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nupamtripathi/Desktop/legacy-builds-anupam/excel/"/>
    </mc:Choice>
  </mc:AlternateContent>
  <xr:revisionPtr revIDLastSave="0" documentId="8_{A9A3063E-A891-6D4D-920D-54ED622CB129}" xr6:coauthVersionLast="47" xr6:coauthVersionMax="47" xr10:uidLastSave="{00000000-0000-0000-0000-000000000000}"/>
  <bookViews>
    <workbookView xWindow="600" yWindow="760" windowWidth="18020" windowHeight="11480" xr2:uid="{00000000-000D-0000-FFFF-FFFF00000000}"/>
  </bookViews>
  <sheets>
    <sheet name="Regional Summary" sheetId="5" r:id="rId1"/>
    <sheet name="List AE" sheetId="8" state="hidden" r:id="rId2"/>
    <sheet name="List Broker" sheetId="2" state="hidden" r:id="rId3"/>
    <sheet name="Data Dump" sheetId="3" state="hidden" r:id="rId4"/>
    <sheet name="Term" sheetId="9" state="hidden" r:id="rId5"/>
  </sheets>
  <definedNames>
    <definedName name="_xlnm._FilterDatabase" localSheetId="3" hidden="1">'Data Dump'!$A$1:$AJ$60000</definedName>
    <definedName name="Aeid30">'List AE'!$D$3:$D$65536</definedName>
    <definedName name="Aeid31">'List AE'!$E$3:$E$65536</definedName>
    <definedName name="Aeid36">'List AE'!$F$3:$F$65536</definedName>
    <definedName name="Aeid42">'List AE'!$G$3:$G$65536</definedName>
    <definedName name="Aeid43">'List AE'!$H$3:$H$65536</definedName>
    <definedName name="Aeid55">'List AE'!$I$3:$I$65536</definedName>
    <definedName name="Aeid61">'List AE'!$J$3:$J$65536</definedName>
    <definedName name="Aeid85">'List AE'!$K$3:$K$65536</definedName>
    <definedName name="Broker0">'List Broker'!$D$3:$D$65536</definedName>
    <definedName name="Broker30">'List Broker'!$D$3:$D$65536</definedName>
    <definedName name="Broker31">'List Broker'!$E$3:$E$65536</definedName>
    <definedName name="Broker36">'List Broker'!$F$3:$F$65536</definedName>
    <definedName name="Broker42">'List Broker'!$G$3:$G$65536</definedName>
    <definedName name="Broker43">'List Broker'!$H$3:$H$65536</definedName>
    <definedName name="Broker55">'List Broker'!$I$3:$I$65536</definedName>
    <definedName name="Broker61">'List Broker'!$J$3:$J$65536</definedName>
    <definedName name="Broker85">'List Broker'!$K$3:$K$65536</definedName>
    <definedName name="New_Microsoft_Access_Application_Terminated_AEs" localSheetId="4">Term!$A$1:$C$90</definedName>
    <definedName name="Region">'List Broker'!$B$3:$B$65536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60000" i="3" l="1"/>
  <c r="AJ59999" i="3"/>
  <c r="AJ59998" i="3"/>
  <c r="AJ59997" i="3"/>
  <c r="AJ59996" i="3"/>
  <c r="AJ59995" i="3"/>
  <c r="AJ59994" i="3"/>
  <c r="AJ59993" i="3"/>
  <c r="AJ59992" i="3"/>
  <c r="AJ59991" i="3"/>
  <c r="AJ59990" i="3"/>
  <c r="AJ59989" i="3"/>
  <c r="AJ59988" i="3"/>
  <c r="AJ59987" i="3"/>
  <c r="AJ59986" i="3"/>
  <c r="AJ59985" i="3"/>
  <c r="AJ59984" i="3"/>
  <c r="AJ59983" i="3"/>
  <c r="AJ59982" i="3"/>
  <c r="AJ59981" i="3"/>
  <c r="AJ59980" i="3"/>
  <c r="AJ59979" i="3"/>
  <c r="AJ59978" i="3"/>
  <c r="AJ59977" i="3"/>
  <c r="AJ59976" i="3"/>
  <c r="AJ59975" i="3"/>
  <c r="AJ59974" i="3"/>
  <c r="AJ59973" i="3"/>
  <c r="AJ59972" i="3"/>
  <c r="AJ59971" i="3"/>
  <c r="AJ59970" i="3"/>
  <c r="AJ59969" i="3"/>
  <c r="AJ59968" i="3"/>
  <c r="AJ59967" i="3"/>
  <c r="AJ59966" i="3"/>
  <c r="AJ59965" i="3"/>
  <c r="AJ59964" i="3"/>
  <c r="AJ59963" i="3"/>
  <c r="AJ59962" i="3"/>
  <c r="AJ59961" i="3"/>
  <c r="AJ59960" i="3"/>
  <c r="AJ59959" i="3"/>
  <c r="AJ59958" i="3"/>
  <c r="AJ59957" i="3"/>
  <c r="AJ59956" i="3"/>
  <c r="AJ59955" i="3"/>
  <c r="AJ59954" i="3"/>
  <c r="AJ59953" i="3"/>
  <c r="AJ59952" i="3"/>
  <c r="AJ59951" i="3"/>
  <c r="AJ59950" i="3"/>
  <c r="AJ59949" i="3"/>
  <c r="AJ59948" i="3"/>
  <c r="AJ59947" i="3"/>
  <c r="AJ59946" i="3"/>
  <c r="AJ59945" i="3"/>
  <c r="AJ59944" i="3"/>
  <c r="AJ59943" i="3"/>
  <c r="AJ59942" i="3"/>
  <c r="AJ59941" i="3"/>
  <c r="AJ59940" i="3"/>
  <c r="AJ59939" i="3"/>
  <c r="AJ59938" i="3"/>
  <c r="AJ59937" i="3"/>
  <c r="AJ59936" i="3"/>
  <c r="AJ59935" i="3"/>
  <c r="AJ59934" i="3"/>
  <c r="AJ59933" i="3"/>
  <c r="AJ59932" i="3"/>
  <c r="AJ59931" i="3"/>
  <c r="AJ59930" i="3"/>
  <c r="AJ59929" i="3"/>
  <c r="AJ59928" i="3"/>
  <c r="AJ59927" i="3"/>
  <c r="AJ59926" i="3"/>
  <c r="AJ59925" i="3"/>
  <c r="AJ59924" i="3"/>
  <c r="AJ59923" i="3"/>
  <c r="AJ59922" i="3"/>
  <c r="AJ59921" i="3"/>
  <c r="AJ59920" i="3"/>
  <c r="AJ59919" i="3"/>
  <c r="AJ59918" i="3"/>
  <c r="AJ59917" i="3"/>
  <c r="AJ59916" i="3"/>
  <c r="AJ59915" i="3"/>
  <c r="AJ59914" i="3"/>
  <c r="AJ59913" i="3"/>
  <c r="AJ59912" i="3"/>
  <c r="AJ59911" i="3"/>
  <c r="AJ59910" i="3"/>
  <c r="AJ59909" i="3"/>
  <c r="AJ59908" i="3"/>
  <c r="AJ59907" i="3"/>
  <c r="AJ59906" i="3"/>
  <c r="AJ59905" i="3"/>
  <c r="AJ59904" i="3"/>
  <c r="AJ59903" i="3"/>
  <c r="AJ59902" i="3"/>
  <c r="AJ59901" i="3"/>
  <c r="AJ59900" i="3"/>
  <c r="AJ59899" i="3"/>
  <c r="AJ59898" i="3"/>
  <c r="AJ59897" i="3"/>
  <c r="AJ59896" i="3"/>
  <c r="AJ59895" i="3"/>
  <c r="AJ59894" i="3"/>
  <c r="AJ59893" i="3"/>
  <c r="AJ59892" i="3"/>
  <c r="AJ59891" i="3"/>
  <c r="AJ59890" i="3"/>
  <c r="AJ59889" i="3"/>
  <c r="AJ59888" i="3"/>
  <c r="AJ59887" i="3"/>
  <c r="AJ59886" i="3"/>
  <c r="AJ59885" i="3"/>
  <c r="AJ59884" i="3"/>
  <c r="AJ59883" i="3"/>
  <c r="AJ59882" i="3"/>
  <c r="AJ59881" i="3"/>
  <c r="AJ59880" i="3"/>
  <c r="AJ59879" i="3"/>
  <c r="AJ59878" i="3"/>
  <c r="AJ59877" i="3"/>
  <c r="AJ59876" i="3"/>
  <c r="AJ59875" i="3"/>
  <c r="AJ59874" i="3"/>
  <c r="AJ59873" i="3"/>
  <c r="AJ59872" i="3"/>
  <c r="AJ59871" i="3"/>
  <c r="AJ59870" i="3"/>
  <c r="AJ59869" i="3"/>
  <c r="AJ59868" i="3"/>
  <c r="AJ59867" i="3"/>
  <c r="AJ59866" i="3"/>
  <c r="AJ59865" i="3"/>
  <c r="AJ59864" i="3"/>
  <c r="AJ59863" i="3"/>
  <c r="AJ59862" i="3"/>
  <c r="AJ59861" i="3"/>
  <c r="AJ59860" i="3"/>
  <c r="AJ59859" i="3"/>
  <c r="AJ59858" i="3"/>
  <c r="AJ59857" i="3"/>
  <c r="AJ59856" i="3"/>
  <c r="AJ59855" i="3"/>
  <c r="AJ59854" i="3"/>
  <c r="AJ59853" i="3"/>
  <c r="AJ59852" i="3"/>
  <c r="AJ59851" i="3"/>
  <c r="AJ59850" i="3"/>
  <c r="AJ59849" i="3"/>
  <c r="AJ59848" i="3"/>
  <c r="AJ59847" i="3"/>
  <c r="AJ59846" i="3"/>
  <c r="AJ59845" i="3"/>
  <c r="AJ59844" i="3"/>
  <c r="AJ59843" i="3"/>
  <c r="AJ59842" i="3"/>
  <c r="AJ59841" i="3"/>
  <c r="AJ59840" i="3"/>
  <c r="AJ59839" i="3"/>
  <c r="AJ59838" i="3"/>
  <c r="AJ59837" i="3"/>
  <c r="AJ59836" i="3"/>
  <c r="AJ59835" i="3"/>
  <c r="AJ59834" i="3"/>
  <c r="AJ59833" i="3"/>
  <c r="AJ59832" i="3"/>
  <c r="AJ59831" i="3"/>
  <c r="AJ59830" i="3"/>
  <c r="AJ59829" i="3"/>
  <c r="AJ59828" i="3"/>
  <c r="AJ59827" i="3"/>
  <c r="AJ59826" i="3"/>
  <c r="AJ59825" i="3"/>
  <c r="AJ59824" i="3"/>
  <c r="AJ59823" i="3"/>
  <c r="AJ59822" i="3"/>
  <c r="AJ59821" i="3"/>
  <c r="AJ59820" i="3"/>
  <c r="AJ59819" i="3"/>
  <c r="AJ59818" i="3"/>
  <c r="AJ59817" i="3"/>
  <c r="AJ59816" i="3"/>
  <c r="AJ59815" i="3"/>
  <c r="AJ59814" i="3"/>
  <c r="AJ59813" i="3"/>
  <c r="AJ59812" i="3"/>
  <c r="AJ59811" i="3"/>
  <c r="AJ59810" i="3"/>
  <c r="AJ59809" i="3"/>
  <c r="AJ59808" i="3"/>
  <c r="AJ59807" i="3"/>
  <c r="AJ59806" i="3"/>
  <c r="AJ59805" i="3"/>
  <c r="AJ59804" i="3"/>
  <c r="AJ59803" i="3"/>
  <c r="AJ59802" i="3"/>
  <c r="AJ59801" i="3"/>
  <c r="AJ59800" i="3"/>
  <c r="AJ59799" i="3"/>
  <c r="AJ59798" i="3"/>
  <c r="AJ59797" i="3"/>
  <c r="AJ59796" i="3"/>
  <c r="AJ59795" i="3"/>
  <c r="AJ59794" i="3"/>
  <c r="AJ59793" i="3"/>
  <c r="AJ59792" i="3"/>
  <c r="AJ59791" i="3"/>
  <c r="AJ59790" i="3"/>
  <c r="AJ59789" i="3"/>
  <c r="AJ59788" i="3"/>
  <c r="AJ59787" i="3"/>
  <c r="AJ59786" i="3"/>
  <c r="AJ59785" i="3"/>
  <c r="AJ59784" i="3"/>
  <c r="AJ59783" i="3"/>
  <c r="AJ59782" i="3"/>
  <c r="AJ59781" i="3"/>
  <c r="AJ59780" i="3"/>
  <c r="AJ59779" i="3"/>
  <c r="AJ59778" i="3"/>
  <c r="AJ59777" i="3"/>
  <c r="AJ59776" i="3"/>
  <c r="AJ59775" i="3"/>
  <c r="AJ59774" i="3"/>
  <c r="AJ59773" i="3"/>
  <c r="AJ59772" i="3"/>
  <c r="AJ59771" i="3"/>
  <c r="AJ59770" i="3"/>
  <c r="AJ59769" i="3"/>
  <c r="AJ59768" i="3"/>
  <c r="AJ59767" i="3"/>
  <c r="AJ59766" i="3"/>
  <c r="AJ59765" i="3"/>
  <c r="AJ59764" i="3"/>
  <c r="AJ59763" i="3"/>
  <c r="AJ59762" i="3"/>
  <c r="AJ59761" i="3"/>
  <c r="AJ59760" i="3"/>
  <c r="AJ59759" i="3"/>
  <c r="AJ59758" i="3"/>
  <c r="AJ59757" i="3"/>
  <c r="AJ59756" i="3"/>
  <c r="AJ59755" i="3"/>
  <c r="AJ59754" i="3"/>
  <c r="AJ59753" i="3"/>
  <c r="AJ59752" i="3"/>
  <c r="AJ59751" i="3"/>
  <c r="AJ59750" i="3"/>
  <c r="AJ59749" i="3"/>
  <c r="AJ59748" i="3"/>
  <c r="AJ59747" i="3"/>
  <c r="AJ59746" i="3"/>
  <c r="AJ59745" i="3"/>
  <c r="AJ59744" i="3"/>
  <c r="AJ59743" i="3"/>
  <c r="AJ59742" i="3"/>
  <c r="AJ59741" i="3"/>
  <c r="AJ59740" i="3"/>
  <c r="AJ59739" i="3"/>
  <c r="AJ59738" i="3"/>
  <c r="AJ59737" i="3"/>
  <c r="AJ59736" i="3"/>
  <c r="AJ59735" i="3"/>
  <c r="AJ59734" i="3"/>
  <c r="AJ59733" i="3"/>
  <c r="AJ59732" i="3"/>
  <c r="AJ59731" i="3"/>
  <c r="AJ59730" i="3"/>
  <c r="AJ59729" i="3"/>
  <c r="AJ59728" i="3"/>
  <c r="AJ59727" i="3"/>
  <c r="AJ59726" i="3"/>
  <c r="AJ59725" i="3"/>
  <c r="AJ59724" i="3"/>
  <c r="AJ59723" i="3"/>
  <c r="AJ59722" i="3"/>
  <c r="AJ59721" i="3"/>
  <c r="AJ59720" i="3"/>
  <c r="AJ59719" i="3"/>
  <c r="AJ59718" i="3"/>
  <c r="AJ59717" i="3"/>
  <c r="AJ59716" i="3"/>
  <c r="AJ59715" i="3"/>
  <c r="AJ59714" i="3"/>
  <c r="AJ59713" i="3"/>
  <c r="AJ59712" i="3"/>
  <c r="AJ59711" i="3"/>
  <c r="AJ59710" i="3"/>
  <c r="AJ59709" i="3"/>
  <c r="AJ59708" i="3"/>
  <c r="AJ59707" i="3"/>
  <c r="AJ59706" i="3"/>
  <c r="AJ59705" i="3"/>
  <c r="AJ59704" i="3"/>
  <c r="AJ59703" i="3"/>
  <c r="AJ59702" i="3"/>
  <c r="AJ59701" i="3"/>
  <c r="AJ59700" i="3"/>
  <c r="AJ59699" i="3"/>
  <c r="AJ59698" i="3"/>
  <c r="AJ59697" i="3"/>
  <c r="AJ59696" i="3"/>
  <c r="AJ59695" i="3"/>
  <c r="AJ59694" i="3"/>
  <c r="AJ59693" i="3"/>
  <c r="AJ59692" i="3"/>
  <c r="AJ59691" i="3"/>
  <c r="AJ59690" i="3"/>
  <c r="AJ59689" i="3"/>
  <c r="AJ59688" i="3"/>
  <c r="AJ59687" i="3"/>
  <c r="AJ59686" i="3"/>
  <c r="AJ59685" i="3"/>
  <c r="AJ59684" i="3"/>
  <c r="AJ59683" i="3"/>
  <c r="AJ59682" i="3"/>
  <c r="AJ59681" i="3"/>
  <c r="AJ59680" i="3"/>
  <c r="AJ59679" i="3"/>
  <c r="AJ59678" i="3"/>
  <c r="AJ59677" i="3"/>
  <c r="AJ59676" i="3"/>
  <c r="AJ59675" i="3"/>
  <c r="AJ59674" i="3"/>
  <c r="AJ59673" i="3"/>
  <c r="AJ59672" i="3"/>
  <c r="AJ59671" i="3"/>
  <c r="AJ59670" i="3"/>
  <c r="AJ59669" i="3"/>
  <c r="AJ59668" i="3"/>
  <c r="AJ59667" i="3"/>
  <c r="AJ59666" i="3"/>
  <c r="AJ59665" i="3"/>
  <c r="AJ59664" i="3"/>
  <c r="AJ59663" i="3"/>
  <c r="AJ59662" i="3"/>
  <c r="AJ59661" i="3"/>
  <c r="AJ59660" i="3"/>
  <c r="AJ59659" i="3"/>
  <c r="AJ59658" i="3"/>
  <c r="AJ59657" i="3"/>
  <c r="AJ59656" i="3"/>
  <c r="AJ59655" i="3"/>
  <c r="AJ59654" i="3"/>
  <c r="AJ59653" i="3"/>
  <c r="AJ59652" i="3"/>
  <c r="AJ59651" i="3"/>
  <c r="AJ59650" i="3"/>
  <c r="AJ59649" i="3"/>
  <c r="AJ59648" i="3"/>
  <c r="AJ59647" i="3"/>
  <c r="AJ59646" i="3"/>
  <c r="AJ59645" i="3"/>
  <c r="AJ59644" i="3"/>
  <c r="AJ59643" i="3"/>
  <c r="AJ59642" i="3"/>
  <c r="AJ59641" i="3"/>
  <c r="AJ59640" i="3"/>
  <c r="AJ59639" i="3"/>
  <c r="AJ59638" i="3"/>
  <c r="AJ59637" i="3"/>
  <c r="AJ59636" i="3"/>
  <c r="AJ59635" i="3"/>
  <c r="AJ59634" i="3"/>
  <c r="AJ59633" i="3"/>
  <c r="AJ59632" i="3"/>
  <c r="AJ59631" i="3"/>
  <c r="AJ59630" i="3"/>
  <c r="AJ59629" i="3"/>
  <c r="AJ59628" i="3"/>
  <c r="AJ59627" i="3"/>
  <c r="AJ59626" i="3"/>
  <c r="AJ59625" i="3"/>
  <c r="AJ59624" i="3"/>
  <c r="AJ59623" i="3"/>
  <c r="AJ59622" i="3"/>
  <c r="AJ59621" i="3"/>
  <c r="AJ59620" i="3"/>
  <c r="AJ59619" i="3"/>
  <c r="AJ59618" i="3"/>
  <c r="AJ59617" i="3"/>
  <c r="AJ59616" i="3"/>
  <c r="AJ59615" i="3"/>
  <c r="AJ59614" i="3"/>
  <c r="AJ59613" i="3"/>
  <c r="AJ59612" i="3"/>
  <c r="AJ59611" i="3"/>
  <c r="AJ59610" i="3"/>
  <c r="AJ59609" i="3"/>
  <c r="AJ59608" i="3"/>
  <c r="AJ59607" i="3"/>
  <c r="AJ59606" i="3"/>
  <c r="AJ59605" i="3"/>
  <c r="AJ59604" i="3"/>
  <c r="AJ59603" i="3"/>
  <c r="AJ59602" i="3"/>
  <c r="AJ59601" i="3"/>
  <c r="AJ59600" i="3"/>
  <c r="AJ59599" i="3"/>
  <c r="AJ59598" i="3"/>
  <c r="AJ59597" i="3"/>
  <c r="AJ59596" i="3"/>
  <c r="AJ59595" i="3"/>
  <c r="AJ59594" i="3"/>
  <c r="AJ59593" i="3"/>
  <c r="AJ59592" i="3"/>
  <c r="AJ59591" i="3"/>
  <c r="AJ59590" i="3"/>
  <c r="AJ59589" i="3"/>
  <c r="AJ59588" i="3"/>
  <c r="AJ59587" i="3"/>
  <c r="AJ59586" i="3"/>
  <c r="AJ59585" i="3"/>
  <c r="AJ59584" i="3"/>
  <c r="AJ59583" i="3"/>
  <c r="AJ59582" i="3"/>
  <c r="AJ59581" i="3"/>
  <c r="AJ59580" i="3"/>
  <c r="AJ59579" i="3"/>
  <c r="AJ59578" i="3"/>
  <c r="AJ59577" i="3"/>
  <c r="AJ59576" i="3"/>
  <c r="AJ59575" i="3"/>
  <c r="AJ59574" i="3"/>
  <c r="AJ59573" i="3"/>
  <c r="AJ59572" i="3"/>
  <c r="AJ59571" i="3"/>
  <c r="AJ59570" i="3"/>
  <c r="AJ59569" i="3"/>
  <c r="AJ59568" i="3"/>
  <c r="AJ59567" i="3"/>
  <c r="AJ59566" i="3"/>
  <c r="AJ59565" i="3"/>
  <c r="AJ59564" i="3"/>
  <c r="AJ59563" i="3"/>
  <c r="AJ59562" i="3"/>
  <c r="AJ59561" i="3"/>
  <c r="AJ59560" i="3"/>
  <c r="AJ59559" i="3"/>
  <c r="AJ59558" i="3"/>
  <c r="AJ59557" i="3"/>
  <c r="AJ59556" i="3"/>
  <c r="AJ59555" i="3"/>
  <c r="AJ59554" i="3"/>
  <c r="AJ59553" i="3"/>
  <c r="AJ59552" i="3"/>
  <c r="AJ59551" i="3"/>
  <c r="AJ59550" i="3"/>
  <c r="AJ59549" i="3"/>
  <c r="AJ59548" i="3"/>
  <c r="AJ59547" i="3"/>
  <c r="AJ59546" i="3"/>
  <c r="AJ59545" i="3"/>
  <c r="AJ59544" i="3"/>
  <c r="AJ59543" i="3"/>
  <c r="AJ59542" i="3"/>
  <c r="AJ59541" i="3"/>
  <c r="AJ59540" i="3"/>
  <c r="AJ59539" i="3"/>
  <c r="AJ59538" i="3"/>
  <c r="AJ59537" i="3"/>
  <c r="AJ59536" i="3"/>
  <c r="AJ59535" i="3"/>
  <c r="AJ59534" i="3"/>
  <c r="AJ59533" i="3"/>
  <c r="AJ59532" i="3"/>
  <c r="AJ59531" i="3"/>
  <c r="AJ59530" i="3"/>
  <c r="AJ59529" i="3"/>
  <c r="AJ59528" i="3"/>
  <c r="AJ59527" i="3"/>
  <c r="AJ59526" i="3"/>
  <c r="AJ59525" i="3"/>
  <c r="AJ59524" i="3"/>
  <c r="AJ59523" i="3"/>
  <c r="AJ59522" i="3"/>
  <c r="AJ59521" i="3"/>
  <c r="AJ59520" i="3"/>
  <c r="AJ59519" i="3"/>
  <c r="AJ59518" i="3"/>
  <c r="AJ59517" i="3"/>
  <c r="AJ59516" i="3"/>
  <c r="AJ59515" i="3"/>
  <c r="AJ59514" i="3"/>
  <c r="AJ59513" i="3"/>
  <c r="AJ59512" i="3"/>
  <c r="AJ59511" i="3"/>
  <c r="AJ59510" i="3"/>
  <c r="AJ59509" i="3"/>
  <c r="AJ59508" i="3"/>
  <c r="AJ59507" i="3"/>
  <c r="AJ59506" i="3"/>
  <c r="AJ59505" i="3"/>
  <c r="AJ59504" i="3"/>
  <c r="AJ59503" i="3"/>
  <c r="AJ59502" i="3"/>
  <c r="AJ59501" i="3"/>
  <c r="AJ59500" i="3"/>
  <c r="AJ59499" i="3"/>
  <c r="AJ59498" i="3"/>
  <c r="AJ59497" i="3"/>
  <c r="AJ59496" i="3"/>
  <c r="AJ59495" i="3"/>
  <c r="AJ59494" i="3"/>
  <c r="AJ59493" i="3"/>
  <c r="AJ59492" i="3"/>
  <c r="AJ59491" i="3"/>
  <c r="AJ59490" i="3"/>
  <c r="AJ59489" i="3"/>
  <c r="AJ59488" i="3"/>
  <c r="AJ59487" i="3"/>
  <c r="AJ59486" i="3"/>
  <c r="AJ59485" i="3"/>
  <c r="AJ59484" i="3"/>
  <c r="AJ59483" i="3"/>
  <c r="AJ59482" i="3"/>
  <c r="AJ59481" i="3"/>
  <c r="AJ59480" i="3"/>
  <c r="AJ59479" i="3"/>
  <c r="AJ59478" i="3"/>
  <c r="AJ59477" i="3"/>
  <c r="AJ59476" i="3"/>
  <c r="AJ59475" i="3"/>
  <c r="AJ59474" i="3"/>
  <c r="AJ59473" i="3"/>
  <c r="AJ59472" i="3"/>
  <c r="AJ59471" i="3"/>
  <c r="AJ59470" i="3"/>
  <c r="AJ59469" i="3"/>
  <c r="AJ59468" i="3"/>
  <c r="AJ59467" i="3"/>
  <c r="AJ59466" i="3"/>
  <c r="AJ59465" i="3"/>
  <c r="AJ59464" i="3"/>
  <c r="AJ59463" i="3"/>
  <c r="AJ59462" i="3"/>
  <c r="AJ59461" i="3"/>
  <c r="AJ59460" i="3"/>
  <c r="AJ59459" i="3"/>
  <c r="AJ59458" i="3"/>
  <c r="AJ59457" i="3"/>
  <c r="AJ59456" i="3"/>
  <c r="AJ59455" i="3"/>
  <c r="AJ59454" i="3"/>
  <c r="AJ59453" i="3"/>
  <c r="AJ59452" i="3"/>
  <c r="AJ59451" i="3"/>
  <c r="AJ59450" i="3"/>
  <c r="AJ59449" i="3"/>
  <c r="AJ59448" i="3"/>
  <c r="AJ59447" i="3"/>
  <c r="AJ59446" i="3"/>
  <c r="AJ59445" i="3"/>
  <c r="AJ59444" i="3"/>
  <c r="AJ59443" i="3"/>
  <c r="AJ59442" i="3"/>
  <c r="AJ59441" i="3"/>
  <c r="AJ59440" i="3"/>
  <c r="AJ59439" i="3"/>
  <c r="AJ59438" i="3"/>
  <c r="AJ59437" i="3"/>
  <c r="AJ59436" i="3"/>
  <c r="AJ59435" i="3"/>
  <c r="AJ59434" i="3"/>
  <c r="AJ59433" i="3"/>
  <c r="AJ59432" i="3"/>
  <c r="AJ59431" i="3"/>
  <c r="AJ59430" i="3"/>
  <c r="AJ59429" i="3"/>
  <c r="AJ59428" i="3"/>
  <c r="AJ59427" i="3"/>
  <c r="AJ59426" i="3"/>
  <c r="AJ59425" i="3"/>
  <c r="AJ59424" i="3"/>
  <c r="AJ59423" i="3"/>
  <c r="AJ59422" i="3"/>
  <c r="AJ59421" i="3"/>
  <c r="AJ59420" i="3"/>
  <c r="AJ59419" i="3"/>
  <c r="AJ59418" i="3"/>
  <c r="AJ59417" i="3"/>
  <c r="AJ59416" i="3"/>
  <c r="AJ59415" i="3"/>
  <c r="AJ59414" i="3"/>
  <c r="AJ59413" i="3"/>
  <c r="AJ59412" i="3"/>
  <c r="AJ59411" i="3"/>
  <c r="AJ59410" i="3"/>
  <c r="AJ59409" i="3"/>
  <c r="AJ59408" i="3"/>
  <c r="AJ59407" i="3"/>
  <c r="AJ59406" i="3"/>
  <c r="AJ59405" i="3"/>
  <c r="AJ59404" i="3"/>
  <c r="AJ59403" i="3"/>
  <c r="AJ59402" i="3"/>
  <c r="AJ59401" i="3"/>
  <c r="AJ59400" i="3"/>
  <c r="AJ59399" i="3"/>
  <c r="AJ59398" i="3"/>
  <c r="AJ59397" i="3"/>
  <c r="AJ59396" i="3"/>
  <c r="AJ59395" i="3"/>
  <c r="AJ59394" i="3"/>
  <c r="AJ59393" i="3"/>
  <c r="AJ59392" i="3"/>
  <c r="AJ59391" i="3"/>
  <c r="AJ59390" i="3"/>
  <c r="AJ59389" i="3"/>
  <c r="AJ59388" i="3"/>
  <c r="AJ59387" i="3"/>
  <c r="AJ59386" i="3"/>
  <c r="AJ59385" i="3"/>
  <c r="AJ59384" i="3"/>
  <c r="AJ59383" i="3"/>
  <c r="AJ59382" i="3"/>
  <c r="AJ59381" i="3"/>
  <c r="AJ59380" i="3"/>
  <c r="AJ59379" i="3"/>
  <c r="AJ59378" i="3"/>
  <c r="AJ59377" i="3"/>
  <c r="AJ59376" i="3"/>
  <c r="AJ59375" i="3"/>
  <c r="AJ59374" i="3"/>
  <c r="AJ59373" i="3"/>
  <c r="AJ59372" i="3"/>
  <c r="AJ59371" i="3"/>
  <c r="AJ59370" i="3"/>
  <c r="AJ59369" i="3"/>
  <c r="AJ59368" i="3"/>
  <c r="AJ59367" i="3"/>
  <c r="AJ59366" i="3"/>
  <c r="AJ59365" i="3"/>
  <c r="AJ59364" i="3"/>
  <c r="AJ59363" i="3"/>
  <c r="AJ59362" i="3"/>
  <c r="AJ59361" i="3"/>
  <c r="AJ59360" i="3"/>
  <c r="AJ59359" i="3"/>
  <c r="AJ59358" i="3"/>
  <c r="AJ59357" i="3"/>
  <c r="AJ59356" i="3"/>
  <c r="AJ59355" i="3"/>
  <c r="AJ59354" i="3"/>
  <c r="AJ59353" i="3"/>
  <c r="AJ59352" i="3"/>
  <c r="AJ59351" i="3"/>
  <c r="AJ59350" i="3"/>
  <c r="AJ59349" i="3"/>
  <c r="AJ59348" i="3"/>
  <c r="AJ59347" i="3"/>
  <c r="AJ59346" i="3"/>
  <c r="AJ59345" i="3"/>
  <c r="AJ59344" i="3"/>
  <c r="AJ59343" i="3"/>
  <c r="AJ59342" i="3"/>
  <c r="AJ59341" i="3"/>
  <c r="AJ59340" i="3"/>
  <c r="AJ59339" i="3"/>
  <c r="AJ59338" i="3"/>
  <c r="AJ59337" i="3"/>
  <c r="AJ59336" i="3"/>
  <c r="AJ59335" i="3"/>
  <c r="AJ59334" i="3"/>
  <c r="AJ59333" i="3"/>
  <c r="AJ59332" i="3"/>
  <c r="AJ59331" i="3"/>
  <c r="AJ59330" i="3"/>
  <c r="AJ59329" i="3"/>
  <c r="AJ59328" i="3"/>
  <c r="AJ59327" i="3"/>
  <c r="AJ59326" i="3"/>
  <c r="AJ59325" i="3"/>
  <c r="AJ59324" i="3"/>
  <c r="AJ59323" i="3"/>
  <c r="AJ59322" i="3"/>
  <c r="AJ59321" i="3"/>
  <c r="AJ59320" i="3"/>
  <c r="AJ59319" i="3"/>
  <c r="AJ59318" i="3"/>
  <c r="AJ59317" i="3"/>
  <c r="AJ59316" i="3"/>
  <c r="AJ59315" i="3"/>
  <c r="AJ59314" i="3"/>
  <c r="AJ59313" i="3"/>
  <c r="AJ59312" i="3"/>
  <c r="AJ59311" i="3"/>
  <c r="AJ59310" i="3"/>
  <c r="AJ59309" i="3"/>
  <c r="AJ59308" i="3"/>
  <c r="AJ59307" i="3"/>
  <c r="AJ59306" i="3"/>
  <c r="AJ59305" i="3"/>
  <c r="AJ59304" i="3"/>
  <c r="AJ59303" i="3"/>
  <c r="AJ59302" i="3"/>
  <c r="AJ59301" i="3"/>
  <c r="AJ59300" i="3"/>
  <c r="AJ59299" i="3"/>
  <c r="AJ59298" i="3"/>
  <c r="AJ59297" i="3"/>
  <c r="AJ59296" i="3"/>
  <c r="AJ59295" i="3"/>
  <c r="AJ59294" i="3"/>
  <c r="AJ59293" i="3"/>
  <c r="AJ59292" i="3"/>
  <c r="AJ59291" i="3"/>
  <c r="AJ59290" i="3"/>
  <c r="AJ59289" i="3"/>
  <c r="AJ59288" i="3"/>
  <c r="AJ59287" i="3"/>
  <c r="AJ59286" i="3"/>
  <c r="AJ59285" i="3"/>
  <c r="AJ59284" i="3"/>
  <c r="AJ59283" i="3"/>
  <c r="AJ59282" i="3"/>
  <c r="AJ59281" i="3"/>
  <c r="AJ59280" i="3"/>
  <c r="AJ59279" i="3"/>
  <c r="AJ59278" i="3"/>
  <c r="AJ59277" i="3"/>
  <c r="AJ59276" i="3"/>
  <c r="AJ59275" i="3"/>
  <c r="AJ59274" i="3"/>
  <c r="AJ59273" i="3"/>
  <c r="AJ59272" i="3"/>
  <c r="AJ59271" i="3"/>
  <c r="AJ59270" i="3"/>
  <c r="AJ59269" i="3"/>
  <c r="AJ59268" i="3"/>
  <c r="AJ59267" i="3"/>
  <c r="AJ59266" i="3"/>
  <c r="AJ59265" i="3"/>
  <c r="AJ59264" i="3"/>
  <c r="AJ59263" i="3"/>
  <c r="AJ59262" i="3"/>
  <c r="AJ59261" i="3"/>
  <c r="AJ59260" i="3"/>
  <c r="AJ59259" i="3"/>
  <c r="AJ59258" i="3"/>
  <c r="AJ59257" i="3"/>
  <c r="AJ59256" i="3"/>
  <c r="AJ59255" i="3"/>
  <c r="AJ59254" i="3"/>
  <c r="AJ59253" i="3"/>
  <c r="AJ59252" i="3"/>
  <c r="AJ59251" i="3"/>
  <c r="AJ59250" i="3"/>
  <c r="AJ59249" i="3"/>
  <c r="AJ59248" i="3"/>
  <c r="AJ59247" i="3"/>
  <c r="AJ59246" i="3"/>
  <c r="AJ59245" i="3"/>
  <c r="AJ59244" i="3"/>
  <c r="AJ59243" i="3"/>
  <c r="AJ59242" i="3"/>
  <c r="AJ59241" i="3"/>
  <c r="AJ59240" i="3"/>
  <c r="AJ59239" i="3"/>
  <c r="AJ59238" i="3"/>
  <c r="AJ59237" i="3"/>
  <c r="AJ59236" i="3"/>
  <c r="AJ59235" i="3"/>
  <c r="AJ59234" i="3"/>
  <c r="AJ59233" i="3"/>
  <c r="AJ59232" i="3"/>
  <c r="AJ59231" i="3"/>
  <c r="AJ59230" i="3"/>
  <c r="AJ59229" i="3"/>
  <c r="AJ59228" i="3"/>
  <c r="AJ59227" i="3"/>
  <c r="AJ59226" i="3"/>
  <c r="AJ59225" i="3"/>
  <c r="AJ59224" i="3"/>
  <c r="AJ59223" i="3"/>
  <c r="AJ59222" i="3"/>
  <c r="AJ59221" i="3"/>
  <c r="AJ59220" i="3"/>
  <c r="AJ59219" i="3"/>
  <c r="AJ59218" i="3"/>
  <c r="AJ59217" i="3"/>
  <c r="AJ59216" i="3"/>
  <c r="AJ59215" i="3"/>
  <c r="AJ59214" i="3"/>
  <c r="AJ59213" i="3"/>
  <c r="AJ59212" i="3"/>
  <c r="AJ59211" i="3"/>
  <c r="AJ59210" i="3"/>
  <c r="AJ59209" i="3"/>
  <c r="AJ59208" i="3"/>
  <c r="AJ59207" i="3"/>
  <c r="AJ59206" i="3"/>
  <c r="AJ59205" i="3"/>
  <c r="AJ59204" i="3"/>
  <c r="AJ59203" i="3"/>
  <c r="AJ59202" i="3"/>
  <c r="AJ59201" i="3"/>
  <c r="AJ59200" i="3"/>
  <c r="AJ59199" i="3"/>
  <c r="AJ59198" i="3"/>
  <c r="AJ59197" i="3"/>
  <c r="AJ59196" i="3"/>
  <c r="AJ59195" i="3"/>
  <c r="AJ59194" i="3"/>
  <c r="AJ59193" i="3"/>
  <c r="AJ59192" i="3"/>
  <c r="AJ59191" i="3"/>
  <c r="AJ59190" i="3"/>
  <c r="AJ59189" i="3"/>
  <c r="AJ59188" i="3"/>
  <c r="AJ59187" i="3"/>
  <c r="AJ59186" i="3"/>
  <c r="AJ59185" i="3"/>
  <c r="AJ59184" i="3"/>
  <c r="AJ59183" i="3"/>
  <c r="AJ59182" i="3"/>
  <c r="AJ59181" i="3"/>
  <c r="AJ59180" i="3"/>
  <c r="AJ59179" i="3"/>
  <c r="AJ59178" i="3"/>
  <c r="AJ59177" i="3"/>
  <c r="AJ59176" i="3"/>
  <c r="AJ59175" i="3"/>
  <c r="AJ59174" i="3"/>
  <c r="AJ59173" i="3"/>
  <c r="AJ59172" i="3"/>
  <c r="AJ59171" i="3"/>
  <c r="AJ59170" i="3"/>
  <c r="AJ59169" i="3"/>
  <c r="AJ59168" i="3"/>
  <c r="AJ59167" i="3"/>
  <c r="AJ59166" i="3"/>
  <c r="AJ59165" i="3"/>
  <c r="AJ59164" i="3"/>
  <c r="AJ59163" i="3"/>
  <c r="AJ59162" i="3"/>
  <c r="AJ59161" i="3"/>
  <c r="AJ59160" i="3"/>
  <c r="AJ59159" i="3"/>
  <c r="AJ59158" i="3"/>
  <c r="AJ59157" i="3"/>
  <c r="AJ59156" i="3"/>
  <c r="AJ59155" i="3"/>
  <c r="AJ59154" i="3"/>
  <c r="AJ59153" i="3"/>
  <c r="AJ59152" i="3"/>
  <c r="AJ59151" i="3"/>
  <c r="AJ59150" i="3"/>
  <c r="AJ59149" i="3"/>
  <c r="AJ59148" i="3"/>
  <c r="AJ59147" i="3"/>
  <c r="AJ59146" i="3"/>
  <c r="AJ59145" i="3"/>
  <c r="AJ59144" i="3"/>
  <c r="AJ59143" i="3"/>
  <c r="AJ59142" i="3"/>
  <c r="AJ59141" i="3"/>
  <c r="AJ59140" i="3"/>
  <c r="AJ59139" i="3"/>
  <c r="AJ59138" i="3"/>
  <c r="AJ59137" i="3"/>
  <c r="AJ59136" i="3"/>
  <c r="AJ59135" i="3"/>
  <c r="AJ59134" i="3"/>
  <c r="AJ59133" i="3"/>
  <c r="AJ59132" i="3"/>
  <c r="AJ59131" i="3"/>
  <c r="AJ59130" i="3"/>
  <c r="AJ59129" i="3"/>
  <c r="AJ59128" i="3"/>
  <c r="AJ59127" i="3"/>
  <c r="AJ59126" i="3"/>
  <c r="AJ59125" i="3"/>
  <c r="AJ59124" i="3"/>
  <c r="AJ59123" i="3"/>
  <c r="AJ59122" i="3"/>
  <c r="AJ59121" i="3"/>
  <c r="AJ59120" i="3"/>
  <c r="AJ59119" i="3"/>
  <c r="AJ59118" i="3"/>
  <c r="AJ59117" i="3"/>
  <c r="AJ59116" i="3"/>
  <c r="AJ59115" i="3"/>
  <c r="AJ59114" i="3"/>
  <c r="AJ59113" i="3"/>
  <c r="AJ59112" i="3"/>
  <c r="AJ59111" i="3"/>
  <c r="AJ59110" i="3"/>
  <c r="AJ59109" i="3"/>
  <c r="AJ59108" i="3"/>
  <c r="AJ59107" i="3"/>
  <c r="AJ59106" i="3"/>
  <c r="AJ59105" i="3"/>
  <c r="AJ59104" i="3"/>
  <c r="AJ59103" i="3"/>
  <c r="AJ59102" i="3"/>
  <c r="AJ59101" i="3"/>
  <c r="AJ59100" i="3"/>
  <c r="AJ59099" i="3"/>
  <c r="AJ59098" i="3"/>
  <c r="AJ59097" i="3"/>
  <c r="AJ59096" i="3"/>
  <c r="AJ59095" i="3"/>
  <c r="AJ59094" i="3"/>
  <c r="AJ59093" i="3"/>
  <c r="AJ59092" i="3"/>
  <c r="AJ59091" i="3"/>
  <c r="AJ59090" i="3"/>
  <c r="AJ59089" i="3"/>
  <c r="AJ59088" i="3"/>
  <c r="AJ59087" i="3"/>
  <c r="AJ59086" i="3"/>
  <c r="AJ59085" i="3"/>
  <c r="AJ59084" i="3"/>
  <c r="AJ59083" i="3"/>
  <c r="AJ59082" i="3"/>
  <c r="AJ59081" i="3"/>
  <c r="AJ59080" i="3"/>
  <c r="AJ59079" i="3"/>
  <c r="AJ59078" i="3"/>
  <c r="AJ59077" i="3"/>
  <c r="AJ59076" i="3"/>
  <c r="AJ59075" i="3"/>
  <c r="AJ59074" i="3"/>
  <c r="AJ59073" i="3"/>
  <c r="AJ59072" i="3"/>
  <c r="AJ59071" i="3"/>
  <c r="AJ59070" i="3"/>
  <c r="AJ59069" i="3"/>
  <c r="AJ59068" i="3"/>
  <c r="AJ59067" i="3"/>
  <c r="AJ59066" i="3"/>
  <c r="AJ59065" i="3"/>
  <c r="AJ59064" i="3"/>
  <c r="AJ59063" i="3"/>
  <c r="AJ59062" i="3"/>
  <c r="AJ59061" i="3"/>
  <c r="AJ59060" i="3"/>
  <c r="AJ59059" i="3"/>
  <c r="AJ59058" i="3"/>
  <c r="AJ59057" i="3"/>
  <c r="AJ59056" i="3"/>
  <c r="AJ59055" i="3"/>
  <c r="AJ59054" i="3"/>
  <c r="AJ59053" i="3"/>
  <c r="AJ59052" i="3"/>
  <c r="AJ59051" i="3"/>
  <c r="AJ59050" i="3"/>
  <c r="AJ59049" i="3"/>
  <c r="AJ59048" i="3"/>
  <c r="AJ59047" i="3"/>
  <c r="AJ59046" i="3"/>
  <c r="AJ59045" i="3"/>
  <c r="AJ59044" i="3"/>
  <c r="AJ59043" i="3"/>
  <c r="AJ59042" i="3"/>
  <c r="AJ59041" i="3"/>
  <c r="AJ59040" i="3"/>
  <c r="AJ59039" i="3"/>
  <c r="AJ59038" i="3"/>
  <c r="AJ59037" i="3"/>
  <c r="AJ59036" i="3"/>
  <c r="AJ59035" i="3"/>
  <c r="AJ59034" i="3"/>
  <c r="AJ59033" i="3"/>
  <c r="AJ59032" i="3"/>
  <c r="AJ59031" i="3"/>
  <c r="AJ59030" i="3"/>
  <c r="AJ59029" i="3"/>
  <c r="AJ59028" i="3"/>
  <c r="AJ59027" i="3"/>
  <c r="AJ59026" i="3"/>
  <c r="AJ59025" i="3"/>
  <c r="AJ59024" i="3"/>
  <c r="AJ59023" i="3"/>
  <c r="AJ59022" i="3"/>
  <c r="AJ59021" i="3"/>
  <c r="AJ59020" i="3"/>
  <c r="AJ59019" i="3"/>
  <c r="AJ59018" i="3"/>
  <c r="AJ59017" i="3"/>
  <c r="AJ59016" i="3"/>
  <c r="AJ59015" i="3"/>
  <c r="AJ59014" i="3"/>
  <c r="AJ59013" i="3"/>
  <c r="AJ59012" i="3"/>
  <c r="AJ59011" i="3"/>
  <c r="AJ59010" i="3"/>
  <c r="AJ59009" i="3"/>
  <c r="AJ59008" i="3"/>
  <c r="AJ59007" i="3"/>
  <c r="AJ59006" i="3"/>
  <c r="AJ59005" i="3"/>
  <c r="AJ59004" i="3"/>
  <c r="AJ59003" i="3"/>
  <c r="AJ59002" i="3"/>
  <c r="AJ59001" i="3"/>
  <c r="AJ59000" i="3"/>
  <c r="AJ58999" i="3"/>
  <c r="AJ58998" i="3"/>
  <c r="AJ58997" i="3"/>
  <c r="AJ58996" i="3"/>
  <c r="AJ58995" i="3"/>
  <c r="AJ58994" i="3"/>
  <c r="AJ58993" i="3"/>
  <c r="AJ58992" i="3"/>
  <c r="AJ58991" i="3"/>
  <c r="AJ58990" i="3"/>
  <c r="AJ58989" i="3"/>
  <c r="AJ58988" i="3"/>
  <c r="AJ58987" i="3"/>
  <c r="AJ58986" i="3"/>
  <c r="AJ58985" i="3"/>
  <c r="AJ58984" i="3"/>
  <c r="AJ58983" i="3"/>
  <c r="AJ58982" i="3"/>
  <c r="AJ58981" i="3"/>
  <c r="AJ58980" i="3"/>
  <c r="AJ58979" i="3"/>
  <c r="AJ58978" i="3"/>
  <c r="AJ58977" i="3"/>
  <c r="AJ58976" i="3"/>
  <c r="AJ58975" i="3"/>
  <c r="AJ58974" i="3"/>
  <c r="AJ58973" i="3"/>
  <c r="AJ58972" i="3"/>
  <c r="AJ58971" i="3"/>
  <c r="AJ58970" i="3"/>
  <c r="AJ58969" i="3"/>
  <c r="AJ58968" i="3"/>
  <c r="AJ58967" i="3"/>
  <c r="AJ58966" i="3"/>
  <c r="AJ58965" i="3"/>
  <c r="AJ58964" i="3"/>
  <c r="AJ58963" i="3"/>
  <c r="AJ58962" i="3"/>
  <c r="AJ58961" i="3"/>
  <c r="AJ58960" i="3"/>
  <c r="AJ58959" i="3"/>
  <c r="AJ58958" i="3"/>
  <c r="AJ58957" i="3"/>
  <c r="AJ58956" i="3"/>
  <c r="AJ58955" i="3"/>
  <c r="AJ58954" i="3"/>
  <c r="AJ58953" i="3"/>
  <c r="AJ58952" i="3"/>
  <c r="AJ58951" i="3"/>
  <c r="AJ58950" i="3"/>
  <c r="AJ58949" i="3"/>
  <c r="AJ58948" i="3"/>
  <c r="AJ58947" i="3"/>
  <c r="AJ58946" i="3"/>
  <c r="AJ58945" i="3"/>
  <c r="AJ58944" i="3"/>
  <c r="AJ58943" i="3"/>
  <c r="AJ58942" i="3"/>
  <c r="AJ58941" i="3"/>
  <c r="AJ58940" i="3"/>
  <c r="AJ58939" i="3"/>
  <c r="AJ58938" i="3"/>
  <c r="AJ58937" i="3"/>
  <c r="AJ58936" i="3"/>
  <c r="AJ58935" i="3"/>
  <c r="AJ58934" i="3"/>
  <c r="AJ58933" i="3"/>
  <c r="AJ58932" i="3"/>
  <c r="AJ58931" i="3"/>
  <c r="AJ58930" i="3"/>
  <c r="AJ58929" i="3"/>
  <c r="AJ58928" i="3"/>
  <c r="AJ58927" i="3"/>
  <c r="AJ58926" i="3"/>
  <c r="AJ58925" i="3"/>
  <c r="AJ58924" i="3"/>
  <c r="AJ58923" i="3"/>
  <c r="AJ58922" i="3"/>
  <c r="AJ58921" i="3"/>
  <c r="AJ58920" i="3"/>
  <c r="AJ58919" i="3"/>
  <c r="AJ58918" i="3"/>
  <c r="AJ58917" i="3"/>
  <c r="AJ58916" i="3"/>
  <c r="AJ58915" i="3"/>
  <c r="AJ58914" i="3"/>
  <c r="AJ58913" i="3"/>
  <c r="AJ58912" i="3"/>
  <c r="AJ58911" i="3"/>
  <c r="AJ58910" i="3"/>
  <c r="AJ58909" i="3"/>
  <c r="AJ58908" i="3"/>
  <c r="AJ58907" i="3"/>
  <c r="AJ58906" i="3"/>
  <c r="AJ58905" i="3"/>
  <c r="AJ58904" i="3"/>
  <c r="AJ58903" i="3"/>
  <c r="AJ58902" i="3"/>
  <c r="AJ58901" i="3"/>
  <c r="AJ58900" i="3"/>
  <c r="AJ58899" i="3"/>
  <c r="AJ58898" i="3"/>
  <c r="AJ58897" i="3"/>
  <c r="AJ58896" i="3"/>
  <c r="AJ58895" i="3"/>
  <c r="AJ58894" i="3"/>
  <c r="AJ58893" i="3"/>
  <c r="AJ58892" i="3"/>
  <c r="AJ58891" i="3"/>
  <c r="AJ58890" i="3"/>
  <c r="AJ58889" i="3"/>
  <c r="AJ58888" i="3"/>
  <c r="AJ58887" i="3"/>
  <c r="AJ58886" i="3"/>
  <c r="AJ58885" i="3"/>
  <c r="AJ58884" i="3"/>
  <c r="AJ58883" i="3"/>
  <c r="AJ58882" i="3"/>
  <c r="AJ58881" i="3"/>
  <c r="AJ58880" i="3"/>
  <c r="AJ58879" i="3"/>
  <c r="AJ58878" i="3"/>
  <c r="AJ58877" i="3"/>
  <c r="AJ58876" i="3"/>
  <c r="AJ58875" i="3"/>
  <c r="AJ58874" i="3"/>
  <c r="AJ58873" i="3"/>
  <c r="AJ58872" i="3"/>
  <c r="AJ58871" i="3"/>
  <c r="AJ58870" i="3"/>
  <c r="AJ58869" i="3"/>
  <c r="AJ58868" i="3"/>
  <c r="AJ58867" i="3"/>
  <c r="AJ58866" i="3"/>
  <c r="AJ58865" i="3"/>
  <c r="AJ58864" i="3"/>
  <c r="AJ58863" i="3"/>
  <c r="AJ58862" i="3"/>
  <c r="AJ58861" i="3"/>
  <c r="AJ58860" i="3"/>
  <c r="AJ58859" i="3"/>
  <c r="AJ58858" i="3"/>
  <c r="AJ58857" i="3"/>
  <c r="AJ58856" i="3"/>
  <c r="AJ58855" i="3"/>
  <c r="AJ58854" i="3"/>
  <c r="AJ58853" i="3"/>
  <c r="AJ58852" i="3"/>
  <c r="AJ58851" i="3"/>
  <c r="AJ58850" i="3"/>
  <c r="AJ58849" i="3"/>
  <c r="AJ58848" i="3"/>
  <c r="AJ58847" i="3"/>
  <c r="AJ58846" i="3"/>
  <c r="AJ58845" i="3"/>
  <c r="AJ58844" i="3"/>
  <c r="AJ58843" i="3"/>
  <c r="AJ58842" i="3"/>
  <c r="AJ58841" i="3"/>
  <c r="AJ58840" i="3"/>
  <c r="AJ58839" i="3"/>
  <c r="AJ58838" i="3"/>
  <c r="AJ58837" i="3"/>
  <c r="AJ58836" i="3"/>
  <c r="AJ58835" i="3"/>
  <c r="AJ58834" i="3"/>
  <c r="AJ58833" i="3"/>
  <c r="AJ58832" i="3"/>
  <c r="AJ58831" i="3"/>
  <c r="AJ58830" i="3"/>
  <c r="AJ58829" i="3"/>
  <c r="AJ58828" i="3"/>
  <c r="AJ58827" i="3"/>
  <c r="AJ58826" i="3"/>
  <c r="AJ58825" i="3"/>
  <c r="AJ58824" i="3"/>
  <c r="AJ58823" i="3"/>
  <c r="AJ58822" i="3"/>
  <c r="AJ58821" i="3"/>
  <c r="AJ58820" i="3"/>
  <c r="AJ58819" i="3"/>
  <c r="AJ58818" i="3"/>
  <c r="AJ58817" i="3"/>
  <c r="AJ58816" i="3"/>
  <c r="AJ58815" i="3"/>
  <c r="AJ58814" i="3"/>
  <c r="AJ58813" i="3"/>
  <c r="AJ58812" i="3"/>
  <c r="AJ58811" i="3"/>
  <c r="AJ58810" i="3"/>
  <c r="AJ58809" i="3"/>
  <c r="AJ58808" i="3"/>
  <c r="AJ58807" i="3"/>
  <c r="AJ58806" i="3"/>
  <c r="AJ58805" i="3"/>
  <c r="AJ58804" i="3"/>
  <c r="AJ58803" i="3"/>
  <c r="AJ58802" i="3"/>
  <c r="AJ58801" i="3"/>
  <c r="AJ58800" i="3"/>
  <c r="AJ58799" i="3"/>
  <c r="AJ58798" i="3"/>
  <c r="AJ58797" i="3"/>
  <c r="AJ58796" i="3"/>
  <c r="AJ58795" i="3"/>
  <c r="AJ58794" i="3"/>
  <c r="AJ58793" i="3"/>
  <c r="AJ58792" i="3"/>
  <c r="AJ58791" i="3"/>
  <c r="AJ58790" i="3"/>
  <c r="AJ58789" i="3"/>
  <c r="AJ58788" i="3"/>
  <c r="AJ58787" i="3"/>
  <c r="AJ58786" i="3"/>
  <c r="AJ58785" i="3"/>
  <c r="AJ58784" i="3"/>
  <c r="AJ58783" i="3"/>
  <c r="AJ58782" i="3"/>
  <c r="AJ58781" i="3"/>
  <c r="AJ58780" i="3"/>
  <c r="AJ58779" i="3"/>
  <c r="AJ58778" i="3"/>
  <c r="AJ58777" i="3"/>
  <c r="AJ58776" i="3"/>
  <c r="AJ58775" i="3"/>
  <c r="AJ58774" i="3"/>
  <c r="AJ58773" i="3"/>
  <c r="AJ58772" i="3"/>
  <c r="AJ58771" i="3"/>
  <c r="AJ58770" i="3"/>
  <c r="AJ58769" i="3"/>
  <c r="AJ58768" i="3"/>
  <c r="AJ58767" i="3"/>
  <c r="AJ58766" i="3"/>
  <c r="AJ58765" i="3"/>
  <c r="AJ58764" i="3"/>
  <c r="AJ58763" i="3"/>
  <c r="AJ58762" i="3"/>
  <c r="AJ58761" i="3"/>
  <c r="AJ58760" i="3"/>
  <c r="AJ58759" i="3"/>
  <c r="AJ58758" i="3"/>
  <c r="AJ58757" i="3"/>
  <c r="AJ58756" i="3"/>
  <c r="AJ58755" i="3"/>
  <c r="AJ58754" i="3"/>
  <c r="AJ58753" i="3"/>
  <c r="AJ58752" i="3"/>
  <c r="AJ58751" i="3"/>
  <c r="AJ58750" i="3"/>
  <c r="AJ58749" i="3"/>
  <c r="AJ58748" i="3"/>
  <c r="AJ58747" i="3"/>
  <c r="AJ58746" i="3"/>
  <c r="AJ58745" i="3"/>
  <c r="AJ58744" i="3"/>
  <c r="AJ58743" i="3"/>
  <c r="AJ58742" i="3"/>
  <c r="AJ58741" i="3"/>
  <c r="AJ58740" i="3"/>
  <c r="AJ58739" i="3"/>
  <c r="AJ58738" i="3"/>
  <c r="AJ58737" i="3"/>
  <c r="AJ58736" i="3"/>
  <c r="AJ58735" i="3"/>
  <c r="AJ58734" i="3"/>
  <c r="AJ58733" i="3"/>
  <c r="AJ58732" i="3"/>
  <c r="AJ58731" i="3"/>
  <c r="AJ58730" i="3"/>
  <c r="AJ58729" i="3"/>
  <c r="AJ58728" i="3"/>
  <c r="AJ58727" i="3"/>
  <c r="AJ58726" i="3"/>
  <c r="AJ58725" i="3"/>
  <c r="AJ58724" i="3"/>
  <c r="AJ58723" i="3"/>
  <c r="AJ58722" i="3"/>
  <c r="AJ58721" i="3"/>
  <c r="AJ58720" i="3"/>
  <c r="AJ58719" i="3"/>
  <c r="AJ58718" i="3"/>
  <c r="AJ58717" i="3"/>
  <c r="AJ58716" i="3"/>
  <c r="AJ58715" i="3"/>
  <c r="AJ58714" i="3"/>
  <c r="AJ58713" i="3"/>
  <c r="AJ58712" i="3"/>
  <c r="AJ58711" i="3"/>
  <c r="AJ58710" i="3"/>
  <c r="AJ58709" i="3"/>
  <c r="AJ58708" i="3"/>
  <c r="AJ58707" i="3"/>
  <c r="AJ58706" i="3"/>
  <c r="AJ58705" i="3"/>
  <c r="AJ58704" i="3"/>
  <c r="AJ58703" i="3"/>
  <c r="AJ58702" i="3"/>
  <c r="AJ58701" i="3"/>
  <c r="AJ58700" i="3"/>
  <c r="AJ58699" i="3"/>
  <c r="AJ58698" i="3"/>
  <c r="AJ58697" i="3"/>
  <c r="AJ58696" i="3"/>
  <c r="AJ58695" i="3"/>
  <c r="AJ58694" i="3"/>
  <c r="AJ58693" i="3"/>
  <c r="AJ58692" i="3"/>
  <c r="AJ58691" i="3"/>
  <c r="AJ58690" i="3"/>
  <c r="AJ58689" i="3"/>
  <c r="AJ58688" i="3"/>
  <c r="AJ58687" i="3"/>
  <c r="AJ58686" i="3"/>
  <c r="AJ58685" i="3"/>
  <c r="AJ58684" i="3"/>
  <c r="AJ58683" i="3"/>
  <c r="AJ58682" i="3"/>
  <c r="AJ58681" i="3"/>
  <c r="AJ58680" i="3"/>
  <c r="AJ58679" i="3"/>
  <c r="AJ58678" i="3"/>
  <c r="AJ58677" i="3"/>
  <c r="AJ58676" i="3"/>
  <c r="AJ58675" i="3"/>
  <c r="AJ58674" i="3"/>
  <c r="AJ58673" i="3"/>
  <c r="AJ58672" i="3"/>
  <c r="AJ58671" i="3"/>
  <c r="AJ58670" i="3"/>
  <c r="AJ58669" i="3"/>
  <c r="AJ58668" i="3"/>
  <c r="AJ58667" i="3"/>
  <c r="AJ58666" i="3"/>
  <c r="AJ58665" i="3"/>
  <c r="AJ58664" i="3"/>
  <c r="AJ58663" i="3"/>
  <c r="AJ58662" i="3"/>
  <c r="AJ58661" i="3"/>
  <c r="AJ58660" i="3"/>
  <c r="AJ58659" i="3"/>
  <c r="AJ58658" i="3"/>
  <c r="AJ58657" i="3"/>
  <c r="AJ58656" i="3"/>
  <c r="AJ58655" i="3"/>
  <c r="AJ58654" i="3"/>
  <c r="AJ58653" i="3"/>
  <c r="AJ58652" i="3"/>
  <c r="AJ58651" i="3"/>
  <c r="AJ58650" i="3"/>
  <c r="AJ58649" i="3"/>
  <c r="AJ58648" i="3"/>
  <c r="AJ58647" i="3"/>
  <c r="AJ58646" i="3"/>
  <c r="AJ58645" i="3"/>
  <c r="AJ58644" i="3"/>
  <c r="AJ58643" i="3"/>
  <c r="AJ58642" i="3"/>
  <c r="AJ58641" i="3"/>
  <c r="AJ58640" i="3"/>
  <c r="AJ58639" i="3"/>
  <c r="AJ58638" i="3"/>
  <c r="AJ58637" i="3"/>
  <c r="AJ58636" i="3"/>
  <c r="AJ58635" i="3"/>
  <c r="AJ58634" i="3"/>
  <c r="AJ58633" i="3"/>
  <c r="AJ58632" i="3"/>
  <c r="AJ58631" i="3"/>
  <c r="AJ58630" i="3"/>
  <c r="AJ58629" i="3"/>
  <c r="AJ58628" i="3"/>
  <c r="AJ58627" i="3"/>
  <c r="AJ58626" i="3"/>
  <c r="AJ58625" i="3"/>
  <c r="AJ58624" i="3"/>
  <c r="AJ58623" i="3"/>
  <c r="AJ58622" i="3"/>
  <c r="AJ58621" i="3"/>
  <c r="AJ58620" i="3"/>
  <c r="AJ58619" i="3"/>
  <c r="AJ58618" i="3"/>
  <c r="AJ58617" i="3"/>
  <c r="AJ58616" i="3"/>
  <c r="AJ58615" i="3"/>
  <c r="AJ58614" i="3"/>
  <c r="AJ58613" i="3"/>
  <c r="AJ58612" i="3"/>
  <c r="AJ58611" i="3"/>
  <c r="AJ58610" i="3"/>
  <c r="AJ58609" i="3"/>
  <c r="AJ58608" i="3"/>
  <c r="AJ58607" i="3"/>
  <c r="AJ58606" i="3"/>
  <c r="AJ58605" i="3"/>
  <c r="AJ58604" i="3"/>
  <c r="AJ58603" i="3"/>
  <c r="AJ58602" i="3"/>
  <c r="AJ58601" i="3"/>
  <c r="AJ58600" i="3"/>
  <c r="AJ58599" i="3"/>
  <c r="AJ58598" i="3"/>
  <c r="AJ58597" i="3"/>
  <c r="AJ58596" i="3"/>
  <c r="AJ58595" i="3"/>
  <c r="AJ58594" i="3"/>
  <c r="AJ58593" i="3"/>
  <c r="AJ58592" i="3"/>
  <c r="AJ58591" i="3"/>
  <c r="AJ58590" i="3"/>
  <c r="AJ58589" i="3"/>
  <c r="AJ58588" i="3"/>
  <c r="AJ58587" i="3"/>
  <c r="AJ58586" i="3"/>
  <c r="AJ58585" i="3"/>
  <c r="AJ58584" i="3"/>
  <c r="AJ58583" i="3"/>
  <c r="AJ58582" i="3"/>
  <c r="AJ58581" i="3"/>
  <c r="AJ58580" i="3"/>
  <c r="AJ58579" i="3"/>
  <c r="AJ58578" i="3"/>
  <c r="AJ58577" i="3"/>
  <c r="AJ58576" i="3"/>
  <c r="AJ58575" i="3"/>
  <c r="AJ58574" i="3"/>
  <c r="AJ58573" i="3"/>
  <c r="AJ58572" i="3"/>
  <c r="AJ58571" i="3"/>
  <c r="AJ58570" i="3"/>
  <c r="AJ58569" i="3"/>
  <c r="AJ58568" i="3"/>
  <c r="AJ58567" i="3"/>
  <c r="AJ58566" i="3"/>
  <c r="AJ58565" i="3"/>
  <c r="AJ58564" i="3"/>
  <c r="AJ58563" i="3"/>
  <c r="AJ58562" i="3"/>
  <c r="AJ58561" i="3"/>
  <c r="AJ58560" i="3"/>
  <c r="AJ58559" i="3"/>
  <c r="AJ58558" i="3"/>
  <c r="AJ58557" i="3"/>
  <c r="AJ58556" i="3"/>
  <c r="AJ58555" i="3"/>
  <c r="AJ58554" i="3"/>
  <c r="AJ58553" i="3"/>
  <c r="AJ58552" i="3"/>
  <c r="AJ58551" i="3"/>
  <c r="AJ58550" i="3"/>
  <c r="AJ58549" i="3"/>
  <c r="AJ58548" i="3"/>
  <c r="AJ58547" i="3"/>
  <c r="AJ58546" i="3"/>
  <c r="AJ58545" i="3"/>
  <c r="AJ58544" i="3"/>
  <c r="AJ58543" i="3"/>
  <c r="AJ58542" i="3"/>
  <c r="AJ58541" i="3"/>
  <c r="AJ58540" i="3"/>
  <c r="AJ58539" i="3"/>
  <c r="AJ58538" i="3"/>
  <c r="AJ58537" i="3"/>
  <c r="AJ58536" i="3"/>
  <c r="AJ58535" i="3"/>
  <c r="AJ58534" i="3"/>
  <c r="AJ58533" i="3"/>
  <c r="AJ58532" i="3"/>
  <c r="AJ58531" i="3"/>
  <c r="AJ58530" i="3"/>
  <c r="AJ58529" i="3"/>
  <c r="AJ58528" i="3"/>
  <c r="AJ58527" i="3"/>
  <c r="AJ58526" i="3"/>
  <c r="AJ58525" i="3"/>
  <c r="AJ58524" i="3"/>
  <c r="AJ58523" i="3"/>
  <c r="AJ58522" i="3"/>
  <c r="AJ58521" i="3"/>
  <c r="AJ58520" i="3"/>
  <c r="AJ58519" i="3"/>
  <c r="AJ58518" i="3"/>
  <c r="AJ58517" i="3"/>
  <c r="AJ58516" i="3"/>
  <c r="AJ58515" i="3"/>
  <c r="AJ58514" i="3"/>
  <c r="AJ58513" i="3"/>
  <c r="AJ58512" i="3"/>
  <c r="AJ58511" i="3"/>
  <c r="AJ58510" i="3"/>
  <c r="AJ58509" i="3"/>
  <c r="AJ58508" i="3"/>
  <c r="AJ58507" i="3"/>
  <c r="AJ58506" i="3"/>
  <c r="AJ58505" i="3"/>
  <c r="AJ58504" i="3"/>
  <c r="AJ58503" i="3"/>
  <c r="AJ58502" i="3"/>
  <c r="AJ58501" i="3"/>
  <c r="AJ58500" i="3"/>
  <c r="AJ58499" i="3"/>
  <c r="AJ58498" i="3"/>
  <c r="AJ58497" i="3"/>
  <c r="AJ58496" i="3"/>
  <c r="AJ58495" i="3"/>
  <c r="AJ58494" i="3"/>
  <c r="AJ58493" i="3"/>
  <c r="AJ58492" i="3"/>
  <c r="AJ58491" i="3"/>
  <c r="AJ58490" i="3"/>
  <c r="AJ58489" i="3"/>
  <c r="AJ58488" i="3"/>
  <c r="AJ58487" i="3"/>
  <c r="AJ58486" i="3"/>
  <c r="AJ58485" i="3"/>
  <c r="AJ58484" i="3"/>
  <c r="AJ58483" i="3"/>
  <c r="AJ58482" i="3"/>
  <c r="AJ58481" i="3"/>
  <c r="AJ58480" i="3"/>
  <c r="AJ58479" i="3"/>
  <c r="AJ58478" i="3"/>
  <c r="AJ58477" i="3"/>
  <c r="AJ58476" i="3"/>
  <c r="AJ58475" i="3"/>
  <c r="AJ58474" i="3"/>
  <c r="AJ58473" i="3"/>
  <c r="AJ58472" i="3"/>
  <c r="AJ58471" i="3"/>
  <c r="AJ58470" i="3"/>
  <c r="AJ58469" i="3"/>
  <c r="AJ58468" i="3"/>
  <c r="AJ58467" i="3"/>
  <c r="AJ58466" i="3"/>
  <c r="AJ58465" i="3"/>
  <c r="AJ58464" i="3"/>
  <c r="AJ58463" i="3"/>
  <c r="AJ58462" i="3"/>
  <c r="AJ58461" i="3"/>
  <c r="AJ58460" i="3"/>
  <c r="AJ58459" i="3"/>
  <c r="AJ58458" i="3"/>
  <c r="AJ58457" i="3"/>
  <c r="AJ58456" i="3"/>
  <c r="AJ58455" i="3"/>
  <c r="AJ58454" i="3"/>
  <c r="AJ58453" i="3"/>
  <c r="AJ58452" i="3"/>
  <c r="AJ58451" i="3"/>
  <c r="AJ58450" i="3"/>
  <c r="AJ58449" i="3"/>
  <c r="AJ58448" i="3"/>
  <c r="AJ58447" i="3"/>
  <c r="AJ58446" i="3"/>
  <c r="AJ58445" i="3"/>
  <c r="AJ58444" i="3"/>
  <c r="AJ58443" i="3"/>
  <c r="AJ58442" i="3"/>
  <c r="AJ58441" i="3"/>
  <c r="AJ58440" i="3"/>
  <c r="AJ58439" i="3"/>
  <c r="AJ58438" i="3"/>
  <c r="AJ58437" i="3"/>
  <c r="AJ58436" i="3"/>
  <c r="AJ58435" i="3"/>
  <c r="AJ58434" i="3"/>
  <c r="AJ58433" i="3"/>
  <c r="AJ58432" i="3"/>
  <c r="AJ58431" i="3"/>
  <c r="AJ58430" i="3"/>
  <c r="AJ58429" i="3"/>
  <c r="AJ58428" i="3"/>
  <c r="AJ58427" i="3"/>
  <c r="AJ58426" i="3"/>
  <c r="AJ58425" i="3"/>
  <c r="AJ58424" i="3"/>
  <c r="AJ58423" i="3"/>
  <c r="AJ58422" i="3"/>
  <c r="AJ58421" i="3"/>
  <c r="AJ58420" i="3"/>
  <c r="AJ58419" i="3"/>
  <c r="AJ58418" i="3"/>
  <c r="AJ58417" i="3"/>
  <c r="AJ58416" i="3"/>
  <c r="AJ58415" i="3"/>
  <c r="AJ58414" i="3"/>
  <c r="AJ58413" i="3"/>
  <c r="AJ58412" i="3"/>
  <c r="AJ58411" i="3"/>
  <c r="AJ58410" i="3"/>
  <c r="AJ58409" i="3"/>
  <c r="AJ58408" i="3"/>
  <c r="AJ58407" i="3"/>
  <c r="AJ58406" i="3"/>
  <c r="AJ58405" i="3"/>
  <c r="AJ58404" i="3"/>
  <c r="AJ58403" i="3"/>
  <c r="AJ58402" i="3"/>
  <c r="AJ58401" i="3"/>
  <c r="AJ58400" i="3"/>
  <c r="AJ58399" i="3"/>
  <c r="AJ58398" i="3"/>
  <c r="AJ58397" i="3"/>
  <c r="AJ58396" i="3"/>
  <c r="AJ58395" i="3"/>
  <c r="AJ58394" i="3"/>
  <c r="AJ58393" i="3"/>
  <c r="AJ58392" i="3"/>
  <c r="AJ58391" i="3"/>
  <c r="AJ58390" i="3"/>
  <c r="AJ58389" i="3"/>
  <c r="AJ58388" i="3"/>
  <c r="AJ58387" i="3"/>
  <c r="AJ58386" i="3"/>
  <c r="AJ58385" i="3"/>
  <c r="AJ58384" i="3"/>
  <c r="AJ58383" i="3"/>
  <c r="AJ58382" i="3"/>
  <c r="AJ58381" i="3"/>
  <c r="AJ58380" i="3"/>
  <c r="AJ58379" i="3"/>
  <c r="AJ58378" i="3"/>
  <c r="AJ58377" i="3"/>
  <c r="AJ58376" i="3"/>
  <c r="AJ58375" i="3"/>
  <c r="AJ58374" i="3"/>
  <c r="AJ58373" i="3"/>
  <c r="AJ58372" i="3"/>
  <c r="AJ58371" i="3"/>
  <c r="AJ58370" i="3"/>
  <c r="AJ58369" i="3"/>
  <c r="AJ58368" i="3"/>
  <c r="AJ58367" i="3"/>
  <c r="AJ58366" i="3"/>
  <c r="AJ58365" i="3"/>
  <c r="AJ58364" i="3"/>
  <c r="AJ58363" i="3"/>
  <c r="AJ58362" i="3"/>
  <c r="AJ58361" i="3"/>
  <c r="AJ58360" i="3"/>
  <c r="AJ58359" i="3"/>
  <c r="AJ58358" i="3"/>
  <c r="AJ58357" i="3"/>
  <c r="AJ58356" i="3"/>
  <c r="AJ58355" i="3"/>
  <c r="AJ58354" i="3"/>
  <c r="AJ58353" i="3"/>
  <c r="AJ58352" i="3"/>
  <c r="AJ58351" i="3"/>
  <c r="AJ58350" i="3"/>
  <c r="AJ58349" i="3"/>
  <c r="AJ58348" i="3"/>
  <c r="AJ58347" i="3"/>
  <c r="AJ58346" i="3"/>
  <c r="AJ58345" i="3"/>
  <c r="AJ58344" i="3"/>
  <c r="AJ58343" i="3"/>
  <c r="AJ58342" i="3"/>
  <c r="AJ58341" i="3"/>
  <c r="AJ58340" i="3"/>
  <c r="AJ58339" i="3"/>
  <c r="AJ58338" i="3"/>
  <c r="AJ58337" i="3"/>
  <c r="AJ58336" i="3"/>
  <c r="AJ58335" i="3"/>
  <c r="AJ58334" i="3"/>
  <c r="AJ58333" i="3"/>
  <c r="AJ58332" i="3"/>
  <c r="AJ58331" i="3"/>
  <c r="AJ58330" i="3"/>
  <c r="AJ58329" i="3"/>
  <c r="AJ58328" i="3"/>
  <c r="AJ58327" i="3"/>
  <c r="AJ58326" i="3"/>
  <c r="AJ58325" i="3"/>
  <c r="AJ58324" i="3"/>
  <c r="AJ58323" i="3"/>
  <c r="AJ58322" i="3"/>
  <c r="AJ58321" i="3"/>
  <c r="AJ58320" i="3"/>
  <c r="AJ58319" i="3"/>
  <c r="AJ58318" i="3"/>
  <c r="AJ58317" i="3"/>
  <c r="AJ58316" i="3"/>
  <c r="AJ58315" i="3"/>
  <c r="AJ58314" i="3"/>
  <c r="AJ58313" i="3"/>
  <c r="AJ58312" i="3"/>
  <c r="AJ58311" i="3"/>
  <c r="AJ58310" i="3"/>
  <c r="AJ58309" i="3"/>
  <c r="AJ58308" i="3"/>
  <c r="AJ58307" i="3"/>
  <c r="AJ58306" i="3"/>
  <c r="AJ58305" i="3"/>
  <c r="AJ58304" i="3"/>
  <c r="AJ58303" i="3"/>
  <c r="AJ58302" i="3"/>
  <c r="AJ58301" i="3"/>
  <c r="AJ58300" i="3"/>
  <c r="AJ58299" i="3"/>
  <c r="AJ58298" i="3"/>
  <c r="AJ58297" i="3"/>
  <c r="AJ58296" i="3"/>
  <c r="AJ58295" i="3"/>
  <c r="AJ58294" i="3"/>
  <c r="AJ58293" i="3"/>
  <c r="AJ58292" i="3"/>
  <c r="AJ58291" i="3"/>
  <c r="AJ58290" i="3"/>
  <c r="AJ58289" i="3"/>
  <c r="AJ58288" i="3"/>
  <c r="AJ58287" i="3"/>
  <c r="AJ58286" i="3"/>
  <c r="AJ58285" i="3"/>
  <c r="AJ58284" i="3"/>
  <c r="AJ58283" i="3"/>
  <c r="AJ58282" i="3"/>
  <c r="AJ58281" i="3"/>
  <c r="AJ58280" i="3"/>
  <c r="AJ58279" i="3"/>
  <c r="AJ58278" i="3"/>
  <c r="AJ58277" i="3"/>
  <c r="AJ58276" i="3"/>
  <c r="AJ58275" i="3"/>
  <c r="AJ58274" i="3"/>
  <c r="AJ58273" i="3"/>
  <c r="AJ58272" i="3"/>
  <c r="AJ58271" i="3"/>
  <c r="AJ58270" i="3"/>
  <c r="AJ58269" i="3"/>
  <c r="AJ58268" i="3"/>
  <c r="AJ58267" i="3"/>
  <c r="AJ58266" i="3"/>
  <c r="AJ58265" i="3"/>
  <c r="AJ58264" i="3"/>
  <c r="AJ58263" i="3"/>
  <c r="AJ58262" i="3"/>
  <c r="AJ58261" i="3"/>
  <c r="AJ58260" i="3"/>
  <c r="AJ58259" i="3"/>
  <c r="AJ58258" i="3"/>
  <c r="AJ58257" i="3"/>
  <c r="AJ58256" i="3"/>
  <c r="AJ58255" i="3"/>
  <c r="AJ58254" i="3"/>
  <c r="AJ58253" i="3"/>
  <c r="AJ58252" i="3"/>
  <c r="AJ58251" i="3"/>
  <c r="AJ58250" i="3"/>
  <c r="AJ58249" i="3"/>
  <c r="AJ58248" i="3"/>
  <c r="AJ58247" i="3"/>
  <c r="AJ58246" i="3"/>
  <c r="AJ58245" i="3"/>
  <c r="AJ58244" i="3"/>
  <c r="AJ58243" i="3"/>
  <c r="AJ58242" i="3"/>
  <c r="AJ58241" i="3"/>
  <c r="AJ58240" i="3"/>
  <c r="AJ58239" i="3"/>
  <c r="AJ58238" i="3"/>
  <c r="AJ58237" i="3"/>
  <c r="AJ58236" i="3"/>
  <c r="AJ58235" i="3"/>
  <c r="AJ58234" i="3"/>
  <c r="AJ58233" i="3"/>
  <c r="AJ58232" i="3"/>
  <c r="AJ58231" i="3"/>
  <c r="AJ58230" i="3"/>
  <c r="AJ58229" i="3"/>
  <c r="AJ58228" i="3"/>
  <c r="AJ58227" i="3"/>
  <c r="AJ58226" i="3"/>
  <c r="AJ58225" i="3"/>
  <c r="AJ58224" i="3"/>
  <c r="AJ58223" i="3"/>
  <c r="AJ58222" i="3"/>
  <c r="AJ58221" i="3"/>
  <c r="AJ58220" i="3"/>
  <c r="AJ58219" i="3"/>
  <c r="AJ58218" i="3"/>
  <c r="AJ58217" i="3"/>
  <c r="AJ58216" i="3"/>
  <c r="AJ58215" i="3"/>
  <c r="AJ58214" i="3"/>
  <c r="AJ58213" i="3"/>
  <c r="AJ58212" i="3"/>
  <c r="AJ58211" i="3"/>
  <c r="AJ58210" i="3"/>
  <c r="AJ58209" i="3"/>
  <c r="AJ58208" i="3"/>
  <c r="AJ58207" i="3"/>
  <c r="AJ58206" i="3"/>
  <c r="AJ58205" i="3"/>
  <c r="AJ58204" i="3"/>
  <c r="AJ58203" i="3"/>
  <c r="AJ58202" i="3"/>
  <c r="AJ58201" i="3"/>
  <c r="AJ58200" i="3"/>
  <c r="AJ58199" i="3"/>
  <c r="AJ58198" i="3"/>
  <c r="AJ58197" i="3"/>
  <c r="AJ58196" i="3"/>
  <c r="AJ58195" i="3"/>
  <c r="AJ58194" i="3"/>
  <c r="AJ58193" i="3"/>
  <c r="AJ58192" i="3"/>
  <c r="AJ58191" i="3"/>
  <c r="AJ58190" i="3"/>
  <c r="AJ58189" i="3"/>
  <c r="AJ58188" i="3"/>
  <c r="AJ58187" i="3"/>
  <c r="AJ58186" i="3"/>
  <c r="AJ58185" i="3"/>
  <c r="AJ58184" i="3"/>
  <c r="AJ58183" i="3"/>
  <c r="AJ58182" i="3"/>
  <c r="AJ58181" i="3"/>
  <c r="AJ58180" i="3"/>
  <c r="AJ58179" i="3"/>
  <c r="AJ58178" i="3"/>
  <c r="AJ58177" i="3"/>
  <c r="AJ58176" i="3"/>
  <c r="AJ58175" i="3"/>
  <c r="AJ58174" i="3"/>
  <c r="AJ58173" i="3"/>
  <c r="AJ58172" i="3"/>
  <c r="AJ58171" i="3"/>
  <c r="AJ58170" i="3"/>
  <c r="AJ58169" i="3"/>
  <c r="AJ58168" i="3"/>
  <c r="AJ58167" i="3"/>
  <c r="AJ58166" i="3"/>
  <c r="AJ58165" i="3"/>
  <c r="AJ58164" i="3"/>
  <c r="AJ58163" i="3"/>
  <c r="AJ58162" i="3"/>
  <c r="AJ58161" i="3"/>
  <c r="AJ58160" i="3"/>
  <c r="AJ58159" i="3"/>
  <c r="AJ58158" i="3"/>
  <c r="AJ58157" i="3"/>
  <c r="AJ58156" i="3"/>
  <c r="AJ58155" i="3"/>
  <c r="AJ58154" i="3"/>
  <c r="AJ58153" i="3"/>
  <c r="AJ58152" i="3"/>
  <c r="AJ58151" i="3"/>
  <c r="AJ58150" i="3"/>
  <c r="AJ58149" i="3"/>
  <c r="AJ58148" i="3"/>
  <c r="AJ58147" i="3"/>
  <c r="AJ58146" i="3"/>
  <c r="AJ58145" i="3"/>
  <c r="AJ58144" i="3"/>
  <c r="AJ58143" i="3"/>
  <c r="AJ58142" i="3"/>
  <c r="AJ58141" i="3"/>
  <c r="AJ58140" i="3"/>
  <c r="AJ58139" i="3"/>
  <c r="AJ58138" i="3"/>
  <c r="AJ58137" i="3"/>
  <c r="AJ58136" i="3"/>
  <c r="AJ58135" i="3"/>
  <c r="AJ58134" i="3"/>
  <c r="AJ58133" i="3"/>
  <c r="AJ58132" i="3"/>
  <c r="AJ58131" i="3"/>
  <c r="AJ58130" i="3"/>
  <c r="AJ58129" i="3"/>
  <c r="AJ58128" i="3"/>
  <c r="AJ58127" i="3"/>
  <c r="AJ58126" i="3"/>
  <c r="AJ58125" i="3"/>
  <c r="AJ58124" i="3"/>
  <c r="AJ58123" i="3"/>
  <c r="AJ58122" i="3"/>
  <c r="AJ58121" i="3"/>
  <c r="AJ58120" i="3"/>
  <c r="AJ58119" i="3"/>
  <c r="AJ58118" i="3"/>
  <c r="AJ58117" i="3"/>
  <c r="AJ58116" i="3"/>
  <c r="AJ58115" i="3"/>
  <c r="AJ58114" i="3"/>
  <c r="AJ58113" i="3"/>
  <c r="AJ58112" i="3"/>
  <c r="AJ58111" i="3"/>
  <c r="AJ58110" i="3"/>
  <c r="AJ58109" i="3"/>
  <c r="AJ58108" i="3"/>
  <c r="AJ58107" i="3"/>
  <c r="AJ58106" i="3"/>
  <c r="AJ58105" i="3"/>
  <c r="AJ58104" i="3"/>
  <c r="AJ58103" i="3"/>
  <c r="AJ58102" i="3"/>
  <c r="AJ58101" i="3"/>
  <c r="AJ58100" i="3"/>
  <c r="AJ58099" i="3"/>
  <c r="AJ58098" i="3"/>
  <c r="AJ58097" i="3"/>
  <c r="AJ58096" i="3"/>
  <c r="AJ58095" i="3"/>
  <c r="AJ58094" i="3"/>
  <c r="AJ58093" i="3"/>
  <c r="AJ58092" i="3"/>
  <c r="AJ58091" i="3"/>
  <c r="AJ58090" i="3"/>
  <c r="AJ58089" i="3"/>
  <c r="AJ58088" i="3"/>
  <c r="AJ58087" i="3"/>
  <c r="AJ58086" i="3"/>
  <c r="AJ58085" i="3"/>
  <c r="AJ58084" i="3"/>
  <c r="AJ58083" i="3"/>
  <c r="AJ58082" i="3"/>
  <c r="AJ58081" i="3"/>
  <c r="AJ58080" i="3"/>
  <c r="AJ58079" i="3"/>
  <c r="AJ58078" i="3"/>
  <c r="AJ58077" i="3"/>
  <c r="AJ58076" i="3"/>
  <c r="AJ58075" i="3"/>
  <c r="AJ58074" i="3"/>
  <c r="AJ58073" i="3"/>
  <c r="AJ58072" i="3"/>
  <c r="AJ58071" i="3"/>
  <c r="AJ58070" i="3"/>
  <c r="AJ58069" i="3"/>
  <c r="AJ58068" i="3"/>
  <c r="AJ58067" i="3"/>
  <c r="AJ58066" i="3"/>
  <c r="AJ58065" i="3"/>
  <c r="AJ58064" i="3"/>
  <c r="AJ58063" i="3"/>
  <c r="AJ58062" i="3"/>
  <c r="AJ58061" i="3"/>
  <c r="AJ58060" i="3"/>
  <c r="AJ58059" i="3"/>
  <c r="AJ58058" i="3"/>
  <c r="AJ58057" i="3"/>
  <c r="AJ58056" i="3"/>
  <c r="AJ58055" i="3"/>
  <c r="AJ58054" i="3"/>
  <c r="AJ58053" i="3"/>
  <c r="AJ58052" i="3"/>
  <c r="AJ58051" i="3"/>
  <c r="AJ58050" i="3"/>
  <c r="AJ58049" i="3"/>
  <c r="AJ58048" i="3"/>
  <c r="AJ58047" i="3"/>
  <c r="AJ58046" i="3"/>
  <c r="AJ58045" i="3"/>
  <c r="AJ58044" i="3"/>
  <c r="AJ58043" i="3"/>
  <c r="AJ58042" i="3"/>
  <c r="AJ58041" i="3"/>
  <c r="AJ58040" i="3"/>
  <c r="AJ58039" i="3"/>
  <c r="AJ58038" i="3"/>
  <c r="AJ58037" i="3"/>
  <c r="AJ58036" i="3"/>
  <c r="AJ58035" i="3"/>
  <c r="AJ58034" i="3"/>
  <c r="AJ58033" i="3"/>
  <c r="AJ58032" i="3"/>
  <c r="AJ58031" i="3"/>
  <c r="AJ58030" i="3"/>
  <c r="AJ58029" i="3"/>
  <c r="AJ58028" i="3"/>
  <c r="AJ58027" i="3"/>
  <c r="AJ58026" i="3"/>
  <c r="AJ58025" i="3"/>
  <c r="AJ58024" i="3"/>
  <c r="AJ58023" i="3"/>
  <c r="AJ58022" i="3"/>
  <c r="AJ58021" i="3"/>
  <c r="AJ58020" i="3"/>
  <c r="AJ58019" i="3"/>
  <c r="AJ58018" i="3"/>
  <c r="AJ58017" i="3"/>
  <c r="AJ58016" i="3"/>
  <c r="AJ58015" i="3"/>
  <c r="AJ58014" i="3"/>
  <c r="AJ58013" i="3"/>
  <c r="AJ58012" i="3"/>
  <c r="AJ58011" i="3"/>
  <c r="AJ58010" i="3"/>
  <c r="AJ58009" i="3"/>
  <c r="AJ58008" i="3"/>
  <c r="AJ58007" i="3"/>
  <c r="AJ58006" i="3"/>
  <c r="AJ58005" i="3"/>
  <c r="AJ58004" i="3"/>
  <c r="AJ58003" i="3"/>
  <c r="AJ58002" i="3"/>
  <c r="AJ58001" i="3"/>
  <c r="AJ58000" i="3"/>
  <c r="AJ57999" i="3"/>
  <c r="AJ57998" i="3"/>
  <c r="AJ57997" i="3"/>
  <c r="AJ57996" i="3"/>
  <c r="AJ57995" i="3"/>
  <c r="AJ57994" i="3"/>
  <c r="AJ57993" i="3"/>
  <c r="AJ57992" i="3"/>
  <c r="AJ57991" i="3"/>
  <c r="AJ57990" i="3"/>
  <c r="AJ57989" i="3"/>
  <c r="AJ57988" i="3"/>
  <c r="AJ57987" i="3"/>
  <c r="AJ57986" i="3"/>
  <c r="AJ57985" i="3"/>
  <c r="AJ57984" i="3"/>
  <c r="AJ57983" i="3"/>
  <c r="AJ57982" i="3"/>
  <c r="AJ57981" i="3"/>
  <c r="AJ57980" i="3"/>
  <c r="AJ57979" i="3"/>
  <c r="AJ57978" i="3"/>
  <c r="AJ57977" i="3"/>
  <c r="AJ57976" i="3"/>
  <c r="AJ57975" i="3"/>
  <c r="AJ57974" i="3"/>
  <c r="AJ57973" i="3"/>
  <c r="AJ57972" i="3"/>
  <c r="AJ57971" i="3"/>
  <c r="AJ57970" i="3"/>
  <c r="AJ57969" i="3"/>
  <c r="AJ57968" i="3"/>
  <c r="AJ57967" i="3"/>
  <c r="AJ57966" i="3"/>
  <c r="AJ57965" i="3"/>
  <c r="AJ57964" i="3"/>
  <c r="AJ57963" i="3"/>
  <c r="AJ57962" i="3"/>
  <c r="AJ57961" i="3"/>
  <c r="AJ57960" i="3"/>
  <c r="AJ57959" i="3"/>
  <c r="AJ57958" i="3"/>
  <c r="AJ57957" i="3"/>
  <c r="AJ57956" i="3"/>
  <c r="AJ57955" i="3"/>
  <c r="AJ57954" i="3"/>
  <c r="AJ57953" i="3"/>
  <c r="AJ57952" i="3"/>
  <c r="AJ57951" i="3"/>
  <c r="AJ57950" i="3"/>
  <c r="AJ57949" i="3"/>
  <c r="AJ57948" i="3"/>
  <c r="AJ57947" i="3"/>
  <c r="AJ57946" i="3"/>
  <c r="AJ57945" i="3"/>
  <c r="AJ57944" i="3"/>
  <c r="AJ57943" i="3"/>
  <c r="AJ57942" i="3"/>
  <c r="AJ57941" i="3"/>
  <c r="AJ57940" i="3"/>
  <c r="AJ57939" i="3"/>
  <c r="AJ57938" i="3"/>
  <c r="AJ57937" i="3"/>
  <c r="AJ57936" i="3"/>
  <c r="AJ57935" i="3"/>
  <c r="AJ57934" i="3"/>
  <c r="AJ57933" i="3"/>
  <c r="AJ57932" i="3"/>
  <c r="AJ57931" i="3"/>
  <c r="AJ57930" i="3"/>
  <c r="AJ57929" i="3"/>
  <c r="AJ57928" i="3"/>
  <c r="AJ57927" i="3"/>
  <c r="AJ57926" i="3"/>
  <c r="AJ57925" i="3"/>
  <c r="AJ57924" i="3"/>
  <c r="AJ57923" i="3"/>
  <c r="AJ57922" i="3"/>
  <c r="AJ57921" i="3"/>
  <c r="AJ57920" i="3"/>
  <c r="AJ57919" i="3"/>
  <c r="AJ57918" i="3"/>
  <c r="AJ57917" i="3"/>
  <c r="AJ57916" i="3"/>
  <c r="AJ57915" i="3"/>
  <c r="AJ57914" i="3"/>
  <c r="AJ57913" i="3"/>
  <c r="AJ57912" i="3"/>
  <c r="AJ57911" i="3"/>
  <c r="AJ57910" i="3"/>
  <c r="AJ57909" i="3"/>
  <c r="AJ57908" i="3"/>
  <c r="AJ57907" i="3"/>
  <c r="AJ57906" i="3"/>
  <c r="AJ57905" i="3"/>
  <c r="AJ57904" i="3"/>
  <c r="AJ57903" i="3"/>
  <c r="AJ57902" i="3"/>
  <c r="AJ57901" i="3"/>
  <c r="AJ57900" i="3"/>
  <c r="AJ57899" i="3"/>
  <c r="AJ57898" i="3"/>
  <c r="AJ57897" i="3"/>
  <c r="AJ57896" i="3"/>
  <c r="AJ57895" i="3"/>
  <c r="AJ57894" i="3"/>
  <c r="AJ57893" i="3"/>
  <c r="AJ57892" i="3"/>
  <c r="AJ57891" i="3"/>
  <c r="AJ57890" i="3"/>
  <c r="AJ57889" i="3"/>
  <c r="AJ57888" i="3"/>
  <c r="AJ57887" i="3"/>
  <c r="AJ57886" i="3"/>
  <c r="AJ57885" i="3"/>
  <c r="AJ57884" i="3"/>
  <c r="AJ57883" i="3"/>
  <c r="AJ57882" i="3"/>
  <c r="AJ57881" i="3"/>
  <c r="AJ57880" i="3"/>
  <c r="AJ57879" i="3"/>
  <c r="AJ57878" i="3"/>
  <c r="AJ57877" i="3"/>
  <c r="AJ57876" i="3"/>
  <c r="AJ57875" i="3"/>
  <c r="AJ57874" i="3"/>
  <c r="AJ57873" i="3"/>
  <c r="AJ57872" i="3"/>
  <c r="AJ57871" i="3"/>
  <c r="AJ57870" i="3"/>
  <c r="AJ57869" i="3"/>
  <c r="AJ57868" i="3"/>
  <c r="AJ57867" i="3"/>
  <c r="AJ57866" i="3"/>
  <c r="AJ57865" i="3"/>
  <c r="AJ57864" i="3"/>
  <c r="AJ57863" i="3"/>
  <c r="AJ57862" i="3"/>
  <c r="AJ57861" i="3"/>
  <c r="AJ57860" i="3"/>
  <c r="AJ57859" i="3"/>
  <c r="AJ57858" i="3"/>
  <c r="AJ57857" i="3"/>
  <c r="AJ57856" i="3"/>
  <c r="AJ57855" i="3"/>
  <c r="AJ57854" i="3"/>
  <c r="AJ57853" i="3"/>
  <c r="AJ57852" i="3"/>
  <c r="AJ57851" i="3"/>
  <c r="AJ57850" i="3"/>
  <c r="AJ57849" i="3"/>
  <c r="AJ57848" i="3"/>
  <c r="AJ57847" i="3"/>
  <c r="AJ57846" i="3"/>
  <c r="AJ57845" i="3"/>
  <c r="AJ57844" i="3"/>
  <c r="AJ57843" i="3"/>
  <c r="AJ57842" i="3"/>
  <c r="AJ57841" i="3"/>
  <c r="AJ57840" i="3"/>
  <c r="AJ57839" i="3"/>
  <c r="AJ57838" i="3"/>
  <c r="AJ57837" i="3"/>
  <c r="AJ57836" i="3"/>
  <c r="AJ57835" i="3"/>
  <c r="AJ57834" i="3"/>
  <c r="AJ57833" i="3"/>
  <c r="AJ57832" i="3"/>
  <c r="AJ57831" i="3"/>
  <c r="AJ57830" i="3"/>
  <c r="AJ57829" i="3"/>
  <c r="AJ57828" i="3"/>
  <c r="AJ57827" i="3"/>
  <c r="AJ57826" i="3"/>
  <c r="AJ57825" i="3"/>
  <c r="AJ57824" i="3"/>
  <c r="AJ57823" i="3"/>
  <c r="AJ57822" i="3"/>
  <c r="AJ57821" i="3"/>
  <c r="AJ57820" i="3"/>
  <c r="AJ57819" i="3"/>
  <c r="AJ57818" i="3"/>
  <c r="AJ57817" i="3"/>
  <c r="AJ57816" i="3"/>
  <c r="AJ57815" i="3"/>
  <c r="AJ57814" i="3"/>
  <c r="AJ57813" i="3"/>
  <c r="AJ57812" i="3"/>
  <c r="AJ57811" i="3"/>
  <c r="AJ57810" i="3"/>
  <c r="AJ57809" i="3"/>
  <c r="AJ57808" i="3"/>
  <c r="AJ57807" i="3"/>
  <c r="AJ57806" i="3"/>
  <c r="AJ57805" i="3"/>
  <c r="AJ57804" i="3"/>
  <c r="AJ57803" i="3"/>
  <c r="AJ57802" i="3"/>
  <c r="AJ57801" i="3"/>
  <c r="AJ57800" i="3"/>
  <c r="AJ57799" i="3"/>
  <c r="AJ57798" i="3"/>
  <c r="AJ57797" i="3"/>
  <c r="AJ57796" i="3"/>
  <c r="AJ57795" i="3"/>
  <c r="AJ57794" i="3"/>
  <c r="AJ57793" i="3"/>
  <c r="AJ57792" i="3"/>
  <c r="AJ57791" i="3"/>
  <c r="AJ57790" i="3"/>
  <c r="AJ57789" i="3"/>
  <c r="AJ57788" i="3"/>
  <c r="AJ57787" i="3"/>
  <c r="AJ57786" i="3"/>
  <c r="AJ57785" i="3"/>
  <c r="AJ57784" i="3"/>
  <c r="AJ57783" i="3"/>
  <c r="AJ57782" i="3"/>
  <c r="AJ57781" i="3"/>
  <c r="AJ57780" i="3"/>
  <c r="AJ57779" i="3"/>
  <c r="AJ57778" i="3"/>
  <c r="AJ57777" i="3"/>
  <c r="AJ57776" i="3"/>
  <c r="AJ57775" i="3"/>
  <c r="AJ57774" i="3"/>
  <c r="AJ57773" i="3"/>
  <c r="AJ57772" i="3"/>
  <c r="AJ57771" i="3"/>
  <c r="AJ57770" i="3"/>
  <c r="AJ57769" i="3"/>
  <c r="AJ57768" i="3"/>
  <c r="AJ57767" i="3"/>
  <c r="AJ57766" i="3"/>
  <c r="AJ57765" i="3"/>
  <c r="AJ57764" i="3"/>
  <c r="AJ57763" i="3"/>
  <c r="AJ57762" i="3"/>
  <c r="AJ57761" i="3"/>
  <c r="AJ57760" i="3"/>
  <c r="AJ57759" i="3"/>
  <c r="AJ57758" i="3"/>
  <c r="AJ57757" i="3"/>
  <c r="AJ57756" i="3"/>
  <c r="AJ57755" i="3"/>
  <c r="AJ57754" i="3"/>
  <c r="AJ57753" i="3"/>
  <c r="AJ57752" i="3"/>
  <c r="AJ57751" i="3"/>
  <c r="AJ57750" i="3"/>
  <c r="AJ57749" i="3"/>
  <c r="AJ57748" i="3"/>
  <c r="AJ57747" i="3"/>
  <c r="AJ57746" i="3"/>
  <c r="AJ57745" i="3"/>
  <c r="AJ57744" i="3"/>
  <c r="AJ57743" i="3"/>
  <c r="AJ57742" i="3"/>
  <c r="AJ57741" i="3"/>
  <c r="AJ57740" i="3"/>
  <c r="AJ57739" i="3"/>
  <c r="AJ57738" i="3"/>
  <c r="AJ57737" i="3"/>
  <c r="AJ57736" i="3"/>
  <c r="AJ57735" i="3"/>
  <c r="AJ57734" i="3"/>
  <c r="AJ57733" i="3"/>
  <c r="AJ57732" i="3"/>
  <c r="AJ57731" i="3"/>
  <c r="AJ57730" i="3"/>
  <c r="AJ57729" i="3"/>
  <c r="AJ57728" i="3"/>
  <c r="AJ57727" i="3"/>
  <c r="AJ57726" i="3"/>
  <c r="AJ57725" i="3"/>
  <c r="AJ57724" i="3"/>
  <c r="AJ57723" i="3"/>
  <c r="AJ57722" i="3"/>
  <c r="AJ57721" i="3"/>
  <c r="AJ57720" i="3"/>
  <c r="AJ57719" i="3"/>
  <c r="AJ57718" i="3"/>
  <c r="AJ57717" i="3"/>
  <c r="AJ57716" i="3"/>
  <c r="AJ57715" i="3"/>
  <c r="AJ57714" i="3"/>
  <c r="AJ57713" i="3"/>
  <c r="AJ57712" i="3"/>
  <c r="AJ57711" i="3"/>
  <c r="AJ57710" i="3"/>
  <c r="AJ57709" i="3"/>
  <c r="AJ57708" i="3"/>
  <c r="AJ57707" i="3"/>
  <c r="AJ57706" i="3"/>
  <c r="AJ57705" i="3"/>
  <c r="AJ57704" i="3"/>
  <c r="AJ57703" i="3"/>
  <c r="AJ57702" i="3"/>
  <c r="AJ57701" i="3"/>
  <c r="AJ57700" i="3"/>
  <c r="AJ57699" i="3"/>
  <c r="AJ57698" i="3"/>
  <c r="AJ57697" i="3"/>
  <c r="AJ57696" i="3"/>
  <c r="AJ57695" i="3"/>
  <c r="AJ57694" i="3"/>
  <c r="AJ57693" i="3"/>
  <c r="AJ57692" i="3"/>
  <c r="AJ57691" i="3"/>
  <c r="AJ57690" i="3"/>
  <c r="AJ57689" i="3"/>
  <c r="AJ57688" i="3"/>
  <c r="AJ57687" i="3"/>
  <c r="AJ57686" i="3"/>
  <c r="AJ57685" i="3"/>
  <c r="AJ57684" i="3"/>
  <c r="AJ57683" i="3"/>
  <c r="AJ57682" i="3"/>
  <c r="AJ57681" i="3"/>
  <c r="AJ57680" i="3"/>
  <c r="AJ57679" i="3"/>
  <c r="AJ57678" i="3"/>
  <c r="AJ57677" i="3"/>
  <c r="AJ57676" i="3"/>
  <c r="AJ57675" i="3"/>
  <c r="AJ57674" i="3"/>
  <c r="AJ57673" i="3"/>
  <c r="AJ57672" i="3"/>
  <c r="AJ57671" i="3"/>
  <c r="AJ57670" i="3"/>
  <c r="AJ57669" i="3"/>
  <c r="AJ57668" i="3"/>
  <c r="AJ57667" i="3"/>
  <c r="AJ57666" i="3"/>
  <c r="AJ57665" i="3"/>
  <c r="AJ57664" i="3"/>
  <c r="AJ57663" i="3"/>
  <c r="AJ57662" i="3"/>
  <c r="AJ57661" i="3"/>
  <c r="AJ57660" i="3"/>
  <c r="AJ57659" i="3"/>
  <c r="AJ57658" i="3"/>
  <c r="AJ57657" i="3"/>
  <c r="AJ57656" i="3"/>
  <c r="AJ57655" i="3"/>
  <c r="AJ57654" i="3"/>
  <c r="AJ57653" i="3"/>
  <c r="AJ57652" i="3"/>
  <c r="AJ57651" i="3"/>
  <c r="AJ57650" i="3"/>
  <c r="AJ57649" i="3"/>
  <c r="AJ57648" i="3"/>
  <c r="AJ57647" i="3"/>
  <c r="AJ57646" i="3"/>
  <c r="AJ57645" i="3"/>
  <c r="AJ57644" i="3"/>
  <c r="AJ57643" i="3"/>
  <c r="AJ57642" i="3"/>
  <c r="AJ57641" i="3"/>
  <c r="AJ57640" i="3"/>
  <c r="AJ57639" i="3"/>
  <c r="AJ57638" i="3"/>
  <c r="AJ57637" i="3"/>
  <c r="AJ57636" i="3"/>
  <c r="AJ57635" i="3"/>
  <c r="AJ57634" i="3"/>
  <c r="AJ57633" i="3"/>
  <c r="AJ57632" i="3"/>
  <c r="AJ57631" i="3"/>
  <c r="AJ57630" i="3"/>
  <c r="AJ57629" i="3"/>
  <c r="AJ57628" i="3"/>
  <c r="AJ57627" i="3"/>
  <c r="AJ57626" i="3"/>
  <c r="AJ57625" i="3"/>
  <c r="AJ57624" i="3"/>
  <c r="AJ57623" i="3"/>
  <c r="AJ57622" i="3"/>
  <c r="AJ57621" i="3"/>
  <c r="AJ57620" i="3"/>
  <c r="AJ57619" i="3"/>
  <c r="AJ57618" i="3"/>
  <c r="AJ57617" i="3"/>
  <c r="AJ57616" i="3"/>
  <c r="AJ57615" i="3"/>
  <c r="AJ57614" i="3"/>
  <c r="AJ57613" i="3"/>
  <c r="AJ57612" i="3"/>
  <c r="AJ57611" i="3"/>
  <c r="AJ57610" i="3"/>
  <c r="AJ57609" i="3"/>
  <c r="AJ57608" i="3"/>
  <c r="AJ57607" i="3"/>
  <c r="AJ57606" i="3"/>
  <c r="AJ57605" i="3"/>
  <c r="AJ57604" i="3"/>
  <c r="AJ57603" i="3"/>
  <c r="AJ57602" i="3"/>
  <c r="AJ57601" i="3"/>
  <c r="AJ57600" i="3"/>
  <c r="AJ57599" i="3"/>
  <c r="AJ57598" i="3"/>
  <c r="AJ57597" i="3"/>
  <c r="AJ57596" i="3"/>
  <c r="AJ57595" i="3"/>
  <c r="AJ57594" i="3"/>
  <c r="AJ57593" i="3"/>
  <c r="AJ57592" i="3"/>
  <c r="AJ57591" i="3"/>
  <c r="AJ57590" i="3"/>
  <c r="AJ57589" i="3"/>
  <c r="AJ57588" i="3"/>
  <c r="AJ57587" i="3"/>
  <c r="AJ57586" i="3"/>
  <c r="AJ57585" i="3"/>
  <c r="AJ57584" i="3"/>
  <c r="AJ57583" i="3"/>
  <c r="AJ57582" i="3"/>
  <c r="AJ57581" i="3"/>
  <c r="AJ57580" i="3"/>
  <c r="AJ57579" i="3"/>
  <c r="AJ57578" i="3"/>
  <c r="AJ57577" i="3"/>
  <c r="AJ57576" i="3"/>
  <c r="AJ57575" i="3"/>
  <c r="AJ57574" i="3"/>
  <c r="AJ57573" i="3"/>
  <c r="AJ57572" i="3"/>
  <c r="AJ57571" i="3"/>
  <c r="AJ57570" i="3"/>
  <c r="AJ57569" i="3"/>
  <c r="AJ57568" i="3"/>
  <c r="AJ57567" i="3"/>
  <c r="AJ57566" i="3"/>
  <c r="AJ57565" i="3"/>
  <c r="AJ57564" i="3"/>
  <c r="AJ57563" i="3"/>
  <c r="AJ57562" i="3"/>
  <c r="AJ57561" i="3"/>
  <c r="AJ57560" i="3"/>
  <c r="AJ57559" i="3"/>
  <c r="AJ57558" i="3"/>
  <c r="AJ57557" i="3"/>
  <c r="AJ57556" i="3"/>
  <c r="AJ57555" i="3"/>
  <c r="AJ57554" i="3"/>
  <c r="AJ57553" i="3"/>
  <c r="AJ57552" i="3"/>
  <c r="AJ57551" i="3"/>
  <c r="AJ57550" i="3"/>
  <c r="AJ57549" i="3"/>
  <c r="AJ57548" i="3"/>
  <c r="AJ57547" i="3"/>
  <c r="AJ57546" i="3"/>
  <c r="AJ57545" i="3"/>
  <c r="AJ57544" i="3"/>
  <c r="AJ57543" i="3"/>
  <c r="AJ57542" i="3"/>
  <c r="AJ57541" i="3"/>
  <c r="AJ57540" i="3"/>
  <c r="AJ57539" i="3"/>
  <c r="AJ57538" i="3"/>
  <c r="AJ57537" i="3"/>
  <c r="AJ57536" i="3"/>
  <c r="AJ57535" i="3"/>
  <c r="AJ57534" i="3"/>
  <c r="AJ57533" i="3"/>
  <c r="AJ57532" i="3"/>
  <c r="AJ57531" i="3"/>
  <c r="AJ57530" i="3"/>
  <c r="AJ57529" i="3"/>
  <c r="AJ57528" i="3"/>
  <c r="AJ57527" i="3"/>
  <c r="AJ57526" i="3"/>
  <c r="AJ57525" i="3"/>
  <c r="AJ57524" i="3"/>
  <c r="AJ57523" i="3"/>
  <c r="AJ57522" i="3"/>
  <c r="AJ57521" i="3"/>
  <c r="AJ57520" i="3"/>
  <c r="AJ57519" i="3"/>
  <c r="AJ57518" i="3"/>
  <c r="AJ57517" i="3"/>
  <c r="AJ57516" i="3"/>
  <c r="AJ57515" i="3"/>
  <c r="AJ57514" i="3"/>
  <c r="AJ57513" i="3"/>
  <c r="AJ57512" i="3"/>
  <c r="AJ57511" i="3"/>
  <c r="AJ57510" i="3"/>
  <c r="AJ57509" i="3"/>
  <c r="AJ57508" i="3"/>
  <c r="AJ57507" i="3"/>
  <c r="AJ57506" i="3"/>
  <c r="AJ57505" i="3"/>
  <c r="AJ57504" i="3"/>
  <c r="AJ57503" i="3"/>
  <c r="AJ57502" i="3"/>
  <c r="AJ57501" i="3"/>
  <c r="AJ57500" i="3"/>
  <c r="AJ57499" i="3"/>
  <c r="AJ57498" i="3"/>
  <c r="AJ57497" i="3"/>
  <c r="AJ57496" i="3"/>
  <c r="AJ57495" i="3"/>
  <c r="AJ57494" i="3"/>
  <c r="AJ57493" i="3"/>
  <c r="AJ57492" i="3"/>
  <c r="AJ57491" i="3"/>
  <c r="AJ57490" i="3"/>
  <c r="AJ57489" i="3"/>
  <c r="AJ57488" i="3"/>
  <c r="AJ57487" i="3"/>
  <c r="AJ57486" i="3"/>
  <c r="AJ57485" i="3"/>
  <c r="AJ57484" i="3"/>
  <c r="AJ57483" i="3"/>
  <c r="AJ57482" i="3"/>
  <c r="AJ57481" i="3"/>
  <c r="AJ57480" i="3"/>
  <c r="AJ57479" i="3"/>
  <c r="AJ57478" i="3"/>
  <c r="AJ57477" i="3"/>
  <c r="AJ57476" i="3"/>
  <c r="AJ57475" i="3"/>
  <c r="AJ57474" i="3"/>
  <c r="AJ57473" i="3"/>
  <c r="AJ57472" i="3"/>
  <c r="AJ57471" i="3"/>
  <c r="AJ57470" i="3"/>
  <c r="AJ57469" i="3"/>
  <c r="AJ57468" i="3"/>
  <c r="AJ57467" i="3"/>
  <c r="AJ57466" i="3"/>
  <c r="AJ57465" i="3"/>
  <c r="AJ57464" i="3"/>
  <c r="AJ57463" i="3"/>
  <c r="AJ57462" i="3"/>
  <c r="AJ57461" i="3"/>
  <c r="AJ57460" i="3"/>
  <c r="AJ57459" i="3"/>
  <c r="AJ57458" i="3"/>
  <c r="AJ57457" i="3"/>
  <c r="AJ57456" i="3"/>
  <c r="AJ57455" i="3"/>
  <c r="AJ57454" i="3"/>
  <c r="AJ57453" i="3"/>
  <c r="AJ57452" i="3"/>
  <c r="AJ57451" i="3"/>
  <c r="AJ57450" i="3"/>
  <c r="AJ57449" i="3"/>
  <c r="AJ57448" i="3"/>
  <c r="AJ57447" i="3"/>
  <c r="AJ57446" i="3"/>
  <c r="AJ57445" i="3"/>
  <c r="AJ57444" i="3"/>
  <c r="AJ57443" i="3"/>
  <c r="AJ57442" i="3"/>
  <c r="AJ57441" i="3"/>
  <c r="AJ57440" i="3"/>
  <c r="AJ57439" i="3"/>
  <c r="AJ57438" i="3"/>
  <c r="AJ57437" i="3"/>
  <c r="AJ57436" i="3"/>
  <c r="AJ57435" i="3"/>
  <c r="AJ57434" i="3"/>
  <c r="AJ57433" i="3"/>
  <c r="AJ57432" i="3"/>
  <c r="AJ57431" i="3"/>
  <c r="AJ57430" i="3"/>
  <c r="AJ57429" i="3"/>
  <c r="AJ57428" i="3"/>
  <c r="AJ57427" i="3"/>
  <c r="AJ57426" i="3"/>
  <c r="AJ57425" i="3"/>
  <c r="AJ57424" i="3"/>
  <c r="AJ57423" i="3"/>
  <c r="AJ57422" i="3"/>
  <c r="AJ57421" i="3"/>
  <c r="AJ57420" i="3"/>
  <c r="AJ57419" i="3"/>
  <c r="AJ57418" i="3"/>
  <c r="AJ57417" i="3"/>
  <c r="AJ57416" i="3"/>
  <c r="AJ57415" i="3"/>
  <c r="AJ57414" i="3"/>
  <c r="AJ57413" i="3"/>
  <c r="AJ57412" i="3"/>
  <c r="AJ57411" i="3"/>
  <c r="AJ57410" i="3"/>
  <c r="AJ57409" i="3"/>
  <c r="AJ57408" i="3"/>
  <c r="AJ57407" i="3"/>
  <c r="AJ57406" i="3"/>
  <c r="AJ57405" i="3"/>
  <c r="AJ57404" i="3"/>
  <c r="AJ57403" i="3"/>
  <c r="AJ57402" i="3"/>
  <c r="AJ57401" i="3"/>
  <c r="AJ57400" i="3"/>
  <c r="AJ57399" i="3"/>
  <c r="AJ57398" i="3"/>
  <c r="AJ57397" i="3"/>
  <c r="AJ57396" i="3"/>
  <c r="AJ57395" i="3"/>
  <c r="AJ57394" i="3"/>
  <c r="AJ57393" i="3"/>
  <c r="AJ57392" i="3"/>
  <c r="AJ57391" i="3"/>
  <c r="AJ57390" i="3"/>
  <c r="AJ57389" i="3"/>
  <c r="AJ57388" i="3"/>
  <c r="AJ57387" i="3"/>
  <c r="AJ57386" i="3"/>
  <c r="AJ57385" i="3"/>
  <c r="AJ57384" i="3"/>
  <c r="AJ57383" i="3"/>
  <c r="AJ57382" i="3"/>
  <c r="AJ57381" i="3"/>
  <c r="AJ57380" i="3"/>
  <c r="AJ57379" i="3"/>
  <c r="AJ57378" i="3"/>
  <c r="AJ57377" i="3"/>
  <c r="AJ57376" i="3"/>
  <c r="AJ57375" i="3"/>
  <c r="AJ57374" i="3"/>
  <c r="AJ57373" i="3"/>
  <c r="AJ57372" i="3"/>
  <c r="AJ57371" i="3"/>
  <c r="AJ57370" i="3"/>
  <c r="AJ57369" i="3"/>
  <c r="AJ57368" i="3"/>
  <c r="AJ57367" i="3"/>
  <c r="AJ57366" i="3"/>
  <c r="AJ57365" i="3"/>
  <c r="AJ57364" i="3"/>
  <c r="AJ57363" i="3"/>
  <c r="AJ57362" i="3"/>
  <c r="AJ57361" i="3"/>
  <c r="AJ57360" i="3"/>
  <c r="AJ57359" i="3"/>
  <c r="AJ57358" i="3"/>
  <c r="AJ57357" i="3"/>
  <c r="AJ57356" i="3"/>
  <c r="AJ57355" i="3"/>
  <c r="AJ57354" i="3"/>
  <c r="AJ57353" i="3"/>
  <c r="AJ57352" i="3"/>
  <c r="AJ57351" i="3"/>
  <c r="AJ57350" i="3"/>
  <c r="AJ57349" i="3"/>
  <c r="AJ57348" i="3"/>
  <c r="AJ57347" i="3"/>
  <c r="AJ57346" i="3"/>
  <c r="AJ57345" i="3"/>
  <c r="AJ57344" i="3"/>
  <c r="AJ57343" i="3"/>
  <c r="AJ57342" i="3"/>
  <c r="AJ57341" i="3"/>
  <c r="AJ57340" i="3"/>
  <c r="AJ57339" i="3"/>
  <c r="AJ57338" i="3"/>
  <c r="AJ57337" i="3"/>
  <c r="AJ57336" i="3"/>
  <c r="AJ57335" i="3"/>
  <c r="AJ57334" i="3"/>
  <c r="AJ57333" i="3"/>
  <c r="AJ57332" i="3"/>
  <c r="AJ57331" i="3"/>
  <c r="AJ57330" i="3"/>
  <c r="AJ57329" i="3"/>
  <c r="AJ57328" i="3"/>
  <c r="AJ57327" i="3"/>
  <c r="AJ57326" i="3"/>
  <c r="AJ57325" i="3"/>
  <c r="AJ57324" i="3"/>
  <c r="AJ57323" i="3"/>
  <c r="AJ57322" i="3"/>
  <c r="AJ57321" i="3"/>
  <c r="AJ57320" i="3"/>
  <c r="AJ57319" i="3"/>
  <c r="AJ57318" i="3"/>
  <c r="AJ57317" i="3"/>
  <c r="AJ57316" i="3"/>
  <c r="AJ57315" i="3"/>
  <c r="AJ57314" i="3"/>
  <c r="AJ57313" i="3"/>
  <c r="AJ57312" i="3"/>
  <c r="AJ57311" i="3"/>
  <c r="AJ57310" i="3"/>
  <c r="AJ57309" i="3"/>
  <c r="AJ57308" i="3"/>
  <c r="AJ57307" i="3"/>
  <c r="AJ57306" i="3"/>
  <c r="AJ57305" i="3"/>
  <c r="AJ57304" i="3"/>
  <c r="AJ57303" i="3"/>
  <c r="AJ57302" i="3"/>
  <c r="AJ57301" i="3"/>
  <c r="AJ57300" i="3"/>
  <c r="AJ57299" i="3"/>
  <c r="AJ57298" i="3"/>
  <c r="AJ57297" i="3"/>
  <c r="AJ57296" i="3"/>
  <c r="AJ57295" i="3"/>
  <c r="AJ57294" i="3"/>
  <c r="AJ57293" i="3"/>
  <c r="AJ57292" i="3"/>
  <c r="AJ57291" i="3"/>
  <c r="AJ57290" i="3"/>
  <c r="AJ57289" i="3"/>
  <c r="AJ57288" i="3"/>
  <c r="AJ57287" i="3"/>
  <c r="AJ57286" i="3"/>
  <c r="AJ57285" i="3"/>
  <c r="AJ57284" i="3"/>
  <c r="AJ57283" i="3"/>
  <c r="AJ57282" i="3"/>
  <c r="AJ57281" i="3"/>
  <c r="AJ57280" i="3"/>
  <c r="AJ57279" i="3"/>
  <c r="AJ57278" i="3"/>
  <c r="AJ57277" i="3"/>
  <c r="AJ57276" i="3"/>
  <c r="AJ57275" i="3"/>
  <c r="AJ57274" i="3"/>
  <c r="AJ57273" i="3"/>
  <c r="AJ57272" i="3"/>
  <c r="AJ57271" i="3"/>
  <c r="AJ57270" i="3"/>
  <c r="AJ57269" i="3"/>
  <c r="AJ57268" i="3"/>
  <c r="AJ57267" i="3"/>
  <c r="AJ57266" i="3"/>
  <c r="AJ57265" i="3"/>
  <c r="AJ57264" i="3"/>
  <c r="AJ57263" i="3"/>
  <c r="AJ57262" i="3"/>
  <c r="AJ57261" i="3"/>
  <c r="AJ57260" i="3"/>
  <c r="AJ57259" i="3"/>
  <c r="AJ57258" i="3"/>
  <c r="AJ57257" i="3"/>
  <c r="AJ57256" i="3"/>
  <c r="AJ57255" i="3"/>
  <c r="AJ57254" i="3"/>
  <c r="AJ57253" i="3"/>
  <c r="AJ57252" i="3"/>
  <c r="AJ57251" i="3"/>
  <c r="AJ57250" i="3"/>
  <c r="AJ57249" i="3"/>
  <c r="AJ57248" i="3"/>
  <c r="AJ57247" i="3"/>
  <c r="AJ57246" i="3"/>
  <c r="AJ57245" i="3"/>
  <c r="AJ57244" i="3"/>
  <c r="AJ57243" i="3"/>
  <c r="AJ57242" i="3"/>
  <c r="AJ57241" i="3"/>
  <c r="AJ57240" i="3"/>
  <c r="AJ57239" i="3"/>
  <c r="AJ57238" i="3"/>
  <c r="AJ57237" i="3"/>
  <c r="AJ57236" i="3"/>
  <c r="AJ57235" i="3"/>
  <c r="AJ57234" i="3"/>
  <c r="AJ57233" i="3"/>
  <c r="AJ57232" i="3"/>
  <c r="AJ57231" i="3"/>
  <c r="AJ57230" i="3"/>
  <c r="AJ57229" i="3"/>
  <c r="AJ57228" i="3"/>
  <c r="AJ57227" i="3"/>
  <c r="AJ57226" i="3"/>
  <c r="AJ57225" i="3"/>
  <c r="AJ57224" i="3"/>
  <c r="AJ57223" i="3"/>
  <c r="AJ57222" i="3"/>
  <c r="AJ57221" i="3"/>
  <c r="AJ57220" i="3"/>
  <c r="AJ57219" i="3"/>
  <c r="AJ57218" i="3"/>
  <c r="AJ57217" i="3"/>
  <c r="AJ57216" i="3"/>
  <c r="AJ57215" i="3"/>
  <c r="AJ57214" i="3"/>
  <c r="AJ57213" i="3"/>
  <c r="AJ57212" i="3"/>
  <c r="AJ57211" i="3"/>
  <c r="AJ57210" i="3"/>
  <c r="AJ57209" i="3"/>
  <c r="AJ57208" i="3"/>
  <c r="AJ57207" i="3"/>
  <c r="AJ57206" i="3"/>
  <c r="AJ57205" i="3"/>
  <c r="AJ57204" i="3"/>
  <c r="AJ57203" i="3"/>
  <c r="AJ57202" i="3"/>
  <c r="AJ57201" i="3"/>
  <c r="AJ57200" i="3"/>
  <c r="AJ57199" i="3"/>
  <c r="AJ57198" i="3"/>
  <c r="AJ57197" i="3"/>
  <c r="AJ57196" i="3"/>
  <c r="AJ57195" i="3"/>
  <c r="AJ57194" i="3"/>
  <c r="AJ57193" i="3"/>
  <c r="AJ57192" i="3"/>
  <c r="AJ57191" i="3"/>
  <c r="AJ57190" i="3"/>
  <c r="AJ57189" i="3"/>
  <c r="AJ57188" i="3"/>
  <c r="AJ57187" i="3"/>
  <c r="AJ57186" i="3"/>
  <c r="AJ57185" i="3"/>
  <c r="AJ57184" i="3"/>
  <c r="AJ57183" i="3"/>
  <c r="AJ57182" i="3"/>
  <c r="AJ57181" i="3"/>
  <c r="AJ57180" i="3"/>
  <c r="AJ57179" i="3"/>
  <c r="AJ57178" i="3"/>
  <c r="AJ57177" i="3"/>
  <c r="AJ57176" i="3"/>
  <c r="AJ57175" i="3"/>
  <c r="AJ57174" i="3"/>
  <c r="AJ57173" i="3"/>
  <c r="AJ57172" i="3"/>
  <c r="AJ57171" i="3"/>
  <c r="AJ57170" i="3"/>
  <c r="AJ57169" i="3"/>
  <c r="AJ57168" i="3"/>
  <c r="AJ57167" i="3"/>
  <c r="AJ57166" i="3"/>
  <c r="AJ57165" i="3"/>
  <c r="AJ57164" i="3"/>
  <c r="AJ57163" i="3"/>
  <c r="AJ57162" i="3"/>
  <c r="AJ57161" i="3"/>
  <c r="AJ57160" i="3"/>
  <c r="AJ57159" i="3"/>
  <c r="AJ57158" i="3"/>
  <c r="AJ57157" i="3"/>
  <c r="AJ57156" i="3"/>
  <c r="AJ57155" i="3"/>
  <c r="AJ57154" i="3"/>
  <c r="AJ57153" i="3"/>
  <c r="AJ57152" i="3"/>
  <c r="AJ57151" i="3"/>
  <c r="AJ57150" i="3"/>
  <c r="AJ57149" i="3"/>
  <c r="AJ57148" i="3"/>
  <c r="AJ57147" i="3"/>
  <c r="AJ57146" i="3"/>
  <c r="AJ57145" i="3"/>
  <c r="AJ57144" i="3"/>
  <c r="AJ57143" i="3"/>
  <c r="AJ57142" i="3"/>
  <c r="AJ57141" i="3"/>
  <c r="AJ57140" i="3"/>
  <c r="AJ57139" i="3"/>
  <c r="AJ57138" i="3"/>
  <c r="AJ57137" i="3"/>
  <c r="AJ57136" i="3"/>
  <c r="AJ57135" i="3"/>
  <c r="AJ57134" i="3"/>
  <c r="AJ57133" i="3"/>
  <c r="AJ57132" i="3"/>
  <c r="AJ57131" i="3"/>
  <c r="AJ57130" i="3"/>
  <c r="AJ57129" i="3"/>
  <c r="AJ57128" i="3"/>
  <c r="AJ57127" i="3"/>
  <c r="AJ57126" i="3"/>
  <c r="AJ57125" i="3"/>
  <c r="AJ57124" i="3"/>
  <c r="AJ57123" i="3"/>
  <c r="AJ57122" i="3"/>
  <c r="AJ57121" i="3"/>
  <c r="AJ57120" i="3"/>
  <c r="AJ57119" i="3"/>
  <c r="AJ57118" i="3"/>
  <c r="AJ57117" i="3"/>
  <c r="AJ57116" i="3"/>
  <c r="AJ57115" i="3"/>
  <c r="AJ57114" i="3"/>
  <c r="AJ57113" i="3"/>
  <c r="AJ57112" i="3"/>
  <c r="AJ57111" i="3"/>
  <c r="AJ57110" i="3"/>
  <c r="AJ57109" i="3"/>
  <c r="AJ57108" i="3"/>
  <c r="AJ57107" i="3"/>
  <c r="AJ57106" i="3"/>
  <c r="AJ57105" i="3"/>
  <c r="AJ57104" i="3"/>
  <c r="AJ57103" i="3"/>
  <c r="AJ57102" i="3"/>
  <c r="AJ57101" i="3"/>
  <c r="AJ57100" i="3"/>
  <c r="AJ57099" i="3"/>
  <c r="AJ57098" i="3"/>
  <c r="AJ57097" i="3"/>
  <c r="AJ57096" i="3"/>
  <c r="AJ57095" i="3"/>
  <c r="AJ57094" i="3"/>
  <c r="AJ57093" i="3"/>
  <c r="AJ57092" i="3"/>
  <c r="AJ57091" i="3"/>
  <c r="AJ57090" i="3"/>
  <c r="AJ57089" i="3"/>
  <c r="AJ57088" i="3"/>
  <c r="AJ57087" i="3"/>
  <c r="AJ57086" i="3"/>
  <c r="AJ57085" i="3"/>
  <c r="AJ57084" i="3"/>
  <c r="AJ57083" i="3"/>
  <c r="AJ57082" i="3"/>
  <c r="AJ57081" i="3"/>
  <c r="AJ57080" i="3"/>
  <c r="AJ57079" i="3"/>
  <c r="AJ57078" i="3"/>
  <c r="AJ57077" i="3"/>
  <c r="AJ57076" i="3"/>
  <c r="AJ57075" i="3"/>
  <c r="AJ57074" i="3"/>
  <c r="AJ57073" i="3"/>
  <c r="AJ57072" i="3"/>
  <c r="AJ57071" i="3"/>
  <c r="AJ57070" i="3"/>
  <c r="AJ57069" i="3"/>
  <c r="AJ57068" i="3"/>
  <c r="AJ57067" i="3"/>
  <c r="AJ57066" i="3"/>
  <c r="AJ57065" i="3"/>
  <c r="AJ57064" i="3"/>
  <c r="AJ57063" i="3"/>
  <c r="AJ57062" i="3"/>
  <c r="AJ57061" i="3"/>
  <c r="AJ57060" i="3"/>
  <c r="AJ57059" i="3"/>
  <c r="AJ57058" i="3"/>
  <c r="AJ57057" i="3"/>
  <c r="AJ57056" i="3"/>
  <c r="AJ57055" i="3"/>
  <c r="AJ57054" i="3"/>
  <c r="AJ57053" i="3"/>
  <c r="AJ57052" i="3"/>
  <c r="AJ57051" i="3"/>
  <c r="AJ57050" i="3"/>
  <c r="AJ57049" i="3"/>
  <c r="AJ57048" i="3"/>
  <c r="AJ57047" i="3"/>
  <c r="AJ57046" i="3"/>
  <c r="AJ57045" i="3"/>
  <c r="AJ57044" i="3"/>
  <c r="AJ57043" i="3"/>
  <c r="AJ57042" i="3"/>
  <c r="AJ57041" i="3"/>
  <c r="AJ57040" i="3"/>
  <c r="AJ57039" i="3"/>
  <c r="AJ57038" i="3"/>
  <c r="AJ57037" i="3"/>
  <c r="AJ57036" i="3"/>
  <c r="AJ57035" i="3"/>
  <c r="AJ57034" i="3"/>
  <c r="AJ57033" i="3"/>
  <c r="AJ57032" i="3"/>
  <c r="AJ57031" i="3"/>
  <c r="AJ57030" i="3"/>
  <c r="AJ57029" i="3"/>
  <c r="AJ57028" i="3"/>
  <c r="AJ57027" i="3"/>
  <c r="AJ57026" i="3"/>
  <c r="AJ57025" i="3"/>
  <c r="AJ57024" i="3"/>
  <c r="AJ57023" i="3"/>
  <c r="AJ57022" i="3"/>
  <c r="AJ57021" i="3"/>
  <c r="AJ57020" i="3"/>
  <c r="AJ57019" i="3"/>
  <c r="AJ57018" i="3"/>
  <c r="AJ57017" i="3"/>
  <c r="AJ57016" i="3"/>
  <c r="AJ57015" i="3"/>
  <c r="AJ57014" i="3"/>
  <c r="AJ57013" i="3"/>
  <c r="AJ57012" i="3"/>
  <c r="AJ57011" i="3"/>
  <c r="AJ57010" i="3"/>
  <c r="AJ57009" i="3"/>
  <c r="AJ57008" i="3"/>
  <c r="AJ57007" i="3"/>
  <c r="AJ57006" i="3"/>
  <c r="AJ57005" i="3"/>
  <c r="AJ57004" i="3"/>
  <c r="AJ57003" i="3"/>
  <c r="AJ57002" i="3"/>
  <c r="AJ57001" i="3"/>
  <c r="AJ57000" i="3"/>
  <c r="AJ56999" i="3"/>
  <c r="AJ56998" i="3"/>
  <c r="AJ56997" i="3"/>
  <c r="AJ56996" i="3"/>
  <c r="AJ56995" i="3"/>
  <c r="AJ56994" i="3"/>
  <c r="AJ56993" i="3"/>
  <c r="AJ56992" i="3"/>
  <c r="AJ56991" i="3"/>
  <c r="AJ56990" i="3"/>
  <c r="AJ56989" i="3"/>
  <c r="AJ56988" i="3"/>
  <c r="AJ56987" i="3"/>
  <c r="AJ56986" i="3"/>
  <c r="AJ56985" i="3"/>
  <c r="AJ56984" i="3"/>
  <c r="AJ56983" i="3"/>
  <c r="AJ56982" i="3"/>
  <c r="AJ56981" i="3"/>
  <c r="AJ56980" i="3"/>
  <c r="AJ56979" i="3"/>
  <c r="AJ56978" i="3"/>
  <c r="AJ56977" i="3"/>
  <c r="AJ56976" i="3"/>
  <c r="AJ56975" i="3"/>
  <c r="AJ56974" i="3"/>
  <c r="AJ56973" i="3"/>
  <c r="AJ56972" i="3"/>
  <c r="AJ56971" i="3"/>
  <c r="AJ56970" i="3"/>
  <c r="AJ56969" i="3"/>
  <c r="AJ56968" i="3"/>
  <c r="AJ56967" i="3"/>
  <c r="AJ56966" i="3"/>
  <c r="AJ56965" i="3"/>
  <c r="AJ56964" i="3"/>
  <c r="AJ56963" i="3"/>
  <c r="AJ56962" i="3"/>
  <c r="AJ56961" i="3"/>
  <c r="AJ56960" i="3"/>
  <c r="AJ56959" i="3"/>
  <c r="AJ56958" i="3"/>
  <c r="AJ56957" i="3"/>
  <c r="AJ56956" i="3"/>
  <c r="AJ56955" i="3"/>
  <c r="AJ56954" i="3"/>
  <c r="AJ56953" i="3"/>
  <c r="AJ56952" i="3"/>
  <c r="AJ56951" i="3"/>
  <c r="AJ56950" i="3"/>
  <c r="AJ56949" i="3"/>
  <c r="AJ56948" i="3"/>
  <c r="AJ56947" i="3"/>
  <c r="AJ56946" i="3"/>
  <c r="AJ56945" i="3"/>
  <c r="AJ56944" i="3"/>
  <c r="AJ56943" i="3"/>
  <c r="AJ56942" i="3"/>
  <c r="AJ56941" i="3"/>
  <c r="AJ56940" i="3"/>
  <c r="AJ56939" i="3"/>
  <c r="AJ56938" i="3"/>
  <c r="AJ56937" i="3"/>
  <c r="AJ56936" i="3"/>
  <c r="AJ56935" i="3"/>
  <c r="AJ56934" i="3"/>
  <c r="AJ56933" i="3"/>
  <c r="AJ56932" i="3"/>
  <c r="AJ56931" i="3"/>
  <c r="AJ56930" i="3"/>
  <c r="AJ56929" i="3"/>
  <c r="AJ56928" i="3"/>
  <c r="AJ56927" i="3"/>
  <c r="AJ56926" i="3"/>
  <c r="AJ56925" i="3"/>
  <c r="AJ56924" i="3"/>
  <c r="AJ56923" i="3"/>
  <c r="AJ56922" i="3"/>
  <c r="AJ56921" i="3"/>
  <c r="AJ56920" i="3"/>
  <c r="AJ56919" i="3"/>
  <c r="AJ56918" i="3"/>
  <c r="AJ56917" i="3"/>
  <c r="AJ56916" i="3"/>
  <c r="AJ56915" i="3"/>
  <c r="AJ56914" i="3"/>
  <c r="AJ56913" i="3"/>
  <c r="AJ56912" i="3"/>
  <c r="AJ56911" i="3"/>
  <c r="AJ56910" i="3"/>
  <c r="AJ56909" i="3"/>
  <c r="AJ56908" i="3"/>
  <c r="AJ56907" i="3"/>
  <c r="AJ56906" i="3"/>
  <c r="AJ56905" i="3"/>
  <c r="AJ56904" i="3"/>
  <c r="AJ56903" i="3"/>
  <c r="AJ56902" i="3"/>
  <c r="AJ56901" i="3"/>
  <c r="AJ56900" i="3"/>
  <c r="AJ56899" i="3"/>
  <c r="AJ56898" i="3"/>
  <c r="AJ56897" i="3"/>
  <c r="AJ56896" i="3"/>
  <c r="AJ56895" i="3"/>
  <c r="AJ56894" i="3"/>
  <c r="AJ56893" i="3"/>
  <c r="AJ56892" i="3"/>
  <c r="AJ56891" i="3"/>
  <c r="AJ56890" i="3"/>
  <c r="AJ56889" i="3"/>
  <c r="AJ56888" i="3"/>
  <c r="AJ56887" i="3"/>
  <c r="AJ56886" i="3"/>
  <c r="AJ56885" i="3"/>
  <c r="AJ56884" i="3"/>
  <c r="AJ56883" i="3"/>
  <c r="AJ56882" i="3"/>
  <c r="AJ56881" i="3"/>
  <c r="AJ56880" i="3"/>
  <c r="AJ56879" i="3"/>
  <c r="AJ56878" i="3"/>
  <c r="AJ56877" i="3"/>
  <c r="AJ56876" i="3"/>
  <c r="AJ56875" i="3"/>
  <c r="AJ56874" i="3"/>
  <c r="AJ56873" i="3"/>
  <c r="AJ56872" i="3"/>
  <c r="AJ56871" i="3"/>
  <c r="AJ56870" i="3"/>
  <c r="AJ56869" i="3"/>
  <c r="AJ56868" i="3"/>
  <c r="AJ56867" i="3"/>
  <c r="AJ56866" i="3"/>
  <c r="AJ56865" i="3"/>
  <c r="AJ56864" i="3"/>
  <c r="AJ56863" i="3"/>
  <c r="AJ56862" i="3"/>
  <c r="AJ56861" i="3"/>
  <c r="AJ56860" i="3"/>
  <c r="AJ56859" i="3"/>
  <c r="AJ56858" i="3"/>
  <c r="AJ56857" i="3"/>
  <c r="AJ56856" i="3"/>
  <c r="AJ56855" i="3"/>
  <c r="AJ56854" i="3"/>
  <c r="AJ56853" i="3"/>
  <c r="AJ56852" i="3"/>
  <c r="AJ56851" i="3"/>
  <c r="AJ56850" i="3"/>
  <c r="AJ56849" i="3"/>
  <c r="AJ56848" i="3"/>
  <c r="AJ56847" i="3"/>
  <c r="AJ56846" i="3"/>
  <c r="AJ56845" i="3"/>
  <c r="AJ56844" i="3"/>
  <c r="AJ56843" i="3"/>
  <c r="AJ56842" i="3"/>
  <c r="AJ56841" i="3"/>
  <c r="AJ56840" i="3"/>
  <c r="AJ56839" i="3"/>
  <c r="AJ56838" i="3"/>
  <c r="AJ56837" i="3"/>
  <c r="AJ56836" i="3"/>
  <c r="AJ56835" i="3"/>
  <c r="AJ56834" i="3"/>
  <c r="AJ56833" i="3"/>
  <c r="AJ56832" i="3"/>
  <c r="AJ56831" i="3"/>
  <c r="AJ56830" i="3"/>
  <c r="AJ56829" i="3"/>
  <c r="AJ56828" i="3"/>
  <c r="AJ56827" i="3"/>
  <c r="AJ56826" i="3"/>
  <c r="AJ56825" i="3"/>
  <c r="AJ56824" i="3"/>
  <c r="AJ56823" i="3"/>
  <c r="AJ56822" i="3"/>
  <c r="AJ56821" i="3"/>
  <c r="AJ56820" i="3"/>
  <c r="AJ56819" i="3"/>
  <c r="AJ56818" i="3"/>
  <c r="AJ56817" i="3"/>
  <c r="AJ56816" i="3"/>
  <c r="AJ56815" i="3"/>
  <c r="AJ56814" i="3"/>
  <c r="AJ56813" i="3"/>
  <c r="AJ56812" i="3"/>
  <c r="AJ56811" i="3"/>
  <c r="AJ56810" i="3"/>
  <c r="AJ56809" i="3"/>
  <c r="AJ56808" i="3"/>
  <c r="AJ56807" i="3"/>
  <c r="AJ56806" i="3"/>
  <c r="AJ56805" i="3"/>
  <c r="AJ56804" i="3"/>
  <c r="AJ56803" i="3"/>
  <c r="AJ56802" i="3"/>
  <c r="AJ56801" i="3"/>
  <c r="AJ56800" i="3"/>
  <c r="AJ56799" i="3"/>
  <c r="AJ56798" i="3"/>
  <c r="AJ56797" i="3"/>
  <c r="AJ56796" i="3"/>
  <c r="AJ56795" i="3"/>
  <c r="AJ56794" i="3"/>
  <c r="AJ56793" i="3"/>
  <c r="AJ56792" i="3"/>
  <c r="AJ56791" i="3"/>
  <c r="AJ56790" i="3"/>
  <c r="AJ56789" i="3"/>
  <c r="AJ56788" i="3"/>
  <c r="AJ56787" i="3"/>
  <c r="AJ56786" i="3"/>
  <c r="AJ56785" i="3"/>
  <c r="AJ56784" i="3"/>
  <c r="AJ56783" i="3"/>
  <c r="AJ56782" i="3"/>
  <c r="AJ56781" i="3"/>
  <c r="AJ56780" i="3"/>
  <c r="AJ56779" i="3"/>
  <c r="AJ56778" i="3"/>
  <c r="AJ56777" i="3"/>
  <c r="AJ56776" i="3"/>
  <c r="AJ56775" i="3"/>
  <c r="AJ56774" i="3"/>
  <c r="AJ56773" i="3"/>
  <c r="AJ56772" i="3"/>
  <c r="AJ56771" i="3"/>
  <c r="AJ56770" i="3"/>
  <c r="AJ56769" i="3"/>
  <c r="AJ56768" i="3"/>
  <c r="AJ56767" i="3"/>
  <c r="AJ56766" i="3"/>
  <c r="AJ56765" i="3"/>
  <c r="AJ56764" i="3"/>
  <c r="AJ56763" i="3"/>
  <c r="AJ56762" i="3"/>
  <c r="AJ56761" i="3"/>
  <c r="AJ56760" i="3"/>
  <c r="AJ56759" i="3"/>
  <c r="AJ56758" i="3"/>
  <c r="AJ56757" i="3"/>
  <c r="AJ56756" i="3"/>
  <c r="AJ56755" i="3"/>
  <c r="AJ56754" i="3"/>
  <c r="AJ56753" i="3"/>
  <c r="AJ56752" i="3"/>
  <c r="AJ56751" i="3"/>
  <c r="AJ56750" i="3"/>
  <c r="AJ56749" i="3"/>
  <c r="AJ56748" i="3"/>
  <c r="AJ56747" i="3"/>
  <c r="AJ56746" i="3"/>
  <c r="AJ56745" i="3"/>
  <c r="AJ56744" i="3"/>
  <c r="AJ56743" i="3"/>
  <c r="AJ56742" i="3"/>
  <c r="AJ56741" i="3"/>
  <c r="AJ56740" i="3"/>
  <c r="AJ56739" i="3"/>
  <c r="AJ56738" i="3"/>
  <c r="AJ56737" i="3"/>
  <c r="AJ56736" i="3"/>
  <c r="AJ56735" i="3"/>
  <c r="AJ56734" i="3"/>
  <c r="AJ56733" i="3"/>
  <c r="AJ56732" i="3"/>
  <c r="AJ56731" i="3"/>
  <c r="AJ56730" i="3"/>
  <c r="AJ56729" i="3"/>
  <c r="AJ56728" i="3"/>
  <c r="AJ56727" i="3"/>
  <c r="AJ56726" i="3"/>
  <c r="AJ56725" i="3"/>
  <c r="AJ56724" i="3"/>
  <c r="AJ56723" i="3"/>
  <c r="AJ56722" i="3"/>
  <c r="AJ56721" i="3"/>
  <c r="AJ56720" i="3"/>
  <c r="AJ56719" i="3"/>
  <c r="AJ56718" i="3"/>
  <c r="AJ56717" i="3"/>
  <c r="AJ56716" i="3"/>
  <c r="AJ56715" i="3"/>
  <c r="AJ56714" i="3"/>
  <c r="AJ56713" i="3"/>
  <c r="AJ56712" i="3"/>
  <c r="AJ56711" i="3"/>
  <c r="AJ56710" i="3"/>
  <c r="AJ56709" i="3"/>
  <c r="AJ56708" i="3"/>
  <c r="AJ56707" i="3"/>
  <c r="AJ56706" i="3"/>
  <c r="AJ56705" i="3"/>
  <c r="AJ56704" i="3"/>
  <c r="AJ56703" i="3"/>
  <c r="AJ56702" i="3"/>
  <c r="AJ56701" i="3"/>
  <c r="AJ56700" i="3"/>
  <c r="AJ56699" i="3"/>
  <c r="AJ56698" i="3"/>
  <c r="AJ56697" i="3"/>
  <c r="AJ56696" i="3"/>
  <c r="AJ56695" i="3"/>
  <c r="AJ56694" i="3"/>
  <c r="AJ56693" i="3"/>
  <c r="AJ56692" i="3"/>
  <c r="AJ56691" i="3"/>
  <c r="AJ56690" i="3"/>
  <c r="AJ56689" i="3"/>
  <c r="AJ56688" i="3"/>
  <c r="AJ56687" i="3"/>
  <c r="AJ56686" i="3"/>
  <c r="AJ56685" i="3"/>
  <c r="AJ56684" i="3"/>
  <c r="AJ56683" i="3"/>
  <c r="AJ56682" i="3"/>
  <c r="AJ56681" i="3"/>
  <c r="AJ56680" i="3"/>
  <c r="AJ56679" i="3"/>
  <c r="AJ56678" i="3"/>
  <c r="AJ56677" i="3"/>
  <c r="AJ56676" i="3"/>
  <c r="AJ56675" i="3"/>
  <c r="AJ56674" i="3"/>
  <c r="AJ56673" i="3"/>
  <c r="AJ56672" i="3"/>
  <c r="AJ56671" i="3"/>
  <c r="AJ56670" i="3"/>
  <c r="AJ56669" i="3"/>
  <c r="AJ56668" i="3"/>
  <c r="AJ56667" i="3"/>
  <c r="AJ56666" i="3"/>
  <c r="AJ56665" i="3"/>
  <c r="AJ56664" i="3"/>
  <c r="AJ56663" i="3"/>
  <c r="AJ56662" i="3"/>
  <c r="AJ56661" i="3"/>
  <c r="AJ56660" i="3"/>
  <c r="AJ56659" i="3"/>
  <c r="AJ56658" i="3"/>
  <c r="AJ56657" i="3"/>
  <c r="AJ56656" i="3"/>
  <c r="AJ56655" i="3"/>
  <c r="AJ56654" i="3"/>
  <c r="AJ56653" i="3"/>
  <c r="AJ56652" i="3"/>
  <c r="AJ56651" i="3"/>
  <c r="AJ56650" i="3"/>
  <c r="AJ56649" i="3"/>
  <c r="AJ56648" i="3"/>
  <c r="AJ56647" i="3"/>
  <c r="AJ56646" i="3"/>
  <c r="AJ56645" i="3"/>
  <c r="AJ56644" i="3"/>
  <c r="AJ56643" i="3"/>
  <c r="AJ56642" i="3"/>
  <c r="AJ56641" i="3"/>
  <c r="AJ56640" i="3"/>
  <c r="AJ56639" i="3"/>
  <c r="AJ56638" i="3"/>
  <c r="AJ56637" i="3"/>
  <c r="AJ56636" i="3"/>
  <c r="AJ56635" i="3"/>
  <c r="AJ56634" i="3"/>
  <c r="AJ56633" i="3"/>
  <c r="AJ56632" i="3"/>
  <c r="AJ56631" i="3"/>
  <c r="AJ56630" i="3"/>
  <c r="AJ56629" i="3"/>
  <c r="AJ56628" i="3"/>
  <c r="AJ56627" i="3"/>
  <c r="AJ56626" i="3"/>
  <c r="AJ56625" i="3"/>
  <c r="AJ56624" i="3"/>
  <c r="AJ56623" i="3"/>
  <c r="AJ56622" i="3"/>
  <c r="AJ56621" i="3"/>
  <c r="AJ56620" i="3"/>
  <c r="AJ56619" i="3"/>
  <c r="AJ56618" i="3"/>
  <c r="AJ56617" i="3"/>
  <c r="AJ56616" i="3"/>
  <c r="AJ56615" i="3"/>
  <c r="AJ56614" i="3"/>
  <c r="AJ56613" i="3"/>
  <c r="AJ56612" i="3"/>
  <c r="AJ56611" i="3"/>
  <c r="AJ56610" i="3"/>
  <c r="AJ56609" i="3"/>
  <c r="AJ56608" i="3"/>
  <c r="AJ56607" i="3"/>
  <c r="AJ56606" i="3"/>
  <c r="AJ56605" i="3"/>
  <c r="AJ56604" i="3"/>
  <c r="AJ56603" i="3"/>
  <c r="AJ56602" i="3"/>
  <c r="AJ56601" i="3"/>
  <c r="AJ56600" i="3"/>
  <c r="AJ56599" i="3"/>
  <c r="AJ56598" i="3"/>
  <c r="AJ56597" i="3"/>
  <c r="AJ56596" i="3"/>
  <c r="AJ56595" i="3"/>
  <c r="AJ56594" i="3"/>
  <c r="AJ56593" i="3"/>
  <c r="AJ56592" i="3"/>
  <c r="AJ56591" i="3"/>
  <c r="AJ56590" i="3"/>
  <c r="AJ56589" i="3"/>
  <c r="AJ56588" i="3"/>
  <c r="AJ56587" i="3"/>
  <c r="AJ56586" i="3"/>
  <c r="AJ56585" i="3"/>
  <c r="AJ56584" i="3"/>
  <c r="AJ56583" i="3"/>
  <c r="AJ56582" i="3"/>
  <c r="AJ56581" i="3"/>
  <c r="AJ56580" i="3"/>
  <c r="AJ56579" i="3"/>
  <c r="AJ56578" i="3"/>
  <c r="AJ56577" i="3"/>
  <c r="AJ56576" i="3"/>
  <c r="AJ56575" i="3"/>
  <c r="AJ56574" i="3"/>
  <c r="AJ56573" i="3"/>
  <c r="AJ56572" i="3"/>
  <c r="AJ56571" i="3"/>
  <c r="AJ56570" i="3"/>
  <c r="AJ56569" i="3"/>
  <c r="AJ56568" i="3"/>
  <c r="AJ56567" i="3"/>
  <c r="AJ56566" i="3"/>
  <c r="AJ56565" i="3"/>
  <c r="AJ56564" i="3"/>
  <c r="AJ56563" i="3"/>
  <c r="AJ56562" i="3"/>
  <c r="AJ56561" i="3"/>
  <c r="AJ56560" i="3"/>
  <c r="AJ56559" i="3"/>
  <c r="AJ56558" i="3"/>
  <c r="AJ56557" i="3"/>
  <c r="AJ56556" i="3"/>
  <c r="AJ56555" i="3"/>
  <c r="AJ56554" i="3"/>
  <c r="AJ56553" i="3"/>
  <c r="AJ56552" i="3"/>
  <c r="AJ56551" i="3"/>
  <c r="AJ56550" i="3"/>
  <c r="AJ56549" i="3"/>
  <c r="AJ56548" i="3"/>
  <c r="AJ56547" i="3"/>
  <c r="AJ56546" i="3"/>
  <c r="AJ56545" i="3"/>
  <c r="AJ56544" i="3"/>
  <c r="AJ56543" i="3"/>
  <c r="AJ56542" i="3"/>
  <c r="AJ56541" i="3"/>
  <c r="AJ56540" i="3"/>
  <c r="AJ56539" i="3"/>
  <c r="AJ56538" i="3"/>
  <c r="AJ56537" i="3"/>
  <c r="AJ56536" i="3"/>
  <c r="AJ56535" i="3"/>
  <c r="AJ56534" i="3"/>
  <c r="AJ56533" i="3"/>
  <c r="AJ56532" i="3"/>
  <c r="AJ56531" i="3"/>
  <c r="AJ56530" i="3"/>
  <c r="AJ56529" i="3"/>
  <c r="AJ56528" i="3"/>
  <c r="AJ56527" i="3"/>
  <c r="AJ56526" i="3"/>
  <c r="AJ56525" i="3"/>
  <c r="AJ56524" i="3"/>
  <c r="AJ56523" i="3"/>
  <c r="AJ56522" i="3"/>
  <c r="AJ56521" i="3"/>
  <c r="AJ56520" i="3"/>
  <c r="AJ56519" i="3"/>
  <c r="AJ56518" i="3"/>
  <c r="AJ56517" i="3"/>
  <c r="AJ56516" i="3"/>
  <c r="AJ56515" i="3"/>
  <c r="AJ56514" i="3"/>
  <c r="AJ56513" i="3"/>
  <c r="AJ56512" i="3"/>
  <c r="AJ56511" i="3"/>
  <c r="AJ56510" i="3"/>
  <c r="AJ56509" i="3"/>
  <c r="AJ56508" i="3"/>
  <c r="AJ56507" i="3"/>
  <c r="AJ56506" i="3"/>
  <c r="AJ56505" i="3"/>
  <c r="AJ56504" i="3"/>
  <c r="AJ56503" i="3"/>
  <c r="AJ56502" i="3"/>
  <c r="AJ56501" i="3"/>
  <c r="AJ56500" i="3"/>
  <c r="AJ56499" i="3"/>
  <c r="AJ56498" i="3"/>
  <c r="AJ56497" i="3"/>
  <c r="AJ56496" i="3"/>
  <c r="AJ56495" i="3"/>
  <c r="AJ56494" i="3"/>
  <c r="AJ56493" i="3"/>
  <c r="AJ56492" i="3"/>
  <c r="AJ56491" i="3"/>
  <c r="AJ56490" i="3"/>
  <c r="AJ56489" i="3"/>
  <c r="AJ56488" i="3"/>
  <c r="AJ56487" i="3"/>
  <c r="AJ56486" i="3"/>
  <c r="AJ56485" i="3"/>
  <c r="AJ56484" i="3"/>
  <c r="AJ56483" i="3"/>
  <c r="AJ56482" i="3"/>
  <c r="AJ56481" i="3"/>
  <c r="AJ56480" i="3"/>
  <c r="AJ56479" i="3"/>
  <c r="AJ56478" i="3"/>
  <c r="AJ56477" i="3"/>
  <c r="AJ56476" i="3"/>
  <c r="AJ56475" i="3"/>
  <c r="AJ56474" i="3"/>
  <c r="AJ56473" i="3"/>
  <c r="AJ56472" i="3"/>
  <c r="AJ56471" i="3"/>
  <c r="AJ56470" i="3"/>
  <c r="AJ56469" i="3"/>
  <c r="AJ56468" i="3"/>
  <c r="AJ56467" i="3"/>
  <c r="AJ56466" i="3"/>
  <c r="AJ56465" i="3"/>
  <c r="AJ56464" i="3"/>
  <c r="AJ56463" i="3"/>
  <c r="AJ56462" i="3"/>
  <c r="AJ56461" i="3"/>
  <c r="AJ56460" i="3"/>
  <c r="AJ56459" i="3"/>
  <c r="AJ56458" i="3"/>
  <c r="AJ56457" i="3"/>
  <c r="AJ56456" i="3"/>
  <c r="AJ56455" i="3"/>
  <c r="AJ56454" i="3"/>
  <c r="AJ56453" i="3"/>
  <c r="AJ56452" i="3"/>
  <c r="AJ56451" i="3"/>
  <c r="AJ56450" i="3"/>
  <c r="AJ56449" i="3"/>
  <c r="AJ56448" i="3"/>
  <c r="AJ56447" i="3"/>
  <c r="AJ56446" i="3"/>
  <c r="AJ56445" i="3"/>
  <c r="AJ56444" i="3"/>
  <c r="AJ56443" i="3"/>
  <c r="AJ56442" i="3"/>
  <c r="AJ56441" i="3"/>
  <c r="AJ56440" i="3"/>
  <c r="AJ56439" i="3"/>
  <c r="AJ56438" i="3"/>
  <c r="AJ56437" i="3"/>
  <c r="AJ56436" i="3"/>
  <c r="AJ56435" i="3"/>
  <c r="AJ56434" i="3"/>
  <c r="AJ56433" i="3"/>
  <c r="AJ56432" i="3"/>
  <c r="AJ56431" i="3"/>
  <c r="AJ56430" i="3"/>
  <c r="AJ56429" i="3"/>
  <c r="AJ56428" i="3"/>
  <c r="AJ56427" i="3"/>
  <c r="AJ56426" i="3"/>
  <c r="AJ56425" i="3"/>
  <c r="AJ56424" i="3"/>
  <c r="AJ56423" i="3"/>
  <c r="AJ56422" i="3"/>
  <c r="AJ56421" i="3"/>
  <c r="AJ56420" i="3"/>
  <c r="AJ56419" i="3"/>
  <c r="AJ56418" i="3"/>
  <c r="AJ56417" i="3"/>
  <c r="AJ56416" i="3"/>
  <c r="AJ56415" i="3"/>
  <c r="AJ56414" i="3"/>
  <c r="AJ56413" i="3"/>
  <c r="AJ56412" i="3"/>
  <c r="AJ56411" i="3"/>
  <c r="AJ56410" i="3"/>
  <c r="AJ56409" i="3"/>
  <c r="AJ56408" i="3"/>
  <c r="AJ56407" i="3"/>
  <c r="AJ56406" i="3"/>
  <c r="AJ56405" i="3"/>
  <c r="AJ56404" i="3"/>
  <c r="AJ56403" i="3"/>
  <c r="AJ56402" i="3"/>
  <c r="AJ56401" i="3"/>
  <c r="AJ56400" i="3"/>
  <c r="AJ56399" i="3"/>
  <c r="AJ56398" i="3"/>
  <c r="AJ56397" i="3"/>
  <c r="AJ56396" i="3"/>
  <c r="AJ56395" i="3"/>
  <c r="AJ56394" i="3"/>
  <c r="AJ56393" i="3"/>
  <c r="AJ56392" i="3"/>
  <c r="AJ56391" i="3"/>
  <c r="AJ56390" i="3"/>
  <c r="AJ56389" i="3"/>
  <c r="AJ56388" i="3"/>
  <c r="AJ56387" i="3"/>
  <c r="AJ56386" i="3"/>
  <c r="AJ56385" i="3"/>
  <c r="AJ56384" i="3"/>
  <c r="AJ56383" i="3"/>
  <c r="AJ56382" i="3"/>
  <c r="AJ56381" i="3"/>
  <c r="AJ56380" i="3"/>
  <c r="AJ56379" i="3"/>
  <c r="AJ56378" i="3"/>
  <c r="AJ56377" i="3"/>
  <c r="AJ56376" i="3"/>
  <c r="AJ56375" i="3"/>
  <c r="AJ56374" i="3"/>
  <c r="AJ56373" i="3"/>
  <c r="AJ56372" i="3"/>
  <c r="AJ56371" i="3"/>
  <c r="AJ56370" i="3"/>
  <c r="AJ56369" i="3"/>
  <c r="AJ56368" i="3"/>
  <c r="AJ56367" i="3"/>
  <c r="AJ56366" i="3"/>
  <c r="AJ56365" i="3"/>
  <c r="AJ56364" i="3"/>
  <c r="AJ56363" i="3"/>
  <c r="AJ56362" i="3"/>
  <c r="AJ56361" i="3"/>
  <c r="AJ56360" i="3"/>
  <c r="AJ56359" i="3"/>
  <c r="AJ56358" i="3"/>
  <c r="AJ56357" i="3"/>
  <c r="AJ56356" i="3"/>
  <c r="AJ56355" i="3"/>
  <c r="AJ56354" i="3"/>
  <c r="AJ56353" i="3"/>
  <c r="AJ56352" i="3"/>
  <c r="AJ56351" i="3"/>
  <c r="AJ56350" i="3"/>
  <c r="AJ56349" i="3"/>
  <c r="AJ56348" i="3"/>
  <c r="AJ56347" i="3"/>
  <c r="AJ56346" i="3"/>
  <c r="AJ56345" i="3"/>
  <c r="AJ56344" i="3"/>
  <c r="AJ56343" i="3"/>
  <c r="AJ56342" i="3"/>
  <c r="AJ56341" i="3"/>
  <c r="AJ56340" i="3"/>
  <c r="AJ56339" i="3"/>
  <c r="AJ56338" i="3"/>
  <c r="AJ56337" i="3"/>
  <c r="AJ56336" i="3"/>
  <c r="AJ56335" i="3"/>
  <c r="AJ56334" i="3"/>
  <c r="AJ56333" i="3"/>
  <c r="AJ56332" i="3"/>
  <c r="AJ56331" i="3"/>
  <c r="AJ56330" i="3"/>
  <c r="AJ56329" i="3"/>
  <c r="AJ56328" i="3"/>
  <c r="AJ56327" i="3"/>
  <c r="AJ56326" i="3"/>
  <c r="AJ56325" i="3"/>
  <c r="AJ56324" i="3"/>
  <c r="AJ56323" i="3"/>
  <c r="AJ56322" i="3"/>
  <c r="AJ56321" i="3"/>
  <c r="AJ56320" i="3"/>
  <c r="AJ56319" i="3"/>
  <c r="AJ56318" i="3"/>
  <c r="AJ56317" i="3"/>
  <c r="AJ56316" i="3"/>
  <c r="AJ56315" i="3"/>
  <c r="AJ56314" i="3"/>
  <c r="AJ56313" i="3"/>
  <c r="AJ56312" i="3"/>
  <c r="AJ56311" i="3"/>
  <c r="AJ56310" i="3"/>
  <c r="AJ56309" i="3"/>
  <c r="AJ56308" i="3"/>
  <c r="AJ56307" i="3"/>
  <c r="AJ56306" i="3"/>
  <c r="AJ56305" i="3"/>
  <c r="AJ56304" i="3"/>
  <c r="AJ56303" i="3"/>
  <c r="AJ56302" i="3"/>
  <c r="AJ56301" i="3"/>
  <c r="AJ56300" i="3"/>
  <c r="AJ56299" i="3"/>
  <c r="AJ56298" i="3"/>
  <c r="AJ56297" i="3"/>
  <c r="AJ56296" i="3"/>
  <c r="AJ56295" i="3"/>
  <c r="AJ56294" i="3"/>
  <c r="AJ56293" i="3"/>
  <c r="AJ56292" i="3"/>
  <c r="AJ56291" i="3"/>
  <c r="AJ56290" i="3"/>
  <c r="AJ56289" i="3"/>
  <c r="AJ56288" i="3"/>
  <c r="AJ56287" i="3"/>
  <c r="AJ56286" i="3"/>
  <c r="AJ56285" i="3"/>
  <c r="AJ56284" i="3"/>
  <c r="AJ56283" i="3"/>
  <c r="AJ56282" i="3"/>
  <c r="AJ56281" i="3"/>
  <c r="AJ56280" i="3"/>
  <c r="AJ56279" i="3"/>
  <c r="AJ56278" i="3"/>
  <c r="AJ56277" i="3"/>
  <c r="AJ56276" i="3"/>
  <c r="AJ56275" i="3"/>
  <c r="AJ56274" i="3"/>
  <c r="AJ56273" i="3"/>
  <c r="AJ56272" i="3"/>
  <c r="AJ56271" i="3"/>
  <c r="AJ56270" i="3"/>
  <c r="AJ56269" i="3"/>
  <c r="AJ56268" i="3"/>
  <c r="AJ56267" i="3"/>
  <c r="AJ56266" i="3"/>
  <c r="AJ56265" i="3"/>
  <c r="AJ56264" i="3"/>
  <c r="AJ56263" i="3"/>
  <c r="AJ56262" i="3"/>
  <c r="AJ56261" i="3"/>
  <c r="AJ56260" i="3"/>
  <c r="AJ56259" i="3"/>
  <c r="AJ56258" i="3"/>
  <c r="AJ56257" i="3"/>
  <c r="AJ56256" i="3"/>
  <c r="AJ56255" i="3"/>
  <c r="AJ56254" i="3"/>
  <c r="AJ56253" i="3"/>
  <c r="AJ56252" i="3"/>
  <c r="AJ56251" i="3"/>
  <c r="AJ56250" i="3"/>
  <c r="AJ56249" i="3"/>
  <c r="AJ56248" i="3"/>
  <c r="AJ56247" i="3"/>
  <c r="AJ56246" i="3"/>
  <c r="AJ56245" i="3"/>
  <c r="AJ56244" i="3"/>
  <c r="AJ56243" i="3"/>
  <c r="AJ56242" i="3"/>
  <c r="AJ56241" i="3"/>
  <c r="AJ56240" i="3"/>
  <c r="AJ56239" i="3"/>
  <c r="AJ56238" i="3"/>
  <c r="AJ56237" i="3"/>
  <c r="AJ56236" i="3"/>
  <c r="AJ56235" i="3"/>
  <c r="AJ56234" i="3"/>
  <c r="AJ56233" i="3"/>
  <c r="AJ56232" i="3"/>
  <c r="AJ56231" i="3"/>
  <c r="AJ56230" i="3"/>
  <c r="AJ56229" i="3"/>
  <c r="AJ56228" i="3"/>
  <c r="AJ56227" i="3"/>
  <c r="AJ56226" i="3"/>
  <c r="AJ56225" i="3"/>
  <c r="AJ56224" i="3"/>
  <c r="AJ56223" i="3"/>
  <c r="AJ56222" i="3"/>
  <c r="AJ56221" i="3"/>
  <c r="AJ56220" i="3"/>
  <c r="AJ56219" i="3"/>
  <c r="AJ56218" i="3"/>
  <c r="AJ56217" i="3"/>
  <c r="AJ56216" i="3"/>
  <c r="AJ56215" i="3"/>
  <c r="AJ56214" i="3"/>
  <c r="AJ56213" i="3"/>
  <c r="AJ56212" i="3"/>
  <c r="AJ56211" i="3"/>
  <c r="AJ56210" i="3"/>
  <c r="AJ56209" i="3"/>
  <c r="AJ56208" i="3"/>
  <c r="AJ56207" i="3"/>
  <c r="AJ56206" i="3"/>
  <c r="AJ56205" i="3"/>
  <c r="AJ56204" i="3"/>
  <c r="AJ56203" i="3"/>
  <c r="AJ56202" i="3"/>
  <c r="AJ56201" i="3"/>
  <c r="AJ56200" i="3"/>
  <c r="AJ56199" i="3"/>
  <c r="AJ56198" i="3"/>
  <c r="AJ56197" i="3"/>
  <c r="AJ56196" i="3"/>
  <c r="AJ56195" i="3"/>
  <c r="AJ56194" i="3"/>
  <c r="AJ56193" i="3"/>
  <c r="AJ56192" i="3"/>
  <c r="AJ56191" i="3"/>
  <c r="AJ56190" i="3"/>
  <c r="AJ56189" i="3"/>
  <c r="AJ56188" i="3"/>
  <c r="AJ56187" i="3"/>
  <c r="AJ56186" i="3"/>
  <c r="AJ56185" i="3"/>
  <c r="AJ56184" i="3"/>
  <c r="AJ56183" i="3"/>
  <c r="AJ56182" i="3"/>
  <c r="AJ56181" i="3"/>
  <c r="AJ56180" i="3"/>
  <c r="AJ56179" i="3"/>
  <c r="AJ56178" i="3"/>
  <c r="AJ56177" i="3"/>
  <c r="AJ56176" i="3"/>
  <c r="AJ56175" i="3"/>
  <c r="AJ56174" i="3"/>
  <c r="AJ56173" i="3"/>
  <c r="AJ56172" i="3"/>
  <c r="AJ56171" i="3"/>
  <c r="AJ56170" i="3"/>
  <c r="AJ56169" i="3"/>
  <c r="AJ56168" i="3"/>
  <c r="AJ56167" i="3"/>
  <c r="AJ56166" i="3"/>
  <c r="AJ56165" i="3"/>
  <c r="AJ56164" i="3"/>
  <c r="AJ56163" i="3"/>
  <c r="AJ56162" i="3"/>
  <c r="AJ56161" i="3"/>
  <c r="AJ56160" i="3"/>
  <c r="AJ56159" i="3"/>
  <c r="AJ56158" i="3"/>
  <c r="AJ56157" i="3"/>
  <c r="AJ56156" i="3"/>
  <c r="AJ56155" i="3"/>
  <c r="AJ56154" i="3"/>
  <c r="AJ56153" i="3"/>
  <c r="AJ56152" i="3"/>
  <c r="AJ56151" i="3"/>
  <c r="AJ56150" i="3"/>
  <c r="AJ56149" i="3"/>
  <c r="AJ56148" i="3"/>
  <c r="AJ56147" i="3"/>
  <c r="AJ56146" i="3"/>
  <c r="AJ56145" i="3"/>
  <c r="AJ56144" i="3"/>
  <c r="AJ56143" i="3"/>
  <c r="AJ56142" i="3"/>
  <c r="AJ56141" i="3"/>
  <c r="AJ56140" i="3"/>
  <c r="AJ56139" i="3"/>
  <c r="AJ56138" i="3"/>
  <c r="AJ56137" i="3"/>
  <c r="AJ56136" i="3"/>
  <c r="AJ56135" i="3"/>
  <c r="AJ56134" i="3"/>
  <c r="AJ56133" i="3"/>
  <c r="AJ56132" i="3"/>
  <c r="AJ56131" i="3"/>
  <c r="AJ56130" i="3"/>
  <c r="AJ56129" i="3"/>
  <c r="AJ56128" i="3"/>
  <c r="AJ56127" i="3"/>
  <c r="AJ56126" i="3"/>
  <c r="AJ56125" i="3"/>
  <c r="AJ56124" i="3"/>
  <c r="AJ56123" i="3"/>
  <c r="AJ56122" i="3"/>
  <c r="AJ56121" i="3"/>
  <c r="AJ56120" i="3"/>
  <c r="AJ56119" i="3"/>
  <c r="AJ56118" i="3"/>
  <c r="AJ56117" i="3"/>
  <c r="AJ56116" i="3"/>
  <c r="AJ56115" i="3"/>
  <c r="AJ56114" i="3"/>
  <c r="AJ56113" i="3"/>
  <c r="AJ56112" i="3"/>
  <c r="AJ56111" i="3"/>
  <c r="AJ56110" i="3"/>
  <c r="AJ56109" i="3"/>
  <c r="AJ56108" i="3"/>
  <c r="AJ56107" i="3"/>
  <c r="AJ56106" i="3"/>
  <c r="AJ56105" i="3"/>
  <c r="AJ56104" i="3"/>
  <c r="AJ56103" i="3"/>
  <c r="AJ56102" i="3"/>
  <c r="AJ56101" i="3"/>
  <c r="AJ56100" i="3"/>
  <c r="AJ56099" i="3"/>
  <c r="AJ56098" i="3"/>
  <c r="AJ56097" i="3"/>
  <c r="AJ56096" i="3"/>
  <c r="AJ56095" i="3"/>
  <c r="AJ56094" i="3"/>
  <c r="AJ56093" i="3"/>
  <c r="AJ56092" i="3"/>
  <c r="AJ56091" i="3"/>
  <c r="AJ56090" i="3"/>
  <c r="AJ56089" i="3"/>
  <c r="AJ56088" i="3"/>
  <c r="AJ56087" i="3"/>
  <c r="AJ56086" i="3"/>
  <c r="AJ56085" i="3"/>
  <c r="AJ56084" i="3"/>
  <c r="AJ56083" i="3"/>
  <c r="AJ56082" i="3"/>
  <c r="AJ56081" i="3"/>
  <c r="AJ56080" i="3"/>
  <c r="AJ56079" i="3"/>
  <c r="AJ56078" i="3"/>
  <c r="AJ56077" i="3"/>
  <c r="AJ56076" i="3"/>
  <c r="AJ56075" i="3"/>
  <c r="AJ56074" i="3"/>
  <c r="AJ56073" i="3"/>
  <c r="AJ56072" i="3"/>
  <c r="AJ56071" i="3"/>
  <c r="AJ56070" i="3"/>
  <c r="AJ56069" i="3"/>
  <c r="AJ56068" i="3"/>
  <c r="AJ56067" i="3"/>
  <c r="AJ56066" i="3"/>
  <c r="AJ56065" i="3"/>
  <c r="AJ56064" i="3"/>
  <c r="AJ56063" i="3"/>
  <c r="AJ56062" i="3"/>
  <c r="AJ56061" i="3"/>
  <c r="AJ56060" i="3"/>
  <c r="AJ56059" i="3"/>
  <c r="AJ56058" i="3"/>
  <c r="AJ56057" i="3"/>
  <c r="AJ56056" i="3"/>
  <c r="AJ56055" i="3"/>
  <c r="AJ56054" i="3"/>
  <c r="AJ56053" i="3"/>
  <c r="AJ56052" i="3"/>
  <c r="AJ56051" i="3"/>
  <c r="AJ56050" i="3"/>
  <c r="AJ56049" i="3"/>
  <c r="AJ56048" i="3"/>
  <c r="AJ56047" i="3"/>
  <c r="AJ56046" i="3"/>
  <c r="AJ56045" i="3"/>
  <c r="AJ56044" i="3"/>
  <c r="AJ56043" i="3"/>
  <c r="AJ56042" i="3"/>
  <c r="AJ56041" i="3"/>
  <c r="AJ56040" i="3"/>
  <c r="AJ56039" i="3"/>
  <c r="AJ56038" i="3"/>
  <c r="AJ56037" i="3"/>
  <c r="AJ56036" i="3"/>
  <c r="AJ56035" i="3"/>
  <c r="AJ56034" i="3"/>
  <c r="AJ56033" i="3"/>
  <c r="AJ56032" i="3"/>
  <c r="AJ56031" i="3"/>
  <c r="AJ56030" i="3"/>
  <c r="AJ56029" i="3"/>
  <c r="AJ56028" i="3"/>
  <c r="AJ56027" i="3"/>
  <c r="AJ56026" i="3"/>
  <c r="AJ56025" i="3"/>
  <c r="AJ56024" i="3"/>
  <c r="AJ56023" i="3"/>
  <c r="AJ56022" i="3"/>
  <c r="AJ56021" i="3"/>
  <c r="AJ56020" i="3"/>
  <c r="AJ56019" i="3"/>
  <c r="AJ56018" i="3"/>
  <c r="AJ56017" i="3"/>
  <c r="AJ56016" i="3"/>
  <c r="AJ56015" i="3"/>
  <c r="AJ56014" i="3"/>
  <c r="AJ56013" i="3"/>
  <c r="AJ56012" i="3"/>
  <c r="AJ56011" i="3"/>
  <c r="AJ56010" i="3"/>
  <c r="AJ56009" i="3"/>
  <c r="AJ56008" i="3"/>
  <c r="AJ56007" i="3"/>
  <c r="AJ56006" i="3"/>
  <c r="AJ56005" i="3"/>
  <c r="AJ56004" i="3"/>
  <c r="AJ56003" i="3"/>
  <c r="AJ56002" i="3"/>
  <c r="AJ56001" i="3"/>
  <c r="AJ56000" i="3"/>
  <c r="AJ55999" i="3"/>
  <c r="AJ55998" i="3"/>
  <c r="AJ55997" i="3"/>
  <c r="AJ55996" i="3"/>
  <c r="AJ55995" i="3"/>
  <c r="AJ55994" i="3"/>
  <c r="AJ55993" i="3"/>
  <c r="AJ55992" i="3"/>
  <c r="AJ55991" i="3"/>
  <c r="AJ55990" i="3"/>
  <c r="AJ55989" i="3"/>
  <c r="AJ55988" i="3"/>
  <c r="AJ55987" i="3"/>
  <c r="AJ55986" i="3"/>
  <c r="AJ55985" i="3"/>
  <c r="AJ55984" i="3"/>
  <c r="AJ55983" i="3"/>
  <c r="AJ55982" i="3"/>
  <c r="AJ55981" i="3"/>
  <c r="AJ55980" i="3"/>
  <c r="AJ55979" i="3"/>
  <c r="AJ55978" i="3"/>
  <c r="AJ55977" i="3"/>
  <c r="AJ55976" i="3"/>
  <c r="AJ55975" i="3"/>
  <c r="AJ55974" i="3"/>
  <c r="AJ55973" i="3"/>
  <c r="AJ55972" i="3"/>
  <c r="AJ55971" i="3"/>
  <c r="AJ55970" i="3"/>
  <c r="AJ55969" i="3"/>
  <c r="AJ55968" i="3"/>
  <c r="AJ55967" i="3"/>
  <c r="AJ55966" i="3"/>
  <c r="AJ55965" i="3"/>
  <c r="AJ55964" i="3"/>
  <c r="AJ55963" i="3"/>
  <c r="AJ55962" i="3"/>
  <c r="AJ55961" i="3"/>
  <c r="AJ55960" i="3"/>
  <c r="AJ55959" i="3"/>
  <c r="AJ55958" i="3"/>
  <c r="AJ55957" i="3"/>
  <c r="AJ55956" i="3"/>
  <c r="AJ55955" i="3"/>
  <c r="AJ55954" i="3"/>
  <c r="AJ55953" i="3"/>
  <c r="AJ55952" i="3"/>
  <c r="AJ55951" i="3"/>
  <c r="AJ55950" i="3"/>
  <c r="AJ55949" i="3"/>
  <c r="AJ55948" i="3"/>
  <c r="AJ55947" i="3"/>
  <c r="AJ55946" i="3"/>
  <c r="AJ55945" i="3"/>
  <c r="AJ55944" i="3"/>
  <c r="AJ55943" i="3"/>
  <c r="AJ55942" i="3"/>
  <c r="AJ55941" i="3"/>
  <c r="AJ55940" i="3"/>
  <c r="AJ55939" i="3"/>
  <c r="AJ55938" i="3"/>
  <c r="AJ55937" i="3"/>
  <c r="AJ55936" i="3"/>
  <c r="AJ55935" i="3"/>
  <c r="AJ55934" i="3"/>
  <c r="AJ55933" i="3"/>
  <c r="AJ55932" i="3"/>
  <c r="AJ55931" i="3"/>
  <c r="AJ55930" i="3"/>
  <c r="AJ55929" i="3"/>
  <c r="AJ55928" i="3"/>
  <c r="AJ55927" i="3"/>
  <c r="AJ55926" i="3"/>
  <c r="AJ55925" i="3"/>
  <c r="AJ55924" i="3"/>
  <c r="AJ55923" i="3"/>
  <c r="AJ55922" i="3"/>
  <c r="AJ55921" i="3"/>
  <c r="AJ55920" i="3"/>
  <c r="AJ55919" i="3"/>
  <c r="AJ55918" i="3"/>
  <c r="AJ55917" i="3"/>
  <c r="AJ55916" i="3"/>
  <c r="AJ55915" i="3"/>
  <c r="AJ55914" i="3"/>
  <c r="AJ55913" i="3"/>
  <c r="AJ55912" i="3"/>
  <c r="AJ55911" i="3"/>
  <c r="AJ55910" i="3"/>
  <c r="AJ55909" i="3"/>
  <c r="AJ55908" i="3"/>
  <c r="AJ55907" i="3"/>
  <c r="AJ55906" i="3"/>
  <c r="AJ55905" i="3"/>
  <c r="AJ55904" i="3"/>
  <c r="AJ55903" i="3"/>
  <c r="AJ55902" i="3"/>
  <c r="AJ55901" i="3"/>
  <c r="AJ55900" i="3"/>
  <c r="AJ55899" i="3"/>
  <c r="AJ55898" i="3"/>
  <c r="AJ55897" i="3"/>
  <c r="AJ55896" i="3"/>
  <c r="AJ55895" i="3"/>
  <c r="AJ55894" i="3"/>
  <c r="AJ55893" i="3"/>
  <c r="AJ55892" i="3"/>
  <c r="AJ55891" i="3"/>
  <c r="AJ55890" i="3"/>
  <c r="AJ55889" i="3"/>
  <c r="AJ55888" i="3"/>
  <c r="AJ55887" i="3"/>
  <c r="AJ55886" i="3"/>
  <c r="AJ55885" i="3"/>
  <c r="AJ55884" i="3"/>
  <c r="AJ55883" i="3"/>
  <c r="AJ55882" i="3"/>
  <c r="AJ55881" i="3"/>
  <c r="AJ55880" i="3"/>
  <c r="AJ55879" i="3"/>
  <c r="AJ55878" i="3"/>
  <c r="AJ55877" i="3"/>
  <c r="AJ55876" i="3"/>
  <c r="AJ55875" i="3"/>
  <c r="AJ55874" i="3"/>
  <c r="AJ55873" i="3"/>
  <c r="AJ55872" i="3"/>
  <c r="AJ55871" i="3"/>
  <c r="AJ55870" i="3"/>
  <c r="AJ55869" i="3"/>
  <c r="AJ55868" i="3"/>
  <c r="AJ55867" i="3"/>
  <c r="AJ55866" i="3"/>
  <c r="AJ55865" i="3"/>
  <c r="AJ55864" i="3"/>
  <c r="AJ55863" i="3"/>
  <c r="AJ55862" i="3"/>
  <c r="AJ55861" i="3"/>
  <c r="AJ55860" i="3"/>
  <c r="AJ55859" i="3"/>
  <c r="AJ55858" i="3"/>
  <c r="AJ55857" i="3"/>
  <c r="AJ55856" i="3"/>
  <c r="AJ55855" i="3"/>
  <c r="AJ55854" i="3"/>
  <c r="AJ55853" i="3"/>
  <c r="AJ55852" i="3"/>
  <c r="AJ55851" i="3"/>
  <c r="AJ55850" i="3"/>
  <c r="AJ55849" i="3"/>
  <c r="AJ55848" i="3"/>
  <c r="AJ55847" i="3"/>
  <c r="AJ55846" i="3"/>
  <c r="AJ55845" i="3"/>
  <c r="AJ55844" i="3"/>
  <c r="AJ55843" i="3"/>
  <c r="AJ55842" i="3"/>
  <c r="AJ55841" i="3"/>
  <c r="AJ55840" i="3"/>
  <c r="AJ55839" i="3"/>
  <c r="AJ55838" i="3"/>
  <c r="AJ55837" i="3"/>
  <c r="AJ55836" i="3"/>
  <c r="AJ55835" i="3"/>
  <c r="AJ55834" i="3"/>
  <c r="AJ55833" i="3"/>
  <c r="AJ55832" i="3"/>
  <c r="AJ55831" i="3"/>
  <c r="AJ55830" i="3"/>
  <c r="AJ55829" i="3"/>
  <c r="AJ55828" i="3"/>
  <c r="AJ55827" i="3"/>
  <c r="AJ55826" i="3"/>
  <c r="AJ55825" i="3"/>
  <c r="AJ55824" i="3"/>
  <c r="AJ55823" i="3"/>
  <c r="AJ55822" i="3"/>
  <c r="AJ55821" i="3"/>
  <c r="AJ55820" i="3"/>
  <c r="AJ55819" i="3"/>
  <c r="AJ55818" i="3"/>
  <c r="AJ55817" i="3"/>
  <c r="AJ55816" i="3"/>
  <c r="AJ55815" i="3"/>
  <c r="AJ55814" i="3"/>
  <c r="AJ55813" i="3"/>
  <c r="AJ55812" i="3"/>
  <c r="AJ55811" i="3"/>
  <c r="AJ55810" i="3"/>
  <c r="AJ55809" i="3"/>
  <c r="AJ55808" i="3"/>
  <c r="AJ55807" i="3"/>
  <c r="AJ55806" i="3"/>
  <c r="AJ55805" i="3"/>
  <c r="AJ55804" i="3"/>
  <c r="AJ55803" i="3"/>
  <c r="AJ55802" i="3"/>
  <c r="AJ55801" i="3"/>
  <c r="AJ55800" i="3"/>
  <c r="AJ55799" i="3"/>
  <c r="AJ55798" i="3"/>
  <c r="AJ55797" i="3"/>
  <c r="AJ55796" i="3"/>
  <c r="AJ55795" i="3"/>
  <c r="AJ55794" i="3"/>
  <c r="AJ55793" i="3"/>
  <c r="AJ55792" i="3"/>
  <c r="AJ55791" i="3"/>
  <c r="AJ55790" i="3"/>
  <c r="AJ55789" i="3"/>
  <c r="AJ55788" i="3"/>
  <c r="AJ55787" i="3"/>
  <c r="AJ55786" i="3"/>
  <c r="AJ55785" i="3"/>
  <c r="AJ55784" i="3"/>
  <c r="AJ55783" i="3"/>
  <c r="AJ55782" i="3"/>
  <c r="AJ55781" i="3"/>
  <c r="AJ55780" i="3"/>
  <c r="AJ55779" i="3"/>
  <c r="AJ55778" i="3"/>
  <c r="AJ55777" i="3"/>
  <c r="AJ55776" i="3"/>
  <c r="AJ55775" i="3"/>
  <c r="AJ55774" i="3"/>
  <c r="AJ55773" i="3"/>
  <c r="AJ55772" i="3"/>
  <c r="AJ55771" i="3"/>
  <c r="AJ55770" i="3"/>
  <c r="AJ55769" i="3"/>
  <c r="AJ55768" i="3"/>
  <c r="AJ55767" i="3"/>
  <c r="AJ55766" i="3"/>
  <c r="AJ55765" i="3"/>
  <c r="AJ55764" i="3"/>
  <c r="AJ55763" i="3"/>
  <c r="AJ55762" i="3"/>
  <c r="AJ55761" i="3"/>
  <c r="AJ55760" i="3"/>
  <c r="AJ55759" i="3"/>
  <c r="AJ55758" i="3"/>
  <c r="AJ55757" i="3"/>
  <c r="AJ55756" i="3"/>
  <c r="AJ55755" i="3"/>
  <c r="AJ55754" i="3"/>
  <c r="AJ55753" i="3"/>
  <c r="AJ55752" i="3"/>
  <c r="AJ55751" i="3"/>
  <c r="AJ55750" i="3"/>
  <c r="AJ55749" i="3"/>
  <c r="AJ55748" i="3"/>
  <c r="AJ55747" i="3"/>
  <c r="AJ55746" i="3"/>
  <c r="AJ55745" i="3"/>
  <c r="AJ55744" i="3"/>
  <c r="AJ55743" i="3"/>
  <c r="AJ55742" i="3"/>
  <c r="AJ55741" i="3"/>
  <c r="AJ55740" i="3"/>
  <c r="AJ55739" i="3"/>
  <c r="AJ55738" i="3"/>
  <c r="AJ55737" i="3"/>
  <c r="AJ55736" i="3"/>
  <c r="AJ55735" i="3"/>
  <c r="AJ55734" i="3"/>
  <c r="AJ55733" i="3"/>
  <c r="AJ55732" i="3"/>
  <c r="AJ55731" i="3"/>
  <c r="AJ55730" i="3"/>
  <c r="AJ55729" i="3"/>
  <c r="AJ55728" i="3"/>
  <c r="AJ55727" i="3"/>
  <c r="AJ55726" i="3"/>
  <c r="AJ55725" i="3"/>
  <c r="AJ55724" i="3"/>
  <c r="AJ55723" i="3"/>
  <c r="AJ55722" i="3"/>
  <c r="AJ55721" i="3"/>
  <c r="AJ55720" i="3"/>
  <c r="AJ55719" i="3"/>
  <c r="AJ55718" i="3"/>
  <c r="AJ55717" i="3"/>
  <c r="AJ55716" i="3"/>
  <c r="AJ55715" i="3"/>
  <c r="AJ55714" i="3"/>
  <c r="AJ55713" i="3"/>
  <c r="AJ55712" i="3"/>
  <c r="AJ55711" i="3"/>
  <c r="AJ55710" i="3"/>
  <c r="AJ55709" i="3"/>
  <c r="AJ55708" i="3"/>
  <c r="AJ55707" i="3"/>
  <c r="AJ55706" i="3"/>
  <c r="AJ55705" i="3"/>
  <c r="AJ55704" i="3"/>
  <c r="AJ55703" i="3"/>
  <c r="AJ55702" i="3"/>
  <c r="AJ55701" i="3"/>
  <c r="AJ55700" i="3"/>
  <c r="AJ55699" i="3"/>
  <c r="AJ55698" i="3"/>
  <c r="AJ55697" i="3"/>
  <c r="AJ55696" i="3"/>
  <c r="AJ55695" i="3"/>
  <c r="AJ55694" i="3"/>
  <c r="AJ55693" i="3"/>
  <c r="AJ55692" i="3"/>
  <c r="AJ55691" i="3"/>
  <c r="AJ55690" i="3"/>
  <c r="AJ55689" i="3"/>
  <c r="AJ55688" i="3"/>
  <c r="AJ55687" i="3"/>
  <c r="AJ55686" i="3"/>
  <c r="AJ55685" i="3"/>
  <c r="AJ55684" i="3"/>
  <c r="AJ55683" i="3"/>
  <c r="AJ55682" i="3"/>
  <c r="AJ55681" i="3"/>
  <c r="AJ55680" i="3"/>
  <c r="AJ55679" i="3"/>
  <c r="AJ55678" i="3"/>
  <c r="AJ55677" i="3"/>
  <c r="AJ55676" i="3"/>
  <c r="AJ55675" i="3"/>
  <c r="AJ55674" i="3"/>
  <c r="AJ55673" i="3"/>
  <c r="AJ55672" i="3"/>
  <c r="AJ55671" i="3"/>
  <c r="AJ55670" i="3"/>
  <c r="AJ55669" i="3"/>
  <c r="AJ55668" i="3"/>
  <c r="AJ55667" i="3"/>
  <c r="AJ55666" i="3"/>
  <c r="AJ55665" i="3"/>
  <c r="AJ55664" i="3"/>
  <c r="AJ55663" i="3"/>
  <c r="AJ55662" i="3"/>
  <c r="AJ55661" i="3"/>
  <c r="AJ55660" i="3"/>
  <c r="AJ55659" i="3"/>
  <c r="AJ55658" i="3"/>
  <c r="AJ55657" i="3"/>
  <c r="AJ55656" i="3"/>
  <c r="AJ55655" i="3"/>
  <c r="AJ55654" i="3"/>
  <c r="AJ55653" i="3"/>
  <c r="AJ55652" i="3"/>
  <c r="AJ55651" i="3"/>
  <c r="AJ55650" i="3"/>
  <c r="AJ55649" i="3"/>
  <c r="AJ55648" i="3"/>
  <c r="AJ55647" i="3"/>
  <c r="AJ55646" i="3"/>
  <c r="AJ55645" i="3"/>
  <c r="AJ55644" i="3"/>
  <c r="AJ55643" i="3"/>
  <c r="AJ55642" i="3"/>
  <c r="AJ55641" i="3"/>
  <c r="AJ55640" i="3"/>
  <c r="AJ55639" i="3"/>
  <c r="AJ55638" i="3"/>
  <c r="AJ55637" i="3"/>
  <c r="AJ55636" i="3"/>
  <c r="AJ55635" i="3"/>
  <c r="AJ55634" i="3"/>
  <c r="AJ55633" i="3"/>
  <c r="AJ55632" i="3"/>
  <c r="AJ55631" i="3"/>
  <c r="AJ55630" i="3"/>
  <c r="AJ55629" i="3"/>
  <c r="AJ55628" i="3"/>
  <c r="AJ55627" i="3"/>
  <c r="AJ55626" i="3"/>
  <c r="AJ55625" i="3"/>
  <c r="AJ55624" i="3"/>
  <c r="AJ55623" i="3"/>
  <c r="AJ55622" i="3"/>
  <c r="AJ55621" i="3"/>
  <c r="AJ55620" i="3"/>
  <c r="AJ55619" i="3"/>
  <c r="AJ55618" i="3"/>
  <c r="AJ55617" i="3"/>
  <c r="AJ55616" i="3"/>
  <c r="AJ55615" i="3"/>
  <c r="AJ55614" i="3"/>
  <c r="AJ55613" i="3"/>
  <c r="AJ55612" i="3"/>
  <c r="AJ55611" i="3"/>
  <c r="AJ55610" i="3"/>
  <c r="AJ55609" i="3"/>
  <c r="AJ55608" i="3"/>
  <c r="AJ55607" i="3"/>
  <c r="AJ55606" i="3"/>
  <c r="AJ55605" i="3"/>
  <c r="AJ55604" i="3"/>
  <c r="AJ55603" i="3"/>
  <c r="AJ55602" i="3"/>
  <c r="AJ55601" i="3"/>
  <c r="AJ55600" i="3"/>
  <c r="AJ55599" i="3"/>
  <c r="AJ55598" i="3"/>
  <c r="AJ55597" i="3"/>
  <c r="AJ55596" i="3"/>
  <c r="AJ55595" i="3"/>
  <c r="AJ55594" i="3"/>
  <c r="AJ55593" i="3"/>
  <c r="AJ55592" i="3"/>
  <c r="AJ55591" i="3"/>
  <c r="AJ55590" i="3"/>
  <c r="AJ55589" i="3"/>
  <c r="AJ55588" i="3"/>
  <c r="AJ55587" i="3"/>
  <c r="AJ55586" i="3"/>
  <c r="AJ55585" i="3"/>
  <c r="AJ55584" i="3"/>
  <c r="AJ55583" i="3"/>
  <c r="AJ55582" i="3"/>
  <c r="AJ55581" i="3"/>
  <c r="AJ55580" i="3"/>
  <c r="AJ55579" i="3"/>
  <c r="AJ55578" i="3"/>
  <c r="AJ55577" i="3"/>
  <c r="AJ55576" i="3"/>
  <c r="AJ55575" i="3"/>
  <c r="AJ55574" i="3"/>
  <c r="AJ55573" i="3"/>
  <c r="AJ55572" i="3"/>
  <c r="AJ55571" i="3"/>
  <c r="AJ55570" i="3"/>
  <c r="AJ55569" i="3"/>
  <c r="AJ55568" i="3"/>
  <c r="AJ55567" i="3"/>
  <c r="AJ55566" i="3"/>
  <c r="AJ55565" i="3"/>
  <c r="AJ55564" i="3"/>
  <c r="AJ55563" i="3"/>
  <c r="AJ55562" i="3"/>
  <c r="AJ55561" i="3"/>
  <c r="AJ55560" i="3"/>
  <c r="AJ55559" i="3"/>
  <c r="AJ55558" i="3"/>
  <c r="AJ55557" i="3"/>
  <c r="AJ55556" i="3"/>
  <c r="AJ55555" i="3"/>
  <c r="AJ55554" i="3"/>
  <c r="AJ55553" i="3"/>
  <c r="AJ55552" i="3"/>
  <c r="AJ55551" i="3"/>
  <c r="AJ55550" i="3"/>
  <c r="AJ55549" i="3"/>
  <c r="AJ55548" i="3"/>
  <c r="AJ55547" i="3"/>
  <c r="AJ55546" i="3"/>
  <c r="AJ55545" i="3"/>
  <c r="AJ55544" i="3"/>
  <c r="AJ55543" i="3"/>
  <c r="AJ55542" i="3"/>
  <c r="AJ55541" i="3"/>
  <c r="AJ55540" i="3"/>
  <c r="AJ55539" i="3"/>
  <c r="AJ55538" i="3"/>
  <c r="AJ55537" i="3"/>
  <c r="AJ55536" i="3"/>
  <c r="AJ55535" i="3"/>
  <c r="AJ55534" i="3"/>
  <c r="AJ55533" i="3"/>
  <c r="AJ55532" i="3"/>
  <c r="AJ55531" i="3"/>
  <c r="AJ55530" i="3"/>
  <c r="AJ55529" i="3"/>
  <c r="AJ55528" i="3"/>
  <c r="AJ55527" i="3"/>
  <c r="AJ55526" i="3"/>
  <c r="AJ55525" i="3"/>
  <c r="AJ55524" i="3"/>
  <c r="AJ55523" i="3"/>
  <c r="AJ55522" i="3"/>
  <c r="AJ55521" i="3"/>
  <c r="AJ55520" i="3"/>
  <c r="AJ55519" i="3"/>
  <c r="AJ55518" i="3"/>
  <c r="AJ55517" i="3"/>
  <c r="AJ55516" i="3"/>
  <c r="AJ55515" i="3"/>
  <c r="AJ55514" i="3"/>
  <c r="AJ55513" i="3"/>
  <c r="AJ55512" i="3"/>
  <c r="AJ55511" i="3"/>
  <c r="AJ55510" i="3"/>
  <c r="AJ55509" i="3"/>
  <c r="AJ55508" i="3"/>
  <c r="AJ55507" i="3"/>
  <c r="AJ55506" i="3"/>
  <c r="AJ55505" i="3"/>
  <c r="AJ55504" i="3"/>
  <c r="AJ55503" i="3"/>
  <c r="AJ55502" i="3"/>
  <c r="AJ55501" i="3"/>
  <c r="AJ55500" i="3"/>
  <c r="AJ55499" i="3"/>
  <c r="AJ55498" i="3"/>
  <c r="AJ55497" i="3"/>
  <c r="AJ55496" i="3"/>
  <c r="AJ55495" i="3"/>
  <c r="AJ55494" i="3"/>
  <c r="AJ55493" i="3"/>
  <c r="AJ55492" i="3"/>
  <c r="AJ55491" i="3"/>
  <c r="AJ55490" i="3"/>
  <c r="AJ55489" i="3"/>
  <c r="AJ55488" i="3"/>
  <c r="AJ55487" i="3"/>
  <c r="AJ55486" i="3"/>
  <c r="AJ55485" i="3"/>
  <c r="AJ55484" i="3"/>
  <c r="AJ55483" i="3"/>
  <c r="AJ55482" i="3"/>
  <c r="AJ55481" i="3"/>
  <c r="AJ55480" i="3"/>
  <c r="AJ55479" i="3"/>
  <c r="AJ55478" i="3"/>
  <c r="AJ55477" i="3"/>
  <c r="AJ55476" i="3"/>
  <c r="AJ55475" i="3"/>
  <c r="AJ55474" i="3"/>
  <c r="AJ55473" i="3"/>
  <c r="AJ55472" i="3"/>
  <c r="AJ55471" i="3"/>
  <c r="AJ55470" i="3"/>
  <c r="AJ55469" i="3"/>
  <c r="AJ55468" i="3"/>
  <c r="AJ55467" i="3"/>
  <c r="AJ55466" i="3"/>
  <c r="AJ55465" i="3"/>
  <c r="AJ55464" i="3"/>
  <c r="AJ55463" i="3"/>
  <c r="AJ55462" i="3"/>
  <c r="AJ55461" i="3"/>
  <c r="AJ55460" i="3"/>
  <c r="AJ55459" i="3"/>
  <c r="AJ55458" i="3"/>
  <c r="AJ55457" i="3"/>
  <c r="AJ55456" i="3"/>
  <c r="AJ55455" i="3"/>
  <c r="AJ55454" i="3"/>
  <c r="AJ55453" i="3"/>
  <c r="AJ55452" i="3"/>
  <c r="AJ55451" i="3"/>
  <c r="AJ55450" i="3"/>
  <c r="AJ55449" i="3"/>
  <c r="AJ55448" i="3"/>
  <c r="AJ55447" i="3"/>
  <c r="AJ55446" i="3"/>
  <c r="AJ55445" i="3"/>
  <c r="AJ55444" i="3"/>
  <c r="AJ55443" i="3"/>
  <c r="AJ55442" i="3"/>
  <c r="AJ55441" i="3"/>
  <c r="AJ55440" i="3"/>
  <c r="AJ55439" i="3"/>
  <c r="AJ55438" i="3"/>
  <c r="AJ55437" i="3"/>
  <c r="AJ55436" i="3"/>
  <c r="AJ55435" i="3"/>
  <c r="AJ55434" i="3"/>
  <c r="AJ55433" i="3"/>
  <c r="AJ55432" i="3"/>
  <c r="AJ55431" i="3"/>
  <c r="AJ55430" i="3"/>
  <c r="AJ55429" i="3"/>
  <c r="AJ55428" i="3"/>
  <c r="AJ55427" i="3"/>
  <c r="AJ55426" i="3"/>
  <c r="AJ55425" i="3"/>
  <c r="AJ55424" i="3"/>
  <c r="AJ55423" i="3"/>
  <c r="AJ55422" i="3"/>
  <c r="AJ55421" i="3"/>
  <c r="AJ55420" i="3"/>
  <c r="AJ55419" i="3"/>
  <c r="AJ55418" i="3"/>
  <c r="AJ55417" i="3"/>
  <c r="AJ55416" i="3"/>
  <c r="AJ55415" i="3"/>
  <c r="AJ55414" i="3"/>
  <c r="AJ55413" i="3"/>
  <c r="AJ55412" i="3"/>
  <c r="AJ55411" i="3"/>
  <c r="AJ55410" i="3"/>
  <c r="AJ55409" i="3"/>
  <c r="AJ55408" i="3"/>
  <c r="AJ55407" i="3"/>
  <c r="AJ55406" i="3"/>
  <c r="AJ55405" i="3"/>
  <c r="AJ55404" i="3"/>
  <c r="AJ55403" i="3"/>
  <c r="AJ55402" i="3"/>
  <c r="AJ55401" i="3"/>
  <c r="AJ55400" i="3"/>
  <c r="AJ55399" i="3"/>
  <c r="AJ55398" i="3"/>
  <c r="AJ55397" i="3"/>
  <c r="AJ55396" i="3"/>
  <c r="AJ55395" i="3"/>
  <c r="AJ55394" i="3"/>
  <c r="AJ55393" i="3"/>
  <c r="AJ55392" i="3"/>
  <c r="AJ55391" i="3"/>
  <c r="AJ55390" i="3"/>
  <c r="AJ55389" i="3"/>
  <c r="AJ55388" i="3"/>
  <c r="AJ55387" i="3"/>
  <c r="AJ55386" i="3"/>
  <c r="AJ55385" i="3"/>
  <c r="AJ55384" i="3"/>
  <c r="AJ55383" i="3"/>
  <c r="AJ55382" i="3"/>
  <c r="AJ55381" i="3"/>
  <c r="AJ55380" i="3"/>
  <c r="AJ55379" i="3"/>
  <c r="AJ55378" i="3"/>
  <c r="AJ55377" i="3"/>
  <c r="AJ55376" i="3"/>
  <c r="AJ55375" i="3"/>
  <c r="AJ55374" i="3"/>
  <c r="AJ55373" i="3"/>
  <c r="AJ55372" i="3"/>
  <c r="AJ55371" i="3"/>
  <c r="AJ55370" i="3"/>
  <c r="AJ55369" i="3"/>
  <c r="AJ55368" i="3"/>
  <c r="AJ55367" i="3"/>
  <c r="AJ55366" i="3"/>
  <c r="AJ55365" i="3"/>
  <c r="AJ55364" i="3"/>
  <c r="AJ55363" i="3"/>
  <c r="AJ55362" i="3"/>
  <c r="AJ55361" i="3"/>
  <c r="AJ55360" i="3"/>
  <c r="AJ55359" i="3"/>
  <c r="AJ55358" i="3"/>
  <c r="AJ55357" i="3"/>
  <c r="AJ55356" i="3"/>
  <c r="AJ55355" i="3"/>
  <c r="AJ55354" i="3"/>
  <c r="AJ55353" i="3"/>
  <c r="AJ55352" i="3"/>
  <c r="AJ55351" i="3"/>
  <c r="AJ55350" i="3"/>
  <c r="AJ55349" i="3"/>
  <c r="AJ55348" i="3"/>
  <c r="AJ55347" i="3"/>
  <c r="AJ55346" i="3"/>
  <c r="AJ55345" i="3"/>
  <c r="AJ55344" i="3"/>
  <c r="AJ55343" i="3"/>
  <c r="AJ55342" i="3"/>
  <c r="AJ55341" i="3"/>
  <c r="AJ55340" i="3"/>
  <c r="AJ55339" i="3"/>
  <c r="AJ55338" i="3"/>
  <c r="AJ55337" i="3"/>
  <c r="AJ55336" i="3"/>
  <c r="AJ55335" i="3"/>
  <c r="AJ55334" i="3"/>
  <c r="AJ55333" i="3"/>
  <c r="AJ55332" i="3"/>
  <c r="AJ55331" i="3"/>
  <c r="AJ55330" i="3"/>
  <c r="AJ55329" i="3"/>
  <c r="AJ55328" i="3"/>
  <c r="AJ55327" i="3"/>
  <c r="AJ55326" i="3"/>
  <c r="AJ55325" i="3"/>
  <c r="AJ55324" i="3"/>
  <c r="AJ55323" i="3"/>
  <c r="AJ55322" i="3"/>
  <c r="AJ55321" i="3"/>
  <c r="AJ55320" i="3"/>
  <c r="AJ55319" i="3"/>
  <c r="AJ55318" i="3"/>
  <c r="AJ55317" i="3"/>
  <c r="AJ55316" i="3"/>
  <c r="AJ55315" i="3"/>
  <c r="AJ55314" i="3"/>
  <c r="AJ55313" i="3"/>
  <c r="AJ55312" i="3"/>
  <c r="AJ55311" i="3"/>
  <c r="AJ55310" i="3"/>
  <c r="AJ55309" i="3"/>
  <c r="AJ55308" i="3"/>
  <c r="AJ55307" i="3"/>
  <c r="AJ55306" i="3"/>
  <c r="AJ55305" i="3"/>
  <c r="AJ55304" i="3"/>
  <c r="AJ55303" i="3"/>
  <c r="AJ55302" i="3"/>
  <c r="AJ55301" i="3"/>
  <c r="AJ55300" i="3"/>
  <c r="AJ55299" i="3"/>
  <c r="AJ55298" i="3"/>
  <c r="AJ55297" i="3"/>
  <c r="AJ55296" i="3"/>
  <c r="AJ55295" i="3"/>
  <c r="AJ55294" i="3"/>
  <c r="AJ55293" i="3"/>
  <c r="AJ55292" i="3"/>
  <c r="AJ55291" i="3"/>
  <c r="AJ55290" i="3"/>
  <c r="AJ55289" i="3"/>
  <c r="AJ55288" i="3"/>
  <c r="AJ55287" i="3"/>
  <c r="AJ55286" i="3"/>
  <c r="AJ55285" i="3"/>
  <c r="AJ55284" i="3"/>
  <c r="AJ55283" i="3"/>
  <c r="AJ55282" i="3"/>
  <c r="AJ55281" i="3"/>
  <c r="AJ55280" i="3"/>
  <c r="AJ55279" i="3"/>
  <c r="AJ55278" i="3"/>
  <c r="AJ55277" i="3"/>
  <c r="AJ55276" i="3"/>
  <c r="AJ55275" i="3"/>
  <c r="AJ55274" i="3"/>
  <c r="AJ55273" i="3"/>
  <c r="AJ55272" i="3"/>
  <c r="AJ55271" i="3"/>
  <c r="AJ55270" i="3"/>
  <c r="AJ55269" i="3"/>
  <c r="AJ55268" i="3"/>
  <c r="AJ55267" i="3"/>
  <c r="AJ55266" i="3"/>
  <c r="AJ55265" i="3"/>
  <c r="AJ55264" i="3"/>
  <c r="AJ55263" i="3"/>
  <c r="AJ55262" i="3"/>
  <c r="AJ55261" i="3"/>
  <c r="AJ55260" i="3"/>
  <c r="AJ55259" i="3"/>
  <c r="AJ55258" i="3"/>
  <c r="AJ55257" i="3"/>
  <c r="AJ55256" i="3"/>
  <c r="AJ55255" i="3"/>
  <c r="AJ55254" i="3"/>
  <c r="AJ55253" i="3"/>
  <c r="AJ55252" i="3"/>
  <c r="AJ55251" i="3"/>
  <c r="AJ55250" i="3"/>
  <c r="AJ55249" i="3"/>
  <c r="AJ55248" i="3"/>
  <c r="AJ55247" i="3"/>
  <c r="AJ55246" i="3"/>
  <c r="AJ55245" i="3"/>
  <c r="AJ55244" i="3"/>
  <c r="AJ55243" i="3"/>
  <c r="AJ55242" i="3"/>
  <c r="AJ55241" i="3"/>
  <c r="AJ55240" i="3"/>
  <c r="AJ55239" i="3"/>
  <c r="AJ55238" i="3"/>
  <c r="AJ55237" i="3"/>
  <c r="AJ55236" i="3"/>
  <c r="AJ55235" i="3"/>
  <c r="AJ55234" i="3"/>
  <c r="AJ55233" i="3"/>
  <c r="AJ55232" i="3"/>
  <c r="AJ55231" i="3"/>
  <c r="AJ55230" i="3"/>
  <c r="AJ55229" i="3"/>
  <c r="AJ55228" i="3"/>
  <c r="AJ55227" i="3"/>
  <c r="AJ55226" i="3"/>
  <c r="AJ55225" i="3"/>
  <c r="AJ55224" i="3"/>
  <c r="AJ55223" i="3"/>
  <c r="AJ55222" i="3"/>
  <c r="AJ55221" i="3"/>
  <c r="AJ55220" i="3"/>
  <c r="AJ55219" i="3"/>
  <c r="AJ55218" i="3"/>
  <c r="AJ55217" i="3"/>
  <c r="AJ55216" i="3"/>
  <c r="AJ55215" i="3"/>
  <c r="AJ55214" i="3"/>
  <c r="AJ55213" i="3"/>
  <c r="AJ55212" i="3"/>
  <c r="AJ55211" i="3"/>
  <c r="AJ55210" i="3"/>
  <c r="AJ55209" i="3"/>
  <c r="AJ55208" i="3"/>
  <c r="AJ55207" i="3"/>
  <c r="AJ55206" i="3"/>
  <c r="AJ55205" i="3"/>
  <c r="AJ55204" i="3"/>
  <c r="AJ55203" i="3"/>
  <c r="AJ55202" i="3"/>
  <c r="AJ55201" i="3"/>
  <c r="AJ55200" i="3"/>
  <c r="AJ55199" i="3"/>
  <c r="AJ55198" i="3"/>
  <c r="AJ55197" i="3"/>
  <c r="AJ55196" i="3"/>
  <c r="AJ55195" i="3"/>
  <c r="AJ55194" i="3"/>
  <c r="AJ55193" i="3"/>
  <c r="AJ55192" i="3"/>
  <c r="AJ55191" i="3"/>
  <c r="AJ55190" i="3"/>
  <c r="AJ55189" i="3"/>
  <c r="AJ55188" i="3"/>
  <c r="AJ55187" i="3"/>
  <c r="AJ55186" i="3"/>
  <c r="AJ55185" i="3"/>
  <c r="AJ55184" i="3"/>
  <c r="AJ55183" i="3"/>
  <c r="AJ55182" i="3"/>
  <c r="AJ55181" i="3"/>
  <c r="AJ55180" i="3"/>
  <c r="AJ55179" i="3"/>
  <c r="AJ55178" i="3"/>
  <c r="AJ55177" i="3"/>
  <c r="AJ55176" i="3"/>
  <c r="AJ55175" i="3"/>
  <c r="AJ55174" i="3"/>
  <c r="AJ55173" i="3"/>
  <c r="AJ55172" i="3"/>
  <c r="AJ55171" i="3"/>
  <c r="AJ55170" i="3"/>
  <c r="AJ55169" i="3"/>
  <c r="AJ55168" i="3"/>
  <c r="AJ55167" i="3"/>
  <c r="AJ55166" i="3"/>
  <c r="AJ55165" i="3"/>
  <c r="AJ55164" i="3"/>
  <c r="AJ55163" i="3"/>
  <c r="AJ55162" i="3"/>
  <c r="AJ55161" i="3"/>
  <c r="AJ55160" i="3"/>
  <c r="AJ55159" i="3"/>
  <c r="AJ55158" i="3"/>
  <c r="AJ55157" i="3"/>
  <c r="AJ55156" i="3"/>
  <c r="AJ55155" i="3"/>
  <c r="AJ55154" i="3"/>
  <c r="AJ55153" i="3"/>
  <c r="AJ55152" i="3"/>
  <c r="AJ55151" i="3"/>
  <c r="AJ55150" i="3"/>
  <c r="AJ55149" i="3"/>
  <c r="AJ55148" i="3"/>
  <c r="AJ55147" i="3"/>
  <c r="AJ55146" i="3"/>
  <c r="AJ55145" i="3"/>
  <c r="AJ55144" i="3"/>
  <c r="AJ55143" i="3"/>
  <c r="AJ55142" i="3"/>
  <c r="AJ55141" i="3"/>
  <c r="AJ55140" i="3"/>
  <c r="AJ55139" i="3"/>
  <c r="AJ55138" i="3"/>
  <c r="AJ55137" i="3"/>
  <c r="AJ55136" i="3"/>
  <c r="AJ55135" i="3"/>
  <c r="AJ55134" i="3"/>
  <c r="AJ55133" i="3"/>
  <c r="AJ55132" i="3"/>
  <c r="AJ55131" i="3"/>
  <c r="AJ55130" i="3"/>
  <c r="AJ55129" i="3"/>
  <c r="AJ55128" i="3"/>
  <c r="AJ55127" i="3"/>
  <c r="AJ55126" i="3"/>
  <c r="AJ55125" i="3"/>
  <c r="AJ55124" i="3"/>
  <c r="AJ55123" i="3"/>
  <c r="AJ55122" i="3"/>
  <c r="AJ55121" i="3"/>
  <c r="AJ55120" i="3"/>
  <c r="AJ55119" i="3"/>
  <c r="AJ55118" i="3"/>
  <c r="AJ55117" i="3"/>
  <c r="AJ55116" i="3"/>
  <c r="AJ55115" i="3"/>
  <c r="AJ55114" i="3"/>
  <c r="AJ55113" i="3"/>
  <c r="AJ55112" i="3"/>
  <c r="AJ55111" i="3"/>
  <c r="AJ55110" i="3"/>
  <c r="AJ55109" i="3"/>
  <c r="AJ55108" i="3"/>
  <c r="AJ55107" i="3"/>
  <c r="AJ55106" i="3"/>
  <c r="AJ55105" i="3"/>
  <c r="AJ55104" i="3"/>
  <c r="AJ55103" i="3"/>
  <c r="AJ55102" i="3"/>
  <c r="AJ55101" i="3"/>
  <c r="AJ55100" i="3"/>
  <c r="AJ55099" i="3"/>
  <c r="AJ55098" i="3"/>
  <c r="AJ55097" i="3"/>
  <c r="AJ55096" i="3"/>
  <c r="AJ55095" i="3"/>
  <c r="AJ55094" i="3"/>
  <c r="AJ55093" i="3"/>
  <c r="AJ55092" i="3"/>
  <c r="AJ55091" i="3"/>
  <c r="AJ55090" i="3"/>
  <c r="AJ55089" i="3"/>
  <c r="AJ55088" i="3"/>
  <c r="AJ55087" i="3"/>
  <c r="AJ55086" i="3"/>
  <c r="AJ55085" i="3"/>
  <c r="AJ55084" i="3"/>
  <c r="AJ55083" i="3"/>
  <c r="AJ55082" i="3"/>
  <c r="AJ55081" i="3"/>
  <c r="AJ55080" i="3"/>
  <c r="AJ55079" i="3"/>
  <c r="AJ55078" i="3"/>
  <c r="AJ55077" i="3"/>
  <c r="AJ55076" i="3"/>
  <c r="AJ55075" i="3"/>
  <c r="AJ55074" i="3"/>
  <c r="AJ55073" i="3"/>
  <c r="AJ55072" i="3"/>
  <c r="AJ55071" i="3"/>
  <c r="AJ55070" i="3"/>
  <c r="AJ55069" i="3"/>
  <c r="AJ55068" i="3"/>
  <c r="AJ55067" i="3"/>
  <c r="AJ55066" i="3"/>
  <c r="AJ55065" i="3"/>
  <c r="AJ55064" i="3"/>
  <c r="AJ55063" i="3"/>
  <c r="AJ55062" i="3"/>
  <c r="AJ55061" i="3"/>
  <c r="AJ55060" i="3"/>
  <c r="AJ55059" i="3"/>
  <c r="AJ55058" i="3"/>
  <c r="AJ55057" i="3"/>
  <c r="AJ55056" i="3"/>
  <c r="AJ55055" i="3"/>
  <c r="AJ55054" i="3"/>
  <c r="AJ55053" i="3"/>
  <c r="AJ55052" i="3"/>
  <c r="AJ55051" i="3"/>
  <c r="AJ55050" i="3"/>
  <c r="AJ55049" i="3"/>
  <c r="AJ55048" i="3"/>
  <c r="AJ55047" i="3"/>
  <c r="AJ55046" i="3"/>
  <c r="AJ55045" i="3"/>
  <c r="AJ55044" i="3"/>
  <c r="AJ55043" i="3"/>
  <c r="AJ55042" i="3"/>
  <c r="AJ55041" i="3"/>
  <c r="AJ55040" i="3"/>
  <c r="AJ55039" i="3"/>
  <c r="AJ55038" i="3"/>
  <c r="AJ55037" i="3"/>
  <c r="AJ55036" i="3"/>
  <c r="AJ55035" i="3"/>
  <c r="AJ55034" i="3"/>
  <c r="AJ55033" i="3"/>
  <c r="AJ55032" i="3"/>
  <c r="AJ55031" i="3"/>
  <c r="AJ55030" i="3"/>
  <c r="AJ55029" i="3"/>
  <c r="AJ55028" i="3"/>
  <c r="AJ55027" i="3"/>
  <c r="AJ55026" i="3"/>
  <c r="AJ55025" i="3"/>
  <c r="AJ55024" i="3"/>
  <c r="AJ55023" i="3"/>
  <c r="AJ55022" i="3"/>
  <c r="AJ55021" i="3"/>
  <c r="AJ55020" i="3"/>
  <c r="AJ55019" i="3"/>
  <c r="AJ55018" i="3"/>
  <c r="AJ55017" i="3"/>
  <c r="AJ55016" i="3"/>
  <c r="AJ55015" i="3"/>
  <c r="AJ55014" i="3"/>
  <c r="AJ55013" i="3"/>
  <c r="AJ55012" i="3"/>
  <c r="AJ55011" i="3"/>
  <c r="AJ55010" i="3"/>
  <c r="AJ55009" i="3"/>
  <c r="AJ55008" i="3"/>
  <c r="AJ55007" i="3"/>
  <c r="AJ55006" i="3"/>
  <c r="AJ55005" i="3"/>
  <c r="AJ55004" i="3"/>
  <c r="AJ55003" i="3"/>
  <c r="AJ55002" i="3"/>
  <c r="AJ55001" i="3"/>
  <c r="AJ55000" i="3"/>
  <c r="AJ54999" i="3"/>
  <c r="AJ54998" i="3"/>
  <c r="AJ54997" i="3"/>
  <c r="AJ54996" i="3"/>
  <c r="AJ54995" i="3"/>
  <c r="AJ54994" i="3"/>
  <c r="AJ54993" i="3"/>
  <c r="AJ54992" i="3"/>
  <c r="AJ54991" i="3"/>
  <c r="AJ54990" i="3"/>
  <c r="AJ54989" i="3"/>
  <c r="AJ54988" i="3"/>
  <c r="AJ54987" i="3"/>
  <c r="AJ54986" i="3"/>
  <c r="AJ54985" i="3"/>
  <c r="AJ54984" i="3"/>
  <c r="AJ54983" i="3"/>
  <c r="AJ54982" i="3"/>
  <c r="AJ54981" i="3"/>
  <c r="AJ54980" i="3"/>
  <c r="AJ54979" i="3"/>
  <c r="AJ54978" i="3"/>
  <c r="AJ54977" i="3"/>
  <c r="AJ54976" i="3"/>
  <c r="AJ54975" i="3"/>
  <c r="AJ54974" i="3"/>
  <c r="AJ54973" i="3"/>
  <c r="AJ54972" i="3"/>
  <c r="AJ54971" i="3"/>
  <c r="AJ54970" i="3"/>
  <c r="AJ54969" i="3"/>
  <c r="AJ54968" i="3"/>
  <c r="AJ54967" i="3"/>
  <c r="AJ54966" i="3"/>
  <c r="AJ54965" i="3"/>
  <c r="AJ54964" i="3"/>
  <c r="AJ54963" i="3"/>
  <c r="AJ54962" i="3"/>
  <c r="AJ54961" i="3"/>
  <c r="AJ54960" i="3"/>
  <c r="AJ54959" i="3"/>
  <c r="AJ54958" i="3"/>
  <c r="AJ54957" i="3"/>
  <c r="AJ54956" i="3"/>
  <c r="AJ54955" i="3"/>
  <c r="AJ54954" i="3"/>
  <c r="AJ54953" i="3"/>
  <c r="AJ54952" i="3"/>
  <c r="AJ54951" i="3"/>
  <c r="AJ54950" i="3"/>
  <c r="AJ54949" i="3"/>
  <c r="AJ54948" i="3"/>
  <c r="AJ54947" i="3"/>
  <c r="AJ54946" i="3"/>
  <c r="AJ54945" i="3"/>
  <c r="AJ54944" i="3"/>
  <c r="AJ54943" i="3"/>
  <c r="AJ54942" i="3"/>
  <c r="AJ54941" i="3"/>
  <c r="AJ54940" i="3"/>
  <c r="AJ54939" i="3"/>
  <c r="AJ54938" i="3"/>
  <c r="AJ54937" i="3"/>
  <c r="AJ54936" i="3"/>
  <c r="AJ54935" i="3"/>
  <c r="AJ54934" i="3"/>
  <c r="AJ54933" i="3"/>
  <c r="AJ54932" i="3"/>
  <c r="AJ54931" i="3"/>
  <c r="AJ54930" i="3"/>
  <c r="AJ54929" i="3"/>
  <c r="AJ54928" i="3"/>
  <c r="AJ54927" i="3"/>
  <c r="AJ54926" i="3"/>
  <c r="AJ54925" i="3"/>
  <c r="AJ54924" i="3"/>
  <c r="AJ54923" i="3"/>
  <c r="AJ54922" i="3"/>
  <c r="AJ54921" i="3"/>
  <c r="AJ54920" i="3"/>
  <c r="AJ54919" i="3"/>
  <c r="AJ54918" i="3"/>
  <c r="AJ54917" i="3"/>
  <c r="AJ54916" i="3"/>
  <c r="AJ54915" i="3"/>
  <c r="AJ54914" i="3"/>
  <c r="AJ54913" i="3"/>
  <c r="AJ54912" i="3"/>
  <c r="AJ54911" i="3"/>
  <c r="AJ54910" i="3"/>
  <c r="AJ54909" i="3"/>
  <c r="AJ54908" i="3"/>
  <c r="AJ54907" i="3"/>
  <c r="AJ54906" i="3"/>
  <c r="AJ54905" i="3"/>
  <c r="AJ54904" i="3"/>
  <c r="AJ54903" i="3"/>
  <c r="AJ54902" i="3"/>
  <c r="AJ54901" i="3"/>
  <c r="AJ54900" i="3"/>
  <c r="AJ54899" i="3"/>
  <c r="AJ54898" i="3"/>
  <c r="AJ54897" i="3"/>
  <c r="AJ54896" i="3"/>
  <c r="AJ54895" i="3"/>
  <c r="AJ54894" i="3"/>
  <c r="AJ54893" i="3"/>
  <c r="AJ54892" i="3"/>
  <c r="AJ54891" i="3"/>
  <c r="AJ54890" i="3"/>
  <c r="AJ54889" i="3"/>
  <c r="AJ54888" i="3"/>
  <c r="AJ54887" i="3"/>
  <c r="AJ54886" i="3"/>
  <c r="AJ54885" i="3"/>
  <c r="AJ54884" i="3"/>
  <c r="AJ54883" i="3"/>
  <c r="AJ54882" i="3"/>
  <c r="AJ54881" i="3"/>
  <c r="AJ54880" i="3"/>
  <c r="AJ54879" i="3"/>
  <c r="AJ54878" i="3"/>
  <c r="AJ54877" i="3"/>
  <c r="AJ54876" i="3"/>
  <c r="AJ54875" i="3"/>
  <c r="AJ54874" i="3"/>
  <c r="AJ54873" i="3"/>
  <c r="AJ54872" i="3"/>
  <c r="AJ54871" i="3"/>
  <c r="AJ54870" i="3"/>
  <c r="AJ54869" i="3"/>
  <c r="AJ54868" i="3"/>
  <c r="AJ54867" i="3"/>
  <c r="AJ54866" i="3"/>
  <c r="AJ54865" i="3"/>
  <c r="AJ54864" i="3"/>
  <c r="AJ54863" i="3"/>
  <c r="AJ54862" i="3"/>
  <c r="AJ54861" i="3"/>
  <c r="AJ54860" i="3"/>
  <c r="AJ54859" i="3"/>
  <c r="AJ54858" i="3"/>
  <c r="AJ54857" i="3"/>
  <c r="AJ54856" i="3"/>
  <c r="AJ54855" i="3"/>
  <c r="AJ54854" i="3"/>
  <c r="AJ54853" i="3"/>
  <c r="AJ54852" i="3"/>
  <c r="AJ54851" i="3"/>
  <c r="AJ54850" i="3"/>
  <c r="AJ54849" i="3"/>
  <c r="AJ54848" i="3"/>
  <c r="AJ54847" i="3"/>
  <c r="AJ54846" i="3"/>
  <c r="AJ54845" i="3"/>
  <c r="AJ54844" i="3"/>
  <c r="AJ54843" i="3"/>
  <c r="AJ54842" i="3"/>
  <c r="AJ54841" i="3"/>
  <c r="AJ54840" i="3"/>
  <c r="AJ54839" i="3"/>
  <c r="AJ54838" i="3"/>
  <c r="AJ54837" i="3"/>
  <c r="AJ54836" i="3"/>
  <c r="AJ54835" i="3"/>
  <c r="AJ54834" i="3"/>
  <c r="AJ54833" i="3"/>
  <c r="AJ54832" i="3"/>
  <c r="AJ54831" i="3"/>
  <c r="AJ54830" i="3"/>
  <c r="AJ54829" i="3"/>
  <c r="AJ54828" i="3"/>
  <c r="AJ54827" i="3"/>
  <c r="AJ54826" i="3"/>
  <c r="AJ54825" i="3"/>
  <c r="AJ54824" i="3"/>
  <c r="AJ54823" i="3"/>
  <c r="AJ54822" i="3"/>
  <c r="AJ54821" i="3"/>
  <c r="AJ54820" i="3"/>
  <c r="AJ54819" i="3"/>
  <c r="AJ54818" i="3"/>
  <c r="AJ54817" i="3"/>
  <c r="AJ54816" i="3"/>
  <c r="AJ54815" i="3"/>
  <c r="AJ54814" i="3"/>
  <c r="AJ54813" i="3"/>
  <c r="AJ54812" i="3"/>
  <c r="AJ54811" i="3"/>
  <c r="AJ54810" i="3"/>
  <c r="AJ54809" i="3"/>
  <c r="AJ54808" i="3"/>
  <c r="AJ54807" i="3"/>
  <c r="AJ54806" i="3"/>
  <c r="AJ54805" i="3"/>
  <c r="AJ54804" i="3"/>
  <c r="AJ54803" i="3"/>
  <c r="AJ54802" i="3"/>
  <c r="AJ54801" i="3"/>
  <c r="AJ54800" i="3"/>
  <c r="AJ54799" i="3"/>
  <c r="AJ54798" i="3"/>
  <c r="AJ54797" i="3"/>
  <c r="AJ54796" i="3"/>
  <c r="AJ54795" i="3"/>
  <c r="AJ54794" i="3"/>
  <c r="AJ54793" i="3"/>
  <c r="AJ54792" i="3"/>
  <c r="AJ54791" i="3"/>
  <c r="AJ54790" i="3"/>
  <c r="AJ54789" i="3"/>
  <c r="AJ54788" i="3"/>
  <c r="AJ54787" i="3"/>
  <c r="AJ54786" i="3"/>
  <c r="AJ54785" i="3"/>
  <c r="AJ54784" i="3"/>
  <c r="AJ54783" i="3"/>
  <c r="AJ54782" i="3"/>
  <c r="AJ54781" i="3"/>
  <c r="AJ54780" i="3"/>
  <c r="AJ54779" i="3"/>
  <c r="AJ54778" i="3"/>
  <c r="AJ54777" i="3"/>
  <c r="AJ54776" i="3"/>
  <c r="AJ54775" i="3"/>
  <c r="AJ54774" i="3"/>
  <c r="AJ54773" i="3"/>
  <c r="AJ54772" i="3"/>
  <c r="AJ54771" i="3"/>
  <c r="AJ54770" i="3"/>
  <c r="AJ54769" i="3"/>
  <c r="AJ54768" i="3"/>
  <c r="AJ54767" i="3"/>
  <c r="AJ54766" i="3"/>
  <c r="AJ54765" i="3"/>
  <c r="AJ54764" i="3"/>
  <c r="AJ54763" i="3"/>
  <c r="AJ54762" i="3"/>
  <c r="AJ54761" i="3"/>
  <c r="AJ54760" i="3"/>
  <c r="AJ54759" i="3"/>
  <c r="AJ54758" i="3"/>
  <c r="AJ54757" i="3"/>
  <c r="AJ54756" i="3"/>
  <c r="AJ54755" i="3"/>
  <c r="AJ54754" i="3"/>
  <c r="AJ54753" i="3"/>
  <c r="AJ54752" i="3"/>
  <c r="AJ54751" i="3"/>
  <c r="AJ54750" i="3"/>
  <c r="AJ54749" i="3"/>
  <c r="AJ54748" i="3"/>
  <c r="AJ54747" i="3"/>
  <c r="AJ54746" i="3"/>
  <c r="AJ54745" i="3"/>
  <c r="AJ54744" i="3"/>
  <c r="AJ54743" i="3"/>
  <c r="AJ54742" i="3"/>
  <c r="AJ54741" i="3"/>
  <c r="AJ54740" i="3"/>
  <c r="AJ54739" i="3"/>
  <c r="AJ54738" i="3"/>
  <c r="AJ54737" i="3"/>
  <c r="AJ54736" i="3"/>
  <c r="AJ54735" i="3"/>
  <c r="AJ54734" i="3"/>
  <c r="AJ54733" i="3"/>
  <c r="AJ54732" i="3"/>
  <c r="AJ54731" i="3"/>
  <c r="AJ54730" i="3"/>
  <c r="AJ54729" i="3"/>
  <c r="AJ54728" i="3"/>
  <c r="AJ54727" i="3"/>
  <c r="AJ54726" i="3"/>
  <c r="AJ54725" i="3"/>
  <c r="AJ54724" i="3"/>
  <c r="AJ54723" i="3"/>
  <c r="AJ54722" i="3"/>
  <c r="AJ54721" i="3"/>
  <c r="AJ54720" i="3"/>
  <c r="AJ54719" i="3"/>
  <c r="AJ54718" i="3"/>
  <c r="AJ54717" i="3"/>
  <c r="AJ54716" i="3"/>
  <c r="AJ54715" i="3"/>
  <c r="AJ54714" i="3"/>
  <c r="AJ54713" i="3"/>
  <c r="AJ54712" i="3"/>
  <c r="AJ54711" i="3"/>
  <c r="AJ54710" i="3"/>
  <c r="AJ54709" i="3"/>
  <c r="AJ54708" i="3"/>
  <c r="AJ54707" i="3"/>
  <c r="AJ54706" i="3"/>
  <c r="AJ54705" i="3"/>
  <c r="AJ54704" i="3"/>
  <c r="AJ54703" i="3"/>
  <c r="AJ54702" i="3"/>
  <c r="AJ54701" i="3"/>
  <c r="AJ54700" i="3"/>
  <c r="AJ54699" i="3"/>
  <c r="AJ54698" i="3"/>
  <c r="AJ54697" i="3"/>
  <c r="AJ54696" i="3"/>
  <c r="AJ54695" i="3"/>
  <c r="AJ54694" i="3"/>
  <c r="AJ54693" i="3"/>
  <c r="AJ54692" i="3"/>
  <c r="AJ54691" i="3"/>
  <c r="AJ54690" i="3"/>
  <c r="AJ54689" i="3"/>
  <c r="AJ54688" i="3"/>
  <c r="AJ54687" i="3"/>
  <c r="AJ54686" i="3"/>
  <c r="AJ54685" i="3"/>
  <c r="AJ54684" i="3"/>
  <c r="AJ54683" i="3"/>
  <c r="AJ54682" i="3"/>
  <c r="AJ54681" i="3"/>
  <c r="AJ54680" i="3"/>
  <c r="AJ54679" i="3"/>
  <c r="AJ54678" i="3"/>
  <c r="AJ54677" i="3"/>
  <c r="AJ54676" i="3"/>
  <c r="AJ54675" i="3"/>
  <c r="AJ54674" i="3"/>
  <c r="AJ54673" i="3"/>
  <c r="AJ54672" i="3"/>
  <c r="AJ54671" i="3"/>
  <c r="AJ54670" i="3"/>
  <c r="AJ54669" i="3"/>
  <c r="AJ54668" i="3"/>
  <c r="AJ54667" i="3"/>
  <c r="AJ54666" i="3"/>
  <c r="AJ54665" i="3"/>
  <c r="AJ54664" i="3"/>
  <c r="AJ54663" i="3"/>
  <c r="AJ54662" i="3"/>
  <c r="AJ54661" i="3"/>
  <c r="AJ54660" i="3"/>
  <c r="AJ54659" i="3"/>
  <c r="AJ54658" i="3"/>
  <c r="AJ54657" i="3"/>
  <c r="AJ54656" i="3"/>
  <c r="AJ54655" i="3"/>
  <c r="AJ54654" i="3"/>
  <c r="AJ54653" i="3"/>
  <c r="AJ54652" i="3"/>
  <c r="AJ54651" i="3"/>
  <c r="AJ54650" i="3"/>
  <c r="AJ54649" i="3"/>
  <c r="AJ54648" i="3"/>
  <c r="AJ54647" i="3"/>
  <c r="AJ54646" i="3"/>
  <c r="AJ54645" i="3"/>
  <c r="AJ54644" i="3"/>
  <c r="AJ54643" i="3"/>
  <c r="AJ54642" i="3"/>
  <c r="AJ54641" i="3"/>
  <c r="AJ54640" i="3"/>
  <c r="AJ54639" i="3"/>
  <c r="AJ54638" i="3"/>
  <c r="AJ54637" i="3"/>
  <c r="AJ54636" i="3"/>
  <c r="AJ54635" i="3"/>
  <c r="AJ54634" i="3"/>
  <c r="AJ54633" i="3"/>
  <c r="AJ54632" i="3"/>
  <c r="AJ54631" i="3"/>
  <c r="AJ54630" i="3"/>
  <c r="AJ54629" i="3"/>
  <c r="AJ54628" i="3"/>
  <c r="AJ54627" i="3"/>
  <c r="AJ54626" i="3"/>
  <c r="AJ54625" i="3"/>
  <c r="AJ54624" i="3"/>
  <c r="AJ54623" i="3"/>
  <c r="AJ54622" i="3"/>
  <c r="AJ54621" i="3"/>
  <c r="AJ54620" i="3"/>
  <c r="AJ54619" i="3"/>
  <c r="AJ54618" i="3"/>
  <c r="AJ54617" i="3"/>
  <c r="AJ54616" i="3"/>
  <c r="AJ54615" i="3"/>
  <c r="AJ54614" i="3"/>
  <c r="AJ54613" i="3"/>
  <c r="AJ54612" i="3"/>
  <c r="AJ54611" i="3"/>
  <c r="AJ54610" i="3"/>
  <c r="AJ54609" i="3"/>
  <c r="AJ54608" i="3"/>
  <c r="AJ54607" i="3"/>
  <c r="AJ54606" i="3"/>
  <c r="AJ54605" i="3"/>
  <c r="AJ54604" i="3"/>
  <c r="AJ54603" i="3"/>
  <c r="AJ54602" i="3"/>
  <c r="AJ54601" i="3"/>
  <c r="AJ54600" i="3"/>
  <c r="AJ54599" i="3"/>
  <c r="AJ54598" i="3"/>
  <c r="AJ54597" i="3"/>
  <c r="AJ54596" i="3"/>
  <c r="AJ54595" i="3"/>
  <c r="AJ54594" i="3"/>
  <c r="AJ54593" i="3"/>
  <c r="AJ54592" i="3"/>
  <c r="AJ54591" i="3"/>
  <c r="AJ54590" i="3"/>
  <c r="AJ54589" i="3"/>
  <c r="AJ54588" i="3"/>
  <c r="AJ54587" i="3"/>
  <c r="AJ54586" i="3"/>
  <c r="AJ54585" i="3"/>
  <c r="AJ54584" i="3"/>
  <c r="AJ54583" i="3"/>
  <c r="AJ54582" i="3"/>
  <c r="AJ54581" i="3"/>
  <c r="AJ54580" i="3"/>
  <c r="AJ54579" i="3"/>
  <c r="AJ54578" i="3"/>
  <c r="AJ54577" i="3"/>
  <c r="AJ54576" i="3"/>
  <c r="AJ54575" i="3"/>
  <c r="AJ54574" i="3"/>
  <c r="AJ54573" i="3"/>
  <c r="AJ54572" i="3"/>
  <c r="AJ54571" i="3"/>
  <c r="AJ54570" i="3"/>
  <c r="AJ54569" i="3"/>
  <c r="AJ54568" i="3"/>
  <c r="AJ54567" i="3"/>
  <c r="AJ54566" i="3"/>
  <c r="AJ54565" i="3"/>
  <c r="AJ54564" i="3"/>
  <c r="AJ54563" i="3"/>
  <c r="AJ54562" i="3"/>
  <c r="AJ54561" i="3"/>
  <c r="AJ54560" i="3"/>
  <c r="AJ54559" i="3"/>
  <c r="AJ54558" i="3"/>
  <c r="AJ54557" i="3"/>
  <c r="AJ54556" i="3"/>
  <c r="AJ54555" i="3"/>
  <c r="AJ54554" i="3"/>
  <c r="AJ54553" i="3"/>
  <c r="AJ54552" i="3"/>
  <c r="AJ54551" i="3"/>
  <c r="AJ54550" i="3"/>
  <c r="AJ54549" i="3"/>
  <c r="AJ54548" i="3"/>
  <c r="AJ54547" i="3"/>
  <c r="AJ54546" i="3"/>
  <c r="AJ54545" i="3"/>
  <c r="AJ54544" i="3"/>
  <c r="AJ54543" i="3"/>
  <c r="AJ54542" i="3"/>
  <c r="AJ54541" i="3"/>
  <c r="AJ54540" i="3"/>
  <c r="AJ54539" i="3"/>
  <c r="AJ54538" i="3"/>
  <c r="AJ54537" i="3"/>
  <c r="AJ54536" i="3"/>
  <c r="AJ54535" i="3"/>
  <c r="AJ54534" i="3"/>
  <c r="AJ54533" i="3"/>
  <c r="AJ54532" i="3"/>
  <c r="AJ54531" i="3"/>
  <c r="AJ54530" i="3"/>
  <c r="AJ54529" i="3"/>
  <c r="AJ54528" i="3"/>
  <c r="AJ54527" i="3"/>
  <c r="AJ54526" i="3"/>
  <c r="AJ54525" i="3"/>
  <c r="AJ54524" i="3"/>
  <c r="AJ54523" i="3"/>
  <c r="AJ54522" i="3"/>
  <c r="AJ54521" i="3"/>
  <c r="AJ54520" i="3"/>
  <c r="AJ54519" i="3"/>
  <c r="AJ54518" i="3"/>
  <c r="AJ54517" i="3"/>
  <c r="AJ54516" i="3"/>
  <c r="AJ54515" i="3"/>
  <c r="AJ54514" i="3"/>
  <c r="AJ54513" i="3"/>
  <c r="AJ54512" i="3"/>
  <c r="AJ54511" i="3"/>
  <c r="AJ54510" i="3"/>
  <c r="AJ54509" i="3"/>
  <c r="AJ54508" i="3"/>
  <c r="AJ54507" i="3"/>
  <c r="AJ54506" i="3"/>
  <c r="AJ54505" i="3"/>
  <c r="AJ54504" i="3"/>
  <c r="AJ54503" i="3"/>
  <c r="AJ54502" i="3"/>
  <c r="AJ54501" i="3"/>
  <c r="AJ54500" i="3"/>
  <c r="AJ54499" i="3"/>
  <c r="AJ54498" i="3"/>
  <c r="AJ54497" i="3"/>
  <c r="AJ54496" i="3"/>
  <c r="AJ54495" i="3"/>
  <c r="AJ54494" i="3"/>
  <c r="AJ54493" i="3"/>
  <c r="AJ54492" i="3"/>
  <c r="AJ54491" i="3"/>
  <c r="AJ54490" i="3"/>
  <c r="AJ54489" i="3"/>
  <c r="AJ54488" i="3"/>
  <c r="AJ54487" i="3"/>
  <c r="AJ54486" i="3"/>
  <c r="AJ54485" i="3"/>
  <c r="AJ54484" i="3"/>
  <c r="AJ54483" i="3"/>
  <c r="AJ54482" i="3"/>
  <c r="AJ54481" i="3"/>
  <c r="AJ54480" i="3"/>
  <c r="AJ54479" i="3"/>
  <c r="AJ54478" i="3"/>
  <c r="AJ54477" i="3"/>
  <c r="AJ54476" i="3"/>
  <c r="AJ54475" i="3"/>
  <c r="AJ54474" i="3"/>
  <c r="AJ54473" i="3"/>
  <c r="AJ54472" i="3"/>
  <c r="AJ54471" i="3"/>
  <c r="AJ54470" i="3"/>
  <c r="AJ54469" i="3"/>
  <c r="AJ54468" i="3"/>
  <c r="AJ54467" i="3"/>
  <c r="AJ54466" i="3"/>
  <c r="AJ54465" i="3"/>
  <c r="AJ54464" i="3"/>
  <c r="AJ54463" i="3"/>
  <c r="AJ54462" i="3"/>
  <c r="AJ54461" i="3"/>
  <c r="AJ54460" i="3"/>
  <c r="AJ54459" i="3"/>
  <c r="AJ54458" i="3"/>
  <c r="AJ54457" i="3"/>
  <c r="AJ54456" i="3"/>
  <c r="AJ54455" i="3"/>
  <c r="AJ54454" i="3"/>
  <c r="AJ54453" i="3"/>
  <c r="AJ54452" i="3"/>
  <c r="AJ54451" i="3"/>
  <c r="AJ54450" i="3"/>
  <c r="AJ54449" i="3"/>
  <c r="AJ54448" i="3"/>
  <c r="AJ54447" i="3"/>
  <c r="AJ54446" i="3"/>
  <c r="AJ54445" i="3"/>
  <c r="AJ54444" i="3"/>
  <c r="AJ54443" i="3"/>
  <c r="AJ54442" i="3"/>
  <c r="AJ54441" i="3"/>
  <c r="AJ54440" i="3"/>
  <c r="AJ54439" i="3"/>
  <c r="AJ54438" i="3"/>
  <c r="AJ54437" i="3"/>
  <c r="AJ54436" i="3"/>
  <c r="AJ54435" i="3"/>
  <c r="AJ54434" i="3"/>
  <c r="AJ54433" i="3"/>
  <c r="AJ54432" i="3"/>
  <c r="AJ54431" i="3"/>
  <c r="AJ54430" i="3"/>
  <c r="AJ54429" i="3"/>
  <c r="AJ54428" i="3"/>
  <c r="AJ54427" i="3"/>
  <c r="AJ54426" i="3"/>
  <c r="AJ54425" i="3"/>
  <c r="AJ54424" i="3"/>
  <c r="AJ54423" i="3"/>
  <c r="AJ54422" i="3"/>
  <c r="AJ54421" i="3"/>
  <c r="AJ54420" i="3"/>
  <c r="AJ54419" i="3"/>
  <c r="AJ54418" i="3"/>
  <c r="AJ54417" i="3"/>
  <c r="AJ54416" i="3"/>
  <c r="AJ54415" i="3"/>
  <c r="AJ54414" i="3"/>
  <c r="AJ54413" i="3"/>
  <c r="AJ54412" i="3"/>
  <c r="AJ54411" i="3"/>
  <c r="AJ54410" i="3"/>
  <c r="AJ54409" i="3"/>
  <c r="AJ54408" i="3"/>
  <c r="AJ54407" i="3"/>
  <c r="AJ54406" i="3"/>
  <c r="AJ54405" i="3"/>
  <c r="AJ54404" i="3"/>
  <c r="AJ54403" i="3"/>
  <c r="AJ54402" i="3"/>
  <c r="AJ54401" i="3"/>
  <c r="AJ54400" i="3"/>
  <c r="AJ54399" i="3"/>
  <c r="AJ54398" i="3"/>
  <c r="AJ54397" i="3"/>
  <c r="AJ54396" i="3"/>
  <c r="AJ54395" i="3"/>
  <c r="AJ54394" i="3"/>
  <c r="AJ54393" i="3"/>
  <c r="AJ54392" i="3"/>
  <c r="AJ54391" i="3"/>
  <c r="AJ54390" i="3"/>
  <c r="AJ54389" i="3"/>
  <c r="AJ54388" i="3"/>
  <c r="AJ54387" i="3"/>
  <c r="AJ54386" i="3"/>
  <c r="AJ54385" i="3"/>
  <c r="AJ54384" i="3"/>
  <c r="AJ54383" i="3"/>
  <c r="AJ54382" i="3"/>
  <c r="AJ54381" i="3"/>
  <c r="AJ54380" i="3"/>
  <c r="AJ54379" i="3"/>
  <c r="AJ54378" i="3"/>
  <c r="AJ54377" i="3"/>
  <c r="AJ54376" i="3"/>
  <c r="AJ54375" i="3"/>
  <c r="AJ54374" i="3"/>
  <c r="AJ54373" i="3"/>
  <c r="AJ54372" i="3"/>
  <c r="AJ54371" i="3"/>
  <c r="AJ54370" i="3"/>
  <c r="AJ54369" i="3"/>
  <c r="AJ54368" i="3"/>
  <c r="AJ54367" i="3"/>
  <c r="AJ54366" i="3"/>
  <c r="AJ54365" i="3"/>
  <c r="AJ54364" i="3"/>
  <c r="AJ54363" i="3"/>
  <c r="AJ54362" i="3"/>
  <c r="AJ54361" i="3"/>
  <c r="AJ54360" i="3"/>
  <c r="AJ54359" i="3"/>
  <c r="AJ54358" i="3"/>
  <c r="AJ54357" i="3"/>
  <c r="AJ54356" i="3"/>
  <c r="AJ54355" i="3"/>
  <c r="AJ54354" i="3"/>
  <c r="AJ54353" i="3"/>
  <c r="AJ54352" i="3"/>
  <c r="AJ54351" i="3"/>
  <c r="AJ54350" i="3"/>
  <c r="AJ54349" i="3"/>
  <c r="AJ54348" i="3"/>
  <c r="AJ54347" i="3"/>
  <c r="AJ54346" i="3"/>
  <c r="AJ54345" i="3"/>
  <c r="AJ54344" i="3"/>
  <c r="AJ54343" i="3"/>
  <c r="AJ54342" i="3"/>
  <c r="AJ54341" i="3"/>
  <c r="AJ54340" i="3"/>
  <c r="AJ54339" i="3"/>
  <c r="AJ54338" i="3"/>
  <c r="AJ54337" i="3"/>
  <c r="AJ54336" i="3"/>
  <c r="AJ54335" i="3"/>
  <c r="AJ54334" i="3"/>
  <c r="AJ54333" i="3"/>
  <c r="AJ54332" i="3"/>
  <c r="AJ54331" i="3"/>
  <c r="AJ54330" i="3"/>
  <c r="AJ54329" i="3"/>
  <c r="AJ54328" i="3"/>
  <c r="AJ54327" i="3"/>
  <c r="AJ54326" i="3"/>
  <c r="AJ54325" i="3"/>
  <c r="AJ54324" i="3"/>
  <c r="AJ54323" i="3"/>
  <c r="AJ54322" i="3"/>
  <c r="AJ54321" i="3"/>
  <c r="AJ54320" i="3"/>
  <c r="AJ54319" i="3"/>
  <c r="AJ54318" i="3"/>
  <c r="AJ54317" i="3"/>
  <c r="AJ54316" i="3"/>
  <c r="AJ54315" i="3"/>
  <c r="AJ54314" i="3"/>
  <c r="AJ54313" i="3"/>
  <c r="AJ54312" i="3"/>
  <c r="AJ54311" i="3"/>
  <c r="AJ54310" i="3"/>
  <c r="AJ54309" i="3"/>
  <c r="AJ54308" i="3"/>
  <c r="AJ54307" i="3"/>
  <c r="AJ54306" i="3"/>
  <c r="AJ54305" i="3"/>
  <c r="AJ54304" i="3"/>
  <c r="AJ54303" i="3"/>
  <c r="AJ54302" i="3"/>
  <c r="AJ54301" i="3"/>
  <c r="AJ54300" i="3"/>
  <c r="AJ54299" i="3"/>
  <c r="AJ54298" i="3"/>
  <c r="AJ54297" i="3"/>
  <c r="AJ54296" i="3"/>
  <c r="AJ54295" i="3"/>
  <c r="AJ54294" i="3"/>
  <c r="AJ54293" i="3"/>
  <c r="AJ54292" i="3"/>
  <c r="AJ54291" i="3"/>
  <c r="AJ54290" i="3"/>
  <c r="AJ54289" i="3"/>
  <c r="AJ54288" i="3"/>
  <c r="AJ54287" i="3"/>
  <c r="AJ54286" i="3"/>
  <c r="AJ54285" i="3"/>
  <c r="AJ54284" i="3"/>
  <c r="AJ54283" i="3"/>
  <c r="AJ54282" i="3"/>
  <c r="AJ54281" i="3"/>
  <c r="AJ54280" i="3"/>
  <c r="AJ54279" i="3"/>
  <c r="AJ54278" i="3"/>
  <c r="AJ54277" i="3"/>
  <c r="AJ54276" i="3"/>
  <c r="AJ54275" i="3"/>
  <c r="AJ54274" i="3"/>
  <c r="AJ54273" i="3"/>
  <c r="AJ54272" i="3"/>
  <c r="AJ54271" i="3"/>
  <c r="AJ54270" i="3"/>
  <c r="AJ54269" i="3"/>
  <c r="AJ54268" i="3"/>
  <c r="AJ54267" i="3"/>
  <c r="AJ54266" i="3"/>
  <c r="AJ54265" i="3"/>
  <c r="AJ54264" i="3"/>
  <c r="AJ54263" i="3"/>
  <c r="AJ54262" i="3"/>
  <c r="AJ54261" i="3"/>
  <c r="AJ54260" i="3"/>
  <c r="AJ54259" i="3"/>
  <c r="AJ54258" i="3"/>
  <c r="AJ54257" i="3"/>
  <c r="AJ54256" i="3"/>
  <c r="AJ54255" i="3"/>
  <c r="AJ54254" i="3"/>
  <c r="AJ54253" i="3"/>
  <c r="AJ54252" i="3"/>
  <c r="AJ54251" i="3"/>
  <c r="AJ54250" i="3"/>
  <c r="AJ54249" i="3"/>
  <c r="AJ54248" i="3"/>
  <c r="AJ54247" i="3"/>
  <c r="AJ54246" i="3"/>
  <c r="AJ54245" i="3"/>
  <c r="AJ54244" i="3"/>
  <c r="AJ54243" i="3"/>
  <c r="AJ54242" i="3"/>
  <c r="AJ54241" i="3"/>
  <c r="AJ54240" i="3"/>
  <c r="AJ54239" i="3"/>
  <c r="AJ54238" i="3"/>
  <c r="AJ54237" i="3"/>
  <c r="AJ54236" i="3"/>
  <c r="AJ54235" i="3"/>
  <c r="AJ54234" i="3"/>
  <c r="AJ54233" i="3"/>
  <c r="AJ54232" i="3"/>
  <c r="AJ54231" i="3"/>
  <c r="AJ54230" i="3"/>
  <c r="AJ54229" i="3"/>
  <c r="AJ54228" i="3"/>
  <c r="AJ54227" i="3"/>
  <c r="AJ54226" i="3"/>
  <c r="AJ54225" i="3"/>
  <c r="AJ54224" i="3"/>
  <c r="AJ54223" i="3"/>
  <c r="AJ54222" i="3"/>
  <c r="AJ54221" i="3"/>
  <c r="AJ54220" i="3"/>
  <c r="AJ54219" i="3"/>
  <c r="AJ54218" i="3"/>
  <c r="AJ54217" i="3"/>
  <c r="AJ54216" i="3"/>
  <c r="AJ54215" i="3"/>
  <c r="AJ54214" i="3"/>
  <c r="AJ54213" i="3"/>
  <c r="AJ54212" i="3"/>
  <c r="AJ54211" i="3"/>
  <c r="AJ54210" i="3"/>
  <c r="AJ54209" i="3"/>
  <c r="AJ54208" i="3"/>
  <c r="AJ54207" i="3"/>
  <c r="AJ54206" i="3"/>
  <c r="AJ54205" i="3"/>
  <c r="AJ54204" i="3"/>
  <c r="AJ54203" i="3"/>
  <c r="AJ54202" i="3"/>
  <c r="AJ54201" i="3"/>
  <c r="AJ54200" i="3"/>
  <c r="AJ54199" i="3"/>
  <c r="AJ54198" i="3"/>
  <c r="AJ54197" i="3"/>
  <c r="AJ54196" i="3"/>
  <c r="AJ54195" i="3"/>
  <c r="AJ54194" i="3"/>
  <c r="AJ54193" i="3"/>
  <c r="AJ54192" i="3"/>
  <c r="AJ54191" i="3"/>
  <c r="AJ54190" i="3"/>
  <c r="AJ54189" i="3"/>
  <c r="AJ54188" i="3"/>
  <c r="AJ54187" i="3"/>
  <c r="AJ54186" i="3"/>
  <c r="AJ54185" i="3"/>
  <c r="AJ54184" i="3"/>
  <c r="AJ54183" i="3"/>
  <c r="AJ54182" i="3"/>
  <c r="AJ54181" i="3"/>
  <c r="AJ54180" i="3"/>
  <c r="AJ54179" i="3"/>
  <c r="AJ54178" i="3"/>
  <c r="AJ54177" i="3"/>
  <c r="AJ54176" i="3"/>
  <c r="AJ54175" i="3"/>
  <c r="AJ54174" i="3"/>
  <c r="AJ54173" i="3"/>
  <c r="AJ54172" i="3"/>
  <c r="AJ54171" i="3"/>
  <c r="AJ54170" i="3"/>
  <c r="AJ54169" i="3"/>
  <c r="AJ54168" i="3"/>
  <c r="AJ54167" i="3"/>
  <c r="AJ54166" i="3"/>
  <c r="AJ54165" i="3"/>
  <c r="AJ54164" i="3"/>
  <c r="AJ54163" i="3"/>
  <c r="AJ54162" i="3"/>
  <c r="AJ54161" i="3"/>
  <c r="AJ54160" i="3"/>
  <c r="AJ54159" i="3"/>
  <c r="AJ54158" i="3"/>
  <c r="AJ54157" i="3"/>
  <c r="AJ54156" i="3"/>
  <c r="AJ54155" i="3"/>
  <c r="AJ54154" i="3"/>
  <c r="AJ54153" i="3"/>
  <c r="AJ54152" i="3"/>
  <c r="AJ54151" i="3"/>
  <c r="AJ54150" i="3"/>
  <c r="AJ54149" i="3"/>
  <c r="AJ54148" i="3"/>
  <c r="AJ54147" i="3"/>
  <c r="AJ54146" i="3"/>
  <c r="AJ54145" i="3"/>
  <c r="AJ54144" i="3"/>
  <c r="AJ54143" i="3"/>
  <c r="AJ54142" i="3"/>
  <c r="AJ54141" i="3"/>
  <c r="AJ54140" i="3"/>
  <c r="AJ54139" i="3"/>
  <c r="AJ54138" i="3"/>
  <c r="AJ54137" i="3"/>
  <c r="AJ54136" i="3"/>
  <c r="AJ54135" i="3"/>
  <c r="AJ54134" i="3"/>
  <c r="AJ54133" i="3"/>
  <c r="AJ54132" i="3"/>
  <c r="AJ54131" i="3"/>
  <c r="AJ54130" i="3"/>
  <c r="AJ54129" i="3"/>
  <c r="AJ54128" i="3"/>
  <c r="AJ54127" i="3"/>
  <c r="AJ54126" i="3"/>
  <c r="AJ54125" i="3"/>
  <c r="AJ54124" i="3"/>
  <c r="AJ54123" i="3"/>
  <c r="AJ54122" i="3"/>
  <c r="AJ54121" i="3"/>
  <c r="AJ54120" i="3"/>
  <c r="AJ54119" i="3"/>
  <c r="AJ54118" i="3"/>
  <c r="AJ54117" i="3"/>
  <c r="AJ54116" i="3"/>
  <c r="AJ54115" i="3"/>
  <c r="AJ54114" i="3"/>
  <c r="AJ54113" i="3"/>
  <c r="AJ54112" i="3"/>
  <c r="AJ54111" i="3"/>
  <c r="AJ54110" i="3"/>
  <c r="AJ54109" i="3"/>
  <c r="AJ54108" i="3"/>
  <c r="AJ54107" i="3"/>
  <c r="AJ54106" i="3"/>
  <c r="AJ54105" i="3"/>
  <c r="AJ54104" i="3"/>
  <c r="AJ54103" i="3"/>
  <c r="AJ54102" i="3"/>
  <c r="AJ54101" i="3"/>
  <c r="AJ54100" i="3"/>
  <c r="AJ54099" i="3"/>
  <c r="AJ54098" i="3"/>
  <c r="AJ54097" i="3"/>
  <c r="AJ54096" i="3"/>
  <c r="AJ54095" i="3"/>
  <c r="AJ54094" i="3"/>
  <c r="AJ54093" i="3"/>
  <c r="AJ54092" i="3"/>
  <c r="AJ54091" i="3"/>
  <c r="AJ54090" i="3"/>
  <c r="AJ54089" i="3"/>
  <c r="AJ54088" i="3"/>
  <c r="AJ54087" i="3"/>
  <c r="AJ54086" i="3"/>
  <c r="AJ54085" i="3"/>
  <c r="AJ54084" i="3"/>
  <c r="AJ54083" i="3"/>
  <c r="AJ54082" i="3"/>
  <c r="AJ54081" i="3"/>
  <c r="AJ54080" i="3"/>
  <c r="AJ54079" i="3"/>
  <c r="AJ54078" i="3"/>
  <c r="AJ54077" i="3"/>
  <c r="AJ54076" i="3"/>
  <c r="AJ54075" i="3"/>
  <c r="AJ54074" i="3"/>
  <c r="AJ54073" i="3"/>
  <c r="AJ54072" i="3"/>
  <c r="AJ54071" i="3"/>
  <c r="AJ54070" i="3"/>
  <c r="AJ54069" i="3"/>
  <c r="AJ54068" i="3"/>
  <c r="AJ54067" i="3"/>
  <c r="AJ54066" i="3"/>
  <c r="AJ54065" i="3"/>
  <c r="AJ54064" i="3"/>
  <c r="AJ54063" i="3"/>
  <c r="AJ54062" i="3"/>
  <c r="AJ54061" i="3"/>
  <c r="AJ54060" i="3"/>
  <c r="AJ54059" i="3"/>
  <c r="AJ54058" i="3"/>
  <c r="AJ54057" i="3"/>
  <c r="AJ54056" i="3"/>
  <c r="AJ54055" i="3"/>
  <c r="AJ54054" i="3"/>
  <c r="AJ54053" i="3"/>
  <c r="AJ54052" i="3"/>
  <c r="AJ54051" i="3"/>
  <c r="AJ54050" i="3"/>
  <c r="AJ54049" i="3"/>
  <c r="AJ54048" i="3"/>
  <c r="AJ54047" i="3"/>
  <c r="AJ54046" i="3"/>
  <c r="AJ54045" i="3"/>
  <c r="AJ54044" i="3"/>
  <c r="AJ54043" i="3"/>
  <c r="AJ54042" i="3"/>
  <c r="AJ54041" i="3"/>
  <c r="AJ54040" i="3"/>
  <c r="AJ54039" i="3"/>
  <c r="AJ54038" i="3"/>
  <c r="AJ54037" i="3"/>
  <c r="AJ54036" i="3"/>
  <c r="AJ54035" i="3"/>
  <c r="AJ54034" i="3"/>
  <c r="AJ54033" i="3"/>
  <c r="AJ54032" i="3"/>
  <c r="AJ54031" i="3"/>
  <c r="AJ54030" i="3"/>
  <c r="AJ54029" i="3"/>
  <c r="AJ54028" i="3"/>
  <c r="AJ54027" i="3"/>
  <c r="AJ54026" i="3"/>
  <c r="AJ54025" i="3"/>
  <c r="AJ54024" i="3"/>
  <c r="AJ54023" i="3"/>
  <c r="AJ54022" i="3"/>
  <c r="AJ54021" i="3"/>
  <c r="AJ54020" i="3"/>
  <c r="AJ54019" i="3"/>
  <c r="AJ54018" i="3"/>
  <c r="AJ54017" i="3"/>
  <c r="AJ54016" i="3"/>
  <c r="AJ54015" i="3"/>
  <c r="AJ54014" i="3"/>
  <c r="AJ54013" i="3"/>
  <c r="AJ54012" i="3"/>
  <c r="AJ54011" i="3"/>
  <c r="AJ54010" i="3"/>
  <c r="AJ54009" i="3"/>
  <c r="AJ54008" i="3"/>
  <c r="AJ54007" i="3"/>
  <c r="AJ54006" i="3"/>
  <c r="AJ54005" i="3"/>
  <c r="AJ54004" i="3"/>
  <c r="AJ54003" i="3"/>
  <c r="AJ54002" i="3"/>
  <c r="AJ54001" i="3"/>
  <c r="AJ54000" i="3"/>
  <c r="AJ53999" i="3"/>
  <c r="AJ53998" i="3"/>
  <c r="AJ53997" i="3"/>
  <c r="AJ53996" i="3"/>
  <c r="AJ53995" i="3"/>
  <c r="AJ53994" i="3"/>
  <c r="AJ53993" i="3"/>
  <c r="AJ53992" i="3"/>
  <c r="AJ53991" i="3"/>
  <c r="AJ53990" i="3"/>
  <c r="AJ53989" i="3"/>
  <c r="AJ53988" i="3"/>
  <c r="AJ53987" i="3"/>
  <c r="AJ53986" i="3"/>
  <c r="AJ53985" i="3"/>
  <c r="AJ53984" i="3"/>
  <c r="AJ53983" i="3"/>
  <c r="AJ53982" i="3"/>
  <c r="AJ53981" i="3"/>
  <c r="AJ53980" i="3"/>
  <c r="AJ53979" i="3"/>
  <c r="AJ53978" i="3"/>
  <c r="AJ53977" i="3"/>
  <c r="AJ53976" i="3"/>
  <c r="AJ53975" i="3"/>
  <c r="AJ53974" i="3"/>
  <c r="AJ53973" i="3"/>
  <c r="AJ53972" i="3"/>
  <c r="AJ53971" i="3"/>
  <c r="AJ53970" i="3"/>
  <c r="AJ53969" i="3"/>
  <c r="AJ53968" i="3"/>
  <c r="AJ53967" i="3"/>
  <c r="AJ53966" i="3"/>
  <c r="AJ53965" i="3"/>
  <c r="AJ53964" i="3"/>
  <c r="AJ53963" i="3"/>
  <c r="AJ53962" i="3"/>
  <c r="AJ53961" i="3"/>
  <c r="AJ53960" i="3"/>
  <c r="AJ53959" i="3"/>
  <c r="AJ53958" i="3"/>
  <c r="AJ53957" i="3"/>
  <c r="AJ53956" i="3"/>
  <c r="AJ53955" i="3"/>
  <c r="AJ53954" i="3"/>
  <c r="AJ53953" i="3"/>
  <c r="AJ53952" i="3"/>
  <c r="AJ53951" i="3"/>
  <c r="AJ53950" i="3"/>
  <c r="AJ53949" i="3"/>
  <c r="AJ53948" i="3"/>
  <c r="AJ53947" i="3"/>
  <c r="AJ53946" i="3"/>
  <c r="AJ53945" i="3"/>
  <c r="AJ53944" i="3"/>
  <c r="AJ53943" i="3"/>
  <c r="AJ53942" i="3"/>
  <c r="AJ53941" i="3"/>
  <c r="AJ53940" i="3"/>
  <c r="AJ53939" i="3"/>
  <c r="AJ53938" i="3"/>
  <c r="AJ53937" i="3"/>
  <c r="AJ53936" i="3"/>
  <c r="AJ53935" i="3"/>
  <c r="AJ53934" i="3"/>
  <c r="AJ53933" i="3"/>
  <c r="AJ53932" i="3"/>
  <c r="AJ53931" i="3"/>
  <c r="AJ53930" i="3"/>
  <c r="AJ53929" i="3"/>
  <c r="AJ53928" i="3"/>
  <c r="AJ53927" i="3"/>
  <c r="AJ53926" i="3"/>
  <c r="AJ53925" i="3"/>
  <c r="AJ53924" i="3"/>
  <c r="AJ53923" i="3"/>
  <c r="AJ53922" i="3"/>
  <c r="AJ53921" i="3"/>
  <c r="AJ53920" i="3"/>
  <c r="AJ53919" i="3"/>
  <c r="AJ53918" i="3"/>
  <c r="AJ53917" i="3"/>
  <c r="AJ53916" i="3"/>
  <c r="AJ53915" i="3"/>
  <c r="AJ53914" i="3"/>
  <c r="AJ53913" i="3"/>
  <c r="AJ53912" i="3"/>
  <c r="AJ53911" i="3"/>
  <c r="AJ53910" i="3"/>
  <c r="AJ53909" i="3"/>
  <c r="AJ53908" i="3"/>
  <c r="AJ53907" i="3"/>
  <c r="AJ53906" i="3"/>
  <c r="AJ53905" i="3"/>
  <c r="AJ53904" i="3"/>
  <c r="AJ53903" i="3"/>
  <c r="AJ53902" i="3"/>
  <c r="AJ53901" i="3"/>
  <c r="AJ53900" i="3"/>
  <c r="AJ53899" i="3"/>
  <c r="AJ53898" i="3"/>
  <c r="AJ53897" i="3"/>
  <c r="AJ53896" i="3"/>
  <c r="AJ53895" i="3"/>
  <c r="AJ53894" i="3"/>
  <c r="AJ53893" i="3"/>
  <c r="AJ53892" i="3"/>
  <c r="AJ53891" i="3"/>
  <c r="AJ53890" i="3"/>
  <c r="AJ53889" i="3"/>
  <c r="AJ53888" i="3"/>
  <c r="AJ53887" i="3"/>
  <c r="AJ53886" i="3"/>
  <c r="AJ53885" i="3"/>
  <c r="AJ53884" i="3"/>
  <c r="AJ53883" i="3"/>
  <c r="AJ53882" i="3"/>
  <c r="AJ53881" i="3"/>
  <c r="AJ53880" i="3"/>
  <c r="AJ53879" i="3"/>
  <c r="AJ53878" i="3"/>
  <c r="AJ53877" i="3"/>
  <c r="AJ53876" i="3"/>
  <c r="AJ53875" i="3"/>
  <c r="AJ53874" i="3"/>
  <c r="AJ53873" i="3"/>
  <c r="AJ53872" i="3"/>
  <c r="AJ53871" i="3"/>
  <c r="AJ53870" i="3"/>
  <c r="AJ53869" i="3"/>
  <c r="AJ53868" i="3"/>
  <c r="AJ53867" i="3"/>
  <c r="AJ53866" i="3"/>
  <c r="AJ53865" i="3"/>
  <c r="AJ53864" i="3"/>
  <c r="AJ53863" i="3"/>
  <c r="AJ53862" i="3"/>
  <c r="AJ53861" i="3"/>
  <c r="AJ53860" i="3"/>
  <c r="AJ53859" i="3"/>
  <c r="AJ53858" i="3"/>
  <c r="AJ53857" i="3"/>
  <c r="AJ53856" i="3"/>
  <c r="AJ53855" i="3"/>
  <c r="AJ53854" i="3"/>
  <c r="AJ53853" i="3"/>
  <c r="AJ53852" i="3"/>
  <c r="AJ53851" i="3"/>
  <c r="AJ53850" i="3"/>
  <c r="AJ53849" i="3"/>
  <c r="AJ53848" i="3"/>
  <c r="AJ53847" i="3"/>
  <c r="AJ53846" i="3"/>
  <c r="AJ53845" i="3"/>
  <c r="AJ53844" i="3"/>
  <c r="AJ53843" i="3"/>
  <c r="AJ53842" i="3"/>
  <c r="AJ53841" i="3"/>
  <c r="AJ53840" i="3"/>
  <c r="AJ53839" i="3"/>
  <c r="AJ53838" i="3"/>
  <c r="AJ53837" i="3"/>
  <c r="AJ53836" i="3"/>
  <c r="AJ53835" i="3"/>
  <c r="AJ53834" i="3"/>
  <c r="AJ53833" i="3"/>
  <c r="AJ53832" i="3"/>
  <c r="AJ53831" i="3"/>
  <c r="AJ53830" i="3"/>
  <c r="AJ53829" i="3"/>
  <c r="AJ53828" i="3"/>
  <c r="AJ53827" i="3"/>
  <c r="AJ53826" i="3"/>
  <c r="AJ53825" i="3"/>
  <c r="AJ53824" i="3"/>
  <c r="AJ53823" i="3"/>
  <c r="AJ53822" i="3"/>
  <c r="AJ53821" i="3"/>
  <c r="AJ53820" i="3"/>
  <c r="AJ53819" i="3"/>
  <c r="AJ53818" i="3"/>
  <c r="AJ53817" i="3"/>
  <c r="AJ53816" i="3"/>
  <c r="AJ53815" i="3"/>
  <c r="AJ53814" i="3"/>
  <c r="AJ53813" i="3"/>
  <c r="AJ53812" i="3"/>
  <c r="AJ53811" i="3"/>
  <c r="AJ53810" i="3"/>
  <c r="AJ53809" i="3"/>
  <c r="AJ53808" i="3"/>
  <c r="AJ53807" i="3"/>
  <c r="AJ53806" i="3"/>
  <c r="AJ53805" i="3"/>
  <c r="AJ53804" i="3"/>
  <c r="AJ53803" i="3"/>
  <c r="AJ53802" i="3"/>
  <c r="AJ53801" i="3"/>
  <c r="AJ53800" i="3"/>
  <c r="AJ53799" i="3"/>
  <c r="AJ53798" i="3"/>
  <c r="AJ53797" i="3"/>
  <c r="AJ53796" i="3"/>
  <c r="AJ53795" i="3"/>
  <c r="AJ53794" i="3"/>
  <c r="AJ53793" i="3"/>
  <c r="AJ53792" i="3"/>
  <c r="AJ53791" i="3"/>
  <c r="AJ53790" i="3"/>
  <c r="AJ53789" i="3"/>
  <c r="AJ53788" i="3"/>
  <c r="AJ53787" i="3"/>
  <c r="AJ53786" i="3"/>
  <c r="AJ53785" i="3"/>
  <c r="AJ53784" i="3"/>
  <c r="AJ53783" i="3"/>
  <c r="AJ53782" i="3"/>
  <c r="AJ53781" i="3"/>
  <c r="AJ53780" i="3"/>
  <c r="AJ53779" i="3"/>
  <c r="AJ53778" i="3"/>
  <c r="AJ53777" i="3"/>
  <c r="AJ53776" i="3"/>
  <c r="AJ53775" i="3"/>
  <c r="AJ53774" i="3"/>
  <c r="AJ53773" i="3"/>
  <c r="AJ53772" i="3"/>
  <c r="AJ53771" i="3"/>
  <c r="AJ53770" i="3"/>
  <c r="AJ53769" i="3"/>
  <c r="AJ53768" i="3"/>
  <c r="AJ53767" i="3"/>
  <c r="AJ53766" i="3"/>
  <c r="AJ53765" i="3"/>
  <c r="AJ53764" i="3"/>
  <c r="AJ53763" i="3"/>
  <c r="AJ53762" i="3"/>
  <c r="AJ53761" i="3"/>
  <c r="AJ53760" i="3"/>
  <c r="AJ53759" i="3"/>
  <c r="AJ53758" i="3"/>
  <c r="AJ53757" i="3"/>
  <c r="AJ53756" i="3"/>
  <c r="AJ53755" i="3"/>
  <c r="AJ53754" i="3"/>
  <c r="AJ53753" i="3"/>
  <c r="AJ53752" i="3"/>
  <c r="AJ53751" i="3"/>
  <c r="AJ53750" i="3"/>
  <c r="AJ53749" i="3"/>
  <c r="AJ53748" i="3"/>
  <c r="AJ53747" i="3"/>
  <c r="AJ53746" i="3"/>
  <c r="AJ53745" i="3"/>
  <c r="AJ53744" i="3"/>
  <c r="AJ53743" i="3"/>
  <c r="AJ53742" i="3"/>
  <c r="AJ53741" i="3"/>
  <c r="AJ53740" i="3"/>
  <c r="AJ53739" i="3"/>
  <c r="AJ53738" i="3"/>
  <c r="AJ53737" i="3"/>
  <c r="AJ53736" i="3"/>
  <c r="AJ53735" i="3"/>
  <c r="AJ53734" i="3"/>
  <c r="AJ53733" i="3"/>
  <c r="AJ53732" i="3"/>
  <c r="AJ53731" i="3"/>
  <c r="AJ53730" i="3"/>
  <c r="AJ53729" i="3"/>
  <c r="AJ53728" i="3"/>
  <c r="AJ53727" i="3"/>
  <c r="AJ53726" i="3"/>
  <c r="AJ53725" i="3"/>
  <c r="AJ53724" i="3"/>
  <c r="AJ53723" i="3"/>
  <c r="AJ53722" i="3"/>
  <c r="AJ53721" i="3"/>
  <c r="AJ53720" i="3"/>
  <c r="AJ53719" i="3"/>
  <c r="AJ53718" i="3"/>
  <c r="AJ53717" i="3"/>
  <c r="AJ53716" i="3"/>
  <c r="AJ53715" i="3"/>
  <c r="AJ53714" i="3"/>
  <c r="AJ53713" i="3"/>
  <c r="AJ53712" i="3"/>
  <c r="AJ53711" i="3"/>
  <c r="AJ53710" i="3"/>
  <c r="AJ53709" i="3"/>
  <c r="AJ53708" i="3"/>
  <c r="AJ53707" i="3"/>
  <c r="AJ53706" i="3"/>
  <c r="AJ53705" i="3"/>
  <c r="AJ53704" i="3"/>
  <c r="AJ53703" i="3"/>
  <c r="AJ53702" i="3"/>
  <c r="AJ53701" i="3"/>
  <c r="AJ53700" i="3"/>
  <c r="AJ53699" i="3"/>
  <c r="AJ53698" i="3"/>
  <c r="AJ53697" i="3"/>
  <c r="AJ53696" i="3"/>
  <c r="AJ53695" i="3"/>
  <c r="AJ53694" i="3"/>
  <c r="AJ53693" i="3"/>
  <c r="AJ53692" i="3"/>
  <c r="AJ53691" i="3"/>
  <c r="AJ53690" i="3"/>
  <c r="AJ53689" i="3"/>
  <c r="AJ53688" i="3"/>
  <c r="AJ53687" i="3"/>
  <c r="AJ53686" i="3"/>
  <c r="AJ53685" i="3"/>
  <c r="AJ53684" i="3"/>
  <c r="AJ53683" i="3"/>
  <c r="AJ53682" i="3"/>
  <c r="AJ53681" i="3"/>
  <c r="AJ53680" i="3"/>
  <c r="AJ53679" i="3"/>
  <c r="AJ53678" i="3"/>
  <c r="AJ53677" i="3"/>
  <c r="AJ53676" i="3"/>
  <c r="AJ53675" i="3"/>
  <c r="AJ53674" i="3"/>
  <c r="AJ53673" i="3"/>
  <c r="AJ53672" i="3"/>
  <c r="AJ53671" i="3"/>
  <c r="AJ53670" i="3"/>
  <c r="AJ53669" i="3"/>
  <c r="AJ53668" i="3"/>
  <c r="AJ53667" i="3"/>
  <c r="AJ53666" i="3"/>
  <c r="AJ53665" i="3"/>
  <c r="AJ53664" i="3"/>
  <c r="AJ53663" i="3"/>
  <c r="AJ53662" i="3"/>
  <c r="AJ53661" i="3"/>
  <c r="AJ53660" i="3"/>
  <c r="AJ53659" i="3"/>
  <c r="AJ53658" i="3"/>
  <c r="AJ53657" i="3"/>
  <c r="AJ53656" i="3"/>
  <c r="AJ53655" i="3"/>
  <c r="AJ53654" i="3"/>
  <c r="AJ53653" i="3"/>
  <c r="AJ53652" i="3"/>
  <c r="AJ53651" i="3"/>
  <c r="AJ53650" i="3"/>
  <c r="AJ53649" i="3"/>
  <c r="AJ53648" i="3"/>
  <c r="AJ53647" i="3"/>
  <c r="AJ53646" i="3"/>
  <c r="AJ53645" i="3"/>
  <c r="AJ53644" i="3"/>
  <c r="AJ53643" i="3"/>
  <c r="AJ53642" i="3"/>
  <c r="AJ53641" i="3"/>
  <c r="AJ53640" i="3"/>
  <c r="AJ53639" i="3"/>
  <c r="AJ53638" i="3"/>
  <c r="AJ53637" i="3"/>
  <c r="AJ53636" i="3"/>
  <c r="AJ53635" i="3"/>
  <c r="AJ53634" i="3"/>
  <c r="AJ53633" i="3"/>
  <c r="AJ53632" i="3"/>
  <c r="AJ53631" i="3"/>
  <c r="AJ53630" i="3"/>
  <c r="AJ53629" i="3"/>
  <c r="AJ53628" i="3"/>
  <c r="AJ53627" i="3"/>
  <c r="AJ53626" i="3"/>
  <c r="AJ53625" i="3"/>
  <c r="AJ53624" i="3"/>
  <c r="AJ53623" i="3"/>
  <c r="AJ53622" i="3"/>
  <c r="AJ53621" i="3"/>
  <c r="AJ53620" i="3"/>
  <c r="AJ53619" i="3"/>
  <c r="AJ53618" i="3"/>
  <c r="AJ53617" i="3"/>
  <c r="AJ53616" i="3"/>
  <c r="AJ53615" i="3"/>
  <c r="AJ53614" i="3"/>
  <c r="AJ53613" i="3"/>
  <c r="AJ53612" i="3"/>
  <c r="AJ53611" i="3"/>
  <c r="AJ53610" i="3"/>
  <c r="AJ53609" i="3"/>
  <c r="AJ53608" i="3"/>
  <c r="AJ53607" i="3"/>
  <c r="AJ53606" i="3"/>
  <c r="AJ53605" i="3"/>
  <c r="AJ53604" i="3"/>
  <c r="AJ53603" i="3"/>
  <c r="AJ53602" i="3"/>
  <c r="AJ53601" i="3"/>
  <c r="AJ53600" i="3"/>
  <c r="AJ53599" i="3"/>
  <c r="AJ53598" i="3"/>
  <c r="AJ53597" i="3"/>
  <c r="AJ53596" i="3"/>
  <c r="AJ53595" i="3"/>
  <c r="AJ53594" i="3"/>
  <c r="AJ53593" i="3"/>
  <c r="AJ53592" i="3"/>
  <c r="AJ53591" i="3"/>
  <c r="AJ53590" i="3"/>
  <c r="AJ53589" i="3"/>
  <c r="AJ53588" i="3"/>
  <c r="AJ53587" i="3"/>
  <c r="AJ53586" i="3"/>
  <c r="AJ53585" i="3"/>
  <c r="AJ53584" i="3"/>
  <c r="AJ53583" i="3"/>
  <c r="AJ53582" i="3"/>
  <c r="AJ53581" i="3"/>
  <c r="AJ53580" i="3"/>
  <c r="AJ53579" i="3"/>
  <c r="AJ53578" i="3"/>
  <c r="AJ53577" i="3"/>
  <c r="AJ53576" i="3"/>
  <c r="AJ53575" i="3"/>
  <c r="AJ53574" i="3"/>
  <c r="AJ53573" i="3"/>
  <c r="AJ53572" i="3"/>
  <c r="AJ53571" i="3"/>
  <c r="AJ53570" i="3"/>
  <c r="AJ53569" i="3"/>
  <c r="AJ53568" i="3"/>
  <c r="AJ53567" i="3"/>
  <c r="AJ53566" i="3"/>
  <c r="AJ53565" i="3"/>
  <c r="AJ53564" i="3"/>
  <c r="AJ53563" i="3"/>
  <c r="AJ53562" i="3"/>
  <c r="AJ53561" i="3"/>
  <c r="AJ53560" i="3"/>
  <c r="AJ53559" i="3"/>
  <c r="AJ53558" i="3"/>
  <c r="AJ53557" i="3"/>
  <c r="AJ53556" i="3"/>
  <c r="AJ53555" i="3"/>
  <c r="AJ53554" i="3"/>
  <c r="AJ53553" i="3"/>
  <c r="AJ53552" i="3"/>
  <c r="AJ53551" i="3"/>
  <c r="AJ53550" i="3"/>
  <c r="AJ53549" i="3"/>
  <c r="AJ53548" i="3"/>
  <c r="AJ53547" i="3"/>
  <c r="AJ53546" i="3"/>
  <c r="AJ53545" i="3"/>
  <c r="AJ53544" i="3"/>
  <c r="AJ53543" i="3"/>
  <c r="AJ53542" i="3"/>
  <c r="AJ53541" i="3"/>
  <c r="AJ53540" i="3"/>
  <c r="AJ53539" i="3"/>
  <c r="AJ53538" i="3"/>
  <c r="AJ53537" i="3"/>
  <c r="AJ53536" i="3"/>
  <c r="AJ53535" i="3"/>
  <c r="AJ53534" i="3"/>
  <c r="AJ53533" i="3"/>
  <c r="AJ53532" i="3"/>
  <c r="AJ53531" i="3"/>
  <c r="AJ53530" i="3"/>
  <c r="AJ53529" i="3"/>
  <c r="AJ53528" i="3"/>
  <c r="AJ53527" i="3"/>
  <c r="AJ53526" i="3"/>
  <c r="AJ53525" i="3"/>
  <c r="AJ53524" i="3"/>
  <c r="AJ53523" i="3"/>
  <c r="AJ53522" i="3"/>
  <c r="AJ53521" i="3"/>
  <c r="AJ53520" i="3"/>
  <c r="AJ53519" i="3"/>
  <c r="AJ53518" i="3"/>
  <c r="AJ53517" i="3"/>
  <c r="AJ53516" i="3"/>
  <c r="AJ53515" i="3"/>
  <c r="AJ53514" i="3"/>
  <c r="AJ53513" i="3"/>
  <c r="AJ53512" i="3"/>
  <c r="AJ53511" i="3"/>
  <c r="AJ53510" i="3"/>
  <c r="AJ53509" i="3"/>
  <c r="AJ53508" i="3"/>
  <c r="AJ53507" i="3"/>
  <c r="AJ53506" i="3"/>
  <c r="AJ53505" i="3"/>
  <c r="AJ53504" i="3"/>
  <c r="AJ53503" i="3"/>
  <c r="AJ53502" i="3"/>
  <c r="AJ53501" i="3"/>
  <c r="AJ53500" i="3"/>
  <c r="AJ53499" i="3"/>
  <c r="AJ53498" i="3"/>
  <c r="AJ53497" i="3"/>
  <c r="AJ53496" i="3"/>
  <c r="AJ53495" i="3"/>
  <c r="AJ53494" i="3"/>
  <c r="AJ53493" i="3"/>
  <c r="AJ53492" i="3"/>
  <c r="AJ53491" i="3"/>
  <c r="AJ53490" i="3"/>
  <c r="AJ53489" i="3"/>
  <c r="AJ53488" i="3"/>
  <c r="AJ53487" i="3"/>
  <c r="AJ53486" i="3"/>
  <c r="AJ53485" i="3"/>
  <c r="AJ53484" i="3"/>
  <c r="AJ53483" i="3"/>
  <c r="AJ53482" i="3"/>
  <c r="AJ53481" i="3"/>
  <c r="AJ53480" i="3"/>
  <c r="AJ53479" i="3"/>
  <c r="AJ53478" i="3"/>
  <c r="AJ53477" i="3"/>
  <c r="AJ53476" i="3"/>
  <c r="AJ53475" i="3"/>
  <c r="AJ53474" i="3"/>
  <c r="AJ53473" i="3"/>
  <c r="AJ53472" i="3"/>
  <c r="AJ53471" i="3"/>
  <c r="AJ53470" i="3"/>
  <c r="AJ53469" i="3"/>
  <c r="AJ53468" i="3"/>
  <c r="AJ53467" i="3"/>
  <c r="AJ53466" i="3"/>
  <c r="AJ53465" i="3"/>
  <c r="AJ53464" i="3"/>
  <c r="AJ53463" i="3"/>
  <c r="AJ53462" i="3"/>
  <c r="AJ53461" i="3"/>
  <c r="AJ53460" i="3"/>
  <c r="AJ53459" i="3"/>
  <c r="AJ53458" i="3"/>
  <c r="AJ53457" i="3"/>
  <c r="AJ53456" i="3"/>
  <c r="AJ53455" i="3"/>
  <c r="AJ53454" i="3"/>
  <c r="AJ53453" i="3"/>
  <c r="AJ53452" i="3"/>
  <c r="AJ53451" i="3"/>
  <c r="AJ53450" i="3"/>
  <c r="AJ53449" i="3"/>
  <c r="AJ53448" i="3"/>
  <c r="AJ53447" i="3"/>
  <c r="AJ53446" i="3"/>
  <c r="AJ53445" i="3"/>
  <c r="AJ53444" i="3"/>
  <c r="AJ53443" i="3"/>
  <c r="AJ53442" i="3"/>
  <c r="AJ53441" i="3"/>
  <c r="AJ53440" i="3"/>
  <c r="AJ53439" i="3"/>
  <c r="AJ53438" i="3"/>
  <c r="AJ53437" i="3"/>
  <c r="AJ53436" i="3"/>
  <c r="AJ53435" i="3"/>
  <c r="AJ53434" i="3"/>
  <c r="AJ53433" i="3"/>
  <c r="AJ53432" i="3"/>
  <c r="AJ53431" i="3"/>
  <c r="AJ53430" i="3"/>
  <c r="AJ53429" i="3"/>
  <c r="AJ53428" i="3"/>
  <c r="AJ53427" i="3"/>
  <c r="AJ53426" i="3"/>
  <c r="AJ53425" i="3"/>
  <c r="AJ53424" i="3"/>
  <c r="AJ53423" i="3"/>
  <c r="AJ53422" i="3"/>
  <c r="AJ53421" i="3"/>
  <c r="AJ53420" i="3"/>
  <c r="AJ53419" i="3"/>
  <c r="AJ53418" i="3"/>
  <c r="AJ53417" i="3"/>
  <c r="AJ53416" i="3"/>
  <c r="AJ53415" i="3"/>
  <c r="AJ53414" i="3"/>
  <c r="AJ53413" i="3"/>
  <c r="AJ53412" i="3"/>
  <c r="AJ53411" i="3"/>
  <c r="AJ53410" i="3"/>
  <c r="AJ53409" i="3"/>
  <c r="AJ53408" i="3"/>
  <c r="AJ53407" i="3"/>
  <c r="AJ53406" i="3"/>
  <c r="AJ53405" i="3"/>
  <c r="AJ53404" i="3"/>
  <c r="AJ53403" i="3"/>
  <c r="AJ53402" i="3"/>
  <c r="AJ53401" i="3"/>
  <c r="AJ53400" i="3"/>
  <c r="AJ53399" i="3"/>
  <c r="AJ53398" i="3"/>
  <c r="AJ53397" i="3"/>
  <c r="AJ53396" i="3"/>
  <c r="AJ53395" i="3"/>
  <c r="AJ53394" i="3"/>
  <c r="AJ53393" i="3"/>
  <c r="AJ53392" i="3"/>
  <c r="AJ53391" i="3"/>
  <c r="AJ53390" i="3"/>
  <c r="AJ53389" i="3"/>
  <c r="AJ53388" i="3"/>
  <c r="AJ53387" i="3"/>
  <c r="AJ53386" i="3"/>
  <c r="AJ53385" i="3"/>
  <c r="AJ53384" i="3"/>
  <c r="AJ53383" i="3"/>
  <c r="AJ53382" i="3"/>
  <c r="AJ53381" i="3"/>
  <c r="AJ53380" i="3"/>
  <c r="AJ53379" i="3"/>
  <c r="AJ53378" i="3"/>
  <c r="AJ53377" i="3"/>
  <c r="AJ53376" i="3"/>
  <c r="AJ53375" i="3"/>
  <c r="AJ53374" i="3"/>
  <c r="AJ53373" i="3"/>
  <c r="AJ53372" i="3"/>
  <c r="AJ53371" i="3"/>
  <c r="AJ53370" i="3"/>
  <c r="AJ53369" i="3"/>
  <c r="AJ53368" i="3"/>
  <c r="AJ53367" i="3"/>
  <c r="AJ53366" i="3"/>
  <c r="AJ53365" i="3"/>
  <c r="AJ53364" i="3"/>
  <c r="AJ53363" i="3"/>
  <c r="AJ53362" i="3"/>
  <c r="AJ53361" i="3"/>
  <c r="AJ53360" i="3"/>
  <c r="AJ53359" i="3"/>
  <c r="AJ53358" i="3"/>
  <c r="AJ53357" i="3"/>
  <c r="AJ53356" i="3"/>
  <c r="AJ53355" i="3"/>
  <c r="AJ53354" i="3"/>
  <c r="AJ53353" i="3"/>
  <c r="AJ53352" i="3"/>
  <c r="AJ53351" i="3"/>
  <c r="AJ53350" i="3"/>
  <c r="AJ53349" i="3"/>
  <c r="AJ53348" i="3"/>
  <c r="AJ53347" i="3"/>
  <c r="AJ53346" i="3"/>
  <c r="AJ53345" i="3"/>
  <c r="AJ53344" i="3"/>
  <c r="AJ53343" i="3"/>
  <c r="AJ53342" i="3"/>
  <c r="AJ53341" i="3"/>
  <c r="AJ53340" i="3"/>
  <c r="AJ53339" i="3"/>
  <c r="AJ53338" i="3"/>
  <c r="AJ53337" i="3"/>
  <c r="AJ53336" i="3"/>
  <c r="AJ53335" i="3"/>
  <c r="AJ53334" i="3"/>
  <c r="AJ53333" i="3"/>
  <c r="AJ53332" i="3"/>
  <c r="AJ53331" i="3"/>
  <c r="AJ53330" i="3"/>
  <c r="AJ53329" i="3"/>
  <c r="AJ53328" i="3"/>
  <c r="AJ53327" i="3"/>
  <c r="AJ53326" i="3"/>
  <c r="AJ53325" i="3"/>
  <c r="AJ53324" i="3"/>
  <c r="AJ53323" i="3"/>
  <c r="AJ53322" i="3"/>
  <c r="AJ53321" i="3"/>
  <c r="AJ53320" i="3"/>
  <c r="AJ53319" i="3"/>
  <c r="AJ53318" i="3"/>
  <c r="AJ53317" i="3"/>
  <c r="AJ53316" i="3"/>
  <c r="AJ53315" i="3"/>
  <c r="AJ53314" i="3"/>
  <c r="AJ53313" i="3"/>
  <c r="AJ53312" i="3"/>
  <c r="AJ53311" i="3"/>
  <c r="AJ53310" i="3"/>
  <c r="AJ53309" i="3"/>
  <c r="AJ53308" i="3"/>
  <c r="AJ53307" i="3"/>
  <c r="AJ53306" i="3"/>
  <c r="AJ53305" i="3"/>
  <c r="AJ53304" i="3"/>
  <c r="AJ53303" i="3"/>
  <c r="AJ53302" i="3"/>
  <c r="AJ53301" i="3"/>
  <c r="AJ53300" i="3"/>
  <c r="AJ53299" i="3"/>
  <c r="AJ53298" i="3"/>
  <c r="AJ53297" i="3"/>
  <c r="AJ53296" i="3"/>
  <c r="AJ53295" i="3"/>
  <c r="AJ53294" i="3"/>
  <c r="AJ53293" i="3"/>
  <c r="AJ53292" i="3"/>
  <c r="AJ53291" i="3"/>
  <c r="AJ53290" i="3"/>
  <c r="AJ53289" i="3"/>
  <c r="AJ53288" i="3"/>
  <c r="AJ53287" i="3"/>
  <c r="AJ53286" i="3"/>
  <c r="AJ53285" i="3"/>
  <c r="AJ53284" i="3"/>
  <c r="AJ53283" i="3"/>
  <c r="AJ53282" i="3"/>
  <c r="AJ53281" i="3"/>
  <c r="AJ53280" i="3"/>
  <c r="AJ53279" i="3"/>
  <c r="AJ53278" i="3"/>
  <c r="AJ53277" i="3"/>
  <c r="AJ53276" i="3"/>
  <c r="AJ53275" i="3"/>
  <c r="AJ53274" i="3"/>
  <c r="AJ53273" i="3"/>
  <c r="AJ53272" i="3"/>
  <c r="AJ53271" i="3"/>
  <c r="AJ53270" i="3"/>
  <c r="AJ53269" i="3"/>
  <c r="AJ53268" i="3"/>
  <c r="AJ53267" i="3"/>
  <c r="AJ53266" i="3"/>
  <c r="AJ53265" i="3"/>
  <c r="AJ53264" i="3"/>
  <c r="AJ53263" i="3"/>
  <c r="AJ53262" i="3"/>
  <c r="AJ53261" i="3"/>
  <c r="AJ53260" i="3"/>
  <c r="AJ53259" i="3"/>
  <c r="AJ53258" i="3"/>
  <c r="AJ53257" i="3"/>
  <c r="AJ53256" i="3"/>
  <c r="AJ53255" i="3"/>
  <c r="AJ53254" i="3"/>
  <c r="AJ53253" i="3"/>
  <c r="AJ53252" i="3"/>
  <c r="AJ53251" i="3"/>
  <c r="AJ53250" i="3"/>
  <c r="AJ53249" i="3"/>
  <c r="AJ53248" i="3"/>
  <c r="AJ53247" i="3"/>
  <c r="AJ53246" i="3"/>
  <c r="AJ53245" i="3"/>
  <c r="AJ53244" i="3"/>
  <c r="AJ53243" i="3"/>
  <c r="AJ53242" i="3"/>
  <c r="AJ53241" i="3"/>
  <c r="AJ53240" i="3"/>
  <c r="AJ53239" i="3"/>
  <c r="AJ53238" i="3"/>
  <c r="AJ53237" i="3"/>
  <c r="AJ53236" i="3"/>
  <c r="AJ53235" i="3"/>
  <c r="AJ53234" i="3"/>
  <c r="AJ53233" i="3"/>
  <c r="AJ53232" i="3"/>
  <c r="AJ53231" i="3"/>
  <c r="AJ53230" i="3"/>
  <c r="AJ53229" i="3"/>
  <c r="AJ53228" i="3"/>
  <c r="AJ53227" i="3"/>
  <c r="AJ53226" i="3"/>
  <c r="AJ53225" i="3"/>
  <c r="AJ53224" i="3"/>
  <c r="AJ53223" i="3"/>
  <c r="AJ53222" i="3"/>
  <c r="AJ53221" i="3"/>
  <c r="AJ53220" i="3"/>
  <c r="AJ53219" i="3"/>
  <c r="AJ53218" i="3"/>
  <c r="AJ53217" i="3"/>
  <c r="AJ53216" i="3"/>
  <c r="AJ53215" i="3"/>
  <c r="AJ53214" i="3"/>
  <c r="AJ53213" i="3"/>
  <c r="AJ53212" i="3"/>
  <c r="AJ53211" i="3"/>
  <c r="AJ53210" i="3"/>
  <c r="AJ53209" i="3"/>
  <c r="AJ53208" i="3"/>
  <c r="AJ53207" i="3"/>
  <c r="AJ53206" i="3"/>
  <c r="AJ53205" i="3"/>
  <c r="AJ53204" i="3"/>
  <c r="AJ53203" i="3"/>
  <c r="AJ53202" i="3"/>
  <c r="AJ53201" i="3"/>
  <c r="AJ53200" i="3"/>
  <c r="AJ53199" i="3"/>
  <c r="AJ53198" i="3"/>
  <c r="AJ53197" i="3"/>
  <c r="AJ53196" i="3"/>
  <c r="AJ53195" i="3"/>
  <c r="AJ53194" i="3"/>
  <c r="AJ53193" i="3"/>
  <c r="AJ53192" i="3"/>
  <c r="AJ53191" i="3"/>
  <c r="AJ53190" i="3"/>
  <c r="AJ53189" i="3"/>
  <c r="AJ53188" i="3"/>
  <c r="AJ53187" i="3"/>
  <c r="AJ53186" i="3"/>
  <c r="AJ53185" i="3"/>
  <c r="AJ53184" i="3"/>
  <c r="AJ53183" i="3"/>
  <c r="AJ53182" i="3"/>
  <c r="AJ53181" i="3"/>
  <c r="AJ53180" i="3"/>
  <c r="AJ53179" i="3"/>
  <c r="AJ53178" i="3"/>
  <c r="AJ53177" i="3"/>
  <c r="AJ53176" i="3"/>
  <c r="AJ53175" i="3"/>
  <c r="AJ53174" i="3"/>
  <c r="AJ53173" i="3"/>
  <c r="AJ53172" i="3"/>
  <c r="AJ53171" i="3"/>
  <c r="AJ53170" i="3"/>
  <c r="AJ53169" i="3"/>
  <c r="AJ53168" i="3"/>
  <c r="AJ53167" i="3"/>
  <c r="AJ53166" i="3"/>
  <c r="AJ53165" i="3"/>
  <c r="AJ53164" i="3"/>
  <c r="AJ53163" i="3"/>
  <c r="AJ53162" i="3"/>
  <c r="AJ53161" i="3"/>
  <c r="AJ53160" i="3"/>
  <c r="AJ53159" i="3"/>
  <c r="AJ53158" i="3"/>
  <c r="AJ53157" i="3"/>
  <c r="AJ53156" i="3"/>
  <c r="AJ53155" i="3"/>
  <c r="AJ53154" i="3"/>
  <c r="AJ53153" i="3"/>
  <c r="AJ53152" i="3"/>
  <c r="AJ53151" i="3"/>
  <c r="AJ53150" i="3"/>
  <c r="AJ53149" i="3"/>
  <c r="AJ53148" i="3"/>
  <c r="AJ53147" i="3"/>
  <c r="AJ53146" i="3"/>
  <c r="AJ53145" i="3"/>
  <c r="AJ53144" i="3"/>
  <c r="AJ53143" i="3"/>
  <c r="AJ53142" i="3"/>
  <c r="AJ53141" i="3"/>
  <c r="AJ53140" i="3"/>
  <c r="AJ53139" i="3"/>
  <c r="AJ53138" i="3"/>
  <c r="AJ53137" i="3"/>
  <c r="AJ53136" i="3"/>
  <c r="AJ53135" i="3"/>
  <c r="AJ53134" i="3"/>
  <c r="AJ53133" i="3"/>
  <c r="AJ53132" i="3"/>
  <c r="AJ53131" i="3"/>
  <c r="AJ53130" i="3"/>
  <c r="AJ53129" i="3"/>
  <c r="AJ53128" i="3"/>
  <c r="AJ53127" i="3"/>
  <c r="AJ53126" i="3"/>
  <c r="AJ53125" i="3"/>
  <c r="AJ53124" i="3"/>
  <c r="AJ53123" i="3"/>
  <c r="AJ53122" i="3"/>
  <c r="AJ53121" i="3"/>
  <c r="AJ53120" i="3"/>
  <c r="AJ53119" i="3"/>
  <c r="AJ53118" i="3"/>
  <c r="AJ53117" i="3"/>
  <c r="AJ53116" i="3"/>
  <c r="AJ53115" i="3"/>
  <c r="AJ53114" i="3"/>
  <c r="AJ53113" i="3"/>
  <c r="AJ53112" i="3"/>
  <c r="AJ53111" i="3"/>
  <c r="AJ53110" i="3"/>
  <c r="AJ53109" i="3"/>
  <c r="AJ53108" i="3"/>
  <c r="AJ53107" i="3"/>
  <c r="AJ53106" i="3"/>
  <c r="AJ53105" i="3"/>
  <c r="AJ53104" i="3"/>
  <c r="AJ53103" i="3"/>
  <c r="AJ53102" i="3"/>
  <c r="AJ53101" i="3"/>
  <c r="AJ53100" i="3"/>
  <c r="AJ53099" i="3"/>
  <c r="AJ53098" i="3"/>
  <c r="AJ53097" i="3"/>
  <c r="AJ53096" i="3"/>
  <c r="AJ53095" i="3"/>
  <c r="AJ53094" i="3"/>
  <c r="AJ53093" i="3"/>
  <c r="AJ53092" i="3"/>
  <c r="AJ53091" i="3"/>
  <c r="AJ53090" i="3"/>
  <c r="AJ53089" i="3"/>
  <c r="AJ53088" i="3"/>
  <c r="AJ53087" i="3"/>
  <c r="AJ53086" i="3"/>
  <c r="AJ53085" i="3"/>
  <c r="AJ53084" i="3"/>
  <c r="AJ53083" i="3"/>
  <c r="AJ53082" i="3"/>
  <c r="AJ53081" i="3"/>
  <c r="AJ53080" i="3"/>
  <c r="AJ53079" i="3"/>
  <c r="AJ53078" i="3"/>
  <c r="AJ53077" i="3"/>
  <c r="AJ53076" i="3"/>
  <c r="AJ53075" i="3"/>
  <c r="AJ53074" i="3"/>
  <c r="AJ53073" i="3"/>
  <c r="AJ53072" i="3"/>
  <c r="AJ53071" i="3"/>
  <c r="AJ53070" i="3"/>
  <c r="AJ53069" i="3"/>
  <c r="AJ53068" i="3"/>
  <c r="AJ53067" i="3"/>
  <c r="AJ53066" i="3"/>
  <c r="AJ53065" i="3"/>
  <c r="AJ53064" i="3"/>
  <c r="AJ53063" i="3"/>
  <c r="AJ53062" i="3"/>
  <c r="AJ53061" i="3"/>
  <c r="AJ53060" i="3"/>
  <c r="AJ53059" i="3"/>
  <c r="AJ53058" i="3"/>
  <c r="AJ53057" i="3"/>
  <c r="AJ53056" i="3"/>
  <c r="AJ53055" i="3"/>
  <c r="AJ53054" i="3"/>
  <c r="AJ53053" i="3"/>
  <c r="AJ53052" i="3"/>
  <c r="AJ53051" i="3"/>
  <c r="AJ53050" i="3"/>
  <c r="AJ53049" i="3"/>
  <c r="AJ53048" i="3"/>
  <c r="AJ53047" i="3"/>
  <c r="AJ53046" i="3"/>
  <c r="AJ53045" i="3"/>
  <c r="AJ53044" i="3"/>
  <c r="AJ53043" i="3"/>
  <c r="AJ53042" i="3"/>
  <c r="AJ53041" i="3"/>
  <c r="AJ53040" i="3"/>
  <c r="AJ53039" i="3"/>
  <c r="AJ53038" i="3"/>
  <c r="AJ53037" i="3"/>
  <c r="AJ53036" i="3"/>
  <c r="AJ53035" i="3"/>
  <c r="AJ53034" i="3"/>
  <c r="AJ53033" i="3"/>
  <c r="AJ53032" i="3"/>
  <c r="AJ53031" i="3"/>
  <c r="AJ53030" i="3"/>
  <c r="AJ53029" i="3"/>
  <c r="AJ53028" i="3"/>
  <c r="AJ53027" i="3"/>
  <c r="AJ53026" i="3"/>
  <c r="AJ53025" i="3"/>
  <c r="AJ53024" i="3"/>
  <c r="AJ53023" i="3"/>
  <c r="AJ53022" i="3"/>
  <c r="AJ53021" i="3"/>
  <c r="AJ53020" i="3"/>
  <c r="AJ53019" i="3"/>
  <c r="AJ53018" i="3"/>
  <c r="AJ53017" i="3"/>
  <c r="AJ53016" i="3"/>
  <c r="AJ53015" i="3"/>
  <c r="AJ53014" i="3"/>
  <c r="AJ53013" i="3"/>
  <c r="AJ53012" i="3"/>
  <c r="AJ53011" i="3"/>
  <c r="AJ53010" i="3"/>
  <c r="AJ53009" i="3"/>
  <c r="AJ53008" i="3"/>
  <c r="AJ53007" i="3"/>
  <c r="AJ53006" i="3"/>
  <c r="AJ53005" i="3"/>
  <c r="AJ53004" i="3"/>
  <c r="AJ53003" i="3"/>
  <c r="AJ53002" i="3"/>
  <c r="AJ53001" i="3"/>
  <c r="AJ53000" i="3"/>
  <c r="AJ52999" i="3"/>
  <c r="AJ52998" i="3"/>
  <c r="AJ52997" i="3"/>
  <c r="AJ52996" i="3"/>
  <c r="AJ52995" i="3"/>
  <c r="AJ52994" i="3"/>
  <c r="AJ52993" i="3"/>
  <c r="AJ52992" i="3"/>
  <c r="AJ52991" i="3"/>
  <c r="AJ52990" i="3"/>
  <c r="AJ52989" i="3"/>
  <c r="AJ52988" i="3"/>
  <c r="AJ52987" i="3"/>
  <c r="AJ52986" i="3"/>
  <c r="AJ52985" i="3"/>
  <c r="AJ52984" i="3"/>
  <c r="AJ52983" i="3"/>
  <c r="AJ52982" i="3"/>
  <c r="AJ52981" i="3"/>
  <c r="AJ52980" i="3"/>
  <c r="AJ52979" i="3"/>
  <c r="AJ52978" i="3"/>
  <c r="AJ52977" i="3"/>
  <c r="AJ52976" i="3"/>
  <c r="AJ52975" i="3"/>
  <c r="AJ52974" i="3"/>
  <c r="AJ52973" i="3"/>
  <c r="AJ52972" i="3"/>
  <c r="AJ52971" i="3"/>
  <c r="AJ52970" i="3"/>
  <c r="AJ52969" i="3"/>
  <c r="AJ52968" i="3"/>
  <c r="AJ52967" i="3"/>
  <c r="AJ52966" i="3"/>
  <c r="AJ52965" i="3"/>
  <c r="AJ52964" i="3"/>
  <c r="AJ52963" i="3"/>
  <c r="AJ52962" i="3"/>
  <c r="AJ52961" i="3"/>
  <c r="AJ52960" i="3"/>
  <c r="AJ52959" i="3"/>
  <c r="AJ52958" i="3"/>
  <c r="AJ52957" i="3"/>
  <c r="AJ52956" i="3"/>
  <c r="AJ52955" i="3"/>
  <c r="AJ52954" i="3"/>
  <c r="AJ52953" i="3"/>
  <c r="AJ52952" i="3"/>
  <c r="AJ52951" i="3"/>
  <c r="AJ52950" i="3"/>
  <c r="AJ52949" i="3"/>
  <c r="AJ52948" i="3"/>
  <c r="AJ52947" i="3"/>
  <c r="AJ52946" i="3"/>
  <c r="AJ52945" i="3"/>
  <c r="AJ52944" i="3"/>
  <c r="AJ52943" i="3"/>
  <c r="AJ52942" i="3"/>
  <c r="AJ52941" i="3"/>
  <c r="AJ52940" i="3"/>
  <c r="AJ52939" i="3"/>
  <c r="AJ52938" i="3"/>
  <c r="AJ52937" i="3"/>
  <c r="AJ52936" i="3"/>
  <c r="AJ52935" i="3"/>
  <c r="AJ52934" i="3"/>
  <c r="AJ52933" i="3"/>
  <c r="AJ52932" i="3"/>
  <c r="AJ52931" i="3"/>
  <c r="AJ52930" i="3"/>
  <c r="AJ52929" i="3"/>
  <c r="AJ52928" i="3"/>
  <c r="AJ52927" i="3"/>
  <c r="AJ52926" i="3"/>
  <c r="AJ52925" i="3"/>
  <c r="AJ52924" i="3"/>
  <c r="AJ52923" i="3"/>
  <c r="AJ52922" i="3"/>
  <c r="AJ52921" i="3"/>
  <c r="AJ52920" i="3"/>
  <c r="AJ52919" i="3"/>
  <c r="AJ52918" i="3"/>
  <c r="AJ52917" i="3"/>
  <c r="AJ52916" i="3"/>
  <c r="AJ52915" i="3"/>
  <c r="AJ52914" i="3"/>
  <c r="AJ52913" i="3"/>
  <c r="AJ52912" i="3"/>
  <c r="AJ52911" i="3"/>
  <c r="AJ52910" i="3"/>
  <c r="AJ52909" i="3"/>
  <c r="AJ52908" i="3"/>
  <c r="AJ52907" i="3"/>
  <c r="AJ52906" i="3"/>
  <c r="AJ52905" i="3"/>
  <c r="AJ52904" i="3"/>
  <c r="AJ52903" i="3"/>
  <c r="AJ52902" i="3"/>
  <c r="AJ52901" i="3"/>
  <c r="AJ52900" i="3"/>
  <c r="AJ52899" i="3"/>
  <c r="AJ52898" i="3"/>
  <c r="AJ52897" i="3"/>
  <c r="AJ52896" i="3"/>
  <c r="AJ52895" i="3"/>
  <c r="AJ52894" i="3"/>
  <c r="AJ52893" i="3"/>
  <c r="AJ52892" i="3"/>
  <c r="AJ52891" i="3"/>
  <c r="AJ52890" i="3"/>
  <c r="AJ52889" i="3"/>
  <c r="AJ52888" i="3"/>
  <c r="AJ52887" i="3"/>
  <c r="AJ52886" i="3"/>
  <c r="AJ52885" i="3"/>
  <c r="AJ52884" i="3"/>
  <c r="AJ52883" i="3"/>
  <c r="AJ52882" i="3"/>
  <c r="AJ52881" i="3"/>
  <c r="AJ52880" i="3"/>
  <c r="AJ52879" i="3"/>
  <c r="AJ52878" i="3"/>
  <c r="AJ52877" i="3"/>
  <c r="AJ52876" i="3"/>
  <c r="AJ52875" i="3"/>
  <c r="AJ52874" i="3"/>
  <c r="AJ52873" i="3"/>
  <c r="AJ52872" i="3"/>
  <c r="AJ52871" i="3"/>
  <c r="AJ52870" i="3"/>
  <c r="AJ52869" i="3"/>
  <c r="AJ52868" i="3"/>
  <c r="AJ52867" i="3"/>
  <c r="AJ52866" i="3"/>
  <c r="AJ52865" i="3"/>
  <c r="AJ52864" i="3"/>
  <c r="AJ52863" i="3"/>
  <c r="AJ52862" i="3"/>
  <c r="AJ52861" i="3"/>
  <c r="AJ52860" i="3"/>
  <c r="AJ52859" i="3"/>
  <c r="AJ52858" i="3"/>
  <c r="AJ52857" i="3"/>
  <c r="AJ52856" i="3"/>
  <c r="AJ52855" i="3"/>
  <c r="AJ52854" i="3"/>
  <c r="AJ52853" i="3"/>
  <c r="AJ52852" i="3"/>
  <c r="AJ52851" i="3"/>
  <c r="AJ52850" i="3"/>
  <c r="AJ52849" i="3"/>
  <c r="AJ52848" i="3"/>
  <c r="AJ52847" i="3"/>
  <c r="AJ52846" i="3"/>
  <c r="AJ52845" i="3"/>
  <c r="AJ52844" i="3"/>
  <c r="AJ52843" i="3"/>
  <c r="AJ52842" i="3"/>
  <c r="AJ52841" i="3"/>
  <c r="AJ52840" i="3"/>
  <c r="AJ52839" i="3"/>
  <c r="AJ52838" i="3"/>
  <c r="AJ52837" i="3"/>
  <c r="AJ52836" i="3"/>
  <c r="AJ52835" i="3"/>
  <c r="AJ52834" i="3"/>
  <c r="AJ52833" i="3"/>
  <c r="AJ52832" i="3"/>
  <c r="AJ52831" i="3"/>
  <c r="AJ52830" i="3"/>
  <c r="AJ52829" i="3"/>
  <c r="AJ52828" i="3"/>
  <c r="AJ52827" i="3"/>
  <c r="AJ52826" i="3"/>
  <c r="AJ52825" i="3"/>
  <c r="AJ52824" i="3"/>
  <c r="AJ52823" i="3"/>
  <c r="AJ52822" i="3"/>
  <c r="AJ52821" i="3"/>
  <c r="AJ52820" i="3"/>
  <c r="AJ52819" i="3"/>
  <c r="AJ52818" i="3"/>
  <c r="AJ52817" i="3"/>
  <c r="AJ52816" i="3"/>
  <c r="AJ52815" i="3"/>
  <c r="AJ52814" i="3"/>
  <c r="AJ52813" i="3"/>
  <c r="AJ52812" i="3"/>
  <c r="AJ52811" i="3"/>
  <c r="AJ52810" i="3"/>
  <c r="AJ52809" i="3"/>
  <c r="AJ52808" i="3"/>
  <c r="AJ52807" i="3"/>
  <c r="AJ52806" i="3"/>
  <c r="AJ52805" i="3"/>
  <c r="AJ52804" i="3"/>
  <c r="AJ52803" i="3"/>
  <c r="AJ52802" i="3"/>
  <c r="AJ52801" i="3"/>
  <c r="AJ52800" i="3"/>
  <c r="AJ52799" i="3"/>
  <c r="AJ52798" i="3"/>
  <c r="AJ52797" i="3"/>
  <c r="AJ52796" i="3"/>
  <c r="AJ52795" i="3"/>
  <c r="AJ52794" i="3"/>
  <c r="AJ52793" i="3"/>
  <c r="AJ52792" i="3"/>
  <c r="AJ52791" i="3"/>
  <c r="AJ52790" i="3"/>
  <c r="AJ52789" i="3"/>
  <c r="AJ52788" i="3"/>
  <c r="AJ52787" i="3"/>
  <c r="AJ52786" i="3"/>
  <c r="AJ52785" i="3"/>
  <c r="AJ52784" i="3"/>
  <c r="AJ52783" i="3"/>
  <c r="AJ52782" i="3"/>
  <c r="AJ52781" i="3"/>
  <c r="AJ52780" i="3"/>
  <c r="AJ52779" i="3"/>
  <c r="AJ52778" i="3"/>
  <c r="AJ52777" i="3"/>
  <c r="AJ52776" i="3"/>
  <c r="AJ52775" i="3"/>
  <c r="AJ52774" i="3"/>
  <c r="AJ52773" i="3"/>
  <c r="AJ52772" i="3"/>
  <c r="AJ52771" i="3"/>
  <c r="AJ52770" i="3"/>
  <c r="AJ52769" i="3"/>
  <c r="AJ52768" i="3"/>
  <c r="AJ52767" i="3"/>
  <c r="AJ52766" i="3"/>
  <c r="AJ52765" i="3"/>
  <c r="AJ52764" i="3"/>
  <c r="AJ52763" i="3"/>
  <c r="AJ52762" i="3"/>
  <c r="AJ52761" i="3"/>
  <c r="AJ52760" i="3"/>
  <c r="AJ52759" i="3"/>
  <c r="AJ52758" i="3"/>
  <c r="AJ52757" i="3"/>
  <c r="AJ52756" i="3"/>
  <c r="AJ52755" i="3"/>
  <c r="AJ52754" i="3"/>
  <c r="AJ52753" i="3"/>
  <c r="AJ52752" i="3"/>
  <c r="AJ52751" i="3"/>
  <c r="AJ52750" i="3"/>
  <c r="AJ52749" i="3"/>
  <c r="AJ52748" i="3"/>
  <c r="AJ52747" i="3"/>
  <c r="AJ52746" i="3"/>
  <c r="AJ52745" i="3"/>
  <c r="AJ52744" i="3"/>
  <c r="AJ52743" i="3"/>
  <c r="AJ52742" i="3"/>
  <c r="AJ52741" i="3"/>
  <c r="AJ52740" i="3"/>
  <c r="AJ52739" i="3"/>
  <c r="AJ52738" i="3"/>
  <c r="AJ52737" i="3"/>
  <c r="AJ52736" i="3"/>
  <c r="AJ52735" i="3"/>
  <c r="AJ52734" i="3"/>
  <c r="AJ52733" i="3"/>
  <c r="AJ52732" i="3"/>
  <c r="AJ52731" i="3"/>
  <c r="AJ52730" i="3"/>
  <c r="AJ52729" i="3"/>
  <c r="AJ52728" i="3"/>
  <c r="AJ52727" i="3"/>
  <c r="AJ52726" i="3"/>
  <c r="AJ52725" i="3"/>
  <c r="AJ52724" i="3"/>
  <c r="AJ52723" i="3"/>
  <c r="AJ52722" i="3"/>
  <c r="AJ52721" i="3"/>
  <c r="AJ52720" i="3"/>
  <c r="AJ52719" i="3"/>
  <c r="AJ52718" i="3"/>
  <c r="AJ52717" i="3"/>
  <c r="AJ52716" i="3"/>
  <c r="AJ52715" i="3"/>
  <c r="AJ52714" i="3"/>
  <c r="AJ52713" i="3"/>
  <c r="AJ52712" i="3"/>
  <c r="AJ52711" i="3"/>
  <c r="AJ52710" i="3"/>
  <c r="AJ52709" i="3"/>
  <c r="AJ52708" i="3"/>
  <c r="AJ52707" i="3"/>
  <c r="AJ52706" i="3"/>
  <c r="AJ52705" i="3"/>
  <c r="AJ52704" i="3"/>
  <c r="AJ52703" i="3"/>
  <c r="AJ52702" i="3"/>
  <c r="AJ52701" i="3"/>
  <c r="AJ52700" i="3"/>
  <c r="AJ52699" i="3"/>
  <c r="AJ52698" i="3"/>
  <c r="AJ52697" i="3"/>
  <c r="AJ52696" i="3"/>
  <c r="AJ52695" i="3"/>
  <c r="AJ52694" i="3"/>
  <c r="AJ52693" i="3"/>
  <c r="AJ52692" i="3"/>
  <c r="AJ52691" i="3"/>
  <c r="AJ52690" i="3"/>
  <c r="AJ52689" i="3"/>
  <c r="AJ52688" i="3"/>
  <c r="AJ52687" i="3"/>
  <c r="AJ52686" i="3"/>
  <c r="AJ52685" i="3"/>
  <c r="AJ52684" i="3"/>
  <c r="AJ52683" i="3"/>
  <c r="AJ52682" i="3"/>
  <c r="AJ52681" i="3"/>
  <c r="AJ52680" i="3"/>
  <c r="AJ52679" i="3"/>
  <c r="AJ52678" i="3"/>
  <c r="AJ52677" i="3"/>
  <c r="AJ52676" i="3"/>
  <c r="AJ52675" i="3"/>
  <c r="AJ52674" i="3"/>
  <c r="AJ52673" i="3"/>
  <c r="AJ52672" i="3"/>
  <c r="AJ52671" i="3"/>
  <c r="AJ52670" i="3"/>
  <c r="AJ52669" i="3"/>
  <c r="AJ52668" i="3"/>
  <c r="AJ52667" i="3"/>
  <c r="AJ52666" i="3"/>
  <c r="AJ52665" i="3"/>
  <c r="AJ52664" i="3"/>
  <c r="AJ52663" i="3"/>
  <c r="AJ52662" i="3"/>
  <c r="AJ52661" i="3"/>
  <c r="AJ52660" i="3"/>
  <c r="AJ52659" i="3"/>
  <c r="AJ52658" i="3"/>
  <c r="AJ52657" i="3"/>
  <c r="AJ52656" i="3"/>
  <c r="AJ52655" i="3"/>
  <c r="AJ52654" i="3"/>
  <c r="AJ52653" i="3"/>
  <c r="AJ52652" i="3"/>
  <c r="AJ52651" i="3"/>
  <c r="AJ52650" i="3"/>
  <c r="AJ52649" i="3"/>
  <c r="AJ52648" i="3"/>
  <c r="AJ52647" i="3"/>
  <c r="AJ52646" i="3"/>
  <c r="AJ52645" i="3"/>
  <c r="AJ52644" i="3"/>
  <c r="AJ52643" i="3"/>
  <c r="AJ52642" i="3"/>
  <c r="AJ52641" i="3"/>
  <c r="AJ52640" i="3"/>
  <c r="AJ52639" i="3"/>
  <c r="AJ52638" i="3"/>
  <c r="AJ52637" i="3"/>
  <c r="AJ52636" i="3"/>
  <c r="AJ52635" i="3"/>
  <c r="AJ52634" i="3"/>
  <c r="AJ52633" i="3"/>
  <c r="AJ52632" i="3"/>
  <c r="AJ52631" i="3"/>
  <c r="AJ52630" i="3"/>
  <c r="AJ52629" i="3"/>
  <c r="AJ52628" i="3"/>
  <c r="AJ52627" i="3"/>
  <c r="AJ52626" i="3"/>
  <c r="AJ52625" i="3"/>
  <c r="AJ52624" i="3"/>
  <c r="AJ52623" i="3"/>
  <c r="AJ52622" i="3"/>
  <c r="AJ52621" i="3"/>
  <c r="AJ52620" i="3"/>
  <c r="AJ52619" i="3"/>
  <c r="AJ52618" i="3"/>
  <c r="AJ52617" i="3"/>
  <c r="AJ52616" i="3"/>
  <c r="AJ52615" i="3"/>
  <c r="AJ52614" i="3"/>
  <c r="AJ52613" i="3"/>
  <c r="AJ52612" i="3"/>
  <c r="AJ52611" i="3"/>
  <c r="AJ52610" i="3"/>
  <c r="AJ52609" i="3"/>
  <c r="AJ52608" i="3"/>
  <c r="AJ52607" i="3"/>
  <c r="AJ52606" i="3"/>
  <c r="AJ52605" i="3"/>
  <c r="AJ52604" i="3"/>
  <c r="AJ52603" i="3"/>
  <c r="AJ52602" i="3"/>
  <c r="AJ52601" i="3"/>
  <c r="AJ52600" i="3"/>
  <c r="AJ52599" i="3"/>
  <c r="AJ52598" i="3"/>
  <c r="AJ52597" i="3"/>
  <c r="AJ52596" i="3"/>
  <c r="AJ52595" i="3"/>
  <c r="AJ52594" i="3"/>
  <c r="AJ52593" i="3"/>
  <c r="AJ52592" i="3"/>
  <c r="AJ52591" i="3"/>
  <c r="AJ52590" i="3"/>
  <c r="AJ52589" i="3"/>
  <c r="AJ52588" i="3"/>
  <c r="AJ52587" i="3"/>
  <c r="AJ52586" i="3"/>
  <c r="AJ52585" i="3"/>
  <c r="AJ52584" i="3"/>
  <c r="AJ52583" i="3"/>
  <c r="AJ52582" i="3"/>
  <c r="AJ52581" i="3"/>
  <c r="AJ52580" i="3"/>
  <c r="AJ52579" i="3"/>
  <c r="AJ52578" i="3"/>
  <c r="AJ52577" i="3"/>
  <c r="AJ52576" i="3"/>
  <c r="AJ52575" i="3"/>
  <c r="AJ52574" i="3"/>
  <c r="AJ52573" i="3"/>
  <c r="AJ52572" i="3"/>
  <c r="AJ52571" i="3"/>
  <c r="AJ52570" i="3"/>
  <c r="AJ52569" i="3"/>
  <c r="AJ52568" i="3"/>
  <c r="AJ52567" i="3"/>
  <c r="AJ52566" i="3"/>
  <c r="AJ52565" i="3"/>
  <c r="AJ52564" i="3"/>
  <c r="AJ52563" i="3"/>
  <c r="AJ52562" i="3"/>
  <c r="AJ52561" i="3"/>
  <c r="AJ52560" i="3"/>
  <c r="AJ52559" i="3"/>
  <c r="AJ52558" i="3"/>
  <c r="AJ52557" i="3"/>
  <c r="AJ52556" i="3"/>
  <c r="AJ52555" i="3"/>
  <c r="AJ52554" i="3"/>
  <c r="AJ52553" i="3"/>
  <c r="AJ52552" i="3"/>
  <c r="AJ52551" i="3"/>
  <c r="AJ52550" i="3"/>
  <c r="AJ52549" i="3"/>
  <c r="AJ52548" i="3"/>
  <c r="AJ52547" i="3"/>
  <c r="AJ52546" i="3"/>
  <c r="AJ52545" i="3"/>
  <c r="AJ52544" i="3"/>
  <c r="AJ52543" i="3"/>
  <c r="AJ52542" i="3"/>
  <c r="AJ52541" i="3"/>
  <c r="AJ52540" i="3"/>
  <c r="AJ52539" i="3"/>
  <c r="AJ52538" i="3"/>
  <c r="AJ52537" i="3"/>
  <c r="AJ52536" i="3"/>
  <c r="AJ52535" i="3"/>
  <c r="AJ52534" i="3"/>
  <c r="AJ52533" i="3"/>
  <c r="AJ52532" i="3"/>
  <c r="AJ52531" i="3"/>
  <c r="AJ52530" i="3"/>
  <c r="AJ52529" i="3"/>
  <c r="AJ52528" i="3"/>
  <c r="AJ52527" i="3"/>
  <c r="AJ52526" i="3"/>
  <c r="AJ52525" i="3"/>
  <c r="AJ52524" i="3"/>
  <c r="AJ52523" i="3"/>
  <c r="AJ52522" i="3"/>
  <c r="AJ52521" i="3"/>
  <c r="AJ52520" i="3"/>
  <c r="AJ52519" i="3"/>
  <c r="AJ52518" i="3"/>
  <c r="AJ52517" i="3"/>
  <c r="AJ52516" i="3"/>
  <c r="AJ52515" i="3"/>
  <c r="AJ52514" i="3"/>
  <c r="AJ52513" i="3"/>
  <c r="AJ52512" i="3"/>
  <c r="AJ52511" i="3"/>
  <c r="AJ52510" i="3"/>
  <c r="AJ52509" i="3"/>
  <c r="AJ52508" i="3"/>
  <c r="AJ52507" i="3"/>
  <c r="AJ52506" i="3"/>
  <c r="AJ52505" i="3"/>
  <c r="AJ52504" i="3"/>
  <c r="AJ52503" i="3"/>
  <c r="AJ52502" i="3"/>
  <c r="AJ52501" i="3"/>
  <c r="AJ52500" i="3"/>
  <c r="AJ52499" i="3"/>
  <c r="AJ52498" i="3"/>
  <c r="AJ52497" i="3"/>
  <c r="AJ52496" i="3"/>
  <c r="AJ52495" i="3"/>
  <c r="AJ52494" i="3"/>
  <c r="AJ52493" i="3"/>
  <c r="AJ52492" i="3"/>
  <c r="AJ52491" i="3"/>
  <c r="AJ52490" i="3"/>
  <c r="AJ52489" i="3"/>
  <c r="AJ52488" i="3"/>
  <c r="AJ52487" i="3"/>
  <c r="AJ52486" i="3"/>
  <c r="AJ52485" i="3"/>
  <c r="AJ52484" i="3"/>
  <c r="AJ52483" i="3"/>
  <c r="AJ52482" i="3"/>
  <c r="AJ52481" i="3"/>
  <c r="AJ52480" i="3"/>
  <c r="AJ52479" i="3"/>
  <c r="AJ52478" i="3"/>
  <c r="AJ52477" i="3"/>
  <c r="AJ52476" i="3"/>
  <c r="AJ52475" i="3"/>
  <c r="AJ52474" i="3"/>
  <c r="AJ52473" i="3"/>
  <c r="AJ52472" i="3"/>
  <c r="AJ52471" i="3"/>
  <c r="AJ52470" i="3"/>
  <c r="AJ52469" i="3"/>
  <c r="AJ52468" i="3"/>
  <c r="AJ52467" i="3"/>
  <c r="AJ52466" i="3"/>
  <c r="AJ52465" i="3"/>
  <c r="AJ52464" i="3"/>
  <c r="AJ52463" i="3"/>
  <c r="AJ52462" i="3"/>
  <c r="AJ52461" i="3"/>
  <c r="AJ52460" i="3"/>
  <c r="AJ52459" i="3"/>
  <c r="AJ52458" i="3"/>
  <c r="AJ52457" i="3"/>
  <c r="AJ52456" i="3"/>
  <c r="AJ52455" i="3"/>
  <c r="AJ52454" i="3"/>
  <c r="AJ52453" i="3"/>
  <c r="AJ52452" i="3"/>
  <c r="AJ52451" i="3"/>
  <c r="AJ52450" i="3"/>
  <c r="AJ52449" i="3"/>
  <c r="AJ52448" i="3"/>
  <c r="AJ52447" i="3"/>
  <c r="AJ52446" i="3"/>
  <c r="AJ52445" i="3"/>
  <c r="AJ52444" i="3"/>
  <c r="AJ52443" i="3"/>
  <c r="AJ52442" i="3"/>
  <c r="AJ52441" i="3"/>
  <c r="AJ52440" i="3"/>
  <c r="AJ52439" i="3"/>
  <c r="AJ52438" i="3"/>
  <c r="AJ52437" i="3"/>
  <c r="AJ52436" i="3"/>
  <c r="AJ52435" i="3"/>
  <c r="AJ52434" i="3"/>
  <c r="AJ52433" i="3"/>
  <c r="AJ52432" i="3"/>
  <c r="AJ52431" i="3"/>
  <c r="AJ52430" i="3"/>
  <c r="AJ52429" i="3"/>
  <c r="AJ52428" i="3"/>
  <c r="AJ52427" i="3"/>
  <c r="AJ52426" i="3"/>
  <c r="AJ52425" i="3"/>
  <c r="AJ52424" i="3"/>
  <c r="AJ52423" i="3"/>
  <c r="AJ52422" i="3"/>
  <c r="AJ52421" i="3"/>
  <c r="AJ52420" i="3"/>
  <c r="AJ52419" i="3"/>
  <c r="AJ52418" i="3"/>
  <c r="AJ52417" i="3"/>
  <c r="AJ52416" i="3"/>
  <c r="AJ52415" i="3"/>
  <c r="AJ52414" i="3"/>
  <c r="AJ52413" i="3"/>
  <c r="AJ52412" i="3"/>
  <c r="AJ52411" i="3"/>
  <c r="AJ52410" i="3"/>
  <c r="AJ52409" i="3"/>
  <c r="AJ52408" i="3"/>
  <c r="AJ52407" i="3"/>
  <c r="AJ52406" i="3"/>
  <c r="AJ52405" i="3"/>
  <c r="AJ52404" i="3"/>
  <c r="AJ52403" i="3"/>
  <c r="AJ52402" i="3"/>
  <c r="AJ52401" i="3"/>
  <c r="AJ52400" i="3"/>
  <c r="AJ52399" i="3"/>
  <c r="AJ52398" i="3"/>
  <c r="AJ52397" i="3"/>
  <c r="AJ52396" i="3"/>
  <c r="AJ52395" i="3"/>
  <c r="AJ52394" i="3"/>
  <c r="AJ52393" i="3"/>
  <c r="AJ52392" i="3"/>
  <c r="AJ52391" i="3"/>
  <c r="AJ52390" i="3"/>
  <c r="AJ52389" i="3"/>
  <c r="AJ52388" i="3"/>
  <c r="AJ52387" i="3"/>
  <c r="AJ52386" i="3"/>
  <c r="AJ52385" i="3"/>
  <c r="AJ52384" i="3"/>
  <c r="AJ52383" i="3"/>
  <c r="AJ52382" i="3"/>
  <c r="AJ52381" i="3"/>
  <c r="AJ52380" i="3"/>
  <c r="AJ52379" i="3"/>
  <c r="AJ52378" i="3"/>
  <c r="AJ52377" i="3"/>
  <c r="AJ52376" i="3"/>
  <c r="AJ52375" i="3"/>
  <c r="AJ52374" i="3"/>
  <c r="AJ52373" i="3"/>
  <c r="AJ52372" i="3"/>
  <c r="AJ52371" i="3"/>
  <c r="AJ52370" i="3"/>
  <c r="AJ52369" i="3"/>
  <c r="AJ52368" i="3"/>
  <c r="AJ52367" i="3"/>
  <c r="AJ52366" i="3"/>
  <c r="AJ52365" i="3"/>
  <c r="AJ52364" i="3"/>
  <c r="AJ52363" i="3"/>
  <c r="AJ52362" i="3"/>
  <c r="AJ52361" i="3"/>
  <c r="AJ52360" i="3"/>
  <c r="AJ52359" i="3"/>
  <c r="AJ52358" i="3"/>
  <c r="AJ52357" i="3"/>
  <c r="AJ52356" i="3"/>
  <c r="AJ52355" i="3"/>
  <c r="AJ52354" i="3"/>
  <c r="AJ52353" i="3"/>
  <c r="AJ52352" i="3"/>
  <c r="AJ52351" i="3"/>
  <c r="AJ52350" i="3"/>
  <c r="AJ52349" i="3"/>
  <c r="AJ52348" i="3"/>
  <c r="AJ52347" i="3"/>
  <c r="AJ52346" i="3"/>
  <c r="AJ52345" i="3"/>
  <c r="AJ52344" i="3"/>
  <c r="AJ52343" i="3"/>
  <c r="AJ52342" i="3"/>
  <c r="AJ52341" i="3"/>
  <c r="AJ52340" i="3"/>
  <c r="AJ52339" i="3"/>
  <c r="AJ52338" i="3"/>
  <c r="AJ52337" i="3"/>
  <c r="AJ52336" i="3"/>
  <c r="AJ52335" i="3"/>
  <c r="AJ52334" i="3"/>
  <c r="AJ52333" i="3"/>
  <c r="AJ52332" i="3"/>
  <c r="AJ52331" i="3"/>
  <c r="AJ52330" i="3"/>
  <c r="AJ52329" i="3"/>
  <c r="AJ52328" i="3"/>
  <c r="AJ52327" i="3"/>
  <c r="AJ52326" i="3"/>
  <c r="AJ52325" i="3"/>
  <c r="AJ52324" i="3"/>
  <c r="AJ52323" i="3"/>
  <c r="AJ52322" i="3"/>
  <c r="AJ52321" i="3"/>
  <c r="AJ52320" i="3"/>
  <c r="AJ52319" i="3"/>
  <c r="AJ52318" i="3"/>
  <c r="AJ52317" i="3"/>
  <c r="AJ52316" i="3"/>
  <c r="AJ52315" i="3"/>
  <c r="AJ52314" i="3"/>
  <c r="AJ52313" i="3"/>
  <c r="AJ52312" i="3"/>
  <c r="AJ52311" i="3"/>
  <c r="AJ52310" i="3"/>
  <c r="AJ52309" i="3"/>
  <c r="AJ52308" i="3"/>
  <c r="AJ52307" i="3"/>
  <c r="AJ52306" i="3"/>
  <c r="AJ52305" i="3"/>
  <c r="AJ52304" i="3"/>
  <c r="AJ52303" i="3"/>
  <c r="AJ52302" i="3"/>
  <c r="AJ52301" i="3"/>
  <c r="AJ52300" i="3"/>
  <c r="AJ52299" i="3"/>
  <c r="AJ52298" i="3"/>
  <c r="AJ52297" i="3"/>
  <c r="AJ52296" i="3"/>
  <c r="AJ52295" i="3"/>
  <c r="AJ52294" i="3"/>
  <c r="AJ52293" i="3"/>
  <c r="AJ52292" i="3"/>
  <c r="AJ52291" i="3"/>
  <c r="AJ52290" i="3"/>
  <c r="AJ52289" i="3"/>
  <c r="AJ52288" i="3"/>
  <c r="AJ52287" i="3"/>
  <c r="AJ52286" i="3"/>
  <c r="AJ52285" i="3"/>
  <c r="AJ52284" i="3"/>
  <c r="AJ52283" i="3"/>
  <c r="AJ52282" i="3"/>
  <c r="AJ52281" i="3"/>
  <c r="AJ52280" i="3"/>
  <c r="AJ52279" i="3"/>
  <c r="AJ52278" i="3"/>
  <c r="AJ52277" i="3"/>
  <c r="AJ52276" i="3"/>
  <c r="AJ52275" i="3"/>
  <c r="AJ52274" i="3"/>
  <c r="AJ52273" i="3"/>
  <c r="AJ52272" i="3"/>
  <c r="AJ52271" i="3"/>
  <c r="AJ52270" i="3"/>
  <c r="AJ52269" i="3"/>
  <c r="AJ52268" i="3"/>
  <c r="AJ52267" i="3"/>
  <c r="AJ52266" i="3"/>
  <c r="AJ52265" i="3"/>
  <c r="AJ52264" i="3"/>
  <c r="AJ52263" i="3"/>
  <c r="AJ52262" i="3"/>
  <c r="AJ52261" i="3"/>
  <c r="AJ52260" i="3"/>
  <c r="AJ52259" i="3"/>
  <c r="AJ52258" i="3"/>
  <c r="AJ52257" i="3"/>
  <c r="AJ52256" i="3"/>
  <c r="AJ52255" i="3"/>
  <c r="AJ52254" i="3"/>
  <c r="AJ52253" i="3"/>
  <c r="AJ52252" i="3"/>
  <c r="AJ52251" i="3"/>
  <c r="AJ52250" i="3"/>
  <c r="AJ52249" i="3"/>
  <c r="AJ52248" i="3"/>
  <c r="AJ52247" i="3"/>
  <c r="AJ52246" i="3"/>
  <c r="AJ52245" i="3"/>
  <c r="AJ52244" i="3"/>
  <c r="AJ52243" i="3"/>
  <c r="AJ52242" i="3"/>
  <c r="AJ52241" i="3"/>
  <c r="AJ52240" i="3"/>
  <c r="AJ52239" i="3"/>
  <c r="AJ52238" i="3"/>
  <c r="AJ52237" i="3"/>
  <c r="AJ52236" i="3"/>
  <c r="AJ52235" i="3"/>
  <c r="AJ52234" i="3"/>
  <c r="AJ52233" i="3"/>
  <c r="AJ52232" i="3"/>
  <c r="AJ52231" i="3"/>
  <c r="AJ52230" i="3"/>
  <c r="AJ52229" i="3"/>
  <c r="AJ52228" i="3"/>
  <c r="AJ52227" i="3"/>
  <c r="AJ52226" i="3"/>
  <c r="AJ52225" i="3"/>
  <c r="AJ52224" i="3"/>
  <c r="AJ52223" i="3"/>
  <c r="AJ52222" i="3"/>
  <c r="AJ52221" i="3"/>
  <c r="AJ52220" i="3"/>
  <c r="AJ52219" i="3"/>
  <c r="AJ52218" i="3"/>
  <c r="AJ52217" i="3"/>
  <c r="AJ52216" i="3"/>
  <c r="AJ52215" i="3"/>
  <c r="AJ52214" i="3"/>
  <c r="AJ52213" i="3"/>
  <c r="AJ52212" i="3"/>
  <c r="AJ52211" i="3"/>
  <c r="AJ52210" i="3"/>
  <c r="AJ52209" i="3"/>
  <c r="AJ52208" i="3"/>
  <c r="AJ52207" i="3"/>
  <c r="AJ52206" i="3"/>
  <c r="AJ52205" i="3"/>
  <c r="AJ52204" i="3"/>
  <c r="AJ52203" i="3"/>
  <c r="AJ52202" i="3"/>
  <c r="AJ52201" i="3"/>
  <c r="AJ52200" i="3"/>
  <c r="AJ52199" i="3"/>
  <c r="AJ52198" i="3"/>
  <c r="AJ52197" i="3"/>
  <c r="AJ52196" i="3"/>
  <c r="AJ52195" i="3"/>
  <c r="AJ52194" i="3"/>
  <c r="AJ52193" i="3"/>
  <c r="AJ52192" i="3"/>
  <c r="AJ52191" i="3"/>
  <c r="AJ52190" i="3"/>
  <c r="AJ52189" i="3"/>
  <c r="AJ52188" i="3"/>
  <c r="AJ52187" i="3"/>
  <c r="AJ52186" i="3"/>
  <c r="AJ52185" i="3"/>
  <c r="AJ52184" i="3"/>
  <c r="AJ52183" i="3"/>
  <c r="AJ52182" i="3"/>
  <c r="AJ52181" i="3"/>
  <c r="AJ52180" i="3"/>
  <c r="AJ52179" i="3"/>
  <c r="AJ52178" i="3"/>
  <c r="AJ52177" i="3"/>
  <c r="AJ52176" i="3"/>
  <c r="AJ52175" i="3"/>
  <c r="AJ52174" i="3"/>
  <c r="AJ52173" i="3"/>
  <c r="AJ52172" i="3"/>
  <c r="AJ52171" i="3"/>
  <c r="AJ52170" i="3"/>
  <c r="AJ52169" i="3"/>
  <c r="AJ52168" i="3"/>
  <c r="AJ52167" i="3"/>
  <c r="AJ52166" i="3"/>
  <c r="AJ52165" i="3"/>
  <c r="AJ52164" i="3"/>
  <c r="AJ52163" i="3"/>
  <c r="AJ52162" i="3"/>
  <c r="AJ52161" i="3"/>
  <c r="AJ52160" i="3"/>
  <c r="AJ52159" i="3"/>
  <c r="AJ52158" i="3"/>
  <c r="AJ52157" i="3"/>
  <c r="AJ52156" i="3"/>
  <c r="AJ52155" i="3"/>
  <c r="AJ52154" i="3"/>
  <c r="AJ52153" i="3"/>
  <c r="AJ52152" i="3"/>
  <c r="AJ52151" i="3"/>
  <c r="AJ52150" i="3"/>
  <c r="AJ52149" i="3"/>
  <c r="AJ52148" i="3"/>
  <c r="AJ52147" i="3"/>
  <c r="AJ52146" i="3"/>
  <c r="AJ52145" i="3"/>
  <c r="AJ52144" i="3"/>
  <c r="AJ52143" i="3"/>
  <c r="AJ52142" i="3"/>
  <c r="AJ52141" i="3"/>
  <c r="AJ52140" i="3"/>
  <c r="AJ52139" i="3"/>
  <c r="AJ52138" i="3"/>
  <c r="AJ52137" i="3"/>
  <c r="AJ52136" i="3"/>
  <c r="AJ52135" i="3"/>
  <c r="AJ52134" i="3"/>
  <c r="AJ52133" i="3"/>
  <c r="AJ52132" i="3"/>
  <c r="AJ52131" i="3"/>
  <c r="AJ52130" i="3"/>
  <c r="AJ52129" i="3"/>
  <c r="AJ52128" i="3"/>
  <c r="AJ52127" i="3"/>
  <c r="AJ52126" i="3"/>
  <c r="AJ52125" i="3"/>
  <c r="AJ52124" i="3"/>
  <c r="AJ52123" i="3"/>
  <c r="AJ52122" i="3"/>
  <c r="AJ52121" i="3"/>
  <c r="AJ52120" i="3"/>
  <c r="AJ52119" i="3"/>
  <c r="AJ52118" i="3"/>
  <c r="AJ52117" i="3"/>
  <c r="AJ52116" i="3"/>
  <c r="AJ52115" i="3"/>
  <c r="AJ52114" i="3"/>
  <c r="AJ52113" i="3"/>
  <c r="AJ52112" i="3"/>
  <c r="AJ52111" i="3"/>
  <c r="AJ52110" i="3"/>
  <c r="AJ52109" i="3"/>
  <c r="AJ52108" i="3"/>
  <c r="AJ52107" i="3"/>
  <c r="AJ52106" i="3"/>
  <c r="AJ52105" i="3"/>
  <c r="AJ52104" i="3"/>
  <c r="AJ52103" i="3"/>
  <c r="AJ52102" i="3"/>
  <c r="AJ52101" i="3"/>
  <c r="AJ52100" i="3"/>
  <c r="AJ52099" i="3"/>
  <c r="AJ52098" i="3"/>
  <c r="AJ52097" i="3"/>
  <c r="AJ52096" i="3"/>
  <c r="AJ52095" i="3"/>
  <c r="AJ52094" i="3"/>
  <c r="AJ52093" i="3"/>
  <c r="AJ52092" i="3"/>
  <c r="AJ52091" i="3"/>
  <c r="AJ52090" i="3"/>
  <c r="AJ52089" i="3"/>
  <c r="AJ52088" i="3"/>
  <c r="AJ52087" i="3"/>
  <c r="AJ52086" i="3"/>
  <c r="AJ52085" i="3"/>
  <c r="AJ52084" i="3"/>
  <c r="AJ52083" i="3"/>
  <c r="AJ52082" i="3"/>
  <c r="AJ52081" i="3"/>
  <c r="AJ52080" i="3"/>
  <c r="AJ52079" i="3"/>
  <c r="AJ52078" i="3"/>
  <c r="AJ52077" i="3"/>
  <c r="AJ52076" i="3"/>
  <c r="AJ52075" i="3"/>
  <c r="AJ52074" i="3"/>
  <c r="AJ52073" i="3"/>
  <c r="AJ52072" i="3"/>
  <c r="AJ52071" i="3"/>
  <c r="AJ52070" i="3"/>
  <c r="AJ52069" i="3"/>
  <c r="AJ52068" i="3"/>
  <c r="AJ52067" i="3"/>
  <c r="AJ52066" i="3"/>
  <c r="AJ52065" i="3"/>
  <c r="AJ52064" i="3"/>
  <c r="AJ52063" i="3"/>
  <c r="AJ52062" i="3"/>
  <c r="AJ52061" i="3"/>
  <c r="AJ52060" i="3"/>
  <c r="AJ52059" i="3"/>
  <c r="AJ52058" i="3"/>
  <c r="AJ52057" i="3"/>
  <c r="AJ52056" i="3"/>
  <c r="AJ52055" i="3"/>
  <c r="AJ52054" i="3"/>
  <c r="AJ52053" i="3"/>
  <c r="AJ52052" i="3"/>
  <c r="AJ52051" i="3"/>
  <c r="AJ52050" i="3"/>
  <c r="AJ52049" i="3"/>
  <c r="AJ52048" i="3"/>
  <c r="AJ52047" i="3"/>
  <c r="AJ52046" i="3"/>
  <c r="AJ52045" i="3"/>
  <c r="AJ52044" i="3"/>
  <c r="AJ52043" i="3"/>
  <c r="AJ52042" i="3"/>
  <c r="AJ52041" i="3"/>
  <c r="AJ52040" i="3"/>
  <c r="AJ52039" i="3"/>
  <c r="AJ52038" i="3"/>
  <c r="AJ52037" i="3"/>
  <c r="AJ52036" i="3"/>
  <c r="AJ52035" i="3"/>
  <c r="AJ52034" i="3"/>
  <c r="AJ52033" i="3"/>
  <c r="AJ52032" i="3"/>
  <c r="AJ52031" i="3"/>
  <c r="AJ52030" i="3"/>
  <c r="AJ52029" i="3"/>
  <c r="AJ52028" i="3"/>
  <c r="AJ52027" i="3"/>
  <c r="AJ52026" i="3"/>
  <c r="AJ52025" i="3"/>
  <c r="AJ52024" i="3"/>
  <c r="AJ52023" i="3"/>
  <c r="AJ52022" i="3"/>
  <c r="AJ52021" i="3"/>
  <c r="AJ52020" i="3"/>
  <c r="AJ52019" i="3"/>
  <c r="AJ52018" i="3"/>
  <c r="AJ52017" i="3"/>
  <c r="AJ52016" i="3"/>
  <c r="AJ52015" i="3"/>
  <c r="AJ52014" i="3"/>
  <c r="AJ52013" i="3"/>
  <c r="AJ52012" i="3"/>
  <c r="AJ52011" i="3"/>
  <c r="AJ52010" i="3"/>
  <c r="AJ52009" i="3"/>
  <c r="AJ52008" i="3"/>
  <c r="AJ52007" i="3"/>
  <c r="AJ52006" i="3"/>
  <c r="AJ52005" i="3"/>
  <c r="AJ52004" i="3"/>
  <c r="AJ52003" i="3"/>
  <c r="AJ52002" i="3"/>
  <c r="AJ52001" i="3"/>
  <c r="AJ52000" i="3"/>
  <c r="AJ51999" i="3"/>
  <c r="AJ51998" i="3"/>
  <c r="AJ51997" i="3"/>
  <c r="AJ51996" i="3"/>
  <c r="AJ51995" i="3"/>
  <c r="AJ51994" i="3"/>
  <c r="AJ51993" i="3"/>
  <c r="AJ51992" i="3"/>
  <c r="AJ51991" i="3"/>
  <c r="AJ51990" i="3"/>
  <c r="AJ51989" i="3"/>
  <c r="AJ51988" i="3"/>
  <c r="AJ51987" i="3"/>
  <c r="AJ51986" i="3"/>
  <c r="AJ51985" i="3"/>
  <c r="AJ51984" i="3"/>
  <c r="AJ51983" i="3"/>
  <c r="AJ51982" i="3"/>
  <c r="AJ51981" i="3"/>
  <c r="AJ51980" i="3"/>
  <c r="AJ51979" i="3"/>
  <c r="AJ51978" i="3"/>
  <c r="AJ51977" i="3"/>
  <c r="AJ51976" i="3"/>
  <c r="AJ51975" i="3"/>
  <c r="AJ51974" i="3"/>
  <c r="AJ51973" i="3"/>
  <c r="AJ51972" i="3"/>
  <c r="AJ51971" i="3"/>
  <c r="AJ51970" i="3"/>
  <c r="AJ51969" i="3"/>
  <c r="AJ51968" i="3"/>
  <c r="AJ51967" i="3"/>
  <c r="AJ51966" i="3"/>
  <c r="AJ51965" i="3"/>
  <c r="AJ51964" i="3"/>
  <c r="AJ51963" i="3"/>
  <c r="AJ51962" i="3"/>
  <c r="AJ51961" i="3"/>
  <c r="AJ51960" i="3"/>
  <c r="AJ51959" i="3"/>
  <c r="AJ51958" i="3"/>
  <c r="AJ51957" i="3"/>
  <c r="AJ51956" i="3"/>
  <c r="AJ51955" i="3"/>
  <c r="AJ51954" i="3"/>
  <c r="AJ51953" i="3"/>
  <c r="AJ51952" i="3"/>
  <c r="AJ51951" i="3"/>
  <c r="AJ51950" i="3"/>
  <c r="AJ51949" i="3"/>
  <c r="AJ51948" i="3"/>
  <c r="AJ51947" i="3"/>
  <c r="AJ51946" i="3"/>
  <c r="AJ51945" i="3"/>
  <c r="AJ51944" i="3"/>
  <c r="AJ51943" i="3"/>
  <c r="AJ51942" i="3"/>
  <c r="AJ51941" i="3"/>
  <c r="AJ51940" i="3"/>
  <c r="AJ51939" i="3"/>
  <c r="AJ51938" i="3"/>
  <c r="AJ51937" i="3"/>
  <c r="AJ51936" i="3"/>
  <c r="AJ51935" i="3"/>
  <c r="AJ51934" i="3"/>
  <c r="AJ51933" i="3"/>
  <c r="AJ51932" i="3"/>
  <c r="AJ51931" i="3"/>
  <c r="AJ51930" i="3"/>
  <c r="AJ51929" i="3"/>
  <c r="AJ51928" i="3"/>
  <c r="AJ51927" i="3"/>
  <c r="AJ51926" i="3"/>
  <c r="AJ51925" i="3"/>
  <c r="AJ51924" i="3"/>
  <c r="AJ51923" i="3"/>
  <c r="AJ51922" i="3"/>
  <c r="AJ51921" i="3"/>
  <c r="AJ51920" i="3"/>
  <c r="AJ51919" i="3"/>
  <c r="AJ51918" i="3"/>
  <c r="AJ51917" i="3"/>
  <c r="AJ51916" i="3"/>
  <c r="AJ51915" i="3"/>
  <c r="AJ51914" i="3"/>
  <c r="AJ51913" i="3"/>
  <c r="AJ51912" i="3"/>
  <c r="AJ51911" i="3"/>
  <c r="AJ51910" i="3"/>
  <c r="AJ51909" i="3"/>
  <c r="AJ51908" i="3"/>
  <c r="AJ51907" i="3"/>
  <c r="AJ51906" i="3"/>
  <c r="AJ51905" i="3"/>
  <c r="AJ51904" i="3"/>
  <c r="AJ51903" i="3"/>
  <c r="AJ51902" i="3"/>
  <c r="AJ51901" i="3"/>
  <c r="AJ51900" i="3"/>
  <c r="AJ51899" i="3"/>
  <c r="AJ51898" i="3"/>
  <c r="AJ51897" i="3"/>
  <c r="AJ51896" i="3"/>
  <c r="AJ51895" i="3"/>
  <c r="AJ51894" i="3"/>
  <c r="AJ51893" i="3"/>
  <c r="AJ51892" i="3"/>
  <c r="AJ51891" i="3"/>
  <c r="AJ51890" i="3"/>
  <c r="AJ51889" i="3"/>
  <c r="AJ51888" i="3"/>
  <c r="AJ51887" i="3"/>
  <c r="AJ51886" i="3"/>
  <c r="AJ51885" i="3"/>
  <c r="AJ51884" i="3"/>
  <c r="AJ51883" i="3"/>
  <c r="AJ51882" i="3"/>
  <c r="AJ51881" i="3"/>
  <c r="AJ51880" i="3"/>
  <c r="AJ51879" i="3"/>
  <c r="AJ51878" i="3"/>
  <c r="AJ51877" i="3"/>
  <c r="AJ51876" i="3"/>
  <c r="AJ51875" i="3"/>
  <c r="AJ51874" i="3"/>
  <c r="AJ51873" i="3"/>
  <c r="AJ51872" i="3"/>
  <c r="AJ51871" i="3"/>
  <c r="AJ51870" i="3"/>
  <c r="AJ51869" i="3"/>
  <c r="AJ51868" i="3"/>
  <c r="AJ51867" i="3"/>
  <c r="AJ51866" i="3"/>
  <c r="AJ51865" i="3"/>
  <c r="AJ51864" i="3"/>
  <c r="AJ51863" i="3"/>
  <c r="AJ51862" i="3"/>
  <c r="AJ51861" i="3"/>
  <c r="AJ51860" i="3"/>
  <c r="AJ51859" i="3"/>
  <c r="AJ51858" i="3"/>
  <c r="AJ51857" i="3"/>
  <c r="AJ51856" i="3"/>
  <c r="AJ51855" i="3"/>
  <c r="AJ51854" i="3"/>
  <c r="AJ51853" i="3"/>
  <c r="AJ51852" i="3"/>
  <c r="AJ51851" i="3"/>
  <c r="AJ51850" i="3"/>
  <c r="AJ51849" i="3"/>
  <c r="AJ51848" i="3"/>
  <c r="AJ51847" i="3"/>
  <c r="AJ51846" i="3"/>
  <c r="AJ51845" i="3"/>
  <c r="AJ51844" i="3"/>
  <c r="AJ51843" i="3"/>
  <c r="AJ51842" i="3"/>
  <c r="AJ51841" i="3"/>
  <c r="AJ51840" i="3"/>
  <c r="AJ51839" i="3"/>
  <c r="AJ51838" i="3"/>
  <c r="AJ51837" i="3"/>
  <c r="AJ51836" i="3"/>
  <c r="AJ51835" i="3"/>
  <c r="AJ51834" i="3"/>
  <c r="AJ51833" i="3"/>
  <c r="AJ51832" i="3"/>
  <c r="AJ51831" i="3"/>
  <c r="AJ51830" i="3"/>
  <c r="AJ51829" i="3"/>
  <c r="AJ51828" i="3"/>
  <c r="AJ51827" i="3"/>
  <c r="AJ51826" i="3"/>
  <c r="AJ51825" i="3"/>
  <c r="AJ51824" i="3"/>
  <c r="AJ51823" i="3"/>
  <c r="AJ51822" i="3"/>
  <c r="AJ51821" i="3"/>
  <c r="AJ51820" i="3"/>
  <c r="AJ51819" i="3"/>
  <c r="AJ51818" i="3"/>
  <c r="AJ51817" i="3"/>
  <c r="AJ51816" i="3"/>
  <c r="AJ51815" i="3"/>
  <c r="AJ51814" i="3"/>
  <c r="AJ51813" i="3"/>
  <c r="AJ51812" i="3"/>
  <c r="AJ51811" i="3"/>
  <c r="AJ51810" i="3"/>
  <c r="AJ51809" i="3"/>
  <c r="AJ51808" i="3"/>
  <c r="AJ51807" i="3"/>
  <c r="AJ51806" i="3"/>
  <c r="AJ51805" i="3"/>
  <c r="AJ51804" i="3"/>
  <c r="AJ51803" i="3"/>
  <c r="AJ51802" i="3"/>
  <c r="AJ51801" i="3"/>
  <c r="AJ51800" i="3"/>
  <c r="AJ51799" i="3"/>
  <c r="AJ51798" i="3"/>
  <c r="AJ51797" i="3"/>
  <c r="AJ51796" i="3"/>
  <c r="AJ51795" i="3"/>
  <c r="AJ51794" i="3"/>
  <c r="AJ51793" i="3"/>
  <c r="AJ51792" i="3"/>
  <c r="AJ51791" i="3"/>
  <c r="AJ51790" i="3"/>
  <c r="AJ51789" i="3"/>
  <c r="AJ51788" i="3"/>
  <c r="AJ51787" i="3"/>
  <c r="AJ51786" i="3"/>
  <c r="AJ51785" i="3"/>
  <c r="AJ51784" i="3"/>
  <c r="AJ51783" i="3"/>
  <c r="AJ51782" i="3"/>
  <c r="AJ51781" i="3"/>
  <c r="AJ51780" i="3"/>
  <c r="AJ51779" i="3"/>
  <c r="AJ51778" i="3"/>
  <c r="AJ51777" i="3"/>
  <c r="AJ51776" i="3"/>
  <c r="AJ51775" i="3"/>
  <c r="AJ51774" i="3"/>
  <c r="AJ51773" i="3"/>
  <c r="AJ51772" i="3"/>
  <c r="AJ51771" i="3"/>
  <c r="AJ51770" i="3"/>
  <c r="AJ51769" i="3"/>
  <c r="AJ51768" i="3"/>
  <c r="AJ51767" i="3"/>
  <c r="AJ51766" i="3"/>
  <c r="AJ51765" i="3"/>
  <c r="AJ51764" i="3"/>
  <c r="AJ51763" i="3"/>
  <c r="AJ51762" i="3"/>
  <c r="AJ51761" i="3"/>
  <c r="AJ51760" i="3"/>
  <c r="AJ51759" i="3"/>
  <c r="AJ51758" i="3"/>
  <c r="AJ51757" i="3"/>
  <c r="AJ51756" i="3"/>
  <c r="AJ51755" i="3"/>
  <c r="AJ51754" i="3"/>
  <c r="AJ51753" i="3"/>
  <c r="AJ51752" i="3"/>
  <c r="AJ51751" i="3"/>
  <c r="AJ51750" i="3"/>
  <c r="AJ51749" i="3"/>
  <c r="AJ51748" i="3"/>
  <c r="AJ51747" i="3"/>
  <c r="AJ51746" i="3"/>
  <c r="AJ51745" i="3"/>
  <c r="AJ51744" i="3"/>
  <c r="AJ51743" i="3"/>
  <c r="AJ51742" i="3"/>
  <c r="AJ51741" i="3"/>
  <c r="AJ51740" i="3"/>
  <c r="AJ51739" i="3"/>
  <c r="AJ51738" i="3"/>
  <c r="AJ51737" i="3"/>
  <c r="AJ51736" i="3"/>
  <c r="AJ51735" i="3"/>
  <c r="AJ51734" i="3"/>
  <c r="AJ51733" i="3"/>
  <c r="AJ51732" i="3"/>
  <c r="AJ51731" i="3"/>
  <c r="AJ51730" i="3"/>
  <c r="AJ51729" i="3"/>
  <c r="AJ51728" i="3"/>
  <c r="AJ51727" i="3"/>
  <c r="AJ51726" i="3"/>
  <c r="AJ51725" i="3"/>
  <c r="AJ51724" i="3"/>
  <c r="AJ51723" i="3"/>
  <c r="AJ51722" i="3"/>
  <c r="AJ51721" i="3"/>
  <c r="AJ51720" i="3"/>
  <c r="AJ51719" i="3"/>
  <c r="AJ51718" i="3"/>
  <c r="AJ51717" i="3"/>
  <c r="AJ51716" i="3"/>
  <c r="AJ51715" i="3"/>
  <c r="AJ51714" i="3"/>
  <c r="AJ51713" i="3"/>
  <c r="AJ51712" i="3"/>
  <c r="AJ51711" i="3"/>
  <c r="AJ51710" i="3"/>
  <c r="AJ51709" i="3"/>
  <c r="AJ51708" i="3"/>
  <c r="AJ51707" i="3"/>
  <c r="AJ51706" i="3"/>
  <c r="AJ51705" i="3"/>
  <c r="AJ51704" i="3"/>
  <c r="AJ51703" i="3"/>
  <c r="AJ51702" i="3"/>
  <c r="AJ51701" i="3"/>
  <c r="AJ51700" i="3"/>
  <c r="AJ51699" i="3"/>
  <c r="AJ51698" i="3"/>
  <c r="AJ51697" i="3"/>
  <c r="AJ51696" i="3"/>
  <c r="AJ51695" i="3"/>
  <c r="AJ51694" i="3"/>
  <c r="AJ51693" i="3"/>
  <c r="AJ51692" i="3"/>
  <c r="AJ51691" i="3"/>
  <c r="AJ51690" i="3"/>
  <c r="AJ51689" i="3"/>
  <c r="AJ51688" i="3"/>
  <c r="AJ51687" i="3"/>
  <c r="AJ51686" i="3"/>
  <c r="AJ51685" i="3"/>
  <c r="AJ51684" i="3"/>
  <c r="AJ51683" i="3"/>
  <c r="AJ51682" i="3"/>
  <c r="AJ51681" i="3"/>
  <c r="AJ51680" i="3"/>
  <c r="AJ51679" i="3"/>
  <c r="AJ51678" i="3"/>
  <c r="AJ51677" i="3"/>
  <c r="AJ51676" i="3"/>
  <c r="AJ51675" i="3"/>
  <c r="AJ51674" i="3"/>
  <c r="AJ51673" i="3"/>
  <c r="AJ51672" i="3"/>
  <c r="AJ51671" i="3"/>
  <c r="AJ51670" i="3"/>
  <c r="AJ51669" i="3"/>
  <c r="AJ51668" i="3"/>
  <c r="AJ51667" i="3"/>
  <c r="AJ51666" i="3"/>
  <c r="AJ51665" i="3"/>
  <c r="AJ51664" i="3"/>
  <c r="AJ51663" i="3"/>
  <c r="AJ51662" i="3"/>
  <c r="AJ51661" i="3"/>
  <c r="AJ51660" i="3"/>
  <c r="AJ51659" i="3"/>
  <c r="AJ51658" i="3"/>
  <c r="AJ51657" i="3"/>
  <c r="AJ51656" i="3"/>
  <c r="AJ51655" i="3"/>
  <c r="AJ51654" i="3"/>
  <c r="AJ51653" i="3"/>
  <c r="AJ51652" i="3"/>
  <c r="AJ51651" i="3"/>
  <c r="AJ51650" i="3"/>
  <c r="AJ51649" i="3"/>
  <c r="AJ51648" i="3"/>
  <c r="AJ51647" i="3"/>
  <c r="AJ51646" i="3"/>
  <c r="AJ51645" i="3"/>
  <c r="AJ51644" i="3"/>
  <c r="AJ51643" i="3"/>
  <c r="AJ51642" i="3"/>
  <c r="AJ51641" i="3"/>
  <c r="AJ51640" i="3"/>
  <c r="AJ51639" i="3"/>
  <c r="AJ51638" i="3"/>
  <c r="AJ51637" i="3"/>
  <c r="AJ51636" i="3"/>
  <c r="AJ51635" i="3"/>
  <c r="AJ51634" i="3"/>
  <c r="AJ51633" i="3"/>
  <c r="AJ51632" i="3"/>
  <c r="AJ51631" i="3"/>
  <c r="AJ51630" i="3"/>
  <c r="AJ51629" i="3"/>
  <c r="AJ51628" i="3"/>
  <c r="AJ51627" i="3"/>
  <c r="AJ51626" i="3"/>
  <c r="AJ51625" i="3"/>
  <c r="AJ51624" i="3"/>
  <c r="AJ51623" i="3"/>
  <c r="AJ51622" i="3"/>
  <c r="AJ51621" i="3"/>
  <c r="AJ51620" i="3"/>
  <c r="AJ51619" i="3"/>
  <c r="AJ51618" i="3"/>
  <c r="AJ51617" i="3"/>
  <c r="AJ51616" i="3"/>
  <c r="AJ51615" i="3"/>
  <c r="AJ51614" i="3"/>
  <c r="AJ51613" i="3"/>
  <c r="AJ51612" i="3"/>
  <c r="AJ51611" i="3"/>
  <c r="AJ51610" i="3"/>
  <c r="AJ51609" i="3"/>
  <c r="AJ51608" i="3"/>
  <c r="AJ51607" i="3"/>
  <c r="AJ51606" i="3"/>
  <c r="AJ51605" i="3"/>
  <c r="AJ51604" i="3"/>
  <c r="AJ51603" i="3"/>
  <c r="AJ51602" i="3"/>
  <c r="AJ51601" i="3"/>
  <c r="AJ51600" i="3"/>
  <c r="AJ51599" i="3"/>
  <c r="AJ51598" i="3"/>
  <c r="AJ51597" i="3"/>
  <c r="AJ51596" i="3"/>
  <c r="AJ51595" i="3"/>
  <c r="AJ51594" i="3"/>
  <c r="AJ51593" i="3"/>
  <c r="AJ51592" i="3"/>
  <c r="AJ51591" i="3"/>
  <c r="AJ51590" i="3"/>
  <c r="AJ51589" i="3"/>
  <c r="AJ51588" i="3"/>
  <c r="AJ51587" i="3"/>
  <c r="AJ51586" i="3"/>
  <c r="AJ51585" i="3"/>
  <c r="AJ51584" i="3"/>
  <c r="AJ51583" i="3"/>
  <c r="AJ51582" i="3"/>
  <c r="AJ51581" i="3"/>
  <c r="AJ51580" i="3"/>
  <c r="AJ51579" i="3"/>
  <c r="AJ51578" i="3"/>
  <c r="AJ51577" i="3"/>
  <c r="AJ51576" i="3"/>
  <c r="AJ51575" i="3"/>
  <c r="AJ51574" i="3"/>
  <c r="AJ51573" i="3"/>
  <c r="AJ51572" i="3"/>
  <c r="AJ51571" i="3"/>
  <c r="AJ51570" i="3"/>
  <c r="AJ51569" i="3"/>
  <c r="AJ51568" i="3"/>
  <c r="AJ51567" i="3"/>
  <c r="AJ51566" i="3"/>
  <c r="AJ51565" i="3"/>
  <c r="AJ51564" i="3"/>
  <c r="AJ51563" i="3"/>
  <c r="AJ51562" i="3"/>
  <c r="AJ51561" i="3"/>
  <c r="AJ51560" i="3"/>
  <c r="AJ51559" i="3"/>
  <c r="AJ51558" i="3"/>
  <c r="AJ51557" i="3"/>
  <c r="AJ51556" i="3"/>
  <c r="AJ51555" i="3"/>
  <c r="AJ51554" i="3"/>
  <c r="AJ51553" i="3"/>
  <c r="AJ51552" i="3"/>
  <c r="AJ51551" i="3"/>
  <c r="AJ51550" i="3"/>
  <c r="AJ51549" i="3"/>
  <c r="AJ51548" i="3"/>
  <c r="AJ51547" i="3"/>
  <c r="AJ51546" i="3"/>
  <c r="AJ51545" i="3"/>
  <c r="AJ51544" i="3"/>
  <c r="AJ51543" i="3"/>
  <c r="AJ51542" i="3"/>
  <c r="AJ51541" i="3"/>
  <c r="AJ51540" i="3"/>
  <c r="AJ51539" i="3"/>
  <c r="AJ51538" i="3"/>
  <c r="AJ51537" i="3"/>
  <c r="AJ51536" i="3"/>
  <c r="AJ51535" i="3"/>
  <c r="AJ51534" i="3"/>
  <c r="AJ51533" i="3"/>
  <c r="AJ51532" i="3"/>
  <c r="AJ51531" i="3"/>
  <c r="AJ51530" i="3"/>
  <c r="AJ51529" i="3"/>
  <c r="AJ51528" i="3"/>
  <c r="AJ51527" i="3"/>
  <c r="AJ51526" i="3"/>
  <c r="AJ51525" i="3"/>
  <c r="AJ51524" i="3"/>
  <c r="AJ51523" i="3"/>
  <c r="AJ51522" i="3"/>
  <c r="AJ51521" i="3"/>
  <c r="AJ51520" i="3"/>
  <c r="AJ51519" i="3"/>
  <c r="AJ51518" i="3"/>
  <c r="AJ51517" i="3"/>
  <c r="AJ51516" i="3"/>
  <c r="AJ51515" i="3"/>
  <c r="AJ51514" i="3"/>
  <c r="AJ51513" i="3"/>
  <c r="AJ51512" i="3"/>
  <c r="AJ51511" i="3"/>
  <c r="AJ51510" i="3"/>
  <c r="AJ51509" i="3"/>
  <c r="AJ51508" i="3"/>
  <c r="AJ51507" i="3"/>
  <c r="AJ51506" i="3"/>
  <c r="AJ51505" i="3"/>
  <c r="AJ51504" i="3"/>
  <c r="AJ51503" i="3"/>
  <c r="AJ51502" i="3"/>
  <c r="AJ51501" i="3"/>
  <c r="AJ51500" i="3"/>
  <c r="AJ51499" i="3"/>
  <c r="AJ51498" i="3"/>
  <c r="AJ51497" i="3"/>
  <c r="AJ51496" i="3"/>
  <c r="AJ51495" i="3"/>
  <c r="AJ51494" i="3"/>
  <c r="AJ51493" i="3"/>
  <c r="AJ51492" i="3"/>
  <c r="AJ51491" i="3"/>
  <c r="AJ51490" i="3"/>
  <c r="AJ51489" i="3"/>
  <c r="AJ51488" i="3"/>
  <c r="AJ51487" i="3"/>
  <c r="AJ51486" i="3"/>
  <c r="AJ51485" i="3"/>
  <c r="AJ51484" i="3"/>
  <c r="AJ51483" i="3"/>
  <c r="AJ51482" i="3"/>
  <c r="AJ51481" i="3"/>
  <c r="AJ51480" i="3"/>
  <c r="AJ51479" i="3"/>
  <c r="AJ51478" i="3"/>
  <c r="AJ51477" i="3"/>
  <c r="AJ51476" i="3"/>
  <c r="AJ51475" i="3"/>
  <c r="AJ51474" i="3"/>
  <c r="AJ51473" i="3"/>
  <c r="AJ51472" i="3"/>
  <c r="AJ51471" i="3"/>
  <c r="AJ51470" i="3"/>
  <c r="AJ51469" i="3"/>
  <c r="AJ51468" i="3"/>
  <c r="AJ51467" i="3"/>
  <c r="AJ51466" i="3"/>
  <c r="AJ51465" i="3"/>
  <c r="AJ51464" i="3"/>
  <c r="AJ51463" i="3"/>
  <c r="AJ51462" i="3"/>
  <c r="AJ51461" i="3"/>
  <c r="AJ51460" i="3"/>
  <c r="AJ51459" i="3"/>
  <c r="AJ51458" i="3"/>
  <c r="AJ51457" i="3"/>
  <c r="AJ51456" i="3"/>
  <c r="AJ51455" i="3"/>
  <c r="AJ51454" i="3"/>
  <c r="AJ51453" i="3"/>
  <c r="AJ51452" i="3"/>
  <c r="AJ51451" i="3"/>
  <c r="AJ51450" i="3"/>
  <c r="AJ51449" i="3"/>
  <c r="AJ51448" i="3"/>
  <c r="AJ51447" i="3"/>
  <c r="AJ51446" i="3"/>
  <c r="AJ51445" i="3"/>
  <c r="AJ51444" i="3"/>
  <c r="AJ51443" i="3"/>
  <c r="AJ51442" i="3"/>
  <c r="AJ51441" i="3"/>
  <c r="AJ51440" i="3"/>
  <c r="AJ51439" i="3"/>
  <c r="AJ51438" i="3"/>
  <c r="AJ51437" i="3"/>
  <c r="AJ51436" i="3"/>
  <c r="AJ51435" i="3"/>
  <c r="AJ51434" i="3"/>
  <c r="AJ51433" i="3"/>
  <c r="AJ51432" i="3"/>
  <c r="AJ51431" i="3"/>
  <c r="AJ51430" i="3"/>
  <c r="AJ51429" i="3"/>
  <c r="AJ51428" i="3"/>
  <c r="AJ51427" i="3"/>
  <c r="AJ51426" i="3"/>
  <c r="AJ51425" i="3"/>
  <c r="AJ51424" i="3"/>
  <c r="AJ51423" i="3"/>
  <c r="AJ51422" i="3"/>
  <c r="AJ51421" i="3"/>
  <c r="AJ51420" i="3"/>
  <c r="AJ51419" i="3"/>
  <c r="AJ51418" i="3"/>
  <c r="AJ51417" i="3"/>
  <c r="AJ51416" i="3"/>
  <c r="AJ51415" i="3"/>
  <c r="AJ51414" i="3"/>
  <c r="AJ51413" i="3"/>
  <c r="AJ51412" i="3"/>
  <c r="AJ51411" i="3"/>
  <c r="AJ51410" i="3"/>
  <c r="AJ51409" i="3"/>
  <c r="AJ51408" i="3"/>
  <c r="AJ51407" i="3"/>
  <c r="AJ51406" i="3"/>
  <c r="AJ51405" i="3"/>
  <c r="AJ51404" i="3"/>
  <c r="AJ51403" i="3"/>
  <c r="AJ51402" i="3"/>
  <c r="AJ51401" i="3"/>
  <c r="AJ51400" i="3"/>
  <c r="AJ51399" i="3"/>
  <c r="AJ51398" i="3"/>
  <c r="AJ51397" i="3"/>
  <c r="AJ51396" i="3"/>
  <c r="AJ51395" i="3"/>
  <c r="AJ51394" i="3"/>
  <c r="AJ51393" i="3"/>
  <c r="AJ51392" i="3"/>
  <c r="AJ51391" i="3"/>
  <c r="AJ51390" i="3"/>
  <c r="AJ51389" i="3"/>
  <c r="AJ51388" i="3"/>
  <c r="AJ51387" i="3"/>
  <c r="AJ51386" i="3"/>
  <c r="AJ51385" i="3"/>
  <c r="AJ51384" i="3"/>
  <c r="AJ51383" i="3"/>
  <c r="AJ51382" i="3"/>
  <c r="AJ51381" i="3"/>
  <c r="AJ51380" i="3"/>
  <c r="AJ51379" i="3"/>
  <c r="AJ51378" i="3"/>
  <c r="AJ51377" i="3"/>
  <c r="AJ51376" i="3"/>
  <c r="AJ51375" i="3"/>
  <c r="AJ51374" i="3"/>
  <c r="AJ51373" i="3"/>
  <c r="AJ51372" i="3"/>
  <c r="AJ51371" i="3"/>
  <c r="AJ51370" i="3"/>
  <c r="AJ51369" i="3"/>
  <c r="AJ51368" i="3"/>
  <c r="AJ51367" i="3"/>
  <c r="AJ51366" i="3"/>
  <c r="AJ51365" i="3"/>
  <c r="AJ51364" i="3"/>
  <c r="AJ51363" i="3"/>
  <c r="AJ51362" i="3"/>
  <c r="AJ51361" i="3"/>
  <c r="AJ51360" i="3"/>
  <c r="AJ51359" i="3"/>
  <c r="AJ51358" i="3"/>
  <c r="AJ51357" i="3"/>
  <c r="AJ51356" i="3"/>
  <c r="AJ51355" i="3"/>
  <c r="AJ51354" i="3"/>
  <c r="AJ51353" i="3"/>
  <c r="AJ51352" i="3"/>
  <c r="AJ51351" i="3"/>
  <c r="AJ51350" i="3"/>
  <c r="AJ51349" i="3"/>
  <c r="AJ51348" i="3"/>
  <c r="AJ51347" i="3"/>
  <c r="AJ51346" i="3"/>
  <c r="AJ51345" i="3"/>
  <c r="AJ51344" i="3"/>
  <c r="AJ51343" i="3"/>
  <c r="AJ51342" i="3"/>
  <c r="AJ51341" i="3"/>
  <c r="AJ51340" i="3"/>
  <c r="AJ51339" i="3"/>
  <c r="AJ51338" i="3"/>
  <c r="AJ51337" i="3"/>
  <c r="AJ51336" i="3"/>
  <c r="AJ51335" i="3"/>
  <c r="AJ51334" i="3"/>
  <c r="AJ51333" i="3"/>
  <c r="AJ51332" i="3"/>
  <c r="AJ51331" i="3"/>
  <c r="AJ51330" i="3"/>
  <c r="AJ51329" i="3"/>
  <c r="AJ51328" i="3"/>
  <c r="AJ51327" i="3"/>
  <c r="AJ51326" i="3"/>
  <c r="AJ51325" i="3"/>
  <c r="AJ51324" i="3"/>
  <c r="AJ51323" i="3"/>
  <c r="AJ51322" i="3"/>
  <c r="AJ51321" i="3"/>
  <c r="AJ51320" i="3"/>
  <c r="AJ51319" i="3"/>
  <c r="AJ51318" i="3"/>
  <c r="AJ51317" i="3"/>
  <c r="AJ51316" i="3"/>
  <c r="AJ51315" i="3"/>
  <c r="AJ51314" i="3"/>
  <c r="AJ51313" i="3"/>
  <c r="AJ51312" i="3"/>
  <c r="AJ51311" i="3"/>
  <c r="AJ51310" i="3"/>
  <c r="AJ51309" i="3"/>
  <c r="AJ51308" i="3"/>
  <c r="AJ51307" i="3"/>
  <c r="AJ51306" i="3"/>
  <c r="AJ51305" i="3"/>
  <c r="AJ51304" i="3"/>
  <c r="AJ51303" i="3"/>
  <c r="AJ51302" i="3"/>
  <c r="AJ51301" i="3"/>
  <c r="AJ51300" i="3"/>
  <c r="AJ51299" i="3"/>
  <c r="AJ51298" i="3"/>
  <c r="AJ51297" i="3"/>
  <c r="AJ51296" i="3"/>
  <c r="AJ51295" i="3"/>
  <c r="AJ51294" i="3"/>
  <c r="AJ51293" i="3"/>
  <c r="AJ51292" i="3"/>
  <c r="AJ51291" i="3"/>
  <c r="AJ51290" i="3"/>
  <c r="AJ51289" i="3"/>
  <c r="AJ51288" i="3"/>
  <c r="AJ51287" i="3"/>
  <c r="AJ51286" i="3"/>
  <c r="AJ51285" i="3"/>
  <c r="AJ51284" i="3"/>
  <c r="AJ51283" i="3"/>
  <c r="AJ51282" i="3"/>
  <c r="AJ51281" i="3"/>
  <c r="AJ51280" i="3"/>
  <c r="AJ51279" i="3"/>
  <c r="AJ51278" i="3"/>
  <c r="AJ51277" i="3"/>
  <c r="AJ51276" i="3"/>
  <c r="AJ51275" i="3"/>
  <c r="AJ51274" i="3"/>
  <c r="AJ51273" i="3"/>
  <c r="AJ51272" i="3"/>
  <c r="AJ51271" i="3"/>
  <c r="AJ51270" i="3"/>
  <c r="AJ51269" i="3"/>
  <c r="AJ51268" i="3"/>
  <c r="AJ51267" i="3"/>
  <c r="AJ51266" i="3"/>
  <c r="AJ51265" i="3"/>
  <c r="AJ51264" i="3"/>
  <c r="AJ51263" i="3"/>
  <c r="AJ51262" i="3"/>
  <c r="AJ51261" i="3"/>
  <c r="AJ51260" i="3"/>
  <c r="AJ51259" i="3"/>
  <c r="AJ51258" i="3"/>
  <c r="AJ51257" i="3"/>
  <c r="AJ51256" i="3"/>
  <c r="AJ51255" i="3"/>
  <c r="AJ51254" i="3"/>
  <c r="AJ51253" i="3"/>
  <c r="AJ51252" i="3"/>
  <c r="AJ51251" i="3"/>
  <c r="AJ51250" i="3"/>
  <c r="AJ51249" i="3"/>
  <c r="AJ51248" i="3"/>
  <c r="AJ51247" i="3"/>
  <c r="AJ51246" i="3"/>
  <c r="AJ51245" i="3"/>
  <c r="AJ51244" i="3"/>
  <c r="AJ51243" i="3"/>
  <c r="AJ51242" i="3"/>
  <c r="AJ51241" i="3"/>
  <c r="AJ51240" i="3"/>
  <c r="AJ51239" i="3"/>
  <c r="AJ51238" i="3"/>
  <c r="AJ51237" i="3"/>
  <c r="AJ51236" i="3"/>
  <c r="AJ51235" i="3"/>
  <c r="AJ51234" i="3"/>
  <c r="AJ51233" i="3"/>
  <c r="AJ51232" i="3"/>
  <c r="AJ51231" i="3"/>
  <c r="AJ51230" i="3"/>
  <c r="AJ51229" i="3"/>
  <c r="AJ51228" i="3"/>
  <c r="AJ51227" i="3"/>
  <c r="AJ51226" i="3"/>
  <c r="AJ51225" i="3"/>
  <c r="AJ51224" i="3"/>
  <c r="AJ51223" i="3"/>
  <c r="AJ51222" i="3"/>
  <c r="AJ51221" i="3"/>
  <c r="AJ51220" i="3"/>
  <c r="AJ51219" i="3"/>
  <c r="AJ51218" i="3"/>
  <c r="AJ51217" i="3"/>
  <c r="AJ51216" i="3"/>
  <c r="AJ51215" i="3"/>
  <c r="AJ51214" i="3"/>
  <c r="AJ51213" i="3"/>
  <c r="AJ51212" i="3"/>
  <c r="AJ51211" i="3"/>
  <c r="AJ51210" i="3"/>
  <c r="AJ51209" i="3"/>
  <c r="AJ51208" i="3"/>
  <c r="AJ51207" i="3"/>
  <c r="AJ51206" i="3"/>
  <c r="AJ51205" i="3"/>
  <c r="AJ51204" i="3"/>
  <c r="AJ51203" i="3"/>
  <c r="AJ51202" i="3"/>
  <c r="AJ51201" i="3"/>
  <c r="AJ51200" i="3"/>
  <c r="AJ51199" i="3"/>
  <c r="AJ51198" i="3"/>
  <c r="AJ51197" i="3"/>
  <c r="AJ51196" i="3"/>
  <c r="AJ51195" i="3"/>
  <c r="AJ51194" i="3"/>
  <c r="AJ51193" i="3"/>
  <c r="AJ51192" i="3"/>
  <c r="AJ51191" i="3"/>
  <c r="AJ51190" i="3"/>
  <c r="AJ51189" i="3"/>
  <c r="AJ51188" i="3"/>
  <c r="AJ51187" i="3"/>
  <c r="AJ51186" i="3"/>
  <c r="AJ51185" i="3"/>
  <c r="AJ51184" i="3"/>
  <c r="AJ51183" i="3"/>
  <c r="AJ51182" i="3"/>
  <c r="AJ51181" i="3"/>
  <c r="AJ51180" i="3"/>
  <c r="AJ51179" i="3"/>
  <c r="AJ51178" i="3"/>
  <c r="AJ51177" i="3"/>
  <c r="AJ51176" i="3"/>
  <c r="AJ51175" i="3"/>
  <c r="AJ51174" i="3"/>
  <c r="AJ51173" i="3"/>
  <c r="AJ51172" i="3"/>
  <c r="AJ51171" i="3"/>
  <c r="AJ51170" i="3"/>
  <c r="AJ51169" i="3"/>
  <c r="AJ51168" i="3"/>
  <c r="AJ51167" i="3"/>
  <c r="AJ51166" i="3"/>
  <c r="AJ51165" i="3"/>
  <c r="AJ51164" i="3"/>
  <c r="AJ51163" i="3"/>
  <c r="AJ51162" i="3"/>
  <c r="AJ51161" i="3"/>
  <c r="AJ51160" i="3"/>
  <c r="AJ51159" i="3"/>
  <c r="AJ51158" i="3"/>
  <c r="AJ51157" i="3"/>
  <c r="AJ51156" i="3"/>
  <c r="AJ51155" i="3"/>
  <c r="AJ51154" i="3"/>
  <c r="AJ51153" i="3"/>
  <c r="AJ51152" i="3"/>
  <c r="AJ51151" i="3"/>
  <c r="AJ51150" i="3"/>
  <c r="AJ51149" i="3"/>
  <c r="AJ51148" i="3"/>
  <c r="AJ51147" i="3"/>
  <c r="AJ51146" i="3"/>
  <c r="AJ51145" i="3"/>
  <c r="AJ51144" i="3"/>
  <c r="AJ51143" i="3"/>
  <c r="AJ51142" i="3"/>
  <c r="AJ51141" i="3"/>
  <c r="AJ51140" i="3"/>
  <c r="AJ51139" i="3"/>
  <c r="AJ51138" i="3"/>
  <c r="AJ51137" i="3"/>
  <c r="AJ51136" i="3"/>
  <c r="AJ51135" i="3"/>
  <c r="AJ51134" i="3"/>
  <c r="AJ51133" i="3"/>
  <c r="AJ51132" i="3"/>
  <c r="AJ51131" i="3"/>
  <c r="AJ51130" i="3"/>
  <c r="AJ51129" i="3"/>
  <c r="AJ51128" i="3"/>
  <c r="AJ51127" i="3"/>
  <c r="AJ51126" i="3"/>
  <c r="AJ51125" i="3"/>
  <c r="AJ51124" i="3"/>
  <c r="AJ51123" i="3"/>
  <c r="AJ51122" i="3"/>
  <c r="AJ51121" i="3"/>
  <c r="AJ51120" i="3"/>
  <c r="AJ51119" i="3"/>
  <c r="AJ51118" i="3"/>
  <c r="AJ51117" i="3"/>
  <c r="AJ51116" i="3"/>
  <c r="AJ51115" i="3"/>
  <c r="AJ51114" i="3"/>
  <c r="AJ51113" i="3"/>
  <c r="AJ51112" i="3"/>
  <c r="AJ51111" i="3"/>
  <c r="AJ51110" i="3"/>
  <c r="AJ51109" i="3"/>
  <c r="AJ51108" i="3"/>
  <c r="AJ51107" i="3"/>
  <c r="AJ51106" i="3"/>
  <c r="AJ51105" i="3"/>
  <c r="AJ51104" i="3"/>
  <c r="AJ51103" i="3"/>
  <c r="AJ51102" i="3"/>
  <c r="AJ51101" i="3"/>
  <c r="AJ51100" i="3"/>
  <c r="AJ51099" i="3"/>
  <c r="AJ51098" i="3"/>
  <c r="AJ51097" i="3"/>
  <c r="AJ51096" i="3"/>
  <c r="AJ51095" i="3"/>
  <c r="AJ51094" i="3"/>
  <c r="AJ51093" i="3"/>
  <c r="AJ51092" i="3"/>
  <c r="AJ51091" i="3"/>
  <c r="AJ51090" i="3"/>
  <c r="AJ51089" i="3"/>
  <c r="AJ51088" i="3"/>
  <c r="AJ51087" i="3"/>
  <c r="AJ51086" i="3"/>
  <c r="AJ51085" i="3"/>
  <c r="AJ51084" i="3"/>
  <c r="AJ51083" i="3"/>
  <c r="AJ51082" i="3"/>
  <c r="AJ51081" i="3"/>
  <c r="AJ51080" i="3"/>
  <c r="AJ51079" i="3"/>
  <c r="AJ51078" i="3"/>
  <c r="AJ51077" i="3"/>
  <c r="AJ51076" i="3"/>
  <c r="AJ51075" i="3"/>
  <c r="AJ51074" i="3"/>
  <c r="AJ51073" i="3"/>
  <c r="AJ51072" i="3"/>
  <c r="AJ51071" i="3"/>
  <c r="AJ51070" i="3"/>
  <c r="AJ51069" i="3"/>
  <c r="AJ51068" i="3"/>
  <c r="AJ51067" i="3"/>
  <c r="AJ51066" i="3"/>
  <c r="AJ51065" i="3"/>
  <c r="AJ51064" i="3"/>
  <c r="AJ51063" i="3"/>
  <c r="AJ51062" i="3"/>
  <c r="AJ51061" i="3"/>
  <c r="AJ51060" i="3"/>
  <c r="AJ51059" i="3"/>
  <c r="AJ51058" i="3"/>
  <c r="AJ51057" i="3"/>
  <c r="AJ51056" i="3"/>
  <c r="AJ51055" i="3"/>
  <c r="AJ51054" i="3"/>
  <c r="AJ51053" i="3"/>
  <c r="AJ51052" i="3"/>
  <c r="AJ51051" i="3"/>
  <c r="AJ51050" i="3"/>
  <c r="AJ51049" i="3"/>
  <c r="AJ51048" i="3"/>
  <c r="AJ51047" i="3"/>
  <c r="AJ51046" i="3"/>
  <c r="AJ51045" i="3"/>
  <c r="AJ51044" i="3"/>
  <c r="AJ51043" i="3"/>
  <c r="AJ51042" i="3"/>
  <c r="AJ51041" i="3"/>
  <c r="AJ51040" i="3"/>
  <c r="AJ51039" i="3"/>
  <c r="AJ51038" i="3"/>
  <c r="AJ51037" i="3"/>
  <c r="AJ51036" i="3"/>
  <c r="AJ51035" i="3"/>
  <c r="AJ51034" i="3"/>
  <c r="AJ51033" i="3"/>
  <c r="AJ51032" i="3"/>
  <c r="AJ51031" i="3"/>
  <c r="AJ51030" i="3"/>
  <c r="AJ51029" i="3"/>
  <c r="AJ51028" i="3"/>
  <c r="AJ51027" i="3"/>
  <c r="AJ51026" i="3"/>
  <c r="AJ51025" i="3"/>
  <c r="AJ51024" i="3"/>
  <c r="AJ51023" i="3"/>
  <c r="AJ51022" i="3"/>
  <c r="AJ51021" i="3"/>
  <c r="AJ51020" i="3"/>
  <c r="AJ51019" i="3"/>
  <c r="AJ51018" i="3"/>
  <c r="AJ51017" i="3"/>
  <c r="AJ51016" i="3"/>
  <c r="AJ51015" i="3"/>
  <c r="AJ51014" i="3"/>
  <c r="AJ51013" i="3"/>
  <c r="AJ51012" i="3"/>
  <c r="AJ51011" i="3"/>
  <c r="AJ51010" i="3"/>
  <c r="AJ51009" i="3"/>
  <c r="AJ51008" i="3"/>
  <c r="AJ51007" i="3"/>
  <c r="AJ51006" i="3"/>
  <c r="AJ51005" i="3"/>
  <c r="AJ51004" i="3"/>
  <c r="AJ51003" i="3"/>
  <c r="AJ51002" i="3"/>
  <c r="AJ51001" i="3"/>
  <c r="AJ51000" i="3"/>
  <c r="AJ50999" i="3"/>
  <c r="AJ50998" i="3"/>
  <c r="AJ50997" i="3"/>
  <c r="AJ50996" i="3"/>
  <c r="AJ50995" i="3"/>
  <c r="AJ50994" i="3"/>
  <c r="AJ50993" i="3"/>
  <c r="AJ50992" i="3"/>
  <c r="AJ50991" i="3"/>
  <c r="AJ50990" i="3"/>
  <c r="AJ50989" i="3"/>
  <c r="AJ50988" i="3"/>
  <c r="AJ50987" i="3"/>
  <c r="AJ50986" i="3"/>
  <c r="AJ50985" i="3"/>
  <c r="AJ50984" i="3"/>
  <c r="AJ50983" i="3"/>
  <c r="AJ50982" i="3"/>
  <c r="AJ50981" i="3"/>
  <c r="AJ50980" i="3"/>
  <c r="AJ50979" i="3"/>
  <c r="AJ50978" i="3"/>
  <c r="AJ50977" i="3"/>
  <c r="AJ50976" i="3"/>
  <c r="AJ50975" i="3"/>
  <c r="AJ50974" i="3"/>
  <c r="AJ50973" i="3"/>
  <c r="AJ50972" i="3"/>
  <c r="AJ50971" i="3"/>
  <c r="AJ50970" i="3"/>
  <c r="AJ50969" i="3"/>
  <c r="AJ50968" i="3"/>
  <c r="AJ50967" i="3"/>
  <c r="AJ50966" i="3"/>
  <c r="AJ50965" i="3"/>
  <c r="AJ50964" i="3"/>
  <c r="AJ50963" i="3"/>
  <c r="AJ50962" i="3"/>
  <c r="AJ50961" i="3"/>
  <c r="AJ50960" i="3"/>
  <c r="AJ50959" i="3"/>
  <c r="AJ50958" i="3"/>
  <c r="AJ50957" i="3"/>
  <c r="AJ50956" i="3"/>
  <c r="AJ50955" i="3"/>
  <c r="AJ50954" i="3"/>
  <c r="AJ50953" i="3"/>
  <c r="AJ50952" i="3"/>
  <c r="AJ50951" i="3"/>
  <c r="AJ50950" i="3"/>
  <c r="AJ50949" i="3"/>
  <c r="AJ50948" i="3"/>
  <c r="AJ50947" i="3"/>
  <c r="AJ50946" i="3"/>
  <c r="AJ50945" i="3"/>
  <c r="AJ50944" i="3"/>
  <c r="AJ50943" i="3"/>
  <c r="AJ50942" i="3"/>
  <c r="AJ50941" i="3"/>
  <c r="AJ50940" i="3"/>
  <c r="AJ50939" i="3"/>
  <c r="AJ50938" i="3"/>
  <c r="AJ50937" i="3"/>
  <c r="AJ50936" i="3"/>
  <c r="AJ50935" i="3"/>
  <c r="AJ50934" i="3"/>
  <c r="AJ50933" i="3"/>
  <c r="AJ50932" i="3"/>
  <c r="AJ50931" i="3"/>
  <c r="AJ50930" i="3"/>
  <c r="AJ50929" i="3"/>
  <c r="AJ50928" i="3"/>
  <c r="AJ50927" i="3"/>
  <c r="AJ50926" i="3"/>
  <c r="AJ50925" i="3"/>
  <c r="AJ50924" i="3"/>
  <c r="AJ50923" i="3"/>
  <c r="AJ50922" i="3"/>
  <c r="AJ50921" i="3"/>
  <c r="AJ50920" i="3"/>
  <c r="AJ50919" i="3"/>
  <c r="AJ50918" i="3"/>
  <c r="AJ50917" i="3"/>
  <c r="AJ50916" i="3"/>
  <c r="AJ50915" i="3"/>
  <c r="AJ50914" i="3"/>
  <c r="AJ50913" i="3"/>
  <c r="AJ50912" i="3"/>
  <c r="AJ50911" i="3"/>
  <c r="AJ50910" i="3"/>
  <c r="AJ50909" i="3"/>
  <c r="AJ50908" i="3"/>
  <c r="AJ50907" i="3"/>
  <c r="AJ50906" i="3"/>
  <c r="AJ50905" i="3"/>
  <c r="AJ50904" i="3"/>
  <c r="AJ50903" i="3"/>
  <c r="AJ50902" i="3"/>
  <c r="AJ50901" i="3"/>
  <c r="AJ50900" i="3"/>
  <c r="AJ50899" i="3"/>
  <c r="AJ50898" i="3"/>
  <c r="AJ50897" i="3"/>
  <c r="AJ50896" i="3"/>
  <c r="AJ50895" i="3"/>
  <c r="AJ50894" i="3"/>
  <c r="AJ50893" i="3"/>
  <c r="AJ50892" i="3"/>
  <c r="AJ50891" i="3"/>
  <c r="AJ50890" i="3"/>
  <c r="AJ50889" i="3"/>
  <c r="AJ50888" i="3"/>
  <c r="AJ50887" i="3"/>
  <c r="AJ50886" i="3"/>
  <c r="AJ50885" i="3"/>
  <c r="AJ50884" i="3"/>
  <c r="AJ50883" i="3"/>
  <c r="AJ50882" i="3"/>
  <c r="AJ50881" i="3"/>
  <c r="AJ50880" i="3"/>
  <c r="AJ50879" i="3"/>
  <c r="AJ50878" i="3"/>
  <c r="AJ50877" i="3"/>
  <c r="AJ50876" i="3"/>
  <c r="AJ50875" i="3"/>
  <c r="AJ50874" i="3"/>
  <c r="AJ50873" i="3"/>
  <c r="AJ50872" i="3"/>
  <c r="AJ50871" i="3"/>
  <c r="AJ50870" i="3"/>
  <c r="AJ50869" i="3"/>
  <c r="AJ50868" i="3"/>
  <c r="AJ50867" i="3"/>
  <c r="AJ50866" i="3"/>
  <c r="AJ50865" i="3"/>
  <c r="AJ50864" i="3"/>
  <c r="AJ50863" i="3"/>
  <c r="AJ50862" i="3"/>
  <c r="AJ50861" i="3"/>
  <c r="AJ50860" i="3"/>
  <c r="AJ50859" i="3"/>
  <c r="AJ50858" i="3"/>
  <c r="AJ50857" i="3"/>
  <c r="AJ50856" i="3"/>
  <c r="AJ50855" i="3"/>
  <c r="AJ50854" i="3"/>
  <c r="AJ50853" i="3"/>
  <c r="AJ50852" i="3"/>
  <c r="AJ50851" i="3"/>
  <c r="AJ50850" i="3"/>
  <c r="AJ50849" i="3"/>
  <c r="AJ50848" i="3"/>
  <c r="AJ50847" i="3"/>
  <c r="AJ50846" i="3"/>
  <c r="AJ50845" i="3"/>
  <c r="AJ50844" i="3"/>
  <c r="AJ50843" i="3"/>
  <c r="AJ50842" i="3"/>
  <c r="AJ50841" i="3"/>
  <c r="AJ50840" i="3"/>
  <c r="AJ50839" i="3"/>
  <c r="AJ50838" i="3"/>
  <c r="AJ50837" i="3"/>
  <c r="AJ50836" i="3"/>
  <c r="AJ50835" i="3"/>
  <c r="AJ50834" i="3"/>
  <c r="AJ50833" i="3"/>
  <c r="AJ50832" i="3"/>
  <c r="AJ50831" i="3"/>
  <c r="AJ50830" i="3"/>
  <c r="AJ50829" i="3"/>
  <c r="AJ50828" i="3"/>
  <c r="AJ50827" i="3"/>
  <c r="AJ50826" i="3"/>
  <c r="AJ50825" i="3"/>
  <c r="AJ50824" i="3"/>
  <c r="AJ50823" i="3"/>
  <c r="AJ50822" i="3"/>
  <c r="AJ50821" i="3"/>
  <c r="AJ50820" i="3"/>
  <c r="AJ50819" i="3"/>
  <c r="AJ50818" i="3"/>
  <c r="AJ50817" i="3"/>
  <c r="AJ50816" i="3"/>
  <c r="AJ50815" i="3"/>
  <c r="AJ50814" i="3"/>
  <c r="AJ50813" i="3"/>
  <c r="AJ50812" i="3"/>
  <c r="AJ50811" i="3"/>
  <c r="AJ50810" i="3"/>
  <c r="AJ50809" i="3"/>
  <c r="AJ50808" i="3"/>
  <c r="AJ50807" i="3"/>
  <c r="AJ50806" i="3"/>
  <c r="AJ50805" i="3"/>
  <c r="AJ50804" i="3"/>
  <c r="AJ50803" i="3"/>
  <c r="AJ50802" i="3"/>
  <c r="AJ50801" i="3"/>
  <c r="AJ50800" i="3"/>
  <c r="AJ50799" i="3"/>
  <c r="AJ50798" i="3"/>
  <c r="AJ50797" i="3"/>
  <c r="AJ50796" i="3"/>
  <c r="AJ50795" i="3"/>
  <c r="AJ50794" i="3"/>
  <c r="AJ50793" i="3"/>
  <c r="AJ50792" i="3"/>
  <c r="AJ50791" i="3"/>
  <c r="AJ50790" i="3"/>
  <c r="AJ50789" i="3"/>
  <c r="AJ50788" i="3"/>
  <c r="AJ50787" i="3"/>
  <c r="AJ50786" i="3"/>
  <c r="AJ50785" i="3"/>
  <c r="AJ50784" i="3"/>
  <c r="AJ50783" i="3"/>
  <c r="AJ50782" i="3"/>
  <c r="AJ50781" i="3"/>
  <c r="AJ50780" i="3"/>
  <c r="AJ50779" i="3"/>
  <c r="AJ50778" i="3"/>
  <c r="AJ50777" i="3"/>
  <c r="AJ50776" i="3"/>
  <c r="AJ50775" i="3"/>
  <c r="AJ50774" i="3"/>
  <c r="AJ50773" i="3"/>
  <c r="AJ50772" i="3"/>
  <c r="AJ50771" i="3"/>
  <c r="AJ50770" i="3"/>
  <c r="AJ50769" i="3"/>
  <c r="AJ50768" i="3"/>
  <c r="AJ50767" i="3"/>
  <c r="AJ50766" i="3"/>
  <c r="AJ50765" i="3"/>
  <c r="AJ50764" i="3"/>
  <c r="AJ50763" i="3"/>
  <c r="AJ50762" i="3"/>
  <c r="AJ50761" i="3"/>
  <c r="AJ50760" i="3"/>
  <c r="AJ50759" i="3"/>
  <c r="AJ50758" i="3"/>
  <c r="AJ50757" i="3"/>
  <c r="AJ50756" i="3"/>
  <c r="AJ50755" i="3"/>
  <c r="AJ50754" i="3"/>
  <c r="AJ50753" i="3"/>
  <c r="AJ50752" i="3"/>
  <c r="AJ50751" i="3"/>
  <c r="AJ50750" i="3"/>
  <c r="AJ50749" i="3"/>
  <c r="AJ50748" i="3"/>
  <c r="AJ50747" i="3"/>
  <c r="AJ50746" i="3"/>
  <c r="AJ50745" i="3"/>
  <c r="AJ50744" i="3"/>
  <c r="AJ50743" i="3"/>
  <c r="AJ50742" i="3"/>
  <c r="AJ50741" i="3"/>
  <c r="AJ50740" i="3"/>
  <c r="AJ50739" i="3"/>
  <c r="AJ50738" i="3"/>
  <c r="AJ50737" i="3"/>
  <c r="AJ50736" i="3"/>
  <c r="AJ50735" i="3"/>
  <c r="AJ50734" i="3"/>
  <c r="AJ50733" i="3"/>
  <c r="AJ50732" i="3"/>
  <c r="AJ50731" i="3"/>
  <c r="AJ50730" i="3"/>
  <c r="AJ50729" i="3"/>
  <c r="AJ50728" i="3"/>
  <c r="AJ50727" i="3"/>
  <c r="AJ50726" i="3"/>
  <c r="AJ50725" i="3"/>
  <c r="AJ50724" i="3"/>
  <c r="AJ50723" i="3"/>
  <c r="AJ50722" i="3"/>
  <c r="AJ50721" i="3"/>
  <c r="AJ50720" i="3"/>
  <c r="AJ50719" i="3"/>
  <c r="AJ50718" i="3"/>
  <c r="AJ50717" i="3"/>
  <c r="AJ50716" i="3"/>
  <c r="AJ50715" i="3"/>
  <c r="AJ50714" i="3"/>
  <c r="AJ50713" i="3"/>
  <c r="AJ50712" i="3"/>
  <c r="AJ50711" i="3"/>
  <c r="AJ50710" i="3"/>
  <c r="AJ50709" i="3"/>
  <c r="AJ50708" i="3"/>
  <c r="AJ50707" i="3"/>
  <c r="AJ50706" i="3"/>
  <c r="AJ50705" i="3"/>
  <c r="AJ50704" i="3"/>
  <c r="AJ50703" i="3"/>
  <c r="AJ50702" i="3"/>
  <c r="AJ50701" i="3"/>
  <c r="AJ50700" i="3"/>
  <c r="AJ50699" i="3"/>
  <c r="AJ50698" i="3"/>
  <c r="AJ50697" i="3"/>
  <c r="AJ50696" i="3"/>
  <c r="AJ50695" i="3"/>
  <c r="AJ50694" i="3"/>
  <c r="AJ50693" i="3"/>
  <c r="AJ50692" i="3"/>
  <c r="AJ50691" i="3"/>
  <c r="AJ50690" i="3"/>
  <c r="AJ50689" i="3"/>
  <c r="AJ50688" i="3"/>
  <c r="AJ50687" i="3"/>
  <c r="AJ50686" i="3"/>
  <c r="AJ50685" i="3"/>
  <c r="AJ50684" i="3"/>
  <c r="AJ50683" i="3"/>
  <c r="AJ50682" i="3"/>
  <c r="AJ50681" i="3"/>
  <c r="AJ50680" i="3"/>
  <c r="AJ50679" i="3"/>
  <c r="AJ50678" i="3"/>
  <c r="AJ50677" i="3"/>
  <c r="AJ50676" i="3"/>
  <c r="AJ50675" i="3"/>
  <c r="AJ50674" i="3"/>
  <c r="AJ50673" i="3"/>
  <c r="AJ50672" i="3"/>
  <c r="AJ50671" i="3"/>
  <c r="AJ50670" i="3"/>
  <c r="AJ50669" i="3"/>
  <c r="AJ50668" i="3"/>
  <c r="AJ50667" i="3"/>
  <c r="AJ50666" i="3"/>
  <c r="AJ50665" i="3"/>
  <c r="AJ50664" i="3"/>
  <c r="AJ50663" i="3"/>
  <c r="AJ50662" i="3"/>
  <c r="AJ50661" i="3"/>
  <c r="AJ50660" i="3"/>
  <c r="AJ50659" i="3"/>
  <c r="AJ50658" i="3"/>
  <c r="AJ50657" i="3"/>
  <c r="AJ50656" i="3"/>
  <c r="AJ50655" i="3"/>
  <c r="AJ50654" i="3"/>
  <c r="AJ50653" i="3"/>
  <c r="AJ50652" i="3"/>
  <c r="AJ50651" i="3"/>
  <c r="AJ50650" i="3"/>
  <c r="AJ50649" i="3"/>
  <c r="AJ50648" i="3"/>
  <c r="AJ50647" i="3"/>
  <c r="AJ50646" i="3"/>
  <c r="AJ50645" i="3"/>
  <c r="AJ50644" i="3"/>
  <c r="AJ50643" i="3"/>
  <c r="AJ50642" i="3"/>
  <c r="AJ50641" i="3"/>
  <c r="AJ50640" i="3"/>
  <c r="AJ50639" i="3"/>
  <c r="AJ50638" i="3"/>
  <c r="AJ50637" i="3"/>
  <c r="AJ50636" i="3"/>
  <c r="AJ50635" i="3"/>
  <c r="AJ50634" i="3"/>
  <c r="AJ50633" i="3"/>
  <c r="AJ50632" i="3"/>
  <c r="AJ50631" i="3"/>
  <c r="AJ50630" i="3"/>
  <c r="AJ50629" i="3"/>
  <c r="AJ50628" i="3"/>
  <c r="AJ50627" i="3"/>
  <c r="AJ50626" i="3"/>
  <c r="AJ50625" i="3"/>
  <c r="AJ50624" i="3"/>
  <c r="AJ50623" i="3"/>
  <c r="AJ50622" i="3"/>
  <c r="AJ50621" i="3"/>
  <c r="AJ50620" i="3"/>
  <c r="AJ50619" i="3"/>
  <c r="AJ50618" i="3"/>
  <c r="AJ50617" i="3"/>
  <c r="AJ50616" i="3"/>
  <c r="AJ50615" i="3"/>
  <c r="AJ50614" i="3"/>
  <c r="AJ50613" i="3"/>
  <c r="AJ50612" i="3"/>
  <c r="AJ50611" i="3"/>
  <c r="AJ50610" i="3"/>
  <c r="AJ50609" i="3"/>
  <c r="AJ50608" i="3"/>
  <c r="AJ50607" i="3"/>
  <c r="AJ50606" i="3"/>
  <c r="AJ50605" i="3"/>
  <c r="AJ50604" i="3"/>
  <c r="AJ50603" i="3"/>
  <c r="AJ50602" i="3"/>
  <c r="AJ50601" i="3"/>
  <c r="AJ50600" i="3"/>
  <c r="AJ50599" i="3"/>
  <c r="AJ50598" i="3"/>
  <c r="AJ50597" i="3"/>
  <c r="AJ50596" i="3"/>
  <c r="AJ50595" i="3"/>
  <c r="AJ50594" i="3"/>
  <c r="AJ50593" i="3"/>
  <c r="AJ50592" i="3"/>
  <c r="AJ50591" i="3"/>
  <c r="AJ50590" i="3"/>
  <c r="AJ50589" i="3"/>
  <c r="AJ50588" i="3"/>
  <c r="AJ50587" i="3"/>
  <c r="AJ50586" i="3"/>
  <c r="AJ50585" i="3"/>
  <c r="AJ50584" i="3"/>
  <c r="AJ50583" i="3"/>
  <c r="AJ50582" i="3"/>
  <c r="AJ50581" i="3"/>
  <c r="AJ50580" i="3"/>
  <c r="AJ50579" i="3"/>
  <c r="AJ50578" i="3"/>
  <c r="AJ50577" i="3"/>
  <c r="AJ50576" i="3"/>
  <c r="AJ50575" i="3"/>
  <c r="AJ50574" i="3"/>
  <c r="AJ50573" i="3"/>
  <c r="AJ50572" i="3"/>
  <c r="AJ50571" i="3"/>
  <c r="AJ50570" i="3"/>
  <c r="AJ50569" i="3"/>
  <c r="AJ50568" i="3"/>
  <c r="AJ50567" i="3"/>
  <c r="AJ50566" i="3"/>
  <c r="AJ50565" i="3"/>
  <c r="AJ50564" i="3"/>
  <c r="AJ50563" i="3"/>
  <c r="AJ50562" i="3"/>
  <c r="AJ50561" i="3"/>
  <c r="AJ50560" i="3"/>
  <c r="AJ50559" i="3"/>
  <c r="AJ50558" i="3"/>
  <c r="AJ50557" i="3"/>
  <c r="AJ50556" i="3"/>
  <c r="AJ50555" i="3"/>
  <c r="AJ50554" i="3"/>
  <c r="AJ50553" i="3"/>
  <c r="AJ50552" i="3"/>
  <c r="AJ50551" i="3"/>
  <c r="AJ50550" i="3"/>
  <c r="AJ50549" i="3"/>
  <c r="AJ50548" i="3"/>
  <c r="AJ50547" i="3"/>
  <c r="AJ50546" i="3"/>
  <c r="AJ50545" i="3"/>
  <c r="AJ50544" i="3"/>
  <c r="AJ50543" i="3"/>
  <c r="AJ50542" i="3"/>
  <c r="AJ50541" i="3"/>
  <c r="AJ50540" i="3"/>
  <c r="AJ50539" i="3"/>
  <c r="AJ50538" i="3"/>
  <c r="AJ50537" i="3"/>
  <c r="AJ50536" i="3"/>
  <c r="AJ50535" i="3"/>
  <c r="AJ50534" i="3"/>
  <c r="AJ50533" i="3"/>
  <c r="AJ50532" i="3"/>
  <c r="AJ50531" i="3"/>
  <c r="AJ50530" i="3"/>
  <c r="AJ50529" i="3"/>
  <c r="AJ50528" i="3"/>
  <c r="AJ50527" i="3"/>
  <c r="AJ50526" i="3"/>
  <c r="AJ50525" i="3"/>
  <c r="AJ50524" i="3"/>
  <c r="AJ50523" i="3"/>
  <c r="AJ50522" i="3"/>
  <c r="AJ50521" i="3"/>
  <c r="AJ50520" i="3"/>
  <c r="AJ50519" i="3"/>
  <c r="AJ50518" i="3"/>
  <c r="AJ50517" i="3"/>
  <c r="AJ50516" i="3"/>
  <c r="AJ50515" i="3"/>
  <c r="AJ50514" i="3"/>
  <c r="AJ50513" i="3"/>
  <c r="AJ50512" i="3"/>
  <c r="AJ50511" i="3"/>
  <c r="AJ50510" i="3"/>
  <c r="AJ50509" i="3"/>
  <c r="AJ50508" i="3"/>
  <c r="AJ50507" i="3"/>
  <c r="AJ50506" i="3"/>
  <c r="AJ50505" i="3"/>
  <c r="AJ50504" i="3"/>
  <c r="AJ50503" i="3"/>
  <c r="AJ50502" i="3"/>
  <c r="AJ50501" i="3"/>
  <c r="AJ50500" i="3"/>
  <c r="AJ50499" i="3"/>
  <c r="AJ50498" i="3"/>
  <c r="AJ50497" i="3"/>
  <c r="AJ50496" i="3"/>
  <c r="AJ50495" i="3"/>
  <c r="AJ50494" i="3"/>
  <c r="AJ50493" i="3"/>
  <c r="AJ50492" i="3"/>
  <c r="AJ50491" i="3"/>
  <c r="AJ50490" i="3"/>
  <c r="AJ50489" i="3"/>
  <c r="AJ50488" i="3"/>
  <c r="AJ50487" i="3"/>
  <c r="AJ50486" i="3"/>
  <c r="AJ50485" i="3"/>
  <c r="AJ50484" i="3"/>
  <c r="AJ50483" i="3"/>
  <c r="AJ50482" i="3"/>
  <c r="AJ50481" i="3"/>
  <c r="AJ50480" i="3"/>
  <c r="AJ50479" i="3"/>
  <c r="AJ50478" i="3"/>
  <c r="AJ50477" i="3"/>
  <c r="AJ50476" i="3"/>
  <c r="AJ50475" i="3"/>
  <c r="AJ50474" i="3"/>
  <c r="AJ50473" i="3"/>
  <c r="AJ50472" i="3"/>
  <c r="AJ50471" i="3"/>
  <c r="AJ50470" i="3"/>
  <c r="AJ50469" i="3"/>
  <c r="AJ50468" i="3"/>
  <c r="AJ50467" i="3"/>
  <c r="AJ50466" i="3"/>
  <c r="AJ50465" i="3"/>
  <c r="AJ50464" i="3"/>
  <c r="AJ50463" i="3"/>
  <c r="AJ50462" i="3"/>
  <c r="AJ50461" i="3"/>
  <c r="AJ50460" i="3"/>
  <c r="AJ50459" i="3"/>
  <c r="AJ50458" i="3"/>
  <c r="AJ50457" i="3"/>
  <c r="AJ50456" i="3"/>
  <c r="AJ50455" i="3"/>
  <c r="AJ50454" i="3"/>
  <c r="AJ50453" i="3"/>
  <c r="AJ50452" i="3"/>
  <c r="AJ50451" i="3"/>
  <c r="AJ50450" i="3"/>
  <c r="AJ50449" i="3"/>
  <c r="AJ50448" i="3"/>
  <c r="AJ50447" i="3"/>
  <c r="AJ50446" i="3"/>
  <c r="AJ50445" i="3"/>
  <c r="AJ50444" i="3"/>
  <c r="AJ50443" i="3"/>
  <c r="AJ50442" i="3"/>
  <c r="AJ50441" i="3"/>
  <c r="AJ50440" i="3"/>
  <c r="AJ50439" i="3"/>
  <c r="AJ50438" i="3"/>
  <c r="AJ50437" i="3"/>
  <c r="AJ50436" i="3"/>
  <c r="AJ50435" i="3"/>
  <c r="AJ50434" i="3"/>
  <c r="AJ50433" i="3"/>
  <c r="AJ50432" i="3"/>
  <c r="AJ50431" i="3"/>
  <c r="AJ50430" i="3"/>
  <c r="AJ50429" i="3"/>
  <c r="AJ50428" i="3"/>
  <c r="AJ50427" i="3"/>
  <c r="AJ50426" i="3"/>
  <c r="AJ50425" i="3"/>
  <c r="AJ50424" i="3"/>
  <c r="AJ50423" i="3"/>
  <c r="AJ50422" i="3"/>
  <c r="AJ50421" i="3"/>
  <c r="AJ50420" i="3"/>
  <c r="AJ50419" i="3"/>
  <c r="AJ50418" i="3"/>
  <c r="AJ50417" i="3"/>
  <c r="AJ50416" i="3"/>
  <c r="AJ50415" i="3"/>
  <c r="AJ50414" i="3"/>
  <c r="AJ50413" i="3"/>
  <c r="AJ50412" i="3"/>
  <c r="AJ50411" i="3"/>
  <c r="AJ50410" i="3"/>
  <c r="AJ50409" i="3"/>
  <c r="AJ50408" i="3"/>
  <c r="AJ50407" i="3"/>
  <c r="AJ50406" i="3"/>
  <c r="AJ50405" i="3"/>
  <c r="AJ50404" i="3"/>
  <c r="AJ50403" i="3"/>
  <c r="AJ50402" i="3"/>
  <c r="AJ50401" i="3"/>
  <c r="AJ50400" i="3"/>
  <c r="AJ50399" i="3"/>
  <c r="AJ50398" i="3"/>
  <c r="AJ50397" i="3"/>
  <c r="AJ50396" i="3"/>
  <c r="AJ50395" i="3"/>
  <c r="AJ50394" i="3"/>
  <c r="AJ50393" i="3"/>
  <c r="AJ50392" i="3"/>
  <c r="AJ50391" i="3"/>
  <c r="AJ50390" i="3"/>
  <c r="AJ50389" i="3"/>
  <c r="AJ50388" i="3"/>
  <c r="AJ50387" i="3"/>
  <c r="AJ50386" i="3"/>
  <c r="AJ50385" i="3"/>
  <c r="AJ50384" i="3"/>
  <c r="AJ50383" i="3"/>
  <c r="AJ50382" i="3"/>
  <c r="AJ50381" i="3"/>
  <c r="AJ50380" i="3"/>
  <c r="AJ50379" i="3"/>
  <c r="AJ50378" i="3"/>
  <c r="AJ50377" i="3"/>
  <c r="AJ50376" i="3"/>
  <c r="AJ50375" i="3"/>
  <c r="AJ50374" i="3"/>
  <c r="AJ50373" i="3"/>
  <c r="AJ50372" i="3"/>
  <c r="AJ50371" i="3"/>
  <c r="AJ50370" i="3"/>
  <c r="AJ50369" i="3"/>
  <c r="AJ50368" i="3"/>
  <c r="AJ50367" i="3"/>
  <c r="AJ50366" i="3"/>
  <c r="AJ50365" i="3"/>
  <c r="AJ50364" i="3"/>
  <c r="AJ50363" i="3"/>
  <c r="AJ50362" i="3"/>
  <c r="AJ50361" i="3"/>
  <c r="AJ50360" i="3"/>
  <c r="AJ50359" i="3"/>
  <c r="AJ50358" i="3"/>
  <c r="AJ50357" i="3"/>
  <c r="AJ50356" i="3"/>
  <c r="AJ50355" i="3"/>
  <c r="AJ50354" i="3"/>
  <c r="AJ50353" i="3"/>
  <c r="AJ50352" i="3"/>
  <c r="AJ50351" i="3"/>
  <c r="AJ50350" i="3"/>
  <c r="AJ50349" i="3"/>
  <c r="AJ50348" i="3"/>
  <c r="AJ50347" i="3"/>
  <c r="AJ50346" i="3"/>
  <c r="AJ50345" i="3"/>
  <c r="AJ50344" i="3"/>
  <c r="AJ50343" i="3"/>
  <c r="AJ50342" i="3"/>
  <c r="AJ50341" i="3"/>
  <c r="AJ50340" i="3"/>
  <c r="AJ50339" i="3"/>
  <c r="AJ50338" i="3"/>
  <c r="AJ50337" i="3"/>
  <c r="AJ50336" i="3"/>
  <c r="AJ50335" i="3"/>
  <c r="AJ50334" i="3"/>
  <c r="AJ50333" i="3"/>
  <c r="AJ50332" i="3"/>
  <c r="AJ50331" i="3"/>
  <c r="AJ50330" i="3"/>
  <c r="AJ50329" i="3"/>
  <c r="AJ50328" i="3"/>
  <c r="AJ50327" i="3"/>
  <c r="AJ50326" i="3"/>
  <c r="AJ50325" i="3"/>
  <c r="AJ50324" i="3"/>
  <c r="AJ50323" i="3"/>
  <c r="AJ50322" i="3"/>
  <c r="AJ50321" i="3"/>
  <c r="AJ50320" i="3"/>
  <c r="AJ50319" i="3"/>
  <c r="AJ50318" i="3"/>
  <c r="AJ50317" i="3"/>
  <c r="AJ50316" i="3"/>
  <c r="AJ50315" i="3"/>
  <c r="AJ50314" i="3"/>
  <c r="AJ50313" i="3"/>
  <c r="AJ50312" i="3"/>
  <c r="AJ50311" i="3"/>
  <c r="AJ50310" i="3"/>
  <c r="AJ50309" i="3"/>
  <c r="AJ50308" i="3"/>
  <c r="AJ50307" i="3"/>
  <c r="AJ50306" i="3"/>
  <c r="AJ50305" i="3"/>
  <c r="AJ50304" i="3"/>
  <c r="AJ50303" i="3"/>
  <c r="AJ50302" i="3"/>
  <c r="AJ50301" i="3"/>
  <c r="AJ50300" i="3"/>
  <c r="AJ50299" i="3"/>
  <c r="AJ50298" i="3"/>
  <c r="AJ50297" i="3"/>
  <c r="AJ50296" i="3"/>
  <c r="AJ50295" i="3"/>
  <c r="AJ50294" i="3"/>
  <c r="AJ50293" i="3"/>
  <c r="AJ50292" i="3"/>
  <c r="AJ50291" i="3"/>
  <c r="AJ50290" i="3"/>
  <c r="AJ50289" i="3"/>
  <c r="AJ50288" i="3"/>
  <c r="AJ50287" i="3"/>
  <c r="AJ50286" i="3"/>
  <c r="AJ50285" i="3"/>
  <c r="AJ50284" i="3"/>
  <c r="AJ50283" i="3"/>
  <c r="AJ50282" i="3"/>
  <c r="AJ50281" i="3"/>
  <c r="AJ50280" i="3"/>
  <c r="AJ50279" i="3"/>
  <c r="AJ50278" i="3"/>
  <c r="AJ50277" i="3"/>
  <c r="AJ50276" i="3"/>
  <c r="AJ50275" i="3"/>
  <c r="AJ50274" i="3"/>
  <c r="AJ50273" i="3"/>
  <c r="AJ50272" i="3"/>
  <c r="AJ50271" i="3"/>
  <c r="AJ50270" i="3"/>
  <c r="AJ50269" i="3"/>
  <c r="AJ50268" i="3"/>
  <c r="AJ50267" i="3"/>
  <c r="AJ50266" i="3"/>
  <c r="AJ50265" i="3"/>
  <c r="AJ50264" i="3"/>
  <c r="AJ50263" i="3"/>
  <c r="AJ50262" i="3"/>
  <c r="AJ50261" i="3"/>
  <c r="AJ50260" i="3"/>
  <c r="AJ50259" i="3"/>
  <c r="AJ50258" i="3"/>
  <c r="AJ50257" i="3"/>
  <c r="AJ50256" i="3"/>
  <c r="AJ50255" i="3"/>
  <c r="AJ50254" i="3"/>
  <c r="AJ50253" i="3"/>
  <c r="AJ50252" i="3"/>
  <c r="AJ50251" i="3"/>
  <c r="AJ50250" i="3"/>
  <c r="AJ50249" i="3"/>
  <c r="AJ50248" i="3"/>
  <c r="AJ50247" i="3"/>
  <c r="AJ50246" i="3"/>
  <c r="AJ50245" i="3"/>
  <c r="AJ50244" i="3"/>
  <c r="AJ50243" i="3"/>
  <c r="AJ50242" i="3"/>
  <c r="AJ50241" i="3"/>
  <c r="AJ50240" i="3"/>
  <c r="AJ50239" i="3"/>
  <c r="AJ50238" i="3"/>
  <c r="AJ50237" i="3"/>
  <c r="AJ50236" i="3"/>
  <c r="AJ50235" i="3"/>
  <c r="AJ50234" i="3"/>
  <c r="AJ50233" i="3"/>
  <c r="AJ50232" i="3"/>
  <c r="AJ50231" i="3"/>
  <c r="AJ50230" i="3"/>
  <c r="AJ50229" i="3"/>
  <c r="AJ50228" i="3"/>
  <c r="AJ50227" i="3"/>
  <c r="AJ50226" i="3"/>
  <c r="AJ50225" i="3"/>
  <c r="AJ50224" i="3"/>
  <c r="AJ50223" i="3"/>
  <c r="AJ50222" i="3"/>
  <c r="AJ50221" i="3"/>
  <c r="AJ50220" i="3"/>
  <c r="AJ50219" i="3"/>
  <c r="AJ50218" i="3"/>
  <c r="AJ50217" i="3"/>
  <c r="AJ50216" i="3"/>
  <c r="AJ50215" i="3"/>
  <c r="AJ50214" i="3"/>
  <c r="AJ50213" i="3"/>
  <c r="AJ50212" i="3"/>
  <c r="AJ50211" i="3"/>
  <c r="AJ50210" i="3"/>
  <c r="AJ50209" i="3"/>
  <c r="AJ50208" i="3"/>
  <c r="AJ50207" i="3"/>
  <c r="AJ50206" i="3"/>
  <c r="AJ50205" i="3"/>
  <c r="AJ50204" i="3"/>
  <c r="AJ50203" i="3"/>
  <c r="AJ50202" i="3"/>
  <c r="AJ50201" i="3"/>
  <c r="AJ50200" i="3"/>
  <c r="AJ50199" i="3"/>
  <c r="AJ50198" i="3"/>
  <c r="AJ50197" i="3"/>
  <c r="AJ50196" i="3"/>
  <c r="AJ50195" i="3"/>
  <c r="AJ50194" i="3"/>
  <c r="AJ50193" i="3"/>
  <c r="AJ50192" i="3"/>
  <c r="AJ50191" i="3"/>
  <c r="AJ50190" i="3"/>
  <c r="AJ50189" i="3"/>
  <c r="AJ50188" i="3"/>
  <c r="AJ50187" i="3"/>
  <c r="AJ50186" i="3"/>
  <c r="AJ50185" i="3"/>
  <c r="AJ50184" i="3"/>
  <c r="AJ50183" i="3"/>
  <c r="AJ50182" i="3"/>
  <c r="AJ50181" i="3"/>
  <c r="AJ50180" i="3"/>
  <c r="AJ50179" i="3"/>
  <c r="AJ50178" i="3"/>
  <c r="AJ50177" i="3"/>
  <c r="AJ50176" i="3"/>
  <c r="AJ50175" i="3"/>
  <c r="AJ50174" i="3"/>
  <c r="AJ50173" i="3"/>
  <c r="AJ50172" i="3"/>
  <c r="AJ50171" i="3"/>
  <c r="AJ50170" i="3"/>
  <c r="AJ50169" i="3"/>
  <c r="AJ50168" i="3"/>
  <c r="AJ50167" i="3"/>
  <c r="AJ50166" i="3"/>
  <c r="AJ50165" i="3"/>
  <c r="AJ50164" i="3"/>
  <c r="AJ50163" i="3"/>
  <c r="AJ50162" i="3"/>
  <c r="AJ50161" i="3"/>
  <c r="AJ50160" i="3"/>
  <c r="AJ50159" i="3"/>
  <c r="AJ50158" i="3"/>
  <c r="AJ50157" i="3"/>
  <c r="AJ50156" i="3"/>
  <c r="AJ50155" i="3"/>
  <c r="AJ50154" i="3"/>
  <c r="AJ50153" i="3"/>
  <c r="AJ50152" i="3"/>
  <c r="AJ50151" i="3"/>
  <c r="AJ50150" i="3"/>
  <c r="AJ50149" i="3"/>
  <c r="AJ50148" i="3"/>
  <c r="AJ50147" i="3"/>
  <c r="AJ50146" i="3"/>
  <c r="AJ50145" i="3"/>
  <c r="AJ50144" i="3"/>
  <c r="AJ50143" i="3"/>
  <c r="AJ50142" i="3"/>
  <c r="AJ50141" i="3"/>
  <c r="AJ50140" i="3"/>
  <c r="AJ50139" i="3"/>
  <c r="AJ50138" i="3"/>
  <c r="AJ50137" i="3"/>
  <c r="AJ50136" i="3"/>
  <c r="AJ50135" i="3"/>
  <c r="AJ50134" i="3"/>
  <c r="AJ50133" i="3"/>
  <c r="AJ50132" i="3"/>
  <c r="AJ50131" i="3"/>
  <c r="AJ50130" i="3"/>
  <c r="AJ50129" i="3"/>
  <c r="AJ50128" i="3"/>
  <c r="AJ50127" i="3"/>
  <c r="AJ50126" i="3"/>
  <c r="AJ50125" i="3"/>
  <c r="AJ50124" i="3"/>
  <c r="AJ50123" i="3"/>
  <c r="AJ50122" i="3"/>
  <c r="AJ50121" i="3"/>
  <c r="AJ50120" i="3"/>
  <c r="AJ50119" i="3"/>
  <c r="AJ50118" i="3"/>
  <c r="AJ50117" i="3"/>
  <c r="AJ50116" i="3"/>
  <c r="AJ50115" i="3"/>
  <c r="AJ50114" i="3"/>
  <c r="AJ50113" i="3"/>
  <c r="AJ50112" i="3"/>
  <c r="AJ50111" i="3"/>
  <c r="AJ50110" i="3"/>
  <c r="AJ50109" i="3"/>
  <c r="AJ50108" i="3"/>
  <c r="AJ50107" i="3"/>
  <c r="AJ50106" i="3"/>
  <c r="AJ50105" i="3"/>
  <c r="AJ50104" i="3"/>
  <c r="AJ50103" i="3"/>
  <c r="AJ50102" i="3"/>
  <c r="AJ50101" i="3"/>
  <c r="AJ50100" i="3"/>
  <c r="AJ50099" i="3"/>
  <c r="AJ50098" i="3"/>
  <c r="AJ50097" i="3"/>
  <c r="AJ50096" i="3"/>
  <c r="AJ50095" i="3"/>
  <c r="AJ50094" i="3"/>
  <c r="AJ50093" i="3"/>
  <c r="AJ50092" i="3"/>
  <c r="AJ50091" i="3"/>
  <c r="AJ50090" i="3"/>
  <c r="AJ50089" i="3"/>
  <c r="AJ50088" i="3"/>
  <c r="AJ50087" i="3"/>
  <c r="AJ50086" i="3"/>
  <c r="AJ50085" i="3"/>
  <c r="AJ50084" i="3"/>
  <c r="AJ50083" i="3"/>
  <c r="AJ50082" i="3"/>
  <c r="AJ50081" i="3"/>
  <c r="AJ50080" i="3"/>
  <c r="AJ50079" i="3"/>
  <c r="AJ50078" i="3"/>
  <c r="AJ50077" i="3"/>
  <c r="AJ50076" i="3"/>
  <c r="AJ50075" i="3"/>
  <c r="AJ50074" i="3"/>
  <c r="AJ50073" i="3"/>
  <c r="AJ50072" i="3"/>
  <c r="AJ50071" i="3"/>
  <c r="AJ50070" i="3"/>
  <c r="AJ50069" i="3"/>
  <c r="AJ50068" i="3"/>
  <c r="AJ50067" i="3"/>
  <c r="AJ50066" i="3"/>
  <c r="AJ50065" i="3"/>
  <c r="AJ50064" i="3"/>
  <c r="AJ50063" i="3"/>
  <c r="AJ50062" i="3"/>
  <c r="AJ50061" i="3"/>
  <c r="AJ50060" i="3"/>
  <c r="AJ50059" i="3"/>
  <c r="AJ50058" i="3"/>
  <c r="AJ50057" i="3"/>
  <c r="AJ50056" i="3"/>
  <c r="AJ50055" i="3"/>
  <c r="AJ50054" i="3"/>
  <c r="AJ50053" i="3"/>
  <c r="AJ50052" i="3"/>
  <c r="AJ50051" i="3"/>
  <c r="AJ50050" i="3"/>
  <c r="AJ50049" i="3"/>
  <c r="AJ50048" i="3"/>
  <c r="AJ50047" i="3"/>
  <c r="AJ50046" i="3"/>
  <c r="AJ50045" i="3"/>
  <c r="AJ50044" i="3"/>
  <c r="AJ50043" i="3"/>
  <c r="AJ50042" i="3"/>
  <c r="AJ50041" i="3"/>
  <c r="AJ50040" i="3"/>
  <c r="AJ50039" i="3"/>
  <c r="AJ50038" i="3"/>
  <c r="AJ50037" i="3"/>
  <c r="AJ50036" i="3"/>
  <c r="AJ50035" i="3"/>
  <c r="AJ50034" i="3"/>
  <c r="AJ50033" i="3"/>
  <c r="AJ50032" i="3"/>
  <c r="AJ50031" i="3"/>
  <c r="AJ50030" i="3"/>
  <c r="AJ50029" i="3"/>
  <c r="AJ50028" i="3"/>
  <c r="AJ50027" i="3"/>
  <c r="AJ50026" i="3"/>
  <c r="AJ50025" i="3"/>
  <c r="AJ50024" i="3"/>
  <c r="AJ50023" i="3"/>
  <c r="AJ50022" i="3"/>
  <c r="AJ50021" i="3"/>
  <c r="AJ50020" i="3"/>
  <c r="AJ50019" i="3"/>
  <c r="AJ50018" i="3"/>
  <c r="AJ50017" i="3"/>
  <c r="AJ50016" i="3"/>
  <c r="AJ50015" i="3"/>
  <c r="AJ50014" i="3"/>
  <c r="AJ50013" i="3"/>
  <c r="AJ50012" i="3"/>
  <c r="AJ50011" i="3"/>
  <c r="AJ50010" i="3"/>
  <c r="AJ50009" i="3"/>
  <c r="AJ50008" i="3"/>
  <c r="AJ50007" i="3"/>
  <c r="AJ50006" i="3"/>
  <c r="AJ50005" i="3"/>
  <c r="AJ50004" i="3"/>
  <c r="AJ50003" i="3"/>
  <c r="AJ50002" i="3"/>
  <c r="AJ50001" i="3"/>
  <c r="AJ50000" i="3"/>
  <c r="AJ49999" i="3"/>
  <c r="AJ49998" i="3"/>
  <c r="AJ49997" i="3"/>
  <c r="AJ49996" i="3"/>
  <c r="AJ49995" i="3"/>
  <c r="AJ49994" i="3"/>
  <c r="AJ49993" i="3"/>
  <c r="AJ49992" i="3"/>
  <c r="AJ49991" i="3"/>
  <c r="AJ49990" i="3"/>
  <c r="AJ49989" i="3"/>
  <c r="AJ49988" i="3"/>
  <c r="AJ49987" i="3"/>
  <c r="AJ49986" i="3"/>
  <c r="AJ49985" i="3"/>
  <c r="AJ49984" i="3"/>
  <c r="AJ49983" i="3"/>
  <c r="AJ49982" i="3"/>
  <c r="AJ49981" i="3"/>
  <c r="AJ49980" i="3"/>
  <c r="AJ49979" i="3"/>
  <c r="AJ49978" i="3"/>
  <c r="AJ49977" i="3"/>
  <c r="AJ49976" i="3"/>
  <c r="AJ49975" i="3"/>
  <c r="AJ49974" i="3"/>
  <c r="AJ49973" i="3"/>
  <c r="AJ49972" i="3"/>
  <c r="AJ49971" i="3"/>
  <c r="AJ49970" i="3"/>
  <c r="AJ49969" i="3"/>
  <c r="AJ49968" i="3"/>
  <c r="AJ49967" i="3"/>
  <c r="AJ49966" i="3"/>
  <c r="AJ49965" i="3"/>
  <c r="AJ49964" i="3"/>
  <c r="AJ49963" i="3"/>
  <c r="AJ49962" i="3"/>
  <c r="AJ49961" i="3"/>
  <c r="AJ49960" i="3"/>
  <c r="AJ49959" i="3"/>
  <c r="AJ49958" i="3"/>
  <c r="AJ49957" i="3"/>
  <c r="AJ49956" i="3"/>
  <c r="AJ49955" i="3"/>
  <c r="AJ49954" i="3"/>
  <c r="AJ49953" i="3"/>
  <c r="AJ49952" i="3"/>
  <c r="AJ49951" i="3"/>
  <c r="AJ49950" i="3"/>
  <c r="AJ49949" i="3"/>
  <c r="AJ49948" i="3"/>
  <c r="AJ49947" i="3"/>
  <c r="AJ49946" i="3"/>
  <c r="AJ49945" i="3"/>
  <c r="AJ49944" i="3"/>
  <c r="AJ49943" i="3"/>
  <c r="AJ49942" i="3"/>
  <c r="AJ49941" i="3"/>
  <c r="AJ49940" i="3"/>
  <c r="AJ49939" i="3"/>
  <c r="AJ49938" i="3"/>
  <c r="AJ49937" i="3"/>
  <c r="AJ49936" i="3"/>
  <c r="AJ49935" i="3"/>
  <c r="AJ49934" i="3"/>
  <c r="AJ49933" i="3"/>
  <c r="AJ49932" i="3"/>
  <c r="AJ49931" i="3"/>
  <c r="AJ49930" i="3"/>
  <c r="AJ49929" i="3"/>
  <c r="AJ49928" i="3"/>
  <c r="AJ49927" i="3"/>
  <c r="AJ49926" i="3"/>
  <c r="AJ49925" i="3"/>
  <c r="AJ49924" i="3"/>
  <c r="AJ49923" i="3"/>
  <c r="AJ49922" i="3"/>
  <c r="AJ49921" i="3"/>
  <c r="AJ49920" i="3"/>
  <c r="AJ49919" i="3"/>
  <c r="AJ49918" i="3"/>
  <c r="AJ49917" i="3"/>
  <c r="AJ49916" i="3"/>
  <c r="AJ49915" i="3"/>
  <c r="AJ49914" i="3"/>
  <c r="AJ49913" i="3"/>
  <c r="AJ49912" i="3"/>
  <c r="AJ49911" i="3"/>
  <c r="AJ49910" i="3"/>
  <c r="AJ49909" i="3"/>
  <c r="AJ49908" i="3"/>
  <c r="AJ49907" i="3"/>
  <c r="AJ49906" i="3"/>
  <c r="AJ49905" i="3"/>
  <c r="AJ49904" i="3"/>
  <c r="AJ49903" i="3"/>
  <c r="AJ49902" i="3"/>
  <c r="AJ49901" i="3"/>
  <c r="AJ49900" i="3"/>
  <c r="AJ49899" i="3"/>
  <c r="AJ49898" i="3"/>
  <c r="AJ49897" i="3"/>
  <c r="AJ49896" i="3"/>
  <c r="AJ49895" i="3"/>
  <c r="AJ49894" i="3"/>
  <c r="AJ49893" i="3"/>
  <c r="AJ49892" i="3"/>
  <c r="AJ49891" i="3"/>
  <c r="AJ49890" i="3"/>
  <c r="AJ49889" i="3"/>
  <c r="AJ49888" i="3"/>
  <c r="AJ49887" i="3"/>
  <c r="AJ49886" i="3"/>
  <c r="AJ49885" i="3"/>
  <c r="AJ49884" i="3"/>
  <c r="AJ49883" i="3"/>
  <c r="AJ49882" i="3"/>
  <c r="AJ49881" i="3"/>
  <c r="AJ49880" i="3"/>
  <c r="AJ49879" i="3"/>
  <c r="AJ49878" i="3"/>
  <c r="AJ49877" i="3"/>
  <c r="AJ49876" i="3"/>
  <c r="AJ49875" i="3"/>
  <c r="AJ49874" i="3"/>
  <c r="AJ49873" i="3"/>
  <c r="AJ49872" i="3"/>
  <c r="AJ49871" i="3"/>
  <c r="AJ49870" i="3"/>
  <c r="AJ49869" i="3"/>
  <c r="AJ49868" i="3"/>
  <c r="AJ49867" i="3"/>
  <c r="AJ49866" i="3"/>
  <c r="AJ49865" i="3"/>
  <c r="AJ49864" i="3"/>
  <c r="AJ49863" i="3"/>
  <c r="AJ49862" i="3"/>
  <c r="AJ49861" i="3"/>
  <c r="AJ49860" i="3"/>
  <c r="AJ49859" i="3"/>
  <c r="AJ49858" i="3"/>
  <c r="AJ49857" i="3"/>
  <c r="AJ49856" i="3"/>
  <c r="AJ49855" i="3"/>
  <c r="AJ49854" i="3"/>
  <c r="AJ49853" i="3"/>
  <c r="AJ49852" i="3"/>
  <c r="AJ49851" i="3"/>
  <c r="AJ49850" i="3"/>
  <c r="AJ49849" i="3"/>
  <c r="AJ49848" i="3"/>
  <c r="AJ49847" i="3"/>
  <c r="AJ49846" i="3"/>
  <c r="AJ49845" i="3"/>
  <c r="AJ49844" i="3"/>
  <c r="AJ49843" i="3"/>
  <c r="AJ49842" i="3"/>
  <c r="AJ49841" i="3"/>
  <c r="AJ49840" i="3"/>
  <c r="AJ49839" i="3"/>
  <c r="AJ49838" i="3"/>
  <c r="AJ49837" i="3"/>
  <c r="AJ49836" i="3"/>
  <c r="AJ49835" i="3"/>
  <c r="AJ49834" i="3"/>
  <c r="AJ49833" i="3"/>
  <c r="AJ49832" i="3"/>
  <c r="AJ49831" i="3"/>
  <c r="AJ49830" i="3"/>
  <c r="AJ49829" i="3"/>
  <c r="AJ49828" i="3"/>
  <c r="AJ49827" i="3"/>
  <c r="AJ49826" i="3"/>
  <c r="AJ49825" i="3"/>
  <c r="AJ49824" i="3"/>
  <c r="AJ49823" i="3"/>
  <c r="AJ49822" i="3"/>
  <c r="AJ49821" i="3"/>
  <c r="AJ49820" i="3"/>
  <c r="AJ49819" i="3"/>
  <c r="AJ49818" i="3"/>
  <c r="AJ49817" i="3"/>
  <c r="AJ49816" i="3"/>
  <c r="AJ49815" i="3"/>
  <c r="AJ49814" i="3"/>
  <c r="AJ49813" i="3"/>
  <c r="AJ49812" i="3"/>
  <c r="AJ49811" i="3"/>
  <c r="AJ49810" i="3"/>
  <c r="AJ49809" i="3"/>
  <c r="AJ49808" i="3"/>
  <c r="AJ49807" i="3"/>
  <c r="AJ49806" i="3"/>
  <c r="AJ49805" i="3"/>
  <c r="AJ49804" i="3"/>
  <c r="AJ49803" i="3"/>
  <c r="AJ49802" i="3"/>
  <c r="AJ49801" i="3"/>
  <c r="AJ49800" i="3"/>
  <c r="AJ49799" i="3"/>
  <c r="AJ49798" i="3"/>
  <c r="AJ49797" i="3"/>
  <c r="AJ49796" i="3"/>
  <c r="AJ49795" i="3"/>
  <c r="AJ49794" i="3"/>
  <c r="AJ49793" i="3"/>
  <c r="AJ49792" i="3"/>
  <c r="AJ49791" i="3"/>
  <c r="AJ49790" i="3"/>
  <c r="AJ49789" i="3"/>
  <c r="AJ49788" i="3"/>
  <c r="AJ49787" i="3"/>
  <c r="AJ49786" i="3"/>
  <c r="AJ49785" i="3"/>
  <c r="AJ49784" i="3"/>
  <c r="AJ49783" i="3"/>
  <c r="AJ49782" i="3"/>
  <c r="AJ49781" i="3"/>
  <c r="AJ49780" i="3"/>
  <c r="AJ49779" i="3"/>
  <c r="AJ49778" i="3"/>
  <c r="AJ49777" i="3"/>
  <c r="AJ49776" i="3"/>
  <c r="AJ49775" i="3"/>
  <c r="AJ49774" i="3"/>
  <c r="AJ49773" i="3"/>
  <c r="AJ49772" i="3"/>
  <c r="AJ49771" i="3"/>
  <c r="AJ49770" i="3"/>
  <c r="AJ49769" i="3"/>
  <c r="AJ49768" i="3"/>
  <c r="AJ49767" i="3"/>
  <c r="AJ49766" i="3"/>
  <c r="AJ49765" i="3"/>
  <c r="AJ49764" i="3"/>
  <c r="AJ49763" i="3"/>
  <c r="AJ49762" i="3"/>
  <c r="AJ49761" i="3"/>
  <c r="AJ49760" i="3"/>
  <c r="AJ49759" i="3"/>
  <c r="AJ49758" i="3"/>
  <c r="AJ49757" i="3"/>
  <c r="AJ49756" i="3"/>
  <c r="AJ49755" i="3"/>
  <c r="AJ49754" i="3"/>
  <c r="AJ49753" i="3"/>
  <c r="AJ49752" i="3"/>
  <c r="AJ49751" i="3"/>
  <c r="AJ49750" i="3"/>
  <c r="AJ49749" i="3"/>
  <c r="AJ49748" i="3"/>
  <c r="AJ49747" i="3"/>
  <c r="AJ49746" i="3"/>
  <c r="AJ49745" i="3"/>
  <c r="AJ49744" i="3"/>
  <c r="AJ49743" i="3"/>
  <c r="AJ49742" i="3"/>
  <c r="AJ49741" i="3"/>
  <c r="AJ49740" i="3"/>
  <c r="AJ49739" i="3"/>
  <c r="AJ49738" i="3"/>
  <c r="AJ49737" i="3"/>
  <c r="AJ49736" i="3"/>
  <c r="AJ49735" i="3"/>
  <c r="AJ49734" i="3"/>
  <c r="AJ49733" i="3"/>
  <c r="AJ49732" i="3"/>
  <c r="AJ49731" i="3"/>
  <c r="AJ49730" i="3"/>
  <c r="AJ49729" i="3"/>
  <c r="AJ49728" i="3"/>
  <c r="AJ49727" i="3"/>
  <c r="AJ49726" i="3"/>
  <c r="AJ49725" i="3"/>
  <c r="AJ49724" i="3"/>
  <c r="AJ49723" i="3"/>
  <c r="AJ49722" i="3"/>
  <c r="AJ49721" i="3"/>
  <c r="AJ49720" i="3"/>
  <c r="AJ49719" i="3"/>
  <c r="AJ49718" i="3"/>
  <c r="AJ49717" i="3"/>
  <c r="AJ49716" i="3"/>
  <c r="AJ49715" i="3"/>
  <c r="AJ49714" i="3"/>
  <c r="AJ49713" i="3"/>
  <c r="AJ49712" i="3"/>
  <c r="AJ49711" i="3"/>
  <c r="AJ49710" i="3"/>
  <c r="AJ49709" i="3"/>
  <c r="AJ49708" i="3"/>
  <c r="AJ49707" i="3"/>
  <c r="AJ49706" i="3"/>
  <c r="AJ49705" i="3"/>
  <c r="AJ49704" i="3"/>
  <c r="AJ49703" i="3"/>
  <c r="AJ49702" i="3"/>
  <c r="AJ49701" i="3"/>
  <c r="AJ49700" i="3"/>
  <c r="AJ49699" i="3"/>
  <c r="AJ49698" i="3"/>
  <c r="AJ49697" i="3"/>
  <c r="AJ49696" i="3"/>
  <c r="AJ49695" i="3"/>
  <c r="AJ49694" i="3"/>
  <c r="AJ49693" i="3"/>
  <c r="AJ49692" i="3"/>
  <c r="AJ49691" i="3"/>
  <c r="AJ49690" i="3"/>
  <c r="AJ49689" i="3"/>
  <c r="AJ49688" i="3"/>
  <c r="AJ49687" i="3"/>
  <c r="AJ49686" i="3"/>
  <c r="AJ49685" i="3"/>
  <c r="AJ49684" i="3"/>
  <c r="AJ49683" i="3"/>
  <c r="AJ49682" i="3"/>
  <c r="AJ49681" i="3"/>
  <c r="AJ49680" i="3"/>
  <c r="AJ49679" i="3"/>
  <c r="AJ49678" i="3"/>
  <c r="AJ49677" i="3"/>
  <c r="AJ49676" i="3"/>
  <c r="AJ49675" i="3"/>
  <c r="AJ49674" i="3"/>
  <c r="AJ49673" i="3"/>
  <c r="AJ49672" i="3"/>
  <c r="AJ49671" i="3"/>
  <c r="AJ49670" i="3"/>
  <c r="AJ49669" i="3"/>
  <c r="AJ49668" i="3"/>
  <c r="AJ49667" i="3"/>
  <c r="AJ49666" i="3"/>
  <c r="AJ49665" i="3"/>
  <c r="AJ49664" i="3"/>
  <c r="AJ49663" i="3"/>
  <c r="AJ49662" i="3"/>
  <c r="AJ49661" i="3"/>
  <c r="AJ49660" i="3"/>
  <c r="AJ49659" i="3"/>
  <c r="AJ49658" i="3"/>
  <c r="AJ49657" i="3"/>
  <c r="AJ49656" i="3"/>
  <c r="AJ49655" i="3"/>
  <c r="AJ49654" i="3"/>
  <c r="AJ49653" i="3"/>
  <c r="AJ49652" i="3"/>
  <c r="AJ49651" i="3"/>
  <c r="AJ49650" i="3"/>
  <c r="AJ49649" i="3"/>
  <c r="AJ49648" i="3"/>
  <c r="AJ49647" i="3"/>
  <c r="AJ49646" i="3"/>
  <c r="AJ49645" i="3"/>
  <c r="AJ49644" i="3"/>
  <c r="AJ49643" i="3"/>
  <c r="AJ49642" i="3"/>
  <c r="AJ49641" i="3"/>
  <c r="AJ49640" i="3"/>
  <c r="AJ49639" i="3"/>
  <c r="AJ49638" i="3"/>
  <c r="AJ49637" i="3"/>
  <c r="AJ49636" i="3"/>
  <c r="AJ49635" i="3"/>
  <c r="AJ49634" i="3"/>
  <c r="AJ49633" i="3"/>
  <c r="AJ49632" i="3"/>
  <c r="AJ49631" i="3"/>
  <c r="AJ49630" i="3"/>
  <c r="AJ49629" i="3"/>
  <c r="AJ49628" i="3"/>
  <c r="AJ49627" i="3"/>
  <c r="AJ49626" i="3"/>
  <c r="AJ49625" i="3"/>
  <c r="AJ49624" i="3"/>
  <c r="AJ49623" i="3"/>
  <c r="AJ49622" i="3"/>
  <c r="AJ49621" i="3"/>
  <c r="AJ49620" i="3"/>
  <c r="AJ49619" i="3"/>
  <c r="AJ49618" i="3"/>
  <c r="AJ49617" i="3"/>
  <c r="AJ49616" i="3"/>
  <c r="AJ49615" i="3"/>
  <c r="AJ49614" i="3"/>
  <c r="AJ49613" i="3"/>
  <c r="AJ49612" i="3"/>
  <c r="AJ49611" i="3"/>
  <c r="AJ49610" i="3"/>
  <c r="AJ49609" i="3"/>
  <c r="AJ49608" i="3"/>
  <c r="AJ49607" i="3"/>
  <c r="AJ49606" i="3"/>
  <c r="AJ49605" i="3"/>
  <c r="AJ49604" i="3"/>
  <c r="AJ49603" i="3"/>
  <c r="AJ49602" i="3"/>
  <c r="AJ49601" i="3"/>
  <c r="AJ49600" i="3"/>
  <c r="AJ49599" i="3"/>
  <c r="AJ49598" i="3"/>
  <c r="AJ49597" i="3"/>
  <c r="AJ49596" i="3"/>
  <c r="AJ49595" i="3"/>
  <c r="AJ49594" i="3"/>
  <c r="AJ49593" i="3"/>
  <c r="AJ49592" i="3"/>
  <c r="AJ49591" i="3"/>
  <c r="AJ49590" i="3"/>
  <c r="AJ49589" i="3"/>
  <c r="AJ49588" i="3"/>
  <c r="AJ49587" i="3"/>
  <c r="AJ49586" i="3"/>
  <c r="AJ49585" i="3"/>
  <c r="AJ49584" i="3"/>
  <c r="AJ49583" i="3"/>
  <c r="AJ49582" i="3"/>
  <c r="AJ49581" i="3"/>
  <c r="AJ49580" i="3"/>
  <c r="AJ49579" i="3"/>
  <c r="AJ49578" i="3"/>
  <c r="AJ49577" i="3"/>
  <c r="AJ49576" i="3"/>
  <c r="AJ49575" i="3"/>
  <c r="AJ49574" i="3"/>
  <c r="AJ49573" i="3"/>
  <c r="AJ49572" i="3"/>
  <c r="AJ49571" i="3"/>
  <c r="AJ49570" i="3"/>
  <c r="AJ49569" i="3"/>
  <c r="AJ49568" i="3"/>
  <c r="AJ49567" i="3"/>
  <c r="AJ49566" i="3"/>
  <c r="AJ49565" i="3"/>
  <c r="AJ49564" i="3"/>
  <c r="AJ49563" i="3"/>
  <c r="AJ49562" i="3"/>
  <c r="AJ49561" i="3"/>
  <c r="AJ49560" i="3"/>
  <c r="AJ49559" i="3"/>
  <c r="AJ49558" i="3"/>
  <c r="AJ49557" i="3"/>
  <c r="AJ49556" i="3"/>
  <c r="AJ49555" i="3"/>
  <c r="AJ49554" i="3"/>
  <c r="AJ49553" i="3"/>
  <c r="AJ49552" i="3"/>
  <c r="AJ49551" i="3"/>
  <c r="AJ49550" i="3"/>
  <c r="AJ49549" i="3"/>
  <c r="AJ49548" i="3"/>
  <c r="AJ49547" i="3"/>
  <c r="AJ49546" i="3"/>
  <c r="AJ49545" i="3"/>
  <c r="AJ49544" i="3"/>
  <c r="AJ49543" i="3"/>
  <c r="AJ49542" i="3"/>
  <c r="AJ49541" i="3"/>
  <c r="AJ49540" i="3"/>
  <c r="AJ49539" i="3"/>
  <c r="AJ49538" i="3"/>
  <c r="AJ49537" i="3"/>
  <c r="AJ49536" i="3"/>
  <c r="AJ49535" i="3"/>
  <c r="AJ49534" i="3"/>
  <c r="AJ49533" i="3"/>
  <c r="AJ49532" i="3"/>
  <c r="AJ49531" i="3"/>
  <c r="AJ49530" i="3"/>
  <c r="AJ49529" i="3"/>
  <c r="AJ49528" i="3"/>
  <c r="AJ49527" i="3"/>
  <c r="AJ49526" i="3"/>
  <c r="AJ49525" i="3"/>
  <c r="AJ49524" i="3"/>
  <c r="AJ49523" i="3"/>
  <c r="AJ49522" i="3"/>
  <c r="AJ49521" i="3"/>
  <c r="AJ49520" i="3"/>
  <c r="AJ49519" i="3"/>
  <c r="AJ49518" i="3"/>
  <c r="AJ49517" i="3"/>
  <c r="AJ49516" i="3"/>
  <c r="AJ49515" i="3"/>
  <c r="AJ49514" i="3"/>
  <c r="AJ49513" i="3"/>
  <c r="AJ49512" i="3"/>
  <c r="AJ49511" i="3"/>
  <c r="AJ49510" i="3"/>
  <c r="AJ49509" i="3"/>
  <c r="AJ49508" i="3"/>
  <c r="AJ49507" i="3"/>
  <c r="AJ49506" i="3"/>
  <c r="AJ49505" i="3"/>
  <c r="AJ49504" i="3"/>
  <c r="AJ49503" i="3"/>
  <c r="AJ49502" i="3"/>
  <c r="AJ49501" i="3"/>
  <c r="AJ49500" i="3"/>
  <c r="AJ49499" i="3"/>
  <c r="AJ49498" i="3"/>
  <c r="AJ49497" i="3"/>
  <c r="AJ49496" i="3"/>
  <c r="AJ49495" i="3"/>
  <c r="AJ49494" i="3"/>
  <c r="AJ49493" i="3"/>
  <c r="AJ49492" i="3"/>
  <c r="AJ49491" i="3"/>
  <c r="AJ49490" i="3"/>
  <c r="AJ49489" i="3"/>
  <c r="AJ49488" i="3"/>
  <c r="AJ49487" i="3"/>
  <c r="AJ49486" i="3"/>
  <c r="AJ49485" i="3"/>
  <c r="AJ49484" i="3"/>
  <c r="AJ49483" i="3"/>
  <c r="AJ49482" i="3"/>
  <c r="AJ49481" i="3"/>
  <c r="AJ49480" i="3"/>
  <c r="AJ49479" i="3"/>
  <c r="AJ49478" i="3"/>
  <c r="AJ49477" i="3"/>
  <c r="AJ49476" i="3"/>
  <c r="AJ49475" i="3"/>
  <c r="AJ49474" i="3"/>
  <c r="AJ49473" i="3"/>
  <c r="AJ49472" i="3"/>
  <c r="AJ49471" i="3"/>
  <c r="AJ49470" i="3"/>
  <c r="AJ49469" i="3"/>
  <c r="AJ49468" i="3"/>
  <c r="AJ49467" i="3"/>
  <c r="AJ49466" i="3"/>
  <c r="AJ49465" i="3"/>
  <c r="AJ49464" i="3"/>
  <c r="AJ49463" i="3"/>
  <c r="AJ49462" i="3"/>
  <c r="AJ49461" i="3"/>
  <c r="AJ49460" i="3"/>
  <c r="AJ49459" i="3"/>
  <c r="AJ49458" i="3"/>
  <c r="AJ49457" i="3"/>
  <c r="AJ49456" i="3"/>
  <c r="AJ49455" i="3"/>
  <c r="AJ49454" i="3"/>
  <c r="AJ49453" i="3"/>
  <c r="AJ49452" i="3"/>
  <c r="AJ49451" i="3"/>
  <c r="AJ49450" i="3"/>
  <c r="AJ49449" i="3"/>
  <c r="AJ49448" i="3"/>
  <c r="AJ49447" i="3"/>
  <c r="AJ49446" i="3"/>
  <c r="AJ49445" i="3"/>
  <c r="AJ49444" i="3"/>
  <c r="AJ49443" i="3"/>
  <c r="AJ49442" i="3"/>
  <c r="AJ49441" i="3"/>
  <c r="AJ49440" i="3"/>
  <c r="AJ49439" i="3"/>
  <c r="AJ49438" i="3"/>
  <c r="AJ49437" i="3"/>
  <c r="AJ49436" i="3"/>
  <c r="AJ49435" i="3"/>
  <c r="AJ49434" i="3"/>
  <c r="AJ49433" i="3"/>
  <c r="AJ49432" i="3"/>
  <c r="AJ49431" i="3"/>
  <c r="AJ49430" i="3"/>
  <c r="AJ49429" i="3"/>
  <c r="AJ49428" i="3"/>
  <c r="AJ49427" i="3"/>
  <c r="AJ49426" i="3"/>
  <c r="AJ49425" i="3"/>
  <c r="AJ49424" i="3"/>
  <c r="AJ49423" i="3"/>
  <c r="AJ49422" i="3"/>
  <c r="AJ49421" i="3"/>
  <c r="AJ49420" i="3"/>
  <c r="AJ49419" i="3"/>
  <c r="AJ49418" i="3"/>
  <c r="AJ49417" i="3"/>
  <c r="AJ49416" i="3"/>
  <c r="AJ49415" i="3"/>
  <c r="AJ49414" i="3"/>
  <c r="AJ49413" i="3"/>
  <c r="AJ49412" i="3"/>
  <c r="AJ49411" i="3"/>
  <c r="AJ49410" i="3"/>
  <c r="AJ49409" i="3"/>
  <c r="AJ49408" i="3"/>
  <c r="AJ49407" i="3"/>
  <c r="AJ49406" i="3"/>
  <c r="AJ49405" i="3"/>
  <c r="AJ49404" i="3"/>
  <c r="AJ49403" i="3"/>
  <c r="AJ49402" i="3"/>
  <c r="AJ49401" i="3"/>
  <c r="AJ49400" i="3"/>
  <c r="AJ49399" i="3"/>
  <c r="AJ49398" i="3"/>
  <c r="AJ49397" i="3"/>
  <c r="AJ49396" i="3"/>
  <c r="AJ49395" i="3"/>
  <c r="AJ49394" i="3"/>
  <c r="AJ49393" i="3"/>
  <c r="AJ49392" i="3"/>
  <c r="AJ49391" i="3"/>
  <c r="AJ49390" i="3"/>
  <c r="AJ49389" i="3"/>
  <c r="AJ49388" i="3"/>
  <c r="AJ49387" i="3"/>
  <c r="AJ49386" i="3"/>
  <c r="AJ49385" i="3"/>
  <c r="AJ49384" i="3"/>
  <c r="AJ49383" i="3"/>
  <c r="AJ49382" i="3"/>
  <c r="AJ49381" i="3"/>
  <c r="AJ49380" i="3"/>
  <c r="AJ49379" i="3"/>
  <c r="AJ49378" i="3"/>
  <c r="AJ49377" i="3"/>
  <c r="AJ49376" i="3"/>
  <c r="AJ49375" i="3"/>
  <c r="AJ49374" i="3"/>
  <c r="AJ49373" i="3"/>
  <c r="AJ49372" i="3"/>
  <c r="AJ49371" i="3"/>
  <c r="AJ49370" i="3"/>
  <c r="AJ49369" i="3"/>
  <c r="AJ49368" i="3"/>
  <c r="AJ49367" i="3"/>
  <c r="AJ49366" i="3"/>
  <c r="AJ49365" i="3"/>
  <c r="AJ49364" i="3"/>
  <c r="AJ49363" i="3"/>
  <c r="AJ49362" i="3"/>
  <c r="AJ49361" i="3"/>
  <c r="AJ49360" i="3"/>
  <c r="AJ49359" i="3"/>
  <c r="AJ49358" i="3"/>
  <c r="AJ49357" i="3"/>
  <c r="AJ49356" i="3"/>
  <c r="AJ49355" i="3"/>
  <c r="AJ49354" i="3"/>
  <c r="AJ49353" i="3"/>
  <c r="AJ49352" i="3"/>
  <c r="AJ49351" i="3"/>
  <c r="AJ49350" i="3"/>
  <c r="AJ49349" i="3"/>
  <c r="AJ49348" i="3"/>
  <c r="AJ49347" i="3"/>
  <c r="AJ49346" i="3"/>
  <c r="AJ49345" i="3"/>
  <c r="AJ49344" i="3"/>
  <c r="AJ49343" i="3"/>
  <c r="AJ49342" i="3"/>
  <c r="AJ49341" i="3"/>
  <c r="AJ49340" i="3"/>
  <c r="AJ49339" i="3"/>
  <c r="AJ49338" i="3"/>
  <c r="AJ49337" i="3"/>
  <c r="AJ49336" i="3"/>
  <c r="AJ49335" i="3"/>
  <c r="AJ49334" i="3"/>
  <c r="AJ49333" i="3"/>
  <c r="AJ49332" i="3"/>
  <c r="AJ49331" i="3"/>
  <c r="AJ49330" i="3"/>
  <c r="AJ49329" i="3"/>
  <c r="AJ49328" i="3"/>
  <c r="AJ49327" i="3"/>
  <c r="AJ49326" i="3"/>
  <c r="AJ49325" i="3"/>
  <c r="AJ49324" i="3"/>
  <c r="AJ49323" i="3"/>
  <c r="AJ49322" i="3"/>
  <c r="AJ49321" i="3"/>
  <c r="AJ49320" i="3"/>
  <c r="AJ49319" i="3"/>
  <c r="AJ49318" i="3"/>
  <c r="AJ49317" i="3"/>
  <c r="AJ49316" i="3"/>
  <c r="AJ49315" i="3"/>
  <c r="AJ49314" i="3"/>
  <c r="AJ49313" i="3"/>
  <c r="AJ49312" i="3"/>
  <c r="AJ49311" i="3"/>
  <c r="AJ49310" i="3"/>
  <c r="AJ49309" i="3"/>
  <c r="AJ49308" i="3"/>
  <c r="AJ49307" i="3"/>
  <c r="AJ49306" i="3"/>
  <c r="AJ49305" i="3"/>
  <c r="AJ49304" i="3"/>
  <c r="AJ49303" i="3"/>
  <c r="AJ49302" i="3"/>
  <c r="AJ49301" i="3"/>
  <c r="AJ49300" i="3"/>
  <c r="AJ49299" i="3"/>
  <c r="AJ49298" i="3"/>
  <c r="AJ49297" i="3"/>
  <c r="AJ49296" i="3"/>
  <c r="AJ49295" i="3"/>
  <c r="AJ49294" i="3"/>
  <c r="AJ49293" i="3"/>
  <c r="AJ49292" i="3"/>
  <c r="AJ49291" i="3"/>
  <c r="AJ49290" i="3"/>
  <c r="AJ49289" i="3"/>
  <c r="AJ49288" i="3"/>
  <c r="AJ49287" i="3"/>
  <c r="AJ49286" i="3"/>
  <c r="AJ49285" i="3"/>
  <c r="AJ49284" i="3"/>
  <c r="AJ49283" i="3"/>
  <c r="AJ49282" i="3"/>
  <c r="AJ49281" i="3"/>
  <c r="AJ49280" i="3"/>
  <c r="AJ49279" i="3"/>
  <c r="AJ49278" i="3"/>
  <c r="AJ49277" i="3"/>
  <c r="AJ49276" i="3"/>
  <c r="AJ49275" i="3"/>
  <c r="AJ49274" i="3"/>
  <c r="AJ49273" i="3"/>
  <c r="AJ49272" i="3"/>
  <c r="AJ49271" i="3"/>
  <c r="AJ49270" i="3"/>
  <c r="AJ49269" i="3"/>
  <c r="AJ49268" i="3"/>
  <c r="AJ49267" i="3"/>
  <c r="AJ49266" i="3"/>
  <c r="AJ49265" i="3"/>
  <c r="AJ49264" i="3"/>
  <c r="AJ49263" i="3"/>
  <c r="AJ49262" i="3"/>
  <c r="AJ49261" i="3"/>
  <c r="AJ49260" i="3"/>
  <c r="AJ49259" i="3"/>
  <c r="AJ49258" i="3"/>
  <c r="AJ49257" i="3"/>
  <c r="AJ49256" i="3"/>
  <c r="AJ49255" i="3"/>
  <c r="AJ49254" i="3"/>
  <c r="AJ49253" i="3"/>
  <c r="AJ49252" i="3"/>
  <c r="AJ49251" i="3"/>
  <c r="AJ49250" i="3"/>
  <c r="AJ49249" i="3"/>
  <c r="AJ49248" i="3"/>
  <c r="AJ49247" i="3"/>
  <c r="AJ49246" i="3"/>
  <c r="AJ49245" i="3"/>
  <c r="AJ49244" i="3"/>
  <c r="AJ49243" i="3"/>
  <c r="AJ49242" i="3"/>
  <c r="AJ49241" i="3"/>
  <c r="AJ49240" i="3"/>
  <c r="AJ49239" i="3"/>
  <c r="AJ49238" i="3"/>
  <c r="AJ49237" i="3"/>
  <c r="AJ49236" i="3"/>
  <c r="AJ49235" i="3"/>
  <c r="AJ49234" i="3"/>
  <c r="AJ49233" i="3"/>
  <c r="AJ49232" i="3"/>
  <c r="AJ49231" i="3"/>
  <c r="AJ49230" i="3"/>
  <c r="AJ49229" i="3"/>
  <c r="AJ49228" i="3"/>
  <c r="AJ49227" i="3"/>
  <c r="AJ49226" i="3"/>
  <c r="AJ49225" i="3"/>
  <c r="AJ49224" i="3"/>
  <c r="AJ49223" i="3"/>
  <c r="AJ49222" i="3"/>
  <c r="AJ49221" i="3"/>
  <c r="AJ49220" i="3"/>
  <c r="AJ49219" i="3"/>
  <c r="AJ49218" i="3"/>
  <c r="AJ49217" i="3"/>
  <c r="AJ49216" i="3"/>
  <c r="AJ49215" i="3"/>
  <c r="AJ49214" i="3"/>
  <c r="AJ49213" i="3"/>
  <c r="AJ49212" i="3"/>
  <c r="AJ49211" i="3"/>
  <c r="AJ49210" i="3"/>
  <c r="AJ49209" i="3"/>
  <c r="AJ49208" i="3"/>
  <c r="AJ49207" i="3"/>
  <c r="AJ49206" i="3"/>
  <c r="AJ49205" i="3"/>
  <c r="AJ49204" i="3"/>
  <c r="AJ49203" i="3"/>
  <c r="AJ49202" i="3"/>
  <c r="AJ49201" i="3"/>
  <c r="AJ49200" i="3"/>
  <c r="AJ49199" i="3"/>
  <c r="AJ49198" i="3"/>
  <c r="AJ49197" i="3"/>
  <c r="AJ49196" i="3"/>
  <c r="AJ49195" i="3"/>
  <c r="AJ49194" i="3"/>
  <c r="AJ49193" i="3"/>
  <c r="AJ49192" i="3"/>
  <c r="AJ49191" i="3"/>
  <c r="AJ49190" i="3"/>
  <c r="AJ49189" i="3"/>
  <c r="AJ49188" i="3"/>
  <c r="AJ49187" i="3"/>
  <c r="AJ49186" i="3"/>
  <c r="AJ49185" i="3"/>
  <c r="AJ49184" i="3"/>
  <c r="AJ49183" i="3"/>
  <c r="AJ49182" i="3"/>
  <c r="AJ49181" i="3"/>
  <c r="AJ49180" i="3"/>
  <c r="AJ49179" i="3"/>
  <c r="AJ49178" i="3"/>
  <c r="AJ49177" i="3"/>
  <c r="AJ49176" i="3"/>
  <c r="AJ49175" i="3"/>
  <c r="AJ49174" i="3"/>
  <c r="AJ49173" i="3"/>
  <c r="AJ49172" i="3"/>
  <c r="AJ49171" i="3"/>
  <c r="AJ49170" i="3"/>
  <c r="AJ49169" i="3"/>
  <c r="AJ49168" i="3"/>
  <c r="AJ49167" i="3"/>
  <c r="AJ49166" i="3"/>
  <c r="AJ49165" i="3"/>
  <c r="AJ49164" i="3"/>
  <c r="AJ49163" i="3"/>
  <c r="AJ49162" i="3"/>
  <c r="AJ49161" i="3"/>
  <c r="AJ49160" i="3"/>
  <c r="AJ49159" i="3"/>
  <c r="AJ49158" i="3"/>
  <c r="AJ49157" i="3"/>
  <c r="AJ49156" i="3"/>
  <c r="AJ49155" i="3"/>
  <c r="AJ49154" i="3"/>
  <c r="AJ49153" i="3"/>
  <c r="AJ49152" i="3"/>
  <c r="AJ49151" i="3"/>
  <c r="AJ49150" i="3"/>
  <c r="AJ49149" i="3"/>
  <c r="AJ49148" i="3"/>
  <c r="AJ49147" i="3"/>
  <c r="AJ49146" i="3"/>
  <c r="AJ49145" i="3"/>
  <c r="AJ49144" i="3"/>
  <c r="AJ49143" i="3"/>
  <c r="AJ49142" i="3"/>
  <c r="AJ49141" i="3"/>
  <c r="AJ49140" i="3"/>
  <c r="AJ49139" i="3"/>
  <c r="AJ49138" i="3"/>
  <c r="AJ49137" i="3"/>
  <c r="AJ49136" i="3"/>
  <c r="AJ49135" i="3"/>
  <c r="AJ49134" i="3"/>
  <c r="AJ49133" i="3"/>
  <c r="AJ49132" i="3"/>
  <c r="AJ49131" i="3"/>
  <c r="AJ49130" i="3"/>
  <c r="AJ49129" i="3"/>
  <c r="AJ49128" i="3"/>
  <c r="AJ49127" i="3"/>
  <c r="AJ49126" i="3"/>
  <c r="AJ49125" i="3"/>
  <c r="AJ49124" i="3"/>
  <c r="AJ49123" i="3"/>
  <c r="AJ49122" i="3"/>
  <c r="AJ49121" i="3"/>
  <c r="AJ49120" i="3"/>
  <c r="AJ49119" i="3"/>
  <c r="AJ49118" i="3"/>
  <c r="AJ49117" i="3"/>
  <c r="AJ49116" i="3"/>
  <c r="AJ49115" i="3"/>
  <c r="AJ49114" i="3"/>
  <c r="AJ49113" i="3"/>
  <c r="AJ49112" i="3"/>
  <c r="AJ49111" i="3"/>
  <c r="AJ49110" i="3"/>
  <c r="AJ49109" i="3"/>
  <c r="AJ49108" i="3"/>
  <c r="AJ49107" i="3"/>
  <c r="AJ49106" i="3"/>
  <c r="AJ49105" i="3"/>
  <c r="AJ49104" i="3"/>
  <c r="AJ49103" i="3"/>
  <c r="AJ49102" i="3"/>
  <c r="AJ49101" i="3"/>
  <c r="AJ49100" i="3"/>
  <c r="AJ49099" i="3"/>
  <c r="AJ49098" i="3"/>
  <c r="AJ49097" i="3"/>
  <c r="AJ49096" i="3"/>
  <c r="AJ49095" i="3"/>
  <c r="AJ49094" i="3"/>
  <c r="AJ49093" i="3"/>
  <c r="AJ49092" i="3"/>
  <c r="AJ49091" i="3"/>
  <c r="AJ49090" i="3"/>
  <c r="AJ49089" i="3"/>
  <c r="AJ49088" i="3"/>
  <c r="AJ49087" i="3"/>
  <c r="AJ49086" i="3"/>
  <c r="AJ49085" i="3"/>
  <c r="AJ49084" i="3"/>
  <c r="AJ49083" i="3"/>
  <c r="AJ49082" i="3"/>
  <c r="AJ49081" i="3"/>
  <c r="AJ49080" i="3"/>
  <c r="AJ49079" i="3"/>
  <c r="AJ49078" i="3"/>
  <c r="AJ49077" i="3"/>
  <c r="AJ49076" i="3"/>
  <c r="AJ49075" i="3"/>
  <c r="AJ49074" i="3"/>
  <c r="AJ49073" i="3"/>
  <c r="AJ49072" i="3"/>
  <c r="AJ49071" i="3"/>
  <c r="AJ49070" i="3"/>
  <c r="AJ49069" i="3"/>
  <c r="AJ49068" i="3"/>
  <c r="AJ49067" i="3"/>
  <c r="AJ49066" i="3"/>
  <c r="AJ49065" i="3"/>
  <c r="AJ49064" i="3"/>
  <c r="AJ49063" i="3"/>
  <c r="AJ49062" i="3"/>
  <c r="AJ49061" i="3"/>
  <c r="AJ49060" i="3"/>
  <c r="AJ49059" i="3"/>
  <c r="AJ49058" i="3"/>
  <c r="AJ49057" i="3"/>
  <c r="AJ49056" i="3"/>
  <c r="AJ49055" i="3"/>
  <c r="AJ49054" i="3"/>
  <c r="AJ49053" i="3"/>
  <c r="AJ49052" i="3"/>
  <c r="AJ49051" i="3"/>
  <c r="AJ49050" i="3"/>
  <c r="AJ49049" i="3"/>
  <c r="AJ49048" i="3"/>
  <c r="AJ49047" i="3"/>
  <c r="AJ49046" i="3"/>
  <c r="AJ49045" i="3"/>
  <c r="AJ49044" i="3"/>
  <c r="AJ49043" i="3"/>
  <c r="AJ49042" i="3"/>
  <c r="AJ49041" i="3"/>
  <c r="AJ49040" i="3"/>
  <c r="AJ49039" i="3"/>
  <c r="AJ49038" i="3"/>
  <c r="AJ49037" i="3"/>
  <c r="AJ49036" i="3"/>
  <c r="AJ49035" i="3"/>
  <c r="AJ49034" i="3"/>
  <c r="AJ49033" i="3"/>
  <c r="AJ49032" i="3"/>
  <c r="AJ49031" i="3"/>
  <c r="AJ49030" i="3"/>
  <c r="AJ49029" i="3"/>
  <c r="AJ49028" i="3"/>
  <c r="AJ49027" i="3"/>
  <c r="AJ49026" i="3"/>
  <c r="AJ49025" i="3"/>
  <c r="AJ49024" i="3"/>
  <c r="AJ49023" i="3"/>
  <c r="AJ49022" i="3"/>
  <c r="AJ49021" i="3"/>
  <c r="AJ49020" i="3"/>
  <c r="AJ49019" i="3"/>
  <c r="AJ49018" i="3"/>
  <c r="AJ49017" i="3"/>
  <c r="AJ49016" i="3"/>
  <c r="AJ49015" i="3"/>
  <c r="AJ49014" i="3"/>
  <c r="AJ49013" i="3"/>
  <c r="AJ49012" i="3"/>
  <c r="AJ49011" i="3"/>
  <c r="AJ49010" i="3"/>
  <c r="AJ49009" i="3"/>
  <c r="AJ49008" i="3"/>
  <c r="AJ49007" i="3"/>
  <c r="AJ49006" i="3"/>
  <c r="AJ49005" i="3"/>
  <c r="AJ49004" i="3"/>
  <c r="AJ49003" i="3"/>
  <c r="AJ49002" i="3"/>
  <c r="AJ49001" i="3"/>
  <c r="AJ49000" i="3"/>
  <c r="AJ48999" i="3"/>
  <c r="AJ48998" i="3"/>
  <c r="AJ48997" i="3"/>
  <c r="AJ48996" i="3"/>
  <c r="AJ48995" i="3"/>
  <c r="AJ48994" i="3"/>
  <c r="AJ48993" i="3"/>
  <c r="AJ48992" i="3"/>
  <c r="AJ48991" i="3"/>
  <c r="AJ48990" i="3"/>
  <c r="AJ48989" i="3"/>
  <c r="AJ48988" i="3"/>
  <c r="AJ48987" i="3"/>
  <c r="AJ48986" i="3"/>
  <c r="AJ48985" i="3"/>
  <c r="AJ48984" i="3"/>
  <c r="AJ48983" i="3"/>
  <c r="AJ48982" i="3"/>
  <c r="AJ48981" i="3"/>
  <c r="AJ48980" i="3"/>
  <c r="AJ48979" i="3"/>
  <c r="AJ48978" i="3"/>
  <c r="AJ48977" i="3"/>
  <c r="AJ48976" i="3"/>
  <c r="AJ48975" i="3"/>
  <c r="AJ48974" i="3"/>
  <c r="AJ48973" i="3"/>
  <c r="AJ48972" i="3"/>
  <c r="AJ48971" i="3"/>
  <c r="AJ48970" i="3"/>
  <c r="AJ48969" i="3"/>
  <c r="AJ48968" i="3"/>
  <c r="AJ48967" i="3"/>
  <c r="AJ48966" i="3"/>
  <c r="AJ48965" i="3"/>
  <c r="AJ48964" i="3"/>
  <c r="AJ48963" i="3"/>
  <c r="AJ48962" i="3"/>
  <c r="AJ48961" i="3"/>
  <c r="AJ48960" i="3"/>
  <c r="AJ48959" i="3"/>
  <c r="AJ48958" i="3"/>
  <c r="AJ48957" i="3"/>
  <c r="AJ48956" i="3"/>
  <c r="AJ48955" i="3"/>
  <c r="AJ48954" i="3"/>
  <c r="AJ48953" i="3"/>
  <c r="AJ48952" i="3"/>
  <c r="AJ48951" i="3"/>
  <c r="AJ48950" i="3"/>
  <c r="AJ48949" i="3"/>
  <c r="AJ48948" i="3"/>
  <c r="AJ48947" i="3"/>
  <c r="AJ48946" i="3"/>
  <c r="AJ48945" i="3"/>
  <c r="AJ48944" i="3"/>
  <c r="AJ48943" i="3"/>
  <c r="AJ48942" i="3"/>
  <c r="AJ48941" i="3"/>
  <c r="AJ48940" i="3"/>
  <c r="AJ48939" i="3"/>
  <c r="AJ48938" i="3"/>
  <c r="AJ48937" i="3"/>
  <c r="AJ48936" i="3"/>
  <c r="AJ48935" i="3"/>
  <c r="AJ48934" i="3"/>
  <c r="AJ48933" i="3"/>
  <c r="AJ48932" i="3"/>
  <c r="AJ48931" i="3"/>
  <c r="AJ48930" i="3"/>
  <c r="AJ48929" i="3"/>
  <c r="AJ48928" i="3"/>
  <c r="AJ48927" i="3"/>
  <c r="AJ48926" i="3"/>
  <c r="AJ48925" i="3"/>
  <c r="AJ48924" i="3"/>
  <c r="AJ48923" i="3"/>
  <c r="AJ48922" i="3"/>
  <c r="AJ48921" i="3"/>
  <c r="AJ48920" i="3"/>
  <c r="AJ48919" i="3"/>
  <c r="AJ48918" i="3"/>
  <c r="AJ48917" i="3"/>
  <c r="AJ48916" i="3"/>
  <c r="AJ48915" i="3"/>
  <c r="AJ48914" i="3"/>
  <c r="AJ48913" i="3"/>
  <c r="AJ48912" i="3"/>
  <c r="AJ48911" i="3"/>
  <c r="AJ48910" i="3"/>
  <c r="AJ48909" i="3"/>
  <c r="AJ48908" i="3"/>
  <c r="AJ48907" i="3"/>
  <c r="AJ48906" i="3"/>
  <c r="AJ48905" i="3"/>
  <c r="AJ48904" i="3"/>
  <c r="AJ48903" i="3"/>
  <c r="AJ48902" i="3"/>
  <c r="AJ48901" i="3"/>
  <c r="AJ48900" i="3"/>
  <c r="AJ48899" i="3"/>
  <c r="AJ48898" i="3"/>
  <c r="AJ48897" i="3"/>
  <c r="AJ48896" i="3"/>
  <c r="AJ48895" i="3"/>
  <c r="AJ48894" i="3"/>
  <c r="AJ48893" i="3"/>
  <c r="AJ48892" i="3"/>
  <c r="AJ48891" i="3"/>
  <c r="AJ48890" i="3"/>
  <c r="AJ48889" i="3"/>
  <c r="AJ48888" i="3"/>
  <c r="AJ48887" i="3"/>
  <c r="AJ48886" i="3"/>
  <c r="AJ48885" i="3"/>
  <c r="AJ48884" i="3"/>
  <c r="AJ48883" i="3"/>
  <c r="AJ48882" i="3"/>
  <c r="AJ48881" i="3"/>
  <c r="AJ48880" i="3"/>
  <c r="AJ48879" i="3"/>
  <c r="AJ48878" i="3"/>
  <c r="AJ48877" i="3"/>
  <c r="AJ48876" i="3"/>
  <c r="AJ48875" i="3"/>
  <c r="AJ48874" i="3"/>
  <c r="AJ48873" i="3"/>
  <c r="AJ48872" i="3"/>
  <c r="AJ48871" i="3"/>
  <c r="AJ48870" i="3"/>
  <c r="AJ48869" i="3"/>
  <c r="AJ48868" i="3"/>
  <c r="AJ48867" i="3"/>
  <c r="AJ48866" i="3"/>
  <c r="AJ48865" i="3"/>
  <c r="AJ48864" i="3"/>
  <c r="AJ48863" i="3"/>
  <c r="AJ48862" i="3"/>
  <c r="AJ48861" i="3"/>
  <c r="AJ48860" i="3"/>
  <c r="AJ48859" i="3"/>
  <c r="AJ48858" i="3"/>
  <c r="AJ48857" i="3"/>
  <c r="AJ48856" i="3"/>
  <c r="AJ48855" i="3"/>
  <c r="AJ48854" i="3"/>
  <c r="AJ48853" i="3"/>
  <c r="AJ48852" i="3"/>
  <c r="AJ48851" i="3"/>
  <c r="AJ48850" i="3"/>
  <c r="AJ48849" i="3"/>
  <c r="AJ48848" i="3"/>
  <c r="AJ48847" i="3"/>
  <c r="AJ48846" i="3"/>
  <c r="AJ48845" i="3"/>
  <c r="AJ48844" i="3"/>
  <c r="AJ48843" i="3"/>
  <c r="AJ48842" i="3"/>
  <c r="AJ48841" i="3"/>
  <c r="AJ48840" i="3"/>
  <c r="AJ48839" i="3"/>
  <c r="AJ48838" i="3"/>
  <c r="AJ48837" i="3"/>
  <c r="AJ48836" i="3"/>
  <c r="AJ48835" i="3"/>
  <c r="AJ48834" i="3"/>
  <c r="AJ48833" i="3"/>
  <c r="AJ48832" i="3"/>
  <c r="AJ48831" i="3"/>
  <c r="AJ48830" i="3"/>
  <c r="AJ48829" i="3"/>
  <c r="AJ48828" i="3"/>
  <c r="AJ48827" i="3"/>
  <c r="AJ48826" i="3"/>
  <c r="AJ48825" i="3"/>
  <c r="AJ48824" i="3"/>
  <c r="AJ48823" i="3"/>
  <c r="AJ48822" i="3"/>
  <c r="AJ48821" i="3"/>
  <c r="AJ48820" i="3"/>
  <c r="AJ48819" i="3"/>
  <c r="AJ48818" i="3"/>
  <c r="AJ48817" i="3"/>
  <c r="AJ48816" i="3"/>
  <c r="AJ48815" i="3"/>
  <c r="AJ48814" i="3"/>
  <c r="AJ48813" i="3"/>
  <c r="AJ48812" i="3"/>
  <c r="AJ48811" i="3"/>
  <c r="AJ48810" i="3"/>
  <c r="AJ48809" i="3"/>
  <c r="AJ48808" i="3"/>
  <c r="AJ48807" i="3"/>
  <c r="AJ48806" i="3"/>
  <c r="AJ48805" i="3"/>
  <c r="AJ48804" i="3"/>
  <c r="AJ48803" i="3"/>
  <c r="AJ48802" i="3"/>
  <c r="AJ48801" i="3"/>
  <c r="AJ48800" i="3"/>
  <c r="AJ48799" i="3"/>
  <c r="AJ48798" i="3"/>
  <c r="AJ48797" i="3"/>
  <c r="AJ48796" i="3"/>
  <c r="AJ48795" i="3"/>
  <c r="AJ48794" i="3"/>
  <c r="AJ48793" i="3"/>
  <c r="AJ48792" i="3"/>
  <c r="AJ48791" i="3"/>
  <c r="AJ48790" i="3"/>
  <c r="AJ48789" i="3"/>
  <c r="AJ48788" i="3"/>
  <c r="AJ48787" i="3"/>
  <c r="AJ48786" i="3"/>
  <c r="AJ48785" i="3"/>
  <c r="AJ48784" i="3"/>
  <c r="AJ48783" i="3"/>
  <c r="AJ48782" i="3"/>
  <c r="AJ48781" i="3"/>
  <c r="AJ48780" i="3"/>
  <c r="AJ48779" i="3"/>
  <c r="AJ48778" i="3"/>
  <c r="AJ48777" i="3"/>
  <c r="AJ48776" i="3"/>
  <c r="AJ48775" i="3"/>
  <c r="AJ48774" i="3"/>
  <c r="AJ48773" i="3"/>
  <c r="AJ48772" i="3"/>
  <c r="AJ48771" i="3"/>
  <c r="AJ48770" i="3"/>
  <c r="AJ48769" i="3"/>
  <c r="AJ48768" i="3"/>
  <c r="AJ48767" i="3"/>
  <c r="AJ48766" i="3"/>
  <c r="AJ48765" i="3"/>
  <c r="AJ48764" i="3"/>
  <c r="AJ48763" i="3"/>
  <c r="AJ48762" i="3"/>
  <c r="AJ48761" i="3"/>
  <c r="AJ48760" i="3"/>
  <c r="AJ48759" i="3"/>
  <c r="AJ48758" i="3"/>
  <c r="AJ48757" i="3"/>
  <c r="AJ48756" i="3"/>
  <c r="AJ48755" i="3"/>
  <c r="AJ48754" i="3"/>
  <c r="AJ48753" i="3"/>
  <c r="AJ48752" i="3"/>
  <c r="AJ48751" i="3"/>
  <c r="AJ48750" i="3"/>
  <c r="AJ48749" i="3"/>
  <c r="AJ48748" i="3"/>
  <c r="AJ48747" i="3"/>
  <c r="AJ48746" i="3"/>
  <c r="AJ48745" i="3"/>
  <c r="AJ48744" i="3"/>
  <c r="AJ48743" i="3"/>
  <c r="AJ48742" i="3"/>
  <c r="AJ48741" i="3"/>
  <c r="AJ48740" i="3"/>
  <c r="AJ48739" i="3"/>
  <c r="AJ48738" i="3"/>
  <c r="AJ48737" i="3"/>
  <c r="AJ48736" i="3"/>
  <c r="AJ48735" i="3"/>
  <c r="AJ48734" i="3"/>
  <c r="AJ48733" i="3"/>
  <c r="AJ48732" i="3"/>
  <c r="AJ48731" i="3"/>
  <c r="AJ48730" i="3"/>
  <c r="AJ48729" i="3"/>
  <c r="AJ48728" i="3"/>
  <c r="AJ48727" i="3"/>
  <c r="AJ48726" i="3"/>
  <c r="AJ48725" i="3"/>
  <c r="AJ48724" i="3"/>
  <c r="AJ48723" i="3"/>
  <c r="AJ48722" i="3"/>
  <c r="AJ48721" i="3"/>
  <c r="AJ48720" i="3"/>
  <c r="AJ48719" i="3"/>
  <c r="AJ48718" i="3"/>
  <c r="AJ48717" i="3"/>
  <c r="AJ48716" i="3"/>
  <c r="AJ48715" i="3"/>
  <c r="AJ48714" i="3"/>
  <c r="AJ48713" i="3"/>
  <c r="AJ48712" i="3"/>
  <c r="AJ48711" i="3"/>
  <c r="AJ48710" i="3"/>
  <c r="AJ48709" i="3"/>
  <c r="AJ48708" i="3"/>
  <c r="AJ48707" i="3"/>
  <c r="AJ48706" i="3"/>
  <c r="AJ48705" i="3"/>
  <c r="AJ48704" i="3"/>
  <c r="AJ48703" i="3"/>
  <c r="AJ48702" i="3"/>
  <c r="AJ48701" i="3"/>
  <c r="AJ48700" i="3"/>
  <c r="AJ48699" i="3"/>
  <c r="AJ48698" i="3"/>
  <c r="AJ48697" i="3"/>
  <c r="AJ48696" i="3"/>
  <c r="AJ48695" i="3"/>
  <c r="AJ48694" i="3"/>
  <c r="AJ48693" i="3"/>
  <c r="AJ48692" i="3"/>
  <c r="AJ48691" i="3"/>
  <c r="AJ48690" i="3"/>
  <c r="AJ48689" i="3"/>
  <c r="AJ48688" i="3"/>
  <c r="AJ48687" i="3"/>
  <c r="AJ48686" i="3"/>
  <c r="AJ48685" i="3"/>
  <c r="AJ48684" i="3"/>
  <c r="AJ48683" i="3"/>
  <c r="AJ48682" i="3"/>
  <c r="AJ48681" i="3"/>
  <c r="AJ48680" i="3"/>
  <c r="AJ48679" i="3"/>
  <c r="AJ48678" i="3"/>
  <c r="AJ48677" i="3"/>
  <c r="AJ48676" i="3"/>
  <c r="AJ48675" i="3"/>
  <c r="AJ48674" i="3"/>
  <c r="AJ48673" i="3"/>
  <c r="AJ48672" i="3"/>
  <c r="AJ48671" i="3"/>
  <c r="AJ48670" i="3"/>
  <c r="AJ48669" i="3"/>
  <c r="AJ48668" i="3"/>
  <c r="AJ48667" i="3"/>
  <c r="AJ48666" i="3"/>
  <c r="AJ48665" i="3"/>
  <c r="AJ48664" i="3"/>
  <c r="AJ48663" i="3"/>
  <c r="AJ48662" i="3"/>
  <c r="AJ48661" i="3"/>
  <c r="AJ48660" i="3"/>
  <c r="AJ48659" i="3"/>
  <c r="AJ48658" i="3"/>
  <c r="AJ48657" i="3"/>
  <c r="AJ48656" i="3"/>
  <c r="AJ48655" i="3"/>
  <c r="AJ48654" i="3"/>
  <c r="AJ48653" i="3"/>
  <c r="AJ48652" i="3"/>
  <c r="AJ48651" i="3"/>
  <c r="AJ48650" i="3"/>
  <c r="AJ48649" i="3"/>
  <c r="AJ48648" i="3"/>
  <c r="AJ48647" i="3"/>
  <c r="AJ48646" i="3"/>
  <c r="AJ48645" i="3"/>
  <c r="AJ48644" i="3"/>
  <c r="AJ48643" i="3"/>
  <c r="AJ48642" i="3"/>
  <c r="AJ48641" i="3"/>
  <c r="AJ48640" i="3"/>
  <c r="AJ48639" i="3"/>
  <c r="AJ48638" i="3"/>
  <c r="AJ48637" i="3"/>
  <c r="AJ48636" i="3"/>
  <c r="AJ48635" i="3"/>
  <c r="AJ48634" i="3"/>
  <c r="AJ48633" i="3"/>
  <c r="AJ48632" i="3"/>
  <c r="AJ48631" i="3"/>
  <c r="AJ48630" i="3"/>
  <c r="AJ48629" i="3"/>
  <c r="AJ48628" i="3"/>
  <c r="AJ48627" i="3"/>
  <c r="AJ48626" i="3"/>
  <c r="AJ48625" i="3"/>
  <c r="AJ48624" i="3"/>
  <c r="AJ48623" i="3"/>
  <c r="AJ48622" i="3"/>
  <c r="AJ48621" i="3"/>
  <c r="AJ48620" i="3"/>
  <c r="AJ48619" i="3"/>
  <c r="AJ48618" i="3"/>
  <c r="AJ48617" i="3"/>
  <c r="AJ48616" i="3"/>
  <c r="AJ48615" i="3"/>
  <c r="AJ48614" i="3"/>
  <c r="AJ48613" i="3"/>
  <c r="AJ48612" i="3"/>
  <c r="AJ48611" i="3"/>
  <c r="AJ48610" i="3"/>
  <c r="AJ48609" i="3"/>
  <c r="AJ48608" i="3"/>
  <c r="AJ48607" i="3"/>
  <c r="AJ48606" i="3"/>
  <c r="AJ48605" i="3"/>
  <c r="AJ48604" i="3"/>
  <c r="AJ48603" i="3"/>
  <c r="AJ48602" i="3"/>
  <c r="AJ48601" i="3"/>
  <c r="AJ48600" i="3"/>
  <c r="AJ48599" i="3"/>
  <c r="AJ48598" i="3"/>
  <c r="AJ48597" i="3"/>
  <c r="AJ48596" i="3"/>
  <c r="AJ48595" i="3"/>
  <c r="AJ48594" i="3"/>
  <c r="AJ48593" i="3"/>
  <c r="AJ48592" i="3"/>
  <c r="AJ48591" i="3"/>
  <c r="AJ48590" i="3"/>
  <c r="AJ48589" i="3"/>
  <c r="AJ48588" i="3"/>
  <c r="AJ48587" i="3"/>
  <c r="AJ48586" i="3"/>
  <c r="AJ48585" i="3"/>
  <c r="AJ48584" i="3"/>
  <c r="AJ48583" i="3"/>
  <c r="AJ48582" i="3"/>
  <c r="AJ48581" i="3"/>
  <c r="AJ48580" i="3"/>
  <c r="AJ48579" i="3"/>
  <c r="AJ48578" i="3"/>
  <c r="AJ48577" i="3"/>
  <c r="AJ48576" i="3"/>
  <c r="AJ48575" i="3"/>
  <c r="AJ48574" i="3"/>
  <c r="AJ48573" i="3"/>
  <c r="AJ48572" i="3"/>
  <c r="AJ48571" i="3"/>
  <c r="AJ48570" i="3"/>
  <c r="AJ48569" i="3"/>
  <c r="AJ48568" i="3"/>
  <c r="AJ48567" i="3"/>
  <c r="AJ48566" i="3"/>
  <c r="AJ48565" i="3"/>
  <c r="AJ48564" i="3"/>
  <c r="AJ48563" i="3"/>
  <c r="AJ48562" i="3"/>
  <c r="AJ48561" i="3"/>
  <c r="AJ48560" i="3"/>
  <c r="AJ48559" i="3"/>
  <c r="AJ48558" i="3"/>
  <c r="AJ48557" i="3"/>
  <c r="AJ48556" i="3"/>
  <c r="AJ48555" i="3"/>
  <c r="AJ48554" i="3"/>
  <c r="AJ48553" i="3"/>
  <c r="AJ48552" i="3"/>
  <c r="AJ48551" i="3"/>
  <c r="AJ48550" i="3"/>
  <c r="AJ48549" i="3"/>
  <c r="AJ48548" i="3"/>
  <c r="AJ48547" i="3"/>
  <c r="AJ48546" i="3"/>
  <c r="AJ48545" i="3"/>
  <c r="AJ48544" i="3"/>
  <c r="AJ48543" i="3"/>
  <c r="AJ48542" i="3"/>
  <c r="AJ48541" i="3"/>
  <c r="AJ48540" i="3"/>
  <c r="AJ48539" i="3"/>
  <c r="AJ48538" i="3"/>
  <c r="AJ48537" i="3"/>
  <c r="AJ48536" i="3"/>
  <c r="AJ48535" i="3"/>
  <c r="AJ48534" i="3"/>
  <c r="AJ48533" i="3"/>
  <c r="AJ48532" i="3"/>
  <c r="AJ48531" i="3"/>
  <c r="AJ48530" i="3"/>
  <c r="AJ48529" i="3"/>
  <c r="AJ48528" i="3"/>
  <c r="AJ48527" i="3"/>
  <c r="AJ48526" i="3"/>
  <c r="AJ48525" i="3"/>
  <c r="AJ48524" i="3"/>
  <c r="AJ48523" i="3"/>
  <c r="AJ48522" i="3"/>
  <c r="AJ48521" i="3"/>
  <c r="AJ48520" i="3"/>
  <c r="AJ48519" i="3"/>
  <c r="AJ48518" i="3"/>
  <c r="AJ48517" i="3"/>
  <c r="AJ48516" i="3"/>
  <c r="AJ48515" i="3"/>
  <c r="AJ48514" i="3"/>
  <c r="AJ48513" i="3"/>
  <c r="AJ48512" i="3"/>
  <c r="AJ48511" i="3"/>
  <c r="AJ48510" i="3"/>
  <c r="AJ48509" i="3"/>
  <c r="AJ48508" i="3"/>
  <c r="AJ48507" i="3"/>
  <c r="AJ48506" i="3"/>
  <c r="AJ48505" i="3"/>
  <c r="AJ48504" i="3"/>
  <c r="AJ48503" i="3"/>
  <c r="AJ48502" i="3"/>
  <c r="AJ48501" i="3"/>
  <c r="AJ48500" i="3"/>
  <c r="AJ48499" i="3"/>
  <c r="AJ48498" i="3"/>
  <c r="AJ48497" i="3"/>
  <c r="AJ48496" i="3"/>
  <c r="AJ48495" i="3"/>
  <c r="AJ48494" i="3"/>
  <c r="AJ48493" i="3"/>
  <c r="AJ48492" i="3"/>
  <c r="AJ48491" i="3"/>
  <c r="AJ48490" i="3"/>
  <c r="AJ48489" i="3"/>
  <c r="AJ48488" i="3"/>
  <c r="AJ48487" i="3"/>
  <c r="AJ48486" i="3"/>
  <c r="AJ48485" i="3"/>
  <c r="AJ48484" i="3"/>
  <c r="AJ48483" i="3"/>
  <c r="AJ48482" i="3"/>
  <c r="AJ48481" i="3"/>
  <c r="AJ48480" i="3"/>
  <c r="AJ48479" i="3"/>
  <c r="AJ48478" i="3"/>
  <c r="AJ48477" i="3"/>
  <c r="AJ48476" i="3"/>
  <c r="AJ48475" i="3"/>
  <c r="AJ48474" i="3"/>
  <c r="AJ48473" i="3"/>
  <c r="AJ48472" i="3"/>
  <c r="AJ48471" i="3"/>
  <c r="AJ48470" i="3"/>
  <c r="AJ48469" i="3"/>
  <c r="AJ48468" i="3"/>
  <c r="AJ48467" i="3"/>
  <c r="AJ48466" i="3"/>
  <c r="AJ48465" i="3"/>
  <c r="AJ48464" i="3"/>
  <c r="AJ48463" i="3"/>
  <c r="AJ48462" i="3"/>
  <c r="AJ48461" i="3"/>
  <c r="AJ48460" i="3"/>
  <c r="AJ48459" i="3"/>
  <c r="AJ48458" i="3"/>
  <c r="AJ48457" i="3"/>
  <c r="AJ48456" i="3"/>
  <c r="AJ48455" i="3"/>
  <c r="AJ48454" i="3"/>
  <c r="AJ48453" i="3"/>
  <c r="AJ48452" i="3"/>
  <c r="AJ48451" i="3"/>
  <c r="AJ48450" i="3"/>
  <c r="AJ48449" i="3"/>
  <c r="AJ48448" i="3"/>
  <c r="AJ48447" i="3"/>
  <c r="AJ48446" i="3"/>
  <c r="AJ48445" i="3"/>
  <c r="AJ48444" i="3"/>
  <c r="AJ48443" i="3"/>
  <c r="AJ48442" i="3"/>
  <c r="AJ48441" i="3"/>
  <c r="AJ48440" i="3"/>
  <c r="AJ48439" i="3"/>
  <c r="AJ48438" i="3"/>
  <c r="AJ48437" i="3"/>
  <c r="AJ48436" i="3"/>
  <c r="AJ48435" i="3"/>
  <c r="AJ48434" i="3"/>
  <c r="AJ48433" i="3"/>
  <c r="AJ48432" i="3"/>
  <c r="AJ48431" i="3"/>
  <c r="AJ48430" i="3"/>
  <c r="AJ48429" i="3"/>
  <c r="AJ48428" i="3"/>
  <c r="AJ48427" i="3"/>
  <c r="AJ48426" i="3"/>
  <c r="AJ48425" i="3"/>
  <c r="AJ48424" i="3"/>
  <c r="AJ48423" i="3"/>
  <c r="AJ48422" i="3"/>
  <c r="AJ48421" i="3"/>
  <c r="AJ48420" i="3"/>
  <c r="AJ48419" i="3"/>
  <c r="AJ48418" i="3"/>
  <c r="AJ48417" i="3"/>
  <c r="AJ48416" i="3"/>
  <c r="AJ48415" i="3"/>
  <c r="AJ48414" i="3"/>
  <c r="AJ48413" i="3"/>
  <c r="AJ48412" i="3"/>
  <c r="AJ48411" i="3"/>
  <c r="AJ48410" i="3"/>
  <c r="AJ48409" i="3"/>
  <c r="AJ48408" i="3"/>
  <c r="AJ48407" i="3"/>
  <c r="AJ48406" i="3"/>
  <c r="AJ48405" i="3"/>
  <c r="AJ48404" i="3"/>
  <c r="AJ48403" i="3"/>
  <c r="AJ48402" i="3"/>
  <c r="AJ48401" i="3"/>
  <c r="AJ48400" i="3"/>
  <c r="AJ48399" i="3"/>
  <c r="AJ48398" i="3"/>
  <c r="AJ48397" i="3"/>
  <c r="AJ48396" i="3"/>
  <c r="AJ48395" i="3"/>
  <c r="AJ48394" i="3"/>
  <c r="AJ48393" i="3"/>
  <c r="AJ48392" i="3"/>
  <c r="AJ48391" i="3"/>
  <c r="AJ48390" i="3"/>
  <c r="AJ48389" i="3"/>
  <c r="AJ48388" i="3"/>
  <c r="AJ48387" i="3"/>
  <c r="AJ48386" i="3"/>
  <c r="AJ48385" i="3"/>
  <c r="AJ48384" i="3"/>
  <c r="AJ48383" i="3"/>
  <c r="AJ48382" i="3"/>
  <c r="AJ48381" i="3"/>
  <c r="AJ48380" i="3"/>
  <c r="AJ48379" i="3"/>
  <c r="AJ48378" i="3"/>
  <c r="AJ48377" i="3"/>
  <c r="AJ48376" i="3"/>
  <c r="AJ48375" i="3"/>
  <c r="AJ48374" i="3"/>
  <c r="AJ48373" i="3"/>
  <c r="AJ48372" i="3"/>
  <c r="AJ48371" i="3"/>
  <c r="AJ48370" i="3"/>
  <c r="AJ48369" i="3"/>
  <c r="AJ48368" i="3"/>
  <c r="AJ48367" i="3"/>
  <c r="AJ48366" i="3"/>
  <c r="AJ48365" i="3"/>
  <c r="AJ48364" i="3"/>
  <c r="AJ48363" i="3"/>
  <c r="AJ48362" i="3"/>
  <c r="AJ48361" i="3"/>
  <c r="AJ48360" i="3"/>
  <c r="AJ48359" i="3"/>
  <c r="AJ48358" i="3"/>
  <c r="AJ48357" i="3"/>
  <c r="AJ48356" i="3"/>
  <c r="AJ48355" i="3"/>
  <c r="AJ48354" i="3"/>
  <c r="AJ48353" i="3"/>
  <c r="AJ48352" i="3"/>
  <c r="AJ48351" i="3"/>
  <c r="AJ48350" i="3"/>
  <c r="AJ48349" i="3"/>
  <c r="AJ48348" i="3"/>
  <c r="AJ48347" i="3"/>
  <c r="AJ48346" i="3"/>
  <c r="AJ48345" i="3"/>
  <c r="AJ48344" i="3"/>
  <c r="AJ48343" i="3"/>
  <c r="AJ48342" i="3"/>
  <c r="AJ48341" i="3"/>
  <c r="AJ48340" i="3"/>
  <c r="AJ48339" i="3"/>
  <c r="AJ48338" i="3"/>
  <c r="AJ48337" i="3"/>
  <c r="AJ48336" i="3"/>
  <c r="AJ48335" i="3"/>
  <c r="AJ48334" i="3"/>
  <c r="AJ48333" i="3"/>
  <c r="AJ48332" i="3"/>
  <c r="AJ48331" i="3"/>
  <c r="AJ48330" i="3"/>
  <c r="AJ48329" i="3"/>
  <c r="AJ48328" i="3"/>
  <c r="AJ48327" i="3"/>
  <c r="AJ48326" i="3"/>
  <c r="AJ48325" i="3"/>
  <c r="AJ48324" i="3"/>
  <c r="AJ48323" i="3"/>
  <c r="AJ48322" i="3"/>
  <c r="AJ48321" i="3"/>
  <c r="AJ48320" i="3"/>
  <c r="AJ48319" i="3"/>
  <c r="AJ48318" i="3"/>
  <c r="AJ48317" i="3"/>
  <c r="AJ48316" i="3"/>
  <c r="AJ48315" i="3"/>
  <c r="AJ48314" i="3"/>
  <c r="AJ48313" i="3"/>
  <c r="AJ48312" i="3"/>
  <c r="AJ48311" i="3"/>
  <c r="AJ48310" i="3"/>
  <c r="AJ48309" i="3"/>
  <c r="AJ48308" i="3"/>
  <c r="AJ48307" i="3"/>
  <c r="AJ48306" i="3"/>
  <c r="AJ48305" i="3"/>
  <c r="AJ48304" i="3"/>
  <c r="AJ48303" i="3"/>
  <c r="AJ48302" i="3"/>
  <c r="AJ48301" i="3"/>
  <c r="AJ48300" i="3"/>
  <c r="AJ48299" i="3"/>
  <c r="AJ48298" i="3"/>
  <c r="AJ48297" i="3"/>
  <c r="AJ48296" i="3"/>
  <c r="AJ48295" i="3"/>
  <c r="AJ48294" i="3"/>
  <c r="AJ48293" i="3"/>
  <c r="AJ48292" i="3"/>
  <c r="AJ48291" i="3"/>
  <c r="AJ48290" i="3"/>
  <c r="AJ48289" i="3"/>
  <c r="AJ48288" i="3"/>
  <c r="AJ48287" i="3"/>
  <c r="AJ48286" i="3"/>
  <c r="AJ48285" i="3"/>
  <c r="AJ48284" i="3"/>
  <c r="AJ48283" i="3"/>
  <c r="AJ48282" i="3"/>
  <c r="AJ48281" i="3"/>
  <c r="AJ48280" i="3"/>
  <c r="AJ48279" i="3"/>
  <c r="AJ48278" i="3"/>
  <c r="AJ48277" i="3"/>
  <c r="AJ48276" i="3"/>
  <c r="AJ48275" i="3"/>
  <c r="AJ48274" i="3"/>
  <c r="AJ48273" i="3"/>
  <c r="AJ48272" i="3"/>
  <c r="AJ48271" i="3"/>
  <c r="AJ48270" i="3"/>
  <c r="AJ48269" i="3"/>
  <c r="AJ48268" i="3"/>
  <c r="AJ48267" i="3"/>
  <c r="AJ48266" i="3"/>
  <c r="AJ48265" i="3"/>
  <c r="AJ48264" i="3"/>
  <c r="AJ48263" i="3"/>
  <c r="AJ48262" i="3"/>
  <c r="AJ48261" i="3"/>
  <c r="AJ48260" i="3"/>
  <c r="AJ48259" i="3"/>
  <c r="AJ48258" i="3"/>
  <c r="AJ48257" i="3"/>
  <c r="AJ48256" i="3"/>
  <c r="AJ48255" i="3"/>
  <c r="AJ48254" i="3"/>
  <c r="AJ48253" i="3"/>
  <c r="AJ48252" i="3"/>
  <c r="AJ48251" i="3"/>
  <c r="AJ48250" i="3"/>
  <c r="AJ48249" i="3"/>
  <c r="AJ48248" i="3"/>
  <c r="AJ48247" i="3"/>
  <c r="AJ48246" i="3"/>
  <c r="AJ48245" i="3"/>
  <c r="AJ48244" i="3"/>
  <c r="AJ48243" i="3"/>
  <c r="AJ48242" i="3"/>
  <c r="AJ48241" i="3"/>
  <c r="AJ48240" i="3"/>
  <c r="AJ48239" i="3"/>
  <c r="AJ48238" i="3"/>
  <c r="AJ48237" i="3"/>
  <c r="AJ48236" i="3"/>
  <c r="AJ48235" i="3"/>
  <c r="AJ48234" i="3"/>
  <c r="AJ48233" i="3"/>
  <c r="AJ48232" i="3"/>
  <c r="AJ48231" i="3"/>
  <c r="AJ48230" i="3"/>
  <c r="AJ48229" i="3"/>
  <c r="AJ48228" i="3"/>
  <c r="AJ48227" i="3"/>
  <c r="AJ48226" i="3"/>
  <c r="AJ48225" i="3"/>
  <c r="AJ48224" i="3"/>
  <c r="AJ48223" i="3"/>
  <c r="AJ48222" i="3"/>
  <c r="AJ48221" i="3"/>
  <c r="AJ48220" i="3"/>
  <c r="AJ48219" i="3"/>
  <c r="AJ48218" i="3"/>
  <c r="AJ48217" i="3"/>
  <c r="AJ48216" i="3"/>
  <c r="AJ48215" i="3"/>
  <c r="AJ48214" i="3"/>
  <c r="AJ48213" i="3"/>
  <c r="AJ48212" i="3"/>
  <c r="AJ48211" i="3"/>
  <c r="AJ48210" i="3"/>
  <c r="AJ48209" i="3"/>
  <c r="AJ48208" i="3"/>
  <c r="AJ48207" i="3"/>
  <c r="AJ48206" i="3"/>
  <c r="AJ48205" i="3"/>
  <c r="AJ48204" i="3"/>
  <c r="AJ48203" i="3"/>
  <c r="AJ48202" i="3"/>
  <c r="AJ48201" i="3"/>
  <c r="AJ48200" i="3"/>
  <c r="AJ48199" i="3"/>
  <c r="AJ48198" i="3"/>
  <c r="AJ48197" i="3"/>
  <c r="AJ48196" i="3"/>
  <c r="AJ48195" i="3"/>
  <c r="AJ48194" i="3"/>
  <c r="AJ48193" i="3"/>
  <c r="AJ48192" i="3"/>
  <c r="AJ48191" i="3"/>
  <c r="AJ48190" i="3"/>
  <c r="AJ48189" i="3"/>
  <c r="AJ48188" i="3"/>
  <c r="AJ48187" i="3"/>
  <c r="AJ48186" i="3"/>
  <c r="AJ48185" i="3"/>
  <c r="AJ48184" i="3"/>
  <c r="AJ48183" i="3"/>
  <c r="AJ48182" i="3"/>
  <c r="AJ48181" i="3"/>
  <c r="AJ48180" i="3"/>
  <c r="AJ48179" i="3"/>
  <c r="AJ48178" i="3"/>
  <c r="AJ48177" i="3"/>
  <c r="AJ48176" i="3"/>
  <c r="AJ48175" i="3"/>
  <c r="AJ48174" i="3"/>
  <c r="AJ48173" i="3"/>
  <c r="AJ48172" i="3"/>
  <c r="AJ48171" i="3"/>
  <c r="AJ48170" i="3"/>
  <c r="AJ48169" i="3"/>
  <c r="AJ48168" i="3"/>
  <c r="AJ48167" i="3"/>
  <c r="AJ48166" i="3"/>
  <c r="AJ48165" i="3"/>
  <c r="AJ48164" i="3"/>
  <c r="AJ48163" i="3"/>
  <c r="AJ48162" i="3"/>
  <c r="AJ48161" i="3"/>
  <c r="AJ48160" i="3"/>
  <c r="AJ48159" i="3"/>
  <c r="AJ48158" i="3"/>
  <c r="AJ48157" i="3"/>
  <c r="AJ48156" i="3"/>
  <c r="AJ48155" i="3"/>
  <c r="AJ48154" i="3"/>
  <c r="AJ48153" i="3"/>
  <c r="AJ48152" i="3"/>
  <c r="AJ48151" i="3"/>
  <c r="AJ48150" i="3"/>
  <c r="AJ48149" i="3"/>
  <c r="AJ48148" i="3"/>
  <c r="AJ48147" i="3"/>
  <c r="AJ48146" i="3"/>
  <c r="AJ48145" i="3"/>
  <c r="AJ48144" i="3"/>
  <c r="AJ48143" i="3"/>
  <c r="AJ48142" i="3"/>
  <c r="AJ48141" i="3"/>
  <c r="AJ48140" i="3"/>
  <c r="AJ48139" i="3"/>
  <c r="AJ48138" i="3"/>
  <c r="AJ48137" i="3"/>
  <c r="AJ48136" i="3"/>
  <c r="AJ48135" i="3"/>
  <c r="AJ48134" i="3"/>
  <c r="AJ48133" i="3"/>
  <c r="AJ48132" i="3"/>
  <c r="AJ48131" i="3"/>
  <c r="AJ48130" i="3"/>
  <c r="AJ48129" i="3"/>
  <c r="AJ48128" i="3"/>
  <c r="AJ48127" i="3"/>
  <c r="AJ48126" i="3"/>
  <c r="AJ48125" i="3"/>
  <c r="AJ48124" i="3"/>
  <c r="AJ48123" i="3"/>
  <c r="AJ48122" i="3"/>
  <c r="AJ48121" i="3"/>
  <c r="AJ48120" i="3"/>
  <c r="AJ48119" i="3"/>
  <c r="AJ48118" i="3"/>
  <c r="AJ48117" i="3"/>
  <c r="AJ48116" i="3"/>
  <c r="AJ48115" i="3"/>
  <c r="AJ48114" i="3"/>
  <c r="AJ48113" i="3"/>
  <c r="AJ48112" i="3"/>
  <c r="AJ48111" i="3"/>
  <c r="AJ48110" i="3"/>
  <c r="AJ48109" i="3"/>
  <c r="AJ48108" i="3"/>
  <c r="AJ48107" i="3"/>
  <c r="AJ48106" i="3"/>
  <c r="AJ48105" i="3"/>
  <c r="AJ48104" i="3"/>
  <c r="AJ48103" i="3"/>
  <c r="AJ48102" i="3"/>
  <c r="AJ48101" i="3"/>
  <c r="AJ48100" i="3"/>
  <c r="AJ48099" i="3"/>
  <c r="AJ48098" i="3"/>
  <c r="AJ48097" i="3"/>
  <c r="AJ48096" i="3"/>
  <c r="AJ48095" i="3"/>
  <c r="AJ48094" i="3"/>
  <c r="AJ48093" i="3"/>
  <c r="AJ48092" i="3"/>
  <c r="AJ48091" i="3"/>
  <c r="AJ48090" i="3"/>
  <c r="AJ48089" i="3"/>
  <c r="AJ48088" i="3"/>
  <c r="AJ48087" i="3"/>
  <c r="AJ48086" i="3"/>
  <c r="AJ48085" i="3"/>
  <c r="AJ48084" i="3"/>
  <c r="AJ48083" i="3"/>
  <c r="AJ48082" i="3"/>
  <c r="AJ48081" i="3"/>
  <c r="AJ48080" i="3"/>
  <c r="AJ48079" i="3"/>
  <c r="AJ48078" i="3"/>
  <c r="AJ48077" i="3"/>
  <c r="AJ48076" i="3"/>
  <c r="AJ48075" i="3"/>
  <c r="AJ48074" i="3"/>
  <c r="AJ48073" i="3"/>
  <c r="AJ48072" i="3"/>
  <c r="AJ48071" i="3"/>
  <c r="AJ48070" i="3"/>
  <c r="AJ48069" i="3"/>
  <c r="AJ48068" i="3"/>
  <c r="AJ48067" i="3"/>
  <c r="AJ48066" i="3"/>
  <c r="AJ48065" i="3"/>
  <c r="AJ48064" i="3"/>
  <c r="AJ48063" i="3"/>
  <c r="AJ48062" i="3"/>
  <c r="AJ48061" i="3"/>
  <c r="AJ48060" i="3"/>
  <c r="AJ48059" i="3"/>
  <c r="AJ48058" i="3"/>
  <c r="AJ48057" i="3"/>
  <c r="AJ48056" i="3"/>
  <c r="AJ48055" i="3"/>
  <c r="AJ48054" i="3"/>
  <c r="AJ48053" i="3"/>
  <c r="AJ48052" i="3"/>
  <c r="AJ48051" i="3"/>
  <c r="AJ48050" i="3"/>
  <c r="AJ48049" i="3"/>
  <c r="AJ48048" i="3"/>
  <c r="AJ48047" i="3"/>
  <c r="AJ48046" i="3"/>
  <c r="AJ48045" i="3"/>
  <c r="AJ48044" i="3"/>
  <c r="AJ48043" i="3"/>
  <c r="AJ48042" i="3"/>
  <c r="AJ48041" i="3"/>
  <c r="AJ48040" i="3"/>
  <c r="AJ48039" i="3"/>
  <c r="AJ48038" i="3"/>
  <c r="AJ48037" i="3"/>
  <c r="AJ48036" i="3"/>
  <c r="AJ48035" i="3"/>
  <c r="AJ48034" i="3"/>
  <c r="AJ48033" i="3"/>
  <c r="AJ48032" i="3"/>
  <c r="AJ48031" i="3"/>
  <c r="AJ48030" i="3"/>
  <c r="AJ48029" i="3"/>
  <c r="AJ48028" i="3"/>
  <c r="AJ48027" i="3"/>
  <c r="AJ48026" i="3"/>
  <c r="AJ48025" i="3"/>
  <c r="AJ48024" i="3"/>
  <c r="AJ48023" i="3"/>
  <c r="AJ48022" i="3"/>
  <c r="AJ48021" i="3"/>
  <c r="AJ48020" i="3"/>
  <c r="AJ48019" i="3"/>
  <c r="AJ48018" i="3"/>
  <c r="AJ48017" i="3"/>
  <c r="AJ48016" i="3"/>
  <c r="AJ48015" i="3"/>
  <c r="AJ48014" i="3"/>
  <c r="AJ48013" i="3"/>
  <c r="AJ48012" i="3"/>
  <c r="AJ48011" i="3"/>
  <c r="AJ48010" i="3"/>
  <c r="AJ48009" i="3"/>
  <c r="AJ48008" i="3"/>
  <c r="AJ48007" i="3"/>
  <c r="AJ48006" i="3"/>
  <c r="AJ48005" i="3"/>
  <c r="AJ48004" i="3"/>
  <c r="AJ48003" i="3"/>
  <c r="AJ48002" i="3"/>
  <c r="AJ48001" i="3"/>
  <c r="AJ48000" i="3"/>
  <c r="AJ47999" i="3"/>
  <c r="AJ47998" i="3"/>
  <c r="AJ47997" i="3"/>
  <c r="AJ47996" i="3"/>
  <c r="AJ47995" i="3"/>
  <c r="AJ47994" i="3"/>
  <c r="AJ47993" i="3"/>
  <c r="AJ47992" i="3"/>
  <c r="AJ47991" i="3"/>
  <c r="AJ47990" i="3"/>
  <c r="AJ47989" i="3"/>
  <c r="AJ47988" i="3"/>
  <c r="AJ47987" i="3"/>
  <c r="AJ47986" i="3"/>
  <c r="AJ47985" i="3"/>
  <c r="AJ47984" i="3"/>
  <c r="AJ47983" i="3"/>
  <c r="AJ47982" i="3"/>
  <c r="AJ47981" i="3"/>
  <c r="AJ47980" i="3"/>
  <c r="AJ47979" i="3"/>
  <c r="AJ47978" i="3"/>
  <c r="AJ47977" i="3"/>
  <c r="AJ47976" i="3"/>
  <c r="AJ47975" i="3"/>
  <c r="AJ47974" i="3"/>
  <c r="AJ47973" i="3"/>
  <c r="AJ47972" i="3"/>
  <c r="AJ47971" i="3"/>
  <c r="AJ47970" i="3"/>
  <c r="AJ47969" i="3"/>
  <c r="AJ47968" i="3"/>
  <c r="AJ47967" i="3"/>
  <c r="AJ47966" i="3"/>
  <c r="AJ47965" i="3"/>
  <c r="AJ47964" i="3"/>
  <c r="AJ47963" i="3"/>
  <c r="AJ47962" i="3"/>
  <c r="AJ47961" i="3"/>
  <c r="AJ47960" i="3"/>
  <c r="AJ47959" i="3"/>
  <c r="AJ47958" i="3"/>
  <c r="AJ47957" i="3"/>
  <c r="AJ47956" i="3"/>
  <c r="AJ47955" i="3"/>
  <c r="AJ47954" i="3"/>
  <c r="AJ47953" i="3"/>
  <c r="AJ47952" i="3"/>
  <c r="AJ47951" i="3"/>
  <c r="AJ47950" i="3"/>
  <c r="AJ47949" i="3"/>
  <c r="AJ47948" i="3"/>
  <c r="AJ47947" i="3"/>
  <c r="AJ47946" i="3"/>
  <c r="AJ47945" i="3"/>
  <c r="AJ47944" i="3"/>
  <c r="AJ47943" i="3"/>
  <c r="AJ47942" i="3"/>
  <c r="AJ47941" i="3"/>
  <c r="AJ47940" i="3"/>
  <c r="AJ47939" i="3"/>
  <c r="AJ47938" i="3"/>
  <c r="AJ47937" i="3"/>
  <c r="AJ47936" i="3"/>
  <c r="AJ47935" i="3"/>
  <c r="AJ47934" i="3"/>
  <c r="AJ47933" i="3"/>
  <c r="AJ47932" i="3"/>
  <c r="AJ47931" i="3"/>
  <c r="AJ47930" i="3"/>
  <c r="AJ47929" i="3"/>
  <c r="AJ47928" i="3"/>
  <c r="AJ47927" i="3"/>
  <c r="AJ47926" i="3"/>
  <c r="AJ47925" i="3"/>
  <c r="AJ47924" i="3"/>
  <c r="AJ47923" i="3"/>
  <c r="AJ47922" i="3"/>
  <c r="AJ47921" i="3"/>
  <c r="AJ47920" i="3"/>
  <c r="AJ47919" i="3"/>
  <c r="AJ47918" i="3"/>
  <c r="AJ47917" i="3"/>
  <c r="AJ47916" i="3"/>
  <c r="AJ47915" i="3"/>
  <c r="AJ47914" i="3"/>
  <c r="AJ47913" i="3"/>
  <c r="AJ47912" i="3"/>
  <c r="AJ47911" i="3"/>
  <c r="AJ47910" i="3"/>
  <c r="AJ47909" i="3"/>
  <c r="AJ47908" i="3"/>
  <c r="AJ47907" i="3"/>
  <c r="AJ47906" i="3"/>
  <c r="AJ47905" i="3"/>
  <c r="AJ47904" i="3"/>
  <c r="AJ47903" i="3"/>
  <c r="AJ47902" i="3"/>
  <c r="AJ47901" i="3"/>
  <c r="AJ47900" i="3"/>
  <c r="AJ47899" i="3"/>
  <c r="AJ47898" i="3"/>
  <c r="AJ47897" i="3"/>
  <c r="AJ47896" i="3"/>
  <c r="AJ47895" i="3"/>
  <c r="AJ47894" i="3"/>
  <c r="AJ47893" i="3"/>
  <c r="AJ47892" i="3"/>
  <c r="AJ47891" i="3"/>
  <c r="AJ47890" i="3"/>
  <c r="AJ47889" i="3"/>
  <c r="AJ47888" i="3"/>
  <c r="AJ47887" i="3"/>
  <c r="AJ47886" i="3"/>
  <c r="AJ47885" i="3"/>
  <c r="AJ47884" i="3"/>
  <c r="AJ47883" i="3"/>
  <c r="AJ47882" i="3"/>
  <c r="AJ47881" i="3"/>
  <c r="AJ47880" i="3"/>
  <c r="AJ47879" i="3"/>
  <c r="AJ47878" i="3"/>
  <c r="AJ47877" i="3"/>
  <c r="AJ47876" i="3"/>
  <c r="AJ47875" i="3"/>
  <c r="AJ47874" i="3"/>
  <c r="AJ47873" i="3"/>
  <c r="AJ47872" i="3"/>
  <c r="AJ47871" i="3"/>
  <c r="AJ47870" i="3"/>
  <c r="AJ47869" i="3"/>
  <c r="AJ47868" i="3"/>
  <c r="AJ47867" i="3"/>
  <c r="AJ47866" i="3"/>
  <c r="AJ47865" i="3"/>
  <c r="AJ47864" i="3"/>
  <c r="AJ47863" i="3"/>
  <c r="AJ47862" i="3"/>
  <c r="AJ47861" i="3"/>
  <c r="AJ47860" i="3"/>
  <c r="AJ47859" i="3"/>
  <c r="AJ47858" i="3"/>
  <c r="AJ47857" i="3"/>
  <c r="AJ47856" i="3"/>
  <c r="AJ47855" i="3"/>
  <c r="AJ47854" i="3"/>
  <c r="AJ47853" i="3"/>
  <c r="AJ47852" i="3"/>
  <c r="AJ47851" i="3"/>
  <c r="AJ47850" i="3"/>
  <c r="AJ47849" i="3"/>
  <c r="AJ47848" i="3"/>
  <c r="AJ47847" i="3"/>
  <c r="AJ47846" i="3"/>
  <c r="AJ47845" i="3"/>
  <c r="AJ47844" i="3"/>
  <c r="AJ47843" i="3"/>
  <c r="AJ47842" i="3"/>
  <c r="AJ47841" i="3"/>
  <c r="AJ47840" i="3"/>
  <c r="AJ47839" i="3"/>
  <c r="AJ47838" i="3"/>
  <c r="AJ47837" i="3"/>
  <c r="AJ47836" i="3"/>
  <c r="AJ47835" i="3"/>
  <c r="AJ47834" i="3"/>
  <c r="AJ47833" i="3"/>
  <c r="AJ47832" i="3"/>
  <c r="AJ47831" i="3"/>
  <c r="AJ47830" i="3"/>
  <c r="AJ47829" i="3"/>
  <c r="AJ47828" i="3"/>
  <c r="AJ47827" i="3"/>
  <c r="AJ47826" i="3"/>
  <c r="AJ47825" i="3"/>
  <c r="AJ47824" i="3"/>
  <c r="AJ47823" i="3"/>
  <c r="AJ47822" i="3"/>
  <c r="AJ47821" i="3"/>
  <c r="AJ47820" i="3"/>
  <c r="AJ47819" i="3"/>
  <c r="AJ47818" i="3"/>
  <c r="AJ47817" i="3"/>
  <c r="AJ47816" i="3"/>
  <c r="AJ47815" i="3"/>
  <c r="AJ47814" i="3"/>
  <c r="AJ47813" i="3"/>
  <c r="AJ47812" i="3"/>
  <c r="AJ47811" i="3"/>
  <c r="AJ47810" i="3"/>
  <c r="AJ47809" i="3"/>
  <c r="AJ47808" i="3"/>
  <c r="AJ47807" i="3"/>
  <c r="AJ47806" i="3"/>
  <c r="AJ47805" i="3"/>
  <c r="AJ47804" i="3"/>
  <c r="AJ47803" i="3"/>
  <c r="AJ47802" i="3"/>
  <c r="AJ47801" i="3"/>
  <c r="AJ47800" i="3"/>
  <c r="AJ47799" i="3"/>
  <c r="AJ47798" i="3"/>
  <c r="AJ47797" i="3"/>
  <c r="AJ47796" i="3"/>
  <c r="AJ47795" i="3"/>
  <c r="AJ47794" i="3"/>
  <c r="AJ47793" i="3"/>
  <c r="AJ47792" i="3"/>
  <c r="AJ47791" i="3"/>
  <c r="AJ47790" i="3"/>
  <c r="AJ47789" i="3"/>
  <c r="AJ47788" i="3"/>
  <c r="AJ47787" i="3"/>
  <c r="AJ47786" i="3"/>
  <c r="AJ47785" i="3"/>
  <c r="AJ47784" i="3"/>
  <c r="AJ47783" i="3"/>
  <c r="AJ47782" i="3"/>
  <c r="AJ47781" i="3"/>
  <c r="AJ47780" i="3"/>
  <c r="AJ47779" i="3"/>
  <c r="AJ47778" i="3"/>
  <c r="AJ47777" i="3"/>
  <c r="AJ47776" i="3"/>
  <c r="AJ47775" i="3"/>
  <c r="AJ47774" i="3"/>
  <c r="AJ47773" i="3"/>
  <c r="AJ47772" i="3"/>
  <c r="AJ47771" i="3"/>
  <c r="AJ47770" i="3"/>
  <c r="AJ47769" i="3"/>
  <c r="AJ47768" i="3"/>
  <c r="AJ47767" i="3"/>
  <c r="AJ47766" i="3"/>
  <c r="AJ47765" i="3"/>
  <c r="AJ47764" i="3"/>
  <c r="AJ47763" i="3"/>
  <c r="AJ47762" i="3"/>
  <c r="AJ47761" i="3"/>
  <c r="AJ47760" i="3"/>
  <c r="AJ47759" i="3"/>
  <c r="AJ47758" i="3"/>
  <c r="AJ47757" i="3"/>
  <c r="AJ47756" i="3"/>
  <c r="AJ47755" i="3"/>
  <c r="AJ47754" i="3"/>
  <c r="AJ47753" i="3"/>
  <c r="AJ47752" i="3"/>
  <c r="AJ47751" i="3"/>
  <c r="AJ47750" i="3"/>
  <c r="AJ47749" i="3"/>
  <c r="AJ47748" i="3"/>
  <c r="AJ47747" i="3"/>
  <c r="AJ47746" i="3"/>
  <c r="AJ47745" i="3"/>
  <c r="AJ47744" i="3"/>
  <c r="AJ47743" i="3"/>
  <c r="AJ47742" i="3"/>
  <c r="AJ47741" i="3"/>
  <c r="AJ47740" i="3"/>
  <c r="AJ47739" i="3"/>
  <c r="AJ47738" i="3"/>
  <c r="AJ47737" i="3"/>
  <c r="AJ47736" i="3"/>
  <c r="AJ47735" i="3"/>
  <c r="AJ47734" i="3"/>
  <c r="AJ47733" i="3"/>
  <c r="AJ47732" i="3"/>
  <c r="AJ47731" i="3"/>
  <c r="AJ47730" i="3"/>
  <c r="AJ47729" i="3"/>
  <c r="AJ47728" i="3"/>
  <c r="AJ47727" i="3"/>
  <c r="AJ47726" i="3"/>
  <c r="AJ47725" i="3"/>
  <c r="AJ47724" i="3"/>
  <c r="AJ47723" i="3"/>
  <c r="AJ47722" i="3"/>
  <c r="AJ47721" i="3"/>
  <c r="AJ47720" i="3"/>
  <c r="AJ47719" i="3"/>
  <c r="AJ47718" i="3"/>
  <c r="AJ47717" i="3"/>
  <c r="AJ47716" i="3"/>
  <c r="AJ47715" i="3"/>
  <c r="AJ47714" i="3"/>
  <c r="AJ47713" i="3"/>
  <c r="AJ47712" i="3"/>
  <c r="AJ47711" i="3"/>
  <c r="AJ47710" i="3"/>
  <c r="AJ47709" i="3"/>
  <c r="AJ47708" i="3"/>
  <c r="AJ47707" i="3"/>
  <c r="AJ47706" i="3"/>
  <c r="AJ47705" i="3"/>
  <c r="AJ47704" i="3"/>
  <c r="AJ47703" i="3"/>
  <c r="AJ47702" i="3"/>
  <c r="AJ47701" i="3"/>
  <c r="AJ47700" i="3"/>
  <c r="AJ47699" i="3"/>
  <c r="AJ47698" i="3"/>
  <c r="AJ47697" i="3"/>
  <c r="AJ47696" i="3"/>
  <c r="AJ47695" i="3"/>
  <c r="AJ47694" i="3"/>
  <c r="AJ47693" i="3"/>
  <c r="AJ47692" i="3"/>
  <c r="AJ47691" i="3"/>
  <c r="AJ47690" i="3"/>
  <c r="AJ47689" i="3"/>
  <c r="AJ47688" i="3"/>
  <c r="AJ47687" i="3"/>
  <c r="AJ47686" i="3"/>
  <c r="AJ47685" i="3"/>
  <c r="AJ47684" i="3"/>
  <c r="AJ47683" i="3"/>
  <c r="AJ47682" i="3"/>
  <c r="AJ47681" i="3"/>
  <c r="AJ47680" i="3"/>
  <c r="AJ47679" i="3"/>
  <c r="AJ47678" i="3"/>
  <c r="AJ47677" i="3"/>
  <c r="AJ47676" i="3"/>
  <c r="AJ47675" i="3"/>
  <c r="AJ47674" i="3"/>
  <c r="AJ47673" i="3"/>
  <c r="AJ47672" i="3"/>
  <c r="AJ47671" i="3"/>
  <c r="AJ47670" i="3"/>
  <c r="AJ47669" i="3"/>
  <c r="AJ47668" i="3"/>
  <c r="AJ47667" i="3"/>
  <c r="AJ47666" i="3"/>
  <c r="AJ47665" i="3"/>
  <c r="AJ47664" i="3"/>
  <c r="AJ47663" i="3"/>
  <c r="AJ47662" i="3"/>
  <c r="AJ47661" i="3"/>
  <c r="AJ47660" i="3"/>
  <c r="AJ47659" i="3"/>
  <c r="AJ47658" i="3"/>
  <c r="AJ47657" i="3"/>
  <c r="AJ47656" i="3"/>
  <c r="AJ47655" i="3"/>
  <c r="AJ47654" i="3"/>
  <c r="AJ47653" i="3"/>
  <c r="AJ47652" i="3"/>
  <c r="AJ47651" i="3"/>
  <c r="AJ47650" i="3"/>
  <c r="AJ47649" i="3"/>
  <c r="AJ47648" i="3"/>
  <c r="AJ47647" i="3"/>
  <c r="AJ47646" i="3"/>
  <c r="AJ47645" i="3"/>
  <c r="AJ47644" i="3"/>
  <c r="AJ47643" i="3"/>
  <c r="AJ47642" i="3"/>
  <c r="AJ47641" i="3"/>
  <c r="AJ47640" i="3"/>
  <c r="AJ47639" i="3"/>
  <c r="AJ47638" i="3"/>
  <c r="AJ47637" i="3"/>
  <c r="AJ47636" i="3"/>
  <c r="AJ47635" i="3"/>
  <c r="AJ47634" i="3"/>
  <c r="AJ47633" i="3"/>
  <c r="AJ47632" i="3"/>
  <c r="AJ47631" i="3"/>
  <c r="AJ47630" i="3"/>
  <c r="AJ47629" i="3"/>
  <c r="AJ47628" i="3"/>
  <c r="AJ47627" i="3"/>
  <c r="AJ47626" i="3"/>
  <c r="AJ47625" i="3"/>
  <c r="AJ47624" i="3"/>
  <c r="AJ47623" i="3"/>
  <c r="AJ47622" i="3"/>
  <c r="AJ47621" i="3"/>
  <c r="AJ47620" i="3"/>
  <c r="AJ47619" i="3"/>
  <c r="AJ47618" i="3"/>
  <c r="AJ47617" i="3"/>
  <c r="AJ47616" i="3"/>
  <c r="AJ47615" i="3"/>
  <c r="AJ47614" i="3"/>
  <c r="AJ47613" i="3"/>
  <c r="AJ47612" i="3"/>
  <c r="AJ47611" i="3"/>
  <c r="AJ47610" i="3"/>
  <c r="AJ47609" i="3"/>
  <c r="AJ47608" i="3"/>
  <c r="AJ47607" i="3"/>
  <c r="AJ47606" i="3"/>
  <c r="AJ47605" i="3"/>
  <c r="AJ47604" i="3"/>
  <c r="AJ47603" i="3"/>
  <c r="AJ47602" i="3"/>
  <c r="AJ47601" i="3"/>
  <c r="AJ47600" i="3"/>
  <c r="AJ47599" i="3"/>
  <c r="AJ47598" i="3"/>
  <c r="AJ47597" i="3"/>
  <c r="AJ47596" i="3"/>
  <c r="AJ47595" i="3"/>
  <c r="AJ47594" i="3"/>
  <c r="AJ47593" i="3"/>
  <c r="AJ47592" i="3"/>
  <c r="AJ47591" i="3"/>
  <c r="AJ47590" i="3"/>
  <c r="AJ47589" i="3"/>
  <c r="AJ47588" i="3"/>
  <c r="AJ47587" i="3"/>
  <c r="AJ47586" i="3"/>
  <c r="AJ47585" i="3"/>
  <c r="AJ47584" i="3"/>
  <c r="AJ47583" i="3"/>
  <c r="AJ47582" i="3"/>
  <c r="AJ47581" i="3"/>
  <c r="AJ47580" i="3"/>
  <c r="AJ47579" i="3"/>
  <c r="AJ47578" i="3"/>
  <c r="AJ47577" i="3"/>
  <c r="AJ47576" i="3"/>
  <c r="AJ47575" i="3"/>
  <c r="AJ47574" i="3"/>
  <c r="AJ47573" i="3"/>
  <c r="AJ47572" i="3"/>
  <c r="AJ47571" i="3"/>
  <c r="AJ47570" i="3"/>
  <c r="AJ47569" i="3"/>
  <c r="AJ47568" i="3"/>
  <c r="AJ47567" i="3"/>
  <c r="AJ47566" i="3"/>
  <c r="AJ47565" i="3"/>
  <c r="AJ47564" i="3"/>
  <c r="AJ47563" i="3"/>
  <c r="AJ47562" i="3"/>
  <c r="AJ47561" i="3"/>
  <c r="AJ47560" i="3"/>
  <c r="AJ47559" i="3"/>
  <c r="AJ47558" i="3"/>
  <c r="AJ47557" i="3"/>
  <c r="AJ47556" i="3"/>
  <c r="AJ47555" i="3"/>
  <c r="AJ47554" i="3"/>
  <c r="AJ47553" i="3"/>
  <c r="AJ47552" i="3"/>
  <c r="AJ47551" i="3"/>
  <c r="AJ47550" i="3"/>
  <c r="AJ47549" i="3"/>
  <c r="AJ47548" i="3"/>
  <c r="AJ47547" i="3"/>
  <c r="AJ47546" i="3"/>
  <c r="AJ47545" i="3"/>
  <c r="AJ47544" i="3"/>
  <c r="AJ47543" i="3"/>
  <c r="AJ47542" i="3"/>
  <c r="AJ47541" i="3"/>
  <c r="AJ47540" i="3"/>
  <c r="AJ47539" i="3"/>
  <c r="AJ47538" i="3"/>
  <c r="AJ47537" i="3"/>
  <c r="AJ47536" i="3"/>
  <c r="AJ47535" i="3"/>
  <c r="AJ47534" i="3"/>
  <c r="AJ47533" i="3"/>
  <c r="AJ47532" i="3"/>
  <c r="AJ47531" i="3"/>
  <c r="AJ47530" i="3"/>
  <c r="AJ47529" i="3"/>
  <c r="AJ47528" i="3"/>
  <c r="AJ47527" i="3"/>
  <c r="AJ47526" i="3"/>
  <c r="AJ47525" i="3"/>
  <c r="AJ47524" i="3"/>
  <c r="AJ47523" i="3"/>
  <c r="AJ47522" i="3"/>
  <c r="AJ47521" i="3"/>
  <c r="AJ47520" i="3"/>
  <c r="AJ47519" i="3"/>
  <c r="AJ47518" i="3"/>
  <c r="AJ47517" i="3"/>
  <c r="AJ47516" i="3"/>
  <c r="AJ47515" i="3"/>
  <c r="AJ47514" i="3"/>
  <c r="AJ47513" i="3"/>
  <c r="AJ47512" i="3"/>
  <c r="AJ47511" i="3"/>
  <c r="AJ47510" i="3"/>
  <c r="AJ47509" i="3"/>
  <c r="AJ47508" i="3"/>
  <c r="AJ47507" i="3"/>
  <c r="AJ47506" i="3"/>
  <c r="AJ47505" i="3"/>
  <c r="AJ47504" i="3"/>
  <c r="AJ47503" i="3"/>
  <c r="AJ47502" i="3"/>
  <c r="AJ47501" i="3"/>
  <c r="AJ47500" i="3"/>
  <c r="AJ47499" i="3"/>
  <c r="AJ47498" i="3"/>
  <c r="AJ47497" i="3"/>
  <c r="AJ47496" i="3"/>
  <c r="AJ47495" i="3"/>
  <c r="AJ47494" i="3"/>
  <c r="AJ47493" i="3"/>
  <c r="AJ47492" i="3"/>
  <c r="AJ47491" i="3"/>
  <c r="AJ47490" i="3"/>
  <c r="AJ47489" i="3"/>
  <c r="AJ47488" i="3"/>
  <c r="AJ47487" i="3"/>
  <c r="AJ47486" i="3"/>
  <c r="AJ47485" i="3"/>
  <c r="AJ47484" i="3"/>
  <c r="AJ47483" i="3"/>
  <c r="AJ47482" i="3"/>
  <c r="AJ47481" i="3"/>
  <c r="AJ47480" i="3"/>
  <c r="AJ47479" i="3"/>
  <c r="AJ47478" i="3"/>
  <c r="AJ47477" i="3"/>
  <c r="AJ47476" i="3"/>
  <c r="AJ47475" i="3"/>
  <c r="AJ47474" i="3"/>
  <c r="AJ47473" i="3"/>
  <c r="AJ47472" i="3"/>
  <c r="AJ47471" i="3"/>
  <c r="AJ47470" i="3"/>
  <c r="AJ47469" i="3"/>
  <c r="AJ47468" i="3"/>
  <c r="AJ47467" i="3"/>
  <c r="AJ47466" i="3"/>
  <c r="AJ47465" i="3"/>
  <c r="AJ47464" i="3"/>
  <c r="AJ47463" i="3"/>
  <c r="AJ47462" i="3"/>
  <c r="AJ47461" i="3"/>
  <c r="AJ47460" i="3"/>
  <c r="AJ47459" i="3"/>
  <c r="AJ47458" i="3"/>
  <c r="AJ47457" i="3"/>
  <c r="AJ47456" i="3"/>
  <c r="AJ47455" i="3"/>
  <c r="AJ47454" i="3"/>
  <c r="AJ47453" i="3"/>
  <c r="AJ47452" i="3"/>
  <c r="AJ47451" i="3"/>
  <c r="AJ47450" i="3"/>
  <c r="AJ47449" i="3"/>
  <c r="AJ47448" i="3"/>
  <c r="AJ47447" i="3"/>
  <c r="AJ47446" i="3"/>
  <c r="AJ47445" i="3"/>
  <c r="AJ47444" i="3"/>
  <c r="AJ47443" i="3"/>
  <c r="AJ47442" i="3"/>
  <c r="AJ47441" i="3"/>
  <c r="AJ47440" i="3"/>
  <c r="AJ47439" i="3"/>
  <c r="AJ47438" i="3"/>
  <c r="AJ47437" i="3"/>
  <c r="AJ47436" i="3"/>
  <c r="AJ47435" i="3"/>
  <c r="AJ47434" i="3"/>
  <c r="AJ47433" i="3"/>
  <c r="AJ47432" i="3"/>
  <c r="AJ47431" i="3"/>
  <c r="AJ47430" i="3"/>
  <c r="AJ47429" i="3"/>
  <c r="AJ47428" i="3"/>
  <c r="AJ47427" i="3"/>
  <c r="AJ47426" i="3"/>
  <c r="AJ47425" i="3"/>
  <c r="AJ47424" i="3"/>
  <c r="AJ47423" i="3"/>
  <c r="AJ47422" i="3"/>
  <c r="AJ47421" i="3"/>
  <c r="AJ47420" i="3"/>
  <c r="AJ47419" i="3"/>
  <c r="AJ47418" i="3"/>
  <c r="AJ47417" i="3"/>
  <c r="AJ47416" i="3"/>
  <c r="AJ47415" i="3"/>
  <c r="AJ47414" i="3"/>
  <c r="AJ47413" i="3"/>
  <c r="AJ47412" i="3"/>
  <c r="AJ47411" i="3"/>
  <c r="AJ47410" i="3"/>
  <c r="AJ47409" i="3"/>
  <c r="AJ47408" i="3"/>
  <c r="AJ47407" i="3"/>
  <c r="AJ47406" i="3"/>
  <c r="AJ47405" i="3"/>
  <c r="AJ47404" i="3"/>
  <c r="AJ47403" i="3"/>
  <c r="AJ47402" i="3"/>
  <c r="AJ47401" i="3"/>
  <c r="AJ47400" i="3"/>
  <c r="AJ47399" i="3"/>
  <c r="AJ47398" i="3"/>
  <c r="AJ47397" i="3"/>
  <c r="AJ47396" i="3"/>
  <c r="AJ47395" i="3"/>
  <c r="AJ47394" i="3"/>
  <c r="AJ47393" i="3"/>
  <c r="AJ47392" i="3"/>
  <c r="AJ47391" i="3"/>
  <c r="AJ47390" i="3"/>
  <c r="AJ47389" i="3"/>
  <c r="AJ47388" i="3"/>
  <c r="AJ47387" i="3"/>
  <c r="AJ47386" i="3"/>
  <c r="AJ47385" i="3"/>
  <c r="AJ47384" i="3"/>
  <c r="AJ47383" i="3"/>
  <c r="AJ47382" i="3"/>
  <c r="AJ47381" i="3"/>
  <c r="AJ47380" i="3"/>
  <c r="AJ47379" i="3"/>
  <c r="AJ47378" i="3"/>
  <c r="AJ47377" i="3"/>
  <c r="AJ47376" i="3"/>
  <c r="AJ47375" i="3"/>
  <c r="AJ47374" i="3"/>
  <c r="AJ47373" i="3"/>
  <c r="AJ47372" i="3"/>
  <c r="AJ47371" i="3"/>
  <c r="AJ47370" i="3"/>
  <c r="AJ47369" i="3"/>
  <c r="AJ47368" i="3"/>
  <c r="AJ47367" i="3"/>
  <c r="AJ47366" i="3"/>
  <c r="AJ47365" i="3"/>
  <c r="AJ47364" i="3"/>
  <c r="AJ47363" i="3"/>
  <c r="AJ47362" i="3"/>
  <c r="AJ47361" i="3"/>
  <c r="AJ47360" i="3"/>
  <c r="AJ47359" i="3"/>
  <c r="AJ47358" i="3"/>
  <c r="AJ47357" i="3"/>
  <c r="AJ47356" i="3"/>
  <c r="AJ47355" i="3"/>
  <c r="AJ47354" i="3"/>
  <c r="AJ47353" i="3"/>
  <c r="AJ47352" i="3"/>
  <c r="AJ47351" i="3"/>
  <c r="AJ47350" i="3"/>
  <c r="AJ47349" i="3"/>
  <c r="AJ47348" i="3"/>
  <c r="AJ47347" i="3"/>
  <c r="AJ47346" i="3"/>
  <c r="AJ47345" i="3"/>
  <c r="AJ47344" i="3"/>
  <c r="AJ47343" i="3"/>
  <c r="AJ47342" i="3"/>
  <c r="AJ47341" i="3"/>
  <c r="AJ47340" i="3"/>
  <c r="AJ47339" i="3"/>
  <c r="AJ47338" i="3"/>
  <c r="AJ47337" i="3"/>
  <c r="AJ47336" i="3"/>
  <c r="AJ47335" i="3"/>
  <c r="AJ47334" i="3"/>
  <c r="AJ47333" i="3"/>
  <c r="AJ47332" i="3"/>
  <c r="AJ47331" i="3"/>
  <c r="AJ47330" i="3"/>
  <c r="AJ47329" i="3"/>
  <c r="AJ47328" i="3"/>
  <c r="AJ47327" i="3"/>
  <c r="AJ47326" i="3"/>
  <c r="AJ47325" i="3"/>
  <c r="AJ47324" i="3"/>
  <c r="AJ47323" i="3"/>
  <c r="AJ47322" i="3"/>
  <c r="AJ47321" i="3"/>
  <c r="AJ47320" i="3"/>
  <c r="AJ47319" i="3"/>
  <c r="AJ47318" i="3"/>
  <c r="AJ47317" i="3"/>
  <c r="AJ47316" i="3"/>
  <c r="AJ47315" i="3"/>
  <c r="AJ47314" i="3"/>
  <c r="AJ47313" i="3"/>
  <c r="AJ47312" i="3"/>
  <c r="AJ47311" i="3"/>
  <c r="AJ47310" i="3"/>
  <c r="AJ47309" i="3"/>
  <c r="AJ47308" i="3"/>
  <c r="AJ47307" i="3"/>
  <c r="AJ47306" i="3"/>
  <c r="AJ47305" i="3"/>
  <c r="AJ47304" i="3"/>
  <c r="AJ47303" i="3"/>
  <c r="AJ47302" i="3"/>
  <c r="AJ47301" i="3"/>
  <c r="AJ47300" i="3"/>
  <c r="AJ47299" i="3"/>
  <c r="AJ47298" i="3"/>
  <c r="AJ47297" i="3"/>
  <c r="AJ47296" i="3"/>
  <c r="AJ47295" i="3"/>
  <c r="AJ47294" i="3"/>
  <c r="AJ47293" i="3"/>
  <c r="AJ47292" i="3"/>
  <c r="AJ47291" i="3"/>
  <c r="AJ47290" i="3"/>
  <c r="AJ47289" i="3"/>
  <c r="AJ47288" i="3"/>
  <c r="AJ47287" i="3"/>
  <c r="AJ47286" i="3"/>
  <c r="AJ47285" i="3"/>
  <c r="AJ47284" i="3"/>
  <c r="AJ47283" i="3"/>
  <c r="AJ47282" i="3"/>
  <c r="AJ47281" i="3"/>
  <c r="AJ47280" i="3"/>
  <c r="AJ47279" i="3"/>
  <c r="AJ47278" i="3"/>
  <c r="AJ47277" i="3"/>
  <c r="AJ47276" i="3"/>
  <c r="AJ47275" i="3"/>
  <c r="AJ47274" i="3"/>
  <c r="AJ47273" i="3"/>
  <c r="AJ47272" i="3"/>
  <c r="AJ47271" i="3"/>
  <c r="AJ47270" i="3"/>
  <c r="AJ47269" i="3"/>
  <c r="AJ47268" i="3"/>
  <c r="AJ47267" i="3"/>
  <c r="AJ47266" i="3"/>
  <c r="AJ47265" i="3"/>
  <c r="AJ47264" i="3"/>
  <c r="AJ47263" i="3"/>
  <c r="AJ47262" i="3"/>
  <c r="AJ47261" i="3"/>
  <c r="AJ47260" i="3"/>
  <c r="AJ47259" i="3"/>
  <c r="AJ47258" i="3"/>
  <c r="AJ47257" i="3"/>
  <c r="AJ47256" i="3"/>
  <c r="AJ47255" i="3"/>
  <c r="AJ47254" i="3"/>
  <c r="AJ47253" i="3"/>
  <c r="AJ47252" i="3"/>
  <c r="AJ47251" i="3"/>
  <c r="AJ47250" i="3"/>
  <c r="AJ47249" i="3"/>
  <c r="AJ47248" i="3"/>
  <c r="AJ47247" i="3"/>
  <c r="AJ47246" i="3"/>
  <c r="AJ47245" i="3"/>
  <c r="AJ47244" i="3"/>
  <c r="AJ47243" i="3"/>
  <c r="AJ47242" i="3"/>
  <c r="AJ47241" i="3"/>
  <c r="AJ47240" i="3"/>
  <c r="AJ47239" i="3"/>
  <c r="AJ47238" i="3"/>
  <c r="AJ47237" i="3"/>
  <c r="AJ47236" i="3"/>
  <c r="AJ47235" i="3"/>
  <c r="AJ47234" i="3"/>
  <c r="AJ47233" i="3"/>
  <c r="AJ47232" i="3"/>
  <c r="AJ47231" i="3"/>
  <c r="AJ47230" i="3"/>
  <c r="AJ47229" i="3"/>
  <c r="AJ47228" i="3"/>
  <c r="AJ47227" i="3"/>
  <c r="AJ47226" i="3"/>
  <c r="AJ47225" i="3"/>
  <c r="AJ47224" i="3"/>
  <c r="AJ47223" i="3"/>
  <c r="AJ47222" i="3"/>
  <c r="AJ47221" i="3"/>
  <c r="AJ47220" i="3"/>
  <c r="AJ47219" i="3"/>
  <c r="AJ47218" i="3"/>
  <c r="AJ47217" i="3"/>
  <c r="AJ47216" i="3"/>
  <c r="AJ47215" i="3"/>
  <c r="AJ47214" i="3"/>
  <c r="AJ47213" i="3"/>
  <c r="AJ47212" i="3"/>
  <c r="AJ47211" i="3"/>
  <c r="AJ47210" i="3"/>
  <c r="AJ47209" i="3"/>
  <c r="AJ47208" i="3"/>
  <c r="AJ47207" i="3"/>
  <c r="AJ47206" i="3"/>
  <c r="AJ47205" i="3"/>
  <c r="AJ47204" i="3"/>
  <c r="AJ47203" i="3"/>
  <c r="AJ47202" i="3"/>
  <c r="AJ47201" i="3"/>
  <c r="AJ47200" i="3"/>
  <c r="AJ47199" i="3"/>
  <c r="AJ47198" i="3"/>
  <c r="AJ47197" i="3"/>
  <c r="AJ47196" i="3"/>
  <c r="AJ47195" i="3"/>
  <c r="AJ47194" i="3"/>
  <c r="AJ47193" i="3"/>
  <c r="AJ47192" i="3"/>
  <c r="AJ47191" i="3"/>
  <c r="AJ47190" i="3"/>
  <c r="AJ47189" i="3"/>
  <c r="AJ47188" i="3"/>
  <c r="AJ47187" i="3"/>
  <c r="AJ47186" i="3"/>
  <c r="AJ47185" i="3"/>
  <c r="AJ47184" i="3"/>
  <c r="AJ47183" i="3"/>
  <c r="AJ47182" i="3"/>
  <c r="AJ47181" i="3"/>
  <c r="AJ47180" i="3"/>
  <c r="AJ47179" i="3"/>
  <c r="AJ47178" i="3"/>
  <c r="AJ47177" i="3"/>
  <c r="AJ47176" i="3"/>
  <c r="AJ47175" i="3"/>
  <c r="AJ47174" i="3"/>
  <c r="AJ47173" i="3"/>
  <c r="AJ47172" i="3"/>
  <c r="AJ47171" i="3"/>
  <c r="AJ47170" i="3"/>
  <c r="AJ47169" i="3"/>
  <c r="AJ47168" i="3"/>
  <c r="AJ47167" i="3"/>
  <c r="AJ47166" i="3"/>
  <c r="AJ47165" i="3"/>
  <c r="AJ47164" i="3"/>
  <c r="AJ47163" i="3"/>
  <c r="AJ47162" i="3"/>
  <c r="AJ47161" i="3"/>
  <c r="AJ47160" i="3"/>
  <c r="AJ47159" i="3"/>
  <c r="AJ47158" i="3"/>
  <c r="AJ47157" i="3"/>
  <c r="AJ47156" i="3"/>
  <c r="AJ47155" i="3"/>
  <c r="AJ47154" i="3"/>
  <c r="AJ47153" i="3"/>
  <c r="AJ47152" i="3"/>
  <c r="AJ47151" i="3"/>
  <c r="AJ47150" i="3"/>
  <c r="AJ47149" i="3"/>
  <c r="AJ47148" i="3"/>
  <c r="AJ47147" i="3"/>
  <c r="AJ47146" i="3"/>
  <c r="AJ47145" i="3"/>
  <c r="AJ47144" i="3"/>
  <c r="AJ47143" i="3"/>
  <c r="AJ47142" i="3"/>
  <c r="AJ47141" i="3"/>
  <c r="AJ47140" i="3"/>
  <c r="AJ47139" i="3"/>
  <c r="AJ47138" i="3"/>
  <c r="AJ47137" i="3"/>
  <c r="AJ47136" i="3"/>
  <c r="AJ47135" i="3"/>
  <c r="AJ47134" i="3"/>
  <c r="AJ47133" i="3"/>
  <c r="AJ47132" i="3"/>
  <c r="AJ47131" i="3"/>
  <c r="AJ47130" i="3"/>
  <c r="AJ47129" i="3"/>
  <c r="AJ47128" i="3"/>
  <c r="AJ47127" i="3"/>
  <c r="AJ47126" i="3"/>
  <c r="AJ47125" i="3"/>
  <c r="AJ47124" i="3"/>
  <c r="AJ47123" i="3"/>
  <c r="AJ47122" i="3"/>
  <c r="AJ47121" i="3"/>
  <c r="AJ47120" i="3"/>
  <c r="AJ47119" i="3"/>
  <c r="AJ47118" i="3"/>
  <c r="AJ47117" i="3"/>
  <c r="AJ47116" i="3"/>
  <c r="AJ47115" i="3"/>
  <c r="AJ47114" i="3"/>
  <c r="AJ47113" i="3"/>
  <c r="AJ47112" i="3"/>
  <c r="AJ47111" i="3"/>
  <c r="AJ47110" i="3"/>
  <c r="AJ47109" i="3"/>
  <c r="AJ47108" i="3"/>
  <c r="AJ47107" i="3"/>
  <c r="AJ47106" i="3"/>
  <c r="AJ47105" i="3"/>
  <c r="AJ47104" i="3"/>
  <c r="AJ47103" i="3"/>
  <c r="AJ47102" i="3"/>
  <c r="AJ47101" i="3"/>
  <c r="AJ47100" i="3"/>
  <c r="AJ47099" i="3"/>
  <c r="AJ47098" i="3"/>
  <c r="AJ47097" i="3"/>
  <c r="AJ47096" i="3"/>
  <c r="AJ47095" i="3"/>
  <c r="AJ47094" i="3"/>
  <c r="AJ47093" i="3"/>
  <c r="AJ47092" i="3"/>
  <c r="AJ47091" i="3"/>
  <c r="AJ47090" i="3"/>
  <c r="AJ47089" i="3"/>
  <c r="AJ47088" i="3"/>
  <c r="AJ47087" i="3"/>
  <c r="AJ47086" i="3"/>
  <c r="AJ47085" i="3"/>
  <c r="AJ47084" i="3"/>
  <c r="AJ47083" i="3"/>
  <c r="AJ47082" i="3"/>
  <c r="AJ47081" i="3"/>
  <c r="AJ47080" i="3"/>
  <c r="AJ47079" i="3"/>
  <c r="AJ47078" i="3"/>
  <c r="AJ47077" i="3"/>
  <c r="AJ47076" i="3"/>
  <c r="AJ47075" i="3"/>
  <c r="AJ47074" i="3"/>
  <c r="AJ47073" i="3"/>
  <c r="AJ47072" i="3"/>
  <c r="AJ47071" i="3"/>
  <c r="AJ47070" i="3"/>
  <c r="AJ47069" i="3"/>
  <c r="AJ47068" i="3"/>
  <c r="AJ47067" i="3"/>
  <c r="AJ47066" i="3"/>
  <c r="AJ47065" i="3"/>
  <c r="AJ47064" i="3"/>
  <c r="AJ47063" i="3"/>
  <c r="AJ47062" i="3"/>
  <c r="AJ47061" i="3"/>
  <c r="AJ47060" i="3"/>
  <c r="AJ47059" i="3"/>
  <c r="AJ47058" i="3"/>
  <c r="AJ47057" i="3"/>
  <c r="AJ47056" i="3"/>
  <c r="AJ47055" i="3"/>
  <c r="AJ47054" i="3"/>
  <c r="AJ47053" i="3"/>
  <c r="AJ47052" i="3"/>
  <c r="AJ47051" i="3"/>
  <c r="AJ47050" i="3"/>
  <c r="AJ47049" i="3"/>
  <c r="AJ47048" i="3"/>
  <c r="AJ47047" i="3"/>
  <c r="AJ47046" i="3"/>
  <c r="AJ47045" i="3"/>
  <c r="AJ47044" i="3"/>
  <c r="AJ47043" i="3"/>
  <c r="AJ47042" i="3"/>
  <c r="AJ47041" i="3"/>
  <c r="AJ47040" i="3"/>
  <c r="AJ47039" i="3"/>
  <c r="AJ47038" i="3"/>
  <c r="AJ47037" i="3"/>
  <c r="AJ47036" i="3"/>
  <c r="AJ47035" i="3"/>
  <c r="AJ47034" i="3"/>
  <c r="AJ47033" i="3"/>
  <c r="AJ47032" i="3"/>
  <c r="AJ47031" i="3"/>
  <c r="AJ47030" i="3"/>
  <c r="AJ47029" i="3"/>
  <c r="AJ47028" i="3"/>
  <c r="AJ47027" i="3"/>
  <c r="AJ47026" i="3"/>
  <c r="AJ47025" i="3"/>
  <c r="AJ47024" i="3"/>
  <c r="AJ47023" i="3"/>
  <c r="AJ47022" i="3"/>
  <c r="AJ47021" i="3"/>
  <c r="AJ47020" i="3"/>
  <c r="AJ47019" i="3"/>
  <c r="AJ47018" i="3"/>
  <c r="AJ47017" i="3"/>
  <c r="AJ47016" i="3"/>
  <c r="AJ47015" i="3"/>
  <c r="AJ47014" i="3"/>
  <c r="AJ47013" i="3"/>
  <c r="AJ47012" i="3"/>
  <c r="AJ47011" i="3"/>
  <c r="AJ47010" i="3"/>
  <c r="AJ47009" i="3"/>
  <c r="AJ47008" i="3"/>
  <c r="AJ47007" i="3"/>
  <c r="AJ47006" i="3"/>
  <c r="AJ47005" i="3"/>
  <c r="AJ47004" i="3"/>
  <c r="AJ47003" i="3"/>
  <c r="AJ47002" i="3"/>
  <c r="AJ47001" i="3"/>
  <c r="AJ47000" i="3"/>
  <c r="AJ46999" i="3"/>
  <c r="AJ46998" i="3"/>
  <c r="AJ46997" i="3"/>
  <c r="AJ46996" i="3"/>
  <c r="AJ46995" i="3"/>
  <c r="AJ46994" i="3"/>
  <c r="AJ46993" i="3"/>
  <c r="AJ46992" i="3"/>
  <c r="AJ46991" i="3"/>
  <c r="AJ46990" i="3"/>
  <c r="AJ46989" i="3"/>
  <c r="AJ46988" i="3"/>
  <c r="AJ46987" i="3"/>
  <c r="AJ46986" i="3"/>
  <c r="AJ46985" i="3"/>
  <c r="AJ46984" i="3"/>
  <c r="AJ46983" i="3"/>
  <c r="AJ46982" i="3"/>
  <c r="AJ46981" i="3"/>
  <c r="AJ46980" i="3"/>
  <c r="AJ46979" i="3"/>
  <c r="AJ46978" i="3"/>
  <c r="AJ46977" i="3"/>
  <c r="AJ46976" i="3"/>
  <c r="AJ46975" i="3"/>
  <c r="AJ46974" i="3"/>
  <c r="AJ46973" i="3"/>
  <c r="AJ46972" i="3"/>
  <c r="AJ46971" i="3"/>
  <c r="AJ46970" i="3"/>
  <c r="AJ46969" i="3"/>
  <c r="AJ46968" i="3"/>
  <c r="AJ46967" i="3"/>
  <c r="AJ46966" i="3"/>
  <c r="AJ46965" i="3"/>
  <c r="AJ46964" i="3"/>
  <c r="AJ46963" i="3"/>
  <c r="AJ46962" i="3"/>
  <c r="AJ46961" i="3"/>
  <c r="AJ46960" i="3"/>
  <c r="AJ46959" i="3"/>
  <c r="AJ46958" i="3"/>
  <c r="AJ46957" i="3"/>
  <c r="AJ46956" i="3"/>
  <c r="AJ46955" i="3"/>
  <c r="AJ46954" i="3"/>
  <c r="AJ46953" i="3"/>
  <c r="AJ46952" i="3"/>
  <c r="AJ46951" i="3"/>
  <c r="AJ46950" i="3"/>
  <c r="AJ46949" i="3"/>
  <c r="AJ46948" i="3"/>
  <c r="AJ46947" i="3"/>
  <c r="AJ46946" i="3"/>
  <c r="AJ46945" i="3"/>
  <c r="AJ46944" i="3"/>
  <c r="AJ46943" i="3"/>
  <c r="AJ46942" i="3"/>
  <c r="AJ46941" i="3"/>
  <c r="AJ46940" i="3"/>
  <c r="AJ46939" i="3"/>
  <c r="AJ46938" i="3"/>
  <c r="AJ46937" i="3"/>
  <c r="AJ46936" i="3"/>
  <c r="AJ46935" i="3"/>
  <c r="AJ46934" i="3"/>
  <c r="AJ46933" i="3"/>
  <c r="AJ46932" i="3"/>
  <c r="AJ46931" i="3"/>
  <c r="AJ46930" i="3"/>
  <c r="AJ46929" i="3"/>
  <c r="AJ46928" i="3"/>
  <c r="AJ46927" i="3"/>
  <c r="AJ46926" i="3"/>
  <c r="AJ46925" i="3"/>
  <c r="AJ46924" i="3"/>
  <c r="AJ46923" i="3"/>
  <c r="AJ46922" i="3"/>
  <c r="AJ46921" i="3"/>
  <c r="AJ46920" i="3"/>
  <c r="AJ46919" i="3"/>
  <c r="AJ46918" i="3"/>
  <c r="AJ46917" i="3"/>
  <c r="AJ46916" i="3"/>
  <c r="AJ46915" i="3"/>
  <c r="AJ46914" i="3"/>
  <c r="AJ46913" i="3"/>
  <c r="AJ46912" i="3"/>
  <c r="AJ46911" i="3"/>
  <c r="AJ46910" i="3"/>
  <c r="AJ46909" i="3"/>
  <c r="AJ46908" i="3"/>
  <c r="AJ46907" i="3"/>
  <c r="AJ46906" i="3"/>
  <c r="AJ46905" i="3"/>
  <c r="AJ46904" i="3"/>
  <c r="AJ46903" i="3"/>
  <c r="AJ46902" i="3"/>
  <c r="AJ46901" i="3"/>
  <c r="AJ46900" i="3"/>
  <c r="AJ46899" i="3"/>
  <c r="AJ46898" i="3"/>
  <c r="AJ46897" i="3"/>
  <c r="AJ46896" i="3"/>
  <c r="AJ46895" i="3"/>
  <c r="AJ46894" i="3"/>
  <c r="AJ46893" i="3"/>
  <c r="AJ46892" i="3"/>
  <c r="AJ46891" i="3"/>
  <c r="AJ46890" i="3"/>
  <c r="AJ46889" i="3"/>
  <c r="AJ46888" i="3"/>
  <c r="AJ46887" i="3"/>
  <c r="AJ46886" i="3"/>
  <c r="AJ46885" i="3"/>
  <c r="AJ46884" i="3"/>
  <c r="AJ46883" i="3"/>
  <c r="AJ46882" i="3"/>
  <c r="AJ46881" i="3"/>
  <c r="AJ46880" i="3"/>
  <c r="AJ46879" i="3"/>
  <c r="AJ46878" i="3"/>
  <c r="AJ46877" i="3"/>
  <c r="AJ46876" i="3"/>
  <c r="AJ46875" i="3"/>
  <c r="AJ46874" i="3"/>
  <c r="AJ46873" i="3"/>
  <c r="AJ46872" i="3"/>
  <c r="AJ46871" i="3"/>
  <c r="AJ46870" i="3"/>
  <c r="AJ46869" i="3"/>
  <c r="AJ46868" i="3"/>
  <c r="AJ46867" i="3"/>
  <c r="AJ46866" i="3"/>
  <c r="AJ46865" i="3"/>
  <c r="AJ46864" i="3"/>
  <c r="AJ46863" i="3"/>
  <c r="AJ46862" i="3"/>
  <c r="AJ46861" i="3"/>
  <c r="AJ46860" i="3"/>
  <c r="AJ46859" i="3"/>
  <c r="AJ46858" i="3"/>
  <c r="AJ46857" i="3"/>
  <c r="AJ46856" i="3"/>
  <c r="AJ46855" i="3"/>
  <c r="AJ46854" i="3"/>
  <c r="AJ46853" i="3"/>
  <c r="AJ46852" i="3"/>
  <c r="AJ46851" i="3"/>
  <c r="AJ46850" i="3"/>
  <c r="AJ46849" i="3"/>
  <c r="AJ46848" i="3"/>
  <c r="AJ46847" i="3"/>
  <c r="AJ46846" i="3"/>
  <c r="AJ46845" i="3"/>
  <c r="AJ46844" i="3"/>
  <c r="AJ46843" i="3"/>
  <c r="AJ46842" i="3"/>
  <c r="AJ46841" i="3"/>
  <c r="AJ46840" i="3"/>
  <c r="AJ46839" i="3"/>
  <c r="AJ46838" i="3"/>
  <c r="AJ46837" i="3"/>
  <c r="AJ46836" i="3"/>
  <c r="AJ46835" i="3"/>
  <c r="AJ46834" i="3"/>
  <c r="AJ46833" i="3"/>
  <c r="AJ46832" i="3"/>
  <c r="AJ46831" i="3"/>
  <c r="AJ46830" i="3"/>
  <c r="AJ46829" i="3"/>
  <c r="AJ46828" i="3"/>
  <c r="AJ46827" i="3"/>
  <c r="AJ46826" i="3"/>
  <c r="AJ46825" i="3"/>
  <c r="AJ46824" i="3"/>
  <c r="AJ46823" i="3"/>
  <c r="AJ46822" i="3"/>
  <c r="AJ46821" i="3"/>
  <c r="AJ46820" i="3"/>
  <c r="AJ46819" i="3"/>
  <c r="AJ46818" i="3"/>
  <c r="AJ46817" i="3"/>
  <c r="AJ46816" i="3"/>
  <c r="AJ46815" i="3"/>
  <c r="AJ46814" i="3"/>
  <c r="AJ46813" i="3"/>
  <c r="AJ46812" i="3"/>
  <c r="AJ46811" i="3"/>
  <c r="AJ46810" i="3"/>
  <c r="AJ46809" i="3"/>
  <c r="AJ46808" i="3"/>
  <c r="AJ46807" i="3"/>
  <c r="AJ46806" i="3"/>
  <c r="AJ46805" i="3"/>
  <c r="AJ46804" i="3"/>
  <c r="AJ46803" i="3"/>
  <c r="AJ46802" i="3"/>
  <c r="AJ46801" i="3"/>
  <c r="AJ46800" i="3"/>
  <c r="AJ46799" i="3"/>
  <c r="AJ46798" i="3"/>
  <c r="AJ46797" i="3"/>
  <c r="AJ46796" i="3"/>
  <c r="AJ46795" i="3"/>
  <c r="AJ46794" i="3"/>
  <c r="AJ46793" i="3"/>
  <c r="AJ46792" i="3"/>
  <c r="AJ46791" i="3"/>
  <c r="AJ46790" i="3"/>
  <c r="AJ46789" i="3"/>
  <c r="AJ46788" i="3"/>
  <c r="AJ46787" i="3"/>
  <c r="AJ46786" i="3"/>
  <c r="AJ46785" i="3"/>
  <c r="AJ46784" i="3"/>
  <c r="AJ46783" i="3"/>
  <c r="AJ46782" i="3"/>
  <c r="AJ46781" i="3"/>
  <c r="AJ46780" i="3"/>
  <c r="AJ46779" i="3"/>
  <c r="AJ46778" i="3"/>
  <c r="AJ46777" i="3"/>
  <c r="AJ46776" i="3"/>
  <c r="AJ46775" i="3"/>
  <c r="AJ46774" i="3"/>
  <c r="AJ46773" i="3"/>
  <c r="AJ46772" i="3"/>
  <c r="AJ46771" i="3"/>
  <c r="AJ46770" i="3"/>
  <c r="AJ46769" i="3"/>
  <c r="AJ46768" i="3"/>
  <c r="AJ46767" i="3"/>
  <c r="AJ46766" i="3"/>
  <c r="AJ46765" i="3"/>
  <c r="AJ46764" i="3"/>
  <c r="AJ46763" i="3"/>
  <c r="AJ46762" i="3"/>
  <c r="AJ46761" i="3"/>
  <c r="AJ46760" i="3"/>
  <c r="AJ46759" i="3"/>
  <c r="AJ46758" i="3"/>
  <c r="AJ46757" i="3"/>
  <c r="AJ46756" i="3"/>
  <c r="AJ46755" i="3"/>
  <c r="AJ46754" i="3"/>
  <c r="AJ46753" i="3"/>
  <c r="AJ46752" i="3"/>
  <c r="AJ46751" i="3"/>
  <c r="AJ46750" i="3"/>
  <c r="AJ46749" i="3"/>
  <c r="AJ46748" i="3"/>
  <c r="AJ46747" i="3"/>
  <c r="AJ46746" i="3"/>
  <c r="AJ46745" i="3"/>
  <c r="AJ46744" i="3"/>
  <c r="AJ46743" i="3"/>
  <c r="AJ46742" i="3"/>
  <c r="AJ46741" i="3"/>
  <c r="AJ46740" i="3"/>
  <c r="AJ46739" i="3"/>
  <c r="AJ46738" i="3"/>
  <c r="AJ46737" i="3"/>
  <c r="AJ46736" i="3"/>
  <c r="AJ46735" i="3"/>
  <c r="AJ46734" i="3"/>
  <c r="AJ46733" i="3"/>
  <c r="AJ46732" i="3"/>
  <c r="AJ46731" i="3"/>
  <c r="AJ46730" i="3"/>
  <c r="AJ46729" i="3"/>
  <c r="AJ46728" i="3"/>
  <c r="AJ46727" i="3"/>
  <c r="AJ46726" i="3"/>
  <c r="AJ46725" i="3"/>
  <c r="AJ46724" i="3"/>
  <c r="AJ46723" i="3"/>
  <c r="AJ46722" i="3"/>
  <c r="AJ46721" i="3"/>
  <c r="AJ46720" i="3"/>
  <c r="AJ46719" i="3"/>
  <c r="AJ46718" i="3"/>
  <c r="AJ46717" i="3"/>
  <c r="AJ46716" i="3"/>
  <c r="AJ46715" i="3"/>
  <c r="AJ46714" i="3"/>
  <c r="AJ46713" i="3"/>
  <c r="AJ46712" i="3"/>
  <c r="AJ46711" i="3"/>
  <c r="AJ46710" i="3"/>
  <c r="AJ46709" i="3"/>
  <c r="AJ46708" i="3"/>
  <c r="AJ46707" i="3"/>
  <c r="AJ46706" i="3"/>
  <c r="AJ46705" i="3"/>
  <c r="AJ46704" i="3"/>
  <c r="AJ46703" i="3"/>
  <c r="AJ46702" i="3"/>
  <c r="AJ46701" i="3"/>
  <c r="AJ46700" i="3"/>
  <c r="AJ46699" i="3"/>
  <c r="AJ46698" i="3"/>
  <c r="AJ46697" i="3"/>
  <c r="AJ46696" i="3"/>
  <c r="AJ46695" i="3"/>
  <c r="AJ46694" i="3"/>
  <c r="AJ46693" i="3"/>
  <c r="AJ46692" i="3"/>
  <c r="AJ46691" i="3"/>
  <c r="AJ46690" i="3"/>
  <c r="AJ46689" i="3"/>
  <c r="AJ46688" i="3"/>
  <c r="AJ46687" i="3"/>
  <c r="AJ46686" i="3"/>
  <c r="AJ46685" i="3"/>
  <c r="AJ46684" i="3"/>
  <c r="AJ46683" i="3"/>
  <c r="AJ46682" i="3"/>
  <c r="AJ46681" i="3"/>
  <c r="AJ46680" i="3"/>
  <c r="AJ46679" i="3"/>
  <c r="AJ46678" i="3"/>
  <c r="AJ46677" i="3"/>
  <c r="AJ46676" i="3"/>
  <c r="AJ46675" i="3"/>
  <c r="AJ46674" i="3"/>
  <c r="AJ46673" i="3"/>
  <c r="AJ46672" i="3"/>
  <c r="AJ46671" i="3"/>
  <c r="AJ46670" i="3"/>
  <c r="AJ46669" i="3"/>
  <c r="AJ46668" i="3"/>
  <c r="AJ46667" i="3"/>
  <c r="AJ46666" i="3"/>
  <c r="AJ46665" i="3"/>
  <c r="AJ46664" i="3"/>
  <c r="AJ46663" i="3"/>
  <c r="AJ46662" i="3"/>
  <c r="AJ46661" i="3"/>
  <c r="AJ46660" i="3"/>
  <c r="AJ46659" i="3"/>
  <c r="AJ46658" i="3"/>
  <c r="AJ46657" i="3"/>
  <c r="AJ46656" i="3"/>
  <c r="AJ46655" i="3"/>
  <c r="AJ46654" i="3"/>
  <c r="AJ46653" i="3"/>
  <c r="AJ46652" i="3"/>
  <c r="AJ46651" i="3"/>
  <c r="AJ46650" i="3"/>
  <c r="AJ46649" i="3"/>
  <c r="AJ46648" i="3"/>
  <c r="AJ46647" i="3"/>
  <c r="AJ46646" i="3"/>
  <c r="AJ46645" i="3"/>
  <c r="AJ46644" i="3"/>
  <c r="AJ46643" i="3"/>
  <c r="AJ46642" i="3"/>
  <c r="AJ46641" i="3"/>
  <c r="AJ46640" i="3"/>
  <c r="AJ46639" i="3"/>
  <c r="AJ46638" i="3"/>
  <c r="AJ46637" i="3"/>
  <c r="AJ46636" i="3"/>
  <c r="AJ46635" i="3"/>
  <c r="AJ46634" i="3"/>
  <c r="AJ46633" i="3"/>
  <c r="AJ46632" i="3"/>
  <c r="AJ46631" i="3"/>
  <c r="AJ46630" i="3"/>
  <c r="AJ46629" i="3"/>
  <c r="AJ46628" i="3"/>
  <c r="AJ46627" i="3"/>
  <c r="AJ46626" i="3"/>
  <c r="AJ46625" i="3"/>
  <c r="AJ46624" i="3"/>
  <c r="AJ46623" i="3"/>
  <c r="AJ46622" i="3"/>
  <c r="AJ46621" i="3"/>
  <c r="AJ46620" i="3"/>
  <c r="AJ46619" i="3"/>
  <c r="AJ46618" i="3"/>
  <c r="AJ46617" i="3"/>
  <c r="AJ46616" i="3"/>
  <c r="AJ46615" i="3"/>
  <c r="AJ46614" i="3"/>
  <c r="AJ46613" i="3"/>
  <c r="AJ46612" i="3"/>
  <c r="AJ46611" i="3"/>
  <c r="AJ46610" i="3"/>
  <c r="AJ46609" i="3"/>
  <c r="AJ46608" i="3"/>
  <c r="AJ46607" i="3"/>
  <c r="AJ46606" i="3"/>
  <c r="AJ46605" i="3"/>
  <c r="AJ46604" i="3"/>
  <c r="AJ46603" i="3"/>
  <c r="AJ46602" i="3"/>
  <c r="AJ46601" i="3"/>
  <c r="AJ46600" i="3"/>
  <c r="AJ46599" i="3"/>
  <c r="AJ46598" i="3"/>
  <c r="AJ46597" i="3"/>
  <c r="AJ46596" i="3"/>
  <c r="AJ46595" i="3"/>
  <c r="AJ46594" i="3"/>
  <c r="AJ46593" i="3"/>
  <c r="AJ46592" i="3"/>
  <c r="AJ46591" i="3"/>
  <c r="AJ46590" i="3"/>
  <c r="AJ46589" i="3"/>
  <c r="AJ46588" i="3"/>
  <c r="AJ46587" i="3"/>
  <c r="AJ46586" i="3"/>
  <c r="AJ46585" i="3"/>
  <c r="AJ46584" i="3"/>
  <c r="AJ46583" i="3"/>
  <c r="AJ46582" i="3"/>
  <c r="AJ46581" i="3"/>
  <c r="AJ46580" i="3"/>
  <c r="AJ46579" i="3"/>
  <c r="AJ46578" i="3"/>
  <c r="AJ46577" i="3"/>
  <c r="AJ46576" i="3"/>
  <c r="AJ46575" i="3"/>
  <c r="AJ46574" i="3"/>
  <c r="AJ46573" i="3"/>
  <c r="AJ46572" i="3"/>
  <c r="AJ46571" i="3"/>
  <c r="AJ46570" i="3"/>
  <c r="AJ46569" i="3"/>
  <c r="AJ46568" i="3"/>
  <c r="AJ46567" i="3"/>
  <c r="AJ46566" i="3"/>
  <c r="AJ46565" i="3"/>
  <c r="AJ46564" i="3"/>
  <c r="AJ46563" i="3"/>
  <c r="AJ46562" i="3"/>
  <c r="AJ46561" i="3"/>
  <c r="AJ46560" i="3"/>
  <c r="AJ46559" i="3"/>
  <c r="AJ46558" i="3"/>
  <c r="AJ46557" i="3"/>
  <c r="AJ46556" i="3"/>
  <c r="AJ46555" i="3"/>
  <c r="AJ46554" i="3"/>
  <c r="AJ46553" i="3"/>
  <c r="AJ46552" i="3"/>
  <c r="AJ46551" i="3"/>
  <c r="AJ46550" i="3"/>
  <c r="AJ46549" i="3"/>
  <c r="AJ46548" i="3"/>
  <c r="AJ46547" i="3"/>
  <c r="AJ46546" i="3"/>
  <c r="AJ46545" i="3"/>
  <c r="AJ46544" i="3"/>
  <c r="AJ46543" i="3"/>
  <c r="AJ46542" i="3"/>
  <c r="AJ46541" i="3"/>
  <c r="AJ46540" i="3"/>
  <c r="AJ46539" i="3"/>
  <c r="AJ46538" i="3"/>
  <c r="AJ46537" i="3"/>
  <c r="AJ46536" i="3"/>
  <c r="AJ46535" i="3"/>
  <c r="AJ46534" i="3"/>
  <c r="AJ46533" i="3"/>
  <c r="AJ46532" i="3"/>
  <c r="AJ46531" i="3"/>
  <c r="AJ46530" i="3"/>
  <c r="AJ46529" i="3"/>
  <c r="AJ46528" i="3"/>
  <c r="AJ46527" i="3"/>
  <c r="AJ46526" i="3"/>
  <c r="AJ46525" i="3"/>
  <c r="AJ46524" i="3"/>
  <c r="AJ46523" i="3"/>
  <c r="AJ46522" i="3"/>
  <c r="AJ46521" i="3"/>
  <c r="AJ46520" i="3"/>
  <c r="AJ46519" i="3"/>
  <c r="AJ46518" i="3"/>
  <c r="AJ46517" i="3"/>
  <c r="AJ46516" i="3"/>
  <c r="AJ46515" i="3"/>
  <c r="AJ46514" i="3"/>
  <c r="AJ46513" i="3"/>
  <c r="AJ46512" i="3"/>
  <c r="AJ46511" i="3"/>
  <c r="AJ46510" i="3"/>
  <c r="AJ46509" i="3"/>
  <c r="AJ46508" i="3"/>
  <c r="AJ46507" i="3"/>
  <c r="AJ46506" i="3"/>
  <c r="AJ46505" i="3"/>
  <c r="AJ46504" i="3"/>
  <c r="AJ46503" i="3"/>
  <c r="AJ46502" i="3"/>
  <c r="AJ46501" i="3"/>
  <c r="AJ46500" i="3"/>
  <c r="AJ46499" i="3"/>
  <c r="AJ46498" i="3"/>
  <c r="AJ46497" i="3"/>
  <c r="AJ46496" i="3"/>
  <c r="AJ46495" i="3"/>
  <c r="AJ46494" i="3"/>
  <c r="AJ46493" i="3"/>
  <c r="AJ46492" i="3"/>
  <c r="AJ46491" i="3"/>
  <c r="AJ46490" i="3"/>
  <c r="AJ46489" i="3"/>
  <c r="AJ46488" i="3"/>
  <c r="AJ46487" i="3"/>
  <c r="AJ46486" i="3"/>
  <c r="AJ46485" i="3"/>
  <c r="AJ46484" i="3"/>
  <c r="AJ46483" i="3"/>
  <c r="AJ46482" i="3"/>
  <c r="AJ46481" i="3"/>
  <c r="AJ46480" i="3"/>
  <c r="AJ46479" i="3"/>
  <c r="AJ46478" i="3"/>
  <c r="AJ46477" i="3"/>
  <c r="AJ46476" i="3"/>
  <c r="AJ46475" i="3"/>
  <c r="AJ46474" i="3"/>
  <c r="AJ46473" i="3"/>
  <c r="AJ46472" i="3"/>
  <c r="AJ46471" i="3"/>
  <c r="AJ46470" i="3"/>
  <c r="AJ46469" i="3"/>
  <c r="AJ46468" i="3"/>
  <c r="AJ46467" i="3"/>
  <c r="AJ46466" i="3"/>
  <c r="AJ46465" i="3"/>
  <c r="AJ46464" i="3"/>
  <c r="AJ46463" i="3"/>
  <c r="AJ46462" i="3"/>
  <c r="AJ46461" i="3"/>
  <c r="AJ46460" i="3"/>
  <c r="AJ46459" i="3"/>
  <c r="AJ46458" i="3"/>
  <c r="AJ46457" i="3"/>
  <c r="AJ46456" i="3"/>
  <c r="AJ46455" i="3"/>
  <c r="AJ46454" i="3"/>
  <c r="AJ46453" i="3"/>
  <c r="AJ46452" i="3"/>
  <c r="AJ46451" i="3"/>
  <c r="AJ46450" i="3"/>
  <c r="AJ46449" i="3"/>
  <c r="AJ46448" i="3"/>
  <c r="AJ46447" i="3"/>
  <c r="AJ46446" i="3"/>
  <c r="AJ46445" i="3"/>
  <c r="AJ46444" i="3"/>
  <c r="AJ46443" i="3"/>
  <c r="AJ46442" i="3"/>
  <c r="AJ46441" i="3"/>
  <c r="AJ46440" i="3"/>
  <c r="AJ46439" i="3"/>
  <c r="AJ46438" i="3"/>
  <c r="AJ46437" i="3"/>
  <c r="AJ46436" i="3"/>
  <c r="AJ46435" i="3"/>
  <c r="AJ46434" i="3"/>
  <c r="AJ46433" i="3"/>
  <c r="AJ46432" i="3"/>
  <c r="AJ46431" i="3"/>
  <c r="AJ46430" i="3"/>
  <c r="AJ46429" i="3"/>
  <c r="AJ46428" i="3"/>
  <c r="AJ46427" i="3"/>
  <c r="AJ46426" i="3"/>
  <c r="AJ46425" i="3"/>
  <c r="AJ46424" i="3"/>
  <c r="AJ46423" i="3"/>
  <c r="AJ46422" i="3"/>
  <c r="AJ46421" i="3"/>
  <c r="AJ46420" i="3"/>
  <c r="AJ46419" i="3"/>
  <c r="AJ46418" i="3"/>
  <c r="AJ46417" i="3"/>
  <c r="AJ46416" i="3"/>
  <c r="AJ46415" i="3"/>
  <c r="AJ46414" i="3"/>
  <c r="AJ46413" i="3"/>
  <c r="AJ46412" i="3"/>
  <c r="AJ46411" i="3"/>
  <c r="AJ46410" i="3"/>
  <c r="AJ46409" i="3"/>
  <c r="AJ46408" i="3"/>
  <c r="AJ46407" i="3"/>
  <c r="AJ46406" i="3"/>
  <c r="AJ46405" i="3"/>
  <c r="AJ46404" i="3"/>
  <c r="AJ46403" i="3"/>
  <c r="AJ46402" i="3"/>
  <c r="AJ46401" i="3"/>
  <c r="AJ46400" i="3"/>
  <c r="AJ46399" i="3"/>
  <c r="AJ46398" i="3"/>
  <c r="AJ46397" i="3"/>
  <c r="AJ46396" i="3"/>
  <c r="AJ46395" i="3"/>
  <c r="AJ46394" i="3"/>
  <c r="AJ46393" i="3"/>
  <c r="AJ46392" i="3"/>
  <c r="AJ46391" i="3"/>
  <c r="AJ46390" i="3"/>
  <c r="AJ46389" i="3"/>
  <c r="AJ46388" i="3"/>
  <c r="AJ46387" i="3"/>
  <c r="AJ46386" i="3"/>
  <c r="AJ46385" i="3"/>
  <c r="AJ46384" i="3"/>
  <c r="AJ46383" i="3"/>
  <c r="AJ46382" i="3"/>
  <c r="AJ46381" i="3"/>
  <c r="AJ46380" i="3"/>
  <c r="AJ46379" i="3"/>
  <c r="AJ46378" i="3"/>
  <c r="AJ46377" i="3"/>
  <c r="AJ46376" i="3"/>
  <c r="AJ46375" i="3"/>
  <c r="AJ46374" i="3"/>
  <c r="AJ46373" i="3"/>
  <c r="AJ46372" i="3"/>
  <c r="AJ46371" i="3"/>
  <c r="AJ46370" i="3"/>
  <c r="AJ46369" i="3"/>
  <c r="AJ46368" i="3"/>
  <c r="AJ46367" i="3"/>
  <c r="AJ46366" i="3"/>
  <c r="AJ46365" i="3"/>
  <c r="AJ46364" i="3"/>
  <c r="AJ46363" i="3"/>
  <c r="AJ46362" i="3"/>
  <c r="AJ46361" i="3"/>
  <c r="AJ46360" i="3"/>
  <c r="AJ46359" i="3"/>
  <c r="AJ46358" i="3"/>
  <c r="AJ46357" i="3"/>
  <c r="AJ46356" i="3"/>
  <c r="AJ46355" i="3"/>
  <c r="AJ46354" i="3"/>
  <c r="AJ46353" i="3"/>
  <c r="AJ46352" i="3"/>
  <c r="AJ46351" i="3"/>
  <c r="AJ46350" i="3"/>
  <c r="AJ46349" i="3"/>
  <c r="AJ46348" i="3"/>
  <c r="AJ46347" i="3"/>
  <c r="AJ46346" i="3"/>
  <c r="AJ46345" i="3"/>
  <c r="AJ46344" i="3"/>
  <c r="AJ46343" i="3"/>
  <c r="AJ46342" i="3"/>
  <c r="AJ46341" i="3"/>
  <c r="AJ46340" i="3"/>
  <c r="AJ46339" i="3"/>
  <c r="AJ46338" i="3"/>
  <c r="AJ46337" i="3"/>
  <c r="AJ46336" i="3"/>
  <c r="AJ46335" i="3"/>
  <c r="AJ46334" i="3"/>
  <c r="AJ46333" i="3"/>
  <c r="AJ46332" i="3"/>
  <c r="AJ46331" i="3"/>
  <c r="AJ46330" i="3"/>
  <c r="AJ46329" i="3"/>
  <c r="AJ46328" i="3"/>
  <c r="AJ46327" i="3"/>
  <c r="AJ46326" i="3"/>
  <c r="AJ46325" i="3"/>
  <c r="AJ46324" i="3"/>
  <c r="AJ46323" i="3"/>
  <c r="AJ46322" i="3"/>
  <c r="AJ46321" i="3"/>
  <c r="AJ46320" i="3"/>
  <c r="AJ46319" i="3"/>
  <c r="AJ46318" i="3"/>
  <c r="AJ46317" i="3"/>
  <c r="AJ46316" i="3"/>
  <c r="AJ46315" i="3"/>
  <c r="AJ46314" i="3"/>
  <c r="AJ46313" i="3"/>
  <c r="AJ46312" i="3"/>
  <c r="AJ46311" i="3"/>
  <c r="AJ46310" i="3"/>
  <c r="AJ46309" i="3"/>
  <c r="AJ46308" i="3"/>
  <c r="AJ46307" i="3"/>
  <c r="AJ46306" i="3"/>
  <c r="AJ46305" i="3"/>
  <c r="AJ46304" i="3"/>
  <c r="AJ46303" i="3"/>
  <c r="AJ46302" i="3"/>
  <c r="AJ46301" i="3"/>
  <c r="AJ46300" i="3"/>
  <c r="AJ46299" i="3"/>
  <c r="AJ46298" i="3"/>
  <c r="AJ46297" i="3"/>
  <c r="AJ46296" i="3"/>
  <c r="AJ46295" i="3"/>
  <c r="AJ46294" i="3"/>
  <c r="AJ46293" i="3"/>
  <c r="AJ46292" i="3"/>
  <c r="AJ46291" i="3"/>
  <c r="AJ46290" i="3"/>
  <c r="AJ46289" i="3"/>
  <c r="AJ46288" i="3"/>
  <c r="AJ46287" i="3"/>
  <c r="AJ46286" i="3"/>
  <c r="AJ46285" i="3"/>
  <c r="AJ46284" i="3"/>
  <c r="AJ46283" i="3"/>
  <c r="AJ46282" i="3"/>
  <c r="AJ46281" i="3"/>
  <c r="AJ46280" i="3"/>
  <c r="AJ46279" i="3"/>
  <c r="AJ46278" i="3"/>
  <c r="AJ46277" i="3"/>
  <c r="AJ46276" i="3"/>
  <c r="AJ46275" i="3"/>
  <c r="AJ46274" i="3"/>
  <c r="AJ46273" i="3"/>
  <c r="AJ46272" i="3"/>
  <c r="AJ46271" i="3"/>
  <c r="AJ46270" i="3"/>
  <c r="AJ46269" i="3"/>
  <c r="AJ46268" i="3"/>
  <c r="AJ46267" i="3"/>
  <c r="AJ46266" i="3"/>
  <c r="AJ46265" i="3"/>
  <c r="AJ46264" i="3"/>
  <c r="AJ46263" i="3"/>
  <c r="AJ46262" i="3"/>
  <c r="AJ46261" i="3"/>
  <c r="AJ46260" i="3"/>
  <c r="AJ46259" i="3"/>
  <c r="AJ46258" i="3"/>
  <c r="AJ46257" i="3"/>
  <c r="AJ46256" i="3"/>
  <c r="AJ46255" i="3"/>
  <c r="AJ46254" i="3"/>
  <c r="AJ46253" i="3"/>
  <c r="AJ46252" i="3"/>
  <c r="AJ46251" i="3"/>
  <c r="AJ46250" i="3"/>
  <c r="AJ46249" i="3"/>
  <c r="AJ46248" i="3"/>
  <c r="AJ46247" i="3"/>
  <c r="AJ46246" i="3"/>
  <c r="AJ46245" i="3"/>
  <c r="AJ46244" i="3"/>
  <c r="AJ46243" i="3"/>
  <c r="AJ46242" i="3"/>
  <c r="AJ46241" i="3"/>
  <c r="AJ46240" i="3"/>
  <c r="AJ46239" i="3"/>
  <c r="AJ46238" i="3"/>
  <c r="AJ46237" i="3"/>
  <c r="AJ46236" i="3"/>
  <c r="AJ46235" i="3"/>
  <c r="AJ46234" i="3"/>
  <c r="AJ46233" i="3"/>
  <c r="AJ46232" i="3"/>
  <c r="AJ46231" i="3"/>
  <c r="AJ46230" i="3"/>
  <c r="AJ46229" i="3"/>
  <c r="AJ46228" i="3"/>
  <c r="AJ46227" i="3"/>
  <c r="AJ46226" i="3"/>
  <c r="AJ46225" i="3"/>
  <c r="AJ46224" i="3"/>
  <c r="AJ46223" i="3"/>
  <c r="AJ46222" i="3"/>
  <c r="AJ46221" i="3"/>
  <c r="AJ46220" i="3"/>
  <c r="AJ46219" i="3"/>
  <c r="AJ46218" i="3"/>
  <c r="AJ46217" i="3"/>
  <c r="AJ46216" i="3"/>
  <c r="AJ46215" i="3"/>
  <c r="AJ46214" i="3"/>
  <c r="AJ46213" i="3"/>
  <c r="AJ46212" i="3"/>
  <c r="AJ46211" i="3"/>
  <c r="AJ46210" i="3"/>
  <c r="AJ46209" i="3"/>
  <c r="AJ46208" i="3"/>
  <c r="AJ46207" i="3"/>
  <c r="AJ46206" i="3"/>
  <c r="AJ46205" i="3"/>
  <c r="AJ46204" i="3"/>
  <c r="AJ46203" i="3"/>
  <c r="AJ46202" i="3"/>
  <c r="AJ46201" i="3"/>
  <c r="AJ46200" i="3"/>
  <c r="AJ46199" i="3"/>
  <c r="AJ46198" i="3"/>
  <c r="AJ46197" i="3"/>
  <c r="AJ46196" i="3"/>
  <c r="AJ46195" i="3"/>
  <c r="AJ46194" i="3"/>
  <c r="AJ46193" i="3"/>
  <c r="AJ46192" i="3"/>
  <c r="AJ46191" i="3"/>
  <c r="AJ46190" i="3"/>
  <c r="AJ46189" i="3"/>
  <c r="AJ46188" i="3"/>
  <c r="AJ46187" i="3"/>
  <c r="AJ46186" i="3"/>
  <c r="AJ46185" i="3"/>
  <c r="AJ46184" i="3"/>
  <c r="AJ46183" i="3"/>
  <c r="AJ46182" i="3"/>
  <c r="AJ46181" i="3"/>
  <c r="AJ46180" i="3"/>
  <c r="AJ46179" i="3"/>
  <c r="AJ46178" i="3"/>
  <c r="AJ46177" i="3"/>
  <c r="AJ46176" i="3"/>
  <c r="AJ46175" i="3"/>
  <c r="AJ46174" i="3"/>
  <c r="AJ46173" i="3"/>
  <c r="AJ46172" i="3"/>
  <c r="AJ46171" i="3"/>
  <c r="AJ46170" i="3"/>
  <c r="AJ46169" i="3"/>
  <c r="AJ46168" i="3"/>
  <c r="AJ46167" i="3"/>
  <c r="AJ46166" i="3"/>
  <c r="AJ46165" i="3"/>
  <c r="AJ46164" i="3"/>
  <c r="AJ46163" i="3"/>
  <c r="AJ46162" i="3"/>
  <c r="AJ46161" i="3"/>
  <c r="AJ46160" i="3"/>
  <c r="AJ46159" i="3"/>
  <c r="AJ46158" i="3"/>
  <c r="AJ46157" i="3"/>
  <c r="AJ46156" i="3"/>
  <c r="AJ46155" i="3"/>
  <c r="AJ46154" i="3"/>
  <c r="AJ46153" i="3"/>
  <c r="AJ46152" i="3"/>
  <c r="AJ46151" i="3"/>
  <c r="AJ46150" i="3"/>
  <c r="AJ46149" i="3"/>
  <c r="AJ46148" i="3"/>
  <c r="AJ46147" i="3"/>
  <c r="AJ46146" i="3"/>
  <c r="AJ46145" i="3"/>
  <c r="AJ46144" i="3"/>
  <c r="AJ46143" i="3"/>
  <c r="AJ46142" i="3"/>
  <c r="AJ46141" i="3"/>
  <c r="AJ46140" i="3"/>
  <c r="AJ46139" i="3"/>
  <c r="AJ46138" i="3"/>
  <c r="AJ46137" i="3"/>
  <c r="AJ46136" i="3"/>
  <c r="AJ46135" i="3"/>
  <c r="AJ46134" i="3"/>
  <c r="AJ46133" i="3"/>
  <c r="AJ46132" i="3"/>
  <c r="AJ46131" i="3"/>
  <c r="AJ46130" i="3"/>
  <c r="AJ46129" i="3"/>
  <c r="AJ46128" i="3"/>
  <c r="AJ46127" i="3"/>
  <c r="AJ46126" i="3"/>
  <c r="AJ46125" i="3"/>
  <c r="AJ46124" i="3"/>
  <c r="AJ46123" i="3"/>
  <c r="AJ46122" i="3"/>
  <c r="AJ46121" i="3"/>
  <c r="AJ46120" i="3"/>
  <c r="AJ46119" i="3"/>
  <c r="AJ46118" i="3"/>
  <c r="AJ46117" i="3"/>
  <c r="AJ46116" i="3"/>
  <c r="AJ46115" i="3"/>
  <c r="AJ46114" i="3"/>
  <c r="AJ46113" i="3"/>
  <c r="AJ46112" i="3"/>
  <c r="AJ46111" i="3"/>
  <c r="AJ46110" i="3"/>
  <c r="AJ46109" i="3"/>
  <c r="AJ46108" i="3"/>
  <c r="AJ46107" i="3"/>
  <c r="AJ46106" i="3"/>
  <c r="AJ46105" i="3"/>
  <c r="AJ46104" i="3"/>
  <c r="AJ46103" i="3"/>
  <c r="AJ46102" i="3"/>
  <c r="AJ46101" i="3"/>
  <c r="AJ46100" i="3"/>
  <c r="AJ46099" i="3"/>
  <c r="AJ46098" i="3"/>
  <c r="AJ46097" i="3"/>
  <c r="AJ46096" i="3"/>
  <c r="AJ46095" i="3"/>
  <c r="AJ46094" i="3"/>
  <c r="AJ46093" i="3"/>
  <c r="AJ46092" i="3"/>
  <c r="AJ46091" i="3"/>
  <c r="AJ46090" i="3"/>
  <c r="AJ46089" i="3"/>
  <c r="AJ46088" i="3"/>
  <c r="AJ46087" i="3"/>
  <c r="AJ46086" i="3"/>
  <c r="AJ46085" i="3"/>
  <c r="AJ46084" i="3"/>
  <c r="AJ46083" i="3"/>
  <c r="AJ46082" i="3"/>
  <c r="AJ46081" i="3"/>
  <c r="AJ46080" i="3"/>
  <c r="AJ46079" i="3"/>
  <c r="AJ46078" i="3"/>
  <c r="AJ46077" i="3"/>
  <c r="AJ46076" i="3"/>
  <c r="AJ46075" i="3"/>
  <c r="AJ46074" i="3"/>
  <c r="AJ46073" i="3"/>
  <c r="AJ46072" i="3"/>
  <c r="AJ46071" i="3"/>
  <c r="AJ46070" i="3"/>
  <c r="AJ46069" i="3"/>
  <c r="AJ46068" i="3"/>
  <c r="AJ46067" i="3"/>
  <c r="AJ46066" i="3"/>
  <c r="AJ46065" i="3"/>
  <c r="AJ46064" i="3"/>
  <c r="AJ46063" i="3"/>
  <c r="AJ46062" i="3"/>
  <c r="AJ46061" i="3"/>
  <c r="AJ46060" i="3"/>
  <c r="AJ46059" i="3"/>
  <c r="AJ46058" i="3"/>
  <c r="AJ46057" i="3"/>
  <c r="AJ46056" i="3"/>
  <c r="AJ46055" i="3"/>
  <c r="AJ46054" i="3"/>
  <c r="AJ46053" i="3"/>
  <c r="AJ46052" i="3"/>
  <c r="AJ46051" i="3"/>
  <c r="AJ46050" i="3"/>
  <c r="AJ46049" i="3"/>
  <c r="AJ46048" i="3"/>
  <c r="AJ46047" i="3"/>
  <c r="AJ46046" i="3"/>
  <c r="AJ46045" i="3"/>
  <c r="AJ46044" i="3"/>
  <c r="AJ46043" i="3"/>
  <c r="AJ46042" i="3"/>
  <c r="AJ46041" i="3"/>
  <c r="AJ46040" i="3"/>
  <c r="AJ46039" i="3"/>
  <c r="AJ46038" i="3"/>
  <c r="AJ46037" i="3"/>
  <c r="AJ46036" i="3"/>
  <c r="AJ46035" i="3"/>
  <c r="AJ46034" i="3"/>
  <c r="AJ46033" i="3"/>
  <c r="AJ46032" i="3"/>
  <c r="AJ46031" i="3"/>
  <c r="AJ46030" i="3"/>
  <c r="AJ46029" i="3"/>
  <c r="AJ46028" i="3"/>
  <c r="AJ46027" i="3"/>
  <c r="AJ46026" i="3"/>
  <c r="AJ46025" i="3"/>
  <c r="AJ46024" i="3"/>
  <c r="AJ46023" i="3"/>
  <c r="AJ46022" i="3"/>
  <c r="AJ46021" i="3"/>
  <c r="AJ46020" i="3"/>
  <c r="AJ46019" i="3"/>
  <c r="AJ46018" i="3"/>
  <c r="AJ46017" i="3"/>
  <c r="AJ46016" i="3"/>
  <c r="AJ46015" i="3"/>
  <c r="AJ46014" i="3"/>
  <c r="AJ46013" i="3"/>
  <c r="AJ46012" i="3"/>
  <c r="AJ46011" i="3"/>
  <c r="AJ46010" i="3"/>
  <c r="AJ46009" i="3"/>
  <c r="AJ46008" i="3"/>
  <c r="AJ46007" i="3"/>
  <c r="AJ46006" i="3"/>
  <c r="AJ46005" i="3"/>
  <c r="AJ46004" i="3"/>
  <c r="AJ46003" i="3"/>
  <c r="AJ46002" i="3"/>
  <c r="AJ46001" i="3"/>
  <c r="AJ46000" i="3"/>
  <c r="AJ45999" i="3"/>
  <c r="AJ45998" i="3"/>
  <c r="AJ45997" i="3"/>
  <c r="AJ45996" i="3"/>
  <c r="AJ45995" i="3"/>
  <c r="AJ45994" i="3"/>
  <c r="AJ45993" i="3"/>
  <c r="AJ45992" i="3"/>
  <c r="AJ45991" i="3"/>
  <c r="AJ45990" i="3"/>
  <c r="AJ45989" i="3"/>
  <c r="AJ45988" i="3"/>
  <c r="AJ45987" i="3"/>
  <c r="AJ45986" i="3"/>
  <c r="AJ45985" i="3"/>
  <c r="AJ45984" i="3"/>
  <c r="AJ45983" i="3"/>
  <c r="AJ45982" i="3"/>
  <c r="AJ45981" i="3"/>
  <c r="AJ45980" i="3"/>
  <c r="AJ45979" i="3"/>
  <c r="AJ45978" i="3"/>
  <c r="AJ45977" i="3"/>
  <c r="AJ45976" i="3"/>
  <c r="AJ45975" i="3"/>
  <c r="AJ45974" i="3"/>
  <c r="AJ45973" i="3"/>
  <c r="AJ45972" i="3"/>
  <c r="AJ45971" i="3"/>
  <c r="AJ45970" i="3"/>
  <c r="AJ45969" i="3"/>
  <c r="AJ45968" i="3"/>
  <c r="AJ45967" i="3"/>
  <c r="AJ45966" i="3"/>
  <c r="AJ45965" i="3"/>
  <c r="AJ45964" i="3"/>
  <c r="AJ45963" i="3"/>
  <c r="AJ45962" i="3"/>
  <c r="AJ45961" i="3"/>
  <c r="AJ45960" i="3"/>
  <c r="AJ45959" i="3"/>
  <c r="AJ45958" i="3"/>
  <c r="AJ45957" i="3"/>
  <c r="AJ45956" i="3"/>
  <c r="AJ45955" i="3"/>
  <c r="AJ45954" i="3"/>
  <c r="AJ45953" i="3"/>
  <c r="AJ45952" i="3"/>
  <c r="AJ45951" i="3"/>
  <c r="AJ45950" i="3"/>
  <c r="AJ45949" i="3"/>
  <c r="AJ45948" i="3"/>
  <c r="AJ45947" i="3"/>
  <c r="AJ45946" i="3"/>
  <c r="AJ45945" i="3"/>
  <c r="AJ45944" i="3"/>
  <c r="AJ45943" i="3"/>
  <c r="AJ45942" i="3"/>
  <c r="AJ45941" i="3"/>
  <c r="AJ45940" i="3"/>
  <c r="AJ45939" i="3"/>
  <c r="AJ45938" i="3"/>
  <c r="AJ45937" i="3"/>
  <c r="AJ45936" i="3"/>
  <c r="AJ45935" i="3"/>
  <c r="AJ45934" i="3"/>
  <c r="AJ45933" i="3"/>
  <c r="AJ45932" i="3"/>
  <c r="AJ45931" i="3"/>
  <c r="AJ45930" i="3"/>
  <c r="AJ45929" i="3"/>
  <c r="AJ45928" i="3"/>
  <c r="AJ45927" i="3"/>
  <c r="AJ45926" i="3"/>
  <c r="AJ45925" i="3"/>
  <c r="AJ45924" i="3"/>
  <c r="AJ45923" i="3"/>
  <c r="AJ45922" i="3"/>
  <c r="AJ45921" i="3"/>
  <c r="AJ45920" i="3"/>
  <c r="AJ45919" i="3"/>
  <c r="AJ45918" i="3"/>
  <c r="AJ45917" i="3"/>
  <c r="AJ45916" i="3"/>
  <c r="AJ45915" i="3"/>
  <c r="AJ45914" i="3"/>
  <c r="AJ45913" i="3"/>
  <c r="AJ45912" i="3"/>
  <c r="AJ45911" i="3"/>
  <c r="AJ45910" i="3"/>
  <c r="AJ45909" i="3"/>
  <c r="AJ45908" i="3"/>
  <c r="AJ45907" i="3"/>
  <c r="AJ45906" i="3"/>
  <c r="AJ45905" i="3"/>
  <c r="AJ45904" i="3"/>
  <c r="AJ45903" i="3"/>
  <c r="AJ45902" i="3"/>
  <c r="AJ45901" i="3"/>
  <c r="AJ45900" i="3"/>
  <c r="AJ45899" i="3"/>
  <c r="AJ45898" i="3"/>
  <c r="AJ45897" i="3"/>
  <c r="AJ45896" i="3"/>
  <c r="AJ45895" i="3"/>
  <c r="AJ45894" i="3"/>
  <c r="AJ45893" i="3"/>
  <c r="AJ45892" i="3"/>
  <c r="AJ45891" i="3"/>
  <c r="AJ45890" i="3"/>
  <c r="AJ45889" i="3"/>
  <c r="AJ45888" i="3"/>
  <c r="AJ45887" i="3"/>
  <c r="AJ45886" i="3"/>
  <c r="AJ45885" i="3"/>
  <c r="AJ45884" i="3"/>
  <c r="AJ45883" i="3"/>
  <c r="AJ45882" i="3"/>
  <c r="AJ45881" i="3"/>
  <c r="AJ45880" i="3"/>
  <c r="AJ45879" i="3"/>
  <c r="AJ45878" i="3"/>
  <c r="AJ45877" i="3"/>
  <c r="AJ45876" i="3"/>
  <c r="AJ45875" i="3"/>
  <c r="AJ45874" i="3"/>
  <c r="AJ45873" i="3"/>
  <c r="AJ45872" i="3"/>
  <c r="AJ45871" i="3"/>
  <c r="AJ45870" i="3"/>
  <c r="AJ45869" i="3"/>
  <c r="AJ45868" i="3"/>
  <c r="AJ45867" i="3"/>
  <c r="AJ45866" i="3"/>
  <c r="AJ45865" i="3"/>
  <c r="AJ45864" i="3"/>
  <c r="AJ45863" i="3"/>
  <c r="AJ45862" i="3"/>
  <c r="AJ45861" i="3"/>
  <c r="AJ45860" i="3"/>
  <c r="AJ45859" i="3"/>
  <c r="AJ45858" i="3"/>
  <c r="AJ45857" i="3"/>
  <c r="AJ45856" i="3"/>
  <c r="AJ45855" i="3"/>
  <c r="AJ45854" i="3"/>
  <c r="AJ45853" i="3"/>
  <c r="AJ45852" i="3"/>
  <c r="AJ45851" i="3"/>
  <c r="AJ45850" i="3"/>
  <c r="AJ45849" i="3"/>
  <c r="AJ45848" i="3"/>
  <c r="AJ45847" i="3"/>
  <c r="AJ45846" i="3"/>
  <c r="AJ45845" i="3"/>
  <c r="AJ45844" i="3"/>
  <c r="AJ45843" i="3"/>
  <c r="AJ45842" i="3"/>
  <c r="AJ45841" i="3"/>
  <c r="AJ45840" i="3"/>
  <c r="AJ45839" i="3"/>
  <c r="AJ45838" i="3"/>
  <c r="AJ45837" i="3"/>
  <c r="AJ45836" i="3"/>
  <c r="AJ45835" i="3"/>
  <c r="AJ45834" i="3"/>
  <c r="AJ45833" i="3"/>
  <c r="AJ45832" i="3"/>
  <c r="AJ45831" i="3"/>
  <c r="AJ45830" i="3"/>
  <c r="AJ45829" i="3"/>
  <c r="AJ45828" i="3"/>
  <c r="AJ45827" i="3"/>
  <c r="AJ45826" i="3"/>
  <c r="AJ45825" i="3"/>
  <c r="AJ45824" i="3"/>
  <c r="AJ45823" i="3"/>
  <c r="AJ45822" i="3"/>
  <c r="AJ45821" i="3"/>
  <c r="AJ45820" i="3"/>
  <c r="AJ45819" i="3"/>
  <c r="AJ45818" i="3"/>
  <c r="AJ45817" i="3"/>
  <c r="AJ45816" i="3"/>
  <c r="AJ45815" i="3"/>
  <c r="AJ45814" i="3"/>
  <c r="AJ45813" i="3"/>
  <c r="AJ45812" i="3"/>
  <c r="AJ45811" i="3"/>
  <c r="AJ45810" i="3"/>
  <c r="AJ45809" i="3"/>
  <c r="AJ45808" i="3"/>
  <c r="AJ45807" i="3"/>
  <c r="AJ45806" i="3"/>
  <c r="AJ45805" i="3"/>
  <c r="AJ45804" i="3"/>
  <c r="AJ45803" i="3"/>
  <c r="AJ45802" i="3"/>
  <c r="AJ45801" i="3"/>
  <c r="AJ45800" i="3"/>
  <c r="AJ45799" i="3"/>
  <c r="AJ45798" i="3"/>
  <c r="AJ45797" i="3"/>
  <c r="AJ45796" i="3"/>
  <c r="AJ45795" i="3"/>
  <c r="AJ45794" i="3"/>
  <c r="AJ45793" i="3"/>
  <c r="AJ45792" i="3"/>
  <c r="AJ45791" i="3"/>
  <c r="AJ45790" i="3"/>
  <c r="AJ45789" i="3"/>
  <c r="AJ45788" i="3"/>
  <c r="AJ45787" i="3"/>
  <c r="AJ45786" i="3"/>
  <c r="AJ45785" i="3"/>
  <c r="AJ45784" i="3"/>
  <c r="AJ45783" i="3"/>
  <c r="AJ45782" i="3"/>
  <c r="AJ45781" i="3"/>
  <c r="AJ45780" i="3"/>
  <c r="AJ45779" i="3"/>
  <c r="AJ45778" i="3"/>
  <c r="AJ45777" i="3"/>
  <c r="AJ45776" i="3"/>
  <c r="AJ45775" i="3"/>
  <c r="AJ45774" i="3"/>
  <c r="AJ45773" i="3"/>
  <c r="AJ45772" i="3"/>
  <c r="AJ45771" i="3"/>
  <c r="AJ45770" i="3"/>
  <c r="AJ45769" i="3"/>
  <c r="AJ45768" i="3"/>
  <c r="AJ45767" i="3"/>
  <c r="AJ45766" i="3"/>
  <c r="AJ45765" i="3"/>
  <c r="AJ45764" i="3"/>
  <c r="AJ45763" i="3"/>
  <c r="AJ45762" i="3"/>
  <c r="AJ45761" i="3"/>
  <c r="AJ45760" i="3"/>
  <c r="AJ45759" i="3"/>
  <c r="AJ45758" i="3"/>
  <c r="AJ45757" i="3"/>
  <c r="AJ45756" i="3"/>
  <c r="AJ45755" i="3"/>
  <c r="AJ45754" i="3"/>
  <c r="AJ45753" i="3"/>
  <c r="AJ45752" i="3"/>
  <c r="AJ45751" i="3"/>
  <c r="AJ45750" i="3"/>
  <c r="AJ45749" i="3"/>
  <c r="AJ45748" i="3"/>
  <c r="AJ45747" i="3"/>
  <c r="AJ45746" i="3"/>
  <c r="AJ45745" i="3"/>
  <c r="AJ45744" i="3"/>
  <c r="AJ45743" i="3"/>
  <c r="AJ45742" i="3"/>
  <c r="AJ45741" i="3"/>
  <c r="AJ45740" i="3"/>
  <c r="AJ45739" i="3"/>
  <c r="AJ45738" i="3"/>
  <c r="AJ45737" i="3"/>
  <c r="AJ45736" i="3"/>
  <c r="AJ45735" i="3"/>
  <c r="AJ45734" i="3"/>
  <c r="AJ45733" i="3"/>
  <c r="AJ45732" i="3"/>
  <c r="AJ45731" i="3"/>
  <c r="AJ45730" i="3"/>
  <c r="AJ45729" i="3"/>
  <c r="AJ45728" i="3"/>
  <c r="AJ45727" i="3"/>
  <c r="AJ45726" i="3"/>
  <c r="AJ45725" i="3"/>
  <c r="AJ45724" i="3"/>
  <c r="AJ45723" i="3"/>
  <c r="AJ45722" i="3"/>
  <c r="AJ45721" i="3"/>
  <c r="AJ45720" i="3"/>
  <c r="AJ45719" i="3"/>
  <c r="AJ45718" i="3"/>
  <c r="AJ45717" i="3"/>
  <c r="AJ45716" i="3"/>
  <c r="AJ45715" i="3"/>
  <c r="AJ45714" i="3"/>
  <c r="AJ45713" i="3"/>
  <c r="AJ45712" i="3"/>
  <c r="AJ45711" i="3"/>
  <c r="AJ45710" i="3"/>
  <c r="AJ45709" i="3"/>
  <c r="AJ45708" i="3"/>
  <c r="AJ45707" i="3"/>
  <c r="AJ45706" i="3"/>
  <c r="AJ45705" i="3"/>
  <c r="AJ45704" i="3"/>
  <c r="AJ45703" i="3"/>
  <c r="AJ45702" i="3"/>
  <c r="AJ45701" i="3"/>
  <c r="AJ45700" i="3"/>
  <c r="AJ45699" i="3"/>
  <c r="AJ45698" i="3"/>
  <c r="AJ45697" i="3"/>
  <c r="AJ45696" i="3"/>
  <c r="AJ45695" i="3"/>
  <c r="AJ45694" i="3"/>
  <c r="AJ45693" i="3"/>
  <c r="AJ45692" i="3"/>
  <c r="AJ45691" i="3"/>
  <c r="AJ45690" i="3"/>
  <c r="AJ45689" i="3"/>
  <c r="AJ45688" i="3"/>
  <c r="AJ45687" i="3"/>
  <c r="AJ45686" i="3"/>
  <c r="AJ45685" i="3"/>
  <c r="AJ45684" i="3"/>
  <c r="AJ45683" i="3"/>
  <c r="AJ45682" i="3"/>
  <c r="AJ45681" i="3"/>
  <c r="AJ45680" i="3"/>
  <c r="AJ45679" i="3"/>
  <c r="AJ45678" i="3"/>
  <c r="AJ45677" i="3"/>
  <c r="AJ45676" i="3"/>
  <c r="AJ45675" i="3"/>
  <c r="AJ45674" i="3"/>
  <c r="AJ45673" i="3"/>
  <c r="AJ45672" i="3"/>
  <c r="AJ45671" i="3"/>
  <c r="AJ45670" i="3"/>
  <c r="AJ45669" i="3"/>
  <c r="AJ45668" i="3"/>
  <c r="AJ45667" i="3"/>
  <c r="AJ45666" i="3"/>
  <c r="AJ45665" i="3"/>
  <c r="AJ45664" i="3"/>
  <c r="AJ45663" i="3"/>
  <c r="AJ45662" i="3"/>
  <c r="AJ45661" i="3"/>
  <c r="AJ45660" i="3"/>
  <c r="AJ45659" i="3"/>
  <c r="AJ45658" i="3"/>
  <c r="AJ45657" i="3"/>
  <c r="AJ45656" i="3"/>
  <c r="AJ45655" i="3"/>
  <c r="AJ45654" i="3"/>
  <c r="AJ45653" i="3"/>
  <c r="AJ45652" i="3"/>
  <c r="AJ45651" i="3"/>
  <c r="AJ45650" i="3"/>
  <c r="AJ45649" i="3"/>
  <c r="AJ45648" i="3"/>
  <c r="AJ45647" i="3"/>
  <c r="AJ45646" i="3"/>
  <c r="AJ45645" i="3"/>
  <c r="AJ45644" i="3"/>
  <c r="AJ45643" i="3"/>
  <c r="AJ45642" i="3"/>
  <c r="AJ45641" i="3"/>
  <c r="AJ45640" i="3"/>
  <c r="AJ45639" i="3"/>
  <c r="AJ45638" i="3"/>
  <c r="AJ45637" i="3"/>
  <c r="AJ45636" i="3"/>
  <c r="AJ45635" i="3"/>
  <c r="AJ45634" i="3"/>
  <c r="AJ45633" i="3"/>
  <c r="AJ45632" i="3"/>
  <c r="AJ45631" i="3"/>
  <c r="AJ45630" i="3"/>
  <c r="AJ45629" i="3"/>
  <c r="AJ45628" i="3"/>
  <c r="AJ45627" i="3"/>
  <c r="AJ45626" i="3"/>
  <c r="AJ45625" i="3"/>
  <c r="AJ45624" i="3"/>
  <c r="AJ45623" i="3"/>
  <c r="AJ45622" i="3"/>
  <c r="AJ45621" i="3"/>
  <c r="AJ45620" i="3"/>
  <c r="AJ45619" i="3"/>
  <c r="AJ45618" i="3"/>
  <c r="AJ45617" i="3"/>
  <c r="AJ45616" i="3"/>
  <c r="AJ45615" i="3"/>
  <c r="AJ45614" i="3"/>
  <c r="AJ45613" i="3"/>
  <c r="AJ45612" i="3"/>
  <c r="AJ45611" i="3"/>
  <c r="AJ45610" i="3"/>
  <c r="AJ45609" i="3"/>
  <c r="AJ45608" i="3"/>
  <c r="AJ45607" i="3"/>
  <c r="AJ45606" i="3"/>
  <c r="AJ45605" i="3"/>
  <c r="AJ45604" i="3"/>
  <c r="AJ45603" i="3"/>
  <c r="AJ45602" i="3"/>
  <c r="AJ45601" i="3"/>
  <c r="AJ45600" i="3"/>
  <c r="AJ45599" i="3"/>
  <c r="AJ45598" i="3"/>
  <c r="AJ45597" i="3"/>
  <c r="AJ45596" i="3"/>
  <c r="AJ45595" i="3"/>
  <c r="AJ45594" i="3"/>
  <c r="AJ45593" i="3"/>
  <c r="AJ45592" i="3"/>
  <c r="AJ45591" i="3"/>
  <c r="AJ45590" i="3"/>
  <c r="AJ45589" i="3"/>
  <c r="AJ45588" i="3"/>
  <c r="AJ45587" i="3"/>
  <c r="AJ45586" i="3"/>
  <c r="AJ45585" i="3"/>
  <c r="AJ45584" i="3"/>
  <c r="AJ45583" i="3"/>
  <c r="AJ45582" i="3"/>
  <c r="AJ45581" i="3"/>
  <c r="AJ45580" i="3"/>
  <c r="AJ45579" i="3"/>
  <c r="AJ45578" i="3"/>
  <c r="AJ45577" i="3"/>
  <c r="AJ45576" i="3"/>
  <c r="AJ45575" i="3"/>
  <c r="AJ45574" i="3"/>
  <c r="AJ45573" i="3"/>
  <c r="AJ45572" i="3"/>
  <c r="AJ45571" i="3"/>
  <c r="AJ45570" i="3"/>
  <c r="AJ45569" i="3"/>
  <c r="AJ45568" i="3"/>
  <c r="AJ45567" i="3"/>
  <c r="AJ45566" i="3"/>
  <c r="AJ45565" i="3"/>
  <c r="AJ45564" i="3"/>
  <c r="AJ45563" i="3"/>
  <c r="AJ45562" i="3"/>
  <c r="AJ45561" i="3"/>
  <c r="AJ45560" i="3"/>
  <c r="AJ45559" i="3"/>
  <c r="AJ45558" i="3"/>
  <c r="AJ45557" i="3"/>
  <c r="AJ45556" i="3"/>
  <c r="AJ45555" i="3"/>
  <c r="AJ45554" i="3"/>
  <c r="AJ45553" i="3"/>
  <c r="AJ45552" i="3"/>
  <c r="AJ45551" i="3"/>
  <c r="AJ45550" i="3"/>
  <c r="AJ45549" i="3"/>
  <c r="AJ45548" i="3"/>
  <c r="AJ45547" i="3"/>
  <c r="AJ45546" i="3"/>
  <c r="AJ45545" i="3"/>
  <c r="AJ45544" i="3"/>
  <c r="AJ45543" i="3"/>
  <c r="AJ45542" i="3"/>
  <c r="AJ45541" i="3"/>
  <c r="AJ45540" i="3"/>
  <c r="AJ45539" i="3"/>
  <c r="AJ45538" i="3"/>
  <c r="AJ45537" i="3"/>
  <c r="AJ45536" i="3"/>
  <c r="AJ45535" i="3"/>
  <c r="AJ45534" i="3"/>
  <c r="AJ45533" i="3"/>
  <c r="AJ45532" i="3"/>
  <c r="AJ45531" i="3"/>
  <c r="AJ45530" i="3"/>
  <c r="AJ45529" i="3"/>
  <c r="AJ45528" i="3"/>
  <c r="AJ45527" i="3"/>
  <c r="AJ45526" i="3"/>
  <c r="AJ45525" i="3"/>
  <c r="AJ45524" i="3"/>
  <c r="AJ45523" i="3"/>
  <c r="AJ45522" i="3"/>
  <c r="AJ45521" i="3"/>
  <c r="AJ45520" i="3"/>
  <c r="AJ45519" i="3"/>
  <c r="AJ45518" i="3"/>
  <c r="AJ45517" i="3"/>
  <c r="AJ45516" i="3"/>
  <c r="AJ45515" i="3"/>
  <c r="AJ45514" i="3"/>
  <c r="AJ45513" i="3"/>
  <c r="AJ45512" i="3"/>
  <c r="AJ45511" i="3"/>
  <c r="AJ45510" i="3"/>
  <c r="AJ45509" i="3"/>
  <c r="AJ45508" i="3"/>
  <c r="AJ45507" i="3"/>
  <c r="AJ45506" i="3"/>
  <c r="AJ45505" i="3"/>
  <c r="AJ45504" i="3"/>
  <c r="AJ45503" i="3"/>
  <c r="AJ45502" i="3"/>
  <c r="AJ45501" i="3"/>
  <c r="AJ45500" i="3"/>
  <c r="AJ45499" i="3"/>
  <c r="AJ45498" i="3"/>
  <c r="AJ45497" i="3"/>
  <c r="AJ45496" i="3"/>
  <c r="AJ45495" i="3"/>
  <c r="AJ45494" i="3"/>
  <c r="AJ45493" i="3"/>
  <c r="AJ45492" i="3"/>
  <c r="AJ45491" i="3"/>
  <c r="AJ45490" i="3"/>
  <c r="AJ45489" i="3"/>
  <c r="AJ45488" i="3"/>
  <c r="AJ45487" i="3"/>
  <c r="AJ45486" i="3"/>
  <c r="AJ45485" i="3"/>
  <c r="AJ45484" i="3"/>
  <c r="AJ45483" i="3"/>
  <c r="AJ45482" i="3"/>
  <c r="AJ45481" i="3"/>
  <c r="AJ45480" i="3"/>
  <c r="AJ45479" i="3"/>
  <c r="AJ45478" i="3"/>
  <c r="AJ45477" i="3"/>
  <c r="AJ45476" i="3"/>
  <c r="AJ45475" i="3"/>
  <c r="AJ45474" i="3"/>
  <c r="AJ45473" i="3"/>
  <c r="AJ45472" i="3"/>
  <c r="AJ45471" i="3"/>
  <c r="AJ45470" i="3"/>
  <c r="AJ45469" i="3"/>
  <c r="AJ45468" i="3"/>
  <c r="AJ45467" i="3"/>
  <c r="AJ45466" i="3"/>
  <c r="AJ45465" i="3"/>
  <c r="AJ45464" i="3"/>
  <c r="AJ45463" i="3"/>
  <c r="AJ45462" i="3"/>
  <c r="AJ45461" i="3"/>
  <c r="AJ45460" i="3"/>
  <c r="AJ45459" i="3"/>
  <c r="AJ45458" i="3"/>
  <c r="AJ45457" i="3"/>
  <c r="AJ45456" i="3"/>
  <c r="AJ45455" i="3"/>
  <c r="AJ45454" i="3"/>
  <c r="AJ45453" i="3"/>
  <c r="AJ45452" i="3"/>
  <c r="AJ45451" i="3"/>
  <c r="AJ45450" i="3"/>
  <c r="AJ45449" i="3"/>
  <c r="AJ45448" i="3"/>
  <c r="AJ45447" i="3"/>
  <c r="AJ45446" i="3"/>
  <c r="AJ45445" i="3"/>
  <c r="AJ45444" i="3"/>
  <c r="AJ45443" i="3"/>
  <c r="AJ45442" i="3"/>
  <c r="AJ45441" i="3"/>
  <c r="AJ45440" i="3"/>
  <c r="AJ45439" i="3"/>
  <c r="AJ45438" i="3"/>
  <c r="AJ45437" i="3"/>
  <c r="AJ45436" i="3"/>
  <c r="AJ45435" i="3"/>
  <c r="AJ45434" i="3"/>
  <c r="AJ45433" i="3"/>
  <c r="AJ45432" i="3"/>
  <c r="AJ45431" i="3"/>
  <c r="AJ45430" i="3"/>
  <c r="AJ45429" i="3"/>
  <c r="AJ45428" i="3"/>
  <c r="AJ45427" i="3"/>
  <c r="AJ45426" i="3"/>
  <c r="AJ45425" i="3"/>
  <c r="AJ45424" i="3"/>
  <c r="AJ45423" i="3"/>
  <c r="AJ45422" i="3"/>
  <c r="AJ45421" i="3"/>
  <c r="AJ45420" i="3"/>
  <c r="AJ45419" i="3"/>
  <c r="AJ45418" i="3"/>
  <c r="AJ45417" i="3"/>
  <c r="AJ45416" i="3"/>
  <c r="AJ45415" i="3"/>
  <c r="AJ45414" i="3"/>
  <c r="AJ45413" i="3"/>
  <c r="AJ45412" i="3"/>
  <c r="AJ45411" i="3"/>
  <c r="AJ45410" i="3"/>
  <c r="AJ45409" i="3"/>
  <c r="AJ45408" i="3"/>
  <c r="AJ45407" i="3"/>
  <c r="AJ45406" i="3"/>
  <c r="AJ45405" i="3"/>
  <c r="AJ45404" i="3"/>
  <c r="AJ45403" i="3"/>
  <c r="AJ45402" i="3"/>
  <c r="AJ45401" i="3"/>
  <c r="AJ45400" i="3"/>
  <c r="AJ45399" i="3"/>
  <c r="AJ45398" i="3"/>
  <c r="AJ45397" i="3"/>
  <c r="AJ45396" i="3"/>
  <c r="AJ45395" i="3"/>
  <c r="AJ45394" i="3"/>
  <c r="AJ45393" i="3"/>
  <c r="AJ45392" i="3"/>
  <c r="AJ45391" i="3"/>
  <c r="AJ45390" i="3"/>
  <c r="AJ45389" i="3"/>
  <c r="AJ45388" i="3"/>
  <c r="AJ45387" i="3"/>
  <c r="AJ45386" i="3"/>
  <c r="AJ45385" i="3"/>
  <c r="AJ45384" i="3"/>
  <c r="AJ45383" i="3"/>
  <c r="AJ45382" i="3"/>
  <c r="AJ45381" i="3"/>
  <c r="AJ45380" i="3"/>
  <c r="AJ45379" i="3"/>
  <c r="AJ45378" i="3"/>
  <c r="AJ45377" i="3"/>
  <c r="AJ45376" i="3"/>
  <c r="AJ45375" i="3"/>
  <c r="AJ45374" i="3"/>
  <c r="AJ45373" i="3"/>
  <c r="AJ45372" i="3"/>
  <c r="AJ45371" i="3"/>
  <c r="AJ45370" i="3"/>
  <c r="AJ45369" i="3"/>
  <c r="AJ45368" i="3"/>
  <c r="AJ45367" i="3"/>
  <c r="AJ45366" i="3"/>
  <c r="AJ45365" i="3"/>
  <c r="AJ45364" i="3"/>
  <c r="AJ45363" i="3"/>
  <c r="AJ45362" i="3"/>
  <c r="AJ45361" i="3"/>
  <c r="AJ45360" i="3"/>
  <c r="AJ45359" i="3"/>
  <c r="AJ45358" i="3"/>
  <c r="AJ45357" i="3"/>
  <c r="AJ45356" i="3"/>
  <c r="AJ45355" i="3"/>
  <c r="AJ45354" i="3"/>
  <c r="AJ45353" i="3"/>
  <c r="AJ45352" i="3"/>
  <c r="AJ45351" i="3"/>
  <c r="AJ45350" i="3"/>
  <c r="AJ45349" i="3"/>
  <c r="AJ45348" i="3"/>
  <c r="AJ45347" i="3"/>
  <c r="AJ45346" i="3"/>
  <c r="AJ45345" i="3"/>
  <c r="AJ45344" i="3"/>
  <c r="AJ45343" i="3"/>
  <c r="AJ45342" i="3"/>
  <c r="AJ45341" i="3"/>
  <c r="AJ45340" i="3"/>
  <c r="AJ45339" i="3"/>
  <c r="AJ45338" i="3"/>
  <c r="AJ45337" i="3"/>
  <c r="AJ45336" i="3"/>
  <c r="AJ45335" i="3"/>
  <c r="AJ45334" i="3"/>
  <c r="AJ45333" i="3"/>
  <c r="AJ45332" i="3"/>
  <c r="AJ45331" i="3"/>
  <c r="AJ45330" i="3"/>
  <c r="AJ45329" i="3"/>
  <c r="AJ45328" i="3"/>
  <c r="AJ45327" i="3"/>
  <c r="AJ45326" i="3"/>
  <c r="AJ45325" i="3"/>
  <c r="AJ45324" i="3"/>
  <c r="AJ45323" i="3"/>
  <c r="AJ45322" i="3"/>
  <c r="AJ45321" i="3"/>
  <c r="AJ45320" i="3"/>
  <c r="AJ45319" i="3"/>
  <c r="AJ45318" i="3"/>
  <c r="AJ45317" i="3"/>
  <c r="AJ45316" i="3"/>
  <c r="AJ45315" i="3"/>
  <c r="AJ45314" i="3"/>
  <c r="AJ45313" i="3"/>
  <c r="AJ45312" i="3"/>
  <c r="AJ45311" i="3"/>
  <c r="AJ45310" i="3"/>
  <c r="AJ45309" i="3"/>
  <c r="AJ45308" i="3"/>
  <c r="AJ45307" i="3"/>
  <c r="AJ45306" i="3"/>
  <c r="AJ45305" i="3"/>
  <c r="AJ45304" i="3"/>
  <c r="AJ45303" i="3"/>
  <c r="AJ45302" i="3"/>
  <c r="AJ45301" i="3"/>
  <c r="AJ45300" i="3"/>
  <c r="AJ45299" i="3"/>
  <c r="AJ45298" i="3"/>
  <c r="AJ45297" i="3"/>
  <c r="AJ45296" i="3"/>
  <c r="AJ45295" i="3"/>
  <c r="AJ45294" i="3"/>
  <c r="AJ45293" i="3"/>
  <c r="AJ45292" i="3"/>
  <c r="AJ45291" i="3"/>
  <c r="AJ45290" i="3"/>
  <c r="AJ45289" i="3"/>
  <c r="AJ45288" i="3"/>
  <c r="AJ45287" i="3"/>
  <c r="AJ45286" i="3"/>
  <c r="AJ45285" i="3"/>
  <c r="AJ45284" i="3"/>
  <c r="AJ45283" i="3"/>
  <c r="AJ45282" i="3"/>
  <c r="AJ45281" i="3"/>
  <c r="AJ45280" i="3"/>
  <c r="AJ45279" i="3"/>
  <c r="AJ45278" i="3"/>
  <c r="AJ45277" i="3"/>
  <c r="AJ45276" i="3"/>
  <c r="AJ45275" i="3"/>
  <c r="AJ45274" i="3"/>
  <c r="AJ45273" i="3"/>
  <c r="AJ45272" i="3"/>
  <c r="AJ45271" i="3"/>
  <c r="AJ45270" i="3"/>
  <c r="AJ45269" i="3"/>
  <c r="AJ45268" i="3"/>
  <c r="AJ45267" i="3"/>
  <c r="AJ45266" i="3"/>
  <c r="AJ45265" i="3"/>
  <c r="AJ45264" i="3"/>
  <c r="AJ45263" i="3"/>
  <c r="AJ45262" i="3"/>
  <c r="AJ45261" i="3"/>
  <c r="AJ45260" i="3"/>
  <c r="AJ45259" i="3"/>
  <c r="AJ45258" i="3"/>
  <c r="AJ45257" i="3"/>
  <c r="AJ45256" i="3"/>
  <c r="AJ45255" i="3"/>
  <c r="AJ45254" i="3"/>
  <c r="AJ45253" i="3"/>
  <c r="AJ45252" i="3"/>
  <c r="AJ45251" i="3"/>
  <c r="AJ45250" i="3"/>
  <c r="AJ45249" i="3"/>
  <c r="AJ45248" i="3"/>
  <c r="AJ45247" i="3"/>
  <c r="AJ45246" i="3"/>
  <c r="AJ45245" i="3"/>
  <c r="AJ45244" i="3"/>
  <c r="AJ45243" i="3"/>
  <c r="AJ45242" i="3"/>
  <c r="AJ45241" i="3"/>
  <c r="AJ45240" i="3"/>
  <c r="AJ45239" i="3"/>
  <c r="AJ45238" i="3"/>
  <c r="AJ45237" i="3"/>
  <c r="AJ45236" i="3"/>
  <c r="AJ45235" i="3"/>
  <c r="AJ45234" i="3"/>
  <c r="AJ45233" i="3"/>
  <c r="AJ45232" i="3"/>
  <c r="AJ45231" i="3"/>
  <c r="AJ45230" i="3"/>
  <c r="AJ45229" i="3"/>
  <c r="AJ45228" i="3"/>
  <c r="AJ45227" i="3"/>
  <c r="AJ45226" i="3"/>
  <c r="AJ45225" i="3"/>
  <c r="AJ45224" i="3"/>
  <c r="AJ45223" i="3"/>
  <c r="AJ45222" i="3"/>
  <c r="AJ45221" i="3"/>
  <c r="AJ45220" i="3"/>
  <c r="AJ45219" i="3"/>
  <c r="AJ45218" i="3"/>
  <c r="AJ45217" i="3"/>
  <c r="AJ45216" i="3"/>
  <c r="AJ45215" i="3"/>
  <c r="AJ45214" i="3"/>
  <c r="AJ45213" i="3"/>
  <c r="AJ45212" i="3"/>
  <c r="AJ45211" i="3"/>
  <c r="AJ45210" i="3"/>
  <c r="AJ45209" i="3"/>
  <c r="AJ45208" i="3"/>
  <c r="AJ45207" i="3"/>
  <c r="AJ45206" i="3"/>
  <c r="AJ45205" i="3"/>
  <c r="AJ45204" i="3"/>
  <c r="AJ45203" i="3"/>
  <c r="AJ45202" i="3"/>
  <c r="AJ45201" i="3"/>
  <c r="AJ45200" i="3"/>
  <c r="AJ45199" i="3"/>
  <c r="AJ45198" i="3"/>
  <c r="AJ45197" i="3"/>
  <c r="AJ45196" i="3"/>
  <c r="AJ45195" i="3"/>
  <c r="AJ45194" i="3"/>
  <c r="AJ45193" i="3"/>
  <c r="AJ45192" i="3"/>
  <c r="AJ45191" i="3"/>
  <c r="AJ45190" i="3"/>
  <c r="AJ45189" i="3"/>
  <c r="AJ45188" i="3"/>
  <c r="AJ45187" i="3"/>
  <c r="AJ45186" i="3"/>
  <c r="AJ45185" i="3"/>
  <c r="AJ45184" i="3"/>
  <c r="AJ45183" i="3"/>
  <c r="AJ45182" i="3"/>
  <c r="AJ45181" i="3"/>
  <c r="AJ45180" i="3"/>
  <c r="AJ45179" i="3"/>
  <c r="AJ45178" i="3"/>
  <c r="AJ45177" i="3"/>
  <c r="AJ45176" i="3"/>
  <c r="AJ45175" i="3"/>
  <c r="AJ45174" i="3"/>
  <c r="AJ45173" i="3"/>
  <c r="AJ45172" i="3"/>
  <c r="AJ45171" i="3"/>
  <c r="AJ45170" i="3"/>
  <c r="AJ45169" i="3"/>
  <c r="AJ45168" i="3"/>
  <c r="AJ45167" i="3"/>
  <c r="AJ45166" i="3"/>
  <c r="AJ45165" i="3"/>
  <c r="AJ45164" i="3"/>
  <c r="AJ45163" i="3"/>
  <c r="AJ45162" i="3"/>
  <c r="AJ45161" i="3"/>
  <c r="AJ45160" i="3"/>
  <c r="AJ45159" i="3"/>
  <c r="AJ45158" i="3"/>
  <c r="AJ45157" i="3"/>
  <c r="AJ45156" i="3"/>
  <c r="AJ45155" i="3"/>
  <c r="AJ45154" i="3"/>
  <c r="AJ45153" i="3"/>
  <c r="AJ45152" i="3"/>
  <c r="AJ45151" i="3"/>
  <c r="AJ45150" i="3"/>
  <c r="AJ45149" i="3"/>
  <c r="AJ45148" i="3"/>
  <c r="AJ45147" i="3"/>
  <c r="AJ45146" i="3"/>
  <c r="AJ45145" i="3"/>
  <c r="AJ45144" i="3"/>
  <c r="AJ45143" i="3"/>
  <c r="AJ45142" i="3"/>
  <c r="AJ45141" i="3"/>
  <c r="AJ45140" i="3"/>
  <c r="AJ45139" i="3"/>
  <c r="AJ45138" i="3"/>
  <c r="AJ45137" i="3"/>
  <c r="AJ45136" i="3"/>
  <c r="AJ45135" i="3"/>
  <c r="AJ45134" i="3"/>
  <c r="AJ45133" i="3"/>
  <c r="AJ45132" i="3"/>
  <c r="AJ45131" i="3"/>
  <c r="AJ45130" i="3"/>
  <c r="AJ45129" i="3"/>
  <c r="AJ45128" i="3"/>
  <c r="AJ45127" i="3"/>
  <c r="AJ45126" i="3"/>
  <c r="AJ45125" i="3"/>
  <c r="AJ45124" i="3"/>
  <c r="AJ45123" i="3"/>
  <c r="AJ45122" i="3"/>
  <c r="AJ45121" i="3"/>
  <c r="AJ45120" i="3"/>
  <c r="AJ45119" i="3"/>
  <c r="AJ45118" i="3"/>
  <c r="AJ45117" i="3"/>
  <c r="AJ45116" i="3"/>
  <c r="AJ45115" i="3"/>
  <c r="AJ45114" i="3"/>
  <c r="AJ45113" i="3"/>
  <c r="AJ45112" i="3"/>
  <c r="AJ45111" i="3"/>
  <c r="AJ45110" i="3"/>
  <c r="AJ45109" i="3"/>
  <c r="AJ45108" i="3"/>
  <c r="AJ45107" i="3"/>
  <c r="AJ45106" i="3"/>
  <c r="AJ45105" i="3"/>
  <c r="AJ45104" i="3"/>
  <c r="AJ45103" i="3"/>
  <c r="AJ45102" i="3"/>
  <c r="AJ45101" i="3"/>
  <c r="AJ45100" i="3"/>
  <c r="AJ45099" i="3"/>
  <c r="AJ45098" i="3"/>
  <c r="AJ45097" i="3"/>
  <c r="AJ45096" i="3"/>
  <c r="AJ45095" i="3"/>
  <c r="AJ45094" i="3"/>
  <c r="AJ45093" i="3"/>
  <c r="AJ45092" i="3"/>
  <c r="AJ45091" i="3"/>
  <c r="AJ45090" i="3"/>
  <c r="AJ45089" i="3"/>
  <c r="AJ45088" i="3"/>
  <c r="AJ45087" i="3"/>
  <c r="AJ45086" i="3"/>
  <c r="AJ45085" i="3"/>
  <c r="AJ45084" i="3"/>
  <c r="AJ45083" i="3"/>
  <c r="AJ45082" i="3"/>
  <c r="AJ45081" i="3"/>
  <c r="AJ45080" i="3"/>
  <c r="AJ45079" i="3"/>
  <c r="AJ45078" i="3"/>
  <c r="AJ45077" i="3"/>
  <c r="AJ45076" i="3"/>
  <c r="AJ45075" i="3"/>
  <c r="AJ45074" i="3"/>
  <c r="AJ45073" i="3"/>
  <c r="AJ45072" i="3"/>
  <c r="AJ45071" i="3"/>
  <c r="AJ45070" i="3"/>
  <c r="AJ45069" i="3"/>
  <c r="AJ45068" i="3"/>
  <c r="AJ45067" i="3"/>
  <c r="AJ45066" i="3"/>
  <c r="AJ45065" i="3"/>
  <c r="AJ45064" i="3"/>
  <c r="AJ45063" i="3"/>
  <c r="AJ45062" i="3"/>
  <c r="AJ45061" i="3"/>
  <c r="AJ45060" i="3"/>
  <c r="AJ45059" i="3"/>
  <c r="AJ45058" i="3"/>
  <c r="AJ45057" i="3"/>
  <c r="AJ45056" i="3"/>
  <c r="AJ45055" i="3"/>
  <c r="AJ45054" i="3"/>
  <c r="AJ45053" i="3"/>
  <c r="AJ45052" i="3"/>
  <c r="AJ45051" i="3"/>
  <c r="AJ45050" i="3"/>
  <c r="AJ45049" i="3"/>
  <c r="AJ45048" i="3"/>
  <c r="AJ45047" i="3"/>
  <c r="AJ45046" i="3"/>
  <c r="AJ45045" i="3"/>
  <c r="AJ45044" i="3"/>
  <c r="AJ45043" i="3"/>
  <c r="AJ45042" i="3"/>
  <c r="AJ45041" i="3"/>
  <c r="AJ45040" i="3"/>
  <c r="AJ45039" i="3"/>
  <c r="AJ45038" i="3"/>
  <c r="AJ45037" i="3"/>
  <c r="AJ45036" i="3"/>
  <c r="AJ45035" i="3"/>
  <c r="AJ45034" i="3"/>
  <c r="AJ45033" i="3"/>
  <c r="AJ45032" i="3"/>
  <c r="AJ45031" i="3"/>
  <c r="AJ45030" i="3"/>
  <c r="AJ45029" i="3"/>
  <c r="AJ45028" i="3"/>
  <c r="AJ45027" i="3"/>
  <c r="AJ45026" i="3"/>
  <c r="AJ45025" i="3"/>
  <c r="AJ45024" i="3"/>
  <c r="AJ45023" i="3"/>
  <c r="AJ45022" i="3"/>
  <c r="AJ45021" i="3"/>
  <c r="AJ45020" i="3"/>
  <c r="AJ45019" i="3"/>
  <c r="AJ45018" i="3"/>
  <c r="AJ45017" i="3"/>
  <c r="AJ45016" i="3"/>
  <c r="AJ45015" i="3"/>
  <c r="AJ45014" i="3"/>
  <c r="AJ45013" i="3"/>
  <c r="AJ45012" i="3"/>
  <c r="AJ45011" i="3"/>
  <c r="AJ45010" i="3"/>
  <c r="AJ45009" i="3"/>
  <c r="AJ45008" i="3"/>
  <c r="AJ45007" i="3"/>
  <c r="AJ45006" i="3"/>
  <c r="AJ45005" i="3"/>
  <c r="AJ45004" i="3"/>
  <c r="AJ45003" i="3"/>
  <c r="AJ45002" i="3"/>
  <c r="AJ45001" i="3"/>
  <c r="AJ45000" i="3"/>
  <c r="AJ44999" i="3"/>
  <c r="AJ44998" i="3"/>
  <c r="AJ44997" i="3"/>
  <c r="AJ44996" i="3"/>
  <c r="AJ44995" i="3"/>
  <c r="AJ44994" i="3"/>
  <c r="AJ44993" i="3"/>
  <c r="AJ44992" i="3"/>
  <c r="AJ44991" i="3"/>
  <c r="AJ44990" i="3"/>
  <c r="AJ44989" i="3"/>
  <c r="AJ44988" i="3"/>
  <c r="AJ44987" i="3"/>
  <c r="AJ44986" i="3"/>
  <c r="AJ44985" i="3"/>
  <c r="AJ44984" i="3"/>
  <c r="AJ44983" i="3"/>
  <c r="AJ44982" i="3"/>
  <c r="AJ44981" i="3"/>
  <c r="AJ44980" i="3"/>
  <c r="AJ44979" i="3"/>
  <c r="AJ44978" i="3"/>
  <c r="AJ44977" i="3"/>
  <c r="AJ44976" i="3"/>
  <c r="AJ44975" i="3"/>
  <c r="AJ44974" i="3"/>
  <c r="AJ44973" i="3"/>
  <c r="AJ44972" i="3"/>
  <c r="AJ44971" i="3"/>
  <c r="AJ44970" i="3"/>
  <c r="AJ44969" i="3"/>
  <c r="AJ44968" i="3"/>
  <c r="AJ44967" i="3"/>
  <c r="AJ44966" i="3"/>
  <c r="AJ44965" i="3"/>
  <c r="AJ44964" i="3"/>
  <c r="AJ44963" i="3"/>
  <c r="AJ44962" i="3"/>
  <c r="AJ44961" i="3"/>
  <c r="AJ44960" i="3"/>
  <c r="AJ44959" i="3"/>
  <c r="AJ44958" i="3"/>
  <c r="AJ44957" i="3"/>
  <c r="AJ44956" i="3"/>
  <c r="AJ44955" i="3"/>
  <c r="AJ44954" i="3"/>
  <c r="AJ44953" i="3"/>
  <c r="AJ44952" i="3"/>
  <c r="AJ44951" i="3"/>
  <c r="AJ44950" i="3"/>
  <c r="AJ44949" i="3"/>
  <c r="AJ44948" i="3"/>
  <c r="AJ44947" i="3"/>
  <c r="AJ44946" i="3"/>
  <c r="AJ44945" i="3"/>
  <c r="AJ44944" i="3"/>
  <c r="AJ44943" i="3"/>
  <c r="AJ44942" i="3"/>
  <c r="AJ44941" i="3"/>
  <c r="AJ44940" i="3"/>
  <c r="AJ44939" i="3"/>
  <c r="AJ44938" i="3"/>
  <c r="AJ44937" i="3"/>
  <c r="AJ44936" i="3"/>
  <c r="AJ44935" i="3"/>
  <c r="AJ44934" i="3"/>
  <c r="AJ44933" i="3"/>
  <c r="AJ44932" i="3"/>
  <c r="AJ44931" i="3"/>
  <c r="AJ44930" i="3"/>
  <c r="AJ44929" i="3"/>
  <c r="AJ44928" i="3"/>
  <c r="AJ44927" i="3"/>
  <c r="AJ44926" i="3"/>
  <c r="AJ44925" i="3"/>
  <c r="AJ44924" i="3"/>
  <c r="AJ44923" i="3"/>
  <c r="AJ44922" i="3"/>
  <c r="AJ44921" i="3"/>
  <c r="AJ44920" i="3"/>
  <c r="AJ44919" i="3"/>
  <c r="AJ44918" i="3"/>
  <c r="AJ44917" i="3"/>
  <c r="AJ44916" i="3"/>
  <c r="AJ44915" i="3"/>
  <c r="AJ44914" i="3"/>
  <c r="AJ44913" i="3"/>
  <c r="AJ44912" i="3"/>
  <c r="AJ44911" i="3"/>
  <c r="AJ44910" i="3"/>
  <c r="AJ44909" i="3"/>
  <c r="AJ44908" i="3"/>
  <c r="AJ44907" i="3"/>
  <c r="AJ44906" i="3"/>
  <c r="AJ44905" i="3"/>
  <c r="AJ44904" i="3"/>
  <c r="AJ44903" i="3"/>
  <c r="AJ44902" i="3"/>
  <c r="AJ44901" i="3"/>
  <c r="AJ44900" i="3"/>
  <c r="AJ44899" i="3"/>
  <c r="AJ44898" i="3"/>
  <c r="AJ44897" i="3"/>
  <c r="AJ44896" i="3"/>
  <c r="AJ44895" i="3"/>
  <c r="AJ44894" i="3"/>
  <c r="AJ44893" i="3"/>
  <c r="AJ44892" i="3"/>
  <c r="AJ44891" i="3"/>
  <c r="AJ44890" i="3"/>
  <c r="AJ44889" i="3"/>
  <c r="AJ44888" i="3"/>
  <c r="AJ44887" i="3"/>
  <c r="AJ44886" i="3"/>
  <c r="AJ44885" i="3"/>
  <c r="AJ44884" i="3"/>
  <c r="AJ44883" i="3"/>
  <c r="AJ44882" i="3"/>
  <c r="AJ44881" i="3"/>
  <c r="AJ44880" i="3"/>
  <c r="AJ44879" i="3"/>
  <c r="AJ44878" i="3"/>
  <c r="AJ44877" i="3"/>
  <c r="AJ44876" i="3"/>
  <c r="AJ44875" i="3"/>
  <c r="AJ44874" i="3"/>
  <c r="AJ44873" i="3"/>
  <c r="AJ44872" i="3"/>
  <c r="AJ44871" i="3"/>
  <c r="AJ44870" i="3"/>
  <c r="AJ44869" i="3"/>
  <c r="AJ44868" i="3"/>
  <c r="AJ44867" i="3"/>
  <c r="AJ44866" i="3"/>
  <c r="AJ44865" i="3"/>
  <c r="AJ44864" i="3"/>
  <c r="AJ44863" i="3"/>
  <c r="AJ44862" i="3"/>
  <c r="AJ44861" i="3"/>
  <c r="AJ44860" i="3"/>
  <c r="AJ44859" i="3"/>
  <c r="AJ44858" i="3"/>
  <c r="AJ44857" i="3"/>
  <c r="AJ44856" i="3"/>
  <c r="AJ44855" i="3"/>
  <c r="AJ44854" i="3"/>
  <c r="AJ44853" i="3"/>
  <c r="AJ44852" i="3"/>
  <c r="AJ44851" i="3"/>
  <c r="AJ44850" i="3"/>
  <c r="AJ44849" i="3"/>
  <c r="AJ44848" i="3"/>
  <c r="AJ44847" i="3"/>
  <c r="AJ44846" i="3"/>
  <c r="AJ44845" i="3"/>
  <c r="AJ44844" i="3"/>
  <c r="AJ44843" i="3"/>
  <c r="AJ44842" i="3"/>
  <c r="AJ44841" i="3"/>
  <c r="AJ44840" i="3"/>
  <c r="AJ44839" i="3"/>
  <c r="AJ44838" i="3"/>
  <c r="AJ44837" i="3"/>
  <c r="AJ44836" i="3"/>
  <c r="AJ44835" i="3"/>
  <c r="AJ44834" i="3"/>
  <c r="AJ44833" i="3"/>
  <c r="AJ44832" i="3"/>
  <c r="AJ44831" i="3"/>
  <c r="AJ44830" i="3"/>
  <c r="AJ44829" i="3"/>
  <c r="AJ44828" i="3"/>
  <c r="AJ44827" i="3"/>
  <c r="AJ44826" i="3"/>
  <c r="AJ44825" i="3"/>
  <c r="AJ44824" i="3"/>
  <c r="AJ44823" i="3"/>
  <c r="AJ44822" i="3"/>
  <c r="AJ44821" i="3"/>
  <c r="AJ44820" i="3"/>
  <c r="AJ44819" i="3"/>
  <c r="AJ44818" i="3"/>
  <c r="AJ44817" i="3"/>
  <c r="AJ44816" i="3"/>
  <c r="AJ44815" i="3"/>
  <c r="AJ44814" i="3"/>
  <c r="AJ44813" i="3"/>
  <c r="AJ44812" i="3"/>
  <c r="AJ44811" i="3"/>
  <c r="AJ44810" i="3"/>
  <c r="AJ44809" i="3"/>
  <c r="AJ44808" i="3"/>
  <c r="AJ44807" i="3"/>
  <c r="AJ44806" i="3"/>
  <c r="AJ44805" i="3"/>
  <c r="AJ44804" i="3"/>
  <c r="AJ44803" i="3"/>
  <c r="AJ44802" i="3"/>
  <c r="AJ44801" i="3"/>
  <c r="AJ44800" i="3"/>
  <c r="AJ44799" i="3"/>
  <c r="AJ44798" i="3"/>
  <c r="AJ44797" i="3"/>
  <c r="AJ44796" i="3"/>
  <c r="AJ44795" i="3"/>
  <c r="AJ44794" i="3"/>
  <c r="AJ44793" i="3"/>
  <c r="AJ44792" i="3"/>
  <c r="AJ44791" i="3"/>
  <c r="AJ44790" i="3"/>
  <c r="AJ44789" i="3"/>
  <c r="AJ44788" i="3"/>
  <c r="AJ44787" i="3"/>
  <c r="AJ44786" i="3"/>
  <c r="AJ44785" i="3"/>
  <c r="AJ44784" i="3"/>
  <c r="AJ44783" i="3"/>
  <c r="AJ44782" i="3"/>
  <c r="AJ44781" i="3"/>
  <c r="AJ44780" i="3"/>
  <c r="AJ44779" i="3"/>
  <c r="AJ44778" i="3"/>
  <c r="AJ44777" i="3"/>
  <c r="AJ44776" i="3"/>
  <c r="AJ44775" i="3"/>
  <c r="AJ44774" i="3"/>
  <c r="AJ44773" i="3"/>
  <c r="AJ44772" i="3"/>
  <c r="AJ44771" i="3"/>
  <c r="AJ44770" i="3"/>
  <c r="AJ44769" i="3"/>
  <c r="AJ44768" i="3"/>
  <c r="AJ44767" i="3"/>
  <c r="AJ44766" i="3"/>
  <c r="AJ44765" i="3"/>
  <c r="AJ44764" i="3"/>
  <c r="AJ44763" i="3"/>
  <c r="AJ44762" i="3"/>
  <c r="AJ44761" i="3"/>
  <c r="AJ44760" i="3"/>
  <c r="AJ44759" i="3"/>
  <c r="AJ44758" i="3"/>
  <c r="AJ44757" i="3"/>
  <c r="AJ44756" i="3"/>
  <c r="AJ44755" i="3"/>
  <c r="AJ44754" i="3"/>
  <c r="AJ44753" i="3"/>
  <c r="AJ44752" i="3"/>
  <c r="AJ44751" i="3"/>
  <c r="AJ44750" i="3"/>
  <c r="AJ44749" i="3"/>
  <c r="AJ44748" i="3"/>
  <c r="AJ44747" i="3"/>
  <c r="AJ44746" i="3"/>
  <c r="AJ44745" i="3"/>
  <c r="AJ44744" i="3"/>
  <c r="AJ44743" i="3"/>
  <c r="AJ44742" i="3"/>
  <c r="AJ44741" i="3"/>
  <c r="AJ44740" i="3"/>
  <c r="AJ44739" i="3"/>
  <c r="AJ44738" i="3"/>
  <c r="AJ44737" i="3"/>
  <c r="AJ44736" i="3"/>
  <c r="AJ44735" i="3"/>
  <c r="AJ44734" i="3"/>
  <c r="AJ44733" i="3"/>
  <c r="AJ44732" i="3"/>
  <c r="AJ44731" i="3"/>
  <c r="AJ44730" i="3"/>
  <c r="AJ44729" i="3"/>
  <c r="AJ44728" i="3"/>
  <c r="AJ44727" i="3"/>
  <c r="AJ44726" i="3"/>
  <c r="AJ44725" i="3"/>
  <c r="AJ44724" i="3"/>
  <c r="AJ44723" i="3"/>
  <c r="AJ44722" i="3"/>
  <c r="AJ44721" i="3"/>
  <c r="AJ44720" i="3"/>
  <c r="AJ44719" i="3"/>
  <c r="AJ44718" i="3"/>
  <c r="AJ44717" i="3"/>
  <c r="AJ44716" i="3"/>
  <c r="AJ44715" i="3"/>
  <c r="AJ44714" i="3"/>
  <c r="AJ44713" i="3"/>
  <c r="AJ44712" i="3"/>
  <c r="AJ44711" i="3"/>
  <c r="AJ44710" i="3"/>
  <c r="AJ44709" i="3"/>
  <c r="AJ44708" i="3"/>
  <c r="AJ44707" i="3"/>
  <c r="AJ44706" i="3"/>
  <c r="AJ44705" i="3"/>
  <c r="AJ44704" i="3"/>
  <c r="AJ44703" i="3"/>
  <c r="AJ44702" i="3"/>
  <c r="AJ44701" i="3"/>
  <c r="AJ44700" i="3"/>
  <c r="AJ44699" i="3"/>
  <c r="AJ44698" i="3"/>
  <c r="AJ44697" i="3"/>
  <c r="AJ44696" i="3"/>
  <c r="AJ44695" i="3"/>
  <c r="AJ44694" i="3"/>
  <c r="AJ44693" i="3"/>
  <c r="AJ44692" i="3"/>
  <c r="AJ44691" i="3"/>
  <c r="AJ44690" i="3"/>
  <c r="AJ44689" i="3"/>
  <c r="AJ44688" i="3"/>
  <c r="AJ44687" i="3"/>
  <c r="AJ44686" i="3"/>
  <c r="AJ44685" i="3"/>
  <c r="AJ44684" i="3"/>
  <c r="AJ44683" i="3"/>
  <c r="AJ44682" i="3"/>
  <c r="AJ44681" i="3"/>
  <c r="AJ44680" i="3"/>
  <c r="AJ44679" i="3"/>
  <c r="AJ44678" i="3"/>
  <c r="AJ44677" i="3"/>
  <c r="AJ44676" i="3"/>
  <c r="AJ44675" i="3"/>
  <c r="AJ44674" i="3"/>
  <c r="AJ44673" i="3"/>
  <c r="AJ44672" i="3"/>
  <c r="AJ44671" i="3"/>
  <c r="AJ44670" i="3"/>
  <c r="AJ44669" i="3"/>
  <c r="AJ44668" i="3"/>
  <c r="AJ44667" i="3"/>
  <c r="AJ44666" i="3"/>
  <c r="AJ44665" i="3"/>
  <c r="AJ44664" i="3"/>
  <c r="AJ44663" i="3"/>
  <c r="AJ44662" i="3"/>
  <c r="AJ44661" i="3"/>
  <c r="AJ44660" i="3"/>
  <c r="AJ44659" i="3"/>
  <c r="AJ44658" i="3"/>
  <c r="AJ44657" i="3"/>
  <c r="AJ44656" i="3"/>
  <c r="AJ44655" i="3"/>
  <c r="AJ44654" i="3"/>
  <c r="AJ44653" i="3"/>
  <c r="AJ44652" i="3"/>
  <c r="AJ44651" i="3"/>
  <c r="AJ44650" i="3"/>
  <c r="AJ44649" i="3"/>
  <c r="AJ44648" i="3"/>
  <c r="AJ44647" i="3"/>
  <c r="AJ44646" i="3"/>
  <c r="AJ44645" i="3"/>
  <c r="AJ44644" i="3"/>
  <c r="AJ44643" i="3"/>
  <c r="AJ44642" i="3"/>
  <c r="AJ44641" i="3"/>
  <c r="AJ44640" i="3"/>
  <c r="AJ44639" i="3"/>
  <c r="AJ44638" i="3"/>
  <c r="AJ44637" i="3"/>
  <c r="AJ44636" i="3"/>
  <c r="AJ44635" i="3"/>
  <c r="AJ44634" i="3"/>
  <c r="AJ44633" i="3"/>
  <c r="AJ44632" i="3"/>
  <c r="AJ44631" i="3"/>
  <c r="AJ44630" i="3"/>
  <c r="AJ44629" i="3"/>
  <c r="AJ44628" i="3"/>
  <c r="AJ44627" i="3"/>
  <c r="AJ44626" i="3"/>
  <c r="AJ44625" i="3"/>
  <c r="AJ44624" i="3"/>
  <c r="AJ44623" i="3"/>
  <c r="AJ44622" i="3"/>
  <c r="AJ44621" i="3"/>
  <c r="AJ44620" i="3"/>
  <c r="AJ44619" i="3"/>
  <c r="AJ44618" i="3"/>
  <c r="AJ44617" i="3"/>
  <c r="AJ44616" i="3"/>
  <c r="AJ44615" i="3"/>
  <c r="AJ44614" i="3"/>
  <c r="AJ44613" i="3"/>
  <c r="AJ44612" i="3"/>
  <c r="AJ44611" i="3"/>
  <c r="AJ44610" i="3"/>
  <c r="AJ44609" i="3"/>
  <c r="AJ44608" i="3"/>
  <c r="AJ44607" i="3"/>
  <c r="AJ44606" i="3"/>
  <c r="AJ44605" i="3"/>
  <c r="AJ44604" i="3"/>
  <c r="AJ44603" i="3"/>
  <c r="AJ44602" i="3"/>
  <c r="AJ44601" i="3"/>
  <c r="AJ44600" i="3"/>
  <c r="AJ44599" i="3"/>
  <c r="AJ44598" i="3"/>
  <c r="AJ44597" i="3"/>
  <c r="AJ44596" i="3"/>
  <c r="AJ44595" i="3"/>
  <c r="AJ44594" i="3"/>
  <c r="AJ44593" i="3"/>
  <c r="AJ44592" i="3"/>
  <c r="AJ44591" i="3"/>
  <c r="AJ44590" i="3"/>
  <c r="AJ44589" i="3"/>
  <c r="AJ44588" i="3"/>
  <c r="AJ44587" i="3"/>
  <c r="AJ44586" i="3"/>
  <c r="AJ44585" i="3"/>
  <c r="AJ44584" i="3"/>
  <c r="AJ44583" i="3"/>
  <c r="AJ44582" i="3"/>
  <c r="AJ44581" i="3"/>
  <c r="AJ44580" i="3"/>
  <c r="AJ44579" i="3"/>
  <c r="AJ44578" i="3"/>
  <c r="AJ44577" i="3"/>
  <c r="AJ44576" i="3"/>
  <c r="AJ44575" i="3"/>
  <c r="AJ44574" i="3"/>
  <c r="AJ44573" i="3"/>
  <c r="AJ44572" i="3"/>
  <c r="AJ44571" i="3"/>
  <c r="AJ44570" i="3"/>
  <c r="AJ44569" i="3"/>
  <c r="AJ44568" i="3"/>
  <c r="AJ44567" i="3"/>
  <c r="AJ44566" i="3"/>
  <c r="AJ44565" i="3"/>
  <c r="AJ44564" i="3"/>
  <c r="AJ44563" i="3"/>
  <c r="AJ44562" i="3"/>
  <c r="AJ44561" i="3"/>
  <c r="AJ44560" i="3"/>
  <c r="AJ44559" i="3"/>
  <c r="AJ44558" i="3"/>
  <c r="AJ44557" i="3"/>
  <c r="AJ44556" i="3"/>
  <c r="AJ44555" i="3"/>
  <c r="AJ44554" i="3"/>
  <c r="AJ44553" i="3"/>
  <c r="AJ44552" i="3"/>
  <c r="AJ44551" i="3"/>
  <c r="AJ44550" i="3"/>
  <c r="AJ44549" i="3"/>
  <c r="AJ44548" i="3"/>
  <c r="AJ44547" i="3"/>
  <c r="AJ44546" i="3"/>
  <c r="AJ44545" i="3"/>
  <c r="AJ44544" i="3"/>
  <c r="AJ44543" i="3"/>
  <c r="AJ44542" i="3"/>
  <c r="AJ44541" i="3"/>
  <c r="AJ44540" i="3"/>
  <c r="AJ44539" i="3"/>
  <c r="AJ44538" i="3"/>
  <c r="AJ44537" i="3"/>
  <c r="AJ44536" i="3"/>
  <c r="AJ44535" i="3"/>
  <c r="AJ44534" i="3"/>
  <c r="AJ44533" i="3"/>
  <c r="AJ44532" i="3"/>
  <c r="AJ44531" i="3"/>
  <c r="AJ44530" i="3"/>
  <c r="AJ44529" i="3"/>
  <c r="AJ44528" i="3"/>
  <c r="AJ44527" i="3"/>
  <c r="AJ44526" i="3"/>
  <c r="AJ44525" i="3"/>
  <c r="AJ44524" i="3"/>
  <c r="AJ44523" i="3"/>
  <c r="AJ44522" i="3"/>
  <c r="AJ44521" i="3"/>
  <c r="AJ44520" i="3"/>
  <c r="AJ44519" i="3"/>
  <c r="AJ44518" i="3"/>
  <c r="AJ44517" i="3"/>
  <c r="AJ44516" i="3"/>
  <c r="AJ44515" i="3"/>
  <c r="AJ44514" i="3"/>
  <c r="AJ44513" i="3"/>
  <c r="AJ44512" i="3"/>
  <c r="AJ44511" i="3"/>
  <c r="AJ44510" i="3"/>
  <c r="AJ44509" i="3"/>
  <c r="AJ44508" i="3"/>
  <c r="AJ44507" i="3"/>
  <c r="AJ44506" i="3"/>
  <c r="AJ44505" i="3"/>
  <c r="AJ44504" i="3"/>
  <c r="AJ44503" i="3"/>
  <c r="AJ44502" i="3"/>
  <c r="AJ44501" i="3"/>
  <c r="AJ44500" i="3"/>
  <c r="AJ44499" i="3"/>
  <c r="AJ44498" i="3"/>
  <c r="AJ44497" i="3"/>
  <c r="AJ44496" i="3"/>
  <c r="AJ44495" i="3"/>
  <c r="AJ44494" i="3"/>
  <c r="AJ44493" i="3"/>
  <c r="AJ44492" i="3"/>
  <c r="AJ44491" i="3"/>
  <c r="AJ44490" i="3"/>
  <c r="AJ44489" i="3"/>
  <c r="AJ44488" i="3"/>
  <c r="AJ44487" i="3"/>
  <c r="AJ44486" i="3"/>
  <c r="AJ44485" i="3"/>
  <c r="AJ44484" i="3"/>
  <c r="AJ44483" i="3"/>
  <c r="AJ44482" i="3"/>
  <c r="AJ44481" i="3"/>
  <c r="AJ44480" i="3"/>
  <c r="AJ44479" i="3"/>
  <c r="AJ44478" i="3"/>
  <c r="AJ44477" i="3"/>
  <c r="AJ44476" i="3"/>
  <c r="AJ44475" i="3"/>
  <c r="AJ44474" i="3"/>
  <c r="AJ44473" i="3"/>
  <c r="AJ44472" i="3"/>
  <c r="AJ44471" i="3"/>
  <c r="AJ44470" i="3"/>
  <c r="AJ44469" i="3"/>
  <c r="AJ44468" i="3"/>
  <c r="AJ44467" i="3"/>
  <c r="AJ44466" i="3"/>
  <c r="AJ44465" i="3"/>
  <c r="AJ44464" i="3"/>
  <c r="AJ44463" i="3"/>
  <c r="AJ44462" i="3"/>
  <c r="AJ44461" i="3"/>
  <c r="AJ44460" i="3"/>
  <c r="AJ44459" i="3"/>
  <c r="AJ44458" i="3"/>
  <c r="AJ44457" i="3"/>
  <c r="AJ44456" i="3"/>
  <c r="AJ44455" i="3"/>
  <c r="AJ44454" i="3"/>
  <c r="AJ44453" i="3"/>
  <c r="AJ44452" i="3"/>
  <c r="AJ44451" i="3"/>
  <c r="AJ44450" i="3"/>
  <c r="AJ44449" i="3"/>
  <c r="AJ44448" i="3"/>
  <c r="AJ44447" i="3"/>
  <c r="AJ44446" i="3"/>
  <c r="AJ44445" i="3"/>
  <c r="AJ44444" i="3"/>
  <c r="AJ44443" i="3"/>
  <c r="AJ44442" i="3"/>
  <c r="AJ44441" i="3"/>
  <c r="AJ44440" i="3"/>
  <c r="AJ44439" i="3"/>
  <c r="AJ44438" i="3"/>
  <c r="AJ44437" i="3"/>
  <c r="AJ44436" i="3"/>
  <c r="AJ44435" i="3"/>
  <c r="AJ44434" i="3"/>
  <c r="AJ44433" i="3"/>
  <c r="AJ44432" i="3"/>
  <c r="AJ44431" i="3"/>
  <c r="AJ44430" i="3"/>
  <c r="AJ44429" i="3"/>
  <c r="AJ44428" i="3"/>
  <c r="AJ44427" i="3"/>
  <c r="AJ44426" i="3"/>
  <c r="AJ44425" i="3"/>
  <c r="AJ44424" i="3"/>
  <c r="AJ44423" i="3"/>
  <c r="AJ44422" i="3"/>
  <c r="AJ44421" i="3"/>
  <c r="AJ44420" i="3"/>
  <c r="AJ44419" i="3"/>
  <c r="AJ44418" i="3"/>
  <c r="AJ44417" i="3"/>
  <c r="AJ44416" i="3"/>
  <c r="AJ44415" i="3"/>
  <c r="AJ44414" i="3"/>
  <c r="AJ44413" i="3"/>
  <c r="AJ44412" i="3"/>
  <c r="AJ44411" i="3"/>
  <c r="AJ44410" i="3"/>
  <c r="AJ44409" i="3"/>
  <c r="AJ44408" i="3"/>
  <c r="AJ44407" i="3"/>
  <c r="AJ44406" i="3"/>
  <c r="AJ44405" i="3"/>
  <c r="AJ44404" i="3"/>
  <c r="AJ44403" i="3"/>
  <c r="AJ44402" i="3"/>
  <c r="AJ44401" i="3"/>
  <c r="AJ44400" i="3"/>
  <c r="AJ44399" i="3"/>
  <c r="AJ44398" i="3"/>
  <c r="AJ44397" i="3"/>
  <c r="AJ44396" i="3"/>
  <c r="AJ44395" i="3"/>
  <c r="AJ44394" i="3"/>
  <c r="AJ44393" i="3"/>
  <c r="AJ44392" i="3"/>
  <c r="AJ44391" i="3"/>
  <c r="AJ44390" i="3"/>
  <c r="AJ44389" i="3"/>
  <c r="AJ44388" i="3"/>
  <c r="AJ44387" i="3"/>
  <c r="AJ44386" i="3"/>
  <c r="AJ44385" i="3"/>
  <c r="AJ44384" i="3"/>
  <c r="AJ44383" i="3"/>
  <c r="AJ44382" i="3"/>
  <c r="AJ44381" i="3"/>
  <c r="AJ44380" i="3"/>
  <c r="AJ44379" i="3"/>
  <c r="AJ44378" i="3"/>
  <c r="AJ44377" i="3"/>
  <c r="AJ44376" i="3"/>
  <c r="AJ44375" i="3"/>
  <c r="AJ44374" i="3"/>
  <c r="AJ44373" i="3"/>
  <c r="AJ44372" i="3"/>
  <c r="AJ44371" i="3"/>
  <c r="AJ44370" i="3"/>
  <c r="AJ44369" i="3"/>
  <c r="AJ44368" i="3"/>
  <c r="AJ44367" i="3"/>
  <c r="AJ44366" i="3"/>
  <c r="AJ44365" i="3"/>
  <c r="AJ44364" i="3"/>
  <c r="AJ44363" i="3"/>
  <c r="AJ44362" i="3"/>
  <c r="AJ44361" i="3"/>
  <c r="AJ44360" i="3"/>
  <c r="AJ44359" i="3"/>
  <c r="AJ44358" i="3"/>
  <c r="AJ44357" i="3"/>
  <c r="AJ44356" i="3"/>
  <c r="AJ44355" i="3"/>
  <c r="AJ44354" i="3"/>
  <c r="AJ44353" i="3"/>
  <c r="AJ44352" i="3"/>
  <c r="AJ44351" i="3"/>
  <c r="AJ44350" i="3"/>
  <c r="AJ44349" i="3"/>
  <c r="AJ44348" i="3"/>
  <c r="AJ44347" i="3"/>
  <c r="AJ44346" i="3"/>
  <c r="AJ44345" i="3"/>
  <c r="AJ44344" i="3"/>
  <c r="AJ44343" i="3"/>
  <c r="AJ44342" i="3"/>
  <c r="AJ44341" i="3"/>
  <c r="AJ44340" i="3"/>
  <c r="AJ44339" i="3"/>
  <c r="AJ44338" i="3"/>
  <c r="AJ44337" i="3"/>
  <c r="AJ44336" i="3"/>
  <c r="AJ44335" i="3"/>
  <c r="AJ44334" i="3"/>
  <c r="AJ44333" i="3"/>
  <c r="AJ44332" i="3"/>
  <c r="AJ44331" i="3"/>
  <c r="AJ44330" i="3"/>
  <c r="AJ44329" i="3"/>
  <c r="AJ44328" i="3"/>
  <c r="AJ44327" i="3"/>
  <c r="AJ44326" i="3"/>
  <c r="AJ44325" i="3"/>
  <c r="AJ44324" i="3"/>
  <c r="AJ44323" i="3"/>
  <c r="AJ44322" i="3"/>
  <c r="AJ44321" i="3"/>
  <c r="AJ44320" i="3"/>
  <c r="AJ44319" i="3"/>
  <c r="AJ44318" i="3"/>
  <c r="AJ44317" i="3"/>
  <c r="AJ44316" i="3"/>
  <c r="AJ44315" i="3"/>
  <c r="AJ44314" i="3"/>
  <c r="AJ44313" i="3"/>
  <c r="AJ44312" i="3"/>
  <c r="AJ44311" i="3"/>
  <c r="AJ44310" i="3"/>
  <c r="AJ44309" i="3"/>
  <c r="AJ44308" i="3"/>
  <c r="AJ44307" i="3"/>
  <c r="AJ44306" i="3"/>
  <c r="AJ44305" i="3"/>
  <c r="AJ44304" i="3"/>
  <c r="AJ44303" i="3"/>
  <c r="AJ44302" i="3"/>
  <c r="AJ44301" i="3"/>
  <c r="AJ44300" i="3"/>
  <c r="AJ44299" i="3"/>
  <c r="AJ44298" i="3"/>
  <c r="AJ44297" i="3"/>
  <c r="AJ44296" i="3"/>
  <c r="AJ44295" i="3"/>
  <c r="AJ44294" i="3"/>
  <c r="AJ44293" i="3"/>
  <c r="AJ44292" i="3"/>
  <c r="AJ44291" i="3"/>
  <c r="AJ44290" i="3"/>
  <c r="AJ44289" i="3"/>
  <c r="AJ44288" i="3"/>
  <c r="AJ44287" i="3"/>
  <c r="AJ44286" i="3"/>
  <c r="AJ44285" i="3"/>
  <c r="AJ44284" i="3"/>
  <c r="AJ44283" i="3"/>
  <c r="AJ44282" i="3"/>
  <c r="AJ44281" i="3"/>
  <c r="AJ44280" i="3"/>
  <c r="AJ44279" i="3"/>
  <c r="AJ44278" i="3"/>
  <c r="AJ44277" i="3"/>
  <c r="AJ44276" i="3"/>
  <c r="AJ44275" i="3"/>
  <c r="AJ44274" i="3"/>
  <c r="AJ44273" i="3"/>
  <c r="AJ44272" i="3"/>
  <c r="AJ44271" i="3"/>
  <c r="AJ44270" i="3"/>
  <c r="AJ44269" i="3"/>
  <c r="AJ44268" i="3"/>
  <c r="AJ44267" i="3"/>
  <c r="AJ44266" i="3"/>
  <c r="AJ44265" i="3"/>
  <c r="AJ44264" i="3"/>
  <c r="AJ44263" i="3"/>
  <c r="AJ44262" i="3"/>
  <c r="AJ44261" i="3"/>
  <c r="AJ44260" i="3"/>
  <c r="AJ44259" i="3"/>
  <c r="AJ44258" i="3"/>
  <c r="AJ44257" i="3"/>
  <c r="AJ44256" i="3"/>
  <c r="AJ44255" i="3"/>
  <c r="AJ44254" i="3"/>
  <c r="AJ44253" i="3"/>
  <c r="AJ44252" i="3"/>
  <c r="AJ44251" i="3"/>
  <c r="AJ44250" i="3"/>
  <c r="AJ44249" i="3"/>
  <c r="AJ44248" i="3"/>
  <c r="AJ44247" i="3"/>
  <c r="AJ44246" i="3"/>
  <c r="AJ44245" i="3"/>
  <c r="AJ44244" i="3"/>
  <c r="AJ44243" i="3"/>
  <c r="AJ44242" i="3"/>
  <c r="AJ44241" i="3"/>
  <c r="AJ44240" i="3"/>
  <c r="AJ44239" i="3"/>
  <c r="AJ44238" i="3"/>
  <c r="AJ44237" i="3"/>
  <c r="AJ44236" i="3"/>
  <c r="AJ44235" i="3"/>
  <c r="AJ44234" i="3"/>
  <c r="AJ44233" i="3"/>
  <c r="AJ44232" i="3"/>
  <c r="AJ44231" i="3"/>
  <c r="AJ44230" i="3"/>
  <c r="AJ44229" i="3"/>
  <c r="AJ44228" i="3"/>
  <c r="AJ44227" i="3"/>
  <c r="AJ44226" i="3"/>
  <c r="AJ44225" i="3"/>
  <c r="AJ44224" i="3"/>
  <c r="AJ44223" i="3"/>
  <c r="AJ44222" i="3"/>
  <c r="AJ44221" i="3"/>
  <c r="AJ44220" i="3"/>
  <c r="AJ44219" i="3"/>
  <c r="AJ44218" i="3"/>
  <c r="AJ44217" i="3"/>
  <c r="AJ44216" i="3"/>
  <c r="AJ44215" i="3"/>
  <c r="AJ44214" i="3"/>
  <c r="AJ44213" i="3"/>
  <c r="AJ44212" i="3"/>
  <c r="AJ44211" i="3"/>
  <c r="AJ44210" i="3"/>
  <c r="AJ44209" i="3"/>
  <c r="AJ44208" i="3"/>
  <c r="AJ44207" i="3"/>
  <c r="AJ44206" i="3"/>
  <c r="AJ44205" i="3"/>
  <c r="AJ44204" i="3"/>
  <c r="AJ44203" i="3"/>
  <c r="AJ44202" i="3"/>
  <c r="AJ44201" i="3"/>
  <c r="AJ44200" i="3"/>
  <c r="AJ44199" i="3"/>
  <c r="AJ44198" i="3"/>
  <c r="AJ44197" i="3"/>
  <c r="AJ44196" i="3"/>
  <c r="AJ44195" i="3"/>
  <c r="AJ44194" i="3"/>
  <c r="AJ44193" i="3"/>
  <c r="AJ44192" i="3"/>
  <c r="AJ44191" i="3"/>
  <c r="AJ44190" i="3"/>
  <c r="AJ44189" i="3"/>
  <c r="AJ44188" i="3"/>
  <c r="AJ44187" i="3"/>
  <c r="AJ44186" i="3"/>
  <c r="AJ44185" i="3"/>
  <c r="AJ44184" i="3"/>
  <c r="AJ44183" i="3"/>
  <c r="AJ44182" i="3"/>
  <c r="AJ44181" i="3"/>
  <c r="AJ44180" i="3"/>
  <c r="AJ44179" i="3"/>
  <c r="AJ44178" i="3"/>
  <c r="AJ44177" i="3"/>
  <c r="AJ44176" i="3"/>
  <c r="AJ44175" i="3"/>
  <c r="AJ44174" i="3"/>
  <c r="AJ44173" i="3"/>
  <c r="AJ44172" i="3"/>
  <c r="AJ44171" i="3"/>
  <c r="AJ44170" i="3"/>
  <c r="AJ44169" i="3"/>
  <c r="AJ44168" i="3"/>
  <c r="AJ44167" i="3"/>
  <c r="AJ44166" i="3"/>
  <c r="AJ44165" i="3"/>
  <c r="AJ44164" i="3"/>
  <c r="AJ44163" i="3"/>
  <c r="AJ44162" i="3"/>
  <c r="AJ44161" i="3"/>
  <c r="AJ44160" i="3"/>
  <c r="AJ44159" i="3"/>
  <c r="AJ44158" i="3"/>
  <c r="AJ44157" i="3"/>
  <c r="AJ44156" i="3"/>
  <c r="AJ44155" i="3"/>
  <c r="AJ44154" i="3"/>
  <c r="AJ44153" i="3"/>
  <c r="AJ44152" i="3"/>
  <c r="AJ44151" i="3"/>
  <c r="AJ44150" i="3"/>
  <c r="AJ44149" i="3"/>
  <c r="AJ44148" i="3"/>
  <c r="AJ44147" i="3"/>
  <c r="AJ44146" i="3"/>
  <c r="AJ44145" i="3"/>
  <c r="AJ44144" i="3"/>
  <c r="AJ44143" i="3"/>
  <c r="AJ44142" i="3"/>
  <c r="AJ44141" i="3"/>
  <c r="AJ44140" i="3"/>
  <c r="AJ44139" i="3"/>
  <c r="AJ44138" i="3"/>
  <c r="AJ44137" i="3"/>
  <c r="AJ44136" i="3"/>
  <c r="AJ44135" i="3"/>
  <c r="AJ44134" i="3"/>
  <c r="AJ44133" i="3"/>
  <c r="AJ44132" i="3"/>
  <c r="AJ44131" i="3"/>
  <c r="AJ44130" i="3"/>
  <c r="AJ44129" i="3"/>
  <c r="AJ44128" i="3"/>
  <c r="AJ44127" i="3"/>
  <c r="AJ44126" i="3"/>
  <c r="AJ44125" i="3"/>
  <c r="AJ44124" i="3"/>
  <c r="AJ44123" i="3"/>
  <c r="AJ44122" i="3"/>
  <c r="AJ44121" i="3"/>
  <c r="AJ44120" i="3"/>
  <c r="AJ44119" i="3"/>
  <c r="AJ44118" i="3"/>
  <c r="AJ44117" i="3"/>
  <c r="AJ44116" i="3"/>
  <c r="AJ44115" i="3"/>
  <c r="AJ44114" i="3"/>
  <c r="AJ44113" i="3"/>
  <c r="AJ44112" i="3"/>
  <c r="AJ44111" i="3"/>
  <c r="AJ44110" i="3"/>
  <c r="AJ44109" i="3"/>
  <c r="AJ44108" i="3"/>
  <c r="AJ44107" i="3"/>
  <c r="AJ44106" i="3"/>
  <c r="AJ44105" i="3"/>
  <c r="AJ44104" i="3"/>
  <c r="AJ44103" i="3"/>
  <c r="AJ44102" i="3"/>
  <c r="AJ44101" i="3"/>
  <c r="AJ44100" i="3"/>
  <c r="AJ44099" i="3"/>
  <c r="AJ44098" i="3"/>
  <c r="AJ44097" i="3"/>
  <c r="AJ44096" i="3"/>
  <c r="AJ44095" i="3"/>
  <c r="AJ44094" i="3"/>
  <c r="AJ44093" i="3"/>
  <c r="AJ44092" i="3"/>
  <c r="AJ44091" i="3"/>
  <c r="AJ44090" i="3"/>
  <c r="AJ44089" i="3"/>
  <c r="AJ44088" i="3"/>
  <c r="AJ44087" i="3"/>
  <c r="AJ44086" i="3"/>
  <c r="AJ44085" i="3"/>
  <c r="AJ44084" i="3"/>
  <c r="AJ44083" i="3"/>
  <c r="AJ44082" i="3"/>
  <c r="AJ44081" i="3"/>
  <c r="AJ44080" i="3"/>
  <c r="AJ44079" i="3"/>
  <c r="AJ44078" i="3"/>
  <c r="AJ44077" i="3"/>
  <c r="AJ44076" i="3"/>
  <c r="AJ44075" i="3"/>
  <c r="AJ44074" i="3"/>
  <c r="AJ44073" i="3"/>
  <c r="AJ44072" i="3"/>
  <c r="AJ44071" i="3"/>
  <c r="AJ44070" i="3"/>
  <c r="AJ44069" i="3"/>
  <c r="AJ44068" i="3"/>
  <c r="AJ44067" i="3"/>
  <c r="AJ44066" i="3"/>
  <c r="AJ44065" i="3"/>
  <c r="AJ44064" i="3"/>
  <c r="AJ44063" i="3"/>
  <c r="AJ44062" i="3"/>
  <c r="AJ44061" i="3"/>
  <c r="AJ44060" i="3"/>
  <c r="AJ44059" i="3"/>
  <c r="AJ44058" i="3"/>
  <c r="AJ44057" i="3"/>
  <c r="AJ44056" i="3"/>
  <c r="AJ44055" i="3"/>
  <c r="AJ44054" i="3"/>
  <c r="AJ44053" i="3"/>
  <c r="AJ44052" i="3"/>
  <c r="AJ44051" i="3"/>
  <c r="AJ44050" i="3"/>
  <c r="AJ44049" i="3"/>
  <c r="AJ44048" i="3"/>
  <c r="AJ44047" i="3"/>
  <c r="AJ44046" i="3"/>
  <c r="AJ44045" i="3"/>
  <c r="AJ44044" i="3"/>
  <c r="AJ44043" i="3"/>
  <c r="AJ44042" i="3"/>
  <c r="AJ44041" i="3"/>
  <c r="AJ44040" i="3"/>
  <c r="AJ44039" i="3"/>
  <c r="AJ44038" i="3"/>
  <c r="AJ44037" i="3"/>
  <c r="AJ44036" i="3"/>
  <c r="AJ44035" i="3"/>
  <c r="AJ44034" i="3"/>
  <c r="AJ44033" i="3"/>
  <c r="AJ44032" i="3"/>
  <c r="AJ44031" i="3"/>
  <c r="AJ44030" i="3"/>
  <c r="AJ44029" i="3"/>
  <c r="AJ44028" i="3"/>
  <c r="AJ44027" i="3"/>
  <c r="AJ44026" i="3"/>
  <c r="AJ44025" i="3"/>
  <c r="AJ44024" i="3"/>
  <c r="AJ44023" i="3"/>
  <c r="AJ44022" i="3"/>
  <c r="AJ44021" i="3"/>
  <c r="AJ44020" i="3"/>
  <c r="AJ44019" i="3"/>
  <c r="AJ44018" i="3"/>
  <c r="AJ44017" i="3"/>
  <c r="AJ44016" i="3"/>
  <c r="AJ44015" i="3"/>
  <c r="AJ44014" i="3"/>
  <c r="AJ44013" i="3"/>
  <c r="AJ44012" i="3"/>
  <c r="AJ44011" i="3"/>
  <c r="AJ44010" i="3"/>
  <c r="AJ44009" i="3"/>
  <c r="AJ44008" i="3"/>
  <c r="AJ44007" i="3"/>
  <c r="AJ44006" i="3"/>
  <c r="AJ44005" i="3"/>
  <c r="AJ44004" i="3"/>
  <c r="AJ44003" i="3"/>
  <c r="AJ44002" i="3"/>
  <c r="AJ44001" i="3"/>
  <c r="AJ44000" i="3"/>
  <c r="AJ43999" i="3"/>
  <c r="AJ43998" i="3"/>
  <c r="AJ43997" i="3"/>
  <c r="AJ43996" i="3"/>
  <c r="AJ43995" i="3"/>
  <c r="AJ43994" i="3"/>
  <c r="AJ43993" i="3"/>
  <c r="AJ43992" i="3"/>
  <c r="AJ43991" i="3"/>
  <c r="AJ43990" i="3"/>
  <c r="AJ43989" i="3"/>
  <c r="AJ43988" i="3"/>
  <c r="AJ43987" i="3"/>
  <c r="AJ43986" i="3"/>
  <c r="AJ43985" i="3"/>
  <c r="AJ43984" i="3"/>
  <c r="AJ43983" i="3"/>
  <c r="AJ43982" i="3"/>
  <c r="AJ43981" i="3"/>
  <c r="AJ43980" i="3"/>
  <c r="AJ43979" i="3"/>
  <c r="AJ43978" i="3"/>
  <c r="AJ43977" i="3"/>
  <c r="AJ43976" i="3"/>
  <c r="AJ43975" i="3"/>
  <c r="AJ43974" i="3"/>
  <c r="AJ43973" i="3"/>
  <c r="AJ43972" i="3"/>
  <c r="AJ43971" i="3"/>
  <c r="AJ43970" i="3"/>
  <c r="AJ43969" i="3"/>
  <c r="AJ43968" i="3"/>
  <c r="AJ43967" i="3"/>
  <c r="AJ43966" i="3"/>
  <c r="AJ43965" i="3"/>
  <c r="AJ43964" i="3"/>
  <c r="AJ43963" i="3"/>
  <c r="AJ43962" i="3"/>
  <c r="AJ43961" i="3"/>
  <c r="AJ43960" i="3"/>
  <c r="AJ43959" i="3"/>
  <c r="AJ43958" i="3"/>
  <c r="AJ43957" i="3"/>
  <c r="AJ43956" i="3"/>
  <c r="AJ43955" i="3"/>
  <c r="AJ43954" i="3"/>
  <c r="AJ43953" i="3"/>
  <c r="AJ43952" i="3"/>
  <c r="AJ43951" i="3"/>
  <c r="AJ43950" i="3"/>
  <c r="AJ43949" i="3"/>
  <c r="AJ43948" i="3"/>
  <c r="AJ43947" i="3"/>
  <c r="AJ43946" i="3"/>
  <c r="AJ43945" i="3"/>
  <c r="AJ43944" i="3"/>
  <c r="AJ43943" i="3"/>
  <c r="AJ43942" i="3"/>
  <c r="AJ43941" i="3"/>
  <c r="AJ43940" i="3"/>
  <c r="AJ43939" i="3"/>
  <c r="AJ43938" i="3"/>
  <c r="AJ43937" i="3"/>
  <c r="AJ43936" i="3"/>
  <c r="AJ43935" i="3"/>
  <c r="AJ43934" i="3"/>
  <c r="AJ43933" i="3"/>
  <c r="AJ43932" i="3"/>
  <c r="AJ43931" i="3"/>
  <c r="AJ43930" i="3"/>
  <c r="AJ43929" i="3"/>
  <c r="AJ43928" i="3"/>
  <c r="AJ43927" i="3"/>
  <c r="AJ43926" i="3"/>
  <c r="AJ43925" i="3"/>
  <c r="AJ43924" i="3"/>
  <c r="AJ43923" i="3"/>
  <c r="AJ43922" i="3"/>
  <c r="AJ43921" i="3"/>
  <c r="AJ43920" i="3"/>
  <c r="AJ43919" i="3"/>
  <c r="AJ43918" i="3"/>
  <c r="AJ43917" i="3"/>
  <c r="AJ43916" i="3"/>
  <c r="AJ43915" i="3"/>
  <c r="AJ43914" i="3"/>
  <c r="AJ43913" i="3"/>
  <c r="AJ43912" i="3"/>
  <c r="AJ43911" i="3"/>
  <c r="AJ43910" i="3"/>
  <c r="AJ43909" i="3"/>
  <c r="AJ43908" i="3"/>
  <c r="AJ43907" i="3"/>
  <c r="AJ43906" i="3"/>
  <c r="AJ43905" i="3"/>
  <c r="AJ43904" i="3"/>
  <c r="AJ43903" i="3"/>
  <c r="AJ43902" i="3"/>
  <c r="AJ43901" i="3"/>
  <c r="AJ43900" i="3"/>
  <c r="AJ43899" i="3"/>
  <c r="AJ43898" i="3"/>
  <c r="AJ43897" i="3"/>
  <c r="AJ43896" i="3"/>
  <c r="AJ43895" i="3"/>
  <c r="AJ43894" i="3"/>
  <c r="AJ43893" i="3"/>
  <c r="AJ43892" i="3"/>
  <c r="AJ43891" i="3"/>
  <c r="AJ43890" i="3"/>
  <c r="AJ43889" i="3"/>
  <c r="AJ43888" i="3"/>
  <c r="AJ43887" i="3"/>
  <c r="AJ43886" i="3"/>
  <c r="AJ43885" i="3"/>
  <c r="AJ43884" i="3"/>
  <c r="AJ43883" i="3"/>
  <c r="AJ43882" i="3"/>
  <c r="AJ43881" i="3"/>
  <c r="AJ43880" i="3"/>
  <c r="AJ43879" i="3"/>
  <c r="AJ43878" i="3"/>
  <c r="AJ43877" i="3"/>
  <c r="AJ43876" i="3"/>
  <c r="AJ43875" i="3"/>
  <c r="AJ43874" i="3"/>
  <c r="AJ43873" i="3"/>
  <c r="AJ43872" i="3"/>
  <c r="AJ43871" i="3"/>
  <c r="AJ43870" i="3"/>
  <c r="AJ43869" i="3"/>
  <c r="AJ43868" i="3"/>
  <c r="AJ43867" i="3"/>
  <c r="AJ43866" i="3"/>
  <c r="AJ43865" i="3"/>
  <c r="AJ43864" i="3"/>
  <c r="AJ43863" i="3"/>
  <c r="AJ43862" i="3"/>
  <c r="AJ43861" i="3"/>
  <c r="AJ43860" i="3"/>
  <c r="AJ43859" i="3"/>
  <c r="AJ43858" i="3"/>
  <c r="AJ43857" i="3"/>
  <c r="AJ43856" i="3"/>
  <c r="AJ43855" i="3"/>
  <c r="AJ43854" i="3"/>
  <c r="AJ43853" i="3"/>
  <c r="AJ43852" i="3"/>
  <c r="AJ43851" i="3"/>
  <c r="AJ43850" i="3"/>
  <c r="AJ43849" i="3"/>
  <c r="AJ43848" i="3"/>
  <c r="AJ43847" i="3"/>
  <c r="AJ43846" i="3"/>
  <c r="AJ43845" i="3"/>
  <c r="AJ43844" i="3"/>
  <c r="AJ43843" i="3"/>
  <c r="AJ43842" i="3"/>
  <c r="AJ43841" i="3"/>
  <c r="AJ43840" i="3"/>
  <c r="AJ43839" i="3"/>
  <c r="AJ43838" i="3"/>
  <c r="AJ43837" i="3"/>
  <c r="AJ43836" i="3"/>
  <c r="AJ43835" i="3"/>
  <c r="AJ43834" i="3"/>
  <c r="AJ43833" i="3"/>
  <c r="AJ43832" i="3"/>
  <c r="AJ43831" i="3"/>
  <c r="AJ43830" i="3"/>
  <c r="AJ43829" i="3"/>
  <c r="AJ43828" i="3"/>
  <c r="AJ43827" i="3"/>
  <c r="AJ43826" i="3"/>
  <c r="AJ43825" i="3"/>
  <c r="AJ43824" i="3"/>
  <c r="AJ43823" i="3"/>
  <c r="AJ43822" i="3"/>
  <c r="AJ43821" i="3"/>
  <c r="AJ43820" i="3"/>
  <c r="AJ43819" i="3"/>
  <c r="AJ43818" i="3"/>
  <c r="AJ43817" i="3"/>
  <c r="AJ43816" i="3"/>
  <c r="AJ43815" i="3"/>
  <c r="AJ43814" i="3"/>
  <c r="AJ43813" i="3"/>
  <c r="AJ43812" i="3"/>
  <c r="AJ43811" i="3"/>
  <c r="AJ43810" i="3"/>
  <c r="AJ43809" i="3"/>
  <c r="AJ43808" i="3"/>
  <c r="AJ43807" i="3"/>
  <c r="AJ43806" i="3"/>
  <c r="AJ43805" i="3"/>
  <c r="AJ43804" i="3"/>
  <c r="AJ43803" i="3"/>
  <c r="AJ43802" i="3"/>
  <c r="AJ43801" i="3"/>
  <c r="AJ43800" i="3"/>
  <c r="AJ43799" i="3"/>
  <c r="AJ43798" i="3"/>
  <c r="AJ43797" i="3"/>
  <c r="AJ43796" i="3"/>
  <c r="AJ43795" i="3"/>
  <c r="AJ43794" i="3"/>
  <c r="AJ43793" i="3"/>
  <c r="AJ43792" i="3"/>
  <c r="AJ43791" i="3"/>
  <c r="AJ43790" i="3"/>
  <c r="AJ43789" i="3"/>
  <c r="AJ43788" i="3"/>
  <c r="AJ43787" i="3"/>
  <c r="AJ43786" i="3"/>
  <c r="AJ43785" i="3"/>
  <c r="AJ43784" i="3"/>
  <c r="AJ43783" i="3"/>
  <c r="AJ43782" i="3"/>
  <c r="AJ43781" i="3"/>
  <c r="AJ43780" i="3"/>
  <c r="AJ43779" i="3"/>
  <c r="AJ43778" i="3"/>
  <c r="AJ43777" i="3"/>
  <c r="AJ43776" i="3"/>
  <c r="AJ43775" i="3"/>
  <c r="AJ43774" i="3"/>
  <c r="AJ43773" i="3"/>
  <c r="AJ43772" i="3"/>
  <c r="AJ43771" i="3"/>
  <c r="AJ43770" i="3"/>
  <c r="AJ43769" i="3"/>
  <c r="AJ43768" i="3"/>
  <c r="AJ43767" i="3"/>
  <c r="AJ43766" i="3"/>
  <c r="AJ43765" i="3"/>
  <c r="AJ43764" i="3"/>
  <c r="AJ43763" i="3"/>
  <c r="AJ43762" i="3"/>
  <c r="AJ43761" i="3"/>
  <c r="AJ43760" i="3"/>
  <c r="AJ43759" i="3"/>
  <c r="AJ43758" i="3"/>
  <c r="AJ43757" i="3"/>
  <c r="AJ43756" i="3"/>
  <c r="AJ43755" i="3"/>
  <c r="AJ43754" i="3"/>
  <c r="AJ43753" i="3"/>
  <c r="AJ43752" i="3"/>
  <c r="AJ43751" i="3"/>
  <c r="AJ43750" i="3"/>
  <c r="AJ43749" i="3"/>
  <c r="AJ43748" i="3"/>
  <c r="AJ43747" i="3"/>
  <c r="AJ43746" i="3"/>
  <c r="AJ43745" i="3"/>
  <c r="AJ43744" i="3"/>
  <c r="AJ43743" i="3"/>
  <c r="AJ43742" i="3"/>
  <c r="AJ43741" i="3"/>
  <c r="AJ43740" i="3"/>
  <c r="AJ43739" i="3"/>
  <c r="AJ43738" i="3"/>
  <c r="AJ43737" i="3"/>
  <c r="AJ43736" i="3"/>
  <c r="AJ43735" i="3"/>
  <c r="AJ43734" i="3"/>
  <c r="AJ43733" i="3"/>
  <c r="AJ43732" i="3"/>
  <c r="AJ43731" i="3"/>
  <c r="AJ43730" i="3"/>
  <c r="AJ43729" i="3"/>
  <c r="AJ43728" i="3"/>
  <c r="AJ43727" i="3"/>
  <c r="AJ43726" i="3"/>
  <c r="AJ43725" i="3"/>
  <c r="AJ43724" i="3"/>
  <c r="AJ43723" i="3"/>
  <c r="AJ43722" i="3"/>
  <c r="AJ43721" i="3"/>
  <c r="AJ43720" i="3"/>
  <c r="AJ43719" i="3"/>
  <c r="AJ43718" i="3"/>
  <c r="AJ43717" i="3"/>
  <c r="AJ43716" i="3"/>
  <c r="AJ43715" i="3"/>
  <c r="AJ43714" i="3"/>
  <c r="AJ43713" i="3"/>
  <c r="AJ43712" i="3"/>
  <c r="AJ43711" i="3"/>
  <c r="AJ43710" i="3"/>
  <c r="AJ43709" i="3"/>
  <c r="AJ43708" i="3"/>
  <c r="AJ43707" i="3"/>
  <c r="AJ43706" i="3"/>
  <c r="AJ43705" i="3"/>
  <c r="AJ43704" i="3"/>
  <c r="AJ43703" i="3"/>
  <c r="AJ43702" i="3"/>
  <c r="AJ43701" i="3"/>
  <c r="AJ43700" i="3"/>
  <c r="AJ43699" i="3"/>
  <c r="AJ43698" i="3"/>
  <c r="AJ43697" i="3"/>
  <c r="AJ43696" i="3"/>
  <c r="AJ43695" i="3"/>
  <c r="AJ43694" i="3"/>
  <c r="AJ43693" i="3"/>
  <c r="AJ43692" i="3"/>
  <c r="AJ43691" i="3"/>
  <c r="AJ43690" i="3"/>
  <c r="AJ43689" i="3"/>
  <c r="AJ43688" i="3"/>
  <c r="AJ43687" i="3"/>
  <c r="AJ43686" i="3"/>
  <c r="AJ43685" i="3"/>
  <c r="AJ43684" i="3"/>
  <c r="AJ43683" i="3"/>
  <c r="AJ43682" i="3"/>
  <c r="AJ43681" i="3"/>
  <c r="AJ43680" i="3"/>
  <c r="AJ43679" i="3"/>
  <c r="AJ43678" i="3"/>
  <c r="AJ43677" i="3"/>
  <c r="AJ43676" i="3"/>
  <c r="AJ43675" i="3"/>
  <c r="AJ43674" i="3"/>
  <c r="AJ43673" i="3"/>
  <c r="AJ43672" i="3"/>
  <c r="AJ43671" i="3"/>
  <c r="AJ43670" i="3"/>
  <c r="AJ43669" i="3"/>
  <c r="AJ43668" i="3"/>
  <c r="AJ43667" i="3"/>
  <c r="AJ43666" i="3"/>
  <c r="AJ43665" i="3"/>
  <c r="AJ43664" i="3"/>
  <c r="AJ43663" i="3"/>
  <c r="AJ43662" i="3"/>
  <c r="AJ43661" i="3"/>
  <c r="AJ43660" i="3"/>
  <c r="AJ43659" i="3"/>
  <c r="AJ43658" i="3"/>
  <c r="AJ43657" i="3"/>
  <c r="AJ43656" i="3"/>
  <c r="AJ43655" i="3"/>
  <c r="AJ43654" i="3"/>
  <c r="AJ43653" i="3"/>
  <c r="AJ43652" i="3"/>
  <c r="AJ43651" i="3"/>
  <c r="AJ43650" i="3"/>
  <c r="AJ43649" i="3"/>
  <c r="AJ43648" i="3"/>
  <c r="AJ43647" i="3"/>
  <c r="AJ43646" i="3"/>
  <c r="AJ43645" i="3"/>
  <c r="AJ43644" i="3"/>
  <c r="AJ43643" i="3"/>
  <c r="AJ43642" i="3"/>
  <c r="AJ43641" i="3"/>
  <c r="AJ43640" i="3"/>
  <c r="AJ43639" i="3"/>
  <c r="AJ43638" i="3"/>
  <c r="AJ43637" i="3"/>
  <c r="AJ43636" i="3"/>
  <c r="AJ43635" i="3"/>
  <c r="AJ43634" i="3"/>
  <c r="AJ43633" i="3"/>
  <c r="AJ43632" i="3"/>
  <c r="AJ43631" i="3"/>
  <c r="AJ43630" i="3"/>
  <c r="AJ43629" i="3"/>
  <c r="AJ43628" i="3"/>
  <c r="AJ43627" i="3"/>
  <c r="AJ43626" i="3"/>
  <c r="AJ43625" i="3"/>
  <c r="AJ43624" i="3"/>
  <c r="AJ43623" i="3"/>
  <c r="AJ43622" i="3"/>
  <c r="AJ43621" i="3"/>
  <c r="AJ43620" i="3"/>
  <c r="AJ43619" i="3"/>
  <c r="AJ43618" i="3"/>
  <c r="AJ43617" i="3"/>
  <c r="AJ43616" i="3"/>
  <c r="AJ43615" i="3"/>
  <c r="AJ43614" i="3"/>
  <c r="AJ43613" i="3"/>
  <c r="AJ43612" i="3"/>
  <c r="AJ43611" i="3"/>
  <c r="AJ43610" i="3"/>
  <c r="AJ43609" i="3"/>
  <c r="AJ43608" i="3"/>
  <c r="AJ43607" i="3"/>
  <c r="AJ43606" i="3"/>
  <c r="AJ43605" i="3"/>
  <c r="AJ43604" i="3"/>
  <c r="AJ43603" i="3"/>
  <c r="AJ43602" i="3"/>
  <c r="AJ43601" i="3"/>
  <c r="AJ43600" i="3"/>
  <c r="AJ43599" i="3"/>
  <c r="AJ43598" i="3"/>
  <c r="AJ43597" i="3"/>
  <c r="AJ43596" i="3"/>
  <c r="AJ43595" i="3"/>
  <c r="AJ43594" i="3"/>
  <c r="AJ43593" i="3"/>
  <c r="AJ43592" i="3"/>
  <c r="AJ43591" i="3"/>
  <c r="AJ43590" i="3"/>
  <c r="AJ43589" i="3"/>
  <c r="AJ43588" i="3"/>
  <c r="AJ43587" i="3"/>
  <c r="AJ43586" i="3"/>
  <c r="AJ43585" i="3"/>
  <c r="AJ43584" i="3"/>
  <c r="AJ43583" i="3"/>
  <c r="AJ43582" i="3"/>
  <c r="AJ43581" i="3"/>
  <c r="AJ43580" i="3"/>
  <c r="AJ43579" i="3"/>
  <c r="AJ43578" i="3"/>
  <c r="AJ43577" i="3"/>
  <c r="AJ43576" i="3"/>
  <c r="AJ43575" i="3"/>
  <c r="AJ43574" i="3"/>
  <c r="AJ43573" i="3"/>
  <c r="AJ43572" i="3"/>
  <c r="AJ43571" i="3"/>
  <c r="AJ43570" i="3"/>
  <c r="AJ43569" i="3"/>
  <c r="AJ43568" i="3"/>
  <c r="AJ43567" i="3"/>
  <c r="AJ43566" i="3"/>
  <c r="AJ43565" i="3"/>
  <c r="AJ43564" i="3"/>
  <c r="AJ43563" i="3"/>
  <c r="AJ43562" i="3"/>
  <c r="AJ43561" i="3"/>
  <c r="AJ43560" i="3"/>
  <c r="AJ43559" i="3"/>
  <c r="AJ43558" i="3"/>
  <c r="AJ43557" i="3"/>
  <c r="AJ43556" i="3"/>
  <c r="AJ43555" i="3"/>
  <c r="AJ43554" i="3"/>
  <c r="AJ43553" i="3"/>
  <c r="AJ43552" i="3"/>
  <c r="AJ43551" i="3"/>
  <c r="AJ43550" i="3"/>
  <c r="AJ43549" i="3"/>
  <c r="AJ43548" i="3"/>
  <c r="AJ43547" i="3"/>
  <c r="AJ43546" i="3"/>
  <c r="AJ43545" i="3"/>
  <c r="AJ43544" i="3"/>
  <c r="AJ43543" i="3"/>
  <c r="AJ43542" i="3"/>
  <c r="AJ43541" i="3"/>
  <c r="AJ43540" i="3"/>
  <c r="AJ43539" i="3"/>
  <c r="AJ43538" i="3"/>
  <c r="AJ43537" i="3"/>
  <c r="AJ43536" i="3"/>
  <c r="AJ43535" i="3"/>
  <c r="AJ43534" i="3"/>
  <c r="AJ43533" i="3"/>
  <c r="AJ43532" i="3"/>
  <c r="AJ43531" i="3"/>
  <c r="AJ43530" i="3"/>
  <c r="AJ43529" i="3"/>
  <c r="AJ43528" i="3"/>
  <c r="AJ43527" i="3"/>
  <c r="AJ43526" i="3"/>
  <c r="AJ43525" i="3"/>
  <c r="AJ43524" i="3"/>
  <c r="AJ43523" i="3"/>
  <c r="AJ43522" i="3"/>
  <c r="AJ43521" i="3"/>
  <c r="AJ43520" i="3"/>
  <c r="AJ43519" i="3"/>
  <c r="AJ43518" i="3"/>
  <c r="AJ43517" i="3"/>
  <c r="AJ43516" i="3"/>
  <c r="AJ43515" i="3"/>
  <c r="AJ43514" i="3"/>
  <c r="AJ43513" i="3"/>
  <c r="AJ43512" i="3"/>
  <c r="AJ43511" i="3"/>
  <c r="AJ43510" i="3"/>
  <c r="AJ43509" i="3"/>
  <c r="AJ43508" i="3"/>
  <c r="AJ43507" i="3"/>
  <c r="AJ43506" i="3"/>
  <c r="AJ43505" i="3"/>
  <c r="AJ43504" i="3"/>
  <c r="AJ43503" i="3"/>
  <c r="AJ43502" i="3"/>
  <c r="AJ43501" i="3"/>
  <c r="AJ43500" i="3"/>
  <c r="AJ43499" i="3"/>
  <c r="AJ43498" i="3"/>
  <c r="AJ43497" i="3"/>
  <c r="AJ43496" i="3"/>
  <c r="AJ43495" i="3"/>
  <c r="AJ43494" i="3"/>
  <c r="AJ43493" i="3"/>
  <c r="AJ43492" i="3"/>
  <c r="AJ43491" i="3"/>
  <c r="AJ43490" i="3"/>
  <c r="AJ43489" i="3"/>
  <c r="AJ43488" i="3"/>
  <c r="AJ43487" i="3"/>
  <c r="AJ43486" i="3"/>
  <c r="AJ43485" i="3"/>
  <c r="AJ43484" i="3"/>
  <c r="AJ43483" i="3"/>
  <c r="AJ43482" i="3"/>
  <c r="AJ43481" i="3"/>
  <c r="AJ43480" i="3"/>
  <c r="AJ43479" i="3"/>
  <c r="AJ43478" i="3"/>
  <c r="AJ43477" i="3"/>
  <c r="AJ43476" i="3"/>
  <c r="AJ43475" i="3"/>
  <c r="AJ43474" i="3"/>
  <c r="AJ43473" i="3"/>
  <c r="AJ43472" i="3"/>
  <c r="AJ43471" i="3"/>
  <c r="AJ43470" i="3"/>
  <c r="AJ43469" i="3"/>
  <c r="AJ43468" i="3"/>
  <c r="AJ43467" i="3"/>
  <c r="AJ43466" i="3"/>
  <c r="AJ43465" i="3"/>
  <c r="AJ43464" i="3"/>
  <c r="AJ43463" i="3"/>
  <c r="AJ43462" i="3"/>
  <c r="AJ43461" i="3"/>
  <c r="AJ43460" i="3"/>
  <c r="AJ43459" i="3"/>
  <c r="AJ43458" i="3"/>
  <c r="AJ43457" i="3"/>
  <c r="AJ43456" i="3"/>
  <c r="AJ43455" i="3"/>
  <c r="AJ43454" i="3"/>
  <c r="AJ43453" i="3"/>
  <c r="AJ43452" i="3"/>
  <c r="AJ43451" i="3"/>
  <c r="AJ43450" i="3"/>
  <c r="AJ43449" i="3"/>
  <c r="AJ43448" i="3"/>
  <c r="AJ43447" i="3"/>
  <c r="AJ43446" i="3"/>
  <c r="AJ43445" i="3"/>
  <c r="AJ43444" i="3"/>
  <c r="AJ43443" i="3"/>
  <c r="AJ43442" i="3"/>
  <c r="AJ43441" i="3"/>
  <c r="AJ43440" i="3"/>
  <c r="AJ43439" i="3"/>
  <c r="AJ43438" i="3"/>
  <c r="AJ43437" i="3"/>
  <c r="AJ43436" i="3"/>
  <c r="AJ43435" i="3"/>
  <c r="AJ43434" i="3"/>
  <c r="AJ43433" i="3"/>
  <c r="AJ43432" i="3"/>
  <c r="AJ43431" i="3"/>
  <c r="AJ43430" i="3"/>
  <c r="AJ43429" i="3"/>
  <c r="AJ43428" i="3"/>
  <c r="AJ43427" i="3"/>
  <c r="AJ43426" i="3"/>
  <c r="AJ43425" i="3"/>
  <c r="AJ43424" i="3"/>
  <c r="AJ43423" i="3"/>
  <c r="AJ43422" i="3"/>
  <c r="AJ43421" i="3"/>
  <c r="AJ43420" i="3"/>
  <c r="AJ43419" i="3"/>
  <c r="AJ43418" i="3"/>
  <c r="AJ43417" i="3"/>
  <c r="AJ43416" i="3"/>
  <c r="AJ43415" i="3"/>
  <c r="AJ43414" i="3"/>
  <c r="AJ43413" i="3"/>
  <c r="AJ43412" i="3"/>
  <c r="AJ43411" i="3"/>
  <c r="AJ43410" i="3"/>
  <c r="AJ43409" i="3"/>
  <c r="AJ43408" i="3"/>
  <c r="AJ43407" i="3"/>
  <c r="AJ43406" i="3"/>
  <c r="AJ43405" i="3"/>
  <c r="AJ43404" i="3"/>
  <c r="AJ43403" i="3"/>
  <c r="AJ43402" i="3"/>
  <c r="AJ43401" i="3"/>
  <c r="AJ43400" i="3"/>
  <c r="AJ43399" i="3"/>
  <c r="AJ43398" i="3"/>
  <c r="AJ43397" i="3"/>
  <c r="AJ43396" i="3"/>
  <c r="AJ43395" i="3"/>
  <c r="AJ43394" i="3"/>
  <c r="AJ43393" i="3"/>
  <c r="AJ43392" i="3"/>
  <c r="AJ43391" i="3"/>
  <c r="AJ43390" i="3"/>
  <c r="AJ43389" i="3"/>
  <c r="AJ43388" i="3"/>
  <c r="AJ43387" i="3"/>
  <c r="AJ43386" i="3"/>
  <c r="AJ43385" i="3"/>
  <c r="AJ43384" i="3"/>
  <c r="AJ43383" i="3"/>
  <c r="AJ43382" i="3"/>
  <c r="AJ43381" i="3"/>
  <c r="AJ43380" i="3"/>
  <c r="AJ43379" i="3"/>
  <c r="AJ43378" i="3"/>
  <c r="AJ43377" i="3"/>
  <c r="AJ43376" i="3"/>
  <c r="AJ43375" i="3"/>
  <c r="AJ43374" i="3"/>
  <c r="AJ43373" i="3"/>
  <c r="AJ43372" i="3"/>
  <c r="AJ43371" i="3"/>
  <c r="AJ43370" i="3"/>
  <c r="AJ43369" i="3"/>
  <c r="AJ43368" i="3"/>
  <c r="AJ43367" i="3"/>
  <c r="AJ43366" i="3"/>
  <c r="AJ43365" i="3"/>
  <c r="AJ43364" i="3"/>
  <c r="AJ43363" i="3"/>
  <c r="AJ43362" i="3"/>
  <c r="AJ43361" i="3"/>
  <c r="AJ43360" i="3"/>
  <c r="AJ43359" i="3"/>
  <c r="AJ43358" i="3"/>
  <c r="AJ43357" i="3"/>
  <c r="AJ43356" i="3"/>
  <c r="AJ43355" i="3"/>
  <c r="AJ43354" i="3"/>
  <c r="AJ43353" i="3"/>
  <c r="AJ43352" i="3"/>
  <c r="AJ43351" i="3"/>
  <c r="AJ43350" i="3"/>
  <c r="AJ43349" i="3"/>
  <c r="AJ43348" i="3"/>
  <c r="AJ43347" i="3"/>
  <c r="AJ43346" i="3"/>
  <c r="AJ43345" i="3"/>
  <c r="AJ43344" i="3"/>
  <c r="AJ43343" i="3"/>
  <c r="AJ43342" i="3"/>
  <c r="AJ43341" i="3"/>
  <c r="AJ43340" i="3"/>
  <c r="AJ43339" i="3"/>
  <c r="AJ43338" i="3"/>
  <c r="AJ43337" i="3"/>
  <c r="AJ43336" i="3"/>
  <c r="AJ43335" i="3"/>
  <c r="AJ43334" i="3"/>
  <c r="AJ43333" i="3"/>
  <c r="AJ43332" i="3"/>
  <c r="AJ43331" i="3"/>
  <c r="AJ43330" i="3"/>
  <c r="AJ43329" i="3"/>
  <c r="AJ43328" i="3"/>
  <c r="AJ43327" i="3"/>
  <c r="AJ43326" i="3"/>
  <c r="AJ43325" i="3"/>
  <c r="AJ43324" i="3"/>
  <c r="AJ43323" i="3"/>
  <c r="AJ43322" i="3"/>
  <c r="AJ43321" i="3"/>
  <c r="AJ43320" i="3"/>
  <c r="AJ43319" i="3"/>
  <c r="AJ43318" i="3"/>
  <c r="AJ43317" i="3"/>
  <c r="AJ43316" i="3"/>
  <c r="AJ43315" i="3"/>
  <c r="AJ43314" i="3"/>
  <c r="AJ43313" i="3"/>
  <c r="AJ43312" i="3"/>
  <c r="AJ43311" i="3"/>
  <c r="AJ43310" i="3"/>
  <c r="AJ43309" i="3"/>
  <c r="AJ43308" i="3"/>
  <c r="AJ43307" i="3"/>
  <c r="AJ43306" i="3"/>
  <c r="AJ43305" i="3"/>
  <c r="AJ43304" i="3"/>
  <c r="AJ43303" i="3"/>
  <c r="AJ43302" i="3"/>
  <c r="AJ43301" i="3"/>
  <c r="AJ43300" i="3"/>
  <c r="AJ43299" i="3"/>
  <c r="AJ43298" i="3"/>
  <c r="AJ43297" i="3"/>
  <c r="AJ43296" i="3"/>
  <c r="AJ43295" i="3"/>
  <c r="AJ43294" i="3"/>
  <c r="AJ43293" i="3"/>
  <c r="AJ43292" i="3"/>
  <c r="AJ43291" i="3"/>
  <c r="AJ43290" i="3"/>
  <c r="AJ43289" i="3"/>
  <c r="AJ43288" i="3"/>
  <c r="AJ43287" i="3"/>
  <c r="AJ43286" i="3"/>
  <c r="AJ43285" i="3"/>
  <c r="AJ43284" i="3"/>
  <c r="AJ43283" i="3"/>
  <c r="AJ43282" i="3"/>
  <c r="AJ43281" i="3"/>
  <c r="AJ43280" i="3"/>
  <c r="AJ43279" i="3"/>
  <c r="AJ43278" i="3"/>
  <c r="AJ43277" i="3"/>
  <c r="AJ43276" i="3"/>
  <c r="AJ43275" i="3"/>
  <c r="AJ43274" i="3"/>
  <c r="AJ43273" i="3"/>
  <c r="AJ43272" i="3"/>
  <c r="AJ43271" i="3"/>
  <c r="AJ43270" i="3"/>
  <c r="AJ43269" i="3"/>
  <c r="AJ43268" i="3"/>
  <c r="AJ43267" i="3"/>
  <c r="AJ43266" i="3"/>
  <c r="AJ43265" i="3"/>
  <c r="AJ43264" i="3"/>
  <c r="AJ43263" i="3"/>
  <c r="AJ43262" i="3"/>
  <c r="AJ43261" i="3"/>
  <c r="AJ43260" i="3"/>
  <c r="AJ43259" i="3"/>
  <c r="AJ43258" i="3"/>
  <c r="AJ43257" i="3"/>
  <c r="AJ43256" i="3"/>
  <c r="AJ43255" i="3"/>
  <c r="AJ43254" i="3"/>
  <c r="AJ43253" i="3"/>
  <c r="AJ43252" i="3"/>
  <c r="AJ43251" i="3"/>
  <c r="AJ43250" i="3"/>
  <c r="AJ43249" i="3"/>
  <c r="AJ43248" i="3"/>
  <c r="AJ43247" i="3"/>
  <c r="AJ43246" i="3"/>
  <c r="AJ43245" i="3"/>
  <c r="AJ43244" i="3"/>
  <c r="AJ43243" i="3"/>
  <c r="AJ43242" i="3"/>
  <c r="AJ43241" i="3"/>
  <c r="AJ43240" i="3"/>
  <c r="AJ43239" i="3"/>
  <c r="AJ43238" i="3"/>
  <c r="AJ43237" i="3"/>
  <c r="AJ43236" i="3"/>
  <c r="AJ43235" i="3"/>
  <c r="AJ43234" i="3"/>
  <c r="AJ43233" i="3"/>
  <c r="AJ43232" i="3"/>
  <c r="AJ43231" i="3"/>
  <c r="AJ43230" i="3"/>
  <c r="AJ43229" i="3"/>
  <c r="AJ43228" i="3"/>
  <c r="AJ43227" i="3"/>
  <c r="AJ43226" i="3"/>
  <c r="AJ43225" i="3"/>
  <c r="AJ43224" i="3"/>
  <c r="AJ43223" i="3"/>
  <c r="AJ43222" i="3"/>
  <c r="AJ43221" i="3"/>
  <c r="AJ43220" i="3"/>
  <c r="AJ43219" i="3"/>
  <c r="AJ43218" i="3"/>
  <c r="AJ43217" i="3"/>
  <c r="AJ43216" i="3"/>
  <c r="AJ43215" i="3"/>
  <c r="AJ43214" i="3"/>
  <c r="AJ43213" i="3"/>
  <c r="AJ43212" i="3"/>
  <c r="AJ43211" i="3"/>
  <c r="AJ43210" i="3"/>
  <c r="AJ43209" i="3"/>
  <c r="AJ43208" i="3"/>
  <c r="AJ43207" i="3"/>
  <c r="AJ43206" i="3"/>
  <c r="AJ43205" i="3"/>
  <c r="AJ43204" i="3"/>
  <c r="AJ43203" i="3"/>
  <c r="AJ43202" i="3"/>
  <c r="AJ43201" i="3"/>
  <c r="AJ43200" i="3"/>
  <c r="AJ43199" i="3"/>
  <c r="AJ43198" i="3"/>
  <c r="AJ43197" i="3"/>
  <c r="AJ43196" i="3"/>
  <c r="AJ43195" i="3"/>
  <c r="AJ43194" i="3"/>
  <c r="AJ43193" i="3"/>
  <c r="AJ43192" i="3"/>
  <c r="AJ43191" i="3"/>
  <c r="AJ43190" i="3"/>
  <c r="AJ43189" i="3"/>
  <c r="AJ43188" i="3"/>
  <c r="AJ43187" i="3"/>
  <c r="AJ43186" i="3"/>
  <c r="AJ43185" i="3"/>
  <c r="AJ43184" i="3"/>
  <c r="AJ43183" i="3"/>
  <c r="AJ43182" i="3"/>
  <c r="AJ43181" i="3"/>
  <c r="AJ43180" i="3"/>
  <c r="AJ43179" i="3"/>
  <c r="AJ43178" i="3"/>
  <c r="AJ43177" i="3"/>
  <c r="AJ43176" i="3"/>
  <c r="AJ43175" i="3"/>
  <c r="AJ43174" i="3"/>
  <c r="AJ43173" i="3"/>
  <c r="AJ43172" i="3"/>
  <c r="AJ43171" i="3"/>
  <c r="AJ43170" i="3"/>
  <c r="AJ43169" i="3"/>
  <c r="AJ43168" i="3"/>
  <c r="AJ43167" i="3"/>
  <c r="AJ43166" i="3"/>
  <c r="AJ43165" i="3"/>
  <c r="AJ43164" i="3"/>
  <c r="AJ43163" i="3"/>
  <c r="AJ43162" i="3"/>
  <c r="AJ43161" i="3"/>
  <c r="AJ43160" i="3"/>
  <c r="AJ43159" i="3"/>
  <c r="AJ43158" i="3"/>
  <c r="AJ43157" i="3"/>
  <c r="AJ43156" i="3"/>
  <c r="AJ43155" i="3"/>
  <c r="AJ43154" i="3"/>
  <c r="AJ43153" i="3"/>
  <c r="AJ43152" i="3"/>
  <c r="AJ43151" i="3"/>
  <c r="AJ43150" i="3"/>
  <c r="AJ43149" i="3"/>
  <c r="AJ43148" i="3"/>
  <c r="AJ43147" i="3"/>
  <c r="AJ43146" i="3"/>
  <c r="AJ43145" i="3"/>
  <c r="AJ43144" i="3"/>
  <c r="AJ43143" i="3"/>
  <c r="AJ43142" i="3"/>
  <c r="AJ43141" i="3"/>
  <c r="AJ43140" i="3"/>
  <c r="AJ43139" i="3"/>
  <c r="AJ43138" i="3"/>
  <c r="AJ43137" i="3"/>
  <c r="AJ43136" i="3"/>
  <c r="AJ43135" i="3"/>
  <c r="AJ43134" i="3"/>
  <c r="AJ43133" i="3"/>
  <c r="AJ43132" i="3"/>
  <c r="AJ43131" i="3"/>
  <c r="AJ43130" i="3"/>
  <c r="AJ43129" i="3"/>
  <c r="AJ43128" i="3"/>
  <c r="AJ43127" i="3"/>
  <c r="AJ43126" i="3"/>
  <c r="AJ43125" i="3"/>
  <c r="AJ43124" i="3"/>
  <c r="AJ43123" i="3"/>
  <c r="AJ43122" i="3"/>
  <c r="AJ43121" i="3"/>
  <c r="AJ43120" i="3"/>
  <c r="AJ43119" i="3"/>
  <c r="AJ43118" i="3"/>
  <c r="AJ43117" i="3"/>
  <c r="AJ43116" i="3"/>
  <c r="AJ43115" i="3"/>
  <c r="AJ43114" i="3"/>
  <c r="AJ43113" i="3"/>
  <c r="AJ43112" i="3"/>
  <c r="AJ43111" i="3"/>
  <c r="AJ43110" i="3"/>
  <c r="AJ43109" i="3"/>
  <c r="AJ43108" i="3"/>
  <c r="AJ43107" i="3"/>
  <c r="AJ43106" i="3"/>
  <c r="AJ43105" i="3"/>
  <c r="AJ43104" i="3"/>
  <c r="AJ43103" i="3"/>
  <c r="AJ43102" i="3"/>
  <c r="AJ43101" i="3"/>
  <c r="AJ43100" i="3"/>
  <c r="AJ43099" i="3"/>
  <c r="AJ43098" i="3"/>
  <c r="AJ43097" i="3"/>
  <c r="AJ43096" i="3"/>
  <c r="AJ43095" i="3"/>
  <c r="AJ43094" i="3"/>
  <c r="AJ43093" i="3"/>
  <c r="AJ43092" i="3"/>
  <c r="AJ43091" i="3"/>
  <c r="AJ43090" i="3"/>
  <c r="AJ43089" i="3"/>
  <c r="AJ43088" i="3"/>
  <c r="AJ43087" i="3"/>
  <c r="AJ43086" i="3"/>
  <c r="AJ43085" i="3"/>
  <c r="AJ43084" i="3"/>
  <c r="AJ43083" i="3"/>
  <c r="AJ43082" i="3"/>
  <c r="AJ43081" i="3"/>
  <c r="AJ43080" i="3"/>
  <c r="AJ43079" i="3"/>
  <c r="AJ43078" i="3"/>
  <c r="AJ43077" i="3"/>
  <c r="AJ43076" i="3"/>
  <c r="AJ43075" i="3"/>
  <c r="AJ43074" i="3"/>
  <c r="AJ43073" i="3"/>
  <c r="AJ43072" i="3"/>
  <c r="AJ43071" i="3"/>
  <c r="AJ43070" i="3"/>
  <c r="AJ43069" i="3"/>
  <c r="AJ43068" i="3"/>
  <c r="AJ43067" i="3"/>
  <c r="AJ43066" i="3"/>
  <c r="AJ43065" i="3"/>
  <c r="AJ43064" i="3"/>
  <c r="AJ43063" i="3"/>
  <c r="AJ43062" i="3"/>
  <c r="AJ43061" i="3"/>
  <c r="AJ43060" i="3"/>
  <c r="AJ43059" i="3"/>
  <c r="AJ43058" i="3"/>
  <c r="AJ43057" i="3"/>
  <c r="AJ43056" i="3"/>
  <c r="AJ43055" i="3"/>
  <c r="AJ43054" i="3"/>
  <c r="AJ43053" i="3"/>
  <c r="AJ43052" i="3"/>
  <c r="AJ43051" i="3"/>
  <c r="AJ43050" i="3"/>
  <c r="AJ43049" i="3"/>
  <c r="AJ43048" i="3"/>
  <c r="AJ43047" i="3"/>
  <c r="AJ43046" i="3"/>
  <c r="AJ43045" i="3"/>
  <c r="AJ43044" i="3"/>
  <c r="AJ43043" i="3"/>
  <c r="AJ43042" i="3"/>
  <c r="AJ43041" i="3"/>
  <c r="AJ43040" i="3"/>
  <c r="AJ43039" i="3"/>
  <c r="AJ43038" i="3"/>
  <c r="AJ43037" i="3"/>
  <c r="AJ43036" i="3"/>
  <c r="AJ43035" i="3"/>
  <c r="AJ43034" i="3"/>
  <c r="AJ43033" i="3"/>
  <c r="AJ43032" i="3"/>
  <c r="AJ43031" i="3"/>
  <c r="AJ43030" i="3"/>
  <c r="AJ43029" i="3"/>
  <c r="AJ43028" i="3"/>
  <c r="AJ43027" i="3"/>
  <c r="AJ43026" i="3"/>
  <c r="AJ43025" i="3"/>
  <c r="AJ43024" i="3"/>
  <c r="AJ43023" i="3"/>
  <c r="AJ43022" i="3"/>
  <c r="AJ43021" i="3"/>
  <c r="AJ43020" i="3"/>
  <c r="AJ43019" i="3"/>
  <c r="AJ43018" i="3"/>
  <c r="AJ43017" i="3"/>
  <c r="AJ43016" i="3"/>
  <c r="AJ43015" i="3"/>
  <c r="AJ43014" i="3"/>
  <c r="AJ43013" i="3"/>
  <c r="AJ43012" i="3"/>
  <c r="AJ43011" i="3"/>
  <c r="AJ43010" i="3"/>
  <c r="AJ43009" i="3"/>
  <c r="AJ43008" i="3"/>
  <c r="AJ43007" i="3"/>
  <c r="AJ43006" i="3"/>
  <c r="AJ43005" i="3"/>
  <c r="AJ43004" i="3"/>
  <c r="AJ43003" i="3"/>
  <c r="AJ43002" i="3"/>
  <c r="AJ43001" i="3"/>
  <c r="AJ43000" i="3"/>
  <c r="AJ42999" i="3"/>
  <c r="AJ42998" i="3"/>
  <c r="AJ42997" i="3"/>
  <c r="AJ42996" i="3"/>
  <c r="AJ42995" i="3"/>
  <c r="AJ42994" i="3"/>
  <c r="AJ42993" i="3"/>
  <c r="AJ42992" i="3"/>
  <c r="AJ42991" i="3"/>
  <c r="AJ42990" i="3"/>
  <c r="AJ42989" i="3"/>
  <c r="AJ42988" i="3"/>
  <c r="AJ42987" i="3"/>
  <c r="AJ42986" i="3"/>
  <c r="AJ42985" i="3"/>
  <c r="AJ42984" i="3"/>
  <c r="AJ42983" i="3"/>
  <c r="AJ42982" i="3"/>
  <c r="AJ42981" i="3"/>
  <c r="AJ42980" i="3"/>
  <c r="AJ42979" i="3"/>
  <c r="AJ42978" i="3"/>
  <c r="AJ42977" i="3"/>
  <c r="AJ42976" i="3"/>
  <c r="AJ42975" i="3"/>
  <c r="AJ42974" i="3"/>
  <c r="AJ42973" i="3"/>
  <c r="AJ42972" i="3"/>
  <c r="AJ42971" i="3"/>
  <c r="AJ42970" i="3"/>
  <c r="AJ42969" i="3"/>
  <c r="AJ42968" i="3"/>
  <c r="AJ42967" i="3"/>
  <c r="AJ42966" i="3"/>
  <c r="AJ42965" i="3"/>
  <c r="AJ42964" i="3"/>
  <c r="AJ42963" i="3"/>
  <c r="AJ42962" i="3"/>
  <c r="AJ42961" i="3"/>
  <c r="AJ42960" i="3"/>
  <c r="AJ42959" i="3"/>
  <c r="AJ42958" i="3"/>
  <c r="AJ42957" i="3"/>
  <c r="AJ42956" i="3"/>
  <c r="AJ42955" i="3"/>
  <c r="AJ42954" i="3"/>
  <c r="AJ42953" i="3"/>
  <c r="AJ42952" i="3"/>
  <c r="AJ42951" i="3"/>
  <c r="AJ42950" i="3"/>
  <c r="AJ42949" i="3"/>
  <c r="AJ42948" i="3"/>
  <c r="AJ42947" i="3"/>
  <c r="AJ42946" i="3"/>
  <c r="AJ42945" i="3"/>
  <c r="AJ42944" i="3"/>
  <c r="AJ42943" i="3"/>
  <c r="AJ42942" i="3"/>
  <c r="AJ42941" i="3"/>
  <c r="AJ42940" i="3"/>
  <c r="AJ42939" i="3"/>
  <c r="AJ42938" i="3"/>
  <c r="AJ42937" i="3"/>
  <c r="AJ42936" i="3"/>
  <c r="AJ42935" i="3"/>
  <c r="AJ42934" i="3"/>
  <c r="AJ42933" i="3"/>
  <c r="AJ42932" i="3"/>
  <c r="AJ42931" i="3"/>
  <c r="AJ42930" i="3"/>
  <c r="AJ42929" i="3"/>
  <c r="AJ42928" i="3"/>
  <c r="AJ42927" i="3"/>
  <c r="AJ42926" i="3"/>
  <c r="AJ42925" i="3"/>
  <c r="AJ42924" i="3"/>
  <c r="AJ42923" i="3"/>
  <c r="AJ42922" i="3"/>
  <c r="AJ42921" i="3"/>
  <c r="AJ42920" i="3"/>
  <c r="AJ42919" i="3"/>
  <c r="AJ42918" i="3"/>
  <c r="AJ42917" i="3"/>
  <c r="AJ42916" i="3"/>
  <c r="AJ42915" i="3"/>
  <c r="AJ42914" i="3"/>
  <c r="AJ42913" i="3"/>
  <c r="AJ42912" i="3"/>
  <c r="AJ42911" i="3"/>
  <c r="AJ42910" i="3"/>
  <c r="AJ42909" i="3"/>
  <c r="AJ42908" i="3"/>
  <c r="AJ42907" i="3"/>
  <c r="AJ42906" i="3"/>
  <c r="AJ42905" i="3"/>
  <c r="AJ42904" i="3"/>
  <c r="AJ42903" i="3"/>
  <c r="AJ42902" i="3"/>
  <c r="AJ42901" i="3"/>
  <c r="AJ42900" i="3"/>
  <c r="AJ42899" i="3"/>
  <c r="AJ42898" i="3"/>
  <c r="AJ42897" i="3"/>
  <c r="AJ42896" i="3"/>
  <c r="AJ42895" i="3"/>
  <c r="AJ42894" i="3"/>
  <c r="AJ42893" i="3"/>
  <c r="AJ42892" i="3"/>
  <c r="AJ42891" i="3"/>
  <c r="AJ42890" i="3"/>
  <c r="AJ42889" i="3"/>
  <c r="AJ42888" i="3"/>
  <c r="AJ42887" i="3"/>
  <c r="AJ42886" i="3"/>
  <c r="AJ42885" i="3"/>
  <c r="AJ42884" i="3"/>
  <c r="AJ42883" i="3"/>
  <c r="AJ42882" i="3"/>
  <c r="AJ42881" i="3"/>
  <c r="AJ42880" i="3"/>
  <c r="AJ42879" i="3"/>
  <c r="AJ42878" i="3"/>
  <c r="AJ42877" i="3"/>
  <c r="AJ42876" i="3"/>
  <c r="AJ42875" i="3"/>
  <c r="AJ42874" i="3"/>
  <c r="AJ42873" i="3"/>
  <c r="AJ42872" i="3"/>
  <c r="AJ42871" i="3"/>
  <c r="AJ42870" i="3"/>
  <c r="AJ42869" i="3"/>
  <c r="AJ42868" i="3"/>
  <c r="AJ42867" i="3"/>
  <c r="AJ42866" i="3"/>
  <c r="AJ42865" i="3"/>
  <c r="AJ42864" i="3"/>
  <c r="AJ42863" i="3"/>
  <c r="AJ42862" i="3"/>
  <c r="AJ42861" i="3"/>
  <c r="AJ42860" i="3"/>
  <c r="AJ42859" i="3"/>
  <c r="AJ42858" i="3"/>
  <c r="AJ42857" i="3"/>
  <c r="AJ42856" i="3"/>
  <c r="AJ42855" i="3"/>
  <c r="AJ42854" i="3"/>
  <c r="AJ42853" i="3"/>
  <c r="AJ42852" i="3"/>
  <c r="AJ42851" i="3"/>
  <c r="AJ42850" i="3"/>
  <c r="AJ42849" i="3"/>
  <c r="AJ42848" i="3"/>
  <c r="AJ42847" i="3"/>
  <c r="AJ42846" i="3"/>
  <c r="AJ42845" i="3"/>
  <c r="AJ42844" i="3"/>
  <c r="AJ42843" i="3"/>
  <c r="AJ42842" i="3"/>
  <c r="AJ42841" i="3"/>
  <c r="AJ42840" i="3"/>
  <c r="AJ42839" i="3"/>
  <c r="AJ42838" i="3"/>
  <c r="AJ42837" i="3"/>
  <c r="AJ42836" i="3"/>
  <c r="AJ42835" i="3"/>
  <c r="AJ42834" i="3"/>
  <c r="AJ42833" i="3"/>
  <c r="AJ42832" i="3"/>
  <c r="AJ42831" i="3"/>
  <c r="AJ42830" i="3"/>
  <c r="AJ42829" i="3"/>
  <c r="AJ42828" i="3"/>
  <c r="AJ42827" i="3"/>
  <c r="AJ42826" i="3"/>
  <c r="AJ42825" i="3"/>
  <c r="AJ42824" i="3"/>
  <c r="AJ42823" i="3"/>
  <c r="AJ42822" i="3"/>
  <c r="AJ42821" i="3"/>
  <c r="AJ42820" i="3"/>
  <c r="AJ42819" i="3"/>
  <c r="AJ42818" i="3"/>
  <c r="AJ42817" i="3"/>
  <c r="AJ42816" i="3"/>
  <c r="AJ42815" i="3"/>
  <c r="AJ42814" i="3"/>
  <c r="AJ42813" i="3"/>
  <c r="AJ42812" i="3"/>
  <c r="AJ42811" i="3"/>
  <c r="AJ42810" i="3"/>
  <c r="AJ42809" i="3"/>
  <c r="AJ42808" i="3"/>
  <c r="AJ42807" i="3"/>
  <c r="AJ42806" i="3"/>
  <c r="AJ42805" i="3"/>
  <c r="AJ42804" i="3"/>
  <c r="AJ42803" i="3"/>
  <c r="AJ42802" i="3"/>
  <c r="AJ42801" i="3"/>
  <c r="AJ42800" i="3"/>
  <c r="AJ42799" i="3"/>
  <c r="AJ42798" i="3"/>
  <c r="AJ42797" i="3"/>
  <c r="AJ42796" i="3"/>
  <c r="AJ42795" i="3"/>
  <c r="AJ42794" i="3"/>
  <c r="AJ42793" i="3"/>
  <c r="AJ42792" i="3"/>
  <c r="AJ42791" i="3"/>
  <c r="AJ42790" i="3"/>
  <c r="AJ42789" i="3"/>
  <c r="AJ42788" i="3"/>
  <c r="AJ42787" i="3"/>
  <c r="AJ42786" i="3"/>
  <c r="AJ42785" i="3"/>
  <c r="AJ42784" i="3"/>
  <c r="AJ42783" i="3"/>
  <c r="AJ42782" i="3"/>
  <c r="AJ42781" i="3"/>
  <c r="AJ42780" i="3"/>
  <c r="AJ42779" i="3"/>
  <c r="AJ42778" i="3"/>
  <c r="AJ42777" i="3"/>
  <c r="AJ42776" i="3"/>
  <c r="AJ42775" i="3"/>
  <c r="AJ42774" i="3"/>
  <c r="AJ42773" i="3"/>
  <c r="AJ42772" i="3"/>
  <c r="AJ42771" i="3"/>
  <c r="AJ42770" i="3"/>
  <c r="AJ42769" i="3"/>
  <c r="AJ42768" i="3"/>
  <c r="AJ42767" i="3"/>
  <c r="AJ42766" i="3"/>
  <c r="AJ42765" i="3"/>
  <c r="AJ42764" i="3"/>
  <c r="AJ42763" i="3"/>
  <c r="AJ42762" i="3"/>
  <c r="AJ42761" i="3"/>
  <c r="AJ42760" i="3"/>
  <c r="AJ42759" i="3"/>
  <c r="AJ42758" i="3"/>
  <c r="AJ42757" i="3"/>
  <c r="AJ42756" i="3"/>
  <c r="AJ42755" i="3"/>
  <c r="AJ42754" i="3"/>
  <c r="AJ42753" i="3"/>
  <c r="AJ42752" i="3"/>
  <c r="AJ42751" i="3"/>
  <c r="AJ42750" i="3"/>
  <c r="AJ42749" i="3"/>
  <c r="AJ42748" i="3"/>
  <c r="AJ42747" i="3"/>
  <c r="AJ42746" i="3"/>
  <c r="AJ42745" i="3"/>
  <c r="AJ42744" i="3"/>
  <c r="AJ42743" i="3"/>
  <c r="AJ42742" i="3"/>
  <c r="AJ42741" i="3"/>
  <c r="AJ42740" i="3"/>
  <c r="AJ42739" i="3"/>
  <c r="AJ42738" i="3"/>
  <c r="AJ42737" i="3"/>
  <c r="AJ42736" i="3"/>
  <c r="AJ42735" i="3"/>
  <c r="AJ42734" i="3"/>
  <c r="AJ42733" i="3"/>
  <c r="AJ42732" i="3"/>
  <c r="AJ42731" i="3"/>
  <c r="AJ42730" i="3"/>
  <c r="AJ42729" i="3"/>
  <c r="AJ42728" i="3"/>
  <c r="AJ42727" i="3"/>
  <c r="AJ42726" i="3"/>
  <c r="AJ42725" i="3"/>
  <c r="AJ42724" i="3"/>
  <c r="AJ42723" i="3"/>
  <c r="AJ42722" i="3"/>
  <c r="AJ42721" i="3"/>
  <c r="AJ42720" i="3"/>
  <c r="AJ42719" i="3"/>
  <c r="AJ42718" i="3"/>
  <c r="AJ42717" i="3"/>
  <c r="AJ42716" i="3"/>
  <c r="AJ42715" i="3"/>
  <c r="AJ42714" i="3"/>
  <c r="AJ42713" i="3"/>
  <c r="AJ42712" i="3"/>
  <c r="AJ42711" i="3"/>
  <c r="AJ42710" i="3"/>
  <c r="AJ42709" i="3"/>
  <c r="AJ42708" i="3"/>
  <c r="AJ42707" i="3"/>
  <c r="AJ42706" i="3"/>
  <c r="AJ42705" i="3"/>
  <c r="AJ42704" i="3"/>
  <c r="AJ42703" i="3"/>
  <c r="AJ42702" i="3"/>
  <c r="AJ42701" i="3"/>
  <c r="AJ42700" i="3"/>
  <c r="AJ42699" i="3"/>
  <c r="AJ42698" i="3"/>
  <c r="AJ42697" i="3"/>
  <c r="AJ42696" i="3"/>
  <c r="AJ42695" i="3"/>
  <c r="AJ42694" i="3"/>
  <c r="AJ42693" i="3"/>
  <c r="AJ42692" i="3"/>
  <c r="AJ42691" i="3"/>
  <c r="AJ42690" i="3"/>
  <c r="AJ42689" i="3"/>
  <c r="AJ42688" i="3"/>
  <c r="AJ42687" i="3"/>
  <c r="AJ42686" i="3"/>
  <c r="AJ42685" i="3"/>
  <c r="AJ42684" i="3"/>
  <c r="AJ42683" i="3"/>
  <c r="AJ42682" i="3"/>
  <c r="AJ42681" i="3"/>
  <c r="AJ42680" i="3"/>
  <c r="AJ42679" i="3"/>
  <c r="AJ42678" i="3"/>
  <c r="AJ42677" i="3"/>
  <c r="AJ42676" i="3"/>
  <c r="AJ42675" i="3"/>
  <c r="AJ42674" i="3"/>
  <c r="AJ42673" i="3"/>
  <c r="AJ42672" i="3"/>
  <c r="AJ42671" i="3"/>
  <c r="AJ42670" i="3"/>
  <c r="AJ42669" i="3"/>
  <c r="AJ42668" i="3"/>
  <c r="AJ42667" i="3"/>
  <c r="AJ42666" i="3"/>
  <c r="AJ42665" i="3"/>
  <c r="AJ42664" i="3"/>
  <c r="AJ42663" i="3"/>
  <c r="AJ42662" i="3"/>
  <c r="AJ42661" i="3"/>
  <c r="AJ42660" i="3"/>
  <c r="AJ42659" i="3"/>
  <c r="AJ42658" i="3"/>
  <c r="AJ42657" i="3"/>
  <c r="AJ42656" i="3"/>
  <c r="AJ42655" i="3"/>
  <c r="AJ42654" i="3"/>
  <c r="AJ42653" i="3"/>
  <c r="AJ42652" i="3"/>
  <c r="AJ42651" i="3"/>
  <c r="AJ42650" i="3"/>
  <c r="AJ42649" i="3"/>
  <c r="AJ42648" i="3"/>
  <c r="AJ42647" i="3"/>
  <c r="AJ42646" i="3"/>
  <c r="AJ42645" i="3"/>
  <c r="AJ42644" i="3"/>
  <c r="AJ42643" i="3"/>
  <c r="AJ42642" i="3"/>
  <c r="AJ42641" i="3"/>
  <c r="AJ42640" i="3"/>
  <c r="AJ42639" i="3"/>
  <c r="AJ42638" i="3"/>
  <c r="AJ42637" i="3"/>
  <c r="AJ42636" i="3"/>
  <c r="AJ42635" i="3"/>
  <c r="AJ42634" i="3"/>
  <c r="AJ42633" i="3"/>
  <c r="AJ42632" i="3"/>
  <c r="AJ42631" i="3"/>
  <c r="AJ42630" i="3"/>
  <c r="AJ42629" i="3"/>
  <c r="AJ42628" i="3"/>
  <c r="AJ42627" i="3"/>
  <c r="AJ42626" i="3"/>
  <c r="AJ42625" i="3"/>
  <c r="AJ42624" i="3"/>
  <c r="AJ42623" i="3"/>
  <c r="AJ42622" i="3"/>
  <c r="AJ42621" i="3"/>
  <c r="AJ42620" i="3"/>
  <c r="AJ42619" i="3"/>
  <c r="AJ42618" i="3"/>
  <c r="AJ42617" i="3"/>
  <c r="AJ42616" i="3"/>
  <c r="AJ42615" i="3"/>
  <c r="AJ42614" i="3"/>
  <c r="AJ42613" i="3"/>
  <c r="AJ42612" i="3"/>
  <c r="AJ42611" i="3"/>
  <c r="AJ42610" i="3"/>
  <c r="AJ42609" i="3"/>
  <c r="AJ42608" i="3"/>
  <c r="AJ42607" i="3"/>
  <c r="AJ42606" i="3"/>
  <c r="AJ42605" i="3"/>
  <c r="AJ42604" i="3"/>
  <c r="AJ42603" i="3"/>
  <c r="AJ42602" i="3"/>
  <c r="AJ42601" i="3"/>
  <c r="AJ42600" i="3"/>
  <c r="AJ42599" i="3"/>
  <c r="AJ42598" i="3"/>
  <c r="AJ42597" i="3"/>
  <c r="AJ42596" i="3"/>
  <c r="AJ42595" i="3"/>
  <c r="AJ42594" i="3"/>
  <c r="AJ42593" i="3"/>
  <c r="AJ42592" i="3"/>
  <c r="AJ42591" i="3"/>
  <c r="AJ42590" i="3"/>
  <c r="AJ42589" i="3"/>
  <c r="AJ42588" i="3"/>
  <c r="AJ42587" i="3"/>
  <c r="AJ42586" i="3"/>
  <c r="AJ42585" i="3"/>
  <c r="AJ42584" i="3"/>
  <c r="AJ42583" i="3"/>
  <c r="AJ42582" i="3"/>
  <c r="AJ42581" i="3"/>
  <c r="AJ42580" i="3"/>
  <c r="AJ42579" i="3"/>
  <c r="AJ42578" i="3"/>
  <c r="AJ42577" i="3"/>
  <c r="AJ42576" i="3"/>
  <c r="AJ42575" i="3"/>
  <c r="AJ42574" i="3"/>
  <c r="AJ42573" i="3"/>
  <c r="AJ42572" i="3"/>
  <c r="AJ42571" i="3"/>
  <c r="AJ42570" i="3"/>
  <c r="AJ42569" i="3"/>
  <c r="AJ42568" i="3"/>
  <c r="AJ42567" i="3"/>
  <c r="AJ42566" i="3"/>
  <c r="AJ42565" i="3"/>
  <c r="AJ42564" i="3"/>
  <c r="AJ42563" i="3"/>
  <c r="AJ42562" i="3"/>
  <c r="AJ42561" i="3"/>
  <c r="AJ42560" i="3"/>
  <c r="AJ42559" i="3"/>
  <c r="AJ42558" i="3"/>
  <c r="AJ42557" i="3"/>
  <c r="AJ42556" i="3"/>
  <c r="AJ42555" i="3"/>
  <c r="AJ42554" i="3"/>
  <c r="AJ42553" i="3"/>
  <c r="AJ42552" i="3"/>
  <c r="AJ42551" i="3"/>
  <c r="AJ42550" i="3"/>
  <c r="AJ42549" i="3"/>
  <c r="AJ42548" i="3"/>
  <c r="AJ42547" i="3"/>
  <c r="AJ42546" i="3"/>
  <c r="AJ42545" i="3"/>
  <c r="AJ42544" i="3"/>
  <c r="AJ42543" i="3"/>
  <c r="AJ42542" i="3"/>
  <c r="AJ42541" i="3"/>
  <c r="AJ42540" i="3"/>
  <c r="AJ42539" i="3"/>
  <c r="AJ42538" i="3"/>
  <c r="AJ42537" i="3"/>
  <c r="AJ42536" i="3"/>
  <c r="AJ42535" i="3"/>
  <c r="AJ42534" i="3"/>
  <c r="AJ42533" i="3"/>
  <c r="AJ42532" i="3"/>
  <c r="AJ42531" i="3"/>
  <c r="AJ42530" i="3"/>
  <c r="AJ42529" i="3"/>
  <c r="AJ42528" i="3"/>
  <c r="AJ42527" i="3"/>
  <c r="AJ42526" i="3"/>
  <c r="AJ42525" i="3"/>
  <c r="AJ42524" i="3"/>
  <c r="AJ42523" i="3"/>
  <c r="AJ42522" i="3"/>
  <c r="AJ42521" i="3"/>
  <c r="AJ42520" i="3"/>
  <c r="AJ42519" i="3"/>
  <c r="AJ42518" i="3"/>
  <c r="AJ42517" i="3"/>
  <c r="AJ42516" i="3"/>
  <c r="AJ42515" i="3"/>
  <c r="AJ42514" i="3"/>
  <c r="AJ42513" i="3"/>
  <c r="AJ42512" i="3"/>
  <c r="AJ42511" i="3"/>
  <c r="AJ42510" i="3"/>
  <c r="AJ42509" i="3"/>
  <c r="AJ42508" i="3"/>
  <c r="AJ42507" i="3"/>
  <c r="AJ42506" i="3"/>
  <c r="AJ42505" i="3"/>
  <c r="AJ42504" i="3"/>
  <c r="AJ42503" i="3"/>
  <c r="AJ42502" i="3"/>
  <c r="AJ42501" i="3"/>
  <c r="AJ42500" i="3"/>
  <c r="AJ42499" i="3"/>
  <c r="AJ42498" i="3"/>
  <c r="AJ42497" i="3"/>
  <c r="AJ42496" i="3"/>
  <c r="AJ42495" i="3"/>
  <c r="AJ42494" i="3"/>
  <c r="AJ42493" i="3"/>
  <c r="AJ42492" i="3"/>
  <c r="AJ42491" i="3"/>
  <c r="AJ42490" i="3"/>
  <c r="AJ42489" i="3"/>
  <c r="AJ42488" i="3"/>
  <c r="AJ42487" i="3"/>
  <c r="AJ42486" i="3"/>
  <c r="AJ42485" i="3"/>
  <c r="AJ42484" i="3"/>
  <c r="AJ42483" i="3"/>
  <c r="AJ42482" i="3"/>
  <c r="AJ42481" i="3"/>
  <c r="AJ42480" i="3"/>
  <c r="AJ42479" i="3"/>
  <c r="AJ42478" i="3"/>
  <c r="AJ42477" i="3"/>
  <c r="AJ42476" i="3"/>
  <c r="AJ42475" i="3"/>
  <c r="AJ42474" i="3"/>
  <c r="AJ42473" i="3"/>
  <c r="AJ42472" i="3"/>
  <c r="AJ42471" i="3"/>
  <c r="AJ42470" i="3"/>
  <c r="AJ42469" i="3"/>
  <c r="AJ42468" i="3"/>
  <c r="AJ42467" i="3"/>
  <c r="AJ42466" i="3"/>
  <c r="AJ42465" i="3"/>
  <c r="AJ42464" i="3"/>
  <c r="AJ42463" i="3"/>
  <c r="AJ42462" i="3"/>
  <c r="AJ42461" i="3"/>
  <c r="AJ42460" i="3"/>
  <c r="AJ42459" i="3"/>
  <c r="AJ42458" i="3"/>
  <c r="AJ42457" i="3"/>
  <c r="AJ42456" i="3"/>
  <c r="AJ42455" i="3"/>
  <c r="AJ42454" i="3"/>
  <c r="AJ42453" i="3"/>
  <c r="AJ42452" i="3"/>
  <c r="AJ42451" i="3"/>
  <c r="AJ42450" i="3"/>
  <c r="AJ42449" i="3"/>
  <c r="AJ42448" i="3"/>
  <c r="AJ42447" i="3"/>
  <c r="AJ42446" i="3"/>
  <c r="AJ42445" i="3"/>
  <c r="AJ42444" i="3"/>
  <c r="AJ42443" i="3"/>
  <c r="AJ42442" i="3"/>
  <c r="AJ42441" i="3"/>
  <c r="AJ42440" i="3"/>
  <c r="AJ42439" i="3"/>
  <c r="AJ42438" i="3"/>
  <c r="AJ42437" i="3"/>
  <c r="AJ42436" i="3"/>
  <c r="AJ42435" i="3"/>
  <c r="AJ42434" i="3"/>
  <c r="AJ42433" i="3"/>
  <c r="AJ42432" i="3"/>
  <c r="AJ42431" i="3"/>
  <c r="AJ42430" i="3"/>
  <c r="AJ42429" i="3"/>
  <c r="AJ42428" i="3"/>
  <c r="AJ42427" i="3"/>
  <c r="AJ42426" i="3"/>
  <c r="AJ42425" i="3"/>
  <c r="AJ42424" i="3"/>
  <c r="AJ42423" i="3"/>
  <c r="AJ42422" i="3"/>
  <c r="AJ42421" i="3"/>
  <c r="AJ42420" i="3"/>
  <c r="AJ42419" i="3"/>
  <c r="AJ42418" i="3"/>
  <c r="AJ42417" i="3"/>
  <c r="AJ42416" i="3"/>
  <c r="AJ42415" i="3"/>
  <c r="AJ42414" i="3"/>
  <c r="AJ42413" i="3"/>
  <c r="AJ42412" i="3"/>
  <c r="AJ42411" i="3"/>
  <c r="AJ42410" i="3"/>
  <c r="AJ42409" i="3"/>
  <c r="AJ42408" i="3"/>
  <c r="AJ42407" i="3"/>
  <c r="AJ42406" i="3"/>
  <c r="AJ42405" i="3"/>
  <c r="AJ42404" i="3"/>
  <c r="AJ42403" i="3"/>
  <c r="AJ42402" i="3"/>
  <c r="AJ42401" i="3"/>
  <c r="AJ42400" i="3"/>
  <c r="AJ42399" i="3"/>
  <c r="AJ42398" i="3"/>
  <c r="AJ42397" i="3"/>
  <c r="AJ42396" i="3"/>
  <c r="AJ42395" i="3"/>
  <c r="AJ42394" i="3"/>
  <c r="AJ42393" i="3"/>
  <c r="AJ42392" i="3"/>
  <c r="AJ42391" i="3"/>
  <c r="AJ42390" i="3"/>
  <c r="AJ42389" i="3"/>
  <c r="AJ42388" i="3"/>
  <c r="AJ42387" i="3"/>
  <c r="AJ42386" i="3"/>
  <c r="AJ42385" i="3"/>
  <c r="AJ42384" i="3"/>
  <c r="AJ42383" i="3"/>
  <c r="AJ42382" i="3"/>
  <c r="AJ42381" i="3"/>
  <c r="AJ42380" i="3"/>
  <c r="AJ42379" i="3"/>
  <c r="AJ42378" i="3"/>
  <c r="AJ42377" i="3"/>
  <c r="AJ42376" i="3"/>
  <c r="AJ42375" i="3"/>
  <c r="AJ42374" i="3"/>
  <c r="AJ42373" i="3"/>
  <c r="AJ42372" i="3"/>
  <c r="AJ42371" i="3"/>
  <c r="AJ42370" i="3"/>
  <c r="AJ42369" i="3"/>
  <c r="AJ42368" i="3"/>
  <c r="AJ42367" i="3"/>
  <c r="AJ42366" i="3"/>
  <c r="AJ42365" i="3"/>
  <c r="AJ42364" i="3"/>
  <c r="AJ42363" i="3"/>
  <c r="AJ42362" i="3"/>
  <c r="AJ42361" i="3"/>
  <c r="AJ42360" i="3"/>
  <c r="AJ42359" i="3"/>
  <c r="AJ42358" i="3"/>
  <c r="AJ42357" i="3"/>
  <c r="AJ42356" i="3"/>
  <c r="AJ42355" i="3"/>
  <c r="AJ42354" i="3"/>
  <c r="AJ42353" i="3"/>
  <c r="AJ42352" i="3"/>
  <c r="AJ42351" i="3"/>
  <c r="AJ42350" i="3"/>
  <c r="AJ42349" i="3"/>
  <c r="AJ42348" i="3"/>
  <c r="AJ42347" i="3"/>
  <c r="AJ42346" i="3"/>
  <c r="AJ42345" i="3"/>
  <c r="AJ42344" i="3"/>
  <c r="AJ42343" i="3"/>
  <c r="AJ42342" i="3"/>
  <c r="AJ42341" i="3"/>
  <c r="AJ42340" i="3"/>
  <c r="AJ42339" i="3"/>
  <c r="AJ42338" i="3"/>
  <c r="AJ42337" i="3"/>
  <c r="AJ42336" i="3"/>
  <c r="AJ42335" i="3"/>
  <c r="AJ42334" i="3"/>
  <c r="AJ42333" i="3"/>
  <c r="AJ42332" i="3"/>
  <c r="AJ42331" i="3"/>
  <c r="AJ42330" i="3"/>
  <c r="AJ42329" i="3"/>
  <c r="AJ42328" i="3"/>
  <c r="AJ42327" i="3"/>
  <c r="AJ42326" i="3"/>
  <c r="AJ42325" i="3"/>
  <c r="AJ42324" i="3"/>
  <c r="AJ42323" i="3"/>
  <c r="AJ42322" i="3"/>
  <c r="AJ42321" i="3"/>
  <c r="AJ42320" i="3"/>
  <c r="AJ42319" i="3"/>
  <c r="AJ42318" i="3"/>
  <c r="AJ42317" i="3"/>
  <c r="AJ42316" i="3"/>
  <c r="AJ42315" i="3"/>
  <c r="AJ42314" i="3"/>
  <c r="AJ42313" i="3"/>
  <c r="AJ42312" i="3"/>
  <c r="AJ42311" i="3"/>
  <c r="AJ42310" i="3"/>
  <c r="AJ42309" i="3"/>
  <c r="AJ42308" i="3"/>
  <c r="AJ42307" i="3"/>
  <c r="AJ42306" i="3"/>
  <c r="AJ42305" i="3"/>
  <c r="AJ42304" i="3"/>
  <c r="AJ42303" i="3"/>
  <c r="AJ42302" i="3"/>
  <c r="AJ42301" i="3"/>
  <c r="AJ42300" i="3"/>
  <c r="AJ42299" i="3"/>
  <c r="AJ42298" i="3"/>
  <c r="AJ42297" i="3"/>
  <c r="AJ42296" i="3"/>
  <c r="AJ42295" i="3"/>
  <c r="AJ42294" i="3"/>
  <c r="AJ42293" i="3"/>
  <c r="AJ42292" i="3"/>
  <c r="AJ42291" i="3"/>
  <c r="AJ42290" i="3"/>
  <c r="AJ42289" i="3"/>
  <c r="AJ42288" i="3"/>
  <c r="AJ42287" i="3"/>
  <c r="AJ42286" i="3"/>
  <c r="AJ42285" i="3"/>
  <c r="AJ42284" i="3"/>
  <c r="AJ42283" i="3"/>
  <c r="AJ42282" i="3"/>
  <c r="AJ42281" i="3"/>
  <c r="AJ42280" i="3"/>
  <c r="AJ42279" i="3"/>
  <c r="AJ42278" i="3"/>
  <c r="AJ42277" i="3"/>
  <c r="AJ42276" i="3"/>
  <c r="AJ42275" i="3"/>
  <c r="AJ42274" i="3"/>
  <c r="AJ42273" i="3"/>
  <c r="AJ42272" i="3"/>
  <c r="AJ42271" i="3"/>
  <c r="AJ42270" i="3"/>
  <c r="AJ42269" i="3"/>
  <c r="AJ42268" i="3"/>
  <c r="AJ42267" i="3"/>
  <c r="AJ42266" i="3"/>
  <c r="AJ42265" i="3"/>
  <c r="AJ42264" i="3"/>
  <c r="AJ42263" i="3"/>
  <c r="AJ42262" i="3"/>
  <c r="AJ42261" i="3"/>
  <c r="AJ42260" i="3"/>
  <c r="AJ42259" i="3"/>
  <c r="AJ42258" i="3"/>
  <c r="AJ42257" i="3"/>
  <c r="AJ42256" i="3"/>
  <c r="AJ42255" i="3"/>
  <c r="AJ42254" i="3"/>
  <c r="AJ42253" i="3"/>
  <c r="AJ42252" i="3"/>
  <c r="AJ42251" i="3"/>
  <c r="AJ42250" i="3"/>
  <c r="AJ42249" i="3"/>
  <c r="AJ42248" i="3"/>
  <c r="AJ42247" i="3"/>
  <c r="AJ42246" i="3"/>
  <c r="AJ42245" i="3"/>
  <c r="AJ42244" i="3"/>
  <c r="AJ42243" i="3"/>
  <c r="AJ42242" i="3"/>
  <c r="AJ42241" i="3"/>
  <c r="AJ42240" i="3"/>
  <c r="AJ42239" i="3"/>
  <c r="AJ42238" i="3"/>
  <c r="AJ42237" i="3"/>
  <c r="AJ42236" i="3"/>
  <c r="AJ42235" i="3"/>
  <c r="AJ42234" i="3"/>
  <c r="AJ42233" i="3"/>
  <c r="AJ42232" i="3"/>
  <c r="AJ42231" i="3"/>
  <c r="AJ42230" i="3"/>
  <c r="AJ42229" i="3"/>
  <c r="AJ42228" i="3"/>
  <c r="AJ42227" i="3"/>
  <c r="AJ42226" i="3"/>
  <c r="AJ42225" i="3"/>
  <c r="AJ42224" i="3"/>
  <c r="AJ42223" i="3"/>
  <c r="AJ42222" i="3"/>
  <c r="AJ42221" i="3"/>
  <c r="AJ42220" i="3"/>
  <c r="AJ42219" i="3"/>
  <c r="AJ42218" i="3"/>
  <c r="AJ42217" i="3"/>
  <c r="AJ42216" i="3"/>
  <c r="AJ42215" i="3"/>
  <c r="AJ42214" i="3"/>
  <c r="AJ42213" i="3"/>
  <c r="AJ42212" i="3"/>
  <c r="AJ42211" i="3"/>
  <c r="AJ42210" i="3"/>
  <c r="AJ42209" i="3"/>
  <c r="AJ42208" i="3"/>
  <c r="AJ42207" i="3"/>
  <c r="AJ42206" i="3"/>
  <c r="AJ42205" i="3"/>
  <c r="AJ42204" i="3"/>
  <c r="AJ42203" i="3"/>
  <c r="AJ42202" i="3"/>
  <c r="AJ42201" i="3"/>
  <c r="AJ42200" i="3"/>
  <c r="AJ42199" i="3"/>
  <c r="AJ42198" i="3"/>
  <c r="AJ42197" i="3"/>
  <c r="AJ42196" i="3"/>
  <c r="AJ42195" i="3"/>
  <c r="AJ42194" i="3"/>
  <c r="AJ42193" i="3"/>
  <c r="AJ42192" i="3"/>
  <c r="AJ42191" i="3"/>
  <c r="AJ42190" i="3"/>
  <c r="AJ42189" i="3"/>
  <c r="AJ42188" i="3"/>
  <c r="AJ42187" i="3"/>
  <c r="AJ42186" i="3"/>
  <c r="AJ42185" i="3"/>
  <c r="AJ42184" i="3"/>
  <c r="AJ42183" i="3"/>
  <c r="AJ42182" i="3"/>
  <c r="AJ42181" i="3"/>
  <c r="AJ42180" i="3"/>
  <c r="AJ42179" i="3"/>
  <c r="AJ42178" i="3"/>
  <c r="AJ42177" i="3"/>
  <c r="AJ42176" i="3"/>
  <c r="AJ42175" i="3"/>
  <c r="AJ42174" i="3"/>
  <c r="AJ42173" i="3"/>
  <c r="AJ42172" i="3"/>
  <c r="AJ42171" i="3"/>
  <c r="AJ42170" i="3"/>
  <c r="AJ42169" i="3"/>
  <c r="AJ42168" i="3"/>
  <c r="AJ42167" i="3"/>
  <c r="AJ42166" i="3"/>
  <c r="AJ42165" i="3"/>
  <c r="AJ42164" i="3"/>
  <c r="AJ42163" i="3"/>
  <c r="AJ42162" i="3"/>
  <c r="AJ42161" i="3"/>
  <c r="AJ42160" i="3"/>
  <c r="AJ42159" i="3"/>
  <c r="AJ42158" i="3"/>
  <c r="AJ42157" i="3"/>
  <c r="AJ42156" i="3"/>
  <c r="AJ42155" i="3"/>
  <c r="AJ42154" i="3"/>
  <c r="AJ42153" i="3"/>
  <c r="AJ42152" i="3"/>
  <c r="AJ42151" i="3"/>
  <c r="AJ42150" i="3"/>
  <c r="AJ42149" i="3"/>
  <c r="AJ42148" i="3"/>
  <c r="AJ42147" i="3"/>
  <c r="AJ42146" i="3"/>
  <c r="AJ42145" i="3"/>
  <c r="AJ42144" i="3"/>
  <c r="AJ42143" i="3"/>
  <c r="AJ42142" i="3"/>
  <c r="AJ42141" i="3"/>
  <c r="AJ42140" i="3"/>
  <c r="AJ42139" i="3"/>
  <c r="AJ42138" i="3"/>
  <c r="AJ42137" i="3"/>
  <c r="AJ42136" i="3"/>
  <c r="AJ42135" i="3"/>
  <c r="AJ42134" i="3"/>
  <c r="AJ42133" i="3"/>
  <c r="AJ42132" i="3"/>
  <c r="AJ42131" i="3"/>
  <c r="AJ42130" i="3"/>
  <c r="AJ42129" i="3"/>
  <c r="AJ42128" i="3"/>
  <c r="AJ42127" i="3"/>
  <c r="AJ42126" i="3"/>
  <c r="AJ42125" i="3"/>
  <c r="AJ42124" i="3"/>
  <c r="AJ42123" i="3"/>
  <c r="AJ42122" i="3"/>
  <c r="AJ42121" i="3"/>
  <c r="AJ42120" i="3"/>
  <c r="AJ42119" i="3"/>
  <c r="AJ42118" i="3"/>
  <c r="AJ42117" i="3"/>
  <c r="AJ42116" i="3"/>
  <c r="AJ42115" i="3"/>
  <c r="AJ42114" i="3"/>
  <c r="AJ42113" i="3"/>
  <c r="AJ42112" i="3"/>
  <c r="AJ42111" i="3"/>
  <c r="AJ42110" i="3"/>
  <c r="AJ42109" i="3"/>
  <c r="AJ42108" i="3"/>
  <c r="AJ42107" i="3"/>
  <c r="AJ42106" i="3"/>
  <c r="AJ42105" i="3"/>
  <c r="AJ42104" i="3"/>
  <c r="AJ42103" i="3"/>
  <c r="AJ42102" i="3"/>
  <c r="AJ42101" i="3"/>
  <c r="AJ42100" i="3"/>
  <c r="AJ42099" i="3"/>
  <c r="AJ42098" i="3"/>
  <c r="AJ42097" i="3"/>
  <c r="AJ42096" i="3"/>
  <c r="AJ42095" i="3"/>
  <c r="AJ42094" i="3"/>
  <c r="AJ42093" i="3"/>
  <c r="AJ42092" i="3"/>
  <c r="AJ42091" i="3"/>
  <c r="AJ42090" i="3"/>
  <c r="AJ42089" i="3"/>
  <c r="AJ42088" i="3"/>
  <c r="AJ42087" i="3"/>
  <c r="AJ42086" i="3"/>
  <c r="AJ42085" i="3"/>
  <c r="AJ42084" i="3"/>
  <c r="AJ42083" i="3"/>
  <c r="AJ42082" i="3"/>
  <c r="AJ42081" i="3"/>
  <c r="AJ42080" i="3"/>
  <c r="AJ42079" i="3"/>
  <c r="AJ42078" i="3"/>
  <c r="AJ42077" i="3"/>
  <c r="AJ42076" i="3"/>
  <c r="AJ42075" i="3"/>
  <c r="AJ42074" i="3"/>
  <c r="AJ42073" i="3"/>
  <c r="AJ42072" i="3"/>
  <c r="AJ42071" i="3"/>
  <c r="AJ42070" i="3"/>
  <c r="AJ42069" i="3"/>
  <c r="AJ42068" i="3"/>
  <c r="AJ42067" i="3"/>
  <c r="AJ42066" i="3"/>
  <c r="AJ42065" i="3"/>
  <c r="AJ42064" i="3"/>
  <c r="AJ42063" i="3"/>
  <c r="AJ42062" i="3"/>
  <c r="AJ42061" i="3"/>
  <c r="AJ42060" i="3"/>
  <c r="AJ42059" i="3"/>
  <c r="AJ42058" i="3"/>
  <c r="AJ42057" i="3"/>
  <c r="AJ42056" i="3"/>
  <c r="AJ42055" i="3"/>
  <c r="AJ42054" i="3"/>
  <c r="AJ42053" i="3"/>
  <c r="AJ42052" i="3"/>
  <c r="AJ42051" i="3"/>
  <c r="AJ42050" i="3"/>
  <c r="AJ42049" i="3"/>
  <c r="AJ42048" i="3"/>
  <c r="AJ42047" i="3"/>
  <c r="AJ42046" i="3"/>
  <c r="AJ42045" i="3"/>
  <c r="AJ42044" i="3"/>
  <c r="AJ42043" i="3"/>
  <c r="AJ42042" i="3"/>
  <c r="AJ42041" i="3"/>
  <c r="AJ42040" i="3"/>
  <c r="AJ42039" i="3"/>
  <c r="AJ42038" i="3"/>
  <c r="AJ42037" i="3"/>
  <c r="AJ42036" i="3"/>
  <c r="AJ42035" i="3"/>
  <c r="AJ42034" i="3"/>
  <c r="AJ42033" i="3"/>
  <c r="AJ42032" i="3"/>
  <c r="AJ42031" i="3"/>
  <c r="AJ42030" i="3"/>
  <c r="AJ42029" i="3"/>
  <c r="AJ42028" i="3"/>
  <c r="AJ42027" i="3"/>
  <c r="AJ42026" i="3"/>
  <c r="AJ42025" i="3"/>
  <c r="AJ42024" i="3"/>
  <c r="AJ42023" i="3"/>
  <c r="AJ42022" i="3"/>
  <c r="AJ42021" i="3"/>
  <c r="AJ42020" i="3"/>
  <c r="AJ42019" i="3"/>
  <c r="AJ42018" i="3"/>
  <c r="AJ42017" i="3"/>
  <c r="AJ42016" i="3"/>
  <c r="AJ42015" i="3"/>
  <c r="AJ42014" i="3"/>
  <c r="AJ42013" i="3"/>
  <c r="AJ42012" i="3"/>
  <c r="AJ42011" i="3"/>
  <c r="AJ42010" i="3"/>
  <c r="AJ42009" i="3"/>
  <c r="AJ42008" i="3"/>
  <c r="AJ42007" i="3"/>
  <c r="AJ42006" i="3"/>
  <c r="AJ42005" i="3"/>
  <c r="AJ42004" i="3"/>
  <c r="AJ42003" i="3"/>
  <c r="AJ42002" i="3"/>
  <c r="AJ42001" i="3"/>
  <c r="AJ42000" i="3"/>
  <c r="AJ41999" i="3"/>
  <c r="AJ41998" i="3"/>
  <c r="AJ41997" i="3"/>
  <c r="AJ41996" i="3"/>
  <c r="AJ41995" i="3"/>
  <c r="AJ41994" i="3"/>
  <c r="AJ41993" i="3"/>
  <c r="AJ41992" i="3"/>
  <c r="AJ41991" i="3"/>
  <c r="AJ41990" i="3"/>
  <c r="AJ41989" i="3"/>
  <c r="AJ41988" i="3"/>
  <c r="AJ41987" i="3"/>
  <c r="AJ41986" i="3"/>
  <c r="AJ41985" i="3"/>
  <c r="AJ41984" i="3"/>
  <c r="AJ41983" i="3"/>
  <c r="AJ41982" i="3"/>
  <c r="AJ41981" i="3"/>
  <c r="AJ41980" i="3"/>
  <c r="AJ41979" i="3"/>
  <c r="AJ41978" i="3"/>
  <c r="AJ41977" i="3"/>
  <c r="AJ41976" i="3"/>
  <c r="AJ41975" i="3"/>
  <c r="AJ41974" i="3"/>
  <c r="AJ41973" i="3"/>
  <c r="AJ41972" i="3"/>
  <c r="AJ41971" i="3"/>
  <c r="AJ41970" i="3"/>
  <c r="AJ41969" i="3"/>
  <c r="AJ41968" i="3"/>
  <c r="AJ41967" i="3"/>
  <c r="AJ41966" i="3"/>
  <c r="AJ41965" i="3"/>
  <c r="AJ41964" i="3"/>
  <c r="AJ41963" i="3"/>
  <c r="AJ41962" i="3"/>
  <c r="AJ41961" i="3"/>
  <c r="AJ41960" i="3"/>
  <c r="AJ41959" i="3"/>
  <c r="AJ41958" i="3"/>
  <c r="AJ41957" i="3"/>
  <c r="AJ41956" i="3"/>
  <c r="AJ41955" i="3"/>
  <c r="AJ41954" i="3"/>
  <c r="AJ41953" i="3"/>
  <c r="AJ41952" i="3"/>
  <c r="AJ41951" i="3"/>
  <c r="AJ41950" i="3"/>
  <c r="AJ41949" i="3"/>
  <c r="AJ41948" i="3"/>
  <c r="AJ41947" i="3"/>
  <c r="AJ41946" i="3"/>
  <c r="AJ41945" i="3"/>
  <c r="AJ41944" i="3"/>
  <c r="AJ41943" i="3"/>
  <c r="AJ41942" i="3"/>
  <c r="AJ41941" i="3"/>
  <c r="AJ41940" i="3"/>
  <c r="AJ41939" i="3"/>
  <c r="AJ41938" i="3"/>
  <c r="AJ41937" i="3"/>
  <c r="AJ41936" i="3"/>
  <c r="AJ41935" i="3"/>
  <c r="AJ41934" i="3"/>
  <c r="AJ41933" i="3"/>
  <c r="AJ41932" i="3"/>
  <c r="AJ41931" i="3"/>
  <c r="AJ41930" i="3"/>
  <c r="AJ41929" i="3"/>
  <c r="AJ41928" i="3"/>
  <c r="AJ41927" i="3"/>
  <c r="AJ41926" i="3"/>
  <c r="AJ41925" i="3"/>
  <c r="AJ41924" i="3"/>
  <c r="AJ41923" i="3"/>
  <c r="AJ41922" i="3"/>
  <c r="AJ41921" i="3"/>
  <c r="AJ41920" i="3"/>
  <c r="AJ41919" i="3"/>
  <c r="AJ41918" i="3"/>
  <c r="AJ41917" i="3"/>
  <c r="AJ41916" i="3"/>
  <c r="AJ41915" i="3"/>
  <c r="AJ41914" i="3"/>
  <c r="AJ41913" i="3"/>
  <c r="AJ41912" i="3"/>
  <c r="AJ41911" i="3"/>
  <c r="AJ41910" i="3"/>
  <c r="AJ41909" i="3"/>
  <c r="AJ41908" i="3"/>
  <c r="AJ41907" i="3"/>
  <c r="AJ41906" i="3"/>
  <c r="AJ41905" i="3"/>
  <c r="AJ41904" i="3"/>
  <c r="AJ41903" i="3"/>
  <c r="AJ41902" i="3"/>
  <c r="AJ41901" i="3"/>
  <c r="AJ41900" i="3"/>
  <c r="AJ41899" i="3"/>
  <c r="AJ41898" i="3"/>
  <c r="AJ41897" i="3"/>
  <c r="AJ41896" i="3"/>
  <c r="AJ41895" i="3"/>
  <c r="AJ41894" i="3"/>
  <c r="AJ41893" i="3"/>
  <c r="AJ41892" i="3"/>
  <c r="AJ41891" i="3"/>
  <c r="AJ41890" i="3"/>
  <c r="AJ41889" i="3"/>
  <c r="AJ41888" i="3"/>
  <c r="AJ41887" i="3"/>
  <c r="AJ41886" i="3"/>
  <c r="AJ41885" i="3"/>
  <c r="AJ41884" i="3"/>
  <c r="AJ41883" i="3"/>
  <c r="AJ41882" i="3"/>
  <c r="AJ41881" i="3"/>
  <c r="AJ41880" i="3"/>
  <c r="AJ41879" i="3"/>
  <c r="AJ41878" i="3"/>
  <c r="AJ41877" i="3"/>
  <c r="AJ41876" i="3"/>
  <c r="AJ41875" i="3"/>
  <c r="AJ41874" i="3"/>
  <c r="AJ41873" i="3"/>
  <c r="AJ41872" i="3"/>
  <c r="AJ41871" i="3"/>
  <c r="AJ41870" i="3"/>
  <c r="AJ41869" i="3"/>
  <c r="AJ41868" i="3"/>
  <c r="AJ41867" i="3"/>
  <c r="AJ41866" i="3"/>
  <c r="AJ41865" i="3"/>
  <c r="AJ41864" i="3"/>
  <c r="AJ41863" i="3"/>
  <c r="AJ41862" i="3"/>
  <c r="AJ41861" i="3"/>
  <c r="AJ41860" i="3"/>
  <c r="AJ41859" i="3"/>
  <c r="AJ41858" i="3"/>
  <c r="AJ41857" i="3"/>
  <c r="AJ41856" i="3"/>
  <c r="AJ41855" i="3"/>
  <c r="AJ41854" i="3"/>
  <c r="AJ41853" i="3"/>
  <c r="AJ41852" i="3"/>
  <c r="AJ41851" i="3"/>
  <c r="AJ41850" i="3"/>
  <c r="AJ41849" i="3"/>
  <c r="AJ41848" i="3"/>
  <c r="AJ41847" i="3"/>
  <c r="AJ41846" i="3"/>
  <c r="AJ41845" i="3"/>
  <c r="AJ41844" i="3"/>
  <c r="AJ41843" i="3"/>
  <c r="AJ41842" i="3"/>
  <c r="AJ41841" i="3"/>
  <c r="AJ41840" i="3"/>
  <c r="AJ41839" i="3"/>
  <c r="AJ41838" i="3"/>
  <c r="AJ41837" i="3"/>
  <c r="AJ41836" i="3"/>
  <c r="AJ41835" i="3"/>
  <c r="AJ41834" i="3"/>
  <c r="AJ41833" i="3"/>
  <c r="AJ41832" i="3"/>
  <c r="AJ41831" i="3"/>
  <c r="AJ41830" i="3"/>
  <c r="AJ41829" i="3"/>
  <c r="AJ41828" i="3"/>
  <c r="AJ41827" i="3"/>
  <c r="AJ41826" i="3"/>
  <c r="AJ41825" i="3"/>
  <c r="AJ41824" i="3"/>
  <c r="AJ41823" i="3"/>
  <c r="AJ41822" i="3"/>
  <c r="AJ41821" i="3"/>
  <c r="AJ41820" i="3"/>
  <c r="AJ41819" i="3"/>
  <c r="AJ41818" i="3"/>
  <c r="AJ41817" i="3"/>
  <c r="AJ41816" i="3"/>
  <c r="AJ41815" i="3"/>
  <c r="AJ41814" i="3"/>
  <c r="AJ41813" i="3"/>
  <c r="AJ41812" i="3"/>
  <c r="AJ41811" i="3"/>
  <c r="AJ41810" i="3"/>
  <c r="AJ41809" i="3"/>
  <c r="AJ41808" i="3"/>
  <c r="AJ41807" i="3"/>
  <c r="AJ41806" i="3"/>
  <c r="AJ41805" i="3"/>
  <c r="AJ41804" i="3"/>
  <c r="AJ41803" i="3"/>
  <c r="AJ41802" i="3"/>
  <c r="AJ41801" i="3"/>
  <c r="AJ41800" i="3"/>
  <c r="AJ41799" i="3"/>
  <c r="AJ41798" i="3"/>
  <c r="AJ41797" i="3"/>
  <c r="AJ41796" i="3"/>
  <c r="AJ41795" i="3"/>
  <c r="AJ41794" i="3"/>
  <c r="AJ41793" i="3"/>
  <c r="AJ41792" i="3"/>
  <c r="AJ41791" i="3"/>
  <c r="AJ41790" i="3"/>
  <c r="AJ41789" i="3"/>
  <c r="AJ41788" i="3"/>
  <c r="AJ41787" i="3"/>
  <c r="AJ41786" i="3"/>
  <c r="AJ41785" i="3"/>
  <c r="AJ41784" i="3"/>
  <c r="AJ41783" i="3"/>
  <c r="AJ41782" i="3"/>
  <c r="AJ41781" i="3"/>
  <c r="AJ41780" i="3"/>
  <c r="AJ41779" i="3"/>
  <c r="AJ41778" i="3"/>
  <c r="AJ41777" i="3"/>
  <c r="AJ41776" i="3"/>
  <c r="AJ41775" i="3"/>
  <c r="AJ41774" i="3"/>
  <c r="AJ41773" i="3"/>
  <c r="AJ41772" i="3"/>
  <c r="AJ41771" i="3"/>
  <c r="AJ41770" i="3"/>
  <c r="AJ41769" i="3"/>
  <c r="AJ41768" i="3"/>
  <c r="AJ41767" i="3"/>
  <c r="AJ41766" i="3"/>
  <c r="AJ41765" i="3"/>
  <c r="AJ41764" i="3"/>
  <c r="AJ41763" i="3"/>
  <c r="AJ41762" i="3"/>
  <c r="AJ41761" i="3"/>
  <c r="AJ41760" i="3"/>
  <c r="AJ41759" i="3"/>
  <c r="AJ41758" i="3"/>
  <c r="AJ41757" i="3"/>
  <c r="AJ41756" i="3"/>
  <c r="AJ41755" i="3"/>
  <c r="AJ41754" i="3"/>
  <c r="AJ41753" i="3"/>
  <c r="AJ41752" i="3"/>
  <c r="AJ41751" i="3"/>
  <c r="AJ41750" i="3"/>
  <c r="AJ41749" i="3"/>
  <c r="AJ41748" i="3"/>
  <c r="AJ41747" i="3"/>
  <c r="AJ41746" i="3"/>
  <c r="AJ41745" i="3"/>
  <c r="AJ41744" i="3"/>
  <c r="AJ41743" i="3"/>
  <c r="AJ41742" i="3"/>
  <c r="AJ41741" i="3"/>
  <c r="AJ41740" i="3"/>
  <c r="AJ41739" i="3"/>
  <c r="AJ41738" i="3"/>
  <c r="AJ41737" i="3"/>
  <c r="AJ41736" i="3"/>
  <c r="AJ41735" i="3"/>
  <c r="AJ41734" i="3"/>
  <c r="AJ41733" i="3"/>
  <c r="AJ41732" i="3"/>
  <c r="AJ41731" i="3"/>
  <c r="AJ41730" i="3"/>
  <c r="AJ41729" i="3"/>
  <c r="AJ41728" i="3"/>
  <c r="AJ41727" i="3"/>
  <c r="AJ41726" i="3"/>
  <c r="AJ41725" i="3"/>
  <c r="AJ41724" i="3"/>
  <c r="AJ41723" i="3"/>
  <c r="AJ41722" i="3"/>
  <c r="AJ41721" i="3"/>
  <c r="AJ41720" i="3"/>
  <c r="AJ41719" i="3"/>
  <c r="AJ41718" i="3"/>
  <c r="AJ41717" i="3"/>
  <c r="AJ41716" i="3"/>
  <c r="AJ41715" i="3"/>
  <c r="AJ41714" i="3"/>
  <c r="AJ41713" i="3"/>
  <c r="AJ41712" i="3"/>
  <c r="AJ41711" i="3"/>
  <c r="AJ41710" i="3"/>
  <c r="AJ41709" i="3"/>
  <c r="AJ41708" i="3"/>
  <c r="AJ41707" i="3"/>
  <c r="AJ41706" i="3"/>
  <c r="AJ41705" i="3"/>
  <c r="AJ41704" i="3"/>
  <c r="AJ41703" i="3"/>
  <c r="AJ41702" i="3"/>
  <c r="AJ41701" i="3"/>
  <c r="AJ41700" i="3"/>
  <c r="AJ41699" i="3"/>
  <c r="AJ41698" i="3"/>
  <c r="AJ41697" i="3"/>
  <c r="AJ41696" i="3"/>
  <c r="AJ41695" i="3"/>
  <c r="AJ41694" i="3"/>
  <c r="AJ41693" i="3"/>
  <c r="AJ41692" i="3"/>
  <c r="AJ41691" i="3"/>
  <c r="AJ41690" i="3"/>
  <c r="AJ41689" i="3"/>
  <c r="AJ41688" i="3"/>
  <c r="AJ41687" i="3"/>
  <c r="AJ41686" i="3"/>
  <c r="AJ41685" i="3"/>
  <c r="AJ41684" i="3"/>
  <c r="AJ41683" i="3"/>
  <c r="AJ41682" i="3"/>
  <c r="AJ41681" i="3"/>
  <c r="AJ41680" i="3"/>
  <c r="AJ41679" i="3"/>
  <c r="AJ41678" i="3"/>
  <c r="AJ41677" i="3"/>
  <c r="AJ41676" i="3"/>
  <c r="AJ41675" i="3"/>
  <c r="AJ41674" i="3"/>
  <c r="AJ41673" i="3"/>
  <c r="AJ41672" i="3"/>
  <c r="AJ41671" i="3"/>
  <c r="AJ41670" i="3"/>
  <c r="AJ41669" i="3"/>
  <c r="AJ41668" i="3"/>
  <c r="AJ41667" i="3"/>
  <c r="AJ41666" i="3"/>
  <c r="AJ41665" i="3"/>
  <c r="AJ41664" i="3"/>
  <c r="AJ41663" i="3"/>
  <c r="AJ41662" i="3"/>
  <c r="AJ41661" i="3"/>
  <c r="AJ41660" i="3"/>
  <c r="AJ41659" i="3"/>
  <c r="AJ41658" i="3"/>
  <c r="AJ41657" i="3"/>
  <c r="AJ41656" i="3"/>
  <c r="AJ41655" i="3"/>
  <c r="AJ41654" i="3"/>
  <c r="AJ41653" i="3"/>
  <c r="AJ41652" i="3"/>
  <c r="AJ41651" i="3"/>
  <c r="AJ41650" i="3"/>
  <c r="AJ41649" i="3"/>
  <c r="AJ41648" i="3"/>
  <c r="AJ41647" i="3"/>
  <c r="AJ41646" i="3"/>
  <c r="AJ41645" i="3"/>
  <c r="AJ41644" i="3"/>
  <c r="AJ41643" i="3"/>
  <c r="AJ41642" i="3"/>
  <c r="AJ41641" i="3"/>
  <c r="AJ41640" i="3"/>
  <c r="AJ41639" i="3"/>
  <c r="AJ41638" i="3"/>
  <c r="AJ41637" i="3"/>
  <c r="AJ41636" i="3"/>
  <c r="AJ41635" i="3"/>
  <c r="AJ41634" i="3"/>
  <c r="AJ41633" i="3"/>
  <c r="AJ41632" i="3"/>
  <c r="AJ41631" i="3"/>
  <c r="AJ41630" i="3"/>
  <c r="AJ41629" i="3"/>
  <c r="AJ41628" i="3"/>
  <c r="AJ41627" i="3"/>
  <c r="AJ41626" i="3"/>
  <c r="AJ41625" i="3"/>
  <c r="AJ41624" i="3"/>
  <c r="AJ41623" i="3"/>
  <c r="AJ41622" i="3"/>
  <c r="AJ41621" i="3"/>
  <c r="AJ41620" i="3"/>
  <c r="AJ41619" i="3"/>
  <c r="AJ41618" i="3"/>
  <c r="AJ41617" i="3"/>
  <c r="AJ41616" i="3"/>
  <c r="AJ41615" i="3"/>
  <c r="AJ41614" i="3"/>
  <c r="AJ41613" i="3"/>
  <c r="AJ41612" i="3"/>
  <c r="AJ41611" i="3"/>
  <c r="AJ41610" i="3"/>
  <c r="AJ41609" i="3"/>
  <c r="AJ41608" i="3"/>
  <c r="AJ41607" i="3"/>
  <c r="AJ41606" i="3"/>
  <c r="AJ41605" i="3"/>
  <c r="AJ41604" i="3"/>
  <c r="AJ41603" i="3"/>
  <c r="AJ41602" i="3"/>
  <c r="AJ41601" i="3"/>
  <c r="AJ41600" i="3"/>
  <c r="AJ41599" i="3"/>
  <c r="AJ41598" i="3"/>
  <c r="AJ41597" i="3"/>
  <c r="AJ41596" i="3"/>
  <c r="AJ41595" i="3"/>
  <c r="AJ41594" i="3"/>
  <c r="AJ41593" i="3"/>
  <c r="AJ41592" i="3"/>
  <c r="AJ41591" i="3"/>
  <c r="AJ41590" i="3"/>
  <c r="AJ41589" i="3"/>
  <c r="AJ41588" i="3"/>
  <c r="AJ41587" i="3"/>
  <c r="AJ41586" i="3"/>
  <c r="AJ41585" i="3"/>
  <c r="AJ41584" i="3"/>
  <c r="AJ41583" i="3"/>
  <c r="AJ41582" i="3"/>
  <c r="AJ41581" i="3"/>
  <c r="AJ41580" i="3"/>
  <c r="AJ41579" i="3"/>
  <c r="AJ41578" i="3"/>
  <c r="AJ41577" i="3"/>
  <c r="AJ41576" i="3"/>
  <c r="AJ41575" i="3"/>
  <c r="AJ41574" i="3"/>
  <c r="AJ41573" i="3"/>
  <c r="AJ41572" i="3"/>
  <c r="AJ41571" i="3"/>
  <c r="AJ41570" i="3"/>
  <c r="AJ41569" i="3"/>
  <c r="AJ41568" i="3"/>
  <c r="AJ41567" i="3"/>
  <c r="AJ41566" i="3"/>
  <c r="AJ41565" i="3"/>
  <c r="AJ41564" i="3"/>
  <c r="AJ41563" i="3"/>
  <c r="AJ41562" i="3"/>
  <c r="AJ41561" i="3"/>
  <c r="AJ41560" i="3"/>
  <c r="AJ41559" i="3"/>
  <c r="AJ41558" i="3"/>
  <c r="AJ41557" i="3"/>
  <c r="AJ41556" i="3"/>
  <c r="AJ41555" i="3"/>
  <c r="AJ41554" i="3"/>
  <c r="AJ41553" i="3"/>
  <c r="AJ41552" i="3"/>
  <c r="AJ41551" i="3"/>
  <c r="AJ41550" i="3"/>
  <c r="AJ41549" i="3"/>
  <c r="AJ41548" i="3"/>
  <c r="AJ41547" i="3"/>
  <c r="AJ41546" i="3"/>
  <c r="AJ41545" i="3"/>
  <c r="AJ41544" i="3"/>
  <c r="AJ41543" i="3"/>
  <c r="AJ41542" i="3"/>
  <c r="AJ41541" i="3"/>
  <c r="AJ41540" i="3"/>
  <c r="AJ41539" i="3"/>
  <c r="AJ41538" i="3"/>
  <c r="AJ41537" i="3"/>
  <c r="AJ41536" i="3"/>
  <c r="AJ41535" i="3"/>
  <c r="AJ41534" i="3"/>
  <c r="AJ41533" i="3"/>
  <c r="AJ41532" i="3"/>
  <c r="AJ41531" i="3"/>
  <c r="AJ41530" i="3"/>
  <c r="AJ41529" i="3"/>
  <c r="AJ41528" i="3"/>
  <c r="AJ41527" i="3"/>
  <c r="AJ41526" i="3"/>
  <c r="AJ41525" i="3"/>
  <c r="AJ41524" i="3"/>
  <c r="AJ41523" i="3"/>
  <c r="AJ41522" i="3"/>
  <c r="AJ41521" i="3"/>
  <c r="AJ41520" i="3"/>
  <c r="AJ41519" i="3"/>
  <c r="AJ41518" i="3"/>
  <c r="AJ41517" i="3"/>
  <c r="AJ41516" i="3"/>
  <c r="AJ41515" i="3"/>
  <c r="AJ41514" i="3"/>
  <c r="AJ41513" i="3"/>
  <c r="AJ41512" i="3"/>
  <c r="AJ41511" i="3"/>
  <c r="AJ41510" i="3"/>
  <c r="AJ41509" i="3"/>
  <c r="AJ41508" i="3"/>
  <c r="AJ41507" i="3"/>
  <c r="AJ41506" i="3"/>
  <c r="AJ41505" i="3"/>
  <c r="AJ41504" i="3"/>
  <c r="AJ41503" i="3"/>
  <c r="AJ41502" i="3"/>
  <c r="AJ41501" i="3"/>
  <c r="AJ41500" i="3"/>
  <c r="AJ41499" i="3"/>
  <c r="AJ41498" i="3"/>
  <c r="AJ41497" i="3"/>
  <c r="AJ41496" i="3"/>
  <c r="AJ41495" i="3"/>
  <c r="AJ41494" i="3"/>
  <c r="AJ41493" i="3"/>
  <c r="AJ41492" i="3"/>
  <c r="AJ41491" i="3"/>
  <c r="AJ41490" i="3"/>
  <c r="AJ41489" i="3"/>
  <c r="AJ41488" i="3"/>
  <c r="AJ41487" i="3"/>
  <c r="AJ41486" i="3"/>
  <c r="AJ41485" i="3"/>
  <c r="AJ41484" i="3"/>
  <c r="AJ41483" i="3"/>
  <c r="AJ41482" i="3"/>
  <c r="AJ41481" i="3"/>
  <c r="AJ41480" i="3"/>
  <c r="AJ41479" i="3"/>
  <c r="AJ41478" i="3"/>
  <c r="AJ41477" i="3"/>
  <c r="AJ41476" i="3"/>
  <c r="AJ41475" i="3"/>
  <c r="AJ41474" i="3"/>
  <c r="AJ41473" i="3"/>
  <c r="AJ41472" i="3"/>
  <c r="AJ41471" i="3"/>
  <c r="AJ41470" i="3"/>
  <c r="AJ41469" i="3"/>
  <c r="AJ41468" i="3"/>
  <c r="AJ41467" i="3"/>
  <c r="AJ41466" i="3"/>
  <c r="AJ41465" i="3"/>
  <c r="AJ41464" i="3"/>
  <c r="AJ41463" i="3"/>
  <c r="AJ41462" i="3"/>
  <c r="AJ41461" i="3"/>
  <c r="AJ41460" i="3"/>
  <c r="AJ41459" i="3"/>
  <c r="AJ41458" i="3"/>
  <c r="AJ41457" i="3"/>
  <c r="AJ41456" i="3"/>
  <c r="AJ41455" i="3"/>
  <c r="AJ41454" i="3"/>
  <c r="AJ41453" i="3"/>
  <c r="AJ41452" i="3"/>
  <c r="AJ41451" i="3"/>
  <c r="AJ41450" i="3"/>
  <c r="AJ41449" i="3"/>
  <c r="AJ41448" i="3"/>
  <c r="AJ41447" i="3"/>
  <c r="AJ41446" i="3"/>
  <c r="AJ41445" i="3"/>
  <c r="AJ41444" i="3"/>
  <c r="AJ41443" i="3"/>
  <c r="AJ41442" i="3"/>
  <c r="AJ41441" i="3"/>
  <c r="AJ41440" i="3"/>
  <c r="AJ41439" i="3"/>
  <c r="AJ41438" i="3"/>
  <c r="AJ41437" i="3"/>
  <c r="AJ41436" i="3"/>
  <c r="AJ41435" i="3"/>
  <c r="AJ41434" i="3"/>
  <c r="AJ41433" i="3"/>
  <c r="AJ41432" i="3"/>
  <c r="AJ41431" i="3"/>
  <c r="AJ41430" i="3"/>
  <c r="AJ41429" i="3"/>
  <c r="AJ41428" i="3"/>
  <c r="AJ41427" i="3"/>
  <c r="AJ41426" i="3"/>
  <c r="AJ41425" i="3"/>
  <c r="AJ41424" i="3"/>
  <c r="AJ41423" i="3"/>
  <c r="AJ41422" i="3"/>
  <c r="AJ41421" i="3"/>
  <c r="AJ41420" i="3"/>
  <c r="AJ41419" i="3"/>
  <c r="AJ41418" i="3"/>
  <c r="AJ41417" i="3"/>
  <c r="AJ41416" i="3"/>
  <c r="AJ41415" i="3"/>
  <c r="AJ41414" i="3"/>
  <c r="AJ41413" i="3"/>
  <c r="AJ41412" i="3"/>
  <c r="AJ41411" i="3"/>
  <c r="AJ41410" i="3"/>
  <c r="AJ41409" i="3"/>
  <c r="AJ41408" i="3"/>
  <c r="AJ41407" i="3"/>
  <c r="AJ41406" i="3"/>
  <c r="AJ41405" i="3"/>
  <c r="AJ41404" i="3"/>
  <c r="AJ41403" i="3"/>
  <c r="AJ41402" i="3"/>
  <c r="AJ41401" i="3"/>
  <c r="AJ41400" i="3"/>
  <c r="AJ41399" i="3"/>
  <c r="AJ41398" i="3"/>
  <c r="AJ41397" i="3"/>
  <c r="AJ41396" i="3"/>
  <c r="AJ41395" i="3"/>
  <c r="AJ41394" i="3"/>
  <c r="AJ41393" i="3"/>
  <c r="AJ41392" i="3"/>
  <c r="AJ41391" i="3"/>
  <c r="AJ41390" i="3"/>
  <c r="AJ41389" i="3"/>
  <c r="AJ41388" i="3"/>
  <c r="AJ41387" i="3"/>
  <c r="AJ41386" i="3"/>
  <c r="AJ41385" i="3"/>
  <c r="AJ41384" i="3"/>
  <c r="AJ41383" i="3"/>
  <c r="AJ41382" i="3"/>
  <c r="AJ41381" i="3"/>
  <c r="AJ41380" i="3"/>
  <c r="AJ41379" i="3"/>
  <c r="AJ41378" i="3"/>
  <c r="AJ41377" i="3"/>
  <c r="AJ41376" i="3"/>
  <c r="AJ41375" i="3"/>
  <c r="AJ41374" i="3"/>
  <c r="AJ41373" i="3"/>
  <c r="AJ41372" i="3"/>
  <c r="AJ41371" i="3"/>
  <c r="AJ41370" i="3"/>
  <c r="AJ41369" i="3"/>
  <c r="AJ41368" i="3"/>
  <c r="AJ41367" i="3"/>
  <c r="AJ41366" i="3"/>
  <c r="AJ41365" i="3"/>
  <c r="AJ41364" i="3"/>
  <c r="AJ41363" i="3"/>
  <c r="AJ41362" i="3"/>
  <c r="AJ41361" i="3"/>
  <c r="AJ41360" i="3"/>
  <c r="AJ41359" i="3"/>
  <c r="AJ41358" i="3"/>
  <c r="AJ41357" i="3"/>
  <c r="AJ41356" i="3"/>
  <c r="AJ41355" i="3"/>
  <c r="AJ41354" i="3"/>
  <c r="AJ41353" i="3"/>
  <c r="AJ41352" i="3"/>
  <c r="AJ41351" i="3"/>
  <c r="AJ41350" i="3"/>
  <c r="AJ41349" i="3"/>
  <c r="AJ41348" i="3"/>
  <c r="AJ41347" i="3"/>
  <c r="AJ41346" i="3"/>
  <c r="AJ41345" i="3"/>
  <c r="AJ41344" i="3"/>
  <c r="AJ41343" i="3"/>
  <c r="AJ41342" i="3"/>
  <c r="AJ41341" i="3"/>
  <c r="AJ41340" i="3"/>
  <c r="AJ41339" i="3"/>
  <c r="AJ41338" i="3"/>
  <c r="AJ41337" i="3"/>
  <c r="AJ41336" i="3"/>
  <c r="AJ41335" i="3"/>
  <c r="AJ41334" i="3"/>
  <c r="AJ41333" i="3"/>
  <c r="AJ41332" i="3"/>
  <c r="AJ41331" i="3"/>
  <c r="AJ41330" i="3"/>
  <c r="AJ41329" i="3"/>
  <c r="AJ41328" i="3"/>
  <c r="AJ41327" i="3"/>
  <c r="AJ41326" i="3"/>
  <c r="AJ41325" i="3"/>
  <c r="AJ41324" i="3"/>
  <c r="AJ41323" i="3"/>
  <c r="AJ41322" i="3"/>
  <c r="AJ41321" i="3"/>
  <c r="AJ41320" i="3"/>
  <c r="AJ41319" i="3"/>
  <c r="AJ41318" i="3"/>
  <c r="AJ41317" i="3"/>
  <c r="AJ41316" i="3"/>
  <c r="AJ41315" i="3"/>
  <c r="AJ41314" i="3"/>
  <c r="AJ41313" i="3"/>
  <c r="AJ41312" i="3"/>
  <c r="AJ41311" i="3"/>
  <c r="AJ41310" i="3"/>
  <c r="AJ41309" i="3"/>
  <c r="AJ41308" i="3"/>
  <c r="AJ41307" i="3"/>
  <c r="AJ41306" i="3"/>
  <c r="AJ41305" i="3"/>
  <c r="AJ41304" i="3"/>
  <c r="AJ41303" i="3"/>
  <c r="AJ41302" i="3"/>
  <c r="AJ41301" i="3"/>
  <c r="AJ41300" i="3"/>
  <c r="AJ41299" i="3"/>
  <c r="AJ41298" i="3"/>
  <c r="AJ41297" i="3"/>
  <c r="AJ41296" i="3"/>
  <c r="AJ41295" i="3"/>
  <c r="AJ41294" i="3"/>
  <c r="AJ41293" i="3"/>
  <c r="AJ41292" i="3"/>
  <c r="AJ41291" i="3"/>
  <c r="AJ41290" i="3"/>
  <c r="AJ41289" i="3"/>
  <c r="AJ41288" i="3"/>
  <c r="AJ41287" i="3"/>
  <c r="AJ41286" i="3"/>
  <c r="AJ41285" i="3"/>
  <c r="AJ41284" i="3"/>
  <c r="AJ41283" i="3"/>
  <c r="AJ41282" i="3"/>
  <c r="AJ41281" i="3"/>
  <c r="AJ41280" i="3"/>
  <c r="AJ41279" i="3"/>
  <c r="AJ41278" i="3"/>
  <c r="AJ41277" i="3"/>
  <c r="AJ41276" i="3"/>
  <c r="AJ41275" i="3"/>
  <c r="AJ41274" i="3"/>
  <c r="AJ41273" i="3"/>
  <c r="AJ41272" i="3"/>
  <c r="AJ41271" i="3"/>
  <c r="AJ41270" i="3"/>
  <c r="AJ41269" i="3"/>
  <c r="AJ41268" i="3"/>
  <c r="AJ41267" i="3"/>
  <c r="AJ41266" i="3"/>
  <c r="AJ41265" i="3"/>
  <c r="AJ41264" i="3"/>
  <c r="AJ41263" i="3"/>
  <c r="AJ41262" i="3"/>
  <c r="AJ41261" i="3"/>
  <c r="AJ41260" i="3"/>
  <c r="AJ41259" i="3"/>
  <c r="AJ41258" i="3"/>
  <c r="AJ41257" i="3"/>
  <c r="AJ41256" i="3"/>
  <c r="AJ41255" i="3"/>
  <c r="AJ41254" i="3"/>
  <c r="AJ41253" i="3"/>
  <c r="AJ41252" i="3"/>
  <c r="AJ41251" i="3"/>
  <c r="AJ41250" i="3"/>
  <c r="AJ41249" i="3"/>
  <c r="AJ41248" i="3"/>
  <c r="AJ41247" i="3"/>
  <c r="AJ41246" i="3"/>
  <c r="AJ41245" i="3"/>
  <c r="AJ41244" i="3"/>
  <c r="AJ41243" i="3"/>
  <c r="AJ41242" i="3"/>
  <c r="AJ41241" i="3"/>
  <c r="AJ41240" i="3"/>
  <c r="AJ41239" i="3"/>
  <c r="AJ41238" i="3"/>
  <c r="AJ41237" i="3"/>
  <c r="AJ41236" i="3"/>
  <c r="AJ41235" i="3"/>
  <c r="AJ41234" i="3"/>
  <c r="AJ41233" i="3"/>
  <c r="AJ41232" i="3"/>
  <c r="AJ41231" i="3"/>
  <c r="AJ41230" i="3"/>
  <c r="AJ41229" i="3"/>
  <c r="AJ41228" i="3"/>
  <c r="AJ41227" i="3"/>
  <c r="AJ41226" i="3"/>
  <c r="AJ41225" i="3"/>
  <c r="AJ41224" i="3"/>
  <c r="AJ41223" i="3"/>
  <c r="AJ41222" i="3"/>
  <c r="AJ41221" i="3"/>
  <c r="AJ41220" i="3"/>
  <c r="AJ41219" i="3"/>
  <c r="AJ41218" i="3"/>
  <c r="AJ41217" i="3"/>
  <c r="AJ41216" i="3"/>
  <c r="AJ41215" i="3"/>
  <c r="AJ41214" i="3"/>
  <c r="AJ41213" i="3"/>
  <c r="AJ41212" i="3"/>
  <c r="AJ41211" i="3"/>
  <c r="AJ41210" i="3"/>
  <c r="AJ41209" i="3"/>
  <c r="AJ41208" i="3"/>
  <c r="AJ41207" i="3"/>
  <c r="AJ41206" i="3"/>
  <c r="AJ41205" i="3"/>
  <c r="AJ41204" i="3"/>
  <c r="AJ41203" i="3"/>
  <c r="AJ41202" i="3"/>
  <c r="AJ41201" i="3"/>
  <c r="AJ41200" i="3"/>
  <c r="AJ41199" i="3"/>
  <c r="AJ41198" i="3"/>
  <c r="AJ41197" i="3"/>
  <c r="AJ41196" i="3"/>
  <c r="AJ41195" i="3"/>
  <c r="AJ41194" i="3"/>
  <c r="AJ41193" i="3"/>
  <c r="AJ41192" i="3"/>
  <c r="AJ41191" i="3"/>
  <c r="AJ41190" i="3"/>
  <c r="AJ41189" i="3"/>
  <c r="AJ41188" i="3"/>
  <c r="AJ41187" i="3"/>
  <c r="AJ41186" i="3"/>
  <c r="AJ41185" i="3"/>
  <c r="AJ41184" i="3"/>
  <c r="AJ41183" i="3"/>
  <c r="AJ41182" i="3"/>
  <c r="AJ41181" i="3"/>
  <c r="AJ41180" i="3"/>
  <c r="AJ41179" i="3"/>
  <c r="AJ41178" i="3"/>
  <c r="AJ41177" i="3"/>
  <c r="AJ41176" i="3"/>
  <c r="AJ41175" i="3"/>
  <c r="AJ41174" i="3"/>
  <c r="AJ41173" i="3"/>
  <c r="AJ41172" i="3"/>
  <c r="AJ41171" i="3"/>
  <c r="AJ41170" i="3"/>
  <c r="AJ41169" i="3"/>
  <c r="AJ41168" i="3"/>
  <c r="AJ41167" i="3"/>
  <c r="AJ41166" i="3"/>
  <c r="AJ41165" i="3"/>
  <c r="AJ41164" i="3"/>
  <c r="AJ41163" i="3"/>
  <c r="AJ41162" i="3"/>
  <c r="AJ41161" i="3"/>
  <c r="AJ41160" i="3"/>
  <c r="AJ41159" i="3"/>
  <c r="AJ41158" i="3"/>
  <c r="AJ41157" i="3"/>
  <c r="AJ41156" i="3"/>
  <c r="AJ41155" i="3"/>
  <c r="AJ41154" i="3"/>
  <c r="AJ41153" i="3"/>
  <c r="AJ41152" i="3"/>
  <c r="AJ41151" i="3"/>
  <c r="AJ41150" i="3"/>
  <c r="AJ41149" i="3"/>
  <c r="AJ41148" i="3"/>
  <c r="AJ41147" i="3"/>
  <c r="AJ41146" i="3"/>
  <c r="AJ41145" i="3"/>
  <c r="AJ41144" i="3"/>
  <c r="AJ41143" i="3"/>
  <c r="AJ41142" i="3"/>
  <c r="AJ41141" i="3"/>
  <c r="AJ41140" i="3"/>
  <c r="AJ41139" i="3"/>
  <c r="AJ41138" i="3"/>
  <c r="AJ41137" i="3"/>
  <c r="AJ41136" i="3"/>
  <c r="AJ41135" i="3"/>
  <c r="AJ41134" i="3"/>
  <c r="AJ41133" i="3"/>
  <c r="AJ41132" i="3"/>
  <c r="AJ41131" i="3"/>
  <c r="AJ41130" i="3"/>
  <c r="AJ41129" i="3"/>
  <c r="AJ41128" i="3"/>
  <c r="AJ41127" i="3"/>
  <c r="AJ41126" i="3"/>
  <c r="AJ41125" i="3"/>
  <c r="AJ41124" i="3"/>
  <c r="AJ41123" i="3"/>
  <c r="AJ41122" i="3"/>
  <c r="AJ41121" i="3"/>
  <c r="AJ41120" i="3"/>
  <c r="AJ41119" i="3"/>
  <c r="AJ41118" i="3"/>
  <c r="AJ41117" i="3"/>
  <c r="AJ41116" i="3"/>
  <c r="AJ41115" i="3"/>
  <c r="AJ41114" i="3"/>
  <c r="AJ41113" i="3"/>
  <c r="AJ41112" i="3"/>
  <c r="AJ41111" i="3"/>
  <c r="AJ41110" i="3"/>
  <c r="AJ41109" i="3"/>
  <c r="AJ41108" i="3"/>
  <c r="AJ41107" i="3"/>
  <c r="AJ41106" i="3"/>
  <c r="AJ41105" i="3"/>
  <c r="AJ41104" i="3"/>
  <c r="AJ41103" i="3"/>
  <c r="AJ41102" i="3"/>
  <c r="AJ41101" i="3"/>
  <c r="AJ41100" i="3"/>
  <c r="AJ41099" i="3"/>
  <c r="AJ41098" i="3"/>
  <c r="AJ41097" i="3"/>
  <c r="AJ41096" i="3"/>
  <c r="AJ41095" i="3"/>
  <c r="AJ41094" i="3"/>
  <c r="AJ41093" i="3"/>
  <c r="AJ41092" i="3"/>
  <c r="AJ41091" i="3"/>
  <c r="AJ41090" i="3"/>
  <c r="AJ41089" i="3"/>
  <c r="AJ41088" i="3"/>
  <c r="AJ41087" i="3"/>
  <c r="AJ41086" i="3"/>
  <c r="AJ41085" i="3"/>
  <c r="AJ41084" i="3"/>
  <c r="AJ41083" i="3"/>
  <c r="AJ41082" i="3"/>
  <c r="AJ41081" i="3"/>
  <c r="AJ41080" i="3"/>
  <c r="AJ41079" i="3"/>
  <c r="AJ41078" i="3"/>
  <c r="AJ41077" i="3"/>
  <c r="AJ41076" i="3"/>
  <c r="AJ41075" i="3"/>
  <c r="AJ41074" i="3"/>
  <c r="AJ41073" i="3"/>
  <c r="AJ41072" i="3"/>
  <c r="AJ41071" i="3"/>
  <c r="AJ41070" i="3"/>
  <c r="AJ41069" i="3"/>
  <c r="AJ41068" i="3"/>
  <c r="AJ41067" i="3"/>
  <c r="AJ41066" i="3"/>
  <c r="AJ41065" i="3"/>
  <c r="AJ41064" i="3"/>
  <c r="AJ41063" i="3"/>
  <c r="AJ41062" i="3"/>
  <c r="AJ41061" i="3"/>
  <c r="AJ41060" i="3"/>
  <c r="AJ41059" i="3"/>
  <c r="AJ41058" i="3"/>
  <c r="AJ41057" i="3"/>
  <c r="AJ41056" i="3"/>
  <c r="AJ41055" i="3"/>
  <c r="AJ41054" i="3"/>
  <c r="AJ41053" i="3"/>
  <c r="AJ41052" i="3"/>
  <c r="AJ41051" i="3"/>
  <c r="AJ41050" i="3"/>
  <c r="AJ41049" i="3"/>
  <c r="AJ41048" i="3"/>
  <c r="AJ41047" i="3"/>
  <c r="AJ41046" i="3"/>
  <c r="AJ41045" i="3"/>
  <c r="AJ41044" i="3"/>
  <c r="AJ41043" i="3"/>
  <c r="AJ41042" i="3"/>
  <c r="AJ41041" i="3"/>
  <c r="AJ41040" i="3"/>
  <c r="AJ41039" i="3"/>
  <c r="AJ41038" i="3"/>
  <c r="AJ41037" i="3"/>
  <c r="AJ41036" i="3"/>
  <c r="AJ41035" i="3"/>
  <c r="AJ41034" i="3"/>
  <c r="AJ41033" i="3"/>
  <c r="AJ41032" i="3"/>
  <c r="AJ41031" i="3"/>
  <c r="AJ41030" i="3"/>
  <c r="AJ41029" i="3"/>
  <c r="AJ41028" i="3"/>
  <c r="AJ41027" i="3"/>
  <c r="AJ41026" i="3"/>
  <c r="AJ41025" i="3"/>
  <c r="AJ41024" i="3"/>
  <c r="AJ41023" i="3"/>
  <c r="AJ41022" i="3"/>
  <c r="AJ41021" i="3"/>
  <c r="AJ41020" i="3"/>
  <c r="AJ41019" i="3"/>
  <c r="AJ41018" i="3"/>
  <c r="AJ41017" i="3"/>
  <c r="AJ41016" i="3"/>
  <c r="AJ41015" i="3"/>
  <c r="AJ41014" i="3"/>
  <c r="AJ41013" i="3"/>
  <c r="AJ41012" i="3"/>
  <c r="AJ41011" i="3"/>
  <c r="AJ41010" i="3"/>
  <c r="AJ41009" i="3"/>
  <c r="AJ41008" i="3"/>
  <c r="AJ41007" i="3"/>
  <c r="AJ41006" i="3"/>
  <c r="AJ41005" i="3"/>
  <c r="AJ41004" i="3"/>
  <c r="AJ41003" i="3"/>
  <c r="AJ41002" i="3"/>
  <c r="AJ41001" i="3"/>
  <c r="AJ41000" i="3"/>
  <c r="AJ40999" i="3"/>
  <c r="AJ40998" i="3"/>
  <c r="AJ40997" i="3"/>
  <c r="AJ40996" i="3"/>
  <c r="AJ40995" i="3"/>
  <c r="AJ40994" i="3"/>
  <c r="AJ40993" i="3"/>
  <c r="AJ40992" i="3"/>
  <c r="AJ40991" i="3"/>
  <c r="AJ40990" i="3"/>
  <c r="AJ40989" i="3"/>
  <c r="AJ40988" i="3"/>
  <c r="AJ40987" i="3"/>
  <c r="AJ40986" i="3"/>
  <c r="AJ40985" i="3"/>
  <c r="AJ40984" i="3"/>
  <c r="AJ40983" i="3"/>
  <c r="AJ40982" i="3"/>
  <c r="AJ40981" i="3"/>
  <c r="AJ40980" i="3"/>
  <c r="AJ40979" i="3"/>
  <c r="AJ40978" i="3"/>
  <c r="AJ40977" i="3"/>
  <c r="AJ40976" i="3"/>
  <c r="AJ40975" i="3"/>
  <c r="AJ40974" i="3"/>
  <c r="AJ40973" i="3"/>
  <c r="AJ40972" i="3"/>
  <c r="AJ40971" i="3"/>
  <c r="AJ40970" i="3"/>
  <c r="AJ40969" i="3"/>
  <c r="AJ40968" i="3"/>
  <c r="AJ40967" i="3"/>
  <c r="AJ40966" i="3"/>
  <c r="AJ40965" i="3"/>
  <c r="AJ40964" i="3"/>
  <c r="AJ40963" i="3"/>
  <c r="AJ40962" i="3"/>
  <c r="AJ40961" i="3"/>
  <c r="AJ40960" i="3"/>
  <c r="AJ40959" i="3"/>
  <c r="AJ40958" i="3"/>
  <c r="AJ40957" i="3"/>
  <c r="AJ40956" i="3"/>
  <c r="AJ40955" i="3"/>
  <c r="AJ40954" i="3"/>
  <c r="AJ40953" i="3"/>
  <c r="AJ40952" i="3"/>
  <c r="AJ40951" i="3"/>
  <c r="AJ40950" i="3"/>
  <c r="AJ40949" i="3"/>
  <c r="AJ40948" i="3"/>
  <c r="AJ40947" i="3"/>
  <c r="AJ40946" i="3"/>
  <c r="AJ40945" i="3"/>
  <c r="AJ40944" i="3"/>
  <c r="AJ40943" i="3"/>
  <c r="AJ40942" i="3"/>
  <c r="AJ40941" i="3"/>
  <c r="AJ40940" i="3"/>
  <c r="AJ40939" i="3"/>
  <c r="AJ40938" i="3"/>
  <c r="AJ40937" i="3"/>
  <c r="AJ40936" i="3"/>
  <c r="AJ40935" i="3"/>
  <c r="AJ40934" i="3"/>
  <c r="AJ40933" i="3"/>
  <c r="AJ40932" i="3"/>
  <c r="AJ40931" i="3"/>
  <c r="AJ40930" i="3"/>
  <c r="AJ40929" i="3"/>
  <c r="AJ40928" i="3"/>
  <c r="AJ40927" i="3"/>
  <c r="AJ40926" i="3"/>
  <c r="AJ40925" i="3"/>
  <c r="AJ40924" i="3"/>
  <c r="AJ40923" i="3"/>
  <c r="AJ40922" i="3"/>
  <c r="AJ40921" i="3"/>
  <c r="AJ40920" i="3"/>
  <c r="AJ40919" i="3"/>
  <c r="AJ40918" i="3"/>
  <c r="AJ40917" i="3"/>
  <c r="AJ40916" i="3"/>
  <c r="AJ40915" i="3"/>
  <c r="AJ40914" i="3"/>
  <c r="AJ40913" i="3"/>
  <c r="AJ40912" i="3"/>
  <c r="AJ40911" i="3"/>
  <c r="AJ40910" i="3"/>
  <c r="AJ40909" i="3"/>
  <c r="AJ40908" i="3"/>
  <c r="AJ40907" i="3"/>
  <c r="AJ40906" i="3"/>
  <c r="AJ40905" i="3"/>
  <c r="AJ40904" i="3"/>
  <c r="AJ40903" i="3"/>
  <c r="AJ40902" i="3"/>
  <c r="AJ40901" i="3"/>
  <c r="AJ40900" i="3"/>
  <c r="AJ40899" i="3"/>
  <c r="AJ40898" i="3"/>
  <c r="AJ40897" i="3"/>
  <c r="AJ40896" i="3"/>
  <c r="AJ40895" i="3"/>
  <c r="AJ40894" i="3"/>
  <c r="AJ40893" i="3"/>
  <c r="AJ40892" i="3"/>
  <c r="AJ40891" i="3"/>
  <c r="AJ40890" i="3"/>
  <c r="AJ40889" i="3"/>
  <c r="AJ40888" i="3"/>
  <c r="AJ40887" i="3"/>
  <c r="AJ40886" i="3"/>
  <c r="AJ40885" i="3"/>
  <c r="AJ40884" i="3"/>
  <c r="AJ40883" i="3"/>
  <c r="AJ40882" i="3"/>
  <c r="AJ40881" i="3"/>
  <c r="AJ40880" i="3"/>
  <c r="AJ40879" i="3"/>
  <c r="AJ40878" i="3"/>
  <c r="AJ40877" i="3"/>
  <c r="AJ40876" i="3"/>
  <c r="AJ40875" i="3"/>
  <c r="AJ40874" i="3"/>
  <c r="AJ40873" i="3"/>
  <c r="AJ40872" i="3"/>
  <c r="AJ40871" i="3"/>
  <c r="AJ40870" i="3"/>
  <c r="AJ40869" i="3"/>
  <c r="AJ40868" i="3"/>
  <c r="AJ40867" i="3"/>
  <c r="AJ40866" i="3"/>
  <c r="AJ40865" i="3"/>
  <c r="AJ40864" i="3"/>
  <c r="AJ40863" i="3"/>
  <c r="AJ40862" i="3"/>
  <c r="AJ40861" i="3"/>
  <c r="AJ40860" i="3"/>
  <c r="AJ40859" i="3"/>
  <c r="AJ40858" i="3"/>
  <c r="AJ40857" i="3"/>
  <c r="AJ40856" i="3"/>
  <c r="AJ40855" i="3"/>
  <c r="AJ40854" i="3"/>
  <c r="AJ40853" i="3"/>
  <c r="AJ40852" i="3"/>
  <c r="AJ40851" i="3"/>
  <c r="AJ40850" i="3"/>
  <c r="AJ40849" i="3"/>
  <c r="AJ40848" i="3"/>
  <c r="AJ40847" i="3"/>
  <c r="AJ40846" i="3"/>
  <c r="AJ40845" i="3"/>
  <c r="AJ40844" i="3"/>
  <c r="AJ40843" i="3"/>
  <c r="AJ40842" i="3"/>
  <c r="AJ40841" i="3"/>
  <c r="AJ40840" i="3"/>
  <c r="AJ40839" i="3"/>
  <c r="AJ40838" i="3"/>
  <c r="AJ40837" i="3"/>
  <c r="AJ40836" i="3"/>
  <c r="AJ40835" i="3"/>
  <c r="AJ40834" i="3"/>
  <c r="AJ40833" i="3"/>
  <c r="AJ40832" i="3"/>
  <c r="AJ40831" i="3"/>
  <c r="AJ40830" i="3"/>
  <c r="AJ40829" i="3"/>
  <c r="AJ40828" i="3"/>
  <c r="AJ40827" i="3"/>
  <c r="AJ40826" i="3"/>
  <c r="AJ40825" i="3"/>
  <c r="AJ40824" i="3"/>
  <c r="AJ40823" i="3"/>
  <c r="AJ40822" i="3"/>
  <c r="AJ40821" i="3"/>
  <c r="AJ40820" i="3"/>
  <c r="AJ40819" i="3"/>
  <c r="AJ40818" i="3"/>
  <c r="AJ40817" i="3"/>
  <c r="AJ40816" i="3"/>
  <c r="AJ40815" i="3"/>
  <c r="AJ40814" i="3"/>
  <c r="AJ40813" i="3"/>
  <c r="AJ40812" i="3"/>
  <c r="AJ40811" i="3"/>
  <c r="AJ40810" i="3"/>
  <c r="AJ40809" i="3"/>
  <c r="AJ40808" i="3"/>
  <c r="AJ40807" i="3"/>
  <c r="AJ40806" i="3"/>
  <c r="AJ40805" i="3"/>
  <c r="AJ40804" i="3"/>
  <c r="AJ40803" i="3"/>
  <c r="AJ40802" i="3"/>
  <c r="AJ40801" i="3"/>
  <c r="AJ40800" i="3"/>
  <c r="AJ40799" i="3"/>
  <c r="AJ40798" i="3"/>
  <c r="AJ40797" i="3"/>
  <c r="AJ40796" i="3"/>
  <c r="AJ40795" i="3"/>
  <c r="AJ40794" i="3"/>
  <c r="AJ40793" i="3"/>
  <c r="AJ40792" i="3"/>
  <c r="AJ40791" i="3"/>
  <c r="AJ40790" i="3"/>
  <c r="AJ40789" i="3"/>
  <c r="AJ40788" i="3"/>
  <c r="AJ40787" i="3"/>
  <c r="AJ40786" i="3"/>
  <c r="AJ40785" i="3"/>
  <c r="AJ40784" i="3"/>
  <c r="AJ40783" i="3"/>
  <c r="AJ40782" i="3"/>
  <c r="AJ40781" i="3"/>
  <c r="AJ40780" i="3"/>
  <c r="AJ40779" i="3"/>
  <c r="AJ40778" i="3"/>
  <c r="AJ40777" i="3"/>
  <c r="AJ40776" i="3"/>
  <c r="AJ40775" i="3"/>
  <c r="AJ40774" i="3"/>
  <c r="AJ40773" i="3"/>
  <c r="AJ40772" i="3"/>
  <c r="AJ40771" i="3"/>
  <c r="AJ40770" i="3"/>
  <c r="AJ40769" i="3"/>
  <c r="AJ40768" i="3"/>
  <c r="AJ40767" i="3"/>
  <c r="AJ40766" i="3"/>
  <c r="AJ40765" i="3"/>
  <c r="AJ40764" i="3"/>
  <c r="AJ40763" i="3"/>
  <c r="AJ40762" i="3"/>
  <c r="AJ40761" i="3"/>
  <c r="AJ40760" i="3"/>
  <c r="AJ40759" i="3"/>
  <c r="AJ40758" i="3"/>
  <c r="AJ40757" i="3"/>
  <c r="AJ40756" i="3"/>
  <c r="AJ40755" i="3"/>
  <c r="AJ40754" i="3"/>
  <c r="AJ40753" i="3"/>
  <c r="AJ40752" i="3"/>
  <c r="AJ40751" i="3"/>
  <c r="AJ40750" i="3"/>
  <c r="AJ40749" i="3"/>
  <c r="AJ40748" i="3"/>
  <c r="AJ40747" i="3"/>
  <c r="AJ40746" i="3"/>
  <c r="AJ40745" i="3"/>
  <c r="AJ40744" i="3"/>
  <c r="AJ40743" i="3"/>
  <c r="AJ40742" i="3"/>
  <c r="AJ40741" i="3"/>
  <c r="AJ40740" i="3"/>
  <c r="AJ40739" i="3"/>
  <c r="AJ40738" i="3"/>
  <c r="AJ40737" i="3"/>
  <c r="AJ40736" i="3"/>
  <c r="AJ40735" i="3"/>
  <c r="AJ40734" i="3"/>
  <c r="AJ40733" i="3"/>
  <c r="AJ40732" i="3"/>
  <c r="AJ40731" i="3"/>
  <c r="AJ40730" i="3"/>
  <c r="AJ40729" i="3"/>
  <c r="AJ40728" i="3"/>
  <c r="AJ40727" i="3"/>
  <c r="AJ40726" i="3"/>
  <c r="AJ40725" i="3"/>
  <c r="AJ40724" i="3"/>
  <c r="AJ40723" i="3"/>
  <c r="AJ40722" i="3"/>
  <c r="AJ40721" i="3"/>
  <c r="AJ40720" i="3"/>
  <c r="AJ40719" i="3"/>
  <c r="AJ40718" i="3"/>
  <c r="AJ40717" i="3"/>
  <c r="AJ40716" i="3"/>
  <c r="AJ40715" i="3"/>
  <c r="AJ40714" i="3"/>
  <c r="AJ40713" i="3"/>
  <c r="AJ40712" i="3"/>
  <c r="AJ40711" i="3"/>
  <c r="AJ40710" i="3"/>
  <c r="AJ40709" i="3"/>
  <c r="AJ40708" i="3"/>
  <c r="AJ40707" i="3"/>
  <c r="AJ40706" i="3"/>
  <c r="AJ40705" i="3"/>
  <c r="AJ40704" i="3"/>
  <c r="AJ40703" i="3"/>
  <c r="AJ40702" i="3"/>
  <c r="AJ40701" i="3"/>
  <c r="AJ40700" i="3"/>
  <c r="AJ40699" i="3"/>
  <c r="AJ40698" i="3"/>
  <c r="AJ40697" i="3"/>
  <c r="AJ40696" i="3"/>
  <c r="AJ40695" i="3"/>
  <c r="AJ40694" i="3"/>
  <c r="AJ40693" i="3"/>
  <c r="AJ40692" i="3"/>
  <c r="AJ40691" i="3"/>
  <c r="AJ40690" i="3"/>
  <c r="AJ40689" i="3"/>
  <c r="AJ40688" i="3"/>
  <c r="AJ40687" i="3"/>
  <c r="AJ40686" i="3"/>
  <c r="AJ40685" i="3"/>
  <c r="AJ40684" i="3"/>
  <c r="AJ40683" i="3"/>
  <c r="AJ40682" i="3"/>
  <c r="AJ40681" i="3"/>
  <c r="AJ40680" i="3"/>
  <c r="AJ40679" i="3"/>
  <c r="AJ40678" i="3"/>
  <c r="AJ40677" i="3"/>
  <c r="AJ40676" i="3"/>
  <c r="AJ40675" i="3"/>
  <c r="AJ40674" i="3"/>
  <c r="AJ40673" i="3"/>
  <c r="AJ40672" i="3"/>
  <c r="AJ40671" i="3"/>
  <c r="AJ40670" i="3"/>
  <c r="AJ40669" i="3"/>
  <c r="AJ40668" i="3"/>
  <c r="AJ40667" i="3"/>
  <c r="AJ40666" i="3"/>
  <c r="AJ40665" i="3"/>
  <c r="AJ40664" i="3"/>
  <c r="AJ40663" i="3"/>
  <c r="AJ40662" i="3"/>
  <c r="AJ40661" i="3"/>
  <c r="AJ40660" i="3"/>
  <c r="AJ40659" i="3"/>
  <c r="AJ40658" i="3"/>
  <c r="AJ40657" i="3"/>
  <c r="AJ40656" i="3"/>
  <c r="AJ40655" i="3"/>
  <c r="AJ40654" i="3"/>
  <c r="AJ40653" i="3"/>
  <c r="AJ40652" i="3"/>
  <c r="AJ40651" i="3"/>
  <c r="AJ40650" i="3"/>
  <c r="AJ40649" i="3"/>
  <c r="AJ40648" i="3"/>
  <c r="AJ40647" i="3"/>
  <c r="AJ40646" i="3"/>
  <c r="AJ40645" i="3"/>
  <c r="AJ40644" i="3"/>
  <c r="AJ40643" i="3"/>
  <c r="AJ40642" i="3"/>
  <c r="AJ40641" i="3"/>
  <c r="AJ40640" i="3"/>
  <c r="AJ40639" i="3"/>
  <c r="AJ40638" i="3"/>
  <c r="AJ40637" i="3"/>
  <c r="AJ40636" i="3"/>
  <c r="AJ40635" i="3"/>
  <c r="AJ40634" i="3"/>
  <c r="AJ40633" i="3"/>
  <c r="AJ40632" i="3"/>
  <c r="AJ40631" i="3"/>
  <c r="AJ40630" i="3"/>
  <c r="AJ40629" i="3"/>
  <c r="AJ40628" i="3"/>
  <c r="AJ40627" i="3"/>
  <c r="AJ40626" i="3"/>
  <c r="AJ40625" i="3"/>
  <c r="AJ40624" i="3"/>
  <c r="AJ40623" i="3"/>
  <c r="AJ40622" i="3"/>
  <c r="AJ40621" i="3"/>
  <c r="AJ40620" i="3"/>
  <c r="AJ40619" i="3"/>
  <c r="AJ40618" i="3"/>
  <c r="AJ40617" i="3"/>
  <c r="AJ40616" i="3"/>
  <c r="AJ40615" i="3"/>
  <c r="AJ40614" i="3"/>
  <c r="AJ40613" i="3"/>
  <c r="AJ40612" i="3"/>
  <c r="AJ40611" i="3"/>
  <c r="AJ40610" i="3"/>
  <c r="AJ40609" i="3"/>
  <c r="AJ40608" i="3"/>
  <c r="AJ40607" i="3"/>
  <c r="AJ40606" i="3"/>
  <c r="AJ40605" i="3"/>
  <c r="AJ40604" i="3"/>
  <c r="AJ40603" i="3"/>
  <c r="AJ40602" i="3"/>
  <c r="AJ40601" i="3"/>
  <c r="AJ40600" i="3"/>
  <c r="AJ40599" i="3"/>
  <c r="AJ40598" i="3"/>
  <c r="AJ40597" i="3"/>
  <c r="AJ40596" i="3"/>
  <c r="AJ40595" i="3"/>
  <c r="AJ40594" i="3"/>
  <c r="AJ40593" i="3"/>
  <c r="AJ40592" i="3"/>
  <c r="AJ40591" i="3"/>
  <c r="AJ40590" i="3"/>
  <c r="AJ40589" i="3"/>
  <c r="AJ40588" i="3"/>
  <c r="AJ40587" i="3"/>
  <c r="AJ40586" i="3"/>
  <c r="AJ40585" i="3"/>
  <c r="AJ40584" i="3"/>
  <c r="AJ40583" i="3"/>
  <c r="AJ40582" i="3"/>
  <c r="AJ40581" i="3"/>
  <c r="AJ40580" i="3"/>
  <c r="AJ40579" i="3"/>
  <c r="AJ40578" i="3"/>
  <c r="AJ40577" i="3"/>
  <c r="AJ40576" i="3"/>
  <c r="AJ40575" i="3"/>
  <c r="AJ40574" i="3"/>
  <c r="AJ40573" i="3"/>
  <c r="AJ40572" i="3"/>
  <c r="AJ40571" i="3"/>
  <c r="AJ40570" i="3"/>
  <c r="AJ40569" i="3"/>
  <c r="AJ40568" i="3"/>
  <c r="AJ40567" i="3"/>
  <c r="AJ40566" i="3"/>
  <c r="AJ40565" i="3"/>
  <c r="AJ40564" i="3"/>
  <c r="AJ40563" i="3"/>
  <c r="AJ40562" i="3"/>
  <c r="AJ40561" i="3"/>
  <c r="AJ40560" i="3"/>
  <c r="AJ40559" i="3"/>
  <c r="AJ40558" i="3"/>
  <c r="AJ40557" i="3"/>
  <c r="AJ40556" i="3"/>
  <c r="AJ40555" i="3"/>
  <c r="AJ40554" i="3"/>
  <c r="AJ40553" i="3"/>
  <c r="AJ40552" i="3"/>
  <c r="AJ40551" i="3"/>
  <c r="AJ40550" i="3"/>
  <c r="AJ40549" i="3"/>
  <c r="AJ40548" i="3"/>
  <c r="AJ40547" i="3"/>
  <c r="AJ40546" i="3"/>
  <c r="AJ40545" i="3"/>
  <c r="AJ40544" i="3"/>
  <c r="AJ40543" i="3"/>
  <c r="AJ40542" i="3"/>
  <c r="AJ40541" i="3"/>
  <c r="AJ40540" i="3"/>
  <c r="AJ40539" i="3"/>
  <c r="AJ40538" i="3"/>
  <c r="AJ40537" i="3"/>
  <c r="AJ40536" i="3"/>
  <c r="AJ40535" i="3"/>
  <c r="AJ40534" i="3"/>
  <c r="AJ40533" i="3"/>
  <c r="AJ40532" i="3"/>
  <c r="AJ40531" i="3"/>
  <c r="AJ40530" i="3"/>
  <c r="AJ40529" i="3"/>
  <c r="AJ40528" i="3"/>
  <c r="AJ40527" i="3"/>
  <c r="AJ40526" i="3"/>
  <c r="AJ40525" i="3"/>
  <c r="AJ40524" i="3"/>
  <c r="AJ40523" i="3"/>
  <c r="AJ40522" i="3"/>
  <c r="AJ40521" i="3"/>
  <c r="AJ40520" i="3"/>
  <c r="AJ40519" i="3"/>
  <c r="AJ40518" i="3"/>
  <c r="AJ40517" i="3"/>
  <c r="AJ40516" i="3"/>
  <c r="AJ40515" i="3"/>
  <c r="AJ40514" i="3"/>
  <c r="AJ40513" i="3"/>
  <c r="AJ40512" i="3"/>
  <c r="AJ40511" i="3"/>
  <c r="AJ40510" i="3"/>
  <c r="AJ40509" i="3"/>
  <c r="AJ40508" i="3"/>
  <c r="AJ40507" i="3"/>
  <c r="AJ40506" i="3"/>
  <c r="AJ40505" i="3"/>
  <c r="AJ40504" i="3"/>
  <c r="AJ40503" i="3"/>
  <c r="AJ40502" i="3"/>
  <c r="AJ40501" i="3"/>
  <c r="AJ40500" i="3"/>
  <c r="AJ40499" i="3"/>
  <c r="AJ40498" i="3"/>
  <c r="AJ40497" i="3"/>
  <c r="AJ40496" i="3"/>
  <c r="AJ40495" i="3"/>
  <c r="AJ40494" i="3"/>
  <c r="AJ40493" i="3"/>
  <c r="AJ40492" i="3"/>
  <c r="AJ40491" i="3"/>
  <c r="AJ40490" i="3"/>
  <c r="AJ40489" i="3"/>
  <c r="AJ40488" i="3"/>
  <c r="AJ40487" i="3"/>
  <c r="AJ40486" i="3"/>
  <c r="AJ40485" i="3"/>
  <c r="AJ40484" i="3"/>
  <c r="AJ40483" i="3"/>
  <c r="AJ40482" i="3"/>
  <c r="AJ40481" i="3"/>
  <c r="AJ40480" i="3"/>
  <c r="AJ40479" i="3"/>
  <c r="AJ40478" i="3"/>
  <c r="AJ40477" i="3"/>
  <c r="AJ40476" i="3"/>
  <c r="AJ40475" i="3"/>
  <c r="AJ40474" i="3"/>
  <c r="AJ40473" i="3"/>
  <c r="AJ40472" i="3"/>
  <c r="AJ40471" i="3"/>
  <c r="AJ40470" i="3"/>
  <c r="AJ40469" i="3"/>
  <c r="AJ40468" i="3"/>
  <c r="AJ40467" i="3"/>
  <c r="AJ40466" i="3"/>
  <c r="AJ40465" i="3"/>
  <c r="AJ40464" i="3"/>
  <c r="AJ40463" i="3"/>
  <c r="AJ40462" i="3"/>
  <c r="AJ40461" i="3"/>
  <c r="AJ40460" i="3"/>
  <c r="AJ40459" i="3"/>
  <c r="AJ40458" i="3"/>
  <c r="AJ40457" i="3"/>
  <c r="AJ40456" i="3"/>
  <c r="AJ40455" i="3"/>
  <c r="AJ40454" i="3"/>
  <c r="AJ40453" i="3"/>
  <c r="AJ40452" i="3"/>
  <c r="AJ40451" i="3"/>
  <c r="AJ40450" i="3"/>
  <c r="AJ40449" i="3"/>
  <c r="AJ40448" i="3"/>
  <c r="AJ40447" i="3"/>
  <c r="AJ40446" i="3"/>
  <c r="AJ40445" i="3"/>
  <c r="AJ40444" i="3"/>
  <c r="AJ40443" i="3"/>
  <c r="AJ40442" i="3"/>
  <c r="AJ40441" i="3"/>
  <c r="AJ40440" i="3"/>
  <c r="AJ40439" i="3"/>
  <c r="AJ40438" i="3"/>
  <c r="AJ40437" i="3"/>
  <c r="AJ40436" i="3"/>
  <c r="AJ40435" i="3"/>
  <c r="AJ40434" i="3"/>
  <c r="AJ40433" i="3"/>
  <c r="AJ40432" i="3"/>
  <c r="AJ40431" i="3"/>
  <c r="AJ40430" i="3"/>
  <c r="AJ40429" i="3"/>
  <c r="AJ40428" i="3"/>
  <c r="AJ40427" i="3"/>
  <c r="AJ40426" i="3"/>
  <c r="AJ40425" i="3"/>
  <c r="AJ40424" i="3"/>
  <c r="AJ40423" i="3"/>
  <c r="AJ40422" i="3"/>
  <c r="AJ40421" i="3"/>
  <c r="AJ40420" i="3"/>
  <c r="AJ40419" i="3"/>
  <c r="AJ40418" i="3"/>
  <c r="AJ40417" i="3"/>
  <c r="AJ40416" i="3"/>
  <c r="AJ40415" i="3"/>
  <c r="AJ40414" i="3"/>
  <c r="AJ40413" i="3"/>
  <c r="AJ40412" i="3"/>
  <c r="AJ40411" i="3"/>
  <c r="AJ40410" i="3"/>
  <c r="AJ40409" i="3"/>
  <c r="AJ40408" i="3"/>
  <c r="AJ40407" i="3"/>
  <c r="AJ40406" i="3"/>
  <c r="AJ40405" i="3"/>
  <c r="AJ40404" i="3"/>
  <c r="AJ40403" i="3"/>
  <c r="AJ40402" i="3"/>
  <c r="AJ40401" i="3"/>
  <c r="AJ40400" i="3"/>
  <c r="AJ40399" i="3"/>
  <c r="AJ40398" i="3"/>
  <c r="AJ40397" i="3"/>
  <c r="AJ40396" i="3"/>
  <c r="AJ40395" i="3"/>
  <c r="AJ40394" i="3"/>
  <c r="AJ40393" i="3"/>
  <c r="AJ40392" i="3"/>
  <c r="AJ40391" i="3"/>
  <c r="AJ40390" i="3"/>
  <c r="AJ40389" i="3"/>
  <c r="AJ40388" i="3"/>
  <c r="AJ40387" i="3"/>
  <c r="AJ40386" i="3"/>
  <c r="AJ40385" i="3"/>
  <c r="AJ40384" i="3"/>
  <c r="AJ40383" i="3"/>
  <c r="AJ40382" i="3"/>
  <c r="AJ40381" i="3"/>
  <c r="AJ40380" i="3"/>
  <c r="AJ40379" i="3"/>
  <c r="AJ40378" i="3"/>
  <c r="AJ40377" i="3"/>
  <c r="AJ40376" i="3"/>
  <c r="AJ40375" i="3"/>
  <c r="AJ40374" i="3"/>
  <c r="AJ40373" i="3"/>
  <c r="AJ40372" i="3"/>
  <c r="AJ40371" i="3"/>
  <c r="AJ40370" i="3"/>
  <c r="AJ40369" i="3"/>
  <c r="AJ40368" i="3"/>
  <c r="AJ40367" i="3"/>
  <c r="AJ40366" i="3"/>
  <c r="AJ40365" i="3"/>
  <c r="AJ40364" i="3"/>
  <c r="AJ40363" i="3"/>
  <c r="AJ40362" i="3"/>
  <c r="AJ40361" i="3"/>
  <c r="AJ40360" i="3"/>
  <c r="AJ40359" i="3"/>
  <c r="AJ40358" i="3"/>
  <c r="AJ40357" i="3"/>
  <c r="AJ40356" i="3"/>
  <c r="AJ40355" i="3"/>
  <c r="AJ40354" i="3"/>
  <c r="AJ40353" i="3"/>
  <c r="AJ40352" i="3"/>
  <c r="AJ40351" i="3"/>
  <c r="AJ40350" i="3"/>
  <c r="AJ40349" i="3"/>
  <c r="AJ40348" i="3"/>
  <c r="AJ40347" i="3"/>
  <c r="AJ40346" i="3"/>
  <c r="AJ40345" i="3"/>
  <c r="AJ40344" i="3"/>
  <c r="AJ40343" i="3"/>
  <c r="AJ40342" i="3"/>
  <c r="AJ40341" i="3"/>
  <c r="AJ40340" i="3"/>
  <c r="AJ40339" i="3"/>
  <c r="AJ40338" i="3"/>
  <c r="AJ40337" i="3"/>
  <c r="AJ40336" i="3"/>
  <c r="AJ40335" i="3"/>
  <c r="AJ40334" i="3"/>
  <c r="AJ40333" i="3"/>
  <c r="AJ40332" i="3"/>
  <c r="AJ40331" i="3"/>
  <c r="AJ40330" i="3"/>
  <c r="AJ40329" i="3"/>
  <c r="AJ40328" i="3"/>
  <c r="AJ40327" i="3"/>
  <c r="AJ40326" i="3"/>
  <c r="AJ40325" i="3"/>
  <c r="AJ40324" i="3"/>
  <c r="AJ40323" i="3"/>
  <c r="AJ40322" i="3"/>
  <c r="AJ40321" i="3"/>
  <c r="AJ40320" i="3"/>
  <c r="AJ40319" i="3"/>
  <c r="AJ40318" i="3"/>
  <c r="AJ40317" i="3"/>
  <c r="AJ40316" i="3"/>
  <c r="AJ40315" i="3"/>
  <c r="AJ40314" i="3"/>
  <c r="AJ40313" i="3"/>
  <c r="AJ40312" i="3"/>
  <c r="AJ40311" i="3"/>
  <c r="AJ40310" i="3"/>
  <c r="AJ40309" i="3"/>
  <c r="AJ40308" i="3"/>
  <c r="AJ40307" i="3"/>
  <c r="AJ40306" i="3"/>
  <c r="AJ40305" i="3"/>
  <c r="AJ40304" i="3"/>
  <c r="AJ40303" i="3"/>
  <c r="AJ40302" i="3"/>
  <c r="AJ40301" i="3"/>
  <c r="AJ40300" i="3"/>
  <c r="AJ40299" i="3"/>
  <c r="AJ40298" i="3"/>
  <c r="AJ40297" i="3"/>
  <c r="AJ40296" i="3"/>
  <c r="AJ40295" i="3"/>
  <c r="AJ40294" i="3"/>
  <c r="AJ40293" i="3"/>
  <c r="AJ40292" i="3"/>
  <c r="AJ40291" i="3"/>
  <c r="AJ40290" i="3"/>
  <c r="AJ40289" i="3"/>
  <c r="AJ40288" i="3"/>
  <c r="AJ40287" i="3"/>
  <c r="AJ40286" i="3"/>
  <c r="AJ40285" i="3"/>
  <c r="AJ40284" i="3"/>
  <c r="AJ40283" i="3"/>
  <c r="AJ40282" i="3"/>
  <c r="AJ40281" i="3"/>
  <c r="AJ40280" i="3"/>
  <c r="AJ40279" i="3"/>
  <c r="AJ40278" i="3"/>
  <c r="AJ40277" i="3"/>
  <c r="AJ40276" i="3"/>
  <c r="AJ40275" i="3"/>
  <c r="AJ40274" i="3"/>
  <c r="AJ40273" i="3"/>
  <c r="AJ40272" i="3"/>
  <c r="AJ40271" i="3"/>
  <c r="AJ40270" i="3"/>
  <c r="AJ40269" i="3"/>
  <c r="AJ40268" i="3"/>
  <c r="AJ40267" i="3"/>
  <c r="AJ40266" i="3"/>
  <c r="AJ40265" i="3"/>
  <c r="AJ40264" i="3"/>
  <c r="AJ40263" i="3"/>
  <c r="AJ40262" i="3"/>
  <c r="AJ40261" i="3"/>
  <c r="AJ40260" i="3"/>
  <c r="AJ40259" i="3"/>
  <c r="AJ40258" i="3"/>
  <c r="AJ40257" i="3"/>
  <c r="AJ40256" i="3"/>
  <c r="AJ40255" i="3"/>
  <c r="AJ40254" i="3"/>
  <c r="AJ40253" i="3"/>
  <c r="AJ40252" i="3"/>
  <c r="AJ40251" i="3"/>
  <c r="AJ40250" i="3"/>
  <c r="AJ40249" i="3"/>
  <c r="AJ40248" i="3"/>
  <c r="AJ40247" i="3"/>
  <c r="AJ40246" i="3"/>
  <c r="AJ40245" i="3"/>
  <c r="AJ40244" i="3"/>
  <c r="AJ40243" i="3"/>
  <c r="AJ40242" i="3"/>
  <c r="AJ40241" i="3"/>
  <c r="AJ40240" i="3"/>
  <c r="AJ40239" i="3"/>
  <c r="AJ40238" i="3"/>
  <c r="AJ40237" i="3"/>
  <c r="AJ40236" i="3"/>
  <c r="AJ40235" i="3"/>
  <c r="AJ40234" i="3"/>
  <c r="AJ40233" i="3"/>
  <c r="AJ40232" i="3"/>
  <c r="AJ40231" i="3"/>
  <c r="AJ40230" i="3"/>
  <c r="AJ40229" i="3"/>
  <c r="AJ40228" i="3"/>
  <c r="AJ40227" i="3"/>
  <c r="AJ40226" i="3"/>
  <c r="AJ40225" i="3"/>
  <c r="AJ40224" i="3"/>
  <c r="AJ40223" i="3"/>
  <c r="AJ40222" i="3"/>
  <c r="AJ40221" i="3"/>
  <c r="AJ40220" i="3"/>
  <c r="AJ40219" i="3"/>
  <c r="AJ40218" i="3"/>
  <c r="AJ40217" i="3"/>
  <c r="AJ40216" i="3"/>
  <c r="AJ40215" i="3"/>
  <c r="AJ40214" i="3"/>
  <c r="AJ40213" i="3"/>
  <c r="AJ40212" i="3"/>
  <c r="AJ40211" i="3"/>
  <c r="AJ40210" i="3"/>
  <c r="AJ40209" i="3"/>
  <c r="AJ40208" i="3"/>
  <c r="AJ40207" i="3"/>
  <c r="AJ40206" i="3"/>
  <c r="AJ40205" i="3"/>
  <c r="AJ40204" i="3"/>
  <c r="AJ40203" i="3"/>
  <c r="AJ40202" i="3"/>
  <c r="AJ40201" i="3"/>
  <c r="AJ40200" i="3"/>
  <c r="AJ40199" i="3"/>
  <c r="AJ40198" i="3"/>
  <c r="AJ40197" i="3"/>
  <c r="AJ40196" i="3"/>
  <c r="AJ40195" i="3"/>
  <c r="AJ40194" i="3"/>
  <c r="AJ40193" i="3"/>
  <c r="AJ40192" i="3"/>
  <c r="AJ40191" i="3"/>
  <c r="AJ40190" i="3"/>
  <c r="AJ40189" i="3"/>
  <c r="AJ40188" i="3"/>
  <c r="AJ40187" i="3"/>
  <c r="AJ40186" i="3"/>
  <c r="AJ40185" i="3"/>
  <c r="AJ40184" i="3"/>
  <c r="AJ40183" i="3"/>
  <c r="AJ40182" i="3"/>
  <c r="AJ40181" i="3"/>
  <c r="AJ40180" i="3"/>
  <c r="AJ40179" i="3"/>
  <c r="AJ40178" i="3"/>
  <c r="AJ40177" i="3"/>
  <c r="AJ40176" i="3"/>
  <c r="AJ40175" i="3"/>
  <c r="AJ40174" i="3"/>
  <c r="AJ40173" i="3"/>
  <c r="AJ40172" i="3"/>
  <c r="AJ40171" i="3"/>
  <c r="AJ40170" i="3"/>
  <c r="AJ40169" i="3"/>
  <c r="AJ40168" i="3"/>
  <c r="AJ40167" i="3"/>
  <c r="AJ40166" i="3"/>
  <c r="AJ40165" i="3"/>
  <c r="AJ40164" i="3"/>
  <c r="AJ40163" i="3"/>
  <c r="AJ40162" i="3"/>
  <c r="AJ40161" i="3"/>
  <c r="AJ40160" i="3"/>
  <c r="AJ40159" i="3"/>
  <c r="AJ40158" i="3"/>
  <c r="AJ40157" i="3"/>
  <c r="AJ40156" i="3"/>
  <c r="AJ40155" i="3"/>
  <c r="AJ40154" i="3"/>
  <c r="AJ40153" i="3"/>
  <c r="AJ40152" i="3"/>
  <c r="AJ40151" i="3"/>
  <c r="AJ40150" i="3"/>
  <c r="AJ40149" i="3"/>
  <c r="AJ40148" i="3"/>
  <c r="AJ40147" i="3"/>
  <c r="AJ40146" i="3"/>
  <c r="AJ40145" i="3"/>
  <c r="AJ40144" i="3"/>
  <c r="AJ40143" i="3"/>
  <c r="AJ40142" i="3"/>
  <c r="AJ40141" i="3"/>
  <c r="AJ40140" i="3"/>
  <c r="AJ40139" i="3"/>
  <c r="AJ40138" i="3"/>
  <c r="AJ40137" i="3"/>
  <c r="AJ40136" i="3"/>
  <c r="AJ40135" i="3"/>
  <c r="AJ40134" i="3"/>
  <c r="AJ40133" i="3"/>
  <c r="AJ40132" i="3"/>
  <c r="AJ40131" i="3"/>
  <c r="AJ40130" i="3"/>
  <c r="AJ40129" i="3"/>
  <c r="AJ40128" i="3"/>
  <c r="AJ40127" i="3"/>
  <c r="AJ40126" i="3"/>
  <c r="AJ40125" i="3"/>
  <c r="AJ40124" i="3"/>
  <c r="AJ40123" i="3"/>
  <c r="AJ40122" i="3"/>
  <c r="AJ40121" i="3"/>
  <c r="AJ40120" i="3"/>
  <c r="AJ40119" i="3"/>
  <c r="AJ40118" i="3"/>
  <c r="AJ40117" i="3"/>
  <c r="AJ40116" i="3"/>
  <c r="AJ40115" i="3"/>
  <c r="AJ40114" i="3"/>
  <c r="AJ40113" i="3"/>
  <c r="AJ40112" i="3"/>
  <c r="AJ40111" i="3"/>
  <c r="AJ40110" i="3"/>
  <c r="AJ40109" i="3"/>
  <c r="AJ40108" i="3"/>
  <c r="AJ40107" i="3"/>
  <c r="AJ40106" i="3"/>
  <c r="AJ40105" i="3"/>
  <c r="AJ40104" i="3"/>
  <c r="AJ40103" i="3"/>
  <c r="AJ40102" i="3"/>
  <c r="AJ40101" i="3"/>
  <c r="AJ40100" i="3"/>
  <c r="AJ40099" i="3"/>
  <c r="AJ40098" i="3"/>
  <c r="AJ40097" i="3"/>
  <c r="AJ40096" i="3"/>
  <c r="AJ40095" i="3"/>
  <c r="AJ40094" i="3"/>
  <c r="AJ40093" i="3"/>
  <c r="AJ40092" i="3"/>
  <c r="AJ40091" i="3"/>
  <c r="AJ40090" i="3"/>
  <c r="AJ40089" i="3"/>
  <c r="AJ40088" i="3"/>
  <c r="AJ40087" i="3"/>
  <c r="AJ40086" i="3"/>
  <c r="AJ40085" i="3"/>
  <c r="AJ40084" i="3"/>
  <c r="AJ40083" i="3"/>
  <c r="AJ40082" i="3"/>
  <c r="AJ40081" i="3"/>
  <c r="AJ40080" i="3"/>
  <c r="AJ40079" i="3"/>
  <c r="AJ40078" i="3"/>
  <c r="AJ40077" i="3"/>
  <c r="AJ40076" i="3"/>
  <c r="AJ40075" i="3"/>
  <c r="AJ40074" i="3"/>
  <c r="AJ40073" i="3"/>
  <c r="AJ40072" i="3"/>
  <c r="AJ40071" i="3"/>
  <c r="AJ40070" i="3"/>
  <c r="AJ40069" i="3"/>
  <c r="AJ40068" i="3"/>
  <c r="AJ40067" i="3"/>
  <c r="AJ40066" i="3"/>
  <c r="AJ40065" i="3"/>
  <c r="AJ40064" i="3"/>
  <c r="AJ40063" i="3"/>
  <c r="AJ40062" i="3"/>
  <c r="AJ40061" i="3"/>
  <c r="AJ40060" i="3"/>
  <c r="AJ40059" i="3"/>
  <c r="AJ40058" i="3"/>
  <c r="AJ40057" i="3"/>
  <c r="AJ40056" i="3"/>
  <c r="AJ40055" i="3"/>
  <c r="AJ40054" i="3"/>
  <c r="AJ40053" i="3"/>
  <c r="AJ40052" i="3"/>
  <c r="AJ40051" i="3"/>
  <c r="AJ40050" i="3"/>
  <c r="AJ40049" i="3"/>
  <c r="AJ40048" i="3"/>
  <c r="AJ40047" i="3"/>
  <c r="AJ40046" i="3"/>
  <c r="AJ40045" i="3"/>
  <c r="AJ40044" i="3"/>
  <c r="AJ40043" i="3"/>
  <c r="AJ40042" i="3"/>
  <c r="AJ40041" i="3"/>
  <c r="AJ40040" i="3"/>
  <c r="AJ40039" i="3"/>
  <c r="AJ40038" i="3"/>
  <c r="AJ40037" i="3"/>
  <c r="AJ40036" i="3"/>
  <c r="AJ40035" i="3"/>
  <c r="AJ40034" i="3"/>
  <c r="AJ40033" i="3"/>
  <c r="AJ40032" i="3"/>
  <c r="AJ40031" i="3"/>
  <c r="AJ40030" i="3"/>
  <c r="AJ40029" i="3"/>
  <c r="AJ40028" i="3"/>
  <c r="AJ40027" i="3"/>
  <c r="AJ40026" i="3"/>
  <c r="AJ40025" i="3"/>
  <c r="AJ40024" i="3"/>
  <c r="AJ40023" i="3"/>
  <c r="AJ40022" i="3"/>
  <c r="AJ40021" i="3"/>
  <c r="AJ40020" i="3"/>
  <c r="AJ40019" i="3"/>
  <c r="AJ40018" i="3"/>
  <c r="AJ40017" i="3"/>
  <c r="AJ40016" i="3"/>
  <c r="AJ40015" i="3"/>
  <c r="AJ40014" i="3"/>
  <c r="AJ40013" i="3"/>
  <c r="AJ40012" i="3"/>
  <c r="AJ40011" i="3"/>
  <c r="AJ40010" i="3"/>
  <c r="AJ40009" i="3"/>
  <c r="AJ40008" i="3"/>
  <c r="AJ40007" i="3"/>
  <c r="AJ40006" i="3"/>
  <c r="AJ40005" i="3"/>
  <c r="AJ40004" i="3"/>
  <c r="AJ40003" i="3"/>
  <c r="AJ40002" i="3"/>
  <c r="AJ40001" i="3"/>
  <c r="AJ40000" i="3"/>
  <c r="AJ39999" i="3"/>
  <c r="AJ39998" i="3"/>
  <c r="AJ39997" i="3"/>
  <c r="AJ39996" i="3"/>
  <c r="AJ39995" i="3"/>
  <c r="AJ39994" i="3"/>
  <c r="AJ39993" i="3"/>
  <c r="AJ39992" i="3"/>
  <c r="AJ39991" i="3"/>
  <c r="AJ39990" i="3"/>
  <c r="AJ39989" i="3"/>
  <c r="AJ39988" i="3"/>
  <c r="AJ39987" i="3"/>
  <c r="AJ39986" i="3"/>
  <c r="AJ39985" i="3"/>
  <c r="AJ39984" i="3"/>
  <c r="AJ39983" i="3"/>
  <c r="AJ39982" i="3"/>
  <c r="AJ39981" i="3"/>
  <c r="AJ39980" i="3"/>
  <c r="AJ39979" i="3"/>
  <c r="AJ39978" i="3"/>
  <c r="AJ39977" i="3"/>
  <c r="AJ39976" i="3"/>
  <c r="AJ39975" i="3"/>
  <c r="AJ39974" i="3"/>
  <c r="AJ39973" i="3"/>
  <c r="AJ39972" i="3"/>
  <c r="AJ39971" i="3"/>
  <c r="AJ39970" i="3"/>
  <c r="AJ39969" i="3"/>
  <c r="AJ39968" i="3"/>
  <c r="AJ39967" i="3"/>
  <c r="AJ39966" i="3"/>
  <c r="AJ39965" i="3"/>
  <c r="AJ39964" i="3"/>
  <c r="AJ39963" i="3"/>
  <c r="AJ39962" i="3"/>
  <c r="AJ39961" i="3"/>
  <c r="AJ39960" i="3"/>
  <c r="AJ39959" i="3"/>
  <c r="AJ39958" i="3"/>
  <c r="AJ39957" i="3"/>
  <c r="AJ39956" i="3"/>
  <c r="AJ39955" i="3"/>
  <c r="AJ39954" i="3"/>
  <c r="AJ39953" i="3"/>
  <c r="AJ39952" i="3"/>
  <c r="AJ39951" i="3"/>
  <c r="AJ39950" i="3"/>
  <c r="AJ39949" i="3"/>
  <c r="AJ39948" i="3"/>
  <c r="AJ39947" i="3"/>
  <c r="AJ39946" i="3"/>
  <c r="AJ39945" i="3"/>
  <c r="AJ39944" i="3"/>
  <c r="AJ39943" i="3"/>
  <c r="AJ39942" i="3"/>
  <c r="AJ39941" i="3"/>
  <c r="AJ39940" i="3"/>
  <c r="AJ39939" i="3"/>
  <c r="AJ39938" i="3"/>
  <c r="AJ39937" i="3"/>
  <c r="AJ39936" i="3"/>
  <c r="AJ39935" i="3"/>
  <c r="AJ39934" i="3"/>
  <c r="AJ39933" i="3"/>
  <c r="AJ39932" i="3"/>
  <c r="AJ39931" i="3"/>
  <c r="AJ39930" i="3"/>
  <c r="AJ39929" i="3"/>
  <c r="AJ39928" i="3"/>
  <c r="AJ39927" i="3"/>
  <c r="AJ39926" i="3"/>
  <c r="AJ39925" i="3"/>
  <c r="AJ39924" i="3"/>
  <c r="AJ39923" i="3"/>
  <c r="AJ39922" i="3"/>
  <c r="AJ39921" i="3"/>
  <c r="AJ39920" i="3"/>
  <c r="AJ39919" i="3"/>
  <c r="AJ39918" i="3"/>
  <c r="AJ39917" i="3"/>
  <c r="AJ39916" i="3"/>
  <c r="AJ39915" i="3"/>
  <c r="AJ39914" i="3"/>
  <c r="AJ39913" i="3"/>
  <c r="AJ39912" i="3"/>
  <c r="AJ39911" i="3"/>
  <c r="AJ39910" i="3"/>
  <c r="AJ39909" i="3"/>
  <c r="AJ39908" i="3"/>
  <c r="AJ39907" i="3"/>
  <c r="AJ39906" i="3"/>
  <c r="AJ39905" i="3"/>
  <c r="AJ39904" i="3"/>
  <c r="AJ39903" i="3"/>
  <c r="AJ39902" i="3"/>
  <c r="AJ39901" i="3"/>
  <c r="AJ39900" i="3"/>
  <c r="AJ39899" i="3"/>
  <c r="AJ39898" i="3"/>
  <c r="AJ39897" i="3"/>
  <c r="AJ39896" i="3"/>
  <c r="AJ39895" i="3"/>
  <c r="AJ39894" i="3"/>
  <c r="AJ39893" i="3"/>
  <c r="AJ39892" i="3"/>
  <c r="AJ39891" i="3"/>
  <c r="AJ39890" i="3"/>
  <c r="AJ39889" i="3"/>
  <c r="AJ39888" i="3"/>
  <c r="AJ39887" i="3"/>
  <c r="AJ39886" i="3"/>
  <c r="AJ39885" i="3"/>
  <c r="AJ39884" i="3"/>
  <c r="AJ39883" i="3"/>
  <c r="AJ39882" i="3"/>
  <c r="AJ39881" i="3"/>
  <c r="AJ39880" i="3"/>
  <c r="AJ39879" i="3"/>
  <c r="AJ39878" i="3"/>
  <c r="AJ39877" i="3"/>
  <c r="AJ39876" i="3"/>
  <c r="AJ39875" i="3"/>
  <c r="AJ39874" i="3"/>
  <c r="AJ39873" i="3"/>
  <c r="AJ39872" i="3"/>
  <c r="AJ39871" i="3"/>
  <c r="AJ39870" i="3"/>
  <c r="AJ39869" i="3"/>
  <c r="AJ39868" i="3"/>
  <c r="AJ39867" i="3"/>
  <c r="AJ39866" i="3"/>
  <c r="AJ39865" i="3"/>
  <c r="AJ39864" i="3"/>
  <c r="AJ39863" i="3"/>
  <c r="AJ39862" i="3"/>
  <c r="AJ39861" i="3"/>
  <c r="AJ39860" i="3"/>
  <c r="AJ39859" i="3"/>
  <c r="AJ39858" i="3"/>
  <c r="AJ39857" i="3"/>
  <c r="AJ39856" i="3"/>
  <c r="AJ39855" i="3"/>
  <c r="AJ39854" i="3"/>
  <c r="AJ39853" i="3"/>
  <c r="AJ39852" i="3"/>
  <c r="AJ39851" i="3"/>
  <c r="AJ39850" i="3"/>
  <c r="AJ39849" i="3"/>
  <c r="AJ39848" i="3"/>
  <c r="AJ39847" i="3"/>
  <c r="AJ39846" i="3"/>
  <c r="AJ39845" i="3"/>
  <c r="AJ39844" i="3"/>
  <c r="AJ39843" i="3"/>
  <c r="AJ39842" i="3"/>
  <c r="AJ39841" i="3"/>
  <c r="AJ39840" i="3"/>
  <c r="AJ39839" i="3"/>
  <c r="AJ39838" i="3"/>
  <c r="AJ39837" i="3"/>
  <c r="AJ39836" i="3"/>
  <c r="AJ39835" i="3"/>
  <c r="AJ39834" i="3"/>
  <c r="AJ39833" i="3"/>
  <c r="AJ39832" i="3"/>
  <c r="AJ39831" i="3"/>
  <c r="AJ39830" i="3"/>
  <c r="AJ39829" i="3"/>
  <c r="AJ39828" i="3"/>
  <c r="AJ39827" i="3"/>
  <c r="AJ39826" i="3"/>
  <c r="AJ39825" i="3"/>
  <c r="AJ39824" i="3"/>
  <c r="AJ39823" i="3"/>
  <c r="AJ39822" i="3"/>
  <c r="AJ39821" i="3"/>
  <c r="AJ39820" i="3"/>
  <c r="AJ39819" i="3"/>
  <c r="AJ39818" i="3"/>
  <c r="AJ39817" i="3"/>
  <c r="AJ39816" i="3"/>
  <c r="AJ39815" i="3"/>
  <c r="AJ39814" i="3"/>
  <c r="AJ39813" i="3"/>
  <c r="AJ39812" i="3"/>
  <c r="AJ39811" i="3"/>
  <c r="AJ39810" i="3"/>
  <c r="AJ39809" i="3"/>
  <c r="AJ39808" i="3"/>
  <c r="AJ39807" i="3"/>
  <c r="AJ39806" i="3"/>
  <c r="AJ39805" i="3"/>
  <c r="AJ39804" i="3"/>
  <c r="AJ39803" i="3"/>
  <c r="AJ39802" i="3"/>
  <c r="AJ39801" i="3"/>
  <c r="AJ39800" i="3"/>
  <c r="AJ39799" i="3"/>
  <c r="AJ39798" i="3"/>
  <c r="AJ39797" i="3"/>
  <c r="AJ39796" i="3"/>
  <c r="AJ39795" i="3"/>
  <c r="AJ39794" i="3"/>
  <c r="AJ39793" i="3"/>
  <c r="AJ39792" i="3"/>
  <c r="AJ39791" i="3"/>
  <c r="AJ39790" i="3"/>
  <c r="AJ39789" i="3"/>
  <c r="AJ39788" i="3"/>
  <c r="AJ39787" i="3"/>
  <c r="AJ39786" i="3"/>
  <c r="AJ39785" i="3"/>
  <c r="AJ39784" i="3"/>
  <c r="AJ39783" i="3"/>
  <c r="AJ39782" i="3"/>
  <c r="AJ39781" i="3"/>
  <c r="AJ39780" i="3"/>
  <c r="AJ39779" i="3"/>
  <c r="AJ39778" i="3"/>
  <c r="AJ39777" i="3"/>
  <c r="AJ39776" i="3"/>
  <c r="AJ39775" i="3"/>
  <c r="AJ39774" i="3"/>
  <c r="AJ39773" i="3"/>
  <c r="AJ39772" i="3"/>
  <c r="AJ39771" i="3"/>
  <c r="AJ39770" i="3"/>
  <c r="AJ39769" i="3"/>
  <c r="AJ39768" i="3"/>
  <c r="AJ39767" i="3"/>
  <c r="AJ39766" i="3"/>
  <c r="AJ39765" i="3"/>
  <c r="AJ39764" i="3"/>
  <c r="AJ39763" i="3"/>
  <c r="AJ39762" i="3"/>
  <c r="AJ39761" i="3"/>
  <c r="AJ39760" i="3"/>
  <c r="AJ39759" i="3"/>
  <c r="AJ39758" i="3"/>
  <c r="AJ39757" i="3"/>
  <c r="AJ39756" i="3"/>
  <c r="AJ39755" i="3"/>
  <c r="AJ39754" i="3"/>
  <c r="AJ39753" i="3"/>
  <c r="AJ39752" i="3"/>
  <c r="AJ39751" i="3"/>
  <c r="AJ39750" i="3"/>
  <c r="AJ39749" i="3"/>
  <c r="AJ39748" i="3"/>
  <c r="AJ39747" i="3"/>
  <c r="AJ39746" i="3"/>
  <c r="AJ39745" i="3"/>
  <c r="AJ39744" i="3"/>
  <c r="AJ39743" i="3"/>
  <c r="AJ39742" i="3"/>
  <c r="AJ39741" i="3"/>
  <c r="AJ39740" i="3"/>
  <c r="AJ39739" i="3"/>
  <c r="AJ39738" i="3"/>
  <c r="AJ39737" i="3"/>
  <c r="AJ39736" i="3"/>
  <c r="AJ39735" i="3"/>
  <c r="AJ39734" i="3"/>
  <c r="AJ39733" i="3"/>
  <c r="AJ39732" i="3"/>
  <c r="AJ39731" i="3"/>
  <c r="AJ39730" i="3"/>
  <c r="AJ39729" i="3"/>
  <c r="AJ39728" i="3"/>
  <c r="AJ39727" i="3"/>
  <c r="AJ39726" i="3"/>
  <c r="AJ39725" i="3"/>
  <c r="AJ39724" i="3"/>
  <c r="AJ39723" i="3"/>
  <c r="AJ39722" i="3"/>
  <c r="AJ39721" i="3"/>
  <c r="AJ39720" i="3"/>
  <c r="AJ39719" i="3"/>
  <c r="AJ39718" i="3"/>
  <c r="AJ39717" i="3"/>
  <c r="AJ39716" i="3"/>
  <c r="AJ39715" i="3"/>
  <c r="AJ39714" i="3"/>
  <c r="AJ39713" i="3"/>
  <c r="AJ39712" i="3"/>
  <c r="AJ39711" i="3"/>
  <c r="AJ39710" i="3"/>
  <c r="AJ39709" i="3"/>
  <c r="AJ39708" i="3"/>
  <c r="AJ39707" i="3"/>
  <c r="AJ39706" i="3"/>
  <c r="AJ39705" i="3"/>
  <c r="AJ39704" i="3"/>
  <c r="AJ39703" i="3"/>
  <c r="AJ39702" i="3"/>
  <c r="AJ39701" i="3"/>
  <c r="AJ39700" i="3"/>
  <c r="AJ39699" i="3"/>
  <c r="AJ39698" i="3"/>
  <c r="AJ39697" i="3"/>
  <c r="AJ39696" i="3"/>
  <c r="AJ39695" i="3"/>
  <c r="AJ39694" i="3"/>
  <c r="AJ39693" i="3"/>
  <c r="AJ39692" i="3"/>
  <c r="AJ39691" i="3"/>
  <c r="AJ39690" i="3"/>
  <c r="AJ39689" i="3"/>
  <c r="AJ39688" i="3"/>
  <c r="AJ39687" i="3"/>
  <c r="AJ39686" i="3"/>
  <c r="AJ39685" i="3"/>
  <c r="AJ39684" i="3"/>
  <c r="AJ39683" i="3"/>
  <c r="AJ39682" i="3"/>
  <c r="AJ39681" i="3"/>
  <c r="AJ39680" i="3"/>
  <c r="AJ39679" i="3"/>
  <c r="AJ39678" i="3"/>
  <c r="AJ39677" i="3"/>
  <c r="AJ39676" i="3"/>
  <c r="AJ39675" i="3"/>
  <c r="AJ39674" i="3"/>
  <c r="AJ39673" i="3"/>
  <c r="AJ39672" i="3"/>
  <c r="AJ39671" i="3"/>
  <c r="AJ39670" i="3"/>
  <c r="AJ39669" i="3"/>
  <c r="AJ39668" i="3"/>
  <c r="AJ39667" i="3"/>
  <c r="AJ39666" i="3"/>
  <c r="AJ39665" i="3"/>
  <c r="AJ39664" i="3"/>
  <c r="AJ39663" i="3"/>
  <c r="AJ39662" i="3"/>
  <c r="AJ39661" i="3"/>
  <c r="AJ39660" i="3"/>
  <c r="AJ39659" i="3"/>
  <c r="AJ39658" i="3"/>
  <c r="AJ39657" i="3"/>
  <c r="AJ39656" i="3"/>
  <c r="AJ39655" i="3"/>
  <c r="AJ39654" i="3"/>
  <c r="AJ39653" i="3"/>
  <c r="AJ39652" i="3"/>
  <c r="AJ39651" i="3"/>
  <c r="AJ39650" i="3"/>
  <c r="AJ39649" i="3"/>
  <c r="AJ39648" i="3"/>
  <c r="AJ39647" i="3"/>
  <c r="AJ39646" i="3"/>
  <c r="AJ39645" i="3"/>
  <c r="AJ39644" i="3"/>
  <c r="AJ39643" i="3"/>
  <c r="AJ39642" i="3"/>
  <c r="AJ39641" i="3"/>
  <c r="AJ39640" i="3"/>
  <c r="AJ39639" i="3"/>
  <c r="AJ39638" i="3"/>
  <c r="AJ39637" i="3"/>
  <c r="AJ39636" i="3"/>
  <c r="AJ39635" i="3"/>
  <c r="AJ39634" i="3"/>
  <c r="AJ39633" i="3"/>
  <c r="AJ39632" i="3"/>
  <c r="AJ39631" i="3"/>
  <c r="AJ39630" i="3"/>
  <c r="AJ39629" i="3"/>
  <c r="AJ39628" i="3"/>
  <c r="AJ39627" i="3"/>
  <c r="AJ39626" i="3"/>
  <c r="AJ39625" i="3"/>
  <c r="AJ39624" i="3"/>
  <c r="AJ39623" i="3"/>
  <c r="AJ39622" i="3"/>
  <c r="AJ39621" i="3"/>
  <c r="AJ39620" i="3"/>
  <c r="AJ39619" i="3"/>
  <c r="AJ39618" i="3"/>
  <c r="AJ39617" i="3"/>
  <c r="AJ39616" i="3"/>
  <c r="AJ39615" i="3"/>
  <c r="AJ39614" i="3"/>
  <c r="AJ39613" i="3"/>
  <c r="AJ39612" i="3"/>
  <c r="AJ39611" i="3"/>
  <c r="AJ39610" i="3"/>
  <c r="AJ39609" i="3"/>
  <c r="AJ39608" i="3"/>
  <c r="AJ39607" i="3"/>
  <c r="AJ39606" i="3"/>
  <c r="AJ39605" i="3"/>
  <c r="AJ39604" i="3"/>
  <c r="AJ39603" i="3"/>
  <c r="AJ39602" i="3"/>
  <c r="AJ39601" i="3"/>
  <c r="AJ39600" i="3"/>
  <c r="AJ39599" i="3"/>
  <c r="AJ39598" i="3"/>
  <c r="AJ39597" i="3"/>
  <c r="AJ39596" i="3"/>
  <c r="AJ39595" i="3"/>
  <c r="AJ39594" i="3"/>
  <c r="AJ39593" i="3"/>
  <c r="AJ39592" i="3"/>
  <c r="AJ39591" i="3"/>
  <c r="AJ39590" i="3"/>
  <c r="AJ39589" i="3"/>
  <c r="AJ39588" i="3"/>
  <c r="AJ39587" i="3"/>
  <c r="AJ39586" i="3"/>
  <c r="AJ39585" i="3"/>
  <c r="AJ39584" i="3"/>
  <c r="AJ39583" i="3"/>
  <c r="AJ39582" i="3"/>
  <c r="AJ39581" i="3"/>
  <c r="AJ39580" i="3"/>
  <c r="AJ39579" i="3"/>
  <c r="AJ39578" i="3"/>
  <c r="AJ39577" i="3"/>
  <c r="AJ39576" i="3"/>
  <c r="AJ39575" i="3"/>
  <c r="AJ39574" i="3"/>
  <c r="AJ39573" i="3"/>
  <c r="AJ39572" i="3"/>
  <c r="AJ39571" i="3"/>
  <c r="AJ39570" i="3"/>
  <c r="AJ39569" i="3"/>
  <c r="AJ39568" i="3"/>
  <c r="AJ39567" i="3"/>
  <c r="AJ39566" i="3"/>
  <c r="AJ39565" i="3"/>
  <c r="AJ39564" i="3"/>
  <c r="AJ39563" i="3"/>
  <c r="AJ39562" i="3"/>
  <c r="AJ39561" i="3"/>
  <c r="AJ39560" i="3"/>
  <c r="AJ39559" i="3"/>
  <c r="AJ39558" i="3"/>
  <c r="AJ39557" i="3"/>
  <c r="AJ39556" i="3"/>
  <c r="AJ39555" i="3"/>
  <c r="AJ39554" i="3"/>
  <c r="AJ39553" i="3"/>
  <c r="AJ39552" i="3"/>
  <c r="AJ39551" i="3"/>
  <c r="AJ39550" i="3"/>
  <c r="AJ39549" i="3"/>
  <c r="AJ39548" i="3"/>
  <c r="AJ39547" i="3"/>
  <c r="AJ39546" i="3"/>
  <c r="AJ39545" i="3"/>
  <c r="AJ39544" i="3"/>
  <c r="AJ39543" i="3"/>
  <c r="AJ39542" i="3"/>
  <c r="AJ39541" i="3"/>
  <c r="AJ39540" i="3"/>
  <c r="AJ39539" i="3"/>
  <c r="AJ39538" i="3"/>
  <c r="AJ39537" i="3"/>
  <c r="AJ39536" i="3"/>
  <c r="AJ39535" i="3"/>
  <c r="AJ39534" i="3"/>
  <c r="AJ39533" i="3"/>
  <c r="AJ39532" i="3"/>
  <c r="AJ39531" i="3"/>
  <c r="AJ39530" i="3"/>
  <c r="AJ39529" i="3"/>
  <c r="AJ39528" i="3"/>
  <c r="AJ39527" i="3"/>
  <c r="AJ39526" i="3"/>
  <c r="AJ39525" i="3"/>
  <c r="AJ39524" i="3"/>
  <c r="AJ39523" i="3"/>
  <c r="AJ39522" i="3"/>
  <c r="AJ39521" i="3"/>
  <c r="AJ39520" i="3"/>
  <c r="AJ39519" i="3"/>
  <c r="AJ39518" i="3"/>
  <c r="AJ39517" i="3"/>
  <c r="AJ39516" i="3"/>
  <c r="AJ39515" i="3"/>
  <c r="AJ39514" i="3"/>
  <c r="AJ39513" i="3"/>
  <c r="AJ39512" i="3"/>
  <c r="AJ39511" i="3"/>
  <c r="AJ39510" i="3"/>
  <c r="AJ39509" i="3"/>
  <c r="AJ39508" i="3"/>
  <c r="AJ39507" i="3"/>
  <c r="AJ39506" i="3"/>
  <c r="AJ39505" i="3"/>
  <c r="AJ39504" i="3"/>
  <c r="AJ39503" i="3"/>
  <c r="AJ39502" i="3"/>
  <c r="AJ39501" i="3"/>
  <c r="AJ39500" i="3"/>
  <c r="AJ39499" i="3"/>
  <c r="AJ39498" i="3"/>
  <c r="AJ39497" i="3"/>
  <c r="AJ39496" i="3"/>
  <c r="AJ39495" i="3"/>
  <c r="AJ39494" i="3"/>
  <c r="AJ39493" i="3"/>
  <c r="AJ39492" i="3"/>
  <c r="AJ39491" i="3"/>
  <c r="AJ39490" i="3"/>
  <c r="AJ39489" i="3"/>
  <c r="AJ39488" i="3"/>
  <c r="AJ39487" i="3"/>
  <c r="AJ39486" i="3"/>
  <c r="AJ39485" i="3"/>
  <c r="AJ39484" i="3"/>
  <c r="AJ39483" i="3"/>
  <c r="AJ39482" i="3"/>
  <c r="AJ39481" i="3"/>
  <c r="AJ39480" i="3"/>
  <c r="AJ39479" i="3"/>
  <c r="AJ39478" i="3"/>
  <c r="AJ39477" i="3"/>
  <c r="AJ39476" i="3"/>
  <c r="AJ39475" i="3"/>
  <c r="AJ39474" i="3"/>
  <c r="AJ39473" i="3"/>
  <c r="AJ39472" i="3"/>
  <c r="AJ39471" i="3"/>
  <c r="AJ39470" i="3"/>
  <c r="AJ39469" i="3"/>
  <c r="AJ39468" i="3"/>
  <c r="AJ39467" i="3"/>
  <c r="AJ39466" i="3"/>
  <c r="AJ39465" i="3"/>
  <c r="AJ39464" i="3"/>
  <c r="AJ39463" i="3"/>
  <c r="AJ39462" i="3"/>
  <c r="AJ39461" i="3"/>
  <c r="AJ39460" i="3"/>
  <c r="AJ39459" i="3"/>
  <c r="AJ39458" i="3"/>
  <c r="AJ39457" i="3"/>
  <c r="AJ39456" i="3"/>
  <c r="AJ39455" i="3"/>
  <c r="AJ39454" i="3"/>
  <c r="AJ39453" i="3"/>
  <c r="AJ39452" i="3"/>
  <c r="AJ39451" i="3"/>
  <c r="AJ39450" i="3"/>
  <c r="AJ39449" i="3"/>
  <c r="AJ39448" i="3"/>
  <c r="AJ39447" i="3"/>
  <c r="AJ39446" i="3"/>
  <c r="AJ39445" i="3"/>
  <c r="AJ39444" i="3"/>
  <c r="AJ39443" i="3"/>
  <c r="AJ39442" i="3"/>
  <c r="AJ39441" i="3"/>
  <c r="AJ39440" i="3"/>
  <c r="AJ39439" i="3"/>
  <c r="AJ39438" i="3"/>
  <c r="AJ39437" i="3"/>
  <c r="AJ39436" i="3"/>
  <c r="AJ39435" i="3"/>
  <c r="AJ39434" i="3"/>
  <c r="AJ39433" i="3"/>
  <c r="AJ39432" i="3"/>
  <c r="AJ39431" i="3"/>
  <c r="AJ39430" i="3"/>
  <c r="AJ39429" i="3"/>
  <c r="AJ39428" i="3"/>
  <c r="AJ39427" i="3"/>
  <c r="AJ39426" i="3"/>
  <c r="AJ39425" i="3"/>
  <c r="AJ39424" i="3"/>
  <c r="AJ39423" i="3"/>
  <c r="AJ39422" i="3"/>
  <c r="AJ39421" i="3"/>
  <c r="AJ39420" i="3"/>
  <c r="AJ39419" i="3"/>
  <c r="AJ39418" i="3"/>
  <c r="AJ39417" i="3"/>
  <c r="AJ39416" i="3"/>
  <c r="AJ39415" i="3"/>
  <c r="AJ39414" i="3"/>
  <c r="AJ39413" i="3"/>
  <c r="AJ39412" i="3"/>
  <c r="AJ39411" i="3"/>
  <c r="AJ39410" i="3"/>
  <c r="AJ39409" i="3"/>
  <c r="AJ39408" i="3"/>
  <c r="AJ39407" i="3"/>
  <c r="AJ39406" i="3"/>
  <c r="AJ39405" i="3"/>
  <c r="AJ39404" i="3"/>
  <c r="AJ39403" i="3"/>
  <c r="AJ39402" i="3"/>
  <c r="AJ39401" i="3"/>
  <c r="AJ39400" i="3"/>
  <c r="AJ39399" i="3"/>
  <c r="AJ39398" i="3"/>
  <c r="AJ39397" i="3"/>
  <c r="AJ39396" i="3"/>
  <c r="AJ39395" i="3"/>
  <c r="AJ39394" i="3"/>
  <c r="AJ39393" i="3"/>
  <c r="AJ39392" i="3"/>
  <c r="AJ39391" i="3"/>
  <c r="AJ39390" i="3"/>
  <c r="AJ39389" i="3"/>
  <c r="AJ39388" i="3"/>
  <c r="AJ39387" i="3"/>
  <c r="AJ39386" i="3"/>
  <c r="AJ39385" i="3"/>
  <c r="AJ39384" i="3"/>
  <c r="AJ39383" i="3"/>
  <c r="AJ39382" i="3"/>
  <c r="AJ39381" i="3"/>
  <c r="AJ39380" i="3"/>
  <c r="AJ39379" i="3"/>
  <c r="AJ39378" i="3"/>
  <c r="AJ39377" i="3"/>
  <c r="AJ39376" i="3"/>
  <c r="AJ39375" i="3"/>
  <c r="AJ39374" i="3"/>
  <c r="AJ39373" i="3"/>
  <c r="AJ39372" i="3"/>
  <c r="AJ39371" i="3"/>
  <c r="AJ39370" i="3"/>
  <c r="AJ39369" i="3"/>
  <c r="AJ39368" i="3"/>
  <c r="AJ39367" i="3"/>
  <c r="AJ39366" i="3"/>
  <c r="AJ39365" i="3"/>
  <c r="AJ39364" i="3"/>
  <c r="AJ39363" i="3"/>
  <c r="AJ39362" i="3"/>
  <c r="AJ39361" i="3"/>
  <c r="AJ39360" i="3"/>
  <c r="AJ39359" i="3"/>
  <c r="AJ39358" i="3"/>
  <c r="AJ39357" i="3"/>
  <c r="AJ39356" i="3"/>
  <c r="AJ39355" i="3"/>
  <c r="AJ39354" i="3"/>
  <c r="AJ39353" i="3"/>
  <c r="AJ39352" i="3"/>
  <c r="AJ39351" i="3"/>
  <c r="AJ39350" i="3"/>
  <c r="AJ39349" i="3"/>
  <c r="AJ39348" i="3"/>
  <c r="AJ39347" i="3"/>
  <c r="AJ39346" i="3"/>
  <c r="AJ39345" i="3"/>
  <c r="AJ39344" i="3"/>
  <c r="AJ39343" i="3"/>
  <c r="AJ39342" i="3"/>
  <c r="AJ39341" i="3"/>
  <c r="AJ39340" i="3"/>
  <c r="AJ39339" i="3"/>
  <c r="AJ39338" i="3"/>
  <c r="AJ39337" i="3"/>
  <c r="AJ39336" i="3"/>
  <c r="AJ39335" i="3"/>
  <c r="AJ39334" i="3"/>
  <c r="AJ39333" i="3"/>
  <c r="AJ39332" i="3"/>
  <c r="AJ39331" i="3"/>
  <c r="AJ39330" i="3"/>
  <c r="AJ39329" i="3"/>
  <c r="AJ39328" i="3"/>
  <c r="AJ39327" i="3"/>
  <c r="AJ39326" i="3"/>
  <c r="AJ39325" i="3"/>
  <c r="AJ39324" i="3"/>
  <c r="AJ39323" i="3"/>
  <c r="AJ39322" i="3"/>
  <c r="AJ39321" i="3"/>
  <c r="AJ39320" i="3"/>
  <c r="AJ39319" i="3"/>
  <c r="AJ39318" i="3"/>
  <c r="AJ39317" i="3"/>
  <c r="AJ39316" i="3"/>
  <c r="AJ39315" i="3"/>
  <c r="AJ39314" i="3"/>
  <c r="AJ39313" i="3"/>
  <c r="AJ39312" i="3"/>
  <c r="AJ39311" i="3"/>
  <c r="AJ39310" i="3"/>
  <c r="AJ39309" i="3"/>
  <c r="AJ39308" i="3"/>
  <c r="AJ39307" i="3"/>
  <c r="AJ39306" i="3"/>
  <c r="AJ39305" i="3"/>
  <c r="AJ39304" i="3"/>
  <c r="AJ39303" i="3"/>
  <c r="AJ39302" i="3"/>
  <c r="AJ39301" i="3"/>
  <c r="AJ39300" i="3"/>
  <c r="AJ39299" i="3"/>
  <c r="AJ39298" i="3"/>
  <c r="AJ39297" i="3"/>
  <c r="AJ39296" i="3"/>
  <c r="AJ39295" i="3"/>
  <c r="AJ39294" i="3"/>
  <c r="AJ39293" i="3"/>
  <c r="AJ39292" i="3"/>
  <c r="AJ39291" i="3"/>
  <c r="AJ39290" i="3"/>
  <c r="AJ39289" i="3"/>
  <c r="AJ39288" i="3"/>
  <c r="AJ39287" i="3"/>
  <c r="AJ39286" i="3"/>
  <c r="AJ39285" i="3"/>
  <c r="AJ39284" i="3"/>
  <c r="AJ39283" i="3"/>
  <c r="AJ39282" i="3"/>
  <c r="AJ39281" i="3"/>
  <c r="AJ39280" i="3"/>
  <c r="AJ39279" i="3"/>
  <c r="AJ39278" i="3"/>
  <c r="AJ39277" i="3"/>
  <c r="AJ39276" i="3"/>
  <c r="AJ39275" i="3"/>
  <c r="AJ39274" i="3"/>
  <c r="AJ39273" i="3"/>
  <c r="AJ39272" i="3"/>
  <c r="AJ39271" i="3"/>
  <c r="AJ39270" i="3"/>
  <c r="AJ39269" i="3"/>
  <c r="AJ39268" i="3"/>
  <c r="AJ39267" i="3"/>
  <c r="AJ39266" i="3"/>
  <c r="AJ39265" i="3"/>
  <c r="AJ39264" i="3"/>
  <c r="AJ39263" i="3"/>
  <c r="AJ39262" i="3"/>
  <c r="AJ39261" i="3"/>
  <c r="AJ39260" i="3"/>
  <c r="AJ39259" i="3"/>
  <c r="AJ39258" i="3"/>
  <c r="AJ39257" i="3"/>
  <c r="AJ39256" i="3"/>
  <c r="AJ39255" i="3"/>
  <c r="AJ39254" i="3"/>
  <c r="AJ39253" i="3"/>
  <c r="AJ39252" i="3"/>
  <c r="AJ39251" i="3"/>
  <c r="AJ39250" i="3"/>
  <c r="AJ39249" i="3"/>
  <c r="AJ39248" i="3"/>
  <c r="AJ39247" i="3"/>
  <c r="AJ39246" i="3"/>
  <c r="AJ39245" i="3"/>
  <c r="AJ39244" i="3"/>
  <c r="AJ39243" i="3"/>
  <c r="AJ39242" i="3"/>
  <c r="AJ39241" i="3"/>
  <c r="AJ39240" i="3"/>
  <c r="AJ39239" i="3"/>
  <c r="AJ39238" i="3"/>
  <c r="AJ39237" i="3"/>
  <c r="AJ39236" i="3"/>
  <c r="AJ39235" i="3"/>
  <c r="AJ39234" i="3"/>
  <c r="AJ39233" i="3"/>
  <c r="AJ39232" i="3"/>
  <c r="AJ39231" i="3"/>
  <c r="AJ39230" i="3"/>
  <c r="AJ39229" i="3"/>
  <c r="AJ39228" i="3"/>
  <c r="AJ39227" i="3"/>
  <c r="AJ39226" i="3"/>
  <c r="AJ39225" i="3"/>
  <c r="AJ39224" i="3"/>
  <c r="AJ39223" i="3"/>
  <c r="AJ39222" i="3"/>
  <c r="AJ39221" i="3"/>
  <c r="AJ39220" i="3"/>
  <c r="AJ39219" i="3"/>
  <c r="AJ39218" i="3"/>
  <c r="AJ39217" i="3"/>
  <c r="AJ39216" i="3"/>
  <c r="AJ39215" i="3"/>
  <c r="AJ39214" i="3"/>
  <c r="AJ39213" i="3"/>
  <c r="AJ39212" i="3"/>
  <c r="AJ39211" i="3"/>
  <c r="AJ39210" i="3"/>
  <c r="AJ39209" i="3"/>
  <c r="AJ39208" i="3"/>
  <c r="AJ39207" i="3"/>
  <c r="AJ39206" i="3"/>
  <c r="AJ39205" i="3"/>
  <c r="AJ39204" i="3"/>
  <c r="AJ39203" i="3"/>
  <c r="AJ39202" i="3"/>
  <c r="AJ39201" i="3"/>
  <c r="AJ39200" i="3"/>
  <c r="AJ39199" i="3"/>
  <c r="AJ39198" i="3"/>
  <c r="AJ39197" i="3"/>
  <c r="AJ39196" i="3"/>
  <c r="AJ39195" i="3"/>
  <c r="AJ39194" i="3"/>
  <c r="AJ39193" i="3"/>
  <c r="AJ39192" i="3"/>
  <c r="AJ39191" i="3"/>
  <c r="AJ39190" i="3"/>
  <c r="AJ39189" i="3"/>
  <c r="AJ39188" i="3"/>
  <c r="AJ39187" i="3"/>
  <c r="AJ39186" i="3"/>
  <c r="AJ39185" i="3"/>
  <c r="AJ39184" i="3"/>
  <c r="AJ39183" i="3"/>
  <c r="AJ39182" i="3"/>
  <c r="AJ39181" i="3"/>
  <c r="AJ39180" i="3"/>
  <c r="AJ39179" i="3"/>
  <c r="AJ39178" i="3"/>
  <c r="AJ39177" i="3"/>
  <c r="AJ39176" i="3"/>
  <c r="AJ39175" i="3"/>
  <c r="AJ39174" i="3"/>
  <c r="AJ39173" i="3"/>
  <c r="AJ39172" i="3"/>
  <c r="AJ39171" i="3"/>
  <c r="AJ39170" i="3"/>
  <c r="AJ39169" i="3"/>
  <c r="AJ39168" i="3"/>
  <c r="AJ39167" i="3"/>
  <c r="AJ39166" i="3"/>
  <c r="AJ39165" i="3"/>
  <c r="AJ39164" i="3"/>
  <c r="AJ39163" i="3"/>
  <c r="AJ39162" i="3"/>
  <c r="AJ39161" i="3"/>
  <c r="AJ39160" i="3"/>
  <c r="AJ39159" i="3"/>
  <c r="AJ39158" i="3"/>
  <c r="AJ39157" i="3"/>
  <c r="AJ39156" i="3"/>
  <c r="AJ39155" i="3"/>
  <c r="AJ39154" i="3"/>
  <c r="AJ39153" i="3"/>
  <c r="AJ39152" i="3"/>
  <c r="AJ39151" i="3"/>
  <c r="AJ39150" i="3"/>
  <c r="AJ39149" i="3"/>
  <c r="AJ39148" i="3"/>
  <c r="AJ39147" i="3"/>
  <c r="AJ39146" i="3"/>
  <c r="AJ39145" i="3"/>
  <c r="AJ39144" i="3"/>
  <c r="AJ39143" i="3"/>
  <c r="AJ39142" i="3"/>
  <c r="AJ39141" i="3"/>
  <c r="AJ39140" i="3"/>
  <c r="AJ39139" i="3"/>
  <c r="AJ39138" i="3"/>
  <c r="AJ39137" i="3"/>
  <c r="AJ39136" i="3"/>
  <c r="AJ39135" i="3"/>
  <c r="AJ39134" i="3"/>
  <c r="AJ39133" i="3"/>
  <c r="AJ39132" i="3"/>
  <c r="AJ39131" i="3"/>
  <c r="AJ39130" i="3"/>
  <c r="AJ39129" i="3"/>
  <c r="AJ39128" i="3"/>
  <c r="AJ39127" i="3"/>
  <c r="AJ39126" i="3"/>
  <c r="AJ39125" i="3"/>
  <c r="AJ39124" i="3"/>
  <c r="AJ39123" i="3"/>
  <c r="AJ39122" i="3"/>
  <c r="AJ39121" i="3"/>
  <c r="AJ39120" i="3"/>
  <c r="AJ39119" i="3"/>
  <c r="AJ39118" i="3"/>
  <c r="AJ39117" i="3"/>
  <c r="AJ39116" i="3"/>
  <c r="AJ39115" i="3"/>
  <c r="AJ39114" i="3"/>
  <c r="AJ39113" i="3"/>
  <c r="AJ39112" i="3"/>
  <c r="AJ39111" i="3"/>
  <c r="AJ39110" i="3"/>
  <c r="AJ39109" i="3"/>
  <c r="AJ39108" i="3"/>
  <c r="AJ39107" i="3"/>
  <c r="AJ39106" i="3"/>
  <c r="AJ39105" i="3"/>
  <c r="AJ39104" i="3"/>
  <c r="AJ39103" i="3"/>
  <c r="AJ39102" i="3"/>
  <c r="AJ39101" i="3"/>
  <c r="AJ39100" i="3"/>
  <c r="AJ39099" i="3"/>
  <c r="AJ39098" i="3"/>
  <c r="AJ39097" i="3"/>
  <c r="AJ39096" i="3"/>
  <c r="AJ39095" i="3"/>
  <c r="AJ39094" i="3"/>
  <c r="AJ39093" i="3"/>
  <c r="AJ39092" i="3"/>
  <c r="AJ39091" i="3"/>
  <c r="AJ39090" i="3"/>
  <c r="AJ39089" i="3"/>
  <c r="AJ39088" i="3"/>
  <c r="AJ39087" i="3"/>
  <c r="AJ39086" i="3"/>
  <c r="AJ39085" i="3"/>
  <c r="AJ39084" i="3"/>
  <c r="AJ39083" i="3"/>
  <c r="AJ39082" i="3"/>
  <c r="AJ39081" i="3"/>
  <c r="AJ39080" i="3"/>
  <c r="AJ39079" i="3"/>
  <c r="AJ39078" i="3"/>
  <c r="AJ39077" i="3"/>
  <c r="AJ39076" i="3"/>
  <c r="AJ39075" i="3"/>
  <c r="AJ39074" i="3"/>
  <c r="AJ39073" i="3"/>
  <c r="AJ39072" i="3"/>
  <c r="AJ39071" i="3"/>
  <c r="AJ39070" i="3"/>
  <c r="AJ39069" i="3"/>
  <c r="AJ39068" i="3"/>
  <c r="AJ39067" i="3"/>
  <c r="AJ39066" i="3"/>
  <c r="AJ39065" i="3"/>
  <c r="AJ39064" i="3"/>
  <c r="AJ39063" i="3"/>
  <c r="AJ39062" i="3"/>
  <c r="AJ39061" i="3"/>
  <c r="AJ39060" i="3"/>
  <c r="AJ39059" i="3"/>
  <c r="AJ39058" i="3"/>
  <c r="AJ39057" i="3"/>
  <c r="AJ39056" i="3"/>
  <c r="AJ39055" i="3"/>
  <c r="AJ39054" i="3"/>
  <c r="AJ39053" i="3"/>
  <c r="AJ39052" i="3"/>
  <c r="AJ39051" i="3"/>
  <c r="AJ39050" i="3"/>
  <c r="AJ39049" i="3"/>
  <c r="AJ39048" i="3"/>
  <c r="AJ39047" i="3"/>
  <c r="AJ39046" i="3"/>
  <c r="AJ39045" i="3"/>
  <c r="AJ39044" i="3"/>
  <c r="AJ39043" i="3"/>
  <c r="AJ39042" i="3"/>
  <c r="AJ39041" i="3"/>
  <c r="AJ39040" i="3"/>
  <c r="AJ39039" i="3"/>
  <c r="AJ39038" i="3"/>
  <c r="AJ39037" i="3"/>
  <c r="AJ39036" i="3"/>
  <c r="AJ39035" i="3"/>
  <c r="AJ39034" i="3"/>
  <c r="AJ39033" i="3"/>
  <c r="AJ39032" i="3"/>
  <c r="AJ39031" i="3"/>
  <c r="AJ39030" i="3"/>
  <c r="AJ39029" i="3"/>
  <c r="AJ39028" i="3"/>
  <c r="AJ39027" i="3"/>
  <c r="AJ39026" i="3"/>
  <c r="AJ39025" i="3"/>
  <c r="AJ39024" i="3"/>
  <c r="AJ39023" i="3"/>
  <c r="AJ39022" i="3"/>
  <c r="AJ39021" i="3"/>
  <c r="AJ39020" i="3"/>
  <c r="AJ39019" i="3"/>
  <c r="AJ39018" i="3"/>
  <c r="AJ39017" i="3"/>
  <c r="AJ39016" i="3"/>
  <c r="AJ39015" i="3"/>
  <c r="AJ39014" i="3"/>
  <c r="AJ39013" i="3"/>
  <c r="AJ39012" i="3"/>
  <c r="AJ39011" i="3"/>
  <c r="AJ39010" i="3"/>
  <c r="AJ39009" i="3"/>
  <c r="AJ39008" i="3"/>
  <c r="AJ39007" i="3"/>
  <c r="AJ39006" i="3"/>
  <c r="AJ39005" i="3"/>
  <c r="AJ39004" i="3"/>
  <c r="AJ39003" i="3"/>
  <c r="AJ39002" i="3"/>
  <c r="AJ39001" i="3"/>
  <c r="AJ39000" i="3"/>
  <c r="AJ38999" i="3"/>
  <c r="AJ38998" i="3"/>
  <c r="AJ38997" i="3"/>
  <c r="AJ38996" i="3"/>
  <c r="AJ38995" i="3"/>
  <c r="AJ38994" i="3"/>
  <c r="AJ38993" i="3"/>
  <c r="AJ38992" i="3"/>
  <c r="AJ38991" i="3"/>
  <c r="AJ38990" i="3"/>
  <c r="AJ38989" i="3"/>
  <c r="AJ38988" i="3"/>
  <c r="AJ38987" i="3"/>
  <c r="AJ38986" i="3"/>
  <c r="AJ38985" i="3"/>
  <c r="AJ38984" i="3"/>
  <c r="AJ38983" i="3"/>
  <c r="AJ38982" i="3"/>
  <c r="AJ38981" i="3"/>
  <c r="AJ38980" i="3"/>
  <c r="AJ38979" i="3"/>
  <c r="AJ38978" i="3"/>
  <c r="AJ38977" i="3"/>
  <c r="AJ38976" i="3"/>
  <c r="AJ38975" i="3"/>
  <c r="AJ38974" i="3"/>
  <c r="AJ38973" i="3"/>
  <c r="AJ38972" i="3"/>
  <c r="AJ38971" i="3"/>
  <c r="AJ38970" i="3"/>
  <c r="AJ38969" i="3"/>
  <c r="AJ38968" i="3"/>
  <c r="AJ38967" i="3"/>
  <c r="AJ38966" i="3"/>
  <c r="AJ38965" i="3"/>
  <c r="AJ38964" i="3"/>
  <c r="AJ38963" i="3"/>
  <c r="AJ38962" i="3"/>
  <c r="AJ38961" i="3"/>
  <c r="AJ38960" i="3"/>
  <c r="AJ38959" i="3"/>
  <c r="AJ38958" i="3"/>
  <c r="AJ38957" i="3"/>
  <c r="AJ38956" i="3"/>
  <c r="AJ38955" i="3"/>
  <c r="AJ38954" i="3"/>
  <c r="AJ38953" i="3"/>
  <c r="AJ38952" i="3"/>
  <c r="AJ38951" i="3"/>
  <c r="AJ38950" i="3"/>
  <c r="AJ38949" i="3"/>
  <c r="AJ38948" i="3"/>
  <c r="AJ38947" i="3"/>
  <c r="AJ38946" i="3"/>
  <c r="AJ38945" i="3"/>
  <c r="AJ38944" i="3"/>
  <c r="AJ38943" i="3"/>
  <c r="AJ38942" i="3"/>
  <c r="AJ38941" i="3"/>
  <c r="AJ38940" i="3"/>
  <c r="AJ38939" i="3"/>
  <c r="AJ38938" i="3"/>
  <c r="AJ38937" i="3"/>
  <c r="AJ38936" i="3"/>
  <c r="AJ38935" i="3"/>
  <c r="AJ38934" i="3"/>
  <c r="AJ38933" i="3"/>
  <c r="AJ38932" i="3"/>
  <c r="AJ38931" i="3"/>
  <c r="AJ38930" i="3"/>
  <c r="AJ38929" i="3"/>
  <c r="AJ38928" i="3"/>
  <c r="AJ38927" i="3"/>
  <c r="AJ38926" i="3"/>
  <c r="AJ38925" i="3"/>
  <c r="AJ38924" i="3"/>
  <c r="AJ38923" i="3"/>
  <c r="AJ38922" i="3"/>
  <c r="AJ38921" i="3"/>
  <c r="AJ38920" i="3"/>
  <c r="AJ38919" i="3"/>
  <c r="AJ38918" i="3"/>
  <c r="AJ38917" i="3"/>
  <c r="AJ38916" i="3"/>
  <c r="AJ38915" i="3"/>
  <c r="AJ38914" i="3"/>
  <c r="AJ38913" i="3"/>
  <c r="AJ38912" i="3"/>
  <c r="AJ38911" i="3"/>
  <c r="AJ38910" i="3"/>
  <c r="AJ38909" i="3"/>
  <c r="AJ38908" i="3"/>
  <c r="AJ38907" i="3"/>
  <c r="AJ38906" i="3"/>
  <c r="AJ38905" i="3"/>
  <c r="AJ38904" i="3"/>
  <c r="AJ38903" i="3"/>
  <c r="AJ38902" i="3"/>
  <c r="AJ38901" i="3"/>
  <c r="AJ38900" i="3"/>
  <c r="AJ38899" i="3"/>
  <c r="AJ38898" i="3"/>
  <c r="AJ38897" i="3"/>
  <c r="AJ38896" i="3"/>
  <c r="AJ38895" i="3"/>
  <c r="AJ38894" i="3"/>
  <c r="AJ38893" i="3"/>
  <c r="AJ38892" i="3"/>
  <c r="AJ38891" i="3"/>
  <c r="AJ38890" i="3"/>
  <c r="AJ38889" i="3"/>
  <c r="AJ38888" i="3"/>
  <c r="AJ38887" i="3"/>
  <c r="AJ38886" i="3"/>
  <c r="AJ38885" i="3"/>
  <c r="AJ38884" i="3"/>
  <c r="AJ38883" i="3"/>
  <c r="AJ38882" i="3"/>
  <c r="AJ38881" i="3"/>
  <c r="AJ38880" i="3"/>
  <c r="AJ38879" i="3"/>
  <c r="AJ38878" i="3"/>
  <c r="AJ38877" i="3"/>
  <c r="AJ38876" i="3"/>
  <c r="AJ38875" i="3"/>
  <c r="AJ38874" i="3"/>
  <c r="AJ38873" i="3"/>
  <c r="AJ38872" i="3"/>
  <c r="AJ38871" i="3"/>
  <c r="AJ38870" i="3"/>
  <c r="AJ38869" i="3"/>
  <c r="AJ38868" i="3"/>
  <c r="AJ38867" i="3"/>
  <c r="AJ38866" i="3"/>
  <c r="AJ38865" i="3"/>
  <c r="AJ38864" i="3"/>
  <c r="AJ38863" i="3"/>
  <c r="AJ38862" i="3"/>
  <c r="AJ38861" i="3"/>
  <c r="AJ38860" i="3"/>
  <c r="AJ38859" i="3"/>
  <c r="AJ38858" i="3"/>
  <c r="AJ38857" i="3"/>
  <c r="AJ38856" i="3"/>
  <c r="AJ38855" i="3"/>
  <c r="AJ38854" i="3"/>
  <c r="AJ38853" i="3"/>
  <c r="AJ38852" i="3"/>
  <c r="AJ38851" i="3"/>
  <c r="AJ38850" i="3"/>
  <c r="AJ38849" i="3"/>
  <c r="AJ38848" i="3"/>
  <c r="AJ38847" i="3"/>
  <c r="AJ38846" i="3"/>
  <c r="AJ38845" i="3"/>
  <c r="AJ38844" i="3"/>
  <c r="AJ38843" i="3"/>
  <c r="AJ38842" i="3"/>
  <c r="AJ38841" i="3"/>
  <c r="AJ38840" i="3"/>
  <c r="AJ38839" i="3"/>
  <c r="AJ38838" i="3"/>
  <c r="AJ38837" i="3"/>
  <c r="AJ38836" i="3"/>
  <c r="AJ38835" i="3"/>
  <c r="AJ38834" i="3"/>
  <c r="AJ38833" i="3"/>
  <c r="AJ38832" i="3"/>
  <c r="AJ38831" i="3"/>
  <c r="AJ38830" i="3"/>
  <c r="AJ38829" i="3"/>
  <c r="AJ38828" i="3"/>
  <c r="AJ38827" i="3"/>
  <c r="AJ38826" i="3"/>
  <c r="AJ38825" i="3"/>
  <c r="AJ38824" i="3"/>
  <c r="AJ38823" i="3"/>
  <c r="AJ38822" i="3"/>
  <c r="AJ38821" i="3"/>
  <c r="AJ38820" i="3"/>
  <c r="AJ38819" i="3"/>
  <c r="AJ38818" i="3"/>
  <c r="AJ38817" i="3"/>
  <c r="AJ38816" i="3"/>
  <c r="AJ38815" i="3"/>
  <c r="AJ38814" i="3"/>
  <c r="AJ38813" i="3"/>
  <c r="AJ38812" i="3"/>
  <c r="AJ38811" i="3"/>
  <c r="AJ38810" i="3"/>
  <c r="AJ38809" i="3"/>
  <c r="AJ38808" i="3"/>
  <c r="AJ38807" i="3"/>
  <c r="AJ38806" i="3"/>
  <c r="AJ38805" i="3"/>
  <c r="AJ38804" i="3"/>
  <c r="AJ38803" i="3"/>
  <c r="AJ38802" i="3"/>
  <c r="AJ38801" i="3"/>
  <c r="AJ38800" i="3"/>
  <c r="AJ38799" i="3"/>
  <c r="AJ38798" i="3"/>
  <c r="AJ38797" i="3"/>
  <c r="AJ38796" i="3"/>
  <c r="AJ38795" i="3"/>
  <c r="AJ38794" i="3"/>
  <c r="AJ38793" i="3"/>
  <c r="AJ38792" i="3"/>
  <c r="AJ38791" i="3"/>
  <c r="AJ38790" i="3"/>
  <c r="AJ38789" i="3"/>
  <c r="AJ38788" i="3"/>
  <c r="AJ38787" i="3"/>
  <c r="AJ38786" i="3"/>
  <c r="AJ38785" i="3"/>
  <c r="AJ38784" i="3"/>
  <c r="AJ38783" i="3"/>
  <c r="AJ38782" i="3"/>
  <c r="AJ38781" i="3"/>
  <c r="AJ38780" i="3"/>
  <c r="AJ38779" i="3"/>
  <c r="AJ38778" i="3"/>
  <c r="AJ38777" i="3"/>
  <c r="AJ38776" i="3"/>
  <c r="AJ38775" i="3"/>
  <c r="AJ38774" i="3"/>
  <c r="AJ38773" i="3"/>
  <c r="AJ38772" i="3"/>
  <c r="AJ38771" i="3"/>
  <c r="AJ38770" i="3"/>
  <c r="AJ38769" i="3"/>
  <c r="AJ38768" i="3"/>
  <c r="AJ38767" i="3"/>
  <c r="AJ38766" i="3"/>
  <c r="AJ38765" i="3"/>
  <c r="AJ38764" i="3"/>
  <c r="AJ38763" i="3"/>
  <c r="AJ38762" i="3"/>
  <c r="AJ38761" i="3"/>
  <c r="AJ38760" i="3"/>
  <c r="AJ38759" i="3"/>
  <c r="AJ38758" i="3"/>
  <c r="AJ38757" i="3"/>
  <c r="AJ38756" i="3"/>
  <c r="AJ38755" i="3"/>
  <c r="AJ38754" i="3"/>
  <c r="AJ38753" i="3"/>
  <c r="AJ38752" i="3"/>
  <c r="AJ38751" i="3"/>
  <c r="AJ38750" i="3"/>
  <c r="AJ38749" i="3"/>
  <c r="AJ38748" i="3"/>
  <c r="AJ38747" i="3"/>
  <c r="AJ38746" i="3"/>
  <c r="AJ38745" i="3"/>
  <c r="AJ38744" i="3"/>
  <c r="AJ38743" i="3"/>
  <c r="AJ38742" i="3"/>
  <c r="AJ38741" i="3"/>
  <c r="AJ38740" i="3"/>
  <c r="AJ38739" i="3"/>
  <c r="AJ38738" i="3"/>
  <c r="AJ38737" i="3"/>
  <c r="AJ38736" i="3"/>
  <c r="AJ38735" i="3"/>
  <c r="AJ38734" i="3"/>
  <c r="AJ38733" i="3"/>
  <c r="AJ38732" i="3"/>
  <c r="AJ38731" i="3"/>
  <c r="AJ38730" i="3"/>
  <c r="AJ38729" i="3"/>
  <c r="AJ38728" i="3"/>
  <c r="AJ38727" i="3"/>
  <c r="AJ38726" i="3"/>
  <c r="AJ38725" i="3"/>
  <c r="AJ38724" i="3"/>
  <c r="AJ38723" i="3"/>
  <c r="AJ38722" i="3"/>
  <c r="AJ38721" i="3"/>
  <c r="AJ38720" i="3"/>
  <c r="AJ38719" i="3"/>
  <c r="AJ38718" i="3"/>
  <c r="AJ38717" i="3"/>
  <c r="AJ38716" i="3"/>
  <c r="AJ38715" i="3"/>
  <c r="AJ38714" i="3"/>
  <c r="AJ38713" i="3"/>
  <c r="AJ38712" i="3"/>
  <c r="AJ38711" i="3"/>
  <c r="AJ38710" i="3"/>
  <c r="AJ38709" i="3"/>
  <c r="AJ38708" i="3"/>
  <c r="AJ38707" i="3"/>
  <c r="AJ38706" i="3"/>
  <c r="AJ38705" i="3"/>
  <c r="AJ38704" i="3"/>
  <c r="AJ38703" i="3"/>
  <c r="AJ38702" i="3"/>
  <c r="AJ38701" i="3"/>
  <c r="AJ38700" i="3"/>
  <c r="AJ38699" i="3"/>
  <c r="AJ38698" i="3"/>
  <c r="AJ38697" i="3"/>
  <c r="AJ38696" i="3"/>
  <c r="AJ38695" i="3"/>
  <c r="AJ38694" i="3"/>
  <c r="AJ38693" i="3"/>
  <c r="AJ38692" i="3"/>
  <c r="AJ38691" i="3"/>
  <c r="AJ38690" i="3"/>
  <c r="AJ38689" i="3"/>
  <c r="AJ38688" i="3"/>
  <c r="AJ38687" i="3"/>
  <c r="AJ38686" i="3"/>
  <c r="AJ38685" i="3"/>
  <c r="AJ38684" i="3"/>
  <c r="AJ38683" i="3"/>
  <c r="AJ38682" i="3"/>
  <c r="AJ38681" i="3"/>
  <c r="AJ38680" i="3"/>
  <c r="AJ38679" i="3"/>
  <c r="AJ38678" i="3"/>
  <c r="AJ38677" i="3"/>
  <c r="AJ38676" i="3"/>
  <c r="AJ38675" i="3"/>
  <c r="AJ38674" i="3"/>
  <c r="AJ38673" i="3"/>
  <c r="AJ38672" i="3"/>
  <c r="AJ38671" i="3"/>
  <c r="AJ38670" i="3"/>
  <c r="AJ38669" i="3"/>
  <c r="AJ38668" i="3"/>
  <c r="AJ38667" i="3"/>
  <c r="AJ38666" i="3"/>
  <c r="AJ38665" i="3"/>
  <c r="AJ38664" i="3"/>
  <c r="AJ38663" i="3"/>
  <c r="AJ38662" i="3"/>
  <c r="AJ38661" i="3"/>
  <c r="AJ38660" i="3"/>
  <c r="AJ38659" i="3"/>
  <c r="AJ38658" i="3"/>
  <c r="AJ38657" i="3"/>
  <c r="AJ38656" i="3"/>
  <c r="AJ38655" i="3"/>
  <c r="AJ38654" i="3"/>
  <c r="AJ38653" i="3"/>
  <c r="AJ38652" i="3"/>
  <c r="AJ38651" i="3"/>
  <c r="AJ38650" i="3"/>
  <c r="AJ38649" i="3"/>
  <c r="AJ38648" i="3"/>
  <c r="AJ38647" i="3"/>
  <c r="AJ38646" i="3"/>
  <c r="AJ38645" i="3"/>
  <c r="AJ38644" i="3"/>
  <c r="AJ38643" i="3"/>
  <c r="AJ38642" i="3"/>
  <c r="AJ38641" i="3"/>
  <c r="AJ38640" i="3"/>
  <c r="AJ38639" i="3"/>
  <c r="AJ38638" i="3"/>
  <c r="AJ38637" i="3"/>
  <c r="AJ38636" i="3"/>
  <c r="AJ38635" i="3"/>
  <c r="AJ38634" i="3"/>
  <c r="AJ38633" i="3"/>
  <c r="AJ38632" i="3"/>
  <c r="AJ38631" i="3"/>
  <c r="AJ38630" i="3"/>
  <c r="AJ38629" i="3"/>
  <c r="AJ38628" i="3"/>
  <c r="AJ38627" i="3"/>
  <c r="AJ38626" i="3"/>
  <c r="AJ38625" i="3"/>
  <c r="AJ38624" i="3"/>
  <c r="AJ38623" i="3"/>
  <c r="AJ38622" i="3"/>
  <c r="AJ38621" i="3"/>
  <c r="AJ38620" i="3"/>
  <c r="AJ38619" i="3"/>
  <c r="AJ38618" i="3"/>
  <c r="AJ38617" i="3"/>
  <c r="AJ38616" i="3"/>
  <c r="AJ38615" i="3"/>
  <c r="AJ38614" i="3"/>
  <c r="AJ38613" i="3"/>
  <c r="AJ38612" i="3"/>
  <c r="AJ38611" i="3"/>
  <c r="AJ38610" i="3"/>
  <c r="AJ38609" i="3"/>
  <c r="AJ38608" i="3"/>
  <c r="AJ38607" i="3"/>
  <c r="AJ38606" i="3"/>
  <c r="AJ38605" i="3"/>
  <c r="AJ38604" i="3"/>
  <c r="AJ38603" i="3"/>
  <c r="AJ38602" i="3"/>
  <c r="AJ38601" i="3"/>
  <c r="AJ38600" i="3"/>
  <c r="AJ38599" i="3"/>
  <c r="AJ38598" i="3"/>
  <c r="AJ38597" i="3"/>
  <c r="AJ38596" i="3"/>
  <c r="AJ38595" i="3"/>
  <c r="AJ38594" i="3"/>
  <c r="AJ38593" i="3"/>
  <c r="AJ38592" i="3"/>
  <c r="AJ38591" i="3"/>
  <c r="AJ38590" i="3"/>
  <c r="AJ38589" i="3"/>
  <c r="AJ38588" i="3"/>
  <c r="AJ38587" i="3"/>
  <c r="AJ38586" i="3"/>
  <c r="AJ38585" i="3"/>
  <c r="AJ38584" i="3"/>
  <c r="AJ38583" i="3"/>
  <c r="AJ38582" i="3"/>
  <c r="AJ38581" i="3"/>
  <c r="AJ38580" i="3"/>
  <c r="AJ38579" i="3"/>
  <c r="AJ38578" i="3"/>
  <c r="AJ38577" i="3"/>
  <c r="AJ38576" i="3"/>
  <c r="AJ38575" i="3"/>
  <c r="AJ38574" i="3"/>
  <c r="AJ38573" i="3"/>
  <c r="AJ38572" i="3"/>
  <c r="AJ38571" i="3"/>
  <c r="AJ38570" i="3"/>
  <c r="AJ38569" i="3"/>
  <c r="AJ38568" i="3"/>
  <c r="AJ38567" i="3"/>
  <c r="AJ38566" i="3"/>
  <c r="AJ38565" i="3"/>
  <c r="AJ38564" i="3"/>
  <c r="AJ38563" i="3"/>
  <c r="AJ38562" i="3"/>
  <c r="AJ38561" i="3"/>
  <c r="AJ38560" i="3"/>
  <c r="AJ38559" i="3"/>
  <c r="AJ38558" i="3"/>
  <c r="AJ38557" i="3"/>
  <c r="AJ38556" i="3"/>
  <c r="AJ38555" i="3"/>
  <c r="AJ38554" i="3"/>
  <c r="AJ38553" i="3"/>
  <c r="AJ38552" i="3"/>
  <c r="AJ38551" i="3"/>
  <c r="AJ38550" i="3"/>
  <c r="AJ38549" i="3"/>
  <c r="AJ38548" i="3"/>
  <c r="AJ38547" i="3"/>
  <c r="AJ38546" i="3"/>
  <c r="AJ38545" i="3"/>
  <c r="AJ38544" i="3"/>
  <c r="AJ38543" i="3"/>
  <c r="AJ38542" i="3"/>
  <c r="AJ38541" i="3"/>
  <c r="AJ38540" i="3"/>
  <c r="AJ38539" i="3"/>
  <c r="AJ38538" i="3"/>
  <c r="AJ38537" i="3"/>
  <c r="AJ38536" i="3"/>
  <c r="AJ38535" i="3"/>
  <c r="AJ38534" i="3"/>
  <c r="AJ38533" i="3"/>
  <c r="AJ38532" i="3"/>
  <c r="AJ38531" i="3"/>
  <c r="AJ38530" i="3"/>
  <c r="AJ38529" i="3"/>
  <c r="AJ38528" i="3"/>
  <c r="AJ38527" i="3"/>
  <c r="AJ38526" i="3"/>
  <c r="AJ38525" i="3"/>
  <c r="AJ38524" i="3"/>
  <c r="AJ38523" i="3"/>
  <c r="AJ38522" i="3"/>
  <c r="AJ38521" i="3"/>
  <c r="AJ38520" i="3"/>
  <c r="AJ38519" i="3"/>
  <c r="AJ38518" i="3"/>
  <c r="AJ38517" i="3"/>
  <c r="AJ38516" i="3"/>
  <c r="AJ38515" i="3"/>
  <c r="AJ38514" i="3"/>
  <c r="AJ38513" i="3"/>
  <c r="AJ38512" i="3"/>
  <c r="AJ38511" i="3"/>
  <c r="AJ38510" i="3"/>
  <c r="AJ38509" i="3"/>
  <c r="AJ38508" i="3"/>
  <c r="AJ38507" i="3"/>
  <c r="AJ38506" i="3"/>
  <c r="AJ38505" i="3"/>
  <c r="AJ38504" i="3"/>
  <c r="AJ38503" i="3"/>
  <c r="AJ38502" i="3"/>
  <c r="AJ38501" i="3"/>
  <c r="AJ38500" i="3"/>
  <c r="AJ38499" i="3"/>
  <c r="AJ38498" i="3"/>
  <c r="AJ38497" i="3"/>
  <c r="AJ38496" i="3"/>
  <c r="AJ38495" i="3"/>
  <c r="AJ38494" i="3"/>
  <c r="AJ38493" i="3"/>
  <c r="AJ38492" i="3"/>
  <c r="AJ38491" i="3"/>
  <c r="AJ38490" i="3"/>
  <c r="AJ38489" i="3"/>
  <c r="AJ38488" i="3"/>
  <c r="AJ38487" i="3"/>
  <c r="AJ38486" i="3"/>
  <c r="AJ38485" i="3"/>
  <c r="AJ38484" i="3"/>
  <c r="AJ38483" i="3"/>
  <c r="AJ38482" i="3"/>
  <c r="AJ38481" i="3"/>
  <c r="AJ38480" i="3"/>
  <c r="AJ38479" i="3"/>
  <c r="AJ38478" i="3"/>
  <c r="AJ38477" i="3"/>
  <c r="AJ38476" i="3"/>
  <c r="AJ38475" i="3"/>
  <c r="AJ38474" i="3"/>
  <c r="AJ38473" i="3"/>
  <c r="AJ38472" i="3"/>
  <c r="AJ38471" i="3"/>
  <c r="AJ38470" i="3"/>
  <c r="AJ38469" i="3"/>
  <c r="AJ38468" i="3"/>
  <c r="AJ38467" i="3"/>
  <c r="AJ38466" i="3"/>
  <c r="AJ38465" i="3"/>
  <c r="AJ38464" i="3"/>
  <c r="AJ38463" i="3"/>
  <c r="AJ38462" i="3"/>
  <c r="AJ38461" i="3"/>
  <c r="AJ38460" i="3"/>
  <c r="AJ38459" i="3"/>
  <c r="AJ38458" i="3"/>
  <c r="AJ38457" i="3"/>
  <c r="AJ38456" i="3"/>
  <c r="AJ38455" i="3"/>
  <c r="AJ38454" i="3"/>
  <c r="AJ38453" i="3"/>
  <c r="AJ38452" i="3"/>
  <c r="AJ38451" i="3"/>
  <c r="AJ38450" i="3"/>
  <c r="AJ38449" i="3"/>
  <c r="AJ38448" i="3"/>
  <c r="AJ38447" i="3"/>
  <c r="AJ38446" i="3"/>
  <c r="AJ38445" i="3"/>
  <c r="AJ38444" i="3"/>
  <c r="AJ38443" i="3"/>
  <c r="AJ38442" i="3"/>
  <c r="AJ38441" i="3"/>
  <c r="AJ38440" i="3"/>
  <c r="AJ38439" i="3"/>
  <c r="AJ38438" i="3"/>
  <c r="AJ38437" i="3"/>
  <c r="AJ38436" i="3"/>
  <c r="AJ38435" i="3"/>
  <c r="AJ38434" i="3"/>
  <c r="AJ38433" i="3"/>
  <c r="AJ38432" i="3"/>
  <c r="AJ38431" i="3"/>
  <c r="AJ38430" i="3"/>
  <c r="AJ38429" i="3"/>
  <c r="AJ38428" i="3"/>
  <c r="AJ38427" i="3"/>
  <c r="AJ38426" i="3"/>
  <c r="AJ38425" i="3"/>
  <c r="AJ38424" i="3"/>
  <c r="AJ38423" i="3"/>
  <c r="AJ38422" i="3"/>
  <c r="AJ38421" i="3"/>
  <c r="AJ38420" i="3"/>
  <c r="AJ38419" i="3"/>
  <c r="AJ38418" i="3"/>
  <c r="AJ38417" i="3"/>
  <c r="AJ38416" i="3"/>
  <c r="AJ38415" i="3"/>
  <c r="AJ38414" i="3"/>
  <c r="AJ38413" i="3"/>
  <c r="AJ38412" i="3"/>
  <c r="AJ38411" i="3"/>
  <c r="AJ38410" i="3"/>
  <c r="AJ38409" i="3"/>
  <c r="AJ38408" i="3"/>
  <c r="AJ38407" i="3"/>
  <c r="AJ38406" i="3"/>
  <c r="AJ38405" i="3"/>
  <c r="AJ38404" i="3"/>
  <c r="AJ38403" i="3"/>
  <c r="AJ38402" i="3"/>
  <c r="AJ38401" i="3"/>
  <c r="AJ38400" i="3"/>
  <c r="AJ38399" i="3"/>
  <c r="AJ38398" i="3"/>
  <c r="AJ38397" i="3"/>
  <c r="AJ38396" i="3"/>
  <c r="AJ38395" i="3"/>
  <c r="AJ38394" i="3"/>
  <c r="AJ38393" i="3"/>
  <c r="AJ38392" i="3"/>
  <c r="AJ38391" i="3"/>
  <c r="AJ38390" i="3"/>
  <c r="AJ38389" i="3"/>
  <c r="AJ38388" i="3"/>
  <c r="AJ38387" i="3"/>
  <c r="AJ38386" i="3"/>
  <c r="AJ38385" i="3"/>
  <c r="AJ38384" i="3"/>
  <c r="AJ38383" i="3"/>
  <c r="AJ38382" i="3"/>
  <c r="AJ38381" i="3"/>
  <c r="AJ38380" i="3"/>
  <c r="AJ38379" i="3"/>
  <c r="AJ38378" i="3"/>
  <c r="AJ38377" i="3"/>
  <c r="AJ38376" i="3"/>
  <c r="AJ38375" i="3"/>
  <c r="AJ38374" i="3"/>
  <c r="AJ38373" i="3"/>
  <c r="AJ38372" i="3"/>
  <c r="AJ38371" i="3"/>
  <c r="AJ38370" i="3"/>
  <c r="AJ38369" i="3"/>
  <c r="AJ38368" i="3"/>
  <c r="AJ38367" i="3"/>
  <c r="AJ38366" i="3"/>
  <c r="AJ38365" i="3"/>
  <c r="AJ38364" i="3"/>
  <c r="AJ38363" i="3"/>
  <c r="AJ38362" i="3"/>
  <c r="AJ38361" i="3"/>
  <c r="AJ38360" i="3"/>
  <c r="AJ38359" i="3"/>
  <c r="AJ38358" i="3"/>
  <c r="AJ38357" i="3"/>
  <c r="AJ38356" i="3"/>
  <c r="AJ38355" i="3"/>
  <c r="AJ38354" i="3"/>
  <c r="AJ38353" i="3"/>
  <c r="AJ38352" i="3"/>
  <c r="AJ38351" i="3"/>
  <c r="AJ38350" i="3"/>
  <c r="AJ38349" i="3"/>
  <c r="AJ38348" i="3"/>
  <c r="AJ38347" i="3"/>
  <c r="AJ38346" i="3"/>
  <c r="AJ38345" i="3"/>
  <c r="AJ38344" i="3"/>
  <c r="AJ38343" i="3"/>
  <c r="AJ38342" i="3"/>
  <c r="AJ38341" i="3"/>
  <c r="AJ38340" i="3"/>
  <c r="AJ38339" i="3"/>
  <c r="AJ38338" i="3"/>
  <c r="AJ38337" i="3"/>
  <c r="AJ38336" i="3"/>
  <c r="AJ38335" i="3"/>
  <c r="AJ38334" i="3"/>
  <c r="AJ38333" i="3"/>
  <c r="AJ38332" i="3"/>
  <c r="AJ38331" i="3"/>
  <c r="AJ38330" i="3"/>
  <c r="AJ38329" i="3"/>
  <c r="AJ38328" i="3"/>
  <c r="AJ38327" i="3"/>
  <c r="AJ38326" i="3"/>
  <c r="AJ38325" i="3"/>
  <c r="AJ38324" i="3"/>
  <c r="AJ38323" i="3"/>
  <c r="AJ38322" i="3"/>
  <c r="AJ38321" i="3"/>
  <c r="AJ38320" i="3"/>
  <c r="AJ38319" i="3"/>
  <c r="AJ38318" i="3"/>
  <c r="AJ38317" i="3"/>
  <c r="AJ38316" i="3"/>
  <c r="AJ38315" i="3"/>
  <c r="AJ38314" i="3"/>
  <c r="AJ38313" i="3"/>
  <c r="AJ38312" i="3"/>
  <c r="AJ38311" i="3"/>
  <c r="AJ38310" i="3"/>
  <c r="AJ38309" i="3"/>
  <c r="AJ38308" i="3"/>
  <c r="AJ38307" i="3"/>
  <c r="AJ38306" i="3"/>
  <c r="AJ38305" i="3"/>
  <c r="AJ38304" i="3"/>
  <c r="AJ38303" i="3"/>
  <c r="AJ38302" i="3"/>
  <c r="AJ38301" i="3"/>
  <c r="AJ38300" i="3"/>
  <c r="AJ38299" i="3"/>
  <c r="AJ38298" i="3"/>
  <c r="AJ38297" i="3"/>
  <c r="AJ38296" i="3"/>
  <c r="AJ38295" i="3"/>
  <c r="AJ38294" i="3"/>
  <c r="AJ38293" i="3"/>
  <c r="AJ38292" i="3"/>
  <c r="AJ38291" i="3"/>
  <c r="AJ38290" i="3"/>
  <c r="AJ38289" i="3"/>
  <c r="AJ38288" i="3"/>
  <c r="AJ38287" i="3"/>
  <c r="AJ38286" i="3"/>
  <c r="AJ38285" i="3"/>
  <c r="AJ38284" i="3"/>
  <c r="AJ38283" i="3"/>
  <c r="AJ38282" i="3"/>
  <c r="AJ38281" i="3"/>
  <c r="AJ38280" i="3"/>
  <c r="AJ38279" i="3"/>
  <c r="AJ38278" i="3"/>
  <c r="AJ38277" i="3"/>
  <c r="AJ38276" i="3"/>
  <c r="AJ38275" i="3"/>
  <c r="AJ38274" i="3"/>
  <c r="AJ38273" i="3"/>
  <c r="AJ38272" i="3"/>
  <c r="AJ38271" i="3"/>
  <c r="AJ38270" i="3"/>
  <c r="AJ38269" i="3"/>
  <c r="AJ38268" i="3"/>
  <c r="AJ38267" i="3"/>
  <c r="AJ38266" i="3"/>
  <c r="AJ38265" i="3"/>
  <c r="AJ38264" i="3"/>
  <c r="AJ38263" i="3"/>
  <c r="AJ38262" i="3"/>
  <c r="AJ38261" i="3"/>
  <c r="AJ38260" i="3"/>
  <c r="AJ38259" i="3"/>
  <c r="AJ38258" i="3"/>
  <c r="AJ38257" i="3"/>
  <c r="AJ38256" i="3"/>
  <c r="AJ38255" i="3"/>
  <c r="AJ38254" i="3"/>
  <c r="AJ38253" i="3"/>
  <c r="AJ38252" i="3"/>
  <c r="AJ38251" i="3"/>
  <c r="AJ38250" i="3"/>
  <c r="AJ38249" i="3"/>
  <c r="AJ38248" i="3"/>
  <c r="AJ38247" i="3"/>
  <c r="AJ38246" i="3"/>
  <c r="AJ38245" i="3"/>
  <c r="AJ38244" i="3"/>
  <c r="AJ38243" i="3"/>
  <c r="AJ38242" i="3"/>
  <c r="AJ38241" i="3"/>
  <c r="AJ38240" i="3"/>
  <c r="AJ38239" i="3"/>
  <c r="AJ38238" i="3"/>
  <c r="AJ38237" i="3"/>
  <c r="AJ38236" i="3"/>
  <c r="AJ38235" i="3"/>
  <c r="AJ38234" i="3"/>
  <c r="AJ38233" i="3"/>
  <c r="AJ38232" i="3"/>
  <c r="AJ38231" i="3"/>
  <c r="AJ38230" i="3"/>
  <c r="AJ38229" i="3"/>
  <c r="AJ38228" i="3"/>
  <c r="AJ38227" i="3"/>
  <c r="AJ38226" i="3"/>
  <c r="AJ38225" i="3"/>
  <c r="AJ38224" i="3"/>
  <c r="AJ38223" i="3"/>
  <c r="AJ38222" i="3"/>
  <c r="AJ38221" i="3"/>
  <c r="AJ38220" i="3"/>
  <c r="AJ38219" i="3"/>
  <c r="AJ38218" i="3"/>
  <c r="AJ38217" i="3"/>
  <c r="AJ38216" i="3"/>
  <c r="AJ38215" i="3"/>
  <c r="AJ38214" i="3"/>
  <c r="AJ38213" i="3"/>
  <c r="AJ38212" i="3"/>
  <c r="AJ38211" i="3"/>
  <c r="AJ38210" i="3"/>
  <c r="AJ38209" i="3"/>
  <c r="AJ38208" i="3"/>
  <c r="AJ38207" i="3"/>
  <c r="AJ38206" i="3"/>
  <c r="AJ38205" i="3"/>
  <c r="AJ38204" i="3"/>
  <c r="AJ38203" i="3"/>
  <c r="AJ38202" i="3"/>
  <c r="AJ38201" i="3"/>
  <c r="AJ38200" i="3"/>
  <c r="AJ38199" i="3"/>
  <c r="AJ38198" i="3"/>
  <c r="AJ38197" i="3"/>
  <c r="AJ38196" i="3"/>
  <c r="AJ38195" i="3"/>
  <c r="AJ38194" i="3"/>
  <c r="AJ38193" i="3"/>
  <c r="AJ38192" i="3"/>
  <c r="AJ38191" i="3"/>
  <c r="AJ38190" i="3"/>
  <c r="AJ38189" i="3"/>
  <c r="AJ38188" i="3"/>
  <c r="AJ38187" i="3"/>
  <c r="AJ38186" i="3"/>
  <c r="AJ38185" i="3"/>
  <c r="AJ38184" i="3"/>
  <c r="AJ38183" i="3"/>
  <c r="AJ38182" i="3"/>
  <c r="AJ38181" i="3"/>
  <c r="AJ38180" i="3"/>
  <c r="AJ38179" i="3"/>
  <c r="AJ38178" i="3"/>
  <c r="AJ38177" i="3"/>
  <c r="AJ38176" i="3"/>
  <c r="AJ38175" i="3"/>
  <c r="AJ38174" i="3"/>
  <c r="AJ38173" i="3"/>
  <c r="AJ38172" i="3"/>
  <c r="AJ38171" i="3"/>
  <c r="AJ38170" i="3"/>
  <c r="AJ38169" i="3"/>
  <c r="AJ38168" i="3"/>
  <c r="AJ38167" i="3"/>
  <c r="AJ38166" i="3"/>
  <c r="AJ38165" i="3"/>
  <c r="AJ38164" i="3"/>
  <c r="AJ38163" i="3"/>
  <c r="AJ38162" i="3"/>
  <c r="AJ38161" i="3"/>
  <c r="AJ38160" i="3"/>
  <c r="AJ38159" i="3"/>
  <c r="AJ38158" i="3"/>
  <c r="AJ38157" i="3"/>
  <c r="AJ38156" i="3"/>
  <c r="AJ38155" i="3"/>
  <c r="AJ38154" i="3"/>
  <c r="AJ38153" i="3"/>
  <c r="AJ38152" i="3"/>
  <c r="AJ38151" i="3"/>
  <c r="AJ38150" i="3"/>
  <c r="AJ38149" i="3"/>
  <c r="AJ38148" i="3"/>
  <c r="AJ38147" i="3"/>
  <c r="AJ38146" i="3"/>
  <c r="AJ38145" i="3"/>
  <c r="AJ38144" i="3"/>
  <c r="AJ38143" i="3"/>
  <c r="AJ38142" i="3"/>
  <c r="AJ38141" i="3"/>
  <c r="AJ38140" i="3"/>
  <c r="AJ38139" i="3"/>
  <c r="AJ38138" i="3"/>
  <c r="AJ38137" i="3"/>
  <c r="AJ38136" i="3"/>
  <c r="AJ38135" i="3"/>
  <c r="AJ38134" i="3"/>
  <c r="AJ38133" i="3"/>
  <c r="AJ38132" i="3"/>
  <c r="AJ38131" i="3"/>
  <c r="AJ38130" i="3"/>
  <c r="AJ38129" i="3"/>
  <c r="AJ38128" i="3"/>
  <c r="AJ38127" i="3"/>
  <c r="AJ38126" i="3"/>
  <c r="AJ38125" i="3"/>
  <c r="AJ38124" i="3"/>
  <c r="AJ38123" i="3"/>
  <c r="AJ38122" i="3"/>
  <c r="AJ38121" i="3"/>
  <c r="AJ38120" i="3"/>
  <c r="AJ38119" i="3"/>
  <c r="AJ38118" i="3"/>
  <c r="AJ38117" i="3"/>
  <c r="AJ38116" i="3"/>
  <c r="AJ38115" i="3"/>
  <c r="AJ38114" i="3"/>
  <c r="AJ38113" i="3"/>
  <c r="AJ38112" i="3"/>
  <c r="AJ38111" i="3"/>
  <c r="AJ38110" i="3"/>
  <c r="AJ38109" i="3"/>
  <c r="AJ38108" i="3"/>
  <c r="AJ38107" i="3"/>
  <c r="AJ38106" i="3"/>
  <c r="AJ38105" i="3"/>
  <c r="AJ38104" i="3"/>
  <c r="AJ38103" i="3"/>
  <c r="AJ38102" i="3"/>
  <c r="AJ38101" i="3"/>
  <c r="AJ38100" i="3"/>
  <c r="AJ38099" i="3"/>
  <c r="AJ38098" i="3"/>
  <c r="AJ38097" i="3"/>
  <c r="AJ38096" i="3"/>
  <c r="AJ38095" i="3"/>
  <c r="AJ38094" i="3"/>
  <c r="AJ38093" i="3"/>
  <c r="AJ38092" i="3"/>
  <c r="AJ38091" i="3"/>
  <c r="AJ38090" i="3"/>
  <c r="AJ38089" i="3"/>
  <c r="AJ38088" i="3"/>
  <c r="AJ38087" i="3"/>
  <c r="AJ38086" i="3"/>
  <c r="AJ38085" i="3"/>
  <c r="AJ38084" i="3"/>
  <c r="AJ38083" i="3"/>
  <c r="AJ38082" i="3"/>
  <c r="AJ38081" i="3"/>
  <c r="AJ38080" i="3"/>
  <c r="AJ38079" i="3"/>
  <c r="AJ38078" i="3"/>
  <c r="AJ38077" i="3"/>
  <c r="AJ38076" i="3"/>
  <c r="AJ38075" i="3"/>
  <c r="AJ38074" i="3"/>
  <c r="AJ38073" i="3"/>
  <c r="AJ38072" i="3"/>
  <c r="AJ38071" i="3"/>
  <c r="AJ38070" i="3"/>
  <c r="AJ38069" i="3"/>
  <c r="AJ38068" i="3"/>
  <c r="AJ38067" i="3"/>
  <c r="AJ38066" i="3"/>
  <c r="AJ38065" i="3"/>
  <c r="AJ38064" i="3"/>
  <c r="AJ38063" i="3"/>
  <c r="AJ38062" i="3"/>
  <c r="AJ38061" i="3"/>
  <c r="AJ38060" i="3"/>
  <c r="AJ38059" i="3"/>
  <c r="AJ38058" i="3"/>
  <c r="AJ38057" i="3"/>
  <c r="AJ38056" i="3"/>
  <c r="AJ38055" i="3"/>
  <c r="AJ38054" i="3"/>
  <c r="AJ38053" i="3"/>
  <c r="AJ38052" i="3"/>
  <c r="AJ38051" i="3"/>
  <c r="AJ38050" i="3"/>
  <c r="AJ38049" i="3"/>
  <c r="AJ38048" i="3"/>
  <c r="AJ38047" i="3"/>
  <c r="AJ38046" i="3"/>
  <c r="AJ38045" i="3"/>
  <c r="AJ38044" i="3"/>
  <c r="AJ38043" i="3"/>
  <c r="AJ38042" i="3"/>
  <c r="AJ38041" i="3"/>
  <c r="AJ38040" i="3"/>
  <c r="AJ38039" i="3"/>
  <c r="AJ38038" i="3"/>
  <c r="AJ38037" i="3"/>
  <c r="AJ38036" i="3"/>
  <c r="AJ38035" i="3"/>
  <c r="AJ38034" i="3"/>
  <c r="AJ38033" i="3"/>
  <c r="AJ38032" i="3"/>
  <c r="AJ38031" i="3"/>
  <c r="AJ38030" i="3"/>
  <c r="AJ38029" i="3"/>
  <c r="AJ38028" i="3"/>
  <c r="AJ38027" i="3"/>
  <c r="AJ38026" i="3"/>
  <c r="AJ38025" i="3"/>
  <c r="AJ38024" i="3"/>
  <c r="AJ38023" i="3"/>
  <c r="AJ38022" i="3"/>
  <c r="AJ38021" i="3"/>
  <c r="AJ38020" i="3"/>
  <c r="AJ38019" i="3"/>
  <c r="AJ38018" i="3"/>
  <c r="AJ38017" i="3"/>
  <c r="AJ38016" i="3"/>
  <c r="AJ38015" i="3"/>
  <c r="AJ38014" i="3"/>
  <c r="AJ38013" i="3"/>
  <c r="AJ38012" i="3"/>
  <c r="AJ38011" i="3"/>
  <c r="AJ38010" i="3"/>
  <c r="AJ38009" i="3"/>
  <c r="AJ38008" i="3"/>
  <c r="AJ38007" i="3"/>
  <c r="AJ38006" i="3"/>
  <c r="AJ38005" i="3"/>
  <c r="AJ38004" i="3"/>
  <c r="AJ38003" i="3"/>
  <c r="AJ38002" i="3"/>
  <c r="AJ38001" i="3"/>
  <c r="AJ38000" i="3"/>
  <c r="AJ37999" i="3"/>
  <c r="AJ37998" i="3"/>
  <c r="AJ37997" i="3"/>
  <c r="AJ37996" i="3"/>
  <c r="AJ37995" i="3"/>
  <c r="AJ37994" i="3"/>
  <c r="AJ37993" i="3"/>
  <c r="AJ37992" i="3"/>
  <c r="AJ37991" i="3"/>
  <c r="AJ37990" i="3"/>
  <c r="AJ37989" i="3"/>
  <c r="AJ37988" i="3"/>
  <c r="AJ37987" i="3"/>
  <c r="AJ37986" i="3"/>
  <c r="AJ37985" i="3"/>
  <c r="AJ37984" i="3"/>
  <c r="AJ37983" i="3"/>
  <c r="AJ37982" i="3"/>
  <c r="AJ37981" i="3"/>
  <c r="AJ37980" i="3"/>
  <c r="AJ37979" i="3"/>
  <c r="AJ37978" i="3"/>
  <c r="AJ37977" i="3"/>
  <c r="AJ37976" i="3"/>
  <c r="AJ37975" i="3"/>
  <c r="AJ37974" i="3"/>
  <c r="AJ37973" i="3"/>
  <c r="AJ37972" i="3"/>
  <c r="AJ37971" i="3"/>
  <c r="AJ37970" i="3"/>
  <c r="AJ37969" i="3"/>
  <c r="AJ37968" i="3"/>
  <c r="AJ37967" i="3"/>
  <c r="AJ37966" i="3"/>
  <c r="AJ37965" i="3"/>
  <c r="AJ37964" i="3"/>
  <c r="AJ37963" i="3"/>
  <c r="AJ37962" i="3"/>
  <c r="AJ37961" i="3"/>
  <c r="AJ37960" i="3"/>
  <c r="AJ37959" i="3"/>
  <c r="AJ37958" i="3"/>
  <c r="AJ37957" i="3"/>
  <c r="AJ37956" i="3"/>
  <c r="AJ37955" i="3"/>
  <c r="AJ37954" i="3"/>
  <c r="AJ37953" i="3"/>
  <c r="AJ37952" i="3"/>
  <c r="AJ37951" i="3"/>
  <c r="AJ37950" i="3"/>
  <c r="AJ37949" i="3"/>
  <c r="AJ37948" i="3"/>
  <c r="AJ37947" i="3"/>
  <c r="AJ37946" i="3"/>
  <c r="AJ37945" i="3"/>
  <c r="AJ37944" i="3"/>
  <c r="AJ37943" i="3"/>
  <c r="AJ37942" i="3"/>
  <c r="AJ37941" i="3"/>
  <c r="AJ37940" i="3"/>
  <c r="AJ37939" i="3"/>
  <c r="AJ37938" i="3"/>
  <c r="AJ37937" i="3"/>
  <c r="AJ37936" i="3"/>
  <c r="AJ37935" i="3"/>
  <c r="AJ37934" i="3"/>
  <c r="AJ37933" i="3"/>
  <c r="AJ37932" i="3"/>
  <c r="AJ37931" i="3"/>
  <c r="AJ37930" i="3"/>
  <c r="AJ37929" i="3"/>
  <c r="AJ37928" i="3"/>
  <c r="AJ37927" i="3"/>
  <c r="AJ37926" i="3"/>
  <c r="AJ37925" i="3"/>
  <c r="AJ37924" i="3"/>
  <c r="AJ37923" i="3"/>
  <c r="AJ37922" i="3"/>
  <c r="AJ37921" i="3"/>
  <c r="AJ37920" i="3"/>
  <c r="AJ37919" i="3"/>
  <c r="AJ37918" i="3"/>
  <c r="AJ37917" i="3"/>
  <c r="AJ37916" i="3"/>
  <c r="AJ37915" i="3"/>
  <c r="AJ37914" i="3"/>
  <c r="AJ37913" i="3"/>
  <c r="AJ37912" i="3"/>
  <c r="AJ37911" i="3"/>
  <c r="AJ37910" i="3"/>
  <c r="AJ37909" i="3"/>
  <c r="AJ37908" i="3"/>
  <c r="AJ37907" i="3"/>
  <c r="AJ37906" i="3"/>
  <c r="AJ37905" i="3"/>
  <c r="AJ37904" i="3"/>
  <c r="AJ37903" i="3"/>
  <c r="AJ37902" i="3"/>
  <c r="AJ37901" i="3"/>
  <c r="AJ37900" i="3"/>
  <c r="AJ37899" i="3"/>
  <c r="AJ37898" i="3"/>
  <c r="AJ37897" i="3"/>
  <c r="AJ37896" i="3"/>
  <c r="AJ37895" i="3"/>
  <c r="AJ37894" i="3"/>
  <c r="AJ37893" i="3"/>
  <c r="AJ37892" i="3"/>
  <c r="AJ37891" i="3"/>
  <c r="AJ37890" i="3"/>
  <c r="AJ37889" i="3"/>
  <c r="AJ37888" i="3"/>
  <c r="AJ37887" i="3"/>
  <c r="AJ37886" i="3"/>
  <c r="AJ37885" i="3"/>
  <c r="AJ37884" i="3"/>
  <c r="AJ37883" i="3"/>
  <c r="AJ37882" i="3"/>
  <c r="AJ37881" i="3"/>
  <c r="AJ37880" i="3"/>
  <c r="AJ37879" i="3"/>
  <c r="AJ37878" i="3"/>
  <c r="AJ37877" i="3"/>
  <c r="AJ37876" i="3"/>
  <c r="AJ37875" i="3"/>
  <c r="AJ37874" i="3"/>
  <c r="AJ37873" i="3"/>
  <c r="AJ37872" i="3"/>
  <c r="AJ37871" i="3"/>
  <c r="AJ37870" i="3"/>
  <c r="AJ37869" i="3"/>
  <c r="AJ37868" i="3"/>
  <c r="AJ37867" i="3"/>
  <c r="AJ37866" i="3"/>
  <c r="AJ37865" i="3"/>
  <c r="AJ37864" i="3"/>
  <c r="AJ37863" i="3"/>
  <c r="AJ37862" i="3"/>
  <c r="AJ37861" i="3"/>
  <c r="AJ37860" i="3"/>
  <c r="AJ37859" i="3"/>
  <c r="AJ37858" i="3"/>
  <c r="AJ37857" i="3"/>
  <c r="AJ37856" i="3"/>
  <c r="AJ37855" i="3"/>
  <c r="AJ37854" i="3"/>
  <c r="AJ37853" i="3"/>
  <c r="AJ37852" i="3"/>
  <c r="AJ37851" i="3"/>
  <c r="AJ37850" i="3"/>
  <c r="AJ37849" i="3"/>
  <c r="AJ37848" i="3"/>
  <c r="AJ37847" i="3"/>
  <c r="AJ37846" i="3"/>
  <c r="AJ37845" i="3"/>
  <c r="AJ37844" i="3"/>
  <c r="AJ37843" i="3"/>
  <c r="AJ37842" i="3"/>
  <c r="AJ37841" i="3"/>
  <c r="AJ37840" i="3"/>
  <c r="AJ37839" i="3"/>
  <c r="AJ37838" i="3"/>
  <c r="AJ37837" i="3"/>
  <c r="AJ37836" i="3"/>
  <c r="AJ37835" i="3"/>
  <c r="AJ37834" i="3"/>
  <c r="AJ37833" i="3"/>
  <c r="AJ37832" i="3"/>
  <c r="AJ37831" i="3"/>
  <c r="AJ37830" i="3"/>
  <c r="AJ37829" i="3"/>
  <c r="AJ37828" i="3"/>
  <c r="AJ37827" i="3"/>
  <c r="AJ37826" i="3"/>
  <c r="AJ37825" i="3"/>
  <c r="AJ37824" i="3"/>
  <c r="AJ37823" i="3"/>
  <c r="AJ37822" i="3"/>
  <c r="AJ37821" i="3"/>
  <c r="AJ37820" i="3"/>
  <c r="AJ37819" i="3"/>
  <c r="AJ37818" i="3"/>
  <c r="AJ37817" i="3"/>
  <c r="AJ37816" i="3"/>
  <c r="AJ37815" i="3"/>
  <c r="AJ37814" i="3"/>
  <c r="AJ37813" i="3"/>
  <c r="AJ37812" i="3"/>
  <c r="AJ37811" i="3"/>
  <c r="AJ37810" i="3"/>
  <c r="AJ37809" i="3"/>
  <c r="AJ37808" i="3"/>
  <c r="AJ37807" i="3"/>
  <c r="AJ37806" i="3"/>
  <c r="AJ37805" i="3"/>
  <c r="AJ37804" i="3"/>
  <c r="AJ37803" i="3"/>
  <c r="AJ37802" i="3"/>
  <c r="AJ37801" i="3"/>
  <c r="AJ37800" i="3"/>
  <c r="AJ37799" i="3"/>
  <c r="AJ37798" i="3"/>
  <c r="AJ37797" i="3"/>
  <c r="AJ37796" i="3"/>
  <c r="AJ37795" i="3"/>
  <c r="AJ37794" i="3"/>
  <c r="AJ37793" i="3"/>
  <c r="AJ37792" i="3"/>
  <c r="AJ37791" i="3"/>
  <c r="AJ37790" i="3"/>
  <c r="AJ37789" i="3"/>
  <c r="AJ37788" i="3"/>
  <c r="AJ37787" i="3"/>
  <c r="AJ37786" i="3"/>
  <c r="AJ37785" i="3"/>
  <c r="AJ37784" i="3"/>
  <c r="AJ37783" i="3"/>
  <c r="AJ37782" i="3"/>
  <c r="AJ37781" i="3"/>
  <c r="AJ37780" i="3"/>
  <c r="AJ37779" i="3"/>
  <c r="AJ37778" i="3"/>
  <c r="AJ37777" i="3"/>
  <c r="AJ37776" i="3"/>
  <c r="AJ37775" i="3"/>
  <c r="AJ37774" i="3"/>
  <c r="AJ37773" i="3"/>
  <c r="AJ37772" i="3"/>
  <c r="AJ37771" i="3"/>
  <c r="AJ37770" i="3"/>
  <c r="AJ37769" i="3"/>
  <c r="AJ37768" i="3"/>
  <c r="AJ37767" i="3"/>
  <c r="AJ37766" i="3"/>
  <c r="AJ37765" i="3"/>
  <c r="AJ37764" i="3"/>
  <c r="AJ37763" i="3"/>
  <c r="AJ37762" i="3"/>
  <c r="AJ37761" i="3"/>
  <c r="AJ37760" i="3"/>
  <c r="AJ37759" i="3"/>
  <c r="AJ37758" i="3"/>
  <c r="AJ37757" i="3"/>
  <c r="AJ37756" i="3"/>
  <c r="AJ37755" i="3"/>
  <c r="AJ37754" i="3"/>
  <c r="AJ37753" i="3"/>
  <c r="AJ37752" i="3"/>
  <c r="AJ37751" i="3"/>
  <c r="AJ37750" i="3"/>
  <c r="AJ37749" i="3"/>
  <c r="AJ37748" i="3"/>
  <c r="AJ37747" i="3"/>
  <c r="AJ37746" i="3"/>
  <c r="AJ37745" i="3"/>
  <c r="AJ37744" i="3"/>
  <c r="AJ37743" i="3"/>
  <c r="AJ37742" i="3"/>
  <c r="AJ37741" i="3"/>
  <c r="AJ37740" i="3"/>
  <c r="AJ37739" i="3"/>
  <c r="AJ37738" i="3"/>
  <c r="AJ37737" i="3"/>
  <c r="AJ37736" i="3"/>
  <c r="AJ37735" i="3"/>
  <c r="AJ37734" i="3"/>
  <c r="AJ37733" i="3"/>
  <c r="AJ37732" i="3"/>
  <c r="AJ37731" i="3"/>
  <c r="AJ37730" i="3"/>
  <c r="AJ37729" i="3"/>
  <c r="AJ37728" i="3"/>
  <c r="AJ37727" i="3"/>
  <c r="AJ37726" i="3"/>
  <c r="AJ37725" i="3"/>
  <c r="AJ37724" i="3"/>
  <c r="AJ37723" i="3"/>
  <c r="AJ37722" i="3"/>
  <c r="AJ37721" i="3"/>
  <c r="AJ37720" i="3"/>
  <c r="AJ37719" i="3"/>
  <c r="AJ37718" i="3"/>
  <c r="AJ37717" i="3"/>
  <c r="AJ37716" i="3"/>
  <c r="AJ37715" i="3"/>
  <c r="AJ37714" i="3"/>
  <c r="AJ37713" i="3"/>
  <c r="AJ37712" i="3"/>
  <c r="AJ37711" i="3"/>
  <c r="AJ37710" i="3"/>
  <c r="AJ37709" i="3"/>
  <c r="AJ37708" i="3"/>
  <c r="AJ37707" i="3"/>
  <c r="AJ37706" i="3"/>
  <c r="AJ37705" i="3"/>
  <c r="AJ37704" i="3"/>
  <c r="AJ37703" i="3"/>
  <c r="AJ37702" i="3"/>
  <c r="AJ37701" i="3"/>
  <c r="AJ37700" i="3"/>
  <c r="AJ37699" i="3"/>
  <c r="AJ37698" i="3"/>
  <c r="AJ37697" i="3"/>
  <c r="AJ37696" i="3"/>
  <c r="AJ37695" i="3"/>
  <c r="AJ37694" i="3"/>
  <c r="AJ37693" i="3"/>
  <c r="AJ37692" i="3"/>
  <c r="AJ37691" i="3"/>
  <c r="AJ37690" i="3"/>
  <c r="AJ37689" i="3"/>
  <c r="AJ37688" i="3"/>
  <c r="AJ37687" i="3"/>
  <c r="AJ37686" i="3"/>
  <c r="AJ37685" i="3"/>
  <c r="AJ37684" i="3"/>
  <c r="AJ37683" i="3"/>
  <c r="AJ37682" i="3"/>
  <c r="AJ37681" i="3"/>
  <c r="AJ37680" i="3"/>
  <c r="AJ37679" i="3"/>
  <c r="AJ37678" i="3"/>
  <c r="AJ37677" i="3"/>
  <c r="AJ37676" i="3"/>
  <c r="AJ37675" i="3"/>
  <c r="AJ37674" i="3"/>
  <c r="AJ37673" i="3"/>
  <c r="AJ37672" i="3"/>
  <c r="AJ37671" i="3"/>
  <c r="AJ37670" i="3"/>
  <c r="AJ37669" i="3"/>
  <c r="AJ37668" i="3"/>
  <c r="AJ37667" i="3"/>
  <c r="AJ37666" i="3"/>
  <c r="AJ37665" i="3"/>
  <c r="AJ37664" i="3"/>
  <c r="AJ37663" i="3"/>
  <c r="AJ37662" i="3"/>
  <c r="AJ37661" i="3"/>
  <c r="AJ37660" i="3"/>
  <c r="AJ37659" i="3"/>
  <c r="AJ37658" i="3"/>
  <c r="AJ37657" i="3"/>
  <c r="AJ37656" i="3"/>
  <c r="AJ37655" i="3"/>
  <c r="AJ37654" i="3"/>
  <c r="AJ37653" i="3"/>
  <c r="AJ37652" i="3"/>
  <c r="AJ37651" i="3"/>
  <c r="AJ37650" i="3"/>
  <c r="AJ37649" i="3"/>
  <c r="AJ37648" i="3"/>
  <c r="AJ37647" i="3"/>
  <c r="AJ37646" i="3"/>
  <c r="AJ37645" i="3"/>
  <c r="AJ37644" i="3"/>
  <c r="AJ37643" i="3"/>
  <c r="AJ37642" i="3"/>
  <c r="AJ37641" i="3"/>
  <c r="AJ37640" i="3"/>
  <c r="AJ37639" i="3"/>
  <c r="AJ37638" i="3"/>
  <c r="AJ37637" i="3"/>
  <c r="AJ37636" i="3"/>
  <c r="AJ37635" i="3"/>
  <c r="AJ37634" i="3"/>
  <c r="AJ37633" i="3"/>
  <c r="AJ37632" i="3"/>
  <c r="AJ37631" i="3"/>
  <c r="AJ37630" i="3"/>
  <c r="AJ37629" i="3"/>
  <c r="AJ37628" i="3"/>
  <c r="AJ37627" i="3"/>
  <c r="AJ37626" i="3"/>
  <c r="AJ37625" i="3"/>
  <c r="AJ37624" i="3"/>
  <c r="AJ37623" i="3"/>
  <c r="AJ37622" i="3"/>
  <c r="AJ37621" i="3"/>
  <c r="AJ37620" i="3"/>
  <c r="AJ37619" i="3"/>
  <c r="AJ37618" i="3"/>
  <c r="AJ37617" i="3"/>
  <c r="AJ37616" i="3"/>
  <c r="AJ37615" i="3"/>
  <c r="AJ37614" i="3"/>
  <c r="AJ37613" i="3"/>
  <c r="AJ37612" i="3"/>
  <c r="AJ37611" i="3"/>
  <c r="AJ37610" i="3"/>
  <c r="AJ37609" i="3"/>
  <c r="AJ37608" i="3"/>
  <c r="AJ37607" i="3"/>
  <c r="AJ37606" i="3"/>
  <c r="AJ37605" i="3"/>
  <c r="AJ37604" i="3"/>
  <c r="AJ37603" i="3"/>
  <c r="AJ37602" i="3"/>
  <c r="AJ37601" i="3"/>
  <c r="AJ37600" i="3"/>
  <c r="AJ37599" i="3"/>
  <c r="AJ37598" i="3"/>
  <c r="AJ37597" i="3"/>
  <c r="AJ37596" i="3"/>
  <c r="AJ37595" i="3"/>
  <c r="AJ37594" i="3"/>
  <c r="AJ37593" i="3"/>
  <c r="AJ37592" i="3"/>
  <c r="AJ37591" i="3"/>
  <c r="AJ37590" i="3"/>
  <c r="AJ37589" i="3"/>
  <c r="AJ37588" i="3"/>
  <c r="AJ37587" i="3"/>
  <c r="AJ37586" i="3"/>
  <c r="AJ37585" i="3"/>
  <c r="AJ37584" i="3"/>
  <c r="AJ37583" i="3"/>
  <c r="AJ37582" i="3"/>
  <c r="AJ37581" i="3"/>
  <c r="AJ37580" i="3"/>
  <c r="AJ37579" i="3"/>
  <c r="AJ37578" i="3"/>
  <c r="AJ37577" i="3"/>
  <c r="AJ37576" i="3"/>
  <c r="AJ37575" i="3"/>
  <c r="AJ37574" i="3"/>
  <c r="AJ37573" i="3"/>
  <c r="AJ37572" i="3"/>
  <c r="AJ37571" i="3"/>
  <c r="AJ37570" i="3"/>
  <c r="AJ37569" i="3"/>
  <c r="AJ37568" i="3"/>
  <c r="AJ37567" i="3"/>
  <c r="AJ37566" i="3"/>
  <c r="AJ37565" i="3"/>
  <c r="AJ37564" i="3"/>
  <c r="AJ37563" i="3"/>
  <c r="AJ37562" i="3"/>
  <c r="AJ37561" i="3"/>
  <c r="AJ37560" i="3"/>
  <c r="AJ37559" i="3"/>
  <c r="AJ37558" i="3"/>
  <c r="AJ37557" i="3"/>
  <c r="AJ37556" i="3"/>
  <c r="AJ37555" i="3"/>
  <c r="AJ37554" i="3"/>
  <c r="AJ37553" i="3"/>
  <c r="AJ37552" i="3"/>
  <c r="AJ37551" i="3"/>
  <c r="AJ37550" i="3"/>
  <c r="AJ37549" i="3"/>
  <c r="AJ37548" i="3"/>
  <c r="AJ37547" i="3"/>
  <c r="AJ37546" i="3"/>
  <c r="AJ37545" i="3"/>
  <c r="AJ37544" i="3"/>
  <c r="AJ37543" i="3"/>
  <c r="AJ37542" i="3"/>
  <c r="AJ37541" i="3"/>
  <c r="AJ37540" i="3"/>
  <c r="AJ37539" i="3"/>
  <c r="AJ37538" i="3"/>
  <c r="AJ37537" i="3"/>
  <c r="AJ37536" i="3"/>
  <c r="AJ37535" i="3"/>
  <c r="AJ37534" i="3"/>
  <c r="AJ37533" i="3"/>
  <c r="AJ37532" i="3"/>
  <c r="AJ37531" i="3"/>
  <c r="AJ37530" i="3"/>
  <c r="AJ37529" i="3"/>
  <c r="AJ37528" i="3"/>
  <c r="AJ37527" i="3"/>
  <c r="AJ37526" i="3"/>
  <c r="AJ37525" i="3"/>
  <c r="AJ37524" i="3"/>
  <c r="AJ37523" i="3"/>
  <c r="AJ37522" i="3"/>
  <c r="AJ37521" i="3"/>
  <c r="AJ37520" i="3"/>
  <c r="AJ37519" i="3"/>
  <c r="AJ37518" i="3"/>
  <c r="AJ37517" i="3"/>
  <c r="AJ37516" i="3"/>
  <c r="AJ37515" i="3"/>
  <c r="AJ37514" i="3"/>
  <c r="AJ37513" i="3"/>
  <c r="AJ37512" i="3"/>
  <c r="AJ37511" i="3"/>
  <c r="AJ37510" i="3"/>
  <c r="AJ37509" i="3"/>
  <c r="AJ37508" i="3"/>
  <c r="AJ37507" i="3"/>
  <c r="AJ37506" i="3"/>
  <c r="AJ37505" i="3"/>
  <c r="AJ37504" i="3"/>
  <c r="AJ37503" i="3"/>
  <c r="AJ37502" i="3"/>
  <c r="AJ37501" i="3"/>
  <c r="AJ37500" i="3"/>
  <c r="AJ37499" i="3"/>
  <c r="AJ37498" i="3"/>
  <c r="AJ37497" i="3"/>
  <c r="AJ37496" i="3"/>
  <c r="AJ37495" i="3"/>
  <c r="AJ37494" i="3"/>
  <c r="AJ37493" i="3"/>
  <c r="AJ37492" i="3"/>
  <c r="AJ37491" i="3"/>
  <c r="AJ37490" i="3"/>
  <c r="AJ37489" i="3"/>
  <c r="AJ37488" i="3"/>
  <c r="AJ37487" i="3"/>
  <c r="AJ37486" i="3"/>
  <c r="AJ37485" i="3"/>
  <c r="AJ37484" i="3"/>
  <c r="AJ37483" i="3"/>
  <c r="AJ37482" i="3"/>
  <c r="AJ37481" i="3"/>
  <c r="AJ37480" i="3"/>
  <c r="AJ37479" i="3"/>
  <c r="AJ37478" i="3"/>
  <c r="AJ37477" i="3"/>
  <c r="AJ37476" i="3"/>
  <c r="AJ37475" i="3"/>
  <c r="AJ37474" i="3"/>
  <c r="AJ37473" i="3"/>
  <c r="AJ37472" i="3"/>
  <c r="AJ37471" i="3"/>
  <c r="AJ37470" i="3"/>
  <c r="AJ37469" i="3"/>
  <c r="AJ37468" i="3"/>
  <c r="AJ37467" i="3"/>
  <c r="AJ37466" i="3"/>
  <c r="AJ37465" i="3"/>
  <c r="AJ37464" i="3"/>
  <c r="AJ37463" i="3"/>
  <c r="AJ37462" i="3"/>
  <c r="AJ37461" i="3"/>
  <c r="AJ37460" i="3"/>
  <c r="AJ37459" i="3"/>
  <c r="AJ37458" i="3"/>
  <c r="AJ37457" i="3"/>
  <c r="AJ37456" i="3"/>
  <c r="AJ37455" i="3"/>
  <c r="AJ37454" i="3"/>
  <c r="AJ37453" i="3"/>
  <c r="AJ37452" i="3"/>
  <c r="AJ37451" i="3"/>
  <c r="AJ37450" i="3"/>
  <c r="AJ37449" i="3"/>
  <c r="AJ37448" i="3"/>
  <c r="AJ37447" i="3"/>
  <c r="AJ37446" i="3"/>
  <c r="AJ37445" i="3"/>
  <c r="AJ37444" i="3"/>
  <c r="AJ37443" i="3"/>
  <c r="AJ37442" i="3"/>
  <c r="AJ37441" i="3"/>
  <c r="AJ37440" i="3"/>
  <c r="AJ37439" i="3"/>
  <c r="AJ37438" i="3"/>
  <c r="AJ37437" i="3"/>
  <c r="AJ37436" i="3"/>
  <c r="AJ37435" i="3"/>
  <c r="AJ37434" i="3"/>
  <c r="AJ37433" i="3"/>
  <c r="AJ37432" i="3"/>
  <c r="AJ37431" i="3"/>
  <c r="AJ37430" i="3"/>
  <c r="AJ37429" i="3"/>
  <c r="AJ37428" i="3"/>
  <c r="AJ37427" i="3"/>
  <c r="AJ37426" i="3"/>
  <c r="AJ37425" i="3"/>
  <c r="AJ37424" i="3"/>
  <c r="AJ37423" i="3"/>
  <c r="AJ37422" i="3"/>
  <c r="AJ37421" i="3"/>
  <c r="AJ37420" i="3"/>
  <c r="AJ37419" i="3"/>
  <c r="AJ37418" i="3"/>
  <c r="AJ37417" i="3"/>
  <c r="AJ37416" i="3"/>
  <c r="AJ37415" i="3"/>
  <c r="AJ37414" i="3"/>
  <c r="AJ37413" i="3"/>
  <c r="AJ37412" i="3"/>
  <c r="AJ37411" i="3"/>
  <c r="AJ37410" i="3"/>
  <c r="AJ37409" i="3"/>
  <c r="AJ37408" i="3"/>
  <c r="AJ37407" i="3"/>
  <c r="AJ37406" i="3"/>
  <c r="AJ37405" i="3"/>
  <c r="AJ37404" i="3"/>
  <c r="AJ37403" i="3"/>
  <c r="AJ37402" i="3"/>
  <c r="AJ37401" i="3"/>
  <c r="AJ37400" i="3"/>
  <c r="AJ37399" i="3"/>
  <c r="AJ37398" i="3"/>
  <c r="AJ37397" i="3"/>
  <c r="AJ37396" i="3"/>
  <c r="AJ37395" i="3"/>
  <c r="AJ37394" i="3"/>
  <c r="AJ37393" i="3"/>
  <c r="AJ37392" i="3"/>
  <c r="AJ37391" i="3"/>
  <c r="AJ37390" i="3"/>
  <c r="AJ37389" i="3"/>
  <c r="AJ37388" i="3"/>
  <c r="AJ37387" i="3"/>
  <c r="AJ37386" i="3"/>
  <c r="AJ37385" i="3"/>
  <c r="AJ37384" i="3"/>
  <c r="AJ37383" i="3"/>
  <c r="AJ37382" i="3"/>
  <c r="AJ37381" i="3"/>
  <c r="AJ37380" i="3"/>
  <c r="AJ37379" i="3"/>
  <c r="AJ37378" i="3"/>
  <c r="AJ37377" i="3"/>
  <c r="AJ37376" i="3"/>
  <c r="AJ37375" i="3"/>
  <c r="AJ37374" i="3"/>
  <c r="AJ37373" i="3"/>
  <c r="AJ37372" i="3"/>
  <c r="AJ37371" i="3"/>
  <c r="AJ37370" i="3"/>
  <c r="AJ37369" i="3"/>
  <c r="AJ37368" i="3"/>
  <c r="AJ37367" i="3"/>
  <c r="AJ37366" i="3"/>
  <c r="AJ37365" i="3"/>
  <c r="AJ37364" i="3"/>
  <c r="AJ37363" i="3"/>
  <c r="AJ37362" i="3"/>
  <c r="AJ37361" i="3"/>
  <c r="AJ37360" i="3"/>
  <c r="AJ37359" i="3"/>
  <c r="AJ37358" i="3"/>
  <c r="AJ37357" i="3"/>
  <c r="AJ37356" i="3"/>
  <c r="AJ37355" i="3"/>
  <c r="AJ37354" i="3"/>
  <c r="AJ37353" i="3"/>
  <c r="AJ37352" i="3"/>
  <c r="AJ37351" i="3"/>
  <c r="AJ37350" i="3"/>
  <c r="AJ37349" i="3"/>
  <c r="AJ37348" i="3"/>
  <c r="AJ37347" i="3"/>
  <c r="AJ37346" i="3"/>
  <c r="AJ37345" i="3"/>
  <c r="AJ37344" i="3"/>
  <c r="AJ37343" i="3"/>
  <c r="AJ37342" i="3"/>
  <c r="AJ37341" i="3"/>
  <c r="AJ37340" i="3"/>
  <c r="AJ37339" i="3"/>
  <c r="AJ37338" i="3"/>
  <c r="AJ37337" i="3"/>
  <c r="AJ37336" i="3"/>
  <c r="AJ37335" i="3"/>
  <c r="AJ37334" i="3"/>
  <c r="AJ37333" i="3"/>
  <c r="AJ37332" i="3"/>
  <c r="AJ37331" i="3"/>
  <c r="AJ37330" i="3"/>
  <c r="AJ37329" i="3"/>
  <c r="AJ37328" i="3"/>
  <c r="AJ37327" i="3"/>
  <c r="AJ37326" i="3"/>
  <c r="AJ37325" i="3"/>
  <c r="AJ37324" i="3"/>
  <c r="AJ37323" i="3"/>
  <c r="AJ37322" i="3"/>
  <c r="AJ37321" i="3"/>
  <c r="AJ37320" i="3"/>
  <c r="AJ37319" i="3"/>
  <c r="AJ37318" i="3"/>
  <c r="AJ37317" i="3"/>
  <c r="AJ37316" i="3"/>
  <c r="AJ37315" i="3"/>
  <c r="AJ37314" i="3"/>
  <c r="AJ37313" i="3"/>
  <c r="AJ37312" i="3"/>
  <c r="AJ37311" i="3"/>
  <c r="AJ37310" i="3"/>
  <c r="AJ37309" i="3"/>
  <c r="AJ37308" i="3"/>
  <c r="AJ37307" i="3"/>
  <c r="AJ37306" i="3"/>
  <c r="AJ37305" i="3"/>
  <c r="AJ37304" i="3"/>
  <c r="AJ37303" i="3"/>
  <c r="AJ37302" i="3"/>
  <c r="AJ37301" i="3"/>
  <c r="AJ37300" i="3"/>
  <c r="AJ37299" i="3"/>
  <c r="AJ37298" i="3"/>
  <c r="AJ37297" i="3"/>
  <c r="AJ37296" i="3"/>
  <c r="AJ37295" i="3"/>
  <c r="AJ37294" i="3"/>
  <c r="AJ37293" i="3"/>
  <c r="AJ37292" i="3"/>
  <c r="AJ37291" i="3"/>
  <c r="AJ37290" i="3"/>
  <c r="AJ37289" i="3"/>
  <c r="AJ37288" i="3"/>
  <c r="AJ37287" i="3"/>
  <c r="AJ37286" i="3"/>
  <c r="AJ37285" i="3"/>
  <c r="AJ37284" i="3"/>
  <c r="AJ37283" i="3"/>
  <c r="AJ37282" i="3"/>
  <c r="AJ37281" i="3"/>
  <c r="AJ37280" i="3"/>
  <c r="AJ37279" i="3"/>
  <c r="AJ37278" i="3"/>
  <c r="AJ37277" i="3"/>
  <c r="AJ37276" i="3"/>
  <c r="AJ37275" i="3"/>
  <c r="AJ37274" i="3"/>
  <c r="AJ37273" i="3"/>
  <c r="AJ37272" i="3"/>
  <c r="AJ37271" i="3"/>
  <c r="AJ37270" i="3"/>
  <c r="AJ37269" i="3"/>
  <c r="AJ37268" i="3"/>
  <c r="AJ37267" i="3"/>
  <c r="AJ37266" i="3"/>
  <c r="AJ37265" i="3"/>
  <c r="AJ37264" i="3"/>
  <c r="AJ37263" i="3"/>
  <c r="AJ37262" i="3"/>
  <c r="AJ37261" i="3"/>
  <c r="AJ37260" i="3"/>
  <c r="AJ37259" i="3"/>
  <c r="AJ37258" i="3"/>
  <c r="AJ37257" i="3"/>
  <c r="AJ37256" i="3"/>
  <c r="AJ37255" i="3"/>
  <c r="AJ37254" i="3"/>
  <c r="AJ37253" i="3"/>
  <c r="AJ37252" i="3"/>
  <c r="AJ37251" i="3"/>
  <c r="AJ37250" i="3"/>
  <c r="AJ37249" i="3"/>
  <c r="AJ37248" i="3"/>
  <c r="AJ37247" i="3"/>
  <c r="AJ37246" i="3"/>
  <c r="AJ37245" i="3"/>
  <c r="AJ37244" i="3"/>
  <c r="AJ37243" i="3"/>
  <c r="AJ37242" i="3"/>
  <c r="AJ37241" i="3"/>
  <c r="AJ37240" i="3"/>
  <c r="AJ37239" i="3"/>
  <c r="AJ37238" i="3"/>
  <c r="AJ37237" i="3"/>
  <c r="AJ37236" i="3"/>
  <c r="AJ37235" i="3"/>
  <c r="AJ37234" i="3"/>
  <c r="AJ37233" i="3"/>
  <c r="AJ37232" i="3"/>
  <c r="AJ37231" i="3"/>
  <c r="AJ37230" i="3"/>
  <c r="AJ37229" i="3"/>
  <c r="AJ37228" i="3"/>
  <c r="AJ37227" i="3"/>
  <c r="AJ37226" i="3"/>
  <c r="AJ37225" i="3"/>
  <c r="AJ37224" i="3"/>
  <c r="AJ37223" i="3"/>
  <c r="AJ37222" i="3"/>
  <c r="AJ37221" i="3"/>
  <c r="AJ37220" i="3"/>
  <c r="AJ37219" i="3"/>
  <c r="AJ37218" i="3"/>
  <c r="AJ37217" i="3"/>
  <c r="AJ37216" i="3"/>
  <c r="AJ37215" i="3"/>
  <c r="AJ37214" i="3"/>
  <c r="AJ37213" i="3"/>
  <c r="AJ37212" i="3"/>
  <c r="AJ37211" i="3"/>
  <c r="AJ37210" i="3"/>
  <c r="AJ37209" i="3"/>
  <c r="AJ37208" i="3"/>
  <c r="AJ37207" i="3"/>
  <c r="AJ37206" i="3"/>
  <c r="AJ37205" i="3"/>
  <c r="AJ37204" i="3"/>
  <c r="AJ37203" i="3"/>
  <c r="AJ37202" i="3"/>
  <c r="AJ37201" i="3"/>
  <c r="AJ37200" i="3"/>
  <c r="AJ37199" i="3"/>
  <c r="AJ37198" i="3"/>
  <c r="AJ37197" i="3"/>
  <c r="AJ37196" i="3"/>
  <c r="AJ37195" i="3"/>
  <c r="AJ37194" i="3"/>
  <c r="AJ37193" i="3"/>
  <c r="AJ37192" i="3"/>
  <c r="AJ37191" i="3"/>
  <c r="AJ37190" i="3"/>
  <c r="AJ37189" i="3"/>
  <c r="AJ37188" i="3"/>
  <c r="AJ37187" i="3"/>
  <c r="AJ37186" i="3"/>
  <c r="AJ37185" i="3"/>
  <c r="AJ37184" i="3"/>
  <c r="AJ37183" i="3"/>
  <c r="AJ37182" i="3"/>
  <c r="AJ37181" i="3"/>
  <c r="AJ37180" i="3"/>
  <c r="AJ37179" i="3"/>
  <c r="AJ37178" i="3"/>
  <c r="AJ37177" i="3"/>
  <c r="AJ37176" i="3"/>
  <c r="AJ37175" i="3"/>
  <c r="AJ37174" i="3"/>
  <c r="AJ37173" i="3"/>
  <c r="AJ37172" i="3"/>
  <c r="AJ37171" i="3"/>
  <c r="AJ37170" i="3"/>
  <c r="AJ37169" i="3"/>
  <c r="AJ37168" i="3"/>
  <c r="AJ37167" i="3"/>
  <c r="AJ37166" i="3"/>
  <c r="AJ37165" i="3"/>
  <c r="AJ37164" i="3"/>
  <c r="AJ37163" i="3"/>
  <c r="AJ37162" i="3"/>
  <c r="AJ37161" i="3"/>
  <c r="AJ37160" i="3"/>
  <c r="AJ37159" i="3"/>
  <c r="AJ37158" i="3"/>
  <c r="AJ37157" i="3"/>
  <c r="AJ37156" i="3"/>
  <c r="AJ37155" i="3"/>
  <c r="AJ37154" i="3"/>
  <c r="AJ37153" i="3"/>
  <c r="AJ37152" i="3"/>
  <c r="AJ37151" i="3"/>
  <c r="AJ37150" i="3"/>
  <c r="AJ37149" i="3"/>
  <c r="AJ37148" i="3"/>
  <c r="AJ37147" i="3"/>
  <c r="AJ37146" i="3"/>
  <c r="AJ37145" i="3"/>
  <c r="AJ37144" i="3"/>
  <c r="AJ37143" i="3"/>
  <c r="AJ37142" i="3"/>
  <c r="AJ37141" i="3"/>
  <c r="AJ37140" i="3"/>
  <c r="AJ37139" i="3"/>
  <c r="AJ37138" i="3"/>
  <c r="AJ37137" i="3"/>
  <c r="AJ37136" i="3"/>
  <c r="AJ37135" i="3"/>
  <c r="AJ37134" i="3"/>
  <c r="AJ37133" i="3"/>
  <c r="AJ37132" i="3"/>
  <c r="AJ37131" i="3"/>
  <c r="AJ37130" i="3"/>
  <c r="AJ37129" i="3"/>
  <c r="AJ37128" i="3"/>
  <c r="AJ37127" i="3"/>
  <c r="AJ37126" i="3"/>
  <c r="AJ37125" i="3"/>
  <c r="AJ37124" i="3"/>
  <c r="AJ37123" i="3"/>
  <c r="AJ37122" i="3"/>
  <c r="AJ37121" i="3"/>
  <c r="AJ37120" i="3"/>
  <c r="AJ37119" i="3"/>
  <c r="AJ37118" i="3"/>
  <c r="AJ37117" i="3"/>
  <c r="AJ37116" i="3"/>
  <c r="AJ37115" i="3"/>
  <c r="AJ37114" i="3"/>
  <c r="AJ37113" i="3"/>
  <c r="AJ37112" i="3"/>
  <c r="AJ37111" i="3"/>
  <c r="AJ37110" i="3"/>
  <c r="AJ37109" i="3"/>
  <c r="AJ37108" i="3"/>
  <c r="AJ37107" i="3"/>
  <c r="AJ37106" i="3"/>
  <c r="AJ37105" i="3"/>
  <c r="AJ37104" i="3"/>
  <c r="AJ37103" i="3"/>
  <c r="AJ37102" i="3"/>
  <c r="AJ37101" i="3"/>
  <c r="AJ37100" i="3"/>
  <c r="AJ37099" i="3"/>
  <c r="AJ37098" i="3"/>
  <c r="AJ37097" i="3"/>
  <c r="AJ37096" i="3"/>
  <c r="AJ37095" i="3"/>
  <c r="AJ37094" i="3"/>
  <c r="AJ37093" i="3"/>
  <c r="AJ37092" i="3"/>
  <c r="AJ37091" i="3"/>
  <c r="AJ37090" i="3"/>
  <c r="AJ37089" i="3"/>
  <c r="AJ37088" i="3"/>
  <c r="AJ37087" i="3"/>
  <c r="AJ37086" i="3"/>
  <c r="AJ37085" i="3"/>
  <c r="AJ37084" i="3"/>
  <c r="AJ37083" i="3"/>
  <c r="AJ37082" i="3"/>
  <c r="AJ37081" i="3"/>
  <c r="AJ37080" i="3"/>
  <c r="AJ37079" i="3"/>
  <c r="AJ37078" i="3"/>
  <c r="AJ37077" i="3"/>
  <c r="AJ37076" i="3"/>
  <c r="AJ37075" i="3"/>
  <c r="AJ37074" i="3"/>
  <c r="AJ37073" i="3"/>
  <c r="AJ37072" i="3"/>
  <c r="AJ37071" i="3"/>
  <c r="AJ37070" i="3"/>
  <c r="AJ37069" i="3"/>
  <c r="AJ37068" i="3"/>
  <c r="AJ37067" i="3"/>
  <c r="AJ37066" i="3"/>
  <c r="AJ37065" i="3"/>
  <c r="AJ37064" i="3"/>
  <c r="AJ37063" i="3"/>
  <c r="AJ37062" i="3"/>
  <c r="AJ37061" i="3"/>
  <c r="AJ37060" i="3"/>
  <c r="AJ37059" i="3"/>
  <c r="AJ37058" i="3"/>
  <c r="AJ37057" i="3"/>
  <c r="AJ37056" i="3"/>
  <c r="AJ37055" i="3"/>
  <c r="AJ37054" i="3"/>
  <c r="AJ37053" i="3"/>
  <c r="AJ37052" i="3"/>
  <c r="AJ37051" i="3"/>
  <c r="AJ37050" i="3"/>
  <c r="AJ37049" i="3"/>
  <c r="AJ37048" i="3"/>
  <c r="AJ37047" i="3"/>
  <c r="AJ37046" i="3"/>
  <c r="AJ37045" i="3"/>
  <c r="AJ37044" i="3"/>
  <c r="AJ37043" i="3"/>
  <c r="AJ37042" i="3"/>
  <c r="AJ37041" i="3"/>
  <c r="AJ37040" i="3"/>
  <c r="AJ37039" i="3"/>
  <c r="AJ37038" i="3"/>
  <c r="AJ37037" i="3"/>
  <c r="AJ37036" i="3"/>
  <c r="AJ37035" i="3"/>
  <c r="AJ37034" i="3"/>
  <c r="AJ37033" i="3"/>
  <c r="AJ37032" i="3"/>
  <c r="AJ37031" i="3"/>
  <c r="AJ37030" i="3"/>
  <c r="AJ37029" i="3"/>
  <c r="AJ37028" i="3"/>
  <c r="AJ37027" i="3"/>
  <c r="AJ37026" i="3"/>
  <c r="AJ37025" i="3"/>
  <c r="AJ37024" i="3"/>
  <c r="AJ37023" i="3"/>
  <c r="AJ37022" i="3"/>
  <c r="AJ37021" i="3"/>
  <c r="AJ37020" i="3"/>
  <c r="AJ37019" i="3"/>
  <c r="AJ37018" i="3"/>
  <c r="AJ37017" i="3"/>
  <c r="AJ37016" i="3"/>
  <c r="AJ37015" i="3"/>
  <c r="AJ37014" i="3"/>
  <c r="AJ37013" i="3"/>
  <c r="AJ37012" i="3"/>
  <c r="AJ37011" i="3"/>
  <c r="AJ37010" i="3"/>
  <c r="AJ37009" i="3"/>
  <c r="AJ37008" i="3"/>
  <c r="AJ37007" i="3"/>
  <c r="AJ37006" i="3"/>
  <c r="AJ37005" i="3"/>
  <c r="AJ37004" i="3"/>
  <c r="AJ37003" i="3"/>
  <c r="AJ37002" i="3"/>
  <c r="AJ37001" i="3"/>
  <c r="AJ37000" i="3"/>
  <c r="AJ36999" i="3"/>
  <c r="AJ36998" i="3"/>
  <c r="AJ36997" i="3"/>
  <c r="AJ36996" i="3"/>
  <c r="AJ36995" i="3"/>
  <c r="AJ36994" i="3"/>
  <c r="AJ36993" i="3"/>
  <c r="AJ36992" i="3"/>
  <c r="AJ36991" i="3"/>
  <c r="AJ36990" i="3"/>
  <c r="AJ36989" i="3"/>
  <c r="AJ36988" i="3"/>
  <c r="AJ36987" i="3"/>
  <c r="AJ36986" i="3"/>
  <c r="AJ36985" i="3"/>
  <c r="AJ36984" i="3"/>
  <c r="AJ36983" i="3"/>
  <c r="AJ36982" i="3"/>
  <c r="AJ36981" i="3"/>
  <c r="AJ36980" i="3"/>
  <c r="AJ36979" i="3"/>
  <c r="AJ36978" i="3"/>
  <c r="AJ36977" i="3"/>
  <c r="AJ36976" i="3"/>
  <c r="AJ36975" i="3"/>
  <c r="AJ36974" i="3"/>
  <c r="AJ36973" i="3"/>
  <c r="AJ36972" i="3"/>
  <c r="AJ36971" i="3"/>
  <c r="AJ36970" i="3"/>
  <c r="AJ36969" i="3"/>
  <c r="AJ36968" i="3"/>
  <c r="AJ36967" i="3"/>
  <c r="AJ36966" i="3"/>
  <c r="AJ36965" i="3"/>
  <c r="AJ36964" i="3"/>
  <c r="AJ36963" i="3"/>
  <c r="AJ36962" i="3"/>
  <c r="AJ36961" i="3"/>
  <c r="AJ36960" i="3"/>
  <c r="AJ36959" i="3"/>
  <c r="AJ36958" i="3"/>
  <c r="AJ36957" i="3"/>
  <c r="AJ36956" i="3"/>
  <c r="AJ36955" i="3"/>
  <c r="AJ36954" i="3"/>
  <c r="AJ36953" i="3"/>
  <c r="AJ36952" i="3"/>
  <c r="AJ36951" i="3"/>
  <c r="AJ36950" i="3"/>
  <c r="AJ36949" i="3"/>
  <c r="AJ36948" i="3"/>
  <c r="AJ36947" i="3"/>
  <c r="AJ36946" i="3"/>
  <c r="AJ36945" i="3"/>
  <c r="AJ36944" i="3"/>
  <c r="AJ36943" i="3"/>
  <c r="AJ36942" i="3"/>
  <c r="AJ36941" i="3"/>
  <c r="AJ36940" i="3"/>
  <c r="AJ36939" i="3"/>
  <c r="AJ36938" i="3"/>
  <c r="AJ36937" i="3"/>
  <c r="AJ36936" i="3"/>
  <c r="AJ36935" i="3"/>
  <c r="AJ36934" i="3"/>
  <c r="AJ36933" i="3"/>
  <c r="AJ36932" i="3"/>
  <c r="AJ36931" i="3"/>
  <c r="AJ36930" i="3"/>
  <c r="AJ36929" i="3"/>
  <c r="AJ36928" i="3"/>
  <c r="AJ36927" i="3"/>
  <c r="AJ36926" i="3"/>
  <c r="AJ36925" i="3"/>
  <c r="AJ36924" i="3"/>
  <c r="AJ36923" i="3"/>
  <c r="AJ36922" i="3"/>
  <c r="AJ36921" i="3"/>
  <c r="AJ36920" i="3"/>
  <c r="AJ36919" i="3"/>
  <c r="AJ36918" i="3"/>
  <c r="AJ36917" i="3"/>
  <c r="AJ36916" i="3"/>
  <c r="AJ36915" i="3"/>
  <c r="AJ36914" i="3"/>
  <c r="AJ36913" i="3"/>
  <c r="AJ36912" i="3"/>
  <c r="AJ36911" i="3"/>
  <c r="AJ36910" i="3"/>
  <c r="AJ36909" i="3"/>
  <c r="AJ36908" i="3"/>
  <c r="AJ36907" i="3"/>
  <c r="AJ36906" i="3"/>
  <c r="AJ36905" i="3"/>
  <c r="AJ36904" i="3"/>
  <c r="AJ36903" i="3"/>
  <c r="AJ36902" i="3"/>
  <c r="AJ36901" i="3"/>
  <c r="AJ36900" i="3"/>
  <c r="AJ36899" i="3"/>
  <c r="AJ36898" i="3"/>
  <c r="AJ36897" i="3"/>
  <c r="AJ36896" i="3"/>
  <c r="AJ36895" i="3"/>
  <c r="AJ36894" i="3"/>
  <c r="AJ36893" i="3"/>
  <c r="AJ36892" i="3"/>
  <c r="AJ36891" i="3"/>
  <c r="AJ36890" i="3"/>
  <c r="AJ36889" i="3"/>
  <c r="AJ36888" i="3"/>
  <c r="AJ36887" i="3"/>
  <c r="AJ36886" i="3"/>
  <c r="AJ36885" i="3"/>
  <c r="AJ36884" i="3"/>
  <c r="AJ36883" i="3"/>
  <c r="AJ36882" i="3"/>
  <c r="AJ36881" i="3"/>
  <c r="AJ36880" i="3"/>
  <c r="AJ36879" i="3"/>
  <c r="AJ36878" i="3"/>
  <c r="AJ36877" i="3"/>
  <c r="AJ36876" i="3"/>
  <c r="AJ36875" i="3"/>
  <c r="AJ36874" i="3"/>
  <c r="AJ36873" i="3"/>
  <c r="AJ36872" i="3"/>
  <c r="AJ36871" i="3"/>
  <c r="AJ36870" i="3"/>
  <c r="AJ36869" i="3"/>
  <c r="AJ36868" i="3"/>
  <c r="AJ36867" i="3"/>
  <c r="AJ36866" i="3"/>
  <c r="AJ36865" i="3"/>
  <c r="AJ36864" i="3"/>
  <c r="AJ36863" i="3"/>
  <c r="AJ36862" i="3"/>
  <c r="AJ36861" i="3"/>
  <c r="AJ36860" i="3"/>
  <c r="AJ36859" i="3"/>
  <c r="AJ36858" i="3"/>
  <c r="AJ36857" i="3"/>
  <c r="AJ36856" i="3"/>
  <c r="AJ36855" i="3"/>
  <c r="AJ36854" i="3"/>
  <c r="AJ36853" i="3"/>
  <c r="AJ36852" i="3"/>
  <c r="AJ36851" i="3"/>
  <c r="AJ36850" i="3"/>
  <c r="AJ36849" i="3"/>
  <c r="AJ36848" i="3"/>
  <c r="AJ36847" i="3"/>
  <c r="AJ36846" i="3"/>
  <c r="AJ36845" i="3"/>
  <c r="AJ36844" i="3"/>
  <c r="AJ36843" i="3"/>
  <c r="AJ36842" i="3"/>
  <c r="AJ36841" i="3"/>
  <c r="AJ36840" i="3"/>
  <c r="AJ36839" i="3"/>
  <c r="AJ36838" i="3"/>
  <c r="AJ36837" i="3"/>
  <c r="AJ36836" i="3"/>
  <c r="AJ36835" i="3"/>
  <c r="AJ36834" i="3"/>
  <c r="AJ36833" i="3"/>
  <c r="AJ36832" i="3"/>
  <c r="AJ36831" i="3"/>
  <c r="AJ36830" i="3"/>
  <c r="AJ36829" i="3"/>
  <c r="AJ36828" i="3"/>
  <c r="AJ36827" i="3"/>
  <c r="AJ36826" i="3"/>
  <c r="AJ36825" i="3"/>
  <c r="AJ36824" i="3"/>
  <c r="AJ36823" i="3"/>
  <c r="AJ36822" i="3"/>
  <c r="AJ36821" i="3"/>
  <c r="AJ36820" i="3"/>
  <c r="AJ36819" i="3"/>
  <c r="AJ36818" i="3"/>
  <c r="AJ36817" i="3"/>
  <c r="AJ36816" i="3"/>
  <c r="AJ36815" i="3"/>
  <c r="AJ36814" i="3"/>
  <c r="AJ36813" i="3"/>
  <c r="AJ36812" i="3"/>
  <c r="AJ36811" i="3"/>
  <c r="AJ36810" i="3"/>
  <c r="AJ36809" i="3"/>
  <c r="AJ36808" i="3"/>
  <c r="AJ36807" i="3"/>
  <c r="AJ36806" i="3"/>
  <c r="AJ36805" i="3"/>
  <c r="AJ36804" i="3"/>
  <c r="AJ36803" i="3"/>
  <c r="AJ36802" i="3"/>
  <c r="AJ36801" i="3"/>
  <c r="AJ36800" i="3"/>
  <c r="AJ36799" i="3"/>
  <c r="AJ36798" i="3"/>
  <c r="AJ36797" i="3"/>
  <c r="AJ36796" i="3"/>
  <c r="AJ36795" i="3"/>
  <c r="AJ36794" i="3"/>
  <c r="AJ36793" i="3"/>
  <c r="AJ36792" i="3"/>
  <c r="AJ36791" i="3"/>
  <c r="AJ36790" i="3"/>
  <c r="AJ36789" i="3"/>
  <c r="AJ36788" i="3"/>
  <c r="AJ36787" i="3"/>
  <c r="AJ36786" i="3"/>
  <c r="AJ36785" i="3"/>
  <c r="AJ36784" i="3"/>
  <c r="AJ36783" i="3"/>
  <c r="AJ36782" i="3"/>
  <c r="AJ36781" i="3"/>
  <c r="AJ36780" i="3"/>
  <c r="AJ36779" i="3"/>
  <c r="AJ36778" i="3"/>
  <c r="AJ36777" i="3"/>
  <c r="AJ36776" i="3"/>
  <c r="AJ36775" i="3"/>
  <c r="AJ36774" i="3"/>
  <c r="AJ36773" i="3"/>
  <c r="AJ36772" i="3"/>
  <c r="AJ36771" i="3"/>
  <c r="AJ36770" i="3"/>
  <c r="AJ36769" i="3"/>
  <c r="AJ36768" i="3"/>
  <c r="AJ36767" i="3"/>
  <c r="AJ36766" i="3"/>
  <c r="AJ36765" i="3"/>
  <c r="AJ36764" i="3"/>
  <c r="AJ36763" i="3"/>
  <c r="AJ36762" i="3"/>
  <c r="AJ36761" i="3"/>
  <c r="AJ36760" i="3"/>
  <c r="AJ36759" i="3"/>
  <c r="AJ36758" i="3"/>
  <c r="AJ36757" i="3"/>
  <c r="AJ36756" i="3"/>
  <c r="AJ36755" i="3"/>
  <c r="AJ36754" i="3"/>
  <c r="AJ36753" i="3"/>
  <c r="AJ36752" i="3"/>
  <c r="AJ36751" i="3"/>
  <c r="AJ36750" i="3"/>
  <c r="AJ36749" i="3"/>
  <c r="AJ36748" i="3"/>
  <c r="AJ36747" i="3"/>
  <c r="AJ36746" i="3"/>
  <c r="AJ36745" i="3"/>
  <c r="AJ36744" i="3"/>
  <c r="AJ36743" i="3"/>
  <c r="AJ36742" i="3"/>
  <c r="AJ36741" i="3"/>
  <c r="AJ36740" i="3"/>
  <c r="AJ36739" i="3"/>
  <c r="AJ36738" i="3"/>
  <c r="AJ36737" i="3"/>
  <c r="AJ36736" i="3"/>
  <c r="AJ36735" i="3"/>
  <c r="AJ36734" i="3"/>
  <c r="AJ36733" i="3"/>
  <c r="AJ36732" i="3"/>
  <c r="AJ36731" i="3"/>
  <c r="AJ36730" i="3"/>
  <c r="AJ36729" i="3"/>
  <c r="AJ36728" i="3"/>
  <c r="AJ36727" i="3"/>
  <c r="AJ36726" i="3"/>
  <c r="AJ36725" i="3"/>
  <c r="AJ36724" i="3"/>
  <c r="AJ36723" i="3"/>
  <c r="AJ36722" i="3"/>
  <c r="AJ36721" i="3"/>
  <c r="AJ36720" i="3"/>
  <c r="AJ36719" i="3"/>
  <c r="AJ36718" i="3"/>
  <c r="AJ36717" i="3"/>
  <c r="AJ36716" i="3"/>
  <c r="AJ36715" i="3"/>
  <c r="AJ36714" i="3"/>
  <c r="AJ36713" i="3"/>
  <c r="AJ36712" i="3"/>
  <c r="AJ36711" i="3"/>
  <c r="AJ36710" i="3"/>
  <c r="AJ36709" i="3"/>
  <c r="AJ36708" i="3"/>
  <c r="AJ36707" i="3"/>
  <c r="AJ36706" i="3"/>
  <c r="AJ36705" i="3"/>
  <c r="AJ36704" i="3"/>
  <c r="AJ36703" i="3"/>
  <c r="AJ36702" i="3"/>
  <c r="AJ36701" i="3"/>
  <c r="AJ36700" i="3"/>
  <c r="AJ36699" i="3"/>
  <c r="AJ36698" i="3"/>
  <c r="AJ36697" i="3"/>
  <c r="AJ36696" i="3"/>
  <c r="AJ36695" i="3"/>
  <c r="AJ36694" i="3"/>
  <c r="AJ36693" i="3"/>
  <c r="AJ36692" i="3"/>
  <c r="AJ36691" i="3"/>
  <c r="AJ36690" i="3"/>
  <c r="AJ36689" i="3"/>
  <c r="AJ36688" i="3"/>
  <c r="AJ36687" i="3"/>
  <c r="AJ36686" i="3"/>
  <c r="AJ36685" i="3"/>
  <c r="AJ36684" i="3"/>
  <c r="AJ36683" i="3"/>
  <c r="AJ36682" i="3"/>
  <c r="AJ36681" i="3"/>
  <c r="AJ36680" i="3"/>
  <c r="AJ36679" i="3"/>
  <c r="AJ36678" i="3"/>
  <c r="AJ36677" i="3"/>
  <c r="AJ36676" i="3"/>
  <c r="AJ36675" i="3"/>
  <c r="AJ36674" i="3"/>
  <c r="AJ36673" i="3"/>
  <c r="AJ36672" i="3"/>
  <c r="AJ36671" i="3"/>
  <c r="AJ36670" i="3"/>
  <c r="AJ36669" i="3"/>
  <c r="AJ36668" i="3"/>
  <c r="AJ36667" i="3"/>
  <c r="AJ36666" i="3"/>
  <c r="AJ36665" i="3"/>
  <c r="AJ36664" i="3"/>
  <c r="AJ36663" i="3"/>
  <c r="AJ36662" i="3"/>
  <c r="AJ36661" i="3"/>
  <c r="AJ36660" i="3"/>
  <c r="AJ36659" i="3"/>
  <c r="AJ36658" i="3"/>
  <c r="AJ36657" i="3"/>
  <c r="AJ36656" i="3"/>
  <c r="AJ36655" i="3"/>
  <c r="AJ36654" i="3"/>
  <c r="AJ36653" i="3"/>
  <c r="AJ36652" i="3"/>
  <c r="AJ36651" i="3"/>
  <c r="AJ36650" i="3"/>
  <c r="AJ36649" i="3"/>
  <c r="AJ36648" i="3"/>
  <c r="AJ36647" i="3"/>
  <c r="AJ36646" i="3"/>
  <c r="AJ36645" i="3"/>
  <c r="AJ36644" i="3"/>
  <c r="AJ36643" i="3"/>
  <c r="AJ36642" i="3"/>
  <c r="AJ36641" i="3"/>
  <c r="AJ36640" i="3"/>
  <c r="AJ36639" i="3"/>
  <c r="AJ36638" i="3"/>
  <c r="AJ36637" i="3"/>
  <c r="AJ36636" i="3"/>
  <c r="AJ36635" i="3"/>
  <c r="AJ36634" i="3"/>
  <c r="AJ36633" i="3"/>
  <c r="AJ36632" i="3"/>
  <c r="AJ36631" i="3"/>
  <c r="AJ36630" i="3"/>
  <c r="AJ36629" i="3"/>
  <c r="AJ36628" i="3"/>
  <c r="AJ36627" i="3"/>
  <c r="AJ36626" i="3"/>
  <c r="AJ36625" i="3"/>
  <c r="AJ36624" i="3"/>
  <c r="AJ36623" i="3"/>
  <c r="AJ36622" i="3"/>
  <c r="AJ36621" i="3"/>
  <c r="AJ36620" i="3"/>
  <c r="AJ36619" i="3"/>
  <c r="AJ36618" i="3"/>
  <c r="AJ36617" i="3"/>
  <c r="AJ36616" i="3"/>
  <c r="AJ36615" i="3"/>
  <c r="AJ36614" i="3"/>
  <c r="AJ36613" i="3"/>
  <c r="AJ36612" i="3"/>
  <c r="AJ36611" i="3"/>
  <c r="AJ36610" i="3"/>
  <c r="AJ36609" i="3"/>
  <c r="AJ36608" i="3"/>
  <c r="AJ36607" i="3"/>
  <c r="AJ36606" i="3"/>
  <c r="AJ36605" i="3"/>
  <c r="AJ36604" i="3"/>
  <c r="AJ36603" i="3"/>
  <c r="AJ36602" i="3"/>
  <c r="AJ36601" i="3"/>
  <c r="AJ36600" i="3"/>
  <c r="AJ36599" i="3"/>
  <c r="AJ36598" i="3"/>
  <c r="AJ36597" i="3"/>
  <c r="AJ36596" i="3"/>
  <c r="AJ36595" i="3"/>
  <c r="AJ36594" i="3"/>
  <c r="AJ36593" i="3"/>
  <c r="AJ36592" i="3"/>
  <c r="AJ36591" i="3"/>
  <c r="AJ36590" i="3"/>
  <c r="AJ36589" i="3"/>
  <c r="AJ36588" i="3"/>
  <c r="AJ36587" i="3"/>
  <c r="AJ36586" i="3"/>
  <c r="AJ36585" i="3"/>
  <c r="AJ36584" i="3"/>
  <c r="AJ36583" i="3"/>
  <c r="AJ36582" i="3"/>
  <c r="AJ36581" i="3"/>
  <c r="AJ36580" i="3"/>
  <c r="AJ36579" i="3"/>
  <c r="AJ36578" i="3"/>
  <c r="AJ36577" i="3"/>
  <c r="AJ36576" i="3"/>
  <c r="AJ36575" i="3"/>
  <c r="AJ36574" i="3"/>
  <c r="AJ36573" i="3"/>
  <c r="AJ36572" i="3"/>
  <c r="AJ36571" i="3"/>
  <c r="AJ36570" i="3"/>
  <c r="AJ36569" i="3"/>
  <c r="AJ36568" i="3"/>
  <c r="AJ36567" i="3"/>
  <c r="AJ36566" i="3"/>
  <c r="AJ36565" i="3"/>
  <c r="AJ36564" i="3"/>
  <c r="AJ36563" i="3"/>
  <c r="AJ36562" i="3"/>
  <c r="AJ36561" i="3"/>
  <c r="AJ36560" i="3"/>
  <c r="AJ36559" i="3"/>
  <c r="AJ36558" i="3"/>
  <c r="AJ36557" i="3"/>
  <c r="AJ36556" i="3"/>
  <c r="AJ36555" i="3"/>
  <c r="AJ36554" i="3"/>
  <c r="AJ36553" i="3"/>
  <c r="AJ36552" i="3"/>
  <c r="AJ36551" i="3"/>
  <c r="AJ36550" i="3"/>
  <c r="AJ36549" i="3"/>
  <c r="AJ36548" i="3"/>
  <c r="AJ36547" i="3"/>
  <c r="AJ36546" i="3"/>
  <c r="AJ36545" i="3"/>
  <c r="AJ36544" i="3"/>
  <c r="AJ36543" i="3"/>
  <c r="AJ36542" i="3"/>
  <c r="AJ36541" i="3"/>
  <c r="AJ36540" i="3"/>
  <c r="AJ36539" i="3"/>
  <c r="AJ36538" i="3"/>
  <c r="AJ36537" i="3"/>
  <c r="AJ36536" i="3"/>
  <c r="AJ36535" i="3"/>
  <c r="AJ36534" i="3"/>
  <c r="AJ36533" i="3"/>
  <c r="AJ36532" i="3"/>
  <c r="AJ36531" i="3"/>
  <c r="AJ36530" i="3"/>
  <c r="AJ36529" i="3"/>
  <c r="AJ36528" i="3"/>
  <c r="AJ36527" i="3"/>
  <c r="AJ36526" i="3"/>
  <c r="AJ36525" i="3"/>
  <c r="AJ36524" i="3"/>
  <c r="AJ36523" i="3"/>
  <c r="AJ36522" i="3"/>
  <c r="AJ36521" i="3"/>
  <c r="AJ36520" i="3"/>
  <c r="AJ36519" i="3"/>
  <c r="AJ36518" i="3"/>
  <c r="AJ36517" i="3"/>
  <c r="AJ36516" i="3"/>
  <c r="AJ36515" i="3"/>
  <c r="AJ36514" i="3"/>
  <c r="AJ36513" i="3"/>
  <c r="AJ36512" i="3"/>
  <c r="AJ36511" i="3"/>
  <c r="AJ36510" i="3"/>
  <c r="AJ36509" i="3"/>
  <c r="AJ36508" i="3"/>
  <c r="AJ36507" i="3"/>
  <c r="AJ36506" i="3"/>
  <c r="AJ36505" i="3"/>
  <c r="AJ36504" i="3"/>
  <c r="AJ36503" i="3"/>
  <c r="AJ36502" i="3"/>
  <c r="AJ36501" i="3"/>
  <c r="AJ36500" i="3"/>
  <c r="AJ36499" i="3"/>
  <c r="AJ36498" i="3"/>
  <c r="AJ36497" i="3"/>
  <c r="AJ36496" i="3"/>
  <c r="AJ36495" i="3"/>
  <c r="AJ36494" i="3"/>
  <c r="AJ36493" i="3"/>
  <c r="AJ36492" i="3"/>
  <c r="AJ36491" i="3"/>
  <c r="AJ36490" i="3"/>
  <c r="AJ36489" i="3"/>
  <c r="AJ36488" i="3"/>
  <c r="AJ36487" i="3"/>
  <c r="AJ36486" i="3"/>
  <c r="AJ36485" i="3"/>
  <c r="AJ36484" i="3"/>
  <c r="AJ36483" i="3"/>
  <c r="AJ36482" i="3"/>
  <c r="AJ36481" i="3"/>
  <c r="AJ36480" i="3"/>
  <c r="AJ36479" i="3"/>
  <c r="AJ36478" i="3"/>
  <c r="AJ36477" i="3"/>
  <c r="AJ36476" i="3"/>
  <c r="AJ36475" i="3"/>
  <c r="AJ36474" i="3"/>
  <c r="AJ36473" i="3"/>
  <c r="AJ36472" i="3"/>
  <c r="AJ36471" i="3"/>
  <c r="AJ36470" i="3"/>
  <c r="AJ36469" i="3"/>
  <c r="AJ36468" i="3"/>
  <c r="AJ36467" i="3"/>
  <c r="AJ36466" i="3"/>
  <c r="AJ36465" i="3"/>
  <c r="AJ36464" i="3"/>
  <c r="AJ36463" i="3"/>
  <c r="AJ36462" i="3"/>
  <c r="AJ36461" i="3"/>
  <c r="AJ36460" i="3"/>
  <c r="AJ36459" i="3"/>
  <c r="AJ36458" i="3"/>
  <c r="AJ36457" i="3"/>
  <c r="AJ36456" i="3"/>
  <c r="AJ36455" i="3"/>
  <c r="AJ36454" i="3"/>
  <c r="AJ36453" i="3"/>
  <c r="AJ36452" i="3"/>
  <c r="AJ36451" i="3"/>
  <c r="AJ36450" i="3"/>
  <c r="AJ36449" i="3"/>
  <c r="AJ36448" i="3"/>
  <c r="AJ36447" i="3"/>
  <c r="AJ36446" i="3"/>
  <c r="AJ36445" i="3"/>
  <c r="AJ36444" i="3"/>
  <c r="AJ36443" i="3"/>
  <c r="AJ36442" i="3"/>
  <c r="AJ36441" i="3"/>
  <c r="AJ36440" i="3"/>
  <c r="AJ36439" i="3"/>
  <c r="AJ36438" i="3"/>
  <c r="AJ36437" i="3"/>
  <c r="AJ36436" i="3"/>
  <c r="AJ36435" i="3"/>
  <c r="AJ36434" i="3"/>
  <c r="AJ36433" i="3"/>
  <c r="AJ36432" i="3"/>
  <c r="AJ36431" i="3"/>
  <c r="AJ36430" i="3"/>
  <c r="AJ36429" i="3"/>
  <c r="AJ36428" i="3"/>
  <c r="AJ36427" i="3"/>
  <c r="AJ36426" i="3"/>
  <c r="AJ36425" i="3"/>
  <c r="AJ36424" i="3"/>
  <c r="AJ36423" i="3"/>
  <c r="AJ36422" i="3"/>
  <c r="AJ36421" i="3"/>
  <c r="AJ36420" i="3"/>
  <c r="AJ36419" i="3"/>
  <c r="AJ36418" i="3"/>
  <c r="AJ36417" i="3"/>
  <c r="AJ36416" i="3"/>
  <c r="AJ36415" i="3"/>
  <c r="AJ36414" i="3"/>
  <c r="AJ36413" i="3"/>
  <c r="AJ36412" i="3"/>
  <c r="AJ36411" i="3"/>
  <c r="AJ36410" i="3"/>
  <c r="AJ36409" i="3"/>
  <c r="AJ36408" i="3"/>
  <c r="AJ36407" i="3"/>
  <c r="AJ36406" i="3"/>
  <c r="AJ36405" i="3"/>
  <c r="AJ36404" i="3"/>
  <c r="AJ36403" i="3"/>
  <c r="AJ36402" i="3"/>
  <c r="AJ36401" i="3"/>
  <c r="AJ36400" i="3"/>
  <c r="AJ36399" i="3"/>
  <c r="AJ36398" i="3"/>
  <c r="AJ36397" i="3"/>
  <c r="AJ36396" i="3"/>
  <c r="AJ36395" i="3"/>
  <c r="AJ36394" i="3"/>
  <c r="AJ36393" i="3"/>
  <c r="AJ36392" i="3"/>
  <c r="AJ36391" i="3"/>
  <c r="AJ36390" i="3"/>
  <c r="AJ36389" i="3"/>
  <c r="AJ36388" i="3"/>
  <c r="AJ36387" i="3"/>
  <c r="AJ36386" i="3"/>
  <c r="AJ36385" i="3"/>
  <c r="AJ36384" i="3"/>
  <c r="AJ36383" i="3"/>
  <c r="AJ36382" i="3"/>
  <c r="AJ36381" i="3"/>
  <c r="AJ36380" i="3"/>
  <c r="AJ36379" i="3"/>
  <c r="AJ36378" i="3"/>
  <c r="AJ36377" i="3"/>
  <c r="AJ36376" i="3"/>
  <c r="AJ36375" i="3"/>
  <c r="AJ36374" i="3"/>
  <c r="AJ36373" i="3"/>
  <c r="AJ36372" i="3"/>
  <c r="AJ36371" i="3"/>
  <c r="AJ36370" i="3"/>
  <c r="AJ36369" i="3"/>
  <c r="AJ36368" i="3"/>
  <c r="AJ36367" i="3"/>
  <c r="AJ36366" i="3"/>
  <c r="AJ36365" i="3"/>
  <c r="AJ36364" i="3"/>
  <c r="AJ36363" i="3"/>
  <c r="AJ36362" i="3"/>
  <c r="AJ36361" i="3"/>
  <c r="AJ36360" i="3"/>
  <c r="AJ36359" i="3"/>
  <c r="AJ36358" i="3"/>
  <c r="AJ36357" i="3"/>
  <c r="AJ36356" i="3"/>
  <c r="AJ36355" i="3"/>
  <c r="AJ36354" i="3"/>
  <c r="AJ36353" i="3"/>
  <c r="AJ36352" i="3"/>
  <c r="AJ36351" i="3"/>
  <c r="AJ36350" i="3"/>
  <c r="AJ36349" i="3"/>
  <c r="AJ36348" i="3"/>
  <c r="AJ36347" i="3"/>
  <c r="AJ36346" i="3"/>
  <c r="AJ36345" i="3"/>
  <c r="AJ36344" i="3"/>
  <c r="AJ36343" i="3"/>
  <c r="AJ36342" i="3"/>
  <c r="AJ36341" i="3"/>
  <c r="AJ36340" i="3"/>
  <c r="AJ36339" i="3"/>
  <c r="AJ36338" i="3"/>
  <c r="AJ36337" i="3"/>
  <c r="AJ36336" i="3"/>
  <c r="AJ36335" i="3"/>
  <c r="AJ36334" i="3"/>
  <c r="AJ36333" i="3"/>
  <c r="AJ36332" i="3"/>
  <c r="AJ36331" i="3"/>
  <c r="AJ36330" i="3"/>
  <c r="AJ36329" i="3"/>
  <c r="AJ36328" i="3"/>
  <c r="AJ36327" i="3"/>
  <c r="AJ36326" i="3"/>
  <c r="AJ36325" i="3"/>
  <c r="AJ36324" i="3"/>
  <c r="AJ36323" i="3"/>
  <c r="AJ36322" i="3"/>
  <c r="AJ36321" i="3"/>
  <c r="AJ36320" i="3"/>
  <c r="AJ36319" i="3"/>
  <c r="AJ36318" i="3"/>
  <c r="AJ36317" i="3"/>
  <c r="AJ36316" i="3"/>
  <c r="AJ36315" i="3"/>
  <c r="AJ36314" i="3"/>
  <c r="AJ36313" i="3"/>
  <c r="AJ36312" i="3"/>
  <c r="AJ36311" i="3"/>
  <c r="AJ36310" i="3"/>
  <c r="AJ36309" i="3"/>
  <c r="AJ36308" i="3"/>
  <c r="AJ36307" i="3"/>
  <c r="AJ36306" i="3"/>
  <c r="AJ36305" i="3"/>
  <c r="AJ36304" i="3"/>
  <c r="AJ36303" i="3"/>
  <c r="AJ36302" i="3"/>
  <c r="AJ36301" i="3"/>
  <c r="AJ36300" i="3"/>
  <c r="AJ36299" i="3"/>
  <c r="AJ36298" i="3"/>
  <c r="AJ36297" i="3"/>
  <c r="AJ36296" i="3"/>
  <c r="AJ36295" i="3"/>
  <c r="AJ36294" i="3"/>
  <c r="AJ36293" i="3"/>
  <c r="AJ36292" i="3"/>
  <c r="AJ36291" i="3"/>
  <c r="AJ36290" i="3"/>
  <c r="AJ36289" i="3"/>
  <c r="AJ36288" i="3"/>
  <c r="AJ36287" i="3"/>
  <c r="AJ36286" i="3"/>
  <c r="AJ36285" i="3"/>
  <c r="AJ36284" i="3"/>
  <c r="AJ36283" i="3"/>
  <c r="AJ36282" i="3"/>
  <c r="AJ36281" i="3"/>
  <c r="AJ36280" i="3"/>
  <c r="AJ36279" i="3"/>
  <c r="AJ36278" i="3"/>
  <c r="AJ36277" i="3"/>
  <c r="AJ36276" i="3"/>
  <c r="AJ36275" i="3"/>
  <c r="AJ36274" i="3"/>
  <c r="AJ36273" i="3"/>
  <c r="AJ36272" i="3"/>
  <c r="AJ36271" i="3"/>
  <c r="AJ36270" i="3"/>
  <c r="AJ36269" i="3"/>
  <c r="AJ36268" i="3"/>
  <c r="AJ36267" i="3"/>
  <c r="AJ36266" i="3"/>
  <c r="AJ36265" i="3"/>
  <c r="AJ36264" i="3"/>
  <c r="AJ36263" i="3"/>
  <c r="AJ36262" i="3"/>
  <c r="AJ36261" i="3"/>
  <c r="AJ36260" i="3"/>
  <c r="AJ36259" i="3"/>
  <c r="AJ36258" i="3"/>
  <c r="AJ36257" i="3"/>
  <c r="AJ36256" i="3"/>
  <c r="AJ36255" i="3"/>
  <c r="AJ36254" i="3"/>
  <c r="AJ36253" i="3"/>
  <c r="AJ36252" i="3"/>
  <c r="AJ36251" i="3"/>
  <c r="AJ36250" i="3"/>
  <c r="AJ36249" i="3"/>
  <c r="AJ36248" i="3"/>
  <c r="AJ36247" i="3"/>
  <c r="AJ36246" i="3"/>
  <c r="AJ36245" i="3"/>
  <c r="AJ36244" i="3"/>
  <c r="AJ36243" i="3"/>
  <c r="AJ36242" i="3"/>
  <c r="AJ36241" i="3"/>
  <c r="AJ36240" i="3"/>
  <c r="AJ36239" i="3"/>
  <c r="AJ36238" i="3"/>
  <c r="AJ36237" i="3"/>
  <c r="AJ36236" i="3"/>
  <c r="AJ36235" i="3"/>
  <c r="AJ36234" i="3"/>
  <c r="AJ36233" i="3"/>
  <c r="AJ36232" i="3"/>
  <c r="AJ36231" i="3"/>
  <c r="AJ36230" i="3"/>
  <c r="AJ36229" i="3"/>
  <c r="AJ36228" i="3"/>
  <c r="AJ36227" i="3"/>
  <c r="AJ36226" i="3"/>
  <c r="AJ36225" i="3"/>
  <c r="AJ36224" i="3"/>
  <c r="AJ36223" i="3"/>
  <c r="AJ36222" i="3"/>
  <c r="AJ36221" i="3"/>
  <c r="AJ36220" i="3"/>
  <c r="AJ36219" i="3"/>
  <c r="AJ36218" i="3"/>
  <c r="AJ36217" i="3"/>
  <c r="AJ36216" i="3"/>
  <c r="AJ36215" i="3"/>
  <c r="AJ36214" i="3"/>
  <c r="AJ36213" i="3"/>
  <c r="AJ36212" i="3"/>
  <c r="AJ36211" i="3"/>
  <c r="AJ36210" i="3"/>
  <c r="AJ36209" i="3"/>
  <c r="AJ36208" i="3"/>
  <c r="AJ36207" i="3"/>
  <c r="AJ36206" i="3"/>
  <c r="AJ36205" i="3"/>
  <c r="AJ36204" i="3"/>
  <c r="AJ36203" i="3"/>
  <c r="AJ36202" i="3"/>
  <c r="AJ36201" i="3"/>
  <c r="AJ36200" i="3"/>
  <c r="AJ36199" i="3"/>
  <c r="AJ36198" i="3"/>
  <c r="AJ36197" i="3"/>
  <c r="AJ36196" i="3"/>
  <c r="AJ36195" i="3"/>
  <c r="AJ36194" i="3"/>
  <c r="AJ36193" i="3"/>
  <c r="AJ36192" i="3"/>
  <c r="AJ36191" i="3"/>
  <c r="AJ36190" i="3"/>
  <c r="AJ36189" i="3"/>
  <c r="AJ36188" i="3"/>
  <c r="AJ36187" i="3"/>
  <c r="AJ36186" i="3"/>
  <c r="AJ36185" i="3"/>
  <c r="AJ36184" i="3"/>
  <c r="AJ36183" i="3"/>
  <c r="AJ36182" i="3"/>
  <c r="AJ36181" i="3"/>
  <c r="AJ36180" i="3"/>
  <c r="AJ36179" i="3"/>
  <c r="AJ36178" i="3"/>
  <c r="AJ36177" i="3"/>
  <c r="AJ36176" i="3"/>
  <c r="AJ36175" i="3"/>
  <c r="AJ36174" i="3"/>
  <c r="AJ36173" i="3"/>
  <c r="AJ36172" i="3"/>
  <c r="AJ36171" i="3"/>
  <c r="AJ36170" i="3"/>
  <c r="AJ36169" i="3"/>
  <c r="AJ36168" i="3"/>
  <c r="AJ36167" i="3"/>
  <c r="AJ36166" i="3"/>
  <c r="AJ36165" i="3"/>
  <c r="AJ36164" i="3"/>
  <c r="AJ36163" i="3"/>
  <c r="AJ36162" i="3"/>
  <c r="AJ36161" i="3"/>
  <c r="AJ36160" i="3"/>
  <c r="AJ36159" i="3"/>
  <c r="AJ36158" i="3"/>
  <c r="AJ36157" i="3"/>
  <c r="AJ36156" i="3"/>
  <c r="AJ36155" i="3"/>
  <c r="AJ36154" i="3"/>
  <c r="AJ36153" i="3"/>
  <c r="AJ36152" i="3"/>
  <c r="AJ36151" i="3"/>
  <c r="AJ36150" i="3"/>
  <c r="AJ36149" i="3"/>
  <c r="AJ36148" i="3"/>
  <c r="AJ36147" i="3"/>
  <c r="AJ36146" i="3"/>
  <c r="AJ36145" i="3"/>
  <c r="AJ36144" i="3"/>
  <c r="AJ36143" i="3"/>
  <c r="AJ36142" i="3"/>
  <c r="AJ36141" i="3"/>
  <c r="AJ36140" i="3"/>
  <c r="AJ36139" i="3"/>
  <c r="AJ36138" i="3"/>
  <c r="AJ36137" i="3"/>
  <c r="AJ36136" i="3"/>
  <c r="AJ36135" i="3"/>
  <c r="AJ36134" i="3"/>
  <c r="AJ36133" i="3"/>
  <c r="AJ36132" i="3"/>
  <c r="AJ36131" i="3"/>
  <c r="AJ36130" i="3"/>
  <c r="AJ36129" i="3"/>
  <c r="AJ36128" i="3"/>
  <c r="AJ36127" i="3"/>
  <c r="AJ36126" i="3"/>
  <c r="AJ36125" i="3"/>
  <c r="AJ36124" i="3"/>
  <c r="AJ36123" i="3"/>
  <c r="AJ36122" i="3"/>
  <c r="AJ36121" i="3"/>
  <c r="AJ36120" i="3"/>
  <c r="AJ36119" i="3"/>
  <c r="AJ36118" i="3"/>
  <c r="AJ36117" i="3"/>
  <c r="AJ36116" i="3"/>
  <c r="AJ36115" i="3"/>
  <c r="AJ36114" i="3"/>
  <c r="AJ36113" i="3"/>
  <c r="AJ36112" i="3"/>
  <c r="AJ36111" i="3"/>
  <c r="AJ36110" i="3"/>
  <c r="AJ36109" i="3"/>
  <c r="AJ36108" i="3"/>
  <c r="AJ36107" i="3"/>
  <c r="AJ36106" i="3"/>
  <c r="AJ36105" i="3"/>
  <c r="AJ36104" i="3"/>
  <c r="AJ36103" i="3"/>
  <c r="AJ36102" i="3"/>
  <c r="AJ36101" i="3"/>
  <c r="AJ36100" i="3"/>
  <c r="AJ36099" i="3"/>
  <c r="AJ36098" i="3"/>
  <c r="AJ36097" i="3"/>
  <c r="AJ36096" i="3"/>
  <c r="AJ36095" i="3"/>
  <c r="AJ36094" i="3"/>
  <c r="AJ36093" i="3"/>
  <c r="AJ36092" i="3"/>
  <c r="AJ36091" i="3"/>
  <c r="AJ36090" i="3"/>
  <c r="AJ36089" i="3"/>
  <c r="AJ36088" i="3"/>
  <c r="AJ36087" i="3"/>
  <c r="AJ36086" i="3"/>
  <c r="AJ36085" i="3"/>
  <c r="AJ36084" i="3"/>
  <c r="AJ36083" i="3"/>
  <c r="AJ36082" i="3"/>
  <c r="AJ36081" i="3"/>
  <c r="AJ36080" i="3"/>
  <c r="AJ36079" i="3"/>
  <c r="AJ36078" i="3"/>
  <c r="AJ36077" i="3"/>
  <c r="AJ36076" i="3"/>
  <c r="AJ36075" i="3"/>
  <c r="AJ36074" i="3"/>
  <c r="AJ36073" i="3"/>
  <c r="AJ36072" i="3"/>
  <c r="AJ36071" i="3"/>
  <c r="AJ36070" i="3"/>
  <c r="AJ36069" i="3"/>
  <c r="AJ36068" i="3"/>
  <c r="AJ36067" i="3"/>
  <c r="AJ36066" i="3"/>
  <c r="AJ36065" i="3"/>
  <c r="AJ36064" i="3"/>
  <c r="AJ36063" i="3"/>
  <c r="AJ36062" i="3"/>
  <c r="AJ36061" i="3"/>
  <c r="AJ36060" i="3"/>
  <c r="AJ36059" i="3"/>
  <c r="AJ36058" i="3"/>
  <c r="AJ36057" i="3"/>
  <c r="AJ36056" i="3"/>
  <c r="AJ36055" i="3"/>
  <c r="AJ36054" i="3"/>
  <c r="AJ36053" i="3"/>
  <c r="AJ36052" i="3"/>
  <c r="AJ36051" i="3"/>
  <c r="AJ36050" i="3"/>
  <c r="AJ36049" i="3"/>
  <c r="AJ36048" i="3"/>
  <c r="AJ36047" i="3"/>
  <c r="AJ36046" i="3"/>
  <c r="AJ36045" i="3"/>
  <c r="AJ36044" i="3"/>
  <c r="AJ36043" i="3"/>
  <c r="AJ36042" i="3"/>
  <c r="AJ36041" i="3"/>
  <c r="AJ36040" i="3"/>
  <c r="AJ36039" i="3"/>
  <c r="AJ36038" i="3"/>
  <c r="AJ36037" i="3"/>
  <c r="AJ36036" i="3"/>
  <c r="AJ36035" i="3"/>
  <c r="AJ36034" i="3"/>
  <c r="AJ36033" i="3"/>
  <c r="AJ36032" i="3"/>
  <c r="AJ36031" i="3"/>
  <c r="AJ36030" i="3"/>
  <c r="AJ36029" i="3"/>
  <c r="AJ36028" i="3"/>
  <c r="AJ36027" i="3"/>
  <c r="AJ36026" i="3"/>
  <c r="AJ36025" i="3"/>
  <c r="AJ36024" i="3"/>
  <c r="AJ36023" i="3"/>
  <c r="AJ36022" i="3"/>
  <c r="AJ36021" i="3"/>
  <c r="AJ36020" i="3"/>
  <c r="AJ36019" i="3"/>
  <c r="AJ36018" i="3"/>
  <c r="AJ36017" i="3"/>
  <c r="AJ36016" i="3"/>
  <c r="AJ36015" i="3"/>
  <c r="AJ36014" i="3"/>
  <c r="AJ36013" i="3"/>
  <c r="AJ36012" i="3"/>
  <c r="AJ36011" i="3"/>
  <c r="AJ36010" i="3"/>
  <c r="AJ36009" i="3"/>
  <c r="AJ36008" i="3"/>
  <c r="AJ36007" i="3"/>
  <c r="AJ36006" i="3"/>
  <c r="AJ36005" i="3"/>
  <c r="AJ36004" i="3"/>
  <c r="AJ36003" i="3"/>
  <c r="AJ36002" i="3"/>
  <c r="AJ36001" i="3"/>
  <c r="AJ36000" i="3"/>
  <c r="AJ35999" i="3"/>
  <c r="AJ35998" i="3"/>
  <c r="AJ35997" i="3"/>
  <c r="AJ35996" i="3"/>
  <c r="AJ35995" i="3"/>
  <c r="AJ35994" i="3"/>
  <c r="AJ35993" i="3"/>
  <c r="AJ35992" i="3"/>
  <c r="AJ35991" i="3"/>
  <c r="AJ35990" i="3"/>
  <c r="AJ35989" i="3"/>
  <c r="AJ35988" i="3"/>
  <c r="AJ35987" i="3"/>
  <c r="AJ35986" i="3"/>
  <c r="AJ35985" i="3"/>
  <c r="AJ35984" i="3"/>
  <c r="AJ35983" i="3"/>
  <c r="AJ35982" i="3"/>
  <c r="AJ35981" i="3"/>
  <c r="AJ35980" i="3"/>
  <c r="AJ35979" i="3"/>
  <c r="AJ35978" i="3"/>
  <c r="AJ35977" i="3"/>
  <c r="AJ35976" i="3"/>
  <c r="AJ35975" i="3"/>
  <c r="AJ35974" i="3"/>
  <c r="AJ35973" i="3"/>
  <c r="AJ35972" i="3"/>
  <c r="AJ35971" i="3"/>
  <c r="AJ35970" i="3"/>
  <c r="AJ35969" i="3"/>
  <c r="AJ35968" i="3"/>
  <c r="AJ35967" i="3"/>
  <c r="AJ35966" i="3"/>
  <c r="AJ35965" i="3"/>
  <c r="AJ35964" i="3"/>
  <c r="AJ35963" i="3"/>
  <c r="AJ35962" i="3"/>
  <c r="AJ35961" i="3"/>
  <c r="AJ35960" i="3"/>
  <c r="AJ35959" i="3"/>
  <c r="AJ35958" i="3"/>
  <c r="AJ35957" i="3"/>
  <c r="AJ35956" i="3"/>
  <c r="AJ35955" i="3"/>
  <c r="AJ35954" i="3"/>
  <c r="AJ35953" i="3"/>
  <c r="AJ35952" i="3"/>
  <c r="AJ35951" i="3"/>
  <c r="AJ35950" i="3"/>
  <c r="AJ35949" i="3"/>
  <c r="AJ35948" i="3"/>
  <c r="AJ35947" i="3"/>
  <c r="AJ35946" i="3"/>
  <c r="AJ35945" i="3"/>
  <c r="AJ35944" i="3"/>
  <c r="AJ35943" i="3"/>
  <c r="AJ35942" i="3"/>
  <c r="AJ35941" i="3"/>
  <c r="AJ35940" i="3"/>
  <c r="AJ35939" i="3"/>
  <c r="AJ35938" i="3"/>
  <c r="AJ35937" i="3"/>
  <c r="AJ35936" i="3"/>
  <c r="AJ35935" i="3"/>
  <c r="AJ35934" i="3"/>
  <c r="AJ35933" i="3"/>
  <c r="AJ35932" i="3"/>
  <c r="AJ35931" i="3"/>
  <c r="AJ35930" i="3"/>
  <c r="AJ35929" i="3"/>
  <c r="AJ35928" i="3"/>
  <c r="AJ35927" i="3"/>
  <c r="AJ35926" i="3"/>
  <c r="AJ35925" i="3"/>
  <c r="AJ35924" i="3"/>
  <c r="AJ35923" i="3"/>
  <c r="AJ35922" i="3"/>
  <c r="AJ35921" i="3"/>
  <c r="AJ35920" i="3"/>
  <c r="AJ35919" i="3"/>
  <c r="AJ35918" i="3"/>
  <c r="AJ35917" i="3"/>
  <c r="AJ35916" i="3"/>
  <c r="AJ35915" i="3"/>
  <c r="AJ35914" i="3"/>
  <c r="AJ35913" i="3"/>
  <c r="AJ35912" i="3"/>
  <c r="AJ35911" i="3"/>
  <c r="AJ35910" i="3"/>
  <c r="AJ35909" i="3"/>
  <c r="AJ35908" i="3"/>
  <c r="AJ35907" i="3"/>
  <c r="AJ35906" i="3"/>
  <c r="AJ35905" i="3"/>
  <c r="AJ35904" i="3"/>
  <c r="AJ35903" i="3"/>
  <c r="AJ35902" i="3"/>
  <c r="AJ35901" i="3"/>
  <c r="AJ35900" i="3"/>
  <c r="AJ35899" i="3"/>
  <c r="AJ35898" i="3"/>
  <c r="AJ35897" i="3"/>
  <c r="AJ35896" i="3"/>
  <c r="AJ35895" i="3"/>
  <c r="AJ35894" i="3"/>
  <c r="AJ35893" i="3"/>
  <c r="AJ35892" i="3"/>
  <c r="AJ35891" i="3"/>
  <c r="AJ35890" i="3"/>
  <c r="AJ35889" i="3"/>
  <c r="AJ35888" i="3"/>
  <c r="AJ35887" i="3"/>
  <c r="AJ35886" i="3"/>
  <c r="AJ35885" i="3"/>
  <c r="AJ35884" i="3"/>
  <c r="AJ35883" i="3"/>
  <c r="AJ35882" i="3"/>
  <c r="AJ35881" i="3"/>
  <c r="AJ35880" i="3"/>
  <c r="AJ35879" i="3"/>
  <c r="AJ35878" i="3"/>
  <c r="AJ35877" i="3"/>
  <c r="AJ35876" i="3"/>
  <c r="AJ35875" i="3"/>
  <c r="AJ35874" i="3"/>
  <c r="AJ35873" i="3"/>
  <c r="AJ35872" i="3"/>
  <c r="AJ35871" i="3"/>
  <c r="AJ35870" i="3"/>
  <c r="AJ35869" i="3"/>
  <c r="AJ35868" i="3"/>
  <c r="AJ35867" i="3"/>
  <c r="AJ35866" i="3"/>
  <c r="AJ35865" i="3"/>
  <c r="AJ35864" i="3"/>
  <c r="AJ35863" i="3"/>
  <c r="AJ35862" i="3"/>
  <c r="AJ35861" i="3"/>
  <c r="AJ35860" i="3"/>
  <c r="AJ35859" i="3"/>
  <c r="AJ35858" i="3"/>
  <c r="AJ35857" i="3"/>
  <c r="AJ35856" i="3"/>
  <c r="AJ35855" i="3"/>
  <c r="AJ35854" i="3"/>
  <c r="AJ35853" i="3"/>
  <c r="AJ35852" i="3"/>
  <c r="AJ35851" i="3"/>
  <c r="AJ35850" i="3"/>
  <c r="AJ35849" i="3"/>
  <c r="AJ35848" i="3"/>
  <c r="AJ35847" i="3"/>
  <c r="AJ35846" i="3"/>
  <c r="AJ35845" i="3"/>
  <c r="AJ35844" i="3"/>
  <c r="AJ35843" i="3"/>
  <c r="AJ35842" i="3"/>
  <c r="AJ35841" i="3"/>
  <c r="AJ35840" i="3"/>
  <c r="AJ35839" i="3"/>
  <c r="AJ35838" i="3"/>
  <c r="AJ35837" i="3"/>
  <c r="AJ35836" i="3"/>
  <c r="AJ35835" i="3"/>
  <c r="AJ35834" i="3"/>
  <c r="AJ35833" i="3"/>
  <c r="AJ35832" i="3"/>
  <c r="AJ35831" i="3"/>
  <c r="AJ35830" i="3"/>
  <c r="AJ35829" i="3"/>
  <c r="AJ35828" i="3"/>
  <c r="AJ35827" i="3"/>
  <c r="AJ35826" i="3"/>
  <c r="AJ35825" i="3"/>
  <c r="AJ35824" i="3"/>
  <c r="AJ35823" i="3"/>
  <c r="AJ35822" i="3"/>
  <c r="AJ35821" i="3"/>
  <c r="AJ35820" i="3"/>
  <c r="AJ35819" i="3"/>
  <c r="AJ35818" i="3"/>
  <c r="AJ35817" i="3"/>
  <c r="AJ35816" i="3"/>
  <c r="AJ35815" i="3"/>
  <c r="AJ35814" i="3"/>
  <c r="AJ35813" i="3"/>
  <c r="AJ35812" i="3"/>
  <c r="AJ35811" i="3"/>
  <c r="AJ35810" i="3"/>
  <c r="AJ35809" i="3"/>
  <c r="AJ35808" i="3"/>
  <c r="AJ35807" i="3"/>
  <c r="AJ35806" i="3"/>
  <c r="AJ35805" i="3"/>
  <c r="AJ35804" i="3"/>
  <c r="AJ35803" i="3"/>
  <c r="AJ35802" i="3"/>
  <c r="AJ35801" i="3"/>
  <c r="AJ35800" i="3"/>
  <c r="AJ35799" i="3"/>
  <c r="AJ35798" i="3"/>
  <c r="AJ35797" i="3"/>
  <c r="AJ35796" i="3"/>
  <c r="AJ35795" i="3"/>
  <c r="AJ35794" i="3"/>
  <c r="AJ35793" i="3"/>
  <c r="AJ35792" i="3"/>
  <c r="AJ35791" i="3"/>
  <c r="AJ35790" i="3"/>
  <c r="AJ35789" i="3"/>
  <c r="AJ35788" i="3"/>
  <c r="AJ35787" i="3"/>
  <c r="AJ35786" i="3"/>
  <c r="AJ35785" i="3"/>
  <c r="AJ35784" i="3"/>
  <c r="AJ35783" i="3"/>
  <c r="AJ35782" i="3"/>
  <c r="AJ35781" i="3"/>
  <c r="AJ35780" i="3"/>
  <c r="AJ35779" i="3"/>
  <c r="AJ35778" i="3"/>
  <c r="AJ35777" i="3"/>
  <c r="AJ35776" i="3"/>
  <c r="AJ35775" i="3"/>
  <c r="AJ35774" i="3"/>
  <c r="AJ35773" i="3"/>
  <c r="AJ35772" i="3"/>
  <c r="AJ35771" i="3"/>
  <c r="AJ35770" i="3"/>
  <c r="AJ35769" i="3"/>
  <c r="AJ35768" i="3"/>
  <c r="AJ35767" i="3"/>
  <c r="AJ35766" i="3"/>
  <c r="AJ35765" i="3"/>
  <c r="AJ35764" i="3"/>
  <c r="AJ35763" i="3"/>
  <c r="AJ35762" i="3"/>
  <c r="AJ35761" i="3"/>
  <c r="AJ35760" i="3"/>
  <c r="AJ35759" i="3"/>
  <c r="AJ35758" i="3"/>
  <c r="AJ35757" i="3"/>
  <c r="AJ35756" i="3"/>
  <c r="AJ35755" i="3"/>
  <c r="AJ35754" i="3"/>
  <c r="AJ35753" i="3"/>
  <c r="AJ35752" i="3"/>
  <c r="AJ35751" i="3"/>
  <c r="AJ35750" i="3"/>
  <c r="AJ35749" i="3"/>
  <c r="AJ35748" i="3"/>
  <c r="AJ35747" i="3"/>
  <c r="AJ35746" i="3"/>
  <c r="AJ35745" i="3"/>
  <c r="AJ35744" i="3"/>
  <c r="AJ35743" i="3"/>
  <c r="AJ35742" i="3"/>
  <c r="AJ35741" i="3"/>
  <c r="AJ35740" i="3"/>
  <c r="AJ35739" i="3"/>
  <c r="AJ35738" i="3"/>
  <c r="AJ35737" i="3"/>
  <c r="AJ35736" i="3"/>
  <c r="AJ35735" i="3"/>
  <c r="AJ35734" i="3"/>
  <c r="AJ35733" i="3"/>
  <c r="AJ35732" i="3"/>
  <c r="AJ35731" i="3"/>
  <c r="AJ35730" i="3"/>
  <c r="AJ35729" i="3"/>
  <c r="AJ35728" i="3"/>
  <c r="AJ35727" i="3"/>
  <c r="AJ35726" i="3"/>
  <c r="AJ35725" i="3"/>
  <c r="AJ35724" i="3"/>
  <c r="AJ35723" i="3"/>
  <c r="AJ35722" i="3"/>
  <c r="AJ35721" i="3"/>
  <c r="AJ35720" i="3"/>
  <c r="AJ35719" i="3"/>
  <c r="AJ35718" i="3"/>
  <c r="AJ35717" i="3"/>
  <c r="AJ35716" i="3"/>
  <c r="AJ35715" i="3"/>
  <c r="AJ35714" i="3"/>
  <c r="AJ35713" i="3"/>
  <c r="AJ35712" i="3"/>
  <c r="AJ35711" i="3"/>
  <c r="AJ35710" i="3"/>
  <c r="AJ35709" i="3"/>
  <c r="AJ35708" i="3"/>
  <c r="AJ35707" i="3"/>
  <c r="AJ35706" i="3"/>
  <c r="AJ35705" i="3"/>
  <c r="AJ35704" i="3"/>
  <c r="AJ35703" i="3"/>
  <c r="AJ35702" i="3"/>
  <c r="AJ35701" i="3"/>
  <c r="AJ35700" i="3"/>
  <c r="AJ35699" i="3"/>
  <c r="AJ35698" i="3"/>
  <c r="AJ35697" i="3"/>
  <c r="AJ35696" i="3"/>
  <c r="AJ35695" i="3"/>
  <c r="AJ35694" i="3"/>
  <c r="AJ35693" i="3"/>
  <c r="AJ35692" i="3"/>
  <c r="AJ35691" i="3"/>
  <c r="AJ35690" i="3"/>
  <c r="AJ35689" i="3"/>
  <c r="AJ35688" i="3"/>
  <c r="AJ35687" i="3"/>
  <c r="AJ35686" i="3"/>
  <c r="AJ35685" i="3"/>
  <c r="AJ35684" i="3"/>
  <c r="AJ35683" i="3"/>
  <c r="AJ35682" i="3"/>
  <c r="AJ35681" i="3"/>
  <c r="AJ35680" i="3"/>
  <c r="AJ35679" i="3"/>
  <c r="AJ35678" i="3"/>
  <c r="AJ35677" i="3"/>
  <c r="AJ35676" i="3"/>
  <c r="AJ35675" i="3"/>
  <c r="AJ35674" i="3"/>
  <c r="AJ35673" i="3"/>
  <c r="AJ35672" i="3"/>
  <c r="AJ35671" i="3"/>
  <c r="AJ35670" i="3"/>
  <c r="AJ35669" i="3"/>
  <c r="AJ35668" i="3"/>
  <c r="AJ35667" i="3"/>
  <c r="AJ35666" i="3"/>
  <c r="AJ35665" i="3"/>
  <c r="AJ35664" i="3"/>
  <c r="AJ35663" i="3"/>
  <c r="AJ35662" i="3"/>
  <c r="AJ35661" i="3"/>
  <c r="AJ35660" i="3"/>
  <c r="AJ35659" i="3"/>
  <c r="AJ35658" i="3"/>
  <c r="AJ35657" i="3"/>
  <c r="AJ35656" i="3"/>
  <c r="AJ35655" i="3"/>
  <c r="AJ35654" i="3"/>
  <c r="AJ35653" i="3"/>
  <c r="AJ35652" i="3"/>
  <c r="AJ35651" i="3"/>
  <c r="AJ35650" i="3"/>
  <c r="AJ35649" i="3"/>
  <c r="AJ35648" i="3"/>
  <c r="AJ35647" i="3"/>
  <c r="AJ35646" i="3"/>
  <c r="AJ35645" i="3"/>
  <c r="AJ35644" i="3"/>
  <c r="AJ35643" i="3"/>
  <c r="AJ35642" i="3"/>
  <c r="AJ35641" i="3"/>
  <c r="AJ35640" i="3"/>
  <c r="AJ35639" i="3"/>
  <c r="AJ35638" i="3"/>
  <c r="AJ35637" i="3"/>
  <c r="AJ35636" i="3"/>
  <c r="AJ35635" i="3"/>
  <c r="AJ35634" i="3"/>
  <c r="AJ35633" i="3"/>
  <c r="AJ35632" i="3"/>
  <c r="AJ35631" i="3"/>
  <c r="AJ35630" i="3"/>
  <c r="AJ35629" i="3"/>
  <c r="AJ35628" i="3"/>
  <c r="AJ35627" i="3"/>
  <c r="AJ35626" i="3"/>
  <c r="AJ35625" i="3"/>
  <c r="AJ35624" i="3"/>
  <c r="AJ35623" i="3"/>
  <c r="AJ35622" i="3"/>
  <c r="AJ35621" i="3"/>
  <c r="AJ35620" i="3"/>
  <c r="AJ35619" i="3"/>
  <c r="AJ35618" i="3"/>
  <c r="AJ35617" i="3"/>
  <c r="AJ35616" i="3"/>
  <c r="AJ35615" i="3"/>
  <c r="AJ35614" i="3"/>
  <c r="AJ35613" i="3"/>
  <c r="AJ35612" i="3"/>
  <c r="AJ35611" i="3"/>
  <c r="AJ35610" i="3"/>
  <c r="AJ35609" i="3"/>
  <c r="AJ35608" i="3"/>
  <c r="AJ35607" i="3"/>
  <c r="AJ35606" i="3"/>
  <c r="AJ35605" i="3"/>
  <c r="AJ35604" i="3"/>
  <c r="AJ35603" i="3"/>
  <c r="AJ35602" i="3"/>
  <c r="AJ35601" i="3"/>
  <c r="AJ35600" i="3"/>
  <c r="AJ35599" i="3"/>
  <c r="AJ35598" i="3"/>
  <c r="AJ35597" i="3"/>
  <c r="AJ35596" i="3"/>
  <c r="AJ35595" i="3"/>
  <c r="AJ35594" i="3"/>
  <c r="AJ35593" i="3"/>
  <c r="AJ35592" i="3"/>
  <c r="AJ35591" i="3"/>
  <c r="AJ35590" i="3"/>
  <c r="AJ35589" i="3"/>
  <c r="AJ35588" i="3"/>
  <c r="AJ35587" i="3"/>
  <c r="AJ35586" i="3"/>
  <c r="AJ35585" i="3"/>
  <c r="AJ35584" i="3"/>
  <c r="AJ35583" i="3"/>
  <c r="AJ35582" i="3"/>
  <c r="AJ35581" i="3"/>
  <c r="AJ35580" i="3"/>
  <c r="AJ35579" i="3"/>
  <c r="AJ35578" i="3"/>
  <c r="AJ35577" i="3"/>
  <c r="AJ35576" i="3"/>
  <c r="AJ35575" i="3"/>
  <c r="AJ35574" i="3"/>
  <c r="AJ35573" i="3"/>
  <c r="AJ35572" i="3"/>
  <c r="AJ35571" i="3"/>
  <c r="AJ35570" i="3"/>
  <c r="AJ35569" i="3"/>
  <c r="AJ35568" i="3"/>
  <c r="AJ35567" i="3"/>
  <c r="AJ35566" i="3"/>
  <c r="AJ35565" i="3"/>
  <c r="AJ35564" i="3"/>
  <c r="AJ35563" i="3"/>
  <c r="AJ35562" i="3"/>
  <c r="AJ35561" i="3"/>
  <c r="AJ35560" i="3"/>
  <c r="AJ35559" i="3"/>
  <c r="AJ35558" i="3"/>
  <c r="AJ35557" i="3"/>
  <c r="AJ35556" i="3"/>
  <c r="AJ35555" i="3"/>
  <c r="AJ35554" i="3"/>
  <c r="AJ35553" i="3"/>
  <c r="AJ35552" i="3"/>
  <c r="AJ35551" i="3"/>
  <c r="AJ35550" i="3"/>
  <c r="AJ35549" i="3"/>
  <c r="AJ35548" i="3"/>
  <c r="AJ35547" i="3"/>
  <c r="AJ35546" i="3"/>
  <c r="AJ35545" i="3"/>
  <c r="AJ35544" i="3"/>
  <c r="AJ35543" i="3"/>
  <c r="AJ35542" i="3"/>
  <c r="AJ35541" i="3"/>
  <c r="AJ35540" i="3"/>
  <c r="AJ35539" i="3"/>
  <c r="AJ35538" i="3"/>
  <c r="AJ35537" i="3"/>
  <c r="AJ35536" i="3"/>
  <c r="AJ35535" i="3"/>
  <c r="AJ35534" i="3"/>
  <c r="AJ35533" i="3"/>
  <c r="AJ35532" i="3"/>
  <c r="AJ35531" i="3"/>
  <c r="AJ35530" i="3"/>
  <c r="AJ35529" i="3"/>
  <c r="AJ35528" i="3"/>
  <c r="AJ35527" i="3"/>
  <c r="AJ35526" i="3"/>
  <c r="AJ35525" i="3"/>
  <c r="AJ35524" i="3"/>
  <c r="AJ35523" i="3"/>
  <c r="AJ35522" i="3"/>
  <c r="AJ35521" i="3"/>
  <c r="AJ35520" i="3"/>
  <c r="AJ35519" i="3"/>
  <c r="AJ35518" i="3"/>
  <c r="AJ35517" i="3"/>
  <c r="AJ35516" i="3"/>
  <c r="AJ35515" i="3"/>
  <c r="AJ35514" i="3"/>
  <c r="AJ35513" i="3"/>
  <c r="AJ35512" i="3"/>
  <c r="AJ35511" i="3"/>
  <c r="AJ35510" i="3"/>
  <c r="AJ35509" i="3"/>
  <c r="AJ35508" i="3"/>
  <c r="AJ35507" i="3"/>
  <c r="AJ35506" i="3"/>
  <c r="AJ35505" i="3"/>
  <c r="AJ35504" i="3"/>
  <c r="AJ35503" i="3"/>
  <c r="AJ35502" i="3"/>
  <c r="AJ35501" i="3"/>
  <c r="AJ35500" i="3"/>
  <c r="AJ35499" i="3"/>
  <c r="AJ35498" i="3"/>
  <c r="AJ35497" i="3"/>
  <c r="AJ35496" i="3"/>
  <c r="AJ35495" i="3"/>
  <c r="AJ35494" i="3"/>
  <c r="AJ35493" i="3"/>
  <c r="AJ35492" i="3"/>
  <c r="AJ35491" i="3"/>
  <c r="AJ35490" i="3"/>
  <c r="AJ35489" i="3"/>
  <c r="AJ35488" i="3"/>
  <c r="AJ35487" i="3"/>
  <c r="AJ35486" i="3"/>
  <c r="AJ35485" i="3"/>
  <c r="AJ35484" i="3"/>
  <c r="AJ35483" i="3"/>
  <c r="AJ35482" i="3"/>
  <c r="AJ35481" i="3"/>
  <c r="AJ35480" i="3"/>
  <c r="AJ35479" i="3"/>
  <c r="AJ35478" i="3"/>
  <c r="AJ35477" i="3"/>
  <c r="AJ35476" i="3"/>
  <c r="AJ35475" i="3"/>
  <c r="AJ35474" i="3"/>
  <c r="AJ35473" i="3"/>
  <c r="AJ35472" i="3"/>
  <c r="AJ35471" i="3"/>
  <c r="AJ35470" i="3"/>
  <c r="AJ35469" i="3"/>
  <c r="AJ35468" i="3"/>
  <c r="AJ35467" i="3"/>
  <c r="AJ35466" i="3"/>
  <c r="AJ35465" i="3"/>
  <c r="AJ35464" i="3"/>
  <c r="AJ35463" i="3"/>
  <c r="AJ35462" i="3"/>
  <c r="AJ35461" i="3"/>
  <c r="AJ35460" i="3"/>
  <c r="AJ35459" i="3"/>
  <c r="AJ35458" i="3"/>
  <c r="AJ35457" i="3"/>
  <c r="AJ35456" i="3"/>
  <c r="AJ35455" i="3"/>
  <c r="AJ35454" i="3"/>
  <c r="AJ35453" i="3"/>
  <c r="AJ35452" i="3"/>
  <c r="AJ35451" i="3"/>
  <c r="AJ35450" i="3"/>
  <c r="AJ35449" i="3"/>
  <c r="AJ35448" i="3"/>
  <c r="AJ35447" i="3"/>
  <c r="AJ35446" i="3"/>
  <c r="AJ35445" i="3"/>
  <c r="AJ35444" i="3"/>
  <c r="AJ35443" i="3"/>
  <c r="AJ35442" i="3"/>
  <c r="AJ35441" i="3"/>
  <c r="AJ35440" i="3"/>
  <c r="AJ35439" i="3"/>
  <c r="AJ35438" i="3"/>
  <c r="AJ35437" i="3"/>
  <c r="AJ35436" i="3"/>
  <c r="AJ35435" i="3"/>
  <c r="AJ35434" i="3"/>
  <c r="AJ35433" i="3"/>
  <c r="AJ35432" i="3"/>
  <c r="AJ35431" i="3"/>
  <c r="AJ35430" i="3"/>
  <c r="AJ35429" i="3"/>
  <c r="AJ35428" i="3"/>
  <c r="AJ35427" i="3"/>
  <c r="AJ35426" i="3"/>
  <c r="AJ35425" i="3"/>
  <c r="AJ35424" i="3"/>
  <c r="AJ35423" i="3"/>
  <c r="AJ35422" i="3"/>
  <c r="AJ35421" i="3"/>
  <c r="AJ35420" i="3"/>
  <c r="AJ35419" i="3"/>
  <c r="AJ35418" i="3"/>
  <c r="AJ35417" i="3"/>
  <c r="AJ35416" i="3"/>
  <c r="AJ35415" i="3"/>
  <c r="AJ35414" i="3"/>
  <c r="AJ35413" i="3"/>
  <c r="AJ35412" i="3"/>
  <c r="AJ35411" i="3"/>
  <c r="AJ35410" i="3"/>
  <c r="AJ35409" i="3"/>
  <c r="AJ35408" i="3"/>
  <c r="AJ35407" i="3"/>
  <c r="AJ35406" i="3"/>
  <c r="AJ35405" i="3"/>
  <c r="AJ35404" i="3"/>
  <c r="AJ35403" i="3"/>
  <c r="AJ35402" i="3"/>
  <c r="AJ35401" i="3"/>
  <c r="AJ35400" i="3"/>
  <c r="AJ35399" i="3"/>
  <c r="AJ35398" i="3"/>
  <c r="AJ35397" i="3"/>
  <c r="AJ35396" i="3"/>
  <c r="AJ35395" i="3"/>
  <c r="AJ35394" i="3"/>
  <c r="AJ35393" i="3"/>
  <c r="AJ35392" i="3"/>
  <c r="AJ35391" i="3"/>
  <c r="AJ35390" i="3"/>
  <c r="AJ35389" i="3"/>
  <c r="AJ35388" i="3"/>
  <c r="AJ35387" i="3"/>
  <c r="AJ35386" i="3"/>
  <c r="AJ35385" i="3"/>
  <c r="AJ35384" i="3"/>
  <c r="AJ35383" i="3"/>
  <c r="AJ35382" i="3"/>
  <c r="AJ35381" i="3"/>
  <c r="AJ35380" i="3"/>
  <c r="AJ35379" i="3"/>
  <c r="AJ35378" i="3"/>
  <c r="AJ35377" i="3"/>
  <c r="AJ35376" i="3"/>
  <c r="AJ35375" i="3"/>
  <c r="AJ35374" i="3"/>
  <c r="AJ35373" i="3"/>
  <c r="AJ35372" i="3"/>
  <c r="AJ35371" i="3"/>
  <c r="AJ35370" i="3"/>
  <c r="AJ35369" i="3"/>
  <c r="AJ35368" i="3"/>
  <c r="AJ35367" i="3"/>
  <c r="AJ35366" i="3"/>
  <c r="AJ35365" i="3"/>
  <c r="AJ35364" i="3"/>
  <c r="AJ35363" i="3"/>
  <c r="AJ35362" i="3"/>
  <c r="AJ35361" i="3"/>
  <c r="AJ35360" i="3"/>
  <c r="AJ35359" i="3"/>
  <c r="AJ35358" i="3"/>
  <c r="AJ35357" i="3"/>
  <c r="AJ35356" i="3"/>
  <c r="AJ35355" i="3"/>
  <c r="AJ35354" i="3"/>
  <c r="AJ35353" i="3"/>
  <c r="AJ35352" i="3"/>
  <c r="AJ35351" i="3"/>
  <c r="AJ35350" i="3"/>
  <c r="AJ35349" i="3"/>
  <c r="AJ35348" i="3"/>
  <c r="AJ35347" i="3"/>
  <c r="AJ35346" i="3"/>
  <c r="AJ35345" i="3"/>
  <c r="AJ35344" i="3"/>
  <c r="AJ35343" i="3"/>
  <c r="AJ35342" i="3"/>
  <c r="AJ35341" i="3"/>
  <c r="AJ35340" i="3"/>
  <c r="AJ35339" i="3"/>
  <c r="AJ35338" i="3"/>
  <c r="AJ35337" i="3"/>
  <c r="AJ35336" i="3"/>
  <c r="AJ35335" i="3"/>
  <c r="AJ35334" i="3"/>
  <c r="AJ35333" i="3"/>
  <c r="AJ35332" i="3"/>
  <c r="AJ35331" i="3"/>
  <c r="AJ35330" i="3"/>
  <c r="AJ35329" i="3"/>
  <c r="AJ35328" i="3"/>
  <c r="AJ35327" i="3"/>
  <c r="AJ35326" i="3"/>
  <c r="AJ35325" i="3"/>
  <c r="AJ35324" i="3"/>
  <c r="AJ35323" i="3"/>
  <c r="AJ35322" i="3"/>
  <c r="AJ35321" i="3"/>
  <c r="AJ35320" i="3"/>
  <c r="AJ35319" i="3"/>
  <c r="AJ35318" i="3"/>
  <c r="AJ35317" i="3"/>
  <c r="AJ35316" i="3"/>
  <c r="AJ35315" i="3"/>
  <c r="AJ35314" i="3"/>
  <c r="AJ35313" i="3"/>
  <c r="AJ35312" i="3"/>
  <c r="AJ35311" i="3"/>
  <c r="AJ35310" i="3"/>
  <c r="AJ35309" i="3"/>
  <c r="AJ35308" i="3"/>
  <c r="AJ35307" i="3"/>
  <c r="AJ35306" i="3"/>
  <c r="AJ35305" i="3"/>
  <c r="AJ35304" i="3"/>
  <c r="AJ35303" i="3"/>
  <c r="AJ35302" i="3"/>
  <c r="AJ35301" i="3"/>
  <c r="AJ35300" i="3"/>
  <c r="AJ35299" i="3"/>
  <c r="AJ35298" i="3"/>
  <c r="AJ35297" i="3"/>
  <c r="AJ35296" i="3"/>
  <c r="AJ35295" i="3"/>
  <c r="AJ35294" i="3"/>
  <c r="AJ35293" i="3"/>
  <c r="AJ35292" i="3"/>
  <c r="AJ35291" i="3"/>
  <c r="AJ35290" i="3"/>
  <c r="AJ35289" i="3"/>
  <c r="AJ35288" i="3"/>
  <c r="AJ35287" i="3"/>
  <c r="AJ35286" i="3"/>
  <c r="AJ35285" i="3"/>
  <c r="AJ35284" i="3"/>
  <c r="AJ35283" i="3"/>
  <c r="AJ35282" i="3"/>
  <c r="AJ35281" i="3"/>
  <c r="AJ35280" i="3"/>
  <c r="AJ35279" i="3"/>
  <c r="AJ35278" i="3"/>
  <c r="AJ35277" i="3"/>
  <c r="AJ35276" i="3"/>
  <c r="AJ35275" i="3"/>
  <c r="AJ35274" i="3"/>
  <c r="AJ35273" i="3"/>
  <c r="AJ35272" i="3"/>
  <c r="AJ35271" i="3"/>
  <c r="AJ35270" i="3"/>
  <c r="AJ35269" i="3"/>
  <c r="AJ35268" i="3"/>
  <c r="AJ35267" i="3"/>
  <c r="AJ35266" i="3"/>
  <c r="AJ35265" i="3"/>
  <c r="AJ35264" i="3"/>
  <c r="AJ35263" i="3"/>
  <c r="AJ35262" i="3"/>
  <c r="AJ35261" i="3"/>
  <c r="AJ35260" i="3"/>
  <c r="AJ35259" i="3"/>
  <c r="AJ35258" i="3"/>
  <c r="AJ35257" i="3"/>
  <c r="AJ35256" i="3"/>
  <c r="AJ35255" i="3"/>
  <c r="AJ35254" i="3"/>
  <c r="AJ35253" i="3"/>
  <c r="AJ35252" i="3"/>
  <c r="AJ35251" i="3"/>
  <c r="AJ35250" i="3"/>
  <c r="AJ35249" i="3"/>
  <c r="AJ35248" i="3"/>
  <c r="AJ35247" i="3"/>
  <c r="AJ35246" i="3"/>
  <c r="AJ35245" i="3"/>
  <c r="AJ35244" i="3"/>
  <c r="AJ35243" i="3"/>
  <c r="AJ35242" i="3"/>
  <c r="AJ35241" i="3"/>
  <c r="AJ35240" i="3"/>
  <c r="AJ35239" i="3"/>
  <c r="AJ35238" i="3"/>
  <c r="AJ35237" i="3"/>
  <c r="AJ35236" i="3"/>
  <c r="AJ35235" i="3"/>
  <c r="AJ35234" i="3"/>
  <c r="AJ35233" i="3"/>
  <c r="AJ35232" i="3"/>
  <c r="AJ35231" i="3"/>
  <c r="AJ35230" i="3"/>
  <c r="AJ35229" i="3"/>
  <c r="AJ35228" i="3"/>
  <c r="AJ35227" i="3"/>
  <c r="AJ35226" i="3"/>
  <c r="AJ35225" i="3"/>
  <c r="AJ35224" i="3"/>
  <c r="AJ35223" i="3"/>
  <c r="AJ35222" i="3"/>
  <c r="AJ35221" i="3"/>
  <c r="AJ35220" i="3"/>
  <c r="AJ35219" i="3"/>
  <c r="AJ35218" i="3"/>
  <c r="AJ35217" i="3"/>
  <c r="AJ35216" i="3"/>
  <c r="AJ35215" i="3"/>
  <c r="AJ35214" i="3"/>
  <c r="AJ35213" i="3"/>
  <c r="AJ35212" i="3"/>
  <c r="AJ35211" i="3"/>
  <c r="AJ35210" i="3"/>
  <c r="AJ35209" i="3"/>
  <c r="AJ35208" i="3"/>
  <c r="AJ35207" i="3"/>
  <c r="AJ35206" i="3"/>
  <c r="AJ35205" i="3"/>
  <c r="AJ35204" i="3"/>
  <c r="AJ35203" i="3"/>
  <c r="AJ35202" i="3"/>
  <c r="AJ35201" i="3"/>
  <c r="AJ35200" i="3"/>
  <c r="AJ35199" i="3"/>
  <c r="AJ35198" i="3"/>
  <c r="AJ35197" i="3"/>
  <c r="AJ35196" i="3"/>
  <c r="AJ35195" i="3"/>
  <c r="AJ35194" i="3"/>
  <c r="AJ35193" i="3"/>
  <c r="AJ35192" i="3"/>
  <c r="AJ35191" i="3"/>
  <c r="AJ35190" i="3"/>
  <c r="AJ35189" i="3"/>
  <c r="AJ35188" i="3"/>
  <c r="AJ35187" i="3"/>
  <c r="AJ35186" i="3"/>
  <c r="AJ35185" i="3"/>
  <c r="AJ35184" i="3"/>
  <c r="AJ35183" i="3"/>
  <c r="AJ35182" i="3"/>
  <c r="AJ35181" i="3"/>
  <c r="AJ35180" i="3"/>
  <c r="AJ35179" i="3"/>
  <c r="AJ35178" i="3"/>
  <c r="AJ35177" i="3"/>
  <c r="AJ35176" i="3"/>
  <c r="AJ35175" i="3"/>
  <c r="AJ35174" i="3"/>
  <c r="AJ35173" i="3"/>
  <c r="AJ35172" i="3"/>
  <c r="AJ35171" i="3"/>
  <c r="AJ35170" i="3"/>
  <c r="AJ35169" i="3"/>
  <c r="AJ35168" i="3"/>
  <c r="AJ35167" i="3"/>
  <c r="AJ35166" i="3"/>
  <c r="AJ35165" i="3"/>
  <c r="AJ35164" i="3"/>
  <c r="AJ35163" i="3"/>
  <c r="AJ35162" i="3"/>
  <c r="AJ35161" i="3"/>
  <c r="AJ35160" i="3"/>
  <c r="AJ35159" i="3"/>
  <c r="AJ35158" i="3"/>
  <c r="AJ35157" i="3"/>
  <c r="AJ35156" i="3"/>
  <c r="AJ35155" i="3"/>
  <c r="AJ35154" i="3"/>
  <c r="AJ35153" i="3"/>
  <c r="AJ35152" i="3"/>
  <c r="AJ35151" i="3"/>
  <c r="AJ35150" i="3"/>
  <c r="AJ35149" i="3"/>
  <c r="AJ35148" i="3"/>
  <c r="AJ35147" i="3"/>
  <c r="AJ35146" i="3"/>
  <c r="AJ35145" i="3"/>
  <c r="AJ35144" i="3"/>
  <c r="AJ35143" i="3"/>
  <c r="AJ35142" i="3"/>
  <c r="AJ35141" i="3"/>
  <c r="AJ35140" i="3"/>
  <c r="AJ35139" i="3"/>
  <c r="AJ35138" i="3"/>
  <c r="AJ35137" i="3"/>
  <c r="AJ35136" i="3"/>
  <c r="AJ35135" i="3"/>
  <c r="AJ35134" i="3"/>
  <c r="AJ35133" i="3"/>
  <c r="AJ35132" i="3"/>
  <c r="AJ35131" i="3"/>
  <c r="AJ35130" i="3"/>
  <c r="AJ35129" i="3"/>
  <c r="AJ35128" i="3"/>
  <c r="AJ35127" i="3"/>
  <c r="AJ35126" i="3"/>
  <c r="AJ35125" i="3"/>
  <c r="AJ35124" i="3"/>
  <c r="AJ35123" i="3"/>
  <c r="AJ35122" i="3"/>
  <c r="AJ35121" i="3"/>
  <c r="AJ35120" i="3"/>
  <c r="AJ35119" i="3"/>
  <c r="AJ35118" i="3"/>
  <c r="AJ35117" i="3"/>
  <c r="AJ35116" i="3"/>
  <c r="AJ35115" i="3"/>
  <c r="AJ35114" i="3"/>
  <c r="AJ35113" i="3"/>
  <c r="AJ35112" i="3"/>
  <c r="AJ35111" i="3"/>
  <c r="AJ35110" i="3"/>
  <c r="AJ35109" i="3"/>
  <c r="AJ35108" i="3"/>
  <c r="AJ35107" i="3"/>
  <c r="AJ35106" i="3"/>
  <c r="AJ35105" i="3"/>
  <c r="AJ35104" i="3"/>
  <c r="AJ35103" i="3"/>
  <c r="AJ35102" i="3"/>
  <c r="AJ35101" i="3"/>
  <c r="AJ35100" i="3"/>
  <c r="AJ35099" i="3"/>
  <c r="AJ35098" i="3"/>
  <c r="AJ35097" i="3"/>
  <c r="AJ35096" i="3"/>
  <c r="AJ35095" i="3"/>
  <c r="AJ35094" i="3"/>
  <c r="AJ35093" i="3"/>
  <c r="AJ35092" i="3"/>
  <c r="AJ35091" i="3"/>
  <c r="AJ35090" i="3"/>
  <c r="AJ35089" i="3"/>
  <c r="AJ35088" i="3"/>
  <c r="AJ35087" i="3"/>
  <c r="AJ35086" i="3"/>
  <c r="AJ35085" i="3"/>
  <c r="AJ35084" i="3"/>
  <c r="AJ35083" i="3"/>
  <c r="AJ35082" i="3"/>
  <c r="AJ35081" i="3"/>
  <c r="AJ35080" i="3"/>
  <c r="AJ35079" i="3"/>
  <c r="AJ35078" i="3"/>
  <c r="AJ35077" i="3"/>
  <c r="AJ35076" i="3"/>
  <c r="AJ35075" i="3"/>
  <c r="AJ35074" i="3"/>
  <c r="AJ35073" i="3"/>
  <c r="AJ35072" i="3"/>
  <c r="AJ35071" i="3"/>
  <c r="AJ35070" i="3"/>
  <c r="AJ35069" i="3"/>
  <c r="AJ35068" i="3"/>
  <c r="AJ35067" i="3"/>
  <c r="AJ35066" i="3"/>
  <c r="AJ35065" i="3"/>
  <c r="AJ35064" i="3"/>
  <c r="AJ35063" i="3"/>
  <c r="AJ35062" i="3"/>
  <c r="AJ35061" i="3"/>
  <c r="AJ35060" i="3"/>
  <c r="AJ35059" i="3"/>
  <c r="AJ35058" i="3"/>
  <c r="AJ35057" i="3"/>
  <c r="AJ35056" i="3"/>
  <c r="AJ35055" i="3"/>
  <c r="AJ35054" i="3"/>
  <c r="AJ35053" i="3"/>
  <c r="AJ35052" i="3"/>
  <c r="AJ35051" i="3"/>
  <c r="AJ35050" i="3"/>
  <c r="AJ35049" i="3"/>
  <c r="AJ35048" i="3"/>
  <c r="AJ35047" i="3"/>
  <c r="AJ35046" i="3"/>
  <c r="AJ35045" i="3"/>
  <c r="AJ35044" i="3"/>
  <c r="AJ35043" i="3"/>
  <c r="AJ35042" i="3"/>
  <c r="AJ35041" i="3"/>
  <c r="AJ35040" i="3"/>
  <c r="AJ35039" i="3"/>
  <c r="AJ35038" i="3"/>
  <c r="AJ35037" i="3"/>
  <c r="AJ35036" i="3"/>
  <c r="AJ35035" i="3"/>
  <c r="AJ35034" i="3"/>
  <c r="AJ35033" i="3"/>
  <c r="AJ35032" i="3"/>
  <c r="AJ35031" i="3"/>
  <c r="AJ35030" i="3"/>
  <c r="AJ35029" i="3"/>
  <c r="AJ35028" i="3"/>
  <c r="AJ35027" i="3"/>
  <c r="AJ35026" i="3"/>
  <c r="AJ35025" i="3"/>
  <c r="AJ35024" i="3"/>
  <c r="AJ35023" i="3"/>
  <c r="AJ35022" i="3"/>
  <c r="AJ35021" i="3"/>
  <c r="AJ35020" i="3"/>
  <c r="AJ35019" i="3"/>
  <c r="AJ35018" i="3"/>
  <c r="AJ35017" i="3"/>
  <c r="AJ35016" i="3"/>
  <c r="AJ35015" i="3"/>
  <c r="AJ35014" i="3"/>
  <c r="AJ35013" i="3"/>
  <c r="AJ35012" i="3"/>
  <c r="AJ35011" i="3"/>
  <c r="AJ35010" i="3"/>
  <c r="AJ35009" i="3"/>
  <c r="AJ35008" i="3"/>
  <c r="AJ35007" i="3"/>
  <c r="AJ35006" i="3"/>
  <c r="AJ35005" i="3"/>
  <c r="AJ35004" i="3"/>
  <c r="AJ35003" i="3"/>
  <c r="AJ35002" i="3"/>
  <c r="AJ35001" i="3"/>
  <c r="AJ35000" i="3"/>
  <c r="AJ34999" i="3"/>
  <c r="AJ34998" i="3"/>
  <c r="AJ34997" i="3"/>
  <c r="AJ34996" i="3"/>
  <c r="AJ34995" i="3"/>
  <c r="AJ34994" i="3"/>
  <c r="AJ34993" i="3"/>
  <c r="AJ34992" i="3"/>
  <c r="AJ34991" i="3"/>
  <c r="AJ34990" i="3"/>
  <c r="AJ34989" i="3"/>
  <c r="AJ34988" i="3"/>
  <c r="AJ34987" i="3"/>
  <c r="AJ34986" i="3"/>
  <c r="AJ34985" i="3"/>
  <c r="AJ34984" i="3"/>
  <c r="AJ34983" i="3"/>
  <c r="AJ34982" i="3"/>
  <c r="AJ34981" i="3"/>
  <c r="AJ34980" i="3"/>
  <c r="AJ34979" i="3"/>
  <c r="AJ34978" i="3"/>
  <c r="AJ34977" i="3"/>
  <c r="AJ34976" i="3"/>
  <c r="AJ34975" i="3"/>
  <c r="AJ34974" i="3"/>
  <c r="AJ34973" i="3"/>
  <c r="AJ34972" i="3"/>
  <c r="AJ34971" i="3"/>
  <c r="AJ34970" i="3"/>
  <c r="AJ34969" i="3"/>
  <c r="AJ34968" i="3"/>
  <c r="AJ34967" i="3"/>
  <c r="AJ34966" i="3"/>
  <c r="AJ34965" i="3"/>
  <c r="AJ34964" i="3"/>
  <c r="AJ34963" i="3"/>
  <c r="AJ34962" i="3"/>
  <c r="AJ34961" i="3"/>
  <c r="AJ34960" i="3"/>
  <c r="AJ34959" i="3"/>
  <c r="AJ34958" i="3"/>
  <c r="AJ34957" i="3"/>
  <c r="AJ34956" i="3"/>
  <c r="AJ34955" i="3"/>
  <c r="AJ34954" i="3"/>
  <c r="AJ34953" i="3"/>
  <c r="AJ34952" i="3"/>
  <c r="AJ34951" i="3"/>
  <c r="AJ34950" i="3"/>
  <c r="AJ34949" i="3"/>
  <c r="AJ34948" i="3"/>
  <c r="AJ34947" i="3"/>
  <c r="AJ34946" i="3"/>
  <c r="AJ34945" i="3"/>
  <c r="AJ34944" i="3"/>
  <c r="AJ34943" i="3"/>
  <c r="AJ34942" i="3"/>
  <c r="AJ34941" i="3"/>
  <c r="AJ34940" i="3"/>
  <c r="AJ34939" i="3"/>
  <c r="AJ34938" i="3"/>
  <c r="AJ34937" i="3"/>
  <c r="AJ34936" i="3"/>
  <c r="AJ34935" i="3"/>
  <c r="AJ34934" i="3"/>
  <c r="AJ34933" i="3"/>
  <c r="AJ34932" i="3"/>
  <c r="AJ34931" i="3"/>
  <c r="AJ34930" i="3"/>
  <c r="AJ34929" i="3"/>
  <c r="AJ34928" i="3"/>
  <c r="AJ34927" i="3"/>
  <c r="AJ34926" i="3"/>
  <c r="AJ34925" i="3"/>
  <c r="AJ34924" i="3"/>
  <c r="AJ34923" i="3"/>
  <c r="AJ34922" i="3"/>
  <c r="AJ34921" i="3"/>
  <c r="AJ34920" i="3"/>
  <c r="AJ34919" i="3"/>
  <c r="AJ34918" i="3"/>
  <c r="AJ34917" i="3"/>
  <c r="AJ34916" i="3"/>
  <c r="AJ34915" i="3"/>
  <c r="AJ34914" i="3"/>
  <c r="AJ34913" i="3"/>
  <c r="AJ34912" i="3"/>
  <c r="AJ34911" i="3"/>
  <c r="AJ34910" i="3"/>
  <c r="AJ34909" i="3"/>
  <c r="AJ34908" i="3"/>
  <c r="AJ34907" i="3"/>
  <c r="AJ34906" i="3"/>
  <c r="AJ34905" i="3"/>
  <c r="AJ34904" i="3"/>
  <c r="AJ34903" i="3"/>
  <c r="AJ34902" i="3"/>
  <c r="AJ34901" i="3"/>
  <c r="AJ34900" i="3"/>
  <c r="AJ34899" i="3"/>
  <c r="AJ34898" i="3"/>
  <c r="AJ34897" i="3"/>
  <c r="AJ34896" i="3"/>
  <c r="AJ34895" i="3"/>
  <c r="AJ34894" i="3"/>
  <c r="AJ34893" i="3"/>
  <c r="AJ34892" i="3"/>
  <c r="AJ34891" i="3"/>
  <c r="AJ34890" i="3"/>
  <c r="AJ34889" i="3"/>
  <c r="AJ34888" i="3"/>
  <c r="AJ34887" i="3"/>
  <c r="AJ34886" i="3"/>
  <c r="AJ34885" i="3"/>
  <c r="AJ34884" i="3"/>
  <c r="AJ34883" i="3"/>
  <c r="AJ34882" i="3"/>
  <c r="AJ34881" i="3"/>
  <c r="AJ34880" i="3"/>
  <c r="AJ34879" i="3"/>
  <c r="AJ34878" i="3"/>
  <c r="AJ34877" i="3"/>
  <c r="AJ34876" i="3"/>
  <c r="AJ34875" i="3"/>
  <c r="AJ34874" i="3"/>
  <c r="AJ34873" i="3"/>
  <c r="AJ34872" i="3"/>
  <c r="AJ34871" i="3"/>
  <c r="AJ34870" i="3"/>
  <c r="AJ34869" i="3"/>
  <c r="AJ34868" i="3"/>
  <c r="AJ34867" i="3"/>
  <c r="AJ34866" i="3"/>
  <c r="AJ34865" i="3"/>
  <c r="AJ34864" i="3"/>
  <c r="AJ34863" i="3"/>
  <c r="AJ34862" i="3"/>
  <c r="AJ34861" i="3"/>
  <c r="AJ34860" i="3"/>
  <c r="AJ34859" i="3"/>
  <c r="AJ34858" i="3"/>
  <c r="AJ34857" i="3"/>
  <c r="AJ34856" i="3"/>
  <c r="AJ34855" i="3"/>
  <c r="AJ34854" i="3"/>
  <c r="AJ34853" i="3"/>
  <c r="AJ34852" i="3"/>
  <c r="AJ34851" i="3"/>
  <c r="AJ34850" i="3"/>
  <c r="AJ34849" i="3"/>
  <c r="AJ34848" i="3"/>
  <c r="AJ34847" i="3"/>
  <c r="AJ34846" i="3"/>
  <c r="AJ34845" i="3"/>
  <c r="AJ34844" i="3"/>
  <c r="AJ34843" i="3"/>
  <c r="AJ34842" i="3"/>
  <c r="AJ34841" i="3"/>
  <c r="AJ34840" i="3"/>
  <c r="AJ34839" i="3"/>
  <c r="AJ34838" i="3"/>
  <c r="AJ34837" i="3"/>
  <c r="AJ34836" i="3"/>
  <c r="AJ34835" i="3"/>
  <c r="AJ34834" i="3"/>
  <c r="AJ34833" i="3"/>
  <c r="AJ34832" i="3"/>
  <c r="AJ34831" i="3"/>
  <c r="AJ34830" i="3"/>
  <c r="AJ34829" i="3"/>
  <c r="AJ34828" i="3"/>
  <c r="AJ34827" i="3"/>
  <c r="AJ34826" i="3"/>
  <c r="AJ34825" i="3"/>
  <c r="AJ34824" i="3"/>
  <c r="AJ34823" i="3"/>
  <c r="AJ34822" i="3"/>
  <c r="AJ34821" i="3"/>
  <c r="AJ34820" i="3"/>
  <c r="AJ34819" i="3"/>
  <c r="AJ34818" i="3"/>
  <c r="AJ34817" i="3"/>
  <c r="AJ34816" i="3"/>
  <c r="AJ34815" i="3"/>
  <c r="AJ34814" i="3"/>
  <c r="AJ34813" i="3"/>
  <c r="AJ34812" i="3"/>
  <c r="AJ34811" i="3"/>
  <c r="AJ34810" i="3"/>
  <c r="AJ34809" i="3"/>
  <c r="AJ34808" i="3"/>
  <c r="AJ34807" i="3"/>
  <c r="AJ34806" i="3"/>
  <c r="AJ34805" i="3"/>
  <c r="AJ34804" i="3"/>
  <c r="AJ34803" i="3"/>
  <c r="AJ34802" i="3"/>
  <c r="AJ34801" i="3"/>
  <c r="AJ34800" i="3"/>
  <c r="AJ34799" i="3"/>
  <c r="AJ34798" i="3"/>
  <c r="AJ34797" i="3"/>
  <c r="AJ34796" i="3"/>
  <c r="AJ34795" i="3"/>
  <c r="AJ34794" i="3"/>
  <c r="AJ34793" i="3"/>
  <c r="AJ34792" i="3"/>
  <c r="AJ34791" i="3"/>
  <c r="AJ34790" i="3"/>
  <c r="AJ34789" i="3"/>
  <c r="AJ34788" i="3"/>
  <c r="AJ34787" i="3"/>
  <c r="AJ34786" i="3"/>
  <c r="AJ34785" i="3"/>
  <c r="AJ34784" i="3"/>
  <c r="AJ34783" i="3"/>
  <c r="AJ34782" i="3"/>
  <c r="AJ34781" i="3"/>
  <c r="AJ34780" i="3"/>
  <c r="AJ34779" i="3"/>
  <c r="AJ34778" i="3"/>
  <c r="AJ34777" i="3"/>
  <c r="AJ34776" i="3"/>
  <c r="AJ34775" i="3"/>
  <c r="AJ34774" i="3"/>
  <c r="AJ34773" i="3"/>
  <c r="AJ34772" i="3"/>
  <c r="AJ34771" i="3"/>
  <c r="AJ34770" i="3"/>
  <c r="AJ34769" i="3"/>
  <c r="AJ34768" i="3"/>
  <c r="AJ34767" i="3"/>
  <c r="AJ34766" i="3"/>
  <c r="AJ34765" i="3"/>
  <c r="AJ34764" i="3"/>
  <c r="AJ34763" i="3"/>
  <c r="AJ34762" i="3"/>
  <c r="AJ34761" i="3"/>
  <c r="AJ34760" i="3"/>
  <c r="AJ34759" i="3"/>
  <c r="AJ34758" i="3"/>
  <c r="AJ34757" i="3"/>
  <c r="AJ34756" i="3"/>
  <c r="AJ34755" i="3"/>
  <c r="AJ34754" i="3"/>
  <c r="AJ34753" i="3"/>
  <c r="AJ34752" i="3"/>
  <c r="AJ34751" i="3"/>
  <c r="AJ34750" i="3"/>
  <c r="AJ34749" i="3"/>
  <c r="AJ34748" i="3"/>
  <c r="AJ34747" i="3"/>
  <c r="AJ34746" i="3"/>
  <c r="AJ34745" i="3"/>
  <c r="AJ34744" i="3"/>
  <c r="AJ34743" i="3"/>
  <c r="AJ34742" i="3"/>
  <c r="AJ34741" i="3"/>
  <c r="AJ34740" i="3"/>
  <c r="AJ34739" i="3"/>
  <c r="AJ34738" i="3"/>
  <c r="AJ34737" i="3"/>
  <c r="AJ34736" i="3"/>
  <c r="AJ34735" i="3"/>
  <c r="AJ34734" i="3"/>
  <c r="AJ34733" i="3"/>
  <c r="AJ34732" i="3"/>
  <c r="AJ34731" i="3"/>
  <c r="AJ34730" i="3"/>
  <c r="AJ34729" i="3"/>
  <c r="AJ34728" i="3"/>
  <c r="AJ34727" i="3"/>
  <c r="AJ34726" i="3"/>
  <c r="AJ34725" i="3"/>
  <c r="AJ34724" i="3"/>
  <c r="AJ34723" i="3"/>
  <c r="AJ34722" i="3"/>
  <c r="AJ34721" i="3"/>
  <c r="AJ34720" i="3"/>
  <c r="AJ34719" i="3"/>
  <c r="AJ34718" i="3"/>
  <c r="AJ34717" i="3"/>
  <c r="AJ34716" i="3"/>
  <c r="AJ34715" i="3"/>
  <c r="AJ34714" i="3"/>
  <c r="AJ34713" i="3"/>
  <c r="AJ34712" i="3"/>
  <c r="AJ34711" i="3"/>
  <c r="AJ34710" i="3"/>
  <c r="AJ34709" i="3"/>
  <c r="AJ34708" i="3"/>
  <c r="AJ34707" i="3"/>
  <c r="AJ34706" i="3"/>
  <c r="AJ34705" i="3"/>
  <c r="AJ34704" i="3"/>
  <c r="AJ34703" i="3"/>
  <c r="AJ34702" i="3"/>
  <c r="AJ34701" i="3"/>
  <c r="AJ34700" i="3"/>
  <c r="AJ34699" i="3"/>
  <c r="AJ34698" i="3"/>
  <c r="AJ34697" i="3"/>
  <c r="AJ34696" i="3"/>
  <c r="AJ34695" i="3"/>
  <c r="AJ34694" i="3"/>
  <c r="AJ34693" i="3"/>
  <c r="AJ34692" i="3"/>
  <c r="AJ34691" i="3"/>
  <c r="AJ34690" i="3"/>
  <c r="AJ34689" i="3"/>
  <c r="AJ34688" i="3"/>
  <c r="AJ34687" i="3"/>
  <c r="AJ34686" i="3"/>
  <c r="AJ34685" i="3"/>
  <c r="AJ34684" i="3"/>
  <c r="AJ34683" i="3"/>
  <c r="AJ34682" i="3"/>
  <c r="AJ34681" i="3"/>
  <c r="AJ34680" i="3"/>
  <c r="AJ34679" i="3"/>
  <c r="AJ34678" i="3"/>
  <c r="AJ34677" i="3"/>
  <c r="AJ34676" i="3"/>
  <c r="AJ34675" i="3"/>
  <c r="AJ34674" i="3"/>
  <c r="AJ34673" i="3"/>
  <c r="AJ34672" i="3"/>
  <c r="AJ34671" i="3"/>
  <c r="AJ34670" i="3"/>
  <c r="AJ34669" i="3"/>
  <c r="AJ34668" i="3"/>
  <c r="AJ34667" i="3"/>
  <c r="AJ34666" i="3"/>
  <c r="AJ34665" i="3"/>
  <c r="AJ34664" i="3"/>
  <c r="AJ34663" i="3"/>
  <c r="AJ34662" i="3"/>
  <c r="AJ34661" i="3"/>
  <c r="AJ34660" i="3"/>
  <c r="AJ34659" i="3"/>
  <c r="AJ34658" i="3"/>
  <c r="AJ34657" i="3"/>
  <c r="AJ34656" i="3"/>
  <c r="AJ34655" i="3"/>
  <c r="AJ34654" i="3"/>
  <c r="AJ34653" i="3"/>
  <c r="AJ34652" i="3"/>
  <c r="AJ34651" i="3"/>
  <c r="AJ34650" i="3"/>
  <c r="AJ34649" i="3"/>
  <c r="AJ34648" i="3"/>
  <c r="AJ34647" i="3"/>
  <c r="AJ34646" i="3"/>
  <c r="AJ34645" i="3"/>
  <c r="AJ34644" i="3"/>
  <c r="AJ34643" i="3"/>
  <c r="AJ34642" i="3"/>
  <c r="AJ34641" i="3"/>
  <c r="AJ34640" i="3"/>
  <c r="AJ34639" i="3"/>
  <c r="AJ34638" i="3"/>
  <c r="AJ34637" i="3"/>
  <c r="AJ34636" i="3"/>
  <c r="AJ34635" i="3"/>
  <c r="AJ34634" i="3"/>
  <c r="AJ34633" i="3"/>
  <c r="AJ34632" i="3"/>
  <c r="AJ34631" i="3"/>
  <c r="AJ34630" i="3"/>
  <c r="AJ34629" i="3"/>
  <c r="AJ34628" i="3"/>
  <c r="AJ34627" i="3"/>
  <c r="AJ34626" i="3"/>
  <c r="AJ34625" i="3"/>
  <c r="AJ34624" i="3"/>
  <c r="AJ34623" i="3"/>
  <c r="AJ34622" i="3"/>
  <c r="AJ34621" i="3"/>
  <c r="AJ34620" i="3"/>
  <c r="AJ34619" i="3"/>
  <c r="AJ34618" i="3"/>
  <c r="AJ34617" i="3"/>
  <c r="AJ34616" i="3"/>
  <c r="AJ34615" i="3"/>
  <c r="AJ34614" i="3"/>
  <c r="AJ34613" i="3"/>
  <c r="AJ34612" i="3"/>
  <c r="AJ34611" i="3"/>
  <c r="AJ34610" i="3"/>
  <c r="AJ34609" i="3"/>
  <c r="AJ34608" i="3"/>
  <c r="AJ34607" i="3"/>
  <c r="AJ34606" i="3"/>
  <c r="AJ34605" i="3"/>
  <c r="AJ34604" i="3"/>
  <c r="AJ34603" i="3"/>
  <c r="AJ34602" i="3"/>
  <c r="AJ34601" i="3"/>
  <c r="AJ34600" i="3"/>
  <c r="AJ34599" i="3"/>
  <c r="AJ34598" i="3"/>
  <c r="AJ34597" i="3"/>
  <c r="AJ34596" i="3"/>
  <c r="AJ34595" i="3"/>
  <c r="AJ34594" i="3"/>
  <c r="AJ34593" i="3"/>
  <c r="AJ34592" i="3"/>
  <c r="AJ34591" i="3"/>
  <c r="AJ34590" i="3"/>
  <c r="AJ34589" i="3"/>
  <c r="AJ34588" i="3"/>
  <c r="AJ34587" i="3"/>
  <c r="AJ34586" i="3"/>
  <c r="AJ34585" i="3"/>
  <c r="AJ34584" i="3"/>
  <c r="AJ34583" i="3"/>
  <c r="AJ34582" i="3"/>
  <c r="AJ34581" i="3"/>
  <c r="AJ34580" i="3"/>
  <c r="AJ34579" i="3"/>
  <c r="AJ34578" i="3"/>
  <c r="AJ34577" i="3"/>
  <c r="AJ34576" i="3"/>
  <c r="AJ34575" i="3"/>
  <c r="AJ34574" i="3"/>
  <c r="AJ34573" i="3"/>
  <c r="AJ34572" i="3"/>
  <c r="AJ34571" i="3"/>
  <c r="AJ34570" i="3"/>
  <c r="AJ34569" i="3"/>
  <c r="AJ34568" i="3"/>
  <c r="AJ34567" i="3"/>
  <c r="AJ34566" i="3"/>
  <c r="AJ34565" i="3"/>
  <c r="AJ34564" i="3"/>
  <c r="AJ34563" i="3"/>
  <c r="AJ34562" i="3"/>
  <c r="AJ34561" i="3"/>
  <c r="AJ34560" i="3"/>
  <c r="AJ34559" i="3"/>
  <c r="AJ34558" i="3"/>
  <c r="AJ34557" i="3"/>
  <c r="AJ34556" i="3"/>
  <c r="AJ34555" i="3"/>
  <c r="AJ34554" i="3"/>
  <c r="AJ34553" i="3"/>
  <c r="AJ34552" i="3"/>
  <c r="AJ34551" i="3"/>
  <c r="AJ34550" i="3"/>
  <c r="AJ34549" i="3"/>
  <c r="AJ34548" i="3"/>
  <c r="AJ34547" i="3"/>
  <c r="AJ34546" i="3"/>
  <c r="AJ34545" i="3"/>
  <c r="AJ34544" i="3"/>
  <c r="AJ34543" i="3"/>
  <c r="AJ34542" i="3"/>
  <c r="AJ34541" i="3"/>
  <c r="AJ34540" i="3"/>
  <c r="AJ34539" i="3"/>
  <c r="AJ34538" i="3"/>
  <c r="AJ34537" i="3"/>
  <c r="AJ34536" i="3"/>
  <c r="AJ34535" i="3"/>
  <c r="AJ34534" i="3"/>
  <c r="AJ34533" i="3"/>
  <c r="AJ34532" i="3"/>
  <c r="AJ34531" i="3"/>
  <c r="AJ34530" i="3"/>
  <c r="AJ34529" i="3"/>
  <c r="AJ34528" i="3"/>
  <c r="AJ34527" i="3"/>
  <c r="AJ34526" i="3"/>
  <c r="AJ34525" i="3"/>
  <c r="AJ34524" i="3"/>
  <c r="AJ34523" i="3"/>
  <c r="AJ34522" i="3"/>
  <c r="AJ34521" i="3"/>
  <c r="AJ34520" i="3"/>
  <c r="AJ34519" i="3"/>
  <c r="AJ34518" i="3"/>
  <c r="AJ34517" i="3"/>
  <c r="AJ34516" i="3"/>
  <c r="AJ34515" i="3"/>
  <c r="AJ34514" i="3"/>
  <c r="AJ34513" i="3"/>
  <c r="AJ34512" i="3"/>
  <c r="AJ34511" i="3"/>
  <c r="AJ34510" i="3"/>
  <c r="AJ34509" i="3"/>
  <c r="AJ34508" i="3"/>
  <c r="AJ34507" i="3"/>
  <c r="AJ34506" i="3"/>
  <c r="AJ34505" i="3"/>
  <c r="AJ34504" i="3"/>
  <c r="AJ34503" i="3"/>
  <c r="AJ34502" i="3"/>
  <c r="AJ34501" i="3"/>
  <c r="AJ34500" i="3"/>
  <c r="AJ34499" i="3"/>
  <c r="AJ34498" i="3"/>
  <c r="AJ34497" i="3"/>
  <c r="AJ34496" i="3"/>
  <c r="AJ34495" i="3"/>
  <c r="AJ34494" i="3"/>
  <c r="AJ34493" i="3"/>
  <c r="AJ34492" i="3"/>
  <c r="AJ34491" i="3"/>
  <c r="AJ34490" i="3"/>
  <c r="AJ34489" i="3"/>
  <c r="AJ34488" i="3"/>
  <c r="AJ34487" i="3"/>
  <c r="AJ34486" i="3"/>
  <c r="AJ34485" i="3"/>
  <c r="AJ34484" i="3"/>
  <c r="AJ34483" i="3"/>
  <c r="AJ34482" i="3"/>
  <c r="AJ34481" i="3"/>
  <c r="AJ34480" i="3"/>
  <c r="AJ34479" i="3"/>
  <c r="AJ34478" i="3"/>
  <c r="AJ34477" i="3"/>
  <c r="AJ34476" i="3"/>
  <c r="AJ34475" i="3"/>
  <c r="AJ34474" i="3"/>
  <c r="AJ34473" i="3"/>
  <c r="AJ34472" i="3"/>
  <c r="AJ34471" i="3"/>
  <c r="AJ34470" i="3"/>
  <c r="AJ34469" i="3"/>
  <c r="AJ34468" i="3"/>
  <c r="AJ34467" i="3"/>
  <c r="AJ34466" i="3"/>
  <c r="AJ34465" i="3"/>
  <c r="AJ34464" i="3"/>
  <c r="AJ34463" i="3"/>
  <c r="AJ34462" i="3"/>
  <c r="AJ34461" i="3"/>
  <c r="AJ34460" i="3"/>
  <c r="AJ34459" i="3"/>
  <c r="AJ34458" i="3"/>
  <c r="AJ34457" i="3"/>
  <c r="AJ34456" i="3"/>
  <c r="AJ34455" i="3"/>
  <c r="AJ34454" i="3"/>
  <c r="AJ34453" i="3"/>
  <c r="AJ34452" i="3"/>
  <c r="AJ34451" i="3"/>
  <c r="AJ34450" i="3"/>
  <c r="AJ34449" i="3"/>
  <c r="AJ34448" i="3"/>
  <c r="AJ34447" i="3"/>
  <c r="AJ34446" i="3"/>
  <c r="AJ34445" i="3"/>
  <c r="AJ34444" i="3"/>
  <c r="AJ34443" i="3"/>
  <c r="AJ34442" i="3"/>
  <c r="AJ34441" i="3"/>
  <c r="AJ34440" i="3"/>
  <c r="AJ34439" i="3"/>
  <c r="AJ34438" i="3"/>
  <c r="AJ34437" i="3"/>
  <c r="AJ34436" i="3"/>
  <c r="AJ34435" i="3"/>
  <c r="AJ34434" i="3"/>
  <c r="AJ34433" i="3"/>
  <c r="AJ34432" i="3"/>
  <c r="AJ34431" i="3"/>
  <c r="AJ34430" i="3"/>
  <c r="AJ34429" i="3"/>
  <c r="AJ34428" i="3"/>
  <c r="AJ34427" i="3"/>
  <c r="AJ34426" i="3"/>
  <c r="AJ34425" i="3"/>
  <c r="AJ34424" i="3"/>
  <c r="AJ34423" i="3"/>
  <c r="AJ34422" i="3"/>
  <c r="AJ34421" i="3"/>
  <c r="AJ34420" i="3"/>
  <c r="AJ34419" i="3"/>
  <c r="AJ34418" i="3"/>
  <c r="AJ34417" i="3"/>
  <c r="AJ34416" i="3"/>
  <c r="AJ34415" i="3"/>
  <c r="AJ34414" i="3"/>
  <c r="AJ34413" i="3"/>
  <c r="AJ34412" i="3"/>
  <c r="AJ34411" i="3"/>
  <c r="AJ34410" i="3"/>
  <c r="AJ34409" i="3"/>
  <c r="AJ34408" i="3"/>
  <c r="AJ34407" i="3"/>
  <c r="AJ34406" i="3"/>
  <c r="AJ34405" i="3"/>
  <c r="AJ34404" i="3"/>
  <c r="AJ34403" i="3"/>
  <c r="AJ34402" i="3"/>
  <c r="AJ34401" i="3"/>
  <c r="AJ34400" i="3"/>
  <c r="AJ34399" i="3"/>
  <c r="AJ34398" i="3"/>
  <c r="AJ34397" i="3"/>
  <c r="AJ34396" i="3"/>
  <c r="AJ34395" i="3"/>
  <c r="AJ34394" i="3"/>
  <c r="AJ34393" i="3"/>
  <c r="AJ34392" i="3"/>
  <c r="AJ34391" i="3"/>
  <c r="AJ34390" i="3"/>
  <c r="AJ34389" i="3"/>
  <c r="AJ34388" i="3"/>
  <c r="AJ34387" i="3"/>
  <c r="AJ34386" i="3"/>
  <c r="AJ34385" i="3"/>
  <c r="AJ34384" i="3"/>
  <c r="AJ34383" i="3"/>
  <c r="AJ34382" i="3"/>
  <c r="AJ34381" i="3"/>
  <c r="AJ34380" i="3"/>
  <c r="AJ34379" i="3"/>
  <c r="AJ34378" i="3"/>
  <c r="AJ34377" i="3"/>
  <c r="AJ34376" i="3"/>
  <c r="AJ34375" i="3"/>
  <c r="AJ34374" i="3"/>
  <c r="AJ34373" i="3"/>
  <c r="AJ34372" i="3"/>
  <c r="AJ34371" i="3"/>
  <c r="AJ34370" i="3"/>
  <c r="AJ34369" i="3"/>
  <c r="AJ34368" i="3"/>
  <c r="AJ34367" i="3"/>
  <c r="AJ34366" i="3"/>
  <c r="AJ34365" i="3"/>
  <c r="AJ34364" i="3"/>
  <c r="AJ34363" i="3"/>
  <c r="AJ34362" i="3"/>
  <c r="AJ34361" i="3"/>
  <c r="AJ34360" i="3"/>
  <c r="AJ34359" i="3"/>
  <c r="AJ34358" i="3"/>
  <c r="AJ34357" i="3"/>
  <c r="AJ34356" i="3"/>
  <c r="AJ34355" i="3"/>
  <c r="AJ34354" i="3"/>
  <c r="AJ34353" i="3"/>
  <c r="AJ34352" i="3"/>
  <c r="AJ34351" i="3"/>
  <c r="AJ34350" i="3"/>
  <c r="AJ34349" i="3"/>
  <c r="AJ34348" i="3"/>
  <c r="AJ34347" i="3"/>
  <c r="AJ34346" i="3"/>
  <c r="AJ34345" i="3"/>
  <c r="AJ34344" i="3"/>
  <c r="AJ34343" i="3"/>
  <c r="AJ34342" i="3"/>
  <c r="AJ34341" i="3"/>
  <c r="AJ34340" i="3"/>
  <c r="AJ34339" i="3"/>
  <c r="AJ34338" i="3"/>
  <c r="AJ34337" i="3"/>
  <c r="AJ34336" i="3"/>
  <c r="AJ34335" i="3"/>
  <c r="AJ34334" i="3"/>
  <c r="AJ34333" i="3"/>
  <c r="AJ34332" i="3"/>
  <c r="AJ34331" i="3"/>
  <c r="AJ34330" i="3"/>
  <c r="AJ34329" i="3"/>
  <c r="AJ34328" i="3"/>
  <c r="AJ34327" i="3"/>
  <c r="AJ34326" i="3"/>
  <c r="AJ34325" i="3"/>
  <c r="AJ34324" i="3"/>
  <c r="AJ34323" i="3"/>
  <c r="AJ34322" i="3"/>
  <c r="AJ34321" i="3"/>
  <c r="AJ34320" i="3"/>
  <c r="AJ34319" i="3"/>
  <c r="AJ34318" i="3"/>
  <c r="AJ34317" i="3"/>
  <c r="AJ34316" i="3"/>
  <c r="AJ34315" i="3"/>
  <c r="AJ34314" i="3"/>
  <c r="AJ34313" i="3"/>
  <c r="AJ34312" i="3"/>
  <c r="AJ34311" i="3"/>
  <c r="AJ34310" i="3"/>
  <c r="AJ34309" i="3"/>
  <c r="AJ34308" i="3"/>
  <c r="AJ34307" i="3"/>
  <c r="AJ34306" i="3"/>
  <c r="AJ34305" i="3"/>
  <c r="AJ34304" i="3"/>
  <c r="AJ34303" i="3"/>
  <c r="AJ34302" i="3"/>
  <c r="AJ34301" i="3"/>
  <c r="AJ34300" i="3"/>
  <c r="AJ34299" i="3"/>
  <c r="AJ34298" i="3"/>
  <c r="AJ34297" i="3"/>
  <c r="AJ34296" i="3"/>
  <c r="AJ34295" i="3"/>
  <c r="AJ34294" i="3"/>
  <c r="AJ34293" i="3"/>
  <c r="AJ34292" i="3"/>
  <c r="AJ34291" i="3"/>
  <c r="AJ34290" i="3"/>
  <c r="AJ34289" i="3"/>
  <c r="AJ34288" i="3"/>
  <c r="AJ34287" i="3"/>
  <c r="AJ34286" i="3"/>
  <c r="AJ34285" i="3"/>
  <c r="AJ34284" i="3"/>
  <c r="AJ34283" i="3"/>
  <c r="AJ34282" i="3"/>
  <c r="AJ34281" i="3"/>
  <c r="AJ34280" i="3"/>
  <c r="AJ34279" i="3"/>
  <c r="AJ34278" i="3"/>
  <c r="AJ34277" i="3"/>
  <c r="AJ34276" i="3"/>
  <c r="AJ34275" i="3"/>
  <c r="AJ34274" i="3"/>
  <c r="AJ34273" i="3"/>
  <c r="AJ34272" i="3"/>
  <c r="AJ34271" i="3"/>
  <c r="AJ34270" i="3"/>
  <c r="AJ34269" i="3"/>
  <c r="AJ34268" i="3"/>
  <c r="AJ34267" i="3"/>
  <c r="AJ34266" i="3"/>
  <c r="AJ34265" i="3"/>
  <c r="AJ34264" i="3"/>
  <c r="AJ34263" i="3"/>
  <c r="AJ34262" i="3"/>
  <c r="AJ34261" i="3"/>
  <c r="AJ34260" i="3"/>
  <c r="AJ34259" i="3"/>
  <c r="AJ34258" i="3"/>
  <c r="AJ34257" i="3"/>
  <c r="AJ34256" i="3"/>
  <c r="AJ34255" i="3"/>
  <c r="AJ34254" i="3"/>
  <c r="AJ34253" i="3"/>
  <c r="AJ34252" i="3"/>
  <c r="AJ34251" i="3"/>
  <c r="AJ34250" i="3"/>
  <c r="AJ34249" i="3"/>
  <c r="AJ34248" i="3"/>
  <c r="AJ34247" i="3"/>
  <c r="AJ34246" i="3"/>
  <c r="AJ34245" i="3"/>
  <c r="AJ34244" i="3"/>
  <c r="AJ34243" i="3"/>
  <c r="AJ34242" i="3"/>
  <c r="AJ34241" i="3"/>
  <c r="AJ34240" i="3"/>
  <c r="AJ34239" i="3"/>
  <c r="AJ34238" i="3"/>
  <c r="AJ34237" i="3"/>
  <c r="AJ34236" i="3"/>
  <c r="AJ34235" i="3"/>
  <c r="AJ34234" i="3"/>
  <c r="AJ34233" i="3"/>
  <c r="AJ34232" i="3"/>
  <c r="AJ34231" i="3"/>
  <c r="AJ34230" i="3"/>
  <c r="AJ34229" i="3"/>
  <c r="AJ34228" i="3"/>
  <c r="AJ34227" i="3"/>
  <c r="AJ34226" i="3"/>
  <c r="AJ34225" i="3"/>
  <c r="AJ34224" i="3"/>
  <c r="AJ34223" i="3"/>
  <c r="AJ34222" i="3"/>
  <c r="AJ34221" i="3"/>
  <c r="AJ34220" i="3"/>
  <c r="AJ34219" i="3"/>
  <c r="AJ34218" i="3"/>
  <c r="AJ34217" i="3"/>
  <c r="AJ34216" i="3"/>
  <c r="AJ34215" i="3"/>
  <c r="AJ34214" i="3"/>
  <c r="AJ34213" i="3"/>
  <c r="AJ34212" i="3"/>
  <c r="AJ34211" i="3"/>
  <c r="AJ34210" i="3"/>
  <c r="AJ34209" i="3"/>
  <c r="AJ34208" i="3"/>
  <c r="AJ34207" i="3"/>
  <c r="AJ34206" i="3"/>
  <c r="AJ34205" i="3"/>
  <c r="AJ34204" i="3"/>
  <c r="AJ34203" i="3"/>
  <c r="AJ34202" i="3"/>
  <c r="AJ34201" i="3"/>
  <c r="AJ34200" i="3"/>
  <c r="AJ34199" i="3"/>
  <c r="AJ34198" i="3"/>
  <c r="AJ34197" i="3"/>
  <c r="AJ34196" i="3"/>
  <c r="AJ34195" i="3"/>
  <c r="AJ34194" i="3"/>
  <c r="AJ34193" i="3"/>
  <c r="AJ34192" i="3"/>
  <c r="AJ34191" i="3"/>
  <c r="AJ34190" i="3"/>
  <c r="AJ34189" i="3"/>
  <c r="AJ34188" i="3"/>
  <c r="AJ34187" i="3"/>
  <c r="AJ34186" i="3"/>
  <c r="AJ34185" i="3"/>
  <c r="AJ34184" i="3"/>
  <c r="AJ34183" i="3"/>
  <c r="AJ34182" i="3"/>
  <c r="AJ34181" i="3"/>
  <c r="AJ34180" i="3"/>
  <c r="AJ34179" i="3"/>
  <c r="AJ34178" i="3"/>
  <c r="AJ34177" i="3"/>
  <c r="AJ34176" i="3"/>
  <c r="AJ34175" i="3"/>
  <c r="AJ34174" i="3"/>
  <c r="AJ34173" i="3"/>
  <c r="AJ34172" i="3"/>
  <c r="AJ34171" i="3"/>
  <c r="AJ34170" i="3"/>
  <c r="AJ34169" i="3"/>
  <c r="AJ34168" i="3"/>
  <c r="AJ34167" i="3"/>
  <c r="AJ34166" i="3"/>
  <c r="AJ34165" i="3"/>
  <c r="AJ34164" i="3"/>
  <c r="AJ34163" i="3"/>
  <c r="AJ34162" i="3"/>
  <c r="AJ34161" i="3"/>
  <c r="AJ34160" i="3"/>
  <c r="AJ34159" i="3"/>
  <c r="AJ34158" i="3"/>
  <c r="AJ34157" i="3"/>
  <c r="AJ34156" i="3"/>
  <c r="AJ34155" i="3"/>
  <c r="AJ34154" i="3"/>
  <c r="AJ34153" i="3"/>
  <c r="AJ34152" i="3"/>
  <c r="AJ34151" i="3"/>
  <c r="AJ34150" i="3"/>
  <c r="AJ34149" i="3"/>
  <c r="AJ34148" i="3"/>
  <c r="AJ34147" i="3"/>
  <c r="AJ34146" i="3"/>
  <c r="AJ34145" i="3"/>
  <c r="AJ34144" i="3"/>
  <c r="AJ34143" i="3"/>
  <c r="AJ34142" i="3"/>
  <c r="AJ34141" i="3"/>
  <c r="AJ34140" i="3"/>
  <c r="AJ34139" i="3"/>
  <c r="AJ34138" i="3"/>
  <c r="AJ34137" i="3"/>
  <c r="AJ34136" i="3"/>
  <c r="AJ34135" i="3"/>
  <c r="AJ34134" i="3"/>
  <c r="AJ34133" i="3"/>
  <c r="AJ34132" i="3"/>
  <c r="AJ34131" i="3"/>
  <c r="AJ34130" i="3"/>
  <c r="AJ34129" i="3"/>
  <c r="AJ34128" i="3"/>
  <c r="AJ34127" i="3"/>
  <c r="AJ34126" i="3"/>
  <c r="AJ34125" i="3"/>
  <c r="AJ34124" i="3"/>
  <c r="AJ34123" i="3"/>
  <c r="AJ34122" i="3"/>
  <c r="AJ34121" i="3"/>
  <c r="AJ34120" i="3"/>
  <c r="AJ34119" i="3"/>
  <c r="AJ34118" i="3"/>
  <c r="AJ34117" i="3"/>
  <c r="AJ34116" i="3"/>
  <c r="AJ34115" i="3"/>
  <c r="AJ34114" i="3"/>
  <c r="AJ34113" i="3"/>
  <c r="AJ34112" i="3"/>
  <c r="AJ34111" i="3"/>
  <c r="AJ34110" i="3"/>
  <c r="AJ34109" i="3"/>
  <c r="AJ34108" i="3"/>
  <c r="AJ34107" i="3"/>
  <c r="AJ34106" i="3"/>
  <c r="AJ34105" i="3"/>
  <c r="AJ34104" i="3"/>
  <c r="AJ34103" i="3"/>
  <c r="AJ34102" i="3"/>
  <c r="AJ34101" i="3"/>
  <c r="AJ34100" i="3"/>
  <c r="AJ34099" i="3"/>
  <c r="AJ34098" i="3"/>
  <c r="AJ34097" i="3"/>
  <c r="AJ34096" i="3"/>
  <c r="AJ34095" i="3"/>
  <c r="AJ34094" i="3"/>
  <c r="AJ34093" i="3"/>
  <c r="AJ34092" i="3"/>
  <c r="AJ34091" i="3"/>
  <c r="AJ34090" i="3"/>
  <c r="AJ34089" i="3"/>
  <c r="AJ34088" i="3"/>
  <c r="AJ34087" i="3"/>
  <c r="AJ34086" i="3"/>
  <c r="AJ34085" i="3"/>
  <c r="AJ34084" i="3"/>
  <c r="AJ34083" i="3"/>
  <c r="AJ34082" i="3"/>
  <c r="AJ34081" i="3"/>
  <c r="AJ34080" i="3"/>
  <c r="AJ34079" i="3"/>
  <c r="AJ34078" i="3"/>
  <c r="AJ34077" i="3"/>
  <c r="AJ34076" i="3"/>
  <c r="AJ34075" i="3"/>
  <c r="AJ34074" i="3"/>
  <c r="AJ34073" i="3"/>
  <c r="AJ34072" i="3"/>
  <c r="AJ34071" i="3"/>
  <c r="AJ34070" i="3"/>
  <c r="AJ34069" i="3"/>
  <c r="AJ34068" i="3"/>
  <c r="AJ34067" i="3"/>
  <c r="AJ34066" i="3"/>
  <c r="AJ34065" i="3"/>
  <c r="AJ34064" i="3"/>
  <c r="AJ34063" i="3"/>
  <c r="AJ34062" i="3"/>
  <c r="AJ34061" i="3"/>
  <c r="AJ34060" i="3"/>
  <c r="AJ34059" i="3"/>
  <c r="AJ34058" i="3"/>
  <c r="AJ34057" i="3"/>
  <c r="AJ34056" i="3"/>
  <c r="AJ34055" i="3"/>
  <c r="AJ34054" i="3"/>
  <c r="AJ34053" i="3"/>
  <c r="AJ34052" i="3"/>
  <c r="AJ34051" i="3"/>
  <c r="AJ34050" i="3"/>
  <c r="AJ34049" i="3"/>
  <c r="AJ34048" i="3"/>
  <c r="AJ34047" i="3"/>
  <c r="AJ34046" i="3"/>
  <c r="AJ34045" i="3"/>
  <c r="AJ34044" i="3"/>
  <c r="AJ34043" i="3"/>
  <c r="AJ34042" i="3"/>
  <c r="AJ34041" i="3"/>
  <c r="AJ34040" i="3"/>
  <c r="AJ34039" i="3"/>
  <c r="AJ34038" i="3"/>
  <c r="AJ34037" i="3"/>
  <c r="AJ34036" i="3"/>
  <c r="AJ34035" i="3"/>
  <c r="AJ34034" i="3"/>
  <c r="AJ34033" i="3"/>
  <c r="AJ34032" i="3"/>
  <c r="AJ34031" i="3"/>
  <c r="AJ34030" i="3"/>
  <c r="AJ34029" i="3"/>
  <c r="AJ34028" i="3"/>
  <c r="AJ34027" i="3"/>
  <c r="AJ34026" i="3"/>
  <c r="AJ34025" i="3"/>
  <c r="AJ34024" i="3"/>
  <c r="AJ34023" i="3"/>
  <c r="AJ34022" i="3"/>
  <c r="AJ34021" i="3"/>
  <c r="AJ34020" i="3"/>
  <c r="AJ34019" i="3"/>
  <c r="AJ34018" i="3"/>
  <c r="AJ34017" i="3"/>
  <c r="AJ34016" i="3"/>
  <c r="AJ34015" i="3"/>
  <c r="AJ34014" i="3"/>
  <c r="AJ34013" i="3"/>
  <c r="AJ34012" i="3"/>
  <c r="AJ34011" i="3"/>
  <c r="AJ34010" i="3"/>
  <c r="AJ34009" i="3"/>
  <c r="AJ34008" i="3"/>
  <c r="AJ34007" i="3"/>
  <c r="AJ34006" i="3"/>
  <c r="AJ34005" i="3"/>
  <c r="AJ34004" i="3"/>
  <c r="AJ34003" i="3"/>
  <c r="AJ34002" i="3"/>
  <c r="AJ34001" i="3"/>
  <c r="AJ34000" i="3"/>
  <c r="AJ33999" i="3"/>
  <c r="AJ33998" i="3"/>
  <c r="AJ33997" i="3"/>
  <c r="AJ33996" i="3"/>
  <c r="AJ33995" i="3"/>
  <c r="AJ33994" i="3"/>
  <c r="AJ33993" i="3"/>
  <c r="AJ33992" i="3"/>
  <c r="AJ33991" i="3"/>
  <c r="AJ33990" i="3"/>
  <c r="AJ33989" i="3"/>
  <c r="AJ33988" i="3"/>
  <c r="AJ33987" i="3"/>
  <c r="AJ33986" i="3"/>
  <c r="AJ33985" i="3"/>
  <c r="AJ33984" i="3"/>
  <c r="AJ33983" i="3"/>
  <c r="AJ33982" i="3"/>
  <c r="AJ33981" i="3"/>
  <c r="AJ33980" i="3"/>
  <c r="AJ33979" i="3"/>
  <c r="AJ33978" i="3"/>
  <c r="AJ33977" i="3"/>
  <c r="AJ33976" i="3"/>
  <c r="AJ33975" i="3"/>
  <c r="AJ33974" i="3"/>
  <c r="AJ33973" i="3"/>
  <c r="AJ33972" i="3"/>
  <c r="AJ33971" i="3"/>
  <c r="AJ33970" i="3"/>
  <c r="AJ33969" i="3"/>
  <c r="AJ33968" i="3"/>
  <c r="AJ33967" i="3"/>
  <c r="AJ33966" i="3"/>
  <c r="AJ33965" i="3"/>
  <c r="AJ33964" i="3"/>
  <c r="AJ33963" i="3"/>
  <c r="AJ33962" i="3"/>
  <c r="AJ33961" i="3"/>
  <c r="AJ33960" i="3"/>
  <c r="AJ33959" i="3"/>
  <c r="AJ33958" i="3"/>
  <c r="AJ33957" i="3"/>
  <c r="AJ33956" i="3"/>
  <c r="AJ33955" i="3"/>
  <c r="AJ33954" i="3"/>
  <c r="AJ33953" i="3"/>
  <c r="AJ33952" i="3"/>
  <c r="AJ33951" i="3"/>
  <c r="AJ33950" i="3"/>
  <c r="AJ33949" i="3"/>
  <c r="AJ33948" i="3"/>
  <c r="AJ33947" i="3"/>
  <c r="AJ33946" i="3"/>
  <c r="AJ33945" i="3"/>
  <c r="AJ33944" i="3"/>
  <c r="AJ33943" i="3"/>
  <c r="AJ33942" i="3"/>
  <c r="AJ33941" i="3"/>
  <c r="AJ33940" i="3"/>
  <c r="AJ33939" i="3"/>
  <c r="AJ33938" i="3"/>
  <c r="AJ33937" i="3"/>
  <c r="AJ33936" i="3"/>
  <c r="AJ33935" i="3"/>
  <c r="AJ33934" i="3"/>
  <c r="AJ33933" i="3"/>
  <c r="AJ33932" i="3"/>
  <c r="AJ33931" i="3"/>
  <c r="AJ33930" i="3"/>
  <c r="AJ33929" i="3"/>
  <c r="AJ33928" i="3"/>
  <c r="AJ33927" i="3"/>
  <c r="AJ33926" i="3"/>
  <c r="AJ33925" i="3"/>
  <c r="AJ33924" i="3"/>
  <c r="AJ33923" i="3"/>
  <c r="AJ33922" i="3"/>
  <c r="AJ33921" i="3"/>
  <c r="AJ33920" i="3"/>
  <c r="AJ33919" i="3"/>
  <c r="AJ33918" i="3"/>
  <c r="AJ33917" i="3"/>
  <c r="AJ33916" i="3"/>
  <c r="AJ33915" i="3"/>
  <c r="AJ33914" i="3"/>
  <c r="AJ33913" i="3"/>
  <c r="AJ33912" i="3"/>
  <c r="AJ33911" i="3"/>
  <c r="AJ33910" i="3"/>
  <c r="AJ33909" i="3"/>
  <c r="AJ33908" i="3"/>
  <c r="AJ33907" i="3"/>
  <c r="AJ33906" i="3"/>
  <c r="AJ33905" i="3"/>
  <c r="AJ33904" i="3"/>
  <c r="AJ33903" i="3"/>
  <c r="AJ33902" i="3"/>
  <c r="AJ33901" i="3"/>
  <c r="AJ33900" i="3"/>
  <c r="AJ33899" i="3"/>
  <c r="AJ33898" i="3"/>
  <c r="AJ33897" i="3"/>
  <c r="AJ33896" i="3"/>
  <c r="AJ33895" i="3"/>
  <c r="AJ33894" i="3"/>
  <c r="AJ33893" i="3"/>
  <c r="AJ33892" i="3"/>
  <c r="AJ33891" i="3"/>
  <c r="AJ33890" i="3"/>
  <c r="AJ33889" i="3"/>
  <c r="AJ33888" i="3"/>
  <c r="AJ33887" i="3"/>
  <c r="AJ33886" i="3"/>
  <c r="AJ33885" i="3"/>
  <c r="AJ33884" i="3"/>
  <c r="AJ33883" i="3"/>
  <c r="AJ33882" i="3"/>
  <c r="AJ33881" i="3"/>
  <c r="AJ33880" i="3"/>
  <c r="AJ33879" i="3"/>
  <c r="AJ33878" i="3"/>
  <c r="AJ33877" i="3"/>
  <c r="AJ33876" i="3"/>
  <c r="AJ33875" i="3"/>
  <c r="AJ33874" i="3"/>
  <c r="AJ33873" i="3"/>
  <c r="AJ33872" i="3"/>
  <c r="AJ33871" i="3"/>
  <c r="AJ33870" i="3"/>
  <c r="AJ33869" i="3"/>
  <c r="AJ33868" i="3"/>
  <c r="AJ33867" i="3"/>
  <c r="AJ33866" i="3"/>
  <c r="AJ33865" i="3"/>
  <c r="AJ33864" i="3"/>
  <c r="AJ33863" i="3"/>
  <c r="AJ33862" i="3"/>
  <c r="AJ33861" i="3"/>
  <c r="AJ33860" i="3"/>
  <c r="AJ33859" i="3"/>
  <c r="AJ33858" i="3"/>
  <c r="AJ33857" i="3"/>
  <c r="AJ33856" i="3"/>
  <c r="AJ33855" i="3"/>
  <c r="AJ33854" i="3"/>
  <c r="AJ33853" i="3"/>
  <c r="AJ33852" i="3"/>
  <c r="AJ33851" i="3"/>
  <c r="AJ33850" i="3"/>
  <c r="AJ33849" i="3"/>
  <c r="AJ33848" i="3"/>
  <c r="AJ33847" i="3"/>
  <c r="AJ33846" i="3"/>
  <c r="AJ33845" i="3"/>
  <c r="AJ33844" i="3"/>
  <c r="AJ33843" i="3"/>
  <c r="AJ33842" i="3"/>
  <c r="AJ33841" i="3"/>
  <c r="AJ33840" i="3"/>
  <c r="AJ33839" i="3"/>
  <c r="AJ33838" i="3"/>
  <c r="AJ33837" i="3"/>
  <c r="AJ33836" i="3"/>
  <c r="AJ33835" i="3"/>
  <c r="AJ33834" i="3"/>
  <c r="AJ33833" i="3"/>
  <c r="AJ33832" i="3"/>
  <c r="AJ33831" i="3"/>
  <c r="AJ33830" i="3"/>
  <c r="AJ33829" i="3"/>
  <c r="AJ33828" i="3"/>
  <c r="AJ33827" i="3"/>
  <c r="AJ33826" i="3"/>
  <c r="AJ33825" i="3"/>
  <c r="AJ33824" i="3"/>
  <c r="AJ33823" i="3"/>
  <c r="AJ33822" i="3"/>
  <c r="AJ33821" i="3"/>
  <c r="AJ33820" i="3"/>
  <c r="AJ33819" i="3"/>
  <c r="AJ33818" i="3"/>
  <c r="AJ33817" i="3"/>
  <c r="AJ33816" i="3"/>
  <c r="AJ33815" i="3"/>
  <c r="AJ33814" i="3"/>
  <c r="AJ33813" i="3"/>
  <c r="AJ33812" i="3"/>
  <c r="AJ33811" i="3"/>
  <c r="AJ33810" i="3"/>
  <c r="AJ33809" i="3"/>
  <c r="AJ33808" i="3"/>
  <c r="AJ33807" i="3"/>
  <c r="AJ33806" i="3"/>
  <c r="AJ33805" i="3"/>
  <c r="AJ33804" i="3"/>
  <c r="AJ33803" i="3"/>
  <c r="AJ33802" i="3"/>
  <c r="AJ33801" i="3"/>
  <c r="AJ33800" i="3"/>
  <c r="AJ33799" i="3"/>
  <c r="AJ33798" i="3"/>
  <c r="AJ33797" i="3"/>
  <c r="AJ33796" i="3"/>
  <c r="AJ33795" i="3"/>
  <c r="AJ33794" i="3"/>
  <c r="AJ33793" i="3"/>
  <c r="AJ33792" i="3"/>
  <c r="AJ33791" i="3"/>
  <c r="AJ33790" i="3"/>
  <c r="AJ33789" i="3"/>
  <c r="AJ33788" i="3"/>
  <c r="AJ33787" i="3"/>
  <c r="AJ33786" i="3"/>
  <c r="AJ33785" i="3"/>
  <c r="AJ33784" i="3"/>
  <c r="AJ33783" i="3"/>
  <c r="AJ33782" i="3"/>
  <c r="AJ33781" i="3"/>
  <c r="AJ33780" i="3"/>
  <c r="AJ33779" i="3"/>
  <c r="AJ33778" i="3"/>
  <c r="AJ33777" i="3"/>
  <c r="AJ33776" i="3"/>
  <c r="AJ33775" i="3"/>
  <c r="AJ33774" i="3"/>
  <c r="AJ33773" i="3"/>
  <c r="AJ33772" i="3"/>
  <c r="AJ33771" i="3"/>
  <c r="AJ33770" i="3"/>
  <c r="AJ33769" i="3"/>
  <c r="AJ33768" i="3"/>
  <c r="AJ33767" i="3"/>
  <c r="AJ33766" i="3"/>
  <c r="AJ33765" i="3"/>
  <c r="AJ33764" i="3"/>
  <c r="AJ33763" i="3"/>
  <c r="AJ33762" i="3"/>
  <c r="AJ33761" i="3"/>
  <c r="AJ33760" i="3"/>
  <c r="AJ33759" i="3"/>
  <c r="AJ33758" i="3"/>
  <c r="AJ33757" i="3"/>
  <c r="AJ33756" i="3"/>
  <c r="AJ33755" i="3"/>
  <c r="AJ33754" i="3"/>
  <c r="AJ33753" i="3"/>
  <c r="AJ33752" i="3"/>
  <c r="AJ33751" i="3"/>
  <c r="AJ33750" i="3"/>
  <c r="AJ33749" i="3"/>
  <c r="AJ33748" i="3"/>
  <c r="AJ33747" i="3"/>
  <c r="AJ33746" i="3"/>
  <c r="AJ33745" i="3"/>
  <c r="AJ33744" i="3"/>
  <c r="AJ33743" i="3"/>
  <c r="AJ33742" i="3"/>
  <c r="AJ33741" i="3"/>
  <c r="AJ33740" i="3"/>
  <c r="AJ33739" i="3"/>
  <c r="AJ33738" i="3"/>
  <c r="AJ33737" i="3"/>
  <c r="AJ33736" i="3"/>
  <c r="AJ33735" i="3"/>
  <c r="AJ33734" i="3"/>
  <c r="AJ33733" i="3"/>
  <c r="AJ33732" i="3"/>
  <c r="AJ33731" i="3"/>
  <c r="AJ33730" i="3"/>
  <c r="AJ33729" i="3"/>
  <c r="AJ33728" i="3"/>
  <c r="AJ33727" i="3"/>
  <c r="AJ33726" i="3"/>
  <c r="AJ33725" i="3"/>
  <c r="AJ33724" i="3"/>
  <c r="AJ33723" i="3"/>
  <c r="AJ33722" i="3"/>
  <c r="AJ33721" i="3"/>
  <c r="AJ33720" i="3"/>
  <c r="AJ33719" i="3"/>
  <c r="AJ33718" i="3"/>
  <c r="AJ33717" i="3"/>
  <c r="AJ33716" i="3"/>
  <c r="AJ33715" i="3"/>
  <c r="AJ33714" i="3"/>
  <c r="AJ33713" i="3"/>
  <c r="AJ33712" i="3"/>
  <c r="AJ33711" i="3"/>
  <c r="AJ33710" i="3"/>
  <c r="AJ33709" i="3"/>
  <c r="AJ33708" i="3"/>
  <c r="AJ33707" i="3"/>
  <c r="AJ33706" i="3"/>
  <c r="AJ33705" i="3"/>
  <c r="AJ33704" i="3"/>
  <c r="AJ33703" i="3"/>
  <c r="AJ33702" i="3"/>
  <c r="AJ33701" i="3"/>
  <c r="AJ33700" i="3"/>
  <c r="AJ33699" i="3"/>
  <c r="AJ33698" i="3"/>
  <c r="AJ33697" i="3"/>
  <c r="AJ33696" i="3"/>
  <c r="AJ33695" i="3"/>
  <c r="AJ33694" i="3"/>
  <c r="AJ33693" i="3"/>
  <c r="AJ33692" i="3"/>
  <c r="AJ33691" i="3"/>
  <c r="AJ33690" i="3"/>
  <c r="AJ33689" i="3"/>
  <c r="AJ33688" i="3"/>
  <c r="AJ33687" i="3"/>
  <c r="AJ33686" i="3"/>
  <c r="AJ33685" i="3"/>
  <c r="AJ33684" i="3"/>
  <c r="AJ33683" i="3"/>
  <c r="AJ33682" i="3"/>
  <c r="AJ33681" i="3"/>
  <c r="AJ33680" i="3"/>
  <c r="AJ33679" i="3"/>
  <c r="AJ33678" i="3"/>
  <c r="AJ33677" i="3"/>
  <c r="AJ33676" i="3"/>
  <c r="AJ33675" i="3"/>
  <c r="AJ33674" i="3"/>
  <c r="AJ33673" i="3"/>
  <c r="AJ33672" i="3"/>
  <c r="AJ33671" i="3"/>
  <c r="AJ33670" i="3"/>
  <c r="AJ33669" i="3"/>
  <c r="AJ33668" i="3"/>
  <c r="AJ33667" i="3"/>
  <c r="AJ33666" i="3"/>
  <c r="AJ33665" i="3"/>
  <c r="AJ33664" i="3"/>
  <c r="AJ33663" i="3"/>
  <c r="AJ33662" i="3"/>
  <c r="AJ33661" i="3"/>
  <c r="AJ33660" i="3"/>
  <c r="AJ33659" i="3"/>
  <c r="AJ33658" i="3"/>
  <c r="AJ33657" i="3"/>
  <c r="AJ33656" i="3"/>
  <c r="AJ33655" i="3"/>
  <c r="AJ33654" i="3"/>
  <c r="AJ33653" i="3"/>
  <c r="AJ33652" i="3"/>
  <c r="AJ33651" i="3"/>
  <c r="AJ33650" i="3"/>
  <c r="AJ33649" i="3"/>
  <c r="AJ33648" i="3"/>
  <c r="AJ33647" i="3"/>
  <c r="AJ33646" i="3"/>
  <c r="AJ33645" i="3"/>
  <c r="AJ33644" i="3"/>
  <c r="AJ33643" i="3"/>
  <c r="AJ33642" i="3"/>
  <c r="AJ33641" i="3"/>
  <c r="AJ33640" i="3"/>
  <c r="AJ33639" i="3"/>
  <c r="AJ33638" i="3"/>
  <c r="AJ33637" i="3"/>
  <c r="AJ33636" i="3"/>
  <c r="AJ33635" i="3"/>
  <c r="AJ33634" i="3"/>
  <c r="AJ33633" i="3"/>
  <c r="AJ33632" i="3"/>
  <c r="AJ33631" i="3"/>
  <c r="AJ33630" i="3"/>
  <c r="AJ33629" i="3"/>
  <c r="AJ33628" i="3"/>
  <c r="AJ33627" i="3"/>
  <c r="AJ33626" i="3"/>
  <c r="AJ33625" i="3"/>
  <c r="AJ33624" i="3"/>
  <c r="AJ33623" i="3"/>
  <c r="AJ33622" i="3"/>
  <c r="AJ33621" i="3"/>
  <c r="AJ33620" i="3"/>
  <c r="AJ33619" i="3"/>
  <c r="AJ33618" i="3"/>
  <c r="AJ33617" i="3"/>
  <c r="AJ33616" i="3"/>
  <c r="AJ33615" i="3"/>
  <c r="AJ33614" i="3"/>
  <c r="AJ33613" i="3"/>
  <c r="AJ33612" i="3"/>
  <c r="AJ33611" i="3"/>
  <c r="AJ33610" i="3"/>
  <c r="AJ33609" i="3"/>
  <c r="AJ33608" i="3"/>
  <c r="AJ33607" i="3"/>
  <c r="AJ33606" i="3"/>
  <c r="AJ33605" i="3"/>
  <c r="AJ33604" i="3"/>
  <c r="AJ33603" i="3"/>
  <c r="AJ33602" i="3"/>
  <c r="AJ33601" i="3"/>
  <c r="AJ33600" i="3"/>
  <c r="AJ33599" i="3"/>
  <c r="AJ33598" i="3"/>
  <c r="AJ33597" i="3"/>
  <c r="AJ33596" i="3"/>
  <c r="AJ33595" i="3"/>
  <c r="AJ33594" i="3"/>
  <c r="AJ33593" i="3"/>
  <c r="AJ33592" i="3"/>
  <c r="AJ33591" i="3"/>
  <c r="AJ33590" i="3"/>
  <c r="AJ33589" i="3"/>
  <c r="AJ33588" i="3"/>
  <c r="AJ33587" i="3"/>
  <c r="AJ33586" i="3"/>
  <c r="AJ33585" i="3"/>
  <c r="AJ33584" i="3"/>
  <c r="AJ33583" i="3"/>
  <c r="AJ33582" i="3"/>
  <c r="AJ33581" i="3"/>
  <c r="AJ33580" i="3"/>
  <c r="AJ33579" i="3"/>
  <c r="AJ33578" i="3"/>
  <c r="AJ33577" i="3"/>
  <c r="AJ33576" i="3"/>
  <c r="AJ33575" i="3"/>
  <c r="AJ33574" i="3"/>
  <c r="AJ33573" i="3"/>
  <c r="AJ33572" i="3"/>
  <c r="AJ33571" i="3"/>
  <c r="AJ33570" i="3"/>
  <c r="AJ33569" i="3"/>
  <c r="AJ33568" i="3"/>
  <c r="AJ33567" i="3"/>
  <c r="AJ33566" i="3"/>
  <c r="AJ33565" i="3"/>
  <c r="AJ33564" i="3"/>
  <c r="AJ33563" i="3"/>
  <c r="AJ33562" i="3"/>
  <c r="AJ33561" i="3"/>
  <c r="AJ33560" i="3"/>
  <c r="AJ33559" i="3"/>
  <c r="AJ33558" i="3"/>
  <c r="AJ33557" i="3"/>
  <c r="AJ33556" i="3"/>
  <c r="AJ33555" i="3"/>
  <c r="AJ33554" i="3"/>
  <c r="AJ33553" i="3"/>
  <c r="AJ33552" i="3"/>
  <c r="AJ33551" i="3"/>
  <c r="AJ33550" i="3"/>
  <c r="AJ33549" i="3"/>
  <c r="AJ33548" i="3"/>
  <c r="AJ33547" i="3"/>
  <c r="AJ33546" i="3"/>
  <c r="AJ33545" i="3"/>
  <c r="AJ33544" i="3"/>
  <c r="AJ33543" i="3"/>
  <c r="AJ33542" i="3"/>
  <c r="AJ33541" i="3"/>
  <c r="AJ33540" i="3"/>
  <c r="AJ33539" i="3"/>
  <c r="AJ33538" i="3"/>
  <c r="AJ33537" i="3"/>
  <c r="AJ33536" i="3"/>
  <c r="AJ33535" i="3"/>
  <c r="AJ33534" i="3"/>
  <c r="AJ33533" i="3"/>
  <c r="AJ33532" i="3"/>
  <c r="AJ33531" i="3"/>
  <c r="AJ33530" i="3"/>
  <c r="AJ33529" i="3"/>
  <c r="AJ33528" i="3"/>
  <c r="AJ33527" i="3"/>
  <c r="AJ33526" i="3"/>
  <c r="AJ33525" i="3"/>
  <c r="AJ33524" i="3"/>
  <c r="AJ33523" i="3"/>
  <c r="AJ33522" i="3"/>
  <c r="AJ33521" i="3"/>
  <c r="AJ33520" i="3"/>
  <c r="AJ33519" i="3"/>
  <c r="AJ33518" i="3"/>
  <c r="AJ33517" i="3"/>
  <c r="AJ33516" i="3"/>
  <c r="AJ33515" i="3"/>
  <c r="AJ33514" i="3"/>
  <c r="AJ33513" i="3"/>
  <c r="AJ33512" i="3"/>
  <c r="AJ33511" i="3"/>
  <c r="AJ33510" i="3"/>
  <c r="AJ33509" i="3"/>
  <c r="AJ33508" i="3"/>
  <c r="AJ33507" i="3"/>
  <c r="AJ33506" i="3"/>
  <c r="AJ33505" i="3"/>
  <c r="AJ33504" i="3"/>
  <c r="AJ33503" i="3"/>
  <c r="AJ33502" i="3"/>
  <c r="AJ33501" i="3"/>
  <c r="AJ33500" i="3"/>
  <c r="AJ33499" i="3"/>
  <c r="AJ33498" i="3"/>
  <c r="AJ33497" i="3"/>
  <c r="AJ33496" i="3"/>
  <c r="AJ33495" i="3"/>
  <c r="AJ33494" i="3"/>
  <c r="AJ33493" i="3"/>
  <c r="AJ33492" i="3"/>
  <c r="AJ33491" i="3"/>
  <c r="AJ33490" i="3"/>
  <c r="AJ33489" i="3"/>
  <c r="AJ33488" i="3"/>
  <c r="AJ33487" i="3"/>
  <c r="AJ33486" i="3"/>
  <c r="AJ33485" i="3"/>
  <c r="AJ33484" i="3"/>
  <c r="AJ33483" i="3"/>
  <c r="AJ33482" i="3"/>
  <c r="AJ33481" i="3"/>
  <c r="AJ33480" i="3"/>
  <c r="AJ33479" i="3"/>
  <c r="AJ33478" i="3"/>
  <c r="AJ33477" i="3"/>
  <c r="AJ33476" i="3"/>
  <c r="AJ33475" i="3"/>
  <c r="AJ33474" i="3"/>
  <c r="AJ33473" i="3"/>
  <c r="AJ33472" i="3"/>
  <c r="AJ33471" i="3"/>
  <c r="AJ33470" i="3"/>
  <c r="AJ33469" i="3"/>
  <c r="AJ33468" i="3"/>
  <c r="AJ33467" i="3"/>
  <c r="AJ33466" i="3"/>
  <c r="AJ33465" i="3"/>
  <c r="AJ33464" i="3"/>
  <c r="AJ33463" i="3"/>
  <c r="AJ33462" i="3"/>
  <c r="AJ33461" i="3"/>
  <c r="AJ33460" i="3"/>
  <c r="AJ33459" i="3"/>
  <c r="AJ33458" i="3"/>
  <c r="AJ33457" i="3"/>
  <c r="AJ33456" i="3"/>
  <c r="AJ33455" i="3"/>
  <c r="AJ33454" i="3"/>
  <c r="AJ33453" i="3"/>
  <c r="AJ33452" i="3"/>
  <c r="AJ33451" i="3"/>
  <c r="AJ33450" i="3"/>
  <c r="AJ33449" i="3"/>
  <c r="AJ33448" i="3"/>
  <c r="AJ33447" i="3"/>
  <c r="AJ33446" i="3"/>
  <c r="AJ33445" i="3"/>
  <c r="AJ33444" i="3"/>
  <c r="AJ33443" i="3"/>
  <c r="AJ33442" i="3"/>
  <c r="AJ33441" i="3"/>
  <c r="AJ33440" i="3"/>
  <c r="AJ33439" i="3"/>
  <c r="AJ33438" i="3"/>
  <c r="AJ33437" i="3"/>
  <c r="AJ33436" i="3"/>
  <c r="AJ33435" i="3"/>
  <c r="AJ33434" i="3"/>
  <c r="AJ33433" i="3"/>
  <c r="AJ33432" i="3"/>
  <c r="AJ33431" i="3"/>
  <c r="AJ33430" i="3"/>
  <c r="AJ33429" i="3"/>
  <c r="AJ33428" i="3"/>
  <c r="AJ33427" i="3"/>
  <c r="AJ33426" i="3"/>
  <c r="AJ33425" i="3"/>
  <c r="AJ33424" i="3"/>
  <c r="AJ33423" i="3"/>
  <c r="AJ33422" i="3"/>
  <c r="AJ33421" i="3"/>
  <c r="AJ33420" i="3"/>
  <c r="AJ33419" i="3"/>
  <c r="AJ33418" i="3"/>
  <c r="AJ33417" i="3"/>
  <c r="AJ33416" i="3"/>
  <c r="AJ33415" i="3"/>
  <c r="AJ33414" i="3"/>
  <c r="AJ33413" i="3"/>
  <c r="AJ33412" i="3"/>
  <c r="AJ33411" i="3"/>
  <c r="AJ33410" i="3"/>
  <c r="AJ33409" i="3"/>
  <c r="AJ33408" i="3"/>
  <c r="AJ33407" i="3"/>
  <c r="AJ33406" i="3"/>
  <c r="AJ33405" i="3"/>
  <c r="AJ33404" i="3"/>
  <c r="AJ33403" i="3"/>
  <c r="AJ33402" i="3"/>
  <c r="AJ33401" i="3"/>
  <c r="AJ33400" i="3"/>
  <c r="AJ33399" i="3"/>
  <c r="AJ33398" i="3"/>
  <c r="AJ33397" i="3"/>
  <c r="AJ33396" i="3"/>
  <c r="AJ33395" i="3"/>
  <c r="AJ33394" i="3"/>
  <c r="AJ33393" i="3"/>
  <c r="AJ33392" i="3"/>
  <c r="AJ33391" i="3"/>
  <c r="AJ33390" i="3"/>
  <c r="AJ33389" i="3"/>
  <c r="AJ33388" i="3"/>
  <c r="AJ33387" i="3"/>
  <c r="AJ33386" i="3"/>
  <c r="AJ33385" i="3"/>
  <c r="AJ33384" i="3"/>
  <c r="AJ33383" i="3"/>
  <c r="AJ33382" i="3"/>
  <c r="AJ33381" i="3"/>
  <c r="AJ33380" i="3"/>
  <c r="AJ33379" i="3"/>
  <c r="AJ33378" i="3"/>
  <c r="AJ33377" i="3"/>
  <c r="AJ33376" i="3"/>
  <c r="AJ33375" i="3"/>
  <c r="AJ33374" i="3"/>
  <c r="AJ33373" i="3"/>
  <c r="AJ33372" i="3"/>
  <c r="AJ33371" i="3"/>
  <c r="AJ33370" i="3"/>
  <c r="AJ33369" i="3"/>
  <c r="AJ33368" i="3"/>
  <c r="AJ33367" i="3"/>
  <c r="AJ33366" i="3"/>
  <c r="AJ33365" i="3"/>
  <c r="AJ33364" i="3"/>
  <c r="AJ33363" i="3"/>
  <c r="AJ33362" i="3"/>
  <c r="AJ33361" i="3"/>
  <c r="AJ33360" i="3"/>
  <c r="AJ33359" i="3"/>
  <c r="AJ33358" i="3"/>
  <c r="AJ33357" i="3"/>
  <c r="AJ33356" i="3"/>
  <c r="AJ33355" i="3"/>
  <c r="AJ33354" i="3"/>
  <c r="AJ33353" i="3"/>
  <c r="AJ33352" i="3"/>
  <c r="AJ33351" i="3"/>
  <c r="AJ33350" i="3"/>
  <c r="AJ33349" i="3"/>
  <c r="AJ33348" i="3"/>
  <c r="AJ33347" i="3"/>
  <c r="AJ33346" i="3"/>
  <c r="AJ33345" i="3"/>
  <c r="AJ33344" i="3"/>
  <c r="AJ33343" i="3"/>
  <c r="AJ33342" i="3"/>
  <c r="AJ33341" i="3"/>
  <c r="AJ33340" i="3"/>
  <c r="AJ33339" i="3"/>
  <c r="AJ33338" i="3"/>
  <c r="AJ33337" i="3"/>
  <c r="AJ33336" i="3"/>
  <c r="AJ33335" i="3"/>
  <c r="AJ33334" i="3"/>
  <c r="AJ33333" i="3"/>
  <c r="AJ33332" i="3"/>
  <c r="AJ33331" i="3"/>
  <c r="AJ33330" i="3"/>
  <c r="AJ33329" i="3"/>
  <c r="AJ33328" i="3"/>
  <c r="AJ33327" i="3"/>
  <c r="AJ33326" i="3"/>
  <c r="AJ33325" i="3"/>
  <c r="AJ33324" i="3"/>
  <c r="AJ33323" i="3"/>
  <c r="AJ33322" i="3"/>
  <c r="AJ33321" i="3"/>
  <c r="AJ33320" i="3"/>
  <c r="AJ33319" i="3"/>
  <c r="AJ33318" i="3"/>
  <c r="AJ33317" i="3"/>
  <c r="AJ33316" i="3"/>
  <c r="AJ33315" i="3"/>
  <c r="AJ33314" i="3"/>
  <c r="AJ33313" i="3"/>
  <c r="AJ33312" i="3"/>
  <c r="AJ33311" i="3"/>
  <c r="AJ33310" i="3"/>
  <c r="AJ33309" i="3"/>
  <c r="AJ33308" i="3"/>
  <c r="AJ33307" i="3"/>
  <c r="AJ33306" i="3"/>
  <c r="AJ33305" i="3"/>
  <c r="AJ33304" i="3"/>
  <c r="AJ33303" i="3"/>
  <c r="AJ33302" i="3"/>
  <c r="AJ33301" i="3"/>
  <c r="AJ33300" i="3"/>
  <c r="AJ33299" i="3"/>
  <c r="AJ33298" i="3"/>
  <c r="AJ33297" i="3"/>
  <c r="AJ33296" i="3"/>
  <c r="AJ33295" i="3"/>
  <c r="AJ33294" i="3"/>
  <c r="AJ33293" i="3"/>
  <c r="AJ33292" i="3"/>
  <c r="AJ33291" i="3"/>
  <c r="AJ33290" i="3"/>
  <c r="AJ33289" i="3"/>
  <c r="AJ33288" i="3"/>
  <c r="AJ33287" i="3"/>
  <c r="AJ33286" i="3"/>
  <c r="AJ33285" i="3"/>
  <c r="AJ33284" i="3"/>
  <c r="AJ33283" i="3"/>
  <c r="AJ33282" i="3"/>
  <c r="AJ33281" i="3"/>
  <c r="AJ33280" i="3"/>
  <c r="AJ33279" i="3"/>
  <c r="AJ33278" i="3"/>
  <c r="AJ33277" i="3"/>
  <c r="AJ33276" i="3"/>
  <c r="AJ33275" i="3"/>
  <c r="AJ33274" i="3"/>
  <c r="AJ33273" i="3"/>
  <c r="AJ33272" i="3"/>
  <c r="AJ33271" i="3"/>
  <c r="AJ33270" i="3"/>
  <c r="AJ33269" i="3"/>
  <c r="AJ33268" i="3"/>
  <c r="AJ33267" i="3"/>
  <c r="AJ33266" i="3"/>
  <c r="AJ33265" i="3"/>
  <c r="AJ33264" i="3"/>
  <c r="AJ33263" i="3"/>
  <c r="AJ33262" i="3"/>
  <c r="AJ33261" i="3"/>
  <c r="AJ33260" i="3"/>
  <c r="AJ33259" i="3"/>
  <c r="AJ33258" i="3"/>
  <c r="AJ33257" i="3"/>
  <c r="AJ33256" i="3"/>
  <c r="AJ33255" i="3"/>
  <c r="AJ33254" i="3"/>
  <c r="AJ33253" i="3"/>
  <c r="AJ33252" i="3"/>
  <c r="AJ33251" i="3"/>
  <c r="AJ33250" i="3"/>
  <c r="AJ33249" i="3"/>
  <c r="AJ33248" i="3"/>
  <c r="AJ33247" i="3"/>
  <c r="AJ33246" i="3"/>
  <c r="AJ33245" i="3"/>
  <c r="AJ33244" i="3"/>
  <c r="AJ33243" i="3"/>
  <c r="AJ33242" i="3"/>
  <c r="AJ33241" i="3"/>
  <c r="AJ33240" i="3"/>
  <c r="AJ33239" i="3"/>
  <c r="AJ33238" i="3"/>
  <c r="AJ33237" i="3"/>
  <c r="AJ33236" i="3"/>
  <c r="AJ33235" i="3"/>
  <c r="AJ33234" i="3"/>
  <c r="AJ33233" i="3"/>
  <c r="AJ33232" i="3"/>
  <c r="AJ33231" i="3"/>
  <c r="AJ33230" i="3"/>
  <c r="AJ33229" i="3"/>
  <c r="AJ33228" i="3"/>
  <c r="AJ33227" i="3"/>
  <c r="AJ33226" i="3"/>
  <c r="AJ33225" i="3"/>
  <c r="AJ33224" i="3"/>
  <c r="AJ33223" i="3"/>
  <c r="AJ33222" i="3"/>
  <c r="AJ33221" i="3"/>
  <c r="AJ33220" i="3"/>
  <c r="AJ33219" i="3"/>
  <c r="AJ33218" i="3"/>
  <c r="AJ33217" i="3"/>
  <c r="AJ33216" i="3"/>
  <c r="AJ33215" i="3"/>
  <c r="AJ33214" i="3"/>
  <c r="AJ33213" i="3"/>
  <c r="AJ33212" i="3"/>
  <c r="AJ33211" i="3"/>
  <c r="AJ33210" i="3"/>
  <c r="AJ33209" i="3"/>
  <c r="AJ33208" i="3"/>
  <c r="AJ33207" i="3"/>
  <c r="AJ33206" i="3"/>
  <c r="AJ33205" i="3"/>
  <c r="AJ33204" i="3"/>
  <c r="AJ33203" i="3"/>
  <c r="AJ33202" i="3"/>
  <c r="AJ33201" i="3"/>
  <c r="AJ33200" i="3"/>
  <c r="AJ33199" i="3"/>
  <c r="AJ33198" i="3"/>
  <c r="AJ33197" i="3"/>
  <c r="AJ33196" i="3"/>
  <c r="AJ33195" i="3"/>
  <c r="AJ33194" i="3"/>
  <c r="AJ33193" i="3"/>
  <c r="AJ33192" i="3"/>
  <c r="AJ33191" i="3"/>
  <c r="AJ33190" i="3"/>
  <c r="AJ33189" i="3"/>
  <c r="AJ33188" i="3"/>
  <c r="AJ33187" i="3"/>
  <c r="AJ33186" i="3"/>
  <c r="AJ33185" i="3"/>
  <c r="AJ33184" i="3"/>
  <c r="AJ33183" i="3"/>
  <c r="AJ33182" i="3"/>
  <c r="AJ33181" i="3"/>
  <c r="AJ33180" i="3"/>
  <c r="AJ33179" i="3"/>
  <c r="AJ33178" i="3"/>
  <c r="AJ33177" i="3"/>
  <c r="AJ33176" i="3"/>
  <c r="AJ33175" i="3"/>
  <c r="AJ33174" i="3"/>
  <c r="AJ33173" i="3"/>
  <c r="AJ33172" i="3"/>
  <c r="AJ33171" i="3"/>
  <c r="AJ33170" i="3"/>
  <c r="AJ33169" i="3"/>
  <c r="AJ33168" i="3"/>
  <c r="AJ33167" i="3"/>
  <c r="AJ33166" i="3"/>
  <c r="AJ33165" i="3"/>
  <c r="AJ33164" i="3"/>
  <c r="AJ33163" i="3"/>
  <c r="AJ33162" i="3"/>
  <c r="AJ33161" i="3"/>
  <c r="AJ33160" i="3"/>
  <c r="AJ33159" i="3"/>
  <c r="AJ33158" i="3"/>
  <c r="AJ33157" i="3"/>
  <c r="AJ33156" i="3"/>
  <c r="AJ33155" i="3"/>
  <c r="AJ33154" i="3"/>
  <c r="AJ33153" i="3"/>
  <c r="AJ33152" i="3"/>
  <c r="AJ33151" i="3"/>
  <c r="AJ33150" i="3"/>
  <c r="AJ33149" i="3"/>
  <c r="AJ33148" i="3"/>
  <c r="AJ33147" i="3"/>
  <c r="AJ33146" i="3"/>
  <c r="AJ33145" i="3"/>
  <c r="AJ33144" i="3"/>
  <c r="AJ33143" i="3"/>
  <c r="AJ33142" i="3"/>
  <c r="AJ33141" i="3"/>
  <c r="AJ33140" i="3"/>
  <c r="AJ33139" i="3"/>
  <c r="AJ33138" i="3"/>
  <c r="AJ33137" i="3"/>
  <c r="AJ33136" i="3"/>
  <c r="AJ33135" i="3"/>
  <c r="AJ33134" i="3"/>
  <c r="AJ33133" i="3"/>
  <c r="AJ33132" i="3"/>
  <c r="AJ33131" i="3"/>
  <c r="AJ33130" i="3"/>
  <c r="AJ33129" i="3"/>
  <c r="AJ33128" i="3"/>
  <c r="AJ33127" i="3"/>
  <c r="AJ33126" i="3"/>
  <c r="AJ33125" i="3"/>
  <c r="AJ33124" i="3"/>
  <c r="AJ33123" i="3"/>
  <c r="AJ33122" i="3"/>
  <c r="AJ33121" i="3"/>
  <c r="AJ33120" i="3"/>
  <c r="AJ33119" i="3"/>
  <c r="AJ33118" i="3"/>
  <c r="AJ33117" i="3"/>
  <c r="AJ33116" i="3"/>
  <c r="AJ33115" i="3"/>
  <c r="AJ33114" i="3"/>
  <c r="AJ33113" i="3"/>
  <c r="AJ33112" i="3"/>
  <c r="AJ33111" i="3"/>
  <c r="AJ33110" i="3"/>
  <c r="AJ33109" i="3"/>
  <c r="AJ33108" i="3"/>
  <c r="AJ33107" i="3"/>
  <c r="AJ33106" i="3"/>
  <c r="AJ33105" i="3"/>
  <c r="AJ33104" i="3"/>
  <c r="AJ33103" i="3"/>
  <c r="AJ33102" i="3"/>
  <c r="AJ33101" i="3"/>
  <c r="AJ33100" i="3"/>
  <c r="AJ33099" i="3"/>
  <c r="AJ33098" i="3"/>
  <c r="AJ33097" i="3"/>
  <c r="AJ33096" i="3"/>
  <c r="AJ33095" i="3"/>
  <c r="AJ33094" i="3"/>
  <c r="AJ33093" i="3"/>
  <c r="AJ33092" i="3"/>
  <c r="AJ33091" i="3"/>
  <c r="AJ33090" i="3"/>
  <c r="AJ33089" i="3"/>
  <c r="AJ33088" i="3"/>
  <c r="AJ33087" i="3"/>
  <c r="AJ33086" i="3"/>
  <c r="AJ33085" i="3"/>
  <c r="AJ33084" i="3"/>
  <c r="AJ33083" i="3"/>
  <c r="AJ33082" i="3"/>
  <c r="AJ33081" i="3"/>
  <c r="AJ33080" i="3"/>
  <c r="AJ33079" i="3"/>
  <c r="AJ33078" i="3"/>
  <c r="AJ33077" i="3"/>
  <c r="AJ33076" i="3"/>
  <c r="AJ33075" i="3"/>
  <c r="AJ33074" i="3"/>
  <c r="AJ33073" i="3"/>
  <c r="AJ33072" i="3"/>
  <c r="AJ33071" i="3"/>
  <c r="AJ33070" i="3"/>
  <c r="AJ33069" i="3"/>
  <c r="AJ33068" i="3"/>
  <c r="AJ33067" i="3"/>
  <c r="AJ33066" i="3"/>
  <c r="AJ33065" i="3"/>
  <c r="AJ33064" i="3"/>
  <c r="AJ33063" i="3"/>
  <c r="AJ33062" i="3"/>
  <c r="AJ33061" i="3"/>
  <c r="AJ33060" i="3"/>
  <c r="AJ33059" i="3"/>
  <c r="AJ33058" i="3"/>
  <c r="AJ33057" i="3"/>
  <c r="AJ33056" i="3"/>
  <c r="AJ33055" i="3"/>
  <c r="AJ33054" i="3"/>
  <c r="AJ33053" i="3"/>
  <c r="AJ33052" i="3"/>
  <c r="AJ33051" i="3"/>
  <c r="AJ33050" i="3"/>
  <c r="AJ33049" i="3"/>
  <c r="AJ33048" i="3"/>
  <c r="AJ33047" i="3"/>
  <c r="AJ33046" i="3"/>
  <c r="AJ33045" i="3"/>
  <c r="AJ33044" i="3"/>
  <c r="AJ33043" i="3"/>
  <c r="AJ33042" i="3"/>
  <c r="AJ33041" i="3"/>
  <c r="AJ33040" i="3"/>
  <c r="AJ33039" i="3"/>
  <c r="AJ33038" i="3"/>
  <c r="AJ33037" i="3"/>
  <c r="AJ33036" i="3"/>
  <c r="AJ33035" i="3"/>
  <c r="AJ33034" i="3"/>
  <c r="AJ33033" i="3"/>
  <c r="AJ33032" i="3"/>
  <c r="AJ33031" i="3"/>
  <c r="AJ33030" i="3"/>
  <c r="AJ33029" i="3"/>
  <c r="AJ33028" i="3"/>
  <c r="AJ33027" i="3"/>
  <c r="AJ33026" i="3"/>
  <c r="AJ33025" i="3"/>
  <c r="AJ33024" i="3"/>
  <c r="AJ33023" i="3"/>
  <c r="AJ33022" i="3"/>
  <c r="AJ33021" i="3"/>
  <c r="AJ33020" i="3"/>
  <c r="AJ33019" i="3"/>
  <c r="AJ33018" i="3"/>
  <c r="AJ33017" i="3"/>
  <c r="AJ33016" i="3"/>
  <c r="AJ33015" i="3"/>
  <c r="AJ33014" i="3"/>
  <c r="AJ33013" i="3"/>
  <c r="AJ33012" i="3"/>
  <c r="AJ33011" i="3"/>
  <c r="AJ33010" i="3"/>
  <c r="AJ33009" i="3"/>
  <c r="AJ33008" i="3"/>
  <c r="AJ33007" i="3"/>
  <c r="AJ33006" i="3"/>
  <c r="AJ33005" i="3"/>
  <c r="AJ33004" i="3"/>
  <c r="AJ33003" i="3"/>
  <c r="AJ33002" i="3"/>
  <c r="AJ33001" i="3"/>
  <c r="AJ33000" i="3"/>
  <c r="AJ32999" i="3"/>
  <c r="AJ32998" i="3"/>
  <c r="AJ32997" i="3"/>
  <c r="AJ32996" i="3"/>
  <c r="AJ32995" i="3"/>
  <c r="AJ32994" i="3"/>
  <c r="AJ32993" i="3"/>
  <c r="AJ32992" i="3"/>
  <c r="AJ32991" i="3"/>
  <c r="AJ32990" i="3"/>
  <c r="AJ32989" i="3"/>
  <c r="AJ32988" i="3"/>
  <c r="AJ32987" i="3"/>
  <c r="AJ32986" i="3"/>
  <c r="AJ32985" i="3"/>
  <c r="AJ32984" i="3"/>
  <c r="AJ32983" i="3"/>
  <c r="AJ32982" i="3"/>
  <c r="AJ32981" i="3"/>
  <c r="AJ32980" i="3"/>
  <c r="AJ32979" i="3"/>
  <c r="AJ32978" i="3"/>
  <c r="AJ32977" i="3"/>
  <c r="AJ32976" i="3"/>
  <c r="AJ32975" i="3"/>
  <c r="AJ32974" i="3"/>
  <c r="AJ32973" i="3"/>
  <c r="AJ32972" i="3"/>
  <c r="AJ32971" i="3"/>
  <c r="AJ32970" i="3"/>
  <c r="AJ32969" i="3"/>
  <c r="AJ32968" i="3"/>
  <c r="AJ32967" i="3"/>
  <c r="AJ32966" i="3"/>
  <c r="AJ32965" i="3"/>
  <c r="AJ32964" i="3"/>
  <c r="AJ32963" i="3"/>
  <c r="AJ32962" i="3"/>
  <c r="AJ32961" i="3"/>
  <c r="AJ32960" i="3"/>
  <c r="AJ32959" i="3"/>
  <c r="AJ32958" i="3"/>
  <c r="AJ32957" i="3"/>
  <c r="AJ32956" i="3"/>
  <c r="AJ32955" i="3"/>
  <c r="AJ32954" i="3"/>
  <c r="AJ32953" i="3"/>
  <c r="AJ32952" i="3"/>
  <c r="AJ32951" i="3"/>
  <c r="AJ32950" i="3"/>
  <c r="AJ32949" i="3"/>
  <c r="AJ32948" i="3"/>
  <c r="AJ32947" i="3"/>
  <c r="AJ32946" i="3"/>
  <c r="AJ32945" i="3"/>
  <c r="AJ32944" i="3"/>
  <c r="AJ32943" i="3"/>
  <c r="AJ32942" i="3"/>
  <c r="AJ32941" i="3"/>
  <c r="AJ32940" i="3"/>
  <c r="AJ32939" i="3"/>
  <c r="AJ32938" i="3"/>
  <c r="AJ32937" i="3"/>
  <c r="AJ32936" i="3"/>
  <c r="AJ32935" i="3"/>
  <c r="AJ32934" i="3"/>
  <c r="AJ32933" i="3"/>
  <c r="AJ32932" i="3"/>
  <c r="AJ32931" i="3"/>
  <c r="AJ32930" i="3"/>
  <c r="AJ32929" i="3"/>
  <c r="AJ32928" i="3"/>
  <c r="AJ32927" i="3"/>
  <c r="AJ32926" i="3"/>
  <c r="AJ32925" i="3"/>
  <c r="AJ32924" i="3"/>
  <c r="AJ32923" i="3"/>
  <c r="AJ32922" i="3"/>
  <c r="AJ32921" i="3"/>
  <c r="AJ32920" i="3"/>
  <c r="AJ32919" i="3"/>
  <c r="AJ32918" i="3"/>
  <c r="AJ32917" i="3"/>
  <c r="AJ32916" i="3"/>
  <c r="AJ32915" i="3"/>
  <c r="AJ32914" i="3"/>
  <c r="AJ32913" i="3"/>
  <c r="AJ32912" i="3"/>
  <c r="AJ32911" i="3"/>
  <c r="AJ32910" i="3"/>
  <c r="AJ32909" i="3"/>
  <c r="AJ32908" i="3"/>
  <c r="AJ32907" i="3"/>
  <c r="AJ32906" i="3"/>
  <c r="AJ32905" i="3"/>
  <c r="AJ32904" i="3"/>
  <c r="AJ32903" i="3"/>
  <c r="AJ32902" i="3"/>
  <c r="AJ32901" i="3"/>
  <c r="AJ32900" i="3"/>
  <c r="AJ32899" i="3"/>
  <c r="AJ32898" i="3"/>
  <c r="AJ32897" i="3"/>
  <c r="AJ32896" i="3"/>
  <c r="AJ32895" i="3"/>
  <c r="AJ32894" i="3"/>
  <c r="AJ32893" i="3"/>
  <c r="AJ32892" i="3"/>
  <c r="AJ32891" i="3"/>
  <c r="AJ32890" i="3"/>
  <c r="AJ32889" i="3"/>
  <c r="AJ32888" i="3"/>
  <c r="AJ32887" i="3"/>
  <c r="AJ32886" i="3"/>
  <c r="AJ32885" i="3"/>
  <c r="AJ32884" i="3"/>
  <c r="AJ32883" i="3"/>
  <c r="AJ32882" i="3"/>
  <c r="AJ32881" i="3"/>
  <c r="AJ32880" i="3"/>
  <c r="AJ32879" i="3"/>
  <c r="AJ32878" i="3"/>
  <c r="AJ32877" i="3"/>
  <c r="AJ32876" i="3"/>
  <c r="AJ32875" i="3"/>
  <c r="AJ32874" i="3"/>
  <c r="AJ32873" i="3"/>
  <c r="AJ32872" i="3"/>
  <c r="AJ32871" i="3"/>
  <c r="AJ32870" i="3"/>
  <c r="AJ32869" i="3"/>
  <c r="AJ32868" i="3"/>
  <c r="AJ32867" i="3"/>
  <c r="AJ32866" i="3"/>
  <c r="AJ32865" i="3"/>
  <c r="AJ32864" i="3"/>
  <c r="AJ32863" i="3"/>
  <c r="AJ32862" i="3"/>
  <c r="AJ32861" i="3"/>
  <c r="AJ32860" i="3"/>
  <c r="AJ32859" i="3"/>
  <c r="AJ32858" i="3"/>
  <c r="AJ32857" i="3"/>
  <c r="AJ32856" i="3"/>
  <c r="AJ32855" i="3"/>
  <c r="AJ32854" i="3"/>
  <c r="AJ32853" i="3"/>
  <c r="AJ32852" i="3"/>
  <c r="AJ32851" i="3"/>
  <c r="AJ32850" i="3"/>
  <c r="AJ32849" i="3"/>
  <c r="AJ32848" i="3"/>
  <c r="AJ32847" i="3"/>
  <c r="AJ32846" i="3"/>
  <c r="AJ32845" i="3"/>
  <c r="AJ32844" i="3"/>
  <c r="AJ32843" i="3"/>
  <c r="AJ32842" i="3"/>
  <c r="AJ32841" i="3"/>
  <c r="AJ32840" i="3"/>
  <c r="AJ32839" i="3"/>
  <c r="AJ32838" i="3"/>
  <c r="AJ32837" i="3"/>
  <c r="AJ32836" i="3"/>
  <c r="AJ32835" i="3"/>
  <c r="AJ32834" i="3"/>
  <c r="AJ32833" i="3"/>
  <c r="AJ32832" i="3"/>
  <c r="AJ32831" i="3"/>
  <c r="AJ32830" i="3"/>
  <c r="AJ32829" i="3"/>
  <c r="AJ32828" i="3"/>
  <c r="AJ32827" i="3"/>
  <c r="AJ32826" i="3"/>
  <c r="AJ32825" i="3"/>
  <c r="AJ32824" i="3"/>
  <c r="AJ32823" i="3"/>
  <c r="AJ32822" i="3"/>
  <c r="AJ32821" i="3"/>
  <c r="AJ32820" i="3"/>
  <c r="AJ32819" i="3"/>
  <c r="AJ32818" i="3"/>
  <c r="AJ32817" i="3"/>
  <c r="AJ32816" i="3"/>
  <c r="AJ32815" i="3"/>
  <c r="AJ32814" i="3"/>
  <c r="AJ32813" i="3"/>
  <c r="AJ32812" i="3"/>
  <c r="AJ32811" i="3"/>
  <c r="AJ32810" i="3"/>
  <c r="AJ32809" i="3"/>
  <c r="AJ32808" i="3"/>
  <c r="AJ32807" i="3"/>
  <c r="AJ32806" i="3"/>
  <c r="AJ32805" i="3"/>
  <c r="AJ32804" i="3"/>
  <c r="AJ32803" i="3"/>
  <c r="AJ32802" i="3"/>
  <c r="AJ32801" i="3"/>
  <c r="AJ32800" i="3"/>
  <c r="AJ32799" i="3"/>
  <c r="AJ32798" i="3"/>
  <c r="AJ32797" i="3"/>
  <c r="AJ32796" i="3"/>
  <c r="AJ32795" i="3"/>
  <c r="AJ32794" i="3"/>
  <c r="AJ32793" i="3"/>
  <c r="AJ32792" i="3"/>
  <c r="AJ32791" i="3"/>
  <c r="AJ32790" i="3"/>
  <c r="AJ32789" i="3"/>
  <c r="AJ32788" i="3"/>
  <c r="AJ32787" i="3"/>
  <c r="AJ32786" i="3"/>
  <c r="AJ32785" i="3"/>
  <c r="AJ32784" i="3"/>
  <c r="AJ32783" i="3"/>
  <c r="AJ32782" i="3"/>
  <c r="AJ32781" i="3"/>
  <c r="AJ32780" i="3"/>
  <c r="AJ32779" i="3"/>
  <c r="AJ32778" i="3"/>
  <c r="AJ32777" i="3"/>
  <c r="AJ32776" i="3"/>
  <c r="AJ32775" i="3"/>
  <c r="AJ32774" i="3"/>
  <c r="AJ32773" i="3"/>
  <c r="AJ32772" i="3"/>
  <c r="AJ32771" i="3"/>
  <c r="AJ32770" i="3"/>
  <c r="AJ32769" i="3"/>
  <c r="AJ32768" i="3"/>
  <c r="AJ32767" i="3"/>
  <c r="AJ32766" i="3"/>
  <c r="AJ32765" i="3"/>
  <c r="AJ32764" i="3"/>
  <c r="AJ32763" i="3"/>
  <c r="AJ32762" i="3"/>
  <c r="AJ32761" i="3"/>
  <c r="AJ32760" i="3"/>
  <c r="AJ32759" i="3"/>
  <c r="AJ32758" i="3"/>
  <c r="AJ32757" i="3"/>
  <c r="AJ32756" i="3"/>
  <c r="AJ32755" i="3"/>
  <c r="AJ32754" i="3"/>
  <c r="AJ32753" i="3"/>
  <c r="AJ32752" i="3"/>
  <c r="AJ32751" i="3"/>
  <c r="AJ32750" i="3"/>
  <c r="AJ32749" i="3"/>
  <c r="AJ32748" i="3"/>
  <c r="AJ32747" i="3"/>
  <c r="AJ32746" i="3"/>
  <c r="AJ32745" i="3"/>
  <c r="AJ32744" i="3"/>
  <c r="AJ32743" i="3"/>
  <c r="AJ32742" i="3"/>
  <c r="AJ32741" i="3"/>
  <c r="AJ32740" i="3"/>
  <c r="AJ32739" i="3"/>
  <c r="AJ32738" i="3"/>
  <c r="AJ32737" i="3"/>
  <c r="AJ32736" i="3"/>
  <c r="AJ32735" i="3"/>
  <c r="AJ32734" i="3"/>
  <c r="AJ32733" i="3"/>
  <c r="AJ32732" i="3"/>
  <c r="AJ32731" i="3"/>
  <c r="AJ32730" i="3"/>
  <c r="AJ32729" i="3"/>
  <c r="AJ32728" i="3"/>
  <c r="AJ32727" i="3"/>
  <c r="AJ32726" i="3"/>
  <c r="AJ32725" i="3"/>
  <c r="AJ32724" i="3"/>
  <c r="AJ32723" i="3"/>
  <c r="AJ32722" i="3"/>
  <c r="AJ32721" i="3"/>
  <c r="AJ32720" i="3"/>
  <c r="AJ32719" i="3"/>
  <c r="AJ32718" i="3"/>
  <c r="AJ32717" i="3"/>
  <c r="AJ32716" i="3"/>
  <c r="AJ32715" i="3"/>
  <c r="AJ32714" i="3"/>
  <c r="AJ32713" i="3"/>
  <c r="AJ32712" i="3"/>
  <c r="AJ32711" i="3"/>
  <c r="AJ32710" i="3"/>
  <c r="AJ32709" i="3"/>
  <c r="AJ32708" i="3"/>
  <c r="AJ32707" i="3"/>
  <c r="AJ32706" i="3"/>
  <c r="AJ32705" i="3"/>
  <c r="AJ32704" i="3"/>
  <c r="AJ32703" i="3"/>
  <c r="AJ32702" i="3"/>
  <c r="AJ32701" i="3"/>
  <c r="AJ32700" i="3"/>
  <c r="AJ32699" i="3"/>
  <c r="AJ32698" i="3"/>
  <c r="AJ32697" i="3"/>
  <c r="AJ32696" i="3"/>
  <c r="AJ32695" i="3"/>
  <c r="AJ32694" i="3"/>
  <c r="AJ32693" i="3"/>
  <c r="AJ32692" i="3"/>
  <c r="AJ32691" i="3"/>
  <c r="AJ32690" i="3"/>
  <c r="AJ32689" i="3"/>
  <c r="AJ32688" i="3"/>
  <c r="AJ32687" i="3"/>
  <c r="AJ32686" i="3"/>
  <c r="AJ32685" i="3"/>
  <c r="AJ32684" i="3"/>
  <c r="AJ32683" i="3"/>
  <c r="AJ32682" i="3"/>
  <c r="AJ32681" i="3"/>
  <c r="AJ32680" i="3"/>
  <c r="AJ32679" i="3"/>
  <c r="AJ32678" i="3"/>
  <c r="AJ32677" i="3"/>
  <c r="AJ32676" i="3"/>
  <c r="AJ32675" i="3"/>
  <c r="AJ32674" i="3"/>
  <c r="AJ32673" i="3"/>
  <c r="AJ32672" i="3"/>
  <c r="AJ32671" i="3"/>
  <c r="AJ32670" i="3"/>
  <c r="AJ32669" i="3"/>
  <c r="AJ32668" i="3"/>
  <c r="AJ32667" i="3"/>
  <c r="AJ32666" i="3"/>
  <c r="AJ32665" i="3"/>
  <c r="AJ32664" i="3"/>
  <c r="AJ32663" i="3"/>
  <c r="AJ32662" i="3"/>
  <c r="AJ32661" i="3"/>
  <c r="AJ32660" i="3"/>
  <c r="AJ32659" i="3"/>
  <c r="AJ32658" i="3"/>
  <c r="AJ32657" i="3"/>
  <c r="AJ32656" i="3"/>
  <c r="AJ32655" i="3"/>
  <c r="AJ32654" i="3"/>
  <c r="AJ32653" i="3"/>
  <c r="AJ32652" i="3"/>
  <c r="AJ32651" i="3"/>
  <c r="AJ32650" i="3"/>
  <c r="AJ32649" i="3"/>
  <c r="AJ32648" i="3"/>
  <c r="AJ32647" i="3"/>
  <c r="AJ32646" i="3"/>
  <c r="AJ32645" i="3"/>
  <c r="AJ32644" i="3"/>
  <c r="AJ32643" i="3"/>
  <c r="AJ32642" i="3"/>
  <c r="AJ32641" i="3"/>
  <c r="AJ32640" i="3"/>
  <c r="AJ32639" i="3"/>
  <c r="AJ32638" i="3"/>
  <c r="AJ32637" i="3"/>
  <c r="AJ32636" i="3"/>
  <c r="AJ32635" i="3"/>
  <c r="AJ32634" i="3"/>
  <c r="AJ32633" i="3"/>
  <c r="AJ32632" i="3"/>
  <c r="AJ32631" i="3"/>
  <c r="AJ32630" i="3"/>
  <c r="AJ32629" i="3"/>
  <c r="AJ32628" i="3"/>
  <c r="AJ32627" i="3"/>
  <c r="AJ32626" i="3"/>
  <c r="AJ32625" i="3"/>
  <c r="AJ32624" i="3"/>
  <c r="AJ32623" i="3"/>
  <c r="AJ32622" i="3"/>
  <c r="AJ32621" i="3"/>
  <c r="AJ32620" i="3"/>
  <c r="AJ32619" i="3"/>
  <c r="AJ32618" i="3"/>
  <c r="AJ32617" i="3"/>
  <c r="AJ32616" i="3"/>
  <c r="AJ32615" i="3"/>
  <c r="AJ32614" i="3"/>
  <c r="AJ32613" i="3"/>
  <c r="AJ32612" i="3"/>
  <c r="AJ32611" i="3"/>
  <c r="AJ32610" i="3"/>
  <c r="AJ32609" i="3"/>
  <c r="AJ32608" i="3"/>
  <c r="AJ32607" i="3"/>
  <c r="AJ32606" i="3"/>
  <c r="AJ32605" i="3"/>
  <c r="AJ32604" i="3"/>
  <c r="AJ32603" i="3"/>
  <c r="AJ32602" i="3"/>
  <c r="AJ32601" i="3"/>
  <c r="AJ32600" i="3"/>
  <c r="AJ32599" i="3"/>
  <c r="AJ32598" i="3"/>
  <c r="AJ32597" i="3"/>
  <c r="AJ32596" i="3"/>
  <c r="AJ32595" i="3"/>
  <c r="AJ32594" i="3"/>
  <c r="AJ32593" i="3"/>
  <c r="AJ32592" i="3"/>
  <c r="AJ32591" i="3"/>
  <c r="AJ32590" i="3"/>
  <c r="AJ32589" i="3"/>
  <c r="AJ32588" i="3"/>
  <c r="AJ32587" i="3"/>
  <c r="AJ32586" i="3"/>
  <c r="AJ32585" i="3"/>
  <c r="AJ32584" i="3"/>
  <c r="AJ32583" i="3"/>
  <c r="AJ32582" i="3"/>
  <c r="AJ32581" i="3"/>
  <c r="AJ32580" i="3"/>
  <c r="AJ32579" i="3"/>
  <c r="AJ32578" i="3"/>
  <c r="AJ32577" i="3"/>
  <c r="AJ32576" i="3"/>
  <c r="AJ32575" i="3"/>
  <c r="AJ32574" i="3"/>
  <c r="AJ32573" i="3"/>
  <c r="AJ32572" i="3"/>
  <c r="AJ32571" i="3"/>
  <c r="AJ32570" i="3"/>
  <c r="AJ32569" i="3"/>
  <c r="AJ32568" i="3"/>
  <c r="AJ32567" i="3"/>
  <c r="AJ32566" i="3"/>
  <c r="AJ32565" i="3"/>
  <c r="AJ32564" i="3"/>
  <c r="AJ32563" i="3"/>
  <c r="AJ32562" i="3"/>
  <c r="AJ32561" i="3"/>
  <c r="AJ32560" i="3"/>
  <c r="AJ32559" i="3"/>
  <c r="AJ32558" i="3"/>
  <c r="AJ32557" i="3"/>
  <c r="AJ32556" i="3"/>
  <c r="AJ32555" i="3"/>
  <c r="AJ32554" i="3"/>
  <c r="AJ32553" i="3"/>
  <c r="AJ32552" i="3"/>
  <c r="AJ32551" i="3"/>
  <c r="AJ32550" i="3"/>
  <c r="AJ32549" i="3"/>
  <c r="AJ32548" i="3"/>
  <c r="AJ32547" i="3"/>
  <c r="AJ32546" i="3"/>
  <c r="AJ32545" i="3"/>
  <c r="AJ32544" i="3"/>
  <c r="AJ32543" i="3"/>
  <c r="AJ32542" i="3"/>
  <c r="AJ32541" i="3"/>
  <c r="AJ32540" i="3"/>
  <c r="AJ32539" i="3"/>
  <c r="AJ32538" i="3"/>
  <c r="AJ32537" i="3"/>
  <c r="AJ32536" i="3"/>
  <c r="AJ32535" i="3"/>
  <c r="AJ32534" i="3"/>
  <c r="AJ32533" i="3"/>
  <c r="AJ32532" i="3"/>
  <c r="AJ32531" i="3"/>
  <c r="AJ32530" i="3"/>
  <c r="AJ32529" i="3"/>
  <c r="AJ32528" i="3"/>
  <c r="AJ32527" i="3"/>
  <c r="AJ32526" i="3"/>
  <c r="AJ32525" i="3"/>
  <c r="AJ32524" i="3"/>
  <c r="AJ32523" i="3"/>
  <c r="AJ32522" i="3"/>
  <c r="AJ32521" i="3"/>
  <c r="AJ32520" i="3"/>
  <c r="AJ32519" i="3"/>
  <c r="AJ32518" i="3"/>
  <c r="AJ32517" i="3"/>
  <c r="AJ32516" i="3"/>
  <c r="AJ32515" i="3"/>
  <c r="AJ32514" i="3"/>
  <c r="AJ32513" i="3"/>
  <c r="AJ32512" i="3"/>
  <c r="AJ32511" i="3"/>
  <c r="AJ32510" i="3"/>
  <c r="AJ32509" i="3"/>
  <c r="AJ32508" i="3"/>
  <c r="AJ32507" i="3"/>
  <c r="AJ32506" i="3"/>
  <c r="AJ32505" i="3"/>
  <c r="AJ32504" i="3"/>
  <c r="AJ32503" i="3"/>
  <c r="AJ32502" i="3"/>
  <c r="AJ32501" i="3"/>
  <c r="AJ32500" i="3"/>
  <c r="AJ32499" i="3"/>
  <c r="AJ32498" i="3"/>
  <c r="AJ32497" i="3"/>
  <c r="AJ32496" i="3"/>
  <c r="AJ32495" i="3"/>
  <c r="AJ32494" i="3"/>
  <c r="AJ32493" i="3"/>
  <c r="AJ32492" i="3"/>
  <c r="AJ32491" i="3"/>
  <c r="AJ32490" i="3"/>
  <c r="AJ32489" i="3"/>
  <c r="AJ32488" i="3"/>
  <c r="AJ32487" i="3"/>
  <c r="AJ32486" i="3"/>
  <c r="AJ32485" i="3"/>
  <c r="AJ32484" i="3"/>
  <c r="AJ32483" i="3"/>
  <c r="AJ32482" i="3"/>
  <c r="AJ32481" i="3"/>
  <c r="AJ32480" i="3"/>
  <c r="AJ32479" i="3"/>
  <c r="AJ32478" i="3"/>
  <c r="AJ32477" i="3"/>
  <c r="AJ32476" i="3"/>
  <c r="AJ32475" i="3"/>
  <c r="AJ32474" i="3"/>
  <c r="AJ32473" i="3"/>
  <c r="AJ32472" i="3"/>
  <c r="AJ32471" i="3"/>
  <c r="AJ32470" i="3"/>
  <c r="AJ32469" i="3"/>
  <c r="AJ32468" i="3"/>
  <c r="AJ32467" i="3"/>
  <c r="AJ32466" i="3"/>
  <c r="AJ32465" i="3"/>
  <c r="AJ32464" i="3"/>
  <c r="AJ32463" i="3"/>
  <c r="AJ32462" i="3"/>
  <c r="AJ32461" i="3"/>
  <c r="AJ32460" i="3"/>
  <c r="AJ32459" i="3"/>
  <c r="AJ32458" i="3"/>
  <c r="AJ32457" i="3"/>
  <c r="AJ32456" i="3"/>
  <c r="AJ32455" i="3"/>
  <c r="AJ32454" i="3"/>
  <c r="AJ32453" i="3"/>
  <c r="AJ32452" i="3"/>
  <c r="AJ32451" i="3"/>
  <c r="AJ32450" i="3"/>
  <c r="AJ32449" i="3"/>
  <c r="AJ32448" i="3"/>
  <c r="AJ32447" i="3"/>
  <c r="AJ32446" i="3"/>
  <c r="AJ32445" i="3"/>
  <c r="AJ32444" i="3"/>
  <c r="AJ32443" i="3"/>
  <c r="AJ32442" i="3"/>
  <c r="AJ32441" i="3"/>
  <c r="AJ32440" i="3"/>
  <c r="AJ32439" i="3"/>
  <c r="AJ32438" i="3"/>
  <c r="AJ32437" i="3"/>
  <c r="AJ32436" i="3"/>
  <c r="AJ32435" i="3"/>
  <c r="AJ32434" i="3"/>
  <c r="AJ32433" i="3"/>
  <c r="AJ32432" i="3"/>
  <c r="AJ32431" i="3"/>
  <c r="AJ32430" i="3"/>
  <c r="AJ32429" i="3"/>
  <c r="AJ32428" i="3"/>
  <c r="AJ32427" i="3"/>
  <c r="AJ32426" i="3"/>
  <c r="AJ32425" i="3"/>
  <c r="AJ32424" i="3"/>
  <c r="AJ32423" i="3"/>
  <c r="AJ32422" i="3"/>
  <c r="AJ32421" i="3"/>
  <c r="AJ32420" i="3"/>
  <c r="AJ32419" i="3"/>
  <c r="AJ32418" i="3"/>
  <c r="AJ32417" i="3"/>
  <c r="AJ32416" i="3"/>
  <c r="AJ32415" i="3"/>
  <c r="AJ32414" i="3"/>
  <c r="AJ32413" i="3"/>
  <c r="AJ32412" i="3"/>
  <c r="AJ32411" i="3"/>
  <c r="AJ32410" i="3"/>
  <c r="AJ32409" i="3"/>
  <c r="AJ32408" i="3"/>
  <c r="AJ32407" i="3"/>
  <c r="AJ32406" i="3"/>
  <c r="AJ32405" i="3"/>
  <c r="AJ32404" i="3"/>
  <c r="AJ32403" i="3"/>
  <c r="AJ32402" i="3"/>
  <c r="AJ32401" i="3"/>
  <c r="AJ32400" i="3"/>
  <c r="AJ32399" i="3"/>
  <c r="AJ32398" i="3"/>
  <c r="AJ32397" i="3"/>
  <c r="AJ32396" i="3"/>
  <c r="AJ32395" i="3"/>
  <c r="AJ32394" i="3"/>
  <c r="AJ32393" i="3"/>
  <c r="AJ32392" i="3"/>
  <c r="AJ32391" i="3"/>
  <c r="AJ32390" i="3"/>
  <c r="AJ32389" i="3"/>
  <c r="AJ32388" i="3"/>
  <c r="AJ32387" i="3"/>
  <c r="AJ32386" i="3"/>
  <c r="AJ32385" i="3"/>
  <c r="AJ32384" i="3"/>
  <c r="AJ32383" i="3"/>
  <c r="AJ32382" i="3"/>
  <c r="AJ32381" i="3"/>
  <c r="AJ32380" i="3"/>
  <c r="AJ32379" i="3"/>
  <c r="AJ32378" i="3"/>
  <c r="AJ32377" i="3"/>
  <c r="AJ32376" i="3"/>
  <c r="AJ32375" i="3"/>
  <c r="AJ32374" i="3"/>
  <c r="AJ32373" i="3"/>
  <c r="AJ32372" i="3"/>
  <c r="AJ32371" i="3"/>
  <c r="AJ32370" i="3"/>
  <c r="AJ32369" i="3"/>
  <c r="AJ32368" i="3"/>
  <c r="AJ32367" i="3"/>
  <c r="AJ32366" i="3"/>
  <c r="AJ32365" i="3"/>
  <c r="AJ32364" i="3"/>
  <c r="AJ32363" i="3"/>
  <c r="AJ32362" i="3"/>
  <c r="AJ32361" i="3"/>
  <c r="AJ32360" i="3"/>
  <c r="AJ32359" i="3"/>
  <c r="AJ32358" i="3"/>
  <c r="AJ32357" i="3"/>
  <c r="AJ32356" i="3"/>
  <c r="AJ32355" i="3"/>
  <c r="AJ32354" i="3"/>
  <c r="AJ32353" i="3"/>
  <c r="AJ32352" i="3"/>
  <c r="AJ32351" i="3"/>
  <c r="AJ32350" i="3"/>
  <c r="AJ32349" i="3"/>
  <c r="AJ32348" i="3"/>
  <c r="AJ32347" i="3"/>
  <c r="AJ32346" i="3"/>
  <c r="AJ32345" i="3"/>
  <c r="AJ32344" i="3"/>
  <c r="AJ32343" i="3"/>
  <c r="AJ32342" i="3"/>
  <c r="AJ32341" i="3"/>
  <c r="AJ32340" i="3"/>
  <c r="AJ32339" i="3"/>
  <c r="AJ32338" i="3"/>
  <c r="AJ32337" i="3"/>
  <c r="AJ32336" i="3"/>
  <c r="AJ32335" i="3"/>
  <c r="AJ32334" i="3"/>
  <c r="AJ32333" i="3"/>
  <c r="AJ32332" i="3"/>
  <c r="AJ32331" i="3"/>
  <c r="AJ32330" i="3"/>
  <c r="AJ32329" i="3"/>
  <c r="AJ32328" i="3"/>
  <c r="AJ32327" i="3"/>
  <c r="AJ32326" i="3"/>
  <c r="AJ32325" i="3"/>
  <c r="AJ32324" i="3"/>
  <c r="AJ32323" i="3"/>
  <c r="AJ32322" i="3"/>
  <c r="AJ32321" i="3"/>
  <c r="AJ32320" i="3"/>
  <c r="AJ32319" i="3"/>
  <c r="AJ32318" i="3"/>
  <c r="AJ32317" i="3"/>
  <c r="AJ32316" i="3"/>
  <c r="AJ32315" i="3"/>
  <c r="AJ32314" i="3"/>
  <c r="AJ32313" i="3"/>
  <c r="AJ32312" i="3"/>
  <c r="AJ32311" i="3"/>
  <c r="AJ32310" i="3"/>
  <c r="AJ32309" i="3"/>
  <c r="AJ32308" i="3"/>
  <c r="AJ32307" i="3"/>
  <c r="AJ32306" i="3"/>
  <c r="AJ32305" i="3"/>
  <c r="AJ32304" i="3"/>
  <c r="AJ32303" i="3"/>
  <c r="AJ32302" i="3"/>
  <c r="AJ32301" i="3"/>
  <c r="AJ32300" i="3"/>
  <c r="AJ32299" i="3"/>
  <c r="AJ32298" i="3"/>
  <c r="AJ32297" i="3"/>
  <c r="AJ32296" i="3"/>
  <c r="AJ32295" i="3"/>
  <c r="AJ32294" i="3"/>
  <c r="AJ32293" i="3"/>
  <c r="AJ32292" i="3"/>
  <c r="AJ32291" i="3"/>
  <c r="AJ32290" i="3"/>
  <c r="AJ32289" i="3"/>
  <c r="AJ32288" i="3"/>
  <c r="AJ32287" i="3"/>
  <c r="AJ32286" i="3"/>
  <c r="AJ32285" i="3"/>
  <c r="AJ32284" i="3"/>
  <c r="AJ32283" i="3"/>
  <c r="AJ32282" i="3"/>
  <c r="AJ32281" i="3"/>
  <c r="AJ32280" i="3"/>
  <c r="AJ32279" i="3"/>
  <c r="AJ32278" i="3"/>
  <c r="AJ32277" i="3"/>
  <c r="AJ32276" i="3"/>
  <c r="AJ32275" i="3"/>
  <c r="AJ32274" i="3"/>
  <c r="AJ32273" i="3"/>
  <c r="AJ32272" i="3"/>
  <c r="AJ32271" i="3"/>
  <c r="AJ32270" i="3"/>
  <c r="AJ32269" i="3"/>
  <c r="AJ32268" i="3"/>
  <c r="AJ32267" i="3"/>
  <c r="AJ32266" i="3"/>
  <c r="AJ32265" i="3"/>
  <c r="AJ32264" i="3"/>
  <c r="AJ32263" i="3"/>
  <c r="AJ32262" i="3"/>
  <c r="AJ32261" i="3"/>
  <c r="AJ32260" i="3"/>
  <c r="AJ32259" i="3"/>
  <c r="AJ32258" i="3"/>
  <c r="AJ32257" i="3"/>
  <c r="AJ32256" i="3"/>
  <c r="AJ32255" i="3"/>
  <c r="AJ32254" i="3"/>
  <c r="AJ32253" i="3"/>
  <c r="AJ32252" i="3"/>
  <c r="AJ32251" i="3"/>
  <c r="AJ32250" i="3"/>
  <c r="AJ32249" i="3"/>
  <c r="AJ32248" i="3"/>
  <c r="AJ32247" i="3"/>
  <c r="AJ32246" i="3"/>
  <c r="AJ32245" i="3"/>
  <c r="AJ32244" i="3"/>
  <c r="AJ32243" i="3"/>
  <c r="AJ32242" i="3"/>
  <c r="AJ32241" i="3"/>
  <c r="AJ32240" i="3"/>
  <c r="AJ32239" i="3"/>
  <c r="AJ32238" i="3"/>
  <c r="AJ32237" i="3"/>
  <c r="AJ32236" i="3"/>
  <c r="AJ32235" i="3"/>
  <c r="AJ32234" i="3"/>
  <c r="AJ32233" i="3"/>
  <c r="AJ32232" i="3"/>
  <c r="AJ32231" i="3"/>
  <c r="AJ32230" i="3"/>
  <c r="AJ32229" i="3"/>
  <c r="AJ32228" i="3"/>
  <c r="AJ32227" i="3"/>
  <c r="AJ32226" i="3"/>
  <c r="AJ32225" i="3"/>
  <c r="AJ32224" i="3"/>
  <c r="AJ32223" i="3"/>
  <c r="AJ32222" i="3"/>
  <c r="AJ32221" i="3"/>
  <c r="AJ32220" i="3"/>
  <c r="AJ32219" i="3"/>
  <c r="AJ32218" i="3"/>
  <c r="AJ32217" i="3"/>
  <c r="AJ32216" i="3"/>
  <c r="AJ32215" i="3"/>
  <c r="AJ32214" i="3"/>
  <c r="AJ32213" i="3"/>
  <c r="AJ32212" i="3"/>
  <c r="AJ32211" i="3"/>
  <c r="AJ32210" i="3"/>
  <c r="AJ32209" i="3"/>
  <c r="AJ32208" i="3"/>
  <c r="AJ32207" i="3"/>
  <c r="AJ32206" i="3"/>
  <c r="AJ32205" i="3"/>
  <c r="AJ32204" i="3"/>
  <c r="AJ32203" i="3"/>
  <c r="AJ32202" i="3"/>
  <c r="AJ32201" i="3"/>
  <c r="AJ32200" i="3"/>
  <c r="AJ32199" i="3"/>
  <c r="AJ32198" i="3"/>
  <c r="AJ32197" i="3"/>
  <c r="AJ32196" i="3"/>
  <c r="AJ32195" i="3"/>
  <c r="AJ32194" i="3"/>
  <c r="AJ32193" i="3"/>
  <c r="AJ32192" i="3"/>
  <c r="AJ32191" i="3"/>
  <c r="AJ32190" i="3"/>
  <c r="AJ32189" i="3"/>
  <c r="AJ32188" i="3"/>
  <c r="AJ32187" i="3"/>
  <c r="AJ32186" i="3"/>
  <c r="AJ32185" i="3"/>
  <c r="AJ32184" i="3"/>
  <c r="AJ32183" i="3"/>
  <c r="AJ32182" i="3"/>
  <c r="AJ32181" i="3"/>
  <c r="AJ32180" i="3"/>
  <c r="AJ32179" i="3"/>
  <c r="AJ32178" i="3"/>
  <c r="AJ32177" i="3"/>
  <c r="AJ32176" i="3"/>
  <c r="AJ32175" i="3"/>
  <c r="AJ32174" i="3"/>
  <c r="AJ32173" i="3"/>
  <c r="AJ32172" i="3"/>
  <c r="AJ32171" i="3"/>
  <c r="AJ32170" i="3"/>
  <c r="AJ32169" i="3"/>
  <c r="AJ32168" i="3"/>
  <c r="AJ32167" i="3"/>
  <c r="AJ32166" i="3"/>
  <c r="AJ32165" i="3"/>
  <c r="AJ32164" i="3"/>
  <c r="AJ32163" i="3"/>
  <c r="AJ32162" i="3"/>
  <c r="AJ32161" i="3"/>
  <c r="AJ32160" i="3"/>
  <c r="AJ32159" i="3"/>
  <c r="AJ32158" i="3"/>
  <c r="AJ32157" i="3"/>
  <c r="AJ32156" i="3"/>
  <c r="AJ32155" i="3"/>
  <c r="AJ32154" i="3"/>
  <c r="AJ32153" i="3"/>
  <c r="AJ32152" i="3"/>
  <c r="AJ32151" i="3"/>
  <c r="AJ32150" i="3"/>
  <c r="AJ32149" i="3"/>
  <c r="AJ32148" i="3"/>
  <c r="AJ32147" i="3"/>
  <c r="AJ32146" i="3"/>
  <c r="AJ32145" i="3"/>
  <c r="AJ32144" i="3"/>
  <c r="AJ32143" i="3"/>
  <c r="AJ32142" i="3"/>
  <c r="AJ32141" i="3"/>
  <c r="AJ32140" i="3"/>
  <c r="AJ32139" i="3"/>
  <c r="AJ32138" i="3"/>
  <c r="AJ32137" i="3"/>
  <c r="AJ32136" i="3"/>
  <c r="AJ32135" i="3"/>
  <c r="AJ32134" i="3"/>
  <c r="AJ32133" i="3"/>
  <c r="AJ32132" i="3"/>
  <c r="AJ32131" i="3"/>
  <c r="AJ32130" i="3"/>
  <c r="AJ32129" i="3"/>
  <c r="AJ32128" i="3"/>
  <c r="AJ32127" i="3"/>
  <c r="AJ32126" i="3"/>
  <c r="AJ32125" i="3"/>
  <c r="AJ32124" i="3"/>
  <c r="AJ32123" i="3"/>
  <c r="AJ32122" i="3"/>
  <c r="AJ32121" i="3"/>
  <c r="AJ32120" i="3"/>
  <c r="AJ32119" i="3"/>
  <c r="AJ32118" i="3"/>
  <c r="AJ32117" i="3"/>
  <c r="AJ32116" i="3"/>
  <c r="AJ32115" i="3"/>
  <c r="AJ32114" i="3"/>
  <c r="AJ32113" i="3"/>
  <c r="AJ32112" i="3"/>
  <c r="AJ32111" i="3"/>
  <c r="AJ32110" i="3"/>
  <c r="AJ32109" i="3"/>
  <c r="AJ32108" i="3"/>
  <c r="AJ32107" i="3"/>
  <c r="AJ32106" i="3"/>
  <c r="AJ32105" i="3"/>
  <c r="AJ32104" i="3"/>
  <c r="AJ32103" i="3"/>
  <c r="AJ32102" i="3"/>
  <c r="AJ32101" i="3"/>
  <c r="AJ32100" i="3"/>
  <c r="AJ32099" i="3"/>
  <c r="AJ32098" i="3"/>
  <c r="AJ32097" i="3"/>
  <c r="AJ32096" i="3"/>
  <c r="AJ32095" i="3"/>
  <c r="AJ32094" i="3"/>
  <c r="AJ32093" i="3"/>
  <c r="AJ32092" i="3"/>
  <c r="AJ32091" i="3"/>
  <c r="AJ32090" i="3"/>
  <c r="AJ32089" i="3"/>
  <c r="AJ32088" i="3"/>
  <c r="AJ32087" i="3"/>
  <c r="AJ32086" i="3"/>
  <c r="AJ32085" i="3"/>
  <c r="AJ32084" i="3"/>
  <c r="AJ32083" i="3"/>
  <c r="AJ32082" i="3"/>
  <c r="AJ32081" i="3"/>
  <c r="AJ32080" i="3"/>
  <c r="AJ32079" i="3"/>
  <c r="AJ32078" i="3"/>
  <c r="AJ32077" i="3"/>
  <c r="AJ32076" i="3"/>
  <c r="AJ32075" i="3"/>
  <c r="AJ32074" i="3"/>
  <c r="AJ32073" i="3"/>
  <c r="AJ32072" i="3"/>
  <c r="AJ32071" i="3"/>
  <c r="AJ32070" i="3"/>
  <c r="AJ32069" i="3"/>
  <c r="AJ32068" i="3"/>
  <c r="AJ32067" i="3"/>
  <c r="AJ32066" i="3"/>
  <c r="AJ32065" i="3"/>
  <c r="AJ32064" i="3"/>
  <c r="AJ32063" i="3"/>
  <c r="AJ32062" i="3"/>
  <c r="AJ32061" i="3"/>
  <c r="AJ32060" i="3"/>
  <c r="AJ32059" i="3"/>
  <c r="AJ32058" i="3"/>
  <c r="AJ32057" i="3"/>
  <c r="AJ32056" i="3"/>
  <c r="AJ32055" i="3"/>
  <c r="AJ32054" i="3"/>
  <c r="AJ32053" i="3"/>
  <c r="AJ32052" i="3"/>
  <c r="AJ32051" i="3"/>
  <c r="AJ32050" i="3"/>
  <c r="AJ32049" i="3"/>
  <c r="AJ32048" i="3"/>
  <c r="AJ32047" i="3"/>
  <c r="AJ32046" i="3"/>
  <c r="AJ32045" i="3"/>
  <c r="AJ32044" i="3"/>
  <c r="AJ32043" i="3"/>
  <c r="AJ32042" i="3"/>
  <c r="AJ32041" i="3"/>
  <c r="AJ32040" i="3"/>
  <c r="AJ32039" i="3"/>
  <c r="AJ32038" i="3"/>
  <c r="AJ32037" i="3"/>
  <c r="AJ32036" i="3"/>
  <c r="AJ32035" i="3"/>
  <c r="AJ32034" i="3"/>
  <c r="AJ32033" i="3"/>
  <c r="AJ32032" i="3"/>
  <c r="AJ32031" i="3"/>
  <c r="AJ32030" i="3"/>
  <c r="AJ32029" i="3"/>
  <c r="AJ32028" i="3"/>
  <c r="AJ32027" i="3"/>
  <c r="AJ32026" i="3"/>
  <c r="AJ32025" i="3"/>
  <c r="AJ32024" i="3"/>
  <c r="AJ32023" i="3"/>
  <c r="AJ32022" i="3"/>
  <c r="AJ32021" i="3"/>
  <c r="AJ32020" i="3"/>
  <c r="AJ32019" i="3"/>
  <c r="AJ32018" i="3"/>
  <c r="AJ32017" i="3"/>
  <c r="AJ32016" i="3"/>
  <c r="AJ32015" i="3"/>
  <c r="AJ32014" i="3"/>
  <c r="AJ32013" i="3"/>
  <c r="AJ32012" i="3"/>
  <c r="AJ32011" i="3"/>
  <c r="AJ32010" i="3"/>
  <c r="AJ32009" i="3"/>
  <c r="AJ32008" i="3"/>
  <c r="AJ32007" i="3"/>
  <c r="AJ32006" i="3"/>
  <c r="AJ32005" i="3"/>
  <c r="AJ32004" i="3"/>
  <c r="AJ32003" i="3"/>
  <c r="AJ32002" i="3"/>
  <c r="AJ32001" i="3"/>
  <c r="AJ32000" i="3"/>
  <c r="AJ31999" i="3"/>
  <c r="AJ31998" i="3"/>
  <c r="AJ31997" i="3"/>
  <c r="AJ31996" i="3"/>
  <c r="AJ31995" i="3"/>
  <c r="AJ31994" i="3"/>
  <c r="AJ31993" i="3"/>
  <c r="AJ31992" i="3"/>
  <c r="AJ31991" i="3"/>
  <c r="AJ31990" i="3"/>
  <c r="AJ31989" i="3"/>
  <c r="AJ31988" i="3"/>
  <c r="AJ31987" i="3"/>
  <c r="AJ31986" i="3"/>
  <c r="AJ31985" i="3"/>
  <c r="AJ31984" i="3"/>
  <c r="AJ31983" i="3"/>
  <c r="AJ31982" i="3"/>
  <c r="AJ31981" i="3"/>
  <c r="AJ31980" i="3"/>
  <c r="AJ31979" i="3"/>
  <c r="AJ31978" i="3"/>
  <c r="AJ31977" i="3"/>
  <c r="AJ31976" i="3"/>
  <c r="AJ31975" i="3"/>
  <c r="AJ31974" i="3"/>
  <c r="AJ31973" i="3"/>
  <c r="AJ31972" i="3"/>
  <c r="AJ31971" i="3"/>
  <c r="AJ31970" i="3"/>
  <c r="AJ31969" i="3"/>
  <c r="AJ31968" i="3"/>
  <c r="AJ31967" i="3"/>
  <c r="AJ31966" i="3"/>
  <c r="AJ31965" i="3"/>
  <c r="AJ31964" i="3"/>
  <c r="AJ31963" i="3"/>
  <c r="AJ31962" i="3"/>
  <c r="AJ31961" i="3"/>
  <c r="AJ31960" i="3"/>
  <c r="AJ31959" i="3"/>
  <c r="AJ31958" i="3"/>
  <c r="AJ31957" i="3"/>
  <c r="AJ31956" i="3"/>
  <c r="AJ31955" i="3"/>
  <c r="AJ31954" i="3"/>
  <c r="AJ31953" i="3"/>
  <c r="AJ31952" i="3"/>
  <c r="AJ31951" i="3"/>
  <c r="AJ31950" i="3"/>
  <c r="AJ31949" i="3"/>
  <c r="AJ31948" i="3"/>
  <c r="AJ31947" i="3"/>
  <c r="AJ31946" i="3"/>
  <c r="AJ31945" i="3"/>
  <c r="AJ31944" i="3"/>
  <c r="AJ31943" i="3"/>
  <c r="AJ31942" i="3"/>
  <c r="AJ31941" i="3"/>
  <c r="AJ31940" i="3"/>
  <c r="AJ31939" i="3"/>
  <c r="AJ31938" i="3"/>
  <c r="AJ31937" i="3"/>
  <c r="AJ31936" i="3"/>
  <c r="AJ31935" i="3"/>
  <c r="AJ31934" i="3"/>
  <c r="AJ31933" i="3"/>
  <c r="AJ31932" i="3"/>
  <c r="AJ31931" i="3"/>
  <c r="AJ31930" i="3"/>
  <c r="AJ31929" i="3"/>
  <c r="AJ31928" i="3"/>
  <c r="AJ31927" i="3"/>
  <c r="AJ31926" i="3"/>
  <c r="AJ31925" i="3"/>
  <c r="AJ31924" i="3"/>
  <c r="AJ31923" i="3"/>
  <c r="AJ31922" i="3"/>
  <c r="AJ31921" i="3"/>
  <c r="AJ31920" i="3"/>
  <c r="AJ31919" i="3"/>
  <c r="AJ31918" i="3"/>
  <c r="AJ31917" i="3"/>
  <c r="AJ31916" i="3"/>
  <c r="AJ31915" i="3"/>
  <c r="AJ31914" i="3"/>
  <c r="AJ31913" i="3"/>
  <c r="AJ31912" i="3"/>
  <c r="AJ31911" i="3"/>
  <c r="AJ31910" i="3"/>
  <c r="AJ31909" i="3"/>
  <c r="AJ31908" i="3"/>
  <c r="AJ31907" i="3"/>
  <c r="AJ31906" i="3"/>
  <c r="AJ31905" i="3"/>
  <c r="AJ31904" i="3"/>
  <c r="AJ31903" i="3"/>
  <c r="AJ31902" i="3"/>
  <c r="AJ31901" i="3"/>
  <c r="AJ31900" i="3"/>
  <c r="AJ31899" i="3"/>
  <c r="AJ31898" i="3"/>
  <c r="AJ31897" i="3"/>
  <c r="AJ31896" i="3"/>
  <c r="AJ31895" i="3"/>
  <c r="AJ31894" i="3"/>
  <c r="AJ31893" i="3"/>
  <c r="AJ31892" i="3"/>
  <c r="AJ31891" i="3"/>
  <c r="AJ31890" i="3"/>
  <c r="AJ31889" i="3"/>
  <c r="AJ31888" i="3"/>
  <c r="AJ31887" i="3"/>
  <c r="AJ31886" i="3"/>
  <c r="AJ31885" i="3"/>
  <c r="AJ31884" i="3"/>
  <c r="AJ31883" i="3"/>
  <c r="AJ31882" i="3"/>
  <c r="AJ31881" i="3"/>
  <c r="AJ31880" i="3"/>
  <c r="AJ31879" i="3"/>
  <c r="AJ31878" i="3"/>
  <c r="AJ31877" i="3"/>
  <c r="AJ31876" i="3"/>
  <c r="AJ31875" i="3"/>
  <c r="AJ31874" i="3"/>
  <c r="AJ31873" i="3"/>
  <c r="AJ31872" i="3"/>
  <c r="AJ31871" i="3"/>
  <c r="AJ31870" i="3"/>
  <c r="AJ31869" i="3"/>
  <c r="AJ31868" i="3"/>
  <c r="AJ31867" i="3"/>
  <c r="AJ31866" i="3"/>
  <c r="AJ31865" i="3"/>
  <c r="AJ31864" i="3"/>
  <c r="AJ31863" i="3"/>
  <c r="AJ31862" i="3"/>
  <c r="AJ31861" i="3"/>
  <c r="AJ31860" i="3"/>
  <c r="AJ31859" i="3"/>
  <c r="AJ31858" i="3"/>
  <c r="AJ31857" i="3"/>
  <c r="AJ31856" i="3"/>
  <c r="AJ31855" i="3"/>
  <c r="AJ31854" i="3"/>
  <c r="AJ31853" i="3"/>
  <c r="AJ31852" i="3"/>
  <c r="AJ31851" i="3"/>
  <c r="AJ31850" i="3"/>
  <c r="AJ31849" i="3"/>
  <c r="AJ31848" i="3"/>
  <c r="AJ31847" i="3"/>
  <c r="AJ31846" i="3"/>
  <c r="AJ31845" i="3"/>
  <c r="AJ31844" i="3"/>
  <c r="AJ31843" i="3"/>
  <c r="AJ31842" i="3"/>
  <c r="AJ31841" i="3"/>
  <c r="AJ31840" i="3"/>
  <c r="AJ31839" i="3"/>
  <c r="AJ31838" i="3"/>
  <c r="AJ31837" i="3"/>
  <c r="AJ31836" i="3"/>
  <c r="AJ31835" i="3"/>
  <c r="AJ31834" i="3"/>
  <c r="AJ31833" i="3"/>
  <c r="AJ31832" i="3"/>
  <c r="AJ31831" i="3"/>
  <c r="AJ31830" i="3"/>
  <c r="AJ31829" i="3"/>
  <c r="AJ31828" i="3"/>
  <c r="AJ31827" i="3"/>
  <c r="AJ31826" i="3"/>
  <c r="AJ31825" i="3"/>
  <c r="AJ31824" i="3"/>
  <c r="AJ31823" i="3"/>
  <c r="AJ31822" i="3"/>
  <c r="AJ31821" i="3"/>
  <c r="AJ31820" i="3"/>
  <c r="AJ31819" i="3"/>
  <c r="AJ31818" i="3"/>
  <c r="AJ31817" i="3"/>
  <c r="AJ31816" i="3"/>
  <c r="AJ31815" i="3"/>
  <c r="AJ31814" i="3"/>
  <c r="AJ31813" i="3"/>
  <c r="AJ31812" i="3"/>
  <c r="AJ31811" i="3"/>
  <c r="AJ31810" i="3"/>
  <c r="AJ31809" i="3"/>
  <c r="AJ31808" i="3"/>
  <c r="AJ31807" i="3"/>
  <c r="AJ31806" i="3"/>
  <c r="AJ31805" i="3"/>
  <c r="AJ31804" i="3"/>
  <c r="AJ31803" i="3"/>
  <c r="AJ31802" i="3"/>
  <c r="AJ31801" i="3"/>
  <c r="AJ31800" i="3"/>
  <c r="AJ31799" i="3"/>
  <c r="AJ31798" i="3"/>
  <c r="AJ31797" i="3"/>
  <c r="AJ31796" i="3"/>
  <c r="AJ31795" i="3"/>
  <c r="AJ31794" i="3"/>
  <c r="AJ31793" i="3"/>
  <c r="AJ31792" i="3"/>
  <c r="AJ31791" i="3"/>
  <c r="AJ31790" i="3"/>
  <c r="AJ31789" i="3"/>
  <c r="AJ31788" i="3"/>
  <c r="AJ31787" i="3"/>
  <c r="AJ31786" i="3"/>
  <c r="AJ31785" i="3"/>
  <c r="AJ31784" i="3"/>
  <c r="AJ31783" i="3"/>
  <c r="AJ31782" i="3"/>
  <c r="AJ31781" i="3"/>
  <c r="AJ31780" i="3"/>
  <c r="AJ31779" i="3"/>
  <c r="AJ31778" i="3"/>
  <c r="AJ31777" i="3"/>
  <c r="AJ31776" i="3"/>
  <c r="AJ31775" i="3"/>
  <c r="AJ31774" i="3"/>
  <c r="AJ31773" i="3"/>
  <c r="AJ31772" i="3"/>
  <c r="AJ31771" i="3"/>
  <c r="AJ31770" i="3"/>
  <c r="AJ31769" i="3"/>
  <c r="AJ31768" i="3"/>
  <c r="AJ31767" i="3"/>
  <c r="AJ31766" i="3"/>
  <c r="AJ31765" i="3"/>
  <c r="AJ31764" i="3"/>
  <c r="AJ31763" i="3"/>
  <c r="AJ31762" i="3"/>
  <c r="AJ31761" i="3"/>
  <c r="AJ31760" i="3"/>
  <c r="AJ31759" i="3"/>
  <c r="AJ31758" i="3"/>
  <c r="AJ31757" i="3"/>
  <c r="AJ31756" i="3"/>
  <c r="AJ31755" i="3"/>
  <c r="AJ31754" i="3"/>
  <c r="AJ31753" i="3"/>
  <c r="AJ31752" i="3"/>
  <c r="AJ31751" i="3"/>
  <c r="AJ31750" i="3"/>
  <c r="AJ31749" i="3"/>
  <c r="AJ31748" i="3"/>
  <c r="AJ31747" i="3"/>
  <c r="AJ31746" i="3"/>
  <c r="AJ31745" i="3"/>
  <c r="AJ31744" i="3"/>
  <c r="AJ31743" i="3"/>
  <c r="AJ31742" i="3"/>
  <c r="AJ31741" i="3"/>
  <c r="AJ31740" i="3"/>
  <c r="AJ31739" i="3"/>
  <c r="AJ31738" i="3"/>
  <c r="AJ31737" i="3"/>
  <c r="AJ31736" i="3"/>
  <c r="AJ31735" i="3"/>
  <c r="AJ31734" i="3"/>
  <c r="AJ31733" i="3"/>
  <c r="AJ31732" i="3"/>
  <c r="AJ31731" i="3"/>
  <c r="AJ31730" i="3"/>
  <c r="AJ31729" i="3"/>
  <c r="AJ31728" i="3"/>
  <c r="AJ31727" i="3"/>
  <c r="AJ31726" i="3"/>
  <c r="AJ31725" i="3"/>
  <c r="AJ31724" i="3"/>
  <c r="AJ31723" i="3"/>
  <c r="AJ31722" i="3"/>
  <c r="AJ31721" i="3"/>
  <c r="AJ31720" i="3"/>
  <c r="AJ31719" i="3"/>
  <c r="AJ31718" i="3"/>
  <c r="AJ31717" i="3"/>
  <c r="AJ31716" i="3"/>
  <c r="AJ31715" i="3"/>
  <c r="AJ31714" i="3"/>
  <c r="AJ31713" i="3"/>
  <c r="AJ31712" i="3"/>
  <c r="AJ31711" i="3"/>
  <c r="AJ31710" i="3"/>
  <c r="AJ31709" i="3"/>
  <c r="AJ31708" i="3"/>
  <c r="AJ31707" i="3"/>
  <c r="AJ31706" i="3"/>
  <c r="AJ31705" i="3"/>
  <c r="AJ31704" i="3"/>
  <c r="AJ31703" i="3"/>
  <c r="AJ31702" i="3"/>
  <c r="AJ31701" i="3"/>
  <c r="AJ31700" i="3"/>
  <c r="AJ31699" i="3"/>
  <c r="AJ31698" i="3"/>
  <c r="AJ31697" i="3"/>
  <c r="AJ31696" i="3"/>
  <c r="AJ31695" i="3"/>
  <c r="AJ31694" i="3"/>
  <c r="AJ31693" i="3"/>
  <c r="AJ31692" i="3"/>
  <c r="AJ31691" i="3"/>
  <c r="AJ31690" i="3"/>
  <c r="AJ31689" i="3"/>
  <c r="AJ31688" i="3"/>
  <c r="AJ31687" i="3"/>
  <c r="AJ31686" i="3"/>
  <c r="AJ31685" i="3"/>
  <c r="AJ31684" i="3"/>
  <c r="AJ31683" i="3"/>
  <c r="AJ31682" i="3"/>
  <c r="AJ31681" i="3"/>
  <c r="AJ31680" i="3"/>
  <c r="AJ31679" i="3"/>
  <c r="AJ31678" i="3"/>
  <c r="AJ31677" i="3"/>
  <c r="AJ31676" i="3"/>
  <c r="AJ31675" i="3"/>
  <c r="AJ31674" i="3"/>
  <c r="AJ31673" i="3"/>
  <c r="AJ31672" i="3"/>
  <c r="AJ31671" i="3"/>
  <c r="AJ31670" i="3"/>
  <c r="AJ31669" i="3"/>
  <c r="AJ31668" i="3"/>
  <c r="AJ31667" i="3"/>
  <c r="AJ31666" i="3"/>
  <c r="AJ31665" i="3"/>
  <c r="AJ31664" i="3"/>
  <c r="AJ31663" i="3"/>
  <c r="AJ31662" i="3"/>
  <c r="AJ31661" i="3"/>
  <c r="AJ31660" i="3"/>
  <c r="AJ31659" i="3"/>
  <c r="AJ31658" i="3"/>
  <c r="AJ31657" i="3"/>
  <c r="AJ31656" i="3"/>
  <c r="AJ31655" i="3"/>
  <c r="AJ31654" i="3"/>
  <c r="AJ31653" i="3"/>
  <c r="AJ31652" i="3"/>
  <c r="AJ31651" i="3"/>
  <c r="AJ31650" i="3"/>
  <c r="AJ31649" i="3"/>
  <c r="AJ31648" i="3"/>
  <c r="AJ31647" i="3"/>
  <c r="AJ31646" i="3"/>
  <c r="AJ31645" i="3"/>
  <c r="AJ31644" i="3"/>
  <c r="AJ31643" i="3"/>
  <c r="AJ31642" i="3"/>
  <c r="AJ31641" i="3"/>
  <c r="AJ31640" i="3"/>
  <c r="AJ31639" i="3"/>
  <c r="AJ31638" i="3"/>
  <c r="AJ31637" i="3"/>
  <c r="AJ31636" i="3"/>
  <c r="AJ31635" i="3"/>
  <c r="AJ31634" i="3"/>
  <c r="AJ31633" i="3"/>
  <c r="AJ31632" i="3"/>
  <c r="AJ31631" i="3"/>
  <c r="AJ31630" i="3"/>
  <c r="AJ31629" i="3"/>
  <c r="AJ31628" i="3"/>
  <c r="AJ31627" i="3"/>
  <c r="AJ31626" i="3"/>
  <c r="AJ31625" i="3"/>
  <c r="AJ31624" i="3"/>
  <c r="AJ31623" i="3"/>
  <c r="AJ31622" i="3"/>
  <c r="AJ31621" i="3"/>
  <c r="AJ31620" i="3"/>
  <c r="AJ31619" i="3"/>
  <c r="AJ31618" i="3"/>
  <c r="AJ31617" i="3"/>
  <c r="AJ31616" i="3"/>
  <c r="AJ31615" i="3"/>
  <c r="AJ31614" i="3"/>
  <c r="AJ31613" i="3"/>
  <c r="AJ31612" i="3"/>
  <c r="AJ31611" i="3"/>
  <c r="AJ31610" i="3"/>
  <c r="AJ31609" i="3"/>
  <c r="AJ31608" i="3"/>
  <c r="AJ31607" i="3"/>
  <c r="AJ31606" i="3"/>
  <c r="AJ31605" i="3"/>
  <c r="AJ31604" i="3"/>
  <c r="AJ31603" i="3"/>
  <c r="AJ31602" i="3"/>
  <c r="AJ31601" i="3"/>
  <c r="AJ31600" i="3"/>
  <c r="AJ31599" i="3"/>
  <c r="AJ31598" i="3"/>
  <c r="AJ31597" i="3"/>
  <c r="AJ31596" i="3"/>
  <c r="AJ31595" i="3"/>
  <c r="AJ31594" i="3"/>
  <c r="AJ31593" i="3"/>
  <c r="AJ31592" i="3"/>
  <c r="AJ31591" i="3"/>
  <c r="AJ31590" i="3"/>
  <c r="AJ31589" i="3"/>
  <c r="AJ31588" i="3"/>
  <c r="AJ31587" i="3"/>
  <c r="AJ31586" i="3"/>
  <c r="AJ31585" i="3"/>
  <c r="AJ31584" i="3"/>
  <c r="AJ31583" i="3"/>
  <c r="AJ31582" i="3"/>
  <c r="AJ31581" i="3"/>
  <c r="AJ31580" i="3"/>
  <c r="AJ31579" i="3"/>
  <c r="AJ31578" i="3"/>
  <c r="AJ31577" i="3"/>
  <c r="AJ31576" i="3"/>
  <c r="AJ31575" i="3"/>
  <c r="AJ31574" i="3"/>
  <c r="AJ31573" i="3"/>
  <c r="AJ31572" i="3"/>
  <c r="AJ31571" i="3"/>
  <c r="AJ31570" i="3"/>
  <c r="AJ31569" i="3"/>
  <c r="AJ31568" i="3"/>
  <c r="AJ31567" i="3"/>
  <c r="AJ31566" i="3"/>
  <c r="AJ31565" i="3"/>
  <c r="AJ31564" i="3"/>
  <c r="AJ31563" i="3"/>
  <c r="AJ31562" i="3"/>
  <c r="AJ31561" i="3"/>
  <c r="AJ31560" i="3"/>
  <c r="AJ31559" i="3"/>
  <c r="AJ31558" i="3"/>
  <c r="AJ31557" i="3"/>
  <c r="AJ31556" i="3"/>
  <c r="AJ31555" i="3"/>
  <c r="AJ31554" i="3"/>
  <c r="AJ31553" i="3"/>
  <c r="AJ31552" i="3"/>
  <c r="AJ31551" i="3"/>
  <c r="AJ31550" i="3"/>
  <c r="AJ31549" i="3"/>
  <c r="AJ31548" i="3"/>
  <c r="AJ31547" i="3"/>
  <c r="AJ31546" i="3"/>
  <c r="AJ31545" i="3"/>
  <c r="AJ31544" i="3"/>
  <c r="AJ31543" i="3"/>
  <c r="AJ31542" i="3"/>
  <c r="AJ31541" i="3"/>
  <c r="AJ31540" i="3"/>
  <c r="AJ31539" i="3"/>
  <c r="AJ31538" i="3"/>
  <c r="AJ31537" i="3"/>
  <c r="AJ31536" i="3"/>
  <c r="AJ31535" i="3"/>
  <c r="AJ31534" i="3"/>
  <c r="AJ31533" i="3"/>
  <c r="AJ31532" i="3"/>
  <c r="AJ31531" i="3"/>
  <c r="AJ31530" i="3"/>
  <c r="AJ31529" i="3"/>
  <c r="AJ31528" i="3"/>
  <c r="AJ31527" i="3"/>
  <c r="AJ31526" i="3"/>
  <c r="AJ31525" i="3"/>
  <c r="AJ31524" i="3"/>
  <c r="AJ31523" i="3"/>
  <c r="AJ31522" i="3"/>
  <c r="AJ31521" i="3"/>
  <c r="AJ31520" i="3"/>
  <c r="AJ31519" i="3"/>
  <c r="AJ31518" i="3"/>
  <c r="AJ31517" i="3"/>
  <c r="AJ31516" i="3"/>
  <c r="AJ31515" i="3"/>
  <c r="AJ31514" i="3"/>
  <c r="AJ31513" i="3"/>
  <c r="AJ31512" i="3"/>
  <c r="AJ31511" i="3"/>
  <c r="AJ31510" i="3"/>
  <c r="AJ31509" i="3"/>
  <c r="AJ31508" i="3"/>
  <c r="AJ31507" i="3"/>
  <c r="AJ31506" i="3"/>
  <c r="AJ31505" i="3"/>
  <c r="AJ31504" i="3"/>
  <c r="AJ31503" i="3"/>
  <c r="AJ31502" i="3"/>
  <c r="AJ31501" i="3"/>
  <c r="AJ31500" i="3"/>
  <c r="AJ31499" i="3"/>
  <c r="AJ31498" i="3"/>
  <c r="AJ31497" i="3"/>
  <c r="AJ31496" i="3"/>
  <c r="AJ31495" i="3"/>
  <c r="AJ31494" i="3"/>
  <c r="AJ31493" i="3"/>
  <c r="AJ31492" i="3"/>
  <c r="AJ31491" i="3"/>
  <c r="AJ31490" i="3"/>
  <c r="AJ31489" i="3"/>
  <c r="AJ31488" i="3"/>
  <c r="AJ31487" i="3"/>
  <c r="AJ31486" i="3"/>
  <c r="AJ31485" i="3"/>
  <c r="AJ31484" i="3"/>
  <c r="AJ31483" i="3"/>
  <c r="AJ31482" i="3"/>
  <c r="AJ31481" i="3"/>
  <c r="AJ31480" i="3"/>
  <c r="AJ31479" i="3"/>
  <c r="AJ31478" i="3"/>
  <c r="AJ31477" i="3"/>
  <c r="AJ31476" i="3"/>
  <c r="AJ31475" i="3"/>
  <c r="AJ31474" i="3"/>
  <c r="AJ31473" i="3"/>
  <c r="AJ31472" i="3"/>
  <c r="AJ31471" i="3"/>
  <c r="AJ31470" i="3"/>
  <c r="AJ31469" i="3"/>
  <c r="AJ31468" i="3"/>
  <c r="AJ31467" i="3"/>
  <c r="AJ31466" i="3"/>
  <c r="AJ31465" i="3"/>
  <c r="AJ31464" i="3"/>
  <c r="AJ31463" i="3"/>
  <c r="AJ31462" i="3"/>
  <c r="AJ31461" i="3"/>
  <c r="AJ31460" i="3"/>
  <c r="AJ31459" i="3"/>
  <c r="AJ31458" i="3"/>
  <c r="AJ31457" i="3"/>
  <c r="AJ31456" i="3"/>
  <c r="AJ31455" i="3"/>
  <c r="AJ31454" i="3"/>
  <c r="AJ31453" i="3"/>
  <c r="AJ31452" i="3"/>
  <c r="AJ31451" i="3"/>
  <c r="AJ31450" i="3"/>
  <c r="AJ31449" i="3"/>
  <c r="AJ31448" i="3"/>
  <c r="AJ31447" i="3"/>
  <c r="AJ31446" i="3"/>
  <c r="AJ31445" i="3"/>
  <c r="AJ31444" i="3"/>
  <c r="AJ31443" i="3"/>
  <c r="AJ31442" i="3"/>
  <c r="AJ31441" i="3"/>
  <c r="AJ31440" i="3"/>
  <c r="AJ31439" i="3"/>
  <c r="AJ31438" i="3"/>
  <c r="AJ31437" i="3"/>
  <c r="AJ31436" i="3"/>
  <c r="AJ31435" i="3"/>
  <c r="AJ31434" i="3"/>
  <c r="AJ31433" i="3"/>
  <c r="AJ31432" i="3"/>
  <c r="AJ31431" i="3"/>
  <c r="AJ31430" i="3"/>
  <c r="AJ31429" i="3"/>
  <c r="AJ31428" i="3"/>
  <c r="AJ31427" i="3"/>
  <c r="AJ31426" i="3"/>
  <c r="AJ31425" i="3"/>
  <c r="AJ31424" i="3"/>
  <c r="AJ31423" i="3"/>
  <c r="AJ31422" i="3"/>
  <c r="AJ31421" i="3"/>
  <c r="AJ31420" i="3"/>
  <c r="AJ31419" i="3"/>
  <c r="AJ31418" i="3"/>
  <c r="AJ31417" i="3"/>
  <c r="AJ31416" i="3"/>
  <c r="AJ31415" i="3"/>
  <c r="AJ31414" i="3"/>
  <c r="AJ31413" i="3"/>
  <c r="AJ31412" i="3"/>
  <c r="AJ31411" i="3"/>
  <c r="AJ31410" i="3"/>
  <c r="AJ31409" i="3"/>
  <c r="AJ31408" i="3"/>
  <c r="AJ31407" i="3"/>
  <c r="AJ31406" i="3"/>
  <c r="AJ31405" i="3"/>
  <c r="AJ31404" i="3"/>
  <c r="AJ31403" i="3"/>
  <c r="AJ31402" i="3"/>
  <c r="AJ31401" i="3"/>
  <c r="AJ31400" i="3"/>
  <c r="AJ31399" i="3"/>
  <c r="AJ31398" i="3"/>
  <c r="AJ31397" i="3"/>
  <c r="AJ31396" i="3"/>
  <c r="AJ31395" i="3"/>
  <c r="AJ31394" i="3"/>
  <c r="AJ31393" i="3"/>
  <c r="AJ31392" i="3"/>
  <c r="AJ31391" i="3"/>
  <c r="AJ31390" i="3"/>
  <c r="AJ31389" i="3"/>
  <c r="AJ31388" i="3"/>
  <c r="AJ31387" i="3"/>
  <c r="AJ31386" i="3"/>
  <c r="AJ31385" i="3"/>
  <c r="AJ31384" i="3"/>
  <c r="AJ31383" i="3"/>
  <c r="AJ31382" i="3"/>
  <c r="AJ31381" i="3"/>
  <c r="AJ31380" i="3"/>
  <c r="AJ31379" i="3"/>
  <c r="AJ31378" i="3"/>
  <c r="AJ31377" i="3"/>
  <c r="AJ31376" i="3"/>
  <c r="AJ31375" i="3"/>
  <c r="AJ31374" i="3"/>
  <c r="AJ31373" i="3"/>
  <c r="AJ31372" i="3"/>
  <c r="AJ31371" i="3"/>
  <c r="AJ31370" i="3"/>
  <c r="AJ31369" i="3"/>
  <c r="AJ31368" i="3"/>
  <c r="AJ31367" i="3"/>
  <c r="AJ31366" i="3"/>
  <c r="AJ31365" i="3"/>
  <c r="AJ31364" i="3"/>
  <c r="AJ31363" i="3"/>
  <c r="AJ31362" i="3"/>
  <c r="AJ31361" i="3"/>
  <c r="AJ31360" i="3"/>
  <c r="AJ31359" i="3"/>
  <c r="AJ31358" i="3"/>
  <c r="AJ31357" i="3"/>
  <c r="AJ31356" i="3"/>
  <c r="AJ31355" i="3"/>
  <c r="AJ31354" i="3"/>
  <c r="AJ31353" i="3"/>
  <c r="AJ31352" i="3"/>
  <c r="AJ31351" i="3"/>
  <c r="AJ31350" i="3"/>
  <c r="AJ31349" i="3"/>
  <c r="AJ31348" i="3"/>
  <c r="AJ31347" i="3"/>
  <c r="AJ31346" i="3"/>
  <c r="AJ31345" i="3"/>
  <c r="AJ31344" i="3"/>
  <c r="AJ31343" i="3"/>
  <c r="AJ31342" i="3"/>
  <c r="AJ31341" i="3"/>
  <c r="AJ31340" i="3"/>
  <c r="AJ31339" i="3"/>
  <c r="AJ31338" i="3"/>
  <c r="AJ31337" i="3"/>
  <c r="AJ31336" i="3"/>
  <c r="AJ31335" i="3"/>
  <c r="AJ31334" i="3"/>
  <c r="AJ31333" i="3"/>
  <c r="AJ31332" i="3"/>
  <c r="AJ31331" i="3"/>
  <c r="AJ31330" i="3"/>
  <c r="AJ31329" i="3"/>
  <c r="AJ31328" i="3"/>
  <c r="AJ31327" i="3"/>
  <c r="AJ31326" i="3"/>
  <c r="AJ31325" i="3"/>
  <c r="AJ31324" i="3"/>
  <c r="AJ31323" i="3"/>
  <c r="AJ31322" i="3"/>
  <c r="AJ31321" i="3"/>
  <c r="AJ31320" i="3"/>
  <c r="AJ31319" i="3"/>
  <c r="AJ31318" i="3"/>
  <c r="AJ31317" i="3"/>
  <c r="AJ31316" i="3"/>
  <c r="AJ31315" i="3"/>
  <c r="AJ31314" i="3"/>
  <c r="AJ31313" i="3"/>
  <c r="AJ31312" i="3"/>
  <c r="AJ31311" i="3"/>
  <c r="AJ31310" i="3"/>
  <c r="AJ31309" i="3"/>
  <c r="AJ31308" i="3"/>
  <c r="AJ31307" i="3"/>
  <c r="AJ31306" i="3"/>
  <c r="AJ31305" i="3"/>
  <c r="AJ31304" i="3"/>
  <c r="AJ31303" i="3"/>
  <c r="AJ31302" i="3"/>
  <c r="AJ31301" i="3"/>
  <c r="AJ31300" i="3"/>
  <c r="AJ31299" i="3"/>
  <c r="AJ31298" i="3"/>
  <c r="AJ31297" i="3"/>
  <c r="AJ31296" i="3"/>
  <c r="AJ31295" i="3"/>
  <c r="AJ31294" i="3"/>
  <c r="AJ31293" i="3"/>
  <c r="AJ31292" i="3"/>
  <c r="AJ31291" i="3"/>
  <c r="AJ31290" i="3"/>
  <c r="AJ31289" i="3"/>
  <c r="AJ31288" i="3"/>
  <c r="AJ31287" i="3"/>
  <c r="AJ31286" i="3"/>
  <c r="AJ31285" i="3"/>
  <c r="AJ31284" i="3"/>
  <c r="AJ31283" i="3"/>
  <c r="AJ31282" i="3"/>
  <c r="AJ31281" i="3"/>
  <c r="AJ31280" i="3"/>
  <c r="AJ31279" i="3"/>
  <c r="AJ31278" i="3"/>
  <c r="AJ31277" i="3"/>
  <c r="AJ31276" i="3"/>
  <c r="AJ31275" i="3"/>
  <c r="AJ31274" i="3"/>
  <c r="AJ31273" i="3"/>
  <c r="AJ31272" i="3"/>
  <c r="AJ31271" i="3"/>
  <c r="AJ31270" i="3"/>
  <c r="AJ31269" i="3"/>
  <c r="AJ31268" i="3"/>
  <c r="AJ31267" i="3"/>
  <c r="AJ31266" i="3"/>
  <c r="AJ31265" i="3"/>
  <c r="AJ31264" i="3"/>
  <c r="AJ31263" i="3"/>
  <c r="AJ31262" i="3"/>
  <c r="AJ31261" i="3"/>
  <c r="AJ31260" i="3"/>
  <c r="AJ31259" i="3"/>
  <c r="AJ31258" i="3"/>
  <c r="AJ31257" i="3"/>
  <c r="AJ31256" i="3"/>
  <c r="AJ31255" i="3"/>
  <c r="AJ31254" i="3"/>
  <c r="AJ31253" i="3"/>
  <c r="AJ31252" i="3"/>
  <c r="AJ31251" i="3"/>
  <c r="AJ31250" i="3"/>
  <c r="AJ31249" i="3"/>
  <c r="AJ31248" i="3"/>
  <c r="AJ31247" i="3"/>
  <c r="AJ31246" i="3"/>
  <c r="AJ31245" i="3"/>
  <c r="AJ31244" i="3"/>
  <c r="AJ31243" i="3"/>
  <c r="AJ31242" i="3"/>
  <c r="AJ31241" i="3"/>
  <c r="AJ31240" i="3"/>
  <c r="AJ31239" i="3"/>
  <c r="AJ31238" i="3"/>
  <c r="AJ31237" i="3"/>
  <c r="AJ31236" i="3"/>
  <c r="AJ31235" i="3"/>
  <c r="AJ31234" i="3"/>
  <c r="AJ31233" i="3"/>
  <c r="AJ31232" i="3"/>
  <c r="AJ31231" i="3"/>
  <c r="AJ31230" i="3"/>
  <c r="AJ31229" i="3"/>
  <c r="AJ31228" i="3"/>
  <c r="AJ31227" i="3"/>
  <c r="AJ31226" i="3"/>
  <c r="AJ31225" i="3"/>
  <c r="AJ31224" i="3"/>
  <c r="AJ31223" i="3"/>
  <c r="AJ31222" i="3"/>
  <c r="AJ31221" i="3"/>
  <c r="AJ31220" i="3"/>
  <c r="AJ31219" i="3"/>
  <c r="AJ31218" i="3"/>
  <c r="AJ31217" i="3"/>
  <c r="AJ31216" i="3"/>
  <c r="AJ31215" i="3"/>
  <c r="AJ31214" i="3"/>
  <c r="AJ31213" i="3"/>
  <c r="AJ31212" i="3"/>
  <c r="AJ31211" i="3"/>
  <c r="AJ31210" i="3"/>
  <c r="AJ31209" i="3"/>
  <c r="AJ31208" i="3"/>
  <c r="AJ31207" i="3"/>
  <c r="AJ31206" i="3"/>
  <c r="AJ31205" i="3"/>
  <c r="AJ31204" i="3"/>
  <c r="AJ31203" i="3"/>
  <c r="AJ31202" i="3"/>
  <c r="AJ31201" i="3"/>
  <c r="AJ31200" i="3"/>
  <c r="AJ31199" i="3"/>
  <c r="AJ31198" i="3"/>
  <c r="AJ31197" i="3"/>
  <c r="AJ31196" i="3"/>
  <c r="AJ31195" i="3"/>
  <c r="AJ31194" i="3"/>
  <c r="AJ31193" i="3"/>
  <c r="AJ31192" i="3"/>
  <c r="AJ31191" i="3"/>
  <c r="AJ31190" i="3"/>
  <c r="AJ31189" i="3"/>
  <c r="AJ31188" i="3"/>
  <c r="AJ31187" i="3"/>
  <c r="AJ31186" i="3"/>
  <c r="AJ31185" i="3"/>
  <c r="AJ31184" i="3"/>
  <c r="AJ31183" i="3"/>
  <c r="AJ31182" i="3"/>
  <c r="AJ31181" i="3"/>
  <c r="AJ31180" i="3"/>
  <c r="AJ31179" i="3"/>
  <c r="AJ31178" i="3"/>
  <c r="AJ31177" i="3"/>
  <c r="AJ31176" i="3"/>
  <c r="AJ31175" i="3"/>
  <c r="AJ31174" i="3"/>
  <c r="AJ31173" i="3"/>
  <c r="AJ31172" i="3"/>
  <c r="AJ31171" i="3"/>
  <c r="AJ31170" i="3"/>
  <c r="AJ31169" i="3"/>
  <c r="AJ31168" i="3"/>
  <c r="AJ31167" i="3"/>
  <c r="AJ31166" i="3"/>
  <c r="AJ31165" i="3"/>
  <c r="AJ31164" i="3"/>
  <c r="AJ31163" i="3"/>
  <c r="AJ31162" i="3"/>
  <c r="AJ31161" i="3"/>
  <c r="AJ31160" i="3"/>
  <c r="AJ31159" i="3"/>
  <c r="AJ31158" i="3"/>
  <c r="AJ31157" i="3"/>
  <c r="AJ31156" i="3"/>
  <c r="AJ31155" i="3"/>
  <c r="AJ31154" i="3"/>
  <c r="AJ31153" i="3"/>
  <c r="AJ31152" i="3"/>
  <c r="AJ31151" i="3"/>
  <c r="AJ31150" i="3"/>
  <c r="AJ31149" i="3"/>
  <c r="AJ31148" i="3"/>
  <c r="AJ31147" i="3"/>
  <c r="AJ31146" i="3"/>
  <c r="AJ31145" i="3"/>
  <c r="AJ31144" i="3"/>
  <c r="AJ31143" i="3"/>
  <c r="AJ31142" i="3"/>
  <c r="AJ31141" i="3"/>
  <c r="AJ31140" i="3"/>
  <c r="AJ31139" i="3"/>
  <c r="AJ31138" i="3"/>
  <c r="AJ31137" i="3"/>
  <c r="AJ31136" i="3"/>
  <c r="AJ31135" i="3"/>
  <c r="AJ31134" i="3"/>
  <c r="AJ31133" i="3"/>
  <c r="AJ31132" i="3"/>
  <c r="AJ31131" i="3"/>
  <c r="AJ31130" i="3"/>
  <c r="AJ31129" i="3"/>
  <c r="AJ31128" i="3"/>
  <c r="AJ31127" i="3"/>
  <c r="AJ31126" i="3"/>
  <c r="AJ31125" i="3"/>
  <c r="AJ31124" i="3"/>
  <c r="AJ31123" i="3"/>
  <c r="AJ31122" i="3"/>
  <c r="AJ31121" i="3"/>
  <c r="AJ31120" i="3"/>
  <c r="AJ31119" i="3"/>
  <c r="AJ31118" i="3"/>
  <c r="AJ31117" i="3"/>
  <c r="AJ31116" i="3"/>
  <c r="AJ31115" i="3"/>
  <c r="AJ31114" i="3"/>
  <c r="AJ31113" i="3"/>
  <c r="AJ31112" i="3"/>
  <c r="AJ31111" i="3"/>
  <c r="AJ31110" i="3"/>
  <c r="AJ31109" i="3"/>
  <c r="AJ31108" i="3"/>
  <c r="AJ31107" i="3"/>
  <c r="AJ31106" i="3"/>
  <c r="AJ31105" i="3"/>
  <c r="AJ31104" i="3"/>
  <c r="AJ31103" i="3"/>
  <c r="AJ31102" i="3"/>
  <c r="AJ31101" i="3"/>
  <c r="AJ31100" i="3"/>
  <c r="AJ31099" i="3"/>
  <c r="AJ31098" i="3"/>
  <c r="AJ31097" i="3"/>
  <c r="AJ31096" i="3"/>
  <c r="AJ31095" i="3"/>
  <c r="AJ31094" i="3"/>
  <c r="AJ31093" i="3"/>
  <c r="AJ31092" i="3"/>
  <c r="AJ31091" i="3"/>
  <c r="AJ31090" i="3"/>
  <c r="AJ31089" i="3"/>
  <c r="AJ31088" i="3"/>
  <c r="AJ31087" i="3"/>
  <c r="AJ31086" i="3"/>
  <c r="AJ31085" i="3"/>
  <c r="AJ31084" i="3"/>
  <c r="AJ31083" i="3"/>
  <c r="AJ31082" i="3"/>
  <c r="AJ31081" i="3"/>
  <c r="AJ31080" i="3"/>
  <c r="AJ31079" i="3"/>
  <c r="AJ31078" i="3"/>
  <c r="AJ31077" i="3"/>
  <c r="AJ31076" i="3"/>
  <c r="AJ31075" i="3"/>
  <c r="AJ31074" i="3"/>
  <c r="AJ31073" i="3"/>
  <c r="AJ31072" i="3"/>
  <c r="AJ31071" i="3"/>
  <c r="AJ31070" i="3"/>
  <c r="AJ31069" i="3"/>
  <c r="AJ31068" i="3"/>
  <c r="AJ31067" i="3"/>
  <c r="AJ31066" i="3"/>
  <c r="AJ31065" i="3"/>
  <c r="AJ31064" i="3"/>
  <c r="AJ31063" i="3"/>
  <c r="AJ31062" i="3"/>
  <c r="AJ31061" i="3"/>
  <c r="AJ31060" i="3"/>
  <c r="AJ31059" i="3"/>
  <c r="AJ31058" i="3"/>
  <c r="AJ31057" i="3"/>
  <c r="AJ31056" i="3"/>
  <c r="AJ31055" i="3"/>
  <c r="AJ31054" i="3"/>
  <c r="AJ31053" i="3"/>
  <c r="AJ31052" i="3"/>
  <c r="AJ31051" i="3"/>
  <c r="AJ31050" i="3"/>
  <c r="AJ31049" i="3"/>
  <c r="AJ31048" i="3"/>
  <c r="AJ31047" i="3"/>
  <c r="AJ31046" i="3"/>
  <c r="AJ31045" i="3"/>
  <c r="AJ31044" i="3"/>
  <c r="AJ31043" i="3"/>
  <c r="AJ31042" i="3"/>
  <c r="AJ31041" i="3"/>
  <c r="AJ31040" i="3"/>
  <c r="AJ31039" i="3"/>
  <c r="AJ31038" i="3"/>
  <c r="AJ31037" i="3"/>
  <c r="AJ31036" i="3"/>
  <c r="AJ31035" i="3"/>
  <c r="AJ31034" i="3"/>
  <c r="AJ31033" i="3"/>
  <c r="AJ31032" i="3"/>
  <c r="AJ31031" i="3"/>
  <c r="AJ31030" i="3"/>
  <c r="AJ31029" i="3"/>
  <c r="AJ31028" i="3"/>
  <c r="AJ31027" i="3"/>
  <c r="AJ31026" i="3"/>
  <c r="AJ31025" i="3"/>
  <c r="AJ31024" i="3"/>
  <c r="AJ31023" i="3"/>
  <c r="AJ31022" i="3"/>
  <c r="AJ31021" i="3"/>
  <c r="AJ31020" i="3"/>
  <c r="AJ31019" i="3"/>
  <c r="AJ31018" i="3"/>
  <c r="AJ31017" i="3"/>
  <c r="AJ31016" i="3"/>
  <c r="AJ31015" i="3"/>
  <c r="AJ31014" i="3"/>
  <c r="AJ31013" i="3"/>
  <c r="AJ31012" i="3"/>
  <c r="AJ31011" i="3"/>
  <c r="AJ31010" i="3"/>
  <c r="AJ31009" i="3"/>
  <c r="AJ31008" i="3"/>
  <c r="AJ31007" i="3"/>
  <c r="AJ31006" i="3"/>
  <c r="AJ31005" i="3"/>
  <c r="AJ31004" i="3"/>
  <c r="AJ31003" i="3"/>
  <c r="AJ31002" i="3"/>
  <c r="AJ31001" i="3"/>
  <c r="AJ31000" i="3"/>
  <c r="AJ30999" i="3"/>
  <c r="AJ30998" i="3"/>
  <c r="AJ30997" i="3"/>
  <c r="AJ30996" i="3"/>
  <c r="AJ30995" i="3"/>
  <c r="AJ30994" i="3"/>
  <c r="AJ30993" i="3"/>
  <c r="AJ30992" i="3"/>
  <c r="AJ30991" i="3"/>
  <c r="AJ30990" i="3"/>
  <c r="AJ30989" i="3"/>
  <c r="AJ30988" i="3"/>
  <c r="AJ30987" i="3"/>
  <c r="AJ30986" i="3"/>
  <c r="AJ30985" i="3"/>
  <c r="AJ30984" i="3"/>
  <c r="AJ30983" i="3"/>
  <c r="AJ30982" i="3"/>
  <c r="AJ30981" i="3"/>
  <c r="AJ30980" i="3"/>
  <c r="AJ30979" i="3"/>
  <c r="AJ30978" i="3"/>
  <c r="AJ30977" i="3"/>
  <c r="AJ30976" i="3"/>
  <c r="AJ30975" i="3"/>
  <c r="AJ30974" i="3"/>
  <c r="AJ30973" i="3"/>
  <c r="AJ30972" i="3"/>
  <c r="AJ30971" i="3"/>
  <c r="AJ30970" i="3"/>
  <c r="AJ30969" i="3"/>
  <c r="AJ30968" i="3"/>
  <c r="AJ30967" i="3"/>
  <c r="AJ30966" i="3"/>
  <c r="AJ30965" i="3"/>
  <c r="AJ30964" i="3"/>
  <c r="AJ30963" i="3"/>
  <c r="AJ30962" i="3"/>
  <c r="AJ30961" i="3"/>
  <c r="AJ30960" i="3"/>
  <c r="AJ30959" i="3"/>
  <c r="AJ30958" i="3"/>
  <c r="AJ30957" i="3"/>
  <c r="AJ30956" i="3"/>
  <c r="AJ30955" i="3"/>
  <c r="AJ30954" i="3"/>
  <c r="AJ30953" i="3"/>
  <c r="AJ30952" i="3"/>
  <c r="AJ30951" i="3"/>
  <c r="AJ30950" i="3"/>
  <c r="AJ30949" i="3"/>
  <c r="AJ30948" i="3"/>
  <c r="AJ30947" i="3"/>
  <c r="AJ30946" i="3"/>
  <c r="AJ30945" i="3"/>
  <c r="AJ30944" i="3"/>
  <c r="AJ30943" i="3"/>
  <c r="AJ30942" i="3"/>
  <c r="AJ30941" i="3"/>
  <c r="AJ30940" i="3"/>
  <c r="AJ30939" i="3"/>
  <c r="AJ30938" i="3"/>
  <c r="AJ30937" i="3"/>
  <c r="AJ30936" i="3"/>
  <c r="AJ30935" i="3"/>
  <c r="AJ30934" i="3"/>
  <c r="AJ30933" i="3"/>
  <c r="AJ30932" i="3"/>
  <c r="AJ30931" i="3"/>
  <c r="AJ30930" i="3"/>
  <c r="AJ30929" i="3"/>
  <c r="AJ30928" i="3"/>
  <c r="AJ30927" i="3"/>
  <c r="AJ30926" i="3"/>
  <c r="AJ30925" i="3"/>
  <c r="AJ30924" i="3"/>
  <c r="AJ30923" i="3"/>
  <c r="AJ30922" i="3"/>
  <c r="AJ30921" i="3"/>
  <c r="AJ30920" i="3"/>
  <c r="AJ30919" i="3"/>
  <c r="AJ30918" i="3"/>
  <c r="AJ30917" i="3"/>
  <c r="AJ30916" i="3"/>
  <c r="AJ30915" i="3"/>
  <c r="AJ30914" i="3"/>
  <c r="AJ30913" i="3"/>
  <c r="AJ30912" i="3"/>
  <c r="AJ30911" i="3"/>
  <c r="AJ30910" i="3"/>
  <c r="AJ30909" i="3"/>
  <c r="AJ30908" i="3"/>
  <c r="AJ30907" i="3"/>
  <c r="AJ30906" i="3"/>
  <c r="AJ30905" i="3"/>
  <c r="AJ30904" i="3"/>
  <c r="AJ30903" i="3"/>
  <c r="AJ30902" i="3"/>
  <c r="AJ30901" i="3"/>
  <c r="AJ30900" i="3"/>
  <c r="AJ30899" i="3"/>
  <c r="AJ30898" i="3"/>
  <c r="AJ30897" i="3"/>
  <c r="AJ30896" i="3"/>
  <c r="AJ30895" i="3"/>
  <c r="AJ30894" i="3"/>
  <c r="AJ30893" i="3"/>
  <c r="AJ30892" i="3"/>
  <c r="AJ30891" i="3"/>
  <c r="AJ30890" i="3"/>
  <c r="AJ30889" i="3"/>
  <c r="AJ30888" i="3"/>
  <c r="AJ30887" i="3"/>
  <c r="AJ30886" i="3"/>
  <c r="AJ30885" i="3"/>
  <c r="AJ30884" i="3"/>
  <c r="AJ30883" i="3"/>
  <c r="AJ30882" i="3"/>
  <c r="AJ30881" i="3"/>
  <c r="AJ30880" i="3"/>
  <c r="AJ30879" i="3"/>
  <c r="AJ30878" i="3"/>
  <c r="AJ30877" i="3"/>
  <c r="AJ30876" i="3"/>
  <c r="AJ30875" i="3"/>
  <c r="AJ30874" i="3"/>
  <c r="AJ30873" i="3"/>
  <c r="AJ30872" i="3"/>
  <c r="AJ30871" i="3"/>
  <c r="AJ30870" i="3"/>
  <c r="AJ30869" i="3"/>
  <c r="AJ30868" i="3"/>
  <c r="AJ30867" i="3"/>
  <c r="AJ30866" i="3"/>
  <c r="AJ30865" i="3"/>
  <c r="AJ30864" i="3"/>
  <c r="AJ30863" i="3"/>
  <c r="AJ30862" i="3"/>
  <c r="AJ30861" i="3"/>
  <c r="AJ30860" i="3"/>
  <c r="AJ30859" i="3"/>
  <c r="AJ30858" i="3"/>
  <c r="AJ30857" i="3"/>
  <c r="AJ30856" i="3"/>
  <c r="AJ30855" i="3"/>
  <c r="AJ30854" i="3"/>
  <c r="AJ30853" i="3"/>
  <c r="AJ30852" i="3"/>
  <c r="AJ30851" i="3"/>
  <c r="AJ30850" i="3"/>
  <c r="AJ30849" i="3"/>
  <c r="AJ30848" i="3"/>
  <c r="AJ30847" i="3"/>
  <c r="AJ30846" i="3"/>
  <c r="AJ30845" i="3"/>
  <c r="AJ30844" i="3"/>
  <c r="AJ30843" i="3"/>
  <c r="AJ30842" i="3"/>
  <c r="AJ30841" i="3"/>
  <c r="AJ30840" i="3"/>
  <c r="AJ30839" i="3"/>
  <c r="AJ30838" i="3"/>
  <c r="AJ30837" i="3"/>
  <c r="AJ30836" i="3"/>
  <c r="AJ30835" i="3"/>
  <c r="AJ30834" i="3"/>
  <c r="AJ30833" i="3"/>
  <c r="AJ30832" i="3"/>
  <c r="AJ30831" i="3"/>
  <c r="AJ30830" i="3"/>
  <c r="AJ30829" i="3"/>
  <c r="AJ30828" i="3"/>
  <c r="AJ30827" i="3"/>
  <c r="AJ30826" i="3"/>
  <c r="AJ30825" i="3"/>
  <c r="AJ30824" i="3"/>
  <c r="AJ30823" i="3"/>
  <c r="AJ30822" i="3"/>
  <c r="AJ30821" i="3"/>
  <c r="AJ30820" i="3"/>
  <c r="AJ30819" i="3"/>
  <c r="AJ30818" i="3"/>
  <c r="AJ30817" i="3"/>
  <c r="AJ30816" i="3"/>
  <c r="AJ30815" i="3"/>
  <c r="AJ30814" i="3"/>
  <c r="AJ30813" i="3"/>
  <c r="AJ30812" i="3"/>
  <c r="AJ30811" i="3"/>
  <c r="AJ30810" i="3"/>
  <c r="AJ30809" i="3"/>
  <c r="AJ30808" i="3"/>
  <c r="AJ30807" i="3"/>
  <c r="AJ30806" i="3"/>
  <c r="AJ30805" i="3"/>
  <c r="AJ30804" i="3"/>
  <c r="AJ30803" i="3"/>
  <c r="AJ30802" i="3"/>
  <c r="AJ30801" i="3"/>
  <c r="AJ30800" i="3"/>
  <c r="AJ30799" i="3"/>
  <c r="AJ30798" i="3"/>
  <c r="AJ30797" i="3"/>
  <c r="AJ30796" i="3"/>
  <c r="AJ30795" i="3"/>
  <c r="AJ30794" i="3"/>
  <c r="AJ30793" i="3"/>
  <c r="AJ30792" i="3"/>
  <c r="AJ30791" i="3"/>
  <c r="AJ30790" i="3"/>
  <c r="AJ30789" i="3"/>
  <c r="AJ30788" i="3"/>
  <c r="AJ30787" i="3"/>
  <c r="AJ30786" i="3"/>
  <c r="AJ30785" i="3"/>
  <c r="AJ30784" i="3"/>
  <c r="AJ30783" i="3"/>
  <c r="AJ30782" i="3"/>
  <c r="AJ30781" i="3"/>
  <c r="AJ30780" i="3"/>
  <c r="AJ30779" i="3"/>
  <c r="AJ30778" i="3"/>
  <c r="AJ30777" i="3"/>
  <c r="AJ30776" i="3"/>
  <c r="AJ30775" i="3"/>
  <c r="AJ30774" i="3"/>
  <c r="AJ30773" i="3"/>
  <c r="AJ30772" i="3"/>
  <c r="AJ30771" i="3"/>
  <c r="AJ30770" i="3"/>
  <c r="AJ30769" i="3"/>
  <c r="AJ30768" i="3"/>
  <c r="AJ30767" i="3"/>
  <c r="AJ30766" i="3"/>
  <c r="AJ30765" i="3"/>
  <c r="AJ30764" i="3"/>
  <c r="AJ30763" i="3"/>
  <c r="AJ30762" i="3"/>
  <c r="AJ30761" i="3"/>
  <c r="AJ30760" i="3"/>
  <c r="AJ30759" i="3"/>
  <c r="AJ30758" i="3"/>
  <c r="AJ30757" i="3"/>
  <c r="AJ30756" i="3"/>
  <c r="AJ30755" i="3"/>
  <c r="AJ30754" i="3"/>
  <c r="AJ30753" i="3"/>
  <c r="AJ30752" i="3"/>
  <c r="AJ30751" i="3"/>
  <c r="AJ30750" i="3"/>
  <c r="AJ30749" i="3"/>
  <c r="AJ30748" i="3"/>
  <c r="AJ30747" i="3"/>
  <c r="AJ30746" i="3"/>
  <c r="AJ30745" i="3"/>
  <c r="AJ30744" i="3"/>
  <c r="AJ30743" i="3"/>
  <c r="AJ30742" i="3"/>
  <c r="AJ30741" i="3"/>
  <c r="AJ30740" i="3"/>
  <c r="AJ30739" i="3"/>
  <c r="AJ30738" i="3"/>
  <c r="AJ30737" i="3"/>
  <c r="AJ30736" i="3"/>
  <c r="AJ30735" i="3"/>
  <c r="AJ30734" i="3"/>
  <c r="AJ30733" i="3"/>
  <c r="AJ30732" i="3"/>
  <c r="AJ30731" i="3"/>
  <c r="AJ30730" i="3"/>
  <c r="AJ30729" i="3"/>
  <c r="AJ30728" i="3"/>
  <c r="AJ30727" i="3"/>
  <c r="AJ30726" i="3"/>
  <c r="AJ30725" i="3"/>
  <c r="AJ30724" i="3"/>
  <c r="AJ30723" i="3"/>
  <c r="AJ30722" i="3"/>
  <c r="AJ30721" i="3"/>
  <c r="AJ30720" i="3"/>
  <c r="AJ30719" i="3"/>
  <c r="AJ30718" i="3"/>
  <c r="AJ30717" i="3"/>
  <c r="AJ30716" i="3"/>
  <c r="AJ30715" i="3"/>
  <c r="AJ30714" i="3"/>
  <c r="AJ30713" i="3"/>
  <c r="AJ30712" i="3"/>
  <c r="AJ30711" i="3"/>
  <c r="AJ30710" i="3"/>
  <c r="AJ30709" i="3"/>
  <c r="AJ30708" i="3"/>
  <c r="AJ30707" i="3"/>
  <c r="AJ30706" i="3"/>
  <c r="AJ30705" i="3"/>
  <c r="AJ30704" i="3"/>
  <c r="AJ30703" i="3"/>
  <c r="AJ30702" i="3"/>
  <c r="AJ30701" i="3"/>
  <c r="AJ30700" i="3"/>
  <c r="AJ30699" i="3"/>
  <c r="AJ30698" i="3"/>
  <c r="AJ30697" i="3"/>
  <c r="AJ30696" i="3"/>
  <c r="AJ30695" i="3"/>
  <c r="AJ30694" i="3"/>
  <c r="AJ30693" i="3"/>
  <c r="AJ30692" i="3"/>
  <c r="AJ30691" i="3"/>
  <c r="AJ30690" i="3"/>
  <c r="AJ30689" i="3"/>
  <c r="AJ30688" i="3"/>
  <c r="AJ30687" i="3"/>
  <c r="AJ30686" i="3"/>
  <c r="AJ30685" i="3"/>
  <c r="AJ30684" i="3"/>
  <c r="AJ30683" i="3"/>
  <c r="AJ30682" i="3"/>
  <c r="AJ30681" i="3"/>
  <c r="AJ30680" i="3"/>
  <c r="AJ30679" i="3"/>
  <c r="AJ30678" i="3"/>
  <c r="AJ30677" i="3"/>
  <c r="AJ30676" i="3"/>
  <c r="AJ30675" i="3"/>
  <c r="AJ30674" i="3"/>
  <c r="AJ30673" i="3"/>
  <c r="AJ30672" i="3"/>
  <c r="AJ30671" i="3"/>
  <c r="AJ30670" i="3"/>
  <c r="AJ30669" i="3"/>
  <c r="AJ30668" i="3"/>
  <c r="AJ30667" i="3"/>
  <c r="AJ30666" i="3"/>
  <c r="AJ30665" i="3"/>
  <c r="AJ30664" i="3"/>
  <c r="AJ30663" i="3"/>
  <c r="AJ30662" i="3"/>
  <c r="AJ30661" i="3"/>
  <c r="AJ30660" i="3"/>
  <c r="AJ30659" i="3"/>
  <c r="AJ30658" i="3"/>
  <c r="AJ30657" i="3"/>
  <c r="AJ30656" i="3"/>
  <c r="AJ30655" i="3"/>
  <c r="AJ30654" i="3"/>
  <c r="AJ30653" i="3"/>
  <c r="AJ30652" i="3"/>
  <c r="AJ30651" i="3"/>
  <c r="AJ30650" i="3"/>
  <c r="AJ30649" i="3"/>
  <c r="AJ30648" i="3"/>
  <c r="AJ30647" i="3"/>
  <c r="AJ30646" i="3"/>
  <c r="AJ30645" i="3"/>
  <c r="AJ30644" i="3"/>
  <c r="AJ30643" i="3"/>
  <c r="AJ30642" i="3"/>
  <c r="AJ30641" i="3"/>
  <c r="AJ30640" i="3"/>
  <c r="AJ30639" i="3"/>
  <c r="AJ30638" i="3"/>
  <c r="AJ30637" i="3"/>
  <c r="AJ30636" i="3"/>
  <c r="AJ30635" i="3"/>
  <c r="AJ30634" i="3"/>
  <c r="AJ30633" i="3"/>
  <c r="AJ30632" i="3"/>
  <c r="AJ30631" i="3"/>
  <c r="AJ30630" i="3"/>
  <c r="AJ30629" i="3"/>
  <c r="AJ30628" i="3"/>
  <c r="AJ30627" i="3"/>
  <c r="AJ30626" i="3"/>
  <c r="AJ30625" i="3"/>
  <c r="AJ30624" i="3"/>
  <c r="AJ30623" i="3"/>
  <c r="AJ30622" i="3"/>
  <c r="AJ30621" i="3"/>
  <c r="AJ30620" i="3"/>
  <c r="AJ30619" i="3"/>
  <c r="AJ30618" i="3"/>
  <c r="AJ30617" i="3"/>
  <c r="AJ30616" i="3"/>
  <c r="AJ30615" i="3"/>
  <c r="AJ30614" i="3"/>
  <c r="AJ30613" i="3"/>
  <c r="AJ30612" i="3"/>
  <c r="AJ30611" i="3"/>
  <c r="AJ30610" i="3"/>
  <c r="AJ30609" i="3"/>
  <c r="AJ30608" i="3"/>
  <c r="AJ30607" i="3"/>
  <c r="AJ30606" i="3"/>
  <c r="AJ30605" i="3"/>
  <c r="AJ30604" i="3"/>
  <c r="AJ30603" i="3"/>
  <c r="AJ30602" i="3"/>
  <c r="AJ30601" i="3"/>
  <c r="AJ30600" i="3"/>
  <c r="AJ30599" i="3"/>
  <c r="AJ30598" i="3"/>
  <c r="AJ30597" i="3"/>
  <c r="AJ30596" i="3"/>
  <c r="AJ30595" i="3"/>
  <c r="AJ30594" i="3"/>
  <c r="AJ30593" i="3"/>
  <c r="AJ30592" i="3"/>
  <c r="AJ30591" i="3"/>
  <c r="AJ30590" i="3"/>
  <c r="AJ30589" i="3"/>
  <c r="AJ30588" i="3"/>
  <c r="AJ30587" i="3"/>
  <c r="AJ30586" i="3"/>
  <c r="AJ30585" i="3"/>
  <c r="AJ30584" i="3"/>
  <c r="AJ30583" i="3"/>
  <c r="AJ30582" i="3"/>
  <c r="AJ30581" i="3"/>
  <c r="AJ30580" i="3"/>
  <c r="AJ30579" i="3"/>
  <c r="AJ30578" i="3"/>
  <c r="AJ30577" i="3"/>
  <c r="AJ30576" i="3"/>
  <c r="AJ30575" i="3"/>
  <c r="AJ30574" i="3"/>
  <c r="AJ30573" i="3"/>
  <c r="AJ30572" i="3"/>
  <c r="AJ30571" i="3"/>
  <c r="AJ30570" i="3"/>
  <c r="AJ30569" i="3"/>
  <c r="AJ30568" i="3"/>
  <c r="AJ30567" i="3"/>
  <c r="AJ30566" i="3"/>
  <c r="AJ30565" i="3"/>
  <c r="AJ30564" i="3"/>
  <c r="AJ30563" i="3"/>
  <c r="AJ30562" i="3"/>
  <c r="AJ30561" i="3"/>
  <c r="AJ30560" i="3"/>
  <c r="AJ30559" i="3"/>
  <c r="AJ30558" i="3"/>
  <c r="AJ30557" i="3"/>
  <c r="AJ30556" i="3"/>
  <c r="AJ30555" i="3"/>
  <c r="AJ30554" i="3"/>
  <c r="AJ30553" i="3"/>
  <c r="AJ30552" i="3"/>
  <c r="AJ30551" i="3"/>
  <c r="AJ30550" i="3"/>
  <c r="AJ30549" i="3"/>
  <c r="AJ30548" i="3"/>
  <c r="AJ30547" i="3"/>
  <c r="AJ30546" i="3"/>
  <c r="AJ30545" i="3"/>
  <c r="AJ30544" i="3"/>
  <c r="AJ30543" i="3"/>
  <c r="AJ30542" i="3"/>
  <c r="AJ30541" i="3"/>
  <c r="AJ30540" i="3"/>
  <c r="AJ30539" i="3"/>
  <c r="AJ30538" i="3"/>
  <c r="AJ30537" i="3"/>
  <c r="AJ30536" i="3"/>
  <c r="AJ30535" i="3"/>
  <c r="AJ30534" i="3"/>
  <c r="AJ30533" i="3"/>
  <c r="AJ30532" i="3"/>
  <c r="AJ30531" i="3"/>
  <c r="AJ30530" i="3"/>
  <c r="AJ30529" i="3"/>
  <c r="AJ30528" i="3"/>
  <c r="AJ30527" i="3"/>
  <c r="AJ30526" i="3"/>
  <c r="AJ30525" i="3"/>
  <c r="AJ30524" i="3"/>
  <c r="AJ30523" i="3"/>
  <c r="AJ30522" i="3"/>
  <c r="AJ30521" i="3"/>
  <c r="AJ30520" i="3"/>
  <c r="AJ30519" i="3"/>
  <c r="AJ30518" i="3"/>
  <c r="AJ30517" i="3"/>
  <c r="AJ30516" i="3"/>
  <c r="AJ30515" i="3"/>
  <c r="AJ30514" i="3"/>
  <c r="AJ30513" i="3"/>
  <c r="AJ30512" i="3"/>
  <c r="AJ30511" i="3"/>
  <c r="AJ30510" i="3"/>
  <c r="AJ30509" i="3"/>
  <c r="AJ30508" i="3"/>
  <c r="AJ30507" i="3"/>
  <c r="AJ30506" i="3"/>
  <c r="AJ30505" i="3"/>
  <c r="AJ30504" i="3"/>
  <c r="AJ30503" i="3"/>
  <c r="AJ30502" i="3"/>
  <c r="AJ30501" i="3"/>
  <c r="AJ30500" i="3"/>
  <c r="AJ30499" i="3"/>
  <c r="AJ30498" i="3"/>
  <c r="AJ30497" i="3"/>
  <c r="AJ30496" i="3"/>
  <c r="AJ30495" i="3"/>
  <c r="AJ30494" i="3"/>
  <c r="AJ30493" i="3"/>
  <c r="AJ30492" i="3"/>
  <c r="AJ30491" i="3"/>
  <c r="AJ30490" i="3"/>
  <c r="AJ30489" i="3"/>
  <c r="AJ30488" i="3"/>
  <c r="AJ30487" i="3"/>
  <c r="AJ30486" i="3"/>
  <c r="AJ30485" i="3"/>
  <c r="AJ30484" i="3"/>
  <c r="AJ30483" i="3"/>
  <c r="AJ30482" i="3"/>
  <c r="AJ30481" i="3"/>
  <c r="AJ30480" i="3"/>
  <c r="AJ30479" i="3"/>
  <c r="AJ30478" i="3"/>
  <c r="AJ30477" i="3"/>
  <c r="AJ30476" i="3"/>
  <c r="AJ30475" i="3"/>
  <c r="AJ30474" i="3"/>
  <c r="AJ30473" i="3"/>
  <c r="AJ30472" i="3"/>
  <c r="AJ30471" i="3"/>
  <c r="AJ30470" i="3"/>
  <c r="AJ30469" i="3"/>
  <c r="AJ30468" i="3"/>
  <c r="AJ30467" i="3"/>
  <c r="AJ30466" i="3"/>
  <c r="AJ30465" i="3"/>
  <c r="AJ30464" i="3"/>
  <c r="AJ30463" i="3"/>
  <c r="AJ30462" i="3"/>
  <c r="AJ30461" i="3"/>
  <c r="AJ30460" i="3"/>
  <c r="AJ30459" i="3"/>
  <c r="AJ30458" i="3"/>
  <c r="AJ30457" i="3"/>
  <c r="AJ30456" i="3"/>
  <c r="AJ30455" i="3"/>
  <c r="AJ30454" i="3"/>
  <c r="AJ30453" i="3"/>
  <c r="AJ30452" i="3"/>
  <c r="AJ30451" i="3"/>
  <c r="AJ30450" i="3"/>
  <c r="AJ30449" i="3"/>
  <c r="AJ30448" i="3"/>
  <c r="AJ30447" i="3"/>
  <c r="AJ30446" i="3"/>
  <c r="AJ30445" i="3"/>
  <c r="AJ30444" i="3"/>
  <c r="AJ30443" i="3"/>
  <c r="AJ30442" i="3"/>
  <c r="AJ30441" i="3"/>
  <c r="AJ30440" i="3"/>
  <c r="AJ30439" i="3"/>
  <c r="AJ30438" i="3"/>
  <c r="AJ30437" i="3"/>
  <c r="AJ30436" i="3"/>
  <c r="AJ30435" i="3"/>
  <c r="AJ30434" i="3"/>
  <c r="AJ30433" i="3"/>
  <c r="AJ30432" i="3"/>
  <c r="AJ30431" i="3"/>
  <c r="AJ30430" i="3"/>
  <c r="AJ30429" i="3"/>
  <c r="AJ30428" i="3"/>
  <c r="AJ30427" i="3"/>
  <c r="AJ30426" i="3"/>
  <c r="AJ30425" i="3"/>
  <c r="AJ30424" i="3"/>
  <c r="AJ30423" i="3"/>
  <c r="AJ30422" i="3"/>
  <c r="AJ30421" i="3"/>
  <c r="AJ30420" i="3"/>
  <c r="AJ30419" i="3"/>
  <c r="AJ30418" i="3"/>
  <c r="AJ30417" i="3"/>
  <c r="AJ30416" i="3"/>
  <c r="AJ30415" i="3"/>
  <c r="AJ30414" i="3"/>
  <c r="AJ30413" i="3"/>
  <c r="AJ30412" i="3"/>
  <c r="AJ30411" i="3"/>
  <c r="AJ30410" i="3"/>
  <c r="AJ30409" i="3"/>
  <c r="AJ30408" i="3"/>
  <c r="AJ30407" i="3"/>
  <c r="AJ30406" i="3"/>
  <c r="AJ30405" i="3"/>
  <c r="AJ30404" i="3"/>
  <c r="AJ30403" i="3"/>
  <c r="AJ30402" i="3"/>
  <c r="AJ30401" i="3"/>
  <c r="AJ30400" i="3"/>
  <c r="AJ30399" i="3"/>
  <c r="AJ30398" i="3"/>
  <c r="AJ30397" i="3"/>
  <c r="AJ30396" i="3"/>
  <c r="AJ30395" i="3"/>
  <c r="AJ30394" i="3"/>
  <c r="AJ30393" i="3"/>
  <c r="AJ30392" i="3"/>
  <c r="AJ30391" i="3"/>
  <c r="AJ30390" i="3"/>
  <c r="AJ30389" i="3"/>
  <c r="AJ30388" i="3"/>
  <c r="AJ30387" i="3"/>
  <c r="AJ30386" i="3"/>
  <c r="AJ30385" i="3"/>
  <c r="AJ30384" i="3"/>
  <c r="AJ30383" i="3"/>
  <c r="AJ30382" i="3"/>
  <c r="AJ30381" i="3"/>
  <c r="AJ30380" i="3"/>
  <c r="AJ30379" i="3"/>
  <c r="AJ30378" i="3"/>
  <c r="AJ30377" i="3"/>
  <c r="AJ30376" i="3"/>
  <c r="AJ30375" i="3"/>
  <c r="AJ30374" i="3"/>
  <c r="AJ30373" i="3"/>
  <c r="AJ30372" i="3"/>
  <c r="AJ30371" i="3"/>
  <c r="AJ30370" i="3"/>
  <c r="AJ30369" i="3"/>
  <c r="AJ30368" i="3"/>
  <c r="AJ30367" i="3"/>
  <c r="AJ30366" i="3"/>
  <c r="AJ30365" i="3"/>
  <c r="AJ30364" i="3"/>
  <c r="AJ30363" i="3"/>
  <c r="AJ30362" i="3"/>
  <c r="AJ30361" i="3"/>
  <c r="AJ30360" i="3"/>
  <c r="AJ30359" i="3"/>
  <c r="AJ30358" i="3"/>
  <c r="AJ30357" i="3"/>
  <c r="AJ30356" i="3"/>
  <c r="AJ30355" i="3"/>
  <c r="AJ30354" i="3"/>
  <c r="AJ30353" i="3"/>
  <c r="AJ30352" i="3"/>
  <c r="AJ30351" i="3"/>
  <c r="AJ30350" i="3"/>
  <c r="AJ30349" i="3"/>
  <c r="AJ30348" i="3"/>
  <c r="AJ30347" i="3"/>
  <c r="AJ30346" i="3"/>
  <c r="AJ30345" i="3"/>
  <c r="AJ30344" i="3"/>
  <c r="AJ30343" i="3"/>
  <c r="AJ30342" i="3"/>
  <c r="AJ30341" i="3"/>
  <c r="AJ30340" i="3"/>
  <c r="AJ30339" i="3"/>
  <c r="AJ30338" i="3"/>
  <c r="AJ30337" i="3"/>
  <c r="AJ30336" i="3"/>
  <c r="AJ30335" i="3"/>
  <c r="AJ30334" i="3"/>
  <c r="AJ30333" i="3"/>
  <c r="AJ30332" i="3"/>
  <c r="AJ30331" i="3"/>
  <c r="AJ30330" i="3"/>
  <c r="AJ30329" i="3"/>
  <c r="AJ30328" i="3"/>
  <c r="AJ30327" i="3"/>
  <c r="AJ30326" i="3"/>
  <c r="AJ30325" i="3"/>
  <c r="AJ30324" i="3"/>
  <c r="AJ30323" i="3"/>
  <c r="AJ30322" i="3"/>
  <c r="AJ30321" i="3"/>
  <c r="AJ30320" i="3"/>
  <c r="AJ30319" i="3"/>
  <c r="AJ30318" i="3"/>
  <c r="AJ30317" i="3"/>
  <c r="AJ30316" i="3"/>
  <c r="AJ30315" i="3"/>
  <c r="AJ30314" i="3"/>
  <c r="AJ30313" i="3"/>
  <c r="AJ30312" i="3"/>
  <c r="AJ30311" i="3"/>
  <c r="AJ30310" i="3"/>
  <c r="AJ30309" i="3"/>
  <c r="AJ30308" i="3"/>
  <c r="AJ30307" i="3"/>
  <c r="AJ30306" i="3"/>
  <c r="AJ30305" i="3"/>
  <c r="AJ30304" i="3"/>
  <c r="AJ30303" i="3"/>
  <c r="AJ30302" i="3"/>
  <c r="AJ30301" i="3"/>
  <c r="AJ30300" i="3"/>
  <c r="AJ30299" i="3"/>
  <c r="AJ30298" i="3"/>
  <c r="AJ30297" i="3"/>
  <c r="AJ30296" i="3"/>
  <c r="AJ30295" i="3"/>
  <c r="AJ30294" i="3"/>
  <c r="AJ30293" i="3"/>
  <c r="AJ30292" i="3"/>
  <c r="AJ30291" i="3"/>
  <c r="AJ30290" i="3"/>
  <c r="AJ30289" i="3"/>
  <c r="AJ30288" i="3"/>
  <c r="AJ30287" i="3"/>
  <c r="AJ30286" i="3"/>
  <c r="AJ30285" i="3"/>
  <c r="AJ30284" i="3"/>
  <c r="AJ30283" i="3"/>
  <c r="AJ30282" i="3"/>
  <c r="AJ30281" i="3"/>
  <c r="AJ30280" i="3"/>
  <c r="AJ30279" i="3"/>
  <c r="AJ30278" i="3"/>
  <c r="AJ30277" i="3"/>
  <c r="AJ30276" i="3"/>
  <c r="AJ30275" i="3"/>
  <c r="AJ30274" i="3"/>
  <c r="AJ30273" i="3"/>
  <c r="AJ30272" i="3"/>
  <c r="AJ30271" i="3"/>
  <c r="AJ30270" i="3"/>
  <c r="AJ30269" i="3"/>
  <c r="AJ30268" i="3"/>
  <c r="AJ30267" i="3"/>
  <c r="AJ30266" i="3"/>
  <c r="AJ30265" i="3"/>
  <c r="AJ30264" i="3"/>
  <c r="AJ30263" i="3"/>
  <c r="AJ30262" i="3"/>
  <c r="AJ30261" i="3"/>
  <c r="AJ30260" i="3"/>
  <c r="AJ30259" i="3"/>
  <c r="AJ30258" i="3"/>
  <c r="AJ30257" i="3"/>
  <c r="AJ30256" i="3"/>
  <c r="AJ30255" i="3"/>
  <c r="AJ30254" i="3"/>
  <c r="AJ30253" i="3"/>
  <c r="AJ30252" i="3"/>
  <c r="AJ30251" i="3"/>
  <c r="AJ30250" i="3"/>
  <c r="AJ30249" i="3"/>
  <c r="AJ30248" i="3"/>
  <c r="AJ30247" i="3"/>
  <c r="AJ30246" i="3"/>
  <c r="AJ30245" i="3"/>
  <c r="AJ30244" i="3"/>
  <c r="AJ30243" i="3"/>
  <c r="AJ30242" i="3"/>
  <c r="AJ30241" i="3"/>
  <c r="AJ30240" i="3"/>
  <c r="AJ30239" i="3"/>
  <c r="AJ30238" i="3"/>
  <c r="AJ30237" i="3"/>
  <c r="AJ30236" i="3"/>
  <c r="AJ30235" i="3"/>
  <c r="AJ30234" i="3"/>
  <c r="AJ30233" i="3"/>
  <c r="AJ30232" i="3"/>
  <c r="AJ30231" i="3"/>
  <c r="AJ30230" i="3"/>
  <c r="AJ30229" i="3"/>
  <c r="AJ30228" i="3"/>
  <c r="AJ30227" i="3"/>
  <c r="AJ30226" i="3"/>
  <c r="AJ30225" i="3"/>
  <c r="AJ30224" i="3"/>
  <c r="AJ30223" i="3"/>
  <c r="AJ30222" i="3"/>
  <c r="AJ30221" i="3"/>
  <c r="AJ30220" i="3"/>
  <c r="AJ30219" i="3"/>
  <c r="AJ30218" i="3"/>
  <c r="AJ30217" i="3"/>
  <c r="AJ30216" i="3"/>
  <c r="AJ30215" i="3"/>
  <c r="AJ30214" i="3"/>
  <c r="AJ30213" i="3"/>
  <c r="AJ30212" i="3"/>
  <c r="AJ30211" i="3"/>
  <c r="AJ30210" i="3"/>
  <c r="AJ30209" i="3"/>
  <c r="AJ30208" i="3"/>
  <c r="AJ30207" i="3"/>
  <c r="AJ30206" i="3"/>
  <c r="AJ30205" i="3"/>
  <c r="AJ30204" i="3"/>
  <c r="AJ30203" i="3"/>
  <c r="AJ30202" i="3"/>
  <c r="AJ30201" i="3"/>
  <c r="AJ30200" i="3"/>
  <c r="AJ30199" i="3"/>
  <c r="AJ30198" i="3"/>
  <c r="AJ30197" i="3"/>
  <c r="AJ30196" i="3"/>
  <c r="AJ30195" i="3"/>
  <c r="AJ30194" i="3"/>
  <c r="AJ30193" i="3"/>
  <c r="AJ30192" i="3"/>
  <c r="AJ30191" i="3"/>
  <c r="AJ30190" i="3"/>
  <c r="AJ30189" i="3"/>
  <c r="AJ30188" i="3"/>
  <c r="AJ30187" i="3"/>
  <c r="AJ30186" i="3"/>
  <c r="AJ30185" i="3"/>
  <c r="AJ30184" i="3"/>
  <c r="AJ30183" i="3"/>
  <c r="AJ30182" i="3"/>
  <c r="AJ30181" i="3"/>
  <c r="AJ30180" i="3"/>
  <c r="AJ30179" i="3"/>
  <c r="AJ30178" i="3"/>
  <c r="AJ30177" i="3"/>
  <c r="AJ30176" i="3"/>
  <c r="AJ30175" i="3"/>
  <c r="AJ30174" i="3"/>
  <c r="AJ30173" i="3"/>
  <c r="AJ30172" i="3"/>
  <c r="AJ30171" i="3"/>
  <c r="AJ30170" i="3"/>
  <c r="AJ30169" i="3"/>
  <c r="AJ30168" i="3"/>
  <c r="AJ30167" i="3"/>
  <c r="AJ30166" i="3"/>
  <c r="AJ30165" i="3"/>
  <c r="AJ30164" i="3"/>
  <c r="AJ30163" i="3"/>
  <c r="AJ30162" i="3"/>
  <c r="AJ30161" i="3"/>
  <c r="AJ30160" i="3"/>
  <c r="AJ30159" i="3"/>
  <c r="AJ30158" i="3"/>
  <c r="AJ30157" i="3"/>
  <c r="AJ30156" i="3"/>
  <c r="AJ30155" i="3"/>
  <c r="AJ30154" i="3"/>
  <c r="AJ30153" i="3"/>
  <c r="AJ30152" i="3"/>
  <c r="AJ30151" i="3"/>
  <c r="AJ30150" i="3"/>
  <c r="AJ30149" i="3"/>
  <c r="AJ30148" i="3"/>
  <c r="AJ30147" i="3"/>
  <c r="AJ30146" i="3"/>
  <c r="AJ30145" i="3"/>
  <c r="AJ30144" i="3"/>
  <c r="AJ30143" i="3"/>
  <c r="AJ30142" i="3"/>
  <c r="AJ30141" i="3"/>
  <c r="AJ30140" i="3"/>
  <c r="AJ30139" i="3"/>
  <c r="AJ30138" i="3"/>
  <c r="AJ30137" i="3"/>
  <c r="AJ30136" i="3"/>
  <c r="AJ30135" i="3"/>
  <c r="AJ30134" i="3"/>
  <c r="AJ30133" i="3"/>
  <c r="AJ30132" i="3"/>
  <c r="AJ30131" i="3"/>
  <c r="AJ30130" i="3"/>
  <c r="AJ30129" i="3"/>
  <c r="AJ30128" i="3"/>
  <c r="AJ30127" i="3"/>
  <c r="AJ30126" i="3"/>
  <c r="AJ30125" i="3"/>
  <c r="AJ30124" i="3"/>
  <c r="AJ30123" i="3"/>
  <c r="AJ30122" i="3"/>
  <c r="AJ30121" i="3"/>
  <c r="AJ30120" i="3"/>
  <c r="AJ30119" i="3"/>
  <c r="AJ30118" i="3"/>
  <c r="AJ30117" i="3"/>
  <c r="AJ30116" i="3"/>
  <c r="AJ30115" i="3"/>
  <c r="AJ30114" i="3"/>
  <c r="AJ30113" i="3"/>
  <c r="AJ30112" i="3"/>
  <c r="AJ30111" i="3"/>
  <c r="AJ30110" i="3"/>
  <c r="AJ30109" i="3"/>
  <c r="AJ30108" i="3"/>
  <c r="AJ30107" i="3"/>
  <c r="AJ30106" i="3"/>
  <c r="AJ30105" i="3"/>
  <c r="AJ30104" i="3"/>
  <c r="AJ30103" i="3"/>
  <c r="AJ30102" i="3"/>
  <c r="AJ30101" i="3"/>
  <c r="AJ30100" i="3"/>
  <c r="AJ30099" i="3"/>
  <c r="AJ30098" i="3"/>
  <c r="AJ30097" i="3"/>
  <c r="AJ30096" i="3"/>
  <c r="AJ30095" i="3"/>
  <c r="AJ30094" i="3"/>
  <c r="AJ30093" i="3"/>
  <c r="AJ30092" i="3"/>
  <c r="AJ30091" i="3"/>
  <c r="AJ30090" i="3"/>
  <c r="AJ30089" i="3"/>
  <c r="AJ30088" i="3"/>
  <c r="AJ30087" i="3"/>
  <c r="AJ30086" i="3"/>
  <c r="AJ30085" i="3"/>
  <c r="AJ30084" i="3"/>
  <c r="AJ30083" i="3"/>
  <c r="AJ30082" i="3"/>
  <c r="AJ30081" i="3"/>
  <c r="AJ30080" i="3"/>
  <c r="AJ30079" i="3"/>
  <c r="AJ30078" i="3"/>
  <c r="AJ30077" i="3"/>
  <c r="AJ30076" i="3"/>
  <c r="AJ30075" i="3"/>
  <c r="AJ30074" i="3"/>
  <c r="AJ30073" i="3"/>
  <c r="AJ30072" i="3"/>
  <c r="AJ30071" i="3"/>
  <c r="AJ30070" i="3"/>
  <c r="AJ30069" i="3"/>
  <c r="AJ30068" i="3"/>
  <c r="AJ30067" i="3"/>
  <c r="AJ30066" i="3"/>
  <c r="AJ30065" i="3"/>
  <c r="AJ30064" i="3"/>
  <c r="AJ30063" i="3"/>
  <c r="AJ30062" i="3"/>
  <c r="AJ30061" i="3"/>
  <c r="AJ30060" i="3"/>
  <c r="AJ30059" i="3"/>
  <c r="AJ30058" i="3"/>
  <c r="AJ30057" i="3"/>
  <c r="AJ30056" i="3"/>
  <c r="AJ30055" i="3"/>
  <c r="AJ30054" i="3"/>
  <c r="AJ30053" i="3"/>
  <c r="AJ30052" i="3"/>
  <c r="AJ30051" i="3"/>
  <c r="AJ30050" i="3"/>
  <c r="AJ30049" i="3"/>
  <c r="AJ30048" i="3"/>
  <c r="AJ30047" i="3"/>
  <c r="AJ30046" i="3"/>
  <c r="AJ30045" i="3"/>
  <c r="AJ30044" i="3"/>
  <c r="AJ30043" i="3"/>
  <c r="AJ30042" i="3"/>
  <c r="AJ30041" i="3"/>
  <c r="AJ30040" i="3"/>
  <c r="AJ30039" i="3"/>
  <c r="AJ30038" i="3"/>
  <c r="AJ30037" i="3"/>
  <c r="AJ30036" i="3"/>
  <c r="AJ30035" i="3"/>
  <c r="AJ30034" i="3"/>
  <c r="AJ30033" i="3"/>
  <c r="AJ30032" i="3"/>
  <c r="AJ30031" i="3"/>
  <c r="AJ30030" i="3"/>
  <c r="AJ30029" i="3"/>
  <c r="AJ30028" i="3"/>
  <c r="AJ30027" i="3"/>
  <c r="AJ30026" i="3"/>
  <c r="AJ30025" i="3"/>
  <c r="AJ30024" i="3"/>
  <c r="AJ30023" i="3"/>
  <c r="AJ30022" i="3"/>
  <c r="AJ30021" i="3"/>
  <c r="AJ30020" i="3"/>
  <c r="AJ30019" i="3"/>
  <c r="AJ30018" i="3"/>
  <c r="AJ30017" i="3"/>
  <c r="AJ30016" i="3"/>
  <c r="AJ30015" i="3"/>
  <c r="AJ30014" i="3"/>
  <c r="AJ30013" i="3"/>
  <c r="AJ30012" i="3"/>
  <c r="AJ30011" i="3"/>
  <c r="AJ30010" i="3"/>
  <c r="AJ30009" i="3"/>
  <c r="AJ30008" i="3"/>
  <c r="AJ30007" i="3"/>
  <c r="AJ30006" i="3"/>
  <c r="AJ30005" i="3"/>
  <c r="AJ30004" i="3"/>
  <c r="AJ30003" i="3"/>
  <c r="AJ30002" i="3"/>
  <c r="AJ30001" i="3"/>
  <c r="AJ30000" i="3"/>
  <c r="AJ29999" i="3"/>
  <c r="AJ29998" i="3"/>
  <c r="AJ29997" i="3"/>
  <c r="AJ29996" i="3"/>
  <c r="AJ29995" i="3"/>
  <c r="AJ29994" i="3"/>
  <c r="AJ29993" i="3"/>
  <c r="AJ29992" i="3"/>
  <c r="AJ29991" i="3"/>
  <c r="AJ29990" i="3"/>
  <c r="AJ29989" i="3"/>
  <c r="AJ29988" i="3"/>
  <c r="AJ29987" i="3"/>
  <c r="AJ29986" i="3"/>
  <c r="AJ29985" i="3"/>
  <c r="AJ29984" i="3"/>
  <c r="AJ29983" i="3"/>
  <c r="AJ29982" i="3"/>
  <c r="AJ29981" i="3"/>
  <c r="AJ29980" i="3"/>
  <c r="AJ29979" i="3"/>
  <c r="AJ29978" i="3"/>
  <c r="AJ29977" i="3"/>
  <c r="AJ29976" i="3"/>
  <c r="AJ29975" i="3"/>
  <c r="AJ29974" i="3"/>
  <c r="AJ29973" i="3"/>
  <c r="AJ29972" i="3"/>
  <c r="AJ29971" i="3"/>
  <c r="AJ29970" i="3"/>
  <c r="AJ29969" i="3"/>
  <c r="AJ29968" i="3"/>
  <c r="AJ29967" i="3"/>
  <c r="AJ29966" i="3"/>
  <c r="AJ29965" i="3"/>
  <c r="AJ29964" i="3"/>
  <c r="AJ29963" i="3"/>
  <c r="AJ29962" i="3"/>
  <c r="AJ29961" i="3"/>
  <c r="AJ29960" i="3"/>
  <c r="AJ29959" i="3"/>
  <c r="AJ29958" i="3"/>
  <c r="AJ29957" i="3"/>
  <c r="AJ29956" i="3"/>
  <c r="AJ29955" i="3"/>
  <c r="AJ29954" i="3"/>
  <c r="AJ29953" i="3"/>
  <c r="AJ29952" i="3"/>
  <c r="AJ29951" i="3"/>
  <c r="AJ29950" i="3"/>
  <c r="AJ29949" i="3"/>
  <c r="AJ29948" i="3"/>
  <c r="AJ29947" i="3"/>
  <c r="AJ29946" i="3"/>
  <c r="AJ29945" i="3"/>
  <c r="AJ29944" i="3"/>
  <c r="AJ29943" i="3"/>
  <c r="AJ29942" i="3"/>
  <c r="AJ29941" i="3"/>
  <c r="AJ29940" i="3"/>
  <c r="AJ29939" i="3"/>
  <c r="AJ29938" i="3"/>
  <c r="AJ29937" i="3"/>
  <c r="AJ29936" i="3"/>
  <c r="AJ29935" i="3"/>
  <c r="AJ29934" i="3"/>
  <c r="AJ29933" i="3"/>
  <c r="AJ29932" i="3"/>
  <c r="AJ29931" i="3"/>
  <c r="AJ29930" i="3"/>
  <c r="AJ29929" i="3"/>
  <c r="AJ29928" i="3"/>
  <c r="AJ29927" i="3"/>
  <c r="AJ29926" i="3"/>
  <c r="AJ29925" i="3"/>
  <c r="AJ29924" i="3"/>
  <c r="AJ29923" i="3"/>
  <c r="AJ29922" i="3"/>
  <c r="AJ29921" i="3"/>
  <c r="AJ29920" i="3"/>
  <c r="AJ29919" i="3"/>
  <c r="AJ29918" i="3"/>
  <c r="AJ29917" i="3"/>
  <c r="AJ29916" i="3"/>
  <c r="AJ29915" i="3"/>
  <c r="AJ29914" i="3"/>
  <c r="AJ29913" i="3"/>
  <c r="AJ29912" i="3"/>
  <c r="AJ29911" i="3"/>
  <c r="AJ29910" i="3"/>
  <c r="AJ29909" i="3"/>
  <c r="AJ29908" i="3"/>
  <c r="AJ29907" i="3"/>
  <c r="AJ29906" i="3"/>
  <c r="AJ29905" i="3"/>
  <c r="AJ29904" i="3"/>
  <c r="AJ29903" i="3"/>
  <c r="AJ29902" i="3"/>
  <c r="AJ29901" i="3"/>
  <c r="AJ29900" i="3"/>
  <c r="AJ29899" i="3"/>
  <c r="AJ29898" i="3"/>
  <c r="AJ29897" i="3"/>
  <c r="AJ29896" i="3"/>
  <c r="AJ29895" i="3"/>
  <c r="AJ29894" i="3"/>
  <c r="AJ29893" i="3"/>
  <c r="AJ29892" i="3"/>
  <c r="AJ29891" i="3"/>
  <c r="AJ29890" i="3"/>
  <c r="AJ29889" i="3"/>
  <c r="AJ29888" i="3"/>
  <c r="AJ29887" i="3"/>
  <c r="AJ29886" i="3"/>
  <c r="AJ29885" i="3"/>
  <c r="AJ29884" i="3"/>
  <c r="AJ29883" i="3"/>
  <c r="AJ29882" i="3"/>
  <c r="AJ29881" i="3"/>
  <c r="AJ29880" i="3"/>
  <c r="AJ29879" i="3"/>
  <c r="AJ29878" i="3"/>
  <c r="AJ29877" i="3"/>
  <c r="AJ29876" i="3"/>
  <c r="AJ29875" i="3"/>
  <c r="AJ29874" i="3"/>
  <c r="AJ29873" i="3"/>
  <c r="AJ29872" i="3"/>
  <c r="AJ29871" i="3"/>
  <c r="AJ29870" i="3"/>
  <c r="AJ29869" i="3"/>
  <c r="AJ29868" i="3"/>
  <c r="AJ29867" i="3"/>
  <c r="AJ29866" i="3"/>
  <c r="AJ29865" i="3"/>
  <c r="AJ29864" i="3"/>
  <c r="AJ29863" i="3"/>
  <c r="AJ29862" i="3"/>
  <c r="AJ29861" i="3"/>
  <c r="AJ29860" i="3"/>
  <c r="AJ29859" i="3"/>
  <c r="AJ29858" i="3"/>
  <c r="AJ29857" i="3"/>
  <c r="AJ29856" i="3"/>
  <c r="AJ29855" i="3"/>
  <c r="AJ29854" i="3"/>
  <c r="AJ29853" i="3"/>
  <c r="AJ29852" i="3"/>
  <c r="AJ29851" i="3"/>
  <c r="AJ29850" i="3"/>
  <c r="AJ29849" i="3"/>
  <c r="AJ29848" i="3"/>
  <c r="AJ29847" i="3"/>
  <c r="AJ29846" i="3"/>
  <c r="AJ29845" i="3"/>
  <c r="AJ29844" i="3"/>
  <c r="AJ29843" i="3"/>
  <c r="AJ29842" i="3"/>
  <c r="AJ29841" i="3"/>
  <c r="AJ29840" i="3"/>
  <c r="AJ29839" i="3"/>
  <c r="AJ29838" i="3"/>
  <c r="AJ29837" i="3"/>
  <c r="AJ29836" i="3"/>
  <c r="AJ29835" i="3"/>
  <c r="AJ29834" i="3"/>
  <c r="AJ29833" i="3"/>
  <c r="AJ29832" i="3"/>
  <c r="AJ29831" i="3"/>
  <c r="AJ29830" i="3"/>
  <c r="AJ29829" i="3"/>
  <c r="AJ29828" i="3"/>
  <c r="AJ29827" i="3"/>
  <c r="AJ29826" i="3"/>
  <c r="AJ29825" i="3"/>
  <c r="AJ29824" i="3"/>
  <c r="AJ29823" i="3"/>
  <c r="AJ29822" i="3"/>
  <c r="AJ29821" i="3"/>
  <c r="AJ29820" i="3"/>
  <c r="AJ29819" i="3"/>
  <c r="AJ29818" i="3"/>
  <c r="AJ29817" i="3"/>
  <c r="AJ29816" i="3"/>
  <c r="AJ29815" i="3"/>
  <c r="AJ29814" i="3"/>
  <c r="AJ29813" i="3"/>
  <c r="AJ29812" i="3"/>
  <c r="AJ29811" i="3"/>
  <c r="AJ29810" i="3"/>
  <c r="AJ29809" i="3"/>
  <c r="AJ29808" i="3"/>
  <c r="AJ29807" i="3"/>
  <c r="AJ29806" i="3"/>
  <c r="AJ29805" i="3"/>
  <c r="AJ29804" i="3"/>
  <c r="AJ29803" i="3"/>
  <c r="AJ29802" i="3"/>
  <c r="AJ29801" i="3"/>
  <c r="AJ29800" i="3"/>
  <c r="AJ29799" i="3"/>
  <c r="AJ29798" i="3"/>
  <c r="AJ29797" i="3"/>
  <c r="AJ29796" i="3"/>
  <c r="AJ29795" i="3"/>
  <c r="AJ29794" i="3"/>
  <c r="AJ29793" i="3"/>
  <c r="AJ29792" i="3"/>
  <c r="AJ29791" i="3"/>
  <c r="AJ29790" i="3"/>
  <c r="AJ29789" i="3"/>
  <c r="AJ29788" i="3"/>
  <c r="AJ29787" i="3"/>
  <c r="AJ29786" i="3"/>
  <c r="AJ29785" i="3"/>
  <c r="AJ29784" i="3"/>
  <c r="AJ29783" i="3"/>
  <c r="AJ29782" i="3"/>
  <c r="AJ29781" i="3"/>
  <c r="AJ29780" i="3"/>
  <c r="AJ29779" i="3"/>
  <c r="AJ29778" i="3"/>
  <c r="AJ29777" i="3"/>
  <c r="AJ29776" i="3"/>
  <c r="AJ29775" i="3"/>
  <c r="AJ29774" i="3"/>
  <c r="AJ29773" i="3"/>
  <c r="AJ29772" i="3"/>
  <c r="AJ29771" i="3"/>
  <c r="AJ29770" i="3"/>
  <c r="AJ29769" i="3"/>
  <c r="AJ29768" i="3"/>
  <c r="AJ29767" i="3"/>
  <c r="AJ29766" i="3"/>
  <c r="AJ29765" i="3"/>
  <c r="AJ29764" i="3"/>
  <c r="AJ29763" i="3"/>
  <c r="AJ29762" i="3"/>
  <c r="AJ29761" i="3"/>
  <c r="AJ29760" i="3"/>
  <c r="AJ29759" i="3"/>
  <c r="AJ29758" i="3"/>
  <c r="AJ29757" i="3"/>
  <c r="AJ29756" i="3"/>
  <c r="AJ29755" i="3"/>
  <c r="AJ29754" i="3"/>
  <c r="AJ29753" i="3"/>
  <c r="AJ29752" i="3"/>
  <c r="AJ29751" i="3"/>
  <c r="AJ29750" i="3"/>
  <c r="AJ29749" i="3"/>
  <c r="AJ29748" i="3"/>
  <c r="AJ29747" i="3"/>
  <c r="AJ29746" i="3"/>
  <c r="AJ29745" i="3"/>
  <c r="AJ29744" i="3"/>
  <c r="AJ29743" i="3"/>
  <c r="AJ29742" i="3"/>
  <c r="AJ29741" i="3"/>
  <c r="AJ29740" i="3"/>
  <c r="AJ29739" i="3"/>
  <c r="AJ29738" i="3"/>
  <c r="AJ29737" i="3"/>
  <c r="AJ29736" i="3"/>
  <c r="AJ29735" i="3"/>
  <c r="AJ29734" i="3"/>
  <c r="AJ29733" i="3"/>
  <c r="AJ29732" i="3"/>
  <c r="AJ29731" i="3"/>
  <c r="AJ29730" i="3"/>
  <c r="AJ29729" i="3"/>
  <c r="AJ29728" i="3"/>
  <c r="AJ29727" i="3"/>
  <c r="AJ29726" i="3"/>
  <c r="AJ29725" i="3"/>
  <c r="AJ29724" i="3"/>
  <c r="AJ29723" i="3"/>
  <c r="AJ29722" i="3"/>
  <c r="AJ29721" i="3"/>
  <c r="AJ29720" i="3"/>
  <c r="AJ29719" i="3"/>
  <c r="AJ29718" i="3"/>
  <c r="AJ29717" i="3"/>
  <c r="AJ29716" i="3"/>
  <c r="AJ29715" i="3"/>
  <c r="AJ29714" i="3"/>
  <c r="AJ29713" i="3"/>
  <c r="AJ29712" i="3"/>
  <c r="AJ29711" i="3"/>
  <c r="AJ29710" i="3"/>
  <c r="AJ29709" i="3"/>
  <c r="AJ29708" i="3"/>
  <c r="AJ29707" i="3"/>
  <c r="AJ29706" i="3"/>
  <c r="AJ29705" i="3"/>
  <c r="AJ29704" i="3"/>
  <c r="AJ29703" i="3"/>
  <c r="AJ29702" i="3"/>
  <c r="AJ29701" i="3"/>
  <c r="AJ29700" i="3"/>
  <c r="AJ29699" i="3"/>
  <c r="AJ29698" i="3"/>
  <c r="AJ29697" i="3"/>
  <c r="AJ29696" i="3"/>
  <c r="AJ29695" i="3"/>
  <c r="AJ29694" i="3"/>
  <c r="AJ29693" i="3"/>
  <c r="AJ29692" i="3"/>
  <c r="AJ29691" i="3"/>
  <c r="AJ29690" i="3"/>
  <c r="AJ29689" i="3"/>
  <c r="AJ29688" i="3"/>
  <c r="AJ29687" i="3"/>
  <c r="AJ29686" i="3"/>
  <c r="AJ29685" i="3"/>
  <c r="AJ29684" i="3"/>
  <c r="AJ29683" i="3"/>
  <c r="AJ29682" i="3"/>
  <c r="AJ29681" i="3"/>
  <c r="AJ29680" i="3"/>
  <c r="AJ29679" i="3"/>
  <c r="AJ29678" i="3"/>
  <c r="AJ29677" i="3"/>
  <c r="AJ29676" i="3"/>
  <c r="AJ29675" i="3"/>
  <c r="AJ29674" i="3"/>
  <c r="AJ29673" i="3"/>
  <c r="AJ29672" i="3"/>
  <c r="AJ29671" i="3"/>
  <c r="AJ29670" i="3"/>
  <c r="AJ29669" i="3"/>
  <c r="AJ29668" i="3"/>
  <c r="AJ29667" i="3"/>
  <c r="AJ29666" i="3"/>
  <c r="AJ29665" i="3"/>
  <c r="AJ29664" i="3"/>
  <c r="AJ29663" i="3"/>
  <c r="AJ29662" i="3"/>
  <c r="AJ29661" i="3"/>
  <c r="AJ29660" i="3"/>
  <c r="AJ29659" i="3"/>
  <c r="AJ29658" i="3"/>
  <c r="AJ29657" i="3"/>
  <c r="AJ29656" i="3"/>
  <c r="AJ29655" i="3"/>
  <c r="AJ29654" i="3"/>
  <c r="AJ29653" i="3"/>
  <c r="AJ29652" i="3"/>
  <c r="AJ29651" i="3"/>
  <c r="AJ29650" i="3"/>
  <c r="AJ29649" i="3"/>
  <c r="AJ29648" i="3"/>
  <c r="AJ29647" i="3"/>
  <c r="AJ29646" i="3"/>
  <c r="AJ29645" i="3"/>
  <c r="AJ29644" i="3"/>
  <c r="AJ29643" i="3"/>
  <c r="AJ29642" i="3"/>
  <c r="AJ29641" i="3"/>
  <c r="AJ29640" i="3"/>
  <c r="AJ29639" i="3"/>
  <c r="AJ29638" i="3"/>
  <c r="AJ29637" i="3"/>
  <c r="AJ29636" i="3"/>
  <c r="AJ29635" i="3"/>
  <c r="AJ29634" i="3"/>
  <c r="AJ29633" i="3"/>
  <c r="AJ29632" i="3"/>
  <c r="AJ29631" i="3"/>
  <c r="AJ29630" i="3"/>
  <c r="AJ29629" i="3"/>
  <c r="AJ29628" i="3"/>
  <c r="AJ29627" i="3"/>
  <c r="AJ29626" i="3"/>
  <c r="AJ29625" i="3"/>
  <c r="AJ29624" i="3"/>
  <c r="AJ29623" i="3"/>
  <c r="AJ29622" i="3"/>
  <c r="AJ29621" i="3"/>
  <c r="AJ29620" i="3"/>
  <c r="AJ29619" i="3"/>
  <c r="AJ29618" i="3"/>
  <c r="AJ29617" i="3"/>
  <c r="AJ29616" i="3"/>
  <c r="AJ29615" i="3"/>
  <c r="AJ29614" i="3"/>
  <c r="AJ29613" i="3"/>
  <c r="AJ29612" i="3"/>
  <c r="AJ29611" i="3"/>
  <c r="AJ29610" i="3"/>
  <c r="AJ29609" i="3"/>
  <c r="AJ29608" i="3"/>
  <c r="AJ29607" i="3"/>
  <c r="AJ29606" i="3"/>
  <c r="AJ29605" i="3"/>
  <c r="AJ29604" i="3"/>
  <c r="AJ29603" i="3"/>
  <c r="AJ29602" i="3"/>
  <c r="AJ29601" i="3"/>
  <c r="AJ29600" i="3"/>
  <c r="AJ29599" i="3"/>
  <c r="AJ29598" i="3"/>
  <c r="AJ29597" i="3"/>
  <c r="AJ29596" i="3"/>
  <c r="AJ29595" i="3"/>
  <c r="AJ29594" i="3"/>
  <c r="AJ29593" i="3"/>
  <c r="AJ29592" i="3"/>
  <c r="AJ29591" i="3"/>
  <c r="AJ29590" i="3"/>
  <c r="AJ29589" i="3"/>
  <c r="AJ29588" i="3"/>
  <c r="AJ29587" i="3"/>
  <c r="AJ29586" i="3"/>
  <c r="AJ29585" i="3"/>
  <c r="AJ29584" i="3"/>
  <c r="AJ29583" i="3"/>
  <c r="AJ29582" i="3"/>
  <c r="AJ29581" i="3"/>
  <c r="AJ29580" i="3"/>
  <c r="AJ29579" i="3"/>
  <c r="AJ29578" i="3"/>
  <c r="AJ29577" i="3"/>
  <c r="AJ29576" i="3"/>
  <c r="AJ29575" i="3"/>
  <c r="AJ29574" i="3"/>
  <c r="AJ29573" i="3"/>
  <c r="AJ29572" i="3"/>
  <c r="AJ29571" i="3"/>
  <c r="AJ29570" i="3"/>
  <c r="AJ29569" i="3"/>
  <c r="AJ29568" i="3"/>
  <c r="AJ29567" i="3"/>
  <c r="AJ29566" i="3"/>
  <c r="AJ29565" i="3"/>
  <c r="AJ29564" i="3"/>
  <c r="AJ29563" i="3"/>
  <c r="AJ29562" i="3"/>
  <c r="AJ29561" i="3"/>
  <c r="AJ29560" i="3"/>
  <c r="AJ29559" i="3"/>
  <c r="AJ29558" i="3"/>
  <c r="AJ29557" i="3"/>
  <c r="AJ29556" i="3"/>
  <c r="AJ29555" i="3"/>
  <c r="AJ29554" i="3"/>
  <c r="AJ29553" i="3"/>
  <c r="AJ29552" i="3"/>
  <c r="AJ29551" i="3"/>
  <c r="AJ29550" i="3"/>
  <c r="AJ29549" i="3"/>
  <c r="AJ29548" i="3"/>
  <c r="AJ29547" i="3"/>
  <c r="AJ29546" i="3"/>
  <c r="AJ29545" i="3"/>
  <c r="AJ29544" i="3"/>
  <c r="AJ29543" i="3"/>
  <c r="AJ29542" i="3"/>
  <c r="AJ29541" i="3"/>
  <c r="AJ29540" i="3"/>
  <c r="AJ29539" i="3"/>
  <c r="AJ29538" i="3"/>
  <c r="AJ29537" i="3"/>
  <c r="AJ29536" i="3"/>
  <c r="AJ29535" i="3"/>
  <c r="AJ29534" i="3"/>
  <c r="AJ29533" i="3"/>
  <c r="AJ29532" i="3"/>
  <c r="AJ29531" i="3"/>
  <c r="AJ29530" i="3"/>
  <c r="AJ29529" i="3"/>
  <c r="AJ29528" i="3"/>
  <c r="AJ29527" i="3"/>
  <c r="AJ29526" i="3"/>
  <c r="AJ29525" i="3"/>
  <c r="AJ29524" i="3"/>
  <c r="AJ29523" i="3"/>
  <c r="AJ29522" i="3"/>
  <c r="AJ29521" i="3"/>
  <c r="AJ29520" i="3"/>
  <c r="AJ29519" i="3"/>
  <c r="AJ29518" i="3"/>
  <c r="AJ29517" i="3"/>
  <c r="AJ29516" i="3"/>
  <c r="AJ29515" i="3"/>
  <c r="AJ29514" i="3"/>
  <c r="AJ29513" i="3"/>
  <c r="AJ29512" i="3"/>
  <c r="AJ29511" i="3"/>
  <c r="AJ29510" i="3"/>
  <c r="AJ29509" i="3"/>
  <c r="AJ29508" i="3"/>
  <c r="AJ29507" i="3"/>
  <c r="AJ29506" i="3"/>
  <c r="AJ29505" i="3"/>
  <c r="AJ29504" i="3"/>
  <c r="AJ29503" i="3"/>
  <c r="AJ29502" i="3"/>
  <c r="AJ29501" i="3"/>
  <c r="AJ29500" i="3"/>
  <c r="AJ29499" i="3"/>
  <c r="AJ29498" i="3"/>
  <c r="AJ29497" i="3"/>
  <c r="AJ29496" i="3"/>
  <c r="AJ29495" i="3"/>
  <c r="AJ29494" i="3"/>
  <c r="AJ29493" i="3"/>
  <c r="AJ29492" i="3"/>
  <c r="AJ29491" i="3"/>
  <c r="AJ29490" i="3"/>
  <c r="AJ29489" i="3"/>
  <c r="AJ29488" i="3"/>
  <c r="AJ29487" i="3"/>
  <c r="AJ29486" i="3"/>
  <c r="AJ29485" i="3"/>
  <c r="AJ29484" i="3"/>
  <c r="AJ29483" i="3"/>
  <c r="AJ29482" i="3"/>
  <c r="AJ29481" i="3"/>
  <c r="AJ29480" i="3"/>
  <c r="AJ29479" i="3"/>
  <c r="AJ29478" i="3"/>
  <c r="AJ29477" i="3"/>
  <c r="AJ29476" i="3"/>
  <c r="AJ29475" i="3"/>
  <c r="AJ29474" i="3"/>
  <c r="AJ29473" i="3"/>
  <c r="AJ29472" i="3"/>
  <c r="AJ29471" i="3"/>
  <c r="AJ29470" i="3"/>
  <c r="AJ29469" i="3"/>
  <c r="AJ29468" i="3"/>
  <c r="AJ29467" i="3"/>
  <c r="AJ29466" i="3"/>
  <c r="AJ29465" i="3"/>
  <c r="AJ29464" i="3"/>
  <c r="AJ29463" i="3"/>
  <c r="AJ29462" i="3"/>
  <c r="AJ29461" i="3"/>
  <c r="AJ29460" i="3"/>
  <c r="AJ29459" i="3"/>
  <c r="AJ29458" i="3"/>
  <c r="AJ29457" i="3"/>
  <c r="AJ29456" i="3"/>
  <c r="AJ29455" i="3"/>
  <c r="AJ29454" i="3"/>
  <c r="AJ29453" i="3"/>
  <c r="AJ29452" i="3"/>
  <c r="AJ29451" i="3"/>
  <c r="AJ29450" i="3"/>
  <c r="AJ29449" i="3"/>
  <c r="AJ29448" i="3"/>
  <c r="AJ29447" i="3"/>
  <c r="AJ29446" i="3"/>
  <c r="AJ29445" i="3"/>
  <c r="AJ29444" i="3"/>
  <c r="AJ29443" i="3"/>
  <c r="AJ29442" i="3"/>
  <c r="AJ29441" i="3"/>
  <c r="AJ29440" i="3"/>
  <c r="AJ29439" i="3"/>
  <c r="AJ29438" i="3"/>
  <c r="AJ29437" i="3"/>
  <c r="AJ29436" i="3"/>
  <c r="AJ29435" i="3"/>
  <c r="AJ29434" i="3"/>
  <c r="AJ29433" i="3"/>
  <c r="AJ29432" i="3"/>
  <c r="AJ29431" i="3"/>
  <c r="AJ29430" i="3"/>
  <c r="AJ29429" i="3"/>
  <c r="AJ29428" i="3"/>
  <c r="AJ29427" i="3"/>
  <c r="AJ29426" i="3"/>
  <c r="AJ29425" i="3"/>
  <c r="AJ29424" i="3"/>
  <c r="AJ29423" i="3"/>
  <c r="AJ29422" i="3"/>
  <c r="AJ29421" i="3"/>
  <c r="AJ29420" i="3"/>
  <c r="AJ29419" i="3"/>
  <c r="AJ29418" i="3"/>
  <c r="AJ29417" i="3"/>
  <c r="AJ29416" i="3"/>
  <c r="AJ29415" i="3"/>
  <c r="AJ29414" i="3"/>
  <c r="AJ29413" i="3"/>
  <c r="AJ29412" i="3"/>
  <c r="AJ29411" i="3"/>
  <c r="AJ29410" i="3"/>
  <c r="AJ29409" i="3"/>
  <c r="AJ29408" i="3"/>
  <c r="AJ29407" i="3"/>
  <c r="AJ29406" i="3"/>
  <c r="AJ29405" i="3"/>
  <c r="AJ29404" i="3"/>
  <c r="AJ29403" i="3"/>
  <c r="AJ29402" i="3"/>
  <c r="AJ29401" i="3"/>
  <c r="AJ29400" i="3"/>
  <c r="AJ29399" i="3"/>
  <c r="AJ29398" i="3"/>
  <c r="AJ29397" i="3"/>
  <c r="AJ29396" i="3"/>
  <c r="AJ29395" i="3"/>
  <c r="AJ29394" i="3"/>
  <c r="AJ29393" i="3"/>
  <c r="AJ29392" i="3"/>
  <c r="AJ29391" i="3"/>
  <c r="AJ29390" i="3"/>
  <c r="AJ29389" i="3"/>
  <c r="AJ29388" i="3"/>
  <c r="AJ29387" i="3"/>
  <c r="AJ29386" i="3"/>
  <c r="AJ29385" i="3"/>
  <c r="AJ29384" i="3"/>
  <c r="AJ29383" i="3"/>
  <c r="AJ29382" i="3"/>
  <c r="AJ29381" i="3"/>
  <c r="AJ29380" i="3"/>
  <c r="AJ29379" i="3"/>
  <c r="AJ29378" i="3"/>
  <c r="AJ29377" i="3"/>
  <c r="AJ29376" i="3"/>
  <c r="AJ29375" i="3"/>
  <c r="AJ29374" i="3"/>
  <c r="AJ29373" i="3"/>
  <c r="AJ29372" i="3"/>
  <c r="AJ29371" i="3"/>
  <c r="AJ29370" i="3"/>
  <c r="AJ29369" i="3"/>
  <c r="AJ29368" i="3"/>
  <c r="AJ29367" i="3"/>
  <c r="AJ29366" i="3"/>
  <c r="AJ29365" i="3"/>
  <c r="AJ29364" i="3"/>
  <c r="AJ29363" i="3"/>
  <c r="AJ29362" i="3"/>
  <c r="AJ29361" i="3"/>
  <c r="AJ29360" i="3"/>
  <c r="AJ29359" i="3"/>
  <c r="AJ29358" i="3"/>
  <c r="AJ29357" i="3"/>
  <c r="AJ29356" i="3"/>
  <c r="AJ29355" i="3"/>
  <c r="AJ29354" i="3"/>
  <c r="AJ29353" i="3"/>
  <c r="AJ29352" i="3"/>
  <c r="AJ29351" i="3"/>
  <c r="AJ29350" i="3"/>
  <c r="AJ29349" i="3"/>
  <c r="AJ29348" i="3"/>
  <c r="AJ29347" i="3"/>
  <c r="AJ29346" i="3"/>
  <c r="AJ29345" i="3"/>
  <c r="AJ29344" i="3"/>
  <c r="AJ29343" i="3"/>
  <c r="AJ29342" i="3"/>
  <c r="AJ29341" i="3"/>
  <c r="AJ29340" i="3"/>
  <c r="AJ29339" i="3"/>
  <c r="AJ29338" i="3"/>
  <c r="AJ29337" i="3"/>
  <c r="AJ29336" i="3"/>
  <c r="AJ29335" i="3"/>
  <c r="AJ29334" i="3"/>
  <c r="AJ29333" i="3"/>
  <c r="AJ29332" i="3"/>
  <c r="AJ29331" i="3"/>
  <c r="AJ29330" i="3"/>
  <c r="AJ29329" i="3"/>
  <c r="AJ29328" i="3"/>
  <c r="AJ29327" i="3"/>
  <c r="AJ29326" i="3"/>
  <c r="AJ29325" i="3"/>
  <c r="AJ29324" i="3"/>
  <c r="AJ29323" i="3"/>
  <c r="AJ29322" i="3"/>
  <c r="AJ29321" i="3"/>
  <c r="AJ29320" i="3"/>
  <c r="AJ29319" i="3"/>
  <c r="AJ29318" i="3"/>
  <c r="AJ29317" i="3"/>
  <c r="AJ29316" i="3"/>
  <c r="AJ29315" i="3"/>
  <c r="AJ29314" i="3"/>
  <c r="AJ29313" i="3"/>
  <c r="AJ29312" i="3"/>
  <c r="AJ29311" i="3"/>
  <c r="AJ29310" i="3"/>
  <c r="AJ29309" i="3"/>
  <c r="AJ29308" i="3"/>
  <c r="AJ29307" i="3"/>
  <c r="AJ29306" i="3"/>
  <c r="AJ29305" i="3"/>
  <c r="AJ29304" i="3"/>
  <c r="AJ29303" i="3"/>
  <c r="AJ29302" i="3"/>
  <c r="AJ29301" i="3"/>
  <c r="AJ29300" i="3"/>
  <c r="AJ29299" i="3"/>
  <c r="AJ29298" i="3"/>
  <c r="AJ29297" i="3"/>
  <c r="AJ29296" i="3"/>
  <c r="AJ29295" i="3"/>
  <c r="AJ29294" i="3"/>
  <c r="AJ29293" i="3"/>
  <c r="AJ29292" i="3"/>
  <c r="AJ29291" i="3"/>
  <c r="AJ29290" i="3"/>
  <c r="AJ29289" i="3"/>
  <c r="AJ29288" i="3"/>
  <c r="AJ29287" i="3"/>
  <c r="AJ29286" i="3"/>
  <c r="AJ29285" i="3"/>
  <c r="AJ29284" i="3"/>
  <c r="AJ29283" i="3"/>
  <c r="AJ29282" i="3"/>
  <c r="AJ29281" i="3"/>
  <c r="AJ29280" i="3"/>
  <c r="AJ29279" i="3"/>
  <c r="AJ29278" i="3"/>
  <c r="AJ29277" i="3"/>
  <c r="AJ29276" i="3"/>
  <c r="AJ29275" i="3"/>
  <c r="AJ29274" i="3"/>
  <c r="AJ29273" i="3"/>
  <c r="AJ29272" i="3"/>
  <c r="AJ29271" i="3"/>
  <c r="AJ29270" i="3"/>
  <c r="AJ29269" i="3"/>
  <c r="AJ29268" i="3"/>
  <c r="AJ29267" i="3"/>
  <c r="AJ29266" i="3"/>
  <c r="AJ29265" i="3"/>
  <c r="AJ29264" i="3"/>
  <c r="AJ29263" i="3"/>
  <c r="AJ29262" i="3"/>
  <c r="AJ29261" i="3"/>
  <c r="AJ29260" i="3"/>
  <c r="AJ29259" i="3"/>
  <c r="AJ29258" i="3"/>
  <c r="AJ29257" i="3"/>
  <c r="AJ29256" i="3"/>
  <c r="AJ29255" i="3"/>
  <c r="AJ29254" i="3"/>
  <c r="AJ29253" i="3"/>
  <c r="AJ29252" i="3"/>
  <c r="AJ29251" i="3"/>
  <c r="AJ29250" i="3"/>
  <c r="AJ29249" i="3"/>
  <c r="AJ29248" i="3"/>
  <c r="AJ29247" i="3"/>
  <c r="AJ29246" i="3"/>
  <c r="AJ29245" i="3"/>
  <c r="AJ29244" i="3"/>
  <c r="AJ29243" i="3"/>
  <c r="AJ29242" i="3"/>
  <c r="AJ29241" i="3"/>
  <c r="AJ29240" i="3"/>
  <c r="AJ29239" i="3"/>
  <c r="AJ29238" i="3"/>
  <c r="AJ29237" i="3"/>
  <c r="AJ29236" i="3"/>
  <c r="AJ29235" i="3"/>
  <c r="AJ29234" i="3"/>
  <c r="AJ29233" i="3"/>
  <c r="AJ29232" i="3"/>
  <c r="AJ29231" i="3"/>
  <c r="AJ29230" i="3"/>
  <c r="AJ29229" i="3"/>
  <c r="AJ29228" i="3"/>
  <c r="AJ29227" i="3"/>
  <c r="AJ29226" i="3"/>
  <c r="AJ29225" i="3"/>
  <c r="AJ29224" i="3"/>
  <c r="AJ29223" i="3"/>
  <c r="AJ29222" i="3"/>
  <c r="AJ29221" i="3"/>
  <c r="AJ29220" i="3"/>
  <c r="AJ29219" i="3"/>
  <c r="AJ29218" i="3"/>
  <c r="AJ29217" i="3"/>
  <c r="AJ29216" i="3"/>
  <c r="AJ29215" i="3"/>
  <c r="AJ29214" i="3"/>
  <c r="AJ29213" i="3"/>
  <c r="AJ29212" i="3"/>
  <c r="AJ29211" i="3"/>
  <c r="AJ29210" i="3"/>
  <c r="AJ29209" i="3"/>
  <c r="AJ29208" i="3"/>
  <c r="AJ29207" i="3"/>
  <c r="AJ29206" i="3"/>
  <c r="AJ29205" i="3"/>
  <c r="AJ29204" i="3"/>
  <c r="AJ29203" i="3"/>
  <c r="AJ29202" i="3"/>
  <c r="AJ29201" i="3"/>
  <c r="AJ29200" i="3"/>
  <c r="AJ29199" i="3"/>
  <c r="AJ29198" i="3"/>
  <c r="AJ29197" i="3"/>
  <c r="AJ29196" i="3"/>
  <c r="AJ29195" i="3"/>
  <c r="AJ29194" i="3"/>
  <c r="AJ29193" i="3"/>
  <c r="AJ29192" i="3"/>
  <c r="AJ29191" i="3"/>
  <c r="AJ29190" i="3"/>
  <c r="AJ29189" i="3"/>
  <c r="AJ29188" i="3"/>
  <c r="AJ29187" i="3"/>
  <c r="AJ29186" i="3"/>
  <c r="AJ29185" i="3"/>
  <c r="AJ29184" i="3"/>
  <c r="AJ29183" i="3"/>
  <c r="AJ29182" i="3"/>
  <c r="AJ29181" i="3"/>
  <c r="AJ29180" i="3"/>
  <c r="AJ29179" i="3"/>
  <c r="AJ29178" i="3"/>
  <c r="AJ29177" i="3"/>
  <c r="AJ29176" i="3"/>
  <c r="AJ29175" i="3"/>
  <c r="AJ29174" i="3"/>
  <c r="AJ29173" i="3"/>
  <c r="AJ29172" i="3"/>
  <c r="AJ29171" i="3"/>
  <c r="AJ29170" i="3"/>
  <c r="AJ29169" i="3"/>
  <c r="AJ29168" i="3"/>
  <c r="AJ29167" i="3"/>
  <c r="AJ29166" i="3"/>
  <c r="AJ29165" i="3"/>
  <c r="AJ29164" i="3"/>
  <c r="AJ29163" i="3"/>
  <c r="AJ29162" i="3"/>
  <c r="AJ29161" i="3"/>
  <c r="AJ29160" i="3"/>
  <c r="AJ29159" i="3"/>
  <c r="AJ29158" i="3"/>
  <c r="AJ29157" i="3"/>
  <c r="AJ29156" i="3"/>
  <c r="AJ29155" i="3"/>
  <c r="AJ29154" i="3"/>
  <c r="AJ29153" i="3"/>
  <c r="AJ29152" i="3"/>
  <c r="AJ29151" i="3"/>
  <c r="AJ29150" i="3"/>
  <c r="AJ29149" i="3"/>
  <c r="AJ29148" i="3"/>
  <c r="AJ29147" i="3"/>
  <c r="AJ29146" i="3"/>
  <c r="AJ29145" i="3"/>
  <c r="AJ29144" i="3"/>
  <c r="AJ29143" i="3"/>
  <c r="AJ29142" i="3"/>
  <c r="AJ29141" i="3"/>
  <c r="AJ29140" i="3"/>
  <c r="AJ29139" i="3"/>
  <c r="AJ29138" i="3"/>
  <c r="AJ29137" i="3"/>
  <c r="AJ29136" i="3"/>
  <c r="AJ29135" i="3"/>
  <c r="AJ29134" i="3"/>
  <c r="AJ29133" i="3"/>
  <c r="AJ29132" i="3"/>
  <c r="AJ29131" i="3"/>
  <c r="AJ29130" i="3"/>
  <c r="AJ29129" i="3"/>
  <c r="AJ29128" i="3"/>
  <c r="AJ29127" i="3"/>
  <c r="AJ29126" i="3"/>
  <c r="AJ29125" i="3"/>
  <c r="AJ29124" i="3"/>
  <c r="AJ29123" i="3"/>
  <c r="AJ29122" i="3"/>
  <c r="AJ29121" i="3"/>
  <c r="AJ29120" i="3"/>
  <c r="AJ29119" i="3"/>
  <c r="AJ29118" i="3"/>
  <c r="AJ29117" i="3"/>
  <c r="AJ29116" i="3"/>
  <c r="AJ29115" i="3"/>
  <c r="AJ29114" i="3"/>
  <c r="AJ29113" i="3"/>
  <c r="AJ29112" i="3"/>
  <c r="AJ29111" i="3"/>
  <c r="AJ29110" i="3"/>
  <c r="AJ29109" i="3"/>
  <c r="AJ29108" i="3"/>
  <c r="AJ29107" i="3"/>
  <c r="AJ29106" i="3"/>
  <c r="AJ29105" i="3"/>
  <c r="AJ29104" i="3"/>
  <c r="AJ29103" i="3"/>
  <c r="AJ29102" i="3"/>
  <c r="AJ29101" i="3"/>
  <c r="AJ29100" i="3"/>
  <c r="AJ29099" i="3"/>
  <c r="AJ29098" i="3"/>
  <c r="AJ29097" i="3"/>
  <c r="AJ29096" i="3"/>
  <c r="AJ29095" i="3"/>
  <c r="AJ29094" i="3"/>
  <c r="AJ29093" i="3"/>
  <c r="AJ29092" i="3"/>
  <c r="AJ29091" i="3"/>
  <c r="AJ29090" i="3"/>
  <c r="AJ29089" i="3"/>
  <c r="AJ29088" i="3"/>
  <c r="AJ29087" i="3"/>
  <c r="AJ29086" i="3"/>
  <c r="AJ29085" i="3"/>
  <c r="AJ29084" i="3"/>
  <c r="AJ29083" i="3"/>
  <c r="AJ29082" i="3"/>
  <c r="AJ29081" i="3"/>
  <c r="AJ29080" i="3"/>
  <c r="AJ29079" i="3"/>
  <c r="AJ29078" i="3"/>
  <c r="AJ29077" i="3"/>
  <c r="AJ29076" i="3"/>
  <c r="AJ29075" i="3"/>
  <c r="AJ29074" i="3"/>
  <c r="AJ29073" i="3"/>
  <c r="AJ29072" i="3"/>
  <c r="AJ29071" i="3"/>
  <c r="AJ29070" i="3"/>
  <c r="AJ29069" i="3"/>
  <c r="AJ29068" i="3"/>
  <c r="AJ29067" i="3"/>
  <c r="AJ29066" i="3"/>
  <c r="AJ29065" i="3"/>
  <c r="AJ29064" i="3"/>
  <c r="AJ29063" i="3"/>
  <c r="AJ29062" i="3"/>
  <c r="AJ29061" i="3"/>
  <c r="AJ29060" i="3"/>
  <c r="AJ29059" i="3"/>
  <c r="AJ29058" i="3"/>
  <c r="AJ29057" i="3"/>
  <c r="AJ29056" i="3"/>
  <c r="AJ29055" i="3"/>
  <c r="AJ29054" i="3"/>
  <c r="AJ29053" i="3"/>
  <c r="AJ29052" i="3"/>
  <c r="AJ29051" i="3"/>
  <c r="AJ29050" i="3"/>
  <c r="AJ29049" i="3"/>
  <c r="AJ29048" i="3"/>
  <c r="AJ29047" i="3"/>
  <c r="AJ29046" i="3"/>
  <c r="AJ29045" i="3"/>
  <c r="AJ29044" i="3"/>
  <c r="AJ29043" i="3"/>
  <c r="AJ29042" i="3"/>
  <c r="AJ29041" i="3"/>
  <c r="AJ29040" i="3"/>
  <c r="AJ29039" i="3"/>
  <c r="AJ29038" i="3"/>
  <c r="AJ29037" i="3"/>
  <c r="AJ29036" i="3"/>
  <c r="AJ29035" i="3"/>
  <c r="AJ29034" i="3"/>
  <c r="AJ29033" i="3"/>
  <c r="AJ29032" i="3"/>
  <c r="AJ29031" i="3"/>
  <c r="AJ29030" i="3"/>
  <c r="AJ29029" i="3"/>
  <c r="AJ29028" i="3"/>
  <c r="AJ29027" i="3"/>
  <c r="AJ29026" i="3"/>
  <c r="AJ29025" i="3"/>
  <c r="AJ29024" i="3"/>
  <c r="AJ29023" i="3"/>
  <c r="AJ29022" i="3"/>
  <c r="AJ29021" i="3"/>
  <c r="AJ29020" i="3"/>
  <c r="AJ29019" i="3"/>
  <c r="AJ29018" i="3"/>
  <c r="AJ29017" i="3"/>
  <c r="AJ29016" i="3"/>
  <c r="AJ29015" i="3"/>
  <c r="AJ29014" i="3"/>
  <c r="AJ29013" i="3"/>
  <c r="AJ29012" i="3"/>
  <c r="AJ29011" i="3"/>
  <c r="AJ29010" i="3"/>
  <c r="AJ29009" i="3"/>
  <c r="AJ29008" i="3"/>
  <c r="AJ29007" i="3"/>
  <c r="AJ29006" i="3"/>
  <c r="AJ29005" i="3"/>
  <c r="AJ29004" i="3"/>
  <c r="AJ29003" i="3"/>
  <c r="AJ29002" i="3"/>
  <c r="AJ29001" i="3"/>
  <c r="AJ29000" i="3"/>
  <c r="AJ28999" i="3"/>
  <c r="AJ28998" i="3"/>
  <c r="AJ28997" i="3"/>
  <c r="AJ28996" i="3"/>
  <c r="AJ28995" i="3"/>
  <c r="AJ28994" i="3"/>
  <c r="AJ28993" i="3"/>
  <c r="AJ28992" i="3"/>
  <c r="AJ28991" i="3"/>
  <c r="AJ28990" i="3"/>
  <c r="AJ28989" i="3"/>
  <c r="AJ28988" i="3"/>
  <c r="AJ28987" i="3"/>
  <c r="AJ28986" i="3"/>
  <c r="AJ28985" i="3"/>
  <c r="AJ28984" i="3"/>
  <c r="AJ28983" i="3"/>
  <c r="AJ28982" i="3"/>
  <c r="AJ28981" i="3"/>
  <c r="AJ28980" i="3"/>
  <c r="AJ28979" i="3"/>
  <c r="AJ28978" i="3"/>
  <c r="AJ28977" i="3"/>
  <c r="AJ28976" i="3"/>
  <c r="AJ28975" i="3"/>
  <c r="AJ28974" i="3"/>
  <c r="AJ28973" i="3"/>
  <c r="AJ28972" i="3"/>
  <c r="AJ28971" i="3"/>
  <c r="AJ28970" i="3"/>
  <c r="AJ28969" i="3"/>
  <c r="AJ28968" i="3"/>
  <c r="AJ28967" i="3"/>
  <c r="AJ28966" i="3"/>
  <c r="AJ28965" i="3"/>
  <c r="AJ28964" i="3"/>
  <c r="AJ28963" i="3"/>
  <c r="AJ28962" i="3"/>
  <c r="AJ28961" i="3"/>
  <c r="AJ28960" i="3"/>
  <c r="AJ28959" i="3"/>
  <c r="AJ28958" i="3"/>
  <c r="AJ28957" i="3"/>
  <c r="AJ28956" i="3"/>
  <c r="AJ28955" i="3"/>
  <c r="AJ28954" i="3"/>
  <c r="AJ28953" i="3"/>
  <c r="AJ28952" i="3"/>
  <c r="AJ28951" i="3"/>
  <c r="AJ28950" i="3"/>
  <c r="AJ28949" i="3"/>
  <c r="AJ28948" i="3"/>
  <c r="AJ28947" i="3"/>
  <c r="AJ28946" i="3"/>
  <c r="AJ28945" i="3"/>
  <c r="AJ28944" i="3"/>
  <c r="AJ28943" i="3"/>
  <c r="AJ28942" i="3"/>
  <c r="AJ28941" i="3"/>
  <c r="AJ28940" i="3"/>
  <c r="AJ28939" i="3"/>
  <c r="AJ28938" i="3"/>
  <c r="AJ28937" i="3"/>
  <c r="AJ28936" i="3"/>
  <c r="AJ28935" i="3"/>
  <c r="AJ28934" i="3"/>
  <c r="AJ28933" i="3"/>
  <c r="AJ28932" i="3"/>
  <c r="AJ28931" i="3"/>
  <c r="AJ28930" i="3"/>
  <c r="AJ28929" i="3"/>
  <c r="AJ28928" i="3"/>
  <c r="AJ28927" i="3"/>
  <c r="AJ28926" i="3"/>
  <c r="AJ28925" i="3"/>
  <c r="AJ28924" i="3"/>
  <c r="AJ28923" i="3"/>
  <c r="AJ28922" i="3"/>
  <c r="AJ28921" i="3"/>
  <c r="AJ28920" i="3"/>
  <c r="AJ28919" i="3"/>
  <c r="AJ28918" i="3"/>
  <c r="AJ28917" i="3"/>
  <c r="AJ28916" i="3"/>
  <c r="AJ28915" i="3"/>
  <c r="AJ28914" i="3"/>
  <c r="AJ28913" i="3"/>
  <c r="AJ28912" i="3"/>
  <c r="AJ28911" i="3"/>
  <c r="AJ28910" i="3"/>
  <c r="AJ28909" i="3"/>
  <c r="AJ28908" i="3"/>
  <c r="AJ28907" i="3"/>
  <c r="AJ28906" i="3"/>
  <c r="AJ28905" i="3"/>
  <c r="AJ28904" i="3"/>
  <c r="AJ28903" i="3"/>
  <c r="AJ28902" i="3"/>
  <c r="AJ28901" i="3"/>
  <c r="AJ28900" i="3"/>
  <c r="AJ28899" i="3"/>
  <c r="AJ28898" i="3"/>
  <c r="AJ28897" i="3"/>
  <c r="AJ28896" i="3"/>
  <c r="AJ28895" i="3"/>
  <c r="AJ28894" i="3"/>
  <c r="AJ28893" i="3"/>
  <c r="AJ28892" i="3"/>
  <c r="AJ28891" i="3"/>
  <c r="AJ28890" i="3"/>
  <c r="AJ28889" i="3"/>
  <c r="AJ28888" i="3"/>
  <c r="AJ28887" i="3"/>
  <c r="AJ28886" i="3"/>
  <c r="AJ28885" i="3"/>
  <c r="AJ28884" i="3"/>
  <c r="AJ28883" i="3"/>
  <c r="AJ28882" i="3"/>
  <c r="AJ28881" i="3"/>
  <c r="AJ28880" i="3"/>
  <c r="AJ28879" i="3"/>
  <c r="AJ28878" i="3"/>
  <c r="AJ28877" i="3"/>
  <c r="AJ28876" i="3"/>
  <c r="AJ28875" i="3"/>
  <c r="AJ28874" i="3"/>
  <c r="AJ28873" i="3"/>
  <c r="AJ28872" i="3"/>
  <c r="AJ28871" i="3"/>
  <c r="AJ28870" i="3"/>
  <c r="AJ28869" i="3"/>
  <c r="AJ28868" i="3"/>
  <c r="AJ28867" i="3"/>
  <c r="AJ28866" i="3"/>
  <c r="AJ28865" i="3"/>
  <c r="AJ28864" i="3"/>
  <c r="AJ28863" i="3"/>
  <c r="AJ28862" i="3"/>
  <c r="AJ28861" i="3"/>
  <c r="AJ28860" i="3"/>
  <c r="AJ28859" i="3"/>
  <c r="AJ28858" i="3"/>
  <c r="AJ28857" i="3"/>
  <c r="AJ28856" i="3"/>
  <c r="AJ28855" i="3"/>
  <c r="AJ28854" i="3"/>
  <c r="AJ28853" i="3"/>
  <c r="AJ28852" i="3"/>
  <c r="AJ28851" i="3"/>
  <c r="AJ28850" i="3"/>
  <c r="AJ28849" i="3"/>
  <c r="AJ28848" i="3"/>
  <c r="AJ28847" i="3"/>
  <c r="AJ28846" i="3"/>
  <c r="AJ28845" i="3"/>
  <c r="AJ28844" i="3"/>
  <c r="AJ28843" i="3"/>
  <c r="AJ28842" i="3"/>
  <c r="AJ28841" i="3"/>
  <c r="AJ28840" i="3"/>
  <c r="AJ28839" i="3"/>
  <c r="AJ28838" i="3"/>
  <c r="AJ28837" i="3"/>
  <c r="AJ28836" i="3"/>
  <c r="AJ28835" i="3"/>
  <c r="AJ28834" i="3"/>
  <c r="AJ28833" i="3"/>
  <c r="AJ28832" i="3"/>
  <c r="AJ28831" i="3"/>
  <c r="AJ28830" i="3"/>
  <c r="AJ28829" i="3"/>
  <c r="AJ28828" i="3"/>
  <c r="AJ28827" i="3"/>
  <c r="AJ28826" i="3"/>
  <c r="AJ28825" i="3"/>
  <c r="AJ28824" i="3"/>
  <c r="AJ28823" i="3"/>
  <c r="AJ28822" i="3"/>
  <c r="AJ28821" i="3"/>
  <c r="AJ28820" i="3"/>
  <c r="AJ28819" i="3"/>
  <c r="AJ28818" i="3"/>
  <c r="AJ28817" i="3"/>
  <c r="AJ28816" i="3"/>
  <c r="AJ28815" i="3"/>
  <c r="AJ28814" i="3"/>
  <c r="AJ28813" i="3"/>
  <c r="AJ28812" i="3"/>
  <c r="AJ28811" i="3"/>
  <c r="AJ28810" i="3"/>
  <c r="AJ28809" i="3"/>
  <c r="AJ28808" i="3"/>
  <c r="AJ28807" i="3"/>
  <c r="AJ28806" i="3"/>
  <c r="AJ28805" i="3"/>
  <c r="AJ28804" i="3"/>
  <c r="AJ28803" i="3"/>
  <c r="AJ28802" i="3"/>
  <c r="AJ28801" i="3"/>
  <c r="AJ28800" i="3"/>
  <c r="AJ28799" i="3"/>
  <c r="AJ28798" i="3"/>
  <c r="AJ28797" i="3"/>
  <c r="AJ28796" i="3"/>
  <c r="AJ28795" i="3"/>
  <c r="AJ28794" i="3"/>
  <c r="AJ28793" i="3"/>
  <c r="AJ28792" i="3"/>
  <c r="AJ28791" i="3"/>
  <c r="AJ28790" i="3"/>
  <c r="AJ28789" i="3"/>
  <c r="AJ28788" i="3"/>
  <c r="AJ28787" i="3"/>
  <c r="AJ28786" i="3"/>
  <c r="AJ28785" i="3"/>
  <c r="AJ28784" i="3"/>
  <c r="AJ28783" i="3"/>
  <c r="AJ28782" i="3"/>
  <c r="AJ28781" i="3"/>
  <c r="AJ28780" i="3"/>
  <c r="AJ28779" i="3"/>
  <c r="AJ28778" i="3"/>
  <c r="AJ28777" i="3"/>
  <c r="AJ28776" i="3"/>
  <c r="AJ28775" i="3"/>
  <c r="AJ28774" i="3"/>
  <c r="AJ28773" i="3"/>
  <c r="AJ28772" i="3"/>
  <c r="AJ28771" i="3"/>
  <c r="AJ28770" i="3"/>
  <c r="AJ28769" i="3"/>
  <c r="AJ28768" i="3"/>
  <c r="AJ28767" i="3"/>
  <c r="AJ28766" i="3"/>
  <c r="AJ28765" i="3"/>
  <c r="AJ28764" i="3"/>
  <c r="AJ28763" i="3"/>
  <c r="AJ28762" i="3"/>
  <c r="AJ28761" i="3"/>
  <c r="AJ28760" i="3"/>
  <c r="AJ28759" i="3"/>
  <c r="AJ28758" i="3"/>
  <c r="AJ28757" i="3"/>
  <c r="AJ28756" i="3"/>
  <c r="AJ28755" i="3"/>
  <c r="AJ28754" i="3"/>
  <c r="AJ28753" i="3"/>
  <c r="AJ28752" i="3"/>
  <c r="AJ28751" i="3"/>
  <c r="AJ28750" i="3"/>
  <c r="AJ28749" i="3"/>
  <c r="AJ28748" i="3"/>
  <c r="AJ28747" i="3"/>
  <c r="AJ28746" i="3"/>
  <c r="AJ28745" i="3"/>
  <c r="AJ28744" i="3"/>
  <c r="AJ28743" i="3"/>
  <c r="AJ28742" i="3"/>
  <c r="AJ28741" i="3"/>
  <c r="AJ28740" i="3"/>
  <c r="AJ28739" i="3"/>
  <c r="AJ28738" i="3"/>
  <c r="AJ28737" i="3"/>
  <c r="AJ28736" i="3"/>
  <c r="AJ28735" i="3"/>
  <c r="AJ28734" i="3"/>
  <c r="AJ28733" i="3"/>
  <c r="AJ28732" i="3"/>
  <c r="AJ28731" i="3"/>
  <c r="AJ28730" i="3"/>
  <c r="AJ28729" i="3"/>
  <c r="AJ28728" i="3"/>
  <c r="AJ28727" i="3"/>
  <c r="AJ28726" i="3"/>
  <c r="AJ28725" i="3"/>
  <c r="AJ28724" i="3"/>
  <c r="AJ28723" i="3"/>
  <c r="AJ28722" i="3"/>
  <c r="AJ28721" i="3"/>
  <c r="AJ28720" i="3"/>
  <c r="AJ28719" i="3"/>
  <c r="AJ28718" i="3"/>
  <c r="AJ28717" i="3"/>
  <c r="AJ28716" i="3"/>
  <c r="AJ28715" i="3"/>
  <c r="AJ28714" i="3"/>
  <c r="AJ28713" i="3"/>
  <c r="AJ28712" i="3"/>
  <c r="AJ28711" i="3"/>
  <c r="AJ28710" i="3"/>
  <c r="AJ28709" i="3"/>
  <c r="AJ28708" i="3"/>
  <c r="AJ28707" i="3"/>
  <c r="AJ28706" i="3"/>
  <c r="AJ28705" i="3"/>
  <c r="AJ28704" i="3"/>
  <c r="AJ28703" i="3"/>
  <c r="AJ28702" i="3"/>
  <c r="AJ28701" i="3"/>
  <c r="AJ28700" i="3"/>
  <c r="AJ28699" i="3"/>
  <c r="AJ28698" i="3"/>
  <c r="AJ28697" i="3"/>
  <c r="AJ28696" i="3"/>
  <c r="AJ28695" i="3"/>
  <c r="AJ28694" i="3"/>
  <c r="AJ28693" i="3"/>
  <c r="AJ28692" i="3"/>
  <c r="AJ28691" i="3"/>
  <c r="AJ28690" i="3"/>
  <c r="AJ28689" i="3"/>
  <c r="AJ28688" i="3"/>
  <c r="AJ28687" i="3"/>
  <c r="AJ28686" i="3"/>
  <c r="AJ28685" i="3"/>
  <c r="AJ28684" i="3"/>
  <c r="AJ28683" i="3"/>
  <c r="AJ28682" i="3"/>
  <c r="AJ28681" i="3"/>
  <c r="AJ28680" i="3"/>
  <c r="AJ28679" i="3"/>
  <c r="AJ28678" i="3"/>
  <c r="AJ28677" i="3"/>
  <c r="AJ28676" i="3"/>
  <c r="AJ28675" i="3"/>
  <c r="AJ28674" i="3"/>
  <c r="AJ28673" i="3"/>
  <c r="AJ28672" i="3"/>
  <c r="AJ28671" i="3"/>
  <c r="AJ28670" i="3"/>
  <c r="AJ28669" i="3"/>
  <c r="AJ28668" i="3"/>
  <c r="AJ28667" i="3"/>
  <c r="AJ28666" i="3"/>
  <c r="AJ28665" i="3"/>
  <c r="AJ28664" i="3"/>
  <c r="AJ28663" i="3"/>
  <c r="AJ28662" i="3"/>
  <c r="AJ28661" i="3"/>
  <c r="AJ28660" i="3"/>
  <c r="AJ28659" i="3"/>
  <c r="AJ28658" i="3"/>
  <c r="AJ28657" i="3"/>
  <c r="AJ28656" i="3"/>
  <c r="AJ28655" i="3"/>
  <c r="AJ28654" i="3"/>
  <c r="AJ28653" i="3"/>
  <c r="AJ28652" i="3"/>
  <c r="AJ28651" i="3"/>
  <c r="AJ28650" i="3"/>
  <c r="AJ28649" i="3"/>
  <c r="AJ28648" i="3"/>
  <c r="AJ28647" i="3"/>
  <c r="AJ28646" i="3"/>
  <c r="AJ28645" i="3"/>
  <c r="AJ28644" i="3"/>
  <c r="AJ28643" i="3"/>
  <c r="AJ28642" i="3"/>
  <c r="AJ28641" i="3"/>
  <c r="AJ28640" i="3"/>
  <c r="AJ28639" i="3"/>
  <c r="AJ28638" i="3"/>
  <c r="AJ28637" i="3"/>
  <c r="AJ28636" i="3"/>
  <c r="AJ28635" i="3"/>
  <c r="AJ28634" i="3"/>
  <c r="AJ28633" i="3"/>
  <c r="AJ28632" i="3"/>
  <c r="AJ28631" i="3"/>
  <c r="AJ28630" i="3"/>
  <c r="AJ28629" i="3"/>
  <c r="AJ28628" i="3"/>
  <c r="AJ28627" i="3"/>
  <c r="AJ28626" i="3"/>
  <c r="AJ28625" i="3"/>
  <c r="AJ28624" i="3"/>
  <c r="AJ28623" i="3"/>
  <c r="AJ28622" i="3"/>
  <c r="AJ28621" i="3"/>
  <c r="AJ28620" i="3"/>
  <c r="AJ28619" i="3"/>
  <c r="AJ28618" i="3"/>
  <c r="AJ28617" i="3"/>
  <c r="AJ28616" i="3"/>
  <c r="AJ28615" i="3"/>
  <c r="AJ28614" i="3"/>
  <c r="AJ28613" i="3"/>
  <c r="AJ28612" i="3"/>
  <c r="AJ28611" i="3"/>
  <c r="AJ28610" i="3"/>
  <c r="AJ28609" i="3"/>
  <c r="AJ28608" i="3"/>
  <c r="AJ28607" i="3"/>
  <c r="AJ28606" i="3"/>
  <c r="AJ28605" i="3"/>
  <c r="AJ28604" i="3"/>
  <c r="AJ28603" i="3"/>
  <c r="AJ28602" i="3"/>
  <c r="AJ28601" i="3"/>
  <c r="AJ28600" i="3"/>
  <c r="AJ28599" i="3"/>
  <c r="AJ28598" i="3"/>
  <c r="AJ28597" i="3"/>
  <c r="AJ28596" i="3"/>
  <c r="AJ28595" i="3"/>
  <c r="AJ28594" i="3"/>
  <c r="AJ28593" i="3"/>
  <c r="AJ28592" i="3"/>
  <c r="AJ28591" i="3"/>
  <c r="AJ28590" i="3"/>
  <c r="AJ28589" i="3"/>
  <c r="AJ28588" i="3"/>
  <c r="AJ28587" i="3"/>
  <c r="AJ28586" i="3"/>
  <c r="AJ28585" i="3"/>
  <c r="AJ28584" i="3"/>
  <c r="AJ28583" i="3"/>
  <c r="AJ28582" i="3"/>
  <c r="AJ28581" i="3"/>
  <c r="AJ28580" i="3"/>
  <c r="AJ28579" i="3"/>
  <c r="AJ28578" i="3"/>
  <c r="AJ28577" i="3"/>
  <c r="AJ28576" i="3"/>
  <c r="AJ28575" i="3"/>
  <c r="AJ28574" i="3"/>
  <c r="AJ28573" i="3"/>
  <c r="AJ28572" i="3"/>
  <c r="AJ28571" i="3"/>
  <c r="AJ28570" i="3"/>
  <c r="AJ28569" i="3"/>
  <c r="AJ28568" i="3"/>
  <c r="AJ28567" i="3"/>
  <c r="AJ28566" i="3"/>
  <c r="AJ28565" i="3"/>
  <c r="AJ28564" i="3"/>
  <c r="AJ28563" i="3"/>
  <c r="AJ28562" i="3"/>
  <c r="AJ28561" i="3"/>
  <c r="AJ28560" i="3"/>
  <c r="AJ28559" i="3"/>
  <c r="AJ28558" i="3"/>
  <c r="AJ28557" i="3"/>
  <c r="AJ28556" i="3"/>
  <c r="AJ28555" i="3"/>
  <c r="AJ28554" i="3"/>
  <c r="AJ28553" i="3"/>
  <c r="AJ28552" i="3"/>
  <c r="AJ28551" i="3"/>
  <c r="AJ28550" i="3"/>
  <c r="AJ28549" i="3"/>
  <c r="AJ28548" i="3"/>
  <c r="AJ28547" i="3"/>
  <c r="AJ28546" i="3"/>
  <c r="AJ28545" i="3"/>
  <c r="AJ28544" i="3"/>
  <c r="AJ28543" i="3"/>
  <c r="AJ28542" i="3"/>
  <c r="AJ28541" i="3"/>
  <c r="AJ28540" i="3"/>
  <c r="AJ28539" i="3"/>
  <c r="AJ28538" i="3"/>
  <c r="AJ28537" i="3"/>
  <c r="AJ28536" i="3"/>
  <c r="AJ28535" i="3"/>
  <c r="AJ28534" i="3"/>
  <c r="AJ28533" i="3"/>
  <c r="AJ28532" i="3"/>
  <c r="AJ28531" i="3"/>
  <c r="AJ28530" i="3"/>
  <c r="AJ28529" i="3"/>
  <c r="AJ28528" i="3"/>
  <c r="AJ28527" i="3"/>
  <c r="AJ28526" i="3"/>
  <c r="AJ28525" i="3"/>
  <c r="AJ28524" i="3"/>
  <c r="AJ28523" i="3"/>
  <c r="AJ28522" i="3"/>
  <c r="AJ28521" i="3"/>
  <c r="AJ28520" i="3"/>
  <c r="AJ28519" i="3"/>
  <c r="AJ28518" i="3"/>
  <c r="AJ28517" i="3"/>
  <c r="AJ28516" i="3"/>
  <c r="AJ28515" i="3"/>
  <c r="AJ28514" i="3"/>
  <c r="AJ28513" i="3"/>
  <c r="AJ28512" i="3"/>
  <c r="AJ28511" i="3"/>
  <c r="AJ28510" i="3"/>
  <c r="AJ28509" i="3"/>
  <c r="AJ28508" i="3"/>
  <c r="AJ28507" i="3"/>
  <c r="AJ28506" i="3"/>
  <c r="AJ28505" i="3"/>
  <c r="AJ28504" i="3"/>
  <c r="AJ28503" i="3"/>
  <c r="AJ28502" i="3"/>
  <c r="AJ28501" i="3"/>
  <c r="AJ28500" i="3"/>
  <c r="AJ28499" i="3"/>
  <c r="AJ28498" i="3"/>
  <c r="AJ28497" i="3"/>
  <c r="AJ28496" i="3"/>
  <c r="AJ28495" i="3"/>
  <c r="AJ28494" i="3"/>
  <c r="AJ28493" i="3"/>
  <c r="AJ28492" i="3"/>
  <c r="AJ28491" i="3"/>
  <c r="AJ28490" i="3"/>
  <c r="AJ28489" i="3"/>
  <c r="AJ28488" i="3"/>
  <c r="AJ28487" i="3"/>
  <c r="AJ28486" i="3"/>
  <c r="AJ28485" i="3"/>
  <c r="AJ28484" i="3"/>
  <c r="AJ28483" i="3"/>
  <c r="AJ28482" i="3"/>
  <c r="AJ28481" i="3"/>
  <c r="AJ28480" i="3"/>
  <c r="AJ28479" i="3"/>
  <c r="AJ28478" i="3"/>
  <c r="AJ28477" i="3"/>
  <c r="AJ28476" i="3"/>
  <c r="AJ28475" i="3"/>
  <c r="AJ28474" i="3"/>
  <c r="AJ28473" i="3"/>
  <c r="AJ28472" i="3"/>
  <c r="AJ28471" i="3"/>
  <c r="AJ28470" i="3"/>
  <c r="AJ28469" i="3"/>
  <c r="AJ28468" i="3"/>
  <c r="AJ28467" i="3"/>
  <c r="AJ28466" i="3"/>
  <c r="AJ28465" i="3"/>
  <c r="AJ28464" i="3"/>
  <c r="AJ28463" i="3"/>
  <c r="AJ28462" i="3"/>
  <c r="AJ28461" i="3"/>
  <c r="AJ28460" i="3"/>
  <c r="AJ28459" i="3"/>
  <c r="AJ28458" i="3"/>
  <c r="AJ28457" i="3"/>
  <c r="AJ28456" i="3"/>
  <c r="AJ28455" i="3"/>
  <c r="AJ28454" i="3"/>
  <c r="AJ28453" i="3"/>
  <c r="AJ28452" i="3"/>
  <c r="AJ28451" i="3"/>
  <c r="AJ28450" i="3"/>
  <c r="AJ28449" i="3"/>
  <c r="AJ28448" i="3"/>
  <c r="AJ28447" i="3"/>
  <c r="AJ28446" i="3"/>
  <c r="AJ28445" i="3"/>
  <c r="AJ28444" i="3"/>
  <c r="AJ28443" i="3"/>
  <c r="AJ28442" i="3"/>
  <c r="AJ28441" i="3"/>
  <c r="AJ28440" i="3"/>
  <c r="AJ28439" i="3"/>
  <c r="AJ28438" i="3"/>
  <c r="AJ28437" i="3"/>
  <c r="AJ28436" i="3"/>
  <c r="AJ28435" i="3"/>
  <c r="AJ28434" i="3"/>
  <c r="AJ28433" i="3"/>
  <c r="AJ28432" i="3"/>
  <c r="AJ28431" i="3"/>
  <c r="AJ28430" i="3"/>
  <c r="AJ28429" i="3"/>
  <c r="AJ28428" i="3"/>
  <c r="AJ28427" i="3"/>
  <c r="AJ28426" i="3"/>
  <c r="AJ28425" i="3"/>
  <c r="AJ28424" i="3"/>
  <c r="AJ28423" i="3"/>
  <c r="AJ28422" i="3"/>
  <c r="AJ28421" i="3"/>
  <c r="AJ28420" i="3"/>
  <c r="AJ28419" i="3"/>
  <c r="AJ28418" i="3"/>
  <c r="AJ28417" i="3"/>
  <c r="AJ28416" i="3"/>
  <c r="AJ28415" i="3"/>
  <c r="AJ28414" i="3"/>
  <c r="AJ28413" i="3"/>
  <c r="AJ28412" i="3"/>
  <c r="AJ28411" i="3"/>
  <c r="AJ28410" i="3"/>
  <c r="AJ28409" i="3"/>
  <c r="AJ28408" i="3"/>
  <c r="AJ28407" i="3"/>
  <c r="AJ28406" i="3"/>
  <c r="AJ28405" i="3"/>
  <c r="AJ28404" i="3"/>
  <c r="AJ28403" i="3"/>
  <c r="AJ28402" i="3"/>
  <c r="AJ28401" i="3"/>
  <c r="AJ28400" i="3"/>
  <c r="AJ28399" i="3"/>
  <c r="AJ28398" i="3"/>
  <c r="AJ28397" i="3"/>
  <c r="AJ28396" i="3"/>
  <c r="AJ28395" i="3"/>
  <c r="AJ28394" i="3"/>
  <c r="AJ28393" i="3"/>
  <c r="AJ28392" i="3"/>
  <c r="AJ28391" i="3"/>
  <c r="AJ28390" i="3"/>
  <c r="AJ28389" i="3"/>
  <c r="AJ28388" i="3"/>
  <c r="AJ28387" i="3"/>
  <c r="AJ28386" i="3"/>
  <c r="AJ28385" i="3"/>
  <c r="AJ28384" i="3"/>
  <c r="AJ28383" i="3"/>
  <c r="AJ28382" i="3"/>
  <c r="AJ28381" i="3"/>
  <c r="AJ28380" i="3"/>
  <c r="AJ28379" i="3"/>
  <c r="AJ28378" i="3"/>
  <c r="AJ28377" i="3"/>
  <c r="AJ28376" i="3"/>
  <c r="AJ28375" i="3"/>
  <c r="AJ28374" i="3"/>
  <c r="AJ28373" i="3"/>
  <c r="AJ28372" i="3"/>
  <c r="AJ28371" i="3"/>
  <c r="AJ28370" i="3"/>
  <c r="AJ28369" i="3"/>
  <c r="AJ28368" i="3"/>
  <c r="AJ28367" i="3"/>
  <c r="AJ28366" i="3"/>
  <c r="AJ28365" i="3"/>
  <c r="AJ28364" i="3"/>
  <c r="AJ28363" i="3"/>
  <c r="AJ28362" i="3"/>
  <c r="AJ28361" i="3"/>
  <c r="AJ28360" i="3"/>
  <c r="AJ28359" i="3"/>
  <c r="AJ28358" i="3"/>
  <c r="AJ28357" i="3"/>
  <c r="AJ28356" i="3"/>
  <c r="AJ28355" i="3"/>
  <c r="AJ28354" i="3"/>
  <c r="AJ28353" i="3"/>
  <c r="AJ28352" i="3"/>
  <c r="AJ28351" i="3"/>
  <c r="AJ28350" i="3"/>
  <c r="AJ28349" i="3"/>
  <c r="AJ28348" i="3"/>
  <c r="AJ28347" i="3"/>
  <c r="AJ28346" i="3"/>
  <c r="AJ28345" i="3"/>
  <c r="AJ28344" i="3"/>
  <c r="AJ28343" i="3"/>
  <c r="AJ28342" i="3"/>
  <c r="AJ28341" i="3"/>
  <c r="AJ28340" i="3"/>
  <c r="AJ28339" i="3"/>
  <c r="AJ28338" i="3"/>
  <c r="AJ28337" i="3"/>
  <c r="AJ28336" i="3"/>
  <c r="AJ28335" i="3"/>
  <c r="AJ28334" i="3"/>
  <c r="AJ28333" i="3"/>
  <c r="AJ28332" i="3"/>
  <c r="AJ28331" i="3"/>
  <c r="AJ28330" i="3"/>
  <c r="AJ28329" i="3"/>
  <c r="AJ28328" i="3"/>
  <c r="AJ28327" i="3"/>
  <c r="AJ28326" i="3"/>
  <c r="AJ28325" i="3"/>
  <c r="AJ28324" i="3"/>
  <c r="AJ28323" i="3"/>
  <c r="AJ28322" i="3"/>
  <c r="AJ28321" i="3"/>
  <c r="AJ28320" i="3"/>
  <c r="AJ28319" i="3"/>
  <c r="AJ28318" i="3"/>
  <c r="AJ28317" i="3"/>
  <c r="AJ28316" i="3"/>
  <c r="AJ28315" i="3"/>
  <c r="AJ28314" i="3"/>
  <c r="AJ28313" i="3"/>
  <c r="AJ28312" i="3"/>
  <c r="AJ28311" i="3"/>
  <c r="AJ28310" i="3"/>
  <c r="AJ28309" i="3"/>
  <c r="AJ28308" i="3"/>
  <c r="AJ28307" i="3"/>
  <c r="AJ28306" i="3"/>
  <c r="AJ28305" i="3"/>
  <c r="AJ28304" i="3"/>
  <c r="AJ28303" i="3"/>
  <c r="AJ28302" i="3"/>
  <c r="AJ28301" i="3"/>
  <c r="AJ28300" i="3"/>
  <c r="AJ28299" i="3"/>
  <c r="AJ28298" i="3"/>
  <c r="AJ28297" i="3"/>
  <c r="AJ28296" i="3"/>
  <c r="AJ28295" i="3"/>
  <c r="AJ28294" i="3"/>
  <c r="AJ28293" i="3"/>
  <c r="AJ28292" i="3"/>
  <c r="AJ28291" i="3"/>
  <c r="AJ28290" i="3"/>
  <c r="AJ28289" i="3"/>
  <c r="AJ28288" i="3"/>
  <c r="AJ28287" i="3"/>
  <c r="AJ28286" i="3"/>
  <c r="AJ28285" i="3"/>
  <c r="AJ28284" i="3"/>
  <c r="AJ28283" i="3"/>
  <c r="AJ28282" i="3"/>
  <c r="AJ28281" i="3"/>
  <c r="AJ28280" i="3"/>
  <c r="AJ28279" i="3"/>
  <c r="AJ28278" i="3"/>
  <c r="AJ28277" i="3"/>
  <c r="AJ28276" i="3"/>
  <c r="AJ28275" i="3"/>
  <c r="AJ28274" i="3"/>
  <c r="AJ28273" i="3"/>
  <c r="AJ28272" i="3"/>
  <c r="AJ28271" i="3"/>
  <c r="AJ28270" i="3"/>
  <c r="AJ28269" i="3"/>
  <c r="AJ28268" i="3"/>
  <c r="AJ28267" i="3"/>
  <c r="AJ28266" i="3"/>
  <c r="AJ28265" i="3"/>
  <c r="AJ28264" i="3"/>
  <c r="AJ28263" i="3"/>
  <c r="AJ28262" i="3"/>
  <c r="AJ28261" i="3"/>
  <c r="AJ28260" i="3"/>
  <c r="AJ28259" i="3"/>
  <c r="AJ28258" i="3"/>
  <c r="AJ28257" i="3"/>
  <c r="AJ28256" i="3"/>
  <c r="AJ28255" i="3"/>
  <c r="AJ28254" i="3"/>
  <c r="AJ28253" i="3"/>
  <c r="AJ28252" i="3"/>
  <c r="AJ28251" i="3"/>
  <c r="AJ28250" i="3"/>
  <c r="AJ28249" i="3"/>
  <c r="AJ28248" i="3"/>
  <c r="AJ28247" i="3"/>
  <c r="AJ28246" i="3"/>
  <c r="AJ28245" i="3"/>
  <c r="AJ28244" i="3"/>
  <c r="AJ28243" i="3"/>
  <c r="AJ28242" i="3"/>
  <c r="AJ28241" i="3"/>
  <c r="AJ28240" i="3"/>
  <c r="AJ28239" i="3"/>
  <c r="AJ28238" i="3"/>
  <c r="AJ28237" i="3"/>
  <c r="AJ28236" i="3"/>
  <c r="AJ28235" i="3"/>
  <c r="AJ28234" i="3"/>
  <c r="AJ28233" i="3"/>
  <c r="AJ28232" i="3"/>
  <c r="AJ28231" i="3"/>
  <c r="AJ28230" i="3"/>
  <c r="AJ28229" i="3"/>
  <c r="AJ28228" i="3"/>
  <c r="AJ28227" i="3"/>
  <c r="AJ28226" i="3"/>
  <c r="AJ28225" i="3"/>
  <c r="AJ28224" i="3"/>
  <c r="AJ28223" i="3"/>
  <c r="AJ28222" i="3"/>
  <c r="AJ28221" i="3"/>
  <c r="AJ28220" i="3"/>
  <c r="AJ28219" i="3"/>
  <c r="AJ28218" i="3"/>
  <c r="AJ28217" i="3"/>
  <c r="AJ28216" i="3"/>
  <c r="AJ28215" i="3"/>
  <c r="AJ28214" i="3"/>
  <c r="AJ28213" i="3"/>
  <c r="AJ28212" i="3"/>
  <c r="AJ28211" i="3"/>
  <c r="AJ28210" i="3"/>
  <c r="AJ28209" i="3"/>
  <c r="AJ28208" i="3"/>
  <c r="AJ28207" i="3"/>
  <c r="AJ28206" i="3"/>
  <c r="AJ28205" i="3"/>
  <c r="AJ28204" i="3"/>
  <c r="AJ28203" i="3"/>
  <c r="AJ28202" i="3"/>
  <c r="AJ28201" i="3"/>
  <c r="AJ28200" i="3"/>
  <c r="AJ28199" i="3"/>
  <c r="AJ28198" i="3"/>
  <c r="AJ28197" i="3"/>
  <c r="AJ28196" i="3"/>
  <c r="AJ28195" i="3"/>
  <c r="AJ28194" i="3"/>
  <c r="AJ28193" i="3"/>
  <c r="AJ28192" i="3"/>
  <c r="AJ28191" i="3"/>
  <c r="AJ28190" i="3"/>
  <c r="AJ28189" i="3"/>
  <c r="AJ28188" i="3"/>
  <c r="AJ28187" i="3"/>
  <c r="AJ28186" i="3"/>
  <c r="AJ28185" i="3"/>
  <c r="AJ28184" i="3"/>
  <c r="AJ28183" i="3"/>
  <c r="AJ28182" i="3"/>
  <c r="AJ28181" i="3"/>
  <c r="AJ28180" i="3"/>
  <c r="AJ28179" i="3"/>
  <c r="AJ28178" i="3"/>
  <c r="AJ28177" i="3"/>
  <c r="AJ28176" i="3"/>
  <c r="AJ28175" i="3"/>
  <c r="AJ28174" i="3"/>
  <c r="AJ28173" i="3"/>
  <c r="AJ28172" i="3"/>
  <c r="AJ28171" i="3"/>
  <c r="AJ28170" i="3"/>
  <c r="AJ28169" i="3"/>
  <c r="AJ28168" i="3"/>
  <c r="AJ28167" i="3"/>
  <c r="AJ28166" i="3"/>
  <c r="AJ28165" i="3"/>
  <c r="AJ28164" i="3"/>
  <c r="AJ28163" i="3"/>
  <c r="AJ28162" i="3"/>
  <c r="AJ28161" i="3"/>
  <c r="AJ28160" i="3"/>
  <c r="AJ28159" i="3"/>
  <c r="AJ28158" i="3"/>
  <c r="AJ28157" i="3"/>
  <c r="AJ28156" i="3"/>
  <c r="AJ28155" i="3"/>
  <c r="AJ28154" i="3"/>
  <c r="AJ28153" i="3"/>
  <c r="AJ28152" i="3"/>
  <c r="AJ28151" i="3"/>
  <c r="AJ28150" i="3"/>
  <c r="AJ28149" i="3"/>
  <c r="AJ28148" i="3"/>
  <c r="AJ28147" i="3"/>
  <c r="AJ28146" i="3"/>
  <c r="AJ28145" i="3"/>
  <c r="AJ28144" i="3"/>
  <c r="AJ28143" i="3"/>
  <c r="AJ28142" i="3"/>
  <c r="AJ28141" i="3"/>
  <c r="AJ28140" i="3"/>
  <c r="AJ28139" i="3"/>
  <c r="AJ28138" i="3"/>
  <c r="AJ28137" i="3"/>
  <c r="AJ28136" i="3"/>
  <c r="AJ28135" i="3"/>
  <c r="AJ28134" i="3"/>
  <c r="AJ28133" i="3"/>
  <c r="AJ28132" i="3"/>
  <c r="AJ28131" i="3"/>
  <c r="AJ28130" i="3"/>
  <c r="AJ28129" i="3"/>
  <c r="AJ28128" i="3"/>
  <c r="AJ28127" i="3"/>
  <c r="AJ28126" i="3"/>
  <c r="AJ28125" i="3"/>
  <c r="AJ28124" i="3"/>
  <c r="AJ28123" i="3"/>
  <c r="AJ28122" i="3"/>
  <c r="AJ28121" i="3"/>
  <c r="AJ28120" i="3"/>
  <c r="AJ28119" i="3"/>
  <c r="AJ28118" i="3"/>
  <c r="AJ28117" i="3"/>
  <c r="AJ28116" i="3"/>
  <c r="AJ28115" i="3"/>
  <c r="AJ28114" i="3"/>
  <c r="AJ28113" i="3"/>
  <c r="AJ28112" i="3"/>
  <c r="AJ28111" i="3"/>
  <c r="AJ28110" i="3"/>
  <c r="AJ28109" i="3"/>
  <c r="AJ28108" i="3"/>
  <c r="AJ28107" i="3"/>
  <c r="AJ28106" i="3"/>
  <c r="AJ28105" i="3"/>
  <c r="AJ28104" i="3"/>
  <c r="AJ28103" i="3"/>
  <c r="AJ28102" i="3"/>
  <c r="AJ28101" i="3"/>
  <c r="AJ28100" i="3"/>
  <c r="AJ28099" i="3"/>
  <c r="AJ28098" i="3"/>
  <c r="AJ28097" i="3"/>
  <c r="AJ28096" i="3"/>
  <c r="AJ28095" i="3"/>
  <c r="AJ28094" i="3"/>
  <c r="AJ28093" i="3"/>
  <c r="AJ28092" i="3"/>
  <c r="AJ28091" i="3"/>
  <c r="AJ28090" i="3"/>
  <c r="AJ28089" i="3"/>
  <c r="AJ28088" i="3"/>
  <c r="AJ28087" i="3"/>
  <c r="AJ28086" i="3"/>
  <c r="AJ28085" i="3"/>
  <c r="AJ28084" i="3"/>
  <c r="AJ28083" i="3"/>
  <c r="AJ28082" i="3"/>
  <c r="AJ28081" i="3"/>
  <c r="AJ28080" i="3"/>
  <c r="AJ28079" i="3"/>
  <c r="AJ28078" i="3"/>
  <c r="AJ28077" i="3"/>
  <c r="AJ28076" i="3"/>
  <c r="AJ28075" i="3"/>
  <c r="AJ28074" i="3"/>
  <c r="AJ28073" i="3"/>
  <c r="AJ28072" i="3"/>
  <c r="AJ28071" i="3"/>
  <c r="AJ28070" i="3"/>
  <c r="AJ28069" i="3"/>
  <c r="AJ28068" i="3"/>
  <c r="AJ28067" i="3"/>
  <c r="AJ28066" i="3"/>
  <c r="AJ28065" i="3"/>
  <c r="AJ28064" i="3"/>
  <c r="AJ28063" i="3"/>
  <c r="AJ28062" i="3"/>
  <c r="AJ28061" i="3"/>
  <c r="AJ28060" i="3"/>
  <c r="AJ28059" i="3"/>
  <c r="AJ28058" i="3"/>
  <c r="AJ28057" i="3"/>
  <c r="AJ28056" i="3"/>
  <c r="AJ28055" i="3"/>
  <c r="AJ28054" i="3"/>
  <c r="AJ28053" i="3"/>
  <c r="AJ28052" i="3"/>
  <c r="AJ28051" i="3"/>
  <c r="AJ28050" i="3"/>
  <c r="AJ28049" i="3"/>
  <c r="AJ28048" i="3"/>
  <c r="AJ28047" i="3"/>
  <c r="AJ28046" i="3"/>
  <c r="AJ28045" i="3"/>
  <c r="AJ28044" i="3"/>
  <c r="AJ28043" i="3"/>
  <c r="AJ28042" i="3"/>
  <c r="AJ28041" i="3"/>
  <c r="AJ28040" i="3"/>
  <c r="AJ28039" i="3"/>
  <c r="AJ28038" i="3"/>
  <c r="AJ28037" i="3"/>
  <c r="AJ28036" i="3"/>
  <c r="AJ28035" i="3"/>
  <c r="AJ28034" i="3"/>
  <c r="AJ28033" i="3"/>
  <c r="AJ28032" i="3"/>
  <c r="AJ28031" i="3"/>
  <c r="AJ28030" i="3"/>
  <c r="AJ28029" i="3"/>
  <c r="AJ28028" i="3"/>
  <c r="AJ28027" i="3"/>
  <c r="AJ28026" i="3"/>
  <c r="AJ28025" i="3"/>
  <c r="AJ28024" i="3"/>
  <c r="AJ28023" i="3"/>
  <c r="AJ28022" i="3"/>
  <c r="AJ28021" i="3"/>
  <c r="AJ28020" i="3"/>
  <c r="AJ28019" i="3"/>
  <c r="AJ28018" i="3"/>
  <c r="AJ28017" i="3"/>
  <c r="AJ28016" i="3"/>
  <c r="AJ28015" i="3"/>
  <c r="AJ28014" i="3"/>
  <c r="AJ28013" i="3"/>
  <c r="AJ28012" i="3"/>
  <c r="AJ28011" i="3"/>
  <c r="AJ28010" i="3"/>
  <c r="AJ28009" i="3"/>
  <c r="AJ28008" i="3"/>
  <c r="AJ28007" i="3"/>
  <c r="AJ28006" i="3"/>
  <c r="AJ28005" i="3"/>
  <c r="AJ28004" i="3"/>
  <c r="AJ28003" i="3"/>
  <c r="AJ28002" i="3"/>
  <c r="AJ28001" i="3"/>
  <c r="AJ28000" i="3"/>
  <c r="AJ27999" i="3"/>
  <c r="AJ27998" i="3"/>
  <c r="AJ27997" i="3"/>
  <c r="AJ27996" i="3"/>
  <c r="AJ27995" i="3"/>
  <c r="AJ27994" i="3"/>
  <c r="AJ27993" i="3"/>
  <c r="AJ27992" i="3"/>
  <c r="AJ27991" i="3"/>
  <c r="AJ27990" i="3"/>
  <c r="AJ27989" i="3"/>
  <c r="AJ27988" i="3"/>
  <c r="AJ27987" i="3"/>
  <c r="AJ27986" i="3"/>
  <c r="AJ27985" i="3"/>
  <c r="AJ27984" i="3"/>
  <c r="AJ27983" i="3"/>
  <c r="AJ27982" i="3"/>
  <c r="AJ27981" i="3"/>
  <c r="AJ27980" i="3"/>
  <c r="AJ27979" i="3"/>
  <c r="AJ27978" i="3"/>
  <c r="AJ27977" i="3"/>
  <c r="AJ27976" i="3"/>
  <c r="AJ27975" i="3"/>
  <c r="AJ27974" i="3"/>
  <c r="AJ27973" i="3"/>
  <c r="AJ27972" i="3"/>
  <c r="AJ27971" i="3"/>
  <c r="AJ27970" i="3"/>
  <c r="AJ27969" i="3"/>
  <c r="AJ27968" i="3"/>
  <c r="AJ27967" i="3"/>
  <c r="AJ27966" i="3"/>
  <c r="AJ27965" i="3"/>
  <c r="AJ27964" i="3"/>
  <c r="AJ27963" i="3"/>
  <c r="AJ27962" i="3"/>
  <c r="AJ27961" i="3"/>
  <c r="AJ27960" i="3"/>
  <c r="AJ27959" i="3"/>
  <c r="AJ27958" i="3"/>
  <c r="AJ27957" i="3"/>
  <c r="AJ27956" i="3"/>
  <c r="AJ27955" i="3"/>
  <c r="AJ27954" i="3"/>
  <c r="AJ27953" i="3"/>
  <c r="AJ27952" i="3"/>
  <c r="AJ27951" i="3"/>
  <c r="AJ27950" i="3"/>
  <c r="AJ27949" i="3"/>
  <c r="AJ27948" i="3"/>
  <c r="AJ27947" i="3"/>
  <c r="AJ27946" i="3"/>
  <c r="AJ27945" i="3"/>
  <c r="AJ27944" i="3"/>
  <c r="AJ27943" i="3"/>
  <c r="AJ27942" i="3"/>
  <c r="AJ27941" i="3"/>
  <c r="AJ27940" i="3"/>
  <c r="AJ27939" i="3"/>
  <c r="AJ27938" i="3"/>
  <c r="AJ27937" i="3"/>
  <c r="AJ27936" i="3"/>
  <c r="AJ27935" i="3"/>
  <c r="AJ27934" i="3"/>
  <c r="AJ27933" i="3"/>
  <c r="AJ27932" i="3"/>
  <c r="AJ27931" i="3"/>
  <c r="AJ27930" i="3"/>
  <c r="AJ27929" i="3"/>
  <c r="AJ27928" i="3"/>
  <c r="AJ27927" i="3"/>
  <c r="AJ27926" i="3"/>
  <c r="AJ27925" i="3"/>
  <c r="AJ27924" i="3"/>
  <c r="AJ27923" i="3"/>
  <c r="AJ27922" i="3"/>
  <c r="AJ27921" i="3"/>
  <c r="AJ27920" i="3"/>
  <c r="AJ27919" i="3"/>
  <c r="AJ27918" i="3"/>
  <c r="AJ27917" i="3"/>
  <c r="AJ27916" i="3"/>
  <c r="AJ27915" i="3"/>
  <c r="AJ27914" i="3"/>
  <c r="AJ27913" i="3"/>
  <c r="AJ27912" i="3"/>
  <c r="AJ27911" i="3"/>
  <c r="AJ27910" i="3"/>
  <c r="AJ27909" i="3"/>
  <c r="AJ27908" i="3"/>
  <c r="AJ27907" i="3"/>
  <c r="AJ27906" i="3"/>
  <c r="AJ27905" i="3"/>
  <c r="AJ27904" i="3"/>
  <c r="AJ27903" i="3"/>
  <c r="AJ27902" i="3"/>
  <c r="AJ27901" i="3"/>
  <c r="AJ27900" i="3"/>
  <c r="AJ27899" i="3"/>
  <c r="AJ27898" i="3"/>
  <c r="AJ27897" i="3"/>
  <c r="AJ27896" i="3"/>
  <c r="AJ27895" i="3"/>
  <c r="AJ27894" i="3"/>
  <c r="AJ27893" i="3"/>
  <c r="AJ27892" i="3"/>
  <c r="AJ27891" i="3"/>
  <c r="AJ27890" i="3"/>
  <c r="AJ27889" i="3"/>
  <c r="AJ27888" i="3"/>
  <c r="AJ27887" i="3"/>
  <c r="AJ27886" i="3"/>
  <c r="AJ27885" i="3"/>
  <c r="AJ27884" i="3"/>
  <c r="AJ27883" i="3"/>
  <c r="AJ27882" i="3"/>
  <c r="AJ27881" i="3"/>
  <c r="AJ27880" i="3"/>
  <c r="AJ27879" i="3"/>
  <c r="AJ27878" i="3"/>
  <c r="AJ27877" i="3"/>
  <c r="AJ27876" i="3"/>
  <c r="AJ27875" i="3"/>
  <c r="AJ27874" i="3"/>
  <c r="AJ27873" i="3"/>
  <c r="AJ27872" i="3"/>
  <c r="AJ27871" i="3"/>
  <c r="AJ27870" i="3"/>
  <c r="AJ27869" i="3"/>
  <c r="AJ27868" i="3"/>
  <c r="AJ27867" i="3"/>
  <c r="AJ27866" i="3"/>
  <c r="AJ27865" i="3"/>
  <c r="AJ27864" i="3"/>
  <c r="AJ27863" i="3"/>
  <c r="AJ27862" i="3"/>
  <c r="AJ27861" i="3"/>
  <c r="AJ27860" i="3"/>
  <c r="AJ27859" i="3"/>
  <c r="AJ27858" i="3"/>
  <c r="AJ27857" i="3"/>
  <c r="AJ27856" i="3"/>
  <c r="AJ27855" i="3"/>
  <c r="AJ27854" i="3"/>
  <c r="AJ27853" i="3"/>
  <c r="AJ27852" i="3"/>
  <c r="AJ27851" i="3"/>
  <c r="AJ27850" i="3"/>
  <c r="AJ27849" i="3"/>
  <c r="AJ27848" i="3"/>
  <c r="AJ27847" i="3"/>
  <c r="AJ27846" i="3"/>
  <c r="AJ27845" i="3"/>
  <c r="AJ27844" i="3"/>
  <c r="AJ27843" i="3"/>
  <c r="AJ27842" i="3"/>
  <c r="AJ27841" i="3"/>
  <c r="AJ27840" i="3"/>
  <c r="AJ27839" i="3"/>
  <c r="AJ27838" i="3"/>
  <c r="AJ27837" i="3"/>
  <c r="AJ27836" i="3"/>
  <c r="AJ27835" i="3"/>
  <c r="AJ27834" i="3"/>
  <c r="AJ27833" i="3"/>
  <c r="AJ27832" i="3"/>
  <c r="AJ27831" i="3"/>
  <c r="AJ27830" i="3"/>
  <c r="AJ27829" i="3"/>
  <c r="AJ27828" i="3"/>
  <c r="AJ27827" i="3"/>
  <c r="AJ27826" i="3"/>
  <c r="AJ27825" i="3"/>
  <c r="AJ27824" i="3"/>
  <c r="AJ27823" i="3"/>
  <c r="AJ27822" i="3"/>
  <c r="AJ27821" i="3"/>
  <c r="AJ27820" i="3"/>
  <c r="AJ27819" i="3"/>
  <c r="AJ27818" i="3"/>
  <c r="AJ27817" i="3"/>
  <c r="AJ27816" i="3"/>
  <c r="AJ27815" i="3"/>
  <c r="AJ27814" i="3"/>
  <c r="AJ27813" i="3"/>
  <c r="AJ27812" i="3"/>
  <c r="AJ27811" i="3"/>
  <c r="AJ27810" i="3"/>
  <c r="AJ27809" i="3"/>
  <c r="AJ27808" i="3"/>
  <c r="AJ27807" i="3"/>
  <c r="AJ27806" i="3"/>
  <c r="AJ27805" i="3"/>
  <c r="AJ27804" i="3"/>
  <c r="AJ27803" i="3"/>
  <c r="AJ27802" i="3"/>
  <c r="AJ27801" i="3"/>
  <c r="AJ27800" i="3"/>
  <c r="AJ27799" i="3"/>
  <c r="AJ27798" i="3"/>
  <c r="AJ27797" i="3"/>
  <c r="AJ27796" i="3"/>
  <c r="AJ27795" i="3"/>
  <c r="AJ27794" i="3"/>
  <c r="AJ27793" i="3"/>
  <c r="AJ27792" i="3"/>
  <c r="AJ27791" i="3"/>
  <c r="AJ27790" i="3"/>
  <c r="AJ27789" i="3"/>
  <c r="AJ27788" i="3"/>
  <c r="AJ27787" i="3"/>
  <c r="AJ27786" i="3"/>
  <c r="AJ27785" i="3"/>
  <c r="AJ27784" i="3"/>
  <c r="AJ27783" i="3"/>
  <c r="AJ27782" i="3"/>
  <c r="AJ27781" i="3"/>
  <c r="AJ27780" i="3"/>
  <c r="AJ27779" i="3"/>
  <c r="AJ27778" i="3"/>
  <c r="AJ27777" i="3"/>
  <c r="AJ27776" i="3"/>
  <c r="AJ27775" i="3"/>
  <c r="AJ27774" i="3"/>
  <c r="AJ27773" i="3"/>
  <c r="AJ27772" i="3"/>
  <c r="AJ27771" i="3"/>
  <c r="AJ27770" i="3"/>
  <c r="AJ27769" i="3"/>
  <c r="AJ27768" i="3"/>
  <c r="AJ27767" i="3"/>
  <c r="AJ27766" i="3"/>
  <c r="AJ27765" i="3"/>
  <c r="AJ27764" i="3"/>
  <c r="AJ27763" i="3"/>
  <c r="AJ27762" i="3"/>
  <c r="AJ27761" i="3"/>
  <c r="AJ27760" i="3"/>
  <c r="AJ27759" i="3"/>
  <c r="AJ27758" i="3"/>
  <c r="AJ27757" i="3"/>
  <c r="AJ27756" i="3"/>
  <c r="AJ27755" i="3"/>
  <c r="AJ27754" i="3"/>
  <c r="AJ27753" i="3"/>
  <c r="AJ27752" i="3"/>
  <c r="AJ27751" i="3"/>
  <c r="AJ27750" i="3"/>
  <c r="AJ27749" i="3"/>
  <c r="AJ27748" i="3"/>
  <c r="AJ27747" i="3"/>
  <c r="AJ27746" i="3"/>
  <c r="AJ27745" i="3"/>
  <c r="AJ27744" i="3"/>
  <c r="AJ27743" i="3"/>
  <c r="AJ27742" i="3"/>
  <c r="AJ27741" i="3"/>
  <c r="AJ27740" i="3"/>
  <c r="AJ27739" i="3"/>
  <c r="AJ27738" i="3"/>
  <c r="AJ27737" i="3"/>
  <c r="AJ27736" i="3"/>
  <c r="AJ27735" i="3"/>
  <c r="AJ27734" i="3"/>
  <c r="AJ27733" i="3"/>
  <c r="AJ27732" i="3"/>
  <c r="AJ27731" i="3"/>
  <c r="AJ27730" i="3"/>
  <c r="AJ27729" i="3"/>
  <c r="AJ27728" i="3"/>
  <c r="AJ27727" i="3"/>
  <c r="AJ27726" i="3"/>
  <c r="AJ27725" i="3"/>
  <c r="AJ27724" i="3"/>
  <c r="AJ27723" i="3"/>
  <c r="AJ27722" i="3"/>
  <c r="AJ27721" i="3"/>
  <c r="AJ27720" i="3"/>
  <c r="AJ27719" i="3"/>
  <c r="AJ27718" i="3"/>
  <c r="AJ27717" i="3"/>
  <c r="AJ27716" i="3"/>
  <c r="AJ27715" i="3"/>
  <c r="AJ27714" i="3"/>
  <c r="AJ27713" i="3"/>
  <c r="AJ27712" i="3"/>
  <c r="AJ27711" i="3"/>
  <c r="AJ27710" i="3"/>
  <c r="AJ27709" i="3"/>
  <c r="AJ27708" i="3"/>
  <c r="AJ27707" i="3"/>
  <c r="AJ27706" i="3"/>
  <c r="AJ27705" i="3"/>
  <c r="AJ27704" i="3"/>
  <c r="AJ27703" i="3"/>
  <c r="AJ27702" i="3"/>
  <c r="AJ27701" i="3"/>
  <c r="AJ27700" i="3"/>
  <c r="AJ27699" i="3"/>
  <c r="AJ27698" i="3"/>
  <c r="AJ27697" i="3"/>
  <c r="AJ27696" i="3"/>
  <c r="AJ27695" i="3"/>
  <c r="AJ27694" i="3"/>
  <c r="AJ27693" i="3"/>
  <c r="AJ27692" i="3"/>
  <c r="AJ27691" i="3"/>
  <c r="AJ27690" i="3"/>
  <c r="AJ27689" i="3"/>
  <c r="AJ27688" i="3"/>
  <c r="AJ27687" i="3"/>
  <c r="AJ27686" i="3"/>
  <c r="AJ27685" i="3"/>
  <c r="AJ27684" i="3"/>
  <c r="AJ27683" i="3"/>
  <c r="AJ27682" i="3"/>
  <c r="AJ27681" i="3"/>
  <c r="AJ27680" i="3"/>
  <c r="AJ27679" i="3"/>
  <c r="AJ27678" i="3"/>
  <c r="AJ27677" i="3"/>
  <c r="AJ27676" i="3"/>
  <c r="AJ27675" i="3"/>
  <c r="AJ27674" i="3"/>
  <c r="AJ27673" i="3"/>
  <c r="AJ27672" i="3"/>
  <c r="AJ27671" i="3"/>
  <c r="AJ27670" i="3"/>
  <c r="AJ27669" i="3"/>
  <c r="AJ27668" i="3"/>
  <c r="AJ27667" i="3"/>
  <c r="AJ27666" i="3"/>
  <c r="AJ27665" i="3"/>
  <c r="AJ27664" i="3"/>
  <c r="AJ27663" i="3"/>
  <c r="AJ27662" i="3"/>
  <c r="AJ27661" i="3"/>
  <c r="AJ27660" i="3"/>
  <c r="AJ27659" i="3"/>
  <c r="AJ27658" i="3"/>
  <c r="AJ27657" i="3"/>
  <c r="AJ27656" i="3"/>
  <c r="AJ27655" i="3"/>
  <c r="AJ27654" i="3"/>
  <c r="AJ27653" i="3"/>
  <c r="AJ27652" i="3"/>
  <c r="AJ27651" i="3"/>
  <c r="AJ27650" i="3"/>
  <c r="AJ27649" i="3"/>
  <c r="AJ27648" i="3"/>
  <c r="AJ27647" i="3"/>
  <c r="AJ27646" i="3"/>
  <c r="AJ27645" i="3"/>
  <c r="AJ27644" i="3"/>
  <c r="AJ27643" i="3"/>
  <c r="AJ27642" i="3"/>
  <c r="AJ27641" i="3"/>
  <c r="AJ27640" i="3"/>
  <c r="AJ27639" i="3"/>
  <c r="AJ27638" i="3"/>
  <c r="AJ27637" i="3"/>
  <c r="AJ27636" i="3"/>
  <c r="AJ27635" i="3"/>
  <c r="AJ27634" i="3"/>
  <c r="AJ27633" i="3"/>
  <c r="AJ27632" i="3"/>
  <c r="AJ27631" i="3"/>
  <c r="AJ27630" i="3"/>
  <c r="AJ27629" i="3"/>
  <c r="AJ27628" i="3"/>
  <c r="AJ27627" i="3"/>
  <c r="AJ27626" i="3"/>
  <c r="AJ27625" i="3"/>
  <c r="AJ27624" i="3"/>
  <c r="AJ27623" i="3"/>
  <c r="AJ27622" i="3"/>
  <c r="AJ27621" i="3"/>
  <c r="AJ27620" i="3"/>
  <c r="AJ27619" i="3"/>
  <c r="AJ27618" i="3"/>
  <c r="AJ27617" i="3"/>
  <c r="AJ27616" i="3"/>
  <c r="AJ27615" i="3"/>
  <c r="AJ27614" i="3"/>
  <c r="AJ27613" i="3"/>
  <c r="AJ27612" i="3"/>
  <c r="AJ27611" i="3"/>
  <c r="AJ27610" i="3"/>
  <c r="AJ27609" i="3"/>
  <c r="AJ27608" i="3"/>
  <c r="AJ27607" i="3"/>
  <c r="AJ27606" i="3"/>
  <c r="AJ27605" i="3"/>
  <c r="AJ27604" i="3"/>
  <c r="AJ27603" i="3"/>
  <c r="AJ27602" i="3"/>
  <c r="AJ27601" i="3"/>
  <c r="AJ27600" i="3"/>
  <c r="AJ27599" i="3"/>
  <c r="AJ27598" i="3"/>
  <c r="AJ27597" i="3"/>
  <c r="AJ27596" i="3"/>
  <c r="AJ27595" i="3"/>
  <c r="AJ27594" i="3"/>
  <c r="AJ27593" i="3"/>
  <c r="AJ27592" i="3"/>
  <c r="AJ27591" i="3"/>
  <c r="AJ27590" i="3"/>
  <c r="AJ27589" i="3"/>
  <c r="AJ27588" i="3"/>
  <c r="AJ27587" i="3"/>
  <c r="AJ27586" i="3"/>
  <c r="AJ27585" i="3"/>
  <c r="AJ27584" i="3"/>
  <c r="AJ27583" i="3"/>
  <c r="AJ27582" i="3"/>
  <c r="AJ27581" i="3"/>
  <c r="AJ27580" i="3"/>
  <c r="AJ27579" i="3"/>
  <c r="AJ27578" i="3"/>
  <c r="AJ27577" i="3"/>
  <c r="AJ27576" i="3"/>
  <c r="AJ27575" i="3"/>
  <c r="AJ27574" i="3"/>
  <c r="AJ27573" i="3"/>
  <c r="AJ27572" i="3"/>
  <c r="AJ27571" i="3"/>
  <c r="AJ27570" i="3"/>
  <c r="AJ27569" i="3"/>
  <c r="AJ27568" i="3"/>
  <c r="AJ27567" i="3"/>
  <c r="AJ27566" i="3"/>
  <c r="AJ27565" i="3"/>
  <c r="AJ27564" i="3"/>
  <c r="AJ27563" i="3"/>
  <c r="AJ27562" i="3"/>
  <c r="AJ27561" i="3"/>
  <c r="AJ27560" i="3"/>
  <c r="AJ27559" i="3"/>
  <c r="AJ27558" i="3"/>
  <c r="AJ27557" i="3"/>
  <c r="AJ27556" i="3"/>
  <c r="AJ27555" i="3"/>
  <c r="AJ27554" i="3"/>
  <c r="AJ27553" i="3"/>
  <c r="AJ27552" i="3"/>
  <c r="AJ27551" i="3"/>
  <c r="AJ27550" i="3"/>
  <c r="AJ27549" i="3"/>
  <c r="AJ27548" i="3"/>
  <c r="AJ27547" i="3"/>
  <c r="AJ27546" i="3"/>
  <c r="AJ27545" i="3"/>
  <c r="AJ27544" i="3"/>
  <c r="AJ27543" i="3"/>
  <c r="AJ27542" i="3"/>
  <c r="AJ27541" i="3"/>
  <c r="AJ27540" i="3"/>
  <c r="AJ27539" i="3"/>
  <c r="AJ27538" i="3"/>
  <c r="AJ27537" i="3"/>
  <c r="AJ27536" i="3"/>
  <c r="AJ27535" i="3"/>
  <c r="AJ27534" i="3"/>
  <c r="AJ27533" i="3"/>
  <c r="AJ27532" i="3"/>
  <c r="AJ27531" i="3"/>
  <c r="AJ27530" i="3"/>
  <c r="AJ27529" i="3"/>
  <c r="AJ27528" i="3"/>
  <c r="AJ27527" i="3"/>
  <c r="AJ27526" i="3"/>
  <c r="AJ27525" i="3"/>
  <c r="AJ27524" i="3"/>
  <c r="AJ27523" i="3"/>
  <c r="AJ27522" i="3"/>
  <c r="AJ27521" i="3"/>
  <c r="AJ27520" i="3"/>
  <c r="AJ27519" i="3"/>
  <c r="AJ27518" i="3"/>
  <c r="AJ27517" i="3"/>
  <c r="AJ27516" i="3"/>
  <c r="AJ27515" i="3"/>
  <c r="AJ27514" i="3"/>
  <c r="AJ27513" i="3"/>
  <c r="AJ27512" i="3"/>
  <c r="AJ27511" i="3"/>
  <c r="AJ27510" i="3"/>
  <c r="AJ27509" i="3"/>
  <c r="AJ27508" i="3"/>
  <c r="AJ27507" i="3"/>
  <c r="AJ27506" i="3"/>
  <c r="AJ27505" i="3"/>
  <c r="AJ27504" i="3"/>
  <c r="AJ27503" i="3"/>
  <c r="AJ27502" i="3"/>
  <c r="AJ27501" i="3"/>
  <c r="AJ27500" i="3"/>
  <c r="AJ27499" i="3"/>
  <c r="AJ27498" i="3"/>
  <c r="AJ27497" i="3"/>
  <c r="AJ27496" i="3"/>
  <c r="AJ27495" i="3"/>
  <c r="AJ27494" i="3"/>
  <c r="AJ27493" i="3"/>
  <c r="AJ27492" i="3"/>
  <c r="AJ27491" i="3"/>
  <c r="AJ27490" i="3"/>
  <c r="AJ27489" i="3"/>
  <c r="AJ27488" i="3"/>
  <c r="AJ27487" i="3"/>
  <c r="AJ27486" i="3"/>
  <c r="AJ27485" i="3"/>
  <c r="AJ27484" i="3"/>
  <c r="AJ27483" i="3"/>
  <c r="AJ27482" i="3"/>
  <c r="AJ27481" i="3"/>
  <c r="AJ27480" i="3"/>
  <c r="AJ27479" i="3"/>
  <c r="AJ27478" i="3"/>
  <c r="AJ27477" i="3"/>
  <c r="AJ27476" i="3"/>
  <c r="AJ27475" i="3"/>
  <c r="AJ27474" i="3"/>
  <c r="AJ27473" i="3"/>
  <c r="AJ27472" i="3"/>
  <c r="AJ27471" i="3"/>
  <c r="AJ27470" i="3"/>
  <c r="AJ27469" i="3"/>
  <c r="AJ27468" i="3"/>
  <c r="AJ27467" i="3"/>
  <c r="AJ27466" i="3"/>
  <c r="AJ27465" i="3"/>
  <c r="AJ27464" i="3"/>
  <c r="AJ27463" i="3"/>
  <c r="AJ27462" i="3"/>
  <c r="AJ27461" i="3"/>
  <c r="AJ27460" i="3"/>
  <c r="AJ27459" i="3"/>
  <c r="AJ27458" i="3"/>
  <c r="AJ27457" i="3"/>
  <c r="AJ27456" i="3"/>
  <c r="AJ27455" i="3"/>
  <c r="AJ27454" i="3"/>
  <c r="AJ27453" i="3"/>
  <c r="AJ27452" i="3"/>
  <c r="AJ27451" i="3"/>
  <c r="AJ27450" i="3"/>
  <c r="AJ27449" i="3"/>
  <c r="AJ27448" i="3"/>
  <c r="AJ27447" i="3"/>
  <c r="AJ27446" i="3"/>
  <c r="AJ27445" i="3"/>
  <c r="AJ27444" i="3"/>
  <c r="AJ27443" i="3"/>
  <c r="AJ27442" i="3"/>
  <c r="AJ27441" i="3"/>
  <c r="AJ27440" i="3"/>
  <c r="AJ27439" i="3"/>
  <c r="AJ27438" i="3"/>
  <c r="AJ27437" i="3"/>
  <c r="AJ27436" i="3"/>
  <c r="AJ27435" i="3"/>
  <c r="AJ27434" i="3"/>
  <c r="AJ27433" i="3"/>
  <c r="AJ27432" i="3"/>
  <c r="AJ27431" i="3"/>
  <c r="AJ27430" i="3"/>
  <c r="AJ27429" i="3"/>
  <c r="AJ27428" i="3"/>
  <c r="AJ27427" i="3"/>
  <c r="AJ27426" i="3"/>
  <c r="AJ27425" i="3"/>
  <c r="AJ27424" i="3"/>
  <c r="AJ27423" i="3"/>
  <c r="AJ27422" i="3"/>
  <c r="AJ27421" i="3"/>
  <c r="AJ27420" i="3"/>
  <c r="AJ27419" i="3"/>
  <c r="AJ27418" i="3"/>
  <c r="AJ27417" i="3"/>
  <c r="AJ27416" i="3"/>
  <c r="AJ27415" i="3"/>
  <c r="AJ27414" i="3"/>
  <c r="AJ27413" i="3"/>
  <c r="AJ27412" i="3"/>
  <c r="AJ27411" i="3"/>
  <c r="AJ27410" i="3"/>
  <c r="AJ27409" i="3"/>
  <c r="AJ27408" i="3"/>
  <c r="AJ27407" i="3"/>
  <c r="AJ27406" i="3"/>
  <c r="AJ27405" i="3"/>
  <c r="AJ27404" i="3"/>
  <c r="AJ27403" i="3"/>
  <c r="AJ27402" i="3"/>
  <c r="AJ27401" i="3"/>
  <c r="AJ27400" i="3"/>
  <c r="AJ27399" i="3"/>
  <c r="AJ27398" i="3"/>
  <c r="AJ27397" i="3"/>
  <c r="AJ27396" i="3"/>
  <c r="AJ27395" i="3"/>
  <c r="AJ27394" i="3"/>
  <c r="AJ27393" i="3"/>
  <c r="AJ27392" i="3"/>
  <c r="AJ27391" i="3"/>
  <c r="AJ27390" i="3"/>
  <c r="AJ27389" i="3"/>
  <c r="AJ27388" i="3"/>
  <c r="AJ27387" i="3"/>
  <c r="AJ27386" i="3"/>
  <c r="AJ27385" i="3"/>
  <c r="AJ27384" i="3"/>
  <c r="AJ27383" i="3"/>
  <c r="AJ27382" i="3"/>
  <c r="AJ27381" i="3"/>
  <c r="AJ27380" i="3"/>
  <c r="AJ27379" i="3"/>
  <c r="AJ27378" i="3"/>
  <c r="AJ27377" i="3"/>
  <c r="AJ27376" i="3"/>
  <c r="AJ27375" i="3"/>
  <c r="AJ27374" i="3"/>
  <c r="AJ27373" i="3"/>
  <c r="AJ27372" i="3"/>
  <c r="AJ27371" i="3"/>
  <c r="AJ27370" i="3"/>
  <c r="AJ27369" i="3"/>
  <c r="AJ27368" i="3"/>
  <c r="AJ27367" i="3"/>
  <c r="AJ27366" i="3"/>
  <c r="AJ27365" i="3"/>
  <c r="AJ27364" i="3"/>
  <c r="AJ27363" i="3"/>
  <c r="AJ27362" i="3"/>
  <c r="AJ27361" i="3"/>
  <c r="AJ27360" i="3"/>
  <c r="AJ27359" i="3"/>
  <c r="AJ27358" i="3"/>
  <c r="AJ27357" i="3"/>
  <c r="AJ27356" i="3"/>
  <c r="AJ27355" i="3"/>
  <c r="AJ27354" i="3"/>
  <c r="AJ27353" i="3"/>
  <c r="AJ27352" i="3"/>
  <c r="AJ27351" i="3"/>
  <c r="AJ27350" i="3"/>
  <c r="AJ27349" i="3"/>
  <c r="AJ27348" i="3"/>
  <c r="AJ27347" i="3"/>
  <c r="AJ27346" i="3"/>
  <c r="AJ27345" i="3"/>
  <c r="AJ27344" i="3"/>
  <c r="AJ27343" i="3"/>
  <c r="AJ27342" i="3"/>
  <c r="AJ27341" i="3"/>
  <c r="AJ27340" i="3"/>
  <c r="AJ27339" i="3"/>
  <c r="AJ27338" i="3"/>
  <c r="AJ27337" i="3"/>
  <c r="AJ27336" i="3"/>
  <c r="AJ27335" i="3"/>
  <c r="AJ27334" i="3"/>
  <c r="AJ27333" i="3"/>
  <c r="AJ27332" i="3"/>
  <c r="AJ27331" i="3"/>
  <c r="AJ27330" i="3"/>
  <c r="AJ27329" i="3"/>
  <c r="AJ27328" i="3"/>
  <c r="AJ27327" i="3"/>
  <c r="AJ27326" i="3"/>
  <c r="AJ27325" i="3"/>
  <c r="AJ27324" i="3"/>
  <c r="AJ27323" i="3"/>
  <c r="AJ27322" i="3"/>
  <c r="AJ27321" i="3"/>
  <c r="AJ27320" i="3"/>
  <c r="AJ27319" i="3"/>
  <c r="AJ27318" i="3"/>
  <c r="AJ27317" i="3"/>
  <c r="AJ27316" i="3"/>
  <c r="AJ27315" i="3"/>
  <c r="AJ27314" i="3"/>
  <c r="AJ27313" i="3"/>
  <c r="AJ27312" i="3"/>
  <c r="AJ27311" i="3"/>
  <c r="AJ27310" i="3"/>
  <c r="AJ27309" i="3"/>
  <c r="AJ27308" i="3"/>
  <c r="AJ27307" i="3"/>
  <c r="AJ27306" i="3"/>
  <c r="AJ27305" i="3"/>
  <c r="AJ27304" i="3"/>
  <c r="AJ27303" i="3"/>
  <c r="AJ27302" i="3"/>
  <c r="AJ27301" i="3"/>
  <c r="AJ27300" i="3"/>
  <c r="AJ27299" i="3"/>
  <c r="AJ27298" i="3"/>
  <c r="AJ27297" i="3"/>
  <c r="AJ27296" i="3"/>
  <c r="AJ27295" i="3"/>
  <c r="AJ27294" i="3"/>
  <c r="AJ27293" i="3"/>
  <c r="AJ27292" i="3"/>
  <c r="AJ27291" i="3"/>
  <c r="AJ27290" i="3"/>
  <c r="AJ27289" i="3"/>
  <c r="AJ27288" i="3"/>
  <c r="AJ27287" i="3"/>
  <c r="AJ27286" i="3"/>
  <c r="AJ27285" i="3"/>
  <c r="AJ27284" i="3"/>
  <c r="AJ27283" i="3"/>
  <c r="AJ27282" i="3"/>
  <c r="AJ27281" i="3"/>
  <c r="AJ27280" i="3"/>
  <c r="AJ27279" i="3"/>
  <c r="AJ27278" i="3"/>
  <c r="AJ27277" i="3"/>
  <c r="AJ27276" i="3"/>
  <c r="AJ27275" i="3"/>
  <c r="AJ27274" i="3"/>
  <c r="AJ27273" i="3"/>
  <c r="AJ27272" i="3"/>
  <c r="AJ27271" i="3"/>
  <c r="AJ27270" i="3"/>
  <c r="AJ27269" i="3"/>
  <c r="AJ27268" i="3"/>
  <c r="AJ27267" i="3"/>
  <c r="AJ27266" i="3"/>
  <c r="AJ27265" i="3"/>
  <c r="AJ27264" i="3"/>
  <c r="AJ27263" i="3"/>
  <c r="AJ27262" i="3"/>
  <c r="AJ27261" i="3"/>
  <c r="AJ27260" i="3"/>
  <c r="AJ27259" i="3"/>
  <c r="AJ27258" i="3"/>
  <c r="AJ27257" i="3"/>
  <c r="AJ27256" i="3"/>
  <c r="AJ27255" i="3"/>
  <c r="AJ27254" i="3"/>
  <c r="AJ27253" i="3"/>
  <c r="AJ27252" i="3"/>
  <c r="AJ27251" i="3"/>
  <c r="AJ27250" i="3"/>
  <c r="AJ27249" i="3"/>
  <c r="AJ27248" i="3"/>
  <c r="AJ27247" i="3"/>
  <c r="AJ27246" i="3"/>
  <c r="AJ27245" i="3"/>
  <c r="AJ27244" i="3"/>
  <c r="AJ27243" i="3"/>
  <c r="AJ27242" i="3"/>
  <c r="AJ27241" i="3"/>
  <c r="AJ27240" i="3"/>
  <c r="AJ27239" i="3"/>
  <c r="AJ27238" i="3"/>
  <c r="AJ27237" i="3"/>
  <c r="AJ27236" i="3"/>
  <c r="AJ27235" i="3"/>
  <c r="AJ27234" i="3"/>
  <c r="AJ27233" i="3"/>
  <c r="AJ27232" i="3"/>
  <c r="AJ27231" i="3"/>
  <c r="AJ27230" i="3"/>
  <c r="AJ27229" i="3"/>
  <c r="AJ27228" i="3"/>
  <c r="AJ27227" i="3"/>
  <c r="AJ27226" i="3"/>
  <c r="AJ27225" i="3"/>
  <c r="AJ27224" i="3"/>
  <c r="AJ27223" i="3"/>
  <c r="AJ27222" i="3"/>
  <c r="AJ27221" i="3"/>
  <c r="AJ27220" i="3"/>
  <c r="AJ27219" i="3"/>
  <c r="AJ27218" i="3"/>
  <c r="AJ27217" i="3"/>
  <c r="AJ27216" i="3"/>
  <c r="AJ27215" i="3"/>
  <c r="AJ27214" i="3"/>
  <c r="AJ27213" i="3"/>
  <c r="AJ27212" i="3"/>
  <c r="AJ27211" i="3"/>
  <c r="AJ27210" i="3"/>
  <c r="AJ27209" i="3"/>
  <c r="AJ27208" i="3"/>
  <c r="AJ27207" i="3"/>
  <c r="AJ27206" i="3"/>
  <c r="AJ27205" i="3"/>
  <c r="AJ27204" i="3"/>
  <c r="AJ27203" i="3"/>
  <c r="AJ27202" i="3"/>
  <c r="AJ27201" i="3"/>
  <c r="AJ27200" i="3"/>
  <c r="AJ27199" i="3"/>
  <c r="AJ27198" i="3"/>
  <c r="AJ27197" i="3"/>
  <c r="AJ27196" i="3"/>
  <c r="AJ27195" i="3"/>
  <c r="AJ27194" i="3"/>
  <c r="AJ27193" i="3"/>
  <c r="AJ27192" i="3"/>
  <c r="AJ27191" i="3"/>
  <c r="AJ27190" i="3"/>
  <c r="AJ27189" i="3"/>
  <c r="AJ27188" i="3"/>
  <c r="AJ27187" i="3"/>
  <c r="AJ27186" i="3"/>
  <c r="AJ27185" i="3"/>
  <c r="AJ27184" i="3"/>
  <c r="AJ27183" i="3"/>
  <c r="AJ27182" i="3"/>
  <c r="AJ27181" i="3"/>
  <c r="AJ27180" i="3"/>
  <c r="AJ27179" i="3"/>
  <c r="AJ27178" i="3"/>
  <c r="AJ27177" i="3"/>
  <c r="AJ27176" i="3"/>
  <c r="AJ27175" i="3"/>
  <c r="AJ27174" i="3"/>
  <c r="AJ27173" i="3"/>
  <c r="AJ27172" i="3"/>
  <c r="AJ27171" i="3"/>
  <c r="AJ27170" i="3"/>
  <c r="AJ27169" i="3"/>
  <c r="AJ27168" i="3"/>
  <c r="AJ27167" i="3"/>
  <c r="AJ27166" i="3"/>
  <c r="AJ27165" i="3"/>
  <c r="AJ27164" i="3"/>
  <c r="AJ27163" i="3"/>
  <c r="AJ27162" i="3"/>
  <c r="AJ27161" i="3"/>
  <c r="AJ27160" i="3"/>
  <c r="AJ27159" i="3"/>
  <c r="AJ27158" i="3"/>
  <c r="AJ27157" i="3"/>
  <c r="AJ27156" i="3"/>
  <c r="AJ27155" i="3"/>
  <c r="AJ27154" i="3"/>
  <c r="AJ27153" i="3"/>
  <c r="AJ27152" i="3"/>
  <c r="AJ27151" i="3"/>
  <c r="AJ27150" i="3"/>
  <c r="AJ27149" i="3"/>
  <c r="AJ27148" i="3"/>
  <c r="AJ27147" i="3"/>
  <c r="AJ27146" i="3"/>
  <c r="AJ27145" i="3"/>
  <c r="AJ27144" i="3"/>
  <c r="AJ27143" i="3"/>
  <c r="AJ27142" i="3"/>
  <c r="AJ27141" i="3"/>
  <c r="AJ27140" i="3"/>
  <c r="AJ27139" i="3"/>
  <c r="AJ27138" i="3"/>
  <c r="AJ27137" i="3"/>
  <c r="AJ27136" i="3"/>
  <c r="AJ27135" i="3"/>
  <c r="AJ27134" i="3"/>
  <c r="AJ27133" i="3"/>
  <c r="AJ27132" i="3"/>
  <c r="AJ27131" i="3"/>
  <c r="AJ27130" i="3"/>
  <c r="AJ27129" i="3"/>
  <c r="AJ27128" i="3"/>
  <c r="AJ27127" i="3"/>
  <c r="AJ27126" i="3"/>
  <c r="AJ27125" i="3"/>
  <c r="AJ27124" i="3"/>
  <c r="AJ27123" i="3"/>
  <c r="AJ27122" i="3"/>
  <c r="AJ27121" i="3"/>
  <c r="AJ27120" i="3"/>
  <c r="AJ27119" i="3"/>
  <c r="AJ27118" i="3"/>
  <c r="AJ27117" i="3"/>
  <c r="AJ27116" i="3"/>
  <c r="AJ27115" i="3"/>
  <c r="AJ27114" i="3"/>
  <c r="AJ27113" i="3"/>
  <c r="AJ27112" i="3"/>
  <c r="AJ27111" i="3"/>
  <c r="AJ27110" i="3"/>
  <c r="AJ27109" i="3"/>
  <c r="AJ27108" i="3"/>
  <c r="AJ27107" i="3"/>
  <c r="AJ27106" i="3"/>
  <c r="AJ27105" i="3"/>
  <c r="AJ27104" i="3"/>
  <c r="AJ27103" i="3"/>
  <c r="AJ27102" i="3"/>
  <c r="AJ27101" i="3"/>
  <c r="AJ27100" i="3"/>
  <c r="AJ27099" i="3"/>
  <c r="AJ27098" i="3"/>
  <c r="AJ27097" i="3"/>
  <c r="AJ27096" i="3"/>
  <c r="AJ27095" i="3"/>
  <c r="AJ27094" i="3"/>
  <c r="AJ27093" i="3"/>
  <c r="AJ27092" i="3"/>
  <c r="AJ27091" i="3"/>
  <c r="AJ27090" i="3"/>
  <c r="AJ27089" i="3"/>
  <c r="AJ27088" i="3"/>
  <c r="AJ27087" i="3"/>
  <c r="AJ27086" i="3"/>
  <c r="AJ27085" i="3"/>
  <c r="AJ27084" i="3"/>
  <c r="AJ27083" i="3"/>
  <c r="AJ27082" i="3"/>
  <c r="AJ27081" i="3"/>
  <c r="AJ27080" i="3"/>
  <c r="AJ27079" i="3"/>
  <c r="AJ27078" i="3"/>
  <c r="AJ27077" i="3"/>
  <c r="AJ27076" i="3"/>
  <c r="AJ27075" i="3"/>
  <c r="AJ27074" i="3"/>
  <c r="AJ27073" i="3"/>
  <c r="AJ27072" i="3"/>
  <c r="AJ27071" i="3"/>
  <c r="AJ27070" i="3"/>
  <c r="AJ27069" i="3"/>
  <c r="AJ27068" i="3"/>
  <c r="AJ27067" i="3"/>
  <c r="AJ27066" i="3"/>
  <c r="AJ27065" i="3"/>
  <c r="AJ27064" i="3"/>
  <c r="AJ27063" i="3"/>
  <c r="AJ27062" i="3"/>
  <c r="AJ27061" i="3"/>
  <c r="AJ27060" i="3"/>
  <c r="AJ27059" i="3"/>
  <c r="AJ27058" i="3"/>
  <c r="AJ27057" i="3"/>
  <c r="AJ27056" i="3"/>
  <c r="AJ27055" i="3"/>
  <c r="AJ27054" i="3"/>
  <c r="AJ27053" i="3"/>
  <c r="AJ27052" i="3"/>
  <c r="AJ27051" i="3"/>
  <c r="AJ27050" i="3"/>
  <c r="AJ27049" i="3"/>
  <c r="AJ27048" i="3"/>
  <c r="AJ27047" i="3"/>
  <c r="AJ27046" i="3"/>
  <c r="AJ27045" i="3"/>
  <c r="AJ27044" i="3"/>
  <c r="AJ27043" i="3"/>
  <c r="AJ27042" i="3"/>
  <c r="AJ27041" i="3"/>
  <c r="AJ27040" i="3"/>
  <c r="AJ27039" i="3"/>
  <c r="AJ27038" i="3"/>
  <c r="AJ27037" i="3"/>
  <c r="AJ27036" i="3"/>
  <c r="AJ27035" i="3"/>
  <c r="AJ27034" i="3"/>
  <c r="AJ27033" i="3"/>
  <c r="AJ27032" i="3"/>
  <c r="AJ27031" i="3"/>
  <c r="AJ27030" i="3"/>
  <c r="AJ27029" i="3"/>
  <c r="AJ27028" i="3"/>
  <c r="AJ27027" i="3"/>
  <c r="AJ27026" i="3"/>
  <c r="AJ27025" i="3"/>
  <c r="AJ27024" i="3"/>
  <c r="AJ27023" i="3"/>
  <c r="AJ27022" i="3"/>
  <c r="AJ27021" i="3"/>
  <c r="AJ27020" i="3"/>
  <c r="AJ27019" i="3"/>
  <c r="AJ27018" i="3"/>
  <c r="AJ27017" i="3"/>
  <c r="AJ27016" i="3"/>
  <c r="AJ27015" i="3"/>
  <c r="AJ27014" i="3"/>
  <c r="AJ27013" i="3"/>
  <c r="AJ27012" i="3"/>
  <c r="AJ27011" i="3"/>
  <c r="AJ27010" i="3"/>
  <c r="AJ27009" i="3"/>
  <c r="AJ27008" i="3"/>
  <c r="AJ27007" i="3"/>
  <c r="AJ27006" i="3"/>
  <c r="AJ27005" i="3"/>
  <c r="AJ27004" i="3"/>
  <c r="AJ27003" i="3"/>
  <c r="AJ27002" i="3"/>
  <c r="AJ27001" i="3"/>
  <c r="AJ27000" i="3"/>
  <c r="AJ26999" i="3"/>
  <c r="AJ26998" i="3"/>
  <c r="AJ26997" i="3"/>
  <c r="AJ26996" i="3"/>
  <c r="AJ26995" i="3"/>
  <c r="AJ26994" i="3"/>
  <c r="AJ26993" i="3"/>
  <c r="AJ26992" i="3"/>
  <c r="AJ26991" i="3"/>
  <c r="AJ26990" i="3"/>
  <c r="AJ26989" i="3"/>
  <c r="AJ26988" i="3"/>
  <c r="AJ26987" i="3"/>
  <c r="AJ26986" i="3"/>
  <c r="AJ26985" i="3"/>
  <c r="AJ26984" i="3"/>
  <c r="AJ26983" i="3"/>
  <c r="AJ26982" i="3"/>
  <c r="AJ26981" i="3"/>
  <c r="AJ26980" i="3"/>
  <c r="AJ26979" i="3"/>
  <c r="AJ26978" i="3"/>
  <c r="AJ26977" i="3"/>
  <c r="AJ26976" i="3"/>
  <c r="AJ26975" i="3"/>
  <c r="AJ26974" i="3"/>
  <c r="AJ26973" i="3"/>
  <c r="AJ26972" i="3"/>
  <c r="AJ26971" i="3"/>
  <c r="AJ26970" i="3"/>
  <c r="AJ26969" i="3"/>
  <c r="AJ26968" i="3"/>
  <c r="AJ26967" i="3"/>
  <c r="AJ26966" i="3"/>
  <c r="AJ26965" i="3"/>
  <c r="AJ26964" i="3"/>
  <c r="AJ26963" i="3"/>
  <c r="AJ26962" i="3"/>
  <c r="AJ26961" i="3"/>
  <c r="AJ26960" i="3"/>
  <c r="AJ26959" i="3"/>
  <c r="AJ26958" i="3"/>
  <c r="AJ26957" i="3"/>
  <c r="AJ26956" i="3"/>
  <c r="AJ26955" i="3"/>
  <c r="AJ26954" i="3"/>
  <c r="AJ26953" i="3"/>
  <c r="AJ26952" i="3"/>
  <c r="AJ26951" i="3"/>
  <c r="AJ26950" i="3"/>
  <c r="AJ26949" i="3"/>
  <c r="AJ26948" i="3"/>
  <c r="AJ26947" i="3"/>
  <c r="AJ26946" i="3"/>
  <c r="AJ26945" i="3"/>
  <c r="AJ26944" i="3"/>
  <c r="AJ26943" i="3"/>
  <c r="AJ26942" i="3"/>
  <c r="AJ26941" i="3"/>
  <c r="AJ26940" i="3"/>
  <c r="AJ26939" i="3"/>
  <c r="AJ26938" i="3"/>
  <c r="AJ26937" i="3"/>
  <c r="AJ26936" i="3"/>
  <c r="AJ26935" i="3"/>
  <c r="AJ26934" i="3"/>
  <c r="AJ26933" i="3"/>
  <c r="AJ26932" i="3"/>
  <c r="AJ26931" i="3"/>
  <c r="AJ26930" i="3"/>
  <c r="AJ26929" i="3"/>
  <c r="AJ26928" i="3"/>
  <c r="AJ26927" i="3"/>
  <c r="AJ26926" i="3"/>
  <c r="AJ26925" i="3"/>
  <c r="AJ26924" i="3"/>
  <c r="AJ26923" i="3"/>
  <c r="AJ26922" i="3"/>
  <c r="AJ26921" i="3"/>
  <c r="AJ26920" i="3"/>
  <c r="AJ26919" i="3"/>
  <c r="AJ26918" i="3"/>
  <c r="AJ26917" i="3"/>
  <c r="AJ26916" i="3"/>
  <c r="AJ26915" i="3"/>
  <c r="AJ26914" i="3"/>
  <c r="AJ26913" i="3"/>
  <c r="AJ26912" i="3"/>
  <c r="AJ26911" i="3"/>
  <c r="AJ26910" i="3"/>
  <c r="AJ26909" i="3"/>
  <c r="AJ26908" i="3"/>
  <c r="AJ26907" i="3"/>
  <c r="AJ26906" i="3"/>
  <c r="AJ26905" i="3"/>
  <c r="AJ26904" i="3"/>
  <c r="AJ26903" i="3"/>
  <c r="AJ26902" i="3"/>
  <c r="AJ26901" i="3"/>
  <c r="AJ26900" i="3"/>
  <c r="AJ26899" i="3"/>
  <c r="AJ26898" i="3"/>
  <c r="AJ26897" i="3"/>
  <c r="AJ26896" i="3"/>
  <c r="AJ26895" i="3"/>
  <c r="AJ26894" i="3"/>
  <c r="AJ26893" i="3"/>
  <c r="AJ26892" i="3"/>
  <c r="AJ26891" i="3"/>
  <c r="AJ26890" i="3"/>
  <c r="AJ26889" i="3"/>
  <c r="AJ26888" i="3"/>
  <c r="AJ26887" i="3"/>
  <c r="AJ26886" i="3"/>
  <c r="AJ26885" i="3"/>
  <c r="AJ26884" i="3"/>
  <c r="AJ26883" i="3"/>
  <c r="AJ26882" i="3"/>
  <c r="AJ26881" i="3"/>
  <c r="AJ26880" i="3"/>
  <c r="AJ26879" i="3"/>
  <c r="AJ26878" i="3"/>
  <c r="AJ26877" i="3"/>
  <c r="AJ26876" i="3"/>
  <c r="AJ26875" i="3"/>
  <c r="AJ26874" i="3"/>
  <c r="AJ26873" i="3"/>
  <c r="AJ26872" i="3"/>
  <c r="AJ26871" i="3"/>
  <c r="AJ26870" i="3"/>
  <c r="AJ26869" i="3"/>
  <c r="AJ26868" i="3"/>
  <c r="AJ26867" i="3"/>
  <c r="AJ26866" i="3"/>
  <c r="AJ26865" i="3"/>
  <c r="AJ26864" i="3"/>
  <c r="AJ26863" i="3"/>
  <c r="AJ26862" i="3"/>
  <c r="AJ26861" i="3"/>
  <c r="AJ26860" i="3"/>
  <c r="AJ26859" i="3"/>
  <c r="AJ26858" i="3"/>
  <c r="AJ26857" i="3"/>
  <c r="AJ26856" i="3"/>
  <c r="AJ26855" i="3"/>
  <c r="AJ26854" i="3"/>
  <c r="AJ26853" i="3"/>
  <c r="AJ26852" i="3"/>
  <c r="AJ26851" i="3"/>
  <c r="AJ26850" i="3"/>
  <c r="AJ26849" i="3"/>
  <c r="AJ26848" i="3"/>
  <c r="AJ26847" i="3"/>
  <c r="AJ26846" i="3"/>
  <c r="AJ26845" i="3"/>
  <c r="AJ26844" i="3"/>
  <c r="AJ26843" i="3"/>
  <c r="AJ26842" i="3"/>
  <c r="AJ26841" i="3"/>
  <c r="AJ26840" i="3"/>
  <c r="AJ26839" i="3"/>
  <c r="AJ26838" i="3"/>
  <c r="AJ26837" i="3"/>
  <c r="AJ26836" i="3"/>
  <c r="AJ26835" i="3"/>
  <c r="AJ26834" i="3"/>
  <c r="AJ26833" i="3"/>
  <c r="AJ26832" i="3"/>
  <c r="AJ26831" i="3"/>
  <c r="AJ26830" i="3"/>
  <c r="AJ26829" i="3"/>
  <c r="AJ26828" i="3"/>
  <c r="AJ26827" i="3"/>
  <c r="AJ26826" i="3"/>
  <c r="AJ26825" i="3"/>
  <c r="AJ26824" i="3"/>
  <c r="AJ26823" i="3"/>
  <c r="AJ26822" i="3"/>
  <c r="AJ26821" i="3"/>
  <c r="AJ26820" i="3"/>
  <c r="AJ26819" i="3"/>
  <c r="AJ26818" i="3"/>
  <c r="AJ26817" i="3"/>
  <c r="AJ26816" i="3"/>
  <c r="AJ26815" i="3"/>
  <c r="AJ26814" i="3"/>
  <c r="AJ26813" i="3"/>
  <c r="AJ26812" i="3"/>
  <c r="AJ26811" i="3"/>
  <c r="AJ26810" i="3"/>
  <c r="AJ26809" i="3"/>
  <c r="AJ26808" i="3"/>
  <c r="AJ26807" i="3"/>
  <c r="AJ26806" i="3"/>
  <c r="AJ26805" i="3"/>
  <c r="AJ26804" i="3"/>
  <c r="AJ26803" i="3"/>
  <c r="AJ26802" i="3"/>
  <c r="AJ26801" i="3"/>
  <c r="AJ26800" i="3"/>
  <c r="AJ26799" i="3"/>
  <c r="AJ26798" i="3"/>
  <c r="AJ26797" i="3"/>
  <c r="AJ26796" i="3"/>
  <c r="AJ26795" i="3"/>
  <c r="AJ26794" i="3"/>
  <c r="AJ26793" i="3"/>
  <c r="AJ26792" i="3"/>
  <c r="AJ26791" i="3"/>
  <c r="AJ26790" i="3"/>
  <c r="AJ26789" i="3"/>
  <c r="AJ26788" i="3"/>
  <c r="AJ26787" i="3"/>
  <c r="AJ26786" i="3"/>
  <c r="AJ26785" i="3"/>
  <c r="AJ26784" i="3"/>
  <c r="AJ26783" i="3"/>
  <c r="AJ26782" i="3"/>
  <c r="AJ26781" i="3"/>
  <c r="AJ26780" i="3"/>
  <c r="AJ26779" i="3"/>
  <c r="AJ26778" i="3"/>
  <c r="AJ26777" i="3"/>
  <c r="AJ26776" i="3"/>
  <c r="AJ26775" i="3"/>
  <c r="AJ26774" i="3"/>
  <c r="AJ26773" i="3"/>
  <c r="AJ26772" i="3"/>
  <c r="AJ26771" i="3"/>
  <c r="AJ26770" i="3"/>
  <c r="AJ26769" i="3"/>
  <c r="AJ26768" i="3"/>
  <c r="AJ26767" i="3"/>
  <c r="AJ26766" i="3"/>
  <c r="AJ26765" i="3"/>
  <c r="AJ26764" i="3"/>
  <c r="AJ26763" i="3"/>
  <c r="AJ26762" i="3"/>
  <c r="AJ26761" i="3"/>
  <c r="AJ26760" i="3"/>
  <c r="AJ26759" i="3"/>
  <c r="AJ26758" i="3"/>
  <c r="AJ26757" i="3"/>
  <c r="AJ26756" i="3"/>
  <c r="AJ26755" i="3"/>
  <c r="AJ26754" i="3"/>
  <c r="AJ26753" i="3"/>
  <c r="AJ26752" i="3"/>
  <c r="AJ26751" i="3"/>
  <c r="AJ26750" i="3"/>
  <c r="AJ26749" i="3"/>
  <c r="AJ26748" i="3"/>
  <c r="AJ26747" i="3"/>
  <c r="AJ26746" i="3"/>
  <c r="AJ26745" i="3"/>
  <c r="AJ26744" i="3"/>
  <c r="AJ26743" i="3"/>
  <c r="AJ26742" i="3"/>
  <c r="AJ26741" i="3"/>
  <c r="AJ26740" i="3"/>
  <c r="AJ26739" i="3"/>
  <c r="AJ26738" i="3"/>
  <c r="AJ26737" i="3"/>
  <c r="AJ26736" i="3"/>
  <c r="AJ26735" i="3"/>
  <c r="AJ26734" i="3"/>
  <c r="AJ26733" i="3"/>
  <c r="AJ26732" i="3"/>
  <c r="AJ26731" i="3"/>
  <c r="AJ26730" i="3"/>
  <c r="AJ26729" i="3"/>
  <c r="AJ26728" i="3"/>
  <c r="AJ26727" i="3"/>
  <c r="AJ26726" i="3"/>
  <c r="AJ26725" i="3"/>
  <c r="AJ26724" i="3"/>
  <c r="AJ26723" i="3"/>
  <c r="AJ26722" i="3"/>
  <c r="AJ26721" i="3"/>
  <c r="AJ26720" i="3"/>
  <c r="AJ26719" i="3"/>
  <c r="AJ26718" i="3"/>
  <c r="AJ26717" i="3"/>
  <c r="AJ26716" i="3"/>
  <c r="AJ26715" i="3"/>
  <c r="AJ26714" i="3"/>
  <c r="AJ26713" i="3"/>
  <c r="AJ26712" i="3"/>
  <c r="AJ26711" i="3"/>
  <c r="AJ26710" i="3"/>
  <c r="AJ26709" i="3"/>
  <c r="AJ26708" i="3"/>
  <c r="AJ26707" i="3"/>
  <c r="AJ26706" i="3"/>
  <c r="AJ26705" i="3"/>
  <c r="AJ26704" i="3"/>
  <c r="AJ26703" i="3"/>
  <c r="AJ26702" i="3"/>
  <c r="AJ26701" i="3"/>
  <c r="AJ26700" i="3"/>
  <c r="AJ26699" i="3"/>
  <c r="AJ26698" i="3"/>
  <c r="AJ26697" i="3"/>
  <c r="AJ26696" i="3"/>
  <c r="AJ26695" i="3"/>
  <c r="AJ26694" i="3"/>
  <c r="AJ26693" i="3"/>
  <c r="AJ26692" i="3"/>
  <c r="AJ26691" i="3"/>
  <c r="AJ26690" i="3"/>
  <c r="AJ26689" i="3"/>
  <c r="AJ26688" i="3"/>
  <c r="AJ26687" i="3"/>
  <c r="AJ26686" i="3"/>
  <c r="AJ26685" i="3"/>
  <c r="AJ26684" i="3"/>
  <c r="AJ26683" i="3"/>
  <c r="AJ26682" i="3"/>
  <c r="AJ26681" i="3"/>
  <c r="AJ26680" i="3"/>
  <c r="AJ26679" i="3"/>
  <c r="AJ26678" i="3"/>
  <c r="AJ26677" i="3"/>
  <c r="AJ26676" i="3"/>
  <c r="AJ26675" i="3"/>
  <c r="AJ26674" i="3"/>
  <c r="AJ26673" i="3"/>
  <c r="AJ26672" i="3"/>
  <c r="AJ26671" i="3"/>
  <c r="AJ26670" i="3"/>
  <c r="AJ26669" i="3"/>
  <c r="AJ26668" i="3"/>
  <c r="AJ26667" i="3"/>
  <c r="AJ26666" i="3"/>
  <c r="AJ26665" i="3"/>
  <c r="AJ26664" i="3"/>
  <c r="AJ26663" i="3"/>
  <c r="AJ26662" i="3"/>
  <c r="AJ26661" i="3"/>
  <c r="AJ26660" i="3"/>
  <c r="AJ26659" i="3"/>
  <c r="AJ26658" i="3"/>
  <c r="AJ26657" i="3"/>
  <c r="AJ26656" i="3"/>
  <c r="AJ26655" i="3"/>
  <c r="AJ26654" i="3"/>
  <c r="AJ26653" i="3"/>
  <c r="AJ26652" i="3"/>
  <c r="AJ26651" i="3"/>
  <c r="AJ26650" i="3"/>
  <c r="AJ26649" i="3"/>
  <c r="AJ26648" i="3"/>
  <c r="AJ26647" i="3"/>
  <c r="AJ26646" i="3"/>
  <c r="AJ26645" i="3"/>
  <c r="AJ26644" i="3"/>
  <c r="AJ26643" i="3"/>
  <c r="AJ26642" i="3"/>
  <c r="AJ26641" i="3"/>
  <c r="AJ26640" i="3"/>
  <c r="AJ26639" i="3"/>
  <c r="AJ26638" i="3"/>
  <c r="AJ26637" i="3"/>
  <c r="AJ26636" i="3"/>
  <c r="AJ26635" i="3"/>
  <c r="AJ26634" i="3"/>
  <c r="AJ26633" i="3"/>
  <c r="AJ26632" i="3"/>
  <c r="AJ26631" i="3"/>
  <c r="AJ26630" i="3"/>
  <c r="AJ26629" i="3"/>
  <c r="AJ26628" i="3"/>
  <c r="AJ26627" i="3"/>
  <c r="AJ26626" i="3"/>
  <c r="AJ26625" i="3"/>
  <c r="AJ26624" i="3"/>
  <c r="AJ26623" i="3"/>
  <c r="AJ26622" i="3"/>
  <c r="AJ26621" i="3"/>
  <c r="AJ26620" i="3"/>
  <c r="AJ26619" i="3"/>
  <c r="AJ26618" i="3"/>
  <c r="AJ26617" i="3"/>
  <c r="AJ26616" i="3"/>
  <c r="AJ26615" i="3"/>
  <c r="AJ26614" i="3"/>
  <c r="AJ26613" i="3"/>
  <c r="AJ26612" i="3"/>
  <c r="AJ26611" i="3"/>
  <c r="AJ26610" i="3"/>
  <c r="AJ26609" i="3"/>
  <c r="AJ26608" i="3"/>
  <c r="AJ26607" i="3"/>
  <c r="AJ26606" i="3"/>
  <c r="AJ26605" i="3"/>
  <c r="AJ26604" i="3"/>
  <c r="AJ26603" i="3"/>
  <c r="AJ26602" i="3"/>
  <c r="AJ26601" i="3"/>
  <c r="AJ26600" i="3"/>
  <c r="AJ26599" i="3"/>
  <c r="AJ26598" i="3"/>
  <c r="AJ26597" i="3"/>
  <c r="AJ26596" i="3"/>
  <c r="AJ26595" i="3"/>
  <c r="AJ26594" i="3"/>
  <c r="AJ26593" i="3"/>
  <c r="AJ26592" i="3"/>
  <c r="AJ26591" i="3"/>
  <c r="AJ26590" i="3"/>
  <c r="AJ26589" i="3"/>
  <c r="AJ26588" i="3"/>
  <c r="AJ26587" i="3"/>
  <c r="AJ26586" i="3"/>
  <c r="AJ26585" i="3"/>
  <c r="AJ26584" i="3"/>
  <c r="AJ26583" i="3"/>
  <c r="AJ26582" i="3"/>
  <c r="AJ26581" i="3"/>
  <c r="AJ26580" i="3"/>
  <c r="AJ26579" i="3"/>
  <c r="AJ26578" i="3"/>
  <c r="AJ26577" i="3"/>
  <c r="AJ26576" i="3"/>
  <c r="AJ26575" i="3"/>
  <c r="AJ26574" i="3"/>
  <c r="AJ26573" i="3"/>
  <c r="AJ26572" i="3"/>
  <c r="AJ26571" i="3"/>
  <c r="AJ26570" i="3"/>
  <c r="AJ26569" i="3"/>
  <c r="AJ26568" i="3"/>
  <c r="AJ26567" i="3"/>
  <c r="AJ26566" i="3"/>
  <c r="AJ26565" i="3"/>
  <c r="AJ26564" i="3"/>
  <c r="AJ26563" i="3"/>
  <c r="AJ26562" i="3"/>
  <c r="AJ26561" i="3"/>
  <c r="AJ26560" i="3"/>
  <c r="AJ26559" i="3"/>
  <c r="AJ26558" i="3"/>
  <c r="AJ26557" i="3"/>
  <c r="AJ26556" i="3"/>
  <c r="AJ26555" i="3"/>
  <c r="AJ26554" i="3"/>
  <c r="AJ26553" i="3"/>
  <c r="AJ26552" i="3"/>
  <c r="AJ26551" i="3"/>
  <c r="AJ26550" i="3"/>
  <c r="AJ26549" i="3"/>
  <c r="AJ26548" i="3"/>
  <c r="AJ26547" i="3"/>
  <c r="AJ26546" i="3"/>
  <c r="AJ26545" i="3"/>
  <c r="AJ26544" i="3"/>
  <c r="AJ26543" i="3"/>
  <c r="AJ26542" i="3"/>
  <c r="AJ26541" i="3"/>
  <c r="AJ26540" i="3"/>
  <c r="AJ26539" i="3"/>
  <c r="AJ26538" i="3"/>
  <c r="AJ26537" i="3"/>
  <c r="AJ26536" i="3"/>
  <c r="AJ26535" i="3"/>
  <c r="AJ26534" i="3"/>
  <c r="AJ26533" i="3"/>
  <c r="AJ26532" i="3"/>
  <c r="AJ26531" i="3"/>
  <c r="AJ26530" i="3"/>
  <c r="AJ26529" i="3"/>
  <c r="AJ26528" i="3"/>
  <c r="AJ26527" i="3"/>
  <c r="AJ26526" i="3"/>
  <c r="AJ26525" i="3"/>
  <c r="AJ26524" i="3"/>
  <c r="AJ26523" i="3"/>
  <c r="AJ26522" i="3"/>
  <c r="AJ26521" i="3"/>
  <c r="AJ26520" i="3"/>
  <c r="AJ26519" i="3"/>
  <c r="AJ26518" i="3"/>
  <c r="AJ26517" i="3"/>
  <c r="AJ26516" i="3"/>
  <c r="AJ26515" i="3"/>
  <c r="AJ26514" i="3"/>
  <c r="AJ26513" i="3"/>
  <c r="AJ26512" i="3"/>
  <c r="AJ26511" i="3"/>
  <c r="AJ26510" i="3"/>
  <c r="AJ26509" i="3"/>
  <c r="AJ26508" i="3"/>
  <c r="AJ26507" i="3"/>
  <c r="AJ26506" i="3"/>
  <c r="AJ26505" i="3"/>
  <c r="AJ26504" i="3"/>
  <c r="AJ26503" i="3"/>
  <c r="AJ26502" i="3"/>
  <c r="AJ26501" i="3"/>
  <c r="AJ26500" i="3"/>
  <c r="AJ26499" i="3"/>
  <c r="AJ26498" i="3"/>
  <c r="AJ26497" i="3"/>
  <c r="AJ26496" i="3"/>
  <c r="AJ26495" i="3"/>
  <c r="AJ26494" i="3"/>
  <c r="AJ26493" i="3"/>
  <c r="AJ26492" i="3"/>
  <c r="AJ26491" i="3"/>
  <c r="AJ26490" i="3"/>
  <c r="AJ26489" i="3"/>
  <c r="AJ26488" i="3"/>
  <c r="AJ26487" i="3"/>
  <c r="AJ26486" i="3"/>
  <c r="AJ26485" i="3"/>
  <c r="AJ26484" i="3"/>
  <c r="AJ26483" i="3"/>
  <c r="AJ26482" i="3"/>
  <c r="AJ26481" i="3"/>
  <c r="AJ26480" i="3"/>
  <c r="AJ26479" i="3"/>
  <c r="AJ26478" i="3"/>
  <c r="AJ26477" i="3"/>
  <c r="AJ26476" i="3"/>
  <c r="AJ26475" i="3"/>
  <c r="AJ26474" i="3"/>
  <c r="AJ26473" i="3"/>
  <c r="AJ26472" i="3"/>
  <c r="AJ26471" i="3"/>
  <c r="AJ26470" i="3"/>
  <c r="AJ26469" i="3"/>
  <c r="AJ26468" i="3"/>
  <c r="AJ26467" i="3"/>
  <c r="AJ26466" i="3"/>
  <c r="AJ26465" i="3"/>
  <c r="AJ26464" i="3"/>
  <c r="AJ26463" i="3"/>
  <c r="AJ26462" i="3"/>
  <c r="AJ26461" i="3"/>
  <c r="AJ26460" i="3"/>
  <c r="AJ26459" i="3"/>
  <c r="AJ26458" i="3"/>
  <c r="AJ26457" i="3"/>
  <c r="AJ26456" i="3"/>
  <c r="AJ26455" i="3"/>
  <c r="AJ26454" i="3"/>
  <c r="AJ26453" i="3"/>
  <c r="AJ26452" i="3"/>
  <c r="AJ26451" i="3"/>
  <c r="AJ26450" i="3"/>
  <c r="AJ26449" i="3"/>
  <c r="AJ26448" i="3"/>
  <c r="AJ26447" i="3"/>
  <c r="AJ26446" i="3"/>
  <c r="AJ26445" i="3"/>
  <c r="AJ26444" i="3"/>
  <c r="AJ26443" i="3"/>
  <c r="AJ26442" i="3"/>
  <c r="AJ26441" i="3"/>
  <c r="AJ26440" i="3"/>
  <c r="AJ26439" i="3"/>
  <c r="AJ26438" i="3"/>
  <c r="AJ26437" i="3"/>
  <c r="AJ26436" i="3"/>
  <c r="AJ26435" i="3"/>
  <c r="AJ26434" i="3"/>
  <c r="AJ26433" i="3"/>
  <c r="AJ26432" i="3"/>
  <c r="AJ26431" i="3"/>
  <c r="AJ26430" i="3"/>
  <c r="AJ26429" i="3"/>
  <c r="AJ26428" i="3"/>
  <c r="AJ26427" i="3"/>
  <c r="AJ26426" i="3"/>
  <c r="AJ26425" i="3"/>
  <c r="AJ26424" i="3"/>
  <c r="AJ26423" i="3"/>
  <c r="AJ26422" i="3"/>
  <c r="AJ26421" i="3"/>
  <c r="AJ26420" i="3"/>
  <c r="AJ26419" i="3"/>
  <c r="AJ26418" i="3"/>
  <c r="AJ26417" i="3"/>
  <c r="AJ26416" i="3"/>
  <c r="AJ26415" i="3"/>
  <c r="AJ26414" i="3"/>
  <c r="AJ26413" i="3"/>
  <c r="AJ26412" i="3"/>
  <c r="AJ26411" i="3"/>
  <c r="AJ26410" i="3"/>
  <c r="AJ26409" i="3"/>
  <c r="AJ26408" i="3"/>
  <c r="AJ26407" i="3"/>
  <c r="AJ26406" i="3"/>
  <c r="AJ26405" i="3"/>
  <c r="AJ26404" i="3"/>
  <c r="AJ26403" i="3"/>
  <c r="AJ26402" i="3"/>
  <c r="AJ26401" i="3"/>
  <c r="AJ26400" i="3"/>
  <c r="AJ26399" i="3"/>
  <c r="AJ26398" i="3"/>
  <c r="AJ26397" i="3"/>
  <c r="AJ26396" i="3"/>
  <c r="AJ26395" i="3"/>
  <c r="AJ26394" i="3"/>
  <c r="AJ26393" i="3"/>
  <c r="AJ26392" i="3"/>
  <c r="AJ26391" i="3"/>
  <c r="AJ26390" i="3"/>
  <c r="AJ26389" i="3"/>
  <c r="AJ26388" i="3"/>
  <c r="AJ26387" i="3"/>
  <c r="AJ26386" i="3"/>
  <c r="AJ26385" i="3"/>
  <c r="AJ26384" i="3"/>
  <c r="AJ26383" i="3"/>
  <c r="AJ26382" i="3"/>
  <c r="AJ26381" i="3"/>
  <c r="AJ26380" i="3"/>
  <c r="AJ26379" i="3"/>
  <c r="AJ26378" i="3"/>
  <c r="AJ26377" i="3"/>
  <c r="AJ26376" i="3"/>
  <c r="AJ26375" i="3"/>
  <c r="AJ26374" i="3"/>
  <c r="AJ26373" i="3"/>
  <c r="AJ26372" i="3"/>
  <c r="AJ26371" i="3"/>
  <c r="AJ26370" i="3"/>
  <c r="AJ26369" i="3"/>
  <c r="AJ26368" i="3"/>
  <c r="AJ26367" i="3"/>
  <c r="AJ26366" i="3"/>
  <c r="AJ26365" i="3"/>
  <c r="AJ26364" i="3"/>
  <c r="AJ26363" i="3"/>
  <c r="AJ26362" i="3"/>
  <c r="AJ26361" i="3"/>
  <c r="AJ26360" i="3"/>
  <c r="AJ26359" i="3"/>
  <c r="AJ26358" i="3"/>
  <c r="AJ26357" i="3"/>
  <c r="AJ26356" i="3"/>
  <c r="AJ26355" i="3"/>
  <c r="AJ26354" i="3"/>
  <c r="AJ26353" i="3"/>
  <c r="AJ26352" i="3"/>
  <c r="AJ26351" i="3"/>
  <c r="AJ26350" i="3"/>
  <c r="AJ26349" i="3"/>
  <c r="AJ26348" i="3"/>
  <c r="AJ26347" i="3"/>
  <c r="AJ26346" i="3"/>
  <c r="AJ26345" i="3"/>
  <c r="AJ26344" i="3"/>
  <c r="AJ26343" i="3"/>
  <c r="AJ26342" i="3"/>
  <c r="AJ26341" i="3"/>
  <c r="AJ26340" i="3"/>
  <c r="AJ26339" i="3"/>
  <c r="AJ26338" i="3"/>
  <c r="AJ26337" i="3"/>
  <c r="AJ26336" i="3"/>
  <c r="AJ26335" i="3"/>
  <c r="AJ26334" i="3"/>
  <c r="AJ26333" i="3"/>
  <c r="AJ26332" i="3"/>
  <c r="AJ26331" i="3"/>
  <c r="AJ26330" i="3"/>
  <c r="AJ26329" i="3"/>
  <c r="AJ26328" i="3"/>
  <c r="AJ26327" i="3"/>
  <c r="AJ26326" i="3"/>
  <c r="AJ26325" i="3"/>
  <c r="AJ26324" i="3"/>
  <c r="AJ26323" i="3"/>
  <c r="AJ26322" i="3"/>
  <c r="AJ26321" i="3"/>
  <c r="AJ26320" i="3"/>
  <c r="AJ26319" i="3"/>
  <c r="AJ26318" i="3"/>
  <c r="AJ26317" i="3"/>
  <c r="AJ26316" i="3"/>
  <c r="AJ26315" i="3"/>
  <c r="AJ26314" i="3"/>
  <c r="AJ26313" i="3"/>
  <c r="AJ26312" i="3"/>
  <c r="AJ26311" i="3"/>
  <c r="AJ26310" i="3"/>
  <c r="AJ26309" i="3"/>
  <c r="AJ26308" i="3"/>
  <c r="AJ26307" i="3"/>
  <c r="AJ26306" i="3"/>
  <c r="AJ26305" i="3"/>
  <c r="AJ26304" i="3"/>
  <c r="AJ26303" i="3"/>
  <c r="AJ26302" i="3"/>
  <c r="AJ26301" i="3"/>
  <c r="AJ26300" i="3"/>
  <c r="AJ26299" i="3"/>
  <c r="AJ26298" i="3"/>
  <c r="AJ26297" i="3"/>
  <c r="AJ26296" i="3"/>
  <c r="AJ26295" i="3"/>
  <c r="AJ26294" i="3"/>
  <c r="AJ26293" i="3"/>
  <c r="AJ26292" i="3"/>
  <c r="AJ26291" i="3"/>
  <c r="AJ26290" i="3"/>
  <c r="AJ26289" i="3"/>
  <c r="AJ26288" i="3"/>
  <c r="AJ26287" i="3"/>
  <c r="AJ26286" i="3"/>
  <c r="AJ26285" i="3"/>
  <c r="AJ26284" i="3"/>
  <c r="AJ26283" i="3"/>
  <c r="AJ26282" i="3"/>
  <c r="AJ26281" i="3"/>
  <c r="AJ26280" i="3"/>
  <c r="AJ26279" i="3"/>
  <c r="AJ26278" i="3"/>
  <c r="AJ26277" i="3"/>
  <c r="AJ26276" i="3"/>
  <c r="AJ26275" i="3"/>
  <c r="AJ26274" i="3"/>
  <c r="AJ26273" i="3"/>
  <c r="AJ26272" i="3"/>
  <c r="AJ26271" i="3"/>
  <c r="AJ26270" i="3"/>
  <c r="AJ26269" i="3"/>
  <c r="AJ26268" i="3"/>
  <c r="AJ26267" i="3"/>
  <c r="AJ26266" i="3"/>
  <c r="AJ26265" i="3"/>
  <c r="AJ26264" i="3"/>
  <c r="AJ26263" i="3"/>
  <c r="AJ26262" i="3"/>
  <c r="AJ26261" i="3"/>
  <c r="AJ26260" i="3"/>
  <c r="AJ26259" i="3"/>
  <c r="AJ26258" i="3"/>
  <c r="AJ26257" i="3"/>
  <c r="AJ26256" i="3"/>
  <c r="AJ26255" i="3"/>
  <c r="AJ26254" i="3"/>
  <c r="AJ26253" i="3"/>
  <c r="AJ26252" i="3"/>
  <c r="AJ26251" i="3"/>
  <c r="AJ26250" i="3"/>
  <c r="AJ26249" i="3"/>
  <c r="AJ26248" i="3"/>
  <c r="AJ26247" i="3"/>
  <c r="AJ26246" i="3"/>
  <c r="AJ26245" i="3"/>
  <c r="AJ26244" i="3"/>
  <c r="AJ26243" i="3"/>
  <c r="AJ26242" i="3"/>
  <c r="AJ26241" i="3"/>
  <c r="AJ26240" i="3"/>
  <c r="AJ26239" i="3"/>
  <c r="AJ26238" i="3"/>
  <c r="AJ26237" i="3"/>
  <c r="AJ26236" i="3"/>
  <c r="AJ26235" i="3"/>
  <c r="AJ26234" i="3"/>
  <c r="AJ26233" i="3"/>
  <c r="AJ26232" i="3"/>
  <c r="AJ26231" i="3"/>
  <c r="AJ26230" i="3"/>
  <c r="AJ26229" i="3"/>
  <c r="AJ26228" i="3"/>
  <c r="AJ26227" i="3"/>
  <c r="AJ26226" i="3"/>
  <c r="AJ26225" i="3"/>
  <c r="AJ26224" i="3"/>
  <c r="AJ26223" i="3"/>
  <c r="AJ26222" i="3"/>
  <c r="AJ26221" i="3"/>
  <c r="AJ26220" i="3"/>
  <c r="AJ26219" i="3"/>
  <c r="AJ26218" i="3"/>
  <c r="AJ26217" i="3"/>
  <c r="AJ26216" i="3"/>
  <c r="AJ26215" i="3"/>
  <c r="AJ26214" i="3"/>
  <c r="AJ26213" i="3"/>
  <c r="AJ26212" i="3"/>
  <c r="AJ26211" i="3"/>
  <c r="AJ26210" i="3"/>
  <c r="AJ26209" i="3"/>
  <c r="AJ26208" i="3"/>
  <c r="AJ26207" i="3"/>
  <c r="AJ26206" i="3"/>
  <c r="AJ26205" i="3"/>
  <c r="AJ26204" i="3"/>
  <c r="AJ26203" i="3"/>
  <c r="AJ26202" i="3"/>
  <c r="AJ26201" i="3"/>
  <c r="AJ26200" i="3"/>
  <c r="AJ26199" i="3"/>
  <c r="AJ26198" i="3"/>
  <c r="AJ26197" i="3"/>
  <c r="AJ26196" i="3"/>
  <c r="AJ26195" i="3"/>
  <c r="AJ26194" i="3"/>
  <c r="AJ26193" i="3"/>
  <c r="AJ26192" i="3"/>
  <c r="AJ26191" i="3"/>
  <c r="AJ26190" i="3"/>
  <c r="AJ26189" i="3"/>
  <c r="AJ26188" i="3"/>
  <c r="AJ26187" i="3"/>
  <c r="AJ26186" i="3"/>
  <c r="AJ26185" i="3"/>
  <c r="AJ26184" i="3"/>
  <c r="AJ26183" i="3"/>
  <c r="AJ26182" i="3"/>
  <c r="AJ26181" i="3"/>
  <c r="AJ26180" i="3"/>
  <c r="AJ26179" i="3"/>
  <c r="AJ26178" i="3"/>
  <c r="AJ26177" i="3"/>
  <c r="AJ26176" i="3"/>
  <c r="AJ26175" i="3"/>
  <c r="AJ26174" i="3"/>
  <c r="AJ26173" i="3"/>
  <c r="AJ26172" i="3"/>
  <c r="AJ26171" i="3"/>
  <c r="AJ26170" i="3"/>
  <c r="AJ26169" i="3"/>
  <c r="AJ26168" i="3"/>
  <c r="AJ26167" i="3"/>
  <c r="AJ26166" i="3"/>
  <c r="AJ26165" i="3"/>
  <c r="AJ26164" i="3"/>
  <c r="AJ26163" i="3"/>
  <c r="AJ26162" i="3"/>
  <c r="AJ26161" i="3"/>
  <c r="AJ26160" i="3"/>
  <c r="AJ26159" i="3"/>
  <c r="AJ26158" i="3"/>
  <c r="AJ26157" i="3"/>
  <c r="AJ26156" i="3"/>
  <c r="AJ26155" i="3"/>
  <c r="AJ26154" i="3"/>
  <c r="AJ26153" i="3"/>
  <c r="AJ26152" i="3"/>
  <c r="AJ26151" i="3"/>
  <c r="AJ26150" i="3"/>
  <c r="AJ26149" i="3"/>
  <c r="AJ26148" i="3"/>
  <c r="AJ26147" i="3"/>
  <c r="AJ26146" i="3"/>
  <c r="AJ26145" i="3"/>
  <c r="AJ26144" i="3"/>
  <c r="AJ26143" i="3"/>
  <c r="AJ26142" i="3"/>
  <c r="AJ26141" i="3"/>
  <c r="AJ26140" i="3"/>
  <c r="AJ26139" i="3"/>
  <c r="AJ26138" i="3"/>
  <c r="AJ26137" i="3"/>
  <c r="AJ26136" i="3"/>
  <c r="AJ26135" i="3"/>
  <c r="AJ26134" i="3"/>
  <c r="AJ26133" i="3"/>
  <c r="AJ26132" i="3"/>
  <c r="AJ26131" i="3"/>
  <c r="AJ26130" i="3"/>
  <c r="AJ26129" i="3"/>
  <c r="AJ26128" i="3"/>
  <c r="AJ26127" i="3"/>
  <c r="AJ26126" i="3"/>
  <c r="AJ26125" i="3"/>
  <c r="AJ26124" i="3"/>
  <c r="AJ26123" i="3"/>
  <c r="AJ26122" i="3"/>
  <c r="AJ26121" i="3"/>
  <c r="AJ26120" i="3"/>
  <c r="AJ26119" i="3"/>
  <c r="AJ26118" i="3"/>
  <c r="AJ26117" i="3"/>
  <c r="AJ26116" i="3"/>
  <c r="AJ26115" i="3"/>
  <c r="AJ26114" i="3"/>
  <c r="AJ26113" i="3"/>
  <c r="AJ26112" i="3"/>
  <c r="AJ26111" i="3"/>
  <c r="AJ26110" i="3"/>
  <c r="AJ26109" i="3"/>
  <c r="AJ26108" i="3"/>
  <c r="AJ26107" i="3"/>
  <c r="AJ26106" i="3"/>
  <c r="AJ26105" i="3"/>
  <c r="AJ26104" i="3"/>
  <c r="AJ26103" i="3"/>
  <c r="AJ26102" i="3"/>
  <c r="AJ26101" i="3"/>
  <c r="AJ26100" i="3"/>
  <c r="AJ26099" i="3"/>
  <c r="AJ26098" i="3"/>
  <c r="AJ26097" i="3"/>
  <c r="AJ26096" i="3"/>
  <c r="AJ26095" i="3"/>
  <c r="AJ26094" i="3"/>
  <c r="AJ26093" i="3"/>
  <c r="AJ26092" i="3"/>
  <c r="AJ26091" i="3"/>
  <c r="AJ26090" i="3"/>
  <c r="AJ26089" i="3"/>
  <c r="AJ26088" i="3"/>
  <c r="AJ26087" i="3"/>
  <c r="AJ26086" i="3"/>
  <c r="AJ26085" i="3"/>
  <c r="AJ26084" i="3"/>
  <c r="AJ26083" i="3"/>
  <c r="AJ26082" i="3"/>
  <c r="AJ26081" i="3"/>
  <c r="AJ26080" i="3"/>
  <c r="AJ26079" i="3"/>
  <c r="AJ26078" i="3"/>
  <c r="AJ26077" i="3"/>
  <c r="AJ26076" i="3"/>
  <c r="AJ26075" i="3"/>
  <c r="AJ26074" i="3"/>
  <c r="AJ26073" i="3"/>
  <c r="AJ26072" i="3"/>
  <c r="AJ26071" i="3"/>
  <c r="AJ26070" i="3"/>
  <c r="AJ26069" i="3"/>
  <c r="AJ26068" i="3"/>
  <c r="AJ26067" i="3"/>
  <c r="AJ26066" i="3"/>
  <c r="AJ26065" i="3"/>
  <c r="AJ26064" i="3"/>
  <c r="AJ26063" i="3"/>
  <c r="AJ26062" i="3"/>
  <c r="AJ26061" i="3"/>
  <c r="AJ26060" i="3"/>
  <c r="AJ26059" i="3"/>
  <c r="AJ26058" i="3"/>
  <c r="AJ26057" i="3"/>
  <c r="AJ26056" i="3"/>
  <c r="AJ26055" i="3"/>
  <c r="AJ26054" i="3"/>
  <c r="AJ26053" i="3"/>
  <c r="AJ26052" i="3"/>
  <c r="AJ26051" i="3"/>
  <c r="AJ26050" i="3"/>
  <c r="AJ26049" i="3"/>
  <c r="AJ26048" i="3"/>
  <c r="AJ26047" i="3"/>
  <c r="AJ26046" i="3"/>
  <c r="AJ26045" i="3"/>
  <c r="AJ26044" i="3"/>
  <c r="AJ26043" i="3"/>
  <c r="AJ26042" i="3"/>
  <c r="AJ26041" i="3"/>
  <c r="AJ26040" i="3"/>
  <c r="AJ26039" i="3"/>
  <c r="AJ26038" i="3"/>
  <c r="AJ26037" i="3"/>
  <c r="AJ26036" i="3"/>
  <c r="AJ26035" i="3"/>
  <c r="AJ26034" i="3"/>
  <c r="AJ26033" i="3"/>
  <c r="AJ26032" i="3"/>
  <c r="AJ26031" i="3"/>
  <c r="AJ26030" i="3"/>
  <c r="AJ26029" i="3"/>
  <c r="AJ26028" i="3"/>
  <c r="AJ26027" i="3"/>
  <c r="AJ26026" i="3"/>
  <c r="AJ26025" i="3"/>
  <c r="AJ26024" i="3"/>
  <c r="AJ26023" i="3"/>
  <c r="AJ26022" i="3"/>
  <c r="AJ26021" i="3"/>
  <c r="AJ26020" i="3"/>
  <c r="AJ26019" i="3"/>
  <c r="AJ26018" i="3"/>
  <c r="AJ26017" i="3"/>
  <c r="AJ26016" i="3"/>
  <c r="AJ26015" i="3"/>
  <c r="AJ26014" i="3"/>
  <c r="AJ26013" i="3"/>
  <c r="AJ26012" i="3"/>
  <c r="AJ26011" i="3"/>
  <c r="AJ26010" i="3"/>
  <c r="AJ26009" i="3"/>
  <c r="AJ26008" i="3"/>
  <c r="AJ26007" i="3"/>
  <c r="AJ26006" i="3"/>
  <c r="AJ26005" i="3"/>
  <c r="AJ26004" i="3"/>
  <c r="AJ26003" i="3"/>
  <c r="AJ26002" i="3"/>
  <c r="AJ26001" i="3"/>
  <c r="AJ26000" i="3"/>
  <c r="AJ25999" i="3"/>
  <c r="AJ25998" i="3"/>
  <c r="AJ25997" i="3"/>
  <c r="AJ25996" i="3"/>
  <c r="AJ25995" i="3"/>
  <c r="AJ25994" i="3"/>
  <c r="AJ25993" i="3"/>
  <c r="AJ25992" i="3"/>
  <c r="AJ25991" i="3"/>
  <c r="AJ25990" i="3"/>
  <c r="AJ25989" i="3"/>
  <c r="AJ25988" i="3"/>
  <c r="AJ25987" i="3"/>
  <c r="AJ25986" i="3"/>
  <c r="AJ25985" i="3"/>
  <c r="AJ25984" i="3"/>
  <c r="AJ25983" i="3"/>
  <c r="AJ25982" i="3"/>
  <c r="AJ25981" i="3"/>
  <c r="AJ25980" i="3"/>
  <c r="AJ25979" i="3"/>
  <c r="AJ25978" i="3"/>
  <c r="AJ25977" i="3"/>
  <c r="AJ25976" i="3"/>
  <c r="AJ25975" i="3"/>
  <c r="AJ25974" i="3"/>
  <c r="AJ25973" i="3"/>
  <c r="AJ25972" i="3"/>
  <c r="AJ25971" i="3"/>
  <c r="AJ25970" i="3"/>
  <c r="AJ25969" i="3"/>
  <c r="AJ25968" i="3"/>
  <c r="AJ25967" i="3"/>
  <c r="AJ25966" i="3"/>
  <c r="AJ25965" i="3"/>
  <c r="AJ25964" i="3"/>
  <c r="AJ25963" i="3"/>
  <c r="AJ25962" i="3"/>
  <c r="AJ25961" i="3"/>
  <c r="AJ25960" i="3"/>
  <c r="AJ25959" i="3"/>
  <c r="AJ25958" i="3"/>
  <c r="AJ25957" i="3"/>
  <c r="AJ25956" i="3"/>
  <c r="AJ25955" i="3"/>
  <c r="AJ25954" i="3"/>
  <c r="AJ25953" i="3"/>
  <c r="AJ25952" i="3"/>
  <c r="AJ25951" i="3"/>
  <c r="AJ25950" i="3"/>
  <c r="AJ25949" i="3"/>
  <c r="AJ25948" i="3"/>
  <c r="AJ25947" i="3"/>
  <c r="AJ25946" i="3"/>
  <c r="AJ25945" i="3"/>
  <c r="AJ25944" i="3"/>
  <c r="AJ25943" i="3"/>
  <c r="AJ25942" i="3"/>
  <c r="AJ25941" i="3"/>
  <c r="AJ25940" i="3"/>
  <c r="AJ25939" i="3"/>
  <c r="AJ25938" i="3"/>
  <c r="AJ25937" i="3"/>
  <c r="AJ25936" i="3"/>
  <c r="AJ25935" i="3"/>
  <c r="AJ25934" i="3"/>
  <c r="AJ25933" i="3"/>
  <c r="AJ25932" i="3"/>
  <c r="AJ25931" i="3"/>
  <c r="AJ25930" i="3"/>
  <c r="AJ25929" i="3"/>
  <c r="AJ25928" i="3"/>
  <c r="AJ25927" i="3"/>
  <c r="AJ25926" i="3"/>
  <c r="AJ25925" i="3"/>
  <c r="AJ25924" i="3"/>
  <c r="AJ25923" i="3"/>
  <c r="AJ25922" i="3"/>
  <c r="AJ25921" i="3"/>
  <c r="AJ25920" i="3"/>
  <c r="AJ25919" i="3"/>
  <c r="AJ25918" i="3"/>
  <c r="AJ25917" i="3"/>
  <c r="AJ25916" i="3"/>
  <c r="AJ25915" i="3"/>
  <c r="AJ25914" i="3"/>
  <c r="AJ25913" i="3"/>
  <c r="AJ25912" i="3"/>
  <c r="AJ25911" i="3"/>
  <c r="AJ25910" i="3"/>
  <c r="AJ25909" i="3"/>
  <c r="AJ25908" i="3"/>
  <c r="AJ25907" i="3"/>
  <c r="AJ25906" i="3"/>
  <c r="AJ25905" i="3"/>
  <c r="AJ25904" i="3"/>
  <c r="AJ25903" i="3"/>
  <c r="AJ25902" i="3"/>
  <c r="AJ25901" i="3"/>
  <c r="AJ25900" i="3"/>
  <c r="AJ25899" i="3"/>
  <c r="AJ25898" i="3"/>
  <c r="AJ25897" i="3"/>
  <c r="AJ25896" i="3"/>
  <c r="AJ25895" i="3"/>
  <c r="AJ25894" i="3"/>
  <c r="AJ25893" i="3"/>
  <c r="AJ25892" i="3"/>
  <c r="AJ25891" i="3"/>
  <c r="AJ25890" i="3"/>
  <c r="AJ25889" i="3"/>
  <c r="AJ25888" i="3"/>
  <c r="AJ25887" i="3"/>
  <c r="AJ25886" i="3"/>
  <c r="AJ25885" i="3"/>
  <c r="AJ25884" i="3"/>
  <c r="AJ25883" i="3"/>
  <c r="AJ25882" i="3"/>
  <c r="AJ25881" i="3"/>
  <c r="AJ25880" i="3"/>
  <c r="AJ25879" i="3"/>
  <c r="AJ25878" i="3"/>
  <c r="AJ25877" i="3"/>
  <c r="AJ25876" i="3"/>
  <c r="AJ25875" i="3"/>
  <c r="AJ25874" i="3"/>
  <c r="AJ25873" i="3"/>
  <c r="AJ25872" i="3"/>
  <c r="AJ25871" i="3"/>
  <c r="AJ25870" i="3"/>
  <c r="AJ25869" i="3"/>
  <c r="AJ25868" i="3"/>
  <c r="AJ25867" i="3"/>
  <c r="AJ25866" i="3"/>
  <c r="AJ25865" i="3"/>
  <c r="AJ25864" i="3"/>
  <c r="AJ25863" i="3"/>
  <c r="AJ25862" i="3"/>
  <c r="AJ25861" i="3"/>
  <c r="AJ25860" i="3"/>
  <c r="AJ25859" i="3"/>
  <c r="AJ25858" i="3"/>
  <c r="AJ25857" i="3"/>
  <c r="AJ25856" i="3"/>
  <c r="AJ25855" i="3"/>
  <c r="AJ25854" i="3"/>
  <c r="AJ25853" i="3"/>
  <c r="AJ25852" i="3"/>
  <c r="AJ25851" i="3"/>
  <c r="AJ25850" i="3"/>
  <c r="AJ25849" i="3"/>
  <c r="AJ25848" i="3"/>
  <c r="AJ25847" i="3"/>
  <c r="AJ25846" i="3"/>
  <c r="AJ25845" i="3"/>
  <c r="AJ25844" i="3"/>
  <c r="AJ25843" i="3"/>
  <c r="AJ25842" i="3"/>
  <c r="AJ25841" i="3"/>
  <c r="AJ25840" i="3"/>
  <c r="AJ25839" i="3"/>
  <c r="AJ25838" i="3"/>
  <c r="AJ25837" i="3"/>
  <c r="AJ25836" i="3"/>
  <c r="AJ25835" i="3"/>
  <c r="AJ25834" i="3"/>
  <c r="AJ25833" i="3"/>
  <c r="AJ25832" i="3"/>
  <c r="AJ25831" i="3"/>
  <c r="AJ25830" i="3"/>
  <c r="AJ25829" i="3"/>
  <c r="AJ25828" i="3"/>
  <c r="AJ25827" i="3"/>
  <c r="AJ25826" i="3"/>
  <c r="AJ25825" i="3"/>
  <c r="AJ25824" i="3"/>
  <c r="AJ25823" i="3"/>
  <c r="AJ25822" i="3"/>
  <c r="AJ25821" i="3"/>
  <c r="AJ25820" i="3"/>
  <c r="AJ25819" i="3"/>
  <c r="AJ25818" i="3"/>
  <c r="AJ25817" i="3"/>
  <c r="AJ25816" i="3"/>
  <c r="AJ25815" i="3"/>
  <c r="AJ25814" i="3"/>
  <c r="AJ25813" i="3"/>
  <c r="AJ25812" i="3"/>
  <c r="AJ25811" i="3"/>
  <c r="AJ25810" i="3"/>
  <c r="AJ25809" i="3"/>
  <c r="AJ25808" i="3"/>
  <c r="AJ25807" i="3"/>
  <c r="AJ25806" i="3"/>
  <c r="AJ25805" i="3"/>
  <c r="AJ25804" i="3"/>
  <c r="AJ25803" i="3"/>
  <c r="AJ25802" i="3"/>
  <c r="AJ25801" i="3"/>
  <c r="AJ25800" i="3"/>
  <c r="AJ25799" i="3"/>
  <c r="AJ25798" i="3"/>
  <c r="AJ25797" i="3"/>
  <c r="AJ25796" i="3"/>
  <c r="AJ25795" i="3"/>
  <c r="AJ25794" i="3"/>
  <c r="AJ25793" i="3"/>
  <c r="AJ25792" i="3"/>
  <c r="AJ25791" i="3"/>
  <c r="AJ25790" i="3"/>
  <c r="AJ25789" i="3"/>
  <c r="AJ25788" i="3"/>
  <c r="AJ25787" i="3"/>
  <c r="AJ25786" i="3"/>
  <c r="AJ25785" i="3"/>
  <c r="AJ25784" i="3"/>
  <c r="AJ25783" i="3"/>
  <c r="AJ25782" i="3"/>
  <c r="AJ25781" i="3"/>
  <c r="AJ25780" i="3"/>
  <c r="AJ25779" i="3"/>
  <c r="AJ25778" i="3"/>
  <c r="AJ25777" i="3"/>
  <c r="AJ25776" i="3"/>
  <c r="AJ25775" i="3"/>
  <c r="AJ25774" i="3"/>
  <c r="AJ25773" i="3"/>
  <c r="AJ25772" i="3"/>
  <c r="AJ25771" i="3"/>
  <c r="AJ25770" i="3"/>
  <c r="AJ25769" i="3"/>
  <c r="AJ25768" i="3"/>
  <c r="AJ25767" i="3"/>
  <c r="AJ25766" i="3"/>
  <c r="AJ25765" i="3"/>
  <c r="AJ25764" i="3"/>
  <c r="AJ25763" i="3"/>
  <c r="AJ25762" i="3"/>
  <c r="AJ25761" i="3"/>
  <c r="AJ25760" i="3"/>
  <c r="AJ25759" i="3"/>
  <c r="AJ25758" i="3"/>
  <c r="AJ25757" i="3"/>
  <c r="AJ25756" i="3"/>
  <c r="AJ25755" i="3"/>
  <c r="AJ25754" i="3"/>
  <c r="AJ25753" i="3"/>
  <c r="AJ25752" i="3"/>
  <c r="AJ25751" i="3"/>
  <c r="AJ25750" i="3"/>
  <c r="AJ25749" i="3"/>
  <c r="AJ25748" i="3"/>
  <c r="AJ25747" i="3"/>
  <c r="AJ25746" i="3"/>
  <c r="AJ25745" i="3"/>
  <c r="AJ25744" i="3"/>
  <c r="AJ25743" i="3"/>
  <c r="AJ25742" i="3"/>
  <c r="AJ25741" i="3"/>
  <c r="AJ25740" i="3"/>
  <c r="AJ25739" i="3"/>
  <c r="AJ25738" i="3"/>
  <c r="AJ25737" i="3"/>
  <c r="AJ25736" i="3"/>
  <c r="AJ25735" i="3"/>
  <c r="AJ25734" i="3"/>
  <c r="AJ25733" i="3"/>
  <c r="AJ25732" i="3"/>
  <c r="AJ25731" i="3"/>
  <c r="AJ25730" i="3"/>
  <c r="AJ25729" i="3"/>
  <c r="AJ25728" i="3"/>
  <c r="AJ25727" i="3"/>
  <c r="AJ25726" i="3"/>
  <c r="AJ25725" i="3"/>
  <c r="AJ25724" i="3"/>
  <c r="AJ25723" i="3"/>
  <c r="AJ25722" i="3"/>
  <c r="AJ25721" i="3"/>
  <c r="AJ25720" i="3"/>
  <c r="AJ25719" i="3"/>
  <c r="AJ25718" i="3"/>
  <c r="AJ25717" i="3"/>
  <c r="AJ25716" i="3"/>
  <c r="AJ25715" i="3"/>
  <c r="AJ25714" i="3"/>
  <c r="AJ25713" i="3"/>
  <c r="AJ25712" i="3"/>
  <c r="AJ25711" i="3"/>
  <c r="AJ25710" i="3"/>
  <c r="AJ25709" i="3"/>
  <c r="AJ25708" i="3"/>
  <c r="AJ25707" i="3"/>
  <c r="AJ25706" i="3"/>
  <c r="AJ25705" i="3"/>
  <c r="AJ25704" i="3"/>
  <c r="AJ25703" i="3"/>
  <c r="AJ25702" i="3"/>
  <c r="AJ25701" i="3"/>
  <c r="AJ25700" i="3"/>
  <c r="AJ25699" i="3"/>
  <c r="AJ25698" i="3"/>
  <c r="AJ25697" i="3"/>
  <c r="AJ25696" i="3"/>
  <c r="AJ25695" i="3"/>
  <c r="AJ25694" i="3"/>
  <c r="AJ25693" i="3"/>
  <c r="AJ25692" i="3"/>
  <c r="AJ25691" i="3"/>
  <c r="AJ25690" i="3"/>
  <c r="AJ25689" i="3"/>
  <c r="AJ25688" i="3"/>
  <c r="AJ25687" i="3"/>
  <c r="AJ25686" i="3"/>
  <c r="AJ25685" i="3"/>
  <c r="AJ25684" i="3"/>
  <c r="AJ25683" i="3"/>
  <c r="AJ25682" i="3"/>
  <c r="AJ25681" i="3"/>
  <c r="AJ25680" i="3"/>
  <c r="AJ25679" i="3"/>
  <c r="AJ25678" i="3"/>
  <c r="AJ25677" i="3"/>
  <c r="AJ25676" i="3"/>
  <c r="AJ25675" i="3"/>
  <c r="AJ25674" i="3"/>
  <c r="AJ25673" i="3"/>
  <c r="AJ25672" i="3"/>
  <c r="AJ25671" i="3"/>
  <c r="AJ25670" i="3"/>
  <c r="AJ25669" i="3"/>
  <c r="AJ25668" i="3"/>
  <c r="AJ25667" i="3"/>
  <c r="AJ25666" i="3"/>
  <c r="AJ25665" i="3"/>
  <c r="AJ25664" i="3"/>
  <c r="AJ25663" i="3"/>
  <c r="AJ25662" i="3"/>
  <c r="AJ25661" i="3"/>
  <c r="AJ25660" i="3"/>
  <c r="AJ25659" i="3"/>
  <c r="AJ25658" i="3"/>
  <c r="AJ25657" i="3"/>
  <c r="AJ25656" i="3"/>
  <c r="AJ25655" i="3"/>
  <c r="AJ25654" i="3"/>
  <c r="AJ25653" i="3"/>
  <c r="AJ25652" i="3"/>
  <c r="AJ25651" i="3"/>
  <c r="AJ25650" i="3"/>
  <c r="AJ25649" i="3"/>
  <c r="AJ25648" i="3"/>
  <c r="AJ25647" i="3"/>
  <c r="AJ25646" i="3"/>
  <c r="AJ25645" i="3"/>
  <c r="AJ25644" i="3"/>
  <c r="AJ25643" i="3"/>
  <c r="AJ25642" i="3"/>
  <c r="AJ25641" i="3"/>
  <c r="AJ25640" i="3"/>
  <c r="AJ25639" i="3"/>
  <c r="AJ25638" i="3"/>
  <c r="AJ25637" i="3"/>
  <c r="AJ25636" i="3"/>
  <c r="AJ25635" i="3"/>
  <c r="AJ25634" i="3"/>
  <c r="AJ25633" i="3"/>
  <c r="AJ25632" i="3"/>
  <c r="AJ25631" i="3"/>
  <c r="AJ25630" i="3"/>
  <c r="AJ25629" i="3"/>
  <c r="AJ25628" i="3"/>
  <c r="AJ25627" i="3"/>
  <c r="AJ25626" i="3"/>
  <c r="AJ25625" i="3"/>
  <c r="AJ25624" i="3"/>
  <c r="AJ25623" i="3"/>
  <c r="AJ25622" i="3"/>
  <c r="AJ25621" i="3"/>
  <c r="AJ25620" i="3"/>
  <c r="AJ25619" i="3"/>
  <c r="AJ25618" i="3"/>
  <c r="AJ25617" i="3"/>
  <c r="AJ25616" i="3"/>
  <c r="AJ25615" i="3"/>
  <c r="AJ25614" i="3"/>
  <c r="AJ25613" i="3"/>
  <c r="AJ25612" i="3"/>
  <c r="AJ25611" i="3"/>
  <c r="AJ25610" i="3"/>
  <c r="AJ25609" i="3"/>
  <c r="AJ25608" i="3"/>
  <c r="AJ25607" i="3"/>
  <c r="AJ25606" i="3"/>
  <c r="AJ25605" i="3"/>
  <c r="AJ25604" i="3"/>
  <c r="AJ25603" i="3"/>
  <c r="AJ25602" i="3"/>
  <c r="AJ25601" i="3"/>
  <c r="AJ25600" i="3"/>
  <c r="AJ25599" i="3"/>
  <c r="AJ25598" i="3"/>
  <c r="AJ25597" i="3"/>
  <c r="AJ25596" i="3"/>
  <c r="AJ25595" i="3"/>
  <c r="AJ25594" i="3"/>
  <c r="AJ25593" i="3"/>
  <c r="AJ25592" i="3"/>
  <c r="AJ25591" i="3"/>
  <c r="AJ25590" i="3"/>
  <c r="AJ25589" i="3"/>
  <c r="AJ25588" i="3"/>
  <c r="AJ25587" i="3"/>
  <c r="AJ25586" i="3"/>
  <c r="AJ25585" i="3"/>
  <c r="AJ25584" i="3"/>
  <c r="AJ25583" i="3"/>
  <c r="AJ25582" i="3"/>
  <c r="AJ25581" i="3"/>
  <c r="AJ25580" i="3"/>
  <c r="AJ25579" i="3"/>
  <c r="AJ25578" i="3"/>
  <c r="AJ25577" i="3"/>
  <c r="AJ25576" i="3"/>
  <c r="AJ25575" i="3"/>
  <c r="AJ25574" i="3"/>
  <c r="AJ25573" i="3"/>
  <c r="AJ25572" i="3"/>
  <c r="AJ25571" i="3"/>
  <c r="AJ25570" i="3"/>
  <c r="AJ25569" i="3"/>
  <c r="AJ25568" i="3"/>
  <c r="AJ25567" i="3"/>
  <c r="AJ25566" i="3"/>
  <c r="AJ25565" i="3"/>
  <c r="AJ25564" i="3"/>
  <c r="AJ25563" i="3"/>
  <c r="AJ25562" i="3"/>
  <c r="AJ25561" i="3"/>
  <c r="AJ25560" i="3"/>
  <c r="AJ25559" i="3"/>
  <c r="AJ25558" i="3"/>
  <c r="AJ25557" i="3"/>
  <c r="AJ25556" i="3"/>
  <c r="AJ25555" i="3"/>
  <c r="AJ25554" i="3"/>
  <c r="AJ25553" i="3"/>
  <c r="AJ25552" i="3"/>
  <c r="AJ25551" i="3"/>
  <c r="AJ25550" i="3"/>
  <c r="AJ25549" i="3"/>
  <c r="AJ25548" i="3"/>
  <c r="AJ25547" i="3"/>
  <c r="AJ25546" i="3"/>
  <c r="AJ25545" i="3"/>
  <c r="AJ25544" i="3"/>
  <c r="AJ25543" i="3"/>
  <c r="AJ25542" i="3"/>
  <c r="AJ25541" i="3"/>
  <c r="AJ25540" i="3"/>
  <c r="AJ25539" i="3"/>
  <c r="AJ25538" i="3"/>
  <c r="AJ25537" i="3"/>
  <c r="AJ25536" i="3"/>
  <c r="AJ25535" i="3"/>
  <c r="AJ25534" i="3"/>
  <c r="AJ25533" i="3"/>
  <c r="AJ25532" i="3"/>
  <c r="AJ25531" i="3"/>
  <c r="AJ25530" i="3"/>
  <c r="AJ25529" i="3"/>
  <c r="AJ25528" i="3"/>
  <c r="AJ25527" i="3"/>
  <c r="AJ25526" i="3"/>
  <c r="AJ25525" i="3"/>
  <c r="AJ25524" i="3"/>
  <c r="AJ25523" i="3"/>
  <c r="AJ25522" i="3"/>
  <c r="AJ25521" i="3"/>
  <c r="AJ25520" i="3"/>
  <c r="AJ25519" i="3"/>
  <c r="AJ25518" i="3"/>
  <c r="AJ25517" i="3"/>
  <c r="AJ25516" i="3"/>
  <c r="AJ25515" i="3"/>
  <c r="AJ25514" i="3"/>
  <c r="AJ25513" i="3"/>
  <c r="AJ25512" i="3"/>
  <c r="AJ25511" i="3"/>
  <c r="AJ25510" i="3"/>
  <c r="AJ25509" i="3"/>
  <c r="AJ25508" i="3"/>
  <c r="AJ25507" i="3"/>
  <c r="AJ25506" i="3"/>
  <c r="AJ25505" i="3"/>
  <c r="AJ25504" i="3"/>
  <c r="AJ25503" i="3"/>
  <c r="AJ25502" i="3"/>
  <c r="AJ25501" i="3"/>
  <c r="AJ25500" i="3"/>
  <c r="AJ25499" i="3"/>
  <c r="AJ25498" i="3"/>
  <c r="AJ25497" i="3"/>
  <c r="AJ25496" i="3"/>
  <c r="AJ25495" i="3"/>
  <c r="AJ25494" i="3"/>
  <c r="AJ25493" i="3"/>
  <c r="AJ25492" i="3"/>
  <c r="AJ25491" i="3"/>
  <c r="AJ25490" i="3"/>
  <c r="AJ25489" i="3"/>
  <c r="AJ25488" i="3"/>
  <c r="AJ25487" i="3"/>
  <c r="AJ25486" i="3"/>
  <c r="AJ25485" i="3"/>
  <c r="AJ25484" i="3"/>
  <c r="AJ25483" i="3"/>
  <c r="AJ25482" i="3"/>
  <c r="AJ25481" i="3"/>
  <c r="AJ25480" i="3"/>
  <c r="AJ25479" i="3"/>
  <c r="AJ25478" i="3"/>
  <c r="AJ25477" i="3"/>
  <c r="AJ25476" i="3"/>
  <c r="AJ25475" i="3"/>
  <c r="AJ25474" i="3"/>
  <c r="AJ25473" i="3"/>
  <c r="AJ25472" i="3"/>
  <c r="AJ25471" i="3"/>
  <c r="AJ25470" i="3"/>
  <c r="AJ25469" i="3"/>
  <c r="AJ25468" i="3"/>
  <c r="AJ25467" i="3"/>
  <c r="AJ25466" i="3"/>
  <c r="AJ25465" i="3"/>
  <c r="AJ25464" i="3"/>
  <c r="AJ25463" i="3"/>
  <c r="AJ25462" i="3"/>
  <c r="AJ25461" i="3"/>
  <c r="AJ25460" i="3"/>
  <c r="AJ25459" i="3"/>
  <c r="AJ25458" i="3"/>
  <c r="AJ25457" i="3"/>
  <c r="AJ25456" i="3"/>
  <c r="AJ25455" i="3"/>
  <c r="AJ25454" i="3"/>
  <c r="AJ25453" i="3"/>
  <c r="AJ25452" i="3"/>
  <c r="AJ25451" i="3"/>
  <c r="AJ25450" i="3"/>
  <c r="AJ25449" i="3"/>
  <c r="AJ25448" i="3"/>
  <c r="AJ25447" i="3"/>
  <c r="AJ25446" i="3"/>
  <c r="AJ25445" i="3"/>
  <c r="AJ25444" i="3"/>
  <c r="AJ25443" i="3"/>
  <c r="AJ25442" i="3"/>
  <c r="AJ25441" i="3"/>
  <c r="AJ25440" i="3"/>
  <c r="AJ25439" i="3"/>
  <c r="AJ25438" i="3"/>
  <c r="AJ25437" i="3"/>
  <c r="AJ25436" i="3"/>
  <c r="AJ25435" i="3"/>
  <c r="AJ25434" i="3"/>
  <c r="AJ25433" i="3"/>
  <c r="AJ25432" i="3"/>
  <c r="AJ25431" i="3"/>
  <c r="AJ25430" i="3"/>
  <c r="AJ25429" i="3"/>
  <c r="AJ25428" i="3"/>
  <c r="AJ25427" i="3"/>
  <c r="AJ25426" i="3"/>
  <c r="AJ25425" i="3"/>
  <c r="AJ25424" i="3"/>
  <c r="AJ25423" i="3"/>
  <c r="AJ25422" i="3"/>
  <c r="AJ25421" i="3"/>
  <c r="AJ25420" i="3"/>
  <c r="AJ25419" i="3"/>
  <c r="AJ25418" i="3"/>
  <c r="AJ25417" i="3"/>
  <c r="AJ25416" i="3"/>
  <c r="AJ25415" i="3"/>
  <c r="AJ25414" i="3"/>
  <c r="AJ25413" i="3"/>
  <c r="AJ25412" i="3"/>
  <c r="AJ25411" i="3"/>
  <c r="AJ25410" i="3"/>
  <c r="AJ25409" i="3"/>
  <c r="AJ25408" i="3"/>
  <c r="AJ25407" i="3"/>
  <c r="AJ25406" i="3"/>
  <c r="AJ25405" i="3"/>
  <c r="AJ25404" i="3"/>
  <c r="AJ25403" i="3"/>
  <c r="AJ25402" i="3"/>
  <c r="AJ25401" i="3"/>
  <c r="AJ25400" i="3"/>
  <c r="AJ25399" i="3"/>
  <c r="AJ25398" i="3"/>
  <c r="AJ25397" i="3"/>
  <c r="AJ25396" i="3"/>
  <c r="AJ25395" i="3"/>
  <c r="AJ25394" i="3"/>
  <c r="AJ25393" i="3"/>
  <c r="AJ25392" i="3"/>
  <c r="AJ25391" i="3"/>
  <c r="AJ25390" i="3"/>
  <c r="AJ25389" i="3"/>
  <c r="AJ25388" i="3"/>
  <c r="AJ25387" i="3"/>
  <c r="AJ25386" i="3"/>
  <c r="AJ25385" i="3"/>
  <c r="AJ25384" i="3"/>
  <c r="AJ25383" i="3"/>
  <c r="AJ25382" i="3"/>
  <c r="AJ25381" i="3"/>
  <c r="AJ25380" i="3"/>
  <c r="AJ25379" i="3"/>
  <c r="AJ25378" i="3"/>
  <c r="AJ25377" i="3"/>
  <c r="AJ25376" i="3"/>
  <c r="AJ25375" i="3"/>
  <c r="AJ25374" i="3"/>
  <c r="AJ25373" i="3"/>
  <c r="AJ25372" i="3"/>
  <c r="AJ25371" i="3"/>
  <c r="AJ25370" i="3"/>
  <c r="AJ25369" i="3"/>
  <c r="AJ25368" i="3"/>
  <c r="AJ25367" i="3"/>
  <c r="AJ25366" i="3"/>
  <c r="AJ25365" i="3"/>
  <c r="AJ25364" i="3"/>
  <c r="AJ25363" i="3"/>
  <c r="AJ25362" i="3"/>
  <c r="AJ25361" i="3"/>
  <c r="AJ25360" i="3"/>
  <c r="AJ25359" i="3"/>
  <c r="AJ25358" i="3"/>
  <c r="AJ25357" i="3"/>
  <c r="AJ25356" i="3"/>
  <c r="AJ25355" i="3"/>
  <c r="AJ25354" i="3"/>
  <c r="AJ25353" i="3"/>
  <c r="AJ25352" i="3"/>
  <c r="AJ25351" i="3"/>
  <c r="AJ25350" i="3"/>
  <c r="AJ25349" i="3"/>
  <c r="AJ25348" i="3"/>
  <c r="AJ25347" i="3"/>
  <c r="AJ25346" i="3"/>
  <c r="AJ25345" i="3"/>
  <c r="AJ25344" i="3"/>
  <c r="AJ25343" i="3"/>
  <c r="AJ25342" i="3"/>
  <c r="AJ25341" i="3"/>
  <c r="AJ25340" i="3"/>
  <c r="AJ25339" i="3"/>
  <c r="AJ25338" i="3"/>
  <c r="AJ25337" i="3"/>
  <c r="AJ25336" i="3"/>
  <c r="AJ25335" i="3"/>
  <c r="AJ25334" i="3"/>
  <c r="AJ25333" i="3"/>
  <c r="AJ25332" i="3"/>
  <c r="AJ25331" i="3"/>
  <c r="AJ25330" i="3"/>
  <c r="AJ25329" i="3"/>
  <c r="AJ25328" i="3"/>
  <c r="AJ25327" i="3"/>
  <c r="AJ25326" i="3"/>
  <c r="AJ25325" i="3"/>
  <c r="AJ25324" i="3"/>
  <c r="AJ25323" i="3"/>
  <c r="AJ25322" i="3"/>
  <c r="AJ25321" i="3"/>
  <c r="AJ25320" i="3"/>
  <c r="AJ25319" i="3"/>
  <c r="AJ25318" i="3"/>
  <c r="AJ25317" i="3"/>
  <c r="AJ25316" i="3"/>
  <c r="AJ25315" i="3"/>
  <c r="AJ25314" i="3"/>
  <c r="AJ25313" i="3"/>
  <c r="AJ25312" i="3"/>
  <c r="AJ25311" i="3"/>
  <c r="AJ25310" i="3"/>
  <c r="AJ25309" i="3"/>
  <c r="AJ25308" i="3"/>
  <c r="AJ25307" i="3"/>
  <c r="AJ25306" i="3"/>
  <c r="AJ25305" i="3"/>
  <c r="AJ25304" i="3"/>
  <c r="AJ25303" i="3"/>
  <c r="AJ25302" i="3"/>
  <c r="AJ25301" i="3"/>
  <c r="AJ25300" i="3"/>
  <c r="AJ25299" i="3"/>
  <c r="AJ25298" i="3"/>
  <c r="AJ25297" i="3"/>
  <c r="AJ25296" i="3"/>
  <c r="AJ25295" i="3"/>
  <c r="AJ25294" i="3"/>
  <c r="AJ25293" i="3"/>
  <c r="AJ25292" i="3"/>
  <c r="AJ25291" i="3"/>
  <c r="AJ25290" i="3"/>
  <c r="AJ25289" i="3"/>
  <c r="AJ25288" i="3"/>
  <c r="AJ25287" i="3"/>
  <c r="AJ25286" i="3"/>
  <c r="AJ25285" i="3"/>
  <c r="AJ25284" i="3"/>
  <c r="AJ25283" i="3"/>
  <c r="AJ25282" i="3"/>
  <c r="AJ25281" i="3"/>
  <c r="AJ25280" i="3"/>
  <c r="AJ25279" i="3"/>
  <c r="AJ25278" i="3"/>
  <c r="AJ25277" i="3"/>
  <c r="AJ25276" i="3"/>
  <c r="AJ25275" i="3"/>
  <c r="AJ25274" i="3"/>
  <c r="AJ25273" i="3"/>
  <c r="AJ25272" i="3"/>
  <c r="AJ25271" i="3"/>
  <c r="AJ25270" i="3"/>
  <c r="AJ25269" i="3"/>
  <c r="AJ25268" i="3"/>
  <c r="AJ25267" i="3"/>
  <c r="AJ25266" i="3"/>
  <c r="AJ25265" i="3"/>
  <c r="AJ25264" i="3"/>
  <c r="AJ25263" i="3"/>
  <c r="AJ25262" i="3"/>
  <c r="AJ25261" i="3"/>
  <c r="AJ25260" i="3"/>
  <c r="AJ25259" i="3"/>
  <c r="AJ25258" i="3"/>
  <c r="AJ25257" i="3"/>
  <c r="AJ25256" i="3"/>
  <c r="AJ25255" i="3"/>
  <c r="AJ25254" i="3"/>
  <c r="AJ25253" i="3"/>
  <c r="AJ25252" i="3"/>
  <c r="AJ25251" i="3"/>
  <c r="AJ25250" i="3"/>
  <c r="AJ25249" i="3"/>
  <c r="AJ25248" i="3"/>
  <c r="AJ25247" i="3"/>
  <c r="AJ25246" i="3"/>
  <c r="AJ25245" i="3"/>
  <c r="AJ25244" i="3"/>
  <c r="AJ25243" i="3"/>
  <c r="AJ25242" i="3"/>
  <c r="AJ25241" i="3"/>
  <c r="AJ25240" i="3"/>
  <c r="AJ25239" i="3"/>
  <c r="AJ25238" i="3"/>
  <c r="AJ25237" i="3"/>
  <c r="AJ25236" i="3"/>
  <c r="AJ25235" i="3"/>
  <c r="AJ25234" i="3"/>
  <c r="AJ25233" i="3"/>
  <c r="AJ25232" i="3"/>
  <c r="AJ25231" i="3"/>
  <c r="AJ25230" i="3"/>
  <c r="AJ25229" i="3"/>
  <c r="AJ25228" i="3"/>
  <c r="AJ25227" i="3"/>
  <c r="AJ25226" i="3"/>
  <c r="AJ25225" i="3"/>
  <c r="AJ25224" i="3"/>
  <c r="AJ25223" i="3"/>
  <c r="AJ25222" i="3"/>
  <c r="AJ25221" i="3"/>
  <c r="AJ25220" i="3"/>
  <c r="AJ25219" i="3"/>
  <c r="AJ25218" i="3"/>
  <c r="AJ25217" i="3"/>
  <c r="AJ25216" i="3"/>
  <c r="AJ25215" i="3"/>
  <c r="AJ25214" i="3"/>
  <c r="AJ25213" i="3"/>
  <c r="AJ25212" i="3"/>
  <c r="AJ25211" i="3"/>
  <c r="AJ25210" i="3"/>
  <c r="AJ25209" i="3"/>
  <c r="AJ25208" i="3"/>
  <c r="AJ25207" i="3"/>
  <c r="AJ25206" i="3"/>
  <c r="AJ25205" i="3"/>
  <c r="AJ25204" i="3"/>
  <c r="AJ25203" i="3"/>
  <c r="AJ25202" i="3"/>
  <c r="AJ25201" i="3"/>
  <c r="AJ25200" i="3"/>
  <c r="AJ25199" i="3"/>
  <c r="AJ25198" i="3"/>
  <c r="AJ25197" i="3"/>
  <c r="AJ25196" i="3"/>
  <c r="AJ25195" i="3"/>
  <c r="AJ25194" i="3"/>
  <c r="AJ25193" i="3"/>
  <c r="AJ25192" i="3"/>
  <c r="AJ25191" i="3"/>
  <c r="AJ25190" i="3"/>
  <c r="AJ25189" i="3"/>
  <c r="AJ25188" i="3"/>
  <c r="AJ25187" i="3"/>
  <c r="AJ25186" i="3"/>
  <c r="AJ25185" i="3"/>
  <c r="AJ25184" i="3"/>
  <c r="AJ25183" i="3"/>
  <c r="AJ25182" i="3"/>
  <c r="AJ25181" i="3"/>
  <c r="AJ25180" i="3"/>
  <c r="AJ25179" i="3"/>
  <c r="AJ25178" i="3"/>
  <c r="AJ25177" i="3"/>
  <c r="AJ25176" i="3"/>
  <c r="AJ25175" i="3"/>
  <c r="AJ25174" i="3"/>
  <c r="AJ25173" i="3"/>
  <c r="AJ25172" i="3"/>
  <c r="AJ25171" i="3"/>
  <c r="AJ25170" i="3"/>
  <c r="AJ25169" i="3"/>
  <c r="AJ25168" i="3"/>
  <c r="AJ25167" i="3"/>
  <c r="AJ25166" i="3"/>
  <c r="AJ25165" i="3"/>
  <c r="AJ25164" i="3"/>
  <c r="AJ25163" i="3"/>
  <c r="AJ25162" i="3"/>
  <c r="AJ25161" i="3"/>
  <c r="AJ25160" i="3"/>
  <c r="AJ25159" i="3"/>
  <c r="AJ25158" i="3"/>
  <c r="AJ25157" i="3"/>
  <c r="AJ25156" i="3"/>
  <c r="AJ25155" i="3"/>
  <c r="AJ25154" i="3"/>
  <c r="AJ25153" i="3"/>
  <c r="AJ25152" i="3"/>
  <c r="AJ25151" i="3"/>
  <c r="AJ25150" i="3"/>
  <c r="AJ25149" i="3"/>
  <c r="AJ25148" i="3"/>
  <c r="AJ25147" i="3"/>
  <c r="AJ25146" i="3"/>
  <c r="AJ25145" i="3"/>
  <c r="AJ25144" i="3"/>
  <c r="AJ25143" i="3"/>
  <c r="AJ25142" i="3"/>
  <c r="AJ25141" i="3"/>
  <c r="AJ25140" i="3"/>
  <c r="AJ25139" i="3"/>
  <c r="AJ25138" i="3"/>
  <c r="AJ25137" i="3"/>
  <c r="AJ25136" i="3"/>
  <c r="AJ25135" i="3"/>
  <c r="AJ25134" i="3"/>
  <c r="AJ25133" i="3"/>
  <c r="AJ25132" i="3"/>
  <c r="AJ25131" i="3"/>
  <c r="AJ25130" i="3"/>
  <c r="AJ25129" i="3"/>
  <c r="AJ25128" i="3"/>
  <c r="AJ25127" i="3"/>
  <c r="AJ25126" i="3"/>
  <c r="AJ25125" i="3"/>
  <c r="AJ25124" i="3"/>
  <c r="AJ25123" i="3"/>
  <c r="AJ25122" i="3"/>
  <c r="AJ25121" i="3"/>
  <c r="AJ25120" i="3"/>
  <c r="AJ25119" i="3"/>
  <c r="AJ25118" i="3"/>
  <c r="AJ25117" i="3"/>
  <c r="AJ25116" i="3"/>
  <c r="AJ25115" i="3"/>
  <c r="AJ25114" i="3"/>
  <c r="AJ25113" i="3"/>
  <c r="AJ25112" i="3"/>
  <c r="AJ25111" i="3"/>
  <c r="AJ25110" i="3"/>
  <c r="AJ25109" i="3"/>
  <c r="AJ25108" i="3"/>
  <c r="AJ25107" i="3"/>
  <c r="AJ25106" i="3"/>
  <c r="AJ25105" i="3"/>
  <c r="AJ25104" i="3"/>
  <c r="AJ25103" i="3"/>
  <c r="AJ25102" i="3"/>
  <c r="AJ25101" i="3"/>
  <c r="AJ25100" i="3"/>
  <c r="AJ25099" i="3"/>
  <c r="AJ25098" i="3"/>
  <c r="AJ25097" i="3"/>
  <c r="AJ25096" i="3"/>
  <c r="AJ25095" i="3"/>
  <c r="AJ25094" i="3"/>
  <c r="AJ25093" i="3"/>
  <c r="AJ25092" i="3"/>
  <c r="AJ25091" i="3"/>
  <c r="AJ25090" i="3"/>
  <c r="AJ25089" i="3"/>
  <c r="AJ25088" i="3"/>
  <c r="AJ25087" i="3"/>
  <c r="AJ25086" i="3"/>
  <c r="AJ25085" i="3"/>
  <c r="AJ25084" i="3"/>
  <c r="AJ25083" i="3"/>
  <c r="AJ25082" i="3"/>
  <c r="AJ25081" i="3"/>
  <c r="AJ25080" i="3"/>
  <c r="AJ25079" i="3"/>
  <c r="AJ25078" i="3"/>
  <c r="AJ25077" i="3"/>
  <c r="AJ25076" i="3"/>
  <c r="AJ25075" i="3"/>
  <c r="AJ25074" i="3"/>
  <c r="AJ25073" i="3"/>
  <c r="AJ25072" i="3"/>
  <c r="AJ25071" i="3"/>
  <c r="AJ25070" i="3"/>
  <c r="AJ25069" i="3"/>
  <c r="AJ25068" i="3"/>
  <c r="AJ25067" i="3"/>
  <c r="AJ25066" i="3"/>
  <c r="AJ25065" i="3"/>
  <c r="AJ25064" i="3"/>
  <c r="AJ25063" i="3"/>
  <c r="AJ25062" i="3"/>
  <c r="AJ25061" i="3"/>
  <c r="AJ25060" i="3"/>
  <c r="AJ25059" i="3"/>
  <c r="AJ25058" i="3"/>
  <c r="AJ25057" i="3"/>
  <c r="AJ25056" i="3"/>
  <c r="AJ25055" i="3"/>
  <c r="AJ25054" i="3"/>
  <c r="AJ25053" i="3"/>
  <c r="AJ25052" i="3"/>
  <c r="AJ25051" i="3"/>
  <c r="AJ25050" i="3"/>
  <c r="AJ25049" i="3"/>
  <c r="AJ25048" i="3"/>
  <c r="AJ25047" i="3"/>
  <c r="AJ25046" i="3"/>
  <c r="AJ25045" i="3"/>
  <c r="AJ25044" i="3"/>
  <c r="AJ25043" i="3"/>
  <c r="AJ25042" i="3"/>
  <c r="AJ25041" i="3"/>
  <c r="AJ25040" i="3"/>
  <c r="AJ25039" i="3"/>
  <c r="AJ25038" i="3"/>
  <c r="AJ25037" i="3"/>
  <c r="AJ25036" i="3"/>
  <c r="AJ25035" i="3"/>
  <c r="AJ25034" i="3"/>
  <c r="AJ25033" i="3"/>
  <c r="AJ25032" i="3"/>
  <c r="AJ25031" i="3"/>
  <c r="AJ25030" i="3"/>
  <c r="AJ25029" i="3"/>
  <c r="AJ25028" i="3"/>
  <c r="AJ25027" i="3"/>
  <c r="AJ25026" i="3"/>
  <c r="AJ25025" i="3"/>
  <c r="AJ25024" i="3"/>
  <c r="AJ25023" i="3"/>
  <c r="AJ25022" i="3"/>
  <c r="AJ25021" i="3"/>
  <c r="AJ25020" i="3"/>
  <c r="AJ25019" i="3"/>
  <c r="AJ25018" i="3"/>
  <c r="AJ25017" i="3"/>
  <c r="AJ25016" i="3"/>
  <c r="AJ25015" i="3"/>
  <c r="AJ25014" i="3"/>
  <c r="AJ25013" i="3"/>
  <c r="AJ25012" i="3"/>
  <c r="AJ25011" i="3"/>
  <c r="AJ25010" i="3"/>
  <c r="AJ25009" i="3"/>
  <c r="AJ25008" i="3"/>
  <c r="AJ25007" i="3"/>
  <c r="AJ25006" i="3"/>
  <c r="AJ25005" i="3"/>
  <c r="AJ25004" i="3"/>
  <c r="AJ25003" i="3"/>
  <c r="AJ25002" i="3"/>
  <c r="AJ25001" i="3"/>
  <c r="AJ25000" i="3"/>
  <c r="AJ24999" i="3"/>
  <c r="AJ24998" i="3"/>
  <c r="AJ24997" i="3"/>
  <c r="AJ24996" i="3"/>
  <c r="AJ24995" i="3"/>
  <c r="AJ24994" i="3"/>
  <c r="AJ24993" i="3"/>
  <c r="AJ24992" i="3"/>
  <c r="AJ24991" i="3"/>
  <c r="AJ24990" i="3"/>
  <c r="AJ24989" i="3"/>
  <c r="AJ24988" i="3"/>
  <c r="AJ24987" i="3"/>
  <c r="AJ24986" i="3"/>
  <c r="AJ24985" i="3"/>
  <c r="AJ24984" i="3"/>
  <c r="AJ24983" i="3"/>
  <c r="AJ24982" i="3"/>
  <c r="AJ24981" i="3"/>
  <c r="AJ24980" i="3"/>
  <c r="AJ24979" i="3"/>
  <c r="AJ24978" i="3"/>
  <c r="AJ24977" i="3"/>
  <c r="AJ24976" i="3"/>
  <c r="AJ24975" i="3"/>
  <c r="AJ24974" i="3"/>
  <c r="AJ24973" i="3"/>
  <c r="AJ24972" i="3"/>
  <c r="AJ24971" i="3"/>
  <c r="AJ24970" i="3"/>
  <c r="AJ24969" i="3"/>
  <c r="AJ24968" i="3"/>
  <c r="AJ24967" i="3"/>
  <c r="AJ24966" i="3"/>
  <c r="AJ24965" i="3"/>
  <c r="AJ24964" i="3"/>
  <c r="AJ24963" i="3"/>
  <c r="AJ24962" i="3"/>
  <c r="AJ24961" i="3"/>
  <c r="AJ24960" i="3"/>
  <c r="AJ24959" i="3"/>
  <c r="AJ24958" i="3"/>
  <c r="AJ24957" i="3"/>
  <c r="AJ24956" i="3"/>
  <c r="AJ24955" i="3"/>
  <c r="AJ24954" i="3"/>
  <c r="AJ24953" i="3"/>
  <c r="AJ24952" i="3"/>
  <c r="AJ24951" i="3"/>
  <c r="AJ24950" i="3"/>
  <c r="AJ24949" i="3"/>
  <c r="AJ24948" i="3"/>
  <c r="AJ24947" i="3"/>
  <c r="AJ24946" i="3"/>
  <c r="AJ24945" i="3"/>
  <c r="AJ24944" i="3"/>
  <c r="AJ24943" i="3"/>
  <c r="AJ24942" i="3"/>
  <c r="AJ24941" i="3"/>
  <c r="AJ24940" i="3"/>
  <c r="AJ24939" i="3"/>
  <c r="AJ24938" i="3"/>
  <c r="AJ24937" i="3"/>
  <c r="AJ24936" i="3"/>
  <c r="AJ24935" i="3"/>
  <c r="AJ24934" i="3"/>
  <c r="AJ24933" i="3"/>
  <c r="AJ24932" i="3"/>
  <c r="AJ24931" i="3"/>
  <c r="AJ24930" i="3"/>
  <c r="AJ24929" i="3"/>
  <c r="AJ24928" i="3"/>
  <c r="AJ24927" i="3"/>
  <c r="AJ24926" i="3"/>
  <c r="AJ24925" i="3"/>
  <c r="AJ24924" i="3"/>
  <c r="AJ24923" i="3"/>
  <c r="AJ24922" i="3"/>
  <c r="AJ24921" i="3"/>
  <c r="AJ24920" i="3"/>
  <c r="AJ24919" i="3"/>
  <c r="AJ24918" i="3"/>
  <c r="AJ24917" i="3"/>
  <c r="AJ24916" i="3"/>
  <c r="AJ24915" i="3"/>
  <c r="AJ24914" i="3"/>
  <c r="AJ24913" i="3"/>
  <c r="AJ24912" i="3"/>
  <c r="AJ24911" i="3"/>
  <c r="AJ24910" i="3"/>
  <c r="AJ24909" i="3"/>
  <c r="AJ24908" i="3"/>
  <c r="AJ24907" i="3"/>
  <c r="AJ24906" i="3"/>
  <c r="AJ24905" i="3"/>
  <c r="AJ24904" i="3"/>
  <c r="AJ24903" i="3"/>
  <c r="AJ24902" i="3"/>
  <c r="AJ24901" i="3"/>
  <c r="AJ24900" i="3"/>
  <c r="AJ24899" i="3"/>
  <c r="AJ24898" i="3"/>
  <c r="AJ24897" i="3"/>
  <c r="AJ24896" i="3"/>
  <c r="AJ24895" i="3"/>
  <c r="AJ24894" i="3"/>
  <c r="AJ24893" i="3"/>
  <c r="AJ24892" i="3"/>
  <c r="AJ24891" i="3"/>
  <c r="AJ24890" i="3"/>
  <c r="AJ24889" i="3"/>
  <c r="AJ24888" i="3"/>
  <c r="AJ24887" i="3"/>
  <c r="AJ24886" i="3"/>
  <c r="AJ24885" i="3"/>
  <c r="AJ24884" i="3"/>
  <c r="AJ24883" i="3"/>
  <c r="AJ24882" i="3"/>
  <c r="AJ24881" i="3"/>
  <c r="AJ24880" i="3"/>
  <c r="AJ24879" i="3"/>
  <c r="AJ24878" i="3"/>
  <c r="AJ24877" i="3"/>
  <c r="AJ24876" i="3"/>
  <c r="AJ24875" i="3"/>
  <c r="AJ24874" i="3"/>
  <c r="AJ24873" i="3"/>
  <c r="AJ24872" i="3"/>
  <c r="AJ24871" i="3"/>
  <c r="AJ24870" i="3"/>
  <c r="AJ24869" i="3"/>
  <c r="AJ24868" i="3"/>
  <c r="AJ24867" i="3"/>
  <c r="AJ24866" i="3"/>
  <c r="AJ24865" i="3"/>
  <c r="AJ24864" i="3"/>
  <c r="AJ24863" i="3"/>
  <c r="AJ24862" i="3"/>
  <c r="AJ24861" i="3"/>
  <c r="AJ24860" i="3"/>
  <c r="AJ24859" i="3"/>
  <c r="AJ24858" i="3"/>
  <c r="AJ24857" i="3"/>
  <c r="AJ24856" i="3"/>
  <c r="AJ24855" i="3"/>
  <c r="AJ24854" i="3"/>
  <c r="AJ24853" i="3"/>
  <c r="AJ24852" i="3"/>
  <c r="AJ24851" i="3"/>
  <c r="AJ24850" i="3"/>
  <c r="AJ24849" i="3"/>
  <c r="AJ24848" i="3"/>
  <c r="AJ24847" i="3"/>
  <c r="AJ24846" i="3"/>
  <c r="AJ24845" i="3"/>
  <c r="AJ24844" i="3"/>
  <c r="AJ24843" i="3"/>
  <c r="AJ24842" i="3"/>
  <c r="AJ24841" i="3"/>
  <c r="AJ24840" i="3"/>
  <c r="AJ24839" i="3"/>
  <c r="AJ24838" i="3"/>
  <c r="AJ24837" i="3"/>
  <c r="AJ24836" i="3"/>
  <c r="AJ24835" i="3"/>
  <c r="AJ24834" i="3"/>
  <c r="AJ24833" i="3"/>
  <c r="AJ24832" i="3"/>
  <c r="AJ24831" i="3"/>
  <c r="AJ24830" i="3"/>
  <c r="AJ24829" i="3"/>
  <c r="AJ24828" i="3"/>
  <c r="AJ24827" i="3"/>
  <c r="AJ24826" i="3"/>
  <c r="AJ24825" i="3"/>
  <c r="AJ24824" i="3"/>
  <c r="AJ24823" i="3"/>
  <c r="AJ24822" i="3"/>
  <c r="AJ24821" i="3"/>
  <c r="AJ24820" i="3"/>
  <c r="AJ24819" i="3"/>
  <c r="AJ24818" i="3"/>
  <c r="AJ24817" i="3"/>
  <c r="AJ24816" i="3"/>
  <c r="AJ24815" i="3"/>
  <c r="AJ24814" i="3"/>
  <c r="AJ24813" i="3"/>
  <c r="AJ24812" i="3"/>
  <c r="AJ24811" i="3"/>
  <c r="AJ24810" i="3"/>
  <c r="AJ24809" i="3"/>
  <c r="AJ24808" i="3"/>
  <c r="AJ24807" i="3"/>
  <c r="AJ24806" i="3"/>
  <c r="AJ24805" i="3"/>
  <c r="AJ24804" i="3"/>
  <c r="AJ24803" i="3"/>
  <c r="AJ24802" i="3"/>
  <c r="AJ24801" i="3"/>
  <c r="AJ24800" i="3"/>
  <c r="AJ24799" i="3"/>
  <c r="AJ24798" i="3"/>
  <c r="AJ24797" i="3"/>
  <c r="AJ24796" i="3"/>
  <c r="AJ24795" i="3"/>
  <c r="AJ24794" i="3"/>
  <c r="AJ24793" i="3"/>
  <c r="AJ24792" i="3"/>
  <c r="AJ24791" i="3"/>
  <c r="AJ24790" i="3"/>
  <c r="AJ24789" i="3"/>
  <c r="AJ24788" i="3"/>
  <c r="AJ24787" i="3"/>
  <c r="AJ24786" i="3"/>
  <c r="AJ24785" i="3"/>
  <c r="AJ24784" i="3"/>
  <c r="AJ24783" i="3"/>
  <c r="AJ24782" i="3"/>
  <c r="AJ24781" i="3"/>
  <c r="AJ24780" i="3"/>
  <c r="AJ24779" i="3"/>
  <c r="AJ24778" i="3"/>
  <c r="AJ24777" i="3"/>
  <c r="AJ24776" i="3"/>
  <c r="AJ24775" i="3"/>
  <c r="AJ24774" i="3"/>
  <c r="AJ24773" i="3"/>
  <c r="AJ24772" i="3"/>
  <c r="AJ24771" i="3"/>
  <c r="AJ24770" i="3"/>
  <c r="AJ24769" i="3"/>
  <c r="AJ24768" i="3"/>
  <c r="AJ24767" i="3"/>
  <c r="AJ24766" i="3"/>
  <c r="AJ24765" i="3"/>
  <c r="AJ24764" i="3"/>
  <c r="AJ24763" i="3"/>
  <c r="AJ24762" i="3"/>
  <c r="AJ24761" i="3"/>
  <c r="AJ24760" i="3"/>
  <c r="AJ24759" i="3"/>
  <c r="AJ24758" i="3"/>
  <c r="AJ24757" i="3"/>
  <c r="AJ24756" i="3"/>
  <c r="AJ24755" i="3"/>
  <c r="AJ24754" i="3"/>
  <c r="AJ24753" i="3"/>
  <c r="AJ24752" i="3"/>
  <c r="AJ24751" i="3"/>
  <c r="AJ24750" i="3"/>
  <c r="AJ24749" i="3"/>
  <c r="AJ24748" i="3"/>
  <c r="AJ24747" i="3"/>
  <c r="AJ24746" i="3"/>
  <c r="AJ24745" i="3"/>
  <c r="AJ24744" i="3"/>
  <c r="AJ24743" i="3"/>
  <c r="AJ24742" i="3"/>
  <c r="AJ24741" i="3"/>
  <c r="AJ24740" i="3"/>
  <c r="AJ24739" i="3"/>
  <c r="AJ24738" i="3"/>
  <c r="AJ24737" i="3"/>
  <c r="AJ24736" i="3"/>
  <c r="AJ24735" i="3"/>
  <c r="AJ24734" i="3"/>
  <c r="AJ24733" i="3"/>
  <c r="AJ24732" i="3"/>
  <c r="AJ24731" i="3"/>
  <c r="AJ24730" i="3"/>
  <c r="AJ24729" i="3"/>
  <c r="AJ24728" i="3"/>
  <c r="AJ24727" i="3"/>
  <c r="AJ24726" i="3"/>
  <c r="AJ24725" i="3"/>
  <c r="AJ24724" i="3"/>
  <c r="AJ24723" i="3"/>
  <c r="AJ24722" i="3"/>
  <c r="AJ24721" i="3"/>
  <c r="AJ24720" i="3"/>
  <c r="AJ24719" i="3"/>
  <c r="AJ24718" i="3"/>
  <c r="AJ24717" i="3"/>
  <c r="AJ24716" i="3"/>
  <c r="AJ24715" i="3"/>
  <c r="AJ24714" i="3"/>
  <c r="AJ24713" i="3"/>
  <c r="AJ24712" i="3"/>
  <c r="AJ24711" i="3"/>
  <c r="AJ24710" i="3"/>
  <c r="AJ24709" i="3"/>
  <c r="AJ24708" i="3"/>
  <c r="AJ24707" i="3"/>
  <c r="AJ24706" i="3"/>
  <c r="AJ24705" i="3"/>
  <c r="AJ24704" i="3"/>
  <c r="AJ24703" i="3"/>
  <c r="AJ24702" i="3"/>
  <c r="AJ24701" i="3"/>
  <c r="AJ24700" i="3"/>
  <c r="AJ24699" i="3"/>
  <c r="AJ24698" i="3"/>
  <c r="AJ24697" i="3"/>
  <c r="AJ24696" i="3"/>
  <c r="AJ24695" i="3"/>
  <c r="AJ24694" i="3"/>
  <c r="AJ24693" i="3"/>
  <c r="AJ24692" i="3"/>
  <c r="AJ24691" i="3"/>
  <c r="AJ24690" i="3"/>
  <c r="AJ24689" i="3"/>
  <c r="AJ24688" i="3"/>
  <c r="AJ24687" i="3"/>
  <c r="AJ24686" i="3"/>
  <c r="AJ24685" i="3"/>
  <c r="AJ24684" i="3"/>
  <c r="AJ24683" i="3"/>
  <c r="AJ24682" i="3"/>
  <c r="AJ24681" i="3"/>
  <c r="AJ24680" i="3"/>
  <c r="AJ24679" i="3"/>
  <c r="AJ24678" i="3"/>
  <c r="AJ24677" i="3"/>
  <c r="AJ24676" i="3"/>
  <c r="AJ24675" i="3"/>
  <c r="AJ24674" i="3"/>
  <c r="AJ24673" i="3"/>
  <c r="AJ24672" i="3"/>
  <c r="AJ24671" i="3"/>
  <c r="AJ24670" i="3"/>
  <c r="AJ24669" i="3"/>
  <c r="AJ24668" i="3"/>
  <c r="AJ24667" i="3"/>
  <c r="AJ24666" i="3"/>
  <c r="AJ24665" i="3"/>
  <c r="AJ24664" i="3"/>
  <c r="AJ24663" i="3"/>
  <c r="AJ24662" i="3"/>
  <c r="AJ24661" i="3"/>
  <c r="AJ24660" i="3"/>
  <c r="AJ24659" i="3"/>
  <c r="AJ24658" i="3"/>
  <c r="AJ24657" i="3"/>
  <c r="AJ24656" i="3"/>
  <c r="AJ24655" i="3"/>
  <c r="AJ24654" i="3"/>
  <c r="AJ24653" i="3"/>
  <c r="AJ24652" i="3"/>
  <c r="AJ24651" i="3"/>
  <c r="AJ24650" i="3"/>
  <c r="AJ24649" i="3"/>
  <c r="AJ24648" i="3"/>
  <c r="AJ24647" i="3"/>
  <c r="AJ24646" i="3"/>
  <c r="AJ24645" i="3"/>
  <c r="AJ24644" i="3"/>
  <c r="AJ24643" i="3"/>
  <c r="AJ24642" i="3"/>
  <c r="AJ24641" i="3"/>
  <c r="AJ24640" i="3"/>
  <c r="AJ24639" i="3"/>
  <c r="AJ24638" i="3"/>
  <c r="AJ24637" i="3"/>
  <c r="AJ24636" i="3"/>
  <c r="AJ24635" i="3"/>
  <c r="AJ24634" i="3"/>
  <c r="AJ24633" i="3"/>
  <c r="AJ24632" i="3"/>
  <c r="AJ24631" i="3"/>
  <c r="AJ24630" i="3"/>
  <c r="AJ24629" i="3"/>
  <c r="AJ24628" i="3"/>
  <c r="AJ24627" i="3"/>
  <c r="AJ24626" i="3"/>
  <c r="AJ24625" i="3"/>
  <c r="AJ24624" i="3"/>
  <c r="AJ24623" i="3"/>
  <c r="AJ24622" i="3"/>
  <c r="AJ24621" i="3"/>
  <c r="AJ24620" i="3"/>
  <c r="AJ24619" i="3"/>
  <c r="AJ24618" i="3"/>
  <c r="AJ24617" i="3"/>
  <c r="AJ24616" i="3"/>
  <c r="AJ24615" i="3"/>
  <c r="AJ24614" i="3"/>
  <c r="AJ24613" i="3"/>
  <c r="AJ24612" i="3"/>
  <c r="AJ24611" i="3"/>
  <c r="AJ24610" i="3"/>
  <c r="AJ24609" i="3"/>
  <c r="AJ24608" i="3"/>
  <c r="AJ24607" i="3"/>
  <c r="AJ24606" i="3"/>
  <c r="AJ24605" i="3"/>
  <c r="AJ24604" i="3"/>
  <c r="AJ24603" i="3"/>
  <c r="AJ24602" i="3"/>
  <c r="AJ24601" i="3"/>
  <c r="AJ24600" i="3"/>
  <c r="AJ24599" i="3"/>
  <c r="AJ24598" i="3"/>
  <c r="AJ24597" i="3"/>
  <c r="AJ24596" i="3"/>
  <c r="AJ24595" i="3"/>
  <c r="AJ24594" i="3"/>
  <c r="AJ24593" i="3"/>
  <c r="AJ24592" i="3"/>
  <c r="AJ24591" i="3"/>
  <c r="AJ24590" i="3"/>
  <c r="AJ24589" i="3"/>
  <c r="AJ24588" i="3"/>
  <c r="AJ24587" i="3"/>
  <c r="AJ24586" i="3"/>
  <c r="AJ24585" i="3"/>
  <c r="AJ24584" i="3"/>
  <c r="AJ24583" i="3"/>
  <c r="AJ24582" i="3"/>
  <c r="AJ24581" i="3"/>
  <c r="AJ24580" i="3"/>
  <c r="AJ24579" i="3"/>
  <c r="AJ24578" i="3"/>
  <c r="AJ24577" i="3"/>
  <c r="AJ24576" i="3"/>
  <c r="AJ24575" i="3"/>
  <c r="AJ24574" i="3"/>
  <c r="AJ24573" i="3"/>
  <c r="AJ24572" i="3"/>
  <c r="AJ24571" i="3"/>
  <c r="AJ24570" i="3"/>
  <c r="AJ24569" i="3"/>
  <c r="AJ24568" i="3"/>
  <c r="AJ24567" i="3"/>
  <c r="AJ24566" i="3"/>
  <c r="AJ24565" i="3"/>
  <c r="AJ24564" i="3"/>
  <c r="AJ24563" i="3"/>
  <c r="AJ24562" i="3"/>
  <c r="AJ24561" i="3"/>
  <c r="AJ24560" i="3"/>
  <c r="AJ24559" i="3"/>
  <c r="AJ24558" i="3"/>
  <c r="AJ24557" i="3"/>
  <c r="AJ24556" i="3"/>
  <c r="AJ24555" i="3"/>
  <c r="AJ24554" i="3"/>
  <c r="AJ24553" i="3"/>
  <c r="AJ24552" i="3"/>
  <c r="AJ24551" i="3"/>
  <c r="AJ24550" i="3"/>
  <c r="AJ24549" i="3"/>
  <c r="AJ24548" i="3"/>
  <c r="AJ24547" i="3"/>
  <c r="AJ24546" i="3"/>
  <c r="AJ24545" i="3"/>
  <c r="AJ24544" i="3"/>
  <c r="AJ24543" i="3"/>
  <c r="AJ24542" i="3"/>
  <c r="AJ24541" i="3"/>
  <c r="AJ24540" i="3"/>
  <c r="AJ24539" i="3"/>
  <c r="AJ24538" i="3"/>
  <c r="AJ24537" i="3"/>
  <c r="AJ24536" i="3"/>
  <c r="AJ24535" i="3"/>
  <c r="AJ24534" i="3"/>
  <c r="AJ24533" i="3"/>
  <c r="AJ24532" i="3"/>
  <c r="AJ24531" i="3"/>
  <c r="AJ24530" i="3"/>
  <c r="AJ24529" i="3"/>
  <c r="AJ24528" i="3"/>
  <c r="AJ24527" i="3"/>
  <c r="AJ24526" i="3"/>
  <c r="AJ24525" i="3"/>
  <c r="AJ24524" i="3"/>
  <c r="AJ24523" i="3"/>
  <c r="AJ24522" i="3"/>
  <c r="AJ24521" i="3"/>
  <c r="AJ24520" i="3"/>
  <c r="AJ24519" i="3"/>
  <c r="AJ24518" i="3"/>
  <c r="AJ24517" i="3"/>
  <c r="AJ24516" i="3"/>
  <c r="AJ24515" i="3"/>
  <c r="AJ24514" i="3"/>
  <c r="AJ24513" i="3"/>
  <c r="AJ24512" i="3"/>
  <c r="AJ24511" i="3"/>
  <c r="AJ24510" i="3"/>
  <c r="AJ24509" i="3"/>
  <c r="AJ24508" i="3"/>
  <c r="AJ24507" i="3"/>
  <c r="AJ24506" i="3"/>
  <c r="AJ24505" i="3"/>
  <c r="AJ24504" i="3"/>
  <c r="AJ24503" i="3"/>
  <c r="AJ24502" i="3"/>
  <c r="AJ24501" i="3"/>
  <c r="AJ24500" i="3"/>
  <c r="AJ24499" i="3"/>
  <c r="AJ24498" i="3"/>
  <c r="AJ24497" i="3"/>
  <c r="AJ24496" i="3"/>
  <c r="AJ24495" i="3"/>
  <c r="AJ24494" i="3"/>
  <c r="AJ24493" i="3"/>
  <c r="AJ24492" i="3"/>
  <c r="AJ24491" i="3"/>
  <c r="AJ24490" i="3"/>
  <c r="AJ24489" i="3"/>
  <c r="AJ24488" i="3"/>
  <c r="AJ24487" i="3"/>
  <c r="AJ24486" i="3"/>
  <c r="AJ24485" i="3"/>
  <c r="AJ24484" i="3"/>
  <c r="AJ24483" i="3"/>
  <c r="AJ24482" i="3"/>
  <c r="AJ24481" i="3"/>
  <c r="AJ24480" i="3"/>
  <c r="AJ24479" i="3"/>
  <c r="AJ24478" i="3"/>
  <c r="AJ24477" i="3"/>
  <c r="AJ24476" i="3"/>
  <c r="AJ24475" i="3"/>
  <c r="AJ24474" i="3"/>
  <c r="AJ24473" i="3"/>
  <c r="AJ24472" i="3"/>
  <c r="AJ24471" i="3"/>
  <c r="AJ24470" i="3"/>
  <c r="AJ24469" i="3"/>
  <c r="AJ24468" i="3"/>
  <c r="AJ24467" i="3"/>
  <c r="AJ24466" i="3"/>
  <c r="AJ24465" i="3"/>
  <c r="AJ24464" i="3"/>
  <c r="AJ24463" i="3"/>
  <c r="AJ24462" i="3"/>
  <c r="AJ24461" i="3"/>
  <c r="AJ24460" i="3"/>
  <c r="AJ24459" i="3"/>
  <c r="AJ24458" i="3"/>
  <c r="AJ24457" i="3"/>
  <c r="AJ24456" i="3"/>
  <c r="AJ24455" i="3"/>
  <c r="AJ24454" i="3"/>
  <c r="AJ24453" i="3"/>
  <c r="AJ24452" i="3"/>
  <c r="AJ24451" i="3"/>
  <c r="AJ24450" i="3"/>
  <c r="AJ24449" i="3"/>
  <c r="AJ24448" i="3"/>
  <c r="AJ24447" i="3"/>
  <c r="AJ24446" i="3"/>
  <c r="AJ24445" i="3"/>
  <c r="AJ24444" i="3"/>
  <c r="AJ24443" i="3"/>
  <c r="AJ24442" i="3"/>
  <c r="AJ24441" i="3"/>
  <c r="AJ24440" i="3"/>
  <c r="AJ24439" i="3"/>
  <c r="AJ24438" i="3"/>
  <c r="AJ24437" i="3"/>
  <c r="AJ24436" i="3"/>
  <c r="AJ24435" i="3"/>
  <c r="AJ24434" i="3"/>
  <c r="AJ24433" i="3"/>
  <c r="AJ24432" i="3"/>
  <c r="AJ24431" i="3"/>
  <c r="AJ24430" i="3"/>
  <c r="AJ24429" i="3"/>
  <c r="AJ24428" i="3"/>
  <c r="AJ24427" i="3"/>
  <c r="AJ24426" i="3"/>
  <c r="AJ24425" i="3"/>
  <c r="AJ24424" i="3"/>
  <c r="AJ24423" i="3"/>
  <c r="AJ24422" i="3"/>
  <c r="AJ24421" i="3"/>
  <c r="AJ24420" i="3"/>
  <c r="AJ24419" i="3"/>
  <c r="AJ24418" i="3"/>
  <c r="AJ24417" i="3"/>
  <c r="AJ24416" i="3"/>
  <c r="AJ24415" i="3"/>
  <c r="AJ24414" i="3"/>
  <c r="AJ24413" i="3"/>
  <c r="AJ24412" i="3"/>
  <c r="AJ24411" i="3"/>
  <c r="AJ24410" i="3"/>
  <c r="AJ24409" i="3"/>
  <c r="AJ24408" i="3"/>
  <c r="AJ24407" i="3"/>
  <c r="AJ24406" i="3"/>
  <c r="AJ24405" i="3"/>
  <c r="AJ24404" i="3"/>
  <c r="AJ24403" i="3"/>
  <c r="AJ24402" i="3"/>
  <c r="AJ24401" i="3"/>
  <c r="AJ24400" i="3"/>
  <c r="AJ24399" i="3"/>
  <c r="AJ24398" i="3"/>
  <c r="AJ24397" i="3"/>
  <c r="AJ24396" i="3"/>
  <c r="AJ24395" i="3"/>
  <c r="AJ24394" i="3"/>
  <c r="AJ24393" i="3"/>
  <c r="AJ24392" i="3"/>
  <c r="AJ24391" i="3"/>
  <c r="AJ24390" i="3"/>
  <c r="AJ24389" i="3"/>
  <c r="AJ24388" i="3"/>
  <c r="AJ24387" i="3"/>
  <c r="AJ24386" i="3"/>
  <c r="AJ24385" i="3"/>
  <c r="AJ24384" i="3"/>
  <c r="AJ24383" i="3"/>
  <c r="AJ24382" i="3"/>
  <c r="AJ24381" i="3"/>
  <c r="AJ24380" i="3"/>
  <c r="AJ24379" i="3"/>
  <c r="AJ24378" i="3"/>
  <c r="AJ24377" i="3"/>
  <c r="AJ24376" i="3"/>
  <c r="AJ24375" i="3"/>
  <c r="AJ24374" i="3"/>
  <c r="AJ24373" i="3"/>
  <c r="AJ24372" i="3"/>
  <c r="AJ24371" i="3"/>
  <c r="AJ24370" i="3"/>
  <c r="AJ24369" i="3"/>
  <c r="AJ24368" i="3"/>
  <c r="AJ24367" i="3"/>
  <c r="AJ24366" i="3"/>
  <c r="AJ24365" i="3"/>
  <c r="AJ24364" i="3"/>
  <c r="AJ24363" i="3"/>
  <c r="AJ24362" i="3"/>
  <c r="AJ24361" i="3"/>
  <c r="AJ24360" i="3"/>
  <c r="AJ24359" i="3"/>
  <c r="AJ24358" i="3"/>
  <c r="AJ24357" i="3"/>
  <c r="AJ24356" i="3"/>
  <c r="AJ24355" i="3"/>
  <c r="AJ24354" i="3"/>
  <c r="AJ24353" i="3"/>
  <c r="AJ24352" i="3"/>
  <c r="AJ24351" i="3"/>
  <c r="AJ24350" i="3"/>
  <c r="AJ24349" i="3"/>
  <c r="AJ24348" i="3"/>
  <c r="AJ24347" i="3"/>
  <c r="AJ24346" i="3"/>
  <c r="AJ24345" i="3"/>
  <c r="AJ24344" i="3"/>
  <c r="AJ24343" i="3"/>
  <c r="AJ24342" i="3"/>
  <c r="AJ24341" i="3"/>
  <c r="AJ24340" i="3"/>
  <c r="AJ24339" i="3"/>
  <c r="AJ24338" i="3"/>
  <c r="AJ24337" i="3"/>
  <c r="AJ24336" i="3"/>
  <c r="AJ24335" i="3"/>
  <c r="AJ24334" i="3"/>
  <c r="AJ24333" i="3"/>
  <c r="AJ24332" i="3"/>
  <c r="AJ24331" i="3"/>
  <c r="AJ24330" i="3"/>
  <c r="AJ24329" i="3"/>
  <c r="AJ24328" i="3"/>
  <c r="AJ24327" i="3"/>
  <c r="AJ24326" i="3"/>
  <c r="AJ24325" i="3"/>
  <c r="AJ24324" i="3"/>
  <c r="AJ24323" i="3"/>
  <c r="AJ24322" i="3"/>
  <c r="AJ24321" i="3"/>
  <c r="AJ24320" i="3"/>
  <c r="AJ24319" i="3"/>
  <c r="AJ24318" i="3"/>
  <c r="AJ24317" i="3"/>
  <c r="AJ24316" i="3"/>
  <c r="AJ24315" i="3"/>
  <c r="AJ24314" i="3"/>
  <c r="AJ24313" i="3"/>
  <c r="AJ24312" i="3"/>
  <c r="AJ24311" i="3"/>
  <c r="AJ24310" i="3"/>
  <c r="AJ24309" i="3"/>
  <c r="AJ24308" i="3"/>
  <c r="AJ24307" i="3"/>
  <c r="AJ24306" i="3"/>
  <c r="AJ24305" i="3"/>
  <c r="AJ24304" i="3"/>
  <c r="AJ24303" i="3"/>
  <c r="AJ24302" i="3"/>
  <c r="AJ24301" i="3"/>
  <c r="AJ24300" i="3"/>
  <c r="AJ24299" i="3"/>
  <c r="AJ24298" i="3"/>
  <c r="AJ24297" i="3"/>
  <c r="AJ24296" i="3"/>
  <c r="AJ24295" i="3"/>
  <c r="AJ24294" i="3"/>
  <c r="AJ24293" i="3"/>
  <c r="AJ24292" i="3"/>
  <c r="AJ24291" i="3"/>
  <c r="AJ24290" i="3"/>
  <c r="AJ24289" i="3"/>
  <c r="AJ24288" i="3"/>
  <c r="AJ24287" i="3"/>
  <c r="AJ24286" i="3"/>
  <c r="AJ24285" i="3"/>
  <c r="AJ24284" i="3"/>
  <c r="AJ24283" i="3"/>
  <c r="AJ24282" i="3"/>
  <c r="AJ24281" i="3"/>
  <c r="AJ24280" i="3"/>
  <c r="AJ24279" i="3"/>
  <c r="AJ24278" i="3"/>
  <c r="AJ24277" i="3"/>
  <c r="AJ24276" i="3"/>
  <c r="AJ24275" i="3"/>
  <c r="AJ24274" i="3"/>
  <c r="AJ24273" i="3"/>
  <c r="AJ24272" i="3"/>
  <c r="AJ24271" i="3"/>
  <c r="AJ24270" i="3"/>
  <c r="AJ24269" i="3"/>
  <c r="AJ24268" i="3"/>
  <c r="AJ24267" i="3"/>
  <c r="AJ24266" i="3"/>
  <c r="AJ24265" i="3"/>
  <c r="AJ24264" i="3"/>
  <c r="AJ24263" i="3"/>
  <c r="AJ24262" i="3"/>
  <c r="AJ24261" i="3"/>
  <c r="AJ24260" i="3"/>
  <c r="AJ24259" i="3"/>
  <c r="AJ24258" i="3"/>
  <c r="AJ24257" i="3"/>
  <c r="AJ24256" i="3"/>
  <c r="AJ24255" i="3"/>
  <c r="AJ24254" i="3"/>
  <c r="AJ24253" i="3"/>
  <c r="AJ24252" i="3"/>
  <c r="AJ24251" i="3"/>
  <c r="AJ24250" i="3"/>
  <c r="AJ24249" i="3"/>
  <c r="AJ24248" i="3"/>
  <c r="AJ24247" i="3"/>
  <c r="AJ24246" i="3"/>
  <c r="AJ24245" i="3"/>
  <c r="AJ24244" i="3"/>
  <c r="AJ24243" i="3"/>
  <c r="AJ24242" i="3"/>
  <c r="AJ24241" i="3"/>
  <c r="AJ24240" i="3"/>
  <c r="AJ24239" i="3"/>
  <c r="AJ24238" i="3"/>
  <c r="AJ24237" i="3"/>
  <c r="AJ24236" i="3"/>
  <c r="AJ24235" i="3"/>
  <c r="AJ24234" i="3"/>
  <c r="AJ24233" i="3"/>
  <c r="AJ24232" i="3"/>
  <c r="AJ24231" i="3"/>
  <c r="AJ24230" i="3"/>
  <c r="AJ24229" i="3"/>
  <c r="AJ24228" i="3"/>
  <c r="AJ24227" i="3"/>
  <c r="AJ24226" i="3"/>
  <c r="AJ24225" i="3"/>
  <c r="AJ24224" i="3"/>
  <c r="AJ24223" i="3"/>
  <c r="AJ24222" i="3"/>
  <c r="AJ24221" i="3"/>
  <c r="AJ24220" i="3"/>
  <c r="AJ24219" i="3"/>
  <c r="AJ24218" i="3"/>
  <c r="AJ24217" i="3"/>
  <c r="AJ24216" i="3"/>
  <c r="AJ24215" i="3"/>
  <c r="AJ24214" i="3"/>
  <c r="AJ24213" i="3"/>
  <c r="AJ24212" i="3"/>
  <c r="AJ24211" i="3"/>
  <c r="AJ24210" i="3"/>
  <c r="AJ24209" i="3"/>
  <c r="AJ24208" i="3"/>
  <c r="AJ24207" i="3"/>
  <c r="AJ24206" i="3"/>
  <c r="AJ24205" i="3"/>
  <c r="AJ24204" i="3"/>
  <c r="AJ24203" i="3"/>
  <c r="AJ24202" i="3"/>
  <c r="AJ24201" i="3"/>
  <c r="AJ24200" i="3"/>
  <c r="AJ24199" i="3"/>
  <c r="AJ24198" i="3"/>
  <c r="AJ24197" i="3"/>
  <c r="AJ24196" i="3"/>
  <c r="AJ24195" i="3"/>
  <c r="AJ24194" i="3"/>
  <c r="AJ24193" i="3"/>
  <c r="AJ24192" i="3"/>
  <c r="AJ24191" i="3"/>
  <c r="AJ24190" i="3"/>
  <c r="AJ24189" i="3"/>
  <c r="AJ24188" i="3"/>
  <c r="AJ24187" i="3"/>
  <c r="AJ24186" i="3"/>
  <c r="AJ24185" i="3"/>
  <c r="AJ24184" i="3"/>
  <c r="AJ24183" i="3"/>
  <c r="AJ24182" i="3"/>
  <c r="AJ24181" i="3"/>
  <c r="AJ24180" i="3"/>
  <c r="AJ24179" i="3"/>
  <c r="AJ24178" i="3"/>
  <c r="AJ24177" i="3"/>
  <c r="AJ24176" i="3"/>
  <c r="AJ24175" i="3"/>
  <c r="AJ24174" i="3"/>
  <c r="AJ24173" i="3"/>
  <c r="AJ24172" i="3"/>
  <c r="AJ24171" i="3"/>
  <c r="AJ24170" i="3"/>
  <c r="AJ24169" i="3"/>
  <c r="AJ24168" i="3"/>
  <c r="AJ24167" i="3"/>
  <c r="AJ24166" i="3"/>
  <c r="AJ24165" i="3"/>
  <c r="AJ24164" i="3"/>
  <c r="AJ24163" i="3"/>
  <c r="AJ24162" i="3"/>
  <c r="AJ24161" i="3"/>
  <c r="AJ24160" i="3"/>
  <c r="AJ24159" i="3"/>
  <c r="AJ24158" i="3"/>
  <c r="AJ24157" i="3"/>
  <c r="AJ24156" i="3"/>
  <c r="AJ24155" i="3"/>
  <c r="AJ24154" i="3"/>
  <c r="AJ24153" i="3"/>
  <c r="AJ24152" i="3"/>
  <c r="AJ24151" i="3"/>
  <c r="AJ24150" i="3"/>
  <c r="AJ24149" i="3"/>
  <c r="AJ24148" i="3"/>
  <c r="AJ24147" i="3"/>
  <c r="AJ24146" i="3"/>
  <c r="AJ24145" i="3"/>
  <c r="AJ24144" i="3"/>
  <c r="AJ24143" i="3"/>
  <c r="AJ24142" i="3"/>
  <c r="AJ24141" i="3"/>
  <c r="AJ24140" i="3"/>
  <c r="AJ24139" i="3"/>
  <c r="AJ24138" i="3"/>
  <c r="AJ24137" i="3"/>
  <c r="AJ24136" i="3"/>
  <c r="AJ24135" i="3"/>
  <c r="AJ24134" i="3"/>
  <c r="AJ24133" i="3"/>
  <c r="AJ24132" i="3"/>
  <c r="AJ24131" i="3"/>
  <c r="AJ24130" i="3"/>
  <c r="AJ24129" i="3"/>
  <c r="AJ24128" i="3"/>
  <c r="AJ24127" i="3"/>
  <c r="AJ24126" i="3"/>
  <c r="AJ24125" i="3"/>
  <c r="AJ24124" i="3"/>
  <c r="AJ24123" i="3"/>
  <c r="AJ24122" i="3"/>
  <c r="AJ24121" i="3"/>
  <c r="AJ24120" i="3"/>
  <c r="AJ24119" i="3"/>
  <c r="AJ24118" i="3"/>
  <c r="AJ24117" i="3"/>
  <c r="AJ24116" i="3"/>
  <c r="AJ24115" i="3"/>
  <c r="AJ24114" i="3"/>
  <c r="AJ24113" i="3"/>
  <c r="AJ24112" i="3"/>
  <c r="AJ24111" i="3"/>
  <c r="AJ24110" i="3"/>
  <c r="AJ24109" i="3"/>
  <c r="AJ24108" i="3"/>
  <c r="AJ24107" i="3"/>
  <c r="AJ24106" i="3"/>
  <c r="AJ24105" i="3"/>
  <c r="AJ24104" i="3"/>
  <c r="AJ24103" i="3"/>
  <c r="AJ24102" i="3"/>
  <c r="AJ24101" i="3"/>
  <c r="AJ24100" i="3"/>
  <c r="AJ24099" i="3"/>
  <c r="AJ24098" i="3"/>
  <c r="AJ24097" i="3"/>
  <c r="AJ24096" i="3"/>
  <c r="AJ24095" i="3"/>
  <c r="AJ24094" i="3"/>
  <c r="AJ24093" i="3"/>
  <c r="AJ24092" i="3"/>
  <c r="AJ24091" i="3"/>
  <c r="AJ24090" i="3"/>
  <c r="AJ24089" i="3"/>
  <c r="AJ24088" i="3"/>
  <c r="AJ24087" i="3"/>
  <c r="AJ24086" i="3"/>
  <c r="AJ24085" i="3"/>
  <c r="AJ24084" i="3"/>
  <c r="AJ24083" i="3"/>
  <c r="AJ24082" i="3"/>
  <c r="AJ24081" i="3"/>
  <c r="AJ24080" i="3"/>
  <c r="AJ24079" i="3"/>
  <c r="AJ24078" i="3"/>
  <c r="AJ24077" i="3"/>
  <c r="AJ24076" i="3"/>
  <c r="AJ24075" i="3"/>
  <c r="AJ24074" i="3"/>
  <c r="AJ24073" i="3"/>
  <c r="AJ24072" i="3"/>
  <c r="AJ24071" i="3"/>
  <c r="AJ24070" i="3"/>
  <c r="AJ24069" i="3"/>
  <c r="AJ24068" i="3"/>
  <c r="AJ24067" i="3"/>
  <c r="AJ24066" i="3"/>
  <c r="AJ24065" i="3"/>
  <c r="AJ24064" i="3"/>
  <c r="AJ24063" i="3"/>
  <c r="AJ24062" i="3"/>
  <c r="AJ24061" i="3"/>
  <c r="AJ24060" i="3"/>
  <c r="AJ24059" i="3"/>
  <c r="AJ24058" i="3"/>
  <c r="AJ24057" i="3"/>
  <c r="AJ24056" i="3"/>
  <c r="AJ24055" i="3"/>
  <c r="AJ24054" i="3"/>
  <c r="AJ24053" i="3"/>
  <c r="AJ24052" i="3"/>
  <c r="AJ24051" i="3"/>
  <c r="AJ24050" i="3"/>
  <c r="AJ24049" i="3"/>
  <c r="AJ24048" i="3"/>
  <c r="AJ24047" i="3"/>
  <c r="AJ24046" i="3"/>
  <c r="AJ24045" i="3"/>
  <c r="AJ24044" i="3"/>
  <c r="AJ24043" i="3"/>
  <c r="AJ24042" i="3"/>
  <c r="AJ24041" i="3"/>
  <c r="AJ24040" i="3"/>
  <c r="AJ24039" i="3"/>
  <c r="AJ24038" i="3"/>
  <c r="AJ24037" i="3"/>
  <c r="AJ24036" i="3"/>
  <c r="AJ24035" i="3"/>
  <c r="AJ24034" i="3"/>
  <c r="AJ24033" i="3"/>
  <c r="AJ24032" i="3"/>
  <c r="AJ24031" i="3"/>
  <c r="AJ24030" i="3"/>
  <c r="AJ24029" i="3"/>
  <c r="AJ24028" i="3"/>
  <c r="AJ24027" i="3"/>
  <c r="AJ24026" i="3"/>
  <c r="AJ24025" i="3"/>
  <c r="AJ24024" i="3"/>
  <c r="AJ24023" i="3"/>
  <c r="AJ24022" i="3"/>
  <c r="AJ24021" i="3"/>
  <c r="AJ24020" i="3"/>
  <c r="AJ24019" i="3"/>
  <c r="AJ24018" i="3"/>
  <c r="AJ24017" i="3"/>
  <c r="AJ24016" i="3"/>
  <c r="AJ24015" i="3"/>
  <c r="AJ24014" i="3"/>
  <c r="AJ24013" i="3"/>
  <c r="AJ24012" i="3"/>
  <c r="AJ24011" i="3"/>
  <c r="AJ24010" i="3"/>
  <c r="AJ24009" i="3"/>
  <c r="AJ24008" i="3"/>
  <c r="AJ24007" i="3"/>
  <c r="AJ24006" i="3"/>
  <c r="AJ24005" i="3"/>
  <c r="AJ24004" i="3"/>
  <c r="AJ24003" i="3"/>
  <c r="AJ24002" i="3"/>
  <c r="AJ24001" i="3"/>
  <c r="AJ24000" i="3"/>
  <c r="AJ23999" i="3"/>
  <c r="AJ23998" i="3"/>
  <c r="AJ23997" i="3"/>
  <c r="AJ23996" i="3"/>
  <c r="AJ23995" i="3"/>
  <c r="AJ23994" i="3"/>
  <c r="AJ23993" i="3"/>
  <c r="AJ23992" i="3"/>
  <c r="AJ23991" i="3"/>
  <c r="AJ23990" i="3"/>
  <c r="AJ23989" i="3"/>
  <c r="AJ23988" i="3"/>
  <c r="AJ23987" i="3"/>
  <c r="AJ23986" i="3"/>
  <c r="AJ23985" i="3"/>
  <c r="AJ23984" i="3"/>
  <c r="AJ23983" i="3"/>
  <c r="AJ23982" i="3"/>
  <c r="AJ23981" i="3"/>
  <c r="AJ23980" i="3"/>
  <c r="AJ23979" i="3"/>
  <c r="AJ23978" i="3"/>
  <c r="AJ23977" i="3"/>
  <c r="AJ23976" i="3"/>
  <c r="AJ23975" i="3"/>
  <c r="AJ23974" i="3"/>
  <c r="AJ23973" i="3"/>
  <c r="AJ23972" i="3"/>
  <c r="AJ23971" i="3"/>
  <c r="AJ23970" i="3"/>
  <c r="AJ23969" i="3"/>
  <c r="AJ23968" i="3"/>
  <c r="AJ23967" i="3"/>
  <c r="AJ23966" i="3"/>
  <c r="AJ23965" i="3"/>
  <c r="AJ23964" i="3"/>
  <c r="AJ23963" i="3"/>
  <c r="AJ23962" i="3"/>
  <c r="AJ23961" i="3"/>
  <c r="AJ23960" i="3"/>
  <c r="AJ23959" i="3"/>
  <c r="AJ23958" i="3"/>
  <c r="AJ23957" i="3"/>
  <c r="AJ23956" i="3"/>
  <c r="AJ23955" i="3"/>
  <c r="AJ23954" i="3"/>
  <c r="AJ23953" i="3"/>
  <c r="AJ23952" i="3"/>
  <c r="AJ23951" i="3"/>
  <c r="AJ23950" i="3"/>
  <c r="AJ23949" i="3"/>
  <c r="AJ23948" i="3"/>
  <c r="AJ23947" i="3"/>
  <c r="AJ23946" i="3"/>
  <c r="AJ23945" i="3"/>
  <c r="AJ23944" i="3"/>
  <c r="AJ23943" i="3"/>
  <c r="AJ23942" i="3"/>
  <c r="AJ23941" i="3"/>
  <c r="AJ23940" i="3"/>
  <c r="AJ23939" i="3"/>
  <c r="AJ23938" i="3"/>
  <c r="AJ23937" i="3"/>
  <c r="AJ23936" i="3"/>
  <c r="AJ23935" i="3"/>
  <c r="AJ23934" i="3"/>
  <c r="AJ23933" i="3"/>
  <c r="AJ23932" i="3"/>
  <c r="AJ23931" i="3"/>
  <c r="AJ23930" i="3"/>
  <c r="AJ23929" i="3"/>
  <c r="AJ23928" i="3"/>
  <c r="AJ23927" i="3"/>
  <c r="AJ23926" i="3"/>
  <c r="AJ23925" i="3"/>
  <c r="AJ23924" i="3"/>
  <c r="AJ23923" i="3"/>
  <c r="AJ23922" i="3"/>
  <c r="AJ23921" i="3"/>
  <c r="AJ23920" i="3"/>
  <c r="AJ23919" i="3"/>
  <c r="AJ23918" i="3"/>
  <c r="AJ23917" i="3"/>
  <c r="AJ23916" i="3"/>
  <c r="AJ23915" i="3"/>
  <c r="AJ23914" i="3"/>
  <c r="AJ23913" i="3"/>
  <c r="AJ23912" i="3"/>
  <c r="AJ23911" i="3"/>
  <c r="AJ23910" i="3"/>
  <c r="AJ23909" i="3"/>
  <c r="AJ23908" i="3"/>
  <c r="AJ23907" i="3"/>
  <c r="AJ23906" i="3"/>
  <c r="AJ23905" i="3"/>
  <c r="AJ23904" i="3"/>
  <c r="AJ23903" i="3"/>
  <c r="AJ23902" i="3"/>
  <c r="AJ23901" i="3"/>
  <c r="AJ23900" i="3"/>
  <c r="AJ23899" i="3"/>
  <c r="AJ23898" i="3"/>
  <c r="AJ23897" i="3"/>
  <c r="AJ23896" i="3"/>
  <c r="AJ23895" i="3"/>
  <c r="AJ23894" i="3"/>
  <c r="AJ23893" i="3"/>
  <c r="AJ23892" i="3"/>
  <c r="AJ23891" i="3"/>
  <c r="AJ23890" i="3"/>
  <c r="AJ23889" i="3"/>
  <c r="AJ23888" i="3"/>
  <c r="AJ23887" i="3"/>
  <c r="AJ23886" i="3"/>
  <c r="AJ23885" i="3"/>
  <c r="AJ23884" i="3"/>
  <c r="AJ23883" i="3"/>
  <c r="AJ23882" i="3"/>
  <c r="AJ23881" i="3"/>
  <c r="AJ23880" i="3"/>
  <c r="AJ23879" i="3"/>
  <c r="AJ23878" i="3"/>
  <c r="AJ23877" i="3"/>
  <c r="AJ23876" i="3"/>
  <c r="AJ23875" i="3"/>
  <c r="AJ23874" i="3"/>
  <c r="AJ23873" i="3"/>
  <c r="AJ23872" i="3"/>
  <c r="AJ23871" i="3"/>
  <c r="AJ23870" i="3"/>
  <c r="AJ23869" i="3"/>
  <c r="AJ23868" i="3"/>
  <c r="AJ23867" i="3"/>
  <c r="AJ23866" i="3"/>
  <c r="AJ23865" i="3"/>
  <c r="AJ23864" i="3"/>
  <c r="AJ23863" i="3"/>
  <c r="AJ23862" i="3"/>
  <c r="AJ23861" i="3"/>
  <c r="AJ23860" i="3"/>
  <c r="AJ23859" i="3"/>
  <c r="AJ23858" i="3"/>
  <c r="AJ23857" i="3"/>
  <c r="AJ23856" i="3"/>
  <c r="AJ23855" i="3"/>
  <c r="AJ23854" i="3"/>
  <c r="AJ23853" i="3"/>
  <c r="AJ23852" i="3"/>
  <c r="AJ23851" i="3"/>
  <c r="AJ23850" i="3"/>
  <c r="AJ23849" i="3"/>
  <c r="AJ23848" i="3"/>
  <c r="AJ23847" i="3"/>
  <c r="AJ23846" i="3"/>
  <c r="AJ23845" i="3"/>
  <c r="AJ23844" i="3"/>
  <c r="AJ23843" i="3"/>
  <c r="AJ23842" i="3"/>
  <c r="AJ23841" i="3"/>
  <c r="AJ23840" i="3"/>
  <c r="AJ23839" i="3"/>
  <c r="AJ23838" i="3"/>
  <c r="AJ23837" i="3"/>
  <c r="AJ23836" i="3"/>
  <c r="AJ23835" i="3"/>
  <c r="AJ23834" i="3"/>
  <c r="AJ23833" i="3"/>
  <c r="AJ23832" i="3"/>
  <c r="AJ23831" i="3"/>
  <c r="AJ23830" i="3"/>
  <c r="AJ23829" i="3"/>
  <c r="AJ23828" i="3"/>
  <c r="AJ23827" i="3"/>
  <c r="AJ23826" i="3"/>
  <c r="AJ23825" i="3"/>
  <c r="AJ23824" i="3"/>
  <c r="AJ23823" i="3"/>
  <c r="AJ23822" i="3"/>
  <c r="AJ23821" i="3"/>
  <c r="AJ23820" i="3"/>
  <c r="AJ23819" i="3"/>
  <c r="AJ23818" i="3"/>
  <c r="AJ23817" i="3"/>
  <c r="AJ23816" i="3"/>
  <c r="AJ23815" i="3"/>
  <c r="AJ23814" i="3"/>
  <c r="AJ23813" i="3"/>
  <c r="AJ23812" i="3"/>
  <c r="AJ23811" i="3"/>
  <c r="AJ23810" i="3"/>
  <c r="AJ23809" i="3"/>
  <c r="AJ23808" i="3"/>
  <c r="AJ23807" i="3"/>
  <c r="AJ23806" i="3"/>
  <c r="AJ23805" i="3"/>
  <c r="AJ23804" i="3"/>
  <c r="AJ23803" i="3"/>
  <c r="AJ23802" i="3"/>
  <c r="AJ23801" i="3"/>
  <c r="AJ23800" i="3"/>
  <c r="AJ23799" i="3"/>
  <c r="AJ23798" i="3"/>
  <c r="AJ23797" i="3"/>
  <c r="AJ23796" i="3"/>
  <c r="AJ23795" i="3"/>
  <c r="AJ23794" i="3"/>
  <c r="AJ23793" i="3"/>
  <c r="AJ23792" i="3"/>
  <c r="AJ23791" i="3"/>
  <c r="AJ23790" i="3"/>
  <c r="AJ23789" i="3"/>
  <c r="AJ23788" i="3"/>
  <c r="AJ23787" i="3"/>
  <c r="AJ23786" i="3"/>
  <c r="AJ23785" i="3"/>
  <c r="AJ23784" i="3"/>
  <c r="AJ23783" i="3"/>
  <c r="AJ23782" i="3"/>
  <c r="AJ23781" i="3"/>
  <c r="AJ23780" i="3"/>
  <c r="AJ23779" i="3"/>
  <c r="AJ23778" i="3"/>
  <c r="AJ23777" i="3"/>
  <c r="AJ23776" i="3"/>
  <c r="AJ23775" i="3"/>
  <c r="AJ23774" i="3"/>
  <c r="AJ23773" i="3"/>
  <c r="AJ23772" i="3"/>
  <c r="AJ23771" i="3"/>
  <c r="AJ23770" i="3"/>
  <c r="AJ23769" i="3"/>
  <c r="AJ23768" i="3"/>
  <c r="AJ23767" i="3"/>
  <c r="AJ23766" i="3"/>
  <c r="AJ23765" i="3"/>
  <c r="AJ23764" i="3"/>
  <c r="AJ23763" i="3"/>
  <c r="AJ23762" i="3"/>
  <c r="AJ23761" i="3"/>
  <c r="AJ23760" i="3"/>
  <c r="AJ23759" i="3"/>
  <c r="AJ23758" i="3"/>
  <c r="AJ23757" i="3"/>
  <c r="AJ23756" i="3"/>
  <c r="AJ23755" i="3"/>
  <c r="AJ23754" i="3"/>
  <c r="AJ23753" i="3"/>
  <c r="AJ23752" i="3"/>
  <c r="AJ23751" i="3"/>
  <c r="AJ23750" i="3"/>
  <c r="AJ23749" i="3"/>
  <c r="AJ23748" i="3"/>
  <c r="AJ23747" i="3"/>
  <c r="AJ23746" i="3"/>
  <c r="AJ23745" i="3"/>
  <c r="AJ23744" i="3"/>
  <c r="AJ23743" i="3"/>
  <c r="AJ23742" i="3"/>
  <c r="AJ23741" i="3"/>
  <c r="AJ23740" i="3"/>
  <c r="AJ23739" i="3"/>
  <c r="AJ23738" i="3"/>
  <c r="AJ23737" i="3"/>
  <c r="AJ23736" i="3"/>
  <c r="AJ23735" i="3"/>
  <c r="AJ23734" i="3"/>
  <c r="AJ23733" i="3"/>
  <c r="AJ23732" i="3"/>
  <c r="AJ23731" i="3"/>
  <c r="AJ23730" i="3"/>
  <c r="AJ23729" i="3"/>
  <c r="AJ23728" i="3"/>
  <c r="AJ23727" i="3"/>
  <c r="AJ23726" i="3"/>
  <c r="AJ23725" i="3"/>
  <c r="AJ23724" i="3"/>
  <c r="AJ23723" i="3"/>
  <c r="AJ23722" i="3"/>
  <c r="AJ23721" i="3"/>
  <c r="AJ23720" i="3"/>
  <c r="AJ23719" i="3"/>
  <c r="AJ23718" i="3"/>
  <c r="AJ23717" i="3"/>
  <c r="AJ23716" i="3"/>
  <c r="AJ23715" i="3"/>
  <c r="AJ23714" i="3"/>
  <c r="AJ23713" i="3"/>
  <c r="AJ23712" i="3"/>
  <c r="AJ23711" i="3"/>
  <c r="AJ23710" i="3"/>
  <c r="AJ23709" i="3"/>
  <c r="AJ23708" i="3"/>
  <c r="AJ23707" i="3"/>
  <c r="AJ23706" i="3"/>
  <c r="AJ23705" i="3"/>
  <c r="AJ23704" i="3"/>
  <c r="AJ23703" i="3"/>
  <c r="AJ23702" i="3"/>
  <c r="AJ23701" i="3"/>
  <c r="AJ23700" i="3"/>
  <c r="AJ23699" i="3"/>
  <c r="AJ23698" i="3"/>
  <c r="AJ23697" i="3"/>
  <c r="AJ23696" i="3"/>
  <c r="AJ23695" i="3"/>
  <c r="AJ23694" i="3"/>
  <c r="AJ23693" i="3"/>
  <c r="AJ23692" i="3"/>
  <c r="AJ23691" i="3"/>
  <c r="AJ23690" i="3"/>
  <c r="AJ23689" i="3"/>
  <c r="AJ23688" i="3"/>
  <c r="AJ23687" i="3"/>
  <c r="AJ23686" i="3"/>
  <c r="AJ23685" i="3"/>
  <c r="AJ23684" i="3"/>
  <c r="AJ23683" i="3"/>
  <c r="AJ23682" i="3"/>
  <c r="AJ23681" i="3"/>
  <c r="AJ23680" i="3"/>
  <c r="AJ23679" i="3"/>
  <c r="AJ23678" i="3"/>
  <c r="AJ23677" i="3"/>
  <c r="AJ23676" i="3"/>
  <c r="AJ23675" i="3"/>
  <c r="AJ23674" i="3"/>
  <c r="AJ23673" i="3"/>
  <c r="AJ23672" i="3"/>
  <c r="AJ23671" i="3"/>
  <c r="AJ23670" i="3"/>
  <c r="AJ23669" i="3"/>
  <c r="AJ23668" i="3"/>
  <c r="AJ23667" i="3"/>
  <c r="AJ23666" i="3"/>
  <c r="AJ23665" i="3"/>
  <c r="AJ23664" i="3"/>
  <c r="AJ23663" i="3"/>
  <c r="AJ23662" i="3"/>
  <c r="AJ23661" i="3"/>
  <c r="AJ23660" i="3"/>
  <c r="AJ23659" i="3"/>
  <c r="AJ23658" i="3"/>
  <c r="AJ23657" i="3"/>
  <c r="AJ23656" i="3"/>
  <c r="AJ23655" i="3"/>
  <c r="AJ23654" i="3"/>
  <c r="AJ23653" i="3"/>
  <c r="AJ23652" i="3"/>
  <c r="AJ23651" i="3"/>
  <c r="AJ23650" i="3"/>
  <c r="AJ23649" i="3"/>
  <c r="AJ23648" i="3"/>
  <c r="AJ23647" i="3"/>
  <c r="AJ23646" i="3"/>
  <c r="AJ23645" i="3"/>
  <c r="AJ23644" i="3"/>
  <c r="AJ23643" i="3"/>
  <c r="AJ23642" i="3"/>
  <c r="AJ23641" i="3"/>
  <c r="AJ23640" i="3"/>
  <c r="AJ23639" i="3"/>
  <c r="AJ23638" i="3"/>
  <c r="AJ23637" i="3"/>
  <c r="AJ23636" i="3"/>
  <c r="AJ23635" i="3"/>
  <c r="AJ23634" i="3"/>
  <c r="AJ23633" i="3"/>
  <c r="AJ23632" i="3"/>
  <c r="AJ23631" i="3"/>
  <c r="AJ23630" i="3"/>
  <c r="AJ23629" i="3"/>
  <c r="AJ23628" i="3"/>
  <c r="AJ23627" i="3"/>
  <c r="AJ23626" i="3"/>
  <c r="AJ23625" i="3"/>
  <c r="AJ23624" i="3"/>
  <c r="AJ23623" i="3"/>
  <c r="AJ23622" i="3"/>
  <c r="AJ23621" i="3"/>
  <c r="AJ23620" i="3"/>
  <c r="AJ23619" i="3"/>
  <c r="AJ23618" i="3"/>
  <c r="AJ23617" i="3"/>
  <c r="AJ23616" i="3"/>
  <c r="AJ23615" i="3"/>
  <c r="AJ23614" i="3"/>
  <c r="AJ23613" i="3"/>
  <c r="AJ23612" i="3"/>
  <c r="AJ23611" i="3"/>
  <c r="AJ23610" i="3"/>
  <c r="AJ23609" i="3"/>
  <c r="AJ23608" i="3"/>
  <c r="AJ23607" i="3"/>
  <c r="AJ23606" i="3"/>
  <c r="AJ23605" i="3"/>
  <c r="AJ23604" i="3"/>
  <c r="AJ23603" i="3"/>
  <c r="AJ23602" i="3"/>
  <c r="AJ23601" i="3"/>
  <c r="AJ23600" i="3"/>
  <c r="AJ23599" i="3"/>
  <c r="AJ23598" i="3"/>
  <c r="AJ23597" i="3"/>
  <c r="AJ23596" i="3"/>
  <c r="AJ23595" i="3"/>
  <c r="AJ23594" i="3"/>
  <c r="AJ23593" i="3"/>
  <c r="AJ23592" i="3"/>
  <c r="AJ23591" i="3"/>
  <c r="AJ23590" i="3"/>
  <c r="AJ23589" i="3"/>
  <c r="AJ23588" i="3"/>
  <c r="AJ23587" i="3"/>
  <c r="AJ23586" i="3"/>
  <c r="AJ23585" i="3"/>
  <c r="AJ23584" i="3"/>
  <c r="AJ23583" i="3"/>
  <c r="AJ23582" i="3"/>
  <c r="AJ23581" i="3"/>
  <c r="AJ23580" i="3"/>
  <c r="AJ23579" i="3"/>
  <c r="AJ23578" i="3"/>
  <c r="AJ23577" i="3"/>
  <c r="AJ23576" i="3"/>
  <c r="AJ23575" i="3"/>
  <c r="AJ23574" i="3"/>
  <c r="AJ23573" i="3"/>
  <c r="AJ23572" i="3"/>
  <c r="AJ23571" i="3"/>
  <c r="AJ23570" i="3"/>
  <c r="AJ23569" i="3"/>
  <c r="AJ23568" i="3"/>
  <c r="AJ23567" i="3"/>
  <c r="AJ23566" i="3"/>
  <c r="AJ23565" i="3"/>
  <c r="AJ23564" i="3"/>
  <c r="AJ23563" i="3"/>
  <c r="AJ23562" i="3"/>
  <c r="AJ23561" i="3"/>
  <c r="AJ23560" i="3"/>
  <c r="AJ23559" i="3"/>
  <c r="AJ23558" i="3"/>
  <c r="AJ23557" i="3"/>
  <c r="AJ23556" i="3"/>
  <c r="AJ23555" i="3"/>
  <c r="AJ23554" i="3"/>
  <c r="AJ23553" i="3"/>
  <c r="AJ23552" i="3"/>
  <c r="AJ23551" i="3"/>
  <c r="AJ23550" i="3"/>
  <c r="AJ23549" i="3"/>
  <c r="AJ23548" i="3"/>
  <c r="AJ23547" i="3"/>
  <c r="AJ23546" i="3"/>
  <c r="AJ23545" i="3"/>
  <c r="AJ23544" i="3"/>
  <c r="AJ23543" i="3"/>
  <c r="AJ23542" i="3"/>
  <c r="AJ23541" i="3"/>
  <c r="AJ23540" i="3"/>
  <c r="AJ23539" i="3"/>
  <c r="AJ23538" i="3"/>
  <c r="AJ23537" i="3"/>
  <c r="AJ23536" i="3"/>
  <c r="AJ23535" i="3"/>
  <c r="AJ23534" i="3"/>
  <c r="AJ23533" i="3"/>
  <c r="AJ23532" i="3"/>
  <c r="AJ23531" i="3"/>
  <c r="AJ23530" i="3"/>
  <c r="AJ23529" i="3"/>
  <c r="AJ23528" i="3"/>
  <c r="AJ23527" i="3"/>
  <c r="AJ23526" i="3"/>
  <c r="AJ23525" i="3"/>
  <c r="AJ23524" i="3"/>
  <c r="AJ23523" i="3"/>
  <c r="AJ23522" i="3"/>
  <c r="AJ23521" i="3"/>
  <c r="AJ23520" i="3"/>
  <c r="AJ23519" i="3"/>
  <c r="AJ23518" i="3"/>
  <c r="AJ23517" i="3"/>
  <c r="AJ23516" i="3"/>
  <c r="AJ23515" i="3"/>
  <c r="AJ23514" i="3"/>
  <c r="AJ23513" i="3"/>
  <c r="AJ23512" i="3"/>
  <c r="AJ23511" i="3"/>
  <c r="AJ23510" i="3"/>
  <c r="AJ23509" i="3"/>
  <c r="AJ23508" i="3"/>
  <c r="AJ23507" i="3"/>
  <c r="AJ23506" i="3"/>
  <c r="AJ23505" i="3"/>
  <c r="AJ23504" i="3"/>
  <c r="AJ23503" i="3"/>
  <c r="AJ23502" i="3"/>
  <c r="AJ23501" i="3"/>
  <c r="AJ23500" i="3"/>
  <c r="AJ23499" i="3"/>
  <c r="AJ23498" i="3"/>
  <c r="AJ23497" i="3"/>
  <c r="AJ23496" i="3"/>
  <c r="AJ23495" i="3"/>
  <c r="AJ23494" i="3"/>
  <c r="AJ23493" i="3"/>
  <c r="AJ23492" i="3"/>
  <c r="AJ23491" i="3"/>
  <c r="AJ23490" i="3"/>
  <c r="AJ23489" i="3"/>
  <c r="AJ23488" i="3"/>
  <c r="AJ23487" i="3"/>
  <c r="AJ23486" i="3"/>
  <c r="AJ23485" i="3"/>
  <c r="AJ23484" i="3"/>
  <c r="AJ23483" i="3"/>
  <c r="AJ23482" i="3"/>
  <c r="AJ23481" i="3"/>
  <c r="AJ23480" i="3"/>
  <c r="AJ23479" i="3"/>
  <c r="AJ23478" i="3"/>
  <c r="AJ23477" i="3"/>
  <c r="AJ23476" i="3"/>
  <c r="AJ23475" i="3"/>
  <c r="AJ23474" i="3"/>
  <c r="AJ23473" i="3"/>
  <c r="AJ23472" i="3"/>
  <c r="AJ23471" i="3"/>
  <c r="AJ23470" i="3"/>
  <c r="AJ23469" i="3"/>
  <c r="AJ23468" i="3"/>
  <c r="AJ23467" i="3"/>
  <c r="AJ23466" i="3"/>
  <c r="AJ23465" i="3"/>
  <c r="AJ23464" i="3"/>
  <c r="AJ23463" i="3"/>
  <c r="AJ23462" i="3"/>
  <c r="AJ23461" i="3"/>
  <c r="AJ23460" i="3"/>
  <c r="AJ23459" i="3"/>
  <c r="AJ23458" i="3"/>
  <c r="AJ23457" i="3"/>
  <c r="AJ23456" i="3"/>
  <c r="AJ23455" i="3"/>
  <c r="AJ23454" i="3"/>
  <c r="AJ23453" i="3"/>
  <c r="AJ23452" i="3"/>
  <c r="AJ23451" i="3"/>
  <c r="AJ23450" i="3"/>
  <c r="AJ23449" i="3"/>
  <c r="AJ23448" i="3"/>
  <c r="AJ23447" i="3"/>
  <c r="AJ23446" i="3"/>
  <c r="AJ23445" i="3"/>
  <c r="AJ23444" i="3"/>
  <c r="AJ23443" i="3"/>
  <c r="AJ23442" i="3"/>
  <c r="AJ23441" i="3"/>
  <c r="AJ23440" i="3"/>
  <c r="AJ23439" i="3"/>
  <c r="AJ23438" i="3"/>
  <c r="AJ23437" i="3"/>
  <c r="AJ23436" i="3"/>
  <c r="AJ23435" i="3"/>
  <c r="AJ23434" i="3"/>
  <c r="AJ23433" i="3"/>
  <c r="AJ23432" i="3"/>
  <c r="AJ23431" i="3"/>
  <c r="AJ23430" i="3"/>
  <c r="AJ23429" i="3"/>
  <c r="AJ23428" i="3"/>
  <c r="AJ23427" i="3"/>
  <c r="AJ23426" i="3"/>
  <c r="AJ23425" i="3"/>
  <c r="AJ23424" i="3"/>
  <c r="AJ23423" i="3"/>
  <c r="AJ23422" i="3"/>
  <c r="AJ23421" i="3"/>
  <c r="AJ23420" i="3"/>
  <c r="AJ23419" i="3"/>
  <c r="AJ23418" i="3"/>
  <c r="AJ23417" i="3"/>
  <c r="AJ23416" i="3"/>
  <c r="AJ23415" i="3"/>
  <c r="AJ23414" i="3"/>
  <c r="AJ23413" i="3"/>
  <c r="AJ23412" i="3"/>
  <c r="AJ23411" i="3"/>
  <c r="AJ23410" i="3"/>
  <c r="AJ23409" i="3"/>
  <c r="AJ23408" i="3"/>
  <c r="AJ23407" i="3"/>
  <c r="AJ23406" i="3"/>
  <c r="AJ23405" i="3"/>
  <c r="AJ23404" i="3"/>
  <c r="AJ23403" i="3"/>
  <c r="AJ23402" i="3"/>
  <c r="AJ23401" i="3"/>
  <c r="AJ23400" i="3"/>
  <c r="AJ23399" i="3"/>
  <c r="AJ23398" i="3"/>
  <c r="AJ23397" i="3"/>
  <c r="AJ23396" i="3"/>
  <c r="AJ23395" i="3"/>
  <c r="AJ23394" i="3"/>
  <c r="AJ23393" i="3"/>
  <c r="AJ23392" i="3"/>
  <c r="AJ23391" i="3"/>
  <c r="AJ23390" i="3"/>
  <c r="AJ23389" i="3"/>
  <c r="AJ23388" i="3"/>
  <c r="AJ23387" i="3"/>
  <c r="AJ23386" i="3"/>
  <c r="AJ23385" i="3"/>
  <c r="AJ23384" i="3"/>
  <c r="AJ23383" i="3"/>
  <c r="AJ23382" i="3"/>
  <c r="AJ23381" i="3"/>
  <c r="AJ23380" i="3"/>
  <c r="AJ23379" i="3"/>
  <c r="AJ23378" i="3"/>
  <c r="AJ23377" i="3"/>
  <c r="AJ23376" i="3"/>
  <c r="AJ23375" i="3"/>
  <c r="AJ23374" i="3"/>
  <c r="AJ23373" i="3"/>
  <c r="AJ23372" i="3"/>
  <c r="AJ23371" i="3"/>
  <c r="AJ23370" i="3"/>
  <c r="AJ23369" i="3"/>
  <c r="AJ23368" i="3"/>
  <c r="AJ23367" i="3"/>
  <c r="AJ23366" i="3"/>
  <c r="AJ23365" i="3"/>
  <c r="AJ23364" i="3"/>
  <c r="AJ23363" i="3"/>
  <c r="AJ23362" i="3"/>
  <c r="AJ23361" i="3"/>
  <c r="AJ23360" i="3"/>
  <c r="AJ23359" i="3"/>
  <c r="AJ23358" i="3"/>
  <c r="AJ23357" i="3"/>
  <c r="AJ23356" i="3"/>
  <c r="AJ23355" i="3"/>
  <c r="AJ23354" i="3"/>
  <c r="AJ23353" i="3"/>
  <c r="AJ23352" i="3"/>
  <c r="AJ23351" i="3"/>
  <c r="AJ23350" i="3"/>
  <c r="AJ23349" i="3"/>
  <c r="AJ23348" i="3"/>
  <c r="AJ23347" i="3"/>
  <c r="AJ23346" i="3"/>
  <c r="AJ23345" i="3"/>
  <c r="AJ23344" i="3"/>
  <c r="AJ23343" i="3"/>
  <c r="AJ23342" i="3"/>
  <c r="AJ23341" i="3"/>
  <c r="AJ23340" i="3"/>
  <c r="AJ23339" i="3"/>
  <c r="AJ23338" i="3"/>
  <c r="AJ23337" i="3"/>
  <c r="AJ23336" i="3"/>
  <c r="AJ23335" i="3"/>
  <c r="AJ23334" i="3"/>
  <c r="AJ23333" i="3"/>
  <c r="AJ23332" i="3"/>
  <c r="AJ23331" i="3"/>
  <c r="AJ23330" i="3"/>
  <c r="AJ23329" i="3"/>
  <c r="AJ23328" i="3"/>
  <c r="AJ23327" i="3"/>
  <c r="AJ23326" i="3"/>
  <c r="AJ23325" i="3"/>
  <c r="AJ23324" i="3"/>
  <c r="AJ23323" i="3"/>
  <c r="AJ23322" i="3"/>
  <c r="AJ23321" i="3"/>
  <c r="AJ23320" i="3"/>
  <c r="AJ23319" i="3"/>
  <c r="AJ23318" i="3"/>
  <c r="AJ23317" i="3"/>
  <c r="AJ23316" i="3"/>
  <c r="AJ23315" i="3"/>
  <c r="AJ23314" i="3"/>
  <c r="AJ23313" i="3"/>
  <c r="AJ23312" i="3"/>
  <c r="AJ23311" i="3"/>
  <c r="AJ23310" i="3"/>
  <c r="AJ23309" i="3"/>
  <c r="AJ23308" i="3"/>
  <c r="AJ23307" i="3"/>
  <c r="AJ23306" i="3"/>
  <c r="AJ23305" i="3"/>
  <c r="AJ23304" i="3"/>
  <c r="AJ23303" i="3"/>
  <c r="AJ23302" i="3"/>
  <c r="AJ23301" i="3"/>
  <c r="AJ23300" i="3"/>
  <c r="AJ23299" i="3"/>
  <c r="AJ23298" i="3"/>
  <c r="AJ23297" i="3"/>
  <c r="AJ23296" i="3"/>
  <c r="AJ23295" i="3"/>
  <c r="AJ23294" i="3"/>
  <c r="AJ23293" i="3"/>
  <c r="AJ23292" i="3"/>
  <c r="AJ23291" i="3"/>
  <c r="AJ23290" i="3"/>
  <c r="AJ23289" i="3"/>
  <c r="AJ23288" i="3"/>
  <c r="AJ23287" i="3"/>
  <c r="AJ23286" i="3"/>
  <c r="AJ23285" i="3"/>
  <c r="AJ23284" i="3"/>
  <c r="AJ23283" i="3"/>
  <c r="AJ23282" i="3"/>
  <c r="AJ23281" i="3"/>
  <c r="AJ23280" i="3"/>
  <c r="AJ23279" i="3"/>
  <c r="AJ23278" i="3"/>
  <c r="AJ23277" i="3"/>
  <c r="AJ23276" i="3"/>
  <c r="AJ23275" i="3"/>
  <c r="AJ23274" i="3"/>
  <c r="AJ23273" i="3"/>
  <c r="AJ23272" i="3"/>
  <c r="AJ23271" i="3"/>
  <c r="AJ23270" i="3"/>
  <c r="AJ23269" i="3"/>
  <c r="AJ23268" i="3"/>
  <c r="AJ23267" i="3"/>
  <c r="AJ23266" i="3"/>
  <c r="AJ23265" i="3"/>
  <c r="AJ23264" i="3"/>
  <c r="AJ23263" i="3"/>
  <c r="AJ23262" i="3"/>
  <c r="AJ23261" i="3"/>
  <c r="AJ23260" i="3"/>
  <c r="AJ23259" i="3"/>
  <c r="AJ23258" i="3"/>
  <c r="AJ23257" i="3"/>
  <c r="AJ23256" i="3"/>
  <c r="AJ23255" i="3"/>
  <c r="AJ23254" i="3"/>
  <c r="AJ23253" i="3"/>
  <c r="AJ23252" i="3"/>
  <c r="AJ23251" i="3"/>
  <c r="AJ23250" i="3"/>
  <c r="AJ23249" i="3"/>
  <c r="AJ23248" i="3"/>
  <c r="AJ23247" i="3"/>
  <c r="AJ23246" i="3"/>
  <c r="AJ23245" i="3"/>
  <c r="AJ23244" i="3"/>
  <c r="AJ23243" i="3"/>
  <c r="AJ23242" i="3"/>
  <c r="AJ23241" i="3"/>
  <c r="AJ23240" i="3"/>
  <c r="AJ23239" i="3"/>
  <c r="AJ23238" i="3"/>
  <c r="AJ23237" i="3"/>
  <c r="AJ23236" i="3"/>
  <c r="AJ23235" i="3"/>
  <c r="AJ23234" i="3"/>
  <c r="AJ23233" i="3"/>
  <c r="AJ23232" i="3"/>
  <c r="AJ23231" i="3"/>
  <c r="AJ23230" i="3"/>
  <c r="AJ23229" i="3"/>
  <c r="AJ23228" i="3"/>
  <c r="AJ23227" i="3"/>
  <c r="AJ23226" i="3"/>
  <c r="AJ23225" i="3"/>
  <c r="AJ23224" i="3"/>
  <c r="AJ23223" i="3"/>
  <c r="AJ23222" i="3"/>
  <c r="AJ23221" i="3"/>
  <c r="AJ23220" i="3"/>
  <c r="AJ23219" i="3"/>
  <c r="AJ23218" i="3"/>
  <c r="AJ23217" i="3"/>
  <c r="AJ23216" i="3"/>
  <c r="AJ23215" i="3"/>
  <c r="AJ23214" i="3"/>
  <c r="AJ23213" i="3"/>
  <c r="AJ23212" i="3"/>
  <c r="AJ23211" i="3"/>
  <c r="AJ23210" i="3"/>
  <c r="AJ23209" i="3"/>
  <c r="AJ23208" i="3"/>
  <c r="AJ23207" i="3"/>
  <c r="AJ23206" i="3"/>
  <c r="AJ23205" i="3"/>
  <c r="AJ23204" i="3"/>
  <c r="AJ23203" i="3"/>
  <c r="AJ23202" i="3"/>
  <c r="AJ23201" i="3"/>
  <c r="AJ23200" i="3"/>
  <c r="AJ23199" i="3"/>
  <c r="AJ23198" i="3"/>
  <c r="AJ23197" i="3"/>
  <c r="AJ23196" i="3"/>
  <c r="AJ23195" i="3"/>
  <c r="AJ23194" i="3"/>
  <c r="AJ23193" i="3"/>
  <c r="AJ23192" i="3"/>
  <c r="AJ23191" i="3"/>
  <c r="AJ23190" i="3"/>
  <c r="AJ23189" i="3"/>
  <c r="AJ23188" i="3"/>
  <c r="AJ23187" i="3"/>
  <c r="AJ23186" i="3"/>
  <c r="AJ23185" i="3"/>
  <c r="AJ23184" i="3"/>
  <c r="AJ23183" i="3"/>
  <c r="AJ23182" i="3"/>
  <c r="AJ23181" i="3"/>
  <c r="AJ23180" i="3"/>
  <c r="AJ23179" i="3"/>
  <c r="AJ23178" i="3"/>
  <c r="AJ23177" i="3"/>
  <c r="AJ23176" i="3"/>
  <c r="AJ23175" i="3"/>
  <c r="AJ23174" i="3"/>
  <c r="AJ23173" i="3"/>
  <c r="AJ23172" i="3"/>
  <c r="AJ23171" i="3"/>
  <c r="AJ23170" i="3"/>
  <c r="AJ23169" i="3"/>
  <c r="AJ23168" i="3"/>
  <c r="AJ23167" i="3"/>
  <c r="AJ23166" i="3"/>
  <c r="AJ23165" i="3"/>
  <c r="AJ23164" i="3"/>
  <c r="AJ23163" i="3"/>
  <c r="AJ23162" i="3"/>
  <c r="AJ23161" i="3"/>
  <c r="AJ23160" i="3"/>
  <c r="AJ23159" i="3"/>
  <c r="AJ23158" i="3"/>
  <c r="AJ23157" i="3"/>
  <c r="AJ23156" i="3"/>
  <c r="AJ23155" i="3"/>
  <c r="AJ23154" i="3"/>
  <c r="AJ23153" i="3"/>
  <c r="AJ23152" i="3"/>
  <c r="AJ23151" i="3"/>
  <c r="AJ23150" i="3"/>
  <c r="AJ23149" i="3"/>
  <c r="AJ23148" i="3"/>
  <c r="AJ23147" i="3"/>
  <c r="AJ23146" i="3"/>
  <c r="AJ23145" i="3"/>
  <c r="AJ23144" i="3"/>
  <c r="AJ23143" i="3"/>
  <c r="AJ23142" i="3"/>
  <c r="AJ23141" i="3"/>
  <c r="AJ23140" i="3"/>
  <c r="AJ23139" i="3"/>
  <c r="AJ23138" i="3"/>
  <c r="AJ23137" i="3"/>
  <c r="AJ23136" i="3"/>
  <c r="AJ23135" i="3"/>
  <c r="AJ23134" i="3"/>
  <c r="AJ23133" i="3"/>
  <c r="AJ23132" i="3"/>
  <c r="AJ23131" i="3"/>
  <c r="AJ23130" i="3"/>
  <c r="AJ23129" i="3"/>
  <c r="AJ23128" i="3"/>
  <c r="AJ23127" i="3"/>
  <c r="AJ23126" i="3"/>
  <c r="AJ23125" i="3"/>
  <c r="AJ23124" i="3"/>
  <c r="AJ23123" i="3"/>
  <c r="AJ23122" i="3"/>
  <c r="AJ23121" i="3"/>
  <c r="AJ23120" i="3"/>
  <c r="AJ23119" i="3"/>
  <c r="AJ23118" i="3"/>
  <c r="AJ23117" i="3"/>
  <c r="AJ23116" i="3"/>
  <c r="AJ23115" i="3"/>
  <c r="AJ23114" i="3"/>
  <c r="AJ23113" i="3"/>
  <c r="AJ23112" i="3"/>
  <c r="AJ23111" i="3"/>
  <c r="AJ23110" i="3"/>
  <c r="AJ23109" i="3"/>
  <c r="AJ23108" i="3"/>
  <c r="AJ23107" i="3"/>
  <c r="AJ23106" i="3"/>
  <c r="AJ23105" i="3"/>
  <c r="AJ23104" i="3"/>
  <c r="AJ23103" i="3"/>
  <c r="AJ23102" i="3"/>
  <c r="AJ23101" i="3"/>
  <c r="AJ23100" i="3"/>
  <c r="AJ23099" i="3"/>
  <c r="AJ23098" i="3"/>
  <c r="AJ23097" i="3"/>
  <c r="AJ23096" i="3"/>
  <c r="AJ23095" i="3"/>
  <c r="AJ23094" i="3"/>
  <c r="AJ23093" i="3"/>
  <c r="AJ23092" i="3"/>
  <c r="AJ23091" i="3"/>
  <c r="AJ23090" i="3"/>
  <c r="AJ23089" i="3"/>
  <c r="AJ23088" i="3"/>
  <c r="AJ23087" i="3"/>
  <c r="AJ23086" i="3"/>
  <c r="AJ23085" i="3"/>
  <c r="AJ23084" i="3"/>
  <c r="AJ23083" i="3"/>
  <c r="AJ23082" i="3"/>
  <c r="AJ23081" i="3"/>
  <c r="AJ23080" i="3"/>
  <c r="AJ23079" i="3"/>
  <c r="AJ23078" i="3"/>
  <c r="AJ23077" i="3"/>
  <c r="AJ23076" i="3"/>
  <c r="AJ23075" i="3"/>
  <c r="AJ23074" i="3"/>
  <c r="AJ23073" i="3"/>
  <c r="AJ23072" i="3"/>
  <c r="AJ23071" i="3"/>
  <c r="AJ23070" i="3"/>
  <c r="AJ23069" i="3"/>
  <c r="AJ23068" i="3"/>
  <c r="AJ23067" i="3"/>
  <c r="AJ23066" i="3"/>
  <c r="AJ23065" i="3"/>
  <c r="AJ23064" i="3"/>
  <c r="AJ23063" i="3"/>
  <c r="AJ23062" i="3"/>
  <c r="AJ23061" i="3"/>
  <c r="AJ23060" i="3"/>
  <c r="AJ23059" i="3"/>
  <c r="AJ23058" i="3"/>
  <c r="AJ23057" i="3"/>
  <c r="AJ23056" i="3"/>
  <c r="AJ23055" i="3"/>
  <c r="AJ23054" i="3"/>
  <c r="AJ23053" i="3"/>
  <c r="AJ23052" i="3"/>
  <c r="AJ23051" i="3"/>
  <c r="AJ23050" i="3"/>
  <c r="AJ23049" i="3"/>
  <c r="AJ23048" i="3"/>
  <c r="AJ23047" i="3"/>
  <c r="AJ23046" i="3"/>
  <c r="AJ23045" i="3"/>
  <c r="AJ23044" i="3"/>
  <c r="AJ23043" i="3"/>
  <c r="AJ23042" i="3"/>
  <c r="AJ23041" i="3"/>
  <c r="AJ23040" i="3"/>
  <c r="AJ23039" i="3"/>
  <c r="AJ23038" i="3"/>
  <c r="AJ23037" i="3"/>
  <c r="AJ23036" i="3"/>
  <c r="AJ23035" i="3"/>
  <c r="AJ23034" i="3"/>
  <c r="AJ23033" i="3"/>
  <c r="AJ23032" i="3"/>
  <c r="AJ23031" i="3"/>
  <c r="AJ23030" i="3"/>
  <c r="AJ23029" i="3"/>
  <c r="AJ23028" i="3"/>
  <c r="AJ23027" i="3"/>
  <c r="AJ23026" i="3"/>
  <c r="AJ23025" i="3"/>
  <c r="AJ23024" i="3"/>
  <c r="AJ23023" i="3"/>
  <c r="AJ23022" i="3"/>
  <c r="AJ23021" i="3"/>
  <c r="AJ23020" i="3"/>
  <c r="AJ23019" i="3"/>
  <c r="AJ23018" i="3"/>
  <c r="AJ23017" i="3"/>
  <c r="AJ23016" i="3"/>
  <c r="AJ23015" i="3"/>
  <c r="AJ23014" i="3"/>
  <c r="AJ23013" i="3"/>
  <c r="AJ23012" i="3"/>
  <c r="AJ23011" i="3"/>
  <c r="AJ23010" i="3"/>
  <c r="AJ23009" i="3"/>
  <c r="AJ23008" i="3"/>
  <c r="AJ23007" i="3"/>
  <c r="AJ23006" i="3"/>
  <c r="AJ23005" i="3"/>
  <c r="AJ23004" i="3"/>
  <c r="AJ23003" i="3"/>
  <c r="AJ23002" i="3"/>
  <c r="AJ23001" i="3"/>
  <c r="AJ23000" i="3"/>
  <c r="AJ22999" i="3"/>
  <c r="AJ22998" i="3"/>
  <c r="AJ22997" i="3"/>
  <c r="AJ22996" i="3"/>
  <c r="AJ22995" i="3"/>
  <c r="AJ22994" i="3"/>
  <c r="AJ22993" i="3"/>
  <c r="AJ22992" i="3"/>
  <c r="AJ22991" i="3"/>
  <c r="AJ22990" i="3"/>
  <c r="AJ22989" i="3"/>
  <c r="AJ22988" i="3"/>
  <c r="AJ22987" i="3"/>
  <c r="AJ22986" i="3"/>
  <c r="AJ22985" i="3"/>
  <c r="AJ22984" i="3"/>
  <c r="AJ22983" i="3"/>
  <c r="AJ22982" i="3"/>
  <c r="AJ22981" i="3"/>
  <c r="AJ22980" i="3"/>
  <c r="AJ22979" i="3"/>
  <c r="AJ22978" i="3"/>
  <c r="AJ22977" i="3"/>
  <c r="AJ22976" i="3"/>
  <c r="AJ22975" i="3"/>
  <c r="AJ22974" i="3"/>
  <c r="AJ22973" i="3"/>
  <c r="AJ22972" i="3"/>
  <c r="AJ22971" i="3"/>
  <c r="AJ22970" i="3"/>
  <c r="AJ22969" i="3"/>
  <c r="AJ22968" i="3"/>
  <c r="AJ22967" i="3"/>
  <c r="AJ22966" i="3"/>
  <c r="AJ22965" i="3"/>
  <c r="AJ22964" i="3"/>
  <c r="AJ22963" i="3"/>
  <c r="AJ22962" i="3"/>
  <c r="AJ22961" i="3"/>
  <c r="AJ22960" i="3"/>
  <c r="AJ22959" i="3"/>
  <c r="AJ22958" i="3"/>
  <c r="AJ22957" i="3"/>
  <c r="AJ22956" i="3"/>
  <c r="AJ22955" i="3"/>
  <c r="AJ22954" i="3"/>
  <c r="AJ22953" i="3"/>
  <c r="AJ22952" i="3"/>
  <c r="AJ22951" i="3"/>
  <c r="AJ22950" i="3"/>
  <c r="AJ22949" i="3"/>
  <c r="AJ22948" i="3"/>
  <c r="AJ22947" i="3"/>
  <c r="AJ22946" i="3"/>
  <c r="AJ22945" i="3"/>
  <c r="AJ22944" i="3"/>
  <c r="AJ22943" i="3"/>
  <c r="AJ22942" i="3"/>
  <c r="AJ22941" i="3"/>
  <c r="AJ22940" i="3"/>
  <c r="AJ22939" i="3"/>
  <c r="AJ22938" i="3"/>
  <c r="AJ22937" i="3"/>
  <c r="AJ22936" i="3"/>
  <c r="AJ22935" i="3"/>
  <c r="AJ22934" i="3"/>
  <c r="AJ22933" i="3"/>
  <c r="AJ22932" i="3"/>
  <c r="AJ22931" i="3"/>
  <c r="AJ22930" i="3"/>
  <c r="AJ22929" i="3"/>
  <c r="AJ22928" i="3"/>
  <c r="AJ22927" i="3"/>
  <c r="AJ22926" i="3"/>
  <c r="AJ22925" i="3"/>
  <c r="AJ22924" i="3"/>
  <c r="AJ22923" i="3"/>
  <c r="AJ22922" i="3"/>
  <c r="AJ22921" i="3"/>
  <c r="AJ22920" i="3"/>
  <c r="AJ22919" i="3"/>
  <c r="AJ22918" i="3"/>
  <c r="AJ22917" i="3"/>
  <c r="AJ22916" i="3"/>
  <c r="AJ22915" i="3"/>
  <c r="AJ22914" i="3"/>
  <c r="AJ22913" i="3"/>
  <c r="AJ22912" i="3"/>
  <c r="AJ22911" i="3"/>
  <c r="AJ22910" i="3"/>
  <c r="AJ22909" i="3"/>
  <c r="AJ22908" i="3"/>
  <c r="AJ22907" i="3"/>
  <c r="AJ22906" i="3"/>
  <c r="AJ22905" i="3"/>
  <c r="AJ22904" i="3"/>
  <c r="AJ22903" i="3"/>
  <c r="AJ22902" i="3"/>
  <c r="AJ22901" i="3"/>
  <c r="AJ22900" i="3"/>
  <c r="AJ22899" i="3"/>
  <c r="AJ22898" i="3"/>
  <c r="AJ22897" i="3"/>
  <c r="AJ22896" i="3"/>
  <c r="AJ22895" i="3"/>
  <c r="AJ22894" i="3"/>
  <c r="AJ22893" i="3"/>
  <c r="AJ22892" i="3"/>
  <c r="AJ22891" i="3"/>
  <c r="AJ22890" i="3"/>
  <c r="AJ22889" i="3"/>
  <c r="AJ22888" i="3"/>
  <c r="AJ22887" i="3"/>
  <c r="AJ22886" i="3"/>
  <c r="AJ22885" i="3"/>
  <c r="AJ22884" i="3"/>
  <c r="AJ22883" i="3"/>
  <c r="AJ22882" i="3"/>
  <c r="AJ22881" i="3"/>
  <c r="AJ22880" i="3"/>
  <c r="AJ22879" i="3"/>
  <c r="AJ22878" i="3"/>
  <c r="AJ22877" i="3"/>
  <c r="AJ22876" i="3"/>
  <c r="AJ22875" i="3"/>
  <c r="AJ22874" i="3"/>
  <c r="AJ22873" i="3"/>
  <c r="AJ22872" i="3"/>
  <c r="AJ22871" i="3"/>
  <c r="AJ22870" i="3"/>
  <c r="AJ22869" i="3"/>
  <c r="AJ22868" i="3"/>
  <c r="AJ22867" i="3"/>
  <c r="AJ22866" i="3"/>
  <c r="AJ22865" i="3"/>
  <c r="AJ22864" i="3"/>
  <c r="AJ22863" i="3"/>
  <c r="AJ22862" i="3"/>
  <c r="AJ22861" i="3"/>
  <c r="AJ22860" i="3"/>
  <c r="AJ22859" i="3"/>
  <c r="AJ22858" i="3"/>
  <c r="AJ22857" i="3"/>
  <c r="AJ22856" i="3"/>
  <c r="AJ22855" i="3"/>
  <c r="AJ22854" i="3"/>
  <c r="AJ22853" i="3"/>
  <c r="AJ22852" i="3"/>
  <c r="AJ22851" i="3"/>
  <c r="AJ22850" i="3"/>
  <c r="AJ22849" i="3"/>
  <c r="AJ22848" i="3"/>
  <c r="AJ22847" i="3"/>
  <c r="AJ22846" i="3"/>
  <c r="AJ22845" i="3"/>
  <c r="AJ22844" i="3"/>
  <c r="AJ22843" i="3"/>
  <c r="AJ22842" i="3"/>
  <c r="AJ22841" i="3"/>
  <c r="AJ22840" i="3"/>
  <c r="AJ22839" i="3"/>
  <c r="AJ22838" i="3"/>
  <c r="AJ22837" i="3"/>
  <c r="AJ22836" i="3"/>
  <c r="AJ22835" i="3"/>
  <c r="AJ22834" i="3"/>
  <c r="AJ22833" i="3"/>
  <c r="AJ22832" i="3"/>
  <c r="AJ22831" i="3"/>
  <c r="AJ22830" i="3"/>
  <c r="AJ22829" i="3"/>
  <c r="AJ22828" i="3"/>
  <c r="AJ22827" i="3"/>
  <c r="AJ22826" i="3"/>
  <c r="AJ22825" i="3"/>
  <c r="AJ22824" i="3"/>
  <c r="AJ22823" i="3"/>
  <c r="AJ22822" i="3"/>
  <c r="AJ22821" i="3"/>
  <c r="AJ22820" i="3"/>
  <c r="AJ22819" i="3"/>
  <c r="AJ22818" i="3"/>
  <c r="AJ22817" i="3"/>
  <c r="AJ22816" i="3"/>
  <c r="AJ22815" i="3"/>
  <c r="AJ22814" i="3"/>
  <c r="AJ22813" i="3"/>
  <c r="AJ22812" i="3"/>
  <c r="AJ22811" i="3"/>
  <c r="AJ22810" i="3"/>
  <c r="AJ22809" i="3"/>
  <c r="AJ22808" i="3"/>
  <c r="AJ22807" i="3"/>
  <c r="AJ22806" i="3"/>
  <c r="AJ22805" i="3"/>
  <c r="AJ22804" i="3"/>
  <c r="AJ22803" i="3"/>
  <c r="AJ22802" i="3"/>
  <c r="AJ22801" i="3"/>
  <c r="AJ22800" i="3"/>
  <c r="AJ22799" i="3"/>
  <c r="AJ22798" i="3"/>
  <c r="AJ22797" i="3"/>
  <c r="AJ22796" i="3"/>
  <c r="AJ22795" i="3"/>
  <c r="AJ22794" i="3"/>
  <c r="AJ22793" i="3"/>
  <c r="AJ22792" i="3"/>
  <c r="AJ22791" i="3"/>
  <c r="AJ22790" i="3"/>
  <c r="AJ22789" i="3"/>
  <c r="AJ22788" i="3"/>
  <c r="AJ22787" i="3"/>
  <c r="AJ22786" i="3"/>
  <c r="AJ22785" i="3"/>
  <c r="AJ22784" i="3"/>
  <c r="AJ22783" i="3"/>
  <c r="AJ22782" i="3"/>
  <c r="AJ22781" i="3"/>
  <c r="AJ22780" i="3"/>
  <c r="AJ22779" i="3"/>
  <c r="AJ22778" i="3"/>
  <c r="AJ22777" i="3"/>
  <c r="AJ22776" i="3"/>
  <c r="AJ22775" i="3"/>
  <c r="AJ22774" i="3"/>
  <c r="AJ22773" i="3"/>
  <c r="AJ22772" i="3"/>
  <c r="AJ22771" i="3"/>
  <c r="AJ22770" i="3"/>
  <c r="AJ22769" i="3"/>
  <c r="AJ22768" i="3"/>
  <c r="AJ22767" i="3"/>
  <c r="AJ22766" i="3"/>
  <c r="AJ22765" i="3"/>
  <c r="AJ22764" i="3"/>
  <c r="AJ22763" i="3"/>
  <c r="AJ22762" i="3"/>
  <c r="AJ22761" i="3"/>
  <c r="AJ22760" i="3"/>
  <c r="AJ22759" i="3"/>
  <c r="AJ22758" i="3"/>
  <c r="AJ22757" i="3"/>
  <c r="AJ22756" i="3"/>
  <c r="AJ22755" i="3"/>
  <c r="AJ22754" i="3"/>
  <c r="AJ22753" i="3"/>
  <c r="AJ22752" i="3"/>
  <c r="AJ22751" i="3"/>
  <c r="AJ22750" i="3"/>
  <c r="AJ22749" i="3"/>
  <c r="AJ22748" i="3"/>
  <c r="AJ22747" i="3"/>
  <c r="AJ22746" i="3"/>
  <c r="AJ22745" i="3"/>
  <c r="AJ22744" i="3"/>
  <c r="AJ22743" i="3"/>
  <c r="AJ22742" i="3"/>
  <c r="AJ22741" i="3"/>
  <c r="AJ22740" i="3"/>
  <c r="AJ22739" i="3"/>
  <c r="AJ22738" i="3"/>
  <c r="AJ22737" i="3"/>
  <c r="AJ22736" i="3"/>
  <c r="AJ22735" i="3"/>
  <c r="AJ22734" i="3"/>
  <c r="AJ22733" i="3"/>
  <c r="AJ22732" i="3"/>
  <c r="AJ22731" i="3"/>
  <c r="AJ22730" i="3"/>
  <c r="AJ22729" i="3"/>
  <c r="AJ22728" i="3"/>
  <c r="AJ22727" i="3"/>
  <c r="AJ22726" i="3"/>
  <c r="AJ22725" i="3"/>
  <c r="AJ22724" i="3"/>
  <c r="AJ22723" i="3"/>
  <c r="AJ22722" i="3"/>
  <c r="AJ22721" i="3"/>
  <c r="AJ22720" i="3"/>
  <c r="AJ22719" i="3"/>
  <c r="AJ22718" i="3"/>
  <c r="AJ22717" i="3"/>
  <c r="AJ22716" i="3"/>
  <c r="AJ22715" i="3"/>
  <c r="AJ22714" i="3"/>
  <c r="AJ22713" i="3"/>
  <c r="AJ22712" i="3"/>
  <c r="AJ22711" i="3"/>
  <c r="AJ22710" i="3"/>
  <c r="AJ22709" i="3"/>
  <c r="AJ22708" i="3"/>
  <c r="AJ22707" i="3"/>
  <c r="AJ22706" i="3"/>
  <c r="AJ22705" i="3"/>
  <c r="AJ22704" i="3"/>
  <c r="AJ22703" i="3"/>
  <c r="AJ22702" i="3"/>
  <c r="AJ22701" i="3"/>
  <c r="AJ22700" i="3"/>
  <c r="AJ22699" i="3"/>
  <c r="AJ22698" i="3"/>
  <c r="AJ22697" i="3"/>
  <c r="AJ22696" i="3"/>
  <c r="AJ22695" i="3"/>
  <c r="AJ22694" i="3"/>
  <c r="AJ22693" i="3"/>
  <c r="AJ22692" i="3"/>
  <c r="AJ22691" i="3"/>
  <c r="AJ22690" i="3"/>
  <c r="AJ22689" i="3"/>
  <c r="AJ22688" i="3"/>
  <c r="AJ22687" i="3"/>
  <c r="AJ22686" i="3"/>
  <c r="AJ22685" i="3"/>
  <c r="AJ22684" i="3"/>
  <c r="AJ22683" i="3"/>
  <c r="AJ22682" i="3"/>
  <c r="AJ22681" i="3"/>
  <c r="AJ22680" i="3"/>
  <c r="AJ22679" i="3"/>
  <c r="AJ22678" i="3"/>
  <c r="AJ22677" i="3"/>
  <c r="AJ22676" i="3"/>
  <c r="AJ22675" i="3"/>
  <c r="AJ22674" i="3"/>
  <c r="AJ22673" i="3"/>
  <c r="AJ22672" i="3"/>
  <c r="AJ22671" i="3"/>
  <c r="AJ22670" i="3"/>
  <c r="AJ22669" i="3"/>
  <c r="AJ22668" i="3"/>
  <c r="AJ22667" i="3"/>
  <c r="AJ22666" i="3"/>
  <c r="AJ22665" i="3"/>
  <c r="AJ22664" i="3"/>
  <c r="AJ22663" i="3"/>
  <c r="AJ22662" i="3"/>
  <c r="AJ22661" i="3"/>
  <c r="AJ22660" i="3"/>
  <c r="AJ22659" i="3"/>
  <c r="AJ22658" i="3"/>
  <c r="AJ22657" i="3"/>
  <c r="AJ22656" i="3"/>
  <c r="AJ22655" i="3"/>
  <c r="AJ22654" i="3"/>
  <c r="AJ22653" i="3"/>
  <c r="AJ22652" i="3"/>
  <c r="AJ22651" i="3"/>
  <c r="AJ22650" i="3"/>
  <c r="AJ22649" i="3"/>
  <c r="AJ22648" i="3"/>
  <c r="AJ22647" i="3"/>
  <c r="AJ22646" i="3"/>
  <c r="AJ22645" i="3"/>
  <c r="AJ22644" i="3"/>
  <c r="AJ22643" i="3"/>
  <c r="AJ22642" i="3"/>
  <c r="AJ22641" i="3"/>
  <c r="AJ22640" i="3"/>
  <c r="AJ22639" i="3"/>
  <c r="AJ22638" i="3"/>
  <c r="AJ22637" i="3"/>
  <c r="AJ22636" i="3"/>
  <c r="AJ22635" i="3"/>
  <c r="AJ22634" i="3"/>
  <c r="AJ22633" i="3"/>
  <c r="AJ22632" i="3"/>
  <c r="AJ22631" i="3"/>
  <c r="AJ22630" i="3"/>
  <c r="AJ22629" i="3"/>
  <c r="AJ22628" i="3"/>
  <c r="AJ22627" i="3"/>
  <c r="AJ22626" i="3"/>
  <c r="AJ22625" i="3"/>
  <c r="AJ22624" i="3"/>
  <c r="AJ22623" i="3"/>
  <c r="AJ22622" i="3"/>
  <c r="AJ22621" i="3"/>
  <c r="AJ22620" i="3"/>
  <c r="AJ22619" i="3"/>
  <c r="AJ22618" i="3"/>
  <c r="AJ22617" i="3"/>
  <c r="AJ22616" i="3"/>
  <c r="AJ22615" i="3"/>
  <c r="AJ22614" i="3"/>
  <c r="AJ22613" i="3"/>
  <c r="AJ22612" i="3"/>
  <c r="AJ22611" i="3"/>
  <c r="AJ22610" i="3"/>
  <c r="AJ22609" i="3"/>
  <c r="AJ22608" i="3"/>
  <c r="AJ22607" i="3"/>
  <c r="AJ22606" i="3"/>
  <c r="AJ22605" i="3"/>
  <c r="AJ22604" i="3"/>
  <c r="AJ22603" i="3"/>
  <c r="AJ22602" i="3"/>
  <c r="AJ22601" i="3"/>
  <c r="AJ22600" i="3"/>
  <c r="AJ22599" i="3"/>
  <c r="AJ22598" i="3"/>
  <c r="AJ22597" i="3"/>
  <c r="AJ22596" i="3"/>
  <c r="AJ22595" i="3"/>
  <c r="AJ22594" i="3"/>
  <c r="AJ22593" i="3"/>
  <c r="AJ22592" i="3"/>
  <c r="AJ22591" i="3"/>
  <c r="AJ22590" i="3"/>
  <c r="AJ22589" i="3"/>
  <c r="AJ22588" i="3"/>
  <c r="AJ22587" i="3"/>
  <c r="AJ22586" i="3"/>
  <c r="AJ22585" i="3"/>
  <c r="AJ22584" i="3"/>
  <c r="AJ22583" i="3"/>
  <c r="AJ22582" i="3"/>
  <c r="AJ22581" i="3"/>
  <c r="AJ22580" i="3"/>
  <c r="AJ22579" i="3"/>
  <c r="AJ22578" i="3"/>
  <c r="AJ22577" i="3"/>
  <c r="AJ22576" i="3"/>
  <c r="AJ22575" i="3"/>
  <c r="AJ22574" i="3"/>
  <c r="AJ22573" i="3"/>
  <c r="AJ22572" i="3"/>
  <c r="AJ22571" i="3"/>
  <c r="AJ22570" i="3"/>
  <c r="AJ22569" i="3"/>
  <c r="AJ22568" i="3"/>
  <c r="AJ22567" i="3"/>
  <c r="AJ22566" i="3"/>
  <c r="AJ22565" i="3"/>
  <c r="AJ22564" i="3"/>
  <c r="AJ22563" i="3"/>
  <c r="AJ22562" i="3"/>
  <c r="AJ22561" i="3"/>
  <c r="AJ22560" i="3"/>
  <c r="AJ22559" i="3"/>
  <c r="AJ22558" i="3"/>
  <c r="AJ22557" i="3"/>
  <c r="AJ22556" i="3"/>
  <c r="AJ22555" i="3"/>
  <c r="AJ22554" i="3"/>
  <c r="AJ22553" i="3"/>
  <c r="AJ22552" i="3"/>
  <c r="AJ22551" i="3"/>
  <c r="AJ22550" i="3"/>
  <c r="AJ22549" i="3"/>
  <c r="AJ22548" i="3"/>
  <c r="AJ22547" i="3"/>
  <c r="AJ22546" i="3"/>
  <c r="AJ22545" i="3"/>
  <c r="AJ22544" i="3"/>
  <c r="AJ22543" i="3"/>
  <c r="AJ22542" i="3"/>
  <c r="AJ22541" i="3"/>
  <c r="AJ22540" i="3"/>
  <c r="AJ22539" i="3"/>
  <c r="AJ22538" i="3"/>
  <c r="AJ22537" i="3"/>
  <c r="AJ22536" i="3"/>
  <c r="AJ22535" i="3"/>
  <c r="AJ22534" i="3"/>
  <c r="AJ22533" i="3"/>
  <c r="AJ22532" i="3"/>
  <c r="AJ22531" i="3"/>
  <c r="AJ22530" i="3"/>
  <c r="AJ22529" i="3"/>
  <c r="AJ22528" i="3"/>
  <c r="AJ22527" i="3"/>
  <c r="AJ22526" i="3"/>
  <c r="AJ22525" i="3"/>
  <c r="AJ22524" i="3"/>
  <c r="AJ22523" i="3"/>
  <c r="AJ22522" i="3"/>
  <c r="AJ22521" i="3"/>
  <c r="AJ22520" i="3"/>
  <c r="AJ22519" i="3"/>
  <c r="AJ22518" i="3"/>
  <c r="AJ22517" i="3"/>
  <c r="AJ22516" i="3"/>
  <c r="AJ22515" i="3"/>
  <c r="AJ22514" i="3"/>
  <c r="AJ22513" i="3"/>
  <c r="AJ22512" i="3"/>
  <c r="AJ22511" i="3"/>
  <c r="AJ22510" i="3"/>
  <c r="AJ22509" i="3"/>
  <c r="AJ22508" i="3"/>
  <c r="AJ22507" i="3"/>
  <c r="AJ22506" i="3"/>
  <c r="AJ22505" i="3"/>
  <c r="AJ22504" i="3"/>
  <c r="AJ22503" i="3"/>
  <c r="AJ22502" i="3"/>
  <c r="AJ22501" i="3"/>
  <c r="AJ22500" i="3"/>
  <c r="AJ22499" i="3"/>
  <c r="AJ22498" i="3"/>
  <c r="AJ22497" i="3"/>
  <c r="AJ22496" i="3"/>
  <c r="AJ22495" i="3"/>
  <c r="AJ22494" i="3"/>
  <c r="AJ22493" i="3"/>
  <c r="AJ22492" i="3"/>
  <c r="AJ22491" i="3"/>
  <c r="AJ22490" i="3"/>
  <c r="AJ22489" i="3"/>
  <c r="AJ22488" i="3"/>
  <c r="AJ22487" i="3"/>
  <c r="AJ22486" i="3"/>
  <c r="AJ22485" i="3"/>
  <c r="AJ22484" i="3"/>
  <c r="AJ22483" i="3"/>
  <c r="AJ22482" i="3"/>
  <c r="AJ22481" i="3"/>
  <c r="AJ22480" i="3"/>
  <c r="AJ22479" i="3"/>
  <c r="AJ22478" i="3"/>
  <c r="AJ22477" i="3"/>
  <c r="AJ22476" i="3"/>
  <c r="AJ22475" i="3"/>
  <c r="AJ22474" i="3"/>
  <c r="AJ22473" i="3"/>
  <c r="AJ22472" i="3"/>
  <c r="AJ22471" i="3"/>
  <c r="AJ22470" i="3"/>
  <c r="AJ22469" i="3"/>
  <c r="AJ22468" i="3"/>
  <c r="AJ22467" i="3"/>
  <c r="AJ22466" i="3"/>
  <c r="AJ22465" i="3"/>
  <c r="AJ22464" i="3"/>
  <c r="AJ22463" i="3"/>
  <c r="AJ22462" i="3"/>
  <c r="AJ22461" i="3"/>
  <c r="AJ22460" i="3"/>
  <c r="AJ22459" i="3"/>
  <c r="AJ22458" i="3"/>
  <c r="AJ22457" i="3"/>
  <c r="AJ22456" i="3"/>
  <c r="AJ22455" i="3"/>
  <c r="AJ22454" i="3"/>
  <c r="AJ22453" i="3"/>
  <c r="AJ22452" i="3"/>
  <c r="AJ22451" i="3"/>
  <c r="AJ22450" i="3"/>
  <c r="AJ22449" i="3"/>
  <c r="AJ22448" i="3"/>
  <c r="AJ22447" i="3"/>
  <c r="AJ22446" i="3"/>
  <c r="AJ22445" i="3"/>
  <c r="AJ22444" i="3"/>
  <c r="AJ22443" i="3"/>
  <c r="AJ22442" i="3"/>
  <c r="AJ22441" i="3"/>
  <c r="AJ22440" i="3"/>
  <c r="AJ22439" i="3"/>
  <c r="AJ22438" i="3"/>
  <c r="AJ22437" i="3"/>
  <c r="AJ22436" i="3"/>
  <c r="AJ22435" i="3"/>
  <c r="AJ22434" i="3"/>
  <c r="AJ22433" i="3"/>
  <c r="AJ22432" i="3"/>
  <c r="AJ22431" i="3"/>
  <c r="AJ22430" i="3"/>
  <c r="AJ22429" i="3"/>
  <c r="AJ22428" i="3"/>
  <c r="AJ22427" i="3"/>
  <c r="AJ22426" i="3"/>
  <c r="AJ22425" i="3"/>
  <c r="AJ22424" i="3"/>
  <c r="AJ22423" i="3"/>
  <c r="AJ22422" i="3"/>
  <c r="AJ22421" i="3"/>
  <c r="AJ22420" i="3"/>
  <c r="AJ22419" i="3"/>
  <c r="AJ22418" i="3"/>
  <c r="AJ22417" i="3"/>
  <c r="AJ22416" i="3"/>
  <c r="AJ22415" i="3"/>
  <c r="AJ22414" i="3"/>
  <c r="AJ22413" i="3"/>
  <c r="AJ22412" i="3"/>
  <c r="AJ22411" i="3"/>
  <c r="AJ22410" i="3"/>
  <c r="AJ22409" i="3"/>
  <c r="AJ22408" i="3"/>
  <c r="AJ22407" i="3"/>
  <c r="AJ22406" i="3"/>
  <c r="AJ22405" i="3"/>
  <c r="AJ22404" i="3"/>
  <c r="AJ22403" i="3"/>
  <c r="AJ22402" i="3"/>
  <c r="AJ22401" i="3"/>
  <c r="AJ22400" i="3"/>
  <c r="AJ22399" i="3"/>
  <c r="AJ22398" i="3"/>
  <c r="AJ22397" i="3"/>
  <c r="AJ22396" i="3"/>
  <c r="AJ22395" i="3"/>
  <c r="AJ22394" i="3"/>
  <c r="AJ22393" i="3"/>
  <c r="AJ22392" i="3"/>
  <c r="AJ22391" i="3"/>
  <c r="AJ22390" i="3"/>
  <c r="AJ22389" i="3"/>
  <c r="AJ22388" i="3"/>
  <c r="AJ22387" i="3"/>
  <c r="AJ22386" i="3"/>
  <c r="AJ22385" i="3"/>
  <c r="AJ22384" i="3"/>
  <c r="AJ22383" i="3"/>
  <c r="AJ22382" i="3"/>
  <c r="AJ22381" i="3"/>
  <c r="AJ22380" i="3"/>
  <c r="AJ22379" i="3"/>
  <c r="AJ22378" i="3"/>
  <c r="AJ22377" i="3"/>
  <c r="AJ22376" i="3"/>
  <c r="AJ22375" i="3"/>
  <c r="AJ22374" i="3"/>
  <c r="AJ22373" i="3"/>
  <c r="AJ22372" i="3"/>
  <c r="AJ22371" i="3"/>
  <c r="AJ22370" i="3"/>
  <c r="AJ22369" i="3"/>
  <c r="AJ22368" i="3"/>
  <c r="AJ22367" i="3"/>
  <c r="AJ22366" i="3"/>
  <c r="AJ22365" i="3"/>
  <c r="AJ22364" i="3"/>
  <c r="AJ22363" i="3"/>
  <c r="AJ22362" i="3"/>
  <c r="AJ22361" i="3"/>
  <c r="AJ22360" i="3"/>
  <c r="AJ22359" i="3"/>
  <c r="AJ22358" i="3"/>
  <c r="AJ22357" i="3"/>
  <c r="AJ22356" i="3"/>
  <c r="AJ22355" i="3"/>
  <c r="AJ22354" i="3"/>
  <c r="AJ22353" i="3"/>
  <c r="AJ22352" i="3"/>
  <c r="AJ22351" i="3"/>
  <c r="AJ22350" i="3"/>
  <c r="AJ22349" i="3"/>
  <c r="AJ22348" i="3"/>
  <c r="AJ22347" i="3"/>
  <c r="AJ22346" i="3"/>
  <c r="AJ22345" i="3"/>
  <c r="AJ22344" i="3"/>
  <c r="AJ22343" i="3"/>
  <c r="AJ22342" i="3"/>
  <c r="AJ22341" i="3"/>
  <c r="AJ22340" i="3"/>
  <c r="AJ22339" i="3"/>
  <c r="AJ22338" i="3"/>
  <c r="AJ22337" i="3"/>
  <c r="AJ22336" i="3"/>
  <c r="AJ22335" i="3"/>
  <c r="AJ22334" i="3"/>
  <c r="AJ22333" i="3"/>
  <c r="AJ22332" i="3"/>
  <c r="AJ22331" i="3"/>
  <c r="AJ22330" i="3"/>
  <c r="AJ22329" i="3"/>
  <c r="AJ22328" i="3"/>
  <c r="AJ22327" i="3"/>
  <c r="AJ22326" i="3"/>
  <c r="AJ22325" i="3"/>
  <c r="AJ22324" i="3"/>
  <c r="AJ22323" i="3"/>
  <c r="AJ22322" i="3"/>
  <c r="AJ22321" i="3"/>
  <c r="AJ22320" i="3"/>
  <c r="AJ22319" i="3"/>
  <c r="AJ22318" i="3"/>
  <c r="AJ22317" i="3"/>
  <c r="AJ22316" i="3"/>
  <c r="AJ22315" i="3"/>
  <c r="AJ22314" i="3"/>
  <c r="AJ22313" i="3"/>
  <c r="AJ22312" i="3"/>
  <c r="AJ22311" i="3"/>
  <c r="AJ22310" i="3"/>
  <c r="AJ22309" i="3"/>
  <c r="AJ22308" i="3"/>
  <c r="AJ22307" i="3"/>
  <c r="AJ22306" i="3"/>
  <c r="AJ22305" i="3"/>
  <c r="AJ22304" i="3"/>
  <c r="AJ22303" i="3"/>
  <c r="AJ22302" i="3"/>
  <c r="AJ22301" i="3"/>
  <c r="AJ22300" i="3"/>
  <c r="AJ22299" i="3"/>
  <c r="AJ22298" i="3"/>
  <c r="AJ22297" i="3"/>
  <c r="AJ22296" i="3"/>
  <c r="AJ22295" i="3"/>
  <c r="AJ22294" i="3"/>
  <c r="AJ22293" i="3"/>
  <c r="AJ22292" i="3"/>
  <c r="AJ22291" i="3"/>
  <c r="AJ22290" i="3"/>
  <c r="AJ22289" i="3"/>
  <c r="AJ22288" i="3"/>
  <c r="AJ22287" i="3"/>
  <c r="AJ22286" i="3"/>
  <c r="AJ22285" i="3"/>
  <c r="AJ22284" i="3"/>
  <c r="AJ22283" i="3"/>
  <c r="AJ22282" i="3"/>
  <c r="AJ22281" i="3"/>
  <c r="AJ22280" i="3"/>
  <c r="AJ22279" i="3"/>
  <c r="AJ22278" i="3"/>
  <c r="AJ22277" i="3"/>
  <c r="AJ22276" i="3"/>
  <c r="AJ22275" i="3"/>
  <c r="AJ22274" i="3"/>
  <c r="AJ22273" i="3"/>
  <c r="AJ22272" i="3"/>
  <c r="AJ22271" i="3"/>
  <c r="AJ22270" i="3"/>
  <c r="AJ22269" i="3"/>
  <c r="AJ22268" i="3"/>
  <c r="AJ22267" i="3"/>
  <c r="AJ22266" i="3"/>
  <c r="AJ22265" i="3"/>
  <c r="AJ22264" i="3"/>
  <c r="AJ22263" i="3"/>
  <c r="AJ22262" i="3"/>
  <c r="AJ22261" i="3"/>
  <c r="AJ22260" i="3"/>
  <c r="AJ22259" i="3"/>
  <c r="AJ22258" i="3"/>
  <c r="AJ22257" i="3"/>
  <c r="AJ22256" i="3"/>
  <c r="AJ22255" i="3"/>
  <c r="AJ22254" i="3"/>
  <c r="AJ22253" i="3"/>
  <c r="AJ22252" i="3"/>
  <c r="AJ22251" i="3"/>
  <c r="AJ22250" i="3"/>
  <c r="AJ22249" i="3"/>
  <c r="AJ22248" i="3"/>
  <c r="AJ22247" i="3"/>
  <c r="AJ22246" i="3"/>
  <c r="AJ22245" i="3"/>
  <c r="AJ22244" i="3"/>
  <c r="AJ22243" i="3"/>
  <c r="AJ22242" i="3"/>
  <c r="AJ22241" i="3"/>
  <c r="AJ22240" i="3"/>
  <c r="AJ22239" i="3"/>
  <c r="AJ22238" i="3"/>
  <c r="AJ22237" i="3"/>
  <c r="AJ22236" i="3"/>
  <c r="AJ22235" i="3"/>
  <c r="AJ22234" i="3"/>
  <c r="AJ22233" i="3"/>
  <c r="AJ22232" i="3"/>
  <c r="AJ22231" i="3"/>
  <c r="AJ22230" i="3"/>
  <c r="AJ22229" i="3"/>
  <c r="AJ22228" i="3"/>
  <c r="AJ22227" i="3"/>
  <c r="AJ22226" i="3"/>
  <c r="AJ22225" i="3"/>
  <c r="AJ22224" i="3"/>
  <c r="AJ22223" i="3"/>
  <c r="AJ22222" i="3"/>
  <c r="AJ22221" i="3"/>
  <c r="AJ22220" i="3"/>
  <c r="AJ22219" i="3"/>
  <c r="AJ22218" i="3"/>
  <c r="AJ22217" i="3"/>
  <c r="AJ22216" i="3"/>
  <c r="AJ22215" i="3"/>
  <c r="AJ22214" i="3"/>
  <c r="AJ22213" i="3"/>
  <c r="AJ22212" i="3"/>
  <c r="AJ22211" i="3"/>
  <c r="AJ22210" i="3"/>
  <c r="AJ22209" i="3"/>
  <c r="AJ22208" i="3"/>
  <c r="AJ22207" i="3"/>
  <c r="AJ22206" i="3"/>
  <c r="AJ22205" i="3"/>
  <c r="AJ22204" i="3"/>
  <c r="AJ22203" i="3"/>
  <c r="AJ22202" i="3"/>
  <c r="AJ22201" i="3"/>
  <c r="AJ22200" i="3"/>
  <c r="AJ22199" i="3"/>
  <c r="AJ22198" i="3"/>
  <c r="AJ22197" i="3"/>
  <c r="AJ22196" i="3"/>
  <c r="AJ22195" i="3"/>
  <c r="AJ22194" i="3"/>
  <c r="AJ22193" i="3"/>
  <c r="AJ22192" i="3"/>
  <c r="AJ22191" i="3"/>
  <c r="AJ22190" i="3"/>
  <c r="AJ22189" i="3"/>
  <c r="AJ22188" i="3"/>
  <c r="AJ22187" i="3"/>
  <c r="AJ22186" i="3"/>
  <c r="AJ22185" i="3"/>
  <c r="AJ22184" i="3"/>
  <c r="AJ22183" i="3"/>
  <c r="AJ22182" i="3"/>
  <c r="AJ22181" i="3"/>
  <c r="AJ22180" i="3"/>
  <c r="AJ22179" i="3"/>
  <c r="AJ22178" i="3"/>
  <c r="AJ22177" i="3"/>
  <c r="AJ22176" i="3"/>
  <c r="AJ22175" i="3"/>
  <c r="AJ22174" i="3"/>
  <c r="AJ22173" i="3"/>
  <c r="AJ22172" i="3"/>
  <c r="AJ22171" i="3"/>
  <c r="AJ22170" i="3"/>
  <c r="AJ22169" i="3"/>
  <c r="AJ22168" i="3"/>
  <c r="AJ22167" i="3"/>
  <c r="AJ22166" i="3"/>
  <c r="AJ22165" i="3"/>
  <c r="AJ22164" i="3"/>
  <c r="AJ22163" i="3"/>
  <c r="AJ22162" i="3"/>
  <c r="AJ22161" i="3"/>
  <c r="AJ22160" i="3"/>
  <c r="AJ22159" i="3"/>
  <c r="AJ22158" i="3"/>
  <c r="AJ22157" i="3"/>
  <c r="AJ22156" i="3"/>
  <c r="AJ22155" i="3"/>
  <c r="AJ22154" i="3"/>
  <c r="AJ22153" i="3"/>
  <c r="AJ22152" i="3"/>
  <c r="AJ22151" i="3"/>
  <c r="AJ22150" i="3"/>
  <c r="AJ22149" i="3"/>
  <c r="AJ22148" i="3"/>
  <c r="AJ22147" i="3"/>
  <c r="AJ22146" i="3"/>
  <c r="AJ22145" i="3"/>
  <c r="AJ22144" i="3"/>
  <c r="AJ22143" i="3"/>
  <c r="AJ22142" i="3"/>
  <c r="AJ22141" i="3"/>
  <c r="AJ22140" i="3"/>
  <c r="AJ22139" i="3"/>
  <c r="AJ22138" i="3"/>
  <c r="AJ22137" i="3"/>
  <c r="AJ22136" i="3"/>
  <c r="AJ22135" i="3"/>
  <c r="AJ22134" i="3"/>
  <c r="AJ22133" i="3"/>
  <c r="AJ22132" i="3"/>
  <c r="AJ22131" i="3"/>
  <c r="AJ22130" i="3"/>
  <c r="AJ22129" i="3"/>
  <c r="AJ22128" i="3"/>
  <c r="AJ22127" i="3"/>
  <c r="AJ22126" i="3"/>
  <c r="AJ22125" i="3"/>
  <c r="AJ22124" i="3"/>
  <c r="AJ22123" i="3"/>
  <c r="AJ22122" i="3"/>
  <c r="AJ22121" i="3"/>
  <c r="AJ22120" i="3"/>
  <c r="AJ22119" i="3"/>
  <c r="AJ22118" i="3"/>
  <c r="AJ22117" i="3"/>
  <c r="AJ22116" i="3"/>
  <c r="AJ22115" i="3"/>
  <c r="AJ22114" i="3"/>
  <c r="AJ22113" i="3"/>
  <c r="AJ22112" i="3"/>
  <c r="AJ22111" i="3"/>
  <c r="AJ22110" i="3"/>
  <c r="AJ22109" i="3"/>
  <c r="AJ22108" i="3"/>
  <c r="AJ22107" i="3"/>
  <c r="AJ22106" i="3"/>
  <c r="AJ22105" i="3"/>
  <c r="AJ22104" i="3"/>
  <c r="AJ22103" i="3"/>
  <c r="AJ22102" i="3"/>
  <c r="AJ22101" i="3"/>
  <c r="AJ22100" i="3"/>
  <c r="AJ22099" i="3"/>
  <c r="AJ22098" i="3"/>
  <c r="AJ22097" i="3"/>
  <c r="AJ22096" i="3"/>
  <c r="AJ22095" i="3"/>
  <c r="AJ22094" i="3"/>
  <c r="AJ22093" i="3"/>
  <c r="AJ22092" i="3"/>
  <c r="AJ22091" i="3"/>
  <c r="AJ22090" i="3"/>
  <c r="AJ22089" i="3"/>
  <c r="AJ22088" i="3"/>
  <c r="AJ22087" i="3"/>
  <c r="AJ22086" i="3"/>
  <c r="AJ22085" i="3"/>
  <c r="AJ22084" i="3"/>
  <c r="AJ22083" i="3"/>
  <c r="AJ22082" i="3"/>
  <c r="AJ22081" i="3"/>
  <c r="AJ22080" i="3"/>
  <c r="AJ22079" i="3"/>
  <c r="AJ22078" i="3"/>
  <c r="AJ22077" i="3"/>
  <c r="AJ22076" i="3"/>
  <c r="AJ22075" i="3"/>
  <c r="AJ22074" i="3"/>
  <c r="AJ22073" i="3"/>
  <c r="AJ22072" i="3"/>
  <c r="AJ22071" i="3"/>
  <c r="AJ22070" i="3"/>
  <c r="AJ22069" i="3"/>
  <c r="AJ22068" i="3"/>
  <c r="AJ22067" i="3"/>
  <c r="AJ22066" i="3"/>
  <c r="AJ22065" i="3"/>
  <c r="AJ22064" i="3"/>
  <c r="AJ22063" i="3"/>
  <c r="AJ22062" i="3"/>
  <c r="AJ22061" i="3"/>
  <c r="AJ22060" i="3"/>
  <c r="AJ22059" i="3"/>
  <c r="AJ22058" i="3"/>
  <c r="AJ22057" i="3"/>
  <c r="AJ22056" i="3"/>
  <c r="AJ22055" i="3"/>
  <c r="AJ22054" i="3"/>
  <c r="AJ22053" i="3"/>
  <c r="AJ22052" i="3"/>
  <c r="AJ22051" i="3"/>
  <c r="AJ22050" i="3"/>
  <c r="AJ22049" i="3"/>
  <c r="AJ22048" i="3"/>
  <c r="AJ22047" i="3"/>
  <c r="AJ22046" i="3"/>
  <c r="AJ22045" i="3"/>
  <c r="AJ22044" i="3"/>
  <c r="AJ22043" i="3"/>
  <c r="AJ22042" i="3"/>
  <c r="AJ22041" i="3"/>
  <c r="AJ22040" i="3"/>
  <c r="AJ22039" i="3"/>
  <c r="AJ22038" i="3"/>
  <c r="AJ22037" i="3"/>
  <c r="AJ22036" i="3"/>
  <c r="AJ22035" i="3"/>
  <c r="AJ22034" i="3"/>
  <c r="AJ22033" i="3"/>
  <c r="AJ22032" i="3"/>
  <c r="AJ22031" i="3"/>
  <c r="AJ22030" i="3"/>
  <c r="AJ22029" i="3"/>
  <c r="AJ22028" i="3"/>
  <c r="AJ22027" i="3"/>
  <c r="AJ22026" i="3"/>
  <c r="AJ22025" i="3"/>
  <c r="AJ22024" i="3"/>
  <c r="AJ22023" i="3"/>
  <c r="AJ22022" i="3"/>
  <c r="AJ22021" i="3"/>
  <c r="AJ22020" i="3"/>
  <c r="AJ22019" i="3"/>
  <c r="AJ22018" i="3"/>
  <c r="AJ22017" i="3"/>
  <c r="AJ22016" i="3"/>
  <c r="AJ22015" i="3"/>
  <c r="AJ22014" i="3"/>
  <c r="AJ22013" i="3"/>
  <c r="AJ22012" i="3"/>
  <c r="AJ22011" i="3"/>
  <c r="AJ22010" i="3"/>
  <c r="AJ22009" i="3"/>
  <c r="AJ22008" i="3"/>
  <c r="AJ22007" i="3"/>
  <c r="AJ22006" i="3"/>
  <c r="AJ22005" i="3"/>
  <c r="AJ22004" i="3"/>
  <c r="AJ22003" i="3"/>
  <c r="AJ22002" i="3"/>
  <c r="AJ22001" i="3"/>
  <c r="AJ22000" i="3"/>
  <c r="AJ21999" i="3"/>
  <c r="AJ21998" i="3"/>
  <c r="AJ21997" i="3"/>
  <c r="AJ21996" i="3"/>
  <c r="AJ21995" i="3"/>
  <c r="AJ21994" i="3"/>
  <c r="AJ21993" i="3"/>
  <c r="AJ21992" i="3"/>
  <c r="AJ21991" i="3"/>
  <c r="AJ21990" i="3"/>
  <c r="AJ21989" i="3"/>
  <c r="AJ21988" i="3"/>
  <c r="AJ21987" i="3"/>
  <c r="AJ21986" i="3"/>
  <c r="AJ21985" i="3"/>
  <c r="AJ21984" i="3"/>
  <c r="AJ21983" i="3"/>
  <c r="AJ21982" i="3"/>
  <c r="AJ21981" i="3"/>
  <c r="AJ21980" i="3"/>
  <c r="AJ21979" i="3"/>
  <c r="AJ21978" i="3"/>
  <c r="AJ21977" i="3"/>
  <c r="AJ21976" i="3"/>
  <c r="AJ21975" i="3"/>
  <c r="AJ21974" i="3"/>
  <c r="AJ21973" i="3"/>
  <c r="AJ21972" i="3"/>
  <c r="AJ21971" i="3"/>
  <c r="AJ21970" i="3"/>
  <c r="AJ21969" i="3"/>
  <c r="AJ21968" i="3"/>
  <c r="AJ21967" i="3"/>
  <c r="AJ21966" i="3"/>
  <c r="AJ21965" i="3"/>
  <c r="AJ21964" i="3"/>
  <c r="AJ21963" i="3"/>
  <c r="AJ21962" i="3"/>
  <c r="AJ21961" i="3"/>
  <c r="AJ21960" i="3"/>
  <c r="AJ21959" i="3"/>
  <c r="AJ21958" i="3"/>
  <c r="AJ21957" i="3"/>
  <c r="AJ21956" i="3"/>
  <c r="AJ21955" i="3"/>
  <c r="AJ21954" i="3"/>
  <c r="AJ21953" i="3"/>
  <c r="AJ21952" i="3"/>
  <c r="AJ21951" i="3"/>
  <c r="AJ21950" i="3"/>
  <c r="AJ21949" i="3"/>
  <c r="AJ21948" i="3"/>
  <c r="AJ21947" i="3"/>
  <c r="AJ21946" i="3"/>
  <c r="AJ21945" i="3"/>
  <c r="AJ21944" i="3"/>
  <c r="AJ21943" i="3"/>
  <c r="AJ21942" i="3"/>
  <c r="AJ21941" i="3"/>
  <c r="AJ21940" i="3"/>
  <c r="AJ21939" i="3"/>
  <c r="AJ21938" i="3"/>
  <c r="AJ21937" i="3"/>
  <c r="AJ21936" i="3"/>
  <c r="AJ21935" i="3"/>
  <c r="AJ21934" i="3"/>
  <c r="AJ21933" i="3"/>
  <c r="AJ21932" i="3"/>
  <c r="AJ21931" i="3"/>
  <c r="AJ21930" i="3"/>
  <c r="AJ21929" i="3"/>
  <c r="AJ21928" i="3"/>
  <c r="AJ21927" i="3"/>
  <c r="AJ21926" i="3"/>
  <c r="AJ21925" i="3"/>
  <c r="AJ21924" i="3"/>
  <c r="AJ21923" i="3"/>
  <c r="AJ21922" i="3"/>
  <c r="AJ21921" i="3"/>
  <c r="AJ21920" i="3"/>
  <c r="AJ21919" i="3"/>
  <c r="AJ21918" i="3"/>
  <c r="AJ21917" i="3"/>
  <c r="AJ21916" i="3"/>
  <c r="AJ21915" i="3"/>
  <c r="AJ21914" i="3"/>
  <c r="AJ21913" i="3"/>
  <c r="AJ21912" i="3"/>
  <c r="AJ21911" i="3"/>
  <c r="AJ21910" i="3"/>
  <c r="AJ21909" i="3"/>
  <c r="AJ21908" i="3"/>
  <c r="AJ21907" i="3"/>
  <c r="AJ21906" i="3"/>
  <c r="AJ21905" i="3"/>
  <c r="AJ21904" i="3"/>
  <c r="AJ21903" i="3"/>
  <c r="AJ21902" i="3"/>
  <c r="AJ21901" i="3"/>
  <c r="AJ21900" i="3"/>
  <c r="AJ21899" i="3"/>
  <c r="AJ21898" i="3"/>
  <c r="AJ21897" i="3"/>
  <c r="AJ21896" i="3"/>
  <c r="AJ21895" i="3"/>
  <c r="AJ21894" i="3"/>
  <c r="AJ21893" i="3"/>
  <c r="AJ21892" i="3"/>
  <c r="AJ21891" i="3"/>
  <c r="AJ21890" i="3"/>
  <c r="AJ21889" i="3"/>
  <c r="AJ21888" i="3"/>
  <c r="AJ21887" i="3"/>
  <c r="AJ21886" i="3"/>
  <c r="AJ21885" i="3"/>
  <c r="AJ21884" i="3"/>
  <c r="AJ21883" i="3"/>
  <c r="AJ21882" i="3"/>
  <c r="AJ21881" i="3"/>
  <c r="AJ21880" i="3"/>
  <c r="AJ21879" i="3"/>
  <c r="AJ21878" i="3"/>
  <c r="AJ21877" i="3"/>
  <c r="AJ21876" i="3"/>
  <c r="AJ21875" i="3"/>
  <c r="AJ21874" i="3"/>
  <c r="AJ21873" i="3"/>
  <c r="AJ21872" i="3"/>
  <c r="AJ21871" i="3"/>
  <c r="AJ21870" i="3"/>
  <c r="AJ21869" i="3"/>
  <c r="AJ21868" i="3"/>
  <c r="AJ21867" i="3"/>
  <c r="AJ21866" i="3"/>
  <c r="AJ21865" i="3"/>
  <c r="AJ21864" i="3"/>
  <c r="AJ21863" i="3"/>
  <c r="AJ21862" i="3"/>
  <c r="AJ21861" i="3"/>
  <c r="AJ21860" i="3"/>
  <c r="AJ21859" i="3"/>
  <c r="AJ21858" i="3"/>
  <c r="AJ21857" i="3"/>
  <c r="AJ21856" i="3"/>
  <c r="AJ21855" i="3"/>
  <c r="AJ21854" i="3"/>
  <c r="AJ21853" i="3"/>
  <c r="AJ21852" i="3"/>
  <c r="AJ21851" i="3"/>
  <c r="AJ21850" i="3"/>
  <c r="AJ21849" i="3"/>
  <c r="AJ21848" i="3"/>
  <c r="AJ21847" i="3"/>
  <c r="AJ21846" i="3"/>
  <c r="AJ21845" i="3"/>
  <c r="AJ21844" i="3"/>
  <c r="AJ21843" i="3"/>
  <c r="AJ21842" i="3"/>
  <c r="AJ21841" i="3"/>
  <c r="AJ21840" i="3"/>
  <c r="AJ21839" i="3"/>
  <c r="AJ21838" i="3"/>
  <c r="AJ21837" i="3"/>
  <c r="AJ21836" i="3"/>
  <c r="AJ21835" i="3"/>
  <c r="AJ21834" i="3"/>
  <c r="AJ21833" i="3"/>
  <c r="AJ21832" i="3"/>
  <c r="AJ21831" i="3"/>
  <c r="AJ21830" i="3"/>
  <c r="AJ21829" i="3"/>
  <c r="AJ21828" i="3"/>
  <c r="AJ21827" i="3"/>
  <c r="AJ21826" i="3"/>
  <c r="AJ21825" i="3"/>
  <c r="AJ21824" i="3"/>
  <c r="AJ21823" i="3"/>
  <c r="AJ21822" i="3"/>
  <c r="AJ21821" i="3"/>
  <c r="AJ21820" i="3"/>
  <c r="AJ21819" i="3"/>
  <c r="AJ21818" i="3"/>
  <c r="AJ21817" i="3"/>
  <c r="AJ21816" i="3"/>
  <c r="AJ21815" i="3"/>
  <c r="AJ21814" i="3"/>
  <c r="AJ21813" i="3"/>
  <c r="AJ21812" i="3"/>
  <c r="AJ21811" i="3"/>
  <c r="AJ21810" i="3"/>
  <c r="AJ21809" i="3"/>
  <c r="AJ21808" i="3"/>
  <c r="AJ21807" i="3"/>
  <c r="AJ21806" i="3"/>
  <c r="AJ21805" i="3"/>
  <c r="AJ21804" i="3"/>
  <c r="AJ21803" i="3"/>
  <c r="AJ21802" i="3"/>
  <c r="AJ21801" i="3"/>
  <c r="AJ21800" i="3"/>
  <c r="AJ21799" i="3"/>
  <c r="AJ21798" i="3"/>
  <c r="AJ21797" i="3"/>
  <c r="AJ21796" i="3"/>
  <c r="AJ21795" i="3"/>
  <c r="AJ21794" i="3"/>
  <c r="AJ21793" i="3"/>
  <c r="AJ21792" i="3"/>
  <c r="AJ21791" i="3"/>
  <c r="AJ21790" i="3"/>
  <c r="AJ21789" i="3"/>
  <c r="AJ21788" i="3"/>
  <c r="AJ21787" i="3"/>
  <c r="AJ21786" i="3"/>
  <c r="AJ21785" i="3"/>
  <c r="AJ21784" i="3"/>
  <c r="AJ21783" i="3"/>
  <c r="AJ21782" i="3"/>
  <c r="AJ21781" i="3"/>
  <c r="AJ21780" i="3"/>
  <c r="AJ21779" i="3"/>
  <c r="AJ21778" i="3"/>
  <c r="AJ21777" i="3"/>
  <c r="AJ21776" i="3"/>
  <c r="AJ21775" i="3"/>
  <c r="AJ21774" i="3"/>
  <c r="AJ21773" i="3"/>
  <c r="AJ21772" i="3"/>
  <c r="AJ21771" i="3"/>
  <c r="AJ21770" i="3"/>
  <c r="AJ21769" i="3"/>
  <c r="AJ21768" i="3"/>
  <c r="AJ21767" i="3"/>
  <c r="AJ21766" i="3"/>
  <c r="AJ21765" i="3"/>
  <c r="AJ21764" i="3"/>
  <c r="AJ21763" i="3"/>
  <c r="AJ21762" i="3"/>
  <c r="AJ21761" i="3"/>
  <c r="AJ21760" i="3"/>
  <c r="AJ21759" i="3"/>
  <c r="AJ21758" i="3"/>
  <c r="AJ21757" i="3"/>
  <c r="AJ21756" i="3"/>
  <c r="AJ21755" i="3"/>
  <c r="AJ21754" i="3"/>
  <c r="AJ21753" i="3"/>
  <c r="AJ21752" i="3"/>
  <c r="AJ21751" i="3"/>
  <c r="AJ21750" i="3"/>
  <c r="AJ21749" i="3"/>
  <c r="AJ21748" i="3"/>
  <c r="AJ21747" i="3"/>
  <c r="AJ21746" i="3"/>
  <c r="AJ21745" i="3"/>
  <c r="AJ21744" i="3"/>
  <c r="AJ21743" i="3"/>
  <c r="AJ21742" i="3"/>
  <c r="AJ21741" i="3"/>
  <c r="AJ21740" i="3"/>
  <c r="AJ21739" i="3"/>
  <c r="AJ21738" i="3"/>
  <c r="AJ21737" i="3"/>
  <c r="AJ21736" i="3"/>
  <c r="AJ21735" i="3"/>
  <c r="AJ21734" i="3"/>
  <c r="AJ21733" i="3"/>
  <c r="AJ21732" i="3"/>
  <c r="AJ21731" i="3"/>
  <c r="AJ21730" i="3"/>
  <c r="AJ21729" i="3"/>
  <c r="AJ21728" i="3"/>
  <c r="AJ21727" i="3"/>
  <c r="AJ21726" i="3"/>
  <c r="AJ21725" i="3"/>
  <c r="AJ21724" i="3"/>
  <c r="AJ21723" i="3"/>
  <c r="AJ21722" i="3"/>
  <c r="AJ21721" i="3"/>
  <c r="AJ21720" i="3"/>
  <c r="AJ21719" i="3"/>
  <c r="AJ21718" i="3"/>
  <c r="AJ21717" i="3"/>
  <c r="AJ21716" i="3"/>
  <c r="AJ21715" i="3"/>
  <c r="AJ21714" i="3"/>
  <c r="AJ21713" i="3"/>
  <c r="AJ21712" i="3"/>
  <c r="AJ21711" i="3"/>
  <c r="AJ21710" i="3"/>
  <c r="AJ21709" i="3"/>
  <c r="AJ21708" i="3"/>
  <c r="AJ21707" i="3"/>
  <c r="AJ21706" i="3"/>
  <c r="AJ21705" i="3"/>
  <c r="AJ21704" i="3"/>
  <c r="AJ21703" i="3"/>
  <c r="AJ21702" i="3"/>
  <c r="AJ21701" i="3"/>
  <c r="AJ21700" i="3"/>
  <c r="AJ21699" i="3"/>
  <c r="AJ21698" i="3"/>
  <c r="AJ21697" i="3"/>
  <c r="AJ21696" i="3"/>
  <c r="AJ21695" i="3"/>
  <c r="AJ21694" i="3"/>
  <c r="AJ21693" i="3"/>
  <c r="AJ21692" i="3"/>
  <c r="AJ21691" i="3"/>
  <c r="AJ21690" i="3"/>
  <c r="AJ21689" i="3"/>
  <c r="AJ21688" i="3"/>
  <c r="AJ21687" i="3"/>
  <c r="AJ21686" i="3"/>
  <c r="AJ21685" i="3"/>
  <c r="AJ21684" i="3"/>
  <c r="AJ21683" i="3"/>
  <c r="AJ21682" i="3"/>
  <c r="AJ21681" i="3"/>
  <c r="AJ21680" i="3"/>
  <c r="AJ21679" i="3"/>
  <c r="AJ21678" i="3"/>
  <c r="AJ21677" i="3"/>
  <c r="AJ21676" i="3"/>
  <c r="AJ21675" i="3"/>
  <c r="AJ21674" i="3"/>
  <c r="AJ21673" i="3"/>
  <c r="AJ21672" i="3"/>
  <c r="AJ21671" i="3"/>
  <c r="AJ21670" i="3"/>
  <c r="AJ21669" i="3"/>
  <c r="AJ21668" i="3"/>
  <c r="AJ21667" i="3"/>
  <c r="AJ21666" i="3"/>
  <c r="AJ21665" i="3"/>
  <c r="AJ21664" i="3"/>
  <c r="AJ21663" i="3"/>
  <c r="AJ21662" i="3"/>
  <c r="AJ21661" i="3"/>
  <c r="AJ21660" i="3"/>
  <c r="AJ21659" i="3"/>
  <c r="AJ21658" i="3"/>
  <c r="AJ21657" i="3"/>
  <c r="AJ21656" i="3"/>
  <c r="AJ21655" i="3"/>
  <c r="AJ21654" i="3"/>
  <c r="AJ21653" i="3"/>
  <c r="AJ21652" i="3"/>
  <c r="AJ21651" i="3"/>
  <c r="AJ21650" i="3"/>
  <c r="AJ21649" i="3"/>
  <c r="AJ21648" i="3"/>
  <c r="AJ21647" i="3"/>
  <c r="AJ21646" i="3"/>
  <c r="AJ21645" i="3"/>
  <c r="AJ21644" i="3"/>
  <c r="AJ21643" i="3"/>
  <c r="AJ21642" i="3"/>
  <c r="AJ21641" i="3"/>
  <c r="AJ21640" i="3"/>
  <c r="AJ21639" i="3"/>
  <c r="AJ21638" i="3"/>
  <c r="AJ21637" i="3"/>
  <c r="AJ21636" i="3"/>
  <c r="AJ21635" i="3"/>
  <c r="AJ21634" i="3"/>
  <c r="AJ21633" i="3"/>
  <c r="AJ21632" i="3"/>
  <c r="AJ21631" i="3"/>
  <c r="AJ21630" i="3"/>
  <c r="AJ21629" i="3"/>
  <c r="AJ21628" i="3"/>
  <c r="AJ21627" i="3"/>
  <c r="AJ21626" i="3"/>
  <c r="AJ21625" i="3"/>
  <c r="AJ21624" i="3"/>
  <c r="AJ21623" i="3"/>
  <c r="AJ21622" i="3"/>
  <c r="AJ21621" i="3"/>
  <c r="AJ21620" i="3"/>
  <c r="AJ21619" i="3"/>
  <c r="AJ21618" i="3"/>
  <c r="AJ21617" i="3"/>
  <c r="AJ21616" i="3"/>
  <c r="AJ21615" i="3"/>
  <c r="AJ21614" i="3"/>
  <c r="AJ21613" i="3"/>
  <c r="AJ21612" i="3"/>
  <c r="AJ21611" i="3"/>
  <c r="AJ21610" i="3"/>
  <c r="AJ21609" i="3"/>
  <c r="AJ21608" i="3"/>
  <c r="AJ21607" i="3"/>
  <c r="AJ21606" i="3"/>
  <c r="AJ21605" i="3"/>
  <c r="AJ21604" i="3"/>
  <c r="AJ21603" i="3"/>
  <c r="AJ21602" i="3"/>
  <c r="AJ21601" i="3"/>
  <c r="AJ21600" i="3"/>
  <c r="AJ21599" i="3"/>
  <c r="AJ21598" i="3"/>
  <c r="AJ21597" i="3"/>
  <c r="AJ21596" i="3"/>
  <c r="AJ21595" i="3"/>
  <c r="AJ21594" i="3"/>
  <c r="AJ21593" i="3"/>
  <c r="AJ21592" i="3"/>
  <c r="AJ21591" i="3"/>
  <c r="AJ21590" i="3"/>
  <c r="AJ21589" i="3"/>
  <c r="AJ21588" i="3"/>
  <c r="AJ21587" i="3"/>
  <c r="AJ21586" i="3"/>
  <c r="AJ21585" i="3"/>
  <c r="AJ21584" i="3"/>
  <c r="AJ21583" i="3"/>
  <c r="AJ21582" i="3"/>
  <c r="AJ21581" i="3"/>
  <c r="AJ21580" i="3"/>
  <c r="AJ21579" i="3"/>
  <c r="AJ21578" i="3"/>
  <c r="AJ21577" i="3"/>
  <c r="AJ21576" i="3"/>
  <c r="AJ21575" i="3"/>
  <c r="AJ21574" i="3"/>
  <c r="AJ21573" i="3"/>
  <c r="AJ21572" i="3"/>
  <c r="AJ21571" i="3"/>
  <c r="AJ21570" i="3"/>
  <c r="AJ21569" i="3"/>
  <c r="AJ21568" i="3"/>
  <c r="AJ21567" i="3"/>
  <c r="AJ21566" i="3"/>
  <c r="AJ21565" i="3"/>
  <c r="AJ21564" i="3"/>
  <c r="AJ21563" i="3"/>
  <c r="AJ21562" i="3"/>
  <c r="AJ21561" i="3"/>
  <c r="AJ21560" i="3"/>
  <c r="AJ21559" i="3"/>
  <c r="AJ21558" i="3"/>
  <c r="AJ21557" i="3"/>
  <c r="AJ21556" i="3"/>
  <c r="AJ21555" i="3"/>
  <c r="AJ21554" i="3"/>
  <c r="AJ21553" i="3"/>
  <c r="AJ21552" i="3"/>
  <c r="AJ21551" i="3"/>
  <c r="AJ21550" i="3"/>
  <c r="AJ21549" i="3"/>
  <c r="AJ21548" i="3"/>
  <c r="AJ21547" i="3"/>
  <c r="AJ21546" i="3"/>
  <c r="AJ21545" i="3"/>
  <c r="AJ21544" i="3"/>
  <c r="AJ21543" i="3"/>
  <c r="AJ21542" i="3"/>
  <c r="AJ21541" i="3"/>
  <c r="AJ21540" i="3"/>
  <c r="AJ21539" i="3"/>
  <c r="AJ21538" i="3"/>
  <c r="AJ21537" i="3"/>
  <c r="AJ21536" i="3"/>
  <c r="AJ21535" i="3"/>
  <c r="AJ21534" i="3"/>
  <c r="AJ21533" i="3"/>
  <c r="AJ21532" i="3"/>
  <c r="AJ21531" i="3"/>
  <c r="AJ21530" i="3"/>
  <c r="AJ21529" i="3"/>
  <c r="AJ21528" i="3"/>
  <c r="AJ21527" i="3"/>
  <c r="AJ21526" i="3"/>
  <c r="AJ21525" i="3"/>
  <c r="AJ21524" i="3"/>
  <c r="AJ21523" i="3"/>
  <c r="AJ21522" i="3"/>
  <c r="AJ21521" i="3"/>
  <c r="AJ21520" i="3"/>
  <c r="AJ21519" i="3"/>
  <c r="AJ21518" i="3"/>
  <c r="AJ21517" i="3"/>
  <c r="AJ21516" i="3"/>
  <c r="AJ21515" i="3"/>
  <c r="AJ21514" i="3"/>
  <c r="AJ21513" i="3"/>
  <c r="AJ21512" i="3"/>
  <c r="AJ21511" i="3"/>
  <c r="AJ21510" i="3"/>
  <c r="AJ21509" i="3"/>
  <c r="AJ21508" i="3"/>
  <c r="AJ21507" i="3"/>
  <c r="AJ21506" i="3"/>
  <c r="AJ21505" i="3"/>
  <c r="AJ21504" i="3"/>
  <c r="AJ21503" i="3"/>
  <c r="AJ21502" i="3"/>
  <c r="AJ21501" i="3"/>
  <c r="AJ21500" i="3"/>
  <c r="AJ21499" i="3"/>
  <c r="AJ21498" i="3"/>
  <c r="AJ21497" i="3"/>
  <c r="AJ21496" i="3"/>
  <c r="AJ21495" i="3"/>
  <c r="AJ21494" i="3"/>
  <c r="AJ21493" i="3"/>
  <c r="AJ21492" i="3"/>
  <c r="AJ21491" i="3"/>
  <c r="AJ21490" i="3"/>
  <c r="AJ21489" i="3"/>
  <c r="AJ21488" i="3"/>
  <c r="AJ21487" i="3"/>
  <c r="AJ21486" i="3"/>
  <c r="AJ21485" i="3"/>
  <c r="AJ21484" i="3"/>
  <c r="AJ21483" i="3"/>
  <c r="AJ21482" i="3"/>
  <c r="AJ21481" i="3"/>
  <c r="AJ21480" i="3"/>
  <c r="AJ21479" i="3"/>
  <c r="AJ21478" i="3"/>
  <c r="AJ21477" i="3"/>
  <c r="AJ21476" i="3"/>
  <c r="AJ21475" i="3"/>
  <c r="AJ21474" i="3"/>
  <c r="AJ21473" i="3"/>
  <c r="AJ21472" i="3"/>
  <c r="AJ21471" i="3"/>
  <c r="AJ21470" i="3"/>
  <c r="AJ21469" i="3"/>
  <c r="AJ21468" i="3"/>
  <c r="AJ21467" i="3"/>
  <c r="AJ21466" i="3"/>
  <c r="AJ21465" i="3"/>
  <c r="AJ21464" i="3"/>
  <c r="AJ21463" i="3"/>
  <c r="AJ21462" i="3"/>
  <c r="AJ21461" i="3"/>
  <c r="AJ21460" i="3"/>
  <c r="AJ21459" i="3"/>
  <c r="AJ21458" i="3"/>
  <c r="AJ21457" i="3"/>
  <c r="AJ21456" i="3"/>
  <c r="AJ21455" i="3"/>
  <c r="AJ21454" i="3"/>
  <c r="AJ21453" i="3"/>
  <c r="AJ21452" i="3"/>
  <c r="AJ21451" i="3"/>
  <c r="AJ21450" i="3"/>
  <c r="AJ21449" i="3"/>
  <c r="AJ21448" i="3"/>
  <c r="AJ21447" i="3"/>
  <c r="AJ21446" i="3"/>
  <c r="AJ21445" i="3"/>
  <c r="AJ21444" i="3"/>
  <c r="AJ21443" i="3"/>
  <c r="AJ21442" i="3"/>
  <c r="AJ21441" i="3"/>
  <c r="AJ21440" i="3"/>
  <c r="AJ21439" i="3"/>
  <c r="AJ21438" i="3"/>
  <c r="AJ21437" i="3"/>
  <c r="AJ21436" i="3"/>
  <c r="AJ21435" i="3"/>
  <c r="AJ21434" i="3"/>
  <c r="AJ21433" i="3"/>
  <c r="AJ21432" i="3"/>
  <c r="AJ21431" i="3"/>
  <c r="AJ21430" i="3"/>
  <c r="AJ21429" i="3"/>
  <c r="AJ21428" i="3"/>
  <c r="AJ21427" i="3"/>
  <c r="AJ21426" i="3"/>
  <c r="AJ21425" i="3"/>
  <c r="AJ21424" i="3"/>
  <c r="AJ21423" i="3"/>
  <c r="AJ21422" i="3"/>
  <c r="AJ21421" i="3"/>
  <c r="AJ21420" i="3"/>
  <c r="AJ21419" i="3"/>
  <c r="AJ21418" i="3"/>
  <c r="AJ21417" i="3"/>
  <c r="AJ21416" i="3"/>
  <c r="AJ21415" i="3"/>
  <c r="AJ21414" i="3"/>
  <c r="AJ21413" i="3"/>
  <c r="AJ21412" i="3"/>
  <c r="AJ21411" i="3"/>
  <c r="AJ21410" i="3"/>
  <c r="AJ21409" i="3"/>
  <c r="AJ21408" i="3"/>
  <c r="AJ21407" i="3"/>
  <c r="AJ21406" i="3"/>
  <c r="AJ21405" i="3"/>
  <c r="AJ21404" i="3"/>
  <c r="AJ21403" i="3"/>
  <c r="AJ21402" i="3"/>
  <c r="AJ21401" i="3"/>
  <c r="AJ21400" i="3"/>
  <c r="AJ21399" i="3"/>
  <c r="AJ21398" i="3"/>
  <c r="AJ21397" i="3"/>
  <c r="AJ21396" i="3"/>
  <c r="AJ21395" i="3"/>
  <c r="AJ21394" i="3"/>
  <c r="AJ21393" i="3"/>
  <c r="AJ21392" i="3"/>
  <c r="AJ21391" i="3"/>
  <c r="AJ21390" i="3"/>
  <c r="AJ21389" i="3"/>
  <c r="AJ21388" i="3"/>
  <c r="AJ21387" i="3"/>
  <c r="AJ21386" i="3"/>
  <c r="AJ21385" i="3"/>
  <c r="AJ21384" i="3"/>
  <c r="AJ21383" i="3"/>
  <c r="AJ21382" i="3"/>
  <c r="AJ21381" i="3"/>
  <c r="AJ21380" i="3"/>
  <c r="AJ21379" i="3"/>
  <c r="AJ21378" i="3"/>
  <c r="AJ21377" i="3"/>
  <c r="AJ21376" i="3"/>
  <c r="AJ21375" i="3"/>
  <c r="AJ21374" i="3"/>
  <c r="AJ21373" i="3"/>
  <c r="AJ21372" i="3"/>
  <c r="AJ21371" i="3"/>
  <c r="AJ21370" i="3"/>
  <c r="AJ21369" i="3"/>
  <c r="AJ21368" i="3"/>
  <c r="AJ21367" i="3"/>
  <c r="AJ21366" i="3"/>
  <c r="AJ21365" i="3"/>
  <c r="AJ21364" i="3"/>
  <c r="AJ21363" i="3"/>
  <c r="AJ21362" i="3"/>
  <c r="AJ21361" i="3"/>
  <c r="AJ21360" i="3"/>
  <c r="AJ21359" i="3"/>
  <c r="AJ21358" i="3"/>
  <c r="AJ21357" i="3"/>
  <c r="AJ21356" i="3"/>
  <c r="AJ21355" i="3"/>
  <c r="AJ21354" i="3"/>
  <c r="AJ21353" i="3"/>
  <c r="AJ21352" i="3"/>
  <c r="AJ21351" i="3"/>
  <c r="AJ21350" i="3"/>
  <c r="AJ21349" i="3"/>
  <c r="AJ21348" i="3"/>
  <c r="AJ21347" i="3"/>
  <c r="AJ21346" i="3"/>
  <c r="AJ21345" i="3"/>
  <c r="AJ21344" i="3"/>
  <c r="AJ21343" i="3"/>
  <c r="AJ21342" i="3"/>
  <c r="AJ21341" i="3"/>
  <c r="AJ21340" i="3"/>
  <c r="AJ21339" i="3"/>
  <c r="AJ21338" i="3"/>
  <c r="AJ21337" i="3"/>
  <c r="AJ21336" i="3"/>
  <c r="AJ21335" i="3"/>
  <c r="AJ21334" i="3"/>
  <c r="AJ21333" i="3"/>
  <c r="AJ21332" i="3"/>
  <c r="AJ21331" i="3"/>
  <c r="AJ21330" i="3"/>
  <c r="AJ21329" i="3"/>
  <c r="AJ21328" i="3"/>
  <c r="AJ21327" i="3"/>
  <c r="AJ21326" i="3"/>
  <c r="AJ21325" i="3"/>
  <c r="AJ21324" i="3"/>
  <c r="AJ21323" i="3"/>
  <c r="AJ21322" i="3"/>
  <c r="AJ21321" i="3"/>
  <c r="AJ21320" i="3"/>
  <c r="AJ21319" i="3"/>
  <c r="AJ21318" i="3"/>
  <c r="AJ21317" i="3"/>
  <c r="AJ21316" i="3"/>
  <c r="AJ21315" i="3"/>
  <c r="AJ21314" i="3"/>
  <c r="AJ21313" i="3"/>
  <c r="AJ21312" i="3"/>
  <c r="AJ21311" i="3"/>
  <c r="AJ21310" i="3"/>
  <c r="AJ21309" i="3"/>
  <c r="AJ21308" i="3"/>
  <c r="AJ21307" i="3"/>
  <c r="AJ21306" i="3"/>
  <c r="AJ21305" i="3"/>
  <c r="AJ21304" i="3"/>
  <c r="AJ21303" i="3"/>
  <c r="AJ21302" i="3"/>
  <c r="AJ21301" i="3"/>
  <c r="AJ21300" i="3"/>
  <c r="AJ21299" i="3"/>
  <c r="AJ21298" i="3"/>
  <c r="AJ21297" i="3"/>
  <c r="AJ21296" i="3"/>
  <c r="AJ21295" i="3"/>
  <c r="AJ21294" i="3"/>
  <c r="AJ21293" i="3"/>
  <c r="AJ21292" i="3"/>
  <c r="AJ21291" i="3"/>
  <c r="AJ21290" i="3"/>
  <c r="AJ21289" i="3"/>
  <c r="AJ21288" i="3"/>
  <c r="AJ21287" i="3"/>
  <c r="AJ21286" i="3"/>
  <c r="AJ21285" i="3"/>
  <c r="AJ21284" i="3"/>
  <c r="AJ21283" i="3"/>
  <c r="AJ21282" i="3"/>
  <c r="AJ21281" i="3"/>
  <c r="AJ21280" i="3"/>
  <c r="AJ21279" i="3"/>
  <c r="AJ21278" i="3"/>
  <c r="AJ21277" i="3"/>
  <c r="AJ21276" i="3"/>
  <c r="AJ21275" i="3"/>
  <c r="AJ21274" i="3"/>
  <c r="AJ21273" i="3"/>
  <c r="AJ21272" i="3"/>
  <c r="AJ21271" i="3"/>
  <c r="AJ21270" i="3"/>
  <c r="AJ21269" i="3"/>
  <c r="AJ21268" i="3"/>
  <c r="AJ21267" i="3"/>
  <c r="AJ21266" i="3"/>
  <c r="AJ21265" i="3"/>
  <c r="AJ21264" i="3"/>
  <c r="AJ21263" i="3"/>
  <c r="AJ21262" i="3"/>
  <c r="AJ21261" i="3"/>
  <c r="AJ21260" i="3"/>
  <c r="AJ21259" i="3"/>
  <c r="AJ21258" i="3"/>
  <c r="AJ21257" i="3"/>
  <c r="AJ21256" i="3"/>
  <c r="AJ21255" i="3"/>
  <c r="AJ21254" i="3"/>
  <c r="AJ21253" i="3"/>
  <c r="AJ21252" i="3"/>
  <c r="AJ21251" i="3"/>
  <c r="AJ21250" i="3"/>
  <c r="AJ21249" i="3"/>
  <c r="AJ21248" i="3"/>
  <c r="AJ21247" i="3"/>
  <c r="AJ21246" i="3"/>
  <c r="AJ21245" i="3"/>
  <c r="AJ21244" i="3"/>
  <c r="AJ21243" i="3"/>
  <c r="AJ21242" i="3"/>
  <c r="AJ21241" i="3"/>
  <c r="AJ21240" i="3"/>
  <c r="AJ21239" i="3"/>
  <c r="AJ21238" i="3"/>
  <c r="AJ21237" i="3"/>
  <c r="AJ21236" i="3"/>
  <c r="AJ21235" i="3"/>
  <c r="AJ21234" i="3"/>
  <c r="AJ21233" i="3"/>
  <c r="AJ21232" i="3"/>
  <c r="AJ21231" i="3"/>
  <c r="AJ21230" i="3"/>
  <c r="AJ21229" i="3"/>
  <c r="AJ21228" i="3"/>
  <c r="AJ21227" i="3"/>
  <c r="AJ21226" i="3"/>
  <c r="AJ21225" i="3"/>
  <c r="AJ21224" i="3"/>
  <c r="AJ21223" i="3"/>
  <c r="AJ21222" i="3"/>
  <c r="AJ21221" i="3"/>
  <c r="AJ21220" i="3"/>
  <c r="AJ21219" i="3"/>
  <c r="AJ21218" i="3"/>
  <c r="AJ21217" i="3"/>
  <c r="AJ21216" i="3"/>
  <c r="AJ21215" i="3"/>
  <c r="AJ21214" i="3"/>
  <c r="AJ21213" i="3"/>
  <c r="AJ21212" i="3"/>
  <c r="AJ21211" i="3"/>
  <c r="AJ21210" i="3"/>
  <c r="AJ21209" i="3"/>
  <c r="AJ21208" i="3"/>
  <c r="AJ21207" i="3"/>
  <c r="AJ21206" i="3"/>
  <c r="AJ21205" i="3"/>
  <c r="AJ21204" i="3"/>
  <c r="AJ21203" i="3"/>
  <c r="AJ21202" i="3"/>
  <c r="AJ21201" i="3"/>
  <c r="AJ21200" i="3"/>
  <c r="AJ21199" i="3"/>
  <c r="AJ21198" i="3"/>
  <c r="AJ21197" i="3"/>
  <c r="AJ21196" i="3"/>
  <c r="AJ21195" i="3"/>
  <c r="AJ21194" i="3"/>
  <c r="AJ21193" i="3"/>
  <c r="AJ21192" i="3"/>
  <c r="AJ21191" i="3"/>
  <c r="AJ21190" i="3"/>
  <c r="AJ21189" i="3"/>
  <c r="AJ21188" i="3"/>
  <c r="AJ21187" i="3"/>
  <c r="AJ21186" i="3"/>
  <c r="AJ21185" i="3"/>
  <c r="AJ21184" i="3"/>
  <c r="AJ21183" i="3"/>
  <c r="AJ21182" i="3"/>
  <c r="AJ21181" i="3"/>
  <c r="AJ21180" i="3"/>
  <c r="AJ21179" i="3"/>
  <c r="AJ21178" i="3"/>
  <c r="AJ21177" i="3"/>
  <c r="AJ21176" i="3"/>
  <c r="AJ21175" i="3"/>
  <c r="AJ21174" i="3"/>
  <c r="AJ21173" i="3"/>
  <c r="AJ21172" i="3"/>
  <c r="AJ21171" i="3"/>
  <c r="AJ21170" i="3"/>
  <c r="AJ21169" i="3"/>
  <c r="AJ21168" i="3"/>
  <c r="AJ21167" i="3"/>
  <c r="AJ21166" i="3"/>
  <c r="AJ21165" i="3"/>
  <c r="AJ21164" i="3"/>
  <c r="AJ21163" i="3"/>
  <c r="AJ21162" i="3"/>
  <c r="AJ21161" i="3"/>
  <c r="AJ21160" i="3"/>
  <c r="AJ21159" i="3"/>
  <c r="AJ21158" i="3"/>
  <c r="AJ21157" i="3"/>
  <c r="AJ21156" i="3"/>
  <c r="AJ21155" i="3"/>
  <c r="AJ21154" i="3"/>
  <c r="AJ21153" i="3"/>
  <c r="AJ21152" i="3"/>
  <c r="AJ21151" i="3"/>
  <c r="AJ21150" i="3"/>
  <c r="AJ21149" i="3"/>
  <c r="AJ21148" i="3"/>
  <c r="AJ21147" i="3"/>
  <c r="AJ21146" i="3"/>
  <c r="AJ21145" i="3"/>
  <c r="AJ21144" i="3"/>
  <c r="AJ21143" i="3"/>
  <c r="AJ21142" i="3"/>
  <c r="AJ21141" i="3"/>
  <c r="AJ21140" i="3"/>
  <c r="AJ21139" i="3"/>
  <c r="AJ21138" i="3"/>
  <c r="AJ21137" i="3"/>
  <c r="AJ21136" i="3"/>
  <c r="AJ21135" i="3"/>
  <c r="AJ21134" i="3"/>
  <c r="AJ21133" i="3"/>
  <c r="AJ21132" i="3"/>
  <c r="AJ21131" i="3"/>
  <c r="AJ21130" i="3"/>
  <c r="AJ21129" i="3"/>
  <c r="AJ21128" i="3"/>
  <c r="AJ21127" i="3"/>
  <c r="AJ21126" i="3"/>
  <c r="AJ21125" i="3"/>
  <c r="AJ21124" i="3"/>
  <c r="AJ21123" i="3"/>
  <c r="AJ21122" i="3"/>
  <c r="AJ21121" i="3"/>
  <c r="AJ21120" i="3"/>
  <c r="AJ21119" i="3"/>
  <c r="AJ21118" i="3"/>
  <c r="AJ21117" i="3"/>
  <c r="AJ21116" i="3"/>
  <c r="AJ21115" i="3"/>
  <c r="AJ21114" i="3"/>
  <c r="AJ21113" i="3"/>
  <c r="AJ21112" i="3"/>
  <c r="AJ21111" i="3"/>
  <c r="AJ21110" i="3"/>
  <c r="AJ21109" i="3"/>
  <c r="AJ21108" i="3"/>
  <c r="AJ21107" i="3"/>
  <c r="AJ21106" i="3"/>
  <c r="AJ21105" i="3"/>
  <c r="AJ21104" i="3"/>
  <c r="AJ21103" i="3"/>
  <c r="AJ21102" i="3"/>
  <c r="AJ21101" i="3"/>
  <c r="AJ21100" i="3"/>
  <c r="AJ21099" i="3"/>
  <c r="AJ21098" i="3"/>
  <c r="AJ21097" i="3"/>
  <c r="AJ21096" i="3"/>
  <c r="AJ21095" i="3"/>
  <c r="AJ21094" i="3"/>
  <c r="AJ21093" i="3"/>
  <c r="AJ21092" i="3"/>
  <c r="AJ21091" i="3"/>
  <c r="AJ21090" i="3"/>
  <c r="AJ21089" i="3"/>
  <c r="AJ21088" i="3"/>
  <c r="AJ21087" i="3"/>
  <c r="AJ21086" i="3"/>
  <c r="AJ21085" i="3"/>
  <c r="AJ21084" i="3"/>
  <c r="AJ21083" i="3"/>
  <c r="AJ21082" i="3"/>
  <c r="AJ21081" i="3"/>
  <c r="AJ21080" i="3"/>
  <c r="AJ21079" i="3"/>
  <c r="AJ21078" i="3"/>
  <c r="AJ21077" i="3"/>
  <c r="AJ21076" i="3"/>
  <c r="AJ21075" i="3"/>
  <c r="AJ21074" i="3"/>
  <c r="AJ21073" i="3"/>
  <c r="AJ21072" i="3"/>
  <c r="AJ21071" i="3"/>
  <c r="AJ21070" i="3"/>
  <c r="AJ21069" i="3"/>
  <c r="AJ21068" i="3"/>
  <c r="AJ21067" i="3"/>
  <c r="AJ21066" i="3"/>
  <c r="AJ21065" i="3"/>
  <c r="AJ21064" i="3"/>
  <c r="AJ21063" i="3"/>
  <c r="AJ21062" i="3"/>
  <c r="AJ21061" i="3"/>
  <c r="AJ21060" i="3"/>
  <c r="AJ21059" i="3"/>
  <c r="AJ21058" i="3"/>
  <c r="AJ21057" i="3"/>
  <c r="AJ21056" i="3"/>
  <c r="AJ21055" i="3"/>
  <c r="AJ21054" i="3"/>
  <c r="AJ21053" i="3"/>
  <c r="AJ21052" i="3"/>
  <c r="AJ21051" i="3"/>
  <c r="AJ21050" i="3"/>
  <c r="AJ21049" i="3"/>
  <c r="AJ21048" i="3"/>
  <c r="AJ21047" i="3"/>
  <c r="AJ21046" i="3"/>
  <c r="AJ21045" i="3"/>
  <c r="AJ21044" i="3"/>
  <c r="AJ21043" i="3"/>
  <c r="AJ21042" i="3"/>
  <c r="AJ21041" i="3"/>
  <c r="AJ21040" i="3"/>
  <c r="AJ21039" i="3"/>
  <c r="AJ21038" i="3"/>
  <c r="AJ21037" i="3"/>
  <c r="AJ21036" i="3"/>
  <c r="AJ21035" i="3"/>
  <c r="AJ21034" i="3"/>
  <c r="AJ21033" i="3"/>
  <c r="AJ21032" i="3"/>
  <c r="AJ21031" i="3"/>
  <c r="AJ21030" i="3"/>
  <c r="AJ21029" i="3"/>
  <c r="AJ21028" i="3"/>
  <c r="AJ21027" i="3"/>
  <c r="AJ21026" i="3"/>
  <c r="AJ21025" i="3"/>
  <c r="AJ21024" i="3"/>
  <c r="AJ21023" i="3"/>
  <c r="AJ21022" i="3"/>
  <c r="AJ21021" i="3"/>
  <c r="AJ21020" i="3"/>
  <c r="AJ21019" i="3"/>
  <c r="AJ21018" i="3"/>
  <c r="AJ21017" i="3"/>
  <c r="AJ21016" i="3"/>
  <c r="AJ21015" i="3"/>
  <c r="AJ21014" i="3"/>
  <c r="AJ21013" i="3"/>
  <c r="AJ21012" i="3"/>
  <c r="AJ21011" i="3"/>
  <c r="AJ21010" i="3"/>
  <c r="AJ21009" i="3"/>
  <c r="AJ21008" i="3"/>
  <c r="AJ21007" i="3"/>
  <c r="AJ21006" i="3"/>
  <c r="AJ21005" i="3"/>
  <c r="AJ21004" i="3"/>
  <c r="AJ21003" i="3"/>
  <c r="AJ21002" i="3"/>
  <c r="AJ21001" i="3"/>
  <c r="AJ21000" i="3"/>
  <c r="AJ20999" i="3"/>
  <c r="AJ20998" i="3"/>
  <c r="AJ20997" i="3"/>
  <c r="AJ20996" i="3"/>
  <c r="AJ20995" i="3"/>
  <c r="AJ20994" i="3"/>
  <c r="AJ20993" i="3"/>
  <c r="AJ20992" i="3"/>
  <c r="AJ20991" i="3"/>
  <c r="AJ20990" i="3"/>
  <c r="AJ20989" i="3"/>
  <c r="AJ20988" i="3"/>
  <c r="AJ20987" i="3"/>
  <c r="AJ20986" i="3"/>
  <c r="AJ20985" i="3"/>
  <c r="AJ20984" i="3"/>
  <c r="AJ20983" i="3"/>
  <c r="AJ20982" i="3"/>
  <c r="AJ20981" i="3"/>
  <c r="AJ20980" i="3"/>
  <c r="AJ20979" i="3"/>
  <c r="AJ20978" i="3"/>
  <c r="AJ20977" i="3"/>
  <c r="AJ20976" i="3"/>
  <c r="AJ20975" i="3"/>
  <c r="AJ20974" i="3"/>
  <c r="AJ20973" i="3"/>
  <c r="AJ20972" i="3"/>
  <c r="AJ20971" i="3"/>
  <c r="AJ20970" i="3"/>
  <c r="AJ20969" i="3"/>
  <c r="AJ20968" i="3"/>
  <c r="AJ20967" i="3"/>
  <c r="AJ20966" i="3"/>
  <c r="AJ20965" i="3"/>
  <c r="AJ20964" i="3"/>
  <c r="AJ20963" i="3"/>
  <c r="AJ20962" i="3"/>
  <c r="AJ20961" i="3"/>
  <c r="AJ20960" i="3"/>
  <c r="AJ20959" i="3"/>
  <c r="AJ20958" i="3"/>
  <c r="AJ20957" i="3"/>
  <c r="AJ20956" i="3"/>
  <c r="AJ20955" i="3"/>
  <c r="AJ20954" i="3"/>
  <c r="AJ20953" i="3"/>
  <c r="AJ20952" i="3"/>
  <c r="AJ20951" i="3"/>
  <c r="AJ20950" i="3"/>
  <c r="AJ20949" i="3"/>
  <c r="AJ20948" i="3"/>
  <c r="AJ20947" i="3"/>
  <c r="AJ20946" i="3"/>
  <c r="AJ20945" i="3"/>
  <c r="AJ20944" i="3"/>
  <c r="AJ20943" i="3"/>
  <c r="AJ20942" i="3"/>
  <c r="AJ20941" i="3"/>
  <c r="AJ20940" i="3"/>
  <c r="AJ20939" i="3"/>
  <c r="AJ20938" i="3"/>
  <c r="AJ20937" i="3"/>
  <c r="AJ20936" i="3"/>
  <c r="AJ20935" i="3"/>
  <c r="AJ20934" i="3"/>
  <c r="AJ20933" i="3"/>
  <c r="AJ20932" i="3"/>
  <c r="AJ20931" i="3"/>
  <c r="AJ20930" i="3"/>
  <c r="AJ20929" i="3"/>
  <c r="AJ20928" i="3"/>
  <c r="AJ20927" i="3"/>
  <c r="AJ20926" i="3"/>
  <c r="AJ20925" i="3"/>
  <c r="AJ20924" i="3"/>
  <c r="AJ20923" i="3"/>
  <c r="AJ20922" i="3"/>
  <c r="AJ20921" i="3"/>
  <c r="AJ20920" i="3"/>
  <c r="AJ20919" i="3"/>
  <c r="AJ20918" i="3"/>
  <c r="AJ20917" i="3"/>
  <c r="AJ20916" i="3"/>
  <c r="AJ20915" i="3"/>
  <c r="AJ20914" i="3"/>
  <c r="AJ20913" i="3"/>
  <c r="AJ20912" i="3"/>
  <c r="AJ20911" i="3"/>
  <c r="AJ20910" i="3"/>
  <c r="AJ20909" i="3"/>
  <c r="AJ20908" i="3"/>
  <c r="AJ20907" i="3"/>
  <c r="AJ20906" i="3"/>
  <c r="AJ20905" i="3"/>
  <c r="AJ20904" i="3"/>
  <c r="AJ20903" i="3"/>
  <c r="AJ20902" i="3"/>
  <c r="AJ20901" i="3"/>
  <c r="AJ20900" i="3"/>
  <c r="AJ20899" i="3"/>
  <c r="AJ20898" i="3"/>
  <c r="AJ20897" i="3"/>
  <c r="AJ20896" i="3"/>
  <c r="AJ20895" i="3"/>
  <c r="AJ20894" i="3"/>
  <c r="AJ20893" i="3"/>
  <c r="AJ20892" i="3"/>
  <c r="AJ20891" i="3"/>
  <c r="AJ20890" i="3"/>
  <c r="AJ20889" i="3"/>
  <c r="AJ20888" i="3"/>
  <c r="AJ20887" i="3"/>
  <c r="AJ20886" i="3"/>
  <c r="AJ20885" i="3"/>
  <c r="AJ20884" i="3"/>
  <c r="AJ20883" i="3"/>
  <c r="AJ20882" i="3"/>
  <c r="AJ20881" i="3"/>
  <c r="AJ20880" i="3"/>
  <c r="AJ20879" i="3"/>
  <c r="AJ20878" i="3"/>
  <c r="AJ20877" i="3"/>
  <c r="AJ20876" i="3"/>
  <c r="AJ20875" i="3"/>
  <c r="AJ20874" i="3"/>
  <c r="AJ20873" i="3"/>
  <c r="AJ20872" i="3"/>
  <c r="AJ20871" i="3"/>
  <c r="AJ20870" i="3"/>
  <c r="AJ20869" i="3"/>
  <c r="AJ20868" i="3"/>
  <c r="AJ20867" i="3"/>
  <c r="AJ20866" i="3"/>
  <c r="AJ20865" i="3"/>
  <c r="AJ20864" i="3"/>
  <c r="AJ20863" i="3"/>
  <c r="AJ20862" i="3"/>
  <c r="AJ20861" i="3"/>
  <c r="AJ20860" i="3"/>
  <c r="AJ20859" i="3"/>
  <c r="AJ20858" i="3"/>
  <c r="AJ20857" i="3"/>
  <c r="AJ20856" i="3"/>
  <c r="AJ20855" i="3"/>
  <c r="AJ20854" i="3"/>
  <c r="AJ20853" i="3"/>
  <c r="AJ20852" i="3"/>
  <c r="AJ20851" i="3"/>
  <c r="AJ20850" i="3"/>
  <c r="AJ20849" i="3"/>
  <c r="AJ20848" i="3"/>
  <c r="AJ20847" i="3"/>
  <c r="AJ20846" i="3"/>
  <c r="AJ20845" i="3"/>
  <c r="AJ20844" i="3"/>
  <c r="AJ20843" i="3"/>
  <c r="AJ20842" i="3"/>
  <c r="AJ20841" i="3"/>
  <c r="AJ20840" i="3"/>
  <c r="AJ20839" i="3"/>
  <c r="AJ20838" i="3"/>
  <c r="AJ20837" i="3"/>
  <c r="AJ20836" i="3"/>
  <c r="AJ20835" i="3"/>
  <c r="AJ20834" i="3"/>
  <c r="AJ20833" i="3"/>
  <c r="AJ20832" i="3"/>
  <c r="AJ20831" i="3"/>
  <c r="AJ20830" i="3"/>
  <c r="AJ20829" i="3"/>
  <c r="AJ20828" i="3"/>
  <c r="AJ20827" i="3"/>
  <c r="AJ20826" i="3"/>
  <c r="AJ20825" i="3"/>
  <c r="AJ20824" i="3"/>
  <c r="AJ20823" i="3"/>
  <c r="AJ20822" i="3"/>
  <c r="AJ20821" i="3"/>
  <c r="AJ20820" i="3"/>
  <c r="AJ20819" i="3"/>
  <c r="AJ20818" i="3"/>
  <c r="AJ20817" i="3"/>
  <c r="AJ20816" i="3"/>
  <c r="AJ20815" i="3"/>
  <c r="AJ20814" i="3"/>
  <c r="AJ20813" i="3"/>
  <c r="AJ20812" i="3"/>
  <c r="AJ20811" i="3"/>
  <c r="AJ20810" i="3"/>
  <c r="AJ20809" i="3"/>
  <c r="AJ20808" i="3"/>
  <c r="AJ20807" i="3"/>
  <c r="AJ20806" i="3"/>
  <c r="AJ20805" i="3"/>
  <c r="AJ20804" i="3"/>
  <c r="AJ20803" i="3"/>
  <c r="AJ20802" i="3"/>
  <c r="AJ20801" i="3"/>
  <c r="AJ20800" i="3"/>
  <c r="AJ20799" i="3"/>
  <c r="AJ20798" i="3"/>
  <c r="AJ20797" i="3"/>
  <c r="AJ20796" i="3"/>
  <c r="AJ20795" i="3"/>
  <c r="AJ20794" i="3"/>
  <c r="AJ20793" i="3"/>
  <c r="AJ20792" i="3"/>
  <c r="AJ20791" i="3"/>
  <c r="AJ20790" i="3"/>
  <c r="AJ20789" i="3"/>
  <c r="AJ20788" i="3"/>
  <c r="AJ20787" i="3"/>
  <c r="AJ20786" i="3"/>
  <c r="AJ20785" i="3"/>
  <c r="AJ20784" i="3"/>
  <c r="AJ20783" i="3"/>
  <c r="AJ20782" i="3"/>
  <c r="AJ20781" i="3"/>
  <c r="AJ20780" i="3"/>
  <c r="AJ20779" i="3"/>
  <c r="AJ20778" i="3"/>
  <c r="AJ20777" i="3"/>
  <c r="AJ20776" i="3"/>
  <c r="AJ20775" i="3"/>
  <c r="AJ20774" i="3"/>
  <c r="AJ20773" i="3"/>
  <c r="AJ20772" i="3"/>
  <c r="AJ20771" i="3"/>
  <c r="AJ20770" i="3"/>
  <c r="AJ20769" i="3"/>
  <c r="AJ20768" i="3"/>
  <c r="AJ20767" i="3"/>
  <c r="AJ20766" i="3"/>
  <c r="AJ20765" i="3"/>
  <c r="AJ20764" i="3"/>
  <c r="AJ20763" i="3"/>
  <c r="AJ20762" i="3"/>
  <c r="AJ20761" i="3"/>
  <c r="AJ20760" i="3"/>
  <c r="AJ20759" i="3"/>
  <c r="AJ20758" i="3"/>
  <c r="AJ20757" i="3"/>
  <c r="AJ20756" i="3"/>
  <c r="AJ20755" i="3"/>
  <c r="AJ20754" i="3"/>
  <c r="AJ20753" i="3"/>
  <c r="AJ20752" i="3"/>
  <c r="AJ20751" i="3"/>
  <c r="AJ20750" i="3"/>
  <c r="AJ20749" i="3"/>
  <c r="AJ20748" i="3"/>
  <c r="AJ20747" i="3"/>
  <c r="AJ20746" i="3"/>
  <c r="AJ20745" i="3"/>
  <c r="AJ20744" i="3"/>
  <c r="AJ20743" i="3"/>
  <c r="AJ20742" i="3"/>
  <c r="AJ20741" i="3"/>
  <c r="AJ20740" i="3"/>
  <c r="AJ20739" i="3"/>
  <c r="AJ20738" i="3"/>
  <c r="AJ20737" i="3"/>
  <c r="AJ20736" i="3"/>
  <c r="AJ20735" i="3"/>
  <c r="AJ20734" i="3"/>
  <c r="AJ20733" i="3"/>
  <c r="AJ20732" i="3"/>
  <c r="AJ20731" i="3"/>
  <c r="AJ20730" i="3"/>
  <c r="AJ20729" i="3"/>
  <c r="AJ20728" i="3"/>
  <c r="AJ20727" i="3"/>
  <c r="AJ20726" i="3"/>
  <c r="AJ20725" i="3"/>
  <c r="AJ20724" i="3"/>
  <c r="AJ20723" i="3"/>
  <c r="AJ20722" i="3"/>
  <c r="AJ20721" i="3"/>
  <c r="AJ20720" i="3"/>
  <c r="AJ20719" i="3"/>
  <c r="AJ20718" i="3"/>
  <c r="AJ20717" i="3"/>
  <c r="AJ20716" i="3"/>
  <c r="AJ20715" i="3"/>
  <c r="AJ20714" i="3"/>
  <c r="AJ20713" i="3"/>
  <c r="AJ20712" i="3"/>
  <c r="AJ20711" i="3"/>
  <c r="AJ20710" i="3"/>
  <c r="AJ20709" i="3"/>
  <c r="AJ20708" i="3"/>
  <c r="AJ20707" i="3"/>
  <c r="AJ20706" i="3"/>
  <c r="AJ20705" i="3"/>
  <c r="AJ20704" i="3"/>
  <c r="AJ20703" i="3"/>
  <c r="AJ20702" i="3"/>
  <c r="AJ20701" i="3"/>
  <c r="AJ20700" i="3"/>
  <c r="AJ20699" i="3"/>
  <c r="AJ20698" i="3"/>
  <c r="AJ20697" i="3"/>
  <c r="AJ20696" i="3"/>
  <c r="AJ20695" i="3"/>
  <c r="AJ20694" i="3"/>
  <c r="AJ20693" i="3"/>
  <c r="AJ20692" i="3"/>
  <c r="AJ20691" i="3"/>
  <c r="AJ20690" i="3"/>
  <c r="AJ20689" i="3"/>
  <c r="AJ20688" i="3"/>
  <c r="AJ20687" i="3"/>
  <c r="AJ20686" i="3"/>
  <c r="AJ20685" i="3"/>
  <c r="AJ20684" i="3"/>
  <c r="AJ20683" i="3"/>
  <c r="AJ20682" i="3"/>
  <c r="AJ20681" i="3"/>
  <c r="AJ20680" i="3"/>
  <c r="AJ20679" i="3"/>
  <c r="AJ20678" i="3"/>
  <c r="AJ20677" i="3"/>
  <c r="AJ20676" i="3"/>
  <c r="AJ20675" i="3"/>
  <c r="AJ20674" i="3"/>
  <c r="AJ20673" i="3"/>
  <c r="AJ20672" i="3"/>
  <c r="AJ20671" i="3"/>
  <c r="AJ20670" i="3"/>
  <c r="AJ20669" i="3"/>
  <c r="AJ20668" i="3"/>
  <c r="AJ20667" i="3"/>
  <c r="AJ20666" i="3"/>
  <c r="AJ20665" i="3"/>
  <c r="AJ20664" i="3"/>
  <c r="AJ20663" i="3"/>
  <c r="AJ20662" i="3"/>
  <c r="AJ20661" i="3"/>
  <c r="AJ20660" i="3"/>
  <c r="AJ20659" i="3"/>
  <c r="AJ20658" i="3"/>
  <c r="AJ20657" i="3"/>
  <c r="AJ20656" i="3"/>
  <c r="AJ20655" i="3"/>
  <c r="AJ20654" i="3"/>
  <c r="AJ20653" i="3"/>
  <c r="AJ20652" i="3"/>
  <c r="AJ20651" i="3"/>
  <c r="AJ20650" i="3"/>
  <c r="AJ20649" i="3"/>
  <c r="AJ20648" i="3"/>
  <c r="AJ20647" i="3"/>
  <c r="AJ20646" i="3"/>
  <c r="AJ20645" i="3"/>
  <c r="AJ20644" i="3"/>
  <c r="AJ20643" i="3"/>
  <c r="AJ20642" i="3"/>
  <c r="AJ20641" i="3"/>
  <c r="AJ20640" i="3"/>
  <c r="AJ20639" i="3"/>
  <c r="AJ20638" i="3"/>
  <c r="AJ20637" i="3"/>
  <c r="AJ20636" i="3"/>
  <c r="AJ20635" i="3"/>
  <c r="AJ20634" i="3"/>
  <c r="AJ20633" i="3"/>
  <c r="AJ20632" i="3"/>
  <c r="AJ20631" i="3"/>
  <c r="AJ20630" i="3"/>
  <c r="AJ20629" i="3"/>
  <c r="AJ20628" i="3"/>
  <c r="AJ20627" i="3"/>
  <c r="AJ20626" i="3"/>
  <c r="AJ20625" i="3"/>
  <c r="AJ20624" i="3"/>
  <c r="AJ20623" i="3"/>
  <c r="AJ20622" i="3"/>
  <c r="AJ20621" i="3"/>
  <c r="AJ20620" i="3"/>
  <c r="AJ20619" i="3"/>
  <c r="AJ20618" i="3"/>
  <c r="AJ20617" i="3"/>
  <c r="AJ20616" i="3"/>
  <c r="AJ20615" i="3"/>
  <c r="AJ20614" i="3"/>
  <c r="AJ20613" i="3"/>
  <c r="AJ20612" i="3"/>
  <c r="AJ20611" i="3"/>
  <c r="AJ20610" i="3"/>
  <c r="AJ20609" i="3"/>
  <c r="AJ20608" i="3"/>
  <c r="AJ20607" i="3"/>
  <c r="AJ20606" i="3"/>
  <c r="AJ20605" i="3"/>
  <c r="AJ20604" i="3"/>
  <c r="AJ20603" i="3"/>
  <c r="AJ20602" i="3"/>
  <c r="AJ20601" i="3"/>
  <c r="AJ20600" i="3"/>
  <c r="AJ20599" i="3"/>
  <c r="AJ20598" i="3"/>
  <c r="AJ20597" i="3"/>
  <c r="AJ20596" i="3"/>
  <c r="AJ20595" i="3"/>
  <c r="AJ20594" i="3"/>
  <c r="AJ20593" i="3"/>
  <c r="AJ20592" i="3"/>
  <c r="AJ20591" i="3"/>
  <c r="AJ20590" i="3"/>
  <c r="AJ20589" i="3"/>
  <c r="AJ20588" i="3"/>
  <c r="AJ20587" i="3"/>
  <c r="AJ20586" i="3"/>
  <c r="AJ20585" i="3"/>
  <c r="AJ20584" i="3"/>
  <c r="AJ20583" i="3"/>
  <c r="AJ20582" i="3"/>
  <c r="AJ20581" i="3"/>
  <c r="AJ20580" i="3"/>
  <c r="AJ20579" i="3"/>
  <c r="AJ20578" i="3"/>
  <c r="AJ20577" i="3"/>
  <c r="AJ20576" i="3"/>
  <c r="AJ20575" i="3"/>
  <c r="AJ20574" i="3"/>
  <c r="AJ20573" i="3"/>
  <c r="AJ20572" i="3"/>
  <c r="AJ20571" i="3"/>
  <c r="AJ20570" i="3"/>
  <c r="AJ20569" i="3"/>
  <c r="AJ20568" i="3"/>
  <c r="AJ20567" i="3"/>
  <c r="AJ20566" i="3"/>
  <c r="AJ20565" i="3"/>
  <c r="AJ20564" i="3"/>
  <c r="AJ20563" i="3"/>
  <c r="AJ20562" i="3"/>
  <c r="AJ20561" i="3"/>
  <c r="AJ20560" i="3"/>
  <c r="AJ20559" i="3"/>
  <c r="AJ20558" i="3"/>
  <c r="AJ20557" i="3"/>
  <c r="AJ20556" i="3"/>
  <c r="AJ20555" i="3"/>
  <c r="AJ20554" i="3"/>
  <c r="AJ20553" i="3"/>
  <c r="AJ20552" i="3"/>
  <c r="AJ20551" i="3"/>
  <c r="AJ20550" i="3"/>
  <c r="AJ20549" i="3"/>
  <c r="AJ20548" i="3"/>
  <c r="AJ20547" i="3"/>
  <c r="AJ20546" i="3"/>
  <c r="AJ20545" i="3"/>
  <c r="AJ20544" i="3"/>
  <c r="AJ20543" i="3"/>
  <c r="AJ20542" i="3"/>
  <c r="AJ20541" i="3"/>
  <c r="AJ20540" i="3"/>
  <c r="AJ20539" i="3"/>
  <c r="AJ20538" i="3"/>
  <c r="AJ20537" i="3"/>
  <c r="AJ20536" i="3"/>
  <c r="AJ20535" i="3"/>
  <c r="AJ20534" i="3"/>
  <c r="AJ20533" i="3"/>
  <c r="AJ20532" i="3"/>
  <c r="AJ20531" i="3"/>
  <c r="AJ20530" i="3"/>
  <c r="AJ20529" i="3"/>
  <c r="AJ20528" i="3"/>
  <c r="AJ20527" i="3"/>
  <c r="AJ20526" i="3"/>
  <c r="AJ20525" i="3"/>
  <c r="AJ20524" i="3"/>
  <c r="AJ20523" i="3"/>
  <c r="AJ20522" i="3"/>
  <c r="AJ20521" i="3"/>
  <c r="AJ20520" i="3"/>
  <c r="AJ20519" i="3"/>
  <c r="AJ20518" i="3"/>
  <c r="AJ20517" i="3"/>
  <c r="AJ20516" i="3"/>
  <c r="AJ20515" i="3"/>
  <c r="AJ20514" i="3"/>
  <c r="AJ20513" i="3"/>
  <c r="AJ20512" i="3"/>
  <c r="AJ20511" i="3"/>
  <c r="AJ20510" i="3"/>
  <c r="AJ20509" i="3"/>
  <c r="AJ20508" i="3"/>
  <c r="AJ20507" i="3"/>
  <c r="AJ20506" i="3"/>
  <c r="AJ20505" i="3"/>
  <c r="AJ20504" i="3"/>
  <c r="AJ20503" i="3"/>
  <c r="AJ20502" i="3"/>
  <c r="AJ20501" i="3"/>
  <c r="AJ20500" i="3"/>
  <c r="AJ20499" i="3"/>
  <c r="AJ20498" i="3"/>
  <c r="AJ20497" i="3"/>
  <c r="AJ20496" i="3"/>
  <c r="AJ20495" i="3"/>
  <c r="AJ20494" i="3"/>
  <c r="AJ20493" i="3"/>
  <c r="AJ20492" i="3"/>
  <c r="AJ20491" i="3"/>
  <c r="AJ20490" i="3"/>
  <c r="AJ20489" i="3"/>
  <c r="AJ20488" i="3"/>
  <c r="AJ20487" i="3"/>
  <c r="AJ20486" i="3"/>
  <c r="AJ20485" i="3"/>
  <c r="AJ20484" i="3"/>
  <c r="AJ20483" i="3"/>
  <c r="AJ20482" i="3"/>
  <c r="AJ20481" i="3"/>
  <c r="AJ20480" i="3"/>
  <c r="AJ20479" i="3"/>
  <c r="AJ20478" i="3"/>
  <c r="AJ20477" i="3"/>
  <c r="AJ20476" i="3"/>
  <c r="AJ20475" i="3"/>
  <c r="AJ20474" i="3"/>
  <c r="AJ20473" i="3"/>
  <c r="AJ20472" i="3"/>
  <c r="AJ20471" i="3"/>
  <c r="AJ20470" i="3"/>
  <c r="AJ20469" i="3"/>
  <c r="AJ20468" i="3"/>
  <c r="AJ20467" i="3"/>
  <c r="AJ20466" i="3"/>
  <c r="AJ20465" i="3"/>
  <c r="AJ20464" i="3"/>
  <c r="AJ20463" i="3"/>
  <c r="AJ20462" i="3"/>
  <c r="AJ20461" i="3"/>
  <c r="AJ20460" i="3"/>
  <c r="AJ20459" i="3"/>
  <c r="AJ20458" i="3"/>
  <c r="AJ20457" i="3"/>
  <c r="AJ20456" i="3"/>
  <c r="AJ20455" i="3"/>
  <c r="AJ20454" i="3"/>
  <c r="AJ20453" i="3"/>
  <c r="AJ20452" i="3"/>
  <c r="AJ20451" i="3"/>
  <c r="AJ20450" i="3"/>
  <c r="AJ20449" i="3"/>
  <c r="AJ20448" i="3"/>
  <c r="AJ20447" i="3"/>
  <c r="AJ20446" i="3"/>
  <c r="AJ20445" i="3"/>
  <c r="AJ20444" i="3"/>
  <c r="AJ20443" i="3"/>
  <c r="AJ20442" i="3"/>
  <c r="AJ20441" i="3"/>
  <c r="AJ20440" i="3"/>
  <c r="AJ20439" i="3"/>
  <c r="AJ20438" i="3"/>
  <c r="AJ20437" i="3"/>
  <c r="AJ20436" i="3"/>
  <c r="AJ20435" i="3"/>
  <c r="AJ20434" i="3"/>
  <c r="AJ20433" i="3"/>
  <c r="AJ20432" i="3"/>
  <c r="AJ20431" i="3"/>
  <c r="AJ20430" i="3"/>
  <c r="AJ20429" i="3"/>
  <c r="AJ20428" i="3"/>
  <c r="AJ20427" i="3"/>
  <c r="AJ20426" i="3"/>
  <c r="AJ20425" i="3"/>
  <c r="AJ20424" i="3"/>
  <c r="AJ20423" i="3"/>
  <c r="AJ20422" i="3"/>
  <c r="AJ20421" i="3"/>
  <c r="AJ20420" i="3"/>
  <c r="AJ20419" i="3"/>
  <c r="AJ20418" i="3"/>
  <c r="AJ20417" i="3"/>
  <c r="AJ20416" i="3"/>
  <c r="AJ20415" i="3"/>
  <c r="AJ20414" i="3"/>
  <c r="AJ20413" i="3"/>
  <c r="AJ20412" i="3"/>
  <c r="AJ20411" i="3"/>
  <c r="AJ20410" i="3"/>
  <c r="AJ20409" i="3"/>
  <c r="AJ20408" i="3"/>
  <c r="AJ20407" i="3"/>
  <c r="AJ20406" i="3"/>
  <c r="AJ20405" i="3"/>
  <c r="AJ20404" i="3"/>
  <c r="AJ20403" i="3"/>
  <c r="AJ20402" i="3"/>
  <c r="AJ20401" i="3"/>
  <c r="AJ20400" i="3"/>
  <c r="AJ20399" i="3"/>
  <c r="AJ20398" i="3"/>
  <c r="AJ20397" i="3"/>
  <c r="AJ20396" i="3"/>
  <c r="AJ20395" i="3"/>
  <c r="AJ20394" i="3"/>
  <c r="AJ20393" i="3"/>
  <c r="AJ20392" i="3"/>
  <c r="AJ20391" i="3"/>
  <c r="AJ20390" i="3"/>
  <c r="AJ20389" i="3"/>
  <c r="AJ20388" i="3"/>
  <c r="AJ20387" i="3"/>
  <c r="AJ20386" i="3"/>
  <c r="AJ20385" i="3"/>
  <c r="AJ20384" i="3"/>
  <c r="AJ20383" i="3"/>
  <c r="AJ20382" i="3"/>
  <c r="AJ20381" i="3"/>
  <c r="AJ20380" i="3"/>
  <c r="AJ20379" i="3"/>
  <c r="AJ20378" i="3"/>
  <c r="AJ20377" i="3"/>
  <c r="AJ20376" i="3"/>
  <c r="AJ20375" i="3"/>
  <c r="AJ20374" i="3"/>
  <c r="AJ20373" i="3"/>
  <c r="AJ20372" i="3"/>
  <c r="AJ20371" i="3"/>
  <c r="AJ20370" i="3"/>
  <c r="AJ20369" i="3"/>
  <c r="AJ20368" i="3"/>
  <c r="AJ20367" i="3"/>
  <c r="AJ20366" i="3"/>
  <c r="AJ20365" i="3"/>
  <c r="AJ20364" i="3"/>
  <c r="AJ20363" i="3"/>
  <c r="AJ20362" i="3"/>
  <c r="AJ20361" i="3"/>
  <c r="AJ20360" i="3"/>
  <c r="AJ20359" i="3"/>
  <c r="AJ20358" i="3"/>
  <c r="AJ20357" i="3"/>
  <c r="AJ20356" i="3"/>
  <c r="AJ20355" i="3"/>
  <c r="AJ20354" i="3"/>
  <c r="AJ20353" i="3"/>
  <c r="AJ20352" i="3"/>
  <c r="AJ20351" i="3"/>
  <c r="AJ20350" i="3"/>
  <c r="AJ20349" i="3"/>
  <c r="AJ20348" i="3"/>
  <c r="AJ20347" i="3"/>
  <c r="AJ20346" i="3"/>
  <c r="AJ20345" i="3"/>
  <c r="AJ20344" i="3"/>
  <c r="AJ20343" i="3"/>
  <c r="AJ20342" i="3"/>
  <c r="AJ20341" i="3"/>
  <c r="AJ20340" i="3"/>
  <c r="AJ20339" i="3"/>
  <c r="AJ20338" i="3"/>
  <c r="AJ20337" i="3"/>
  <c r="AJ20336" i="3"/>
  <c r="AJ20335" i="3"/>
  <c r="AJ20334" i="3"/>
  <c r="AJ20333" i="3"/>
  <c r="AJ20332" i="3"/>
  <c r="AJ20331" i="3"/>
  <c r="AJ20330" i="3"/>
  <c r="AJ20329" i="3"/>
  <c r="AJ20328" i="3"/>
  <c r="AJ20327" i="3"/>
  <c r="AJ20326" i="3"/>
  <c r="AJ20325" i="3"/>
  <c r="AJ20324" i="3"/>
  <c r="AJ20323" i="3"/>
  <c r="AJ20322" i="3"/>
  <c r="AJ20321" i="3"/>
  <c r="AJ20320" i="3"/>
  <c r="AJ20319" i="3"/>
  <c r="AJ20318" i="3"/>
  <c r="AJ20317" i="3"/>
  <c r="AJ20316" i="3"/>
  <c r="AJ20315" i="3"/>
  <c r="AJ20314" i="3"/>
  <c r="AJ20313" i="3"/>
  <c r="AJ20312" i="3"/>
  <c r="AJ20311" i="3"/>
  <c r="AJ20310" i="3"/>
  <c r="AJ20309" i="3"/>
  <c r="AJ20308" i="3"/>
  <c r="AJ20307" i="3"/>
  <c r="AJ20306" i="3"/>
  <c r="AJ20305" i="3"/>
  <c r="AJ20304" i="3"/>
  <c r="AJ20303" i="3"/>
  <c r="AJ20302" i="3"/>
  <c r="AJ20301" i="3"/>
  <c r="AJ20300" i="3"/>
  <c r="AJ20299" i="3"/>
  <c r="AJ20298" i="3"/>
  <c r="AJ20297" i="3"/>
  <c r="AJ20296" i="3"/>
  <c r="AJ20295" i="3"/>
  <c r="AJ20294" i="3"/>
  <c r="AJ20293" i="3"/>
  <c r="AJ20292" i="3"/>
  <c r="AJ20291" i="3"/>
  <c r="AJ20290" i="3"/>
  <c r="AJ20289" i="3"/>
  <c r="AJ20288" i="3"/>
  <c r="AJ20287" i="3"/>
  <c r="AJ20286" i="3"/>
  <c r="AJ20285" i="3"/>
  <c r="AJ20284" i="3"/>
  <c r="AJ20283" i="3"/>
  <c r="AJ20282" i="3"/>
  <c r="AJ20281" i="3"/>
  <c r="AJ20280" i="3"/>
  <c r="AJ20279" i="3"/>
  <c r="AJ20278" i="3"/>
  <c r="AJ20277" i="3"/>
  <c r="AJ20276" i="3"/>
  <c r="AJ20275" i="3"/>
  <c r="AJ20274" i="3"/>
  <c r="AJ20273" i="3"/>
  <c r="AJ20272" i="3"/>
  <c r="AJ20271" i="3"/>
  <c r="AJ20270" i="3"/>
  <c r="AJ20269" i="3"/>
  <c r="AJ20268" i="3"/>
  <c r="AJ20267" i="3"/>
  <c r="AJ20266" i="3"/>
  <c r="AJ20265" i="3"/>
  <c r="AJ20264" i="3"/>
  <c r="AJ20263" i="3"/>
  <c r="AJ20262" i="3"/>
  <c r="AJ20261" i="3"/>
  <c r="AJ20260" i="3"/>
  <c r="AJ20259" i="3"/>
  <c r="AJ20258" i="3"/>
  <c r="AJ20257" i="3"/>
  <c r="AJ20256" i="3"/>
  <c r="AJ20255" i="3"/>
  <c r="AJ20254" i="3"/>
  <c r="AJ20253" i="3"/>
  <c r="AJ20252" i="3"/>
  <c r="AJ20251" i="3"/>
  <c r="AJ20250" i="3"/>
  <c r="AJ20249" i="3"/>
  <c r="AJ20248" i="3"/>
  <c r="AJ20247" i="3"/>
  <c r="AJ20246" i="3"/>
  <c r="AJ20245" i="3"/>
  <c r="AJ20244" i="3"/>
  <c r="AJ20243" i="3"/>
  <c r="AJ20242" i="3"/>
  <c r="AJ20241" i="3"/>
  <c r="AJ20240" i="3"/>
  <c r="AJ20239" i="3"/>
  <c r="AJ20238" i="3"/>
  <c r="AJ20237" i="3"/>
  <c r="AJ20236" i="3"/>
  <c r="AJ20235" i="3"/>
  <c r="AJ20234" i="3"/>
  <c r="AJ20233" i="3"/>
  <c r="AJ20232" i="3"/>
  <c r="AJ20231" i="3"/>
  <c r="AJ20230" i="3"/>
  <c r="AJ20229" i="3"/>
  <c r="AJ20228" i="3"/>
  <c r="AJ20227" i="3"/>
  <c r="AJ20226" i="3"/>
  <c r="AJ20225" i="3"/>
  <c r="AJ20224" i="3"/>
  <c r="AJ20223" i="3"/>
  <c r="AJ20222" i="3"/>
  <c r="AJ20221" i="3"/>
  <c r="AJ20220" i="3"/>
  <c r="AJ20219" i="3"/>
  <c r="AJ20218" i="3"/>
  <c r="AJ20217" i="3"/>
  <c r="AJ20216" i="3"/>
  <c r="AJ20215" i="3"/>
  <c r="AJ20214" i="3"/>
  <c r="AJ20213" i="3"/>
  <c r="AJ20212" i="3"/>
  <c r="AJ20211" i="3"/>
  <c r="AJ20210" i="3"/>
  <c r="AJ20209" i="3"/>
  <c r="AJ20208" i="3"/>
  <c r="AJ20207" i="3"/>
  <c r="AJ20206" i="3"/>
  <c r="AJ20205" i="3"/>
  <c r="AJ20204" i="3"/>
  <c r="AJ20203" i="3"/>
  <c r="AJ20202" i="3"/>
  <c r="AJ20201" i="3"/>
  <c r="AJ20200" i="3"/>
  <c r="AJ20199" i="3"/>
  <c r="AJ20198" i="3"/>
  <c r="AJ20197" i="3"/>
  <c r="AJ20196" i="3"/>
  <c r="AJ20195" i="3"/>
  <c r="AJ20194" i="3"/>
  <c r="AJ20193" i="3"/>
  <c r="AJ20192" i="3"/>
  <c r="AJ20191" i="3"/>
  <c r="AJ20190" i="3"/>
  <c r="AJ20189" i="3"/>
  <c r="AJ20188" i="3"/>
  <c r="AJ20187" i="3"/>
  <c r="AJ20186" i="3"/>
  <c r="AJ20185" i="3"/>
  <c r="AJ20184" i="3"/>
  <c r="AJ20183" i="3"/>
  <c r="AJ20182" i="3"/>
  <c r="AJ20181" i="3"/>
  <c r="AJ20180" i="3"/>
  <c r="AJ20179" i="3"/>
  <c r="AJ20178" i="3"/>
  <c r="AJ20177" i="3"/>
  <c r="AJ20176" i="3"/>
  <c r="AJ20175" i="3"/>
  <c r="AJ20174" i="3"/>
  <c r="AJ20173" i="3"/>
  <c r="AJ20172" i="3"/>
  <c r="AJ20171" i="3"/>
  <c r="AJ20170" i="3"/>
  <c r="AJ20169" i="3"/>
  <c r="AJ20168" i="3"/>
  <c r="AJ20167" i="3"/>
  <c r="AJ20166" i="3"/>
  <c r="AJ20165" i="3"/>
  <c r="AJ20164" i="3"/>
  <c r="AJ20163" i="3"/>
  <c r="AJ20162" i="3"/>
  <c r="AJ20161" i="3"/>
  <c r="AJ20160" i="3"/>
  <c r="AJ20159" i="3"/>
  <c r="AJ20158" i="3"/>
  <c r="AJ20157" i="3"/>
  <c r="AJ20156" i="3"/>
  <c r="AJ20155" i="3"/>
  <c r="AJ20154" i="3"/>
  <c r="AJ20153" i="3"/>
  <c r="AJ20152" i="3"/>
  <c r="AJ20151" i="3"/>
  <c r="AJ20150" i="3"/>
  <c r="AJ20149" i="3"/>
  <c r="AJ20148" i="3"/>
  <c r="AJ20147" i="3"/>
  <c r="AJ20146" i="3"/>
  <c r="AJ20145" i="3"/>
  <c r="AJ20144" i="3"/>
  <c r="AJ20143" i="3"/>
  <c r="AJ20142" i="3"/>
  <c r="AJ20141" i="3"/>
  <c r="AJ20140" i="3"/>
  <c r="AJ20139" i="3"/>
  <c r="AJ20138" i="3"/>
  <c r="AJ20137" i="3"/>
  <c r="AJ20136" i="3"/>
  <c r="AJ20135" i="3"/>
  <c r="AJ20134" i="3"/>
  <c r="AJ20133" i="3"/>
  <c r="AJ20132" i="3"/>
  <c r="AJ20131" i="3"/>
  <c r="AJ20130" i="3"/>
  <c r="AJ20129" i="3"/>
  <c r="AJ20128" i="3"/>
  <c r="AJ20127" i="3"/>
  <c r="AJ20126" i="3"/>
  <c r="AJ20125" i="3"/>
  <c r="AJ20124" i="3"/>
  <c r="AJ20123" i="3"/>
  <c r="AJ20122" i="3"/>
  <c r="AJ20121" i="3"/>
  <c r="AJ20120" i="3"/>
  <c r="AJ20119" i="3"/>
  <c r="AJ20118" i="3"/>
  <c r="AJ20117" i="3"/>
  <c r="AJ20116" i="3"/>
  <c r="AJ20115" i="3"/>
  <c r="AJ20114" i="3"/>
  <c r="AJ20113" i="3"/>
  <c r="AJ20112" i="3"/>
  <c r="AJ20111" i="3"/>
  <c r="AJ20110" i="3"/>
  <c r="AJ20109" i="3"/>
  <c r="AJ20108" i="3"/>
  <c r="AJ20107" i="3"/>
  <c r="AJ20106" i="3"/>
  <c r="AJ20105" i="3"/>
  <c r="AJ20104" i="3"/>
  <c r="AJ20103" i="3"/>
  <c r="AJ20102" i="3"/>
  <c r="AJ20101" i="3"/>
  <c r="AJ20100" i="3"/>
  <c r="AJ20099" i="3"/>
  <c r="AJ20098" i="3"/>
  <c r="AJ20097" i="3"/>
  <c r="AJ20096" i="3"/>
  <c r="AJ20095" i="3"/>
  <c r="AJ20094" i="3"/>
  <c r="AJ20093" i="3"/>
  <c r="AJ20092" i="3"/>
  <c r="AJ20091" i="3"/>
  <c r="AJ20090" i="3"/>
  <c r="AJ20089" i="3"/>
  <c r="AJ20088" i="3"/>
  <c r="AJ20087" i="3"/>
  <c r="AJ20086" i="3"/>
  <c r="AJ20085" i="3"/>
  <c r="AJ20084" i="3"/>
  <c r="AJ20083" i="3"/>
  <c r="AJ20082" i="3"/>
  <c r="AJ20081" i="3"/>
  <c r="AJ20080" i="3"/>
  <c r="AJ20079" i="3"/>
  <c r="AJ20078" i="3"/>
  <c r="AJ20077" i="3"/>
  <c r="AJ20076" i="3"/>
  <c r="AJ20075" i="3"/>
  <c r="AJ20074" i="3"/>
  <c r="AJ20073" i="3"/>
  <c r="AJ20072" i="3"/>
  <c r="AJ20071" i="3"/>
  <c r="AJ20070" i="3"/>
  <c r="AJ20069" i="3"/>
  <c r="AJ20068" i="3"/>
  <c r="AJ20067" i="3"/>
  <c r="AJ20066" i="3"/>
  <c r="AJ20065" i="3"/>
  <c r="AJ20064" i="3"/>
  <c r="AJ20063" i="3"/>
  <c r="AJ20062" i="3"/>
  <c r="AJ20061" i="3"/>
  <c r="AJ20060" i="3"/>
  <c r="AJ20059" i="3"/>
  <c r="AJ20058" i="3"/>
  <c r="AJ20057" i="3"/>
  <c r="AJ20056" i="3"/>
  <c r="AJ20055" i="3"/>
  <c r="AJ20054" i="3"/>
  <c r="AJ20053" i="3"/>
  <c r="AJ20052" i="3"/>
  <c r="AJ20051" i="3"/>
  <c r="AJ20050" i="3"/>
  <c r="AJ20049" i="3"/>
  <c r="AJ20048" i="3"/>
  <c r="AJ20047" i="3"/>
  <c r="AJ20046" i="3"/>
  <c r="AJ20045" i="3"/>
  <c r="AJ20044" i="3"/>
  <c r="AJ20043" i="3"/>
  <c r="AJ20042" i="3"/>
  <c r="AJ20041" i="3"/>
  <c r="AJ20040" i="3"/>
  <c r="AJ20039" i="3"/>
  <c r="AJ20038" i="3"/>
  <c r="AJ20037" i="3"/>
  <c r="AJ20036" i="3"/>
  <c r="AJ20035" i="3"/>
  <c r="AJ20034" i="3"/>
  <c r="AJ20033" i="3"/>
  <c r="AJ20032" i="3"/>
  <c r="AJ20031" i="3"/>
  <c r="AJ20030" i="3"/>
  <c r="AJ20029" i="3"/>
  <c r="AJ20028" i="3"/>
  <c r="AJ20027" i="3"/>
  <c r="AJ20026" i="3"/>
  <c r="AJ20025" i="3"/>
  <c r="AJ20024" i="3"/>
  <c r="AJ20023" i="3"/>
  <c r="AJ20022" i="3"/>
  <c r="AJ20021" i="3"/>
  <c r="AJ20020" i="3"/>
  <c r="AJ20019" i="3"/>
  <c r="AJ20018" i="3"/>
  <c r="AJ20017" i="3"/>
  <c r="AJ20016" i="3"/>
  <c r="AJ20015" i="3"/>
  <c r="AJ20014" i="3"/>
  <c r="AJ20013" i="3"/>
  <c r="AJ20012" i="3"/>
  <c r="AJ20011" i="3"/>
  <c r="AJ20010" i="3"/>
  <c r="AJ20009" i="3"/>
  <c r="AJ20008" i="3"/>
  <c r="AJ20007" i="3"/>
  <c r="AJ20006" i="3"/>
  <c r="AJ20005" i="3"/>
  <c r="AJ20004" i="3"/>
  <c r="AJ20003" i="3"/>
  <c r="AJ20002" i="3"/>
  <c r="AJ20001" i="3"/>
  <c r="AJ20000" i="3"/>
  <c r="AJ19999" i="3"/>
  <c r="AJ19998" i="3"/>
  <c r="AJ19997" i="3"/>
  <c r="AJ19996" i="3"/>
  <c r="AJ19995" i="3"/>
  <c r="AJ19994" i="3"/>
  <c r="AJ19993" i="3"/>
  <c r="AJ19992" i="3"/>
  <c r="AJ19991" i="3"/>
  <c r="AJ19990" i="3"/>
  <c r="AJ19989" i="3"/>
  <c r="AJ19988" i="3"/>
  <c r="AJ19987" i="3"/>
  <c r="AJ19986" i="3"/>
  <c r="AJ19985" i="3"/>
  <c r="AJ19984" i="3"/>
  <c r="AJ19983" i="3"/>
  <c r="AJ19982" i="3"/>
  <c r="AJ19981" i="3"/>
  <c r="AJ19980" i="3"/>
  <c r="AJ19979" i="3"/>
  <c r="AJ19978" i="3"/>
  <c r="AJ19977" i="3"/>
  <c r="AJ19976" i="3"/>
  <c r="AJ19975" i="3"/>
  <c r="AJ19974" i="3"/>
  <c r="AJ19973" i="3"/>
  <c r="AJ19972" i="3"/>
  <c r="AJ19971" i="3"/>
  <c r="AJ19970" i="3"/>
  <c r="AJ19969" i="3"/>
  <c r="AJ19968" i="3"/>
  <c r="AJ19967" i="3"/>
  <c r="AJ19966" i="3"/>
  <c r="AJ19965" i="3"/>
  <c r="AJ19964" i="3"/>
  <c r="AJ19963" i="3"/>
  <c r="AJ19962" i="3"/>
  <c r="AJ19961" i="3"/>
  <c r="AJ19960" i="3"/>
  <c r="AJ19959" i="3"/>
  <c r="AJ19958" i="3"/>
  <c r="AJ19957" i="3"/>
  <c r="AJ19956" i="3"/>
  <c r="AJ19955" i="3"/>
  <c r="AJ19954" i="3"/>
  <c r="AJ19953" i="3"/>
  <c r="AJ19952" i="3"/>
  <c r="AJ19951" i="3"/>
  <c r="AJ19950" i="3"/>
  <c r="AJ19949" i="3"/>
  <c r="AJ19948" i="3"/>
  <c r="AJ19947" i="3"/>
  <c r="AJ19946" i="3"/>
  <c r="AJ19945" i="3"/>
  <c r="AJ19944" i="3"/>
  <c r="AJ19943" i="3"/>
  <c r="AJ19942" i="3"/>
  <c r="AJ19941" i="3"/>
  <c r="AJ19940" i="3"/>
  <c r="AJ19939" i="3"/>
  <c r="AJ19938" i="3"/>
  <c r="AJ19937" i="3"/>
  <c r="AJ19936" i="3"/>
  <c r="AJ19935" i="3"/>
  <c r="AJ19934" i="3"/>
  <c r="AJ19933" i="3"/>
  <c r="AJ19932" i="3"/>
  <c r="AJ19931" i="3"/>
  <c r="AJ19930" i="3"/>
  <c r="AJ19929" i="3"/>
  <c r="AJ19928" i="3"/>
  <c r="AJ19927" i="3"/>
  <c r="AJ19926" i="3"/>
  <c r="AJ19925" i="3"/>
  <c r="AJ19924" i="3"/>
  <c r="AJ19923" i="3"/>
  <c r="AJ19922" i="3"/>
  <c r="AJ19921" i="3"/>
  <c r="AJ19920" i="3"/>
  <c r="AJ19919" i="3"/>
  <c r="AJ19918" i="3"/>
  <c r="AJ19917" i="3"/>
  <c r="AJ19916" i="3"/>
  <c r="AJ19915" i="3"/>
  <c r="AJ19914" i="3"/>
  <c r="AJ19913" i="3"/>
  <c r="AJ19912" i="3"/>
  <c r="AJ19911" i="3"/>
  <c r="AJ19910" i="3"/>
  <c r="AJ19909" i="3"/>
  <c r="AJ19908" i="3"/>
  <c r="AJ19907" i="3"/>
  <c r="AJ19906" i="3"/>
  <c r="AJ19905" i="3"/>
  <c r="AJ19904" i="3"/>
  <c r="AJ19903" i="3"/>
  <c r="AJ19902" i="3"/>
  <c r="AJ19901" i="3"/>
  <c r="AJ19900" i="3"/>
  <c r="AJ19899" i="3"/>
  <c r="AJ19898" i="3"/>
  <c r="AJ19897" i="3"/>
  <c r="AJ19896" i="3"/>
  <c r="AJ19895" i="3"/>
  <c r="AJ19894" i="3"/>
  <c r="AJ19893" i="3"/>
  <c r="AJ19892" i="3"/>
  <c r="AJ19891" i="3"/>
  <c r="AJ19890" i="3"/>
  <c r="AJ19889" i="3"/>
  <c r="AJ19888" i="3"/>
  <c r="AJ19887" i="3"/>
  <c r="AJ19886" i="3"/>
  <c r="AJ19885" i="3"/>
  <c r="AJ19884" i="3"/>
  <c r="AJ19883" i="3"/>
  <c r="AJ19882" i="3"/>
  <c r="AJ19881" i="3"/>
  <c r="AJ19880" i="3"/>
  <c r="AJ19879" i="3"/>
  <c r="AJ19878" i="3"/>
  <c r="AJ19877" i="3"/>
  <c r="AJ19876" i="3"/>
  <c r="AJ19875" i="3"/>
  <c r="AJ19874" i="3"/>
  <c r="AJ19873" i="3"/>
  <c r="AJ19872" i="3"/>
  <c r="AJ19871" i="3"/>
  <c r="AJ19870" i="3"/>
  <c r="AJ19869" i="3"/>
  <c r="AJ19868" i="3"/>
  <c r="AJ19867" i="3"/>
  <c r="AJ19866" i="3"/>
  <c r="AJ19865" i="3"/>
  <c r="AJ19864" i="3"/>
  <c r="AJ19863" i="3"/>
  <c r="AJ19862" i="3"/>
  <c r="AJ19861" i="3"/>
  <c r="AJ19860" i="3"/>
  <c r="AJ19859" i="3"/>
  <c r="AJ19858" i="3"/>
  <c r="AJ19857" i="3"/>
  <c r="AJ19856" i="3"/>
  <c r="AJ19855" i="3"/>
  <c r="AJ19854" i="3"/>
  <c r="AJ19853" i="3"/>
  <c r="AJ19852" i="3"/>
  <c r="AJ19851" i="3"/>
  <c r="AJ19850" i="3"/>
  <c r="AJ19849" i="3"/>
  <c r="AJ19848" i="3"/>
  <c r="AJ19847" i="3"/>
  <c r="AJ19846" i="3"/>
  <c r="AJ19845" i="3"/>
  <c r="AJ19844" i="3"/>
  <c r="AJ19843" i="3"/>
  <c r="AJ19842" i="3"/>
  <c r="AJ19841" i="3"/>
  <c r="AJ19840" i="3"/>
  <c r="AJ19839" i="3"/>
  <c r="AJ19838" i="3"/>
  <c r="AJ19837" i="3"/>
  <c r="AJ19836" i="3"/>
  <c r="AJ19835" i="3"/>
  <c r="AJ19834" i="3"/>
  <c r="AJ19833" i="3"/>
  <c r="AJ19832" i="3"/>
  <c r="AJ19831" i="3"/>
  <c r="AJ19830" i="3"/>
  <c r="AJ19829" i="3"/>
  <c r="AJ19828" i="3"/>
  <c r="AJ19827" i="3"/>
  <c r="AJ19826" i="3"/>
  <c r="AJ19825" i="3"/>
  <c r="AJ19824" i="3"/>
  <c r="AJ19823" i="3"/>
  <c r="AJ19822" i="3"/>
  <c r="AJ19821" i="3"/>
  <c r="AJ19820" i="3"/>
  <c r="AJ19819" i="3"/>
  <c r="AJ19818" i="3"/>
  <c r="AJ19817" i="3"/>
  <c r="AJ19816" i="3"/>
  <c r="AJ19815" i="3"/>
  <c r="AJ19814" i="3"/>
  <c r="AJ19813" i="3"/>
  <c r="AJ19812" i="3"/>
  <c r="AJ19811" i="3"/>
  <c r="AJ19810" i="3"/>
  <c r="AJ19809" i="3"/>
  <c r="AJ19808" i="3"/>
  <c r="AJ19807" i="3"/>
  <c r="AJ19806" i="3"/>
  <c r="AJ19805" i="3"/>
  <c r="AJ19804" i="3"/>
  <c r="AJ19803" i="3"/>
  <c r="AJ19802" i="3"/>
  <c r="AJ19801" i="3"/>
  <c r="AJ19800" i="3"/>
  <c r="AJ19799" i="3"/>
  <c r="AJ19798" i="3"/>
  <c r="AJ19797" i="3"/>
  <c r="AJ19796" i="3"/>
  <c r="AJ19795" i="3"/>
  <c r="AJ19794" i="3"/>
  <c r="AJ19793" i="3"/>
  <c r="AJ19792" i="3"/>
  <c r="AJ19791" i="3"/>
  <c r="AJ19790" i="3"/>
  <c r="AJ19789" i="3"/>
  <c r="AJ19788" i="3"/>
  <c r="AJ19787" i="3"/>
  <c r="AJ19786" i="3"/>
  <c r="AJ19785" i="3"/>
  <c r="AJ19784" i="3"/>
  <c r="AJ19783" i="3"/>
  <c r="AJ19782" i="3"/>
  <c r="AJ19781" i="3"/>
  <c r="AJ19780" i="3"/>
  <c r="AJ19779" i="3"/>
  <c r="AJ19778" i="3"/>
  <c r="AJ19777" i="3"/>
  <c r="AJ19776" i="3"/>
  <c r="AJ19775" i="3"/>
  <c r="AJ19774" i="3"/>
  <c r="AJ19773" i="3"/>
  <c r="AJ19772" i="3"/>
  <c r="AJ19771" i="3"/>
  <c r="AJ19770" i="3"/>
  <c r="AJ19769" i="3"/>
  <c r="AJ19768" i="3"/>
  <c r="AJ19767" i="3"/>
  <c r="AJ19766" i="3"/>
  <c r="AJ19765" i="3"/>
  <c r="AJ19764" i="3"/>
  <c r="AJ19763" i="3"/>
  <c r="AJ19762" i="3"/>
  <c r="AJ19761" i="3"/>
  <c r="AJ19760" i="3"/>
  <c r="AJ19759" i="3"/>
  <c r="AJ19758" i="3"/>
  <c r="AJ19757" i="3"/>
  <c r="AJ19756" i="3"/>
  <c r="AJ19755" i="3"/>
  <c r="AJ19754" i="3"/>
  <c r="AJ19753" i="3"/>
  <c r="AJ19752" i="3"/>
  <c r="AJ19751" i="3"/>
  <c r="AJ19750" i="3"/>
  <c r="AJ19749" i="3"/>
  <c r="AJ19748" i="3"/>
  <c r="AJ19747" i="3"/>
  <c r="AJ19746" i="3"/>
  <c r="AJ19745" i="3"/>
  <c r="AJ19744" i="3"/>
  <c r="AJ19743" i="3"/>
  <c r="AJ19742" i="3"/>
  <c r="AJ19741" i="3"/>
  <c r="AJ19740" i="3"/>
  <c r="AJ19739" i="3"/>
  <c r="AJ19738" i="3"/>
  <c r="AJ19737" i="3"/>
  <c r="AJ19736" i="3"/>
  <c r="AJ19735" i="3"/>
  <c r="AJ19734" i="3"/>
  <c r="AJ19733" i="3"/>
  <c r="AJ19732" i="3"/>
  <c r="AJ19731" i="3"/>
  <c r="AJ19730" i="3"/>
  <c r="AJ19729" i="3"/>
  <c r="AJ19728" i="3"/>
  <c r="AJ19727" i="3"/>
  <c r="AJ19726" i="3"/>
  <c r="AJ19725" i="3"/>
  <c r="AJ19724" i="3"/>
  <c r="AJ19723" i="3"/>
  <c r="AJ19722" i="3"/>
  <c r="AJ19721" i="3"/>
  <c r="AJ19720" i="3"/>
  <c r="AJ19719" i="3"/>
  <c r="AJ19718" i="3"/>
  <c r="AJ19717" i="3"/>
  <c r="AJ19716" i="3"/>
  <c r="AJ19715" i="3"/>
  <c r="AJ19714" i="3"/>
  <c r="AJ19713" i="3"/>
  <c r="AJ19712" i="3"/>
  <c r="AJ19711" i="3"/>
  <c r="AJ19710" i="3"/>
  <c r="AJ19709" i="3"/>
  <c r="AJ19708" i="3"/>
  <c r="AJ19707" i="3"/>
  <c r="AJ19706" i="3"/>
  <c r="AJ19705" i="3"/>
  <c r="AJ19704" i="3"/>
  <c r="AJ19703" i="3"/>
  <c r="AJ19702" i="3"/>
  <c r="AJ19701" i="3"/>
  <c r="AJ19700" i="3"/>
  <c r="AJ19699" i="3"/>
  <c r="AJ19698" i="3"/>
  <c r="AJ19697" i="3"/>
  <c r="AJ19696" i="3"/>
  <c r="AJ19695" i="3"/>
  <c r="AJ19694" i="3"/>
  <c r="AJ19693" i="3"/>
  <c r="AJ19692" i="3"/>
  <c r="AJ19691" i="3"/>
  <c r="AJ19690" i="3"/>
  <c r="AJ19689" i="3"/>
  <c r="AJ19688" i="3"/>
  <c r="AJ19687" i="3"/>
  <c r="AJ19686" i="3"/>
  <c r="AJ19685" i="3"/>
  <c r="AJ19684" i="3"/>
  <c r="AJ19683" i="3"/>
  <c r="AJ19682" i="3"/>
  <c r="AJ19681" i="3"/>
  <c r="AJ19680" i="3"/>
  <c r="AJ19679" i="3"/>
  <c r="AJ19678" i="3"/>
  <c r="AJ19677" i="3"/>
  <c r="AJ19676" i="3"/>
  <c r="AJ19675" i="3"/>
  <c r="AJ19674" i="3"/>
  <c r="AJ19673" i="3"/>
  <c r="AJ19672" i="3"/>
  <c r="AJ19671" i="3"/>
  <c r="AJ19670" i="3"/>
  <c r="AJ19669" i="3"/>
  <c r="AJ19668" i="3"/>
  <c r="AJ19667" i="3"/>
  <c r="AJ19666" i="3"/>
  <c r="AJ19665" i="3"/>
  <c r="AJ19664" i="3"/>
  <c r="AJ19663" i="3"/>
  <c r="AJ19662" i="3"/>
  <c r="AJ19661" i="3"/>
  <c r="AJ19660" i="3"/>
  <c r="AJ19659" i="3"/>
  <c r="AJ19658" i="3"/>
  <c r="AJ19657" i="3"/>
  <c r="AJ19656" i="3"/>
  <c r="AJ19655" i="3"/>
  <c r="AJ19654" i="3"/>
  <c r="AJ19653" i="3"/>
  <c r="AJ19652" i="3"/>
  <c r="AJ19651" i="3"/>
  <c r="AJ19650" i="3"/>
  <c r="AJ19649" i="3"/>
  <c r="AJ19648" i="3"/>
  <c r="AJ19647" i="3"/>
  <c r="AJ19646" i="3"/>
  <c r="AJ19645" i="3"/>
  <c r="AJ19644" i="3"/>
  <c r="AJ19643" i="3"/>
  <c r="AJ19642" i="3"/>
  <c r="AJ19641" i="3"/>
  <c r="AJ19640" i="3"/>
  <c r="AJ19639" i="3"/>
  <c r="AJ19638" i="3"/>
  <c r="AJ19637" i="3"/>
  <c r="AJ19636" i="3"/>
  <c r="AJ19635" i="3"/>
  <c r="AJ19634" i="3"/>
  <c r="AJ19633" i="3"/>
  <c r="AJ19632" i="3"/>
  <c r="AJ19631" i="3"/>
  <c r="AJ19630" i="3"/>
  <c r="AJ19629" i="3"/>
  <c r="AJ19628" i="3"/>
  <c r="AJ19627" i="3"/>
  <c r="AJ19626" i="3"/>
  <c r="AJ19625" i="3"/>
  <c r="AJ19624" i="3"/>
  <c r="AJ19623" i="3"/>
  <c r="AJ19622" i="3"/>
  <c r="AJ19621" i="3"/>
  <c r="AJ19620" i="3"/>
  <c r="AJ19619" i="3"/>
  <c r="AJ19618" i="3"/>
  <c r="AJ19617" i="3"/>
  <c r="AJ19616" i="3"/>
  <c r="AJ19615" i="3"/>
  <c r="AJ19614" i="3"/>
  <c r="AJ19613" i="3"/>
  <c r="AJ19612" i="3"/>
  <c r="AJ19611" i="3"/>
  <c r="AJ19610" i="3"/>
  <c r="AJ19609" i="3"/>
  <c r="AJ19608" i="3"/>
  <c r="AJ19607" i="3"/>
  <c r="AJ19606" i="3"/>
  <c r="AJ19605" i="3"/>
  <c r="AJ19604" i="3"/>
  <c r="AJ19603" i="3"/>
  <c r="AJ19602" i="3"/>
  <c r="AJ19601" i="3"/>
  <c r="AJ19600" i="3"/>
  <c r="AJ19599" i="3"/>
  <c r="AJ19598" i="3"/>
  <c r="AJ19597" i="3"/>
  <c r="AJ19596" i="3"/>
  <c r="AJ19595" i="3"/>
  <c r="AJ19594" i="3"/>
  <c r="AJ19593" i="3"/>
  <c r="AJ19592" i="3"/>
  <c r="AJ19591" i="3"/>
  <c r="AJ19590" i="3"/>
  <c r="AJ19589" i="3"/>
  <c r="AJ19588" i="3"/>
  <c r="AJ19587" i="3"/>
  <c r="AJ19586" i="3"/>
  <c r="AJ19585" i="3"/>
  <c r="AJ19584" i="3"/>
  <c r="AJ19583" i="3"/>
  <c r="AJ19582" i="3"/>
  <c r="AJ19581" i="3"/>
  <c r="AJ19580" i="3"/>
  <c r="AJ19579" i="3"/>
  <c r="AJ19578" i="3"/>
  <c r="AJ19577" i="3"/>
  <c r="AJ19576" i="3"/>
  <c r="AJ19575" i="3"/>
  <c r="AJ19574" i="3"/>
  <c r="AJ19573" i="3"/>
  <c r="AJ19572" i="3"/>
  <c r="AJ19571" i="3"/>
  <c r="AJ19570" i="3"/>
  <c r="AJ19569" i="3"/>
  <c r="AJ19568" i="3"/>
  <c r="AJ19567" i="3"/>
  <c r="AJ19566" i="3"/>
  <c r="AJ19565" i="3"/>
  <c r="AJ19564" i="3"/>
  <c r="AJ19563" i="3"/>
  <c r="AJ19562" i="3"/>
  <c r="AJ19561" i="3"/>
  <c r="AJ19560" i="3"/>
  <c r="AJ19559" i="3"/>
  <c r="AJ19558" i="3"/>
  <c r="AJ19557" i="3"/>
  <c r="AJ19556" i="3"/>
  <c r="AJ19555" i="3"/>
  <c r="AJ19554" i="3"/>
  <c r="AJ19553" i="3"/>
  <c r="AJ19552" i="3"/>
  <c r="AJ19551" i="3"/>
  <c r="AJ19550" i="3"/>
  <c r="AJ19549" i="3"/>
  <c r="AJ19548" i="3"/>
  <c r="AJ19547" i="3"/>
  <c r="AJ19546" i="3"/>
  <c r="AJ19545" i="3"/>
  <c r="AJ19544" i="3"/>
  <c r="AJ19543" i="3"/>
  <c r="AJ19542" i="3"/>
  <c r="AJ19541" i="3"/>
  <c r="AJ19540" i="3"/>
  <c r="AJ19539" i="3"/>
  <c r="AJ19538" i="3"/>
  <c r="AJ19537" i="3"/>
  <c r="AJ19536" i="3"/>
  <c r="AJ19535" i="3"/>
  <c r="AJ19534" i="3"/>
  <c r="AJ19533" i="3"/>
  <c r="AJ19532" i="3"/>
  <c r="AJ19531" i="3"/>
  <c r="AJ19530" i="3"/>
  <c r="AJ19529" i="3"/>
  <c r="AJ19528" i="3"/>
  <c r="AJ19527" i="3"/>
  <c r="AJ19526" i="3"/>
  <c r="AJ19525" i="3"/>
  <c r="AJ19524" i="3"/>
  <c r="AJ19523" i="3"/>
  <c r="AJ19522" i="3"/>
  <c r="AJ19521" i="3"/>
  <c r="AJ19520" i="3"/>
  <c r="AJ19519" i="3"/>
  <c r="AJ19518" i="3"/>
  <c r="AJ19517" i="3"/>
  <c r="AJ19516" i="3"/>
  <c r="AJ19515" i="3"/>
  <c r="AJ19514" i="3"/>
  <c r="AJ19513" i="3"/>
  <c r="AJ19512" i="3"/>
  <c r="AJ19511" i="3"/>
  <c r="AJ19510" i="3"/>
  <c r="AJ19509" i="3"/>
  <c r="AJ19508" i="3"/>
  <c r="AJ19507" i="3"/>
  <c r="AJ19506" i="3"/>
  <c r="AJ19505" i="3"/>
  <c r="AJ19504" i="3"/>
  <c r="AJ19503" i="3"/>
  <c r="AJ19502" i="3"/>
  <c r="AJ19501" i="3"/>
  <c r="AJ19500" i="3"/>
  <c r="AJ19499" i="3"/>
  <c r="AJ19498" i="3"/>
  <c r="AJ19497" i="3"/>
  <c r="AJ19496" i="3"/>
  <c r="AJ19495" i="3"/>
  <c r="AJ19494" i="3"/>
  <c r="AJ19493" i="3"/>
  <c r="AJ19492" i="3"/>
  <c r="AJ19491" i="3"/>
  <c r="AJ19490" i="3"/>
  <c r="AJ19489" i="3"/>
  <c r="AJ19488" i="3"/>
  <c r="AJ19487" i="3"/>
  <c r="AJ19486" i="3"/>
  <c r="AJ19485" i="3"/>
  <c r="AJ19484" i="3"/>
  <c r="AJ19483" i="3"/>
  <c r="AJ19482" i="3"/>
  <c r="AJ19481" i="3"/>
  <c r="AJ19480" i="3"/>
  <c r="AJ19479" i="3"/>
  <c r="AJ19478" i="3"/>
  <c r="AJ19477" i="3"/>
  <c r="AJ19476" i="3"/>
  <c r="AJ19475" i="3"/>
  <c r="AJ19474" i="3"/>
  <c r="AJ19473" i="3"/>
  <c r="AJ19472" i="3"/>
  <c r="AJ19471" i="3"/>
  <c r="AJ19470" i="3"/>
  <c r="AJ19469" i="3"/>
  <c r="AJ19468" i="3"/>
  <c r="AJ19467" i="3"/>
  <c r="AJ19466" i="3"/>
  <c r="AJ19465" i="3"/>
  <c r="AJ19464" i="3"/>
  <c r="AJ19463" i="3"/>
  <c r="AJ19462" i="3"/>
  <c r="AJ19461" i="3"/>
  <c r="AJ19460" i="3"/>
  <c r="AJ19459" i="3"/>
  <c r="AJ19458" i="3"/>
  <c r="AJ19457" i="3"/>
  <c r="AJ19456" i="3"/>
  <c r="AJ19455" i="3"/>
  <c r="AJ19454" i="3"/>
  <c r="AJ19453" i="3"/>
  <c r="AJ19452" i="3"/>
  <c r="AJ19451" i="3"/>
  <c r="AJ19450" i="3"/>
  <c r="AJ19449" i="3"/>
  <c r="AJ19448" i="3"/>
  <c r="AJ19447" i="3"/>
  <c r="AJ19446" i="3"/>
  <c r="AJ19445" i="3"/>
  <c r="AJ19444" i="3"/>
  <c r="AJ19443" i="3"/>
  <c r="AJ19442" i="3"/>
  <c r="AJ19441" i="3"/>
  <c r="AJ19440" i="3"/>
  <c r="AJ19439" i="3"/>
  <c r="AJ19438" i="3"/>
  <c r="AJ19437" i="3"/>
  <c r="AJ19436" i="3"/>
  <c r="AJ19435" i="3"/>
  <c r="AJ19434" i="3"/>
  <c r="AJ19433" i="3"/>
  <c r="AJ19432" i="3"/>
  <c r="AJ19431" i="3"/>
  <c r="AJ19430" i="3"/>
  <c r="AJ19429" i="3"/>
  <c r="AJ19428" i="3"/>
  <c r="AJ19427" i="3"/>
  <c r="AJ19426" i="3"/>
  <c r="AJ19425" i="3"/>
  <c r="AJ19424" i="3"/>
  <c r="AJ19423" i="3"/>
  <c r="AJ19422" i="3"/>
  <c r="AJ19421" i="3"/>
  <c r="AJ19420" i="3"/>
  <c r="AJ19419" i="3"/>
  <c r="AJ19418" i="3"/>
  <c r="AJ19417" i="3"/>
  <c r="AJ19416" i="3"/>
  <c r="AJ19415" i="3"/>
  <c r="AJ19414" i="3"/>
  <c r="AJ19413" i="3"/>
  <c r="AJ19412" i="3"/>
  <c r="AJ19411" i="3"/>
  <c r="AJ19410" i="3"/>
  <c r="AJ19409" i="3"/>
  <c r="AJ19408" i="3"/>
  <c r="AJ19407" i="3"/>
  <c r="AJ19406" i="3"/>
  <c r="AJ19405" i="3"/>
  <c r="AJ19404" i="3"/>
  <c r="AJ19403" i="3"/>
  <c r="AJ19402" i="3"/>
  <c r="AJ19401" i="3"/>
  <c r="AJ19400" i="3"/>
  <c r="AJ19399" i="3"/>
  <c r="AJ19398" i="3"/>
  <c r="AJ19397" i="3"/>
  <c r="AJ19396" i="3"/>
  <c r="AJ19395" i="3"/>
  <c r="AJ19394" i="3"/>
  <c r="AJ19393" i="3"/>
  <c r="AJ19392" i="3"/>
  <c r="AJ19391" i="3"/>
  <c r="AJ19390" i="3"/>
  <c r="AJ19389" i="3"/>
  <c r="AJ19388" i="3"/>
  <c r="AJ19387" i="3"/>
  <c r="AJ19386" i="3"/>
  <c r="AJ19385" i="3"/>
  <c r="AJ19384" i="3"/>
  <c r="AJ19383" i="3"/>
  <c r="AJ19382" i="3"/>
  <c r="AJ19381" i="3"/>
  <c r="AJ19380" i="3"/>
  <c r="AJ19379" i="3"/>
  <c r="AJ19378" i="3"/>
  <c r="AJ19377" i="3"/>
  <c r="AJ19376" i="3"/>
  <c r="AJ19375" i="3"/>
  <c r="AJ19374" i="3"/>
  <c r="AJ19373" i="3"/>
  <c r="AJ19372" i="3"/>
  <c r="AJ19371" i="3"/>
  <c r="AJ19370" i="3"/>
  <c r="AJ19369" i="3"/>
  <c r="AJ19368" i="3"/>
  <c r="AJ19367" i="3"/>
  <c r="AJ19366" i="3"/>
  <c r="AJ19365" i="3"/>
  <c r="AJ19364" i="3"/>
  <c r="AJ19363" i="3"/>
  <c r="AJ19362" i="3"/>
  <c r="AJ19361" i="3"/>
  <c r="AJ19360" i="3"/>
  <c r="AJ19359" i="3"/>
  <c r="AJ19358" i="3"/>
  <c r="AJ19357" i="3"/>
  <c r="AJ19356" i="3"/>
  <c r="AJ19355" i="3"/>
  <c r="AJ19354" i="3"/>
  <c r="AJ19353" i="3"/>
  <c r="AJ19352" i="3"/>
  <c r="AJ19351" i="3"/>
  <c r="AJ19350" i="3"/>
  <c r="AJ19349" i="3"/>
  <c r="AJ19348" i="3"/>
  <c r="AJ19347" i="3"/>
  <c r="AJ19346" i="3"/>
  <c r="AJ19345" i="3"/>
  <c r="AJ19344" i="3"/>
  <c r="AJ19343" i="3"/>
  <c r="AJ19342" i="3"/>
  <c r="AJ19341" i="3"/>
  <c r="AJ19340" i="3"/>
  <c r="AJ19339" i="3"/>
  <c r="AJ19338" i="3"/>
  <c r="AJ19337" i="3"/>
  <c r="AJ19336" i="3"/>
  <c r="AJ19335" i="3"/>
  <c r="AJ19334" i="3"/>
  <c r="AJ19333" i="3"/>
  <c r="AJ19332" i="3"/>
  <c r="AJ19331" i="3"/>
  <c r="AJ19330" i="3"/>
  <c r="AJ19329" i="3"/>
  <c r="AJ19328" i="3"/>
  <c r="AJ19327" i="3"/>
  <c r="AJ19326" i="3"/>
  <c r="AJ19325" i="3"/>
  <c r="AJ19324" i="3"/>
  <c r="AJ19323" i="3"/>
  <c r="AJ19322" i="3"/>
  <c r="AJ19321" i="3"/>
  <c r="AJ19320" i="3"/>
  <c r="AJ19319" i="3"/>
  <c r="AJ19318" i="3"/>
  <c r="AJ19317" i="3"/>
  <c r="AJ19316" i="3"/>
  <c r="AJ19315" i="3"/>
  <c r="AJ19314" i="3"/>
  <c r="AJ19313" i="3"/>
  <c r="AJ19312" i="3"/>
  <c r="AJ19311" i="3"/>
  <c r="AJ19310" i="3"/>
  <c r="AJ19309" i="3"/>
  <c r="AJ19308" i="3"/>
  <c r="AJ19307" i="3"/>
  <c r="AJ19306" i="3"/>
  <c r="AJ19305" i="3"/>
  <c r="AJ19304" i="3"/>
  <c r="AJ19303" i="3"/>
  <c r="AJ19302" i="3"/>
  <c r="AJ19301" i="3"/>
  <c r="AJ19300" i="3"/>
  <c r="AJ19299" i="3"/>
  <c r="AJ19298" i="3"/>
  <c r="AJ19297" i="3"/>
  <c r="AJ19296" i="3"/>
  <c r="AJ19295" i="3"/>
  <c r="AJ19294" i="3"/>
  <c r="AJ19293" i="3"/>
  <c r="AJ19292" i="3"/>
  <c r="AJ19291" i="3"/>
  <c r="AJ19290" i="3"/>
  <c r="AJ19289" i="3"/>
  <c r="AJ19288" i="3"/>
  <c r="AJ19287" i="3"/>
  <c r="AJ19286" i="3"/>
  <c r="AJ19285" i="3"/>
  <c r="AJ19284" i="3"/>
  <c r="AJ19283" i="3"/>
  <c r="AJ19282" i="3"/>
  <c r="AJ19281" i="3"/>
  <c r="AJ19280" i="3"/>
  <c r="AJ19279" i="3"/>
  <c r="AJ19278" i="3"/>
  <c r="AJ19277" i="3"/>
  <c r="AJ19276" i="3"/>
  <c r="AJ19275" i="3"/>
  <c r="AJ19274" i="3"/>
  <c r="AJ19273" i="3"/>
  <c r="AJ19272" i="3"/>
  <c r="AJ19271" i="3"/>
  <c r="AJ19270" i="3"/>
  <c r="AJ19269" i="3"/>
  <c r="AJ19268" i="3"/>
  <c r="AJ19267" i="3"/>
  <c r="AJ19266" i="3"/>
  <c r="AJ19265" i="3"/>
  <c r="AJ19264" i="3"/>
  <c r="AJ19263" i="3"/>
  <c r="AJ19262" i="3"/>
  <c r="AJ19261" i="3"/>
  <c r="AJ19260" i="3"/>
  <c r="AJ19259" i="3"/>
  <c r="AJ19258" i="3"/>
  <c r="AJ19257" i="3"/>
  <c r="AJ19256" i="3"/>
  <c r="AJ19255" i="3"/>
  <c r="AJ19254" i="3"/>
  <c r="AJ19253" i="3"/>
  <c r="AJ19252" i="3"/>
  <c r="AJ19251" i="3"/>
  <c r="AJ19250" i="3"/>
  <c r="AJ19249" i="3"/>
  <c r="AJ19248" i="3"/>
  <c r="AJ19247" i="3"/>
  <c r="AJ19246" i="3"/>
  <c r="AJ19245" i="3"/>
  <c r="AJ19244" i="3"/>
  <c r="AJ19243" i="3"/>
  <c r="AJ19242" i="3"/>
  <c r="AJ19241" i="3"/>
  <c r="AJ19240" i="3"/>
  <c r="AJ19239" i="3"/>
  <c r="AJ19238" i="3"/>
  <c r="AJ19237" i="3"/>
  <c r="AJ19236" i="3"/>
  <c r="AJ19235" i="3"/>
  <c r="AJ19234" i="3"/>
  <c r="AJ19233" i="3"/>
  <c r="AJ19232" i="3"/>
  <c r="AJ19231" i="3"/>
  <c r="AJ19230" i="3"/>
  <c r="AJ19229" i="3"/>
  <c r="AJ19228" i="3"/>
  <c r="AJ19227" i="3"/>
  <c r="AJ19226" i="3"/>
  <c r="AJ19225" i="3"/>
  <c r="AJ19224" i="3"/>
  <c r="AJ19223" i="3"/>
  <c r="AJ19222" i="3"/>
  <c r="AJ19221" i="3"/>
  <c r="AJ19220" i="3"/>
  <c r="AJ19219" i="3"/>
  <c r="AJ19218" i="3"/>
  <c r="AJ19217" i="3"/>
  <c r="AJ19216" i="3"/>
  <c r="AJ19215" i="3"/>
  <c r="AJ19214" i="3"/>
  <c r="AJ19213" i="3"/>
  <c r="AJ19212" i="3"/>
  <c r="AJ19211" i="3"/>
  <c r="AJ19210" i="3"/>
  <c r="AJ19209" i="3"/>
  <c r="AJ19208" i="3"/>
  <c r="AJ19207" i="3"/>
  <c r="AJ19206" i="3"/>
  <c r="AJ19205" i="3"/>
  <c r="AJ19204" i="3"/>
  <c r="AJ19203" i="3"/>
  <c r="AJ19202" i="3"/>
  <c r="AJ19201" i="3"/>
  <c r="AJ19200" i="3"/>
  <c r="AJ19199" i="3"/>
  <c r="AJ19198" i="3"/>
  <c r="AJ19197" i="3"/>
  <c r="AJ19196" i="3"/>
  <c r="AJ19195" i="3"/>
  <c r="AJ19194" i="3"/>
  <c r="AJ19193" i="3"/>
  <c r="AJ19192" i="3"/>
  <c r="AJ19191" i="3"/>
  <c r="AJ19190" i="3"/>
  <c r="AJ19189" i="3"/>
  <c r="AJ19188" i="3"/>
  <c r="AJ19187" i="3"/>
  <c r="AJ19186" i="3"/>
  <c r="AJ19185" i="3"/>
  <c r="AJ19184" i="3"/>
  <c r="AJ19183" i="3"/>
  <c r="AJ19182" i="3"/>
  <c r="AJ19181" i="3"/>
  <c r="AJ19180" i="3"/>
  <c r="AJ19179" i="3"/>
  <c r="AJ19178" i="3"/>
  <c r="AJ19177" i="3"/>
  <c r="AJ19176" i="3"/>
  <c r="AJ19175" i="3"/>
  <c r="AJ19174" i="3"/>
  <c r="AJ19173" i="3"/>
  <c r="AJ19172" i="3"/>
  <c r="AJ19171" i="3"/>
  <c r="AJ19170" i="3"/>
  <c r="AJ19169" i="3"/>
  <c r="AJ19168" i="3"/>
  <c r="AJ19167" i="3"/>
  <c r="AJ19166" i="3"/>
  <c r="AJ19165" i="3"/>
  <c r="AJ19164" i="3"/>
  <c r="AJ19163" i="3"/>
  <c r="AJ19162" i="3"/>
  <c r="AJ19161" i="3"/>
  <c r="AJ19160" i="3"/>
  <c r="AJ19159" i="3"/>
  <c r="AJ19158" i="3"/>
  <c r="AJ19157" i="3"/>
  <c r="AJ19156" i="3"/>
  <c r="AJ19155" i="3"/>
  <c r="AJ19154" i="3"/>
  <c r="AJ19153" i="3"/>
  <c r="AJ19152" i="3"/>
  <c r="AJ19151" i="3"/>
  <c r="AJ19150" i="3"/>
  <c r="AJ19149" i="3"/>
  <c r="AJ19148" i="3"/>
  <c r="AJ19147" i="3"/>
  <c r="AJ19146" i="3"/>
  <c r="AJ19145" i="3"/>
  <c r="AJ19144" i="3"/>
  <c r="AJ19143" i="3"/>
  <c r="AJ19142" i="3"/>
  <c r="AJ19141" i="3"/>
  <c r="AJ19140" i="3"/>
  <c r="AJ19139" i="3"/>
  <c r="AJ19138" i="3"/>
  <c r="AJ19137" i="3"/>
  <c r="AJ19136" i="3"/>
  <c r="AJ19135" i="3"/>
  <c r="AJ19134" i="3"/>
  <c r="AJ19133" i="3"/>
  <c r="AJ19132" i="3"/>
  <c r="AJ19131" i="3"/>
  <c r="AJ19130" i="3"/>
  <c r="AJ19129" i="3"/>
  <c r="AJ19128" i="3"/>
  <c r="AJ19127" i="3"/>
  <c r="AJ19126" i="3"/>
  <c r="AJ19125" i="3"/>
  <c r="AJ19124" i="3"/>
  <c r="AJ19123" i="3"/>
  <c r="AJ19122" i="3"/>
  <c r="AJ19121" i="3"/>
  <c r="AJ19120" i="3"/>
  <c r="AJ19119" i="3"/>
  <c r="AJ19118" i="3"/>
  <c r="AJ19117" i="3"/>
  <c r="AJ19116" i="3"/>
  <c r="AJ19115" i="3"/>
  <c r="AJ19114" i="3"/>
  <c r="AJ19113" i="3"/>
  <c r="AJ19112" i="3"/>
  <c r="AJ19111" i="3"/>
  <c r="AJ19110" i="3"/>
  <c r="AJ19109" i="3"/>
  <c r="AJ19108" i="3"/>
  <c r="AJ19107" i="3"/>
  <c r="AJ19106" i="3"/>
  <c r="AJ19105" i="3"/>
  <c r="AJ19104" i="3"/>
  <c r="AJ19103" i="3"/>
  <c r="AJ19102" i="3"/>
  <c r="AJ19101" i="3"/>
  <c r="AJ19100" i="3"/>
  <c r="AJ19099" i="3"/>
  <c r="AJ19098" i="3"/>
  <c r="AJ19097" i="3"/>
  <c r="AJ19096" i="3"/>
  <c r="AJ19095" i="3"/>
  <c r="AJ19094" i="3"/>
  <c r="AJ19093" i="3"/>
  <c r="AJ19092" i="3"/>
  <c r="AJ19091" i="3"/>
  <c r="AJ19090" i="3"/>
  <c r="AJ19089" i="3"/>
  <c r="AJ19088" i="3"/>
  <c r="AJ19087" i="3"/>
  <c r="AJ19086" i="3"/>
  <c r="AJ19085" i="3"/>
  <c r="AJ19084" i="3"/>
  <c r="AJ19083" i="3"/>
  <c r="AJ19082" i="3"/>
  <c r="AJ19081" i="3"/>
  <c r="AJ19080" i="3"/>
  <c r="AJ19079" i="3"/>
  <c r="AJ19078" i="3"/>
  <c r="AJ19077" i="3"/>
  <c r="AJ19076" i="3"/>
  <c r="AJ19075" i="3"/>
  <c r="AJ19074" i="3"/>
  <c r="AJ19073" i="3"/>
  <c r="AJ19072" i="3"/>
  <c r="AJ19071" i="3"/>
  <c r="AJ19070" i="3"/>
  <c r="AJ19069" i="3"/>
  <c r="AJ19068" i="3"/>
  <c r="AJ19067" i="3"/>
  <c r="AJ19066" i="3"/>
  <c r="AJ19065" i="3"/>
  <c r="AJ19064" i="3"/>
  <c r="AJ19063" i="3"/>
  <c r="AJ19062" i="3"/>
  <c r="AJ19061" i="3"/>
  <c r="AJ19060" i="3"/>
  <c r="AJ19059" i="3"/>
  <c r="AJ19058" i="3"/>
  <c r="AJ19057" i="3"/>
  <c r="AJ19056" i="3"/>
  <c r="AJ19055" i="3"/>
  <c r="AJ19054" i="3"/>
  <c r="AJ19053" i="3"/>
  <c r="AJ19052" i="3"/>
  <c r="AJ19051" i="3"/>
  <c r="AJ19050" i="3"/>
  <c r="AJ19049" i="3"/>
  <c r="AJ19048" i="3"/>
  <c r="AJ19047" i="3"/>
  <c r="AJ19046" i="3"/>
  <c r="AJ19045" i="3"/>
  <c r="AJ19044" i="3"/>
  <c r="AJ19043" i="3"/>
  <c r="AJ19042" i="3"/>
  <c r="AJ19041" i="3"/>
  <c r="AJ19040" i="3"/>
  <c r="AJ19039" i="3"/>
  <c r="AJ19038" i="3"/>
  <c r="AJ19037" i="3"/>
  <c r="AJ19036" i="3"/>
  <c r="AJ19035" i="3"/>
  <c r="AJ19034" i="3"/>
  <c r="AJ19033" i="3"/>
  <c r="AJ19032" i="3"/>
  <c r="AJ19031" i="3"/>
  <c r="AJ19030" i="3"/>
  <c r="AJ19029" i="3"/>
  <c r="AJ19028" i="3"/>
  <c r="AJ19027" i="3"/>
  <c r="AJ19026" i="3"/>
  <c r="AJ19025" i="3"/>
  <c r="AJ19024" i="3"/>
  <c r="AJ19023" i="3"/>
  <c r="AJ19022" i="3"/>
  <c r="AJ19021" i="3"/>
  <c r="AJ19020" i="3"/>
  <c r="AJ19019" i="3"/>
  <c r="AJ19018" i="3"/>
  <c r="AJ19017" i="3"/>
  <c r="AJ19016" i="3"/>
  <c r="AJ19015" i="3"/>
  <c r="AJ19014" i="3"/>
  <c r="AJ19013" i="3"/>
  <c r="AJ19012" i="3"/>
  <c r="AJ19011" i="3"/>
  <c r="AJ19010" i="3"/>
  <c r="AJ19009" i="3"/>
  <c r="AJ19008" i="3"/>
  <c r="AJ19007" i="3"/>
  <c r="AJ19006" i="3"/>
  <c r="AJ19005" i="3"/>
  <c r="AJ19004" i="3"/>
  <c r="AJ19003" i="3"/>
  <c r="AJ19002" i="3"/>
  <c r="AJ19001" i="3"/>
  <c r="AJ19000" i="3"/>
  <c r="AJ18999" i="3"/>
  <c r="AJ18998" i="3"/>
  <c r="AJ18997" i="3"/>
  <c r="AJ18996" i="3"/>
  <c r="AJ18995" i="3"/>
  <c r="AJ18994" i="3"/>
  <c r="AJ18993" i="3"/>
  <c r="AJ18992" i="3"/>
  <c r="AJ18991" i="3"/>
  <c r="AJ18990" i="3"/>
  <c r="AJ18989" i="3"/>
  <c r="AJ18988" i="3"/>
  <c r="AJ18987" i="3"/>
  <c r="AJ18986" i="3"/>
  <c r="AJ18985" i="3"/>
  <c r="AJ18984" i="3"/>
  <c r="AJ18983" i="3"/>
  <c r="AJ18982" i="3"/>
  <c r="AJ18981" i="3"/>
  <c r="AJ18980" i="3"/>
  <c r="AJ18979" i="3"/>
  <c r="AJ18978" i="3"/>
  <c r="AJ18977" i="3"/>
  <c r="AJ18976" i="3"/>
  <c r="AJ18975" i="3"/>
  <c r="AJ18974" i="3"/>
  <c r="AJ18973" i="3"/>
  <c r="AJ18972" i="3"/>
  <c r="AJ18971" i="3"/>
  <c r="AJ18970" i="3"/>
  <c r="AJ18969" i="3"/>
  <c r="AJ18968" i="3"/>
  <c r="AJ18967" i="3"/>
  <c r="AJ18966" i="3"/>
  <c r="AJ18965" i="3"/>
  <c r="AJ18964" i="3"/>
  <c r="AJ18963" i="3"/>
  <c r="AJ18962" i="3"/>
  <c r="AJ18961" i="3"/>
  <c r="AJ18960" i="3"/>
  <c r="AJ18959" i="3"/>
  <c r="AJ18958" i="3"/>
  <c r="AJ18957" i="3"/>
  <c r="AJ18956" i="3"/>
  <c r="AJ18955" i="3"/>
  <c r="AJ18954" i="3"/>
  <c r="AJ18953" i="3"/>
  <c r="AJ18952" i="3"/>
  <c r="AJ18951" i="3"/>
  <c r="AJ18950" i="3"/>
  <c r="AJ18949" i="3"/>
  <c r="AJ18948" i="3"/>
  <c r="AJ18947" i="3"/>
  <c r="AJ18946" i="3"/>
  <c r="AJ18945" i="3"/>
  <c r="AJ18944" i="3"/>
  <c r="AJ18943" i="3"/>
  <c r="AJ18942" i="3"/>
  <c r="AJ18941" i="3"/>
  <c r="AJ18940" i="3"/>
  <c r="AJ18939" i="3"/>
  <c r="AJ18938" i="3"/>
  <c r="AJ18937" i="3"/>
  <c r="AJ18936" i="3"/>
  <c r="AJ18935" i="3"/>
  <c r="AJ18934" i="3"/>
  <c r="AJ18933" i="3"/>
  <c r="AJ18932" i="3"/>
  <c r="AJ18931" i="3"/>
  <c r="AJ18930" i="3"/>
  <c r="AJ18929" i="3"/>
  <c r="AJ18928" i="3"/>
  <c r="AJ18927" i="3"/>
  <c r="AJ18926" i="3"/>
  <c r="AJ18925" i="3"/>
  <c r="AJ18924" i="3"/>
  <c r="AJ18923" i="3"/>
  <c r="AJ18922" i="3"/>
  <c r="AJ18921" i="3"/>
  <c r="AJ18920" i="3"/>
  <c r="AJ18919" i="3"/>
  <c r="AJ18918" i="3"/>
  <c r="AJ18917" i="3"/>
  <c r="AJ18916" i="3"/>
  <c r="AJ18915" i="3"/>
  <c r="AJ18914" i="3"/>
  <c r="AJ18913" i="3"/>
  <c r="AJ18912" i="3"/>
  <c r="AJ18911" i="3"/>
  <c r="AJ18910" i="3"/>
  <c r="AJ18909" i="3"/>
  <c r="AJ18908" i="3"/>
  <c r="AJ18907" i="3"/>
  <c r="AJ18906" i="3"/>
  <c r="AJ18905" i="3"/>
  <c r="AJ18904" i="3"/>
  <c r="AJ18903" i="3"/>
  <c r="AJ18902" i="3"/>
  <c r="AJ18901" i="3"/>
  <c r="AJ18900" i="3"/>
  <c r="AJ18899" i="3"/>
  <c r="AJ18898" i="3"/>
  <c r="AJ18897" i="3"/>
  <c r="AJ18896" i="3"/>
  <c r="AJ18895" i="3"/>
  <c r="AJ18894" i="3"/>
  <c r="AJ18893" i="3"/>
  <c r="AJ18892" i="3"/>
  <c r="AJ18891" i="3"/>
  <c r="AJ18890" i="3"/>
  <c r="AJ18889" i="3"/>
  <c r="AJ18888" i="3"/>
  <c r="AJ18887" i="3"/>
  <c r="AJ18886" i="3"/>
  <c r="AJ18885" i="3"/>
  <c r="AJ18884" i="3"/>
  <c r="AJ18883" i="3"/>
  <c r="AJ18882" i="3"/>
  <c r="AJ18881" i="3"/>
  <c r="AJ18880" i="3"/>
  <c r="AJ18879" i="3"/>
  <c r="AJ18878" i="3"/>
  <c r="AJ18877" i="3"/>
  <c r="AJ18876" i="3"/>
  <c r="AJ18875" i="3"/>
  <c r="AJ18874" i="3"/>
  <c r="AJ18873" i="3"/>
  <c r="AJ18872" i="3"/>
  <c r="AJ18871" i="3"/>
  <c r="AJ18870" i="3"/>
  <c r="AJ18869" i="3"/>
  <c r="AJ18868" i="3"/>
  <c r="AJ18867" i="3"/>
  <c r="AJ18866" i="3"/>
  <c r="AJ18865" i="3"/>
  <c r="AJ18864" i="3"/>
  <c r="AJ18863" i="3"/>
  <c r="AJ18862" i="3"/>
  <c r="AJ18861" i="3"/>
  <c r="AJ18860" i="3"/>
  <c r="AJ18859" i="3"/>
  <c r="AJ18858" i="3"/>
  <c r="AJ18857" i="3"/>
  <c r="AJ18856" i="3"/>
  <c r="AJ18855" i="3"/>
  <c r="AJ18854" i="3"/>
  <c r="AJ18853" i="3"/>
  <c r="AJ18852" i="3"/>
  <c r="AJ18851" i="3"/>
  <c r="AJ18850" i="3"/>
  <c r="AJ18849" i="3"/>
  <c r="AJ18848" i="3"/>
  <c r="AJ18847" i="3"/>
  <c r="AJ18846" i="3"/>
  <c r="AJ18845" i="3"/>
  <c r="AJ18844" i="3"/>
  <c r="AJ18843" i="3"/>
  <c r="AJ18842" i="3"/>
  <c r="AJ18841" i="3"/>
  <c r="AJ18840" i="3"/>
  <c r="AJ18839" i="3"/>
  <c r="AJ18838" i="3"/>
  <c r="AJ18837" i="3"/>
  <c r="AJ18836" i="3"/>
  <c r="AJ18835" i="3"/>
  <c r="AJ18834" i="3"/>
  <c r="AJ18833" i="3"/>
  <c r="AJ18832" i="3"/>
  <c r="AJ18831" i="3"/>
  <c r="AJ18830" i="3"/>
  <c r="AJ18829" i="3"/>
  <c r="AJ18828" i="3"/>
  <c r="AJ18827" i="3"/>
  <c r="AJ18826" i="3"/>
  <c r="AJ18825" i="3"/>
  <c r="AJ18824" i="3"/>
  <c r="AJ18823" i="3"/>
  <c r="AJ18822" i="3"/>
  <c r="AJ18821" i="3"/>
  <c r="AJ18820" i="3"/>
  <c r="AJ18819" i="3"/>
  <c r="AJ18818" i="3"/>
  <c r="AJ18817" i="3"/>
  <c r="AJ18816" i="3"/>
  <c r="AJ18815" i="3"/>
  <c r="AJ18814" i="3"/>
  <c r="AJ18813" i="3"/>
  <c r="AJ18812" i="3"/>
  <c r="AJ18811" i="3"/>
  <c r="AJ18810" i="3"/>
  <c r="AJ18809" i="3"/>
  <c r="AJ18808" i="3"/>
  <c r="AJ18807" i="3"/>
  <c r="AJ18806" i="3"/>
  <c r="AJ18805" i="3"/>
  <c r="AJ18804" i="3"/>
  <c r="AJ18803" i="3"/>
  <c r="AJ18802" i="3"/>
  <c r="AJ18801" i="3"/>
  <c r="AJ18800" i="3"/>
  <c r="AJ18799" i="3"/>
  <c r="AJ18798" i="3"/>
  <c r="AJ18797" i="3"/>
  <c r="AJ18796" i="3"/>
  <c r="AJ18795" i="3"/>
  <c r="AJ18794" i="3"/>
  <c r="AJ18793" i="3"/>
  <c r="AJ18792" i="3"/>
  <c r="AJ18791" i="3"/>
  <c r="AJ18790" i="3"/>
  <c r="AJ18789" i="3"/>
  <c r="AJ18788" i="3"/>
  <c r="AJ18787" i="3"/>
  <c r="AJ18786" i="3"/>
  <c r="AJ18785" i="3"/>
  <c r="AJ18784" i="3"/>
  <c r="AJ18783" i="3"/>
  <c r="AJ18782" i="3"/>
  <c r="AJ18781" i="3"/>
  <c r="AJ18780" i="3"/>
  <c r="AJ18779" i="3"/>
  <c r="AJ18778" i="3"/>
  <c r="AJ18777" i="3"/>
  <c r="AJ18776" i="3"/>
  <c r="AJ18775" i="3"/>
  <c r="AJ18774" i="3"/>
  <c r="AJ18773" i="3"/>
  <c r="AJ18772" i="3"/>
  <c r="AJ18771" i="3"/>
  <c r="AJ18770" i="3"/>
  <c r="AJ18769" i="3"/>
  <c r="AJ18768" i="3"/>
  <c r="AJ18767" i="3"/>
  <c r="AJ18766" i="3"/>
  <c r="AJ18765" i="3"/>
  <c r="AJ18764" i="3"/>
  <c r="AJ18763" i="3"/>
  <c r="AJ18762" i="3"/>
  <c r="AJ18761" i="3"/>
  <c r="AJ18760" i="3"/>
  <c r="AJ18759" i="3"/>
  <c r="AJ18758" i="3"/>
  <c r="AJ18757" i="3"/>
  <c r="AJ18756" i="3"/>
  <c r="AJ18755" i="3"/>
  <c r="AJ18754" i="3"/>
  <c r="AJ18753" i="3"/>
  <c r="AJ18752" i="3"/>
  <c r="AJ18751" i="3"/>
  <c r="AJ18750" i="3"/>
  <c r="AJ18749" i="3"/>
  <c r="AJ18748" i="3"/>
  <c r="AJ18747" i="3"/>
  <c r="AJ18746" i="3"/>
  <c r="AJ18745" i="3"/>
  <c r="AJ18744" i="3"/>
  <c r="AJ18743" i="3"/>
  <c r="AJ18742" i="3"/>
  <c r="AJ18741" i="3"/>
  <c r="AJ18740" i="3"/>
  <c r="AJ18739" i="3"/>
  <c r="AJ18738" i="3"/>
  <c r="AJ18737" i="3"/>
  <c r="AJ18736" i="3"/>
  <c r="AJ18735" i="3"/>
  <c r="AJ18734" i="3"/>
  <c r="AJ18733" i="3"/>
  <c r="AJ18732" i="3"/>
  <c r="AJ18731" i="3"/>
  <c r="AJ18730" i="3"/>
  <c r="AJ18729" i="3"/>
  <c r="AJ18728" i="3"/>
  <c r="AJ18727" i="3"/>
  <c r="AJ18726" i="3"/>
  <c r="AJ18725" i="3"/>
  <c r="AJ18724" i="3"/>
  <c r="AJ18723" i="3"/>
  <c r="AJ18722" i="3"/>
  <c r="AJ18721" i="3"/>
  <c r="AJ18720" i="3"/>
  <c r="AJ18719" i="3"/>
  <c r="AJ18718" i="3"/>
  <c r="AJ18717" i="3"/>
  <c r="AJ18716" i="3"/>
  <c r="AJ18715" i="3"/>
  <c r="AJ18714" i="3"/>
  <c r="AJ18713" i="3"/>
  <c r="AJ18712" i="3"/>
  <c r="AJ18711" i="3"/>
  <c r="AJ18710" i="3"/>
  <c r="AJ18709" i="3"/>
  <c r="AJ18708" i="3"/>
  <c r="AJ18707" i="3"/>
  <c r="AJ18706" i="3"/>
  <c r="AJ18705" i="3"/>
  <c r="AJ18704" i="3"/>
  <c r="AJ18703" i="3"/>
  <c r="AJ18702" i="3"/>
  <c r="AJ18701" i="3"/>
  <c r="AJ18700" i="3"/>
  <c r="AJ18699" i="3"/>
  <c r="AJ18698" i="3"/>
  <c r="AJ18697" i="3"/>
  <c r="AJ18696" i="3"/>
  <c r="AJ18695" i="3"/>
  <c r="AJ18694" i="3"/>
  <c r="AJ18693" i="3"/>
  <c r="AJ18692" i="3"/>
  <c r="AJ18691" i="3"/>
  <c r="AJ18690" i="3"/>
  <c r="AJ18689" i="3"/>
  <c r="AJ18688" i="3"/>
  <c r="AJ18687" i="3"/>
  <c r="AJ18686" i="3"/>
  <c r="AJ18685" i="3"/>
  <c r="AJ18684" i="3"/>
  <c r="AJ18683" i="3"/>
  <c r="AJ18682" i="3"/>
  <c r="AJ18681" i="3"/>
  <c r="AJ18680" i="3"/>
  <c r="AJ18679" i="3"/>
  <c r="AJ18678" i="3"/>
  <c r="AJ18677" i="3"/>
  <c r="AJ18676" i="3"/>
  <c r="AJ18675" i="3"/>
  <c r="AJ18674" i="3"/>
  <c r="AJ18673" i="3"/>
  <c r="AJ18672" i="3"/>
  <c r="AJ18671" i="3"/>
  <c r="AJ18670" i="3"/>
  <c r="AJ18669" i="3"/>
  <c r="AJ18668" i="3"/>
  <c r="AJ18667" i="3"/>
  <c r="AJ18666" i="3"/>
  <c r="AJ18665" i="3"/>
  <c r="AJ18664" i="3"/>
  <c r="AJ18663" i="3"/>
  <c r="AJ18662" i="3"/>
  <c r="AJ18661" i="3"/>
  <c r="AJ18660" i="3"/>
  <c r="AJ18659" i="3"/>
  <c r="AJ18658" i="3"/>
  <c r="AJ18657" i="3"/>
  <c r="AJ18656" i="3"/>
  <c r="AJ18655" i="3"/>
  <c r="AJ18654" i="3"/>
  <c r="AJ18653" i="3"/>
  <c r="AJ18652" i="3"/>
  <c r="AJ18651" i="3"/>
  <c r="AJ18650" i="3"/>
  <c r="AJ18649" i="3"/>
  <c r="AJ18648" i="3"/>
  <c r="AJ18647" i="3"/>
  <c r="AJ18646" i="3"/>
  <c r="AJ18645" i="3"/>
  <c r="AJ18644" i="3"/>
  <c r="AJ18643" i="3"/>
  <c r="AJ18642" i="3"/>
  <c r="AJ18641" i="3"/>
  <c r="AJ18640" i="3"/>
  <c r="AJ18639" i="3"/>
  <c r="AJ18638" i="3"/>
  <c r="AJ18637" i="3"/>
  <c r="AJ18636" i="3"/>
  <c r="AJ18635" i="3"/>
  <c r="AJ18634" i="3"/>
  <c r="AJ18633" i="3"/>
  <c r="AJ18632" i="3"/>
  <c r="AJ18631" i="3"/>
  <c r="AJ18630" i="3"/>
  <c r="AJ18629" i="3"/>
  <c r="AJ18628" i="3"/>
  <c r="AJ18627" i="3"/>
  <c r="AJ18626" i="3"/>
  <c r="AJ18625" i="3"/>
  <c r="AJ18624" i="3"/>
  <c r="AJ18623" i="3"/>
  <c r="AJ18622" i="3"/>
  <c r="AJ18621" i="3"/>
  <c r="AJ18620" i="3"/>
  <c r="AJ18619" i="3"/>
  <c r="AJ18618" i="3"/>
  <c r="AJ18617" i="3"/>
  <c r="AJ18616" i="3"/>
  <c r="AJ18615" i="3"/>
  <c r="AJ18614" i="3"/>
  <c r="AJ18613" i="3"/>
  <c r="AJ18612" i="3"/>
  <c r="AJ18611" i="3"/>
  <c r="AJ18610" i="3"/>
  <c r="AJ18609" i="3"/>
  <c r="AJ18608" i="3"/>
  <c r="AJ18607" i="3"/>
  <c r="AJ18606" i="3"/>
  <c r="AJ18605" i="3"/>
  <c r="AJ18604" i="3"/>
  <c r="AJ18603" i="3"/>
  <c r="AJ18602" i="3"/>
  <c r="AJ18601" i="3"/>
  <c r="AJ18600" i="3"/>
  <c r="AJ18599" i="3"/>
  <c r="AJ18598" i="3"/>
  <c r="AJ18597" i="3"/>
  <c r="AJ18596" i="3"/>
  <c r="AJ18595" i="3"/>
  <c r="AJ18594" i="3"/>
  <c r="AJ18593" i="3"/>
  <c r="AJ18592" i="3"/>
  <c r="AJ18591" i="3"/>
  <c r="AJ18590" i="3"/>
  <c r="AJ18589" i="3"/>
  <c r="AJ18588" i="3"/>
  <c r="AJ18587" i="3"/>
  <c r="AJ18586" i="3"/>
  <c r="AJ18585" i="3"/>
  <c r="AJ18584" i="3"/>
  <c r="AJ18583" i="3"/>
  <c r="AJ18582" i="3"/>
  <c r="AJ18581" i="3"/>
  <c r="AJ18580" i="3"/>
  <c r="AJ18579" i="3"/>
  <c r="AJ18578" i="3"/>
  <c r="AJ18577" i="3"/>
  <c r="AJ18576" i="3"/>
  <c r="AJ18575" i="3"/>
  <c r="AJ18574" i="3"/>
  <c r="AJ18573" i="3"/>
  <c r="AJ18572" i="3"/>
  <c r="AJ18571" i="3"/>
  <c r="AJ18570" i="3"/>
  <c r="AJ18569" i="3"/>
  <c r="AJ18568" i="3"/>
  <c r="AJ18567" i="3"/>
  <c r="AJ18566" i="3"/>
  <c r="AJ18565" i="3"/>
  <c r="AJ18564" i="3"/>
  <c r="AJ18563" i="3"/>
  <c r="AJ18562" i="3"/>
  <c r="AJ18561" i="3"/>
  <c r="AJ18560" i="3"/>
  <c r="AJ18559" i="3"/>
  <c r="AJ18558" i="3"/>
  <c r="AJ18557" i="3"/>
  <c r="AJ18556" i="3"/>
  <c r="AJ18555" i="3"/>
  <c r="AJ18554" i="3"/>
  <c r="AJ18553" i="3"/>
  <c r="AJ18552" i="3"/>
  <c r="AJ18551" i="3"/>
  <c r="AJ18550" i="3"/>
  <c r="AJ18549" i="3"/>
  <c r="AJ18548" i="3"/>
  <c r="AJ18547" i="3"/>
  <c r="AJ18546" i="3"/>
  <c r="AJ18545" i="3"/>
  <c r="AJ18544" i="3"/>
  <c r="AJ18543" i="3"/>
  <c r="AJ18542" i="3"/>
  <c r="AJ18541" i="3"/>
  <c r="AJ18540" i="3"/>
  <c r="AJ18539" i="3"/>
  <c r="AJ18538" i="3"/>
  <c r="AJ18537" i="3"/>
  <c r="AJ18536" i="3"/>
  <c r="AJ18535" i="3"/>
  <c r="AJ18534" i="3"/>
  <c r="AJ18533" i="3"/>
  <c r="AJ18532" i="3"/>
  <c r="AJ18531" i="3"/>
  <c r="AJ18530" i="3"/>
  <c r="AJ18529" i="3"/>
  <c r="AJ18528" i="3"/>
  <c r="AJ18527" i="3"/>
  <c r="AJ18526" i="3"/>
  <c r="AJ18525" i="3"/>
  <c r="AJ18524" i="3"/>
  <c r="AJ18523" i="3"/>
  <c r="AJ18522" i="3"/>
  <c r="AJ18521" i="3"/>
  <c r="AJ18520" i="3"/>
  <c r="AJ18519" i="3"/>
  <c r="AJ18518" i="3"/>
  <c r="AJ18517" i="3"/>
  <c r="AJ18516" i="3"/>
  <c r="AJ18515" i="3"/>
  <c r="AJ18514" i="3"/>
  <c r="AJ18513" i="3"/>
  <c r="AJ18512" i="3"/>
  <c r="AJ18511" i="3"/>
  <c r="AJ18510" i="3"/>
  <c r="AJ18509" i="3"/>
  <c r="AJ18508" i="3"/>
  <c r="AJ18507" i="3"/>
  <c r="AJ18506" i="3"/>
  <c r="AJ18505" i="3"/>
  <c r="AJ18504" i="3"/>
  <c r="AJ18503" i="3"/>
  <c r="AJ18502" i="3"/>
  <c r="AJ18501" i="3"/>
  <c r="AJ18500" i="3"/>
  <c r="AJ18499" i="3"/>
  <c r="AJ18498" i="3"/>
  <c r="AJ18497" i="3"/>
  <c r="AJ18496" i="3"/>
  <c r="AJ18495" i="3"/>
  <c r="AJ18494" i="3"/>
  <c r="AJ18493" i="3"/>
  <c r="AJ18492" i="3"/>
  <c r="AJ18491" i="3"/>
  <c r="AJ18490" i="3"/>
  <c r="AJ18489" i="3"/>
  <c r="AJ18488" i="3"/>
  <c r="AJ18487" i="3"/>
  <c r="AJ18486" i="3"/>
  <c r="AJ18485" i="3"/>
  <c r="AJ18484" i="3"/>
  <c r="AJ18483" i="3"/>
  <c r="AJ18482" i="3"/>
  <c r="AJ18481" i="3"/>
  <c r="AJ18480" i="3"/>
  <c r="AJ18479" i="3"/>
  <c r="AJ18478" i="3"/>
  <c r="AJ18477" i="3"/>
  <c r="AJ18476" i="3"/>
  <c r="AJ18475" i="3"/>
  <c r="AJ18474" i="3"/>
  <c r="AJ18473" i="3"/>
  <c r="AJ18472" i="3"/>
  <c r="AJ18471" i="3"/>
  <c r="AJ18470" i="3"/>
  <c r="AJ18469" i="3"/>
  <c r="AJ18468" i="3"/>
  <c r="AJ18467" i="3"/>
  <c r="AJ18466" i="3"/>
  <c r="AJ18465" i="3"/>
  <c r="AJ18464" i="3"/>
  <c r="AJ18463" i="3"/>
  <c r="AJ18462" i="3"/>
  <c r="AJ18461" i="3"/>
  <c r="AJ18460" i="3"/>
  <c r="AJ18459" i="3"/>
  <c r="AJ18458" i="3"/>
  <c r="AJ18457" i="3"/>
  <c r="AJ18456" i="3"/>
  <c r="AJ18455" i="3"/>
  <c r="AJ18454" i="3"/>
  <c r="AJ18453" i="3"/>
  <c r="AJ18452" i="3"/>
  <c r="AJ18451" i="3"/>
  <c r="AJ18450" i="3"/>
  <c r="AJ18449" i="3"/>
  <c r="AJ18448" i="3"/>
  <c r="AJ18447" i="3"/>
  <c r="AJ18446" i="3"/>
  <c r="AJ18445" i="3"/>
  <c r="AJ18444" i="3"/>
  <c r="AJ18443" i="3"/>
  <c r="AJ18442" i="3"/>
  <c r="AJ18441" i="3"/>
  <c r="AJ18440" i="3"/>
  <c r="AJ18439" i="3"/>
  <c r="AJ18438" i="3"/>
  <c r="AJ18437" i="3"/>
  <c r="AJ18436" i="3"/>
  <c r="AJ18435" i="3"/>
  <c r="AJ18434" i="3"/>
  <c r="AJ18433" i="3"/>
  <c r="AJ18432" i="3"/>
  <c r="AJ18431" i="3"/>
  <c r="AJ18430" i="3"/>
  <c r="AJ18429" i="3"/>
  <c r="AJ18428" i="3"/>
  <c r="AJ18427" i="3"/>
  <c r="AJ18426" i="3"/>
  <c r="AJ18425" i="3"/>
  <c r="AJ18424" i="3"/>
  <c r="AJ18423" i="3"/>
  <c r="AJ18422" i="3"/>
  <c r="AJ18421" i="3"/>
  <c r="AJ18420" i="3"/>
  <c r="AJ18419" i="3"/>
  <c r="AJ18418" i="3"/>
  <c r="AJ18417" i="3"/>
  <c r="AJ18416" i="3"/>
  <c r="AJ18415" i="3"/>
  <c r="AJ18414" i="3"/>
  <c r="AJ18413" i="3"/>
  <c r="AJ18412" i="3"/>
  <c r="AJ18411" i="3"/>
  <c r="AJ18410" i="3"/>
  <c r="AJ18409" i="3"/>
  <c r="AJ18408" i="3"/>
  <c r="AJ18407" i="3"/>
  <c r="AJ18406" i="3"/>
  <c r="AJ18405" i="3"/>
  <c r="AJ18404" i="3"/>
  <c r="AJ18403" i="3"/>
  <c r="AJ18402" i="3"/>
  <c r="AJ18401" i="3"/>
  <c r="AJ18400" i="3"/>
  <c r="AJ18399" i="3"/>
  <c r="AJ18398" i="3"/>
  <c r="AJ18397" i="3"/>
  <c r="AJ18396" i="3"/>
  <c r="AJ18395" i="3"/>
  <c r="AJ18394" i="3"/>
  <c r="AJ18393" i="3"/>
  <c r="AJ18392" i="3"/>
  <c r="AJ18391" i="3"/>
  <c r="AJ18390" i="3"/>
  <c r="AJ18389" i="3"/>
  <c r="AJ18388" i="3"/>
  <c r="AJ18387" i="3"/>
  <c r="AJ18386" i="3"/>
  <c r="AJ18385" i="3"/>
  <c r="AJ18384" i="3"/>
  <c r="AJ18383" i="3"/>
  <c r="AJ18382" i="3"/>
  <c r="AJ18381" i="3"/>
  <c r="AJ18380" i="3"/>
  <c r="AJ18379" i="3"/>
  <c r="AJ18378" i="3"/>
  <c r="AJ18377" i="3"/>
  <c r="AJ18376" i="3"/>
  <c r="AJ18375" i="3"/>
  <c r="AJ18374" i="3"/>
  <c r="AJ18373" i="3"/>
  <c r="AJ18372" i="3"/>
  <c r="AJ18371" i="3"/>
  <c r="AJ18370" i="3"/>
  <c r="AJ18369" i="3"/>
  <c r="AJ18368" i="3"/>
  <c r="AJ18367" i="3"/>
  <c r="AJ18366" i="3"/>
  <c r="AJ18365" i="3"/>
  <c r="AJ18364" i="3"/>
  <c r="AJ18363" i="3"/>
  <c r="AJ18362" i="3"/>
  <c r="AJ18361" i="3"/>
  <c r="AJ18360" i="3"/>
  <c r="AJ18359" i="3"/>
  <c r="AJ18358" i="3"/>
  <c r="AJ18357" i="3"/>
  <c r="AJ18356" i="3"/>
  <c r="AJ18355" i="3"/>
  <c r="AJ18354" i="3"/>
  <c r="AJ18353" i="3"/>
  <c r="AJ18352" i="3"/>
  <c r="AJ18351" i="3"/>
  <c r="AJ18350" i="3"/>
  <c r="AJ18349" i="3"/>
  <c r="AJ18348" i="3"/>
  <c r="AJ18347" i="3"/>
  <c r="AJ18346" i="3"/>
  <c r="AJ18345" i="3"/>
  <c r="AJ18344" i="3"/>
  <c r="AJ18343" i="3"/>
  <c r="AJ18342" i="3"/>
  <c r="AJ18341" i="3"/>
  <c r="AJ18340" i="3"/>
  <c r="AJ18339" i="3"/>
  <c r="AJ18338" i="3"/>
  <c r="AJ18337" i="3"/>
  <c r="AJ18336" i="3"/>
  <c r="AJ18335" i="3"/>
  <c r="AJ18334" i="3"/>
  <c r="AJ18333" i="3"/>
  <c r="AJ18332" i="3"/>
  <c r="AJ18331" i="3"/>
  <c r="AJ18330" i="3"/>
  <c r="AJ18329" i="3"/>
  <c r="AJ18328" i="3"/>
  <c r="AJ18327" i="3"/>
  <c r="AJ18326" i="3"/>
  <c r="AJ18325" i="3"/>
  <c r="AJ18324" i="3"/>
  <c r="AJ18323" i="3"/>
  <c r="AJ18322" i="3"/>
  <c r="AJ18321" i="3"/>
  <c r="AJ18320" i="3"/>
  <c r="AJ18319" i="3"/>
  <c r="AJ18318" i="3"/>
  <c r="AJ18317" i="3"/>
  <c r="AJ18316" i="3"/>
  <c r="AJ18315" i="3"/>
  <c r="AJ18314" i="3"/>
  <c r="AJ18313" i="3"/>
  <c r="AJ18312" i="3"/>
  <c r="AJ18311" i="3"/>
  <c r="AJ18310" i="3"/>
  <c r="AJ18309" i="3"/>
  <c r="AJ18308" i="3"/>
  <c r="AJ18307" i="3"/>
  <c r="AJ18306" i="3"/>
  <c r="AJ18305" i="3"/>
  <c r="AJ18304" i="3"/>
  <c r="AJ18303" i="3"/>
  <c r="AJ18302" i="3"/>
  <c r="AJ18301" i="3"/>
  <c r="AJ18300" i="3"/>
  <c r="AJ18299" i="3"/>
  <c r="AJ18298" i="3"/>
  <c r="AJ18297" i="3"/>
  <c r="AJ18296" i="3"/>
  <c r="AJ18295" i="3"/>
  <c r="AJ18294" i="3"/>
  <c r="AJ18293" i="3"/>
  <c r="AJ18292" i="3"/>
  <c r="AJ18291" i="3"/>
  <c r="AJ18290" i="3"/>
  <c r="AJ18289" i="3"/>
  <c r="AJ18288" i="3"/>
  <c r="AJ18287" i="3"/>
  <c r="AJ18286" i="3"/>
  <c r="AJ18285" i="3"/>
  <c r="AJ18284" i="3"/>
  <c r="AJ18283" i="3"/>
  <c r="AJ18282" i="3"/>
  <c r="AJ18281" i="3"/>
  <c r="AJ18280" i="3"/>
  <c r="AJ18279" i="3"/>
  <c r="AJ18278" i="3"/>
  <c r="AJ18277" i="3"/>
  <c r="AJ18276" i="3"/>
  <c r="AJ18275" i="3"/>
  <c r="AJ18274" i="3"/>
  <c r="AJ18273" i="3"/>
  <c r="AJ18272" i="3"/>
  <c r="AJ18271" i="3"/>
  <c r="AJ18270" i="3"/>
  <c r="AJ18269" i="3"/>
  <c r="AJ18268" i="3"/>
  <c r="AJ18267" i="3"/>
  <c r="AJ18266" i="3"/>
  <c r="AJ18265" i="3"/>
  <c r="AJ18264" i="3"/>
  <c r="AJ18263" i="3"/>
  <c r="AJ18262" i="3"/>
  <c r="AJ18261" i="3"/>
  <c r="AJ18260" i="3"/>
  <c r="AJ18259" i="3"/>
  <c r="AJ18258" i="3"/>
  <c r="AJ18257" i="3"/>
  <c r="AJ18256" i="3"/>
  <c r="AJ18255" i="3"/>
  <c r="AJ18254" i="3"/>
  <c r="AJ18253" i="3"/>
  <c r="AJ18252" i="3"/>
  <c r="AJ18251" i="3"/>
  <c r="AJ18250" i="3"/>
  <c r="AJ18249" i="3"/>
  <c r="AJ18248" i="3"/>
  <c r="AJ18247" i="3"/>
  <c r="AJ18246" i="3"/>
  <c r="AJ18245" i="3"/>
  <c r="AJ18244" i="3"/>
  <c r="AJ18243" i="3"/>
  <c r="AJ18242" i="3"/>
  <c r="AJ18241" i="3"/>
  <c r="AJ18240" i="3"/>
  <c r="AJ18239" i="3"/>
  <c r="AJ18238" i="3"/>
  <c r="AJ18237" i="3"/>
  <c r="AJ18236" i="3"/>
  <c r="AJ18235" i="3"/>
  <c r="AJ18234" i="3"/>
  <c r="AJ18233" i="3"/>
  <c r="AJ18232" i="3"/>
  <c r="AJ18231" i="3"/>
  <c r="AJ18230" i="3"/>
  <c r="AJ18229" i="3"/>
  <c r="AJ18228" i="3"/>
  <c r="AJ18227" i="3"/>
  <c r="AJ18226" i="3"/>
  <c r="AJ18225" i="3"/>
  <c r="AJ18224" i="3"/>
  <c r="AJ18223" i="3"/>
  <c r="AJ18222" i="3"/>
  <c r="AJ18221" i="3"/>
  <c r="AJ18220" i="3"/>
  <c r="AJ18219" i="3"/>
  <c r="AJ18218" i="3"/>
  <c r="AJ18217" i="3"/>
  <c r="AJ18216" i="3"/>
  <c r="AJ18215" i="3"/>
  <c r="AJ18214" i="3"/>
  <c r="AJ18213" i="3"/>
  <c r="AJ18212" i="3"/>
  <c r="AJ18211" i="3"/>
  <c r="AJ18210" i="3"/>
  <c r="AJ18209" i="3"/>
  <c r="AJ18208" i="3"/>
  <c r="AJ18207" i="3"/>
  <c r="AJ18206" i="3"/>
  <c r="AJ18205" i="3"/>
  <c r="AJ18204" i="3"/>
  <c r="AJ18203" i="3"/>
  <c r="AJ18202" i="3"/>
  <c r="AJ18201" i="3"/>
  <c r="AJ18200" i="3"/>
  <c r="AJ18199" i="3"/>
  <c r="AJ18198" i="3"/>
  <c r="AJ18197" i="3"/>
  <c r="AJ18196" i="3"/>
  <c r="AJ18195" i="3"/>
  <c r="AJ18194" i="3"/>
  <c r="AJ18193" i="3"/>
  <c r="AJ18192" i="3"/>
  <c r="AJ18191" i="3"/>
  <c r="AJ18190" i="3"/>
  <c r="AJ18189" i="3"/>
  <c r="AJ18188" i="3"/>
  <c r="AJ18187" i="3"/>
  <c r="AJ18186" i="3"/>
  <c r="AJ18185" i="3"/>
  <c r="AJ18184" i="3"/>
  <c r="AJ18183" i="3"/>
  <c r="AJ18182" i="3"/>
  <c r="AJ18181" i="3"/>
  <c r="AJ18180" i="3"/>
  <c r="AJ18179" i="3"/>
  <c r="AJ18178" i="3"/>
  <c r="AJ18177" i="3"/>
  <c r="AJ18176" i="3"/>
  <c r="AJ18175" i="3"/>
  <c r="AJ18174" i="3"/>
  <c r="AJ18173" i="3"/>
  <c r="AJ18172" i="3"/>
  <c r="AJ18171" i="3"/>
  <c r="AJ18170" i="3"/>
  <c r="AJ18169" i="3"/>
  <c r="AJ18168" i="3"/>
  <c r="AJ18167" i="3"/>
  <c r="AJ18166" i="3"/>
  <c r="AJ18165" i="3"/>
  <c r="AJ18164" i="3"/>
  <c r="AJ18163" i="3"/>
  <c r="AJ18162" i="3"/>
  <c r="AJ18161" i="3"/>
  <c r="AJ18160" i="3"/>
  <c r="AJ18159" i="3"/>
  <c r="AJ18158" i="3"/>
  <c r="AJ18157" i="3"/>
  <c r="AJ18156" i="3"/>
  <c r="AJ18155" i="3"/>
  <c r="AJ18154" i="3"/>
  <c r="AJ18153" i="3"/>
  <c r="AJ18152" i="3"/>
  <c r="AJ18151" i="3"/>
  <c r="AJ18150" i="3"/>
  <c r="AJ18149" i="3"/>
  <c r="AJ18148" i="3"/>
  <c r="AJ18147" i="3"/>
  <c r="AJ18146" i="3"/>
  <c r="AJ18145" i="3"/>
  <c r="AJ18144" i="3"/>
  <c r="AJ18143" i="3"/>
  <c r="AJ18142" i="3"/>
  <c r="AJ18141" i="3"/>
  <c r="AJ18140" i="3"/>
  <c r="AJ18139" i="3"/>
  <c r="AJ18138" i="3"/>
  <c r="AJ18137" i="3"/>
  <c r="AJ18136" i="3"/>
  <c r="AJ18135" i="3"/>
  <c r="AJ18134" i="3"/>
  <c r="AJ18133" i="3"/>
  <c r="AJ18132" i="3"/>
  <c r="AJ18131" i="3"/>
  <c r="AJ18130" i="3"/>
  <c r="AJ18129" i="3"/>
  <c r="AJ18128" i="3"/>
  <c r="AJ18127" i="3"/>
  <c r="AJ18126" i="3"/>
  <c r="AJ18125" i="3"/>
  <c r="AJ18124" i="3"/>
  <c r="AJ18123" i="3"/>
  <c r="AJ18122" i="3"/>
  <c r="AJ18121" i="3"/>
  <c r="AJ18120" i="3"/>
  <c r="AJ18119" i="3"/>
  <c r="AJ18118" i="3"/>
  <c r="AJ18117" i="3"/>
  <c r="AJ18116" i="3"/>
  <c r="AJ18115" i="3"/>
  <c r="AJ18114" i="3"/>
  <c r="AJ18113" i="3"/>
  <c r="AJ18112" i="3"/>
  <c r="AJ18111" i="3"/>
  <c r="AJ18110" i="3"/>
  <c r="AJ18109" i="3"/>
  <c r="AJ18108" i="3"/>
  <c r="AJ18107" i="3"/>
  <c r="AJ18106" i="3"/>
  <c r="AJ18105" i="3"/>
  <c r="AJ18104" i="3"/>
  <c r="AJ18103" i="3"/>
  <c r="AJ18102" i="3"/>
  <c r="AJ18101" i="3"/>
  <c r="AJ18100" i="3"/>
  <c r="AJ18099" i="3"/>
  <c r="AJ18098" i="3"/>
  <c r="AJ18097" i="3"/>
  <c r="AJ18096" i="3"/>
  <c r="AJ18095" i="3"/>
  <c r="AJ18094" i="3"/>
  <c r="AJ18093" i="3"/>
  <c r="AJ18092" i="3"/>
  <c r="AJ18091" i="3"/>
  <c r="AJ18090" i="3"/>
  <c r="AJ18089" i="3"/>
  <c r="AJ18088" i="3"/>
  <c r="AJ18087" i="3"/>
  <c r="AJ18086" i="3"/>
  <c r="AJ18085" i="3"/>
  <c r="AJ18084" i="3"/>
  <c r="AJ18083" i="3"/>
  <c r="AJ18082" i="3"/>
  <c r="AJ18081" i="3"/>
  <c r="AJ18080" i="3"/>
  <c r="AJ18079" i="3"/>
  <c r="AJ18078" i="3"/>
  <c r="AJ18077" i="3"/>
  <c r="AJ18076" i="3"/>
  <c r="AJ18075" i="3"/>
  <c r="AJ18074" i="3"/>
  <c r="AJ18073" i="3"/>
  <c r="AJ18072" i="3"/>
  <c r="AJ18071" i="3"/>
  <c r="AJ18070" i="3"/>
  <c r="AJ18069" i="3"/>
  <c r="AJ18068" i="3"/>
  <c r="AJ18067" i="3"/>
  <c r="AJ18066" i="3"/>
  <c r="AJ18065" i="3"/>
  <c r="AJ18064" i="3"/>
  <c r="AJ18063" i="3"/>
  <c r="AJ18062" i="3"/>
  <c r="AJ18061" i="3"/>
  <c r="AJ18060" i="3"/>
  <c r="AJ18059" i="3"/>
  <c r="AJ18058" i="3"/>
  <c r="AJ18057" i="3"/>
  <c r="AJ18056" i="3"/>
  <c r="AJ18055" i="3"/>
  <c r="AJ18054" i="3"/>
  <c r="AJ18053" i="3"/>
  <c r="AJ18052" i="3"/>
  <c r="AJ18051" i="3"/>
  <c r="AJ18050" i="3"/>
  <c r="AJ18049" i="3"/>
  <c r="AJ18048" i="3"/>
  <c r="AJ18047" i="3"/>
  <c r="AJ18046" i="3"/>
  <c r="AJ18045" i="3"/>
  <c r="AJ18044" i="3"/>
  <c r="AJ18043" i="3"/>
  <c r="AJ18042" i="3"/>
  <c r="AJ18041" i="3"/>
  <c r="AJ18040" i="3"/>
  <c r="AJ18039" i="3"/>
  <c r="AJ18038" i="3"/>
  <c r="AJ18037" i="3"/>
  <c r="AJ18036" i="3"/>
  <c r="AJ18035" i="3"/>
  <c r="AJ18034" i="3"/>
  <c r="AJ18033" i="3"/>
  <c r="AJ18032" i="3"/>
  <c r="AJ18031" i="3"/>
  <c r="AJ18030" i="3"/>
  <c r="AJ18029" i="3"/>
  <c r="AJ18028" i="3"/>
  <c r="AJ18027" i="3"/>
  <c r="AJ18026" i="3"/>
  <c r="AJ18025" i="3"/>
  <c r="AJ18024" i="3"/>
  <c r="AJ18023" i="3"/>
  <c r="AJ18022" i="3"/>
  <c r="AJ18021" i="3"/>
  <c r="AJ18020" i="3"/>
  <c r="AJ18019" i="3"/>
  <c r="AJ18018" i="3"/>
  <c r="AJ18017" i="3"/>
  <c r="AJ18016" i="3"/>
  <c r="AJ18015" i="3"/>
  <c r="AJ18014" i="3"/>
  <c r="AJ18013" i="3"/>
  <c r="AJ18012" i="3"/>
  <c r="AJ18011" i="3"/>
  <c r="AJ18010" i="3"/>
  <c r="AJ18009" i="3"/>
  <c r="AJ18008" i="3"/>
  <c r="AJ18007" i="3"/>
  <c r="AJ18006" i="3"/>
  <c r="AJ18005" i="3"/>
  <c r="AJ18004" i="3"/>
  <c r="AJ18003" i="3"/>
  <c r="AJ18002" i="3"/>
  <c r="AJ18001" i="3"/>
  <c r="AJ18000" i="3"/>
  <c r="AJ17999" i="3"/>
  <c r="AJ17998" i="3"/>
  <c r="AJ17997" i="3"/>
  <c r="AJ17996" i="3"/>
  <c r="AJ17995" i="3"/>
  <c r="AJ17994" i="3"/>
  <c r="AJ17993" i="3"/>
  <c r="AJ17992" i="3"/>
  <c r="AJ17991" i="3"/>
  <c r="AJ17990" i="3"/>
  <c r="AJ17989" i="3"/>
  <c r="AJ17988" i="3"/>
  <c r="AJ17987" i="3"/>
  <c r="AJ17986" i="3"/>
  <c r="AJ17985" i="3"/>
  <c r="AJ17984" i="3"/>
  <c r="AJ17983" i="3"/>
  <c r="AJ17982" i="3"/>
  <c r="AJ17981" i="3"/>
  <c r="AJ17980" i="3"/>
  <c r="AJ17979" i="3"/>
  <c r="AJ17978" i="3"/>
  <c r="AJ17977" i="3"/>
  <c r="AJ17976" i="3"/>
  <c r="AJ17975" i="3"/>
  <c r="AJ17974" i="3"/>
  <c r="AJ17973" i="3"/>
  <c r="AJ17972" i="3"/>
  <c r="AJ17971" i="3"/>
  <c r="AJ17970" i="3"/>
  <c r="AJ17969" i="3"/>
  <c r="AJ17968" i="3"/>
  <c r="AJ17967" i="3"/>
  <c r="AJ17966" i="3"/>
  <c r="AJ17965" i="3"/>
  <c r="AJ17964" i="3"/>
  <c r="AJ17963" i="3"/>
  <c r="AJ17962" i="3"/>
  <c r="AJ17961" i="3"/>
  <c r="AJ17960" i="3"/>
  <c r="AJ17959" i="3"/>
  <c r="AJ17958" i="3"/>
  <c r="AJ17957" i="3"/>
  <c r="AJ17956" i="3"/>
  <c r="AJ17955" i="3"/>
  <c r="AJ17954" i="3"/>
  <c r="AJ17953" i="3"/>
  <c r="AJ17952" i="3"/>
  <c r="AJ17951" i="3"/>
  <c r="AJ17950" i="3"/>
  <c r="AJ17949" i="3"/>
  <c r="AJ17948" i="3"/>
  <c r="AJ17947" i="3"/>
  <c r="AJ17946" i="3"/>
  <c r="AJ17945" i="3"/>
  <c r="AJ17944" i="3"/>
  <c r="AJ17943" i="3"/>
  <c r="AJ17942" i="3"/>
  <c r="AJ17941" i="3"/>
  <c r="AJ17940" i="3"/>
  <c r="AJ17939" i="3"/>
  <c r="AJ17938" i="3"/>
  <c r="AJ17937" i="3"/>
  <c r="AJ17936" i="3"/>
  <c r="AJ17935" i="3"/>
  <c r="AJ17934" i="3"/>
  <c r="AJ17933" i="3"/>
  <c r="AJ17932" i="3"/>
  <c r="AJ17931" i="3"/>
  <c r="AJ17930" i="3"/>
  <c r="AJ17929" i="3"/>
  <c r="AJ17928" i="3"/>
  <c r="AJ17927" i="3"/>
  <c r="AJ17926" i="3"/>
  <c r="AJ17925" i="3"/>
  <c r="AJ17924" i="3"/>
  <c r="AJ17923" i="3"/>
  <c r="AJ17922" i="3"/>
  <c r="AJ17921" i="3"/>
  <c r="AJ17920" i="3"/>
  <c r="AJ17919" i="3"/>
  <c r="AJ17918" i="3"/>
  <c r="AJ17917" i="3"/>
  <c r="AJ17916" i="3"/>
  <c r="AJ17915" i="3"/>
  <c r="AJ17914" i="3"/>
  <c r="AJ17913" i="3"/>
  <c r="AJ17912" i="3"/>
  <c r="AJ17911" i="3"/>
  <c r="AJ17910" i="3"/>
  <c r="AJ17909" i="3"/>
  <c r="AJ17908" i="3"/>
  <c r="AJ17907" i="3"/>
  <c r="AJ17906" i="3"/>
  <c r="AJ17905" i="3"/>
  <c r="AJ17904" i="3"/>
  <c r="AJ17903" i="3"/>
  <c r="AJ17902" i="3"/>
  <c r="AJ17901" i="3"/>
  <c r="AJ17900" i="3"/>
  <c r="AJ17899" i="3"/>
  <c r="AJ17898" i="3"/>
  <c r="AJ17897" i="3"/>
  <c r="AJ17896" i="3"/>
  <c r="AJ17895" i="3"/>
  <c r="AJ17894" i="3"/>
  <c r="AJ17893" i="3"/>
  <c r="AJ17892" i="3"/>
  <c r="AJ17891" i="3"/>
  <c r="AJ17890" i="3"/>
  <c r="AJ17889" i="3"/>
  <c r="AJ17888" i="3"/>
  <c r="AJ17887" i="3"/>
  <c r="AJ17886" i="3"/>
  <c r="AJ17885" i="3"/>
  <c r="AJ17884" i="3"/>
  <c r="AJ17883" i="3"/>
  <c r="AJ17882" i="3"/>
  <c r="AJ17881" i="3"/>
  <c r="AJ17880" i="3"/>
  <c r="AJ17879" i="3"/>
  <c r="AJ17878" i="3"/>
  <c r="AJ17877" i="3"/>
  <c r="AJ17876" i="3"/>
  <c r="AJ17875" i="3"/>
  <c r="AJ17874" i="3"/>
  <c r="AJ17873" i="3"/>
  <c r="AJ17872" i="3"/>
  <c r="AJ17871" i="3"/>
  <c r="AJ17870" i="3"/>
  <c r="AJ17869" i="3"/>
  <c r="AJ17868" i="3"/>
  <c r="AJ17867" i="3"/>
  <c r="AJ17866" i="3"/>
  <c r="AJ17865" i="3"/>
  <c r="AJ17864" i="3"/>
  <c r="AJ17863" i="3"/>
  <c r="AJ17862" i="3"/>
  <c r="AJ17861" i="3"/>
  <c r="AJ17860" i="3"/>
  <c r="AJ17859" i="3"/>
  <c r="AJ17858" i="3"/>
  <c r="AJ17857" i="3"/>
  <c r="AJ17856" i="3"/>
  <c r="AJ17855" i="3"/>
  <c r="AJ17854" i="3"/>
  <c r="AJ17853" i="3"/>
  <c r="AJ17852" i="3"/>
  <c r="AJ17851" i="3"/>
  <c r="AJ17850" i="3"/>
  <c r="AJ17849" i="3"/>
  <c r="AJ17848" i="3"/>
  <c r="AJ17847" i="3"/>
  <c r="AJ17846" i="3"/>
  <c r="AJ17845" i="3"/>
  <c r="AJ17844" i="3"/>
  <c r="AJ17843" i="3"/>
  <c r="AJ17842" i="3"/>
  <c r="AJ17841" i="3"/>
  <c r="AJ17840" i="3"/>
  <c r="AJ17839" i="3"/>
  <c r="AJ17838" i="3"/>
  <c r="AJ17837" i="3"/>
  <c r="AJ17836" i="3"/>
  <c r="AJ17835" i="3"/>
  <c r="AJ17834" i="3"/>
  <c r="AJ17833" i="3"/>
  <c r="AJ17832" i="3"/>
  <c r="AJ17831" i="3"/>
  <c r="AJ17830" i="3"/>
  <c r="AJ17829" i="3"/>
  <c r="AJ17828" i="3"/>
  <c r="AJ17827" i="3"/>
  <c r="AJ17826" i="3"/>
  <c r="AJ17825" i="3"/>
  <c r="AJ17824" i="3"/>
  <c r="AJ17823" i="3"/>
  <c r="AJ17822" i="3"/>
  <c r="AJ17821" i="3"/>
  <c r="AJ17820" i="3"/>
  <c r="AJ17819" i="3"/>
  <c r="AJ17818" i="3"/>
  <c r="AJ17817" i="3"/>
  <c r="AJ17816" i="3"/>
  <c r="AJ17815" i="3"/>
  <c r="AJ17814" i="3"/>
  <c r="AJ17813" i="3"/>
  <c r="AJ17812" i="3"/>
  <c r="AJ17811" i="3"/>
  <c r="AJ17810" i="3"/>
  <c r="AJ17809" i="3"/>
  <c r="AJ17808" i="3"/>
  <c r="AJ17807" i="3"/>
  <c r="AJ17806" i="3"/>
  <c r="AJ17805" i="3"/>
  <c r="AJ17804" i="3"/>
  <c r="AJ17803" i="3"/>
  <c r="AJ17802" i="3"/>
  <c r="AJ17801" i="3"/>
  <c r="AJ17800" i="3"/>
  <c r="AJ17799" i="3"/>
  <c r="AJ17798" i="3"/>
  <c r="AJ17797" i="3"/>
  <c r="AJ17796" i="3"/>
  <c r="AJ17795" i="3"/>
  <c r="AJ17794" i="3"/>
  <c r="AJ17793" i="3"/>
  <c r="AJ17792" i="3"/>
  <c r="AJ17791" i="3"/>
  <c r="AJ17790" i="3"/>
  <c r="AJ17789" i="3"/>
  <c r="AJ17788" i="3"/>
  <c r="AJ17787" i="3"/>
  <c r="AJ17786" i="3"/>
  <c r="AJ17785" i="3"/>
  <c r="AJ17784" i="3"/>
  <c r="AJ17783" i="3"/>
  <c r="AJ17782" i="3"/>
  <c r="AJ17781" i="3"/>
  <c r="AJ17780" i="3"/>
  <c r="AJ17779" i="3"/>
  <c r="AJ17778" i="3"/>
  <c r="AJ17777" i="3"/>
  <c r="AJ17776" i="3"/>
  <c r="AJ17775" i="3"/>
  <c r="AJ17774" i="3"/>
  <c r="AJ17773" i="3"/>
  <c r="AJ17772" i="3"/>
  <c r="AJ17771" i="3"/>
  <c r="AJ17770" i="3"/>
  <c r="AJ17769" i="3"/>
  <c r="AJ17768" i="3"/>
  <c r="AJ17767" i="3"/>
  <c r="AJ17766" i="3"/>
  <c r="AJ17765" i="3"/>
  <c r="AJ17764" i="3"/>
  <c r="AJ17763" i="3"/>
  <c r="AJ17762" i="3"/>
  <c r="AJ17761" i="3"/>
  <c r="AJ17760" i="3"/>
  <c r="AJ17759" i="3"/>
  <c r="AJ17758" i="3"/>
  <c r="AJ17757" i="3"/>
  <c r="AJ17756" i="3"/>
  <c r="AJ17755" i="3"/>
  <c r="AJ17754" i="3"/>
  <c r="AJ17753" i="3"/>
  <c r="AJ17752" i="3"/>
  <c r="AJ17751" i="3"/>
  <c r="AJ17750" i="3"/>
  <c r="AJ17749" i="3"/>
  <c r="AJ17748" i="3"/>
  <c r="AJ17747" i="3"/>
  <c r="AJ17746" i="3"/>
  <c r="AJ17745" i="3"/>
  <c r="AJ17744" i="3"/>
  <c r="AJ17743" i="3"/>
  <c r="AJ17742" i="3"/>
  <c r="AJ17741" i="3"/>
  <c r="AJ17740" i="3"/>
  <c r="AJ17739" i="3"/>
  <c r="AJ17738" i="3"/>
  <c r="AJ17737" i="3"/>
  <c r="AJ17736" i="3"/>
  <c r="AJ17735" i="3"/>
  <c r="AJ17734" i="3"/>
  <c r="AJ17733" i="3"/>
  <c r="AJ17732" i="3"/>
  <c r="AJ17731" i="3"/>
  <c r="AJ17730" i="3"/>
  <c r="AJ17729" i="3"/>
  <c r="AJ17728" i="3"/>
  <c r="AJ17727" i="3"/>
  <c r="AJ17726" i="3"/>
  <c r="AJ17725" i="3"/>
  <c r="AJ17724" i="3"/>
  <c r="AJ17723" i="3"/>
  <c r="AJ17722" i="3"/>
  <c r="AJ17721" i="3"/>
  <c r="AJ17720" i="3"/>
  <c r="AJ17719" i="3"/>
  <c r="AJ17718" i="3"/>
  <c r="AJ17717" i="3"/>
  <c r="AJ17716" i="3"/>
  <c r="AJ17715" i="3"/>
  <c r="AJ17714" i="3"/>
  <c r="AJ17713" i="3"/>
  <c r="AJ17712" i="3"/>
  <c r="AJ17711" i="3"/>
  <c r="AJ17710" i="3"/>
  <c r="AJ17709" i="3"/>
  <c r="AJ17708" i="3"/>
  <c r="AJ17707" i="3"/>
  <c r="AJ17706" i="3"/>
  <c r="AJ17705" i="3"/>
  <c r="AJ17704" i="3"/>
  <c r="AJ17703" i="3"/>
  <c r="AJ17702" i="3"/>
  <c r="AJ17701" i="3"/>
  <c r="AJ17700" i="3"/>
  <c r="AJ17699" i="3"/>
  <c r="AJ17698" i="3"/>
  <c r="AJ17697" i="3"/>
  <c r="AJ17696" i="3"/>
  <c r="AJ17695" i="3"/>
  <c r="AJ17694" i="3"/>
  <c r="AJ17693" i="3"/>
  <c r="AJ17692" i="3"/>
  <c r="AJ17691" i="3"/>
  <c r="AJ17690" i="3"/>
  <c r="AJ17689" i="3"/>
  <c r="AJ17688" i="3"/>
  <c r="AJ17687" i="3"/>
  <c r="AJ17686" i="3"/>
  <c r="AJ17685" i="3"/>
  <c r="AJ17684" i="3"/>
  <c r="AJ17683" i="3"/>
  <c r="AJ17682" i="3"/>
  <c r="AJ17681" i="3"/>
  <c r="AJ17680" i="3"/>
  <c r="AJ17679" i="3"/>
  <c r="AJ17678" i="3"/>
  <c r="AJ17677" i="3"/>
  <c r="AJ17676" i="3"/>
  <c r="AJ17675" i="3"/>
  <c r="AJ17674" i="3"/>
  <c r="AJ17673" i="3"/>
  <c r="AJ17672" i="3"/>
  <c r="AJ17671" i="3"/>
  <c r="AJ17670" i="3"/>
  <c r="AJ17669" i="3"/>
  <c r="AJ17668" i="3"/>
  <c r="AJ17667" i="3"/>
  <c r="AJ17666" i="3"/>
  <c r="AJ17665" i="3"/>
  <c r="AJ17664" i="3"/>
  <c r="AJ17663" i="3"/>
  <c r="AJ17662" i="3"/>
  <c r="AJ17661" i="3"/>
  <c r="AJ17660" i="3"/>
  <c r="AJ17659" i="3"/>
  <c r="AJ17658" i="3"/>
  <c r="AJ17657" i="3"/>
  <c r="AJ17656" i="3"/>
  <c r="AJ17655" i="3"/>
  <c r="AJ17654" i="3"/>
  <c r="AJ17653" i="3"/>
  <c r="AJ17652" i="3"/>
  <c r="AJ17651" i="3"/>
  <c r="AJ17650" i="3"/>
  <c r="AJ17649" i="3"/>
  <c r="AJ17648" i="3"/>
  <c r="AJ17647" i="3"/>
  <c r="AJ17646" i="3"/>
  <c r="AJ17645" i="3"/>
  <c r="AJ17644" i="3"/>
  <c r="AJ17643" i="3"/>
  <c r="AJ17642" i="3"/>
  <c r="AJ17641" i="3"/>
  <c r="AJ17640" i="3"/>
  <c r="AJ17639" i="3"/>
  <c r="AJ17638" i="3"/>
  <c r="AJ17637" i="3"/>
  <c r="AJ17636" i="3"/>
  <c r="AJ17635" i="3"/>
  <c r="AJ17634" i="3"/>
  <c r="AJ17633" i="3"/>
  <c r="AJ17632" i="3"/>
  <c r="AJ17631" i="3"/>
  <c r="AJ17630" i="3"/>
  <c r="AJ17629" i="3"/>
  <c r="AJ17628" i="3"/>
  <c r="AJ17627" i="3"/>
  <c r="AJ17626" i="3"/>
  <c r="AJ17625" i="3"/>
  <c r="AJ17624" i="3"/>
  <c r="AJ17623" i="3"/>
  <c r="AJ17622" i="3"/>
  <c r="AJ17621" i="3"/>
  <c r="AJ17620" i="3"/>
  <c r="AJ17619" i="3"/>
  <c r="AJ17618" i="3"/>
  <c r="AJ17617" i="3"/>
  <c r="AJ17616" i="3"/>
  <c r="AJ17615" i="3"/>
  <c r="AJ17614" i="3"/>
  <c r="AJ17613" i="3"/>
  <c r="AJ17612" i="3"/>
  <c r="AJ17611" i="3"/>
  <c r="AJ17610" i="3"/>
  <c r="AJ17609" i="3"/>
  <c r="AJ17608" i="3"/>
  <c r="AJ17607" i="3"/>
  <c r="AJ17606" i="3"/>
  <c r="AJ17605" i="3"/>
  <c r="AJ17604" i="3"/>
  <c r="AJ17603" i="3"/>
  <c r="AJ17602" i="3"/>
  <c r="AJ17601" i="3"/>
  <c r="AJ17600" i="3"/>
  <c r="AJ17599" i="3"/>
  <c r="AJ17598" i="3"/>
  <c r="AJ17597" i="3"/>
  <c r="AJ17596" i="3"/>
  <c r="AJ17595" i="3"/>
  <c r="AJ17594" i="3"/>
  <c r="AJ17593" i="3"/>
  <c r="AJ17592" i="3"/>
  <c r="AJ17591" i="3"/>
  <c r="AJ17590" i="3"/>
  <c r="AJ17589" i="3"/>
  <c r="AJ17588" i="3"/>
  <c r="AJ17587" i="3"/>
  <c r="AJ17586" i="3"/>
  <c r="AJ17585" i="3"/>
  <c r="AJ17584" i="3"/>
  <c r="AJ17583" i="3"/>
  <c r="AJ17582" i="3"/>
  <c r="AJ17581" i="3"/>
  <c r="AJ17580" i="3"/>
  <c r="AJ17579" i="3"/>
  <c r="AJ17578" i="3"/>
  <c r="AJ17577" i="3"/>
  <c r="AJ17576" i="3"/>
  <c r="AJ17575" i="3"/>
  <c r="AJ17574" i="3"/>
  <c r="AJ17573" i="3"/>
  <c r="AJ17572" i="3"/>
  <c r="AJ17571" i="3"/>
  <c r="AJ17570" i="3"/>
  <c r="AJ17569" i="3"/>
  <c r="AJ17568" i="3"/>
  <c r="AJ17567" i="3"/>
  <c r="AJ17566" i="3"/>
  <c r="AJ17565" i="3"/>
  <c r="AJ17564" i="3"/>
  <c r="AJ17563" i="3"/>
  <c r="AJ17562" i="3"/>
  <c r="AJ17561" i="3"/>
  <c r="AJ17560" i="3"/>
  <c r="AJ17559" i="3"/>
  <c r="AJ17558" i="3"/>
  <c r="AJ17557" i="3"/>
  <c r="AJ17556" i="3"/>
  <c r="AJ17555" i="3"/>
  <c r="AJ17554" i="3"/>
  <c r="AJ17553" i="3"/>
  <c r="AJ17552" i="3"/>
  <c r="AJ17551" i="3"/>
  <c r="AJ17550" i="3"/>
  <c r="AJ17549" i="3"/>
  <c r="AJ17548" i="3"/>
  <c r="AJ17547" i="3"/>
  <c r="AJ17546" i="3"/>
  <c r="AJ17545" i="3"/>
  <c r="AJ17544" i="3"/>
  <c r="AJ17543" i="3"/>
  <c r="AJ17542" i="3"/>
  <c r="AJ17541" i="3"/>
  <c r="AJ17540" i="3"/>
  <c r="AJ17539" i="3"/>
  <c r="AJ17538" i="3"/>
  <c r="AJ17537" i="3"/>
  <c r="AJ17536" i="3"/>
  <c r="AJ17535" i="3"/>
  <c r="AJ17534" i="3"/>
  <c r="AJ17533" i="3"/>
  <c r="AJ17532" i="3"/>
  <c r="AJ17531" i="3"/>
  <c r="AJ17530" i="3"/>
  <c r="AJ17529" i="3"/>
  <c r="AJ17528" i="3"/>
  <c r="AJ17527" i="3"/>
  <c r="AJ17526" i="3"/>
  <c r="AJ17525" i="3"/>
  <c r="AJ17524" i="3"/>
  <c r="AJ17523" i="3"/>
  <c r="AJ17522" i="3"/>
  <c r="AJ17521" i="3"/>
  <c r="AJ17520" i="3"/>
  <c r="AJ17519" i="3"/>
  <c r="AJ17518" i="3"/>
  <c r="AJ17517" i="3"/>
  <c r="AJ17516" i="3"/>
  <c r="AJ17515" i="3"/>
  <c r="AJ17514" i="3"/>
  <c r="AJ17513" i="3"/>
  <c r="AJ17512" i="3"/>
  <c r="AJ17511" i="3"/>
  <c r="AJ17510" i="3"/>
  <c r="AJ17509" i="3"/>
  <c r="AJ17508" i="3"/>
  <c r="AJ17507" i="3"/>
  <c r="AJ17506" i="3"/>
  <c r="AJ17505" i="3"/>
  <c r="AJ17504" i="3"/>
  <c r="AJ17503" i="3"/>
  <c r="AJ17502" i="3"/>
  <c r="AJ17501" i="3"/>
  <c r="AJ17500" i="3"/>
  <c r="AJ17499" i="3"/>
  <c r="AJ17498" i="3"/>
  <c r="AJ17497" i="3"/>
  <c r="AJ17496" i="3"/>
  <c r="AJ17495" i="3"/>
  <c r="AJ17494" i="3"/>
  <c r="AJ17493" i="3"/>
  <c r="AJ17492" i="3"/>
  <c r="AJ17491" i="3"/>
  <c r="AJ17490" i="3"/>
  <c r="AJ17489" i="3"/>
  <c r="AJ17488" i="3"/>
  <c r="AJ17487" i="3"/>
  <c r="AJ17486" i="3"/>
  <c r="AJ17485" i="3"/>
  <c r="AJ17484" i="3"/>
  <c r="AJ17483" i="3"/>
  <c r="AJ17482" i="3"/>
  <c r="AJ17481" i="3"/>
  <c r="AJ17480" i="3"/>
  <c r="AJ17479" i="3"/>
  <c r="AJ17478" i="3"/>
  <c r="AJ17477" i="3"/>
  <c r="AJ17476" i="3"/>
  <c r="AJ17475" i="3"/>
  <c r="AJ17474" i="3"/>
  <c r="AJ17473" i="3"/>
  <c r="AJ17472" i="3"/>
  <c r="AJ17471" i="3"/>
  <c r="AJ17470" i="3"/>
  <c r="AJ17469" i="3"/>
  <c r="AJ17468" i="3"/>
  <c r="AJ17467" i="3"/>
  <c r="AJ17466" i="3"/>
  <c r="AJ17465" i="3"/>
  <c r="AJ17464" i="3"/>
  <c r="AJ17463" i="3"/>
  <c r="AJ17462" i="3"/>
  <c r="AJ17461" i="3"/>
  <c r="AJ17460" i="3"/>
  <c r="AJ17459" i="3"/>
  <c r="AJ17458" i="3"/>
  <c r="AJ17457" i="3"/>
  <c r="AJ17456" i="3"/>
  <c r="AJ17455" i="3"/>
  <c r="AJ17454" i="3"/>
  <c r="AJ17453" i="3"/>
  <c r="AJ17452" i="3"/>
  <c r="AJ17451" i="3"/>
  <c r="AJ17450" i="3"/>
  <c r="AJ17449" i="3"/>
  <c r="AJ17448" i="3"/>
  <c r="AJ17447" i="3"/>
  <c r="AJ17446" i="3"/>
  <c r="AJ17445" i="3"/>
  <c r="AJ17444" i="3"/>
  <c r="AJ17443" i="3"/>
  <c r="AJ17442" i="3"/>
  <c r="AJ17441" i="3"/>
  <c r="AJ17440" i="3"/>
  <c r="AJ17439" i="3"/>
  <c r="AJ17438" i="3"/>
  <c r="AJ17437" i="3"/>
  <c r="AJ17436" i="3"/>
  <c r="AJ17435" i="3"/>
  <c r="AJ17434" i="3"/>
  <c r="AJ17433" i="3"/>
  <c r="AJ17432" i="3"/>
  <c r="AJ17431" i="3"/>
  <c r="AJ17430" i="3"/>
  <c r="AJ17429" i="3"/>
  <c r="AJ17428" i="3"/>
  <c r="AJ17427" i="3"/>
  <c r="AJ17426" i="3"/>
  <c r="AJ17425" i="3"/>
  <c r="AJ17424" i="3"/>
  <c r="AJ17423" i="3"/>
  <c r="AJ17422" i="3"/>
  <c r="AJ17421" i="3"/>
  <c r="AJ17420" i="3"/>
  <c r="AJ17419" i="3"/>
  <c r="AJ17418" i="3"/>
  <c r="AJ17417" i="3"/>
  <c r="AJ17416" i="3"/>
  <c r="AJ17415" i="3"/>
  <c r="AJ17414" i="3"/>
  <c r="AJ17413" i="3"/>
  <c r="AJ17412" i="3"/>
  <c r="AJ17411" i="3"/>
  <c r="AJ17410" i="3"/>
  <c r="AJ17409" i="3"/>
  <c r="AJ17408" i="3"/>
  <c r="AJ17407" i="3"/>
  <c r="AJ17406" i="3"/>
  <c r="AJ17405" i="3"/>
  <c r="AJ17404" i="3"/>
  <c r="AJ17403" i="3"/>
  <c r="AJ17402" i="3"/>
  <c r="AJ17401" i="3"/>
  <c r="AJ17400" i="3"/>
  <c r="AJ17399" i="3"/>
  <c r="AJ17398" i="3"/>
  <c r="AJ17397" i="3"/>
  <c r="AJ17396" i="3"/>
  <c r="AJ17395" i="3"/>
  <c r="AJ17394" i="3"/>
  <c r="AJ17393" i="3"/>
  <c r="AJ17392" i="3"/>
  <c r="AJ17391" i="3"/>
  <c r="AJ17390" i="3"/>
  <c r="AJ17389" i="3"/>
  <c r="AJ17388" i="3"/>
  <c r="AJ17387" i="3"/>
  <c r="AJ17386" i="3"/>
  <c r="AJ17385" i="3"/>
  <c r="AJ17384" i="3"/>
  <c r="AJ17383" i="3"/>
  <c r="AJ17382" i="3"/>
  <c r="AJ17381" i="3"/>
  <c r="AJ17380" i="3"/>
  <c r="AJ17379" i="3"/>
  <c r="AJ17378" i="3"/>
  <c r="AJ17377" i="3"/>
  <c r="AJ17376" i="3"/>
  <c r="AJ17375" i="3"/>
  <c r="AJ17374" i="3"/>
  <c r="AJ17373" i="3"/>
  <c r="AJ17372" i="3"/>
  <c r="AJ17371" i="3"/>
  <c r="AJ17370" i="3"/>
  <c r="AJ17369" i="3"/>
  <c r="AJ17368" i="3"/>
  <c r="AJ17367" i="3"/>
  <c r="AJ17366" i="3"/>
  <c r="AJ17365" i="3"/>
  <c r="AJ17364" i="3"/>
  <c r="AJ17363" i="3"/>
  <c r="AJ17362" i="3"/>
  <c r="AJ17361" i="3"/>
  <c r="AJ17360" i="3"/>
  <c r="AJ17359" i="3"/>
  <c r="AJ17358" i="3"/>
  <c r="AJ17357" i="3"/>
  <c r="AJ17356" i="3"/>
  <c r="AJ17355" i="3"/>
  <c r="AJ17354" i="3"/>
  <c r="AJ17353" i="3"/>
  <c r="AJ17352" i="3"/>
  <c r="AJ17351" i="3"/>
  <c r="AJ17350" i="3"/>
  <c r="AJ17349" i="3"/>
  <c r="AJ17348" i="3"/>
  <c r="AJ17347" i="3"/>
  <c r="AJ17346" i="3"/>
  <c r="AJ17345" i="3"/>
  <c r="AJ17344" i="3"/>
  <c r="AJ17343" i="3"/>
  <c r="AJ17342" i="3"/>
  <c r="AJ17341" i="3"/>
  <c r="AJ17340" i="3"/>
  <c r="AJ17339" i="3"/>
  <c r="AJ17338" i="3"/>
  <c r="AJ17337" i="3"/>
  <c r="AJ17336" i="3"/>
  <c r="AJ17335" i="3"/>
  <c r="AJ17334" i="3"/>
  <c r="AJ17333" i="3"/>
  <c r="AJ17332" i="3"/>
  <c r="AJ17331" i="3"/>
  <c r="AJ17330" i="3"/>
  <c r="AJ17329" i="3"/>
  <c r="AJ17328" i="3"/>
  <c r="AJ17327" i="3"/>
  <c r="AJ17326" i="3"/>
  <c r="AJ17325" i="3"/>
  <c r="AJ17324" i="3"/>
  <c r="AJ17323" i="3"/>
  <c r="AJ17322" i="3"/>
  <c r="AJ17321" i="3"/>
  <c r="AJ17320" i="3"/>
  <c r="AJ17319" i="3"/>
  <c r="AJ17318" i="3"/>
  <c r="AJ17317" i="3"/>
  <c r="AJ17316" i="3"/>
  <c r="AJ17315" i="3"/>
  <c r="AJ17314" i="3"/>
  <c r="AJ17313" i="3"/>
  <c r="AJ17312" i="3"/>
  <c r="AJ17311" i="3"/>
  <c r="AJ17310" i="3"/>
  <c r="AJ17309" i="3"/>
  <c r="AJ17308" i="3"/>
  <c r="AJ17307" i="3"/>
  <c r="AJ17306" i="3"/>
  <c r="AJ17305" i="3"/>
  <c r="AJ17304" i="3"/>
  <c r="AJ17303" i="3"/>
  <c r="AJ17302" i="3"/>
  <c r="AJ17301" i="3"/>
  <c r="AJ17300" i="3"/>
  <c r="AJ17299" i="3"/>
  <c r="AJ17298" i="3"/>
  <c r="AJ17297" i="3"/>
  <c r="AJ17296" i="3"/>
  <c r="AJ17295" i="3"/>
  <c r="AJ17294" i="3"/>
  <c r="AJ17293" i="3"/>
  <c r="AJ17292" i="3"/>
  <c r="AJ17291" i="3"/>
  <c r="AJ17290" i="3"/>
  <c r="AJ17289" i="3"/>
  <c r="AJ17288" i="3"/>
  <c r="AJ17287" i="3"/>
  <c r="AJ17286" i="3"/>
  <c r="AJ17285" i="3"/>
  <c r="AJ17284" i="3"/>
  <c r="AJ17283" i="3"/>
  <c r="AJ17282" i="3"/>
  <c r="AJ17281" i="3"/>
  <c r="AJ17280" i="3"/>
  <c r="AJ17279" i="3"/>
  <c r="AJ17278" i="3"/>
  <c r="AJ17277" i="3"/>
  <c r="AJ17276" i="3"/>
  <c r="AJ17275" i="3"/>
  <c r="AJ17274" i="3"/>
  <c r="AJ17273" i="3"/>
  <c r="AJ17272" i="3"/>
  <c r="AJ17271" i="3"/>
  <c r="AJ17270" i="3"/>
  <c r="AJ17269" i="3"/>
  <c r="AJ17268" i="3"/>
  <c r="AJ17267" i="3"/>
  <c r="AJ17266" i="3"/>
  <c r="AJ17265" i="3"/>
  <c r="AJ17264" i="3"/>
  <c r="AJ17263" i="3"/>
  <c r="AJ17262" i="3"/>
  <c r="AJ17261" i="3"/>
  <c r="AJ17260" i="3"/>
  <c r="AJ17259" i="3"/>
  <c r="AJ17258" i="3"/>
  <c r="AJ17257" i="3"/>
  <c r="AJ17256" i="3"/>
  <c r="AJ17255" i="3"/>
  <c r="AJ17254" i="3"/>
  <c r="AJ17253" i="3"/>
  <c r="AJ17252" i="3"/>
  <c r="AJ17251" i="3"/>
  <c r="AJ17250" i="3"/>
  <c r="AJ17249" i="3"/>
  <c r="AJ17248" i="3"/>
  <c r="AJ17247" i="3"/>
  <c r="AJ17246" i="3"/>
  <c r="AJ17245" i="3"/>
  <c r="AJ17244" i="3"/>
  <c r="AJ17243" i="3"/>
  <c r="AJ17242" i="3"/>
  <c r="AJ17241" i="3"/>
  <c r="AJ17240" i="3"/>
  <c r="AJ17239" i="3"/>
  <c r="AJ17238" i="3"/>
  <c r="AJ17237" i="3"/>
  <c r="AJ17236" i="3"/>
  <c r="AJ17235" i="3"/>
  <c r="AJ17234" i="3"/>
  <c r="AJ17233" i="3"/>
  <c r="AJ17232" i="3"/>
  <c r="AJ17231" i="3"/>
  <c r="AJ17230" i="3"/>
  <c r="AJ17229" i="3"/>
  <c r="AJ17228" i="3"/>
  <c r="AJ17227" i="3"/>
  <c r="AJ17226" i="3"/>
  <c r="AJ17225" i="3"/>
  <c r="AJ17224" i="3"/>
  <c r="AJ17223" i="3"/>
  <c r="AJ17222" i="3"/>
  <c r="AJ17221" i="3"/>
  <c r="AJ17220" i="3"/>
  <c r="AJ17219" i="3"/>
  <c r="AJ17218" i="3"/>
  <c r="AJ17217" i="3"/>
  <c r="AJ17216" i="3"/>
  <c r="AJ17215" i="3"/>
  <c r="AJ17214" i="3"/>
  <c r="AJ17213" i="3"/>
  <c r="AJ17212" i="3"/>
  <c r="AJ17211" i="3"/>
  <c r="AJ17210" i="3"/>
  <c r="AJ17209" i="3"/>
  <c r="AJ17208" i="3"/>
  <c r="AJ17207" i="3"/>
  <c r="AJ17206" i="3"/>
  <c r="AJ17205" i="3"/>
  <c r="AJ17204" i="3"/>
  <c r="AJ17203" i="3"/>
  <c r="AJ17202" i="3"/>
  <c r="AJ17201" i="3"/>
  <c r="AJ17200" i="3"/>
  <c r="AJ17199" i="3"/>
  <c r="AJ17198" i="3"/>
  <c r="AJ17197" i="3"/>
  <c r="AJ17196" i="3"/>
  <c r="AJ17195" i="3"/>
  <c r="AJ17194" i="3"/>
  <c r="AJ17193" i="3"/>
  <c r="AJ17192" i="3"/>
  <c r="AJ17191" i="3"/>
  <c r="AJ17190" i="3"/>
  <c r="AJ17189" i="3"/>
  <c r="AJ17188" i="3"/>
  <c r="AJ17187" i="3"/>
  <c r="AJ17186" i="3"/>
  <c r="AJ17185" i="3"/>
  <c r="AJ17184" i="3"/>
  <c r="AJ17183" i="3"/>
  <c r="AJ17182" i="3"/>
  <c r="AJ17181" i="3"/>
  <c r="AJ17180" i="3"/>
  <c r="AJ17179" i="3"/>
  <c r="AJ17178" i="3"/>
  <c r="AJ17177" i="3"/>
  <c r="AJ17176" i="3"/>
  <c r="AJ17175" i="3"/>
  <c r="AJ17174" i="3"/>
  <c r="AJ17173" i="3"/>
  <c r="AJ17172" i="3"/>
  <c r="AJ17171" i="3"/>
  <c r="AJ17170" i="3"/>
  <c r="AJ17169" i="3"/>
  <c r="AJ17168" i="3"/>
  <c r="AJ17167" i="3"/>
  <c r="AJ17166" i="3"/>
  <c r="AJ17165" i="3"/>
  <c r="AJ17164" i="3"/>
  <c r="AJ17163" i="3"/>
  <c r="AJ17162" i="3"/>
  <c r="AJ17161" i="3"/>
  <c r="AJ17160" i="3"/>
  <c r="AJ17159" i="3"/>
  <c r="AJ17158" i="3"/>
  <c r="AJ17157" i="3"/>
  <c r="AJ17156" i="3"/>
  <c r="AJ17155" i="3"/>
  <c r="AJ17154" i="3"/>
  <c r="AJ17153" i="3"/>
  <c r="AJ17152" i="3"/>
  <c r="AJ17151" i="3"/>
  <c r="AJ17150" i="3"/>
  <c r="AJ17149" i="3"/>
  <c r="AJ17148" i="3"/>
  <c r="AJ17147" i="3"/>
  <c r="AJ17146" i="3"/>
  <c r="AJ17145" i="3"/>
  <c r="AJ17144" i="3"/>
  <c r="AJ17143" i="3"/>
  <c r="AJ17142" i="3"/>
  <c r="AJ17141" i="3"/>
  <c r="AJ17140" i="3"/>
  <c r="AJ17139" i="3"/>
  <c r="AJ17138" i="3"/>
  <c r="AJ17137" i="3"/>
  <c r="AJ17136" i="3"/>
  <c r="AJ17135" i="3"/>
  <c r="AJ17134" i="3"/>
  <c r="AJ17133" i="3"/>
  <c r="AJ17132" i="3"/>
  <c r="AJ17131" i="3"/>
  <c r="AJ17130" i="3"/>
  <c r="AJ17129" i="3"/>
  <c r="AJ17128" i="3"/>
  <c r="AJ17127" i="3"/>
  <c r="AJ17126" i="3"/>
  <c r="AJ17125" i="3"/>
  <c r="AJ17124" i="3"/>
  <c r="AJ17123" i="3"/>
  <c r="AJ17122" i="3"/>
  <c r="AJ17121" i="3"/>
  <c r="AJ17120" i="3"/>
  <c r="AJ17119" i="3"/>
  <c r="AJ17118" i="3"/>
  <c r="AJ17117" i="3"/>
  <c r="AJ17116" i="3"/>
  <c r="AJ17115" i="3"/>
  <c r="AJ17114" i="3"/>
  <c r="AJ17113" i="3"/>
  <c r="AJ17112" i="3"/>
  <c r="AJ17111" i="3"/>
  <c r="AJ17110" i="3"/>
  <c r="AJ17109" i="3"/>
  <c r="AJ17108" i="3"/>
  <c r="AJ17107" i="3"/>
  <c r="AJ17106" i="3"/>
  <c r="AJ17105" i="3"/>
  <c r="AJ17104" i="3"/>
  <c r="AJ17103" i="3"/>
  <c r="AJ17102" i="3"/>
  <c r="AJ17101" i="3"/>
  <c r="AJ17100" i="3"/>
  <c r="AJ17099" i="3"/>
  <c r="AJ17098" i="3"/>
  <c r="AJ17097" i="3"/>
  <c r="AJ17096" i="3"/>
  <c r="AJ17095" i="3"/>
  <c r="AJ17094" i="3"/>
  <c r="AJ17093" i="3"/>
  <c r="AJ17092" i="3"/>
  <c r="AJ17091" i="3"/>
  <c r="AJ17090" i="3"/>
  <c r="AJ17089" i="3"/>
  <c r="AJ17088" i="3"/>
  <c r="AJ17087" i="3"/>
  <c r="AJ17086" i="3"/>
  <c r="AJ17085" i="3"/>
  <c r="AJ17084" i="3"/>
  <c r="AJ17083" i="3"/>
  <c r="AJ17082" i="3"/>
  <c r="AJ17081" i="3"/>
  <c r="AJ17080" i="3"/>
  <c r="AJ17079" i="3"/>
  <c r="AJ17078" i="3"/>
  <c r="AJ17077" i="3"/>
  <c r="AJ17076" i="3"/>
  <c r="AJ17075" i="3"/>
  <c r="AJ17074" i="3"/>
  <c r="AJ17073" i="3"/>
  <c r="AJ17072" i="3"/>
  <c r="AJ17071" i="3"/>
  <c r="AJ17070" i="3"/>
  <c r="AJ17069" i="3"/>
  <c r="AJ17068" i="3"/>
  <c r="AJ17067" i="3"/>
  <c r="AJ17066" i="3"/>
  <c r="AJ17065" i="3"/>
  <c r="AJ17064" i="3"/>
  <c r="AJ17063" i="3"/>
  <c r="AJ17062" i="3"/>
  <c r="AJ17061" i="3"/>
  <c r="AJ17060" i="3"/>
  <c r="AJ17059" i="3"/>
  <c r="AJ17058" i="3"/>
  <c r="AJ17057" i="3"/>
  <c r="AJ17056" i="3"/>
  <c r="AJ17055" i="3"/>
  <c r="AJ17054" i="3"/>
  <c r="AJ17053" i="3"/>
  <c r="AJ17052" i="3"/>
  <c r="AJ17051" i="3"/>
  <c r="AJ17050" i="3"/>
  <c r="AJ17049" i="3"/>
  <c r="AJ17048" i="3"/>
  <c r="AJ17047" i="3"/>
  <c r="AJ17046" i="3"/>
  <c r="AJ17045" i="3"/>
  <c r="AJ17044" i="3"/>
  <c r="AJ17043" i="3"/>
  <c r="AJ17042" i="3"/>
  <c r="AJ17041" i="3"/>
  <c r="AJ17040" i="3"/>
  <c r="AJ17039" i="3"/>
  <c r="AJ17038" i="3"/>
  <c r="AJ17037" i="3"/>
  <c r="AJ17036" i="3"/>
  <c r="AJ17035" i="3"/>
  <c r="AJ17034" i="3"/>
  <c r="AJ17033" i="3"/>
  <c r="AJ17032" i="3"/>
  <c r="AJ17031" i="3"/>
  <c r="AJ17030" i="3"/>
  <c r="AJ17029" i="3"/>
  <c r="AJ17028" i="3"/>
  <c r="AJ17027" i="3"/>
  <c r="AJ17026" i="3"/>
  <c r="AJ17025" i="3"/>
  <c r="AJ17024" i="3"/>
  <c r="AJ17023" i="3"/>
  <c r="AJ17022" i="3"/>
  <c r="AJ17021" i="3"/>
  <c r="AJ17020" i="3"/>
  <c r="AJ17019" i="3"/>
  <c r="AJ17018" i="3"/>
  <c r="AJ17017" i="3"/>
  <c r="AJ17016" i="3"/>
  <c r="AJ17015" i="3"/>
  <c r="AJ17014" i="3"/>
  <c r="AJ17013" i="3"/>
  <c r="AJ17012" i="3"/>
  <c r="AJ17011" i="3"/>
  <c r="AJ17010" i="3"/>
  <c r="AJ17009" i="3"/>
  <c r="AJ17008" i="3"/>
  <c r="AJ17007" i="3"/>
  <c r="AJ17006" i="3"/>
  <c r="AJ17005" i="3"/>
  <c r="AJ17004" i="3"/>
  <c r="AJ17003" i="3"/>
  <c r="AJ17002" i="3"/>
  <c r="AJ17001" i="3"/>
  <c r="AJ17000" i="3"/>
  <c r="AJ16999" i="3"/>
  <c r="AJ16998" i="3"/>
  <c r="AJ16997" i="3"/>
  <c r="AJ16996" i="3"/>
  <c r="AJ16995" i="3"/>
  <c r="AJ16994" i="3"/>
  <c r="AJ16993" i="3"/>
  <c r="AJ16992" i="3"/>
  <c r="AJ16991" i="3"/>
  <c r="AJ16990" i="3"/>
  <c r="AJ16989" i="3"/>
  <c r="AJ16988" i="3"/>
  <c r="AJ16987" i="3"/>
  <c r="AJ16986" i="3"/>
  <c r="AJ16985" i="3"/>
  <c r="AJ16984" i="3"/>
  <c r="AJ16983" i="3"/>
  <c r="AJ16982" i="3"/>
  <c r="AJ16981" i="3"/>
  <c r="AJ16980" i="3"/>
  <c r="AJ16979" i="3"/>
  <c r="AJ16978" i="3"/>
  <c r="AJ16977" i="3"/>
  <c r="AJ16976" i="3"/>
  <c r="AJ16975" i="3"/>
  <c r="AJ16974" i="3"/>
  <c r="AJ16973" i="3"/>
  <c r="AJ16972" i="3"/>
  <c r="AJ16971" i="3"/>
  <c r="AJ16970" i="3"/>
  <c r="AJ16969" i="3"/>
  <c r="AJ16968" i="3"/>
  <c r="AJ16967" i="3"/>
  <c r="AJ16966" i="3"/>
  <c r="AJ16965" i="3"/>
  <c r="AJ16964" i="3"/>
  <c r="AJ16963" i="3"/>
  <c r="AJ16962" i="3"/>
  <c r="AJ16961" i="3"/>
  <c r="AJ16960" i="3"/>
  <c r="AJ16959" i="3"/>
  <c r="AJ16958" i="3"/>
  <c r="AJ16957" i="3"/>
  <c r="AJ16956" i="3"/>
  <c r="AJ16955" i="3"/>
  <c r="AJ16954" i="3"/>
  <c r="AJ16953" i="3"/>
  <c r="AJ16952" i="3"/>
  <c r="AJ16951" i="3"/>
  <c r="AJ16950" i="3"/>
  <c r="AJ16949" i="3"/>
  <c r="AJ16948" i="3"/>
  <c r="AJ16947" i="3"/>
  <c r="AJ16946" i="3"/>
  <c r="AJ16945" i="3"/>
  <c r="AJ16944" i="3"/>
  <c r="AJ16943" i="3"/>
  <c r="AJ16942" i="3"/>
  <c r="AJ16941" i="3"/>
  <c r="AJ16940" i="3"/>
  <c r="AJ16939" i="3"/>
  <c r="AJ16938" i="3"/>
  <c r="AJ16937" i="3"/>
  <c r="AJ16936" i="3"/>
  <c r="AJ16935" i="3"/>
  <c r="AJ16934" i="3"/>
  <c r="AJ16933" i="3"/>
  <c r="AJ16932" i="3"/>
  <c r="AJ16931" i="3"/>
  <c r="AJ16930" i="3"/>
  <c r="AJ16929" i="3"/>
  <c r="AJ16928" i="3"/>
  <c r="AJ16927" i="3"/>
  <c r="AJ16926" i="3"/>
  <c r="AJ16925" i="3"/>
  <c r="AJ16924" i="3"/>
  <c r="AJ16923" i="3"/>
  <c r="AJ16922" i="3"/>
  <c r="AJ16921" i="3"/>
  <c r="AJ16920" i="3"/>
  <c r="AJ16919" i="3"/>
  <c r="AJ16918" i="3"/>
  <c r="AJ16917" i="3"/>
  <c r="AJ16916" i="3"/>
  <c r="AJ16915" i="3"/>
  <c r="AJ16914" i="3"/>
  <c r="AJ16913" i="3"/>
  <c r="AJ16912" i="3"/>
  <c r="AJ16911" i="3"/>
  <c r="AJ16910" i="3"/>
  <c r="AJ16909" i="3"/>
  <c r="AJ16908" i="3"/>
  <c r="AJ16907" i="3"/>
  <c r="AJ16906" i="3"/>
  <c r="AJ16905" i="3"/>
  <c r="AJ16904" i="3"/>
  <c r="AJ16903" i="3"/>
  <c r="AJ16902" i="3"/>
  <c r="AJ16901" i="3"/>
  <c r="AJ16900" i="3"/>
  <c r="AJ16899" i="3"/>
  <c r="AJ16898" i="3"/>
  <c r="AJ16897" i="3"/>
  <c r="AJ16896" i="3"/>
  <c r="AJ16895" i="3"/>
  <c r="AJ16894" i="3"/>
  <c r="AJ16893" i="3"/>
  <c r="AJ16892" i="3"/>
  <c r="AJ16891" i="3"/>
  <c r="AJ16890" i="3"/>
  <c r="AJ16889" i="3"/>
  <c r="AJ16888" i="3"/>
  <c r="AJ16887" i="3"/>
  <c r="AJ16886" i="3"/>
  <c r="AJ16885" i="3"/>
  <c r="AJ16884" i="3"/>
  <c r="AJ16883" i="3"/>
  <c r="AJ16882" i="3"/>
  <c r="AJ16881" i="3"/>
  <c r="AJ16880" i="3"/>
  <c r="AJ16879" i="3"/>
  <c r="AJ16878" i="3"/>
  <c r="AJ16877" i="3"/>
  <c r="AJ16876" i="3"/>
  <c r="AJ16875" i="3"/>
  <c r="AJ16874" i="3"/>
  <c r="AJ16873" i="3"/>
  <c r="AJ16872" i="3"/>
  <c r="AJ16871" i="3"/>
  <c r="AJ16870" i="3"/>
  <c r="AJ16869" i="3"/>
  <c r="AJ16868" i="3"/>
  <c r="AJ16867" i="3"/>
  <c r="AJ16866" i="3"/>
  <c r="AJ16865" i="3"/>
  <c r="AJ16864" i="3"/>
  <c r="AJ16863" i="3"/>
  <c r="AJ16862" i="3"/>
  <c r="AJ16861" i="3"/>
  <c r="AJ16860" i="3"/>
  <c r="AJ16859" i="3"/>
  <c r="AJ16858" i="3"/>
  <c r="AJ16857" i="3"/>
  <c r="AJ16856" i="3"/>
  <c r="AJ16855" i="3"/>
  <c r="AJ16854" i="3"/>
  <c r="AJ16853" i="3"/>
  <c r="AJ16852" i="3"/>
  <c r="AJ16851" i="3"/>
  <c r="AJ16850" i="3"/>
  <c r="AJ16849" i="3"/>
  <c r="AJ16848" i="3"/>
  <c r="AJ16847" i="3"/>
  <c r="AJ16846" i="3"/>
  <c r="AJ16845" i="3"/>
  <c r="AJ16844" i="3"/>
  <c r="AJ16843" i="3"/>
  <c r="AJ16842" i="3"/>
  <c r="AJ16841" i="3"/>
  <c r="AJ16840" i="3"/>
  <c r="AJ16839" i="3"/>
  <c r="AJ16838" i="3"/>
  <c r="AJ16837" i="3"/>
  <c r="AJ16836" i="3"/>
  <c r="AJ16835" i="3"/>
  <c r="AJ16834" i="3"/>
  <c r="AJ16833" i="3"/>
  <c r="AJ16832" i="3"/>
  <c r="AJ16831" i="3"/>
  <c r="AJ16830" i="3"/>
  <c r="AJ16829" i="3"/>
  <c r="AJ16828" i="3"/>
  <c r="AJ16827" i="3"/>
  <c r="AJ16826" i="3"/>
  <c r="AJ16825" i="3"/>
  <c r="AJ16824" i="3"/>
  <c r="AJ16823" i="3"/>
  <c r="AJ16822" i="3"/>
  <c r="AJ16821" i="3"/>
  <c r="AJ16820" i="3"/>
  <c r="AJ16819" i="3"/>
  <c r="AJ16818" i="3"/>
  <c r="AJ16817" i="3"/>
  <c r="AJ16816" i="3"/>
  <c r="AJ16815" i="3"/>
  <c r="AJ16814" i="3"/>
  <c r="AJ16813" i="3"/>
  <c r="AJ16812" i="3"/>
  <c r="AJ16811" i="3"/>
  <c r="AJ16810" i="3"/>
  <c r="AJ16809" i="3"/>
  <c r="AJ16808" i="3"/>
  <c r="AJ16807" i="3"/>
  <c r="AJ16806" i="3"/>
  <c r="AJ16805" i="3"/>
  <c r="AJ16804" i="3"/>
  <c r="AJ16803" i="3"/>
  <c r="AJ16802" i="3"/>
  <c r="AJ16801" i="3"/>
  <c r="AJ16800" i="3"/>
  <c r="AJ16799" i="3"/>
  <c r="AJ16798" i="3"/>
  <c r="AJ16797" i="3"/>
  <c r="AJ16796" i="3"/>
  <c r="AJ16795" i="3"/>
  <c r="AJ16794" i="3"/>
  <c r="AJ16793" i="3"/>
  <c r="AJ16792" i="3"/>
  <c r="AJ16791" i="3"/>
  <c r="AJ16790" i="3"/>
  <c r="AJ16789" i="3"/>
  <c r="AJ16788" i="3"/>
  <c r="AJ16787" i="3"/>
  <c r="AJ16786" i="3"/>
  <c r="AJ16785" i="3"/>
  <c r="AJ16784" i="3"/>
  <c r="AJ16783" i="3"/>
  <c r="AJ16782" i="3"/>
  <c r="AJ16781" i="3"/>
  <c r="AJ16780" i="3"/>
  <c r="AJ16779" i="3"/>
  <c r="AJ16778" i="3"/>
  <c r="AJ16777" i="3"/>
  <c r="AJ16776" i="3"/>
  <c r="AJ16775" i="3"/>
  <c r="AJ16774" i="3"/>
  <c r="AJ16773" i="3"/>
  <c r="AJ16772" i="3"/>
  <c r="AJ16771" i="3"/>
  <c r="AJ16770" i="3"/>
  <c r="AJ16769" i="3"/>
  <c r="AJ16768" i="3"/>
  <c r="AJ16767" i="3"/>
  <c r="AJ16766" i="3"/>
  <c r="AJ16765" i="3"/>
  <c r="AJ16764" i="3"/>
  <c r="AJ16763" i="3"/>
  <c r="AJ16762" i="3"/>
  <c r="AJ16761" i="3"/>
  <c r="AJ16760" i="3"/>
  <c r="AJ16759" i="3"/>
  <c r="AJ16758" i="3"/>
  <c r="AJ16757" i="3"/>
  <c r="AJ16756" i="3"/>
  <c r="AJ16755" i="3"/>
  <c r="AJ16754" i="3"/>
  <c r="AJ16753" i="3"/>
  <c r="AJ16752" i="3"/>
  <c r="AJ16751" i="3"/>
  <c r="AJ16750" i="3"/>
  <c r="AJ16749" i="3"/>
  <c r="AJ16748" i="3"/>
  <c r="AJ16747" i="3"/>
  <c r="AJ16746" i="3"/>
  <c r="AJ16745" i="3"/>
  <c r="AJ16744" i="3"/>
  <c r="AJ16743" i="3"/>
  <c r="AJ16742" i="3"/>
  <c r="AJ16741" i="3"/>
  <c r="AJ16740" i="3"/>
  <c r="AJ16739" i="3"/>
  <c r="AJ16738" i="3"/>
  <c r="AJ16737" i="3"/>
  <c r="AJ16736" i="3"/>
  <c r="AJ16735" i="3"/>
  <c r="AJ16734" i="3"/>
  <c r="AJ16733" i="3"/>
  <c r="AJ16732" i="3"/>
  <c r="AJ16731" i="3"/>
  <c r="AJ16730" i="3"/>
  <c r="AJ16729" i="3"/>
  <c r="AJ16728" i="3"/>
  <c r="AJ16727" i="3"/>
  <c r="AJ16726" i="3"/>
  <c r="AJ16725" i="3"/>
  <c r="AJ16724" i="3"/>
  <c r="AJ16723" i="3"/>
  <c r="AJ16722" i="3"/>
  <c r="AJ16721" i="3"/>
  <c r="AJ16720" i="3"/>
  <c r="AJ16719" i="3"/>
  <c r="AJ16718" i="3"/>
  <c r="AJ16717" i="3"/>
  <c r="AJ16716" i="3"/>
  <c r="AJ16715" i="3"/>
  <c r="AJ16714" i="3"/>
  <c r="AJ16713" i="3"/>
  <c r="AJ16712" i="3"/>
  <c r="AJ16711" i="3"/>
  <c r="AJ16710" i="3"/>
  <c r="AJ16709" i="3"/>
  <c r="AJ16708" i="3"/>
  <c r="AJ16707" i="3"/>
  <c r="AJ16706" i="3"/>
  <c r="AJ16705" i="3"/>
  <c r="AJ16704" i="3"/>
  <c r="AJ16703" i="3"/>
  <c r="AJ16702" i="3"/>
  <c r="AJ16701" i="3"/>
  <c r="AJ16700" i="3"/>
  <c r="AJ16699" i="3"/>
  <c r="AJ16698" i="3"/>
  <c r="AJ16697" i="3"/>
  <c r="AJ16696" i="3"/>
  <c r="AJ16695" i="3"/>
  <c r="AJ16694" i="3"/>
  <c r="AJ16693" i="3"/>
  <c r="AJ16692" i="3"/>
  <c r="AJ16691" i="3"/>
  <c r="AJ16690" i="3"/>
  <c r="AJ16689" i="3"/>
  <c r="AJ16688" i="3"/>
  <c r="AJ16687" i="3"/>
  <c r="AJ16686" i="3"/>
  <c r="AJ16685" i="3"/>
  <c r="AJ16684" i="3"/>
  <c r="AJ16683" i="3"/>
  <c r="AJ16682" i="3"/>
  <c r="AJ16681" i="3"/>
  <c r="AJ16680" i="3"/>
  <c r="AJ16679" i="3"/>
  <c r="AJ16678" i="3"/>
  <c r="AJ16677" i="3"/>
  <c r="AJ16676" i="3"/>
  <c r="AJ16675" i="3"/>
  <c r="AJ16674" i="3"/>
  <c r="AJ16673" i="3"/>
  <c r="AJ16672" i="3"/>
  <c r="AJ16671" i="3"/>
  <c r="AJ16670" i="3"/>
  <c r="AJ16669" i="3"/>
  <c r="AJ16668" i="3"/>
  <c r="AJ16667" i="3"/>
  <c r="AJ16666" i="3"/>
  <c r="AJ16665" i="3"/>
  <c r="AJ16664" i="3"/>
  <c r="AJ16663" i="3"/>
  <c r="AJ16662" i="3"/>
  <c r="AJ16661" i="3"/>
  <c r="AJ16660" i="3"/>
  <c r="AJ16659" i="3"/>
  <c r="AJ16658" i="3"/>
  <c r="AJ16657" i="3"/>
  <c r="AJ16656" i="3"/>
  <c r="AJ16655" i="3"/>
  <c r="AJ16654" i="3"/>
  <c r="AJ16653" i="3"/>
  <c r="AJ16652" i="3"/>
  <c r="AJ16651" i="3"/>
  <c r="AJ16650" i="3"/>
  <c r="AJ16649" i="3"/>
  <c r="AJ16648" i="3"/>
  <c r="AJ16647" i="3"/>
  <c r="AJ16646" i="3"/>
  <c r="AJ16645" i="3"/>
  <c r="AJ16644" i="3"/>
  <c r="AJ16643" i="3"/>
  <c r="AJ16642" i="3"/>
  <c r="AJ16641" i="3"/>
  <c r="AJ16640" i="3"/>
  <c r="AJ16639" i="3"/>
  <c r="AJ16638" i="3"/>
  <c r="AJ16637" i="3"/>
  <c r="AJ16636" i="3"/>
  <c r="AJ16635" i="3"/>
  <c r="AJ16634" i="3"/>
  <c r="AJ16633" i="3"/>
  <c r="AJ16632" i="3"/>
  <c r="AJ16631" i="3"/>
  <c r="AJ16630" i="3"/>
  <c r="AJ16629" i="3"/>
  <c r="AJ16628" i="3"/>
  <c r="AJ16627" i="3"/>
  <c r="AJ16626" i="3"/>
  <c r="AJ16625" i="3"/>
  <c r="AJ16624" i="3"/>
  <c r="AJ16623" i="3"/>
  <c r="AJ16622" i="3"/>
  <c r="AJ16621" i="3"/>
  <c r="AJ16620" i="3"/>
  <c r="AJ16619" i="3"/>
  <c r="AJ16618" i="3"/>
  <c r="AJ16617" i="3"/>
  <c r="AJ16616" i="3"/>
  <c r="AJ16615" i="3"/>
  <c r="AJ16614" i="3"/>
  <c r="AJ16613" i="3"/>
  <c r="AJ16612" i="3"/>
  <c r="AJ16611" i="3"/>
  <c r="AJ16610" i="3"/>
  <c r="AJ16609" i="3"/>
  <c r="AJ16608" i="3"/>
  <c r="AJ16607" i="3"/>
  <c r="AJ16606" i="3"/>
  <c r="AJ16605" i="3"/>
  <c r="AJ16604" i="3"/>
  <c r="AJ16603" i="3"/>
  <c r="AJ16602" i="3"/>
  <c r="AJ16601" i="3"/>
  <c r="AJ16600" i="3"/>
  <c r="AJ16599" i="3"/>
  <c r="AJ16598" i="3"/>
  <c r="AJ16597" i="3"/>
  <c r="AJ16596" i="3"/>
  <c r="AJ16595" i="3"/>
  <c r="AJ16594" i="3"/>
  <c r="AJ16593" i="3"/>
  <c r="AJ16592" i="3"/>
  <c r="AJ16591" i="3"/>
  <c r="AJ16590" i="3"/>
  <c r="AJ16589" i="3"/>
  <c r="AJ16588" i="3"/>
  <c r="AJ16587" i="3"/>
  <c r="AJ16586" i="3"/>
  <c r="AJ16585" i="3"/>
  <c r="AJ16584" i="3"/>
  <c r="AJ16583" i="3"/>
  <c r="AJ16582" i="3"/>
  <c r="AJ16581" i="3"/>
  <c r="AJ16580" i="3"/>
  <c r="AJ16579" i="3"/>
  <c r="AJ16578" i="3"/>
  <c r="AJ16577" i="3"/>
  <c r="AJ16576" i="3"/>
  <c r="AJ16575" i="3"/>
  <c r="AJ16574" i="3"/>
  <c r="AJ16573" i="3"/>
  <c r="AJ16572" i="3"/>
  <c r="AJ16571" i="3"/>
  <c r="AJ16570" i="3"/>
  <c r="AJ16569" i="3"/>
  <c r="AJ16568" i="3"/>
  <c r="AJ16567" i="3"/>
  <c r="AJ16566" i="3"/>
  <c r="AJ16565" i="3"/>
  <c r="AJ16564" i="3"/>
  <c r="AJ16563" i="3"/>
  <c r="AJ16562" i="3"/>
  <c r="AJ16561" i="3"/>
  <c r="AJ16560" i="3"/>
  <c r="AJ16559" i="3"/>
  <c r="AJ16558" i="3"/>
  <c r="AJ16557" i="3"/>
  <c r="AJ16556" i="3"/>
  <c r="AJ16555" i="3"/>
  <c r="AJ16554" i="3"/>
  <c r="AJ16553" i="3"/>
  <c r="AJ16552" i="3"/>
  <c r="AJ16551" i="3"/>
  <c r="AJ16550" i="3"/>
  <c r="AJ16549" i="3"/>
  <c r="AJ16548" i="3"/>
  <c r="AJ16547" i="3"/>
  <c r="AJ16546" i="3"/>
  <c r="AJ16545" i="3"/>
  <c r="AJ16544" i="3"/>
  <c r="AJ16543" i="3"/>
  <c r="AJ16542" i="3"/>
  <c r="AJ16541" i="3"/>
  <c r="AJ16540" i="3"/>
  <c r="AJ16539" i="3"/>
  <c r="AJ16538" i="3"/>
  <c r="AJ16537" i="3"/>
  <c r="AJ16536" i="3"/>
  <c r="AJ16535" i="3"/>
  <c r="AJ16534" i="3"/>
  <c r="AJ16533" i="3"/>
  <c r="AJ16532" i="3"/>
  <c r="AJ16531" i="3"/>
  <c r="AJ16530" i="3"/>
  <c r="AJ16529" i="3"/>
  <c r="AJ16528" i="3"/>
  <c r="AJ16527" i="3"/>
  <c r="AJ16526" i="3"/>
  <c r="AJ16525" i="3"/>
  <c r="AJ16524" i="3"/>
  <c r="AJ16523" i="3"/>
  <c r="AJ16522" i="3"/>
  <c r="AJ16521" i="3"/>
  <c r="AJ16520" i="3"/>
  <c r="AJ16519" i="3"/>
  <c r="AJ16518" i="3"/>
  <c r="AJ16517" i="3"/>
  <c r="AJ16516" i="3"/>
  <c r="AJ16515" i="3"/>
  <c r="AJ16514" i="3"/>
  <c r="AJ16513" i="3"/>
  <c r="AJ16512" i="3"/>
  <c r="AJ16511" i="3"/>
  <c r="AJ16510" i="3"/>
  <c r="AJ16509" i="3"/>
  <c r="AJ16508" i="3"/>
  <c r="AJ16507" i="3"/>
  <c r="AJ16506" i="3"/>
  <c r="AJ16505" i="3"/>
  <c r="AJ16504" i="3"/>
  <c r="AJ16503" i="3"/>
  <c r="AJ16502" i="3"/>
  <c r="AJ16501" i="3"/>
  <c r="AJ16500" i="3"/>
  <c r="AJ16499" i="3"/>
  <c r="AJ16498" i="3"/>
  <c r="AJ16497" i="3"/>
  <c r="AJ16496" i="3"/>
  <c r="AJ16495" i="3"/>
  <c r="AJ16494" i="3"/>
  <c r="AJ16493" i="3"/>
  <c r="AJ16492" i="3"/>
  <c r="AJ16491" i="3"/>
  <c r="AJ16490" i="3"/>
  <c r="AJ16489" i="3"/>
  <c r="AJ16488" i="3"/>
  <c r="AJ16487" i="3"/>
  <c r="AJ16486" i="3"/>
  <c r="AJ16485" i="3"/>
  <c r="AJ16484" i="3"/>
  <c r="AJ16483" i="3"/>
  <c r="AJ16482" i="3"/>
  <c r="AJ16481" i="3"/>
  <c r="AJ16480" i="3"/>
  <c r="AJ16479" i="3"/>
  <c r="AJ16478" i="3"/>
  <c r="AJ16477" i="3"/>
  <c r="AJ16476" i="3"/>
  <c r="AJ16475" i="3"/>
  <c r="AJ16474" i="3"/>
  <c r="AJ16473" i="3"/>
  <c r="AJ16472" i="3"/>
  <c r="AJ16471" i="3"/>
  <c r="AJ16470" i="3"/>
  <c r="AJ16469" i="3"/>
  <c r="AJ16468" i="3"/>
  <c r="AJ16467" i="3"/>
  <c r="AJ16466" i="3"/>
  <c r="AJ16465" i="3"/>
  <c r="AJ16464" i="3"/>
  <c r="AJ16463" i="3"/>
  <c r="AJ16462" i="3"/>
  <c r="AJ16461" i="3"/>
  <c r="AJ16460" i="3"/>
  <c r="AJ16459" i="3"/>
  <c r="AJ16458" i="3"/>
  <c r="AJ16457" i="3"/>
  <c r="AJ16456" i="3"/>
  <c r="AJ16455" i="3"/>
  <c r="AJ16454" i="3"/>
  <c r="AJ16453" i="3"/>
  <c r="AJ16452" i="3"/>
  <c r="AJ16451" i="3"/>
  <c r="AJ16450" i="3"/>
  <c r="AJ16449" i="3"/>
  <c r="AJ16448" i="3"/>
  <c r="AJ16447" i="3"/>
  <c r="AJ16446" i="3"/>
  <c r="AJ16445" i="3"/>
  <c r="AJ16444" i="3"/>
  <c r="AJ16443" i="3"/>
  <c r="AJ16442" i="3"/>
  <c r="AJ16441" i="3"/>
  <c r="AJ16440" i="3"/>
  <c r="AJ16439" i="3"/>
  <c r="AJ16438" i="3"/>
  <c r="AJ16437" i="3"/>
  <c r="AJ16436" i="3"/>
  <c r="AJ16435" i="3"/>
  <c r="AJ16434" i="3"/>
  <c r="AJ16433" i="3"/>
  <c r="AJ16432" i="3"/>
  <c r="AJ16431" i="3"/>
  <c r="AJ16430" i="3"/>
  <c r="AJ16429" i="3"/>
  <c r="AJ16428" i="3"/>
  <c r="AJ16427" i="3"/>
  <c r="AJ16426" i="3"/>
  <c r="AJ16425" i="3"/>
  <c r="AJ16424" i="3"/>
  <c r="AJ16423" i="3"/>
  <c r="AJ16422" i="3"/>
  <c r="AJ16421" i="3"/>
  <c r="AJ16420" i="3"/>
  <c r="AJ16419" i="3"/>
  <c r="AJ16418" i="3"/>
  <c r="AJ16417" i="3"/>
  <c r="AJ16416" i="3"/>
  <c r="AJ16415" i="3"/>
  <c r="AJ16414" i="3"/>
  <c r="AJ16413" i="3"/>
  <c r="AJ16412" i="3"/>
  <c r="AJ16411" i="3"/>
  <c r="AJ16410" i="3"/>
  <c r="AJ16409" i="3"/>
  <c r="AJ16408" i="3"/>
  <c r="AJ16407" i="3"/>
  <c r="AJ16406" i="3"/>
  <c r="AJ16405" i="3"/>
  <c r="AJ16404" i="3"/>
  <c r="AJ16403" i="3"/>
  <c r="AJ16402" i="3"/>
  <c r="AJ16401" i="3"/>
  <c r="AJ16400" i="3"/>
  <c r="AJ16399" i="3"/>
  <c r="AJ16398" i="3"/>
  <c r="AJ16397" i="3"/>
  <c r="AJ16396" i="3"/>
  <c r="AJ16395" i="3"/>
  <c r="AJ16394" i="3"/>
  <c r="AJ16393" i="3"/>
  <c r="AJ16392" i="3"/>
  <c r="AJ16391" i="3"/>
  <c r="AJ16390" i="3"/>
  <c r="AJ16389" i="3"/>
  <c r="AJ16388" i="3"/>
  <c r="AJ16387" i="3"/>
  <c r="AJ16386" i="3"/>
  <c r="AJ16385" i="3"/>
  <c r="AJ16384" i="3"/>
  <c r="AJ16383" i="3"/>
  <c r="AJ16382" i="3"/>
  <c r="AJ16381" i="3"/>
  <c r="AJ16380" i="3"/>
  <c r="AJ16379" i="3"/>
  <c r="AJ16378" i="3"/>
  <c r="AJ16377" i="3"/>
  <c r="AJ16376" i="3"/>
  <c r="AJ16375" i="3"/>
  <c r="AJ16374" i="3"/>
  <c r="AJ16373" i="3"/>
  <c r="AJ16372" i="3"/>
  <c r="AJ16371" i="3"/>
  <c r="AJ16370" i="3"/>
  <c r="AJ16369" i="3"/>
  <c r="AJ16368" i="3"/>
  <c r="AJ16367" i="3"/>
  <c r="AJ16366" i="3"/>
  <c r="AJ16365" i="3"/>
  <c r="AJ16364" i="3"/>
  <c r="AJ16363" i="3"/>
  <c r="AJ16362" i="3"/>
  <c r="AJ16361" i="3"/>
  <c r="AJ16360" i="3"/>
  <c r="AJ16359" i="3"/>
  <c r="AJ16358" i="3"/>
  <c r="AJ16357" i="3"/>
  <c r="AJ16356" i="3"/>
  <c r="AJ16355" i="3"/>
  <c r="AJ16354" i="3"/>
  <c r="AJ16353" i="3"/>
  <c r="AJ16352" i="3"/>
  <c r="AJ16351" i="3"/>
  <c r="AJ16350" i="3"/>
  <c r="AJ16349" i="3"/>
  <c r="AJ16348" i="3"/>
  <c r="AJ16347" i="3"/>
  <c r="AJ16346" i="3"/>
  <c r="AJ16345" i="3"/>
  <c r="AJ16344" i="3"/>
  <c r="AJ16343" i="3"/>
  <c r="AJ16342" i="3"/>
  <c r="AJ16341" i="3"/>
  <c r="AJ16340" i="3"/>
  <c r="AJ16339" i="3"/>
  <c r="AJ16338" i="3"/>
  <c r="AJ16337" i="3"/>
  <c r="AJ16336" i="3"/>
  <c r="AJ16335" i="3"/>
  <c r="AJ16334" i="3"/>
  <c r="AJ16333" i="3"/>
  <c r="AJ16332" i="3"/>
  <c r="AJ16331" i="3"/>
  <c r="AJ16330" i="3"/>
  <c r="AJ16329" i="3"/>
  <c r="AJ16328" i="3"/>
  <c r="AJ16327" i="3"/>
  <c r="AJ16326" i="3"/>
  <c r="AJ16325" i="3"/>
  <c r="AJ16324" i="3"/>
  <c r="AJ16323" i="3"/>
  <c r="AJ16322" i="3"/>
  <c r="AJ16321" i="3"/>
  <c r="AJ16320" i="3"/>
  <c r="AJ16319" i="3"/>
  <c r="AJ16318" i="3"/>
  <c r="AJ16317" i="3"/>
  <c r="AJ16316" i="3"/>
  <c r="AJ16315" i="3"/>
  <c r="AJ16314" i="3"/>
  <c r="AJ16313" i="3"/>
  <c r="AJ16312" i="3"/>
  <c r="AJ16311" i="3"/>
  <c r="AJ16310" i="3"/>
  <c r="AJ16309" i="3"/>
  <c r="AJ16308" i="3"/>
  <c r="AJ16307" i="3"/>
  <c r="AJ16306" i="3"/>
  <c r="AJ16305" i="3"/>
  <c r="AJ16304" i="3"/>
  <c r="AJ16303" i="3"/>
  <c r="AJ16302" i="3"/>
  <c r="AJ16301" i="3"/>
  <c r="AJ16300" i="3"/>
  <c r="AJ16299" i="3"/>
  <c r="AJ16298" i="3"/>
  <c r="AJ16297" i="3"/>
  <c r="AJ16296" i="3"/>
  <c r="AJ16295" i="3"/>
  <c r="AJ16294" i="3"/>
  <c r="AJ16293" i="3"/>
  <c r="AJ16292" i="3"/>
  <c r="AJ16291" i="3"/>
  <c r="AJ16290" i="3"/>
  <c r="AJ16289" i="3"/>
  <c r="AJ16288" i="3"/>
  <c r="AJ16287" i="3"/>
  <c r="AJ16286" i="3"/>
  <c r="AJ16285" i="3"/>
  <c r="AJ16284" i="3"/>
  <c r="AJ16283" i="3"/>
  <c r="AJ16282" i="3"/>
  <c r="AJ16281" i="3"/>
  <c r="AJ16280" i="3"/>
  <c r="AJ16279" i="3"/>
  <c r="AJ16278" i="3"/>
  <c r="AJ16277" i="3"/>
  <c r="AJ16276" i="3"/>
  <c r="AJ16275" i="3"/>
  <c r="AJ16274" i="3"/>
  <c r="AJ16273" i="3"/>
  <c r="AJ16272" i="3"/>
  <c r="AJ16271" i="3"/>
  <c r="AJ16270" i="3"/>
  <c r="AJ16269" i="3"/>
  <c r="AJ16268" i="3"/>
  <c r="AJ16267" i="3"/>
  <c r="AJ16266" i="3"/>
  <c r="AJ16265" i="3"/>
  <c r="AJ16264" i="3"/>
  <c r="AJ16263" i="3"/>
  <c r="AJ16262" i="3"/>
  <c r="AJ16261" i="3"/>
  <c r="AJ16260" i="3"/>
  <c r="AJ16259" i="3"/>
  <c r="AJ16258" i="3"/>
  <c r="AJ16257" i="3"/>
  <c r="AJ16256" i="3"/>
  <c r="AJ16255" i="3"/>
  <c r="AJ16254" i="3"/>
  <c r="AJ16253" i="3"/>
  <c r="AJ16252" i="3"/>
  <c r="AJ16251" i="3"/>
  <c r="AJ16250" i="3"/>
  <c r="AJ16249" i="3"/>
  <c r="AJ16248" i="3"/>
  <c r="AJ16247" i="3"/>
  <c r="AJ16246" i="3"/>
  <c r="AJ16245" i="3"/>
  <c r="AJ16244" i="3"/>
  <c r="AJ16243" i="3"/>
  <c r="AJ16242" i="3"/>
  <c r="AJ16241" i="3"/>
  <c r="AJ16240" i="3"/>
  <c r="AJ16239" i="3"/>
  <c r="AJ16238" i="3"/>
  <c r="AJ16237" i="3"/>
  <c r="AJ16236" i="3"/>
  <c r="AJ16235" i="3"/>
  <c r="AJ16234" i="3"/>
  <c r="AJ16233" i="3"/>
  <c r="AJ16232" i="3"/>
  <c r="AJ16231" i="3"/>
  <c r="AJ16230" i="3"/>
  <c r="AJ16229" i="3"/>
  <c r="AJ16228" i="3"/>
  <c r="AJ16227" i="3"/>
  <c r="AJ16226" i="3"/>
  <c r="AJ16225" i="3"/>
  <c r="AJ16224" i="3"/>
  <c r="AJ16223" i="3"/>
  <c r="AJ16222" i="3"/>
  <c r="AJ16221" i="3"/>
  <c r="AJ16220" i="3"/>
  <c r="AJ16219" i="3"/>
  <c r="AJ16218" i="3"/>
  <c r="AJ16217" i="3"/>
  <c r="AJ16216" i="3"/>
  <c r="AJ16215" i="3"/>
  <c r="AJ16214" i="3"/>
  <c r="AJ16213" i="3"/>
  <c r="AJ16212" i="3"/>
  <c r="AJ16211" i="3"/>
  <c r="AJ16210" i="3"/>
  <c r="AJ16209" i="3"/>
  <c r="AJ16208" i="3"/>
  <c r="AJ16207" i="3"/>
  <c r="AJ16206" i="3"/>
  <c r="AJ16205" i="3"/>
  <c r="AJ16204" i="3"/>
  <c r="AJ16203" i="3"/>
  <c r="AJ16202" i="3"/>
  <c r="AJ16201" i="3"/>
  <c r="AJ16200" i="3"/>
  <c r="AJ16199" i="3"/>
  <c r="AJ16198" i="3"/>
  <c r="AJ16197" i="3"/>
  <c r="AJ16196" i="3"/>
  <c r="AJ16195" i="3"/>
  <c r="AJ16194" i="3"/>
  <c r="AJ16193" i="3"/>
  <c r="AJ16192" i="3"/>
  <c r="AJ16191" i="3"/>
  <c r="AJ16190" i="3"/>
  <c r="AJ16189" i="3"/>
  <c r="AJ16188" i="3"/>
  <c r="AJ16187" i="3"/>
  <c r="AJ16186" i="3"/>
  <c r="AJ16185" i="3"/>
  <c r="AJ16184" i="3"/>
  <c r="AJ16183" i="3"/>
  <c r="AJ16182" i="3"/>
  <c r="AJ16181" i="3"/>
  <c r="AJ16180" i="3"/>
  <c r="AJ16179" i="3"/>
  <c r="AJ16178" i="3"/>
  <c r="AJ16177" i="3"/>
  <c r="AJ16176" i="3"/>
  <c r="AJ16175" i="3"/>
  <c r="AJ16174" i="3"/>
  <c r="AJ16173" i="3"/>
  <c r="AJ16172" i="3"/>
  <c r="AJ16171" i="3"/>
  <c r="AJ16170" i="3"/>
  <c r="AJ16169" i="3"/>
  <c r="AJ16168" i="3"/>
  <c r="AJ16167" i="3"/>
  <c r="AJ16166" i="3"/>
  <c r="AJ16165" i="3"/>
  <c r="AJ16164" i="3"/>
  <c r="AJ16163" i="3"/>
  <c r="AJ16162" i="3"/>
  <c r="AJ16161" i="3"/>
  <c r="AJ16160" i="3"/>
  <c r="AJ16159" i="3"/>
  <c r="AJ16158" i="3"/>
  <c r="AJ16157" i="3"/>
  <c r="AJ16156" i="3"/>
  <c r="AJ16155" i="3"/>
  <c r="AJ16154" i="3"/>
  <c r="AJ16153" i="3"/>
  <c r="AJ16152" i="3"/>
  <c r="AJ16151" i="3"/>
  <c r="AJ16150" i="3"/>
  <c r="AJ16149" i="3"/>
  <c r="AJ16148" i="3"/>
  <c r="AJ16147" i="3"/>
  <c r="AJ16146" i="3"/>
  <c r="AJ16145" i="3"/>
  <c r="AJ16144" i="3"/>
  <c r="AJ16143" i="3"/>
  <c r="AJ16142" i="3"/>
  <c r="AJ16141" i="3"/>
  <c r="AJ16140" i="3"/>
  <c r="AJ16139" i="3"/>
  <c r="AJ16138" i="3"/>
  <c r="AJ16137" i="3"/>
  <c r="AJ16136" i="3"/>
  <c r="AJ16135" i="3"/>
  <c r="AJ16134" i="3"/>
  <c r="AJ16133" i="3"/>
  <c r="AJ16132" i="3"/>
  <c r="AJ16131" i="3"/>
  <c r="AJ16130" i="3"/>
  <c r="AJ16129" i="3"/>
  <c r="AJ16128" i="3"/>
  <c r="AJ16127" i="3"/>
  <c r="AJ16126" i="3"/>
  <c r="AJ16125" i="3"/>
  <c r="AJ16124" i="3"/>
  <c r="AJ16123" i="3"/>
  <c r="AJ16122" i="3"/>
  <c r="AJ16121" i="3"/>
  <c r="AJ16120" i="3"/>
  <c r="AJ16119" i="3"/>
  <c r="AJ16118" i="3"/>
  <c r="AJ16117" i="3"/>
  <c r="AJ16116" i="3"/>
  <c r="AJ16115" i="3"/>
  <c r="AJ16114" i="3"/>
  <c r="AJ16113" i="3"/>
  <c r="AJ16112" i="3"/>
  <c r="AJ16111" i="3"/>
  <c r="AJ16110" i="3"/>
  <c r="AJ16109" i="3"/>
  <c r="AJ16108" i="3"/>
  <c r="AJ16107" i="3"/>
  <c r="AJ16106" i="3"/>
  <c r="AJ16105" i="3"/>
  <c r="AJ16104" i="3"/>
  <c r="AJ16103" i="3"/>
  <c r="AJ16102" i="3"/>
  <c r="AJ16101" i="3"/>
  <c r="AJ16100" i="3"/>
  <c r="AJ16099" i="3"/>
  <c r="AJ16098" i="3"/>
  <c r="AJ16097" i="3"/>
  <c r="AJ16096" i="3"/>
  <c r="AJ16095" i="3"/>
  <c r="AJ16094" i="3"/>
  <c r="AJ16093" i="3"/>
  <c r="AJ16092" i="3"/>
  <c r="AJ16091" i="3"/>
  <c r="AJ16090" i="3"/>
  <c r="AJ16089" i="3"/>
  <c r="AJ16088" i="3"/>
  <c r="AJ16087" i="3"/>
  <c r="AJ16086" i="3"/>
  <c r="AJ16085" i="3"/>
  <c r="AJ16084" i="3"/>
  <c r="AJ16083" i="3"/>
  <c r="AJ16082" i="3"/>
  <c r="AJ16081" i="3"/>
  <c r="AJ16080" i="3"/>
  <c r="AJ16079" i="3"/>
  <c r="AJ16078" i="3"/>
  <c r="AJ16077" i="3"/>
  <c r="AJ16076" i="3"/>
  <c r="AJ16075" i="3"/>
  <c r="AJ16074" i="3"/>
  <c r="AJ16073" i="3"/>
  <c r="AJ16072" i="3"/>
  <c r="AJ16071" i="3"/>
  <c r="AJ16070" i="3"/>
  <c r="AJ16069" i="3"/>
  <c r="AJ16068" i="3"/>
  <c r="AJ16067" i="3"/>
  <c r="AJ16066" i="3"/>
  <c r="AJ16065" i="3"/>
  <c r="AJ16064" i="3"/>
  <c r="AJ16063" i="3"/>
  <c r="AJ16062" i="3"/>
  <c r="AJ16061" i="3"/>
  <c r="AJ16060" i="3"/>
  <c r="AJ16059" i="3"/>
  <c r="AJ16058" i="3"/>
  <c r="AJ16057" i="3"/>
  <c r="AJ16056" i="3"/>
  <c r="AJ16055" i="3"/>
  <c r="AJ16054" i="3"/>
  <c r="AJ16053" i="3"/>
  <c r="AJ16052" i="3"/>
  <c r="AJ16051" i="3"/>
  <c r="AJ16050" i="3"/>
  <c r="AJ16049" i="3"/>
  <c r="AJ16048" i="3"/>
  <c r="AJ16047" i="3"/>
  <c r="AJ16046" i="3"/>
  <c r="AJ16045" i="3"/>
  <c r="AJ16044" i="3"/>
  <c r="AJ16043" i="3"/>
  <c r="AJ16042" i="3"/>
  <c r="AJ16041" i="3"/>
  <c r="AJ16040" i="3"/>
  <c r="AJ16039" i="3"/>
  <c r="AJ16038" i="3"/>
  <c r="AJ16037" i="3"/>
  <c r="AJ16036" i="3"/>
  <c r="AJ16035" i="3"/>
  <c r="AJ16034" i="3"/>
  <c r="AJ16033" i="3"/>
  <c r="AJ16032" i="3"/>
  <c r="AJ16031" i="3"/>
  <c r="AJ16030" i="3"/>
  <c r="AJ16029" i="3"/>
  <c r="AJ16028" i="3"/>
  <c r="AJ16027" i="3"/>
  <c r="AJ16026" i="3"/>
  <c r="AJ16025" i="3"/>
  <c r="AJ16024" i="3"/>
  <c r="AJ16023" i="3"/>
  <c r="AJ16022" i="3"/>
  <c r="AJ16021" i="3"/>
  <c r="AJ16020" i="3"/>
  <c r="AJ16019" i="3"/>
  <c r="AJ16018" i="3"/>
  <c r="AJ16017" i="3"/>
  <c r="AJ16016" i="3"/>
  <c r="AJ16015" i="3"/>
  <c r="AJ16014" i="3"/>
  <c r="AJ16013" i="3"/>
  <c r="AJ16012" i="3"/>
  <c r="AJ16011" i="3"/>
  <c r="AJ16010" i="3"/>
  <c r="AJ16009" i="3"/>
  <c r="AJ16008" i="3"/>
  <c r="AJ16007" i="3"/>
  <c r="AJ16006" i="3"/>
  <c r="AJ16005" i="3"/>
  <c r="AJ16004" i="3"/>
  <c r="AJ16003" i="3"/>
  <c r="AJ16002" i="3"/>
  <c r="AJ16001" i="3"/>
  <c r="AJ16000" i="3"/>
  <c r="AJ15999" i="3"/>
  <c r="AJ15998" i="3"/>
  <c r="AJ15997" i="3"/>
  <c r="AJ15996" i="3"/>
  <c r="AJ15995" i="3"/>
  <c r="AJ15994" i="3"/>
  <c r="AJ15993" i="3"/>
  <c r="AJ15992" i="3"/>
  <c r="AJ15991" i="3"/>
  <c r="AJ15990" i="3"/>
  <c r="AJ15989" i="3"/>
  <c r="AJ15988" i="3"/>
  <c r="AJ15987" i="3"/>
  <c r="AJ15986" i="3"/>
  <c r="AJ15985" i="3"/>
  <c r="AJ15984" i="3"/>
  <c r="AJ15983" i="3"/>
  <c r="AJ15982" i="3"/>
  <c r="AJ15981" i="3"/>
  <c r="AJ15980" i="3"/>
  <c r="AJ15979" i="3"/>
  <c r="AJ15978" i="3"/>
  <c r="AJ15977" i="3"/>
  <c r="AJ15976" i="3"/>
  <c r="AJ15975" i="3"/>
  <c r="AJ15974" i="3"/>
  <c r="AJ15973" i="3"/>
  <c r="AJ15972" i="3"/>
  <c r="AJ15971" i="3"/>
  <c r="AJ15970" i="3"/>
  <c r="AJ15969" i="3"/>
  <c r="AJ15968" i="3"/>
  <c r="AJ15967" i="3"/>
  <c r="AJ15966" i="3"/>
  <c r="AJ15965" i="3"/>
  <c r="AJ15964" i="3"/>
  <c r="AJ15963" i="3"/>
  <c r="AJ15962" i="3"/>
  <c r="AJ15961" i="3"/>
  <c r="AJ15960" i="3"/>
  <c r="AJ15959" i="3"/>
  <c r="AJ15958" i="3"/>
  <c r="AJ15957" i="3"/>
  <c r="AJ15956" i="3"/>
  <c r="AJ15955" i="3"/>
  <c r="AJ15954" i="3"/>
  <c r="AJ15953" i="3"/>
  <c r="AJ15952" i="3"/>
  <c r="AJ15951" i="3"/>
  <c r="AJ15950" i="3"/>
  <c r="AJ15949" i="3"/>
  <c r="AJ15948" i="3"/>
  <c r="AJ15947" i="3"/>
  <c r="AJ15946" i="3"/>
  <c r="AJ15945" i="3"/>
  <c r="AJ15944" i="3"/>
  <c r="AJ15943" i="3"/>
  <c r="AJ15942" i="3"/>
  <c r="AJ15941" i="3"/>
  <c r="AJ15940" i="3"/>
  <c r="AJ15939" i="3"/>
  <c r="AJ15938" i="3"/>
  <c r="AJ15937" i="3"/>
  <c r="AJ15936" i="3"/>
  <c r="AJ15935" i="3"/>
  <c r="AJ15934" i="3"/>
  <c r="AJ15933" i="3"/>
  <c r="AJ15932" i="3"/>
  <c r="AJ15931" i="3"/>
  <c r="AJ15930" i="3"/>
  <c r="AJ15929" i="3"/>
  <c r="AJ15928" i="3"/>
  <c r="AJ15927" i="3"/>
  <c r="AJ15926" i="3"/>
  <c r="AJ15925" i="3"/>
  <c r="AJ15924" i="3"/>
  <c r="AJ15923" i="3"/>
  <c r="AJ15922" i="3"/>
  <c r="AJ15921" i="3"/>
  <c r="AJ15920" i="3"/>
  <c r="AJ15919" i="3"/>
  <c r="AJ15918" i="3"/>
  <c r="AJ15917" i="3"/>
  <c r="AJ15916" i="3"/>
  <c r="AJ15915" i="3"/>
  <c r="AJ15914" i="3"/>
  <c r="AJ15913" i="3"/>
  <c r="AJ15912" i="3"/>
  <c r="AJ15911" i="3"/>
  <c r="AJ15910" i="3"/>
  <c r="AJ15909" i="3"/>
  <c r="AJ15908" i="3"/>
  <c r="AJ15907" i="3"/>
  <c r="AJ15906" i="3"/>
  <c r="AJ15905" i="3"/>
  <c r="AJ15904" i="3"/>
  <c r="AJ15903" i="3"/>
  <c r="AJ15902" i="3"/>
  <c r="AJ15901" i="3"/>
  <c r="AJ15900" i="3"/>
  <c r="AJ15899" i="3"/>
  <c r="AJ15898" i="3"/>
  <c r="AJ15897" i="3"/>
  <c r="AJ15896" i="3"/>
  <c r="AJ15895" i="3"/>
  <c r="AJ15894" i="3"/>
  <c r="AJ15893" i="3"/>
  <c r="AJ15892" i="3"/>
  <c r="AJ15891" i="3"/>
  <c r="AJ15890" i="3"/>
  <c r="AJ15889" i="3"/>
  <c r="AJ15888" i="3"/>
  <c r="AJ15887" i="3"/>
  <c r="AJ15886" i="3"/>
  <c r="AJ15885" i="3"/>
  <c r="AJ15884" i="3"/>
  <c r="AJ15883" i="3"/>
  <c r="AJ15882" i="3"/>
  <c r="AJ15881" i="3"/>
  <c r="AJ15880" i="3"/>
  <c r="AJ15879" i="3"/>
  <c r="AJ15878" i="3"/>
  <c r="AJ15877" i="3"/>
  <c r="AJ15876" i="3"/>
  <c r="AJ15875" i="3"/>
  <c r="AJ15874" i="3"/>
  <c r="AJ15873" i="3"/>
  <c r="AJ15872" i="3"/>
  <c r="AJ15871" i="3"/>
  <c r="AJ15870" i="3"/>
  <c r="AJ15869" i="3"/>
  <c r="AJ15868" i="3"/>
  <c r="AJ15867" i="3"/>
  <c r="AJ15866" i="3"/>
  <c r="AJ15865" i="3"/>
  <c r="AJ15864" i="3"/>
  <c r="AJ15863" i="3"/>
  <c r="AJ15862" i="3"/>
  <c r="AJ15861" i="3"/>
  <c r="AJ15860" i="3"/>
  <c r="AJ15859" i="3"/>
  <c r="AJ15858" i="3"/>
  <c r="AJ15857" i="3"/>
  <c r="AJ15856" i="3"/>
  <c r="AJ15855" i="3"/>
  <c r="AJ15854" i="3"/>
  <c r="AJ15853" i="3"/>
  <c r="AJ15852" i="3"/>
  <c r="AJ15851" i="3"/>
  <c r="AJ15850" i="3"/>
  <c r="AJ15849" i="3"/>
  <c r="AJ15848" i="3"/>
  <c r="AJ15847" i="3"/>
  <c r="AJ15846" i="3"/>
  <c r="AJ15845" i="3"/>
  <c r="AJ15844" i="3"/>
  <c r="AJ15843" i="3"/>
  <c r="AJ15842" i="3"/>
  <c r="AJ15841" i="3"/>
  <c r="AJ15840" i="3"/>
  <c r="AJ15839" i="3"/>
  <c r="AJ15838" i="3"/>
  <c r="AJ15837" i="3"/>
  <c r="AJ15836" i="3"/>
  <c r="AJ15835" i="3"/>
  <c r="AJ15834" i="3"/>
  <c r="AJ15833" i="3"/>
  <c r="AJ15832" i="3"/>
  <c r="AJ15831" i="3"/>
  <c r="AJ15830" i="3"/>
  <c r="AJ15829" i="3"/>
  <c r="AJ15828" i="3"/>
  <c r="AJ15827" i="3"/>
  <c r="AJ15826" i="3"/>
  <c r="AJ15825" i="3"/>
  <c r="AJ15824" i="3"/>
  <c r="AJ15823" i="3"/>
  <c r="AJ15822" i="3"/>
  <c r="AJ15821" i="3"/>
  <c r="AJ15820" i="3"/>
  <c r="AJ15819" i="3"/>
  <c r="AJ15818" i="3"/>
  <c r="AJ15817" i="3"/>
  <c r="AJ15816" i="3"/>
  <c r="AJ15815" i="3"/>
  <c r="AJ15814" i="3"/>
  <c r="AJ15813" i="3"/>
  <c r="AJ15812" i="3"/>
  <c r="AJ15811" i="3"/>
  <c r="AJ15810" i="3"/>
  <c r="AJ15809" i="3"/>
  <c r="AJ15808" i="3"/>
  <c r="AJ15807" i="3"/>
  <c r="AJ15806" i="3"/>
  <c r="AJ15805" i="3"/>
  <c r="AJ15804" i="3"/>
  <c r="AJ15803" i="3"/>
  <c r="AJ15802" i="3"/>
  <c r="AJ15801" i="3"/>
  <c r="AJ15800" i="3"/>
  <c r="AJ15799" i="3"/>
  <c r="AJ15798" i="3"/>
  <c r="AJ15797" i="3"/>
  <c r="AJ15796" i="3"/>
  <c r="AJ15795" i="3"/>
  <c r="AJ15794" i="3"/>
  <c r="AJ15793" i="3"/>
  <c r="AJ15792" i="3"/>
  <c r="AJ15791" i="3"/>
  <c r="AJ15790" i="3"/>
  <c r="AJ15789" i="3"/>
  <c r="AJ15788" i="3"/>
  <c r="AJ15787" i="3"/>
  <c r="AJ15786" i="3"/>
  <c r="AJ15785" i="3"/>
  <c r="AJ15784" i="3"/>
  <c r="AJ15783" i="3"/>
  <c r="AJ15782" i="3"/>
  <c r="AJ15781" i="3"/>
  <c r="AJ15780" i="3"/>
  <c r="AJ15779" i="3"/>
  <c r="AJ15778" i="3"/>
  <c r="AJ15777" i="3"/>
  <c r="AJ15776" i="3"/>
  <c r="AJ15775" i="3"/>
  <c r="AJ15774" i="3"/>
  <c r="AJ15773" i="3"/>
  <c r="AJ15772" i="3"/>
  <c r="AJ15771" i="3"/>
  <c r="AJ15770" i="3"/>
  <c r="AJ15769" i="3"/>
  <c r="AJ15768" i="3"/>
  <c r="AJ15767" i="3"/>
  <c r="AJ15766" i="3"/>
  <c r="AJ15765" i="3"/>
  <c r="AJ15764" i="3"/>
  <c r="AJ15763" i="3"/>
  <c r="AJ15762" i="3"/>
  <c r="AJ15761" i="3"/>
  <c r="AJ15760" i="3"/>
  <c r="AJ15759" i="3"/>
  <c r="AJ15758" i="3"/>
  <c r="AJ15757" i="3"/>
  <c r="AJ15756" i="3"/>
  <c r="AJ15755" i="3"/>
  <c r="AJ15754" i="3"/>
  <c r="AJ15753" i="3"/>
  <c r="AJ15752" i="3"/>
  <c r="AJ15751" i="3"/>
  <c r="AJ15750" i="3"/>
  <c r="AJ15749" i="3"/>
  <c r="AJ15748" i="3"/>
  <c r="AJ15747" i="3"/>
  <c r="AJ15746" i="3"/>
  <c r="AJ15745" i="3"/>
  <c r="AJ15744" i="3"/>
  <c r="AJ15743" i="3"/>
  <c r="AJ15742" i="3"/>
  <c r="AJ15741" i="3"/>
  <c r="AJ15740" i="3"/>
  <c r="AJ15739" i="3"/>
  <c r="AJ15738" i="3"/>
  <c r="AJ15737" i="3"/>
  <c r="AJ15736" i="3"/>
  <c r="AJ15735" i="3"/>
  <c r="AJ15734" i="3"/>
  <c r="AJ15733" i="3"/>
  <c r="AJ15732" i="3"/>
  <c r="AJ15731" i="3"/>
  <c r="AJ15730" i="3"/>
  <c r="AJ15729" i="3"/>
  <c r="AJ15728" i="3"/>
  <c r="AJ15727" i="3"/>
  <c r="AJ15726" i="3"/>
  <c r="AJ15725" i="3"/>
  <c r="AJ15724" i="3"/>
  <c r="AJ15723" i="3"/>
  <c r="AJ15722" i="3"/>
  <c r="AJ15721" i="3"/>
  <c r="AJ15720" i="3"/>
  <c r="AJ15719" i="3"/>
  <c r="AJ15718" i="3"/>
  <c r="AJ15717" i="3"/>
  <c r="AJ15716" i="3"/>
  <c r="AJ15715" i="3"/>
  <c r="AJ15714" i="3"/>
  <c r="AJ15713" i="3"/>
  <c r="AJ15712" i="3"/>
  <c r="AJ15711" i="3"/>
  <c r="AJ15710" i="3"/>
  <c r="AJ15709" i="3"/>
  <c r="AJ15708" i="3"/>
  <c r="AJ15707" i="3"/>
  <c r="AJ15706" i="3"/>
  <c r="AJ15705" i="3"/>
  <c r="AJ15704" i="3"/>
  <c r="AJ15703" i="3"/>
  <c r="AJ15702" i="3"/>
  <c r="AJ15701" i="3"/>
  <c r="AJ15700" i="3"/>
  <c r="AJ15699" i="3"/>
  <c r="AJ15698" i="3"/>
  <c r="AJ15697" i="3"/>
  <c r="AJ15696" i="3"/>
  <c r="AJ15695" i="3"/>
  <c r="AJ15694" i="3"/>
  <c r="AJ15693" i="3"/>
  <c r="AJ15692" i="3"/>
  <c r="AJ15691" i="3"/>
  <c r="AJ15690" i="3"/>
  <c r="AJ15689" i="3"/>
  <c r="AJ15688" i="3"/>
  <c r="AJ15687" i="3"/>
  <c r="AJ15686" i="3"/>
  <c r="AJ15685" i="3"/>
  <c r="AJ15684" i="3"/>
  <c r="AJ15683" i="3"/>
  <c r="AJ15682" i="3"/>
  <c r="AJ15681" i="3"/>
  <c r="AJ15680" i="3"/>
  <c r="AJ15679" i="3"/>
  <c r="AJ15678" i="3"/>
  <c r="AJ15677" i="3"/>
  <c r="AJ15676" i="3"/>
  <c r="AJ15675" i="3"/>
  <c r="AJ15674" i="3"/>
  <c r="AJ15673" i="3"/>
  <c r="AJ15672" i="3"/>
  <c r="AJ15671" i="3"/>
  <c r="AJ15670" i="3"/>
  <c r="AJ15669" i="3"/>
  <c r="AJ15668" i="3"/>
  <c r="AJ15667" i="3"/>
  <c r="AJ15666" i="3"/>
  <c r="AJ15665" i="3"/>
  <c r="AJ15664" i="3"/>
  <c r="AJ15663" i="3"/>
  <c r="AJ15662" i="3"/>
  <c r="AJ15661" i="3"/>
  <c r="AJ15660" i="3"/>
  <c r="AJ15659" i="3"/>
  <c r="AJ15658" i="3"/>
  <c r="AJ15657" i="3"/>
  <c r="AJ15656" i="3"/>
  <c r="AJ15655" i="3"/>
  <c r="AJ15654" i="3"/>
  <c r="AJ15653" i="3"/>
  <c r="AJ15652" i="3"/>
  <c r="AJ15651" i="3"/>
  <c r="AJ15650" i="3"/>
  <c r="AJ15649" i="3"/>
  <c r="AJ15648" i="3"/>
  <c r="AJ15647" i="3"/>
  <c r="AJ15646" i="3"/>
  <c r="AJ15645" i="3"/>
  <c r="AJ15644" i="3"/>
  <c r="AJ15643" i="3"/>
  <c r="AJ15642" i="3"/>
  <c r="AJ15641" i="3"/>
  <c r="AJ15640" i="3"/>
  <c r="AJ15639" i="3"/>
  <c r="AJ15638" i="3"/>
  <c r="AJ15637" i="3"/>
  <c r="AJ15636" i="3"/>
  <c r="AJ15635" i="3"/>
  <c r="AJ15634" i="3"/>
  <c r="AJ15633" i="3"/>
  <c r="AJ15632" i="3"/>
  <c r="AJ15631" i="3"/>
  <c r="AJ15630" i="3"/>
  <c r="AJ15629" i="3"/>
  <c r="AJ15628" i="3"/>
  <c r="AJ15627" i="3"/>
  <c r="AJ15626" i="3"/>
  <c r="AJ15625" i="3"/>
  <c r="AJ15624" i="3"/>
  <c r="AJ15623" i="3"/>
  <c r="AJ15622" i="3"/>
  <c r="AJ15621" i="3"/>
  <c r="AJ15620" i="3"/>
  <c r="AJ15619" i="3"/>
  <c r="AJ15618" i="3"/>
  <c r="AJ15617" i="3"/>
  <c r="AJ15616" i="3"/>
  <c r="AJ15615" i="3"/>
  <c r="AJ15614" i="3"/>
  <c r="AJ15613" i="3"/>
  <c r="AJ15612" i="3"/>
  <c r="AJ15611" i="3"/>
  <c r="AJ15610" i="3"/>
  <c r="AJ15609" i="3"/>
  <c r="AJ15608" i="3"/>
  <c r="AJ15607" i="3"/>
  <c r="AJ15606" i="3"/>
  <c r="AJ15605" i="3"/>
  <c r="AJ15604" i="3"/>
  <c r="AJ15603" i="3"/>
  <c r="AJ15602" i="3"/>
  <c r="AJ15601" i="3"/>
  <c r="AJ15600" i="3"/>
  <c r="AJ15599" i="3"/>
  <c r="AJ15598" i="3"/>
  <c r="AJ15597" i="3"/>
  <c r="AJ15596" i="3"/>
  <c r="AJ15595" i="3"/>
  <c r="AJ15594" i="3"/>
  <c r="AJ15593" i="3"/>
  <c r="AJ15592" i="3"/>
  <c r="AJ15591" i="3"/>
  <c r="AJ15590" i="3"/>
  <c r="AJ15589" i="3"/>
  <c r="AJ15588" i="3"/>
  <c r="AJ15587" i="3"/>
  <c r="AJ15586" i="3"/>
  <c r="AJ15585" i="3"/>
  <c r="AJ15584" i="3"/>
  <c r="AJ15583" i="3"/>
  <c r="AJ15582" i="3"/>
  <c r="AJ15581" i="3"/>
  <c r="AJ15580" i="3"/>
  <c r="AJ15579" i="3"/>
  <c r="AJ15578" i="3"/>
  <c r="AJ15577" i="3"/>
  <c r="AJ15576" i="3"/>
  <c r="AJ15575" i="3"/>
  <c r="AJ15574" i="3"/>
  <c r="AJ15573" i="3"/>
  <c r="AJ15572" i="3"/>
  <c r="AJ15571" i="3"/>
  <c r="AJ15570" i="3"/>
  <c r="AJ15569" i="3"/>
  <c r="AJ15568" i="3"/>
  <c r="AJ15567" i="3"/>
  <c r="AJ15566" i="3"/>
  <c r="AJ15565" i="3"/>
  <c r="AJ15564" i="3"/>
  <c r="AJ15563" i="3"/>
  <c r="AJ15562" i="3"/>
  <c r="AJ15561" i="3"/>
  <c r="AJ15560" i="3"/>
  <c r="AJ15559" i="3"/>
  <c r="AJ15558" i="3"/>
  <c r="AJ15557" i="3"/>
  <c r="AJ15556" i="3"/>
  <c r="AJ15555" i="3"/>
  <c r="AJ15554" i="3"/>
  <c r="AJ15553" i="3"/>
  <c r="AJ15552" i="3"/>
  <c r="AJ15551" i="3"/>
  <c r="AJ15550" i="3"/>
  <c r="AJ15549" i="3"/>
  <c r="AJ15548" i="3"/>
  <c r="AJ15547" i="3"/>
  <c r="AJ15546" i="3"/>
  <c r="AJ15545" i="3"/>
  <c r="AJ15544" i="3"/>
  <c r="AJ15543" i="3"/>
  <c r="AJ15542" i="3"/>
  <c r="AJ15541" i="3"/>
  <c r="AJ15540" i="3"/>
  <c r="AJ15539" i="3"/>
  <c r="AJ15538" i="3"/>
  <c r="AJ15537" i="3"/>
  <c r="AJ15536" i="3"/>
  <c r="AJ15535" i="3"/>
  <c r="AJ15534" i="3"/>
  <c r="AJ15533" i="3"/>
  <c r="AJ15532" i="3"/>
  <c r="AJ15531" i="3"/>
  <c r="AJ15530" i="3"/>
  <c r="AJ15529" i="3"/>
  <c r="AJ15528" i="3"/>
  <c r="AJ15527" i="3"/>
  <c r="AJ15526" i="3"/>
  <c r="AJ15525" i="3"/>
  <c r="AJ15524" i="3"/>
  <c r="AJ15523" i="3"/>
  <c r="AJ15522" i="3"/>
  <c r="AJ15521" i="3"/>
  <c r="AJ15520" i="3"/>
  <c r="AJ15519" i="3"/>
  <c r="AJ15518" i="3"/>
  <c r="AJ15517" i="3"/>
  <c r="AJ15516" i="3"/>
  <c r="AJ15515" i="3"/>
  <c r="AJ15514" i="3"/>
  <c r="AJ15513" i="3"/>
  <c r="AJ15512" i="3"/>
  <c r="AJ15511" i="3"/>
  <c r="AJ15510" i="3"/>
  <c r="AJ15509" i="3"/>
  <c r="AJ15508" i="3"/>
  <c r="AJ15507" i="3"/>
  <c r="AJ15506" i="3"/>
  <c r="AJ15505" i="3"/>
  <c r="AJ15504" i="3"/>
  <c r="AJ15503" i="3"/>
  <c r="AJ15502" i="3"/>
  <c r="AJ15501" i="3"/>
  <c r="AJ15500" i="3"/>
  <c r="AJ15499" i="3"/>
  <c r="AJ15498" i="3"/>
  <c r="AJ15497" i="3"/>
  <c r="AJ15496" i="3"/>
  <c r="AJ15495" i="3"/>
  <c r="AJ15494" i="3"/>
  <c r="AJ15493" i="3"/>
  <c r="AJ15492" i="3"/>
  <c r="AJ15491" i="3"/>
  <c r="AJ15490" i="3"/>
  <c r="AJ15489" i="3"/>
  <c r="AJ15488" i="3"/>
  <c r="AJ15487" i="3"/>
  <c r="AJ15486" i="3"/>
  <c r="AJ15485" i="3"/>
  <c r="AJ15484" i="3"/>
  <c r="AJ15483" i="3"/>
  <c r="AJ15482" i="3"/>
  <c r="AJ15481" i="3"/>
  <c r="AJ15480" i="3"/>
  <c r="AJ15479" i="3"/>
  <c r="AJ15478" i="3"/>
  <c r="AJ15477" i="3"/>
  <c r="AJ15476" i="3"/>
  <c r="AJ15475" i="3"/>
  <c r="AJ15474" i="3"/>
  <c r="AJ15473" i="3"/>
  <c r="AJ15472" i="3"/>
  <c r="AJ15471" i="3"/>
  <c r="AJ15470" i="3"/>
  <c r="AJ15469" i="3"/>
  <c r="AJ15468" i="3"/>
  <c r="AJ15467" i="3"/>
  <c r="AJ15466" i="3"/>
  <c r="AJ15465" i="3"/>
  <c r="AJ15464" i="3"/>
  <c r="AJ15463" i="3"/>
  <c r="AJ15462" i="3"/>
  <c r="AJ15461" i="3"/>
  <c r="AJ15460" i="3"/>
  <c r="AJ15459" i="3"/>
  <c r="AJ15458" i="3"/>
  <c r="AJ15457" i="3"/>
  <c r="AJ15456" i="3"/>
  <c r="AJ15455" i="3"/>
  <c r="AJ15454" i="3"/>
  <c r="AJ15453" i="3"/>
  <c r="AJ15452" i="3"/>
  <c r="AJ15451" i="3"/>
  <c r="AJ15450" i="3"/>
  <c r="AJ15449" i="3"/>
  <c r="AJ15448" i="3"/>
  <c r="AJ15447" i="3"/>
  <c r="AJ15446" i="3"/>
  <c r="AJ15445" i="3"/>
  <c r="AJ15444" i="3"/>
  <c r="AJ15443" i="3"/>
  <c r="AJ15442" i="3"/>
  <c r="AJ15441" i="3"/>
  <c r="AJ15440" i="3"/>
  <c r="AJ15439" i="3"/>
  <c r="AJ15438" i="3"/>
  <c r="AJ15437" i="3"/>
  <c r="AJ15436" i="3"/>
  <c r="AJ15435" i="3"/>
  <c r="AJ15434" i="3"/>
  <c r="AJ15433" i="3"/>
  <c r="AJ15432" i="3"/>
  <c r="AJ15431" i="3"/>
  <c r="AJ15430" i="3"/>
  <c r="AJ15429" i="3"/>
  <c r="AJ15428" i="3"/>
  <c r="AJ15427" i="3"/>
  <c r="AJ15426" i="3"/>
  <c r="AJ15425" i="3"/>
  <c r="AJ15424" i="3"/>
  <c r="AJ15423" i="3"/>
  <c r="AJ15422" i="3"/>
  <c r="AJ15421" i="3"/>
  <c r="AJ15420" i="3"/>
  <c r="AJ15419" i="3"/>
  <c r="AJ15418" i="3"/>
  <c r="AJ15417" i="3"/>
  <c r="AJ15416" i="3"/>
  <c r="AJ15415" i="3"/>
  <c r="AJ15414" i="3"/>
  <c r="AJ15413" i="3"/>
  <c r="AJ15412" i="3"/>
  <c r="AJ15411" i="3"/>
  <c r="AJ15410" i="3"/>
  <c r="AJ15409" i="3"/>
  <c r="AJ15408" i="3"/>
  <c r="AJ15407" i="3"/>
  <c r="AJ15406" i="3"/>
  <c r="AJ15405" i="3"/>
  <c r="AJ15404" i="3"/>
  <c r="AJ15403" i="3"/>
  <c r="AJ15402" i="3"/>
  <c r="AJ15401" i="3"/>
  <c r="AJ15400" i="3"/>
  <c r="AJ15399" i="3"/>
  <c r="AJ15398" i="3"/>
  <c r="AJ15397" i="3"/>
  <c r="AJ15396" i="3"/>
  <c r="AJ15395" i="3"/>
  <c r="AJ15394" i="3"/>
  <c r="AJ15393" i="3"/>
  <c r="AJ15392" i="3"/>
  <c r="AJ15391" i="3"/>
  <c r="AJ15390" i="3"/>
  <c r="AJ15389" i="3"/>
  <c r="AJ15388" i="3"/>
  <c r="AJ15387" i="3"/>
  <c r="AJ15386" i="3"/>
  <c r="AJ15385" i="3"/>
  <c r="AJ15384" i="3"/>
  <c r="AJ15383" i="3"/>
  <c r="AJ15382" i="3"/>
  <c r="AJ15381" i="3"/>
  <c r="AJ15380" i="3"/>
  <c r="AJ15379" i="3"/>
  <c r="AJ15378" i="3"/>
  <c r="AJ15377" i="3"/>
  <c r="AJ15376" i="3"/>
  <c r="AJ15375" i="3"/>
  <c r="AJ15374" i="3"/>
  <c r="AJ15373" i="3"/>
  <c r="AJ15372" i="3"/>
  <c r="AJ15371" i="3"/>
  <c r="AJ15370" i="3"/>
  <c r="AJ15369" i="3"/>
  <c r="AJ15368" i="3"/>
  <c r="AJ15367" i="3"/>
  <c r="AJ15366" i="3"/>
  <c r="AJ15365" i="3"/>
  <c r="AJ15364" i="3"/>
  <c r="AJ15363" i="3"/>
  <c r="AJ15362" i="3"/>
  <c r="AJ15361" i="3"/>
  <c r="AJ15360" i="3"/>
  <c r="AJ15359" i="3"/>
  <c r="AJ15358" i="3"/>
  <c r="AJ15357" i="3"/>
  <c r="AJ15356" i="3"/>
  <c r="AJ15355" i="3"/>
  <c r="AJ15354" i="3"/>
  <c r="AJ15353" i="3"/>
  <c r="AJ15352" i="3"/>
  <c r="AJ15351" i="3"/>
  <c r="AJ15350" i="3"/>
  <c r="AJ15349" i="3"/>
  <c r="AJ15348" i="3"/>
  <c r="AJ15347" i="3"/>
  <c r="AJ15346" i="3"/>
  <c r="AJ15345" i="3"/>
  <c r="AJ15344" i="3"/>
  <c r="AJ15343" i="3"/>
  <c r="AJ15342" i="3"/>
  <c r="AJ15341" i="3"/>
  <c r="AJ15340" i="3"/>
  <c r="AJ15339" i="3"/>
  <c r="AJ15338" i="3"/>
  <c r="AJ15337" i="3"/>
  <c r="AJ15336" i="3"/>
  <c r="AJ15335" i="3"/>
  <c r="AJ15334" i="3"/>
  <c r="AJ15333" i="3"/>
  <c r="AJ15332" i="3"/>
  <c r="AJ15331" i="3"/>
  <c r="AJ15330" i="3"/>
  <c r="AJ15329" i="3"/>
  <c r="AJ15328" i="3"/>
  <c r="AJ15327" i="3"/>
  <c r="AJ15326" i="3"/>
  <c r="AJ15325" i="3"/>
  <c r="AJ15324" i="3"/>
  <c r="AJ15323" i="3"/>
  <c r="AJ15322" i="3"/>
  <c r="AJ15321" i="3"/>
  <c r="AJ15320" i="3"/>
  <c r="AJ15319" i="3"/>
  <c r="AJ15318" i="3"/>
  <c r="AJ15317" i="3"/>
  <c r="AJ15316" i="3"/>
  <c r="AJ15315" i="3"/>
  <c r="AJ15314" i="3"/>
  <c r="AJ15313" i="3"/>
  <c r="AJ15312" i="3"/>
  <c r="AJ15311" i="3"/>
  <c r="AJ15310" i="3"/>
  <c r="AJ15309" i="3"/>
  <c r="AJ15308" i="3"/>
  <c r="AJ15307" i="3"/>
  <c r="AJ15306" i="3"/>
  <c r="AJ15305" i="3"/>
  <c r="AJ15304" i="3"/>
  <c r="AJ15303" i="3"/>
  <c r="AJ15302" i="3"/>
  <c r="AJ15301" i="3"/>
  <c r="AJ15300" i="3"/>
  <c r="AJ15299" i="3"/>
  <c r="AJ15298" i="3"/>
  <c r="AJ15297" i="3"/>
  <c r="AJ15296" i="3"/>
  <c r="AJ15295" i="3"/>
  <c r="AJ15294" i="3"/>
  <c r="AJ15293" i="3"/>
  <c r="AJ15292" i="3"/>
  <c r="AJ15291" i="3"/>
  <c r="AJ15290" i="3"/>
  <c r="AJ15289" i="3"/>
  <c r="AJ15288" i="3"/>
  <c r="AJ15287" i="3"/>
  <c r="AJ15286" i="3"/>
  <c r="AJ15285" i="3"/>
  <c r="AJ15284" i="3"/>
  <c r="AJ15283" i="3"/>
  <c r="AJ15282" i="3"/>
  <c r="AJ15281" i="3"/>
  <c r="AJ15280" i="3"/>
  <c r="AJ15279" i="3"/>
  <c r="AJ15278" i="3"/>
  <c r="AJ15277" i="3"/>
  <c r="AJ15276" i="3"/>
  <c r="AJ15275" i="3"/>
  <c r="AJ15274" i="3"/>
  <c r="AJ15273" i="3"/>
  <c r="AJ15272" i="3"/>
  <c r="AJ15271" i="3"/>
  <c r="AJ15270" i="3"/>
  <c r="AJ15269" i="3"/>
  <c r="AJ15268" i="3"/>
  <c r="AJ15267" i="3"/>
  <c r="AJ15266" i="3"/>
  <c r="AJ15265" i="3"/>
  <c r="AJ15264" i="3"/>
  <c r="AJ15263" i="3"/>
  <c r="AJ15262" i="3"/>
  <c r="AJ15261" i="3"/>
  <c r="AJ15260" i="3"/>
  <c r="AJ15259" i="3"/>
  <c r="AJ15258" i="3"/>
  <c r="AJ15257" i="3"/>
  <c r="AJ15256" i="3"/>
  <c r="AJ15255" i="3"/>
  <c r="AJ15254" i="3"/>
  <c r="AJ15253" i="3"/>
  <c r="AJ15252" i="3"/>
  <c r="AJ15251" i="3"/>
  <c r="AJ15250" i="3"/>
  <c r="AJ15249" i="3"/>
  <c r="AJ15248" i="3"/>
  <c r="AJ15247" i="3"/>
  <c r="AJ15246" i="3"/>
  <c r="AJ15245" i="3"/>
  <c r="AJ15244" i="3"/>
  <c r="AJ15243" i="3"/>
  <c r="AJ15242" i="3"/>
  <c r="AJ15241" i="3"/>
  <c r="AJ15240" i="3"/>
  <c r="AJ15239" i="3"/>
  <c r="AJ15238" i="3"/>
  <c r="AJ15237" i="3"/>
  <c r="AJ15236" i="3"/>
  <c r="AJ15235" i="3"/>
  <c r="AJ15234" i="3"/>
  <c r="AJ15233" i="3"/>
  <c r="AJ15232" i="3"/>
  <c r="AJ15231" i="3"/>
  <c r="AJ15230" i="3"/>
  <c r="AJ15229" i="3"/>
  <c r="AJ15228" i="3"/>
  <c r="AJ15227" i="3"/>
  <c r="AJ15226" i="3"/>
  <c r="AJ15225" i="3"/>
  <c r="AJ15224" i="3"/>
  <c r="AJ15223" i="3"/>
  <c r="AJ15222" i="3"/>
  <c r="AJ15221" i="3"/>
  <c r="AJ15220" i="3"/>
  <c r="AJ15219" i="3"/>
  <c r="AJ15218" i="3"/>
  <c r="AJ15217" i="3"/>
  <c r="AJ15216" i="3"/>
  <c r="AJ15215" i="3"/>
  <c r="AJ15214" i="3"/>
  <c r="AJ15213" i="3"/>
  <c r="AJ15212" i="3"/>
  <c r="AJ15211" i="3"/>
  <c r="AJ15210" i="3"/>
  <c r="AJ15209" i="3"/>
  <c r="AJ15208" i="3"/>
  <c r="AJ15207" i="3"/>
  <c r="AJ15206" i="3"/>
  <c r="AJ15205" i="3"/>
  <c r="AJ15204" i="3"/>
  <c r="AJ15203" i="3"/>
  <c r="AJ15202" i="3"/>
  <c r="AJ15201" i="3"/>
  <c r="AJ15200" i="3"/>
  <c r="AJ15199" i="3"/>
  <c r="AJ15198" i="3"/>
  <c r="AJ15197" i="3"/>
  <c r="AJ15196" i="3"/>
  <c r="AJ15195" i="3"/>
  <c r="AJ15194" i="3"/>
  <c r="AJ15193" i="3"/>
  <c r="AJ15192" i="3"/>
  <c r="AJ15191" i="3"/>
  <c r="AJ15190" i="3"/>
  <c r="AJ15189" i="3"/>
  <c r="AJ15188" i="3"/>
  <c r="AJ15187" i="3"/>
  <c r="AJ15186" i="3"/>
  <c r="AJ15185" i="3"/>
  <c r="AJ15184" i="3"/>
  <c r="AJ15183" i="3"/>
  <c r="AJ15182" i="3"/>
  <c r="AJ15181" i="3"/>
  <c r="AJ15180" i="3"/>
  <c r="AJ15179" i="3"/>
  <c r="AJ15178" i="3"/>
  <c r="AJ15177" i="3"/>
  <c r="AJ15176" i="3"/>
  <c r="AJ15175" i="3"/>
  <c r="AJ15174" i="3"/>
  <c r="AJ15173" i="3"/>
  <c r="AJ15172" i="3"/>
  <c r="AJ15171" i="3"/>
  <c r="AJ15170" i="3"/>
  <c r="AJ15169" i="3"/>
  <c r="AJ15168" i="3"/>
  <c r="AJ15167" i="3"/>
  <c r="AJ15166" i="3"/>
  <c r="AJ15165" i="3"/>
  <c r="AJ15164" i="3"/>
  <c r="AJ15163" i="3"/>
  <c r="AJ15162" i="3"/>
  <c r="AJ15161" i="3"/>
  <c r="AJ15160" i="3"/>
  <c r="AJ15159" i="3"/>
  <c r="AJ15158" i="3"/>
  <c r="AJ15157" i="3"/>
  <c r="AJ15156" i="3"/>
  <c r="AJ15155" i="3"/>
  <c r="AJ15154" i="3"/>
  <c r="AJ15153" i="3"/>
  <c r="AJ15152" i="3"/>
  <c r="AJ15151" i="3"/>
  <c r="AJ15150" i="3"/>
  <c r="AJ15149" i="3"/>
  <c r="AJ15148" i="3"/>
  <c r="AJ15147" i="3"/>
  <c r="AJ15146" i="3"/>
  <c r="AJ15145" i="3"/>
  <c r="AJ15144" i="3"/>
  <c r="AJ15143" i="3"/>
  <c r="AJ15142" i="3"/>
  <c r="AJ15141" i="3"/>
  <c r="AJ15140" i="3"/>
  <c r="AJ15139" i="3"/>
  <c r="AJ15138" i="3"/>
  <c r="AJ15137" i="3"/>
  <c r="AJ15136" i="3"/>
  <c r="AJ15135" i="3"/>
  <c r="AJ15134" i="3"/>
  <c r="AJ15133" i="3"/>
  <c r="AJ15132" i="3"/>
  <c r="AJ15131" i="3"/>
  <c r="AJ15130" i="3"/>
  <c r="AJ15129" i="3"/>
  <c r="AJ15128" i="3"/>
  <c r="AJ15127" i="3"/>
  <c r="AJ15126" i="3"/>
  <c r="AJ15125" i="3"/>
  <c r="AJ15124" i="3"/>
  <c r="AJ15123" i="3"/>
  <c r="AJ15122" i="3"/>
  <c r="AJ15121" i="3"/>
  <c r="AJ15120" i="3"/>
  <c r="AJ15119" i="3"/>
  <c r="AJ15118" i="3"/>
  <c r="AJ15117" i="3"/>
  <c r="AJ15116" i="3"/>
  <c r="AJ15115" i="3"/>
  <c r="AJ15114" i="3"/>
  <c r="AJ15113" i="3"/>
  <c r="AJ15112" i="3"/>
  <c r="AJ15111" i="3"/>
  <c r="AJ15110" i="3"/>
  <c r="AJ15109" i="3"/>
  <c r="AJ15108" i="3"/>
  <c r="AJ15107" i="3"/>
  <c r="AJ15106" i="3"/>
  <c r="AJ15105" i="3"/>
  <c r="AJ15104" i="3"/>
  <c r="AJ15103" i="3"/>
  <c r="AJ15102" i="3"/>
  <c r="AJ15101" i="3"/>
  <c r="AJ15100" i="3"/>
  <c r="AJ15099" i="3"/>
  <c r="AJ15098" i="3"/>
  <c r="AJ15097" i="3"/>
  <c r="AJ15096" i="3"/>
  <c r="AJ15095" i="3"/>
  <c r="AJ15094" i="3"/>
  <c r="AJ15093" i="3"/>
  <c r="AJ15092" i="3"/>
  <c r="AJ15091" i="3"/>
  <c r="AJ15090" i="3"/>
  <c r="AJ15089" i="3"/>
  <c r="AJ15088" i="3"/>
  <c r="AJ15087" i="3"/>
  <c r="AJ15086" i="3"/>
  <c r="AJ15085" i="3"/>
  <c r="AJ15084" i="3"/>
  <c r="AJ15083" i="3"/>
  <c r="AJ15082" i="3"/>
  <c r="AJ15081" i="3"/>
  <c r="AJ15080" i="3"/>
  <c r="AJ15079" i="3"/>
  <c r="AJ15078" i="3"/>
  <c r="AJ15077" i="3"/>
  <c r="AJ15076" i="3"/>
  <c r="AJ15075" i="3"/>
  <c r="AJ15074" i="3"/>
  <c r="AJ15073" i="3"/>
  <c r="AJ15072" i="3"/>
  <c r="AJ15071" i="3"/>
  <c r="AJ15070" i="3"/>
  <c r="AJ15069" i="3"/>
  <c r="AJ15068" i="3"/>
  <c r="AJ15067" i="3"/>
  <c r="AJ15066" i="3"/>
  <c r="AJ15065" i="3"/>
  <c r="AJ15064" i="3"/>
  <c r="AJ15063" i="3"/>
  <c r="AJ15062" i="3"/>
  <c r="AJ15061" i="3"/>
  <c r="AJ15060" i="3"/>
  <c r="AJ15059" i="3"/>
  <c r="AJ15058" i="3"/>
  <c r="AJ15057" i="3"/>
  <c r="AJ15056" i="3"/>
  <c r="AJ15055" i="3"/>
  <c r="AJ15054" i="3"/>
  <c r="AJ15053" i="3"/>
  <c r="AJ15052" i="3"/>
  <c r="AJ15051" i="3"/>
  <c r="AJ15050" i="3"/>
  <c r="AJ15049" i="3"/>
  <c r="AJ15048" i="3"/>
  <c r="AJ15047" i="3"/>
  <c r="AJ15046" i="3"/>
  <c r="AJ15045" i="3"/>
  <c r="AJ15044" i="3"/>
  <c r="AJ15043" i="3"/>
  <c r="AJ15042" i="3"/>
  <c r="AJ15041" i="3"/>
  <c r="AJ15040" i="3"/>
  <c r="AJ15039" i="3"/>
  <c r="AJ15038" i="3"/>
  <c r="AJ15037" i="3"/>
  <c r="AJ15036" i="3"/>
  <c r="AJ15035" i="3"/>
  <c r="AJ15034" i="3"/>
  <c r="AJ15033" i="3"/>
  <c r="AJ15032" i="3"/>
  <c r="AJ15031" i="3"/>
  <c r="AJ15030" i="3"/>
  <c r="AJ15029" i="3"/>
  <c r="AJ15028" i="3"/>
  <c r="AJ15027" i="3"/>
  <c r="AJ15026" i="3"/>
  <c r="AJ15025" i="3"/>
  <c r="AJ15024" i="3"/>
  <c r="AJ15023" i="3"/>
  <c r="AJ15022" i="3"/>
  <c r="AJ15021" i="3"/>
  <c r="AJ15020" i="3"/>
  <c r="AJ15019" i="3"/>
  <c r="AJ15018" i="3"/>
  <c r="AJ15017" i="3"/>
  <c r="AJ15016" i="3"/>
  <c r="AJ15015" i="3"/>
  <c r="AJ15014" i="3"/>
  <c r="AJ15013" i="3"/>
  <c r="AJ15012" i="3"/>
  <c r="AJ15011" i="3"/>
  <c r="AJ15010" i="3"/>
  <c r="AJ15009" i="3"/>
  <c r="AJ15008" i="3"/>
  <c r="AJ15007" i="3"/>
  <c r="AJ15006" i="3"/>
  <c r="AJ15005" i="3"/>
  <c r="AJ15004" i="3"/>
  <c r="AJ15003" i="3"/>
  <c r="AJ15002" i="3"/>
  <c r="AJ15001" i="3"/>
  <c r="AJ15000" i="3"/>
  <c r="AJ14999" i="3"/>
  <c r="AJ14998" i="3"/>
  <c r="AJ14997" i="3"/>
  <c r="AJ14996" i="3"/>
  <c r="AJ14995" i="3"/>
  <c r="AJ14994" i="3"/>
  <c r="AJ14993" i="3"/>
  <c r="AJ14992" i="3"/>
  <c r="AJ14991" i="3"/>
  <c r="AJ14990" i="3"/>
  <c r="AJ14989" i="3"/>
  <c r="AJ14988" i="3"/>
  <c r="AJ14987" i="3"/>
  <c r="AJ14986" i="3"/>
  <c r="AJ14985" i="3"/>
  <c r="AJ14984" i="3"/>
  <c r="AJ14983" i="3"/>
  <c r="AJ14982" i="3"/>
  <c r="AJ14981" i="3"/>
  <c r="AJ14980" i="3"/>
  <c r="AJ14979" i="3"/>
  <c r="AJ14978" i="3"/>
  <c r="AJ14977" i="3"/>
  <c r="AJ14976" i="3"/>
  <c r="AJ14975" i="3"/>
  <c r="AJ14974" i="3"/>
  <c r="AJ14973" i="3"/>
  <c r="AJ14972" i="3"/>
  <c r="AJ14971" i="3"/>
  <c r="AJ14970" i="3"/>
  <c r="AJ14969" i="3"/>
  <c r="AJ14968" i="3"/>
  <c r="AJ14967" i="3"/>
  <c r="AJ14966" i="3"/>
  <c r="AJ14965" i="3"/>
  <c r="AJ14964" i="3"/>
  <c r="AJ14963" i="3"/>
  <c r="AJ14962" i="3"/>
  <c r="AJ14961" i="3"/>
  <c r="AJ14960" i="3"/>
  <c r="AJ14959" i="3"/>
  <c r="AJ14958" i="3"/>
  <c r="AJ14957" i="3"/>
  <c r="AJ14956" i="3"/>
  <c r="AJ14955" i="3"/>
  <c r="AJ14954" i="3"/>
  <c r="AJ14953" i="3"/>
  <c r="AJ14952" i="3"/>
  <c r="AJ14951" i="3"/>
  <c r="AJ14950" i="3"/>
  <c r="AJ14949" i="3"/>
  <c r="AJ14948" i="3"/>
  <c r="AJ14947" i="3"/>
  <c r="AJ14946" i="3"/>
  <c r="AJ14945" i="3"/>
  <c r="AJ14944" i="3"/>
  <c r="AJ14943" i="3"/>
  <c r="AJ14942" i="3"/>
  <c r="AJ14941" i="3"/>
  <c r="AJ14940" i="3"/>
  <c r="AJ14939" i="3"/>
  <c r="AJ14938" i="3"/>
  <c r="AJ14937" i="3"/>
  <c r="AJ14936" i="3"/>
  <c r="AJ14935" i="3"/>
  <c r="AJ14934" i="3"/>
  <c r="AJ14933" i="3"/>
  <c r="AJ14932" i="3"/>
  <c r="AJ14931" i="3"/>
  <c r="AJ14930" i="3"/>
  <c r="AJ14929" i="3"/>
  <c r="AJ14928" i="3"/>
  <c r="AJ14927" i="3"/>
  <c r="AJ14926" i="3"/>
  <c r="AJ14925" i="3"/>
  <c r="AJ14924" i="3"/>
  <c r="AJ14923" i="3"/>
  <c r="AJ14922" i="3"/>
  <c r="AJ14921" i="3"/>
  <c r="AJ14920" i="3"/>
  <c r="AJ14919" i="3"/>
  <c r="AJ14918" i="3"/>
  <c r="AJ14917" i="3"/>
  <c r="AJ14916" i="3"/>
  <c r="AJ14915" i="3"/>
  <c r="AJ14914" i="3"/>
  <c r="AJ14913" i="3"/>
  <c r="AJ14912" i="3"/>
  <c r="AJ14911" i="3"/>
  <c r="AJ14910" i="3"/>
  <c r="AJ14909" i="3"/>
  <c r="AJ14908" i="3"/>
  <c r="AJ14907" i="3"/>
  <c r="AJ14906" i="3"/>
  <c r="AJ14905" i="3"/>
  <c r="AJ14904" i="3"/>
  <c r="AJ14903" i="3"/>
  <c r="AJ14902" i="3"/>
  <c r="AJ14901" i="3"/>
  <c r="AJ14900" i="3"/>
  <c r="AJ14899" i="3"/>
  <c r="AJ14898" i="3"/>
  <c r="AJ14897" i="3"/>
  <c r="AJ14896" i="3"/>
  <c r="AJ14895" i="3"/>
  <c r="AJ14894" i="3"/>
  <c r="AJ14893" i="3"/>
  <c r="AJ14892" i="3"/>
  <c r="AJ14891" i="3"/>
  <c r="AJ14890" i="3"/>
  <c r="AJ14889" i="3"/>
  <c r="AJ14888" i="3"/>
  <c r="AJ14887" i="3"/>
  <c r="AJ14886" i="3"/>
  <c r="AJ14885" i="3"/>
  <c r="AJ14884" i="3"/>
  <c r="AJ14883" i="3"/>
  <c r="AJ14882" i="3"/>
  <c r="AJ14881" i="3"/>
  <c r="AJ14880" i="3"/>
  <c r="AJ14879" i="3"/>
  <c r="AJ14878" i="3"/>
  <c r="AJ14877" i="3"/>
  <c r="AJ14876" i="3"/>
  <c r="AJ14875" i="3"/>
  <c r="AJ14874" i="3"/>
  <c r="AJ14873" i="3"/>
  <c r="AJ14872" i="3"/>
  <c r="AJ14871" i="3"/>
  <c r="AJ14870" i="3"/>
  <c r="AJ14869" i="3"/>
  <c r="AJ14868" i="3"/>
  <c r="AJ14867" i="3"/>
  <c r="AJ14866" i="3"/>
  <c r="AJ14865" i="3"/>
  <c r="AJ14864" i="3"/>
  <c r="AJ14863" i="3"/>
  <c r="AJ14862" i="3"/>
  <c r="AJ14861" i="3"/>
  <c r="AJ14860" i="3"/>
  <c r="AJ14859" i="3"/>
  <c r="AJ14858" i="3"/>
  <c r="AJ14857" i="3"/>
  <c r="AJ14856" i="3"/>
  <c r="AJ14855" i="3"/>
  <c r="AJ14854" i="3"/>
  <c r="AJ14853" i="3"/>
  <c r="AJ14852" i="3"/>
  <c r="AJ14851" i="3"/>
  <c r="AJ14850" i="3"/>
  <c r="AJ14849" i="3"/>
  <c r="AJ14848" i="3"/>
  <c r="AJ14847" i="3"/>
  <c r="AJ14846" i="3"/>
  <c r="AJ14845" i="3"/>
  <c r="AJ14844" i="3"/>
  <c r="AJ14843" i="3"/>
  <c r="AJ14842" i="3"/>
  <c r="AJ14841" i="3"/>
  <c r="AJ14840" i="3"/>
  <c r="AJ14839" i="3"/>
  <c r="AJ14838" i="3"/>
  <c r="AJ14837" i="3"/>
  <c r="AJ14836" i="3"/>
  <c r="AJ14835" i="3"/>
  <c r="AJ14834" i="3"/>
  <c r="AJ14833" i="3"/>
  <c r="AJ14832" i="3"/>
  <c r="AJ14831" i="3"/>
  <c r="AJ14830" i="3"/>
  <c r="AJ14829" i="3"/>
  <c r="AJ14828" i="3"/>
  <c r="AJ14827" i="3"/>
  <c r="AJ14826" i="3"/>
  <c r="AJ14825" i="3"/>
  <c r="AJ14824" i="3"/>
  <c r="AJ14823" i="3"/>
  <c r="AJ14822" i="3"/>
  <c r="AJ14821" i="3"/>
  <c r="AJ14820" i="3"/>
  <c r="AJ14819" i="3"/>
  <c r="AJ14818" i="3"/>
  <c r="AJ14817" i="3"/>
  <c r="AJ14816" i="3"/>
  <c r="AJ14815" i="3"/>
  <c r="AJ14814" i="3"/>
  <c r="AJ14813" i="3"/>
  <c r="AJ14812" i="3"/>
  <c r="AJ14811" i="3"/>
  <c r="AJ14810" i="3"/>
  <c r="AJ14809" i="3"/>
  <c r="AJ14808" i="3"/>
  <c r="AJ14807" i="3"/>
  <c r="AJ14806" i="3"/>
  <c r="AJ14805" i="3"/>
  <c r="AJ14804" i="3"/>
  <c r="AJ14803" i="3"/>
  <c r="AJ14802" i="3"/>
  <c r="AJ14801" i="3"/>
  <c r="AJ14800" i="3"/>
  <c r="AJ14799" i="3"/>
  <c r="AJ14798" i="3"/>
  <c r="AJ14797" i="3"/>
  <c r="AJ14796" i="3"/>
  <c r="AJ14795" i="3"/>
  <c r="AJ14794" i="3"/>
  <c r="AJ14793" i="3"/>
  <c r="AJ14792" i="3"/>
  <c r="AJ14791" i="3"/>
  <c r="AJ14790" i="3"/>
  <c r="AJ14789" i="3"/>
  <c r="AJ14788" i="3"/>
  <c r="AJ14787" i="3"/>
  <c r="AJ14786" i="3"/>
  <c r="AJ14785" i="3"/>
  <c r="AJ14784" i="3"/>
  <c r="AJ14783" i="3"/>
  <c r="AJ14782" i="3"/>
  <c r="AJ14781" i="3"/>
  <c r="AJ14780" i="3"/>
  <c r="AJ14779" i="3"/>
  <c r="AJ14778" i="3"/>
  <c r="AJ14777" i="3"/>
  <c r="AJ14776" i="3"/>
  <c r="AJ14775" i="3"/>
  <c r="AJ14774" i="3"/>
  <c r="AJ14773" i="3"/>
  <c r="AJ14772" i="3"/>
  <c r="AJ14771" i="3"/>
  <c r="AJ14770" i="3"/>
  <c r="AJ14769" i="3"/>
  <c r="AJ14768" i="3"/>
  <c r="AJ14767" i="3"/>
  <c r="AJ14766" i="3"/>
  <c r="AJ14765" i="3"/>
  <c r="AJ14764" i="3"/>
  <c r="AJ14763" i="3"/>
  <c r="AJ14762" i="3"/>
  <c r="AJ14761" i="3"/>
  <c r="AJ14760" i="3"/>
  <c r="AJ14759" i="3"/>
  <c r="AJ14758" i="3"/>
  <c r="AJ14757" i="3"/>
  <c r="AJ14756" i="3"/>
  <c r="AJ14755" i="3"/>
  <c r="AJ14754" i="3"/>
  <c r="AJ14753" i="3"/>
  <c r="AJ14752" i="3"/>
  <c r="AJ14751" i="3"/>
  <c r="AJ14750" i="3"/>
  <c r="AJ14749" i="3"/>
  <c r="AJ14748" i="3"/>
  <c r="AJ14747" i="3"/>
  <c r="AJ14746" i="3"/>
  <c r="AJ14745" i="3"/>
  <c r="AJ14744" i="3"/>
  <c r="AJ14743" i="3"/>
  <c r="AJ14742" i="3"/>
  <c r="AJ14741" i="3"/>
  <c r="AJ14740" i="3"/>
  <c r="AJ14739" i="3"/>
  <c r="AJ14738" i="3"/>
  <c r="AJ14737" i="3"/>
  <c r="AJ14736" i="3"/>
  <c r="AJ14735" i="3"/>
  <c r="AJ14734" i="3"/>
  <c r="AJ14733" i="3"/>
  <c r="AJ14732" i="3"/>
  <c r="AJ14731" i="3"/>
  <c r="AJ14730" i="3"/>
  <c r="AJ14729" i="3"/>
  <c r="AJ14728" i="3"/>
  <c r="AJ14727" i="3"/>
  <c r="AJ14726" i="3"/>
  <c r="AJ14725" i="3"/>
  <c r="AJ14724" i="3"/>
  <c r="AJ14723" i="3"/>
  <c r="AJ14722" i="3"/>
  <c r="AJ14721" i="3"/>
  <c r="AJ14720" i="3"/>
  <c r="AJ14719" i="3"/>
  <c r="AJ14718" i="3"/>
  <c r="AJ14717" i="3"/>
  <c r="AJ14716" i="3"/>
  <c r="AJ14715" i="3"/>
  <c r="AJ14714" i="3"/>
  <c r="AJ14713" i="3"/>
  <c r="AJ14712" i="3"/>
  <c r="AJ14711" i="3"/>
  <c r="AJ14710" i="3"/>
  <c r="AJ14709" i="3"/>
  <c r="AJ14708" i="3"/>
  <c r="AJ14707" i="3"/>
  <c r="AJ14706" i="3"/>
  <c r="AJ14705" i="3"/>
  <c r="AJ14704" i="3"/>
  <c r="AJ14703" i="3"/>
  <c r="AJ14702" i="3"/>
  <c r="AJ14701" i="3"/>
  <c r="AJ14700" i="3"/>
  <c r="AJ14699" i="3"/>
  <c r="AJ14698" i="3"/>
  <c r="AJ14697" i="3"/>
  <c r="AJ14696" i="3"/>
  <c r="AJ14695" i="3"/>
  <c r="AJ14694" i="3"/>
  <c r="AJ14693" i="3"/>
  <c r="AJ14692" i="3"/>
  <c r="AJ14691" i="3"/>
  <c r="AJ14690" i="3"/>
  <c r="AJ14689" i="3"/>
  <c r="AJ14688" i="3"/>
  <c r="AJ14687" i="3"/>
  <c r="AJ14686" i="3"/>
  <c r="AJ14685" i="3"/>
  <c r="AJ14684" i="3"/>
  <c r="AJ14683" i="3"/>
  <c r="AJ14682" i="3"/>
  <c r="AJ14681" i="3"/>
  <c r="AJ14680" i="3"/>
  <c r="AJ14679" i="3"/>
  <c r="AJ14678" i="3"/>
  <c r="AJ14677" i="3"/>
  <c r="AJ14676" i="3"/>
  <c r="AJ14675" i="3"/>
  <c r="AJ14674" i="3"/>
  <c r="AJ14673" i="3"/>
  <c r="AJ14672" i="3"/>
  <c r="AJ14671" i="3"/>
  <c r="AJ14670" i="3"/>
  <c r="AJ14669" i="3"/>
  <c r="AJ14668" i="3"/>
  <c r="AJ14667" i="3"/>
  <c r="AJ14666" i="3"/>
  <c r="AJ14665" i="3"/>
  <c r="AJ14664" i="3"/>
  <c r="AJ14663" i="3"/>
  <c r="AJ14662" i="3"/>
  <c r="AJ14661" i="3"/>
  <c r="AJ14660" i="3"/>
  <c r="AJ14659" i="3"/>
  <c r="AJ14658" i="3"/>
  <c r="AJ14657" i="3"/>
  <c r="AJ14656" i="3"/>
  <c r="AJ14655" i="3"/>
  <c r="AJ14654" i="3"/>
  <c r="AJ14653" i="3"/>
  <c r="AJ14652" i="3"/>
  <c r="AJ14651" i="3"/>
  <c r="AJ14650" i="3"/>
  <c r="AJ14649" i="3"/>
  <c r="AJ14648" i="3"/>
  <c r="AJ14647" i="3"/>
  <c r="AJ14646" i="3"/>
  <c r="AJ14645" i="3"/>
  <c r="AJ14644" i="3"/>
  <c r="AJ14643" i="3"/>
  <c r="AJ14642" i="3"/>
  <c r="AJ14641" i="3"/>
  <c r="AJ14640" i="3"/>
  <c r="AJ14639" i="3"/>
  <c r="AJ14638" i="3"/>
  <c r="AJ14637" i="3"/>
  <c r="AJ14636" i="3"/>
  <c r="AJ14635" i="3"/>
  <c r="AJ14634" i="3"/>
  <c r="AJ14633" i="3"/>
  <c r="AJ14632" i="3"/>
  <c r="AJ14631" i="3"/>
  <c r="AJ14630" i="3"/>
  <c r="AJ14629" i="3"/>
  <c r="AJ14628" i="3"/>
  <c r="AJ14627" i="3"/>
  <c r="AJ14626" i="3"/>
  <c r="AJ14625" i="3"/>
  <c r="AJ14624" i="3"/>
  <c r="AJ14623" i="3"/>
  <c r="AJ14622" i="3"/>
  <c r="AJ14621" i="3"/>
  <c r="AJ14620" i="3"/>
  <c r="AJ14619" i="3"/>
  <c r="AJ14618" i="3"/>
  <c r="AJ14617" i="3"/>
  <c r="AJ14616" i="3"/>
  <c r="AJ14615" i="3"/>
  <c r="AJ14614" i="3"/>
  <c r="AJ14613" i="3"/>
  <c r="AJ14612" i="3"/>
  <c r="AJ14611" i="3"/>
  <c r="AJ14610" i="3"/>
  <c r="AJ14609" i="3"/>
  <c r="AJ14608" i="3"/>
  <c r="AJ14607" i="3"/>
  <c r="AJ14606" i="3"/>
  <c r="AJ14605" i="3"/>
  <c r="AJ14604" i="3"/>
  <c r="AJ14603" i="3"/>
  <c r="AJ14602" i="3"/>
  <c r="AJ14601" i="3"/>
  <c r="AJ14600" i="3"/>
  <c r="AJ14599" i="3"/>
  <c r="AJ14598" i="3"/>
  <c r="AJ14597" i="3"/>
  <c r="AJ14596" i="3"/>
  <c r="AJ14595" i="3"/>
  <c r="AJ14594" i="3"/>
  <c r="AJ14593" i="3"/>
  <c r="AJ14592" i="3"/>
  <c r="AJ14591" i="3"/>
  <c r="AJ14590" i="3"/>
  <c r="AJ14589" i="3"/>
  <c r="AJ14588" i="3"/>
  <c r="AJ14587" i="3"/>
  <c r="AJ14586" i="3"/>
  <c r="AJ14585" i="3"/>
  <c r="AJ14584" i="3"/>
  <c r="AJ14583" i="3"/>
  <c r="AJ14582" i="3"/>
  <c r="AJ14581" i="3"/>
  <c r="AJ14580" i="3"/>
  <c r="AJ14579" i="3"/>
  <c r="AJ14578" i="3"/>
  <c r="AJ14577" i="3"/>
  <c r="AJ14576" i="3"/>
  <c r="AJ14575" i="3"/>
  <c r="AJ14574" i="3"/>
  <c r="AJ14573" i="3"/>
  <c r="AJ14572" i="3"/>
  <c r="AJ14571" i="3"/>
  <c r="AJ14570" i="3"/>
  <c r="AJ14569" i="3"/>
  <c r="AJ14568" i="3"/>
  <c r="AJ14567" i="3"/>
  <c r="AJ14566" i="3"/>
  <c r="AJ14565" i="3"/>
  <c r="AJ14564" i="3"/>
  <c r="AJ14563" i="3"/>
  <c r="AJ14562" i="3"/>
  <c r="AJ14561" i="3"/>
  <c r="AJ14560" i="3"/>
  <c r="AJ14559" i="3"/>
  <c r="AJ14558" i="3"/>
  <c r="AJ14557" i="3"/>
  <c r="AJ14556" i="3"/>
  <c r="AJ14555" i="3"/>
  <c r="AJ14554" i="3"/>
  <c r="AJ14553" i="3"/>
  <c r="AJ14552" i="3"/>
  <c r="AJ14551" i="3"/>
  <c r="AJ14550" i="3"/>
  <c r="AJ14549" i="3"/>
  <c r="AJ14548" i="3"/>
  <c r="AJ14547" i="3"/>
  <c r="AJ14546" i="3"/>
  <c r="AJ14545" i="3"/>
  <c r="AJ14544" i="3"/>
  <c r="AJ14543" i="3"/>
  <c r="AJ14542" i="3"/>
  <c r="AJ14541" i="3"/>
  <c r="AJ14540" i="3"/>
  <c r="AJ14539" i="3"/>
  <c r="AJ14538" i="3"/>
  <c r="AJ14537" i="3"/>
  <c r="AJ14536" i="3"/>
  <c r="AJ14535" i="3"/>
  <c r="AJ14534" i="3"/>
  <c r="AJ14533" i="3"/>
  <c r="AJ14532" i="3"/>
  <c r="AJ14531" i="3"/>
  <c r="AJ14530" i="3"/>
  <c r="AJ14529" i="3"/>
  <c r="AJ14528" i="3"/>
  <c r="AJ14527" i="3"/>
  <c r="AJ14526" i="3"/>
  <c r="AJ14525" i="3"/>
  <c r="AJ14524" i="3"/>
  <c r="AJ14523" i="3"/>
  <c r="AJ14522" i="3"/>
  <c r="AJ14521" i="3"/>
  <c r="AJ14520" i="3"/>
  <c r="AJ14519" i="3"/>
  <c r="AJ14518" i="3"/>
  <c r="AJ14517" i="3"/>
  <c r="AJ14516" i="3"/>
  <c r="AJ14515" i="3"/>
  <c r="AJ14514" i="3"/>
  <c r="AJ14513" i="3"/>
  <c r="AJ14512" i="3"/>
  <c r="AJ14511" i="3"/>
  <c r="AJ14510" i="3"/>
  <c r="AJ14509" i="3"/>
  <c r="AJ14508" i="3"/>
  <c r="AJ14507" i="3"/>
  <c r="AJ14506" i="3"/>
  <c r="AJ14505" i="3"/>
  <c r="AJ14504" i="3"/>
  <c r="AJ14503" i="3"/>
  <c r="AJ14502" i="3"/>
  <c r="AJ14501" i="3"/>
  <c r="AJ14500" i="3"/>
  <c r="AJ14499" i="3"/>
  <c r="AJ14498" i="3"/>
  <c r="AJ14497" i="3"/>
  <c r="AJ14496" i="3"/>
  <c r="AJ14495" i="3"/>
  <c r="AJ14494" i="3"/>
  <c r="AJ14493" i="3"/>
  <c r="AJ14492" i="3"/>
  <c r="AJ14491" i="3"/>
  <c r="AJ14490" i="3"/>
  <c r="AJ14489" i="3"/>
  <c r="AJ14488" i="3"/>
  <c r="AJ14487" i="3"/>
  <c r="AJ14486" i="3"/>
  <c r="AJ14485" i="3"/>
  <c r="AJ14484" i="3"/>
  <c r="AJ14483" i="3"/>
  <c r="AJ14482" i="3"/>
  <c r="AJ14481" i="3"/>
  <c r="AJ14480" i="3"/>
  <c r="AJ14479" i="3"/>
  <c r="AJ14478" i="3"/>
  <c r="AJ14477" i="3"/>
  <c r="AJ14476" i="3"/>
  <c r="AJ14475" i="3"/>
  <c r="AJ14474" i="3"/>
  <c r="AJ14473" i="3"/>
  <c r="AJ14472" i="3"/>
  <c r="AJ14471" i="3"/>
  <c r="AJ14470" i="3"/>
  <c r="AJ14469" i="3"/>
  <c r="AJ14468" i="3"/>
  <c r="AJ14467" i="3"/>
  <c r="AJ14466" i="3"/>
  <c r="AJ14465" i="3"/>
  <c r="AJ14464" i="3"/>
  <c r="AJ14463" i="3"/>
  <c r="AJ14462" i="3"/>
  <c r="AJ14461" i="3"/>
  <c r="AJ14460" i="3"/>
  <c r="AJ14459" i="3"/>
  <c r="AJ14458" i="3"/>
  <c r="AJ14457" i="3"/>
  <c r="AJ14456" i="3"/>
  <c r="AJ14455" i="3"/>
  <c r="AJ14454" i="3"/>
  <c r="AJ14453" i="3"/>
  <c r="AJ14452" i="3"/>
  <c r="AJ14451" i="3"/>
  <c r="AJ14450" i="3"/>
  <c r="AJ14449" i="3"/>
  <c r="AJ14448" i="3"/>
  <c r="AJ14447" i="3"/>
  <c r="AJ14446" i="3"/>
  <c r="AJ14445" i="3"/>
  <c r="AJ14444" i="3"/>
  <c r="AJ14443" i="3"/>
  <c r="AJ14442" i="3"/>
  <c r="AJ14441" i="3"/>
  <c r="AJ14440" i="3"/>
  <c r="AJ14439" i="3"/>
  <c r="AJ14438" i="3"/>
  <c r="AJ14437" i="3"/>
  <c r="AJ14436" i="3"/>
  <c r="AJ14435" i="3"/>
  <c r="AJ14434" i="3"/>
  <c r="AJ14433" i="3"/>
  <c r="AJ14432" i="3"/>
  <c r="AJ14431" i="3"/>
  <c r="AJ14430" i="3"/>
  <c r="AJ14429" i="3"/>
  <c r="AJ14428" i="3"/>
  <c r="AJ14427" i="3"/>
  <c r="AJ14426" i="3"/>
  <c r="AJ14425" i="3"/>
  <c r="AJ14424" i="3"/>
  <c r="AJ14423" i="3"/>
  <c r="AJ14422" i="3"/>
  <c r="AJ14421" i="3"/>
  <c r="AJ14420" i="3"/>
  <c r="AJ14419" i="3"/>
  <c r="AJ14418" i="3"/>
  <c r="AJ14417" i="3"/>
  <c r="AJ14416" i="3"/>
  <c r="AJ14415" i="3"/>
  <c r="AJ14414" i="3"/>
  <c r="AJ14413" i="3"/>
  <c r="AJ14412" i="3"/>
  <c r="AJ14411" i="3"/>
  <c r="AJ14410" i="3"/>
  <c r="AJ14409" i="3"/>
  <c r="AJ14408" i="3"/>
  <c r="AJ14407" i="3"/>
  <c r="AJ14406" i="3"/>
  <c r="AJ14405" i="3"/>
  <c r="AJ14404" i="3"/>
  <c r="AJ14403" i="3"/>
  <c r="AJ14402" i="3"/>
  <c r="AJ14401" i="3"/>
  <c r="AJ14400" i="3"/>
  <c r="AJ14399" i="3"/>
  <c r="AJ14398" i="3"/>
  <c r="AJ14397" i="3"/>
  <c r="AJ14396" i="3"/>
  <c r="AJ14395" i="3"/>
  <c r="AJ14394" i="3"/>
  <c r="AJ14393" i="3"/>
  <c r="AJ14392" i="3"/>
  <c r="AJ14391" i="3"/>
  <c r="AJ14390" i="3"/>
  <c r="AJ14389" i="3"/>
  <c r="AJ14388" i="3"/>
  <c r="AJ14387" i="3"/>
  <c r="AJ14386" i="3"/>
  <c r="AJ14385" i="3"/>
  <c r="AJ14384" i="3"/>
  <c r="AJ14383" i="3"/>
  <c r="AJ14382" i="3"/>
  <c r="AJ14381" i="3"/>
  <c r="AJ14380" i="3"/>
  <c r="AJ14379" i="3"/>
  <c r="AJ14378" i="3"/>
  <c r="AJ14377" i="3"/>
  <c r="AJ14376" i="3"/>
  <c r="AJ14375" i="3"/>
  <c r="AJ14374" i="3"/>
  <c r="AJ14373" i="3"/>
  <c r="AJ14372" i="3"/>
  <c r="AJ14371" i="3"/>
  <c r="AJ14370" i="3"/>
  <c r="AJ14369" i="3"/>
  <c r="AJ14368" i="3"/>
  <c r="AJ14367" i="3"/>
  <c r="AJ14366" i="3"/>
  <c r="AJ14365" i="3"/>
  <c r="AJ14364" i="3"/>
  <c r="AJ14363" i="3"/>
  <c r="AJ14362" i="3"/>
  <c r="AJ14361" i="3"/>
  <c r="AJ14360" i="3"/>
  <c r="AJ14359" i="3"/>
  <c r="AJ14358" i="3"/>
  <c r="AJ14357" i="3"/>
  <c r="AJ14356" i="3"/>
  <c r="AJ14355" i="3"/>
  <c r="AJ14354" i="3"/>
  <c r="AJ14353" i="3"/>
  <c r="AJ14352" i="3"/>
  <c r="AJ14351" i="3"/>
  <c r="AJ14350" i="3"/>
  <c r="AJ14349" i="3"/>
  <c r="AJ14348" i="3"/>
  <c r="AJ14347" i="3"/>
  <c r="AJ14346" i="3"/>
  <c r="AJ14345" i="3"/>
  <c r="AJ14344" i="3"/>
  <c r="AJ14343" i="3"/>
  <c r="AJ14342" i="3"/>
  <c r="AJ14341" i="3"/>
  <c r="AJ14340" i="3"/>
  <c r="AJ14339" i="3"/>
  <c r="AJ14338" i="3"/>
  <c r="AJ14337" i="3"/>
  <c r="AJ14336" i="3"/>
  <c r="AJ14335" i="3"/>
  <c r="AJ14334" i="3"/>
  <c r="AJ14333" i="3"/>
  <c r="AJ14332" i="3"/>
  <c r="AJ14331" i="3"/>
  <c r="AJ14330" i="3"/>
  <c r="AJ14329" i="3"/>
  <c r="AJ14328" i="3"/>
  <c r="AJ14327" i="3"/>
  <c r="AJ14326" i="3"/>
  <c r="AJ14325" i="3"/>
  <c r="AJ14324" i="3"/>
  <c r="AJ14323" i="3"/>
  <c r="AJ14322" i="3"/>
  <c r="AJ14321" i="3"/>
  <c r="AJ14320" i="3"/>
  <c r="AJ14319" i="3"/>
  <c r="AJ14318" i="3"/>
  <c r="AJ14317" i="3"/>
  <c r="AJ14316" i="3"/>
  <c r="AJ14315" i="3"/>
  <c r="AJ14314" i="3"/>
  <c r="AJ14313" i="3"/>
  <c r="AJ14312" i="3"/>
  <c r="AJ14311" i="3"/>
  <c r="AJ14310" i="3"/>
  <c r="AJ14309" i="3"/>
  <c r="AJ14308" i="3"/>
  <c r="AJ14307" i="3"/>
  <c r="AJ14306" i="3"/>
  <c r="AJ14305" i="3"/>
  <c r="AJ14304" i="3"/>
  <c r="AJ14303" i="3"/>
  <c r="AJ14302" i="3"/>
  <c r="AJ14301" i="3"/>
  <c r="AJ14300" i="3"/>
  <c r="AJ14299" i="3"/>
  <c r="AJ14298" i="3"/>
  <c r="AJ14297" i="3"/>
  <c r="AJ14296" i="3"/>
  <c r="AJ14295" i="3"/>
  <c r="AJ14294" i="3"/>
  <c r="AJ14293" i="3"/>
  <c r="AJ14292" i="3"/>
  <c r="AJ14291" i="3"/>
  <c r="AJ14290" i="3"/>
  <c r="AJ14289" i="3"/>
  <c r="AJ14288" i="3"/>
  <c r="AJ14287" i="3"/>
  <c r="AJ14286" i="3"/>
  <c r="AJ14285" i="3"/>
  <c r="AJ14284" i="3"/>
  <c r="AJ14283" i="3"/>
  <c r="AJ14282" i="3"/>
  <c r="AJ14281" i="3"/>
  <c r="AJ14280" i="3"/>
  <c r="AJ14279" i="3"/>
  <c r="AJ14278" i="3"/>
  <c r="AJ14277" i="3"/>
  <c r="AJ14276" i="3"/>
  <c r="AJ14275" i="3"/>
  <c r="AJ14274" i="3"/>
  <c r="AJ14273" i="3"/>
  <c r="AJ14272" i="3"/>
  <c r="AJ14271" i="3"/>
  <c r="AJ14270" i="3"/>
  <c r="AJ14269" i="3"/>
  <c r="AJ14268" i="3"/>
  <c r="AJ14267" i="3"/>
  <c r="AJ14266" i="3"/>
  <c r="AJ14265" i="3"/>
  <c r="AJ14264" i="3"/>
  <c r="AJ14263" i="3"/>
  <c r="AJ14262" i="3"/>
  <c r="AJ14261" i="3"/>
  <c r="AJ14260" i="3"/>
  <c r="AJ14259" i="3"/>
  <c r="AJ14258" i="3"/>
  <c r="AJ14257" i="3"/>
  <c r="AJ14256" i="3"/>
  <c r="AJ14255" i="3"/>
  <c r="AJ14254" i="3"/>
  <c r="AJ14253" i="3"/>
  <c r="AJ14252" i="3"/>
  <c r="AJ14251" i="3"/>
  <c r="AJ14250" i="3"/>
  <c r="AJ14249" i="3"/>
  <c r="AJ14248" i="3"/>
  <c r="AJ14247" i="3"/>
  <c r="AJ14246" i="3"/>
  <c r="AJ14245" i="3"/>
  <c r="AJ14244" i="3"/>
  <c r="AJ14243" i="3"/>
  <c r="AJ14242" i="3"/>
  <c r="AJ14241" i="3"/>
  <c r="AJ14240" i="3"/>
  <c r="AJ14239" i="3"/>
  <c r="AJ14238" i="3"/>
  <c r="AJ14237" i="3"/>
  <c r="AJ14236" i="3"/>
  <c r="AJ14235" i="3"/>
  <c r="AJ14234" i="3"/>
  <c r="AJ14233" i="3"/>
  <c r="AJ14232" i="3"/>
  <c r="AJ14231" i="3"/>
  <c r="AJ14230" i="3"/>
  <c r="AJ14229" i="3"/>
  <c r="AJ14228" i="3"/>
  <c r="AJ14227" i="3"/>
  <c r="AJ14226" i="3"/>
  <c r="AJ14225" i="3"/>
  <c r="AJ14224" i="3"/>
  <c r="AJ14223" i="3"/>
  <c r="AJ14222" i="3"/>
  <c r="AJ14221" i="3"/>
  <c r="AJ14220" i="3"/>
  <c r="AJ14219" i="3"/>
  <c r="AJ14218" i="3"/>
  <c r="AJ14217" i="3"/>
  <c r="AJ14216" i="3"/>
  <c r="AJ14215" i="3"/>
  <c r="AJ14214" i="3"/>
  <c r="AJ14213" i="3"/>
  <c r="AJ14212" i="3"/>
  <c r="AJ14211" i="3"/>
  <c r="AJ14210" i="3"/>
  <c r="AJ14209" i="3"/>
  <c r="AJ14208" i="3"/>
  <c r="AJ14207" i="3"/>
  <c r="AJ14206" i="3"/>
  <c r="AJ14205" i="3"/>
  <c r="AJ14204" i="3"/>
  <c r="AJ14203" i="3"/>
  <c r="AJ14202" i="3"/>
  <c r="AJ14201" i="3"/>
  <c r="AJ14200" i="3"/>
  <c r="AJ14199" i="3"/>
  <c r="AJ14198" i="3"/>
  <c r="AJ14197" i="3"/>
  <c r="AJ14196" i="3"/>
  <c r="AJ14195" i="3"/>
  <c r="AJ14194" i="3"/>
  <c r="AJ14193" i="3"/>
  <c r="AJ14192" i="3"/>
  <c r="AJ14191" i="3"/>
  <c r="AJ14190" i="3"/>
  <c r="AJ14189" i="3"/>
  <c r="AJ14188" i="3"/>
  <c r="AJ14187" i="3"/>
  <c r="AJ14186" i="3"/>
  <c r="AJ14185" i="3"/>
  <c r="AJ14184" i="3"/>
  <c r="AJ14183" i="3"/>
  <c r="AJ14182" i="3"/>
  <c r="AJ14181" i="3"/>
  <c r="AJ14180" i="3"/>
  <c r="AJ14179" i="3"/>
  <c r="AJ14178" i="3"/>
  <c r="AJ14177" i="3"/>
  <c r="AJ14176" i="3"/>
  <c r="AJ14175" i="3"/>
  <c r="AJ14174" i="3"/>
  <c r="AJ14173" i="3"/>
  <c r="AJ14172" i="3"/>
  <c r="AJ14171" i="3"/>
  <c r="AJ14170" i="3"/>
  <c r="AJ14169" i="3"/>
  <c r="AJ14168" i="3"/>
  <c r="AJ14167" i="3"/>
  <c r="AJ14166" i="3"/>
  <c r="AJ14165" i="3"/>
  <c r="AJ14164" i="3"/>
  <c r="AJ14163" i="3"/>
  <c r="AJ14162" i="3"/>
  <c r="AJ14161" i="3"/>
  <c r="AJ14160" i="3"/>
  <c r="AJ14159" i="3"/>
  <c r="AJ14158" i="3"/>
  <c r="AJ14157" i="3"/>
  <c r="AJ14156" i="3"/>
  <c r="AJ14155" i="3"/>
  <c r="AJ14154" i="3"/>
  <c r="AJ14153" i="3"/>
  <c r="AJ14152" i="3"/>
  <c r="AJ14151" i="3"/>
  <c r="AJ14150" i="3"/>
  <c r="AJ14149" i="3"/>
  <c r="AJ14148" i="3"/>
  <c r="AJ14147" i="3"/>
  <c r="AJ14146" i="3"/>
  <c r="AJ14145" i="3"/>
  <c r="AJ14144" i="3"/>
  <c r="AJ14143" i="3"/>
  <c r="AJ14142" i="3"/>
  <c r="AJ14141" i="3"/>
  <c r="AJ14140" i="3"/>
  <c r="AJ14139" i="3"/>
  <c r="AJ14138" i="3"/>
  <c r="AJ14137" i="3"/>
  <c r="AJ14136" i="3"/>
  <c r="AJ14135" i="3"/>
  <c r="AJ14134" i="3"/>
  <c r="AJ14133" i="3"/>
  <c r="AJ14132" i="3"/>
  <c r="AJ14131" i="3"/>
  <c r="AJ14130" i="3"/>
  <c r="AJ14129" i="3"/>
  <c r="AJ14128" i="3"/>
  <c r="AJ14127" i="3"/>
  <c r="AJ14126" i="3"/>
  <c r="AJ14125" i="3"/>
  <c r="AJ14124" i="3"/>
  <c r="AJ14123" i="3"/>
  <c r="AJ14122" i="3"/>
  <c r="AJ14121" i="3"/>
  <c r="AJ14120" i="3"/>
  <c r="AJ14119" i="3"/>
  <c r="AJ14118" i="3"/>
  <c r="AJ14117" i="3"/>
  <c r="AJ14116" i="3"/>
  <c r="AJ14115" i="3"/>
  <c r="AJ14114" i="3"/>
  <c r="AJ14113" i="3"/>
  <c r="AJ14112" i="3"/>
  <c r="AJ14111" i="3"/>
  <c r="AJ14110" i="3"/>
  <c r="AJ14109" i="3"/>
  <c r="AJ14108" i="3"/>
  <c r="AJ14107" i="3"/>
  <c r="AJ14106" i="3"/>
  <c r="AJ14105" i="3"/>
  <c r="AJ14104" i="3"/>
  <c r="AJ14103" i="3"/>
  <c r="AJ14102" i="3"/>
  <c r="AJ14101" i="3"/>
  <c r="AJ14100" i="3"/>
  <c r="AJ14099" i="3"/>
  <c r="AJ14098" i="3"/>
  <c r="AJ14097" i="3"/>
  <c r="AJ14096" i="3"/>
  <c r="AJ14095" i="3"/>
  <c r="AJ14094" i="3"/>
  <c r="AJ14093" i="3"/>
  <c r="AJ14092" i="3"/>
  <c r="AJ14091" i="3"/>
  <c r="AJ14090" i="3"/>
  <c r="AJ14089" i="3"/>
  <c r="AJ14088" i="3"/>
  <c r="AJ14087" i="3"/>
  <c r="AJ14086" i="3"/>
  <c r="AJ14085" i="3"/>
  <c r="AJ14084" i="3"/>
  <c r="AJ14083" i="3"/>
  <c r="AJ14082" i="3"/>
  <c r="AJ14081" i="3"/>
  <c r="AJ14080" i="3"/>
  <c r="AJ14079" i="3"/>
  <c r="AJ14078" i="3"/>
  <c r="AJ14077" i="3"/>
  <c r="AJ14076" i="3"/>
  <c r="AJ14075" i="3"/>
  <c r="AJ14074" i="3"/>
  <c r="AJ14073" i="3"/>
  <c r="AJ14072" i="3"/>
  <c r="AJ14071" i="3"/>
  <c r="AJ14070" i="3"/>
  <c r="AJ14069" i="3"/>
  <c r="AJ14068" i="3"/>
  <c r="AJ14067" i="3"/>
  <c r="AJ14066" i="3"/>
  <c r="AJ14065" i="3"/>
  <c r="AJ14064" i="3"/>
  <c r="AJ14063" i="3"/>
  <c r="AJ14062" i="3"/>
  <c r="AJ14061" i="3"/>
  <c r="AJ14060" i="3"/>
  <c r="AJ14059" i="3"/>
  <c r="AJ14058" i="3"/>
  <c r="AJ14057" i="3"/>
  <c r="AJ14056" i="3"/>
  <c r="AJ14055" i="3"/>
  <c r="AJ14054" i="3"/>
  <c r="AJ14053" i="3"/>
  <c r="AJ14052" i="3"/>
  <c r="AJ14051" i="3"/>
  <c r="AJ14050" i="3"/>
  <c r="AJ14049" i="3"/>
  <c r="AJ14048" i="3"/>
  <c r="AJ14047" i="3"/>
  <c r="AJ14046" i="3"/>
  <c r="AJ14045" i="3"/>
  <c r="AJ14044" i="3"/>
  <c r="AJ14043" i="3"/>
  <c r="AJ14042" i="3"/>
  <c r="AJ14041" i="3"/>
  <c r="AJ14040" i="3"/>
  <c r="AJ14039" i="3"/>
  <c r="AJ14038" i="3"/>
  <c r="AJ14037" i="3"/>
  <c r="AJ14036" i="3"/>
  <c r="AJ14035" i="3"/>
  <c r="AJ14034" i="3"/>
  <c r="AJ14033" i="3"/>
  <c r="AJ14032" i="3"/>
  <c r="AJ14031" i="3"/>
  <c r="AJ14030" i="3"/>
  <c r="AJ14029" i="3"/>
  <c r="AJ14028" i="3"/>
  <c r="AJ14027" i="3"/>
  <c r="AJ14026" i="3"/>
  <c r="AJ14025" i="3"/>
  <c r="AJ14024" i="3"/>
  <c r="AJ14023" i="3"/>
  <c r="AJ14022" i="3"/>
  <c r="AJ14021" i="3"/>
  <c r="AJ14020" i="3"/>
  <c r="AJ14019" i="3"/>
  <c r="AJ14018" i="3"/>
  <c r="AJ14017" i="3"/>
  <c r="AJ14016" i="3"/>
  <c r="AJ14015" i="3"/>
  <c r="AJ14014" i="3"/>
  <c r="AJ14013" i="3"/>
  <c r="AJ14012" i="3"/>
  <c r="AJ14011" i="3"/>
  <c r="AJ14010" i="3"/>
  <c r="AJ14009" i="3"/>
  <c r="AJ14008" i="3"/>
  <c r="AJ14007" i="3"/>
  <c r="AJ14006" i="3"/>
  <c r="AJ14005" i="3"/>
  <c r="AJ14004" i="3"/>
  <c r="AJ14003" i="3"/>
  <c r="AJ14002" i="3"/>
  <c r="AJ14001" i="3"/>
  <c r="AJ14000" i="3"/>
  <c r="AJ13999" i="3"/>
  <c r="AJ13998" i="3"/>
  <c r="AJ13997" i="3"/>
  <c r="AJ13996" i="3"/>
  <c r="AJ13995" i="3"/>
  <c r="AJ13994" i="3"/>
  <c r="AJ13993" i="3"/>
  <c r="AJ13992" i="3"/>
  <c r="AJ13991" i="3"/>
  <c r="AJ13990" i="3"/>
  <c r="AJ13989" i="3"/>
  <c r="AJ13988" i="3"/>
  <c r="AJ13987" i="3"/>
  <c r="AJ13986" i="3"/>
  <c r="AJ13985" i="3"/>
  <c r="AJ13984" i="3"/>
  <c r="AJ13983" i="3"/>
  <c r="AJ13982" i="3"/>
  <c r="AJ13981" i="3"/>
  <c r="AJ13980" i="3"/>
  <c r="AJ13979" i="3"/>
  <c r="AJ13978" i="3"/>
  <c r="AJ13977" i="3"/>
  <c r="AJ13976" i="3"/>
  <c r="AJ13975" i="3"/>
  <c r="AJ13974" i="3"/>
  <c r="AJ13973" i="3"/>
  <c r="AJ13972" i="3"/>
  <c r="AJ13971" i="3"/>
  <c r="AJ13970" i="3"/>
  <c r="AJ13969" i="3"/>
  <c r="AJ13968" i="3"/>
  <c r="AJ13967" i="3"/>
  <c r="AJ13966" i="3"/>
  <c r="AJ13965" i="3"/>
  <c r="AJ13964" i="3"/>
  <c r="AJ13963" i="3"/>
  <c r="AJ13962" i="3"/>
  <c r="AJ13961" i="3"/>
  <c r="AJ13960" i="3"/>
  <c r="AJ13959" i="3"/>
  <c r="AJ13958" i="3"/>
  <c r="AJ13957" i="3"/>
  <c r="AJ13956" i="3"/>
  <c r="AJ13955" i="3"/>
  <c r="AJ13954" i="3"/>
  <c r="AJ13953" i="3"/>
  <c r="AJ13952" i="3"/>
  <c r="AJ13951" i="3"/>
  <c r="AJ13950" i="3"/>
  <c r="AJ13949" i="3"/>
  <c r="AJ13948" i="3"/>
  <c r="AJ13947" i="3"/>
  <c r="AJ13946" i="3"/>
  <c r="AJ13945" i="3"/>
  <c r="AJ13944" i="3"/>
  <c r="AJ13943" i="3"/>
  <c r="AJ13942" i="3"/>
  <c r="AJ13941" i="3"/>
  <c r="AJ13940" i="3"/>
  <c r="AJ13939" i="3"/>
  <c r="AJ13938" i="3"/>
  <c r="AJ13937" i="3"/>
  <c r="AJ13936" i="3"/>
  <c r="AJ13935" i="3"/>
  <c r="AJ13934" i="3"/>
  <c r="AJ13933" i="3"/>
  <c r="AJ13932" i="3"/>
  <c r="AJ13931" i="3"/>
  <c r="AJ13930" i="3"/>
  <c r="AJ13929" i="3"/>
  <c r="AJ13928" i="3"/>
  <c r="AJ13927" i="3"/>
  <c r="AJ13926" i="3"/>
  <c r="AJ13925" i="3"/>
  <c r="AJ13924" i="3"/>
  <c r="AJ13923" i="3"/>
  <c r="AJ13922" i="3"/>
  <c r="AJ13921" i="3"/>
  <c r="AJ13920" i="3"/>
  <c r="AJ13919" i="3"/>
  <c r="AJ13918" i="3"/>
  <c r="AJ13917" i="3"/>
  <c r="AJ13916" i="3"/>
  <c r="AJ13915" i="3"/>
  <c r="AJ13914" i="3"/>
  <c r="AJ13913" i="3"/>
  <c r="AJ13912" i="3"/>
  <c r="AJ13911" i="3"/>
  <c r="AJ13910" i="3"/>
  <c r="AJ13909" i="3"/>
  <c r="AJ13908" i="3"/>
  <c r="AJ13907" i="3"/>
  <c r="AJ13906" i="3"/>
  <c r="AJ13905" i="3"/>
  <c r="AJ13904" i="3"/>
  <c r="AJ13903" i="3"/>
  <c r="AJ13902" i="3"/>
  <c r="AJ13901" i="3"/>
  <c r="AJ13900" i="3"/>
  <c r="AJ13899" i="3"/>
  <c r="AJ13898" i="3"/>
  <c r="AJ13897" i="3"/>
  <c r="AJ13896" i="3"/>
  <c r="AJ13895" i="3"/>
  <c r="AJ13894" i="3"/>
  <c r="AJ13893" i="3"/>
  <c r="AJ13892" i="3"/>
  <c r="AJ13891" i="3"/>
  <c r="AJ13890" i="3"/>
  <c r="AJ13889" i="3"/>
  <c r="AJ13888" i="3"/>
  <c r="AJ13887" i="3"/>
  <c r="AJ13886" i="3"/>
  <c r="AJ13885" i="3"/>
  <c r="AJ13884" i="3"/>
  <c r="AJ13883" i="3"/>
  <c r="AJ13882" i="3"/>
  <c r="AJ13881" i="3"/>
  <c r="AJ13880" i="3"/>
  <c r="AJ13879" i="3"/>
  <c r="AJ13878" i="3"/>
  <c r="AJ13877" i="3"/>
  <c r="AJ13876" i="3"/>
  <c r="AJ13875" i="3"/>
  <c r="AJ13874" i="3"/>
  <c r="AJ13873" i="3"/>
  <c r="AJ13872" i="3"/>
  <c r="AJ13871" i="3"/>
  <c r="AJ13870" i="3"/>
  <c r="AJ13869" i="3"/>
  <c r="AJ13868" i="3"/>
  <c r="AJ13867" i="3"/>
  <c r="AJ13866" i="3"/>
  <c r="AJ13865" i="3"/>
  <c r="AJ13864" i="3"/>
  <c r="AJ13863" i="3"/>
  <c r="AJ13862" i="3"/>
  <c r="AJ13861" i="3"/>
  <c r="AJ13860" i="3"/>
  <c r="AJ13859" i="3"/>
  <c r="AJ13858" i="3"/>
  <c r="AJ13857" i="3"/>
  <c r="AJ13856" i="3"/>
  <c r="AJ13855" i="3"/>
  <c r="AJ13854" i="3"/>
  <c r="AJ13853" i="3"/>
  <c r="AJ13852" i="3"/>
  <c r="AJ13851" i="3"/>
  <c r="AJ13850" i="3"/>
  <c r="AJ13849" i="3"/>
  <c r="AJ13848" i="3"/>
  <c r="AJ13847" i="3"/>
  <c r="AJ13846" i="3"/>
  <c r="AJ13845" i="3"/>
  <c r="AJ13844" i="3"/>
  <c r="AJ13843" i="3"/>
  <c r="AJ13842" i="3"/>
  <c r="AJ13841" i="3"/>
  <c r="AJ13840" i="3"/>
  <c r="AJ13839" i="3"/>
  <c r="AJ13838" i="3"/>
  <c r="AJ13837" i="3"/>
  <c r="AJ13836" i="3"/>
  <c r="AJ13835" i="3"/>
  <c r="AJ13834" i="3"/>
  <c r="AJ13833" i="3"/>
  <c r="AJ13832" i="3"/>
  <c r="AJ13831" i="3"/>
  <c r="AJ13830" i="3"/>
  <c r="AJ13829" i="3"/>
  <c r="AJ13828" i="3"/>
  <c r="AJ13827" i="3"/>
  <c r="AJ13826" i="3"/>
  <c r="AJ13825" i="3"/>
  <c r="AJ13824" i="3"/>
  <c r="AJ13823" i="3"/>
  <c r="AJ13822" i="3"/>
  <c r="AJ13821" i="3"/>
  <c r="AJ13820" i="3"/>
  <c r="AJ13819" i="3"/>
  <c r="AJ13818" i="3"/>
  <c r="AJ13817" i="3"/>
  <c r="AJ13816" i="3"/>
  <c r="AJ13815" i="3"/>
  <c r="AJ13814" i="3"/>
  <c r="AJ13813" i="3"/>
  <c r="AJ13812" i="3"/>
  <c r="AJ13811" i="3"/>
  <c r="AJ13810" i="3"/>
  <c r="AJ13809" i="3"/>
  <c r="AJ13808" i="3"/>
  <c r="AJ13807" i="3"/>
  <c r="AJ13806" i="3"/>
  <c r="AJ13805" i="3"/>
  <c r="AJ13804" i="3"/>
  <c r="AJ13803" i="3"/>
  <c r="AJ13802" i="3"/>
  <c r="AJ13801" i="3"/>
  <c r="AJ13800" i="3"/>
  <c r="AJ13799" i="3"/>
  <c r="AJ13798" i="3"/>
  <c r="AJ13797" i="3"/>
  <c r="AJ13796" i="3"/>
  <c r="AJ13795" i="3"/>
  <c r="AJ13794" i="3"/>
  <c r="AJ13793" i="3"/>
  <c r="AJ13792" i="3"/>
  <c r="AJ13791" i="3"/>
  <c r="AJ13790" i="3"/>
  <c r="AJ13789" i="3"/>
  <c r="AJ13788" i="3"/>
  <c r="AJ13787" i="3"/>
  <c r="AJ13786" i="3"/>
  <c r="AJ13785" i="3"/>
  <c r="AJ13784" i="3"/>
  <c r="AJ13783" i="3"/>
  <c r="AJ13782" i="3"/>
  <c r="AJ13781" i="3"/>
  <c r="AJ13780" i="3"/>
  <c r="AJ13779" i="3"/>
  <c r="AJ13778" i="3"/>
  <c r="AJ13777" i="3"/>
  <c r="AJ13776" i="3"/>
  <c r="AJ13775" i="3"/>
  <c r="AJ13774" i="3"/>
  <c r="AJ13773" i="3"/>
  <c r="AJ13772" i="3"/>
  <c r="AJ13771" i="3"/>
  <c r="AJ13770" i="3"/>
  <c r="AJ13769" i="3"/>
  <c r="AJ13768" i="3"/>
  <c r="AJ13767" i="3"/>
  <c r="AJ13766" i="3"/>
  <c r="AJ13765" i="3"/>
  <c r="AJ13764" i="3"/>
  <c r="AJ13763" i="3"/>
  <c r="AJ13762" i="3"/>
  <c r="AJ13761" i="3"/>
  <c r="AJ13760" i="3"/>
  <c r="AJ13759" i="3"/>
  <c r="AJ13758" i="3"/>
  <c r="AJ13757" i="3"/>
  <c r="AJ13756" i="3"/>
  <c r="AJ13755" i="3"/>
  <c r="AJ13754" i="3"/>
  <c r="AJ13753" i="3"/>
  <c r="AJ13752" i="3"/>
  <c r="AJ13751" i="3"/>
  <c r="AJ13750" i="3"/>
  <c r="AJ13749" i="3"/>
  <c r="AJ13748" i="3"/>
  <c r="AJ13747" i="3"/>
  <c r="AJ13746" i="3"/>
  <c r="AJ13745" i="3"/>
  <c r="AJ13744" i="3"/>
  <c r="AJ13743" i="3"/>
  <c r="AJ13742" i="3"/>
  <c r="AJ13741" i="3"/>
  <c r="AJ13740" i="3"/>
  <c r="AJ13739" i="3"/>
  <c r="AJ13738" i="3"/>
  <c r="AJ13737" i="3"/>
  <c r="AJ13736" i="3"/>
  <c r="AJ13735" i="3"/>
  <c r="AJ13734" i="3"/>
  <c r="AJ13733" i="3"/>
  <c r="AJ13732" i="3"/>
  <c r="AJ13731" i="3"/>
  <c r="AJ13730" i="3"/>
  <c r="AJ13729" i="3"/>
  <c r="AJ13728" i="3"/>
  <c r="AJ13727" i="3"/>
  <c r="AJ13726" i="3"/>
  <c r="AJ13725" i="3"/>
  <c r="AJ13724" i="3"/>
  <c r="AJ13723" i="3"/>
  <c r="AJ13722" i="3"/>
  <c r="AJ13721" i="3"/>
  <c r="AJ13720" i="3"/>
  <c r="AJ13719" i="3"/>
  <c r="AJ13718" i="3"/>
  <c r="AJ13717" i="3"/>
  <c r="AJ13716" i="3"/>
  <c r="AJ13715" i="3"/>
  <c r="AJ13714" i="3"/>
  <c r="AJ13713" i="3"/>
  <c r="AJ13712" i="3"/>
  <c r="AJ13711" i="3"/>
  <c r="AJ13710" i="3"/>
  <c r="AJ13709" i="3"/>
  <c r="AJ13708" i="3"/>
  <c r="AJ13707" i="3"/>
  <c r="AJ13706" i="3"/>
  <c r="AJ13705" i="3"/>
  <c r="AJ13704" i="3"/>
  <c r="AJ13703" i="3"/>
  <c r="AJ13702" i="3"/>
  <c r="AJ13701" i="3"/>
  <c r="AJ13700" i="3"/>
  <c r="AJ13699" i="3"/>
  <c r="AJ13698" i="3"/>
  <c r="AJ13697" i="3"/>
  <c r="AJ13696" i="3"/>
  <c r="AJ13695" i="3"/>
  <c r="AJ13694" i="3"/>
  <c r="AJ13693" i="3"/>
  <c r="AJ13692" i="3"/>
  <c r="AJ13691" i="3"/>
  <c r="AJ13690" i="3"/>
  <c r="AJ13689" i="3"/>
  <c r="AJ13688" i="3"/>
  <c r="AJ13687" i="3"/>
  <c r="AJ13686" i="3"/>
  <c r="AJ13685" i="3"/>
  <c r="AJ13684" i="3"/>
  <c r="AJ13683" i="3"/>
  <c r="AJ13682" i="3"/>
  <c r="AJ13681" i="3"/>
  <c r="AJ13680" i="3"/>
  <c r="AJ13679" i="3"/>
  <c r="AJ13678" i="3"/>
  <c r="AJ13677" i="3"/>
  <c r="AJ13676" i="3"/>
  <c r="AJ13675" i="3"/>
  <c r="AJ13674" i="3"/>
  <c r="AJ13673" i="3"/>
  <c r="AJ13672" i="3"/>
  <c r="AJ13671" i="3"/>
  <c r="AJ13670" i="3"/>
  <c r="AJ13669" i="3"/>
  <c r="AJ13668" i="3"/>
  <c r="AJ13667" i="3"/>
  <c r="AJ13666" i="3"/>
  <c r="AJ13665" i="3"/>
  <c r="AJ13664" i="3"/>
  <c r="AJ13663" i="3"/>
  <c r="AJ13662" i="3"/>
  <c r="AJ13661" i="3"/>
  <c r="AJ13660" i="3"/>
  <c r="AJ13659" i="3"/>
  <c r="AJ13658" i="3"/>
  <c r="AJ13657" i="3"/>
  <c r="AJ13656" i="3"/>
  <c r="AJ13655" i="3"/>
  <c r="AJ13654" i="3"/>
  <c r="AJ13653" i="3"/>
  <c r="AJ13652" i="3"/>
  <c r="AJ13651" i="3"/>
  <c r="AJ13650" i="3"/>
  <c r="AJ13649" i="3"/>
  <c r="AJ13648" i="3"/>
  <c r="AJ13647" i="3"/>
  <c r="AJ13646" i="3"/>
  <c r="AJ13645" i="3"/>
  <c r="AJ13644" i="3"/>
  <c r="AJ13643" i="3"/>
  <c r="AJ13642" i="3"/>
  <c r="AJ13641" i="3"/>
  <c r="AJ13640" i="3"/>
  <c r="AJ13639" i="3"/>
  <c r="AJ13638" i="3"/>
  <c r="AJ13637" i="3"/>
  <c r="AJ13636" i="3"/>
  <c r="AJ13635" i="3"/>
  <c r="AJ13634" i="3"/>
  <c r="AJ13633" i="3"/>
  <c r="AJ13632" i="3"/>
  <c r="AJ13631" i="3"/>
  <c r="AJ13630" i="3"/>
  <c r="AJ13629" i="3"/>
  <c r="AJ13628" i="3"/>
  <c r="AJ13627" i="3"/>
  <c r="AJ13626" i="3"/>
  <c r="AJ13625" i="3"/>
  <c r="AJ13624" i="3"/>
  <c r="AJ13623" i="3"/>
  <c r="AJ13622" i="3"/>
  <c r="AJ13621" i="3"/>
  <c r="AJ13620" i="3"/>
  <c r="AJ13619" i="3"/>
  <c r="AJ13618" i="3"/>
  <c r="AJ13617" i="3"/>
  <c r="AJ13616" i="3"/>
  <c r="AJ13615" i="3"/>
  <c r="AJ13614" i="3"/>
  <c r="AJ13613" i="3"/>
  <c r="AJ13612" i="3"/>
  <c r="AJ13611" i="3"/>
  <c r="AJ13610" i="3"/>
  <c r="AJ13609" i="3"/>
  <c r="AJ13608" i="3"/>
  <c r="AJ13607" i="3"/>
  <c r="AJ13606" i="3"/>
  <c r="AJ13605" i="3"/>
  <c r="AJ13604" i="3"/>
  <c r="AJ13603" i="3"/>
  <c r="AJ13602" i="3"/>
  <c r="AJ13601" i="3"/>
  <c r="AJ13600" i="3"/>
  <c r="AJ13599" i="3"/>
  <c r="AJ13598" i="3"/>
  <c r="AJ13597" i="3"/>
  <c r="AJ13596" i="3"/>
  <c r="AJ13595" i="3"/>
  <c r="AJ13594" i="3"/>
  <c r="AJ13593" i="3"/>
  <c r="AJ13592" i="3"/>
  <c r="AJ13591" i="3"/>
  <c r="AJ13590" i="3"/>
  <c r="AJ13589" i="3"/>
  <c r="AJ13588" i="3"/>
  <c r="AJ13587" i="3"/>
  <c r="AJ13586" i="3"/>
  <c r="AJ13585" i="3"/>
  <c r="AJ13584" i="3"/>
  <c r="AJ13583" i="3"/>
  <c r="AJ13582" i="3"/>
  <c r="AJ13581" i="3"/>
  <c r="AJ13580" i="3"/>
  <c r="AJ13579" i="3"/>
  <c r="AJ13578" i="3"/>
  <c r="AJ13577" i="3"/>
  <c r="AJ13576" i="3"/>
  <c r="AJ13575" i="3"/>
  <c r="AJ13574" i="3"/>
  <c r="AJ13573" i="3"/>
  <c r="AJ13572" i="3"/>
  <c r="AJ13571" i="3"/>
  <c r="AJ13570" i="3"/>
  <c r="AJ13569" i="3"/>
  <c r="AJ13568" i="3"/>
  <c r="AJ13567" i="3"/>
  <c r="AJ13566" i="3"/>
  <c r="AJ13565" i="3"/>
  <c r="AJ13564" i="3"/>
  <c r="AJ13563" i="3"/>
  <c r="AJ13562" i="3"/>
  <c r="AJ13561" i="3"/>
  <c r="AJ13560" i="3"/>
  <c r="AJ13559" i="3"/>
  <c r="AJ13558" i="3"/>
  <c r="AJ13557" i="3"/>
  <c r="AJ13556" i="3"/>
  <c r="AJ13555" i="3"/>
  <c r="AJ13554" i="3"/>
  <c r="AJ13553" i="3"/>
  <c r="AJ13552" i="3"/>
  <c r="AJ13551" i="3"/>
  <c r="AJ13550" i="3"/>
  <c r="AJ13549" i="3"/>
  <c r="AJ13548" i="3"/>
  <c r="AJ13547" i="3"/>
  <c r="AJ13546" i="3"/>
  <c r="AJ13545" i="3"/>
  <c r="AJ13544" i="3"/>
  <c r="AJ13543" i="3"/>
  <c r="AJ13542" i="3"/>
  <c r="AJ13541" i="3"/>
  <c r="AJ13540" i="3"/>
  <c r="AJ13539" i="3"/>
  <c r="AJ13538" i="3"/>
  <c r="AJ13537" i="3"/>
  <c r="AJ13536" i="3"/>
  <c r="AJ13535" i="3"/>
  <c r="AJ13534" i="3"/>
  <c r="AJ13533" i="3"/>
  <c r="AJ13532" i="3"/>
  <c r="AJ13531" i="3"/>
  <c r="AJ13530" i="3"/>
  <c r="AJ13529" i="3"/>
  <c r="AJ13528" i="3"/>
  <c r="AJ13527" i="3"/>
  <c r="AJ13526" i="3"/>
  <c r="AJ13525" i="3"/>
  <c r="AJ13524" i="3"/>
  <c r="AJ13523" i="3"/>
  <c r="AJ13522" i="3"/>
  <c r="AJ13521" i="3"/>
  <c r="AJ13520" i="3"/>
  <c r="AJ13519" i="3"/>
  <c r="AJ13518" i="3"/>
  <c r="AJ13517" i="3"/>
  <c r="AJ13516" i="3"/>
  <c r="AJ13515" i="3"/>
  <c r="AJ13514" i="3"/>
  <c r="AJ13513" i="3"/>
  <c r="AJ13512" i="3"/>
  <c r="AJ13511" i="3"/>
  <c r="AJ13510" i="3"/>
  <c r="AJ13509" i="3"/>
  <c r="AJ13508" i="3"/>
  <c r="AJ13507" i="3"/>
  <c r="AJ13506" i="3"/>
  <c r="AJ13505" i="3"/>
  <c r="AJ13504" i="3"/>
  <c r="AJ13503" i="3"/>
  <c r="AJ13502" i="3"/>
  <c r="AJ13501" i="3"/>
  <c r="AJ13500" i="3"/>
  <c r="AJ13499" i="3"/>
  <c r="AJ13498" i="3"/>
  <c r="AJ13497" i="3"/>
  <c r="AJ13496" i="3"/>
  <c r="AJ13495" i="3"/>
  <c r="AJ13494" i="3"/>
  <c r="AJ13493" i="3"/>
  <c r="AJ13492" i="3"/>
  <c r="AJ13491" i="3"/>
  <c r="AJ13490" i="3"/>
  <c r="AJ13489" i="3"/>
  <c r="AJ13488" i="3"/>
  <c r="AJ13487" i="3"/>
  <c r="AJ13486" i="3"/>
  <c r="AJ13485" i="3"/>
  <c r="AJ13484" i="3"/>
  <c r="AJ13483" i="3"/>
  <c r="AJ13482" i="3"/>
  <c r="AJ13481" i="3"/>
  <c r="AJ13480" i="3"/>
  <c r="AJ13479" i="3"/>
  <c r="AJ13478" i="3"/>
  <c r="AJ13477" i="3"/>
  <c r="AJ13476" i="3"/>
  <c r="AJ13475" i="3"/>
  <c r="AJ13474" i="3"/>
  <c r="AJ13473" i="3"/>
  <c r="AJ13472" i="3"/>
  <c r="AJ13471" i="3"/>
  <c r="AJ13470" i="3"/>
  <c r="AJ13469" i="3"/>
  <c r="AJ13468" i="3"/>
  <c r="AJ13467" i="3"/>
  <c r="AJ13466" i="3"/>
  <c r="AJ13465" i="3"/>
  <c r="AJ13464" i="3"/>
  <c r="AJ13463" i="3"/>
  <c r="AJ13462" i="3"/>
  <c r="AJ13461" i="3"/>
  <c r="AJ13460" i="3"/>
  <c r="AJ13459" i="3"/>
  <c r="AJ13458" i="3"/>
  <c r="AJ13457" i="3"/>
  <c r="AJ13456" i="3"/>
  <c r="AJ13455" i="3"/>
  <c r="AJ13454" i="3"/>
  <c r="AJ13453" i="3"/>
  <c r="AJ13452" i="3"/>
  <c r="AJ13451" i="3"/>
  <c r="AJ13450" i="3"/>
  <c r="AJ13449" i="3"/>
  <c r="AJ13448" i="3"/>
  <c r="AJ13447" i="3"/>
  <c r="AJ13446" i="3"/>
  <c r="AJ13445" i="3"/>
  <c r="AJ13444" i="3"/>
  <c r="AJ13443" i="3"/>
  <c r="AJ13442" i="3"/>
  <c r="AJ13441" i="3"/>
  <c r="AJ13440" i="3"/>
  <c r="AJ13439" i="3"/>
  <c r="AJ13438" i="3"/>
  <c r="AJ13437" i="3"/>
  <c r="AJ13436" i="3"/>
  <c r="AJ13435" i="3"/>
  <c r="AJ13434" i="3"/>
  <c r="AJ13433" i="3"/>
  <c r="AJ13432" i="3"/>
  <c r="AJ13431" i="3"/>
  <c r="AJ13430" i="3"/>
  <c r="AJ13429" i="3"/>
  <c r="AJ13428" i="3"/>
  <c r="AJ13427" i="3"/>
  <c r="AJ13426" i="3"/>
  <c r="AJ13425" i="3"/>
  <c r="AJ13424" i="3"/>
  <c r="AJ13423" i="3"/>
  <c r="AJ13422" i="3"/>
  <c r="AJ13421" i="3"/>
  <c r="AJ13420" i="3"/>
  <c r="AJ13419" i="3"/>
  <c r="AJ13418" i="3"/>
  <c r="AJ13417" i="3"/>
  <c r="AJ13416" i="3"/>
  <c r="AJ13415" i="3"/>
  <c r="AJ13414" i="3"/>
  <c r="AJ13413" i="3"/>
  <c r="AJ13412" i="3"/>
  <c r="AJ13411" i="3"/>
  <c r="AJ13410" i="3"/>
  <c r="AJ13409" i="3"/>
  <c r="AJ13408" i="3"/>
  <c r="AJ13407" i="3"/>
  <c r="AJ13406" i="3"/>
  <c r="AJ13405" i="3"/>
  <c r="AJ13404" i="3"/>
  <c r="AJ13403" i="3"/>
  <c r="AJ13402" i="3"/>
  <c r="AJ13401" i="3"/>
  <c r="AJ13400" i="3"/>
  <c r="AJ13399" i="3"/>
  <c r="AJ13398" i="3"/>
  <c r="AJ13397" i="3"/>
  <c r="AJ13396" i="3"/>
  <c r="AJ13395" i="3"/>
  <c r="AJ13394" i="3"/>
  <c r="AJ13393" i="3"/>
  <c r="AJ13392" i="3"/>
  <c r="AJ13391" i="3"/>
  <c r="AJ13390" i="3"/>
  <c r="AJ13389" i="3"/>
  <c r="AJ13388" i="3"/>
  <c r="AJ13387" i="3"/>
  <c r="AJ13386" i="3"/>
  <c r="AJ13385" i="3"/>
  <c r="AJ13384" i="3"/>
  <c r="AJ13383" i="3"/>
  <c r="AJ13382" i="3"/>
  <c r="AJ13381" i="3"/>
  <c r="AJ13380" i="3"/>
  <c r="AJ13379" i="3"/>
  <c r="AJ13378" i="3"/>
  <c r="AJ13377" i="3"/>
  <c r="AJ13376" i="3"/>
  <c r="AJ13375" i="3"/>
  <c r="AJ13374" i="3"/>
  <c r="AJ13373" i="3"/>
  <c r="AJ13372" i="3"/>
  <c r="AJ13371" i="3"/>
  <c r="AJ13370" i="3"/>
  <c r="AJ13369" i="3"/>
  <c r="AJ13368" i="3"/>
  <c r="AJ13367" i="3"/>
  <c r="AJ13366" i="3"/>
  <c r="AJ13365" i="3"/>
  <c r="AJ13364" i="3"/>
  <c r="AJ13363" i="3"/>
  <c r="AJ13362" i="3"/>
  <c r="AJ13361" i="3"/>
  <c r="AJ13360" i="3"/>
  <c r="AJ13359" i="3"/>
  <c r="AJ13358" i="3"/>
  <c r="AJ13357" i="3"/>
  <c r="AJ13356" i="3"/>
  <c r="AJ13355" i="3"/>
  <c r="AJ13354" i="3"/>
  <c r="AJ13353" i="3"/>
  <c r="AJ13352" i="3"/>
  <c r="AJ13351" i="3"/>
  <c r="AJ13350" i="3"/>
  <c r="AJ13349" i="3"/>
  <c r="AJ13348" i="3"/>
  <c r="AJ13347" i="3"/>
  <c r="AJ13346" i="3"/>
  <c r="AJ13345" i="3"/>
  <c r="AJ13344" i="3"/>
  <c r="AJ13343" i="3"/>
  <c r="AJ13342" i="3"/>
  <c r="AJ13341" i="3"/>
  <c r="AJ13340" i="3"/>
  <c r="AJ13339" i="3"/>
  <c r="AJ13338" i="3"/>
  <c r="AJ13337" i="3"/>
  <c r="AJ13336" i="3"/>
  <c r="AJ13335" i="3"/>
  <c r="AJ13334" i="3"/>
  <c r="AJ13333" i="3"/>
  <c r="AJ13332" i="3"/>
  <c r="AJ13331" i="3"/>
  <c r="AJ13330" i="3"/>
  <c r="AJ13329" i="3"/>
  <c r="AJ13328" i="3"/>
  <c r="AJ13327" i="3"/>
  <c r="AJ13326" i="3"/>
  <c r="AJ13325" i="3"/>
  <c r="AJ13324" i="3"/>
  <c r="AJ13323" i="3"/>
  <c r="AJ13322" i="3"/>
  <c r="AJ13321" i="3"/>
  <c r="AJ13320" i="3"/>
  <c r="AJ13319" i="3"/>
  <c r="AJ13318" i="3"/>
  <c r="AJ13317" i="3"/>
  <c r="AJ13316" i="3"/>
  <c r="AJ13315" i="3"/>
  <c r="AJ13314" i="3"/>
  <c r="AJ13313" i="3"/>
  <c r="AJ13312" i="3"/>
  <c r="AJ13311" i="3"/>
  <c r="AJ13310" i="3"/>
  <c r="AJ13309" i="3"/>
  <c r="AJ13308" i="3"/>
  <c r="AJ13307" i="3"/>
  <c r="AJ13306" i="3"/>
  <c r="AJ13305" i="3"/>
  <c r="AJ13304" i="3"/>
  <c r="AJ13303" i="3"/>
  <c r="AJ13302" i="3"/>
  <c r="AJ13301" i="3"/>
  <c r="AJ13300" i="3"/>
  <c r="AJ13299" i="3"/>
  <c r="AJ13298" i="3"/>
  <c r="AJ13297" i="3"/>
  <c r="AJ13296" i="3"/>
  <c r="AJ13295" i="3"/>
  <c r="AJ13294" i="3"/>
  <c r="AJ13293" i="3"/>
  <c r="AJ13292" i="3"/>
  <c r="AJ13291" i="3"/>
  <c r="AJ13290" i="3"/>
  <c r="AJ13289" i="3"/>
  <c r="AJ13288" i="3"/>
  <c r="AJ13287" i="3"/>
  <c r="AJ13286" i="3"/>
  <c r="AJ13285" i="3"/>
  <c r="AJ13284" i="3"/>
  <c r="AJ13283" i="3"/>
  <c r="AJ13282" i="3"/>
  <c r="AJ13281" i="3"/>
  <c r="AJ13280" i="3"/>
  <c r="AJ13279" i="3"/>
  <c r="AJ13278" i="3"/>
  <c r="AJ13277" i="3"/>
  <c r="AJ13276" i="3"/>
  <c r="AJ13275" i="3"/>
  <c r="AJ13274" i="3"/>
  <c r="AJ13273" i="3"/>
  <c r="AJ13272" i="3"/>
  <c r="AJ13271" i="3"/>
  <c r="AJ13270" i="3"/>
  <c r="AJ13269" i="3"/>
  <c r="AJ13268" i="3"/>
  <c r="AJ13267" i="3"/>
  <c r="AJ13266" i="3"/>
  <c r="AJ13265" i="3"/>
  <c r="AJ13264" i="3"/>
  <c r="AJ13263" i="3"/>
  <c r="AJ13262" i="3"/>
  <c r="AJ13261" i="3"/>
  <c r="AJ13260" i="3"/>
  <c r="AJ13259" i="3"/>
  <c r="AJ13258" i="3"/>
  <c r="AJ13257" i="3"/>
  <c r="AJ13256" i="3"/>
  <c r="AJ13255" i="3"/>
  <c r="AJ13254" i="3"/>
  <c r="AJ13253" i="3"/>
  <c r="AJ13252" i="3"/>
  <c r="AJ13251" i="3"/>
  <c r="AJ13250" i="3"/>
  <c r="AJ13249" i="3"/>
  <c r="AJ13248" i="3"/>
  <c r="AJ13247" i="3"/>
  <c r="AJ13246" i="3"/>
  <c r="AJ13245" i="3"/>
  <c r="AJ13244" i="3"/>
  <c r="AJ13243" i="3"/>
  <c r="AJ13242" i="3"/>
  <c r="AJ13241" i="3"/>
  <c r="AJ13240" i="3"/>
  <c r="AJ13239" i="3"/>
  <c r="AJ13238" i="3"/>
  <c r="AJ13237" i="3"/>
  <c r="AJ13236" i="3"/>
  <c r="AJ13235" i="3"/>
  <c r="AJ13234" i="3"/>
  <c r="AJ13233" i="3"/>
  <c r="AJ13232" i="3"/>
  <c r="AJ13231" i="3"/>
  <c r="AJ13230" i="3"/>
  <c r="AJ13229" i="3"/>
  <c r="AJ13228" i="3"/>
  <c r="AJ13227" i="3"/>
  <c r="AJ13226" i="3"/>
  <c r="AJ13225" i="3"/>
  <c r="AJ13224" i="3"/>
  <c r="AJ13223" i="3"/>
  <c r="AJ13222" i="3"/>
  <c r="AJ13221" i="3"/>
  <c r="AJ13220" i="3"/>
  <c r="AJ13219" i="3"/>
  <c r="AJ13218" i="3"/>
  <c r="AJ13217" i="3"/>
  <c r="AJ13216" i="3"/>
  <c r="AJ13215" i="3"/>
  <c r="AJ13214" i="3"/>
  <c r="AJ13213" i="3"/>
  <c r="AJ13212" i="3"/>
  <c r="AJ13211" i="3"/>
  <c r="AJ13210" i="3"/>
  <c r="AJ13209" i="3"/>
  <c r="AJ13208" i="3"/>
  <c r="AJ13207" i="3"/>
  <c r="AJ13206" i="3"/>
  <c r="AJ13205" i="3"/>
  <c r="AJ13204" i="3"/>
  <c r="AJ13203" i="3"/>
  <c r="AJ13202" i="3"/>
  <c r="AJ13201" i="3"/>
  <c r="AJ13200" i="3"/>
  <c r="AJ13199" i="3"/>
  <c r="AJ13198" i="3"/>
  <c r="AJ13197" i="3"/>
  <c r="AJ13196" i="3"/>
  <c r="AJ13195" i="3"/>
  <c r="AJ13194" i="3"/>
  <c r="AJ13193" i="3"/>
  <c r="AJ13192" i="3"/>
  <c r="AJ13191" i="3"/>
  <c r="AJ13190" i="3"/>
  <c r="AJ13189" i="3"/>
  <c r="AJ13188" i="3"/>
  <c r="AJ13187" i="3"/>
  <c r="AJ13186" i="3"/>
  <c r="AJ13185" i="3"/>
  <c r="AJ13184" i="3"/>
  <c r="AJ13183" i="3"/>
  <c r="AJ13182" i="3"/>
  <c r="AJ13181" i="3"/>
  <c r="AJ13180" i="3"/>
  <c r="AJ13179" i="3"/>
  <c r="AJ13178" i="3"/>
  <c r="AJ13177" i="3"/>
  <c r="AJ13176" i="3"/>
  <c r="AJ13175" i="3"/>
  <c r="AJ13174" i="3"/>
  <c r="AJ13173" i="3"/>
  <c r="AJ13172" i="3"/>
  <c r="AJ13171" i="3"/>
  <c r="AJ13170" i="3"/>
  <c r="AJ13169" i="3"/>
  <c r="AJ13168" i="3"/>
  <c r="AJ13167" i="3"/>
  <c r="AJ13166" i="3"/>
  <c r="AJ13165" i="3"/>
  <c r="AJ13164" i="3"/>
  <c r="AJ13163" i="3"/>
  <c r="AJ13162" i="3"/>
  <c r="AJ13161" i="3"/>
  <c r="AJ13160" i="3"/>
  <c r="AJ13159" i="3"/>
  <c r="AJ13158" i="3"/>
  <c r="AJ13157" i="3"/>
  <c r="AJ13156" i="3"/>
  <c r="AJ13155" i="3"/>
  <c r="AJ13154" i="3"/>
  <c r="AJ13153" i="3"/>
  <c r="AJ13152" i="3"/>
  <c r="AJ13151" i="3"/>
  <c r="AJ13150" i="3"/>
  <c r="AJ13149" i="3"/>
  <c r="AJ13148" i="3"/>
  <c r="AJ13147" i="3"/>
  <c r="AJ13146" i="3"/>
  <c r="AJ13145" i="3"/>
  <c r="AJ13144" i="3"/>
  <c r="AJ13143" i="3"/>
  <c r="AJ13142" i="3"/>
  <c r="AJ13141" i="3"/>
  <c r="AJ13140" i="3"/>
  <c r="AJ13139" i="3"/>
  <c r="AJ13138" i="3"/>
  <c r="AJ13137" i="3"/>
  <c r="AJ13136" i="3"/>
  <c r="AJ13135" i="3"/>
  <c r="AJ13134" i="3"/>
  <c r="AJ13133" i="3"/>
  <c r="AJ13132" i="3"/>
  <c r="AJ13131" i="3"/>
  <c r="AJ13130" i="3"/>
  <c r="AJ13129" i="3"/>
  <c r="AJ13128" i="3"/>
  <c r="AJ13127" i="3"/>
  <c r="AJ13126" i="3"/>
  <c r="AJ13125" i="3"/>
  <c r="AJ13124" i="3"/>
  <c r="AJ13123" i="3"/>
  <c r="AJ13122" i="3"/>
  <c r="AJ13121" i="3"/>
  <c r="AJ13120" i="3"/>
  <c r="AJ13119" i="3"/>
  <c r="AJ13118" i="3"/>
  <c r="AJ13117" i="3"/>
  <c r="AJ13116" i="3"/>
  <c r="AJ13115" i="3"/>
  <c r="AJ13114" i="3"/>
  <c r="AJ13113" i="3"/>
  <c r="AJ13112" i="3"/>
  <c r="AJ13111" i="3"/>
  <c r="AJ13110" i="3"/>
  <c r="AJ13109" i="3"/>
  <c r="AJ13108" i="3"/>
  <c r="AJ13107" i="3"/>
  <c r="AJ13106" i="3"/>
  <c r="AJ13105" i="3"/>
  <c r="AJ13104" i="3"/>
  <c r="AJ13103" i="3"/>
  <c r="AJ13102" i="3"/>
  <c r="AJ13101" i="3"/>
  <c r="AJ13100" i="3"/>
  <c r="AJ13099" i="3"/>
  <c r="AJ13098" i="3"/>
  <c r="AJ13097" i="3"/>
  <c r="AJ13096" i="3"/>
  <c r="AJ13095" i="3"/>
  <c r="AJ13094" i="3"/>
  <c r="AJ13093" i="3"/>
  <c r="AJ13092" i="3"/>
  <c r="AJ13091" i="3"/>
  <c r="AJ13090" i="3"/>
  <c r="AJ13089" i="3"/>
  <c r="AJ13088" i="3"/>
  <c r="AJ13087" i="3"/>
  <c r="AJ13086" i="3"/>
  <c r="AJ13085" i="3"/>
  <c r="AJ13084" i="3"/>
  <c r="AJ13083" i="3"/>
  <c r="AJ13082" i="3"/>
  <c r="AJ13081" i="3"/>
  <c r="AJ13080" i="3"/>
  <c r="AJ13079" i="3"/>
  <c r="AJ13078" i="3"/>
  <c r="AJ13077" i="3"/>
  <c r="AJ13076" i="3"/>
  <c r="AJ13075" i="3"/>
  <c r="AJ13074" i="3"/>
  <c r="AJ13073" i="3"/>
  <c r="AJ13072" i="3"/>
  <c r="AJ13071" i="3"/>
  <c r="AJ13070" i="3"/>
  <c r="AJ13069" i="3"/>
  <c r="AJ13068" i="3"/>
  <c r="AJ13067" i="3"/>
  <c r="AJ13066" i="3"/>
  <c r="AJ13065" i="3"/>
  <c r="AJ13064" i="3"/>
  <c r="AJ13063" i="3"/>
  <c r="AJ13062" i="3"/>
  <c r="AJ13061" i="3"/>
  <c r="AJ13060" i="3"/>
  <c r="AJ13059" i="3"/>
  <c r="AJ13058" i="3"/>
  <c r="AJ13057" i="3"/>
  <c r="AJ13056" i="3"/>
  <c r="AJ13055" i="3"/>
  <c r="AJ13054" i="3"/>
  <c r="AJ13053" i="3"/>
  <c r="AJ13052" i="3"/>
  <c r="AJ13051" i="3"/>
  <c r="AJ13050" i="3"/>
  <c r="AJ13049" i="3"/>
  <c r="AJ13048" i="3"/>
  <c r="AJ13047" i="3"/>
  <c r="AJ13046" i="3"/>
  <c r="AJ13045" i="3"/>
  <c r="AJ13044" i="3"/>
  <c r="AJ13043" i="3"/>
  <c r="AJ13042" i="3"/>
  <c r="AJ13041" i="3"/>
  <c r="AJ13040" i="3"/>
  <c r="AJ13039" i="3"/>
  <c r="AJ13038" i="3"/>
  <c r="AJ13037" i="3"/>
  <c r="AJ13036" i="3"/>
  <c r="AJ13035" i="3"/>
  <c r="AJ13034" i="3"/>
  <c r="AJ13033" i="3"/>
  <c r="AJ13032" i="3"/>
  <c r="AJ13031" i="3"/>
  <c r="AJ13030" i="3"/>
  <c r="AJ13029" i="3"/>
  <c r="AJ13028" i="3"/>
  <c r="AJ13027" i="3"/>
  <c r="AJ13026" i="3"/>
  <c r="AJ13025" i="3"/>
  <c r="AJ13024" i="3"/>
  <c r="AJ13023" i="3"/>
  <c r="AJ13022" i="3"/>
  <c r="AJ13021" i="3"/>
  <c r="AJ13020" i="3"/>
  <c r="AJ13019" i="3"/>
  <c r="AJ13018" i="3"/>
  <c r="AJ13017" i="3"/>
  <c r="AJ13016" i="3"/>
  <c r="AJ13015" i="3"/>
  <c r="AJ13014" i="3"/>
  <c r="AJ13013" i="3"/>
  <c r="AJ13012" i="3"/>
  <c r="AJ13011" i="3"/>
  <c r="AJ13010" i="3"/>
  <c r="AJ13009" i="3"/>
  <c r="AJ13008" i="3"/>
  <c r="AJ13007" i="3"/>
  <c r="AJ13006" i="3"/>
  <c r="AJ13005" i="3"/>
  <c r="AJ13004" i="3"/>
  <c r="AJ13003" i="3"/>
  <c r="AJ13002" i="3"/>
  <c r="AJ13001" i="3"/>
  <c r="AJ13000" i="3"/>
  <c r="AJ12999" i="3"/>
  <c r="AJ12998" i="3"/>
  <c r="AJ12997" i="3"/>
  <c r="AJ12996" i="3"/>
  <c r="AJ12995" i="3"/>
  <c r="AJ12994" i="3"/>
  <c r="AJ12993" i="3"/>
  <c r="AJ12992" i="3"/>
  <c r="AJ12991" i="3"/>
  <c r="AJ12990" i="3"/>
  <c r="AJ12989" i="3"/>
  <c r="AJ12988" i="3"/>
  <c r="AJ12987" i="3"/>
  <c r="AJ12986" i="3"/>
  <c r="AJ12985" i="3"/>
  <c r="AJ12984" i="3"/>
  <c r="AJ12983" i="3"/>
  <c r="AJ12982" i="3"/>
  <c r="AJ12981" i="3"/>
  <c r="AJ12980" i="3"/>
  <c r="AJ12979" i="3"/>
  <c r="AJ12978" i="3"/>
  <c r="AJ12977" i="3"/>
  <c r="AJ12976" i="3"/>
  <c r="AJ12975" i="3"/>
  <c r="AJ12974" i="3"/>
  <c r="AJ12973" i="3"/>
  <c r="AJ12972" i="3"/>
  <c r="AJ12971" i="3"/>
  <c r="AJ12970" i="3"/>
  <c r="AJ12969" i="3"/>
  <c r="AJ12968" i="3"/>
  <c r="AJ12967" i="3"/>
  <c r="AJ12966" i="3"/>
  <c r="AJ12965" i="3"/>
  <c r="AJ12964" i="3"/>
  <c r="AJ12963" i="3"/>
  <c r="AJ12962" i="3"/>
  <c r="AJ12961" i="3"/>
  <c r="AJ12960" i="3"/>
  <c r="AJ12959" i="3"/>
  <c r="AJ12958" i="3"/>
  <c r="AJ12957" i="3"/>
  <c r="AJ12956" i="3"/>
  <c r="AJ12955" i="3"/>
  <c r="AJ12954" i="3"/>
  <c r="AJ12953" i="3"/>
  <c r="AJ12952" i="3"/>
  <c r="AJ12951" i="3"/>
  <c r="AJ12950" i="3"/>
  <c r="AJ12949" i="3"/>
  <c r="AJ12948" i="3"/>
  <c r="AJ12947" i="3"/>
  <c r="AJ12946" i="3"/>
  <c r="AJ12945" i="3"/>
  <c r="AJ12944" i="3"/>
  <c r="AJ12943" i="3"/>
  <c r="AJ12942" i="3"/>
  <c r="AJ12941" i="3"/>
  <c r="AJ12940" i="3"/>
  <c r="AJ12939" i="3"/>
  <c r="AJ12938" i="3"/>
  <c r="AJ12937" i="3"/>
  <c r="AJ12936" i="3"/>
  <c r="AJ12935" i="3"/>
  <c r="AJ12934" i="3"/>
  <c r="AJ12933" i="3"/>
  <c r="AJ12932" i="3"/>
  <c r="AJ12931" i="3"/>
  <c r="AJ12930" i="3"/>
  <c r="AJ12929" i="3"/>
  <c r="AJ12928" i="3"/>
  <c r="AJ12927" i="3"/>
  <c r="AJ12926" i="3"/>
  <c r="AJ12925" i="3"/>
  <c r="AJ12924" i="3"/>
  <c r="AJ12923" i="3"/>
  <c r="AJ12922" i="3"/>
  <c r="AJ12921" i="3"/>
  <c r="AJ12920" i="3"/>
  <c r="AJ12919" i="3"/>
  <c r="AJ12918" i="3"/>
  <c r="AJ12917" i="3"/>
  <c r="AJ12916" i="3"/>
  <c r="AJ12915" i="3"/>
  <c r="AJ12914" i="3"/>
  <c r="AJ12913" i="3"/>
  <c r="AJ12912" i="3"/>
  <c r="AJ12911" i="3"/>
  <c r="AJ12910" i="3"/>
  <c r="AJ12909" i="3"/>
  <c r="AJ12908" i="3"/>
  <c r="AJ12907" i="3"/>
  <c r="AJ12906" i="3"/>
  <c r="AJ12905" i="3"/>
  <c r="AJ12904" i="3"/>
  <c r="AJ12903" i="3"/>
  <c r="AJ12902" i="3"/>
  <c r="AJ12901" i="3"/>
  <c r="AJ12900" i="3"/>
  <c r="AJ12899" i="3"/>
  <c r="AJ12898" i="3"/>
  <c r="AJ12897" i="3"/>
  <c r="AJ12896" i="3"/>
  <c r="AJ12895" i="3"/>
  <c r="AJ12894" i="3"/>
  <c r="AJ12893" i="3"/>
  <c r="AJ12892" i="3"/>
  <c r="AJ12891" i="3"/>
  <c r="AJ12890" i="3"/>
  <c r="AJ12889" i="3"/>
  <c r="AJ12888" i="3"/>
  <c r="AJ12887" i="3"/>
  <c r="AJ12886" i="3"/>
  <c r="AJ12885" i="3"/>
  <c r="AJ12884" i="3"/>
  <c r="AJ12883" i="3"/>
  <c r="AJ12882" i="3"/>
  <c r="AJ12881" i="3"/>
  <c r="AJ12880" i="3"/>
  <c r="AJ12879" i="3"/>
  <c r="AJ12878" i="3"/>
  <c r="AJ12877" i="3"/>
  <c r="AJ12876" i="3"/>
  <c r="AJ12875" i="3"/>
  <c r="AJ12874" i="3"/>
  <c r="AJ12873" i="3"/>
  <c r="AJ12872" i="3"/>
  <c r="AJ12871" i="3"/>
  <c r="AJ12870" i="3"/>
  <c r="AJ12869" i="3"/>
  <c r="AJ12868" i="3"/>
  <c r="AJ12867" i="3"/>
  <c r="AJ12866" i="3"/>
  <c r="AJ12865" i="3"/>
  <c r="AJ12864" i="3"/>
  <c r="AJ12863" i="3"/>
  <c r="AJ12862" i="3"/>
  <c r="AJ12861" i="3"/>
  <c r="AJ12860" i="3"/>
  <c r="AJ12859" i="3"/>
  <c r="AJ12858" i="3"/>
  <c r="AJ12857" i="3"/>
  <c r="AJ12856" i="3"/>
  <c r="AJ12855" i="3"/>
  <c r="AJ12854" i="3"/>
  <c r="AJ12853" i="3"/>
  <c r="AJ12852" i="3"/>
  <c r="AJ12851" i="3"/>
  <c r="AJ12850" i="3"/>
  <c r="AJ12849" i="3"/>
  <c r="AJ12848" i="3"/>
  <c r="AJ12847" i="3"/>
  <c r="AJ12846" i="3"/>
  <c r="AJ12845" i="3"/>
  <c r="AJ12844" i="3"/>
  <c r="AJ12843" i="3"/>
  <c r="AJ12842" i="3"/>
  <c r="AJ12841" i="3"/>
  <c r="AJ12840" i="3"/>
  <c r="AJ12839" i="3"/>
  <c r="AJ12838" i="3"/>
  <c r="AJ12837" i="3"/>
  <c r="AJ12836" i="3"/>
  <c r="AJ12835" i="3"/>
  <c r="AJ12834" i="3"/>
  <c r="AJ12833" i="3"/>
  <c r="AJ12832" i="3"/>
  <c r="AJ12831" i="3"/>
  <c r="AJ12830" i="3"/>
  <c r="AJ12829" i="3"/>
  <c r="AJ12828" i="3"/>
  <c r="AJ12827" i="3"/>
  <c r="AJ12826" i="3"/>
  <c r="AJ12825" i="3"/>
  <c r="AJ12824" i="3"/>
  <c r="AJ12823" i="3"/>
  <c r="AJ12822" i="3"/>
  <c r="AJ12821" i="3"/>
  <c r="AJ12820" i="3"/>
  <c r="AJ12819" i="3"/>
  <c r="AJ12818" i="3"/>
  <c r="AJ12817" i="3"/>
  <c r="AJ12816" i="3"/>
  <c r="AJ12815" i="3"/>
  <c r="AJ12814" i="3"/>
  <c r="AJ12813" i="3"/>
  <c r="AJ12812" i="3"/>
  <c r="AJ12811" i="3"/>
  <c r="AJ12810" i="3"/>
  <c r="AJ12809" i="3"/>
  <c r="AJ12808" i="3"/>
  <c r="AJ12807" i="3"/>
  <c r="AJ12806" i="3"/>
  <c r="AJ12805" i="3"/>
  <c r="AJ12804" i="3"/>
  <c r="AJ12803" i="3"/>
  <c r="AJ12802" i="3"/>
  <c r="AJ12801" i="3"/>
  <c r="AJ12800" i="3"/>
  <c r="AJ12799" i="3"/>
  <c r="AJ12798" i="3"/>
  <c r="AJ12797" i="3"/>
  <c r="AJ12796" i="3"/>
  <c r="AJ12795" i="3"/>
  <c r="AJ12794" i="3"/>
  <c r="AJ12793" i="3"/>
  <c r="AJ12792" i="3"/>
  <c r="AJ12791" i="3"/>
  <c r="AJ12790" i="3"/>
  <c r="AJ12789" i="3"/>
  <c r="AJ12788" i="3"/>
  <c r="AJ12787" i="3"/>
  <c r="AJ12786" i="3"/>
  <c r="AJ12785" i="3"/>
  <c r="AJ12784" i="3"/>
  <c r="AJ12783" i="3"/>
  <c r="AJ12782" i="3"/>
  <c r="AJ12781" i="3"/>
  <c r="AJ12780" i="3"/>
  <c r="AJ12779" i="3"/>
  <c r="AJ12778" i="3"/>
  <c r="AJ12777" i="3"/>
  <c r="AJ12776" i="3"/>
  <c r="AJ12775" i="3"/>
  <c r="AJ12774" i="3"/>
  <c r="AJ12773" i="3"/>
  <c r="AJ12772" i="3"/>
  <c r="AJ12771" i="3"/>
  <c r="AJ12770" i="3"/>
  <c r="AJ12769" i="3"/>
  <c r="AJ12768" i="3"/>
  <c r="AJ12767" i="3"/>
  <c r="AJ12766" i="3"/>
  <c r="AJ12765" i="3"/>
  <c r="AJ12764" i="3"/>
  <c r="AJ12763" i="3"/>
  <c r="AJ12762" i="3"/>
  <c r="AJ12761" i="3"/>
  <c r="AJ12760" i="3"/>
  <c r="AJ12759" i="3"/>
  <c r="AJ12758" i="3"/>
  <c r="AJ12757" i="3"/>
  <c r="AJ12756" i="3"/>
  <c r="AJ12755" i="3"/>
  <c r="AJ12754" i="3"/>
  <c r="AJ12753" i="3"/>
  <c r="AJ12752" i="3"/>
  <c r="AJ12751" i="3"/>
  <c r="AJ12750" i="3"/>
  <c r="AJ12749" i="3"/>
  <c r="AJ12748" i="3"/>
  <c r="AJ12747" i="3"/>
  <c r="AJ12746" i="3"/>
  <c r="AJ12745" i="3"/>
  <c r="AJ12744" i="3"/>
  <c r="AJ12743" i="3"/>
  <c r="AJ12742" i="3"/>
  <c r="AJ12741" i="3"/>
  <c r="AJ12740" i="3"/>
  <c r="AJ12739" i="3"/>
  <c r="AJ12738" i="3"/>
  <c r="AJ12737" i="3"/>
  <c r="AJ12736" i="3"/>
  <c r="AJ12735" i="3"/>
  <c r="AJ12734" i="3"/>
  <c r="AJ12733" i="3"/>
  <c r="AJ12732" i="3"/>
  <c r="AJ12731" i="3"/>
  <c r="AJ12730" i="3"/>
  <c r="AJ12729" i="3"/>
  <c r="AJ12728" i="3"/>
  <c r="AJ12727" i="3"/>
  <c r="AJ12726" i="3"/>
  <c r="AJ12725" i="3"/>
  <c r="AJ12724" i="3"/>
  <c r="AJ12723" i="3"/>
  <c r="AJ12722" i="3"/>
  <c r="AJ12721" i="3"/>
  <c r="AJ12720" i="3"/>
  <c r="AJ12719" i="3"/>
  <c r="AJ12718" i="3"/>
  <c r="AJ12717" i="3"/>
  <c r="AJ12716" i="3"/>
  <c r="AJ12715" i="3"/>
  <c r="AJ12714" i="3"/>
  <c r="AJ12713" i="3"/>
  <c r="AJ12712" i="3"/>
  <c r="AJ12711" i="3"/>
  <c r="AJ12710" i="3"/>
  <c r="AJ12709" i="3"/>
  <c r="AJ12708" i="3"/>
  <c r="AJ12707" i="3"/>
  <c r="AJ12706" i="3"/>
  <c r="AJ12705" i="3"/>
  <c r="AJ12704" i="3"/>
  <c r="AJ12703" i="3"/>
  <c r="AJ12702" i="3"/>
  <c r="AJ12701" i="3"/>
  <c r="AJ12700" i="3"/>
  <c r="AJ12699" i="3"/>
  <c r="AJ12698" i="3"/>
  <c r="AJ12697" i="3"/>
  <c r="AJ12696" i="3"/>
  <c r="AJ12695" i="3"/>
  <c r="AJ12694" i="3"/>
  <c r="AJ12693" i="3"/>
  <c r="AJ12692" i="3"/>
  <c r="AJ12691" i="3"/>
  <c r="AJ12690" i="3"/>
  <c r="AJ12689" i="3"/>
  <c r="AJ12688" i="3"/>
  <c r="AJ12687" i="3"/>
  <c r="AJ12686" i="3"/>
  <c r="AJ12685" i="3"/>
  <c r="AJ12684" i="3"/>
  <c r="AJ12683" i="3"/>
  <c r="AJ12682" i="3"/>
  <c r="AJ12681" i="3"/>
  <c r="AJ12680" i="3"/>
  <c r="AJ12679" i="3"/>
  <c r="AJ12678" i="3"/>
  <c r="AJ12677" i="3"/>
  <c r="AJ12676" i="3"/>
  <c r="AJ12675" i="3"/>
  <c r="AJ12674" i="3"/>
  <c r="AJ12673" i="3"/>
  <c r="AJ12672" i="3"/>
  <c r="AJ12671" i="3"/>
  <c r="AJ12670" i="3"/>
  <c r="AJ12669" i="3"/>
  <c r="AJ12668" i="3"/>
  <c r="AJ12667" i="3"/>
  <c r="AJ12666" i="3"/>
  <c r="AJ12665" i="3"/>
  <c r="AJ12664" i="3"/>
  <c r="AJ12663" i="3"/>
  <c r="AJ12662" i="3"/>
  <c r="AJ12661" i="3"/>
  <c r="AJ12660" i="3"/>
  <c r="AJ12659" i="3"/>
  <c r="AJ12658" i="3"/>
  <c r="AJ12657" i="3"/>
  <c r="AJ12656" i="3"/>
  <c r="AJ12655" i="3"/>
  <c r="AJ12654" i="3"/>
  <c r="AJ12653" i="3"/>
  <c r="AJ12652" i="3"/>
  <c r="AJ12651" i="3"/>
  <c r="AJ12650" i="3"/>
  <c r="AJ12649" i="3"/>
  <c r="AJ12648" i="3"/>
  <c r="AJ12647" i="3"/>
  <c r="AJ12646" i="3"/>
  <c r="AJ12645" i="3"/>
  <c r="AJ12644" i="3"/>
  <c r="AJ12643" i="3"/>
  <c r="AJ12642" i="3"/>
  <c r="AJ12641" i="3"/>
  <c r="AJ12640" i="3"/>
  <c r="AJ12639" i="3"/>
  <c r="AJ12638" i="3"/>
  <c r="AJ12637" i="3"/>
  <c r="AJ12636" i="3"/>
  <c r="AJ12635" i="3"/>
  <c r="AJ12634" i="3"/>
  <c r="AJ12633" i="3"/>
  <c r="AJ12632" i="3"/>
  <c r="AJ12631" i="3"/>
  <c r="AJ12630" i="3"/>
  <c r="AJ12629" i="3"/>
  <c r="AJ12628" i="3"/>
  <c r="AJ12627" i="3"/>
  <c r="AJ12626" i="3"/>
  <c r="AJ12625" i="3"/>
  <c r="AJ12624" i="3"/>
  <c r="AJ12623" i="3"/>
  <c r="AJ12622" i="3"/>
  <c r="AJ12621" i="3"/>
  <c r="AJ12620" i="3"/>
  <c r="AJ12619" i="3"/>
  <c r="AJ12618" i="3"/>
  <c r="AJ12617" i="3"/>
  <c r="AJ12616" i="3"/>
  <c r="AJ12615" i="3"/>
  <c r="AJ12614" i="3"/>
  <c r="AJ12613" i="3"/>
  <c r="AJ12612" i="3"/>
  <c r="AJ12611" i="3"/>
  <c r="AJ12610" i="3"/>
  <c r="AJ12609" i="3"/>
  <c r="AJ12608" i="3"/>
  <c r="AJ12607" i="3"/>
  <c r="AJ12606" i="3"/>
  <c r="AJ12605" i="3"/>
  <c r="AJ12604" i="3"/>
  <c r="AJ12603" i="3"/>
  <c r="AJ12602" i="3"/>
  <c r="AJ12601" i="3"/>
  <c r="AJ12600" i="3"/>
  <c r="AJ12599" i="3"/>
  <c r="AJ12598" i="3"/>
  <c r="AJ12597" i="3"/>
  <c r="AJ12596" i="3"/>
  <c r="AJ12595" i="3"/>
  <c r="AJ12594" i="3"/>
  <c r="AJ12593" i="3"/>
  <c r="AJ12592" i="3"/>
  <c r="AJ12591" i="3"/>
  <c r="AJ12590" i="3"/>
  <c r="AJ12589" i="3"/>
  <c r="AJ12588" i="3"/>
  <c r="AJ12587" i="3"/>
  <c r="AJ12586" i="3"/>
  <c r="AJ12585" i="3"/>
  <c r="AJ12584" i="3"/>
  <c r="AJ12583" i="3"/>
  <c r="AJ12582" i="3"/>
  <c r="AJ12581" i="3"/>
  <c r="AJ12580" i="3"/>
  <c r="AJ12579" i="3"/>
  <c r="AJ12578" i="3"/>
  <c r="AJ12577" i="3"/>
  <c r="AJ12576" i="3"/>
  <c r="AJ12575" i="3"/>
  <c r="AJ12574" i="3"/>
  <c r="AJ12573" i="3"/>
  <c r="AJ12572" i="3"/>
  <c r="AJ12571" i="3"/>
  <c r="AJ12570" i="3"/>
  <c r="AJ12569" i="3"/>
  <c r="AJ12568" i="3"/>
  <c r="AJ12567" i="3"/>
  <c r="AJ12566" i="3"/>
  <c r="AJ12565" i="3"/>
  <c r="AJ12564" i="3"/>
  <c r="AJ12563" i="3"/>
  <c r="AJ12562" i="3"/>
  <c r="AJ12561" i="3"/>
  <c r="AJ12560" i="3"/>
  <c r="AJ12559" i="3"/>
  <c r="AJ12558" i="3"/>
  <c r="AJ12557" i="3"/>
  <c r="AJ12556" i="3"/>
  <c r="AJ12555" i="3"/>
  <c r="AJ12554" i="3"/>
  <c r="AJ12553" i="3"/>
  <c r="AJ12552" i="3"/>
  <c r="AJ12551" i="3"/>
  <c r="AJ12550" i="3"/>
  <c r="AJ12549" i="3"/>
  <c r="AJ12548" i="3"/>
  <c r="AJ12547" i="3"/>
  <c r="AJ12546" i="3"/>
  <c r="AJ12545" i="3"/>
  <c r="AJ12544" i="3"/>
  <c r="AJ12543" i="3"/>
  <c r="AJ12542" i="3"/>
  <c r="AJ12541" i="3"/>
  <c r="AJ12540" i="3"/>
  <c r="AJ12539" i="3"/>
  <c r="AJ12538" i="3"/>
  <c r="AJ12537" i="3"/>
  <c r="AJ12536" i="3"/>
  <c r="AJ12535" i="3"/>
  <c r="AJ12534" i="3"/>
  <c r="AJ12533" i="3"/>
  <c r="AJ12532" i="3"/>
  <c r="AJ12531" i="3"/>
  <c r="AJ12530" i="3"/>
  <c r="AJ12529" i="3"/>
  <c r="AJ12528" i="3"/>
  <c r="AJ12527" i="3"/>
  <c r="AJ12526" i="3"/>
  <c r="AJ12525" i="3"/>
  <c r="AJ12524" i="3"/>
  <c r="AJ12523" i="3"/>
  <c r="AJ12522" i="3"/>
  <c r="AJ12521" i="3"/>
  <c r="AJ12520" i="3"/>
  <c r="AJ12519" i="3"/>
  <c r="AJ12518" i="3"/>
  <c r="AJ12517" i="3"/>
  <c r="AJ12516" i="3"/>
  <c r="AJ12515" i="3"/>
  <c r="AJ12514" i="3"/>
  <c r="AJ12513" i="3"/>
  <c r="AJ12512" i="3"/>
  <c r="AJ12511" i="3"/>
  <c r="AJ12510" i="3"/>
  <c r="AJ12509" i="3"/>
  <c r="AJ12508" i="3"/>
  <c r="AJ12507" i="3"/>
  <c r="AJ12506" i="3"/>
  <c r="AJ12505" i="3"/>
  <c r="AJ12504" i="3"/>
  <c r="AJ12503" i="3"/>
  <c r="AJ12502" i="3"/>
  <c r="AJ12501" i="3"/>
  <c r="AJ12500" i="3"/>
  <c r="AJ12499" i="3"/>
  <c r="AJ12498" i="3"/>
  <c r="AJ12497" i="3"/>
  <c r="AJ12496" i="3"/>
  <c r="AJ12495" i="3"/>
  <c r="AJ12494" i="3"/>
  <c r="AJ12493" i="3"/>
  <c r="AJ12492" i="3"/>
  <c r="AJ12491" i="3"/>
  <c r="AJ12490" i="3"/>
  <c r="AJ12489" i="3"/>
  <c r="AJ12488" i="3"/>
  <c r="AJ12487" i="3"/>
  <c r="AJ12486" i="3"/>
  <c r="AJ12485" i="3"/>
  <c r="AJ12484" i="3"/>
  <c r="AJ12483" i="3"/>
  <c r="AJ12482" i="3"/>
  <c r="AJ12481" i="3"/>
  <c r="AJ12480" i="3"/>
  <c r="AJ12479" i="3"/>
  <c r="AJ12478" i="3"/>
  <c r="AJ12477" i="3"/>
  <c r="AJ12476" i="3"/>
  <c r="AJ12475" i="3"/>
  <c r="AJ12474" i="3"/>
  <c r="AJ12473" i="3"/>
  <c r="AJ12472" i="3"/>
  <c r="AJ12471" i="3"/>
  <c r="AJ12470" i="3"/>
  <c r="AJ12469" i="3"/>
  <c r="AJ12468" i="3"/>
  <c r="AJ12467" i="3"/>
  <c r="AJ12466" i="3"/>
  <c r="AJ12465" i="3"/>
  <c r="AJ12464" i="3"/>
  <c r="AJ12463" i="3"/>
  <c r="AJ12462" i="3"/>
  <c r="AJ12461" i="3"/>
  <c r="AJ12460" i="3"/>
  <c r="AJ12459" i="3"/>
  <c r="AJ12458" i="3"/>
  <c r="AJ12457" i="3"/>
  <c r="AJ12456" i="3"/>
  <c r="AJ12455" i="3"/>
  <c r="AJ12454" i="3"/>
  <c r="AJ12453" i="3"/>
  <c r="AJ12452" i="3"/>
  <c r="AJ12451" i="3"/>
  <c r="AJ12450" i="3"/>
  <c r="AJ12449" i="3"/>
  <c r="AJ12448" i="3"/>
  <c r="AJ12447" i="3"/>
  <c r="AJ12446" i="3"/>
  <c r="AJ12445" i="3"/>
  <c r="AJ12444" i="3"/>
  <c r="AJ12443" i="3"/>
  <c r="AJ12442" i="3"/>
  <c r="AJ12441" i="3"/>
  <c r="AJ12440" i="3"/>
  <c r="AJ12439" i="3"/>
  <c r="AJ12438" i="3"/>
  <c r="AJ12437" i="3"/>
  <c r="AJ12436" i="3"/>
  <c r="AJ12435" i="3"/>
  <c r="AJ12434" i="3"/>
  <c r="AJ12433" i="3"/>
  <c r="AJ12432" i="3"/>
  <c r="AJ12431" i="3"/>
  <c r="AJ12430" i="3"/>
  <c r="AJ12429" i="3"/>
  <c r="AJ12428" i="3"/>
  <c r="AJ12427" i="3"/>
  <c r="AJ12426" i="3"/>
  <c r="AJ12425" i="3"/>
  <c r="AJ12424" i="3"/>
  <c r="AJ12423" i="3"/>
  <c r="AJ12422" i="3"/>
  <c r="AJ12421" i="3"/>
  <c r="AJ12420" i="3"/>
  <c r="AJ12419" i="3"/>
  <c r="AJ12418" i="3"/>
  <c r="AJ12417" i="3"/>
  <c r="AJ12416" i="3"/>
  <c r="AJ12415" i="3"/>
  <c r="AJ12414" i="3"/>
  <c r="AJ12413" i="3"/>
  <c r="AJ12412" i="3"/>
  <c r="AJ12411" i="3"/>
  <c r="AJ12410" i="3"/>
  <c r="AJ12409" i="3"/>
  <c r="AJ12408" i="3"/>
  <c r="AJ12407" i="3"/>
  <c r="AJ12406" i="3"/>
  <c r="AJ12405" i="3"/>
  <c r="AJ12404" i="3"/>
  <c r="AJ12403" i="3"/>
  <c r="AJ12402" i="3"/>
  <c r="AJ12401" i="3"/>
  <c r="AJ12400" i="3"/>
  <c r="AJ12399" i="3"/>
  <c r="AJ12398" i="3"/>
  <c r="AJ12397" i="3"/>
  <c r="AJ12396" i="3"/>
  <c r="AJ12395" i="3"/>
  <c r="AJ12394" i="3"/>
  <c r="AJ12393" i="3"/>
  <c r="AJ12392" i="3"/>
  <c r="AJ12391" i="3"/>
  <c r="AJ12390" i="3"/>
  <c r="AJ12389" i="3"/>
  <c r="AJ12388" i="3"/>
  <c r="AJ12387" i="3"/>
  <c r="AJ12386" i="3"/>
  <c r="AJ12385" i="3"/>
  <c r="AJ12384" i="3"/>
  <c r="AJ12383" i="3"/>
  <c r="AJ12382" i="3"/>
  <c r="AJ12381" i="3"/>
  <c r="AJ12380" i="3"/>
  <c r="AJ12379" i="3"/>
  <c r="AJ12378" i="3"/>
  <c r="AJ12377" i="3"/>
  <c r="AJ12376" i="3"/>
  <c r="AJ12375" i="3"/>
  <c r="AJ12374" i="3"/>
  <c r="AJ12373" i="3"/>
  <c r="AJ12372" i="3"/>
  <c r="AJ12371" i="3"/>
  <c r="AJ12370" i="3"/>
  <c r="AJ12369" i="3"/>
  <c r="AJ12368" i="3"/>
  <c r="AJ12367" i="3"/>
  <c r="AJ12366" i="3"/>
  <c r="AJ12365" i="3"/>
  <c r="AJ12364" i="3"/>
  <c r="AJ12363" i="3"/>
  <c r="AJ12362" i="3"/>
  <c r="AJ12361" i="3"/>
  <c r="AJ12360" i="3"/>
  <c r="AJ12359" i="3"/>
  <c r="AJ12358" i="3"/>
  <c r="AJ12357" i="3"/>
  <c r="AJ12356" i="3"/>
  <c r="AJ12355" i="3"/>
  <c r="AJ12354" i="3"/>
  <c r="AJ12353" i="3"/>
  <c r="AJ12352" i="3"/>
  <c r="AJ12351" i="3"/>
  <c r="AJ12350" i="3"/>
  <c r="AJ12349" i="3"/>
  <c r="AJ12348" i="3"/>
  <c r="AJ12347" i="3"/>
  <c r="AJ12346" i="3"/>
  <c r="AJ12345" i="3"/>
  <c r="AJ12344" i="3"/>
  <c r="AJ12343" i="3"/>
  <c r="AJ12342" i="3"/>
  <c r="AJ12341" i="3"/>
  <c r="AJ12340" i="3"/>
  <c r="AJ12339" i="3"/>
  <c r="AJ12338" i="3"/>
  <c r="AJ12337" i="3"/>
  <c r="AJ12336" i="3"/>
  <c r="AJ12335" i="3"/>
  <c r="AJ12334" i="3"/>
  <c r="AJ12333" i="3"/>
  <c r="AJ12332" i="3"/>
  <c r="AJ12331" i="3"/>
  <c r="AJ12330" i="3"/>
  <c r="AJ12329" i="3"/>
  <c r="AJ12328" i="3"/>
  <c r="AJ12327" i="3"/>
  <c r="AJ12326" i="3"/>
  <c r="AJ12325" i="3"/>
  <c r="AJ12324" i="3"/>
  <c r="AJ12323" i="3"/>
  <c r="AJ12322" i="3"/>
  <c r="AJ12321" i="3"/>
  <c r="AJ12320" i="3"/>
  <c r="AJ12319" i="3"/>
  <c r="AJ12318" i="3"/>
  <c r="AJ12317" i="3"/>
  <c r="AJ12316" i="3"/>
  <c r="AJ12315" i="3"/>
  <c r="AJ12314" i="3"/>
  <c r="AJ12313" i="3"/>
  <c r="AJ12312" i="3"/>
  <c r="AJ12311" i="3"/>
  <c r="AJ12310" i="3"/>
  <c r="AJ12309" i="3"/>
  <c r="AJ12308" i="3"/>
  <c r="AJ12307" i="3"/>
  <c r="AJ12306" i="3"/>
  <c r="AJ12305" i="3"/>
  <c r="AJ12304" i="3"/>
  <c r="AJ12303" i="3"/>
  <c r="AJ12302" i="3"/>
  <c r="AJ12301" i="3"/>
  <c r="AJ12300" i="3"/>
  <c r="AJ12299" i="3"/>
  <c r="AJ12298" i="3"/>
  <c r="AJ12297" i="3"/>
  <c r="AJ12296" i="3"/>
  <c r="AJ12295" i="3"/>
  <c r="AJ12294" i="3"/>
  <c r="AJ12293" i="3"/>
  <c r="AJ12292" i="3"/>
  <c r="AJ12291" i="3"/>
  <c r="AJ12290" i="3"/>
  <c r="AJ12289" i="3"/>
  <c r="AJ12288" i="3"/>
  <c r="AJ12287" i="3"/>
  <c r="AJ12286" i="3"/>
  <c r="AJ12285" i="3"/>
  <c r="AJ12284" i="3"/>
  <c r="AJ12283" i="3"/>
  <c r="AJ12282" i="3"/>
  <c r="AJ12281" i="3"/>
  <c r="AJ12280" i="3"/>
  <c r="AJ12279" i="3"/>
  <c r="AJ12278" i="3"/>
  <c r="AJ12277" i="3"/>
  <c r="AJ12276" i="3"/>
  <c r="AJ12275" i="3"/>
  <c r="AJ12274" i="3"/>
  <c r="AJ12273" i="3"/>
  <c r="AJ12272" i="3"/>
  <c r="AJ12271" i="3"/>
  <c r="AJ12270" i="3"/>
  <c r="AJ12269" i="3"/>
  <c r="AJ12268" i="3"/>
  <c r="AJ12267" i="3"/>
  <c r="AJ12266" i="3"/>
  <c r="AJ12265" i="3"/>
  <c r="AJ12264" i="3"/>
  <c r="AJ12263" i="3"/>
  <c r="AJ12262" i="3"/>
  <c r="AJ12261" i="3"/>
  <c r="AJ12260" i="3"/>
  <c r="AJ12259" i="3"/>
  <c r="AJ12258" i="3"/>
  <c r="AJ12257" i="3"/>
  <c r="AJ12256" i="3"/>
  <c r="AJ12255" i="3"/>
  <c r="AJ12254" i="3"/>
  <c r="AJ12253" i="3"/>
  <c r="AJ12252" i="3"/>
  <c r="AJ12251" i="3"/>
  <c r="AJ12250" i="3"/>
  <c r="AJ12249" i="3"/>
  <c r="AJ12248" i="3"/>
  <c r="AJ12247" i="3"/>
  <c r="AJ12246" i="3"/>
  <c r="AJ12245" i="3"/>
  <c r="AJ12244" i="3"/>
  <c r="AJ12243" i="3"/>
  <c r="AJ12242" i="3"/>
  <c r="AJ12241" i="3"/>
  <c r="AJ12240" i="3"/>
  <c r="AJ12239" i="3"/>
  <c r="AJ12238" i="3"/>
  <c r="AJ12237" i="3"/>
  <c r="AJ12236" i="3"/>
  <c r="AJ12235" i="3"/>
  <c r="AJ12234" i="3"/>
  <c r="AJ12233" i="3"/>
  <c r="AJ12232" i="3"/>
  <c r="AJ12231" i="3"/>
  <c r="AJ12230" i="3"/>
  <c r="AJ12229" i="3"/>
  <c r="AJ12228" i="3"/>
  <c r="AJ12227" i="3"/>
  <c r="AJ12226" i="3"/>
  <c r="AJ12225" i="3"/>
  <c r="AJ12224" i="3"/>
  <c r="AJ12223" i="3"/>
  <c r="AJ12222" i="3"/>
  <c r="AJ12221" i="3"/>
  <c r="AJ12220" i="3"/>
  <c r="AJ12219" i="3"/>
  <c r="AJ12218" i="3"/>
  <c r="AJ12217" i="3"/>
  <c r="AJ12216" i="3"/>
  <c r="AJ12215" i="3"/>
  <c r="AJ12214" i="3"/>
  <c r="AJ12213" i="3"/>
  <c r="AJ12212" i="3"/>
  <c r="AJ12211" i="3"/>
  <c r="AJ12210" i="3"/>
  <c r="AJ12209" i="3"/>
  <c r="AJ12208" i="3"/>
  <c r="AJ12207" i="3"/>
  <c r="AJ12206" i="3"/>
  <c r="AJ12205" i="3"/>
  <c r="AJ12204" i="3"/>
  <c r="AJ12203" i="3"/>
  <c r="AJ12202" i="3"/>
  <c r="AJ12201" i="3"/>
  <c r="AJ12200" i="3"/>
  <c r="AJ12199" i="3"/>
  <c r="AJ12198" i="3"/>
  <c r="AJ12197" i="3"/>
  <c r="AJ12196" i="3"/>
  <c r="AJ12195" i="3"/>
  <c r="AJ12194" i="3"/>
  <c r="AJ12193" i="3"/>
  <c r="AJ12192" i="3"/>
  <c r="AJ12191" i="3"/>
  <c r="AJ12190" i="3"/>
  <c r="AJ12189" i="3"/>
  <c r="AJ12188" i="3"/>
  <c r="AJ12187" i="3"/>
  <c r="AJ12186" i="3"/>
  <c r="AJ12185" i="3"/>
  <c r="AJ12184" i="3"/>
  <c r="AJ12183" i="3"/>
  <c r="AJ12182" i="3"/>
  <c r="AJ12181" i="3"/>
  <c r="AJ12180" i="3"/>
  <c r="AJ12179" i="3"/>
  <c r="AJ12178" i="3"/>
  <c r="AJ12177" i="3"/>
  <c r="AJ12176" i="3"/>
  <c r="AJ12175" i="3"/>
  <c r="AJ12174" i="3"/>
  <c r="AJ12173" i="3"/>
  <c r="AJ12172" i="3"/>
  <c r="AJ12171" i="3"/>
  <c r="AJ12170" i="3"/>
  <c r="AJ12169" i="3"/>
  <c r="AJ12168" i="3"/>
  <c r="AJ12167" i="3"/>
  <c r="AJ12166" i="3"/>
  <c r="AJ12165" i="3"/>
  <c r="AJ12164" i="3"/>
  <c r="AJ12163" i="3"/>
  <c r="AJ12162" i="3"/>
  <c r="AJ12161" i="3"/>
  <c r="AJ12160" i="3"/>
  <c r="AJ12159" i="3"/>
  <c r="AJ12158" i="3"/>
  <c r="AJ12157" i="3"/>
  <c r="AJ12156" i="3"/>
  <c r="AJ12155" i="3"/>
  <c r="AJ12154" i="3"/>
  <c r="AJ12153" i="3"/>
  <c r="AJ12152" i="3"/>
  <c r="AJ12151" i="3"/>
  <c r="AJ12150" i="3"/>
  <c r="AJ12149" i="3"/>
  <c r="AJ12148" i="3"/>
  <c r="AJ12147" i="3"/>
  <c r="AJ12146" i="3"/>
  <c r="AJ12145" i="3"/>
  <c r="AJ12144" i="3"/>
  <c r="AJ12143" i="3"/>
  <c r="AJ12142" i="3"/>
  <c r="AJ12141" i="3"/>
  <c r="AJ12140" i="3"/>
  <c r="AJ12139" i="3"/>
  <c r="AJ12138" i="3"/>
  <c r="AJ12137" i="3"/>
  <c r="AJ12136" i="3"/>
  <c r="AJ12135" i="3"/>
  <c r="AJ12134" i="3"/>
  <c r="AJ12133" i="3"/>
  <c r="AJ12132" i="3"/>
  <c r="AJ12131" i="3"/>
  <c r="AJ12130" i="3"/>
  <c r="AJ12129" i="3"/>
  <c r="AJ12128" i="3"/>
  <c r="AJ12127" i="3"/>
  <c r="AJ12126" i="3"/>
  <c r="AJ12125" i="3"/>
  <c r="AJ12124" i="3"/>
  <c r="AJ12123" i="3"/>
  <c r="AJ12122" i="3"/>
  <c r="AJ12121" i="3"/>
  <c r="AJ12120" i="3"/>
  <c r="AJ12119" i="3"/>
  <c r="AJ12118" i="3"/>
  <c r="AJ12117" i="3"/>
  <c r="AJ12116" i="3"/>
  <c r="AJ12115" i="3"/>
  <c r="AJ12114" i="3"/>
  <c r="AJ12113" i="3"/>
  <c r="AJ12112" i="3"/>
  <c r="AJ12111" i="3"/>
  <c r="AJ12110" i="3"/>
  <c r="AJ12109" i="3"/>
  <c r="AJ12108" i="3"/>
  <c r="AJ12107" i="3"/>
  <c r="AJ12106" i="3"/>
  <c r="AJ12105" i="3"/>
  <c r="AJ12104" i="3"/>
  <c r="AJ12103" i="3"/>
  <c r="AJ12102" i="3"/>
  <c r="AJ12101" i="3"/>
  <c r="AJ12100" i="3"/>
  <c r="AJ12099" i="3"/>
  <c r="AJ12098" i="3"/>
  <c r="AJ12097" i="3"/>
  <c r="AJ12096" i="3"/>
  <c r="AJ12095" i="3"/>
  <c r="AJ12094" i="3"/>
  <c r="AJ12093" i="3"/>
  <c r="AJ12092" i="3"/>
  <c r="AJ12091" i="3"/>
  <c r="AJ12090" i="3"/>
  <c r="AJ12089" i="3"/>
  <c r="AJ12088" i="3"/>
  <c r="AJ12087" i="3"/>
  <c r="AJ12086" i="3"/>
  <c r="AJ12085" i="3"/>
  <c r="AJ12084" i="3"/>
  <c r="AJ12083" i="3"/>
  <c r="AJ12082" i="3"/>
  <c r="AJ12081" i="3"/>
  <c r="AJ12080" i="3"/>
  <c r="AJ12079" i="3"/>
  <c r="AJ12078" i="3"/>
  <c r="AJ12077" i="3"/>
  <c r="AJ12076" i="3"/>
  <c r="AJ12075" i="3"/>
  <c r="AJ12074" i="3"/>
  <c r="AJ12073" i="3"/>
  <c r="AJ12072" i="3"/>
  <c r="AJ12071" i="3"/>
  <c r="AJ12070" i="3"/>
  <c r="AJ12069" i="3"/>
  <c r="AJ12068" i="3"/>
  <c r="AJ12067" i="3"/>
  <c r="AJ12066" i="3"/>
  <c r="AJ12065" i="3"/>
  <c r="AJ12064" i="3"/>
  <c r="AJ12063" i="3"/>
  <c r="AJ12062" i="3"/>
  <c r="AJ12061" i="3"/>
  <c r="AJ12060" i="3"/>
  <c r="AJ12059" i="3"/>
  <c r="AJ12058" i="3"/>
  <c r="AJ12057" i="3"/>
  <c r="AJ12056" i="3"/>
  <c r="AJ12055" i="3"/>
  <c r="AJ12054" i="3"/>
  <c r="AJ12053" i="3"/>
  <c r="AJ12052" i="3"/>
  <c r="AJ12051" i="3"/>
  <c r="AJ12050" i="3"/>
  <c r="AJ12049" i="3"/>
  <c r="AJ12048" i="3"/>
  <c r="AJ12047" i="3"/>
  <c r="AJ12046" i="3"/>
  <c r="AJ12045" i="3"/>
  <c r="AJ12044" i="3"/>
  <c r="AJ12043" i="3"/>
  <c r="AJ12042" i="3"/>
  <c r="AJ12041" i="3"/>
  <c r="AJ12040" i="3"/>
  <c r="AJ12039" i="3"/>
  <c r="AJ12038" i="3"/>
  <c r="AJ12037" i="3"/>
  <c r="AJ12036" i="3"/>
  <c r="AJ12035" i="3"/>
  <c r="AJ12034" i="3"/>
  <c r="AJ12033" i="3"/>
  <c r="AJ12032" i="3"/>
  <c r="AJ12031" i="3"/>
  <c r="AJ12030" i="3"/>
  <c r="AJ12029" i="3"/>
  <c r="AJ12028" i="3"/>
  <c r="AJ12027" i="3"/>
  <c r="AJ12026" i="3"/>
  <c r="AJ12025" i="3"/>
  <c r="AJ12024" i="3"/>
  <c r="AJ12023" i="3"/>
  <c r="AJ12022" i="3"/>
  <c r="AJ12021" i="3"/>
  <c r="AJ12020" i="3"/>
  <c r="AJ12019" i="3"/>
  <c r="AJ12018" i="3"/>
  <c r="AJ12017" i="3"/>
  <c r="AJ12016" i="3"/>
  <c r="AJ12015" i="3"/>
  <c r="AJ12014" i="3"/>
  <c r="AJ12013" i="3"/>
  <c r="AJ12012" i="3"/>
  <c r="AJ12011" i="3"/>
  <c r="AJ12010" i="3"/>
  <c r="AJ12009" i="3"/>
  <c r="AJ12008" i="3"/>
  <c r="AJ12007" i="3"/>
  <c r="AJ12006" i="3"/>
  <c r="AJ12005" i="3"/>
  <c r="AJ12004" i="3"/>
  <c r="AJ12003" i="3"/>
  <c r="AJ12002" i="3"/>
  <c r="AJ12001" i="3"/>
  <c r="AJ12000" i="3"/>
  <c r="AJ11999" i="3"/>
  <c r="AJ11998" i="3"/>
  <c r="AJ11997" i="3"/>
  <c r="AJ11996" i="3"/>
  <c r="AJ11995" i="3"/>
  <c r="AJ11994" i="3"/>
  <c r="AJ11993" i="3"/>
  <c r="AJ11992" i="3"/>
  <c r="AJ11991" i="3"/>
  <c r="AJ11990" i="3"/>
  <c r="AJ11989" i="3"/>
  <c r="AJ11988" i="3"/>
  <c r="AJ11987" i="3"/>
  <c r="AJ11986" i="3"/>
  <c r="AJ11985" i="3"/>
  <c r="AJ11984" i="3"/>
  <c r="AJ11983" i="3"/>
  <c r="AJ11982" i="3"/>
  <c r="AJ11981" i="3"/>
  <c r="AJ11980" i="3"/>
  <c r="AJ11979" i="3"/>
  <c r="AJ11978" i="3"/>
  <c r="AJ11977" i="3"/>
  <c r="AJ11976" i="3"/>
  <c r="AJ11975" i="3"/>
  <c r="AJ11974" i="3"/>
  <c r="AJ11973" i="3"/>
  <c r="AJ11972" i="3"/>
  <c r="AJ11971" i="3"/>
  <c r="AJ11970" i="3"/>
  <c r="AJ11969" i="3"/>
  <c r="AJ11968" i="3"/>
  <c r="AJ11967" i="3"/>
  <c r="AJ11966" i="3"/>
  <c r="AJ11965" i="3"/>
  <c r="AJ11964" i="3"/>
  <c r="AJ11963" i="3"/>
  <c r="AJ11962" i="3"/>
  <c r="AJ11961" i="3"/>
  <c r="AJ11960" i="3"/>
  <c r="AJ11959" i="3"/>
  <c r="AJ11958" i="3"/>
  <c r="AJ11957" i="3"/>
  <c r="AJ11956" i="3"/>
  <c r="AJ11955" i="3"/>
  <c r="AJ11954" i="3"/>
  <c r="AJ11953" i="3"/>
  <c r="AJ11952" i="3"/>
  <c r="AJ11951" i="3"/>
  <c r="AJ11950" i="3"/>
  <c r="AJ11949" i="3"/>
  <c r="AJ11948" i="3"/>
  <c r="AJ11947" i="3"/>
  <c r="AJ11946" i="3"/>
  <c r="AJ11945" i="3"/>
  <c r="AJ11944" i="3"/>
  <c r="AJ11943" i="3"/>
  <c r="AJ11942" i="3"/>
  <c r="AJ11941" i="3"/>
  <c r="AJ11940" i="3"/>
  <c r="AJ11939" i="3"/>
  <c r="AJ11938" i="3"/>
  <c r="AJ11937" i="3"/>
  <c r="AJ11936" i="3"/>
  <c r="AJ11935" i="3"/>
  <c r="AJ11934" i="3"/>
  <c r="AJ11933" i="3"/>
  <c r="AJ11932" i="3"/>
  <c r="AJ11931" i="3"/>
  <c r="AJ11930" i="3"/>
  <c r="AJ11929" i="3"/>
  <c r="AJ11928" i="3"/>
  <c r="AJ11927" i="3"/>
  <c r="AJ11926" i="3"/>
  <c r="AJ11925" i="3"/>
  <c r="AJ11924" i="3"/>
  <c r="AJ11923" i="3"/>
  <c r="AJ11922" i="3"/>
  <c r="AJ11921" i="3"/>
  <c r="AJ11920" i="3"/>
  <c r="AJ11919" i="3"/>
  <c r="AJ11918" i="3"/>
  <c r="AJ11917" i="3"/>
  <c r="AJ11916" i="3"/>
  <c r="AJ11915" i="3"/>
  <c r="AJ11914" i="3"/>
  <c r="AJ11913" i="3"/>
  <c r="AJ11912" i="3"/>
  <c r="AJ11911" i="3"/>
  <c r="AJ11910" i="3"/>
  <c r="AJ11909" i="3"/>
  <c r="AJ11908" i="3"/>
  <c r="AJ11907" i="3"/>
  <c r="AJ11906" i="3"/>
  <c r="AJ11905" i="3"/>
  <c r="AJ11904" i="3"/>
  <c r="AJ11903" i="3"/>
  <c r="AJ11902" i="3"/>
  <c r="AJ11901" i="3"/>
  <c r="AJ11900" i="3"/>
  <c r="AJ11899" i="3"/>
  <c r="AJ11898" i="3"/>
  <c r="AJ11897" i="3"/>
  <c r="AJ11896" i="3"/>
  <c r="AJ11895" i="3"/>
  <c r="AJ11894" i="3"/>
  <c r="AJ11893" i="3"/>
  <c r="AJ11892" i="3"/>
  <c r="AJ11891" i="3"/>
  <c r="AJ11890" i="3"/>
  <c r="AJ11889" i="3"/>
  <c r="AJ11888" i="3"/>
  <c r="AJ11887" i="3"/>
  <c r="AJ11886" i="3"/>
  <c r="AJ11885" i="3"/>
  <c r="AJ11884" i="3"/>
  <c r="AJ11883" i="3"/>
  <c r="AJ11882" i="3"/>
  <c r="AJ11881" i="3"/>
  <c r="AJ11880" i="3"/>
  <c r="AJ11879" i="3"/>
  <c r="AJ11878" i="3"/>
  <c r="AJ11877" i="3"/>
  <c r="AJ11876" i="3"/>
  <c r="AJ11875" i="3"/>
  <c r="AJ11874" i="3"/>
  <c r="AJ11873" i="3"/>
  <c r="AJ11872" i="3"/>
  <c r="AJ11871" i="3"/>
  <c r="AJ11870" i="3"/>
  <c r="AJ11869" i="3"/>
  <c r="AJ11868" i="3"/>
  <c r="AJ11867" i="3"/>
  <c r="AJ11866" i="3"/>
  <c r="AJ11865" i="3"/>
  <c r="AJ11864" i="3"/>
  <c r="AJ11863" i="3"/>
  <c r="AJ11862" i="3"/>
  <c r="AJ11861" i="3"/>
  <c r="AJ11860" i="3"/>
  <c r="AJ11859" i="3"/>
  <c r="AJ11858" i="3"/>
  <c r="AJ11857" i="3"/>
  <c r="AJ11856" i="3"/>
  <c r="AJ11855" i="3"/>
  <c r="AJ11854" i="3"/>
  <c r="AJ11853" i="3"/>
  <c r="AJ11852" i="3"/>
  <c r="AJ11851" i="3"/>
  <c r="AJ11850" i="3"/>
  <c r="AJ11849" i="3"/>
  <c r="AJ11848" i="3"/>
  <c r="AJ11847" i="3"/>
  <c r="AJ11846" i="3"/>
  <c r="AJ11845" i="3"/>
  <c r="AJ11844" i="3"/>
  <c r="AJ11843" i="3"/>
  <c r="AJ11842" i="3"/>
  <c r="AJ11841" i="3"/>
  <c r="AJ11840" i="3"/>
  <c r="AJ11839" i="3"/>
  <c r="AJ11838" i="3"/>
  <c r="AJ11837" i="3"/>
  <c r="AJ11836" i="3"/>
  <c r="AJ11835" i="3"/>
  <c r="AJ11834" i="3"/>
  <c r="AJ11833" i="3"/>
  <c r="AJ11832" i="3"/>
  <c r="AJ11831" i="3"/>
  <c r="AJ11830" i="3"/>
  <c r="AJ11829" i="3"/>
  <c r="AJ11828" i="3"/>
  <c r="AJ11827" i="3"/>
  <c r="AJ11826" i="3"/>
  <c r="AJ11825" i="3"/>
  <c r="AJ11824" i="3"/>
  <c r="AJ11823" i="3"/>
  <c r="AJ11822" i="3"/>
  <c r="AJ11821" i="3"/>
  <c r="AJ11820" i="3"/>
  <c r="AJ11819" i="3"/>
  <c r="AJ11818" i="3"/>
  <c r="AJ11817" i="3"/>
  <c r="AJ11816" i="3"/>
  <c r="AJ11815" i="3"/>
  <c r="AJ11814" i="3"/>
  <c r="AJ11813" i="3"/>
  <c r="AJ11812" i="3"/>
  <c r="AJ11811" i="3"/>
  <c r="AJ11810" i="3"/>
  <c r="AJ11809" i="3"/>
  <c r="AJ11808" i="3"/>
  <c r="AJ11807" i="3"/>
  <c r="AJ11806" i="3"/>
  <c r="AJ11805" i="3"/>
  <c r="AJ11804" i="3"/>
  <c r="AJ11803" i="3"/>
  <c r="AJ11802" i="3"/>
  <c r="AJ11801" i="3"/>
  <c r="AJ11800" i="3"/>
  <c r="AJ11799" i="3"/>
  <c r="AJ11798" i="3"/>
  <c r="AJ11797" i="3"/>
  <c r="AJ11796" i="3"/>
  <c r="AJ11795" i="3"/>
  <c r="AJ11794" i="3"/>
  <c r="AJ11793" i="3"/>
  <c r="AJ11792" i="3"/>
  <c r="AJ11791" i="3"/>
  <c r="AJ11790" i="3"/>
  <c r="AJ11789" i="3"/>
  <c r="AJ11788" i="3"/>
  <c r="AJ11787" i="3"/>
  <c r="AJ11786" i="3"/>
  <c r="AJ11785" i="3"/>
  <c r="AJ11784" i="3"/>
  <c r="AJ11783" i="3"/>
  <c r="AJ11782" i="3"/>
  <c r="AJ11781" i="3"/>
  <c r="AJ11780" i="3"/>
  <c r="AJ11779" i="3"/>
  <c r="AJ11778" i="3"/>
  <c r="AJ11777" i="3"/>
  <c r="AJ11776" i="3"/>
  <c r="AJ11775" i="3"/>
  <c r="AJ11774" i="3"/>
  <c r="AJ11773" i="3"/>
  <c r="AJ11772" i="3"/>
  <c r="AJ11771" i="3"/>
  <c r="AJ11770" i="3"/>
  <c r="AJ11769" i="3"/>
  <c r="AJ11768" i="3"/>
  <c r="AJ11767" i="3"/>
  <c r="AJ11766" i="3"/>
  <c r="AJ11765" i="3"/>
  <c r="AJ11764" i="3"/>
  <c r="AJ11763" i="3"/>
  <c r="AJ11762" i="3"/>
  <c r="AJ11761" i="3"/>
  <c r="AJ11760" i="3"/>
  <c r="AJ11759" i="3"/>
  <c r="AJ11758" i="3"/>
  <c r="AJ11757" i="3"/>
  <c r="AJ11756" i="3"/>
  <c r="AJ11755" i="3"/>
  <c r="AJ11754" i="3"/>
  <c r="AJ11753" i="3"/>
  <c r="AJ11752" i="3"/>
  <c r="AJ11751" i="3"/>
  <c r="AJ11750" i="3"/>
  <c r="AJ11749" i="3"/>
  <c r="AJ11748" i="3"/>
  <c r="AJ11747" i="3"/>
  <c r="AJ11746" i="3"/>
  <c r="AJ11745" i="3"/>
  <c r="AJ11744" i="3"/>
  <c r="AJ11743" i="3"/>
  <c r="AJ11742" i="3"/>
  <c r="AJ11741" i="3"/>
  <c r="AJ11740" i="3"/>
  <c r="AJ11739" i="3"/>
  <c r="AJ11738" i="3"/>
  <c r="AJ11737" i="3"/>
  <c r="AJ11736" i="3"/>
  <c r="AJ11735" i="3"/>
  <c r="AJ11734" i="3"/>
  <c r="AJ11733" i="3"/>
  <c r="AJ11732" i="3"/>
  <c r="AJ11731" i="3"/>
  <c r="AJ11730" i="3"/>
  <c r="AJ11729" i="3"/>
  <c r="AJ11728" i="3"/>
  <c r="AJ11727" i="3"/>
  <c r="AJ11726" i="3"/>
  <c r="AJ11725" i="3"/>
  <c r="AJ11724" i="3"/>
  <c r="AJ11723" i="3"/>
  <c r="AJ11722" i="3"/>
  <c r="AJ11721" i="3"/>
  <c r="AJ11720" i="3"/>
  <c r="AJ11719" i="3"/>
  <c r="AJ11718" i="3"/>
  <c r="AJ11717" i="3"/>
  <c r="AJ11716" i="3"/>
  <c r="AJ11715" i="3"/>
  <c r="AJ11714" i="3"/>
  <c r="AJ11713" i="3"/>
  <c r="AJ11712" i="3"/>
  <c r="AJ11711" i="3"/>
  <c r="AJ11710" i="3"/>
  <c r="AJ11709" i="3"/>
  <c r="AJ11708" i="3"/>
  <c r="AJ11707" i="3"/>
  <c r="AJ11706" i="3"/>
  <c r="AJ11705" i="3"/>
  <c r="AJ11704" i="3"/>
  <c r="AJ11703" i="3"/>
  <c r="AJ11702" i="3"/>
  <c r="AJ11701" i="3"/>
  <c r="AJ11700" i="3"/>
  <c r="AJ11699" i="3"/>
  <c r="AJ11698" i="3"/>
  <c r="AJ11697" i="3"/>
  <c r="AJ11696" i="3"/>
  <c r="AJ11695" i="3"/>
  <c r="AJ11694" i="3"/>
  <c r="AJ11693" i="3"/>
  <c r="AJ11692" i="3"/>
  <c r="AJ11691" i="3"/>
  <c r="AJ11690" i="3"/>
  <c r="AJ11689" i="3"/>
  <c r="AJ11688" i="3"/>
  <c r="AJ11687" i="3"/>
  <c r="AJ11686" i="3"/>
  <c r="AJ11685" i="3"/>
  <c r="AJ11684" i="3"/>
  <c r="AJ11683" i="3"/>
  <c r="AJ11682" i="3"/>
  <c r="AJ11681" i="3"/>
  <c r="AJ11680" i="3"/>
  <c r="AJ11679" i="3"/>
  <c r="AJ11678" i="3"/>
  <c r="AJ11677" i="3"/>
  <c r="AJ11676" i="3"/>
  <c r="AJ11675" i="3"/>
  <c r="AJ11674" i="3"/>
  <c r="AJ11673" i="3"/>
  <c r="AJ11672" i="3"/>
  <c r="AJ11671" i="3"/>
  <c r="AJ11670" i="3"/>
  <c r="AJ11669" i="3"/>
  <c r="AJ11668" i="3"/>
  <c r="AJ11667" i="3"/>
  <c r="AJ11666" i="3"/>
  <c r="AJ11665" i="3"/>
  <c r="AJ11664" i="3"/>
  <c r="AJ11663" i="3"/>
  <c r="AJ11662" i="3"/>
  <c r="AJ11661" i="3"/>
  <c r="AJ11660" i="3"/>
  <c r="AJ11659" i="3"/>
  <c r="AJ11658" i="3"/>
  <c r="AJ11657" i="3"/>
  <c r="AJ11656" i="3"/>
  <c r="AJ11655" i="3"/>
  <c r="AJ11654" i="3"/>
  <c r="AJ11653" i="3"/>
  <c r="AJ11652" i="3"/>
  <c r="AJ11651" i="3"/>
  <c r="AJ11650" i="3"/>
  <c r="AJ11649" i="3"/>
  <c r="AJ11648" i="3"/>
  <c r="AJ11647" i="3"/>
  <c r="AJ11646" i="3"/>
  <c r="AJ11645" i="3"/>
  <c r="AJ11644" i="3"/>
  <c r="AJ11643" i="3"/>
  <c r="AJ11642" i="3"/>
  <c r="AJ11641" i="3"/>
  <c r="AJ11640" i="3"/>
  <c r="AJ11639" i="3"/>
  <c r="AJ11638" i="3"/>
  <c r="AJ11637" i="3"/>
  <c r="AJ11636" i="3"/>
  <c r="AJ11635" i="3"/>
  <c r="AJ11634" i="3"/>
  <c r="AJ11633" i="3"/>
  <c r="AJ11632" i="3"/>
  <c r="AJ11631" i="3"/>
  <c r="AJ11630" i="3"/>
  <c r="AJ11629" i="3"/>
  <c r="AJ11628" i="3"/>
  <c r="AJ11627" i="3"/>
  <c r="AJ11626" i="3"/>
  <c r="AJ11625" i="3"/>
  <c r="AJ11624" i="3"/>
  <c r="AJ11623" i="3"/>
  <c r="AJ11622" i="3"/>
  <c r="AJ11621" i="3"/>
  <c r="AJ11620" i="3"/>
  <c r="AJ11619" i="3"/>
  <c r="AJ11618" i="3"/>
  <c r="AJ11617" i="3"/>
  <c r="AJ11616" i="3"/>
  <c r="AJ11615" i="3"/>
  <c r="AJ11614" i="3"/>
  <c r="AJ11613" i="3"/>
  <c r="AJ11612" i="3"/>
  <c r="AJ11611" i="3"/>
  <c r="AJ11610" i="3"/>
  <c r="AJ11609" i="3"/>
  <c r="AJ11608" i="3"/>
  <c r="AJ11607" i="3"/>
  <c r="AJ11606" i="3"/>
  <c r="AJ11605" i="3"/>
  <c r="AJ11604" i="3"/>
  <c r="AJ11603" i="3"/>
  <c r="AJ11602" i="3"/>
  <c r="AJ11601" i="3"/>
  <c r="AJ11600" i="3"/>
  <c r="AJ11599" i="3"/>
  <c r="AJ11598" i="3"/>
  <c r="AJ11597" i="3"/>
  <c r="AJ11596" i="3"/>
  <c r="AJ11595" i="3"/>
  <c r="AJ11594" i="3"/>
  <c r="AJ11593" i="3"/>
  <c r="AJ11592" i="3"/>
  <c r="AJ11591" i="3"/>
  <c r="AJ11590" i="3"/>
  <c r="AJ11589" i="3"/>
  <c r="AJ11588" i="3"/>
  <c r="AJ11587" i="3"/>
  <c r="AJ11586" i="3"/>
  <c r="AJ11585" i="3"/>
  <c r="AJ11584" i="3"/>
  <c r="AJ11583" i="3"/>
  <c r="AJ11582" i="3"/>
  <c r="AJ11581" i="3"/>
  <c r="AJ11580" i="3"/>
  <c r="AJ11579" i="3"/>
  <c r="AJ11578" i="3"/>
  <c r="AJ11577" i="3"/>
  <c r="AJ11576" i="3"/>
  <c r="AJ11575" i="3"/>
  <c r="AJ11574" i="3"/>
  <c r="AJ11573" i="3"/>
  <c r="AJ11572" i="3"/>
  <c r="AJ11571" i="3"/>
  <c r="AJ11570" i="3"/>
  <c r="AJ11569" i="3"/>
  <c r="AJ11568" i="3"/>
  <c r="AJ11567" i="3"/>
  <c r="AJ11566" i="3"/>
  <c r="AJ11565" i="3"/>
  <c r="AJ11564" i="3"/>
  <c r="AJ11563" i="3"/>
  <c r="AJ11562" i="3"/>
  <c r="AJ11561" i="3"/>
  <c r="AJ11560" i="3"/>
  <c r="AJ11559" i="3"/>
  <c r="AJ11558" i="3"/>
  <c r="AJ11557" i="3"/>
  <c r="AJ11556" i="3"/>
  <c r="AJ11555" i="3"/>
  <c r="AJ11554" i="3"/>
  <c r="AJ11553" i="3"/>
  <c r="AJ11552" i="3"/>
  <c r="AJ11551" i="3"/>
  <c r="AJ11550" i="3"/>
  <c r="AJ11549" i="3"/>
  <c r="AJ11548" i="3"/>
  <c r="AJ11547" i="3"/>
  <c r="AJ11546" i="3"/>
  <c r="AJ11545" i="3"/>
  <c r="AJ11544" i="3"/>
  <c r="AJ11543" i="3"/>
  <c r="AJ11542" i="3"/>
  <c r="AJ11541" i="3"/>
  <c r="AJ11540" i="3"/>
  <c r="AJ11539" i="3"/>
  <c r="AJ11538" i="3"/>
  <c r="AJ11537" i="3"/>
  <c r="AJ11536" i="3"/>
  <c r="AJ11535" i="3"/>
  <c r="AJ11534" i="3"/>
  <c r="AJ11533" i="3"/>
  <c r="AJ11532" i="3"/>
  <c r="AJ11531" i="3"/>
  <c r="AJ11530" i="3"/>
  <c r="AJ11529" i="3"/>
  <c r="AJ11528" i="3"/>
  <c r="AJ11527" i="3"/>
  <c r="AJ11526" i="3"/>
  <c r="AJ11525" i="3"/>
  <c r="AJ11524" i="3"/>
  <c r="AJ11523" i="3"/>
  <c r="AJ11522" i="3"/>
  <c r="AJ11521" i="3"/>
  <c r="AJ11520" i="3"/>
  <c r="AJ11519" i="3"/>
  <c r="AJ11518" i="3"/>
  <c r="AJ11517" i="3"/>
  <c r="AJ11516" i="3"/>
  <c r="AJ11515" i="3"/>
  <c r="AJ11514" i="3"/>
  <c r="AJ11513" i="3"/>
  <c r="AJ11512" i="3"/>
  <c r="AJ11511" i="3"/>
  <c r="AJ11510" i="3"/>
  <c r="AJ11509" i="3"/>
  <c r="AJ11508" i="3"/>
  <c r="AJ11507" i="3"/>
  <c r="AJ11506" i="3"/>
  <c r="AJ11505" i="3"/>
  <c r="AJ11504" i="3"/>
  <c r="AJ11503" i="3"/>
  <c r="AJ11502" i="3"/>
  <c r="AJ11501" i="3"/>
  <c r="AJ11500" i="3"/>
  <c r="AJ11499" i="3"/>
  <c r="AJ11498" i="3"/>
  <c r="AJ11497" i="3"/>
  <c r="AJ11496" i="3"/>
  <c r="AJ11495" i="3"/>
  <c r="AJ11494" i="3"/>
  <c r="AJ11493" i="3"/>
  <c r="AJ11492" i="3"/>
  <c r="AJ11491" i="3"/>
  <c r="AJ11490" i="3"/>
  <c r="AJ11489" i="3"/>
  <c r="AJ11488" i="3"/>
  <c r="AJ11487" i="3"/>
  <c r="AJ11486" i="3"/>
  <c r="AJ11485" i="3"/>
  <c r="AJ11484" i="3"/>
  <c r="AJ11483" i="3"/>
  <c r="AJ11482" i="3"/>
  <c r="AJ11481" i="3"/>
  <c r="AJ11480" i="3"/>
  <c r="AJ11479" i="3"/>
  <c r="AJ11478" i="3"/>
  <c r="AJ11477" i="3"/>
  <c r="AJ11476" i="3"/>
  <c r="AJ11475" i="3"/>
  <c r="AJ11474" i="3"/>
  <c r="AJ11473" i="3"/>
  <c r="AJ11472" i="3"/>
  <c r="AJ11471" i="3"/>
  <c r="AJ11470" i="3"/>
  <c r="AJ11469" i="3"/>
  <c r="AJ11468" i="3"/>
  <c r="AJ11467" i="3"/>
  <c r="AJ11466" i="3"/>
  <c r="AJ11465" i="3"/>
  <c r="AJ11464" i="3"/>
  <c r="AJ11463" i="3"/>
  <c r="AJ11462" i="3"/>
  <c r="AJ11461" i="3"/>
  <c r="AJ11460" i="3"/>
  <c r="AJ11459" i="3"/>
  <c r="AJ11458" i="3"/>
  <c r="AJ11457" i="3"/>
  <c r="AJ11456" i="3"/>
  <c r="AJ11455" i="3"/>
  <c r="AJ11454" i="3"/>
  <c r="AJ11453" i="3"/>
  <c r="AJ11452" i="3"/>
  <c r="AJ11451" i="3"/>
  <c r="AJ11450" i="3"/>
  <c r="AJ11449" i="3"/>
  <c r="AJ11448" i="3"/>
  <c r="AJ11447" i="3"/>
  <c r="AJ11446" i="3"/>
  <c r="AJ11445" i="3"/>
  <c r="AJ11444" i="3"/>
  <c r="AJ11443" i="3"/>
  <c r="AJ11442" i="3"/>
  <c r="AJ11441" i="3"/>
  <c r="AJ11440" i="3"/>
  <c r="AJ11439" i="3"/>
  <c r="AJ11438" i="3"/>
  <c r="AJ11437" i="3"/>
  <c r="AJ11436" i="3"/>
  <c r="AJ11435" i="3"/>
  <c r="AJ11434" i="3"/>
  <c r="AJ11433" i="3"/>
  <c r="AJ11432" i="3"/>
  <c r="AJ11431" i="3"/>
  <c r="AJ11430" i="3"/>
  <c r="AJ11429" i="3"/>
  <c r="AJ11428" i="3"/>
  <c r="AJ11427" i="3"/>
  <c r="AJ11426" i="3"/>
  <c r="AJ11425" i="3"/>
  <c r="AJ11424" i="3"/>
  <c r="AJ11423" i="3"/>
  <c r="AJ11422" i="3"/>
  <c r="AJ11421" i="3"/>
  <c r="AJ11420" i="3"/>
  <c r="AJ11419" i="3"/>
  <c r="AJ11418" i="3"/>
  <c r="AJ11417" i="3"/>
  <c r="AJ11416" i="3"/>
  <c r="AJ11415" i="3"/>
  <c r="AJ11414" i="3"/>
  <c r="AJ11413" i="3"/>
  <c r="AJ11412" i="3"/>
  <c r="AJ11411" i="3"/>
  <c r="AJ11410" i="3"/>
  <c r="AJ11409" i="3"/>
  <c r="AJ11408" i="3"/>
  <c r="AJ11407" i="3"/>
  <c r="AJ11406" i="3"/>
  <c r="AJ11405" i="3"/>
  <c r="AJ11404" i="3"/>
  <c r="AJ11403" i="3"/>
  <c r="AJ11402" i="3"/>
  <c r="AJ11401" i="3"/>
  <c r="AJ11400" i="3"/>
  <c r="AJ11399" i="3"/>
  <c r="AJ11398" i="3"/>
  <c r="AJ11397" i="3"/>
  <c r="AJ11396" i="3"/>
  <c r="AJ11395" i="3"/>
  <c r="AJ11394" i="3"/>
  <c r="AJ11393" i="3"/>
  <c r="AJ11392" i="3"/>
  <c r="AJ11391" i="3"/>
  <c r="AJ11390" i="3"/>
  <c r="AJ11389" i="3"/>
  <c r="AJ11388" i="3"/>
  <c r="AJ11387" i="3"/>
  <c r="AJ11386" i="3"/>
  <c r="AJ11385" i="3"/>
  <c r="AJ11384" i="3"/>
  <c r="AJ11383" i="3"/>
  <c r="AJ11382" i="3"/>
  <c r="AJ11381" i="3"/>
  <c r="AJ11380" i="3"/>
  <c r="AJ11379" i="3"/>
  <c r="AJ11378" i="3"/>
  <c r="AJ11377" i="3"/>
  <c r="AJ11376" i="3"/>
  <c r="AJ11375" i="3"/>
  <c r="AJ11374" i="3"/>
  <c r="AJ11373" i="3"/>
  <c r="AJ11372" i="3"/>
  <c r="AJ11371" i="3"/>
  <c r="AJ11370" i="3"/>
  <c r="AJ11369" i="3"/>
  <c r="AJ11368" i="3"/>
  <c r="AJ11367" i="3"/>
  <c r="AJ11366" i="3"/>
  <c r="AJ11365" i="3"/>
  <c r="AJ11364" i="3"/>
  <c r="AJ11363" i="3"/>
  <c r="AJ11362" i="3"/>
  <c r="AJ11361" i="3"/>
  <c r="AJ11360" i="3"/>
  <c r="AJ11359" i="3"/>
  <c r="AJ11358" i="3"/>
  <c r="AJ11357" i="3"/>
  <c r="AJ11356" i="3"/>
  <c r="AJ11355" i="3"/>
  <c r="AJ11354" i="3"/>
  <c r="AJ11353" i="3"/>
  <c r="AJ11352" i="3"/>
  <c r="AJ11351" i="3"/>
  <c r="AJ11350" i="3"/>
  <c r="AJ11349" i="3"/>
  <c r="AJ11348" i="3"/>
  <c r="AJ11347" i="3"/>
  <c r="AJ11346" i="3"/>
  <c r="AJ11345" i="3"/>
  <c r="AJ11344" i="3"/>
  <c r="AJ11343" i="3"/>
  <c r="AJ11342" i="3"/>
  <c r="AJ11341" i="3"/>
  <c r="AJ11340" i="3"/>
  <c r="AJ11339" i="3"/>
  <c r="AJ11338" i="3"/>
  <c r="AJ11337" i="3"/>
  <c r="AJ11336" i="3"/>
  <c r="AJ11335" i="3"/>
  <c r="AJ11334" i="3"/>
  <c r="AJ11333" i="3"/>
  <c r="AJ11332" i="3"/>
  <c r="AJ11331" i="3"/>
  <c r="AJ11330" i="3"/>
  <c r="AJ11329" i="3"/>
  <c r="AJ11328" i="3"/>
  <c r="AJ11327" i="3"/>
  <c r="AJ11326" i="3"/>
  <c r="AJ11325" i="3"/>
  <c r="AJ11324" i="3"/>
  <c r="AJ11323" i="3"/>
  <c r="AJ11322" i="3"/>
  <c r="AJ11321" i="3"/>
  <c r="AJ11320" i="3"/>
  <c r="AJ11319" i="3"/>
  <c r="AJ11318" i="3"/>
  <c r="AJ11317" i="3"/>
  <c r="AJ11316" i="3"/>
  <c r="AJ11315" i="3"/>
  <c r="AJ11314" i="3"/>
  <c r="AJ11313" i="3"/>
  <c r="AJ11312" i="3"/>
  <c r="AJ11311" i="3"/>
  <c r="AJ11310" i="3"/>
  <c r="AJ11309" i="3"/>
  <c r="AJ11308" i="3"/>
  <c r="AJ11307" i="3"/>
  <c r="AJ11306" i="3"/>
  <c r="AJ11305" i="3"/>
  <c r="AJ11304" i="3"/>
  <c r="AJ11303" i="3"/>
  <c r="AJ11302" i="3"/>
  <c r="AJ11301" i="3"/>
  <c r="AJ11300" i="3"/>
  <c r="AJ11299" i="3"/>
  <c r="AJ11298" i="3"/>
  <c r="AJ11297" i="3"/>
  <c r="AJ11296" i="3"/>
  <c r="AJ11295" i="3"/>
  <c r="AJ11294" i="3"/>
  <c r="AJ11293" i="3"/>
  <c r="AJ11292" i="3"/>
  <c r="AJ11291" i="3"/>
  <c r="AJ11290" i="3"/>
  <c r="AJ11289" i="3"/>
  <c r="AJ11288" i="3"/>
  <c r="AJ11287" i="3"/>
  <c r="AJ11286" i="3"/>
  <c r="AJ11285" i="3"/>
  <c r="AJ11284" i="3"/>
  <c r="AJ11283" i="3"/>
  <c r="AJ11282" i="3"/>
  <c r="AJ11281" i="3"/>
  <c r="AJ11280" i="3"/>
  <c r="AJ11279" i="3"/>
  <c r="AJ11278" i="3"/>
  <c r="AJ11277" i="3"/>
  <c r="AJ11276" i="3"/>
  <c r="AJ11275" i="3"/>
  <c r="AJ11274" i="3"/>
  <c r="AJ11273" i="3"/>
  <c r="AJ11272" i="3"/>
  <c r="AJ11271" i="3"/>
  <c r="AJ11270" i="3"/>
  <c r="AJ11269" i="3"/>
  <c r="AJ11268" i="3"/>
  <c r="AJ11267" i="3"/>
  <c r="AJ11266" i="3"/>
  <c r="AJ11265" i="3"/>
  <c r="AJ11264" i="3"/>
  <c r="AJ11263" i="3"/>
  <c r="AJ11262" i="3"/>
  <c r="AJ11261" i="3"/>
  <c r="AJ11260" i="3"/>
  <c r="AJ11259" i="3"/>
  <c r="AJ11258" i="3"/>
  <c r="AJ11257" i="3"/>
  <c r="AJ11256" i="3"/>
  <c r="AJ11255" i="3"/>
  <c r="AJ11254" i="3"/>
  <c r="AJ11253" i="3"/>
  <c r="AJ11252" i="3"/>
  <c r="AJ11251" i="3"/>
  <c r="AJ11250" i="3"/>
  <c r="AJ11249" i="3"/>
  <c r="AJ11248" i="3"/>
  <c r="AJ11247" i="3"/>
  <c r="AJ11246" i="3"/>
  <c r="AJ11245" i="3"/>
  <c r="AJ11244" i="3"/>
  <c r="AJ11243" i="3"/>
  <c r="AJ11242" i="3"/>
  <c r="AJ11241" i="3"/>
  <c r="AJ11240" i="3"/>
  <c r="AJ11239" i="3"/>
  <c r="AJ11238" i="3"/>
  <c r="AJ11237" i="3"/>
  <c r="AJ11236" i="3"/>
  <c r="AJ11235" i="3"/>
  <c r="AJ11234" i="3"/>
  <c r="AJ11233" i="3"/>
  <c r="AJ11232" i="3"/>
  <c r="AJ11231" i="3"/>
  <c r="AJ11230" i="3"/>
  <c r="AJ11229" i="3"/>
  <c r="AJ11228" i="3"/>
  <c r="AJ11227" i="3"/>
  <c r="AJ11226" i="3"/>
  <c r="AJ11225" i="3"/>
  <c r="AJ11224" i="3"/>
  <c r="AJ11223" i="3"/>
  <c r="AJ11222" i="3"/>
  <c r="AJ11221" i="3"/>
  <c r="AJ11220" i="3"/>
  <c r="AJ11219" i="3"/>
  <c r="AJ11218" i="3"/>
  <c r="AJ11217" i="3"/>
  <c r="AJ11216" i="3"/>
  <c r="AJ11215" i="3"/>
  <c r="AJ11214" i="3"/>
  <c r="AJ11213" i="3"/>
  <c r="AJ11212" i="3"/>
  <c r="AJ11211" i="3"/>
  <c r="AJ11210" i="3"/>
  <c r="AJ11209" i="3"/>
  <c r="AJ11208" i="3"/>
  <c r="AJ11207" i="3"/>
  <c r="AJ11206" i="3"/>
  <c r="AJ11205" i="3"/>
  <c r="AJ11204" i="3"/>
  <c r="AJ11203" i="3"/>
  <c r="AJ11202" i="3"/>
  <c r="AJ11201" i="3"/>
  <c r="AJ11200" i="3"/>
  <c r="AJ11199" i="3"/>
  <c r="AJ11198" i="3"/>
  <c r="AJ11197" i="3"/>
  <c r="AJ11196" i="3"/>
  <c r="AJ11195" i="3"/>
  <c r="AJ11194" i="3"/>
  <c r="AJ11193" i="3"/>
  <c r="AJ11192" i="3"/>
  <c r="AJ11191" i="3"/>
  <c r="AJ11190" i="3"/>
  <c r="AJ11189" i="3"/>
  <c r="AJ11188" i="3"/>
  <c r="AJ11187" i="3"/>
  <c r="AJ11186" i="3"/>
  <c r="AJ11185" i="3"/>
  <c r="AJ11184" i="3"/>
  <c r="AJ11183" i="3"/>
  <c r="AJ11182" i="3"/>
  <c r="AJ11181" i="3"/>
  <c r="AJ11180" i="3"/>
  <c r="AJ11179" i="3"/>
  <c r="AJ11178" i="3"/>
  <c r="AJ11177" i="3"/>
  <c r="AJ11176" i="3"/>
  <c r="AJ11175" i="3"/>
  <c r="AJ11174" i="3"/>
  <c r="AJ11173" i="3"/>
  <c r="AJ11172" i="3"/>
  <c r="AJ11171" i="3"/>
  <c r="AJ11170" i="3"/>
  <c r="AJ11169" i="3"/>
  <c r="AJ11168" i="3"/>
  <c r="AJ11167" i="3"/>
  <c r="AJ11166" i="3"/>
  <c r="AJ11165" i="3"/>
  <c r="AJ11164" i="3"/>
  <c r="AJ11163" i="3"/>
  <c r="AJ11162" i="3"/>
  <c r="AJ11161" i="3"/>
  <c r="AJ11160" i="3"/>
  <c r="AJ11159" i="3"/>
  <c r="AJ11158" i="3"/>
  <c r="AJ11157" i="3"/>
  <c r="AJ11156" i="3"/>
  <c r="AJ11155" i="3"/>
  <c r="AJ11154" i="3"/>
  <c r="AJ11153" i="3"/>
  <c r="AJ11152" i="3"/>
  <c r="AJ11151" i="3"/>
  <c r="AJ11150" i="3"/>
  <c r="AJ11149" i="3"/>
  <c r="AJ11148" i="3"/>
  <c r="AJ11147" i="3"/>
  <c r="AJ11146" i="3"/>
  <c r="AJ11145" i="3"/>
  <c r="AJ11144" i="3"/>
  <c r="AJ11143" i="3"/>
  <c r="AJ11142" i="3"/>
  <c r="AJ11141" i="3"/>
  <c r="AJ11140" i="3"/>
  <c r="AJ11139" i="3"/>
  <c r="AJ11138" i="3"/>
  <c r="AJ11137" i="3"/>
  <c r="AJ11136" i="3"/>
  <c r="AJ11135" i="3"/>
  <c r="AJ11134" i="3"/>
  <c r="AJ11133" i="3"/>
  <c r="AJ11132" i="3"/>
  <c r="AJ11131" i="3"/>
  <c r="AJ11130" i="3"/>
  <c r="AJ11129" i="3"/>
  <c r="AJ11128" i="3"/>
  <c r="AJ11127" i="3"/>
  <c r="AJ11126" i="3"/>
  <c r="AJ11125" i="3"/>
  <c r="AJ11124" i="3"/>
  <c r="AJ11123" i="3"/>
  <c r="AJ11122" i="3"/>
  <c r="AJ11121" i="3"/>
  <c r="AJ11120" i="3"/>
  <c r="AJ11119" i="3"/>
  <c r="AJ11118" i="3"/>
  <c r="AJ11117" i="3"/>
  <c r="AJ11116" i="3"/>
  <c r="AJ11115" i="3"/>
  <c r="AJ11114" i="3"/>
  <c r="AJ11113" i="3"/>
  <c r="AJ11112" i="3"/>
  <c r="AJ11111" i="3"/>
  <c r="AJ11110" i="3"/>
  <c r="AJ11109" i="3"/>
  <c r="AJ11108" i="3"/>
  <c r="AJ11107" i="3"/>
  <c r="AJ11106" i="3"/>
  <c r="AJ11105" i="3"/>
  <c r="AJ11104" i="3"/>
  <c r="AJ11103" i="3"/>
  <c r="AJ11102" i="3"/>
  <c r="AJ11101" i="3"/>
  <c r="AJ11100" i="3"/>
  <c r="AJ11099" i="3"/>
  <c r="AJ11098" i="3"/>
  <c r="AJ11097" i="3"/>
  <c r="AJ11096" i="3"/>
  <c r="AJ11095" i="3"/>
  <c r="AJ11094" i="3"/>
  <c r="AJ11093" i="3"/>
  <c r="AJ11092" i="3"/>
  <c r="AJ11091" i="3"/>
  <c r="AJ11090" i="3"/>
  <c r="AJ11089" i="3"/>
  <c r="AJ11088" i="3"/>
  <c r="AJ11087" i="3"/>
  <c r="AJ11086" i="3"/>
  <c r="AJ11085" i="3"/>
  <c r="AJ11084" i="3"/>
  <c r="AJ11083" i="3"/>
  <c r="AJ11082" i="3"/>
  <c r="AJ11081" i="3"/>
  <c r="AJ11080" i="3"/>
  <c r="AJ11079" i="3"/>
  <c r="AJ11078" i="3"/>
  <c r="AJ11077" i="3"/>
  <c r="AJ11076" i="3"/>
  <c r="AJ11075" i="3"/>
  <c r="AJ11074" i="3"/>
  <c r="AJ11073" i="3"/>
  <c r="AJ11072" i="3"/>
  <c r="AJ11071" i="3"/>
  <c r="AJ11070" i="3"/>
  <c r="AJ11069" i="3"/>
  <c r="AJ11068" i="3"/>
  <c r="AJ11067" i="3"/>
  <c r="AJ11066" i="3"/>
  <c r="AJ11065" i="3"/>
  <c r="AJ11064" i="3"/>
  <c r="AJ11063" i="3"/>
  <c r="AJ11062" i="3"/>
  <c r="AJ11061" i="3"/>
  <c r="AJ11060" i="3"/>
  <c r="AJ11059" i="3"/>
  <c r="AJ11058" i="3"/>
  <c r="AJ11057" i="3"/>
  <c r="AJ11056" i="3"/>
  <c r="AJ11055" i="3"/>
  <c r="AJ11054" i="3"/>
  <c r="AJ11053" i="3"/>
  <c r="AJ11052" i="3"/>
  <c r="AJ11051" i="3"/>
  <c r="AJ11050" i="3"/>
  <c r="AJ11049" i="3"/>
  <c r="AJ11048" i="3"/>
  <c r="AJ11047" i="3"/>
  <c r="AJ11046" i="3"/>
  <c r="AJ11045" i="3"/>
  <c r="AJ11044" i="3"/>
  <c r="AJ11043" i="3"/>
  <c r="AJ11042" i="3"/>
  <c r="AJ11041" i="3"/>
  <c r="AJ11040" i="3"/>
  <c r="AJ11039" i="3"/>
  <c r="AJ11038" i="3"/>
  <c r="AJ11037" i="3"/>
  <c r="AJ11036" i="3"/>
  <c r="AJ11035" i="3"/>
  <c r="AJ11034" i="3"/>
  <c r="AJ11033" i="3"/>
  <c r="AJ11032" i="3"/>
  <c r="AJ11031" i="3"/>
  <c r="AJ11030" i="3"/>
  <c r="AJ11029" i="3"/>
  <c r="AJ11028" i="3"/>
  <c r="AJ11027" i="3"/>
  <c r="AJ11026" i="3"/>
  <c r="AJ11025" i="3"/>
  <c r="AJ11024" i="3"/>
  <c r="AJ11023" i="3"/>
  <c r="AJ11022" i="3"/>
  <c r="AJ11021" i="3"/>
  <c r="AJ11020" i="3"/>
  <c r="AJ11019" i="3"/>
  <c r="AJ11018" i="3"/>
  <c r="AJ11017" i="3"/>
  <c r="AJ11016" i="3"/>
  <c r="AJ11015" i="3"/>
  <c r="AJ11014" i="3"/>
  <c r="AJ11013" i="3"/>
  <c r="AJ11012" i="3"/>
  <c r="AJ11011" i="3"/>
  <c r="AJ11010" i="3"/>
  <c r="AJ11009" i="3"/>
  <c r="AJ11008" i="3"/>
  <c r="AJ11007" i="3"/>
  <c r="AJ11006" i="3"/>
  <c r="AJ11005" i="3"/>
  <c r="AJ11004" i="3"/>
  <c r="AJ11003" i="3"/>
  <c r="AJ11002" i="3"/>
  <c r="AJ11001" i="3"/>
  <c r="AJ11000" i="3"/>
  <c r="AJ10999" i="3"/>
  <c r="AJ10998" i="3"/>
  <c r="AJ10997" i="3"/>
  <c r="AJ10996" i="3"/>
  <c r="AJ10995" i="3"/>
  <c r="AJ10994" i="3"/>
  <c r="AJ10993" i="3"/>
  <c r="AJ10992" i="3"/>
  <c r="AJ10991" i="3"/>
  <c r="AJ10990" i="3"/>
  <c r="AJ10989" i="3"/>
  <c r="AJ10988" i="3"/>
  <c r="AJ10987" i="3"/>
  <c r="AJ10986" i="3"/>
  <c r="AJ10985" i="3"/>
  <c r="AJ10984" i="3"/>
  <c r="AJ10983" i="3"/>
  <c r="AJ10982" i="3"/>
  <c r="AJ10981" i="3"/>
  <c r="AJ10980" i="3"/>
  <c r="AJ10979" i="3"/>
  <c r="AJ10978" i="3"/>
  <c r="AJ10977" i="3"/>
  <c r="AJ10976" i="3"/>
  <c r="AJ10975" i="3"/>
  <c r="AJ10974" i="3"/>
  <c r="AJ10973" i="3"/>
  <c r="AJ10972" i="3"/>
  <c r="AJ10971" i="3"/>
  <c r="AJ10970" i="3"/>
  <c r="AJ10969" i="3"/>
  <c r="AJ10968" i="3"/>
  <c r="AJ10967" i="3"/>
  <c r="AJ10966" i="3"/>
  <c r="AJ10965" i="3"/>
  <c r="AJ10964" i="3"/>
  <c r="AJ10963" i="3"/>
  <c r="AJ10962" i="3"/>
  <c r="AJ10961" i="3"/>
  <c r="AJ10960" i="3"/>
  <c r="AJ10959" i="3"/>
  <c r="AJ10958" i="3"/>
  <c r="AJ10957" i="3"/>
  <c r="AJ10956" i="3"/>
  <c r="AJ10955" i="3"/>
  <c r="AJ10954" i="3"/>
  <c r="AJ10953" i="3"/>
  <c r="AJ10952" i="3"/>
  <c r="AJ10951" i="3"/>
  <c r="AJ10950" i="3"/>
  <c r="AJ10949" i="3"/>
  <c r="AJ10948" i="3"/>
  <c r="AJ10947" i="3"/>
  <c r="AJ10946" i="3"/>
  <c r="AJ10945" i="3"/>
  <c r="AJ10944" i="3"/>
  <c r="AJ10943" i="3"/>
  <c r="AJ10942" i="3"/>
  <c r="AJ10941" i="3"/>
  <c r="AJ10940" i="3"/>
  <c r="AJ10939" i="3"/>
  <c r="AJ10938" i="3"/>
  <c r="AJ10937" i="3"/>
  <c r="AJ10936" i="3"/>
  <c r="AJ10935" i="3"/>
  <c r="AJ10934" i="3"/>
  <c r="AJ10933" i="3"/>
  <c r="AJ10932" i="3"/>
  <c r="AJ10931" i="3"/>
  <c r="AJ10930" i="3"/>
  <c r="AJ10929" i="3"/>
  <c r="AJ10928" i="3"/>
  <c r="AJ10927" i="3"/>
  <c r="AJ10926" i="3"/>
  <c r="AJ10925" i="3"/>
  <c r="AJ10924" i="3"/>
  <c r="AJ10923" i="3"/>
  <c r="AJ10922" i="3"/>
  <c r="AJ10921" i="3"/>
  <c r="AJ10920" i="3"/>
  <c r="AJ10919" i="3"/>
  <c r="AJ10918" i="3"/>
  <c r="AJ10917" i="3"/>
  <c r="AJ10916" i="3"/>
  <c r="AJ10915" i="3"/>
  <c r="AJ10914" i="3"/>
  <c r="AJ10913" i="3"/>
  <c r="AJ10912" i="3"/>
  <c r="AJ10911" i="3"/>
  <c r="AJ10910" i="3"/>
  <c r="AJ10909" i="3"/>
  <c r="AJ10908" i="3"/>
  <c r="AJ10907" i="3"/>
  <c r="AJ10906" i="3"/>
  <c r="AJ10905" i="3"/>
  <c r="AJ10904" i="3"/>
  <c r="AJ10903" i="3"/>
  <c r="AJ10902" i="3"/>
  <c r="AJ10901" i="3"/>
  <c r="AJ10900" i="3"/>
  <c r="AJ10899" i="3"/>
  <c r="AJ10898" i="3"/>
  <c r="AJ10897" i="3"/>
  <c r="AJ10896" i="3"/>
  <c r="AJ10895" i="3"/>
  <c r="AJ10894" i="3"/>
  <c r="AJ10893" i="3"/>
  <c r="AJ10892" i="3"/>
  <c r="AJ10891" i="3"/>
  <c r="AJ10890" i="3"/>
  <c r="AJ10889" i="3"/>
  <c r="AJ10888" i="3"/>
  <c r="AJ10887" i="3"/>
  <c r="AJ10886" i="3"/>
  <c r="AJ10885" i="3"/>
  <c r="AJ10884" i="3"/>
  <c r="AJ10883" i="3"/>
  <c r="AJ10882" i="3"/>
  <c r="AJ10881" i="3"/>
  <c r="AJ10880" i="3"/>
  <c r="AJ10879" i="3"/>
  <c r="AJ10878" i="3"/>
  <c r="AJ10877" i="3"/>
  <c r="AJ10876" i="3"/>
  <c r="AJ10875" i="3"/>
  <c r="AJ10874" i="3"/>
  <c r="AJ10873" i="3"/>
  <c r="AJ10872" i="3"/>
  <c r="AJ10871" i="3"/>
  <c r="AJ10870" i="3"/>
  <c r="AJ10869" i="3"/>
  <c r="AJ10868" i="3"/>
  <c r="AJ10867" i="3"/>
  <c r="AJ10866" i="3"/>
  <c r="AJ10865" i="3"/>
  <c r="AJ10864" i="3"/>
  <c r="AJ10863" i="3"/>
  <c r="AJ10862" i="3"/>
  <c r="AJ10861" i="3"/>
  <c r="AJ10860" i="3"/>
  <c r="AJ10859" i="3"/>
  <c r="AJ10858" i="3"/>
  <c r="AJ10857" i="3"/>
  <c r="AJ10856" i="3"/>
  <c r="AJ10855" i="3"/>
  <c r="AJ10854" i="3"/>
  <c r="AJ10853" i="3"/>
  <c r="AJ10852" i="3"/>
  <c r="AJ10851" i="3"/>
  <c r="AJ10850" i="3"/>
  <c r="AJ10849" i="3"/>
  <c r="AJ10848" i="3"/>
  <c r="AJ10847" i="3"/>
  <c r="AJ10846" i="3"/>
  <c r="AJ10845" i="3"/>
  <c r="AJ10844" i="3"/>
  <c r="AJ10843" i="3"/>
  <c r="AJ10842" i="3"/>
  <c r="AJ10841" i="3"/>
  <c r="AJ10840" i="3"/>
  <c r="AJ10839" i="3"/>
  <c r="AJ10838" i="3"/>
  <c r="AJ10837" i="3"/>
  <c r="AJ10836" i="3"/>
  <c r="AJ10835" i="3"/>
  <c r="AJ10834" i="3"/>
  <c r="AJ10833" i="3"/>
  <c r="AJ10832" i="3"/>
  <c r="AJ10831" i="3"/>
  <c r="AJ10830" i="3"/>
  <c r="AJ10829" i="3"/>
  <c r="AJ10828" i="3"/>
  <c r="AJ10827" i="3"/>
  <c r="AJ10826" i="3"/>
  <c r="AJ10825" i="3"/>
  <c r="AJ10824" i="3"/>
  <c r="AJ10823" i="3"/>
  <c r="AJ10822" i="3"/>
  <c r="AJ10821" i="3"/>
  <c r="AJ10820" i="3"/>
  <c r="AJ10819" i="3"/>
  <c r="AJ10818" i="3"/>
  <c r="AJ10817" i="3"/>
  <c r="AJ10816" i="3"/>
  <c r="AJ10815" i="3"/>
  <c r="AJ10814" i="3"/>
  <c r="AJ10813" i="3"/>
  <c r="AJ10812" i="3"/>
  <c r="AJ10811" i="3"/>
  <c r="AJ10810" i="3"/>
  <c r="AJ10809" i="3"/>
  <c r="AJ10808" i="3"/>
  <c r="AJ10807" i="3"/>
  <c r="AJ10806" i="3"/>
  <c r="AJ10805" i="3"/>
  <c r="AJ10804" i="3"/>
  <c r="AJ10803" i="3"/>
  <c r="AJ10802" i="3"/>
  <c r="AJ10801" i="3"/>
  <c r="AJ10800" i="3"/>
  <c r="AJ10799" i="3"/>
  <c r="AJ10798" i="3"/>
  <c r="AJ10797" i="3"/>
  <c r="AJ10796" i="3"/>
  <c r="AJ10795" i="3"/>
  <c r="AJ10794" i="3"/>
  <c r="AJ10793" i="3"/>
  <c r="AJ10792" i="3"/>
  <c r="AJ10791" i="3"/>
  <c r="AJ10790" i="3"/>
  <c r="AJ10789" i="3"/>
  <c r="AJ10788" i="3"/>
  <c r="AJ10787" i="3"/>
  <c r="AJ10786" i="3"/>
  <c r="AJ10785" i="3"/>
  <c r="AJ10784" i="3"/>
  <c r="AJ10783" i="3"/>
  <c r="AJ10782" i="3"/>
  <c r="AJ10781" i="3"/>
  <c r="AJ10780" i="3"/>
  <c r="AJ10779" i="3"/>
  <c r="AJ10778" i="3"/>
  <c r="AJ10777" i="3"/>
  <c r="AJ10776" i="3"/>
  <c r="AJ10775" i="3"/>
  <c r="AJ10774" i="3"/>
  <c r="AJ10773" i="3"/>
  <c r="AJ10772" i="3"/>
  <c r="AJ10771" i="3"/>
  <c r="AJ10770" i="3"/>
  <c r="AJ10769" i="3"/>
  <c r="AJ10768" i="3"/>
  <c r="AJ10767" i="3"/>
  <c r="AJ10766" i="3"/>
  <c r="AJ10765" i="3"/>
  <c r="AJ10764" i="3"/>
  <c r="AJ10763" i="3"/>
  <c r="AJ10762" i="3"/>
  <c r="AJ10761" i="3"/>
  <c r="AJ10760" i="3"/>
  <c r="AJ10759" i="3"/>
  <c r="AJ10758" i="3"/>
  <c r="AJ10757" i="3"/>
  <c r="AJ10756" i="3"/>
  <c r="AJ10755" i="3"/>
  <c r="AJ10754" i="3"/>
  <c r="AJ10753" i="3"/>
  <c r="AJ10752" i="3"/>
  <c r="AJ10751" i="3"/>
  <c r="AJ10750" i="3"/>
  <c r="AJ10749" i="3"/>
  <c r="AJ10748" i="3"/>
  <c r="AJ10747" i="3"/>
  <c r="AJ10746" i="3"/>
  <c r="AJ10745" i="3"/>
  <c r="AJ10744" i="3"/>
  <c r="AJ10743" i="3"/>
  <c r="AJ10742" i="3"/>
  <c r="AJ10741" i="3"/>
  <c r="AJ10740" i="3"/>
  <c r="AJ10739" i="3"/>
  <c r="AJ10738" i="3"/>
  <c r="AJ10737" i="3"/>
  <c r="AJ10736" i="3"/>
  <c r="AJ10735" i="3"/>
  <c r="AJ10734" i="3"/>
  <c r="AJ10733" i="3"/>
  <c r="AJ10732" i="3"/>
  <c r="AJ10731" i="3"/>
  <c r="AJ10730" i="3"/>
  <c r="AJ10729" i="3"/>
  <c r="AJ10728" i="3"/>
  <c r="AJ10727" i="3"/>
  <c r="AJ10726" i="3"/>
  <c r="AJ10725" i="3"/>
  <c r="AJ10724" i="3"/>
  <c r="AJ10723" i="3"/>
  <c r="AJ10722" i="3"/>
  <c r="AJ10721" i="3"/>
  <c r="AJ10720" i="3"/>
  <c r="AJ10719" i="3"/>
  <c r="AJ10718" i="3"/>
  <c r="AJ10717" i="3"/>
  <c r="AJ10716" i="3"/>
  <c r="AJ10715" i="3"/>
  <c r="AJ10714" i="3"/>
  <c r="AJ10713" i="3"/>
  <c r="AJ10712" i="3"/>
  <c r="AJ10711" i="3"/>
  <c r="AJ10710" i="3"/>
  <c r="AJ10709" i="3"/>
  <c r="AJ10708" i="3"/>
  <c r="AJ10707" i="3"/>
  <c r="AJ10706" i="3"/>
  <c r="AJ10705" i="3"/>
  <c r="AJ10704" i="3"/>
  <c r="AJ10703" i="3"/>
  <c r="AJ10702" i="3"/>
  <c r="AJ10701" i="3"/>
  <c r="AJ10700" i="3"/>
  <c r="AJ10699" i="3"/>
  <c r="AJ10698" i="3"/>
  <c r="AJ10697" i="3"/>
  <c r="AJ10696" i="3"/>
  <c r="AJ10695" i="3"/>
  <c r="AJ10694" i="3"/>
  <c r="AJ10693" i="3"/>
  <c r="AJ10692" i="3"/>
  <c r="AJ10691" i="3"/>
  <c r="AJ10690" i="3"/>
  <c r="AJ10689" i="3"/>
  <c r="AJ10688" i="3"/>
  <c r="AJ10687" i="3"/>
  <c r="AJ10686" i="3"/>
  <c r="AJ10685" i="3"/>
  <c r="AJ10684" i="3"/>
  <c r="AJ10683" i="3"/>
  <c r="AJ10682" i="3"/>
  <c r="AJ10681" i="3"/>
  <c r="AJ10680" i="3"/>
  <c r="AJ10679" i="3"/>
  <c r="AJ10678" i="3"/>
  <c r="AJ10677" i="3"/>
  <c r="AJ10676" i="3"/>
  <c r="AJ10675" i="3"/>
  <c r="AJ10674" i="3"/>
  <c r="AJ10673" i="3"/>
  <c r="AJ10672" i="3"/>
  <c r="AJ10671" i="3"/>
  <c r="AJ10670" i="3"/>
  <c r="AJ10669" i="3"/>
  <c r="AJ10668" i="3"/>
  <c r="AJ10667" i="3"/>
  <c r="AJ10666" i="3"/>
  <c r="AJ10665" i="3"/>
  <c r="AJ10664" i="3"/>
  <c r="AJ10663" i="3"/>
  <c r="AJ10662" i="3"/>
  <c r="AJ10661" i="3"/>
  <c r="AJ10660" i="3"/>
  <c r="AJ10659" i="3"/>
  <c r="AJ10658" i="3"/>
  <c r="AJ10657" i="3"/>
  <c r="AJ10656" i="3"/>
  <c r="AJ10655" i="3"/>
  <c r="AJ10654" i="3"/>
  <c r="AJ10653" i="3"/>
  <c r="AJ10652" i="3"/>
  <c r="AJ10651" i="3"/>
  <c r="AJ10650" i="3"/>
  <c r="AJ10649" i="3"/>
  <c r="AJ10648" i="3"/>
  <c r="AJ10647" i="3"/>
  <c r="AJ10646" i="3"/>
  <c r="AJ10645" i="3"/>
  <c r="AJ10644" i="3"/>
  <c r="AJ10643" i="3"/>
  <c r="AJ10642" i="3"/>
  <c r="AJ10641" i="3"/>
  <c r="AJ10640" i="3"/>
  <c r="AJ10639" i="3"/>
  <c r="AJ10638" i="3"/>
  <c r="AJ10637" i="3"/>
  <c r="AJ10636" i="3"/>
  <c r="AJ10635" i="3"/>
  <c r="AJ10634" i="3"/>
  <c r="AJ10633" i="3"/>
  <c r="AJ10632" i="3"/>
  <c r="AJ10631" i="3"/>
  <c r="AJ10630" i="3"/>
  <c r="AJ10629" i="3"/>
  <c r="AJ10628" i="3"/>
  <c r="AJ10627" i="3"/>
  <c r="AJ10626" i="3"/>
  <c r="AJ10625" i="3"/>
  <c r="AJ10624" i="3"/>
  <c r="AJ10623" i="3"/>
  <c r="AJ10622" i="3"/>
  <c r="AJ10621" i="3"/>
  <c r="AJ10620" i="3"/>
  <c r="AJ10619" i="3"/>
  <c r="AJ10618" i="3"/>
  <c r="AJ10617" i="3"/>
  <c r="AJ10616" i="3"/>
  <c r="AJ10615" i="3"/>
  <c r="AJ10614" i="3"/>
  <c r="AJ10613" i="3"/>
  <c r="AJ10612" i="3"/>
  <c r="AJ10611" i="3"/>
  <c r="AJ10610" i="3"/>
  <c r="AJ10609" i="3"/>
  <c r="AJ10608" i="3"/>
  <c r="AJ10607" i="3"/>
  <c r="AJ10606" i="3"/>
  <c r="AJ10605" i="3"/>
  <c r="AJ10604" i="3"/>
  <c r="AJ10603" i="3"/>
  <c r="AJ10602" i="3"/>
  <c r="AJ10601" i="3"/>
  <c r="AJ10600" i="3"/>
  <c r="AJ10599" i="3"/>
  <c r="AJ10598" i="3"/>
  <c r="AJ10597" i="3"/>
  <c r="AJ10596" i="3"/>
  <c r="AJ10595" i="3"/>
  <c r="AJ10594" i="3"/>
  <c r="AJ10593" i="3"/>
  <c r="AJ10592" i="3"/>
  <c r="AJ10591" i="3"/>
  <c r="AJ10590" i="3"/>
  <c r="AJ10589" i="3"/>
  <c r="AJ10588" i="3"/>
  <c r="AJ10587" i="3"/>
  <c r="AJ10586" i="3"/>
  <c r="AJ10585" i="3"/>
  <c r="AJ10584" i="3"/>
  <c r="AJ10583" i="3"/>
  <c r="AJ10582" i="3"/>
  <c r="AJ10581" i="3"/>
  <c r="AJ10580" i="3"/>
  <c r="AJ10579" i="3"/>
  <c r="AJ10578" i="3"/>
  <c r="AJ10577" i="3"/>
  <c r="AJ10576" i="3"/>
  <c r="AJ10575" i="3"/>
  <c r="AJ10574" i="3"/>
  <c r="AJ10573" i="3"/>
  <c r="AJ10572" i="3"/>
  <c r="AJ10571" i="3"/>
  <c r="AJ10570" i="3"/>
  <c r="AJ10569" i="3"/>
  <c r="AJ10568" i="3"/>
  <c r="AJ10567" i="3"/>
  <c r="AJ10566" i="3"/>
  <c r="AJ10565" i="3"/>
  <c r="AJ10564" i="3"/>
  <c r="AJ10563" i="3"/>
  <c r="AJ10562" i="3"/>
  <c r="AJ10561" i="3"/>
  <c r="AJ10560" i="3"/>
  <c r="AJ10559" i="3"/>
  <c r="AJ10558" i="3"/>
  <c r="AJ10557" i="3"/>
  <c r="AJ10556" i="3"/>
  <c r="AJ10555" i="3"/>
  <c r="AJ10554" i="3"/>
  <c r="AJ10553" i="3"/>
  <c r="AJ10552" i="3"/>
  <c r="AJ10551" i="3"/>
  <c r="AJ10550" i="3"/>
  <c r="AJ10549" i="3"/>
  <c r="AJ10548" i="3"/>
  <c r="AJ10547" i="3"/>
  <c r="AJ10546" i="3"/>
  <c r="AJ10545" i="3"/>
  <c r="AJ10544" i="3"/>
  <c r="AJ10543" i="3"/>
  <c r="AJ10542" i="3"/>
  <c r="AJ10541" i="3"/>
  <c r="AJ10540" i="3"/>
  <c r="AJ10539" i="3"/>
  <c r="AJ10538" i="3"/>
  <c r="AJ10537" i="3"/>
  <c r="AJ10536" i="3"/>
  <c r="AJ10535" i="3"/>
  <c r="AJ10534" i="3"/>
  <c r="AJ10533" i="3"/>
  <c r="AJ10532" i="3"/>
  <c r="AJ10531" i="3"/>
  <c r="AJ10530" i="3"/>
  <c r="AJ10529" i="3"/>
  <c r="AJ10528" i="3"/>
  <c r="AJ10527" i="3"/>
  <c r="AJ10526" i="3"/>
  <c r="AJ10525" i="3"/>
  <c r="AJ10524" i="3"/>
  <c r="AJ10523" i="3"/>
  <c r="AJ10522" i="3"/>
  <c r="AJ10521" i="3"/>
  <c r="AJ10520" i="3"/>
  <c r="AJ10519" i="3"/>
  <c r="AJ10518" i="3"/>
  <c r="AJ10517" i="3"/>
  <c r="AJ10516" i="3"/>
  <c r="AJ10515" i="3"/>
  <c r="AJ10514" i="3"/>
  <c r="AJ10513" i="3"/>
  <c r="AJ10512" i="3"/>
  <c r="AJ10511" i="3"/>
  <c r="AJ10510" i="3"/>
  <c r="AJ10509" i="3"/>
  <c r="AJ10508" i="3"/>
  <c r="AJ10507" i="3"/>
  <c r="AJ10506" i="3"/>
  <c r="AJ10505" i="3"/>
  <c r="AJ10504" i="3"/>
  <c r="AJ10503" i="3"/>
  <c r="AJ10502" i="3"/>
  <c r="AJ10501" i="3"/>
  <c r="AJ10500" i="3"/>
  <c r="AJ10499" i="3"/>
  <c r="AJ10498" i="3"/>
  <c r="AJ10497" i="3"/>
  <c r="AJ10496" i="3"/>
  <c r="AJ10495" i="3"/>
  <c r="AJ10494" i="3"/>
  <c r="AJ10493" i="3"/>
  <c r="AJ10492" i="3"/>
  <c r="AJ10491" i="3"/>
  <c r="AJ10490" i="3"/>
  <c r="AJ10489" i="3"/>
  <c r="AJ10488" i="3"/>
  <c r="AJ10487" i="3"/>
  <c r="AJ10486" i="3"/>
  <c r="AJ10485" i="3"/>
  <c r="AJ10484" i="3"/>
  <c r="AJ10483" i="3"/>
  <c r="AJ10482" i="3"/>
  <c r="AJ10481" i="3"/>
  <c r="AJ10480" i="3"/>
  <c r="AJ10479" i="3"/>
  <c r="AJ10478" i="3"/>
  <c r="AJ10477" i="3"/>
  <c r="AJ10476" i="3"/>
  <c r="AJ10475" i="3"/>
  <c r="AJ10474" i="3"/>
  <c r="AJ10473" i="3"/>
  <c r="AJ10472" i="3"/>
  <c r="AJ10471" i="3"/>
  <c r="AJ10470" i="3"/>
  <c r="AJ10469" i="3"/>
  <c r="AJ10468" i="3"/>
  <c r="AJ10467" i="3"/>
  <c r="AJ10466" i="3"/>
  <c r="AJ10465" i="3"/>
  <c r="AJ10464" i="3"/>
  <c r="AJ10463" i="3"/>
  <c r="AJ10462" i="3"/>
  <c r="AJ10461" i="3"/>
  <c r="AJ10460" i="3"/>
  <c r="AJ10459" i="3"/>
  <c r="AJ10458" i="3"/>
  <c r="AJ10457" i="3"/>
  <c r="AJ10456" i="3"/>
  <c r="AJ10455" i="3"/>
  <c r="AJ10454" i="3"/>
  <c r="AJ10453" i="3"/>
  <c r="AJ10452" i="3"/>
  <c r="AJ10451" i="3"/>
  <c r="AJ10450" i="3"/>
  <c r="AJ10449" i="3"/>
  <c r="AJ10448" i="3"/>
  <c r="AJ10447" i="3"/>
  <c r="AJ10446" i="3"/>
  <c r="AJ10445" i="3"/>
  <c r="AJ10444" i="3"/>
  <c r="AJ10443" i="3"/>
  <c r="AJ10442" i="3"/>
  <c r="AJ10441" i="3"/>
  <c r="AJ10440" i="3"/>
  <c r="AJ10439" i="3"/>
  <c r="AJ10438" i="3"/>
  <c r="AJ10437" i="3"/>
  <c r="AJ10436" i="3"/>
  <c r="AJ10435" i="3"/>
  <c r="AJ10434" i="3"/>
  <c r="AJ10433" i="3"/>
  <c r="AJ10432" i="3"/>
  <c r="AJ10431" i="3"/>
  <c r="AJ10430" i="3"/>
  <c r="AJ10429" i="3"/>
  <c r="AJ10428" i="3"/>
  <c r="AJ10427" i="3"/>
  <c r="AJ10426" i="3"/>
  <c r="AJ10425" i="3"/>
  <c r="AJ10424" i="3"/>
  <c r="AJ10423" i="3"/>
  <c r="AJ10422" i="3"/>
  <c r="AJ10421" i="3"/>
  <c r="AJ10420" i="3"/>
  <c r="AJ10419" i="3"/>
  <c r="AJ10418" i="3"/>
  <c r="AJ10417" i="3"/>
  <c r="AJ10416" i="3"/>
  <c r="AJ10415" i="3"/>
  <c r="AJ10414" i="3"/>
  <c r="AJ10413" i="3"/>
  <c r="AJ10412" i="3"/>
  <c r="AJ10411" i="3"/>
  <c r="AJ10410" i="3"/>
  <c r="AJ10409" i="3"/>
  <c r="AJ10408" i="3"/>
  <c r="AJ10407" i="3"/>
  <c r="AJ10406" i="3"/>
  <c r="AJ10405" i="3"/>
  <c r="AJ10404" i="3"/>
  <c r="AJ10403" i="3"/>
  <c r="AJ10402" i="3"/>
  <c r="AJ10401" i="3"/>
  <c r="AJ10400" i="3"/>
  <c r="AJ10399" i="3"/>
  <c r="AJ10398" i="3"/>
  <c r="AJ10397" i="3"/>
  <c r="AJ10396" i="3"/>
  <c r="AJ10395" i="3"/>
  <c r="AJ10394" i="3"/>
  <c r="AJ10393" i="3"/>
  <c r="AJ10392" i="3"/>
  <c r="AJ10391" i="3"/>
  <c r="AJ10390" i="3"/>
  <c r="AJ10389" i="3"/>
  <c r="AJ10388" i="3"/>
  <c r="AJ10387" i="3"/>
  <c r="AJ10386" i="3"/>
  <c r="AJ10385" i="3"/>
  <c r="AJ10384" i="3"/>
  <c r="AJ10383" i="3"/>
  <c r="AJ10382" i="3"/>
  <c r="AJ10381" i="3"/>
  <c r="AJ10380" i="3"/>
  <c r="AJ10379" i="3"/>
  <c r="AJ10378" i="3"/>
  <c r="AJ10377" i="3"/>
  <c r="AJ10376" i="3"/>
  <c r="AJ10375" i="3"/>
  <c r="AJ10374" i="3"/>
  <c r="AJ10373" i="3"/>
  <c r="AJ10372" i="3"/>
  <c r="AJ10371" i="3"/>
  <c r="AJ10370" i="3"/>
  <c r="AJ10369" i="3"/>
  <c r="AJ10368" i="3"/>
  <c r="AJ10367" i="3"/>
  <c r="AJ10366" i="3"/>
  <c r="AJ10365" i="3"/>
  <c r="AJ10364" i="3"/>
  <c r="AJ10363" i="3"/>
  <c r="AJ10362" i="3"/>
  <c r="AJ10361" i="3"/>
  <c r="AJ10360" i="3"/>
  <c r="AJ10359" i="3"/>
  <c r="AJ10358" i="3"/>
  <c r="AJ10357" i="3"/>
  <c r="AJ10356" i="3"/>
  <c r="AJ10355" i="3"/>
  <c r="AJ10354" i="3"/>
  <c r="AJ10353" i="3"/>
  <c r="AJ10352" i="3"/>
  <c r="AJ10351" i="3"/>
  <c r="AJ10350" i="3"/>
  <c r="AJ10349" i="3"/>
  <c r="AJ10348" i="3"/>
  <c r="AJ10347" i="3"/>
  <c r="AJ10346" i="3"/>
  <c r="AJ10345" i="3"/>
  <c r="AJ10344" i="3"/>
  <c r="AJ10343" i="3"/>
  <c r="AJ10342" i="3"/>
  <c r="AJ10341" i="3"/>
  <c r="AJ10340" i="3"/>
  <c r="AJ10339" i="3"/>
  <c r="AJ10338" i="3"/>
  <c r="AJ10337" i="3"/>
  <c r="AJ10336" i="3"/>
  <c r="AJ10335" i="3"/>
  <c r="AJ10334" i="3"/>
  <c r="AJ10333" i="3"/>
  <c r="AJ10332" i="3"/>
  <c r="AJ10331" i="3"/>
  <c r="AJ10330" i="3"/>
  <c r="AJ10329" i="3"/>
  <c r="AJ10328" i="3"/>
  <c r="AJ10327" i="3"/>
  <c r="AJ10326" i="3"/>
  <c r="AJ10325" i="3"/>
  <c r="AJ10324" i="3"/>
  <c r="AJ10323" i="3"/>
  <c r="AJ10322" i="3"/>
  <c r="AJ10321" i="3"/>
  <c r="AJ10320" i="3"/>
  <c r="AJ10319" i="3"/>
  <c r="AJ10318" i="3"/>
  <c r="AJ10317" i="3"/>
  <c r="AJ10316" i="3"/>
  <c r="AJ10315" i="3"/>
  <c r="AJ10314" i="3"/>
  <c r="AJ10313" i="3"/>
  <c r="AJ10312" i="3"/>
  <c r="AJ10311" i="3"/>
  <c r="AJ10310" i="3"/>
  <c r="AJ10309" i="3"/>
  <c r="AJ10308" i="3"/>
  <c r="AJ10307" i="3"/>
  <c r="AJ10306" i="3"/>
  <c r="AJ10305" i="3"/>
  <c r="AJ10304" i="3"/>
  <c r="AJ10303" i="3"/>
  <c r="AJ10302" i="3"/>
  <c r="AJ10301" i="3"/>
  <c r="AJ10300" i="3"/>
  <c r="AJ10299" i="3"/>
  <c r="AJ10298" i="3"/>
  <c r="AJ10297" i="3"/>
  <c r="AJ10296" i="3"/>
  <c r="AJ10295" i="3"/>
  <c r="AJ10294" i="3"/>
  <c r="AJ10293" i="3"/>
  <c r="AJ10292" i="3"/>
  <c r="AJ10291" i="3"/>
  <c r="AJ10290" i="3"/>
  <c r="AJ10289" i="3"/>
  <c r="AJ10288" i="3"/>
  <c r="AJ10287" i="3"/>
  <c r="AJ10286" i="3"/>
  <c r="AJ10285" i="3"/>
  <c r="AJ10284" i="3"/>
  <c r="AJ10283" i="3"/>
  <c r="AJ10282" i="3"/>
  <c r="AJ10281" i="3"/>
  <c r="AJ10280" i="3"/>
  <c r="AJ10279" i="3"/>
  <c r="AJ10278" i="3"/>
  <c r="AJ10277" i="3"/>
  <c r="AJ10276" i="3"/>
  <c r="AJ10275" i="3"/>
  <c r="AJ10274" i="3"/>
  <c r="AJ10273" i="3"/>
  <c r="AJ10272" i="3"/>
  <c r="AJ10271" i="3"/>
  <c r="AJ10270" i="3"/>
  <c r="AJ10269" i="3"/>
  <c r="AJ10268" i="3"/>
  <c r="AJ10267" i="3"/>
  <c r="AJ10266" i="3"/>
  <c r="AJ10265" i="3"/>
  <c r="AJ10264" i="3"/>
  <c r="AJ10263" i="3"/>
  <c r="AJ10262" i="3"/>
  <c r="AJ10261" i="3"/>
  <c r="AJ10260" i="3"/>
  <c r="AJ10259" i="3"/>
  <c r="AJ10258" i="3"/>
  <c r="AJ10257" i="3"/>
  <c r="AJ10256" i="3"/>
  <c r="AJ10255" i="3"/>
  <c r="AJ10254" i="3"/>
  <c r="AJ10253" i="3"/>
  <c r="AJ10252" i="3"/>
  <c r="AJ10251" i="3"/>
  <c r="AJ10250" i="3"/>
  <c r="AJ10249" i="3"/>
  <c r="AJ10248" i="3"/>
  <c r="AJ10247" i="3"/>
  <c r="AJ10246" i="3"/>
  <c r="AJ10245" i="3"/>
  <c r="AJ10244" i="3"/>
  <c r="AJ10243" i="3"/>
  <c r="AJ10242" i="3"/>
  <c r="AJ10241" i="3"/>
  <c r="AJ10240" i="3"/>
  <c r="AJ10239" i="3"/>
  <c r="AJ10238" i="3"/>
  <c r="AJ10237" i="3"/>
  <c r="AJ10236" i="3"/>
  <c r="AJ10235" i="3"/>
  <c r="AJ10234" i="3"/>
  <c r="AJ10233" i="3"/>
  <c r="AJ10232" i="3"/>
  <c r="AJ10231" i="3"/>
  <c r="AJ10230" i="3"/>
  <c r="AJ10229" i="3"/>
  <c r="AJ10228" i="3"/>
  <c r="AJ10227" i="3"/>
  <c r="AJ10226" i="3"/>
  <c r="AJ10225" i="3"/>
  <c r="AJ10224" i="3"/>
  <c r="AJ10223" i="3"/>
  <c r="AJ10222" i="3"/>
  <c r="AJ10221" i="3"/>
  <c r="AJ10220" i="3"/>
  <c r="AJ10219" i="3"/>
  <c r="AJ10218" i="3"/>
  <c r="AJ10217" i="3"/>
  <c r="AJ10216" i="3"/>
  <c r="AJ10215" i="3"/>
  <c r="AJ10214" i="3"/>
  <c r="AJ10213" i="3"/>
  <c r="AJ10212" i="3"/>
  <c r="AJ10211" i="3"/>
  <c r="AJ10210" i="3"/>
  <c r="AJ10209" i="3"/>
  <c r="AJ10208" i="3"/>
  <c r="AJ10207" i="3"/>
  <c r="AJ10206" i="3"/>
  <c r="AJ10205" i="3"/>
  <c r="AJ10204" i="3"/>
  <c r="AJ10203" i="3"/>
  <c r="AJ10202" i="3"/>
  <c r="AJ10201" i="3"/>
  <c r="AJ10200" i="3"/>
  <c r="AJ10199" i="3"/>
  <c r="AJ10198" i="3"/>
  <c r="AJ10197" i="3"/>
  <c r="AJ10196" i="3"/>
  <c r="AJ10195" i="3"/>
  <c r="AJ10194" i="3"/>
  <c r="AJ10193" i="3"/>
  <c r="AJ10192" i="3"/>
  <c r="AJ10191" i="3"/>
  <c r="AJ10190" i="3"/>
  <c r="AJ10189" i="3"/>
  <c r="AJ10188" i="3"/>
  <c r="AJ10187" i="3"/>
  <c r="AJ10186" i="3"/>
  <c r="AJ10185" i="3"/>
  <c r="AJ10184" i="3"/>
  <c r="AJ10183" i="3"/>
  <c r="AJ10182" i="3"/>
  <c r="AJ10181" i="3"/>
  <c r="AJ10180" i="3"/>
  <c r="AJ10179" i="3"/>
  <c r="AJ10178" i="3"/>
  <c r="AJ10177" i="3"/>
  <c r="AJ10176" i="3"/>
  <c r="AJ10175" i="3"/>
  <c r="AJ10174" i="3"/>
  <c r="AJ10173" i="3"/>
  <c r="AJ10172" i="3"/>
  <c r="AJ10171" i="3"/>
  <c r="AJ10170" i="3"/>
  <c r="AJ10169" i="3"/>
  <c r="AJ10168" i="3"/>
  <c r="AJ10167" i="3"/>
  <c r="AJ10166" i="3"/>
  <c r="AJ10165" i="3"/>
  <c r="AJ10164" i="3"/>
  <c r="AJ10163" i="3"/>
  <c r="AJ10162" i="3"/>
  <c r="AJ10161" i="3"/>
  <c r="AJ10160" i="3"/>
  <c r="AJ10159" i="3"/>
  <c r="AJ10158" i="3"/>
  <c r="AJ10157" i="3"/>
  <c r="AJ10156" i="3"/>
  <c r="AJ10155" i="3"/>
  <c r="AJ10154" i="3"/>
  <c r="AJ10153" i="3"/>
  <c r="AJ10152" i="3"/>
  <c r="AJ10151" i="3"/>
  <c r="AJ10150" i="3"/>
  <c r="AJ10149" i="3"/>
  <c r="AJ10148" i="3"/>
  <c r="AJ10147" i="3"/>
  <c r="AJ10146" i="3"/>
  <c r="AJ10145" i="3"/>
  <c r="AJ10144" i="3"/>
  <c r="AJ10143" i="3"/>
  <c r="AJ10142" i="3"/>
  <c r="AJ10141" i="3"/>
  <c r="AJ10140" i="3"/>
  <c r="AJ10139" i="3"/>
  <c r="AJ10138" i="3"/>
  <c r="AJ10137" i="3"/>
  <c r="AJ10136" i="3"/>
  <c r="AJ10135" i="3"/>
  <c r="AJ10134" i="3"/>
  <c r="AJ10133" i="3"/>
  <c r="AJ10132" i="3"/>
  <c r="AJ10131" i="3"/>
  <c r="AJ10130" i="3"/>
  <c r="AJ10129" i="3"/>
  <c r="AJ10128" i="3"/>
  <c r="AJ10127" i="3"/>
  <c r="AJ10126" i="3"/>
  <c r="AJ10125" i="3"/>
  <c r="AJ10124" i="3"/>
  <c r="AJ10123" i="3"/>
  <c r="AJ10122" i="3"/>
  <c r="AJ10121" i="3"/>
  <c r="AJ10120" i="3"/>
  <c r="AJ10119" i="3"/>
  <c r="AJ10118" i="3"/>
  <c r="AJ10117" i="3"/>
  <c r="AJ10116" i="3"/>
  <c r="AJ10115" i="3"/>
  <c r="AJ10114" i="3"/>
  <c r="AJ10113" i="3"/>
  <c r="AJ10112" i="3"/>
  <c r="AJ10111" i="3"/>
  <c r="AJ10110" i="3"/>
  <c r="AJ10109" i="3"/>
  <c r="AJ10108" i="3"/>
  <c r="AJ10107" i="3"/>
  <c r="AJ10106" i="3"/>
  <c r="AJ10105" i="3"/>
  <c r="AJ10104" i="3"/>
  <c r="AJ10103" i="3"/>
  <c r="AJ10102" i="3"/>
  <c r="AJ10101" i="3"/>
  <c r="AJ10100" i="3"/>
  <c r="AJ10099" i="3"/>
  <c r="AJ10098" i="3"/>
  <c r="AJ10097" i="3"/>
  <c r="AJ10096" i="3"/>
  <c r="AJ10095" i="3"/>
  <c r="AJ10094" i="3"/>
  <c r="AJ10093" i="3"/>
  <c r="AJ10092" i="3"/>
  <c r="AJ10091" i="3"/>
  <c r="AJ10090" i="3"/>
  <c r="AJ10089" i="3"/>
  <c r="AJ10088" i="3"/>
  <c r="AJ10087" i="3"/>
  <c r="AJ10086" i="3"/>
  <c r="AJ10085" i="3"/>
  <c r="AJ10084" i="3"/>
  <c r="AJ10083" i="3"/>
  <c r="AJ10082" i="3"/>
  <c r="AJ10081" i="3"/>
  <c r="AJ10080" i="3"/>
  <c r="AJ10079" i="3"/>
  <c r="AJ10078" i="3"/>
  <c r="AJ10077" i="3"/>
  <c r="AJ10076" i="3"/>
  <c r="AJ10075" i="3"/>
  <c r="AJ10074" i="3"/>
  <c r="AJ10073" i="3"/>
  <c r="AJ10072" i="3"/>
  <c r="AJ10071" i="3"/>
  <c r="AJ10070" i="3"/>
  <c r="AJ10069" i="3"/>
  <c r="AJ10068" i="3"/>
  <c r="AJ10067" i="3"/>
  <c r="AJ10066" i="3"/>
  <c r="AJ10065" i="3"/>
  <c r="AJ10064" i="3"/>
  <c r="AJ10063" i="3"/>
  <c r="AJ10062" i="3"/>
  <c r="AJ10061" i="3"/>
  <c r="AJ10060" i="3"/>
  <c r="AJ10059" i="3"/>
  <c r="AJ10058" i="3"/>
  <c r="AJ10057" i="3"/>
  <c r="AJ10056" i="3"/>
  <c r="AJ10055" i="3"/>
  <c r="AJ10054" i="3"/>
  <c r="AJ10053" i="3"/>
  <c r="AJ10052" i="3"/>
  <c r="AJ10051" i="3"/>
  <c r="AJ10050" i="3"/>
  <c r="AJ10049" i="3"/>
  <c r="AJ10048" i="3"/>
  <c r="AJ10047" i="3"/>
  <c r="AJ10046" i="3"/>
  <c r="AJ10045" i="3"/>
  <c r="AJ10044" i="3"/>
  <c r="AJ10043" i="3"/>
  <c r="AJ10042" i="3"/>
  <c r="AJ10041" i="3"/>
  <c r="AJ10040" i="3"/>
  <c r="AJ10039" i="3"/>
  <c r="AJ10038" i="3"/>
  <c r="AJ10037" i="3"/>
  <c r="AJ10036" i="3"/>
  <c r="AJ10035" i="3"/>
  <c r="AJ10034" i="3"/>
  <c r="AJ10033" i="3"/>
  <c r="AJ10032" i="3"/>
  <c r="AJ10031" i="3"/>
  <c r="AJ10030" i="3"/>
  <c r="AJ10029" i="3"/>
  <c r="AJ10028" i="3"/>
  <c r="AJ10027" i="3"/>
  <c r="AJ10026" i="3"/>
  <c r="AJ10025" i="3"/>
  <c r="AJ10024" i="3"/>
  <c r="AJ10023" i="3"/>
  <c r="AJ10022" i="3"/>
  <c r="AJ10021" i="3"/>
  <c r="AJ10020" i="3"/>
  <c r="AJ10019" i="3"/>
  <c r="AJ10018" i="3"/>
  <c r="AJ10017" i="3"/>
  <c r="AJ10016" i="3"/>
  <c r="AJ10015" i="3"/>
  <c r="AJ10014" i="3"/>
  <c r="AJ10013" i="3"/>
  <c r="AJ10012" i="3"/>
  <c r="AJ10011" i="3"/>
  <c r="AJ10010" i="3"/>
  <c r="AJ10009" i="3"/>
  <c r="AJ10008" i="3"/>
  <c r="AJ10007" i="3"/>
  <c r="AJ10006" i="3"/>
  <c r="AJ10005" i="3"/>
  <c r="AJ10004" i="3"/>
  <c r="AJ10003" i="3"/>
  <c r="AJ10002" i="3"/>
  <c r="AJ10001" i="3"/>
  <c r="AJ10000" i="3"/>
  <c r="AJ9999" i="3"/>
  <c r="AJ9998" i="3"/>
  <c r="AJ9997" i="3"/>
  <c r="AJ9996" i="3"/>
  <c r="AJ9995" i="3"/>
  <c r="AJ9994" i="3"/>
  <c r="AJ9993" i="3"/>
  <c r="AJ9992" i="3"/>
  <c r="AJ9991" i="3"/>
  <c r="AJ9990" i="3"/>
  <c r="AJ9989" i="3"/>
  <c r="AJ9988" i="3"/>
  <c r="AJ9987" i="3"/>
  <c r="AJ9986" i="3"/>
  <c r="AJ9985" i="3"/>
  <c r="AJ9984" i="3"/>
  <c r="AJ9983" i="3"/>
  <c r="AJ9982" i="3"/>
  <c r="AJ9981" i="3"/>
  <c r="AJ9980" i="3"/>
  <c r="AJ9979" i="3"/>
  <c r="AJ9978" i="3"/>
  <c r="AJ9977" i="3"/>
  <c r="AJ9976" i="3"/>
  <c r="AJ9975" i="3"/>
  <c r="AJ9974" i="3"/>
  <c r="AJ9973" i="3"/>
  <c r="AJ9972" i="3"/>
  <c r="AJ9971" i="3"/>
  <c r="AJ9970" i="3"/>
  <c r="AJ9969" i="3"/>
  <c r="AJ9968" i="3"/>
  <c r="AJ9967" i="3"/>
  <c r="AJ9966" i="3"/>
  <c r="AJ9965" i="3"/>
  <c r="AJ9964" i="3"/>
  <c r="AJ9963" i="3"/>
  <c r="AJ9962" i="3"/>
  <c r="AJ9961" i="3"/>
  <c r="AJ9960" i="3"/>
  <c r="AJ9959" i="3"/>
  <c r="AJ9958" i="3"/>
  <c r="AJ9957" i="3"/>
  <c r="AJ9956" i="3"/>
  <c r="AJ9955" i="3"/>
  <c r="AJ9954" i="3"/>
  <c r="AJ9953" i="3"/>
  <c r="AJ9952" i="3"/>
  <c r="AJ9951" i="3"/>
  <c r="AJ9950" i="3"/>
  <c r="AJ9949" i="3"/>
  <c r="AJ9948" i="3"/>
  <c r="AJ9947" i="3"/>
  <c r="AJ9946" i="3"/>
  <c r="AJ9945" i="3"/>
  <c r="AJ9944" i="3"/>
  <c r="AJ9943" i="3"/>
  <c r="AJ9942" i="3"/>
  <c r="AJ9941" i="3"/>
  <c r="AJ9940" i="3"/>
  <c r="AJ9939" i="3"/>
  <c r="AJ9938" i="3"/>
  <c r="AJ9937" i="3"/>
  <c r="AJ9936" i="3"/>
  <c r="AJ9935" i="3"/>
  <c r="AJ9934" i="3"/>
  <c r="AJ9933" i="3"/>
  <c r="AJ9932" i="3"/>
  <c r="AJ9931" i="3"/>
  <c r="AJ9930" i="3"/>
  <c r="AJ9929" i="3"/>
  <c r="AJ9928" i="3"/>
  <c r="AJ9927" i="3"/>
  <c r="AJ9926" i="3"/>
  <c r="AJ9925" i="3"/>
  <c r="AJ9924" i="3"/>
  <c r="AJ9923" i="3"/>
  <c r="AJ9922" i="3"/>
  <c r="AJ9921" i="3"/>
  <c r="AJ9920" i="3"/>
  <c r="AJ9919" i="3"/>
  <c r="AJ9918" i="3"/>
  <c r="AJ9917" i="3"/>
  <c r="AJ9916" i="3"/>
  <c r="AJ9915" i="3"/>
  <c r="AJ9914" i="3"/>
  <c r="AJ9913" i="3"/>
  <c r="AJ9912" i="3"/>
  <c r="AJ9911" i="3"/>
  <c r="AJ9910" i="3"/>
  <c r="AJ9909" i="3"/>
  <c r="AJ9908" i="3"/>
  <c r="AJ9907" i="3"/>
  <c r="AJ9906" i="3"/>
  <c r="AJ9905" i="3"/>
  <c r="AJ9904" i="3"/>
  <c r="AJ9903" i="3"/>
  <c r="AJ9902" i="3"/>
  <c r="AJ9901" i="3"/>
  <c r="AJ9900" i="3"/>
  <c r="AJ9899" i="3"/>
  <c r="AJ9898" i="3"/>
  <c r="AJ9897" i="3"/>
  <c r="AJ9896" i="3"/>
  <c r="AJ9895" i="3"/>
  <c r="AJ9894" i="3"/>
  <c r="AJ9893" i="3"/>
  <c r="AJ9892" i="3"/>
  <c r="AJ9891" i="3"/>
  <c r="AJ9890" i="3"/>
  <c r="AJ9889" i="3"/>
  <c r="AJ9888" i="3"/>
  <c r="AJ9887" i="3"/>
  <c r="AJ9886" i="3"/>
  <c r="AJ9885" i="3"/>
  <c r="AJ9884" i="3"/>
  <c r="AJ9883" i="3"/>
  <c r="AJ9882" i="3"/>
  <c r="AJ9881" i="3"/>
  <c r="AJ9880" i="3"/>
  <c r="AJ9879" i="3"/>
  <c r="AJ9878" i="3"/>
  <c r="AJ9877" i="3"/>
  <c r="AJ9876" i="3"/>
  <c r="AJ9875" i="3"/>
  <c r="AJ9874" i="3"/>
  <c r="AJ9873" i="3"/>
  <c r="AJ9872" i="3"/>
  <c r="AJ9871" i="3"/>
  <c r="AJ9870" i="3"/>
  <c r="AJ9869" i="3"/>
  <c r="AJ9868" i="3"/>
  <c r="AJ9867" i="3"/>
  <c r="AJ9866" i="3"/>
  <c r="AJ9865" i="3"/>
  <c r="AJ9864" i="3"/>
  <c r="AJ9863" i="3"/>
  <c r="AJ9862" i="3"/>
  <c r="AJ9861" i="3"/>
  <c r="AJ9860" i="3"/>
  <c r="AJ9859" i="3"/>
  <c r="AJ9858" i="3"/>
  <c r="AJ9857" i="3"/>
  <c r="AJ9856" i="3"/>
  <c r="AJ9855" i="3"/>
  <c r="AJ9854" i="3"/>
  <c r="AJ9853" i="3"/>
  <c r="AJ9852" i="3"/>
  <c r="AJ9851" i="3"/>
  <c r="AJ9850" i="3"/>
  <c r="AJ9849" i="3"/>
  <c r="AJ9848" i="3"/>
  <c r="AJ9847" i="3"/>
  <c r="AJ9846" i="3"/>
  <c r="AJ9845" i="3"/>
  <c r="AJ9844" i="3"/>
  <c r="AJ9843" i="3"/>
  <c r="AJ9842" i="3"/>
  <c r="AJ9841" i="3"/>
  <c r="AJ9840" i="3"/>
  <c r="AJ9839" i="3"/>
  <c r="AJ9838" i="3"/>
  <c r="AJ9837" i="3"/>
  <c r="AJ9836" i="3"/>
  <c r="AJ9835" i="3"/>
  <c r="AJ9834" i="3"/>
  <c r="AJ9833" i="3"/>
  <c r="AJ9832" i="3"/>
  <c r="AJ9831" i="3"/>
  <c r="AJ9830" i="3"/>
  <c r="AJ9829" i="3"/>
  <c r="AJ9828" i="3"/>
  <c r="AJ9827" i="3"/>
  <c r="AJ9826" i="3"/>
  <c r="AJ9825" i="3"/>
  <c r="AJ9824" i="3"/>
  <c r="AJ9823" i="3"/>
  <c r="AJ9822" i="3"/>
  <c r="AJ9821" i="3"/>
  <c r="AJ9820" i="3"/>
  <c r="AJ9819" i="3"/>
  <c r="AJ9818" i="3"/>
  <c r="AJ9817" i="3"/>
  <c r="AJ9816" i="3"/>
  <c r="AJ9815" i="3"/>
  <c r="AJ9814" i="3"/>
  <c r="AJ9813" i="3"/>
  <c r="AJ9812" i="3"/>
  <c r="AJ9811" i="3"/>
  <c r="AJ9810" i="3"/>
  <c r="AJ9809" i="3"/>
  <c r="AJ9808" i="3"/>
  <c r="AJ9807" i="3"/>
  <c r="AJ9806" i="3"/>
  <c r="AJ9805" i="3"/>
  <c r="AJ9804" i="3"/>
  <c r="AJ9803" i="3"/>
  <c r="AJ9802" i="3"/>
  <c r="AJ9801" i="3"/>
  <c r="AJ9800" i="3"/>
  <c r="AJ9799" i="3"/>
  <c r="AJ9798" i="3"/>
  <c r="AJ9797" i="3"/>
  <c r="AJ9796" i="3"/>
  <c r="AJ9795" i="3"/>
  <c r="AJ9794" i="3"/>
  <c r="AJ9793" i="3"/>
  <c r="AJ9792" i="3"/>
  <c r="AJ9791" i="3"/>
  <c r="AJ9790" i="3"/>
  <c r="AJ9789" i="3"/>
  <c r="AJ9788" i="3"/>
  <c r="AJ9787" i="3"/>
  <c r="AJ9786" i="3"/>
  <c r="AJ9785" i="3"/>
  <c r="AJ9784" i="3"/>
  <c r="AJ9783" i="3"/>
  <c r="AJ9782" i="3"/>
  <c r="AJ9781" i="3"/>
  <c r="AJ9780" i="3"/>
  <c r="AJ9779" i="3"/>
  <c r="AJ9778" i="3"/>
  <c r="AJ9777" i="3"/>
  <c r="AJ9776" i="3"/>
  <c r="AJ9775" i="3"/>
  <c r="AJ9774" i="3"/>
  <c r="AJ9773" i="3"/>
  <c r="AJ9772" i="3"/>
  <c r="AJ9771" i="3"/>
  <c r="AJ9770" i="3"/>
  <c r="AJ9769" i="3"/>
  <c r="AJ9768" i="3"/>
  <c r="AJ9767" i="3"/>
  <c r="AJ9766" i="3"/>
  <c r="AJ9765" i="3"/>
  <c r="AJ9764" i="3"/>
  <c r="AJ9763" i="3"/>
  <c r="AJ9762" i="3"/>
  <c r="AJ9761" i="3"/>
  <c r="AJ9760" i="3"/>
  <c r="AJ9759" i="3"/>
  <c r="AJ9758" i="3"/>
  <c r="AJ9757" i="3"/>
  <c r="AJ9756" i="3"/>
  <c r="AJ9755" i="3"/>
  <c r="AJ9754" i="3"/>
  <c r="AJ9753" i="3"/>
  <c r="AJ9752" i="3"/>
  <c r="AJ9751" i="3"/>
  <c r="AJ9750" i="3"/>
  <c r="AJ9749" i="3"/>
  <c r="AJ9748" i="3"/>
  <c r="AJ9747" i="3"/>
  <c r="AJ9746" i="3"/>
  <c r="AJ9745" i="3"/>
  <c r="AJ9744" i="3"/>
  <c r="AJ9743" i="3"/>
  <c r="AJ9742" i="3"/>
  <c r="AJ9741" i="3"/>
  <c r="AJ9740" i="3"/>
  <c r="AJ9739" i="3"/>
  <c r="AJ9738" i="3"/>
  <c r="AJ9737" i="3"/>
  <c r="AJ9736" i="3"/>
  <c r="AJ9735" i="3"/>
  <c r="AJ9734" i="3"/>
  <c r="AJ9733" i="3"/>
  <c r="AJ9732" i="3"/>
  <c r="AJ9731" i="3"/>
  <c r="AJ9730" i="3"/>
  <c r="AJ9729" i="3"/>
  <c r="AJ9728" i="3"/>
  <c r="AJ9727" i="3"/>
  <c r="AJ9726" i="3"/>
  <c r="AJ9725" i="3"/>
  <c r="AJ9724" i="3"/>
  <c r="AJ9723" i="3"/>
  <c r="AJ9722" i="3"/>
  <c r="AJ9721" i="3"/>
  <c r="AJ9720" i="3"/>
  <c r="AJ9719" i="3"/>
  <c r="AJ9718" i="3"/>
  <c r="AJ9717" i="3"/>
  <c r="AJ9716" i="3"/>
  <c r="AJ9715" i="3"/>
  <c r="AJ9714" i="3"/>
  <c r="AJ9713" i="3"/>
  <c r="AJ9712" i="3"/>
  <c r="AJ9711" i="3"/>
  <c r="AJ9710" i="3"/>
  <c r="AJ9709" i="3"/>
  <c r="AJ9708" i="3"/>
  <c r="AJ9707" i="3"/>
  <c r="AJ9706" i="3"/>
  <c r="AJ9705" i="3"/>
  <c r="AJ9704" i="3"/>
  <c r="AJ9703" i="3"/>
  <c r="AJ9702" i="3"/>
  <c r="AJ9701" i="3"/>
  <c r="AJ9700" i="3"/>
  <c r="AJ9699" i="3"/>
  <c r="AJ9698" i="3"/>
  <c r="AJ9697" i="3"/>
  <c r="AJ9696" i="3"/>
  <c r="AJ9695" i="3"/>
  <c r="AJ9694" i="3"/>
  <c r="AJ9693" i="3"/>
  <c r="AJ9692" i="3"/>
  <c r="AJ9691" i="3"/>
  <c r="AJ9690" i="3"/>
  <c r="AJ9689" i="3"/>
  <c r="AJ9688" i="3"/>
  <c r="AJ9687" i="3"/>
  <c r="AJ9686" i="3"/>
  <c r="AJ9685" i="3"/>
  <c r="AJ9684" i="3"/>
  <c r="AJ9683" i="3"/>
  <c r="AJ9682" i="3"/>
  <c r="AJ9681" i="3"/>
  <c r="AJ9680" i="3"/>
  <c r="AJ9679" i="3"/>
  <c r="AJ9678" i="3"/>
  <c r="AJ9677" i="3"/>
  <c r="AJ9676" i="3"/>
  <c r="AJ9675" i="3"/>
  <c r="AJ9674" i="3"/>
  <c r="AJ9673" i="3"/>
  <c r="AJ9672" i="3"/>
  <c r="AJ9671" i="3"/>
  <c r="AJ9670" i="3"/>
  <c r="AJ9669" i="3"/>
  <c r="AJ9668" i="3"/>
  <c r="AJ9667" i="3"/>
  <c r="AJ9666" i="3"/>
  <c r="AJ9665" i="3"/>
  <c r="AJ9664" i="3"/>
  <c r="AJ9663" i="3"/>
  <c r="AJ9662" i="3"/>
  <c r="AJ9661" i="3"/>
  <c r="AJ9660" i="3"/>
  <c r="AJ9659" i="3"/>
  <c r="AJ9658" i="3"/>
  <c r="AJ9657" i="3"/>
  <c r="AJ9656" i="3"/>
  <c r="AJ9655" i="3"/>
  <c r="AJ9654" i="3"/>
  <c r="AJ9653" i="3"/>
  <c r="AJ9652" i="3"/>
  <c r="AJ9651" i="3"/>
  <c r="AJ9650" i="3"/>
  <c r="AJ9649" i="3"/>
  <c r="AJ9648" i="3"/>
  <c r="AJ9647" i="3"/>
  <c r="AJ9646" i="3"/>
  <c r="AJ9645" i="3"/>
  <c r="AJ9644" i="3"/>
  <c r="AJ9643" i="3"/>
  <c r="AJ9642" i="3"/>
  <c r="AJ9641" i="3"/>
  <c r="AJ9640" i="3"/>
  <c r="AJ9639" i="3"/>
  <c r="AJ9638" i="3"/>
  <c r="AJ9637" i="3"/>
  <c r="AJ9636" i="3"/>
  <c r="AJ9635" i="3"/>
  <c r="AJ9634" i="3"/>
  <c r="AJ9633" i="3"/>
  <c r="AJ9632" i="3"/>
  <c r="AJ9631" i="3"/>
  <c r="AJ9630" i="3"/>
  <c r="AJ9629" i="3"/>
  <c r="AJ9628" i="3"/>
  <c r="AJ9627" i="3"/>
  <c r="AJ9626" i="3"/>
  <c r="AJ9625" i="3"/>
  <c r="AJ9624" i="3"/>
  <c r="AJ9623" i="3"/>
  <c r="AJ9622" i="3"/>
  <c r="AJ9621" i="3"/>
  <c r="AJ9620" i="3"/>
  <c r="AJ9619" i="3"/>
  <c r="AJ9618" i="3"/>
  <c r="AJ9617" i="3"/>
  <c r="AJ9616" i="3"/>
  <c r="AJ9615" i="3"/>
  <c r="AJ9614" i="3"/>
  <c r="AJ9613" i="3"/>
  <c r="AJ9612" i="3"/>
  <c r="AJ9611" i="3"/>
  <c r="AJ9610" i="3"/>
  <c r="AJ9609" i="3"/>
  <c r="AJ9608" i="3"/>
  <c r="AJ9607" i="3"/>
  <c r="AJ9606" i="3"/>
  <c r="AJ9605" i="3"/>
  <c r="AJ9604" i="3"/>
  <c r="AJ9603" i="3"/>
  <c r="AJ9602" i="3"/>
  <c r="AJ9601" i="3"/>
  <c r="AJ9600" i="3"/>
  <c r="AJ9599" i="3"/>
  <c r="AJ9598" i="3"/>
  <c r="AJ9597" i="3"/>
  <c r="AJ9596" i="3"/>
  <c r="AJ9595" i="3"/>
  <c r="AJ9594" i="3"/>
  <c r="AJ9593" i="3"/>
  <c r="AJ9592" i="3"/>
  <c r="AJ9591" i="3"/>
  <c r="AJ9590" i="3"/>
  <c r="AJ9589" i="3"/>
  <c r="AJ9588" i="3"/>
  <c r="AJ9587" i="3"/>
  <c r="AJ9586" i="3"/>
  <c r="AJ9585" i="3"/>
  <c r="AJ9584" i="3"/>
  <c r="AJ9583" i="3"/>
  <c r="AJ9582" i="3"/>
  <c r="AJ9581" i="3"/>
  <c r="AJ9580" i="3"/>
  <c r="AJ9579" i="3"/>
  <c r="AJ9578" i="3"/>
  <c r="AJ9577" i="3"/>
  <c r="AJ9576" i="3"/>
  <c r="AJ9575" i="3"/>
  <c r="AJ9574" i="3"/>
  <c r="AJ9573" i="3"/>
  <c r="AJ9572" i="3"/>
  <c r="AJ9571" i="3"/>
  <c r="AJ9570" i="3"/>
  <c r="AJ9569" i="3"/>
  <c r="AJ9568" i="3"/>
  <c r="AJ9567" i="3"/>
  <c r="AJ9566" i="3"/>
  <c r="AJ9565" i="3"/>
  <c r="AJ9564" i="3"/>
  <c r="AJ9563" i="3"/>
  <c r="AJ9562" i="3"/>
  <c r="AJ9561" i="3"/>
  <c r="AJ9560" i="3"/>
  <c r="AJ9559" i="3"/>
  <c r="AJ9558" i="3"/>
  <c r="AJ9557" i="3"/>
  <c r="AJ9556" i="3"/>
  <c r="AJ9555" i="3"/>
  <c r="AJ9554" i="3"/>
  <c r="AJ9553" i="3"/>
  <c r="AJ9552" i="3"/>
  <c r="AJ9551" i="3"/>
  <c r="AJ9550" i="3"/>
  <c r="AJ9549" i="3"/>
  <c r="AJ9548" i="3"/>
  <c r="AJ9547" i="3"/>
  <c r="AJ9546" i="3"/>
  <c r="AJ9545" i="3"/>
  <c r="AJ9544" i="3"/>
  <c r="AJ9543" i="3"/>
  <c r="AJ9542" i="3"/>
  <c r="AJ9541" i="3"/>
  <c r="AJ9540" i="3"/>
  <c r="AJ9539" i="3"/>
  <c r="AJ9538" i="3"/>
  <c r="AJ9537" i="3"/>
  <c r="AJ9536" i="3"/>
  <c r="AJ9535" i="3"/>
  <c r="AJ9534" i="3"/>
  <c r="AJ9533" i="3"/>
  <c r="AJ9532" i="3"/>
  <c r="AJ9531" i="3"/>
  <c r="AJ9530" i="3"/>
  <c r="AJ9529" i="3"/>
  <c r="AJ9528" i="3"/>
  <c r="AJ9527" i="3"/>
  <c r="AJ9526" i="3"/>
  <c r="AJ9525" i="3"/>
  <c r="AJ9524" i="3"/>
  <c r="AJ9523" i="3"/>
  <c r="AJ9522" i="3"/>
  <c r="AJ9521" i="3"/>
  <c r="AJ9520" i="3"/>
  <c r="AJ9519" i="3"/>
  <c r="AJ9518" i="3"/>
  <c r="AJ9517" i="3"/>
  <c r="AJ9516" i="3"/>
  <c r="AJ9515" i="3"/>
  <c r="AJ9514" i="3"/>
  <c r="AJ9513" i="3"/>
  <c r="AJ9512" i="3"/>
  <c r="AJ9511" i="3"/>
  <c r="AJ9510" i="3"/>
  <c r="AJ9509" i="3"/>
  <c r="AJ9508" i="3"/>
  <c r="AJ9507" i="3"/>
  <c r="AJ9506" i="3"/>
  <c r="AJ9505" i="3"/>
  <c r="AJ9504" i="3"/>
  <c r="AJ9503" i="3"/>
  <c r="AJ9502" i="3"/>
  <c r="AJ9501" i="3"/>
  <c r="AJ9500" i="3"/>
  <c r="AJ9499" i="3"/>
  <c r="AJ9498" i="3"/>
  <c r="AJ9497" i="3"/>
  <c r="AJ9496" i="3"/>
  <c r="AJ9495" i="3"/>
  <c r="AJ9494" i="3"/>
  <c r="AJ9493" i="3"/>
  <c r="AJ9492" i="3"/>
  <c r="AJ9491" i="3"/>
  <c r="AJ9490" i="3"/>
  <c r="AJ9489" i="3"/>
  <c r="AJ9488" i="3"/>
  <c r="AJ9487" i="3"/>
  <c r="AJ9486" i="3"/>
  <c r="AJ9485" i="3"/>
  <c r="AJ9484" i="3"/>
  <c r="AJ9483" i="3"/>
  <c r="AJ9482" i="3"/>
  <c r="AJ9481" i="3"/>
  <c r="AJ9480" i="3"/>
  <c r="AJ9479" i="3"/>
  <c r="AJ9478" i="3"/>
  <c r="AJ9477" i="3"/>
  <c r="AJ9476" i="3"/>
  <c r="AJ9475" i="3"/>
  <c r="AJ9474" i="3"/>
  <c r="AJ9473" i="3"/>
  <c r="AJ9472" i="3"/>
  <c r="AJ9471" i="3"/>
  <c r="AJ9470" i="3"/>
  <c r="AJ9469" i="3"/>
  <c r="AJ9468" i="3"/>
  <c r="AJ9467" i="3"/>
  <c r="AJ9466" i="3"/>
  <c r="AJ9465" i="3"/>
  <c r="AJ9464" i="3"/>
  <c r="AJ9463" i="3"/>
  <c r="AJ9462" i="3"/>
  <c r="AJ9461" i="3"/>
  <c r="AJ9460" i="3"/>
  <c r="AJ9459" i="3"/>
  <c r="AJ9458" i="3"/>
  <c r="AJ9457" i="3"/>
  <c r="AJ9456" i="3"/>
  <c r="AJ9455" i="3"/>
  <c r="AJ9454" i="3"/>
  <c r="AJ9453" i="3"/>
  <c r="AJ9452" i="3"/>
  <c r="AJ9451" i="3"/>
  <c r="AJ9450" i="3"/>
  <c r="AJ9449" i="3"/>
  <c r="AJ9448" i="3"/>
  <c r="AJ9447" i="3"/>
  <c r="AJ9446" i="3"/>
  <c r="AJ9445" i="3"/>
  <c r="AJ9444" i="3"/>
  <c r="AJ9443" i="3"/>
  <c r="AJ9442" i="3"/>
  <c r="AJ9441" i="3"/>
  <c r="AJ9440" i="3"/>
  <c r="AJ9439" i="3"/>
  <c r="AJ9438" i="3"/>
  <c r="AJ9437" i="3"/>
  <c r="AJ9436" i="3"/>
  <c r="AJ9435" i="3"/>
  <c r="AJ9434" i="3"/>
  <c r="AJ9433" i="3"/>
  <c r="AJ9432" i="3"/>
  <c r="AJ9431" i="3"/>
  <c r="AJ9430" i="3"/>
  <c r="AJ9429" i="3"/>
  <c r="AJ9428" i="3"/>
  <c r="AJ9427" i="3"/>
  <c r="AJ9426" i="3"/>
  <c r="AJ9425" i="3"/>
  <c r="AJ9424" i="3"/>
  <c r="AJ9423" i="3"/>
  <c r="AJ9422" i="3"/>
  <c r="AJ9421" i="3"/>
  <c r="AJ9420" i="3"/>
  <c r="AJ9419" i="3"/>
  <c r="AJ9418" i="3"/>
  <c r="AJ9417" i="3"/>
  <c r="AJ9416" i="3"/>
  <c r="AJ9415" i="3"/>
  <c r="AJ9414" i="3"/>
  <c r="AJ9413" i="3"/>
  <c r="AJ9412" i="3"/>
  <c r="AJ9411" i="3"/>
  <c r="AJ9410" i="3"/>
  <c r="AJ9409" i="3"/>
  <c r="AJ9408" i="3"/>
  <c r="AJ9407" i="3"/>
  <c r="AJ9406" i="3"/>
  <c r="AJ9405" i="3"/>
  <c r="AJ9404" i="3"/>
  <c r="AJ9403" i="3"/>
  <c r="AJ9402" i="3"/>
  <c r="AJ9401" i="3"/>
  <c r="AJ9400" i="3"/>
  <c r="AJ9399" i="3"/>
  <c r="AJ9398" i="3"/>
  <c r="AJ9397" i="3"/>
  <c r="AJ9396" i="3"/>
  <c r="AJ9395" i="3"/>
  <c r="AJ9394" i="3"/>
  <c r="AJ9393" i="3"/>
  <c r="AJ9392" i="3"/>
  <c r="AJ9391" i="3"/>
  <c r="AJ9390" i="3"/>
  <c r="AJ9389" i="3"/>
  <c r="AJ9388" i="3"/>
  <c r="AJ9387" i="3"/>
  <c r="AJ9386" i="3"/>
  <c r="AJ9385" i="3"/>
  <c r="AJ9384" i="3"/>
  <c r="AJ9383" i="3"/>
  <c r="AJ9382" i="3"/>
  <c r="AJ9381" i="3"/>
  <c r="AJ9380" i="3"/>
  <c r="AJ9379" i="3"/>
  <c r="AJ9378" i="3"/>
  <c r="AJ9377" i="3"/>
  <c r="AJ9376" i="3"/>
  <c r="AJ9375" i="3"/>
  <c r="AJ9374" i="3"/>
  <c r="AJ9373" i="3"/>
  <c r="AJ9372" i="3"/>
  <c r="AJ9371" i="3"/>
  <c r="AJ9370" i="3"/>
  <c r="AJ9369" i="3"/>
  <c r="AJ9368" i="3"/>
  <c r="AJ9367" i="3"/>
  <c r="AJ9366" i="3"/>
  <c r="AJ9365" i="3"/>
  <c r="AJ9364" i="3"/>
  <c r="AJ9363" i="3"/>
  <c r="AJ9362" i="3"/>
  <c r="AJ9361" i="3"/>
  <c r="AJ9360" i="3"/>
  <c r="AJ9359" i="3"/>
  <c r="AJ9358" i="3"/>
  <c r="AJ9357" i="3"/>
  <c r="AJ9356" i="3"/>
  <c r="AJ9355" i="3"/>
  <c r="AJ9354" i="3"/>
  <c r="AJ9353" i="3"/>
  <c r="AJ9352" i="3"/>
  <c r="AJ9351" i="3"/>
  <c r="AJ9350" i="3"/>
  <c r="AJ9349" i="3"/>
  <c r="AJ9348" i="3"/>
  <c r="AJ9347" i="3"/>
  <c r="AJ9346" i="3"/>
  <c r="AJ9345" i="3"/>
  <c r="AJ9344" i="3"/>
  <c r="AJ9343" i="3"/>
  <c r="AJ9342" i="3"/>
  <c r="AJ9341" i="3"/>
  <c r="AJ9340" i="3"/>
  <c r="AJ9339" i="3"/>
  <c r="AJ9338" i="3"/>
  <c r="AJ9337" i="3"/>
  <c r="AJ9336" i="3"/>
  <c r="AJ9335" i="3"/>
  <c r="AJ9334" i="3"/>
  <c r="AJ9333" i="3"/>
  <c r="AJ9332" i="3"/>
  <c r="AJ9331" i="3"/>
  <c r="AJ9330" i="3"/>
  <c r="AJ9329" i="3"/>
  <c r="AJ9328" i="3"/>
  <c r="AJ9327" i="3"/>
  <c r="AJ9326" i="3"/>
  <c r="AJ9325" i="3"/>
  <c r="AJ9324" i="3"/>
  <c r="AJ9323" i="3"/>
  <c r="AJ9322" i="3"/>
  <c r="AJ9321" i="3"/>
  <c r="AJ9320" i="3"/>
  <c r="AJ9319" i="3"/>
  <c r="AJ9318" i="3"/>
  <c r="AJ9317" i="3"/>
  <c r="AJ9316" i="3"/>
  <c r="AJ9315" i="3"/>
  <c r="AJ9314" i="3"/>
  <c r="AJ9313" i="3"/>
  <c r="AJ9312" i="3"/>
  <c r="AJ9311" i="3"/>
  <c r="AJ9310" i="3"/>
  <c r="AJ9309" i="3"/>
  <c r="AJ9308" i="3"/>
  <c r="AJ9307" i="3"/>
  <c r="AJ9306" i="3"/>
  <c r="AJ9305" i="3"/>
  <c r="AJ9304" i="3"/>
  <c r="AJ9303" i="3"/>
  <c r="AJ9302" i="3"/>
  <c r="AJ9301" i="3"/>
  <c r="AJ9300" i="3"/>
  <c r="AJ9299" i="3"/>
  <c r="AJ9298" i="3"/>
  <c r="AJ9297" i="3"/>
  <c r="AJ9296" i="3"/>
  <c r="AJ9295" i="3"/>
  <c r="AJ9294" i="3"/>
  <c r="AJ9293" i="3"/>
  <c r="AJ9292" i="3"/>
  <c r="AJ9291" i="3"/>
  <c r="AJ9290" i="3"/>
  <c r="AJ9289" i="3"/>
  <c r="AJ9288" i="3"/>
  <c r="AJ9287" i="3"/>
  <c r="AJ9286" i="3"/>
  <c r="AJ9285" i="3"/>
  <c r="AJ9284" i="3"/>
  <c r="AJ9283" i="3"/>
  <c r="AJ9282" i="3"/>
  <c r="AJ9281" i="3"/>
  <c r="AJ9280" i="3"/>
  <c r="AJ9279" i="3"/>
  <c r="AJ9278" i="3"/>
  <c r="AJ9277" i="3"/>
  <c r="AJ9276" i="3"/>
  <c r="AJ9275" i="3"/>
  <c r="AJ9274" i="3"/>
  <c r="AJ9273" i="3"/>
  <c r="AJ9272" i="3"/>
  <c r="AJ9271" i="3"/>
  <c r="AJ9270" i="3"/>
  <c r="AJ9269" i="3"/>
  <c r="AJ9268" i="3"/>
  <c r="AJ9267" i="3"/>
  <c r="AJ9266" i="3"/>
  <c r="AJ9265" i="3"/>
  <c r="AJ9264" i="3"/>
  <c r="AJ9263" i="3"/>
  <c r="AJ9262" i="3"/>
  <c r="AJ9261" i="3"/>
  <c r="AJ9260" i="3"/>
  <c r="AJ9259" i="3"/>
  <c r="AJ9258" i="3"/>
  <c r="AJ9257" i="3"/>
  <c r="AJ9256" i="3"/>
  <c r="AJ9255" i="3"/>
  <c r="AJ9254" i="3"/>
  <c r="AJ9253" i="3"/>
  <c r="AJ9252" i="3"/>
  <c r="AJ9251" i="3"/>
  <c r="AJ9250" i="3"/>
  <c r="AJ9249" i="3"/>
  <c r="AJ9248" i="3"/>
  <c r="AJ9247" i="3"/>
  <c r="AJ9246" i="3"/>
  <c r="AJ9245" i="3"/>
  <c r="AJ9244" i="3"/>
  <c r="AJ9243" i="3"/>
  <c r="AJ9242" i="3"/>
  <c r="AJ9241" i="3"/>
  <c r="AJ9240" i="3"/>
  <c r="AJ9239" i="3"/>
  <c r="AJ9238" i="3"/>
  <c r="AJ9237" i="3"/>
  <c r="AJ9236" i="3"/>
  <c r="AJ9235" i="3"/>
  <c r="AJ9234" i="3"/>
  <c r="AJ9233" i="3"/>
  <c r="AJ9232" i="3"/>
  <c r="AJ9231" i="3"/>
  <c r="AJ9230" i="3"/>
  <c r="AJ9229" i="3"/>
  <c r="AJ9228" i="3"/>
  <c r="AJ9227" i="3"/>
  <c r="AJ9226" i="3"/>
  <c r="AJ9225" i="3"/>
  <c r="AJ9224" i="3"/>
  <c r="AJ9223" i="3"/>
  <c r="AJ9222" i="3"/>
  <c r="AJ9221" i="3"/>
  <c r="AJ9220" i="3"/>
  <c r="AJ9219" i="3"/>
  <c r="AJ9218" i="3"/>
  <c r="AJ9217" i="3"/>
  <c r="AJ9216" i="3"/>
  <c r="AJ9215" i="3"/>
  <c r="AJ9214" i="3"/>
  <c r="AJ9213" i="3"/>
  <c r="AJ9212" i="3"/>
  <c r="AJ9211" i="3"/>
  <c r="AJ9210" i="3"/>
  <c r="AJ9209" i="3"/>
  <c r="AJ9208" i="3"/>
  <c r="AJ9207" i="3"/>
  <c r="AJ9206" i="3"/>
  <c r="AJ9205" i="3"/>
  <c r="AJ9204" i="3"/>
  <c r="AJ9203" i="3"/>
  <c r="AJ9202" i="3"/>
  <c r="AJ9201" i="3"/>
  <c r="AJ9200" i="3"/>
  <c r="AJ9199" i="3"/>
  <c r="AJ9198" i="3"/>
  <c r="AJ9197" i="3"/>
  <c r="AJ9196" i="3"/>
  <c r="AJ9195" i="3"/>
  <c r="AJ9194" i="3"/>
  <c r="AJ9193" i="3"/>
  <c r="AJ9192" i="3"/>
  <c r="AJ9191" i="3"/>
  <c r="AJ9190" i="3"/>
  <c r="AJ9189" i="3"/>
  <c r="AJ9188" i="3"/>
  <c r="AJ9187" i="3"/>
  <c r="AJ9186" i="3"/>
  <c r="AJ9185" i="3"/>
  <c r="AJ9184" i="3"/>
  <c r="AJ9183" i="3"/>
  <c r="AJ9182" i="3"/>
  <c r="AJ9181" i="3"/>
  <c r="AJ9180" i="3"/>
  <c r="AJ9179" i="3"/>
  <c r="AJ9178" i="3"/>
  <c r="AJ9177" i="3"/>
  <c r="AJ9176" i="3"/>
  <c r="AJ9175" i="3"/>
  <c r="AJ9174" i="3"/>
  <c r="AJ9173" i="3"/>
  <c r="AJ9172" i="3"/>
  <c r="AJ9171" i="3"/>
  <c r="AJ9170" i="3"/>
  <c r="AJ9169" i="3"/>
  <c r="AJ9168" i="3"/>
  <c r="AJ9167" i="3"/>
  <c r="AJ9166" i="3"/>
  <c r="AJ9165" i="3"/>
  <c r="AJ9164" i="3"/>
  <c r="AJ9163" i="3"/>
  <c r="AJ9162" i="3"/>
  <c r="AJ9161" i="3"/>
  <c r="AJ9160" i="3"/>
  <c r="AJ9159" i="3"/>
  <c r="AJ9158" i="3"/>
  <c r="AJ9157" i="3"/>
  <c r="AJ9156" i="3"/>
  <c r="AJ9155" i="3"/>
  <c r="AJ9154" i="3"/>
  <c r="AJ9153" i="3"/>
  <c r="AJ9152" i="3"/>
  <c r="AJ9151" i="3"/>
  <c r="AJ9150" i="3"/>
  <c r="AJ9149" i="3"/>
  <c r="AJ9148" i="3"/>
  <c r="AJ9147" i="3"/>
  <c r="AJ9146" i="3"/>
  <c r="AJ9145" i="3"/>
  <c r="AJ9144" i="3"/>
  <c r="AJ9143" i="3"/>
  <c r="AJ9142" i="3"/>
  <c r="AJ9141" i="3"/>
  <c r="AJ9140" i="3"/>
  <c r="AJ9139" i="3"/>
  <c r="AJ9138" i="3"/>
  <c r="AJ9137" i="3"/>
  <c r="AJ9136" i="3"/>
  <c r="AJ9135" i="3"/>
  <c r="AJ9134" i="3"/>
  <c r="AJ9133" i="3"/>
  <c r="AJ9132" i="3"/>
  <c r="AJ9131" i="3"/>
  <c r="AJ9130" i="3"/>
  <c r="AJ9129" i="3"/>
  <c r="AJ9128" i="3"/>
  <c r="AJ9127" i="3"/>
  <c r="AJ9126" i="3"/>
  <c r="AJ9125" i="3"/>
  <c r="AJ9124" i="3"/>
  <c r="AJ9123" i="3"/>
  <c r="AJ9122" i="3"/>
  <c r="AJ9121" i="3"/>
  <c r="AJ9120" i="3"/>
  <c r="AJ9119" i="3"/>
  <c r="AJ9118" i="3"/>
  <c r="AJ9117" i="3"/>
  <c r="AJ9116" i="3"/>
  <c r="AJ9115" i="3"/>
  <c r="AJ9114" i="3"/>
  <c r="AJ9113" i="3"/>
  <c r="AJ9112" i="3"/>
  <c r="AJ9111" i="3"/>
  <c r="AJ9110" i="3"/>
  <c r="AJ9109" i="3"/>
  <c r="AJ9108" i="3"/>
  <c r="AJ9107" i="3"/>
  <c r="AJ9106" i="3"/>
  <c r="AJ9105" i="3"/>
  <c r="AJ9104" i="3"/>
  <c r="AJ9103" i="3"/>
  <c r="AJ9102" i="3"/>
  <c r="AJ9101" i="3"/>
  <c r="AJ9100" i="3"/>
  <c r="AJ9099" i="3"/>
  <c r="AJ9098" i="3"/>
  <c r="AJ9097" i="3"/>
  <c r="AJ9096" i="3"/>
  <c r="AJ9095" i="3"/>
  <c r="AJ9094" i="3"/>
  <c r="AJ9093" i="3"/>
  <c r="AJ9092" i="3"/>
  <c r="AJ9091" i="3"/>
  <c r="AJ9090" i="3"/>
  <c r="AJ9089" i="3"/>
  <c r="AJ9088" i="3"/>
  <c r="AJ9087" i="3"/>
  <c r="AJ9086" i="3"/>
  <c r="AJ9085" i="3"/>
  <c r="AJ9084" i="3"/>
  <c r="AJ9083" i="3"/>
  <c r="AJ9082" i="3"/>
  <c r="AJ9081" i="3"/>
  <c r="AJ9080" i="3"/>
  <c r="AJ9079" i="3"/>
  <c r="AJ9078" i="3"/>
  <c r="AJ9077" i="3"/>
  <c r="AJ9076" i="3"/>
  <c r="AJ9075" i="3"/>
  <c r="AJ9074" i="3"/>
  <c r="AJ9073" i="3"/>
  <c r="AJ9072" i="3"/>
  <c r="AJ9071" i="3"/>
  <c r="AJ9070" i="3"/>
  <c r="AJ9069" i="3"/>
  <c r="AJ9068" i="3"/>
  <c r="AJ9067" i="3"/>
  <c r="AJ9066" i="3"/>
  <c r="AJ9065" i="3"/>
  <c r="AJ9064" i="3"/>
  <c r="AJ9063" i="3"/>
  <c r="AJ9062" i="3"/>
  <c r="AJ9061" i="3"/>
  <c r="AJ9060" i="3"/>
  <c r="AJ9059" i="3"/>
  <c r="AJ9058" i="3"/>
  <c r="AJ9057" i="3"/>
  <c r="AJ9056" i="3"/>
  <c r="AJ9055" i="3"/>
  <c r="AJ9054" i="3"/>
  <c r="AJ9053" i="3"/>
  <c r="AJ9052" i="3"/>
  <c r="AJ9051" i="3"/>
  <c r="AJ9050" i="3"/>
  <c r="AJ9049" i="3"/>
  <c r="AJ9048" i="3"/>
  <c r="AJ9047" i="3"/>
  <c r="AJ9046" i="3"/>
  <c r="AJ9045" i="3"/>
  <c r="AJ9044" i="3"/>
  <c r="AJ9043" i="3"/>
  <c r="AJ9042" i="3"/>
  <c r="AJ9041" i="3"/>
  <c r="AJ9040" i="3"/>
  <c r="AJ9039" i="3"/>
  <c r="AJ9038" i="3"/>
  <c r="AJ9037" i="3"/>
  <c r="AJ9036" i="3"/>
  <c r="AJ9035" i="3"/>
  <c r="AJ9034" i="3"/>
  <c r="AJ9033" i="3"/>
  <c r="AJ9032" i="3"/>
  <c r="AJ9031" i="3"/>
  <c r="AJ9030" i="3"/>
  <c r="AJ9029" i="3"/>
  <c r="AJ9028" i="3"/>
  <c r="AJ9027" i="3"/>
  <c r="AJ9026" i="3"/>
  <c r="AJ9025" i="3"/>
  <c r="AJ9024" i="3"/>
  <c r="AJ9023" i="3"/>
  <c r="AJ9022" i="3"/>
  <c r="AJ9021" i="3"/>
  <c r="AJ9020" i="3"/>
  <c r="AJ9019" i="3"/>
  <c r="AJ9018" i="3"/>
  <c r="AJ9017" i="3"/>
  <c r="AJ9016" i="3"/>
  <c r="AJ9015" i="3"/>
  <c r="AJ9014" i="3"/>
  <c r="AJ9013" i="3"/>
  <c r="AJ9012" i="3"/>
  <c r="AJ9011" i="3"/>
  <c r="AJ9010" i="3"/>
  <c r="AJ9009" i="3"/>
  <c r="AJ9008" i="3"/>
  <c r="AJ9007" i="3"/>
  <c r="AJ9006" i="3"/>
  <c r="AJ9005" i="3"/>
  <c r="AJ9004" i="3"/>
  <c r="AJ9003" i="3"/>
  <c r="AJ9002" i="3"/>
  <c r="AJ9001" i="3"/>
  <c r="AJ9000" i="3"/>
  <c r="AJ8999" i="3"/>
  <c r="AJ8998" i="3"/>
  <c r="AJ8997" i="3"/>
  <c r="AJ8996" i="3"/>
  <c r="AJ8995" i="3"/>
  <c r="AJ8994" i="3"/>
  <c r="AJ8993" i="3"/>
  <c r="AJ8992" i="3"/>
  <c r="AJ8991" i="3"/>
  <c r="AJ8990" i="3"/>
  <c r="AJ8989" i="3"/>
  <c r="AJ8988" i="3"/>
  <c r="AJ8987" i="3"/>
  <c r="AJ8986" i="3"/>
  <c r="AJ8985" i="3"/>
  <c r="AJ8984" i="3"/>
  <c r="AJ8983" i="3"/>
  <c r="AJ8982" i="3"/>
  <c r="AJ8981" i="3"/>
  <c r="AJ8980" i="3"/>
  <c r="AJ8979" i="3"/>
  <c r="AJ8978" i="3"/>
  <c r="AJ8977" i="3"/>
  <c r="AJ8976" i="3"/>
  <c r="AJ8975" i="3"/>
  <c r="AJ8974" i="3"/>
  <c r="AJ8973" i="3"/>
  <c r="AJ8972" i="3"/>
  <c r="AJ8971" i="3"/>
  <c r="AJ8970" i="3"/>
  <c r="AJ8969" i="3"/>
  <c r="AJ8968" i="3"/>
  <c r="AJ8967" i="3"/>
  <c r="AJ8966" i="3"/>
  <c r="AJ8965" i="3"/>
  <c r="AJ8964" i="3"/>
  <c r="AJ8963" i="3"/>
  <c r="AJ8962" i="3"/>
  <c r="AJ8961" i="3"/>
  <c r="AJ8960" i="3"/>
  <c r="AJ8959" i="3"/>
  <c r="AJ8958" i="3"/>
  <c r="AJ8957" i="3"/>
  <c r="AJ8956" i="3"/>
  <c r="AJ8955" i="3"/>
  <c r="AJ8954" i="3"/>
  <c r="AJ8953" i="3"/>
  <c r="AJ8952" i="3"/>
  <c r="AJ8951" i="3"/>
  <c r="AJ8950" i="3"/>
  <c r="AJ8949" i="3"/>
  <c r="AJ8948" i="3"/>
  <c r="AJ8947" i="3"/>
  <c r="AJ8946" i="3"/>
  <c r="AJ8945" i="3"/>
  <c r="AJ8944" i="3"/>
  <c r="AJ8943" i="3"/>
  <c r="AJ8942" i="3"/>
  <c r="AJ8941" i="3"/>
  <c r="AJ8940" i="3"/>
  <c r="AJ8939" i="3"/>
  <c r="AJ8938" i="3"/>
  <c r="AJ8937" i="3"/>
  <c r="AJ8936" i="3"/>
  <c r="AJ8935" i="3"/>
  <c r="AJ8934" i="3"/>
  <c r="AJ8933" i="3"/>
  <c r="AJ8932" i="3"/>
  <c r="AJ8931" i="3"/>
  <c r="AJ8930" i="3"/>
  <c r="AJ8929" i="3"/>
  <c r="AJ8928" i="3"/>
  <c r="AJ8927" i="3"/>
  <c r="AJ8926" i="3"/>
  <c r="AJ8925" i="3"/>
  <c r="AJ8924" i="3"/>
  <c r="AJ8923" i="3"/>
  <c r="AJ8922" i="3"/>
  <c r="AJ8921" i="3"/>
  <c r="AJ8920" i="3"/>
  <c r="AJ8919" i="3"/>
  <c r="AJ8918" i="3"/>
  <c r="AJ8917" i="3"/>
  <c r="AJ8916" i="3"/>
  <c r="AJ8915" i="3"/>
  <c r="AJ8914" i="3"/>
  <c r="AJ8913" i="3"/>
  <c r="AJ8912" i="3"/>
  <c r="AJ8911" i="3"/>
  <c r="AJ8910" i="3"/>
  <c r="AJ8909" i="3"/>
  <c r="AJ8908" i="3"/>
  <c r="AJ8907" i="3"/>
  <c r="AJ8906" i="3"/>
  <c r="AJ8905" i="3"/>
  <c r="AJ8904" i="3"/>
  <c r="AJ8903" i="3"/>
  <c r="AJ8902" i="3"/>
  <c r="AJ8901" i="3"/>
  <c r="AJ8900" i="3"/>
  <c r="AJ8899" i="3"/>
  <c r="AJ8898" i="3"/>
  <c r="AJ8897" i="3"/>
  <c r="AJ8896" i="3"/>
  <c r="AJ8895" i="3"/>
  <c r="AJ8894" i="3"/>
  <c r="AJ8893" i="3"/>
  <c r="AJ8892" i="3"/>
  <c r="AJ8891" i="3"/>
  <c r="AJ8890" i="3"/>
  <c r="AJ8889" i="3"/>
  <c r="AJ8888" i="3"/>
  <c r="AJ8887" i="3"/>
  <c r="AJ8886" i="3"/>
  <c r="AJ8885" i="3"/>
  <c r="AJ8884" i="3"/>
  <c r="AJ8883" i="3"/>
  <c r="AJ8882" i="3"/>
  <c r="AJ8881" i="3"/>
  <c r="AJ8880" i="3"/>
  <c r="AJ8879" i="3"/>
  <c r="AJ8878" i="3"/>
  <c r="AJ8877" i="3"/>
  <c r="AJ8876" i="3"/>
  <c r="AJ8875" i="3"/>
  <c r="AJ8874" i="3"/>
  <c r="AJ8873" i="3"/>
  <c r="AJ8872" i="3"/>
  <c r="AJ8871" i="3"/>
  <c r="AJ8870" i="3"/>
  <c r="AJ8869" i="3"/>
  <c r="AJ8868" i="3"/>
  <c r="AJ8867" i="3"/>
  <c r="AJ8866" i="3"/>
  <c r="AJ8865" i="3"/>
  <c r="AJ8864" i="3"/>
  <c r="AJ8863" i="3"/>
  <c r="AJ8862" i="3"/>
  <c r="AJ8861" i="3"/>
  <c r="AJ8860" i="3"/>
  <c r="AJ8859" i="3"/>
  <c r="AJ8858" i="3"/>
  <c r="AJ8857" i="3"/>
  <c r="AJ8856" i="3"/>
  <c r="AJ8855" i="3"/>
  <c r="AJ8854" i="3"/>
  <c r="AJ8853" i="3"/>
  <c r="AJ8852" i="3"/>
  <c r="AJ8851" i="3"/>
  <c r="AJ8850" i="3"/>
  <c r="AJ8849" i="3"/>
  <c r="AJ8848" i="3"/>
  <c r="AJ8847" i="3"/>
  <c r="AJ8846" i="3"/>
  <c r="AJ8845" i="3"/>
  <c r="AJ8844" i="3"/>
  <c r="AJ8843" i="3"/>
  <c r="AJ8842" i="3"/>
  <c r="AJ8841" i="3"/>
  <c r="AJ8840" i="3"/>
  <c r="AJ8839" i="3"/>
  <c r="AJ8838" i="3"/>
  <c r="AJ8837" i="3"/>
  <c r="AJ8836" i="3"/>
  <c r="AJ8835" i="3"/>
  <c r="AJ8834" i="3"/>
  <c r="AJ8833" i="3"/>
  <c r="AJ8832" i="3"/>
  <c r="AJ8831" i="3"/>
  <c r="AJ8830" i="3"/>
  <c r="AJ8829" i="3"/>
  <c r="AJ8828" i="3"/>
  <c r="AJ8827" i="3"/>
  <c r="AJ8826" i="3"/>
  <c r="AJ8825" i="3"/>
  <c r="AJ8824" i="3"/>
  <c r="AJ8823" i="3"/>
  <c r="AJ8822" i="3"/>
  <c r="AJ8821" i="3"/>
  <c r="AJ8820" i="3"/>
  <c r="AJ8819" i="3"/>
  <c r="AJ8818" i="3"/>
  <c r="AJ8817" i="3"/>
  <c r="AJ8816" i="3"/>
  <c r="AJ8815" i="3"/>
  <c r="AJ8814" i="3"/>
  <c r="AJ8813" i="3"/>
  <c r="AJ8812" i="3"/>
  <c r="AJ8811" i="3"/>
  <c r="AJ8810" i="3"/>
  <c r="AJ8809" i="3"/>
  <c r="AJ8808" i="3"/>
  <c r="AJ8807" i="3"/>
  <c r="AJ8806" i="3"/>
  <c r="AJ8805" i="3"/>
  <c r="AJ8804" i="3"/>
  <c r="AJ8803" i="3"/>
  <c r="AJ8802" i="3"/>
  <c r="AJ8801" i="3"/>
  <c r="AJ8800" i="3"/>
  <c r="AJ8799" i="3"/>
  <c r="AJ8798" i="3"/>
  <c r="AJ8797" i="3"/>
  <c r="AJ8796" i="3"/>
  <c r="AJ8795" i="3"/>
  <c r="AJ8794" i="3"/>
  <c r="AJ8793" i="3"/>
  <c r="AJ8792" i="3"/>
  <c r="AJ8791" i="3"/>
  <c r="AJ8790" i="3"/>
  <c r="AJ8789" i="3"/>
  <c r="AJ8788" i="3"/>
  <c r="AJ8787" i="3"/>
  <c r="AJ8786" i="3"/>
  <c r="AJ8785" i="3"/>
  <c r="AJ8784" i="3"/>
  <c r="AJ8783" i="3"/>
  <c r="AJ8782" i="3"/>
  <c r="AJ8781" i="3"/>
  <c r="AJ8780" i="3"/>
  <c r="AJ8779" i="3"/>
  <c r="AJ8778" i="3"/>
  <c r="AJ8777" i="3"/>
  <c r="AJ8776" i="3"/>
  <c r="AJ8775" i="3"/>
  <c r="AJ8774" i="3"/>
  <c r="AJ8773" i="3"/>
  <c r="AJ8772" i="3"/>
  <c r="AJ8771" i="3"/>
  <c r="AJ8770" i="3"/>
  <c r="AJ8769" i="3"/>
  <c r="AJ8768" i="3"/>
  <c r="AJ8767" i="3"/>
  <c r="AJ8766" i="3"/>
  <c r="AJ8765" i="3"/>
  <c r="AJ8764" i="3"/>
  <c r="AJ8763" i="3"/>
  <c r="AJ8762" i="3"/>
  <c r="AJ8761" i="3"/>
  <c r="AJ8760" i="3"/>
  <c r="AJ8759" i="3"/>
  <c r="AJ8758" i="3"/>
  <c r="AJ8757" i="3"/>
  <c r="AJ8756" i="3"/>
  <c r="AJ8755" i="3"/>
  <c r="AJ8754" i="3"/>
  <c r="AJ8753" i="3"/>
  <c r="AJ8752" i="3"/>
  <c r="AJ8751" i="3"/>
  <c r="AJ8750" i="3"/>
  <c r="AJ8749" i="3"/>
  <c r="AJ8748" i="3"/>
  <c r="AJ8747" i="3"/>
  <c r="AJ8746" i="3"/>
  <c r="AJ8745" i="3"/>
  <c r="AJ8744" i="3"/>
  <c r="AJ8743" i="3"/>
  <c r="AJ8742" i="3"/>
  <c r="AJ8741" i="3"/>
  <c r="AJ8740" i="3"/>
  <c r="AJ8739" i="3"/>
  <c r="AJ8738" i="3"/>
  <c r="AJ8737" i="3"/>
  <c r="AJ8736" i="3"/>
  <c r="AJ8735" i="3"/>
  <c r="AJ8734" i="3"/>
  <c r="AJ8733" i="3"/>
  <c r="AJ8732" i="3"/>
  <c r="AJ8731" i="3"/>
  <c r="AJ8730" i="3"/>
  <c r="AJ8729" i="3"/>
  <c r="AJ8728" i="3"/>
  <c r="AJ8727" i="3"/>
  <c r="AJ8726" i="3"/>
  <c r="AJ8725" i="3"/>
  <c r="AJ8724" i="3"/>
  <c r="AJ8723" i="3"/>
  <c r="AJ8722" i="3"/>
  <c r="AJ8721" i="3"/>
  <c r="AJ8720" i="3"/>
  <c r="AJ8719" i="3"/>
  <c r="AJ8718" i="3"/>
  <c r="AJ8717" i="3"/>
  <c r="AJ8716" i="3"/>
  <c r="AJ8715" i="3"/>
  <c r="AJ8714" i="3"/>
  <c r="AJ8713" i="3"/>
  <c r="AJ8712" i="3"/>
  <c r="AJ8711" i="3"/>
  <c r="AJ8710" i="3"/>
  <c r="AJ8709" i="3"/>
  <c r="AJ8708" i="3"/>
  <c r="AJ8707" i="3"/>
  <c r="AJ8706" i="3"/>
  <c r="AJ8705" i="3"/>
  <c r="AJ8704" i="3"/>
  <c r="AJ8703" i="3"/>
  <c r="AJ8702" i="3"/>
  <c r="AJ8701" i="3"/>
  <c r="AJ8700" i="3"/>
  <c r="AJ8699" i="3"/>
  <c r="AJ8698" i="3"/>
  <c r="AJ8697" i="3"/>
  <c r="AJ8696" i="3"/>
  <c r="AJ8695" i="3"/>
  <c r="AJ8694" i="3"/>
  <c r="AJ8693" i="3"/>
  <c r="AJ8692" i="3"/>
  <c r="AJ8691" i="3"/>
  <c r="AJ8690" i="3"/>
  <c r="AJ8689" i="3"/>
  <c r="AJ8688" i="3"/>
  <c r="AJ8687" i="3"/>
  <c r="AJ8686" i="3"/>
  <c r="AJ8685" i="3"/>
  <c r="AJ8684" i="3"/>
  <c r="AJ8683" i="3"/>
  <c r="AJ8682" i="3"/>
  <c r="AJ8681" i="3"/>
  <c r="AJ8680" i="3"/>
  <c r="AJ8679" i="3"/>
  <c r="AJ8678" i="3"/>
  <c r="AJ8677" i="3"/>
  <c r="AJ8676" i="3"/>
  <c r="AJ8675" i="3"/>
  <c r="AJ8674" i="3"/>
  <c r="AJ8673" i="3"/>
  <c r="AJ8672" i="3"/>
  <c r="AJ8671" i="3"/>
  <c r="AJ8670" i="3"/>
  <c r="AJ8669" i="3"/>
  <c r="AJ8668" i="3"/>
  <c r="AJ8667" i="3"/>
  <c r="AJ8666" i="3"/>
  <c r="AJ8665" i="3"/>
  <c r="AJ8664" i="3"/>
  <c r="AJ8663" i="3"/>
  <c r="AJ8662" i="3"/>
  <c r="AJ8661" i="3"/>
  <c r="AJ8660" i="3"/>
  <c r="AJ8659" i="3"/>
  <c r="AJ8658" i="3"/>
  <c r="AJ8657" i="3"/>
  <c r="AJ8656" i="3"/>
  <c r="AJ8655" i="3"/>
  <c r="AJ8654" i="3"/>
  <c r="AJ8653" i="3"/>
  <c r="AJ8652" i="3"/>
  <c r="AJ8651" i="3"/>
  <c r="AJ8650" i="3"/>
  <c r="AJ8649" i="3"/>
  <c r="AJ8648" i="3"/>
  <c r="AJ8647" i="3"/>
  <c r="AJ8646" i="3"/>
  <c r="AJ8645" i="3"/>
  <c r="AJ8644" i="3"/>
  <c r="AJ8643" i="3"/>
  <c r="AJ8642" i="3"/>
  <c r="AJ8641" i="3"/>
  <c r="AJ8640" i="3"/>
  <c r="AJ8639" i="3"/>
  <c r="AJ8638" i="3"/>
  <c r="AJ8637" i="3"/>
  <c r="AJ8636" i="3"/>
  <c r="AJ8635" i="3"/>
  <c r="AJ8634" i="3"/>
  <c r="AJ8633" i="3"/>
  <c r="AJ8632" i="3"/>
  <c r="AJ8631" i="3"/>
  <c r="AJ8630" i="3"/>
  <c r="AJ8629" i="3"/>
  <c r="AJ8628" i="3"/>
  <c r="AJ8627" i="3"/>
  <c r="AJ8626" i="3"/>
  <c r="AJ8625" i="3"/>
  <c r="AJ8624" i="3"/>
  <c r="AJ8623" i="3"/>
  <c r="AJ8622" i="3"/>
  <c r="AJ8621" i="3"/>
  <c r="AJ8620" i="3"/>
  <c r="AJ8619" i="3"/>
  <c r="AJ8618" i="3"/>
  <c r="AJ8617" i="3"/>
  <c r="AJ8616" i="3"/>
  <c r="AJ8615" i="3"/>
  <c r="AJ8614" i="3"/>
  <c r="AJ8613" i="3"/>
  <c r="AJ8612" i="3"/>
  <c r="AJ8611" i="3"/>
  <c r="AJ8610" i="3"/>
  <c r="AJ8609" i="3"/>
  <c r="AJ8608" i="3"/>
  <c r="AJ8607" i="3"/>
  <c r="AJ8606" i="3"/>
  <c r="AJ8605" i="3"/>
  <c r="AJ8604" i="3"/>
  <c r="AJ8603" i="3"/>
  <c r="AJ8602" i="3"/>
  <c r="AJ8601" i="3"/>
  <c r="AJ8600" i="3"/>
  <c r="AJ8599" i="3"/>
  <c r="AJ8598" i="3"/>
  <c r="AJ8597" i="3"/>
  <c r="AJ8596" i="3"/>
  <c r="AJ8595" i="3"/>
  <c r="AJ8594" i="3"/>
  <c r="AJ8593" i="3"/>
  <c r="AJ8592" i="3"/>
  <c r="AJ8591" i="3"/>
  <c r="AJ8590" i="3"/>
  <c r="AJ8589" i="3"/>
  <c r="AJ8588" i="3"/>
  <c r="AJ8587" i="3"/>
  <c r="AJ8586" i="3"/>
  <c r="AJ8585" i="3"/>
  <c r="AJ8584" i="3"/>
  <c r="AJ8583" i="3"/>
  <c r="AJ8582" i="3"/>
  <c r="AJ8581" i="3"/>
  <c r="AJ8580" i="3"/>
  <c r="AJ8579" i="3"/>
  <c r="AJ8578" i="3"/>
  <c r="AJ8577" i="3"/>
  <c r="AJ8576" i="3"/>
  <c r="AJ8575" i="3"/>
  <c r="AJ8574" i="3"/>
  <c r="AJ8573" i="3"/>
  <c r="AJ8572" i="3"/>
  <c r="AJ8571" i="3"/>
  <c r="AJ8570" i="3"/>
  <c r="AJ8569" i="3"/>
  <c r="AJ8568" i="3"/>
  <c r="AJ8567" i="3"/>
  <c r="AJ8566" i="3"/>
  <c r="AJ8565" i="3"/>
  <c r="AJ8564" i="3"/>
  <c r="AJ8563" i="3"/>
  <c r="AJ8562" i="3"/>
  <c r="AJ8561" i="3"/>
  <c r="AJ8560" i="3"/>
  <c r="AJ8559" i="3"/>
  <c r="AJ8558" i="3"/>
  <c r="AJ8557" i="3"/>
  <c r="AJ8556" i="3"/>
  <c r="AJ8555" i="3"/>
  <c r="AJ8554" i="3"/>
  <c r="AJ8553" i="3"/>
  <c r="AJ8552" i="3"/>
  <c r="AJ8551" i="3"/>
  <c r="AJ8550" i="3"/>
  <c r="AJ8549" i="3"/>
  <c r="AJ8548" i="3"/>
  <c r="AJ8547" i="3"/>
  <c r="AJ8546" i="3"/>
  <c r="AJ8545" i="3"/>
  <c r="AJ8544" i="3"/>
  <c r="AJ8543" i="3"/>
  <c r="AJ8542" i="3"/>
  <c r="AJ8541" i="3"/>
  <c r="AJ8540" i="3"/>
  <c r="AJ8539" i="3"/>
  <c r="AJ8538" i="3"/>
  <c r="AJ8537" i="3"/>
  <c r="AJ8536" i="3"/>
  <c r="AJ8535" i="3"/>
  <c r="AJ8534" i="3"/>
  <c r="AJ8533" i="3"/>
  <c r="AJ8532" i="3"/>
  <c r="AJ8531" i="3"/>
  <c r="AJ8530" i="3"/>
  <c r="AJ8529" i="3"/>
  <c r="AJ8528" i="3"/>
  <c r="AJ8527" i="3"/>
  <c r="AJ8526" i="3"/>
  <c r="AJ8525" i="3"/>
  <c r="AJ8524" i="3"/>
  <c r="AJ8523" i="3"/>
  <c r="AJ8522" i="3"/>
  <c r="AJ8521" i="3"/>
  <c r="AJ8520" i="3"/>
  <c r="AJ8519" i="3"/>
  <c r="AJ8518" i="3"/>
  <c r="AJ8517" i="3"/>
  <c r="AJ8516" i="3"/>
  <c r="AJ8515" i="3"/>
  <c r="AJ8514" i="3"/>
  <c r="AJ8513" i="3"/>
  <c r="AJ8512" i="3"/>
  <c r="AJ8511" i="3"/>
  <c r="AJ8510" i="3"/>
  <c r="AJ8509" i="3"/>
  <c r="AJ8508" i="3"/>
  <c r="AJ8507" i="3"/>
  <c r="AJ8506" i="3"/>
  <c r="AJ8505" i="3"/>
  <c r="AJ8504" i="3"/>
  <c r="AJ8503" i="3"/>
  <c r="AJ8502" i="3"/>
  <c r="AJ8501" i="3"/>
  <c r="AJ8500" i="3"/>
  <c r="AJ8499" i="3"/>
  <c r="AJ8498" i="3"/>
  <c r="AJ8497" i="3"/>
  <c r="AJ8496" i="3"/>
  <c r="AJ8495" i="3"/>
  <c r="AJ8494" i="3"/>
  <c r="AJ8493" i="3"/>
  <c r="AJ8492" i="3"/>
  <c r="AJ8491" i="3"/>
  <c r="AJ8490" i="3"/>
  <c r="AJ8489" i="3"/>
  <c r="AJ8488" i="3"/>
  <c r="AJ8487" i="3"/>
  <c r="AJ8486" i="3"/>
  <c r="AJ8485" i="3"/>
  <c r="AJ8484" i="3"/>
  <c r="AJ8483" i="3"/>
  <c r="AJ8482" i="3"/>
  <c r="AJ8481" i="3"/>
  <c r="AJ8480" i="3"/>
  <c r="AJ8479" i="3"/>
  <c r="AJ8478" i="3"/>
  <c r="AJ8477" i="3"/>
  <c r="AJ8476" i="3"/>
  <c r="AJ8475" i="3"/>
  <c r="AJ8474" i="3"/>
  <c r="AJ8473" i="3"/>
  <c r="AJ8472" i="3"/>
  <c r="AJ8471" i="3"/>
  <c r="AJ8470" i="3"/>
  <c r="AJ8469" i="3"/>
  <c r="AJ8468" i="3"/>
  <c r="AJ8467" i="3"/>
  <c r="AJ8466" i="3"/>
  <c r="AJ8465" i="3"/>
  <c r="AJ8464" i="3"/>
  <c r="AJ8463" i="3"/>
  <c r="AJ8462" i="3"/>
  <c r="AJ8461" i="3"/>
  <c r="AJ8460" i="3"/>
  <c r="AJ8459" i="3"/>
  <c r="AJ8458" i="3"/>
  <c r="AJ8457" i="3"/>
  <c r="AJ8456" i="3"/>
  <c r="AJ8455" i="3"/>
  <c r="AJ8454" i="3"/>
  <c r="AJ8453" i="3"/>
  <c r="AJ8452" i="3"/>
  <c r="AJ8451" i="3"/>
  <c r="AJ8450" i="3"/>
  <c r="AJ8449" i="3"/>
  <c r="AJ8448" i="3"/>
  <c r="AJ8447" i="3"/>
  <c r="AJ8446" i="3"/>
  <c r="AJ8445" i="3"/>
  <c r="AJ8444" i="3"/>
  <c r="AJ8443" i="3"/>
  <c r="AJ8442" i="3"/>
  <c r="AJ8441" i="3"/>
  <c r="AJ8440" i="3"/>
  <c r="AJ8439" i="3"/>
  <c r="AJ8438" i="3"/>
  <c r="AJ8437" i="3"/>
  <c r="AJ8436" i="3"/>
  <c r="AJ8435" i="3"/>
  <c r="AJ8434" i="3"/>
  <c r="AJ8433" i="3"/>
  <c r="AJ8432" i="3"/>
  <c r="AJ8431" i="3"/>
  <c r="AJ8430" i="3"/>
  <c r="AJ8429" i="3"/>
  <c r="AJ8428" i="3"/>
  <c r="AJ8427" i="3"/>
  <c r="AJ8426" i="3"/>
  <c r="AJ8425" i="3"/>
  <c r="AJ8424" i="3"/>
  <c r="AJ8423" i="3"/>
  <c r="AJ8422" i="3"/>
  <c r="AJ8421" i="3"/>
  <c r="AJ8420" i="3"/>
  <c r="AJ8419" i="3"/>
  <c r="AJ8418" i="3"/>
  <c r="AJ8417" i="3"/>
  <c r="AJ8416" i="3"/>
  <c r="AJ8415" i="3"/>
  <c r="AJ8414" i="3"/>
  <c r="AJ8413" i="3"/>
  <c r="AJ8412" i="3"/>
  <c r="AJ8411" i="3"/>
  <c r="AJ8410" i="3"/>
  <c r="AJ8409" i="3"/>
  <c r="AJ8408" i="3"/>
  <c r="AJ8407" i="3"/>
  <c r="AJ8406" i="3"/>
  <c r="AJ8405" i="3"/>
  <c r="AJ8404" i="3"/>
  <c r="AJ8403" i="3"/>
  <c r="AJ8402" i="3"/>
  <c r="AJ8401" i="3"/>
  <c r="AJ8400" i="3"/>
  <c r="AJ8399" i="3"/>
  <c r="AJ8398" i="3"/>
  <c r="AJ8397" i="3"/>
  <c r="AJ8396" i="3"/>
  <c r="AJ8395" i="3"/>
  <c r="AJ8394" i="3"/>
  <c r="AJ8393" i="3"/>
  <c r="AJ8392" i="3"/>
  <c r="AJ8391" i="3"/>
  <c r="AJ8390" i="3"/>
  <c r="AJ8389" i="3"/>
  <c r="AJ8388" i="3"/>
  <c r="AJ8387" i="3"/>
  <c r="AJ8386" i="3"/>
  <c r="AJ8385" i="3"/>
  <c r="AJ8384" i="3"/>
  <c r="AJ8383" i="3"/>
  <c r="AJ8382" i="3"/>
  <c r="AJ8381" i="3"/>
  <c r="AJ8380" i="3"/>
  <c r="AJ8379" i="3"/>
  <c r="AJ8378" i="3"/>
  <c r="AJ8377" i="3"/>
  <c r="AJ8376" i="3"/>
  <c r="AJ8375" i="3"/>
  <c r="AJ8374" i="3"/>
  <c r="AJ8373" i="3"/>
  <c r="AJ8372" i="3"/>
  <c r="AJ8371" i="3"/>
  <c r="AJ8370" i="3"/>
  <c r="AJ8369" i="3"/>
  <c r="AJ8368" i="3"/>
  <c r="AJ8367" i="3"/>
  <c r="AJ8366" i="3"/>
  <c r="AJ8365" i="3"/>
  <c r="AJ8364" i="3"/>
  <c r="AJ8363" i="3"/>
  <c r="AJ8362" i="3"/>
  <c r="AJ8361" i="3"/>
  <c r="AJ8360" i="3"/>
  <c r="AJ8359" i="3"/>
  <c r="AJ8358" i="3"/>
  <c r="AJ8357" i="3"/>
  <c r="AJ8356" i="3"/>
  <c r="AJ8355" i="3"/>
  <c r="AJ8354" i="3"/>
  <c r="AJ8353" i="3"/>
  <c r="AJ8352" i="3"/>
  <c r="AJ8351" i="3"/>
  <c r="AJ8350" i="3"/>
  <c r="AJ8349" i="3"/>
  <c r="AJ8348" i="3"/>
  <c r="AJ8347" i="3"/>
  <c r="AJ8346" i="3"/>
  <c r="AJ8345" i="3"/>
  <c r="AJ8344" i="3"/>
  <c r="AJ8343" i="3"/>
  <c r="AJ8342" i="3"/>
  <c r="AJ8341" i="3"/>
  <c r="AJ8340" i="3"/>
  <c r="AJ8339" i="3"/>
  <c r="AJ8338" i="3"/>
  <c r="AJ8337" i="3"/>
  <c r="AJ8336" i="3"/>
  <c r="AJ8335" i="3"/>
  <c r="AJ8334" i="3"/>
  <c r="AJ8333" i="3"/>
  <c r="AJ8332" i="3"/>
  <c r="AJ8331" i="3"/>
  <c r="AJ8330" i="3"/>
  <c r="AJ8329" i="3"/>
  <c r="AJ8328" i="3"/>
  <c r="AJ8327" i="3"/>
  <c r="AJ8326" i="3"/>
  <c r="AJ8325" i="3"/>
  <c r="AJ8324" i="3"/>
  <c r="AJ8323" i="3"/>
  <c r="AJ8322" i="3"/>
  <c r="AJ8321" i="3"/>
  <c r="AJ8320" i="3"/>
  <c r="AJ8319" i="3"/>
  <c r="AJ8318" i="3"/>
  <c r="AJ8317" i="3"/>
  <c r="AJ8316" i="3"/>
  <c r="AJ8315" i="3"/>
  <c r="AJ8314" i="3"/>
  <c r="AJ8313" i="3"/>
  <c r="AJ8312" i="3"/>
  <c r="AJ8311" i="3"/>
  <c r="AJ8310" i="3"/>
  <c r="AJ8309" i="3"/>
  <c r="AJ8308" i="3"/>
  <c r="AJ8307" i="3"/>
  <c r="AJ8306" i="3"/>
  <c r="AJ8305" i="3"/>
  <c r="AJ8304" i="3"/>
  <c r="AJ8303" i="3"/>
  <c r="AJ8302" i="3"/>
  <c r="AJ8301" i="3"/>
  <c r="AJ8300" i="3"/>
  <c r="AJ8299" i="3"/>
  <c r="AJ8298" i="3"/>
  <c r="AJ8297" i="3"/>
  <c r="AJ8296" i="3"/>
  <c r="AJ8295" i="3"/>
  <c r="AJ8294" i="3"/>
  <c r="AJ8293" i="3"/>
  <c r="AJ8292" i="3"/>
  <c r="AJ8291" i="3"/>
  <c r="AJ8290" i="3"/>
  <c r="AJ8289" i="3"/>
  <c r="AJ8288" i="3"/>
  <c r="AJ8287" i="3"/>
  <c r="AJ8286" i="3"/>
  <c r="AJ8285" i="3"/>
  <c r="AJ8284" i="3"/>
  <c r="AJ8283" i="3"/>
  <c r="AJ8282" i="3"/>
  <c r="AJ8281" i="3"/>
  <c r="AJ8280" i="3"/>
  <c r="AJ8279" i="3"/>
  <c r="AJ8278" i="3"/>
  <c r="AJ8277" i="3"/>
  <c r="AJ8276" i="3"/>
  <c r="AJ8275" i="3"/>
  <c r="AJ8274" i="3"/>
  <c r="AJ8273" i="3"/>
  <c r="AJ8272" i="3"/>
  <c r="AJ8271" i="3"/>
  <c r="AJ8270" i="3"/>
  <c r="AJ8269" i="3"/>
  <c r="AJ8268" i="3"/>
  <c r="AJ8267" i="3"/>
  <c r="AJ8266" i="3"/>
  <c r="AJ8265" i="3"/>
  <c r="AJ8264" i="3"/>
  <c r="AJ8263" i="3"/>
  <c r="AJ8262" i="3"/>
  <c r="AJ8261" i="3"/>
  <c r="AJ8260" i="3"/>
  <c r="AJ8259" i="3"/>
  <c r="AJ8258" i="3"/>
  <c r="AJ8257" i="3"/>
  <c r="AJ8256" i="3"/>
  <c r="AJ8255" i="3"/>
  <c r="AJ8254" i="3"/>
  <c r="AJ8253" i="3"/>
  <c r="AJ8252" i="3"/>
  <c r="AJ8251" i="3"/>
  <c r="AJ8250" i="3"/>
  <c r="AJ8249" i="3"/>
  <c r="AJ8248" i="3"/>
  <c r="AJ8247" i="3"/>
  <c r="AJ8246" i="3"/>
  <c r="AJ8245" i="3"/>
  <c r="AJ8244" i="3"/>
  <c r="AJ8243" i="3"/>
  <c r="AJ8242" i="3"/>
  <c r="AJ8241" i="3"/>
  <c r="AJ8240" i="3"/>
  <c r="AJ8239" i="3"/>
  <c r="AJ8238" i="3"/>
  <c r="AJ8237" i="3"/>
  <c r="AJ8236" i="3"/>
  <c r="AJ8235" i="3"/>
  <c r="AJ8234" i="3"/>
  <c r="AJ8233" i="3"/>
  <c r="AJ8232" i="3"/>
  <c r="AJ8231" i="3"/>
  <c r="AJ8230" i="3"/>
  <c r="AJ8229" i="3"/>
  <c r="AJ8228" i="3"/>
  <c r="AJ8227" i="3"/>
  <c r="AJ8226" i="3"/>
  <c r="AJ8225" i="3"/>
  <c r="AJ8224" i="3"/>
  <c r="AJ8223" i="3"/>
  <c r="AJ8222" i="3"/>
  <c r="AJ8221" i="3"/>
  <c r="AJ8220" i="3"/>
  <c r="AJ8219" i="3"/>
  <c r="AJ8218" i="3"/>
  <c r="AJ8217" i="3"/>
  <c r="AJ8216" i="3"/>
  <c r="AJ8215" i="3"/>
  <c r="AJ8214" i="3"/>
  <c r="AJ8213" i="3"/>
  <c r="AJ8212" i="3"/>
  <c r="AJ8211" i="3"/>
  <c r="AJ8210" i="3"/>
  <c r="AJ8209" i="3"/>
  <c r="AJ8208" i="3"/>
  <c r="AJ8207" i="3"/>
  <c r="AJ8206" i="3"/>
  <c r="AJ8205" i="3"/>
  <c r="AJ8204" i="3"/>
  <c r="AJ8203" i="3"/>
  <c r="AJ8202" i="3"/>
  <c r="AJ8201" i="3"/>
  <c r="AJ8200" i="3"/>
  <c r="AJ8199" i="3"/>
  <c r="AJ8198" i="3"/>
  <c r="AJ8197" i="3"/>
  <c r="AJ8196" i="3"/>
  <c r="AJ8195" i="3"/>
  <c r="AJ8194" i="3"/>
  <c r="AJ8193" i="3"/>
  <c r="AJ8192" i="3"/>
  <c r="AJ8191" i="3"/>
  <c r="AJ8190" i="3"/>
  <c r="AJ8189" i="3"/>
  <c r="AJ8188" i="3"/>
  <c r="AJ8187" i="3"/>
  <c r="AJ8186" i="3"/>
  <c r="AJ8185" i="3"/>
  <c r="AJ8184" i="3"/>
  <c r="AJ8183" i="3"/>
  <c r="AJ8182" i="3"/>
  <c r="AJ8181" i="3"/>
  <c r="AJ8180" i="3"/>
  <c r="AJ8179" i="3"/>
  <c r="AJ8178" i="3"/>
  <c r="AJ8177" i="3"/>
  <c r="AJ8176" i="3"/>
  <c r="AJ8175" i="3"/>
  <c r="AJ8174" i="3"/>
  <c r="AJ8173" i="3"/>
  <c r="AJ8172" i="3"/>
  <c r="AJ8171" i="3"/>
  <c r="AJ8170" i="3"/>
  <c r="AJ8169" i="3"/>
  <c r="AJ8168" i="3"/>
  <c r="AJ8167" i="3"/>
  <c r="AJ8166" i="3"/>
  <c r="AJ8165" i="3"/>
  <c r="AJ8164" i="3"/>
  <c r="AJ8163" i="3"/>
  <c r="AJ8162" i="3"/>
  <c r="AJ8161" i="3"/>
  <c r="AJ8160" i="3"/>
  <c r="AJ8159" i="3"/>
  <c r="AJ8158" i="3"/>
  <c r="AJ8157" i="3"/>
  <c r="AJ8156" i="3"/>
  <c r="AJ8155" i="3"/>
  <c r="AJ8154" i="3"/>
  <c r="AJ8153" i="3"/>
  <c r="AJ8152" i="3"/>
  <c r="AJ8151" i="3"/>
  <c r="AJ8150" i="3"/>
  <c r="AJ8149" i="3"/>
  <c r="AJ8148" i="3"/>
  <c r="AJ8147" i="3"/>
  <c r="AJ8146" i="3"/>
  <c r="AJ8145" i="3"/>
  <c r="AJ8144" i="3"/>
  <c r="AJ8143" i="3"/>
  <c r="AJ8142" i="3"/>
  <c r="AJ8141" i="3"/>
  <c r="AJ8140" i="3"/>
  <c r="AJ8139" i="3"/>
  <c r="AJ8138" i="3"/>
  <c r="AJ8137" i="3"/>
  <c r="AJ8136" i="3"/>
  <c r="AJ8135" i="3"/>
  <c r="AJ8134" i="3"/>
  <c r="AJ8133" i="3"/>
  <c r="AJ8132" i="3"/>
  <c r="AJ8131" i="3"/>
  <c r="AJ8130" i="3"/>
  <c r="AJ8129" i="3"/>
  <c r="AJ8128" i="3"/>
  <c r="AJ8127" i="3"/>
  <c r="AJ8126" i="3"/>
  <c r="AJ8125" i="3"/>
  <c r="AJ8124" i="3"/>
  <c r="AJ8123" i="3"/>
  <c r="AJ8122" i="3"/>
  <c r="AJ8121" i="3"/>
  <c r="AJ8120" i="3"/>
  <c r="AJ8119" i="3"/>
  <c r="AJ8118" i="3"/>
  <c r="AJ8117" i="3"/>
  <c r="AJ8116" i="3"/>
  <c r="AJ8115" i="3"/>
  <c r="AJ8114" i="3"/>
  <c r="AJ8113" i="3"/>
  <c r="AJ8112" i="3"/>
  <c r="AJ8111" i="3"/>
  <c r="AJ8110" i="3"/>
  <c r="AJ8109" i="3"/>
  <c r="AJ8108" i="3"/>
  <c r="AJ8107" i="3"/>
  <c r="AJ8106" i="3"/>
  <c r="AJ8105" i="3"/>
  <c r="AJ8104" i="3"/>
  <c r="AJ8103" i="3"/>
  <c r="AJ8102" i="3"/>
  <c r="AJ8101" i="3"/>
  <c r="AJ8100" i="3"/>
  <c r="AJ8099" i="3"/>
  <c r="AJ8098" i="3"/>
  <c r="AJ8097" i="3"/>
  <c r="AJ8096" i="3"/>
  <c r="AJ8095" i="3"/>
  <c r="AJ8094" i="3"/>
  <c r="AJ8093" i="3"/>
  <c r="AJ8092" i="3"/>
  <c r="AJ8091" i="3"/>
  <c r="AJ8090" i="3"/>
  <c r="AJ8089" i="3"/>
  <c r="AJ8088" i="3"/>
  <c r="AJ8087" i="3"/>
  <c r="AJ8086" i="3"/>
  <c r="AJ8085" i="3"/>
  <c r="AJ8084" i="3"/>
  <c r="AJ8083" i="3"/>
  <c r="AJ8082" i="3"/>
  <c r="AJ8081" i="3"/>
  <c r="AJ8080" i="3"/>
  <c r="AJ8079" i="3"/>
  <c r="AJ8078" i="3"/>
  <c r="AJ8077" i="3"/>
  <c r="AJ8076" i="3"/>
  <c r="AJ8075" i="3"/>
  <c r="AJ8074" i="3"/>
  <c r="AJ8073" i="3"/>
  <c r="AJ8072" i="3"/>
  <c r="AJ8071" i="3"/>
  <c r="AJ8070" i="3"/>
  <c r="AJ8069" i="3"/>
  <c r="AJ8068" i="3"/>
  <c r="AJ8067" i="3"/>
  <c r="AJ8066" i="3"/>
  <c r="AJ8065" i="3"/>
  <c r="AJ8064" i="3"/>
  <c r="AJ8063" i="3"/>
  <c r="AJ8062" i="3"/>
  <c r="AJ8061" i="3"/>
  <c r="AJ8060" i="3"/>
  <c r="AJ8059" i="3"/>
  <c r="AJ8058" i="3"/>
  <c r="AJ8057" i="3"/>
  <c r="AJ8056" i="3"/>
  <c r="AJ8055" i="3"/>
  <c r="AJ8054" i="3"/>
  <c r="AJ8053" i="3"/>
  <c r="AJ8052" i="3"/>
  <c r="AJ8051" i="3"/>
  <c r="AJ8050" i="3"/>
  <c r="AJ8049" i="3"/>
  <c r="AJ8048" i="3"/>
  <c r="AJ8047" i="3"/>
  <c r="AJ8046" i="3"/>
  <c r="AJ8045" i="3"/>
  <c r="AJ8044" i="3"/>
  <c r="AJ8043" i="3"/>
  <c r="AJ8042" i="3"/>
  <c r="AJ8041" i="3"/>
  <c r="AJ8040" i="3"/>
  <c r="AJ8039" i="3"/>
  <c r="AJ8038" i="3"/>
  <c r="AJ8037" i="3"/>
  <c r="AJ8036" i="3"/>
  <c r="AJ8035" i="3"/>
  <c r="AJ8034" i="3"/>
  <c r="AJ8033" i="3"/>
  <c r="AJ8032" i="3"/>
  <c r="AJ8031" i="3"/>
  <c r="AJ8030" i="3"/>
  <c r="AJ8029" i="3"/>
  <c r="AJ8028" i="3"/>
  <c r="AJ8027" i="3"/>
  <c r="AJ8026" i="3"/>
  <c r="AJ8025" i="3"/>
  <c r="AJ8024" i="3"/>
  <c r="AJ8023" i="3"/>
  <c r="AJ8022" i="3"/>
  <c r="AJ8021" i="3"/>
  <c r="AJ8020" i="3"/>
  <c r="AJ8019" i="3"/>
  <c r="AJ8018" i="3"/>
  <c r="AJ8017" i="3"/>
  <c r="AJ8016" i="3"/>
  <c r="AJ8015" i="3"/>
  <c r="AJ8014" i="3"/>
  <c r="AJ8013" i="3"/>
  <c r="AJ8012" i="3"/>
  <c r="AJ8011" i="3"/>
  <c r="AJ8010" i="3"/>
  <c r="AJ8009" i="3"/>
  <c r="AJ8008" i="3"/>
  <c r="AJ8007" i="3"/>
  <c r="AJ8006" i="3"/>
  <c r="AJ8005" i="3"/>
  <c r="AJ8004" i="3"/>
  <c r="AJ8003" i="3"/>
  <c r="AJ8002" i="3"/>
  <c r="AJ8001" i="3"/>
  <c r="AJ8000" i="3"/>
  <c r="AJ7999" i="3"/>
  <c r="AJ7998" i="3"/>
  <c r="AJ7997" i="3"/>
  <c r="AJ7996" i="3"/>
  <c r="AJ7995" i="3"/>
  <c r="AJ7994" i="3"/>
  <c r="AJ7993" i="3"/>
  <c r="AJ7992" i="3"/>
  <c r="AJ7991" i="3"/>
  <c r="AJ7990" i="3"/>
  <c r="AJ7989" i="3"/>
  <c r="AJ7988" i="3"/>
  <c r="AJ7987" i="3"/>
  <c r="AJ7986" i="3"/>
  <c r="AJ7985" i="3"/>
  <c r="AJ7984" i="3"/>
  <c r="AJ7983" i="3"/>
  <c r="AJ7982" i="3"/>
  <c r="AJ7981" i="3"/>
  <c r="AJ7980" i="3"/>
  <c r="AJ7979" i="3"/>
  <c r="AJ7978" i="3"/>
  <c r="AJ7977" i="3"/>
  <c r="AJ7976" i="3"/>
  <c r="AJ7975" i="3"/>
  <c r="AJ7974" i="3"/>
  <c r="AJ7973" i="3"/>
  <c r="AJ7972" i="3"/>
  <c r="AJ7971" i="3"/>
  <c r="AJ7970" i="3"/>
  <c r="AJ7969" i="3"/>
  <c r="AJ7968" i="3"/>
  <c r="AJ7967" i="3"/>
  <c r="AJ7966" i="3"/>
  <c r="AJ7965" i="3"/>
  <c r="AJ7964" i="3"/>
  <c r="AJ7963" i="3"/>
  <c r="AJ7962" i="3"/>
  <c r="AJ7961" i="3"/>
  <c r="AJ7960" i="3"/>
  <c r="AJ7959" i="3"/>
  <c r="AJ7958" i="3"/>
  <c r="AJ7957" i="3"/>
  <c r="AJ7956" i="3"/>
  <c r="AJ7955" i="3"/>
  <c r="AJ7954" i="3"/>
  <c r="AJ7953" i="3"/>
  <c r="AJ7952" i="3"/>
  <c r="AJ7951" i="3"/>
  <c r="AJ7950" i="3"/>
  <c r="AJ7949" i="3"/>
  <c r="AJ7948" i="3"/>
  <c r="AJ7947" i="3"/>
  <c r="AJ7946" i="3"/>
  <c r="AJ7945" i="3"/>
  <c r="AJ7944" i="3"/>
  <c r="AJ7943" i="3"/>
  <c r="AJ7942" i="3"/>
  <c r="AJ7941" i="3"/>
  <c r="AJ7940" i="3"/>
  <c r="AJ7939" i="3"/>
  <c r="AJ7938" i="3"/>
  <c r="AJ7937" i="3"/>
  <c r="AJ7936" i="3"/>
  <c r="AJ7935" i="3"/>
  <c r="AJ7934" i="3"/>
  <c r="AJ7933" i="3"/>
  <c r="AJ7932" i="3"/>
  <c r="AJ7931" i="3"/>
  <c r="AJ7930" i="3"/>
  <c r="AJ7929" i="3"/>
  <c r="AJ7928" i="3"/>
  <c r="AJ7927" i="3"/>
  <c r="AJ7926" i="3"/>
  <c r="AJ7925" i="3"/>
  <c r="AJ7924" i="3"/>
  <c r="AJ7923" i="3"/>
  <c r="AJ7922" i="3"/>
  <c r="AJ7921" i="3"/>
  <c r="AJ7920" i="3"/>
  <c r="AJ7919" i="3"/>
  <c r="AJ7918" i="3"/>
  <c r="AJ7917" i="3"/>
  <c r="AJ7916" i="3"/>
  <c r="AJ7915" i="3"/>
  <c r="AJ7914" i="3"/>
  <c r="AJ7913" i="3"/>
  <c r="AJ7912" i="3"/>
  <c r="AJ7911" i="3"/>
  <c r="AJ7910" i="3"/>
  <c r="AJ7909" i="3"/>
  <c r="AJ7908" i="3"/>
  <c r="AJ7907" i="3"/>
  <c r="AJ7906" i="3"/>
  <c r="AJ7905" i="3"/>
  <c r="AJ7904" i="3"/>
  <c r="AJ7903" i="3"/>
  <c r="AJ7902" i="3"/>
  <c r="AJ7901" i="3"/>
  <c r="AJ7900" i="3"/>
  <c r="AJ7899" i="3"/>
  <c r="AJ7898" i="3"/>
  <c r="AJ7897" i="3"/>
  <c r="AJ7896" i="3"/>
  <c r="AJ7895" i="3"/>
  <c r="AJ7894" i="3"/>
  <c r="AJ7893" i="3"/>
  <c r="AJ7892" i="3"/>
  <c r="AJ7891" i="3"/>
  <c r="AJ7890" i="3"/>
  <c r="AJ7889" i="3"/>
  <c r="AJ7888" i="3"/>
  <c r="AJ7887" i="3"/>
  <c r="AJ7886" i="3"/>
  <c r="AJ7885" i="3"/>
  <c r="AJ7884" i="3"/>
  <c r="AJ7883" i="3"/>
  <c r="AJ7882" i="3"/>
  <c r="AJ7881" i="3"/>
  <c r="AJ7880" i="3"/>
  <c r="AJ7879" i="3"/>
  <c r="AJ7878" i="3"/>
  <c r="AJ7877" i="3"/>
  <c r="AJ7876" i="3"/>
  <c r="AJ7875" i="3"/>
  <c r="AJ7874" i="3"/>
  <c r="AJ7873" i="3"/>
  <c r="AJ7872" i="3"/>
  <c r="AJ7871" i="3"/>
  <c r="AJ7870" i="3"/>
  <c r="AJ7869" i="3"/>
  <c r="AJ7868" i="3"/>
  <c r="AJ7867" i="3"/>
  <c r="AJ7866" i="3"/>
  <c r="AJ7865" i="3"/>
  <c r="AJ7864" i="3"/>
  <c r="AJ7863" i="3"/>
  <c r="AJ7862" i="3"/>
  <c r="AJ7861" i="3"/>
  <c r="AJ7860" i="3"/>
  <c r="AJ7859" i="3"/>
  <c r="AJ7858" i="3"/>
  <c r="AJ7857" i="3"/>
  <c r="AJ7856" i="3"/>
  <c r="AJ7855" i="3"/>
  <c r="AJ7854" i="3"/>
  <c r="AJ7853" i="3"/>
  <c r="AJ7852" i="3"/>
  <c r="AJ7851" i="3"/>
  <c r="AJ7850" i="3"/>
  <c r="AJ7849" i="3"/>
  <c r="AJ7848" i="3"/>
  <c r="AJ7847" i="3"/>
  <c r="AJ7846" i="3"/>
  <c r="AJ7845" i="3"/>
  <c r="AJ7844" i="3"/>
  <c r="AJ7843" i="3"/>
  <c r="AJ7842" i="3"/>
  <c r="AJ7841" i="3"/>
  <c r="AJ7840" i="3"/>
  <c r="AJ7839" i="3"/>
  <c r="AJ7838" i="3"/>
  <c r="AJ7837" i="3"/>
  <c r="AJ7836" i="3"/>
  <c r="AJ7835" i="3"/>
  <c r="AJ7834" i="3"/>
  <c r="AJ7833" i="3"/>
  <c r="AJ7832" i="3"/>
  <c r="AJ7831" i="3"/>
  <c r="AJ7830" i="3"/>
  <c r="AJ7829" i="3"/>
  <c r="AJ7828" i="3"/>
  <c r="AJ7827" i="3"/>
  <c r="AJ7826" i="3"/>
  <c r="AJ7825" i="3"/>
  <c r="AJ7824" i="3"/>
  <c r="AJ7823" i="3"/>
  <c r="AJ7822" i="3"/>
  <c r="AJ7821" i="3"/>
  <c r="AJ7820" i="3"/>
  <c r="AJ7819" i="3"/>
  <c r="AJ7818" i="3"/>
  <c r="AJ7817" i="3"/>
  <c r="AJ7816" i="3"/>
  <c r="AJ7815" i="3"/>
  <c r="AJ7814" i="3"/>
  <c r="AJ7813" i="3"/>
  <c r="AJ7812" i="3"/>
  <c r="AJ7811" i="3"/>
  <c r="AJ7810" i="3"/>
  <c r="AJ7809" i="3"/>
  <c r="AJ7808" i="3"/>
  <c r="AJ7807" i="3"/>
  <c r="AJ7806" i="3"/>
  <c r="AJ7805" i="3"/>
  <c r="AJ7804" i="3"/>
  <c r="AJ7803" i="3"/>
  <c r="AJ7802" i="3"/>
  <c r="AJ7801" i="3"/>
  <c r="AJ7800" i="3"/>
  <c r="AJ7799" i="3"/>
  <c r="AJ7798" i="3"/>
  <c r="AJ7797" i="3"/>
  <c r="AJ7796" i="3"/>
  <c r="AJ7795" i="3"/>
  <c r="AJ7794" i="3"/>
  <c r="AJ7793" i="3"/>
  <c r="AJ7792" i="3"/>
  <c r="AJ7791" i="3"/>
  <c r="AJ7790" i="3"/>
  <c r="AJ7789" i="3"/>
  <c r="AJ7788" i="3"/>
  <c r="AJ7787" i="3"/>
  <c r="AJ7786" i="3"/>
  <c r="AJ7785" i="3"/>
  <c r="AJ7784" i="3"/>
  <c r="AJ7783" i="3"/>
  <c r="AJ7782" i="3"/>
  <c r="AJ7781" i="3"/>
  <c r="AJ7780" i="3"/>
  <c r="AJ7779" i="3"/>
  <c r="AJ7778" i="3"/>
  <c r="AJ7777" i="3"/>
  <c r="AJ7776" i="3"/>
  <c r="AJ7775" i="3"/>
  <c r="AJ7774" i="3"/>
  <c r="AJ7773" i="3"/>
  <c r="AJ7772" i="3"/>
  <c r="AJ7771" i="3"/>
  <c r="AJ7770" i="3"/>
  <c r="AJ7769" i="3"/>
  <c r="AJ7768" i="3"/>
  <c r="AJ7767" i="3"/>
  <c r="AJ7766" i="3"/>
  <c r="AJ7765" i="3"/>
  <c r="AJ7764" i="3"/>
  <c r="AJ7763" i="3"/>
  <c r="AJ7762" i="3"/>
  <c r="AJ7761" i="3"/>
  <c r="AJ7760" i="3"/>
  <c r="AJ7759" i="3"/>
  <c r="AJ7758" i="3"/>
  <c r="AJ7757" i="3"/>
  <c r="AJ7756" i="3"/>
  <c r="AJ7755" i="3"/>
  <c r="AJ7754" i="3"/>
  <c r="AJ7753" i="3"/>
  <c r="AJ7752" i="3"/>
  <c r="AJ7751" i="3"/>
  <c r="AJ7750" i="3"/>
  <c r="AJ7749" i="3"/>
  <c r="AJ7748" i="3"/>
  <c r="AJ7747" i="3"/>
  <c r="AJ7746" i="3"/>
  <c r="AJ7745" i="3"/>
  <c r="AJ7744" i="3"/>
  <c r="AJ7743" i="3"/>
  <c r="AJ7742" i="3"/>
  <c r="AJ7741" i="3"/>
  <c r="AJ7740" i="3"/>
  <c r="AJ7739" i="3"/>
  <c r="AJ7738" i="3"/>
  <c r="AJ7737" i="3"/>
  <c r="AJ7736" i="3"/>
  <c r="AJ7735" i="3"/>
  <c r="AJ7734" i="3"/>
  <c r="AJ7733" i="3"/>
  <c r="AJ7732" i="3"/>
  <c r="AJ7731" i="3"/>
  <c r="AJ7730" i="3"/>
  <c r="AJ7729" i="3"/>
  <c r="AJ7728" i="3"/>
  <c r="AJ7727" i="3"/>
  <c r="AJ7726" i="3"/>
  <c r="AJ7725" i="3"/>
  <c r="AJ7724" i="3"/>
  <c r="AJ7723" i="3"/>
  <c r="AJ7722" i="3"/>
  <c r="AJ7721" i="3"/>
  <c r="AJ7720" i="3"/>
  <c r="AJ7719" i="3"/>
  <c r="AJ7718" i="3"/>
  <c r="AJ7717" i="3"/>
  <c r="AJ7716" i="3"/>
  <c r="AJ7715" i="3"/>
  <c r="AJ7714" i="3"/>
  <c r="AJ7713" i="3"/>
  <c r="AJ7712" i="3"/>
  <c r="AJ7711" i="3"/>
  <c r="AJ7710" i="3"/>
  <c r="AJ7709" i="3"/>
  <c r="AJ7708" i="3"/>
  <c r="AJ7707" i="3"/>
  <c r="AJ7706" i="3"/>
  <c r="AJ7705" i="3"/>
  <c r="AJ7704" i="3"/>
  <c r="AJ7703" i="3"/>
  <c r="AJ7702" i="3"/>
  <c r="AJ7701" i="3"/>
  <c r="AJ7700" i="3"/>
  <c r="AJ7699" i="3"/>
  <c r="AJ7698" i="3"/>
  <c r="AJ7697" i="3"/>
  <c r="AJ7696" i="3"/>
  <c r="AJ7695" i="3"/>
  <c r="AJ7694" i="3"/>
  <c r="AJ7693" i="3"/>
  <c r="AJ7692" i="3"/>
  <c r="AJ7691" i="3"/>
  <c r="AJ7690" i="3"/>
  <c r="AJ7689" i="3"/>
  <c r="AJ7688" i="3"/>
  <c r="AJ7687" i="3"/>
  <c r="AJ7686" i="3"/>
  <c r="AJ7685" i="3"/>
  <c r="AJ7684" i="3"/>
  <c r="AJ7683" i="3"/>
  <c r="AJ7682" i="3"/>
  <c r="AJ7681" i="3"/>
  <c r="AJ7680" i="3"/>
  <c r="AJ7679" i="3"/>
  <c r="AJ7678" i="3"/>
  <c r="AJ7677" i="3"/>
  <c r="AJ7676" i="3"/>
  <c r="AJ7675" i="3"/>
  <c r="AJ7674" i="3"/>
  <c r="AJ7673" i="3"/>
  <c r="AJ7672" i="3"/>
  <c r="AJ7671" i="3"/>
  <c r="AJ7670" i="3"/>
  <c r="AJ7669" i="3"/>
  <c r="AJ7668" i="3"/>
  <c r="AJ7667" i="3"/>
  <c r="AJ7666" i="3"/>
  <c r="AJ7665" i="3"/>
  <c r="AJ7664" i="3"/>
  <c r="AJ7663" i="3"/>
  <c r="AJ7662" i="3"/>
  <c r="AJ7661" i="3"/>
  <c r="AJ7660" i="3"/>
  <c r="AJ7659" i="3"/>
  <c r="AJ7658" i="3"/>
  <c r="AJ7657" i="3"/>
  <c r="AJ7656" i="3"/>
  <c r="AJ7655" i="3"/>
  <c r="AJ7654" i="3"/>
  <c r="AJ7653" i="3"/>
  <c r="AJ7652" i="3"/>
  <c r="AJ7651" i="3"/>
  <c r="AJ7650" i="3"/>
  <c r="AJ7649" i="3"/>
  <c r="AJ7648" i="3"/>
  <c r="AJ7647" i="3"/>
  <c r="AJ7646" i="3"/>
  <c r="AJ7645" i="3"/>
  <c r="AJ7644" i="3"/>
  <c r="AJ7643" i="3"/>
  <c r="AJ7642" i="3"/>
  <c r="AJ7641" i="3"/>
  <c r="AJ7640" i="3"/>
  <c r="AJ7639" i="3"/>
  <c r="AJ7638" i="3"/>
  <c r="AJ7637" i="3"/>
  <c r="AJ7636" i="3"/>
  <c r="AJ7635" i="3"/>
  <c r="AJ7634" i="3"/>
  <c r="AJ7633" i="3"/>
  <c r="AJ7632" i="3"/>
  <c r="AJ7631" i="3"/>
  <c r="AJ7630" i="3"/>
  <c r="AJ7629" i="3"/>
  <c r="AJ7628" i="3"/>
  <c r="AJ7627" i="3"/>
  <c r="AJ7626" i="3"/>
  <c r="AJ7625" i="3"/>
  <c r="AJ7624" i="3"/>
  <c r="AJ7623" i="3"/>
  <c r="AJ7622" i="3"/>
  <c r="AJ7621" i="3"/>
  <c r="AJ7620" i="3"/>
  <c r="AJ7619" i="3"/>
  <c r="AJ7618" i="3"/>
  <c r="AJ7617" i="3"/>
  <c r="AJ7616" i="3"/>
  <c r="AJ7615" i="3"/>
  <c r="AJ7614" i="3"/>
  <c r="AJ7613" i="3"/>
  <c r="AJ7612" i="3"/>
  <c r="AJ7611" i="3"/>
  <c r="AJ7610" i="3"/>
  <c r="AJ7609" i="3"/>
  <c r="AJ7608" i="3"/>
  <c r="AJ7607" i="3"/>
  <c r="AJ7606" i="3"/>
  <c r="AJ7605" i="3"/>
  <c r="AJ7604" i="3"/>
  <c r="AJ7603" i="3"/>
  <c r="AJ7602" i="3"/>
  <c r="AJ7601" i="3"/>
  <c r="AJ7600" i="3"/>
  <c r="AJ7599" i="3"/>
  <c r="AJ7598" i="3"/>
  <c r="AJ7597" i="3"/>
  <c r="AJ7596" i="3"/>
  <c r="AJ7595" i="3"/>
  <c r="AJ7594" i="3"/>
  <c r="AJ7593" i="3"/>
  <c r="AJ7592" i="3"/>
  <c r="AJ7591" i="3"/>
  <c r="AJ7590" i="3"/>
  <c r="AJ7589" i="3"/>
  <c r="AJ7588" i="3"/>
  <c r="AJ7587" i="3"/>
  <c r="AJ7586" i="3"/>
  <c r="AJ7585" i="3"/>
  <c r="AJ7584" i="3"/>
  <c r="AJ7583" i="3"/>
  <c r="AJ7582" i="3"/>
  <c r="AJ7581" i="3"/>
  <c r="AJ7580" i="3"/>
  <c r="AJ7579" i="3"/>
  <c r="AJ7578" i="3"/>
  <c r="AJ7577" i="3"/>
  <c r="AJ7576" i="3"/>
  <c r="AJ7575" i="3"/>
  <c r="AJ7574" i="3"/>
  <c r="AJ7573" i="3"/>
  <c r="AJ7572" i="3"/>
  <c r="AJ7571" i="3"/>
  <c r="AJ7570" i="3"/>
  <c r="AJ7569" i="3"/>
  <c r="AJ7568" i="3"/>
  <c r="AJ7567" i="3"/>
  <c r="AJ7566" i="3"/>
  <c r="AJ7565" i="3"/>
  <c r="AJ7564" i="3"/>
  <c r="AJ7563" i="3"/>
  <c r="AJ7562" i="3"/>
  <c r="AJ7561" i="3"/>
  <c r="AJ7560" i="3"/>
  <c r="AJ7559" i="3"/>
  <c r="AJ7558" i="3"/>
  <c r="AJ7557" i="3"/>
  <c r="AJ7556" i="3"/>
  <c r="AJ7555" i="3"/>
  <c r="AJ7554" i="3"/>
  <c r="AJ7553" i="3"/>
  <c r="AJ7552" i="3"/>
  <c r="AJ7551" i="3"/>
  <c r="AJ7550" i="3"/>
  <c r="AJ7549" i="3"/>
  <c r="AJ7548" i="3"/>
  <c r="AJ7547" i="3"/>
  <c r="AJ7546" i="3"/>
  <c r="AJ7545" i="3"/>
  <c r="AJ7544" i="3"/>
  <c r="AJ7543" i="3"/>
  <c r="AJ7542" i="3"/>
  <c r="AJ7541" i="3"/>
  <c r="AJ7540" i="3"/>
  <c r="AJ7539" i="3"/>
  <c r="AJ7538" i="3"/>
  <c r="AJ7537" i="3"/>
  <c r="AJ7536" i="3"/>
  <c r="AJ7535" i="3"/>
  <c r="AJ7534" i="3"/>
  <c r="AJ7533" i="3"/>
  <c r="AJ7532" i="3"/>
  <c r="AJ7531" i="3"/>
  <c r="AJ7530" i="3"/>
  <c r="AJ7529" i="3"/>
  <c r="AJ7528" i="3"/>
  <c r="AJ7527" i="3"/>
  <c r="AJ7526" i="3"/>
  <c r="AJ7525" i="3"/>
  <c r="AJ7524" i="3"/>
  <c r="AJ7523" i="3"/>
  <c r="AJ7522" i="3"/>
  <c r="AJ7521" i="3"/>
  <c r="AJ7520" i="3"/>
  <c r="AJ7519" i="3"/>
  <c r="AJ7518" i="3"/>
  <c r="AJ7517" i="3"/>
  <c r="AJ7516" i="3"/>
  <c r="AJ7515" i="3"/>
  <c r="AJ7514" i="3"/>
  <c r="AJ7513" i="3"/>
  <c r="AJ7512" i="3"/>
  <c r="AJ7511" i="3"/>
  <c r="AJ7510" i="3"/>
  <c r="AJ7509" i="3"/>
  <c r="AJ7508" i="3"/>
  <c r="AJ7507" i="3"/>
  <c r="AJ7506" i="3"/>
  <c r="AJ7505" i="3"/>
  <c r="AJ7504" i="3"/>
  <c r="AJ7503" i="3"/>
  <c r="AJ7502" i="3"/>
  <c r="AJ7501" i="3"/>
  <c r="AJ7500" i="3"/>
  <c r="AJ7499" i="3"/>
  <c r="AJ7498" i="3"/>
  <c r="AJ7497" i="3"/>
  <c r="AJ7496" i="3"/>
  <c r="AJ7495" i="3"/>
  <c r="AJ7494" i="3"/>
  <c r="AJ7493" i="3"/>
  <c r="AJ7492" i="3"/>
  <c r="AJ7491" i="3"/>
  <c r="AJ7490" i="3"/>
  <c r="AJ7489" i="3"/>
  <c r="AJ7488" i="3"/>
  <c r="AJ7487" i="3"/>
  <c r="AJ7486" i="3"/>
  <c r="AJ7485" i="3"/>
  <c r="AJ7484" i="3"/>
  <c r="AJ7483" i="3"/>
  <c r="AJ7482" i="3"/>
  <c r="AJ7481" i="3"/>
  <c r="AJ7480" i="3"/>
  <c r="AJ7479" i="3"/>
  <c r="AJ7478" i="3"/>
  <c r="AJ7477" i="3"/>
  <c r="AJ7476" i="3"/>
  <c r="AJ7475" i="3"/>
  <c r="AJ7474" i="3"/>
  <c r="AJ7473" i="3"/>
  <c r="AJ7472" i="3"/>
  <c r="AJ7471" i="3"/>
  <c r="AJ7470" i="3"/>
  <c r="AJ7469" i="3"/>
  <c r="AJ7468" i="3"/>
  <c r="AJ7467" i="3"/>
  <c r="AJ7466" i="3"/>
  <c r="AJ7465" i="3"/>
  <c r="AJ7464" i="3"/>
  <c r="AJ7463" i="3"/>
  <c r="AJ7462" i="3"/>
  <c r="AJ7461" i="3"/>
  <c r="AJ7460" i="3"/>
  <c r="AJ7459" i="3"/>
  <c r="AJ7458" i="3"/>
  <c r="AJ7457" i="3"/>
  <c r="AJ7456" i="3"/>
  <c r="AJ7455" i="3"/>
  <c r="AJ7454" i="3"/>
  <c r="AJ7453" i="3"/>
  <c r="AJ7452" i="3"/>
  <c r="AJ7451" i="3"/>
  <c r="AJ7450" i="3"/>
  <c r="AJ7449" i="3"/>
  <c r="AJ7448" i="3"/>
  <c r="AJ7447" i="3"/>
  <c r="AJ7446" i="3"/>
  <c r="AJ7445" i="3"/>
  <c r="AJ7444" i="3"/>
  <c r="AJ7443" i="3"/>
  <c r="AJ7442" i="3"/>
  <c r="AJ7441" i="3"/>
  <c r="AJ7440" i="3"/>
  <c r="AJ7439" i="3"/>
  <c r="AJ7438" i="3"/>
  <c r="AJ7437" i="3"/>
  <c r="AJ7436" i="3"/>
  <c r="AJ7435" i="3"/>
  <c r="AJ7434" i="3"/>
  <c r="AJ7433" i="3"/>
  <c r="AJ7432" i="3"/>
  <c r="AJ7431" i="3"/>
  <c r="AJ7430" i="3"/>
  <c r="AJ7429" i="3"/>
  <c r="AJ7428" i="3"/>
  <c r="AJ7427" i="3"/>
  <c r="AJ7426" i="3"/>
  <c r="AJ7425" i="3"/>
  <c r="AJ7424" i="3"/>
  <c r="AJ7423" i="3"/>
  <c r="AJ7422" i="3"/>
  <c r="AJ7421" i="3"/>
  <c r="AJ7420" i="3"/>
  <c r="AJ7419" i="3"/>
  <c r="AJ7418" i="3"/>
  <c r="AJ7417" i="3"/>
  <c r="AJ7416" i="3"/>
  <c r="AJ7415" i="3"/>
  <c r="AJ7414" i="3"/>
  <c r="AJ7413" i="3"/>
  <c r="AJ7412" i="3"/>
  <c r="AJ7411" i="3"/>
  <c r="AJ7410" i="3"/>
  <c r="AJ7409" i="3"/>
  <c r="AJ7408" i="3"/>
  <c r="AJ7407" i="3"/>
  <c r="AJ7406" i="3"/>
  <c r="AJ7405" i="3"/>
  <c r="AJ7404" i="3"/>
  <c r="AJ7403" i="3"/>
  <c r="AJ7402" i="3"/>
  <c r="AJ7401" i="3"/>
  <c r="AJ7400" i="3"/>
  <c r="AJ7399" i="3"/>
  <c r="AJ7398" i="3"/>
  <c r="AJ7397" i="3"/>
  <c r="AJ7396" i="3"/>
  <c r="AJ7395" i="3"/>
  <c r="AJ7394" i="3"/>
  <c r="AJ7393" i="3"/>
  <c r="AJ7392" i="3"/>
  <c r="AJ7391" i="3"/>
  <c r="AJ7390" i="3"/>
  <c r="AJ7389" i="3"/>
  <c r="AJ7388" i="3"/>
  <c r="AJ7387" i="3"/>
  <c r="AJ7386" i="3"/>
  <c r="AJ7385" i="3"/>
  <c r="AJ7384" i="3"/>
  <c r="AJ7383" i="3"/>
  <c r="AJ7382" i="3"/>
  <c r="AJ7381" i="3"/>
  <c r="AJ7380" i="3"/>
  <c r="AJ7379" i="3"/>
  <c r="AJ7378" i="3"/>
  <c r="AJ7377" i="3"/>
  <c r="AJ7376" i="3"/>
  <c r="AJ7375" i="3"/>
  <c r="AJ7374" i="3"/>
  <c r="AJ7373" i="3"/>
  <c r="AJ7372" i="3"/>
  <c r="AJ7371" i="3"/>
  <c r="AJ7370" i="3"/>
  <c r="AJ7369" i="3"/>
  <c r="AJ7368" i="3"/>
  <c r="AJ7367" i="3"/>
  <c r="AJ7366" i="3"/>
  <c r="AJ7365" i="3"/>
  <c r="AJ7364" i="3"/>
  <c r="AJ7363" i="3"/>
  <c r="AJ7362" i="3"/>
  <c r="AJ7361" i="3"/>
  <c r="AJ7360" i="3"/>
  <c r="AJ7359" i="3"/>
  <c r="AJ7358" i="3"/>
  <c r="AJ7357" i="3"/>
  <c r="AJ7356" i="3"/>
  <c r="AJ7355" i="3"/>
  <c r="AJ7354" i="3"/>
  <c r="AJ7353" i="3"/>
  <c r="AJ7352" i="3"/>
  <c r="AJ7351" i="3"/>
  <c r="AJ7350" i="3"/>
  <c r="AJ7349" i="3"/>
  <c r="AJ7348" i="3"/>
  <c r="AJ7347" i="3"/>
  <c r="AJ7346" i="3"/>
  <c r="AJ7345" i="3"/>
  <c r="AJ7344" i="3"/>
  <c r="AJ7343" i="3"/>
  <c r="AJ7342" i="3"/>
  <c r="AJ7341" i="3"/>
  <c r="AJ7340" i="3"/>
  <c r="AJ7339" i="3"/>
  <c r="AJ7338" i="3"/>
  <c r="AJ7337" i="3"/>
  <c r="AJ7336" i="3"/>
  <c r="AJ7335" i="3"/>
  <c r="AJ7334" i="3"/>
  <c r="AJ7333" i="3"/>
  <c r="AJ7332" i="3"/>
  <c r="AJ7331" i="3"/>
  <c r="AJ7330" i="3"/>
  <c r="AJ7329" i="3"/>
  <c r="AJ7328" i="3"/>
  <c r="AJ7327" i="3"/>
  <c r="AJ7326" i="3"/>
  <c r="AJ7325" i="3"/>
  <c r="AJ7324" i="3"/>
  <c r="AJ7323" i="3"/>
  <c r="AJ7322" i="3"/>
  <c r="AJ7321" i="3"/>
  <c r="AJ7320" i="3"/>
  <c r="AJ7319" i="3"/>
  <c r="AJ7318" i="3"/>
  <c r="AJ7317" i="3"/>
  <c r="AJ7316" i="3"/>
  <c r="AJ7315" i="3"/>
  <c r="AJ7314" i="3"/>
  <c r="AJ7313" i="3"/>
  <c r="AJ7312" i="3"/>
  <c r="AJ7311" i="3"/>
  <c r="AJ7310" i="3"/>
  <c r="AJ7309" i="3"/>
  <c r="AJ7308" i="3"/>
  <c r="AJ7307" i="3"/>
  <c r="AJ7306" i="3"/>
  <c r="AJ7305" i="3"/>
  <c r="AJ7304" i="3"/>
  <c r="AJ7303" i="3"/>
  <c r="AJ7302" i="3"/>
  <c r="AJ7301" i="3"/>
  <c r="AJ7300" i="3"/>
  <c r="AJ7299" i="3"/>
  <c r="AJ7298" i="3"/>
  <c r="AJ7297" i="3"/>
  <c r="AJ7296" i="3"/>
  <c r="AJ7295" i="3"/>
  <c r="AJ7294" i="3"/>
  <c r="AJ7293" i="3"/>
  <c r="AJ7292" i="3"/>
  <c r="AJ7291" i="3"/>
  <c r="AJ7290" i="3"/>
  <c r="AJ7289" i="3"/>
  <c r="AJ7288" i="3"/>
  <c r="AJ7287" i="3"/>
  <c r="AJ7286" i="3"/>
  <c r="AJ7285" i="3"/>
  <c r="AJ7284" i="3"/>
  <c r="AJ7283" i="3"/>
  <c r="AJ7282" i="3"/>
  <c r="AJ7281" i="3"/>
  <c r="AJ7280" i="3"/>
  <c r="AJ7279" i="3"/>
  <c r="AJ7278" i="3"/>
  <c r="AJ7277" i="3"/>
  <c r="AJ7276" i="3"/>
  <c r="AJ7275" i="3"/>
  <c r="AJ7274" i="3"/>
  <c r="AJ7273" i="3"/>
  <c r="AJ7272" i="3"/>
  <c r="AJ7271" i="3"/>
  <c r="AJ7270" i="3"/>
  <c r="AJ7269" i="3"/>
  <c r="AJ7268" i="3"/>
  <c r="AJ7267" i="3"/>
  <c r="AJ7266" i="3"/>
  <c r="AJ7265" i="3"/>
  <c r="AJ7264" i="3"/>
  <c r="AJ7263" i="3"/>
  <c r="AJ7262" i="3"/>
  <c r="AJ7261" i="3"/>
  <c r="AJ7260" i="3"/>
  <c r="AJ7259" i="3"/>
  <c r="AJ7258" i="3"/>
  <c r="AJ7257" i="3"/>
  <c r="AJ7256" i="3"/>
  <c r="AJ7255" i="3"/>
  <c r="AJ7254" i="3"/>
  <c r="AJ7253" i="3"/>
  <c r="AJ7252" i="3"/>
  <c r="AJ7251" i="3"/>
  <c r="AJ7250" i="3"/>
  <c r="AJ7249" i="3"/>
  <c r="AJ7248" i="3"/>
  <c r="AJ7247" i="3"/>
  <c r="AJ7246" i="3"/>
  <c r="AJ7245" i="3"/>
  <c r="AJ7244" i="3"/>
  <c r="AJ7243" i="3"/>
  <c r="AJ7242" i="3"/>
  <c r="AJ7241" i="3"/>
  <c r="AJ7240" i="3"/>
  <c r="AJ7239" i="3"/>
  <c r="AJ7238" i="3"/>
  <c r="AJ7237" i="3"/>
  <c r="AJ7236" i="3"/>
  <c r="AJ7235" i="3"/>
  <c r="AJ7234" i="3"/>
  <c r="AJ7233" i="3"/>
  <c r="AJ7232" i="3"/>
  <c r="AJ7231" i="3"/>
  <c r="AJ7230" i="3"/>
  <c r="AJ7229" i="3"/>
  <c r="AJ7228" i="3"/>
  <c r="AJ7227" i="3"/>
  <c r="AJ7226" i="3"/>
  <c r="AJ7225" i="3"/>
  <c r="AJ7224" i="3"/>
  <c r="AJ7223" i="3"/>
  <c r="AJ7222" i="3"/>
  <c r="AJ7221" i="3"/>
  <c r="AJ7220" i="3"/>
  <c r="AJ7219" i="3"/>
  <c r="AJ7218" i="3"/>
  <c r="AJ7217" i="3"/>
  <c r="AJ7216" i="3"/>
  <c r="AJ7215" i="3"/>
  <c r="AJ7214" i="3"/>
  <c r="AJ7213" i="3"/>
  <c r="AJ7212" i="3"/>
  <c r="AJ7211" i="3"/>
  <c r="AJ7210" i="3"/>
  <c r="AJ7209" i="3"/>
  <c r="AJ7208" i="3"/>
  <c r="AJ7207" i="3"/>
  <c r="AJ7206" i="3"/>
  <c r="AJ7205" i="3"/>
  <c r="AJ7204" i="3"/>
  <c r="AJ7203" i="3"/>
  <c r="AJ7202" i="3"/>
  <c r="AJ7201" i="3"/>
  <c r="AJ7200" i="3"/>
  <c r="AJ7199" i="3"/>
  <c r="AJ7198" i="3"/>
  <c r="AJ7197" i="3"/>
  <c r="AJ7196" i="3"/>
  <c r="AJ7195" i="3"/>
  <c r="AJ7194" i="3"/>
  <c r="AJ7193" i="3"/>
  <c r="AJ7192" i="3"/>
  <c r="AJ7191" i="3"/>
  <c r="AJ7190" i="3"/>
  <c r="AJ7189" i="3"/>
  <c r="AJ7188" i="3"/>
  <c r="AJ7187" i="3"/>
  <c r="AJ7186" i="3"/>
  <c r="AJ7185" i="3"/>
  <c r="AJ7184" i="3"/>
  <c r="AJ7183" i="3"/>
  <c r="AJ7182" i="3"/>
  <c r="AJ7181" i="3"/>
  <c r="AJ7180" i="3"/>
  <c r="AJ7179" i="3"/>
  <c r="AJ7178" i="3"/>
  <c r="AJ7177" i="3"/>
  <c r="AJ7176" i="3"/>
  <c r="AJ7175" i="3"/>
  <c r="AJ7174" i="3"/>
  <c r="AJ7173" i="3"/>
  <c r="AJ7172" i="3"/>
  <c r="AJ7171" i="3"/>
  <c r="AJ7170" i="3"/>
  <c r="AJ7169" i="3"/>
  <c r="AJ7168" i="3"/>
  <c r="AJ7167" i="3"/>
  <c r="AJ7166" i="3"/>
  <c r="AJ7165" i="3"/>
  <c r="AJ7164" i="3"/>
  <c r="AJ7163" i="3"/>
  <c r="AJ7162" i="3"/>
  <c r="AJ7161" i="3"/>
  <c r="AJ7160" i="3"/>
  <c r="AJ7159" i="3"/>
  <c r="AJ7158" i="3"/>
  <c r="AJ7157" i="3"/>
  <c r="AJ7156" i="3"/>
  <c r="AJ7155" i="3"/>
  <c r="AJ7154" i="3"/>
  <c r="AJ7153" i="3"/>
  <c r="AJ7152" i="3"/>
  <c r="AJ7151" i="3"/>
  <c r="AJ7150" i="3"/>
  <c r="AJ7149" i="3"/>
  <c r="AJ7148" i="3"/>
  <c r="AJ7147" i="3"/>
  <c r="AJ7146" i="3"/>
  <c r="AJ7145" i="3"/>
  <c r="AJ7144" i="3"/>
  <c r="AJ7143" i="3"/>
  <c r="AJ7142" i="3"/>
  <c r="AJ7141" i="3"/>
  <c r="AJ7140" i="3"/>
  <c r="AJ7139" i="3"/>
  <c r="AJ7138" i="3"/>
  <c r="AJ7137" i="3"/>
  <c r="AJ7136" i="3"/>
  <c r="AJ7135" i="3"/>
  <c r="AJ7134" i="3"/>
  <c r="AJ7133" i="3"/>
  <c r="AJ7132" i="3"/>
  <c r="AJ7131" i="3"/>
  <c r="AJ7130" i="3"/>
  <c r="AJ7129" i="3"/>
  <c r="AJ7128" i="3"/>
  <c r="AJ7127" i="3"/>
  <c r="AJ7126" i="3"/>
  <c r="AJ7125" i="3"/>
  <c r="AJ7124" i="3"/>
  <c r="AJ7123" i="3"/>
  <c r="AJ7122" i="3"/>
  <c r="AJ7121" i="3"/>
  <c r="AJ7120" i="3"/>
  <c r="AJ7119" i="3"/>
  <c r="AJ7118" i="3"/>
  <c r="AJ7117" i="3"/>
  <c r="AJ7116" i="3"/>
  <c r="AJ7115" i="3"/>
  <c r="AJ7114" i="3"/>
  <c r="AJ7113" i="3"/>
  <c r="AJ7112" i="3"/>
  <c r="AJ7111" i="3"/>
  <c r="AJ7110" i="3"/>
  <c r="AJ7109" i="3"/>
  <c r="AJ7108" i="3"/>
  <c r="AJ7107" i="3"/>
  <c r="AJ7106" i="3"/>
  <c r="AJ7105" i="3"/>
  <c r="AJ7104" i="3"/>
  <c r="AJ7103" i="3"/>
  <c r="AJ7102" i="3"/>
  <c r="AJ7101" i="3"/>
  <c r="AJ7100" i="3"/>
  <c r="AJ7099" i="3"/>
  <c r="AJ7098" i="3"/>
  <c r="AJ7097" i="3"/>
  <c r="AJ7096" i="3"/>
  <c r="AJ7095" i="3"/>
  <c r="AJ7094" i="3"/>
  <c r="AJ7093" i="3"/>
  <c r="AJ7092" i="3"/>
  <c r="AJ7091" i="3"/>
  <c r="AJ7090" i="3"/>
  <c r="AJ7089" i="3"/>
  <c r="AJ7088" i="3"/>
  <c r="AJ7087" i="3"/>
  <c r="AJ7086" i="3"/>
  <c r="AJ7085" i="3"/>
  <c r="AJ7084" i="3"/>
  <c r="AJ7083" i="3"/>
  <c r="AJ7082" i="3"/>
  <c r="AJ7081" i="3"/>
  <c r="AJ7080" i="3"/>
  <c r="AJ7079" i="3"/>
  <c r="AJ7078" i="3"/>
  <c r="AJ7077" i="3"/>
  <c r="AJ7076" i="3"/>
  <c r="AJ7075" i="3"/>
  <c r="AJ7074" i="3"/>
  <c r="AJ7073" i="3"/>
  <c r="AJ7072" i="3"/>
  <c r="AJ7071" i="3"/>
  <c r="AJ7070" i="3"/>
  <c r="AJ7069" i="3"/>
  <c r="AJ7068" i="3"/>
  <c r="AJ7067" i="3"/>
  <c r="AJ7066" i="3"/>
  <c r="AJ7065" i="3"/>
  <c r="AJ7064" i="3"/>
  <c r="AJ7063" i="3"/>
  <c r="AJ7062" i="3"/>
  <c r="AJ7061" i="3"/>
  <c r="AJ7060" i="3"/>
  <c r="AJ7059" i="3"/>
  <c r="AJ7058" i="3"/>
  <c r="AJ7057" i="3"/>
  <c r="AJ7056" i="3"/>
  <c r="AJ7055" i="3"/>
  <c r="AJ7054" i="3"/>
  <c r="AJ7053" i="3"/>
  <c r="AJ7052" i="3"/>
  <c r="AJ7051" i="3"/>
  <c r="AJ7050" i="3"/>
  <c r="AJ7049" i="3"/>
  <c r="AJ7048" i="3"/>
  <c r="AJ7047" i="3"/>
  <c r="AJ7046" i="3"/>
  <c r="AJ7045" i="3"/>
  <c r="AJ7044" i="3"/>
  <c r="AJ7043" i="3"/>
  <c r="AJ7042" i="3"/>
  <c r="AJ7041" i="3"/>
  <c r="AJ7040" i="3"/>
  <c r="AJ7039" i="3"/>
  <c r="AJ7038" i="3"/>
  <c r="AJ7037" i="3"/>
  <c r="AJ7036" i="3"/>
  <c r="AJ7035" i="3"/>
  <c r="AJ7034" i="3"/>
  <c r="AJ7033" i="3"/>
  <c r="AJ7032" i="3"/>
  <c r="AJ7031" i="3"/>
  <c r="AJ7030" i="3"/>
  <c r="AJ7029" i="3"/>
  <c r="AJ7028" i="3"/>
  <c r="AJ7027" i="3"/>
  <c r="AJ7026" i="3"/>
  <c r="AJ7025" i="3"/>
  <c r="AJ7024" i="3"/>
  <c r="AJ7023" i="3"/>
  <c r="AJ7022" i="3"/>
  <c r="AJ7021" i="3"/>
  <c r="AJ7020" i="3"/>
  <c r="AJ7019" i="3"/>
  <c r="AJ7018" i="3"/>
  <c r="AJ7017" i="3"/>
  <c r="AJ7016" i="3"/>
  <c r="AJ7015" i="3"/>
  <c r="AJ7014" i="3"/>
  <c r="AJ7013" i="3"/>
  <c r="AJ7012" i="3"/>
  <c r="AJ7011" i="3"/>
  <c r="AJ7010" i="3"/>
  <c r="AJ7009" i="3"/>
  <c r="AJ7008" i="3"/>
  <c r="AJ7007" i="3"/>
  <c r="AJ7006" i="3"/>
  <c r="AJ7005" i="3"/>
  <c r="AJ7004" i="3"/>
  <c r="AJ7003" i="3"/>
  <c r="AJ7002" i="3"/>
  <c r="AJ7001" i="3"/>
  <c r="AJ7000" i="3"/>
  <c r="AJ6999" i="3"/>
  <c r="AJ6998" i="3"/>
  <c r="AJ6997" i="3"/>
  <c r="AJ6996" i="3"/>
  <c r="AJ6995" i="3"/>
  <c r="AJ6994" i="3"/>
  <c r="AJ6993" i="3"/>
  <c r="AJ6992" i="3"/>
  <c r="AJ6991" i="3"/>
  <c r="AJ6990" i="3"/>
  <c r="AJ6989" i="3"/>
  <c r="AJ6988" i="3"/>
  <c r="AJ6987" i="3"/>
  <c r="AJ6986" i="3"/>
  <c r="AJ6985" i="3"/>
  <c r="AJ6984" i="3"/>
  <c r="AJ6983" i="3"/>
  <c r="AJ6982" i="3"/>
  <c r="AJ6981" i="3"/>
  <c r="AJ6980" i="3"/>
  <c r="AJ6979" i="3"/>
  <c r="AJ6978" i="3"/>
  <c r="AJ6977" i="3"/>
  <c r="AJ6976" i="3"/>
  <c r="AJ6975" i="3"/>
  <c r="AJ6974" i="3"/>
  <c r="AJ6973" i="3"/>
  <c r="AJ6972" i="3"/>
  <c r="AJ6971" i="3"/>
  <c r="AJ6970" i="3"/>
  <c r="AJ6969" i="3"/>
  <c r="AJ6968" i="3"/>
  <c r="AJ6967" i="3"/>
  <c r="AJ6966" i="3"/>
  <c r="AJ6965" i="3"/>
  <c r="AJ6964" i="3"/>
  <c r="AJ6963" i="3"/>
  <c r="AJ6962" i="3"/>
  <c r="AJ6961" i="3"/>
  <c r="AJ6960" i="3"/>
  <c r="AJ6959" i="3"/>
  <c r="AJ6958" i="3"/>
  <c r="AJ6957" i="3"/>
  <c r="AJ6956" i="3"/>
  <c r="AJ6955" i="3"/>
  <c r="AJ6954" i="3"/>
  <c r="AJ6953" i="3"/>
  <c r="AJ6952" i="3"/>
  <c r="AJ6951" i="3"/>
  <c r="AJ6950" i="3"/>
  <c r="AJ6949" i="3"/>
  <c r="AJ6948" i="3"/>
  <c r="AJ6947" i="3"/>
  <c r="AJ6946" i="3"/>
  <c r="AJ6945" i="3"/>
  <c r="AJ6944" i="3"/>
  <c r="AJ6943" i="3"/>
  <c r="AJ6942" i="3"/>
  <c r="AJ6941" i="3"/>
  <c r="AJ6940" i="3"/>
  <c r="AJ6939" i="3"/>
  <c r="AJ6938" i="3"/>
  <c r="AJ6937" i="3"/>
  <c r="AJ6936" i="3"/>
  <c r="AJ6935" i="3"/>
  <c r="AJ6934" i="3"/>
  <c r="AJ6933" i="3"/>
  <c r="AJ6932" i="3"/>
  <c r="AJ6931" i="3"/>
  <c r="AJ6930" i="3"/>
  <c r="AJ6929" i="3"/>
  <c r="AJ6928" i="3"/>
  <c r="AJ6927" i="3"/>
  <c r="AJ6926" i="3"/>
  <c r="AJ6925" i="3"/>
  <c r="AJ6924" i="3"/>
  <c r="AJ6923" i="3"/>
  <c r="AJ6922" i="3"/>
  <c r="AJ6921" i="3"/>
  <c r="AJ6920" i="3"/>
  <c r="AJ6919" i="3"/>
  <c r="AJ6918" i="3"/>
  <c r="AJ6917" i="3"/>
  <c r="AJ6916" i="3"/>
  <c r="AJ6915" i="3"/>
  <c r="AJ6914" i="3"/>
  <c r="AJ6913" i="3"/>
  <c r="AJ6912" i="3"/>
  <c r="AJ6911" i="3"/>
  <c r="AJ6910" i="3"/>
  <c r="AJ6909" i="3"/>
  <c r="AJ6908" i="3"/>
  <c r="AJ6907" i="3"/>
  <c r="AJ6906" i="3"/>
  <c r="AJ6905" i="3"/>
  <c r="AJ6904" i="3"/>
  <c r="AJ6903" i="3"/>
  <c r="AJ6902" i="3"/>
  <c r="AJ6901" i="3"/>
  <c r="AJ6900" i="3"/>
  <c r="AJ6899" i="3"/>
  <c r="AJ6898" i="3"/>
  <c r="AJ6897" i="3"/>
  <c r="AJ6896" i="3"/>
  <c r="AJ6895" i="3"/>
  <c r="AJ6894" i="3"/>
  <c r="AJ6893" i="3"/>
  <c r="AJ6892" i="3"/>
  <c r="AJ6891" i="3"/>
  <c r="AJ6890" i="3"/>
  <c r="AJ6889" i="3"/>
  <c r="AJ6888" i="3"/>
  <c r="AJ6887" i="3"/>
  <c r="AJ6886" i="3"/>
  <c r="AJ6885" i="3"/>
  <c r="AJ6884" i="3"/>
  <c r="AJ6883" i="3"/>
  <c r="AJ6882" i="3"/>
  <c r="AJ6881" i="3"/>
  <c r="AJ6880" i="3"/>
  <c r="AJ6879" i="3"/>
  <c r="AJ6878" i="3"/>
  <c r="AJ6877" i="3"/>
  <c r="AJ6876" i="3"/>
  <c r="AJ6875" i="3"/>
  <c r="AJ6874" i="3"/>
  <c r="AJ6873" i="3"/>
  <c r="AJ6872" i="3"/>
  <c r="AJ6871" i="3"/>
  <c r="AJ6870" i="3"/>
  <c r="AJ6869" i="3"/>
  <c r="AJ6868" i="3"/>
  <c r="AJ6867" i="3"/>
  <c r="AJ6866" i="3"/>
  <c r="AJ6865" i="3"/>
  <c r="AJ6864" i="3"/>
  <c r="AJ6863" i="3"/>
  <c r="AJ6862" i="3"/>
  <c r="AJ6861" i="3"/>
  <c r="AJ6860" i="3"/>
  <c r="AJ6859" i="3"/>
  <c r="AJ6858" i="3"/>
  <c r="AJ6857" i="3"/>
  <c r="AJ6856" i="3"/>
  <c r="AJ6855" i="3"/>
  <c r="AJ6854" i="3"/>
  <c r="AJ6853" i="3"/>
  <c r="AJ6852" i="3"/>
  <c r="AJ6851" i="3"/>
  <c r="AJ6850" i="3"/>
  <c r="AJ6849" i="3"/>
  <c r="AJ6848" i="3"/>
  <c r="AJ6847" i="3"/>
  <c r="AJ6846" i="3"/>
  <c r="AJ6845" i="3"/>
  <c r="AJ6844" i="3"/>
  <c r="AJ6843" i="3"/>
  <c r="AJ6842" i="3"/>
  <c r="AJ6841" i="3"/>
  <c r="AJ6840" i="3"/>
  <c r="AJ6839" i="3"/>
  <c r="AJ6838" i="3"/>
  <c r="AJ6837" i="3"/>
  <c r="AJ6836" i="3"/>
  <c r="AJ6835" i="3"/>
  <c r="AJ6834" i="3"/>
  <c r="AJ6833" i="3"/>
  <c r="AJ6832" i="3"/>
  <c r="AJ6831" i="3"/>
  <c r="AJ6830" i="3"/>
  <c r="AJ6829" i="3"/>
  <c r="AJ6828" i="3"/>
  <c r="AJ6827" i="3"/>
  <c r="AJ6826" i="3"/>
  <c r="AJ6825" i="3"/>
  <c r="AJ6824" i="3"/>
  <c r="AJ6823" i="3"/>
  <c r="AJ6822" i="3"/>
  <c r="AJ6821" i="3"/>
  <c r="AJ6820" i="3"/>
  <c r="AJ6819" i="3"/>
  <c r="AJ6818" i="3"/>
  <c r="AJ6817" i="3"/>
  <c r="AJ6816" i="3"/>
  <c r="AJ6815" i="3"/>
  <c r="AJ6814" i="3"/>
  <c r="AJ6813" i="3"/>
  <c r="AJ6812" i="3"/>
  <c r="AJ6811" i="3"/>
  <c r="AJ6810" i="3"/>
  <c r="AJ6809" i="3"/>
  <c r="AJ6808" i="3"/>
  <c r="AJ6807" i="3"/>
  <c r="AJ6806" i="3"/>
  <c r="AJ6805" i="3"/>
  <c r="AJ6804" i="3"/>
  <c r="AJ6803" i="3"/>
  <c r="AJ6802" i="3"/>
  <c r="AJ6801" i="3"/>
  <c r="AJ6800" i="3"/>
  <c r="AJ6799" i="3"/>
  <c r="AJ6798" i="3"/>
  <c r="AJ6797" i="3"/>
  <c r="AJ6796" i="3"/>
  <c r="AJ6795" i="3"/>
  <c r="AJ6794" i="3"/>
  <c r="AJ6793" i="3"/>
  <c r="AJ6792" i="3"/>
  <c r="AJ6791" i="3"/>
  <c r="AJ6790" i="3"/>
  <c r="AJ6789" i="3"/>
  <c r="AJ6788" i="3"/>
  <c r="AJ6787" i="3"/>
  <c r="AJ6786" i="3"/>
  <c r="AJ6785" i="3"/>
  <c r="AJ6784" i="3"/>
  <c r="AJ6783" i="3"/>
  <c r="AJ6782" i="3"/>
  <c r="AJ6781" i="3"/>
  <c r="AJ6780" i="3"/>
  <c r="AJ6779" i="3"/>
  <c r="AJ6778" i="3"/>
  <c r="AJ6777" i="3"/>
  <c r="AJ6776" i="3"/>
  <c r="AJ6775" i="3"/>
  <c r="AJ6774" i="3"/>
  <c r="AJ6773" i="3"/>
  <c r="AJ6772" i="3"/>
  <c r="AJ6771" i="3"/>
  <c r="AJ6770" i="3"/>
  <c r="AJ6769" i="3"/>
  <c r="AJ6768" i="3"/>
  <c r="AJ6767" i="3"/>
  <c r="AJ6766" i="3"/>
  <c r="AJ6765" i="3"/>
  <c r="AJ6764" i="3"/>
  <c r="AJ6763" i="3"/>
  <c r="AJ6762" i="3"/>
  <c r="AJ6761" i="3"/>
  <c r="AJ6760" i="3"/>
  <c r="AJ6759" i="3"/>
  <c r="AJ6758" i="3"/>
  <c r="AJ6757" i="3"/>
  <c r="AJ6756" i="3"/>
  <c r="AJ6755" i="3"/>
  <c r="AJ6754" i="3"/>
  <c r="AJ6753" i="3"/>
  <c r="AJ6752" i="3"/>
  <c r="AJ6751" i="3"/>
  <c r="AJ6750" i="3"/>
  <c r="AJ6749" i="3"/>
  <c r="AJ6748" i="3"/>
  <c r="AJ6747" i="3"/>
  <c r="AJ6746" i="3"/>
  <c r="AJ6745" i="3"/>
  <c r="AJ6744" i="3"/>
  <c r="AJ6743" i="3"/>
  <c r="AJ6742" i="3"/>
  <c r="AJ6741" i="3"/>
  <c r="AJ6740" i="3"/>
  <c r="AJ6739" i="3"/>
  <c r="AJ6738" i="3"/>
  <c r="AJ6737" i="3"/>
  <c r="AJ6736" i="3"/>
  <c r="AJ6735" i="3"/>
  <c r="AJ6734" i="3"/>
  <c r="AJ6733" i="3"/>
  <c r="AJ6732" i="3"/>
  <c r="AJ6731" i="3"/>
  <c r="AJ6730" i="3"/>
  <c r="AJ6729" i="3"/>
  <c r="AJ6728" i="3"/>
  <c r="AJ6727" i="3"/>
  <c r="AJ6726" i="3"/>
  <c r="AJ6725" i="3"/>
  <c r="AJ6724" i="3"/>
  <c r="AJ6723" i="3"/>
  <c r="AJ6722" i="3"/>
  <c r="AJ6721" i="3"/>
  <c r="AJ6720" i="3"/>
  <c r="AJ6719" i="3"/>
  <c r="AJ6718" i="3"/>
  <c r="AJ6717" i="3"/>
  <c r="AJ6716" i="3"/>
  <c r="AJ6715" i="3"/>
  <c r="AJ6714" i="3"/>
  <c r="AJ6713" i="3"/>
  <c r="AJ6712" i="3"/>
  <c r="AJ6711" i="3"/>
  <c r="AJ6710" i="3"/>
  <c r="AJ6709" i="3"/>
  <c r="AJ6708" i="3"/>
  <c r="AJ6707" i="3"/>
  <c r="AJ6706" i="3"/>
  <c r="AJ6705" i="3"/>
  <c r="AJ6704" i="3"/>
  <c r="AJ6703" i="3"/>
  <c r="AJ6702" i="3"/>
  <c r="AJ6701" i="3"/>
  <c r="AJ6700" i="3"/>
  <c r="AJ6699" i="3"/>
  <c r="AJ6698" i="3"/>
  <c r="AJ6697" i="3"/>
  <c r="AJ6696" i="3"/>
  <c r="AJ6695" i="3"/>
  <c r="AJ6694" i="3"/>
  <c r="AJ6693" i="3"/>
  <c r="AJ6692" i="3"/>
  <c r="AJ6691" i="3"/>
  <c r="AJ6690" i="3"/>
  <c r="AJ6689" i="3"/>
  <c r="AJ6688" i="3"/>
  <c r="AJ6687" i="3"/>
  <c r="AJ6686" i="3"/>
  <c r="AJ6685" i="3"/>
  <c r="AJ6684" i="3"/>
  <c r="AJ6683" i="3"/>
  <c r="AJ6682" i="3"/>
  <c r="AJ6681" i="3"/>
  <c r="AJ6680" i="3"/>
  <c r="AJ6679" i="3"/>
  <c r="AJ6678" i="3"/>
  <c r="AJ6677" i="3"/>
  <c r="AJ6676" i="3"/>
  <c r="AJ6675" i="3"/>
  <c r="AJ6674" i="3"/>
  <c r="AJ6673" i="3"/>
  <c r="AJ6672" i="3"/>
  <c r="AJ6671" i="3"/>
  <c r="AJ6670" i="3"/>
  <c r="AJ6669" i="3"/>
  <c r="AJ6668" i="3"/>
  <c r="AJ6667" i="3"/>
  <c r="AJ6666" i="3"/>
  <c r="AJ6665" i="3"/>
  <c r="AJ6664" i="3"/>
  <c r="AJ6663" i="3"/>
  <c r="AJ6662" i="3"/>
  <c r="AJ6661" i="3"/>
  <c r="AJ6660" i="3"/>
  <c r="AJ6659" i="3"/>
  <c r="AJ6658" i="3"/>
  <c r="AJ6657" i="3"/>
  <c r="AJ6656" i="3"/>
  <c r="AJ6655" i="3"/>
  <c r="AJ6654" i="3"/>
  <c r="AJ6653" i="3"/>
  <c r="AJ6652" i="3"/>
  <c r="AJ6651" i="3"/>
  <c r="AJ6650" i="3"/>
  <c r="AJ6649" i="3"/>
  <c r="AJ6648" i="3"/>
  <c r="AJ6647" i="3"/>
  <c r="AJ6646" i="3"/>
  <c r="AJ6645" i="3"/>
  <c r="AJ6644" i="3"/>
  <c r="AJ6643" i="3"/>
  <c r="AJ6642" i="3"/>
  <c r="AJ6641" i="3"/>
  <c r="AJ6640" i="3"/>
  <c r="AJ6639" i="3"/>
  <c r="AJ6638" i="3"/>
  <c r="AJ6637" i="3"/>
  <c r="AJ6636" i="3"/>
  <c r="AJ6635" i="3"/>
  <c r="AJ6634" i="3"/>
  <c r="AJ6633" i="3"/>
  <c r="AJ6632" i="3"/>
  <c r="AJ6631" i="3"/>
  <c r="AJ6630" i="3"/>
  <c r="AJ6629" i="3"/>
  <c r="AJ6628" i="3"/>
  <c r="AJ6627" i="3"/>
  <c r="AJ6626" i="3"/>
  <c r="AJ6625" i="3"/>
  <c r="AJ6624" i="3"/>
  <c r="AJ6623" i="3"/>
  <c r="AJ6622" i="3"/>
  <c r="AJ6621" i="3"/>
  <c r="AJ6620" i="3"/>
  <c r="AJ6619" i="3"/>
  <c r="AJ6618" i="3"/>
  <c r="AJ6617" i="3"/>
  <c r="AJ6616" i="3"/>
  <c r="AJ6615" i="3"/>
  <c r="AJ6614" i="3"/>
  <c r="AJ6613" i="3"/>
  <c r="AJ6612" i="3"/>
  <c r="AJ6611" i="3"/>
  <c r="AJ6610" i="3"/>
  <c r="AJ6609" i="3"/>
  <c r="AJ6608" i="3"/>
  <c r="AJ6607" i="3"/>
  <c r="AJ6606" i="3"/>
  <c r="AJ6605" i="3"/>
  <c r="AJ6604" i="3"/>
  <c r="AJ6603" i="3"/>
  <c r="AJ6602" i="3"/>
  <c r="AJ6601" i="3"/>
  <c r="AJ6600" i="3"/>
  <c r="AJ6599" i="3"/>
  <c r="AJ6598" i="3"/>
  <c r="AJ6597" i="3"/>
  <c r="AJ6596" i="3"/>
  <c r="AJ6595" i="3"/>
  <c r="AJ6594" i="3"/>
  <c r="AJ6593" i="3"/>
  <c r="AJ6592" i="3"/>
  <c r="AJ6591" i="3"/>
  <c r="AJ6590" i="3"/>
  <c r="AJ6589" i="3"/>
  <c r="AJ6588" i="3"/>
  <c r="AJ6587" i="3"/>
  <c r="AJ6586" i="3"/>
  <c r="AJ6585" i="3"/>
  <c r="AJ6584" i="3"/>
  <c r="AJ6583" i="3"/>
  <c r="AJ6582" i="3"/>
  <c r="AJ6581" i="3"/>
  <c r="AJ6580" i="3"/>
  <c r="AJ6579" i="3"/>
  <c r="AJ6578" i="3"/>
  <c r="AJ6577" i="3"/>
  <c r="AJ6576" i="3"/>
  <c r="AJ6575" i="3"/>
  <c r="AJ6574" i="3"/>
  <c r="AJ6573" i="3"/>
  <c r="AJ6572" i="3"/>
  <c r="AJ6571" i="3"/>
  <c r="AJ6570" i="3"/>
  <c r="AJ6569" i="3"/>
  <c r="AJ6568" i="3"/>
  <c r="AJ6567" i="3"/>
  <c r="AJ6566" i="3"/>
  <c r="AJ6565" i="3"/>
  <c r="AJ6564" i="3"/>
  <c r="AJ6563" i="3"/>
  <c r="AJ6562" i="3"/>
  <c r="AJ6561" i="3"/>
  <c r="AJ6560" i="3"/>
  <c r="AJ6559" i="3"/>
  <c r="AJ6558" i="3"/>
  <c r="AJ6557" i="3"/>
  <c r="AJ6556" i="3"/>
  <c r="AJ6555" i="3"/>
  <c r="AJ6554" i="3"/>
  <c r="AJ6553" i="3"/>
  <c r="AJ6552" i="3"/>
  <c r="AJ6551" i="3"/>
  <c r="AJ6550" i="3"/>
  <c r="AJ6549" i="3"/>
  <c r="AJ6548" i="3"/>
  <c r="AJ6547" i="3"/>
  <c r="AJ6546" i="3"/>
  <c r="AJ6545" i="3"/>
  <c r="AJ6544" i="3"/>
  <c r="AJ6543" i="3"/>
  <c r="AJ6542" i="3"/>
  <c r="AJ6541" i="3"/>
  <c r="AJ6540" i="3"/>
  <c r="AJ6539" i="3"/>
  <c r="AJ6538" i="3"/>
  <c r="AJ6537" i="3"/>
  <c r="AJ6536" i="3"/>
  <c r="AJ6535" i="3"/>
  <c r="AJ6534" i="3"/>
  <c r="AJ6533" i="3"/>
  <c r="AJ6532" i="3"/>
  <c r="AJ6531" i="3"/>
  <c r="AJ6530" i="3"/>
  <c r="AJ6529" i="3"/>
  <c r="AJ6528" i="3"/>
  <c r="AJ6527" i="3"/>
  <c r="AJ6526" i="3"/>
  <c r="AJ6525" i="3"/>
  <c r="AJ6524" i="3"/>
  <c r="AJ6523" i="3"/>
  <c r="AJ6522" i="3"/>
  <c r="AJ6521" i="3"/>
  <c r="AJ6520" i="3"/>
  <c r="AJ6519" i="3"/>
  <c r="AJ6518" i="3"/>
  <c r="AJ6517" i="3"/>
  <c r="AJ6516" i="3"/>
  <c r="AJ6515" i="3"/>
  <c r="AJ6514" i="3"/>
  <c r="AJ6513" i="3"/>
  <c r="AJ6512" i="3"/>
  <c r="AJ6511" i="3"/>
  <c r="AJ6510" i="3"/>
  <c r="AJ6509" i="3"/>
  <c r="AJ6508" i="3"/>
  <c r="AJ6507" i="3"/>
  <c r="AJ6506" i="3"/>
  <c r="AJ6505" i="3"/>
  <c r="AJ6504" i="3"/>
  <c r="AJ6503" i="3"/>
  <c r="AJ6502" i="3"/>
  <c r="AJ6501" i="3"/>
  <c r="AJ6500" i="3"/>
  <c r="AJ6499" i="3"/>
  <c r="AJ6498" i="3"/>
  <c r="AJ6497" i="3"/>
  <c r="AJ6496" i="3"/>
  <c r="AJ6495" i="3"/>
  <c r="AJ6494" i="3"/>
  <c r="AJ6493" i="3"/>
  <c r="AJ6492" i="3"/>
  <c r="AJ6491" i="3"/>
  <c r="AJ6490" i="3"/>
  <c r="AJ6489" i="3"/>
  <c r="AJ6488" i="3"/>
  <c r="AJ6487" i="3"/>
  <c r="AJ6486" i="3"/>
  <c r="AJ6485" i="3"/>
  <c r="AJ6484" i="3"/>
  <c r="AJ6483" i="3"/>
  <c r="AJ6482" i="3"/>
  <c r="AJ6481" i="3"/>
  <c r="AJ6480" i="3"/>
  <c r="AJ6479" i="3"/>
  <c r="AJ6478" i="3"/>
  <c r="AJ6477" i="3"/>
  <c r="AJ6476" i="3"/>
  <c r="AJ6475" i="3"/>
  <c r="AJ6474" i="3"/>
  <c r="AJ6473" i="3"/>
  <c r="AJ6472" i="3"/>
  <c r="AJ6471" i="3"/>
  <c r="AJ6470" i="3"/>
  <c r="AJ6469" i="3"/>
  <c r="AJ6468" i="3"/>
  <c r="AJ6467" i="3"/>
  <c r="AJ6466" i="3"/>
  <c r="AJ6465" i="3"/>
  <c r="AJ6464" i="3"/>
  <c r="AJ6463" i="3"/>
  <c r="AJ6462" i="3"/>
  <c r="AJ6461" i="3"/>
  <c r="AJ6460" i="3"/>
  <c r="AJ6459" i="3"/>
  <c r="AJ6458" i="3"/>
  <c r="AJ6457" i="3"/>
  <c r="AJ6456" i="3"/>
  <c r="AJ6455" i="3"/>
  <c r="AJ6454" i="3"/>
  <c r="AJ6453" i="3"/>
  <c r="AJ6452" i="3"/>
  <c r="AJ6451" i="3"/>
  <c r="AJ6450" i="3"/>
  <c r="AJ6449" i="3"/>
  <c r="AJ6448" i="3"/>
  <c r="AJ6447" i="3"/>
  <c r="AJ6446" i="3"/>
  <c r="AJ6445" i="3"/>
  <c r="AJ6444" i="3"/>
  <c r="AJ6443" i="3"/>
  <c r="AJ6442" i="3"/>
  <c r="AJ6441" i="3"/>
  <c r="AJ6440" i="3"/>
  <c r="AJ6439" i="3"/>
  <c r="AJ6438" i="3"/>
  <c r="AJ6437" i="3"/>
  <c r="AJ6436" i="3"/>
  <c r="AJ6435" i="3"/>
  <c r="AJ6434" i="3"/>
  <c r="AJ6433" i="3"/>
  <c r="AJ6432" i="3"/>
  <c r="AJ6431" i="3"/>
  <c r="AJ6430" i="3"/>
  <c r="AJ6429" i="3"/>
  <c r="AJ6428" i="3"/>
  <c r="AJ6427" i="3"/>
  <c r="AJ6426" i="3"/>
  <c r="AJ6425" i="3"/>
  <c r="AJ6424" i="3"/>
  <c r="AJ6423" i="3"/>
  <c r="AJ6422" i="3"/>
  <c r="AJ6421" i="3"/>
  <c r="AJ6420" i="3"/>
  <c r="AJ6419" i="3"/>
  <c r="AJ6418" i="3"/>
  <c r="AJ6417" i="3"/>
  <c r="AJ6416" i="3"/>
  <c r="AJ6415" i="3"/>
  <c r="AJ6414" i="3"/>
  <c r="AJ6413" i="3"/>
  <c r="AJ6412" i="3"/>
  <c r="AJ6411" i="3"/>
  <c r="AJ6410" i="3"/>
  <c r="AJ6409" i="3"/>
  <c r="AJ6408" i="3"/>
  <c r="AJ6407" i="3"/>
  <c r="AJ6406" i="3"/>
  <c r="AJ6405" i="3"/>
  <c r="AJ6404" i="3"/>
  <c r="AJ6403" i="3"/>
  <c r="AJ6402" i="3"/>
  <c r="AJ6401" i="3"/>
  <c r="AJ6400" i="3"/>
  <c r="AJ6399" i="3"/>
  <c r="AJ6398" i="3"/>
  <c r="AJ6397" i="3"/>
  <c r="AJ6396" i="3"/>
  <c r="AJ6395" i="3"/>
  <c r="AJ6394" i="3"/>
  <c r="AJ6393" i="3"/>
  <c r="AJ6392" i="3"/>
  <c r="AJ6391" i="3"/>
  <c r="AJ6390" i="3"/>
  <c r="AJ6389" i="3"/>
  <c r="AJ6388" i="3"/>
  <c r="AJ6387" i="3"/>
  <c r="AJ6386" i="3"/>
  <c r="AJ6385" i="3"/>
  <c r="AJ6384" i="3"/>
  <c r="AJ6383" i="3"/>
  <c r="AJ6382" i="3"/>
  <c r="AJ6381" i="3"/>
  <c r="AJ6380" i="3"/>
  <c r="AJ6379" i="3"/>
  <c r="AJ6378" i="3"/>
  <c r="AJ6377" i="3"/>
  <c r="AJ6376" i="3"/>
  <c r="AJ6375" i="3"/>
  <c r="AJ6374" i="3"/>
  <c r="AJ6373" i="3"/>
  <c r="AJ6372" i="3"/>
  <c r="AJ6371" i="3"/>
  <c r="AJ6370" i="3"/>
  <c r="AJ6369" i="3"/>
  <c r="AJ6368" i="3"/>
  <c r="AJ6367" i="3"/>
  <c r="AJ6366" i="3"/>
  <c r="AJ6365" i="3"/>
  <c r="AJ6364" i="3"/>
  <c r="AJ6363" i="3"/>
  <c r="AJ6362" i="3"/>
  <c r="AJ6361" i="3"/>
  <c r="AJ6360" i="3"/>
  <c r="AJ6359" i="3"/>
  <c r="AJ6358" i="3"/>
  <c r="AJ6357" i="3"/>
  <c r="AJ6356" i="3"/>
  <c r="AJ6355" i="3"/>
  <c r="AJ6354" i="3"/>
  <c r="AJ6353" i="3"/>
  <c r="AJ6352" i="3"/>
  <c r="AJ6351" i="3"/>
  <c r="AJ6350" i="3"/>
  <c r="AJ6349" i="3"/>
  <c r="AJ6348" i="3"/>
  <c r="AJ6347" i="3"/>
  <c r="AJ6346" i="3"/>
  <c r="AJ6345" i="3"/>
  <c r="AJ6344" i="3"/>
  <c r="AJ6343" i="3"/>
  <c r="AJ6342" i="3"/>
  <c r="AJ6341" i="3"/>
  <c r="AJ6340" i="3"/>
  <c r="AJ6339" i="3"/>
  <c r="AJ6338" i="3"/>
  <c r="AJ6337" i="3"/>
  <c r="AJ6336" i="3"/>
  <c r="AJ6335" i="3"/>
  <c r="AJ6334" i="3"/>
  <c r="AJ6333" i="3"/>
  <c r="AJ6332" i="3"/>
  <c r="AJ6331" i="3"/>
  <c r="AJ6330" i="3"/>
  <c r="AJ6329" i="3"/>
  <c r="AJ6328" i="3"/>
  <c r="AJ6327" i="3"/>
  <c r="AJ6326" i="3"/>
  <c r="AJ6325" i="3"/>
  <c r="AJ6324" i="3"/>
  <c r="AJ6323" i="3"/>
  <c r="AJ6322" i="3"/>
  <c r="AJ6321" i="3"/>
  <c r="AJ6320" i="3"/>
  <c r="AJ6319" i="3"/>
  <c r="AJ6318" i="3"/>
  <c r="AJ6317" i="3"/>
  <c r="AJ6316" i="3"/>
  <c r="AJ6315" i="3"/>
  <c r="AJ6314" i="3"/>
  <c r="AJ6313" i="3"/>
  <c r="AJ6312" i="3"/>
  <c r="AJ6311" i="3"/>
  <c r="AJ6310" i="3"/>
  <c r="AJ6309" i="3"/>
  <c r="AJ6308" i="3"/>
  <c r="AJ6307" i="3"/>
  <c r="AJ6306" i="3"/>
  <c r="AJ6305" i="3"/>
  <c r="AJ6304" i="3"/>
  <c r="AJ6303" i="3"/>
  <c r="AJ6302" i="3"/>
  <c r="AJ6301" i="3"/>
  <c r="AJ6300" i="3"/>
  <c r="AJ6299" i="3"/>
  <c r="AJ6298" i="3"/>
  <c r="AJ6297" i="3"/>
  <c r="AJ6296" i="3"/>
  <c r="AJ6295" i="3"/>
  <c r="AJ6294" i="3"/>
  <c r="AJ6293" i="3"/>
  <c r="AJ6292" i="3"/>
  <c r="AJ6291" i="3"/>
  <c r="AJ6290" i="3"/>
  <c r="AJ6289" i="3"/>
  <c r="AJ6288" i="3"/>
  <c r="AJ6287" i="3"/>
  <c r="AJ6286" i="3"/>
  <c r="AJ6285" i="3"/>
  <c r="AJ6284" i="3"/>
  <c r="AJ6283" i="3"/>
  <c r="AJ6282" i="3"/>
  <c r="AJ6281" i="3"/>
  <c r="AJ6280" i="3"/>
  <c r="AJ6279" i="3"/>
  <c r="AJ6278" i="3"/>
  <c r="AJ6277" i="3"/>
  <c r="AJ6276" i="3"/>
  <c r="AJ6275" i="3"/>
  <c r="AJ6274" i="3"/>
  <c r="AJ6273" i="3"/>
  <c r="AJ6272" i="3"/>
  <c r="AJ6271" i="3"/>
  <c r="AJ6270" i="3"/>
  <c r="AJ6269" i="3"/>
  <c r="AJ6268" i="3"/>
  <c r="AJ6267" i="3"/>
  <c r="AJ6266" i="3"/>
  <c r="AJ6265" i="3"/>
  <c r="AJ6264" i="3"/>
  <c r="AJ6263" i="3"/>
  <c r="AJ6262" i="3"/>
  <c r="AJ6261" i="3"/>
  <c r="AJ6260" i="3"/>
  <c r="AJ6259" i="3"/>
  <c r="AJ6258" i="3"/>
  <c r="AJ6257" i="3"/>
  <c r="AJ6256" i="3"/>
  <c r="AJ6255" i="3"/>
  <c r="AJ6254" i="3"/>
  <c r="AJ6253" i="3"/>
  <c r="AJ6252" i="3"/>
  <c r="AJ6251" i="3"/>
  <c r="AJ6250" i="3"/>
  <c r="AJ6249" i="3"/>
  <c r="AJ6248" i="3"/>
  <c r="AJ6247" i="3"/>
  <c r="AJ6246" i="3"/>
  <c r="AJ6245" i="3"/>
  <c r="AJ6244" i="3"/>
  <c r="AJ6243" i="3"/>
  <c r="AJ6242" i="3"/>
  <c r="AJ6241" i="3"/>
  <c r="AJ6240" i="3"/>
  <c r="AJ6239" i="3"/>
  <c r="AJ6238" i="3"/>
  <c r="AJ6237" i="3"/>
  <c r="AJ6236" i="3"/>
  <c r="AJ6235" i="3"/>
  <c r="AJ6234" i="3"/>
  <c r="AJ6233" i="3"/>
  <c r="AJ6232" i="3"/>
  <c r="AJ6231" i="3"/>
  <c r="AJ6230" i="3"/>
  <c r="AJ6229" i="3"/>
  <c r="AJ6228" i="3"/>
  <c r="AJ6227" i="3"/>
  <c r="AJ6226" i="3"/>
  <c r="AJ6225" i="3"/>
  <c r="AJ6224" i="3"/>
  <c r="AJ6223" i="3"/>
  <c r="AJ6222" i="3"/>
  <c r="AJ6221" i="3"/>
  <c r="AJ6220" i="3"/>
  <c r="AJ6219" i="3"/>
  <c r="AJ6218" i="3"/>
  <c r="AJ6217" i="3"/>
  <c r="AJ6216" i="3"/>
  <c r="AJ6215" i="3"/>
  <c r="AJ6214" i="3"/>
  <c r="AJ6213" i="3"/>
  <c r="AJ6212" i="3"/>
  <c r="AJ6211" i="3"/>
  <c r="AJ6210" i="3"/>
  <c r="AJ6209" i="3"/>
  <c r="AJ6208" i="3"/>
  <c r="AJ6207" i="3"/>
  <c r="AJ6206" i="3"/>
  <c r="AJ6205" i="3"/>
  <c r="AJ6204" i="3"/>
  <c r="AJ6203" i="3"/>
  <c r="AJ6202" i="3"/>
  <c r="AJ6201" i="3"/>
  <c r="AJ6200" i="3"/>
  <c r="AJ6199" i="3"/>
  <c r="AJ6198" i="3"/>
  <c r="AJ6197" i="3"/>
  <c r="AJ6196" i="3"/>
  <c r="AJ6195" i="3"/>
  <c r="AJ6194" i="3"/>
  <c r="AJ6193" i="3"/>
  <c r="AJ6192" i="3"/>
  <c r="AJ6191" i="3"/>
  <c r="AJ6190" i="3"/>
  <c r="AJ6189" i="3"/>
  <c r="AJ6188" i="3"/>
  <c r="AJ6187" i="3"/>
  <c r="AJ6186" i="3"/>
  <c r="AJ6185" i="3"/>
  <c r="AJ6184" i="3"/>
  <c r="AJ6183" i="3"/>
  <c r="AJ6182" i="3"/>
  <c r="AJ6181" i="3"/>
  <c r="AJ6180" i="3"/>
  <c r="AJ6179" i="3"/>
  <c r="AJ6178" i="3"/>
  <c r="AJ6177" i="3"/>
  <c r="AJ6176" i="3"/>
  <c r="AJ6175" i="3"/>
  <c r="AJ6174" i="3"/>
  <c r="AJ6173" i="3"/>
  <c r="AJ6172" i="3"/>
  <c r="AJ6171" i="3"/>
  <c r="AJ6170" i="3"/>
  <c r="AJ6169" i="3"/>
  <c r="AJ6168" i="3"/>
  <c r="AJ6167" i="3"/>
  <c r="AJ6166" i="3"/>
  <c r="AJ6165" i="3"/>
  <c r="AJ6164" i="3"/>
  <c r="AJ6163" i="3"/>
  <c r="AJ6162" i="3"/>
  <c r="AJ6161" i="3"/>
  <c r="AJ6160" i="3"/>
  <c r="AJ6159" i="3"/>
  <c r="AJ6158" i="3"/>
  <c r="AJ6157" i="3"/>
  <c r="AJ6156" i="3"/>
  <c r="AJ6155" i="3"/>
  <c r="AJ6154" i="3"/>
  <c r="AJ6153" i="3"/>
  <c r="AJ6152" i="3"/>
  <c r="AJ6151" i="3"/>
  <c r="AJ6150" i="3"/>
  <c r="AJ6149" i="3"/>
  <c r="AJ6148" i="3"/>
  <c r="AJ6147" i="3"/>
  <c r="AJ6146" i="3"/>
  <c r="AJ6145" i="3"/>
  <c r="AJ6144" i="3"/>
  <c r="AJ6143" i="3"/>
  <c r="AJ6142" i="3"/>
  <c r="AJ6141" i="3"/>
  <c r="AJ6140" i="3"/>
  <c r="AJ6139" i="3"/>
  <c r="AJ6138" i="3"/>
  <c r="AJ6137" i="3"/>
  <c r="AJ6136" i="3"/>
  <c r="AJ6135" i="3"/>
  <c r="AJ6134" i="3"/>
  <c r="AJ6133" i="3"/>
  <c r="AJ6132" i="3"/>
  <c r="AJ6131" i="3"/>
  <c r="AJ6130" i="3"/>
  <c r="AJ6129" i="3"/>
  <c r="AJ6128" i="3"/>
  <c r="AJ6127" i="3"/>
  <c r="AJ6126" i="3"/>
  <c r="AJ6125" i="3"/>
  <c r="AJ6124" i="3"/>
  <c r="AJ6120" i="3"/>
  <c r="AJ6119" i="3"/>
  <c r="AJ6118" i="3"/>
  <c r="AJ6117" i="3"/>
  <c r="AJ6089" i="3"/>
  <c r="AJ6108" i="3"/>
  <c r="AJ6107" i="3"/>
  <c r="AJ6106" i="3"/>
  <c r="AJ6075" i="3"/>
  <c r="AJ6087" i="3"/>
  <c r="AJ6086" i="3"/>
  <c r="AJ6113" i="3"/>
  <c r="AJ6074" i="3"/>
  <c r="AJ6123" i="3"/>
  <c r="AJ6088" i="3"/>
  <c r="AJ6081" i="3"/>
  <c r="AJ6080" i="3"/>
  <c r="AJ6079" i="3"/>
  <c r="AJ6078" i="3"/>
  <c r="AJ6077" i="3"/>
  <c r="AJ6076" i="3"/>
  <c r="AJ6094" i="3"/>
  <c r="AJ6093" i="3"/>
  <c r="AJ6092" i="3"/>
  <c r="AJ6091" i="3"/>
  <c r="AJ6111" i="3"/>
  <c r="AJ6110" i="3"/>
  <c r="AJ6109" i="3"/>
  <c r="AJ6090" i="3"/>
  <c r="AJ6085" i="3"/>
  <c r="AJ6082" i="3"/>
  <c r="AJ6084" i="3"/>
  <c r="AJ6116" i="3"/>
  <c r="AJ6115" i="3"/>
  <c r="AJ6072" i="3"/>
  <c r="AJ6095" i="3"/>
  <c r="AJ6112" i="3"/>
  <c r="AJ6122" i="3"/>
  <c r="AJ6083" i="3"/>
  <c r="AJ6114" i="3"/>
  <c r="AJ6121" i="3"/>
  <c r="AJ6073" i="3"/>
  <c r="AJ6105" i="3"/>
  <c r="AJ6104" i="3"/>
  <c r="AJ6103" i="3"/>
  <c r="AJ6102" i="3"/>
  <c r="AJ6101" i="3"/>
  <c r="AJ6100" i="3"/>
  <c r="AJ6099" i="3"/>
  <c r="AJ6098" i="3"/>
  <c r="AJ6097" i="3"/>
  <c r="AJ6096" i="3"/>
  <c r="AJ5860" i="3"/>
  <c r="AJ5859" i="3"/>
  <c r="AJ5858" i="3"/>
  <c r="AJ5857" i="3"/>
  <c r="AJ5856" i="3"/>
  <c r="AJ5855" i="3"/>
  <c r="AJ5781" i="3"/>
  <c r="AJ5854" i="3"/>
  <c r="AJ5853" i="3"/>
  <c r="AJ5852" i="3"/>
  <c r="AJ5851" i="3"/>
  <c r="AJ5850" i="3"/>
  <c r="AJ5849" i="3"/>
  <c r="AJ5848" i="3"/>
  <c r="AJ5847" i="3"/>
  <c r="AJ6001" i="3"/>
  <c r="AJ6000" i="3"/>
  <c r="AJ5999" i="3"/>
  <c r="AJ5998" i="3"/>
  <c r="AJ5997" i="3"/>
  <c r="AJ5996" i="3"/>
  <c r="AJ5995" i="3"/>
  <c r="AJ5994" i="3"/>
  <c r="AJ5993" i="3"/>
  <c r="AJ5992" i="3"/>
  <c r="AJ5991" i="3"/>
  <c r="AJ5783" i="3"/>
  <c r="AJ5780" i="3"/>
  <c r="AJ5607" i="3"/>
  <c r="AJ5606" i="3"/>
  <c r="AJ5493" i="3"/>
  <c r="AJ5492" i="3"/>
  <c r="AJ5491" i="3"/>
  <c r="AJ5490" i="3"/>
  <c r="AJ5489" i="3"/>
  <c r="AJ5488" i="3"/>
  <c r="AJ5487" i="3"/>
  <c r="AJ5486" i="3"/>
  <c r="AJ5485" i="3"/>
  <c r="AJ5484" i="3"/>
  <c r="AJ5483" i="3"/>
  <c r="AJ5482" i="3"/>
  <c r="AJ5498" i="3"/>
  <c r="AJ5653" i="3"/>
  <c r="AJ5652" i="3"/>
  <c r="AJ5651" i="3"/>
  <c r="AJ5650" i="3"/>
  <c r="AJ5649" i="3"/>
  <c r="AJ5648" i="3"/>
  <c r="AJ5647" i="3"/>
  <c r="AJ5646" i="3"/>
  <c r="AJ5645" i="3"/>
  <c r="AJ5644" i="3"/>
  <c r="AJ5665" i="3"/>
  <c r="AJ5643" i="3"/>
  <c r="AJ5642" i="3"/>
  <c r="AJ5641" i="3"/>
  <c r="AJ5640" i="3"/>
  <c r="AJ5639" i="3"/>
  <c r="AJ5638" i="3"/>
  <c r="AJ5637" i="3"/>
  <c r="AJ5636" i="3"/>
  <c r="AJ5635" i="3"/>
  <c r="AJ5634" i="3"/>
  <c r="AJ5633" i="3"/>
  <c r="AJ5632" i="3"/>
  <c r="AJ5631" i="3"/>
  <c r="AJ5630" i="3"/>
  <c r="AJ5629" i="3"/>
  <c r="AJ5628" i="3"/>
  <c r="AJ5627" i="3"/>
  <c r="AJ5626" i="3"/>
  <c r="AJ5625" i="3"/>
  <c r="AJ5624" i="3"/>
  <c r="AJ5623" i="3"/>
  <c r="AJ5622" i="3"/>
  <c r="AJ5621" i="3"/>
  <c r="AJ5620" i="3"/>
  <c r="AJ5619" i="3"/>
  <c r="AJ5618" i="3"/>
  <c r="AJ5617" i="3"/>
  <c r="AJ5616" i="3"/>
  <c r="AJ5615" i="3"/>
  <c r="AJ5614" i="3"/>
  <c r="AJ5613" i="3"/>
  <c r="AJ5612" i="3"/>
  <c r="AJ5497" i="3"/>
  <c r="AJ5496" i="3"/>
  <c r="AJ5784" i="3"/>
  <c r="AJ5569" i="3"/>
  <c r="AJ5568" i="3"/>
  <c r="AJ5567" i="3"/>
  <c r="AJ5566" i="3"/>
  <c r="AJ5565" i="3"/>
  <c r="AJ5772" i="3"/>
  <c r="AJ5771" i="3"/>
  <c r="AJ5770" i="3"/>
  <c r="AJ5564" i="3"/>
  <c r="AJ5605" i="3"/>
  <c r="AJ5604" i="3"/>
  <c r="AJ5785" i="3"/>
  <c r="AJ6071" i="3"/>
  <c r="AJ6070" i="3"/>
  <c r="AJ6069" i="3"/>
  <c r="AJ6068" i="3"/>
  <c r="AJ5846" i="3"/>
  <c r="AJ5714" i="3"/>
  <c r="AJ5713" i="3"/>
  <c r="AJ5712" i="3"/>
  <c r="AJ5711" i="3"/>
  <c r="AJ5710" i="3"/>
  <c r="AJ5709" i="3"/>
  <c r="AJ5708" i="3"/>
  <c r="AJ5707" i="3"/>
  <c r="AJ5706" i="3"/>
  <c r="AJ5705" i="3"/>
  <c r="AJ5704" i="3"/>
  <c r="AJ5703" i="3"/>
  <c r="AJ5702" i="3"/>
  <c r="AJ5701" i="3"/>
  <c r="AJ5700" i="3"/>
  <c r="AJ5699" i="3"/>
  <c r="AJ5698" i="3"/>
  <c r="AJ5697" i="3"/>
  <c r="AJ5696" i="3"/>
  <c r="AJ5695" i="3"/>
  <c r="AJ5694" i="3"/>
  <c r="AJ5693" i="3"/>
  <c r="AJ5692" i="3"/>
  <c r="AJ5691" i="3"/>
  <c r="AJ5690" i="3"/>
  <c r="AJ5689" i="3"/>
  <c r="AJ5688" i="3"/>
  <c r="AJ5687" i="3"/>
  <c r="AJ5686" i="3"/>
  <c r="AJ5685" i="3"/>
  <c r="AJ5684" i="3"/>
  <c r="AJ5683" i="3"/>
  <c r="AJ5682" i="3"/>
  <c r="AJ5681" i="3"/>
  <c r="AJ5680" i="3"/>
  <c r="AJ5679" i="3"/>
  <c r="AJ5678" i="3"/>
  <c r="AJ5677" i="3"/>
  <c r="AJ5809" i="3"/>
  <c r="AJ5563" i="3"/>
  <c r="AJ5562" i="3"/>
  <c r="AJ5990" i="3"/>
  <c r="AJ5989" i="3"/>
  <c r="AJ5988" i="3"/>
  <c r="AJ5676" i="3"/>
  <c r="AJ5675" i="3"/>
  <c r="AJ5674" i="3"/>
  <c r="AJ5673" i="3"/>
  <c r="AJ5672" i="3"/>
  <c r="AJ5769" i="3"/>
  <c r="AJ5768" i="3"/>
  <c r="AJ5539" i="3"/>
  <c r="AJ5538" i="3"/>
  <c r="AJ5603" i="3"/>
  <c r="AJ5602" i="3"/>
  <c r="AJ5601" i="3"/>
  <c r="AJ5600" i="3"/>
  <c r="AJ5599" i="3"/>
  <c r="AJ5537" i="3"/>
  <c r="AJ5561" i="3"/>
  <c r="AJ6067" i="3"/>
  <c r="AJ6066" i="3"/>
  <c r="AJ5767" i="3"/>
  <c r="AJ5766" i="3"/>
  <c r="AJ5765" i="3"/>
  <c r="AJ5764" i="3"/>
  <c r="AJ5598" i="3"/>
  <c r="AJ5597" i="3"/>
  <c r="AJ5596" i="3"/>
  <c r="AJ5595" i="3"/>
  <c r="AJ5594" i="3"/>
  <c r="AJ5593" i="3"/>
  <c r="AJ5536" i="3"/>
  <c r="AJ5481" i="3"/>
  <c r="AJ5535" i="3"/>
  <c r="AJ5534" i="3"/>
  <c r="AJ5533" i="3"/>
  <c r="AJ5532" i="3"/>
  <c r="AJ6065" i="3"/>
  <c r="AJ6064" i="3"/>
  <c r="AJ6063" i="3"/>
  <c r="AJ5592" i="3"/>
  <c r="AJ5591" i="3"/>
  <c r="AJ5590" i="3"/>
  <c r="AJ5589" i="3"/>
  <c r="AJ5808" i="3"/>
  <c r="AJ5807" i="3"/>
  <c r="AJ5763" i="3"/>
  <c r="AJ5762" i="3"/>
  <c r="AJ5761" i="3"/>
  <c r="AJ5760" i="3"/>
  <c r="AJ5845" i="3"/>
  <c r="AJ5844" i="3"/>
  <c r="AJ5843" i="3"/>
  <c r="AJ5842" i="3"/>
  <c r="AJ5841" i="3"/>
  <c r="AJ6062" i="3"/>
  <c r="AJ6061" i="3"/>
  <c r="AJ6060" i="3"/>
  <c r="AJ6059" i="3"/>
  <c r="AJ6058" i="3"/>
  <c r="AJ5840" i="3"/>
  <c r="AJ5839" i="3"/>
  <c r="AJ5838" i="3"/>
  <c r="AJ5837" i="3"/>
  <c r="AJ5836" i="3"/>
  <c r="AJ5835" i="3"/>
  <c r="AJ5834" i="3"/>
  <c r="AJ5664" i="3"/>
  <c r="AJ5663" i="3"/>
  <c r="AJ5662" i="3"/>
  <c r="AJ5833" i="3"/>
  <c r="AJ5987" i="3"/>
  <c r="AJ5531" i="3"/>
  <c r="AJ6057" i="3"/>
  <c r="AJ6056" i="3"/>
  <c r="AJ5832" i="3"/>
  <c r="AJ5831" i="3"/>
  <c r="AJ5830" i="3"/>
  <c r="AJ5829" i="3"/>
  <c r="AJ5828" i="3"/>
  <c r="AJ5806" i="3"/>
  <c r="AJ5805" i="3"/>
  <c r="AJ5804" i="3"/>
  <c r="AJ5803" i="3"/>
  <c r="AJ5802" i="3"/>
  <c r="AJ5801" i="3"/>
  <c r="AJ5800" i="3"/>
  <c r="AJ5799" i="3"/>
  <c r="AJ5798" i="3"/>
  <c r="AJ5797" i="3"/>
  <c r="AJ5796" i="3"/>
  <c r="AJ5795" i="3"/>
  <c r="AJ5794" i="3"/>
  <c r="AJ5793" i="3"/>
  <c r="AJ5792" i="3"/>
  <c r="AJ5791" i="3"/>
  <c r="AJ5790" i="3"/>
  <c r="AJ5789" i="3"/>
  <c r="AJ5671" i="3"/>
  <c r="AJ5670" i="3"/>
  <c r="AJ5588" i="3"/>
  <c r="AJ5480" i="3"/>
  <c r="AJ5479" i="3"/>
  <c r="AJ5478" i="3"/>
  <c r="AJ5477" i="3"/>
  <c r="AJ5476" i="3"/>
  <c r="AJ5475" i="3"/>
  <c r="AJ5474" i="3"/>
  <c r="AJ5473" i="3"/>
  <c r="AJ6055" i="3"/>
  <c r="AJ6054" i="3"/>
  <c r="AJ5669" i="3"/>
  <c r="AJ5759" i="3"/>
  <c r="AJ5530" i="3"/>
  <c r="AJ5472" i="3"/>
  <c r="AJ5471" i="3"/>
  <c r="AJ5470" i="3"/>
  <c r="AJ5469" i="3"/>
  <c r="AJ5468" i="3"/>
  <c r="AJ5467" i="3"/>
  <c r="AJ5466" i="3"/>
  <c r="AJ5465" i="3"/>
  <c r="AJ5827" i="3"/>
  <c r="AJ5611" i="3"/>
  <c r="AJ5529" i="3"/>
  <c r="AJ5528" i="3"/>
  <c r="AJ5527" i="3"/>
  <c r="AJ5526" i="3"/>
  <c r="AJ5525" i="3"/>
  <c r="AJ5986" i="3"/>
  <c r="AJ5985" i="3"/>
  <c r="AJ5984" i="3"/>
  <c r="AJ5983" i="3"/>
  <c r="AJ5982" i="3"/>
  <c r="AJ5981" i="3"/>
  <c r="AJ5980" i="3"/>
  <c r="AJ5979" i="3"/>
  <c r="AJ5978" i="3"/>
  <c r="AJ5977" i="3"/>
  <c r="AJ5976" i="3"/>
  <c r="AJ5975" i="3"/>
  <c r="AJ5974" i="3"/>
  <c r="AJ5973" i="3"/>
  <c r="AJ5972" i="3"/>
  <c r="AJ5971" i="3"/>
  <c r="AJ5970" i="3"/>
  <c r="AJ5969" i="3"/>
  <c r="AJ5968" i="3"/>
  <c r="AJ5967" i="3"/>
  <c r="AJ5966" i="3"/>
  <c r="AJ5464" i="3"/>
  <c r="AJ5587" i="3"/>
  <c r="AJ5586" i="3"/>
  <c r="AJ5758" i="3"/>
  <c r="AJ5757" i="3"/>
  <c r="AJ5756" i="3"/>
  <c r="AJ5755" i="3"/>
  <c r="AJ5754" i="3"/>
  <c r="AJ5753" i="3"/>
  <c r="AJ5752" i="3"/>
  <c r="AJ5751" i="3"/>
  <c r="AJ5750" i="3"/>
  <c r="AJ5560" i="3"/>
  <c r="AJ5668" i="3"/>
  <c r="AJ5667" i="3"/>
  <c r="AJ5666" i="3"/>
  <c r="AJ5524" i="3"/>
  <c r="AJ5523" i="3"/>
  <c r="AJ5522" i="3"/>
  <c r="AJ5521" i="3"/>
  <c r="AJ5520" i="3"/>
  <c r="AJ5519" i="3"/>
  <c r="AJ5518" i="3"/>
  <c r="AJ5517" i="3"/>
  <c r="AJ5516" i="3"/>
  <c r="AJ5515" i="3"/>
  <c r="AJ5514" i="3"/>
  <c r="AJ5513" i="3"/>
  <c r="AJ5512" i="3"/>
  <c r="AJ5826" i="3"/>
  <c r="AJ6053" i="3"/>
  <c r="AJ6052" i="3"/>
  <c r="AJ6051" i="3"/>
  <c r="AJ5559" i="3"/>
  <c r="AJ5558" i="3"/>
  <c r="AJ5495" i="3"/>
  <c r="AJ5494" i="3"/>
  <c r="AJ5825" i="3"/>
  <c r="AJ6050" i="3"/>
  <c r="AJ6049" i="3"/>
  <c r="AJ6048" i="3"/>
  <c r="AJ6047" i="3"/>
  <c r="AJ6046" i="3"/>
  <c r="AJ5749" i="3"/>
  <c r="AJ5748" i="3"/>
  <c r="AJ5747" i="3"/>
  <c r="AJ5746" i="3"/>
  <c r="AJ5745" i="3"/>
  <c r="AJ5965" i="3"/>
  <c r="AJ5964" i="3"/>
  <c r="AJ5963" i="3"/>
  <c r="AJ5962" i="3"/>
  <c r="AJ5661" i="3"/>
  <c r="AJ5961" i="3"/>
  <c r="AJ5960" i="3"/>
  <c r="AJ5959" i="3"/>
  <c r="AJ5958" i="3"/>
  <c r="AJ5957" i="3"/>
  <c r="AJ5956" i="3"/>
  <c r="AJ5955" i="3"/>
  <c r="AJ5954" i="3"/>
  <c r="AJ5953" i="3"/>
  <c r="AJ5952" i="3"/>
  <c r="AJ5951" i="3"/>
  <c r="AJ5950" i="3"/>
  <c r="AJ5949" i="3"/>
  <c r="AJ5948" i="3"/>
  <c r="AJ5947" i="3"/>
  <c r="AJ5946" i="3"/>
  <c r="AJ5945" i="3"/>
  <c r="AJ5944" i="3"/>
  <c r="AJ5943" i="3"/>
  <c r="AJ5942" i="3"/>
  <c r="AJ5941" i="3"/>
  <c r="AJ5940" i="3"/>
  <c r="AJ5660" i="3"/>
  <c r="AJ5659" i="3"/>
  <c r="AJ5658" i="3"/>
  <c r="AJ5782" i="3"/>
  <c r="AJ5779" i="3"/>
  <c r="AJ5463" i="3"/>
  <c r="AJ5462" i="3"/>
  <c r="AJ5461" i="3"/>
  <c r="AJ5460" i="3"/>
  <c r="AJ5459" i="3"/>
  <c r="AJ5458" i="3"/>
  <c r="AJ5457" i="3"/>
  <c r="AJ5456" i="3"/>
  <c r="AJ5455" i="3"/>
  <c r="AJ5454" i="3"/>
  <c r="AJ5778" i="3"/>
  <c r="AJ5744" i="3"/>
  <c r="AJ5585" i="3"/>
  <c r="AJ5584" i="3"/>
  <c r="AJ5557" i="3"/>
  <c r="AJ5556" i="3"/>
  <c r="AJ5555" i="3"/>
  <c r="AJ5554" i="3"/>
  <c r="AJ5553" i="3"/>
  <c r="AJ5552" i="3"/>
  <c r="AJ5551" i="3"/>
  <c r="AJ5550" i="3"/>
  <c r="AJ5549" i="3"/>
  <c r="AJ5548" i="3"/>
  <c r="AJ5547" i="3"/>
  <c r="AJ5546" i="3"/>
  <c r="AJ5545" i="3"/>
  <c r="AJ5939" i="3"/>
  <c r="AJ5938" i="3"/>
  <c r="AJ5937" i="3"/>
  <c r="AJ5936" i="3"/>
  <c r="AJ5935" i="3"/>
  <c r="AJ6045" i="3"/>
  <c r="AJ6044" i="3"/>
  <c r="AJ6043" i="3"/>
  <c r="AJ6042" i="3"/>
  <c r="AJ6041" i="3"/>
  <c r="AJ6040" i="3"/>
  <c r="AJ6039" i="3"/>
  <c r="AJ6038" i="3"/>
  <c r="AJ6037" i="3"/>
  <c r="AJ5583" i="3"/>
  <c r="AJ5582" i="3"/>
  <c r="AJ5581" i="3"/>
  <c r="AJ5580" i="3"/>
  <c r="AJ5544" i="3"/>
  <c r="AJ5934" i="3"/>
  <c r="AJ5933" i="3"/>
  <c r="AJ5932" i="3"/>
  <c r="AJ5931" i="3"/>
  <c r="AJ5930" i="3"/>
  <c r="AJ5929" i="3"/>
  <c r="AJ5928" i="3"/>
  <c r="AJ5927" i="3"/>
  <c r="AJ5926" i="3"/>
  <c r="AJ5925" i="3"/>
  <c r="AJ5924" i="3"/>
  <c r="AJ5923" i="3"/>
  <c r="AJ5922" i="3"/>
  <c r="AJ5921" i="3"/>
  <c r="AJ6036" i="3"/>
  <c r="AJ6035" i="3"/>
  <c r="AJ6034" i="3"/>
  <c r="AJ6033" i="3"/>
  <c r="AJ6032" i="3"/>
  <c r="AJ6031" i="3"/>
  <c r="AJ6030" i="3"/>
  <c r="AJ6029" i="3"/>
  <c r="AJ6028" i="3"/>
  <c r="AJ6027" i="3"/>
  <c r="AJ6026" i="3"/>
  <c r="AJ6025" i="3"/>
  <c r="AJ6024" i="3"/>
  <c r="AJ6023" i="3"/>
  <c r="AJ6022" i="3"/>
  <c r="AJ6021" i="3"/>
  <c r="AJ6020" i="3"/>
  <c r="AJ6019" i="3"/>
  <c r="AJ6018" i="3"/>
  <c r="AJ6017" i="3"/>
  <c r="AJ6016" i="3"/>
  <c r="AJ5543" i="3"/>
  <c r="AJ5824" i="3"/>
  <c r="AJ5823" i="3"/>
  <c r="AJ5579" i="3"/>
  <c r="AJ5578" i="3"/>
  <c r="AJ5577" i="3"/>
  <c r="AJ5576" i="3"/>
  <c r="AJ5575" i="3"/>
  <c r="AJ5574" i="3"/>
  <c r="AJ5573" i="3"/>
  <c r="AJ5920" i="3"/>
  <c r="AJ5919" i="3"/>
  <c r="AJ5918" i="3"/>
  <c r="AJ5917" i="3"/>
  <c r="AJ5916" i="3"/>
  <c r="AJ5915" i="3"/>
  <c r="AJ5914" i="3"/>
  <c r="AJ5913" i="3"/>
  <c r="AJ5912" i="3"/>
  <c r="AJ5911" i="3"/>
  <c r="AJ5910" i="3"/>
  <c r="AJ5909" i="3"/>
  <c r="AJ5908" i="3"/>
  <c r="AJ5907" i="3"/>
  <c r="AJ5906" i="3"/>
  <c r="AJ5905" i="3"/>
  <c r="AJ5904" i="3"/>
  <c r="AJ5903" i="3"/>
  <c r="AJ5902" i="3"/>
  <c r="AJ5901" i="3"/>
  <c r="AJ5900" i="3"/>
  <c r="AJ5899" i="3"/>
  <c r="AJ5898" i="3"/>
  <c r="AJ5897" i="3"/>
  <c r="AJ5896" i="3"/>
  <c r="AJ5895" i="3"/>
  <c r="AJ5777" i="3"/>
  <c r="AJ5861" i="3"/>
  <c r="AJ5811" i="3"/>
  <c r="AJ5822" i="3"/>
  <c r="AJ5821" i="3"/>
  <c r="AJ6015" i="3"/>
  <c r="AJ6014" i="3"/>
  <c r="AJ6013" i="3"/>
  <c r="AJ6012" i="3"/>
  <c r="AJ6011" i="3"/>
  <c r="AJ6010" i="3"/>
  <c r="AJ6009" i="3"/>
  <c r="AJ6008" i="3"/>
  <c r="AJ6007" i="3"/>
  <c r="AJ6006" i="3"/>
  <c r="AJ5743" i="3"/>
  <c r="AJ5742" i="3"/>
  <c r="AJ5453" i="3"/>
  <c r="AJ5452" i="3"/>
  <c r="AJ5451" i="3"/>
  <c r="AJ5450" i="3"/>
  <c r="AJ5449" i="3"/>
  <c r="AJ5448" i="3"/>
  <c r="AJ5447" i="3"/>
  <c r="AJ5446" i="3"/>
  <c r="AJ5445" i="3"/>
  <c r="AJ5444" i="3"/>
  <c r="AJ5657" i="3"/>
  <c r="AJ5572" i="3"/>
  <c r="AJ5776" i="3"/>
  <c r="AJ6005" i="3"/>
  <c r="AJ5788" i="3"/>
  <c r="AJ5787" i="3"/>
  <c r="AJ5786" i="3"/>
  <c r="AJ5571" i="3"/>
  <c r="AJ5570" i="3"/>
  <c r="AJ5542" i="3"/>
  <c r="AJ5511" i="3"/>
  <c r="AJ5443" i="3"/>
  <c r="AJ5656" i="3"/>
  <c r="AJ5655" i="3"/>
  <c r="AJ5654" i="3"/>
  <c r="AJ5820" i="3"/>
  <c r="AJ5894" i="3"/>
  <c r="AJ5893" i="3"/>
  <c r="AJ5892" i="3"/>
  <c r="AJ5891" i="3"/>
  <c r="AJ5890" i="3"/>
  <c r="AJ5889" i="3"/>
  <c r="AJ5888" i="3"/>
  <c r="AJ5887" i="3"/>
  <c r="AJ5886" i="3"/>
  <c r="AJ5885" i="3"/>
  <c r="AJ5884" i="3"/>
  <c r="AJ5883" i="3"/>
  <c r="AJ5882" i="3"/>
  <c r="AJ5881" i="3"/>
  <c r="AJ5880" i="3"/>
  <c r="AJ5879" i="3"/>
  <c r="AJ5878" i="3"/>
  <c r="AJ5877" i="3"/>
  <c r="AJ5876" i="3"/>
  <c r="AJ5875" i="3"/>
  <c r="AJ5874" i="3"/>
  <c r="AJ5873" i="3"/>
  <c r="AJ5872" i="3"/>
  <c r="AJ5871" i="3"/>
  <c r="AJ5870" i="3"/>
  <c r="AJ5869" i="3"/>
  <c r="AJ5868" i="3"/>
  <c r="AJ5867" i="3"/>
  <c r="AJ5866" i="3"/>
  <c r="AJ5865" i="3"/>
  <c r="AJ5864" i="3"/>
  <c r="AJ5863" i="3"/>
  <c r="AJ5862" i="3"/>
  <c r="AJ5741" i="3"/>
  <c r="AJ5740" i="3"/>
  <c r="AJ5739" i="3"/>
  <c r="AJ5738" i="3"/>
  <c r="AJ5737" i="3"/>
  <c r="AJ5736" i="3"/>
  <c r="AJ5735" i="3"/>
  <c r="AJ5810" i="3"/>
  <c r="AJ5610" i="3"/>
  <c r="AJ5609" i="3"/>
  <c r="AJ5608" i="3"/>
  <c r="AJ5819" i="3"/>
  <c r="AJ5818" i="3"/>
  <c r="AJ5817" i="3"/>
  <c r="AJ5816" i="3"/>
  <c r="AJ5815" i="3"/>
  <c r="AJ5814" i="3"/>
  <c r="AJ5813" i="3"/>
  <c r="AJ5775" i="3"/>
  <c r="AJ5774" i="3"/>
  <c r="AJ5773" i="3"/>
  <c r="AJ5510" i="3"/>
  <c r="AJ5509" i="3"/>
  <c r="AJ5508" i="3"/>
  <c r="AJ5507" i="3"/>
  <c r="AJ5506" i="3"/>
  <c r="AJ5505" i="3"/>
  <c r="AJ5504" i="3"/>
  <c r="AJ5503" i="3"/>
  <c r="AJ5502" i="3"/>
  <c r="AJ5501" i="3"/>
  <c r="AJ5500" i="3"/>
  <c r="AJ5499" i="3"/>
  <c r="AJ5734" i="3"/>
  <c r="AJ5733" i="3"/>
  <c r="AJ5732" i="3"/>
  <c r="AJ5731" i="3"/>
  <c r="AJ5730" i="3"/>
  <c r="AJ5729" i="3"/>
  <c r="AJ5728" i="3"/>
  <c r="AJ5727" i="3"/>
  <c r="AJ5726" i="3"/>
  <c r="AJ5725" i="3"/>
  <c r="AJ5724" i="3"/>
  <c r="AJ5723" i="3"/>
  <c r="AJ5722" i="3"/>
  <c r="AJ5721" i="3"/>
  <c r="AJ5720" i="3"/>
  <c r="AJ5719" i="3"/>
  <c r="AJ5718" i="3"/>
  <c r="AJ5717" i="3"/>
  <c r="AJ5716" i="3"/>
  <c r="AJ5541" i="3"/>
  <c r="AJ5540" i="3"/>
  <c r="AJ5812" i="3"/>
  <c r="AJ5442" i="3"/>
  <c r="AJ5441" i="3"/>
  <c r="AJ6004" i="3"/>
  <c r="AJ6003" i="3"/>
  <c r="AJ6002" i="3"/>
  <c r="AJ5440" i="3"/>
  <c r="AJ5439" i="3"/>
  <c r="AJ5438" i="3"/>
  <c r="AJ5715" i="3"/>
  <c r="AJ5434" i="3"/>
  <c r="AJ5433" i="3"/>
  <c r="AJ5432" i="3"/>
  <c r="AJ5431" i="3"/>
  <c r="AJ5430" i="3"/>
  <c r="AJ5429" i="3"/>
  <c r="AJ5293" i="3"/>
  <c r="AJ5298" i="3"/>
  <c r="AJ5297" i="3"/>
  <c r="AJ5428" i="3"/>
  <c r="AJ5427" i="3"/>
  <c r="AJ5426" i="3"/>
  <c r="AJ5425" i="3"/>
  <c r="AJ5424" i="3"/>
  <c r="AJ5423" i="3"/>
  <c r="AJ5292" i="3"/>
  <c r="AJ5291" i="3"/>
  <c r="AJ5142" i="3"/>
  <c r="AJ5141" i="3"/>
  <c r="AJ5140" i="3"/>
  <c r="AJ5139" i="3"/>
  <c r="AJ5138" i="3"/>
  <c r="AJ5137" i="3"/>
  <c r="AJ5136" i="3"/>
  <c r="AJ5013" i="3"/>
  <c r="AJ5290" i="3"/>
  <c r="AJ5289" i="3"/>
  <c r="AJ5123" i="3"/>
  <c r="AJ5122" i="3"/>
  <c r="AJ5135" i="3"/>
  <c r="AJ5233" i="3"/>
  <c r="AJ5232" i="3"/>
  <c r="AJ5331" i="3"/>
  <c r="AJ5422" i="3"/>
  <c r="AJ5252" i="3"/>
  <c r="AJ5231" i="3"/>
  <c r="AJ5421" i="3"/>
  <c r="AJ5420" i="3"/>
  <c r="AJ5230" i="3"/>
  <c r="AJ5229" i="3"/>
  <c r="AJ5228" i="3"/>
  <c r="AJ5393" i="3"/>
  <c r="AJ5392" i="3"/>
  <c r="AJ5391" i="3"/>
  <c r="AJ5390" i="3"/>
  <c r="AJ5389" i="3"/>
  <c r="AJ5388" i="3"/>
  <c r="AJ5251" i="3"/>
  <c r="AJ5250" i="3"/>
  <c r="AJ5249" i="3"/>
  <c r="AJ5437" i="3"/>
  <c r="AJ5057" i="3"/>
  <c r="AJ5056" i="3"/>
  <c r="AJ5055" i="3"/>
  <c r="AJ5054" i="3"/>
  <c r="AJ5053" i="3"/>
  <c r="AJ5052" i="3"/>
  <c r="AJ5051" i="3"/>
  <c r="AJ5050" i="3"/>
  <c r="AJ5049" i="3"/>
  <c r="AJ5048" i="3"/>
  <c r="AJ5047" i="3"/>
  <c r="AJ5046" i="3"/>
  <c r="AJ5045" i="3"/>
  <c r="AJ5044" i="3"/>
  <c r="AJ5043" i="3"/>
  <c r="AJ5042" i="3"/>
  <c r="AJ5041" i="3"/>
  <c r="AJ5040" i="3"/>
  <c r="AJ5039" i="3"/>
  <c r="AJ5387" i="3"/>
  <c r="AJ5386" i="3"/>
  <c r="AJ5385" i="3"/>
  <c r="AJ5384" i="3"/>
  <c r="AJ5288" i="3"/>
  <c r="AJ5287" i="3"/>
  <c r="AJ5286" i="3"/>
  <c r="AJ5285" i="3"/>
  <c r="AJ5284" i="3"/>
  <c r="AJ5330" i="3"/>
  <c r="AJ5329" i="3"/>
  <c r="AJ5328" i="3"/>
  <c r="AJ5327" i="3"/>
  <c r="AJ5038" i="3"/>
  <c r="AJ5037" i="3"/>
  <c r="AJ5036" i="3"/>
  <c r="AJ5227" i="3"/>
  <c r="AJ5226" i="3"/>
  <c r="AJ5225" i="3"/>
  <c r="AJ5224" i="3"/>
  <c r="AJ5223" i="3"/>
  <c r="AJ5222" i="3"/>
  <c r="AJ5221" i="3"/>
  <c r="AJ5220" i="3"/>
  <c r="AJ5219" i="3"/>
  <c r="AJ5218" i="3"/>
  <c r="AJ5217" i="3"/>
  <c r="AJ5216" i="3"/>
  <c r="AJ5035" i="3"/>
  <c r="AJ5361" i="3"/>
  <c r="AJ5360" i="3"/>
  <c r="AJ5359" i="3"/>
  <c r="AJ5358" i="3"/>
  <c r="AJ5357" i="3"/>
  <c r="AJ5356" i="3"/>
  <c r="AJ5355" i="3"/>
  <c r="AJ5354" i="3"/>
  <c r="AJ5353" i="3"/>
  <c r="AJ5352" i="3"/>
  <c r="AJ5121" i="3"/>
  <c r="AJ5120" i="3"/>
  <c r="AJ5283" i="3"/>
  <c r="AJ5383" i="3"/>
  <c r="AJ5282" i="3"/>
  <c r="AJ5281" i="3"/>
  <c r="AJ5074" i="3"/>
  <c r="AJ5215" i="3"/>
  <c r="AJ5214" i="3"/>
  <c r="AJ5213" i="3"/>
  <c r="AJ5212" i="3"/>
  <c r="AJ5211" i="3"/>
  <c r="AJ5210" i="3"/>
  <c r="AJ5209" i="3"/>
  <c r="AJ5208" i="3"/>
  <c r="AJ5207" i="3"/>
  <c r="AJ5206" i="3"/>
  <c r="AJ5205" i="3"/>
  <c r="AJ5204" i="3"/>
  <c r="AJ5203" i="3"/>
  <c r="AJ5202" i="3"/>
  <c r="AJ5201" i="3"/>
  <c r="AJ5200" i="3"/>
  <c r="AJ5199" i="3"/>
  <c r="AJ5198" i="3"/>
  <c r="AJ5197" i="3"/>
  <c r="AJ5196" i="3"/>
  <c r="AJ5195" i="3"/>
  <c r="AJ5194" i="3"/>
  <c r="AJ5193" i="3"/>
  <c r="AJ5192" i="3"/>
  <c r="AJ5191" i="3"/>
  <c r="AJ5190" i="3"/>
  <c r="AJ5189" i="3"/>
  <c r="AJ5188" i="3"/>
  <c r="AJ5187" i="3"/>
  <c r="AJ5186" i="3"/>
  <c r="AJ5185" i="3"/>
  <c r="AJ5184" i="3"/>
  <c r="AJ5183" i="3"/>
  <c r="AJ5182" i="3"/>
  <c r="AJ5181" i="3"/>
  <c r="AJ5180" i="3"/>
  <c r="AJ5179" i="3"/>
  <c r="AJ5178" i="3"/>
  <c r="AJ5134" i="3"/>
  <c r="AJ5133" i="3"/>
  <c r="AJ5132" i="3"/>
  <c r="AJ5131" i="3"/>
  <c r="AJ5130" i="3"/>
  <c r="AJ5382" i="3"/>
  <c r="AJ5381" i="3"/>
  <c r="AJ5177" i="3"/>
  <c r="AJ5176" i="3"/>
  <c r="AJ5119" i="3"/>
  <c r="AJ5326" i="3"/>
  <c r="AJ5325" i="3"/>
  <c r="AJ5324" i="3"/>
  <c r="AJ5323" i="3"/>
  <c r="AJ5322" i="3"/>
  <c r="AJ5321" i="3"/>
  <c r="AJ5320" i="3"/>
  <c r="AJ5175" i="3"/>
  <c r="AJ5174" i="3"/>
  <c r="AJ5173" i="3"/>
  <c r="AJ5172" i="3"/>
  <c r="AJ5034" i="3"/>
  <c r="AJ5033" i="3"/>
  <c r="AJ5171" i="3"/>
  <c r="AJ5170" i="3"/>
  <c r="AJ5169" i="3"/>
  <c r="AJ5168" i="3"/>
  <c r="AJ5419" i="3"/>
  <c r="AJ5418" i="3"/>
  <c r="AJ5417" i="3"/>
  <c r="AJ5416" i="3"/>
  <c r="AJ5299" i="3"/>
  <c r="AJ5415" i="3"/>
  <c r="AJ5167" i="3"/>
  <c r="AJ5380" i="3"/>
  <c r="AJ5012" i="3"/>
  <c r="AJ5032" i="3"/>
  <c r="AJ5239" i="3"/>
  <c r="AJ5351" i="3"/>
  <c r="AJ5350" i="3"/>
  <c r="AJ5349" i="3"/>
  <c r="AJ5118" i="3"/>
  <c r="AJ5379" i="3"/>
  <c r="AJ5378" i="3"/>
  <c r="AJ5377" i="3"/>
  <c r="AJ5376" i="3"/>
  <c r="AJ5375" i="3"/>
  <c r="AJ5374" i="3"/>
  <c r="AJ5280" i="3"/>
  <c r="AJ5279" i="3"/>
  <c r="AJ5278" i="3"/>
  <c r="AJ5166" i="3"/>
  <c r="AJ5165" i="3"/>
  <c r="AJ5164" i="3"/>
  <c r="AJ5163" i="3"/>
  <c r="AJ5162" i="3"/>
  <c r="AJ5161" i="3"/>
  <c r="AJ5160" i="3"/>
  <c r="AJ5159" i="3"/>
  <c r="AJ5158" i="3"/>
  <c r="AJ5117" i="3"/>
  <c r="AJ5277" i="3"/>
  <c r="AJ5031" i="3"/>
  <c r="AJ5030" i="3"/>
  <c r="AJ5029" i="3"/>
  <c r="AJ5028" i="3"/>
  <c r="AJ5027" i="3"/>
  <c r="AJ5026" i="3"/>
  <c r="AJ5025" i="3"/>
  <c r="AJ5024" i="3"/>
  <c r="AJ5348" i="3"/>
  <c r="AJ5347" i="3"/>
  <c r="AJ5346" i="3"/>
  <c r="AJ5345" i="3"/>
  <c r="AJ5023" i="3"/>
  <c r="AJ5157" i="3"/>
  <c r="AJ5156" i="3"/>
  <c r="AJ5373" i="3"/>
  <c r="AJ5372" i="3"/>
  <c r="AJ5371" i="3"/>
  <c r="AJ5370" i="3"/>
  <c r="AJ5319" i="3"/>
  <c r="AJ5318" i="3"/>
  <c r="AJ5317" i="3"/>
  <c r="AJ5248" i="3"/>
  <c r="AJ5276" i="3"/>
  <c r="AJ5275" i="3"/>
  <c r="AJ5274" i="3"/>
  <c r="AJ5273" i="3"/>
  <c r="AJ5272" i="3"/>
  <c r="AJ5271" i="3"/>
  <c r="AJ5022" i="3"/>
  <c r="AJ5270" i="3"/>
  <c r="AJ5316" i="3"/>
  <c r="AJ5315" i="3"/>
  <c r="AJ5269" i="3"/>
  <c r="AJ5155" i="3"/>
  <c r="AJ5154" i="3"/>
  <c r="AJ5153" i="3"/>
  <c r="AJ5152" i="3"/>
  <c r="AJ5151" i="3"/>
  <c r="AJ5150" i="3"/>
  <c r="AJ5149" i="3"/>
  <c r="AJ5148" i="3"/>
  <c r="AJ5147" i="3"/>
  <c r="AJ5369" i="3"/>
  <c r="AJ5368" i="3"/>
  <c r="AJ5268" i="3"/>
  <c r="AJ5267" i="3"/>
  <c r="AJ5414" i="3"/>
  <c r="AJ5413" i="3"/>
  <c r="AJ5367" i="3"/>
  <c r="AJ5266" i="3"/>
  <c r="AJ5265" i="3"/>
  <c r="AJ5264" i="3"/>
  <c r="AJ5263" i="3"/>
  <c r="AJ5021" i="3"/>
  <c r="AJ5116" i="3"/>
  <c r="AJ5115" i="3"/>
  <c r="AJ5436" i="3"/>
  <c r="AJ5247" i="3"/>
  <c r="AJ5073" i="3"/>
  <c r="AJ5262" i="3"/>
  <c r="AJ5366" i="3"/>
  <c r="AJ5114" i="3"/>
  <c r="AJ5113" i="3"/>
  <c r="AJ5112" i="3"/>
  <c r="AJ5111" i="3"/>
  <c r="AJ5110" i="3"/>
  <c r="AJ5109" i="3"/>
  <c r="AJ5108" i="3"/>
  <c r="AJ5107" i="3"/>
  <c r="AJ5106" i="3"/>
  <c r="AJ5105" i="3"/>
  <c r="AJ5104" i="3"/>
  <c r="AJ5103" i="3"/>
  <c r="AJ5102" i="3"/>
  <c r="AJ5101" i="3"/>
  <c r="AJ5100" i="3"/>
  <c r="AJ5099" i="3"/>
  <c r="AJ5098" i="3"/>
  <c r="AJ5097" i="3"/>
  <c r="AJ5096" i="3"/>
  <c r="AJ5095" i="3"/>
  <c r="AJ5094" i="3"/>
  <c r="AJ5093" i="3"/>
  <c r="AJ5092" i="3"/>
  <c r="AJ5091" i="3"/>
  <c r="AJ5090" i="3"/>
  <c r="AJ5089" i="3"/>
  <c r="AJ5088" i="3"/>
  <c r="AJ5087" i="3"/>
  <c r="AJ5086" i="3"/>
  <c r="AJ5085" i="3"/>
  <c r="AJ5084" i="3"/>
  <c r="AJ5083" i="3"/>
  <c r="AJ5082" i="3"/>
  <c r="AJ5081" i="3"/>
  <c r="AJ5080" i="3"/>
  <c r="AJ5079" i="3"/>
  <c r="AJ5314" i="3"/>
  <c r="AJ5261" i="3"/>
  <c r="AJ5260" i="3"/>
  <c r="AJ5412" i="3"/>
  <c r="AJ5411" i="3"/>
  <c r="AJ5410" i="3"/>
  <c r="AJ5409" i="3"/>
  <c r="AJ5408" i="3"/>
  <c r="AJ5407" i="3"/>
  <c r="AJ5406" i="3"/>
  <c r="AJ5405" i="3"/>
  <c r="AJ5234" i="3"/>
  <c r="AJ5313" i="3"/>
  <c r="AJ5312" i="3"/>
  <c r="AJ5311" i="3"/>
  <c r="AJ5259" i="3"/>
  <c r="AJ5344" i="3"/>
  <c r="AJ5343" i="3"/>
  <c r="AJ5342" i="3"/>
  <c r="AJ5258" i="3"/>
  <c r="AJ5257" i="3"/>
  <c r="AJ5256" i="3"/>
  <c r="AJ5341" i="3"/>
  <c r="AJ5340" i="3"/>
  <c r="AJ5238" i="3"/>
  <c r="AJ5237" i="3"/>
  <c r="AJ5236" i="3"/>
  <c r="AJ5235" i="3"/>
  <c r="AJ5255" i="3"/>
  <c r="AJ5078" i="3"/>
  <c r="AJ5077" i="3"/>
  <c r="AJ5365" i="3"/>
  <c r="AJ5404" i="3"/>
  <c r="AJ5364" i="3"/>
  <c r="AJ5076" i="3"/>
  <c r="AJ5339" i="3"/>
  <c r="AJ5075" i="3"/>
  <c r="AJ5338" i="3"/>
  <c r="AJ5337" i="3"/>
  <c r="AJ5336" i="3"/>
  <c r="AJ5335" i="3"/>
  <c r="AJ5254" i="3"/>
  <c r="AJ5403" i="3"/>
  <c r="AJ5334" i="3"/>
  <c r="AJ5333" i="3"/>
  <c r="AJ5020" i="3"/>
  <c r="AJ5011" i="3"/>
  <c r="AJ5246" i="3"/>
  <c r="AJ5245" i="3"/>
  <c r="AJ5435" i="3"/>
  <c r="AJ5244" i="3"/>
  <c r="AJ5019" i="3"/>
  <c r="AJ5310" i="3"/>
  <c r="AJ5309" i="3"/>
  <c r="AJ5308" i="3"/>
  <c r="AJ5307" i="3"/>
  <c r="AJ5306" i="3"/>
  <c r="AJ5305" i="3"/>
  <c r="AJ5304" i="3"/>
  <c r="AJ5303" i="3"/>
  <c r="AJ5363" i="3"/>
  <c r="AJ5253" i="3"/>
  <c r="AJ5302" i="3"/>
  <c r="AJ5301" i="3"/>
  <c r="AJ5332" i="3"/>
  <c r="AJ5402" i="3"/>
  <c r="AJ5129" i="3"/>
  <c r="AJ5010" i="3"/>
  <c r="AJ5146" i="3"/>
  <c r="AJ5145" i="3"/>
  <c r="AJ5144" i="3"/>
  <c r="AJ5143" i="3"/>
  <c r="AJ5401" i="3"/>
  <c r="AJ5400" i="3"/>
  <c r="AJ5399" i="3"/>
  <c r="AJ5398" i="3"/>
  <c r="AJ5072" i="3"/>
  <c r="AJ5071" i="3"/>
  <c r="AJ5128" i="3"/>
  <c r="AJ5127" i="3"/>
  <c r="AJ5009" i="3"/>
  <c r="AJ5008" i="3"/>
  <c r="AJ5397" i="3"/>
  <c r="AJ5396" i="3"/>
  <c r="AJ5395" i="3"/>
  <c r="AJ5394" i="3"/>
  <c r="AJ5018" i="3"/>
  <c r="AJ5017" i="3"/>
  <c r="AJ5300" i="3"/>
  <c r="AJ5296" i="3"/>
  <c r="AJ5295" i="3"/>
  <c r="AJ5294" i="3"/>
  <c r="AJ5362" i="3"/>
  <c r="AJ5070" i="3"/>
  <c r="AJ5069" i="3"/>
  <c r="AJ5068" i="3"/>
  <c r="AJ5067" i="3"/>
  <c r="AJ5066" i="3"/>
  <c r="AJ5243" i="3"/>
  <c r="AJ5241" i="3"/>
  <c r="AJ5240" i="3"/>
  <c r="AJ5242" i="3"/>
  <c r="AJ5126" i="3"/>
  <c r="AJ5125" i="3"/>
  <c r="AJ5124" i="3"/>
  <c r="AJ5065" i="3"/>
  <c r="AJ5064" i="3"/>
  <c r="AJ5063" i="3"/>
  <c r="AJ5062" i="3"/>
  <c r="AJ5061" i="3"/>
  <c r="AJ5060" i="3"/>
  <c r="AJ5059" i="3"/>
  <c r="AJ5058" i="3"/>
  <c r="AJ5016" i="3"/>
  <c r="AJ5015" i="3"/>
  <c r="AJ5014" i="3"/>
  <c r="AJ4779" i="3"/>
  <c r="AJ4778" i="3"/>
  <c r="AJ4485" i="3"/>
  <c r="AJ4484" i="3"/>
  <c r="AJ4483" i="3"/>
  <c r="AJ4482" i="3"/>
  <c r="AJ4481" i="3"/>
  <c r="AJ4553" i="3"/>
  <c r="AJ4552" i="3"/>
  <c r="AJ4551" i="3"/>
  <c r="AJ4780" i="3"/>
  <c r="AJ4700" i="3"/>
  <c r="AJ4699" i="3"/>
  <c r="AJ4591" i="3"/>
  <c r="AJ4590" i="3"/>
  <c r="AJ4736" i="3"/>
  <c r="AJ4735" i="3"/>
  <c r="AJ4734" i="3"/>
  <c r="AJ4733" i="3"/>
  <c r="AJ4830" i="3"/>
  <c r="AJ4829" i="3"/>
  <c r="AJ4828" i="3"/>
  <c r="AJ4827" i="3"/>
  <c r="AJ4826" i="3"/>
  <c r="AJ4550" i="3"/>
  <c r="AJ4549" i="3"/>
  <c r="AJ4548" i="3"/>
  <c r="AJ4547" i="3"/>
  <c r="AJ4546" i="3"/>
  <c r="AJ4545" i="3"/>
  <c r="AJ4882" i="3"/>
  <c r="AJ4949" i="3"/>
  <c r="AJ4883" i="3"/>
  <c r="AJ4732" i="3"/>
  <c r="AJ4731" i="3"/>
  <c r="AJ4730" i="3"/>
  <c r="AJ4729" i="3"/>
  <c r="AJ4480" i="3"/>
  <c r="AJ4479" i="3"/>
  <c r="AJ4478" i="3"/>
  <c r="AJ4477" i="3"/>
  <c r="AJ4476" i="3"/>
  <c r="AJ4475" i="3"/>
  <c r="AJ4474" i="3"/>
  <c r="AJ4473" i="3"/>
  <c r="AJ4698" i="3"/>
  <c r="AJ4472" i="3"/>
  <c r="AJ4825" i="3"/>
  <c r="AJ4593" i="3"/>
  <c r="AJ4777" i="3"/>
  <c r="AJ4776" i="3"/>
  <c r="AJ4775" i="3"/>
  <c r="AJ4774" i="3"/>
  <c r="AJ4773" i="3"/>
  <c r="AJ4772" i="3"/>
  <c r="AJ4771" i="3"/>
  <c r="AJ4770" i="3"/>
  <c r="AJ4769" i="3"/>
  <c r="AJ4768" i="3"/>
  <c r="AJ4767" i="3"/>
  <c r="AJ4766" i="3"/>
  <c r="AJ4765" i="3"/>
  <c r="AJ4764" i="3"/>
  <c r="AJ4697" i="3"/>
  <c r="AJ4696" i="3"/>
  <c r="AJ4695" i="3"/>
  <c r="AJ4694" i="3"/>
  <c r="AJ4693" i="3"/>
  <c r="AJ4692" i="3"/>
  <c r="AJ4691" i="3"/>
  <c r="AJ4690" i="3"/>
  <c r="AJ4689" i="3"/>
  <c r="AJ4688" i="3"/>
  <c r="AJ4687" i="3"/>
  <c r="AJ4686" i="3"/>
  <c r="AJ4685" i="3"/>
  <c r="AJ4684" i="3"/>
  <c r="AJ4683" i="3"/>
  <c r="AJ5007" i="3"/>
  <c r="AJ5006" i="3"/>
  <c r="AJ5005" i="3"/>
  <c r="AJ5004" i="3"/>
  <c r="AJ5003" i="3"/>
  <c r="AJ5002" i="3"/>
  <c r="AJ5001" i="3"/>
  <c r="AJ5000" i="3"/>
  <c r="AJ4999" i="3"/>
  <c r="AJ4544" i="3"/>
  <c r="AJ4471" i="3"/>
  <c r="AJ4589" i="3"/>
  <c r="AJ4588" i="3"/>
  <c r="AJ4647" i="3"/>
  <c r="AJ4763" i="3"/>
  <c r="AJ4648" i="3"/>
  <c r="AJ4948" i="3"/>
  <c r="AJ4947" i="3"/>
  <c r="AJ4646" i="3"/>
  <c r="AJ4645" i="3"/>
  <c r="AJ4644" i="3"/>
  <c r="AJ4643" i="3"/>
  <c r="AJ4642" i="3"/>
  <c r="AJ4641" i="3"/>
  <c r="AJ4640" i="3"/>
  <c r="AJ4639" i="3"/>
  <c r="AJ4638" i="3"/>
  <c r="AJ4637" i="3"/>
  <c r="AJ4912" i="3"/>
  <c r="AJ4911" i="3"/>
  <c r="AJ4910" i="3"/>
  <c r="AJ4909" i="3"/>
  <c r="AJ4636" i="3"/>
  <c r="AJ4635" i="3"/>
  <c r="AJ4634" i="3"/>
  <c r="AJ4998" i="3"/>
  <c r="AJ4881" i="3"/>
  <c r="AJ4880" i="3"/>
  <c r="AJ4728" i="3"/>
  <c r="AJ4727" i="3"/>
  <c r="AJ4726" i="3"/>
  <c r="AJ4725" i="3"/>
  <c r="AJ4724" i="3"/>
  <c r="AJ4723" i="3"/>
  <c r="AJ4722" i="3"/>
  <c r="AJ4721" i="3"/>
  <c r="AJ4997" i="3"/>
  <c r="AJ4996" i="3"/>
  <c r="AJ4682" i="3"/>
  <c r="AJ4681" i="3"/>
  <c r="AJ4680" i="3"/>
  <c r="AJ4587" i="3"/>
  <c r="AJ4562" i="3"/>
  <c r="AJ4561" i="3"/>
  <c r="AJ4633" i="3"/>
  <c r="AJ4632" i="3"/>
  <c r="AJ4631" i="3"/>
  <c r="AJ4879" i="3"/>
  <c r="AJ4448" i="3"/>
  <c r="AJ4447" i="3"/>
  <c r="AJ4824" i="3"/>
  <c r="AJ4823" i="3"/>
  <c r="AJ4822" i="3"/>
  <c r="AJ4821" i="3"/>
  <c r="AJ4820" i="3"/>
  <c r="AJ4819" i="3"/>
  <c r="AJ4818" i="3"/>
  <c r="AJ4817" i="3"/>
  <c r="AJ4816" i="3"/>
  <c r="AJ4815" i="3"/>
  <c r="AJ4814" i="3"/>
  <c r="AJ4813" i="3"/>
  <c r="AJ4812" i="3"/>
  <c r="AJ4811" i="3"/>
  <c r="AJ4810" i="3"/>
  <c r="AJ4809" i="3"/>
  <c r="AJ4808" i="3"/>
  <c r="AJ4807" i="3"/>
  <c r="AJ4806" i="3"/>
  <c r="AJ4805" i="3"/>
  <c r="AJ4804" i="3"/>
  <c r="AJ4803" i="3"/>
  <c r="AJ4802" i="3"/>
  <c r="AJ4801" i="3"/>
  <c r="AJ4800" i="3"/>
  <c r="AJ4799" i="3"/>
  <c r="AJ4798" i="3"/>
  <c r="AJ4995" i="3"/>
  <c r="AJ4994" i="3"/>
  <c r="AJ4993" i="3"/>
  <c r="AJ4992" i="3"/>
  <c r="AJ4991" i="3"/>
  <c r="AJ4679" i="3"/>
  <c r="AJ4678" i="3"/>
  <c r="AJ4446" i="3"/>
  <c r="AJ4990" i="3"/>
  <c r="AJ4586" i="3"/>
  <c r="AJ4585" i="3"/>
  <c r="AJ4584" i="3"/>
  <c r="AJ4583" i="3"/>
  <c r="AJ4582" i="3"/>
  <c r="AJ4581" i="3"/>
  <c r="AJ4445" i="3"/>
  <c r="AJ4444" i="3"/>
  <c r="AJ4443" i="3"/>
  <c r="AJ4442" i="3"/>
  <c r="AJ4441" i="3"/>
  <c r="AJ4440" i="3"/>
  <c r="AJ4580" i="3"/>
  <c r="AJ4579" i="3"/>
  <c r="AJ4578" i="3"/>
  <c r="AJ4946" i="3"/>
  <c r="AJ4945" i="3"/>
  <c r="AJ4944" i="3"/>
  <c r="AJ4943" i="3"/>
  <c r="AJ4942" i="3"/>
  <c r="AJ4941" i="3"/>
  <c r="AJ4940" i="3"/>
  <c r="AJ4939" i="3"/>
  <c r="AJ4938" i="3"/>
  <c r="AJ4937" i="3"/>
  <c r="AJ4989" i="3"/>
  <c r="AJ4988" i="3"/>
  <c r="AJ4987" i="3"/>
  <c r="AJ4986" i="3"/>
  <c r="AJ4985" i="3"/>
  <c r="AJ4984" i="3"/>
  <c r="AJ4983" i="3"/>
  <c r="AJ4982" i="3"/>
  <c r="AJ4981" i="3"/>
  <c r="AJ4980" i="3"/>
  <c r="AJ4439" i="3"/>
  <c r="AJ4543" i="3"/>
  <c r="AJ4720" i="3"/>
  <c r="AJ4577" i="3"/>
  <c r="AJ4576" i="3"/>
  <c r="AJ4575" i="3"/>
  <c r="AJ4979" i="3"/>
  <c r="AJ4797" i="3"/>
  <c r="AJ4796" i="3"/>
  <c r="AJ4795" i="3"/>
  <c r="AJ4978" i="3"/>
  <c r="AJ4977" i="3"/>
  <c r="AJ4976" i="3"/>
  <c r="AJ4975" i="3"/>
  <c r="AJ4974" i="3"/>
  <c r="AJ4973" i="3"/>
  <c r="AJ4542" i="3"/>
  <c r="AJ4541" i="3"/>
  <c r="AJ4540" i="3"/>
  <c r="AJ4539" i="3"/>
  <c r="AJ4538" i="3"/>
  <c r="AJ4537" i="3"/>
  <c r="AJ4719" i="3"/>
  <c r="AJ4536" i="3"/>
  <c r="AJ4535" i="3"/>
  <c r="AJ4630" i="3"/>
  <c r="AJ4629" i="3"/>
  <c r="AJ4677" i="3"/>
  <c r="AJ4676" i="3"/>
  <c r="AJ4972" i="3"/>
  <c r="AJ4908" i="3"/>
  <c r="AJ4907" i="3"/>
  <c r="AJ4906" i="3"/>
  <c r="AJ4905" i="3"/>
  <c r="AJ4904" i="3"/>
  <c r="AJ4903" i="3"/>
  <c r="AJ4902" i="3"/>
  <c r="AJ4901" i="3"/>
  <c r="AJ4900" i="3"/>
  <c r="AJ4675" i="3"/>
  <c r="AJ4718" i="3"/>
  <c r="AJ4717" i="3"/>
  <c r="AJ4628" i="3"/>
  <c r="AJ4627" i="3"/>
  <c r="AJ4626" i="3"/>
  <c r="AJ4625" i="3"/>
  <c r="AJ4936" i="3"/>
  <c r="AJ4624" i="3"/>
  <c r="AJ4534" i="3"/>
  <c r="AJ4533" i="3"/>
  <c r="AJ4674" i="3"/>
  <c r="AJ4899" i="3"/>
  <c r="AJ4898" i="3"/>
  <c r="AJ4897" i="3"/>
  <c r="AJ4623" i="3"/>
  <c r="AJ4935" i="3"/>
  <c r="AJ4934" i="3"/>
  <c r="AJ4762" i="3"/>
  <c r="AJ4673" i="3"/>
  <c r="AJ4672" i="3"/>
  <c r="AJ4671" i="3"/>
  <c r="AJ4670" i="3"/>
  <c r="AJ4669" i="3"/>
  <c r="AJ4668" i="3"/>
  <c r="AJ4794" i="3"/>
  <c r="AJ4470" i="3"/>
  <c r="AJ4469" i="3"/>
  <c r="AJ4716" i="3"/>
  <c r="AJ4715" i="3"/>
  <c r="AJ4933" i="3"/>
  <c r="AJ4438" i="3"/>
  <c r="AJ4574" i="3"/>
  <c r="AJ4573" i="3"/>
  <c r="AJ4572" i="3"/>
  <c r="AJ4622" i="3"/>
  <c r="AJ4621" i="3"/>
  <c r="AJ4793" i="3"/>
  <c r="AJ4792" i="3"/>
  <c r="AJ4932" i="3"/>
  <c r="AJ4931" i="3"/>
  <c r="AJ4930" i="3"/>
  <c r="AJ4929" i="3"/>
  <c r="AJ4928" i="3"/>
  <c r="AJ4667" i="3"/>
  <c r="AJ4666" i="3"/>
  <c r="AJ4665" i="3"/>
  <c r="AJ4664" i="3"/>
  <c r="AJ4971" i="3"/>
  <c r="AJ4970" i="3"/>
  <c r="AJ4532" i="3"/>
  <c r="AJ4531" i="3"/>
  <c r="AJ4530" i="3"/>
  <c r="AJ4529" i="3"/>
  <c r="AJ4528" i="3"/>
  <c r="AJ4527" i="3"/>
  <c r="AJ4526" i="3"/>
  <c r="AJ4525" i="3"/>
  <c r="AJ4524" i="3"/>
  <c r="AJ4523" i="3"/>
  <c r="AJ4522" i="3"/>
  <c r="AJ4521" i="3"/>
  <c r="AJ4520" i="3"/>
  <c r="AJ4519" i="3"/>
  <c r="AJ4518" i="3"/>
  <c r="AJ4517" i="3"/>
  <c r="AJ4516" i="3"/>
  <c r="AJ4515" i="3"/>
  <c r="AJ4514" i="3"/>
  <c r="AJ4513" i="3"/>
  <c r="AJ4512" i="3"/>
  <c r="AJ4620" i="3"/>
  <c r="AJ4598" i="3"/>
  <c r="AJ4597" i="3"/>
  <c r="AJ4927" i="3"/>
  <c r="AJ4926" i="3"/>
  <c r="AJ4925" i="3"/>
  <c r="AJ4924" i="3"/>
  <c r="AJ4923" i="3"/>
  <c r="AJ4922" i="3"/>
  <c r="AJ4596" i="3"/>
  <c r="AJ4595" i="3"/>
  <c r="AJ4594" i="3"/>
  <c r="AJ4663" i="3"/>
  <c r="AJ4662" i="3"/>
  <c r="AJ4468" i="3"/>
  <c r="AJ4511" i="3"/>
  <c r="AJ4791" i="3"/>
  <c r="AJ4790" i="3"/>
  <c r="AJ4789" i="3"/>
  <c r="AJ4714" i="3"/>
  <c r="AJ4713" i="3"/>
  <c r="AJ4712" i="3"/>
  <c r="AJ4711" i="3"/>
  <c r="AJ4710" i="3"/>
  <c r="AJ4661" i="3"/>
  <c r="AJ4660" i="3"/>
  <c r="AJ4659" i="3"/>
  <c r="AJ4619" i="3"/>
  <c r="AJ4510" i="3"/>
  <c r="AJ4509" i="3"/>
  <c r="AJ4508" i="3"/>
  <c r="AJ4507" i="3"/>
  <c r="AJ4506" i="3"/>
  <c r="AJ4505" i="3"/>
  <c r="AJ4504" i="3"/>
  <c r="AJ4761" i="3"/>
  <c r="AJ4760" i="3"/>
  <c r="AJ4878" i="3"/>
  <c r="AJ4969" i="3"/>
  <c r="AJ4968" i="3"/>
  <c r="AJ4709" i="3"/>
  <c r="AJ4967" i="3"/>
  <c r="AJ4503" i="3"/>
  <c r="AJ4502" i="3"/>
  <c r="AJ4501" i="3"/>
  <c r="AJ4500" i="3"/>
  <c r="AJ4499" i="3"/>
  <c r="AJ4498" i="3"/>
  <c r="AJ4497" i="3"/>
  <c r="AJ4496" i="3"/>
  <c r="AJ4495" i="3"/>
  <c r="AJ4921" i="3"/>
  <c r="AJ4920" i="3"/>
  <c r="AJ4919" i="3"/>
  <c r="AJ4918" i="3"/>
  <c r="AJ4917" i="3"/>
  <c r="AJ4494" i="3"/>
  <c r="AJ4618" i="3"/>
  <c r="AJ4617" i="3"/>
  <c r="AJ4616" i="3"/>
  <c r="AJ4615" i="3"/>
  <c r="AJ4614" i="3"/>
  <c r="AJ4613" i="3"/>
  <c r="AJ4612" i="3"/>
  <c r="AJ4571" i="3"/>
  <c r="AJ4896" i="3"/>
  <c r="AJ4877" i="3"/>
  <c r="AJ4876" i="3"/>
  <c r="AJ4875" i="3"/>
  <c r="AJ4570" i="3"/>
  <c r="AJ4611" i="3"/>
  <c r="AJ4610" i="3"/>
  <c r="AJ4609" i="3"/>
  <c r="AJ4759" i="3"/>
  <c r="AJ4758" i="3"/>
  <c r="AJ4757" i="3"/>
  <c r="AJ4756" i="3"/>
  <c r="AJ4755" i="3"/>
  <c r="AJ4754" i="3"/>
  <c r="AJ4753" i="3"/>
  <c r="AJ4752" i="3"/>
  <c r="AJ4751" i="3"/>
  <c r="AJ4608" i="3"/>
  <c r="AJ4569" i="3"/>
  <c r="AJ4966" i="3"/>
  <c r="AJ4874" i="3"/>
  <c r="AJ4873" i="3"/>
  <c r="AJ4895" i="3"/>
  <c r="AJ4894" i="3"/>
  <c r="AJ4872" i="3"/>
  <c r="AJ4871" i="3"/>
  <c r="AJ4870" i="3"/>
  <c r="AJ4869" i="3"/>
  <c r="AJ4868" i="3"/>
  <c r="AJ4867" i="3"/>
  <c r="AJ4866" i="3"/>
  <c r="AJ4708" i="3"/>
  <c r="AJ4965" i="3"/>
  <c r="AJ4750" i="3"/>
  <c r="AJ4749" i="3"/>
  <c r="AJ4748" i="3"/>
  <c r="AJ4568" i="3"/>
  <c r="AJ4567" i="3"/>
  <c r="AJ4566" i="3"/>
  <c r="AJ4865" i="3"/>
  <c r="AJ4493" i="3"/>
  <c r="AJ4964" i="3"/>
  <c r="AJ4658" i="3"/>
  <c r="AJ4467" i="3"/>
  <c r="AJ4466" i="3"/>
  <c r="AJ4465" i="3"/>
  <c r="AJ4707" i="3"/>
  <c r="AJ4706" i="3"/>
  <c r="AJ4705" i="3"/>
  <c r="AJ4657" i="3"/>
  <c r="AJ4656" i="3"/>
  <c r="AJ4655" i="3"/>
  <c r="AJ4654" i="3"/>
  <c r="AJ4653" i="3"/>
  <c r="AJ4652" i="3"/>
  <c r="AJ4893" i="3"/>
  <c r="AJ4607" i="3"/>
  <c r="AJ4864" i="3"/>
  <c r="AJ4704" i="3"/>
  <c r="AJ4703" i="3"/>
  <c r="AJ4863" i="3"/>
  <c r="AJ4862" i="3"/>
  <c r="AJ4861" i="3"/>
  <c r="AJ4860" i="3"/>
  <c r="AJ4437" i="3"/>
  <c r="AJ4963" i="3"/>
  <c r="AJ4962" i="3"/>
  <c r="AJ4961" i="3"/>
  <c r="AJ4606" i="3"/>
  <c r="AJ4605" i="3"/>
  <c r="AJ4464" i="3"/>
  <c r="AJ4463" i="3"/>
  <c r="AJ4462" i="3"/>
  <c r="AJ4461" i="3"/>
  <c r="AJ4460" i="3"/>
  <c r="AJ4459" i="3"/>
  <c r="AJ4458" i="3"/>
  <c r="AJ4457" i="3"/>
  <c r="AJ4747" i="3"/>
  <c r="AJ4916" i="3"/>
  <c r="AJ4560" i="3"/>
  <c r="AJ4559" i="3"/>
  <c r="AJ4558" i="3"/>
  <c r="AJ4557" i="3"/>
  <c r="AJ4556" i="3"/>
  <c r="AJ4555" i="3"/>
  <c r="AJ4554" i="3"/>
  <c r="AJ4565" i="3"/>
  <c r="AJ4564" i="3"/>
  <c r="AJ4456" i="3"/>
  <c r="AJ4746" i="3"/>
  <c r="AJ4745" i="3"/>
  <c r="AJ4744" i="3"/>
  <c r="AJ4960" i="3"/>
  <c r="AJ4859" i="3"/>
  <c r="AJ4492" i="3"/>
  <c r="AJ4743" i="3"/>
  <c r="AJ4651" i="3"/>
  <c r="AJ4650" i="3"/>
  <c r="AJ4915" i="3"/>
  <c r="AJ4914" i="3"/>
  <c r="AJ4913" i="3"/>
  <c r="AJ4892" i="3"/>
  <c r="AJ4959" i="3"/>
  <c r="AJ4958" i="3"/>
  <c r="AJ4957" i="3"/>
  <c r="AJ4956" i="3"/>
  <c r="AJ4955" i="3"/>
  <c r="AJ4954" i="3"/>
  <c r="AJ4455" i="3"/>
  <c r="AJ4454" i="3"/>
  <c r="AJ4453" i="3"/>
  <c r="AJ4452" i="3"/>
  <c r="AJ4451" i="3"/>
  <c r="AJ4450" i="3"/>
  <c r="AJ4449" i="3"/>
  <c r="AJ4788" i="3"/>
  <c r="AJ4787" i="3"/>
  <c r="AJ4786" i="3"/>
  <c r="AJ4785" i="3"/>
  <c r="AJ4784" i="3"/>
  <c r="AJ4783" i="3"/>
  <c r="AJ4782" i="3"/>
  <c r="AJ4781" i="3"/>
  <c r="AJ4649" i="3"/>
  <c r="AJ4592" i="3"/>
  <c r="AJ4953" i="3"/>
  <c r="AJ4742" i="3"/>
  <c r="AJ4563" i="3"/>
  <c r="AJ4702" i="3"/>
  <c r="AJ4701" i="3"/>
  <c r="AJ4491" i="3"/>
  <c r="AJ4490" i="3"/>
  <c r="AJ4489" i="3"/>
  <c r="AJ4488" i="3"/>
  <c r="AJ4487" i="3"/>
  <c r="AJ4952" i="3"/>
  <c r="AJ4951" i="3"/>
  <c r="AJ4858" i="3"/>
  <c r="AJ4857" i="3"/>
  <c r="AJ4856" i="3"/>
  <c r="AJ4855" i="3"/>
  <c r="AJ4854" i="3"/>
  <c r="AJ4853" i="3"/>
  <c r="AJ4852" i="3"/>
  <c r="AJ4851" i="3"/>
  <c r="AJ4850" i="3"/>
  <c r="AJ4849" i="3"/>
  <c r="AJ4848" i="3"/>
  <c r="AJ4847" i="3"/>
  <c r="AJ4846" i="3"/>
  <c r="AJ4845" i="3"/>
  <c r="AJ4844" i="3"/>
  <c r="AJ4843" i="3"/>
  <c r="AJ4842" i="3"/>
  <c r="AJ4841" i="3"/>
  <c r="AJ4840" i="3"/>
  <c r="AJ4839" i="3"/>
  <c r="AJ4838" i="3"/>
  <c r="AJ4837" i="3"/>
  <c r="AJ4836" i="3"/>
  <c r="AJ4835" i="3"/>
  <c r="AJ4834" i="3"/>
  <c r="AJ4833" i="3"/>
  <c r="AJ4832" i="3"/>
  <c r="AJ4831" i="3"/>
  <c r="AJ4604" i="3"/>
  <c r="AJ4603" i="3"/>
  <c r="AJ4602" i="3"/>
  <c r="AJ4601" i="3"/>
  <c r="AJ4600" i="3"/>
  <c r="AJ4599" i="3"/>
  <c r="AJ4891" i="3"/>
  <c r="AJ4890" i="3"/>
  <c r="AJ4889" i="3"/>
  <c r="AJ4888" i="3"/>
  <c r="AJ4887" i="3"/>
  <c r="AJ4886" i="3"/>
  <c r="AJ4885" i="3"/>
  <c r="AJ4436" i="3"/>
  <c r="AJ4435" i="3"/>
  <c r="AJ4434" i="3"/>
  <c r="AJ4433" i="3"/>
  <c r="AJ4432" i="3"/>
  <c r="AJ4431" i="3"/>
  <c r="AJ4430" i="3"/>
  <c r="AJ4429" i="3"/>
  <c r="AJ4428" i="3"/>
  <c r="AJ4427" i="3"/>
  <c r="AJ4426" i="3"/>
  <c r="AJ4425" i="3"/>
  <c r="AJ4424" i="3"/>
  <c r="AJ4423" i="3"/>
  <c r="AJ4422" i="3"/>
  <c r="AJ4421" i="3"/>
  <c r="AJ4420" i="3"/>
  <c r="AJ4419" i="3"/>
  <c r="AJ4418" i="3"/>
  <c r="AJ4417" i="3"/>
  <c r="AJ4416" i="3"/>
  <c r="AJ4415" i="3"/>
  <c r="AJ4414" i="3"/>
  <c r="AJ4413" i="3"/>
  <c r="AJ4412" i="3"/>
  <c r="AJ4411" i="3"/>
  <c r="AJ4410" i="3"/>
  <c r="AJ4884" i="3"/>
  <c r="AJ4741" i="3"/>
  <c r="AJ4950" i="3"/>
  <c r="AJ4740" i="3"/>
  <c r="AJ4739" i="3"/>
  <c r="AJ4738" i="3"/>
  <c r="AJ4737" i="3"/>
  <c r="AJ4486" i="3"/>
  <c r="AJ4082" i="3"/>
  <c r="AJ4081" i="3"/>
  <c r="AJ4080" i="3"/>
  <c r="AJ4079" i="3"/>
  <c r="AJ4078" i="3"/>
  <c r="AJ4077" i="3"/>
  <c r="AJ4076" i="3"/>
  <c r="AJ4075" i="3"/>
  <c r="AJ4074" i="3"/>
  <c r="AJ4073" i="3"/>
  <c r="AJ4072" i="3"/>
  <c r="AJ4071" i="3"/>
  <c r="AJ3833" i="3"/>
  <c r="AJ3832" i="3"/>
  <c r="AJ3831" i="3"/>
  <c r="AJ3830" i="3"/>
  <c r="AJ3829" i="3"/>
  <c r="AJ4070" i="3"/>
  <c r="AJ4069" i="3"/>
  <c r="AJ3856" i="3"/>
  <c r="AJ3855" i="3"/>
  <c r="AJ4321" i="3"/>
  <c r="AJ4320" i="3"/>
  <c r="AJ4319" i="3"/>
  <c r="AJ4318" i="3"/>
  <c r="AJ4317" i="3"/>
  <c r="AJ4316" i="3"/>
  <c r="AJ4315" i="3"/>
  <c r="AJ4314" i="3"/>
  <c r="AJ4313" i="3"/>
  <c r="AJ4312" i="3"/>
  <c r="AJ4311" i="3"/>
  <c r="AJ4310" i="3"/>
  <c r="AJ4309" i="3"/>
  <c r="AJ4308" i="3"/>
  <c r="AJ3527" i="3"/>
  <c r="AJ3526" i="3"/>
  <c r="AJ3525" i="3"/>
  <c r="AJ3524" i="3"/>
  <c r="AJ3523" i="3"/>
  <c r="AJ3522" i="3"/>
  <c r="AJ3521" i="3"/>
  <c r="AJ3520" i="3"/>
  <c r="AJ3519" i="3"/>
  <c r="AJ3518" i="3"/>
  <c r="AJ3517" i="3"/>
  <c r="AJ3516" i="3"/>
  <c r="AJ3515" i="3"/>
  <c r="AJ3798" i="3"/>
  <c r="AJ3647" i="3"/>
  <c r="AJ4307" i="3"/>
  <c r="AJ3854" i="3"/>
  <c r="AJ4409" i="3"/>
  <c r="AJ4408" i="3"/>
  <c r="AJ3797" i="3"/>
  <c r="AJ4273" i="3"/>
  <c r="AJ4272" i="3"/>
  <c r="AJ4271" i="3"/>
  <c r="AJ4270" i="3"/>
  <c r="AJ4269" i="3"/>
  <c r="AJ4268" i="3"/>
  <c r="AJ4267" i="3"/>
  <c r="AJ4068" i="3"/>
  <c r="AJ4067" i="3"/>
  <c r="AJ4066" i="3"/>
  <c r="AJ4065" i="3"/>
  <c r="AJ4064" i="3"/>
  <c r="AJ3828" i="3"/>
  <c r="AJ3827" i="3"/>
  <c r="AJ3826" i="3"/>
  <c r="AJ3825" i="3"/>
  <c r="AJ3824" i="3"/>
  <c r="AJ3823" i="3"/>
  <c r="AJ3796" i="3"/>
  <c r="AJ3795" i="3"/>
  <c r="AJ3794" i="3"/>
  <c r="AJ3793" i="3"/>
  <c r="AJ3792" i="3"/>
  <c r="AJ3791" i="3"/>
  <c r="AJ3790" i="3"/>
  <c r="AJ3789" i="3"/>
  <c r="AJ3788" i="3"/>
  <c r="AJ3787" i="3"/>
  <c r="AJ3786" i="3"/>
  <c r="AJ4407" i="3"/>
  <c r="AJ4406" i="3"/>
  <c r="AJ3785" i="3"/>
  <c r="AJ3784" i="3"/>
  <c r="AJ3843" i="3"/>
  <c r="AJ4367" i="3"/>
  <c r="AJ4366" i="3"/>
  <c r="AJ3783" i="3"/>
  <c r="AJ3782" i="3"/>
  <c r="AJ3781" i="3"/>
  <c r="AJ3780" i="3"/>
  <c r="AJ3779" i="3"/>
  <c r="AJ3778" i="3"/>
  <c r="AJ4365" i="3"/>
  <c r="AJ4364" i="3"/>
  <c r="AJ4142" i="3"/>
  <c r="AJ4266" i="3"/>
  <c r="AJ4363" i="3"/>
  <c r="AJ3777" i="3"/>
  <c r="AJ3776" i="3"/>
  <c r="AJ3775" i="3"/>
  <c r="AJ4306" i="3"/>
  <c r="AJ4305" i="3"/>
  <c r="AJ3692" i="3"/>
  <c r="AJ3691" i="3"/>
  <c r="AJ3774" i="3"/>
  <c r="AJ3773" i="3"/>
  <c r="AJ3772" i="3"/>
  <c r="AJ3771" i="3"/>
  <c r="AJ3770" i="3"/>
  <c r="AJ3769" i="3"/>
  <c r="AJ3768" i="3"/>
  <c r="AJ4063" i="3"/>
  <c r="AJ4141" i="3"/>
  <c r="AJ4304" i="3"/>
  <c r="AJ4303" i="3"/>
  <c r="AJ3690" i="3"/>
  <c r="AJ3689" i="3"/>
  <c r="AJ3688" i="3"/>
  <c r="AJ3687" i="3"/>
  <c r="AJ3686" i="3"/>
  <c r="AJ3685" i="3"/>
  <c r="AJ3684" i="3"/>
  <c r="AJ3683" i="3"/>
  <c r="AJ3682" i="3"/>
  <c r="AJ3681" i="3"/>
  <c r="AJ3680" i="3"/>
  <c r="AJ3679" i="3"/>
  <c r="AJ3678" i="3"/>
  <c r="AJ3677" i="3"/>
  <c r="AJ3676" i="3"/>
  <c r="AJ3675" i="3"/>
  <c r="AJ3674" i="3"/>
  <c r="AJ3673" i="3"/>
  <c r="AJ3672" i="3"/>
  <c r="AJ3671" i="3"/>
  <c r="AJ3670" i="3"/>
  <c r="AJ3669" i="3"/>
  <c r="AJ3668" i="3"/>
  <c r="AJ3667" i="3"/>
  <c r="AJ3666" i="3"/>
  <c r="AJ3665" i="3"/>
  <c r="AJ3664" i="3"/>
  <c r="AJ3663" i="3"/>
  <c r="AJ3834" i="3"/>
  <c r="AJ3646" i="3"/>
  <c r="AJ3645" i="3"/>
  <c r="AJ3644" i="3"/>
  <c r="AJ3643" i="3"/>
  <c r="AJ3642" i="3"/>
  <c r="AJ3641" i="3"/>
  <c r="AJ3640" i="3"/>
  <c r="AJ3639" i="3"/>
  <c r="AJ3638" i="3"/>
  <c r="AJ3637" i="3"/>
  <c r="AJ3636" i="3"/>
  <c r="AJ3635" i="3"/>
  <c r="AJ4362" i="3"/>
  <c r="AJ3822" i="3"/>
  <c r="AJ3821" i="3"/>
  <c r="AJ3820" i="3"/>
  <c r="AJ3819" i="3"/>
  <c r="AJ3634" i="3"/>
  <c r="AJ3633" i="3"/>
  <c r="AJ3632" i="3"/>
  <c r="AJ3631" i="3"/>
  <c r="AJ3630" i="3"/>
  <c r="AJ3629" i="3"/>
  <c r="AJ4302" i="3"/>
  <c r="AJ4301" i="3"/>
  <c r="AJ4300" i="3"/>
  <c r="AJ4299" i="3"/>
  <c r="AJ4298" i="3"/>
  <c r="AJ4297" i="3"/>
  <c r="AJ3628" i="3"/>
  <c r="AJ3627" i="3"/>
  <c r="AJ3626" i="3"/>
  <c r="AJ3625" i="3"/>
  <c r="AJ3624" i="3"/>
  <c r="AJ3767" i="3"/>
  <c r="AJ3766" i="3"/>
  <c r="AJ3765" i="3"/>
  <c r="AJ3764" i="3"/>
  <c r="AJ3763" i="3"/>
  <c r="AJ3762" i="3"/>
  <c r="AJ3761" i="3"/>
  <c r="AJ3760" i="3"/>
  <c r="AJ4361" i="3"/>
  <c r="AJ4360" i="3"/>
  <c r="AJ4359" i="3"/>
  <c r="AJ4062" i="3"/>
  <c r="AJ4061" i="3"/>
  <c r="AJ4060" i="3"/>
  <c r="AJ4059" i="3"/>
  <c r="AJ4058" i="3"/>
  <c r="AJ4057" i="3"/>
  <c r="AJ3853" i="3"/>
  <c r="AJ3852" i="3"/>
  <c r="AJ4265" i="3"/>
  <c r="AJ4264" i="3"/>
  <c r="AJ3759" i="3"/>
  <c r="AJ3758" i="3"/>
  <c r="AJ3757" i="3"/>
  <c r="AJ3662" i="3"/>
  <c r="AJ3661" i="3"/>
  <c r="AJ3660" i="3"/>
  <c r="AJ3659" i="3"/>
  <c r="AJ3658" i="3"/>
  <c r="AJ3657" i="3"/>
  <c r="AJ3656" i="3"/>
  <c r="AJ3655" i="3"/>
  <c r="AJ3654" i="3"/>
  <c r="AJ4358" i="3"/>
  <c r="AJ4296" i="3"/>
  <c r="AJ4295" i="3"/>
  <c r="AJ4294" i="3"/>
  <c r="AJ4293" i="3"/>
  <c r="AJ4292" i="3"/>
  <c r="AJ4291" i="3"/>
  <c r="AJ4290" i="3"/>
  <c r="AJ4289" i="3"/>
  <c r="AJ4288" i="3"/>
  <c r="AJ4287" i="3"/>
  <c r="AJ4286" i="3"/>
  <c r="AJ3851" i="3"/>
  <c r="AJ4223" i="3"/>
  <c r="AJ4222" i="3"/>
  <c r="AJ4221" i="3"/>
  <c r="AJ4220" i="3"/>
  <c r="AJ4219" i="3"/>
  <c r="AJ4218" i="3"/>
  <c r="AJ4217" i="3"/>
  <c r="AJ4405" i="3"/>
  <c r="AJ4404" i="3"/>
  <c r="AJ3756" i="3"/>
  <c r="AJ4357" i="3"/>
  <c r="AJ4356" i="3"/>
  <c r="AJ4355" i="3"/>
  <c r="AJ4403" i="3"/>
  <c r="AJ4402" i="3"/>
  <c r="AJ3755" i="3"/>
  <c r="AJ3754" i="3"/>
  <c r="AJ3753" i="3"/>
  <c r="AJ4056" i="3"/>
  <c r="AJ4263" i="3"/>
  <c r="AJ4285" i="3"/>
  <c r="AJ4284" i="3"/>
  <c r="AJ4401" i="3"/>
  <c r="AJ4400" i="3"/>
  <c r="AJ4399" i="3"/>
  <c r="AJ4047" i="3"/>
  <c r="AJ4046" i="3"/>
  <c r="AJ4045" i="3"/>
  <c r="AJ3752" i="3"/>
  <c r="AJ3751" i="3"/>
  <c r="AJ3750" i="3"/>
  <c r="AJ3749" i="3"/>
  <c r="AJ3818" i="3"/>
  <c r="AJ4140" i="3"/>
  <c r="AJ4139" i="3"/>
  <c r="AJ4138" i="3"/>
  <c r="AJ4137" i="3"/>
  <c r="AJ3623" i="3"/>
  <c r="AJ3622" i="3"/>
  <c r="AJ3748" i="3"/>
  <c r="AJ4262" i="3"/>
  <c r="AJ3747" i="3"/>
  <c r="AJ4354" i="3"/>
  <c r="AJ4136" i="3"/>
  <c r="AJ3850" i="3"/>
  <c r="AJ3849" i="3"/>
  <c r="AJ3848" i="3"/>
  <c r="AJ3842" i="3"/>
  <c r="AJ4135" i="3"/>
  <c r="AJ4353" i="3"/>
  <c r="AJ4352" i="3"/>
  <c r="AJ4351" i="3"/>
  <c r="AJ4350" i="3"/>
  <c r="AJ4349" i="3"/>
  <c r="AJ4348" i="3"/>
  <c r="AJ4347" i="3"/>
  <c r="AJ4346" i="3"/>
  <c r="AJ4134" i="3"/>
  <c r="AJ4133" i="3"/>
  <c r="AJ4132" i="3"/>
  <c r="AJ4131" i="3"/>
  <c r="AJ4130" i="3"/>
  <c r="AJ4129" i="3"/>
  <c r="AJ3746" i="3"/>
  <c r="AJ4044" i="3"/>
  <c r="AJ4043" i="3"/>
  <c r="AJ4042" i="3"/>
  <c r="AJ4041" i="3"/>
  <c r="AJ4040" i="3"/>
  <c r="AJ4039" i="3"/>
  <c r="AJ4038" i="3"/>
  <c r="AJ4037" i="3"/>
  <c r="AJ4036" i="3"/>
  <c r="AJ4035" i="3"/>
  <c r="AJ4261" i="3"/>
  <c r="AJ4260" i="3"/>
  <c r="AJ4259" i="3"/>
  <c r="AJ4283" i="3"/>
  <c r="AJ4282" i="3"/>
  <c r="AJ4258" i="3"/>
  <c r="AJ4281" i="3"/>
  <c r="AJ4280" i="3"/>
  <c r="AJ4279" i="3"/>
  <c r="AJ3841" i="3"/>
  <c r="AJ3745" i="3"/>
  <c r="AJ3744" i="3"/>
  <c r="AJ3743" i="3"/>
  <c r="AJ3742" i="3"/>
  <c r="AJ3741" i="3"/>
  <c r="AJ3740" i="3"/>
  <c r="AJ3739" i="3"/>
  <c r="AJ3738" i="3"/>
  <c r="AJ3737" i="3"/>
  <c r="AJ3736" i="3"/>
  <c r="AJ3735" i="3"/>
  <c r="AJ3734" i="3"/>
  <c r="AJ3733" i="3"/>
  <c r="AJ3732" i="3"/>
  <c r="AJ4034" i="3"/>
  <c r="AJ3731" i="3"/>
  <c r="AJ3730" i="3"/>
  <c r="AJ3729" i="3"/>
  <c r="AJ3728" i="3"/>
  <c r="AJ4322" i="3"/>
  <c r="AJ4398" i="3"/>
  <c r="AJ3840" i="3"/>
  <c r="AJ4345" i="3"/>
  <c r="AJ3621" i="3"/>
  <c r="AJ4033" i="3"/>
  <c r="AJ4032" i="3"/>
  <c r="AJ4031" i="3"/>
  <c r="AJ4030" i="3"/>
  <c r="AJ4029" i="3"/>
  <c r="AJ4028" i="3"/>
  <c r="AJ4027" i="3"/>
  <c r="AJ4026" i="3"/>
  <c r="AJ4025" i="3"/>
  <c r="AJ4024" i="3"/>
  <c r="AJ4344" i="3"/>
  <c r="AJ3847" i="3"/>
  <c r="AJ3620" i="3"/>
  <c r="AJ3619" i="3"/>
  <c r="AJ4023" i="3"/>
  <c r="AJ4128" i="3"/>
  <c r="AJ4127" i="3"/>
  <c r="AJ4126" i="3"/>
  <c r="AJ4125" i="3"/>
  <c r="AJ4124" i="3"/>
  <c r="AJ4123" i="3"/>
  <c r="AJ4397" i="3"/>
  <c r="AJ3727" i="3"/>
  <c r="AJ3618" i="3"/>
  <c r="AJ3617" i="3"/>
  <c r="AJ3846" i="3"/>
  <c r="AJ4022" i="3"/>
  <c r="AJ4278" i="3"/>
  <c r="AJ4021" i="3"/>
  <c r="AJ4020" i="3"/>
  <c r="AJ4019" i="3"/>
  <c r="AJ4018" i="3"/>
  <c r="AJ3514" i="3"/>
  <c r="AJ4017" i="3"/>
  <c r="AJ4016" i="3"/>
  <c r="AJ4277" i="3"/>
  <c r="AJ3817" i="3"/>
  <c r="AJ4015" i="3"/>
  <c r="AJ4396" i="3"/>
  <c r="AJ3616" i="3"/>
  <c r="AJ3615" i="3"/>
  <c r="AJ3726" i="3"/>
  <c r="AJ3839" i="3"/>
  <c r="AJ4343" i="3"/>
  <c r="AJ3725" i="3"/>
  <c r="AJ4122" i="3"/>
  <c r="AJ4276" i="3"/>
  <c r="AJ4395" i="3"/>
  <c r="AJ4394" i="3"/>
  <c r="AJ4393" i="3"/>
  <c r="AJ3816" i="3"/>
  <c r="AJ3815" i="3"/>
  <c r="AJ3814" i="3"/>
  <c r="AJ3813" i="3"/>
  <c r="AJ3812" i="3"/>
  <c r="AJ3811" i="3"/>
  <c r="AJ3810" i="3"/>
  <c r="AJ4323" i="3"/>
  <c r="AJ4216" i="3"/>
  <c r="AJ4215" i="3"/>
  <c r="AJ3648" i="3"/>
  <c r="AJ4392" i="3"/>
  <c r="AJ4391" i="3"/>
  <c r="AJ4390" i="3"/>
  <c r="AJ4389" i="3"/>
  <c r="AJ4388" i="3"/>
  <c r="AJ4387" i="3"/>
  <c r="AJ4386" i="3"/>
  <c r="AJ4014" i="3"/>
  <c r="AJ4013" i="3"/>
  <c r="AJ3614" i="3"/>
  <c r="AJ3613" i="3"/>
  <c r="AJ3612" i="3"/>
  <c r="AJ3611" i="3"/>
  <c r="AJ3610" i="3"/>
  <c r="AJ3609" i="3"/>
  <c r="AJ3608" i="3"/>
  <c r="AJ3607" i="3"/>
  <c r="AJ3606" i="3"/>
  <c r="AJ3605" i="3"/>
  <c r="AJ3604" i="3"/>
  <c r="AJ4257" i="3"/>
  <c r="AJ4256" i="3"/>
  <c r="AJ4342" i="3"/>
  <c r="AJ4341" i="3"/>
  <c r="AJ4340" i="3"/>
  <c r="AJ4339" i="3"/>
  <c r="AJ4338" i="3"/>
  <c r="AJ4337" i="3"/>
  <c r="AJ4336" i="3"/>
  <c r="AJ4335" i="3"/>
  <c r="AJ4334" i="3"/>
  <c r="AJ3724" i="3"/>
  <c r="AJ3838" i="3"/>
  <c r="AJ3603" i="3"/>
  <c r="AJ3602" i="3"/>
  <c r="AJ3845" i="3"/>
  <c r="AJ3844" i="3"/>
  <c r="AJ3601" i="3"/>
  <c r="AJ3600" i="3"/>
  <c r="AJ4121" i="3"/>
  <c r="AJ3723" i="3"/>
  <c r="AJ3722" i="3"/>
  <c r="AJ3994" i="3"/>
  <c r="AJ3993" i="3"/>
  <c r="AJ3992" i="3"/>
  <c r="AJ3991" i="3"/>
  <c r="AJ3990" i="3"/>
  <c r="AJ3989" i="3"/>
  <c r="AJ3988" i="3"/>
  <c r="AJ3987" i="3"/>
  <c r="AJ3986" i="3"/>
  <c r="AJ3985" i="3"/>
  <c r="AJ3984" i="3"/>
  <c r="AJ3983" i="3"/>
  <c r="AJ3982" i="3"/>
  <c r="AJ3981" i="3"/>
  <c r="AJ3980" i="3"/>
  <c r="AJ3979" i="3"/>
  <c r="AJ3978" i="3"/>
  <c r="AJ3977" i="3"/>
  <c r="AJ3976" i="3"/>
  <c r="AJ3975" i="3"/>
  <c r="AJ3974" i="3"/>
  <c r="AJ3973" i="3"/>
  <c r="AJ3972" i="3"/>
  <c r="AJ3971" i="3"/>
  <c r="AJ3970" i="3"/>
  <c r="AJ3969" i="3"/>
  <c r="AJ3968" i="3"/>
  <c r="AJ3967" i="3"/>
  <c r="AJ3966" i="3"/>
  <c r="AJ3965" i="3"/>
  <c r="AJ3964" i="3"/>
  <c r="AJ3963" i="3"/>
  <c r="AJ3962" i="3"/>
  <c r="AJ3961" i="3"/>
  <c r="AJ3960" i="3"/>
  <c r="AJ3959" i="3"/>
  <c r="AJ3958" i="3"/>
  <c r="AJ3957" i="3"/>
  <c r="AJ3956" i="3"/>
  <c r="AJ3955" i="3"/>
  <c r="AJ3954" i="3"/>
  <c r="AJ3953" i="3"/>
  <c r="AJ3952" i="3"/>
  <c r="AJ3951" i="3"/>
  <c r="AJ3950" i="3"/>
  <c r="AJ3949" i="3"/>
  <c r="AJ3948" i="3"/>
  <c r="AJ3947" i="3"/>
  <c r="AJ3946" i="3"/>
  <c r="AJ3945" i="3"/>
  <c r="AJ3944" i="3"/>
  <c r="AJ3943" i="3"/>
  <c r="AJ3942" i="3"/>
  <c r="AJ3587" i="3"/>
  <c r="AJ3586" i="3"/>
  <c r="AJ3941" i="3"/>
  <c r="AJ3940" i="3"/>
  <c r="AJ3939" i="3"/>
  <c r="AJ3938" i="3"/>
  <c r="AJ3937" i="3"/>
  <c r="AJ3936" i="3"/>
  <c r="AJ3935" i="3"/>
  <c r="AJ3934" i="3"/>
  <c r="AJ3933" i="3"/>
  <c r="AJ3932" i="3"/>
  <c r="AJ3585" i="3"/>
  <c r="AJ3584" i="3"/>
  <c r="AJ3583" i="3"/>
  <c r="AJ3582" i="3"/>
  <c r="AJ3581" i="3"/>
  <c r="AJ3580" i="3"/>
  <c r="AJ3579" i="3"/>
  <c r="AJ3578" i="3"/>
  <c r="AJ3577" i="3"/>
  <c r="AJ3576" i="3"/>
  <c r="AJ3575" i="3"/>
  <c r="AJ3574" i="3"/>
  <c r="AJ3573" i="3"/>
  <c r="AJ3572" i="3"/>
  <c r="AJ3571" i="3"/>
  <c r="AJ3570" i="3"/>
  <c r="AJ3569" i="3"/>
  <c r="AJ3568" i="3"/>
  <c r="AJ3567" i="3"/>
  <c r="AJ3566" i="3"/>
  <c r="AJ3565" i="3"/>
  <c r="AJ3564" i="3"/>
  <c r="AJ3563" i="3"/>
  <c r="AJ3562" i="3"/>
  <c r="AJ3561" i="3"/>
  <c r="AJ3560" i="3"/>
  <c r="AJ3559" i="3"/>
  <c r="AJ3931" i="3"/>
  <c r="AJ3930" i="3"/>
  <c r="AJ3929" i="3"/>
  <c r="AJ3928" i="3"/>
  <c r="AJ3927" i="3"/>
  <c r="AJ3926" i="3"/>
  <c r="AJ3925" i="3"/>
  <c r="AJ3924" i="3"/>
  <c r="AJ3923" i="3"/>
  <c r="AJ3922" i="3"/>
  <c r="AJ3921" i="3"/>
  <c r="AJ3920" i="3"/>
  <c r="AJ3919" i="3"/>
  <c r="AJ3918" i="3"/>
  <c r="AJ3917" i="3"/>
  <c r="AJ3916" i="3"/>
  <c r="AJ3915" i="3"/>
  <c r="AJ3914" i="3"/>
  <c r="AJ3913" i="3"/>
  <c r="AJ3912" i="3"/>
  <c r="AJ3911" i="3"/>
  <c r="AJ3910" i="3"/>
  <c r="AJ3558" i="3"/>
  <c r="AJ3909" i="3"/>
  <c r="AJ3908" i="3"/>
  <c r="AJ3907" i="3"/>
  <c r="AJ3906" i="3"/>
  <c r="AJ3905" i="3"/>
  <c r="AJ3904" i="3"/>
  <c r="AJ3903" i="3"/>
  <c r="AJ3902" i="3"/>
  <c r="AJ3901" i="3"/>
  <c r="AJ3900" i="3"/>
  <c r="AJ3899" i="3"/>
  <c r="AJ3898" i="3"/>
  <c r="AJ3897" i="3"/>
  <c r="AJ3896" i="3"/>
  <c r="AJ3557" i="3"/>
  <c r="AJ3556" i="3"/>
  <c r="AJ3555" i="3"/>
  <c r="AJ3554" i="3"/>
  <c r="AJ3553" i="3"/>
  <c r="AJ3552" i="3"/>
  <c r="AJ3551" i="3"/>
  <c r="AJ3550" i="3"/>
  <c r="AJ3549" i="3"/>
  <c r="AJ3895" i="3"/>
  <c r="AJ3894" i="3"/>
  <c r="AJ3893" i="3"/>
  <c r="AJ3892" i="3"/>
  <c r="AJ3891" i="3"/>
  <c r="AJ3890" i="3"/>
  <c r="AJ3889" i="3"/>
  <c r="AJ3888" i="3"/>
  <c r="AJ3887" i="3"/>
  <c r="AJ3886" i="3"/>
  <c r="AJ3885" i="3"/>
  <c r="AJ3884" i="3"/>
  <c r="AJ4048" i="3"/>
  <c r="AJ3548" i="3"/>
  <c r="AJ3547" i="3"/>
  <c r="AJ3883" i="3"/>
  <c r="AJ3882" i="3"/>
  <c r="AJ3881" i="3"/>
  <c r="AJ3880" i="3"/>
  <c r="AJ3546" i="3"/>
  <c r="AJ3545" i="3"/>
  <c r="AJ3879" i="3"/>
  <c r="AJ3878" i="3"/>
  <c r="AJ3877" i="3"/>
  <c r="AJ3544" i="3"/>
  <c r="AJ3543" i="3"/>
  <c r="AJ3542" i="3"/>
  <c r="AJ3541" i="3"/>
  <c r="AJ3876" i="3"/>
  <c r="AJ3875" i="3"/>
  <c r="AJ3874" i="3"/>
  <c r="AJ3873" i="3"/>
  <c r="AJ3872" i="3"/>
  <c r="AJ3871" i="3"/>
  <c r="AJ3870" i="3"/>
  <c r="AJ3869" i="3"/>
  <c r="AJ3868" i="3"/>
  <c r="AJ3867" i="3"/>
  <c r="AJ3540" i="3"/>
  <c r="AJ3539" i="3"/>
  <c r="AJ3538" i="3"/>
  <c r="AJ3537" i="3"/>
  <c r="AJ3866" i="3"/>
  <c r="AJ3865" i="3"/>
  <c r="AJ3864" i="3"/>
  <c r="AJ3863" i="3"/>
  <c r="AJ3536" i="3"/>
  <c r="AJ3535" i="3"/>
  <c r="AJ3862" i="3"/>
  <c r="AJ3861" i="3"/>
  <c r="AJ3860" i="3"/>
  <c r="AJ3859" i="3"/>
  <c r="AJ3858" i="3"/>
  <c r="AJ3534" i="3"/>
  <c r="AJ3533" i="3"/>
  <c r="AJ3857" i="3"/>
  <c r="AJ3532" i="3"/>
  <c r="AJ3531" i="3"/>
  <c r="AJ3530" i="3"/>
  <c r="AJ4120" i="3"/>
  <c r="AJ4119" i="3"/>
  <c r="AJ4118" i="3"/>
  <c r="AJ4255" i="3"/>
  <c r="AJ4254" i="3"/>
  <c r="AJ4253" i="3"/>
  <c r="AJ4143" i="3"/>
  <c r="AJ3599" i="3"/>
  <c r="AJ4055" i="3"/>
  <c r="AJ4054" i="3"/>
  <c r="AJ3598" i="3"/>
  <c r="AJ4385" i="3"/>
  <c r="AJ4384" i="3"/>
  <c r="AJ4383" i="3"/>
  <c r="AJ4382" i="3"/>
  <c r="AJ4214" i="3"/>
  <c r="AJ4213" i="3"/>
  <c r="AJ4053" i="3"/>
  <c r="AJ4052" i="3"/>
  <c r="AJ4051" i="3"/>
  <c r="AJ3809" i="3"/>
  <c r="AJ3808" i="3"/>
  <c r="AJ4252" i="3"/>
  <c r="AJ3721" i="3"/>
  <c r="AJ3807" i="3"/>
  <c r="AJ3720" i="3"/>
  <c r="AJ3719" i="3"/>
  <c r="AJ3718" i="3"/>
  <c r="AJ3717" i="3"/>
  <c r="AJ3716" i="3"/>
  <c r="AJ3715" i="3"/>
  <c r="AJ3714" i="3"/>
  <c r="AJ4251" i="3"/>
  <c r="AJ4250" i="3"/>
  <c r="AJ4249" i="3"/>
  <c r="AJ4248" i="3"/>
  <c r="AJ4247" i="3"/>
  <c r="AJ4246" i="3"/>
  <c r="AJ4245" i="3"/>
  <c r="AJ4244" i="3"/>
  <c r="AJ4243" i="3"/>
  <c r="AJ4242" i="3"/>
  <c r="AJ4241" i="3"/>
  <c r="AJ3713" i="3"/>
  <c r="AJ3712" i="3"/>
  <c r="AJ3711" i="3"/>
  <c r="AJ3710" i="3"/>
  <c r="AJ3709" i="3"/>
  <c r="AJ4212" i="3"/>
  <c r="AJ4211" i="3"/>
  <c r="AJ4210" i="3"/>
  <c r="AJ4117" i="3"/>
  <c r="AJ4116" i="3"/>
  <c r="AJ4115" i="3"/>
  <c r="AJ4114" i="3"/>
  <c r="AJ4113" i="3"/>
  <c r="AJ4112" i="3"/>
  <c r="AJ4111" i="3"/>
  <c r="AJ4110" i="3"/>
  <c r="AJ4109" i="3"/>
  <c r="AJ3708" i="3"/>
  <c r="AJ4381" i="3"/>
  <c r="AJ3653" i="3"/>
  <c r="AJ3652" i="3"/>
  <c r="AJ3651" i="3"/>
  <c r="AJ3707" i="3"/>
  <c r="AJ3706" i="3"/>
  <c r="AJ4108" i="3"/>
  <c r="AJ4107" i="3"/>
  <c r="AJ4106" i="3"/>
  <c r="AJ4105" i="3"/>
  <c r="AJ4104" i="3"/>
  <c r="AJ4050" i="3"/>
  <c r="AJ3597" i="3"/>
  <c r="AJ3806" i="3"/>
  <c r="AJ4103" i="3"/>
  <c r="AJ4102" i="3"/>
  <c r="AJ4209" i="3"/>
  <c r="AJ4208" i="3"/>
  <c r="AJ3650" i="3"/>
  <c r="AJ3649" i="3"/>
  <c r="AJ4207" i="3"/>
  <c r="AJ3513" i="3"/>
  <c r="AJ4333" i="3"/>
  <c r="AJ3512" i="3"/>
  <c r="AJ3511" i="3"/>
  <c r="AJ3510" i="3"/>
  <c r="AJ4101" i="3"/>
  <c r="AJ4240" i="3"/>
  <c r="AJ4239" i="3"/>
  <c r="AJ4012" i="3"/>
  <c r="AJ4011" i="3"/>
  <c r="AJ4010" i="3"/>
  <c r="AJ4009" i="3"/>
  <c r="AJ4008" i="3"/>
  <c r="AJ4007" i="3"/>
  <c r="AJ4006" i="3"/>
  <c r="AJ3805" i="3"/>
  <c r="AJ3804" i="3"/>
  <c r="AJ3803" i="3"/>
  <c r="AJ3509" i="3"/>
  <c r="AJ3508" i="3"/>
  <c r="AJ4332" i="3"/>
  <c r="AJ4331" i="3"/>
  <c r="AJ4206" i="3"/>
  <c r="AJ4049" i="3"/>
  <c r="AJ4380" i="3"/>
  <c r="AJ4379" i="3"/>
  <c r="AJ4378" i="3"/>
  <c r="AJ4377" i="3"/>
  <c r="AJ4275" i="3"/>
  <c r="AJ4274" i="3"/>
  <c r="AJ3507" i="3"/>
  <c r="AJ4330" i="3"/>
  <c r="AJ4329" i="3"/>
  <c r="AJ4328" i="3"/>
  <c r="AJ3837" i="3"/>
  <c r="AJ3836" i="3"/>
  <c r="AJ4005" i="3"/>
  <c r="AJ4376" i="3"/>
  <c r="AJ4375" i="3"/>
  <c r="AJ4004" i="3"/>
  <c r="AJ4374" i="3"/>
  <c r="AJ4373" i="3"/>
  <c r="AJ4372" i="3"/>
  <c r="AJ4371" i="3"/>
  <c r="AJ4003" i="3"/>
  <c r="AJ4002" i="3"/>
  <c r="AJ4100" i="3"/>
  <c r="AJ4099" i="3"/>
  <c r="AJ4098" i="3"/>
  <c r="AJ4097" i="3"/>
  <c r="AJ4096" i="3"/>
  <c r="AJ4095" i="3"/>
  <c r="AJ4094" i="3"/>
  <c r="AJ4093" i="3"/>
  <c r="AJ4092" i="3"/>
  <c r="AJ4091" i="3"/>
  <c r="AJ4090" i="3"/>
  <c r="AJ4089" i="3"/>
  <c r="AJ4088" i="3"/>
  <c r="AJ4087" i="3"/>
  <c r="AJ4238" i="3"/>
  <c r="AJ4327" i="3"/>
  <c r="AJ4326" i="3"/>
  <c r="AJ4237" i="3"/>
  <c r="AJ4236" i="3"/>
  <c r="AJ4235" i="3"/>
  <c r="AJ4234" i="3"/>
  <c r="AJ4233" i="3"/>
  <c r="AJ4370" i="3"/>
  <c r="AJ3802" i="3"/>
  <c r="AJ3801" i="3"/>
  <c r="AJ3800" i="3"/>
  <c r="AJ4086" i="3"/>
  <c r="AJ4085" i="3"/>
  <c r="AJ4232" i="3"/>
  <c r="AJ3799" i="3"/>
  <c r="AJ4231" i="3"/>
  <c r="AJ4230" i="3"/>
  <c r="AJ4325" i="3"/>
  <c r="AJ4324" i="3"/>
  <c r="AJ3596" i="3"/>
  <c r="AJ4369" i="3"/>
  <c r="AJ4084" i="3"/>
  <c r="AJ4368" i="3"/>
  <c r="AJ4001" i="3"/>
  <c r="AJ4000" i="3"/>
  <c r="AJ3999" i="3"/>
  <c r="AJ3998" i="3"/>
  <c r="AJ3997" i="3"/>
  <c r="AJ3996" i="3"/>
  <c r="AJ3995" i="3"/>
  <c r="AJ3595" i="3"/>
  <c r="AJ3594" i="3"/>
  <c r="AJ3593" i="3"/>
  <c r="AJ3592" i="3"/>
  <c r="AJ4205" i="3"/>
  <c r="AJ4204" i="3"/>
  <c r="AJ4203" i="3"/>
  <c r="AJ4202" i="3"/>
  <c r="AJ4201" i="3"/>
  <c r="AJ4200" i="3"/>
  <c r="AJ4199" i="3"/>
  <c r="AJ4198" i="3"/>
  <c r="AJ4197" i="3"/>
  <c r="AJ4196" i="3"/>
  <c r="AJ4195" i="3"/>
  <c r="AJ4194" i="3"/>
  <c r="AJ4193" i="3"/>
  <c r="AJ4192" i="3"/>
  <c r="AJ4191" i="3"/>
  <c r="AJ4190" i="3"/>
  <c r="AJ4189" i="3"/>
  <c r="AJ4188" i="3"/>
  <c r="AJ4187" i="3"/>
  <c r="AJ4186" i="3"/>
  <c r="AJ4185" i="3"/>
  <c r="AJ4184" i="3"/>
  <c r="AJ4183" i="3"/>
  <c r="AJ4182" i="3"/>
  <c r="AJ4181" i="3"/>
  <c r="AJ4180" i="3"/>
  <c r="AJ4179" i="3"/>
  <c r="AJ4178" i="3"/>
  <c r="AJ4177" i="3"/>
  <c r="AJ4176" i="3"/>
  <c r="AJ4175" i="3"/>
  <c r="AJ4174" i="3"/>
  <c r="AJ4173" i="3"/>
  <c r="AJ4172" i="3"/>
  <c r="AJ4171" i="3"/>
  <c r="AJ4170" i="3"/>
  <c r="AJ4169" i="3"/>
  <c r="AJ4168" i="3"/>
  <c r="AJ4167" i="3"/>
  <c r="AJ4166" i="3"/>
  <c r="AJ4165" i="3"/>
  <c r="AJ4164" i="3"/>
  <c r="AJ4163" i="3"/>
  <c r="AJ4162" i="3"/>
  <c r="AJ4161" i="3"/>
  <c r="AJ4160" i="3"/>
  <c r="AJ4159" i="3"/>
  <c r="AJ4158" i="3"/>
  <c r="AJ4157" i="3"/>
  <c r="AJ4156" i="3"/>
  <c r="AJ4155" i="3"/>
  <c r="AJ4154" i="3"/>
  <c r="AJ4153" i="3"/>
  <c r="AJ4152" i="3"/>
  <c r="AJ4151" i="3"/>
  <c r="AJ4150" i="3"/>
  <c r="AJ4149" i="3"/>
  <c r="AJ4148" i="3"/>
  <c r="AJ4147" i="3"/>
  <c r="AJ4146" i="3"/>
  <c r="AJ4145" i="3"/>
  <c r="AJ4144" i="3"/>
  <c r="AJ4229" i="3"/>
  <c r="AJ3591" i="3"/>
  <c r="AJ3590" i="3"/>
  <c r="AJ3589" i="3"/>
  <c r="AJ3705" i="3"/>
  <c r="AJ3704" i="3"/>
  <c r="AJ3703" i="3"/>
  <c r="AJ3702" i="3"/>
  <c r="AJ3701" i="3"/>
  <c r="AJ3700" i="3"/>
  <c r="AJ3699" i="3"/>
  <c r="AJ3698" i="3"/>
  <c r="AJ3697" i="3"/>
  <c r="AJ3696" i="3"/>
  <c r="AJ3695" i="3"/>
  <c r="AJ3694" i="3"/>
  <c r="AJ3693" i="3"/>
  <c r="AJ3529" i="3"/>
  <c r="AJ3528" i="3"/>
  <c r="AJ4228" i="3"/>
  <c r="AJ4227" i="3"/>
  <c r="AJ4226" i="3"/>
  <c r="AJ4225" i="3"/>
  <c r="AJ4224" i="3"/>
  <c r="AJ3835" i="3"/>
  <c r="AJ3588" i="3"/>
  <c r="AJ4083" i="3"/>
  <c r="AJ2591" i="3"/>
  <c r="AJ2590" i="3"/>
  <c r="AJ2589" i="3"/>
  <c r="AJ2804" i="3"/>
  <c r="AJ2803" i="3"/>
  <c r="AJ2802" i="3"/>
  <c r="AJ2801" i="3"/>
  <c r="AJ2437" i="3"/>
  <c r="AJ2436" i="3"/>
  <c r="AJ2435" i="3"/>
  <c r="AJ2434" i="3"/>
  <c r="AJ2433" i="3"/>
  <c r="AJ2432" i="3"/>
  <c r="AJ2431" i="3"/>
  <c r="AJ2430" i="3"/>
  <c r="AJ3340" i="3"/>
  <c r="AJ3339" i="3"/>
  <c r="AJ3338" i="3"/>
  <c r="AJ3337" i="3"/>
  <c r="AJ2978" i="3"/>
  <c r="AJ3336" i="3"/>
  <c r="AJ3335" i="3"/>
  <c r="AJ3334" i="3"/>
  <c r="AJ3333" i="3"/>
  <c r="AJ2588" i="3"/>
  <c r="AJ3332" i="3"/>
  <c r="AJ3175" i="3"/>
  <c r="AJ3174" i="3"/>
  <c r="AJ3173" i="3"/>
  <c r="AJ3172" i="3"/>
  <c r="AJ2867" i="3"/>
  <c r="AJ2587" i="3"/>
  <c r="AJ2586" i="3"/>
  <c r="AJ3506" i="3"/>
  <c r="AJ3505" i="3"/>
  <c r="AJ3504" i="3"/>
  <c r="AJ3171" i="3"/>
  <c r="AJ3170" i="3"/>
  <c r="AJ3169" i="3"/>
  <c r="AJ3168" i="3"/>
  <c r="AJ3167" i="3"/>
  <c r="AJ3263" i="3"/>
  <c r="AJ3419" i="3"/>
  <c r="AJ3418" i="3"/>
  <c r="AJ3417" i="3"/>
  <c r="AJ3416" i="3"/>
  <c r="AJ3415" i="3"/>
  <c r="AJ3414" i="3"/>
  <c r="AJ2800" i="3"/>
  <c r="AJ2799" i="3"/>
  <c r="AJ3262" i="3"/>
  <c r="AJ3261" i="3"/>
  <c r="AJ3020" i="3"/>
  <c r="AJ3019" i="3"/>
  <c r="AJ3018" i="3"/>
  <c r="AJ3017" i="3"/>
  <c r="AJ2866" i="3"/>
  <c r="AJ2865" i="3"/>
  <c r="AJ2864" i="3"/>
  <c r="AJ3413" i="3"/>
  <c r="AJ3412" i="3"/>
  <c r="AJ3411" i="3"/>
  <c r="AJ2525" i="3"/>
  <c r="AJ2524" i="3"/>
  <c r="AJ2523" i="3"/>
  <c r="AJ2522" i="3"/>
  <c r="AJ2521" i="3"/>
  <c r="AJ2520" i="3"/>
  <c r="AJ2519" i="3"/>
  <c r="AJ2518" i="3"/>
  <c r="AJ2517" i="3"/>
  <c r="AJ2516" i="3"/>
  <c r="AJ2585" i="3"/>
  <c r="AJ2429" i="3"/>
  <c r="AJ2428" i="3"/>
  <c r="AJ2427" i="3"/>
  <c r="AJ3331" i="3"/>
  <c r="AJ2426" i="3"/>
  <c r="AJ3073" i="3"/>
  <c r="AJ2425" i="3"/>
  <c r="AJ2424" i="3"/>
  <c r="AJ3503" i="3"/>
  <c r="AJ3502" i="3"/>
  <c r="AJ3501" i="3"/>
  <c r="AJ3260" i="3"/>
  <c r="AJ3166" i="3"/>
  <c r="AJ3165" i="3"/>
  <c r="AJ3164" i="3"/>
  <c r="AJ3163" i="3"/>
  <c r="AJ3162" i="3"/>
  <c r="AJ3161" i="3"/>
  <c r="AJ3160" i="3"/>
  <c r="AJ3159" i="3"/>
  <c r="AJ3158" i="3"/>
  <c r="AJ3157" i="3"/>
  <c r="AJ3156" i="3"/>
  <c r="AJ3155" i="3"/>
  <c r="AJ3154" i="3"/>
  <c r="AJ3153" i="3"/>
  <c r="AJ3152" i="3"/>
  <c r="AJ3151" i="3"/>
  <c r="AJ3150" i="3"/>
  <c r="AJ3149" i="3"/>
  <c r="AJ3148" i="3"/>
  <c r="AJ3410" i="3"/>
  <c r="AJ3409" i="3"/>
  <c r="AJ3408" i="3"/>
  <c r="AJ3407" i="3"/>
  <c r="AJ3406" i="3"/>
  <c r="AJ3405" i="3"/>
  <c r="AJ3404" i="3"/>
  <c r="AJ3403" i="3"/>
  <c r="AJ3402" i="3"/>
  <c r="AJ3401" i="3"/>
  <c r="AJ2977" i="3"/>
  <c r="AJ2976" i="3"/>
  <c r="AJ2728" i="3"/>
  <c r="AJ2584" i="3"/>
  <c r="AJ2798" i="3"/>
  <c r="AJ2797" i="3"/>
  <c r="AJ2796" i="3"/>
  <c r="AJ2795" i="3"/>
  <c r="AJ2794" i="3"/>
  <c r="AJ2793" i="3"/>
  <c r="AJ2792" i="3"/>
  <c r="AJ2791" i="3"/>
  <c r="AJ2790" i="3"/>
  <c r="AJ2789" i="3"/>
  <c r="AJ2788" i="3"/>
  <c r="AJ2787" i="3"/>
  <c r="AJ2786" i="3"/>
  <c r="AJ2785" i="3"/>
  <c r="AJ2784" i="3"/>
  <c r="AJ2783" i="3"/>
  <c r="AJ2782" i="3"/>
  <c r="AJ2781" i="3"/>
  <c r="AJ2780" i="3"/>
  <c r="AJ2779" i="3"/>
  <c r="AJ2778" i="3"/>
  <c r="AJ2777" i="3"/>
  <c r="AJ3400" i="3"/>
  <c r="AJ3259" i="3"/>
  <c r="AJ3258" i="3"/>
  <c r="AJ3257" i="3"/>
  <c r="AJ3256" i="3"/>
  <c r="AJ3255" i="3"/>
  <c r="AJ3254" i="3"/>
  <c r="AJ3253" i="3"/>
  <c r="AJ3252" i="3"/>
  <c r="AJ3251" i="3"/>
  <c r="AJ3250" i="3"/>
  <c r="AJ3249" i="3"/>
  <c r="AJ3248" i="3"/>
  <c r="AJ3247" i="3"/>
  <c r="AJ3246" i="3"/>
  <c r="AJ3245" i="3"/>
  <c r="AJ3244" i="3"/>
  <c r="AJ3243" i="3"/>
  <c r="AJ3242" i="3"/>
  <c r="AJ3241" i="3"/>
  <c r="AJ3240" i="3"/>
  <c r="AJ3239" i="3"/>
  <c r="AJ3183" i="3"/>
  <c r="AJ2423" i="3"/>
  <c r="AJ2422" i="3"/>
  <c r="AJ2421" i="3"/>
  <c r="AJ2863" i="3"/>
  <c r="AJ2862" i="3"/>
  <c r="AJ2861" i="3"/>
  <c r="AJ2860" i="3"/>
  <c r="AJ3147" i="3"/>
  <c r="AJ3146" i="3"/>
  <c r="AJ3145" i="3"/>
  <c r="AJ3144" i="3"/>
  <c r="AJ3143" i="3"/>
  <c r="AJ3142" i="3"/>
  <c r="AJ3141" i="3"/>
  <c r="AJ3140" i="3"/>
  <c r="AJ3139" i="3"/>
  <c r="AJ3138" i="3"/>
  <c r="AJ3137" i="3"/>
  <c r="AJ3136" i="3"/>
  <c r="AJ3135" i="3"/>
  <c r="AJ3134" i="3"/>
  <c r="AJ3133" i="3"/>
  <c r="AJ3132" i="3"/>
  <c r="AJ3131" i="3"/>
  <c r="AJ3130" i="3"/>
  <c r="AJ2727" i="3"/>
  <c r="AJ2726" i="3"/>
  <c r="AJ2725" i="3"/>
  <c r="AJ2724" i="3"/>
  <c r="AJ3399" i="3"/>
  <c r="AJ3398" i="3"/>
  <c r="AJ2776" i="3"/>
  <c r="AJ2775" i="3"/>
  <c r="AJ2774" i="3"/>
  <c r="AJ3330" i="3"/>
  <c r="AJ3329" i="3"/>
  <c r="AJ3328" i="3"/>
  <c r="AJ3327" i="3"/>
  <c r="AJ3326" i="3"/>
  <c r="AJ3500" i="3"/>
  <c r="AJ3499" i="3"/>
  <c r="AJ2606" i="3"/>
  <c r="AJ2420" i="3"/>
  <c r="AJ3238" i="3"/>
  <c r="AJ3237" i="3"/>
  <c r="AJ3236" i="3"/>
  <c r="AJ3235" i="3"/>
  <c r="AJ3234" i="3"/>
  <c r="AJ3233" i="3"/>
  <c r="AJ3232" i="3"/>
  <c r="AJ3231" i="3"/>
  <c r="AJ3230" i="3"/>
  <c r="AJ3229" i="3"/>
  <c r="AJ3228" i="3"/>
  <c r="AJ3227" i="3"/>
  <c r="AJ3226" i="3"/>
  <c r="AJ3225" i="3"/>
  <c r="AJ3224" i="3"/>
  <c r="AJ3223" i="3"/>
  <c r="AJ3222" i="3"/>
  <c r="AJ3221" i="3"/>
  <c r="AJ3220" i="3"/>
  <c r="AJ3219" i="3"/>
  <c r="AJ3218" i="3"/>
  <c r="AJ3217" i="3"/>
  <c r="AJ3216" i="3"/>
  <c r="AJ3215" i="3"/>
  <c r="AJ3214" i="3"/>
  <c r="AJ3213" i="3"/>
  <c r="AJ3212" i="3"/>
  <c r="AJ3211" i="3"/>
  <c r="AJ3210" i="3"/>
  <c r="AJ3209" i="3"/>
  <c r="AJ3208" i="3"/>
  <c r="AJ3207" i="3"/>
  <c r="AJ2723" i="3"/>
  <c r="AJ3016" i="3"/>
  <c r="AJ3015" i="3"/>
  <c r="AJ2975" i="3"/>
  <c r="AJ2974" i="3"/>
  <c r="AJ2973" i="3"/>
  <c r="AJ2972" i="3"/>
  <c r="AJ2971" i="3"/>
  <c r="AJ2970" i="3"/>
  <c r="AJ2969" i="3"/>
  <c r="AJ2968" i="3"/>
  <c r="AJ2967" i="3"/>
  <c r="AJ2966" i="3"/>
  <c r="AJ2965" i="3"/>
  <c r="AJ2964" i="3"/>
  <c r="AJ3397" i="3"/>
  <c r="AJ3396" i="3"/>
  <c r="AJ3395" i="3"/>
  <c r="AJ3394" i="3"/>
  <c r="AJ3393" i="3"/>
  <c r="AJ3392" i="3"/>
  <c r="AJ3391" i="3"/>
  <c r="AJ3390" i="3"/>
  <c r="AJ3389" i="3"/>
  <c r="AJ3388" i="3"/>
  <c r="AJ3387" i="3"/>
  <c r="AJ3386" i="3"/>
  <c r="AJ3385" i="3"/>
  <c r="AJ3384" i="3"/>
  <c r="AJ2963" i="3"/>
  <c r="AJ2962" i="3"/>
  <c r="AJ2859" i="3"/>
  <c r="AJ2583" i="3"/>
  <c r="AJ2582" i="3"/>
  <c r="AJ2581" i="3"/>
  <c r="AJ3072" i="3"/>
  <c r="AJ3071" i="3"/>
  <c r="AJ2419" i="3"/>
  <c r="AJ2858" i="3"/>
  <c r="AJ2857" i="3"/>
  <c r="AJ2580" i="3"/>
  <c r="AJ3498" i="3"/>
  <c r="AJ3497" i="3"/>
  <c r="AJ2649" i="3"/>
  <c r="AJ2648" i="3"/>
  <c r="AJ2579" i="3"/>
  <c r="AJ2578" i="3"/>
  <c r="AJ2577" i="3"/>
  <c r="AJ2856" i="3"/>
  <c r="AJ2576" i="3"/>
  <c r="AJ2575" i="3"/>
  <c r="AJ2855" i="3"/>
  <c r="AJ2854" i="3"/>
  <c r="AJ2853" i="3"/>
  <c r="AJ2852" i="3"/>
  <c r="AJ2851" i="3"/>
  <c r="AJ2850" i="3"/>
  <c r="AJ2647" i="3"/>
  <c r="AJ2646" i="3"/>
  <c r="AJ2645" i="3"/>
  <c r="AJ2644" i="3"/>
  <c r="AJ2643" i="3"/>
  <c r="AJ2642" i="3"/>
  <c r="AJ2641" i="3"/>
  <c r="AJ2640" i="3"/>
  <c r="AJ2639" i="3"/>
  <c r="AJ2638" i="3"/>
  <c r="AJ2574" i="3"/>
  <c r="AJ2573" i="3"/>
  <c r="AJ3014" i="3"/>
  <c r="AJ3013" i="3"/>
  <c r="AJ3012" i="3"/>
  <c r="AJ2637" i="3"/>
  <c r="AJ2636" i="3"/>
  <c r="AJ2635" i="3"/>
  <c r="AJ2634" i="3"/>
  <c r="AJ2633" i="3"/>
  <c r="AJ2632" i="3"/>
  <c r="AJ2631" i="3"/>
  <c r="AJ2630" i="3"/>
  <c r="AJ2572" i="3"/>
  <c r="AJ2571" i="3"/>
  <c r="AJ3129" i="3"/>
  <c r="AJ2570" i="3"/>
  <c r="AJ2722" i="3"/>
  <c r="AJ2721" i="3"/>
  <c r="AJ2720" i="3"/>
  <c r="AJ2719" i="3"/>
  <c r="AJ2773" i="3"/>
  <c r="AJ2772" i="3"/>
  <c r="AJ2418" i="3"/>
  <c r="AJ2515" i="3"/>
  <c r="AJ3128" i="3"/>
  <c r="AJ3127" i="3"/>
  <c r="AJ2961" i="3"/>
  <c r="AJ2960" i="3"/>
  <c r="AJ3383" i="3"/>
  <c r="AJ3382" i="3"/>
  <c r="AJ3381" i="3"/>
  <c r="AJ3380" i="3"/>
  <c r="AJ3126" i="3"/>
  <c r="AJ3125" i="3"/>
  <c r="AJ3124" i="3"/>
  <c r="AJ3123" i="3"/>
  <c r="AJ3122" i="3"/>
  <c r="AJ3121" i="3"/>
  <c r="AJ3120" i="3"/>
  <c r="AJ3119" i="3"/>
  <c r="AJ3118" i="3"/>
  <c r="AJ3117" i="3"/>
  <c r="AJ3116" i="3"/>
  <c r="AJ3115" i="3"/>
  <c r="AJ3114" i="3"/>
  <c r="AJ3496" i="3"/>
  <c r="AJ3495" i="3"/>
  <c r="AJ3494" i="3"/>
  <c r="AJ3493" i="3"/>
  <c r="AJ3492" i="3"/>
  <c r="AJ3491" i="3"/>
  <c r="AJ3490" i="3"/>
  <c r="AJ3489" i="3"/>
  <c r="AJ3488" i="3"/>
  <c r="AJ3487" i="3"/>
  <c r="AJ3277" i="3"/>
  <c r="AJ3276" i="3"/>
  <c r="AJ3275" i="3"/>
  <c r="AJ3274" i="3"/>
  <c r="AJ3273" i="3"/>
  <c r="AJ3272" i="3"/>
  <c r="AJ3271" i="3"/>
  <c r="AJ3270" i="3"/>
  <c r="AJ3269" i="3"/>
  <c r="AJ3268" i="3"/>
  <c r="AJ3267" i="3"/>
  <c r="AJ3266" i="3"/>
  <c r="AJ3265" i="3"/>
  <c r="AJ3264" i="3"/>
  <c r="AJ2959" i="3"/>
  <c r="AJ2958" i="3"/>
  <c r="AJ3379" i="3"/>
  <c r="AJ3378" i="3"/>
  <c r="AJ3377" i="3"/>
  <c r="AJ3376" i="3"/>
  <c r="AJ3375" i="3"/>
  <c r="AJ3374" i="3"/>
  <c r="AJ3070" i="3"/>
  <c r="AJ2514" i="3"/>
  <c r="AJ2569" i="3"/>
  <c r="AJ2957" i="3"/>
  <c r="AJ2956" i="3"/>
  <c r="AJ2849" i="3"/>
  <c r="AJ3325" i="3"/>
  <c r="AJ3324" i="3"/>
  <c r="AJ3323" i="3"/>
  <c r="AJ2568" i="3"/>
  <c r="AJ2567" i="3"/>
  <c r="AJ3206" i="3"/>
  <c r="AJ3373" i="3"/>
  <c r="AJ3372" i="3"/>
  <c r="AJ3371" i="3"/>
  <c r="AJ3370" i="3"/>
  <c r="AJ3369" i="3"/>
  <c r="AJ3368" i="3"/>
  <c r="AJ3367" i="3"/>
  <c r="AJ2629" i="3"/>
  <c r="AJ2608" i="3"/>
  <c r="AJ2513" i="3"/>
  <c r="AJ2955" i="3"/>
  <c r="AJ2954" i="3"/>
  <c r="AJ2953" i="3"/>
  <c r="AJ2952" i="3"/>
  <c r="AJ2951" i="3"/>
  <c r="AJ2950" i="3"/>
  <c r="AJ2949" i="3"/>
  <c r="AJ2948" i="3"/>
  <c r="AJ2947" i="3"/>
  <c r="AJ3205" i="3"/>
  <c r="AJ3011" i="3"/>
  <c r="AJ3010" i="3"/>
  <c r="AJ3009" i="3"/>
  <c r="AJ2848" i="3"/>
  <c r="AJ3008" i="3"/>
  <c r="AJ3007" i="3"/>
  <c r="AJ2417" i="3"/>
  <c r="AJ2416" i="3"/>
  <c r="AJ3366" i="3"/>
  <c r="AJ3365" i="3"/>
  <c r="AJ3364" i="3"/>
  <c r="AJ3363" i="3"/>
  <c r="AJ2512" i="3"/>
  <c r="AJ2946" i="3"/>
  <c r="AJ3362" i="3"/>
  <c r="AJ3361" i="3"/>
  <c r="AJ2415" i="3"/>
  <c r="AJ2414" i="3"/>
  <c r="AJ2413" i="3"/>
  <c r="AJ2412" i="3"/>
  <c r="AJ2411" i="3"/>
  <c r="AJ3204" i="3"/>
  <c r="AJ3203" i="3"/>
  <c r="AJ2718" i="3"/>
  <c r="AJ2511" i="3"/>
  <c r="AJ2510" i="3"/>
  <c r="AJ2509" i="3"/>
  <c r="AJ2508" i="3"/>
  <c r="AJ2507" i="3"/>
  <c r="AJ2506" i="3"/>
  <c r="AJ2505" i="3"/>
  <c r="AJ2504" i="3"/>
  <c r="AJ2503" i="3"/>
  <c r="AJ2502" i="3"/>
  <c r="AJ2501" i="3"/>
  <c r="AJ2500" i="3"/>
  <c r="AJ2499" i="3"/>
  <c r="AJ2498" i="3"/>
  <c r="AJ2497" i="3"/>
  <c r="AJ2496" i="3"/>
  <c r="AJ2495" i="3"/>
  <c r="AJ2494" i="3"/>
  <c r="AJ2493" i="3"/>
  <c r="AJ2492" i="3"/>
  <c r="AJ2491" i="3"/>
  <c r="AJ2490" i="3"/>
  <c r="AJ2489" i="3"/>
  <c r="AJ2488" i="3"/>
  <c r="AJ2487" i="3"/>
  <c r="AJ2486" i="3"/>
  <c r="AJ2485" i="3"/>
  <c r="AJ2484" i="3"/>
  <c r="AJ2483" i="3"/>
  <c r="AJ3202" i="3"/>
  <c r="AJ3486" i="3"/>
  <c r="AJ3485" i="3"/>
  <c r="AJ3006" i="3"/>
  <c r="AJ3005" i="3"/>
  <c r="AJ3004" i="3"/>
  <c r="AJ3003" i="3"/>
  <c r="AJ2847" i="3"/>
  <c r="AJ3069" i="3"/>
  <c r="AJ2945" i="3"/>
  <c r="AJ2944" i="3"/>
  <c r="AJ2605" i="3"/>
  <c r="AJ2604" i="3"/>
  <c r="AJ2603" i="3"/>
  <c r="AJ2628" i="3"/>
  <c r="AJ2771" i="3"/>
  <c r="AJ2770" i="3"/>
  <c r="AJ2769" i="3"/>
  <c r="AJ2768" i="3"/>
  <c r="AJ3360" i="3"/>
  <c r="AJ3359" i="3"/>
  <c r="AJ3358" i="3"/>
  <c r="AJ3357" i="3"/>
  <c r="AJ3356" i="3"/>
  <c r="AJ2846" i="3"/>
  <c r="AJ2845" i="3"/>
  <c r="AJ2717" i="3"/>
  <c r="AJ2716" i="3"/>
  <c r="AJ2715" i="3"/>
  <c r="AJ2627" i="3"/>
  <c r="AJ2566" i="3"/>
  <c r="AJ2565" i="3"/>
  <c r="AJ2943" i="3"/>
  <c r="AJ2942" i="3"/>
  <c r="AJ2941" i="3"/>
  <c r="AJ2482" i="3"/>
  <c r="AJ3355" i="3"/>
  <c r="AJ3354" i="3"/>
  <c r="AJ3353" i="3"/>
  <c r="AJ3352" i="3"/>
  <c r="AJ3351" i="3"/>
  <c r="AJ3350" i="3"/>
  <c r="AJ3322" i="3"/>
  <c r="AJ3068" i="3"/>
  <c r="AJ3067" i="3"/>
  <c r="AJ3066" i="3"/>
  <c r="AJ3065" i="3"/>
  <c r="AJ3064" i="3"/>
  <c r="AJ3063" i="3"/>
  <c r="AJ3062" i="3"/>
  <c r="AJ3061" i="3"/>
  <c r="AJ3060" i="3"/>
  <c r="AJ3059" i="3"/>
  <c r="AJ3058" i="3"/>
  <c r="AJ3057" i="3"/>
  <c r="AJ3056" i="3"/>
  <c r="AJ3055" i="3"/>
  <c r="AJ3054" i="3"/>
  <c r="AJ3053" i="3"/>
  <c r="AJ2940" i="3"/>
  <c r="AJ2939" i="3"/>
  <c r="AJ2938" i="3"/>
  <c r="AJ2937" i="3"/>
  <c r="AJ2936" i="3"/>
  <c r="AJ2935" i="3"/>
  <c r="AJ2934" i="3"/>
  <c r="AJ2933" i="3"/>
  <c r="AJ2932" i="3"/>
  <c r="AJ2931" i="3"/>
  <c r="AJ2930" i="3"/>
  <c r="AJ2929" i="3"/>
  <c r="AJ2928" i="3"/>
  <c r="AJ2927" i="3"/>
  <c r="AJ2926" i="3"/>
  <c r="AJ2925" i="3"/>
  <c r="AJ2924" i="3"/>
  <c r="AJ2923" i="3"/>
  <c r="AJ2922" i="3"/>
  <c r="AJ2921" i="3"/>
  <c r="AJ2920" i="3"/>
  <c r="AJ2919" i="3"/>
  <c r="AJ2767" i="3"/>
  <c r="AJ2626" i="3"/>
  <c r="AJ2625" i="3"/>
  <c r="AJ2624" i="3"/>
  <c r="AJ2623" i="3"/>
  <c r="AJ2622" i="3"/>
  <c r="AJ2621" i="3"/>
  <c r="AJ2620" i="3"/>
  <c r="AJ2619" i="3"/>
  <c r="AJ2618" i="3"/>
  <c r="AJ2617" i="3"/>
  <c r="AJ2616" i="3"/>
  <c r="AJ2714" i="3"/>
  <c r="AJ2713" i="3"/>
  <c r="AJ2712" i="3"/>
  <c r="AJ2711" i="3"/>
  <c r="AJ2766" i="3"/>
  <c r="AJ2765" i="3"/>
  <c r="AJ2764" i="3"/>
  <c r="AJ2763" i="3"/>
  <c r="AJ2762" i="3"/>
  <c r="AJ2761" i="3"/>
  <c r="AJ2760" i="3"/>
  <c r="AJ2759" i="3"/>
  <c r="AJ2758" i="3"/>
  <c r="AJ2757" i="3"/>
  <c r="AJ2756" i="3"/>
  <c r="AJ2755" i="3"/>
  <c r="AJ3484" i="3"/>
  <c r="AJ3483" i="3"/>
  <c r="AJ3482" i="3"/>
  <c r="AJ3481" i="3"/>
  <c r="AJ3480" i="3"/>
  <c r="AJ2844" i="3"/>
  <c r="AJ2843" i="3"/>
  <c r="AJ2842" i="3"/>
  <c r="AJ3113" i="3"/>
  <c r="AJ3112" i="3"/>
  <c r="AJ3111" i="3"/>
  <c r="AJ3110" i="3"/>
  <c r="AJ3109" i="3"/>
  <c r="AJ2410" i="3"/>
  <c r="AJ2409" i="3"/>
  <c r="AJ2408" i="3"/>
  <c r="AJ2710" i="3"/>
  <c r="AJ2709" i="3"/>
  <c r="AJ2708" i="3"/>
  <c r="AJ3052" i="3"/>
  <c r="AJ3002" i="3"/>
  <c r="AJ3001" i="3"/>
  <c r="AJ3000" i="3"/>
  <c r="AJ2999" i="3"/>
  <c r="AJ2998" i="3"/>
  <c r="AJ2997" i="3"/>
  <c r="AJ3108" i="3"/>
  <c r="AJ3321" i="3"/>
  <c r="AJ3320" i="3"/>
  <c r="AJ2754" i="3"/>
  <c r="AJ2753" i="3"/>
  <c r="AJ2752" i="3"/>
  <c r="AJ2751" i="3"/>
  <c r="AJ2841" i="3"/>
  <c r="AJ2840" i="3"/>
  <c r="AJ2839" i="3"/>
  <c r="AJ2838" i="3"/>
  <c r="AJ2837" i="3"/>
  <c r="AJ2836" i="3"/>
  <c r="AJ2835" i="3"/>
  <c r="AJ2834" i="3"/>
  <c r="AJ2833" i="3"/>
  <c r="AJ2832" i="3"/>
  <c r="AJ3349" i="3"/>
  <c r="AJ3348" i="3"/>
  <c r="AJ3347" i="3"/>
  <c r="AJ3346" i="3"/>
  <c r="AJ3345" i="3"/>
  <c r="AJ2750" i="3"/>
  <c r="AJ2749" i="3"/>
  <c r="AJ2748" i="3"/>
  <c r="AJ2407" i="3"/>
  <c r="AJ2406" i="3"/>
  <c r="AJ2405" i="3"/>
  <c r="AJ2404" i="3"/>
  <c r="AJ3479" i="3"/>
  <c r="AJ3478" i="3"/>
  <c r="AJ3477" i="3"/>
  <c r="AJ3476" i="3"/>
  <c r="AJ3475" i="3"/>
  <c r="AJ3474" i="3"/>
  <c r="AJ3473" i="3"/>
  <c r="AJ3472" i="3"/>
  <c r="AJ3182" i="3"/>
  <c r="AJ3181" i="3"/>
  <c r="AJ2747" i="3"/>
  <c r="AJ2746" i="3"/>
  <c r="AJ2745" i="3"/>
  <c r="AJ2744" i="3"/>
  <c r="AJ2743" i="3"/>
  <c r="AJ2742" i="3"/>
  <c r="AJ2741" i="3"/>
  <c r="AJ2740" i="3"/>
  <c r="AJ2739" i="3"/>
  <c r="AJ2738" i="3"/>
  <c r="AJ3107" i="3"/>
  <c r="AJ2602" i="3"/>
  <c r="AJ2918" i="3"/>
  <c r="AJ2917" i="3"/>
  <c r="AJ2916" i="3"/>
  <c r="AJ2915" i="3"/>
  <c r="AJ2914" i="3"/>
  <c r="AJ2913" i="3"/>
  <c r="AJ2912" i="3"/>
  <c r="AJ3319" i="3"/>
  <c r="AJ3318" i="3"/>
  <c r="AJ3317" i="3"/>
  <c r="AJ3316" i="3"/>
  <c r="AJ3315" i="3"/>
  <c r="AJ3314" i="3"/>
  <c r="AJ3313" i="3"/>
  <c r="AJ3312" i="3"/>
  <c r="AJ3311" i="3"/>
  <c r="AJ2564" i="3"/>
  <c r="AJ2563" i="3"/>
  <c r="AJ2562" i="3"/>
  <c r="AJ2561" i="3"/>
  <c r="AJ2560" i="3"/>
  <c r="AJ2559" i="3"/>
  <c r="AJ2403" i="3"/>
  <c r="AJ3310" i="3"/>
  <c r="AJ3309" i="3"/>
  <c r="AJ3308" i="3"/>
  <c r="AJ3307" i="3"/>
  <c r="AJ2831" i="3"/>
  <c r="AJ2830" i="3"/>
  <c r="AJ2829" i="3"/>
  <c r="AJ3306" i="3"/>
  <c r="AJ2402" i="3"/>
  <c r="AJ2401" i="3"/>
  <c r="AJ2828" i="3"/>
  <c r="AJ2827" i="3"/>
  <c r="AJ3305" i="3"/>
  <c r="AJ3304" i="3"/>
  <c r="AJ3106" i="3"/>
  <c r="AJ2911" i="3"/>
  <c r="AJ2910" i="3"/>
  <c r="AJ2909" i="3"/>
  <c r="AJ2908" i="3"/>
  <c r="AJ2907" i="3"/>
  <c r="AJ2906" i="3"/>
  <c r="AJ2905" i="3"/>
  <c r="AJ2904" i="3"/>
  <c r="AJ2903" i="3"/>
  <c r="AJ2902" i="3"/>
  <c r="AJ2901" i="3"/>
  <c r="AJ2900" i="3"/>
  <c r="AJ2607" i="3"/>
  <c r="AJ2481" i="3"/>
  <c r="AJ2480" i="3"/>
  <c r="AJ2479" i="3"/>
  <c r="AJ2478" i="3"/>
  <c r="AJ2477" i="3"/>
  <c r="AJ2476" i="3"/>
  <c r="AJ2475" i="3"/>
  <c r="AJ2474" i="3"/>
  <c r="AJ2473" i="3"/>
  <c r="AJ2472" i="3"/>
  <c r="AJ2471" i="3"/>
  <c r="AJ2470" i="3"/>
  <c r="AJ3051" i="3"/>
  <c r="AJ3050" i="3"/>
  <c r="AJ3049" i="3"/>
  <c r="AJ3048" i="3"/>
  <c r="AJ3047" i="3"/>
  <c r="AJ2469" i="3"/>
  <c r="AJ3046" i="3"/>
  <c r="AJ2899" i="3"/>
  <c r="AJ2898" i="3"/>
  <c r="AJ2897" i="3"/>
  <c r="AJ2896" i="3"/>
  <c r="AJ2895" i="3"/>
  <c r="AJ3471" i="3"/>
  <c r="AJ3303" i="3"/>
  <c r="AJ3302" i="3"/>
  <c r="AJ3301" i="3"/>
  <c r="AJ2558" i="3"/>
  <c r="AJ3470" i="3"/>
  <c r="AJ3469" i="3"/>
  <c r="AJ3468" i="3"/>
  <c r="AJ3467" i="3"/>
  <c r="AJ3466" i="3"/>
  <c r="AJ3465" i="3"/>
  <c r="AJ3464" i="3"/>
  <c r="AJ3463" i="3"/>
  <c r="AJ2400" i="3"/>
  <c r="AJ2399" i="3"/>
  <c r="AJ2398" i="3"/>
  <c r="AJ2397" i="3"/>
  <c r="AJ2396" i="3"/>
  <c r="AJ2707" i="3"/>
  <c r="AJ2706" i="3"/>
  <c r="AJ2705" i="3"/>
  <c r="AJ2601" i="3"/>
  <c r="AJ2894" i="3"/>
  <c r="AJ3300" i="3"/>
  <c r="AJ3299" i="3"/>
  <c r="AJ3298" i="3"/>
  <c r="AJ2893" i="3"/>
  <c r="AJ2892" i="3"/>
  <c r="AJ2891" i="3"/>
  <c r="AJ2890" i="3"/>
  <c r="AJ2889" i="3"/>
  <c r="AJ2888" i="3"/>
  <c r="AJ2887" i="3"/>
  <c r="AJ3180" i="3"/>
  <c r="AJ2557" i="3"/>
  <c r="AJ3179" i="3"/>
  <c r="AJ3178" i="3"/>
  <c r="AJ3177" i="3"/>
  <c r="AJ3176" i="3"/>
  <c r="AJ3045" i="3"/>
  <c r="AJ2886" i="3"/>
  <c r="AJ2650" i="3"/>
  <c r="AJ2395" i="3"/>
  <c r="AJ3462" i="3"/>
  <c r="AJ3461" i="3"/>
  <c r="AJ2885" i="3"/>
  <c r="AJ2884" i="3"/>
  <c r="AJ2883" i="3"/>
  <c r="AJ2704" i="3"/>
  <c r="AJ2703" i="3"/>
  <c r="AJ2702" i="3"/>
  <c r="AJ2701" i="3"/>
  <c r="AJ2882" i="3"/>
  <c r="AJ2615" i="3"/>
  <c r="AJ2614" i="3"/>
  <c r="AJ2737" i="3"/>
  <c r="AJ2736" i="3"/>
  <c r="AJ3297" i="3"/>
  <c r="AJ3296" i="3"/>
  <c r="AJ3295" i="3"/>
  <c r="AJ2996" i="3"/>
  <c r="AJ3184" i="3"/>
  <c r="AJ3344" i="3"/>
  <c r="AJ3460" i="3"/>
  <c r="AJ3459" i="3"/>
  <c r="AJ3044" i="3"/>
  <c r="AJ3043" i="3"/>
  <c r="AJ3042" i="3"/>
  <c r="AJ3041" i="3"/>
  <c r="AJ3040" i="3"/>
  <c r="AJ2995" i="3"/>
  <c r="AJ2994" i="3"/>
  <c r="AJ2993" i="3"/>
  <c r="AJ2992" i="3"/>
  <c r="AJ2991" i="3"/>
  <c r="AJ2990" i="3"/>
  <c r="AJ2989" i="3"/>
  <c r="AJ2988" i="3"/>
  <c r="AJ2987" i="3"/>
  <c r="AJ2881" i="3"/>
  <c r="AJ2880" i="3"/>
  <c r="AJ3458" i="3"/>
  <c r="AJ3457" i="3"/>
  <c r="AJ3456" i="3"/>
  <c r="AJ3343" i="3"/>
  <c r="AJ3039" i="3"/>
  <c r="AJ3038" i="3"/>
  <c r="AJ3037" i="3"/>
  <c r="AJ2613" i="3"/>
  <c r="AJ2468" i="3"/>
  <c r="AJ3294" i="3"/>
  <c r="AJ3293" i="3"/>
  <c r="AJ3292" i="3"/>
  <c r="AJ3291" i="3"/>
  <c r="AJ3290" i="3"/>
  <c r="AJ3289" i="3"/>
  <c r="AJ3288" i="3"/>
  <c r="AJ3287" i="3"/>
  <c r="AJ3286" i="3"/>
  <c r="AJ2556" i="3"/>
  <c r="AJ2879" i="3"/>
  <c r="AJ2878" i="3"/>
  <c r="AJ2877" i="3"/>
  <c r="AJ3036" i="3"/>
  <c r="AJ3455" i="3"/>
  <c r="AJ3454" i="3"/>
  <c r="AJ3453" i="3"/>
  <c r="AJ3452" i="3"/>
  <c r="AJ3451" i="3"/>
  <c r="AJ3450" i="3"/>
  <c r="AJ3449" i="3"/>
  <c r="AJ3448" i="3"/>
  <c r="AJ3447" i="3"/>
  <c r="AJ3446" i="3"/>
  <c r="AJ3445" i="3"/>
  <c r="AJ2600" i="3"/>
  <c r="AJ2599" i="3"/>
  <c r="AJ2598" i="3"/>
  <c r="AJ2597" i="3"/>
  <c r="AJ2596" i="3"/>
  <c r="AJ3035" i="3"/>
  <c r="AJ3034" i="3"/>
  <c r="AJ3033" i="3"/>
  <c r="AJ3032" i="3"/>
  <c r="AJ3201" i="3"/>
  <c r="AJ3200" i="3"/>
  <c r="AJ3199" i="3"/>
  <c r="AJ3198" i="3"/>
  <c r="AJ3197" i="3"/>
  <c r="AJ2876" i="3"/>
  <c r="AJ3105" i="3"/>
  <c r="AJ3104" i="3"/>
  <c r="AJ3103" i="3"/>
  <c r="AJ3102" i="3"/>
  <c r="AJ3101" i="3"/>
  <c r="AJ2612" i="3"/>
  <c r="AJ2555" i="3"/>
  <c r="AJ2554" i="3"/>
  <c r="AJ2553" i="3"/>
  <c r="AJ2394" i="3"/>
  <c r="AJ2986" i="3"/>
  <c r="AJ2985" i="3"/>
  <c r="AJ2826" i="3"/>
  <c r="AJ2825" i="3"/>
  <c r="AJ3100" i="3"/>
  <c r="AJ3099" i="3"/>
  <c r="AJ3098" i="3"/>
  <c r="AJ3097" i="3"/>
  <c r="AJ3096" i="3"/>
  <c r="AJ3095" i="3"/>
  <c r="AJ3094" i="3"/>
  <c r="AJ3093" i="3"/>
  <c r="AJ3092" i="3"/>
  <c r="AJ3091" i="3"/>
  <c r="AJ3090" i="3"/>
  <c r="AJ3089" i="3"/>
  <c r="AJ3088" i="3"/>
  <c r="AJ3087" i="3"/>
  <c r="AJ2984" i="3"/>
  <c r="AJ3031" i="3"/>
  <c r="AJ3086" i="3"/>
  <c r="AJ3085" i="3"/>
  <c r="AJ3084" i="3"/>
  <c r="AJ2467" i="3"/>
  <c r="AJ2466" i="3"/>
  <c r="AJ2465" i="3"/>
  <c r="AJ3083" i="3"/>
  <c r="AJ2824" i="3"/>
  <c r="AJ2823" i="3"/>
  <c r="AJ2822" i="3"/>
  <c r="AJ2393" i="3"/>
  <c r="AJ2392" i="3"/>
  <c r="AJ2391" i="3"/>
  <c r="AJ2390" i="3"/>
  <c r="AJ2389" i="3"/>
  <c r="AJ2388" i="3"/>
  <c r="AJ3196" i="3"/>
  <c r="AJ3195" i="3"/>
  <c r="AJ3194" i="3"/>
  <c r="AJ3193" i="3"/>
  <c r="AJ3192" i="3"/>
  <c r="AJ2875" i="3"/>
  <c r="AJ2874" i="3"/>
  <c r="AJ2464" i="3"/>
  <c r="AJ3191" i="3"/>
  <c r="AJ3190" i="3"/>
  <c r="AJ3189" i="3"/>
  <c r="AJ3188" i="3"/>
  <c r="AJ3187" i="3"/>
  <c r="AJ3186" i="3"/>
  <c r="AJ3185" i="3"/>
  <c r="AJ2595" i="3"/>
  <c r="AJ2700" i="3"/>
  <c r="AJ2699" i="3"/>
  <c r="AJ2698" i="3"/>
  <c r="AJ2697" i="3"/>
  <c r="AJ2696" i="3"/>
  <c r="AJ2695" i="3"/>
  <c r="AJ2694" i="3"/>
  <c r="AJ2693" i="3"/>
  <c r="AJ2692" i="3"/>
  <c r="AJ2691" i="3"/>
  <c r="AJ2690" i="3"/>
  <c r="AJ2689" i="3"/>
  <c r="AJ2688" i="3"/>
  <c r="AJ2873" i="3"/>
  <c r="AJ2872" i="3"/>
  <c r="AJ2871" i="3"/>
  <c r="AJ2870" i="3"/>
  <c r="AJ2821" i="3"/>
  <c r="AJ2687" i="3"/>
  <c r="AJ2869" i="3"/>
  <c r="AJ2868" i="3"/>
  <c r="AJ2463" i="3"/>
  <c r="AJ2462" i="3"/>
  <c r="AJ2686" i="3"/>
  <c r="AJ2685" i="3"/>
  <c r="AJ2684" i="3"/>
  <c r="AJ2683" i="3"/>
  <c r="AJ2682" i="3"/>
  <c r="AJ2681" i="3"/>
  <c r="AJ2680" i="3"/>
  <c r="AJ2679" i="3"/>
  <c r="AJ2678" i="3"/>
  <c r="AJ2677" i="3"/>
  <c r="AJ2676" i="3"/>
  <c r="AJ2675" i="3"/>
  <c r="AJ2674" i="3"/>
  <c r="AJ2673" i="3"/>
  <c r="AJ2672" i="3"/>
  <c r="AJ2671" i="3"/>
  <c r="AJ2670" i="3"/>
  <c r="AJ2669" i="3"/>
  <c r="AJ2668" i="3"/>
  <c r="AJ2667" i="3"/>
  <c r="AJ2666" i="3"/>
  <c r="AJ2665" i="3"/>
  <c r="AJ2664" i="3"/>
  <c r="AJ2663" i="3"/>
  <c r="AJ2662" i="3"/>
  <c r="AJ2661" i="3"/>
  <c r="AJ2552" i="3"/>
  <c r="AJ2551" i="3"/>
  <c r="AJ2550" i="3"/>
  <c r="AJ2549" i="3"/>
  <c r="AJ2548" i="3"/>
  <c r="AJ2547" i="3"/>
  <c r="AJ2546" i="3"/>
  <c r="AJ2545" i="3"/>
  <c r="AJ2544" i="3"/>
  <c r="AJ2543" i="3"/>
  <c r="AJ2461" i="3"/>
  <c r="AJ2460" i="3"/>
  <c r="AJ2542" i="3"/>
  <c r="AJ2541" i="3"/>
  <c r="AJ2540" i="3"/>
  <c r="AJ2539" i="3"/>
  <c r="AJ2538" i="3"/>
  <c r="AJ2537" i="3"/>
  <c r="AJ2536" i="3"/>
  <c r="AJ2535" i="3"/>
  <c r="AJ2534" i="3"/>
  <c r="AJ2459" i="3"/>
  <c r="AJ2533" i="3"/>
  <c r="AJ2532" i="3"/>
  <c r="AJ2458" i="3"/>
  <c r="AJ2457" i="3"/>
  <c r="AJ2456" i="3"/>
  <c r="AJ2983" i="3"/>
  <c r="AJ2982" i="3"/>
  <c r="AJ2981" i="3"/>
  <c r="AJ2980" i="3"/>
  <c r="AJ2979" i="3"/>
  <c r="AJ2455" i="3"/>
  <c r="AJ3285" i="3"/>
  <c r="AJ3284" i="3"/>
  <c r="AJ3283" i="3"/>
  <c r="AJ3282" i="3"/>
  <c r="AJ3082" i="3"/>
  <c r="AJ2387" i="3"/>
  <c r="AJ2386" i="3"/>
  <c r="AJ2385" i="3"/>
  <c r="AJ2384" i="3"/>
  <c r="AJ2383" i="3"/>
  <c r="AJ2382" i="3"/>
  <c r="AJ2381" i="3"/>
  <c r="AJ2380" i="3"/>
  <c r="AJ2379" i="3"/>
  <c r="AJ2378" i="3"/>
  <c r="AJ2377" i="3"/>
  <c r="AJ2454" i="3"/>
  <c r="AJ2453" i="3"/>
  <c r="AJ2452" i="3"/>
  <c r="AJ2451" i="3"/>
  <c r="AJ2450" i="3"/>
  <c r="AJ2449" i="3"/>
  <c r="AJ2611" i="3"/>
  <c r="AJ2610" i="3"/>
  <c r="AJ2609" i="3"/>
  <c r="AJ3081" i="3"/>
  <c r="AJ3080" i="3"/>
  <c r="AJ3079" i="3"/>
  <c r="AJ3078" i="3"/>
  <c r="AJ3077" i="3"/>
  <c r="AJ3076" i="3"/>
  <c r="AJ3075" i="3"/>
  <c r="AJ3074" i="3"/>
  <c r="AJ2376" i="3"/>
  <c r="AJ2375" i="3"/>
  <c r="AJ2374" i="3"/>
  <c r="AJ2373" i="3"/>
  <c r="AJ2372" i="3"/>
  <c r="AJ2371" i="3"/>
  <c r="AJ2370" i="3"/>
  <c r="AJ2369" i="3"/>
  <c r="AJ2368" i="3"/>
  <c r="AJ2367" i="3"/>
  <c r="AJ3281" i="3"/>
  <c r="AJ3280" i="3"/>
  <c r="AJ3444" i="3"/>
  <c r="AJ3443" i="3"/>
  <c r="AJ3442" i="3"/>
  <c r="AJ3441" i="3"/>
  <c r="AJ3440" i="3"/>
  <c r="AJ3439" i="3"/>
  <c r="AJ3438" i="3"/>
  <c r="AJ3437" i="3"/>
  <c r="AJ3436" i="3"/>
  <c r="AJ3030" i="3"/>
  <c r="AJ3029" i="3"/>
  <c r="AJ3028" i="3"/>
  <c r="AJ2366" i="3"/>
  <c r="AJ2365" i="3"/>
  <c r="AJ2364" i="3"/>
  <c r="AJ2363" i="3"/>
  <c r="AJ2362" i="3"/>
  <c r="AJ2361" i="3"/>
  <c r="AJ3279" i="3"/>
  <c r="AJ2360" i="3"/>
  <c r="AJ2359" i="3"/>
  <c r="AJ2358" i="3"/>
  <c r="AJ2594" i="3"/>
  <c r="AJ2357" i="3"/>
  <c r="AJ2660" i="3"/>
  <c r="AJ3027" i="3"/>
  <c r="AJ3026" i="3"/>
  <c r="AJ2659" i="3"/>
  <c r="AJ2658" i="3"/>
  <c r="AJ2657" i="3"/>
  <c r="AJ2656" i="3"/>
  <c r="AJ2655" i="3"/>
  <c r="AJ2654" i="3"/>
  <c r="AJ2593" i="3"/>
  <c r="AJ2592" i="3"/>
  <c r="AJ2448" i="3"/>
  <c r="AJ2447" i="3"/>
  <c r="AJ2446" i="3"/>
  <c r="AJ2445" i="3"/>
  <c r="AJ2444" i="3"/>
  <c r="AJ2443" i="3"/>
  <c r="AJ2442" i="3"/>
  <c r="AJ2441" i="3"/>
  <c r="AJ3435" i="3"/>
  <c r="AJ3434" i="3"/>
  <c r="AJ3433" i="3"/>
  <c r="AJ3432" i="3"/>
  <c r="AJ3431" i="3"/>
  <c r="AJ3430" i="3"/>
  <c r="AJ3429" i="3"/>
  <c r="AJ3428" i="3"/>
  <c r="AJ3427" i="3"/>
  <c r="AJ3426" i="3"/>
  <c r="AJ3425" i="3"/>
  <c r="AJ3424" i="3"/>
  <c r="AJ3423" i="3"/>
  <c r="AJ3422" i="3"/>
  <c r="AJ3421" i="3"/>
  <c r="AJ3420" i="3"/>
  <c r="AJ2735" i="3"/>
  <c r="AJ2734" i="3"/>
  <c r="AJ2653" i="3"/>
  <c r="AJ2652" i="3"/>
  <c r="AJ2651" i="3"/>
  <c r="AJ3025" i="3"/>
  <c r="AJ2820" i="3"/>
  <c r="AJ2819" i="3"/>
  <c r="AJ2818" i="3"/>
  <c r="AJ2817" i="3"/>
  <c r="AJ2531" i="3"/>
  <c r="AJ2440" i="3"/>
  <c r="AJ2439" i="3"/>
  <c r="AJ2438" i="3"/>
  <c r="AJ3278" i="3"/>
  <c r="AJ2530" i="3"/>
  <c r="AJ2529" i="3"/>
  <c r="AJ2528" i="3"/>
  <c r="AJ2733" i="3"/>
  <c r="AJ2527" i="3"/>
  <c r="AJ2526" i="3"/>
  <c r="AJ2732" i="3"/>
  <c r="AJ2731" i="3"/>
  <c r="AJ2730" i="3"/>
  <c r="AJ2729" i="3"/>
  <c r="AJ3342" i="3"/>
  <c r="AJ3341" i="3"/>
  <c r="AJ2356" i="3"/>
  <c r="AJ3024" i="3"/>
  <c r="AJ3023" i="3"/>
  <c r="AJ3022" i="3"/>
  <c r="AJ3021" i="3"/>
  <c r="AJ2816" i="3"/>
  <c r="AJ2815" i="3"/>
  <c r="AJ2814" i="3"/>
  <c r="AJ2813" i="3"/>
  <c r="AJ2812" i="3"/>
  <c r="AJ2811" i="3"/>
  <c r="AJ2810" i="3"/>
  <c r="AJ2809" i="3"/>
  <c r="AJ2808" i="3"/>
  <c r="AJ2807" i="3"/>
  <c r="AJ2806" i="3"/>
  <c r="AJ2805" i="3"/>
  <c r="AJ1668" i="3"/>
  <c r="AJ1955" i="3"/>
  <c r="AJ1954" i="3"/>
  <c r="AJ1953" i="3"/>
  <c r="AJ1952" i="3"/>
  <c r="AJ1951" i="3"/>
  <c r="AJ2060" i="3"/>
  <c r="AJ2246" i="3"/>
  <c r="AJ2245" i="3"/>
  <c r="AJ2244" i="3"/>
  <c r="AJ2243" i="3"/>
  <c r="AJ2242" i="3"/>
  <c r="AJ2241" i="3"/>
  <c r="AJ2240" i="3"/>
  <c r="AJ1596" i="3"/>
  <c r="AJ1650" i="3"/>
  <c r="AJ1667" i="3"/>
  <c r="AJ1756" i="3"/>
  <c r="AJ1755" i="3"/>
  <c r="AJ1754" i="3"/>
  <c r="AJ1753" i="3"/>
  <c r="AJ2185" i="3"/>
  <c r="AJ2184" i="3"/>
  <c r="AJ2026" i="3"/>
  <c r="AJ2025" i="3"/>
  <c r="AJ2353" i="3"/>
  <c r="AJ2352" i="3"/>
  <c r="AJ2351" i="3"/>
  <c r="AJ2350" i="3"/>
  <c r="AJ2349" i="3"/>
  <c r="AJ2348" i="3"/>
  <c r="AJ1950" i="3"/>
  <c r="AJ1649" i="3"/>
  <c r="AJ1648" i="3"/>
  <c r="AJ1595" i="3"/>
  <c r="AJ2347" i="3"/>
  <c r="AJ2346" i="3"/>
  <c r="AJ2345" i="3"/>
  <c r="AJ2090" i="3"/>
  <c r="AJ1949" i="3"/>
  <c r="AJ1948" i="3"/>
  <c r="AJ1947" i="3"/>
  <c r="AJ1946" i="3"/>
  <c r="AJ1945" i="3"/>
  <c r="AJ1944" i="3"/>
  <c r="AJ1943" i="3"/>
  <c r="AJ1942" i="3"/>
  <c r="AJ1941" i="3"/>
  <c r="AJ1940" i="3"/>
  <c r="AJ1939" i="3"/>
  <c r="AJ1938" i="3"/>
  <c r="AJ1937" i="3"/>
  <c r="AJ1936" i="3"/>
  <c r="AJ1935" i="3"/>
  <c r="AJ1934" i="3"/>
  <c r="AJ1933" i="3"/>
  <c r="AJ1932" i="3"/>
  <c r="AJ1931" i="3"/>
  <c r="AJ1930" i="3"/>
  <c r="AJ1929" i="3"/>
  <c r="AJ1928" i="3"/>
  <c r="AJ1927" i="3"/>
  <c r="AJ1926" i="3"/>
  <c r="AJ1925" i="3"/>
  <c r="AJ1924" i="3"/>
  <c r="AJ1923" i="3"/>
  <c r="AJ1922" i="3"/>
  <c r="AJ1921" i="3"/>
  <c r="AJ1920" i="3"/>
  <c r="AJ1919" i="3"/>
  <c r="AJ1918" i="3"/>
  <c r="AJ1917" i="3"/>
  <c r="AJ1916" i="3"/>
  <c r="AJ1915" i="3"/>
  <c r="AJ1914" i="3"/>
  <c r="AJ1913" i="3"/>
  <c r="AJ1912" i="3"/>
  <c r="AJ1911" i="3"/>
  <c r="AJ1910" i="3"/>
  <c r="AJ1909" i="3"/>
  <c r="AJ1908" i="3"/>
  <c r="AJ1907" i="3"/>
  <c r="AJ1906" i="3"/>
  <c r="AJ1905" i="3"/>
  <c r="AJ1904" i="3"/>
  <c r="AJ1903" i="3"/>
  <c r="AJ1902" i="3"/>
  <c r="AJ1901" i="3"/>
  <c r="AJ2344" i="3"/>
  <c r="AJ2343" i="3"/>
  <c r="AJ2342" i="3"/>
  <c r="AJ2341" i="3"/>
  <c r="AJ2340" i="3"/>
  <c r="AJ2339" i="3"/>
  <c r="AJ2338" i="3"/>
  <c r="AJ2337" i="3"/>
  <c r="AJ2336" i="3"/>
  <c r="AJ2335" i="3"/>
  <c r="AJ2334" i="3"/>
  <c r="AJ2333" i="3"/>
  <c r="AJ2332" i="3"/>
  <c r="AJ2331" i="3"/>
  <c r="AJ2330" i="3"/>
  <c r="AJ2329" i="3"/>
  <c r="AJ2328" i="3"/>
  <c r="AJ2327" i="3"/>
  <c r="AJ2326" i="3"/>
  <c r="AJ2325" i="3"/>
  <c r="AJ2239" i="3"/>
  <c r="AJ2238" i="3"/>
  <c r="AJ2088" i="3"/>
  <c r="AJ1752" i="3"/>
  <c r="AJ2177" i="3"/>
  <c r="AJ2176" i="3"/>
  <c r="AJ2175" i="3"/>
  <c r="AJ2174" i="3"/>
  <c r="AJ1900" i="3"/>
  <c r="AJ1899" i="3"/>
  <c r="AJ1898" i="3"/>
  <c r="AJ1897" i="3"/>
  <c r="AJ1896" i="3"/>
  <c r="AJ1895" i="3"/>
  <c r="AJ1894" i="3"/>
  <c r="AJ1893" i="3"/>
  <c r="AJ1892" i="3"/>
  <c r="AJ1891" i="3"/>
  <c r="AJ1890" i="3"/>
  <c r="AJ1889" i="3"/>
  <c r="AJ1888" i="3"/>
  <c r="AJ1887" i="3"/>
  <c r="AJ1886" i="3"/>
  <c r="AJ1885" i="3"/>
  <c r="AJ1884" i="3"/>
  <c r="AJ1883" i="3"/>
  <c r="AJ1882" i="3"/>
  <c r="AJ1881" i="3"/>
  <c r="AJ1880" i="3"/>
  <c r="AJ1879" i="3"/>
  <c r="AJ1878" i="3"/>
  <c r="AJ1877" i="3"/>
  <c r="AJ1876" i="3"/>
  <c r="AJ1875" i="3"/>
  <c r="AJ1874" i="3"/>
  <c r="AJ1873" i="3"/>
  <c r="AJ1872" i="3"/>
  <c r="AJ2324" i="3"/>
  <c r="AJ2323" i="3"/>
  <c r="AJ2322" i="3"/>
  <c r="AJ2321" i="3"/>
  <c r="AJ2320" i="3"/>
  <c r="AJ2319" i="3"/>
  <c r="AJ2318" i="3"/>
  <c r="AJ2317" i="3"/>
  <c r="AJ2316" i="3"/>
  <c r="AJ2315" i="3"/>
  <c r="AJ2314" i="3"/>
  <c r="AJ2313" i="3"/>
  <c r="AJ2312" i="3"/>
  <c r="AJ2311" i="3"/>
  <c r="AJ2310" i="3"/>
  <c r="AJ2309" i="3"/>
  <c r="AJ2308" i="3"/>
  <c r="AJ2307" i="3"/>
  <c r="AJ2306" i="3"/>
  <c r="AJ2305" i="3"/>
  <c r="AJ2304" i="3"/>
  <c r="AJ2303" i="3"/>
  <c r="AJ2302" i="3"/>
  <c r="AJ2301" i="3"/>
  <c r="AJ2300" i="3"/>
  <c r="AJ2299" i="3"/>
  <c r="AJ2298" i="3"/>
  <c r="AJ2297" i="3"/>
  <c r="AJ2296" i="3"/>
  <c r="AJ2295" i="3"/>
  <c r="AJ2294" i="3"/>
  <c r="AJ2024" i="3"/>
  <c r="AJ2023" i="3"/>
  <c r="AJ2087" i="3"/>
  <c r="AJ1751" i="3"/>
  <c r="AJ1750" i="3"/>
  <c r="AJ1749" i="3"/>
  <c r="AJ1748" i="3"/>
  <c r="AJ1747" i="3"/>
  <c r="AJ1746" i="3"/>
  <c r="AJ1745" i="3"/>
  <c r="AJ1744" i="3"/>
  <c r="AJ1743" i="3"/>
  <c r="AJ1742" i="3"/>
  <c r="AJ1741" i="3"/>
  <c r="AJ1740" i="3"/>
  <c r="AJ1739" i="3"/>
  <c r="AJ1738" i="3"/>
  <c r="AJ2237" i="3"/>
  <c r="AJ2236" i="3"/>
  <c r="AJ2235" i="3"/>
  <c r="AJ2234" i="3"/>
  <c r="AJ2233" i="3"/>
  <c r="AJ2232" i="3"/>
  <c r="AJ2231" i="3"/>
  <c r="AJ2230" i="3"/>
  <c r="AJ2229" i="3"/>
  <c r="AJ2228" i="3"/>
  <c r="AJ2227" i="3"/>
  <c r="AJ2226" i="3"/>
  <c r="AJ2225" i="3"/>
  <c r="AJ2224" i="3"/>
  <c r="AJ1594" i="3"/>
  <c r="AJ1593" i="3"/>
  <c r="AJ1592" i="3"/>
  <c r="AJ1840" i="3"/>
  <c r="AJ1839" i="3"/>
  <c r="AJ1838" i="3"/>
  <c r="AJ1837" i="3"/>
  <c r="AJ1836" i="3"/>
  <c r="AJ1835" i="3"/>
  <c r="AJ1834" i="3"/>
  <c r="AJ1833" i="3"/>
  <c r="AJ1832" i="3"/>
  <c r="AJ1831" i="3"/>
  <c r="AJ1830" i="3"/>
  <c r="AJ1829" i="3"/>
  <c r="AJ2223" i="3"/>
  <c r="AJ2222" i="3"/>
  <c r="AJ2221" i="3"/>
  <c r="AJ2220" i="3"/>
  <c r="AJ2219" i="3"/>
  <c r="AJ2218" i="3"/>
  <c r="AJ1737" i="3"/>
  <c r="AJ1736" i="3"/>
  <c r="AJ1735" i="3"/>
  <c r="AJ1591" i="3"/>
  <c r="AJ1590" i="3"/>
  <c r="AJ1589" i="3"/>
  <c r="AJ1588" i="3"/>
  <c r="AJ2293" i="3"/>
  <c r="AJ1647" i="3"/>
  <c r="AJ1646" i="3"/>
  <c r="AJ1645" i="3"/>
  <c r="AJ1644" i="3"/>
  <c r="AJ1643" i="3"/>
  <c r="AJ1642" i="3"/>
  <c r="AJ1641" i="3"/>
  <c r="AJ1640" i="3"/>
  <c r="AJ1639" i="3"/>
  <c r="AJ1638" i="3"/>
  <c r="AJ1637" i="3"/>
  <c r="AJ1636" i="3"/>
  <c r="AJ1635" i="3"/>
  <c r="AJ1634" i="3"/>
  <c r="AJ1633" i="3"/>
  <c r="AJ1632" i="3"/>
  <c r="AJ1631" i="3"/>
  <c r="AJ1630" i="3"/>
  <c r="AJ1629" i="3"/>
  <c r="AJ1628" i="3"/>
  <c r="AJ1627" i="3"/>
  <c r="AJ1626" i="3"/>
  <c r="AJ2173" i="3"/>
  <c r="AJ2172" i="3"/>
  <c r="AJ2022" i="3"/>
  <c r="AJ2021" i="3"/>
  <c r="AJ2020" i="3"/>
  <c r="AJ2019" i="3"/>
  <c r="AJ2018" i="3"/>
  <c r="AJ2017" i="3"/>
  <c r="AJ2016" i="3"/>
  <c r="AJ2015" i="3"/>
  <c r="AJ2014" i="3"/>
  <c r="AJ2013" i="3"/>
  <c r="AJ2171" i="3"/>
  <c r="AJ2012" i="3"/>
  <c r="AJ2011" i="3"/>
  <c r="AJ2010" i="3"/>
  <c r="AJ2170" i="3"/>
  <c r="AJ2169" i="3"/>
  <c r="AJ2168" i="3"/>
  <c r="AJ2167" i="3"/>
  <c r="AJ2166" i="3"/>
  <c r="AJ2165" i="3"/>
  <c r="AJ2164" i="3"/>
  <c r="AJ1828" i="3"/>
  <c r="AJ1827" i="3"/>
  <c r="AJ1826" i="3"/>
  <c r="AJ1825" i="3"/>
  <c r="AJ1824" i="3"/>
  <c r="AJ1823" i="3"/>
  <c r="AJ1822" i="3"/>
  <c r="AJ1821" i="3"/>
  <c r="AJ1871" i="3"/>
  <c r="AJ1820" i="3"/>
  <c r="AJ1819" i="3"/>
  <c r="AJ1818" i="3"/>
  <c r="AJ1817" i="3"/>
  <c r="AJ1816" i="3"/>
  <c r="AJ1815" i="3"/>
  <c r="AJ1814" i="3"/>
  <c r="AJ1813" i="3"/>
  <c r="AJ1812" i="3"/>
  <c r="AJ1811" i="3"/>
  <c r="AJ1810" i="3"/>
  <c r="AJ1809" i="3"/>
  <c r="AJ1808" i="3"/>
  <c r="AJ1807" i="3"/>
  <c r="AJ1806" i="3"/>
  <c r="AJ1805" i="3"/>
  <c r="AJ1804" i="3"/>
  <c r="AJ1803" i="3"/>
  <c r="AJ1666" i="3"/>
  <c r="AJ2292" i="3"/>
  <c r="AJ2009" i="3"/>
  <c r="AJ2008" i="3"/>
  <c r="AJ2291" i="3"/>
  <c r="AJ1870" i="3"/>
  <c r="AJ2086" i="3"/>
  <c r="AJ2085" i="3"/>
  <c r="AJ2290" i="3"/>
  <c r="AJ2289" i="3"/>
  <c r="AJ2217" i="3"/>
  <c r="AJ2216" i="3"/>
  <c r="AJ2215" i="3"/>
  <c r="AJ2214" i="3"/>
  <c r="AJ2213" i="3"/>
  <c r="AJ2212" i="3"/>
  <c r="AJ2211" i="3"/>
  <c r="AJ2288" i="3"/>
  <c r="AJ2287" i="3"/>
  <c r="AJ2286" i="3"/>
  <c r="AJ2285" i="3"/>
  <c r="AJ2284" i="3"/>
  <c r="AJ1802" i="3"/>
  <c r="AJ2183" i="3"/>
  <c r="AJ2182" i="3"/>
  <c r="AJ2181" i="3"/>
  <c r="AJ2180" i="3"/>
  <c r="AJ2179" i="3"/>
  <c r="AJ2210" i="3"/>
  <c r="AJ2209" i="3"/>
  <c r="AJ2208" i="3"/>
  <c r="AJ2207" i="3"/>
  <c r="AJ2163" i="3"/>
  <c r="AJ2162" i="3"/>
  <c r="AJ1625" i="3"/>
  <c r="AJ1624" i="3"/>
  <c r="AJ1623" i="3"/>
  <c r="AJ2084" i="3"/>
  <c r="AJ2083" i="3"/>
  <c r="AJ2082" i="3"/>
  <c r="AJ2081" i="3"/>
  <c r="AJ1665" i="3"/>
  <c r="AJ1664" i="3"/>
  <c r="AJ2161" i="3"/>
  <c r="AJ2160" i="3"/>
  <c r="AJ2159" i="3"/>
  <c r="AJ2158" i="3"/>
  <c r="AJ2157" i="3"/>
  <c r="AJ2156" i="3"/>
  <c r="AJ2155" i="3"/>
  <c r="AJ2154" i="3"/>
  <c r="AJ2153" i="3"/>
  <c r="AJ2152" i="3"/>
  <c r="AJ2151" i="3"/>
  <c r="AJ2150" i="3"/>
  <c r="AJ2149" i="3"/>
  <c r="AJ2148" i="3"/>
  <c r="AJ2147" i="3"/>
  <c r="AJ2080" i="3"/>
  <c r="AJ2079" i="3"/>
  <c r="AJ1734" i="3"/>
  <c r="AJ2146" i="3"/>
  <c r="AJ2145" i="3"/>
  <c r="AJ1733" i="3"/>
  <c r="AJ1732" i="3"/>
  <c r="AJ1731" i="3"/>
  <c r="AJ2078" i="3"/>
  <c r="AJ2077" i="3"/>
  <c r="AJ2076" i="3"/>
  <c r="AJ2075" i="3"/>
  <c r="AJ2074" i="3"/>
  <c r="AJ2073" i="3"/>
  <c r="AJ2072" i="3"/>
  <c r="AJ2071" i="3"/>
  <c r="AJ2070" i="3"/>
  <c r="AJ2069" i="3"/>
  <c r="AJ2068" i="3"/>
  <c r="AJ2067" i="3"/>
  <c r="AJ2066" i="3"/>
  <c r="AJ2007" i="3"/>
  <c r="AJ1622" i="3"/>
  <c r="AJ1621" i="3"/>
  <c r="AJ1620" i="3"/>
  <c r="AJ1619" i="3"/>
  <c r="AJ1663" i="3"/>
  <c r="AJ2006" i="3"/>
  <c r="AJ2005" i="3"/>
  <c r="AJ2004" i="3"/>
  <c r="AJ2003" i="3"/>
  <c r="AJ2059" i="3"/>
  <c r="AJ1587" i="3"/>
  <c r="AJ1553" i="3"/>
  <c r="AJ1586" i="3"/>
  <c r="AJ1662" i="3"/>
  <c r="AJ1661" i="3"/>
  <c r="AJ1660" i="3"/>
  <c r="AJ1659" i="3"/>
  <c r="AJ1585" i="3"/>
  <c r="AJ1584" i="3"/>
  <c r="AJ2355" i="3"/>
  <c r="AJ2002" i="3"/>
  <c r="AJ1618" i="3"/>
  <c r="AJ1617" i="3"/>
  <c r="AJ2001" i="3"/>
  <c r="AJ2354" i="3"/>
  <c r="AJ2144" i="3"/>
  <c r="AJ1552" i="3"/>
  <c r="AJ1658" i="3"/>
  <c r="AJ1657" i="3"/>
  <c r="AJ1656" i="3"/>
  <c r="AJ2283" i="3"/>
  <c r="AJ2282" i="3"/>
  <c r="AJ2281" i="3"/>
  <c r="AJ2143" i="3"/>
  <c r="AJ2142" i="3"/>
  <c r="AJ2141" i="3"/>
  <c r="AJ2140" i="3"/>
  <c r="AJ2139" i="3"/>
  <c r="AJ2138" i="3"/>
  <c r="AJ2137" i="3"/>
  <c r="AJ2136" i="3"/>
  <c r="AJ2135" i="3"/>
  <c r="AJ2134" i="3"/>
  <c r="AJ2133" i="3"/>
  <c r="AJ2132" i="3"/>
  <c r="AJ2131" i="3"/>
  <c r="AJ2130" i="3"/>
  <c r="AJ2129" i="3"/>
  <c r="AJ2128" i="3"/>
  <c r="AJ2127" i="3"/>
  <c r="AJ2126" i="3"/>
  <c r="AJ2125" i="3"/>
  <c r="AJ2124" i="3"/>
  <c r="AJ2123" i="3"/>
  <c r="AJ2122" i="3"/>
  <c r="AJ2121" i="3"/>
  <c r="AJ1583" i="3"/>
  <c r="AJ1582" i="3"/>
  <c r="AJ1581" i="3"/>
  <c r="AJ1730" i="3"/>
  <c r="AJ1729" i="3"/>
  <c r="AJ1728" i="3"/>
  <c r="AJ1727" i="3"/>
  <c r="AJ2280" i="3"/>
  <c r="AJ2279" i="3"/>
  <c r="AJ2278" i="3"/>
  <c r="AJ2277" i="3"/>
  <c r="AJ2276" i="3"/>
  <c r="AJ2275" i="3"/>
  <c r="AJ2274" i="3"/>
  <c r="AJ2273" i="3"/>
  <c r="AJ2272" i="3"/>
  <c r="AJ1655" i="3"/>
  <c r="AJ1654" i="3"/>
  <c r="AJ1580" i="3"/>
  <c r="AJ1579" i="3"/>
  <c r="AJ1578" i="3"/>
  <c r="AJ1577" i="3"/>
  <c r="AJ1576" i="3"/>
  <c r="AJ1575" i="3"/>
  <c r="AJ1801" i="3"/>
  <c r="AJ2000" i="3"/>
  <c r="AJ1999" i="3"/>
  <c r="AJ1998" i="3"/>
  <c r="AJ1997" i="3"/>
  <c r="AJ1996" i="3"/>
  <c r="AJ1995" i="3"/>
  <c r="AJ1994" i="3"/>
  <c r="AJ1993" i="3"/>
  <c r="AJ1992" i="3"/>
  <c r="AJ1991" i="3"/>
  <c r="AJ1990" i="3"/>
  <c r="AJ1989" i="3"/>
  <c r="AJ1988" i="3"/>
  <c r="AJ1987" i="3"/>
  <c r="AJ1800" i="3"/>
  <c r="AJ1799" i="3"/>
  <c r="AJ1798" i="3"/>
  <c r="AJ1797" i="3"/>
  <c r="AJ2271" i="3"/>
  <c r="AJ2270" i="3"/>
  <c r="AJ2269" i="3"/>
  <c r="AJ2268" i="3"/>
  <c r="AJ2206" i="3"/>
  <c r="AJ2205" i="3"/>
  <c r="AJ1574" i="3"/>
  <c r="AJ2204" i="3"/>
  <c r="AJ2203" i="3"/>
  <c r="AJ1869" i="3"/>
  <c r="AJ1868" i="3"/>
  <c r="AJ2120" i="3"/>
  <c r="AJ2119" i="3"/>
  <c r="AJ1867" i="3"/>
  <c r="AJ1866" i="3"/>
  <c r="AJ1796" i="3"/>
  <c r="AJ1726" i="3"/>
  <c r="AJ1725" i="3"/>
  <c r="AJ1724" i="3"/>
  <c r="AJ1723" i="3"/>
  <c r="AJ1722" i="3"/>
  <c r="AJ1721" i="3"/>
  <c r="AJ1720" i="3"/>
  <c r="AJ1719" i="3"/>
  <c r="AJ1718" i="3"/>
  <c r="AJ1717" i="3"/>
  <c r="AJ1716" i="3"/>
  <c r="AJ1715" i="3"/>
  <c r="AJ1714" i="3"/>
  <c r="AJ2267" i="3"/>
  <c r="AJ2266" i="3"/>
  <c r="AJ2265" i="3"/>
  <c r="AJ2264" i="3"/>
  <c r="AJ2263" i="3"/>
  <c r="AJ2262" i="3"/>
  <c r="AJ2261" i="3"/>
  <c r="AJ1616" i="3"/>
  <c r="AJ1865" i="3"/>
  <c r="AJ1864" i="3"/>
  <c r="AJ1863" i="3"/>
  <c r="AJ1862" i="3"/>
  <c r="AJ1861" i="3"/>
  <c r="AJ1860" i="3"/>
  <c r="AJ1859" i="3"/>
  <c r="AJ1858" i="3"/>
  <c r="AJ1857" i="3"/>
  <c r="AJ1856" i="3"/>
  <c r="AJ1855" i="3"/>
  <c r="AJ1854" i="3"/>
  <c r="AJ1653" i="3"/>
  <c r="AJ2058" i="3"/>
  <c r="AJ2057" i="3"/>
  <c r="AJ2056" i="3"/>
  <c r="AJ2055" i="3"/>
  <c r="AJ2054" i="3"/>
  <c r="AJ2053" i="3"/>
  <c r="AJ2052" i="3"/>
  <c r="AJ2051" i="3"/>
  <c r="AJ1713" i="3"/>
  <c r="AJ2089" i="3"/>
  <c r="AJ1853" i="3"/>
  <c r="AJ2118" i="3"/>
  <c r="AJ2117" i="3"/>
  <c r="AJ1795" i="3"/>
  <c r="AJ1794" i="3"/>
  <c r="AJ2065" i="3"/>
  <c r="AJ2202" i="3"/>
  <c r="AJ2050" i="3"/>
  <c r="AJ2049" i="3"/>
  <c r="AJ2048" i="3"/>
  <c r="AJ2047" i="3"/>
  <c r="AJ2046" i="3"/>
  <c r="AJ2045" i="3"/>
  <c r="AJ2201" i="3"/>
  <c r="AJ1615" i="3"/>
  <c r="AJ1614" i="3"/>
  <c r="AJ1613" i="3"/>
  <c r="AJ1612" i="3"/>
  <c r="AJ1611" i="3"/>
  <c r="AJ1610" i="3"/>
  <c r="AJ1609" i="3"/>
  <c r="AJ1608" i="3"/>
  <c r="AJ1607" i="3"/>
  <c r="AJ1606" i="3"/>
  <c r="AJ1605" i="3"/>
  <c r="AJ1604" i="3"/>
  <c r="AJ1603" i="3"/>
  <c r="AJ2200" i="3"/>
  <c r="AJ2199" i="3"/>
  <c r="AJ2198" i="3"/>
  <c r="AJ1712" i="3"/>
  <c r="AJ1711" i="3"/>
  <c r="AJ1710" i="3"/>
  <c r="AJ1709" i="3"/>
  <c r="AJ1708" i="3"/>
  <c r="AJ1707" i="3"/>
  <c r="AJ1706" i="3"/>
  <c r="AJ1705" i="3"/>
  <c r="AJ1704" i="3"/>
  <c r="AJ1703" i="3"/>
  <c r="AJ1702" i="3"/>
  <c r="AJ1701" i="3"/>
  <c r="AJ1700" i="3"/>
  <c r="AJ1699" i="3"/>
  <c r="AJ1698" i="3"/>
  <c r="AJ1697" i="3"/>
  <c r="AJ1696" i="3"/>
  <c r="AJ1695" i="3"/>
  <c r="AJ1694" i="3"/>
  <c r="AJ1693" i="3"/>
  <c r="AJ1692" i="3"/>
  <c r="AJ1691" i="3"/>
  <c r="AJ1690" i="3"/>
  <c r="AJ1689" i="3"/>
  <c r="AJ1688" i="3"/>
  <c r="AJ1687" i="3"/>
  <c r="AJ1686" i="3"/>
  <c r="AJ1685" i="3"/>
  <c r="AJ1684" i="3"/>
  <c r="AJ2197" i="3"/>
  <c r="AJ2196" i="3"/>
  <c r="AJ2195" i="3"/>
  <c r="AJ2116" i="3"/>
  <c r="AJ2115" i="3"/>
  <c r="AJ2114" i="3"/>
  <c r="AJ2113" i="3"/>
  <c r="AJ2112" i="3"/>
  <c r="AJ2111" i="3"/>
  <c r="AJ2110" i="3"/>
  <c r="AJ2109" i="3"/>
  <c r="AJ2108" i="3"/>
  <c r="AJ2107" i="3"/>
  <c r="AJ2106" i="3"/>
  <c r="AJ2105" i="3"/>
  <c r="AJ2104" i="3"/>
  <c r="AJ2103" i="3"/>
  <c r="AJ2102" i="3"/>
  <c r="AJ2260" i="3"/>
  <c r="AJ2259" i="3"/>
  <c r="AJ2258" i="3"/>
  <c r="AJ2257" i="3"/>
  <c r="AJ2256" i="3"/>
  <c r="AJ2255" i="3"/>
  <c r="AJ2254" i="3"/>
  <c r="AJ1852" i="3"/>
  <c r="AJ1851" i="3"/>
  <c r="AJ1850" i="3"/>
  <c r="AJ1849" i="3"/>
  <c r="AJ1848" i="3"/>
  <c r="AJ1847" i="3"/>
  <c r="AJ1846" i="3"/>
  <c r="AJ2253" i="3"/>
  <c r="AJ2252" i="3"/>
  <c r="AJ2251" i="3"/>
  <c r="AJ2250" i="3"/>
  <c r="AJ2249" i="3"/>
  <c r="AJ2248" i="3"/>
  <c r="AJ2247" i="3"/>
  <c r="AJ1793" i="3"/>
  <c r="AJ1792" i="3"/>
  <c r="AJ1791" i="3"/>
  <c r="AJ1790" i="3"/>
  <c r="AJ1789" i="3"/>
  <c r="AJ1788" i="3"/>
  <c r="AJ1573" i="3"/>
  <c r="AJ1572" i="3"/>
  <c r="AJ1571" i="3"/>
  <c r="AJ1570" i="3"/>
  <c r="AJ1569" i="3"/>
  <c r="AJ1568" i="3"/>
  <c r="AJ1567" i="3"/>
  <c r="AJ1566" i="3"/>
  <c r="AJ2064" i="3"/>
  <c r="AJ1652" i="3"/>
  <c r="AJ1787" i="3"/>
  <c r="AJ2194" i="3"/>
  <c r="AJ1565" i="3"/>
  <c r="AJ1564" i="3"/>
  <c r="AJ1563" i="3"/>
  <c r="AJ1562" i="3"/>
  <c r="AJ1561" i="3"/>
  <c r="AJ1560" i="3"/>
  <c r="AJ1559" i="3"/>
  <c r="AJ1558" i="3"/>
  <c r="AJ1557" i="3"/>
  <c r="AJ2193" i="3"/>
  <c r="AJ2192" i="3"/>
  <c r="AJ1556" i="3"/>
  <c r="AJ2101" i="3"/>
  <c r="AJ2100" i="3"/>
  <c r="AJ2099" i="3"/>
  <c r="AJ2098" i="3"/>
  <c r="AJ2097" i="3"/>
  <c r="AJ2096" i="3"/>
  <c r="AJ2095" i="3"/>
  <c r="AJ2094" i="3"/>
  <c r="AJ1786" i="3"/>
  <c r="AJ1986" i="3"/>
  <c r="AJ1985" i="3"/>
  <c r="AJ1984" i="3"/>
  <c r="AJ1983" i="3"/>
  <c r="AJ1982" i="3"/>
  <c r="AJ1981" i="3"/>
  <c r="AJ1980" i="3"/>
  <c r="AJ1979" i="3"/>
  <c r="AJ1978" i="3"/>
  <c r="AJ1977" i="3"/>
  <c r="AJ1976" i="3"/>
  <c r="AJ1975" i="3"/>
  <c r="AJ1974" i="3"/>
  <c r="AJ1973" i="3"/>
  <c r="AJ1972" i="3"/>
  <c r="AJ1971" i="3"/>
  <c r="AJ1970" i="3"/>
  <c r="AJ1969" i="3"/>
  <c r="AJ1968" i="3"/>
  <c r="AJ1967" i="3"/>
  <c r="AJ1966" i="3"/>
  <c r="AJ1602" i="3"/>
  <c r="AJ1601" i="3"/>
  <c r="AJ1600" i="3"/>
  <c r="AJ1599" i="3"/>
  <c r="AJ1598" i="3"/>
  <c r="AJ1965" i="3"/>
  <c r="AJ1964" i="3"/>
  <c r="AJ1963" i="3"/>
  <c r="AJ1962" i="3"/>
  <c r="AJ1961" i="3"/>
  <c r="AJ1960" i="3"/>
  <c r="AJ1959" i="3"/>
  <c r="AJ1958" i="3"/>
  <c r="AJ2093" i="3"/>
  <c r="AJ2092" i="3"/>
  <c r="AJ1845" i="3"/>
  <c r="AJ1844" i="3"/>
  <c r="AJ2191" i="3"/>
  <c r="AJ2063" i="3"/>
  <c r="AJ2062" i="3"/>
  <c r="AJ1785" i="3"/>
  <c r="AJ1784" i="3"/>
  <c r="AJ1783" i="3"/>
  <c r="AJ1782" i="3"/>
  <c r="AJ1781" i="3"/>
  <c r="AJ1780" i="3"/>
  <c r="AJ1779" i="3"/>
  <c r="AJ1778" i="3"/>
  <c r="AJ1777" i="3"/>
  <c r="AJ1776" i="3"/>
  <c r="AJ1775" i="3"/>
  <c r="AJ1774" i="3"/>
  <c r="AJ1773" i="3"/>
  <c r="AJ1772" i="3"/>
  <c r="AJ1771" i="3"/>
  <c r="AJ1770" i="3"/>
  <c r="AJ1769" i="3"/>
  <c r="AJ1768" i="3"/>
  <c r="AJ1767" i="3"/>
  <c r="AJ2190" i="3"/>
  <c r="AJ1683" i="3"/>
  <c r="AJ2091" i="3"/>
  <c r="AJ2044" i="3"/>
  <c r="AJ2043" i="3"/>
  <c r="AJ2042" i="3"/>
  <c r="AJ2041" i="3"/>
  <c r="AJ2040" i="3"/>
  <c r="AJ2039" i="3"/>
  <c r="AJ2038" i="3"/>
  <c r="AJ1766" i="3"/>
  <c r="AJ1957" i="3"/>
  <c r="AJ1956" i="3"/>
  <c r="AJ2037" i="3"/>
  <c r="AJ2036" i="3"/>
  <c r="AJ2035" i="3"/>
  <c r="AJ2034" i="3"/>
  <c r="AJ2033" i="3"/>
  <c r="AJ1843" i="3"/>
  <c r="AJ1842" i="3"/>
  <c r="AJ2032" i="3"/>
  <c r="AJ2031" i="3"/>
  <c r="AJ2030" i="3"/>
  <c r="AJ2029" i="3"/>
  <c r="AJ2028" i="3"/>
  <c r="AJ2027" i="3"/>
  <c r="AJ1597" i="3"/>
  <c r="AJ1651" i="3"/>
  <c r="AJ2178" i="3"/>
  <c r="AJ1682" i="3"/>
  <c r="AJ1555" i="3"/>
  <c r="AJ1681" i="3"/>
  <c r="AJ1680" i="3"/>
  <c r="AJ1679" i="3"/>
  <c r="AJ1678" i="3"/>
  <c r="AJ1841" i="3"/>
  <c r="AJ1677" i="3"/>
  <c r="AJ1676" i="3"/>
  <c r="AJ1675" i="3"/>
  <c r="AJ1674" i="3"/>
  <c r="AJ1673" i="3"/>
  <c r="AJ1672" i="3"/>
  <c r="AJ1765" i="3"/>
  <c r="AJ1764" i="3"/>
  <c r="AJ1763" i="3"/>
  <c r="AJ1762" i="3"/>
  <c r="AJ1761" i="3"/>
  <c r="AJ1760" i="3"/>
  <c r="AJ1759" i="3"/>
  <c r="AJ1758" i="3"/>
  <c r="AJ1757" i="3"/>
  <c r="AJ1671" i="3"/>
  <c r="AJ1554" i="3"/>
  <c r="AJ1551" i="3"/>
  <c r="AJ1550" i="3"/>
  <c r="AJ2189" i="3"/>
  <c r="AJ2188" i="3"/>
  <c r="AJ2187" i="3"/>
  <c r="AJ2186" i="3"/>
  <c r="AJ2061" i="3"/>
  <c r="AJ1670" i="3"/>
  <c r="AJ1669" i="3"/>
  <c r="AJ968" i="3"/>
  <c r="AJ967" i="3"/>
  <c r="AJ805" i="3"/>
  <c r="AJ804" i="3"/>
  <c r="AJ1079" i="3"/>
  <c r="AJ1255" i="3"/>
  <c r="AJ858" i="3"/>
  <c r="AJ857" i="3"/>
  <c r="AJ856" i="3"/>
  <c r="AJ855" i="3"/>
  <c r="AJ1078" i="3"/>
  <c r="AJ1077" i="3"/>
  <c r="AJ915" i="3"/>
  <c r="AJ914" i="3"/>
  <c r="AJ913" i="3"/>
  <c r="AJ912" i="3"/>
  <c r="AJ911" i="3"/>
  <c r="AJ910" i="3"/>
  <c r="AJ909" i="3"/>
  <c r="AJ908" i="3"/>
  <c r="AJ907" i="3"/>
  <c r="AJ906" i="3"/>
  <c r="AJ905" i="3"/>
  <c r="AJ904" i="3"/>
  <c r="AJ903" i="3"/>
  <c r="AJ902" i="3"/>
  <c r="AJ901" i="3"/>
  <c r="AJ900" i="3"/>
  <c r="AJ899" i="3"/>
  <c r="AJ898" i="3"/>
  <c r="AJ1008" i="3"/>
  <c r="AJ1007" i="3"/>
  <c r="AJ1006" i="3"/>
  <c r="AJ1005" i="3"/>
  <c r="AJ1004" i="3"/>
  <c r="AJ1003" i="3"/>
  <c r="AJ1002" i="3"/>
  <c r="AJ1001" i="3"/>
  <c r="AJ1000" i="3"/>
  <c r="AJ999" i="3"/>
  <c r="AJ1076" i="3"/>
  <c r="AJ1075" i="3"/>
  <c r="AJ1074" i="3"/>
  <c r="AJ1073" i="3"/>
  <c r="AJ1549" i="3"/>
  <c r="AJ1548" i="3"/>
  <c r="AJ966" i="3"/>
  <c r="AJ965" i="3"/>
  <c r="AJ803" i="3"/>
  <c r="AJ802" i="3"/>
  <c r="AJ801" i="3"/>
  <c r="AJ1164" i="3"/>
  <c r="AJ854" i="3"/>
  <c r="AJ853" i="3"/>
  <c r="AJ897" i="3"/>
  <c r="AJ896" i="3"/>
  <c r="AJ895" i="3"/>
  <c r="AJ894" i="3"/>
  <c r="AJ893" i="3"/>
  <c r="AJ892" i="3"/>
  <c r="AJ1154" i="3"/>
  <c r="AJ800" i="3"/>
  <c r="AJ799" i="3"/>
  <c r="AJ798" i="3"/>
  <c r="AJ797" i="3"/>
  <c r="AJ1454" i="3"/>
  <c r="AJ1453" i="3"/>
  <c r="AJ1452" i="3"/>
  <c r="AJ1451" i="3"/>
  <c r="AJ1450" i="3"/>
  <c r="AJ1449" i="3"/>
  <c r="AJ1448" i="3"/>
  <c r="AJ1447" i="3"/>
  <c r="AJ1446" i="3"/>
  <c r="AJ1445" i="3"/>
  <c r="AJ1444" i="3"/>
  <c r="AJ1538" i="3"/>
  <c r="AJ1537" i="3"/>
  <c r="AJ1547" i="3"/>
  <c r="AJ1226" i="3"/>
  <c r="AJ1225" i="3"/>
  <c r="AJ1224" i="3"/>
  <c r="AJ1223" i="3"/>
  <c r="AJ1222" i="3"/>
  <c r="AJ1221" i="3"/>
  <c r="AJ1220" i="3"/>
  <c r="AJ1219" i="3"/>
  <c r="AJ1218" i="3"/>
  <c r="AJ1217" i="3"/>
  <c r="AJ1216" i="3"/>
  <c r="AJ1215" i="3"/>
  <c r="AJ1214" i="3"/>
  <c r="AJ1213" i="3"/>
  <c r="AJ1212" i="3"/>
  <c r="AJ1211" i="3"/>
  <c r="AJ1210" i="3"/>
  <c r="AJ1209" i="3"/>
  <c r="AJ1208" i="3"/>
  <c r="AJ891" i="3"/>
  <c r="AJ890" i="3"/>
  <c r="AJ889" i="3"/>
  <c r="AJ888" i="3"/>
  <c r="AJ887" i="3"/>
  <c r="AJ886" i="3"/>
  <c r="AJ885" i="3"/>
  <c r="AJ884" i="3"/>
  <c r="AJ883" i="3"/>
  <c r="AJ882" i="3"/>
  <c r="AJ881" i="3"/>
  <c r="AJ880" i="3"/>
  <c r="AJ879" i="3"/>
  <c r="AJ878" i="3"/>
  <c r="AJ877" i="3"/>
  <c r="AJ876" i="3"/>
  <c r="AJ875" i="3"/>
  <c r="AJ874" i="3"/>
  <c r="AJ873" i="3"/>
  <c r="AJ872" i="3"/>
  <c r="AJ871" i="3"/>
  <c r="AJ870" i="3"/>
  <c r="AJ869" i="3"/>
  <c r="AJ998" i="3"/>
  <c r="AJ997" i="3"/>
  <c r="AJ996" i="3"/>
  <c r="AJ995" i="3"/>
  <c r="AJ994" i="3"/>
  <c r="AJ1153" i="3"/>
  <c r="AJ1152" i="3"/>
  <c r="AJ1151" i="3"/>
  <c r="AJ852" i="3"/>
  <c r="AJ851" i="3"/>
  <c r="AJ850" i="3"/>
  <c r="AJ849" i="3"/>
  <c r="AJ848" i="3"/>
  <c r="AJ847" i="3"/>
  <c r="AJ964" i="3"/>
  <c r="AJ963" i="3"/>
  <c r="AJ962" i="3"/>
  <c r="AJ961" i="3"/>
  <c r="AJ960" i="3"/>
  <c r="AJ959" i="3"/>
  <c r="AJ958" i="3"/>
  <c r="AJ957" i="3"/>
  <c r="AJ956" i="3"/>
  <c r="AJ955" i="3"/>
  <c r="AJ954" i="3"/>
  <c r="AJ953" i="3"/>
  <c r="AJ952" i="3"/>
  <c r="AJ951" i="3"/>
  <c r="AJ950" i="3"/>
  <c r="AJ949" i="3"/>
  <c r="AJ948" i="3"/>
  <c r="AJ947" i="3"/>
  <c r="AJ946" i="3"/>
  <c r="AJ945" i="3"/>
  <c r="AJ944" i="3"/>
  <c r="AJ943" i="3"/>
  <c r="AJ846" i="3"/>
  <c r="AJ1072" i="3"/>
  <c r="AJ942" i="3"/>
  <c r="AJ941" i="3"/>
  <c r="AJ1254" i="3"/>
  <c r="AJ1150" i="3"/>
  <c r="AJ1149" i="3"/>
  <c r="AJ1148" i="3"/>
  <c r="AJ1071" i="3"/>
  <c r="AJ1070" i="3"/>
  <c r="AJ1069" i="3"/>
  <c r="AJ1068" i="3"/>
  <c r="AJ1067" i="3"/>
  <c r="AJ1066" i="3"/>
  <c r="AJ1065" i="3"/>
  <c r="AJ1064" i="3"/>
  <c r="AJ1063" i="3"/>
  <c r="AJ1062" i="3"/>
  <c r="AJ1061" i="3"/>
  <c r="AJ1060" i="3"/>
  <c r="AJ1059" i="3"/>
  <c r="AJ1147" i="3"/>
  <c r="AJ1146" i="3"/>
  <c r="AJ845" i="3"/>
  <c r="AJ844" i="3"/>
  <c r="AJ843" i="3"/>
  <c r="AJ842" i="3"/>
  <c r="AJ841" i="3"/>
  <c r="AJ840" i="3"/>
  <c r="AJ839" i="3"/>
  <c r="AJ838" i="3"/>
  <c r="AJ837" i="3"/>
  <c r="AJ1253" i="3"/>
  <c r="AJ1252" i="3"/>
  <c r="AJ1251" i="3"/>
  <c r="AJ1536" i="3"/>
  <c r="AJ1535" i="3"/>
  <c r="AJ1058" i="3"/>
  <c r="AJ1057" i="3"/>
  <c r="AJ1056" i="3"/>
  <c r="AJ993" i="3"/>
  <c r="AJ992" i="3"/>
  <c r="AJ1534" i="3"/>
  <c r="AJ1533" i="3"/>
  <c r="AJ1532" i="3"/>
  <c r="AJ1531" i="3"/>
  <c r="AJ1530" i="3"/>
  <c r="AJ1529" i="3"/>
  <c r="AJ1528" i="3"/>
  <c r="AJ1527" i="3"/>
  <c r="AJ1526" i="3"/>
  <c r="AJ1525" i="3"/>
  <c r="AJ1524" i="3"/>
  <c r="AJ1523" i="3"/>
  <c r="AJ1522" i="3"/>
  <c r="AJ1521" i="3"/>
  <c r="AJ1520" i="3"/>
  <c r="AJ1519" i="3"/>
  <c r="AJ1518" i="3"/>
  <c r="AJ1517" i="3"/>
  <c r="AJ1516" i="3"/>
  <c r="AJ1515" i="3"/>
  <c r="AJ1514" i="3"/>
  <c r="AJ1513" i="3"/>
  <c r="AJ1512" i="3"/>
  <c r="AJ1511" i="3"/>
  <c r="AJ1510" i="3"/>
  <c r="AJ1509" i="3"/>
  <c r="AJ1508" i="3"/>
  <c r="AJ1507" i="3"/>
  <c r="AJ1506" i="3"/>
  <c r="AJ1163" i="3"/>
  <c r="AJ1505" i="3"/>
  <c r="AJ1504" i="3"/>
  <c r="AJ1503" i="3"/>
  <c r="AJ1502" i="3"/>
  <c r="AJ1501" i="3"/>
  <c r="AJ796" i="3"/>
  <c r="AJ795" i="3"/>
  <c r="AJ794" i="3"/>
  <c r="AJ793" i="3"/>
  <c r="AJ792" i="3"/>
  <c r="AJ791" i="3"/>
  <c r="AJ790" i="3"/>
  <c r="AJ789" i="3"/>
  <c r="AJ788" i="3"/>
  <c r="AJ787" i="3"/>
  <c r="AJ786" i="3"/>
  <c r="AJ940" i="3"/>
  <c r="AJ939" i="3"/>
  <c r="AJ938" i="3"/>
  <c r="AJ937" i="3"/>
  <c r="AJ1250" i="3"/>
  <c r="AJ1249" i="3"/>
  <c r="AJ1500" i="3"/>
  <c r="AJ991" i="3"/>
  <c r="AJ1145" i="3"/>
  <c r="AJ1144" i="3"/>
  <c r="AJ1143" i="3"/>
  <c r="AJ1142" i="3"/>
  <c r="AJ1141" i="3"/>
  <c r="AJ1140" i="3"/>
  <c r="AJ868" i="3"/>
  <c r="AJ867" i="3"/>
  <c r="AJ866" i="3"/>
  <c r="AJ865" i="3"/>
  <c r="AJ1139" i="3"/>
  <c r="AJ1138" i="3"/>
  <c r="AJ1443" i="3"/>
  <c r="AJ1442" i="3"/>
  <c r="AJ1441" i="3"/>
  <c r="AJ1440" i="3"/>
  <c r="AJ1439" i="3"/>
  <c r="AJ1438" i="3"/>
  <c r="AJ1437" i="3"/>
  <c r="AJ1436" i="3"/>
  <c r="AJ1435" i="3"/>
  <c r="AJ1256" i="3"/>
  <c r="AJ990" i="3"/>
  <c r="AJ1055" i="3"/>
  <c r="AJ1434" i="3"/>
  <c r="AJ1433" i="3"/>
  <c r="AJ1432" i="3"/>
  <c r="AJ989" i="3"/>
  <c r="AJ988" i="3"/>
  <c r="AJ987" i="3"/>
  <c r="AJ986" i="3"/>
  <c r="AJ985" i="3"/>
  <c r="AJ785" i="3"/>
  <c r="AJ784" i="3"/>
  <c r="AJ1054" i="3"/>
  <c r="AJ1053" i="3"/>
  <c r="AJ1052" i="3"/>
  <c r="AJ1051" i="3"/>
  <c r="AJ1050" i="3"/>
  <c r="AJ1049" i="3"/>
  <c r="AJ1048" i="3"/>
  <c r="AJ1047" i="3"/>
  <c r="AJ1046" i="3"/>
  <c r="AJ936" i="3"/>
  <c r="AJ1137" i="3"/>
  <c r="AJ1045" i="3"/>
  <c r="AJ1044" i="3"/>
  <c r="AJ1043" i="3"/>
  <c r="AJ1042" i="3"/>
  <c r="AJ1248" i="3"/>
  <c r="AJ1247" i="3"/>
  <c r="AJ1246" i="3"/>
  <c r="AJ1245" i="3"/>
  <c r="AJ1041" i="3"/>
  <c r="AJ1040" i="3"/>
  <c r="AJ1499" i="3"/>
  <c r="AJ1162" i="3"/>
  <c r="AJ864" i="3"/>
  <c r="AJ1039" i="3"/>
  <c r="AJ1244" i="3"/>
  <c r="AJ1498" i="3"/>
  <c r="AJ783" i="3"/>
  <c r="AJ782" i="3"/>
  <c r="AJ781" i="3"/>
  <c r="AJ780" i="3"/>
  <c r="AJ779" i="3"/>
  <c r="AJ778" i="3"/>
  <c r="AJ1546" i="3"/>
  <c r="AJ1545" i="3"/>
  <c r="AJ1497" i="3"/>
  <c r="AJ1243" i="3"/>
  <c r="AJ1242" i="3"/>
  <c r="AJ1241" i="3"/>
  <c r="AJ984" i="3"/>
  <c r="AJ983" i="3"/>
  <c r="AJ863" i="3"/>
  <c r="AJ836" i="3"/>
  <c r="AJ835" i="3"/>
  <c r="AJ1496" i="3"/>
  <c r="AJ982" i="3"/>
  <c r="AJ981" i="3"/>
  <c r="AJ980" i="3"/>
  <c r="AJ979" i="3"/>
  <c r="AJ1240" i="3"/>
  <c r="AJ834" i="3"/>
  <c r="AJ1495" i="3"/>
  <c r="AJ1494" i="3"/>
  <c r="AJ1493" i="3"/>
  <c r="AJ1431" i="3"/>
  <c r="AJ862" i="3"/>
  <c r="AJ861" i="3"/>
  <c r="AJ1544" i="3"/>
  <c r="AJ1543" i="3"/>
  <c r="AJ1227" i="3"/>
  <c r="AJ1136" i="3"/>
  <c r="AJ1135" i="3"/>
  <c r="AJ1134" i="3"/>
  <c r="AJ1133" i="3"/>
  <c r="AJ1492" i="3"/>
  <c r="AJ777" i="3"/>
  <c r="AJ1207" i="3"/>
  <c r="AJ1206" i="3"/>
  <c r="AJ1205" i="3"/>
  <c r="AJ1204" i="3"/>
  <c r="AJ978" i="3"/>
  <c r="AJ977" i="3"/>
  <c r="AJ976" i="3"/>
  <c r="AJ1203" i="3"/>
  <c r="AJ1491" i="3"/>
  <c r="AJ935" i="3"/>
  <c r="AJ1239" i="3"/>
  <c r="AJ1238" i="3"/>
  <c r="AJ934" i="3"/>
  <c r="AJ933" i="3"/>
  <c r="AJ1202" i="3"/>
  <c r="AJ1201" i="3"/>
  <c r="AJ1200" i="3"/>
  <c r="AJ1199" i="3"/>
  <c r="AJ1198" i="3"/>
  <c r="AJ1197" i="3"/>
  <c r="AJ1196" i="3"/>
  <c r="AJ1195" i="3"/>
  <c r="AJ1194" i="3"/>
  <c r="AJ1193" i="3"/>
  <c r="AJ1192" i="3"/>
  <c r="AJ1191" i="3"/>
  <c r="AJ1190" i="3"/>
  <c r="AJ1189" i="3"/>
  <c r="AJ1188" i="3"/>
  <c r="AJ1187" i="3"/>
  <c r="AJ1186" i="3"/>
  <c r="AJ1185" i="3"/>
  <c r="AJ1184" i="3"/>
  <c r="AJ1183" i="3"/>
  <c r="AJ1182" i="3"/>
  <c r="AJ1181" i="3"/>
  <c r="AJ1180" i="3"/>
  <c r="AJ1179" i="3"/>
  <c r="AJ1178" i="3"/>
  <c r="AJ1177" i="3"/>
  <c r="AJ1176" i="3"/>
  <c r="AJ1175" i="3"/>
  <c r="AJ1174" i="3"/>
  <c r="AJ1173" i="3"/>
  <c r="AJ1172" i="3"/>
  <c r="AJ1171" i="3"/>
  <c r="AJ1170" i="3"/>
  <c r="AJ1169" i="3"/>
  <c r="AJ1168" i="3"/>
  <c r="AJ1167" i="3"/>
  <c r="AJ1038" i="3"/>
  <c r="AJ1037" i="3"/>
  <c r="AJ1036" i="3"/>
  <c r="AJ1035" i="3"/>
  <c r="AJ1034" i="3"/>
  <c r="AJ1033" i="3"/>
  <c r="AJ1032" i="3"/>
  <c r="AJ833" i="3"/>
  <c r="AJ932" i="3"/>
  <c r="AJ931" i="3"/>
  <c r="AJ930" i="3"/>
  <c r="AJ929" i="3"/>
  <c r="AJ928" i="3"/>
  <c r="AJ927" i="3"/>
  <c r="AJ926" i="3"/>
  <c r="AJ1430" i="3"/>
  <c r="AJ1429" i="3"/>
  <c r="AJ1428" i="3"/>
  <c r="AJ1427" i="3"/>
  <c r="AJ1426" i="3"/>
  <c r="AJ1425" i="3"/>
  <c r="AJ1424" i="3"/>
  <c r="AJ1423" i="3"/>
  <c r="AJ1422" i="3"/>
  <c r="AJ1421" i="3"/>
  <c r="AJ1420" i="3"/>
  <c r="AJ1419" i="3"/>
  <c r="AJ1418" i="3"/>
  <c r="AJ1417" i="3"/>
  <c r="AJ1416" i="3"/>
  <c r="AJ1415" i="3"/>
  <c r="AJ1414" i="3"/>
  <c r="AJ1413" i="3"/>
  <c r="AJ1412" i="3"/>
  <c r="AJ1411" i="3"/>
  <c r="AJ1410" i="3"/>
  <c r="AJ1409" i="3"/>
  <c r="AJ1408" i="3"/>
  <c r="AJ1407" i="3"/>
  <c r="AJ1406" i="3"/>
  <c r="AJ1405" i="3"/>
  <c r="AJ1404" i="3"/>
  <c r="AJ1403" i="3"/>
  <c r="AJ1402" i="3"/>
  <c r="AJ1401" i="3"/>
  <c r="AJ1400" i="3"/>
  <c r="AJ1399" i="3"/>
  <c r="AJ1398" i="3"/>
  <c r="AJ1397" i="3"/>
  <c r="AJ1396" i="3"/>
  <c r="AJ1395" i="3"/>
  <c r="AJ1394" i="3"/>
  <c r="AJ1393" i="3"/>
  <c r="AJ1392" i="3"/>
  <c r="AJ1391" i="3"/>
  <c r="AJ1490" i="3"/>
  <c r="AJ1489" i="3"/>
  <c r="AJ1390" i="3"/>
  <c r="AJ1237" i="3"/>
  <c r="AJ1236" i="3"/>
  <c r="AJ1235" i="3"/>
  <c r="AJ1488" i="3"/>
  <c r="AJ1161" i="3"/>
  <c r="AJ1487" i="3"/>
  <c r="AJ1486" i="3"/>
  <c r="AJ1485" i="3"/>
  <c r="AJ1484" i="3"/>
  <c r="AJ1483" i="3"/>
  <c r="AJ1482" i="3"/>
  <c r="AJ1481" i="3"/>
  <c r="AJ1160" i="3"/>
  <c r="AJ1159" i="3"/>
  <c r="AJ1234" i="3"/>
  <c r="AJ1132" i="3"/>
  <c r="AJ925" i="3"/>
  <c r="AJ924" i="3"/>
  <c r="AJ923" i="3"/>
  <c r="AJ1131" i="3"/>
  <c r="AJ1130" i="3"/>
  <c r="AJ1129" i="3"/>
  <c r="AJ1480" i="3"/>
  <c r="AJ1031" i="3"/>
  <c r="AJ1030" i="3"/>
  <c r="AJ1029" i="3"/>
  <c r="AJ1479" i="3"/>
  <c r="AJ1478" i="3"/>
  <c r="AJ1477" i="3"/>
  <c r="AJ1476" i="3"/>
  <c r="AJ1475" i="3"/>
  <c r="AJ1474" i="3"/>
  <c r="AJ1473" i="3"/>
  <c r="AJ1472" i="3"/>
  <c r="AJ1471" i="3"/>
  <c r="AJ1470" i="3"/>
  <c r="AJ1469" i="3"/>
  <c r="AJ1468" i="3"/>
  <c r="AJ1467" i="3"/>
  <c r="AJ1466" i="3"/>
  <c r="AJ1465" i="3"/>
  <c r="AJ1464" i="3"/>
  <c r="AJ1128" i="3"/>
  <c r="AJ1127" i="3"/>
  <c r="AJ1126" i="3"/>
  <c r="AJ1125" i="3"/>
  <c r="AJ1124" i="3"/>
  <c r="AJ1123" i="3"/>
  <c r="AJ1122" i="3"/>
  <c r="AJ1121" i="3"/>
  <c r="AJ832" i="3"/>
  <c r="AJ831" i="3"/>
  <c r="AJ830" i="3"/>
  <c r="AJ829" i="3"/>
  <c r="AJ828" i="3"/>
  <c r="AJ827" i="3"/>
  <c r="AJ826" i="3"/>
  <c r="AJ825" i="3"/>
  <c r="AJ824" i="3"/>
  <c r="AJ1233" i="3"/>
  <c r="AJ1232" i="3"/>
  <c r="AJ1231" i="3"/>
  <c r="AJ1389" i="3"/>
  <c r="AJ1388" i="3"/>
  <c r="AJ1387" i="3"/>
  <c r="AJ1386" i="3"/>
  <c r="AJ1385" i="3"/>
  <c r="AJ1384" i="3"/>
  <c r="AJ776" i="3"/>
  <c r="AJ775" i="3"/>
  <c r="AJ1463" i="3"/>
  <c r="AJ1462" i="3"/>
  <c r="AJ1120" i="3"/>
  <c r="AJ1028" i="3"/>
  <c r="AJ774" i="3"/>
  <c r="AJ773" i="3"/>
  <c r="AJ772" i="3"/>
  <c r="AJ771" i="3"/>
  <c r="AJ1230" i="3"/>
  <c r="AJ1383" i="3"/>
  <c r="AJ1382" i="3"/>
  <c r="AJ1381" i="3"/>
  <c r="AJ1380" i="3"/>
  <c r="AJ1379" i="3"/>
  <c r="AJ1378" i="3"/>
  <c r="AJ1377" i="3"/>
  <c r="AJ1376" i="3"/>
  <c r="AJ1375" i="3"/>
  <c r="AJ1374" i="3"/>
  <c r="AJ1373" i="3"/>
  <c r="AJ1372" i="3"/>
  <c r="AJ1371" i="3"/>
  <c r="AJ1370" i="3"/>
  <c r="AJ1369" i="3"/>
  <c r="AJ1368" i="3"/>
  <c r="AJ1367" i="3"/>
  <c r="AJ1366" i="3"/>
  <c r="AJ1365" i="3"/>
  <c r="AJ1364" i="3"/>
  <c r="AJ1363" i="3"/>
  <c r="AJ975" i="3"/>
  <c r="AJ1362" i="3"/>
  <c r="AJ1361" i="3"/>
  <c r="AJ1360" i="3"/>
  <c r="AJ1359" i="3"/>
  <c r="AJ1358" i="3"/>
  <c r="AJ1357" i="3"/>
  <c r="AJ1356" i="3"/>
  <c r="AJ1355" i="3"/>
  <c r="AJ1354" i="3"/>
  <c r="AJ1353" i="3"/>
  <c r="AJ1352" i="3"/>
  <c r="AJ1351" i="3"/>
  <c r="AJ1350" i="3"/>
  <c r="AJ1349" i="3"/>
  <c r="AJ1348" i="3"/>
  <c r="AJ1347" i="3"/>
  <c r="AJ1346" i="3"/>
  <c r="AJ1345" i="3"/>
  <c r="AJ1344" i="3"/>
  <c r="AJ1343" i="3"/>
  <c r="AJ1342" i="3"/>
  <c r="AJ1341" i="3"/>
  <c r="AJ1340" i="3"/>
  <c r="AJ1339" i="3"/>
  <c r="AJ1338" i="3"/>
  <c r="AJ1337" i="3"/>
  <c r="AJ1336" i="3"/>
  <c r="AJ1335" i="3"/>
  <c r="AJ1334" i="3"/>
  <c r="AJ1333" i="3"/>
  <c r="AJ1332" i="3"/>
  <c r="AJ1331" i="3"/>
  <c r="AJ1330" i="3"/>
  <c r="AJ1329" i="3"/>
  <c r="AJ1328" i="3"/>
  <c r="AJ1327" i="3"/>
  <c r="AJ1326" i="3"/>
  <c r="AJ1325" i="3"/>
  <c r="AJ1324" i="3"/>
  <c r="AJ1323" i="3"/>
  <c r="AJ1322" i="3"/>
  <c r="AJ1321" i="3"/>
  <c r="AJ1320" i="3"/>
  <c r="AJ1319" i="3"/>
  <c r="AJ1318" i="3"/>
  <c r="AJ1317" i="3"/>
  <c r="AJ1316" i="3"/>
  <c r="AJ1315" i="3"/>
  <c r="AJ1314" i="3"/>
  <c r="AJ1313" i="3"/>
  <c r="AJ1312" i="3"/>
  <c r="AJ1311" i="3"/>
  <c r="AJ1310" i="3"/>
  <c r="AJ1309" i="3"/>
  <c r="AJ1308" i="3"/>
  <c r="AJ1307" i="3"/>
  <c r="AJ1306" i="3"/>
  <c r="AJ1305" i="3"/>
  <c r="AJ1304" i="3"/>
  <c r="AJ1303" i="3"/>
  <c r="AJ1302" i="3"/>
  <c r="AJ1301" i="3"/>
  <c r="AJ1300" i="3"/>
  <c r="AJ1299" i="3"/>
  <c r="AJ1298" i="3"/>
  <c r="AJ1297" i="3"/>
  <c r="AJ1296" i="3"/>
  <c r="AJ1295" i="3"/>
  <c r="AJ1294" i="3"/>
  <c r="AJ1293" i="3"/>
  <c r="AJ1292" i="3"/>
  <c r="AJ1291" i="3"/>
  <c r="AJ1119" i="3"/>
  <c r="AJ1118" i="3"/>
  <c r="AJ1117" i="3"/>
  <c r="AJ1116" i="3"/>
  <c r="AJ1115" i="3"/>
  <c r="AJ1114" i="3"/>
  <c r="AJ1113" i="3"/>
  <c r="AJ1290" i="3"/>
  <c r="AJ1289" i="3"/>
  <c r="AJ1288" i="3"/>
  <c r="AJ1287" i="3"/>
  <c r="AJ1542" i="3"/>
  <c r="AJ1541" i="3"/>
  <c r="AJ1540" i="3"/>
  <c r="AJ1539" i="3"/>
  <c r="AJ1286" i="3"/>
  <c r="AJ1285" i="3"/>
  <c r="AJ1166" i="3"/>
  <c r="AJ1165" i="3"/>
  <c r="AJ1112" i="3"/>
  <c r="AJ1111" i="3"/>
  <c r="AJ1027" i="3"/>
  <c r="AJ1110" i="3"/>
  <c r="AJ1109" i="3"/>
  <c r="AJ1108" i="3"/>
  <c r="AJ1107" i="3"/>
  <c r="AJ1106" i="3"/>
  <c r="AJ1105" i="3"/>
  <c r="AJ1104" i="3"/>
  <c r="AJ1461" i="3"/>
  <c r="AJ1158" i="3"/>
  <c r="AJ1157" i="3"/>
  <c r="AJ1103" i="3"/>
  <c r="AJ1102" i="3"/>
  <c r="AJ1101" i="3"/>
  <c r="AJ1026" i="3"/>
  <c r="AJ770" i="3"/>
  <c r="AJ769" i="3"/>
  <c r="AJ1100" i="3"/>
  <c r="AJ922" i="3"/>
  <c r="AJ1284" i="3"/>
  <c r="AJ1283" i="3"/>
  <c r="AJ1282" i="3"/>
  <c r="AJ1281" i="3"/>
  <c r="AJ1280" i="3"/>
  <c r="AJ1279" i="3"/>
  <c r="AJ1278" i="3"/>
  <c r="AJ1277" i="3"/>
  <c r="AJ1276" i="3"/>
  <c r="AJ1275" i="3"/>
  <c r="AJ1274" i="3"/>
  <c r="AJ1273" i="3"/>
  <c r="AJ1272" i="3"/>
  <c r="AJ1271" i="3"/>
  <c r="AJ1270" i="3"/>
  <c r="AJ1099" i="3"/>
  <c r="AJ1098" i="3"/>
  <c r="AJ1097" i="3"/>
  <c r="AJ1096" i="3"/>
  <c r="AJ1095" i="3"/>
  <c r="AJ1094" i="3"/>
  <c r="AJ1093" i="3"/>
  <c r="AJ1092" i="3"/>
  <c r="AJ823" i="3"/>
  <c r="AJ822" i="3"/>
  <c r="AJ821" i="3"/>
  <c r="AJ820" i="3"/>
  <c r="AJ819" i="3"/>
  <c r="AJ818" i="3"/>
  <c r="AJ817" i="3"/>
  <c r="AJ1025" i="3"/>
  <c r="AJ1024" i="3"/>
  <c r="AJ1023" i="3"/>
  <c r="AJ1022" i="3"/>
  <c r="AJ1021" i="3"/>
  <c r="AJ1020" i="3"/>
  <c r="AJ1019" i="3"/>
  <c r="AJ1018" i="3"/>
  <c r="AJ1017" i="3"/>
  <c r="AJ1016" i="3"/>
  <c r="AJ1015" i="3"/>
  <c r="AJ1014" i="3"/>
  <c r="AJ1013" i="3"/>
  <c r="AJ1012" i="3"/>
  <c r="AJ974" i="3"/>
  <c r="AJ921" i="3"/>
  <c r="AJ1091" i="3"/>
  <c r="AJ973" i="3"/>
  <c r="AJ972" i="3"/>
  <c r="AJ816" i="3"/>
  <c r="AJ815" i="3"/>
  <c r="AJ814" i="3"/>
  <c r="AJ813" i="3"/>
  <c r="AJ812" i="3"/>
  <c r="AJ811" i="3"/>
  <c r="AJ1090" i="3"/>
  <c r="AJ1089" i="3"/>
  <c r="AJ1088" i="3"/>
  <c r="AJ1087" i="3"/>
  <c r="AJ1269" i="3"/>
  <c r="AJ1268" i="3"/>
  <c r="AJ1267" i="3"/>
  <c r="AJ1266" i="3"/>
  <c r="AJ1265" i="3"/>
  <c r="AJ1264" i="3"/>
  <c r="AJ1263" i="3"/>
  <c r="AJ1262" i="3"/>
  <c r="AJ1261" i="3"/>
  <c r="AJ1260" i="3"/>
  <c r="AJ1259" i="3"/>
  <c r="AJ1011" i="3"/>
  <c r="AJ1460" i="3"/>
  <c r="AJ1459" i="3"/>
  <c r="AJ1458" i="3"/>
  <c r="AJ1457" i="3"/>
  <c r="AJ1456" i="3"/>
  <c r="AJ809" i="3"/>
  <c r="AJ808" i="3"/>
  <c r="AJ1010" i="3"/>
  <c r="AJ807" i="3"/>
  <c r="AJ806" i="3"/>
  <c r="AJ920" i="3"/>
  <c r="AJ919" i="3"/>
  <c r="AJ1229" i="3"/>
  <c r="AJ810" i="3"/>
  <c r="AJ1455" i="3"/>
  <c r="AJ971" i="3"/>
  <c r="AJ1228" i="3"/>
  <c r="AJ1086" i="3"/>
  <c r="AJ1085" i="3"/>
  <c r="AJ1084" i="3"/>
  <c r="AJ1083" i="3"/>
  <c r="AJ1082" i="3"/>
  <c r="AJ1081" i="3"/>
  <c r="AJ1080" i="3"/>
  <c r="AJ1258" i="3"/>
  <c r="AJ1257" i="3"/>
  <c r="AJ860" i="3"/>
  <c r="AJ859" i="3"/>
  <c r="AJ918" i="3"/>
  <c r="AJ917" i="3"/>
  <c r="AJ768" i="3"/>
  <c r="AJ767" i="3"/>
  <c r="AJ766" i="3"/>
  <c r="AJ765" i="3"/>
  <c r="AJ764" i="3"/>
  <c r="AJ763" i="3"/>
  <c r="AJ762" i="3"/>
  <c r="AJ761" i="3"/>
  <c r="AJ1156" i="3"/>
  <c r="AJ1009" i="3"/>
  <c r="AJ760" i="3"/>
  <c r="AJ759" i="3"/>
  <c r="AJ758" i="3"/>
  <c r="AJ1155" i="3"/>
  <c r="AJ916" i="3"/>
  <c r="AJ970" i="3"/>
  <c r="AJ969" i="3"/>
  <c r="AJ289" i="3"/>
  <c r="AJ288" i="3"/>
  <c r="AJ287" i="3"/>
  <c r="AJ286" i="3"/>
  <c r="AJ285" i="3"/>
  <c r="AJ204" i="3"/>
  <c r="AJ203" i="3"/>
  <c r="AJ202" i="3"/>
  <c r="AJ201" i="3"/>
  <c r="AJ200" i="3"/>
  <c r="AJ170" i="3"/>
  <c r="AJ169" i="3"/>
  <c r="AJ601" i="3"/>
  <c r="AJ600" i="3"/>
  <c r="AJ599" i="3"/>
  <c r="AJ598" i="3"/>
  <c r="AJ597" i="3"/>
  <c r="AJ596" i="3"/>
  <c r="AJ595" i="3"/>
  <c r="AJ594" i="3"/>
  <c r="AJ593" i="3"/>
  <c r="AJ592" i="3"/>
  <c r="AJ591" i="3"/>
  <c r="AJ168" i="3"/>
  <c r="AJ167" i="3"/>
  <c r="AJ757" i="3"/>
  <c r="AJ228" i="3"/>
  <c r="AJ227" i="3"/>
  <c r="AJ226" i="3"/>
  <c r="AJ225" i="3"/>
  <c r="AJ224" i="3"/>
  <c r="AJ32" i="3"/>
  <c r="AJ710" i="3"/>
  <c r="AJ284" i="3"/>
  <c r="AJ283" i="3"/>
  <c r="AJ166" i="3"/>
  <c r="AJ322" i="3"/>
  <c r="AJ525" i="3"/>
  <c r="AJ282" i="3"/>
  <c r="AJ199" i="3"/>
  <c r="AJ198" i="3"/>
  <c r="AJ197" i="3"/>
  <c r="AJ196" i="3"/>
  <c r="AJ195" i="3"/>
  <c r="AJ223" i="3"/>
  <c r="AJ524" i="3"/>
  <c r="AJ523" i="3"/>
  <c r="AJ522" i="3"/>
  <c r="AJ521" i="3"/>
  <c r="AJ520" i="3"/>
  <c r="AJ519" i="3"/>
  <c r="AJ518" i="3"/>
  <c r="AJ517" i="3"/>
  <c r="AJ516" i="3"/>
  <c r="AJ515" i="3"/>
  <c r="AJ514" i="3"/>
  <c r="AJ513" i="3"/>
  <c r="AJ512" i="3"/>
  <c r="AJ511" i="3"/>
  <c r="AJ510" i="3"/>
  <c r="AJ509" i="3"/>
  <c r="AJ508" i="3"/>
  <c r="AJ507" i="3"/>
  <c r="AJ506" i="3"/>
  <c r="AJ505" i="3"/>
  <c r="AJ504" i="3"/>
  <c r="AJ503" i="3"/>
  <c r="AJ165" i="3"/>
  <c r="AJ164" i="3"/>
  <c r="AJ163" i="3"/>
  <c r="AJ18" i="3"/>
  <c r="AJ281" i="3"/>
  <c r="AJ280" i="3"/>
  <c r="AJ279" i="3"/>
  <c r="AJ278" i="3"/>
  <c r="AJ277" i="3"/>
  <c r="AJ17" i="3"/>
  <c r="AJ502" i="3"/>
  <c r="AJ501" i="3"/>
  <c r="AJ500" i="3"/>
  <c r="AJ499" i="3"/>
  <c r="AJ498" i="3"/>
  <c r="AJ497" i="3"/>
  <c r="AJ496" i="3"/>
  <c r="AJ495" i="3"/>
  <c r="AJ494" i="3"/>
  <c r="AJ194" i="3"/>
  <c r="AJ193" i="3"/>
  <c r="AJ192" i="3"/>
  <c r="AJ493" i="3"/>
  <c r="AJ492" i="3"/>
  <c r="AJ491" i="3"/>
  <c r="AJ490" i="3"/>
  <c r="AJ709" i="3"/>
  <c r="AJ96" i="3"/>
  <c r="AJ708" i="3"/>
  <c r="AJ16" i="3"/>
  <c r="AJ15" i="3"/>
  <c r="AJ14" i="3"/>
  <c r="AJ13" i="3"/>
  <c r="AJ12" i="3"/>
  <c r="AJ11" i="3"/>
  <c r="AJ433" i="3"/>
  <c r="AJ162" i="3"/>
  <c r="AJ161" i="3"/>
  <c r="AJ160" i="3"/>
  <c r="AJ31" i="3"/>
  <c r="AJ432" i="3"/>
  <c r="AJ321" i="3"/>
  <c r="AJ10" i="3"/>
  <c r="AJ756" i="3"/>
  <c r="AJ755" i="3"/>
  <c r="AJ431" i="3"/>
  <c r="AJ430" i="3"/>
  <c r="AJ429" i="3"/>
  <c r="AJ428" i="3"/>
  <c r="AJ427" i="3"/>
  <c r="AJ426" i="3"/>
  <c r="AJ425" i="3"/>
  <c r="AJ30" i="3"/>
  <c r="AJ590" i="3"/>
  <c r="AJ159" i="3"/>
  <c r="AJ158" i="3"/>
  <c r="AJ754" i="3"/>
  <c r="AJ753" i="3"/>
  <c r="AJ752" i="3"/>
  <c r="AJ751" i="3"/>
  <c r="AJ750" i="3"/>
  <c r="AJ749" i="3"/>
  <c r="AJ748" i="3"/>
  <c r="AJ747" i="3"/>
  <c r="AJ746" i="3"/>
  <c r="AJ745" i="3"/>
  <c r="AJ744" i="3"/>
  <c r="AJ29" i="3"/>
  <c r="AJ157" i="3"/>
  <c r="AJ156" i="3"/>
  <c r="AJ320" i="3"/>
  <c r="AJ319" i="3"/>
  <c r="AJ318" i="3"/>
  <c r="AJ317" i="3"/>
  <c r="AJ424" i="3"/>
  <c r="AJ423" i="3"/>
  <c r="AJ422" i="3"/>
  <c r="AJ421" i="3"/>
  <c r="AJ420" i="3"/>
  <c r="AJ419" i="3"/>
  <c r="AJ418" i="3"/>
  <c r="AJ417" i="3"/>
  <c r="AJ416" i="3"/>
  <c r="AJ415" i="3"/>
  <c r="AJ414" i="3"/>
  <c r="AJ413" i="3"/>
  <c r="AJ155" i="3"/>
  <c r="AJ154" i="3"/>
  <c r="AJ153" i="3"/>
  <c r="AJ222" i="3"/>
  <c r="AJ221" i="3"/>
  <c r="AJ28" i="3"/>
  <c r="AJ412" i="3"/>
  <c r="AJ332" i="3"/>
  <c r="AJ331" i="3"/>
  <c r="AJ220" i="3"/>
  <c r="AJ219" i="3"/>
  <c r="AJ707" i="3"/>
  <c r="AJ706" i="3"/>
  <c r="AJ705" i="3"/>
  <c r="AJ704" i="3"/>
  <c r="AJ703" i="3"/>
  <c r="AJ489" i="3"/>
  <c r="AJ488" i="3"/>
  <c r="AJ487" i="3"/>
  <c r="AJ218" i="3"/>
  <c r="AJ9" i="3"/>
  <c r="AJ702" i="3"/>
  <c r="AJ411" i="3"/>
  <c r="AJ410" i="3"/>
  <c r="AJ409" i="3"/>
  <c r="AJ408" i="3"/>
  <c r="AJ407" i="3"/>
  <c r="AJ406" i="3"/>
  <c r="AJ405" i="3"/>
  <c r="AJ404" i="3"/>
  <c r="AJ152" i="3"/>
  <c r="AJ151" i="3"/>
  <c r="AJ150" i="3"/>
  <c r="AJ149" i="3"/>
  <c r="AJ27" i="3"/>
  <c r="AJ403" i="3"/>
  <c r="AJ276" i="3"/>
  <c r="AJ275" i="3"/>
  <c r="AJ274" i="3"/>
  <c r="AJ273" i="3"/>
  <c r="AJ272" i="3"/>
  <c r="AJ271" i="3"/>
  <c r="AJ270" i="3"/>
  <c r="AJ269" i="3"/>
  <c r="AJ268" i="3"/>
  <c r="AJ148" i="3"/>
  <c r="AJ589" i="3"/>
  <c r="AJ95" i="3"/>
  <c r="AJ147" i="3"/>
  <c r="AJ743" i="3"/>
  <c r="AJ146" i="3"/>
  <c r="AJ145" i="3"/>
  <c r="AJ144" i="3"/>
  <c r="AJ143" i="3"/>
  <c r="AJ142" i="3"/>
  <c r="AJ141" i="3"/>
  <c r="AJ140" i="3"/>
  <c r="AJ139" i="3"/>
  <c r="AJ138" i="3"/>
  <c r="AJ137" i="3"/>
  <c r="AJ402" i="3"/>
  <c r="AJ401" i="3"/>
  <c r="AJ486" i="3"/>
  <c r="AJ26" i="3"/>
  <c r="AJ400" i="3"/>
  <c r="AJ399" i="3"/>
  <c r="AJ398" i="3"/>
  <c r="AJ397" i="3"/>
  <c r="AJ396" i="3"/>
  <c r="AJ395" i="3"/>
  <c r="AJ394" i="3"/>
  <c r="AJ393" i="3"/>
  <c r="AJ701" i="3"/>
  <c r="AJ700" i="3"/>
  <c r="AJ699" i="3"/>
  <c r="AJ698" i="3"/>
  <c r="AJ697" i="3"/>
  <c r="AJ696" i="3"/>
  <c r="AJ695" i="3"/>
  <c r="AJ742" i="3"/>
  <c r="AJ741" i="3"/>
  <c r="AJ217" i="3"/>
  <c r="AJ216" i="3"/>
  <c r="AJ136" i="3"/>
  <c r="AJ135" i="3"/>
  <c r="AJ134" i="3"/>
  <c r="AJ133" i="3"/>
  <c r="AJ132" i="3"/>
  <c r="AJ94" i="3"/>
  <c r="AJ93" i="3"/>
  <c r="AJ588" i="3"/>
  <c r="AJ587" i="3"/>
  <c r="AJ8" i="3"/>
  <c r="AJ7" i="3"/>
  <c r="AJ6" i="3"/>
  <c r="AJ586" i="3"/>
  <c r="AJ694" i="3"/>
  <c r="AJ693" i="3"/>
  <c r="AJ485" i="3"/>
  <c r="AJ215" i="3"/>
  <c r="AJ214" i="3"/>
  <c r="AJ484" i="3"/>
  <c r="AJ483" i="3"/>
  <c r="AJ482" i="3"/>
  <c r="AJ481" i="3"/>
  <c r="AJ480" i="3"/>
  <c r="AJ479" i="3"/>
  <c r="AJ330" i="3"/>
  <c r="AJ329" i="3"/>
  <c r="AJ328" i="3"/>
  <c r="AJ692" i="3"/>
  <c r="AJ191" i="3"/>
  <c r="AJ190" i="3"/>
  <c r="AJ189" i="3"/>
  <c r="AJ188" i="3"/>
  <c r="AJ92" i="3"/>
  <c r="AJ91" i="3"/>
  <c r="AJ90" i="3"/>
  <c r="AJ89" i="3"/>
  <c r="AJ88" i="3"/>
  <c r="AJ87" i="3"/>
  <c r="AJ86" i="3"/>
  <c r="AJ691" i="3"/>
  <c r="AJ690" i="3"/>
  <c r="AJ689" i="3"/>
  <c r="AJ688" i="3"/>
  <c r="AJ687" i="3"/>
  <c r="AJ686" i="3"/>
  <c r="AJ685" i="3"/>
  <c r="AJ684" i="3"/>
  <c r="AJ683" i="3"/>
  <c r="AJ682" i="3"/>
  <c r="AJ681" i="3"/>
  <c r="AJ680" i="3"/>
  <c r="AJ679" i="3"/>
  <c r="AJ678" i="3"/>
  <c r="AJ677" i="3"/>
  <c r="AJ676" i="3"/>
  <c r="AJ675" i="3"/>
  <c r="AJ674" i="3"/>
  <c r="AJ673" i="3"/>
  <c r="AJ672" i="3"/>
  <c r="AJ671" i="3"/>
  <c r="AJ670" i="3"/>
  <c r="AJ669" i="3"/>
  <c r="AJ668" i="3"/>
  <c r="AJ667" i="3"/>
  <c r="AJ666" i="3"/>
  <c r="AJ665" i="3"/>
  <c r="AJ664" i="3"/>
  <c r="AJ663" i="3"/>
  <c r="AJ662" i="3"/>
  <c r="AJ661" i="3"/>
  <c r="AJ660" i="3"/>
  <c r="AJ659" i="3"/>
  <c r="AJ658" i="3"/>
  <c r="AJ657" i="3"/>
  <c r="AJ656" i="3"/>
  <c r="AJ585" i="3"/>
  <c r="AJ584" i="3"/>
  <c r="AJ583" i="3"/>
  <c r="AJ582" i="3"/>
  <c r="AJ581" i="3"/>
  <c r="AJ392" i="3"/>
  <c r="AJ391" i="3"/>
  <c r="AJ390" i="3"/>
  <c r="AJ389" i="3"/>
  <c r="AJ388" i="3"/>
  <c r="AJ387" i="3"/>
  <c r="AJ386" i="3"/>
  <c r="AJ316" i="3"/>
  <c r="AJ267" i="3"/>
  <c r="AJ25" i="3"/>
  <c r="AJ131" i="3"/>
  <c r="AJ130" i="3"/>
  <c r="AJ129" i="3"/>
  <c r="AJ213" i="3"/>
  <c r="AJ212" i="3"/>
  <c r="AJ211" i="3"/>
  <c r="AJ210" i="3"/>
  <c r="AJ24" i="3"/>
  <c r="AJ327" i="3"/>
  <c r="AJ655" i="3"/>
  <c r="AJ654" i="3"/>
  <c r="AJ653" i="3"/>
  <c r="AJ652" i="3"/>
  <c r="AJ209" i="3"/>
  <c r="AJ208" i="3"/>
  <c r="AJ207" i="3"/>
  <c r="AJ206" i="3"/>
  <c r="AJ266" i="3"/>
  <c r="AJ385" i="3"/>
  <c r="AJ384" i="3"/>
  <c r="AJ383" i="3"/>
  <c r="AJ478" i="3"/>
  <c r="AJ477" i="3"/>
  <c r="AJ476" i="3"/>
  <c r="AJ382" i="3"/>
  <c r="AJ651" i="3"/>
  <c r="AJ650" i="3"/>
  <c r="AJ649" i="3"/>
  <c r="AJ648" i="3"/>
  <c r="AJ647" i="3"/>
  <c r="AJ646" i="3"/>
  <c r="AJ645" i="3"/>
  <c r="AJ644" i="3"/>
  <c r="AJ643" i="3"/>
  <c r="AJ642" i="3"/>
  <c r="AJ641" i="3"/>
  <c r="AJ640" i="3"/>
  <c r="AJ639" i="3"/>
  <c r="AJ638" i="3"/>
  <c r="AJ637" i="3"/>
  <c r="AJ315" i="3"/>
  <c r="AJ580" i="3"/>
  <c r="AJ579" i="3"/>
  <c r="AJ578" i="3"/>
  <c r="AJ577" i="3"/>
  <c r="AJ576" i="3"/>
  <c r="AJ575" i="3"/>
  <c r="AJ574" i="3"/>
  <c r="AJ573" i="3"/>
  <c r="AJ381" i="3"/>
  <c r="AJ380" i="3"/>
  <c r="AJ379" i="3"/>
  <c r="AJ378" i="3"/>
  <c r="AJ377" i="3"/>
  <c r="AJ376" i="3"/>
  <c r="AJ375" i="3"/>
  <c r="AJ374" i="3"/>
  <c r="AJ373" i="3"/>
  <c r="AJ372" i="3"/>
  <c r="AJ187" i="3"/>
  <c r="AJ186" i="3"/>
  <c r="AJ265" i="3"/>
  <c r="AJ264" i="3"/>
  <c r="AJ263" i="3"/>
  <c r="AJ475" i="3"/>
  <c r="AJ474" i="3"/>
  <c r="AJ473" i="3"/>
  <c r="AJ5" i="3"/>
  <c r="AJ472" i="3"/>
  <c r="AJ471" i="3"/>
  <c r="AJ470" i="3"/>
  <c r="AJ469" i="3"/>
  <c r="AJ468" i="3"/>
  <c r="AJ371" i="3"/>
  <c r="AJ370" i="3"/>
  <c r="AJ369" i="3"/>
  <c r="AJ368" i="3"/>
  <c r="AJ367" i="3"/>
  <c r="AJ366" i="3"/>
  <c r="AJ4" i="3"/>
  <c r="AJ3" i="3"/>
  <c r="AJ2" i="3"/>
  <c r="AJ636" i="3"/>
  <c r="AJ635" i="3"/>
  <c r="AJ634" i="3"/>
  <c r="AJ633" i="3"/>
  <c r="AJ632" i="3"/>
  <c r="AJ631" i="3"/>
  <c r="AJ630" i="3"/>
  <c r="AJ629" i="3"/>
  <c r="AJ365" i="3"/>
  <c r="AJ364" i="3"/>
  <c r="AJ363" i="3"/>
  <c r="AJ572" i="3"/>
  <c r="AJ571" i="3"/>
  <c r="AJ570" i="3"/>
  <c r="AJ569" i="3"/>
  <c r="AJ568" i="3"/>
  <c r="AJ362" i="3"/>
  <c r="AJ361" i="3"/>
  <c r="AJ185" i="3"/>
  <c r="AJ184" i="3"/>
  <c r="AJ183" i="3"/>
  <c r="AJ182" i="3"/>
  <c r="AJ181" i="3"/>
  <c r="AJ180" i="3"/>
  <c r="AJ467" i="3"/>
  <c r="AJ466" i="3"/>
  <c r="AJ465" i="3"/>
  <c r="AJ464" i="3"/>
  <c r="AJ463" i="3"/>
  <c r="AJ462" i="3"/>
  <c r="AJ97" i="3"/>
  <c r="AJ85" i="3"/>
  <c r="AJ23" i="3"/>
  <c r="AJ84" i="3"/>
  <c r="AJ83" i="3"/>
  <c r="AJ82" i="3"/>
  <c r="AJ81" i="3"/>
  <c r="AJ80" i="3"/>
  <c r="AJ79" i="3"/>
  <c r="AJ78" i="3"/>
  <c r="AJ22" i="3"/>
  <c r="AJ360" i="3"/>
  <c r="AJ359" i="3"/>
  <c r="AJ358" i="3"/>
  <c r="AJ357" i="3"/>
  <c r="AJ356" i="3"/>
  <c r="AJ355" i="3"/>
  <c r="AJ354" i="3"/>
  <c r="AJ353" i="3"/>
  <c r="AJ326" i="3"/>
  <c r="AJ567" i="3"/>
  <c r="AJ77" i="3"/>
  <c r="AJ740" i="3"/>
  <c r="AJ76" i="3"/>
  <c r="AJ75" i="3"/>
  <c r="AJ74" i="3"/>
  <c r="AJ73" i="3"/>
  <c r="AJ72" i="3"/>
  <c r="AJ128" i="3"/>
  <c r="AJ127" i="3"/>
  <c r="AJ126" i="3"/>
  <c r="AJ125" i="3"/>
  <c r="AJ124" i="3"/>
  <c r="AJ123" i="3"/>
  <c r="AJ122" i="3"/>
  <c r="AJ566" i="3"/>
  <c r="AJ565" i="3"/>
  <c r="AJ352" i="3"/>
  <c r="AJ351" i="3"/>
  <c r="AJ350" i="3"/>
  <c r="AJ349" i="3"/>
  <c r="AJ628" i="3"/>
  <c r="AJ627" i="3"/>
  <c r="AJ626" i="3"/>
  <c r="AJ625" i="3"/>
  <c r="AJ624" i="3"/>
  <c r="AJ623" i="3"/>
  <c r="AJ622" i="3"/>
  <c r="AJ621" i="3"/>
  <c r="AJ620" i="3"/>
  <c r="AJ619" i="3"/>
  <c r="AJ618" i="3"/>
  <c r="AJ617" i="3"/>
  <c r="AJ616" i="3"/>
  <c r="AJ615" i="3"/>
  <c r="AJ614" i="3"/>
  <c r="AJ564" i="3"/>
  <c r="AJ563" i="3"/>
  <c r="AJ562" i="3"/>
  <c r="AJ561" i="3"/>
  <c r="AJ560" i="3"/>
  <c r="AJ559" i="3"/>
  <c r="AJ348" i="3"/>
  <c r="AJ739" i="3"/>
  <c r="AJ738" i="3"/>
  <c r="AJ737" i="3"/>
  <c r="AJ736" i="3"/>
  <c r="AJ558" i="3"/>
  <c r="AJ557" i="3"/>
  <c r="AJ556" i="3"/>
  <c r="AJ555" i="3"/>
  <c r="AJ554" i="3"/>
  <c r="AJ553" i="3"/>
  <c r="AJ552" i="3"/>
  <c r="AJ551" i="3"/>
  <c r="AJ461" i="3"/>
  <c r="AJ314" i="3"/>
  <c r="AJ550" i="3"/>
  <c r="AJ262" i="3"/>
  <c r="AJ261" i="3"/>
  <c r="AJ260" i="3"/>
  <c r="AJ259" i="3"/>
  <c r="AJ71" i="3"/>
  <c r="AJ258" i="3"/>
  <c r="AJ257" i="3"/>
  <c r="AJ256" i="3"/>
  <c r="AJ255" i="3"/>
  <c r="AJ254" i="3"/>
  <c r="AJ253" i="3"/>
  <c r="AJ252" i="3"/>
  <c r="AJ251" i="3"/>
  <c r="AJ313" i="3"/>
  <c r="AJ312" i="3"/>
  <c r="AJ311" i="3"/>
  <c r="AJ310" i="3"/>
  <c r="AJ309" i="3"/>
  <c r="AJ308" i="3"/>
  <c r="AJ307" i="3"/>
  <c r="AJ325" i="3"/>
  <c r="AJ324" i="3"/>
  <c r="AJ323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49" i="3"/>
  <c r="AJ548" i="3"/>
  <c r="AJ547" i="3"/>
  <c r="AJ546" i="3"/>
  <c r="AJ545" i="3"/>
  <c r="AJ544" i="3"/>
  <c r="AJ543" i="3"/>
  <c r="AJ542" i="3"/>
  <c r="AJ541" i="3"/>
  <c r="AJ540" i="3"/>
  <c r="AJ539" i="3"/>
  <c r="AJ538" i="3"/>
  <c r="AJ537" i="3"/>
  <c r="AJ536" i="3"/>
  <c r="AJ460" i="3"/>
  <c r="AJ459" i="3"/>
  <c r="AJ458" i="3"/>
  <c r="AJ457" i="3"/>
  <c r="AJ456" i="3"/>
  <c r="AJ455" i="3"/>
  <c r="AJ347" i="3"/>
  <c r="AJ346" i="3"/>
  <c r="AJ345" i="3"/>
  <c r="AJ344" i="3"/>
  <c r="AJ343" i="3"/>
  <c r="AJ342" i="3"/>
  <c r="AJ341" i="3"/>
  <c r="AJ121" i="3"/>
  <c r="AJ120" i="3"/>
  <c r="AJ119" i="3"/>
  <c r="AJ118" i="3"/>
  <c r="AJ117" i="3"/>
  <c r="AJ535" i="3"/>
  <c r="AJ613" i="3"/>
  <c r="AJ454" i="3"/>
  <c r="AJ453" i="3"/>
  <c r="AJ452" i="3"/>
  <c r="AJ735" i="3"/>
  <c r="AJ734" i="3"/>
  <c r="AJ306" i="3"/>
  <c r="AJ250" i="3"/>
  <c r="AJ249" i="3"/>
  <c r="AJ248" i="3"/>
  <c r="AJ247" i="3"/>
  <c r="AJ246" i="3"/>
  <c r="AJ245" i="3"/>
  <c r="AJ244" i="3"/>
  <c r="AJ451" i="3"/>
  <c r="AJ116" i="3"/>
  <c r="AJ534" i="3"/>
  <c r="AJ533" i="3"/>
  <c r="AJ450" i="3"/>
  <c r="AJ612" i="3"/>
  <c r="AJ243" i="3"/>
  <c r="AJ340" i="3"/>
  <c r="AJ449" i="3"/>
  <c r="AJ448" i="3"/>
  <c r="AJ447" i="3"/>
  <c r="AJ305" i="3"/>
  <c r="AJ611" i="3"/>
  <c r="AJ610" i="3"/>
  <c r="AJ733" i="3"/>
  <c r="AJ732" i="3"/>
  <c r="AJ731" i="3"/>
  <c r="AJ730" i="3"/>
  <c r="AJ729" i="3"/>
  <c r="AJ728" i="3"/>
  <c r="AJ727" i="3"/>
  <c r="AJ726" i="3"/>
  <c r="AJ725" i="3"/>
  <c r="AJ724" i="3"/>
  <c r="AJ723" i="3"/>
  <c r="AJ722" i="3"/>
  <c r="AJ721" i="3"/>
  <c r="AJ720" i="3"/>
  <c r="AJ719" i="3"/>
  <c r="AJ718" i="3"/>
  <c r="AJ609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717" i="3"/>
  <c r="AJ716" i="3"/>
  <c r="AJ446" i="3"/>
  <c r="AJ445" i="3"/>
  <c r="AJ444" i="3"/>
  <c r="AJ443" i="3"/>
  <c r="AJ442" i="3"/>
  <c r="AJ441" i="3"/>
  <c r="AJ440" i="3"/>
  <c r="AJ242" i="3"/>
  <c r="AJ339" i="3"/>
  <c r="AJ338" i="3"/>
  <c r="AJ337" i="3"/>
  <c r="AJ336" i="3"/>
  <c r="AJ179" i="3"/>
  <c r="AJ178" i="3"/>
  <c r="AJ177" i="3"/>
  <c r="AJ176" i="3"/>
  <c r="AJ175" i="3"/>
  <c r="AJ43" i="3"/>
  <c r="AJ42" i="3"/>
  <c r="AJ41" i="3"/>
  <c r="AJ40" i="3"/>
  <c r="AJ532" i="3"/>
  <c r="AJ241" i="3"/>
  <c r="AJ240" i="3"/>
  <c r="AJ531" i="3"/>
  <c r="AJ115" i="3"/>
  <c r="AJ114" i="3"/>
  <c r="AJ113" i="3"/>
  <c r="AJ112" i="3"/>
  <c r="AJ111" i="3"/>
  <c r="AJ608" i="3"/>
  <c r="AJ304" i="3"/>
  <c r="AJ303" i="3"/>
  <c r="AJ302" i="3"/>
  <c r="AJ301" i="3"/>
  <c r="AJ300" i="3"/>
  <c r="AJ299" i="3"/>
  <c r="AJ110" i="3"/>
  <c r="AJ109" i="3"/>
  <c r="AJ108" i="3"/>
  <c r="AJ107" i="3"/>
  <c r="AJ106" i="3"/>
  <c r="AJ105" i="3"/>
  <c r="AJ104" i="3"/>
  <c r="AJ103" i="3"/>
  <c r="AJ715" i="3"/>
  <c r="AJ205" i="3"/>
  <c r="AJ102" i="3"/>
  <c r="AJ21" i="3"/>
  <c r="AJ101" i="3"/>
  <c r="AJ439" i="3"/>
  <c r="AJ438" i="3"/>
  <c r="AJ437" i="3"/>
  <c r="AJ436" i="3"/>
  <c r="AJ435" i="3"/>
  <c r="AJ39" i="3"/>
  <c r="AJ38" i="3"/>
  <c r="AJ37" i="3"/>
  <c r="AJ36" i="3"/>
  <c r="AJ35" i="3"/>
  <c r="AJ34" i="3"/>
  <c r="AJ33" i="3"/>
  <c r="AJ174" i="3"/>
  <c r="AJ173" i="3"/>
  <c r="AJ530" i="3"/>
  <c r="AJ529" i="3"/>
  <c r="AJ528" i="3"/>
  <c r="AJ527" i="3"/>
  <c r="AJ526" i="3"/>
  <c r="AJ298" i="3"/>
  <c r="AJ297" i="3"/>
  <c r="AJ296" i="3"/>
  <c r="AJ295" i="3"/>
  <c r="AJ434" i="3"/>
  <c r="AJ100" i="3"/>
  <c r="AJ172" i="3"/>
  <c r="AJ607" i="3"/>
  <c r="AJ606" i="3"/>
  <c r="AJ605" i="3"/>
  <c r="AJ604" i="3"/>
  <c r="AJ603" i="3"/>
  <c r="AJ714" i="3"/>
  <c r="AJ294" i="3"/>
  <c r="AJ335" i="3"/>
  <c r="AJ334" i="3"/>
  <c r="AJ293" i="3"/>
  <c r="AJ713" i="3"/>
  <c r="AJ333" i="3"/>
  <c r="AJ20" i="3"/>
  <c r="AJ19" i="3"/>
  <c r="AJ292" i="3"/>
  <c r="AJ291" i="3"/>
  <c r="AJ290" i="3"/>
  <c r="AJ712" i="3"/>
  <c r="AJ711" i="3"/>
  <c r="AJ602" i="3"/>
  <c r="AJ99" i="3"/>
  <c r="AJ98" i="3"/>
  <c r="AJ171" i="3"/>
  <c r="AJ239" i="3"/>
  <c r="AJ238" i="3"/>
  <c r="AJ237" i="3"/>
  <c r="AJ236" i="3"/>
  <c r="AJ235" i="3"/>
  <c r="AJ234" i="3"/>
  <c r="AJ233" i="3"/>
  <c r="AJ232" i="3"/>
  <c r="AJ231" i="3"/>
  <c r="AJ230" i="3"/>
  <c r="AJ229" i="3"/>
  <c r="D40" i="5"/>
  <c r="B38" i="5" s="1"/>
  <c r="K11" i="5" a="1"/>
  <c r="K11" i="5" s="1"/>
  <c r="K38" i="5" a="1"/>
  <c r="K38" i="5" s="1"/>
  <c r="G35" i="5"/>
  <c r="K35" i="5" a="1"/>
  <c r="K35" i="5" s="1"/>
  <c r="G34" i="5"/>
  <c r="K34" i="5" a="1"/>
  <c r="K34" i="5" s="1"/>
  <c r="G33" i="5"/>
  <c r="K33" i="5" s="1" a="1"/>
  <c r="K33" i="5" s="1"/>
  <c r="G32" i="5"/>
  <c r="K32" i="5" s="1" a="1"/>
  <c r="K32" i="5" s="1"/>
  <c r="G31" i="5"/>
  <c r="K31" i="5" s="1" a="1"/>
  <c r="K31" i="5" s="1"/>
  <c r="G30" i="5"/>
  <c r="K30" i="5" a="1"/>
  <c r="K30" i="5" s="1"/>
  <c r="H36" i="5"/>
  <c r="I36" i="5"/>
  <c r="K36" i="5"/>
  <c r="J36" i="5"/>
  <c r="J35" i="5" a="1"/>
  <c r="J35" i="5" s="1"/>
  <c r="J34" i="5" a="1"/>
  <c r="J34" i="5" s="1"/>
  <c r="J32" i="5" a="1"/>
  <c r="J32" i="5" s="1"/>
  <c r="J30" i="5" a="1"/>
  <c r="J30" i="5" s="1"/>
  <c r="I35" i="5" a="1"/>
  <c r="I35" i="5" s="1"/>
  <c r="I34" i="5" a="1"/>
  <c r="I34" i="5" s="1"/>
  <c r="I33" i="5" a="1"/>
  <c r="I33" i="5" s="1"/>
  <c r="I32" i="5" a="1"/>
  <c r="I32" i="5" s="1"/>
  <c r="I31" i="5" a="1"/>
  <c r="I31" i="5" s="1"/>
  <c r="I30" i="5" a="1"/>
  <c r="I30" i="5" s="1"/>
  <c r="H35" i="5" a="1"/>
  <c r="H35" i="5" s="1"/>
  <c r="H34" i="5" a="1"/>
  <c r="H34" i="5" s="1"/>
  <c r="H33" i="5" a="1"/>
  <c r="H33" i="5" s="1"/>
  <c r="H32" i="5" a="1"/>
  <c r="H32" i="5" s="1"/>
  <c r="H31" i="5" a="1"/>
  <c r="H31" i="5" s="1"/>
  <c r="H30" i="5" a="1"/>
  <c r="H30" i="5" s="1"/>
  <c r="D35" i="5" a="1"/>
  <c r="D35" i="5" s="1"/>
  <c r="D34" i="5" a="1"/>
  <c r="D34" i="5" s="1"/>
  <c r="D33" i="5" a="1"/>
  <c r="D33" i="5" s="1"/>
  <c r="D32" i="5" a="1"/>
  <c r="D32" i="5" s="1"/>
  <c r="D31" i="5" a="1"/>
  <c r="D31" i="5" s="1"/>
  <c r="D30" i="5" a="1"/>
  <c r="D30" i="5" s="1"/>
  <c r="E35" i="5" a="1"/>
  <c r="E35" i="5" s="1"/>
  <c r="E34" i="5" a="1"/>
  <c r="E34" i="5" s="1"/>
  <c r="E33" i="5" a="1"/>
  <c r="E33" i="5" s="1"/>
  <c r="E32" i="5" a="1"/>
  <c r="E32" i="5" s="1"/>
  <c r="E31" i="5" a="1"/>
  <c r="E31" i="5" s="1"/>
  <c r="E30" i="5" a="1"/>
  <c r="E30" i="5" s="1"/>
  <c r="C35" i="5" a="1"/>
  <c r="C35" i="5" s="1"/>
  <c r="C34" i="5" a="1"/>
  <c r="C34" i="5" s="1"/>
  <c r="C33" i="5" a="1"/>
  <c r="C33" i="5" s="1"/>
  <c r="C32" i="5" a="1"/>
  <c r="C32" i="5" s="1"/>
  <c r="C31" i="5" a="1"/>
  <c r="C31" i="5" s="1"/>
  <c r="C30" i="5" a="1"/>
  <c r="C30" i="5" s="1"/>
  <c r="B35" i="5" a="1"/>
  <c r="B35" i="5" s="1"/>
  <c r="B34" i="5" a="1"/>
  <c r="B34" i="5" s="1"/>
  <c r="B33" i="5" a="1"/>
  <c r="B33" i="5" s="1"/>
  <c r="B32" i="5" a="1"/>
  <c r="B32" i="5" s="1"/>
  <c r="B31" i="5" a="1"/>
  <c r="B31" i="5" s="1"/>
  <c r="B30" i="5" a="1"/>
  <c r="B30" i="5" s="1"/>
  <c r="K21" i="5" a="1"/>
  <c r="K21" i="5" s="1"/>
  <c r="J21" i="5" a="1"/>
  <c r="J21" i="5" s="1"/>
  <c r="I21" i="5" a="1"/>
  <c r="I21" i="5" s="1"/>
  <c r="H20" i="5" a="1"/>
  <c r="H20" i="5" s="1"/>
  <c r="I20" i="5" s="1" a="1"/>
  <c r="I20" i="5" s="1"/>
  <c r="J20" i="5" s="1" a="1"/>
  <c r="J20" i="5" s="1"/>
  <c r="K20" i="5" s="1" a="1"/>
  <c r="K20" i="5" s="1"/>
  <c r="H19" i="5" a="1"/>
  <c r="H19" i="5" s="1"/>
  <c r="I19" i="5" s="1" a="1"/>
  <c r="I19" i="5" s="1"/>
  <c r="J19" i="5" s="1" a="1"/>
  <c r="J19" i="5" s="1"/>
  <c r="K19" i="5" s="1" a="1"/>
  <c r="K19" i="5" s="1"/>
  <c r="H18" i="5" a="1"/>
  <c r="H18" i="5" s="1"/>
  <c r="I18" i="5" s="1" a="1"/>
  <c r="I18" i="5" s="1"/>
  <c r="J18" i="5" s="1" a="1"/>
  <c r="J18" i="5" s="1"/>
  <c r="K18" i="5" s="1" a="1"/>
  <c r="K18" i="5" s="1"/>
  <c r="H17" i="5" a="1"/>
  <c r="H17" i="5" s="1"/>
  <c r="K9" i="5" a="1"/>
  <c r="K9" i="5" s="1"/>
  <c r="J9" i="5" a="1"/>
  <c r="J9" i="5" s="1"/>
  <c r="I9" i="5" a="1"/>
  <c r="I9" i="5" s="1"/>
  <c r="K8" i="5" a="1"/>
  <c r="K8" i="5" s="1"/>
  <c r="K7" i="5" a="1"/>
  <c r="K7" i="5" s="1"/>
  <c r="K6" i="5" a="1"/>
  <c r="K6" i="5" s="1"/>
  <c r="K5" i="5" a="1"/>
  <c r="K5" i="5" s="1"/>
  <c r="J8" i="5" a="1"/>
  <c r="J8" i="5" s="1"/>
  <c r="J7" i="5" a="1"/>
  <c r="J7" i="5" s="1"/>
  <c r="J6" i="5" a="1"/>
  <c r="J6" i="5" s="1"/>
  <c r="J5" i="5" a="1"/>
  <c r="J5" i="5" s="1"/>
  <c r="I8" i="5" a="1"/>
  <c r="I8" i="5" s="1"/>
  <c r="I7" i="5" a="1"/>
  <c r="I7" i="5" s="1"/>
  <c r="I6" i="5" a="1"/>
  <c r="I6" i="5" s="1"/>
  <c r="I5" i="5" a="1"/>
  <c r="I5" i="5" s="1"/>
  <c r="H8" i="5" a="1"/>
  <c r="H8" i="5" s="1"/>
  <c r="H7" i="5" a="1"/>
  <c r="H7" i="5" s="1"/>
  <c r="H6" i="5" a="1"/>
  <c r="H6" i="5" s="1"/>
  <c r="H5" i="5" a="1"/>
  <c r="H5" i="5" s="1"/>
  <c r="H9" i="5" s="1"/>
  <c r="I28" i="5"/>
  <c r="J28" i="5" s="1"/>
  <c r="D28" i="5"/>
  <c r="K23" i="5" a="1"/>
  <c r="K23" i="5" s="1"/>
  <c r="B17" i="5" a="1"/>
  <c r="B17" i="5" s="1"/>
  <c r="B18" i="5" a="1"/>
  <c r="B18" i="5" s="1"/>
  <c r="B19" i="5" a="1"/>
  <c r="B19" i="5" s="1"/>
  <c r="B20" i="5" a="1"/>
  <c r="B20" i="5" s="1"/>
  <c r="B21" i="5" a="1"/>
  <c r="B21" i="5" s="1"/>
  <c r="E21" i="5" s="1" a="1"/>
  <c r="E21" i="5" s="1"/>
  <c r="B22" i="5" a="1"/>
  <c r="B22" i="5" s="1"/>
  <c r="E22" i="5" s="1" a="1"/>
  <c r="E22" i="5" s="1"/>
  <c r="B5" i="5" a="1"/>
  <c r="B6" i="5" a="1"/>
  <c r="B7" i="5" a="1"/>
  <c r="B7" i="5" s="1"/>
  <c r="B8" i="5" a="1"/>
  <c r="B9" i="5" a="1"/>
  <c r="B10" i="5" a="1"/>
  <c r="D9" i="5" a="1"/>
  <c r="D9" i="5" s="1"/>
  <c r="E5" i="5" a="1"/>
  <c r="E5" i="5"/>
  <c r="D5" i="5" a="1"/>
  <c r="D5" i="5" s="1"/>
  <c r="C10" i="5" a="1"/>
  <c r="C10" i="5" s="1"/>
  <c r="C6" i="5" a="1"/>
  <c r="C6" i="5" s="1"/>
  <c r="C5" i="5" a="1"/>
  <c r="C5" i="5" s="1"/>
  <c r="B10" i="5"/>
  <c r="E10" i="5" s="1" a="1"/>
  <c r="E10" i="5" s="1"/>
  <c r="B9" i="5"/>
  <c r="C9" i="5" s="1" a="1"/>
  <c r="C9" i="5" s="1"/>
  <c r="B8" i="5"/>
  <c r="E8" i="5" s="1" a="1"/>
  <c r="E8" i="5" s="1"/>
  <c r="B6" i="5"/>
  <c r="E6" i="5" s="1" a="1"/>
  <c r="E6" i="5" s="1"/>
  <c r="B5" i="5"/>
  <c r="G36" i="5"/>
  <c r="E51" i="5"/>
  <c r="C36" i="5" l="1"/>
  <c r="E20" i="5" a="1"/>
  <c r="E20" i="5" s="1"/>
  <c r="C20" i="5" a="1"/>
  <c r="C20" i="5" s="1"/>
  <c r="B36" i="5"/>
  <c r="I17" i="5" a="1"/>
  <c r="I17" i="5" s="1"/>
  <c r="J17" i="5" s="1" a="1"/>
  <c r="J17" i="5" s="1"/>
  <c r="K17" i="5" s="1" a="1"/>
  <c r="K17" i="5" s="1"/>
  <c r="H21" i="5"/>
  <c r="D36" i="5"/>
  <c r="D7" i="5" a="1"/>
  <c r="D7" i="5" s="1"/>
  <c r="C7" i="5" a="1"/>
  <c r="C7" i="5" s="1"/>
  <c r="E7" i="5" a="1"/>
  <c r="E7" i="5" s="1"/>
  <c r="B11" i="5"/>
  <c r="E19" i="5" a="1"/>
  <c r="E19" i="5" s="1"/>
  <c r="D19" i="5" a="1"/>
  <c r="D19" i="5" s="1"/>
  <c r="C19" i="5" a="1"/>
  <c r="C19" i="5" s="1"/>
  <c r="E36" i="5"/>
  <c r="E18" i="5" a="1"/>
  <c r="E18" i="5" s="1"/>
  <c r="C18" i="5" a="1"/>
  <c r="C18" i="5" s="1"/>
  <c r="D18" i="5" a="1"/>
  <c r="D18" i="5" s="1"/>
  <c r="E17" i="5" a="1"/>
  <c r="E17" i="5" s="1"/>
  <c r="D17" i="5" a="1"/>
  <c r="D17" i="5" s="1"/>
  <c r="B23" i="5"/>
  <c r="C17" i="5" a="1"/>
  <c r="C17" i="5" s="1"/>
  <c r="C8" i="5" a="1"/>
  <c r="C8" i="5" s="1"/>
  <c r="J33" i="5" a="1"/>
  <c r="J33" i="5" s="1"/>
  <c r="E9" i="5" a="1"/>
  <c r="E9" i="5" s="1"/>
  <c r="C21" i="5" a="1"/>
  <c r="C21" i="5" s="1"/>
  <c r="D20" i="5" a="1"/>
  <c r="D20" i="5" s="1"/>
  <c r="D22" i="5" a="1"/>
  <c r="D22" i="5" s="1"/>
  <c r="D8" i="5" a="1"/>
  <c r="D8" i="5" s="1"/>
  <c r="D6" i="5" a="1"/>
  <c r="D6" i="5" s="1"/>
  <c r="D10" i="5" a="1"/>
  <c r="D10" i="5" s="1"/>
  <c r="C22" i="5" a="1"/>
  <c r="C22" i="5" s="1"/>
  <c r="J31" i="5" a="1"/>
  <c r="J31" i="5" s="1"/>
  <c r="D21" i="5" a="1"/>
  <c r="D21" i="5" s="1"/>
  <c r="C11" i="5" l="1" a="1"/>
  <c r="C11" i="5" s="1"/>
  <c r="E11" i="5" a="1"/>
  <c r="E11" i="5" s="1"/>
  <c r="D11" i="5" a="1"/>
  <c r="D11" i="5" s="1"/>
  <c r="D23" i="5" a="1"/>
  <c r="D23" i="5" s="1"/>
  <c r="C23" i="5" a="1"/>
  <c r="C23" i="5" s="1"/>
  <c r="E23" i="5" a="1"/>
  <c r="E2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Documents and Settings\atripathi\My Documents\EF Work\retail\Work Apr 08\My Work Cost Benefit\New Microsoft Access Application.mdb" odcFile="\\efcltfile01\personal\ATripathi\My Data Sources\New Microsoft Access Application Terminated AEs.odc" keepAlive="1" name="New Microsoft Access Application Terminated AEs" type="5" refreshedVersion="1" savePassword="1" background="1" saveData="1">
    <dbPr connection="Provider=Microsoft.Jet.OLEDB.4.0;Password=&quot;&quot;;User ID=Admin;Data Source=C:\Documents and Settings\atripathi\My Documents\EF Work\retail\Work Apr 08\My Work Cost Benefit\New Microsoft Access Application.mdb;Mode=Read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Terminated AEs" commandType="3"/>
  </connection>
</connections>
</file>

<file path=xl/sharedStrings.xml><?xml version="1.0" encoding="utf-8"?>
<sst xmlns="http://schemas.openxmlformats.org/spreadsheetml/2006/main" count="75895" uniqueCount="9974">
  <si>
    <t>0411607138</t>
  </si>
  <si>
    <t>0411614092</t>
  </si>
  <si>
    <t>0411624737</t>
  </si>
  <si>
    <t>0411626518</t>
  </si>
  <si>
    <t>0411628464</t>
  </si>
  <si>
    <t>0411616675</t>
  </si>
  <si>
    <t>0411631302</t>
  </si>
  <si>
    <t>0411625254</t>
  </si>
  <si>
    <t>Pacific Coast Mortgage Inc.</t>
  </si>
  <si>
    <t>0411634314</t>
  </si>
  <si>
    <t>0411627680</t>
  </si>
  <si>
    <t>0411622574</t>
  </si>
  <si>
    <t>G.M.C. Inc</t>
  </si>
  <si>
    <t>0411626146</t>
  </si>
  <si>
    <t>0411629553</t>
  </si>
  <si>
    <t>0411630692</t>
  </si>
  <si>
    <t>0411635618</t>
  </si>
  <si>
    <t>0411629462</t>
  </si>
  <si>
    <t>0411619521</t>
  </si>
  <si>
    <t>0411601677</t>
  </si>
  <si>
    <t>0411629454</t>
  </si>
  <si>
    <t>0411621873</t>
  </si>
  <si>
    <t>0411615966</t>
  </si>
  <si>
    <t>0411629298</t>
  </si>
  <si>
    <t>0411622459</t>
  </si>
  <si>
    <t>0411629892</t>
  </si>
  <si>
    <t>0411622392</t>
  </si>
  <si>
    <t>0411629801</t>
  </si>
  <si>
    <t>0411633217</t>
  </si>
  <si>
    <t>0411629827</t>
  </si>
  <si>
    <t>0411617905</t>
  </si>
  <si>
    <t>0411623788</t>
  </si>
  <si>
    <t>0411625213</t>
  </si>
  <si>
    <t>0411623820</t>
  </si>
  <si>
    <t>0411624885</t>
  </si>
  <si>
    <t>0411631203</t>
  </si>
  <si>
    <t>0411627755</t>
  </si>
  <si>
    <t>0411625528</t>
  </si>
  <si>
    <t>0411622152</t>
  </si>
  <si>
    <t>0411627904</t>
  </si>
  <si>
    <t>0411633621</t>
  </si>
  <si>
    <t>0411633787</t>
  </si>
  <si>
    <t>0411635568</t>
  </si>
  <si>
    <t>0411637192</t>
  </si>
  <si>
    <t>0411622277</t>
  </si>
  <si>
    <t>0411627177</t>
  </si>
  <si>
    <t>0411622566</t>
  </si>
  <si>
    <t>0411638034</t>
  </si>
  <si>
    <t>0411619224</t>
  </si>
  <si>
    <t>0411582729</t>
  </si>
  <si>
    <t>0411632425</t>
  </si>
  <si>
    <t>0411619299</t>
  </si>
  <si>
    <t>0411618952</t>
  </si>
  <si>
    <t>0411617756</t>
  </si>
  <si>
    <t>0411626120</t>
  </si>
  <si>
    <t>0411624265</t>
  </si>
  <si>
    <t>0411616246</t>
  </si>
  <si>
    <t>0411609902</t>
  </si>
  <si>
    <t>Grimaldi Capital Funding Inc</t>
  </si>
  <si>
    <t>0411635899</t>
  </si>
  <si>
    <t>0411630148</t>
  </si>
  <si>
    <t>0411629181</t>
  </si>
  <si>
    <t>0411629975</t>
  </si>
  <si>
    <t>0411633555</t>
  </si>
  <si>
    <t>0411622954</t>
  </si>
  <si>
    <t>Citinet Mortgage</t>
  </si>
  <si>
    <t>0411622871</t>
  </si>
  <si>
    <t>0411624273</t>
  </si>
  <si>
    <t>0411635188</t>
  </si>
  <si>
    <t>0411638802</t>
  </si>
  <si>
    <t>Maximum Mortgage Services, LLC</t>
  </si>
  <si>
    <t>0411644255</t>
  </si>
  <si>
    <t>0411652712</t>
  </si>
  <si>
    <t>0411653256</t>
  </si>
  <si>
    <t>0411660822</t>
  </si>
  <si>
    <t>0411640261</t>
  </si>
  <si>
    <t>0411639206</t>
  </si>
  <si>
    <t>0411638893</t>
  </si>
  <si>
    <t>0411633639</t>
  </si>
  <si>
    <t>0411647142</t>
  </si>
  <si>
    <t>0411640410</t>
  </si>
  <si>
    <t>0411653546</t>
  </si>
  <si>
    <t>0411660921</t>
  </si>
  <si>
    <t>0411634553</t>
  </si>
  <si>
    <t>0411630973</t>
  </si>
  <si>
    <t>0411644180</t>
  </si>
  <si>
    <t>0411642275</t>
  </si>
  <si>
    <t>0411640667</t>
  </si>
  <si>
    <t>0411648041</t>
  </si>
  <si>
    <t>0411649692</t>
  </si>
  <si>
    <t>0411651367</t>
  </si>
  <si>
    <t>0411648470</t>
  </si>
  <si>
    <t>0411654114</t>
  </si>
  <si>
    <t>0411650047</t>
  </si>
  <si>
    <t>0411658149</t>
  </si>
  <si>
    <t>0411628845</t>
  </si>
  <si>
    <t>0411639859</t>
  </si>
  <si>
    <t>0411643810</t>
  </si>
  <si>
    <t>0411640188</t>
  </si>
  <si>
    <t>0411644743</t>
  </si>
  <si>
    <t>0411644776</t>
  </si>
  <si>
    <t>0411657562</t>
  </si>
  <si>
    <t>All American Home Lending Inc</t>
  </si>
  <si>
    <t>0411651789</t>
  </si>
  <si>
    <t>0411638448</t>
  </si>
  <si>
    <t>0411638430</t>
  </si>
  <si>
    <t>Brent Bonner</t>
  </si>
  <si>
    <t>524384-Brent Bonner</t>
  </si>
  <si>
    <t>0411655897</t>
  </si>
  <si>
    <t>0411647720</t>
  </si>
  <si>
    <t>0411651136</t>
  </si>
  <si>
    <t>0411650476</t>
  </si>
  <si>
    <t>South Dayton Mortgage Group, Inc.</t>
  </si>
  <si>
    <t>0411649932</t>
  </si>
  <si>
    <t>0411655798</t>
  </si>
  <si>
    <t>0411640717</t>
  </si>
  <si>
    <t>0411647910</t>
  </si>
  <si>
    <t>0411647472</t>
  </si>
  <si>
    <t>0411654791</t>
  </si>
  <si>
    <t>0411646508</t>
  </si>
  <si>
    <t>0411647191</t>
  </si>
  <si>
    <t>0411646995</t>
  </si>
  <si>
    <t>0411644347</t>
  </si>
  <si>
    <t>0411648843</t>
  </si>
  <si>
    <t>0411650955</t>
  </si>
  <si>
    <t>0411638562</t>
  </si>
  <si>
    <t>0411656259</t>
  </si>
  <si>
    <t>0411659154</t>
  </si>
  <si>
    <t>0411640782</t>
  </si>
  <si>
    <t>0411623531</t>
  </si>
  <si>
    <t>0411637937</t>
  </si>
  <si>
    <t>0411652670</t>
  </si>
  <si>
    <t>Pacific International Mortgage Inc</t>
  </si>
  <si>
    <t>0411652803</t>
  </si>
  <si>
    <t>0411633035</t>
  </si>
  <si>
    <t>0411633191</t>
  </si>
  <si>
    <t>0411633209</t>
  </si>
  <si>
    <t>0411632540</t>
  </si>
  <si>
    <t>0411639743</t>
  </si>
  <si>
    <t>0411644719</t>
  </si>
  <si>
    <t>0411653637</t>
  </si>
  <si>
    <t>0411639131</t>
  </si>
  <si>
    <t>FDB Mortgage Inc</t>
  </si>
  <si>
    <t>0411640519</t>
  </si>
  <si>
    <t>0411641475</t>
  </si>
  <si>
    <t>0411654098</t>
  </si>
  <si>
    <t>0411649874</t>
  </si>
  <si>
    <t>0411642119</t>
  </si>
  <si>
    <t>0411641988</t>
  </si>
  <si>
    <t>0411656929</t>
  </si>
  <si>
    <t>0411656945</t>
  </si>
  <si>
    <t>0411656887</t>
  </si>
  <si>
    <t>0411660798</t>
  </si>
  <si>
    <t>0411637119</t>
  </si>
  <si>
    <t>0411645120</t>
  </si>
  <si>
    <t>0411636251</t>
  </si>
  <si>
    <t>0411633688</t>
  </si>
  <si>
    <t>0411637325</t>
  </si>
  <si>
    <t>0411637069</t>
  </si>
  <si>
    <t>0411633647</t>
  </si>
  <si>
    <t>0411634199</t>
  </si>
  <si>
    <t>0411645286</t>
  </si>
  <si>
    <t>0411642549</t>
  </si>
  <si>
    <t>0411644305</t>
  </si>
  <si>
    <t>0411644388</t>
  </si>
  <si>
    <t>0411644263</t>
  </si>
  <si>
    <t>0411643976</t>
  </si>
  <si>
    <t>0411639057</t>
  </si>
  <si>
    <t>0411638604</t>
  </si>
  <si>
    <t>0411650351</t>
  </si>
  <si>
    <t>0411643224</t>
  </si>
  <si>
    <t>0411642630</t>
  </si>
  <si>
    <t>0411649759</t>
  </si>
  <si>
    <t>0411646730</t>
  </si>
  <si>
    <t>0411648066</t>
  </si>
  <si>
    <t>0411649825</t>
  </si>
  <si>
    <t>0411642473</t>
  </si>
  <si>
    <t>0411646334</t>
  </si>
  <si>
    <t>0411635071</t>
  </si>
  <si>
    <t>0411643414</t>
  </si>
  <si>
    <t>0411643257</t>
  </si>
  <si>
    <t>0411653207</t>
  </si>
  <si>
    <t>0411650039</t>
  </si>
  <si>
    <t>0411642432</t>
  </si>
  <si>
    <t>0411648660</t>
  </si>
  <si>
    <t>0411655533</t>
  </si>
  <si>
    <t>0411644065</t>
  </si>
  <si>
    <t>0411638695</t>
  </si>
  <si>
    <t>Pacific Coast Mortgage, Inc.</t>
  </si>
  <si>
    <t>0411641996</t>
  </si>
  <si>
    <t>0411642960</t>
  </si>
  <si>
    <t>0411645856</t>
  </si>
  <si>
    <t>0411654866</t>
  </si>
  <si>
    <t>0411643471</t>
  </si>
  <si>
    <t>American Home Mortgage Corporation</t>
  </si>
  <si>
    <t>0411650427</t>
  </si>
  <si>
    <t>0411642226</t>
  </si>
  <si>
    <t>0411645831</t>
  </si>
  <si>
    <t>0411641152</t>
  </si>
  <si>
    <t>1st Rate Home Mortgage, Inc.</t>
  </si>
  <si>
    <t>0411639149</t>
  </si>
  <si>
    <t>0411657786</t>
  </si>
  <si>
    <t>0411638588</t>
  </si>
  <si>
    <t>Olympic Mortgage Corp</t>
  </si>
  <si>
    <t>0411641137</t>
  </si>
  <si>
    <t>0411660806</t>
  </si>
  <si>
    <t>Mortgage Trust Inc</t>
  </si>
  <si>
    <t>0411641681</t>
  </si>
  <si>
    <t>0411641673</t>
  </si>
  <si>
    <t>0411654601</t>
  </si>
  <si>
    <t>523868</t>
  </si>
  <si>
    <t>Stacy Dooms</t>
  </si>
  <si>
    <t>524723</t>
  </si>
  <si>
    <t>524120-Bobby Lee</t>
  </si>
  <si>
    <t>317-Bill Betit</t>
  </si>
  <si>
    <t>357907-Dave Nelson</t>
  </si>
  <si>
    <t>446685-George Michelini</t>
  </si>
  <si>
    <t>495653-Dave Carrabino</t>
  </si>
  <si>
    <t>0411530041</t>
  </si>
  <si>
    <t>Market Consulting Mortgage, Inc.</t>
  </si>
  <si>
    <t>0411532583</t>
  </si>
  <si>
    <t>Fund Source Inc</t>
  </si>
  <si>
    <t>0411551757</t>
  </si>
  <si>
    <t>0411558240</t>
  </si>
  <si>
    <t>R W Allen Financial Services Inc</t>
  </si>
  <si>
    <t>0411561038</t>
  </si>
  <si>
    <t>JR Davidson Inc</t>
  </si>
  <si>
    <t>0411547920</t>
  </si>
  <si>
    <t>0411561533</t>
  </si>
  <si>
    <t>0411557150</t>
  </si>
  <si>
    <t>0411552193</t>
  </si>
  <si>
    <t>North Star Mortgage Network Inc</t>
  </si>
  <si>
    <t>0411548274</t>
  </si>
  <si>
    <t>0411550577</t>
  </si>
  <si>
    <t>Peoples Choice Mortgage Company, Inc.</t>
  </si>
  <si>
    <t>AEID</t>
  </si>
  <si>
    <t>AETerminationDate</t>
  </si>
  <si>
    <t>105</t>
  </si>
  <si>
    <t>401025</t>
  </si>
  <si>
    <t>480839</t>
  </si>
  <si>
    <t>485103</t>
  </si>
  <si>
    <t>486849</t>
  </si>
  <si>
    <t>494728</t>
  </si>
  <si>
    <t>500341</t>
  </si>
  <si>
    <t>507769</t>
  </si>
  <si>
    <t>514616</t>
  </si>
  <si>
    <t>521416</t>
  </si>
  <si>
    <t>521544</t>
  </si>
  <si>
    <t>521574</t>
  </si>
  <si>
    <t>521614</t>
  </si>
  <si>
    <t>521618</t>
  </si>
  <si>
    <t>Dj Williams</t>
  </si>
  <si>
    <t>521700</t>
  </si>
  <si>
    <t>521725</t>
  </si>
  <si>
    <t>521726</t>
  </si>
  <si>
    <t>521732</t>
  </si>
  <si>
    <t>521975</t>
  </si>
  <si>
    <t>522102</t>
  </si>
  <si>
    <t>522213</t>
  </si>
  <si>
    <t>522235</t>
  </si>
  <si>
    <t>522236</t>
  </si>
  <si>
    <t>522238</t>
  </si>
  <si>
    <t>Marilyn Pinet</t>
  </si>
  <si>
    <t>522313</t>
  </si>
  <si>
    <t>522378</t>
  </si>
  <si>
    <t>522381</t>
  </si>
  <si>
    <t>522384</t>
  </si>
  <si>
    <t>522481</t>
  </si>
  <si>
    <t>522527</t>
  </si>
  <si>
    <t>522574</t>
  </si>
  <si>
    <t>522638</t>
  </si>
  <si>
    <t>Mary Moehring</t>
  </si>
  <si>
    <t>522643</t>
  </si>
  <si>
    <t>522646</t>
  </si>
  <si>
    <t>Becky Malone</t>
  </si>
  <si>
    <t>522857</t>
  </si>
  <si>
    <t>522900</t>
  </si>
  <si>
    <t>Bryan St Andrews</t>
  </si>
  <si>
    <t>522937</t>
  </si>
  <si>
    <t>522969</t>
  </si>
  <si>
    <t>523304</t>
  </si>
  <si>
    <t>523510</t>
  </si>
  <si>
    <t>Tammy Malouf</t>
  </si>
  <si>
    <t>523529</t>
  </si>
  <si>
    <t>Mark Chaney</t>
  </si>
  <si>
    <t>523536</t>
  </si>
  <si>
    <t>523545</t>
  </si>
  <si>
    <t>Mike Suchenski</t>
  </si>
  <si>
    <t>523547</t>
  </si>
  <si>
    <t>523550</t>
  </si>
  <si>
    <t>523571</t>
  </si>
  <si>
    <t>523872</t>
  </si>
  <si>
    <t>523912</t>
  </si>
  <si>
    <t>Scott Schuhwerk</t>
  </si>
  <si>
    <t>523920</t>
  </si>
  <si>
    <t>523958</t>
  </si>
  <si>
    <t>523965</t>
  </si>
  <si>
    <t>524186</t>
  </si>
  <si>
    <t>524192</t>
  </si>
  <si>
    <t>524218</t>
  </si>
  <si>
    <t>524222</t>
  </si>
  <si>
    <t>524232</t>
  </si>
  <si>
    <t>Martin Hadley</t>
  </si>
  <si>
    <t>524260</t>
  </si>
  <si>
    <t>524274</t>
  </si>
  <si>
    <t>524297</t>
  </si>
  <si>
    <t>524412</t>
  </si>
  <si>
    <t>524523</t>
  </si>
  <si>
    <t>Mark Silverman</t>
  </si>
  <si>
    <t>524564</t>
  </si>
  <si>
    <t>524613</t>
  </si>
  <si>
    <t>Billy Post</t>
  </si>
  <si>
    <t>Term</t>
  </si>
  <si>
    <t>Ryan Cherry</t>
  </si>
  <si>
    <t>Tony Guidicessi</t>
  </si>
  <si>
    <t>Mark Wall</t>
  </si>
  <si>
    <t>Terry Stewart</t>
  </si>
  <si>
    <t>Peter Tessitore</t>
  </si>
  <si>
    <t>Chris Killion</t>
  </si>
  <si>
    <t>0411494636</t>
  </si>
  <si>
    <t>Floridian First Financial Corp.</t>
  </si>
  <si>
    <t>Windsor Capital Mortgage Corp</t>
  </si>
  <si>
    <t>Los Banos Mortgage Inc</t>
  </si>
  <si>
    <t>Mark Scott</t>
  </si>
  <si>
    <t>Region 55</t>
  </si>
  <si>
    <t>George Michelini</t>
  </si>
  <si>
    <t>SJS Investments, LLC</t>
  </si>
  <si>
    <t>Allied Mortgage Group Inc</t>
  </si>
  <si>
    <t>Firsttrust Financial LLC</t>
  </si>
  <si>
    <t>Envision Lending Group Inc</t>
  </si>
  <si>
    <t>United Mortgage Capital LLC</t>
  </si>
  <si>
    <t>First Bankers Mortgage Corp</t>
  </si>
  <si>
    <t>0411510266</t>
  </si>
  <si>
    <t>Advantage Home Mortgage, Inc.</t>
  </si>
  <si>
    <t>Real Estate Custom Finance, Inc.</t>
  </si>
  <si>
    <t>Impact Mortgage Inc</t>
  </si>
  <si>
    <t>Dunwoody Mortgage Services Inc</t>
  </si>
  <si>
    <t>Lenox Financial Mortgage LLC</t>
  </si>
  <si>
    <t>Signature Mortgage Group Inc</t>
  </si>
  <si>
    <t>0411537194</t>
  </si>
  <si>
    <t>Clinchfield Capital LLC</t>
  </si>
  <si>
    <t>Nationwide Residential Capital Inc</t>
  </si>
  <si>
    <t>0411593338</t>
  </si>
  <si>
    <t>0411596786</t>
  </si>
  <si>
    <t>0411584592</t>
  </si>
  <si>
    <t>0411583404</t>
  </si>
  <si>
    <t>0411592629</t>
  </si>
  <si>
    <t>0411579048</t>
  </si>
  <si>
    <t>0411582992</t>
  </si>
  <si>
    <t>American Street Mortgage Company</t>
  </si>
  <si>
    <t>0411597099</t>
  </si>
  <si>
    <t>0411592868</t>
  </si>
  <si>
    <t>0411594625</t>
  </si>
  <si>
    <t>0411594641</t>
  </si>
  <si>
    <t>0411583859</t>
  </si>
  <si>
    <t>0411586548</t>
  </si>
  <si>
    <t>0411583362</t>
  </si>
  <si>
    <t>0411591845</t>
  </si>
  <si>
    <t>Fairfield Financial Mortgage Group Inc</t>
  </si>
  <si>
    <t>0411593130</t>
  </si>
  <si>
    <t>0411570997</t>
  </si>
  <si>
    <t>0411587744</t>
  </si>
  <si>
    <t>0411572928</t>
  </si>
  <si>
    <t>0411590540</t>
  </si>
  <si>
    <t>0411594062</t>
  </si>
  <si>
    <t>0411593015</t>
  </si>
  <si>
    <t>0411589567</t>
  </si>
  <si>
    <t>0411591340</t>
  </si>
  <si>
    <t>0411588056</t>
  </si>
  <si>
    <t>0411583446</t>
  </si>
  <si>
    <t>0411591944</t>
  </si>
  <si>
    <t>0411585060</t>
  </si>
  <si>
    <t>0411592314</t>
  </si>
  <si>
    <t>0411591969</t>
  </si>
  <si>
    <t>0411595408</t>
  </si>
  <si>
    <t>0411589534</t>
  </si>
  <si>
    <t>0411590631</t>
  </si>
  <si>
    <t>0411593874</t>
  </si>
  <si>
    <t>0411566557</t>
  </si>
  <si>
    <t>Family First Mortgage Inc</t>
  </si>
  <si>
    <t>0411572811</t>
  </si>
  <si>
    <t>0411589344</t>
  </si>
  <si>
    <t>0411593551</t>
  </si>
  <si>
    <t>0411590326</t>
  </si>
  <si>
    <t>0411595556</t>
  </si>
  <si>
    <t>0411592330</t>
  </si>
  <si>
    <t>0411594229</t>
  </si>
  <si>
    <t>0411589971</t>
  </si>
  <si>
    <t>0411594690</t>
  </si>
  <si>
    <t>Dynamic Funding Solutions, Inc</t>
  </si>
  <si>
    <t>Discount Mortgage Warehouse, Inc</t>
  </si>
  <si>
    <t>FFS Mortgage Corporation</t>
  </si>
  <si>
    <t>0411545692</t>
  </si>
  <si>
    <t>0411550650</t>
  </si>
  <si>
    <t>0411563224</t>
  </si>
  <si>
    <t>0411556558</t>
  </si>
  <si>
    <t>0411560220</t>
  </si>
  <si>
    <t>0411554835</t>
  </si>
  <si>
    <t>Back Bay Mortgage LLC</t>
  </si>
  <si>
    <t>0411542772</t>
  </si>
  <si>
    <t>CBM Mortgage LLC</t>
  </si>
  <si>
    <t>0411567100</t>
  </si>
  <si>
    <t>0411558687</t>
  </si>
  <si>
    <t>0411567522</t>
  </si>
  <si>
    <t>Bank of New England</t>
  </si>
  <si>
    <t>0411555527</t>
  </si>
  <si>
    <t>EPI Mortgage Center, Inc</t>
  </si>
  <si>
    <t>0411564933</t>
  </si>
  <si>
    <t>0411552698</t>
  </si>
  <si>
    <t>0411553050</t>
  </si>
  <si>
    <t>0411560766</t>
  </si>
  <si>
    <t>0411561251</t>
  </si>
  <si>
    <t>0411561087</t>
  </si>
  <si>
    <t>0411562549</t>
  </si>
  <si>
    <t>0411557747</t>
  </si>
  <si>
    <t>0411563190</t>
  </si>
  <si>
    <t>Americas Mortgage Solutions LLC</t>
  </si>
  <si>
    <t>0411555956</t>
  </si>
  <si>
    <t>0411562317</t>
  </si>
  <si>
    <t>0411553779</t>
  </si>
  <si>
    <t>New Cornerstone Mortgage LLC</t>
  </si>
  <si>
    <t>0411555659</t>
  </si>
  <si>
    <t>0411563539</t>
  </si>
  <si>
    <t>0411547078</t>
  </si>
  <si>
    <t>0411565138</t>
  </si>
  <si>
    <t>Premier Financial Funding Inc</t>
  </si>
  <si>
    <t>0411559933</t>
  </si>
  <si>
    <t>0411555683</t>
  </si>
  <si>
    <t>0411560816</t>
  </si>
  <si>
    <t>0411555444</t>
  </si>
  <si>
    <t>0411556244</t>
  </si>
  <si>
    <t>0411560105</t>
  </si>
  <si>
    <t>0411552821</t>
  </si>
  <si>
    <t>0411557598</t>
  </si>
  <si>
    <t>0411554769</t>
  </si>
  <si>
    <t>0411551336</t>
  </si>
  <si>
    <t>0411558745</t>
  </si>
  <si>
    <t>Generation Mortgage Associates LLC</t>
  </si>
  <si>
    <t>0411546005</t>
  </si>
  <si>
    <t>0411569114</t>
  </si>
  <si>
    <t>Trusted Mortgage Services LLC</t>
  </si>
  <si>
    <t>American Spirit Mortgages, Inc.</t>
  </si>
  <si>
    <t>0411551658</t>
  </si>
  <si>
    <t>0411552284</t>
  </si>
  <si>
    <t>0411548738</t>
  </si>
  <si>
    <t>0411559966</t>
  </si>
  <si>
    <t>0411558414</t>
  </si>
  <si>
    <t>0411565500</t>
  </si>
  <si>
    <t>Secured Home Funding LLC</t>
  </si>
  <si>
    <t>0411546377</t>
  </si>
  <si>
    <t>0411543903</t>
  </si>
  <si>
    <t>0411566516</t>
  </si>
  <si>
    <t>Windsor Mortgage LLC</t>
  </si>
  <si>
    <t>0411552540</t>
  </si>
  <si>
    <t>0411541782</t>
  </si>
  <si>
    <t>0411554215</t>
  </si>
  <si>
    <t>Bright Vision Mortgage, Inc.</t>
  </si>
  <si>
    <t>0411565823</t>
  </si>
  <si>
    <t>0411550130</t>
  </si>
  <si>
    <t>0411596034</t>
  </si>
  <si>
    <t>0411590961</t>
  </si>
  <si>
    <t>0411592389</t>
  </si>
  <si>
    <t>Advanced Mortgage Corporation</t>
  </si>
  <si>
    <t>522509-Ryan Gilliam</t>
  </si>
  <si>
    <t>Hayward Capital Inc</t>
  </si>
  <si>
    <t>Del Financial Inc</t>
  </si>
  <si>
    <t>Alternative Mortgage Options INC</t>
  </si>
  <si>
    <t>America One Finance Inc</t>
  </si>
  <si>
    <t>Premier Lending Group LLC</t>
  </si>
  <si>
    <t>Five Star Mortgage, Inc.</t>
  </si>
  <si>
    <t>First Rate Funding Corporation</t>
  </si>
  <si>
    <t>Territory Mortgage, Inc.</t>
  </si>
  <si>
    <t>Integrity One Mortgage Inc</t>
  </si>
  <si>
    <t>1st Signature Lending LLC</t>
  </si>
  <si>
    <t>Guaranty Federal Financial Corp</t>
  </si>
  <si>
    <t>E and S Financial Group Inc</t>
  </si>
  <si>
    <t>Turbo International Corporation</t>
  </si>
  <si>
    <t>The Finance Group</t>
  </si>
  <si>
    <t>All Financial Services Inc.</t>
  </si>
  <si>
    <t>Mortgage Options of America Inc</t>
  </si>
  <si>
    <t>Barrons Mortgage Group Ltd Inc</t>
  </si>
  <si>
    <t>USA Lending Inc</t>
  </si>
  <si>
    <t>WS Inc</t>
  </si>
  <si>
    <t>Accurate Mortgage Group Inc</t>
  </si>
  <si>
    <t>Metro City Mortgage Inc</t>
  </si>
  <si>
    <t>Real Estate Financial Inc</t>
  </si>
  <si>
    <t>The Home Loan Consulting Group, Inc.</t>
  </si>
  <si>
    <t>0411623077</t>
  </si>
  <si>
    <t>0411620222</t>
  </si>
  <si>
    <t>0411623945</t>
  </si>
  <si>
    <t>0411621360</t>
  </si>
  <si>
    <t>0411615735</t>
  </si>
  <si>
    <t>0411637747</t>
  </si>
  <si>
    <t>Federated Mortgage Corp.</t>
  </si>
  <si>
    <t>0411621857</t>
  </si>
  <si>
    <t>0411625429</t>
  </si>
  <si>
    <t>0411601594</t>
  </si>
  <si>
    <t>0411633936</t>
  </si>
  <si>
    <t>Mortgage Centers of the Ozarks, LLC</t>
  </si>
  <si>
    <t>0411609324</t>
  </si>
  <si>
    <t>0411634538</t>
  </si>
  <si>
    <t>0411605058</t>
  </si>
  <si>
    <t>0411629124</t>
  </si>
  <si>
    <t>Shelton Mortgage Group, LLC</t>
  </si>
  <si>
    <t>0411623721</t>
  </si>
  <si>
    <t>0411623697</t>
  </si>
  <si>
    <t>0411636392</t>
  </si>
  <si>
    <t>CFN Holdings LLC</t>
  </si>
  <si>
    <t>0411626187</t>
  </si>
  <si>
    <t>0411627706</t>
  </si>
  <si>
    <t>0411621725</t>
  </si>
  <si>
    <t>0411625072</t>
  </si>
  <si>
    <t>0411621972</t>
  </si>
  <si>
    <t>0411622749</t>
  </si>
  <si>
    <t>Voyage Financial Group Inc.</t>
  </si>
  <si>
    <t>0411629702</t>
  </si>
  <si>
    <t>0411629348</t>
  </si>
  <si>
    <t>0411619042</t>
  </si>
  <si>
    <t>0411629413</t>
  </si>
  <si>
    <t>0411633795</t>
  </si>
  <si>
    <t>0411619695</t>
  </si>
  <si>
    <t>0411619752</t>
  </si>
  <si>
    <t>0411622780</t>
  </si>
  <si>
    <t>0411622731</t>
  </si>
  <si>
    <t>0411627391</t>
  </si>
  <si>
    <t>0411629132</t>
  </si>
  <si>
    <t>0411633332</t>
  </si>
  <si>
    <t>0411594807</t>
  </si>
  <si>
    <t>0411594658</t>
  </si>
  <si>
    <t>0411618903</t>
  </si>
  <si>
    <t>0411603004</t>
  </si>
  <si>
    <t>0411618366</t>
  </si>
  <si>
    <t>0411609365</t>
  </si>
  <si>
    <t>0411621048</t>
  </si>
  <si>
    <t>0411629116</t>
  </si>
  <si>
    <t>0411635881</t>
  </si>
  <si>
    <t>0411637549</t>
  </si>
  <si>
    <t>0411636020</t>
  </si>
  <si>
    <t>0411617707</t>
  </si>
  <si>
    <t>0411619570</t>
  </si>
  <si>
    <t>0411624695</t>
  </si>
  <si>
    <t>Integrated Financial Group, Inc.</t>
  </si>
  <si>
    <t>0411632060</t>
  </si>
  <si>
    <t>Liberty One Financial, Inc.</t>
  </si>
  <si>
    <t>0411635105</t>
  </si>
  <si>
    <t>0411634884</t>
  </si>
  <si>
    <t>0411636061</t>
  </si>
  <si>
    <t>0411621444</t>
  </si>
  <si>
    <t>0411615792</t>
  </si>
  <si>
    <t>0411636590</t>
  </si>
  <si>
    <t>Chicagoland Mortgage Services Inc</t>
  </si>
  <si>
    <t>0411621774</t>
  </si>
  <si>
    <t>0411626823</t>
  </si>
  <si>
    <t>0411619539</t>
  </si>
  <si>
    <t>0411624414</t>
  </si>
  <si>
    <t>0411619547</t>
  </si>
  <si>
    <t>0411624224</t>
  </si>
  <si>
    <t>0411624802</t>
  </si>
  <si>
    <t>0411635816</t>
  </si>
  <si>
    <t>0411620875</t>
  </si>
  <si>
    <t>0411634041</t>
  </si>
  <si>
    <t>0411615842</t>
  </si>
  <si>
    <t>0411626229</t>
  </si>
  <si>
    <t>0411620453</t>
  </si>
  <si>
    <t>0411632235</t>
  </si>
  <si>
    <t>0411633522</t>
  </si>
  <si>
    <t>0411619315</t>
  </si>
  <si>
    <t>0411636525</t>
  </si>
  <si>
    <t>0411616717</t>
  </si>
  <si>
    <t>0411625155</t>
  </si>
  <si>
    <t>Statewide Bancorp, Inc.</t>
  </si>
  <si>
    <t>0411621378</t>
  </si>
  <si>
    <t>0411637358</t>
  </si>
  <si>
    <t>0411634967</t>
  </si>
  <si>
    <t>0411628092</t>
  </si>
  <si>
    <t>0411613847</t>
  </si>
  <si>
    <t>0411619786</t>
  </si>
  <si>
    <t>0411624570</t>
  </si>
  <si>
    <t>0411637994</t>
  </si>
  <si>
    <t>0411626773</t>
  </si>
  <si>
    <t>0411633605</t>
  </si>
  <si>
    <t>0411619240</t>
  </si>
  <si>
    <t>Statewide Home Mortgage Inc</t>
  </si>
  <si>
    <t>0411623911</t>
  </si>
  <si>
    <t>JP Mortgage Group, LLC</t>
  </si>
  <si>
    <t>0411636699</t>
  </si>
  <si>
    <t>Homestar Mortgage INC</t>
  </si>
  <si>
    <t>0411626732</t>
  </si>
  <si>
    <t>0411613862</t>
  </si>
  <si>
    <t>0411626625</t>
  </si>
  <si>
    <t>0411623002</t>
  </si>
  <si>
    <t>Consumer Mortgage Group, Inc.</t>
  </si>
  <si>
    <t>0411632763</t>
  </si>
  <si>
    <t>0411611262</t>
  </si>
  <si>
    <t>0411631609</t>
  </si>
  <si>
    <t>0411619588</t>
  </si>
  <si>
    <t>0411619661</t>
  </si>
  <si>
    <t>0411627102</t>
  </si>
  <si>
    <t>0411622236</t>
  </si>
  <si>
    <t>0411633944</t>
  </si>
  <si>
    <t>0411605835</t>
  </si>
  <si>
    <t>0411617103</t>
  </si>
  <si>
    <t>0411628142</t>
  </si>
  <si>
    <t>0411627789</t>
  </si>
  <si>
    <t>0411630213</t>
  </si>
  <si>
    <t>0411634462</t>
  </si>
  <si>
    <t>0411624752</t>
  </si>
  <si>
    <t>0411617830</t>
  </si>
  <si>
    <t>0411629066</t>
  </si>
  <si>
    <t>0411588163</t>
  </si>
  <si>
    <t>0411623515</t>
  </si>
  <si>
    <t>Mission Capital Mortgage Corp</t>
  </si>
  <si>
    <t>0411617673</t>
  </si>
  <si>
    <t>0411626419</t>
  </si>
  <si>
    <t>0411627995</t>
  </si>
  <si>
    <t>0411621097</t>
  </si>
  <si>
    <t>0411627839</t>
  </si>
  <si>
    <t>0411621766</t>
  </si>
  <si>
    <t>0411630718</t>
  </si>
  <si>
    <t>0411623598</t>
  </si>
  <si>
    <t>0411619422</t>
  </si>
  <si>
    <t>0411621568</t>
  </si>
  <si>
    <t>0411627052</t>
  </si>
  <si>
    <t>0411621147</t>
  </si>
  <si>
    <t>0411627524</t>
  </si>
  <si>
    <t>0411538275</t>
  </si>
  <si>
    <t>0411539232</t>
  </si>
  <si>
    <t>0411542889</t>
  </si>
  <si>
    <t>1st Home Mortgage Corporation</t>
  </si>
  <si>
    <t>0411542038</t>
  </si>
  <si>
    <t>0411543119</t>
  </si>
  <si>
    <t>0411536659</t>
  </si>
  <si>
    <t>Principal Mortgage Group, Inc.</t>
  </si>
  <si>
    <t>Great Lakes Mortgage Corp</t>
  </si>
  <si>
    <t>0411544166</t>
  </si>
  <si>
    <t>0411524945</t>
  </si>
  <si>
    <t>0411524937</t>
  </si>
  <si>
    <t>Southwest Mortgage Funding, LP</t>
  </si>
  <si>
    <t>0411520729</t>
  </si>
  <si>
    <t>PMA Lending LLC</t>
  </si>
  <si>
    <t>0411525868</t>
  </si>
  <si>
    <t>Schyndel Investments Inc</t>
  </si>
  <si>
    <t>Quail Hollow Financial Services, Inc.</t>
  </si>
  <si>
    <t>0411652191</t>
  </si>
  <si>
    <t>0411659352</t>
  </si>
  <si>
    <t>0411651003</t>
  </si>
  <si>
    <t>1-15</t>
  </si>
  <si>
    <t>0411644834</t>
  </si>
  <si>
    <t>0411638679</t>
  </si>
  <si>
    <t>0411639552</t>
  </si>
  <si>
    <t>0411639255</t>
  </si>
  <si>
    <t>0411661234</t>
  </si>
  <si>
    <t>Ace Home Mortgage Inc</t>
  </si>
  <si>
    <t>0411638729</t>
  </si>
  <si>
    <t>0411618481</t>
  </si>
  <si>
    <t>0411643844</t>
  </si>
  <si>
    <t>0411651607</t>
  </si>
  <si>
    <t xml:space="preserve">First Rate Lending INC </t>
  </si>
  <si>
    <t>0411656051</t>
  </si>
  <si>
    <t>0411655855</t>
  </si>
  <si>
    <t>0411656010</t>
  </si>
  <si>
    <t>Langdon Mortgage Company, Inc</t>
  </si>
  <si>
    <t>0411651250</t>
  </si>
  <si>
    <t>Wollaton Enterprises Inc</t>
  </si>
  <si>
    <t>0411630320</t>
  </si>
  <si>
    <t>0411652787</t>
  </si>
  <si>
    <t>0411640899</t>
  </si>
  <si>
    <t>0411636459</t>
  </si>
  <si>
    <t>0411647274</t>
  </si>
  <si>
    <t>0411647704</t>
  </si>
  <si>
    <t>0411630619</t>
  </si>
  <si>
    <t>0411634983</t>
  </si>
  <si>
    <t>0411634298</t>
  </si>
  <si>
    <t>0411641814</t>
  </si>
  <si>
    <t>0411625023</t>
  </si>
  <si>
    <t>0411642317</t>
  </si>
  <si>
    <t>0411641665</t>
  </si>
  <si>
    <t>0411625247</t>
  </si>
  <si>
    <t>0411634926</t>
  </si>
  <si>
    <t>0411639198</t>
  </si>
  <si>
    <t>0411649643</t>
  </si>
  <si>
    <t>0411639651</t>
  </si>
  <si>
    <t>0411646516</t>
  </si>
  <si>
    <t>0411651482</t>
  </si>
  <si>
    <t>0411653827</t>
  </si>
  <si>
    <t>0411657075</t>
  </si>
  <si>
    <t>0411644925</t>
  </si>
  <si>
    <t>0411642770</t>
  </si>
  <si>
    <t>0411643190</t>
  </si>
  <si>
    <t>0411648223</t>
  </si>
  <si>
    <t>0411643729</t>
  </si>
  <si>
    <t>0411633373</t>
  </si>
  <si>
    <t>0411649999</t>
  </si>
  <si>
    <t>0411647340</t>
  </si>
  <si>
    <t>0411646664</t>
  </si>
  <si>
    <t>0411638406</t>
  </si>
  <si>
    <t>Mortgage Link, Inc</t>
  </si>
  <si>
    <t>0411648272</t>
  </si>
  <si>
    <t>0411642176</t>
  </si>
  <si>
    <t>0411626484</t>
  </si>
  <si>
    <t>0411611965</t>
  </si>
  <si>
    <t>0411661036</t>
  </si>
  <si>
    <t>Upstate Mortgage, Inc.</t>
  </si>
  <si>
    <t>0411644321</t>
  </si>
  <si>
    <t>0411637531</t>
  </si>
  <si>
    <t>0411655996</t>
  </si>
  <si>
    <t>0411627714</t>
  </si>
  <si>
    <t>0411650724</t>
  </si>
  <si>
    <t>0411647522</t>
  </si>
  <si>
    <t>0411653173</t>
  </si>
  <si>
    <t>0411654304</t>
  </si>
  <si>
    <t>0411630098</t>
  </si>
  <si>
    <t>0411653918</t>
  </si>
  <si>
    <t>0411646227</t>
  </si>
  <si>
    <t>0411655160</t>
  </si>
  <si>
    <t>0411618333</t>
  </si>
  <si>
    <t>0411637556</t>
  </si>
  <si>
    <t>0411658602</t>
  </si>
  <si>
    <t>0411654262</t>
  </si>
  <si>
    <t>United Capital Lenders</t>
  </si>
  <si>
    <t>0411653983</t>
  </si>
  <si>
    <t>0411652639</t>
  </si>
  <si>
    <t>Centennial Mortgage Corp</t>
  </si>
  <si>
    <t>0411642044</t>
  </si>
  <si>
    <t>0411646763</t>
  </si>
  <si>
    <t>0411643711</t>
  </si>
  <si>
    <t>0411653306</t>
  </si>
  <si>
    <t>0411661382</t>
  </si>
  <si>
    <t>0411646961</t>
  </si>
  <si>
    <t>0411650245</t>
  </si>
  <si>
    <t>0411643885</t>
  </si>
  <si>
    <t>Silver Fin Capital Group LLC</t>
  </si>
  <si>
    <t>0411653264</t>
  </si>
  <si>
    <t>0411648561</t>
  </si>
  <si>
    <t>0411655863</t>
  </si>
  <si>
    <t>0411637390</t>
  </si>
  <si>
    <t>0411661002</t>
  </si>
  <si>
    <t>0411629421</t>
  </si>
  <si>
    <t>0411657422</t>
  </si>
  <si>
    <t>0411639081</t>
  </si>
  <si>
    <t>0411638265</t>
  </si>
  <si>
    <t>0411644966</t>
  </si>
  <si>
    <t>0411647019</t>
  </si>
  <si>
    <t>0411658180</t>
  </si>
  <si>
    <t>0411658172</t>
  </si>
  <si>
    <t>0411658511</t>
  </si>
  <si>
    <t>0411645948</t>
  </si>
  <si>
    <t>0411653157</t>
  </si>
  <si>
    <t>0411657265</t>
  </si>
  <si>
    <t>0411638596</t>
  </si>
  <si>
    <t>0411654502</t>
  </si>
  <si>
    <t>0411637838</t>
  </si>
  <si>
    <t>0411658248</t>
  </si>
  <si>
    <t>0411639123</t>
  </si>
  <si>
    <t>Prime Mortgage Lending Inc</t>
  </si>
  <si>
    <t>0411644206</t>
  </si>
  <si>
    <t>0411646433</t>
  </si>
  <si>
    <t>0411640733</t>
  </si>
  <si>
    <t>0411648231</t>
  </si>
  <si>
    <t>0411609209</t>
  </si>
  <si>
    <t>0411640386</t>
  </si>
  <si>
    <t>0411642713</t>
  </si>
  <si>
    <t>0411641616</t>
  </si>
  <si>
    <t>0411644297</t>
  </si>
  <si>
    <t>0411643398</t>
  </si>
  <si>
    <t>0411649585</t>
  </si>
  <si>
    <t>0411649460</t>
  </si>
  <si>
    <t>0411654213</t>
  </si>
  <si>
    <t>0411654320</t>
  </si>
  <si>
    <t>0411654650</t>
  </si>
  <si>
    <t>0411654031</t>
  </si>
  <si>
    <t>0411651060</t>
  </si>
  <si>
    <t>0411650773</t>
  </si>
  <si>
    <t>0411651862</t>
  </si>
  <si>
    <t>0411646136</t>
  </si>
  <si>
    <t>0411636103</t>
  </si>
  <si>
    <t>0411649312</t>
  </si>
  <si>
    <t>0411650104</t>
  </si>
  <si>
    <t>0411654932</t>
  </si>
  <si>
    <t>0411660632</t>
  </si>
  <si>
    <t>0411613961</t>
  </si>
  <si>
    <t>0411643950</t>
  </si>
  <si>
    <t>0411652860</t>
  </si>
  <si>
    <t>0411654916</t>
  </si>
  <si>
    <t>1st Alliance Mortgage</t>
  </si>
  <si>
    <t>0411645054</t>
  </si>
  <si>
    <t>Golfside Lending Inc</t>
  </si>
  <si>
    <t>0411630916</t>
  </si>
  <si>
    <t>0411625304</t>
  </si>
  <si>
    <t>0411654403</t>
  </si>
  <si>
    <t>0411630205</t>
  </si>
  <si>
    <t>0411647597</t>
  </si>
  <si>
    <t>0411613730</t>
  </si>
  <si>
    <t>Advance Mortgage and Investment Co</t>
  </si>
  <si>
    <t>0411647225</t>
  </si>
  <si>
    <t>Summit Mortgage Corp</t>
  </si>
  <si>
    <t>0411649890</t>
  </si>
  <si>
    <t>0411650385</t>
  </si>
  <si>
    <t>First Choice Funding, Inc</t>
  </si>
  <si>
    <t>0411542194</t>
  </si>
  <si>
    <t>0411532195</t>
  </si>
  <si>
    <t>Lanzak Inc</t>
  </si>
  <si>
    <t>0411536022</t>
  </si>
  <si>
    <t>OptAmerica Mortgage Inc</t>
  </si>
  <si>
    <t>0411544349</t>
  </si>
  <si>
    <t>Greenwood Credit Union</t>
  </si>
  <si>
    <t>0411549512</t>
  </si>
  <si>
    <t>0411548449</t>
  </si>
  <si>
    <t>Nationwide Funding Group Corp.</t>
  </si>
  <si>
    <t>Kiel Mortgage Inc</t>
  </si>
  <si>
    <t>First Rate Financial LLC</t>
  </si>
  <si>
    <t>0411547664</t>
  </si>
  <si>
    <t>0411525041</t>
  </si>
  <si>
    <t>E Lending Corporation</t>
  </si>
  <si>
    <t>0411544950</t>
  </si>
  <si>
    <t>Altabanc Financial Corporation</t>
  </si>
  <si>
    <t>0411544372</t>
  </si>
  <si>
    <t>Americash</t>
  </si>
  <si>
    <t>0411546120</t>
  </si>
  <si>
    <t>0411548548</t>
  </si>
  <si>
    <t>0411550023</t>
  </si>
  <si>
    <t>0411546823</t>
  </si>
  <si>
    <t>0411548381</t>
  </si>
  <si>
    <t>0411512510</t>
  </si>
  <si>
    <t>0411541576</t>
  </si>
  <si>
    <t>0411546757</t>
  </si>
  <si>
    <t>Angela Birk</t>
  </si>
  <si>
    <t>Steven Andrews, II</t>
  </si>
  <si>
    <t>Melina Klinger-Walzer</t>
  </si>
  <si>
    <t>Kyle Holland</t>
  </si>
  <si>
    <t>David Johnson</t>
  </si>
  <si>
    <t>Kris Hogrefe</t>
  </si>
  <si>
    <t>Greg Sanders</t>
  </si>
  <si>
    <t>Joe Aruta</t>
  </si>
  <si>
    <t>Robert Fry</t>
  </si>
  <si>
    <t>Win Back</t>
  </si>
  <si>
    <t>P</t>
  </si>
  <si>
    <t>ACA Mortgage Company LLC</t>
  </si>
  <si>
    <t>Pike Creek Mortgage Services, Inc.</t>
  </si>
  <si>
    <t>Universal Mortgage and Finance Inc</t>
  </si>
  <si>
    <t xml:space="preserve">Soleil Finanical Inc </t>
  </si>
  <si>
    <t>Redwood Mortgage Company</t>
  </si>
  <si>
    <t>Modern Mortgage LLC</t>
  </si>
  <si>
    <t>Mortgage Funding Solutions, LLC</t>
  </si>
  <si>
    <t>Ultra Mortgage LLC</t>
  </si>
  <si>
    <t>Ronald P Staller LLC</t>
  </si>
  <si>
    <t>Barclay Funding Corp</t>
  </si>
  <si>
    <t>Etekcapital LLC</t>
  </si>
  <si>
    <t>Old American Financial Services Inc</t>
  </si>
  <si>
    <t>Americorp Mortgage Funding, Inc.</t>
  </si>
  <si>
    <t>Sure Mortgage Corporation</t>
  </si>
  <si>
    <t>Union Financial Inc</t>
  </si>
  <si>
    <t>Fox Financial LLC</t>
  </si>
  <si>
    <t>Regional Mortgage Corporation</t>
  </si>
  <si>
    <t>0411524556</t>
  </si>
  <si>
    <t>522736</t>
  </si>
  <si>
    <t>523962</t>
  </si>
  <si>
    <t>524079</t>
  </si>
  <si>
    <t>524350</t>
  </si>
  <si>
    <t>524507</t>
  </si>
  <si>
    <t>Bob Mink</t>
  </si>
  <si>
    <t>Brad Salin</t>
  </si>
  <si>
    <t>Dave Carrabino</t>
  </si>
  <si>
    <t>0411444375</t>
  </si>
  <si>
    <t>Jason Aaron</t>
  </si>
  <si>
    <t>Rob Maloney</t>
  </si>
  <si>
    <t>Chris Buchanan</t>
  </si>
  <si>
    <t>Tiffany Bolek</t>
  </si>
  <si>
    <t>Jim Kelly</t>
  </si>
  <si>
    <t>453318</t>
  </si>
  <si>
    <t>464853</t>
  </si>
  <si>
    <t>521834</t>
  </si>
  <si>
    <t>522442</t>
  </si>
  <si>
    <t>523310</t>
  </si>
  <si>
    <t>523856</t>
  </si>
  <si>
    <t>524123</t>
  </si>
  <si>
    <t>524177</t>
  </si>
  <si>
    <t>524373</t>
  </si>
  <si>
    <t>524485</t>
  </si>
  <si>
    <t>524570</t>
  </si>
  <si>
    <t>Gary Hedlund</t>
  </si>
  <si>
    <t>Clint Luig</t>
  </si>
  <si>
    <t>Benjamin Ried</t>
  </si>
  <si>
    <t>Timothy Morgan</t>
  </si>
  <si>
    <t>Daniel Hart</t>
  </si>
  <si>
    <t>Travis Bradshaw</t>
  </si>
  <si>
    <t>Tom Blessing</t>
  </si>
  <si>
    <t>Corey Wiener</t>
  </si>
  <si>
    <t>Andrew Barrett</t>
  </si>
  <si>
    <t>America One Home Loans Inc</t>
  </si>
  <si>
    <t>Grow Mortgage Company, LLC</t>
  </si>
  <si>
    <t>Hope Financial Services, Inc.</t>
  </si>
  <si>
    <t>Bryan Ormsby</t>
  </si>
  <si>
    <t>Kathy Kornfeind</t>
  </si>
  <si>
    <t>David Starling</t>
  </si>
  <si>
    <t>Mark Phillips</t>
  </si>
  <si>
    <t>Chris Ponder</t>
  </si>
  <si>
    <t>Sabrina Pilgrim</t>
  </si>
  <si>
    <t>Michael Mange</t>
  </si>
  <si>
    <t>Heather Barton</t>
  </si>
  <si>
    <t>445732</t>
  </si>
  <si>
    <t>524647</t>
  </si>
  <si>
    <t>0411497456</t>
  </si>
  <si>
    <t>Ron Campana II</t>
  </si>
  <si>
    <t>Jackie Bush-Holcomb</t>
  </si>
  <si>
    <t>Becky Pond</t>
  </si>
  <si>
    <t>lnkey</t>
  </si>
  <si>
    <t>pre_qual_date</t>
  </si>
  <si>
    <t>full_package_date</t>
  </si>
  <si>
    <t>fallout_date</t>
  </si>
  <si>
    <t>funding_date</t>
  </si>
  <si>
    <t>ae_id</t>
  </si>
  <si>
    <t>ae_name</t>
  </si>
  <si>
    <t>broker_id</t>
  </si>
  <si>
    <t>loan_amt</t>
  </si>
  <si>
    <t>region_name</t>
  </si>
  <si>
    <t>Dcode</t>
  </si>
  <si>
    <t>Fcode</t>
  </si>
  <si>
    <t>Days</t>
  </si>
  <si>
    <t>FPCODE</t>
  </si>
  <si>
    <t>Allen John</t>
  </si>
  <si>
    <t>UniBroFUCount</t>
  </si>
  <si>
    <t>Bobbie Payne</t>
  </si>
  <si>
    <t>Region 36</t>
  </si>
  <si>
    <t/>
  </si>
  <si>
    <t>0411530439</t>
  </si>
  <si>
    <t>0411533763</t>
  </si>
  <si>
    <t>All in One Mortgage Lenders, LLC</t>
  </si>
  <si>
    <t>Optimized Financial Services, Inc.</t>
  </si>
  <si>
    <t>1st Midwest Mortgage Corporation</t>
  </si>
  <si>
    <t>0411618697</t>
  </si>
  <si>
    <t>Directors Mortgage Inc</t>
  </si>
  <si>
    <t>12-30</t>
  </si>
  <si>
    <t>0-</t>
  </si>
  <si>
    <t>0411577158</t>
  </si>
  <si>
    <t>0411627318</t>
  </si>
  <si>
    <t>Integrated Mortgage Strategies, LTD</t>
  </si>
  <si>
    <t>0411504574</t>
  </si>
  <si>
    <t>0411622491</t>
  </si>
  <si>
    <t>0411632268</t>
  </si>
  <si>
    <t>The Mortgage Lender, Inc.</t>
  </si>
  <si>
    <t>0411628365</t>
  </si>
  <si>
    <t>0411632086</t>
  </si>
  <si>
    <t>0411632433</t>
  </si>
  <si>
    <t>CSMG Corp</t>
  </si>
  <si>
    <t>0411621642</t>
  </si>
  <si>
    <t>0411631534</t>
  </si>
  <si>
    <t>0411629959</t>
  </si>
  <si>
    <t>0411624778</t>
  </si>
  <si>
    <t>0411620651</t>
  </si>
  <si>
    <t>0411617467</t>
  </si>
  <si>
    <t>0411628407</t>
  </si>
  <si>
    <t>0411634090</t>
  </si>
  <si>
    <t>0411624455</t>
  </si>
  <si>
    <t>0411619109</t>
  </si>
  <si>
    <t>0411631054</t>
  </si>
  <si>
    <t>0411627433</t>
  </si>
  <si>
    <t>Charter Mortgage LLC</t>
  </si>
  <si>
    <t>0411602592</t>
  </si>
  <si>
    <t>0411621840</t>
  </si>
  <si>
    <t>0411618457</t>
  </si>
  <si>
    <t>0411621170</t>
  </si>
  <si>
    <t>0411610736</t>
  </si>
  <si>
    <t>0411620545</t>
  </si>
  <si>
    <t>0411620628</t>
  </si>
  <si>
    <t>Bicoastal Lending Group, LLC</t>
  </si>
  <si>
    <t>0411605884</t>
  </si>
  <si>
    <t>0411620735</t>
  </si>
  <si>
    <t>0411621220</t>
  </si>
  <si>
    <t>0411652522</t>
  </si>
  <si>
    <t>0411649544</t>
  </si>
  <si>
    <t>0411661077</t>
  </si>
  <si>
    <t>0411640824</t>
  </si>
  <si>
    <t>CitiWide Financial LLC</t>
  </si>
  <si>
    <t>0411618705</t>
  </si>
  <si>
    <t>FCM Direct Lenders, Ltd.</t>
  </si>
  <si>
    <t>0411636186</t>
  </si>
  <si>
    <t>0411658776</t>
  </si>
  <si>
    <t>0411657810</t>
  </si>
  <si>
    <t>0411654965</t>
  </si>
  <si>
    <t>0411655004</t>
  </si>
  <si>
    <t>MBC Mortgage Corp</t>
  </si>
  <si>
    <t>0411653280</t>
  </si>
  <si>
    <t>American Capital Mortgage Corporation</t>
  </si>
  <si>
    <t>0411655442</t>
  </si>
  <si>
    <t>0411659246</t>
  </si>
  <si>
    <t>0411641186</t>
  </si>
  <si>
    <t>Custom Mortgage, LLC</t>
  </si>
  <si>
    <t>0411657109</t>
  </si>
  <si>
    <t>0411651227</t>
  </si>
  <si>
    <t>0411638992</t>
  </si>
  <si>
    <t>0411638182</t>
  </si>
  <si>
    <t>Guarantee Mortgage Corporation</t>
  </si>
  <si>
    <t>0411637424</t>
  </si>
  <si>
    <t>0411640907</t>
  </si>
  <si>
    <t>0411652332</t>
  </si>
  <si>
    <t>0411640774</t>
  </si>
  <si>
    <t>0411650443</t>
  </si>
  <si>
    <t>0411656846</t>
  </si>
  <si>
    <t>0411650534</t>
  </si>
  <si>
    <t>0411635279</t>
  </si>
  <si>
    <t>0411652365</t>
  </si>
  <si>
    <t>0411648892</t>
  </si>
  <si>
    <t>0411647449</t>
  </si>
  <si>
    <t>0411657208</t>
  </si>
  <si>
    <t>0411637804</t>
  </si>
  <si>
    <t>0411657794</t>
  </si>
  <si>
    <t>0411641210</t>
  </si>
  <si>
    <t>0411641533</t>
  </si>
  <si>
    <t>0411636376</t>
  </si>
  <si>
    <t>Family Lending Group, Inc.</t>
  </si>
  <si>
    <t>0411644214</t>
  </si>
  <si>
    <t>0411643091</t>
  </si>
  <si>
    <t>0411646862</t>
  </si>
  <si>
    <t>0411646706</t>
  </si>
  <si>
    <t>0411654817</t>
  </si>
  <si>
    <t>0411656960</t>
  </si>
  <si>
    <t>0411659881</t>
  </si>
  <si>
    <t>0411660897</t>
  </si>
  <si>
    <t>0411647902</t>
  </si>
  <si>
    <t>0411650146</t>
  </si>
  <si>
    <t>0411635634</t>
  </si>
  <si>
    <t>0411649551</t>
  </si>
  <si>
    <t>0411638919</t>
  </si>
  <si>
    <t>0411649981</t>
  </si>
  <si>
    <t>0411650021</t>
  </si>
  <si>
    <t>0411655749</t>
  </si>
  <si>
    <t>0411640816</t>
  </si>
  <si>
    <t>0411638661</t>
  </si>
  <si>
    <t>0411639800</t>
  </si>
  <si>
    <t>0411646474</t>
  </si>
  <si>
    <t>0411616915</t>
  </si>
  <si>
    <t>0411648280</t>
  </si>
  <si>
    <t>0411661507</t>
  </si>
  <si>
    <t>Action Mortgages Co Inc</t>
  </si>
  <si>
    <t>0411656002</t>
  </si>
  <si>
    <t>Eileen Mortgage Funding Inc.</t>
  </si>
  <si>
    <t>0411653751</t>
  </si>
  <si>
    <t>Cranbrook Mortgage Corporation</t>
  </si>
  <si>
    <t>0411640246</t>
  </si>
  <si>
    <t>0411634496</t>
  </si>
  <si>
    <t>0411647886</t>
  </si>
  <si>
    <t>0411647928</t>
  </si>
  <si>
    <t>0411649189</t>
  </si>
  <si>
    <t>0411652704</t>
  </si>
  <si>
    <t>0411642127</t>
  </si>
  <si>
    <t>0411640022</t>
  </si>
  <si>
    <t>0411640121</t>
  </si>
  <si>
    <t>0411650419</t>
  </si>
  <si>
    <t>0411645971</t>
  </si>
  <si>
    <t>0411641707</t>
  </si>
  <si>
    <t>0411649064</t>
  </si>
  <si>
    <t>0411655145</t>
  </si>
  <si>
    <t>0411646458</t>
  </si>
  <si>
    <t>0411656481</t>
  </si>
  <si>
    <t>0411634355</t>
  </si>
  <si>
    <t>0411640162</t>
  </si>
  <si>
    <t>0411656143</t>
  </si>
  <si>
    <t>0411656754</t>
  </si>
  <si>
    <t>0411645922</t>
  </si>
  <si>
    <t>0411627425</t>
  </si>
  <si>
    <t>0411641038</t>
  </si>
  <si>
    <t>0411647548</t>
  </si>
  <si>
    <t>0411641046</t>
  </si>
  <si>
    <t>0411641145</t>
  </si>
  <si>
    <t>0411641715</t>
  </si>
  <si>
    <t>0411655236</t>
  </si>
  <si>
    <t>0411634322</t>
  </si>
  <si>
    <t>0411643968</t>
  </si>
  <si>
    <t>0411647001</t>
  </si>
  <si>
    <t>0411643893</t>
  </si>
  <si>
    <t>0411649668</t>
  </si>
  <si>
    <t>0411638828</t>
  </si>
  <si>
    <t>0411644875</t>
  </si>
  <si>
    <t>0411637689</t>
  </si>
  <si>
    <t>0411653579</t>
  </si>
  <si>
    <t>0411649478</t>
  </si>
  <si>
    <t>0411653165</t>
  </si>
  <si>
    <t>0411638422</t>
  </si>
  <si>
    <t>0411655590</t>
  </si>
  <si>
    <t>0411646250</t>
  </si>
  <si>
    <t>0411652894</t>
  </si>
  <si>
    <t>0411640451</t>
  </si>
  <si>
    <t>Fairfax Mortgage &amp; Investment Inc</t>
  </si>
  <si>
    <t>0411638224</t>
  </si>
  <si>
    <t>0411623838</t>
  </si>
  <si>
    <t>0411621311</t>
  </si>
  <si>
    <t>0411641723</t>
  </si>
  <si>
    <t>Candor Mortgage Corporation</t>
  </si>
  <si>
    <t>0411645872</t>
  </si>
  <si>
    <t>0411657224</t>
  </si>
  <si>
    <t>0411643786</t>
  </si>
  <si>
    <t>0411643554</t>
  </si>
  <si>
    <t>0411657778</t>
  </si>
  <si>
    <t>0411647407</t>
  </si>
  <si>
    <t>Executive Lending Group</t>
  </si>
  <si>
    <t>0411644172</t>
  </si>
  <si>
    <t>0411636863</t>
  </si>
  <si>
    <t>0411655327</t>
  </si>
  <si>
    <t>0411657828</t>
  </si>
  <si>
    <t>Fidelity Direct Mortgage LLC</t>
  </si>
  <si>
    <t>0411646524</t>
  </si>
  <si>
    <t>0411638539</t>
  </si>
  <si>
    <t>0411658495</t>
  </si>
  <si>
    <t>0411631823</t>
  </si>
  <si>
    <t>0411638620</t>
  </si>
  <si>
    <t>0411657091</t>
  </si>
  <si>
    <t>ACCEPTANCE CAPITAL MORTGAGE CORPORATION</t>
  </si>
  <si>
    <t>0411641608</t>
  </si>
  <si>
    <t>0411647076</t>
  </si>
  <si>
    <t>0411644693</t>
  </si>
  <si>
    <t>0411648447</t>
  </si>
  <si>
    <t>0411648116</t>
  </si>
  <si>
    <t>0411638810</t>
  </si>
  <si>
    <t>0411646615</t>
  </si>
  <si>
    <t>0411643703</t>
  </si>
  <si>
    <t>0411653454</t>
  </si>
  <si>
    <t>0411639495</t>
  </si>
  <si>
    <t>0411653660</t>
  </si>
  <si>
    <t>0411620297</t>
  </si>
  <si>
    <t>0411652431</t>
  </si>
  <si>
    <t>0411638976</t>
  </si>
  <si>
    <t>0411630569</t>
  </si>
  <si>
    <t>0411640030</t>
  </si>
  <si>
    <t>0411638299</t>
  </si>
  <si>
    <t>0411632953</t>
  </si>
  <si>
    <t>0411649510</t>
  </si>
  <si>
    <t>0411643778</t>
  </si>
  <si>
    <t>0411658818</t>
  </si>
  <si>
    <t>0411659691</t>
  </si>
  <si>
    <t>0411638943</t>
  </si>
  <si>
    <t>0411642143</t>
  </si>
  <si>
    <t>0411650708</t>
  </si>
  <si>
    <t>0411653249</t>
  </si>
  <si>
    <t>0411643901</t>
  </si>
  <si>
    <t>0411645401</t>
  </si>
  <si>
    <t>0411648769</t>
  </si>
  <si>
    <t>0411641699</t>
  </si>
  <si>
    <t>0411637960</t>
  </si>
  <si>
    <t>0411642358</t>
  </si>
  <si>
    <t>0411656564</t>
  </si>
  <si>
    <t>0411634868</t>
  </si>
  <si>
    <t>0411657430</t>
  </si>
  <si>
    <t>Capital Finance Inc</t>
  </si>
  <si>
    <t>0411653876</t>
  </si>
  <si>
    <t>0411660996</t>
  </si>
  <si>
    <t>0411658982</t>
  </si>
  <si>
    <t>Elite Financial Group LLC</t>
  </si>
  <si>
    <t>0411658917</t>
  </si>
  <si>
    <t>0411622160</t>
  </si>
  <si>
    <t>0411639461</t>
  </si>
  <si>
    <t>0411645039</t>
  </si>
  <si>
    <t>0411648819</t>
  </si>
  <si>
    <t>0411657331</t>
  </si>
  <si>
    <t>0411653611</t>
  </si>
  <si>
    <t>0411661499</t>
  </si>
  <si>
    <t>0411659675</t>
  </si>
  <si>
    <t>0411649353</t>
  </si>
  <si>
    <t>0411649361</t>
  </si>
  <si>
    <t>0411641590</t>
  </si>
  <si>
    <t>0411659360</t>
  </si>
  <si>
    <t>0411652415</t>
  </si>
  <si>
    <t>0411584261</t>
  </si>
  <si>
    <t>0411644495</t>
  </si>
  <si>
    <t>Mountain Trust Mortgage Services Inc.</t>
  </si>
  <si>
    <t>0411643737</t>
  </si>
  <si>
    <t>Imperial Mortgage Corporation</t>
  </si>
  <si>
    <t>0411661945</t>
  </si>
  <si>
    <t>0411628886</t>
  </si>
  <si>
    <t>0411627599</t>
  </si>
  <si>
    <t>0411649338</t>
  </si>
  <si>
    <t>Devlin Inc</t>
  </si>
  <si>
    <t>0411644198</t>
  </si>
  <si>
    <t>Curtis Mortgage, Inc</t>
  </si>
  <si>
    <t>0411638307</t>
  </si>
  <si>
    <t>0411651763</t>
  </si>
  <si>
    <t>0411657638</t>
  </si>
  <si>
    <t>Wommack Mortgage Group Inc</t>
  </si>
  <si>
    <t>0411631484</t>
  </si>
  <si>
    <t>0411646177</t>
  </si>
  <si>
    <t>0411647852</t>
  </si>
  <si>
    <t>0411639917</t>
  </si>
  <si>
    <t>Professional Choice Mortgage LLC</t>
  </si>
  <si>
    <t>0411646235</t>
  </si>
  <si>
    <t>0411617871</t>
  </si>
  <si>
    <t>0411651581</t>
  </si>
  <si>
    <t>0411644420</t>
  </si>
  <si>
    <t>Acre Mortgage &amp; Financial, Inc</t>
  </si>
  <si>
    <t>0411639792</t>
  </si>
  <si>
    <t>0411648975</t>
  </si>
  <si>
    <t>0411655988</t>
  </si>
  <si>
    <t>American Capital Finance Inc</t>
  </si>
  <si>
    <t>0411657398</t>
  </si>
  <si>
    <t>US Mortgage Bankers Inc</t>
  </si>
  <si>
    <t>0411622756</t>
  </si>
  <si>
    <t>0411634843</t>
  </si>
  <si>
    <t>0411654494</t>
  </si>
  <si>
    <t>0411650518</t>
  </si>
  <si>
    <t>Revere Mortgage Ltd.</t>
  </si>
  <si>
    <t>0411633258</t>
  </si>
  <si>
    <t>0411654833</t>
  </si>
  <si>
    <t>0411657026</t>
  </si>
  <si>
    <t>0411658628</t>
  </si>
  <si>
    <t>0411652506</t>
  </si>
  <si>
    <t>American Mortgage Lending, Inc.</t>
  </si>
  <si>
    <t>0411652514</t>
  </si>
  <si>
    <t>0411654825</t>
  </si>
  <si>
    <t>0411657901</t>
  </si>
  <si>
    <t>0411661531</t>
  </si>
  <si>
    <t>0411647498</t>
  </si>
  <si>
    <t>0411657000</t>
  </si>
  <si>
    <t>0411659204</t>
  </si>
  <si>
    <t>0411636996</t>
  </si>
  <si>
    <t>Talman Mortgage and Financial Group, Ltd.</t>
  </si>
  <si>
    <t>0411650658</t>
  </si>
  <si>
    <t>0411645302</t>
  </si>
  <si>
    <t>0411629538</t>
  </si>
  <si>
    <t>0411642028</t>
  </si>
  <si>
    <t>0411636475</t>
  </si>
  <si>
    <t>0411634918</t>
  </si>
  <si>
    <t>0411638554</t>
  </si>
  <si>
    <t>0411642788</t>
  </si>
  <si>
    <t>0411655350</t>
  </si>
  <si>
    <t>0411658974</t>
  </si>
  <si>
    <t>0411645989</t>
  </si>
  <si>
    <t>0411642309</t>
  </si>
  <si>
    <t>0411640873</t>
  </si>
  <si>
    <t>0411634587</t>
  </si>
  <si>
    <t>0411650062</t>
  </si>
  <si>
    <t>0411639990</t>
  </si>
  <si>
    <t>0411638935</t>
  </si>
  <si>
    <t>0411640584</t>
  </si>
  <si>
    <t>0411640543</t>
  </si>
  <si>
    <t>0411641962</t>
  </si>
  <si>
    <t>0411656580</t>
  </si>
  <si>
    <t>0411654551</t>
  </si>
  <si>
    <t>0411645963</t>
  </si>
  <si>
    <t>0411633480</t>
  </si>
  <si>
    <t>0411637879</t>
  </si>
  <si>
    <t>0411654122</t>
  </si>
  <si>
    <t>0411639982</t>
  </si>
  <si>
    <t>0411637481</t>
  </si>
  <si>
    <t>0411652068</t>
  </si>
  <si>
    <t>0411645898</t>
  </si>
  <si>
    <t>524743</t>
  </si>
  <si>
    <t>0411644842</t>
  </si>
  <si>
    <t>0411643133</t>
  </si>
  <si>
    <t>0411639230</t>
  </si>
  <si>
    <t>0411644867</t>
  </si>
  <si>
    <t>0411645336</t>
  </si>
  <si>
    <t>0411640139</t>
  </si>
  <si>
    <t>0411633456</t>
  </si>
  <si>
    <t>0411657836</t>
  </si>
  <si>
    <t>American Dream Funding Corporation</t>
  </si>
  <si>
    <t>0411646300</t>
  </si>
  <si>
    <t>0411644974</t>
  </si>
  <si>
    <t>0411653470</t>
  </si>
  <si>
    <t>0411650625</t>
  </si>
  <si>
    <t>0411654296</t>
  </si>
  <si>
    <t>0411654189</t>
  </si>
  <si>
    <t>0411653603</t>
  </si>
  <si>
    <t>0411638703</t>
  </si>
  <si>
    <t>0411647738</t>
  </si>
  <si>
    <t>0411646813</t>
  </si>
  <si>
    <t>0411650377</t>
  </si>
  <si>
    <t>0411656382</t>
  </si>
  <si>
    <t>0411653645</t>
  </si>
  <si>
    <t>Peoples Choice Mortgage Corporation</t>
  </si>
  <si>
    <t>0411650310</t>
  </si>
  <si>
    <t>0411661127</t>
  </si>
  <si>
    <t>0411646953</t>
  </si>
  <si>
    <t>Excelsior Mortgage LLC</t>
  </si>
  <si>
    <t>0411658412</t>
  </si>
  <si>
    <t>First Americasa Mortgage LLC</t>
  </si>
  <si>
    <t>0411637291</t>
  </si>
  <si>
    <t>0411629579</t>
  </si>
  <si>
    <t>0411640931</t>
  </si>
  <si>
    <t>Empire Equity Group Incorporated</t>
  </si>
  <si>
    <t>0411646078</t>
  </si>
  <si>
    <t>0411647621</t>
  </si>
  <si>
    <t>0411652654</t>
  </si>
  <si>
    <t>0411650120</t>
  </si>
  <si>
    <t>0411655343</t>
  </si>
  <si>
    <t>0411643000</t>
  </si>
  <si>
    <t>0411642259</t>
  </si>
  <si>
    <t>0411644453</t>
  </si>
  <si>
    <t>0411642895</t>
  </si>
  <si>
    <t>0411650633</t>
  </si>
  <si>
    <t>0411653769</t>
  </si>
  <si>
    <t>0411647209</t>
  </si>
  <si>
    <t>0411650674</t>
  </si>
  <si>
    <t>0411658966</t>
  </si>
  <si>
    <t>0411638463</t>
  </si>
  <si>
    <t>0411639347</t>
  </si>
  <si>
    <t>0411639297</t>
  </si>
  <si>
    <t>0411639321</t>
  </si>
  <si>
    <t>0411642556</t>
  </si>
  <si>
    <t>0411643596</t>
  </si>
  <si>
    <t>0411641756</t>
  </si>
  <si>
    <t>0411640683</t>
  </si>
  <si>
    <t>0411644941</t>
  </si>
  <si>
    <t>0411645062</t>
  </si>
  <si>
    <t>0411654353</t>
  </si>
  <si>
    <t>0411660970</t>
  </si>
  <si>
    <t>0411643661</t>
  </si>
  <si>
    <t>0411643463</t>
  </si>
  <si>
    <t>0411654387</t>
  </si>
  <si>
    <t>0411652605</t>
  </si>
  <si>
    <t>0411647399</t>
  </si>
  <si>
    <t>0411650013</t>
  </si>
  <si>
    <t>Transcontinental Lending Group</t>
  </si>
  <si>
    <t>0411624612</t>
  </si>
  <si>
    <t>0411657984</t>
  </si>
  <si>
    <t>0411647092</t>
  </si>
  <si>
    <t>0411639875</t>
  </si>
  <si>
    <t>Skeens Consulting Corporation</t>
  </si>
  <si>
    <t>0411639214</t>
  </si>
  <si>
    <t>0411645914</t>
  </si>
  <si>
    <t>0411647555</t>
  </si>
  <si>
    <t>0411644107</t>
  </si>
  <si>
    <t>0411649346</t>
  </si>
  <si>
    <t>0411647811</t>
  </si>
  <si>
    <t>0411651490</t>
  </si>
  <si>
    <t>0411626005</t>
  </si>
  <si>
    <t>0411641202</t>
  </si>
  <si>
    <t>Excel Mortgage Inc</t>
  </si>
  <si>
    <t>0411631500</t>
  </si>
  <si>
    <t>0411652092</t>
  </si>
  <si>
    <t>Heritage Financial Inc</t>
  </si>
  <si>
    <t>0411644669</t>
  </si>
  <si>
    <t>0411657448</t>
  </si>
  <si>
    <t>0411660723</t>
  </si>
  <si>
    <t>0411642036</t>
  </si>
  <si>
    <t>0411641640</t>
  </si>
  <si>
    <t>Homelenders Inc.</t>
  </si>
  <si>
    <t>0411640360</t>
  </si>
  <si>
    <t>0411645252</t>
  </si>
  <si>
    <t>0411659436</t>
  </si>
  <si>
    <t>0411624000</t>
  </si>
  <si>
    <t>Worldwide Mortgage &amp; Financial Inc</t>
  </si>
  <si>
    <t>0411647167</t>
  </si>
  <si>
    <t>0411630684</t>
  </si>
  <si>
    <t>0411647464</t>
  </si>
  <si>
    <t>0411638547</t>
  </si>
  <si>
    <t>0411624117</t>
  </si>
  <si>
    <t>0411638513</t>
  </si>
  <si>
    <t>0411648009</t>
  </si>
  <si>
    <t>0411658040</t>
  </si>
  <si>
    <t>Mortgage Center Of America Inc</t>
  </si>
  <si>
    <t>0411659279</t>
  </si>
  <si>
    <t>0411643307</t>
  </si>
  <si>
    <t>0411657315</t>
  </si>
  <si>
    <t>Danaryn Corporation</t>
  </si>
  <si>
    <t>523859</t>
  </si>
  <si>
    <t>524328</t>
  </si>
  <si>
    <t>0411641087</t>
  </si>
  <si>
    <t>0411641285</t>
  </si>
  <si>
    <t>0411657455</t>
  </si>
  <si>
    <t>Premier Lending, LLC</t>
  </si>
  <si>
    <t>0411637770</t>
  </si>
  <si>
    <t>0411646144</t>
  </si>
  <si>
    <t>0411653132</t>
  </si>
  <si>
    <t>0411635907</t>
  </si>
  <si>
    <t>0411638901</t>
  </si>
  <si>
    <t>0411638174</t>
  </si>
  <si>
    <t>0411647803</t>
  </si>
  <si>
    <t>0411643372</t>
  </si>
  <si>
    <t>0411648538</t>
  </si>
  <si>
    <t>0411642234</t>
  </si>
  <si>
    <t>0411652936</t>
  </si>
  <si>
    <t>0411652779</t>
  </si>
  <si>
    <t>0411653819</t>
  </si>
  <si>
    <t>0411644479</t>
  </si>
  <si>
    <t>0411624646</t>
  </si>
  <si>
    <t>0411648173</t>
  </si>
  <si>
    <t>0411652571</t>
  </si>
  <si>
    <t>0411655509</t>
  </si>
  <si>
    <t>0411655137</t>
  </si>
  <si>
    <t>0411653942</t>
  </si>
  <si>
    <t>0411655566</t>
  </si>
  <si>
    <t>0411636327</t>
  </si>
  <si>
    <t>Best Financial Mortgage Services Inc</t>
  </si>
  <si>
    <t>0411638638</t>
  </si>
  <si>
    <t>0411658164</t>
  </si>
  <si>
    <t>0411646045</t>
  </si>
  <si>
    <t>0411652746</t>
  </si>
  <si>
    <t>0411652761</t>
  </si>
  <si>
    <t>Snare &amp; Associates Mortgage Services, LLC</t>
  </si>
  <si>
    <t>0411638489</t>
  </si>
  <si>
    <t>0411657729</t>
  </si>
  <si>
    <t>0411647647</t>
  </si>
  <si>
    <t>0411644149</t>
  </si>
  <si>
    <t>0411640212</t>
  </si>
  <si>
    <t>0411640535</t>
  </si>
  <si>
    <t>0411635949</t>
  </si>
  <si>
    <t>0411624182</t>
  </si>
  <si>
    <t>Arbor Capital Mortgage Inc</t>
  </si>
  <si>
    <t>0411658636</t>
  </si>
  <si>
    <t>OnTrac Financial, Inc.</t>
  </si>
  <si>
    <t>0411661853</t>
  </si>
  <si>
    <t>0411658644</t>
  </si>
  <si>
    <t>0411651078</t>
  </si>
  <si>
    <t>0411655558</t>
  </si>
  <si>
    <t>0411651151</t>
  </si>
  <si>
    <t>0411648926</t>
  </si>
  <si>
    <t>0411648868</t>
  </si>
  <si>
    <t>0411660186</t>
  </si>
  <si>
    <t>0411634876</t>
  </si>
  <si>
    <t>0411635170</t>
  </si>
  <si>
    <t>0411639487</t>
  </si>
  <si>
    <t>0411638885</t>
  </si>
  <si>
    <t>0411638950</t>
  </si>
  <si>
    <t>0411649213</t>
  </si>
  <si>
    <t>0411642903</t>
  </si>
  <si>
    <t>0411640725</t>
  </si>
  <si>
    <t>0411647654</t>
  </si>
  <si>
    <t>0411621618</t>
  </si>
  <si>
    <t>Axis Financial LLC</t>
  </si>
  <si>
    <t>0411639388</t>
  </si>
  <si>
    <t>0411648025</t>
  </si>
  <si>
    <t>0411646888</t>
  </si>
  <si>
    <t>Jacobs Legacy Group II Inc</t>
  </si>
  <si>
    <t>0411625833</t>
  </si>
  <si>
    <t>0411643034</t>
  </si>
  <si>
    <t>0411655194</t>
  </si>
  <si>
    <t>0411658255</t>
  </si>
  <si>
    <t>0411652613</t>
  </si>
  <si>
    <t>Integrated Finance Services, LLC</t>
  </si>
  <si>
    <t>0411660228</t>
  </si>
  <si>
    <t>0411638794</t>
  </si>
  <si>
    <t>0411642762</t>
  </si>
  <si>
    <t>0411650138</t>
  </si>
  <si>
    <t>0411644727</t>
  </si>
  <si>
    <t>0411657679</t>
  </si>
  <si>
    <t>0411646870</t>
  </si>
  <si>
    <t>0411650195</t>
  </si>
  <si>
    <t>0411653066</t>
  </si>
  <si>
    <t>0411654130</t>
  </si>
  <si>
    <t>0411638786</t>
  </si>
  <si>
    <t>0411654247</t>
  </si>
  <si>
    <t>0411645385</t>
  </si>
  <si>
    <t>0411650302</t>
  </si>
  <si>
    <t>0411651896</t>
  </si>
  <si>
    <t>0411657463</t>
  </si>
  <si>
    <t>0411657323</t>
  </si>
  <si>
    <t>0411645047</t>
  </si>
  <si>
    <t>0411644313</t>
  </si>
  <si>
    <t>0411653959</t>
  </si>
  <si>
    <t>0411648421</t>
  </si>
  <si>
    <t>0411634710</t>
  </si>
  <si>
    <t>0411643265</t>
  </si>
  <si>
    <t>0411638497</t>
  </si>
  <si>
    <t>0411642457</t>
  </si>
  <si>
    <t>0411651243</t>
  </si>
  <si>
    <t>0411651334</t>
  </si>
  <si>
    <t>0411651219</t>
  </si>
  <si>
    <t>0411653124</t>
  </si>
  <si>
    <t>0411646375</t>
  </si>
  <si>
    <t>0411651888</t>
  </si>
  <si>
    <t>0411651177</t>
  </si>
  <si>
    <t>0411650682</t>
  </si>
  <si>
    <t>0411651797</t>
  </si>
  <si>
    <t>0411645344</t>
  </si>
  <si>
    <t>Gibraltar Mortgage Lending Services, Inc.</t>
  </si>
  <si>
    <t>0411640626</t>
  </si>
  <si>
    <t>0411655152</t>
  </si>
  <si>
    <t>0411656226</t>
  </si>
  <si>
    <t>0411655822</t>
  </si>
  <si>
    <t>0411654619</t>
  </si>
  <si>
    <t>American Fidelity Mortgage Corp</t>
  </si>
  <si>
    <t>0411635485</t>
  </si>
  <si>
    <t>0411639362</t>
  </si>
  <si>
    <t>0411644602</t>
  </si>
  <si>
    <t>0411650500</t>
  </si>
  <si>
    <t>0411650252</t>
  </si>
  <si>
    <t>0411641970</t>
  </si>
  <si>
    <t>0411658404</t>
  </si>
  <si>
    <t>Platinum Funding Group, Inc.</t>
  </si>
  <si>
    <t>0411656903</t>
  </si>
  <si>
    <t>0411637473</t>
  </si>
  <si>
    <t>0411639776</t>
  </si>
  <si>
    <t>Loan Chalet Corporation</t>
  </si>
  <si>
    <t>0411638372</t>
  </si>
  <si>
    <t>Advanced Capital West Coast</t>
  </si>
  <si>
    <t>0411645724</t>
  </si>
  <si>
    <t>0411637028</t>
  </si>
  <si>
    <t>0411633308</t>
  </si>
  <si>
    <t>0411629363</t>
  </si>
  <si>
    <t>0411638356</t>
  </si>
  <si>
    <t>0411648611</t>
  </si>
  <si>
    <t>0411651748</t>
  </si>
  <si>
    <t>0411656788</t>
  </si>
  <si>
    <t>MGM Mortgage Inc</t>
  </si>
  <si>
    <t>0411636418</t>
  </si>
  <si>
    <t>0411648256</t>
  </si>
  <si>
    <t>0411647431</t>
  </si>
  <si>
    <t>0411642812</t>
  </si>
  <si>
    <t>0411646979</t>
  </si>
  <si>
    <t>0411637598</t>
  </si>
  <si>
    <t>0411654379</t>
  </si>
  <si>
    <t>0411658834</t>
  </si>
  <si>
    <t>0411638646</t>
  </si>
  <si>
    <t>0411638612</t>
  </si>
  <si>
    <t>0411638505</t>
  </si>
  <si>
    <t>0411645211</t>
  </si>
  <si>
    <t>0411655103</t>
  </si>
  <si>
    <t>0411633415</t>
  </si>
  <si>
    <t>0411637333</t>
  </si>
  <si>
    <t>524742</t>
  </si>
  <si>
    <t>0411655434</t>
  </si>
  <si>
    <t>0411643141</t>
  </si>
  <si>
    <t>Cape Coral Mortgage Inc.</t>
  </si>
  <si>
    <t>0411525439</t>
  </si>
  <si>
    <t>Precision Mortgage Inc</t>
  </si>
  <si>
    <t>SeaCoast Mortgage Corporation</t>
  </si>
  <si>
    <t>0411544133</t>
  </si>
  <si>
    <t>Jeremy Marx</t>
  </si>
  <si>
    <t>0411504921</t>
  </si>
  <si>
    <t>0411527609</t>
  </si>
  <si>
    <t>0411527096</t>
  </si>
  <si>
    <t>BJV FInancial Services Inc</t>
  </si>
  <si>
    <t>0411632961</t>
  </si>
  <si>
    <t>0411618424</t>
  </si>
  <si>
    <t>0411627672</t>
  </si>
  <si>
    <t>0411624927</t>
  </si>
  <si>
    <t>0411629405</t>
  </si>
  <si>
    <t>0411617509</t>
  </si>
  <si>
    <t>0411620644</t>
  </si>
  <si>
    <t>0411624448</t>
  </si>
  <si>
    <t>0411624331</t>
  </si>
  <si>
    <t>0411617392</t>
  </si>
  <si>
    <t>0411624208</t>
  </si>
  <si>
    <t>0411635592</t>
  </si>
  <si>
    <t>0411624489</t>
  </si>
  <si>
    <t>0411630668</t>
  </si>
  <si>
    <t>0411637465</t>
  </si>
  <si>
    <t>0411617186</t>
  </si>
  <si>
    <t>0411617244</t>
  </si>
  <si>
    <t>0411622707</t>
  </si>
  <si>
    <t>0411635576</t>
  </si>
  <si>
    <t>0411634397</t>
  </si>
  <si>
    <t>0411635980</t>
  </si>
  <si>
    <t>0411598428</t>
  </si>
  <si>
    <t>0411620636</t>
  </si>
  <si>
    <t>0411624984</t>
  </si>
  <si>
    <t>0411633399</t>
  </si>
  <si>
    <t>0411627078</t>
  </si>
  <si>
    <t>0411629306</t>
  </si>
  <si>
    <t>0411626872</t>
  </si>
  <si>
    <t>0411635964</t>
  </si>
  <si>
    <t>0411619273</t>
  </si>
  <si>
    <t>0411636616</t>
  </si>
  <si>
    <t>0411635600</t>
  </si>
  <si>
    <t>0411637846</t>
  </si>
  <si>
    <t>0411620230</t>
  </si>
  <si>
    <t>0411630247</t>
  </si>
  <si>
    <t>0411620776</t>
  </si>
  <si>
    <t>0411610116</t>
  </si>
  <si>
    <t>0411636558</t>
  </si>
  <si>
    <t>0411634066</t>
  </si>
  <si>
    <t>0411621709</t>
  </si>
  <si>
    <t>CEFS Inc</t>
  </si>
  <si>
    <t>0411620339</t>
  </si>
  <si>
    <t>0411626161</t>
  </si>
  <si>
    <t>0411626054</t>
  </si>
  <si>
    <t>0411615982</t>
  </si>
  <si>
    <t>0411631799</t>
  </si>
  <si>
    <t>0411628175</t>
  </si>
  <si>
    <t>Mortgage Opportunity Group, Inc</t>
  </si>
  <si>
    <t>0411630429</t>
  </si>
  <si>
    <t>0411631229</t>
  </si>
  <si>
    <t>Vista Mortgage Corp</t>
  </si>
  <si>
    <t>0411618689</t>
  </si>
  <si>
    <t>0411628233</t>
  </si>
  <si>
    <t>0411620198</t>
  </si>
  <si>
    <t>0411617608</t>
  </si>
  <si>
    <t>0411618002</t>
  </si>
  <si>
    <t>0411615693</t>
  </si>
  <si>
    <t>0411617178</t>
  </si>
  <si>
    <t>0411627250</t>
  </si>
  <si>
    <t>0411624661</t>
  </si>
  <si>
    <t>0411629058</t>
  </si>
  <si>
    <t>0411629074</t>
  </si>
  <si>
    <t>0411609563</t>
  </si>
  <si>
    <t>0411619984</t>
  </si>
  <si>
    <t>0411620594</t>
  </si>
  <si>
    <t>0411632102</t>
  </si>
  <si>
    <t>0411624943</t>
  </si>
  <si>
    <t>0411637002</t>
  </si>
  <si>
    <t>0411618507</t>
  </si>
  <si>
    <t>0411628928</t>
  </si>
  <si>
    <t>0411624513</t>
  </si>
  <si>
    <t>0411631641</t>
  </si>
  <si>
    <t>0411625502</t>
  </si>
  <si>
    <t>0411626930</t>
  </si>
  <si>
    <t>0411626898</t>
  </si>
  <si>
    <t>0411632706</t>
  </si>
  <si>
    <t>0411619737</t>
  </si>
  <si>
    <t>0411632698</t>
  </si>
  <si>
    <t>0411620578</t>
  </si>
  <si>
    <t>Windland Mortgage Corporation</t>
  </si>
  <si>
    <t>0411622012</t>
  </si>
  <si>
    <t>0411595846</t>
  </si>
  <si>
    <t>0411625205</t>
  </si>
  <si>
    <t>0411634660</t>
  </si>
  <si>
    <t>0411625387</t>
  </si>
  <si>
    <t>0411628589</t>
  </si>
  <si>
    <t>0411627870</t>
  </si>
  <si>
    <t>0411627912</t>
  </si>
  <si>
    <t>0411625718</t>
  </si>
  <si>
    <t>0411630528</t>
  </si>
  <si>
    <t>0411623242</t>
  </si>
  <si>
    <t>0411631930</t>
  </si>
  <si>
    <t>0411632581</t>
  </si>
  <si>
    <t>0411627797</t>
  </si>
  <si>
    <t>0411626252</t>
  </si>
  <si>
    <t>0411630858</t>
  </si>
  <si>
    <t>0411632375</t>
  </si>
  <si>
    <t>0411632920</t>
  </si>
  <si>
    <t>0411632888</t>
  </si>
  <si>
    <t>0411622293</t>
  </si>
  <si>
    <t>0411623499</t>
  </si>
  <si>
    <t>0411633506</t>
  </si>
  <si>
    <t>Centaur Mortgage Holding LLC</t>
  </si>
  <si>
    <t>0411621923</t>
  </si>
  <si>
    <t>Joe Lawrence Dutra Jr</t>
  </si>
  <si>
    <t>0411620396</t>
  </si>
  <si>
    <t>0411618713</t>
  </si>
  <si>
    <t>0411614902</t>
  </si>
  <si>
    <t>0411617699</t>
  </si>
  <si>
    <t>0411630908</t>
  </si>
  <si>
    <t>0411628498</t>
  </si>
  <si>
    <t>0411634256</t>
  </si>
  <si>
    <t>0411633985</t>
  </si>
  <si>
    <t>0411572241</t>
  </si>
  <si>
    <t>0411577224</t>
  </si>
  <si>
    <t>0411591738</t>
  </si>
  <si>
    <t>Direct Mortgage Inc</t>
  </si>
  <si>
    <t>0411589450</t>
  </si>
  <si>
    <t>0411588304</t>
  </si>
  <si>
    <t>0411590516</t>
  </si>
  <si>
    <t>0411592298</t>
  </si>
  <si>
    <t>0411590839</t>
  </si>
  <si>
    <t>0411592058</t>
  </si>
  <si>
    <t>Berkley Capital Corp</t>
  </si>
  <si>
    <t>0411597271</t>
  </si>
  <si>
    <t>0411588841</t>
  </si>
  <si>
    <t>0411595879</t>
  </si>
  <si>
    <t>0411596869</t>
  </si>
  <si>
    <t>0411590094</t>
  </si>
  <si>
    <t>Pioneer Financial Services LLC</t>
  </si>
  <si>
    <t>0411592165</t>
  </si>
  <si>
    <t>0411589161</t>
  </si>
  <si>
    <t>0411589658</t>
  </si>
  <si>
    <t>0411589518</t>
  </si>
  <si>
    <t>0411595127</t>
  </si>
  <si>
    <t>0411594542</t>
  </si>
  <si>
    <t>0411593866</t>
  </si>
  <si>
    <t>0411596752</t>
  </si>
  <si>
    <t>0411585458</t>
  </si>
  <si>
    <t>0411590763</t>
  </si>
  <si>
    <t>0411591480</t>
  </si>
  <si>
    <t>0411592736</t>
  </si>
  <si>
    <t>0411588106</t>
  </si>
  <si>
    <t>0411587470</t>
  </si>
  <si>
    <t>0411590698</t>
  </si>
  <si>
    <t>0411586795</t>
  </si>
  <si>
    <t>0411586514</t>
  </si>
  <si>
    <t>0411591779</t>
  </si>
  <si>
    <t>0411586506</t>
  </si>
  <si>
    <t>0411590177</t>
  </si>
  <si>
    <t>0411573413</t>
  </si>
  <si>
    <t>0411581101</t>
  </si>
  <si>
    <t>0411595598</t>
  </si>
  <si>
    <t>Keystone Mortgage Corp</t>
  </si>
  <si>
    <t>0411547375</t>
  </si>
  <si>
    <t>0411555048</t>
  </si>
  <si>
    <t>Mortgage Choice Inc</t>
  </si>
  <si>
    <t>Debra Whitehead</t>
  </si>
  <si>
    <t>0411504954</t>
  </si>
  <si>
    <t>Toby LeBoeuf</t>
  </si>
  <si>
    <t>Jeff Baggett</t>
  </si>
  <si>
    <t>George Asplen</t>
  </si>
  <si>
    <t>Kristy Coday</t>
  </si>
  <si>
    <t>Amy Van Voris</t>
  </si>
  <si>
    <t>Eric Johnson</t>
  </si>
  <si>
    <t>Michael Jones</t>
  </si>
  <si>
    <t>Dawn Crownover</t>
  </si>
  <si>
    <t>1st Financial Mortgage of WI Inc</t>
  </si>
  <si>
    <t>Patriot Mortgage Services, LLC</t>
  </si>
  <si>
    <t>CSMC Inc</t>
  </si>
  <si>
    <t>Ace Mortgage LLC</t>
  </si>
  <si>
    <t>Virginia Mortgage Services Inc</t>
  </si>
  <si>
    <t>Kelly Raynor</t>
  </si>
  <si>
    <t>Kevin Delory</t>
  </si>
  <si>
    <t>Chris Johnsen</t>
  </si>
  <si>
    <t>LO</t>
  </si>
  <si>
    <t>0411514128</t>
  </si>
  <si>
    <t>Southwest Land Home LLC</t>
  </si>
  <si>
    <t>Oak Street Financial Inc</t>
  </si>
  <si>
    <t>0411523749</t>
  </si>
  <si>
    <t>Jess Seburn</t>
  </si>
  <si>
    <t>Ryan Hughes</t>
  </si>
  <si>
    <t>Rosa Rosiles</t>
  </si>
  <si>
    <t>David Ingemi</t>
  </si>
  <si>
    <t>0411526288</t>
  </si>
  <si>
    <t>MBC Lending LLC</t>
  </si>
  <si>
    <t>New Fed Mortgage Corp</t>
  </si>
  <si>
    <t>523730-Aaron McDermid</t>
  </si>
  <si>
    <t>523916-Ryan Hemmerich</t>
  </si>
  <si>
    <t>524431-Frank Castro</t>
  </si>
  <si>
    <t>522177-Givargis Betoshana</t>
  </si>
  <si>
    <t>522291-Kevin Yebra</t>
  </si>
  <si>
    <t>522293-Paul Gratias</t>
  </si>
  <si>
    <t>Golden Horizon Mortgage Inc</t>
  </si>
  <si>
    <t>0411546427</t>
  </si>
  <si>
    <t>0411550742</t>
  </si>
  <si>
    <t>New Market Lending LLC</t>
  </si>
  <si>
    <t>0411539331</t>
  </si>
  <si>
    <t>Mortgage Funding US LLC</t>
  </si>
  <si>
    <t>Tower Mortgage INC</t>
  </si>
  <si>
    <t>0411540586</t>
  </si>
  <si>
    <t>0411545429</t>
  </si>
  <si>
    <t>0411545312</t>
  </si>
  <si>
    <t>0411548704</t>
  </si>
  <si>
    <t>0411546740</t>
  </si>
  <si>
    <t>0411547425</t>
  </si>
  <si>
    <t>First Meridian Mortgage Corporation</t>
  </si>
  <si>
    <t>0411545973</t>
  </si>
  <si>
    <t>0411546955</t>
  </si>
  <si>
    <t>0411546369</t>
  </si>
  <si>
    <t>Mortgage Resources in The Midwest Inc</t>
  </si>
  <si>
    <t>Dale Berwanger</t>
  </si>
  <si>
    <t>Michael Tibbs</t>
  </si>
  <si>
    <t>Tom Gibbons</t>
  </si>
  <si>
    <t>Atlantis Mortgage Co Inc</t>
  </si>
  <si>
    <t>Integra Mortgage Corp</t>
  </si>
  <si>
    <t>First Equity Home Loan Inc</t>
  </si>
  <si>
    <t>0411502040</t>
  </si>
  <si>
    <t>Christopher Lacroix</t>
  </si>
  <si>
    <t>FKAEID</t>
  </si>
  <si>
    <t>Watermark Capital Inc</t>
  </si>
  <si>
    <t>Best Loan Mortgage Inc</t>
  </si>
  <si>
    <t>Assai Funding Inc.</t>
  </si>
  <si>
    <t>Equilliance LLC</t>
  </si>
  <si>
    <t>Florida Home Equity, LLC</t>
  </si>
  <si>
    <t>Integrity Home Loan of Central Florida, Inc.</t>
  </si>
  <si>
    <t>Fidelity Mortgage Direct Corp</t>
  </si>
  <si>
    <t>Zeus Mortgage LTD</t>
  </si>
  <si>
    <t>Regent Financial Group Inc</t>
  </si>
  <si>
    <t>Premium Home Loans Inc</t>
  </si>
  <si>
    <t>Magellan Harbor Lending LLC</t>
  </si>
  <si>
    <t>Dominion Mortgage Corp.</t>
  </si>
  <si>
    <t>Epix Funding Group Inc</t>
  </si>
  <si>
    <t>Hi-Tech Mortgage Inc</t>
  </si>
  <si>
    <t>Nevada Home Loans Inc</t>
  </si>
  <si>
    <t>Paragon Mortgage Services Inc</t>
  </si>
  <si>
    <t>RTL Financial Inc</t>
  </si>
  <si>
    <t>Paramount Mortgage Group</t>
  </si>
  <si>
    <t>Pilgrim Mortgage LLC</t>
  </si>
  <si>
    <t>Southwest Funding L.P.</t>
  </si>
  <si>
    <t>FundAmerica Financial Services Inc</t>
  </si>
  <si>
    <t>Maryland Mutual Mortgage LLC</t>
  </si>
  <si>
    <t>0411508831</t>
  </si>
  <si>
    <t>First Equity Mortgage Company</t>
  </si>
  <si>
    <t>Ned Witthoefft</t>
  </si>
  <si>
    <t>0411546088</t>
  </si>
  <si>
    <t>0411556418</t>
  </si>
  <si>
    <t>0411559842</t>
  </si>
  <si>
    <t>Centerbrook Mortgage Company, LLC</t>
  </si>
  <si>
    <t>0411599830</t>
  </si>
  <si>
    <t>0411623440</t>
  </si>
  <si>
    <t>Premier Lending Services Inc</t>
  </si>
  <si>
    <t>0411637267</t>
  </si>
  <si>
    <t>0411621832</t>
  </si>
  <si>
    <t>0411622095</t>
  </si>
  <si>
    <t>0411618077</t>
  </si>
  <si>
    <t>0411618184</t>
  </si>
  <si>
    <t>0411621196</t>
  </si>
  <si>
    <t>0411629736</t>
  </si>
  <si>
    <t>0411631732</t>
  </si>
  <si>
    <t>0411629918</t>
  </si>
  <si>
    <t>0411628670</t>
  </si>
  <si>
    <t>0411633043</t>
  </si>
  <si>
    <t>0411634108</t>
  </si>
  <si>
    <t>0411614324</t>
  </si>
  <si>
    <t>0411637143</t>
  </si>
  <si>
    <t>0411516545</t>
  </si>
  <si>
    <t>0411625684</t>
  </si>
  <si>
    <t>Classic Mortgage Solutions Inc.</t>
  </si>
  <si>
    <t>0411627748</t>
  </si>
  <si>
    <t>0411621600</t>
  </si>
  <si>
    <t>0411599004</t>
  </si>
  <si>
    <t>0411625288</t>
  </si>
  <si>
    <t>0411624554</t>
  </si>
  <si>
    <t>0411625031</t>
  </si>
  <si>
    <t>0411624810</t>
  </si>
  <si>
    <t>0411631393</t>
  </si>
  <si>
    <t>0411620487</t>
  </si>
  <si>
    <t>0411636962</t>
  </si>
  <si>
    <t>0411623473</t>
  </si>
  <si>
    <t>0411623259</t>
  </si>
  <si>
    <t>New Perspective Mortgage LLC</t>
  </si>
  <si>
    <t>0411617319</t>
  </si>
  <si>
    <t>0411632847</t>
  </si>
  <si>
    <t>0411631633</t>
  </si>
  <si>
    <t>0411637275</t>
  </si>
  <si>
    <t>0411620586</t>
  </si>
  <si>
    <t>0411629439</t>
  </si>
  <si>
    <t>0411632599</t>
  </si>
  <si>
    <t>0411624950</t>
  </si>
  <si>
    <t>0411619414</t>
  </si>
  <si>
    <t>0411627003</t>
  </si>
  <si>
    <t>0411626179</t>
  </si>
  <si>
    <t>0411619455</t>
  </si>
  <si>
    <t>0411633464</t>
  </si>
  <si>
    <t>0411619513</t>
  </si>
  <si>
    <t>0411637408</t>
  </si>
  <si>
    <t>0411628985</t>
  </si>
  <si>
    <t>0411635733</t>
  </si>
  <si>
    <t>0411599541</t>
  </si>
  <si>
    <t>0411618549</t>
  </si>
  <si>
    <t>0411631724</t>
  </si>
  <si>
    <t>0411625270</t>
  </si>
  <si>
    <t>0411621790</t>
  </si>
  <si>
    <t>0411626849</t>
  </si>
  <si>
    <t>0411635287</t>
  </si>
  <si>
    <t>0411632094</t>
  </si>
  <si>
    <t>0411614654</t>
  </si>
  <si>
    <t>0411621550</t>
  </si>
  <si>
    <t>0411630775</t>
  </si>
  <si>
    <t>0411629033</t>
  </si>
  <si>
    <t>0411631427</t>
  </si>
  <si>
    <t>0411626583</t>
  </si>
  <si>
    <t>0411619653</t>
  </si>
  <si>
    <t>0411635246</t>
  </si>
  <si>
    <t>0411620560</t>
  </si>
  <si>
    <t>0411619349</t>
  </si>
  <si>
    <t>Fink &amp; McGregor Mortgage LC</t>
  </si>
  <si>
    <t>0411620685</t>
  </si>
  <si>
    <t>0411626096</t>
  </si>
  <si>
    <t>0411628860</t>
  </si>
  <si>
    <t>0411628274</t>
  </si>
  <si>
    <t>0411628688</t>
  </si>
  <si>
    <t>0411636012</t>
  </si>
  <si>
    <t>0411621139</t>
  </si>
  <si>
    <t xml:space="preserve">Mountainside Mortgage LLC </t>
  </si>
  <si>
    <t>0411621329</t>
  </si>
  <si>
    <t>Christian Roberts Mortgage LLC</t>
  </si>
  <si>
    <t>0411621956</t>
  </si>
  <si>
    <t>0411635378</t>
  </si>
  <si>
    <t>Legend Financial Services Inc</t>
  </si>
  <si>
    <t>0411613912</t>
  </si>
  <si>
    <t>0411626062</t>
  </si>
  <si>
    <t>0411630593</t>
  </si>
  <si>
    <t>0411629777</t>
  </si>
  <si>
    <t>0411615446</t>
  </si>
  <si>
    <t>0411617616</t>
  </si>
  <si>
    <t>0411621592</t>
  </si>
  <si>
    <t>0411628399</t>
  </si>
  <si>
    <t>0411624315</t>
  </si>
  <si>
    <t>0411633076</t>
  </si>
  <si>
    <t>0411630288</t>
  </si>
  <si>
    <t>0411615750</t>
  </si>
  <si>
    <t>0411620123</t>
  </si>
  <si>
    <t>1st Option Financial LLC</t>
  </si>
  <si>
    <t>0411624380</t>
  </si>
  <si>
    <t>0411638026</t>
  </si>
  <si>
    <t>0411633100</t>
  </si>
  <si>
    <t>Expert Financing &amp; Investments Inc</t>
  </si>
  <si>
    <t>0411632946</t>
  </si>
  <si>
    <t>0411622962</t>
  </si>
  <si>
    <t>Process &amp; Mortgage Experts, Inc.</t>
  </si>
  <si>
    <t>0411616519</t>
  </si>
  <si>
    <t>Berkley Capital Corp.</t>
  </si>
  <si>
    <t>0411627383</t>
  </si>
  <si>
    <t>0411634447</t>
  </si>
  <si>
    <t>0411625353</t>
  </si>
  <si>
    <t>0411620271</t>
  </si>
  <si>
    <t>0411627516</t>
  </si>
  <si>
    <t>0411632144</t>
  </si>
  <si>
    <t>0411632292</t>
  </si>
  <si>
    <t>0411631336</t>
  </si>
  <si>
    <t>0411623481</t>
  </si>
  <si>
    <t>0411614001</t>
  </si>
  <si>
    <t>0411631278</t>
  </si>
  <si>
    <t>Theo-Vision LLC</t>
  </si>
  <si>
    <t>0411630742</t>
  </si>
  <si>
    <t>0411625221</t>
  </si>
  <si>
    <t>0411621626</t>
  </si>
  <si>
    <t>0411617335</t>
  </si>
  <si>
    <t>0411617566</t>
  </si>
  <si>
    <t>0411619935</t>
  </si>
  <si>
    <t>0411634132</t>
  </si>
  <si>
    <t>High Point Mortgage Corp</t>
  </si>
  <si>
    <t>0411633225</t>
  </si>
  <si>
    <t>0411617962</t>
  </si>
  <si>
    <t>Ameripro Funding Inc</t>
  </si>
  <si>
    <t>0411626401</t>
  </si>
  <si>
    <t>0411620438</t>
  </si>
  <si>
    <t>0411624844</t>
  </si>
  <si>
    <t>0411614167</t>
  </si>
  <si>
    <t>0411630627</t>
  </si>
  <si>
    <t>Hometown Lenders, LLC</t>
  </si>
  <si>
    <t>0411611759</t>
  </si>
  <si>
    <t>0411631880</t>
  </si>
  <si>
    <t>0411633175</t>
  </si>
  <si>
    <t>0411630676</t>
  </si>
  <si>
    <t>0411624216</t>
  </si>
  <si>
    <t>0411629546</t>
  </si>
  <si>
    <t>The Lending Exchange Inc</t>
  </si>
  <si>
    <t>0411637887</t>
  </si>
  <si>
    <t>HLMC Mortgage Inc</t>
  </si>
  <si>
    <t>0411622467</t>
  </si>
  <si>
    <t>1st Atlantic Mortgage, LLC</t>
  </si>
  <si>
    <t>0411624869</t>
  </si>
  <si>
    <t>0411632045</t>
  </si>
  <si>
    <t>0411631955</t>
  </si>
  <si>
    <t>0411631492</t>
  </si>
  <si>
    <t>0411635063</t>
  </si>
  <si>
    <t>0411634439</t>
  </si>
  <si>
    <t>0411631617</t>
  </si>
  <si>
    <t>Action Mortgage</t>
  </si>
  <si>
    <t>0411620867</t>
  </si>
  <si>
    <t>0411625759</t>
  </si>
  <si>
    <t>0411620388</t>
  </si>
  <si>
    <t>0411623614</t>
  </si>
  <si>
    <t>0411623549</t>
  </si>
  <si>
    <t>0411616949</t>
  </si>
  <si>
    <t>0411622335</t>
  </si>
  <si>
    <t>0411631625</t>
  </si>
  <si>
    <t>0411602931</t>
  </si>
  <si>
    <t>0411615891</t>
  </si>
  <si>
    <t>0411637895</t>
  </si>
  <si>
    <t>0411622616</t>
  </si>
  <si>
    <t>0411629686</t>
  </si>
  <si>
    <t>0411626427</t>
  </si>
  <si>
    <t>0411611783</t>
  </si>
  <si>
    <t>First Banc Funding Company LLC</t>
  </si>
  <si>
    <t>0411619927</t>
  </si>
  <si>
    <t>0411627813</t>
  </si>
  <si>
    <t>0411621881</t>
  </si>
  <si>
    <t>0411620032</t>
  </si>
  <si>
    <t>0411631831</t>
  </si>
  <si>
    <t>0411632326</t>
  </si>
  <si>
    <t>0411631682</t>
  </si>
  <si>
    <t>0411629991</t>
  </si>
  <si>
    <t>0411623846</t>
  </si>
  <si>
    <t>0411624760</t>
  </si>
  <si>
    <t>0411627276</t>
  </si>
  <si>
    <t>0411633381</t>
  </si>
  <si>
    <t>Treadstone, LLC</t>
  </si>
  <si>
    <t>0411622996</t>
  </si>
  <si>
    <t>0411611767</t>
  </si>
  <si>
    <t>0411631211</t>
  </si>
  <si>
    <t>0411629157</t>
  </si>
  <si>
    <t>0411628548</t>
  </si>
  <si>
    <t>0411633316</t>
  </si>
  <si>
    <t>0411636533</t>
  </si>
  <si>
    <t>0411632680</t>
  </si>
  <si>
    <t>Mainstay Mortgage Corp.</t>
  </si>
  <si>
    <t>0411629223</t>
  </si>
  <si>
    <t>0411634330</t>
  </si>
  <si>
    <t>0411633746</t>
  </si>
  <si>
    <t>0411618010</t>
  </si>
  <si>
    <t>0411625346</t>
  </si>
  <si>
    <t>0411625726</t>
  </si>
  <si>
    <t>0411626831</t>
  </si>
  <si>
    <t>0411628605</t>
  </si>
  <si>
    <t>0411615826</t>
  </si>
  <si>
    <t>0411634033</t>
  </si>
  <si>
    <t>0411637366</t>
  </si>
  <si>
    <t>0411628936</t>
  </si>
  <si>
    <t>0411624851</t>
  </si>
  <si>
    <t>The Mortgage Guys, LLC</t>
  </si>
  <si>
    <t>0411624356</t>
  </si>
  <si>
    <t>0411624968</t>
  </si>
  <si>
    <t>0411635089</t>
  </si>
  <si>
    <t>Velocity Lending LLC</t>
  </si>
  <si>
    <t>0411630882</t>
  </si>
  <si>
    <t>0411619836</t>
  </si>
  <si>
    <t>0411619794</t>
  </si>
  <si>
    <t>0411626682</t>
  </si>
  <si>
    <t>0411631195</t>
  </si>
  <si>
    <t>0411619232</t>
  </si>
  <si>
    <t>0411635584</t>
  </si>
  <si>
    <t>0411622509</t>
  </si>
  <si>
    <t>Castle Funding Corp</t>
  </si>
  <si>
    <t>0411621204</t>
  </si>
  <si>
    <t>Anvar Capital Management Inc</t>
  </si>
  <si>
    <t>0411629744</t>
  </si>
  <si>
    <t>0411625643</t>
  </si>
  <si>
    <t>0411612567</t>
  </si>
  <si>
    <t>0411636889</t>
  </si>
  <si>
    <t>0411635048</t>
  </si>
  <si>
    <t>0411608326</t>
  </si>
  <si>
    <t>Ironwood Mortgage LLC</t>
  </si>
  <si>
    <t>0411627169</t>
  </si>
  <si>
    <t>Axia Financial, LLC</t>
  </si>
  <si>
    <t>0411627854</t>
  </si>
  <si>
    <t>0411612450</t>
  </si>
  <si>
    <t>0411620552</t>
  </si>
  <si>
    <t>0411623507</t>
  </si>
  <si>
    <t>0411631013</t>
  </si>
  <si>
    <t>0411631096</t>
  </si>
  <si>
    <t>0411628712</t>
  </si>
  <si>
    <t>0411636657</t>
  </si>
  <si>
    <t>0411623556</t>
  </si>
  <si>
    <t>0411629850</t>
  </si>
  <si>
    <t>0411633340</t>
  </si>
  <si>
    <t>0411623994</t>
  </si>
  <si>
    <t>0411623036</t>
  </si>
  <si>
    <t>Triumph Capital Ventures LLC</t>
  </si>
  <si>
    <t>0411635642</t>
  </si>
  <si>
    <t>0411615594</t>
  </si>
  <si>
    <t>0411611494</t>
  </si>
  <si>
    <t>0411628555</t>
  </si>
  <si>
    <t>0411614183</t>
  </si>
  <si>
    <t>0411615669</t>
  </si>
  <si>
    <t>0411614613</t>
  </si>
  <si>
    <t>0411636384</t>
  </si>
  <si>
    <t>0411618986</t>
  </si>
  <si>
    <t>0411620305</t>
  </si>
  <si>
    <t>0411620826</t>
  </si>
  <si>
    <t>0411621295</t>
  </si>
  <si>
    <t>0411627359</t>
  </si>
  <si>
    <t>0411627532</t>
  </si>
  <si>
    <t>0411632508</t>
  </si>
  <si>
    <t>0411632565</t>
  </si>
  <si>
    <t>0411633928</t>
  </si>
  <si>
    <t>0411630734</t>
  </si>
  <si>
    <t>0411621659</t>
  </si>
  <si>
    <t>0411621808</t>
  </si>
  <si>
    <t>0411627326</t>
  </si>
  <si>
    <t>0411614761</t>
  </si>
  <si>
    <t>0411611890</t>
  </si>
  <si>
    <t>0411621451</t>
  </si>
  <si>
    <t>0411617533</t>
  </si>
  <si>
    <t>0411625049</t>
  </si>
  <si>
    <t>0411630585</t>
  </si>
  <si>
    <t>0411634678</t>
  </si>
  <si>
    <t>0411630601</t>
  </si>
  <si>
    <t>0411612955</t>
  </si>
  <si>
    <t>0411629108</t>
  </si>
  <si>
    <t>0411633266</t>
  </si>
  <si>
    <t>0411615008</t>
  </si>
  <si>
    <t>0411631351</t>
  </si>
  <si>
    <t>0411631575</t>
  </si>
  <si>
    <t>0411623341</t>
  </si>
  <si>
    <t>0411621477</t>
  </si>
  <si>
    <t>American Nationwide Mortgage Company</t>
  </si>
  <si>
    <t>0411619802</t>
  </si>
  <si>
    <t>0411616667</t>
  </si>
  <si>
    <t>1st Monarch Mortgage Ltd</t>
  </si>
  <si>
    <t>0411615867</t>
  </si>
  <si>
    <t>Palm State Mortgage Company</t>
  </si>
  <si>
    <t>0411621527</t>
  </si>
  <si>
    <t>0411625015</t>
  </si>
  <si>
    <t>0411620495</t>
  </si>
  <si>
    <t>0411628746</t>
  </si>
  <si>
    <t>0411614589</t>
  </si>
  <si>
    <t>Martin Green Inc</t>
  </si>
  <si>
    <t>0411610454</t>
  </si>
  <si>
    <t>0411618853</t>
  </si>
  <si>
    <t>ONFE Inc</t>
  </si>
  <si>
    <t>0411633068</t>
  </si>
  <si>
    <t>0411633001</t>
  </si>
  <si>
    <t>0411632714</t>
  </si>
  <si>
    <t>0411618721</t>
  </si>
  <si>
    <t>0411631708</t>
  </si>
  <si>
    <t>0411637739</t>
  </si>
  <si>
    <t>0411622988</t>
  </si>
  <si>
    <t>0411631971</t>
  </si>
  <si>
    <t>Benchmark Mortgage LLC</t>
  </si>
  <si>
    <t>0411633498</t>
  </si>
  <si>
    <t>0411619018</t>
  </si>
  <si>
    <t>0411622699</t>
  </si>
  <si>
    <t>0411617889</t>
  </si>
  <si>
    <t>0411623283</t>
  </si>
  <si>
    <t>0411620081</t>
  </si>
  <si>
    <t>0411623432</t>
  </si>
  <si>
    <t>0411626880</t>
  </si>
  <si>
    <t>0411621337</t>
  </si>
  <si>
    <t>0411633449</t>
  </si>
  <si>
    <t>0411636582</t>
  </si>
  <si>
    <t>0411617996</t>
  </si>
  <si>
    <t>0411617459</t>
  </si>
  <si>
    <t>Standard Bank &amp; Trust Company</t>
  </si>
  <si>
    <t>0411614860</t>
  </si>
  <si>
    <t>Providence Mortgage Corporation</t>
  </si>
  <si>
    <t>0411611973</t>
  </si>
  <si>
    <t>0411598402</t>
  </si>
  <si>
    <t>0411606387</t>
  </si>
  <si>
    <t>0411607229</t>
  </si>
  <si>
    <t>0411606320</t>
  </si>
  <si>
    <t>0411608359</t>
  </si>
  <si>
    <t>0411603061</t>
  </si>
  <si>
    <t>0411607740</t>
  </si>
  <si>
    <t>0411600976</t>
  </si>
  <si>
    <t>0411608771</t>
  </si>
  <si>
    <t>0411601610</t>
  </si>
  <si>
    <t>0411596356</t>
  </si>
  <si>
    <t>0411608912</t>
  </si>
  <si>
    <t>0411613748</t>
  </si>
  <si>
    <t>0411613243</t>
  </si>
  <si>
    <t>0411603699</t>
  </si>
  <si>
    <t>0411604234</t>
  </si>
  <si>
    <t>Optimax Mortgage Co</t>
  </si>
  <si>
    <t>0411602170</t>
  </si>
  <si>
    <t>0411585789</t>
  </si>
  <si>
    <t>0411601826</t>
  </si>
  <si>
    <t>0411610579</t>
  </si>
  <si>
    <t>0411611734</t>
  </si>
  <si>
    <t>0411614019</t>
  </si>
  <si>
    <t>0411613979</t>
  </si>
  <si>
    <t>0411596885</t>
  </si>
  <si>
    <t>0411593908</t>
  </si>
  <si>
    <t>0411607294</t>
  </si>
  <si>
    <t>Trident Mortgage Corp</t>
  </si>
  <si>
    <t>0411599343</t>
  </si>
  <si>
    <t>0411600398</t>
  </si>
  <si>
    <t>0411598527</t>
  </si>
  <si>
    <t>0411605199</t>
  </si>
  <si>
    <t>Custom Financial Mortgage Corporation</t>
  </si>
  <si>
    <t>0411613169</t>
  </si>
  <si>
    <t>0411613185</t>
  </si>
  <si>
    <t>0411605975</t>
  </si>
  <si>
    <t>0411599467</t>
  </si>
  <si>
    <t>Castle Home Mortgage Corporation</t>
  </si>
  <si>
    <t>0411614191</t>
  </si>
  <si>
    <t>0411608029</t>
  </si>
  <si>
    <t>0411596042</t>
  </si>
  <si>
    <t>0411601602</t>
  </si>
  <si>
    <t>0411604200</t>
  </si>
  <si>
    <t>0411607559</t>
  </si>
  <si>
    <t>0411602659</t>
  </si>
  <si>
    <t>0411607021</t>
  </si>
  <si>
    <t>0411600810</t>
  </si>
  <si>
    <t>0411607799</t>
  </si>
  <si>
    <t>0411599319</t>
  </si>
  <si>
    <t>0411613318</t>
  </si>
  <si>
    <t>0411601743</t>
  </si>
  <si>
    <t>0411599228</t>
  </si>
  <si>
    <t>0411606551</t>
  </si>
  <si>
    <t>0411606627</t>
  </si>
  <si>
    <t>0411609613</t>
  </si>
  <si>
    <t>0411610942</t>
  </si>
  <si>
    <t>0411604358</t>
  </si>
  <si>
    <t>0411605967</t>
  </si>
  <si>
    <t>0411606791</t>
  </si>
  <si>
    <t>0411611858</t>
  </si>
  <si>
    <t>0411618747</t>
  </si>
  <si>
    <t>0411599772</t>
  </si>
  <si>
    <t>0411606841</t>
  </si>
  <si>
    <t>0411607104</t>
  </si>
  <si>
    <t>0411585474</t>
  </si>
  <si>
    <t>0411595572</t>
  </si>
  <si>
    <t>0411600596</t>
  </si>
  <si>
    <t>0411599681</t>
  </si>
  <si>
    <t>0411614381</t>
  </si>
  <si>
    <t>0411601834</t>
  </si>
  <si>
    <t>0411601818</t>
  </si>
  <si>
    <t>0411614993</t>
  </si>
  <si>
    <t>0411606890</t>
  </si>
  <si>
    <t>0411605702</t>
  </si>
  <si>
    <t>0411611668</t>
  </si>
  <si>
    <t>0411618218</t>
  </si>
  <si>
    <t>0411606866</t>
  </si>
  <si>
    <t>0411614498</t>
  </si>
  <si>
    <t>Select Mortgage Inc</t>
  </si>
  <si>
    <t>0411609878</t>
  </si>
  <si>
    <t>0411598600</t>
  </si>
  <si>
    <t>0411600679</t>
  </si>
  <si>
    <t>0411601636</t>
  </si>
  <si>
    <t>0411616253</t>
  </si>
  <si>
    <t>0411601131</t>
  </si>
  <si>
    <t>0411603574</t>
  </si>
  <si>
    <t>0411609225</t>
  </si>
  <si>
    <t>0411613904</t>
  </si>
  <si>
    <t>0411615941</t>
  </si>
  <si>
    <t>0411598618</t>
  </si>
  <si>
    <t>Remington Mortgage Inc</t>
  </si>
  <si>
    <t>0411603384</t>
  </si>
  <si>
    <t>0411612351</t>
  </si>
  <si>
    <t>0411604747</t>
  </si>
  <si>
    <t>0411593940</t>
  </si>
  <si>
    <t>0411602014</t>
  </si>
  <si>
    <t>0411596265</t>
  </si>
  <si>
    <t>0411613359</t>
  </si>
  <si>
    <t>0411604952</t>
  </si>
  <si>
    <t>0411595994</t>
  </si>
  <si>
    <t>0411606486</t>
  </si>
  <si>
    <t>0411599434</t>
  </si>
  <si>
    <t>0411600984</t>
  </si>
  <si>
    <t>0411602840</t>
  </si>
  <si>
    <t>0411607997</t>
  </si>
  <si>
    <t>0411595606</t>
  </si>
  <si>
    <t>0411604333</t>
  </si>
  <si>
    <t>0411602352</t>
  </si>
  <si>
    <t>Hometown Mortgage and Financial Services Inc</t>
  </si>
  <si>
    <t>0411596158</t>
  </si>
  <si>
    <t>0411601669</t>
  </si>
  <si>
    <t>0411602402</t>
  </si>
  <si>
    <t>0411590409</t>
  </si>
  <si>
    <t>0411600554</t>
  </si>
  <si>
    <t>0411603129</t>
  </si>
  <si>
    <t>0411604259</t>
  </si>
  <si>
    <t>0411602600</t>
  </si>
  <si>
    <t>0411607567</t>
  </si>
  <si>
    <t>0411606965</t>
  </si>
  <si>
    <t>0411609191</t>
  </si>
  <si>
    <t>0411609076</t>
  </si>
  <si>
    <t>0411613003</t>
  </si>
  <si>
    <t>0411615511</t>
  </si>
  <si>
    <t>0411614787</t>
  </si>
  <si>
    <t>0411616022</t>
  </si>
  <si>
    <t>0411600729</t>
  </si>
  <si>
    <t>0411602758</t>
  </si>
  <si>
    <t>0411603236</t>
  </si>
  <si>
    <t>0411603715</t>
  </si>
  <si>
    <t>0411588601</t>
  </si>
  <si>
    <t>0411609894</t>
  </si>
  <si>
    <t>0411599665</t>
  </si>
  <si>
    <t>0411611247</t>
  </si>
  <si>
    <t>0411611775</t>
  </si>
  <si>
    <t>0411598857</t>
  </si>
  <si>
    <t>0411612732</t>
  </si>
  <si>
    <t>0411599145</t>
  </si>
  <si>
    <t>0411616105</t>
  </si>
  <si>
    <t>0411609332</t>
  </si>
  <si>
    <t>0411607807</t>
  </si>
  <si>
    <t>0411609688</t>
  </si>
  <si>
    <t>0411611270</t>
  </si>
  <si>
    <t>0411614738</t>
  </si>
  <si>
    <t>0411617426</t>
  </si>
  <si>
    <t>Consolidated Funding Corp</t>
  </si>
  <si>
    <t>0411597818</t>
  </si>
  <si>
    <t>0411595838</t>
  </si>
  <si>
    <t>0411601271</t>
  </si>
  <si>
    <t>0411610843</t>
  </si>
  <si>
    <t>0411612229</t>
  </si>
  <si>
    <t>0411610769</t>
  </si>
  <si>
    <t>0411600307</t>
  </si>
  <si>
    <t>0411603988</t>
  </si>
  <si>
    <t>0411601230</t>
  </si>
  <si>
    <t>0411608300</t>
  </si>
  <si>
    <t>0411610017</t>
  </si>
  <si>
    <t>0411597370</t>
  </si>
  <si>
    <t>0411592686</t>
  </si>
  <si>
    <t>First American Real Estate &amp; Finance Corporation</t>
  </si>
  <si>
    <t>0411618416</t>
  </si>
  <si>
    <t>Fastrack Financial LLC</t>
  </si>
  <si>
    <t>0411618879</t>
  </si>
  <si>
    <t>0411600885</t>
  </si>
  <si>
    <t>0411603343</t>
  </si>
  <si>
    <t>0411615420</t>
  </si>
  <si>
    <t>0411600018</t>
  </si>
  <si>
    <t>0411604622</t>
  </si>
  <si>
    <t>My Neighborhood Mortgage Co LLC</t>
  </si>
  <si>
    <t>0411610538</t>
  </si>
  <si>
    <t>0411605330</t>
  </si>
  <si>
    <t>LoanCentral LLC</t>
  </si>
  <si>
    <t>0411588593</t>
  </si>
  <si>
    <t>0411597693</t>
  </si>
  <si>
    <t>0411610405</t>
  </si>
  <si>
    <t>0411611379</t>
  </si>
  <si>
    <t>0411604283</t>
  </si>
  <si>
    <t>0411617079</t>
  </si>
  <si>
    <t>0411612823</t>
  </si>
  <si>
    <t>0411612856</t>
  </si>
  <si>
    <t>0411612864</t>
  </si>
  <si>
    <t>0411596455</t>
  </si>
  <si>
    <t>0411610462</t>
  </si>
  <si>
    <t>0411597966</t>
  </si>
  <si>
    <t>0411607922</t>
  </si>
  <si>
    <t>0411598097</t>
  </si>
  <si>
    <t>0411602410</t>
  </si>
  <si>
    <t>0411606783</t>
  </si>
  <si>
    <t>0411597826</t>
  </si>
  <si>
    <t>0411611916</t>
  </si>
  <si>
    <t>0411597420</t>
  </si>
  <si>
    <t>0411609944</t>
  </si>
  <si>
    <t>0411602238</t>
  </si>
  <si>
    <t>0411608953</t>
  </si>
  <si>
    <t>0411612161</t>
  </si>
  <si>
    <t>0411608946</t>
  </si>
  <si>
    <t>0411612922</t>
  </si>
  <si>
    <t>0411615388</t>
  </si>
  <si>
    <t>0411615230</t>
  </si>
  <si>
    <t>0411602246</t>
  </si>
  <si>
    <t>0411604614</t>
  </si>
  <si>
    <t>0411594252</t>
  </si>
  <si>
    <t>0411612625</t>
  </si>
  <si>
    <t>0411596679</t>
  </si>
  <si>
    <t>0411600547</t>
  </si>
  <si>
    <t>0411614308</t>
  </si>
  <si>
    <t>0411615164</t>
  </si>
  <si>
    <t>0411596943</t>
  </si>
  <si>
    <t>0411601909</t>
  </si>
  <si>
    <t>0411603152</t>
  </si>
  <si>
    <t>0411601552</t>
  </si>
  <si>
    <t>0411596927</t>
  </si>
  <si>
    <t>0411599020</t>
  </si>
  <si>
    <t>0411616931</t>
  </si>
  <si>
    <t>0411616956</t>
  </si>
  <si>
    <t>0411600901</t>
  </si>
  <si>
    <t>0411604366</t>
  </si>
  <si>
    <t>0411604440</t>
  </si>
  <si>
    <t>0411608888</t>
  </si>
  <si>
    <t>0411611718</t>
  </si>
  <si>
    <t>0411603681</t>
  </si>
  <si>
    <t>0411600612</t>
  </si>
  <si>
    <t>0411613649</t>
  </si>
  <si>
    <t>0411606262</t>
  </si>
  <si>
    <t>0411602154</t>
  </si>
  <si>
    <t>0411601115</t>
  </si>
  <si>
    <t>0411601974</t>
  </si>
  <si>
    <t>0411607864</t>
  </si>
  <si>
    <t>Meredian Financial Corporation</t>
  </si>
  <si>
    <t>0411604465</t>
  </si>
  <si>
    <t>0411612831</t>
  </si>
  <si>
    <t>0411615560</t>
  </si>
  <si>
    <t>0411610504</t>
  </si>
  <si>
    <t>0411613623</t>
  </si>
  <si>
    <t>0411603020</t>
  </si>
  <si>
    <t>Andrade Financial</t>
  </si>
  <si>
    <t>0411600737</t>
  </si>
  <si>
    <t>0411615743</t>
  </si>
  <si>
    <t>524726</t>
  </si>
  <si>
    <t>524728</t>
  </si>
  <si>
    <t>0411600588</t>
  </si>
  <si>
    <t>0411612328</t>
  </si>
  <si>
    <t>0411613417</t>
  </si>
  <si>
    <t>0411604275</t>
  </si>
  <si>
    <t>V &amp; M International Mortgage Corp</t>
  </si>
  <si>
    <t>0411612286</t>
  </si>
  <si>
    <t>0411611981</t>
  </si>
  <si>
    <t>America Mortgage Center</t>
  </si>
  <si>
    <t>0411605918</t>
  </si>
  <si>
    <t>Dominion First Mortgage Corp.</t>
  </si>
  <si>
    <t>0411603665</t>
  </si>
  <si>
    <t>0411599798</t>
  </si>
  <si>
    <t>0411612179</t>
  </si>
  <si>
    <t>0411600299</t>
  </si>
  <si>
    <t>0411603566</t>
  </si>
  <si>
    <t>0411600869</t>
  </si>
  <si>
    <t>0411608169</t>
  </si>
  <si>
    <t>Global One Solutions Inc</t>
  </si>
  <si>
    <t>0411605298</t>
  </si>
  <si>
    <t>North Georgia Lending Inc</t>
  </si>
  <si>
    <t>0411606403</t>
  </si>
  <si>
    <t>0411600992</t>
  </si>
  <si>
    <t>MC Mortgage Concepts Inc.</t>
  </si>
  <si>
    <t>0411600943</t>
  </si>
  <si>
    <t>0411609654</t>
  </si>
  <si>
    <t>0411598899</t>
  </si>
  <si>
    <t>Flores Alvarez Mortgage Corp</t>
  </si>
  <si>
    <t>0411601719</t>
  </si>
  <si>
    <t>0411606130</t>
  </si>
  <si>
    <t>0411611999</t>
  </si>
  <si>
    <t>0411614811</t>
  </si>
  <si>
    <t>0411615305</t>
  </si>
  <si>
    <t>0411610801</t>
  </si>
  <si>
    <t>0411607534</t>
  </si>
  <si>
    <t>Netx Mortgage LLC</t>
  </si>
  <si>
    <t>0411598162</t>
  </si>
  <si>
    <t>0411599335</t>
  </si>
  <si>
    <t>0411618788</t>
  </si>
  <si>
    <t>0411594930</t>
  </si>
  <si>
    <t>0411609506</t>
  </si>
  <si>
    <t>America's Mortgage Broker, LLC</t>
  </si>
  <si>
    <t>0411618556</t>
  </si>
  <si>
    <t>0411611635</t>
  </si>
  <si>
    <t>Allan Soriano</t>
  </si>
  <si>
    <t>524709-Allan Soriano</t>
  </si>
  <si>
    <t>0411615180</t>
  </si>
  <si>
    <t>0411616014</t>
  </si>
  <si>
    <t>Jeffrey Stephens</t>
  </si>
  <si>
    <t>524710-Jeffrey Stephens</t>
  </si>
  <si>
    <t>0411600513</t>
  </si>
  <si>
    <t>Paul Frey</t>
  </si>
  <si>
    <t>524711</t>
  </si>
  <si>
    <t>524711-Paul Frey</t>
  </si>
  <si>
    <t>0411615404</t>
  </si>
  <si>
    <t>Ousmane Diop</t>
  </si>
  <si>
    <t>Liberty One Lending Incorporated</t>
  </si>
  <si>
    <t>524719-Ousmane Diop</t>
  </si>
  <si>
    <t xml:space="preserve"> 12-15</t>
  </si>
  <si>
    <t>Renee Munday</t>
  </si>
  <si>
    <t>Ryan Dunphey</t>
  </si>
  <si>
    <t>Dave Nelson</t>
  </si>
  <si>
    <t>Scott Miller</t>
  </si>
  <si>
    <t>Region 85</t>
  </si>
  <si>
    <t>58</t>
  </si>
  <si>
    <t>465502</t>
  </si>
  <si>
    <t>523523</t>
  </si>
  <si>
    <t>521484</t>
  </si>
  <si>
    <t>523940</t>
  </si>
  <si>
    <t>264365</t>
  </si>
  <si>
    <t>464028</t>
  </si>
  <si>
    <t>524353</t>
  </si>
  <si>
    <t>204</t>
  </si>
  <si>
    <t>317</t>
  </si>
  <si>
    <t>522479</t>
  </si>
  <si>
    <t>318363</t>
  </si>
  <si>
    <t>334610</t>
  </si>
  <si>
    <t>357907</t>
  </si>
  <si>
    <t>522945</t>
  </si>
  <si>
    <t>524417</t>
  </si>
  <si>
    <t>495059</t>
  </si>
  <si>
    <t>446685</t>
  </si>
  <si>
    <t>523627</t>
  </si>
  <si>
    <t>472098</t>
  </si>
  <si>
    <t>472718</t>
  </si>
  <si>
    <t>521462</t>
  </si>
  <si>
    <t>524345</t>
  </si>
  <si>
    <t>522011</t>
  </si>
  <si>
    <t>482073</t>
  </si>
  <si>
    <t>503901</t>
  </si>
  <si>
    <t>521773</t>
  </si>
  <si>
    <t>522737</t>
  </si>
  <si>
    <t>522653</t>
  </si>
  <si>
    <t>524315</t>
  </si>
  <si>
    <t>524073</t>
  </si>
  <si>
    <t>489662</t>
  </si>
  <si>
    <t>490193</t>
  </si>
  <si>
    <t>492275</t>
  </si>
  <si>
    <t>495653</t>
  </si>
  <si>
    <t>523766</t>
  </si>
  <si>
    <t>504063</t>
  </si>
  <si>
    <t>521586</t>
  </si>
  <si>
    <t>509147</t>
  </si>
  <si>
    <t>524384</t>
  </si>
  <si>
    <t>524683</t>
  </si>
  <si>
    <t>521496</t>
  </si>
  <si>
    <t>524676</t>
  </si>
  <si>
    <t>521568</t>
  </si>
  <si>
    <t>522350</t>
  </si>
  <si>
    <t>521585</t>
  </si>
  <si>
    <t>523610</t>
  </si>
  <si>
    <t>522300</t>
  </si>
  <si>
    <t>522575</t>
  </si>
  <si>
    <t>522443</t>
  </si>
  <si>
    <t>521847</t>
  </si>
  <si>
    <t>521957</t>
  </si>
  <si>
    <t>524197</t>
  </si>
  <si>
    <t>524391</t>
  </si>
  <si>
    <t>524337</t>
  </si>
  <si>
    <t>522157</t>
  </si>
  <si>
    <t>522177</t>
  </si>
  <si>
    <t>522293</t>
  </si>
  <si>
    <t>522868</t>
  </si>
  <si>
    <t>524316</t>
  </si>
  <si>
    <t>522495</t>
  </si>
  <si>
    <t>522509</t>
  </si>
  <si>
    <t>523305</t>
  </si>
  <si>
    <t>522533</t>
  </si>
  <si>
    <t>522547</t>
  </si>
  <si>
    <t>523027</t>
  </si>
  <si>
    <t>523100</t>
  </si>
  <si>
    <t>522974</t>
  </si>
  <si>
    <t>523016</t>
  </si>
  <si>
    <t>523170</t>
  </si>
  <si>
    <t>524469</t>
  </si>
  <si>
    <t>523199</t>
  </si>
  <si>
    <t>523208</t>
  </si>
  <si>
    <t>523533</t>
  </si>
  <si>
    <t>0411590821</t>
  </si>
  <si>
    <t>0411590342</t>
  </si>
  <si>
    <t>0411589898</t>
  </si>
  <si>
    <t>0411589880</t>
  </si>
  <si>
    <t>0411591233</t>
  </si>
  <si>
    <t>0411598113</t>
  </si>
  <si>
    <t>0411590102</t>
  </si>
  <si>
    <t>0411590003</t>
  </si>
  <si>
    <t>0411587231</t>
  </si>
  <si>
    <t>0411598089</t>
  </si>
  <si>
    <t>0411591506</t>
  </si>
  <si>
    <t>0411594187</t>
  </si>
  <si>
    <t>0411584006</t>
  </si>
  <si>
    <t>0411585276</t>
  </si>
  <si>
    <t>0411595663</t>
  </si>
  <si>
    <t>Am West Capital Mortgage Inc</t>
  </si>
  <si>
    <t>0411588783</t>
  </si>
  <si>
    <t>Goode Loans Inc</t>
  </si>
  <si>
    <t>0411598295</t>
  </si>
  <si>
    <t>0411596646</t>
  </si>
  <si>
    <t>American Premier Funding, Inc.</t>
  </si>
  <si>
    <t>0411595531</t>
  </si>
  <si>
    <t>0411588049</t>
  </si>
  <si>
    <t>0411587926</t>
  </si>
  <si>
    <t>First Financial &amp; Real Estate Services</t>
  </si>
  <si>
    <t>0411588932</t>
  </si>
  <si>
    <t>0411592520</t>
  </si>
  <si>
    <t>King Financial Group Inc</t>
  </si>
  <si>
    <t>0411591118</t>
  </si>
  <si>
    <t>0411592983</t>
  </si>
  <si>
    <t>0411591548</t>
  </si>
  <si>
    <t>0411586381</t>
  </si>
  <si>
    <t>0411589013</t>
  </si>
  <si>
    <t>0411591712</t>
  </si>
  <si>
    <t>0411590433</t>
  </si>
  <si>
    <t>Concord Financial, Inc.</t>
  </si>
  <si>
    <t>0411591886</t>
  </si>
  <si>
    <t>0411595002</t>
  </si>
  <si>
    <t>0411591100</t>
  </si>
  <si>
    <t>0411592132</t>
  </si>
  <si>
    <t>0411590375</t>
  </si>
  <si>
    <t>0411594849</t>
  </si>
  <si>
    <t>0411585821</t>
  </si>
  <si>
    <t>Progressive Mortgage Services LLC</t>
  </si>
  <si>
    <t>0411594146</t>
  </si>
  <si>
    <t>0411546344</t>
  </si>
  <si>
    <t>0411589732</t>
  </si>
  <si>
    <t>0411593544</t>
  </si>
  <si>
    <t>0411590896</t>
  </si>
  <si>
    <t>0411597107</t>
  </si>
  <si>
    <t>0411589773</t>
  </si>
  <si>
    <t>0411591746</t>
  </si>
  <si>
    <t>0411595291</t>
  </si>
  <si>
    <t>0411586183</t>
  </si>
  <si>
    <t>0411588072</t>
  </si>
  <si>
    <t>0411592306</t>
  </si>
  <si>
    <t>0411595176</t>
  </si>
  <si>
    <t>0411572555</t>
  </si>
  <si>
    <t>0411594153</t>
  </si>
  <si>
    <t>0411580327</t>
  </si>
  <si>
    <t>0411587553</t>
  </si>
  <si>
    <t>0411575350</t>
  </si>
  <si>
    <t>0411575335</t>
  </si>
  <si>
    <t>0411567449</t>
  </si>
  <si>
    <t>0411583917</t>
  </si>
  <si>
    <t>0411582281</t>
  </si>
  <si>
    <t>0411581648</t>
  </si>
  <si>
    <t>0411569122</t>
  </si>
  <si>
    <t>0411574478</t>
  </si>
  <si>
    <t>0411580350</t>
  </si>
  <si>
    <t>0411581028</t>
  </si>
  <si>
    <t>0411549777</t>
  </si>
  <si>
    <t>0411580582</t>
  </si>
  <si>
    <t>0411568967</t>
  </si>
  <si>
    <t>Reliant Bancorp Inc</t>
  </si>
  <si>
    <t>0411585003</t>
  </si>
  <si>
    <t>0411577778</t>
  </si>
  <si>
    <t>0411585052</t>
  </si>
  <si>
    <t>CMLC Funding, Inc</t>
  </si>
  <si>
    <t>0411574106</t>
  </si>
  <si>
    <t>0411583123</t>
  </si>
  <si>
    <t>0411585805</t>
  </si>
  <si>
    <t>Request Mortgage Inc</t>
  </si>
  <si>
    <t>0411567811</t>
  </si>
  <si>
    <t>0411576408</t>
  </si>
  <si>
    <t>0411582547</t>
  </si>
  <si>
    <t>0411582711</t>
  </si>
  <si>
    <t>0411566615</t>
  </si>
  <si>
    <t>Lending Key, Inc</t>
  </si>
  <si>
    <t>0411578347</t>
  </si>
  <si>
    <t>0411584451</t>
  </si>
  <si>
    <t>First Choice Mortgage of Maine Inc</t>
  </si>
  <si>
    <t>0411564891</t>
  </si>
  <si>
    <t>Professional Mortgage Advisors Inc</t>
  </si>
  <si>
    <t>0411564875</t>
  </si>
  <si>
    <t>0411585243</t>
  </si>
  <si>
    <t>0411573389</t>
  </si>
  <si>
    <t>First Switzerland Financial LTD</t>
  </si>
  <si>
    <t>0411581622</t>
  </si>
  <si>
    <t>0411573595</t>
  </si>
  <si>
    <t>0411583842</t>
  </si>
  <si>
    <t>0411570849</t>
  </si>
  <si>
    <t>0411570989</t>
  </si>
  <si>
    <t>0411577505</t>
  </si>
  <si>
    <t>0411569353</t>
  </si>
  <si>
    <t>0411580186</t>
  </si>
  <si>
    <t>0411583776</t>
  </si>
  <si>
    <t>Northwest Financial Corporation Inc</t>
  </si>
  <si>
    <t>0411575020</t>
  </si>
  <si>
    <t>Randy Allen</t>
  </si>
  <si>
    <t>Nick Dunleavy</t>
  </si>
  <si>
    <t>Givargis Betoshana</t>
  </si>
  <si>
    <t>Joseph Garner</t>
  </si>
  <si>
    <t>522384-Benjamin Ried</t>
  </si>
  <si>
    <t>523940-Jeff Graves</t>
  </si>
  <si>
    <t>524353-Matt Simpson</t>
  </si>
  <si>
    <t>472718-Brian Goodman</t>
  </si>
  <si>
    <t>521585-Marc Rosenberg</t>
  </si>
  <si>
    <t>521586-Rebecca Fagan</t>
  </si>
  <si>
    <t>522653-Chad Groce</t>
  </si>
  <si>
    <t>523856-Mike Wilkinson</t>
  </si>
  <si>
    <t>445732-Mark Scott</t>
  </si>
  <si>
    <t>522443-Daniel Hart</t>
  </si>
  <si>
    <t>522479-Christopher Lacroix</t>
  </si>
  <si>
    <t>522575-Matthew Bush</t>
  </si>
  <si>
    <t>523100-Kelly Raynor</t>
  </si>
  <si>
    <t>523199-Chris Johnsen</t>
  </si>
  <si>
    <t>0411536527</t>
  </si>
  <si>
    <t>0411537798</t>
  </si>
  <si>
    <t>0411537905</t>
  </si>
  <si>
    <t>0411542152</t>
  </si>
  <si>
    <t>Traditional Home Mortgage Inc</t>
  </si>
  <si>
    <t>0411539711</t>
  </si>
  <si>
    <t>0411539778</t>
  </si>
  <si>
    <t>0411539273</t>
  </si>
  <si>
    <t>Deborah Polster</t>
  </si>
  <si>
    <t>Region 61</t>
  </si>
  <si>
    <t>Bill Betit</t>
  </si>
  <si>
    <t>Region 31</t>
  </si>
  <si>
    <t>Total funding for the period</t>
  </si>
  <si>
    <t>UniqMBro</t>
  </si>
  <si>
    <t>0411632342</t>
  </si>
  <si>
    <t>0411652456</t>
  </si>
  <si>
    <t>0411652209</t>
  </si>
  <si>
    <t>0411654221</t>
  </si>
  <si>
    <t>0411639891</t>
  </si>
  <si>
    <t>0411654684</t>
  </si>
  <si>
    <t>0411640634</t>
  </si>
  <si>
    <t>0411658560</t>
  </si>
  <si>
    <t>0411638315</t>
  </si>
  <si>
    <t>0411636608</t>
  </si>
  <si>
    <t>0411650260</t>
  </si>
  <si>
    <t>0411655541</t>
  </si>
  <si>
    <t>0411642051</t>
  </si>
  <si>
    <t>0411657364</t>
  </si>
  <si>
    <t>0411656747</t>
  </si>
  <si>
    <t>0411637820</t>
  </si>
  <si>
    <t>0411649148</t>
  </si>
  <si>
    <t>0411652282</t>
  </si>
  <si>
    <t>0411654676</t>
  </si>
  <si>
    <t>0411656911</t>
  </si>
  <si>
    <t>0411631559</t>
  </si>
  <si>
    <t>0411640204</t>
  </si>
  <si>
    <t>0411659147</t>
  </si>
  <si>
    <t>0411657406</t>
  </si>
  <si>
    <t>0411641418</t>
  </si>
  <si>
    <t>0411648181</t>
  </si>
  <si>
    <t>0411656499</t>
  </si>
  <si>
    <t>0411652175</t>
  </si>
  <si>
    <t>0411647100</t>
  </si>
  <si>
    <t>0411655624</t>
  </si>
  <si>
    <t>Creative Option Corporation</t>
  </si>
  <si>
    <t>0411661911</t>
  </si>
  <si>
    <t>0411640147</t>
  </si>
  <si>
    <t>0411617236</t>
  </si>
  <si>
    <t>0411618382</t>
  </si>
  <si>
    <t>0411654197</t>
  </si>
  <si>
    <t>0411650435</t>
  </si>
  <si>
    <t>0411653314</t>
  </si>
  <si>
    <t>0411653926</t>
  </si>
  <si>
    <t>0411651870</t>
  </si>
  <si>
    <t>0411640618</t>
  </si>
  <si>
    <t>0411647050</t>
  </si>
  <si>
    <t>0411646938</t>
  </si>
  <si>
    <t>0411652845</t>
  </si>
  <si>
    <t>0411638752</t>
  </si>
  <si>
    <t>0411643638</t>
  </si>
  <si>
    <t>0411657414</t>
  </si>
  <si>
    <t>First Florida Financial Group LLC</t>
  </si>
  <si>
    <t>Allegiance Mortgage Corporation</t>
  </si>
  <si>
    <t>0411650542</t>
  </si>
  <si>
    <t>0411640071</t>
  </si>
  <si>
    <t>US Mortgage Center</t>
  </si>
  <si>
    <t>0411656267</t>
  </si>
  <si>
    <t>US Mortgage &amp; Investments Incorporated</t>
  </si>
  <si>
    <t>0411641269</t>
  </si>
  <si>
    <t>Global State Mortgage Inc</t>
  </si>
  <si>
    <t>0411657919</t>
  </si>
  <si>
    <t>0411638042</t>
  </si>
  <si>
    <t>0411648900</t>
  </si>
  <si>
    <t>0411658875</t>
  </si>
  <si>
    <t>0411651730</t>
  </si>
  <si>
    <t>0411655699</t>
  </si>
  <si>
    <t>0411647761</t>
  </si>
  <si>
    <t>0411637705</t>
  </si>
  <si>
    <t>Direct Finance, Inc.</t>
  </si>
  <si>
    <t>0411637655</t>
  </si>
  <si>
    <t>0411638455</t>
  </si>
  <si>
    <t>0411637515</t>
  </si>
  <si>
    <t>0411646292</t>
  </si>
  <si>
    <t>0411631526</t>
  </si>
  <si>
    <t>0411643984</t>
  </si>
  <si>
    <t>0411622178</t>
  </si>
  <si>
    <t>0411636897</t>
  </si>
  <si>
    <t>0411643489</t>
  </si>
  <si>
    <t>0411635212</t>
  </si>
  <si>
    <t>Allied Home Mortgage Corp.</t>
  </si>
  <si>
    <t>0411653868</t>
  </si>
  <si>
    <t>0411655046</t>
  </si>
  <si>
    <t>0411630841</t>
  </si>
  <si>
    <t>0411641327</t>
  </si>
  <si>
    <t>0411650641</t>
  </si>
  <si>
    <t>Amarit Financial Group, LLC</t>
  </si>
  <si>
    <t>0411641376</t>
  </si>
  <si>
    <t>0411647423</t>
  </si>
  <si>
    <t>0411657380</t>
  </si>
  <si>
    <t>0411646482</t>
  </si>
  <si>
    <t>0411657802</t>
  </si>
  <si>
    <t>0411654874</t>
  </si>
  <si>
    <t>Sure Financial Corporation</t>
  </si>
  <si>
    <t>0411661663</t>
  </si>
  <si>
    <t>Primestar Mortgage Inc</t>
  </si>
  <si>
    <t>0411635493</t>
  </si>
  <si>
    <t>0411640527</t>
  </si>
  <si>
    <t>0411648793</t>
  </si>
  <si>
    <t>0411645807</t>
  </si>
  <si>
    <t>0411642101</t>
  </si>
  <si>
    <t>0411645161</t>
  </si>
  <si>
    <t>0411641939</t>
  </si>
  <si>
    <t>Consumer One Corp.</t>
  </si>
  <si>
    <t>0411654445</t>
  </si>
  <si>
    <t>Kris Lynch</t>
  </si>
  <si>
    <t>Loan Star Mortgage Corporation</t>
  </si>
  <si>
    <t>524718-Kris Lynch</t>
  </si>
  <si>
    <t>0411654718</t>
  </si>
  <si>
    <t>Equity 1 Mortgage LLC</t>
  </si>
  <si>
    <t>0411654726</t>
  </si>
  <si>
    <t>0411655012</t>
  </si>
  <si>
    <t>Private Mortgage Wholesale, Inc</t>
  </si>
  <si>
    <t>0411658107</t>
  </si>
  <si>
    <t>0411654734</t>
  </si>
  <si>
    <t>0411646755</t>
  </si>
  <si>
    <t>0411655640</t>
  </si>
  <si>
    <t>0411652886</t>
  </si>
  <si>
    <t>0411623812</t>
  </si>
  <si>
    <t>0411653488</t>
  </si>
  <si>
    <t>0411655780</t>
  </si>
  <si>
    <t>Hayes Bogen</t>
  </si>
  <si>
    <t>LeWallen Mortgage, Inc</t>
  </si>
  <si>
    <t>524722-Hayes Bogen</t>
  </si>
  <si>
    <t>0411640105</t>
  </si>
  <si>
    <t>0411646409</t>
  </si>
  <si>
    <t>Bob Brenton, Sr.</t>
  </si>
  <si>
    <t>524727-Bob Brenton, Sr.</t>
  </si>
  <si>
    <t>0411637929</t>
  </si>
  <si>
    <t>0411646201</t>
  </si>
  <si>
    <t>0411647746</t>
  </si>
  <si>
    <t>0411639883</t>
  </si>
  <si>
    <t>0411648371</t>
  </si>
  <si>
    <t xml:space="preserve"> 1-15</t>
  </si>
  <si>
    <t>0411632359</t>
  </si>
  <si>
    <t>0411619943</t>
  </si>
  <si>
    <t>0411626203</t>
  </si>
  <si>
    <t>0411608052</t>
  </si>
  <si>
    <t>0411608813</t>
  </si>
  <si>
    <t>0411628704</t>
  </si>
  <si>
    <t>0411619216</t>
  </si>
  <si>
    <t>0411619778</t>
  </si>
  <si>
    <t>0411627573</t>
  </si>
  <si>
    <t>0411637812</t>
  </si>
  <si>
    <t>0411637580</t>
  </si>
  <si>
    <t>0411615099</t>
  </si>
  <si>
    <t>0411630726</t>
  </si>
  <si>
    <t>0411594419</t>
  </si>
  <si>
    <t>Arise Mortgage, LLC</t>
  </si>
  <si>
    <t>0411614480</t>
  </si>
  <si>
    <t>0411605173</t>
  </si>
  <si>
    <t>0411621741</t>
  </si>
  <si>
    <t>0411628290</t>
  </si>
  <si>
    <t>0411617137</t>
  </si>
  <si>
    <t>0411629967</t>
  </si>
  <si>
    <t>0411597560</t>
  </si>
  <si>
    <t>0411624539</t>
  </si>
  <si>
    <t>0411620859</t>
  </si>
  <si>
    <t>Majestic Home Mortgage Corp</t>
  </si>
  <si>
    <t>0411636079</t>
  </si>
  <si>
    <t>0411628167</t>
  </si>
  <si>
    <t>KBA Financial Group LLC</t>
  </si>
  <si>
    <t>0411633126</t>
  </si>
  <si>
    <t>0411627607</t>
  </si>
  <si>
    <t>Premier Mortgage Services LLC</t>
  </si>
  <si>
    <t>0411619919</t>
  </si>
  <si>
    <t>0411628308</t>
  </si>
  <si>
    <t>0411638018</t>
  </si>
  <si>
    <t>0411630759</t>
  </si>
  <si>
    <t>0411612062</t>
  </si>
  <si>
    <t>0411625791</t>
  </si>
  <si>
    <t>0411625148</t>
  </si>
  <si>
    <t>0411635741</t>
  </si>
  <si>
    <t>0411618960</t>
  </si>
  <si>
    <t>0411625908</t>
  </si>
  <si>
    <t>0411626815</t>
  </si>
  <si>
    <t>0411635626</t>
  </si>
  <si>
    <t>0411635154</t>
  </si>
  <si>
    <t>0411619372</t>
  </si>
  <si>
    <t>0411623010</t>
  </si>
  <si>
    <t>0411618796</t>
  </si>
  <si>
    <t>0411620156</t>
  </si>
  <si>
    <t>0411617442</t>
  </si>
  <si>
    <t>0411629256</t>
  </si>
  <si>
    <t>0411604309</t>
  </si>
  <si>
    <t>0411620073</t>
  </si>
  <si>
    <t>0411636350</t>
  </si>
  <si>
    <t>0411620909</t>
  </si>
  <si>
    <t>0411627698</t>
  </si>
  <si>
    <t>Professional Mortgage Bankers</t>
  </si>
  <si>
    <t>0411619687</t>
  </si>
  <si>
    <t>0411621188</t>
  </si>
  <si>
    <t>0411625338</t>
  </si>
  <si>
    <t>0411621717</t>
  </si>
  <si>
    <t>0411620990</t>
  </si>
  <si>
    <t>0411633779</t>
  </si>
  <si>
    <t>0411631468</t>
  </si>
  <si>
    <t>0411634280</t>
  </si>
  <si>
    <t>0411633274</t>
  </si>
  <si>
    <t>0411628779</t>
  </si>
  <si>
    <t>0411618028</t>
  </si>
  <si>
    <t>0411624158</t>
  </si>
  <si>
    <t>0411621535</t>
  </si>
  <si>
    <t>0411624703</t>
  </si>
  <si>
    <t>ABR Mortgage, Inc.</t>
  </si>
  <si>
    <t>0411633167</t>
  </si>
  <si>
    <t>0411637051</t>
  </si>
  <si>
    <t>0411637952</t>
  </si>
  <si>
    <t>0411626385</t>
  </si>
  <si>
    <t>Garfield Mortgage Corp.</t>
  </si>
  <si>
    <t>0411620180</t>
  </si>
  <si>
    <t>Dreamerica Mortgage Inc.</t>
  </si>
  <si>
    <t>0411619091</t>
  </si>
  <si>
    <t>ABS Home Mortgage,Inc</t>
  </si>
  <si>
    <t>0411618267</t>
  </si>
  <si>
    <t>0411626567</t>
  </si>
  <si>
    <t>0411632458</t>
  </si>
  <si>
    <t>0411633324</t>
  </si>
  <si>
    <t>0411632201</t>
  </si>
  <si>
    <t>0411624257</t>
  </si>
  <si>
    <t>0411626278</t>
  </si>
  <si>
    <t>0411634504</t>
  </si>
  <si>
    <t>0411616261</t>
  </si>
  <si>
    <t>0411620610</t>
  </si>
  <si>
    <t>0411626922</t>
  </si>
  <si>
    <t>0411636921</t>
  </si>
  <si>
    <t>0411567860</t>
  </si>
  <si>
    <t>0411594716</t>
  </si>
  <si>
    <t>0411621279</t>
  </si>
  <si>
    <t>0411603780</t>
  </si>
  <si>
    <t>0411618606</t>
  </si>
  <si>
    <t>0411615859</t>
  </si>
  <si>
    <t>0411632854</t>
  </si>
  <si>
    <t>0411637218</t>
  </si>
  <si>
    <t>0411608334</t>
  </si>
  <si>
    <t>0411603624</t>
  </si>
  <si>
    <t>0411603012</t>
  </si>
  <si>
    <t>0411622897</t>
  </si>
  <si>
    <t>0411615461</t>
  </si>
  <si>
    <t>Julie Garza</t>
  </si>
  <si>
    <t>0411505340</t>
  </si>
  <si>
    <t>Kris Urban</t>
  </si>
  <si>
    <t>Tim Dreslinski</t>
  </si>
  <si>
    <t>Lawrence Newman</t>
  </si>
  <si>
    <t>Jason Bailey</t>
  </si>
  <si>
    <t>Region 42</t>
  </si>
  <si>
    <t>John Lutcza</t>
  </si>
  <si>
    <t>Pennsylvania Preferred Mortgage Company Inc</t>
  </si>
  <si>
    <t>Indigo Financial Group Inc.</t>
  </si>
  <si>
    <t>523538-Bob Mink</t>
  </si>
  <si>
    <t>Ryan Gilliam</t>
  </si>
  <si>
    <t>Chance Mikos</t>
  </si>
  <si>
    <t>Robert Bennett</t>
  </si>
  <si>
    <t>Ryan Skeeters</t>
  </si>
  <si>
    <t>Executive Home Mortgage Co Ltd</t>
  </si>
  <si>
    <t>Tony Walker</t>
  </si>
  <si>
    <t>Ardain Inc.</t>
  </si>
  <si>
    <t>Allied Financial Network, Inc</t>
  </si>
  <si>
    <t>0411534274</t>
  </si>
  <si>
    <t>0411541717</t>
  </si>
  <si>
    <t>0411537863</t>
  </si>
  <si>
    <t>0411544059</t>
  </si>
  <si>
    <t>0411535297</t>
  </si>
  <si>
    <t>0411541352</t>
  </si>
  <si>
    <t>0411535552</t>
  </si>
  <si>
    <t>0411541485</t>
  </si>
  <si>
    <t>0411541030</t>
  </si>
  <si>
    <t>0411537012</t>
  </si>
  <si>
    <t>0411536733</t>
  </si>
  <si>
    <t>0411539281</t>
  </si>
  <si>
    <t>First Freedom Home Loans LLC</t>
  </si>
  <si>
    <t>0411540313</t>
  </si>
  <si>
    <t>Lakeside Bank</t>
  </si>
  <si>
    <t>Advantage Mortgage</t>
  </si>
  <si>
    <t>0411544141</t>
  </si>
  <si>
    <t>C &amp; C Mortgage LLC</t>
  </si>
  <si>
    <t>0411544711</t>
  </si>
  <si>
    <t>Platinum Home Lenders, Inc.</t>
  </si>
  <si>
    <t>Quality First Mortgage Inc</t>
  </si>
  <si>
    <t>0411542897</t>
  </si>
  <si>
    <t>0411541907</t>
  </si>
  <si>
    <t>0411549850</t>
  </si>
  <si>
    <t>0411551104</t>
  </si>
  <si>
    <t>0411547730</t>
  </si>
  <si>
    <t>0411547748</t>
  </si>
  <si>
    <t>0411527237</t>
  </si>
  <si>
    <t>Three Rivers Financial Services INC</t>
  </si>
  <si>
    <t>0411558463</t>
  </si>
  <si>
    <t>0411565302</t>
  </si>
  <si>
    <t>0411568728</t>
  </si>
  <si>
    <t>0411551476</t>
  </si>
  <si>
    <t>0411563513</t>
  </si>
  <si>
    <t>0411548084</t>
  </si>
  <si>
    <t>0411555915</t>
  </si>
  <si>
    <t>0411561657</t>
  </si>
  <si>
    <t>0411572266</t>
  </si>
  <si>
    <t>0411584337</t>
  </si>
  <si>
    <t>0411587843</t>
  </si>
  <si>
    <t>0411581689</t>
  </si>
  <si>
    <t>11-15</t>
  </si>
  <si>
    <t>0411569486</t>
  </si>
  <si>
    <t>0411575608</t>
  </si>
  <si>
    <t>0411566920</t>
  </si>
  <si>
    <t>V Lending Group, Inc</t>
  </si>
  <si>
    <t>0411578289</t>
  </si>
  <si>
    <t>0411581200</t>
  </si>
  <si>
    <t>0411586969</t>
  </si>
  <si>
    <t>0411580814</t>
  </si>
  <si>
    <t>0411580376</t>
  </si>
  <si>
    <t>0411576648</t>
  </si>
  <si>
    <t>0411579766</t>
  </si>
  <si>
    <t>0411582943</t>
  </si>
  <si>
    <t>0411568355</t>
  </si>
  <si>
    <t>0411573512</t>
  </si>
  <si>
    <t>0411571441</t>
  </si>
  <si>
    <t>0411568652</t>
  </si>
  <si>
    <t>0411571540</t>
  </si>
  <si>
    <t>0411571672</t>
  </si>
  <si>
    <t>0411574718</t>
  </si>
  <si>
    <t>0411576481</t>
  </si>
  <si>
    <t>0411567498</t>
  </si>
  <si>
    <t>0411581416</t>
  </si>
  <si>
    <t>0411569593</t>
  </si>
  <si>
    <t>0411572142</t>
  </si>
  <si>
    <t>0411556004</t>
  </si>
  <si>
    <t>0411575459</t>
  </si>
  <si>
    <t>0411570922</t>
  </si>
  <si>
    <t>0411577893</t>
  </si>
  <si>
    <t>0411576671</t>
  </si>
  <si>
    <t>0411581820</t>
  </si>
  <si>
    <t>0411559479</t>
  </si>
  <si>
    <t>0411571078</t>
  </si>
  <si>
    <t>0411567852</t>
  </si>
  <si>
    <t>0411580517</t>
  </si>
  <si>
    <t>0411584485</t>
  </si>
  <si>
    <t>0411570963</t>
  </si>
  <si>
    <t>0411573900</t>
  </si>
  <si>
    <t>0411578834</t>
  </si>
  <si>
    <t>0411582216</t>
  </si>
  <si>
    <t>0411569304</t>
  </si>
  <si>
    <t>0411579147</t>
  </si>
  <si>
    <t>0411575038</t>
  </si>
  <si>
    <t>0411569494</t>
  </si>
  <si>
    <t>0411559073</t>
  </si>
  <si>
    <t>0411573041</t>
  </si>
  <si>
    <t>Real Mortgage Partners, Inc.</t>
  </si>
  <si>
    <t>0411542384</t>
  </si>
  <si>
    <t>0411539828</t>
  </si>
  <si>
    <t>0411536907</t>
  </si>
  <si>
    <t>0411543697</t>
  </si>
  <si>
    <t>Ameriway Mortgage Corp</t>
  </si>
  <si>
    <t>0411492143</t>
  </si>
  <si>
    <t>Bonnie Weigand</t>
  </si>
  <si>
    <t>David Management Group, Inc.</t>
  </si>
  <si>
    <t>Americas Lending Solutions LTD</t>
  </si>
  <si>
    <t>Consumers Real Estate Finance Co.</t>
  </si>
  <si>
    <t>Allied Home Mortgage Capital Corp.</t>
  </si>
  <si>
    <t>Sound Lending Inc</t>
  </si>
  <si>
    <t>Cascadia Lending LLC</t>
  </si>
  <si>
    <t>Consolidated Mortgage INC</t>
  </si>
  <si>
    <t>BJK Winston Enterprises Inc.</t>
  </si>
  <si>
    <t>Edmonds Mortgage Incorporated</t>
  </si>
  <si>
    <t>Nations Banker Mortgage</t>
  </si>
  <si>
    <t>Alan Havnaer, Jr</t>
  </si>
  <si>
    <t>Fred Tegeler</t>
  </si>
  <si>
    <t>Met Mortgage Corp</t>
  </si>
  <si>
    <t>First Union Banc Corporation</t>
  </si>
  <si>
    <t>First Direct Mortgage Inc</t>
  </si>
  <si>
    <t>Excel Mortgage Network Inc</t>
  </si>
  <si>
    <t>524120</t>
  </si>
  <si>
    <t>523538</t>
  </si>
  <si>
    <t>524301</t>
  </si>
  <si>
    <t>523695</t>
  </si>
  <si>
    <t>523728</t>
  </si>
  <si>
    <t>523834</t>
  </si>
  <si>
    <t>523916</t>
  </si>
  <si>
    <t>523918</t>
  </si>
  <si>
    <t>524440</t>
  </si>
  <si>
    <t>524024</t>
  </si>
  <si>
    <t>524114</t>
  </si>
  <si>
    <t>524431</t>
  </si>
  <si>
    <t>524359</t>
  </si>
  <si>
    <t>524406</t>
  </si>
  <si>
    <t>524413</t>
  </si>
  <si>
    <t>524649</t>
  </si>
  <si>
    <t>Lisa Souza</t>
  </si>
  <si>
    <t>High Potential</t>
  </si>
  <si>
    <t>Below Average</t>
  </si>
  <si>
    <t>Claudia Urias</t>
  </si>
  <si>
    <t>Frank Castro</t>
  </si>
  <si>
    <t>Tim Wilson</t>
  </si>
  <si>
    <t>UniBroker</t>
  </si>
  <si>
    <t>UniAE</t>
  </si>
  <si>
    <t>Matt Zucker</t>
  </si>
  <si>
    <t>Ryan Hemmerich</t>
  </si>
  <si>
    <t>Tim Bruchmiller</t>
  </si>
  <si>
    <t>Ken Vu</t>
  </si>
  <si>
    <t>Jeff Graves</t>
  </si>
  <si>
    <t>Joe Furlong</t>
  </si>
  <si>
    <t>0411499395</t>
  </si>
  <si>
    <t>WSB Mortgage Services Inc</t>
  </si>
  <si>
    <t>Alta Finance and Investments Inc</t>
  </si>
  <si>
    <t>Mortgage Lending Solutions LLC</t>
  </si>
  <si>
    <t>Stels Investment Group LLC</t>
  </si>
  <si>
    <t>Equitable Mortgage and Investors Inc</t>
  </si>
  <si>
    <t>Marine Bank</t>
  </si>
  <si>
    <t>American Financial Network Inc</t>
  </si>
  <si>
    <t>East Cypress Avenue Inc</t>
  </si>
  <si>
    <t>Loan Link Financial Services</t>
  </si>
  <si>
    <t>Steller Mortgage Corporation</t>
  </si>
  <si>
    <t>United Lending Partners Inc</t>
  </si>
  <si>
    <t>Joe Klein Enterprises LTD</t>
  </si>
  <si>
    <t>Access Capital Group Inc</t>
  </si>
  <si>
    <t>Morrison Capital Corporation</t>
  </si>
  <si>
    <t>First Star Financial Corporation</t>
  </si>
  <si>
    <t>Residential Plus Mortgage Corp.</t>
  </si>
  <si>
    <t>US Lending &amp; Finance LTD</t>
  </si>
  <si>
    <t>A &amp; G Mortgage Solutions, Inc</t>
  </si>
  <si>
    <t>First Rate Mortgage Corporation</t>
  </si>
  <si>
    <t>First Commonwealth Mortgage Corp.</t>
  </si>
  <si>
    <t>mymortgagepro, LLC</t>
  </si>
  <si>
    <t>Statewide Mortgage, LLC</t>
  </si>
  <si>
    <t>Countryside Mortgage LLC</t>
  </si>
  <si>
    <t>Swan Financial Corporation</t>
  </si>
  <si>
    <t>Continental Funding Group Inc</t>
  </si>
  <si>
    <t>Star Mortgage LLC</t>
  </si>
  <si>
    <t>Genesis One Enterprises, Inc.</t>
  </si>
  <si>
    <t>New Market Financial Mortgage Corporation</t>
  </si>
  <si>
    <t>MSI Lending Inc.</t>
  </si>
  <si>
    <t>US Equity Mortgage, LLC</t>
  </si>
  <si>
    <t>Capital Mortgage Services Inc</t>
  </si>
  <si>
    <t>Interstate Capital Corporation</t>
  </si>
  <si>
    <t>Soderlind INC</t>
  </si>
  <si>
    <t>MMW Holding LLC</t>
  </si>
  <si>
    <t>Dominion Mortgage Corporation</t>
  </si>
  <si>
    <t>Covenant Mortgage &amp; Investment Group Ltd</t>
  </si>
  <si>
    <t>Frank J Weaver Inc</t>
  </si>
  <si>
    <t>Meridian Home Mortgage Corporation</t>
  </si>
  <si>
    <t>Shawna Nelsen</t>
  </si>
  <si>
    <t>Elliot Day</t>
  </si>
  <si>
    <t>David Frum</t>
  </si>
  <si>
    <t>Region 43</t>
  </si>
  <si>
    <t>Kenny Phillips</t>
  </si>
  <si>
    <t>Bobby Lee</t>
  </si>
  <si>
    <t>Riverside Mortgage Professionals Corp.</t>
  </si>
  <si>
    <t>Blackhorse Mortgage Corporation</t>
  </si>
  <si>
    <t>Woody Casasent</t>
  </si>
  <si>
    <t>Mike Wilkinson</t>
  </si>
  <si>
    <t>0411548316</t>
  </si>
  <si>
    <t>0411535800</t>
  </si>
  <si>
    <t>Barrons Mortgage Group LTD Inc</t>
  </si>
  <si>
    <t>JSI Mortgage LLC</t>
  </si>
  <si>
    <t>0411544638</t>
  </si>
  <si>
    <t>0411550429</t>
  </si>
  <si>
    <t>0411541824</t>
  </si>
  <si>
    <t>0411539752</t>
  </si>
  <si>
    <t>0411548902</t>
  </si>
  <si>
    <t>0411547532</t>
  </si>
  <si>
    <t>0411531643</t>
  </si>
  <si>
    <t>I G &amp;  Associates International Inc.</t>
  </si>
  <si>
    <t>Excel Mortgage, Inc.</t>
  </si>
  <si>
    <t>0411546153</t>
  </si>
  <si>
    <t>0411544018</t>
  </si>
  <si>
    <t>0411533102</t>
  </si>
  <si>
    <t>0411538663</t>
  </si>
  <si>
    <t>0411548142</t>
  </si>
  <si>
    <t>0411550536</t>
  </si>
  <si>
    <t>Sail Mortgage Corp</t>
  </si>
  <si>
    <t>0411545866</t>
  </si>
  <si>
    <t>0411502339</t>
  </si>
  <si>
    <t>0411550528</t>
  </si>
  <si>
    <t>Integrity First Funding Group, Inc.</t>
  </si>
  <si>
    <t>0411475825</t>
  </si>
  <si>
    <t>0411543614</t>
  </si>
  <si>
    <t>0411546096</t>
  </si>
  <si>
    <t>0411589484</t>
  </si>
  <si>
    <t>0411592751</t>
  </si>
  <si>
    <t>0411597156</t>
  </si>
  <si>
    <t>0411578800</t>
  </si>
  <si>
    <t>0411593601</t>
  </si>
  <si>
    <t>0411590292</t>
  </si>
  <si>
    <t>0411592652</t>
  </si>
  <si>
    <t>0411596554</t>
  </si>
  <si>
    <t>0411593312</t>
  </si>
  <si>
    <t>0411587132</t>
  </si>
  <si>
    <t>0411589203</t>
  </si>
  <si>
    <t>0411596570</t>
  </si>
  <si>
    <t>0411583834</t>
  </si>
  <si>
    <t>0411592249</t>
  </si>
  <si>
    <t>0411587850</t>
  </si>
  <si>
    <t>0411598071</t>
  </si>
  <si>
    <t>First Fed Mortgage Inc</t>
  </si>
  <si>
    <t>0411590995</t>
  </si>
  <si>
    <t>0411593221</t>
  </si>
  <si>
    <t>0411595267</t>
  </si>
  <si>
    <t>0411594088</t>
  </si>
  <si>
    <t>0411596950</t>
  </si>
  <si>
    <t>0411592082</t>
  </si>
  <si>
    <t>0411594385</t>
  </si>
  <si>
    <t>0411584774</t>
  </si>
  <si>
    <t>0411592876</t>
  </si>
  <si>
    <t>0411590359</t>
  </si>
  <si>
    <t>0411593296</t>
  </si>
  <si>
    <t>0411596315</t>
  </si>
  <si>
    <t>0411591936</t>
  </si>
  <si>
    <t>SLS Mortgage Inc</t>
  </si>
  <si>
    <t>0411591878</t>
  </si>
  <si>
    <t>0411595549</t>
  </si>
  <si>
    <t>ALG Real Estate Services Inc</t>
  </si>
  <si>
    <t>524707</t>
  </si>
  <si>
    <t>0411593122</t>
  </si>
  <si>
    <t>0411592710</t>
  </si>
  <si>
    <t>0411588916</t>
  </si>
  <si>
    <t>Omni Capital Group LLC</t>
  </si>
  <si>
    <t>0411582497</t>
  </si>
  <si>
    <t>0411591720</t>
  </si>
  <si>
    <t>Aarow Mortgage Services INC</t>
  </si>
  <si>
    <t>0411590854</t>
  </si>
  <si>
    <t>0411580590</t>
  </si>
  <si>
    <t>0411574049</t>
  </si>
  <si>
    <t>0411592678</t>
  </si>
  <si>
    <t>Premier Loan Center Inc</t>
  </si>
  <si>
    <t>0411574973</t>
  </si>
  <si>
    <t>0411592967</t>
  </si>
  <si>
    <t>0411574205</t>
  </si>
  <si>
    <t>Cindy Finley</t>
  </si>
  <si>
    <t>524692-Cindy Finley</t>
  </si>
  <si>
    <t>0411597032</t>
  </si>
  <si>
    <t>0411595796</t>
  </si>
  <si>
    <t>Jesse Miller</t>
  </si>
  <si>
    <t>524707-Jesse Miller</t>
  </si>
  <si>
    <t xml:space="preserve"> 11-30</t>
  </si>
  <si>
    <t>0411572563</t>
  </si>
  <si>
    <t>0411575145</t>
  </si>
  <si>
    <t>0411573520</t>
  </si>
  <si>
    <t>0411577422</t>
  </si>
  <si>
    <t>0411575780</t>
  </si>
  <si>
    <t>0411576952</t>
  </si>
  <si>
    <t>0411572522</t>
  </si>
  <si>
    <t>0411578974</t>
  </si>
  <si>
    <t>0411573280</t>
  </si>
  <si>
    <t>0411575988</t>
  </si>
  <si>
    <t>0411572290</t>
  </si>
  <si>
    <t>0411572316</t>
  </si>
  <si>
    <t>0411574775</t>
  </si>
  <si>
    <t>0411574767</t>
  </si>
  <si>
    <t>0411585326</t>
  </si>
  <si>
    <t>0411571185</t>
  </si>
  <si>
    <t>American Mortgage Associates, Inc.</t>
  </si>
  <si>
    <t>0411577521</t>
  </si>
  <si>
    <t>0411583008</t>
  </si>
  <si>
    <t>0411584758</t>
  </si>
  <si>
    <t>0411577331</t>
  </si>
  <si>
    <t>0411567167</t>
  </si>
  <si>
    <t>314</t>
  </si>
  <si>
    <t>0411581010</t>
  </si>
  <si>
    <t>0411582554</t>
  </si>
  <si>
    <t>Jeremy Freedman</t>
  </si>
  <si>
    <t>521706</t>
  </si>
  <si>
    <t>521706-Jeremy Freedman</t>
  </si>
  <si>
    <t>0411582745</t>
  </si>
  <si>
    <t>0411579659</t>
  </si>
  <si>
    <t>0411576614</t>
  </si>
  <si>
    <t>0411577653</t>
  </si>
  <si>
    <t>Loan Net Expo, LLC</t>
  </si>
  <si>
    <t>0411571854</t>
  </si>
  <si>
    <t>0411571276</t>
  </si>
  <si>
    <t>0411587207</t>
  </si>
  <si>
    <t>0411572324</t>
  </si>
  <si>
    <t>0411580293</t>
  </si>
  <si>
    <t>0411569874</t>
  </si>
  <si>
    <t>Merit Finance.Com Inc</t>
  </si>
  <si>
    <t>0411566524</t>
  </si>
  <si>
    <t>0411577752</t>
  </si>
  <si>
    <t>0411580723</t>
  </si>
  <si>
    <t>0411534431</t>
  </si>
  <si>
    <t>0411579204</t>
  </si>
  <si>
    <t>0411580632</t>
  </si>
  <si>
    <t>524709</t>
  </si>
  <si>
    <t>0411561624</t>
  </si>
  <si>
    <t>0411551526</t>
  </si>
  <si>
    <t>0411579329</t>
  </si>
  <si>
    <t>0411583370</t>
  </si>
  <si>
    <t>0411580699</t>
  </si>
  <si>
    <t>0411561491</t>
  </si>
  <si>
    <t>0411573504</t>
  </si>
  <si>
    <t>0411587249</t>
  </si>
  <si>
    <t>0411571011</t>
  </si>
  <si>
    <t>0411581671</t>
  </si>
  <si>
    <t>0411571771</t>
  </si>
  <si>
    <t>0411577372</t>
  </si>
  <si>
    <t>Unlimited Mortgage, Inc.</t>
  </si>
  <si>
    <t>0411560998</t>
  </si>
  <si>
    <t>Advisory Mortgage LLC</t>
  </si>
  <si>
    <t>0411575202</t>
  </si>
  <si>
    <t>0411579238</t>
  </si>
  <si>
    <t>0411575004</t>
  </si>
  <si>
    <t>0411586027</t>
  </si>
  <si>
    <t>0411580715</t>
  </si>
  <si>
    <t>0411583263</t>
  </si>
  <si>
    <t>0411576077</t>
  </si>
  <si>
    <t>0411575525</t>
  </si>
  <si>
    <t>Same Day Lending Inc</t>
  </si>
  <si>
    <t>0411583909</t>
  </si>
  <si>
    <t>Diverse Lending Group Inc</t>
  </si>
  <si>
    <t>0411580160</t>
  </si>
  <si>
    <t>0411571318</t>
  </si>
  <si>
    <t>Turlock Premier Mortgage Inc</t>
  </si>
  <si>
    <t>0411546781</t>
  </si>
  <si>
    <t>0411572605</t>
  </si>
  <si>
    <t>0411572167</t>
  </si>
  <si>
    <t>0411579675</t>
  </si>
  <si>
    <t>0411569403</t>
  </si>
  <si>
    <t>0411575491</t>
  </si>
  <si>
    <t>0411575426</t>
  </si>
  <si>
    <t>0411564743</t>
  </si>
  <si>
    <t>First Security Financial Group Inc.</t>
  </si>
  <si>
    <t>0411585086</t>
  </si>
  <si>
    <t>0411573215</t>
  </si>
  <si>
    <t>Savers Home Loans</t>
  </si>
  <si>
    <t>0411576879</t>
  </si>
  <si>
    <t>0411570112</t>
  </si>
  <si>
    <t>Blue Financial Group</t>
  </si>
  <si>
    <t>0411571193</t>
  </si>
  <si>
    <t>0411578826</t>
  </si>
  <si>
    <t>0411583750</t>
  </si>
  <si>
    <t>0411569916</t>
  </si>
  <si>
    <t>0411577810</t>
  </si>
  <si>
    <t>0411579832</t>
  </si>
  <si>
    <t>0411578164</t>
  </si>
  <si>
    <t>0411573645</t>
  </si>
  <si>
    <t>0411573736</t>
  </si>
  <si>
    <t>0411580830</t>
  </si>
  <si>
    <t>0411586696</t>
  </si>
  <si>
    <t>0411570088</t>
  </si>
  <si>
    <t>0411573975</t>
  </si>
  <si>
    <t>0411575046</t>
  </si>
  <si>
    <t>0411585029</t>
  </si>
  <si>
    <t>0411587256</t>
  </si>
  <si>
    <t>0411577786</t>
  </si>
  <si>
    <t>Hometown Mortgage Co Inc</t>
  </si>
  <si>
    <t>0411580624</t>
  </si>
  <si>
    <t>0411577125</t>
  </si>
  <si>
    <t>0411579527</t>
  </si>
  <si>
    <t>0411578941</t>
  </si>
  <si>
    <t>0411585201</t>
  </si>
  <si>
    <t>Professional Home Mortgage Services Inc</t>
  </si>
  <si>
    <t>0411581143</t>
  </si>
  <si>
    <t>American Advantage Mortgage Co LLC</t>
  </si>
  <si>
    <t>0411583149</t>
  </si>
  <si>
    <t>0411575657</t>
  </si>
  <si>
    <t>524695</t>
  </si>
  <si>
    <t>0411569858</t>
  </si>
  <si>
    <t>0411575319</t>
  </si>
  <si>
    <t>0411560071</t>
  </si>
  <si>
    <t>0411560402</t>
  </si>
  <si>
    <t>0411569320</t>
  </si>
  <si>
    <t>0411573751</t>
  </si>
  <si>
    <t>0411579139</t>
  </si>
  <si>
    <t>0411569569</t>
  </si>
  <si>
    <t>0411581408</t>
  </si>
  <si>
    <t>0411580038</t>
  </si>
  <si>
    <t>Affiliates Mortgage LLC</t>
  </si>
  <si>
    <t>0411574957</t>
  </si>
  <si>
    <t>0411574908</t>
  </si>
  <si>
    <t>0411570419</t>
  </si>
  <si>
    <t>0411571102</t>
  </si>
  <si>
    <t>0411578560</t>
  </si>
  <si>
    <t>0411573421</t>
  </si>
  <si>
    <t>Blackstone Mortgage Group INC</t>
  </si>
  <si>
    <t>0411568298</t>
  </si>
  <si>
    <t>0411573298</t>
  </si>
  <si>
    <t>0411566565</t>
  </si>
  <si>
    <t>0411573629</t>
  </si>
  <si>
    <t>Amerihome Financial Inc</t>
  </si>
  <si>
    <t>0411570708</t>
  </si>
  <si>
    <t>0411571169</t>
  </si>
  <si>
    <t>Cityspectrum Mortgage Corp</t>
  </si>
  <si>
    <t>0411577877</t>
  </si>
  <si>
    <t>Sunnymtg.com 866-768-CASH LLC</t>
  </si>
  <si>
    <t>0411567969</t>
  </si>
  <si>
    <t>0411582455</t>
  </si>
  <si>
    <t>0411579394</t>
  </si>
  <si>
    <t>American Lenders Annex</t>
  </si>
  <si>
    <t>0411578206</t>
  </si>
  <si>
    <t>0411572019</t>
  </si>
  <si>
    <t>0411571912</t>
  </si>
  <si>
    <t>0411576663</t>
  </si>
  <si>
    <t>0411580194</t>
  </si>
  <si>
    <t>0411578321</t>
  </si>
  <si>
    <t>0411578198</t>
  </si>
  <si>
    <t>0411574536</t>
  </si>
  <si>
    <t>0411587124</t>
  </si>
  <si>
    <t>0411560444</t>
  </si>
  <si>
    <t>0411579121</t>
  </si>
  <si>
    <t>0411560899</t>
  </si>
  <si>
    <t>Dynamic Capital Lending Corp</t>
  </si>
  <si>
    <t>0411576051</t>
  </si>
  <si>
    <t>0411580483</t>
  </si>
  <si>
    <t>0411579345</t>
  </si>
  <si>
    <t>0411571136</t>
  </si>
  <si>
    <t>0411574882</t>
  </si>
  <si>
    <t>0411578842</t>
  </si>
  <si>
    <t>0411579386</t>
  </si>
  <si>
    <t>0411571797</t>
  </si>
  <si>
    <t>0411576119</t>
  </si>
  <si>
    <t>0411568207</t>
  </si>
  <si>
    <t>0411585300</t>
  </si>
  <si>
    <t>0411573637</t>
  </si>
  <si>
    <t>0411572787</t>
  </si>
  <si>
    <t>0411572456</t>
  </si>
  <si>
    <t>0411578487</t>
  </si>
  <si>
    <t>0411582778</t>
  </si>
  <si>
    <t>0411587728</t>
  </si>
  <si>
    <t>0411561012</t>
  </si>
  <si>
    <t>0411582364</t>
  </si>
  <si>
    <t>0411583388</t>
  </si>
  <si>
    <t>Green Pastures Mortgage &amp; Finance Company, LLC</t>
  </si>
  <si>
    <t>0411568413</t>
  </si>
  <si>
    <t>0411552490</t>
  </si>
  <si>
    <t>0411577174</t>
  </si>
  <si>
    <t>0411580608</t>
  </si>
  <si>
    <t>0411586464</t>
  </si>
  <si>
    <t>Swinford Capital Corporation</t>
  </si>
  <si>
    <t>0411570047</t>
  </si>
  <si>
    <t>0411568934</t>
  </si>
  <si>
    <t>0411571110</t>
  </si>
  <si>
    <t>0411581317</t>
  </si>
  <si>
    <t>0411583016</t>
  </si>
  <si>
    <t>0411563505</t>
  </si>
  <si>
    <t>0411579089</t>
  </si>
  <si>
    <t>0411587496</t>
  </si>
  <si>
    <t>0411577554</t>
  </si>
  <si>
    <t>Great Northern Lending Corp</t>
  </si>
  <si>
    <t>0411586753</t>
  </si>
  <si>
    <t>0411586829</t>
  </si>
  <si>
    <t>0411568157</t>
  </si>
  <si>
    <t>0411569395</t>
  </si>
  <si>
    <t>0411571045</t>
  </si>
  <si>
    <t>Gold Star Home Mortgage LLC</t>
  </si>
  <si>
    <t>0411574858</t>
  </si>
  <si>
    <t>0411572514</t>
  </si>
  <si>
    <t>0411581127</t>
  </si>
  <si>
    <t>0411585615</t>
  </si>
  <si>
    <t>0411576465</t>
  </si>
  <si>
    <t>0411580889</t>
  </si>
  <si>
    <t>0411581432</t>
  </si>
  <si>
    <t>0411566276</t>
  </si>
  <si>
    <t>0411581838</t>
  </si>
  <si>
    <t>0411586407</t>
  </si>
  <si>
    <t>0411578768</t>
  </si>
  <si>
    <t>Truecompass Lending Corporation</t>
  </si>
  <si>
    <t>0411632649</t>
  </si>
  <si>
    <t>0411620313</t>
  </si>
  <si>
    <t>0411621105</t>
  </si>
  <si>
    <t>0411632821</t>
  </si>
  <si>
    <t>0411613763</t>
  </si>
  <si>
    <t>0411628506</t>
  </si>
  <si>
    <t>0411629561</t>
  </si>
  <si>
    <t>0411614795</t>
  </si>
  <si>
    <t>0411632169</t>
  </si>
  <si>
    <t>0411625973</t>
  </si>
  <si>
    <t>0411632904</t>
  </si>
  <si>
    <t>0411623143</t>
  </si>
  <si>
    <t>0411623796</t>
  </si>
  <si>
    <t>0411628902</t>
  </si>
  <si>
    <t>0411630049</t>
  </si>
  <si>
    <t>0411619711</t>
  </si>
  <si>
    <t>South Central Mortgage Group Inc</t>
  </si>
  <si>
    <t>0411631690</t>
  </si>
  <si>
    <t>0411620164</t>
  </si>
  <si>
    <t>0411625403</t>
  </si>
  <si>
    <t>0411623234</t>
  </si>
  <si>
    <t>0411619844</t>
  </si>
  <si>
    <t>0411625239</t>
  </si>
  <si>
    <t>0411634009</t>
  </si>
  <si>
    <t>0411624786</t>
  </si>
  <si>
    <t>0411494586</t>
  </si>
  <si>
    <t>0411624562</t>
  </si>
  <si>
    <t>0411614241</t>
  </si>
  <si>
    <t>0411618440</t>
  </si>
  <si>
    <t>0411637341</t>
  </si>
  <si>
    <t>Banas Mortgage Co Ltd</t>
  </si>
  <si>
    <t>0411621089</t>
  </si>
  <si>
    <t>0411630155</t>
  </si>
  <si>
    <t>0411622244</t>
  </si>
  <si>
    <t>0411620883</t>
  </si>
  <si>
    <t>0411617251</t>
  </si>
  <si>
    <t>0411625882</t>
  </si>
  <si>
    <t>0411631567</t>
  </si>
  <si>
    <t>0411620321</t>
  </si>
  <si>
    <t>MRC of Spartanburg, Inc</t>
  </si>
  <si>
    <t>0411634975</t>
  </si>
  <si>
    <t>0411613938</t>
  </si>
  <si>
    <t>0411606452</t>
  </si>
  <si>
    <t>0411625411</t>
  </si>
  <si>
    <t>0411629942</t>
  </si>
  <si>
    <t>0411616451</t>
  </si>
  <si>
    <t>0411622913</t>
  </si>
  <si>
    <t>0411611205</t>
  </si>
  <si>
    <t>0411622681</t>
  </si>
  <si>
    <t>A &amp; O Investments LLC</t>
  </si>
  <si>
    <t>0411630940</t>
  </si>
  <si>
    <t>0411627763</t>
  </si>
  <si>
    <t>Top Flite Financial, Inc</t>
  </si>
  <si>
    <t>0411619885</t>
  </si>
  <si>
    <t>Universal Mortgage Corporation</t>
  </si>
  <si>
    <t>0411603533</t>
  </si>
  <si>
    <t>0411624364</t>
  </si>
  <si>
    <t>0411632862</t>
  </si>
  <si>
    <t>0411621584</t>
  </si>
  <si>
    <t>0411626955</t>
  </si>
  <si>
    <t>0411622772</t>
  </si>
  <si>
    <t>0411600778</t>
  </si>
  <si>
    <t>0411622079</t>
  </si>
  <si>
    <t>0411623366</t>
  </si>
  <si>
    <t>0411621824</t>
  </si>
  <si>
    <t>0411630452</t>
  </si>
  <si>
    <t>0411638067</t>
  </si>
  <si>
    <t>Carter Lending Inc.</t>
  </si>
  <si>
    <t>0411617152</t>
  </si>
  <si>
    <t>0411622442</t>
  </si>
  <si>
    <t>0411624026</t>
  </si>
  <si>
    <t>0411632532</t>
  </si>
  <si>
    <t>0411624240</t>
  </si>
  <si>
    <t>Simons and Leoni Home Loans LLC</t>
  </si>
  <si>
    <t>0411611346</t>
  </si>
  <si>
    <t>0411630999</t>
  </si>
  <si>
    <t>0411623184</t>
  </si>
  <si>
    <t>0411635360</t>
  </si>
  <si>
    <t>0411616170</t>
  </si>
  <si>
    <t>0411631088</t>
  </si>
  <si>
    <t>Cornerstone Mortgage Solutions LLC</t>
  </si>
  <si>
    <t>0411619562</t>
  </si>
  <si>
    <t>Resource Mortgage Inc</t>
  </si>
  <si>
    <t>0411626443</t>
  </si>
  <si>
    <t>0411634231</t>
  </si>
  <si>
    <t>0411633753</t>
  </si>
  <si>
    <t>0411637200</t>
  </si>
  <si>
    <t>Lakeside Mortgage and Loan Corporation</t>
  </si>
  <si>
    <t>0411612138</t>
  </si>
  <si>
    <t>0411625734</t>
  </si>
  <si>
    <t>0411616634</t>
  </si>
  <si>
    <t>0411616287</t>
  </si>
  <si>
    <t>0411622582</t>
  </si>
  <si>
    <t>0411626542</t>
  </si>
  <si>
    <t>0411609969</t>
  </si>
  <si>
    <t>0411625619</t>
  </si>
  <si>
    <t>0411635329</t>
  </si>
  <si>
    <t>Added Value Inc</t>
  </si>
  <si>
    <t>0411625510</t>
  </si>
  <si>
    <t>0411637283</t>
  </si>
  <si>
    <t>Joonago Inc</t>
  </si>
  <si>
    <t>0411631864</t>
  </si>
  <si>
    <t>0411627565</t>
  </si>
  <si>
    <t>Intellichoice Mortgage Services LLC</t>
  </si>
  <si>
    <t>0411621915</t>
  </si>
  <si>
    <t>0411635238</t>
  </si>
  <si>
    <t>0411637382</t>
  </si>
  <si>
    <t>0411627284</t>
  </si>
  <si>
    <t>0411630403</t>
  </si>
  <si>
    <t>0411622186</t>
  </si>
  <si>
    <t>0411622715</t>
  </si>
  <si>
    <t>0411610066</t>
  </si>
  <si>
    <t>Journey Financial Inc</t>
  </si>
  <si>
    <t>0411623903</t>
  </si>
  <si>
    <t>0411622475</t>
  </si>
  <si>
    <t>0411625262</t>
  </si>
  <si>
    <t>0411608532</t>
  </si>
  <si>
    <t>0411620784</t>
  </si>
  <si>
    <t>0411617590</t>
  </si>
  <si>
    <t>0411623705</t>
  </si>
  <si>
    <t>0411624430</t>
  </si>
  <si>
    <t>0411634215</t>
  </si>
  <si>
    <t>0411619703</t>
  </si>
  <si>
    <t>0411630338</t>
  </si>
  <si>
    <t>0411636160</t>
  </si>
  <si>
    <t>0411627458</t>
  </si>
  <si>
    <t>0411597230</t>
  </si>
  <si>
    <t>0411616121</t>
  </si>
  <si>
    <t>0411618812</t>
  </si>
  <si>
    <t>0411618176</t>
  </si>
  <si>
    <t>0411611056</t>
  </si>
  <si>
    <t>0411637242</t>
  </si>
  <si>
    <t>0411635873</t>
  </si>
  <si>
    <t>0411623119</t>
  </si>
  <si>
    <t>0411623408</t>
  </si>
  <si>
    <t>0411619281</t>
  </si>
  <si>
    <t>0411624679</t>
  </si>
  <si>
    <t>0411614894</t>
  </si>
  <si>
    <t>0411620917</t>
  </si>
  <si>
    <t>0411627540</t>
  </si>
  <si>
    <t>0411620008</t>
  </si>
  <si>
    <t>0411620248</t>
  </si>
  <si>
    <t>0411635725</t>
  </si>
  <si>
    <t>0411637606</t>
  </si>
  <si>
    <t>0411635857</t>
  </si>
  <si>
    <t>0411508088</t>
  </si>
  <si>
    <t>0411600620</t>
  </si>
  <si>
    <t>0411624919</t>
  </si>
  <si>
    <t>0411613870</t>
  </si>
  <si>
    <t>0411611569</t>
  </si>
  <si>
    <t>0411603525</t>
  </si>
  <si>
    <t>0411620131</t>
  </si>
  <si>
    <t>0411621154</t>
  </si>
  <si>
    <t>0411625825</t>
  </si>
  <si>
    <t>First Rochester Mortgage Corporation</t>
  </si>
  <si>
    <t>0411621428</t>
  </si>
  <si>
    <t>Eagle Nationwide Mortgage Corporation</t>
  </si>
  <si>
    <t>0411637713</t>
  </si>
  <si>
    <t>0411637614</t>
  </si>
  <si>
    <t>0411614779</t>
  </si>
  <si>
    <t>0411635840</t>
  </si>
  <si>
    <t>0411613680</t>
  </si>
  <si>
    <t>0411632656</t>
  </si>
  <si>
    <t>0411616147</t>
  </si>
  <si>
    <t>0411618358</t>
  </si>
  <si>
    <t>0411636483</t>
  </si>
  <si>
    <t>0411606379</t>
  </si>
  <si>
    <t>0411636087</t>
  </si>
  <si>
    <t>0411619893</t>
  </si>
  <si>
    <t>0411633837</t>
  </si>
  <si>
    <t>0411628324</t>
  </si>
  <si>
    <t>First Potomac Mortgage Corporation</t>
  </si>
  <si>
    <t>0411625494</t>
  </si>
  <si>
    <t>0411620255</t>
  </si>
  <si>
    <t>0411637671</t>
  </si>
  <si>
    <t>0411620974</t>
  </si>
  <si>
    <t>0411619182</t>
  </si>
  <si>
    <t>0411610975</t>
  </si>
  <si>
    <t>0411609738</t>
  </si>
  <si>
    <t>0411624133</t>
  </si>
  <si>
    <t>0411619992</t>
  </si>
  <si>
    <t>0411624687</t>
  </si>
  <si>
    <t>0411621733</t>
  </si>
  <si>
    <t>0411629595</t>
  </si>
  <si>
    <t>0411620016</t>
  </si>
  <si>
    <t>0411631542</t>
  </si>
  <si>
    <t>0411630460</t>
  </si>
  <si>
    <t>0411624521</t>
  </si>
  <si>
    <t>0411628563</t>
  </si>
  <si>
    <t>0411620206</t>
  </si>
  <si>
    <t>0411620792</t>
  </si>
  <si>
    <t>0411612484</t>
  </si>
  <si>
    <t>0411632110</t>
  </si>
  <si>
    <t>0411624794</t>
  </si>
  <si>
    <t>0411540941</t>
  </si>
  <si>
    <t>0411546773</t>
  </si>
  <si>
    <t>0411543713</t>
  </si>
  <si>
    <t>0411545775</t>
  </si>
  <si>
    <t>0411547250</t>
  </si>
  <si>
    <t>0411550239</t>
  </si>
  <si>
    <t>Trans Atlantic Mortgage, LLC</t>
  </si>
  <si>
    <t>0411551260</t>
  </si>
  <si>
    <t>Diamond Financial Mortgage Corp</t>
  </si>
  <si>
    <t>0411542988</t>
  </si>
  <si>
    <t>0411546161</t>
  </si>
  <si>
    <t>0411546401</t>
  </si>
  <si>
    <t>0411544182</t>
  </si>
  <si>
    <t>0411550585</t>
  </si>
  <si>
    <t>0411543572</t>
  </si>
  <si>
    <t>0411546070</t>
  </si>
  <si>
    <t>0411533292</t>
  </si>
  <si>
    <t>0411635543</t>
  </si>
  <si>
    <t>0411645799</t>
  </si>
  <si>
    <t>0411623630</t>
  </si>
  <si>
    <t>0411642481</t>
  </si>
  <si>
    <t>0411647944</t>
  </si>
  <si>
    <t>0411624935</t>
  </si>
  <si>
    <t>0411643182</t>
  </si>
  <si>
    <t>0411645187</t>
  </si>
  <si>
    <t>0411645104</t>
  </si>
  <si>
    <t>0411636152</t>
  </si>
  <si>
    <t>0411654841</t>
  </si>
  <si>
    <t>0411654858</t>
  </si>
  <si>
    <t>0411656416</t>
  </si>
  <si>
    <t>0411650880</t>
  </si>
  <si>
    <t>0411653538</t>
  </si>
  <si>
    <t>0411640394</t>
  </si>
  <si>
    <t>0411654072</t>
  </si>
  <si>
    <t>0411656630</t>
  </si>
  <si>
    <t>0411662083</t>
  </si>
  <si>
    <t>0411638869</t>
  </si>
  <si>
    <t>0411652597</t>
  </si>
  <si>
    <t>0411645823</t>
  </si>
  <si>
    <t>0411659709</t>
  </si>
  <si>
    <t>0411657018</t>
  </si>
  <si>
    <t>Mortgage Suppliers Inc</t>
  </si>
  <si>
    <t>0411659758</t>
  </si>
  <si>
    <t>0411639032</t>
  </si>
  <si>
    <t>0411633894</t>
  </si>
  <si>
    <t>0411648132</t>
  </si>
  <si>
    <t>0411649916</t>
  </si>
  <si>
    <t>0411653025</t>
  </si>
  <si>
    <t>0411643828</t>
  </si>
  <si>
    <t>0411653991</t>
  </si>
  <si>
    <t>0411649924</t>
  </si>
  <si>
    <t>0411659030</t>
  </si>
  <si>
    <t>0411654106</t>
  </si>
  <si>
    <t>0411636814</t>
  </si>
  <si>
    <t>0411650997</t>
  </si>
  <si>
    <t>Mortgage Center of America, Inc.</t>
  </si>
  <si>
    <t>0411651326</t>
  </si>
  <si>
    <t>0411617772</t>
  </si>
  <si>
    <t>0411634157</t>
  </si>
  <si>
    <t>0411645096</t>
  </si>
  <si>
    <t>0411642283</t>
  </si>
  <si>
    <t>0411642523</t>
  </si>
  <si>
    <t>0411642499</t>
  </si>
  <si>
    <t>0411642531</t>
  </si>
  <si>
    <t>0411642267</t>
  </si>
  <si>
    <t>0411641426</t>
  </si>
  <si>
    <t>0411642853</t>
  </si>
  <si>
    <t>0411641442</t>
  </si>
  <si>
    <t>0411623978</t>
  </si>
  <si>
    <t>0411642416</t>
  </si>
  <si>
    <t>0411642382</t>
  </si>
  <si>
    <t>0411653520</t>
  </si>
  <si>
    <t>0411644628</t>
  </si>
  <si>
    <t>0411634850</t>
  </si>
  <si>
    <t>0411636335</t>
  </si>
  <si>
    <t>Metropolis Funding Inc</t>
  </si>
  <si>
    <t>0411647217</t>
  </si>
  <si>
    <t>0411640675</t>
  </si>
  <si>
    <t>0411649247</t>
  </si>
  <si>
    <t>0411653074</t>
  </si>
  <si>
    <t>0411643406</t>
  </si>
  <si>
    <t>0411650005</t>
  </si>
  <si>
    <t>0411659113</t>
  </si>
  <si>
    <t>0411648983</t>
  </si>
  <si>
    <t>0411619869</t>
  </si>
  <si>
    <t>0411648082</t>
  </si>
  <si>
    <t>Amerinet Financial LLC</t>
  </si>
  <si>
    <t>0411648876</t>
  </si>
  <si>
    <t>0411648488</t>
  </si>
  <si>
    <t>0411642721</t>
  </si>
  <si>
    <t>0411650096</t>
  </si>
  <si>
    <t>Bayshore Mortgage Funding, LLC</t>
  </si>
  <si>
    <t>0411651375</t>
  </si>
  <si>
    <t>0411606973</t>
  </si>
  <si>
    <t>0411624497</t>
  </si>
  <si>
    <t>0411645179</t>
  </si>
  <si>
    <t>0411655111</t>
  </si>
  <si>
    <t>0411651599</t>
  </si>
  <si>
    <t>0411638109</t>
  </si>
  <si>
    <t>0411646243</t>
  </si>
  <si>
    <t>0411641830</t>
  </si>
  <si>
    <t>0411653710</t>
  </si>
  <si>
    <t>0411654080</t>
  </si>
  <si>
    <t>0411660012</t>
  </si>
  <si>
    <t>0411647183</t>
  </si>
  <si>
    <t>0411660020</t>
  </si>
  <si>
    <t>0411646821</t>
  </si>
  <si>
    <t>0411653108</t>
  </si>
  <si>
    <t>0411651045</t>
  </si>
  <si>
    <t>0411657182</t>
  </si>
  <si>
    <t>0411639529</t>
  </si>
  <si>
    <t>0411651821</t>
  </si>
  <si>
    <t>Loansmans Mortgage Store, LLC</t>
  </si>
  <si>
    <t>0411640329</t>
  </si>
  <si>
    <t>0411643927</t>
  </si>
  <si>
    <t>0411648413</t>
  </si>
  <si>
    <t>0411656648</t>
  </si>
  <si>
    <t>0411651284</t>
  </si>
  <si>
    <t>0411653363</t>
  </si>
  <si>
    <t>Texas Wholesale Mortgage Inc</t>
  </si>
  <si>
    <t>0411658933</t>
  </si>
  <si>
    <t>0411637457</t>
  </si>
  <si>
    <t>0411640444</t>
  </si>
  <si>
    <t>0411657158</t>
  </si>
  <si>
    <t>0411638778</t>
  </si>
  <si>
    <t>0411637440</t>
  </si>
  <si>
    <t>0411650963</t>
  </si>
  <si>
    <t>Jennifer Rohdenburg</t>
  </si>
  <si>
    <t>522868-Jennifer Rohdenburg</t>
  </si>
  <si>
    <t>0411658057</t>
  </si>
  <si>
    <t>0411641319</t>
  </si>
  <si>
    <t>0411640550</t>
  </si>
  <si>
    <t>0411645641</t>
  </si>
  <si>
    <t>0411642515</t>
  </si>
  <si>
    <t>0411653116</t>
  </si>
  <si>
    <t>0411661028</t>
  </si>
  <si>
    <t>0411646698</t>
  </si>
  <si>
    <t>0411644131</t>
  </si>
  <si>
    <t>0411646284</t>
  </si>
  <si>
    <t>0411637648</t>
  </si>
  <si>
    <t>0411651037</t>
  </si>
  <si>
    <t>Federated Lending Corporation</t>
  </si>
  <si>
    <t>0411649700</t>
  </si>
  <si>
    <t>0411647456</t>
  </si>
  <si>
    <t>0411640295</t>
  </si>
  <si>
    <t>Allanach Mortgage Group</t>
  </si>
  <si>
    <t>0411623580</t>
  </si>
  <si>
    <t>0411644552</t>
  </si>
  <si>
    <t>0411653934</t>
  </si>
  <si>
    <t>0411649601</t>
  </si>
  <si>
    <t>0411658727</t>
  </si>
  <si>
    <t>0411640964</t>
  </si>
  <si>
    <t>0411653892</t>
  </si>
  <si>
    <t>0411660236</t>
  </si>
  <si>
    <t>0411659469</t>
  </si>
  <si>
    <t>0411659501</t>
  </si>
  <si>
    <t>0411626757</t>
  </si>
  <si>
    <t>0411651854</t>
  </si>
  <si>
    <t>0411654759</t>
  </si>
  <si>
    <t>0411651391</t>
  </si>
  <si>
    <t>0411654767</t>
  </si>
  <si>
    <t>0411638653</t>
  </si>
  <si>
    <t>0411639172</t>
  </si>
  <si>
    <t>0411649445</t>
  </si>
  <si>
    <t>Sunrise Acceptance Corp</t>
  </si>
  <si>
    <t>0411656952</t>
  </si>
  <si>
    <t>0411632631</t>
  </si>
  <si>
    <t>MM 2000 Financial Corporation</t>
  </si>
  <si>
    <t>0411642168</t>
  </si>
  <si>
    <t>0411641384</t>
  </si>
  <si>
    <t>0411639479</t>
  </si>
  <si>
    <t>Quick Mortgage Services LLC</t>
  </si>
  <si>
    <t>0411651631</t>
  </si>
  <si>
    <t>JSSmith Mortgage LLC</t>
  </si>
  <si>
    <t>0411650286</t>
  </si>
  <si>
    <t>0411644073</t>
  </si>
  <si>
    <t>0411646896</t>
  </si>
  <si>
    <t>0411645146</t>
  </si>
  <si>
    <t>0411631922</t>
  </si>
  <si>
    <t>0411655376</t>
  </si>
  <si>
    <t>0411650054</t>
  </si>
  <si>
    <t>0411643620</t>
  </si>
  <si>
    <t>0411640980</t>
  </si>
  <si>
    <t>0411633142</t>
  </si>
  <si>
    <t>0411655905</t>
  </si>
  <si>
    <t>0411637903</t>
  </si>
  <si>
    <t>Community Mortgage Inc d/b/a The Community Mortgag</t>
  </si>
  <si>
    <t>0411639073</t>
  </si>
  <si>
    <t>0411650237</t>
  </si>
  <si>
    <t>0411661390</t>
  </si>
  <si>
    <t>0411652084</t>
  </si>
  <si>
    <t>0411638471</t>
  </si>
  <si>
    <t>0411642663</t>
  </si>
  <si>
    <t>0411650914</t>
  </si>
  <si>
    <t>0411649809</t>
  </si>
  <si>
    <t>0411650468</t>
  </si>
  <si>
    <t>0411641764</t>
  </si>
  <si>
    <t>0411651524</t>
  </si>
  <si>
    <t>0411651201</t>
  </si>
  <si>
    <t>0411640428</t>
  </si>
  <si>
    <t>0411649536</t>
  </si>
  <si>
    <t>0411642184</t>
  </si>
  <si>
    <t>0411649650</t>
  </si>
  <si>
    <t>0411650617</t>
  </si>
  <si>
    <t>0411661184</t>
  </si>
  <si>
    <t>0411639370</t>
  </si>
  <si>
    <t>A-Plus Mortgage LLC</t>
  </si>
  <si>
    <t>0411658867</t>
  </si>
  <si>
    <t>0411643802</t>
  </si>
  <si>
    <t>0411640576</t>
  </si>
  <si>
    <t>0411653694</t>
  </si>
  <si>
    <t>0411646359</t>
  </si>
  <si>
    <t>0411646052</t>
  </si>
  <si>
    <t>0411646102</t>
  </si>
  <si>
    <t>0411651474</t>
  </si>
  <si>
    <t>0411657281</t>
  </si>
  <si>
    <t>0411648264</t>
  </si>
  <si>
    <t>0411620503</t>
  </si>
  <si>
    <t>0411627045</t>
  </si>
  <si>
    <t>0411633761</t>
  </si>
  <si>
    <t>0411644982</t>
  </si>
  <si>
    <t>0411644651</t>
  </si>
  <si>
    <t>0411655426</t>
  </si>
  <si>
    <t>0411639453</t>
  </si>
  <si>
    <t>0411639511</t>
  </si>
  <si>
    <t>0411637234</t>
  </si>
  <si>
    <t>0411632276</t>
  </si>
  <si>
    <t>Tamayo Financial Services Inc.</t>
  </si>
  <si>
    <t>0411641277</t>
  </si>
  <si>
    <t>State Bank of Illinois</t>
  </si>
  <si>
    <t>0411652100</t>
  </si>
  <si>
    <t>0411659949</t>
  </si>
  <si>
    <t>0411641004</t>
  </si>
  <si>
    <t>0411645583</t>
  </si>
  <si>
    <t>0411645559</t>
  </si>
  <si>
    <t>0411654569</t>
  </si>
  <si>
    <t>0411645575</t>
  </si>
  <si>
    <t>0411662075</t>
  </si>
  <si>
    <t>0411656556</t>
  </si>
  <si>
    <t>Arizona Lending Source Inc.</t>
  </si>
  <si>
    <t>0411645773</t>
  </si>
  <si>
    <t>0411638208</t>
  </si>
  <si>
    <t>0411647563</t>
  </si>
  <si>
    <t>0411649379</t>
  </si>
  <si>
    <t>0411651292</t>
  </si>
  <si>
    <t>0411653801</t>
  </si>
  <si>
    <t>0411659410</t>
  </si>
  <si>
    <t>0411657117</t>
  </si>
  <si>
    <t>0411660558</t>
  </si>
  <si>
    <t>0411635261</t>
  </si>
  <si>
    <t>0411645666</t>
  </si>
  <si>
    <t>0411648751</t>
  </si>
  <si>
    <t>0411650765</t>
  </si>
  <si>
    <t>0411631807</t>
  </si>
  <si>
    <t>0411650609</t>
  </si>
  <si>
    <t>0411625668</t>
  </si>
  <si>
    <t>0411642093</t>
  </si>
  <si>
    <t>0411652423</t>
  </si>
  <si>
    <t>0411655657</t>
  </si>
  <si>
    <t>0411646219</t>
  </si>
  <si>
    <t>0411657059</t>
  </si>
  <si>
    <t>0411617558</t>
  </si>
  <si>
    <t>0411660541</t>
  </si>
  <si>
    <t>American Mortgage Solutions Inc</t>
  </si>
  <si>
    <t>0411640006</t>
  </si>
  <si>
    <t>0411644594</t>
  </si>
  <si>
    <t>0411648215</t>
  </si>
  <si>
    <t>Choice One Holdings</t>
  </si>
  <si>
    <t>0411639560</t>
  </si>
  <si>
    <t>0411639685</t>
  </si>
  <si>
    <t>0411641103</t>
  </si>
  <si>
    <t>0411643760</t>
  </si>
  <si>
    <t>0411641434</t>
  </si>
  <si>
    <t>0411644859</t>
  </si>
  <si>
    <t>0411658347</t>
  </si>
  <si>
    <t>0411655467</t>
  </si>
  <si>
    <t>0411650278</t>
  </si>
  <si>
    <t>0411647290</t>
  </si>
  <si>
    <t>0411654064</t>
  </si>
  <si>
    <t>0411645864</t>
  </si>
  <si>
    <t>0411655673</t>
  </si>
  <si>
    <t>0411639545</t>
  </si>
  <si>
    <t>0411634751</t>
  </si>
  <si>
    <t>0411639834</t>
  </si>
  <si>
    <t>0411640311</t>
  </si>
  <si>
    <t>0411638984</t>
  </si>
  <si>
    <t>0411633670</t>
  </si>
  <si>
    <t>0411630445</t>
  </si>
  <si>
    <t>0411635667</t>
  </si>
  <si>
    <t>Five Star Mortgage Corp</t>
  </si>
  <si>
    <t>0411646441</t>
  </si>
  <si>
    <t>0411646391</t>
  </si>
  <si>
    <t>0411643752</t>
  </si>
  <si>
    <t>0411644826</t>
  </si>
  <si>
    <t>0411654957</t>
  </si>
  <si>
    <t>0411658263</t>
  </si>
  <si>
    <t>0411627011</t>
  </si>
  <si>
    <t>0411639677</t>
  </si>
  <si>
    <t>0411652795</t>
  </si>
  <si>
    <t>0411650906</t>
  </si>
  <si>
    <t>0411648637</t>
  </si>
  <si>
    <t>0411649031</t>
  </si>
  <si>
    <t>0411647753</t>
  </si>
  <si>
    <t>0411646326</t>
  </si>
  <si>
    <t>0411659980</t>
  </si>
  <si>
    <t>Pioneer Mortgage Inc</t>
  </si>
  <si>
    <t>0411641574</t>
  </si>
  <si>
    <t>0411645351</t>
  </si>
  <si>
    <t>0411658065</t>
  </si>
  <si>
    <t>0411630783</t>
  </si>
  <si>
    <t>0411641657</t>
  </si>
  <si>
    <t>0411645609</t>
  </si>
  <si>
    <t>0411640063</t>
  </si>
  <si>
    <t>0411644123</t>
  </si>
  <si>
    <t>0411633365</t>
  </si>
  <si>
    <t>0411652498</t>
  </si>
  <si>
    <t>0411640758</t>
  </si>
  <si>
    <t>0411619166</t>
  </si>
  <si>
    <t>Premier Choice Mortgage LLC</t>
  </si>
  <si>
    <t>0411627128</t>
  </si>
  <si>
    <t>0411641129</t>
  </si>
  <si>
    <t>0411649635</t>
  </si>
  <si>
    <t>0411647266</t>
  </si>
  <si>
    <t>0411641954</t>
  </si>
  <si>
    <t>0411649593</t>
  </si>
  <si>
    <t>0411650823</t>
  </si>
  <si>
    <t>0411652969</t>
  </si>
  <si>
    <t>0411658131</t>
  </si>
  <si>
    <t>0411653231</t>
  </si>
  <si>
    <t>NP Inc.</t>
  </si>
  <si>
    <t>0411642218</t>
  </si>
  <si>
    <t>0411643851</t>
  </si>
  <si>
    <t>0411640808</t>
  </si>
  <si>
    <t>0411649791</t>
  </si>
  <si>
    <t>0411651342</t>
  </si>
  <si>
    <t>0411658420</t>
  </si>
  <si>
    <t>0411661465</t>
  </si>
  <si>
    <t>0411646060</t>
  </si>
  <si>
    <t>0411642424</t>
  </si>
  <si>
    <t>0411638745</t>
  </si>
  <si>
    <t>0411649569</t>
  </si>
  <si>
    <t>0411659477</t>
  </si>
  <si>
    <t>0411633050</t>
  </si>
  <si>
    <t>0411643323</t>
  </si>
  <si>
    <t>0411655764</t>
  </si>
  <si>
    <t>0411651649</t>
  </si>
  <si>
    <t>First Choice Funding Inc.</t>
  </si>
  <si>
    <t>0411627771</t>
  </si>
  <si>
    <t>Genesis Mortgage Company LLC</t>
  </si>
  <si>
    <t>0411654593</t>
  </si>
  <si>
    <t>0411607674</t>
  </si>
  <si>
    <t>0411627805</t>
  </si>
  <si>
    <t>0411649502</t>
  </si>
  <si>
    <t>0411628662</t>
  </si>
  <si>
    <t>0411655954</t>
  </si>
  <si>
    <t>0411652944</t>
  </si>
  <si>
    <t>ELend Mortgage LLC</t>
  </si>
  <si>
    <t>0411636442</t>
  </si>
  <si>
    <t>0411644016</t>
  </si>
  <si>
    <t>0411648199</t>
  </si>
  <si>
    <t>0411644230</t>
  </si>
  <si>
    <t>0411644040</t>
  </si>
  <si>
    <t>0411648884</t>
  </si>
  <si>
    <t>0411648397</t>
  </si>
  <si>
    <t>Texas Choice Finance Inc</t>
  </si>
  <si>
    <t>0411643273</t>
  </si>
  <si>
    <t>0411630346</t>
  </si>
  <si>
    <t>Brian Butler Ventures Inc</t>
  </si>
  <si>
    <t>0411650393</t>
  </si>
  <si>
    <t>Wholesale Mortgage Co Inc</t>
  </si>
  <si>
    <t>0411627201</t>
  </si>
  <si>
    <t>American Acceptance Mortgage Inc.</t>
  </si>
  <si>
    <t>0411652167</t>
  </si>
  <si>
    <t>0411649320</t>
  </si>
  <si>
    <t>0411644750</t>
  </si>
  <si>
    <t>0411649106</t>
  </si>
  <si>
    <t>0411641509</t>
  </si>
  <si>
    <t>0411629694</t>
  </si>
  <si>
    <t>0411657711</t>
  </si>
  <si>
    <t>0411649197</t>
  </si>
  <si>
    <t>Van Dyk Mortgage Corporation</t>
  </si>
  <si>
    <t>0411644586</t>
  </si>
  <si>
    <t>0411633571</t>
  </si>
  <si>
    <t>0411638240</t>
  </si>
  <si>
    <t>0411637754</t>
  </si>
  <si>
    <t>0411646185</t>
  </si>
  <si>
    <t>0411653512</t>
  </si>
  <si>
    <t>0411653058</t>
  </si>
  <si>
    <t>Profolio Home Mortgage Corp.</t>
  </si>
  <si>
    <t>TDF Lending Associates LLC</t>
  </si>
  <si>
    <t>Heavensent Financial Group, Inc.</t>
  </si>
  <si>
    <t>Profolio Home Mortgage Corp</t>
  </si>
  <si>
    <t>Robbins &amp; Lloyd Mortgage Corp</t>
  </si>
  <si>
    <t>Select Financial, LLC</t>
  </si>
  <si>
    <t>A Better Mortgage Company Inc</t>
  </si>
  <si>
    <t>Alpine Financial LLC</t>
  </si>
  <si>
    <t>American One Finance Inc.</t>
  </si>
  <si>
    <t>Hartland Mortgage Centers Inc</t>
  </si>
  <si>
    <t>Mayfair Mortgage, Inc.</t>
  </si>
  <si>
    <t>Mortgage Two Thousand Inc</t>
  </si>
  <si>
    <t>Open Mortgage LLC</t>
  </si>
  <si>
    <t>Moreland Financial Corp.</t>
  </si>
  <si>
    <t>0411502560</t>
  </si>
  <si>
    <t>General Mortgage Company LLC</t>
  </si>
  <si>
    <t>Walter Financial Inc South</t>
  </si>
  <si>
    <t>Peoples Choice Financial Corporation</t>
  </si>
  <si>
    <t>Lakeside Funding INC</t>
  </si>
  <si>
    <t>Tera Gilbert</t>
  </si>
  <si>
    <t>Matt Simpson</t>
  </si>
  <si>
    <t>521773-Ryan Hughes</t>
  </si>
  <si>
    <t>522300-Marcia Hatfield</t>
  </si>
  <si>
    <t>522737-Julie Garza</t>
  </si>
  <si>
    <t>523610-Michael Mange</t>
  </si>
  <si>
    <t>523834-Woody Casasent</t>
  </si>
  <si>
    <t>523918-Tim Bruchmiller</t>
  </si>
  <si>
    <t>524350-Tera Gilbert</t>
  </si>
  <si>
    <t>524406-Toby LeBoeuf</t>
  </si>
  <si>
    <t>490193-Joe Furlong</t>
  </si>
  <si>
    <t>492275-Kathy Kornfeind</t>
  </si>
  <si>
    <t>521957-David Kikoen</t>
  </si>
  <si>
    <t>522533-Robert Bennett</t>
  </si>
  <si>
    <t>522764-Angela Birk</t>
  </si>
  <si>
    <t>522974-Lawrence Newman</t>
  </si>
  <si>
    <t>523208-Lisa Souza</t>
  </si>
  <si>
    <t>524024-Elliot Day</t>
  </si>
  <si>
    <t>0411579287</t>
  </si>
  <si>
    <t>0411557382</t>
  </si>
  <si>
    <t>0411580004</t>
  </si>
  <si>
    <t>0411572696</t>
  </si>
  <si>
    <t>0411578453</t>
  </si>
  <si>
    <t>0411585227</t>
  </si>
  <si>
    <t>0411567241</t>
  </si>
  <si>
    <t>0411573124</t>
  </si>
  <si>
    <t>0411572845</t>
  </si>
  <si>
    <t>0411582810</t>
  </si>
  <si>
    <t>Crosscountry Mortgage Inc.</t>
  </si>
  <si>
    <t>0411582828</t>
  </si>
  <si>
    <t>0411572159</t>
  </si>
  <si>
    <t>Capital Trust Mortgage Inc.</t>
  </si>
  <si>
    <t>0411584790</t>
  </si>
  <si>
    <t>524692</t>
  </si>
  <si>
    <t>0411576978</t>
  </si>
  <si>
    <t>0411569460</t>
  </si>
  <si>
    <t>0411569312</t>
  </si>
  <si>
    <t>0411574833</t>
  </si>
  <si>
    <t>0411586480</t>
  </si>
  <si>
    <t>0411565799</t>
  </si>
  <si>
    <t>0411579097</t>
  </si>
  <si>
    <t>0411582984</t>
  </si>
  <si>
    <t>Watersedge Funding LLC</t>
  </si>
  <si>
    <t>0411586159</t>
  </si>
  <si>
    <t>0411587272</t>
  </si>
  <si>
    <t>0411579451</t>
  </si>
  <si>
    <t>0411578529</t>
  </si>
  <si>
    <t>0411575079</t>
  </si>
  <si>
    <t>0411583040</t>
  </si>
  <si>
    <t>0411572050</t>
  </si>
  <si>
    <t>0411576499</t>
  </si>
  <si>
    <t>0411570914</t>
  </si>
  <si>
    <t>0411578966</t>
  </si>
  <si>
    <t>0411584543</t>
  </si>
  <si>
    <t>0411577935</t>
  </si>
  <si>
    <t>0411571433</t>
  </si>
  <si>
    <t>0411586985</t>
  </si>
  <si>
    <t>0411571268</t>
  </si>
  <si>
    <t>0411571300</t>
  </si>
  <si>
    <t>0411573025</t>
  </si>
  <si>
    <t>0411573009</t>
  </si>
  <si>
    <t>0411579980</t>
  </si>
  <si>
    <t>0411569585</t>
  </si>
  <si>
    <t>0411580228</t>
  </si>
  <si>
    <t>0411570054</t>
  </si>
  <si>
    <t>0411572332</t>
  </si>
  <si>
    <t>0411571821</t>
  </si>
  <si>
    <t>Discovery Financial Inc</t>
  </si>
  <si>
    <t>0411569973</t>
  </si>
  <si>
    <t>New Horizon Mortgage LLC</t>
  </si>
  <si>
    <t>0411567761</t>
  </si>
  <si>
    <t>Capital Home Loans Inc</t>
  </si>
  <si>
    <t>0411573561</t>
  </si>
  <si>
    <t>0411582224</t>
  </si>
  <si>
    <t>0411576853</t>
  </si>
  <si>
    <t>0411573579</t>
  </si>
  <si>
    <t>0411573959</t>
  </si>
  <si>
    <t>0411587116</t>
  </si>
  <si>
    <t>0411580137</t>
  </si>
  <si>
    <t>0411586456</t>
  </si>
  <si>
    <t>0411582802</t>
  </si>
  <si>
    <t>0411588528</t>
  </si>
  <si>
    <t>0411576457</t>
  </si>
  <si>
    <t>0411567985</t>
  </si>
  <si>
    <t>0411564073</t>
  </si>
  <si>
    <t>0411574312</t>
  </si>
  <si>
    <t>0411568504</t>
  </si>
  <si>
    <t>0411581135</t>
  </si>
  <si>
    <t>0411578628</t>
  </si>
  <si>
    <t>0411584287</t>
  </si>
  <si>
    <t>0411588569</t>
  </si>
  <si>
    <t>0411587199</t>
  </si>
  <si>
    <t>0411584253</t>
  </si>
  <si>
    <t>0411586274</t>
  </si>
  <si>
    <t>0411567837</t>
  </si>
  <si>
    <t>0411570476</t>
  </si>
  <si>
    <t>0411566623</t>
  </si>
  <si>
    <t>0411582257</t>
  </si>
  <si>
    <t>0411569791</t>
  </si>
  <si>
    <t>0411576432</t>
  </si>
  <si>
    <t>0411555253</t>
  </si>
  <si>
    <t>0411570732</t>
  </si>
  <si>
    <t>0411582182</t>
  </si>
  <si>
    <t>Westside Mortgage Inc</t>
  </si>
  <si>
    <t>0411583818</t>
  </si>
  <si>
    <t>0411581440</t>
  </si>
  <si>
    <t>0411575582</t>
  </si>
  <si>
    <t>0411572183</t>
  </si>
  <si>
    <t>0411580061</t>
  </si>
  <si>
    <t>0411582679</t>
  </si>
  <si>
    <t>American Liberty Mortgage Inc</t>
  </si>
  <si>
    <t>0411580954</t>
  </si>
  <si>
    <t>Atik Incorporated</t>
  </si>
  <si>
    <t>Mortgage Sources Corp.</t>
  </si>
  <si>
    <t>Nebraska Mortgage Company LLC</t>
  </si>
  <si>
    <t>PrimeAxia Financial, Inc.</t>
  </si>
  <si>
    <t>1-2-3 Mortgage LLC</t>
  </si>
  <si>
    <t>Net Worth Mortgage Inc</t>
  </si>
  <si>
    <t>Top Flite Financial Inc.</t>
  </si>
  <si>
    <t>Health One Credit Union</t>
  </si>
  <si>
    <t>Comparison Mortgage, Inc</t>
  </si>
  <si>
    <t>Priority Partners Lending Group Inc</t>
  </si>
  <si>
    <t>Encore Mortgage Enterprises, Inc.</t>
  </si>
  <si>
    <t>Premium Mortgage Corporation</t>
  </si>
  <si>
    <t>L B A Mortgage Services, Inc.</t>
  </si>
  <si>
    <t>Guaranteed Home Mortgage Company Inc</t>
  </si>
  <si>
    <t>First Rochester Mortgage Corp</t>
  </si>
  <si>
    <t>Nickel City Funding Inc</t>
  </si>
  <si>
    <t>Always Home Mortgage LLC</t>
  </si>
  <si>
    <t>US Capital Funding LLC</t>
  </si>
  <si>
    <t>Centurion Mortgage Corporation</t>
  </si>
  <si>
    <t>MSM Financial Inc</t>
  </si>
  <si>
    <t>Endeavor Capital, LLC</t>
  </si>
  <si>
    <t>JLB Corporation</t>
  </si>
  <si>
    <t>Mid Rivers Mortgage Inc</t>
  </si>
  <si>
    <t>OReilly Finance Co LLC</t>
  </si>
  <si>
    <t>FirstCo Mortgage Corp</t>
  </si>
  <si>
    <t>Mortgage America LLC</t>
  </si>
  <si>
    <t>11-30</t>
  </si>
  <si>
    <t>0411546989</t>
  </si>
  <si>
    <t>0411573926</t>
  </si>
  <si>
    <t>0411595515</t>
  </si>
  <si>
    <t>0411589229</t>
  </si>
  <si>
    <t>512556</t>
  </si>
  <si>
    <t>524721</t>
  </si>
  <si>
    <t>Mike Buck</t>
  </si>
  <si>
    <t>LOL Incorporated</t>
  </si>
  <si>
    <t>0411542061</t>
  </si>
  <si>
    <t>0411542145</t>
  </si>
  <si>
    <t>0411554363</t>
  </si>
  <si>
    <t>MN Loan Store Inc.</t>
  </si>
  <si>
    <t>0411558141</t>
  </si>
  <si>
    <t>EHJM Mortgage Corporation</t>
  </si>
  <si>
    <t>0411558372</t>
  </si>
  <si>
    <t>0411566607</t>
  </si>
  <si>
    <t>0411552367</t>
  </si>
  <si>
    <t>0411550908</t>
  </si>
  <si>
    <t>0411557861</t>
  </si>
  <si>
    <t>0411557002</t>
  </si>
  <si>
    <t>Integrity Mortgage Corporation</t>
  </si>
  <si>
    <t>0411562358</t>
  </si>
  <si>
    <t>0411558950</t>
  </si>
  <si>
    <t>0411564784</t>
  </si>
  <si>
    <t>0411559958</t>
  </si>
  <si>
    <t>0411560519</t>
  </si>
  <si>
    <t>0411560618</t>
  </si>
  <si>
    <t>0411560311</t>
  </si>
  <si>
    <t>0411565203</t>
  </si>
  <si>
    <t>0411554934</t>
  </si>
  <si>
    <t>0411550379</t>
  </si>
  <si>
    <t>0411555121</t>
  </si>
  <si>
    <t>0411558851</t>
  </si>
  <si>
    <t>Exclusive Capital Consultants, Inc.</t>
  </si>
  <si>
    <t>0411554181</t>
  </si>
  <si>
    <t>0411554132</t>
  </si>
  <si>
    <t>0411564305</t>
  </si>
  <si>
    <t>0411555972</t>
  </si>
  <si>
    <t>0411545460</t>
  </si>
  <si>
    <t>0411567068</t>
  </si>
  <si>
    <t>0411553100</t>
  </si>
  <si>
    <t>0411554306</t>
  </si>
  <si>
    <t>0411560287</t>
  </si>
  <si>
    <t>American Homefront Mortgage</t>
  </si>
  <si>
    <t>0411539315</t>
  </si>
  <si>
    <t>0411561830</t>
  </si>
  <si>
    <t>0411537186</t>
  </si>
  <si>
    <t>0411554637</t>
  </si>
  <si>
    <t>0411556178</t>
  </si>
  <si>
    <t>0411564909</t>
  </si>
  <si>
    <t>0411551054</t>
  </si>
  <si>
    <t>Advantage Mortgage Inc.</t>
  </si>
  <si>
    <t>0411561897</t>
  </si>
  <si>
    <t>0411562036</t>
  </si>
  <si>
    <t>0411556020</t>
  </si>
  <si>
    <t>0411540297</t>
  </si>
  <si>
    <t>0411543317</t>
  </si>
  <si>
    <t>0411546591</t>
  </si>
  <si>
    <t>0411555691</t>
  </si>
  <si>
    <t>0411553365</t>
  </si>
  <si>
    <t>Simonich Corporation</t>
  </si>
  <si>
    <t>W/E Mortgage Inc.</t>
  </si>
  <si>
    <t>0411561194</t>
  </si>
  <si>
    <t>0411562341</t>
  </si>
  <si>
    <t>Humbert Mortgage, Inc.</t>
  </si>
  <si>
    <t>0411562580</t>
  </si>
  <si>
    <t>Emery Federal Credit Union</t>
  </si>
  <si>
    <t>0411559123</t>
  </si>
  <si>
    <t>0411560857</t>
  </si>
  <si>
    <t>0411549371</t>
  </si>
  <si>
    <t>0411567647</t>
  </si>
  <si>
    <t>0411552383</t>
  </si>
  <si>
    <t>0411555238</t>
  </si>
  <si>
    <t>0411564859</t>
  </si>
  <si>
    <t>0411563471</t>
  </si>
  <si>
    <t>0411559909</t>
  </si>
  <si>
    <t>0411567738</t>
  </si>
  <si>
    <t>0411545486</t>
  </si>
  <si>
    <t>0411542301</t>
  </si>
  <si>
    <t>0411545270</t>
  </si>
  <si>
    <t>0411561111</t>
  </si>
  <si>
    <t>0411563265</t>
  </si>
  <si>
    <t>Enfinger Enterprises Inc</t>
  </si>
  <si>
    <t>0411547441</t>
  </si>
  <si>
    <t>0411564289</t>
  </si>
  <si>
    <t>American Mortgage Executives Inc</t>
  </si>
  <si>
    <t>0411556236</t>
  </si>
  <si>
    <t>0411555618</t>
  </si>
  <si>
    <t>0411560147</t>
  </si>
  <si>
    <t>0411560238</t>
  </si>
  <si>
    <t>0411559529</t>
  </si>
  <si>
    <t>0411542137</t>
  </si>
  <si>
    <t>0411558091</t>
  </si>
  <si>
    <t>0411553449</t>
  </si>
  <si>
    <t>0411553274</t>
  </si>
  <si>
    <t>0411554439</t>
  </si>
  <si>
    <t>0411553373</t>
  </si>
  <si>
    <t>Bishop Mortgage Inc</t>
  </si>
  <si>
    <t>0411555725</t>
  </si>
  <si>
    <t>0411555774</t>
  </si>
  <si>
    <t>0411558588</t>
  </si>
  <si>
    <t>0411568876</t>
  </si>
  <si>
    <t>0411568116</t>
  </si>
  <si>
    <t>Workman Group Inc</t>
  </si>
  <si>
    <t>Common Wealth of Texas Mortgage</t>
  </si>
  <si>
    <t>0411562119</t>
  </si>
  <si>
    <t>0411564628</t>
  </si>
  <si>
    <t>Chancellor Mortgage and Funding Company LLC</t>
  </si>
  <si>
    <t>0411562598</t>
  </si>
  <si>
    <t>0411541345</t>
  </si>
  <si>
    <t>Lincoln Mortgage LC</t>
  </si>
  <si>
    <t>0411560808</t>
  </si>
  <si>
    <t>0411557994</t>
  </si>
  <si>
    <t>0411553019</t>
  </si>
  <si>
    <t>0411559115</t>
  </si>
  <si>
    <t>Community Bank</t>
  </si>
  <si>
    <t>0411556475</t>
  </si>
  <si>
    <t>0411565104</t>
  </si>
  <si>
    <t>0411564271</t>
  </si>
  <si>
    <t>0411566094</t>
  </si>
  <si>
    <t>0411566474</t>
  </si>
  <si>
    <t>0411555147</t>
  </si>
  <si>
    <t>Eagle Mortgage &amp; Finance LLC</t>
  </si>
  <si>
    <t>0411568777</t>
  </si>
  <si>
    <t>Castelrock Mortgage Group of LA LLC</t>
  </si>
  <si>
    <t>USA Home Mortgage Corporation</t>
  </si>
  <si>
    <t>Mortgage Direct Inc</t>
  </si>
  <si>
    <t>Eagle Nationwide Mortgage Co</t>
  </si>
  <si>
    <t>First American Real Estate and Finance Corp</t>
  </si>
  <si>
    <t>Money Time Home Mortgage Co. LLC</t>
  </si>
  <si>
    <t>Americas Mortgage Broker LLC</t>
  </si>
  <si>
    <t>PMF, Inc</t>
  </si>
  <si>
    <t>Mortgage Options, Inc.</t>
  </si>
  <si>
    <t>Peoples Mortgage, Inc.</t>
  </si>
  <si>
    <t>Superior Home Equity, LLC</t>
  </si>
  <si>
    <t>Genesis Financial Group LLC</t>
  </si>
  <si>
    <t>American Dreams Mortgage Services, LLC</t>
  </si>
  <si>
    <t>Peoples Home Equity INC</t>
  </si>
  <si>
    <t>PMF Inc.</t>
  </si>
  <si>
    <t>Mortgage Express, Inc.</t>
  </si>
  <si>
    <t>First Choice Mortgage, Inc.</t>
  </si>
  <si>
    <t>PrimeSource Funding, Inc.</t>
  </si>
  <si>
    <t>Green Country Mortgage Corp</t>
  </si>
  <si>
    <t>All Credit Mortgage LLC</t>
  </si>
  <si>
    <t>ABC Mortgage, Inc</t>
  </si>
  <si>
    <t>American Mortgage Corporation</t>
  </si>
  <si>
    <t>Flagship Mortgage Corporation</t>
  </si>
  <si>
    <t>Ideal Financial Services Corp.</t>
  </si>
  <si>
    <t>GFI Morgage Bankers Inc</t>
  </si>
  <si>
    <t>Royal United Mortgage LLC</t>
  </si>
  <si>
    <t>Windsor Capital Mortgage Corporation</t>
  </si>
  <si>
    <t>Iwayloan, LP</t>
  </si>
  <si>
    <t>Custom Funding USA Inc</t>
  </si>
  <si>
    <t>Caltex Funding LP</t>
  </si>
  <si>
    <t>Semper Financial Mortgage Corporation</t>
  </si>
  <si>
    <t>A- Plus Mortgage, LLC</t>
  </si>
  <si>
    <t>Innovative Mortgage Services, Inc</t>
  </si>
  <si>
    <t>Southwest Funding LP</t>
  </si>
  <si>
    <t>Advance Mortgage and Investment Co of North Florid</t>
  </si>
  <si>
    <t>Manhattan Mortgage Corporation</t>
  </si>
  <si>
    <t>First Capital Mortgage Corp.</t>
  </si>
  <si>
    <t>Pan American Mortgage LLC</t>
  </si>
  <si>
    <t>Woodfield Planning Corp</t>
  </si>
  <si>
    <t>United Equity Mortgage Corp</t>
  </si>
  <si>
    <t>1st Alliance Banc Corporation</t>
  </si>
  <si>
    <t>Indigo Financial Group Inc</t>
  </si>
  <si>
    <t>Trust One Mortgage Corporation</t>
  </si>
  <si>
    <t>RDS Mortgage Corporation</t>
  </si>
  <si>
    <t>Quality Mortgage Lending Corp</t>
  </si>
  <si>
    <t>Classic Home Mortgage Inc</t>
  </si>
  <si>
    <t>Gold Star Mortgage Financial Group Corporation</t>
  </si>
  <si>
    <t>First Choice Funding Inc</t>
  </si>
  <si>
    <t>Gold Star Mortgage Financial Group Corp</t>
  </si>
  <si>
    <t>Global Lending Solutions LLC</t>
  </si>
  <si>
    <t>Jason Miles</t>
  </si>
  <si>
    <t>Carla McMahen</t>
  </si>
  <si>
    <t>Amy Pearl</t>
  </si>
  <si>
    <t>Mortgage Solutions Network, Inc.</t>
  </si>
  <si>
    <t>523695-Jeremy Marx</t>
  </si>
  <si>
    <t>58-Bobbie Payne</t>
  </si>
  <si>
    <t>509147-Ned Witthoefft</t>
  </si>
  <si>
    <t>511705-Timothy Pirrone</t>
  </si>
  <si>
    <t>521568-Simon Le</t>
  </si>
  <si>
    <t>523170-Kevin Delory</t>
  </si>
  <si>
    <t>524073-Kenny Phillips</t>
  </si>
  <si>
    <t>524301-Steven Morris</t>
  </si>
  <si>
    <t>524315-Ray DaCosta Jr.</t>
  </si>
  <si>
    <t>524345-Justin Murphy</t>
  </si>
  <si>
    <t>524570-Fred Tegeler</t>
  </si>
  <si>
    <t>334610-Ryan Dunphey</t>
  </si>
  <si>
    <t>464028-Chris Killion</t>
  </si>
  <si>
    <t>465502-Chris Ponder</t>
  </si>
  <si>
    <t>521484-Kris Hogrefe</t>
  </si>
  <si>
    <t>Freedom Financial Mortgage Corp.</t>
  </si>
  <si>
    <t>Sunquest Funding, LLC</t>
  </si>
  <si>
    <t>Treadstone LLC</t>
  </si>
  <si>
    <t>1st Option Financial Inc</t>
  </si>
  <si>
    <t>The Mortgage Group, LTD</t>
  </si>
  <si>
    <t>Home Finance Corporation</t>
  </si>
  <si>
    <t>Eagle Nationwide Mortgage Co.</t>
  </si>
  <si>
    <t>Executive Mortgage of Michigan LLC</t>
  </si>
  <si>
    <t>Brownstone Mortgage, LLC</t>
  </si>
  <si>
    <t>Signature Finance &amp; Consulting LLC</t>
  </si>
  <si>
    <t>Exit Mortgage, LLC</t>
  </si>
  <si>
    <t>Southwest Funding, LP</t>
  </si>
  <si>
    <t>Bryan Sulser</t>
  </si>
  <si>
    <t>Kristine Bacon</t>
  </si>
  <si>
    <t>Joshua Burley</t>
  </si>
  <si>
    <t>Region</t>
  </si>
  <si>
    <t>Total</t>
  </si>
  <si>
    <t>National Broker Summary</t>
  </si>
  <si>
    <t>National AE Summary</t>
  </si>
  <si>
    <t>Segment</t>
  </si>
  <si>
    <t>Number of Brokers</t>
  </si>
  <si>
    <t>Avg. Recency</t>
  </si>
  <si>
    <t>Avg. Frequency</t>
  </si>
  <si>
    <t>Avg. Monetary</t>
  </si>
  <si>
    <t>Platinum</t>
  </si>
  <si>
    <t>Gold</t>
  </si>
  <si>
    <t>Silver</t>
  </si>
  <si>
    <t>Low Performing</t>
  </si>
  <si>
    <t>Number of AEs</t>
  </si>
  <si>
    <t>FP-Broker Ratio</t>
  </si>
  <si>
    <t>Funded-Broker Ratio</t>
  </si>
  <si>
    <t>Funded-FP Ratio</t>
  </si>
  <si>
    <t>High Performing</t>
  </si>
  <si>
    <t>Performing</t>
  </si>
  <si>
    <t>Select Broker</t>
  </si>
  <si>
    <t>Select AE</t>
  </si>
  <si>
    <t>For Regional Summary, Broker &amp; AE Details Select Region</t>
  </si>
  <si>
    <t>FP Units</t>
  </si>
  <si>
    <t>Funded Units</t>
  </si>
  <si>
    <t>Funded Brokers</t>
  </si>
  <si>
    <t>Fallen Out Units</t>
  </si>
  <si>
    <t>Funded Volume</t>
  </si>
  <si>
    <t>Aoociated AE's</t>
  </si>
  <si>
    <t>Total Funded Vol. of the AE</t>
  </si>
  <si>
    <t>Bname</t>
  </si>
  <si>
    <t>Simon Le</t>
  </si>
  <si>
    <t>0411530785</t>
  </si>
  <si>
    <t>0411533920</t>
  </si>
  <si>
    <t>0411527542</t>
  </si>
  <si>
    <t>0411521552</t>
  </si>
  <si>
    <t>0411528839</t>
  </si>
  <si>
    <t>0411532823</t>
  </si>
  <si>
    <t>0411536642</t>
  </si>
  <si>
    <t>0411492606</t>
  </si>
  <si>
    <t>Lexington Investment Mortgage Co, LLC</t>
  </si>
  <si>
    <t>0411536485</t>
  </si>
  <si>
    <t>0411520604</t>
  </si>
  <si>
    <t>Family Financial Group Inc</t>
  </si>
  <si>
    <t>Mark 1 Mortgage</t>
  </si>
  <si>
    <t>Michael David Financial Inc</t>
  </si>
  <si>
    <t>0411528755</t>
  </si>
  <si>
    <t>American First Mortgage LLC</t>
  </si>
  <si>
    <t>Millenia Financial Group LLC</t>
  </si>
  <si>
    <t>Peoples State Bank of Wyalusing</t>
  </si>
  <si>
    <t>CRMC Mortgage Group LLC</t>
  </si>
  <si>
    <t>All Island Mortgage &amp; Funding Corp</t>
  </si>
  <si>
    <t>RCRBL Enterprises LTD</t>
  </si>
  <si>
    <t>Coltrain Funding Group LLC</t>
  </si>
  <si>
    <t>East Coast Capital Corp</t>
  </si>
  <si>
    <t>0411613474</t>
  </si>
  <si>
    <t>0411612245</t>
  </si>
  <si>
    <t>RJ Commercial Funding Inc.</t>
  </si>
  <si>
    <t>0411605066</t>
  </si>
  <si>
    <t>Anchor Funding Group, Inc.</t>
  </si>
  <si>
    <t>0411591472</t>
  </si>
  <si>
    <t>0411601396</t>
  </si>
  <si>
    <t>0411598360</t>
  </si>
  <si>
    <t>0411597958</t>
  </si>
  <si>
    <t>0411606155</t>
  </si>
  <si>
    <t>0411608201</t>
  </si>
  <si>
    <t>0411601768</t>
  </si>
  <si>
    <t>0411589377</t>
  </si>
  <si>
    <t>0411603319</t>
  </si>
  <si>
    <t>1st Metropolitian Mortgage</t>
  </si>
  <si>
    <t>0411599657</t>
  </si>
  <si>
    <t>0411603350</t>
  </si>
  <si>
    <t>0411596604</t>
  </si>
  <si>
    <t>0411604507</t>
  </si>
  <si>
    <t>0411606924</t>
  </si>
  <si>
    <t>0411608599</t>
  </si>
  <si>
    <t>0411611619</t>
  </si>
  <si>
    <t>0411601982</t>
  </si>
  <si>
    <t>0411602329</t>
  </si>
  <si>
    <t>0411606999</t>
  </si>
  <si>
    <t>0411607328</t>
  </si>
  <si>
    <t>0411612435</t>
  </si>
  <si>
    <t>0411600265</t>
  </si>
  <si>
    <t>0411605827</t>
  </si>
  <si>
    <t>0411617269</t>
  </si>
  <si>
    <t>0411596661</t>
  </si>
  <si>
    <t>0411604135</t>
  </si>
  <si>
    <t>0411609381</t>
  </si>
  <si>
    <t>0411602519</t>
  </si>
  <si>
    <t>0411609142</t>
  </si>
  <si>
    <t>0411603582</t>
  </si>
  <si>
    <t>0411606908</t>
  </si>
  <si>
    <t>0411618283</t>
  </si>
  <si>
    <t>0411609662</t>
  </si>
  <si>
    <t>0411618499</t>
  </si>
  <si>
    <t>Advance Mortgage Corporation</t>
  </si>
  <si>
    <t>0411605546</t>
  </si>
  <si>
    <t>0411611080</t>
  </si>
  <si>
    <t>0411606718</t>
  </si>
  <si>
    <t>0411599137</t>
  </si>
  <si>
    <t>0411605900</t>
  </si>
  <si>
    <t>0411613490</t>
  </si>
  <si>
    <t>0411592223</t>
  </si>
  <si>
    <t>0411598253</t>
  </si>
  <si>
    <t>0411608219</t>
  </si>
  <si>
    <t>0411604424</t>
  </si>
  <si>
    <t>0411606163</t>
  </si>
  <si>
    <t>0411600281</t>
  </si>
  <si>
    <t>0411600257</t>
  </si>
  <si>
    <t>0411596018</t>
  </si>
  <si>
    <t>0411596737</t>
  </si>
  <si>
    <t>0411602386</t>
  </si>
  <si>
    <t>0411616188</t>
  </si>
  <si>
    <t>0411604473</t>
  </si>
  <si>
    <t>0411618895</t>
  </si>
  <si>
    <t>0411601016</t>
  </si>
  <si>
    <t>0411604119</t>
  </si>
  <si>
    <t>0411613706</t>
  </si>
  <si>
    <t>0411603160</t>
  </si>
  <si>
    <t>0411593155</t>
  </si>
  <si>
    <t>0411610322</t>
  </si>
  <si>
    <t>0411598519</t>
  </si>
  <si>
    <t>0411598055</t>
  </si>
  <si>
    <t>0411601750</t>
  </si>
  <si>
    <t>0411605439</t>
  </si>
  <si>
    <t>0411610900</t>
  </si>
  <si>
    <t>0411610074</t>
  </si>
  <si>
    <t>0411612401</t>
  </si>
  <si>
    <t>0411598659</t>
  </si>
  <si>
    <t>0411600380</t>
  </si>
  <si>
    <t>0411612187</t>
  </si>
  <si>
    <t>0411610744</t>
  </si>
  <si>
    <t>0411612633</t>
  </si>
  <si>
    <t>0411614423</t>
  </si>
  <si>
    <t>0411611486</t>
  </si>
  <si>
    <t>The Home Loan Consulting Group Inc.</t>
  </si>
  <si>
    <t>0411604960</t>
  </si>
  <si>
    <t>0411590565</t>
  </si>
  <si>
    <t>0411599806</t>
  </si>
  <si>
    <t>0411603046</t>
  </si>
  <si>
    <t>0411589641</t>
  </si>
  <si>
    <t>0411599046</t>
  </si>
  <si>
    <t>0411612971</t>
  </si>
  <si>
    <t>0411608714</t>
  </si>
  <si>
    <t>0411602535</t>
  </si>
  <si>
    <t>0411596463</t>
  </si>
  <si>
    <t>0411597289</t>
  </si>
  <si>
    <t>0411613599</t>
  </si>
  <si>
    <t>0411602741</t>
  </si>
  <si>
    <t>0411598931</t>
  </si>
  <si>
    <t>0411603459</t>
  </si>
  <si>
    <t>0411603517</t>
  </si>
  <si>
    <t>0411600141</t>
  </si>
  <si>
    <t>Montgomery Mortgage, Inc.</t>
  </si>
  <si>
    <t>0411613342</t>
  </si>
  <si>
    <t>0411596489</t>
  </si>
  <si>
    <t>0411597685</t>
  </si>
  <si>
    <t>0411614464</t>
  </si>
  <si>
    <t>Champion Lending Group LP</t>
  </si>
  <si>
    <t>0411597453</t>
  </si>
  <si>
    <t>0411601776</t>
  </si>
  <si>
    <t>0411606775</t>
  </si>
  <si>
    <t>0411612492</t>
  </si>
  <si>
    <t>0411602089</t>
  </si>
  <si>
    <t>0411614563</t>
  </si>
  <si>
    <t>0411608565</t>
  </si>
  <si>
    <t>0411608680</t>
  </si>
  <si>
    <t>0411601099</t>
  </si>
  <si>
    <t>0411599525</t>
  </si>
  <si>
    <t>0411599459</t>
  </si>
  <si>
    <t>0411597644</t>
  </si>
  <si>
    <t>0411580475</t>
  </si>
  <si>
    <t>0411609803</t>
  </si>
  <si>
    <t>0411610140</t>
  </si>
  <si>
    <t>0411617046</t>
  </si>
  <si>
    <t>0411602733</t>
  </si>
  <si>
    <t>0411602097</t>
  </si>
  <si>
    <t>0411611064</t>
  </si>
  <si>
    <t>0411610967</t>
  </si>
  <si>
    <t>0411611445</t>
  </si>
  <si>
    <t>0411617764</t>
  </si>
  <si>
    <t>0411595820</t>
  </si>
  <si>
    <t>0411614142</t>
  </si>
  <si>
    <t>0411596232</t>
  </si>
  <si>
    <t>0411603467</t>
  </si>
  <si>
    <t>0411605090</t>
  </si>
  <si>
    <t>0411611304</t>
  </si>
  <si>
    <t>0411606858</t>
  </si>
  <si>
    <t>0411595655</t>
  </si>
  <si>
    <t>0411594393</t>
  </si>
  <si>
    <t>0411604853</t>
  </si>
  <si>
    <t>0411612120</t>
  </si>
  <si>
    <t>0411612146</t>
  </si>
  <si>
    <t>0411612096</t>
  </si>
  <si>
    <t>0411601842</t>
  </si>
  <si>
    <t>Guardian Financial Mortgage</t>
  </si>
  <si>
    <t>0411574098</t>
  </si>
  <si>
    <t>0411608573</t>
  </si>
  <si>
    <t>0411592926</t>
  </si>
  <si>
    <t>0411601792</t>
  </si>
  <si>
    <t>0411597545</t>
  </si>
  <si>
    <t>0411612518</t>
  </si>
  <si>
    <t>0411610447</t>
  </si>
  <si>
    <t>0411610033</t>
  </si>
  <si>
    <t>0411600067</t>
  </si>
  <si>
    <t>0411605272</t>
  </si>
  <si>
    <t>0411597594</t>
  </si>
  <si>
    <t>0411599673</t>
  </si>
  <si>
    <t>0411601586</t>
  </si>
  <si>
    <t>0411602949</t>
  </si>
  <si>
    <t>0411589260</t>
  </si>
  <si>
    <t>0411604457</t>
  </si>
  <si>
    <t>0411604911</t>
  </si>
  <si>
    <t>0411604929</t>
  </si>
  <si>
    <t>0411610090</t>
  </si>
  <si>
    <t>0411606981</t>
  </si>
  <si>
    <t>0411609795</t>
  </si>
  <si>
    <t>0411600034</t>
  </si>
  <si>
    <t>0411609258</t>
  </si>
  <si>
    <t>0411609571</t>
  </si>
  <si>
    <t>0411611197</t>
  </si>
  <si>
    <t>0411602279</t>
  </si>
  <si>
    <t>0411605728</t>
  </si>
  <si>
    <t>0411601446</t>
  </si>
  <si>
    <t>0411605280</t>
  </si>
  <si>
    <t>0411603509</t>
  </si>
  <si>
    <t>0411609019</t>
  </si>
  <si>
    <t>0411613300</t>
  </si>
  <si>
    <t>0411615719</t>
  </si>
  <si>
    <t>0411614233</t>
  </si>
  <si>
    <t>0411606940</t>
  </si>
  <si>
    <t>0411615040</t>
  </si>
  <si>
    <t>0411605561</t>
  </si>
  <si>
    <t>0411616410</t>
  </si>
  <si>
    <t>0411595614</t>
  </si>
  <si>
    <t>0411610934</t>
  </si>
  <si>
    <t>0411580962</t>
  </si>
  <si>
    <t>Nosari Home Mortgage Inc</t>
  </si>
  <si>
    <t>A-1 Mortgage Group LLC</t>
  </si>
  <si>
    <t>Brian A Cole &amp; Associates Ltd</t>
  </si>
  <si>
    <t>0411563497</t>
  </si>
  <si>
    <t>0411564669</t>
  </si>
  <si>
    <t>SUNNYMTG.COM  866-768-CASH, LLC</t>
  </si>
  <si>
    <t>Southeast American Financial Group Inc.</t>
  </si>
  <si>
    <t>15 Day Period End Date</t>
  </si>
  <si>
    <t>Broker RFM &amp; AE Performance Summary</t>
  </si>
  <si>
    <t>Total funding from the region for the period</t>
  </si>
  <si>
    <t>Preferred Mortgage Brokers Inc</t>
  </si>
  <si>
    <t>Loanology LLC</t>
  </si>
  <si>
    <t>Superior Lending Associates LC</t>
  </si>
  <si>
    <t>Citywide Home Loans, A Utah Corporation</t>
  </si>
  <si>
    <t>Community Lending Group Inc</t>
  </si>
  <si>
    <t>Excellence Mortgage Corporation</t>
  </si>
  <si>
    <t>Enterprise Mortgage Corporation</t>
  </si>
  <si>
    <t>Smart Mortgage Centers, Inc</t>
  </si>
  <si>
    <t>Axis Mortgage Corporation</t>
  </si>
  <si>
    <t>Freedom Mortgage Team Inc</t>
  </si>
  <si>
    <t>Midwest Equity Mortgage LLC</t>
  </si>
  <si>
    <t>452310-All Credit Mortgage Corporation-</t>
  </si>
  <si>
    <t>2101290-MGM Mortgage Inc-</t>
  </si>
  <si>
    <t>12557-First Quality Mortgage, Inc.-Low Performing</t>
  </si>
  <si>
    <t>431131-Integrated Mortgage Strategies, LTD-Comeback/ New</t>
  </si>
  <si>
    <t>2027356-R W Allen Financial Services Inc-Low Performing</t>
  </si>
  <si>
    <t>2033401-IMS Mortgage Services Inc-</t>
  </si>
  <si>
    <t>2107273-Franek Home Loans Inc-Comeback/ New</t>
  </si>
  <si>
    <t>2123093-Clinchfield Capital LLC-Win Back</t>
  </si>
  <si>
    <t>2133079-Quail Hollow Financial Services, Inc.-</t>
  </si>
  <si>
    <t>2182563-JR Davidson Inc-Low Performing</t>
  </si>
  <si>
    <t>Win Financial Corporation</t>
  </si>
  <si>
    <t>Capitol Mortgage Corporation INC</t>
  </si>
  <si>
    <t>Set2Go Loans, Inc</t>
  </si>
  <si>
    <t>Loanleaders of America, Inc.</t>
  </si>
  <si>
    <t>0411613516</t>
  </si>
  <si>
    <t>Franek Home Loans Inc</t>
  </si>
  <si>
    <t>0411597917</t>
  </si>
  <si>
    <t>0411606007</t>
  </si>
  <si>
    <t>0411609597</t>
  </si>
  <si>
    <t>0411614258</t>
  </si>
  <si>
    <t>0411609159</t>
  </si>
  <si>
    <t>0411612914</t>
  </si>
  <si>
    <t>12-15</t>
  </si>
  <si>
    <t>0411590490</t>
  </si>
  <si>
    <t>0411607609</t>
  </si>
  <si>
    <t>0411599129</t>
  </si>
  <si>
    <t>0411596729</t>
  </si>
  <si>
    <t>0411609712</t>
  </si>
  <si>
    <t>0411603285</t>
  </si>
  <si>
    <t>Portfolio Investors Group Inc</t>
  </si>
  <si>
    <t>0411603954</t>
  </si>
  <si>
    <t>Chuck Williams</t>
  </si>
  <si>
    <t>314-Chuck Williams</t>
  </si>
  <si>
    <t>0411600414</t>
  </si>
  <si>
    <t>Edgemont Mortgage Corporation</t>
  </si>
  <si>
    <t>0411603913</t>
  </si>
  <si>
    <t>0411609514</t>
  </si>
  <si>
    <t>0411598774</t>
  </si>
  <si>
    <t>0411602626</t>
  </si>
  <si>
    <t>0411597081</t>
  </si>
  <si>
    <t>0411602303</t>
  </si>
  <si>
    <t>0411594864</t>
  </si>
  <si>
    <t>0411604416</t>
  </si>
  <si>
    <t>0411609845</t>
  </si>
  <si>
    <t>0411613805</t>
  </si>
  <si>
    <t>0411610868</t>
  </si>
  <si>
    <t>0411616550</t>
  </si>
  <si>
    <t>0411600521</t>
  </si>
  <si>
    <t>0411604598</t>
  </si>
  <si>
    <t>0411589682</t>
  </si>
  <si>
    <t>0411565674</t>
  </si>
  <si>
    <t>0411609936</t>
  </si>
  <si>
    <t>0411609886</t>
  </si>
  <si>
    <t>0411613714</t>
  </si>
  <si>
    <t>0411611031</t>
  </si>
  <si>
    <t>First Choice Funding, Inc.</t>
  </si>
  <si>
    <t>0411613920</t>
  </si>
  <si>
    <t>0411601727</t>
  </si>
  <si>
    <t>0411600653</t>
  </si>
  <si>
    <t>0411610629</t>
  </si>
  <si>
    <t>0411587371</t>
  </si>
  <si>
    <t>0411601305</t>
  </si>
  <si>
    <t>0411595929</t>
  </si>
  <si>
    <t>0411601008</t>
  </si>
  <si>
    <t>0411604994</t>
  </si>
  <si>
    <t>0411604697</t>
  </si>
  <si>
    <t>0411608227</t>
  </si>
  <si>
    <t>0411595101</t>
  </si>
  <si>
    <t>0411607989</t>
  </si>
  <si>
    <t>0411616055</t>
  </si>
  <si>
    <t>0411615917</t>
  </si>
  <si>
    <t>0411606643</t>
  </si>
  <si>
    <t>0411613383</t>
  </si>
  <si>
    <t>Landon Financial Inc</t>
  </si>
  <si>
    <t>0411608433</t>
  </si>
  <si>
    <t>0411610678</t>
  </si>
  <si>
    <t>524727</t>
  </si>
  <si>
    <t>0411611726</t>
  </si>
  <si>
    <t>0411600505</t>
  </si>
  <si>
    <t>0411617038</t>
  </si>
  <si>
    <t>0411606312</t>
  </si>
  <si>
    <t>0411604762</t>
  </si>
  <si>
    <t>0411606536</t>
  </si>
  <si>
    <t>0411607898</t>
  </si>
  <si>
    <t>0411595762</t>
  </si>
  <si>
    <t>0411601917</t>
  </si>
  <si>
    <t>0411603632</t>
  </si>
  <si>
    <t>0411608078</t>
  </si>
  <si>
    <t>0411599608</t>
  </si>
  <si>
    <t>0411606916</t>
  </si>
  <si>
    <t>0411604101</t>
  </si>
  <si>
    <t>0411599533</t>
  </si>
  <si>
    <t>0411600919</t>
  </si>
  <si>
    <t>0411590987</t>
  </si>
  <si>
    <t>0411599921</t>
  </si>
  <si>
    <t>0411608615</t>
  </si>
  <si>
    <t>0411610652</t>
  </si>
  <si>
    <t>0411610645</t>
  </si>
  <si>
    <t>0411614571</t>
  </si>
  <si>
    <t>0411603244</t>
  </si>
  <si>
    <t>0411603087</t>
  </si>
  <si>
    <t>0411612682</t>
  </si>
  <si>
    <t>Equity Loans LLC</t>
  </si>
  <si>
    <t>0411604069</t>
  </si>
  <si>
    <t>0411612799</t>
  </si>
  <si>
    <t>524710</t>
  </si>
  <si>
    <t>0411594344</t>
  </si>
  <si>
    <t>The Mortgage Center of Volusia County Inc.</t>
  </si>
  <si>
    <t>0411611023</t>
  </si>
  <si>
    <t>0411595747</t>
  </si>
  <si>
    <t>Progressive Lenders Inc</t>
  </si>
  <si>
    <t>0411601057</t>
  </si>
  <si>
    <t>0411606833</t>
  </si>
  <si>
    <t>0411611411</t>
  </si>
  <si>
    <t>Carriage Group Lending LLC</t>
  </si>
  <si>
    <t>0411600844</t>
  </si>
  <si>
    <t>0411605140</t>
  </si>
  <si>
    <t>0411598709</t>
  </si>
  <si>
    <t>0411590920</t>
  </si>
  <si>
    <t>0411601362</t>
  </si>
  <si>
    <t>0411607112</t>
  </si>
  <si>
    <t>0411613615</t>
  </si>
  <si>
    <t>0411607955</t>
  </si>
  <si>
    <t>0411604663</t>
  </si>
  <si>
    <t>0411604267</t>
  </si>
  <si>
    <t>0411607963</t>
  </si>
  <si>
    <t>0411606361</t>
  </si>
  <si>
    <t>0411616980</t>
  </si>
  <si>
    <t>0411600661</t>
  </si>
  <si>
    <t>0411603327</t>
  </si>
  <si>
    <t>FirstSouth Financial Services Incorporated</t>
  </si>
  <si>
    <t>0411591001</t>
  </si>
  <si>
    <t>0411613276</t>
  </si>
  <si>
    <t>0411601107</t>
  </si>
  <si>
    <t>0411606296</t>
  </si>
  <si>
    <t>0411611007</t>
  </si>
  <si>
    <t>0411598535</t>
  </si>
  <si>
    <t>0411607005</t>
  </si>
  <si>
    <t>0411609084</t>
  </si>
  <si>
    <t>0411615834</t>
  </si>
  <si>
    <t>0411605686</t>
  </si>
  <si>
    <t>East Lake Mortgage Corporation</t>
  </si>
  <si>
    <t>0411604226</t>
  </si>
  <si>
    <t>0411614977</t>
  </si>
  <si>
    <t>0411599087</t>
  </si>
  <si>
    <t>0411610025</t>
  </si>
  <si>
    <t>0411604044</t>
  </si>
  <si>
    <t>0411601784</t>
  </si>
  <si>
    <t>0411612427</t>
  </si>
  <si>
    <t>0411612500</t>
  </si>
  <si>
    <t>0411604655</t>
  </si>
  <si>
    <t>First Capital</t>
  </si>
  <si>
    <t>0411611502</t>
  </si>
  <si>
    <t>0411599202</t>
  </si>
  <si>
    <t>0411595390</t>
  </si>
  <si>
    <t>0411605264</t>
  </si>
  <si>
    <t>0411602865</t>
  </si>
  <si>
    <t>524719</t>
  </si>
  <si>
    <t>0411603772</t>
  </si>
  <si>
    <t>0411593361</t>
  </si>
  <si>
    <t>0411619000</t>
  </si>
  <si>
    <t>0411615354</t>
  </si>
  <si>
    <t>0411607625</t>
  </si>
  <si>
    <t>0411586357</t>
  </si>
  <si>
    <t>0411600851</t>
  </si>
  <si>
    <t>0411600406</t>
  </si>
  <si>
    <t>0411603962</t>
  </si>
  <si>
    <t>0411602451</t>
  </si>
  <si>
    <t>0411601529</t>
  </si>
  <si>
    <t>0411609449</t>
  </si>
  <si>
    <t>0411607583</t>
  </si>
  <si>
    <t>0411606635</t>
  </si>
  <si>
    <t>Burke Lending LLC</t>
  </si>
  <si>
    <t>0411597859</t>
  </si>
  <si>
    <t>0411608839</t>
  </si>
  <si>
    <t>0411607906</t>
  </si>
  <si>
    <t>C &amp; K Marshall, Inc.</t>
  </si>
  <si>
    <t>0411601040</t>
  </si>
  <si>
    <t>0411609290</t>
  </si>
  <si>
    <t>0411617368</t>
  </si>
  <si>
    <t>Praneta Financial, Inc.</t>
  </si>
  <si>
    <t>0411588353</t>
  </si>
  <si>
    <t>0411603111</t>
  </si>
  <si>
    <t>0411606270</t>
  </si>
  <si>
    <t>0411603707</t>
  </si>
  <si>
    <t>0411612013</t>
  </si>
  <si>
    <t>0411604895</t>
  </si>
  <si>
    <t>0411597610</t>
  </si>
  <si>
    <t>0411597750</t>
  </si>
  <si>
    <t>0411609829</t>
  </si>
  <si>
    <t>0411591498</t>
  </si>
  <si>
    <t>Capstone Mortgage Inc</t>
  </si>
  <si>
    <t>0411599848</t>
  </si>
  <si>
    <t>0411614159</t>
  </si>
  <si>
    <t>0411608185</t>
  </si>
  <si>
    <t>0411606767</t>
  </si>
  <si>
    <t>0411614332</t>
  </si>
  <si>
    <t>524717</t>
  </si>
  <si>
    <t>0411607013</t>
  </si>
  <si>
    <t>1st Choice Mortgage, Inc.</t>
  </si>
  <si>
    <t>0411607708</t>
  </si>
  <si>
    <t>0411602774</t>
  </si>
  <si>
    <t>0411587579</t>
  </si>
  <si>
    <t>0411613375</t>
  </si>
  <si>
    <t>0411616923</t>
  </si>
  <si>
    <t>0411611684</t>
  </si>
  <si>
    <t>Nationwide Funding  Corp</t>
  </si>
  <si>
    <t>0411594211</t>
  </si>
  <si>
    <t>0411598725</t>
  </si>
  <si>
    <t>0411604820</t>
  </si>
  <si>
    <t>0411609464</t>
  </si>
  <si>
    <t>0411611171</t>
  </si>
  <si>
    <t>0411588155</t>
  </si>
  <si>
    <t>0411613755</t>
  </si>
  <si>
    <t>0411600471</t>
  </si>
  <si>
    <t>0411613433</t>
  </si>
  <si>
    <t>0411613656</t>
  </si>
  <si>
    <t>0411597792</t>
  </si>
  <si>
    <t>0411602808</t>
  </si>
  <si>
    <t>0411612989</t>
  </si>
  <si>
    <t>0411612963</t>
  </si>
  <si>
    <t>0411611585</t>
  </si>
  <si>
    <t>0411614878</t>
  </si>
  <si>
    <t>0411610389</t>
  </si>
  <si>
    <t>0411606148</t>
  </si>
  <si>
    <t>0411600349</t>
  </si>
  <si>
    <t>0411572852</t>
  </si>
  <si>
    <t>0411606510</t>
  </si>
  <si>
    <t>0411610892</t>
  </si>
  <si>
    <t>0411611452</t>
  </si>
  <si>
    <t>0411602253</t>
  </si>
  <si>
    <t>First Guaranty Commercial Mortgage Corporation</t>
  </si>
  <si>
    <t>0411595432</t>
  </si>
  <si>
    <t>0411598824</t>
  </si>
  <si>
    <t>0411603103</t>
  </si>
  <si>
    <t>0411609522</t>
  </si>
  <si>
    <t>0411609399</t>
  </si>
  <si>
    <t>0411608086</t>
  </si>
  <si>
    <t>0411584915</t>
  </si>
  <si>
    <t>0411551773</t>
  </si>
  <si>
    <t>0411611296</t>
  </si>
  <si>
    <t>0411602428</t>
  </si>
  <si>
    <t>Mortgage Star Inc</t>
  </si>
  <si>
    <t>0411614175</t>
  </si>
  <si>
    <t>0411599624</t>
  </si>
  <si>
    <t>0411599251</t>
  </si>
  <si>
    <t>0411613391</t>
  </si>
  <si>
    <t>0411591290</t>
  </si>
  <si>
    <t>0411591035</t>
  </si>
  <si>
    <t>0411603293</t>
  </si>
  <si>
    <t>0411599012</t>
  </si>
  <si>
    <t>0411608474</t>
  </si>
  <si>
    <t>0411600950</t>
  </si>
  <si>
    <t>The Mortgage Source LLC</t>
  </si>
  <si>
    <t>0411598717</t>
  </si>
  <si>
    <t>0411601255</t>
  </si>
  <si>
    <t>0411603822</t>
  </si>
  <si>
    <t>0411615198</t>
  </si>
  <si>
    <t>0411606056</t>
  </si>
  <si>
    <t>0411611239</t>
  </si>
  <si>
    <t>0411615487</t>
  </si>
  <si>
    <t>0411599939</t>
  </si>
  <si>
    <t>0411594732</t>
  </si>
  <si>
    <t>0411606700</t>
  </si>
  <si>
    <t>Heritage Plus Mortgage LLC</t>
  </si>
  <si>
    <t>0411618101</t>
  </si>
  <si>
    <t>0411617384</t>
  </si>
  <si>
    <t>0411613037</t>
  </si>
  <si>
    <t>0411602709</t>
  </si>
  <si>
    <t>0411603863</t>
  </si>
  <si>
    <t>0411607252</t>
  </si>
  <si>
    <t>0411589807</t>
  </si>
  <si>
    <t>0411617863</t>
  </si>
  <si>
    <t>0411602212</t>
  </si>
  <si>
    <t>0411608789</t>
  </si>
  <si>
    <t>0411618523</t>
  </si>
  <si>
    <t>0411608482</t>
  </si>
  <si>
    <t>0411617798</t>
  </si>
  <si>
    <t>0411595523</t>
  </si>
  <si>
    <t>0411586415</t>
  </si>
  <si>
    <t>0411602394</t>
  </si>
  <si>
    <t>0411601388</t>
  </si>
  <si>
    <t>0411608235</t>
  </si>
  <si>
    <t>0411609548</t>
  </si>
  <si>
    <t>0411614670</t>
  </si>
  <si>
    <t>0411618036</t>
  </si>
  <si>
    <t>0411600935</t>
  </si>
  <si>
    <t>0411597172</t>
  </si>
  <si>
    <t>0411602188</t>
  </si>
  <si>
    <t>0411592371</t>
  </si>
  <si>
    <t>0411610611</t>
  </si>
  <si>
    <t>0411611130</t>
  </si>
  <si>
    <t>0411609415</t>
  </si>
  <si>
    <t>0411597677</t>
  </si>
  <si>
    <t>0411597875</t>
  </si>
  <si>
    <t>0411614316</t>
  </si>
  <si>
    <t>0411590532</t>
  </si>
  <si>
    <t>Meridian Investments Inc</t>
  </si>
  <si>
    <t>0411521750</t>
  </si>
  <si>
    <t>0411566599</t>
  </si>
  <si>
    <t>0411560873</t>
  </si>
  <si>
    <t>Galatians Mortgage Corp</t>
  </si>
  <si>
    <t>0411567019</t>
  </si>
  <si>
    <t>0411565492</t>
  </si>
  <si>
    <t>Prem Mortgage</t>
  </si>
  <si>
    <t>0411553498</t>
  </si>
  <si>
    <t>0411554702</t>
  </si>
  <si>
    <t>0411559024</t>
  </si>
  <si>
    <t>0411558000</t>
  </si>
  <si>
    <t>0411559867</t>
  </si>
  <si>
    <t>0411563174</t>
  </si>
  <si>
    <t>0411569031</t>
  </si>
  <si>
    <t>0411568884</t>
  </si>
  <si>
    <t>0411559396</t>
  </si>
  <si>
    <t>0411553910</t>
  </si>
  <si>
    <t>0411565153</t>
  </si>
  <si>
    <t>0411557788</t>
  </si>
  <si>
    <t>0411562093</t>
  </si>
  <si>
    <t>0411548589</t>
  </si>
  <si>
    <t>0411557523</t>
  </si>
  <si>
    <t>0411561236</t>
  </si>
  <si>
    <t>0411534282</t>
  </si>
  <si>
    <t>American Advantage Mortgage Company</t>
  </si>
  <si>
    <t>Primesource Mortgage Inc.</t>
  </si>
  <si>
    <t>0411559727</t>
  </si>
  <si>
    <t>0411560378</t>
  </si>
  <si>
    <t>0411566441</t>
  </si>
  <si>
    <t>Priority Financial Services LLC</t>
  </si>
  <si>
    <t>0411548845</t>
  </si>
  <si>
    <t>0411560527</t>
  </si>
  <si>
    <t>1st Family Mortgage Inc</t>
  </si>
  <si>
    <t>0411551013</t>
  </si>
  <si>
    <t>0411564263</t>
  </si>
  <si>
    <t>0411559420</t>
  </si>
  <si>
    <t>Capital Financial Bancorp, Inc.</t>
  </si>
  <si>
    <t>Mortgage Financial Advisors LTD</t>
  </si>
  <si>
    <t>0411552292</t>
  </si>
  <si>
    <t>Rushmore Financial Corporation</t>
  </si>
  <si>
    <t>0411557952</t>
  </si>
  <si>
    <t>0411560048</t>
  </si>
  <si>
    <t>0411557895</t>
  </si>
  <si>
    <t>0411557630</t>
  </si>
  <si>
    <t>0411561277</t>
  </si>
  <si>
    <t>0411566656</t>
  </si>
  <si>
    <t>Priority Mortgage Associates, LLC</t>
  </si>
  <si>
    <t>0411553407</t>
  </si>
  <si>
    <t>0411559404</t>
  </si>
  <si>
    <t>Newmarket Financial Mortgage Corporation</t>
  </si>
  <si>
    <t>0411552623</t>
  </si>
  <si>
    <t>Capital Lending Service Inc</t>
  </si>
  <si>
    <t>0411552326</t>
  </si>
  <si>
    <t>0411552425</t>
  </si>
  <si>
    <t>0411553142</t>
  </si>
  <si>
    <t>0411555873</t>
  </si>
  <si>
    <t>0411558364</t>
  </si>
  <si>
    <t>0411558901</t>
  </si>
  <si>
    <t>Lending Street LLC</t>
  </si>
  <si>
    <t>0411558422</t>
  </si>
  <si>
    <t>0411558596</t>
  </si>
  <si>
    <t>0411554793</t>
  </si>
  <si>
    <t>0411558505</t>
  </si>
  <si>
    <t>0411560055</t>
  </si>
  <si>
    <t>0411563976</t>
  </si>
  <si>
    <t>Silverstone Mortgage Inc</t>
  </si>
  <si>
    <t>0411559040</t>
  </si>
  <si>
    <t>0411559859</t>
  </si>
  <si>
    <t>0411567365</t>
  </si>
  <si>
    <t>0411555287</t>
  </si>
  <si>
    <t>0411554330</t>
  </si>
  <si>
    <t>0411554074</t>
  </si>
  <si>
    <t>0411552862</t>
  </si>
  <si>
    <t>Hartland Mortgage Centers, Inc.</t>
  </si>
  <si>
    <t>0411562309</t>
  </si>
  <si>
    <t>0411560063</t>
  </si>
  <si>
    <t>Priority Partners Inc</t>
  </si>
  <si>
    <t>Albany Mortgage Group Inc</t>
  </si>
  <si>
    <t>0411568496</t>
  </si>
  <si>
    <t>Thousand Island Equities Inc</t>
  </si>
  <si>
    <t>0411552102</t>
  </si>
  <si>
    <t>0411559784</t>
  </si>
  <si>
    <t>All Credit Mortgage Corporation</t>
  </si>
  <si>
    <t>0411556707</t>
  </si>
  <si>
    <t>0411557440</t>
  </si>
  <si>
    <t>0411555014</t>
  </si>
  <si>
    <t>0411534407</t>
  </si>
  <si>
    <t>0411552573</t>
  </si>
  <si>
    <t>0411555485</t>
  </si>
  <si>
    <t>0411541105</t>
  </si>
  <si>
    <t>0411559768</t>
  </si>
  <si>
    <t>0411565948</t>
  </si>
  <si>
    <t>0411551989</t>
  </si>
  <si>
    <t>0411552250</t>
  </si>
  <si>
    <t>Lincoln Capital Advisors LLC</t>
  </si>
  <si>
    <t>0411565211</t>
  </si>
  <si>
    <t>0411552581</t>
  </si>
  <si>
    <t>0411562507</t>
  </si>
  <si>
    <t>0411569163</t>
  </si>
  <si>
    <t>First Atlantic Mortgage Corp.</t>
  </si>
  <si>
    <t>0411568447</t>
  </si>
  <si>
    <t>0411568868</t>
  </si>
  <si>
    <t>SARA Mortgage &amp; Financial LLC</t>
  </si>
  <si>
    <t>0411537913</t>
  </si>
  <si>
    <t>0411559610</t>
  </si>
  <si>
    <t>0411549207</t>
  </si>
  <si>
    <t>0411553738</t>
  </si>
  <si>
    <t>0411568819</t>
  </si>
  <si>
    <t>0411555022</t>
  </si>
  <si>
    <t>0411547433</t>
  </si>
  <si>
    <t>0411561301</t>
  </si>
  <si>
    <t>0411545072</t>
  </si>
  <si>
    <t>American Nationwide Mtg. Company Inc.</t>
  </si>
  <si>
    <t>0411553761</t>
  </si>
  <si>
    <t>0411522857</t>
  </si>
  <si>
    <t>0411564404</t>
  </si>
  <si>
    <t>0411565864</t>
  </si>
  <si>
    <t>0411554322</t>
  </si>
  <si>
    <t>0411562523</t>
  </si>
  <si>
    <t>Reliance Mortgage Company</t>
  </si>
  <si>
    <t>0411562465</t>
  </si>
  <si>
    <t>Mr Mortgage Inc</t>
  </si>
  <si>
    <t>0411565344</t>
  </si>
  <si>
    <t>0411547177</t>
  </si>
  <si>
    <t>0411566102</t>
  </si>
  <si>
    <t>0411564214</t>
  </si>
  <si>
    <t>0411550056</t>
  </si>
  <si>
    <t>0411554025</t>
  </si>
  <si>
    <t>0411542186</t>
  </si>
  <si>
    <t>Allied  Mortgage Unlimited INC</t>
  </si>
  <si>
    <t>0411534696</t>
  </si>
  <si>
    <t>0411542202</t>
  </si>
  <si>
    <t>William Meiklejohn III, Inc.</t>
  </si>
  <si>
    <t>0411536139</t>
  </si>
  <si>
    <t>Seton Capital Group Inc</t>
  </si>
  <si>
    <t>0411537772</t>
  </si>
  <si>
    <t>0411541253</t>
  </si>
  <si>
    <t>0411544042</t>
  </si>
  <si>
    <t>Milestone Mortgage Inc</t>
  </si>
  <si>
    <t>0411534001</t>
  </si>
  <si>
    <t>0411543010</t>
  </si>
  <si>
    <t>Mohsin Mortgage Corporation</t>
  </si>
  <si>
    <t>Greg Patterson</t>
  </si>
  <si>
    <t>524683-Greg Patterson</t>
  </si>
  <si>
    <t>0411527054</t>
  </si>
  <si>
    <t>Pegasus Investment Group LLC</t>
  </si>
  <si>
    <t>Reverse Mortgage Advisors LLC</t>
  </si>
  <si>
    <t>0411525769</t>
  </si>
  <si>
    <t>Aspuru Mortgage Corporation</t>
  </si>
  <si>
    <t>0411529308</t>
  </si>
  <si>
    <t>0411528805</t>
  </si>
  <si>
    <t>Continental Mortgage, LLC</t>
  </si>
  <si>
    <t>0411526593</t>
  </si>
  <si>
    <t>0411529795</t>
  </si>
  <si>
    <t>Westlantic Financial Group Inc</t>
  </si>
  <si>
    <t>0411527989</t>
  </si>
  <si>
    <t>Metropolitan Mortgage, Inc.</t>
  </si>
  <si>
    <t>Midcontinent Financial Center, Inc.</t>
  </si>
  <si>
    <t>Avery Financial Group Inc</t>
  </si>
  <si>
    <t>Ironstone Mortgage Inc</t>
  </si>
  <si>
    <t>0411514417</t>
  </si>
  <si>
    <t>Eagle Nationwide Mortgage Company</t>
  </si>
  <si>
    <t>Mortgage Affiliates of America Inc</t>
  </si>
  <si>
    <t>Bodi Mortgage Corporation</t>
  </si>
  <si>
    <t>Creative Mortgage Financing, Inc.</t>
  </si>
  <si>
    <t>Home Mortgage Network, LLC</t>
  </si>
  <si>
    <t>Coldwater Canyon Capital LLC</t>
  </si>
  <si>
    <t>Chris Bartlett &amp; Company Mortgage Solutions LLC</t>
  </si>
  <si>
    <t>PCF Holdings Corp</t>
  </si>
  <si>
    <t>Coastal Home Funding Inc.</t>
  </si>
  <si>
    <t>Wise Financial Services Inc</t>
  </si>
  <si>
    <t>Starwest Mortgage Corporation</t>
  </si>
  <si>
    <t>Sagamore Home Mortgage LLC</t>
  </si>
  <si>
    <t>0411627409</t>
  </si>
  <si>
    <t>0411624372</t>
  </si>
  <si>
    <t>Fairway Independent Mortgage Corp</t>
  </si>
  <si>
    <t>0411619356</t>
  </si>
  <si>
    <t>White Oak Mortgage, LLC</t>
  </si>
  <si>
    <t>0411619489</t>
  </si>
  <si>
    <t>0411626617</t>
  </si>
  <si>
    <t>0411638083</t>
  </si>
  <si>
    <t>0411628894</t>
  </si>
  <si>
    <t>0411621675</t>
  </si>
  <si>
    <t>Green River Finance,Inc</t>
  </si>
  <si>
    <t>0411633092</t>
  </si>
  <si>
    <t>0411616998</t>
  </si>
  <si>
    <t>0411637309</t>
  </si>
  <si>
    <t>CitiCapital Real Estates &amp; Mortgage LLC</t>
  </si>
  <si>
    <t>0411629470</t>
  </si>
  <si>
    <t>American Family Mortgage Services LLC</t>
  </si>
  <si>
    <t>0411612385</t>
  </si>
  <si>
    <t>0411612419</t>
  </si>
  <si>
    <t>0411609167</t>
  </si>
  <si>
    <t>0411634272</t>
  </si>
  <si>
    <t>0411608672</t>
  </si>
  <si>
    <t>Sean Williams</t>
  </si>
  <si>
    <t>524708-Sean Williams</t>
  </si>
  <si>
    <t>0411633027</t>
  </si>
  <si>
    <t>SI Mortgage Company</t>
  </si>
  <si>
    <t>0411628266</t>
  </si>
  <si>
    <t>Ideal Mortgage Services LLC</t>
  </si>
  <si>
    <t>0411623218</t>
  </si>
  <si>
    <t>Secure Mortgage Funding LLC</t>
  </si>
  <si>
    <t>0411618804</t>
  </si>
  <si>
    <t>0411624828</t>
  </si>
  <si>
    <t>0411634488</t>
  </si>
  <si>
    <t>0411626500</t>
  </si>
  <si>
    <t>Lend Smart Mortgage LLC</t>
  </si>
  <si>
    <t>0411628084</t>
  </si>
  <si>
    <t>0411619364</t>
  </si>
  <si>
    <t>0411637101</t>
  </si>
  <si>
    <t>0411622103</t>
  </si>
  <si>
    <t>Core Mortgage Group LLC</t>
  </si>
  <si>
    <t>0411632672</t>
  </si>
  <si>
    <t>Wilson Pujols</t>
  </si>
  <si>
    <t>Homeowners Marketing Plan Inc.</t>
  </si>
  <si>
    <t>524717-Wilson Pujols</t>
  </si>
  <si>
    <t>0411621964</t>
  </si>
  <si>
    <t>Tri-State Funding of New York Inc</t>
  </si>
  <si>
    <t>0411637184</t>
  </si>
  <si>
    <t>Mortgage Professionals of North Carolina, LLC</t>
  </si>
  <si>
    <t>0411630031</t>
  </si>
  <si>
    <t>Liberty One Lending Incorp</t>
  </si>
  <si>
    <t>0411623291</t>
  </si>
  <si>
    <t>Liberty One Lending Inc</t>
  </si>
  <si>
    <t>0411630890</t>
  </si>
  <si>
    <t>0411629330</t>
  </si>
  <si>
    <t>Paula Anderson</t>
  </si>
  <si>
    <t>524726-Paula Anderson</t>
  </si>
  <si>
    <t>0411625056</t>
  </si>
  <si>
    <t>John Toole</t>
  </si>
  <si>
    <t>524728-John Toole</t>
  </si>
  <si>
    <t>0411623044</t>
  </si>
  <si>
    <t>0411625122</t>
  </si>
  <si>
    <t>0411622384</t>
  </si>
  <si>
    <t>0411632664</t>
  </si>
  <si>
    <t>0411622319</t>
  </si>
  <si>
    <t>Professional Mortgage Source LLC</t>
  </si>
  <si>
    <t>0411622327</t>
  </si>
  <si>
    <t xml:space="preserve"> 12-30</t>
  </si>
  <si>
    <t>Timothy Pirrone</t>
  </si>
  <si>
    <t>FP Brokers Contacted</t>
  </si>
  <si>
    <t>Rokitto Enterprises</t>
  </si>
  <si>
    <t>APR Mortgage Corporation</t>
  </si>
  <si>
    <t>Kentwood Mortgage Inc.</t>
  </si>
  <si>
    <t>Rapid Mortgage Company</t>
  </si>
  <si>
    <t>Secure American Mortgage Inc</t>
  </si>
  <si>
    <t>Upstate Capital, Inc.</t>
  </si>
  <si>
    <t>Basic Mortgage Inc</t>
  </si>
  <si>
    <t>US Financial Group, Inc.</t>
  </si>
  <si>
    <t>Compass Financial Group Inc.</t>
  </si>
  <si>
    <t>Housetech Inc</t>
  </si>
  <si>
    <t>Pacific Lending &amp; Realty Inc</t>
  </si>
  <si>
    <t>Loan Star Mortgage Corp.</t>
  </si>
  <si>
    <t>Citywide Mortgage Associates Inc</t>
  </si>
  <si>
    <t>Darren Sperry</t>
  </si>
  <si>
    <t>Rebecca Fagan</t>
  </si>
  <si>
    <t>Brent Hulderman</t>
  </si>
  <si>
    <t>Kimberly Katchur</t>
  </si>
  <si>
    <t>Nate Chisom</t>
  </si>
  <si>
    <t>0411473457</t>
  </si>
  <si>
    <t>Edward Wilhelm</t>
  </si>
  <si>
    <t>Americas EZ Mortgage Inc</t>
  </si>
  <si>
    <t>Lane Mortgage LLC</t>
  </si>
  <si>
    <t>American Mortgage &amp; Equity Consultants, Inc.</t>
  </si>
  <si>
    <t>Lending Solutions Inc</t>
  </si>
  <si>
    <t>American Nationwide Mortgage Company Inc</t>
  </si>
  <si>
    <t>American Mortgage &amp; Equity Consultants</t>
  </si>
  <si>
    <t>Derek Paulowski</t>
  </si>
  <si>
    <t>Region 30</t>
  </si>
  <si>
    <t>Bryan Simpson</t>
  </si>
  <si>
    <t>Jason Campbell</t>
  </si>
  <si>
    <t>HomePlaceLoans.com Inc</t>
  </si>
  <si>
    <t>American Pacific Mortgage Corporation</t>
  </si>
  <si>
    <t>First World Mortgage Corporation</t>
  </si>
  <si>
    <t>Mortgage Assistance Company LLC</t>
  </si>
  <si>
    <t>AdvisorOne Mortgage LLC</t>
  </si>
  <si>
    <t>Travis Mortgage LLC</t>
  </si>
  <si>
    <t>Generation Mortgage LLC</t>
  </si>
  <si>
    <t>Personas Mortgage LLC</t>
  </si>
  <si>
    <t>SB Mortgage Group, Inc</t>
  </si>
  <si>
    <t>AIM Mortgage Corp</t>
  </si>
  <si>
    <t>Core Financial Inc</t>
  </si>
  <si>
    <t>Allegro Funding Corp</t>
  </si>
  <si>
    <t>Consumer Credit Services, Inc</t>
  </si>
  <si>
    <t>Gulf States Mortgage Corporation</t>
  </si>
  <si>
    <t>World Mortgage Financing LLC</t>
  </si>
  <si>
    <t>The Hutson Company</t>
  </si>
  <si>
    <t>Rich Wilson</t>
  </si>
  <si>
    <t>523016-Tom Cardosi</t>
  </si>
  <si>
    <t>523305-Ryan Cherry</t>
  </si>
  <si>
    <t>523533-Carla McMahen</t>
  </si>
  <si>
    <t>Luke Weber</t>
  </si>
  <si>
    <t>Smart Funding Corp</t>
  </si>
  <si>
    <t>Mike Cross Realtors Inc</t>
  </si>
  <si>
    <t>Efficient Lending Corp</t>
  </si>
  <si>
    <t>HighTechLending, Inc.</t>
  </si>
  <si>
    <t>First Valley Mortgage Inc</t>
  </si>
  <si>
    <t>TLP Funding</t>
  </si>
  <si>
    <t>Normandy Mortgage Inc</t>
  </si>
  <si>
    <t>Webb Mortgage Services LLC</t>
  </si>
  <si>
    <t>Loan Network LLC</t>
  </si>
  <si>
    <t>Golden Mortgage Corp.</t>
  </si>
  <si>
    <t>Americas Mortgage Broker, LLC</t>
  </si>
  <si>
    <t>Guardian Financial Group LLC</t>
  </si>
  <si>
    <t>Advanced Mortgage LLC</t>
  </si>
  <si>
    <t>Lewis Hunt Enterprises Inc</t>
  </si>
  <si>
    <t>Elite Financing Group LLC</t>
  </si>
  <si>
    <t>First Marathon Financial Corporation</t>
  </si>
  <si>
    <t>Prodigy Mortgage, LLC</t>
  </si>
  <si>
    <t>IHS Mortgage LLC</t>
  </si>
  <si>
    <t>American Homefront Mortgage, Inc.</t>
  </si>
  <si>
    <t>American Nationwide Mortgage Company, Inc.</t>
  </si>
  <si>
    <t>Brian A Cole &amp; Associates LTD</t>
  </si>
  <si>
    <t>Crosscountry Mortgage, Inc.</t>
  </si>
  <si>
    <t>Nations Lending Corporation</t>
  </si>
  <si>
    <t>T &amp; T Mortgage Company, Inc.</t>
  </si>
  <si>
    <t>Tara Keenan</t>
  </si>
  <si>
    <t>Joanne Dube</t>
  </si>
  <si>
    <t>Joseph Perkins</t>
  </si>
  <si>
    <t>Kevin Yebra</t>
  </si>
  <si>
    <t>Paul Gratias</t>
  </si>
  <si>
    <t>Marcia Hatfield</t>
  </si>
  <si>
    <t>522291</t>
  </si>
  <si>
    <t>523730</t>
  </si>
  <si>
    <t>The Loan Center, Inc.</t>
  </si>
  <si>
    <t>Integrity 1st Mortgage Inc</t>
  </si>
  <si>
    <t>American Dream Mortgage Corporation II</t>
  </si>
  <si>
    <t>Select Financial Services Inc</t>
  </si>
  <si>
    <t>Millennium Financial Group Inc</t>
  </si>
  <si>
    <t>Wisdom Financial Inc</t>
  </si>
  <si>
    <t>HLMC Realty Services, LLC</t>
  </si>
  <si>
    <t>Anchor Financial Mortgage Inc</t>
  </si>
  <si>
    <t>Capital Mortgage Firm, Inc.</t>
  </si>
  <si>
    <t>Trinity Mortgage Solutions LLC</t>
  </si>
  <si>
    <t>Mortgage Express LLC</t>
  </si>
  <si>
    <t>Indigo Financial Group, Inc.</t>
  </si>
  <si>
    <t>Spectra Capital Inc</t>
  </si>
  <si>
    <t>Remon Farhat</t>
  </si>
  <si>
    <t>Brian Goodman</t>
  </si>
  <si>
    <t>0411586365</t>
  </si>
  <si>
    <t>Comprehensive Mortgage Co Inc</t>
  </si>
  <si>
    <t>0411571789</t>
  </si>
  <si>
    <t>0411573033</t>
  </si>
  <si>
    <t>0411571391</t>
  </si>
  <si>
    <t>0411576986</t>
  </si>
  <si>
    <t>0411580202</t>
  </si>
  <si>
    <t>0411579543</t>
  </si>
  <si>
    <t>0411583867</t>
  </si>
  <si>
    <t>0411584212</t>
  </si>
  <si>
    <t>0411584584</t>
  </si>
  <si>
    <t>0411568900</t>
  </si>
  <si>
    <t>0411570203</t>
  </si>
  <si>
    <t>0411576440</t>
  </si>
  <si>
    <t>0411583768</t>
  </si>
  <si>
    <t>0411583578</t>
  </si>
  <si>
    <t>0411584394</t>
  </si>
  <si>
    <t>0411583164</t>
  </si>
  <si>
    <t>0411569726</t>
  </si>
  <si>
    <t>0411569684</t>
  </si>
  <si>
    <t>0411584568</t>
  </si>
  <si>
    <t>0411585375</t>
  </si>
  <si>
    <t>0411580111</t>
  </si>
  <si>
    <t>Independence Residential &amp; Commercial Mortgages</t>
  </si>
  <si>
    <t>0411567431</t>
  </si>
  <si>
    <t>0411573231</t>
  </si>
  <si>
    <t>0411575053</t>
  </si>
  <si>
    <t>0411556897</t>
  </si>
  <si>
    <t>0411570831</t>
  </si>
  <si>
    <t>0411570807</t>
  </si>
  <si>
    <t>0411569577</t>
  </si>
  <si>
    <t>0411586522</t>
  </si>
  <si>
    <t>0411563430</t>
  </si>
  <si>
    <t>0411564651</t>
  </si>
  <si>
    <t>0411574221</t>
  </si>
  <si>
    <t>0411583743</t>
  </si>
  <si>
    <t>Numerica Mortgage LLC</t>
  </si>
  <si>
    <t>0411571227</t>
  </si>
  <si>
    <t>0411570971</t>
  </si>
  <si>
    <t>0411576028</t>
  </si>
  <si>
    <t>0411586209</t>
  </si>
  <si>
    <t>0411570179</t>
  </si>
  <si>
    <t>0411569536</t>
  </si>
  <si>
    <t>Fortune Financial Lending, Inc.</t>
  </si>
  <si>
    <t>0411579725</t>
  </si>
  <si>
    <t>0411575285</t>
  </si>
  <si>
    <t>First Lenders Financial Group, Inc</t>
  </si>
  <si>
    <t>0411587215</t>
  </si>
  <si>
    <t>0411565146</t>
  </si>
  <si>
    <t>0411564842</t>
  </si>
  <si>
    <t>0411585490</t>
  </si>
  <si>
    <t>0411579295</t>
  </si>
  <si>
    <t>0411586878</t>
  </si>
  <si>
    <t>0411572902</t>
  </si>
  <si>
    <t>Resource Mortgage of Norman Inc</t>
  </si>
  <si>
    <t>0411569387</t>
  </si>
  <si>
    <t>American Mortgage Group Inc</t>
  </si>
  <si>
    <t>0411570187</t>
  </si>
  <si>
    <t>0411578404</t>
  </si>
  <si>
    <t>0411577737</t>
  </si>
  <si>
    <t>0411584469</t>
  </si>
  <si>
    <t>0411570674</t>
  </si>
  <si>
    <t>0411582000</t>
  </si>
  <si>
    <t>0411557010</t>
  </si>
  <si>
    <t>Clear Summit Mortgage, Inc.</t>
  </si>
  <si>
    <t>0411571334</t>
  </si>
  <si>
    <t>0411588197</t>
  </si>
  <si>
    <t>0411572886</t>
  </si>
  <si>
    <t>0411574981</t>
  </si>
  <si>
    <t>0411584279</t>
  </si>
  <si>
    <t>E Mortgage Solutions Inc</t>
  </si>
  <si>
    <t>The Mortgage Solution, Inc.</t>
  </si>
  <si>
    <t>0411526940</t>
  </si>
  <si>
    <t>Millennium Marketing Company Inc</t>
  </si>
  <si>
    <t>Go Loans USA Inc</t>
  </si>
  <si>
    <t>Priority Mortgage INC</t>
  </si>
  <si>
    <t>Michelle Shidagis</t>
  </si>
  <si>
    <t>Matthew Bush</t>
  </si>
  <si>
    <t>James Andrews</t>
  </si>
  <si>
    <t>Chad Groce</t>
  </si>
  <si>
    <t>Vision, Inc.</t>
  </si>
  <si>
    <t>Tri State Financial Services, Inc.</t>
  </si>
  <si>
    <t>1st Alliance Mortgage LLC</t>
  </si>
  <si>
    <t>Providential Bancorp LTD</t>
  </si>
  <si>
    <t>Eagle Mortgage Inc</t>
  </si>
  <si>
    <t>Community Bank &amp; Trust</t>
  </si>
  <si>
    <t>Rudkin Enterprises LLC</t>
  </si>
  <si>
    <t>Hometown Equity Mortgage of St. Louis, Inc.</t>
  </si>
  <si>
    <t>Kansas Mortgage Center LLC</t>
  </si>
  <si>
    <t>The Mortgage Store Inc</t>
  </si>
  <si>
    <t>Hometown Equity Morgage of St Louis Inc</t>
  </si>
  <si>
    <t>Vinson Mortgage Services, Inc</t>
  </si>
  <si>
    <t>First Liberty Mortgage LLC</t>
  </si>
  <si>
    <t>Pillar Financial LLC</t>
  </si>
  <si>
    <t>QDI Financial Inc</t>
  </si>
  <si>
    <t>Bass Financial Corp</t>
  </si>
  <si>
    <t>ELB Mortgage Brokers Inc</t>
  </si>
  <si>
    <t>Allied Home Mortgage Capital Corp</t>
  </si>
  <si>
    <t>Metro Finance Corporation</t>
  </si>
  <si>
    <t>Keystone Mortgage Company Inc</t>
  </si>
  <si>
    <t>National Republic Bank of Chicago</t>
  </si>
  <si>
    <t>LV Continental Funding Corporation</t>
  </si>
  <si>
    <t>Big Valley Mortgage Company</t>
  </si>
  <si>
    <t>Millenium Home Mortgage LLC</t>
  </si>
  <si>
    <t>Citizens Financial Mortgage Inc</t>
  </si>
  <si>
    <t>First Alliance Home Mortgage</t>
  </si>
  <si>
    <t>1st Constitution Bank</t>
  </si>
  <si>
    <t>First Capital Mortgage LLC</t>
  </si>
  <si>
    <t>Statewide Home Mortgage, Inc.</t>
  </si>
  <si>
    <t>Mortgatopia LLC</t>
  </si>
  <si>
    <t>Highland Banc, Inc</t>
  </si>
  <si>
    <t>Hartford Financial Group LLC</t>
  </si>
  <si>
    <t>First Boston Mortgage Corp</t>
  </si>
  <si>
    <t>Long Island Home Mortgage Corp.</t>
  </si>
  <si>
    <t>R.B.I. Associates Ltd. Inc.</t>
  </si>
  <si>
    <t>Citizens Community Bank</t>
  </si>
  <si>
    <t>David Kikoen</t>
  </si>
  <si>
    <t>Tom Cardosi</t>
  </si>
  <si>
    <t>Joe Kassuba</t>
  </si>
  <si>
    <t>Marathon Mortgage Services Inc</t>
  </si>
  <si>
    <t>0411540925</t>
  </si>
  <si>
    <t>Proficio Mortgage Ventures LLC</t>
  </si>
  <si>
    <t>Jefferson State Mortgage Co</t>
  </si>
  <si>
    <t>Bright Star Mortgage Company</t>
  </si>
  <si>
    <t>Mountain Ridge Mortgage Inc</t>
  </si>
  <si>
    <t>Palomar Bancorp, Inc.</t>
  </si>
  <si>
    <t>1st American Mortgage Lenders</t>
  </si>
  <si>
    <t>Innovative Home Loans Inc.</t>
  </si>
  <si>
    <t>Horizon Mortgage and Investment Co</t>
  </si>
  <si>
    <t>NF Enterprises Inc</t>
  </si>
  <si>
    <t>Tripoint Mortgage Group Inc</t>
  </si>
  <si>
    <t>Cox Beard Hall &amp; Associates LLC</t>
  </si>
  <si>
    <t>University Mortgage Inc</t>
  </si>
  <si>
    <t>Eagle Home Loans, Inc.</t>
  </si>
  <si>
    <t>Bluestar Financial, Inc</t>
  </si>
  <si>
    <t>Choice Mortgage LLC</t>
  </si>
  <si>
    <t>Colonial Home Mortgage Company</t>
  </si>
  <si>
    <t>The Private Mortgage Group, LLC</t>
  </si>
  <si>
    <t>0411593734</t>
  </si>
  <si>
    <t>0411589062</t>
  </si>
  <si>
    <t>0411591159</t>
  </si>
  <si>
    <t>0411583438</t>
  </si>
  <si>
    <t>0411584477</t>
  </si>
  <si>
    <t>0411581291</t>
  </si>
  <si>
    <t>0411589096</t>
  </si>
  <si>
    <t>0411590623</t>
  </si>
  <si>
    <t>0411593114</t>
  </si>
  <si>
    <t>0411594666</t>
  </si>
  <si>
    <t>0411589179</t>
  </si>
  <si>
    <t>0411590508</t>
  </si>
  <si>
    <t>0411591209</t>
  </si>
  <si>
    <t>0411593502</t>
  </si>
  <si>
    <t>0411580053</t>
  </si>
  <si>
    <t>0411594617</t>
  </si>
  <si>
    <t>Liberty Bank and Trust Co.</t>
  </si>
  <si>
    <t>0411577208</t>
  </si>
  <si>
    <t>0411577117</t>
  </si>
  <si>
    <t>0411589906</t>
  </si>
  <si>
    <t>0411593916</t>
  </si>
  <si>
    <t>0411594781</t>
  </si>
  <si>
    <t>0411597495</t>
  </si>
  <si>
    <t>0411588866</t>
  </si>
  <si>
    <t>0411592124</t>
  </si>
  <si>
    <t>0411591373</t>
  </si>
  <si>
    <t>0411593189</t>
  </si>
  <si>
    <t>0411591951</t>
  </si>
  <si>
    <t>0411593056</t>
  </si>
  <si>
    <t>0411592140</t>
  </si>
  <si>
    <t>0411592116</t>
  </si>
  <si>
    <t>0411587082</t>
  </si>
  <si>
    <t>0411593437</t>
  </si>
  <si>
    <t>0411593486</t>
  </si>
  <si>
    <t>0411590268</t>
  </si>
  <si>
    <t>0411588171</t>
  </si>
  <si>
    <t>0411573454</t>
  </si>
  <si>
    <t>0411587546</t>
  </si>
  <si>
    <t>0411571805</t>
  </si>
  <si>
    <t>0411582638</t>
  </si>
  <si>
    <t>0411586662</t>
  </si>
  <si>
    <t>All American Mortgage Corporation</t>
  </si>
  <si>
    <t>Patriot Mortgage Corporation</t>
  </si>
  <si>
    <t>Northwest Funding Group Inc</t>
  </si>
  <si>
    <t>0411536154</t>
  </si>
  <si>
    <t>0411516149</t>
  </si>
  <si>
    <t>Liberty Mortgage Group Inc</t>
  </si>
  <si>
    <t>Butler Mortgage Inc</t>
  </si>
  <si>
    <t>Atlantis Financial Services Inc</t>
  </si>
  <si>
    <t>0411567910</t>
  </si>
  <si>
    <t>0411583339</t>
  </si>
  <si>
    <t>0411582307</t>
  </si>
  <si>
    <t>Audroc Inc</t>
  </si>
  <si>
    <t>0411586019</t>
  </si>
  <si>
    <t>0411586126</t>
  </si>
  <si>
    <t>0411567290</t>
  </si>
  <si>
    <t>Allied Financial Network Inc</t>
  </si>
  <si>
    <t>0411576085</t>
  </si>
  <si>
    <t>0411575343</t>
  </si>
  <si>
    <t>0411567423</t>
  </si>
  <si>
    <t>0411569478</t>
  </si>
  <si>
    <t>0411573165</t>
  </si>
  <si>
    <t>0411551708</t>
  </si>
  <si>
    <t>0411577869</t>
  </si>
  <si>
    <t>0411578883</t>
  </si>
  <si>
    <t>0411580244</t>
  </si>
  <si>
    <t>CU Mortgage Connection Inc</t>
  </si>
  <si>
    <t>0411578461</t>
  </si>
  <si>
    <t>0411578537</t>
  </si>
  <si>
    <t>0411560741</t>
  </si>
  <si>
    <t>0411578602</t>
  </si>
  <si>
    <t>0411574213</t>
  </si>
  <si>
    <t>0411583420</t>
  </si>
  <si>
    <t>0411575244</t>
  </si>
  <si>
    <t>0411574825</t>
  </si>
  <si>
    <t>0411572779</t>
  </si>
  <si>
    <t>Atlas Mortgage Inc</t>
  </si>
  <si>
    <t>0411579360</t>
  </si>
  <si>
    <t>0411582133</t>
  </si>
  <si>
    <t>524699</t>
  </si>
  <si>
    <t>0411569296</t>
  </si>
  <si>
    <t>0411569254</t>
  </si>
  <si>
    <t>0411568686</t>
  </si>
  <si>
    <t>C &amp; M Lending, Inc.</t>
  </si>
  <si>
    <t>0411587975</t>
  </si>
  <si>
    <t>Chesapeake Residential Finance Corp</t>
  </si>
  <si>
    <t>0411573108</t>
  </si>
  <si>
    <t>0411575103</t>
  </si>
  <si>
    <t>0411574023</t>
  </si>
  <si>
    <t>0411580921</t>
  </si>
  <si>
    <t>0411582075</t>
  </si>
  <si>
    <t>0411568272</t>
  </si>
  <si>
    <t>0411587322</t>
  </si>
  <si>
    <t>0411590441</t>
  </si>
  <si>
    <t>0411593395</t>
  </si>
  <si>
    <t>0411594237</t>
  </si>
  <si>
    <t>0411595069</t>
  </si>
  <si>
    <t>0411587355</t>
  </si>
  <si>
    <t>0411597362</t>
  </si>
  <si>
    <t>0411596406</t>
  </si>
  <si>
    <t>0411592991</t>
  </si>
  <si>
    <t>0411597669</t>
  </si>
  <si>
    <t>0411589054</t>
  </si>
  <si>
    <t>0411589070</t>
  </si>
  <si>
    <t>0411574684</t>
  </si>
  <si>
    <t>0411593320</t>
  </si>
  <si>
    <t>0411586761</t>
  </si>
  <si>
    <t>0411589104</t>
  </si>
  <si>
    <t>0411587686</t>
  </si>
  <si>
    <t>0411591050</t>
  </si>
  <si>
    <t>0411593817</t>
  </si>
  <si>
    <t>Good Faith Mortgage Inc</t>
  </si>
  <si>
    <t>0411584808</t>
  </si>
  <si>
    <t>0411596125</t>
  </si>
  <si>
    <t>0411593759</t>
  </si>
  <si>
    <t>0411592793</t>
  </si>
  <si>
    <t>First Securities Financial Services Inc.</t>
  </si>
  <si>
    <t>0411592959</t>
  </si>
  <si>
    <t>Prime Financial Group Inc.</t>
  </si>
  <si>
    <t>Patriot Lending Services Inc.</t>
  </si>
  <si>
    <t>0411599368</t>
  </si>
  <si>
    <t>0411600133</t>
  </si>
  <si>
    <t>0411608037</t>
  </si>
  <si>
    <t>0411609050</t>
  </si>
  <si>
    <t>0411599442</t>
  </si>
  <si>
    <t>0411602378</t>
  </si>
  <si>
    <t>0411599152</t>
  </si>
  <si>
    <t>0411598873</t>
  </si>
  <si>
    <t>0411598956</t>
  </si>
  <si>
    <t>0411613292</t>
  </si>
  <si>
    <t>0411601354</t>
  </si>
  <si>
    <t>0411612948</t>
  </si>
  <si>
    <t>0411602956</t>
  </si>
  <si>
    <t>0411605215</t>
  </si>
  <si>
    <t>0411609647</t>
  </si>
  <si>
    <t>0411615131</t>
  </si>
  <si>
    <t>0411604986</t>
  </si>
  <si>
    <t>0411601578</t>
  </si>
  <si>
    <t>0411607245</t>
  </si>
  <si>
    <t>0411605983</t>
  </si>
  <si>
    <t>0411599426</t>
  </si>
  <si>
    <t>0411600752</t>
  </si>
  <si>
    <t>0411600364</t>
  </si>
  <si>
    <t>0411603202</t>
  </si>
  <si>
    <t>0411604879</t>
  </si>
  <si>
    <t>0411607369</t>
  </si>
  <si>
    <t>0411605934</t>
  </si>
  <si>
    <t>0411605892</t>
  </si>
  <si>
    <t>0411609266</t>
  </si>
  <si>
    <t>0411609811</t>
  </si>
  <si>
    <t>0411609639</t>
  </si>
  <si>
    <t>0411607278</t>
  </si>
  <si>
    <t>0411618143</t>
  </si>
  <si>
    <t>524722</t>
  </si>
  <si>
    <t>0411614845</t>
  </si>
  <si>
    <t>Kathryn Chapman Inc</t>
  </si>
  <si>
    <t>0411614886</t>
  </si>
  <si>
    <t>0411604887</t>
  </si>
  <si>
    <t>0411603491</t>
  </si>
  <si>
    <t>0411607930</t>
  </si>
  <si>
    <t>0411609068</t>
  </si>
  <si>
    <t>0411598626</t>
  </si>
  <si>
    <t>0411602618</t>
  </si>
  <si>
    <t>0411599517</t>
  </si>
  <si>
    <t>0411601628</t>
  </si>
  <si>
    <t>0411613334</t>
  </si>
  <si>
    <t>0411615479</t>
  </si>
  <si>
    <t>0411595150</t>
  </si>
  <si>
    <t>0411595978</t>
  </si>
  <si>
    <t>0411607070</t>
  </si>
  <si>
    <t>0411597313</t>
  </si>
  <si>
    <t>0411600604</t>
  </si>
  <si>
    <t>0411608011</t>
  </si>
  <si>
    <t>0411617285</t>
  </si>
  <si>
    <t>0411611106</t>
  </si>
  <si>
    <t>0411616352</t>
  </si>
  <si>
    <t>0411614225</t>
  </si>
  <si>
    <t>0411602261</t>
  </si>
  <si>
    <t>0411605926</t>
  </si>
  <si>
    <t>0411615255</t>
  </si>
  <si>
    <t>0411601685</t>
  </si>
  <si>
    <t>0411615818</t>
  </si>
  <si>
    <t>0411602899</t>
  </si>
  <si>
    <t>0411596711</t>
  </si>
  <si>
    <t>0411615552</t>
  </si>
  <si>
    <t>0411615289</t>
  </si>
  <si>
    <t>0411596414</t>
  </si>
  <si>
    <t>0411594880</t>
  </si>
  <si>
    <t>0411609787</t>
  </si>
  <si>
    <t>0411611429</t>
  </si>
  <si>
    <t>0411616444</t>
  </si>
  <si>
    <t>0411600224</t>
  </si>
  <si>
    <t>0411599699</t>
  </si>
  <si>
    <t>0411602717</t>
  </si>
  <si>
    <t>0411609753</t>
  </si>
  <si>
    <t>0411616543</t>
  </si>
  <si>
    <t>0411610702</t>
  </si>
  <si>
    <t>0411615248</t>
  </si>
  <si>
    <t>0411604341</t>
  </si>
  <si>
    <t>0411610363</t>
  </si>
  <si>
    <t>0411613771</t>
  </si>
  <si>
    <t>Consumers Financial Company</t>
  </si>
  <si>
    <t>0411615438</t>
  </si>
  <si>
    <t>0411613326</t>
  </si>
  <si>
    <t>Ayres Financial Advisors Inc</t>
  </si>
  <si>
    <t>0411611908</t>
  </si>
  <si>
    <t>0411610058</t>
  </si>
  <si>
    <t>0411610660</t>
  </si>
  <si>
    <t>Ramber Corp</t>
  </si>
  <si>
    <t>0411615321</t>
  </si>
  <si>
    <t>0411610694</t>
  </si>
  <si>
    <t>0411604218</t>
  </si>
  <si>
    <t>American Heritage Financial Inc.</t>
  </si>
  <si>
    <t>0411610710</t>
  </si>
  <si>
    <t>0411604846</t>
  </si>
  <si>
    <t>Deborah Henriksen Enterprises Inc</t>
  </si>
  <si>
    <t>0411597487</t>
  </si>
  <si>
    <t>0411604242</t>
  </si>
  <si>
    <t>0411588833</t>
  </si>
  <si>
    <t>0411570864</t>
  </si>
  <si>
    <t>Specialized Mortgage Co.</t>
  </si>
  <si>
    <t>0411610132</t>
  </si>
  <si>
    <t>Unbound Mortgage Corp</t>
  </si>
  <si>
    <t>0411604531</t>
  </si>
  <si>
    <t>0411607153</t>
  </si>
  <si>
    <t>0411601958</t>
  </si>
  <si>
    <t>0411598030</t>
  </si>
  <si>
    <t>0411599574</t>
  </si>
  <si>
    <t>0411600117</t>
  </si>
  <si>
    <t>0411604564</t>
  </si>
  <si>
    <t>0411595085</t>
  </si>
  <si>
    <t>0411595630</t>
  </si>
  <si>
    <t>0411610124</t>
  </si>
  <si>
    <t>0411599970</t>
  </si>
  <si>
    <t>0411604689</t>
  </si>
  <si>
    <t>0411599632</t>
  </si>
  <si>
    <t>0411591332</t>
  </si>
  <si>
    <t>0411599038</t>
  </si>
  <si>
    <t>0411591860</t>
  </si>
  <si>
    <t>0411570682</t>
  </si>
  <si>
    <t>0411601883</t>
  </si>
  <si>
    <t>0411607641</t>
  </si>
  <si>
    <t>0411602907</t>
  </si>
  <si>
    <t>0411598188</t>
  </si>
  <si>
    <t>0411602691</t>
  </si>
  <si>
    <t>0411598154</t>
  </si>
  <si>
    <t>0411614126</t>
  </si>
  <si>
    <t>0411600745</t>
  </si>
  <si>
    <t>0411612740</t>
  </si>
  <si>
    <t>0411601545</t>
  </si>
  <si>
    <t>0411605710</t>
  </si>
  <si>
    <t>Emerald Capital Mortgage</t>
  </si>
  <si>
    <t>0411605736</t>
  </si>
  <si>
    <t>Infinity Alliance Inc</t>
  </si>
  <si>
    <t>0411613813</t>
  </si>
  <si>
    <t>0411596075</t>
  </si>
  <si>
    <t>0411597735</t>
  </si>
  <si>
    <t>America One Finance, Inc.</t>
  </si>
  <si>
    <t>0411597628</t>
  </si>
  <si>
    <t>0411585508</t>
  </si>
  <si>
    <t>0411594054</t>
  </si>
  <si>
    <t>0411608045</t>
  </si>
  <si>
    <t>0411615297</t>
  </si>
  <si>
    <t>0411580681</t>
  </si>
  <si>
    <t>0411607591</t>
  </si>
  <si>
    <t>0411614282</t>
  </si>
  <si>
    <t>0411603475</t>
  </si>
  <si>
    <t>0411606122</t>
  </si>
  <si>
    <t>2197844-Priority Partners Lending Group Inc-Low Performing</t>
  </si>
  <si>
    <t>513700-Albany Mortgage Group Inc-Gold</t>
  </si>
  <si>
    <t>524744</t>
  </si>
  <si>
    <t>2034068-Premium Mortgage Corporation-Low Performing</t>
  </si>
  <si>
    <t>2068382-CSS Mortgage Corporation-Low Performing</t>
  </si>
  <si>
    <t>2080573-Guaranteed Home Mortgage Company Inc-</t>
  </si>
  <si>
    <t>524755</t>
  </si>
  <si>
    <t>2119603-Nickel City Funding Inc-Silver</t>
  </si>
  <si>
    <t>2194130-Sail Mortgage Corp-Win Back</t>
  </si>
  <si>
    <t>2196151-First Rochester Mortgage Corporation-</t>
  </si>
  <si>
    <t>2201151-Eagle Nationwide Mortgage Corporation-Comeback/ New</t>
  </si>
  <si>
    <t>2203268-Eagle Nationwide Mortgage Company-Silver</t>
  </si>
  <si>
    <t>2203502-Eagle Nationwide Mortgage Company-</t>
  </si>
  <si>
    <t>2027364-Assurance Financial Group, LLC-Low Performing</t>
  </si>
  <si>
    <t>2047625-Assurance Financial Group LLC-</t>
  </si>
  <si>
    <t>2059245-The Axion Mortgage Group LLC-Low Performing</t>
  </si>
  <si>
    <t>2177418-Active Mortgage, LLC-Low Performing</t>
  </si>
  <si>
    <t>2184632-Independence Residential &amp; Commercial Mortgages-</t>
  </si>
  <si>
    <t>11483-Dominion Mortgage Corp.-</t>
  </si>
  <si>
    <t>11662-Consumer Mortgage &amp; Investment Corp.-Win Back</t>
  </si>
  <si>
    <t>290429-Northstar Lending, Inc.-Gold</t>
  </si>
  <si>
    <t>2023592-Chancellor Mortgage and Funding Company LLC-</t>
  </si>
  <si>
    <t>2164077-Advantage Mortgage Group Ltd-Silver</t>
  </si>
  <si>
    <t>2177587-Numerica Mortgage LLC-Low Performing</t>
  </si>
  <si>
    <t>2185820-Mortgage Star Inc-</t>
  </si>
  <si>
    <t>2187625-American Nationwide Mortgage Company, Inc.-</t>
  </si>
  <si>
    <t>2199717-Candor Mortgage Corporation-</t>
  </si>
  <si>
    <t>2203603-First Potomac Mortgage Corporation-Comeback/ New</t>
  </si>
  <si>
    <t>14384-Primrose Mortgage Company Inc-</t>
  </si>
  <si>
    <t>2013787-Integrity First Funding Group, Inc.-Low Performing</t>
  </si>
  <si>
    <t>2175569-Lincoln Capital Advisors LLC-Low Performing</t>
  </si>
  <si>
    <t>2182811-Fortune Financial Lending, Inc.-Low Performing</t>
  </si>
  <si>
    <t>2185109-First Lenders Financial Group, Inc-Low Performing</t>
  </si>
  <si>
    <t>2193842-Homefirst Mortgage Corp-Low Performing</t>
  </si>
  <si>
    <t>2196081-The Mortgage Source LLC-</t>
  </si>
  <si>
    <t>12534-1st Security Home Mortgage Corp.-Low Performing</t>
  </si>
  <si>
    <t>477437-Resource Mortgage of Norman Inc-Low Performing</t>
  </si>
  <si>
    <t>490339-Executive Lending Group-</t>
  </si>
  <si>
    <t>469737-Fairfield Mortgage Co-Low Performing</t>
  </si>
  <si>
    <t>484686-Money Warehouse Inc-</t>
  </si>
  <si>
    <t>505882-Amera Mortgage Corporation-</t>
  </si>
  <si>
    <t>2105710-Fidelity Direct Mortgage LLC-</t>
  </si>
  <si>
    <t>2112020-SARA Mortgage &amp; Financial LLC-Low Performing</t>
  </si>
  <si>
    <t>2123003-Heritage Plus Mortgage LLC-Comeback/ New</t>
  </si>
  <si>
    <t>2193746-American National Mortgage Corp-Low Performing</t>
  </si>
  <si>
    <t>2194488-Waterhouse Financial Mtg Consultants LLC-</t>
  </si>
  <si>
    <t>2197380-Amera Mortgage Corporation-</t>
  </si>
  <si>
    <t>2198145-Allied Home Mortgage Capital Corporation-</t>
  </si>
  <si>
    <t>Lending Mortgage Services, LLC</t>
  </si>
  <si>
    <t>0411526684</t>
  </si>
  <si>
    <t>0411534332</t>
  </si>
  <si>
    <t>The Mortgage Warehouse LLC</t>
  </si>
  <si>
    <t>0411534126</t>
  </si>
  <si>
    <t>Executive Mortgage LLC</t>
  </si>
  <si>
    <t>Barrett Financial Group LLC</t>
  </si>
  <si>
    <t>JCC Capital LLC</t>
  </si>
  <si>
    <t>Heartland Mortgage Inc</t>
  </si>
  <si>
    <t>America One Finance Inc.</t>
  </si>
  <si>
    <t>Western Home Mortgage Corp</t>
  </si>
  <si>
    <t>Fixed Rate Funding Inc</t>
  </si>
  <si>
    <t>Cole Realty and Lending Inc</t>
  </si>
  <si>
    <t>Ameripath Mortgage Corporation</t>
  </si>
  <si>
    <t>Equity Direct Mortgage Corporation</t>
  </si>
  <si>
    <t>J &amp; J Lending Corporation</t>
  </si>
  <si>
    <t>524469-Rob Smialek, Jr</t>
  </si>
  <si>
    <t>Mainstreet Mortgage</t>
  </si>
  <si>
    <t>MLS Honda Financial Inc.</t>
  </si>
  <si>
    <t>Great Western Financial Group Inc.</t>
  </si>
  <si>
    <t>Local Lending Inc</t>
  </si>
  <si>
    <t>Sterling Home Mortgage LLC</t>
  </si>
  <si>
    <t>Americana Mortgage Company LLC</t>
  </si>
  <si>
    <t>Loanmans Mortgage Store, LLC</t>
  </si>
  <si>
    <t>State Financial Services LLC</t>
  </si>
  <si>
    <t>Homestead Mortgage Group, Inc.</t>
  </si>
  <si>
    <t>Freedmont Mortgage Corp</t>
  </si>
  <si>
    <t>The First Fidelity Mortgage Group, LLC</t>
  </si>
  <si>
    <t>Ancient City Mortgage Inc</t>
  </si>
  <si>
    <t>Peoples Home Equity Inc</t>
  </si>
  <si>
    <t>0411522709</t>
  </si>
  <si>
    <t>Mortgage Access Center LLC</t>
  </si>
  <si>
    <t>Heather Painter</t>
  </si>
  <si>
    <t>523859-Heather Painter</t>
  </si>
  <si>
    <t>Skofed Mortgage Funding Corporation</t>
  </si>
  <si>
    <t>The Designer Financial Group, Inc</t>
  </si>
  <si>
    <t>0411522311</t>
  </si>
  <si>
    <t>Red Rock Mortgage, Inc.</t>
  </si>
  <si>
    <t>Intermountain Financial LLC</t>
  </si>
  <si>
    <t>Panamerican Mortgage</t>
  </si>
  <si>
    <t>Independent Mortgage LLC</t>
  </si>
  <si>
    <t>OCM Mortgage, Inc.</t>
  </si>
  <si>
    <t>Courtesy Mortgage LLC</t>
  </si>
  <si>
    <t>Essential Mortgage Inc</t>
  </si>
  <si>
    <t>Legacy Bank</t>
  </si>
  <si>
    <t>Smart Wholesale Lending Inc.</t>
  </si>
  <si>
    <t>First Premier Finance LLC</t>
  </si>
  <si>
    <t>Atlantic Coast Mortgage Group Inc.</t>
  </si>
  <si>
    <t>Hawthorne Capital Corp</t>
  </si>
  <si>
    <t>Eagle Natiowide Mortgage Company</t>
  </si>
  <si>
    <t>Star Point Mortgage Inc</t>
  </si>
  <si>
    <t>United Capital Mortgage of Ohio Inc</t>
  </si>
  <si>
    <t>Mid-American Financial Group, Inc</t>
  </si>
  <si>
    <t>The Money Tree Financial Corp</t>
  </si>
  <si>
    <t>Corby Mortgage Services INC</t>
  </si>
  <si>
    <t>Chicago Funding Inc</t>
  </si>
  <si>
    <t>State Street Mortgage &amp; Loan Company</t>
  </si>
  <si>
    <t>Elite Financial Investments Inc</t>
  </si>
  <si>
    <t>KRK Financial Services Inc</t>
  </si>
  <si>
    <t>Yanira Pena</t>
  </si>
  <si>
    <t>Aaron McDermid</t>
  </si>
  <si>
    <t>0411472152</t>
  </si>
  <si>
    <t>Suncap Mortgage, Inc.</t>
  </si>
  <si>
    <t>Assurance Financial Group, LLC</t>
  </si>
  <si>
    <t>The Axion Mortgage Group LLC</t>
  </si>
  <si>
    <t>Active Mortgage, LLC</t>
  </si>
  <si>
    <t>Estate Financial Services Inc</t>
  </si>
  <si>
    <t>Ameritime Mortgage Company LLC</t>
  </si>
  <si>
    <t>Continental Mortgage Corporation</t>
  </si>
  <si>
    <t>Consumer Mortgage &amp; Investment Corp.</t>
  </si>
  <si>
    <t>Northstar Lending, Inc.</t>
  </si>
  <si>
    <t>Providence One, Inc.</t>
  </si>
  <si>
    <t>Advantage Mortgage Group Ltd</t>
  </si>
  <si>
    <t>Primrose Mortgage Company Inc</t>
  </si>
  <si>
    <t>Founders Mortgage, LLC</t>
  </si>
  <si>
    <t>THK Inc</t>
  </si>
  <si>
    <t>Pinnacle Mortgage, Inc.</t>
  </si>
  <si>
    <t>Prime Finance LLC</t>
  </si>
  <si>
    <t>Synergy Financial LLC</t>
  </si>
  <si>
    <t>Geneva Mortgage Corp.</t>
  </si>
  <si>
    <t>Liberty State Finance LLC</t>
  </si>
  <si>
    <t>Direct Financial Solutions Corporation</t>
  </si>
  <si>
    <t>0411508237</t>
  </si>
  <si>
    <t>Clearwater Mortgage Acceptance Corporation</t>
  </si>
  <si>
    <t>PrimeSource Mortgage, Inc.</t>
  </si>
  <si>
    <t>Agape Home Mortgage Inc</t>
  </si>
  <si>
    <t>Traditional Mortgage Services Inc</t>
  </si>
  <si>
    <t>Custom Mortgage Corporation</t>
  </si>
  <si>
    <t>AA Mortgage Group LLC</t>
  </si>
  <si>
    <t>Residential Home Loan Centers LLC</t>
  </si>
  <si>
    <t>First Residential Mortgage Inc</t>
  </si>
  <si>
    <t>Apex Lending, Inc</t>
  </si>
  <si>
    <t>Destiny Mortgage Group, Inc</t>
  </si>
  <si>
    <t>The Mortgage Link, Inc.</t>
  </si>
  <si>
    <t>Priority Financial Services, LLC</t>
  </si>
  <si>
    <t>Dave Breen</t>
  </si>
  <si>
    <t>Steven Morris</t>
  </si>
  <si>
    <t>0411499783</t>
  </si>
  <si>
    <t>0411462625</t>
  </si>
  <si>
    <t>Ray DaCosta Jr.</t>
  </si>
  <si>
    <t>Will Fisher</t>
  </si>
  <si>
    <t>James Thomas</t>
  </si>
  <si>
    <t>April Reichert</t>
  </si>
  <si>
    <t>Justin Murphy</t>
  </si>
  <si>
    <t>264365-Bonnie Weigand</t>
  </si>
  <si>
    <t>482073-Tony Guidicessi</t>
  </si>
  <si>
    <t>489662-Terry Stewart</t>
  </si>
  <si>
    <t>503901-Rob Maloney</t>
  </si>
  <si>
    <t>504063-Bryan Simpson</t>
  </si>
  <si>
    <t>512556-Ron Campana II</t>
  </si>
  <si>
    <t>522495-Melina Klinger-Walzer</t>
  </si>
  <si>
    <t>523310-Michael Tibbs</t>
  </si>
  <si>
    <t>523728-Yanira Pena</t>
  </si>
  <si>
    <t>523766-Chris Bronson</t>
  </si>
  <si>
    <t>524649-Kristine Bacon</t>
  </si>
  <si>
    <t>521496-Greg Sanders</t>
  </si>
  <si>
    <t>0411589245</t>
  </si>
  <si>
    <t>0411593270</t>
  </si>
  <si>
    <t>0411593254</t>
  </si>
  <si>
    <t>0411593106</t>
  </si>
  <si>
    <t>0411592694</t>
  </si>
  <si>
    <t>0411593072</t>
  </si>
  <si>
    <t>0411589559</t>
  </si>
  <si>
    <t>0411597024</t>
  </si>
  <si>
    <t>0411589500</t>
  </si>
  <si>
    <t>0411592884</t>
  </si>
  <si>
    <t>Castle Mortgage Brokerage Inc</t>
  </si>
  <si>
    <t>0411594310</t>
  </si>
  <si>
    <t>0411597321</t>
  </si>
  <si>
    <t>0411584501</t>
  </si>
  <si>
    <t>0411589401</t>
  </si>
  <si>
    <t>0411588270</t>
  </si>
  <si>
    <t>0411582430</t>
  </si>
  <si>
    <t>0411589633</t>
  </si>
  <si>
    <t>0411594013</t>
  </si>
  <si>
    <t>0411581549</t>
  </si>
  <si>
    <t>0411581341</t>
  </si>
  <si>
    <t>0411592975</t>
  </si>
  <si>
    <t>0411592835</t>
  </si>
  <si>
    <t>0411594047</t>
  </si>
  <si>
    <t>0411595119</t>
  </si>
  <si>
    <t>0411584733</t>
  </si>
  <si>
    <t>0411590219</t>
  </si>
  <si>
    <t>0411593825</t>
  </si>
  <si>
    <t>0411589948</t>
  </si>
  <si>
    <t>Springfield Mortgage Services Inc</t>
  </si>
  <si>
    <t>0411588437</t>
  </si>
  <si>
    <t>0411590193</t>
  </si>
  <si>
    <t>0411591761</t>
  </si>
  <si>
    <t>0411593429</t>
  </si>
  <si>
    <t>0411595077</t>
  </si>
  <si>
    <t>0411594757</t>
  </si>
  <si>
    <t>0411597578</t>
  </si>
  <si>
    <t>0411598048</t>
  </si>
  <si>
    <t>0411593411</t>
  </si>
  <si>
    <t>0411593999</t>
  </si>
  <si>
    <t>0411589047</t>
  </si>
  <si>
    <t>0411591894</t>
  </si>
  <si>
    <t>0411593478</t>
  </si>
  <si>
    <t>0411573272</t>
  </si>
  <si>
    <t>Trinity Mortgage Company of Central Florida LLC</t>
  </si>
  <si>
    <t>0411574510</t>
  </si>
  <si>
    <t>0411574395</t>
  </si>
  <si>
    <t>0411574486</t>
  </si>
  <si>
    <t>0411573991</t>
  </si>
  <si>
    <t>Capital Plus Mortgage &amp; Underwriting Services, Inc</t>
  </si>
  <si>
    <t>0411556731</t>
  </si>
  <si>
    <t>0411561509</t>
  </si>
  <si>
    <t>0411571177</t>
  </si>
  <si>
    <t>Community Home Mortgage Corp</t>
  </si>
  <si>
    <t>0411578669</t>
  </si>
  <si>
    <t>0411576127</t>
  </si>
  <si>
    <t>0411585383</t>
  </si>
  <si>
    <t>0411573942</t>
  </si>
  <si>
    <t>0411587488</t>
  </si>
  <si>
    <t>0411577851</t>
  </si>
  <si>
    <t>Marvin Simmons, Inc.</t>
  </si>
  <si>
    <t>0411573538</t>
  </si>
  <si>
    <t>SouthPoint Financial Sevices Inc</t>
  </si>
  <si>
    <t>0411577323</t>
  </si>
  <si>
    <t>0411555881</t>
  </si>
  <si>
    <t>Elite Home Mortgage Inc</t>
  </si>
  <si>
    <t>0411584410</t>
  </si>
  <si>
    <t>Karen Blalock</t>
  </si>
  <si>
    <t>524695-Karen Blalock</t>
  </si>
  <si>
    <t>2093039-Mortgage Direct Inc-Win Back</t>
  </si>
  <si>
    <t>2101297-Windland Mortgage Corporation-</t>
  </si>
  <si>
    <t>2160994-Alternative Mortgage Options INC-</t>
  </si>
  <si>
    <t>2177290-Fox Financial LLC-Low Performing</t>
  </si>
  <si>
    <t>2185410-East Coast Capital Corp-</t>
  </si>
  <si>
    <t>2192048-Progressive Mortgage Services LLC-</t>
  </si>
  <si>
    <t>2038675-Unlimited Mortgage, Inc.-</t>
  </si>
  <si>
    <t>2171252-Advisory Mortgage LLC-Low Performing</t>
  </si>
  <si>
    <t>2196520-E and S Financial Group Inc-Low Performing</t>
  </si>
  <si>
    <t>2035796-Prem Mortgage-Win Back</t>
  </si>
  <si>
    <t>2035972-Turbo International Corporation-Win Back</t>
  </si>
  <si>
    <t>2140403-Same Day Lending Inc-Low Performing</t>
  </si>
  <si>
    <t>2167504-Eagle Nationwide Mortgage Company-</t>
  </si>
  <si>
    <t>2194577-Eagle Nationwide Mortgage Co-Low Performing</t>
  </si>
  <si>
    <t>2194640-Centaur Mortgage Holding LLC-</t>
  </si>
  <si>
    <t>2196927-North American Financial LLC-</t>
  </si>
  <si>
    <t>2045459-Joe Lawrence Dutra Jr-</t>
  </si>
  <si>
    <t>2045468-Turlock Premier Mortgage Inc-Comeback/ New</t>
  </si>
  <si>
    <t>2041259-Coast To Coast Enterprises Inc-</t>
  </si>
  <si>
    <t>2049071-Westcoast Mortgage Group and Realty Company-Low Performing</t>
  </si>
  <si>
    <t>2066298-American Pacific Mortgage-</t>
  </si>
  <si>
    <t>2195546-Capitol Mortgage Corporation INC-</t>
  </si>
  <si>
    <t>2196510-First Priority Financial Inc-</t>
  </si>
  <si>
    <t>2107549-Savers Home Loans-Low Performing</t>
  </si>
  <si>
    <t>2178243-Loanleaders of America, Inc.-Gold</t>
  </si>
  <si>
    <t>2190600-MSM Financial Inc-Low Performing</t>
  </si>
  <si>
    <t>2197041-Blue Financial Group-Low Performing</t>
  </si>
  <si>
    <t>267510-Endeavor Capital, LLC-Low Performing</t>
  </si>
  <si>
    <t>438741-Community Lending Services, Inc.-</t>
  </si>
  <si>
    <t>456531-Gold Star Home Mortgage LLC-</t>
  </si>
  <si>
    <t>2065421-OReilly Finance Co LLC-Low Performing</t>
  </si>
  <si>
    <t>2136397-Mortgage America LLC-Low Performing</t>
  </si>
  <si>
    <t>2156650-Founders Mortgage, LLC-Low Performing</t>
  </si>
  <si>
    <t>2168510-First Liberty Mortgage LLC-Silver</t>
  </si>
  <si>
    <t>2178403-Morrison Capital Corporation-</t>
  </si>
  <si>
    <t>2186400-Arise Mortgage, LLC-</t>
  </si>
  <si>
    <t>2196667-First Choice Funding Inc-</t>
  </si>
  <si>
    <t>2199763-American Dream Funding Corporation-</t>
  </si>
  <si>
    <t>2203705-RJ Commercial Funding Inc.-</t>
  </si>
  <si>
    <t>2203738-Anchor Funding Group, Inc.-</t>
  </si>
  <si>
    <t>480734-Prime Finance LLC-Gold</t>
  </si>
  <si>
    <t>481573-Majestic Home Mortgage Corp-</t>
  </si>
  <si>
    <t>516793-Hometown Mortgage Co Inc-</t>
  </si>
  <si>
    <t>2045340-KBA Financial Group LLC-Comeback/ New</t>
  </si>
  <si>
    <t>2047854-Citizens Financial Mortgage Inc-</t>
  </si>
  <si>
    <t>2076241-Excelsior Mortgage LLC-</t>
  </si>
  <si>
    <t>2137930-Liberty State Finance LLC-</t>
  </si>
  <si>
    <t>2142381-Premier Mortgage Services LLC-</t>
  </si>
  <si>
    <t>2151884-Direct Financial Solutions Corporation-Low Performing</t>
  </si>
  <si>
    <t>2197111-American Advantage Mortgage Co LLC-Low Performing</t>
  </si>
  <si>
    <t>2029476-Empire Equity Group Inc-Low Performing</t>
  </si>
  <si>
    <t>2031912-1st Metropolitian Mortgage-</t>
  </si>
  <si>
    <t>2045110-Empire Equity Group Inc-</t>
  </si>
  <si>
    <t>2063257-Empire Equity Group Inc-</t>
  </si>
  <si>
    <t>2093933-Empire Equity Group Inc-</t>
  </si>
  <si>
    <t>2168862-Empire Equity Group Inc-</t>
  </si>
  <si>
    <t>2171124-Empire Equity Group Incorporated-</t>
  </si>
  <si>
    <t>2187521-Empire Equity Group Inc-Win Back</t>
  </si>
  <si>
    <t>2192944-Empire Equity Group Inc.-</t>
  </si>
  <si>
    <t>2194718-Empire Equity Group Inc-Silver</t>
  </si>
  <si>
    <t>2197244-Empire Equity Group Inc-Silver</t>
  </si>
  <si>
    <t>518306-PrimeSource Mortgage, Inc.-Low Performing</t>
  </si>
  <si>
    <t>435412-All Financial Services Inc.-Win Back</t>
  </si>
  <si>
    <t>447340-Traditional Mortgage Services Inc-Low Performing</t>
  </si>
  <si>
    <t>2021691-Allied Home Mortgage Capital Corporation-Low Performing</t>
  </si>
  <si>
    <t>2023811-AA Mortgage Group LLC-</t>
  </si>
  <si>
    <t>2127965-Advance Mortgage Corporation-</t>
  </si>
  <si>
    <t>2138525-Maryland Mutual Mortgage LLC-</t>
  </si>
  <si>
    <t>2165393-Transcontinental Lending Group-</t>
  </si>
  <si>
    <t>2176094-Eagle Nationwide Mortgage Company-</t>
  </si>
  <si>
    <t>2185032-Skeens Consulting Corporation-</t>
  </si>
  <si>
    <t>2190476-Professional Mortgage Bankers-</t>
  </si>
  <si>
    <t>2201523-Residential Home Loan Centers LLC-</t>
  </si>
  <si>
    <t>492192-Universal Mortgage and Finance Inc-</t>
  </si>
  <si>
    <t>2026587-Lending Mortgage Services, LLC-</t>
  </si>
  <si>
    <t>2081807-Priority Financial Services, LLC-Gold</t>
  </si>
  <si>
    <t>2090147-Allied Home Mortgage Capital Corporation-</t>
  </si>
  <si>
    <t>2144101-Heritage Financial Inc-</t>
  </si>
  <si>
    <t>2155796-Blackstone Mortgage Group INC-Comeback/ New</t>
  </si>
  <si>
    <t>2028322-Atlantic Coast Mortgage Group Inc.-</t>
  </si>
  <si>
    <t>2034503-Homelenders Inc.-</t>
  </si>
  <si>
    <t>2067328-SUNNYMTG.COM  866-768-CASH, LLC-Low Performing</t>
  </si>
  <si>
    <t>2130677-Amerihome Financial Inc-Low Performing</t>
  </si>
  <si>
    <t>Secure Financial Services, Inc.</t>
  </si>
  <si>
    <t>Custom Funding USA Inc.</t>
  </si>
  <si>
    <t>0411535818</t>
  </si>
  <si>
    <t>0411534084</t>
  </si>
  <si>
    <t>CF Funding Corporation</t>
  </si>
  <si>
    <t>0411529332</t>
  </si>
  <si>
    <t>0411531171</t>
  </si>
  <si>
    <t>Atlantic Mortgage &amp; Funding, Inc.</t>
  </si>
  <si>
    <t>America's Mortgage Broker LLC</t>
  </si>
  <si>
    <t>Clear Summit Mortgage Inc</t>
  </si>
  <si>
    <t>0411533359</t>
  </si>
  <si>
    <t>Wellington Home Mortgage Inc</t>
  </si>
  <si>
    <t>0411535891</t>
  </si>
  <si>
    <t>Home Equity Direct Inc</t>
  </si>
  <si>
    <t>Community Lending Services, Inc.</t>
  </si>
  <si>
    <t>Major Financial Services Inc</t>
  </si>
  <si>
    <t>American Mortgage and Financial Solutions Inc.</t>
  </si>
  <si>
    <t>Ruoff Mortgage Company Inc</t>
  </si>
  <si>
    <t>J D Sydley Group Inc</t>
  </si>
  <si>
    <t>American Mortgage Inc</t>
  </si>
  <si>
    <t>Wachusett Mortgage Corporation</t>
  </si>
  <si>
    <t>SDK Real Estate Funding, LLC</t>
  </si>
  <si>
    <t>CSS Mortgage Corporation</t>
  </si>
  <si>
    <t>Loan Resource Center Inc.</t>
  </si>
  <si>
    <t>Fidelity Mortgage Co Inc</t>
  </si>
  <si>
    <t>American Summit Mortgage LLC</t>
  </si>
  <si>
    <t>Fort Collins Mortgage LLC</t>
  </si>
  <si>
    <t>Professional Mortgage Center Inc</t>
  </si>
  <si>
    <t>Choice Finance Corporation</t>
  </si>
  <si>
    <t>Comeback/ New</t>
  </si>
  <si>
    <t>Sterling Asset &amp; Equity Corp.</t>
  </si>
  <si>
    <t>KTM LLC</t>
  </si>
  <si>
    <t>Bell Home Loans Inc</t>
  </si>
  <si>
    <t>All Western Mortgage Inc</t>
  </si>
  <si>
    <t>Evofi One</t>
  </si>
  <si>
    <t>Stateline Funding Inc</t>
  </si>
  <si>
    <t>CedarStone Mortgage, LLC</t>
  </si>
  <si>
    <t>JNC Mortgage Company, Inc</t>
  </si>
  <si>
    <t>Amerimort, LLC</t>
  </si>
  <si>
    <t>CT Mortgage LLC</t>
  </si>
  <si>
    <t>Capital ABC Funding Mortgage Inc</t>
  </si>
  <si>
    <t>Fidelity First Home Mortgage Company</t>
  </si>
  <si>
    <t>Bay Area Mortgage Corp</t>
  </si>
  <si>
    <t>Sher Financial Group Inc</t>
  </si>
  <si>
    <t>Cornerstone First Financial LLC</t>
  </si>
  <si>
    <t>Sentrust Mortgage LLC</t>
  </si>
  <si>
    <t>UniqFMBro</t>
  </si>
  <si>
    <t>Bankline Mortgage Corporation</t>
  </si>
  <si>
    <t>Right Trac Financial Group Inc</t>
  </si>
  <si>
    <t>Access E Mortgage Inc</t>
  </si>
  <si>
    <t>HP</t>
  </si>
  <si>
    <t>Assurance Financial Group LLC</t>
  </si>
  <si>
    <t>Golden Isles Mortgage Inc</t>
  </si>
  <si>
    <t>Catawba Valley Mortgage Inc</t>
  </si>
  <si>
    <t>Professional Mortgage Services of WNC Inc.</t>
  </si>
  <si>
    <t>Mountain 1st Bank and Trust</t>
  </si>
  <si>
    <t>Valley Broker Services</t>
  </si>
  <si>
    <t>Daniel Island Mortgage, Inc.</t>
  </si>
  <si>
    <t>South Chase Mortgage Corp</t>
  </si>
  <si>
    <t>Reno Enterprises Inc</t>
  </si>
  <si>
    <t>Christensen Financial Inc</t>
  </si>
  <si>
    <t>Source Mortgage Corp.</t>
  </si>
  <si>
    <t>Guaranteed Mortgage Company</t>
  </si>
  <si>
    <t>LA Mortgage Services, Inc.</t>
  </si>
  <si>
    <t>Louviers Mortgage Corporation</t>
  </si>
  <si>
    <t>Traco Financial Corporation</t>
  </si>
  <si>
    <t>Advantage Mortgage Inc</t>
  </si>
  <si>
    <t>0411510464</t>
  </si>
  <si>
    <t>The Bryn Mawr Trust Company</t>
  </si>
  <si>
    <t>Allied Home Mortgage Capital Corporation</t>
  </si>
  <si>
    <t>Mortgage Network Solutions LLC</t>
  </si>
  <si>
    <t>Carolina Custom Mortgage Inc</t>
  </si>
  <si>
    <t>Statewide Mortgage Corporation</t>
  </si>
  <si>
    <t>River Funding Corporation</t>
  </si>
  <si>
    <t>Lincoln Mortgage Financial Services Inc</t>
  </si>
  <si>
    <t>Progressive Lending Solutions Inc</t>
  </si>
  <si>
    <t>Marc Rosenberg</t>
  </si>
  <si>
    <t>Trademark Mortgage, LLC</t>
  </si>
  <si>
    <t>0411520315</t>
  </si>
  <si>
    <t>Sonora Mortgage Inc</t>
  </si>
  <si>
    <t>Brink Mortgage LLC</t>
  </si>
  <si>
    <t>American Pacific Mortgage</t>
  </si>
  <si>
    <t>First Priority Financial Inc</t>
  </si>
  <si>
    <t>Legacy Lending Group Inc</t>
  </si>
  <si>
    <t>Tamayo Financial Services Inc</t>
  </si>
  <si>
    <t>Northside Mortgage Inc</t>
  </si>
  <si>
    <t>High Dollar Express Inc.</t>
  </si>
  <si>
    <t>Mortgage Elite Inc</t>
  </si>
  <si>
    <t>Preferred Lending Group LLC</t>
  </si>
  <si>
    <t>United Trust Home Loans Inc</t>
  </si>
  <si>
    <t>Franklin Mutual Mortgage Corporation</t>
  </si>
  <si>
    <t>0411511686</t>
  </si>
  <si>
    <t>Open Mortgage, LLC</t>
  </si>
  <si>
    <t>Nations Funding Source, Inc.</t>
  </si>
  <si>
    <t>Chris Bronson</t>
  </si>
  <si>
    <t>Northstar Mortgage Services, Inc.</t>
  </si>
  <si>
    <t>HomeFirst Mortgage Corporation</t>
  </si>
  <si>
    <t>Oceans of Opportunity, LLC</t>
  </si>
  <si>
    <t>Capital Lending Group Inc</t>
  </si>
  <si>
    <t>Vision Mortgage Resources, Inc.</t>
  </si>
  <si>
    <t>Homefirst Mortgage Corp</t>
  </si>
  <si>
    <t>1st Security Home Mortgage Corp.</t>
  </si>
  <si>
    <t>Quality Mortgage Services Corp</t>
  </si>
  <si>
    <t>Liberty United Mortgage LLC</t>
  </si>
  <si>
    <t>Fidelity Mortgage Services Inc</t>
  </si>
  <si>
    <t>Fairfield Mortgage Co</t>
  </si>
  <si>
    <t>0411510951</t>
  </si>
  <si>
    <t>Money Warehouse Inc</t>
  </si>
  <si>
    <t>Amera Mortgage Corporation</t>
  </si>
  <si>
    <t>American National Mortgage Corp</t>
  </si>
  <si>
    <t>VSI Mortgage Services Inc</t>
  </si>
  <si>
    <t>Waterhouse Financial Mtg Consultants LLC</t>
  </si>
  <si>
    <t>Acceptance Capital Mortgage Corporation</t>
  </si>
  <si>
    <t>Empire Equity Group, Inc.</t>
  </si>
  <si>
    <t>Empire Equity Group Inc</t>
  </si>
  <si>
    <t>Empire Equity Group, Inc</t>
  </si>
  <si>
    <t>Empire Equity Group Inc.</t>
  </si>
  <si>
    <t>Empire Equity Group INC</t>
  </si>
  <si>
    <t>Citywide Professional Lending, Inc.</t>
  </si>
  <si>
    <t>Infinity Financial Group Inc</t>
  </si>
  <si>
    <t>Central Arkansas Finance Inc</t>
  </si>
  <si>
    <t>Grandview Lending Inc</t>
  </si>
  <si>
    <t>Gold Star Home Mortgage</t>
  </si>
  <si>
    <t>Pan American Mortgage Corporation</t>
  </si>
  <si>
    <t>0411588320</t>
  </si>
  <si>
    <t>Truett Medford</t>
  </si>
  <si>
    <t>Oak Bay Properties, Ltd.</t>
  </si>
  <si>
    <t>524699-Truett Medford</t>
  </si>
  <si>
    <t>0411581002</t>
  </si>
  <si>
    <t>0411581929</t>
  </si>
  <si>
    <t>0411580012</t>
  </si>
  <si>
    <t xml:space="preserve"> 11-15</t>
  </si>
  <si>
    <t>Safe Harbor Mortgage Company, LLC</t>
  </si>
  <si>
    <t>Lincoln Mortgage LLC</t>
  </si>
  <si>
    <t>PMF INC</t>
  </si>
  <si>
    <t>Wilmington Mortgage Services Inc</t>
  </si>
  <si>
    <t>0411522600</t>
  </si>
  <si>
    <t>AAXA Discount Mortgage Inc</t>
  </si>
  <si>
    <t>0411522667</t>
  </si>
  <si>
    <t>Karpe Mortgage Inc</t>
  </si>
  <si>
    <t>0411552631</t>
  </si>
  <si>
    <t>0411557184</t>
  </si>
  <si>
    <t>0411557572</t>
  </si>
  <si>
    <t>CJ Unlimited Corp</t>
  </si>
  <si>
    <t>0411558331</t>
  </si>
  <si>
    <t>0411552995</t>
  </si>
  <si>
    <t>0411556327</t>
  </si>
  <si>
    <t>Golden Home Mortgage, Ltd.</t>
  </si>
  <si>
    <t>0411563448</t>
  </si>
  <si>
    <t>Vintage Mortgage Inc</t>
  </si>
  <si>
    <t>0411569106</t>
  </si>
  <si>
    <t>0411545767</t>
  </si>
  <si>
    <t>0411544356</t>
  </si>
  <si>
    <t>Mortgage Solutions of Central Florida, Inc</t>
  </si>
  <si>
    <t>0411556319</t>
  </si>
  <si>
    <t>0411557127</t>
  </si>
  <si>
    <t>0411563927</t>
  </si>
  <si>
    <t>0411542004</t>
  </si>
  <si>
    <t>Maryland Residential Lending, LLC</t>
  </si>
  <si>
    <t>Mortgage Advantage Inc.</t>
  </si>
  <si>
    <t>0411557606</t>
  </si>
  <si>
    <t>Liberty United Mortgages LLC</t>
  </si>
  <si>
    <t>0411566177</t>
  </si>
  <si>
    <t>Vanguard Mortgage Corporation</t>
  </si>
  <si>
    <t>Neighborhood Mortgage Inc</t>
  </si>
  <si>
    <t>0411520455</t>
  </si>
  <si>
    <t>Westcoast Mortgage Group and Realty Company</t>
  </si>
  <si>
    <t>Brandon MacDonald</t>
  </si>
  <si>
    <t>Ron Hayeck</t>
  </si>
  <si>
    <t>524359-Rich Wilson</t>
  </si>
  <si>
    <t>524413-George Asplen</t>
  </si>
  <si>
    <t>524676-Joshua Burley</t>
  </si>
  <si>
    <t>204-Deborah Polster</t>
  </si>
  <si>
    <t>523627-Heather Barton</t>
  </si>
  <si>
    <t>524114-Tom Gibbons</t>
  </si>
  <si>
    <t>524197-Dawn Crownover</t>
  </si>
  <si>
    <t>524337-April Reichert</t>
  </si>
  <si>
    <t>524391-Debra Whitehead</t>
  </si>
  <si>
    <t>524485-Theresa Mondragon-Winfield</t>
  </si>
  <si>
    <t>524647-Bryan Sulser</t>
  </si>
  <si>
    <t>495059-Mark Phillips</t>
  </si>
  <si>
    <t>522157-Nick Dunleavy</t>
  </si>
  <si>
    <t>Americawest Financial Llc</t>
  </si>
  <si>
    <t>Gulf Coast Mortgage Financial Services Inc</t>
  </si>
  <si>
    <t>TJC Mortgage Inc</t>
  </si>
  <si>
    <t>Top Flite Financial Inc</t>
  </si>
  <si>
    <t>524316-Will Fisher</t>
  </si>
  <si>
    <t>524328-James Thomas</t>
  </si>
  <si>
    <t>524417-Claudia Urias</t>
  </si>
  <si>
    <t>524440-Tim Wilson</t>
  </si>
  <si>
    <t>Broker30</t>
  </si>
  <si>
    <t>Broker31</t>
  </si>
  <si>
    <t>Broker36</t>
  </si>
  <si>
    <t>Broker42</t>
  </si>
  <si>
    <t>Broker43</t>
  </si>
  <si>
    <t>Broker55</t>
  </si>
  <si>
    <t>Broker61</t>
  </si>
  <si>
    <t>AE30</t>
  </si>
  <si>
    <t>AE31</t>
  </si>
  <si>
    <t>AE36</t>
  </si>
  <si>
    <t>AE42</t>
  </si>
  <si>
    <t>AE43</t>
  </si>
  <si>
    <t>AE55</t>
  </si>
  <si>
    <t>AE61</t>
  </si>
  <si>
    <t>Broker85</t>
  </si>
  <si>
    <t>AE85</t>
  </si>
  <si>
    <t>Rob Smialek, Jr</t>
  </si>
  <si>
    <t>BKName</t>
  </si>
  <si>
    <t>UniBrokCount</t>
  </si>
  <si>
    <t>FUCheck</t>
  </si>
  <si>
    <t>R</t>
  </si>
  <si>
    <t>F</t>
  </si>
  <si>
    <t>M</t>
  </si>
  <si>
    <t>Bseg</t>
  </si>
  <si>
    <t>FP</t>
  </si>
  <si>
    <t>FUB</t>
  </si>
  <si>
    <t>FU</t>
  </si>
  <si>
    <t>AESeg</t>
  </si>
  <si>
    <t>AEName</t>
  </si>
  <si>
    <t>First Quality Mortgage, Inc.</t>
  </si>
  <si>
    <t>Pro Equity Mortgage Inc</t>
  </si>
  <si>
    <t>IMS Mortgage Services Inc</t>
  </si>
  <si>
    <t>Carolinas Premier Mortgage Corporation</t>
  </si>
  <si>
    <t>PO</t>
  </si>
  <si>
    <t>PMF, Inc.</t>
  </si>
  <si>
    <t>PMF Inc</t>
  </si>
  <si>
    <t>Theresa Mondragon-Winfield</t>
  </si>
  <si>
    <t>0411598261</t>
  </si>
  <si>
    <t>0411589419</t>
  </si>
  <si>
    <t>0411597305</t>
  </si>
  <si>
    <t>0411590391</t>
  </si>
  <si>
    <t>0411590714</t>
  </si>
  <si>
    <t>0411593924</t>
  </si>
  <si>
    <t>0411594401</t>
  </si>
  <si>
    <t>0411593379</t>
  </si>
  <si>
    <t>0411585334</t>
  </si>
  <si>
    <t>0411590367</t>
  </si>
  <si>
    <t>0411594856</t>
  </si>
  <si>
    <t>0411593197</t>
  </si>
  <si>
    <t>0411557796</t>
  </si>
  <si>
    <t>Rowe Inc</t>
  </si>
  <si>
    <t>0411588288</t>
  </si>
  <si>
    <t>0411592066</t>
  </si>
  <si>
    <t>0411592272</t>
  </si>
  <si>
    <t>0411587462</t>
  </si>
  <si>
    <t>0411590029</t>
  </si>
  <si>
    <t>0411594591</t>
  </si>
  <si>
    <t>0411595184</t>
  </si>
  <si>
    <t>Tuskegee Enterprises LLC</t>
  </si>
  <si>
    <t>0411594278</t>
  </si>
  <si>
    <t>0411578867</t>
  </si>
  <si>
    <t>0411591142</t>
  </si>
  <si>
    <t>0411591696</t>
  </si>
  <si>
    <t>0411590938</t>
  </si>
  <si>
    <t>0411590615</t>
  </si>
  <si>
    <t>0411592702</t>
  </si>
  <si>
    <t>0411593288</t>
  </si>
  <si>
    <t>0411588908</t>
  </si>
  <si>
    <t>0411594799</t>
  </si>
  <si>
    <t>0411596919</t>
  </si>
  <si>
    <t>0411590706</t>
  </si>
  <si>
    <t>0411594831</t>
  </si>
  <si>
    <t>0411589153</t>
  </si>
  <si>
    <t>0411592827</t>
  </si>
  <si>
    <t>0411591688</t>
  </si>
  <si>
    <t>0411590581</t>
  </si>
  <si>
    <t>0411589310</t>
  </si>
  <si>
    <t>Tennessee Mortgage Connections Co Inc</t>
  </si>
  <si>
    <t>0411589138</t>
  </si>
  <si>
    <t>0411592280</t>
  </si>
  <si>
    <t>0411594914</t>
  </si>
  <si>
    <t>0411594351</t>
  </si>
  <si>
    <t>0411591555</t>
  </si>
  <si>
    <t>Extraco Banks N.A.</t>
  </si>
  <si>
    <t>0411589211</t>
  </si>
  <si>
    <t>0411580780</t>
  </si>
  <si>
    <t>0411589146</t>
  </si>
  <si>
    <t>0411590805</t>
  </si>
  <si>
    <t>0411589781</t>
  </si>
  <si>
    <t>0411557671</t>
  </si>
  <si>
    <t>0411593858</t>
  </si>
  <si>
    <t>0411588981</t>
  </si>
  <si>
    <t>0411589476</t>
  </si>
  <si>
    <t>0411589997</t>
  </si>
  <si>
    <t>Equity Source Home Loans LLC</t>
  </si>
  <si>
    <t>524716</t>
  </si>
  <si>
    <t>0411597131</t>
  </si>
  <si>
    <t>0411597115</t>
  </si>
  <si>
    <t>0411588395</t>
  </si>
  <si>
    <t>0411594898</t>
  </si>
  <si>
    <t>0411591704</t>
  </si>
  <si>
    <t>0411575111</t>
  </si>
  <si>
    <t>0411587934</t>
  </si>
  <si>
    <t>0411590383</t>
  </si>
  <si>
    <t>0411593387</t>
  </si>
  <si>
    <t>0411591811</t>
  </si>
  <si>
    <t>0411584659</t>
  </si>
  <si>
    <t>0411595804</t>
  </si>
  <si>
    <t>0411592660</t>
  </si>
  <si>
    <t>0411593007</t>
  </si>
  <si>
    <t>0411598204</t>
  </si>
  <si>
    <t>0411596984</t>
  </si>
  <si>
    <t>0411596349</t>
  </si>
  <si>
    <t>0411590169</t>
  </si>
  <si>
    <t>0411596935</t>
  </si>
  <si>
    <t>0411591613</t>
  </si>
  <si>
    <t>0411593692</t>
  </si>
  <si>
    <t>0411597339</t>
  </si>
  <si>
    <t>0411596307</t>
  </si>
  <si>
    <t>0411588940</t>
  </si>
  <si>
    <t>0411586498</t>
  </si>
  <si>
    <t>0411594765</t>
  </si>
  <si>
    <t>0411590722</t>
  </si>
  <si>
    <t>0411571904</t>
  </si>
  <si>
    <t>0411589609</t>
  </si>
  <si>
    <t>0411597222</t>
  </si>
  <si>
    <t>0411597503</t>
  </si>
  <si>
    <t>0411560733</t>
  </si>
  <si>
    <t>0411589492</t>
  </si>
  <si>
    <t>0411590599</t>
  </si>
  <si>
    <t>0411589237</t>
  </si>
  <si>
    <t>0411592454</t>
  </si>
  <si>
    <t>0411588338</t>
  </si>
  <si>
    <t>0411590110</t>
  </si>
  <si>
    <t>0411589468</t>
  </si>
  <si>
    <t>0411579006</t>
  </si>
  <si>
    <t>0411572399</t>
  </si>
  <si>
    <t>Asset Mortgage LLC</t>
  </si>
  <si>
    <t>0411569213</t>
  </si>
  <si>
    <t>Prime Plus Mortgage, Inc.</t>
  </si>
  <si>
    <t>0411569817</t>
  </si>
  <si>
    <t>0411578578</t>
  </si>
  <si>
    <t>United Capital Lenders LLC</t>
  </si>
  <si>
    <t>0411565971</t>
  </si>
  <si>
    <t>Custom Mortgage Solutions Inc</t>
  </si>
  <si>
    <t>0411575137</t>
  </si>
  <si>
    <t>0411584683</t>
  </si>
  <si>
    <t>0411571144</t>
  </si>
  <si>
    <t>0411586050</t>
  </si>
  <si>
    <t>The Manhattan Mortgage Co., Inc</t>
  </si>
  <si>
    <t>0411583545</t>
  </si>
  <si>
    <t>0411583560</t>
  </si>
  <si>
    <t>New Jersey Home Funding Group LLC</t>
  </si>
  <si>
    <t>0411565070</t>
  </si>
  <si>
    <t>0411564982</t>
  </si>
  <si>
    <t>0411574676</t>
  </si>
  <si>
    <t>0411571524</t>
  </si>
  <si>
    <t>0411572746</t>
  </si>
  <si>
    <t>0411572761</t>
  </si>
  <si>
    <t>0411577018</t>
  </si>
  <si>
    <t>Fairview Mortgage Corporation</t>
  </si>
  <si>
    <t>0411561129</t>
  </si>
  <si>
    <t>0411550551</t>
  </si>
  <si>
    <t>Empower Mortgage LLC</t>
  </si>
  <si>
    <t>0411547771</t>
  </si>
  <si>
    <t>0411566359</t>
  </si>
  <si>
    <t>Amsterdam Mortgage Corp</t>
  </si>
  <si>
    <t>0411570237</t>
  </si>
  <si>
    <t>0411584295</t>
  </si>
  <si>
    <t>0411586647</t>
  </si>
  <si>
    <t>0411568702</t>
  </si>
  <si>
    <t>0411570575</t>
  </si>
  <si>
    <t>Broward Mortgage Trust Inc</t>
  </si>
  <si>
    <t>0411572191</t>
  </si>
  <si>
    <t>0411572092</t>
  </si>
  <si>
    <t>0411576234</t>
  </si>
  <si>
    <t>0411578271</t>
  </si>
  <si>
    <t>0411560485</t>
  </si>
  <si>
    <t>0411578784</t>
  </si>
  <si>
    <t>0411581150</t>
  </si>
  <si>
    <t>0411582752</t>
  </si>
  <si>
    <t>0411574403</t>
  </si>
  <si>
    <t>0411562184</t>
  </si>
  <si>
    <t>Touzet Holdings Inc</t>
  </si>
  <si>
    <t>0411572035</t>
  </si>
  <si>
    <t>0411576150</t>
  </si>
  <si>
    <t>0411560030</t>
  </si>
  <si>
    <t>0411569734</t>
  </si>
  <si>
    <t>0411575376</t>
  </si>
  <si>
    <t>0411569379</t>
  </si>
  <si>
    <t>0411567258</t>
  </si>
  <si>
    <t>0411571383</t>
  </si>
  <si>
    <t>0411580673</t>
  </si>
  <si>
    <t>0411578362</t>
  </si>
  <si>
    <t>0411586621</t>
  </si>
  <si>
    <t>0411574296</t>
  </si>
  <si>
    <t>0411578248</t>
  </si>
  <si>
    <t>0411570450</t>
  </si>
  <si>
    <t>0411587330</t>
  </si>
  <si>
    <t>0411578990</t>
  </si>
  <si>
    <t>0411564446</t>
  </si>
  <si>
    <t>First United Mortgage, LLC</t>
  </si>
  <si>
    <t>0411572738</t>
  </si>
  <si>
    <t>0411573652</t>
  </si>
  <si>
    <t>0411575871</t>
  </si>
  <si>
    <t>0411579022</t>
  </si>
  <si>
    <t>0411583503</t>
  </si>
  <si>
    <t>0411571714</t>
  </si>
  <si>
    <t>0411578644</t>
  </si>
  <si>
    <t>0411585920</t>
  </si>
  <si>
    <t>0411571151</t>
  </si>
  <si>
    <t>0411573447</t>
  </si>
  <si>
    <t>0411581879</t>
  </si>
  <si>
    <t>Latino Home Loans Inc</t>
  </si>
  <si>
    <t>0411568637</t>
  </si>
  <si>
    <t>Atlantic Capital Mortgage Corp.</t>
  </si>
  <si>
    <t>0411576283</t>
  </si>
  <si>
    <t>0411575731</t>
  </si>
  <si>
    <t>0411572001</t>
  </si>
  <si>
    <t>0411558976</t>
  </si>
  <si>
    <t>0411583602</t>
  </si>
  <si>
    <t>0411576143</t>
  </si>
  <si>
    <t>0411583644</t>
  </si>
  <si>
    <t>0411574544</t>
  </si>
  <si>
    <t>0411585284</t>
  </si>
  <si>
    <t>0411574254</t>
  </si>
  <si>
    <t>0411582471</t>
  </si>
  <si>
    <t>0411582323</t>
  </si>
  <si>
    <t>0411585953</t>
  </si>
  <si>
    <t>0411581499</t>
  </si>
  <si>
    <t>Executive Home Mortgage Corporation</t>
  </si>
  <si>
    <t>0411570013</t>
  </si>
  <si>
    <t>A &amp; N Mortgage Services, Inc.</t>
  </si>
  <si>
    <t>0411562812</t>
  </si>
  <si>
    <t>0411592231</t>
  </si>
  <si>
    <t>0411588064</t>
  </si>
  <si>
    <t>0411591795</t>
  </si>
  <si>
    <t>0411590417</t>
  </si>
  <si>
    <t>0411598006</t>
  </si>
  <si>
    <t>0411594906</t>
  </si>
  <si>
    <t>0411598063</t>
  </si>
  <si>
    <t>0411589823</t>
  </si>
  <si>
    <t>McLaughlin Capital Group LLC</t>
  </si>
  <si>
    <t>0411592470</t>
  </si>
  <si>
    <t>0411595721</t>
  </si>
  <si>
    <t>0411596240</t>
  </si>
  <si>
    <t>0411596398</t>
  </si>
  <si>
    <t>0411590201</t>
  </si>
  <si>
    <t>0411596562</t>
  </si>
  <si>
    <t>Capital Financial Mortgage Corporation</t>
  </si>
  <si>
    <t>0411596620</t>
  </si>
  <si>
    <t>0411597883</t>
  </si>
  <si>
    <t>0411589872</t>
  </si>
  <si>
    <t>0411591308</t>
  </si>
  <si>
    <t>0411592363</t>
  </si>
  <si>
    <t>Brownstone Mortgage LLC</t>
  </si>
  <si>
    <t>0411587041</t>
  </si>
  <si>
    <t>0411591993</t>
  </si>
  <si>
    <t>0411591068</t>
  </si>
  <si>
    <t>0411589799</t>
  </si>
  <si>
    <t>0411589716</t>
  </si>
  <si>
    <t>0411589922</t>
  </si>
  <si>
    <t>0411596976</t>
  </si>
  <si>
    <t>0411583214</t>
  </si>
  <si>
    <t>0411588635</t>
  </si>
  <si>
    <t>0411592447</t>
  </si>
  <si>
    <t>0411587645</t>
  </si>
  <si>
    <t>0411594328</t>
  </si>
  <si>
    <t>0411571920</t>
  </si>
  <si>
    <t>0411591258</t>
  </si>
  <si>
    <t>0411590276</t>
  </si>
  <si>
    <t>0411596687</t>
  </si>
  <si>
    <t>0411594567</t>
  </si>
  <si>
    <t>0411594633</t>
  </si>
  <si>
    <t>0411591654</t>
  </si>
  <si>
    <t>0411594450</t>
  </si>
  <si>
    <t>0411593841</t>
  </si>
  <si>
    <t>0411590771</t>
  </si>
  <si>
    <t>0411592181</t>
  </si>
  <si>
    <t>0411591530</t>
  </si>
  <si>
    <t>0411597164</t>
  </si>
  <si>
    <t>0411587397</t>
  </si>
  <si>
    <t>0411593304</t>
  </si>
  <si>
    <t>0411594989</t>
  </si>
  <si>
    <t>0411595424</t>
  </si>
  <si>
    <t>0411588148</t>
  </si>
  <si>
    <t>0411588957</t>
  </si>
  <si>
    <t>524718</t>
  </si>
  <si>
    <t>Statewide Mortgage LLC</t>
  </si>
  <si>
    <t>DMI Funding Inc</t>
  </si>
  <si>
    <t>PLB Lending LLC</t>
  </si>
  <si>
    <t>Homeloan USA Corporation</t>
  </si>
  <si>
    <t>0411582687</t>
  </si>
  <si>
    <t>0411571698</t>
  </si>
  <si>
    <t>0411578263</t>
  </si>
  <si>
    <t>0411578024</t>
  </si>
  <si>
    <t>0411578008</t>
  </si>
  <si>
    <t>0411573793</t>
  </si>
  <si>
    <t>0411563620</t>
  </si>
  <si>
    <t>0411572712</t>
  </si>
  <si>
    <t>0411563778</t>
  </si>
  <si>
    <t>0411588205</t>
  </si>
  <si>
    <t>0411583354</t>
  </si>
  <si>
    <t>0411566730</t>
  </si>
  <si>
    <t>0411582174</t>
  </si>
  <si>
    <t>0411586431</t>
  </si>
  <si>
    <t>Oasis Funding Incorporated</t>
  </si>
  <si>
    <t>0411567829</t>
  </si>
  <si>
    <t>0411585912</t>
  </si>
  <si>
    <t>0411573074</t>
  </si>
  <si>
    <t>0411579311</t>
  </si>
  <si>
    <t>0411557374</t>
  </si>
  <si>
    <t>0411572548</t>
  </si>
  <si>
    <t>0411569627</t>
  </si>
  <si>
    <t>0411575327</t>
  </si>
  <si>
    <t>0411580301</t>
  </si>
  <si>
    <t>0411583032</t>
  </si>
  <si>
    <t>0411584840</t>
  </si>
  <si>
    <t>0411570468</t>
  </si>
  <si>
    <t>0411567456</t>
  </si>
  <si>
    <t>0411577968</t>
  </si>
  <si>
    <t>0411576788</t>
  </si>
  <si>
    <t>0411572803</t>
  </si>
  <si>
    <t>0411585391</t>
  </si>
  <si>
    <t>0411586134</t>
  </si>
  <si>
    <t>0411576994</t>
  </si>
  <si>
    <t>Mortgage Financial Inc</t>
  </si>
  <si>
    <t>0411569262</t>
  </si>
  <si>
    <t>0411571052</t>
  </si>
  <si>
    <t>0411587637</t>
  </si>
  <si>
    <t>0411569270</t>
  </si>
  <si>
    <t>BankStreet Mortgage, LLC</t>
  </si>
  <si>
    <t>0411569288</t>
  </si>
  <si>
    <t>0411587835</t>
  </si>
  <si>
    <t>0411562499</t>
  </si>
  <si>
    <t>0411572530</t>
  </si>
  <si>
    <t>0411584980</t>
  </si>
  <si>
    <t>Oak Tree Funding LLC</t>
  </si>
  <si>
    <t>0411568751</t>
  </si>
  <si>
    <t>0411577133</t>
  </si>
  <si>
    <t>0411577109</t>
  </si>
  <si>
    <t>0411583057</t>
  </si>
  <si>
    <t>0411584717</t>
  </si>
  <si>
    <t>0411584691</t>
  </si>
  <si>
    <t>0411582646</t>
  </si>
  <si>
    <t>0411554751</t>
  </si>
  <si>
    <t>The Mortgage Corner Inc.</t>
  </si>
  <si>
    <t>0411572662</t>
  </si>
  <si>
    <t>0411570625</t>
  </si>
  <si>
    <t>0411575251</t>
  </si>
  <si>
    <t>0411576911</t>
  </si>
  <si>
    <t>0411575996</t>
  </si>
  <si>
    <t>0411580277</t>
  </si>
  <si>
    <t>0411586530</t>
  </si>
  <si>
    <t>0411585219</t>
  </si>
  <si>
    <t>0411572480</t>
  </si>
  <si>
    <t>0411562028</t>
  </si>
  <si>
    <t>0411581242</t>
  </si>
  <si>
    <t>0411576044</t>
  </si>
  <si>
    <t>0411555535</t>
  </si>
  <si>
    <t>Blue Chicago Financial Corporation</t>
  </si>
  <si>
    <t>0411570641</t>
  </si>
  <si>
    <t>0411570906</t>
  </si>
  <si>
    <t>0411588387</t>
  </si>
  <si>
    <t>0411578511</t>
  </si>
  <si>
    <t>0411586282</t>
  </si>
  <si>
    <t>0411567191</t>
  </si>
  <si>
    <t>C.A.N. Properties Corp</t>
  </si>
  <si>
    <t>0411570872</t>
  </si>
  <si>
    <t>0411572068</t>
  </si>
  <si>
    <t>0411578180</t>
  </si>
  <si>
    <t>0411565633</t>
  </si>
  <si>
    <t>0411580863</t>
  </si>
  <si>
    <t>0411587819</t>
  </si>
  <si>
    <t>0411570062</t>
  </si>
  <si>
    <t>0411578495</t>
  </si>
  <si>
    <t>0411579907</t>
  </si>
  <si>
    <t>0411588015</t>
  </si>
  <si>
    <t>0411583586</t>
  </si>
  <si>
    <t>0411573884</t>
  </si>
  <si>
    <t>0411563653</t>
  </si>
  <si>
    <t>0411569361</t>
  </si>
  <si>
    <t>0411570591</t>
  </si>
  <si>
    <t>0411584964</t>
  </si>
  <si>
    <t>0411568645</t>
  </si>
  <si>
    <t>0411572373</t>
  </si>
  <si>
    <t>0411553829</t>
  </si>
  <si>
    <t>0411577349</t>
  </si>
  <si>
    <t>0411583677</t>
  </si>
  <si>
    <t>0411583628</t>
  </si>
  <si>
    <t>0411567753</t>
  </si>
  <si>
    <t>0411577794</t>
  </si>
  <si>
    <t>0411584170</t>
  </si>
  <si>
    <t>0411581796</t>
  </si>
  <si>
    <t>Burk Carpenter LLC</t>
  </si>
  <si>
    <t>0411572829</t>
  </si>
  <si>
    <t>0411578040</t>
  </si>
  <si>
    <t>0411584907</t>
  </si>
  <si>
    <t>0411563729</t>
  </si>
  <si>
    <t>The Mortgage Network of Ohio Inc</t>
  </si>
  <si>
    <t>0411582869</t>
  </si>
  <si>
    <t>Belac Inc</t>
  </si>
  <si>
    <t>0411577802</t>
  </si>
  <si>
    <t>0411576333</t>
  </si>
  <si>
    <t>0411576275</t>
  </si>
  <si>
    <t>0411563604</t>
  </si>
  <si>
    <t>RT Mortgage, Inc.</t>
  </si>
  <si>
    <t>0411584154</t>
  </si>
  <si>
    <t>0411572357</t>
  </si>
  <si>
    <t>0411563810</t>
  </si>
  <si>
    <t>0411576267</t>
  </si>
  <si>
    <t>0411576200</t>
  </si>
  <si>
    <t>0411578446</t>
  </si>
  <si>
    <t>0411580087</t>
  </si>
  <si>
    <t>0411579501</t>
  </si>
  <si>
    <t>0411577836</t>
  </si>
  <si>
    <t>0411581986</t>
  </si>
  <si>
    <t>0411580749</t>
  </si>
  <si>
    <t>0411581952</t>
  </si>
  <si>
    <t>0411583313</t>
  </si>
  <si>
    <t>0411586100</t>
  </si>
  <si>
    <t>CapWest Mortgage Corporation</t>
  </si>
  <si>
    <t>0411570500</t>
  </si>
  <si>
    <t>0411575830</t>
  </si>
  <si>
    <t>0411572340</t>
  </si>
  <si>
    <t>0411574783</t>
  </si>
  <si>
    <t>0411578438</t>
  </si>
  <si>
    <t>0411578636</t>
  </si>
  <si>
    <t>0411574791</t>
  </si>
  <si>
    <t>0411575848</t>
  </si>
  <si>
    <t>0411582794</t>
  </si>
  <si>
    <t>0411566243</t>
  </si>
  <si>
    <t>0411571219</t>
  </si>
  <si>
    <t>0411572225</t>
  </si>
  <si>
    <t>0411570211</t>
  </si>
  <si>
    <t>0411564826</t>
  </si>
  <si>
    <t>0411574437</t>
  </si>
  <si>
    <t>0411574320</t>
  </si>
  <si>
    <t>0411573819</t>
  </si>
  <si>
    <t>0411572431</t>
  </si>
  <si>
    <t>0411562127</t>
  </si>
  <si>
    <t>0411570633</t>
  </si>
  <si>
    <t>First Mutual Mortgage Corporation</t>
  </si>
  <si>
    <t>0411568918</t>
  </si>
  <si>
    <t>Dreamland Mortgage LLC</t>
  </si>
  <si>
    <t>0411581523</t>
  </si>
  <si>
    <t>0411587173</t>
  </si>
  <si>
    <t>0411578313</t>
  </si>
  <si>
    <t>0411587710</t>
  </si>
  <si>
    <t>0411571565</t>
  </si>
  <si>
    <t>Arch Mortgage Corporation</t>
  </si>
  <si>
    <t>0411570120</t>
  </si>
  <si>
    <t>Mortgage Resources of South Florida Inc.</t>
  </si>
  <si>
    <t>0411577570</t>
  </si>
  <si>
    <t>Palm Beach Home Lending Inc</t>
  </si>
  <si>
    <t>0411577919</t>
  </si>
  <si>
    <t>0411571706</t>
  </si>
  <si>
    <t>0411587504</t>
  </si>
  <si>
    <t>0411571813</t>
  </si>
  <si>
    <t>0411577992</t>
  </si>
  <si>
    <t>Nations Funding Source Inc</t>
  </si>
  <si>
    <t>0411586951</t>
  </si>
  <si>
    <t>0411569171</t>
  </si>
  <si>
    <t>0411570161</t>
  </si>
  <si>
    <t>0411575442</t>
  </si>
  <si>
    <t>0411571409</t>
  </si>
  <si>
    <t>0411580756</t>
  </si>
  <si>
    <t>0411580269</t>
  </si>
  <si>
    <t>0411587991</t>
  </si>
  <si>
    <t>0411582539</t>
  </si>
  <si>
    <t>0411582562</t>
  </si>
  <si>
    <t>0411562960</t>
  </si>
  <si>
    <t>0411574072</t>
  </si>
  <si>
    <t>Home Financing Inc</t>
  </si>
  <si>
    <t>0411577455</t>
  </si>
  <si>
    <t>0411562929</t>
  </si>
  <si>
    <t>Alternative Mortgage Funding Corporation</t>
  </si>
  <si>
    <t>0411555758</t>
  </si>
  <si>
    <t>0411576937</t>
  </si>
  <si>
    <t>0411573306</t>
  </si>
  <si>
    <t>0411573546</t>
  </si>
  <si>
    <t>0411573934</t>
  </si>
  <si>
    <t>Mount Olympus Mortgage Company INC</t>
  </si>
  <si>
    <t>0411581119</t>
  </si>
  <si>
    <t>0411578420</t>
  </si>
  <si>
    <t>0411572720</t>
  </si>
  <si>
    <t>Mortgage Institute, Inc.</t>
  </si>
  <si>
    <t>0411569908</t>
  </si>
  <si>
    <t>Fidelity Mortgae Direct Corp</t>
  </si>
  <si>
    <t>0411575194</t>
  </si>
  <si>
    <t>0411568983</t>
  </si>
  <si>
    <t>American Mortgage Group, LLC</t>
  </si>
  <si>
    <t>0411568710</t>
  </si>
  <si>
    <t>Western Mortgage Corporation</t>
  </si>
  <si>
    <t>0411574411</t>
  </si>
  <si>
    <t>0411571862</t>
  </si>
  <si>
    <t>0411575418</t>
  </si>
  <si>
    <t>0411577026</t>
  </si>
  <si>
    <t>0411584097</t>
  </si>
  <si>
    <t>0411577729</t>
  </si>
  <si>
    <t>0411573199</t>
  </si>
  <si>
    <t>Lighthouse Home Loans, Inc</t>
  </si>
  <si>
    <t>0411584923</t>
  </si>
  <si>
    <t>0411570229</t>
  </si>
  <si>
    <t>0411571342</t>
  </si>
  <si>
    <t>0411585045</t>
  </si>
  <si>
    <t>0411576259</t>
  </si>
  <si>
    <t>0411574080</t>
  </si>
  <si>
    <t>0411565567</t>
  </si>
  <si>
    <t>AmeriMortgage Group LLC</t>
  </si>
  <si>
    <t>0411557028</t>
  </si>
  <si>
    <t>0411581895</t>
  </si>
  <si>
    <t>Directions Equity LLC</t>
  </si>
  <si>
    <t>0411581945</t>
  </si>
  <si>
    <t>0411577661</t>
  </si>
  <si>
    <t>0411573876</t>
  </si>
  <si>
    <t>0411580103</t>
  </si>
  <si>
    <t>0411581770</t>
  </si>
  <si>
    <t>0411563307</t>
  </si>
  <si>
    <t>0411572894</t>
  </si>
  <si>
    <t>0411570039</t>
  </si>
  <si>
    <t>0411569981</t>
  </si>
  <si>
    <t>0411586308</t>
  </si>
  <si>
    <t>0411560626</t>
  </si>
  <si>
    <t>0411580459</t>
  </si>
  <si>
    <t>0411569510</t>
  </si>
  <si>
    <t>0411570096</t>
  </si>
  <si>
    <t>0411573967</t>
  </si>
  <si>
    <t>Freedom One Funding Inc</t>
  </si>
  <si>
    <t>0411571870</t>
  </si>
  <si>
    <t>0411585136</t>
  </si>
  <si>
    <t>0411576812</t>
  </si>
  <si>
    <t>0411584741</t>
  </si>
  <si>
    <t>0411570104</t>
  </si>
  <si>
    <t>0411581697</t>
  </si>
  <si>
    <t>0411581374</t>
  </si>
  <si>
    <t>0411586217</t>
  </si>
  <si>
    <t>0411551138</t>
  </si>
  <si>
    <t>0411582190</t>
  </si>
  <si>
    <t>0411580558</t>
  </si>
  <si>
    <t>0411580822</t>
  </si>
  <si>
    <t>Focus Financial LP</t>
  </si>
  <si>
    <t>0411572381</t>
  </si>
  <si>
    <t>Grand Peak Mortgage &amp; Financial Services</t>
  </si>
  <si>
    <t>0411581267</t>
  </si>
  <si>
    <t>0411579816</t>
  </si>
  <si>
    <t>0411572464</t>
  </si>
  <si>
    <t>0411585904</t>
  </si>
  <si>
    <t>0411576846</t>
  </si>
  <si>
    <t>0411576838</t>
  </si>
  <si>
    <t>0411586118</t>
  </si>
  <si>
    <t>0411581457</t>
  </si>
  <si>
    <t>0411565328</t>
  </si>
  <si>
    <t>0411586225</t>
  </si>
  <si>
    <t>0411570757</t>
  </si>
  <si>
    <t>0411576523</t>
  </si>
  <si>
    <t>0411572217</t>
  </si>
  <si>
    <t>Professional Mortgage Inc</t>
  </si>
  <si>
    <t>0411573710</t>
  </si>
  <si>
    <t>0411578131</t>
  </si>
  <si>
    <t>0411578891</t>
  </si>
  <si>
    <t>0411569619</t>
  </si>
  <si>
    <t>0411568223</t>
  </si>
  <si>
    <t>0411573322</t>
  </si>
  <si>
    <t>0411568553</t>
  </si>
  <si>
    <t>0411573264</t>
  </si>
  <si>
    <t>0411575707</t>
  </si>
  <si>
    <t>0411578065</t>
  </si>
  <si>
    <t>0411583230</t>
  </si>
  <si>
    <t>0411575798</t>
  </si>
  <si>
    <t>First Funding Network, Inc</t>
  </si>
  <si>
    <t>0411573785</t>
  </si>
  <si>
    <t>0411571631</t>
  </si>
  <si>
    <t>0411575749</t>
  </si>
  <si>
    <t>0411577646</t>
  </si>
  <si>
    <t>0411556673</t>
  </si>
  <si>
    <t>0411584121</t>
  </si>
  <si>
    <t>0411575129</t>
  </si>
  <si>
    <t>0411573728</t>
  </si>
  <si>
    <t>0411571201</t>
  </si>
  <si>
    <t>0411583800</t>
  </si>
  <si>
    <t>0411584766</t>
  </si>
  <si>
    <t>0411577539</t>
  </si>
  <si>
    <t>0411578982</t>
  </si>
  <si>
    <t>0411583990</t>
  </si>
  <si>
    <t>0411581762</t>
  </si>
  <si>
    <t>0411578776</t>
  </si>
  <si>
    <t>Pine Hill Mortgage Group Inc</t>
  </si>
  <si>
    <t>0411585698</t>
  </si>
  <si>
    <t>Capital Reverse Mortgage Group Inc</t>
  </si>
  <si>
    <t>0411581093</t>
  </si>
  <si>
    <t>0411583305</t>
  </si>
  <si>
    <t>Gotmortgage.com</t>
  </si>
  <si>
    <t>0411574528</t>
  </si>
  <si>
    <t>0411575665</t>
  </si>
  <si>
    <t>0411580079</t>
  </si>
  <si>
    <t>0411583693</t>
  </si>
  <si>
    <t>0411585342</t>
  </si>
  <si>
    <t>0411572134</t>
  </si>
  <si>
    <t>0411577265</t>
  </si>
  <si>
    <t>0411571664</t>
  </si>
  <si>
    <t>0411568231</t>
  </si>
  <si>
    <t>0411573017</t>
  </si>
  <si>
    <t>0411575905</t>
  </si>
  <si>
    <t>0411569197</t>
  </si>
  <si>
    <t>0411577711</t>
  </si>
  <si>
    <t>0411562291</t>
  </si>
  <si>
    <t>0411572308</t>
  </si>
  <si>
    <t>0411566912</t>
  </si>
  <si>
    <t>0411582695</t>
  </si>
  <si>
    <t>0411564065</t>
  </si>
  <si>
    <t>0411573983</t>
  </si>
  <si>
    <t>0411566821</t>
  </si>
  <si>
    <t>0411572647</t>
  </si>
  <si>
    <t>0411587074</t>
  </si>
  <si>
    <t>0411585748</t>
  </si>
  <si>
    <t>0411576820</t>
  </si>
  <si>
    <t>Cedar River Mortgage LLC</t>
  </si>
  <si>
    <t>0411578719</t>
  </si>
  <si>
    <t>0411583792</t>
  </si>
  <si>
    <t>0411578651</t>
  </si>
  <si>
    <t>0411561574</t>
  </si>
  <si>
    <t>0411577547</t>
  </si>
  <si>
    <t>0411580871</t>
  </si>
  <si>
    <t>0411570146</t>
  </si>
  <si>
    <t>0411586837</t>
  </si>
  <si>
    <t>0411565740</t>
  </si>
  <si>
    <t>0411565195</t>
  </si>
  <si>
    <t>0411580897</t>
  </si>
  <si>
    <t>0411570898</t>
  </si>
  <si>
    <t>Arise Mortgage LLC</t>
  </si>
  <si>
    <t>0411560436</t>
  </si>
  <si>
    <t>0411576010</t>
  </si>
  <si>
    <t>0411575517</t>
  </si>
  <si>
    <t>0411587314</t>
  </si>
  <si>
    <t>0411573181</t>
  </si>
  <si>
    <t>0411572878</t>
  </si>
  <si>
    <t>0411575723</t>
  </si>
  <si>
    <t>0411577307</t>
  </si>
  <si>
    <t>0411579915</t>
  </si>
  <si>
    <t>0411577471</t>
  </si>
  <si>
    <t>0411580178</t>
  </si>
  <si>
    <t>0411581705</t>
  </si>
  <si>
    <t>0411583974</t>
  </si>
  <si>
    <t>0411586324</t>
  </si>
  <si>
    <t>0411586316</t>
  </si>
  <si>
    <t>0411586290</t>
  </si>
  <si>
    <t>0411587405</t>
  </si>
  <si>
    <t>0411569452</t>
  </si>
  <si>
    <t>0411583289</t>
  </si>
  <si>
    <t>0411573157</t>
  </si>
  <si>
    <t>0411574007</t>
  </si>
  <si>
    <t>0411573348</t>
  </si>
  <si>
    <t>0411579865</t>
  </si>
  <si>
    <t>0411583065</t>
  </si>
  <si>
    <t>0411584345</t>
  </si>
  <si>
    <t>0411587264</t>
  </si>
  <si>
    <t>0411583081</t>
  </si>
  <si>
    <t>0411581507</t>
  </si>
  <si>
    <t>0411571284</t>
  </si>
  <si>
    <t>0411570930</t>
  </si>
  <si>
    <t>2089167-Westlantic Financial Group Inc-Low Performing</t>
  </si>
  <si>
    <t>2018210-Hope Financial Services, Inc.-</t>
  </si>
  <si>
    <t>2023078-Kathryn Chapman Inc-</t>
  </si>
  <si>
    <t>2191086-American Mortgage Solutions Inc-</t>
  </si>
  <si>
    <t>2195114-PMF Inc-Low Performing</t>
  </si>
  <si>
    <t>2198473-First Meridian Mortgage Corporation-Gold</t>
  </si>
  <si>
    <t>2198782-Lexington Investment Mortgage Co, LLC-Low Performing</t>
  </si>
  <si>
    <t>2202063-First Meridian Mortgage Corporation-Comeback/ New</t>
  </si>
  <si>
    <t>2072544-Simonich Corporation-</t>
  </si>
  <si>
    <t>2183517-Platinum Home Lenders, Inc.-Silver</t>
  </si>
  <si>
    <t>2194460-Burk Carpenter LLC-</t>
  </si>
  <si>
    <t>2197413-Rokitto Enterprises-Gold</t>
  </si>
  <si>
    <t>2201225-Simonich Corporation-Win Back</t>
  </si>
  <si>
    <t>2204877-Rokitto Enterprises-</t>
  </si>
  <si>
    <t>419651-Kentwood Mortgage Inc.-</t>
  </si>
  <si>
    <t>2046898-Allied Home Mortgage Capital Corporation-</t>
  </si>
  <si>
    <t>2067073-The Mortgage Network of Ohio Inc-</t>
  </si>
  <si>
    <t>2067769-Humbert Mortgage, Inc.-Low Performing</t>
  </si>
  <si>
    <t>2071518-Belac Inc-Win Back</t>
  </si>
  <si>
    <t>2189162-APR Mortgage Corporation-</t>
  </si>
  <si>
    <t>2190510-RT Mortgage, Inc.-</t>
  </si>
  <si>
    <t>397583-Loan Star Mortgage Corp.-Low Performing</t>
  </si>
  <si>
    <t>418546-Allied Mortgage Group Inc-Comeback/ New</t>
  </si>
  <si>
    <t>501274-Hometown Equity Mortgage of St. Louis, Inc.-Silver</t>
  </si>
  <si>
    <t>520044-Citywide Mortgage Associates Inc-</t>
  </si>
  <si>
    <t>2017263-Kansas Mortgage Center LLC-Gold</t>
  </si>
  <si>
    <t>2038143-Morrison Capital Corporation-</t>
  </si>
  <si>
    <t>2087831-Millennium Marketing Company Inc-Low Performing</t>
  </si>
  <si>
    <t>2106820-Midcontinent Financial Center, Inc.-Platinum</t>
  </si>
  <si>
    <t>2111706-Premier Mortgage Services, LLC-Low Performing</t>
  </si>
  <si>
    <t>2143446-United Mortgage Group, LLC-</t>
  </si>
  <si>
    <t>2146533-360 Mortgage Inc-Low Performing</t>
  </si>
  <si>
    <t>2152049-Signature One Mortgage Inc-Low Performing</t>
  </si>
  <si>
    <t>2186567-Eagle Nationwide Mortgage Company-Comeback/ New</t>
  </si>
  <si>
    <t>2192510-Mortgage Resources in The Midwest Inc-Low Performing</t>
  </si>
  <si>
    <t>2193099-Pioneer Mortgage Inc-</t>
  </si>
  <si>
    <t>Capwest Mortgage Corporation</t>
  </si>
  <si>
    <t>2203311-Capwest Mortgage Corporation-</t>
  </si>
  <si>
    <t>518428-Fink &amp; McGregor Mortgage LC-</t>
  </si>
  <si>
    <t>2012238-Envision Lending Group Inc-Gold</t>
  </si>
  <si>
    <t>2027793-Mountainside Mortgage LLC -</t>
  </si>
  <si>
    <t>2069453-Rowe Inc-</t>
  </si>
  <si>
    <t>2106939-Schyndel Investments Inc-Low Performing</t>
  </si>
  <si>
    <t>2136089-Christian Roberts Mortgage LLC-</t>
  </si>
  <si>
    <t>2145536-United Mortgage Capital LLC-Low Performing</t>
  </si>
  <si>
    <t>2155333-Preferred Mortgage Brokers Inc-</t>
  </si>
  <si>
    <t>2188757-Legend Financial Services Inc-Comeback/ New</t>
  </si>
  <si>
    <t>2198335-Envision Lending Group Inc-Low Performing</t>
  </si>
  <si>
    <t>12324-First Bankers Mortgage Corp-Low Performing</t>
  </si>
  <si>
    <t>223359-Enfinger Enterprises Inc-Silver</t>
  </si>
  <si>
    <t>309840-Direct Mortgage Inc-Low Performing</t>
  </si>
  <si>
    <t>2026937-Marvin Simmons, Inc.-</t>
  </si>
  <si>
    <t>2150213-Lenox Financial Mortgage LLC-Low Performing</t>
  </si>
  <si>
    <t>2188426-First Mutual Mortgage Corporation-</t>
  </si>
  <si>
    <t>2201470-Lenox Financial Mortgage LLC-Low Performing</t>
  </si>
  <si>
    <t>475001-American Mortgage Executives Inc-Low Performing</t>
  </si>
  <si>
    <t>0411556939</t>
  </si>
  <si>
    <t>0411567605</t>
  </si>
  <si>
    <t>0411547862</t>
  </si>
  <si>
    <t>0411535230</t>
  </si>
  <si>
    <t>Banc Group Mortgage Corporation</t>
  </si>
  <si>
    <t>0411556954</t>
  </si>
  <si>
    <t>0411563182</t>
  </si>
  <si>
    <t>Preferred Mortgage Corporation of New York</t>
  </si>
  <si>
    <t>0411562408</t>
  </si>
  <si>
    <t>0411567894</t>
  </si>
  <si>
    <t>0411556749</t>
  </si>
  <si>
    <t>0411567001</t>
  </si>
  <si>
    <t>Gateway Mortgage Corp</t>
  </si>
  <si>
    <t>American Fidelity Financial Services, Inc.</t>
  </si>
  <si>
    <t>0411543481</t>
  </si>
  <si>
    <t>0411553811</t>
  </si>
  <si>
    <t>0411555162</t>
  </si>
  <si>
    <t>NorthPoint Mortgage Inc</t>
  </si>
  <si>
    <t>0411563679</t>
  </si>
  <si>
    <t>MJ Mortgage Corporation</t>
  </si>
  <si>
    <t>DBSA Holdings Inc</t>
  </si>
  <si>
    <t>0411567845</t>
  </si>
  <si>
    <t>0411559354</t>
  </si>
  <si>
    <t>0411554017</t>
  </si>
  <si>
    <t>Christopher E Hobson Inc</t>
  </si>
  <si>
    <t>Christopher E. Hobson Inc</t>
  </si>
  <si>
    <t>0411558489</t>
  </si>
  <si>
    <t>Augusta Financial Inc</t>
  </si>
  <si>
    <t>0411563067</t>
  </si>
  <si>
    <t>0411550262</t>
  </si>
  <si>
    <t>KDL Inc.</t>
  </si>
  <si>
    <t>0411559107</t>
  </si>
  <si>
    <t>0411554173</t>
  </si>
  <si>
    <t>0411559008</t>
  </si>
  <si>
    <t>0411550999</t>
  </si>
  <si>
    <t>0411565716</t>
  </si>
  <si>
    <t>First Ohio Banc &amp; Lending INC</t>
  </si>
  <si>
    <t>0411568942</t>
  </si>
  <si>
    <t>0411554819</t>
  </si>
  <si>
    <t>0411542848</t>
  </si>
  <si>
    <t>First Equity Mortgage Group LLC</t>
  </si>
  <si>
    <t>0411558471</t>
  </si>
  <si>
    <t>North American Financial LLC</t>
  </si>
  <si>
    <t>0411513468</t>
  </si>
  <si>
    <t>521847-David Ingemi</t>
  </si>
  <si>
    <t>522350-Ron Hayeck</t>
  </si>
  <si>
    <t>522945-Kris Urban</t>
  </si>
  <si>
    <t>523027-Jim Kelly</t>
  </si>
  <si>
    <t>318363-Renee Munday</t>
  </si>
  <si>
    <t>472098-Remon Farhat</t>
  </si>
  <si>
    <t>521462-David Johnson</t>
  </si>
  <si>
    <t>522547-Ryan Skeeters</t>
  </si>
  <si>
    <t>523523-Jason Miles</t>
  </si>
  <si>
    <t>Elite Funding Corporation</t>
  </si>
  <si>
    <t>0411567589</t>
  </si>
  <si>
    <t>0411545742</t>
  </si>
  <si>
    <t>0411557960</t>
  </si>
  <si>
    <t>Navigator Financial Services Inc</t>
  </si>
  <si>
    <t>0411557051</t>
  </si>
  <si>
    <t>0411556186</t>
  </si>
  <si>
    <t>0411562382</t>
  </si>
  <si>
    <t>0411564255</t>
  </si>
  <si>
    <t>Arizona Mortgage Consultants LLC</t>
  </si>
  <si>
    <t>0411560550</t>
  </si>
  <si>
    <t>0411554108</t>
  </si>
  <si>
    <t>QMC Holdings Inc</t>
  </si>
  <si>
    <t>0411553134</t>
  </si>
  <si>
    <t>0411556038</t>
  </si>
  <si>
    <t>RevMor Financial Services LLC</t>
  </si>
  <si>
    <t>0411562622</t>
  </si>
  <si>
    <t>0411567993</t>
  </si>
  <si>
    <t>0411559701</t>
  </si>
  <si>
    <t>Direct Loan America Inc.</t>
  </si>
  <si>
    <t>0411556830</t>
  </si>
  <si>
    <t>Americash Mortgage Bankers</t>
  </si>
  <si>
    <t>0411553290</t>
  </si>
  <si>
    <t>Cole Realty Lending Inc</t>
  </si>
  <si>
    <t>Michael Kagan Inc.</t>
  </si>
  <si>
    <t>Northeast Funding Service, Inc</t>
  </si>
  <si>
    <t>American Fidelity Mortgage Corp.</t>
  </si>
  <si>
    <t>USA Lending LLC</t>
  </si>
  <si>
    <t>Premier Mortgage Services, LLC</t>
  </si>
  <si>
    <t>United Mortgage Group, LLC</t>
  </si>
  <si>
    <t>360 Mortgage Inc</t>
  </si>
  <si>
    <t>Signature One Mortgage Inc</t>
  </si>
  <si>
    <t>America's Mortgage Banc, Inc</t>
  </si>
  <si>
    <t>0411608763</t>
  </si>
  <si>
    <t>0411609456</t>
  </si>
  <si>
    <t>0411601206</t>
  </si>
  <si>
    <t>Integrity Financial Group Inc</t>
  </si>
  <si>
    <t>0411610587</t>
  </si>
  <si>
    <t>Rancho Financial Inc</t>
  </si>
  <si>
    <t>0411590953</t>
  </si>
  <si>
    <t>Stateline Funding Corp</t>
  </si>
  <si>
    <t>0411596059</t>
  </si>
  <si>
    <t>0411602196</t>
  </si>
  <si>
    <t>0411609993</t>
  </si>
  <si>
    <t>0411613284</t>
  </si>
  <si>
    <t>0411616626</t>
  </si>
  <si>
    <t>0411591241</t>
  </si>
  <si>
    <t>0411600208</t>
  </si>
  <si>
    <t>0411610603</t>
  </si>
  <si>
    <t>0411600638</t>
  </si>
  <si>
    <t>0411615875</t>
  </si>
  <si>
    <t>0411605660</t>
  </si>
  <si>
    <t>0411603996</t>
  </si>
  <si>
    <t>LEGACY HOME FINANCING INC</t>
  </si>
  <si>
    <t>0411609092</t>
  </si>
  <si>
    <t>Continental American Mortgage Corporation</t>
  </si>
  <si>
    <t>524708</t>
  </si>
  <si>
    <t>524713</t>
  </si>
  <si>
    <t>0411614266</t>
  </si>
  <si>
    <t>0411600422</t>
  </si>
  <si>
    <t>0411597800</t>
  </si>
  <si>
    <t>0411602295</t>
  </si>
  <si>
    <t>0411597149</t>
  </si>
  <si>
    <t>0411595374</t>
  </si>
  <si>
    <t>0411599186</t>
  </si>
  <si>
    <t>0411602469</t>
  </si>
  <si>
    <t>0411598139</t>
  </si>
  <si>
    <t>0411598105</t>
  </si>
  <si>
    <t>0411560584</t>
  </si>
  <si>
    <t>0411617145</t>
  </si>
  <si>
    <t>0411600323</t>
  </si>
  <si>
    <t>0411600372</t>
  </si>
  <si>
    <t>0411601198</t>
  </si>
  <si>
    <t>0411610264</t>
  </si>
  <si>
    <t>0411615271</t>
  </si>
  <si>
    <t>0411614217</t>
  </si>
  <si>
    <t>0411613060</t>
  </si>
  <si>
    <t>0411578958</t>
  </si>
  <si>
    <t>0411613094</t>
  </si>
  <si>
    <t>Franklin Home Funding Corp., Inc</t>
  </si>
  <si>
    <t>0411609340</t>
  </si>
  <si>
    <t>0411614928</t>
  </si>
  <si>
    <t>0411617780</t>
  </si>
  <si>
    <t>0411610991</t>
  </si>
  <si>
    <t>0411601339</t>
  </si>
  <si>
    <t>0411592538</t>
  </si>
  <si>
    <t>LTL Financial Services Inc</t>
  </si>
  <si>
    <t>0411599558</t>
  </si>
  <si>
    <t>0411611692</t>
  </si>
  <si>
    <t>0411596968</t>
  </si>
  <si>
    <t>Karen Cannon</t>
  </si>
  <si>
    <t>522011-Karen Cannon</t>
  </si>
  <si>
    <t>0411613367</t>
  </si>
  <si>
    <t>0411600463</t>
  </si>
  <si>
    <t>Windsor Capital Mortgage Corp.</t>
  </si>
  <si>
    <t>0411606874</t>
  </si>
  <si>
    <t>0411609431</t>
  </si>
  <si>
    <t>0411611338</t>
  </si>
  <si>
    <t>0411603806</t>
  </si>
  <si>
    <t>0411606304</t>
  </si>
  <si>
    <t>0411610926</t>
  </si>
  <si>
    <t>0411598832</t>
  </si>
  <si>
    <t>0411602550</t>
  </si>
  <si>
    <t>0411611254</t>
  </si>
  <si>
    <t>Coast To Coast Enterprises Inc</t>
  </si>
  <si>
    <t>0411586175</t>
  </si>
  <si>
    <t>0411602121</t>
  </si>
  <si>
    <t>0411613409</t>
  </si>
  <si>
    <t>0411615776</t>
  </si>
  <si>
    <t>0411582513</t>
  </si>
  <si>
    <t>0411594179</t>
  </si>
  <si>
    <t>0411604739</t>
  </si>
  <si>
    <t>0411605421</t>
  </si>
  <si>
    <t>0411595895</t>
  </si>
  <si>
    <t>0411595473</t>
  </si>
  <si>
    <t>0411599210</t>
  </si>
  <si>
    <t>0411608292</t>
  </si>
  <si>
    <t>0411599475</t>
  </si>
  <si>
    <t>2016190-Ramber Corp-Comeback/ New</t>
  </si>
  <si>
    <t>2036074-Arch Mortgage Corporation-Low Performing</t>
  </si>
  <si>
    <t>2100087-Mortgage Resources of South Florida Inc.-Low Performing</t>
  </si>
  <si>
    <t>2118193-Alta Finance and Investments Inc-Low Performing</t>
  </si>
  <si>
    <t>2120867-America One Home Loans Inc-Low Performing</t>
  </si>
  <si>
    <t>2121252-American Heritage Financial Inc.-</t>
  </si>
  <si>
    <t>2125130-1st Option Financial LLC-Comeback/ New</t>
  </si>
  <si>
    <t>2140939-Mortgage Lending Solutions LLC-Silver</t>
  </si>
  <si>
    <t>2145944-NP Inc.-</t>
  </si>
  <si>
    <t>2159426-Equitable Mortgage and Investors Inc-</t>
  </si>
  <si>
    <t>2168699-Marine Bank-</t>
  </si>
  <si>
    <t>2173436-Expert Financing &amp; Investments Inc-</t>
  </si>
  <si>
    <t>2195241-Floridian First Financial Corp.-</t>
  </si>
  <si>
    <t>2199107-Berkley Capital Corp-</t>
  </si>
  <si>
    <t>2201410-Mortgage Lending Solutions LLC-Low Performing</t>
  </si>
  <si>
    <t>2201820-Nations Funding Source Inc-</t>
  </si>
  <si>
    <t>2201908-Berkley Capital Corp.-</t>
  </si>
  <si>
    <t>2142876-Best Loan Mortgage Inc-Low Performing</t>
  </si>
  <si>
    <t>2177554-Watermark Capital Inc-Platinum</t>
  </si>
  <si>
    <t>2179427-Assai Funding Inc.-Low Performing</t>
  </si>
  <si>
    <t>2194232-Americawest Financial Llc-Low Performing</t>
  </si>
  <si>
    <t>487012-Unbound Mortgage Corp-Comeback/ New</t>
  </si>
  <si>
    <t>2055732-Ameriway Mortgage Corp-</t>
  </si>
  <si>
    <t>2091471-Equilliance LLC-Gold</t>
  </si>
  <si>
    <t>2098857-Florida Home Equity, LLC-Gold</t>
  </si>
  <si>
    <t>2140692-Integrity Home Loan of Central Florida, Inc.-</t>
  </si>
  <si>
    <t>2143078-Mount Olympus Mortgage Company INC-Low Performing</t>
  </si>
  <si>
    <t>2166194-Fidelity Mortgage Direct Corp-</t>
  </si>
  <si>
    <t>2170278-MBC Lending LLC-Low Performing</t>
  </si>
  <si>
    <t>2186014-Mortgage Institute, Inc.-Win Back</t>
  </si>
  <si>
    <t>2202308-Workman Group Inc-Low Performing</t>
  </si>
  <si>
    <t>2203056-Christensen Financial Inc-</t>
  </si>
  <si>
    <t>2205201-First Choice Funding Inc.-</t>
  </si>
  <si>
    <t>2036086-Genesis Mortgage Company LLC-</t>
  </si>
  <si>
    <t>2048555-Western Mortgage Corporation-</t>
  </si>
  <si>
    <t>2070899-Zeus Mortgage LTD-</t>
  </si>
  <si>
    <t>2114264-Common Wealth of Texas Mortgage-</t>
  </si>
  <si>
    <t>2123024-ELend Mortgage LLC-</t>
  </si>
  <si>
    <t>2166706-Theo-Vision LLC-</t>
  </si>
  <si>
    <t>2183794-Open Mortgage LLC-</t>
  </si>
  <si>
    <t>2199472-Texas Choice Finance Inc-</t>
  </si>
  <si>
    <t>2200956-Open Mortgage LLC-</t>
  </si>
  <si>
    <t>2204825-Wholesale Mortgage Co Inc-</t>
  </si>
  <si>
    <t>10633-American Acceptance Mortgage Inc.-</t>
  </si>
  <si>
    <t>481646-Superior Home Equity, LLC-</t>
  </si>
  <si>
    <t>2038127-Hi-Tech Mortgage Inc-Comeback/ New</t>
  </si>
  <si>
    <t>2044320-Nevada Home Loans Inc-Low Performing</t>
  </si>
  <si>
    <t>2077500-Paragon Mortgage Services Inc-Low Performing</t>
  </si>
  <si>
    <t>2101654-Lincoln Mortgage LC-Low Performing</t>
  </si>
  <si>
    <t>2106525-Go Loans USA Inc-Low Performing</t>
  </si>
  <si>
    <t>2146048-Paramount Mortgage Group-Silver</t>
  </si>
  <si>
    <t>2174189-Ameritime Mortgage Company LLC-Low Performing</t>
  </si>
  <si>
    <t>2193373-Primesource Mortgage Inc.-Low Performing</t>
  </si>
  <si>
    <t>397772-Emerald Capital Mortgage-</t>
  </si>
  <si>
    <t>2062444-AmeriMortgage Group LLC-Low Performing</t>
  </si>
  <si>
    <t>2147492-Infinity Alliance Inc-Comeback/ New</t>
  </si>
  <si>
    <t>2176453-Directions Equity LLC-</t>
  </si>
  <si>
    <t>2184306-High Point Mortgage Corp-</t>
  </si>
  <si>
    <t>2188353-Arise Mortgage, LLC-</t>
  </si>
  <si>
    <t>2192677-Southwest Funding L.P.-</t>
  </si>
  <si>
    <t>2197263-America One Finance Inc-</t>
  </si>
  <si>
    <t>2203782-America One Finance, Inc.-</t>
  </si>
  <si>
    <t>2204309-Ameripro Funding Inc-</t>
  </si>
  <si>
    <t>289599-Premier Lending, LLC-</t>
  </si>
  <si>
    <t>2051670-Gulf Coast Mortgage Financial Services Inc-Silver</t>
  </si>
  <si>
    <t>2061931-Community Bank-Low Performing</t>
  </si>
  <si>
    <t>2137181-Millenia Financial Group LLC-</t>
  </si>
  <si>
    <t>2178737-Interstate Capital Corporation-</t>
  </si>
  <si>
    <t>2187202-PMF INC-</t>
  </si>
  <si>
    <t>2193443-Eagle Mortgage &amp; Finance LLC-Low Performing</t>
  </si>
  <si>
    <t>2202385-Castelrock Mortgage Group of LA LLC-Low Performing</t>
  </si>
  <si>
    <t>2202939-PMF Inc-</t>
  </si>
  <si>
    <t>2203919-Hometown Lenders, LLC-</t>
  </si>
  <si>
    <t>480258-1st Financial Mortgage of WI Inc-</t>
  </si>
  <si>
    <t>511227-Integrity 1st Mortgage Inc-Low Performing</t>
  </si>
  <si>
    <t>2045973-American Dream Mortgage Corporation II-</t>
  </si>
  <si>
    <t>2058019-Select Financial Services Inc-Low Performing</t>
  </si>
  <si>
    <t>2142214-Alpine Financial LLC-</t>
  </si>
  <si>
    <t>2163273-HLMC Realty Services, LLC-</t>
  </si>
  <si>
    <t>2203833-The Lending Exchange Inc-</t>
  </si>
  <si>
    <t>2204838-HLMC Mortgage Inc-</t>
  </si>
  <si>
    <t>377948-Providence Mortgage Corporation-</t>
  </si>
  <si>
    <t>496401-Anchor Financial Mortgage Inc-</t>
  </si>
  <si>
    <t>2042820-Priority Mortgage INC-Low Performing</t>
  </si>
  <si>
    <t>2053235-USA Lending Inc-</t>
  </si>
  <si>
    <t>2100639-Best Financial Mortgage Services Inc-</t>
  </si>
  <si>
    <t>2144146-Trinity Mortgage Solutions LLC-Win Back</t>
  </si>
  <si>
    <t>2189562-Fidelity Mortgage Co Inc-</t>
  </si>
  <si>
    <t>2191043-Indigo Financial Group, Inc.-</t>
  </si>
  <si>
    <t>2193143-Keystone Mortgage Corp-</t>
  </si>
  <si>
    <t>2195067-Action Mortgage-</t>
  </si>
  <si>
    <t>515638-Citywide Home Loans, A Utah Corporation-Low Performing</t>
  </si>
  <si>
    <t>2053583-Spectra Capital Inc-</t>
  </si>
  <si>
    <t>2053958-Arbor Capital Mortgage Inc-</t>
  </si>
  <si>
    <t>2064299-Red Rock Mortgage, Inc.-</t>
  </si>
  <si>
    <t>2080806-Excellence Mortgage Corporation-</t>
  </si>
  <si>
    <t>2139761-OnTrac Financial, Inc.-</t>
  </si>
  <si>
    <t>2179549-Professional Mortgage Inc-</t>
  </si>
  <si>
    <t>2186732-Focus Financial LP-</t>
  </si>
  <si>
    <t>2190380-Grand Peak Mortgage &amp; Financial Services-</t>
  </si>
  <si>
    <t>2200118-Intermountain Financial LLC-</t>
  </si>
  <si>
    <t>299966-Enterprise Mortgage Corporation-</t>
  </si>
  <si>
    <t>316222-Smart Mortgage Centers, Inc-Low Performing</t>
  </si>
  <si>
    <t>450355-Gateway Mortgage Corp-Low Performing</t>
  </si>
  <si>
    <t>2037891-Axis Mortgage Corporation-Low Performing</t>
  </si>
  <si>
    <t>2161658-First Banc Funding Company LLC-</t>
  </si>
  <si>
    <t>2204099-Optimax Mortgage Co-Comeback/ New</t>
  </si>
  <si>
    <t>2032518-Professional Mortgage Inc-Low Performing</t>
  </si>
  <si>
    <t>2118586-Precision Mortgage Inc-Low Performing</t>
  </si>
  <si>
    <t>2120501-Axis Financial LLC-</t>
  </si>
  <si>
    <t>2149595-NF Enterprises Inc-</t>
  </si>
  <si>
    <t>2152327-McLaughlin Capital Group LLC-</t>
  </si>
  <si>
    <t>2166310-Lanzak Inc-</t>
  </si>
  <si>
    <t>373907-Trident Mortgage Corp-Comeback/ New</t>
  </si>
  <si>
    <t>496249-SeaCoast Mortgage Corporation-Low Performing</t>
  </si>
  <si>
    <t>517033-Sunquest Funding, LLC-Low Performing</t>
  </si>
  <si>
    <t>2035988-Treadstone LLC-</t>
  </si>
  <si>
    <t>2068777-1st Option Financial Inc-</t>
  </si>
  <si>
    <t>2099565-Integrated Finance Services, LLC-</t>
  </si>
  <si>
    <t>2169542-Loan Resource Center Inc.-</t>
  </si>
  <si>
    <t>2187292-Upstate Capital, Inc.-</t>
  </si>
  <si>
    <t>2194298-Mainstay Mortgage Corp.-Comeback/ New</t>
  </si>
  <si>
    <t>Upstate Capital Inc</t>
  </si>
  <si>
    <t>477717-American Mortgage Inc-</t>
  </si>
  <si>
    <t>2199342-V Lending Group, Inc-Low Performing</t>
  </si>
  <si>
    <t>2095251-All Western Mortgage Inc-</t>
  </si>
  <si>
    <t>2100180-CSMG Corp-</t>
  </si>
  <si>
    <t>2156158-Southwest Land Home LLC-Low Performing</t>
  </si>
  <si>
    <t>2159793-Stateline Funding Inc-Low Performing</t>
  </si>
  <si>
    <t>2173892-Evofi One-Silver</t>
  </si>
  <si>
    <t>2057713-First Rate Lending INC -</t>
  </si>
  <si>
    <t>2080900-Allied Home Mortgage Capital Corporation-</t>
  </si>
  <si>
    <t>2103207-Langdon Mortgage Company, Inc-</t>
  </si>
  <si>
    <t>2120157-Indigo Financial Group Inc-</t>
  </si>
  <si>
    <t>2181960-Wollaton Enterprises Inc-</t>
  </si>
  <si>
    <t>2191618-Indigo Financial Group Inc-</t>
  </si>
  <si>
    <t>2192116-Edgemont Mortgage Corporation-</t>
  </si>
  <si>
    <t>272536-ACA Mortgage Company LLC-Low Performing</t>
  </si>
  <si>
    <t>364482-Pike Creek Mortgage Services, Inc.-Gold</t>
  </si>
  <si>
    <t>2112355-Eagle Nationwide Mortgage Company-Comeback/ New</t>
  </si>
  <si>
    <t>2175001-Charter Mortgage LLC-Comeback/ New</t>
  </si>
  <si>
    <t>437888-Access E Mortgage Inc-Gold</t>
  </si>
  <si>
    <t>442724-Oak Street Financial Inc-</t>
  </si>
  <si>
    <t>2154889-Bicoastal Lending Group, LLC-Comeback/ New</t>
  </si>
  <si>
    <t>2187247-PMF Inc-Low Performing</t>
  </si>
  <si>
    <t>2195798-Golden Isles Mortgage Inc-Low Performing</t>
  </si>
  <si>
    <t>11341-Catawba Valley Mortgage Inc-</t>
  </si>
  <si>
    <t>2032342-Bankline Mortgage Corporation-</t>
  </si>
  <si>
    <t>2048634-Valley Broker Services-Low Performing</t>
  </si>
  <si>
    <t>2058094-Daniel Island Mortgage, Inc.-</t>
  </si>
  <si>
    <t>2080937-South Chase Mortgage Corp-Low Performing</t>
  </si>
  <si>
    <t>2112382-Mortgage Choice Inc-Low Performing</t>
  </si>
  <si>
    <t>2116475-Asset Mortgage LLC-</t>
  </si>
  <si>
    <t>2165560-Mortgage Link, Inc-</t>
  </si>
  <si>
    <t>2189312-Reno Enterprises Inc-Gold</t>
  </si>
  <si>
    <t>15370-Upstate Mortgage, Inc.-</t>
  </si>
  <si>
    <t>2107507-River Funding Corporation-Gold</t>
  </si>
  <si>
    <t>2124270-Lincoln Mortgage Financial Services Inc-Low Performing</t>
  </si>
  <si>
    <t>2149663-Metro City Mortgage Inc-</t>
  </si>
  <si>
    <t>2157184-Back Bay Mortgage LLC-Low Performing</t>
  </si>
  <si>
    <t>2198100-Tuskegee Enterprises LLC-Comeback/ New</t>
  </si>
  <si>
    <t>2201396-Barrons Mortgage Group LTD Inc-Low Performing</t>
  </si>
  <si>
    <t>431136-Guaranteed Mortgage Company-Silver</t>
  </si>
  <si>
    <t>470117-LA Mortgage Services, Inc.-Low Performing</t>
  </si>
  <si>
    <t>2063566-1st Alliance Mortgage LLC-</t>
  </si>
  <si>
    <t>2150578-Prime Plus Mortgage, Inc.-</t>
  </si>
  <si>
    <t>2193288-Nations Funding Source Inc-</t>
  </si>
  <si>
    <t>2196508-Bank of New England-</t>
  </si>
  <si>
    <t>2197030-Custom Mortgage Solutions Inc-</t>
  </si>
  <si>
    <t>2202841-JSI Mortgage LLC-</t>
  </si>
  <si>
    <t>2205333-United Capital Lenders-</t>
  </si>
  <si>
    <t>422879-EPI Mortgage Center, Inc-</t>
  </si>
  <si>
    <t>452452-Mortgage Affiliates of America Inc-</t>
  </si>
  <si>
    <t>519525-Centennial Mortgage Corp-</t>
  </si>
  <si>
    <t>2020714-Atlantis Mortgage Co Inc-Low Performing</t>
  </si>
  <si>
    <t>2021384-New Jersey Home Funding Group LLC-Low Performing</t>
  </si>
  <si>
    <t>2069037-Creative Mortgage Financing, Inc.-Win Back</t>
  </si>
  <si>
    <t>2113464-RCRBL Enterprises LTD-</t>
  </si>
  <si>
    <t>2117135-Home Mortgage Network, LLC-Win Back</t>
  </si>
  <si>
    <t>2126723-Coltrain Funding Group LLC-</t>
  </si>
  <si>
    <t>2139025-Fairview Mortgage Corporation-Low Performing</t>
  </si>
  <si>
    <t>2172324-Empower Mortgage LLC-</t>
  </si>
  <si>
    <t>2174154-Silver Fin Capital Group LLC-</t>
  </si>
  <si>
    <t>2193266-Amsterdam Mortgage Corp-Win Back</t>
  </si>
  <si>
    <t>2194146-Coastal Home Funding Inc.-Win Back</t>
  </si>
  <si>
    <t>347975-Banas Mortgage Co Ltd-</t>
  </si>
  <si>
    <t>2056691-Clearwater Mortgage Acceptance Corporation-</t>
  </si>
  <si>
    <t>2066697-Lane Mortgage LLC-Low Performing</t>
  </si>
  <si>
    <t>2113416-First Choice Funding, Inc.-Comeback/ New</t>
  </si>
  <si>
    <t>2116374-Ameritime Mortgage Company LLC-Low Performing</t>
  </si>
  <si>
    <t>2131190-Magellan Harbor Lending LLC-</t>
  </si>
  <si>
    <t>2138787-Accurate Mortgage Group Inc-Low Performing</t>
  </si>
  <si>
    <t>2146345-Broward Mortgage Trust Inc-Low Performing</t>
  </si>
  <si>
    <t>2166136-Optimized Financial Services, Inc.-Low Performing</t>
  </si>
  <si>
    <t>2174607-Lending Solutions Inc-Win Back</t>
  </si>
  <si>
    <t>2181719-American Nationwide Mortgage Company Inc-</t>
  </si>
  <si>
    <t>2190636-Americas Mortgage Solutions LLC-Low Performing</t>
  </si>
  <si>
    <t>2193463-Americas Mortgage Broker LLC-Silver</t>
  </si>
  <si>
    <t>2195034-Touzet Holdings Inc-Low Performing</t>
  </si>
  <si>
    <t>2201426-Lending Solutions Inc-Gold</t>
  </si>
  <si>
    <t>2202693-Equity Loans LLC-</t>
  </si>
  <si>
    <t>2202697-Equity Loans LLC-</t>
  </si>
  <si>
    <t>408582-The Mortgage Center of Volusia County Inc.-</t>
  </si>
  <si>
    <t>443430-Ace Mortgage LLC-</t>
  </si>
  <si>
    <t>459339-Classic Home Mortgage Inc-</t>
  </si>
  <si>
    <t>478265-America's Mortgage Broker LLC-</t>
  </si>
  <si>
    <t>2035557-Virginia Mortgage Services Inc-Low Performing</t>
  </si>
  <si>
    <t>2066953-MRC of Spartanburg, Inc-</t>
  </si>
  <si>
    <t>2067771-WS Inc-Low Performing</t>
  </si>
  <si>
    <t>2110007-Prime Mortgage Lending Inc-</t>
  </si>
  <si>
    <t>2133656-Progressive Lenders Inc-</t>
  </si>
  <si>
    <t>2157158-PMF Inc-Silver</t>
  </si>
  <si>
    <t>2159679-Peoples Choice Mortgage Company, Inc.-</t>
  </si>
  <si>
    <t>2181142-Americas Mortgage Broker LLC-Comeback/ New</t>
  </si>
  <si>
    <t>2184795-Carriage Group Lending LLC-</t>
  </si>
  <si>
    <t>2193331-Americas Mortgage Broker LLC-Comeback/ New</t>
  </si>
  <si>
    <t>2196041-Acceptance Capital Mortgage Corporation-Low Performing</t>
  </si>
  <si>
    <t>2196726-PMF, Inc-</t>
  </si>
  <si>
    <t>2197026-A &amp; O Investments LLC-Comeback/ New</t>
  </si>
  <si>
    <t>2198259-Top Flite Financial, Inc-</t>
  </si>
  <si>
    <t>2200982-PMF Inc-Comeback/ New</t>
  </si>
  <si>
    <t>2203721-Americas Mortgage Broker LLC-Low Performing</t>
  </si>
  <si>
    <t>15355-Universal Mortgage Corporation-Comeback/ New</t>
  </si>
  <si>
    <t>243846-Mortgage Options, Inc.-Low Performing</t>
  </si>
  <si>
    <t>401172-Peoples Mortgage, Inc.-</t>
  </si>
  <si>
    <t>496834-Genesis Financial Group LLC-Low Performing</t>
  </si>
  <si>
    <t>2028809-American Dreams Mortgage Services, LLC-Silver</t>
  </si>
  <si>
    <t>2190488-Peoples Home Equity INC-Silver</t>
  </si>
  <si>
    <t>262925-Mortgage Express, Inc.-</t>
  </si>
  <si>
    <t>323714-First Choice Mortgage, Inc.-Low Performing</t>
  </si>
  <si>
    <t>440388-Vision, Inc.-Low Performing</t>
  </si>
  <si>
    <t>502047-PrimeSource Funding, Inc.-Low Performing</t>
  </si>
  <si>
    <t>520786-Green Country Mortgage Corp-Low Performing</t>
  </si>
  <si>
    <t>2026148-First United Mortgage, LLC-Silver</t>
  </si>
  <si>
    <t>2053475-Regent Financial Group Inc-Low Performing</t>
  </si>
  <si>
    <t>2069112-Regent Financial Group Inc-Silver</t>
  </si>
  <si>
    <t>2102601-FirstSouth Financial Services Incorporated-</t>
  </si>
  <si>
    <t>2173002-Eagle Nationwide Mortgage Co-Low Performing</t>
  </si>
  <si>
    <t>2176354-Extraco Banks N.A.-</t>
  </si>
  <si>
    <t>2176491-1st Alliance Mortgage-</t>
  </si>
  <si>
    <t>2191284-Eagle Nationwide Mortgage Company-</t>
  </si>
  <si>
    <t>2193273-Carter Lending Inc.-</t>
  </si>
  <si>
    <t>2017725-Latino Home Loans Inc-</t>
  </si>
  <si>
    <t>2071702-Atlantic Capital Mortgage Corp.-</t>
  </si>
  <si>
    <t>2087461-Americas Mortgage Broker LLC-Win Back</t>
  </si>
  <si>
    <t>2093243-Golfside Lending Inc-</t>
  </si>
  <si>
    <t>2150358-First Meridian Mortgage Corporation-Silver</t>
  </si>
  <si>
    <t>2159271-Generation Mortgage Associates LLC-Low Performing</t>
  </si>
  <si>
    <t>2182451-Trusted Mortgage Services LLC-</t>
  </si>
  <si>
    <t>490348-American Spirit Mortgages, Inc.-</t>
  </si>
  <si>
    <t>2140663-Cornerstone Mortgage Solutions LLC-Comeback/ New</t>
  </si>
  <si>
    <t>2147326-Resource Mortgage Inc-</t>
  </si>
  <si>
    <t>2153339-Innovative Mortgage Services, Inc-</t>
  </si>
  <si>
    <t>2191346-Acceptance Capital Mortgage Corporation-</t>
  </si>
  <si>
    <t>2203586-Advance Mortgage and Investment Co-</t>
  </si>
  <si>
    <t>485648-Summit Mortgage Corp-</t>
  </si>
  <si>
    <t>520149-Top Flite Financial Inc-Low Performing</t>
  </si>
  <si>
    <t>2056265-CSMC Inc-</t>
  </si>
  <si>
    <t>2065942-Pan American Mortgage LLC-Silver</t>
  </si>
  <si>
    <t>2106482-CSMC Inc-Low Performing</t>
  </si>
  <si>
    <t>2127290-Ardain Inc.-Low Performing</t>
  </si>
  <si>
    <t>2136836-CitiWide Financial LLC-</t>
  </si>
  <si>
    <t>2157418-Integra Mortgage Corp-Low Performing</t>
  </si>
  <si>
    <t>2177937-First Capital-</t>
  </si>
  <si>
    <t>2193258-FCM Direct Lenders, Ltd.-</t>
  </si>
  <si>
    <t>2198483-CSMC Inc-Low Performing</t>
  </si>
  <si>
    <t>2199723-Integra Mortgage Corp-</t>
  </si>
  <si>
    <t>479691-Executive Home Mortgage Corporation-Low Performing</t>
  </si>
  <si>
    <t>497407-A &amp; N Mortgage Services, Inc.-Low Performing</t>
  </si>
  <si>
    <t>502603-MBC Mortgage Corp-</t>
  </si>
  <si>
    <t>2033594-Added Value Inc-</t>
  </si>
  <si>
    <t>2089210-Trust One Mortgage Corporation-Low Performing</t>
  </si>
  <si>
    <t>2090888-RDS Mortgage Corporation-Low Performing</t>
  </si>
  <si>
    <t>2109726-Quality Mortgage Lending Corp-</t>
  </si>
  <si>
    <t>2158911-CF Funding Corporation-</t>
  </si>
  <si>
    <t>2165758-Custom Mortgage, LLC-</t>
  </si>
  <si>
    <t>2178861-Secured Home Funding LLC-Low Performing</t>
  </si>
  <si>
    <t>2201652-First Choice Funding Inc-</t>
  </si>
  <si>
    <t>2031155-Guarantee Mortgage Corporation-</t>
  </si>
  <si>
    <t>2103515-American Pacific Mortgage-Low Performing</t>
  </si>
  <si>
    <t>2117735-Intellichoice Mortgage Services LLC-</t>
  </si>
  <si>
    <t>2169241-Legacy Lending Group Inc-</t>
  </si>
  <si>
    <t>2201480-Home Financing Inc-</t>
  </si>
  <si>
    <t>2201482-Home Financing Inc-Low Performing</t>
  </si>
  <si>
    <t>2202959-Allied Financial Network Inc-</t>
  </si>
  <si>
    <t>520689-Mortgage Assistance Company LLC-Low Performing</t>
  </si>
  <si>
    <t>2069096-Right Trac Financial Group Inc-</t>
  </si>
  <si>
    <t>2081633-Windsor Mortgage LLC-Low Performing</t>
  </si>
  <si>
    <t>2102485-Travis Mortgage LLC-Low Performing</t>
  </si>
  <si>
    <t>2108062-Generation Mortgage LLC-</t>
  </si>
  <si>
    <t>2138971-Personas Mortgage LLC-Win Back</t>
  </si>
  <si>
    <t>2150353-Fairfield Financial Mortgage Group Inc-</t>
  </si>
  <si>
    <t>2180812-Burke Lending LLC-Comeback/ New</t>
  </si>
  <si>
    <t>518671-Christensen Financial Inc-</t>
  </si>
  <si>
    <t>2059009-CU Mortgage Connection Inc-Win Back</t>
  </si>
  <si>
    <t>2103524-Ancient City Mortgage Inc-</t>
  </si>
  <si>
    <t>2146532-AIM Mortgage Corp-</t>
  </si>
  <si>
    <t>2150856-C &amp; K Marshall, Inc.-Comeback/ New</t>
  </si>
  <si>
    <t>2164278-Bright Vision Mortgage, Inc.-Win Back</t>
  </si>
  <si>
    <t>2171602-Family Lending Group, Inc.-</t>
  </si>
  <si>
    <t>2178730-Core Financial Inc-</t>
  </si>
  <si>
    <t>2188156-Proficio Mortgage Ventures LLC-</t>
  </si>
  <si>
    <t>2188585-Eagle Nationwide Mortgage Co-Comeback/ New</t>
  </si>
  <si>
    <t>2191364-Consumer Credit Services, Inc-Low Performing</t>
  </si>
  <si>
    <t>2201475-Allegro Funding Corp-Gold</t>
  </si>
  <si>
    <t>506447-The Hutson Company-Comeback/ New</t>
  </si>
  <si>
    <t>2059040-Atlas Mortgage Inc-Comeback/ New</t>
  </si>
  <si>
    <t>2113948-Assurance Financial Group LLC-</t>
  </si>
  <si>
    <t>2133749-Capstone Mortgage Inc-Comeback/ New</t>
  </si>
  <si>
    <t>2151871-TJC Mortgage Inc-</t>
  </si>
  <si>
    <t>2186834-TJC Mortgage Inc-Low Performing</t>
  </si>
  <si>
    <t>2199358-First Equity Home Loan Inc-Low Performing</t>
  </si>
  <si>
    <t>2034317-1st Choice Mortgage, Inc.-</t>
  </si>
  <si>
    <t>2042579-Allied Home Mortgage Capital Corporation-</t>
  </si>
  <si>
    <t>2044945-C &amp; M Lending, Inc.-</t>
  </si>
  <si>
    <t>2068968-Chesapeake Residential Finance Corp-Low Performing</t>
  </si>
  <si>
    <t>2101371-Health One Credit Union-Silver</t>
  </si>
  <si>
    <t>2140048-Comparison Mortgage, Inc-</t>
  </si>
  <si>
    <t>2147951-Nationwide Funding  Corp-</t>
  </si>
  <si>
    <t>2171879-Action Mortgages Co Inc-</t>
  </si>
  <si>
    <t>2180148-Golden Home Mortgage, Ltd.-Low Performing</t>
  </si>
  <si>
    <t>2185168-Centerbrook Mortgage Company, LLC-Win Back</t>
  </si>
  <si>
    <t>2196914-Eileen Mortgage Funding Inc.-</t>
  </si>
  <si>
    <t>2142102-Dunwoody Mortgage Services Inc-</t>
  </si>
  <si>
    <t>2193070-Global One Solutions Inc-</t>
  </si>
  <si>
    <t>2193666-North Georgia Lending Inc-Comeback/ New</t>
  </si>
  <si>
    <t>2193744-Elite Home Mortgage Inc-</t>
  </si>
  <si>
    <t>2122511-Sagamore Home Mortgage LLC-</t>
  </si>
  <si>
    <t>2146999-Allied Home Mortgage Capital Corporation-</t>
  </si>
  <si>
    <t>2187462-First Florida Financial Group LLC-</t>
  </si>
  <si>
    <t>2193281-Allegiance Mortgage Corporation-Comeback/ New</t>
  </si>
  <si>
    <t>2204333-Fairway Independent Mortgage Corp-</t>
  </si>
  <si>
    <t>232879-White Oak Mortgage, LLC-</t>
  </si>
  <si>
    <t>2186742-Pacific Lending &amp; Realty Inc-</t>
  </si>
  <si>
    <t>2196569-US Mortgage Center-</t>
  </si>
  <si>
    <t>2203191-PMF, Inc-</t>
  </si>
  <si>
    <t>351079-Flores Alvarez Mortgage Corp-Low Performing</t>
  </si>
  <si>
    <t>519068-Allied Home Mortgage Capital Corp-</t>
  </si>
  <si>
    <t>2067575-US Mortgage &amp; Investments Incorporated-</t>
  </si>
  <si>
    <t>2105701-Global State Mortgage Inc-</t>
  </si>
  <si>
    <t>2144387-Oak Bay Properties, Ltd.-</t>
  </si>
  <si>
    <t>2185252-Trademark Mortgage, LLC-Low Performing</t>
  </si>
  <si>
    <t>2197106-CitiCapital Real Estates &amp; Mortgage LLC-</t>
  </si>
  <si>
    <t>2197332-Allied Home Mortgage Capital Corp-</t>
  </si>
  <si>
    <t>2204144-Netx Mortgage LLC-</t>
  </si>
  <si>
    <t>2205298-American Pacific Mortgage-</t>
  </si>
  <si>
    <t>2203752-Allied Home Mortgage Corp.-</t>
  </si>
  <si>
    <t>2204287-America One Finance Inc-</t>
  </si>
  <si>
    <t>506820-Amarit Financial Group, LLC-</t>
  </si>
  <si>
    <t>2193893-Windsor Capital Mortgage Corp-</t>
  </si>
  <si>
    <t>2163946-Sure Financial Corporation-</t>
  </si>
  <si>
    <t>2173438-Ideal Mortgage Services LLC-</t>
  </si>
  <si>
    <t>2204512-Secure Mortgage Funding LLC-Comeback/ New</t>
  </si>
  <si>
    <t>2019248-Primestar Mortgage Inc-</t>
  </si>
  <si>
    <t>2047292-Mortgage Elite Inc-</t>
  </si>
  <si>
    <t>2118452-Preferred Lending Group LLC-</t>
  </si>
  <si>
    <t>2120258-Lend Smart Mortgage LLC-Comeback/ New</t>
  </si>
  <si>
    <t>2159752-Lend Smart Mortgage LLC-</t>
  </si>
  <si>
    <t>2201486-United Trust Home Loans Inc-</t>
  </si>
  <si>
    <t>520754-Core Mortgage Group LLC-Comeback/ New</t>
  </si>
  <si>
    <t>2104652-Homeowners Marketing Plan Inc.-</t>
  </si>
  <si>
    <t>2204456-Consumer One Corp.-</t>
  </si>
  <si>
    <t>392000-Loan Star Mortgage Corporation-</t>
  </si>
  <si>
    <t>2125930-Equity 1 Mortgage LLC-</t>
  </si>
  <si>
    <t>2162708-Private Mortgage Wholesale, Inc-</t>
  </si>
  <si>
    <t>2203915-Great Lakes Mortgage Corp-</t>
  </si>
  <si>
    <t>484897-Mortgage Professionals of North Carolina, LLC-</t>
  </si>
  <si>
    <t>2197035-Liberty One Lending Incorp-</t>
  </si>
  <si>
    <t>2198380-Liberty One Lending Inc-</t>
  </si>
  <si>
    <t>2200071-Top Flite Financial Inc-</t>
  </si>
  <si>
    <t>462125-LeWallen Mortgage, Inc-</t>
  </si>
  <si>
    <t>2204988-American Pacific Mortgage-</t>
  </si>
  <si>
    <t>480043-Allied Home Mortgage Capital Corporation-</t>
  </si>
  <si>
    <t>2201311-Professional Mortgage Source LLC-</t>
  </si>
  <si>
    <t>Ron Brinson</t>
  </si>
  <si>
    <t>524744-Ron Brinson</t>
  </si>
  <si>
    <t>Sara Pedrotti</t>
  </si>
  <si>
    <t>524755-Sara Pedrotti</t>
  </si>
  <si>
    <t>2200642-Eagle Nationwide Mortgage Corporation-</t>
  </si>
  <si>
    <t>2201700-Clear Summit Mortgage, Inc.-Low Performing</t>
  </si>
  <si>
    <t>2202391-ACCEPTANCE CAPITAL MORTGAGE CORPORATION-</t>
  </si>
  <si>
    <t>425180-Empire Equity Group, Inc.-</t>
  </si>
  <si>
    <t>505883-Empire Equity Group, Inc-</t>
  </si>
  <si>
    <t>519281-Empire Equity Group, Inc.-</t>
  </si>
  <si>
    <t>2048895-Empire Equity Group Inc-</t>
  </si>
  <si>
    <t>2048923-Empire Equity Group, Inc.-Low Performing</t>
  </si>
  <si>
    <t>2065166-Empire Equity Group, Inc.-</t>
  </si>
  <si>
    <t>2065416-Empire Equity Group, Inc-</t>
  </si>
  <si>
    <t>2065759-Empire Equity Group, Inc.-</t>
  </si>
  <si>
    <t>2116043-Empire Equity Group, Inc.-Silver</t>
  </si>
  <si>
    <t>2129490-Empire Equity Group Inc-</t>
  </si>
  <si>
    <t>2163333-Empire Equity Group, Inc.-</t>
  </si>
  <si>
    <t>2172092-Empire Equity Group Inc-</t>
  </si>
  <si>
    <t>2176105-Empire Equity Group Inc-Silver</t>
  </si>
  <si>
    <t>2176701-Empire Equity Group Inc-</t>
  </si>
  <si>
    <t>2179275-Empire Equity Group, Inc.-</t>
  </si>
  <si>
    <t>2181543-Empire Equity Group, Inc-</t>
  </si>
  <si>
    <t>2181818-Empire Equity Group Inc-</t>
  </si>
  <si>
    <t>2183871-Empire Equity Group, Inc.-</t>
  </si>
  <si>
    <t>2184337-Empire Equity Group Inc-</t>
  </si>
  <si>
    <t>2185066-Empire Equity Group Inc-Low Performing</t>
  </si>
  <si>
    <t>2187831-Empire Equity Group Inc-Silver</t>
  </si>
  <si>
    <t>2189094-Empire Equity Group Inc-</t>
  </si>
  <si>
    <t>2189827-Empire Equity Group, Inc.-</t>
  </si>
  <si>
    <t>2191701-Empire Equity Group Inc-</t>
  </si>
  <si>
    <t>2191776-Empire Equity Group Inc-Low Performing</t>
  </si>
  <si>
    <t>2192061-Empire Equity Group INC-Silver</t>
  </si>
  <si>
    <t>2192069-Empire Equity Group Inc-</t>
  </si>
  <si>
    <t>2192074-Empire Equity Group, Inc.-Low Performing</t>
  </si>
  <si>
    <t>2197942-Empire Equity Group Inc-Low Performing</t>
  </si>
  <si>
    <t>2198586-Empire Equity Group Inc-</t>
  </si>
  <si>
    <t>2203082-Empire Equity Group Inc-</t>
  </si>
  <si>
    <t>2203426-Empire Equity Group Inc-Comeback/ New</t>
  </si>
  <si>
    <t>2012840-American Mortgage Associates, Inc.-Silver</t>
  </si>
  <si>
    <t>2016501-American Nationwide Mtg. Company Inc.-Low Performing</t>
  </si>
  <si>
    <t>2060831-Los Banos Mortgage Inc-</t>
  </si>
  <si>
    <t>2078533-Allied Home Mortgage Capital Corporation-Low Performing</t>
  </si>
  <si>
    <t>2144646-Estate Financial Services Inc-</t>
  </si>
  <si>
    <t>2160093-Allied Home Mortgage Capital Corporation-Low Performing</t>
  </si>
  <si>
    <t>2164070-Meridian Investments Inc-</t>
  </si>
  <si>
    <t>2174856-Capital Finance Inc-</t>
  </si>
  <si>
    <t>2189717-Elite Financial Group LLC-</t>
  </si>
  <si>
    <t>2193156-1-2-3 Mortgage LLC-</t>
  </si>
  <si>
    <t>2194689-Rudkin Enterprises LLC-Low Performing</t>
  </si>
  <si>
    <t>2196085-Gold Star Home Mortgage-Low Performing</t>
  </si>
  <si>
    <t>2199033-Integrity Financial Group Inc-</t>
  </si>
  <si>
    <t>2199780-Allied Home Mortgage Capital Corp-</t>
  </si>
  <si>
    <t>2024517-Mountain Ridge Mortgage Inc-</t>
  </si>
  <si>
    <t>2164991-Am West Capital Mortgage Inc-Comeback/ New</t>
  </si>
  <si>
    <t>2175599-Palomar Bancorp, Inc.-</t>
  </si>
  <si>
    <t>2176570-1st American Mortgage Lenders-</t>
  </si>
  <si>
    <t>2189464-Innovative Home Loans Inc.-Silver</t>
  </si>
  <si>
    <t>2197001-LEGACY HOME FINANCING INC-</t>
  </si>
  <si>
    <t>2203044-First Financial &amp; Real Estate Services-</t>
  </si>
  <si>
    <t>2205462-Mountain Trust Mortgage Services Inc.-</t>
  </si>
  <si>
    <t>368512-Continental American Mortgage Corporation-</t>
  </si>
  <si>
    <t>483106-Vista Mortgage Corp-</t>
  </si>
  <si>
    <t>2014557-Loan Net Expo, LLC-Low Performing</t>
  </si>
  <si>
    <t>2032729-Executive Home Mortgage Co Ltd-</t>
  </si>
  <si>
    <t>2062123-Devlin Inc-</t>
  </si>
  <si>
    <t>2067748-Curtis Mortgage, Inc-</t>
  </si>
  <si>
    <t>2094974-Elite Financing Group LLC-Low Performing</t>
  </si>
  <si>
    <t>2104168-Southwest Mortgage Funding, LP-</t>
  </si>
  <si>
    <t>2104313-King Financial Group Inc-Low Performing</t>
  </si>
  <si>
    <t>2106180-Custom Funding USA Inc-</t>
  </si>
  <si>
    <t>2159628-Southwest Funding, LP-Low Performing</t>
  </si>
  <si>
    <t>2162307-Reliance Mortgage Company-Low Performing</t>
  </si>
  <si>
    <t>2180410-IHS Mortgage LLC-Low Performing</t>
  </si>
  <si>
    <t>2183120-Southwest Funding LP-</t>
  </si>
  <si>
    <t>2183390-Wommack Mortgage Group Inc-</t>
  </si>
  <si>
    <t>2188846-Southwest Funding, LP-Comeback/ New</t>
  </si>
  <si>
    <t>2050675-Soleil Finanical Inc -</t>
  </si>
  <si>
    <t>502050-Merit Finance.Com Inc-Low Performing</t>
  </si>
  <si>
    <t>2013748-Choice Mortgage LLC-Low Performing</t>
  </si>
  <si>
    <t>2038121-Modern Mortgage LLC-Low Performing</t>
  </si>
  <si>
    <t>2058477-Wellington Home Mortgage Inc-</t>
  </si>
  <si>
    <t>2058536-Professional Choice Mortgage LLC-</t>
  </si>
  <si>
    <t>2075227-Mortgage Funding Solutions, LLC-Silver</t>
  </si>
  <si>
    <t>2146960-Acre Mortgage &amp; Financial, Inc-</t>
  </si>
  <si>
    <t>2171137-Barclay Funding Corp-Silver</t>
  </si>
  <si>
    <t>2175102-Colonial Home Mortgage Company-</t>
  </si>
  <si>
    <t>2176213-American Capital Finance Inc-</t>
  </si>
  <si>
    <t>2186486-US Mortgage Bankers Inc-</t>
  </si>
  <si>
    <t>2190273-Etekcapital LLC-Low Performing</t>
  </si>
  <si>
    <t>285079-Franklin Home Funding Corp., Inc-</t>
  </si>
  <si>
    <t>287181-Old American Financial Services Inc-Silver</t>
  </si>
  <si>
    <t>303192-Americorp Mortgage Funding, Inc.-Low Performing</t>
  </si>
  <si>
    <t>372887-Concord Financial, Inc.-</t>
  </si>
  <si>
    <t>429371-Sure Mortgage Corporation-</t>
  </si>
  <si>
    <t>451397-Union Financial Inc-Comeback/ New</t>
  </si>
  <si>
    <t>465655-1st Midwest Mortgage Corporation-Low Performing</t>
  </si>
  <si>
    <t>514185-LTL Financial Services Inc-</t>
  </si>
  <si>
    <t>524445</t>
  </si>
  <si>
    <t>2053177-Family First Mortgage Inc-Low Performing</t>
  </si>
  <si>
    <t>0411684152</t>
  </si>
  <si>
    <t>Unprotected IQuick Loans</t>
  </si>
  <si>
    <t>Stone River Lending LLC</t>
  </si>
  <si>
    <t>2205965-Stone River Lending LLC-</t>
  </si>
  <si>
    <t>0411673320</t>
  </si>
  <si>
    <t>0411670920</t>
  </si>
  <si>
    <t>460075-Pro Equity Mortgage Inc-Silver</t>
  </si>
  <si>
    <t>1-30</t>
  </si>
  <si>
    <t>0411662497</t>
  </si>
  <si>
    <t>0411677115</t>
  </si>
  <si>
    <t>0411672652</t>
  </si>
  <si>
    <t>0411677156</t>
  </si>
  <si>
    <t>2114079-The Mortgage Lender, Inc.-Comeback/ New</t>
  </si>
  <si>
    <t>2117235-Carolinas Premier Mortgage Corporation-Silver</t>
  </si>
  <si>
    <t>0411661176</t>
  </si>
  <si>
    <t>0411665169</t>
  </si>
  <si>
    <t>2189833-Carolina Custom Mortgage Inc-Low Performing</t>
  </si>
  <si>
    <t>2189989-First Choice Funding, Inc-Low Performing</t>
  </si>
  <si>
    <t>0411679095</t>
  </si>
  <si>
    <t>2194094-Allied Home Mortgage Capital Corp-</t>
  </si>
  <si>
    <t>2204147-Ace Home Mortgage Inc-Comeback/ New</t>
  </si>
  <si>
    <t>2032206-Directors Mortgage Inc-Low Performing</t>
  </si>
  <si>
    <t>2035742-Bell Home Loans Inc-</t>
  </si>
  <si>
    <t>0411670656</t>
  </si>
  <si>
    <t>Icon Mortgage Inc</t>
  </si>
  <si>
    <t>2035848-Icon Mortgage Inc-</t>
  </si>
  <si>
    <t>2145020-Evofi One-Silver</t>
  </si>
  <si>
    <t>0411679889</t>
  </si>
  <si>
    <t>2162248-Safe Harbor Mortgage Company, LLC-Low Performing</t>
  </si>
  <si>
    <t>0411673627</t>
  </si>
  <si>
    <t>Green Mountain Mortgage Inc</t>
  </si>
  <si>
    <t>2167358-Green Mountain Mortgage Inc-</t>
  </si>
  <si>
    <t>0411660855</t>
  </si>
  <si>
    <t>0411669419</t>
  </si>
  <si>
    <t>2194165-Evofi One-Low Performing</t>
  </si>
  <si>
    <t>2196639-Portfolio Investors Group Inc-Low Performing</t>
  </si>
  <si>
    <t>522764</t>
  </si>
  <si>
    <t>259712-Hartland Mortgage Centers, Inc.-Win Back</t>
  </si>
  <si>
    <t>0411671795</t>
  </si>
  <si>
    <t>Metropolitan Financial Services Inc</t>
  </si>
  <si>
    <t>2036684-Metropolitan Financial Services Inc-</t>
  </si>
  <si>
    <t>0411673759</t>
  </si>
  <si>
    <t>0411669344</t>
  </si>
  <si>
    <t>North Shore Mortgage Inc.</t>
  </si>
  <si>
    <t>2036755-North Shore Mortgage Inc.-</t>
  </si>
  <si>
    <t>0411664568</t>
  </si>
  <si>
    <t>Chapman Mortgage Corporation</t>
  </si>
  <si>
    <t>2063267-Chapman Mortgage Corporation-</t>
  </si>
  <si>
    <t>0411669088</t>
  </si>
  <si>
    <t>0411675002</t>
  </si>
  <si>
    <t>2195686-Grandview Lending Inc-Comeback/ New</t>
  </si>
  <si>
    <t>0411678204</t>
  </si>
  <si>
    <t>United Home Mortgage Corp</t>
  </si>
  <si>
    <t>2205900-United Home Mortgage Corp-</t>
  </si>
  <si>
    <t>15495-Wilmington Mortgage Services Inc-Low Performing</t>
  </si>
  <si>
    <t>0411659923</t>
  </si>
  <si>
    <t>0411651276</t>
  </si>
  <si>
    <t>0411662653</t>
  </si>
  <si>
    <t>0411670409</t>
  </si>
  <si>
    <t>0411646417</t>
  </si>
  <si>
    <t>2092872-Louviers Mortgage Corporation-Comeback/ New</t>
  </si>
  <si>
    <t>0411671274</t>
  </si>
  <si>
    <t>2100270-Traco Financial Corporation-Silver</t>
  </si>
  <si>
    <t>2107646-Advantage Mortgage Inc-Silver</t>
  </si>
  <si>
    <t>0411641780</t>
  </si>
  <si>
    <t>0411645765</t>
  </si>
  <si>
    <t>2169500-The Bryn Mawr Trust Company-Win Back</t>
  </si>
  <si>
    <t>0411667314</t>
  </si>
  <si>
    <t>2180814-Eagle Nationwide Mortgage Company-Comeback/ New</t>
  </si>
  <si>
    <t>2190198-Mortgage Network Solutions LLC-Low Performing</t>
  </si>
  <si>
    <t>0411683113</t>
  </si>
  <si>
    <t>HMS Mortgage LLC</t>
  </si>
  <si>
    <t>2191761-HMS Mortgage LLC-</t>
  </si>
  <si>
    <t>0411668346</t>
  </si>
  <si>
    <t>Nations Financial, Inc.</t>
  </si>
  <si>
    <t>251509-Nations Financial, Inc.-</t>
  </si>
  <si>
    <t>434520-North Star Mortgage Network Inc-Silver</t>
  </si>
  <si>
    <t>0411661192</t>
  </si>
  <si>
    <t>0411658313</t>
  </si>
  <si>
    <t>0411672439</t>
  </si>
  <si>
    <t>0411665060</t>
  </si>
  <si>
    <t>0411675242</t>
  </si>
  <si>
    <t>0411679137</t>
  </si>
  <si>
    <t>0411659550</t>
  </si>
  <si>
    <t>Dickinson Mortgage and Associates Inc</t>
  </si>
  <si>
    <t>432278-Dickinson Mortgage and Associates Inc-</t>
  </si>
  <si>
    <t>2016117-Professional Mortgage Services of WNC Inc.-Silver</t>
  </si>
  <si>
    <t>0411656069</t>
  </si>
  <si>
    <t>2018510-AAXA Discount Mortgage Inc-Win Back</t>
  </si>
  <si>
    <t>0411667520</t>
  </si>
  <si>
    <t>2039339-Mountain 1st Bank and Trust-Silver</t>
  </si>
  <si>
    <t>0411657166</t>
  </si>
  <si>
    <t>0411666282</t>
  </si>
  <si>
    <t>0411661143</t>
  </si>
  <si>
    <t>0411659378</t>
  </si>
  <si>
    <t>0411665383</t>
  </si>
  <si>
    <t>0411662901</t>
  </si>
  <si>
    <t>0411668361</t>
  </si>
  <si>
    <t>DNJ Mortgage LLC</t>
  </si>
  <si>
    <t>2058288-DNJ Mortgage LLC-</t>
  </si>
  <si>
    <t>0411637663</t>
  </si>
  <si>
    <t>2114565-First Choice Funding, Inc.-Comeback/ New</t>
  </si>
  <si>
    <t>2129494-CRMC Mortgage Group LLC-Comeback/ New</t>
  </si>
  <si>
    <t>0411673569</t>
  </si>
  <si>
    <t>0411659287</t>
  </si>
  <si>
    <t>0411683568</t>
  </si>
  <si>
    <t>0411680424</t>
  </si>
  <si>
    <t>2200942-First Choice Funding Inc-</t>
  </si>
  <si>
    <t>0411676604</t>
  </si>
  <si>
    <t>370674-Barrons Mortgage Group Ltd Inc-</t>
  </si>
  <si>
    <t>0411660939</t>
  </si>
  <si>
    <t>0411640741</t>
  </si>
  <si>
    <t>519272-Statewide Mortgage Corporation-Gold</t>
  </si>
  <si>
    <t>0411666027</t>
  </si>
  <si>
    <t>0411660780</t>
  </si>
  <si>
    <t>0411680358</t>
  </si>
  <si>
    <t>0411661515</t>
  </si>
  <si>
    <t>0411648686</t>
  </si>
  <si>
    <t>0411644644</t>
  </si>
  <si>
    <t>0411666183</t>
  </si>
  <si>
    <t>0411671787</t>
  </si>
  <si>
    <t>0411669229</t>
  </si>
  <si>
    <t>0411670490</t>
  </si>
  <si>
    <t>0411668353</t>
  </si>
  <si>
    <t>0411677347</t>
  </si>
  <si>
    <t>0411680226</t>
  </si>
  <si>
    <t>2162148-Landon Financial Inc-Low Performing</t>
  </si>
  <si>
    <t>2173885-Thousand Island Equities Inc-Low Performing</t>
  </si>
  <si>
    <t>0411640972</t>
  </si>
  <si>
    <t>2198506-MMW Holding LLC-</t>
  </si>
  <si>
    <t>2199434-CBM Mortgage LLC-Silver</t>
  </si>
  <si>
    <t>0411647084</t>
  </si>
  <si>
    <t>249624-Source Mortgage Corp.-Silver</t>
  </si>
  <si>
    <t>0411683584</t>
  </si>
  <si>
    <t>477032-Mortgage Options of America Inc-Low Performing</t>
  </si>
  <si>
    <t>0411677214</t>
  </si>
  <si>
    <t>482093-Asset Mortgage LLC-Low Performing</t>
  </si>
  <si>
    <t>489552-South Central Mortgage Group Inc-Comeback/ New</t>
  </si>
  <si>
    <t>0411679111</t>
  </si>
  <si>
    <t>2164911-Ironstone Mortgage Inc-Win Back</t>
  </si>
  <si>
    <t>2190466-United Capital Lenders LLC-Comeback/ New</t>
  </si>
  <si>
    <t>0411664444</t>
  </si>
  <si>
    <t>Allied Financial LLC</t>
  </si>
  <si>
    <t>2195590-Allied Financial LLC-</t>
  </si>
  <si>
    <t>0411644958</t>
  </si>
  <si>
    <t>2204729-United Capital Lenders LLC-Comeback/ New</t>
  </si>
  <si>
    <t>0411663354</t>
  </si>
  <si>
    <t>0411672561</t>
  </si>
  <si>
    <t>0411660475</t>
  </si>
  <si>
    <t>Pendel Mortgage of New Jersey Inc</t>
  </si>
  <si>
    <t>2205617-Pendel Mortgage of New Jersey Inc-</t>
  </si>
  <si>
    <t>2098745-The First Fidelity Mortgage Group, LLC-Win Back</t>
  </si>
  <si>
    <t>0411670508</t>
  </si>
  <si>
    <t>0411663701</t>
  </si>
  <si>
    <t>0411663032</t>
  </si>
  <si>
    <t>Resource One Inc</t>
  </si>
  <si>
    <t>518133-Resource One Inc-</t>
  </si>
  <si>
    <t>0411675200</t>
  </si>
  <si>
    <t>0411681968</t>
  </si>
  <si>
    <t>519727-The Manhattan Mortgage Co., Inc-Low Performing</t>
  </si>
  <si>
    <t>520772-Bodi Mortgage Corporation-Win Back</t>
  </si>
  <si>
    <t>0411658016</t>
  </si>
  <si>
    <t>521186-All Island Mortgage &amp; Funding Corp-Comeback/ New</t>
  </si>
  <si>
    <t>0411668015</t>
  </si>
  <si>
    <t>0411682081</t>
  </si>
  <si>
    <t>0411668288</t>
  </si>
  <si>
    <t>Executive Mortgage Group Inc.</t>
  </si>
  <si>
    <t>2056204-Executive Mortgage Group Inc.-</t>
  </si>
  <si>
    <t>0411671621</t>
  </si>
  <si>
    <t>0411679293</t>
  </si>
  <si>
    <t>0411647365</t>
  </si>
  <si>
    <t>0411682040</t>
  </si>
  <si>
    <t>NRF Funding Corp.</t>
  </si>
  <si>
    <t>2098375-NRF Funding Corp.-</t>
  </si>
  <si>
    <t>0411668452</t>
  </si>
  <si>
    <t>2119145-Coldwater Canyon Capital LLC-Low Performing</t>
  </si>
  <si>
    <t>2152932-Chris Bartlett &amp; Company Mortgage Solutions LLC-Low Performing</t>
  </si>
  <si>
    <t>0411657851</t>
  </si>
  <si>
    <t>2152959-PCF Holdings Corp-Low Performing</t>
  </si>
  <si>
    <t>0411667108</t>
  </si>
  <si>
    <t>0411670052</t>
  </si>
  <si>
    <t>0411645369</t>
  </si>
  <si>
    <t>0411659105</t>
  </si>
  <si>
    <t>2175823-Eagle Nationwide Mortgage Company-Comeback/ New</t>
  </si>
  <si>
    <t>0411674088</t>
  </si>
  <si>
    <t>0411670292</t>
  </si>
  <si>
    <t>0411666225</t>
  </si>
  <si>
    <t>0411645518</t>
  </si>
  <si>
    <t>0411661747</t>
  </si>
  <si>
    <t>421876-Americas EZ Mortgage Inc-</t>
  </si>
  <si>
    <t>2052426-All in One Mortgage Lenders, LLC-Win Back</t>
  </si>
  <si>
    <t>2065073-Traditional Home Mortgage Inc-</t>
  </si>
  <si>
    <t>0411654395</t>
  </si>
  <si>
    <t>0411675127</t>
  </si>
  <si>
    <t>0411669153</t>
  </si>
  <si>
    <t>0411662224</t>
  </si>
  <si>
    <t>Home Savings Of America</t>
  </si>
  <si>
    <t>2121284-Home Savings Of America-</t>
  </si>
  <si>
    <t>0411678550</t>
  </si>
  <si>
    <t>2159615-American Mortgage &amp; Equity Consultants, Inc.-Comeback/ New</t>
  </si>
  <si>
    <t>0411674922</t>
  </si>
  <si>
    <t>0411676570</t>
  </si>
  <si>
    <t>0411671977</t>
  </si>
  <si>
    <t>MVP Mortgage Co</t>
  </si>
  <si>
    <t>2174404-MVP Mortgage Co-</t>
  </si>
  <si>
    <t>0411664808</t>
  </si>
  <si>
    <t>0411674047</t>
  </si>
  <si>
    <t>0411674567</t>
  </si>
  <si>
    <t>0411678980</t>
  </si>
  <si>
    <t>2194554-American Mortgage &amp; Equity Consultants-Silver</t>
  </si>
  <si>
    <t>0411677990</t>
  </si>
  <si>
    <t>0411671175</t>
  </si>
  <si>
    <t>Ellis Management Group LLC</t>
  </si>
  <si>
    <t>2202404-Ellis Management Group LLC-</t>
  </si>
  <si>
    <t>0411675499</t>
  </si>
  <si>
    <t>2202860-Americas Mortgage Broker LLC-Low Performing</t>
  </si>
  <si>
    <t>0411678618</t>
  </si>
  <si>
    <t>484320-US Financial Group, Inc.-</t>
  </si>
  <si>
    <t>0411666571</t>
  </si>
  <si>
    <t>486387-Americas Mortgage Broker LLC-Win Back</t>
  </si>
  <si>
    <t>0411667744</t>
  </si>
  <si>
    <t>Hometown Lenders LLC</t>
  </si>
  <si>
    <t>2024296-Hometown Lenders LLC-</t>
  </si>
  <si>
    <t>0411683717</t>
  </si>
  <si>
    <t>0411672249</t>
  </si>
  <si>
    <t>0411678188</t>
  </si>
  <si>
    <t>2171165-America's Mortgage Broker LLC-Low Performing</t>
  </si>
  <si>
    <t>2175487-Eagle Nationwide Mortgage Company-Comeback/ New</t>
  </si>
  <si>
    <t>2177547-Premier Financial Funding Inc-Comeback/ New</t>
  </si>
  <si>
    <t>0411656598</t>
  </si>
  <si>
    <t>2192775-First American Real Estate and Finance Corp-Win Back</t>
  </si>
  <si>
    <t>2193239-Money Time Home Mortgage Co. LLC-Comeback/ New</t>
  </si>
  <si>
    <t>0411675853</t>
  </si>
  <si>
    <t>0411660202</t>
  </si>
  <si>
    <t>0411674617</t>
  </si>
  <si>
    <t>0411663511</t>
  </si>
  <si>
    <t>0411662687</t>
  </si>
  <si>
    <t>0411670995</t>
  </si>
  <si>
    <t>2205945-Americas Mortgage Broker LLC-</t>
  </si>
  <si>
    <t>0411682784</t>
  </si>
  <si>
    <t>2206256-Eagle Nationwide Mortgage Company-</t>
  </si>
  <si>
    <t>0411656309</t>
  </si>
  <si>
    <t>0411664089</t>
  </si>
  <si>
    <t>0411666332</t>
  </si>
  <si>
    <t>0411668312</t>
  </si>
  <si>
    <t>0411682339</t>
  </si>
  <si>
    <t>Home Town Mortgage Group, Inc.</t>
  </si>
  <si>
    <t>271382-Home Town Mortgage Group, Inc.-</t>
  </si>
  <si>
    <t>0411652589</t>
  </si>
  <si>
    <t>0411671837</t>
  </si>
  <si>
    <t>2079832-American Dreams Mortgage Services, LLC-Comeback/ New</t>
  </si>
  <si>
    <t>0411651904</t>
  </si>
  <si>
    <t>0411658735</t>
  </si>
  <si>
    <t>0411651029</t>
  </si>
  <si>
    <t>0411667272</t>
  </si>
  <si>
    <t>0411667546</t>
  </si>
  <si>
    <t>0411673502</t>
  </si>
  <si>
    <t>2191029-First Choice Funding Inc-Low Performing</t>
  </si>
  <si>
    <t>0411665680</t>
  </si>
  <si>
    <t>Peoples Home Equity Inc.</t>
  </si>
  <si>
    <t>2198514-Peoples Home Equity Inc.-</t>
  </si>
  <si>
    <t>2200712-Tennessee Mortgage Connections Co Inc-Low Performing</t>
  </si>
  <si>
    <t>0411671233</t>
  </si>
  <si>
    <t>0411680390</t>
  </si>
  <si>
    <t>0411670177</t>
  </si>
  <si>
    <t>Journey Mortgage Inc.</t>
  </si>
  <si>
    <t>2056600-Journey Mortgage Inc.-</t>
  </si>
  <si>
    <t>2065285-All Credit Mortgage LLC-Comeback/ New</t>
  </si>
  <si>
    <t>0411648694</t>
  </si>
  <si>
    <t>0411652647</t>
  </si>
  <si>
    <t>0411648835</t>
  </si>
  <si>
    <t>2095211-ABC Mortgage, Inc-Silver</t>
  </si>
  <si>
    <t>2133706-Allied Home Mortgage Capital Corp.-Comeback/ New</t>
  </si>
  <si>
    <t>2146124-Providential Bancorp LTD-Silver</t>
  </si>
  <si>
    <t>0411670334</t>
  </si>
  <si>
    <t>0411676612</t>
  </si>
  <si>
    <t>2173412-PrimeAxia Financial, Inc.-Comeback/ New</t>
  </si>
  <si>
    <t>0411665912</t>
  </si>
  <si>
    <t>2193588-Ideal Financial Services Corp.-Low Performing</t>
  </si>
  <si>
    <t>0411660616</t>
  </si>
  <si>
    <t>Iowa Mortgage Professionals Inc</t>
  </si>
  <si>
    <t>2198439-Iowa Mortgage Professionals Inc-</t>
  </si>
  <si>
    <t>0411665615</t>
  </si>
  <si>
    <t>0411663065</t>
  </si>
  <si>
    <t>Gateway Capital Mortgage Inc</t>
  </si>
  <si>
    <t>2128871-Gateway Capital Mortgage Inc-</t>
  </si>
  <si>
    <t>0411665805</t>
  </si>
  <si>
    <t>2159104-Simons and Leoni Home Loans LLC-Comeback/ New</t>
  </si>
  <si>
    <t>0411667900</t>
  </si>
  <si>
    <t>2164178-Epix Funding Group Inc-Silver</t>
  </si>
  <si>
    <t>2175747-I G &amp;  Associates International Inc.-Comeback/ New</t>
  </si>
  <si>
    <t>2197033-Nationwide Residential Capital Inc-Win Back</t>
  </si>
  <si>
    <t>0411668056</t>
  </si>
  <si>
    <t>0411668148</t>
  </si>
  <si>
    <t>485276-East Lake Mortgage Corporation-Low Performing</t>
  </si>
  <si>
    <t>0411669724</t>
  </si>
  <si>
    <t>Crysler Financial, LLC</t>
  </si>
  <si>
    <t>2136261-Crysler Financial, LLC-</t>
  </si>
  <si>
    <t>0411670847</t>
  </si>
  <si>
    <t>Capital Funding &amp; Mortgage Group, Inc</t>
  </si>
  <si>
    <t>2146996-Capital Funding &amp; Mortgage Group, Inc-</t>
  </si>
  <si>
    <t>0411675549</t>
  </si>
  <si>
    <t>0411676646</t>
  </si>
  <si>
    <t>0411667363</t>
  </si>
  <si>
    <t>Ryan R Naab, LLC</t>
  </si>
  <si>
    <t>2177684-Ryan R Naab, LLC-</t>
  </si>
  <si>
    <t>2187718-Advance Mortgage and Investment Co of North Florid-Win Back</t>
  </si>
  <si>
    <t>2192545-Manhattan Mortgage Corporation-Low Performing</t>
  </si>
  <si>
    <t>0411649726</t>
  </si>
  <si>
    <t>0411664501</t>
  </si>
  <si>
    <t>0411628621</t>
  </si>
  <si>
    <t>0411675556</t>
  </si>
  <si>
    <t>0411649130</t>
  </si>
  <si>
    <t>0411660517</t>
  </si>
  <si>
    <t>0411664188</t>
  </si>
  <si>
    <t>418676-First Capital Mortgage Corp.-Low Performing</t>
  </si>
  <si>
    <t>0411665128</t>
  </si>
  <si>
    <t>0411659055</t>
  </si>
  <si>
    <t>0411683972</t>
  </si>
  <si>
    <t>2057790-Lakeside Mortgage and Loan Corporation-Comeback/ New</t>
  </si>
  <si>
    <t>2113319-Woodfield Planning Corp-Low Performing</t>
  </si>
  <si>
    <t>0411663842</t>
  </si>
  <si>
    <t>2121881-CSMC Inc-Low Performing</t>
  </si>
  <si>
    <t>0411637317</t>
  </si>
  <si>
    <t>0411675432</t>
  </si>
  <si>
    <t>2133105-United Equity Mortgage Corp-Win Back</t>
  </si>
  <si>
    <t>2155636-1st Alliance Banc Corporation-Silver</t>
  </si>
  <si>
    <t>0411664642</t>
  </si>
  <si>
    <t>2162996-Worldwide Mortgage &amp; Financial Inc-</t>
  </si>
  <si>
    <t>2181071-Southeast American Financial Group Inc.-Low Performing</t>
  </si>
  <si>
    <t>2191047-Cityspectrum Mortgage Corp-</t>
  </si>
  <si>
    <t>2196383-America One Finance Inc-</t>
  </si>
  <si>
    <t>2030585-Allied Home Mortgage Capital Corporation-Low Performing</t>
  </si>
  <si>
    <t>2043676-Allied Home Mortgage Capital Corporation-Low Performing</t>
  </si>
  <si>
    <t>2050601-Mortgage Center Of America Inc-</t>
  </si>
  <si>
    <t>2052606-Avery Financial Group Inc-</t>
  </si>
  <si>
    <t>2070306-American Financial Network Inc-Low Performing</t>
  </si>
  <si>
    <t>2073527-American Lenders Annex-</t>
  </si>
  <si>
    <t>2081242-Danaryn Corporation-</t>
  </si>
  <si>
    <t>2084955-ABR Mortgage, Inc.-Comeback/ New</t>
  </si>
  <si>
    <t>2095041-East Cypress Avenue Inc-Comeback/ New</t>
  </si>
  <si>
    <t>2180415-Steller Mortgage Corporation-Low Performing</t>
  </si>
  <si>
    <t>2199509-PMF Inc-</t>
  </si>
  <si>
    <t>418054-Allied Home Mortgage Capital Corporation-</t>
  </si>
  <si>
    <t>425923-Mortgage Financial Advisors LTD-</t>
  </si>
  <si>
    <t>2020476-Garfield Mortgage Corp.-</t>
  </si>
  <si>
    <t>2078892-Dreamerica Mortgage Inc.-</t>
  </si>
  <si>
    <t>2084832-ABS Home Mortgage,Inc-</t>
  </si>
  <si>
    <t>2091355-Residential Plus Mortgage Corp.-</t>
  </si>
  <si>
    <t>2143648-US Lending &amp; Finance LTD-Low Performing</t>
  </si>
  <si>
    <t>2153271-Bluestar Financial, Inc-</t>
  </si>
  <si>
    <t>2159647-Rushmore Financial Corporation-Low Performing</t>
  </si>
  <si>
    <t>2174838-A &amp; G Mortgage Solutions, Inc-Comeback/ New</t>
  </si>
  <si>
    <t>2177536-Dynamic Capital Lending Corp-</t>
  </si>
  <si>
    <t>436631-First Commonwealth Mortgage Corp.-Low Performing</t>
  </si>
  <si>
    <t>492615-Mortgage Suppliers Inc-</t>
  </si>
  <si>
    <t>498352-mymortgagepro, LLC-Low Performing</t>
  </si>
  <si>
    <t>2073945-Star Mortgage LLC-Comeback/ New</t>
  </si>
  <si>
    <t>2108506-The Mortgage Warehouse LLC-Silver</t>
  </si>
  <si>
    <t>2128672-New Market Financial Mortgage Corporation-Low Performing</t>
  </si>
  <si>
    <t>2136184-MSI Lending Inc.-Low Performing</t>
  </si>
  <si>
    <t>2177062-Executive Mortgage LLC-Win Back</t>
  </si>
  <si>
    <t>2194327-Royal United Mortgage LLC-Silver</t>
  </si>
  <si>
    <t>2204973-The Home Loan Consulting Group, Inc.-</t>
  </si>
  <si>
    <t>13686-Mortgage Center of America, Inc.-</t>
  </si>
  <si>
    <t>497413-Green Pastures Mortgage &amp; Finance Company, LLC-</t>
  </si>
  <si>
    <t>2085923-Meridian Home Mortgage Corporation-</t>
  </si>
  <si>
    <t>2103690-Principal Mortgage Group, Inc.-Low Performing</t>
  </si>
  <si>
    <t>2107300-Amerinet Financial LLC-</t>
  </si>
  <si>
    <t>2164550-Capital Lending Service Inc-</t>
  </si>
  <si>
    <t>2195459-PMF Inc.-Low Performing</t>
  </si>
  <si>
    <t>2201393-Meridian Home Mortgage Corporation-Low Performing</t>
  </si>
  <si>
    <t>2034062-Citywide Mortgage Associates Inc-</t>
  </si>
  <si>
    <t>2039091-Swinford Capital Corporation-Comeback/ New</t>
  </si>
  <si>
    <t>2101268-OCM Mortgage, Inc.-</t>
  </si>
  <si>
    <t>2129479-Courtesy Mortgage LLC-Low Performing</t>
  </si>
  <si>
    <t>2134831-University Mortgage Inc-Comeback/ New</t>
  </si>
  <si>
    <t>2148071-The Private Mortgage Group, LLC-</t>
  </si>
  <si>
    <t>2151409-Champion Lending Group LP-Comeback/ New</t>
  </si>
  <si>
    <t>2154286-Essential Mortgage Inc-Low Performing</t>
  </si>
  <si>
    <t>2187771-Great Northern Lending Corp-</t>
  </si>
  <si>
    <t>2191209-Legacy Bank-</t>
  </si>
  <si>
    <t>2194163-Loansmans Mortgage Store, LLC-</t>
  </si>
  <si>
    <t>2194567-Custom Funding USA Inc-</t>
  </si>
  <si>
    <t>2195227-First Premier Finance LLC-</t>
  </si>
  <si>
    <t>2195615-PMF Inc-Low Performing</t>
  </si>
  <si>
    <t>2196031-PMF Inc-Low Performing</t>
  </si>
  <si>
    <t>2196947-Legacy Bank-Low Performing</t>
  </si>
  <si>
    <t>2197016-Gold Star Home Mortgage LLC-</t>
  </si>
  <si>
    <t>2202888-Swinford Capital Corporation-Low Performing</t>
  </si>
  <si>
    <t>2203810-Voyage Financial Group Inc.-</t>
  </si>
  <si>
    <t>446331-Pan American Mortgage Corporation-Silver</t>
  </si>
  <si>
    <t>2027919-Profolio Home Mortgage Corp.-Silver</t>
  </si>
  <si>
    <t>2029708-Silverstone Mortgage Inc-Comeback/ New</t>
  </si>
  <si>
    <t>2105180-Iwayloan, LP-Low Performing</t>
  </si>
  <si>
    <t>2113750-Heavensent Financial Group, Inc.-Win Back</t>
  </si>
  <si>
    <t>2136162-Texas Wholesale Mortgage Inc-</t>
  </si>
  <si>
    <t>2165418-Prodigy Mortgage, LLC-Win Back</t>
  </si>
  <si>
    <t>2202900-Open Mortgage LLC-</t>
  </si>
  <si>
    <t>2204429-Open Mortgage LLC-</t>
  </si>
  <si>
    <t>453725-Robbins &amp; Lloyd Mortgage Corp-</t>
  </si>
  <si>
    <t>492403-LOL Incorporated-Low Performing</t>
  </si>
  <si>
    <t>2107171-A Better Mortgage Company Inc-Low Performing</t>
  </si>
  <si>
    <t>2127992-Reliant Bancorp Inc-</t>
  </si>
  <si>
    <t>2151231-United Trust Home Loans Inc-Low Performing</t>
  </si>
  <si>
    <t>2155001-CSMC Inc-Low Performing</t>
  </si>
  <si>
    <t>2185000-Mayfair Mortgage, Inc.-Low Performing</t>
  </si>
  <si>
    <t>2192957-New Cornerstone Mortgage LLC-Low Performing</t>
  </si>
  <si>
    <t>2201686-MN Loan Store Inc.-</t>
  </si>
  <si>
    <t>2056460-Request Mortgage Inc-Low Performing</t>
  </si>
  <si>
    <t>2129256-Housetech Inc-Comeback/ New</t>
  </si>
  <si>
    <t>2201878-Lending Key, Inc-</t>
  </si>
  <si>
    <t>449549-Integrated Financial Group, Inc.-</t>
  </si>
  <si>
    <t>2049908-Federated Lending Corporation-</t>
  </si>
  <si>
    <t>2059222-First Choice Mortgage of Maine Inc-</t>
  </si>
  <si>
    <t>2090826-EHJM Mortgage Corporation-Low Performing</t>
  </si>
  <si>
    <t>2126765-General Mortgage Company LLC-Low Performing</t>
  </si>
  <si>
    <t>2173515-Professional Mortgage Advisors Inc-Low Performing</t>
  </si>
  <si>
    <t>2180298-Reverse Mortgage Advisors LLC-</t>
  </si>
  <si>
    <t>2187259-Allanach Mortgage Group-</t>
  </si>
  <si>
    <t>2187768-Eagle Nationwide Mortgage Co-</t>
  </si>
  <si>
    <t>2190971-Marathon Mortgage Services Inc-</t>
  </si>
  <si>
    <t>484791-First Switzerland Financial LTD-Low Performing</t>
  </si>
  <si>
    <t>2056341-Lakeside Funding INC-Win Back</t>
  </si>
  <si>
    <t>2066867-Pillar Financial LLC-Low Performing</t>
  </si>
  <si>
    <t>2066968-QDI Financial Inc-Silver</t>
  </si>
  <si>
    <t>2081482-Guardian Financial Mortgage-Comeback/ New</t>
  </si>
  <si>
    <t>2091120-Bass Financial Corp-</t>
  </si>
  <si>
    <t>2135003-Hometown Equity Mortgage of St. Louis, Inc.-Low Performing</t>
  </si>
  <si>
    <t>2165293-Allied Home Mortgage Capital Corp-</t>
  </si>
  <si>
    <t>2180054-Homeloan USA Corporation-Low Performing</t>
  </si>
  <si>
    <t>2182575-Metro Finance Corporation-Low Performing</t>
  </si>
  <si>
    <t>2183858-Keystone Mortgage Company Inc-</t>
  </si>
  <si>
    <t>2197208-Mortgage Two Thousand Inc-Comeback/ New</t>
  </si>
  <si>
    <t>2040010-Jefferson State Mortgage Co-</t>
  </si>
  <si>
    <t>2062316-Sunrise Acceptance Corp-</t>
  </si>
  <si>
    <t>2067110-THK Inc-</t>
  </si>
  <si>
    <t>2078050-MM 2000 Financial Corporation-</t>
  </si>
  <si>
    <t>2080583-Americana Mortgage Company LLC-Comeback/ New</t>
  </si>
  <si>
    <t>2103013-Golden Horizon Mortgage Inc-</t>
  </si>
  <si>
    <t>2121801-Oasis Funding Incorporated-</t>
  </si>
  <si>
    <t>2171845-Quick Mortgage Services LLC-</t>
  </si>
  <si>
    <t>2182749-Pioneer Financial Services LLC-</t>
  </si>
  <si>
    <t>2187062-JSSmith Mortgage LLC-</t>
  </si>
  <si>
    <t>2192581-American Financial Network Inc-</t>
  </si>
  <si>
    <t>2196125-Statewide Bancorp, Inc.-</t>
  </si>
  <si>
    <t>2201442-First Priority Financial Inc-Low Performing</t>
  </si>
  <si>
    <t>2122637-PMA Lending LLC-</t>
  </si>
  <si>
    <t>2177744-Eagle Nationwide Mortgage Company-</t>
  </si>
  <si>
    <t>2183328-1st Constitution Bank-</t>
  </si>
  <si>
    <t>2190276-First Capital Mortgage LLC-</t>
  </si>
  <si>
    <t>2190958-Advanced Mortgage Corporation-</t>
  </si>
  <si>
    <t>287826-Statewide Home Mortgage, Inc.-Low Performing</t>
  </si>
  <si>
    <t>2169478-Hartford Financial Group LLC-</t>
  </si>
  <si>
    <t>2201380-Flagship Mortgage Corporation-Gold</t>
  </si>
  <si>
    <t>2205051-Community Mortgage Inc d/b/a The Community Mortgag-</t>
  </si>
  <si>
    <t>454876-Metropolitan Mortgage, Inc.-Win Back</t>
  </si>
  <si>
    <t>478980-JP Mortgage Group, LLC-Comeback/ New</t>
  </si>
  <si>
    <t>478981-Castle Mortgage Brokerage Inc-</t>
  </si>
  <si>
    <t>480510-Wachusett Mortgage Corporation-Low Performing</t>
  </si>
  <si>
    <t>2043226-Homestar Mortgage INC-</t>
  </si>
  <si>
    <t>2059402-Long Island Home Mortgage Corp.-Low Performing</t>
  </si>
  <si>
    <t>2073462-Mortgage Financial Inc-</t>
  </si>
  <si>
    <t>2102929-BankStreet Mortgage, LLC-</t>
  </si>
  <si>
    <t>2136658-Citizens Community Bank-Low Performing</t>
  </si>
  <si>
    <t>2150849-Consumer Mortgage Group, Inc.-Comeback/ New</t>
  </si>
  <si>
    <t>2176427-New Market Lending LLC-</t>
  </si>
  <si>
    <t>2182919-Oak Tree Funding LLC-</t>
  </si>
  <si>
    <t>2188856-Eagle Nationwide Mortgage Co-</t>
  </si>
  <si>
    <t>2193236-Eagle Nationwide Mortgage Company-Low Performing</t>
  </si>
  <si>
    <t>2194178-Ameritime Mortgage Company LLC-Low Performing</t>
  </si>
  <si>
    <t>2197289-The Mortgage Corner Inc.-Low Performing</t>
  </si>
  <si>
    <t>2205480-A-Plus Mortgage LLC-</t>
  </si>
  <si>
    <t>436905-Star Point Mortgage Inc-Gold</t>
  </si>
  <si>
    <t>Star Point Mortgage, Inc</t>
  </si>
  <si>
    <t>2150133-Mid-American Financial Group, Inc-</t>
  </si>
  <si>
    <t>2198774-Mortgage Funding US LLC-Silver</t>
  </si>
  <si>
    <t>2048285-Corby Mortgage Services INC-Low Performing</t>
  </si>
  <si>
    <t>2056529-Mission Capital Mortgage Corp-Comeback/ New</t>
  </si>
  <si>
    <t>2069835-American Homefront Mortgage-Low Performing</t>
  </si>
  <si>
    <t>2092725-Elite Financial Investments Inc-Silver</t>
  </si>
  <si>
    <t>2097389-Tamayo Financial Services Inc-Gold</t>
  </si>
  <si>
    <t>2099795-Eagle Home Loans, Inc.-</t>
  </si>
  <si>
    <t>2113305-Northside Mortgage Inc-</t>
  </si>
  <si>
    <t>2138710-Tower Mortgage INC-</t>
  </si>
  <si>
    <t>2171544-CMLC Funding, Inc-</t>
  </si>
  <si>
    <t>2174949-Springfield Mortgage Services Inc-Comeback/ New</t>
  </si>
  <si>
    <t>2179630-America One Finance Inc.-Low Performing</t>
  </si>
  <si>
    <t>2181276-State Bank of Illinois-</t>
  </si>
  <si>
    <t>2189156-Indigo Financial Group Inc-Comeback/ New</t>
  </si>
  <si>
    <t>2062088-Access Capital Group Inc-</t>
  </si>
  <si>
    <t>2074885-DMI Funding Inc-</t>
  </si>
  <si>
    <t>2080492-Arizona Lending Source Inc.-</t>
  </si>
  <si>
    <t>2100486-Advantage Mortgage-Platinum</t>
  </si>
  <si>
    <t>2124713-Franklin Mutual Mortgage Corporation-Win Back</t>
  </si>
  <si>
    <t>2146129-Professional Home Mortgage Services Inc-Low Performing</t>
  </si>
  <si>
    <t>0411674559</t>
  </si>
  <si>
    <t>Home Mortgage Desk Corp</t>
  </si>
  <si>
    <t>2146291-Home Mortgage Desk Corp-</t>
  </si>
  <si>
    <t>2173899-First Freedom Home Loans LLC-Low Performing</t>
  </si>
  <si>
    <t>0411662950</t>
  </si>
  <si>
    <t>0411663347</t>
  </si>
  <si>
    <t>2184840-First Americasa Mortgage LLC-Silver</t>
  </si>
  <si>
    <t>2185883-American Advantage Mortgage Company-Comeback/ New</t>
  </si>
  <si>
    <t>0411679822</t>
  </si>
  <si>
    <t>0411670326</t>
  </si>
  <si>
    <t>0411676083</t>
  </si>
  <si>
    <t>2201991-American Advantage Mortgage Co LLC-</t>
  </si>
  <si>
    <t>2203409-Equity Source Home Loans LLC-Low Performing</t>
  </si>
  <si>
    <t>2205285-Millenium Home Mortgage LLC-Silver</t>
  </si>
  <si>
    <t>2090089-Empire Equity Group Inc-Low Performing</t>
  </si>
  <si>
    <t>2176226-Empire Equity Group Inc-Silver</t>
  </si>
  <si>
    <t>2181334-Empire Equity Group Inc-Low Performing</t>
  </si>
  <si>
    <t>2190206-Empire Equity Group Inc-Silver</t>
  </si>
  <si>
    <t>0411679640</t>
  </si>
  <si>
    <t>0411650294</t>
  </si>
  <si>
    <t>0411668544</t>
  </si>
  <si>
    <t>0411668775</t>
  </si>
  <si>
    <t>0411676851</t>
  </si>
  <si>
    <t>0411663966</t>
  </si>
  <si>
    <t>0411670029</t>
  </si>
  <si>
    <t>0411682131</t>
  </si>
  <si>
    <t>460225-Trans Atlantic Mortgage, LLC-</t>
  </si>
  <si>
    <t>0411672967</t>
  </si>
  <si>
    <t>2017558-Custom Mortgage Corporation-Gold</t>
  </si>
  <si>
    <t>0411651680</t>
  </si>
  <si>
    <t>0411651516</t>
  </si>
  <si>
    <t>0411644115</t>
  </si>
  <si>
    <t>0411665086</t>
  </si>
  <si>
    <t>0411643745</t>
  </si>
  <si>
    <t>0411638000</t>
  </si>
  <si>
    <t>0411671332</t>
  </si>
  <si>
    <t>0411670219</t>
  </si>
  <si>
    <t>0411677883</t>
  </si>
  <si>
    <t>0411678170</t>
  </si>
  <si>
    <t>0411681802</t>
  </si>
  <si>
    <t>0411683436</t>
  </si>
  <si>
    <t>2056271-Residential Home Loan Centers LLC-Gold</t>
  </si>
  <si>
    <t>2057844-First Residential Mortgage Inc-Win Back</t>
  </si>
  <si>
    <t>2087737-Major Financial Services Inc-</t>
  </si>
  <si>
    <t>2098397-Apex Lending, Inc-Comeback/ New</t>
  </si>
  <si>
    <t>2123751-Exit Mortgage, LLC-Low Performing</t>
  </si>
  <si>
    <t>0411663743</t>
  </si>
  <si>
    <t>0411669070</t>
  </si>
  <si>
    <t>0411684061</t>
  </si>
  <si>
    <t>2171119-Affiliates Mortgage LLC-Silver</t>
  </si>
  <si>
    <t>0411671720</t>
  </si>
  <si>
    <t>0411672843</t>
  </si>
  <si>
    <t>488272-Destiny Mortgage Group, Inc-Silver</t>
  </si>
  <si>
    <t>0411682552</t>
  </si>
  <si>
    <t>0411685191</t>
  </si>
  <si>
    <t>506864-Excel Mortgage Inc-Comeback/ New</t>
  </si>
  <si>
    <t>0411667470</t>
  </si>
  <si>
    <t>0411682511</t>
  </si>
  <si>
    <t>2026594-The Mortgage Link, Inc.-Low Performing</t>
  </si>
  <si>
    <t>2082970-Diamond Financial Mortgage Corp-Low Performing</t>
  </si>
  <si>
    <t>0411671027</t>
  </si>
  <si>
    <t>Mortgage America Bankers LLC</t>
  </si>
  <si>
    <t>2096643-Mortgage America Bankers LLC-</t>
  </si>
  <si>
    <t>0411671308</t>
  </si>
  <si>
    <t>0411679012</t>
  </si>
  <si>
    <t>0411662364</t>
  </si>
  <si>
    <t>0411660830</t>
  </si>
  <si>
    <t>0411678824</t>
  </si>
  <si>
    <t>0411682107</t>
  </si>
  <si>
    <t>2201513-Priority Financial Services LLC-Silver</t>
  </si>
  <si>
    <t>0411675796</t>
  </si>
  <si>
    <t>0411675721</t>
  </si>
  <si>
    <t>0411675820</t>
  </si>
  <si>
    <t>0411683881</t>
  </si>
  <si>
    <t>2053189-Discount Mortgage Warehouse, Inc-Silver</t>
  </si>
  <si>
    <t>0411679707</t>
  </si>
  <si>
    <t>0411648967</t>
  </si>
  <si>
    <t>2053359-Aspuru Mortgage Corporation-Comeback/ New</t>
  </si>
  <si>
    <t>0411667942</t>
  </si>
  <si>
    <t>2064455-FFS Mortgage Corporation-Comeback/ New</t>
  </si>
  <si>
    <t>0411667801</t>
  </si>
  <si>
    <t>0411682792</t>
  </si>
  <si>
    <t>0411674195</t>
  </si>
  <si>
    <t>A-1 Capital Funding Inc</t>
  </si>
  <si>
    <t>2080946-A-1 Capital Funding Inc-</t>
  </si>
  <si>
    <t>0411663958</t>
  </si>
  <si>
    <t>2197310-1st Family Mortgage Inc-Comeback/ New</t>
  </si>
  <si>
    <t>0411652076</t>
  </si>
  <si>
    <t>2201378-Sunnymtg.com 866-768-CASH LLC-Silver</t>
  </si>
  <si>
    <t>0411679087</t>
  </si>
  <si>
    <t>2017204-1st Home Mortgage Corporation-Silver</t>
  </si>
  <si>
    <t>0411667686</t>
  </si>
  <si>
    <t>0411678212</t>
  </si>
  <si>
    <t>Lighthouse Home Loans, Inc.</t>
  </si>
  <si>
    <t>2043476-Lighthouse Home Loans, Inc.-</t>
  </si>
  <si>
    <t>0411685282</t>
  </si>
  <si>
    <t>0411665698</t>
  </si>
  <si>
    <t>2095599-Loan Link Financial Services-Comeback/ New</t>
  </si>
  <si>
    <t>0411682578</t>
  </si>
  <si>
    <t>2108828-Compass Financial Group Inc.-Silver</t>
  </si>
  <si>
    <t>0411684319</t>
  </si>
  <si>
    <t>0411664162</t>
  </si>
  <si>
    <t>First State Lending Inc</t>
  </si>
  <si>
    <t>2165923-First State Lending Inc-</t>
  </si>
  <si>
    <t>0411668668</t>
  </si>
  <si>
    <t>2198865-United Lending Partners Inc-Silver</t>
  </si>
  <si>
    <t>0411661796</t>
  </si>
  <si>
    <t>New World Financial LLC</t>
  </si>
  <si>
    <t>2202377-New World Financial LLC-</t>
  </si>
  <si>
    <t>348269-Capital Financial Bancorp, Inc.-Gold</t>
  </si>
  <si>
    <t>2030669-First Star Financial Corporation-Comeback/ New</t>
  </si>
  <si>
    <t>0411663859</t>
  </si>
  <si>
    <t>0411663834</t>
  </si>
  <si>
    <t>0411660046</t>
  </si>
  <si>
    <t>0411664873</t>
  </si>
  <si>
    <t>0411664949</t>
  </si>
  <si>
    <t>0411663362</t>
  </si>
  <si>
    <t>0411656317</t>
  </si>
  <si>
    <t>0411669872</t>
  </si>
  <si>
    <t>0411670789</t>
  </si>
  <si>
    <t>80/20 Mortgage Inc</t>
  </si>
  <si>
    <t>2138679-80/20 Mortgage Inc-</t>
  </si>
  <si>
    <t>2198176-Open Mortgage LLC-Low Performing</t>
  </si>
  <si>
    <t>340560-First Rate Mortgage Corporation-Comeback/ New</t>
  </si>
  <si>
    <t>0411676406</t>
  </si>
  <si>
    <t>0411663719</t>
  </si>
  <si>
    <t>0411663602</t>
  </si>
  <si>
    <t>0411665714</t>
  </si>
  <si>
    <t>502164-Statewide Mortgage, LLC-Silver</t>
  </si>
  <si>
    <t>520598-Priority Mortgage Associates, LLC-Low Performing</t>
  </si>
  <si>
    <t>2013905-Countryside Mortgage LLC-Comeback/ New</t>
  </si>
  <si>
    <t>2030223-Swan Financial Corporation-Comeback/ New</t>
  </si>
  <si>
    <t>0411626294</t>
  </si>
  <si>
    <t>2037978-Continental Funding Group Inc-Win Back</t>
  </si>
  <si>
    <t>0411667652</t>
  </si>
  <si>
    <t>2079136-Genesis One Enterprises, Inc.-Silver</t>
  </si>
  <si>
    <t>0411672116</t>
  </si>
  <si>
    <t>0411679269</t>
  </si>
  <si>
    <t>2192090-The Home Loan Consulting Group Inc.-Low Performing</t>
  </si>
  <si>
    <t>2192295-US Equity Mortgage, LLC-Silver</t>
  </si>
  <si>
    <t>0411661085</t>
  </si>
  <si>
    <t>0411647662</t>
  </si>
  <si>
    <t>0411682719</t>
  </si>
  <si>
    <t>0411682248</t>
  </si>
  <si>
    <t>2201459-Statewide Mortgage LLC-Low Performing</t>
  </si>
  <si>
    <t>2201795-Swan Financial Corporation-Comeback/ New</t>
  </si>
  <si>
    <t>2201978-Newmarket Financial Mortgage Corporation-Comeback/ New</t>
  </si>
  <si>
    <t>2203619-Royal United Mortgage LLC-Gold</t>
  </si>
  <si>
    <t>256700-Freedmont Mortgage Corp-Silver</t>
  </si>
  <si>
    <t>0411642580</t>
  </si>
  <si>
    <t>0411648546</t>
  </si>
  <si>
    <t>0411645674</t>
  </si>
  <si>
    <t>0411667264</t>
  </si>
  <si>
    <t>0411669328</t>
  </si>
  <si>
    <t>0411679418</t>
  </si>
  <si>
    <t>0411665250</t>
  </si>
  <si>
    <t>0411657976</t>
  </si>
  <si>
    <t>0411680978</t>
  </si>
  <si>
    <t>407067-Dominion Mortgage Corporation-Low Performing</t>
  </si>
  <si>
    <t>507326-Covenant Mortgage &amp; Investment Group Ltd-Silver</t>
  </si>
  <si>
    <t>0411642341</t>
  </si>
  <si>
    <t>0411642291</t>
  </si>
  <si>
    <t>2039002-Frank J Weaver Inc-Silver</t>
  </si>
  <si>
    <t>0411644099</t>
  </si>
  <si>
    <t>2050986-Metropolis Funding Inc-Comeback/ New</t>
  </si>
  <si>
    <t>0411654742</t>
  </si>
  <si>
    <t>0411650922</t>
  </si>
  <si>
    <t>0411679996</t>
  </si>
  <si>
    <t>0411662216</t>
  </si>
  <si>
    <t>Maranatha Mortgage Corp.</t>
  </si>
  <si>
    <t>2087532-Maranatha Mortgage Corp.-</t>
  </si>
  <si>
    <t>0411664352</t>
  </si>
  <si>
    <t>2119076-Signature Finance &amp; Consulting LLC-Comeback/ New</t>
  </si>
  <si>
    <t>0411663321</t>
  </si>
  <si>
    <t>0411680101</t>
  </si>
  <si>
    <t>2135634-Federated Mortgage Corp.-Comeback/ New</t>
  </si>
  <si>
    <t>0411664733</t>
  </si>
  <si>
    <t>0411669211</t>
  </si>
  <si>
    <t>0411665649</t>
  </si>
  <si>
    <t>0411673379</t>
  </si>
  <si>
    <t>2183138-PMF Inc-</t>
  </si>
  <si>
    <t>0411645328</t>
  </si>
  <si>
    <t>0411651169</t>
  </si>
  <si>
    <t>0411680796</t>
  </si>
  <si>
    <t>2184540-Bayshore Mortgage Funding, LLC-Comeback/ New</t>
  </si>
  <si>
    <t>0411662836</t>
  </si>
  <si>
    <t>0411643232</t>
  </si>
  <si>
    <t>Metropolis Funding, Inc.</t>
  </si>
  <si>
    <t>2189644-Metropolis Funding, Inc.-</t>
  </si>
  <si>
    <t>0411667306</t>
  </si>
  <si>
    <t>381613-Independent Mortgage LLC-</t>
  </si>
  <si>
    <t>465969-Tri State Financial Services, Inc.-Win Back</t>
  </si>
  <si>
    <t>0411666902</t>
  </si>
  <si>
    <t>0411661861</t>
  </si>
  <si>
    <t>466032-Montgomery Mortgage, Inc.-Low Performing</t>
  </si>
  <si>
    <t>507534-Nebraska Mortgage Company LLC-Silver</t>
  </si>
  <si>
    <t>2015263-Premium Home Loans Inc-Silver</t>
  </si>
  <si>
    <t>2046301-Mortgage Centers of the Ozarks, LLC-Comeback/ New</t>
  </si>
  <si>
    <t>2094635-Lending Street LLC-Comeback/ New</t>
  </si>
  <si>
    <t>0411667496</t>
  </si>
  <si>
    <t>0411654528</t>
  </si>
  <si>
    <t>0411681208</t>
  </si>
  <si>
    <t>2127809-Nosari Home Mortgage Inc-Comeback/ New</t>
  </si>
  <si>
    <t>0411660061</t>
  </si>
  <si>
    <t>2159921-Shelton Mortgage Group, LLC-Comeback/ New</t>
  </si>
  <si>
    <t>0411648405</t>
  </si>
  <si>
    <t>2161279-CFN Holdings LLC-Comeback/ New</t>
  </si>
  <si>
    <t>0411641228</t>
  </si>
  <si>
    <t>Sharp Mortgage Lending</t>
  </si>
  <si>
    <t>2164301-Sharp Mortgage Lending-</t>
  </si>
  <si>
    <t>2173198-A-1 Mortgage Group LLC-Win Back</t>
  </si>
  <si>
    <t>0411656341</t>
  </si>
  <si>
    <t>2184989-Community Bank &amp; Trust-Low Performing</t>
  </si>
  <si>
    <t>0411654148</t>
  </si>
  <si>
    <t>2193276-Smart Wholesale Lending Inc.-Silver</t>
  </si>
  <si>
    <t>2194492-Net Worth Mortgage Inc-Low Performing</t>
  </si>
  <si>
    <t>2194561-Continental Mortgage, LLC-Comeback/ New</t>
  </si>
  <si>
    <t>2195530-Top Flite Financial Inc.-Comeback/ New</t>
  </si>
  <si>
    <t>2195629-1st Midwest Mortgage Corporation-Silver</t>
  </si>
  <si>
    <t>0411680614</t>
  </si>
  <si>
    <t>2202834-Top Flite Financial Inc-</t>
  </si>
  <si>
    <t>0411653330</t>
  </si>
  <si>
    <t>0411674658</t>
  </si>
  <si>
    <t>2017437-Open Mortgage LLC-Low Performing</t>
  </si>
  <si>
    <t>0411620446</t>
  </si>
  <si>
    <t>0411662042</t>
  </si>
  <si>
    <t>0411647977</t>
  </si>
  <si>
    <t>0411675333</t>
  </si>
  <si>
    <t>0411673536</t>
  </si>
  <si>
    <t>2086134-TDF Lending Associates LLC-Comeback/ New</t>
  </si>
  <si>
    <t>0411667611</t>
  </si>
  <si>
    <t>0411662968</t>
  </si>
  <si>
    <t>0411672389</t>
  </si>
  <si>
    <t>2195568-American Pacific Mortgage Corporation-Comeback/ New</t>
  </si>
  <si>
    <t>2198497-Profolio Home Mortgage Corp-Gold</t>
  </si>
  <si>
    <t>0411663784</t>
  </si>
  <si>
    <t>0411662604</t>
  </si>
  <si>
    <t>0411661739</t>
  </si>
  <si>
    <t>0411665367</t>
  </si>
  <si>
    <t>0411679145</t>
  </si>
  <si>
    <t>0411682032</t>
  </si>
  <si>
    <t>0411683980</t>
  </si>
  <si>
    <t>0411629512</t>
  </si>
  <si>
    <t>2200745-Truecompass Lending Corporation-Comeback/ New</t>
  </si>
  <si>
    <t>2203144-Liberty Bank and Trust Co.-Comeback/ New</t>
  </si>
  <si>
    <t>0411661721</t>
  </si>
  <si>
    <t>0411665953</t>
  </si>
  <si>
    <t>2069490-Progressive Lending Solutions Inc-Low Performing</t>
  </si>
  <si>
    <t>2160644-Hartland Mortgage Centers Inc-Silver</t>
  </si>
  <si>
    <t>0411635386</t>
  </si>
  <si>
    <t>0411668429</t>
  </si>
  <si>
    <t>0411670425</t>
  </si>
  <si>
    <t>2078377-Set2Go Loans, Inc-Gold</t>
  </si>
  <si>
    <t>0411677784</t>
  </si>
  <si>
    <t>0411678154</t>
  </si>
  <si>
    <t>0411677925</t>
  </si>
  <si>
    <t>0411668817</t>
  </si>
  <si>
    <t>2201390-Set2Go Loans, Inc-Gold</t>
  </si>
  <si>
    <t>0411657489</t>
  </si>
  <si>
    <t>257258-Moreland Financial Corp.-Comeback/ New</t>
  </si>
  <si>
    <t>2026295-Liberty One Financial, Inc.-Comeback/ New</t>
  </si>
  <si>
    <t>2077921-Allied Home Mortgage Capital Corporation-</t>
  </si>
  <si>
    <t>0411663214</t>
  </si>
  <si>
    <t>0411665789</t>
  </si>
  <si>
    <t>0411639974</t>
  </si>
  <si>
    <t>2169658-Walter Financial Inc South-</t>
  </si>
  <si>
    <t>2176898-Peoples State Bank of Wyalusing-Silver</t>
  </si>
  <si>
    <t>0411657539</t>
  </si>
  <si>
    <t>461913-Chicagoland Mortgage Services Inc-Comeback/ New</t>
  </si>
  <si>
    <t>487861-Peoples Choice Financial Corporation-Comeback/ New</t>
  </si>
  <si>
    <t>0411660566</t>
  </si>
  <si>
    <t>0411668882</t>
  </si>
  <si>
    <t>Select One Mortgage, Inc.</t>
  </si>
  <si>
    <t>2014088-Select One Mortgage, Inc.-</t>
  </si>
  <si>
    <t>2015759-Flagship Mortgage Corporation-Low Performing</t>
  </si>
  <si>
    <t>0411653397</t>
  </si>
  <si>
    <t>Janan Mortgage Corporation</t>
  </si>
  <si>
    <t>2065684-Janan Mortgage Corporation-</t>
  </si>
  <si>
    <t>0411677545</t>
  </si>
  <si>
    <t>0411665854</t>
  </si>
  <si>
    <t>0411663586</t>
  </si>
  <si>
    <t>2091166-ELB Mortgage Brokers Inc-Low Performing</t>
  </si>
  <si>
    <t>2097969-Indigo Financial Group Inc-Win Back</t>
  </si>
  <si>
    <t>0411678279</t>
  </si>
  <si>
    <t>2128191-Integrity Mortgage Corporation-Silver</t>
  </si>
  <si>
    <t>0411661606</t>
  </si>
  <si>
    <t>0411677446</t>
  </si>
  <si>
    <t>2140636-Northwest Financial Corporation Inc-Win Back</t>
  </si>
  <si>
    <t>0411646656</t>
  </si>
  <si>
    <t>Harbor Point Mortgage</t>
  </si>
  <si>
    <t>2143365-Harbor Point Mortgage-</t>
  </si>
  <si>
    <t>0411660004</t>
  </si>
  <si>
    <t>0411670268</t>
  </si>
  <si>
    <t>Parlay Mortgage and Property, Inc.</t>
  </si>
  <si>
    <t>2177957-Parlay Mortgage and Property, Inc.-</t>
  </si>
  <si>
    <t>2193146-Proficio Mortgage Ventures LLC-</t>
  </si>
  <si>
    <t>0411666985</t>
  </si>
  <si>
    <t>0411665359</t>
  </si>
  <si>
    <t>0411669948</t>
  </si>
  <si>
    <t>2198738-National Republic Bank of Chicago-</t>
  </si>
  <si>
    <t>0411658073</t>
  </si>
  <si>
    <t>0411670086</t>
  </si>
  <si>
    <t>Security Mortgage Corporation</t>
  </si>
  <si>
    <t>2201896-Security Mortgage Corporation-</t>
  </si>
  <si>
    <t>0411679582</t>
  </si>
  <si>
    <t>Arizona Mortgage Speicalist Inc</t>
  </si>
  <si>
    <t>2028214-Arizona Mortgage Speicalist Inc-</t>
  </si>
  <si>
    <t>0411679525</t>
  </si>
  <si>
    <t>2029854-Allied Home Mortgage Capital Corporation-Win Back</t>
  </si>
  <si>
    <t>0411660178</t>
  </si>
  <si>
    <t>2090999-LV Continental Funding Corporation-</t>
  </si>
  <si>
    <t>0411655418</t>
  </si>
  <si>
    <t>0411675994</t>
  </si>
  <si>
    <t>0411667058</t>
  </si>
  <si>
    <t>0411658024</t>
  </si>
  <si>
    <t>2176434-First Priority Financial Inc-</t>
  </si>
  <si>
    <t>0411667710</t>
  </si>
  <si>
    <t>0411667025</t>
  </si>
  <si>
    <t>2196637-Big Valley Mortgage Company-</t>
  </si>
  <si>
    <t>2196764-First Priority Financial Inc-Win Back</t>
  </si>
  <si>
    <t>0411671605</t>
  </si>
  <si>
    <t>0411670870</t>
  </si>
  <si>
    <t>Premier Mortgage Advisors LLC</t>
  </si>
  <si>
    <t>2202904-Premier Mortgage Advisors LLC-</t>
  </si>
  <si>
    <t>0411672470</t>
  </si>
  <si>
    <t>0411670680</t>
  </si>
  <si>
    <t>0411660327</t>
  </si>
  <si>
    <t>2203571-Pioneer Financial Services LLC-</t>
  </si>
  <si>
    <t>482933-Millenium Home Mortgage LLC-Low Performing</t>
  </si>
  <si>
    <t>2100367-The Mortgage Store Inc-Low Performing</t>
  </si>
  <si>
    <t>238625-Flagship Mortgage Corporation-Platinum</t>
  </si>
  <si>
    <t>0411666951</t>
  </si>
  <si>
    <t>0411664899</t>
  </si>
  <si>
    <t>0411672892</t>
  </si>
  <si>
    <t>0411680366</t>
  </si>
  <si>
    <t>0411683774</t>
  </si>
  <si>
    <t>0411682180</t>
  </si>
  <si>
    <t>0411684103</t>
  </si>
  <si>
    <t>0411666480</t>
  </si>
  <si>
    <t>0411678246</t>
  </si>
  <si>
    <t>0411682321</t>
  </si>
  <si>
    <t>0411678055</t>
  </si>
  <si>
    <t>2149790-Highland Banc, Inc-Low Performing</t>
  </si>
  <si>
    <t>0411658206</t>
  </si>
  <si>
    <t>0411677644</t>
  </si>
  <si>
    <t>Grande Financial, Inc</t>
  </si>
  <si>
    <t>2178245-Grande Financial, Inc-</t>
  </si>
  <si>
    <t>2201391-Statewide Home Mortgage Inc-Silver</t>
  </si>
  <si>
    <t>0411661150</t>
  </si>
  <si>
    <t>0411659527</t>
  </si>
  <si>
    <t>0411679210</t>
  </si>
  <si>
    <t>0411679673</t>
  </si>
  <si>
    <t>2201533-Hartford Financial Group LLC-Low Performing</t>
  </si>
  <si>
    <t>476930-First Boston Mortgage Corp-Win Back</t>
  </si>
  <si>
    <t>0411675564</t>
  </si>
  <si>
    <t>2100985-R.B.I. Associates Ltd. Inc.-Win Back</t>
  </si>
  <si>
    <t>0411665102</t>
  </si>
  <si>
    <t>0411673601</t>
  </si>
  <si>
    <t>2142473-A- Plus Mortgage, LLC-Win Back</t>
  </si>
  <si>
    <t>0411663636</t>
  </si>
  <si>
    <t>Province Mortgage Associates Inc</t>
  </si>
  <si>
    <t>2150521-Province Mortgage Associates Inc-</t>
  </si>
  <si>
    <t>0411672611</t>
  </si>
  <si>
    <t>2168698-Eagle Nationwide Mortgage Co-Low Performing</t>
  </si>
  <si>
    <t>2176233-Eagle Nationwide Mortgage Company-Silver</t>
  </si>
  <si>
    <t>0411669930</t>
  </si>
  <si>
    <t>0411670037</t>
  </si>
  <si>
    <t>0411670904</t>
  </si>
  <si>
    <t>2184990-Exclusive Capital Consultants, Inc.-Comeback/ New</t>
  </si>
  <si>
    <t>0411661093</t>
  </si>
  <si>
    <t>0411673973</t>
  </si>
  <si>
    <t>0411681703</t>
  </si>
  <si>
    <t>0411677693</t>
  </si>
  <si>
    <t>Homeland Funding Solutions INC</t>
  </si>
  <si>
    <t>2194110-Homeland Funding Solutions INC-</t>
  </si>
  <si>
    <t>0411679350</t>
  </si>
  <si>
    <t>2196283-Hawthorne Capital Corp-Silver</t>
  </si>
  <si>
    <t>0411663768</t>
  </si>
  <si>
    <t>0411677297</t>
  </si>
  <si>
    <t>0411677818</t>
  </si>
  <si>
    <t>2198648-Eagle Natiowide Mortgage Company-Comeback/ New</t>
  </si>
  <si>
    <t>0411660947</t>
  </si>
  <si>
    <t>0411673809</t>
  </si>
  <si>
    <t>428119-Patriot Lending Services Inc.-Low Performing</t>
  </si>
  <si>
    <t>0411672991</t>
  </si>
  <si>
    <t>0411668106</t>
  </si>
  <si>
    <t>0411659873</t>
  </si>
  <si>
    <t>0411671092</t>
  </si>
  <si>
    <t>KTL Performance Mortgage Ltd</t>
  </si>
  <si>
    <t>2034961-KTL Performance Mortgage Ltd-</t>
  </si>
  <si>
    <t>0411659006</t>
  </si>
  <si>
    <t>2057371-All American Home Lending Inc-</t>
  </si>
  <si>
    <t>0411682255</t>
  </si>
  <si>
    <t>2108131-Star Point Mortgage, Inc-Comeback/ New</t>
  </si>
  <si>
    <t>2115361-United Capital Mortgage of Ohio Inc-Silver</t>
  </si>
  <si>
    <t>0411665342</t>
  </si>
  <si>
    <t>0411670540</t>
  </si>
  <si>
    <t>0411670797</t>
  </si>
  <si>
    <t>0411674096</t>
  </si>
  <si>
    <t>2173127-The Money Tree Financial Corp-</t>
  </si>
  <si>
    <t>0411673452</t>
  </si>
  <si>
    <t>2202190-The Money Tree Financial Corp-</t>
  </si>
  <si>
    <t>Homestar Financial LLC</t>
  </si>
  <si>
    <t>2205852-Homestar Financial LLC-Comeback/ New</t>
  </si>
  <si>
    <t>0411671225</t>
  </si>
  <si>
    <t>518437-First Equity Mortgage Company-Comeback/ New</t>
  </si>
  <si>
    <t>2051028-Chicago Funding Inc-Low Performing</t>
  </si>
  <si>
    <t>0411674948</t>
  </si>
  <si>
    <t>2065035-State Street Mortgage &amp; Loan Company-Silver</t>
  </si>
  <si>
    <t>2069772-Blue Chicago Financial Corporation-Comeback/ New</t>
  </si>
  <si>
    <t>0411678386</t>
  </si>
  <si>
    <t>0411681067</t>
  </si>
  <si>
    <t>0411673726</t>
  </si>
  <si>
    <t>0411674005</t>
  </si>
  <si>
    <t>0411663669</t>
  </si>
  <si>
    <t>0411667405</t>
  </si>
  <si>
    <t>0411646607</t>
  </si>
  <si>
    <t>0411644677</t>
  </si>
  <si>
    <t>0411665995</t>
  </si>
  <si>
    <t>2093117-KRK Financial Services Inc-</t>
  </si>
  <si>
    <t>0411661481</t>
  </si>
  <si>
    <t>0411659311</t>
  </si>
  <si>
    <t>0411661648</t>
  </si>
  <si>
    <t>0411669658</t>
  </si>
  <si>
    <t>0411667553</t>
  </si>
  <si>
    <t>0411670235</t>
  </si>
  <si>
    <t>0411670284</t>
  </si>
  <si>
    <t>0411675390</t>
  </si>
  <si>
    <t>0411671985</t>
  </si>
  <si>
    <t>0411678014</t>
  </si>
  <si>
    <t>0411680127</t>
  </si>
  <si>
    <t>0411651615</t>
  </si>
  <si>
    <t>2137060-Premier Lending Services Inc-Silver</t>
  </si>
  <si>
    <t>2146281-Lakeside Bank-Comeback/ New</t>
  </si>
  <si>
    <t>0411671456</t>
  </si>
  <si>
    <t>Moneywise Mortgage Corporation</t>
  </si>
  <si>
    <t>2148372-Moneywise Mortgage Corporation-</t>
  </si>
  <si>
    <t>2165751-Tamayo Financial Services Inc.-Comeback/ New</t>
  </si>
  <si>
    <t>0411672447</t>
  </si>
  <si>
    <t>0411671191</t>
  </si>
  <si>
    <t>0411672173</t>
  </si>
  <si>
    <t>0411662125</t>
  </si>
  <si>
    <t>0411675044</t>
  </si>
  <si>
    <t>2186593-Indigo Financial Group, Inc.-Low Performing</t>
  </si>
  <si>
    <t>0411643356</t>
  </si>
  <si>
    <t>0411671886</t>
  </si>
  <si>
    <t>2192916-High Dollar Express Inc.-Silver</t>
  </si>
  <si>
    <t>2100141-C.A.N. Properties Corp-Comeback/ New</t>
  </si>
  <si>
    <t>0411660962</t>
  </si>
  <si>
    <t>0411669831</t>
  </si>
  <si>
    <t>0411662406</t>
  </si>
  <si>
    <t>0411677479</t>
  </si>
  <si>
    <t>2181668-Open Mortgage, LLC-Low Performing</t>
  </si>
  <si>
    <t>0411665540</t>
  </si>
  <si>
    <t>0411665623</t>
  </si>
  <si>
    <t>2198601-Classic Mortgage Solutions Inc.-Comeback/ New</t>
  </si>
  <si>
    <t>2201416-Advantage Mortgage Inc.-Win Back</t>
  </si>
  <si>
    <t>0411667389</t>
  </si>
  <si>
    <t>2201711-Bishop Mortgage Inc-Comeback/ New</t>
  </si>
  <si>
    <t>446272-Grow Mortgage Company, LLC-Comeback/ New</t>
  </si>
  <si>
    <t>0411662760</t>
  </si>
  <si>
    <t>TMG Real Estate and Financial Services LLC</t>
  </si>
  <si>
    <t>491040-TMG Real Estate and Financial Services LLC-</t>
  </si>
  <si>
    <t>0411674542</t>
  </si>
  <si>
    <t>2021130-Riverside Mortgage Professionals Corp.-Comeback/ New</t>
  </si>
  <si>
    <t>2063185-Blackhorse Mortgage Corporation-Silver</t>
  </si>
  <si>
    <t>0411644024</t>
  </si>
  <si>
    <t>2067760-C &amp; C Mortgage LLC-Gold</t>
  </si>
  <si>
    <t>0411646110</t>
  </si>
  <si>
    <t>0411662505</t>
  </si>
  <si>
    <t>0411672629</t>
  </si>
  <si>
    <t>0411676190</t>
  </si>
  <si>
    <t>0411653900</t>
  </si>
  <si>
    <t>2115051-PMF, Inc.-Gold</t>
  </si>
  <si>
    <t>0411667975</t>
  </si>
  <si>
    <t>0411668171</t>
  </si>
  <si>
    <t>0411678444</t>
  </si>
  <si>
    <t>0411644248</t>
  </si>
  <si>
    <t>0411670722</t>
  </si>
  <si>
    <t>2195204-New Perspective Mortgage LLC-Comeback/ New</t>
  </si>
  <si>
    <t>0411666795</t>
  </si>
  <si>
    <t>0411648058</t>
  </si>
  <si>
    <t>2202287-Blackhorse Mortgage Corporation-Low Performing</t>
  </si>
  <si>
    <t>2124874-Choice One Holdings-Win Back</t>
  </si>
  <si>
    <t>0411662307</t>
  </si>
  <si>
    <t>0411662638</t>
  </si>
  <si>
    <t>0411657596</t>
  </si>
  <si>
    <t>0411662554</t>
  </si>
  <si>
    <t>0411675747</t>
  </si>
  <si>
    <t>0411677495</t>
  </si>
  <si>
    <t>0411682016</t>
  </si>
  <si>
    <t>0411683121</t>
  </si>
  <si>
    <t>399105-APR Mortgage Corporation-Low Performing</t>
  </si>
  <si>
    <t>2021496-W/E Mortgage Inc.-Comeback/ New</t>
  </si>
  <si>
    <t>2040670-Rapid Mortgage Company-Silver</t>
  </si>
  <si>
    <t>0411671530</t>
  </si>
  <si>
    <t>0411674708</t>
  </si>
  <si>
    <t>2106817-Secure American Mortgage Inc-Comeback/ New</t>
  </si>
  <si>
    <t>2175515-Emery Federal Credit Union-Gold</t>
  </si>
  <si>
    <t>0411644917</t>
  </si>
  <si>
    <t>0411644909</t>
  </si>
  <si>
    <t>2193884-Five Star Mortgage Corp-Comeback/ New</t>
  </si>
  <si>
    <t>0411667348</t>
  </si>
  <si>
    <t>2205608-Rapid Mortgage Company-</t>
  </si>
  <si>
    <t>0411672413</t>
  </si>
  <si>
    <t>0411672033</t>
  </si>
  <si>
    <t>0411676836</t>
  </si>
  <si>
    <t>0411672884</t>
  </si>
  <si>
    <t>Building And Loan Mortgage Company</t>
  </si>
  <si>
    <t>519663-Building And Loan Mortgage Company-</t>
  </si>
  <si>
    <t>0411657190</t>
  </si>
  <si>
    <t>0411672710</t>
  </si>
  <si>
    <t>0411676844</t>
  </si>
  <si>
    <t>0411662869</t>
  </si>
  <si>
    <t>0411673189</t>
  </si>
  <si>
    <t>0411677727</t>
  </si>
  <si>
    <t>0411679509</t>
  </si>
  <si>
    <t>0411655079</t>
  </si>
  <si>
    <t>0411679590</t>
  </si>
  <si>
    <t>2131341-CapWest Mortgage Corporation-Comeback/ New</t>
  </si>
  <si>
    <t>2166337-America's Mortgage Banc, Inc-Low Performing</t>
  </si>
  <si>
    <t>2190386-Eagle Nationwide Mortgage Company-Silver</t>
  </si>
  <si>
    <t>2192483-SJS Investments, LLC-</t>
  </si>
  <si>
    <t>0411663248</t>
  </si>
  <si>
    <t>0411657703</t>
  </si>
  <si>
    <t>0411667603</t>
  </si>
  <si>
    <t>0411657083</t>
  </si>
  <si>
    <t>0411668999</t>
  </si>
  <si>
    <t>0411680309</t>
  </si>
  <si>
    <t>2193811-Allied Mortgage Group Inc-Comeback/ New</t>
  </si>
  <si>
    <t>0411679343</t>
  </si>
  <si>
    <t>2193814-Firsttrust Financial LLC-Silver</t>
  </si>
  <si>
    <t>0411654015</t>
  </si>
  <si>
    <t>0411664535</t>
  </si>
  <si>
    <t>0411646276</t>
  </si>
  <si>
    <t>0411646383</t>
  </si>
  <si>
    <t>0411647332</t>
  </si>
  <si>
    <t>0411647357</t>
  </si>
  <si>
    <t>0411678303</t>
  </si>
  <si>
    <t>0411681836</t>
  </si>
  <si>
    <t>2203405-Southwest Funding LP-Comeback/ New</t>
  </si>
  <si>
    <t>0411661218</t>
  </si>
  <si>
    <t>0411664881</t>
  </si>
  <si>
    <t>0411664956</t>
  </si>
  <si>
    <t>0411652464</t>
  </si>
  <si>
    <t>0411677164</t>
  </si>
  <si>
    <t>0411681679</t>
  </si>
  <si>
    <t>0411684293</t>
  </si>
  <si>
    <t>2035335-Envision Lending Group Inc-Comeback/ New</t>
  </si>
  <si>
    <t>2155346-Consumers Financial Company-Low Performing</t>
  </si>
  <si>
    <t>0411664741</t>
  </si>
  <si>
    <t>Castle &amp; Cooke Mortgage LLC</t>
  </si>
  <si>
    <t>2177274-Castle &amp; Cooke Mortgage LLC-</t>
  </si>
  <si>
    <t>0411681620</t>
  </si>
  <si>
    <t>Construction Capital Source LC</t>
  </si>
  <si>
    <t>2182768-Construction Capital Source LC-</t>
  </si>
  <si>
    <t>11350-Ayres Financial Advisors Inc-Win Back</t>
  </si>
  <si>
    <t>0411671407</t>
  </si>
  <si>
    <t>KLW Inc</t>
  </si>
  <si>
    <t>14053-KLW Inc-</t>
  </si>
  <si>
    <t>0411676315</t>
  </si>
  <si>
    <t>Southern Mortgage Lending Group, Inc.</t>
  </si>
  <si>
    <t>14815-Southern Mortgage Lending Group, Inc.-</t>
  </si>
  <si>
    <t>0411664386</t>
  </si>
  <si>
    <t>459126-Advantage Home Mortgage, Inc.-</t>
  </si>
  <si>
    <t>0411660988</t>
  </si>
  <si>
    <t>0411660277</t>
  </si>
  <si>
    <t>0411659568</t>
  </si>
  <si>
    <t>0411670342</t>
  </si>
  <si>
    <t>0411668742</t>
  </si>
  <si>
    <t>476443-Real Estate Custom Finance, Inc.-Silver</t>
  </si>
  <si>
    <t>0411669385</t>
  </si>
  <si>
    <t>Georgia Mortgage Services Inc</t>
  </si>
  <si>
    <t>2034069-Georgia Mortgage Services Inc-</t>
  </si>
  <si>
    <t>0411684053</t>
  </si>
  <si>
    <t>2130895-Impact Mortgage Inc-Comeback/ New</t>
  </si>
  <si>
    <t>2146891-Premier Choice Mortgage LLC-Comeback/ New</t>
  </si>
  <si>
    <t>0411625999</t>
  </si>
  <si>
    <t>2188941-Signature Mortgage Group Inc-Silver</t>
  </si>
  <si>
    <t>0411669757</t>
  </si>
  <si>
    <t>2191195-Dreamland Mortgage LLC-Silver</t>
  </si>
  <si>
    <t>0411672678</t>
  </si>
  <si>
    <t>Capital City Mortgage Investments Inc</t>
  </si>
  <si>
    <t>2195035-Capital City Mortgage Investments Inc-</t>
  </si>
  <si>
    <t>2031574-Nations Funding Source, Inc.-Silver</t>
  </si>
  <si>
    <t>0411665631</t>
  </si>
  <si>
    <t>2116614-Palm Beach Home Lending Inc-Comeback/ New</t>
  </si>
  <si>
    <t>2137133-Deborah Henriksen Enterprises Inc-Low Performing</t>
  </si>
  <si>
    <t>2149520-Stels Investment Group LLC-Silver</t>
  </si>
  <si>
    <t>0411680242</t>
  </si>
  <si>
    <t>2185936-Process &amp; Mortgage Experts, Inc.-Comeback/ New</t>
  </si>
  <si>
    <t>0411681869</t>
  </si>
  <si>
    <t>Centennial Bank</t>
  </si>
  <si>
    <t>2193548-Centennial Bank-</t>
  </si>
  <si>
    <t>0411668437</t>
  </si>
  <si>
    <t>Clear Lake Mortgage Corp</t>
  </si>
  <si>
    <t>2194127-Clear Lake Mortgage Corp-</t>
  </si>
  <si>
    <t>0411666233</t>
  </si>
  <si>
    <t>455042-Specialized Mortgage Co.-Low Performing</t>
  </si>
  <si>
    <t>0411661937</t>
  </si>
  <si>
    <t>2016719-Alternative Mortgage Funding Corporation-Low Performing</t>
  </si>
  <si>
    <t>0411671001</t>
  </si>
  <si>
    <t>Intercoastal Mortgage Company and Associates</t>
  </si>
  <si>
    <t>2022793-Intercoastal Mortgage Company and Associates-</t>
  </si>
  <si>
    <t>0411672785</t>
  </si>
  <si>
    <t>2106802-1st Alliance Mortgage LLC-</t>
  </si>
  <si>
    <t>0411673783</t>
  </si>
  <si>
    <t>Enterprise Mortgage Group, LLC</t>
  </si>
  <si>
    <t>2164873-Enterprise Mortgage Group, LLC-</t>
  </si>
  <si>
    <t>0411662091</t>
  </si>
  <si>
    <t>0411678261</t>
  </si>
  <si>
    <t>2201501-Fidelity Mortgae Direct Corp-Win Back</t>
  </si>
  <si>
    <t>498731-American Mortgage Group, LLC-Win Back</t>
  </si>
  <si>
    <t>0411672371</t>
  </si>
  <si>
    <t>0411647316</t>
  </si>
  <si>
    <t>0411657497</t>
  </si>
  <si>
    <t>0411655053</t>
  </si>
  <si>
    <t>0411655038</t>
  </si>
  <si>
    <t>0411683246</t>
  </si>
  <si>
    <t>0411652878</t>
  </si>
  <si>
    <t>0411668163</t>
  </si>
  <si>
    <t>Americas Premier Mortgage, Inc.</t>
  </si>
  <si>
    <t>2187335-Americas Premier Mortgage, Inc.-</t>
  </si>
  <si>
    <t>0411678543</t>
  </si>
  <si>
    <t>0411662620</t>
  </si>
  <si>
    <t>2196460-American Homefront Mortgage, Inc.-Comeback/ New</t>
  </si>
  <si>
    <t>2196469-American Homefront Mortgage, Inc.-Comeback/ New</t>
  </si>
  <si>
    <t>2199532-Open Mortgage LLC-Low Performing</t>
  </si>
  <si>
    <t>2200525-Brian Butler Ventures Inc-Comeback/ New</t>
  </si>
  <si>
    <t>0411666993</t>
  </si>
  <si>
    <t>2030929-Lighthouse Home Loans, Inc-Silver</t>
  </si>
  <si>
    <t>2042004-Skofed Mortgage Funding Corporation-Low Performing</t>
  </si>
  <si>
    <t>2121126-RTL Financial Inc-Low Performing</t>
  </si>
  <si>
    <t>0411662026</t>
  </si>
  <si>
    <t>0411678865</t>
  </si>
  <si>
    <t>0411652217</t>
  </si>
  <si>
    <t>0411669815</t>
  </si>
  <si>
    <t>0411674989</t>
  </si>
  <si>
    <t>0411632557</t>
  </si>
  <si>
    <t>0411657869</t>
  </si>
  <si>
    <t>0411660079</t>
  </si>
  <si>
    <t>0411672280</t>
  </si>
  <si>
    <t>Home Savings of America</t>
  </si>
  <si>
    <t>2202784-Home Savings of America-</t>
  </si>
  <si>
    <t>2205197-Van Dyk Mortgage Corporation-Comeback/ New</t>
  </si>
  <si>
    <t>0411680119</t>
  </si>
  <si>
    <t>Towne and Country Lending Inc.</t>
  </si>
  <si>
    <t>2132604-Towne and Country Lending Inc.-</t>
  </si>
  <si>
    <t>2134975-Pilgrim Mortgage LLC-Comeback/ New</t>
  </si>
  <si>
    <t>0411661879</t>
  </si>
  <si>
    <t>0411658156</t>
  </si>
  <si>
    <t>0411661838</t>
  </si>
  <si>
    <t>0411673007</t>
  </si>
  <si>
    <t>0411658271</t>
  </si>
  <si>
    <t>2193097-Arise Mortgage LLC-</t>
  </si>
  <si>
    <t>0411662471</t>
  </si>
  <si>
    <t>0411659212</t>
  </si>
  <si>
    <t>479698-American First Mortgage LLC-Comeback/ New</t>
  </si>
  <si>
    <t>2201492-PMF Inc-Silver</t>
  </si>
  <si>
    <t>286401-The Loan Center, Inc.-</t>
  </si>
  <si>
    <t>0411663941</t>
  </si>
  <si>
    <t>2028801-The Designer Financial Group, Inc-Low Performing</t>
  </si>
  <si>
    <t>2067459-Millennium Financial Group Inc-Comeback/ New</t>
  </si>
  <si>
    <t>0411662190</t>
  </si>
  <si>
    <t>2104816-Wisdom Financial Inc-Win Back</t>
  </si>
  <si>
    <t>2160118-Banc Group Mortgage Corporation-Low Performing</t>
  </si>
  <si>
    <t>0411676448</t>
  </si>
  <si>
    <t>B.M.A.C. Mortgage LLC</t>
  </si>
  <si>
    <t>2186256-B.M.A.C. Mortgage LLC-</t>
  </si>
  <si>
    <t>2191252-Standard Bank &amp; Trust Company-Comeback/ New</t>
  </si>
  <si>
    <t>0411650088</t>
  </si>
  <si>
    <t>0411680382</t>
  </si>
  <si>
    <t>372820-Preferred Mortgage Corporation of New York-Low Performing</t>
  </si>
  <si>
    <t>501644-Family Financial Group Inc-Low Performing</t>
  </si>
  <si>
    <t>0411665292</t>
  </si>
  <si>
    <t>519863-Capital Mortgage Firm, Inc.-Comeback/ New</t>
  </si>
  <si>
    <t>0411675077</t>
  </si>
  <si>
    <t>2063156-1st Atlantic Mortgage, LLC-Silver</t>
  </si>
  <si>
    <t>513694-First Funding Network, Inc-</t>
  </si>
  <si>
    <t>2074457-Executive Mortgage of Michigan LLC-</t>
  </si>
  <si>
    <t>2097311-Semper Financial Mortgage Corporation-Silver</t>
  </si>
  <si>
    <t>2119188-OptAmerica Mortgage Inc-Low Performing</t>
  </si>
  <si>
    <t>2122519-Gibraltar Mortgage Lending Services, Inc.-</t>
  </si>
  <si>
    <t>2129921-Velocity Lending LLC-</t>
  </si>
  <si>
    <t>2135220-Brownstone Mortgage, LLC-</t>
  </si>
  <si>
    <t>2195849-USA Lending LLC-Low Performing</t>
  </si>
  <si>
    <t>498479-Capital Reverse Mortgage Group Inc-</t>
  </si>
  <si>
    <t>2042587-DBSA Holdings Inc-Comeback/ New</t>
  </si>
  <si>
    <t>2060229-Hayward Capital Inc-</t>
  </si>
  <si>
    <t>2067794-Smart Funding Corp-Win Back</t>
  </si>
  <si>
    <t>2100969-Mike Cross Realtors Inc-Silver</t>
  </si>
  <si>
    <t>2159690-Panamerican Mortgage-</t>
  </si>
  <si>
    <t>2175961-Platinum Funding Group, Inc.-</t>
  </si>
  <si>
    <t>2192352-Loan Chalet Corporation-</t>
  </si>
  <si>
    <t>2194347-Advanced Capital West Coast-</t>
  </si>
  <si>
    <t>2201353-DBSA Holdings Inc-Win Back</t>
  </si>
  <si>
    <t>2202288-Christopher E Hobson Inc-</t>
  </si>
  <si>
    <t>2065388-Castle Funding Corp-</t>
  </si>
  <si>
    <t>2066743-Augusta Financial Inc-</t>
  </si>
  <si>
    <t>2184694-Fund Source Inc-Low Performing</t>
  </si>
  <si>
    <t>2201111-Anvar Capital Management Inc-</t>
  </si>
  <si>
    <t>502728-Acceptance Capital Mortgage Corporation-</t>
  </si>
  <si>
    <t>2018059-Loan Network LLC-Silver</t>
  </si>
  <si>
    <t>2049507-KDL Inc.-Low Performing</t>
  </si>
  <si>
    <t>2052259-Normandy Mortgage Inc-</t>
  </si>
  <si>
    <t>2091011-First Rate Financial LLC-Low Performing</t>
  </si>
  <si>
    <t>2093334-Webb Mortgage Services LLC-Win Back</t>
  </si>
  <si>
    <t>2129192-Agape Home Mortgage Inc-</t>
  </si>
  <si>
    <t>2175053-Ironwood Mortgage LLC-</t>
  </si>
  <si>
    <t>2184267-Axia Financial, LLC-</t>
  </si>
  <si>
    <t>425582-Pennsylvania Preferred Mortgage Company Inc-Low Performing</t>
  </si>
  <si>
    <t>494715-Select Mortgage Inc-Comeback/ New</t>
  </si>
  <si>
    <t>2195555-Soderlind INC-</t>
  </si>
  <si>
    <t>2196593-Remington Mortgage Inc-</t>
  </si>
  <si>
    <t>2198476-Lewis Hunt Enterprises Inc-</t>
  </si>
  <si>
    <t>444066-Cape Coral Mortgage Inc.-</t>
  </si>
  <si>
    <t>497254-Capital Mortgage Services Inc-</t>
  </si>
  <si>
    <t>2125994-Gold Star Mortgage Financial Group Corporation-Low Performing</t>
  </si>
  <si>
    <t>2167898-Triumph Capital Ventures LLC-Comeback/ New</t>
  </si>
  <si>
    <t>2173113-Real Estate Financial Inc-Comeback/ New</t>
  </si>
  <si>
    <t>2188307-American Nationwide Mortgage Company, Inc.-</t>
  </si>
  <si>
    <t>2194096-PMF Inc-Comeback/ New</t>
  </si>
  <si>
    <t>494410-Brian A Cole &amp; Associates LTD-</t>
  </si>
  <si>
    <t>519163-Hometown Mortgage and Financial Services Inc-</t>
  </si>
  <si>
    <t>2050169-Crosscountry Mortgage, Inc.-Gold</t>
  </si>
  <si>
    <t>2059181-Mortgatopia LLC-</t>
  </si>
  <si>
    <t>2070622-First Ohio Banc &amp; Lending INC-</t>
  </si>
  <si>
    <t>2122941-First Equity Mortgage Group LLC-Low Performing</t>
  </si>
  <si>
    <t>2176005-Eagle Nationwide Mortgage Company-Comeback/ New</t>
  </si>
  <si>
    <t>2191615-All American Home Lending Inc-</t>
  </si>
  <si>
    <t>2198818-Eagle Nationwide Mortgage Company-Silver</t>
  </si>
  <si>
    <t>2201382-Brian A Cole &amp; Associates Ltd-Silver</t>
  </si>
  <si>
    <t>2202898-First Ohio Banc &amp; Lending INC-Platinum</t>
  </si>
  <si>
    <t>10258-1st Monarch Mortgage Ltd-</t>
  </si>
  <si>
    <t>14597-Ruoff Mortgage Company Inc-</t>
  </si>
  <si>
    <t>392156-Capital Trust Mortgage Inc.-Low Performing</t>
  </si>
  <si>
    <t>481775-Lincoln Mortgage LLC-</t>
  </si>
  <si>
    <t>491015-Palm State Mortgage Company-Comeback/ New</t>
  </si>
  <si>
    <t>2040379-Three Rivers Financial Services INC-</t>
  </si>
  <si>
    <t>2184599-Fastrack Financial LLC-</t>
  </si>
  <si>
    <t>2190633-Priority Partners Inc-Low Performing</t>
  </si>
  <si>
    <t>2191549-Top Flite Financial Inc-Comeback/ New</t>
  </si>
  <si>
    <t>2193141-Basic Mortgage Inc-Comeback/ New</t>
  </si>
  <si>
    <t>2193227-First Securities Financial Services Inc.-Low Performing</t>
  </si>
  <si>
    <t>2193327-Prime Financial Group Inc.-Low Performing</t>
  </si>
  <si>
    <t>2200189-Allied Home Mortgage Capital Corporation-Low Performing</t>
  </si>
  <si>
    <t>2200535-Allied Home Mortgage Capital Corporation-</t>
  </si>
  <si>
    <t>2029789-Premier Lending Group LLC-Low Performing</t>
  </si>
  <si>
    <t>2040363-Sound Lending Inc-</t>
  </si>
  <si>
    <t>2130640-Pacific International Mortgage Inc-</t>
  </si>
  <si>
    <t>2153515-Cascadia Lending LLC-Low Performing</t>
  </si>
  <si>
    <t>2174126-LoanCentral LLC-</t>
  </si>
  <si>
    <t>2196492-BJK Winston Enterprises Inc.-Win Back</t>
  </si>
  <si>
    <t>2201578-Premier Lending Group LLC-Low Performing</t>
  </si>
  <si>
    <t>2048040-Benchmark Mortgage LLC-</t>
  </si>
  <si>
    <t>2151331-CedarStone Mortgage, LLC-</t>
  </si>
  <si>
    <t>2177914-JNC Mortgage Company, Inc-</t>
  </si>
  <si>
    <t>2193050-CT Mortgage LLC-</t>
  </si>
  <si>
    <t>483279-E Mortgage Solutions Inc-Low Performing</t>
  </si>
  <si>
    <t>2024632-Wise Financial Services Inc-</t>
  </si>
  <si>
    <t>2025469-Sher Financial Group Inc-Low Performing</t>
  </si>
  <si>
    <t>2069064-Navigator Financial Services Inc-Low Performing</t>
  </si>
  <si>
    <t>2076579-Sher Financial Group Inc-Silver</t>
  </si>
  <si>
    <t>2142525-Sentrust Mortgage LLC-Comeback/ New</t>
  </si>
  <si>
    <t>2165833-Altabanc Financial Corporation-</t>
  </si>
  <si>
    <t>The First Fidelity Mortgage Group LLC</t>
  </si>
  <si>
    <t>519778-Pacific Coast Mortgage, Inc.-</t>
  </si>
  <si>
    <t>2015508-Joe Klein Enterprises LTD-Comeback/ New</t>
  </si>
  <si>
    <t>2022857-Seton Capital Group Inc-Low Performing</t>
  </si>
  <si>
    <t>2036524-American Home Mortgage Corporation-</t>
  </si>
  <si>
    <t>2044458-First Fed Mortgage Inc-Comeback/ New</t>
  </si>
  <si>
    <t>2080488-Starwest Mortgage Corporation-Comeback/ New</t>
  </si>
  <si>
    <t>2099668-Arizona Mortgage Consultants LLC-Low Performing</t>
  </si>
  <si>
    <t>2106253-JCC Capital LLC-</t>
  </si>
  <si>
    <t>2187452-Pacific Coast Mortgage Inc.-</t>
  </si>
  <si>
    <t>507081-Discovery Financial Inc-</t>
  </si>
  <si>
    <t>520756-New Horizon Mortgage LLC-Low Performing</t>
  </si>
  <si>
    <t>2052642-Heartland Mortgage Inc-Comeback/ New</t>
  </si>
  <si>
    <t>2062639-Capital Home Loans Inc-</t>
  </si>
  <si>
    <t>2108584-Tripoint Mortgage Group Inc-Low Performing</t>
  </si>
  <si>
    <t>2163832-Cox Beard Hall &amp; Associates LLC-</t>
  </si>
  <si>
    <t>2197975-America One Finance Inc.-</t>
  </si>
  <si>
    <t>2201436-Tripoint Mortgage Group Inc-</t>
  </si>
  <si>
    <t>2203947-Windsor Capital Mortgage Corp-</t>
  </si>
  <si>
    <t>2091576-Americash-Silver</t>
  </si>
  <si>
    <t>2108604-FundAmerica Financial Services Inc-Low Performing</t>
  </si>
  <si>
    <t>2143432-Western Home Mortgage Corp-Silver</t>
  </si>
  <si>
    <t>2155014-Western Home Mortgage Corp-</t>
  </si>
  <si>
    <t>2163706-Cole Realty and Lending Inc-Win Back</t>
  </si>
  <si>
    <t>2169317-Direct Loan America Inc.-Silver</t>
  </si>
  <si>
    <t>2171405-Ameripath Mortgage Corporation-Gold</t>
  </si>
  <si>
    <t>2188795-Americash Mortgage Bankers-</t>
  </si>
  <si>
    <t>2201479-Equity Direct Mortgage Corporation-Low Performing</t>
  </si>
  <si>
    <t>2201488-Cole Realty Lending Inc-Gold</t>
  </si>
  <si>
    <t>2201899-Meredian Financial Corporation-</t>
  </si>
  <si>
    <t>2041801-Michael Kagan Inc.-Comeback/ New</t>
  </si>
  <si>
    <t>2047061-Karpe Mortgage Inc-</t>
  </si>
  <si>
    <t>2048860-Westside Mortgage Inc-</t>
  </si>
  <si>
    <t>2060801-ALG Real Estate Services Inc-</t>
  </si>
  <si>
    <t>2067076-Mainstreet Mortgage-Low Performing</t>
  </si>
  <si>
    <t>2090123-MLS Honda Financial Inc.-Win Back</t>
  </si>
  <si>
    <t>2166845-Home Equity Direct Inc-Comeback/ New</t>
  </si>
  <si>
    <t>2178297-Creative Option Corporation-</t>
  </si>
  <si>
    <t>2191815-Andrade Financial-Comeback/ New</t>
  </si>
  <si>
    <t>2199367-Local Lending Inc-Win Back</t>
  </si>
  <si>
    <t>2183184-CJ Unlimited Corp-Low Performing</t>
  </si>
  <si>
    <t>412398-J D Sydley Group Inc-Comeback/ New</t>
  </si>
  <si>
    <t>2113167-Milestone Mortgage Inc-Low Performing</t>
  </si>
  <si>
    <t>483265-Vintage Mortgage Inc-</t>
  </si>
  <si>
    <t>2044735-American Liberty Mortgage Inc-</t>
  </si>
  <si>
    <t>2064712-Omni Capital Group LLC-</t>
  </si>
  <si>
    <t>2069498-Atik Incorporated-Low Performing</t>
  </si>
  <si>
    <t>2172427-American Summit Mortgage LLC-Low Performing</t>
  </si>
  <si>
    <t>2181828-Fort Collins Mortgage LLC-</t>
  </si>
  <si>
    <t>448293-Liberty Mortgage Group Inc-Low Performing</t>
  </si>
  <si>
    <t>498477-Mortgage Solutions of Central Florida, Inc-Low Performing</t>
  </si>
  <si>
    <t>2144702-Trinity Mortgage Company of Central Florida LLC-Silver</t>
  </si>
  <si>
    <t>2156872-V &amp; M International Mortgage Corp-</t>
  </si>
  <si>
    <t>2200518-Community Home Mortgage Corp-</t>
  </si>
  <si>
    <t>11942-Dominion First Mortgage Corp.-Comeback/ New</t>
  </si>
  <si>
    <t>2041448-Aarow Mortgage Services INC-</t>
  </si>
  <si>
    <t>2063284-Liberty United Mortgage LLC-Low Performing</t>
  </si>
  <si>
    <t>2066989-Citinet Mortgage-</t>
  </si>
  <si>
    <t>2090145-SouthPoint Financial Sevices Inc-</t>
  </si>
  <si>
    <t>0411660681</t>
  </si>
  <si>
    <t>0411661572</t>
  </si>
  <si>
    <t>0411660731</t>
  </si>
  <si>
    <t>0411667637</t>
  </si>
  <si>
    <t>0411651185</t>
  </si>
  <si>
    <t>0411675648</t>
  </si>
  <si>
    <t>2139648-Freedom One Funding Inc-Silver</t>
  </si>
  <si>
    <t>0411680556</t>
  </si>
  <si>
    <t>2160241-Mortgage Express LLC-Low Performing</t>
  </si>
  <si>
    <t>0411654775</t>
  </si>
  <si>
    <t>0411672025</t>
  </si>
  <si>
    <t>0411661978</t>
  </si>
  <si>
    <t>0411666639</t>
  </si>
  <si>
    <t>MC Mortgage</t>
  </si>
  <si>
    <t>2195640-MC Mortgage-</t>
  </si>
  <si>
    <t>2196507-Snare &amp; Associates Mortgage Services, LLC-Comeback/ New</t>
  </si>
  <si>
    <t>0411678089</t>
  </si>
  <si>
    <t>2203129-PMF Inc-Low Performing</t>
  </si>
  <si>
    <t>511552-Superior Lending Associates LC-Silver</t>
  </si>
  <si>
    <t>0411679913</t>
  </si>
  <si>
    <t>2065224-Community Lending Group Inc-Low Performing</t>
  </si>
  <si>
    <t>2165343-Loanology LLC-</t>
  </si>
  <si>
    <t>0411682222</t>
  </si>
  <si>
    <t>Alpine Home Loans Inc</t>
  </si>
  <si>
    <t>2187733-Alpine Home Loans Inc-</t>
  </si>
  <si>
    <t>0411660608</t>
  </si>
  <si>
    <t>0411674971</t>
  </si>
  <si>
    <t>0411648355</t>
  </si>
  <si>
    <t>0411674120</t>
  </si>
  <si>
    <t>0411673312</t>
  </si>
  <si>
    <t>2051042-Freedom Mortgage Team Inc-</t>
  </si>
  <si>
    <t>2065533-Enterprise Mortgage Corporation-Comeback/ New</t>
  </si>
  <si>
    <t>0411660095</t>
  </si>
  <si>
    <t>0411664170</t>
  </si>
  <si>
    <t>0411662141</t>
  </si>
  <si>
    <t>0411666043</t>
  </si>
  <si>
    <t>0411668916</t>
  </si>
  <si>
    <t>0411677032</t>
  </si>
  <si>
    <t>2097795-American Fidelity Financial Services, Inc.-Comeback/ New</t>
  </si>
  <si>
    <t>0411666126</t>
  </si>
  <si>
    <t>0411673270</t>
  </si>
  <si>
    <t>Midwest Custom Mortgage Inc</t>
  </si>
  <si>
    <t>2123224-Midwest Custom Mortgage Inc-</t>
  </si>
  <si>
    <t>0411673908</t>
  </si>
  <si>
    <t>0411679186</t>
  </si>
  <si>
    <t>2147659-Midwest Equity Mortgage LLC-Low Performing</t>
  </si>
  <si>
    <t>0411634835</t>
  </si>
  <si>
    <t>0411679335</t>
  </si>
  <si>
    <t>2174732-Freedom Mortgage Team Inc-Low Performing</t>
  </si>
  <si>
    <t>2195468-Bright Star Mortgage Company-Silver</t>
  </si>
  <si>
    <t>0411661846</t>
  </si>
  <si>
    <t>0411661812</t>
  </si>
  <si>
    <t>0411671118</t>
  </si>
  <si>
    <t>0411678105</t>
  </si>
  <si>
    <t>0411682529</t>
  </si>
  <si>
    <t>0411684384</t>
  </si>
  <si>
    <t>0411683238</t>
  </si>
  <si>
    <t>0411673155</t>
  </si>
  <si>
    <t>Mortgage and Investment Consultants Inc</t>
  </si>
  <si>
    <t>2205871-Mortgage and Investment Consultants Inc-</t>
  </si>
  <si>
    <t>0411681307</t>
  </si>
  <si>
    <t>518978-America One Finance Inc-Silver</t>
  </si>
  <si>
    <t>0411655939</t>
  </si>
  <si>
    <t>2032305-Horizon Mortgage and Investment Co-Gold</t>
  </si>
  <si>
    <t>0411672421</t>
  </si>
  <si>
    <t>0411683378</t>
  </si>
  <si>
    <t>2069798-Northwest Funding Group Inc-</t>
  </si>
  <si>
    <t>2175108-Jacobs Legacy Group II Inc-Comeback/ New</t>
  </si>
  <si>
    <t>0411647936</t>
  </si>
  <si>
    <t>0411668650</t>
  </si>
  <si>
    <t>0411668494</t>
  </si>
  <si>
    <t>0411679467</t>
  </si>
  <si>
    <t>323977-Freedom Financial Mortgage Corp.-Silver</t>
  </si>
  <si>
    <t>0411668569</t>
  </si>
  <si>
    <t>0411659428</t>
  </si>
  <si>
    <t>2069610-The Mortgage Group, LTD-Silver</t>
  </si>
  <si>
    <t>0411665938</t>
  </si>
  <si>
    <t>0411664428</t>
  </si>
  <si>
    <t>0411664402</t>
  </si>
  <si>
    <t>0411664410</t>
  </si>
  <si>
    <t>0411681034</t>
  </si>
  <si>
    <t>2104458-Treadstone, LLC-Comeback/ New</t>
  </si>
  <si>
    <t>2116963-NorthPoint Mortgage Inc-Win Back</t>
  </si>
  <si>
    <t>2117288-New Fed Mortgage Corp-Low Performing</t>
  </si>
  <si>
    <t>0411665565</t>
  </si>
  <si>
    <t>2159325-Home Finance Corporation-Comeback/ New</t>
  </si>
  <si>
    <t>0411666167</t>
  </si>
  <si>
    <t>0411668072</t>
  </si>
  <si>
    <t>Compass Home Mortgage Corporation</t>
  </si>
  <si>
    <t>2173652-Compass Home Mortgage Corporation-</t>
  </si>
  <si>
    <t>2184389-Custom Financial Mortgage Corporation-Low Performing</t>
  </si>
  <si>
    <t>2185327-Quality First Mortgage Inc-Silver</t>
  </si>
  <si>
    <t>0411664675</t>
  </si>
  <si>
    <t>0411657935</t>
  </si>
  <si>
    <t>0411670045</t>
  </si>
  <si>
    <t>0411680176</t>
  </si>
  <si>
    <t>0411682735</t>
  </si>
  <si>
    <t>0411666522</t>
  </si>
  <si>
    <t>0411668833</t>
  </si>
  <si>
    <t>2198445-MJ Mortgage Corporation-Low Performing</t>
  </si>
  <si>
    <t>2205773-Upstate Capital Inc-Comeback/ New</t>
  </si>
  <si>
    <t>489429-Castle Home Mortgage Corporation-Comeback/ New</t>
  </si>
  <si>
    <t>2075359-Capital Financial Mortgage Corporation-Silver</t>
  </si>
  <si>
    <t>0411667660</t>
  </si>
  <si>
    <t>0411676547</t>
  </si>
  <si>
    <t>0411669591</t>
  </si>
  <si>
    <t>0411677263</t>
  </si>
  <si>
    <t>0411662729</t>
  </si>
  <si>
    <t>2114575-The Mortgage Guys, LLC-Comeback/ New</t>
  </si>
  <si>
    <t>0411676299</t>
  </si>
  <si>
    <t>0411673130</t>
  </si>
  <si>
    <t>0411665987</t>
  </si>
  <si>
    <t>0411653447</t>
  </si>
  <si>
    <t>2176227-Greenwood Credit Union-Win Back</t>
  </si>
  <si>
    <t>2180434-Brink Mortgage LLC-Low Performing</t>
  </si>
  <si>
    <t>2182558-Northeast Funding Service, Inc-Low Performing</t>
  </si>
  <si>
    <t>0411668874</t>
  </si>
  <si>
    <t>0411669997</t>
  </si>
  <si>
    <t>0411675812</t>
  </si>
  <si>
    <t>0411678071</t>
  </si>
  <si>
    <t>0411678329</t>
  </si>
  <si>
    <t>0411677875</t>
  </si>
  <si>
    <t>2194205-Brownstone Mortgage LLC-Low Performing</t>
  </si>
  <si>
    <t>2194273-American Fidelity Mortgage Corp.-Low Performing</t>
  </si>
  <si>
    <t>2199859-Pine Hill Mortgage Group Inc-Low Performing</t>
  </si>
  <si>
    <t>2201403-Semper Financial Mortgage Corporation-Low Performing</t>
  </si>
  <si>
    <t>2205328-American Fidelity Mortgage Corp-Comeback/ New</t>
  </si>
  <si>
    <t>0411664709</t>
  </si>
  <si>
    <t>2050993-Gotmortgage.com-Win Back</t>
  </si>
  <si>
    <t>2066182-Mark 1 Mortgage-Low Performing</t>
  </si>
  <si>
    <t>2066902-Del Financial Inc-Gold</t>
  </si>
  <si>
    <t>0411673544</t>
  </si>
  <si>
    <t>2160213-Nationwide Funding Group Corp.-Low Performing</t>
  </si>
  <si>
    <t>2181262-Christopher E. Hobson Inc-Silver</t>
  </si>
  <si>
    <t>2188679-HighTechLending, Inc.-</t>
  </si>
  <si>
    <t>0411679921</t>
  </si>
  <si>
    <t>0411636806</t>
  </si>
  <si>
    <t>2201463-Efficient Lending Corp-Silver</t>
  </si>
  <si>
    <t>0411664279</t>
  </si>
  <si>
    <t>0411666969</t>
  </si>
  <si>
    <t>0411670193</t>
  </si>
  <si>
    <t>0411677396</t>
  </si>
  <si>
    <t>0411666738</t>
  </si>
  <si>
    <t>2192332-First Valley Mortgage Inc-Silver</t>
  </si>
  <si>
    <t>2196070-TLP Funding-Low Performing</t>
  </si>
  <si>
    <t>2197632-Michael David Financial Inc-Low Performing</t>
  </si>
  <si>
    <t>0411658461</t>
  </si>
  <si>
    <t>0411664394</t>
  </si>
  <si>
    <t>0411660335</t>
  </si>
  <si>
    <t>0411675085</t>
  </si>
  <si>
    <t>2030647-Kiel Mortgage Inc-Silver</t>
  </si>
  <si>
    <t>0411663875</t>
  </si>
  <si>
    <t>0411652480</t>
  </si>
  <si>
    <t>0411652258</t>
  </si>
  <si>
    <t>0411656713</t>
  </si>
  <si>
    <t>0411675465</t>
  </si>
  <si>
    <t>0411656606</t>
  </si>
  <si>
    <t>2101726-Cedar River Mortgage LLC-Win Back</t>
  </si>
  <si>
    <t>0411670581</t>
  </si>
  <si>
    <t>0411653793</t>
  </si>
  <si>
    <t>0411658032</t>
  </si>
  <si>
    <t>Acceptance Capital Mortgage Group</t>
  </si>
  <si>
    <t>2103170-Acceptance Capital Mortgage Group-</t>
  </si>
  <si>
    <t>0411660087</t>
  </si>
  <si>
    <t>Loan Network, LLC</t>
  </si>
  <si>
    <t>2178025-Loan Network, LLC-</t>
  </si>
  <si>
    <t>0411667165</t>
  </si>
  <si>
    <t>0411675226</t>
  </si>
  <si>
    <t>Amtrust Mortgage Funding, Inc</t>
  </si>
  <si>
    <t>225645-Amtrust Mortgage Funding, Inc-</t>
  </si>
  <si>
    <t>0411666357</t>
  </si>
  <si>
    <t>The Mortgage Connection of Evansville Inc</t>
  </si>
  <si>
    <t>296392-The Mortgage Connection of Evansville Inc-</t>
  </si>
  <si>
    <t>365003-Golden Mortgage Corp.-Silver</t>
  </si>
  <si>
    <t>0411671498</t>
  </si>
  <si>
    <t>0411680325</t>
  </si>
  <si>
    <t>0411664584</t>
  </si>
  <si>
    <t>2030976-Allied  Mortgage Unlimited INC-Silver</t>
  </si>
  <si>
    <t>0411673619</t>
  </si>
  <si>
    <t>2114703-Americas Mortgage Broker, LLC-Silver</t>
  </si>
  <si>
    <t>0411663529</t>
  </si>
  <si>
    <t>0411668759</t>
  </si>
  <si>
    <t>0411675929</t>
  </si>
  <si>
    <t>0411676471</t>
  </si>
  <si>
    <t>0411679939</t>
  </si>
  <si>
    <t>0411683329</t>
  </si>
  <si>
    <t>0411678527</t>
  </si>
  <si>
    <t>2117838-Allied Home Mortgage Capital Corporation-</t>
  </si>
  <si>
    <t>2144562-Guardian Financial Group LLC-Low Performing</t>
  </si>
  <si>
    <t>0411668932</t>
  </si>
  <si>
    <t>2190677-Eagle Nationwide Mortgage Co-Silver</t>
  </si>
  <si>
    <t>2194660-Advanced Mortgage LLC-</t>
  </si>
  <si>
    <t>2196293-Arise Mortgage LLC-Silver</t>
  </si>
  <si>
    <t>0411659832</t>
  </si>
  <si>
    <t>0411670649</t>
  </si>
  <si>
    <t>0411675523</t>
  </si>
  <si>
    <t>0411677222</t>
  </si>
  <si>
    <t>0411685241</t>
  </si>
  <si>
    <t>0411685357</t>
  </si>
  <si>
    <t>2200162-Indigo Financial Group Inc.-</t>
  </si>
  <si>
    <t>0411668957</t>
  </si>
  <si>
    <t>0411671811</t>
  </si>
  <si>
    <t>2201452-Eagle Nationwide Mortgage Company-Low Performing</t>
  </si>
  <si>
    <t>0411674377</t>
  </si>
  <si>
    <t>0411677370</t>
  </si>
  <si>
    <t>2078469-Maximum Mortgage Services, LLC-Comeback/ New</t>
  </si>
  <si>
    <t>2125722-Gold Star Mortgage Financial Group Corp-Comeback/ New</t>
  </si>
  <si>
    <t>0411675663</t>
  </si>
  <si>
    <t>2162879-Continental Mortgage Corporation-Win Back</t>
  </si>
  <si>
    <t>0411659238</t>
  </si>
  <si>
    <t>2175645-Met Mortgage Corp-Low Performing</t>
  </si>
  <si>
    <t>0411681059</t>
  </si>
  <si>
    <t>0411679871</t>
  </si>
  <si>
    <t>2184070-Triumph Capital Ventures LLC-</t>
  </si>
  <si>
    <t>0411665151</t>
  </si>
  <si>
    <t>0411667629</t>
  </si>
  <si>
    <t>2196375-American Nationwide Mortgage Company Inc-Low Performing</t>
  </si>
  <si>
    <t>2196451-KTM LLC-Low Performing</t>
  </si>
  <si>
    <t>0411665771</t>
  </si>
  <si>
    <t>0411683840</t>
  </si>
  <si>
    <t>0411661358</t>
  </si>
  <si>
    <t>DYBN Financial Corporation</t>
  </si>
  <si>
    <t>2197028-DYBN Financial Corporation-</t>
  </si>
  <si>
    <t>457713-E Lending Corporation-Silver</t>
  </si>
  <si>
    <t>0411661200</t>
  </si>
  <si>
    <t>0411665409</t>
  </si>
  <si>
    <t>0411665466</t>
  </si>
  <si>
    <t>0411673734</t>
  </si>
  <si>
    <t>0411664766</t>
  </si>
  <si>
    <t>0411635758</t>
  </si>
  <si>
    <t>0411655491</t>
  </si>
  <si>
    <t>0411661457</t>
  </si>
  <si>
    <t>0411667249</t>
  </si>
  <si>
    <t>0411665052</t>
  </si>
  <si>
    <t>0411671555</t>
  </si>
  <si>
    <t>0411667504</t>
  </si>
  <si>
    <t>0411676000</t>
  </si>
  <si>
    <t>0411677511</t>
  </si>
  <si>
    <t>2055148-Nations Lending Corporation-Silver</t>
  </si>
  <si>
    <t>0411671704</t>
  </si>
  <si>
    <t>0411683352</t>
  </si>
  <si>
    <t>0411682453</t>
  </si>
  <si>
    <t>0411681976</t>
  </si>
  <si>
    <t>0411683832</t>
  </si>
  <si>
    <t>2103538-T &amp; T Mortgage Company, Inc.-Win Back</t>
  </si>
  <si>
    <t>2117309-First Union Banc Corporation-Gold</t>
  </si>
  <si>
    <t>0411679020</t>
  </si>
  <si>
    <t>2152150-David Management Group, Inc.-Comeback/ New</t>
  </si>
  <si>
    <t>2171692-Americas Lending Solutions LTD-</t>
  </si>
  <si>
    <t>2186676-Consumers Real Estate Finance Co.-Silver</t>
  </si>
  <si>
    <t>0411644578</t>
  </si>
  <si>
    <t>2193568-Consolidated Funding Corp-Comeback/ New</t>
  </si>
  <si>
    <t>2198946-Eagle Nationwide Mortgage Company-Comeback/ New</t>
  </si>
  <si>
    <t>2201544-Americas Lending Solutions LTD-Comeback/ New</t>
  </si>
  <si>
    <t>0411670862</t>
  </si>
  <si>
    <t>2202995-American Nationwide Mortgage Company-Comeback/ New</t>
  </si>
  <si>
    <t>2203188-Crosscountry Mortgage Inc.-Gold</t>
  </si>
  <si>
    <t>0411669146</t>
  </si>
  <si>
    <t>Consumer Real Estate Finance Co</t>
  </si>
  <si>
    <t>2203720-Consumer Real Estate Finance Co-</t>
  </si>
  <si>
    <t>0411669187</t>
  </si>
  <si>
    <t>502467-Good Faith Mortgage Inc-Low Performing</t>
  </si>
  <si>
    <t>0411676737</t>
  </si>
  <si>
    <t>2029731-American Mortgage and Financial Solutions Inc.-Silver</t>
  </si>
  <si>
    <t>0411680762</t>
  </si>
  <si>
    <t>2030465-First American Real Estate &amp; Finance Corporation-Low Performing</t>
  </si>
  <si>
    <t>2047337-South Dayton Mortgage Group, Inc.-Comeback/ New</t>
  </si>
  <si>
    <t>2058017-America One Finance Inc-Silver</t>
  </si>
  <si>
    <t>0411647670</t>
  </si>
  <si>
    <t>0411671779</t>
  </si>
  <si>
    <t>2136784-Allied Home Mortgage Capital Corporation-</t>
  </si>
  <si>
    <t>2193334-Watersedge Funding LLC-Silver</t>
  </si>
  <si>
    <t>0411670524</t>
  </si>
  <si>
    <t>2193515-Allied Home Mortgage Capital Corporation-Silver</t>
  </si>
  <si>
    <t>0411669237</t>
  </si>
  <si>
    <t>0411678295</t>
  </si>
  <si>
    <t>2200325-Martin Green Inc-Comeback/ New</t>
  </si>
  <si>
    <t>0411649841</t>
  </si>
  <si>
    <t>2200753-Allied Home Mortgage Capital Corporation-Silver</t>
  </si>
  <si>
    <t>0411653595</t>
  </si>
  <si>
    <t>0411678394</t>
  </si>
  <si>
    <t>0411668411</t>
  </si>
  <si>
    <t>2204457-Top Flite Financial Inc-</t>
  </si>
  <si>
    <t>0411685027</t>
  </si>
  <si>
    <t>0411684962</t>
  </si>
  <si>
    <t>0411656671</t>
  </si>
  <si>
    <t>0411666274</t>
  </si>
  <si>
    <t>West Horizon Financial Inc</t>
  </si>
  <si>
    <t>2054121-West Horizon Financial Inc-</t>
  </si>
  <si>
    <t>0411684483</t>
  </si>
  <si>
    <t>2080095-My Neighborhood Mortgage Co LLC-Silver</t>
  </si>
  <si>
    <t>0411684277</t>
  </si>
  <si>
    <t>2096439-First Direct Mortgage Inc-Low Performing</t>
  </si>
  <si>
    <t>2145851-ONFE Inc-Silver</t>
  </si>
  <si>
    <t>0411680291</t>
  </si>
  <si>
    <t>Integrity First Mutual Mortgage LLC</t>
  </si>
  <si>
    <t>2171881-Integrity First Mutual Mortgage LLC-</t>
  </si>
  <si>
    <t>0411680259</t>
  </si>
  <si>
    <t>2195327-Consolidated Mortgage INC-Silver</t>
  </si>
  <si>
    <t>2197938-Edmonds Mortgage Incorporated-Low Performing</t>
  </si>
  <si>
    <t>425656-Nations Banker Mortgage-Win Back</t>
  </si>
  <si>
    <t>428968-Secure Financial Services, Inc.-Silver</t>
  </si>
  <si>
    <t>0411670706</t>
  </si>
  <si>
    <t>0411671928</t>
  </si>
  <si>
    <t>2130487-Custom Funding USA Inc.-Low Performing</t>
  </si>
  <si>
    <t>0411653686</t>
  </si>
  <si>
    <t>0411661929</t>
  </si>
  <si>
    <t>2191566-Amerimort, LLC-</t>
  </si>
  <si>
    <t>0411682412</t>
  </si>
  <si>
    <t>2197441-Capital ABC Funding Mortgage Inc-Win Back</t>
  </si>
  <si>
    <t>0411672793</t>
  </si>
  <si>
    <t>12233-FDB Mortgage Inc-Comeback/ New</t>
  </si>
  <si>
    <t>0411666365</t>
  </si>
  <si>
    <t>519181-Fidelity First Home Mortgage Company-Low Performing</t>
  </si>
  <si>
    <t>2023518-All American Mortgage Corporation-Low Performing</t>
  </si>
  <si>
    <t>2023548-Elite Funding Corporation-Gold</t>
  </si>
  <si>
    <t>0411618465</t>
  </si>
  <si>
    <t>0411665797</t>
  </si>
  <si>
    <t>0411650781</t>
  </si>
  <si>
    <t>0411658321</t>
  </si>
  <si>
    <t>Synergy Mortgage Corp.</t>
  </si>
  <si>
    <t>2038374-Synergy Mortgage Corp.-</t>
  </si>
  <si>
    <t>2056052-Bay Area Mortgage Corp-Win Back</t>
  </si>
  <si>
    <t>0411658123</t>
  </si>
  <si>
    <t>0411645013</t>
  </si>
  <si>
    <t>0411650559</t>
  </si>
  <si>
    <t>0411673098</t>
  </si>
  <si>
    <t>0411683196</t>
  </si>
  <si>
    <t>2091453-Cornerstone First Financial LLC-Win Back</t>
  </si>
  <si>
    <t>0411661622</t>
  </si>
  <si>
    <t>0411662810</t>
  </si>
  <si>
    <t>0411662844</t>
  </si>
  <si>
    <t>0411663560</t>
  </si>
  <si>
    <t>0411658487</t>
  </si>
  <si>
    <t>0411663107</t>
  </si>
  <si>
    <t>0411666100</t>
  </si>
  <si>
    <t>0411677560</t>
  </si>
  <si>
    <t>0411664634</t>
  </si>
  <si>
    <t>0411667918</t>
  </si>
  <si>
    <t>0411679491</t>
  </si>
  <si>
    <t>0411664618</t>
  </si>
  <si>
    <t>0411681505</t>
  </si>
  <si>
    <t>0411667512</t>
  </si>
  <si>
    <t>2102680-Patriot Mortgage Corporation-Comeback/ New</t>
  </si>
  <si>
    <t>2102783-The Mortgage Solution, Inc.-</t>
  </si>
  <si>
    <t>0411662877</t>
  </si>
  <si>
    <t>2166325-William Meiklejohn III, Inc.-Low Performing</t>
  </si>
  <si>
    <t>2201411-The First Fidelity Mortgage Group LLC-Comeback/ New</t>
  </si>
  <si>
    <t>0411667157</t>
  </si>
  <si>
    <t>2058389-Barrett Financial Group LLC-Low Performing</t>
  </si>
  <si>
    <t>2059750-Sterling Home Mortgage LLC-Silver</t>
  </si>
  <si>
    <t>0411670474</t>
  </si>
  <si>
    <t>2140025-Sonora Mortgage Inc-Silver</t>
  </si>
  <si>
    <t>2170432-State Financial Services LLC-Low Performing</t>
  </si>
  <si>
    <t>2188157-1st Rate Home Mortgage, Inc.-Comeback/ New</t>
  </si>
  <si>
    <t>2192133-Homestead Mortgage Group, Inc.-</t>
  </si>
  <si>
    <t>2192209-Olympic Mortgage Corp-Comeback/ New</t>
  </si>
  <si>
    <t>0411675135</t>
  </si>
  <si>
    <t>2039012-Allied Home Mortgage Capital Corporation-</t>
  </si>
  <si>
    <t>2060706-Mortgage Trust Inc-Comeback/ New</t>
  </si>
  <si>
    <t>2097503-Windsor Capital Mortgage Corporation-Low Performing</t>
  </si>
  <si>
    <t>2174919-G.M.C. Inc-Silver</t>
  </si>
  <si>
    <t>0411679566</t>
  </si>
  <si>
    <t>0411664337</t>
  </si>
  <si>
    <t>0411667132</t>
  </si>
  <si>
    <t>2187017-QMC Holdings Inc-Silver</t>
  </si>
  <si>
    <t>0411661333</t>
  </si>
  <si>
    <t>0411684145</t>
  </si>
  <si>
    <t>2161174-RevMor Financial Services LLC-Low Performing</t>
  </si>
  <si>
    <t>2163229-Fixed Rate Funding Inc-Gold</t>
  </si>
  <si>
    <t>0411656614</t>
  </si>
  <si>
    <t>0411660509</t>
  </si>
  <si>
    <t>0411667793</t>
  </si>
  <si>
    <t>0411675531</t>
  </si>
  <si>
    <t>0411666159</t>
  </si>
  <si>
    <t>0411664998</t>
  </si>
  <si>
    <t>0411657372</t>
  </si>
  <si>
    <t>0411677008</t>
  </si>
  <si>
    <t>0411657257</t>
  </si>
  <si>
    <t>0411663792</t>
  </si>
  <si>
    <t>0411665003</t>
  </si>
  <si>
    <t>0411664915</t>
  </si>
  <si>
    <t>0411660491</t>
  </si>
  <si>
    <t>0411669203</t>
  </si>
  <si>
    <t>0411669856</t>
  </si>
  <si>
    <t>2190651-J &amp; J Lending Corporation-Comeback/ New</t>
  </si>
  <si>
    <t>2190708-J &amp; J Lending Corporation-Win Back</t>
  </si>
  <si>
    <t>0411665011</t>
  </si>
  <si>
    <t>0411667181</t>
  </si>
  <si>
    <t>0411675259</t>
  </si>
  <si>
    <t>0411677057</t>
  </si>
  <si>
    <t>0411676968</t>
  </si>
  <si>
    <t>0411679046</t>
  </si>
  <si>
    <t>0411681521</t>
  </si>
  <si>
    <t>0411684806</t>
  </si>
  <si>
    <t>0411668114</t>
  </si>
  <si>
    <t>Peter Palermo</t>
  </si>
  <si>
    <t>524445-Peter Palermo</t>
  </si>
  <si>
    <t>0411673304</t>
  </si>
  <si>
    <t>0411668908</t>
  </si>
  <si>
    <t>Craig Turner</t>
  </si>
  <si>
    <t>Taylor Morgan Inc</t>
  </si>
  <si>
    <t>524468</t>
  </si>
  <si>
    <t>524468-Craig Turner</t>
  </si>
  <si>
    <t>2035119-Taylor Morgan Inc-</t>
  </si>
  <si>
    <t>0411685266</t>
  </si>
  <si>
    <t>0411681638</t>
  </si>
  <si>
    <t>Greatland Financial Corporation</t>
  </si>
  <si>
    <t>2063074-Greatland Financial Corporation-</t>
  </si>
  <si>
    <t>0411683410</t>
  </si>
  <si>
    <t>0411665763</t>
  </si>
  <si>
    <t>United Realty Center Inc</t>
  </si>
  <si>
    <t>2133673-United Realty Center Inc-</t>
  </si>
  <si>
    <t>2039873-SLS Mortgage Inc-Low Performing</t>
  </si>
  <si>
    <t>0411666977</t>
  </si>
  <si>
    <t>City Lights Financial Express Inc</t>
  </si>
  <si>
    <t>2041791-City Lights Financial Express Inc-</t>
  </si>
  <si>
    <t>0411673395</t>
  </si>
  <si>
    <t>0411670599</t>
  </si>
  <si>
    <t>2069585-American Pacific Mortgage-Win Back</t>
  </si>
  <si>
    <t>0411676794</t>
  </si>
  <si>
    <t>0411666936</t>
  </si>
  <si>
    <t>0411661994</t>
  </si>
  <si>
    <t>2194997-Great Western Financial Group Inc.-</t>
  </si>
  <si>
    <t>0411637853</t>
  </si>
  <si>
    <t>466801-Butler Mortgage Inc-Low Performing</t>
  </si>
  <si>
    <t>498185-Excel Mortgage Network Inc-Low Performing</t>
  </si>
  <si>
    <t>0411668536</t>
  </si>
  <si>
    <t>2158141-Professional Mortgage Center Inc-Silver</t>
  </si>
  <si>
    <t>0411666019</t>
  </si>
  <si>
    <t>2181432-Capital Plus Mortgage &amp; Underwriting Services, Inc-Silver</t>
  </si>
  <si>
    <t>2186009-First Choice Funding Inc-Low Performing</t>
  </si>
  <si>
    <t>2192936-America Mortgage Center-Low Performing</t>
  </si>
  <si>
    <t>0411668262</t>
  </si>
  <si>
    <t>2197361-Grimaldi Capital Funding Inc-Comeback/ New</t>
  </si>
  <si>
    <t>0411667413</t>
  </si>
  <si>
    <t>0411681422</t>
  </si>
  <si>
    <t>Mortgage Architects Inc</t>
  </si>
  <si>
    <t>2203313-Mortgage Architects Inc-</t>
  </si>
  <si>
    <t>0411666670</t>
  </si>
  <si>
    <t>Resource Mortgage Group Inc</t>
  </si>
  <si>
    <t>485885-Resource Mortgage Group Inc-</t>
  </si>
  <si>
    <t>2025498-Maryland Residential Lending, LLC-Low Performing</t>
  </si>
  <si>
    <t>2052134-Mortgage Advantage Inc.-Low Performing</t>
  </si>
  <si>
    <t>0411663081</t>
  </si>
  <si>
    <t>2054477-Liberty United Mortgages LLC-Silver</t>
  </si>
  <si>
    <t>2059345-Choice Finance Corporation-</t>
  </si>
  <si>
    <t>0411684038</t>
  </si>
  <si>
    <t>Nationside Mortgage Inc</t>
  </si>
  <si>
    <t>2102911-Nationside Mortgage Inc-</t>
  </si>
  <si>
    <t>0411684012</t>
  </si>
  <si>
    <t>0411654346</t>
  </si>
  <si>
    <t>Solid Rock Mortgage, Inc</t>
  </si>
  <si>
    <t>2172608-Solid Rock Mortgage, Inc-</t>
  </si>
  <si>
    <t>2175361-Atlantis Financial Services Inc-Comeback/ New</t>
  </si>
  <si>
    <t>2186001-Mohsin Mortgage Corporation-Comeback/ New</t>
  </si>
  <si>
    <t>457607-Northstar Mortgage Services, Inc.-Silver</t>
  </si>
  <si>
    <t>0411662786</t>
  </si>
  <si>
    <t>2020337-Mortgage Solutions Network, Inc.-Low Performing</t>
  </si>
  <si>
    <t>2021894-Premier Loan Center Inc-Low Performing</t>
  </si>
  <si>
    <t>2025216-Vanguard Mortgage Corporation-Low Performing</t>
  </si>
  <si>
    <t>0411670763</t>
  </si>
  <si>
    <t>Diamond Mortgage and Investments LLC</t>
  </si>
  <si>
    <t>2071491-Diamond Mortgage and Investments LLC-</t>
  </si>
  <si>
    <t>2161942-Neighborhood Mortgage Inc-</t>
  </si>
  <si>
    <t>0411675846</t>
  </si>
  <si>
    <t>0411666175</t>
  </si>
  <si>
    <t>0411660699</t>
  </si>
  <si>
    <t>2193700-Assurance Financial Group LLC-</t>
  </si>
  <si>
    <t>0411675655</t>
  </si>
  <si>
    <t>0411662851</t>
  </si>
  <si>
    <t>0411672009</t>
  </si>
  <si>
    <t>Allegiance Mortgage Corp.</t>
  </si>
  <si>
    <t>503403-Allegiance Mortgage Corp.-</t>
  </si>
  <si>
    <t>0411672926</t>
  </si>
  <si>
    <t>Atlas Mortgage Funding LLC</t>
  </si>
  <si>
    <t>2033611-Atlas Mortgage Funding LLC-</t>
  </si>
  <si>
    <t>0411667751</t>
  </si>
  <si>
    <t>0411665441</t>
  </si>
  <si>
    <t>0411682149</t>
  </si>
  <si>
    <t>0411674823</t>
  </si>
  <si>
    <t>2198256-Eagle Nationwide Mortgage Company-</t>
  </si>
  <si>
    <t>0411683162</t>
  </si>
  <si>
    <t>Homewood Mortgage, LLC</t>
  </si>
  <si>
    <t>2017179-Homewood Mortgage, LLC-</t>
  </si>
  <si>
    <t>0411671597</t>
  </si>
  <si>
    <t>Financial Mortgage Consultants Inc</t>
  </si>
  <si>
    <t>2051927-Financial Mortgage Consultants Inc-</t>
  </si>
  <si>
    <t>Financial Center Mortgages &amp; Investments, LLC</t>
  </si>
  <si>
    <t>2099353-Financial Center Mortgages &amp; Investments, LLC-</t>
  </si>
  <si>
    <t>0411675325</t>
  </si>
  <si>
    <t>JBJ LLC</t>
  </si>
  <si>
    <t>2146369-JBJ LLC-</t>
  </si>
  <si>
    <t>2203612-MC Mortgage Concepts Inc.-Comeback/ New</t>
  </si>
  <si>
    <t>0411669252</t>
  </si>
  <si>
    <t>0411675093</t>
  </si>
  <si>
    <t>0411675036</t>
  </si>
  <si>
    <t>0411674831</t>
  </si>
  <si>
    <t>Keystone Associates, Inc.</t>
  </si>
  <si>
    <t>492606-Keystone Associates, Inc.-</t>
  </si>
  <si>
    <t>2053455-Green River Finance,Inc-Comeback/ New</t>
  </si>
  <si>
    <t>0411665722</t>
  </si>
  <si>
    <t>0411662547</t>
  </si>
  <si>
    <t>2079200-American Pacific Mortgage Corp-</t>
  </si>
  <si>
    <t>0411680135</t>
  </si>
  <si>
    <t>2168215-Eagle Mortgage Inc-Silver</t>
  </si>
  <si>
    <t>0411646466</t>
  </si>
  <si>
    <t>2188219-Open Mortgage LLC-Silver</t>
  </si>
  <si>
    <t>0411683097</t>
  </si>
  <si>
    <t>American Dream Mortgage Inc</t>
  </si>
  <si>
    <t>2191862-American Dream Mortgage Inc-</t>
  </si>
  <si>
    <t>2196059-American Pacific Mortgage-Comeback/ New</t>
  </si>
  <si>
    <t>0411667223</t>
  </si>
  <si>
    <t>0411677685</t>
  </si>
  <si>
    <t>2201942-Indigo Financial Group Inc.-</t>
  </si>
  <si>
    <t>0411674369</t>
  </si>
  <si>
    <t>Andromeda Mortgage Group LLC</t>
  </si>
  <si>
    <t>2204555-Andromeda Mortgage Group LLC-</t>
  </si>
  <si>
    <t>0411681794</t>
  </si>
  <si>
    <t>0411682008</t>
  </si>
  <si>
    <t>0411678287</t>
  </si>
  <si>
    <t>0411674302</t>
  </si>
  <si>
    <t>JTS &amp; Company</t>
  </si>
  <si>
    <t>448526-JTS &amp; Company-</t>
  </si>
  <si>
    <t>2042914-American Family Mortgage Services LLC-Comeback/ New</t>
  </si>
  <si>
    <t>0411674674</t>
  </si>
  <si>
    <t>2177978-Direct Finance, Inc.-Comeback/ New</t>
  </si>
  <si>
    <t>0411673841</t>
  </si>
  <si>
    <t>0411682909</t>
  </si>
  <si>
    <t>Welcome Home Finance LP</t>
  </si>
  <si>
    <t>2179676-Welcome Home Finance LP-</t>
  </si>
  <si>
    <t>2193197-Eagle Nationwide Mortgage Company-Silver</t>
  </si>
  <si>
    <t>2194027-America's Mortgage Broker, LLC-Comeback/ New</t>
  </si>
  <si>
    <t>0411664345</t>
  </si>
  <si>
    <t>0411655061</t>
  </si>
  <si>
    <t>0411676661</t>
  </si>
  <si>
    <t>0411653504</t>
  </si>
  <si>
    <t>0411645682</t>
  </si>
  <si>
    <t>0411672207</t>
  </si>
  <si>
    <t>2059526-SI Mortgage Company-Comeback/ New</t>
  </si>
  <si>
    <t>0411664824</t>
  </si>
  <si>
    <t>0411668502</t>
  </si>
  <si>
    <t>0411683204</t>
  </si>
  <si>
    <t>0411674930</t>
  </si>
  <si>
    <t>Success Mortgage Partners Inc</t>
  </si>
  <si>
    <t>2128591-Success Mortgage Partners Inc-</t>
  </si>
  <si>
    <t>2195624-Mortgage Access Center LLC-</t>
  </si>
  <si>
    <t>0411662539</t>
  </si>
  <si>
    <t>0411649098</t>
  </si>
  <si>
    <t>0411668387</t>
  </si>
  <si>
    <t>2204049-Indigo Financial Group Inc.-</t>
  </si>
  <si>
    <t>2204265-PLB Lending LLC-Low Performing</t>
  </si>
  <si>
    <t>0411680473</t>
  </si>
  <si>
    <t>0411647282</t>
  </si>
  <si>
    <t>0411667892</t>
  </si>
  <si>
    <t>0411678568</t>
  </si>
  <si>
    <t>0411670185</t>
  </si>
  <si>
    <t>0411664600</t>
  </si>
  <si>
    <t>0411669112</t>
  </si>
  <si>
    <t>0411662331</t>
  </si>
  <si>
    <t>0411674633</t>
  </si>
  <si>
    <t>Team USA Mortgage LLC</t>
  </si>
  <si>
    <t>2196597-Team USA Mortgage LLC-</t>
  </si>
  <si>
    <t>2205325-Lend Smart Mortgage LLC-Comeback/ New</t>
  </si>
  <si>
    <t>0411674211</t>
  </si>
  <si>
    <t>0411662463</t>
  </si>
  <si>
    <t>0411666894</t>
  </si>
  <si>
    <t>0411670318</t>
  </si>
  <si>
    <t>0411649882</t>
  </si>
  <si>
    <t>O Dowd &amp; Associates Mortgage Company Inc</t>
  </si>
  <si>
    <t>2035367-O Dowd &amp; Associates Mortgage Company Inc-</t>
  </si>
  <si>
    <t>0411667355</t>
  </si>
  <si>
    <t>Anthony Perrotta</t>
  </si>
  <si>
    <t>Great American Capital Corp</t>
  </si>
  <si>
    <t>524716-Anthony Perrotta</t>
  </si>
  <si>
    <t>2104259-Great American Capital Corp-</t>
  </si>
  <si>
    <t>0411676059</t>
  </si>
  <si>
    <t>Abba Mortgage Company LLC</t>
  </si>
  <si>
    <t>2117764-Abba Mortgage Company LLC-</t>
  </si>
  <si>
    <t>0411678774</t>
  </si>
  <si>
    <t>0411671506</t>
  </si>
  <si>
    <t>J &amp; C Investment Properties Corp</t>
  </si>
  <si>
    <t>2123366-J &amp; C Investment Properties Corp-</t>
  </si>
  <si>
    <t>0411657349</t>
  </si>
  <si>
    <t>U S A Financial Resources Inc</t>
  </si>
  <si>
    <t>456673-U S A Financial Resources Inc-</t>
  </si>
  <si>
    <t>2139586-Tri-State Funding of New York Inc-Comeback/ New</t>
  </si>
  <si>
    <t>0411676240</t>
  </si>
  <si>
    <t>Linden Residential Credit Corp.</t>
  </si>
  <si>
    <t>2174483-Linden Residential Credit Corp.-</t>
  </si>
  <si>
    <t>0411676356</t>
  </si>
  <si>
    <t>0411660194</t>
  </si>
  <si>
    <t>Syamni Funding Inc.</t>
  </si>
  <si>
    <t>2194045-Syamni Funding Inc.-</t>
  </si>
  <si>
    <t>0411653652</t>
  </si>
  <si>
    <t>0411664139</t>
  </si>
  <si>
    <t>0411675697</t>
  </si>
  <si>
    <t>0411654940</t>
  </si>
  <si>
    <t>0411653884</t>
  </si>
  <si>
    <t>Milwaukee Mortgage Associates LLC</t>
  </si>
  <si>
    <t>2154379-Milwaukee Mortgage Associates LLC-</t>
  </si>
  <si>
    <t>0411656861</t>
  </si>
  <si>
    <t>0411673429</t>
  </si>
  <si>
    <t>0411681851</t>
  </si>
  <si>
    <t>2029333-Allied Home Mortgage Capital Corporation-Comeback/ New</t>
  </si>
  <si>
    <t>2193874-Liberty One Lending Incorporated-Low Performing</t>
  </si>
  <si>
    <t>0411673353</t>
  </si>
  <si>
    <t>First Class Financial Inc</t>
  </si>
  <si>
    <t>454200-First Class Financial Inc-</t>
  </si>
  <si>
    <t>0411683667</t>
  </si>
  <si>
    <t>Granduer Financial of Oregon Inc</t>
  </si>
  <si>
    <t>2039938-Granduer Financial of Oregon Inc-</t>
  </si>
  <si>
    <t>0411681737</t>
  </si>
  <si>
    <t>1st Credential Mortgage Inc</t>
  </si>
  <si>
    <t>2120197-1st Credential Mortgage Inc-</t>
  </si>
  <si>
    <t>0411675762</t>
  </si>
  <si>
    <t>Marketline Mortgage LLC</t>
  </si>
  <si>
    <t>2120685-Marketline Mortgage LLC-</t>
  </si>
  <si>
    <t>0411669427</t>
  </si>
  <si>
    <t>Kappel Mortgage Group Inc</t>
  </si>
  <si>
    <t>2201183-Kappel Mortgage Group Inc-</t>
  </si>
  <si>
    <t>0411684624</t>
  </si>
  <si>
    <t>American Preferred Lending</t>
  </si>
  <si>
    <t>2204562-American Preferred Lending-</t>
  </si>
  <si>
    <t>0411685118</t>
  </si>
  <si>
    <t>0411677677</t>
  </si>
  <si>
    <t>TMBG Inc</t>
  </si>
  <si>
    <t>2206173-TMBG Inc-</t>
  </si>
  <si>
    <t>Mike Kurkierewicz</t>
  </si>
  <si>
    <t>524723-Mike Kurkierewicz</t>
  </si>
  <si>
    <t>0411669849</t>
  </si>
  <si>
    <t>David Massey</t>
  </si>
  <si>
    <t>Premier Financial Services Inc.</t>
  </si>
  <si>
    <t>524724</t>
  </si>
  <si>
    <t>524724-David Massey</t>
  </si>
  <si>
    <t>2034008-Premier Financial Services Inc.-</t>
  </si>
  <si>
    <t>0411684335</t>
  </si>
  <si>
    <t>0411670276</t>
  </si>
  <si>
    <t>Atlanta Discount Home Loans LLC</t>
  </si>
  <si>
    <t>2195714-Atlanta Discount Home Loans LLC-</t>
  </si>
  <si>
    <t>0411666589</t>
  </si>
  <si>
    <t>0411673080</t>
  </si>
  <si>
    <t>0411671142</t>
  </si>
  <si>
    <t>0411680804</t>
  </si>
  <si>
    <t>2201641-Atlanta Discount Home Loans LLC-</t>
  </si>
  <si>
    <t>0411680564</t>
  </si>
  <si>
    <t>0411683857</t>
  </si>
  <si>
    <t>0411664543</t>
  </si>
  <si>
    <t>0411667884</t>
  </si>
  <si>
    <t>Alpha Mortgage &amp; Financial Services, Inc.</t>
  </si>
  <si>
    <t>484033-Alpha Mortgage &amp; Financial Services, Inc.-</t>
  </si>
  <si>
    <t>0411667777</t>
  </si>
  <si>
    <t>0411647951</t>
  </si>
  <si>
    <t>2055649-Professional Mortgage Source LLC-Low Performing</t>
  </si>
  <si>
    <t>0411647878</t>
  </si>
  <si>
    <t>0411662646</t>
  </si>
  <si>
    <t>Unibell Financial Inc</t>
  </si>
  <si>
    <t>2080395-Unibell Financial Inc-</t>
  </si>
  <si>
    <t>0411648298</t>
  </si>
  <si>
    <t>0411683535</t>
  </si>
  <si>
    <t>Tim Jeffrey</t>
  </si>
  <si>
    <t>Ikon Mortgage Inc</t>
  </si>
  <si>
    <t>524732</t>
  </si>
  <si>
    <t>524732-Tim Jeffrey</t>
  </si>
  <si>
    <t>2102714-Ikon Mortgage Inc-</t>
  </si>
  <si>
    <t>0411680606</t>
  </si>
  <si>
    <t>Green Valley Mortgage LLC</t>
  </si>
  <si>
    <t>2117314-Green Valley Mortgage LLC-</t>
  </si>
  <si>
    <t>0411683691</t>
  </si>
  <si>
    <t>Terry Dowsett-Cabaniss</t>
  </si>
  <si>
    <t>La Paz Mortgage Inc</t>
  </si>
  <si>
    <t>524740</t>
  </si>
  <si>
    <t>524740-Terry Dowsett-Cabaniss</t>
  </si>
  <si>
    <t>2205379-La Paz Mortgage Inc-</t>
  </si>
  <si>
    <t>0411675671</t>
  </si>
  <si>
    <t>Tara Dussouy</t>
  </si>
  <si>
    <t>Tristone Financial LLC</t>
  </si>
  <si>
    <t>524742-Tara Dussouy</t>
  </si>
  <si>
    <t>2099772-Tristone Financial LLC-</t>
  </si>
  <si>
    <t>0411661325</t>
  </si>
  <si>
    <t>Lisa Cameron</t>
  </si>
  <si>
    <t>524743-Lisa Cameron</t>
  </si>
  <si>
    <t>0411680036</t>
  </si>
  <si>
    <t>2205613-Southwest Funding LP-</t>
  </si>
  <si>
    <t>0411648918</t>
  </si>
  <si>
    <t>0411667702</t>
  </si>
  <si>
    <t>0411673114</t>
  </si>
  <si>
    <t>0411676307</t>
  </si>
  <si>
    <t>0411677982</t>
  </si>
  <si>
    <t>0411678626</t>
  </si>
  <si>
    <t>0411680960</t>
  </si>
  <si>
    <t>0411642937</t>
  </si>
  <si>
    <t>New Seasons Financial, LLC</t>
  </si>
  <si>
    <t>2196222-New Seasons Financial, LLC-</t>
  </si>
  <si>
    <t>0411674682</t>
  </si>
  <si>
    <t>0411677339</t>
  </si>
  <si>
    <t xml:space="preserve"> 1-30</t>
  </si>
  <si>
    <t>0411679483</t>
  </si>
  <si>
    <t>0411654536</t>
  </si>
  <si>
    <t>0411664857</t>
  </si>
  <si>
    <t>0411667173</t>
  </si>
  <si>
    <t>0411672587</t>
  </si>
  <si>
    <t>0411675317</t>
  </si>
  <si>
    <t>0411674492</t>
  </si>
  <si>
    <t>2195897-BJV FInancial Services Inc-</t>
  </si>
  <si>
    <t>2198674-CSMC Inc-Low Performing</t>
  </si>
  <si>
    <t>0411648827</t>
  </si>
  <si>
    <t>2080162-American Capital Mortgage Corporation-Comeback/ New</t>
  </si>
  <si>
    <t>0411646912</t>
  </si>
  <si>
    <t>2110454-American Street Mortgage Company-Low Performing</t>
  </si>
  <si>
    <t>0411674591</t>
  </si>
  <si>
    <t>0411669096</t>
  </si>
  <si>
    <t>2150203-American One Finance Inc.-</t>
  </si>
  <si>
    <t>2157788-Joonago Inc-Comeback/ New</t>
  </si>
  <si>
    <t>0411680788</t>
  </si>
  <si>
    <t>2172499-Allied Home Mortgage Capital Corporation-</t>
  </si>
  <si>
    <t>2189958-Excel Mortgage, Inc.-Comeback/ New</t>
  </si>
  <si>
    <t>0411651128</t>
  </si>
  <si>
    <t>2043425-Audroc Inc-Silver</t>
  </si>
  <si>
    <t>0411663826</t>
  </si>
  <si>
    <t>0411669740</t>
  </si>
  <si>
    <t>Network Capital Funding Corporation</t>
  </si>
  <si>
    <t>2073471-Network Capital Funding Corporation-</t>
  </si>
  <si>
    <t>0411675416</t>
  </si>
  <si>
    <t>0411682487</t>
  </si>
  <si>
    <t>0411670912</t>
  </si>
  <si>
    <t>2118919-Loanmans Mortgage Store, LLC-Silver</t>
  </si>
  <si>
    <t>0411662133</t>
  </si>
  <si>
    <t>0411659907</t>
  </si>
  <si>
    <t>2173729-HomePlaceLoans.com Inc-Low Performing</t>
  </si>
  <si>
    <t>2192613-Flagship Mortgage Corporation-Silver</t>
  </si>
  <si>
    <t>0411669062</t>
  </si>
  <si>
    <t>American Pacific Mortgage Corp</t>
  </si>
  <si>
    <t>2198854-American Pacific Mortgage Corp-</t>
  </si>
  <si>
    <t>2199776-Allied Financial Network, Inc-Win Back</t>
  </si>
  <si>
    <t>0411664063</t>
  </si>
  <si>
    <t>0411656994</t>
  </si>
  <si>
    <t>0411645260</t>
  </si>
  <si>
    <t>2201702-Journey Financial Inc-Comeback/ New</t>
  </si>
  <si>
    <t>0411659253</t>
  </si>
  <si>
    <t>0411652357</t>
  </si>
  <si>
    <t>0411668445</t>
  </si>
  <si>
    <t>0411679301</t>
  </si>
  <si>
    <t>2205269-American Pacific Mortgage-Comeback/ New</t>
  </si>
  <si>
    <t>510377-First World Mortgage Corporation-Comeback/ New</t>
  </si>
  <si>
    <t>0411661564</t>
  </si>
  <si>
    <t>0411655970</t>
  </si>
  <si>
    <t>0411683006</t>
  </si>
  <si>
    <t>0411684251</t>
  </si>
  <si>
    <t>0411631286</t>
  </si>
  <si>
    <t>Avistar Capital Group, LLC</t>
  </si>
  <si>
    <t>2030665-Avistar Capital Group, LLC-</t>
  </si>
  <si>
    <t>0411599194</t>
  </si>
  <si>
    <t>0411663198</t>
  </si>
  <si>
    <t>0411680655</t>
  </si>
  <si>
    <t>1st American Home Loans LLC</t>
  </si>
  <si>
    <t>2081806-1st American Home Loans LLC-</t>
  </si>
  <si>
    <t>2084753-AdvisorOne Mortgage LLC-Low Performing</t>
  </si>
  <si>
    <t>0411675754</t>
  </si>
  <si>
    <t>Gateway Home Loans LLC</t>
  </si>
  <si>
    <t>2110208-Gateway Home Loans LLC-</t>
  </si>
  <si>
    <t>0411677834</t>
  </si>
  <si>
    <t>2153142-SB Mortgage Group, Inc-Silver</t>
  </si>
  <si>
    <t>0411665136</t>
  </si>
  <si>
    <t>0411658222</t>
  </si>
  <si>
    <t>0411674146</t>
  </si>
  <si>
    <t>2182711-Allied Home Mortgage Capital Corporation-Low Performing</t>
  </si>
  <si>
    <t>0411678378</t>
  </si>
  <si>
    <t>0411657232</t>
  </si>
  <si>
    <t>Community Mortgage Solutions Inc</t>
  </si>
  <si>
    <t>2104883-Community Mortgage Solutions Inc-</t>
  </si>
  <si>
    <t>2181540-Praneta Financial, Inc.-Comeback/ New</t>
  </si>
  <si>
    <t>2185333-Allegro Funding Corp-</t>
  </si>
  <si>
    <t>0411658214</t>
  </si>
  <si>
    <t>0411650690</t>
  </si>
  <si>
    <t>0411669922</t>
  </si>
  <si>
    <t>0411668734</t>
  </si>
  <si>
    <t>0411675580</t>
  </si>
  <si>
    <t>0411671480</t>
  </si>
  <si>
    <t>0411682438</t>
  </si>
  <si>
    <t>0411677321</t>
  </si>
  <si>
    <t>0411674104</t>
  </si>
  <si>
    <t>TS Mortgage Inc.</t>
  </si>
  <si>
    <t>2192982-TS Mortgage Inc.-</t>
  </si>
  <si>
    <t>0411667256</t>
  </si>
  <si>
    <t>2206182-Proficio Mortgage Ventures LLC-</t>
  </si>
  <si>
    <t>439083-Gulf States Mortgage Corporation-</t>
  </si>
  <si>
    <t>473772-World Mortgage Financing LLC-Silver</t>
  </si>
  <si>
    <t>0411639768</t>
  </si>
  <si>
    <t>0411672298</t>
  </si>
  <si>
    <t>2203501-Southwest Funding LP-</t>
  </si>
  <si>
    <t>2204624-American First Mortgage LLC-Comeback/ New</t>
  </si>
  <si>
    <t>0411667819</t>
  </si>
  <si>
    <t>0411669633</t>
  </si>
  <si>
    <t>0411677453</t>
  </si>
  <si>
    <t>0411670433</t>
  </si>
  <si>
    <t>0411663867</t>
  </si>
  <si>
    <t>0411648074</t>
  </si>
  <si>
    <t>0411666050</t>
  </si>
  <si>
    <t>0411668098</t>
  </si>
  <si>
    <t>2128391-Always Home Mortgage LLC-Gold</t>
  </si>
  <si>
    <t>0411680440</t>
  </si>
  <si>
    <t>2162462-Eagle Nationwide Mortgage Company-Low Performing</t>
  </si>
  <si>
    <t>0411673106</t>
  </si>
  <si>
    <t>Kash Mortgage Group, Inc.</t>
  </si>
  <si>
    <t>2169495-Kash Mortgage Group, Inc.-</t>
  </si>
  <si>
    <t>0411665581</t>
  </si>
  <si>
    <t>2187025-Top Flite Financial Inc-</t>
  </si>
  <si>
    <t>2196027-Encore Mortgage Enterprises, Inc.-Comeback/ New</t>
  </si>
  <si>
    <t>0411663982</t>
  </si>
  <si>
    <t>0411673445</t>
  </si>
  <si>
    <t>2201495-Cranbrook Mortgage Corporation-Comeback/ New</t>
  </si>
  <si>
    <t>0411665284</t>
  </si>
  <si>
    <t>0411668619</t>
  </si>
  <si>
    <t>0411675887</t>
  </si>
  <si>
    <t>0411678048</t>
  </si>
  <si>
    <t>481890-Comprehensive Mortgage Co Inc-Win Back</t>
  </si>
  <si>
    <t>489403-L B A Mortgage Services, Inc.-Comeback/ New</t>
  </si>
  <si>
    <t>2118899-First Rochester Mortgage Corp-Silver</t>
  </si>
  <si>
    <t>2174420-US Capital Funding LLC-Silver</t>
  </si>
  <si>
    <t>2182681-Eagle Nationwide Mortgage Co.-Silver</t>
  </si>
  <si>
    <t>2194306-Centurion Mortgage Corporation-Gold</t>
  </si>
  <si>
    <t>2200315-Guaranteed Home Mortgage Company Inc-Low Performing</t>
  </si>
  <si>
    <t>2205129-Eagle Nationwide Mortgage Company-Comeback/ New</t>
  </si>
  <si>
    <t>255632-Suncap Mortgage, Inc.-Low Performing</t>
  </si>
  <si>
    <t>0411655244</t>
  </si>
  <si>
    <t>0411668122</t>
  </si>
  <si>
    <t>0411668031</t>
  </si>
  <si>
    <t>0411668080</t>
  </si>
  <si>
    <t>0411665268</t>
  </si>
  <si>
    <t>495459-Providence One, Inc.-Win Back</t>
  </si>
  <si>
    <t>0411643877</t>
  </si>
  <si>
    <t>0411665474</t>
  </si>
  <si>
    <t>0411658008</t>
  </si>
  <si>
    <t>0411649783</t>
  </si>
  <si>
    <t>0411657646</t>
  </si>
  <si>
    <t>0411680507</t>
  </si>
  <si>
    <t>0411677966</t>
  </si>
  <si>
    <t>2034249-Fairfax Mortgage &amp; Investment Inc-Comeback/ New</t>
  </si>
  <si>
    <t>2083044-First Guaranty Commercial Mortgage Corporation-Win Back</t>
  </si>
  <si>
    <t>2110862-Atlantic Mortgage &amp; Funding, Inc.-Gold</t>
  </si>
  <si>
    <t>0411675838</t>
  </si>
  <si>
    <t>0411680622</t>
  </si>
  <si>
    <t>0411680812</t>
  </si>
  <si>
    <t>0411681612</t>
  </si>
  <si>
    <t>0411681596</t>
  </si>
  <si>
    <t>0411683634</t>
  </si>
  <si>
    <t>0411684996</t>
  </si>
  <si>
    <t>2198585-Peoples Home Equity Inc-Silver</t>
  </si>
  <si>
    <t>0411526445</t>
  </si>
  <si>
    <t>2198621-Peoples Home Equity Inc-Silver</t>
  </si>
  <si>
    <t>0411662489</t>
  </si>
  <si>
    <t>2203690-Numerica Mortgage LLC-</t>
  </si>
  <si>
    <t>0411665425</t>
  </si>
  <si>
    <t>465746-HomeFirst Mortgage Corporation-Silver</t>
  </si>
  <si>
    <t>0411671241</t>
  </si>
  <si>
    <t>Capital Home Equity</t>
  </si>
  <si>
    <t>519415-Capital Home Equity-</t>
  </si>
  <si>
    <t>2077733-Oceans of Opportunity, LLC-Win Back</t>
  </si>
  <si>
    <t>2086333-Capital Lending Group Inc-Low Performing</t>
  </si>
  <si>
    <t>0411658198</t>
  </si>
  <si>
    <t>Carolina Home Mortgage Group Corp</t>
  </si>
  <si>
    <t>2124234-Carolina Home Mortgage Group Corp-</t>
  </si>
  <si>
    <t>0411679194</t>
  </si>
  <si>
    <t>2156581-America's Mortgage Broker LLC-</t>
  </si>
  <si>
    <t>0411681943</t>
  </si>
  <si>
    <t>2157605-First Choice Funding Inc-</t>
  </si>
  <si>
    <t>0411654023</t>
  </si>
  <si>
    <t>0411680267</t>
  </si>
  <si>
    <t>2178646-Market Consulting Mortgage, Inc.-Win Back</t>
  </si>
  <si>
    <t>0411672199</t>
  </si>
  <si>
    <t>2190076-Vision Mortgage Resources, Inc.-Comeback/ New</t>
  </si>
  <si>
    <t>2193602-Sterling Asset &amp; Equity Corp.-Gold</t>
  </si>
  <si>
    <t>2193659-Homefirst Mortgage Corp-Comeback/ New</t>
  </si>
  <si>
    <t>491406-Quality Mortgage Services Corp-Low Performing</t>
  </si>
  <si>
    <t>495028-American Mortgage Group Inc-Comeback/ New</t>
  </si>
  <si>
    <t>2090151-Allied Home Mortgage Capital Corporation-Comeback/ New</t>
  </si>
  <si>
    <t>0411662067</t>
  </si>
  <si>
    <t>428490-First Atlantic Mortgage Corp.-Gold</t>
  </si>
  <si>
    <t>0411663057</t>
  </si>
  <si>
    <t>431014-Fidelity Mortgage Services Inc-Win Back</t>
  </si>
  <si>
    <t>0411669393</t>
  </si>
  <si>
    <t>0411674724</t>
  </si>
  <si>
    <t>0411643075</t>
  </si>
  <si>
    <t>2147778-Dynamic Funding Solutions, Inc-Comeback/ New</t>
  </si>
  <si>
    <t>0411677743</t>
  </si>
  <si>
    <t>0411683063</t>
  </si>
  <si>
    <t>2152555-GFI Morgage Bankers Inc-</t>
  </si>
  <si>
    <t>0411681778</t>
  </si>
  <si>
    <t>0411668684</t>
  </si>
  <si>
    <t>2190683-Eagle Nationwide Mortgage Company-</t>
  </si>
  <si>
    <t>0411674310</t>
  </si>
  <si>
    <t>0411674641</t>
  </si>
  <si>
    <t>0411670532</t>
  </si>
  <si>
    <t>2194059-VSI Mortgage Services Inc-</t>
  </si>
  <si>
    <t>0411669104</t>
  </si>
  <si>
    <t>0411672538</t>
  </si>
  <si>
    <t>2196917-Clear Summit Mortgage Inc-Low Performing</t>
  </si>
  <si>
    <t>0411670078</t>
  </si>
  <si>
    <t>0411678410</t>
  </si>
  <si>
    <t>0411674161</t>
  </si>
  <si>
    <t>0411683923</t>
  </si>
  <si>
    <t>0411661556</t>
  </si>
  <si>
    <t>2202874-Top Flite Financial Inc-</t>
  </si>
  <si>
    <t>0411666258</t>
  </si>
  <si>
    <t>Victorian Finance LLC</t>
  </si>
  <si>
    <t>2205219-Victorian Finance LLC-</t>
  </si>
  <si>
    <t>2063510-Empire Equity Group, Inc.-Comeback/ New</t>
  </si>
  <si>
    <t>0411644883</t>
  </si>
  <si>
    <t>2065169-Empire Equity Group Inc-Win Back</t>
  </si>
  <si>
    <t>2105979-Empire Equity Group, Inc-Low Performing</t>
  </si>
  <si>
    <t>0411663438</t>
  </si>
  <si>
    <t>2111813-Empire Equity Group Inc-</t>
  </si>
  <si>
    <t>2147665-Empire Equity Group, Inc.-Comeback/ New</t>
  </si>
  <si>
    <t>0411663891</t>
  </si>
  <si>
    <t>2152536-Empire Equity Group, Inc.-</t>
  </si>
  <si>
    <t>2165962-Empire Equity Group Inc-Comeback/ New</t>
  </si>
  <si>
    <t>0411639503</t>
  </si>
  <si>
    <t>0411672553</t>
  </si>
  <si>
    <t>2177683-Empire Equity Group Inc-</t>
  </si>
  <si>
    <t>2183894-Empire Equity Group Inc.-Low Performing</t>
  </si>
  <si>
    <t>0411655756</t>
  </si>
  <si>
    <t>0411680770</t>
  </si>
  <si>
    <t>0411661895</t>
  </si>
  <si>
    <t>2188143-Empire Equity Group, Inc.-Comeback/ New</t>
  </si>
  <si>
    <t>0411645070</t>
  </si>
  <si>
    <t>2190434-Empire Equity Group Inc-</t>
  </si>
  <si>
    <t>2190667-Empire Equity Group Inc-Comeback/ New</t>
  </si>
  <si>
    <t>2190669-Empire Equity Group Inc-</t>
  </si>
  <si>
    <t>2191711-Empire Equity Group Inc-Comeback/ New</t>
  </si>
  <si>
    <t>0411663222</t>
  </si>
  <si>
    <t>0411680531</t>
  </si>
  <si>
    <t>0411681042</t>
  </si>
  <si>
    <t>2192552-Empire Equity Group, Inc-</t>
  </si>
  <si>
    <t>0411681141</t>
  </si>
  <si>
    <t>2192662-Empire Equity Group Inc-Low Performing</t>
  </si>
  <si>
    <t>2194186-Empire Equity Group Inc-Low Performing</t>
  </si>
  <si>
    <t>2202985-Empire Equity Group Inc-Comeback/ New</t>
  </si>
  <si>
    <t>322612-Mortgage Sources Corp.-Low Performing</t>
  </si>
  <si>
    <t>0411674278</t>
  </si>
  <si>
    <t>0411661424</t>
  </si>
  <si>
    <t>0411666613</t>
  </si>
  <si>
    <t>0411668197</t>
  </si>
  <si>
    <t>0411672314</t>
  </si>
  <si>
    <t>0411680648</t>
  </si>
  <si>
    <t>0411674849</t>
  </si>
  <si>
    <t>Stocks Mortgage Inc</t>
  </si>
  <si>
    <t>2110582-Stocks Mortgage Inc-</t>
  </si>
  <si>
    <t>0411679053</t>
  </si>
  <si>
    <t>2119775-Magellan Harbor Lending LLC-</t>
  </si>
  <si>
    <t>2164101-Citywide Professional Lending, Inc.-Win Back</t>
  </si>
  <si>
    <t>0411676216</t>
  </si>
  <si>
    <t>0411682842</t>
  </si>
  <si>
    <t>0411662000</t>
  </si>
  <si>
    <t>2177425-Infinity Financial Group Inc-</t>
  </si>
  <si>
    <t>0411665508</t>
  </si>
  <si>
    <t>2180820-Central Arkansas Finance Inc-Low Performing</t>
  </si>
  <si>
    <t>0411680044</t>
  </si>
  <si>
    <t>0411683519</t>
  </si>
  <si>
    <t>0411683220</t>
  </si>
  <si>
    <t>0411669435</t>
  </si>
  <si>
    <t>Bay View Capital Inc</t>
  </si>
  <si>
    <t>2204737-Bay View Capital Inc-</t>
  </si>
  <si>
    <t>2029884-Rancho Financial Inc-Low Performing</t>
  </si>
  <si>
    <t>0411674385</t>
  </si>
  <si>
    <t>2057733-Stateline Funding Corp-Silver</t>
  </si>
  <si>
    <t>2160159-CEFS Inc-Comeback/ New</t>
  </si>
  <si>
    <t>0411667124</t>
  </si>
  <si>
    <t>0411667587</t>
  </si>
  <si>
    <t>0411646946</t>
  </si>
  <si>
    <t>0411681570</t>
  </si>
  <si>
    <t>0411681562</t>
  </si>
  <si>
    <t>2167104-Goode Loans Inc-Comeback/ New</t>
  </si>
  <si>
    <t>0411666423</t>
  </si>
  <si>
    <t>2187653-American Premier Funding, Inc.-Low Performing</t>
  </si>
  <si>
    <t>0411667140</t>
  </si>
  <si>
    <t>0411681646</t>
  </si>
  <si>
    <t>0411681604</t>
  </si>
  <si>
    <t>2202722-Mortgage Opportunity Group, Inc-Comeback/ New</t>
  </si>
  <si>
    <t>407366-Imperial Mortgage Corporation-Comeback/ New</t>
  </si>
  <si>
    <t>0411668767</t>
  </si>
  <si>
    <t>0411615206</t>
  </si>
  <si>
    <t>0411675945</t>
  </si>
  <si>
    <t>0411671365</t>
  </si>
  <si>
    <t>ANM Companies, LLC</t>
  </si>
  <si>
    <t>2079637-ANM Companies, LLC-</t>
  </si>
  <si>
    <t>2135780-Global Lending Solutions LLC-</t>
  </si>
  <si>
    <t>0411665656</t>
  </si>
  <si>
    <t>0411674245</t>
  </si>
  <si>
    <t>HMS Mortgage Inc</t>
  </si>
  <si>
    <t>2146753-HMS Mortgage Inc-</t>
  </si>
  <si>
    <t>2164320-First Marathon Financial Corporation-Comeback/ New</t>
  </si>
  <si>
    <t>0411667561</t>
  </si>
  <si>
    <t>HH Horizon Funding, L.P.</t>
  </si>
  <si>
    <t>2177322-HH Horizon Funding, L.P.-</t>
  </si>
  <si>
    <t>2180419-Caltex Funding LP-Low Performing</t>
  </si>
  <si>
    <t>2187297-Real Mortgage Partners, Inc.-</t>
  </si>
  <si>
    <t>0411666944</t>
  </si>
  <si>
    <t>VerSolis Lending Group Inc</t>
  </si>
  <si>
    <t>2190452-VerSolis Lending Group Inc-</t>
  </si>
  <si>
    <t>0411667090</t>
  </si>
  <si>
    <t>466599-Redwood Mortgage Company-Silver</t>
  </si>
  <si>
    <t>0411660848</t>
  </si>
  <si>
    <t>0411640154</t>
  </si>
  <si>
    <t>0411663099</t>
  </si>
  <si>
    <t>485873-Allied Home Mortgage Capital Corporation-Comeback/ New</t>
  </si>
  <si>
    <t>2034914-Mr Mortgage Inc-Comeback/ New</t>
  </si>
  <si>
    <t>0411674732</t>
  </si>
  <si>
    <t>0411676620</t>
  </si>
  <si>
    <t>2101615-Ultra Mortgage LLC-Win Back</t>
  </si>
  <si>
    <t>2143550-Ronald P Staller LLC-Comeback/ New</t>
  </si>
  <si>
    <t>2169920-Eagle Nationwide Mortgage Company-Comeback/ New</t>
  </si>
  <si>
    <t>0411661010</t>
  </si>
  <si>
    <t>0411656192</t>
  </si>
  <si>
    <t>2190070-Mortgage Access Center LLC-</t>
  </si>
  <si>
    <t>0411626799</t>
  </si>
  <si>
    <t>0411655087</t>
  </si>
  <si>
    <t>0411673478</t>
  </si>
  <si>
    <t>2194318-Flagship Mortgage Corporation-Comeback/ New</t>
  </si>
  <si>
    <t>0411642754</t>
  </si>
  <si>
    <t>0411645781</t>
  </si>
  <si>
    <t>0411649155</t>
  </si>
  <si>
    <t>0411676422</t>
  </si>
  <si>
    <t>0411673296</t>
  </si>
  <si>
    <t>Palace Home Mortgage Corporation</t>
  </si>
  <si>
    <t>279756-Palace Home Mortgage Corporation-</t>
  </si>
  <si>
    <t>0411635923</t>
  </si>
  <si>
    <t>0411664980</t>
  </si>
  <si>
    <t>311905-American Mortgage Corporation-Win Back</t>
  </si>
  <si>
    <t>390725-Revere Mortgage Ltd.-Comeback/ New</t>
  </si>
  <si>
    <t>464880-Fox Financial LLC-</t>
  </si>
  <si>
    <t>511002-Regional Mortgage Corporation-Low Performing</t>
  </si>
  <si>
    <t>2026250-American Mortgage Lending, Inc.-Comeback/ New</t>
  </si>
  <si>
    <t>0411679616</t>
  </si>
  <si>
    <t>0411679988</t>
  </si>
  <si>
    <t>0411679772</t>
  </si>
  <si>
    <t>2026572-Select Financial, LLC-Win Back</t>
  </si>
  <si>
    <t>2065292-USA Home Mortgage Corporation-Comeback/ New</t>
  </si>
  <si>
    <t>2091266-Patriot Mortgage Services, LLC-Silver</t>
  </si>
  <si>
    <t>2143396-Talman Mortgage and Financial Group, Ltd.-Comeback/ New</t>
  </si>
  <si>
    <t>0411643521</t>
  </si>
  <si>
    <t>American Homefront Mortgage Inc</t>
  </si>
  <si>
    <t>2154861-American Homefront Mortgage Inc-</t>
  </si>
  <si>
    <t>0411664816</t>
  </si>
  <si>
    <t>0411680549</t>
  </si>
  <si>
    <t>0411676380</t>
  </si>
  <si>
    <t>2203306-Fox Financial LLC-</t>
  </si>
  <si>
    <t>0411675275</t>
  </si>
  <si>
    <t>2204361-Open Mortgage LLC-</t>
  </si>
  <si>
    <t>Easy Mortgage Inc</t>
  </si>
  <si>
    <t>2204862-Easy Mortgage Inc-Comeback/ New</t>
  </si>
  <si>
    <t>0411643547</t>
  </si>
  <si>
    <t>Hanover Mortgage Company</t>
  </si>
  <si>
    <t>425669-Hanover Mortgage Company-</t>
  </si>
  <si>
    <t>434634-Five Star Mortgage, Inc.-Low Performing</t>
  </si>
  <si>
    <t>449581-First Rate Funding Corporation-Silver</t>
  </si>
  <si>
    <t>0411662935</t>
  </si>
  <si>
    <t>0411684046</t>
  </si>
  <si>
    <t>502462-Territory Mortgage, Inc.-Silver</t>
  </si>
  <si>
    <t>0411643208</t>
  </si>
  <si>
    <t>0411660954</t>
  </si>
  <si>
    <t>0411661366</t>
  </si>
  <si>
    <t>0411660814</t>
  </si>
  <si>
    <t>0411642929</t>
  </si>
  <si>
    <t>0411663040</t>
  </si>
  <si>
    <t>0411658826</t>
  </si>
  <si>
    <t>0411671258</t>
  </si>
  <si>
    <t>0411672835</t>
  </si>
  <si>
    <t>0411668155</t>
  </si>
  <si>
    <t>0411680895</t>
  </si>
  <si>
    <t>0411643018</t>
  </si>
  <si>
    <t>514784-SDK Real Estate Funding, LLC-Comeback/ New</t>
  </si>
  <si>
    <t>2071215-Integrity One Mortgage Inc-Comeback/ New</t>
  </si>
  <si>
    <t>0411665961</t>
  </si>
  <si>
    <t>0411682743</t>
  </si>
  <si>
    <t>0411660913</t>
  </si>
  <si>
    <t>2174498-Windsor Capital Mortgage Corp.-Silver</t>
  </si>
  <si>
    <t>2187190-1st Signature Lending LLC-Silver</t>
  </si>
  <si>
    <t>0411668627</t>
  </si>
  <si>
    <t>2191481-Guaranty Federal Financial Corp-Silver</t>
  </si>
  <si>
    <t>0411659337</t>
  </si>
  <si>
    <t>0411664253</t>
  </si>
  <si>
    <t>0411674575</t>
  </si>
  <si>
    <t>2191544-Pegasus Investment Group LLC-Comeback/ New</t>
  </si>
  <si>
    <t>2195912-Galatians Mortgage Corp-Silver</t>
  </si>
  <si>
    <t>0411683915</t>
  </si>
  <si>
    <t>0411684236</t>
  </si>
  <si>
    <t>Aapex Financial Solutions LLC</t>
  </si>
  <si>
    <t>2205494-Aapex Financial Solutions LLC-</t>
  </si>
  <si>
    <t>0411680002</t>
  </si>
  <si>
    <t>0411672934</t>
  </si>
  <si>
    <t>0411670300</t>
  </si>
  <si>
    <t>Archuleta Enterprises Inc.</t>
  </si>
  <si>
    <t>2070535-Archuleta Enterprises Inc.-</t>
  </si>
  <si>
    <t>2128899-WSB Mortgage Services Inc-</t>
  </si>
  <si>
    <t>2144850-Diverse Lending Group Inc-Low Performing</t>
  </si>
  <si>
    <t>0411670672</t>
  </si>
  <si>
    <t>0411661242</t>
  </si>
  <si>
    <t>2203439-Windsor Capital Mortgage Corp-</t>
  </si>
  <si>
    <t>0411676455</t>
  </si>
  <si>
    <t>0411662059</t>
  </si>
  <si>
    <t>0411659261</t>
  </si>
  <si>
    <t>0411663313</t>
  </si>
  <si>
    <t>0411675440</t>
  </si>
  <si>
    <t>0411680283</t>
  </si>
  <si>
    <t>2190646-American Pacific Mortgage-Comeback/ New</t>
  </si>
  <si>
    <t>2191719-The Finance Group-Gold</t>
  </si>
  <si>
    <t>0411637507</t>
  </si>
  <si>
    <t>0411665037</t>
  </si>
  <si>
    <t>0411669559</t>
  </si>
  <si>
    <t>0411679780</t>
  </si>
  <si>
    <t>2201930-American Pacific Mortgage-Comeback/ New</t>
  </si>
  <si>
    <t>2149571-Win Financial Corporation-Win Back</t>
  </si>
  <si>
    <t>2187299-First Security Financial Group Inc.-Low Performing</t>
  </si>
  <si>
    <t>0411660301</t>
  </si>
  <si>
    <t>0411654171</t>
  </si>
  <si>
    <t>0411663925</t>
  </si>
  <si>
    <t>0411664972</t>
  </si>
  <si>
    <t>0411652126</t>
  </si>
  <si>
    <t>0411650757</t>
  </si>
  <si>
    <t>0411676745</t>
  </si>
  <si>
    <t>0411682776</t>
  </si>
  <si>
    <t>0411623887</t>
  </si>
  <si>
    <t>0411679152</t>
  </si>
  <si>
    <t>0411679160</t>
  </si>
  <si>
    <t>0411666878</t>
  </si>
  <si>
    <t>0411666928</t>
  </si>
  <si>
    <t>0411666662</t>
  </si>
  <si>
    <t>0411669369</t>
  </si>
  <si>
    <t>0411669336</t>
  </si>
  <si>
    <t>0411676810</t>
  </si>
  <si>
    <t>0411672132</t>
  </si>
  <si>
    <t>0411669195</t>
  </si>
  <si>
    <t>0411683311</t>
  </si>
  <si>
    <t>0411683790</t>
  </si>
  <si>
    <t>0411666845</t>
  </si>
  <si>
    <t>0411669179</t>
  </si>
  <si>
    <t>445088-JLB Corporation-Win Back</t>
  </si>
  <si>
    <t>0411670466</t>
  </si>
  <si>
    <t>0411669054</t>
  </si>
  <si>
    <t>0411670821</t>
  </si>
  <si>
    <t>0411672355</t>
  </si>
  <si>
    <t>2049633-Mid Rivers Mortgage Inc-Low Performing</t>
  </si>
  <si>
    <t>2068005-FirstCo Mortgage Corp-Low Performing</t>
  </si>
  <si>
    <t>0411668189</t>
  </si>
  <si>
    <t>0411669294</t>
  </si>
  <si>
    <t>2099246-Hometown Equity Morgage of St Louis Inc-Comeback/ New</t>
  </si>
  <si>
    <t>0411679657</t>
  </si>
  <si>
    <t>2119609-Vinson Mortgage Services, Inc-Comeback/ New</t>
  </si>
  <si>
    <t>0411668924</t>
  </si>
  <si>
    <t>0411670102</t>
  </si>
  <si>
    <t>0411644370</t>
  </si>
  <si>
    <t>0411685126</t>
  </si>
  <si>
    <t>0411665417</t>
  </si>
  <si>
    <t>2189374-Eagle Nationwide Mortgage Company-</t>
  </si>
  <si>
    <t>0411646599</t>
  </si>
  <si>
    <t>0411653462</t>
  </si>
  <si>
    <t>0411657760</t>
  </si>
  <si>
    <t>478607-Pinnacle Mortgage, Inc.-Comeback/ New</t>
  </si>
  <si>
    <t>0411680929</t>
  </si>
  <si>
    <t>0411657588</t>
  </si>
  <si>
    <t>0411666829</t>
  </si>
  <si>
    <t>0411659626</t>
  </si>
  <si>
    <t>0411678477</t>
  </si>
  <si>
    <t>495565-Equity Source Home Loans LLC-Silver</t>
  </si>
  <si>
    <t>0411666118</t>
  </si>
  <si>
    <t>0411682230</t>
  </si>
  <si>
    <t>0411676430</t>
  </si>
  <si>
    <t>517042-Peoples Choice Mortgage Corporation-Comeback/ New</t>
  </si>
  <si>
    <t>2046004-Allied Home Mortgage Capital Corporation-Comeback/ New</t>
  </si>
  <si>
    <t>0411621212</t>
  </si>
  <si>
    <t>American Advantage Mortgage Company LLC</t>
  </si>
  <si>
    <t>2077117-American Advantage Mortgage Company LLC-</t>
  </si>
  <si>
    <t>0411630015</t>
  </si>
  <si>
    <t>2096749-Synergy Financial LLC-</t>
  </si>
  <si>
    <t>0411651953</t>
  </si>
  <si>
    <t>2101272-First Alliance Home Mortgage-Silver</t>
  </si>
  <si>
    <t>0411661168</t>
  </si>
  <si>
    <t>0411654478</t>
  </si>
  <si>
    <t>2107484-Geneva Mortgage Corp.-</t>
  </si>
  <si>
    <t>2120743-Prime Finance LLC-Low Performing</t>
  </si>
  <si>
    <t>0411635014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</si>
</sst>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9" x14ac:knownFonts="1">
    <font>
      <sz val="10"/>
      <name val="Arial"/>
    </font>
    <font>
      <sz val="8"/>
      <name val="Arial"/>
      <family val="2"/>
    </font>
    <font>
      <sz val="9"/>
      <name val="Times New Roman"/>
      <family val="1"/>
    </font>
    <font>
      <i/>
      <sz val="9"/>
      <name val="Times New Roman"/>
      <family val="1"/>
    </font>
    <font>
      <sz val="9"/>
      <color indexed="9"/>
      <name val="Times New Roman"/>
      <family val="1"/>
    </font>
    <font>
      <sz val="11"/>
      <name val="Times New Roman"/>
      <family val="1"/>
    </font>
    <font>
      <b/>
      <u/>
      <sz val="9"/>
      <name val="Times New Roman"/>
      <family val="1"/>
    </font>
    <font>
      <b/>
      <sz val="10"/>
      <name val="Arial"/>
      <family val="2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0" borderId="1" xfId="0" applyFont="1" applyBorder="1"/>
    <xf numFmtId="0" fontId="3" fillId="0" borderId="0" xfId="0" applyFont="1"/>
    <xf numFmtId="0" fontId="4" fillId="2" borderId="0" xfId="0" applyFont="1" applyFill="1"/>
    <xf numFmtId="2" fontId="2" fillId="0" borderId="1" xfId="0" applyNumberFormat="1" applyFont="1" applyBorder="1"/>
    <xf numFmtId="164" fontId="2" fillId="0" borderId="1" xfId="0" applyNumberFormat="1" applyFont="1" applyBorder="1"/>
    <xf numFmtId="0" fontId="4" fillId="0" borderId="0" xfId="0" applyFont="1"/>
    <xf numFmtId="0" fontId="5" fillId="0" borderId="0" xfId="0" applyFont="1"/>
    <xf numFmtId="16" fontId="2" fillId="0" borderId="1" xfId="0" applyNumberFormat="1" applyFont="1" applyBorder="1"/>
    <xf numFmtId="0" fontId="2" fillId="3" borderId="0" xfId="0" applyFont="1" applyFill="1"/>
    <xf numFmtId="0" fontId="4" fillId="3" borderId="0" xfId="0" applyFont="1" applyFill="1"/>
    <xf numFmtId="164" fontId="2" fillId="0" borderId="0" xfId="0" applyNumberFormat="1" applyFont="1"/>
    <xf numFmtId="14" fontId="0" fillId="0" borderId="0" xfId="0" applyNumberFormat="1"/>
    <xf numFmtId="0" fontId="2" fillId="0" borderId="1" xfId="0" applyFont="1" applyBorder="1" applyProtection="1">
      <protection hidden="1"/>
    </xf>
    <xf numFmtId="2" fontId="2" fillId="0" borderId="1" xfId="0" applyNumberFormat="1" applyFont="1" applyBorder="1" applyProtection="1">
      <protection hidden="1"/>
    </xf>
    <xf numFmtId="164" fontId="2" fillId="0" borderId="1" xfId="0" applyNumberFormat="1" applyFont="1" applyBorder="1" applyProtection="1">
      <protection hidden="1"/>
    </xf>
    <xf numFmtId="0" fontId="6" fillId="0" borderId="0" xfId="0" applyFont="1"/>
    <xf numFmtId="0" fontId="2" fillId="4" borderId="1" xfId="0" applyFont="1" applyFill="1" applyBorder="1" applyAlignment="1">
      <alignment wrapText="1"/>
    </xf>
    <xf numFmtId="0" fontId="2" fillId="4" borderId="1" xfId="0" applyFont="1" applyFill="1" applyBorder="1"/>
    <xf numFmtId="0" fontId="2" fillId="4" borderId="1" xfId="0" applyFont="1" applyFill="1" applyBorder="1" applyProtection="1">
      <protection hidden="1"/>
    </xf>
    <xf numFmtId="2" fontId="2" fillId="4" borderId="1" xfId="0" applyNumberFormat="1" applyFont="1" applyFill="1" applyBorder="1" applyProtection="1">
      <protection hidden="1"/>
    </xf>
    <xf numFmtId="164" fontId="2" fillId="4" borderId="1" xfId="0" applyNumberFormat="1" applyFont="1" applyFill="1" applyBorder="1" applyProtection="1">
      <protection hidden="1"/>
    </xf>
    <xf numFmtId="2" fontId="2" fillId="4" borderId="1" xfId="0" applyNumberFormat="1" applyFont="1" applyFill="1" applyBorder="1"/>
    <xf numFmtId="164" fontId="2" fillId="4" borderId="1" xfId="0" applyNumberFormat="1" applyFont="1" applyFill="1" applyBorder="1"/>
    <xf numFmtId="0" fontId="7" fillId="0" borderId="0" xfId="0" applyFont="1"/>
    <xf numFmtId="0" fontId="8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ew Microsoft Access Application Terminated AEs" connectionId="1" xr16:uid="{00000000-0016-0000-0400-000000000000}" autoFormatId="16" applyNumberFormats="0" applyBorderFormats="0" applyFontFormats="1" applyPatternFormats="1" applyAlignmentFormats="0" applyWidthHeightFormats="0">
  <queryTableRefresh nextId="4">
    <queryTableFields count="3">
      <queryTableField id="1" name="AEID"/>
      <queryTableField id="2" name="AEName"/>
      <queryTableField id="3" name="AETermination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showGridLines="0" tabSelected="1" workbookViewId="0">
      <selection activeCell="H26" sqref="H26:I26"/>
    </sheetView>
  </sheetViews>
  <sheetFormatPr baseColWidth="10" defaultColWidth="0" defaultRowHeight="12" zeroHeight="1" x14ac:dyDescent="0.15"/>
  <cols>
    <col min="1" max="1" width="12.1640625" style="1" bestFit="1" customWidth="1"/>
    <col min="2" max="5" width="9.1640625" style="1" customWidth="1"/>
    <col min="6" max="6" width="7.5" style="1" customWidth="1"/>
    <col min="7" max="7" width="12.33203125" style="1" bestFit="1" customWidth="1"/>
    <col min="8" max="10" width="9.1640625" style="1" customWidth="1"/>
    <col min="11" max="11" width="11" style="1" customWidth="1"/>
    <col min="12" max="12" width="0.6640625" style="1" customWidth="1"/>
    <col min="13" max="16384" width="9.1640625" style="1" hidden="1"/>
  </cols>
  <sheetData>
    <row r="1" spans="1:11" x14ac:dyDescent="0.15">
      <c r="E1" s="18" t="s">
        <v>4547</v>
      </c>
    </row>
    <row r="2" spans="1:11" ht="14" x14ac:dyDescent="0.15">
      <c r="B2" s="9" t="s">
        <v>4305</v>
      </c>
      <c r="H2" s="9" t="s">
        <v>4306</v>
      </c>
    </row>
    <row r="3" spans="1:11" x14ac:dyDescent="0.15"/>
    <row r="4" spans="1:11" ht="39" x14ac:dyDescent="0.15">
      <c r="A4" s="19" t="s">
        <v>4307</v>
      </c>
      <c r="B4" s="19" t="s">
        <v>4308</v>
      </c>
      <c r="C4" s="19" t="s">
        <v>4309</v>
      </c>
      <c r="D4" s="19" t="s">
        <v>4310</v>
      </c>
      <c r="E4" s="19" t="s">
        <v>4311</v>
      </c>
      <c r="F4" s="2"/>
      <c r="G4" s="19" t="s">
        <v>4307</v>
      </c>
      <c r="H4" s="19" t="s">
        <v>4316</v>
      </c>
      <c r="I4" s="19" t="s">
        <v>4317</v>
      </c>
      <c r="J4" s="19" t="s">
        <v>4318</v>
      </c>
      <c r="K4" s="19" t="s">
        <v>4319</v>
      </c>
    </row>
    <row r="5" spans="1:11" x14ac:dyDescent="0.15">
      <c r="A5" s="3" t="s">
        <v>4312</v>
      </c>
      <c r="B5" s="15">
        <f t="array" ref="B5">SUM(IF('Data Dump'!$X$1:$X$65535='Regional Summary'!A5,'Data Dump'!$AF$1:$AF$65535))</f>
        <v>5</v>
      </c>
      <c r="C5" s="16">
        <f t="array" ref="C5">SUM(IF('Data Dump'!$X$1:$X$65535='Regional Summary'!$A5,IF('Data Dump'!$AF$1:$AF$65535=1,'Data Dump'!U$1:U$65535)))/$B5</f>
        <v>6.2</v>
      </c>
      <c r="D5" s="16">
        <f t="array" ref="D5">SUM(IF('Data Dump'!$X$1:$X$65535='Regional Summary'!$A5,IF('Data Dump'!$AF$1:$AF$65535=1,'Data Dump'!V$1:V$65535)))/$B5</f>
        <v>6</v>
      </c>
      <c r="E5" s="17">
        <f t="array" ref="E5">SUM(IF('Data Dump'!$X$1:$X$65535='Regional Summary'!$A5,IF('Data Dump'!$AF$1:$AF$65535=1,'Data Dump'!W$1:W$65535)))/$B5</f>
        <v>2410501.6</v>
      </c>
      <c r="F5" s="8" t="s">
        <v>5970</v>
      </c>
      <c r="G5" s="3" t="s">
        <v>4320</v>
      </c>
      <c r="H5" s="3">
        <f t="array" ref="H5">SUM(IF('Data Dump'!$AC$1:$AC$65535='Regional Summary'!F5,IF('Data Dump'!$AJ$1:$AJ$65535=0,'Data Dump'!$AG$1:$AG$65535)))</f>
        <v>8</v>
      </c>
      <c r="I5" s="6">
        <f t="array" ref="I5">(SUM(IF('Data Dump'!$AC$1:$AC$65535='Regional Summary'!$F5,IF('Data Dump'!$AG$1:$AG$65535=1,'Data Dump'!$Y$1:$Y$65535))))/(SUM(IF('Data Dump'!$AC$1:$AC$65535='Regional Summary'!$F5,IF('Data Dump'!$AG$1:$AG$65535=1,'Data Dump'!$Z$1:$Z$65535))))</f>
        <v>7.520833333333333</v>
      </c>
      <c r="J5" s="6">
        <f t="array" ref="J5">(SUM(IF('Data Dump'!$AC$1:$AC$65535='Regional Summary'!$F5,IF('Data Dump'!$AG$1:$AG$65535=1,'Data Dump'!$AA$1:$AA$65535))))/(SUM(IF('Data Dump'!$AC$1:$AC$65535='Regional Summary'!$F5,IF('Data Dump'!$AG$1:$AG$65535=1,'Data Dump'!$AB$1:$AB$65535))))</f>
        <v>4.0666666666666664</v>
      </c>
      <c r="K5" s="6">
        <f t="array" ref="K5">(SUM(IF('Data Dump'!$AC$1:$AC$65535='Regional Summary'!$F5,IF('Data Dump'!$AG$1:$AG$65535=1,'Data Dump'!$AA$1:$AA$65535))))/(SUM(IF('Data Dump'!$AC$1:$AC$65535='Regional Summary'!$F5,IF('Data Dump'!$AG$1:$AG$65535=1,'Data Dump'!$Y$1:$Y$65535))))</f>
        <v>0.42243767313019392</v>
      </c>
    </row>
    <row r="6" spans="1:11" x14ac:dyDescent="0.15">
      <c r="A6" s="3" t="s">
        <v>4313</v>
      </c>
      <c r="B6" s="15">
        <f t="array" ref="B6">SUM(IF('Data Dump'!$X$1:$X$65535='Regional Summary'!A6,'Data Dump'!$AF$1:$AF$65535))</f>
        <v>46</v>
      </c>
      <c r="C6" s="16">
        <f t="array" ref="C6">SUM(IF('Data Dump'!$X$1:$X$65535='Regional Summary'!$A6,IF('Data Dump'!$AF$1:$AF$65535=1,'Data Dump'!U$1:U$65535)))/$B6</f>
        <v>7.5652173913043477</v>
      </c>
      <c r="D6" s="16">
        <f t="array" ref="D6">SUM(IF('Data Dump'!$X$1:$X$65535='Regional Summary'!$A6,IF('Data Dump'!$AF$1:$AF$65535=1,'Data Dump'!V$1:V$65535)))/$B6</f>
        <v>4.4347826086956523</v>
      </c>
      <c r="E6" s="17">
        <f t="array" ref="E6">SUM(IF('Data Dump'!$X$1:$X$65535='Regional Summary'!$A6,IF('Data Dump'!$AF$1:$AF$65535=1,'Data Dump'!W$1:W$65535)))/$B6</f>
        <v>1487223.8478260869</v>
      </c>
      <c r="F6" s="8" t="s">
        <v>6143</v>
      </c>
      <c r="G6" s="3" t="s">
        <v>2989</v>
      </c>
      <c r="H6" s="3">
        <f t="array" ref="H6">SUM(IF('Data Dump'!$AC$1:$AC$65535='Regional Summary'!F6,IF('Data Dump'!$AJ$1:$AJ$65535=0,'Data Dump'!$AG$1:$AG$65535)))</f>
        <v>7</v>
      </c>
      <c r="I6" s="6">
        <f t="array" ref="I6">(SUM(IF('Data Dump'!$AC$1:$AC$65535='Regional Summary'!$F6,IF('Data Dump'!$AG$1:$AG$65535=1,'Data Dump'!$Y$1:$Y$65535))))/(SUM(IF('Data Dump'!$AC$1:$AC$65535='Regional Summary'!$F6,IF('Data Dump'!$AG$1:$AG$65535=1,'Data Dump'!$Z$1:$Z$65535))))</f>
        <v>5.0337078651685392</v>
      </c>
      <c r="J6" s="6">
        <f t="array" ref="J6">(SUM(IF('Data Dump'!$AC$1:$AC$65535='Regional Summary'!$F6,IF('Data Dump'!$AG$1:$AG$65535=1,'Data Dump'!$AA$1:$AA$65535))))/(SUM(IF('Data Dump'!$AC$1:$AC$65535='Regional Summary'!$F6,IF('Data Dump'!$AG$1:$AG$65535=1,'Data Dump'!$AB$1:$AB$65535))))</f>
        <v>3.375</v>
      </c>
      <c r="K6" s="6">
        <f t="array" ref="K6">(SUM(IF('Data Dump'!$AC$1:$AC$65535='Regional Summary'!$F6,IF('Data Dump'!$AG$1:$AG$65535=1,'Data Dump'!$AA$1:$AA$65535))))/(SUM(IF('Data Dump'!$AC$1:$AC$65535='Regional Summary'!$F6,IF('Data Dump'!$AG$1:$AG$65535=1,'Data Dump'!$Y$1:$Y$65535))))</f>
        <v>0.421875</v>
      </c>
    </row>
    <row r="7" spans="1:11" x14ac:dyDescent="0.15">
      <c r="A7" s="3" t="s">
        <v>4314</v>
      </c>
      <c r="B7" s="15">
        <f t="array" ref="B7">SUM(IF('Data Dump'!$X$1:$X$65535='Regional Summary'!A7,'Data Dump'!$AF$1:$AF$65535))</f>
        <v>170</v>
      </c>
      <c r="C7" s="16">
        <f t="array" ref="C7">SUM(IF('Data Dump'!$X$1:$X$65535='Regional Summary'!$A7,IF('Data Dump'!$AF$1:$AF$65535=1,'Data Dump'!U$1:U$65535)))/$B7</f>
        <v>7.4117647058823533</v>
      </c>
      <c r="D7" s="16">
        <f t="array" ref="D7">SUM(IF('Data Dump'!$X$1:$X$65535='Regional Summary'!$A7,IF('Data Dump'!$AF$1:$AF$65535=1,'Data Dump'!V$1:V$65535)))/$B7</f>
        <v>2.6411764705882352</v>
      </c>
      <c r="E7" s="17">
        <f t="array" ref="E7">SUM(IF('Data Dump'!$X$1:$X$65535='Regional Summary'!$A7,IF('Data Dump'!$AF$1:$AF$65535=1,'Data Dump'!W$1:W$65535)))/$B7</f>
        <v>677450.70588235289</v>
      </c>
      <c r="F7" s="8" t="s">
        <v>836</v>
      </c>
      <c r="G7" s="3" t="s">
        <v>4321</v>
      </c>
      <c r="H7" s="3">
        <f t="array" ref="H7">SUM(IF('Data Dump'!$AC$1:$AC$65535='Regional Summary'!F7,IF('Data Dump'!$AJ$1:$AJ$65535=0,'Data Dump'!$AG$1:$AG$65535)))</f>
        <v>77</v>
      </c>
      <c r="I7" s="6">
        <f t="array" ref="I7">(SUM(IF('Data Dump'!$AC$1:$AC$65535='Regional Summary'!$F7,IF('Data Dump'!$AG$1:$AG$65535=1,'Data Dump'!$Y$1:$Y$65535))))/(SUM(IF('Data Dump'!$AC$1:$AC$65535='Regional Summary'!$F7,IF('Data Dump'!$AG$1:$AG$65535=1,'Data Dump'!$Z$1:$Z$65535))))</f>
        <v>3.1528957528957529</v>
      </c>
      <c r="J7" s="6">
        <f t="array" ref="J7">(SUM(IF('Data Dump'!$AC$1:$AC$65535='Regional Summary'!$F7,IF('Data Dump'!$AG$1:$AG$65535=1,'Data Dump'!$AA$1:$AA$65535))))/(SUM(IF('Data Dump'!$AC$1:$AC$65535='Regional Summary'!$F7,IF('Data Dump'!$AG$1:$AG$65535=1,'Data Dump'!$AB$1:$AB$65535))))</f>
        <v>2.0230473751600511</v>
      </c>
      <c r="K7" s="6">
        <f t="array" ref="K7">(SUM(IF('Data Dump'!$AC$1:$AC$65535='Regional Summary'!$F7,IF('Data Dump'!$AG$1:$AG$65535=1,'Data Dump'!$AA$1:$AA$65535))))/(SUM(IF('Data Dump'!$AC$1:$AC$65535='Regional Summary'!$F7,IF('Data Dump'!$AG$1:$AG$65535=1,'Data Dump'!$Y$1:$Y$65535))))</f>
        <v>0.38697036492774922</v>
      </c>
    </row>
    <row r="8" spans="1:11" x14ac:dyDescent="0.15">
      <c r="A8" s="3" t="s">
        <v>5949</v>
      </c>
      <c r="B8" s="15">
        <f t="array" ref="B8">SUM(IF('Data Dump'!$X$1:$X$65535='Regional Summary'!A8,'Data Dump'!$AF$1:$AF$65535))</f>
        <v>260</v>
      </c>
      <c r="C8" s="16">
        <f t="array" ref="C8">SUM(IF('Data Dump'!$X$1:$X$65535='Regional Summary'!$A8,IF('Data Dump'!$AF$1:$AF$65535=1,'Data Dump'!U$1:U$65535)))/$B8</f>
        <v>12.076923076923077</v>
      </c>
      <c r="D8" s="16">
        <f t="array" ref="D8">SUM(IF('Data Dump'!$X$1:$X$65535='Regional Summary'!$A8,IF('Data Dump'!$AF$1:$AF$65535=1,'Data Dump'!V$1:V$65535)))/$B8</f>
        <v>1.1384615384615384</v>
      </c>
      <c r="E8" s="17">
        <f t="array" ref="E8">SUM(IF('Data Dump'!$X$1:$X$65535='Regional Summary'!$A8,IF('Data Dump'!$AF$1:$AF$65535=1,'Data Dump'!W$1:W$65535)))/$B8</f>
        <v>248351.9846153846</v>
      </c>
      <c r="F8" s="8" t="s">
        <v>1696</v>
      </c>
      <c r="G8" s="3" t="s">
        <v>2990</v>
      </c>
      <c r="H8" s="3">
        <f t="array" ref="H8">SUM(IF('Data Dump'!$AC$1:$AC$65535='Regional Summary'!F8,IF('Data Dump'!$AJ$1:$AJ$65535=0,'Data Dump'!$AG$1:$AG$65535)))</f>
        <v>27</v>
      </c>
      <c r="I8" s="6">
        <f t="array" ref="I8">(SUM(IF('Data Dump'!$AC$1:$AC$65535='Regional Summary'!$F8,IF('Data Dump'!$AG$1:$AG$65535=1,'Data Dump'!$Y$1:$Y$65535))))/(SUM(IF('Data Dump'!$AC$1:$AC$65535='Regional Summary'!$F8,IF('Data Dump'!$AG$1:$AG$65535=1,'Data Dump'!$Z$1:$Z$65535))))</f>
        <v>1.642512077294686</v>
      </c>
      <c r="J8" s="6">
        <f t="array" ref="J8">(SUM(IF('Data Dump'!$AC$1:$AC$65535='Regional Summary'!$F8,IF('Data Dump'!$AG$1:$AG$65535=1,'Data Dump'!$AA$1:$AA$65535))))/(SUM(IF('Data Dump'!$AC$1:$AC$65535='Regional Summary'!$F8,IF('Data Dump'!$AG$1:$AG$65535=1,'Data Dump'!$AB$1:$AB$65535))))</f>
        <v>1.1917808219178083</v>
      </c>
      <c r="K8" s="6">
        <f t="array" ref="K8">(SUM(IF('Data Dump'!$AC$1:$AC$65535='Regional Summary'!$F8,IF('Data Dump'!$AG$1:$AG$65535=1,'Data Dump'!$AA$1:$AA$65535))))/(SUM(IF('Data Dump'!$AC$1:$AC$65535='Regional Summary'!$F8,IF('Data Dump'!$AG$1:$AG$65535=1,'Data Dump'!$Y$1:$Y$65535))))</f>
        <v>0.25588235294117645</v>
      </c>
    </row>
    <row r="9" spans="1:11" x14ac:dyDescent="0.15">
      <c r="A9" s="3" t="s">
        <v>835</v>
      </c>
      <c r="B9" s="15">
        <f t="array" ref="B9">SUM(IF('Data Dump'!$X$1:$X$65535='Regional Summary'!A9,'Data Dump'!$AF$1:$AF$65535))</f>
        <v>90</v>
      </c>
      <c r="C9" s="16">
        <f t="array" ref="C9">SUM(IF('Data Dump'!$X$1:$X$65535='Regional Summary'!$A9,IF('Data Dump'!$AF$1:$AF$65535=1,'Data Dump'!U$1:U$65535)))/$B9</f>
        <v>33.822222222222223</v>
      </c>
      <c r="D9" s="16">
        <f t="array" ref="D9">SUM(IF('Data Dump'!$X$1:$X$65535='Regional Summary'!$A9,IF('Data Dump'!$AF$1:$AF$65535=1,'Data Dump'!V$1:V$65535)))/$B9</f>
        <v>2.1777777777777776</v>
      </c>
      <c r="E9" s="17">
        <f t="array" ref="E9">SUM(IF('Data Dump'!$X$1:$X$65535='Regional Summary'!$A9,IF('Data Dump'!$AF$1:$AF$65535=1,'Data Dump'!W$1:W$65535)))/$B9</f>
        <v>593156.08888888895</v>
      </c>
      <c r="G9" s="20" t="s">
        <v>4304</v>
      </c>
      <c r="H9" s="20">
        <f>SUM(H5:H8)</f>
        <v>119</v>
      </c>
      <c r="I9" s="24">
        <f t="array" ref="I9">(SUM(IF('Data Dump'!$AG$1:$AG$65535=1,'Data Dump'!$Y$1:$Y$65535)))/(SUM(IF('Data Dump'!$AG$1:$AG$65535=1,'Data Dump'!$Z$1:$Z$65535)))</f>
        <v>3.3153526970954359</v>
      </c>
      <c r="J9" s="24">
        <f t="array" ref="J9">(SUM(IF('Data Dump'!$AG$1:$AG$65535=1,'Data Dump'!$AA$1:$AA$65535)))/(SUM(IF('Data Dump'!$AG$1:$AG$65535=1,'Data Dump'!$AB$1:$AB$65535)))</f>
        <v>2.1939086294416246</v>
      </c>
      <c r="K9" s="24">
        <f t="array" ref="K9">(SUM(IF('Data Dump'!$AG$1:$AG$65535=1,'Data Dump'!$AA$1:$AA$65535)))/(SUM(IF('Data Dump'!$AG$1:$AG$65535=1,'Data Dump'!$Y$1:$Y$65535)))</f>
        <v>0.38637582692651529</v>
      </c>
    </row>
    <row r="10" spans="1:11" x14ac:dyDescent="0.15">
      <c r="A10" s="3" t="s">
        <v>4315</v>
      </c>
      <c r="B10" s="15">
        <f t="array" ref="B10">SUM(IF('Data Dump'!$X$1:$X$65535='Regional Summary'!A10,'Data Dump'!$AF$1:$AF$65535))</f>
        <v>397</v>
      </c>
      <c r="C10" s="16">
        <f t="array" ref="C10">SUM(IF('Data Dump'!$X$1:$X$65535='Regional Summary'!$A10,IF('Data Dump'!$AF$1:$AF$65535=1,'Data Dump'!U$1:U$65535)))/$B10</f>
        <v>60.42821158690176</v>
      </c>
      <c r="D10" s="16">
        <f t="array" ref="D10">SUM(IF('Data Dump'!$X$1:$X$65535='Regional Summary'!$A10,IF('Data Dump'!$AF$1:$AF$65535=1,'Data Dump'!V$1:V$65535)))/$B10</f>
        <v>1.0982367758186398</v>
      </c>
      <c r="E10" s="17">
        <f t="array" ref="E10">SUM(IF('Data Dump'!$X$1:$X$65535='Regional Summary'!$A10,IF('Data Dump'!$AF$1:$AF$65535=1,'Data Dump'!W$1:W$65535)))/$B10</f>
        <v>212697.49370277079</v>
      </c>
    </row>
    <row r="11" spans="1:11" x14ac:dyDescent="0.15">
      <c r="A11" s="20" t="s">
        <v>4304</v>
      </c>
      <c r="B11" s="21">
        <f>SUM(B5:B10)</f>
        <v>968</v>
      </c>
      <c r="C11" s="22">
        <f t="array" ref="C11">SUM(IF('Data Dump'!$AF$1:$AF$65535=1,'Data Dump'!U$1:U$65535))/$B$11</f>
        <v>32.864669421487605</v>
      </c>
      <c r="D11" s="22">
        <f t="array" ref="D11">SUM(IF('Data Dump'!$AF$1:$AF$65535=1,'Data Dump'!V$1:V$65535))/$B$11</f>
        <v>1.6642561983471074</v>
      </c>
      <c r="E11" s="23">
        <f t="array" ref="E11">SUM(IF('Data Dump'!$AF$1:$AF$65535=1,'Data Dump'!W$1:W$65535))/$B$11</f>
        <v>411185.84090909088</v>
      </c>
      <c r="H11" s="1" t="s">
        <v>2606</v>
      </c>
      <c r="K11" s="13">
        <f t="array" ref="K11">SUM(IF('Data Dump'!$S$1:$S$65535=1,'Data Dump'!$K$1:$K$65535))</f>
        <v>398027894</v>
      </c>
    </row>
    <row r="12" spans="1:11" ht="6" customHeight="1" x14ac:dyDescent="0.1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</row>
    <row r="13" spans="1:11" ht="14" x14ac:dyDescent="0.15">
      <c r="D13" s="9" t="s">
        <v>4324</v>
      </c>
    </row>
    <row r="14" spans="1:11" ht="16" x14ac:dyDescent="0.2">
      <c r="F14" s="27">
        <v>55</v>
      </c>
    </row>
    <row r="15" spans="1:11" x14ac:dyDescent="0.15"/>
    <row r="16" spans="1:11" ht="39" x14ac:dyDescent="0.15">
      <c r="A16" s="19" t="s">
        <v>4307</v>
      </c>
      <c r="B16" s="19" t="s">
        <v>4308</v>
      </c>
      <c r="C16" s="19" t="s">
        <v>4309</v>
      </c>
      <c r="D16" s="19" t="s">
        <v>4310</v>
      </c>
      <c r="E16" s="19" t="s">
        <v>4311</v>
      </c>
      <c r="F16" s="2"/>
      <c r="G16" s="19" t="s">
        <v>4307</v>
      </c>
      <c r="H16" s="19" t="s">
        <v>4316</v>
      </c>
      <c r="I16" s="19" t="s">
        <v>4317</v>
      </c>
      <c r="J16" s="19" t="s">
        <v>4318</v>
      </c>
      <c r="K16" s="19" t="s">
        <v>4319</v>
      </c>
    </row>
    <row r="17" spans="1:11" x14ac:dyDescent="0.15">
      <c r="A17" s="3" t="s">
        <v>4312</v>
      </c>
      <c r="B17" s="3">
        <f t="array" ref="B17">SUM(IF('Data Dump'!$X$1:$X$65535='Regional Summary'!A17,IF('Data Dump'!$M$1:$M$65535='Regional Summary'!$F$14,'Data Dump'!$AF$1:$AF$65535)))</f>
        <v>0</v>
      </c>
      <c r="C17" s="6">
        <f t="array" ref="C17">IF($B17=0,0,SUM(IF('Data Dump'!$X$1:$X$65535='Regional Summary'!$A17,IF('Data Dump'!$M$1:$M$65535='Regional Summary'!$F$14,IF('Data Dump'!$AF$1:$AF$65535=1,'Data Dump'!U$1:U$65535))))/$B17)</f>
        <v>0</v>
      </c>
      <c r="D17" s="6">
        <f t="array" ref="D17">IF($B17=0,0,SUM(IF('Data Dump'!$X$1:$X$65535='Regional Summary'!$A17,IF('Data Dump'!$M$1:$M$65535='Regional Summary'!$F$14,IF('Data Dump'!$AF$1:$AF$65535=1,'Data Dump'!V$1:V$65535))))/$B17)</f>
        <v>0</v>
      </c>
      <c r="E17" s="7">
        <f t="array" ref="E17">IF($B17=0,0,SUM(IF('Data Dump'!$X$1:$X$65535='Regional Summary'!$A17,IF('Data Dump'!$M$1:$M$65535='Regional Summary'!$F$14,IF('Data Dump'!$AF$1:$AF$65535=1,'Data Dump'!W$1:W$65535))))/$B17)</f>
        <v>0</v>
      </c>
      <c r="F17" s="8" t="s">
        <v>5970</v>
      </c>
      <c r="G17" s="3" t="s">
        <v>4320</v>
      </c>
      <c r="H17" s="3">
        <f t="array" ref="H17">SUM(IF('Data Dump'!$AC$1:$AC$65535='Regional Summary'!F17,IF('Data Dump'!$M$1:$M$65535='Regional Summary'!$F$14,IF('Data Dump'!$AJ$1:$AJ$65535=0,'Data Dump'!$AG$1:$AG$65535))))</f>
        <v>0</v>
      </c>
      <c r="I17" s="6">
        <f t="array" ref="I17">IF(H17=0,0,(SUM(IF('Data Dump'!$M$1:$M$65535='Regional Summary'!$F$14,IF('Data Dump'!$AC$1:$AC$65535='Regional Summary'!$F17,IF('Data Dump'!$AG$1:$AG$65535=1,'Data Dump'!Y$1:Y$65535)))))/(SUM(IF('Data Dump'!$M$1:$M$65535='Regional Summary'!$F$14,IF('Data Dump'!$AC$1:$AC$65535='Regional Summary'!$F17,IF('Data Dump'!$AG$1:$AG$65535=1,'Data Dump'!Z$1:Z$65535))))))</f>
        <v>0</v>
      </c>
      <c r="J17" s="6">
        <f t="array" ref="J17">IF(I17=0,0,(SUM(IF('Data Dump'!$M$1:$M$65535='Regional Summary'!$F$14,IF('Data Dump'!$AC$1:$AC$65535='Regional Summary'!$F17,IF('Data Dump'!$AG$1:$AG$65535=1,'Data Dump'!AA$1:AA$65535)))))/(SUM(IF('Data Dump'!$M$1:$M$65535='Regional Summary'!$F$14,IF('Data Dump'!$AC$1:$AC$65535='Regional Summary'!$F17,IF('Data Dump'!$AG$1:$AG$65535=1,'Data Dump'!AB$1:AB$65535))))))</f>
        <v>0</v>
      </c>
      <c r="K17" s="6">
        <f t="array" ref="K17">IF(J17=0,0,(SUM(IF('Data Dump'!$M$1:$M$65535='Regional Summary'!$F$14,IF('Data Dump'!$AC$1:$AC$65535='Regional Summary'!$F17,IF('Data Dump'!$AG$1:$AG$65535=1,'Data Dump'!AA$1:AA$65535)))))/(SUM(IF('Data Dump'!$M$1:$M$65535='Regional Summary'!$F$14,IF('Data Dump'!$AC$1:$AC$65535='Regional Summary'!$F17,IF('Data Dump'!$AG$1:$AG$65535=1,'Data Dump'!Y$1:Y$65535))))))</f>
        <v>0</v>
      </c>
    </row>
    <row r="18" spans="1:11" x14ac:dyDescent="0.15">
      <c r="A18" s="3" t="s">
        <v>4313</v>
      </c>
      <c r="B18" s="3">
        <f t="array" ref="B18">SUM(IF('Data Dump'!$X$1:$X$65535='Regional Summary'!A18,IF('Data Dump'!$M$1:$M$65535='Regional Summary'!$F$14,'Data Dump'!$AF$1:$AF$65535)))</f>
        <v>5</v>
      </c>
      <c r="C18" s="6">
        <f t="array" ref="C18">IF($B18=0,0,SUM(IF('Data Dump'!$X$1:$X$65535='Regional Summary'!$A18,IF('Data Dump'!$M$1:$M$65535='Regional Summary'!$F$14,IF('Data Dump'!$AF$1:$AF$65535=1,'Data Dump'!U$1:U$65535))))/$B18)</f>
        <v>8.1999999999999993</v>
      </c>
      <c r="D18" s="6">
        <f t="array" ref="D18">IF($B18=0,0,SUM(IF('Data Dump'!$X$1:$X$65535='Regional Summary'!$A18,IF('Data Dump'!$M$1:$M$65535='Regional Summary'!$F$14,IF('Data Dump'!$AF$1:$AF$65535=1,'Data Dump'!V$1:V$65535))))/$B18)</f>
        <v>5</v>
      </c>
      <c r="E18" s="7">
        <f t="array" ref="E18">IF($B18=0,0,SUM(IF('Data Dump'!$X$1:$X$65535='Regional Summary'!$A18,IF('Data Dump'!$M$1:$M$65535='Regional Summary'!$F$14,IF('Data Dump'!$AF$1:$AF$65535=1,'Data Dump'!W$1:W$65535))))/$B18)</f>
        <v>1696982.2</v>
      </c>
      <c r="F18" s="8" t="s">
        <v>6143</v>
      </c>
      <c r="G18" s="3" t="s">
        <v>2989</v>
      </c>
      <c r="H18" s="3">
        <f t="array" ref="H18">SUM(IF('Data Dump'!$AC$1:$AC$65535='Regional Summary'!F18,IF('Data Dump'!$M$1:$M$65535='Regional Summary'!$F$14,IF('Data Dump'!$AJ$1:$AJ$65535=0,'Data Dump'!$AG$1:$AG$65535))))</f>
        <v>1</v>
      </c>
      <c r="I18" s="6">
        <f t="array" ref="I18">IF(H18=0,0,(SUM(IF('Data Dump'!$M$1:$M$65535='Regional Summary'!$F$14,IF('Data Dump'!$AC$1:$AC$65535='Regional Summary'!$F18,IF('Data Dump'!$AG$1:$AG$65535=1,'Data Dump'!Y$1:Y$65535)))))/(SUM(IF('Data Dump'!$M$1:$M$65535='Regional Summary'!$F$14,IF('Data Dump'!$AC$1:$AC$65535='Regional Summary'!$F18,IF('Data Dump'!$AG$1:$AG$65535=1,'Data Dump'!Z$1:Z$65535))))))</f>
        <v>5.666666666666667</v>
      </c>
      <c r="J18" s="6">
        <f t="array" ref="J18">IF(I18=0,0,(SUM(IF('Data Dump'!$M$1:$M$65535='Regional Summary'!$F$14,IF('Data Dump'!$AC$1:$AC$65535='Regional Summary'!$F18,IF('Data Dump'!$AG$1:$AG$65535=1,'Data Dump'!AA$1:AA$65535)))))/(SUM(IF('Data Dump'!$M$1:$M$65535='Regional Summary'!$F$14,IF('Data Dump'!$AC$1:$AC$65535='Regional Summary'!$F18,IF('Data Dump'!$AG$1:$AG$65535=1,'Data Dump'!AB$1:AB$65535))))))</f>
        <v>3.2</v>
      </c>
      <c r="K18" s="6">
        <f t="array" ref="K18">IF(J18=0,0,(SUM(IF('Data Dump'!$M$1:$M$65535='Regional Summary'!$F$14,IF('Data Dump'!$AC$1:$AC$65535='Regional Summary'!$F18,IF('Data Dump'!$AG$1:$AG$65535=1,'Data Dump'!AA$1:AA$65535)))))/(SUM(IF('Data Dump'!$M$1:$M$65535='Regional Summary'!$F$14,IF('Data Dump'!$AC$1:$AC$65535='Regional Summary'!$F18,IF('Data Dump'!$AG$1:$AG$65535=1,'Data Dump'!Y$1:Y$65535))))))</f>
        <v>0.47058823529411764</v>
      </c>
    </row>
    <row r="19" spans="1:11" x14ac:dyDescent="0.15">
      <c r="A19" s="3" t="s">
        <v>4314</v>
      </c>
      <c r="B19" s="3">
        <f t="array" ref="B19">SUM(IF('Data Dump'!$X$1:$X$65535='Regional Summary'!A19,IF('Data Dump'!$M$1:$M$65535='Regional Summary'!$F$14,'Data Dump'!$AF$1:$AF$65535)))</f>
        <v>20</v>
      </c>
      <c r="C19" s="6">
        <f t="array" ref="C19">IF($B19=0,0,SUM(IF('Data Dump'!$X$1:$X$65535='Regional Summary'!$A19,IF('Data Dump'!$M$1:$M$65535='Regional Summary'!$F$14,IF('Data Dump'!$AF$1:$AF$65535=1,'Data Dump'!U$1:U$65535))))/$B19)</f>
        <v>9.75</v>
      </c>
      <c r="D19" s="6">
        <f t="array" ref="D19">IF($B19=0,0,SUM(IF('Data Dump'!$X$1:$X$65535='Regional Summary'!$A19,IF('Data Dump'!$M$1:$M$65535='Regional Summary'!$F$14,IF('Data Dump'!$AF$1:$AF$65535=1,'Data Dump'!V$1:V$65535))))/$B19)</f>
        <v>2.75</v>
      </c>
      <c r="E19" s="7">
        <f t="array" ref="E19">IF($B19=0,0,SUM(IF('Data Dump'!$X$1:$X$65535='Regional Summary'!$A19,IF('Data Dump'!$M$1:$M$65535='Regional Summary'!$F$14,IF('Data Dump'!$AF$1:$AF$65535=1,'Data Dump'!W$1:W$65535))))/$B19)</f>
        <v>574368.6</v>
      </c>
      <c r="F19" s="8" t="s">
        <v>836</v>
      </c>
      <c r="G19" s="3" t="s">
        <v>4321</v>
      </c>
      <c r="H19" s="3">
        <f t="array" ref="H19">SUM(IF('Data Dump'!$AC$1:$AC$65535='Regional Summary'!F19,IF('Data Dump'!$M$1:$M$65535='Regional Summary'!$F$14,IF('Data Dump'!$AJ$1:$AJ$65535=0,'Data Dump'!$AG$1:$AG$65535))))</f>
        <v>12</v>
      </c>
      <c r="I19" s="6">
        <f t="array" ref="I19">IF(H19=0,0,(SUM(IF('Data Dump'!$M$1:$M$65535='Regional Summary'!$F$14,IF('Data Dump'!$AC$1:$AC$65535='Regional Summary'!$F19,IF('Data Dump'!$AG$1:$AG$65535=1,'Data Dump'!Y$1:Y$65535)))))/(SUM(IF('Data Dump'!$M$1:$M$65535='Regional Summary'!$F$14,IF('Data Dump'!$AC$1:$AC$65535='Regional Summary'!$F19,IF('Data Dump'!$AG$1:$AG$65535=1,'Data Dump'!Z$1:Z$65535))))))</f>
        <v>2.7976878612716765</v>
      </c>
      <c r="J19" s="6">
        <f t="array" ref="J19">IF(I19=0,0,(SUM(IF('Data Dump'!$M$1:$M$65535='Regional Summary'!$F$14,IF('Data Dump'!$AC$1:$AC$65535='Regional Summary'!$F19,IF('Data Dump'!$AG$1:$AG$65535=1,'Data Dump'!AA$1:AA$65535)))))/(SUM(IF('Data Dump'!$M$1:$M$65535='Regional Summary'!$F$14,IF('Data Dump'!$AC$1:$AC$65535='Regional Summary'!$F19,IF('Data Dump'!$AG$1:$AG$65535=1,'Data Dump'!AB$1:AB$65535))))))</f>
        <v>2.0970873786407767</v>
      </c>
      <c r="K19" s="6">
        <f t="array" ref="K19">IF(J19=0,0,(SUM(IF('Data Dump'!$M$1:$M$65535='Regional Summary'!$F$14,IF('Data Dump'!$AC$1:$AC$65535='Regional Summary'!$F19,IF('Data Dump'!$AG$1:$AG$65535=1,'Data Dump'!AA$1:AA$65535)))))/(SUM(IF('Data Dump'!$M$1:$M$65535='Regional Summary'!$F$14,IF('Data Dump'!$AC$1:$AC$65535='Regional Summary'!$F19,IF('Data Dump'!$AG$1:$AG$65535=1,'Data Dump'!Y$1:Y$65535))))))</f>
        <v>0.4462809917355372</v>
      </c>
    </row>
    <row r="20" spans="1:11" x14ac:dyDescent="0.15">
      <c r="A20" s="3" t="s">
        <v>5949</v>
      </c>
      <c r="B20" s="3">
        <f t="array" ref="B20">SUM(IF('Data Dump'!$X$1:$X$65535='Regional Summary'!A20,IF('Data Dump'!$M$1:$M$65535='Regional Summary'!$F$14,'Data Dump'!$AF$1:$AF$65535)))</f>
        <v>27</v>
      </c>
      <c r="C20" s="6">
        <f t="array" ref="C20">IF($B20=0,0,SUM(IF('Data Dump'!$X$1:$X$65535='Regional Summary'!$A20,IF('Data Dump'!$M$1:$M$65535='Regional Summary'!$F$14,IF('Data Dump'!$AF$1:$AF$65535=1,'Data Dump'!U$1:U$65535))))/$B20)</f>
        <v>16.666666666666668</v>
      </c>
      <c r="D20" s="6">
        <f t="array" ref="D20">IF($B20=0,0,SUM(IF('Data Dump'!$X$1:$X$65535='Regional Summary'!$A20,IF('Data Dump'!$M$1:$M$65535='Regional Summary'!$F$14,IF('Data Dump'!$AF$1:$AF$65535=1,'Data Dump'!V$1:V$65535))))/$B20)</f>
        <v>1.1481481481481481</v>
      </c>
      <c r="E20" s="7">
        <f t="array" ref="E20">IF($B20=0,0,SUM(IF('Data Dump'!$X$1:$X$65535='Regional Summary'!$A20,IF('Data Dump'!$M$1:$M$65535='Regional Summary'!$F$14,IF('Data Dump'!$AF$1:$AF$65535=1,'Data Dump'!W$1:W$65535))))/$B20)</f>
        <v>187428.03703703705</v>
      </c>
      <c r="F20" s="8" t="s">
        <v>1696</v>
      </c>
      <c r="G20" s="3" t="s">
        <v>2990</v>
      </c>
      <c r="H20" s="3">
        <f t="array" ref="H20">SUM(IF('Data Dump'!$AC$1:$AC$65535='Regional Summary'!F20,IF('Data Dump'!$M$1:$M$65535='Regional Summary'!$F$14,IF('Data Dump'!$AJ$1:$AJ$65535=0,'Data Dump'!$AG$1:$AG$65535))))</f>
        <v>2</v>
      </c>
      <c r="I20" s="6">
        <f t="array" ref="I20">IF(H20=0,0,(SUM(IF('Data Dump'!$M$1:$M$65535='Regional Summary'!$F$14,IF('Data Dump'!$AC$1:$AC$65535='Regional Summary'!$F20,IF('Data Dump'!$AG$1:$AG$65535=1,'Data Dump'!Y$1:Y$65535)))))/(SUM(IF('Data Dump'!$M$1:$M$65535='Regional Summary'!$F$14,IF('Data Dump'!$AC$1:$AC$65535='Regional Summary'!$F20,IF('Data Dump'!$AG$1:$AG$65535=1,'Data Dump'!Z$1:Z$65535))))))</f>
        <v>2</v>
      </c>
      <c r="J20" s="6" t="e">
        <f t="array" ref="J20">IF(I20=0,0,(SUM(IF('Data Dump'!$M$1:$M$65535='Regional Summary'!$F$14,IF('Data Dump'!$AC$1:$AC$65535='Regional Summary'!$F20,IF('Data Dump'!$AG$1:$AG$65535=1,'Data Dump'!AA$1:AA$65535)))))/(SUM(IF('Data Dump'!$M$1:$M$65535='Regional Summary'!$F$14,IF('Data Dump'!$AC$1:$AC$65535='Regional Summary'!$F20,IF('Data Dump'!$AG$1:$AG$65535=1,'Data Dump'!AB$1:AB$65535))))))</f>
        <v>#DIV/0!</v>
      </c>
      <c r="K20" s="6" t="e">
        <f t="array" ref="K20">IF(J20=0,0,(SUM(IF('Data Dump'!$M$1:$M$65535='Regional Summary'!$F$14,IF('Data Dump'!$AC$1:$AC$65535='Regional Summary'!$F20,IF('Data Dump'!$AG$1:$AG$65535=1,'Data Dump'!AA$1:AA$65535)))))/(SUM(IF('Data Dump'!$M$1:$M$65535='Regional Summary'!$F$14,IF('Data Dump'!$AC$1:$AC$65535='Regional Summary'!$F20,IF('Data Dump'!$AG$1:$AG$65535=1,'Data Dump'!Y$1:Y$65535))))))</f>
        <v>#DIV/0!</v>
      </c>
    </row>
    <row r="21" spans="1:11" x14ac:dyDescent="0.15">
      <c r="A21" s="3" t="s">
        <v>835</v>
      </c>
      <c r="B21" s="3">
        <f t="array" ref="B21">SUM(IF('Data Dump'!$X$1:$X$65535='Regional Summary'!A21,IF('Data Dump'!$M$1:$M$65535='Regional Summary'!$F$14,'Data Dump'!$AF$1:$AF$65535)))</f>
        <v>10</v>
      </c>
      <c r="C21" s="6">
        <f t="array" ref="C21">IF($B21=0,0,SUM(IF('Data Dump'!$X$1:$X$65535='Regional Summary'!$A21,IF('Data Dump'!$M$1:$M$65535='Regional Summary'!$F$14,IF('Data Dump'!$AF$1:$AF$65535=1,'Data Dump'!U$1:U$65535))))/$B21)</f>
        <v>34.4</v>
      </c>
      <c r="D21" s="6">
        <f t="array" ref="D21">IF($B21=0,0,SUM(IF('Data Dump'!$X$1:$X$65535='Regional Summary'!$A21,IF('Data Dump'!$M$1:$M$65535='Regional Summary'!$F$14,IF('Data Dump'!$AF$1:$AF$65535=1,'Data Dump'!V$1:V$65535))))/$B21)</f>
        <v>2.1</v>
      </c>
      <c r="E21" s="7">
        <f t="array" ref="E21">IF($B21=0,0,SUM(IF('Data Dump'!$X$1:$X$65535='Regional Summary'!$A21,IF('Data Dump'!$M$1:$M$65535='Regional Summary'!$F$14,IF('Data Dump'!$AF$1:$AF$65535=1,'Data Dump'!W$1:W$65535))))/$B21)</f>
        <v>453931.7</v>
      </c>
      <c r="G21" s="20" t="s">
        <v>4304</v>
      </c>
      <c r="H21" s="20">
        <f>SUM(H17:H20)</f>
        <v>15</v>
      </c>
      <c r="I21" s="24">
        <f t="array" ref="I21">(SUM(IF('Data Dump'!$M$1:$M$65535='Regional Summary'!$F$14,IF('Data Dump'!$AG$1:$AG$65535=1,'Data Dump'!Y$1:Y$65535))))/(SUM(IF('Data Dump'!$M$1:$M$65535='Regional Summary'!$F$14,IF('Data Dump'!$AG$1:$AG$65535=1,'Data Dump'!$Z$1:$Z$65535))))</f>
        <v>2.8648648648648649</v>
      </c>
      <c r="J21" s="24">
        <f t="array" ref="J21">(SUM(IF('Data Dump'!$M$1:$M$65535='Regional Summary'!$F$14,IF('Data Dump'!$AG$1:$AG$65535=1,'Data Dump'!AA$1:AA$65535))))/(SUM(IF('Data Dump'!$M$1:$M$65535='Regional Summary'!$F$14,IF('Data Dump'!$AG$1:$AG$65535=1,'Data Dump'!$AB$1:$AB$65535))))</f>
        <v>2.1481481481481484</v>
      </c>
      <c r="K21" s="24">
        <f t="array" ref="K21">(SUM(IF('Data Dump'!$M$1:$M$65535='Regional Summary'!$F$14,IF('Data Dump'!$AG$1:$AG$65535=1,'Data Dump'!AA$1:AA$65535))))/(SUM(IF('Data Dump'!$M$1:$M$65535='Regional Summary'!$F$14,IF('Data Dump'!$AG$1:$AG$65535=1,'Data Dump'!$Y$1:$Y$65535))))</f>
        <v>0.43773584905660379</v>
      </c>
    </row>
    <row r="22" spans="1:11" x14ac:dyDescent="0.15">
      <c r="A22" s="3" t="s">
        <v>4315</v>
      </c>
      <c r="B22" s="3">
        <f t="array" ref="B22">SUM(IF('Data Dump'!$X$1:$X$65535='Regional Summary'!A22,IF('Data Dump'!$M$1:$M$65535='Regional Summary'!$F$14,'Data Dump'!$AF$1:$AF$65535)))</f>
        <v>47</v>
      </c>
      <c r="C22" s="6">
        <f t="array" ref="C22">IF($B22=0,0,SUM(IF('Data Dump'!$X$1:$X$65535='Regional Summary'!$A22,IF('Data Dump'!$M$1:$M$65535='Regional Summary'!$F$14,IF('Data Dump'!$AF$1:$AF$65535=1,'Data Dump'!U$1:U$65535))))/$B22)</f>
        <v>63.404255319148938</v>
      </c>
      <c r="D22" s="6">
        <f t="array" ref="D22">IF($B22=0,0,SUM(IF('Data Dump'!$X$1:$X$65535='Regional Summary'!$A22,IF('Data Dump'!$M$1:$M$65535='Regional Summary'!$F$14,IF('Data Dump'!$AF$1:$AF$65535=1,'Data Dump'!V$1:V$65535))))/$B22)</f>
        <v>1.1063829787234043</v>
      </c>
      <c r="E22" s="7">
        <f t="array" ref="E22">IF($B22=0,0,SUM(IF('Data Dump'!$X$1:$X$65535='Regional Summary'!$A22,IF('Data Dump'!$M$1:$M$65535='Regional Summary'!$F$14,IF('Data Dump'!$AF$1:$AF$65535=1,'Data Dump'!W$1:W$65535))))/$B22)</f>
        <v>172034.63829787233</v>
      </c>
    </row>
    <row r="23" spans="1:11" x14ac:dyDescent="0.15">
      <c r="A23" s="20" t="s">
        <v>4304</v>
      </c>
      <c r="B23" s="20">
        <f>SUM(B17:B22)</f>
        <v>109</v>
      </c>
      <c r="C23" s="24">
        <f t="array" ref="C23">IF($B23=0,0,SUM(IF('Data Dump'!$M$1:$M$65535='Regional Summary'!$F$14,IF('Data Dump'!$AF$1:$AF$65535=1,'Data Dump'!U$1:U$65535)))/$B23)</f>
        <v>36.788990825688074</v>
      </c>
      <c r="D23" s="24">
        <f t="array" ref="D23">IF($B23=0,0,SUM(IF('Data Dump'!$M$1:$M$65535='Regional Summary'!$F$14,IF('Data Dump'!$AF$1:$AF$65535=1,'Data Dump'!V$1:V$65535)))/$B23)</f>
        <v>1.6880733944954129</v>
      </c>
      <c r="E23" s="25">
        <f t="array" ref="E23">IF($B23=0,0,SUM(IF('Data Dump'!$M$1:$M$65535='Regional Summary'!$F$14,IF('Data Dump'!$AF$1:$AF$65535=1,'Data Dump'!W$1:W$65535)))/$B23)</f>
        <v>345484.26605504588</v>
      </c>
      <c r="G23" s="1" t="s">
        <v>4548</v>
      </c>
      <c r="K23" s="13">
        <f t="array" ref="K23">SUM(IF('Data Dump'!$M$1:$M$65535='Regional Summary'!$F$14,IF('Data Dump'!$S$1:$S$65535=1,'Data Dump'!$K$1:$K$65535)))</f>
        <v>37657785</v>
      </c>
    </row>
    <row r="24" spans="1:11" ht="6.75" customHeight="1" x14ac:dyDescent="0.15"/>
    <row r="25" spans="1:11" x14ac:dyDescent="0.15"/>
    <row r="26" spans="1:11" ht="14" x14ac:dyDescent="0.15">
      <c r="A26" s="9" t="s">
        <v>4322</v>
      </c>
      <c r="B26" s="29"/>
      <c r="C26" s="29"/>
      <c r="D26" s="29"/>
      <c r="E26" s="29"/>
      <c r="G26" s="9" t="s">
        <v>4323</v>
      </c>
      <c r="H26" s="28"/>
      <c r="I26" s="28"/>
    </row>
    <row r="27" spans="1:11" ht="14" x14ac:dyDescent="0.15">
      <c r="A27" s="9"/>
      <c r="E27" s="4" t="s">
        <v>4307</v>
      </c>
      <c r="G27" s="9"/>
      <c r="K27" s="4" t="s">
        <v>4307</v>
      </c>
    </row>
    <row r="28" spans="1:11" x14ac:dyDescent="0.15">
      <c r="D28" s="12" t="str">
        <f>IF(ISERROR(VLOOKUP(VALUE(LEFT(B26,FIND("-",B26)-1)),'Data Dump'!$H$1:$AF$65535,17,FALSE)),"",VLOOKUP(VALUE(LEFT(B26,FIND("-",B26)-1)),'Data Dump'!$H$1:$AF$65535,17,FALSE))</f>
        <v/>
      </c>
      <c r="E28" s="11"/>
      <c r="I28" s="8" t="e">
        <f>VLOOKUP(VALUE(LEFT(H26,FIND("-",H26)-1)),'Data Dump'!$F$1:$AG$65535,24,FALSE)</f>
        <v>#VALUE!</v>
      </c>
      <c r="J28" s="12" t="str">
        <f>IF(ISERROR(VLOOKUP(I28,F17:G20,2,FALSE)),"",VLOOKUP(I28,F17:G20,2,FALSE))</f>
        <v/>
      </c>
      <c r="K28" s="11"/>
    </row>
    <row r="29" spans="1:11" ht="26" x14ac:dyDescent="0.15">
      <c r="A29" s="19" t="s">
        <v>4546</v>
      </c>
      <c r="B29" s="19" t="s">
        <v>4325</v>
      </c>
      <c r="C29" s="19" t="s">
        <v>4326</v>
      </c>
      <c r="D29" s="19" t="s">
        <v>4328</v>
      </c>
      <c r="E29" s="19" t="s">
        <v>4329</v>
      </c>
      <c r="F29" s="2"/>
      <c r="G29" s="19" t="s">
        <v>4546</v>
      </c>
      <c r="H29" s="19" t="s">
        <v>4325</v>
      </c>
      <c r="I29" s="19" t="s">
        <v>5099</v>
      </c>
      <c r="J29" s="19" t="s">
        <v>4326</v>
      </c>
      <c r="K29" s="19" t="s">
        <v>4327</v>
      </c>
    </row>
    <row r="30" spans="1:11" x14ac:dyDescent="0.15">
      <c r="A30" s="10" t="s">
        <v>6051</v>
      </c>
      <c r="B30" s="3">
        <f t="array" ref="B30">COUNT(IF('Data Dump'!$AE$1:$AE$65535='Regional Summary'!$B$26,IF('Data Dump'!$Q$1:$Q$65535='Regional Summary'!F30,'Data Dump'!$H$1:$H$65535)))</f>
        <v>0</v>
      </c>
      <c r="C30" s="3">
        <f t="array" ref="C30">COUNT(IF('Data Dump'!$AE$1:$AE$65535='Regional Summary'!$B$26,IF('Data Dump'!$N$1:$N$65535=TRIM('Regional Summary'!A30),'Data Dump'!$H$1:$H$65535)))</f>
        <v>0</v>
      </c>
      <c r="D30" s="3">
        <f t="array" ref="D30">COUNT(IF('Data Dump'!$AE$1:$AE$65535='Regional Summary'!$B$26,IF('Data Dump'!$Q$1:$Q$65535='Regional Summary'!F30,IF('Data Dump'!$D$1:$D$65535&gt;0,'Data Dump'!$H$1:$H$65535))))</f>
        <v>0</v>
      </c>
      <c r="E30" s="7">
        <f t="array" ref="E30">SUM(IF('Data Dump'!$AE$1:$AE$65535='Regional Summary'!$B$26,IF('Data Dump'!$N$1:$N$65535=TRIM('Regional Summary'!A30),'Data Dump'!$K$1:$K$65535)))</f>
        <v>0</v>
      </c>
      <c r="F30" s="8">
        <v>1</v>
      </c>
      <c r="G30" s="3" t="str">
        <f t="shared" ref="G30:G36" si="0">A30</f>
        <v xml:space="preserve"> 11-15</v>
      </c>
      <c r="H30" s="3">
        <f t="array" ref="H30">COUNT(IF('Data Dump'!$AD$1:$AD$65535='Regional Summary'!$H$26,IF('Data Dump'!$Q$1:$Q$65535='Regional Summary'!F30,'Data Dump'!$H$1:$H$65535)))</f>
        <v>0</v>
      </c>
      <c r="I30" s="3">
        <f t="array" ref="I30">SUM(IF('Data Dump'!$AD$1:$AD$65535='Regional Summary'!$H$26,IF('Data Dump'!$Q$1:$Q$65535='Regional Summary'!F30,'Data Dump'!$AH$1:$AH$65535)))</f>
        <v>0</v>
      </c>
      <c r="J30" s="3">
        <f t="array" ref="J30">COUNT(IF('Data Dump'!$AD$1:$AD$65535='Regional Summary'!$H$26,IF('Data Dump'!$N$1:$N$65535=TRIM('Regional Summary'!G30),'Data Dump'!$H$1:$H$65535)))</f>
        <v>0</v>
      </c>
      <c r="K30" s="3">
        <f t="array" ref="K30">SUM(IF('Data Dump'!$AD$1:$AD$65535='Regional Summary'!$H$26,IF('Data Dump'!$N$1:$N$65535=TRIM('Regional Summary'!G30),'Data Dump'!$AI$1:$AI$65535)))</f>
        <v>0</v>
      </c>
    </row>
    <row r="31" spans="1:11" x14ac:dyDescent="0.15">
      <c r="A31" s="10" t="s">
        <v>3134</v>
      </c>
      <c r="B31" s="3">
        <f t="array" ref="B31">COUNT(IF('Data Dump'!$AE$1:$AE$65535='Regional Summary'!$B$26,IF('Data Dump'!$Q$1:$Q$65535='Regional Summary'!F31,'Data Dump'!$H$1:$H$65535)))</f>
        <v>0</v>
      </c>
      <c r="C31" s="3">
        <f t="array" ref="C31">COUNT(IF('Data Dump'!$AE$1:$AE$65535='Regional Summary'!$B$26,IF('Data Dump'!$N$1:$N$65535=TRIM('Regional Summary'!A31),'Data Dump'!$H$1:$H$65535)))</f>
        <v>0</v>
      </c>
      <c r="D31" s="3">
        <f t="array" ref="D31">COUNT(IF('Data Dump'!$AE$1:$AE$65535='Regional Summary'!$B$26,IF('Data Dump'!$Q$1:$Q$65535='Regional Summary'!F31,IF('Data Dump'!$D$1:$D$65535&gt;0,'Data Dump'!$H$1:$H$65535))))</f>
        <v>0</v>
      </c>
      <c r="E31" s="7">
        <f t="array" ref="E31">SUM(IF('Data Dump'!$AE$1:$AE$65535='Regional Summary'!$B$26,IF('Data Dump'!$N$1:$N$65535=TRIM('Regional Summary'!A31),'Data Dump'!$K$1:$K$65535)))</f>
        <v>0</v>
      </c>
      <c r="F31" s="8">
        <v>2</v>
      </c>
      <c r="G31" s="3" t="str">
        <f t="shared" si="0"/>
        <v xml:space="preserve"> 11-30</v>
      </c>
      <c r="H31" s="3">
        <f t="array" ref="H31">COUNT(IF('Data Dump'!$AD$1:$AD$65535='Regional Summary'!$H$26,IF('Data Dump'!$Q$1:$Q$65535='Regional Summary'!F31,'Data Dump'!$H$1:$H$65535)))</f>
        <v>0</v>
      </c>
      <c r="I31" s="3">
        <f t="array" ref="I31">SUM(IF('Data Dump'!$AD$1:$AD$65535='Regional Summary'!$H$26,IF('Data Dump'!$Q$1:$Q$65535='Regional Summary'!F31,'Data Dump'!$AH$1:$AH$65535)))</f>
        <v>0</v>
      </c>
      <c r="J31" s="3">
        <f t="array" ref="J31">COUNT(IF('Data Dump'!$AD$1:$AD$65535='Regional Summary'!$H$26,IF('Data Dump'!$N$1:$N$65535=TRIM('Regional Summary'!G31),'Data Dump'!$H$1:$H$65535)))</f>
        <v>0</v>
      </c>
      <c r="K31" s="3">
        <f t="array" ref="K31">SUM(IF('Data Dump'!$AD$1:$AD$65535='Regional Summary'!$H$26,IF('Data Dump'!$N$1:$N$65535=TRIM('Regional Summary'!G31),'Data Dump'!$AI$1:$AI$65535)))</f>
        <v>0</v>
      </c>
    </row>
    <row r="32" spans="1:11" x14ac:dyDescent="0.15">
      <c r="A32" s="10" t="s">
        <v>2387</v>
      </c>
      <c r="B32" s="3">
        <f t="array" ref="B32">COUNT(IF('Data Dump'!$AE$1:$AE$65535='Regional Summary'!$B$26,IF('Data Dump'!$Q$1:$Q$65535='Regional Summary'!F32,'Data Dump'!$H$1:$H$65535)))</f>
        <v>0</v>
      </c>
      <c r="C32" s="3">
        <f t="array" ref="C32">COUNT(IF('Data Dump'!$AE$1:$AE$65535='Regional Summary'!$B$26,IF('Data Dump'!$N$1:$N$65535=TRIM('Regional Summary'!A32),'Data Dump'!$H$1:$H$65535)))</f>
        <v>0</v>
      </c>
      <c r="D32" s="3">
        <f t="array" ref="D32">COUNT(IF('Data Dump'!$AE$1:$AE$65535='Regional Summary'!$B$26,IF('Data Dump'!$Q$1:$Q$65535='Regional Summary'!F32,IF('Data Dump'!$D$1:$D$65535&gt;0,'Data Dump'!$H$1:$H$65535))))</f>
        <v>0</v>
      </c>
      <c r="E32" s="7">
        <f t="array" ref="E32">SUM(IF('Data Dump'!$AE$1:$AE$65535='Regional Summary'!$B$26,IF('Data Dump'!$N$1:$N$65535=TRIM('Regional Summary'!A32),'Data Dump'!$K$1:$K$65535)))</f>
        <v>0</v>
      </c>
      <c r="F32" s="8">
        <v>3</v>
      </c>
      <c r="G32" s="3" t="str">
        <f t="shared" si="0"/>
        <v xml:space="preserve"> 12-15</v>
      </c>
      <c r="H32" s="3">
        <f t="array" ref="H32">COUNT(IF('Data Dump'!$AD$1:$AD$65535='Regional Summary'!$H$26,IF('Data Dump'!$Q$1:$Q$65535='Regional Summary'!F32,'Data Dump'!$H$1:$H$65535)))</f>
        <v>0</v>
      </c>
      <c r="I32" s="3">
        <f t="array" ref="I32">SUM(IF('Data Dump'!$AD$1:$AD$65535='Regional Summary'!$H$26,IF('Data Dump'!$Q$1:$Q$65535='Regional Summary'!F32,'Data Dump'!$AH$1:$AH$65535)))</f>
        <v>0</v>
      </c>
      <c r="J32" s="3">
        <f t="array" ref="J32">COUNT(IF('Data Dump'!$AD$1:$AD$65535='Regional Summary'!$H$26,IF('Data Dump'!$N$1:$N$65535=TRIM('Regional Summary'!G32),'Data Dump'!$H$1:$H$65535)))</f>
        <v>0</v>
      </c>
      <c r="K32" s="3">
        <f t="array" ref="K32">SUM(IF('Data Dump'!$AD$1:$AD$65535='Regional Summary'!$H$26,IF('Data Dump'!$N$1:$N$65535=TRIM('Regional Summary'!G32),'Data Dump'!$AI$1:$AI$65535)))</f>
        <v>0</v>
      </c>
    </row>
    <row r="33" spans="1:11" x14ac:dyDescent="0.15">
      <c r="A33" s="10" t="s">
        <v>5097</v>
      </c>
      <c r="B33" s="3">
        <f t="array" ref="B33">COUNT(IF('Data Dump'!$AE$1:$AE$65535='Regional Summary'!$B$26,IF('Data Dump'!$Q$1:$Q$65535='Regional Summary'!F33,'Data Dump'!$H$1:$H$65535)))</f>
        <v>0</v>
      </c>
      <c r="C33" s="3">
        <f t="array" ref="C33">COUNT(IF('Data Dump'!$AE$1:$AE$65535='Regional Summary'!$B$26,IF('Data Dump'!$N$1:$N$65535=TRIM('Regional Summary'!A33),'Data Dump'!$H$1:$H$65535)))</f>
        <v>0</v>
      </c>
      <c r="D33" s="3">
        <f t="array" ref="D33">COUNT(IF('Data Dump'!$AE$1:$AE$65535='Regional Summary'!$B$26,IF('Data Dump'!$Q$1:$Q$65535='Regional Summary'!F33,IF('Data Dump'!$D$1:$D$65535&gt;0,'Data Dump'!$H$1:$H$65535))))</f>
        <v>0</v>
      </c>
      <c r="E33" s="7">
        <f t="array" ref="E33">SUM(IF('Data Dump'!$AE$1:$AE$65535='Regional Summary'!$B$26,IF('Data Dump'!$N$1:$N$65535=TRIM('Regional Summary'!A33),'Data Dump'!$K$1:$K$65535)))</f>
        <v>0</v>
      </c>
      <c r="F33" s="8">
        <v>4</v>
      </c>
      <c r="G33" s="3" t="str">
        <f t="shared" si="0"/>
        <v xml:space="preserve"> 12-30</v>
      </c>
      <c r="H33" s="3">
        <f t="array" ref="H33">COUNT(IF('Data Dump'!$AD$1:$AD$65535='Regional Summary'!$H$26,IF('Data Dump'!$Q$1:$Q$65535='Regional Summary'!F33,'Data Dump'!$H$1:$H$65535)))</f>
        <v>0</v>
      </c>
      <c r="I33" s="3">
        <f t="array" ref="I33">SUM(IF('Data Dump'!$AD$1:$AD$65535='Regional Summary'!$H$26,IF('Data Dump'!$Q$1:$Q$65535='Regional Summary'!F33,'Data Dump'!$AH$1:$AH$65535)))</f>
        <v>0</v>
      </c>
      <c r="J33" s="3">
        <f t="array" ref="J33">COUNT(IF('Data Dump'!$AD$1:$AD$65535='Regional Summary'!$H$26,IF('Data Dump'!$N$1:$N$65535=TRIM('Regional Summary'!G33),'Data Dump'!$H$1:$H$65535)))</f>
        <v>0</v>
      </c>
      <c r="K33" s="3">
        <f t="array" ref="K33">SUM(IF('Data Dump'!$AD$1:$AD$65535='Regional Summary'!$H$26,IF('Data Dump'!$N$1:$N$65535=TRIM('Regional Summary'!G33),'Data Dump'!$AI$1:$AI$65535)))</f>
        <v>0</v>
      </c>
    </row>
    <row r="34" spans="1:11" x14ac:dyDescent="0.15">
      <c r="A34" s="10" t="s">
        <v>2736</v>
      </c>
      <c r="B34" s="3">
        <f t="array" ref="B34">COUNT(IF('Data Dump'!$AE$1:$AE$65535='Regional Summary'!$B$26,IF('Data Dump'!$Q$1:$Q$65535='Regional Summary'!F34,'Data Dump'!$H$1:$H$65535)))</f>
        <v>0</v>
      </c>
      <c r="C34" s="3">
        <f t="array" ref="C34">COUNT(IF('Data Dump'!$AE$1:$AE$65535='Regional Summary'!$B$26,IF('Data Dump'!$N$1:$N$65535=TRIM('Regional Summary'!A34),'Data Dump'!$H$1:$H$65535)))</f>
        <v>0</v>
      </c>
      <c r="D34" s="3">
        <f t="array" ref="D34">COUNT(IF('Data Dump'!$AE$1:$AE$65535='Regional Summary'!$B$26,IF('Data Dump'!$Q$1:$Q$65535='Regional Summary'!F34,IF('Data Dump'!$D$1:$D$65535&gt;0,'Data Dump'!$H$1:$H$65535))))</f>
        <v>0</v>
      </c>
      <c r="E34" s="7">
        <f t="array" ref="E34">SUM(IF('Data Dump'!$AE$1:$AE$65535='Regional Summary'!$B$26,IF('Data Dump'!$N$1:$N$65535=TRIM('Regional Summary'!A34),'Data Dump'!$K$1:$K$65535)))</f>
        <v>0</v>
      </c>
      <c r="F34" s="8">
        <v>5</v>
      </c>
      <c r="G34" s="3" t="str">
        <f t="shared" si="0"/>
        <v xml:space="preserve"> 1-15</v>
      </c>
      <c r="H34" s="3">
        <f t="array" ref="H34">COUNT(IF('Data Dump'!$AD$1:$AD$65535='Regional Summary'!$H$26,IF('Data Dump'!$Q$1:$Q$65535='Regional Summary'!F34,'Data Dump'!$H$1:$H$65535)))</f>
        <v>0</v>
      </c>
      <c r="I34" s="3">
        <f t="array" ref="I34">SUM(IF('Data Dump'!$AD$1:$AD$65535='Regional Summary'!$H$26,IF('Data Dump'!$Q$1:$Q$65535='Regional Summary'!F34,'Data Dump'!$AH$1:$AH$65535)))</f>
        <v>0</v>
      </c>
      <c r="J34" s="3">
        <f t="array" ref="J34">COUNT(IF('Data Dump'!$AD$1:$AD$65535='Regional Summary'!$H$26,IF('Data Dump'!$N$1:$N$65535=TRIM('Regional Summary'!G34),'Data Dump'!$H$1:$H$65535)))</f>
        <v>0</v>
      </c>
      <c r="K34" s="3">
        <f t="array" ref="K34">SUM(IF('Data Dump'!$AD$1:$AD$65535='Regional Summary'!$H$26,IF('Data Dump'!$N$1:$N$65535=TRIM('Regional Summary'!G34),'Data Dump'!$AI$1:$AI$65535)))</f>
        <v>0</v>
      </c>
    </row>
    <row r="35" spans="1:11" x14ac:dyDescent="0.15">
      <c r="A35" s="10" t="s">
        <v>9488</v>
      </c>
      <c r="B35" s="3">
        <f t="array" ref="B35">COUNT(IF('Data Dump'!$AE$1:$AE$65535='Regional Summary'!$B$26,IF('Data Dump'!$Q$1:$Q$65535='Regional Summary'!F35,'Data Dump'!$H$1:$H$65535)))</f>
        <v>0</v>
      </c>
      <c r="C35" s="3">
        <f t="array" ref="C35">COUNT(IF('Data Dump'!$AE$1:$AE$65535='Regional Summary'!$B$26,IF('Data Dump'!$N$1:$N$65535=TRIM('Regional Summary'!A35),'Data Dump'!$H$1:$H$65535)))</f>
        <v>0</v>
      </c>
      <c r="D35" s="3">
        <f t="array" ref="D35">COUNT(IF('Data Dump'!$AE$1:$AE$65535='Regional Summary'!$B$26,IF('Data Dump'!$Q$1:$Q$65535='Regional Summary'!F35,IF('Data Dump'!$D$1:$D$65535&gt;0,'Data Dump'!$H$1:$H$65535))))</f>
        <v>0</v>
      </c>
      <c r="E35" s="7">
        <f t="array" ref="E35">SUM(IF('Data Dump'!$AE$1:$AE$65535='Regional Summary'!$B$26,IF('Data Dump'!$N$1:$N$65535=TRIM('Regional Summary'!A35),'Data Dump'!$K$1:$K$65535)))</f>
        <v>0</v>
      </c>
      <c r="F35" s="8">
        <v>6</v>
      </c>
      <c r="G35" s="3" t="str">
        <f t="shared" si="0"/>
        <v xml:space="preserve"> 1-30</v>
      </c>
      <c r="H35" s="3">
        <f t="array" ref="H35">COUNT(IF('Data Dump'!$AD$1:$AD$65535='Regional Summary'!$H$26,IF('Data Dump'!$Q$1:$Q$65535='Regional Summary'!F35,'Data Dump'!$H$1:$H$65535)))</f>
        <v>0</v>
      </c>
      <c r="I35" s="3">
        <f t="array" ref="I35">SUM(IF('Data Dump'!$AD$1:$AD$65535='Regional Summary'!$H$26,IF('Data Dump'!$Q$1:$Q$65535='Regional Summary'!F35,'Data Dump'!$AH$1:$AH$65535)))</f>
        <v>0</v>
      </c>
      <c r="J35" s="3">
        <f t="array" ref="J35">COUNT(IF('Data Dump'!$AD$1:$AD$65535='Regional Summary'!$H$26,IF('Data Dump'!$N$1:$N$65535=TRIM('Regional Summary'!G35),'Data Dump'!$H$1:$H$65535)))</f>
        <v>0</v>
      </c>
      <c r="K35" s="3">
        <f t="array" ref="K35">SUM(IF('Data Dump'!$AD$1:$AD$65535='Regional Summary'!$H$26,IF('Data Dump'!$N$1:$N$65535=TRIM('Regional Summary'!G35),'Data Dump'!$AI$1:$AI$65535)))</f>
        <v>0</v>
      </c>
    </row>
    <row r="36" spans="1:11" x14ac:dyDescent="0.15">
      <c r="A36" s="20" t="s">
        <v>4304</v>
      </c>
      <c r="B36" s="20">
        <f>SUM(B30:B35)</f>
        <v>0</v>
      </c>
      <c r="C36" s="20">
        <f>SUM(C30:C35)</f>
        <v>0</v>
      </c>
      <c r="D36" s="20">
        <f>SUM(D30:D35)</f>
        <v>0</v>
      </c>
      <c r="E36" s="25">
        <f>SUM(E30:E35)</f>
        <v>0</v>
      </c>
      <c r="G36" s="20" t="str">
        <f t="shared" si="0"/>
        <v>Total</v>
      </c>
      <c r="H36" s="20" t="str">
        <f>IF(ISERROR(VLOOKUP(VALUE(LEFT($H$26,FIND("-",$H$26)-1)),'Data Dump'!$F$1:$AI$65535,20,FALSE)),"",VLOOKUP(VALUE(LEFT($H$26,FIND("-",$H$26)-1)),'Data Dump'!$F$1:$AI$65535,20,FALSE))</f>
        <v/>
      </c>
      <c r="I36" s="20" t="str">
        <f>IF(ISERROR(VLOOKUP(VALUE(LEFT($H$26,FIND("-",$H$26)-1)),'Data Dump'!$F$1:$AI$65535,21,FALSE)),"",VLOOKUP(VALUE(LEFT($H$26,FIND("-",$H$26)-1)),'Data Dump'!$F$1:$AI$65535,21,FALSE))</f>
        <v/>
      </c>
      <c r="J36" s="20" t="str">
        <f>IF(ISERROR(VLOOKUP(VALUE(LEFT($H$26,FIND("-",$H$26)-1)),'Data Dump'!$F$1:$AI$65535,22,FALSE)),"",VLOOKUP(VALUE(LEFT($H$26,FIND("-",$H$26)-1)),'Data Dump'!$F$1:$AI$65535,22,FALSE))</f>
        <v/>
      </c>
      <c r="K36" s="20" t="str">
        <f>IF(ISERROR(VLOOKUP(VALUE(LEFT($H$26,FIND("-",$H$26)-1)),'Data Dump'!$F$1:$AI$65535,23,FALSE)),"",VLOOKUP(VALUE(LEFT($H$26,FIND("-",$H$26)-1)),'Data Dump'!$F$1:$AI$65535,23,FALSE))</f>
        <v/>
      </c>
    </row>
    <row r="37" spans="1:11" x14ac:dyDescent="0.15"/>
    <row r="38" spans="1:11" x14ac:dyDescent="0.15">
      <c r="A38" s="1" t="s">
        <v>4330</v>
      </c>
      <c r="B38" s="1" t="str">
        <f>IF(D40="","",IF(ISERROR(VLOOKUP(D40,'Data Dump'!F1:G5751,2,FALSE)),"",VLOOKUP(D40,'Data Dump'!F1:G5751,2,FALSE)))</f>
        <v/>
      </c>
      <c r="H38" s="1" t="s">
        <v>4331</v>
      </c>
      <c r="K38" s="13">
        <f t="array" ref="K38">SUM(IF('Data Dump'!$AD$1:$AD$65535='Regional Summary'!$H$26,IF('Data Dump'!$S$1:$S$65535=1,'Data Dump'!$K$1:$K$65535)))</f>
        <v>0</v>
      </c>
    </row>
    <row r="39" spans="1:11" x14ac:dyDescent="0.15"/>
    <row r="40" spans="1:11" x14ac:dyDescent="0.15">
      <c r="D40" s="8" t="str">
        <f>IF(ISERROR(VLOOKUP(VALUE(LEFT(B26,FIND("-",B26)-1)),'Data Dump'!$H$1:$AF$65535,5,FALSE)),"",VALUE(VLOOKUP(VALUE(LEFT(B26,FIND("-",B26)-1)),'Data Dump'!$H$1:$AF$65535,5,FALSE)))</f>
        <v/>
      </c>
    </row>
    <row r="51" spans="5:5" hidden="1" x14ac:dyDescent="0.15">
      <c r="E51" s="5" t="str">
        <f>CONCATENATE(F14)</f>
        <v>55</v>
      </c>
    </row>
  </sheetData>
  <mergeCells count="2">
    <mergeCell ref="H26:I26"/>
    <mergeCell ref="B26:E26"/>
  </mergeCells>
  <phoneticPr fontId="1" type="noConversion"/>
  <dataValidations count="3">
    <dataValidation type="list" allowBlank="1" showInputMessage="1" showErrorMessage="1" sqref="F14" xr:uid="{00000000-0002-0000-0000-000000000000}">
      <formula1>Region</formula1>
    </dataValidation>
    <dataValidation type="list" allowBlank="1" showInputMessage="1" showErrorMessage="1" sqref="B26:E26" xr:uid="{54ACE299-4F67-234E-94B6-E422A4B73AB1}">
      <formula1>Broker55</formula1>
    </dataValidation>
    <dataValidation type="list" allowBlank="1" showInputMessage="1" showErrorMessage="1" sqref="H26:I26" xr:uid="{05D90912-616F-674D-97C0-5215E88C60A6}">
      <formula1>Aeid55</formula1>
    </dataValidation>
  </dataValidations>
  <pageMargins left="0" right="0" top="1" bottom="1" header="0.5" footer="0.5"/>
  <pageSetup scale="95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2:K24"/>
  <sheetViews>
    <sheetView workbookViewId="0">
      <selection activeCell="K24" sqref="K24"/>
    </sheetView>
  </sheetViews>
  <sheetFormatPr baseColWidth="10" defaultRowHeight="13" x14ac:dyDescent="0.15"/>
  <cols>
    <col min="1" max="4" width="8.83203125" customWidth="1"/>
    <col min="5" max="5" width="11.5" customWidth="1"/>
    <col min="6" max="256" width="8.83203125" customWidth="1"/>
  </cols>
  <sheetData>
    <row r="2" spans="2:11" x14ac:dyDescent="0.15">
      <c r="B2" t="s">
        <v>4303</v>
      </c>
      <c r="D2" t="s">
        <v>6117</v>
      </c>
      <c r="E2" t="s">
        <v>6118</v>
      </c>
      <c r="F2" t="s">
        <v>6119</v>
      </c>
      <c r="G2" t="s">
        <v>6120</v>
      </c>
      <c r="H2" t="s">
        <v>6121</v>
      </c>
      <c r="I2" t="s">
        <v>6122</v>
      </c>
      <c r="J2" t="s">
        <v>6123</v>
      </c>
      <c r="K2" t="s">
        <v>6125</v>
      </c>
    </row>
    <row r="3" spans="2:11" x14ac:dyDescent="0.15">
      <c r="B3">
        <v>30</v>
      </c>
      <c r="D3" t="s">
        <v>2374</v>
      </c>
      <c r="E3" t="s">
        <v>214</v>
      </c>
      <c r="F3" t="s">
        <v>9366</v>
      </c>
      <c r="G3" t="s">
        <v>107</v>
      </c>
      <c r="H3" t="s">
        <v>2583</v>
      </c>
      <c r="I3" t="s">
        <v>5756</v>
      </c>
      <c r="J3" t="s">
        <v>6108</v>
      </c>
      <c r="K3" t="s">
        <v>6096</v>
      </c>
    </row>
    <row r="4" spans="2:11" x14ac:dyDescent="0.15">
      <c r="B4">
        <v>31</v>
      </c>
      <c r="D4" t="s">
        <v>3970</v>
      </c>
      <c r="E4" t="s">
        <v>2730</v>
      </c>
      <c r="F4" t="s">
        <v>4274</v>
      </c>
      <c r="G4" t="s">
        <v>4285</v>
      </c>
      <c r="H4" t="s">
        <v>5149</v>
      </c>
      <c r="I4" t="s">
        <v>5760</v>
      </c>
      <c r="J4" t="s">
        <v>5767</v>
      </c>
      <c r="K4" t="s">
        <v>9195</v>
      </c>
    </row>
    <row r="5" spans="2:11" x14ac:dyDescent="0.15">
      <c r="B5">
        <v>36</v>
      </c>
      <c r="D5" t="s">
        <v>213</v>
      </c>
      <c r="E5" t="s">
        <v>2852</v>
      </c>
      <c r="F5" t="s">
        <v>2590</v>
      </c>
      <c r="G5" t="s">
        <v>4286</v>
      </c>
      <c r="H5" t="s">
        <v>2586</v>
      </c>
      <c r="I5" t="s">
        <v>5765</v>
      </c>
      <c r="J5" t="s">
        <v>6093</v>
      </c>
      <c r="K5" t="s">
        <v>6095</v>
      </c>
    </row>
    <row r="6" spans="2:11" x14ac:dyDescent="0.15">
      <c r="B6">
        <v>42</v>
      </c>
      <c r="D6" t="s">
        <v>4592</v>
      </c>
      <c r="E6" t="s">
        <v>2593</v>
      </c>
      <c r="F6" t="s">
        <v>4592</v>
      </c>
      <c r="G6" t="s">
        <v>3129</v>
      </c>
      <c r="H6" t="s">
        <v>1710</v>
      </c>
      <c r="I6" t="s">
        <v>9426</v>
      </c>
      <c r="J6" t="s">
        <v>2581</v>
      </c>
      <c r="K6" t="s">
        <v>6092</v>
      </c>
    </row>
    <row r="7" spans="2:11" x14ac:dyDescent="0.15">
      <c r="B7">
        <v>43</v>
      </c>
      <c r="D7" t="s">
        <v>3968</v>
      </c>
      <c r="E7" t="s">
        <v>217</v>
      </c>
      <c r="F7" t="s">
        <v>2589</v>
      </c>
      <c r="G7" t="s">
        <v>6092</v>
      </c>
      <c r="H7" t="s">
        <v>5767</v>
      </c>
      <c r="I7" t="s">
        <v>6095</v>
      </c>
      <c r="J7" t="s">
        <v>5089</v>
      </c>
      <c r="K7" t="s">
        <v>6097</v>
      </c>
    </row>
    <row r="8" spans="2:11" x14ac:dyDescent="0.15">
      <c r="B8">
        <v>55</v>
      </c>
      <c r="D8" t="s">
        <v>3973</v>
      </c>
      <c r="E8" t="s">
        <v>215</v>
      </c>
      <c r="F8" t="s">
        <v>6877</v>
      </c>
      <c r="G8" t="s">
        <v>2581</v>
      </c>
      <c r="H8" t="s">
        <v>2726</v>
      </c>
      <c r="I8" t="s">
        <v>5001</v>
      </c>
      <c r="J8" t="s">
        <v>3960</v>
      </c>
      <c r="K8" t="s">
        <v>1711</v>
      </c>
    </row>
    <row r="9" spans="2:11" x14ac:dyDescent="0.15">
      <c r="B9">
        <v>61</v>
      </c>
      <c r="D9" t="s">
        <v>2378</v>
      </c>
      <c r="E9" t="s">
        <v>6871</v>
      </c>
      <c r="F9" t="s">
        <v>6090</v>
      </c>
      <c r="G9" t="s">
        <v>3133</v>
      </c>
      <c r="H9" t="s">
        <v>5836</v>
      </c>
      <c r="I9" t="s">
        <v>6879</v>
      </c>
      <c r="J9" t="s">
        <v>3961</v>
      </c>
      <c r="K9" t="s">
        <v>3677</v>
      </c>
    </row>
    <row r="10" spans="2:11" x14ac:dyDescent="0.15">
      <c r="B10">
        <v>85</v>
      </c>
      <c r="D10" t="s">
        <v>3966</v>
      </c>
      <c r="E10" t="s">
        <v>216</v>
      </c>
      <c r="F10" t="s">
        <v>6879</v>
      </c>
      <c r="G10" t="s">
        <v>4282</v>
      </c>
      <c r="H10" t="s">
        <v>2584</v>
      </c>
      <c r="I10" t="s">
        <v>4273</v>
      </c>
      <c r="J10" t="s">
        <v>2382</v>
      </c>
      <c r="K10" t="s">
        <v>3162</v>
      </c>
    </row>
    <row r="11" spans="2:11" x14ac:dyDescent="0.15">
      <c r="D11" t="s">
        <v>3967</v>
      </c>
      <c r="E11" t="s">
        <v>6874</v>
      </c>
      <c r="F11" t="s">
        <v>3133</v>
      </c>
      <c r="G11" t="s">
        <v>6971</v>
      </c>
      <c r="H11" t="s">
        <v>6100</v>
      </c>
      <c r="I11" t="s">
        <v>4282</v>
      </c>
      <c r="J11" t="s">
        <v>9189</v>
      </c>
      <c r="K11" t="s">
        <v>9473</v>
      </c>
    </row>
    <row r="12" spans="2:11" x14ac:dyDescent="0.15">
      <c r="D12" t="s">
        <v>2710</v>
      </c>
      <c r="E12" t="s">
        <v>2592</v>
      </c>
      <c r="F12" t="s">
        <v>6091</v>
      </c>
      <c r="G12" t="s">
        <v>4279</v>
      </c>
      <c r="H12" t="s">
        <v>6101</v>
      </c>
      <c r="I12" t="s">
        <v>4287</v>
      </c>
      <c r="J12" t="s">
        <v>3958</v>
      </c>
      <c r="K12" t="s">
        <v>3972</v>
      </c>
    </row>
    <row r="13" spans="2:11" x14ac:dyDescent="0.15">
      <c r="D13" t="s">
        <v>3971</v>
      </c>
      <c r="E13" t="s">
        <v>4287</v>
      </c>
      <c r="F13" t="s">
        <v>4278</v>
      </c>
      <c r="G13" t="s">
        <v>4278</v>
      </c>
      <c r="H13" t="s">
        <v>2585</v>
      </c>
      <c r="I13" t="s">
        <v>5766</v>
      </c>
      <c r="J13" t="s">
        <v>5054</v>
      </c>
      <c r="K13" t="s">
        <v>1713</v>
      </c>
    </row>
    <row r="14" spans="2:11" x14ac:dyDescent="0.15">
      <c r="D14" t="s">
        <v>3972</v>
      </c>
      <c r="E14" t="s">
        <v>6873</v>
      </c>
      <c r="F14" t="s">
        <v>2591</v>
      </c>
      <c r="G14" t="s">
        <v>2582</v>
      </c>
      <c r="H14" t="s">
        <v>6089</v>
      </c>
      <c r="I14" t="s">
        <v>5762</v>
      </c>
      <c r="J14" t="s">
        <v>3963</v>
      </c>
      <c r="K14" t="s">
        <v>5086</v>
      </c>
    </row>
    <row r="15" spans="2:11" x14ac:dyDescent="0.15">
      <c r="D15" t="s">
        <v>3959</v>
      </c>
      <c r="E15" t="s">
        <v>4281</v>
      </c>
      <c r="F15" t="s">
        <v>2386</v>
      </c>
      <c r="G15" t="s">
        <v>4275</v>
      </c>
      <c r="H15" t="s">
        <v>5148</v>
      </c>
      <c r="I15" t="s">
        <v>6876</v>
      </c>
      <c r="J15" t="s">
        <v>3965</v>
      </c>
      <c r="K15" t="s">
        <v>5668</v>
      </c>
    </row>
    <row r="16" spans="2:11" x14ac:dyDescent="0.15">
      <c r="D16" t="s">
        <v>3961</v>
      </c>
      <c r="E16" t="s">
        <v>6089</v>
      </c>
      <c r="F16" t="s">
        <v>6875</v>
      </c>
      <c r="G16" t="s">
        <v>4281</v>
      </c>
      <c r="H16" t="s">
        <v>463</v>
      </c>
      <c r="I16" t="s">
        <v>5759</v>
      </c>
      <c r="J16" t="s">
        <v>6094</v>
      </c>
      <c r="K16" t="s">
        <v>6109</v>
      </c>
    </row>
    <row r="17" spans="4:10" x14ac:dyDescent="0.15">
      <c r="D17" t="s">
        <v>3969</v>
      </c>
      <c r="E17" t="s">
        <v>6872</v>
      </c>
      <c r="F17" t="s">
        <v>6878</v>
      </c>
      <c r="G17" t="s">
        <v>6089</v>
      </c>
      <c r="H17" t="s">
        <v>1709</v>
      </c>
      <c r="I17" t="s">
        <v>9469</v>
      </c>
      <c r="J17" t="s">
        <v>3962</v>
      </c>
    </row>
    <row r="18" spans="4:10" x14ac:dyDescent="0.15">
      <c r="E18" t="s">
        <v>5074</v>
      </c>
      <c r="F18" t="s">
        <v>9455</v>
      </c>
      <c r="G18" t="s">
        <v>7373</v>
      </c>
      <c r="H18" t="s">
        <v>9464</v>
      </c>
      <c r="I18" t="s">
        <v>5758</v>
      </c>
      <c r="J18" t="s">
        <v>933</v>
      </c>
    </row>
    <row r="19" spans="4:10" x14ac:dyDescent="0.15">
      <c r="G19" t="s">
        <v>6872</v>
      </c>
      <c r="H19" t="s">
        <v>6109</v>
      </c>
      <c r="I19" t="s">
        <v>5757</v>
      </c>
    </row>
    <row r="20" spans="4:10" x14ac:dyDescent="0.15">
      <c r="G20" t="s">
        <v>4284</v>
      </c>
      <c r="H20" t="s">
        <v>5147</v>
      </c>
      <c r="I20" t="s">
        <v>5764</v>
      </c>
    </row>
    <row r="21" spans="4:10" x14ac:dyDescent="0.15">
      <c r="G21" t="s">
        <v>7375</v>
      </c>
      <c r="H21" t="s">
        <v>6047</v>
      </c>
    </row>
    <row r="22" spans="4:10" x14ac:dyDescent="0.15">
      <c r="G22" t="s">
        <v>4277</v>
      </c>
    </row>
    <row r="23" spans="4:10" x14ac:dyDescent="0.15">
      <c r="G23" t="s">
        <v>4280</v>
      </c>
    </row>
    <row r="24" spans="4:10" x14ac:dyDescent="0.15">
      <c r="G24" t="s">
        <v>4276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K306"/>
  <sheetViews>
    <sheetView topLeftCell="A2" workbookViewId="0">
      <selection activeCell="A2" sqref="A2"/>
    </sheetView>
  </sheetViews>
  <sheetFormatPr baseColWidth="10" defaultRowHeight="13" x14ac:dyDescent="0.15"/>
  <cols>
    <col min="1" max="256" width="8.83203125" customWidth="1"/>
  </cols>
  <sheetData>
    <row r="2" spans="2:11" x14ac:dyDescent="0.15">
      <c r="B2" t="s">
        <v>4303</v>
      </c>
      <c r="D2" t="s">
        <v>6110</v>
      </c>
      <c r="E2" t="s">
        <v>6111</v>
      </c>
      <c r="F2" t="s">
        <v>6112</v>
      </c>
      <c r="G2" t="s">
        <v>6113</v>
      </c>
      <c r="H2" t="s">
        <v>6114</v>
      </c>
      <c r="I2" t="s">
        <v>6115</v>
      </c>
      <c r="J2" t="s">
        <v>6116</v>
      </c>
      <c r="K2" t="s">
        <v>6124</v>
      </c>
    </row>
    <row r="3" spans="2:11" x14ac:dyDescent="0.15">
      <c r="B3">
        <v>30</v>
      </c>
      <c r="D3" t="s">
        <v>7798</v>
      </c>
      <c r="E3" t="s">
        <v>7162</v>
      </c>
      <c r="F3" t="s">
        <v>5902</v>
      </c>
      <c r="G3" t="s">
        <v>8645</v>
      </c>
      <c r="H3" t="s">
        <v>7420</v>
      </c>
      <c r="I3" t="s">
        <v>8573</v>
      </c>
      <c r="J3" t="s">
        <v>9146</v>
      </c>
      <c r="K3" t="s">
        <v>7428</v>
      </c>
    </row>
    <row r="4" spans="2:11" x14ac:dyDescent="0.15">
      <c r="B4">
        <v>31</v>
      </c>
      <c r="D4" t="s">
        <v>7071</v>
      </c>
      <c r="E4" t="s">
        <v>9548</v>
      </c>
      <c r="F4" t="s">
        <v>8788</v>
      </c>
      <c r="G4" t="s">
        <v>7310</v>
      </c>
      <c r="H4" t="s">
        <v>7237</v>
      </c>
      <c r="I4" t="s">
        <v>8054</v>
      </c>
      <c r="J4" t="s">
        <v>5639</v>
      </c>
      <c r="K4" t="s">
        <v>8669</v>
      </c>
    </row>
    <row r="5" spans="2:11" x14ac:dyDescent="0.15">
      <c r="B5">
        <v>36</v>
      </c>
      <c r="D5" t="s">
        <v>7468</v>
      </c>
      <c r="E5" t="s">
        <v>7921</v>
      </c>
      <c r="F5" t="s">
        <v>7560</v>
      </c>
      <c r="G5" t="s">
        <v>8701</v>
      </c>
      <c r="H5" t="s">
        <v>9406</v>
      </c>
      <c r="I5" t="s">
        <v>7004</v>
      </c>
      <c r="J5" t="s">
        <v>5620</v>
      </c>
      <c r="K5" t="s">
        <v>8662</v>
      </c>
    </row>
    <row r="6" spans="2:11" x14ac:dyDescent="0.15">
      <c r="B6">
        <v>42</v>
      </c>
      <c r="D6" t="s">
        <v>6802</v>
      </c>
      <c r="E6" t="s">
        <v>7135</v>
      </c>
      <c r="F6" t="s">
        <v>9370</v>
      </c>
      <c r="G6" t="s">
        <v>7115</v>
      </c>
      <c r="H6" t="s">
        <v>8058</v>
      </c>
      <c r="I6" t="s">
        <v>8052</v>
      </c>
      <c r="J6" t="s">
        <v>4560</v>
      </c>
      <c r="K6" t="s">
        <v>8675</v>
      </c>
    </row>
    <row r="7" spans="2:11" x14ac:dyDescent="0.15">
      <c r="B7">
        <v>43</v>
      </c>
      <c r="D7" t="s">
        <v>8089</v>
      </c>
      <c r="E7" t="s">
        <v>7456</v>
      </c>
      <c r="F7" t="s">
        <v>7492</v>
      </c>
      <c r="G7" t="s">
        <v>9869</v>
      </c>
      <c r="H7" t="s">
        <v>5888</v>
      </c>
      <c r="I7" t="s">
        <v>7251</v>
      </c>
      <c r="J7" t="s">
        <v>9668</v>
      </c>
      <c r="K7" t="s">
        <v>8766</v>
      </c>
    </row>
    <row r="8" spans="2:11" x14ac:dyDescent="0.15">
      <c r="B8">
        <v>55</v>
      </c>
      <c r="D8" t="s">
        <v>7824</v>
      </c>
      <c r="E8" t="s">
        <v>7923</v>
      </c>
      <c r="F8" t="s">
        <v>5903</v>
      </c>
      <c r="G8" t="s">
        <v>7216</v>
      </c>
      <c r="H8" t="s">
        <v>8186</v>
      </c>
      <c r="I8" t="s">
        <v>7139</v>
      </c>
      <c r="J8" t="s">
        <v>8816</v>
      </c>
      <c r="K8" t="s">
        <v>7123</v>
      </c>
    </row>
    <row r="9" spans="2:11" x14ac:dyDescent="0.15">
      <c r="B9">
        <v>61</v>
      </c>
      <c r="D9" t="s">
        <v>7266</v>
      </c>
      <c r="E9" t="s">
        <v>7535</v>
      </c>
      <c r="F9" t="s">
        <v>5626</v>
      </c>
      <c r="G9" t="s">
        <v>9880</v>
      </c>
      <c r="H9" t="s">
        <v>8178</v>
      </c>
      <c r="I9" t="s">
        <v>7252</v>
      </c>
      <c r="J9" t="s">
        <v>7346</v>
      </c>
      <c r="K9" t="s">
        <v>7426</v>
      </c>
    </row>
    <row r="10" spans="2:11" x14ac:dyDescent="0.15">
      <c r="B10">
        <v>85</v>
      </c>
      <c r="D10" t="s">
        <v>7874</v>
      </c>
      <c r="E10" t="s">
        <v>9549</v>
      </c>
      <c r="F10" t="s">
        <v>8017</v>
      </c>
      <c r="G10" t="s">
        <v>7214</v>
      </c>
      <c r="H10" t="s">
        <v>7743</v>
      </c>
      <c r="I10" t="s">
        <v>7778</v>
      </c>
      <c r="J10" t="s">
        <v>7059</v>
      </c>
      <c r="K10" t="s">
        <v>8853</v>
      </c>
    </row>
    <row r="11" spans="2:11" x14ac:dyDescent="0.15">
      <c r="D11" t="s">
        <v>7819</v>
      </c>
      <c r="E11" t="s">
        <v>8359</v>
      </c>
      <c r="F11" t="s">
        <v>9106</v>
      </c>
      <c r="G11" t="s">
        <v>7378</v>
      </c>
      <c r="H11" t="s">
        <v>7811</v>
      </c>
      <c r="I11" t="s">
        <v>8532</v>
      </c>
      <c r="J11" t="s">
        <v>8737</v>
      </c>
      <c r="K11" t="s">
        <v>5857</v>
      </c>
    </row>
    <row r="12" spans="2:11" x14ac:dyDescent="0.15">
      <c r="D12" t="s">
        <v>7268</v>
      </c>
      <c r="E12" t="s">
        <v>8697</v>
      </c>
      <c r="F12" t="s">
        <v>5899</v>
      </c>
      <c r="G12" t="s">
        <v>7189</v>
      </c>
      <c r="H12" t="s">
        <v>7962</v>
      </c>
      <c r="I12" t="s">
        <v>7294</v>
      </c>
      <c r="J12" t="s">
        <v>8593</v>
      </c>
      <c r="K12" t="s">
        <v>9211</v>
      </c>
    </row>
    <row r="13" spans="2:11" x14ac:dyDescent="0.15">
      <c r="D13" t="s">
        <v>7901</v>
      </c>
      <c r="E13" t="s">
        <v>7634</v>
      </c>
      <c r="F13" t="s">
        <v>7491</v>
      </c>
      <c r="G13" t="s">
        <v>7201</v>
      </c>
      <c r="H13" t="s">
        <v>7965</v>
      </c>
      <c r="I13" t="s">
        <v>9564</v>
      </c>
      <c r="J13" t="s">
        <v>8594</v>
      </c>
      <c r="K13" t="s">
        <v>9897</v>
      </c>
    </row>
    <row r="14" spans="2:11" x14ac:dyDescent="0.15">
      <c r="D14" t="s">
        <v>9507</v>
      </c>
      <c r="E14" t="s">
        <v>7891</v>
      </c>
      <c r="F14" t="s">
        <v>5901</v>
      </c>
      <c r="G14" t="s">
        <v>7088</v>
      </c>
      <c r="H14" t="s">
        <v>8424</v>
      </c>
      <c r="I14" t="s">
        <v>7302</v>
      </c>
      <c r="J14" t="s">
        <v>8777</v>
      </c>
      <c r="K14" t="s">
        <v>9903</v>
      </c>
    </row>
    <row r="15" spans="2:11" x14ac:dyDescent="0.15">
      <c r="D15" t="s">
        <v>7815</v>
      </c>
      <c r="E15" t="s">
        <v>7615</v>
      </c>
      <c r="F15" t="s">
        <v>9396</v>
      </c>
      <c r="G15" t="s">
        <v>7317</v>
      </c>
      <c r="H15" t="s">
        <v>7739</v>
      </c>
      <c r="I15" t="s">
        <v>7001</v>
      </c>
      <c r="J15" t="s">
        <v>9667</v>
      </c>
      <c r="K15" t="s">
        <v>7369</v>
      </c>
    </row>
    <row r="16" spans="2:11" x14ac:dyDescent="0.15">
      <c r="D16" t="s">
        <v>8497</v>
      </c>
      <c r="E16" t="s">
        <v>9961</v>
      </c>
      <c r="F16" t="s">
        <v>7129</v>
      </c>
      <c r="G16" t="s">
        <v>8983</v>
      </c>
      <c r="H16" t="s">
        <v>7282</v>
      </c>
      <c r="I16" t="s">
        <v>8568</v>
      </c>
      <c r="J16" t="s">
        <v>8580</v>
      </c>
      <c r="K16" t="s">
        <v>9766</v>
      </c>
    </row>
    <row r="17" spans="4:11" x14ac:dyDescent="0.15">
      <c r="D17" t="s">
        <v>6793</v>
      </c>
      <c r="E17" t="s">
        <v>6786</v>
      </c>
      <c r="F17" t="s">
        <v>5913</v>
      </c>
      <c r="G17" t="s">
        <v>5844</v>
      </c>
      <c r="H17" t="s">
        <v>9526</v>
      </c>
      <c r="I17" t="s">
        <v>9224</v>
      </c>
      <c r="J17" t="s">
        <v>8201</v>
      </c>
      <c r="K17" t="s">
        <v>8752</v>
      </c>
    </row>
    <row r="18" spans="4:11" x14ac:dyDescent="0.15">
      <c r="D18" t="s">
        <v>7075</v>
      </c>
      <c r="E18" t="s">
        <v>8229</v>
      </c>
      <c r="F18" t="s">
        <v>7344</v>
      </c>
      <c r="G18" t="s">
        <v>5605</v>
      </c>
      <c r="H18" t="s">
        <v>7341</v>
      </c>
      <c r="I18" t="s">
        <v>7803</v>
      </c>
      <c r="J18" t="s">
        <v>8780</v>
      </c>
      <c r="K18" t="s">
        <v>8758</v>
      </c>
    </row>
    <row r="19" spans="4:11" x14ac:dyDescent="0.15">
      <c r="D19" t="s">
        <v>5839</v>
      </c>
      <c r="E19" t="s">
        <v>9558</v>
      </c>
      <c r="F19" t="s">
        <v>8732</v>
      </c>
      <c r="G19" t="s">
        <v>7662</v>
      </c>
      <c r="H19" t="s">
        <v>7424</v>
      </c>
      <c r="I19" t="s">
        <v>7002</v>
      </c>
      <c r="J19" t="s">
        <v>8590</v>
      </c>
      <c r="K19" t="s">
        <v>8771</v>
      </c>
    </row>
    <row r="20" spans="4:11" x14ac:dyDescent="0.15">
      <c r="D20" t="s">
        <v>7959</v>
      </c>
      <c r="E20" t="s">
        <v>7370</v>
      </c>
      <c r="F20" t="s">
        <v>7345</v>
      </c>
      <c r="G20" t="s">
        <v>9265</v>
      </c>
      <c r="H20" t="s">
        <v>7335</v>
      </c>
      <c r="I20" t="s">
        <v>7041</v>
      </c>
      <c r="J20" t="s">
        <v>9099</v>
      </c>
      <c r="K20" t="s">
        <v>8668</v>
      </c>
    </row>
    <row r="21" spans="4:11" x14ac:dyDescent="0.15">
      <c r="D21" t="s">
        <v>9499</v>
      </c>
      <c r="E21" t="s">
        <v>9797</v>
      </c>
      <c r="F21" t="s">
        <v>9316</v>
      </c>
      <c r="G21" t="s">
        <v>7328</v>
      </c>
      <c r="H21" t="s">
        <v>7744</v>
      </c>
      <c r="I21" t="s">
        <v>7224</v>
      </c>
      <c r="J21" t="s">
        <v>7052</v>
      </c>
      <c r="K21" t="s">
        <v>8666</v>
      </c>
    </row>
    <row r="22" spans="4:11" x14ac:dyDescent="0.15">
      <c r="D22" t="s">
        <v>5874</v>
      </c>
      <c r="E22" t="s">
        <v>9442</v>
      </c>
      <c r="F22" t="s">
        <v>6774</v>
      </c>
      <c r="G22" t="s">
        <v>8969</v>
      </c>
      <c r="H22" t="s">
        <v>8276</v>
      </c>
      <c r="I22" t="s">
        <v>7722</v>
      </c>
      <c r="J22" t="s">
        <v>7060</v>
      </c>
      <c r="K22" t="s">
        <v>8677</v>
      </c>
    </row>
    <row r="23" spans="4:11" x14ac:dyDescent="0.15">
      <c r="D23" t="s">
        <v>7073</v>
      </c>
      <c r="E23" t="s">
        <v>5886</v>
      </c>
      <c r="F23" t="s">
        <v>5629</v>
      </c>
      <c r="G23" t="s">
        <v>7311</v>
      </c>
      <c r="H23" t="s">
        <v>7804</v>
      </c>
      <c r="I23" t="s">
        <v>9583</v>
      </c>
      <c r="J23" t="s">
        <v>9777</v>
      </c>
      <c r="K23" t="s">
        <v>7107</v>
      </c>
    </row>
    <row r="24" spans="4:11" x14ac:dyDescent="0.15">
      <c r="D24" t="s">
        <v>8830</v>
      </c>
      <c r="E24" t="s">
        <v>7979</v>
      </c>
      <c r="F24" t="s">
        <v>9324</v>
      </c>
      <c r="G24" t="s">
        <v>8979</v>
      </c>
      <c r="H24" t="s">
        <v>9150</v>
      </c>
      <c r="I24" t="s">
        <v>7003</v>
      </c>
      <c r="J24" t="s">
        <v>7091</v>
      </c>
      <c r="K24" t="s">
        <v>7494</v>
      </c>
    </row>
    <row r="25" spans="4:11" x14ac:dyDescent="0.15">
      <c r="D25" t="s">
        <v>7951</v>
      </c>
      <c r="E25" t="s">
        <v>9964</v>
      </c>
      <c r="F25" t="s">
        <v>7840</v>
      </c>
      <c r="G25" t="s">
        <v>9062</v>
      </c>
      <c r="H25" t="s">
        <v>7805</v>
      </c>
      <c r="I25" t="s">
        <v>6826</v>
      </c>
      <c r="J25" t="s">
        <v>8622</v>
      </c>
      <c r="K25" t="s">
        <v>8720</v>
      </c>
    </row>
    <row r="26" spans="4:11" x14ac:dyDescent="0.15">
      <c r="D26" t="s">
        <v>9834</v>
      </c>
      <c r="E26" t="s">
        <v>7459</v>
      </c>
      <c r="F26" t="s">
        <v>8012</v>
      </c>
      <c r="G26" t="s">
        <v>7326</v>
      </c>
      <c r="H26" t="s">
        <v>7414</v>
      </c>
      <c r="I26" t="s">
        <v>7247</v>
      </c>
      <c r="J26" t="s">
        <v>7056</v>
      </c>
      <c r="K26" t="s">
        <v>5863</v>
      </c>
    </row>
    <row r="27" spans="4:11" x14ac:dyDescent="0.15">
      <c r="D27" t="s">
        <v>9820</v>
      </c>
      <c r="E27" t="s">
        <v>9047</v>
      </c>
      <c r="F27" t="s">
        <v>7150</v>
      </c>
      <c r="G27" t="s">
        <v>9065</v>
      </c>
      <c r="H27" t="s">
        <v>7416</v>
      </c>
      <c r="I27" t="s">
        <v>7242</v>
      </c>
      <c r="J27" t="s">
        <v>8740</v>
      </c>
      <c r="K27" t="s">
        <v>8654</v>
      </c>
    </row>
    <row r="28" spans="4:11" x14ac:dyDescent="0.15">
      <c r="D28" t="s">
        <v>9824</v>
      </c>
      <c r="E28" t="s">
        <v>9040</v>
      </c>
      <c r="F28" t="s">
        <v>9632</v>
      </c>
      <c r="G28" t="s">
        <v>5651</v>
      </c>
      <c r="H28" t="s">
        <v>8749</v>
      </c>
      <c r="I28" t="s">
        <v>9656</v>
      </c>
      <c r="J28" t="s">
        <v>5618</v>
      </c>
      <c r="K28" t="s">
        <v>5858</v>
      </c>
    </row>
    <row r="29" spans="4:11" x14ac:dyDescent="0.15">
      <c r="D29" t="s">
        <v>9504</v>
      </c>
      <c r="E29" t="s">
        <v>9045</v>
      </c>
      <c r="F29" t="s">
        <v>9246</v>
      </c>
      <c r="G29" t="s">
        <v>8713</v>
      </c>
      <c r="H29" t="s">
        <v>9302</v>
      </c>
      <c r="I29" t="s">
        <v>5919</v>
      </c>
      <c r="J29" t="s">
        <v>5617</v>
      </c>
      <c r="K29" t="s">
        <v>8718</v>
      </c>
    </row>
    <row r="30" spans="4:11" x14ac:dyDescent="0.15">
      <c r="D30" t="s">
        <v>9501</v>
      </c>
      <c r="E30" t="s">
        <v>7181</v>
      </c>
      <c r="F30" t="s">
        <v>7145</v>
      </c>
      <c r="G30" t="s">
        <v>8714</v>
      </c>
      <c r="H30" t="s">
        <v>7808</v>
      </c>
      <c r="I30" t="s">
        <v>7020</v>
      </c>
      <c r="J30" t="s">
        <v>8779</v>
      </c>
      <c r="K30" t="s">
        <v>8665</v>
      </c>
    </row>
    <row r="31" spans="4:11" x14ac:dyDescent="0.15">
      <c r="D31" t="s">
        <v>8488</v>
      </c>
      <c r="E31" t="s">
        <v>6790</v>
      </c>
      <c r="F31" t="s">
        <v>9114</v>
      </c>
      <c r="G31" t="s">
        <v>9070</v>
      </c>
      <c r="H31" t="s">
        <v>7916</v>
      </c>
      <c r="I31" t="s">
        <v>7293</v>
      </c>
      <c r="J31" t="s">
        <v>9141</v>
      </c>
      <c r="K31" t="s">
        <v>8949</v>
      </c>
    </row>
    <row r="32" spans="4:11" x14ac:dyDescent="0.15">
      <c r="D32" t="s">
        <v>7464</v>
      </c>
      <c r="E32" t="s">
        <v>8460</v>
      </c>
      <c r="F32" t="s">
        <v>8152</v>
      </c>
      <c r="G32" t="s">
        <v>9592</v>
      </c>
      <c r="H32" t="s">
        <v>7809</v>
      </c>
      <c r="I32" t="s">
        <v>6999</v>
      </c>
      <c r="J32" t="s">
        <v>8722</v>
      </c>
      <c r="K32" t="s">
        <v>9758</v>
      </c>
    </row>
    <row r="33" spans="4:11" x14ac:dyDescent="0.15">
      <c r="D33" t="s">
        <v>5876</v>
      </c>
      <c r="E33" t="s">
        <v>7608</v>
      </c>
      <c r="F33" t="s">
        <v>8433</v>
      </c>
      <c r="G33" t="s">
        <v>5650</v>
      </c>
      <c r="H33" t="s">
        <v>7411</v>
      </c>
      <c r="I33" t="s">
        <v>8045</v>
      </c>
      <c r="J33" t="s">
        <v>8596</v>
      </c>
      <c r="K33" t="s">
        <v>8664</v>
      </c>
    </row>
    <row r="34" spans="4:11" x14ac:dyDescent="0.15">
      <c r="D34" t="s">
        <v>7258</v>
      </c>
      <c r="E34" t="s">
        <v>7172</v>
      </c>
      <c r="F34" t="s">
        <v>8450</v>
      </c>
      <c r="G34" t="s">
        <v>5644</v>
      </c>
      <c r="H34" t="s">
        <v>7412</v>
      </c>
      <c r="I34" t="s">
        <v>7305</v>
      </c>
      <c r="J34" t="s">
        <v>9787</v>
      </c>
      <c r="K34" t="s">
        <v>8925</v>
      </c>
    </row>
    <row r="35" spans="4:11" x14ac:dyDescent="0.15">
      <c r="D35" t="s">
        <v>5872</v>
      </c>
      <c r="E35" t="s">
        <v>9543</v>
      </c>
      <c r="F35" t="s">
        <v>5915</v>
      </c>
      <c r="G35" t="s">
        <v>9059</v>
      </c>
      <c r="H35" t="s">
        <v>7277</v>
      </c>
      <c r="I35" t="s">
        <v>9260</v>
      </c>
      <c r="J35" t="s">
        <v>9101</v>
      </c>
      <c r="K35" t="s">
        <v>9208</v>
      </c>
    </row>
    <row r="36" spans="4:11" x14ac:dyDescent="0.15">
      <c r="D36" t="s">
        <v>7102</v>
      </c>
      <c r="E36" t="s">
        <v>7165</v>
      </c>
      <c r="F36" t="s">
        <v>8435</v>
      </c>
      <c r="G36" t="s">
        <v>8918</v>
      </c>
      <c r="H36" t="s">
        <v>9303</v>
      </c>
      <c r="I36" t="s">
        <v>9431</v>
      </c>
      <c r="J36" t="s">
        <v>8520</v>
      </c>
      <c r="K36" t="s">
        <v>8773</v>
      </c>
    </row>
    <row r="37" spans="4:11" x14ac:dyDescent="0.15">
      <c r="D37" t="s">
        <v>8636</v>
      </c>
      <c r="E37" t="s">
        <v>7457</v>
      </c>
      <c r="F37" t="s">
        <v>5630</v>
      </c>
      <c r="G37" t="s">
        <v>8915</v>
      </c>
      <c r="H37" t="s">
        <v>9535</v>
      </c>
      <c r="I37" t="s">
        <v>9436</v>
      </c>
      <c r="J37" t="s">
        <v>8723</v>
      </c>
      <c r="K37" t="s">
        <v>5855</v>
      </c>
    </row>
    <row r="38" spans="4:11" x14ac:dyDescent="0.15">
      <c r="D38" t="s">
        <v>8633</v>
      </c>
      <c r="E38" t="s">
        <v>6789</v>
      </c>
      <c r="F38" t="s">
        <v>7841</v>
      </c>
      <c r="G38" t="s">
        <v>8625</v>
      </c>
      <c r="H38" t="s">
        <v>7343</v>
      </c>
      <c r="I38" t="s">
        <v>7241</v>
      </c>
      <c r="J38" t="s">
        <v>6814</v>
      </c>
      <c r="K38" t="s">
        <v>8756</v>
      </c>
    </row>
    <row r="39" spans="4:11" x14ac:dyDescent="0.15">
      <c r="D39" t="s">
        <v>7899</v>
      </c>
      <c r="E39" t="s">
        <v>7632</v>
      </c>
      <c r="F39" t="s">
        <v>7488</v>
      </c>
      <c r="G39" t="s">
        <v>7681</v>
      </c>
      <c r="H39" t="s">
        <v>9295</v>
      </c>
      <c r="I39" t="s">
        <v>5916</v>
      </c>
      <c r="J39" t="s">
        <v>7089</v>
      </c>
      <c r="K39" t="s">
        <v>8761</v>
      </c>
    </row>
    <row r="40" spans="4:11" x14ac:dyDescent="0.15">
      <c r="D40" t="s">
        <v>9496</v>
      </c>
      <c r="E40" t="s">
        <v>8699</v>
      </c>
      <c r="F40" t="s">
        <v>7485</v>
      </c>
      <c r="G40" t="s">
        <v>7671</v>
      </c>
      <c r="H40" t="s">
        <v>9525</v>
      </c>
      <c r="I40" t="s">
        <v>7304</v>
      </c>
      <c r="J40" t="s">
        <v>7034</v>
      </c>
      <c r="K40" t="s">
        <v>9090</v>
      </c>
    </row>
    <row r="41" spans="4:11" x14ac:dyDescent="0.15">
      <c r="D41" t="s">
        <v>8377</v>
      </c>
      <c r="E41" t="s">
        <v>8690</v>
      </c>
      <c r="F41" t="s">
        <v>7144</v>
      </c>
      <c r="G41" t="s">
        <v>9055</v>
      </c>
      <c r="H41" t="s">
        <v>9415</v>
      </c>
      <c r="I41" t="s">
        <v>8524</v>
      </c>
      <c r="J41" t="s">
        <v>8812</v>
      </c>
      <c r="K41" t="s">
        <v>8770</v>
      </c>
    </row>
    <row r="42" spans="4:11" x14ac:dyDescent="0.15">
      <c r="D42" t="s">
        <v>7822</v>
      </c>
      <c r="E42" t="s">
        <v>7290</v>
      </c>
      <c r="F42" t="s">
        <v>5625</v>
      </c>
      <c r="G42" t="s">
        <v>7121</v>
      </c>
      <c r="H42" t="s">
        <v>7910</v>
      </c>
      <c r="I42" t="s">
        <v>7011</v>
      </c>
      <c r="J42" t="s">
        <v>8523</v>
      </c>
      <c r="K42" t="s">
        <v>7124</v>
      </c>
    </row>
    <row r="43" spans="4:11" x14ac:dyDescent="0.15">
      <c r="D43" t="s">
        <v>8841</v>
      </c>
      <c r="E43" t="s">
        <v>7171</v>
      </c>
      <c r="F43" t="s">
        <v>7519</v>
      </c>
      <c r="G43" t="s">
        <v>5648</v>
      </c>
      <c r="H43" t="s">
        <v>7018</v>
      </c>
      <c r="I43" t="s">
        <v>7014</v>
      </c>
      <c r="J43" t="s">
        <v>8517</v>
      </c>
      <c r="K43" t="s">
        <v>8655</v>
      </c>
    </row>
    <row r="44" spans="4:11" x14ac:dyDescent="0.15">
      <c r="D44" t="s">
        <v>8477</v>
      </c>
      <c r="E44" t="s">
        <v>7138</v>
      </c>
      <c r="F44" t="s">
        <v>9238</v>
      </c>
      <c r="G44" t="s">
        <v>7193</v>
      </c>
      <c r="H44" t="s">
        <v>7049</v>
      </c>
      <c r="I44" t="s">
        <v>7141</v>
      </c>
      <c r="J44" t="s">
        <v>7433</v>
      </c>
      <c r="K44" t="s">
        <v>8663</v>
      </c>
    </row>
    <row r="45" spans="4:11" x14ac:dyDescent="0.15">
      <c r="D45" t="s">
        <v>8077</v>
      </c>
      <c r="E45" t="s">
        <v>7451</v>
      </c>
      <c r="F45" t="s">
        <v>4567</v>
      </c>
      <c r="G45" t="s">
        <v>9008</v>
      </c>
      <c r="H45" t="s">
        <v>9309</v>
      </c>
      <c r="I45" t="s">
        <v>7296</v>
      </c>
      <c r="J45" t="s">
        <v>7357</v>
      </c>
      <c r="K45" t="s">
        <v>8922</v>
      </c>
    </row>
    <row r="46" spans="4:11" x14ac:dyDescent="0.15">
      <c r="D46" t="s">
        <v>8487</v>
      </c>
      <c r="E46" t="s">
        <v>7648</v>
      </c>
      <c r="F46" t="s">
        <v>5623</v>
      </c>
      <c r="G46" t="s">
        <v>8688</v>
      </c>
      <c r="H46" t="s">
        <v>9885</v>
      </c>
      <c r="I46" t="s">
        <v>9217</v>
      </c>
      <c r="J46" t="s">
        <v>8725</v>
      </c>
      <c r="K46" t="s">
        <v>8757</v>
      </c>
    </row>
    <row r="47" spans="4:11" x14ac:dyDescent="0.15">
      <c r="D47" t="s">
        <v>6808</v>
      </c>
      <c r="E47" t="s">
        <v>5881</v>
      </c>
      <c r="F47" t="s">
        <v>8101</v>
      </c>
      <c r="G47" t="s">
        <v>7661</v>
      </c>
      <c r="H47" t="s">
        <v>7964</v>
      </c>
      <c r="I47" t="s">
        <v>7295</v>
      </c>
      <c r="J47" t="s">
        <v>7438</v>
      </c>
      <c r="K47" t="s">
        <v>7493</v>
      </c>
    </row>
    <row r="48" spans="4:11" x14ac:dyDescent="0.15">
      <c r="D48" t="s">
        <v>7272</v>
      </c>
      <c r="E48" t="s">
        <v>7182</v>
      </c>
      <c r="F48" t="s">
        <v>9120</v>
      </c>
      <c r="G48" t="s">
        <v>7211</v>
      </c>
      <c r="H48" t="s">
        <v>8274</v>
      </c>
      <c r="I48" t="s">
        <v>8551</v>
      </c>
      <c r="J48" t="s">
        <v>7442</v>
      </c>
      <c r="K48" t="s">
        <v>9091</v>
      </c>
    </row>
    <row r="49" spans="4:11" x14ac:dyDescent="0.15">
      <c r="D49" t="s">
        <v>8374</v>
      </c>
      <c r="E49" t="s">
        <v>7647</v>
      </c>
      <c r="F49" t="s">
        <v>8098</v>
      </c>
      <c r="G49" t="s">
        <v>7213</v>
      </c>
      <c r="H49" t="s">
        <v>7017</v>
      </c>
      <c r="I49" t="s">
        <v>7772</v>
      </c>
      <c r="J49" t="s">
        <v>9096</v>
      </c>
      <c r="K49" t="s">
        <v>8929</v>
      </c>
    </row>
    <row r="50" spans="4:11" x14ac:dyDescent="0.15">
      <c r="D50" t="s">
        <v>8236</v>
      </c>
      <c r="E50" t="s">
        <v>7458</v>
      </c>
      <c r="F50" t="s">
        <v>8127</v>
      </c>
      <c r="G50" t="s">
        <v>7195</v>
      </c>
      <c r="H50" t="s">
        <v>9510</v>
      </c>
      <c r="I50" t="s">
        <v>9649</v>
      </c>
      <c r="J50" t="s">
        <v>7437</v>
      </c>
      <c r="K50" t="s">
        <v>8760</v>
      </c>
    </row>
    <row r="51" spans="4:11" x14ac:dyDescent="0.15">
      <c r="D51" t="s">
        <v>7259</v>
      </c>
      <c r="E51" t="s">
        <v>7177</v>
      </c>
      <c r="F51" t="s">
        <v>7574</v>
      </c>
      <c r="G51" t="s">
        <v>7687</v>
      </c>
      <c r="H51" t="s">
        <v>7807</v>
      </c>
      <c r="I51" t="s">
        <v>9651</v>
      </c>
      <c r="J51" t="s">
        <v>7054</v>
      </c>
      <c r="K51" t="s">
        <v>7498</v>
      </c>
    </row>
    <row r="52" spans="4:11" x14ac:dyDescent="0.15">
      <c r="D52" t="s">
        <v>6795</v>
      </c>
      <c r="E52" t="s">
        <v>7927</v>
      </c>
      <c r="F52" t="s">
        <v>7996</v>
      </c>
      <c r="G52" t="s">
        <v>7710</v>
      </c>
      <c r="H52" t="s">
        <v>9754</v>
      </c>
      <c r="I52" t="s">
        <v>9222</v>
      </c>
      <c r="J52" t="s">
        <v>8489</v>
      </c>
      <c r="K52" t="s">
        <v>7127</v>
      </c>
    </row>
    <row r="53" spans="4:11" x14ac:dyDescent="0.15">
      <c r="D53" t="s">
        <v>7957</v>
      </c>
      <c r="E53" t="s">
        <v>9043</v>
      </c>
      <c r="F53" t="s">
        <v>7147</v>
      </c>
      <c r="G53" t="s">
        <v>7691</v>
      </c>
      <c r="H53" t="s">
        <v>7015</v>
      </c>
      <c r="I53" t="s">
        <v>7306</v>
      </c>
      <c r="J53" t="s">
        <v>7035</v>
      </c>
      <c r="K53" t="s">
        <v>9084</v>
      </c>
    </row>
    <row r="54" spans="4:11" x14ac:dyDescent="0.15">
      <c r="D54" t="s">
        <v>5865</v>
      </c>
      <c r="E54" t="s">
        <v>7359</v>
      </c>
      <c r="F54" t="s">
        <v>8020</v>
      </c>
      <c r="G54" t="s">
        <v>7698</v>
      </c>
      <c r="H54" t="s">
        <v>8286</v>
      </c>
      <c r="I54" t="s">
        <v>9654</v>
      </c>
      <c r="J54" t="s">
        <v>7439</v>
      </c>
      <c r="K54" t="s">
        <v>7431</v>
      </c>
    </row>
    <row r="55" spans="4:11" x14ac:dyDescent="0.15">
      <c r="D55" t="s">
        <v>7465</v>
      </c>
      <c r="E55" t="s">
        <v>9051</v>
      </c>
      <c r="F55" t="s">
        <v>8027</v>
      </c>
      <c r="G55" t="s">
        <v>7203</v>
      </c>
      <c r="H55" t="s">
        <v>8426</v>
      </c>
      <c r="I55" t="s">
        <v>8561</v>
      </c>
      <c r="J55" t="s">
        <v>7051</v>
      </c>
      <c r="K55" t="s">
        <v>5859</v>
      </c>
    </row>
    <row r="56" spans="4:11" x14ac:dyDescent="0.15">
      <c r="D56" t="s">
        <v>7949</v>
      </c>
      <c r="E56" t="s">
        <v>9041</v>
      </c>
      <c r="F56" t="s">
        <v>7557</v>
      </c>
      <c r="G56" t="s">
        <v>8971</v>
      </c>
      <c r="H56" t="s">
        <v>6781</v>
      </c>
      <c r="I56" t="s">
        <v>7029</v>
      </c>
      <c r="J56" t="s">
        <v>6810</v>
      </c>
      <c r="K56" t="s">
        <v>8673</v>
      </c>
    </row>
    <row r="57" spans="4:11" x14ac:dyDescent="0.15">
      <c r="D57" t="s">
        <v>7257</v>
      </c>
      <c r="E57" t="s">
        <v>7174</v>
      </c>
      <c r="F57" t="s">
        <v>9318</v>
      </c>
      <c r="G57" t="s">
        <v>7194</v>
      </c>
      <c r="H57" t="s">
        <v>8415</v>
      </c>
      <c r="I57" t="s">
        <v>7291</v>
      </c>
      <c r="J57" t="s">
        <v>8516</v>
      </c>
      <c r="K57" t="s">
        <v>9905</v>
      </c>
    </row>
    <row r="58" spans="4:11" x14ac:dyDescent="0.15">
      <c r="D58" t="s">
        <v>7794</v>
      </c>
      <c r="E58" t="s">
        <v>9048</v>
      </c>
      <c r="F58" t="s">
        <v>7571</v>
      </c>
      <c r="G58" t="s">
        <v>7187</v>
      </c>
      <c r="H58" t="s">
        <v>7418</v>
      </c>
      <c r="I58" t="s">
        <v>8790</v>
      </c>
      <c r="J58" t="s">
        <v>6818</v>
      </c>
      <c r="K58" t="s">
        <v>8935</v>
      </c>
    </row>
    <row r="59" spans="4:11" x14ac:dyDescent="0.15">
      <c r="D59" t="s">
        <v>7263</v>
      </c>
      <c r="E59" t="s">
        <v>8692</v>
      </c>
      <c r="F59" t="s">
        <v>8787</v>
      </c>
      <c r="G59" t="s">
        <v>7942</v>
      </c>
      <c r="H59" t="s">
        <v>8746</v>
      </c>
      <c r="I59" t="s">
        <v>7802</v>
      </c>
      <c r="J59" t="s">
        <v>7093</v>
      </c>
      <c r="K59" t="s">
        <v>9161</v>
      </c>
    </row>
    <row r="60" spans="4:11" x14ac:dyDescent="0.15">
      <c r="D60" t="s">
        <v>9497</v>
      </c>
      <c r="E60" t="s">
        <v>7166</v>
      </c>
      <c r="F60" t="s">
        <v>5622</v>
      </c>
      <c r="G60" t="s">
        <v>8961</v>
      </c>
      <c r="H60" t="s">
        <v>7239</v>
      </c>
      <c r="I60" t="s">
        <v>8564</v>
      </c>
      <c r="J60" t="s">
        <v>7436</v>
      </c>
      <c r="K60" t="s">
        <v>8667</v>
      </c>
    </row>
    <row r="61" spans="4:11" x14ac:dyDescent="0.15">
      <c r="D61" t="s">
        <v>7273</v>
      </c>
      <c r="E61" t="s">
        <v>9039</v>
      </c>
      <c r="F61" t="s">
        <v>8126</v>
      </c>
      <c r="G61" t="s">
        <v>7080</v>
      </c>
      <c r="H61" t="s">
        <v>5851</v>
      </c>
      <c r="I61" t="s">
        <v>8786</v>
      </c>
      <c r="J61" t="s">
        <v>5641</v>
      </c>
      <c r="K61" t="s">
        <v>8753</v>
      </c>
    </row>
    <row r="62" spans="4:11" x14ac:dyDescent="0.15">
      <c r="D62" t="s">
        <v>7818</v>
      </c>
      <c r="E62" t="s">
        <v>9015</v>
      </c>
      <c r="F62" t="s">
        <v>8726</v>
      </c>
      <c r="G62" t="s">
        <v>7944</v>
      </c>
      <c r="H62" t="s">
        <v>9748</v>
      </c>
      <c r="I62" t="s">
        <v>9562</v>
      </c>
      <c r="J62" t="s">
        <v>7471</v>
      </c>
      <c r="K62" t="s">
        <v>9764</v>
      </c>
    </row>
    <row r="63" spans="4:11" x14ac:dyDescent="0.15">
      <c r="D63" t="s">
        <v>7825</v>
      </c>
      <c r="E63" t="s">
        <v>7892</v>
      </c>
      <c r="F63" t="s">
        <v>8331</v>
      </c>
      <c r="G63" t="s">
        <v>8984</v>
      </c>
      <c r="H63" t="s">
        <v>8174</v>
      </c>
      <c r="I63" t="s">
        <v>7301</v>
      </c>
      <c r="J63" t="s">
        <v>6809</v>
      </c>
      <c r="K63" t="s">
        <v>8920</v>
      </c>
    </row>
    <row r="64" spans="4:11" x14ac:dyDescent="0.15">
      <c r="D64" t="s">
        <v>7954</v>
      </c>
      <c r="E64" t="s">
        <v>7137</v>
      </c>
      <c r="F64" t="s">
        <v>5906</v>
      </c>
      <c r="G64" t="s">
        <v>9268</v>
      </c>
      <c r="H64" t="s">
        <v>7850</v>
      </c>
      <c r="I64" t="s">
        <v>7298</v>
      </c>
      <c r="J64" t="s">
        <v>8738</v>
      </c>
      <c r="K64" t="s">
        <v>9215</v>
      </c>
    </row>
    <row r="65" spans="4:11" x14ac:dyDescent="0.15">
      <c r="D65" t="s">
        <v>6804</v>
      </c>
      <c r="E65" t="s">
        <v>9803</v>
      </c>
      <c r="F65" t="s">
        <v>9323</v>
      </c>
      <c r="G65" t="s">
        <v>7157</v>
      </c>
      <c r="H65" t="s">
        <v>8451</v>
      </c>
      <c r="I65" t="s">
        <v>7248</v>
      </c>
      <c r="J65" t="s">
        <v>9783</v>
      </c>
      <c r="K65" t="s">
        <v>9200</v>
      </c>
    </row>
    <row r="66" spans="4:11" x14ac:dyDescent="0.15">
      <c r="D66" t="s">
        <v>9946</v>
      </c>
      <c r="E66" t="s">
        <v>7655</v>
      </c>
      <c r="F66" t="s">
        <v>7134</v>
      </c>
      <c r="G66" t="s">
        <v>7183</v>
      </c>
      <c r="H66" t="s">
        <v>7340</v>
      </c>
      <c r="I66" t="s">
        <v>7769</v>
      </c>
      <c r="J66" t="s">
        <v>7096</v>
      </c>
      <c r="K66" t="s">
        <v>7503</v>
      </c>
    </row>
    <row r="67" spans="4:11" x14ac:dyDescent="0.15">
      <c r="D67" t="s">
        <v>5841</v>
      </c>
      <c r="E67" t="s">
        <v>7920</v>
      </c>
      <c r="F67" t="s">
        <v>9107</v>
      </c>
      <c r="G67" t="s">
        <v>7935</v>
      </c>
      <c r="H67" t="s">
        <v>7844</v>
      </c>
      <c r="I67" t="s">
        <v>7292</v>
      </c>
      <c r="J67" t="s">
        <v>7031</v>
      </c>
      <c r="K67" t="s">
        <v>8656</v>
      </c>
    </row>
    <row r="68" spans="4:11" x14ac:dyDescent="0.15">
      <c r="D68" t="s">
        <v>9842</v>
      </c>
      <c r="E68" t="s">
        <v>7540</v>
      </c>
      <c r="F68" t="s">
        <v>8023</v>
      </c>
      <c r="G68" t="s">
        <v>7159</v>
      </c>
      <c r="H68" t="s">
        <v>9742</v>
      </c>
      <c r="I68" t="s">
        <v>8555</v>
      </c>
      <c r="J68" t="s">
        <v>9778</v>
      </c>
      <c r="K68" t="s">
        <v>8926</v>
      </c>
    </row>
    <row r="69" spans="4:11" x14ac:dyDescent="0.15">
      <c r="D69" t="s">
        <v>8249</v>
      </c>
      <c r="E69" t="s">
        <v>8698</v>
      </c>
      <c r="F69" t="s">
        <v>7833</v>
      </c>
      <c r="G69" t="s">
        <v>7581</v>
      </c>
      <c r="H69" t="s">
        <v>8423</v>
      </c>
      <c r="I69" t="s">
        <v>9255</v>
      </c>
      <c r="J69" t="s">
        <v>7097</v>
      </c>
      <c r="K69" t="s">
        <v>8769</v>
      </c>
    </row>
    <row r="70" spans="4:11" x14ac:dyDescent="0.15">
      <c r="D70" t="s">
        <v>7952</v>
      </c>
      <c r="E70" t="s">
        <v>7887</v>
      </c>
      <c r="F70" t="s">
        <v>8013</v>
      </c>
      <c r="G70" t="s">
        <v>8710</v>
      </c>
      <c r="H70" t="s">
        <v>8180</v>
      </c>
      <c r="I70" t="s">
        <v>6821</v>
      </c>
      <c r="J70" t="s">
        <v>7867</v>
      </c>
      <c r="K70" t="s">
        <v>8855</v>
      </c>
    </row>
    <row r="71" spans="4:11" x14ac:dyDescent="0.15">
      <c r="D71" t="s">
        <v>5864</v>
      </c>
      <c r="E71" t="s">
        <v>8466</v>
      </c>
      <c r="F71" t="s">
        <v>9630</v>
      </c>
      <c r="G71" t="s">
        <v>7083</v>
      </c>
      <c r="H71" t="s">
        <v>8067</v>
      </c>
      <c r="I71" t="s">
        <v>8042</v>
      </c>
      <c r="J71" t="s">
        <v>9786</v>
      </c>
      <c r="K71" t="s">
        <v>7882</v>
      </c>
    </row>
    <row r="72" spans="4:11" x14ac:dyDescent="0.15">
      <c r="D72" t="s">
        <v>8823</v>
      </c>
      <c r="E72" t="s">
        <v>7179</v>
      </c>
      <c r="F72" t="s">
        <v>9103</v>
      </c>
      <c r="G72" t="s">
        <v>8906</v>
      </c>
      <c r="H72" t="s">
        <v>8184</v>
      </c>
      <c r="I72" t="s">
        <v>8548</v>
      </c>
      <c r="J72" t="s">
        <v>7055</v>
      </c>
      <c r="K72" t="s">
        <v>7497</v>
      </c>
    </row>
    <row r="73" spans="4:11" x14ac:dyDescent="0.15">
      <c r="D73" t="s">
        <v>7099</v>
      </c>
      <c r="E73" t="s">
        <v>7169</v>
      </c>
      <c r="F73" t="s">
        <v>8143</v>
      </c>
      <c r="G73" t="s">
        <v>7190</v>
      </c>
      <c r="H73" t="s">
        <v>7847</v>
      </c>
      <c r="I73" t="s">
        <v>7321</v>
      </c>
      <c r="J73" t="s">
        <v>9782</v>
      </c>
      <c r="K73" t="s">
        <v>7429</v>
      </c>
    </row>
    <row r="74" spans="4:11" x14ac:dyDescent="0.15">
      <c r="D74" t="s">
        <v>7361</v>
      </c>
      <c r="E74" t="s">
        <v>9956</v>
      </c>
      <c r="F74" t="s">
        <v>9105</v>
      </c>
      <c r="G74" t="s">
        <v>8914</v>
      </c>
      <c r="H74" t="s">
        <v>8748</v>
      </c>
      <c r="I74" t="s">
        <v>7300</v>
      </c>
      <c r="J74" t="s">
        <v>9147</v>
      </c>
      <c r="K74" t="s">
        <v>9088</v>
      </c>
    </row>
    <row r="75" spans="4:11" x14ac:dyDescent="0.15">
      <c r="D75" t="s">
        <v>9508</v>
      </c>
      <c r="E75" t="s">
        <v>7461</v>
      </c>
      <c r="F75" t="s">
        <v>7579</v>
      </c>
      <c r="G75" t="s">
        <v>7312</v>
      </c>
      <c r="H75" t="s">
        <v>7855</v>
      </c>
      <c r="I75" t="s">
        <v>7766</v>
      </c>
      <c r="J75" t="s">
        <v>7445</v>
      </c>
      <c r="K75" t="s">
        <v>8676</v>
      </c>
    </row>
    <row r="76" spans="4:11" x14ac:dyDescent="0.15">
      <c r="D76" t="s">
        <v>7265</v>
      </c>
      <c r="E76" t="s">
        <v>5882</v>
      </c>
      <c r="F76" t="s">
        <v>7489</v>
      </c>
      <c r="G76" t="s">
        <v>8683</v>
      </c>
      <c r="H76" t="s">
        <v>7810</v>
      </c>
      <c r="I76" t="s">
        <v>7324</v>
      </c>
      <c r="J76" t="s">
        <v>9771</v>
      </c>
      <c r="K76" t="s">
        <v>9177</v>
      </c>
    </row>
    <row r="77" spans="4:11" x14ac:dyDescent="0.15">
      <c r="D77" t="s">
        <v>7262</v>
      </c>
      <c r="E77" t="s">
        <v>7639</v>
      </c>
      <c r="F77" t="s">
        <v>7573</v>
      </c>
      <c r="G77" t="s">
        <v>8894</v>
      </c>
      <c r="H77" t="s">
        <v>8743</v>
      </c>
      <c r="I77" t="s">
        <v>6820</v>
      </c>
      <c r="J77" t="s">
        <v>5621</v>
      </c>
      <c r="K77" t="s">
        <v>9178</v>
      </c>
    </row>
    <row r="78" spans="4:11" x14ac:dyDescent="0.15">
      <c r="D78" t="s">
        <v>7103</v>
      </c>
      <c r="E78" t="s">
        <v>7289</v>
      </c>
      <c r="F78" t="s">
        <v>7826</v>
      </c>
      <c r="G78" t="s">
        <v>8643</v>
      </c>
      <c r="H78" t="s">
        <v>9887</v>
      </c>
      <c r="I78" t="s">
        <v>8576</v>
      </c>
      <c r="J78" t="s">
        <v>7053</v>
      </c>
      <c r="K78" t="s">
        <v>8859</v>
      </c>
    </row>
    <row r="79" spans="4:11" x14ac:dyDescent="0.15">
      <c r="D79" t="s">
        <v>7261</v>
      </c>
      <c r="E79" t="s">
        <v>7178</v>
      </c>
      <c r="F79" t="s">
        <v>9631</v>
      </c>
      <c r="G79" t="s">
        <v>8684</v>
      </c>
      <c r="H79" t="s">
        <v>7963</v>
      </c>
      <c r="I79" t="s">
        <v>7761</v>
      </c>
      <c r="J79" t="s">
        <v>7098</v>
      </c>
      <c r="K79" t="s">
        <v>5853</v>
      </c>
    </row>
    <row r="80" spans="4:11" x14ac:dyDescent="0.15">
      <c r="D80" t="s">
        <v>7787</v>
      </c>
      <c r="E80" t="s">
        <v>7885</v>
      </c>
      <c r="F80" t="s">
        <v>6776</v>
      </c>
      <c r="G80" t="s">
        <v>8703</v>
      </c>
      <c r="H80" t="s">
        <v>9297</v>
      </c>
      <c r="I80" t="s">
        <v>7021</v>
      </c>
      <c r="J80" t="s">
        <v>7866</v>
      </c>
      <c r="K80" t="s">
        <v>8764</v>
      </c>
    </row>
    <row r="81" spans="4:11" x14ac:dyDescent="0.15">
      <c r="D81" t="s">
        <v>5873</v>
      </c>
      <c r="E81" t="s">
        <v>9968</v>
      </c>
      <c r="F81" t="s">
        <v>5631</v>
      </c>
      <c r="G81" t="s">
        <v>7212</v>
      </c>
      <c r="H81" t="s">
        <v>7235</v>
      </c>
      <c r="I81" t="s">
        <v>7007</v>
      </c>
      <c r="J81" t="s">
        <v>8741</v>
      </c>
      <c r="K81" t="s">
        <v>8671</v>
      </c>
    </row>
    <row r="82" spans="4:11" x14ac:dyDescent="0.15">
      <c r="D82" t="s">
        <v>7275</v>
      </c>
      <c r="E82" t="s">
        <v>7974</v>
      </c>
      <c r="F82" t="s">
        <v>4562</v>
      </c>
      <c r="G82" t="s">
        <v>7068</v>
      </c>
      <c r="H82" t="s">
        <v>5850</v>
      </c>
      <c r="I82" t="s">
        <v>9218</v>
      </c>
      <c r="J82" t="s">
        <v>8724</v>
      </c>
      <c r="K82" t="s">
        <v>8942</v>
      </c>
    </row>
    <row r="83" spans="4:11" x14ac:dyDescent="0.15">
      <c r="D83" t="s">
        <v>8373</v>
      </c>
      <c r="E83" t="s">
        <v>7922</v>
      </c>
      <c r="F83" t="s">
        <v>7128</v>
      </c>
      <c r="G83" t="s">
        <v>8893</v>
      </c>
      <c r="H83" t="s">
        <v>5849</v>
      </c>
      <c r="I83" t="s">
        <v>7009</v>
      </c>
      <c r="J83" t="s">
        <v>8735</v>
      </c>
      <c r="K83" t="s">
        <v>7110</v>
      </c>
    </row>
    <row r="84" spans="4:11" x14ac:dyDescent="0.15">
      <c r="D84" t="s">
        <v>5870</v>
      </c>
      <c r="E84" t="s">
        <v>7886</v>
      </c>
      <c r="F84" t="s">
        <v>8091</v>
      </c>
      <c r="G84" t="s">
        <v>7930</v>
      </c>
      <c r="H84" t="s">
        <v>7238</v>
      </c>
      <c r="I84" t="s">
        <v>7297</v>
      </c>
      <c r="J84" t="s">
        <v>7441</v>
      </c>
      <c r="K84" t="s">
        <v>7430</v>
      </c>
    </row>
    <row r="85" spans="4:11" x14ac:dyDescent="0.15">
      <c r="D85" t="s">
        <v>8078</v>
      </c>
      <c r="E85" t="s">
        <v>8695</v>
      </c>
      <c r="F85" t="s">
        <v>8010</v>
      </c>
      <c r="G85" t="s">
        <v>7602</v>
      </c>
      <c r="H85" t="s">
        <v>9044</v>
      </c>
      <c r="I85" t="s">
        <v>8047</v>
      </c>
      <c r="J85" t="s">
        <v>6817</v>
      </c>
      <c r="K85" t="s">
        <v>7883</v>
      </c>
    </row>
    <row r="86" spans="4:11" x14ac:dyDescent="0.15">
      <c r="D86" t="s">
        <v>7894</v>
      </c>
      <c r="E86" t="s">
        <v>7971</v>
      </c>
      <c r="F86" t="s">
        <v>4566</v>
      </c>
      <c r="G86" t="s">
        <v>7319</v>
      </c>
      <c r="H86" t="s">
        <v>7812</v>
      </c>
      <c r="I86" t="s">
        <v>8579</v>
      </c>
      <c r="J86" t="s">
        <v>8212</v>
      </c>
      <c r="K86" t="s">
        <v>8661</v>
      </c>
    </row>
    <row r="87" spans="4:11" x14ac:dyDescent="0.15">
      <c r="D87" t="s">
        <v>9935</v>
      </c>
      <c r="E87" t="s">
        <v>8694</v>
      </c>
      <c r="F87" t="s">
        <v>8130</v>
      </c>
      <c r="G87" t="s">
        <v>9613</v>
      </c>
      <c r="H87" t="s">
        <v>7419</v>
      </c>
      <c r="I87" t="s">
        <v>7025</v>
      </c>
      <c r="J87" t="s">
        <v>7435</v>
      </c>
      <c r="K87" t="s">
        <v>8670</v>
      </c>
    </row>
    <row r="88" spans="4:11" x14ac:dyDescent="0.15">
      <c r="D88" t="s">
        <v>8499</v>
      </c>
      <c r="E88" t="s">
        <v>8700</v>
      </c>
      <c r="F88" t="s">
        <v>8116</v>
      </c>
      <c r="G88" t="s">
        <v>7313</v>
      </c>
      <c r="H88" t="s">
        <v>5887</v>
      </c>
      <c r="I88" t="s">
        <v>6819</v>
      </c>
      <c r="J88" t="s">
        <v>8813</v>
      </c>
      <c r="K88" t="s">
        <v>8957</v>
      </c>
    </row>
    <row r="89" spans="4:11" x14ac:dyDescent="0.15">
      <c r="D89" t="s">
        <v>8242</v>
      </c>
      <c r="E89" t="s">
        <v>9037</v>
      </c>
      <c r="F89" t="s">
        <v>8103</v>
      </c>
      <c r="G89" t="s">
        <v>7936</v>
      </c>
      <c r="H89" t="s">
        <v>5889</v>
      </c>
      <c r="I89" t="s">
        <v>9658</v>
      </c>
      <c r="J89" t="s">
        <v>6811</v>
      </c>
      <c r="K89" t="s">
        <v>8719</v>
      </c>
    </row>
    <row r="90" spans="4:11" x14ac:dyDescent="0.15">
      <c r="D90" t="s">
        <v>5869</v>
      </c>
      <c r="E90" t="s">
        <v>9536</v>
      </c>
      <c r="F90" t="s">
        <v>7522</v>
      </c>
      <c r="G90" t="s">
        <v>7202</v>
      </c>
      <c r="H90" t="s">
        <v>7382</v>
      </c>
      <c r="I90" t="s">
        <v>9223</v>
      </c>
      <c r="J90" t="s">
        <v>9092</v>
      </c>
      <c r="K90" t="s">
        <v>5861</v>
      </c>
    </row>
    <row r="91" spans="4:11" x14ac:dyDescent="0.15">
      <c r="D91" t="s">
        <v>5840</v>
      </c>
      <c r="E91" t="s">
        <v>8469</v>
      </c>
      <c r="F91" t="s">
        <v>9367</v>
      </c>
      <c r="G91" t="s">
        <v>9689</v>
      </c>
      <c r="H91" t="s">
        <v>5890</v>
      </c>
      <c r="I91" t="s">
        <v>7729</v>
      </c>
      <c r="J91" t="s">
        <v>9362</v>
      </c>
      <c r="K91" t="s">
        <v>8772</v>
      </c>
    </row>
    <row r="92" spans="4:11" x14ac:dyDescent="0.15">
      <c r="D92" t="s">
        <v>9838</v>
      </c>
      <c r="E92" t="s">
        <v>9810</v>
      </c>
      <c r="F92" t="s">
        <v>7837</v>
      </c>
      <c r="G92" t="s">
        <v>7377</v>
      </c>
      <c r="H92" t="s">
        <v>9701</v>
      </c>
      <c r="I92" t="s">
        <v>7030</v>
      </c>
      <c r="J92" t="s">
        <v>9148</v>
      </c>
      <c r="K92" t="s">
        <v>8767</v>
      </c>
    </row>
    <row r="93" spans="4:11" x14ac:dyDescent="0.15">
      <c r="D93" t="s">
        <v>9822</v>
      </c>
      <c r="E93" t="s">
        <v>7926</v>
      </c>
      <c r="F93" t="s">
        <v>9459</v>
      </c>
      <c r="G93" t="s">
        <v>7184</v>
      </c>
      <c r="H93" t="s">
        <v>7982</v>
      </c>
      <c r="I93" t="s">
        <v>7309</v>
      </c>
      <c r="J93" t="s">
        <v>8778</v>
      </c>
      <c r="K93" t="s">
        <v>8921</v>
      </c>
    </row>
    <row r="94" spans="4:11" x14ac:dyDescent="0.15">
      <c r="D94" t="s">
        <v>7462</v>
      </c>
      <c r="E94" t="s">
        <v>8298</v>
      </c>
      <c r="F94" t="s">
        <v>8427</v>
      </c>
      <c r="G94" t="s">
        <v>7063</v>
      </c>
      <c r="H94" t="s">
        <v>5891</v>
      </c>
      <c r="I94" t="s">
        <v>5636</v>
      </c>
      <c r="J94" t="s">
        <v>7094</v>
      </c>
      <c r="K94" t="s">
        <v>7109</v>
      </c>
    </row>
    <row r="95" spans="4:11" x14ac:dyDescent="0.15">
      <c r="D95" t="s">
        <v>8822</v>
      </c>
      <c r="E95" t="s">
        <v>9552</v>
      </c>
      <c r="F95" t="s">
        <v>5914</v>
      </c>
      <c r="G95" t="s">
        <v>7315</v>
      </c>
      <c r="H95" t="s">
        <v>9704</v>
      </c>
      <c r="I95" t="s">
        <v>7244</v>
      </c>
      <c r="J95" t="s">
        <v>8191</v>
      </c>
      <c r="K95" t="s">
        <v>8762</v>
      </c>
    </row>
    <row r="96" spans="4:11" x14ac:dyDescent="0.15">
      <c r="D96" t="s">
        <v>8840</v>
      </c>
      <c r="E96" t="s">
        <v>7888</v>
      </c>
      <c r="F96" t="s">
        <v>6772</v>
      </c>
      <c r="G96" t="s">
        <v>8881</v>
      </c>
      <c r="H96" t="s">
        <v>7388</v>
      </c>
      <c r="I96" t="s">
        <v>6778</v>
      </c>
      <c r="J96" t="s">
        <v>7037</v>
      </c>
      <c r="K96" t="s">
        <v>4561</v>
      </c>
    </row>
    <row r="97" spans="4:11" x14ac:dyDescent="0.15">
      <c r="D97" t="s">
        <v>7817</v>
      </c>
      <c r="E97" t="s">
        <v>7287</v>
      </c>
      <c r="F97" t="s">
        <v>9456</v>
      </c>
      <c r="G97" t="s">
        <v>9608</v>
      </c>
      <c r="H97" t="s">
        <v>9708</v>
      </c>
      <c r="I97" t="s">
        <v>6824</v>
      </c>
      <c r="J97" t="s">
        <v>8595</v>
      </c>
      <c r="K97" t="s">
        <v>8937</v>
      </c>
    </row>
    <row r="98" spans="4:11" x14ac:dyDescent="0.15">
      <c r="D98" t="s">
        <v>7101</v>
      </c>
      <c r="E98" t="s">
        <v>9971</v>
      </c>
      <c r="F98" t="s">
        <v>4565</v>
      </c>
      <c r="G98" t="s">
        <v>7937</v>
      </c>
      <c r="H98" t="s">
        <v>5892</v>
      </c>
      <c r="I98" t="s">
        <v>7022</v>
      </c>
      <c r="J98" t="s">
        <v>7039</v>
      </c>
      <c r="K98" t="s">
        <v>8763</v>
      </c>
    </row>
    <row r="99" spans="4:11" x14ac:dyDescent="0.15">
      <c r="D99" t="s">
        <v>5866</v>
      </c>
      <c r="E99" t="s">
        <v>8314</v>
      </c>
      <c r="F99" t="s">
        <v>7131</v>
      </c>
      <c r="G99" t="s">
        <v>9000</v>
      </c>
      <c r="H99" t="s">
        <v>7390</v>
      </c>
      <c r="I99" t="s">
        <v>7010</v>
      </c>
      <c r="J99" t="s">
        <v>7870</v>
      </c>
      <c r="K99" t="s">
        <v>8658</v>
      </c>
    </row>
    <row r="100" spans="4:11" x14ac:dyDescent="0.15">
      <c r="D100" t="s">
        <v>7363</v>
      </c>
      <c r="E100" t="s">
        <v>7160</v>
      </c>
      <c r="F100" t="s">
        <v>7133</v>
      </c>
      <c r="G100" t="s">
        <v>9603</v>
      </c>
      <c r="H100" t="s">
        <v>7391</v>
      </c>
      <c r="I100" t="s">
        <v>5635</v>
      </c>
      <c r="J100" t="s">
        <v>7871</v>
      </c>
      <c r="K100" t="s">
        <v>8768</v>
      </c>
    </row>
    <row r="101" spans="4:11" x14ac:dyDescent="0.15">
      <c r="D101" t="s">
        <v>7898</v>
      </c>
      <c r="E101" t="s">
        <v>7925</v>
      </c>
      <c r="F101" t="s">
        <v>4563</v>
      </c>
      <c r="G101" t="s">
        <v>5608</v>
      </c>
      <c r="H101" t="s">
        <v>7983</v>
      </c>
      <c r="I101" t="s">
        <v>7757</v>
      </c>
      <c r="J101" t="s">
        <v>8742</v>
      </c>
      <c r="K101" t="s">
        <v>9770</v>
      </c>
    </row>
    <row r="102" spans="4:11" x14ac:dyDescent="0.15">
      <c r="D102" t="s">
        <v>8258</v>
      </c>
      <c r="E102" t="s">
        <v>8320</v>
      </c>
      <c r="F102" t="s">
        <v>9374</v>
      </c>
      <c r="G102" t="s">
        <v>8882</v>
      </c>
      <c r="H102" t="s">
        <v>7392</v>
      </c>
      <c r="I102" t="s">
        <v>7245</v>
      </c>
      <c r="J102" t="s">
        <v>8734</v>
      </c>
      <c r="K102" t="s">
        <v>7425</v>
      </c>
    </row>
    <row r="103" spans="4:11" x14ac:dyDescent="0.15">
      <c r="D103" t="s">
        <v>8216</v>
      </c>
      <c r="E103" t="s">
        <v>8310</v>
      </c>
      <c r="F103" t="s">
        <v>4569</v>
      </c>
      <c r="G103" t="s">
        <v>5885</v>
      </c>
      <c r="H103" t="s">
        <v>9711</v>
      </c>
      <c r="I103" t="s">
        <v>7223</v>
      </c>
      <c r="J103" t="s">
        <v>7863</v>
      </c>
      <c r="K103" t="s">
        <v>7432</v>
      </c>
    </row>
    <row r="104" spans="4:11" x14ac:dyDescent="0.15">
      <c r="D104" t="s">
        <v>7509</v>
      </c>
      <c r="E104" t="s">
        <v>7544</v>
      </c>
      <c r="F104" t="s">
        <v>9315</v>
      </c>
      <c r="G104" t="s">
        <v>9014</v>
      </c>
      <c r="H104" t="s">
        <v>7984</v>
      </c>
      <c r="I104" t="s">
        <v>8541</v>
      </c>
      <c r="J104" t="s">
        <v>8616</v>
      </c>
      <c r="K104" t="s">
        <v>5862</v>
      </c>
    </row>
    <row r="105" spans="4:11" x14ac:dyDescent="0.15">
      <c r="D105" t="s">
        <v>8414</v>
      </c>
      <c r="E105" t="s">
        <v>7970</v>
      </c>
      <c r="F105" t="s">
        <v>6773</v>
      </c>
      <c r="G105" t="s">
        <v>9676</v>
      </c>
      <c r="H105" t="s">
        <v>7395</v>
      </c>
      <c r="I105" t="s">
        <v>7322</v>
      </c>
      <c r="J105" t="s">
        <v>6816</v>
      </c>
      <c r="K105" t="s">
        <v>9082</v>
      </c>
    </row>
    <row r="106" spans="4:11" x14ac:dyDescent="0.15">
      <c r="D106" t="s">
        <v>7078</v>
      </c>
      <c r="E106" t="s">
        <v>7176</v>
      </c>
      <c r="F106" t="s">
        <v>7130</v>
      </c>
      <c r="G106" t="s">
        <v>5845</v>
      </c>
      <c r="H106" t="s">
        <v>7397</v>
      </c>
      <c r="I106" t="s">
        <v>7143</v>
      </c>
      <c r="J106" t="s">
        <v>7869</v>
      </c>
      <c r="K106" t="s">
        <v>8924</v>
      </c>
    </row>
    <row r="107" spans="4:11" x14ac:dyDescent="0.15">
      <c r="D107" t="s">
        <v>7902</v>
      </c>
      <c r="E107" t="s">
        <v>9665</v>
      </c>
      <c r="F107" t="s">
        <v>5911</v>
      </c>
      <c r="G107" t="s">
        <v>7067</v>
      </c>
      <c r="H107" t="s">
        <v>7398</v>
      </c>
      <c r="I107" t="s">
        <v>7243</v>
      </c>
      <c r="J107" t="s">
        <v>7095</v>
      </c>
      <c r="K107" t="s">
        <v>7108</v>
      </c>
    </row>
    <row r="108" spans="4:11" x14ac:dyDescent="0.15">
      <c r="D108" t="s">
        <v>9938</v>
      </c>
      <c r="E108" t="s">
        <v>7358</v>
      </c>
      <c r="F108" t="s">
        <v>6777</v>
      </c>
      <c r="G108" t="s">
        <v>7940</v>
      </c>
      <c r="H108" t="s">
        <v>5894</v>
      </c>
      <c r="I108" t="s">
        <v>9226</v>
      </c>
      <c r="J108" t="s">
        <v>9445</v>
      </c>
      <c r="K108" t="s">
        <v>8672</v>
      </c>
    </row>
    <row r="109" spans="4:11" x14ac:dyDescent="0.15">
      <c r="D109" t="s">
        <v>7900</v>
      </c>
      <c r="E109" t="s">
        <v>8371</v>
      </c>
      <c r="F109" t="s">
        <v>8789</v>
      </c>
      <c r="G109" t="s">
        <v>8982</v>
      </c>
      <c r="H109" t="s">
        <v>7399</v>
      </c>
      <c r="I109" t="s">
        <v>9578</v>
      </c>
      <c r="J109" t="s">
        <v>7371</v>
      </c>
      <c r="K109" t="s">
        <v>8858</v>
      </c>
    </row>
    <row r="110" spans="4:11" x14ac:dyDescent="0.15">
      <c r="D110" t="s">
        <v>6794</v>
      </c>
      <c r="E110" t="s">
        <v>8691</v>
      </c>
      <c r="F110" t="s">
        <v>9237</v>
      </c>
      <c r="G110" t="s">
        <v>9612</v>
      </c>
      <c r="H110" t="s">
        <v>7400</v>
      </c>
      <c r="I110" t="s">
        <v>7719</v>
      </c>
      <c r="J110" t="s">
        <v>8202</v>
      </c>
      <c r="K110" t="s">
        <v>9085</v>
      </c>
    </row>
    <row r="111" spans="4:11" x14ac:dyDescent="0.15">
      <c r="D111" t="s">
        <v>7349</v>
      </c>
      <c r="E111" t="s">
        <v>5879</v>
      </c>
      <c r="F111" t="s">
        <v>8011</v>
      </c>
      <c r="G111" t="s">
        <v>9594</v>
      </c>
      <c r="H111" t="s">
        <v>7985</v>
      </c>
      <c r="I111" t="s">
        <v>5637</v>
      </c>
      <c r="J111" t="s">
        <v>7864</v>
      </c>
      <c r="K111" t="s">
        <v>8717</v>
      </c>
    </row>
    <row r="112" spans="4:11" x14ac:dyDescent="0.15">
      <c r="D112" t="s">
        <v>8250</v>
      </c>
      <c r="E112" t="s">
        <v>6788</v>
      </c>
      <c r="F112" t="s">
        <v>8138</v>
      </c>
      <c r="G112" t="s">
        <v>7699</v>
      </c>
      <c r="H112" t="s">
        <v>9718</v>
      </c>
      <c r="I112" t="s">
        <v>9646</v>
      </c>
      <c r="J112" t="s">
        <v>9666</v>
      </c>
      <c r="K112" t="s">
        <v>7427</v>
      </c>
    </row>
    <row r="113" spans="4:11" x14ac:dyDescent="0.15">
      <c r="D113" t="s">
        <v>7961</v>
      </c>
      <c r="E113" t="s">
        <v>7884</v>
      </c>
      <c r="F113" t="s">
        <v>5904</v>
      </c>
      <c r="G113" t="s">
        <v>8696</v>
      </c>
      <c r="H113" t="s">
        <v>9719</v>
      </c>
      <c r="I113" t="s">
        <v>5917</v>
      </c>
      <c r="J113" t="s">
        <v>9788</v>
      </c>
      <c r="K113" t="s">
        <v>8659</v>
      </c>
    </row>
    <row r="114" spans="4:11" x14ac:dyDescent="0.15">
      <c r="D114" t="s">
        <v>9342</v>
      </c>
      <c r="E114" t="s">
        <v>7611</v>
      </c>
      <c r="F114" t="s">
        <v>9234</v>
      </c>
      <c r="G114" t="s">
        <v>8332</v>
      </c>
      <c r="H114" t="s">
        <v>9720</v>
      </c>
      <c r="I114" t="s">
        <v>7762</v>
      </c>
      <c r="J114" t="s">
        <v>7092</v>
      </c>
      <c r="K114" t="s">
        <v>8660</v>
      </c>
    </row>
    <row r="115" spans="4:11" x14ac:dyDescent="0.15">
      <c r="D115" t="s">
        <v>8411</v>
      </c>
      <c r="E115" t="s">
        <v>7167</v>
      </c>
      <c r="F115" t="s">
        <v>7838</v>
      </c>
      <c r="G115" t="s">
        <v>9682</v>
      </c>
      <c r="H115" t="s">
        <v>7402</v>
      </c>
      <c r="I115" t="s">
        <v>8543</v>
      </c>
      <c r="J115" t="s">
        <v>7444</v>
      </c>
      <c r="K115" t="s">
        <v>7507</v>
      </c>
    </row>
    <row r="116" spans="4:11" x14ac:dyDescent="0.15">
      <c r="D116" t="s">
        <v>7260</v>
      </c>
      <c r="E116" t="s">
        <v>5880</v>
      </c>
      <c r="F116" t="s">
        <v>7843</v>
      </c>
      <c r="G116" t="s">
        <v>7941</v>
      </c>
      <c r="H116" t="s">
        <v>9721</v>
      </c>
      <c r="I116" t="s">
        <v>7250</v>
      </c>
      <c r="J116" t="s">
        <v>6812</v>
      </c>
      <c r="K116" t="s">
        <v>7106</v>
      </c>
    </row>
    <row r="117" spans="4:11" x14ac:dyDescent="0.15">
      <c r="D117" t="s">
        <v>7264</v>
      </c>
      <c r="E117" t="s">
        <v>6785</v>
      </c>
      <c r="F117" t="s">
        <v>8132</v>
      </c>
      <c r="G117" t="s">
        <v>9273</v>
      </c>
      <c r="H117" t="s">
        <v>7403</v>
      </c>
      <c r="I117" t="s">
        <v>5633</v>
      </c>
      <c r="J117" t="s">
        <v>6813</v>
      </c>
      <c r="K117" t="s">
        <v>8715</v>
      </c>
    </row>
    <row r="118" spans="4:11" x14ac:dyDescent="0.15">
      <c r="D118" t="s">
        <v>7072</v>
      </c>
      <c r="E118" t="s">
        <v>8357</v>
      </c>
      <c r="F118" t="s">
        <v>8156</v>
      </c>
      <c r="G118" t="s">
        <v>8994</v>
      </c>
      <c r="H118" t="s">
        <v>7404</v>
      </c>
      <c r="I118" t="s">
        <v>7023</v>
      </c>
      <c r="J118" t="s">
        <v>9093</v>
      </c>
      <c r="K118" t="s">
        <v>8721</v>
      </c>
    </row>
    <row r="119" spans="4:11" x14ac:dyDescent="0.15">
      <c r="D119" t="s">
        <v>8252</v>
      </c>
      <c r="E119" t="s">
        <v>7161</v>
      </c>
      <c r="F119" t="s">
        <v>7512</v>
      </c>
      <c r="G119" t="s">
        <v>5615</v>
      </c>
      <c r="H119" t="s">
        <v>7405</v>
      </c>
      <c r="I119" t="s">
        <v>8571</v>
      </c>
      <c r="J119" t="s">
        <v>8736</v>
      </c>
      <c r="K119" t="s">
        <v>7105</v>
      </c>
    </row>
    <row r="120" spans="4:11" x14ac:dyDescent="0.15">
      <c r="D120" t="s">
        <v>8245</v>
      </c>
      <c r="E120" t="s">
        <v>8228</v>
      </c>
      <c r="F120" t="s">
        <v>9247</v>
      </c>
      <c r="G120" t="s">
        <v>5616</v>
      </c>
      <c r="H120" t="s">
        <v>9727</v>
      </c>
      <c r="I120" t="s">
        <v>8527</v>
      </c>
      <c r="J120" t="s">
        <v>7865</v>
      </c>
      <c r="K120" t="s">
        <v>9755</v>
      </c>
    </row>
    <row r="121" spans="4:11" x14ac:dyDescent="0.15">
      <c r="D121" t="s">
        <v>9929</v>
      </c>
      <c r="E121" t="s">
        <v>5883</v>
      </c>
      <c r="F121" t="s">
        <v>9235</v>
      </c>
      <c r="G121" t="s">
        <v>9615</v>
      </c>
      <c r="H121" t="s">
        <v>9728</v>
      </c>
      <c r="I121" t="s">
        <v>7240</v>
      </c>
      <c r="J121" t="s">
        <v>9144</v>
      </c>
      <c r="K121" t="s">
        <v>7881</v>
      </c>
    </row>
    <row r="122" spans="4:11" x14ac:dyDescent="0.15">
      <c r="D122" t="s">
        <v>9505</v>
      </c>
      <c r="E122" t="s">
        <v>9381</v>
      </c>
      <c r="F122" t="s">
        <v>8030</v>
      </c>
      <c r="G122" t="s">
        <v>7712</v>
      </c>
      <c r="H122" t="s">
        <v>5896</v>
      </c>
      <c r="I122" t="s">
        <v>6823</v>
      </c>
      <c r="J122" t="s">
        <v>7057</v>
      </c>
      <c r="K122" t="s">
        <v>9160</v>
      </c>
    </row>
    <row r="123" spans="4:11" x14ac:dyDescent="0.15">
      <c r="D123" t="s">
        <v>6796</v>
      </c>
      <c r="E123" t="s">
        <v>7532</v>
      </c>
      <c r="F123" t="s">
        <v>7836</v>
      </c>
      <c r="G123" t="s">
        <v>7376</v>
      </c>
      <c r="H123" t="s">
        <v>5897</v>
      </c>
      <c r="I123" t="s">
        <v>6825</v>
      </c>
      <c r="J123" t="s">
        <v>7446</v>
      </c>
      <c r="K123" t="s">
        <v>7500</v>
      </c>
    </row>
    <row r="124" spans="4:11" x14ac:dyDescent="0.15">
      <c r="D124" t="s">
        <v>7904</v>
      </c>
      <c r="E124" t="s">
        <v>5878</v>
      </c>
      <c r="F124" t="s">
        <v>7149</v>
      </c>
      <c r="G124" t="s">
        <v>5614</v>
      </c>
      <c r="H124" t="s">
        <v>7407</v>
      </c>
      <c r="I124" t="s">
        <v>8782</v>
      </c>
      <c r="J124" t="s">
        <v>7443</v>
      </c>
      <c r="K124" t="s">
        <v>5860</v>
      </c>
    </row>
    <row r="125" spans="4:11" x14ac:dyDescent="0.15">
      <c r="D125" t="s">
        <v>8387</v>
      </c>
      <c r="E125" t="s">
        <v>7893</v>
      </c>
      <c r="F125" t="s">
        <v>7151</v>
      </c>
      <c r="G125" t="s">
        <v>8348</v>
      </c>
      <c r="H125" t="s">
        <v>7408</v>
      </c>
      <c r="I125" t="s">
        <v>5634</v>
      </c>
      <c r="J125" t="s">
        <v>7448</v>
      </c>
      <c r="K125" t="s">
        <v>8220</v>
      </c>
    </row>
    <row r="126" spans="4:11" x14ac:dyDescent="0.15">
      <c r="D126" t="s">
        <v>8401</v>
      </c>
      <c r="E126" t="s">
        <v>7450</v>
      </c>
      <c r="F126" t="s">
        <v>7364</v>
      </c>
      <c r="G126" t="s">
        <v>7320</v>
      </c>
      <c r="H126" t="s">
        <v>9729</v>
      </c>
      <c r="I126" t="s">
        <v>7779</v>
      </c>
      <c r="J126" t="s">
        <v>7440</v>
      </c>
      <c r="K126" t="s">
        <v>8225</v>
      </c>
    </row>
    <row r="127" spans="4:11" x14ac:dyDescent="0.15">
      <c r="D127" t="s">
        <v>7895</v>
      </c>
      <c r="E127" t="s">
        <v>7947</v>
      </c>
      <c r="F127" t="s">
        <v>5628</v>
      </c>
      <c r="G127" t="s">
        <v>7685</v>
      </c>
      <c r="H127" t="s">
        <v>7409</v>
      </c>
      <c r="I127" t="s">
        <v>7008</v>
      </c>
      <c r="J127" t="s">
        <v>7090</v>
      </c>
      <c r="K127" t="s">
        <v>9205</v>
      </c>
    </row>
    <row r="128" spans="4:11" x14ac:dyDescent="0.15">
      <c r="D128" t="s">
        <v>7791</v>
      </c>
      <c r="E128" t="s">
        <v>7981</v>
      </c>
      <c r="F128" t="s">
        <v>7827</v>
      </c>
      <c r="G128" t="s">
        <v>9600</v>
      </c>
      <c r="H128" t="s">
        <v>7410</v>
      </c>
      <c r="I128" t="s">
        <v>9661</v>
      </c>
      <c r="J128" t="s">
        <v>8739</v>
      </c>
      <c r="K128" t="s">
        <v>8657</v>
      </c>
    </row>
    <row r="129" spans="4:11" x14ac:dyDescent="0.15">
      <c r="D129" t="s">
        <v>7355</v>
      </c>
      <c r="E129" t="s">
        <v>7452</v>
      </c>
      <c r="F129" t="s">
        <v>7562</v>
      </c>
      <c r="G129" t="s">
        <v>7198</v>
      </c>
      <c r="H129" t="s">
        <v>9712</v>
      </c>
      <c r="I129" t="s">
        <v>6822</v>
      </c>
      <c r="J129" t="s">
        <v>9145</v>
      </c>
      <c r="K129" t="s">
        <v>7449</v>
      </c>
    </row>
    <row r="130" spans="4:11" x14ac:dyDescent="0.15">
      <c r="D130" t="s">
        <v>9355</v>
      </c>
      <c r="E130" t="s">
        <v>8227</v>
      </c>
      <c r="F130" t="s">
        <v>7832</v>
      </c>
      <c r="G130" t="s">
        <v>7199</v>
      </c>
      <c r="H130" t="s">
        <v>5895</v>
      </c>
      <c r="I130" t="s">
        <v>7026</v>
      </c>
      <c r="J130" t="s">
        <v>9142</v>
      </c>
      <c r="K130" t="s">
        <v>8716</v>
      </c>
    </row>
    <row r="131" spans="4:11" x14ac:dyDescent="0.15">
      <c r="D131" t="s">
        <v>6792</v>
      </c>
      <c r="E131" t="s">
        <v>9806</v>
      </c>
      <c r="F131" t="s">
        <v>7828</v>
      </c>
      <c r="G131" t="s">
        <v>7506</v>
      </c>
      <c r="H131" t="s">
        <v>5893</v>
      </c>
      <c r="I131" t="s">
        <v>9230</v>
      </c>
      <c r="J131" t="s">
        <v>7475</v>
      </c>
      <c r="K131" t="s">
        <v>7125</v>
      </c>
    </row>
    <row r="132" spans="4:11" x14ac:dyDescent="0.15">
      <c r="D132" t="s">
        <v>7360</v>
      </c>
      <c r="E132" t="s">
        <v>7170</v>
      </c>
      <c r="F132" t="s">
        <v>9241</v>
      </c>
      <c r="G132" t="s">
        <v>8336</v>
      </c>
      <c r="H132" t="s">
        <v>7385</v>
      </c>
      <c r="I132" t="s">
        <v>7027</v>
      </c>
      <c r="J132" t="s">
        <v>9616</v>
      </c>
      <c r="K132" t="s">
        <v>9757</v>
      </c>
    </row>
    <row r="133" spans="4:11" x14ac:dyDescent="0.15">
      <c r="D133" t="s">
        <v>7873</v>
      </c>
      <c r="E133" t="s">
        <v>7283</v>
      </c>
      <c r="F133" t="s">
        <v>8729</v>
      </c>
      <c r="G133" t="s">
        <v>8647</v>
      </c>
      <c r="H133" t="s">
        <v>9702</v>
      </c>
      <c r="I133" t="s">
        <v>7005</v>
      </c>
      <c r="J133" t="s">
        <v>8810</v>
      </c>
      <c r="K133" t="s">
        <v>7126</v>
      </c>
    </row>
    <row r="134" spans="4:11" x14ac:dyDescent="0.15">
      <c r="D134" t="s">
        <v>7469</v>
      </c>
      <c r="E134" t="s">
        <v>7455</v>
      </c>
      <c r="F134" t="s">
        <v>7831</v>
      </c>
      <c r="G134" t="s">
        <v>5642</v>
      </c>
      <c r="H134" t="s">
        <v>7394</v>
      </c>
      <c r="I134" t="s">
        <v>7012</v>
      </c>
      <c r="J134" t="s">
        <v>8197</v>
      </c>
      <c r="K134" t="s">
        <v>8405</v>
      </c>
    </row>
    <row r="135" spans="4:11" x14ac:dyDescent="0.15">
      <c r="D135" t="s">
        <v>7878</v>
      </c>
      <c r="E135" t="s">
        <v>7541</v>
      </c>
      <c r="F135" t="s">
        <v>8447</v>
      </c>
      <c r="G135" t="s">
        <v>8641</v>
      </c>
      <c r="H135" t="s">
        <v>9725</v>
      </c>
      <c r="I135" t="s">
        <v>7221</v>
      </c>
      <c r="J135" t="s">
        <v>7038</v>
      </c>
      <c r="K135" t="s">
        <v>9196</v>
      </c>
    </row>
    <row r="136" spans="4:11" x14ac:dyDescent="0.15">
      <c r="D136" t="s">
        <v>7267</v>
      </c>
      <c r="E136" t="s">
        <v>7606</v>
      </c>
      <c r="F136" t="s">
        <v>8114</v>
      </c>
      <c r="G136" t="s">
        <v>8707</v>
      </c>
      <c r="H136" t="s">
        <v>7380</v>
      </c>
      <c r="I136" t="s">
        <v>7000</v>
      </c>
      <c r="J136" t="s">
        <v>7868</v>
      </c>
      <c r="K136" t="s">
        <v>9898</v>
      </c>
    </row>
    <row r="137" spans="4:11" x14ac:dyDescent="0.15">
      <c r="D137" t="s">
        <v>7903</v>
      </c>
      <c r="E137" t="s">
        <v>8693</v>
      </c>
      <c r="F137" t="s">
        <v>7516</v>
      </c>
      <c r="G137" t="s">
        <v>5645</v>
      </c>
      <c r="H137" t="s">
        <v>7383</v>
      </c>
      <c r="I137" t="s">
        <v>9250</v>
      </c>
      <c r="J137" t="s">
        <v>5619</v>
      </c>
      <c r="K137" t="s">
        <v>8936</v>
      </c>
    </row>
    <row r="138" spans="4:11" x14ac:dyDescent="0.15">
      <c r="D138" t="s">
        <v>9934</v>
      </c>
      <c r="E138" t="s">
        <v>9798</v>
      </c>
      <c r="F138" t="s">
        <v>5624</v>
      </c>
      <c r="G138" t="s">
        <v>7085</v>
      </c>
      <c r="H138" t="s">
        <v>9699</v>
      </c>
      <c r="I138" t="s">
        <v>8783</v>
      </c>
      <c r="J138" t="s">
        <v>7036</v>
      </c>
      <c r="K138" t="s">
        <v>5854</v>
      </c>
    </row>
    <row r="139" spans="4:11" x14ac:dyDescent="0.15">
      <c r="D139" t="s">
        <v>6799</v>
      </c>
      <c r="E139" t="s">
        <v>7164</v>
      </c>
      <c r="F139" t="s">
        <v>5627</v>
      </c>
      <c r="G139" t="s">
        <v>9672</v>
      </c>
      <c r="H139" t="s">
        <v>7384</v>
      </c>
      <c r="I139" t="s">
        <v>7024</v>
      </c>
      <c r="J139" t="s">
        <v>8615</v>
      </c>
      <c r="K139" t="s">
        <v>9204</v>
      </c>
    </row>
    <row r="140" spans="4:11" x14ac:dyDescent="0.15">
      <c r="D140" t="s">
        <v>8834</v>
      </c>
      <c r="E140" t="s">
        <v>9030</v>
      </c>
      <c r="F140" t="s">
        <v>9644</v>
      </c>
      <c r="G140" t="s">
        <v>9057</v>
      </c>
      <c r="H140" t="s">
        <v>7386</v>
      </c>
      <c r="I140" t="s">
        <v>7547</v>
      </c>
      <c r="J140" t="s">
        <v>8211</v>
      </c>
      <c r="K140" t="s">
        <v>8674</v>
      </c>
    </row>
    <row r="141" spans="4:11" x14ac:dyDescent="0.15">
      <c r="D141" t="s">
        <v>8837</v>
      </c>
      <c r="E141" t="s">
        <v>7173</v>
      </c>
      <c r="F141" t="s">
        <v>9135</v>
      </c>
      <c r="G141" t="s">
        <v>7702</v>
      </c>
      <c r="H141" t="s">
        <v>7387</v>
      </c>
      <c r="I141" t="s">
        <v>7013</v>
      </c>
      <c r="J141" t="s">
        <v>9449</v>
      </c>
      <c r="K141" t="s">
        <v>9080</v>
      </c>
    </row>
    <row r="142" spans="4:11" x14ac:dyDescent="0.15">
      <c r="D142" t="s">
        <v>8630</v>
      </c>
      <c r="E142" t="s">
        <v>7645</v>
      </c>
      <c r="F142" t="s">
        <v>9640</v>
      </c>
      <c r="G142" t="s">
        <v>9670</v>
      </c>
      <c r="H142" t="s">
        <v>9705</v>
      </c>
      <c r="I142" t="s">
        <v>8552</v>
      </c>
      <c r="J142" t="s">
        <v>6815</v>
      </c>
      <c r="K142" t="s">
        <v>5856</v>
      </c>
    </row>
    <row r="143" spans="4:11" x14ac:dyDescent="0.15">
      <c r="D143" t="s">
        <v>6798</v>
      </c>
      <c r="E143" t="s">
        <v>8351</v>
      </c>
      <c r="F143" t="s">
        <v>9642</v>
      </c>
      <c r="G143" t="s">
        <v>8321</v>
      </c>
      <c r="H143" t="s">
        <v>9707</v>
      </c>
      <c r="I143" t="s">
        <v>7763</v>
      </c>
      <c r="J143" t="s">
        <v>9791</v>
      </c>
      <c r="K143" t="s">
        <v>8754</v>
      </c>
    </row>
    <row r="144" spans="4:11" x14ac:dyDescent="0.15">
      <c r="D144" t="s">
        <v>9392</v>
      </c>
      <c r="E144" t="s">
        <v>7650</v>
      </c>
      <c r="F144" t="s">
        <v>8148</v>
      </c>
      <c r="G144" t="s">
        <v>7327</v>
      </c>
      <c r="H144" t="s">
        <v>7389</v>
      </c>
      <c r="I144" t="s">
        <v>9256</v>
      </c>
      <c r="J144" t="s">
        <v>8776</v>
      </c>
      <c r="K144" t="s">
        <v>8755</v>
      </c>
    </row>
    <row r="145" spans="4:11" x14ac:dyDescent="0.15">
      <c r="D145" t="s">
        <v>7950</v>
      </c>
      <c r="E145" t="s">
        <v>7622</v>
      </c>
      <c r="F145" t="s">
        <v>6775</v>
      </c>
      <c r="G145" t="s">
        <v>8646</v>
      </c>
      <c r="H145" t="s">
        <v>7393</v>
      </c>
      <c r="I145" t="s">
        <v>7323</v>
      </c>
      <c r="J145" t="s">
        <v>7434</v>
      </c>
      <c r="K145" t="s">
        <v>8765</v>
      </c>
    </row>
    <row r="146" spans="4:11" x14ac:dyDescent="0.15">
      <c r="D146" t="s">
        <v>7880</v>
      </c>
      <c r="E146" t="s">
        <v>9960</v>
      </c>
      <c r="F146" t="s">
        <v>7842</v>
      </c>
      <c r="G146" t="s">
        <v>9847</v>
      </c>
      <c r="H146" t="s">
        <v>7396</v>
      </c>
      <c r="I146" t="s">
        <v>7548</v>
      </c>
      <c r="J146" t="s">
        <v>7032</v>
      </c>
    </row>
    <row r="147" spans="4:11" x14ac:dyDescent="0.15">
      <c r="D147" t="s">
        <v>8404</v>
      </c>
      <c r="E147" t="s">
        <v>8234</v>
      </c>
      <c r="F147" t="s">
        <v>8441</v>
      </c>
      <c r="G147" t="s">
        <v>9610</v>
      </c>
      <c r="H147" t="s">
        <v>9716</v>
      </c>
      <c r="I147" t="s">
        <v>9248</v>
      </c>
      <c r="J147" t="s">
        <v>7040</v>
      </c>
    </row>
    <row r="148" spans="4:11" x14ac:dyDescent="0.15">
      <c r="D148" t="s">
        <v>6797</v>
      </c>
      <c r="E148" t="s">
        <v>7288</v>
      </c>
      <c r="F148" t="s">
        <v>7839</v>
      </c>
      <c r="G148" t="s">
        <v>5613</v>
      </c>
      <c r="H148" t="s">
        <v>7401</v>
      </c>
      <c r="I148" t="s">
        <v>7006</v>
      </c>
      <c r="J148" t="s">
        <v>7347</v>
      </c>
    </row>
    <row r="149" spans="4:11" x14ac:dyDescent="0.15">
      <c r="D149" t="s">
        <v>5871</v>
      </c>
      <c r="E149" t="s">
        <v>7136</v>
      </c>
      <c r="F149" t="s">
        <v>8037</v>
      </c>
      <c r="G149" t="s">
        <v>8711</v>
      </c>
      <c r="H149" t="s">
        <v>7406</v>
      </c>
      <c r="I149" t="s">
        <v>7140</v>
      </c>
      <c r="J149" t="s">
        <v>7447</v>
      </c>
    </row>
    <row r="150" spans="4:11" x14ac:dyDescent="0.15">
      <c r="D150" t="s">
        <v>9338</v>
      </c>
      <c r="E150" t="s">
        <v>9950</v>
      </c>
      <c r="F150" t="s">
        <v>5912</v>
      </c>
      <c r="G150" t="s">
        <v>9846</v>
      </c>
      <c r="H150" t="s">
        <v>7379</v>
      </c>
      <c r="I150" t="s">
        <v>9650</v>
      </c>
      <c r="J150" t="s">
        <v>7033</v>
      </c>
    </row>
    <row r="151" spans="4:11" x14ac:dyDescent="0.15">
      <c r="D151" t="s">
        <v>5868</v>
      </c>
      <c r="E151" t="s">
        <v>7919</v>
      </c>
      <c r="F151" t="s">
        <v>8097</v>
      </c>
      <c r="G151" t="s">
        <v>8864</v>
      </c>
      <c r="H151" t="s">
        <v>7381</v>
      </c>
      <c r="I151" t="s">
        <v>8554</v>
      </c>
    </row>
    <row r="152" spans="4:11" x14ac:dyDescent="0.15">
      <c r="D152" t="s">
        <v>8851</v>
      </c>
      <c r="E152" t="s">
        <v>5884</v>
      </c>
      <c r="F152" t="s">
        <v>7478</v>
      </c>
      <c r="G152" t="s">
        <v>8798</v>
      </c>
      <c r="H152" t="s">
        <v>7851</v>
      </c>
      <c r="I152" t="s">
        <v>7225</v>
      </c>
    </row>
    <row r="153" spans="4:11" x14ac:dyDescent="0.15">
      <c r="D153" t="s">
        <v>5837</v>
      </c>
      <c r="E153" t="s">
        <v>9972</v>
      </c>
      <c r="F153" t="s">
        <v>5908</v>
      </c>
      <c r="G153" t="s">
        <v>9876</v>
      </c>
      <c r="H153" t="s">
        <v>7415</v>
      </c>
      <c r="I153" t="s">
        <v>7732</v>
      </c>
    </row>
    <row r="154" spans="4:11" x14ac:dyDescent="0.15">
      <c r="D154" t="s">
        <v>7352</v>
      </c>
      <c r="E154" t="s">
        <v>5877</v>
      </c>
      <c r="F154" t="s">
        <v>7558</v>
      </c>
      <c r="G154" t="s">
        <v>9679</v>
      </c>
      <c r="H154" t="s">
        <v>7236</v>
      </c>
      <c r="I154" t="s">
        <v>7222</v>
      </c>
    </row>
    <row r="155" spans="4:11" x14ac:dyDescent="0.15">
      <c r="D155" t="s">
        <v>7816</v>
      </c>
      <c r="E155" t="s">
        <v>7163</v>
      </c>
      <c r="F155" t="s">
        <v>9622</v>
      </c>
      <c r="G155" t="s">
        <v>8650</v>
      </c>
      <c r="H155" t="s">
        <v>9281</v>
      </c>
      <c r="I155" t="s">
        <v>7142</v>
      </c>
    </row>
    <row r="156" spans="4:11" x14ac:dyDescent="0.15">
      <c r="D156" t="s">
        <v>6805</v>
      </c>
      <c r="E156" t="s">
        <v>7454</v>
      </c>
      <c r="F156" t="s">
        <v>4568</v>
      </c>
      <c r="G156" t="s">
        <v>8998</v>
      </c>
      <c r="H156" t="s">
        <v>9279</v>
      </c>
      <c r="I156" t="s">
        <v>9563</v>
      </c>
    </row>
    <row r="157" spans="4:11" x14ac:dyDescent="0.15">
      <c r="D157" t="s">
        <v>7905</v>
      </c>
      <c r="E157" t="s">
        <v>7967</v>
      </c>
      <c r="F157" t="s">
        <v>4564</v>
      </c>
      <c r="G157" t="s">
        <v>8685</v>
      </c>
      <c r="H157" t="s">
        <v>7227</v>
      </c>
      <c r="I157" t="s">
        <v>8544</v>
      </c>
    </row>
    <row r="158" spans="4:11" x14ac:dyDescent="0.15">
      <c r="D158" t="s">
        <v>8267</v>
      </c>
      <c r="E158" t="s">
        <v>7889</v>
      </c>
      <c r="F158" t="s">
        <v>7152</v>
      </c>
      <c r="G158" t="s">
        <v>7318</v>
      </c>
      <c r="H158" t="s">
        <v>9400</v>
      </c>
      <c r="I158" t="s">
        <v>9427</v>
      </c>
    </row>
    <row r="159" spans="4:11" x14ac:dyDescent="0.15">
      <c r="D159" t="s">
        <v>7879</v>
      </c>
      <c r="E159" t="s">
        <v>8462</v>
      </c>
      <c r="F159" t="s">
        <v>8009</v>
      </c>
      <c r="G159" t="s">
        <v>8965</v>
      </c>
      <c r="H159" t="s">
        <v>7856</v>
      </c>
      <c r="I159" t="s">
        <v>9251</v>
      </c>
    </row>
    <row r="160" spans="4:11" x14ac:dyDescent="0.15">
      <c r="D160" t="s">
        <v>7955</v>
      </c>
      <c r="E160" t="s">
        <v>8471</v>
      </c>
      <c r="F160" t="s">
        <v>5909</v>
      </c>
      <c r="G160" t="s">
        <v>9053</v>
      </c>
      <c r="H160" t="s">
        <v>8283</v>
      </c>
      <c r="I160" t="s">
        <v>5632</v>
      </c>
    </row>
    <row r="161" spans="4:9" x14ac:dyDescent="0.15">
      <c r="D161" t="s">
        <v>8255</v>
      </c>
      <c r="E161" t="s">
        <v>7175</v>
      </c>
      <c r="F161" t="s">
        <v>9233</v>
      </c>
      <c r="G161" t="s">
        <v>8905</v>
      </c>
      <c r="H161" t="s">
        <v>8287</v>
      </c>
      <c r="I161" t="s">
        <v>8558</v>
      </c>
    </row>
    <row r="162" spans="4:9" x14ac:dyDescent="0.15">
      <c r="D162" t="s">
        <v>7463</v>
      </c>
      <c r="E162" t="s">
        <v>9793</v>
      </c>
      <c r="F162" t="s">
        <v>8432</v>
      </c>
      <c r="G162" t="s">
        <v>5609</v>
      </c>
      <c r="H162" t="s">
        <v>7918</v>
      </c>
      <c r="I162" t="s">
        <v>9220</v>
      </c>
    </row>
    <row r="163" spans="4:9" x14ac:dyDescent="0.15">
      <c r="D163" t="s">
        <v>8090</v>
      </c>
      <c r="E163" t="s">
        <v>7628</v>
      </c>
      <c r="F163" t="s">
        <v>7834</v>
      </c>
      <c r="G163" t="s">
        <v>9614</v>
      </c>
      <c r="H163" t="s">
        <v>8071</v>
      </c>
      <c r="I163" t="s">
        <v>7299</v>
      </c>
    </row>
    <row r="164" spans="4:9" x14ac:dyDescent="0.15">
      <c r="D164" t="s">
        <v>9840</v>
      </c>
      <c r="E164" t="s">
        <v>7890</v>
      </c>
      <c r="F164" t="s">
        <v>8115</v>
      </c>
      <c r="G164" t="s">
        <v>9871</v>
      </c>
      <c r="H164" t="s">
        <v>7231</v>
      </c>
      <c r="I164" t="s">
        <v>6998</v>
      </c>
    </row>
    <row r="165" spans="4:9" x14ac:dyDescent="0.15">
      <c r="D165" t="s">
        <v>7104</v>
      </c>
      <c r="E165" t="s">
        <v>7284</v>
      </c>
      <c r="F165" t="s">
        <v>8731</v>
      </c>
      <c r="G165" t="s">
        <v>8980</v>
      </c>
      <c r="H165" t="s">
        <v>7234</v>
      </c>
      <c r="I165" t="s">
        <v>8538</v>
      </c>
    </row>
    <row r="166" spans="4:9" x14ac:dyDescent="0.15">
      <c r="D166" t="s">
        <v>5867</v>
      </c>
      <c r="E166" t="s">
        <v>9802</v>
      </c>
      <c r="F166" t="s">
        <v>8728</v>
      </c>
      <c r="G166" t="s">
        <v>7062</v>
      </c>
      <c r="H166" t="s">
        <v>9522</v>
      </c>
      <c r="I166" t="s">
        <v>7249</v>
      </c>
    </row>
    <row r="167" spans="4:9" x14ac:dyDescent="0.15">
      <c r="D167" t="s">
        <v>9817</v>
      </c>
      <c r="E167" t="s">
        <v>6791</v>
      </c>
      <c r="F167" t="s">
        <v>8730</v>
      </c>
      <c r="G167" t="s">
        <v>9845</v>
      </c>
      <c r="H167" t="s">
        <v>7334</v>
      </c>
      <c r="I167" t="s">
        <v>7777</v>
      </c>
    </row>
    <row r="168" spans="4:9" x14ac:dyDescent="0.15">
      <c r="D168" t="s">
        <v>7256</v>
      </c>
      <c r="E168" t="s">
        <v>9554</v>
      </c>
      <c r="F168" t="s">
        <v>8140</v>
      </c>
      <c r="G168" t="s">
        <v>8344</v>
      </c>
      <c r="H168" t="s">
        <v>8781</v>
      </c>
      <c r="I168" t="s">
        <v>8546</v>
      </c>
    </row>
    <row r="169" spans="4:9" x14ac:dyDescent="0.15">
      <c r="D169" t="s">
        <v>8262</v>
      </c>
      <c r="E169" t="s">
        <v>8465</v>
      </c>
      <c r="F169" t="s">
        <v>5907</v>
      </c>
      <c r="G169" t="s">
        <v>7314</v>
      </c>
      <c r="H169" t="s">
        <v>7966</v>
      </c>
      <c r="I169" t="s">
        <v>7759</v>
      </c>
    </row>
    <row r="170" spans="4:9" x14ac:dyDescent="0.15">
      <c r="D170" t="s">
        <v>9830</v>
      </c>
      <c r="E170" t="s">
        <v>7180</v>
      </c>
      <c r="F170" t="s">
        <v>9245</v>
      </c>
      <c r="G170" t="s">
        <v>5647</v>
      </c>
      <c r="H170" t="s">
        <v>9153</v>
      </c>
      <c r="I170" t="s">
        <v>8680</v>
      </c>
    </row>
    <row r="171" spans="4:9" x14ac:dyDescent="0.15">
      <c r="D171" t="s">
        <v>8237</v>
      </c>
      <c r="E171" t="s">
        <v>7604</v>
      </c>
      <c r="F171" t="s">
        <v>7148</v>
      </c>
      <c r="G171" t="s">
        <v>8877</v>
      </c>
      <c r="H171" t="s">
        <v>7337</v>
      </c>
      <c r="I171" t="s">
        <v>7801</v>
      </c>
    </row>
    <row r="172" spans="4:9" x14ac:dyDescent="0.15">
      <c r="D172" t="s">
        <v>7896</v>
      </c>
      <c r="E172" t="s">
        <v>7609</v>
      </c>
      <c r="F172" t="s">
        <v>7829</v>
      </c>
      <c r="G172" t="s">
        <v>7669</v>
      </c>
      <c r="H172" t="s">
        <v>7047</v>
      </c>
      <c r="I172" t="s">
        <v>8530</v>
      </c>
    </row>
    <row r="173" spans="4:9" x14ac:dyDescent="0.15">
      <c r="D173" t="s">
        <v>6806</v>
      </c>
      <c r="E173" t="s">
        <v>7945</v>
      </c>
      <c r="F173" t="s">
        <v>8112</v>
      </c>
      <c r="G173" t="s">
        <v>8342</v>
      </c>
      <c r="H173" t="s">
        <v>7422</v>
      </c>
      <c r="I173" t="s">
        <v>8791</v>
      </c>
    </row>
    <row r="174" spans="4:9" x14ac:dyDescent="0.15">
      <c r="D174" t="s">
        <v>9343</v>
      </c>
      <c r="E174" t="s">
        <v>8361</v>
      </c>
      <c r="F174" t="s">
        <v>8096</v>
      </c>
      <c r="G174" t="s">
        <v>7932</v>
      </c>
      <c r="H174" t="s">
        <v>7860</v>
      </c>
      <c r="I174" t="s">
        <v>9582</v>
      </c>
    </row>
    <row r="175" spans="4:9" x14ac:dyDescent="0.15">
      <c r="D175" t="s">
        <v>7353</v>
      </c>
      <c r="E175" t="s">
        <v>8315</v>
      </c>
      <c r="F175" t="s">
        <v>8099</v>
      </c>
      <c r="G175" t="s">
        <v>7694</v>
      </c>
      <c r="H175" t="s">
        <v>7911</v>
      </c>
      <c r="I175" t="s">
        <v>8566</v>
      </c>
    </row>
    <row r="176" spans="4:9" x14ac:dyDescent="0.15">
      <c r="D176" t="s">
        <v>8400</v>
      </c>
      <c r="E176" t="s">
        <v>7924</v>
      </c>
      <c r="F176" t="s">
        <v>8113</v>
      </c>
      <c r="G176" t="s">
        <v>7070</v>
      </c>
      <c r="H176" t="s">
        <v>9403</v>
      </c>
      <c r="I176" t="s">
        <v>8556</v>
      </c>
    </row>
    <row r="177" spans="4:9" x14ac:dyDescent="0.15">
      <c r="D177" t="s">
        <v>6800</v>
      </c>
      <c r="E177" t="s">
        <v>9385</v>
      </c>
      <c r="F177" t="s">
        <v>9139</v>
      </c>
      <c r="G177" t="s">
        <v>8991</v>
      </c>
      <c r="H177" t="s">
        <v>7852</v>
      </c>
      <c r="I177" t="s">
        <v>9664</v>
      </c>
    </row>
    <row r="178" spans="4:9" x14ac:dyDescent="0.15">
      <c r="D178" t="s">
        <v>7351</v>
      </c>
      <c r="E178" t="s">
        <v>9966</v>
      </c>
      <c r="F178" t="s">
        <v>7623</v>
      </c>
      <c r="G178" t="s">
        <v>7086</v>
      </c>
      <c r="H178" t="s">
        <v>7230</v>
      </c>
      <c r="I178" t="s">
        <v>5918</v>
      </c>
    </row>
    <row r="179" spans="4:9" x14ac:dyDescent="0.15">
      <c r="D179" t="s">
        <v>7362</v>
      </c>
      <c r="E179" t="s">
        <v>9036</v>
      </c>
      <c r="F179" t="s">
        <v>8106</v>
      </c>
      <c r="G179" t="s">
        <v>7116</v>
      </c>
      <c r="H179" t="s">
        <v>9292</v>
      </c>
      <c r="I179" t="s">
        <v>8056</v>
      </c>
    </row>
    <row r="180" spans="4:9" x14ac:dyDescent="0.15">
      <c r="D180" t="s">
        <v>8263</v>
      </c>
      <c r="E180" t="s">
        <v>7538</v>
      </c>
      <c r="F180" t="s">
        <v>7835</v>
      </c>
      <c r="G180" t="s">
        <v>9864</v>
      </c>
      <c r="H180" t="s">
        <v>7276</v>
      </c>
      <c r="I180" t="s">
        <v>7042</v>
      </c>
    </row>
    <row r="181" spans="4:9" x14ac:dyDescent="0.15">
      <c r="D181" t="s">
        <v>8215</v>
      </c>
      <c r="E181" t="s">
        <v>7631</v>
      </c>
      <c r="F181" t="s">
        <v>7484</v>
      </c>
      <c r="G181" t="s">
        <v>7065</v>
      </c>
      <c r="H181" t="s">
        <v>8745</v>
      </c>
      <c r="I181" t="s">
        <v>7733</v>
      </c>
    </row>
    <row r="182" spans="4:9" x14ac:dyDescent="0.15">
      <c r="D182" t="s">
        <v>5842</v>
      </c>
      <c r="E182" t="s">
        <v>8367</v>
      </c>
      <c r="F182" t="s">
        <v>8026</v>
      </c>
      <c r="G182" t="s">
        <v>8774</v>
      </c>
      <c r="H182" t="s">
        <v>7043</v>
      </c>
      <c r="I182" t="s">
        <v>7303</v>
      </c>
    </row>
    <row r="183" spans="4:9" x14ac:dyDescent="0.15">
      <c r="D183" t="s">
        <v>7897</v>
      </c>
      <c r="E183" t="s">
        <v>8369</v>
      </c>
      <c r="F183" t="s">
        <v>9136</v>
      </c>
      <c r="G183" t="s">
        <v>7929</v>
      </c>
      <c r="H183" t="s">
        <v>7280</v>
      </c>
      <c r="I183" t="s">
        <v>5638</v>
      </c>
    </row>
    <row r="184" spans="4:9" x14ac:dyDescent="0.15">
      <c r="D184" t="s">
        <v>7271</v>
      </c>
      <c r="E184" t="s">
        <v>6787</v>
      </c>
      <c r="F184" t="s">
        <v>7830</v>
      </c>
      <c r="G184" t="s">
        <v>9597</v>
      </c>
      <c r="H184" t="s">
        <v>7281</v>
      </c>
      <c r="I184" t="s">
        <v>7307</v>
      </c>
    </row>
    <row r="185" spans="4:9" x14ac:dyDescent="0.15">
      <c r="D185" t="s">
        <v>7270</v>
      </c>
      <c r="E185" t="s">
        <v>8297</v>
      </c>
      <c r="F185" t="s">
        <v>8430</v>
      </c>
      <c r="G185" t="s">
        <v>7087</v>
      </c>
      <c r="H185" t="s">
        <v>8611</v>
      </c>
      <c r="I185" t="s">
        <v>7308</v>
      </c>
    </row>
    <row r="186" spans="4:9" x14ac:dyDescent="0.15">
      <c r="D186" t="s">
        <v>9823</v>
      </c>
      <c r="E186" t="s">
        <v>7534</v>
      </c>
      <c r="F186" t="s">
        <v>7367</v>
      </c>
      <c r="G186" t="s">
        <v>9009</v>
      </c>
      <c r="H186" t="s">
        <v>9521</v>
      </c>
      <c r="I186" t="s">
        <v>8784</v>
      </c>
    </row>
    <row r="187" spans="4:9" x14ac:dyDescent="0.15">
      <c r="D187" t="s">
        <v>7875</v>
      </c>
      <c r="E187" t="s">
        <v>7286</v>
      </c>
      <c r="F187" t="s">
        <v>5900</v>
      </c>
      <c r="G187" t="s">
        <v>9609</v>
      </c>
      <c r="H187" t="s">
        <v>9276</v>
      </c>
      <c r="I187" t="s">
        <v>9470</v>
      </c>
    </row>
    <row r="188" spans="4:9" x14ac:dyDescent="0.15">
      <c r="D188" t="s">
        <v>7820</v>
      </c>
      <c r="E188" t="s">
        <v>9378</v>
      </c>
      <c r="F188" t="s">
        <v>7994</v>
      </c>
      <c r="G188" t="s">
        <v>7598</v>
      </c>
      <c r="H188" t="s">
        <v>7750</v>
      </c>
      <c r="I188" t="s">
        <v>7246</v>
      </c>
    </row>
    <row r="189" spans="4:9" x14ac:dyDescent="0.15">
      <c r="D189" t="s">
        <v>9821</v>
      </c>
      <c r="E189" t="s">
        <v>9377</v>
      </c>
      <c r="F189" t="s">
        <v>5905</v>
      </c>
      <c r="G189" t="s">
        <v>7185</v>
      </c>
      <c r="H189" t="s">
        <v>8158</v>
      </c>
      <c r="I189" t="s">
        <v>9575</v>
      </c>
    </row>
    <row r="190" spans="4:9" x14ac:dyDescent="0.15">
      <c r="D190" t="s">
        <v>5875</v>
      </c>
      <c r="E190" t="s">
        <v>9801</v>
      </c>
      <c r="F190" t="s">
        <v>7525</v>
      </c>
      <c r="G190" t="s">
        <v>7192</v>
      </c>
      <c r="H190" t="s">
        <v>9306</v>
      </c>
      <c r="I190" t="s">
        <v>7019</v>
      </c>
    </row>
    <row r="191" spans="4:9" x14ac:dyDescent="0.15">
      <c r="D191" t="s">
        <v>7872</v>
      </c>
      <c r="E191" t="s">
        <v>7168</v>
      </c>
      <c r="F191" t="s">
        <v>5910</v>
      </c>
      <c r="G191" t="s">
        <v>7197</v>
      </c>
      <c r="H191" t="s">
        <v>9746</v>
      </c>
      <c r="I191" t="s">
        <v>7220</v>
      </c>
    </row>
    <row r="192" spans="4:9" x14ac:dyDescent="0.15">
      <c r="D192" t="s">
        <v>7823</v>
      </c>
      <c r="E192" t="s">
        <v>7612</v>
      </c>
      <c r="F192" t="s">
        <v>7122</v>
      </c>
      <c r="G192" t="s">
        <v>8682</v>
      </c>
      <c r="H192" t="s">
        <v>7423</v>
      </c>
      <c r="I192" t="s">
        <v>8785</v>
      </c>
    </row>
    <row r="193" spans="4:9" x14ac:dyDescent="0.15">
      <c r="D193" t="s">
        <v>7350</v>
      </c>
      <c r="E193" t="s">
        <v>7617</v>
      </c>
      <c r="F193" t="s">
        <v>7146</v>
      </c>
      <c r="G193" t="s">
        <v>7155</v>
      </c>
      <c r="H193" t="s">
        <v>7278</v>
      </c>
      <c r="I193" t="s">
        <v>9252</v>
      </c>
    </row>
    <row r="194" spans="4:9" x14ac:dyDescent="0.15">
      <c r="D194" t="s">
        <v>7274</v>
      </c>
      <c r="E194" t="s">
        <v>8362</v>
      </c>
      <c r="F194" t="s">
        <v>9322</v>
      </c>
      <c r="G194" t="s">
        <v>8704</v>
      </c>
      <c r="H194" t="s">
        <v>7753</v>
      </c>
      <c r="I194" t="s">
        <v>9663</v>
      </c>
    </row>
    <row r="195" spans="4:9" x14ac:dyDescent="0.15">
      <c r="D195" t="s">
        <v>8271</v>
      </c>
      <c r="E195" t="s">
        <v>7460</v>
      </c>
      <c r="F195" t="s">
        <v>9138</v>
      </c>
      <c r="G195" t="s">
        <v>7117</v>
      </c>
      <c r="H195" t="s">
        <v>9284</v>
      </c>
      <c r="I195" t="s">
        <v>6771</v>
      </c>
    </row>
    <row r="196" spans="4:9" x14ac:dyDescent="0.15">
      <c r="D196" t="s">
        <v>9828</v>
      </c>
      <c r="E196" t="s">
        <v>8461</v>
      </c>
      <c r="F196" t="s">
        <v>8727</v>
      </c>
      <c r="G196" t="s">
        <v>7933</v>
      </c>
      <c r="H196" t="s">
        <v>7906</v>
      </c>
      <c r="I196" t="s">
        <v>7028</v>
      </c>
    </row>
    <row r="197" spans="4:9" x14ac:dyDescent="0.15">
      <c r="D197" t="s">
        <v>8241</v>
      </c>
      <c r="E197" t="s">
        <v>8233</v>
      </c>
      <c r="F197" t="s">
        <v>7132</v>
      </c>
      <c r="G197" t="s">
        <v>7188</v>
      </c>
      <c r="H197" t="s">
        <v>9530</v>
      </c>
      <c r="I197" t="s">
        <v>9579</v>
      </c>
    </row>
    <row r="198" spans="4:9" x14ac:dyDescent="0.15">
      <c r="D198" t="s">
        <v>9331</v>
      </c>
      <c r="E198" t="s">
        <v>7453</v>
      </c>
      <c r="G198" t="s">
        <v>7119</v>
      </c>
      <c r="H198" t="s">
        <v>7738</v>
      </c>
      <c r="I198" t="s">
        <v>7800</v>
      </c>
    </row>
    <row r="199" spans="4:9" x14ac:dyDescent="0.15">
      <c r="D199" t="s">
        <v>6803</v>
      </c>
      <c r="E199" t="s">
        <v>7526</v>
      </c>
      <c r="G199" t="s">
        <v>9068</v>
      </c>
      <c r="H199" t="s">
        <v>7915</v>
      </c>
    </row>
    <row r="200" spans="4:9" x14ac:dyDescent="0.15">
      <c r="D200" t="s">
        <v>7100</v>
      </c>
      <c r="E200" t="s">
        <v>7285</v>
      </c>
      <c r="G200" t="s">
        <v>8997</v>
      </c>
      <c r="H200" t="s">
        <v>9412</v>
      </c>
    </row>
    <row r="201" spans="4:9" x14ac:dyDescent="0.15">
      <c r="D201" t="s">
        <v>8508</v>
      </c>
      <c r="G201" t="s">
        <v>8806</v>
      </c>
      <c r="H201" t="s">
        <v>9291</v>
      </c>
    </row>
    <row r="202" spans="4:9" x14ac:dyDescent="0.15">
      <c r="D202" t="s">
        <v>7958</v>
      </c>
      <c r="G202" t="s">
        <v>9002</v>
      </c>
      <c r="H202" t="s">
        <v>9465</v>
      </c>
    </row>
    <row r="203" spans="4:9" x14ac:dyDescent="0.15">
      <c r="D203" t="s">
        <v>8637</v>
      </c>
      <c r="G203" t="s">
        <v>7156</v>
      </c>
      <c r="H203" t="s">
        <v>7853</v>
      </c>
    </row>
    <row r="204" spans="4:9" x14ac:dyDescent="0.15">
      <c r="D204" t="s">
        <v>7960</v>
      </c>
      <c r="G204" t="s">
        <v>7928</v>
      </c>
      <c r="H204" t="s">
        <v>7859</v>
      </c>
    </row>
    <row r="205" spans="4:9" x14ac:dyDescent="0.15">
      <c r="D205" t="s">
        <v>8376</v>
      </c>
      <c r="G205" t="s">
        <v>8775</v>
      </c>
      <c r="H205" t="s">
        <v>7279</v>
      </c>
    </row>
    <row r="206" spans="4:9" x14ac:dyDescent="0.15">
      <c r="D206" t="s">
        <v>9337</v>
      </c>
      <c r="G206" t="s">
        <v>7064</v>
      </c>
      <c r="H206" t="s">
        <v>8166</v>
      </c>
    </row>
    <row r="207" spans="4:9" x14ac:dyDescent="0.15">
      <c r="D207" t="s">
        <v>7253</v>
      </c>
      <c r="G207" t="s">
        <v>8891</v>
      </c>
      <c r="H207" t="s">
        <v>7368</v>
      </c>
    </row>
    <row r="208" spans="4:9" x14ac:dyDescent="0.15">
      <c r="D208" t="s">
        <v>7348</v>
      </c>
      <c r="G208" t="s">
        <v>7601</v>
      </c>
      <c r="H208" t="s">
        <v>8598</v>
      </c>
    </row>
    <row r="209" spans="4:8" x14ac:dyDescent="0.15">
      <c r="D209" t="s">
        <v>7466</v>
      </c>
      <c r="G209" t="s">
        <v>7703</v>
      </c>
      <c r="H209" t="s">
        <v>8062</v>
      </c>
    </row>
    <row r="210" spans="4:8" x14ac:dyDescent="0.15">
      <c r="D210" t="s">
        <v>9831</v>
      </c>
      <c r="G210" t="s">
        <v>5643</v>
      </c>
      <c r="H210" t="s">
        <v>7046</v>
      </c>
    </row>
    <row r="211" spans="4:8" x14ac:dyDescent="0.15">
      <c r="D211" t="s">
        <v>7953</v>
      </c>
      <c r="G211" t="s">
        <v>8800</v>
      </c>
      <c r="H211" t="s">
        <v>8065</v>
      </c>
    </row>
    <row r="212" spans="4:8" x14ac:dyDescent="0.15">
      <c r="D212" t="s">
        <v>9354</v>
      </c>
      <c r="G212" t="s">
        <v>7934</v>
      </c>
      <c r="H212" t="s">
        <v>9518</v>
      </c>
    </row>
    <row r="213" spans="4:8" x14ac:dyDescent="0.15">
      <c r="D213" t="s">
        <v>8629</v>
      </c>
      <c r="G213" t="s">
        <v>7205</v>
      </c>
      <c r="H213" t="s">
        <v>7854</v>
      </c>
    </row>
    <row r="214" spans="4:8" x14ac:dyDescent="0.15">
      <c r="D214" t="s">
        <v>7077</v>
      </c>
      <c r="G214" t="s">
        <v>7676</v>
      </c>
      <c r="H214" t="s">
        <v>7413</v>
      </c>
    </row>
    <row r="215" spans="4:8" x14ac:dyDescent="0.15">
      <c r="D215" t="s">
        <v>8627</v>
      </c>
      <c r="G215" t="s">
        <v>7316</v>
      </c>
      <c r="H215" t="s">
        <v>8278</v>
      </c>
    </row>
    <row r="216" spans="4:8" x14ac:dyDescent="0.15">
      <c r="D216" t="s">
        <v>7254</v>
      </c>
      <c r="G216" t="s">
        <v>8875</v>
      </c>
      <c r="H216" t="s">
        <v>9741</v>
      </c>
    </row>
    <row r="217" spans="4:8" x14ac:dyDescent="0.15">
      <c r="D217" t="s">
        <v>7956</v>
      </c>
      <c r="G217" t="s">
        <v>7938</v>
      </c>
      <c r="H217" t="s">
        <v>9409</v>
      </c>
    </row>
    <row r="218" spans="4:8" x14ac:dyDescent="0.15">
      <c r="D218" t="s">
        <v>7269</v>
      </c>
      <c r="G218" t="s">
        <v>9485</v>
      </c>
      <c r="H218" t="s">
        <v>9285</v>
      </c>
    </row>
    <row r="219" spans="4:8" x14ac:dyDescent="0.15">
      <c r="D219" t="s">
        <v>7467</v>
      </c>
      <c r="G219" t="s">
        <v>5611</v>
      </c>
      <c r="H219" t="s">
        <v>7417</v>
      </c>
    </row>
    <row r="220" spans="4:8" x14ac:dyDescent="0.15">
      <c r="D220" t="s">
        <v>7797</v>
      </c>
      <c r="G220" t="s">
        <v>8907</v>
      </c>
      <c r="H220" t="s">
        <v>7909</v>
      </c>
    </row>
    <row r="221" spans="4:8" x14ac:dyDescent="0.15">
      <c r="D221" t="s">
        <v>6801</v>
      </c>
      <c r="G221" t="s">
        <v>8874</v>
      </c>
      <c r="H221" t="s">
        <v>8162</v>
      </c>
    </row>
    <row r="222" spans="4:8" x14ac:dyDescent="0.15">
      <c r="D222" t="s">
        <v>7876</v>
      </c>
      <c r="G222" t="s">
        <v>7939</v>
      </c>
      <c r="H222" t="s">
        <v>7806</v>
      </c>
    </row>
    <row r="223" spans="4:8" x14ac:dyDescent="0.15">
      <c r="D223" t="s">
        <v>7356</v>
      </c>
      <c r="G223" t="s">
        <v>8649</v>
      </c>
      <c r="H223" t="s">
        <v>8165</v>
      </c>
    </row>
    <row r="224" spans="4:8" x14ac:dyDescent="0.15">
      <c r="D224" t="s">
        <v>7821</v>
      </c>
      <c r="G224" t="s">
        <v>7191</v>
      </c>
      <c r="H224" t="s">
        <v>7226</v>
      </c>
    </row>
    <row r="225" spans="4:8" x14ac:dyDescent="0.15">
      <c r="D225" t="s">
        <v>9829</v>
      </c>
      <c r="G225" t="s">
        <v>8705</v>
      </c>
      <c r="H225" t="s">
        <v>9730</v>
      </c>
    </row>
    <row r="226" spans="4:8" x14ac:dyDescent="0.15">
      <c r="D226" t="s">
        <v>9940</v>
      </c>
      <c r="G226" t="s">
        <v>9875</v>
      </c>
      <c r="H226" t="s">
        <v>9151</v>
      </c>
    </row>
    <row r="227" spans="4:8" x14ac:dyDescent="0.15">
      <c r="D227" t="s">
        <v>5838</v>
      </c>
      <c r="G227" t="s">
        <v>8678</v>
      </c>
      <c r="H227" t="s">
        <v>8163</v>
      </c>
    </row>
    <row r="228" spans="4:8" x14ac:dyDescent="0.15">
      <c r="D228" t="s">
        <v>8632</v>
      </c>
      <c r="G228" t="s">
        <v>7210</v>
      </c>
      <c r="H228" t="s">
        <v>8183</v>
      </c>
    </row>
    <row r="229" spans="4:8" x14ac:dyDescent="0.15">
      <c r="D229" t="s">
        <v>7792</v>
      </c>
      <c r="G229" t="s">
        <v>8916</v>
      </c>
      <c r="H229" t="s">
        <v>9514</v>
      </c>
    </row>
    <row r="230" spans="4:8" x14ac:dyDescent="0.15">
      <c r="G230" t="s">
        <v>7209</v>
      </c>
      <c r="H230" t="s">
        <v>7342</v>
      </c>
    </row>
    <row r="231" spans="4:8" x14ac:dyDescent="0.15">
      <c r="G231" t="s">
        <v>7066</v>
      </c>
      <c r="H231" t="s">
        <v>7044</v>
      </c>
    </row>
    <row r="232" spans="4:8" x14ac:dyDescent="0.15">
      <c r="G232" t="s">
        <v>8689</v>
      </c>
      <c r="H232" t="s">
        <v>8076</v>
      </c>
    </row>
    <row r="233" spans="4:8" x14ac:dyDescent="0.15">
      <c r="G233" t="s">
        <v>7218</v>
      </c>
      <c r="H233" t="s">
        <v>5852</v>
      </c>
    </row>
    <row r="234" spans="4:8" x14ac:dyDescent="0.15">
      <c r="G234" t="s">
        <v>8626</v>
      </c>
      <c r="H234" t="s">
        <v>8170</v>
      </c>
    </row>
    <row r="235" spans="4:8" x14ac:dyDescent="0.15">
      <c r="G235" t="s">
        <v>7069</v>
      </c>
      <c r="H235" t="s">
        <v>7338</v>
      </c>
    </row>
    <row r="236" spans="4:8" x14ac:dyDescent="0.15">
      <c r="G236" t="s">
        <v>8809</v>
      </c>
      <c r="H236" t="s">
        <v>7912</v>
      </c>
    </row>
    <row r="237" spans="4:8" x14ac:dyDescent="0.15">
      <c r="G237" t="s">
        <v>7215</v>
      </c>
      <c r="H237" t="s">
        <v>7846</v>
      </c>
    </row>
    <row r="238" spans="4:8" x14ac:dyDescent="0.15">
      <c r="G238" t="s">
        <v>8640</v>
      </c>
      <c r="H238" t="s">
        <v>9299</v>
      </c>
    </row>
    <row r="239" spans="4:8" x14ac:dyDescent="0.15">
      <c r="G239" t="s">
        <v>7700</v>
      </c>
      <c r="H239" t="s">
        <v>8420</v>
      </c>
    </row>
    <row r="240" spans="4:8" x14ac:dyDescent="0.15">
      <c r="G240" t="s">
        <v>7061</v>
      </c>
      <c r="H240" t="s">
        <v>7331</v>
      </c>
    </row>
    <row r="241" spans="7:8" x14ac:dyDescent="0.15">
      <c r="G241" t="s">
        <v>5607</v>
      </c>
      <c r="H241" t="s">
        <v>7045</v>
      </c>
    </row>
    <row r="242" spans="7:8" x14ac:dyDescent="0.15">
      <c r="G242" t="s">
        <v>7207</v>
      </c>
      <c r="H242" t="s">
        <v>7048</v>
      </c>
    </row>
    <row r="243" spans="7:8" x14ac:dyDescent="0.15">
      <c r="G243" t="s">
        <v>7081</v>
      </c>
      <c r="H243" t="s">
        <v>8295</v>
      </c>
    </row>
    <row r="244" spans="7:8" x14ac:dyDescent="0.15">
      <c r="G244" t="s">
        <v>8708</v>
      </c>
      <c r="H244" t="s">
        <v>6780</v>
      </c>
    </row>
    <row r="245" spans="7:8" x14ac:dyDescent="0.15">
      <c r="G245" t="s">
        <v>5604</v>
      </c>
      <c r="H245" t="s">
        <v>7857</v>
      </c>
    </row>
    <row r="246" spans="7:8" x14ac:dyDescent="0.15">
      <c r="G246" t="s">
        <v>7208</v>
      </c>
      <c r="H246" t="s">
        <v>7858</v>
      </c>
    </row>
    <row r="247" spans="7:8" x14ac:dyDescent="0.15">
      <c r="G247" t="s">
        <v>7079</v>
      </c>
      <c r="H247" t="s">
        <v>7814</v>
      </c>
    </row>
    <row r="248" spans="7:8" x14ac:dyDescent="0.15">
      <c r="G248" t="s">
        <v>8329</v>
      </c>
      <c r="H248" t="s">
        <v>7333</v>
      </c>
    </row>
    <row r="249" spans="7:8" x14ac:dyDescent="0.15">
      <c r="G249" t="s">
        <v>8883</v>
      </c>
      <c r="H249" t="s">
        <v>5846</v>
      </c>
    </row>
    <row r="250" spans="7:8" x14ac:dyDescent="0.15">
      <c r="G250" t="s">
        <v>8323</v>
      </c>
      <c r="H250" t="s">
        <v>8291</v>
      </c>
    </row>
    <row r="251" spans="7:8" x14ac:dyDescent="0.15">
      <c r="G251" t="s">
        <v>8687</v>
      </c>
      <c r="H251" t="s">
        <v>8164</v>
      </c>
    </row>
    <row r="252" spans="7:8" x14ac:dyDescent="0.15">
      <c r="G252" t="s">
        <v>8681</v>
      </c>
      <c r="H252" t="s">
        <v>7748</v>
      </c>
    </row>
    <row r="253" spans="7:8" x14ac:dyDescent="0.15">
      <c r="G253" t="s">
        <v>7154</v>
      </c>
      <c r="H253" t="s">
        <v>7229</v>
      </c>
    </row>
    <row r="254" spans="7:8" x14ac:dyDescent="0.15">
      <c r="G254" t="s">
        <v>8702</v>
      </c>
      <c r="H254" t="s">
        <v>7050</v>
      </c>
    </row>
    <row r="255" spans="7:8" x14ac:dyDescent="0.15">
      <c r="G255" t="s">
        <v>7325</v>
      </c>
      <c r="H255" t="s">
        <v>5898</v>
      </c>
    </row>
    <row r="256" spans="7:8" x14ac:dyDescent="0.15">
      <c r="G256" t="s">
        <v>5612</v>
      </c>
      <c r="H256" t="s">
        <v>7745</v>
      </c>
    </row>
    <row r="257" spans="7:8" x14ac:dyDescent="0.15">
      <c r="G257" t="s">
        <v>5646</v>
      </c>
      <c r="H257" t="s">
        <v>9157</v>
      </c>
    </row>
    <row r="258" spans="7:8" x14ac:dyDescent="0.15">
      <c r="G258" t="s">
        <v>9863</v>
      </c>
      <c r="H258" t="s">
        <v>7913</v>
      </c>
    </row>
    <row r="259" spans="7:8" x14ac:dyDescent="0.15">
      <c r="G259" t="s">
        <v>7112</v>
      </c>
      <c r="H259" t="s">
        <v>7232</v>
      </c>
    </row>
    <row r="260" spans="7:8" x14ac:dyDescent="0.15">
      <c r="G260" t="s">
        <v>8679</v>
      </c>
      <c r="H260" t="s">
        <v>7233</v>
      </c>
    </row>
    <row r="261" spans="7:8" x14ac:dyDescent="0.15">
      <c r="G261" t="s">
        <v>8648</v>
      </c>
      <c r="H261" t="s">
        <v>5640</v>
      </c>
    </row>
    <row r="262" spans="7:8" x14ac:dyDescent="0.15">
      <c r="G262" t="s">
        <v>8917</v>
      </c>
      <c r="H262" t="s">
        <v>6782</v>
      </c>
    </row>
    <row r="263" spans="7:8" x14ac:dyDescent="0.15">
      <c r="G263" t="s">
        <v>8807</v>
      </c>
      <c r="H263" t="s">
        <v>6784</v>
      </c>
    </row>
    <row r="264" spans="7:8" x14ac:dyDescent="0.15">
      <c r="G264" t="s">
        <v>9058</v>
      </c>
      <c r="H264" t="s">
        <v>8600</v>
      </c>
    </row>
    <row r="265" spans="7:8" x14ac:dyDescent="0.15">
      <c r="G265" t="s">
        <v>9475</v>
      </c>
      <c r="H265" t="s">
        <v>7421</v>
      </c>
    </row>
    <row r="266" spans="7:8" x14ac:dyDescent="0.15">
      <c r="G266" t="s">
        <v>7584</v>
      </c>
      <c r="H266" t="s">
        <v>5848</v>
      </c>
    </row>
    <row r="267" spans="7:8" x14ac:dyDescent="0.15">
      <c r="G267" t="s">
        <v>7113</v>
      </c>
      <c r="H267" t="s">
        <v>8177</v>
      </c>
    </row>
    <row r="268" spans="7:8" x14ac:dyDescent="0.15">
      <c r="G268" t="s">
        <v>9850</v>
      </c>
      <c r="H268" t="s">
        <v>8172</v>
      </c>
    </row>
    <row r="269" spans="7:8" x14ac:dyDescent="0.15">
      <c r="G269" t="s">
        <v>7200</v>
      </c>
      <c r="H269" t="s">
        <v>6783</v>
      </c>
    </row>
    <row r="270" spans="7:8" x14ac:dyDescent="0.15">
      <c r="G270" t="s">
        <v>8964</v>
      </c>
      <c r="H270" t="s">
        <v>8599</v>
      </c>
    </row>
    <row r="271" spans="7:8" x14ac:dyDescent="0.15">
      <c r="G271" t="s">
        <v>7943</v>
      </c>
      <c r="H271" t="s">
        <v>8182</v>
      </c>
    </row>
    <row r="272" spans="7:8" x14ac:dyDescent="0.15">
      <c r="G272" t="s">
        <v>8867</v>
      </c>
      <c r="H272" t="s">
        <v>7917</v>
      </c>
    </row>
    <row r="273" spans="7:8" x14ac:dyDescent="0.15">
      <c r="G273" t="s">
        <v>8900</v>
      </c>
      <c r="H273" t="s">
        <v>7813</v>
      </c>
    </row>
    <row r="274" spans="7:8" x14ac:dyDescent="0.15">
      <c r="G274" t="s">
        <v>7599</v>
      </c>
      <c r="H274" t="s">
        <v>9739</v>
      </c>
    </row>
    <row r="275" spans="7:8" x14ac:dyDescent="0.15">
      <c r="G275" t="s">
        <v>8706</v>
      </c>
      <c r="H275" t="s">
        <v>7907</v>
      </c>
    </row>
    <row r="276" spans="7:8" x14ac:dyDescent="0.15">
      <c r="G276" t="s">
        <v>9599</v>
      </c>
      <c r="H276" t="s">
        <v>7845</v>
      </c>
    </row>
    <row r="277" spans="7:8" x14ac:dyDescent="0.15">
      <c r="G277" t="s">
        <v>8709</v>
      </c>
      <c r="H277" t="s">
        <v>7861</v>
      </c>
    </row>
    <row r="278" spans="7:8" x14ac:dyDescent="0.15">
      <c r="G278" t="s">
        <v>9695</v>
      </c>
      <c r="H278" t="s">
        <v>7849</v>
      </c>
    </row>
    <row r="279" spans="7:8" x14ac:dyDescent="0.15">
      <c r="G279" t="s">
        <v>9074</v>
      </c>
      <c r="H279" t="s">
        <v>7908</v>
      </c>
    </row>
    <row r="280" spans="7:8" x14ac:dyDescent="0.15">
      <c r="G280" t="s">
        <v>7217</v>
      </c>
      <c r="H280" t="s">
        <v>9419</v>
      </c>
    </row>
    <row r="281" spans="7:8" x14ac:dyDescent="0.15">
      <c r="G281" t="s">
        <v>7196</v>
      </c>
      <c r="H281" t="s">
        <v>8188</v>
      </c>
    </row>
    <row r="282" spans="7:8" x14ac:dyDescent="0.15">
      <c r="G282" t="s">
        <v>7663</v>
      </c>
      <c r="H282" t="s">
        <v>8185</v>
      </c>
    </row>
    <row r="283" spans="7:8" x14ac:dyDescent="0.15">
      <c r="G283" t="s">
        <v>7114</v>
      </c>
      <c r="H283" t="s">
        <v>7339</v>
      </c>
    </row>
    <row r="284" spans="7:8" x14ac:dyDescent="0.15">
      <c r="G284" t="s">
        <v>8873</v>
      </c>
      <c r="H284" t="s">
        <v>8159</v>
      </c>
    </row>
    <row r="285" spans="7:8" x14ac:dyDescent="0.15">
      <c r="G285" t="s">
        <v>7111</v>
      </c>
      <c r="H285" t="s">
        <v>8747</v>
      </c>
    </row>
    <row r="286" spans="7:8" x14ac:dyDescent="0.15">
      <c r="G286" t="s">
        <v>7084</v>
      </c>
      <c r="H286" t="s">
        <v>8750</v>
      </c>
    </row>
    <row r="287" spans="7:8" x14ac:dyDescent="0.15">
      <c r="G287" t="s">
        <v>8686</v>
      </c>
      <c r="H287" t="s">
        <v>5847</v>
      </c>
    </row>
    <row r="288" spans="7:8" x14ac:dyDescent="0.15">
      <c r="G288" t="s">
        <v>9005</v>
      </c>
      <c r="H288" t="s">
        <v>8073</v>
      </c>
    </row>
    <row r="289" spans="7:8" x14ac:dyDescent="0.15">
      <c r="G289" t="s">
        <v>7158</v>
      </c>
      <c r="H289" t="s">
        <v>7848</v>
      </c>
    </row>
    <row r="290" spans="7:8" x14ac:dyDescent="0.15">
      <c r="G290" t="s">
        <v>5843</v>
      </c>
      <c r="H290" t="s">
        <v>7336</v>
      </c>
    </row>
    <row r="291" spans="7:8" x14ac:dyDescent="0.15">
      <c r="G291" t="s">
        <v>8892</v>
      </c>
      <c r="H291" t="s">
        <v>7332</v>
      </c>
    </row>
    <row r="292" spans="7:8" x14ac:dyDescent="0.15">
      <c r="G292" t="s">
        <v>7118</v>
      </c>
      <c r="H292" t="s">
        <v>8612</v>
      </c>
    </row>
    <row r="293" spans="7:8" x14ac:dyDescent="0.15">
      <c r="G293" t="s">
        <v>7153</v>
      </c>
      <c r="H293" t="s">
        <v>7228</v>
      </c>
    </row>
    <row r="294" spans="7:8" x14ac:dyDescent="0.15">
      <c r="G294" t="s">
        <v>9611</v>
      </c>
      <c r="H294" t="s">
        <v>7862</v>
      </c>
    </row>
    <row r="295" spans="7:8" x14ac:dyDescent="0.15">
      <c r="G295" t="s">
        <v>7689</v>
      </c>
      <c r="H295" t="s">
        <v>7016</v>
      </c>
    </row>
    <row r="296" spans="7:8" x14ac:dyDescent="0.15">
      <c r="G296" t="s">
        <v>7082</v>
      </c>
      <c r="H296" t="s">
        <v>7330</v>
      </c>
    </row>
    <row r="297" spans="7:8" x14ac:dyDescent="0.15">
      <c r="G297" t="s">
        <v>8653</v>
      </c>
      <c r="H297" t="s">
        <v>9890</v>
      </c>
    </row>
    <row r="298" spans="7:8" x14ac:dyDescent="0.15">
      <c r="G298" t="s">
        <v>8651</v>
      </c>
      <c r="H298" t="s">
        <v>8751</v>
      </c>
    </row>
    <row r="299" spans="7:8" x14ac:dyDescent="0.15">
      <c r="G299" t="s">
        <v>9698</v>
      </c>
      <c r="H299" t="s">
        <v>9152</v>
      </c>
    </row>
    <row r="300" spans="7:8" x14ac:dyDescent="0.15">
      <c r="G300" t="s">
        <v>7204</v>
      </c>
      <c r="H300" t="s">
        <v>9886</v>
      </c>
    </row>
    <row r="301" spans="7:8" x14ac:dyDescent="0.15">
      <c r="G301" t="s">
        <v>9686</v>
      </c>
    </row>
    <row r="302" spans="7:8" x14ac:dyDescent="0.15">
      <c r="G302" t="s">
        <v>7931</v>
      </c>
    </row>
    <row r="303" spans="7:8" x14ac:dyDescent="0.15">
      <c r="G303" t="s">
        <v>5649</v>
      </c>
    </row>
    <row r="304" spans="7:8" x14ac:dyDescent="0.15">
      <c r="G304" t="s">
        <v>9063</v>
      </c>
    </row>
    <row r="305" spans="7:7" x14ac:dyDescent="0.15">
      <c r="G305" t="s">
        <v>9868</v>
      </c>
    </row>
    <row r="306" spans="7:7" x14ac:dyDescent="0.15">
      <c r="G306" t="s">
        <v>7206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J60000"/>
  <sheetViews>
    <sheetView topLeftCell="A4590" workbookViewId="0">
      <selection activeCell="L4592" sqref="L4592"/>
    </sheetView>
  </sheetViews>
  <sheetFormatPr baseColWidth="10" defaultRowHeight="13" x14ac:dyDescent="0.15"/>
  <cols>
    <col min="1" max="1" width="8.83203125" customWidth="1"/>
    <col min="2" max="4" width="10.1640625" bestFit="1" customWidth="1"/>
    <col min="5" max="27" width="8.83203125" customWidth="1"/>
    <col min="28" max="28" width="13.5" customWidth="1"/>
    <col min="29" max="256" width="8.83203125" customWidth="1"/>
  </cols>
  <sheetData>
    <row r="1" spans="1:36" x14ac:dyDescent="0.15">
      <c r="A1" t="s">
        <v>906</v>
      </c>
      <c r="B1" t="s">
        <v>907</v>
      </c>
      <c r="C1" t="s">
        <v>908</v>
      </c>
      <c r="D1" t="s">
        <v>909</v>
      </c>
      <c r="E1" t="s">
        <v>910</v>
      </c>
      <c r="F1" t="s">
        <v>911</v>
      </c>
      <c r="G1" t="s">
        <v>912</v>
      </c>
      <c r="H1" t="s">
        <v>913</v>
      </c>
      <c r="I1" t="s">
        <v>915</v>
      </c>
      <c r="J1" t="s">
        <v>6127</v>
      </c>
      <c r="K1" t="s">
        <v>914</v>
      </c>
      <c r="L1" t="s">
        <v>1740</v>
      </c>
      <c r="M1" t="s">
        <v>4303</v>
      </c>
      <c r="N1" t="s">
        <v>916</v>
      </c>
      <c r="O1" t="s">
        <v>917</v>
      </c>
      <c r="P1" t="s">
        <v>918</v>
      </c>
      <c r="Q1" t="s">
        <v>919</v>
      </c>
      <c r="R1" t="s">
        <v>6128</v>
      </c>
      <c r="S1" t="s">
        <v>6129</v>
      </c>
      <c r="T1" t="s">
        <v>921</v>
      </c>
      <c r="U1" t="s">
        <v>6130</v>
      </c>
      <c r="V1" t="s">
        <v>6131</v>
      </c>
      <c r="W1" t="s">
        <v>6132</v>
      </c>
      <c r="X1" t="s">
        <v>6133</v>
      </c>
      <c r="Y1" t="s">
        <v>6134</v>
      </c>
      <c r="Z1" t="s">
        <v>6135</v>
      </c>
      <c r="AA1" t="s">
        <v>6136</v>
      </c>
      <c r="AB1" t="s">
        <v>6135</v>
      </c>
      <c r="AC1" t="s">
        <v>6137</v>
      </c>
      <c r="AD1" t="s">
        <v>6138</v>
      </c>
      <c r="AE1" t="s">
        <v>4332</v>
      </c>
      <c r="AF1" t="s">
        <v>2994</v>
      </c>
      <c r="AG1" t="s">
        <v>2995</v>
      </c>
      <c r="AH1" t="s">
        <v>2607</v>
      </c>
      <c r="AI1" t="s">
        <v>5966</v>
      </c>
      <c r="AJ1" t="s">
        <v>312</v>
      </c>
    </row>
    <row r="2" spans="1:36" x14ac:dyDescent="0.15">
      <c r="A2" t="s">
        <v>5057</v>
      </c>
      <c r="B2">
        <v>39800</v>
      </c>
      <c r="C2" s="14">
        <v>39801</v>
      </c>
      <c r="D2" s="14">
        <v>39843</v>
      </c>
      <c r="F2">
        <v>524709</v>
      </c>
      <c r="G2" t="s">
        <v>2373</v>
      </c>
      <c r="H2">
        <v>2173438</v>
      </c>
      <c r="I2" t="s">
        <v>5127</v>
      </c>
      <c r="J2" t="s">
        <v>5058</v>
      </c>
      <c r="K2">
        <v>86028</v>
      </c>
      <c r="L2" t="s">
        <v>3181</v>
      </c>
      <c r="M2">
        <v>30</v>
      </c>
      <c r="N2" t="s">
        <v>924</v>
      </c>
      <c r="O2" t="s">
        <v>924</v>
      </c>
      <c r="P2" t="s">
        <v>924</v>
      </c>
      <c r="Q2">
        <v>4</v>
      </c>
      <c r="R2">
        <v>1</v>
      </c>
      <c r="S2">
        <v>0</v>
      </c>
      <c r="T2">
        <v>0</v>
      </c>
      <c r="U2" t="s">
        <v>924</v>
      </c>
      <c r="V2" t="s">
        <v>924</v>
      </c>
      <c r="W2" t="s">
        <v>924</v>
      </c>
      <c r="X2" t="s">
        <v>924</v>
      </c>
      <c r="Y2">
        <v>17</v>
      </c>
      <c r="Z2">
        <v>9</v>
      </c>
      <c r="AA2">
        <v>3</v>
      </c>
      <c r="AB2">
        <v>3</v>
      </c>
      <c r="AC2" t="s">
        <v>1696</v>
      </c>
      <c r="AD2" t="s">
        <v>2374</v>
      </c>
      <c r="AE2" t="s">
        <v>7349</v>
      </c>
      <c r="AF2">
        <v>1</v>
      </c>
      <c r="AG2">
        <v>0</v>
      </c>
      <c r="AH2">
        <v>1</v>
      </c>
      <c r="AI2">
        <v>0</v>
      </c>
      <c r="AJ2">
        <f>IF(AI2="","",IF(ISERROR(VLOOKUP(CONCATENATE(F2),Term!$A$1:$C$2000,1,FALSE)),0,1))</f>
        <v>0</v>
      </c>
    </row>
    <row r="3" spans="1:36" x14ac:dyDescent="0.15">
      <c r="A3" t="s">
        <v>2693</v>
      </c>
      <c r="B3">
        <v>39820</v>
      </c>
      <c r="C3" s="14">
        <v>39820</v>
      </c>
      <c r="D3" s="14">
        <v>39843</v>
      </c>
      <c r="F3">
        <v>524709</v>
      </c>
      <c r="G3" t="s">
        <v>2373</v>
      </c>
      <c r="H3">
        <v>2097969</v>
      </c>
      <c r="I3" t="s">
        <v>5127</v>
      </c>
      <c r="J3" t="s">
        <v>4260</v>
      </c>
      <c r="K3">
        <v>113385</v>
      </c>
      <c r="L3" t="s">
        <v>3181</v>
      </c>
      <c r="M3">
        <v>30</v>
      </c>
      <c r="N3" t="s">
        <v>924</v>
      </c>
      <c r="O3" t="s">
        <v>924</v>
      </c>
      <c r="P3" t="s">
        <v>924</v>
      </c>
      <c r="Q3">
        <v>5</v>
      </c>
      <c r="R3">
        <v>0</v>
      </c>
      <c r="S3">
        <v>0</v>
      </c>
      <c r="T3">
        <v>0</v>
      </c>
      <c r="U3">
        <v>41</v>
      </c>
      <c r="V3">
        <v>3</v>
      </c>
      <c r="W3">
        <v>510693</v>
      </c>
      <c r="X3" t="s">
        <v>835</v>
      </c>
      <c r="Y3">
        <v>17</v>
      </c>
      <c r="Z3">
        <v>9</v>
      </c>
      <c r="AA3">
        <v>3</v>
      </c>
      <c r="AB3">
        <v>3</v>
      </c>
      <c r="AC3" t="s">
        <v>1696</v>
      </c>
      <c r="AD3" t="s">
        <v>2374</v>
      </c>
      <c r="AE3" t="s">
        <v>8250</v>
      </c>
      <c r="AF3">
        <v>0</v>
      </c>
      <c r="AG3">
        <v>0</v>
      </c>
      <c r="AH3">
        <v>1</v>
      </c>
      <c r="AI3">
        <v>0</v>
      </c>
      <c r="AJ3">
        <f>IF(AI3="","",IF(ISERROR(VLOOKUP(CONCATENATE(F3),Term!$A$1:$C$2000,1,FALSE)),0,1))</f>
        <v>0</v>
      </c>
    </row>
    <row r="4" spans="1:36" x14ac:dyDescent="0.15">
      <c r="A4" t="s">
        <v>2694</v>
      </c>
      <c r="B4">
        <v>39826</v>
      </c>
      <c r="C4">
        <v>39826</v>
      </c>
      <c r="D4">
        <v>39843</v>
      </c>
      <c r="F4">
        <v>524709</v>
      </c>
      <c r="G4" t="s">
        <v>2373</v>
      </c>
      <c r="H4">
        <v>2097969</v>
      </c>
      <c r="I4" t="s">
        <v>5127</v>
      </c>
      <c r="J4" t="s">
        <v>4260</v>
      </c>
      <c r="K4">
        <v>78451</v>
      </c>
      <c r="L4" t="s">
        <v>3181</v>
      </c>
      <c r="M4">
        <v>30</v>
      </c>
      <c r="N4" t="s">
        <v>924</v>
      </c>
      <c r="O4" t="s">
        <v>924</v>
      </c>
      <c r="P4" t="s">
        <v>924</v>
      </c>
      <c r="Q4">
        <v>5</v>
      </c>
      <c r="R4">
        <v>1</v>
      </c>
      <c r="S4">
        <v>0</v>
      </c>
      <c r="T4">
        <v>0</v>
      </c>
      <c r="U4">
        <v>41</v>
      </c>
      <c r="V4">
        <v>3</v>
      </c>
      <c r="W4">
        <v>510693</v>
      </c>
      <c r="X4" t="s">
        <v>835</v>
      </c>
      <c r="Y4">
        <v>17</v>
      </c>
      <c r="Z4">
        <v>9</v>
      </c>
      <c r="AA4">
        <v>3</v>
      </c>
      <c r="AB4">
        <v>3</v>
      </c>
      <c r="AC4" t="s">
        <v>1696</v>
      </c>
      <c r="AD4" t="s">
        <v>2374</v>
      </c>
      <c r="AE4" t="s">
        <v>8250</v>
      </c>
      <c r="AF4">
        <v>0</v>
      </c>
      <c r="AG4">
        <v>0</v>
      </c>
      <c r="AH4">
        <v>0</v>
      </c>
      <c r="AI4">
        <v>0</v>
      </c>
      <c r="AJ4">
        <f>IF(AI4="","",IF(ISERROR(VLOOKUP(CONCATENATE(F4),Term!$A$1:$C$2000,1,FALSE)),0,1))</f>
        <v>0</v>
      </c>
    </row>
    <row r="5" spans="1:36" x14ac:dyDescent="0.15">
      <c r="A5" t="s">
        <v>9341</v>
      </c>
      <c r="B5">
        <v>39834</v>
      </c>
      <c r="C5" s="14">
        <v>39834</v>
      </c>
      <c r="D5" s="14"/>
      <c r="F5">
        <v>524709</v>
      </c>
      <c r="G5" t="s">
        <v>2373</v>
      </c>
      <c r="H5">
        <v>2204049</v>
      </c>
      <c r="I5" t="s">
        <v>5127</v>
      </c>
      <c r="J5" t="s">
        <v>2851</v>
      </c>
      <c r="K5">
        <v>104689</v>
      </c>
      <c r="L5" t="s">
        <v>3181</v>
      </c>
      <c r="M5">
        <v>30</v>
      </c>
      <c r="N5" t="s">
        <v>924</v>
      </c>
      <c r="O5" t="s">
        <v>924</v>
      </c>
      <c r="P5" t="s">
        <v>924</v>
      </c>
      <c r="Q5">
        <v>6</v>
      </c>
      <c r="R5">
        <v>1</v>
      </c>
      <c r="S5">
        <v>0</v>
      </c>
      <c r="T5">
        <v>0</v>
      </c>
      <c r="U5" t="s">
        <v>924</v>
      </c>
      <c r="V5" t="s">
        <v>924</v>
      </c>
      <c r="W5" t="s">
        <v>924</v>
      </c>
      <c r="X5" t="s">
        <v>924</v>
      </c>
      <c r="Y5">
        <v>17</v>
      </c>
      <c r="Z5">
        <v>9</v>
      </c>
      <c r="AA5">
        <v>3</v>
      </c>
      <c r="AB5">
        <v>3</v>
      </c>
      <c r="AC5" t="s">
        <v>1696</v>
      </c>
      <c r="AD5" t="s">
        <v>2374</v>
      </c>
      <c r="AE5" t="s">
        <v>9342</v>
      </c>
      <c r="AF5">
        <v>1</v>
      </c>
      <c r="AG5">
        <v>0</v>
      </c>
      <c r="AH5">
        <v>1</v>
      </c>
      <c r="AI5">
        <v>0</v>
      </c>
      <c r="AJ5">
        <f>IF(AI5="","",IF(ISERROR(VLOOKUP(CONCATENATE(F5),Term!$A$1:$C$2000,1,FALSE)),0,1))</f>
        <v>0</v>
      </c>
    </row>
    <row r="6" spans="1:36" x14ac:dyDescent="0.15">
      <c r="A6" t="s">
        <v>2375</v>
      </c>
      <c r="B6">
        <v>39793</v>
      </c>
      <c r="C6" s="14">
        <v>39794</v>
      </c>
      <c r="D6" s="14"/>
      <c r="F6">
        <v>524709</v>
      </c>
      <c r="G6" t="s">
        <v>2373</v>
      </c>
      <c r="H6">
        <v>2195624</v>
      </c>
      <c r="I6" t="s">
        <v>5127</v>
      </c>
      <c r="J6" t="s">
        <v>5683</v>
      </c>
      <c r="K6">
        <v>102564</v>
      </c>
      <c r="L6" t="s">
        <v>3181</v>
      </c>
      <c r="M6">
        <v>30</v>
      </c>
      <c r="N6" t="s">
        <v>924</v>
      </c>
      <c r="O6" t="s">
        <v>924</v>
      </c>
      <c r="P6" t="s">
        <v>924</v>
      </c>
      <c r="Q6">
        <v>3</v>
      </c>
      <c r="R6">
        <v>0</v>
      </c>
      <c r="S6">
        <v>0</v>
      </c>
      <c r="T6">
        <v>0</v>
      </c>
      <c r="U6" t="s">
        <v>924</v>
      </c>
      <c r="V6" t="s">
        <v>924</v>
      </c>
      <c r="W6" t="s">
        <v>924</v>
      </c>
      <c r="X6" t="s">
        <v>924</v>
      </c>
      <c r="Y6">
        <v>17</v>
      </c>
      <c r="Z6">
        <v>9</v>
      </c>
      <c r="AA6">
        <v>3</v>
      </c>
      <c r="AB6">
        <v>3</v>
      </c>
      <c r="AC6" t="s">
        <v>1696</v>
      </c>
      <c r="AD6" t="s">
        <v>2374</v>
      </c>
      <c r="AE6" t="s">
        <v>9338</v>
      </c>
      <c r="AF6">
        <v>0</v>
      </c>
      <c r="AG6">
        <v>0</v>
      </c>
      <c r="AH6">
        <v>1</v>
      </c>
      <c r="AI6">
        <v>0</v>
      </c>
      <c r="AJ6">
        <f>IF(AI6="","",IF(ISERROR(VLOOKUP(CONCATENATE(F6),Term!$A$1:$C$2000,1,FALSE)),0,1))</f>
        <v>0</v>
      </c>
    </row>
    <row r="7" spans="1:36" x14ac:dyDescent="0.15">
      <c r="A7" t="s">
        <v>9339</v>
      </c>
      <c r="B7">
        <v>39829</v>
      </c>
      <c r="C7" s="14">
        <v>39829</v>
      </c>
      <c r="D7" s="14"/>
      <c r="F7">
        <v>524709</v>
      </c>
      <c r="G7" t="s">
        <v>2373</v>
      </c>
      <c r="H7">
        <v>2195624</v>
      </c>
      <c r="I7" t="s">
        <v>5127</v>
      </c>
      <c r="J7" t="s">
        <v>5683</v>
      </c>
      <c r="K7">
        <v>301195</v>
      </c>
      <c r="L7" t="s">
        <v>3181</v>
      </c>
      <c r="M7">
        <v>30</v>
      </c>
      <c r="N7" t="s">
        <v>924</v>
      </c>
      <c r="O7" t="s">
        <v>924</v>
      </c>
      <c r="P7" t="s">
        <v>924</v>
      </c>
      <c r="Q7">
        <v>6</v>
      </c>
      <c r="R7">
        <v>0</v>
      </c>
      <c r="S7">
        <v>0</v>
      </c>
      <c r="T7">
        <v>0</v>
      </c>
      <c r="U7" t="s">
        <v>924</v>
      </c>
      <c r="V7" t="s">
        <v>924</v>
      </c>
      <c r="W7" t="s">
        <v>924</v>
      </c>
      <c r="X7" t="s">
        <v>924</v>
      </c>
      <c r="Y7">
        <v>17</v>
      </c>
      <c r="Z7">
        <v>9</v>
      </c>
      <c r="AA7">
        <v>3</v>
      </c>
      <c r="AB7">
        <v>3</v>
      </c>
      <c r="AC7" t="s">
        <v>1696</v>
      </c>
      <c r="AD7" t="s">
        <v>2374</v>
      </c>
      <c r="AE7" t="s">
        <v>9338</v>
      </c>
      <c r="AF7">
        <v>0</v>
      </c>
      <c r="AG7">
        <v>0</v>
      </c>
      <c r="AH7">
        <v>1</v>
      </c>
      <c r="AI7">
        <v>0</v>
      </c>
      <c r="AJ7">
        <f>IF(AI7="","",IF(ISERROR(VLOOKUP(CONCATENATE(F7),Term!$A$1:$C$2000,1,FALSE)),0,1))</f>
        <v>0</v>
      </c>
    </row>
    <row r="8" spans="1:36" x14ac:dyDescent="0.15">
      <c r="A8" t="s">
        <v>9340</v>
      </c>
      <c r="B8">
        <v>39820</v>
      </c>
      <c r="C8" s="14">
        <v>39833</v>
      </c>
      <c r="D8" s="14"/>
      <c r="F8">
        <v>524709</v>
      </c>
      <c r="G8" t="s">
        <v>2373</v>
      </c>
      <c r="H8">
        <v>2195624</v>
      </c>
      <c r="I8" t="s">
        <v>5127</v>
      </c>
      <c r="J8" t="s">
        <v>5683</v>
      </c>
      <c r="K8">
        <v>251720</v>
      </c>
      <c r="L8" t="s">
        <v>3181</v>
      </c>
      <c r="M8">
        <v>30</v>
      </c>
      <c r="N8" t="s">
        <v>924</v>
      </c>
      <c r="O8" t="s">
        <v>924</v>
      </c>
      <c r="P8" t="s">
        <v>924</v>
      </c>
      <c r="Q8">
        <v>6</v>
      </c>
      <c r="R8">
        <v>1</v>
      </c>
      <c r="S8">
        <v>0</v>
      </c>
      <c r="T8">
        <v>0</v>
      </c>
      <c r="U8" t="s">
        <v>924</v>
      </c>
      <c r="V8" t="s">
        <v>924</v>
      </c>
      <c r="W8" t="s">
        <v>924</v>
      </c>
      <c r="X8" t="s">
        <v>924</v>
      </c>
      <c r="Y8">
        <v>17</v>
      </c>
      <c r="Z8">
        <v>9</v>
      </c>
      <c r="AA8">
        <v>3</v>
      </c>
      <c r="AB8">
        <v>3</v>
      </c>
      <c r="AC8" t="s">
        <v>1696</v>
      </c>
      <c r="AD8" t="s">
        <v>2374</v>
      </c>
      <c r="AE8" t="s">
        <v>9338</v>
      </c>
      <c r="AF8">
        <v>1</v>
      </c>
      <c r="AG8">
        <v>0</v>
      </c>
      <c r="AH8">
        <v>0</v>
      </c>
      <c r="AI8">
        <v>0</v>
      </c>
      <c r="AJ8">
        <f>IF(AI8="","",IF(ISERROR(VLOOKUP(CONCATENATE(F8),Term!$A$1:$C$2000,1,FALSE)),0,1))</f>
        <v>0</v>
      </c>
    </row>
    <row r="9" spans="1:36" x14ac:dyDescent="0.15">
      <c r="A9" t="s">
        <v>2372</v>
      </c>
      <c r="B9">
        <v>39792</v>
      </c>
      <c r="C9" s="14">
        <v>39792</v>
      </c>
      <c r="D9" s="14"/>
      <c r="E9">
        <v>39812</v>
      </c>
      <c r="F9">
        <v>524709</v>
      </c>
      <c r="G9" t="s">
        <v>2373</v>
      </c>
      <c r="H9">
        <v>2204265</v>
      </c>
      <c r="I9" t="s">
        <v>5127</v>
      </c>
      <c r="J9" t="s">
        <v>6400</v>
      </c>
      <c r="K9">
        <v>90801</v>
      </c>
      <c r="L9" t="s">
        <v>3181</v>
      </c>
      <c r="M9">
        <v>30</v>
      </c>
      <c r="N9" t="s">
        <v>932</v>
      </c>
      <c r="O9">
        <v>4</v>
      </c>
      <c r="P9">
        <v>33</v>
      </c>
      <c r="Q9">
        <v>3</v>
      </c>
      <c r="R9">
        <v>1</v>
      </c>
      <c r="S9">
        <v>1</v>
      </c>
      <c r="T9">
        <v>1</v>
      </c>
      <c r="U9">
        <v>33</v>
      </c>
      <c r="V9">
        <v>1</v>
      </c>
      <c r="W9">
        <v>90801</v>
      </c>
      <c r="X9" t="s">
        <v>4315</v>
      </c>
      <c r="Y9">
        <v>17</v>
      </c>
      <c r="Z9">
        <v>9</v>
      </c>
      <c r="AA9">
        <v>3</v>
      </c>
      <c r="AB9">
        <v>3</v>
      </c>
      <c r="AC9" t="s">
        <v>1696</v>
      </c>
      <c r="AD9" t="s">
        <v>2374</v>
      </c>
      <c r="AE9" t="s">
        <v>9343</v>
      </c>
      <c r="AF9">
        <v>1</v>
      </c>
      <c r="AG9">
        <v>0</v>
      </c>
      <c r="AH9">
        <v>1</v>
      </c>
      <c r="AI9">
        <v>1</v>
      </c>
      <c r="AJ9">
        <f>IF(AI9="","",IF(ISERROR(VLOOKUP(CONCATENATE(F9),Term!$A$1:$C$2000,1,FALSE)),0,1))</f>
        <v>0</v>
      </c>
    </row>
    <row r="10" spans="1:36" x14ac:dyDescent="0.15">
      <c r="A10" t="s">
        <v>5059</v>
      </c>
      <c r="B10">
        <v>39799</v>
      </c>
      <c r="C10" s="14">
        <v>39799</v>
      </c>
      <c r="D10" s="14"/>
      <c r="E10">
        <v>39818</v>
      </c>
      <c r="F10">
        <v>524709</v>
      </c>
      <c r="G10" t="s">
        <v>2373</v>
      </c>
      <c r="H10">
        <v>2204512</v>
      </c>
      <c r="I10" t="s">
        <v>5127</v>
      </c>
      <c r="J10" t="s">
        <v>5060</v>
      </c>
      <c r="K10">
        <v>172720</v>
      </c>
      <c r="L10" t="s">
        <v>3181</v>
      </c>
      <c r="M10">
        <v>30</v>
      </c>
      <c r="N10" t="s">
        <v>646</v>
      </c>
      <c r="O10">
        <v>5</v>
      </c>
      <c r="P10">
        <v>27</v>
      </c>
      <c r="Q10">
        <v>4</v>
      </c>
      <c r="R10">
        <v>1</v>
      </c>
      <c r="S10">
        <v>1</v>
      </c>
      <c r="T10">
        <v>1</v>
      </c>
      <c r="U10">
        <v>27</v>
      </c>
      <c r="V10">
        <v>1</v>
      </c>
      <c r="W10">
        <v>172720</v>
      </c>
      <c r="X10" t="s">
        <v>5949</v>
      </c>
      <c r="Y10">
        <v>17</v>
      </c>
      <c r="Z10">
        <v>9</v>
      </c>
      <c r="AA10">
        <v>3</v>
      </c>
      <c r="AB10">
        <v>3</v>
      </c>
      <c r="AC10" t="s">
        <v>1696</v>
      </c>
      <c r="AD10" t="s">
        <v>2374</v>
      </c>
      <c r="AE10" t="s">
        <v>7350</v>
      </c>
      <c r="AF10">
        <v>1</v>
      </c>
      <c r="AG10">
        <v>0</v>
      </c>
      <c r="AH10">
        <v>1</v>
      </c>
      <c r="AI10">
        <v>1</v>
      </c>
      <c r="AJ10">
        <f>IF(AI10="","",IF(ISERROR(VLOOKUP(CONCATENATE(F10),Term!$A$1:$C$2000,1,FALSE)),0,1))</f>
        <v>0</v>
      </c>
    </row>
    <row r="11" spans="1:36" x14ac:dyDescent="0.15">
      <c r="A11" t="s">
        <v>2691</v>
      </c>
      <c r="B11">
        <v>39820</v>
      </c>
      <c r="C11" s="14">
        <v>39820</v>
      </c>
      <c r="D11" s="14"/>
      <c r="E11">
        <v>39842</v>
      </c>
      <c r="F11">
        <v>524709</v>
      </c>
      <c r="G11" t="s">
        <v>2373</v>
      </c>
      <c r="H11">
        <v>2059526</v>
      </c>
      <c r="I11" t="s">
        <v>5127</v>
      </c>
      <c r="J11" t="s">
        <v>5056</v>
      </c>
      <c r="K11">
        <v>62278</v>
      </c>
      <c r="L11" t="s">
        <v>3181</v>
      </c>
      <c r="M11">
        <v>30</v>
      </c>
      <c r="N11" t="s">
        <v>7479</v>
      </c>
      <c r="O11">
        <v>6</v>
      </c>
      <c r="P11">
        <v>3</v>
      </c>
      <c r="Q11">
        <v>5</v>
      </c>
      <c r="R11">
        <v>0</v>
      </c>
      <c r="S11">
        <v>1</v>
      </c>
      <c r="T11">
        <v>1</v>
      </c>
      <c r="U11">
        <v>3</v>
      </c>
      <c r="V11">
        <v>1</v>
      </c>
      <c r="W11">
        <v>62278</v>
      </c>
      <c r="X11" t="s">
        <v>5949</v>
      </c>
      <c r="Y11">
        <v>17</v>
      </c>
      <c r="Z11">
        <v>9</v>
      </c>
      <c r="AA11">
        <v>3</v>
      </c>
      <c r="AB11">
        <v>3</v>
      </c>
      <c r="AC11" t="s">
        <v>1696</v>
      </c>
      <c r="AD11" t="s">
        <v>2374</v>
      </c>
      <c r="AE11" t="s">
        <v>9331</v>
      </c>
      <c r="AF11">
        <v>1</v>
      </c>
      <c r="AG11">
        <v>1</v>
      </c>
      <c r="AH11">
        <v>1</v>
      </c>
      <c r="AI11">
        <v>1</v>
      </c>
      <c r="AJ11">
        <f>IF(AI11="","",IF(ISERROR(VLOOKUP(CONCATENATE(F11),Term!$A$1:$C$2000,1,FALSE)),0,1))</f>
        <v>0</v>
      </c>
    </row>
    <row r="12" spans="1:36" x14ac:dyDescent="0.15">
      <c r="A12" t="s">
        <v>5055</v>
      </c>
      <c r="B12">
        <v>39806</v>
      </c>
      <c r="C12" s="14">
        <v>39806</v>
      </c>
      <c r="D12" s="14"/>
      <c r="F12">
        <v>524709</v>
      </c>
      <c r="G12" t="s">
        <v>2373</v>
      </c>
      <c r="H12">
        <v>2059526</v>
      </c>
      <c r="I12" t="s">
        <v>5127</v>
      </c>
      <c r="J12" t="s">
        <v>5056</v>
      </c>
      <c r="K12">
        <v>146806</v>
      </c>
      <c r="L12" t="s">
        <v>3181</v>
      </c>
      <c r="M12">
        <v>30</v>
      </c>
      <c r="N12" t="s">
        <v>924</v>
      </c>
      <c r="O12" t="s">
        <v>924</v>
      </c>
      <c r="P12" t="s">
        <v>924</v>
      </c>
      <c r="Q12">
        <v>4</v>
      </c>
      <c r="R12">
        <v>0</v>
      </c>
      <c r="S12">
        <v>0</v>
      </c>
      <c r="T12">
        <v>0</v>
      </c>
      <c r="U12">
        <v>3</v>
      </c>
      <c r="V12">
        <v>1</v>
      </c>
      <c r="W12">
        <v>62278</v>
      </c>
      <c r="X12" t="s">
        <v>5949</v>
      </c>
      <c r="Y12">
        <v>17</v>
      </c>
      <c r="Z12">
        <v>9</v>
      </c>
      <c r="AA12">
        <v>3</v>
      </c>
      <c r="AB12">
        <v>3</v>
      </c>
      <c r="AC12" t="s">
        <v>1696</v>
      </c>
      <c r="AD12" t="s">
        <v>2374</v>
      </c>
      <c r="AE12" t="s">
        <v>9331</v>
      </c>
      <c r="AF12">
        <v>0</v>
      </c>
      <c r="AG12">
        <v>0</v>
      </c>
      <c r="AH12">
        <v>1</v>
      </c>
      <c r="AI12">
        <v>0</v>
      </c>
      <c r="AJ12">
        <f>IF(AI12="","",IF(ISERROR(VLOOKUP(CONCATENATE(F12),Term!$A$1:$C$2000,1,FALSE)),0,1))</f>
        <v>0</v>
      </c>
    </row>
    <row r="13" spans="1:36" x14ac:dyDescent="0.15">
      <c r="A13" t="s">
        <v>2692</v>
      </c>
      <c r="B13">
        <v>39826</v>
      </c>
      <c r="C13" s="14">
        <v>39826</v>
      </c>
      <c r="D13" s="14"/>
      <c r="F13">
        <v>524709</v>
      </c>
      <c r="G13" t="s">
        <v>2373</v>
      </c>
      <c r="H13">
        <v>2059526</v>
      </c>
      <c r="I13" t="s">
        <v>5127</v>
      </c>
      <c r="J13" t="s">
        <v>5056</v>
      </c>
      <c r="K13">
        <v>192135</v>
      </c>
      <c r="L13" t="s">
        <v>3181</v>
      </c>
      <c r="M13">
        <v>30</v>
      </c>
      <c r="N13" t="s">
        <v>924</v>
      </c>
      <c r="O13" t="s">
        <v>924</v>
      </c>
      <c r="P13" t="s">
        <v>924</v>
      </c>
      <c r="Q13">
        <v>5</v>
      </c>
      <c r="R13">
        <v>0</v>
      </c>
      <c r="S13">
        <v>0</v>
      </c>
      <c r="T13">
        <v>0</v>
      </c>
      <c r="U13">
        <v>3</v>
      </c>
      <c r="V13">
        <v>1</v>
      </c>
      <c r="W13">
        <v>62278</v>
      </c>
      <c r="X13" t="s">
        <v>5949</v>
      </c>
      <c r="Y13">
        <v>17</v>
      </c>
      <c r="Z13">
        <v>9</v>
      </c>
      <c r="AA13">
        <v>3</v>
      </c>
      <c r="AB13">
        <v>3</v>
      </c>
      <c r="AC13" t="s">
        <v>1696</v>
      </c>
      <c r="AD13" t="s">
        <v>2374</v>
      </c>
      <c r="AE13" t="s">
        <v>9331</v>
      </c>
      <c r="AF13">
        <v>0</v>
      </c>
      <c r="AG13">
        <v>0</v>
      </c>
      <c r="AH13">
        <v>0</v>
      </c>
      <c r="AI13">
        <v>0</v>
      </c>
      <c r="AJ13">
        <f>IF(AI13="","",IF(ISERROR(VLOOKUP(CONCATENATE(F13),Term!$A$1:$C$2000,1,FALSE)),0,1))</f>
        <v>0</v>
      </c>
    </row>
    <row r="14" spans="1:36" x14ac:dyDescent="0.15">
      <c r="A14" t="s">
        <v>9332</v>
      </c>
      <c r="B14">
        <v>39832</v>
      </c>
      <c r="C14" s="14">
        <v>39833</v>
      </c>
      <c r="D14" s="14"/>
      <c r="F14">
        <v>524709</v>
      </c>
      <c r="G14" t="s">
        <v>2373</v>
      </c>
      <c r="H14">
        <v>2059526</v>
      </c>
      <c r="I14" t="s">
        <v>5127</v>
      </c>
      <c r="J14" t="s">
        <v>5056</v>
      </c>
      <c r="K14">
        <v>170012</v>
      </c>
      <c r="L14" t="s">
        <v>3181</v>
      </c>
      <c r="M14">
        <v>30</v>
      </c>
      <c r="N14" t="s">
        <v>924</v>
      </c>
      <c r="O14" t="s">
        <v>924</v>
      </c>
      <c r="P14" t="s">
        <v>924</v>
      </c>
      <c r="Q14">
        <v>6</v>
      </c>
      <c r="R14">
        <v>0</v>
      </c>
      <c r="S14">
        <v>0</v>
      </c>
      <c r="T14">
        <v>0</v>
      </c>
      <c r="U14">
        <v>3</v>
      </c>
      <c r="V14">
        <v>1</v>
      </c>
      <c r="W14">
        <v>62278</v>
      </c>
      <c r="X14" t="s">
        <v>5949</v>
      </c>
      <c r="Y14">
        <v>17</v>
      </c>
      <c r="Z14">
        <v>9</v>
      </c>
      <c r="AA14">
        <v>3</v>
      </c>
      <c r="AB14">
        <v>3</v>
      </c>
      <c r="AC14" t="s">
        <v>1696</v>
      </c>
      <c r="AD14" t="s">
        <v>2374</v>
      </c>
      <c r="AE14" t="s">
        <v>9331</v>
      </c>
      <c r="AF14">
        <v>0</v>
      </c>
      <c r="AG14">
        <v>0</v>
      </c>
      <c r="AH14">
        <v>1</v>
      </c>
      <c r="AI14">
        <v>0</v>
      </c>
      <c r="AJ14">
        <f>IF(AI14="","",IF(ISERROR(VLOOKUP(CONCATENATE(F14),Term!$A$1:$C$2000,1,FALSE)),0,1))</f>
        <v>0</v>
      </c>
    </row>
    <row r="15" spans="1:36" x14ac:dyDescent="0.15">
      <c r="A15" t="s">
        <v>9333</v>
      </c>
      <c r="B15">
        <v>39834</v>
      </c>
      <c r="C15">
        <v>39835</v>
      </c>
      <c r="F15">
        <v>524709</v>
      </c>
      <c r="G15" t="s">
        <v>2373</v>
      </c>
      <c r="H15">
        <v>2059526</v>
      </c>
      <c r="I15" t="s">
        <v>5127</v>
      </c>
      <c r="J15" t="s">
        <v>5056</v>
      </c>
      <c r="K15">
        <v>227920</v>
      </c>
      <c r="L15" t="s">
        <v>3181</v>
      </c>
      <c r="M15">
        <v>30</v>
      </c>
      <c r="N15" t="s">
        <v>924</v>
      </c>
      <c r="O15" t="s">
        <v>924</v>
      </c>
      <c r="P15" t="s">
        <v>924</v>
      </c>
      <c r="Q15">
        <v>6</v>
      </c>
      <c r="R15">
        <v>0</v>
      </c>
      <c r="S15">
        <v>0</v>
      </c>
      <c r="T15">
        <v>0</v>
      </c>
      <c r="U15">
        <v>3</v>
      </c>
      <c r="V15">
        <v>1</v>
      </c>
      <c r="W15">
        <v>62278</v>
      </c>
      <c r="X15" t="s">
        <v>5949</v>
      </c>
      <c r="Y15">
        <v>17</v>
      </c>
      <c r="Z15">
        <v>9</v>
      </c>
      <c r="AA15">
        <v>3</v>
      </c>
      <c r="AB15">
        <v>3</v>
      </c>
      <c r="AC15" t="s">
        <v>1696</v>
      </c>
      <c r="AD15" t="s">
        <v>2374</v>
      </c>
      <c r="AE15" t="s">
        <v>9331</v>
      </c>
      <c r="AF15">
        <v>0</v>
      </c>
      <c r="AG15">
        <v>0</v>
      </c>
      <c r="AH15">
        <v>0</v>
      </c>
      <c r="AI15">
        <v>0</v>
      </c>
      <c r="AJ15">
        <f>IF(AI15="","",IF(ISERROR(VLOOKUP(CONCATENATE(F15),Term!$A$1:$C$2000,1,FALSE)),0,1))</f>
        <v>0</v>
      </c>
    </row>
    <row r="16" spans="1:36" x14ac:dyDescent="0.15">
      <c r="A16" t="s">
        <v>9334</v>
      </c>
      <c r="B16">
        <v>39842</v>
      </c>
      <c r="C16">
        <v>39842</v>
      </c>
      <c r="F16">
        <v>524709</v>
      </c>
      <c r="G16" t="s">
        <v>2373</v>
      </c>
      <c r="H16">
        <v>2059526</v>
      </c>
      <c r="I16" t="s">
        <v>5127</v>
      </c>
      <c r="J16" t="s">
        <v>5056</v>
      </c>
      <c r="K16">
        <v>89938</v>
      </c>
      <c r="L16" t="s">
        <v>3181</v>
      </c>
      <c r="M16">
        <v>30</v>
      </c>
      <c r="N16" t="s">
        <v>924</v>
      </c>
      <c r="O16" t="s">
        <v>924</v>
      </c>
      <c r="P16" t="s">
        <v>924</v>
      </c>
      <c r="Q16">
        <v>6</v>
      </c>
      <c r="R16">
        <v>1</v>
      </c>
      <c r="S16">
        <v>0</v>
      </c>
      <c r="T16">
        <v>0</v>
      </c>
      <c r="U16">
        <v>3</v>
      </c>
      <c r="V16">
        <v>1</v>
      </c>
      <c r="W16">
        <v>62278</v>
      </c>
      <c r="X16" t="s">
        <v>5949</v>
      </c>
      <c r="Y16">
        <v>17</v>
      </c>
      <c r="Z16">
        <v>9</v>
      </c>
      <c r="AA16">
        <v>3</v>
      </c>
      <c r="AB16">
        <v>3</v>
      </c>
      <c r="AC16" t="s">
        <v>1696</v>
      </c>
      <c r="AD16" t="s">
        <v>2374</v>
      </c>
      <c r="AE16" t="s">
        <v>9331</v>
      </c>
      <c r="AF16">
        <v>0</v>
      </c>
      <c r="AG16">
        <v>0</v>
      </c>
      <c r="AH16">
        <v>0</v>
      </c>
      <c r="AI16">
        <v>0</v>
      </c>
      <c r="AJ16">
        <f>IF(AI16="","",IF(ISERROR(VLOOKUP(CONCATENATE(F16),Term!$A$1:$C$2000,1,FALSE)),0,1))</f>
        <v>0</v>
      </c>
    </row>
    <row r="17" spans="1:36" x14ac:dyDescent="0.15">
      <c r="A17" t="s">
        <v>9335</v>
      </c>
      <c r="B17">
        <v>39836</v>
      </c>
      <c r="C17" s="14">
        <v>39839</v>
      </c>
      <c r="D17" s="14"/>
      <c r="F17">
        <v>524709</v>
      </c>
      <c r="G17" t="s">
        <v>2373</v>
      </c>
      <c r="H17">
        <v>2128591</v>
      </c>
      <c r="I17" t="s">
        <v>5127</v>
      </c>
      <c r="J17" t="s">
        <v>9336</v>
      </c>
      <c r="K17">
        <v>117826</v>
      </c>
      <c r="L17" t="s">
        <v>3181</v>
      </c>
      <c r="M17">
        <v>30</v>
      </c>
      <c r="N17" t="s">
        <v>924</v>
      </c>
      <c r="O17" t="s">
        <v>924</v>
      </c>
      <c r="P17" t="s">
        <v>924</v>
      </c>
      <c r="Q17">
        <v>6</v>
      </c>
      <c r="R17">
        <v>1</v>
      </c>
      <c r="S17">
        <v>0</v>
      </c>
      <c r="T17">
        <v>0</v>
      </c>
      <c r="U17" t="s">
        <v>924</v>
      </c>
      <c r="V17" t="s">
        <v>924</v>
      </c>
      <c r="W17" t="s">
        <v>924</v>
      </c>
      <c r="X17" t="s">
        <v>924</v>
      </c>
      <c r="Y17">
        <v>17</v>
      </c>
      <c r="Z17">
        <v>9</v>
      </c>
      <c r="AA17">
        <v>3</v>
      </c>
      <c r="AB17">
        <v>3</v>
      </c>
      <c r="AC17" t="s">
        <v>1696</v>
      </c>
      <c r="AD17" t="s">
        <v>2374</v>
      </c>
      <c r="AE17" t="s">
        <v>9337</v>
      </c>
      <c r="AF17">
        <v>1</v>
      </c>
      <c r="AG17">
        <v>0</v>
      </c>
      <c r="AH17">
        <v>1</v>
      </c>
      <c r="AI17">
        <v>0</v>
      </c>
      <c r="AJ17">
        <f>IF(AI17="","",IF(ISERROR(VLOOKUP(CONCATENATE(F17),Term!$A$1:$C$2000,1,FALSE)),0,1))</f>
        <v>0</v>
      </c>
    </row>
    <row r="18" spans="1:36" x14ac:dyDescent="0.15">
      <c r="A18" t="s">
        <v>2695</v>
      </c>
      <c r="B18">
        <v>39825</v>
      </c>
      <c r="C18" s="14">
        <v>39825</v>
      </c>
      <c r="D18" s="14">
        <v>39836</v>
      </c>
      <c r="F18">
        <v>524709</v>
      </c>
      <c r="G18" t="s">
        <v>2373</v>
      </c>
      <c r="H18">
        <v>2163946</v>
      </c>
      <c r="I18" t="s">
        <v>5127</v>
      </c>
      <c r="J18" t="s">
        <v>2696</v>
      </c>
      <c r="K18">
        <v>117826</v>
      </c>
      <c r="L18" t="s">
        <v>3181</v>
      </c>
      <c r="M18">
        <v>30</v>
      </c>
      <c r="N18" t="s">
        <v>924</v>
      </c>
      <c r="O18" t="s">
        <v>924</v>
      </c>
      <c r="P18" t="s">
        <v>924</v>
      </c>
      <c r="Q18">
        <v>5</v>
      </c>
      <c r="R18">
        <v>1</v>
      </c>
      <c r="S18">
        <v>0</v>
      </c>
      <c r="T18">
        <v>0</v>
      </c>
      <c r="U18" t="s">
        <v>924</v>
      </c>
      <c r="V18" t="s">
        <v>924</v>
      </c>
      <c r="W18" t="s">
        <v>924</v>
      </c>
      <c r="X18" t="s">
        <v>924</v>
      </c>
      <c r="Y18">
        <v>17</v>
      </c>
      <c r="Z18">
        <v>9</v>
      </c>
      <c r="AA18">
        <v>3</v>
      </c>
      <c r="AB18">
        <v>3</v>
      </c>
      <c r="AC18" t="s">
        <v>1696</v>
      </c>
      <c r="AD18" t="s">
        <v>2374</v>
      </c>
      <c r="AE18" t="s">
        <v>7348</v>
      </c>
      <c r="AF18">
        <v>1</v>
      </c>
      <c r="AG18">
        <v>0</v>
      </c>
      <c r="AH18">
        <v>1</v>
      </c>
      <c r="AI18">
        <v>0</v>
      </c>
      <c r="AJ18">
        <f>IF(AI18="","",IF(ISERROR(VLOOKUP(CONCATENATE(F18),Term!$A$1:$C$2000,1,FALSE)),0,1))</f>
        <v>0</v>
      </c>
    </row>
    <row r="19" spans="1:36" x14ac:dyDescent="0.15">
      <c r="A19" t="s">
        <v>2536</v>
      </c>
      <c r="B19">
        <v>39763</v>
      </c>
      <c r="C19" s="14">
        <v>39763</v>
      </c>
      <c r="D19" s="14"/>
      <c r="E19">
        <v>39773</v>
      </c>
      <c r="F19">
        <v>522764</v>
      </c>
      <c r="G19" t="s">
        <v>826</v>
      </c>
      <c r="H19">
        <v>2107171</v>
      </c>
      <c r="I19" t="s">
        <v>5127</v>
      </c>
      <c r="J19" t="s">
        <v>3943</v>
      </c>
      <c r="K19">
        <v>68298</v>
      </c>
      <c r="L19" t="s">
        <v>7508</v>
      </c>
      <c r="M19">
        <v>30</v>
      </c>
      <c r="N19" t="s">
        <v>4094</v>
      </c>
      <c r="O19">
        <v>2</v>
      </c>
      <c r="P19">
        <v>72</v>
      </c>
      <c r="Q19">
        <v>1</v>
      </c>
      <c r="R19">
        <v>0</v>
      </c>
      <c r="S19">
        <v>1</v>
      </c>
      <c r="T19">
        <v>1</v>
      </c>
      <c r="U19">
        <v>72</v>
      </c>
      <c r="V19">
        <v>1</v>
      </c>
      <c r="W19">
        <v>68298</v>
      </c>
      <c r="X19" t="s">
        <v>4315</v>
      </c>
      <c r="Y19">
        <v>8</v>
      </c>
      <c r="Z19">
        <v>7</v>
      </c>
      <c r="AA19">
        <v>11</v>
      </c>
      <c r="AB19">
        <v>11</v>
      </c>
      <c r="AC19" t="s">
        <v>1696</v>
      </c>
      <c r="AD19" t="s">
        <v>3970</v>
      </c>
      <c r="AE19" t="s">
        <v>7874</v>
      </c>
      <c r="AF19">
        <v>1</v>
      </c>
      <c r="AG19">
        <v>0</v>
      </c>
      <c r="AH19">
        <v>1</v>
      </c>
      <c r="AI19">
        <v>1</v>
      </c>
      <c r="AJ19">
        <f>IF(AI19="","",IF(ISERROR(VLOOKUP(CONCATENATE(F19),Term!$A$1:$C$2000,1,FALSE)),0,1))</f>
        <v>0</v>
      </c>
    </row>
    <row r="20" spans="1:36" x14ac:dyDescent="0.15">
      <c r="A20" t="s">
        <v>2537</v>
      </c>
      <c r="B20">
        <v>39763</v>
      </c>
      <c r="C20">
        <v>39765</v>
      </c>
      <c r="D20">
        <v>39773</v>
      </c>
      <c r="F20">
        <v>522764</v>
      </c>
      <c r="G20" t="s">
        <v>826</v>
      </c>
      <c r="H20">
        <v>2107171</v>
      </c>
      <c r="I20" t="s">
        <v>5127</v>
      </c>
      <c r="J20" t="s">
        <v>3943</v>
      </c>
      <c r="K20">
        <v>132288</v>
      </c>
      <c r="L20" t="s">
        <v>7508</v>
      </c>
      <c r="M20">
        <v>30</v>
      </c>
      <c r="N20" t="s">
        <v>924</v>
      </c>
      <c r="O20" t="s">
        <v>924</v>
      </c>
      <c r="P20" t="s">
        <v>924</v>
      </c>
      <c r="Q20">
        <v>1</v>
      </c>
      <c r="R20">
        <v>1</v>
      </c>
      <c r="S20">
        <v>0</v>
      </c>
      <c r="T20">
        <v>0</v>
      </c>
      <c r="U20">
        <v>72</v>
      </c>
      <c r="V20">
        <v>1</v>
      </c>
      <c r="W20">
        <v>68298</v>
      </c>
      <c r="X20" t="s">
        <v>4315</v>
      </c>
      <c r="Y20">
        <v>8</v>
      </c>
      <c r="Z20">
        <v>7</v>
      </c>
      <c r="AA20">
        <v>11</v>
      </c>
      <c r="AB20">
        <v>11</v>
      </c>
      <c r="AC20" t="s">
        <v>1696</v>
      </c>
      <c r="AD20" t="s">
        <v>3970</v>
      </c>
      <c r="AE20" t="s">
        <v>7874</v>
      </c>
      <c r="AF20">
        <v>0</v>
      </c>
      <c r="AG20">
        <v>0</v>
      </c>
      <c r="AH20">
        <v>0</v>
      </c>
      <c r="AI20">
        <v>0</v>
      </c>
      <c r="AJ20">
        <f>IF(AI20="","",IF(ISERROR(VLOOKUP(CONCATENATE(F20),Term!$A$1:$C$2000,1,FALSE)),0,1))</f>
        <v>0</v>
      </c>
    </row>
    <row r="21" spans="1:36" x14ac:dyDescent="0.15">
      <c r="A21" t="s">
        <v>2530</v>
      </c>
      <c r="B21">
        <v>39751</v>
      </c>
      <c r="C21" s="14">
        <v>39755</v>
      </c>
      <c r="D21" s="14"/>
      <c r="E21">
        <v>39769</v>
      </c>
      <c r="F21">
        <v>522764</v>
      </c>
      <c r="G21" t="s">
        <v>826</v>
      </c>
      <c r="H21">
        <v>311905</v>
      </c>
      <c r="I21" t="s">
        <v>5127</v>
      </c>
      <c r="J21" t="s">
        <v>4240</v>
      </c>
      <c r="K21">
        <v>279812</v>
      </c>
      <c r="L21" t="s">
        <v>4665</v>
      </c>
      <c r="M21">
        <v>30</v>
      </c>
      <c r="N21" t="s">
        <v>4094</v>
      </c>
      <c r="O21">
        <v>2</v>
      </c>
      <c r="P21">
        <v>76</v>
      </c>
      <c r="Q21">
        <v>1</v>
      </c>
      <c r="R21">
        <v>1</v>
      </c>
      <c r="S21">
        <v>1</v>
      </c>
      <c r="T21">
        <v>1</v>
      </c>
      <c r="U21">
        <v>39</v>
      </c>
      <c r="V21">
        <v>3</v>
      </c>
      <c r="W21">
        <v>631790</v>
      </c>
      <c r="X21" t="s">
        <v>835</v>
      </c>
      <c r="Y21">
        <v>8</v>
      </c>
      <c r="Z21">
        <v>7</v>
      </c>
      <c r="AA21">
        <v>11</v>
      </c>
      <c r="AB21">
        <v>11</v>
      </c>
      <c r="AC21" t="s">
        <v>1696</v>
      </c>
      <c r="AD21" t="s">
        <v>3970</v>
      </c>
      <c r="AE21" t="s">
        <v>9820</v>
      </c>
      <c r="AF21">
        <v>0</v>
      </c>
      <c r="AG21">
        <v>0</v>
      </c>
      <c r="AH21">
        <v>1</v>
      </c>
      <c r="AI21">
        <v>1</v>
      </c>
      <c r="AJ21">
        <f>IF(AI21="","",IF(ISERROR(VLOOKUP(CONCATENATE(F21),Term!$A$1:$C$2000,1,FALSE)),0,1))</f>
        <v>0</v>
      </c>
    </row>
    <row r="22" spans="1:36" x14ac:dyDescent="0.15">
      <c r="A22" t="s">
        <v>4104</v>
      </c>
      <c r="B22">
        <v>39727</v>
      </c>
      <c r="C22" s="14">
        <v>39742</v>
      </c>
      <c r="D22" s="14"/>
      <c r="E22">
        <v>39757</v>
      </c>
      <c r="F22">
        <v>522764</v>
      </c>
      <c r="G22" t="s">
        <v>826</v>
      </c>
      <c r="H22">
        <v>2160644</v>
      </c>
      <c r="I22" t="s">
        <v>5127</v>
      </c>
      <c r="J22" t="s">
        <v>3946</v>
      </c>
      <c r="K22">
        <v>83943</v>
      </c>
      <c r="L22" t="s">
        <v>2972</v>
      </c>
      <c r="M22">
        <v>30</v>
      </c>
      <c r="N22" t="s">
        <v>2902</v>
      </c>
      <c r="O22">
        <v>1</v>
      </c>
      <c r="P22">
        <v>88</v>
      </c>
      <c r="Q22" t="s">
        <v>924</v>
      </c>
      <c r="R22">
        <v>0</v>
      </c>
      <c r="S22">
        <v>1</v>
      </c>
      <c r="T22">
        <v>1</v>
      </c>
      <c r="U22">
        <v>32</v>
      </c>
      <c r="V22">
        <v>3</v>
      </c>
      <c r="W22">
        <v>977432</v>
      </c>
      <c r="X22" t="s">
        <v>4314</v>
      </c>
      <c r="Y22">
        <v>8</v>
      </c>
      <c r="Z22">
        <v>7</v>
      </c>
      <c r="AA22">
        <v>11</v>
      </c>
      <c r="AB22">
        <v>11</v>
      </c>
      <c r="AC22" t="s">
        <v>1696</v>
      </c>
      <c r="AD22" t="s">
        <v>3970</v>
      </c>
      <c r="AE22" t="s">
        <v>8216</v>
      </c>
      <c r="AF22">
        <v>1</v>
      </c>
      <c r="AG22">
        <v>0</v>
      </c>
      <c r="AH22">
        <v>1</v>
      </c>
      <c r="AI22">
        <v>1</v>
      </c>
      <c r="AJ22">
        <f>IF(AI22="","",IF(ISERROR(VLOOKUP(CONCATENATE(F22),Term!$A$1:$C$2000,1,FALSE)),0,1))</f>
        <v>0</v>
      </c>
    </row>
    <row r="23" spans="1:36" x14ac:dyDescent="0.15">
      <c r="A23" t="s">
        <v>4932</v>
      </c>
      <c r="B23">
        <v>39745</v>
      </c>
      <c r="C23" s="14">
        <v>39748</v>
      </c>
      <c r="D23" s="14"/>
      <c r="E23">
        <v>39759</v>
      </c>
      <c r="F23">
        <v>522764</v>
      </c>
      <c r="G23" t="s">
        <v>826</v>
      </c>
      <c r="H23">
        <v>259712</v>
      </c>
      <c r="I23" t="s">
        <v>5127</v>
      </c>
      <c r="J23" t="s">
        <v>4931</v>
      </c>
      <c r="K23">
        <v>54646</v>
      </c>
      <c r="L23" t="s">
        <v>7508</v>
      </c>
      <c r="M23">
        <v>30</v>
      </c>
      <c r="N23" t="s">
        <v>2902</v>
      </c>
      <c r="O23">
        <v>1</v>
      </c>
      <c r="P23">
        <v>86</v>
      </c>
      <c r="Q23" t="s">
        <v>924</v>
      </c>
      <c r="R23">
        <v>0</v>
      </c>
      <c r="S23">
        <v>1</v>
      </c>
      <c r="T23">
        <v>1</v>
      </c>
      <c r="U23">
        <v>27</v>
      </c>
      <c r="V23">
        <v>2</v>
      </c>
      <c r="W23">
        <v>298235</v>
      </c>
      <c r="X23" t="s">
        <v>835</v>
      </c>
      <c r="Y23">
        <v>8</v>
      </c>
      <c r="Z23">
        <v>7</v>
      </c>
      <c r="AA23">
        <v>11</v>
      </c>
      <c r="AB23">
        <v>11</v>
      </c>
      <c r="AC23" t="s">
        <v>1696</v>
      </c>
      <c r="AD23" t="s">
        <v>3970</v>
      </c>
      <c r="AE23" t="s">
        <v>7509</v>
      </c>
      <c r="AF23">
        <v>0</v>
      </c>
      <c r="AG23">
        <v>1</v>
      </c>
      <c r="AH23">
        <v>1</v>
      </c>
      <c r="AI23">
        <v>1</v>
      </c>
      <c r="AJ23">
        <f>IF(AI23="","",IF(ISERROR(VLOOKUP(CONCATENATE(F23),Term!$A$1:$C$2000,1,FALSE)),0,1))</f>
        <v>0</v>
      </c>
    </row>
    <row r="24" spans="1:36" x14ac:dyDescent="0.15">
      <c r="A24" t="s">
        <v>4933</v>
      </c>
      <c r="B24">
        <v>39744</v>
      </c>
      <c r="C24" s="14">
        <v>39745</v>
      </c>
      <c r="D24" s="14"/>
      <c r="E24">
        <v>39764</v>
      </c>
      <c r="F24">
        <v>522764</v>
      </c>
      <c r="G24" t="s">
        <v>826</v>
      </c>
      <c r="H24">
        <v>492403</v>
      </c>
      <c r="I24" t="s">
        <v>5127</v>
      </c>
      <c r="J24" t="s">
        <v>4102</v>
      </c>
      <c r="K24">
        <v>63654</v>
      </c>
      <c r="L24" t="s">
        <v>4665</v>
      </c>
      <c r="M24">
        <v>30</v>
      </c>
      <c r="N24" t="s">
        <v>2902</v>
      </c>
      <c r="O24">
        <v>1</v>
      </c>
      <c r="P24">
        <v>81</v>
      </c>
      <c r="Q24" t="s">
        <v>924</v>
      </c>
      <c r="R24">
        <v>0</v>
      </c>
      <c r="S24">
        <v>1</v>
      </c>
      <c r="T24">
        <v>1</v>
      </c>
      <c r="U24">
        <v>81</v>
      </c>
      <c r="V24">
        <v>1</v>
      </c>
      <c r="W24">
        <v>63654</v>
      </c>
      <c r="X24" t="s">
        <v>4315</v>
      </c>
      <c r="Y24">
        <v>8</v>
      </c>
      <c r="Z24">
        <v>7</v>
      </c>
      <c r="AA24">
        <v>11</v>
      </c>
      <c r="AB24">
        <v>11</v>
      </c>
      <c r="AC24" t="s">
        <v>1696</v>
      </c>
      <c r="AD24" t="s">
        <v>3970</v>
      </c>
      <c r="AE24" t="s">
        <v>7873</v>
      </c>
      <c r="AF24">
        <v>1</v>
      </c>
      <c r="AG24">
        <v>0</v>
      </c>
      <c r="AH24">
        <v>1</v>
      </c>
      <c r="AI24">
        <v>1</v>
      </c>
      <c r="AJ24">
        <f>IF(AI24="","",IF(ISERROR(VLOOKUP(CONCATENATE(F24),Term!$A$1:$C$2000,1,FALSE)),0,1))</f>
        <v>0</v>
      </c>
    </row>
    <row r="25" spans="1:36" x14ac:dyDescent="0.15">
      <c r="A25" t="s">
        <v>2546</v>
      </c>
      <c r="B25">
        <v>39757</v>
      </c>
      <c r="C25" s="14">
        <v>39759</v>
      </c>
      <c r="D25" s="14"/>
      <c r="E25">
        <v>39771</v>
      </c>
      <c r="F25">
        <v>522764</v>
      </c>
      <c r="G25" t="s">
        <v>826</v>
      </c>
      <c r="H25">
        <v>2185000</v>
      </c>
      <c r="I25" t="s">
        <v>5127</v>
      </c>
      <c r="J25" t="s">
        <v>3947</v>
      </c>
      <c r="K25">
        <v>193927</v>
      </c>
      <c r="L25" t="s">
        <v>7508</v>
      </c>
      <c r="M25">
        <v>30</v>
      </c>
      <c r="N25" t="s">
        <v>4094</v>
      </c>
      <c r="O25">
        <v>2</v>
      </c>
      <c r="P25">
        <v>74</v>
      </c>
      <c r="Q25">
        <v>1</v>
      </c>
      <c r="R25">
        <v>1</v>
      </c>
      <c r="S25">
        <v>1</v>
      </c>
      <c r="T25">
        <v>1</v>
      </c>
      <c r="U25">
        <v>74</v>
      </c>
      <c r="V25">
        <v>1</v>
      </c>
      <c r="W25">
        <v>193927</v>
      </c>
      <c r="X25" t="s">
        <v>4315</v>
      </c>
      <c r="Y25">
        <v>8</v>
      </c>
      <c r="Z25">
        <v>7</v>
      </c>
      <c r="AA25">
        <v>11</v>
      </c>
      <c r="AB25">
        <v>11</v>
      </c>
      <c r="AC25" t="s">
        <v>1696</v>
      </c>
      <c r="AD25" t="s">
        <v>3970</v>
      </c>
      <c r="AE25" t="s">
        <v>7878</v>
      </c>
      <c r="AF25">
        <v>0</v>
      </c>
      <c r="AG25">
        <v>0</v>
      </c>
      <c r="AH25">
        <v>1</v>
      </c>
      <c r="AI25">
        <v>1</v>
      </c>
      <c r="AJ25">
        <f>IF(AI25="","",IF(ISERROR(VLOOKUP(CONCATENATE(F25),Term!$A$1:$C$2000,1,FALSE)),0,1))</f>
        <v>0</v>
      </c>
    </row>
    <row r="26" spans="1:36" x14ac:dyDescent="0.15">
      <c r="A26" t="s">
        <v>419</v>
      </c>
      <c r="B26">
        <v>39738</v>
      </c>
      <c r="C26" s="14">
        <v>39748</v>
      </c>
      <c r="D26" s="14"/>
      <c r="E26">
        <v>39783</v>
      </c>
      <c r="F26">
        <v>522764</v>
      </c>
      <c r="G26" t="s">
        <v>826</v>
      </c>
      <c r="H26">
        <v>2192957</v>
      </c>
      <c r="I26" t="s">
        <v>5127</v>
      </c>
      <c r="J26" t="s">
        <v>420</v>
      </c>
      <c r="K26">
        <v>100650</v>
      </c>
      <c r="L26" t="s">
        <v>7508</v>
      </c>
      <c r="M26">
        <v>30</v>
      </c>
      <c r="N26" t="s">
        <v>4582</v>
      </c>
      <c r="O26">
        <v>3</v>
      </c>
      <c r="P26">
        <v>62</v>
      </c>
      <c r="Q26" t="s">
        <v>924</v>
      </c>
      <c r="R26">
        <v>0</v>
      </c>
      <c r="S26">
        <v>1</v>
      </c>
      <c r="T26">
        <v>1</v>
      </c>
      <c r="U26">
        <v>62</v>
      </c>
      <c r="V26">
        <v>1</v>
      </c>
      <c r="W26">
        <v>100650</v>
      </c>
      <c r="X26" t="s">
        <v>4315</v>
      </c>
      <c r="Y26">
        <v>8</v>
      </c>
      <c r="Z26">
        <v>7</v>
      </c>
      <c r="AA26">
        <v>11</v>
      </c>
      <c r="AB26">
        <v>11</v>
      </c>
      <c r="AC26" t="s">
        <v>1696</v>
      </c>
      <c r="AD26" t="s">
        <v>3970</v>
      </c>
      <c r="AE26" t="s">
        <v>7879</v>
      </c>
      <c r="AF26">
        <v>1</v>
      </c>
      <c r="AG26">
        <v>0</v>
      </c>
      <c r="AH26">
        <v>1</v>
      </c>
      <c r="AI26">
        <v>1</v>
      </c>
      <c r="AJ26">
        <f>IF(AI26="","",IF(ISERROR(VLOOKUP(CONCATENATE(F26),Term!$A$1:$C$2000,1,FALSE)),0,1))</f>
        <v>0</v>
      </c>
    </row>
    <row r="27" spans="1:36" x14ac:dyDescent="0.15">
      <c r="A27" t="s">
        <v>5354</v>
      </c>
      <c r="B27">
        <v>39759</v>
      </c>
      <c r="C27">
        <v>39771</v>
      </c>
      <c r="D27">
        <v>39776</v>
      </c>
      <c r="F27">
        <v>522764</v>
      </c>
      <c r="G27" t="s">
        <v>826</v>
      </c>
      <c r="H27">
        <v>2091266</v>
      </c>
      <c r="I27" t="s">
        <v>5127</v>
      </c>
      <c r="J27" t="s">
        <v>1689</v>
      </c>
      <c r="K27">
        <v>204530</v>
      </c>
      <c r="L27" t="s">
        <v>7508</v>
      </c>
      <c r="M27">
        <v>30</v>
      </c>
      <c r="N27" t="s">
        <v>924</v>
      </c>
      <c r="O27" t="s">
        <v>924</v>
      </c>
      <c r="P27" t="s">
        <v>924</v>
      </c>
      <c r="Q27">
        <v>2</v>
      </c>
      <c r="R27">
        <v>1</v>
      </c>
      <c r="S27">
        <v>0</v>
      </c>
      <c r="T27">
        <v>0</v>
      </c>
      <c r="U27">
        <v>2</v>
      </c>
      <c r="V27">
        <v>2</v>
      </c>
      <c r="W27">
        <v>595623</v>
      </c>
      <c r="X27" t="s">
        <v>4314</v>
      </c>
      <c r="Y27">
        <v>8</v>
      </c>
      <c r="Z27">
        <v>7</v>
      </c>
      <c r="AA27">
        <v>11</v>
      </c>
      <c r="AB27">
        <v>11</v>
      </c>
      <c r="AC27" t="s">
        <v>1696</v>
      </c>
      <c r="AD27" t="s">
        <v>3970</v>
      </c>
      <c r="AE27" t="s">
        <v>9830</v>
      </c>
      <c r="AF27">
        <v>0</v>
      </c>
      <c r="AG27">
        <v>0</v>
      </c>
      <c r="AH27">
        <v>1</v>
      </c>
      <c r="AI27">
        <v>0</v>
      </c>
      <c r="AJ27">
        <f>IF(AI27="","",IF(ISERROR(VLOOKUP(CONCATENATE(F27),Term!$A$1:$C$2000,1,FALSE)),0,1))</f>
        <v>0</v>
      </c>
    </row>
    <row r="28" spans="1:36" x14ac:dyDescent="0.15">
      <c r="A28" t="s">
        <v>2535</v>
      </c>
      <c r="B28">
        <v>39757</v>
      </c>
      <c r="C28">
        <v>39759</v>
      </c>
      <c r="E28">
        <v>39783</v>
      </c>
      <c r="F28">
        <v>522764</v>
      </c>
      <c r="G28" t="s">
        <v>826</v>
      </c>
      <c r="H28">
        <v>2069490</v>
      </c>
      <c r="I28" t="s">
        <v>5127</v>
      </c>
      <c r="J28" t="s">
        <v>5995</v>
      </c>
      <c r="K28">
        <v>74518</v>
      </c>
      <c r="L28" t="s">
        <v>4665</v>
      </c>
      <c r="M28">
        <v>30</v>
      </c>
      <c r="N28" t="s">
        <v>4582</v>
      </c>
      <c r="O28">
        <v>3</v>
      </c>
      <c r="P28">
        <v>62</v>
      </c>
      <c r="Q28">
        <v>1</v>
      </c>
      <c r="R28">
        <v>1</v>
      </c>
      <c r="S28">
        <v>1</v>
      </c>
      <c r="T28">
        <v>1</v>
      </c>
      <c r="U28">
        <v>62</v>
      </c>
      <c r="V28">
        <v>1</v>
      </c>
      <c r="W28">
        <v>74518</v>
      </c>
      <c r="X28" t="s">
        <v>4315</v>
      </c>
      <c r="Y28">
        <v>8</v>
      </c>
      <c r="Z28">
        <v>7</v>
      </c>
      <c r="AA28">
        <v>11</v>
      </c>
      <c r="AB28">
        <v>11</v>
      </c>
      <c r="AC28" t="s">
        <v>1696</v>
      </c>
      <c r="AD28" t="s">
        <v>3970</v>
      </c>
      <c r="AE28" t="s">
        <v>8215</v>
      </c>
      <c r="AF28">
        <v>1</v>
      </c>
      <c r="AG28">
        <v>0</v>
      </c>
      <c r="AH28">
        <v>1</v>
      </c>
      <c r="AI28">
        <v>1</v>
      </c>
      <c r="AJ28">
        <f>IF(AI28="","",IF(ISERROR(VLOOKUP(CONCATENATE(F28),Term!$A$1:$C$2000,1,FALSE)),0,1))</f>
        <v>0</v>
      </c>
    </row>
    <row r="29" spans="1:36" x14ac:dyDescent="0.15">
      <c r="A29" t="s">
        <v>2540</v>
      </c>
      <c r="B29">
        <v>39752</v>
      </c>
      <c r="C29">
        <v>39756</v>
      </c>
      <c r="D29">
        <v>39762</v>
      </c>
      <c r="F29">
        <v>522764</v>
      </c>
      <c r="G29" t="s">
        <v>826</v>
      </c>
      <c r="H29">
        <v>2127992</v>
      </c>
      <c r="I29" t="s">
        <v>5127</v>
      </c>
      <c r="J29" t="s">
        <v>2541</v>
      </c>
      <c r="K29">
        <v>130975</v>
      </c>
      <c r="L29" t="s">
        <v>7508</v>
      </c>
      <c r="M29">
        <v>30</v>
      </c>
      <c r="N29" t="s">
        <v>924</v>
      </c>
      <c r="O29" t="s">
        <v>924</v>
      </c>
      <c r="P29" t="s">
        <v>924</v>
      </c>
      <c r="Q29">
        <v>1</v>
      </c>
      <c r="R29">
        <v>1</v>
      </c>
      <c r="S29">
        <v>0</v>
      </c>
      <c r="T29">
        <v>0</v>
      </c>
      <c r="U29" t="s">
        <v>924</v>
      </c>
      <c r="V29" t="s">
        <v>924</v>
      </c>
      <c r="W29" t="s">
        <v>924</v>
      </c>
      <c r="X29" t="s">
        <v>924</v>
      </c>
      <c r="Y29">
        <v>8</v>
      </c>
      <c r="Z29">
        <v>7</v>
      </c>
      <c r="AA29">
        <v>11</v>
      </c>
      <c r="AB29">
        <v>11</v>
      </c>
      <c r="AC29" t="s">
        <v>1696</v>
      </c>
      <c r="AD29" t="s">
        <v>3970</v>
      </c>
      <c r="AE29" t="s">
        <v>7875</v>
      </c>
      <c r="AF29">
        <v>1</v>
      </c>
      <c r="AG29">
        <v>0</v>
      </c>
      <c r="AH29">
        <v>1</v>
      </c>
      <c r="AI29">
        <v>0</v>
      </c>
      <c r="AJ29">
        <f>IF(AI29="","",IF(ISERROR(VLOOKUP(CONCATENATE(F29),Term!$A$1:$C$2000,1,FALSE)),0,1))</f>
        <v>0</v>
      </c>
    </row>
    <row r="30" spans="1:36" x14ac:dyDescent="0.15">
      <c r="A30" t="s">
        <v>2532</v>
      </c>
      <c r="B30">
        <v>39764</v>
      </c>
      <c r="C30" s="14">
        <v>39766</v>
      </c>
      <c r="D30" s="14">
        <v>39777</v>
      </c>
      <c r="F30">
        <v>522764</v>
      </c>
      <c r="G30" t="s">
        <v>826</v>
      </c>
      <c r="H30">
        <v>453725</v>
      </c>
      <c r="I30" t="s">
        <v>5127</v>
      </c>
      <c r="J30" t="s">
        <v>3941</v>
      </c>
      <c r="K30">
        <v>288849</v>
      </c>
      <c r="L30" t="s">
        <v>2460</v>
      </c>
      <c r="M30">
        <v>30</v>
      </c>
      <c r="N30" t="s">
        <v>924</v>
      </c>
      <c r="O30" t="s">
        <v>924</v>
      </c>
      <c r="P30" t="s">
        <v>924</v>
      </c>
      <c r="Q30">
        <v>1</v>
      </c>
      <c r="R30">
        <v>1</v>
      </c>
      <c r="S30">
        <v>0</v>
      </c>
      <c r="T30">
        <v>0</v>
      </c>
      <c r="U30" t="s">
        <v>924</v>
      </c>
      <c r="V30" t="s">
        <v>924</v>
      </c>
      <c r="W30" t="s">
        <v>924</v>
      </c>
      <c r="X30" t="s">
        <v>924</v>
      </c>
      <c r="Y30">
        <v>8</v>
      </c>
      <c r="Z30">
        <v>7</v>
      </c>
      <c r="AA30">
        <v>11</v>
      </c>
      <c r="AB30">
        <v>11</v>
      </c>
      <c r="AC30" t="s">
        <v>1696</v>
      </c>
      <c r="AD30" t="s">
        <v>3970</v>
      </c>
      <c r="AE30" t="s">
        <v>7872</v>
      </c>
      <c r="AF30">
        <v>1</v>
      </c>
      <c r="AG30">
        <v>0</v>
      </c>
      <c r="AH30">
        <v>1</v>
      </c>
      <c r="AI30">
        <v>0</v>
      </c>
      <c r="AJ30">
        <f>IF(AI30="","",IF(ISERROR(VLOOKUP(CONCATENATE(F30),Term!$A$1:$C$2000,1,FALSE)),0,1))</f>
        <v>0</v>
      </c>
    </row>
    <row r="31" spans="1:36" x14ac:dyDescent="0.15">
      <c r="A31" t="s">
        <v>4335</v>
      </c>
      <c r="B31">
        <v>39716</v>
      </c>
      <c r="C31">
        <v>39720</v>
      </c>
      <c r="E31">
        <v>39769</v>
      </c>
      <c r="F31">
        <v>522764</v>
      </c>
      <c r="G31" t="s">
        <v>826</v>
      </c>
      <c r="H31">
        <v>2026572</v>
      </c>
      <c r="I31" t="s">
        <v>5127</v>
      </c>
      <c r="J31" t="s">
        <v>3942</v>
      </c>
      <c r="K31">
        <v>130173</v>
      </c>
      <c r="L31" t="s">
        <v>7508</v>
      </c>
      <c r="M31">
        <v>30</v>
      </c>
      <c r="N31" t="s">
        <v>4094</v>
      </c>
      <c r="O31">
        <v>2</v>
      </c>
      <c r="P31">
        <v>76</v>
      </c>
      <c r="Q31" t="s">
        <v>924</v>
      </c>
      <c r="R31">
        <v>0</v>
      </c>
      <c r="S31">
        <v>1</v>
      </c>
      <c r="T31">
        <v>1</v>
      </c>
      <c r="U31">
        <v>41</v>
      </c>
      <c r="V31">
        <v>2</v>
      </c>
      <c r="W31">
        <v>278728</v>
      </c>
      <c r="X31" t="s">
        <v>835</v>
      </c>
      <c r="Y31">
        <v>8</v>
      </c>
      <c r="Z31">
        <v>7</v>
      </c>
      <c r="AA31">
        <v>11</v>
      </c>
      <c r="AB31">
        <v>11</v>
      </c>
      <c r="AC31" t="s">
        <v>1696</v>
      </c>
      <c r="AD31" t="s">
        <v>3970</v>
      </c>
      <c r="AE31" t="s">
        <v>9828</v>
      </c>
      <c r="AF31">
        <v>0</v>
      </c>
      <c r="AG31">
        <v>0</v>
      </c>
      <c r="AH31">
        <v>1</v>
      </c>
      <c r="AI31">
        <v>1</v>
      </c>
      <c r="AJ31">
        <f>IF(AI31="","",IF(ISERROR(VLOOKUP(CONCATENATE(F31),Term!$A$1:$C$2000,1,FALSE)),0,1))</f>
        <v>0</v>
      </c>
    </row>
    <row r="32" spans="1:36" x14ac:dyDescent="0.15">
      <c r="A32" t="s">
        <v>4103</v>
      </c>
      <c r="B32">
        <v>39727</v>
      </c>
      <c r="C32">
        <v>39751</v>
      </c>
      <c r="E32">
        <v>39778</v>
      </c>
      <c r="F32">
        <v>522764</v>
      </c>
      <c r="G32" t="s">
        <v>826</v>
      </c>
      <c r="H32">
        <v>2151231</v>
      </c>
      <c r="I32" t="s">
        <v>5127</v>
      </c>
      <c r="J32" t="s">
        <v>6009</v>
      </c>
      <c r="K32">
        <v>90181</v>
      </c>
      <c r="L32" t="s">
        <v>4665</v>
      </c>
      <c r="M32">
        <v>30</v>
      </c>
      <c r="N32" t="s">
        <v>4094</v>
      </c>
      <c r="O32">
        <v>2</v>
      </c>
      <c r="P32">
        <v>67</v>
      </c>
      <c r="Q32" t="s">
        <v>924</v>
      </c>
      <c r="R32">
        <v>0</v>
      </c>
      <c r="S32">
        <v>1</v>
      </c>
      <c r="T32">
        <v>1</v>
      </c>
      <c r="U32">
        <v>67</v>
      </c>
      <c r="V32">
        <v>1</v>
      </c>
      <c r="W32">
        <v>90181</v>
      </c>
      <c r="X32" t="s">
        <v>4315</v>
      </c>
      <c r="Y32">
        <v>8</v>
      </c>
      <c r="Z32">
        <v>7</v>
      </c>
      <c r="AA32">
        <v>11</v>
      </c>
      <c r="AB32">
        <v>11</v>
      </c>
      <c r="AC32" t="s">
        <v>1696</v>
      </c>
      <c r="AD32" t="s">
        <v>3970</v>
      </c>
      <c r="AE32" t="s">
        <v>7876</v>
      </c>
      <c r="AF32">
        <v>1</v>
      </c>
      <c r="AG32">
        <v>0</v>
      </c>
      <c r="AH32">
        <v>1</v>
      </c>
      <c r="AI32">
        <v>1</v>
      </c>
      <c r="AJ32">
        <f>IF(AI32="","",IF(ISERROR(VLOOKUP(CONCATENATE(F32),Term!$A$1:$C$2000,1,FALSE)),0,1))</f>
        <v>0</v>
      </c>
    </row>
    <row r="33" spans="1:36" x14ac:dyDescent="0.15">
      <c r="A33" t="s">
        <v>1934</v>
      </c>
      <c r="B33">
        <v>39799</v>
      </c>
      <c r="C33" s="14">
        <v>39799</v>
      </c>
      <c r="D33" s="14"/>
      <c r="E33">
        <v>39813</v>
      </c>
      <c r="F33">
        <v>524120</v>
      </c>
      <c r="G33" t="s">
        <v>3046</v>
      </c>
      <c r="H33">
        <v>2097795</v>
      </c>
      <c r="I33" t="s">
        <v>5127</v>
      </c>
      <c r="J33" t="s">
        <v>6840</v>
      </c>
      <c r="K33">
        <v>229332</v>
      </c>
      <c r="L33" t="s">
        <v>2972</v>
      </c>
      <c r="M33">
        <v>30</v>
      </c>
      <c r="N33" t="s">
        <v>932</v>
      </c>
      <c r="O33">
        <v>4</v>
      </c>
      <c r="P33">
        <v>32</v>
      </c>
      <c r="Q33">
        <v>4</v>
      </c>
      <c r="R33">
        <v>0</v>
      </c>
      <c r="S33">
        <v>1</v>
      </c>
      <c r="T33">
        <v>1</v>
      </c>
      <c r="U33">
        <v>19</v>
      </c>
      <c r="V33">
        <v>2</v>
      </c>
      <c r="W33">
        <v>377809</v>
      </c>
      <c r="X33" t="s">
        <v>5949</v>
      </c>
      <c r="Y33">
        <v>63</v>
      </c>
      <c r="Z33">
        <v>15</v>
      </c>
      <c r="AA33">
        <v>18</v>
      </c>
      <c r="AB33">
        <v>10</v>
      </c>
      <c r="AC33" t="s">
        <v>836</v>
      </c>
      <c r="AD33" t="s">
        <v>213</v>
      </c>
      <c r="AE33" t="s">
        <v>8830</v>
      </c>
      <c r="AF33">
        <v>1</v>
      </c>
      <c r="AG33">
        <v>0</v>
      </c>
      <c r="AH33">
        <v>1</v>
      </c>
      <c r="AI33">
        <v>1</v>
      </c>
      <c r="AJ33">
        <f>IF(AI33="","",IF(ISERROR(VLOOKUP(CONCATENATE(F33),Term!$A$1:$C$2000,1,FALSE)),0,1))</f>
        <v>0</v>
      </c>
    </row>
    <row r="34" spans="1:36" x14ac:dyDescent="0.15">
      <c r="A34" t="s">
        <v>1935</v>
      </c>
      <c r="B34">
        <v>39801</v>
      </c>
      <c r="C34" s="14">
        <v>39801</v>
      </c>
      <c r="D34" s="14"/>
      <c r="E34">
        <v>39826</v>
      </c>
      <c r="F34">
        <v>524120</v>
      </c>
      <c r="G34" t="s">
        <v>3046</v>
      </c>
      <c r="H34">
        <v>2097795</v>
      </c>
      <c r="I34" t="s">
        <v>5127</v>
      </c>
      <c r="J34" t="s">
        <v>6840</v>
      </c>
      <c r="K34">
        <v>148477</v>
      </c>
      <c r="L34" t="s">
        <v>2972</v>
      </c>
      <c r="M34">
        <v>30</v>
      </c>
      <c r="N34" t="s">
        <v>646</v>
      </c>
      <c r="O34">
        <v>5</v>
      </c>
      <c r="P34">
        <v>19</v>
      </c>
      <c r="Q34">
        <v>4</v>
      </c>
      <c r="R34">
        <v>0</v>
      </c>
      <c r="S34">
        <v>1</v>
      </c>
      <c r="T34">
        <v>0</v>
      </c>
      <c r="U34">
        <v>19</v>
      </c>
      <c r="V34">
        <v>2</v>
      </c>
      <c r="W34">
        <v>377809</v>
      </c>
      <c r="X34" t="s">
        <v>5949</v>
      </c>
      <c r="Y34">
        <v>63</v>
      </c>
      <c r="Z34">
        <v>15</v>
      </c>
      <c r="AA34">
        <v>18</v>
      </c>
      <c r="AB34">
        <v>10</v>
      </c>
      <c r="AC34" t="s">
        <v>836</v>
      </c>
      <c r="AD34" t="s">
        <v>213</v>
      </c>
      <c r="AE34" t="s">
        <v>8830</v>
      </c>
      <c r="AF34">
        <v>0</v>
      </c>
      <c r="AG34">
        <v>0</v>
      </c>
      <c r="AH34">
        <v>0</v>
      </c>
      <c r="AI34">
        <v>1</v>
      </c>
      <c r="AJ34">
        <f>IF(AI34="","",IF(ISERROR(VLOOKUP(CONCATENATE(F34),Term!$A$1:$C$2000,1,FALSE)),0,1))</f>
        <v>0</v>
      </c>
    </row>
    <row r="35" spans="1:36" x14ac:dyDescent="0.15">
      <c r="A35" t="s">
        <v>6658</v>
      </c>
      <c r="B35">
        <v>39759</v>
      </c>
      <c r="C35" s="14">
        <v>39763</v>
      </c>
      <c r="D35" s="14">
        <v>39771</v>
      </c>
      <c r="F35">
        <v>524120</v>
      </c>
      <c r="G35" t="s">
        <v>3046</v>
      </c>
      <c r="H35">
        <v>2097795</v>
      </c>
      <c r="I35" t="s">
        <v>5127</v>
      </c>
      <c r="J35" t="s">
        <v>6840</v>
      </c>
      <c r="K35">
        <v>138526</v>
      </c>
      <c r="L35" t="s">
        <v>2972</v>
      </c>
      <c r="M35">
        <v>30</v>
      </c>
      <c r="N35" t="s">
        <v>924</v>
      </c>
      <c r="O35" t="s">
        <v>924</v>
      </c>
      <c r="P35" t="s">
        <v>924</v>
      </c>
      <c r="Q35">
        <v>1</v>
      </c>
      <c r="R35">
        <v>0</v>
      </c>
      <c r="S35">
        <v>0</v>
      </c>
      <c r="T35">
        <v>0</v>
      </c>
      <c r="U35">
        <v>19</v>
      </c>
      <c r="V35">
        <v>2</v>
      </c>
      <c r="W35">
        <v>377809</v>
      </c>
      <c r="X35" t="s">
        <v>5949</v>
      </c>
      <c r="Y35">
        <v>63</v>
      </c>
      <c r="Z35">
        <v>15</v>
      </c>
      <c r="AA35">
        <v>18</v>
      </c>
      <c r="AB35">
        <v>10</v>
      </c>
      <c r="AC35" t="s">
        <v>836</v>
      </c>
      <c r="AD35" t="s">
        <v>213</v>
      </c>
      <c r="AE35" t="s">
        <v>8830</v>
      </c>
      <c r="AF35">
        <v>0</v>
      </c>
      <c r="AG35">
        <v>0</v>
      </c>
      <c r="AH35">
        <v>1</v>
      </c>
      <c r="AI35">
        <v>0</v>
      </c>
      <c r="AJ35">
        <f>IF(AI35="","",IF(ISERROR(VLOOKUP(CONCATENATE(F35),Term!$A$1:$C$2000,1,FALSE)),0,1))</f>
        <v>0</v>
      </c>
    </row>
    <row r="36" spans="1:36" x14ac:dyDescent="0.15">
      <c r="A36" t="s">
        <v>6347</v>
      </c>
      <c r="B36">
        <v>39772</v>
      </c>
      <c r="C36" s="14">
        <v>39772</v>
      </c>
      <c r="D36" s="14">
        <v>39820</v>
      </c>
      <c r="F36">
        <v>524120</v>
      </c>
      <c r="G36" t="s">
        <v>3046</v>
      </c>
      <c r="H36">
        <v>2097795</v>
      </c>
      <c r="I36" t="s">
        <v>5127</v>
      </c>
      <c r="J36" t="s">
        <v>6840</v>
      </c>
      <c r="K36">
        <v>147496</v>
      </c>
      <c r="L36" t="s">
        <v>2972</v>
      </c>
      <c r="M36">
        <v>30</v>
      </c>
      <c r="N36" t="s">
        <v>924</v>
      </c>
      <c r="O36" t="s">
        <v>924</v>
      </c>
      <c r="P36" t="s">
        <v>924</v>
      </c>
      <c r="Q36">
        <v>2</v>
      </c>
      <c r="R36">
        <v>0</v>
      </c>
      <c r="S36">
        <v>0</v>
      </c>
      <c r="T36">
        <v>0</v>
      </c>
      <c r="U36">
        <v>19</v>
      </c>
      <c r="V36">
        <v>2</v>
      </c>
      <c r="W36">
        <v>377809</v>
      </c>
      <c r="X36" t="s">
        <v>5949</v>
      </c>
      <c r="Y36">
        <v>63</v>
      </c>
      <c r="Z36">
        <v>15</v>
      </c>
      <c r="AA36">
        <v>18</v>
      </c>
      <c r="AB36">
        <v>10</v>
      </c>
      <c r="AC36" t="s">
        <v>836</v>
      </c>
      <c r="AD36" t="s">
        <v>213</v>
      </c>
      <c r="AE36" t="s">
        <v>8830</v>
      </c>
      <c r="AF36">
        <v>0</v>
      </c>
      <c r="AG36">
        <v>0</v>
      </c>
      <c r="AH36">
        <v>1</v>
      </c>
      <c r="AI36">
        <v>0</v>
      </c>
      <c r="AJ36">
        <f>IF(AI36="","",IF(ISERROR(VLOOKUP(CONCATENATE(F36),Term!$A$1:$C$2000,1,FALSE)),0,1))</f>
        <v>0</v>
      </c>
    </row>
    <row r="37" spans="1:36" x14ac:dyDescent="0.15">
      <c r="A37" t="s">
        <v>6348</v>
      </c>
      <c r="B37">
        <v>39778</v>
      </c>
      <c r="C37" s="14">
        <v>39778</v>
      </c>
      <c r="D37" s="14"/>
      <c r="F37">
        <v>524120</v>
      </c>
      <c r="G37" t="s">
        <v>3046</v>
      </c>
      <c r="H37">
        <v>2097795</v>
      </c>
      <c r="I37" t="s">
        <v>5127</v>
      </c>
      <c r="J37" t="s">
        <v>6840</v>
      </c>
      <c r="K37">
        <v>139397</v>
      </c>
      <c r="L37" t="s">
        <v>2972</v>
      </c>
      <c r="M37">
        <v>30</v>
      </c>
      <c r="N37" t="s">
        <v>924</v>
      </c>
      <c r="O37" t="s">
        <v>924</v>
      </c>
      <c r="P37" t="s">
        <v>924</v>
      </c>
      <c r="Q37">
        <v>2</v>
      </c>
      <c r="R37">
        <v>0</v>
      </c>
      <c r="S37">
        <v>0</v>
      </c>
      <c r="T37">
        <v>0</v>
      </c>
      <c r="U37">
        <v>19</v>
      </c>
      <c r="V37">
        <v>2</v>
      </c>
      <c r="W37">
        <v>377809</v>
      </c>
      <c r="X37" t="s">
        <v>5949</v>
      </c>
      <c r="Y37">
        <v>63</v>
      </c>
      <c r="Z37">
        <v>15</v>
      </c>
      <c r="AA37">
        <v>18</v>
      </c>
      <c r="AB37">
        <v>10</v>
      </c>
      <c r="AC37" t="s">
        <v>836</v>
      </c>
      <c r="AD37" t="s">
        <v>213</v>
      </c>
      <c r="AE37" t="s">
        <v>8830</v>
      </c>
      <c r="AF37">
        <v>0</v>
      </c>
      <c r="AG37">
        <v>0</v>
      </c>
      <c r="AH37">
        <v>0</v>
      </c>
      <c r="AI37">
        <v>0</v>
      </c>
      <c r="AJ37">
        <f>IF(AI37="","",IF(ISERROR(VLOOKUP(CONCATENATE(F37),Term!$A$1:$C$2000,1,FALSE)),0,1))</f>
        <v>0</v>
      </c>
    </row>
    <row r="38" spans="1:36" x14ac:dyDescent="0.15">
      <c r="A38" t="s">
        <v>1936</v>
      </c>
      <c r="B38">
        <v>39799</v>
      </c>
      <c r="C38" s="14">
        <v>39804</v>
      </c>
      <c r="D38" s="14">
        <v>39808</v>
      </c>
      <c r="F38">
        <v>524120</v>
      </c>
      <c r="G38" t="s">
        <v>3046</v>
      </c>
      <c r="H38">
        <v>2097795</v>
      </c>
      <c r="I38" t="s">
        <v>5127</v>
      </c>
      <c r="J38" t="s">
        <v>6840</v>
      </c>
      <c r="K38">
        <v>217370</v>
      </c>
      <c r="L38" t="s">
        <v>2972</v>
      </c>
      <c r="M38">
        <v>30</v>
      </c>
      <c r="N38" t="s">
        <v>924</v>
      </c>
      <c r="O38" t="s">
        <v>924</v>
      </c>
      <c r="P38" t="s">
        <v>924</v>
      </c>
      <c r="Q38">
        <v>4</v>
      </c>
      <c r="R38">
        <v>0</v>
      </c>
      <c r="S38">
        <v>0</v>
      </c>
      <c r="T38">
        <v>0</v>
      </c>
      <c r="U38">
        <v>19</v>
      </c>
      <c r="V38">
        <v>2</v>
      </c>
      <c r="W38">
        <v>377809</v>
      </c>
      <c r="X38" t="s">
        <v>5949</v>
      </c>
      <c r="Y38">
        <v>63</v>
      </c>
      <c r="Z38">
        <v>15</v>
      </c>
      <c r="AA38">
        <v>18</v>
      </c>
      <c r="AB38">
        <v>10</v>
      </c>
      <c r="AC38" t="s">
        <v>836</v>
      </c>
      <c r="AD38" t="s">
        <v>213</v>
      </c>
      <c r="AE38" t="s">
        <v>8830</v>
      </c>
      <c r="AF38">
        <v>0</v>
      </c>
      <c r="AG38">
        <v>0</v>
      </c>
      <c r="AH38">
        <v>0</v>
      </c>
      <c r="AI38">
        <v>0</v>
      </c>
      <c r="AJ38">
        <f>IF(AI38="","",IF(ISERROR(VLOOKUP(CONCATENATE(F38),Term!$A$1:$C$2000,1,FALSE)),0,1))</f>
        <v>0</v>
      </c>
    </row>
    <row r="39" spans="1:36" x14ac:dyDescent="0.15">
      <c r="A39" t="s">
        <v>8831</v>
      </c>
      <c r="B39">
        <v>39833</v>
      </c>
      <c r="C39" s="14">
        <v>39833</v>
      </c>
      <c r="D39" s="14"/>
      <c r="F39">
        <v>524120</v>
      </c>
      <c r="G39" t="s">
        <v>3046</v>
      </c>
      <c r="H39">
        <v>2097795</v>
      </c>
      <c r="I39" t="s">
        <v>5127</v>
      </c>
      <c r="J39" t="s">
        <v>6840</v>
      </c>
      <c r="K39">
        <v>210622</v>
      </c>
      <c r="L39" t="s">
        <v>2972</v>
      </c>
      <c r="M39">
        <v>30</v>
      </c>
      <c r="N39" t="s">
        <v>924</v>
      </c>
      <c r="O39" t="s">
        <v>924</v>
      </c>
      <c r="P39" t="s">
        <v>924</v>
      </c>
      <c r="Q39">
        <v>6</v>
      </c>
      <c r="R39">
        <v>1</v>
      </c>
      <c r="S39">
        <v>0</v>
      </c>
      <c r="T39">
        <v>0</v>
      </c>
      <c r="U39">
        <v>19</v>
      </c>
      <c r="V39">
        <v>2</v>
      </c>
      <c r="W39">
        <v>377809</v>
      </c>
      <c r="X39" t="s">
        <v>5949</v>
      </c>
      <c r="Y39">
        <v>63</v>
      </c>
      <c r="Z39">
        <v>15</v>
      </c>
      <c r="AA39">
        <v>18</v>
      </c>
      <c r="AB39">
        <v>10</v>
      </c>
      <c r="AC39" t="s">
        <v>836</v>
      </c>
      <c r="AD39" t="s">
        <v>213</v>
      </c>
      <c r="AE39" t="s">
        <v>8830</v>
      </c>
      <c r="AF39">
        <v>0</v>
      </c>
      <c r="AG39">
        <v>0</v>
      </c>
      <c r="AH39">
        <v>1</v>
      </c>
      <c r="AI39">
        <v>0</v>
      </c>
      <c r="AJ39">
        <f>IF(AI39="","",IF(ISERROR(VLOOKUP(CONCATENATE(F39),Term!$A$1:$C$2000,1,FALSE)),0,1))</f>
        <v>0</v>
      </c>
    </row>
    <row r="40" spans="1:36" x14ac:dyDescent="0.15">
      <c r="A40" t="s">
        <v>6656</v>
      </c>
      <c r="B40">
        <v>39757</v>
      </c>
      <c r="C40" s="14">
        <v>39758</v>
      </c>
      <c r="D40" s="14"/>
      <c r="E40">
        <v>39797</v>
      </c>
      <c r="F40">
        <v>524120</v>
      </c>
      <c r="G40" t="s">
        <v>3046</v>
      </c>
      <c r="H40">
        <v>2037891</v>
      </c>
      <c r="I40" t="s">
        <v>5127</v>
      </c>
      <c r="J40" t="s">
        <v>4557</v>
      </c>
      <c r="K40">
        <v>313875</v>
      </c>
      <c r="L40" t="s">
        <v>2972</v>
      </c>
      <c r="M40">
        <v>30</v>
      </c>
      <c r="N40" t="s">
        <v>4582</v>
      </c>
      <c r="O40">
        <v>3</v>
      </c>
      <c r="P40">
        <v>48</v>
      </c>
      <c r="Q40">
        <v>1</v>
      </c>
      <c r="R40">
        <v>0</v>
      </c>
      <c r="S40">
        <v>1</v>
      </c>
      <c r="T40">
        <v>1</v>
      </c>
      <c r="U40">
        <v>48</v>
      </c>
      <c r="V40">
        <v>1</v>
      </c>
      <c r="W40">
        <v>313875</v>
      </c>
      <c r="X40" t="s">
        <v>4315</v>
      </c>
      <c r="Y40">
        <v>63</v>
      </c>
      <c r="Z40">
        <v>15</v>
      </c>
      <c r="AA40">
        <v>18</v>
      </c>
      <c r="AB40">
        <v>10</v>
      </c>
      <c r="AC40" t="s">
        <v>836</v>
      </c>
      <c r="AD40" t="s">
        <v>213</v>
      </c>
      <c r="AE40" t="s">
        <v>7102</v>
      </c>
      <c r="AF40">
        <v>1</v>
      </c>
      <c r="AG40">
        <v>0</v>
      </c>
      <c r="AH40">
        <v>1</v>
      </c>
      <c r="AI40">
        <v>1</v>
      </c>
      <c r="AJ40">
        <f>IF(AI40="","",IF(ISERROR(VLOOKUP(CONCATENATE(F40),Term!$A$1:$C$2000,1,FALSE)),0,1))</f>
        <v>0</v>
      </c>
    </row>
    <row r="41" spans="1:36" x14ac:dyDescent="0.15">
      <c r="A41" t="s">
        <v>6345</v>
      </c>
      <c r="B41">
        <v>39770</v>
      </c>
      <c r="C41" s="14">
        <v>39771</v>
      </c>
      <c r="D41" s="14">
        <v>39777</v>
      </c>
      <c r="F41">
        <v>524120</v>
      </c>
      <c r="G41" t="s">
        <v>3046</v>
      </c>
      <c r="H41">
        <v>2037891</v>
      </c>
      <c r="I41" t="s">
        <v>5127</v>
      </c>
      <c r="J41" t="s">
        <v>4557</v>
      </c>
      <c r="K41">
        <v>157407</v>
      </c>
      <c r="L41" t="s">
        <v>2972</v>
      </c>
      <c r="M41">
        <v>30</v>
      </c>
      <c r="N41" t="s">
        <v>924</v>
      </c>
      <c r="O41" t="s">
        <v>924</v>
      </c>
      <c r="P41" t="s">
        <v>924</v>
      </c>
      <c r="Q41">
        <v>2</v>
      </c>
      <c r="R41">
        <v>0</v>
      </c>
      <c r="S41">
        <v>0</v>
      </c>
      <c r="T41">
        <v>0</v>
      </c>
      <c r="U41">
        <v>48</v>
      </c>
      <c r="V41">
        <v>1</v>
      </c>
      <c r="W41">
        <v>313875</v>
      </c>
      <c r="X41" t="s">
        <v>4315</v>
      </c>
      <c r="Y41">
        <v>63</v>
      </c>
      <c r="Z41">
        <v>15</v>
      </c>
      <c r="AA41">
        <v>18</v>
      </c>
      <c r="AB41">
        <v>10</v>
      </c>
      <c r="AC41" t="s">
        <v>836</v>
      </c>
      <c r="AD41" t="s">
        <v>213</v>
      </c>
      <c r="AE41" t="s">
        <v>7102</v>
      </c>
      <c r="AF41">
        <v>0</v>
      </c>
      <c r="AG41">
        <v>0</v>
      </c>
      <c r="AH41">
        <v>1</v>
      </c>
      <c r="AI41">
        <v>0</v>
      </c>
      <c r="AJ41">
        <f>IF(AI41="","",IF(ISERROR(VLOOKUP(CONCATENATE(F41),Term!$A$1:$C$2000,1,FALSE)),0,1))</f>
        <v>0</v>
      </c>
    </row>
    <row r="42" spans="1:36" x14ac:dyDescent="0.15">
      <c r="A42" t="s">
        <v>1933</v>
      </c>
      <c r="B42">
        <v>39813</v>
      </c>
      <c r="C42" s="14">
        <v>39813</v>
      </c>
      <c r="D42" s="14">
        <v>39818</v>
      </c>
      <c r="F42">
        <v>524120</v>
      </c>
      <c r="G42" t="s">
        <v>3046</v>
      </c>
      <c r="H42">
        <v>2037891</v>
      </c>
      <c r="I42" t="s">
        <v>5127</v>
      </c>
      <c r="J42" t="s">
        <v>4557</v>
      </c>
      <c r="K42">
        <v>157407</v>
      </c>
      <c r="L42" t="s">
        <v>2972</v>
      </c>
      <c r="M42">
        <v>30</v>
      </c>
      <c r="N42" t="s">
        <v>924</v>
      </c>
      <c r="O42" t="s">
        <v>924</v>
      </c>
      <c r="P42" t="s">
        <v>924</v>
      </c>
      <c r="Q42">
        <v>4</v>
      </c>
      <c r="R42">
        <v>0</v>
      </c>
      <c r="S42">
        <v>0</v>
      </c>
      <c r="T42">
        <v>0</v>
      </c>
      <c r="U42">
        <v>48</v>
      </c>
      <c r="V42">
        <v>1</v>
      </c>
      <c r="W42">
        <v>313875</v>
      </c>
      <c r="X42" t="s">
        <v>4315</v>
      </c>
      <c r="Y42">
        <v>63</v>
      </c>
      <c r="Z42">
        <v>15</v>
      </c>
      <c r="AA42">
        <v>18</v>
      </c>
      <c r="AB42">
        <v>10</v>
      </c>
      <c r="AC42" t="s">
        <v>836</v>
      </c>
      <c r="AD42" t="s">
        <v>213</v>
      </c>
      <c r="AE42" t="s">
        <v>7102</v>
      </c>
      <c r="AF42">
        <v>0</v>
      </c>
      <c r="AG42">
        <v>0</v>
      </c>
      <c r="AH42">
        <v>1</v>
      </c>
      <c r="AI42">
        <v>0</v>
      </c>
      <c r="AJ42">
        <f>IF(AI42="","",IF(ISERROR(VLOOKUP(CONCATENATE(F42),Term!$A$1:$C$2000,1,FALSE)),0,1))</f>
        <v>0</v>
      </c>
    </row>
    <row r="43" spans="1:36" x14ac:dyDescent="0.15">
      <c r="A43" t="s">
        <v>8821</v>
      </c>
      <c r="B43">
        <v>39836</v>
      </c>
      <c r="C43" s="14">
        <v>39836</v>
      </c>
      <c r="D43" s="14"/>
      <c r="F43">
        <v>524120</v>
      </c>
      <c r="G43" t="s">
        <v>3046</v>
      </c>
      <c r="H43">
        <v>2037891</v>
      </c>
      <c r="I43" t="s">
        <v>5127</v>
      </c>
      <c r="J43" t="s">
        <v>4557</v>
      </c>
      <c r="K43">
        <v>197926</v>
      </c>
      <c r="L43" t="s">
        <v>2972</v>
      </c>
      <c r="M43">
        <v>30</v>
      </c>
      <c r="N43" t="s">
        <v>924</v>
      </c>
      <c r="O43" t="s">
        <v>924</v>
      </c>
      <c r="P43" t="s">
        <v>924</v>
      </c>
      <c r="Q43">
        <v>6</v>
      </c>
      <c r="R43">
        <v>1</v>
      </c>
      <c r="S43">
        <v>0</v>
      </c>
      <c r="T43">
        <v>0</v>
      </c>
      <c r="U43">
        <v>48</v>
      </c>
      <c r="V43">
        <v>1</v>
      </c>
      <c r="W43">
        <v>313875</v>
      </c>
      <c r="X43" t="s">
        <v>4315</v>
      </c>
      <c r="Y43">
        <v>63</v>
      </c>
      <c r="Z43">
        <v>15</v>
      </c>
      <c r="AA43">
        <v>18</v>
      </c>
      <c r="AB43">
        <v>10</v>
      </c>
      <c r="AC43" t="s">
        <v>836</v>
      </c>
      <c r="AD43" t="s">
        <v>213</v>
      </c>
      <c r="AE43" t="s">
        <v>7102</v>
      </c>
      <c r="AF43">
        <v>0</v>
      </c>
      <c r="AG43">
        <v>0</v>
      </c>
      <c r="AH43">
        <v>1</v>
      </c>
      <c r="AI43">
        <v>0</v>
      </c>
      <c r="AJ43">
        <f>IF(AI43="","",IF(ISERROR(VLOOKUP(CONCATENATE(F43),Term!$A$1:$C$2000,1,FALSE)),0,1))</f>
        <v>0</v>
      </c>
    </row>
    <row r="44" spans="1:36" x14ac:dyDescent="0.15">
      <c r="A44" t="s">
        <v>2105</v>
      </c>
      <c r="B44">
        <v>39785</v>
      </c>
      <c r="C44">
        <v>39785</v>
      </c>
      <c r="E44">
        <v>39805</v>
      </c>
      <c r="F44">
        <v>524120</v>
      </c>
      <c r="G44" t="s">
        <v>3046</v>
      </c>
      <c r="H44">
        <v>2195468</v>
      </c>
      <c r="I44" t="s">
        <v>5127</v>
      </c>
      <c r="J44" t="s">
        <v>5321</v>
      </c>
      <c r="K44">
        <v>166620</v>
      </c>
      <c r="L44" t="s">
        <v>2972</v>
      </c>
      <c r="M44">
        <v>30</v>
      </c>
      <c r="N44" t="s">
        <v>932</v>
      </c>
      <c r="O44">
        <v>4</v>
      </c>
      <c r="P44">
        <v>40</v>
      </c>
      <c r="Q44">
        <v>3</v>
      </c>
      <c r="R44">
        <v>0</v>
      </c>
      <c r="S44">
        <v>1</v>
      </c>
      <c r="T44">
        <v>1</v>
      </c>
      <c r="U44">
        <v>4</v>
      </c>
      <c r="V44">
        <v>2</v>
      </c>
      <c r="W44">
        <v>511934</v>
      </c>
      <c r="X44" t="s">
        <v>4314</v>
      </c>
      <c r="Y44">
        <v>63</v>
      </c>
      <c r="Z44">
        <v>15</v>
      </c>
      <c r="AA44">
        <v>18</v>
      </c>
      <c r="AB44">
        <v>10</v>
      </c>
      <c r="AC44" t="s">
        <v>836</v>
      </c>
      <c r="AD44" t="s">
        <v>213</v>
      </c>
      <c r="AE44" t="s">
        <v>8841</v>
      </c>
      <c r="AF44">
        <v>1</v>
      </c>
      <c r="AG44">
        <v>0</v>
      </c>
      <c r="AH44">
        <v>1</v>
      </c>
      <c r="AI44">
        <v>1</v>
      </c>
      <c r="AJ44">
        <f>IF(AI44="","",IF(ISERROR(VLOOKUP(CONCATENATE(F44),Term!$A$1:$C$2000,1,FALSE)),0,1))</f>
        <v>0</v>
      </c>
    </row>
    <row r="45" spans="1:36" x14ac:dyDescent="0.15">
      <c r="A45" t="s">
        <v>1939</v>
      </c>
      <c r="B45">
        <v>39798</v>
      </c>
      <c r="C45">
        <v>39798</v>
      </c>
      <c r="E45">
        <v>39811</v>
      </c>
      <c r="F45">
        <v>524120</v>
      </c>
      <c r="G45" t="s">
        <v>3046</v>
      </c>
      <c r="H45">
        <v>2195468</v>
      </c>
      <c r="I45" t="s">
        <v>5127</v>
      </c>
      <c r="J45" t="s">
        <v>5321</v>
      </c>
      <c r="K45">
        <v>149572</v>
      </c>
      <c r="L45" t="s">
        <v>2972</v>
      </c>
      <c r="M45">
        <v>30</v>
      </c>
      <c r="N45" t="s">
        <v>932</v>
      </c>
      <c r="O45">
        <v>4</v>
      </c>
      <c r="P45">
        <v>34</v>
      </c>
      <c r="Q45">
        <v>4</v>
      </c>
      <c r="R45">
        <v>0</v>
      </c>
      <c r="S45">
        <v>1</v>
      </c>
      <c r="T45">
        <v>0</v>
      </c>
      <c r="U45">
        <v>4</v>
      </c>
      <c r="V45">
        <v>2</v>
      </c>
      <c r="W45">
        <v>511934</v>
      </c>
      <c r="X45" t="s">
        <v>4314</v>
      </c>
      <c r="Y45">
        <v>63</v>
      </c>
      <c r="Z45">
        <v>15</v>
      </c>
      <c r="AA45">
        <v>18</v>
      </c>
      <c r="AB45">
        <v>10</v>
      </c>
      <c r="AC45" t="s">
        <v>836</v>
      </c>
      <c r="AD45" t="s">
        <v>213</v>
      </c>
      <c r="AE45" t="s">
        <v>8841</v>
      </c>
      <c r="AF45">
        <v>0</v>
      </c>
      <c r="AG45">
        <v>0</v>
      </c>
      <c r="AH45">
        <v>1</v>
      </c>
      <c r="AI45">
        <v>0</v>
      </c>
      <c r="AJ45">
        <f>IF(AI45="","",IF(ISERROR(VLOOKUP(CONCATENATE(F45),Term!$A$1:$C$2000,1,FALSE)),0,1))</f>
        <v>0</v>
      </c>
    </row>
    <row r="46" spans="1:36" x14ac:dyDescent="0.15">
      <c r="A46" t="s">
        <v>1407</v>
      </c>
      <c r="B46">
        <v>39811</v>
      </c>
      <c r="C46" s="14">
        <v>39815</v>
      </c>
      <c r="D46" s="14"/>
      <c r="E46">
        <v>39841</v>
      </c>
      <c r="F46">
        <v>524120</v>
      </c>
      <c r="G46" t="s">
        <v>3046</v>
      </c>
      <c r="H46">
        <v>2195468</v>
      </c>
      <c r="I46" t="s">
        <v>5127</v>
      </c>
      <c r="J46" t="s">
        <v>5321</v>
      </c>
      <c r="K46">
        <v>195742</v>
      </c>
      <c r="L46" t="s">
        <v>2972</v>
      </c>
      <c r="M46">
        <v>30</v>
      </c>
      <c r="N46" t="s">
        <v>7479</v>
      </c>
      <c r="O46">
        <v>6</v>
      </c>
      <c r="P46">
        <v>4</v>
      </c>
      <c r="Q46">
        <v>5</v>
      </c>
      <c r="R46">
        <v>0</v>
      </c>
      <c r="S46">
        <v>1</v>
      </c>
      <c r="T46">
        <v>0</v>
      </c>
      <c r="U46">
        <v>4</v>
      </c>
      <c r="V46">
        <v>2</v>
      </c>
      <c r="W46">
        <v>511934</v>
      </c>
      <c r="X46" t="s">
        <v>4314</v>
      </c>
      <c r="Y46">
        <v>63</v>
      </c>
      <c r="Z46">
        <v>15</v>
      </c>
      <c r="AA46">
        <v>18</v>
      </c>
      <c r="AB46">
        <v>10</v>
      </c>
      <c r="AC46" t="s">
        <v>836</v>
      </c>
      <c r="AD46" t="s">
        <v>213</v>
      </c>
      <c r="AE46" t="s">
        <v>8841</v>
      </c>
      <c r="AF46">
        <v>0</v>
      </c>
      <c r="AG46">
        <v>0</v>
      </c>
      <c r="AH46">
        <v>1</v>
      </c>
      <c r="AI46">
        <v>1</v>
      </c>
      <c r="AJ46">
        <f>IF(AI46="","",IF(ISERROR(VLOOKUP(CONCATENATE(F46),Term!$A$1:$C$2000,1,FALSE)),0,1))</f>
        <v>0</v>
      </c>
    </row>
    <row r="47" spans="1:36" x14ac:dyDescent="0.15">
      <c r="A47" t="s">
        <v>6661</v>
      </c>
      <c r="B47">
        <v>39764</v>
      </c>
      <c r="C47">
        <v>39764</v>
      </c>
      <c r="D47">
        <v>39783</v>
      </c>
      <c r="F47">
        <v>524120</v>
      </c>
      <c r="G47" t="s">
        <v>3046</v>
      </c>
      <c r="H47">
        <v>2195468</v>
      </c>
      <c r="I47" t="s">
        <v>5127</v>
      </c>
      <c r="J47" t="s">
        <v>5321</v>
      </c>
      <c r="K47">
        <v>164326</v>
      </c>
      <c r="L47" t="s">
        <v>2972</v>
      </c>
      <c r="M47">
        <v>30</v>
      </c>
      <c r="N47" t="s">
        <v>924</v>
      </c>
      <c r="O47" t="s">
        <v>924</v>
      </c>
      <c r="P47" t="s">
        <v>924</v>
      </c>
      <c r="Q47">
        <v>1</v>
      </c>
      <c r="R47">
        <v>0</v>
      </c>
      <c r="S47">
        <v>0</v>
      </c>
      <c r="T47">
        <v>0</v>
      </c>
      <c r="U47">
        <v>4</v>
      </c>
      <c r="V47">
        <v>2</v>
      </c>
      <c r="W47">
        <v>511934</v>
      </c>
      <c r="X47" t="s">
        <v>4314</v>
      </c>
      <c r="Y47">
        <v>63</v>
      </c>
      <c r="Z47">
        <v>15</v>
      </c>
      <c r="AA47">
        <v>18</v>
      </c>
      <c r="AB47">
        <v>10</v>
      </c>
      <c r="AC47" t="s">
        <v>836</v>
      </c>
      <c r="AD47" t="s">
        <v>213</v>
      </c>
      <c r="AE47" t="s">
        <v>8841</v>
      </c>
      <c r="AF47">
        <v>0</v>
      </c>
      <c r="AG47">
        <v>0</v>
      </c>
      <c r="AH47">
        <v>1</v>
      </c>
      <c r="AI47">
        <v>0</v>
      </c>
      <c r="AJ47">
        <f>IF(AI47="","",IF(ISERROR(VLOOKUP(CONCATENATE(F47),Term!$A$1:$C$2000,1,FALSE)),0,1))</f>
        <v>0</v>
      </c>
    </row>
    <row r="48" spans="1:36" x14ac:dyDescent="0.15">
      <c r="A48" t="s">
        <v>1408</v>
      </c>
      <c r="B48">
        <v>39811</v>
      </c>
      <c r="C48">
        <v>39819</v>
      </c>
      <c r="F48">
        <v>524120</v>
      </c>
      <c r="G48" t="s">
        <v>3046</v>
      </c>
      <c r="H48">
        <v>2195468</v>
      </c>
      <c r="I48" t="s">
        <v>5127</v>
      </c>
      <c r="J48" t="s">
        <v>5321</v>
      </c>
      <c r="K48">
        <v>139536</v>
      </c>
      <c r="L48" t="s">
        <v>2972</v>
      </c>
      <c r="M48">
        <v>30</v>
      </c>
      <c r="N48" t="s">
        <v>924</v>
      </c>
      <c r="O48" t="s">
        <v>924</v>
      </c>
      <c r="P48" t="s">
        <v>924</v>
      </c>
      <c r="Q48">
        <v>5</v>
      </c>
      <c r="R48">
        <v>0</v>
      </c>
      <c r="S48">
        <v>0</v>
      </c>
      <c r="T48">
        <v>0</v>
      </c>
      <c r="U48">
        <v>4</v>
      </c>
      <c r="V48">
        <v>2</v>
      </c>
      <c r="W48">
        <v>511934</v>
      </c>
      <c r="X48" t="s">
        <v>4314</v>
      </c>
      <c r="Y48">
        <v>63</v>
      </c>
      <c r="Z48">
        <v>15</v>
      </c>
      <c r="AA48">
        <v>18</v>
      </c>
      <c r="AB48">
        <v>10</v>
      </c>
      <c r="AC48" t="s">
        <v>836</v>
      </c>
      <c r="AD48" t="s">
        <v>213</v>
      </c>
      <c r="AE48" t="s">
        <v>8841</v>
      </c>
      <c r="AF48">
        <v>0</v>
      </c>
      <c r="AG48">
        <v>0</v>
      </c>
      <c r="AH48">
        <v>0</v>
      </c>
      <c r="AI48">
        <v>0</v>
      </c>
      <c r="AJ48">
        <f>IF(AI48="","",IF(ISERROR(VLOOKUP(CONCATENATE(F48),Term!$A$1:$C$2000,1,FALSE)),0,1))</f>
        <v>0</v>
      </c>
    </row>
    <row r="49" spans="1:36" x14ac:dyDescent="0.15">
      <c r="A49" t="s">
        <v>8842</v>
      </c>
      <c r="B49">
        <v>39828</v>
      </c>
      <c r="C49" s="14">
        <v>39829</v>
      </c>
      <c r="D49" s="14"/>
      <c r="F49">
        <v>524120</v>
      </c>
      <c r="G49" t="s">
        <v>3046</v>
      </c>
      <c r="H49">
        <v>2195468</v>
      </c>
      <c r="I49" t="s">
        <v>5127</v>
      </c>
      <c r="J49" t="s">
        <v>5321</v>
      </c>
      <c r="K49">
        <v>128276</v>
      </c>
      <c r="L49" t="s">
        <v>2972</v>
      </c>
      <c r="M49">
        <v>30</v>
      </c>
      <c r="N49" t="s">
        <v>924</v>
      </c>
      <c r="O49" t="s">
        <v>924</v>
      </c>
      <c r="P49" t="s">
        <v>924</v>
      </c>
      <c r="Q49">
        <v>6</v>
      </c>
      <c r="R49">
        <v>0</v>
      </c>
      <c r="S49">
        <v>0</v>
      </c>
      <c r="T49">
        <v>0</v>
      </c>
      <c r="U49">
        <v>4</v>
      </c>
      <c r="V49">
        <v>2</v>
      </c>
      <c r="W49">
        <v>511934</v>
      </c>
      <c r="X49" t="s">
        <v>4314</v>
      </c>
      <c r="Y49">
        <v>63</v>
      </c>
      <c r="Z49">
        <v>15</v>
      </c>
      <c r="AA49">
        <v>18</v>
      </c>
      <c r="AB49">
        <v>10</v>
      </c>
      <c r="AC49" t="s">
        <v>836</v>
      </c>
      <c r="AD49" t="s">
        <v>213</v>
      </c>
      <c r="AE49" t="s">
        <v>8841</v>
      </c>
      <c r="AF49">
        <v>0</v>
      </c>
      <c r="AG49">
        <v>0</v>
      </c>
      <c r="AH49">
        <v>1</v>
      </c>
      <c r="AI49">
        <v>0</v>
      </c>
      <c r="AJ49">
        <f>IF(AI49="","",IF(ISERROR(VLOOKUP(CONCATENATE(F49),Term!$A$1:$C$2000,1,FALSE)),0,1))</f>
        <v>0</v>
      </c>
    </row>
    <row r="50" spans="1:36" x14ac:dyDescent="0.15">
      <c r="A50" t="s">
        <v>8843</v>
      </c>
      <c r="B50">
        <v>39828</v>
      </c>
      <c r="C50">
        <v>39829</v>
      </c>
      <c r="F50">
        <v>524120</v>
      </c>
      <c r="G50" t="s">
        <v>3046</v>
      </c>
      <c r="H50">
        <v>2195468</v>
      </c>
      <c r="I50" t="s">
        <v>5127</v>
      </c>
      <c r="J50" t="s">
        <v>5321</v>
      </c>
      <c r="K50">
        <v>190181</v>
      </c>
      <c r="L50" t="s">
        <v>2972</v>
      </c>
      <c r="M50">
        <v>30</v>
      </c>
      <c r="N50" t="s">
        <v>924</v>
      </c>
      <c r="O50" t="s">
        <v>924</v>
      </c>
      <c r="P50" t="s">
        <v>924</v>
      </c>
      <c r="Q50">
        <v>6</v>
      </c>
      <c r="R50">
        <v>0</v>
      </c>
      <c r="S50">
        <v>0</v>
      </c>
      <c r="T50">
        <v>0</v>
      </c>
      <c r="U50">
        <v>4</v>
      </c>
      <c r="V50">
        <v>2</v>
      </c>
      <c r="W50">
        <v>511934</v>
      </c>
      <c r="X50" t="s">
        <v>4314</v>
      </c>
      <c r="Y50">
        <v>63</v>
      </c>
      <c r="Z50">
        <v>15</v>
      </c>
      <c r="AA50">
        <v>18</v>
      </c>
      <c r="AB50">
        <v>10</v>
      </c>
      <c r="AC50" t="s">
        <v>836</v>
      </c>
      <c r="AD50" t="s">
        <v>213</v>
      </c>
      <c r="AE50" t="s">
        <v>8841</v>
      </c>
      <c r="AF50">
        <v>0</v>
      </c>
      <c r="AG50">
        <v>0</v>
      </c>
      <c r="AH50">
        <v>0</v>
      </c>
      <c r="AI50">
        <v>0</v>
      </c>
      <c r="AJ50">
        <f>IF(AI50="","",IF(ISERROR(VLOOKUP(CONCATENATE(F50),Term!$A$1:$C$2000,1,FALSE)),0,1))</f>
        <v>0</v>
      </c>
    </row>
    <row r="51" spans="1:36" x14ac:dyDescent="0.15">
      <c r="A51" t="s">
        <v>8844</v>
      </c>
      <c r="B51">
        <v>39835</v>
      </c>
      <c r="C51" s="14">
        <v>39835</v>
      </c>
      <c r="D51" s="14"/>
      <c r="F51">
        <v>524120</v>
      </c>
      <c r="G51" t="s">
        <v>3046</v>
      </c>
      <c r="H51">
        <v>2195468</v>
      </c>
      <c r="I51" t="s">
        <v>5127</v>
      </c>
      <c r="J51" t="s">
        <v>5321</v>
      </c>
      <c r="K51">
        <v>289733</v>
      </c>
      <c r="L51" t="s">
        <v>2972</v>
      </c>
      <c r="M51">
        <v>30</v>
      </c>
      <c r="N51" t="s">
        <v>924</v>
      </c>
      <c r="O51" t="s">
        <v>924</v>
      </c>
      <c r="P51" t="s">
        <v>924</v>
      </c>
      <c r="Q51">
        <v>6</v>
      </c>
      <c r="R51">
        <v>0</v>
      </c>
      <c r="S51">
        <v>0</v>
      </c>
      <c r="T51">
        <v>0</v>
      </c>
      <c r="U51">
        <v>4</v>
      </c>
      <c r="V51">
        <v>2</v>
      </c>
      <c r="W51">
        <v>511934</v>
      </c>
      <c r="X51" t="s">
        <v>4314</v>
      </c>
      <c r="Y51">
        <v>63</v>
      </c>
      <c r="Z51">
        <v>15</v>
      </c>
      <c r="AA51">
        <v>18</v>
      </c>
      <c r="AB51">
        <v>10</v>
      </c>
      <c r="AC51" t="s">
        <v>836</v>
      </c>
      <c r="AD51" t="s">
        <v>213</v>
      </c>
      <c r="AE51" t="s">
        <v>8841</v>
      </c>
      <c r="AF51">
        <v>0</v>
      </c>
      <c r="AG51">
        <v>0</v>
      </c>
      <c r="AH51">
        <v>0</v>
      </c>
      <c r="AI51">
        <v>0</v>
      </c>
      <c r="AJ51">
        <f>IF(AI51="","",IF(ISERROR(VLOOKUP(CONCATENATE(F51),Term!$A$1:$C$2000,1,FALSE)),0,1))</f>
        <v>0</v>
      </c>
    </row>
    <row r="52" spans="1:36" x14ac:dyDescent="0.15">
      <c r="A52" t="s">
        <v>8845</v>
      </c>
      <c r="B52">
        <v>39840</v>
      </c>
      <c r="C52">
        <v>39841</v>
      </c>
      <c r="F52">
        <v>524120</v>
      </c>
      <c r="G52" t="s">
        <v>3046</v>
      </c>
      <c r="H52">
        <v>2195468</v>
      </c>
      <c r="I52" t="s">
        <v>5127</v>
      </c>
      <c r="J52" t="s">
        <v>5321</v>
      </c>
      <c r="K52">
        <v>203000</v>
      </c>
      <c r="L52" t="s">
        <v>2972</v>
      </c>
      <c r="M52">
        <v>30</v>
      </c>
      <c r="N52" t="s">
        <v>924</v>
      </c>
      <c r="O52" t="s">
        <v>924</v>
      </c>
      <c r="P52" t="s">
        <v>924</v>
      </c>
      <c r="Q52">
        <v>6</v>
      </c>
      <c r="R52">
        <v>0</v>
      </c>
      <c r="S52">
        <v>0</v>
      </c>
      <c r="T52">
        <v>0</v>
      </c>
      <c r="U52">
        <v>4</v>
      </c>
      <c r="V52">
        <v>2</v>
      </c>
      <c r="W52">
        <v>511934</v>
      </c>
      <c r="X52" t="s">
        <v>4314</v>
      </c>
      <c r="Y52">
        <v>63</v>
      </c>
      <c r="Z52">
        <v>15</v>
      </c>
      <c r="AA52">
        <v>18</v>
      </c>
      <c r="AB52">
        <v>10</v>
      </c>
      <c r="AC52" t="s">
        <v>836</v>
      </c>
      <c r="AD52" t="s">
        <v>213</v>
      </c>
      <c r="AE52" t="s">
        <v>8841</v>
      </c>
      <c r="AF52">
        <v>0</v>
      </c>
      <c r="AG52">
        <v>0</v>
      </c>
      <c r="AH52">
        <v>0</v>
      </c>
      <c r="AI52">
        <v>0</v>
      </c>
      <c r="AJ52">
        <f>IF(AI52="","",IF(ISERROR(VLOOKUP(CONCATENATE(F52),Term!$A$1:$C$2000,1,FALSE)),0,1))</f>
        <v>0</v>
      </c>
    </row>
    <row r="53" spans="1:36" x14ac:dyDescent="0.15">
      <c r="A53" t="s">
        <v>8846</v>
      </c>
      <c r="B53">
        <v>39842</v>
      </c>
      <c r="C53">
        <v>39842</v>
      </c>
      <c r="F53">
        <v>524120</v>
      </c>
      <c r="G53" t="s">
        <v>3046</v>
      </c>
      <c r="H53">
        <v>2195468</v>
      </c>
      <c r="I53" t="s">
        <v>5127</v>
      </c>
      <c r="J53" t="s">
        <v>5321</v>
      </c>
      <c r="K53">
        <v>263145</v>
      </c>
      <c r="L53" t="s">
        <v>2972</v>
      </c>
      <c r="M53">
        <v>30</v>
      </c>
      <c r="N53" t="s">
        <v>924</v>
      </c>
      <c r="O53" t="s">
        <v>924</v>
      </c>
      <c r="P53" t="s">
        <v>924</v>
      </c>
      <c r="Q53">
        <v>6</v>
      </c>
      <c r="R53">
        <v>0</v>
      </c>
      <c r="S53">
        <v>0</v>
      </c>
      <c r="T53">
        <v>0</v>
      </c>
      <c r="U53">
        <v>4</v>
      </c>
      <c r="V53">
        <v>2</v>
      </c>
      <c r="W53">
        <v>511934</v>
      </c>
      <c r="X53" t="s">
        <v>4314</v>
      </c>
      <c r="Y53">
        <v>63</v>
      </c>
      <c r="Z53">
        <v>15</v>
      </c>
      <c r="AA53">
        <v>18</v>
      </c>
      <c r="AB53">
        <v>10</v>
      </c>
      <c r="AC53" t="s">
        <v>836</v>
      </c>
      <c r="AD53" t="s">
        <v>213</v>
      </c>
      <c r="AE53" t="s">
        <v>8841</v>
      </c>
      <c r="AF53">
        <v>0</v>
      </c>
      <c r="AG53">
        <v>0</v>
      </c>
      <c r="AH53">
        <v>0</v>
      </c>
      <c r="AI53">
        <v>0</v>
      </c>
      <c r="AJ53">
        <f>IF(AI53="","",IF(ISERROR(VLOOKUP(CONCATENATE(F53),Term!$A$1:$C$2000,1,FALSE)),0,1))</f>
        <v>0</v>
      </c>
    </row>
    <row r="54" spans="1:36" x14ac:dyDescent="0.15">
      <c r="A54" t="s">
        <v>8847</v>
      </c>
      <c r="B54">
        <v>39843</v>
      </c>
      <c r="C54">
        <v>39843</v>
      </c>
      <c r="F54">
        <v>524120</v>
      </c>
      <c r="G54" t="s">
        <v>3046</v>
      </c>
      <c r="H54">
        <v>2195468</v>
      </c>
      <c r="I54" t="s">
        <v>5127</v>
      </c>
      <c r="J54" t="s">
        <v>5321</v>
      </c>
      <c r="K54">
        <v>151607</v>
      </c>
      <c r="L54" t="s">
        <v>2972</v>
      </c>
      <c r="M54">
        <v>30</v>
      </c>
      <c r="N54" t="s">
        <v>924</v>
      </c>
      <c r="O54" t="s">
        <v>924</v>
      </c>
      <c r="P54" t="s">
        <v>924</v>
      </c>
      <c r="Q54">
        <v>6</v>
      </c>
      <c r="R54">
        <v>1</v>
      </c>
      <c r="S54">
        <v>0</v>
      </c>
      <c r="T54">
        <v>0</v>
      </c>
      <c r="U54">
        <v>4</v>
      </c>
      <c r="V54">
        <v>2</v>
      </c>
      <c r="W54">
        <v>511934</v>
      </c>
      <c r="X54" t="s">
        <v>4314</v>
      </c>
      <c r="Y54">
        <v>63</v>
      </c>
      <c r="Z54">
        <v>15</v>
      </c>
      <c r="AA54">
        <v>18</v>
      </c>
      <c r="AB54">
        <v>10</v>
      </c>
      <c r="AC54" t="s">
        <v>836</v>
      </c>
      <c r="AD54" t="s">
        <v>213</v>
      </c>
      <c r="AE54" t="s">
        <v>8841</v>
      </c>
      <c r="AF54">
        <v>0</v>
      </c>
      <c r="AG54">
        <v>0</v>
      </c>
      <c r="AH54">
        <v>0</v>
      </c>
      <c r="AI54">
        <v>0</v>
      </c>
      <c r="AJ54">
        <f>IF(AI54="","",IF(ISERROR(VLOOKUP(CONCATENATE(F54),Term!$A$1:$C$2000,1,FALSE)),0,1))</f>
        <v>0</v>
      </c>
    </row>
    <row r="55" spans="1:36" x14ac:dyDescent="0.15">
      <c r="A55" t="s">
        <v>8848</v>
      </c>
      <c r="B55">
        <v>39842</v>
      </c>
      <c r="C55">
        <v>39843</v>
      </c>
      <c r="F55">
        <v>524120</v>
      </c>
      <c r="G55" t="s">
        <v>3046</v>
      </c>
      <c r="H55">
        <v>2195468</v>
      </c>
      <c r="I55" t="s">
        <v>5127</v>
      </c>
      <c r="J55" t="s">
        <v>5321</v>
      </c>
      <c r="K55">
        <v>132186</v>
      </c>
      <c r="L55" t="s">
        <v>2972</v>
      </c>
      <c r="M55">
        <v>30</v>
      </c>
      <c r="N55" t="s">
        <v>924</v>
      </c>
      <c r="O55" t="s">
        <v>924</v>
      </c>
      <c r="P55" t="s">
        <v>924</v>
      </c>
      <c r="Q55">
        <v>6</v>
      </c>
      <c r="R55">
        <v>0</v>
      </c>
      <c r="S55">
        <v>0</v>
      </c>
      <c r="T55">
        <v>0</v>
      </c>
      <c r="U55">
        <v>4</v>
      </c>
      <c r="V55">
        <v>2</v>
      </c>
      <c r="W55">
        <v>511934</v>
      </c>
      <c r="X55" t="s">
        <v>4314</v>
      </c>
      <c r="Y55">
        <v>63</v>
      </c>
      <c r="Z55">
        <v>15</v>
      </c>
      <c r="AA55">
        <v>18</v>
      </c>
      <c r="AB55">
        <v>10</v>
      </c>
      <c r="AC55" t="s">
        <v>836</v>
      </c>
      <c r="AD55" t="s">
        <v>213</v>
      </c>
      <c r="AE55" t="s">
        <v>8841</v>
      </c>
      <c r="AF55">
        <v>0</v>
      </c>
      <c r="AG55">
        <v>0</v>
      </c>
      <c r="AH55">
        <v>0</v>
      </c>
      <c r="AI55">
        <v>0</v>
      </c>
      <c r="AJ55">
        <f>IF(AI55="","",IF(ISERROR(VLOOKUP(CONCATENATE(F55),Term!$A$1:$C$2000,1,FALSE)),0,1))</f>
        <v>0</v>
      </c>
    </row>
    <row r="56" spans="1:36" x14ac:dyDescent="0.15">
      <c r="A56" t="s">
        <v>1404</v>
      </c>
      <c r="B56">
        <v>39820</v>
      </c>
      <c r="C56" s="14">
        <v>39821</v>
      </c>
      <c r="D56" s="14"/>
      <c r="E56">
        <v>39843</v>
      </c>
      <c r="F56">
        <v>524120</v>
      </c>
      <c r="G56" t="s">
        <v>3046</v>
      </c>
      <c r="H56">
        <v>2065533</v>
      </c>
      <c r="I56" t="s">
        <v>5127</v>
      </c>
      <c r="J56" t="s">
        <v>4555</v>
      </c>
      <c r="K56">
        <v>306492</v>
      </c>
      <c r="L56" t="s">
        <v>2972</v>
      </c>
      <c r="M56">
        <v>30</v>
      </c>
      <c r="N56" t="s">
        <v>7479</v>
      </c>
      <c r="O56">
        <v>6</v>
      </c>
      <c r="P56">
        <v>2</v>
      </c>
      <c r="Q56">
        <v>5</v>
      </c>
      <c r="R56">
        <v>0</v>
      </c>
      <c r="S56">
        <v>1</v>
      </c>
      <c r="T56">
        <v>1</v>
      </c>
      <c r="U56">
        <v>2</v>
      </c>
      <c r="V56">
        <v>1</v>
      </c>
      <c r="W56">
        <v>306492</v>
      </c>
      <c r="X56" t="s">
        <v>5949</v>
      </c>
      <c r="Y56">
        <v>63</v>
      </c>
      <c r="Z56">
        <v>15</v>
      </c>
      <c r="AA56">
        <v>18</v>
      </c>
      <c r="AB56">
        <v>10</v>
      </c>
      <c r="AC56" t="s">
        <v>836</v>
      </c>
      <c r="AD56" t="s">
        <v>213</v>
      </c>
      <c r="AE56" t="s">
        <v>8823</v>
      </c>
      <c r="AF56">
        <v>1</v>
      </c>
      <c r="AG56">
        <v>0</v>
      </c>
      <c r="AH56">
        <v>1</v>
      </c>
      <c r="AI56">
        <v>1</v>
      </c>
      <c r="AJ56">
        <f>IF(AI56="","",IF(ISERROR(VLOOKUP(CONCATENATE(F56),Term!$A$1:$C$2000,1,FALSE)),0,1))</f>
        <v>0</v>
      </c>
    </row>
    <row r="57" spans="1:36" x14ac:dyDescent="0.15">
      <c r="A57" t="s">
        <v>6346</v>
      </c>
      <c r="B57">
        <v>39772</v>
      </c>
      <c r="C57">
        <v>39773</v>
      </c>
      <c r="D57">
        <v>39801</v>
      </c>
      <c r="F57">
        <v>524120</v>
      </c>
      <c r="G57" t="s">
        <v>3046</v>
      </c>
      <c r="H57">
        <v>2065533</v>
      </c>
      <c r="I57" t="s">
        <v>5127</v>
      </c>
      <c r="J57" t="s">
        <v>4555</v>
      </c>
      <c r="K57">
        <v>224980</v>
      </c>
      <c r="L57" t="s">
        <v>2972</v>
      </c>
      <c r="M57">
        <v>30</v>
      </c>
      <c r="N57" t="s">
        <v>924</v>
      </c>
      <c r="O57" t="s">
        <v>924</v>
      </c>
      <c r="P57" t="s">
        <v>924</v>
      </c>
      <c r="Q57">
        <v>2</v>
      </c>
      <c r="R57">
        <v>0</v>
      </c>
      <c r="S57">
        <v>0</v>
      </c>
      <c r="T57">
        <v>0</v>
      </c>
      <c r="U57">
        <v>2</v>
      </c>
      <c r="V57">
        <v>1</v>
      </c>
      <c r="W57">
        <v>306492</v>
      </c>
      <c r="X57" t="s">
        <v>5949</v>
      </c>
      <c r="Y57">
        <v>63</v>
      </c>
      <c r="Z57">
        <v>15</v>
      </c>
      <c r="AA57">
        <v>18</v>
      </c>
      <c r="AB57">
        <v>10</v>
      </c>
      <c r="AC57" t="s">
        <v>836</v>
      </c>
      <c r="AD57" t="s">
        <v>213</v>
      </c>
      <c r="AE57" t="s">
        <v>8823</v>
      </c>
      <c r="AF57">
        <v>0</v>
      </c>
      <c r="AG57">
        <v>0</v>
      </c>
      <c r="AH57">
        <v>1</v>
      </c>
      <c r="AI57">
        <v>0</v>
      </c>
      <c r="AJ57">
        <f>IF(AI57="","",IF(ISERROR(VLOOKUP(CONCATENATE(F57),Term!$A$1:$C$2000,1,FALSE)),0,1))</f>
        <v>0</v>
      </c>
    </row>
    <row r="58" spans="1:36" x14ac:dyDescent="0.15">
      <c r="A58" t="s">
        <v>1405</v>
      </c>
      <c r="B58">
        <v>39820</v>
      </c>
      <c r="C58" s="14">
        <v>39821</v>
      </c>
      <c r="D58" s="14">
        <v>39835</v>
      </c>
      <c r="F58">
        <v>524120</v>
      </c>
      <c r="G58" t="s">
        <v>3046</v>
      </c>
      <c r="H58">
        <v>2065533</v>
      </c>
      <c r="I58" t="s">
        <v>5127</v>
      </c>
      <c r="J58" t="s">
        <v>4555</v>
      </c>
      <c r="K58">
        <v>293680</v>
      </c>
      <c r="L58" t="s">
        <v>2972</v>
      </c>
      <c r="M58">
        <v>30</v>
      </c>
      <c r="N58" t="s">
        <v>924</v>
      </c>
      <c r="O58" t="s">
        <v>924</v>
      </c>
      <c r="P58" t="s">
        <v>924</v>
      </c>
      <c r="Q58">
        <v>5</v>
      </c>
      <c r="R58">
        <v>0</v>
      </c>
      <c r="S58">
        <v>0</v>
      </c>
      <c r="T58">
        <v>0</v>
      </c>
      <c r="U58">
        <v>2</v>
      </c>
      <c r="V58">
        <v>1</v>
      </c>
      <c r="W58">
        <v>306492</v>
      </c>
      <c r="X58" t="s">
        <v>5949</v>
      </c>
      <c r="Y58">
        <v>63</v>
      </c>
      <c r="Z58">
        <v>15</v>
      </c>
      <c r="AA58">
        <v>18</v>
      </c>
      <c r="AB58">
        <v>10</v>
      </c>
      <c r="AC58" t="s">
        <v>836</v>
      </c>
      <c r="AD58" t="s">
        <v>213</v>
      </c>
      <c r="AE58" t="s">
        <v>8823</v>
      </c>
      <c r="AF58">
        <v>0</v>
      </c>
      <c r="AG58">
        <v>0</v>
      </c>
      <c r="AH58">
        <v>0</v>
      </c>
      <c r="AI58">
        <v>0</v>
      </c>
      <c r="AJ58">
        <f>IF(AI58="","",IF(ISERROR(VLOOKUP(CONCATENATE(F58),Term!$A$1:$C$2000,1,FALSE)),0,1))</f>
        <v>0</v>
      </c>
    </row>
    <row r="59" spans="1:36" x14ac:dyDescent="0.15">
      <c r="A59" t="s">
        <v>1406</v>
      </c>
      <c r="B59">
        <v>39827</v>
      </c>
      <c r="C59" s="14">
        <v>39828</v>
      </c>
      <c r="D59" s="14">
        <v>39843</v>
      </c>
      <c r="F59">
        <v>524120</v>
      </c>
      <c r="G59" t="s">
        <v>3046</v>
      </c>
      <c r="H59">
        <v>2065533</v>
      </c>
      <c r="I59" t="s">
        <v>5127</v>
      </c>
      <c r="J59" t="s">
        <v>4555</v>
      </c>
      <c r="K59">
        <v>213256</v>
      </c>
      <c r="L59" t="s">
        <v>2972</v>
      </c>
      <c r="M59">
        <v>30</v>
      </c>
      <c r="N59" t="s">
        <v>924</v>
      </c>
      <c r="O59" t="s">
        <v>924</v>
      </c>
      <c r="P59" t="s">
        <v>924</v>
      </c>
      <c r="Q59">
        <v>5</v>
      </c>
      <c r="R59">
        <v>0</v>
      </c>
      <c r="S59">
        <v>0</v>
      </c>
      <c r="T59">
        <v>0</v>
      </c>
      <c r="U59">
        <v>2</v>
      </c>
      <c r="V59">
        <v>1</v>
      </c>
      <c r="W59">
        <v>306492</v>
      </c>
      <c r="X59" t="s">
        <v>5949</v>
      </c>
      <c r="Y59">
        <v>63</v>
      </c>
      <c r="Z59">
        <v>15</v>
      </c>
      <c r="AA59">
        <v>18</v>
      </c>
      <c r="AB59">
        <v>10</v>
      </c>
      <c r="AC59" t="s">
        <v>836</v>
      </c>
      <c r="AD59" t="s">
        <v>213</v>
      </c>
      <c r="AE59" t="s">
        <v>8823</v>
      </c>
      <c r="AF59">
        <v>0</v>
      </c>
      <c r="AG59">
        <v>0</v>
      </c>
      <c r="AH59">
        <v>0</v>
      </c>
      <c r="AI59">
        <v>0</v>
      </c>
      <c r="AJ59">
        <f>IF(AI59="","",IF(ISERROR(VLOOKUP(CONCATENATE(F59),Term!$A$1:$C$2000,1,FALSE)),0,1))</f>
        <v>0</v>
      </c>
    </row>
    <row r="60" spans="1:36" x14ac:dyDescent="0.15">
      <c r="A60" t="s">
        <v>8824</v>
      </c>
      <c r="B60">
        <v>39827</v>
      </c>
      <c r="C60" s="14">
        <v>39829</v>
      </c>
      <c r="D60" s="14"/>
      <c r="F60">
        <v>524120</v>
      </c>
      <c r="G60" t="s">
        <v>3046</v>
      </c>
      <c r="H60">
        <v>2065533</v>
      </c>
      <c r="I60" t="s">
        <v>5127</v>
      </c>
      <c r="J60" t="s">
        <v>4555</v>
      </c>
      <c r="K60">
        <v>193824</v>
      </c>
      <c r="L60" t="s">
        <v>2972</v>
      </c>
      <c r="M60">
        <v>30</v>
      </c>
      <c r="N60" t="s">
        <v>924</v>
      </c>
      <c r="O60" t="s">
        <v>924</v>
      </c>
      <c r="P60" t="s">
        <v>924</v>
      </c>
      <c r="Q60">
        <v>6</v>
      </c>
      <c r="R60">
        <v>0</v>
      </c>
      <c r="S60">
        <v>0</v>
      </c>
      <c r="T60">
        <v>0</v>
      </c>
      <c r="U60">
        <v>2</v>
      </c>
      <c r="V60">
        <v>1</v>
      </c>
      <c r="W60">
        <v>306492</v>
      </c>
      <c r="X60" t="s">
        <v>5949</v>
      </c>
      <c r="Y60">
        <v>63</v>
      </c>
      <c r="Z60">
        <v>15</v>
      </c>
      <c r="AA60">
        <v>18</v>
      </c>
      <c r="AB60">
        <v>10</v>
      </c>
      <c r="AC60" t="s">
        <v>836</v>
      </c>
      <c r="AD60" t="s">
        <v>213</v>
      </c>
      <c r="AE60" t="s">
        <v>8823</v>
      </c>
      <c r="AF60">
        <v>0</v>
      </c>
      <c r="AG60">
        <v>0</v>
      </c>
      <c r="AH60">
        <v>1</v>
      </c>
      <c r="AI60">
        <v>0</v>
      </c>
      <c r="AJ60">
        <f>IF(AI60="","",IF(ISERROR(VLOOKUP(CONCATENATE(F60),Term!$A$1:$C$2000,1,FALSE)),0,1))</f>
        <v>0</v>
      </c>
    </row>
    <row r="61" spans="1:36" x14ac:dyDescent="0.15">
      <c r="A61" t="s">
        <v>8825</v>
      </c>
      <c r="B61">
        <v>39829</v>
      </c>
      <c r="C61">
        <v>39829</v>
      </c>
      <c r="D61">
        <v>39843</v>
      </c>
      <c r="F61">
        <v>524120</v>
      </c>
      <c r="G61" t="s">
        <v>3046</v>
      </c>
      <c r="H61">
        <v>2065533</v>
      </c>
      <c r="I61" t="s">
        <v>5127</v>
      </c>
      <c r="J61" t="s">
        <v>4555</v>
      </c>
      <c r="K61">
        <v>59174</v>
      </c>
      <c r="L61" t="s">
        <v>2972</v>
      </c>
      <c r="M61">
        <v>30</v>
      </c>
      <c r="N61" t="s">
        <v>924</v>
      </c>
      <c r="O61" t="s">
        <v>924</v>
      </c>
      <c r="P61" t="s">
        <v>924</v>
      </c>
      <c r="Q61">
        <v>6</v>
      </c>
      <c r="R61">
        <v>0</v>
      </c>
      <c r="S61">
        <v>0</v>
      </c>
      <c r="T61">
        <v>0</v>
      </c>
      <c r="U61">
        <v>2</v>
      </c>
      <c r="V61">
        <v>1</v>
      </c>
      <c r="W61">
        <v>306492</v>
      </c>
      <c r="X61" t="s">
        <v>5949</v>
      </c>
      <c r="Y61">
        <v>63</v>
      </c>
      <c r="Z61">
        <v>15</v>
      </c>
      <c r="AA61">
        <v>18</v>
      </c>
      <c r="AB61">
        <v>10</v>
      </c>
      <c r="AC61" t="s">
        <v>836</v>
      </c>
      <c r="AD61" t="s">
        <v>213</v>
      </c>
      <c r="AE61" t="s">
        <v>8823</v>
      </c>
      <c r="AF61">
        <v>0</v>
      </c>
      <c r="AG61">
        <v>0</v>
      </c>
      <c r="AH61">
        <v>0</v>
      </c>
      <c r="AI61">
        <v>0</v>
      </c>
      <c r="AJ61">
        <f>IF(AI61="","",IF(ISERROR(VLOOKUP(CONCATENATE(F61),Term!$A$1:$C$2000,1,FALSE)),0,1))</f>
        <v>0</v>
      </c>
    </row>
    <row r="62" spans="1:36" x14ac:dyDescent="0.15">
      <c r="A62" t="s">
        <v>8826</v>
      </c>
      <c r="B62">
        <v>39828</v>
      </c>
      <c r="C62" s="14">
        <v>39833</v>
      </c>
      <c r="D62" s="14"/>
      <c r="F62">
        <v>524120</v>
      </c>
      <c r="G62" t="s">
        <v>3046</v>
      </c>
      <c r="H62">
        <v>2065533</v>
      </c>
      <c r="I62" t="s">
        <v>5127</v>
      </c>
      <c r="J62" t="s">
        <v>4555</v>
      </c>
      <c r="K62">
        <v>293538</v>
      </c>
      <c r="L62" t="s">
        <v>2972</v>
      </c>
      <c r="M62">
        <v>30</v>
      </c>
      <c r="N62" t="s">
        <v>924</v>
      </c>
      <c r="O62" t="s">
        <v>924</v>
      </c>
      <c r="P62" t="s">
        <v>924</v>
      </c>
      <c r="Q62">
        <v>6</v>
      </c>
      <c r="R62">
        <v>0</v>
      </c>
      <c r="S62">
        <v>0</v>
      </c>
      <c r="T62">
        <v>0</v>
      </c>
      <c r="U62">
        <v>2</v>
      </c>
      <c r="V62">
        <v>1</v>
      </c>
      <c r="W62">
        <v>306492</v>
      </c>
      <c r="X62" t="s">
        <v>5949</v>
      </c>
      <c r="Y62">
        <v>63</v>
      </c>
      <c r="Z62">
        <v>15</v>
      </c>
      <c r="AA62">
        <v>18</v>
      </c>
      <c r="AB62">
        <v>10</v>
      </c>
      <c r="AC62" t="s">
        <v>836</v>
      </c>
      <c r="AD62" t="s">
        <v>213</v>
      </c>
      <c r="AE62" t="s">
        <v>8823</v>
      </c>
      <c r="AF62">
        <v>0</v>
      </c>
      <c r="AG62">
        <v>0</v>
      </c>
      <c r="AH62">
        <v>0</v>
      </c>
      <c r="AI62">
        <v>0</v>
      </c>
      <c r="AJ62">
        <f>IF(AI62="","",IF(ISERROR(VLOOKUP(CONCATENATE(F62),Term!$A$1:$C$2000,1,FALSE)),0,1))</f>
        <v>0</v>
      </c>
    </row>
    <row r="63" spans="1:36" x14ac:dyDescent="0.15">
      <c r="A63" t="s">
        <v>8827</v>
      </c>
      <c r="B63">
        <v>39833</v>
      </c>
      <c r="C63" s="14">
        <v>39833</v>
      </c>
      <c r="D63" s="14"/>
      <c r="F63">
        <v>524120</v>
      </c>
      <c r="G63" t="s">
        <v>3046</v>
      </c>
      <c r="H63">
        <v>2065533</v>
      </c>
      <c r="I63" t="s">
        <v>5127</v>
      </c>
      <c r="J63" t="s">
        <v>4555</v>
      </c>
      <c r="K63">
        <v>253772</v>
      </c>
      <c r="L63" t="s">
        <v>2972</v>
      </c>
      <c r="M63">
        <v>30</v>
      </c>
      <c r="N63" t="s">
        <v>924</v>
      </c>
      <c r="O63" t="s">
        <v>924</v>
      </c>
      <c r="P63" t="s">
        <v>924</v>
      </c>
      <c r="Q63">
        <v>6</v>
      </c>
      <c r="R63">
        <v>0</v>
      </c>
      <c r="S63">
        <v>0</v>
      </c>
      <c r="T63">
        <v>0</v>
      </c>
      <c r="U63">
        <v>2</v>
      </c>
      <c r="V63">
        <v>1</v>
      </c>
      <c r="W63">
        <v>306492</v>
      </c>
      <c r="X63" t="s">
        <v>5949</v>
      </c>
      <c r="Y63">
        <v>63</v>
      </c>
      <c r="Z63">
        <v>15</v>
      </c>
      <c r="AA63">
        <v>18</v>
      </c>
      <c r="AB63">
        <v>10</v>
      </c>
      <c r="AC63" t="s">
        <v>836</v>
      </c>
      <c r="AD63" t="s">
        <v>213</v>
      </c>
      <c r="AE63" t="s">
        <v>8823</v>
      </c>
      <c r="AF63">
        <v>0</v>
      </c>
      <c r="AG63">
        <v>0</v>
      </c>
      <c r="AH63">
        <v>0</v>
      </c>
      <c r="AI63">
        <v>0</v>
      </c>
      <c r="AJ63">
        <f>IF(AI63="","",IF(ISERROR(VLOOKUP(CONCATENATE(F63),Term!$A$1:$C$2000,1,FALSE)),0,1))</f>
        <v>0</v>
      </c>
    </row>
    <row r="64" spans="1:36" x14ac:dyDescent="0.15">
      <c r="A64" t="s">
        <v>8828</v>
      </c>
      <c r="B64">
        <v>39834</v>
      </c>
      <c r="C64" s="14">
        <v>39834</v>
      </c>
      <c r="D64" s="14"/>
      <c r="F64">
        <v>524120</v>
      </c>
      <c r="G64" t="s">
        <v>3046</v>
      </c>
      <c r="H64">
        <v>2065533</v>
      </c>
      <c r="I64" t="s">
        <v>5127</v>
      </c>
      <c r="J64" t="s">
        <v>4555</v>
      </c>
      <c r="K64">
        <v>99715</v>
      </c>
      <c r="L64" t="s">
        <v>2972</v>
      </c>
      <c r="M64">
        <v>30</v>
      </c>
      <c r="N64" t="s">
        <v>924</v>
      </c>
      <c r="O64" t="s">
        <v>924</v>
      </c>
      <c r="P64" t="s">
        <v>924</v>
      </c>
      <c r="Q64">
        <v>6</v>
      </c>
      <c r="R64">
        <v>0</v>
      </c>
      <c r="S64">
        <v>0</v>
      </c>
      <c r="T64">
        <v>0</v>
      </c>
      <c r="U64">
        <v>2</v>
      </c>
      <c r="V64">
        <v>1</v>
      </c>
      <c r="W64">
        <v>306492</v>
      </c>
      <c r="X64" t="s">
        <v>5949</v>
      </c>
      <c r="Y64">
        <v>63</v>
      </c>
      <c r="Z64">
        <v>15</v>
      </c>
      <c r="AA64">
        <v>18</v>
      </c>
      <c r="AB64">
        <v>10</v>
      </c>
      <c r="AC64" t="s">
        <v>836</v>
      </c>
      <c r="AD64" t="s">
        <v>213</v>
      </c>
      <c r="AE64" t="s">
        <v>8823</v>
      </c>
      <c r="AF64">
        <v>0</v>
      </c>
      <c r="AG64">
        <v>0</v>
      </c>
      <c r="AH64">
        <v>0</v>
      </c>
      <c r="AI64">
        <v>0</v>
      </c>
      <c r="AJ64">
        <f>IF(AI64="","",IF(ISERROR(VLOOKUP(CONCATENATE(F64),Term!$A$1:$C$2000,1,FALSE)),0,1))</f>
        <v>0</v>
      </c>
    </row>
    <row r="65" spans="1:36" x14ac:dyDescent="0.15">
      <c r="A65" t="s">
        <v>8829</v>
      </c>
      <c r="B65">
        <v>39839</v>
      </c>
      <c r="C65" s="14">
        <v>39840</v>
      </c>
      <c r="D65" s="14"/>
      <c r="F65">
        <v>524120</v>
      </c>
      <c r="G65" t="s">
        <v>3046</v>
      </c>
      <c r="H65">
        <v>2065533</v>
      </c>
      <c r="I65" t="s">
        <v>5127</v>
      </c>
      <c r="J65" t="s">
        <v>4555</v>
      </c>
      <c r="K65">
        <v>166515</v>
      </c>
      <c r="L65" t="s">
        <v>2972</v>
      </c>
      <c r="M65">
        <v>30</v>
      </c>
      <c r="N65" t="s">
        <v>924</v>
      </c>
      <c r="O65" t="s">
        <v>924</v>
      </c>
      <c r="P65" t="s">
        <v>924</v>
      </c>
      <c r="Q65">
        <v>6</v>
      </c>
      <c r="R65">
        <v>1</v>
      </c>
      <c r="S65">
        <v>0</v>
      </c>
      <c r="T65">
        <v>0</v>
      </c>
      <c r="U65">
        <v>2</v>
      </c>
      <c r="V65">
        <v>1</v>
      </c>
      <c r="W65">
        <v>306492</v>
      </c>
      <c r="X65" t="s">
        <v>5949</v>
      </c>
      <c r="Y65">
        <v>63</v>
      </c>
      <c r="Z65">
        <v>15</v>
      </c>
      <c r="AA65">
        <v>18</v>
      </c>
      <c r="AB65">
        <v>10</v>
      </c>
      <c r="AC65" t="s">
        <v>836</v>
      </c>
      <c r="AD65" t="s">
        <v>213</v>
      </c>
      <c r="AE65" t="s">
        <v>8823</v>
      </c>
      <c r="AF65">
        <v>0</v>
      </c>
      <c r="AG65">
        <v>0</v>
      </c>
      <c r="AH65">
        <v>0</v>
      </c>
      <c r="AI65">
        <v>0</v>
      </c>
      <c r="AJ65">
        <f>IF(AI65="","",IF(ISERROR(VLOOKUP(CONCATENATE(F65),Term!$A$1:$C$2000,1,FALSE)),0,1))</f>
        <v>0</v>
      </c>
    </row>
    <row r="66" spans="1:36" x14ac:dyDescent="0.15">
      <c r="A66" t="s">
        <v>1401</v>
      </c>
      <c r="B66">
        <v>39821</v>
      </c>
      <c r="C66" s="14">
        <v>39821</v>
      </c>
      <c r="D66" s="14"/>
      <c r="F66">
        <v>524120</v>
      </c>
      <c r="G66" t="s">
        <v>3046</v>
      </c>
      <c r="H66">
        <v>299966</v>
      </c>
      <c r="I66" t="s">
        <v>5127</v>
      </c>
      <c r="J66" t="s">
        <v>4555</v>
      </c>
      <c r="K66">
        <v>255847</v>
      </c>
      <c r="L66" t="s">
        <v>2972</v>
      </c>
      <c r="M66">
        <v>30</v>
      </c>
      <c r="N66" t="s">
        <v>924</v>
      </c>
      <c r="O66" t="s">
        <v>924</v>
      </c>
      <c r="P66" t="s">
        <v>924</v>
      </c>
      <c r="Q66">
        <v>5</v>
      </c>
      <c r="R66">
        <v>0</v>
      </c>
      <c r="S66">
        <v>0</v>
      </c>
      <c r="T66">
        <v>0</v>
      </c>
      <c r="U66" t="s">
        <v>924</v>
      </c>
      <c r="V66" t="s">
        <v>924</v>
      </c>
      <c r="W66" t="s">
        <v>924</v>
      </c>
      <c r="X66" t="s">
        <v>924</v>
      </c>
      <c r="Y66">
        <v>63</v>
      </c>
      <c r="Z66">
        <v>15</v>
      </c>
      <c r="AA66">
        <v>18</v>
      </c>
      <c r="AB66">
        <v>10</v>
      </c>
      <c r="AC66" t="s">
        <v>836</v>
      </c>
      <c r="AD66" t="s">
        <v>213</v>
      </c>
      <c r="AE66" t="s">
        <v>7099</v>
      </c>
      <c r="AF66">
        <v>0</v>
      </c>
      <c r="AG66">
        <v>0</v>
      </c>
      <c r="AH66">
        <v>1</v>
      </c>
      <c r="AI66">
        <v>0</v>
      </c>
      <c r="AJ66">
        <f>IF(AI66="","",IF(ISERROR(VLOOKUP(CONCATENATE(F66),Term!$A$1:$C$2000,1,FALSE)),0,1))</f>
        <v>0</v>
      </c>
    </row>
    <row r="67" spans="1:36" x14ac:dyDescent="0.15">
      <c r="A67" t="s">
        <v>1402</v>
      </c>
      <c r="B67">
        <v>39825</v>
      </c>
      <c r="C67" s="14">
        <v>39826</v>
      </c>
      <c r="D67" s="14">
        <v>39834</v>
      </c>
      <c r="F67">
        <v>524120</v>
      </c>
      <c r="G67" t="s">
        <v>3046</v>
      </c>
      <c r="H67">
        <v>299966</v>
      </c>
      <c r="I67" t="s">
        <v>5127</v>
      </c>
      <c r="J67" t="s">
        <v>4555</v>
      </c>
      <c r="K67">
        <v>177045</v>
      </c>
      <c r="L67" t="s">
        <v>2972</v>
      </c>
      <c r="M67">
        <v>30</v>
      </c>
      <c r="N67" t="s">
        <v>924</v>
      </c>
      <c r="O67" t="s">
        <v>924</v>
      </c>
      <c r="P67" t="s">
        <v>924</v>
      </c>
      <c r="Q67">
        <v>5</v>
      </c>
      <c r="R67">
        <v>0</v>
      </c>
      <c r="S67">
        <v>0</v>
      </c>
      <c r="T67">
        <v>0</v>
      </c>
      <c r="U67" t="s">
        <v>924</v>
      </c>
      <c r="V67" t="s">
        <v>924</v>
      </c>
      <c r="W67" t="s">
        <v>924</v>
      </c>
      <c r="X67" t="s">
        <v>924</v>
      </c>
      <c r="Y67">
        <v>63</v>
      </c>
      <c r="Z67">
        <v>15</v>
      </c>
      <c r="AA67">
        <v>18</v>
      </c>
      <c r="AB67">
        <v>10</v>
      </c>
      <c r="AC67" t="s">
        <v>836</v>
      </c>
      <c r="AD67" t="s">
        <v>213</v>
      </c>
      <c r="AE67" t="s">
        <v>7099</v>
      </c>
      <c r="AF67">
        <v>0</v>
      </c>
      <c r="AG67">
        <v>0</v>
      </c>
      <c r="AH67">
        <v>0</v>
      </c>
      <c r="AI67">
        <v>0</v>
      </c>
      <c r="AJ67">
        <f>IF(AI67="","",IF(ISERROR(VLOOKUP(CONCATENATE(F67),Term!$A$1:$C$2000,1,FALSE)),0,1))</f>
        <v>0</v>
      </c>
    </row>
    <row r="68" spans="1:36" x14ac:dyDescent="0.15">
      <c r="A68" t="s">
        <v>1403</v>
      </c>
      <c r="B68">
        <v>39821</v>
      </c>
      <c r="C68" s="14">
        <v>39826</v>
      </c>
      <c r="D68" s="14"/>
      <c r="F68">
        <v>524120</v>
      </c>
      <c r="G68" t="s">
        <v>3046</v>
      </c>
      <c r="H68">
        <v>299966</v>
      </c>
      <c r="I68" t="s">
        <v>5127</v>
      </c>
      <c r="J68" t="s">
        <v>4555</v>
      </c>
      <c r="K68">
        <v>127645</v>
      </c>
      <c r="L68" t="s">
        <v>2972</v>
      </c>
      <c r="M68">
        <v>30</v>
      </c>
      <c r="N68" t="s">
        <v>924</v>
      </c>
      <c r="O68" t="s">
        <v>924</v>
      </c>
      <c r="P68" t="s">
        <v>924</v>
      </c>
      <c r="Q68">
        <v>5</v>
      </c>
      <c r="R68">
        <v>0</v>
      </c>
      <c r="S68">
        <v>0</v>
      </c>
      <c r="T68">
        <v>0</v>
      </c>
      <c r="U68" t="s">
        <v>924</v>
      </c>
      <c r="V68" t="s">
        <v>924</v>
      </c>
      <c r="W68" t="s">
        <v>924</v>
      </c>
      <c r="X68" t="s">
        <v>924</v>
      </c>
      <c r="Y68">
        <v>63</v>
      </c>
      <c r="Z68">
        <v>15</v>
      </c>
      <c r="AA68">
        <v>18</v>
      </c>
      <c r="AB68">
        <v>10</v>
      </c>
      <c r="AC68" t="s">
        <v>836</v>
      </c>
      <c r="AD68" t="s">
        <v>213</v>
      </c>
      <c r="AE68" t="s">
        <v>7099</v>
      </c>
      <c r="AF68">
        <v>0</v>
      </c>
      <c r="AG68">
        <v>0</v>
      </c>
      <c r="AH68">
        <v>0</v>
      </c>
      <c r="AI68">
        <v>0</v>
      </c>
      <c r="AJ68">
        <f>IF(AI68="","",IF(ISERROR(VLOOKUP(CONCATENATE(F68),Term!$A$1:$C$2000,1,FALSE)),0,1))</f>
        <v>0</v>
      </c>
    </row>
    <row r="69" spans="1:36" x14ac:dyDescent="0.15">
      <c r="A69" t="s">
        <v>8819</v>
      </c>
      <c r="B69">
        <v>39820</v>
      </c>
      <c r="C69" s="14">
        <v>39829</v>
      </c>
      <c r="D69" s="14"/>
      <c r="F69">
        <v>524120</v>
      </c>
      <c r="G69" t="s">
        <v>3046</v>
      </c>
      <c r="H69">
        <v>299966</v>
      </c>
      <c r="I69" t="s">
        <v>5127</v>
      </c>
      <c r="J69" t="s">
        <v>4555</v>
      </c>
      <c r="K69">
        <v>330687</v>
      </c>
      <c r="L69" t="s">
        <v>2972</v>
      </c>
      <c r="M69">
        <v>30</v>
      </c>
      <c r="N69" t="s">
        <v>924</v>
      </c>
      <c r="O69" t="s">
        <v>924</v>
      </c>
      <c r="P69" t="s">
        <v>924</v>
      </c>
      <c r="Q69">
        <v>6</v>
      </c>
      <c r="R69">
        <v>0</v>
      </c>
      <c r="S69">
        <v>0</v>
      </c>
      <c r="T69">
        <v>0</v>
      </c>
      <c r="U69" t="s">
        <v>924</v>
      </c>
      <c r="V69" t="s">
        <v>924</v>
      </c>
      <c r="W69" t="s">
        <v>924</v>
      </c>
      <c r="X69" t="s">
        <v>924</v>
      </c>
      <c r="Y69">
        <v>63</v>
      </c>
      <c r="Z69">
        <v>15</v>
      </c>
      <c r="AA69">
        <v>18</v>
      </c>
      <c r="AB69">
        <v>10</v>
      </c>
      <c r="AC69" t="s">
        <v>836</v>
      </c>
      <c r="AD69" t="s">
        <v>213</v>
      </c>
      <c r="AE69" t="s">
        <v>7099</v>
      </c>
      <c r="AF69">
        <v>0</v>
      </c>
      <c r="AG69">
        <v>0</v>
      </c>
      <c r="AH69">
        <v>1</v>
      </c>
      <c r="AI69">
        <v>0</v>
      </c>
      <c r="AJ69">
        <f>IF(AI69="","",IF(ISERROR(VLOOKUP(CONCATENATE(F69),Term!$A$1:$C$2000,1,FALSE)),0,1))</f>
        <v>0</v>
      </c>
    </row>
    <row r="70" spans="1:36" x14ac:dyDescent="0.15">
      <c r="A70" t="s">
        <v>8820</v>
      </c>
      <c r="B70">
        <v>39836</v>
      </c>
      <c r="C70" s="14">
        <v>39843</v>
      </c>
      <c r="D70" s="14"/>
      <c r="F70">
        <v>524120</v>
      </c>
      <c r="G70" t="s">
        <v>3046</v>
      </c>
      <c r="H70">
        <v>299966</v>
      </c>
      <c r="I70" t="s">
        <v>5127</v>
      </c>
      <c r="J70" t="s">
        <v>4555</v>
      </c>
      <c r="K70">
        <v>196377</v>
      </c>
      <c r="L70" t="s">
        <v>2972</v>
      </c>
      <c r="M70">
        <v>30</v>
      </c>
      <c r="N70" t="s">
        <v>924</v>
      </c>
      <c r="O70" t="s">
        <v>924</v>
      </c>
      <c r="P70" t="s">
        <v>924</v>
      </c>
      <c r="Q70">
        <v>6</v>
      </c>
      <c r="R70">
        <v>1</v>
      </c>
      <c r="S70">
        <v>0</v>
      </c>
      <c r="T70">
        <v>0</v>
      </c>
      <c r="U70" t="s">
        <v>924</v>
      </c>
      <c r="V70" t="s">
        <v>924</v>
      </c>
      <c r="W70" t="s">
        <v>924</v>
      </c>
      <c r="X70" t="s">
        <v>924</v>
      </c>
      <c r="Y70">
        <v>63</v>
      </c>
      <c r="Z70">
        <v>15</v>
      </c>
      <c r="AA70">
        <v>18</v>
      </c>
      <c r="AB70">
        <v>10</v>
      </c>
      <c r="AC70" t="s">
        <v>836</v>
      </c>
      <c r="AD70" t="s">
        <v>213</v>
      </c>
      <c r="AE70" t="s">
        <v>7099</v>
      </c>
      <c r="AF70">
        <v>1</v>
      </c>
      <c r="AG70">
        <v>0</v>
      </c>
      <c r="AH70">
        <v>0</v>
      </c>
      <c r="AI70">
        <v>0</v>
      </c>
      <c r="AJ70">
        <f>IF(AI70="","",IF(ISERROR(VLOOKUP(CONCATENATE(F70),Term!$A$1:$C$2000,1,FALSE)),0,1))</f>
        <v>0</v>
      </c>
    </row>
    <row r="71" spans="1:36" x14ac:dyDescent="0.15">
      <c r="A71" t="s">
        <v>1937</v>
      </c>
      <c r="B71">
        <v>39792</v>
      </c>
      <c r="C71">
        <v>39798</v>
      </c>
      <c r="D71">
        <v>39813</v>
      </c>
      <c r="F71">
        <v>524120</v>
      </c>
      <c r="G71" t="s">
        <v>3046</v>
      </c>
      <c r="H71">
        <v>2161658</v>
      </c>
      <c r="I71" t="s">
        <v>5127</v>
      </c>
      <c r="J71" t="s">
        <v>1938</v>
      </c>
      <c r="K71">
        <v>417175</v>
      </c>
      <c r="L71" t="s">
        <v>2972</v>
      </c>
      <c r="M71">
        <v>30</v>
      </c>
      <c r="N71" t="s">
        <v>924</v>
      </c>
      <c r="O71" t="s">
        <v>924</v>
      </c>
      <c r="P71" t="s">
        <v>924</v>
      </c>
      <c r="Q71">
        <v>4</v>
      </c>
      <c r="R71">
        <v>1</v>
      </c>
      <c r="S71">
        <v>0</v>
      </c>
      <c r="T71">
        <v>0</v>
      </c>
      <c r="U71" t="s">
        <v>924</v>
      </c>
      <c r="V71" t="s">
        <v>924</v>
      </c>
      <c r="W71" t="s">
        <v>924</v>
      </c>
      <c r="X71" t="s">
        <v>924</v>
      </c>
      <c r="Y71">
        <v>63</v>
      </c>
      <c r="Z71">
        <v>15</v>
      </c>
      <c r="AA71">
        <v>18</v>
      </c>
      <c r="AB71">
        <v>10</v>
      </c>
      <c r="AC71" t="s">
        <v>836</v>
      </c>
      <c r="AD71" t="s">
        <v>213</v>
      </c>
      <c r="AE71" t="s">
        <v>7103</v>
      </c>
      <c r="AF71">
        <v>1</v>
      </c>
      <c r="AG71">
        <v>0</v>
      </c>
      <c r="AH71">
        <v>1</v>
      </c>
      <c r="AI71">
        <v>0</v>
      </c>
      <c r="AJ71">
        <f>IF(AI71="","",IF(ISERROR(VLOOKUP(CONCATENATE(F71),Term!$A$1:$C$2000,1,FALSE)),0,1))</f>
        <v>0</v>
      </c>
    </row>
    <row r="72" spans="1:36" x14ac:dyDescent="0.15">
      <c r="A72" t="s">
        <v>6657</v>
      </c>
      <c r="B72">
        <v>39769</v>
      </c>
      <c r="C72" s="14">
        <v>39770</v>
      </c>
      <c r="D72" s="14">
        <v>39771</v>
      </c>
      <c r="F72">
        <v>524120</v>
      </c>
      <c r="G72" t="s">
        <v>3046</v>
      </c>
      <c r="H72">
        <v>2051042</v>
      </c>
      <c r="I72" t="s">
        <v>5127</v>
      </c>
      <c r="J72" t="s">
        <v>4558</v>
      </c>
      <c r="K72">
        <v>275488</v>
      </c>
      <c r="L72" t="s">
        <v>2972</v>
      </c>
      <c r="M72">
        <v>30</v>
      </c>
      <c r="N72" t="s">
        <v>924</v>
      </c>
      <c r="O72" t="s">
        <v>924</v>
      </c>
      <c r="P72" t="s">
        <v>924</v>
      </c>
      <c r="Q72">
        <v>2</v>
      </c>
      <c r="R72">
        <v>1</v>
      </c>
      <c r="S72">
        <v>0</v>
      </c>
      <c r="T72">
        <v>0</v>
      </c>
      <c r="U72" t="s">
        <v>924</v>
      </c>
      <c r="V72" t="s">
        <v>924</v>
      </c>
      <c r="W72" t="s">
        <v>924</v>
      </c>
      <c r="X72" t="s">
        <v>924</v>
      </c>
      <c r="Y72">
        <v>63</v>
      </c>
      <c r="Z72">
        <v>15</v>
      </c>
      <c r="AA72">
        <v>18</v>
      </c>
      <c r="AB72">
        <v>10</v>
      </c>
      <c r="AC72" t="s">
        <v>836</v>
      </c>
      <c r="AD72" t="s">
        <v>213</v>
      </c>
      <c r="AE72" t="s">
        <v>8822</v>
      </c>
      <c r="AF72">
        <v>1</v>
      </c>
      <c r="AG72">
        <v>0</v>
      </c>
      <c r="AH72">
        <v>1</v>
      </c>
      <c r="AI72">
        <v>0</v>
      </c>
      <c r="AJ72">
        <f>IF(AI72="","",IF(ISERROR(VLOOKUP(CONCATENATE(F72),Term!$A$1:$C$2000,1,FALSE)),0,1))</f>
        <v>0</v>
      </c>
    </row>
    <row r="73" spans="1:36" x14ac:dyDescent="0.15">
      <c r="A73" t="s">
        <v>6349</v>
      </c>
      <c r="B73">
        <v>39777</v>
      </c>
      <c r="C73" s="14">
        <v>39777</v>
      </c>
      <c r="D73" s="14"/>
      <c r="E73">
        <v>39801</v>
      </c>
      <c r="F73">
        <v>524120</v>
      </c>
      <c r="G73" t="s">
        <v>3046</v>
      </c>
      <c r="H73">
        <v>2174732</v>
      </c>
      <c r="I73" t="s">
        <v>5127</v>
      </c>
      <c r="J73" t="s">
        <v>4558</v>
      </c>
      <c r="K73">
        <v>275793</v>
      </c>
      <c r="L73" t="s">
        <v>2972</v>
      </c>
      <c r="M73">
        <v>30</v>
      </c>
      <c r="N73" t="s">
        <v>932</v>
      </c>
      <c r="O73">
        <v>4</v>
      </c>
      <c r="P73">
        <v>44</v>
      </c>
      <c r="Q73">
        <v>2</v>
      </c>
      <c r="R73">
        <v>0</v>
      </c>
      <c r="S73">
        <v>1</v>
      </c>
      <c r="T73">
        <v>1</v>
      </c>
      <c r="U73">
        <v>41</v>
      </c>
      <c r="V73">
        <v>1</v>
      </c>
      <c r="W73">
        <v>469167</v>
      </c>
      <c r="X73" t="s">
        <v>4315</v>
      </c>
      <c r="Y73">
        <v>63</v>
      </c>
      <c r="Z73">
        <v>15</v>
      </c>
      <c r="AA73">
        <v>18</v>
      </c>
      <c r="AB73">
        <v>10</v>
      </c>
      <c r="AC73" t="s">
        <v>836</v>
      </c>
      <c r="AD73" t="s">
        <v>213</v>
      </c>
      <c r="AE73" t="s">
        <v>8840</v>
      </c>
      <c r="AF73">
        <v>1</v>
      </c>
      <c r="AG73">
        <v>0</v>
      </c>
      <c r="AH73">
        <v>1</v>
      </c>
      <c r="AI73">
        <v>1</v>
      </c>
      <c r="AJ73">
        <f>IF(AI73="","",IF(ISERROR(VLOOKUP(CONCATENATE(F73),Term!$A$1:$C$2000,1,FALSE)),0,1))</f>
        <v>0</v>
      </c>
    </row>
    <row r="74" spans="1:36" x14ac:dyDescent="0.15">
      <c r="A74" t="s">
        <v>2103</v>
      </c>
      <c r="B74">
        <v>39793</v>
      </c>
      <c r="C74">
        <v>39793</v>
      </c>
      <c r="E74">
        <v>39804</v>
      </c>
      <c r="F74">
        <v>524120</v>
      </c>
      <c r="G74" t="s">
        <v>3046</v>
      </c>
      <c r="H74">
        <v>2174732</v>
      </c>
      <c r="I74" t="s">
        <v>5127</v>
      </c>
      <c r="J74" t="s">
        <v>4558</v>
      </c>
      <c r="K74">
        <v>193374</v>
      </c>
      <c r="L74" t="s">
        <v>2972</v>
      </c>
      <c r="M74">
        <v>30</v>
      </c>
      <c r="N74" t="s">
        <v>932</v>
      </c>
      <c r="O74">
        <v>4</v>
      </c>
      <c r="P74">
        <v>41</v>
      </c>
      <c r="Q74">
        <v>3</v>
      </c>
      <c r="R74">
        <v>1</v>
      </c>
      <c r="S74">
        <v>1</v>
      </c>
      <c r="T74">
        <v>0</v>
      </c>
      <c r="U74">
        <v>41</v>
      </c>
      <c r="V74">
        <v>1</v>
      </c>
      <c r="W74">
        <v>469167</v>
      </c>
      <c r="X74" t="s">
        <v>4315</v>
      </c>
      <c r="Y74">
        <v>63</v>
      </c>
      <c r="Z74">
        <v>15</v>
      </c>
      <c r="AA74">
        <v>18</v>
      </c>
      <c r="AB74">
        <v>10</v>
      </c>
      <c r="AC74" t="s">
        <v>836</v>
      </c>
      <c r="AD74" t="s">
        <v>213</v>
      </c>
      <c r="AE74" t="s">
        <v>8840</v>
      </c>
      <c r="AF74">
        <v>0</v>
      </c>
      <c r="AG74">
        <v>0</v>
      </c>
      <c r="AH74">
        <v>0</v>
      </c>
      <c r="AI74">
        <v>0</v>
      </c>
      <c r="AJ74">
        <f>IF(AI74="","",IF(ISERROR(VLOOKUP(CONCATENATE(F74),Term!$A$1:$C$2000,1,FALSE)),0,1))</f>
        <v>0</v>
      </c>
    </row>
    <row r="75" spans="1:36" x14ac:dyDescent="0.15">
      <c r="A75" t="s">
        <v>2102</v>
      </c>
      <c r="B75">
        <v>39790</v>
      </c>
      <c r="C75">
        <v>39791</v>
      </c>
      <c r="D75">
        <v>39800</v>
      </c>
      <c r="F75">
        <v>524120</v>
      </c>
      <c r="G75" t="s">
        <v>3046</v>
      </c>
      <c r="H75">
        <v>2174732</v>
      </c>
      <c r="I75" t="s">
        <v>5127</v>
      </c>
      <c r="J75" t="s">
        <v>4558</v>
      </c>
      <c r="K75">
        <v>138278</v>
      </c>
      <c r="L75" t="s">
        <v>2972</v>
      </c>
      <c r="M75">
        <v>30</v>
      </c>
      <c r="N75" t="s">
        <v>924</v>
      </c>
      <c r="O75" t="s">
        <v>924</v>
      </c>
      <c r="P75" t="s">
        <v>924</v>
      </c>
      <c r="Q75">
        <v>3</v>
      </c>
      <c r="R75">
        <v>0</v>
      </c>
      <c r="S75">
        <v>0</v>
      </c>
      <c r="T75">
        <v>0</v>
      </c>
      <c r="U75">
        <v>41</v>
      </c>
      <c r="V75">
        <v>1</v>
      </c>
      <c r="W75">
        <v>469167</v>
      </c>
      <c r="X75" t="s">
        <v>4315</v>
      </c>
      <c r="Y75">
        <v>63</v>
      </c>
      <c r="Z75">
        <v>15</v>
      </c>
      <c r="AA75">
        <v>18</v>
      </c>
      <c r="AB75">
        <v>10</v>
      </c>
      <c r="AC75" t="s">
        <v>836</v>
      </c>
      <c r="AD75" t="s">
        <v>213</v>
      </c>
      <c r="AE75" t="s">
        <v>8840</v>
      </c>
      <c r="AF75">
        <v>0</v>
      </c>
      <c r="AG75">
        <v>0</v>
      </c>
      <c r="AH75">
        <v>1</v>
      </c>
      <c r="AI75">
        <v>0</v>
      </c>
      <c r="AJ75">
        <f>IF(AI75="","",IF(ISERROR(VLOOKUP(CONCATENATE(F75),Term!$A$1:$C$2000,1,FALSE)),0,1))</f>
        <v>0</v>
      </c>
    </row>
    <row r="76" spans="1:36" x14ac:dyDescent="0.15">
      <c r="A76" t="s">
        <v>2104</v>
      </c>
      <c r="B76">
        <v>39793</v>
      </c>
      <c r="C76" s="14">
        <v>39793</v>
      </c>
      <c r="D76" s="14">
        <v>39800</v>
      </c>
      <c r="F76">
        <v>524120</v>
      </c>
      <c r="G76" t="s">
        <v>3046</v>
      </c>
      <c r="H76">
        <v>2174732</v>
      </c>
      <c r="I76" t="s">
        <v>5127</v>
      </c>
      <c r="J76" t="s">
        <v>4558</v>
      </c>
      <c r="K76">
        <v>207824</v>
      </c>
      <c r="L76" t="s">
        <v>2972</v>
      </c>
      <c r="M76">
        <v>30</v>
      </c>
      <c r="N76" t="s">
        <v>924</v>
      </c>
      <c r="O76" t="s">
        <v>924</v>
      </c>
      <c r="P76" t="s">
        <v>924</v>
      </c>
      <c r="Q76">
        <v>3</v>
      </c>
      <c r="R76">
        <v>0</v>
      </c>
      <c r="S76">
        <v>0</v>
      </c>
      <c r="T76">
        <v>0</v>
      </c>
      <c r="U76">
        <v>41</v>
      </c>
      <c r="V76">
        <v>1</v>
      </c>
      <c r="W76">
        <v>469167</v>
      </c>
      <c r="X76" t="s">
        <v>4315</v>
      </c>
      <c r="Y76">
        <v>63</v>
      </c>
      <c r="Z76">
        <v>15</v>
      </c>
      <c r="AA76">
        <v>18</v>
      </c>
      <c r="AB76">
        <v>10</v>
      </c>
      <c r="AC76" t="s">
        <v>836</v>
      </c>
      <c r="AD76" t="s">
        <v>213</v>
      </c>
      <c r="AE76" t="s">
        <v>8840</v>
      </c>
      <c r="AF76">
        <v>0</v>
      </c>
      <c r="AG76">
        <v>0</v>
      </c>
      <c r="AH76">
        <v>0</v>
      </c>
      <c r="AI76">
        <v>0</v>
      </c>
      <c r="AJ76">
        <f>IF(AI76="","",IF(ISERROR(VLOOKUP(CONCATENATE(F76),Term!$A$1:$C$2000,1,FALSE)),0,1))</f>
        <v>0</v>
      </c>
    </row>
    <row r="77" spans="1:36" x14ac:dyDescent="0.15">
      <c r="A77" t="s">
        <v>6838</v>
      </c>
      <c r="B77">
        <v>39751</v>
      </c>
      <c r="C77">
        <v>39751</v>
      </c>
      <c r="E77">
        <v>39791</v>
      </c>
      <c r="F77">
        <v>524120</v>
      </c>
      <c r="G77" t="s">
        <v>3046</v>
      </c>
      <c r="H77">
        <v>450355</v>
      </c>
      <c r="I77" t="s">
        <v>5127</v>
      </c>
      <c r="J77" t="s">
        <v>6839</v>
      </c>
      <c r="K77">
        <v>334757</v>
      </c>
      <c r="L77" t="s">
        <v>2972</v>
      </c>
      <c r="M77">
        <v>30</v>
      </c>
      <c r="N77" t="s">
        <v>4582</v>
      </c>
      <c r="O77">
        <v>3</v>
      </c>
      <c r="P77">
        <v>54</v>
      </c>
      <c r="Q77" t="s">
        <v>924</v>
      </c>
      <c r="R77">
        <v>0</v>
      </c>
      <c r="S77">
        <v>1</v>
      </c>
      <c r="T77">
        <v>1</v>
      </c>
      <c r="U77">
        <v>54</v>
      </c>
      <c r="V77">
        <v>1</v>
      </c>
      <c r="W77">
        <v>334757</v>
      </c>
      <c r="X77" t="s">
        <v>4315</v>
      </c>
      <c r="Y77">
        <v>63</v>
      </c>
      <c r="Z77">
        <v>15</v>
      </c>
      <c r="AA77">
        <v>18</v>
      </c>
      <c r="AB77">
        <v>10</v>
      </c>
      <c r="AC77" t="s">
        <v>836</v>
      </c>
      <c r="AD77" t="s">
        <v>213</v>
      </c>
      <c r="AE77" t="s">
        <v>7101</v>
      </c>
      <c r="AF77">
        <v>1</v>
      </c>
      <c r="AG77">
        <v>0</v>
      </c>
      <c r="AH77">
        <v>1</v>
      </c>
      <c r="AI77">
        <v>1</v>
      </c>
      <c r="AJ77">
        <f>IF(AI77="","",IF(ISERROR(VLOOKUP(CONCATENATE(F77),Term!$A$1:$C$2000,1,FALSE)),0,1))</f>
        <v>0</v>
      </c>
    </row>
    <row r="78" spans="1:36" x14ac:dyDescent="0.15">
      <c r="A78" t="s">
        <v>2543</v>
      </c>
      <c r="B78">
        <v>39759</v>
      </c>
      <c r="C78" s="14">
        <v>39770</v>
      </c>
      <c r="D78" s="14"/>
      <c r="E78">
        <v>39794</v>
      </c>
      <c r="F78">
        <v>524120</v>
      </c>
      <c r="G78" t="s">
        <v>3046</v>
      </c>
      <c r="H78">
        <v>2160644</v>
      </c>
      <c r="I78" t="s">
        <v>5127</v>
      </c>
      <c r="J78" t="s">
        <v>3946</v>
      </c>
      <c r="K78">
        <v>207585</v>
      </c>
      <c r="L78" t="s">
        <v>2972</v>
      </c>
      <c r="M78">
        <v>30</v>
      </c>
      <c r="N78" t="s">
        <v>4582</v>
      </c>
      <c r="O78">
        <v>3</v>
      </c>
      <c r="P78">
        <v>51</v>
      </c>
      <c r="Q78">
        <v>2</v>
      </c>
      <c r="R78">
        <v>0</v>
      </c>
      <c r="S78">
        <v>1</v>
      </c>
      <c r="T78">
        <v>0</v>
      </c>
      <c r="U78">
        <v>32</v>
      </c>
      <c r="V78">
        <v>3</v>
      </c>
      <c r="W78">
        <v>977432</v>
      </c>
      <c r="X78" t="s">
        <v>4314</v>
      </c>
      <c r="Y78">
        <v>63</v>
      </c>
      <c r="Z78">
        <v>15</v>
      </c>
      <c r="AA78">
        <v>18</v>
      </c>
      <c r="AB78">
        <v>10</v>
      </c>
      <c r="AC78" t="s">
        <v>836</v>
      </c>
      <c r="AD78" t="s">
        <v>213</v>
      </c>
      <c r="AE78" t="s">
        <v>8216</v>
      </c>
      <c r="AF78">
        <v>0</v>
      </c>
      <c r="AG78">
        <v>0</v>
      </c>
      <c r="AH78">
        <v>1</v>
      </c>
      <c r="AI78">
        <v>1</v>
      </c>
      <c r="AJ78">
        <f>IF(AI78="","",IF(ISERROR(VLOOKUP(CONCATENATE(F78),Term!$A$1:$C$2000,1,FALSE)),0,1))</f>
        <v>0</v>
      </c>
    </row>
    <row r="79" spans="1:36" x14ac:dyDescent="0.15">
      <c r="A79" t="s">
        <v>5355</v>
      </c>
      <c r="B79">
        <v>39771</v>
      </c>
      <c r="C79" s="14">
        <v>39772</v>
      </c>
      <c r="D79" s="14"/>
      <c r="E79">
        <v>39794</v>
      </c>
      <c r="F79">
        <v>524120</v>
      </c>
      <c r="G79" t="s">
        <v>3046</v>
      </c>
      <c r="H79">
        <v>2160644</v>
      </c>
      <c r="I79" t="s">
        <v>5127</v>
      </c>
      <c r="J79" t="s">
        <v>3946</v>
      </c>
      <c r="K79">
        <v>277768</v>
      </c>
      <c r="L79" t="s">
        <v>2972</v>
      </c>
      <c r="M79">
        <v>30</v>
      </c>
      <c r="N79" t="s">
        <v>4582</v>
      </c>
      <c r="O79">
        <v>3</v>
      </c>
      <c r="P79">
        <v>51</v>
      </c>
      <c r="Q79">
        <v>2</v>
      </c>
      <c r="R79">
        <v>0</v>
      </c>
      <c r="S79">
        <v>1</v>
      </c>
      <c r="T79">
        <v>1</v>
      </c>
      <c r="U79">
        <v>32</v>
      </c>
      <c r="V79">
        <v>3</v>
      </c>
      <c r="W79">
        <v>977432</v>
      </c>
      <c r="X79" t="s">
        <v>4314</v>
      </c>
      <c r="Y79">
        <v>63</v>
      </c>
      <c r="Z79">
        <v>15</v>
      </c>
      <c r="AA79">
        <v>18</v>
      </c>
      <c r="AB79">
        <v>10</v>
      </c>
      <c r="AC79" t="s">
        <v>836</v>
      </c>
      <c r="AD79" t="s">
        <v>213</v>
      </c>
      <c r="AE79" t="s">
        <v>8216</v>
      </c>
      <c r="AF79">
        <v>0</v>
      </c>
      <c r="AG79">
        <v>0</v>
      </c>
      <c r="AH79">
        <v>0</v>
      </c>
      <c r="AI79">
        <v>0</v>
      </c>
      <c r="AJ79">
        <f>IF(AI79="","",IF(ISERROR(VLOOKUP(CONCATENATE(F79),Term!$A$1:$C$2000,1,FALSE)),0,1))</f>
        <v>0</v>
      </c>
    </row>
    <row r="80" spans="1:36" x14ac:dyDescent="0.15">
      <c r="A80" t="s">
        <v>5356</v>
      </c>
      <c r="B80">
        <v>39776</v>
      </c>
      <c r="C80" s="14">
        <v>39777</v>
      </c>
      <c r="D80" s="14"/>
      <c r="E80">
        <v>39805</v>
      </c>
      <c r="F80">
        <v>524120</v>
      </c>
      <c r="G80" t="s">
        <v>3046</v>
      </c>
      <c r="H80">
        <v>2160644</v>
      </c>
      <c r="I80" t="s">
        <v>5127</v>
      </c>
      <c r="J80" t="s">
        <v>3946</v>
      </c>
      <c r="K80">
        <v>131470</v>
      </c>
      <c r="L80" t="s">
        <v>2972</v>
      </c>
      <c r="M80">
        <v>30</v>
      </c>
      <c r="N80" t="s">
        <v>932</v>
      </c>
      <c r="O80">
        <v>4</v>
      </c>
      <c r="P80">
        <v>40</v>
      </c>
      <c r="Q80">
        <v>2</v>
      </c>
      <c r="R80">
        <v>0</v>
      </c>
      <c r="S80">
        <v>1</v>
      </c>
      <c r="T80">
        <v>0</v>
      </c>
      <c r="U80">
        <v>32</v>
      </c>
      <c r="V80">
        <v>3</v>
      </c>
      <c r="W80">
        <v>977432</v>
      </c>
      <c r="X80" t="s">
        <v>4314</v>
      </c>
      <c r="Y80">
        <v>63</v>
      </c>
      <c r="Z80">
        <v>15</v>
      </c>
      <c r="AA80">
        <v>18</v>
      </c>
      <c r="AB80">
        <v>10</v>
      </c>
      <c r="AC80" t="s">
        <v>836</v>
      </c>
      <c r="AD80" t="s">
        <v>213</v>
      </c>
      <c r="AE80" t="s">
        <v>8216</v>
      </c>
      <c r="AF80">
        <v>0</v>
      </c>
      <c r="AG80">
        <v>0</v>
      </c>
      <c r="AH80">
        <v>0</v>
      </c>
      <c r="AI80">
        <v>1</v>
      </c>
      <c r="AJ80">
        <f>IF(AI80="","",IF(ISERROR(VLOOKUP(CONCATENATE(F80),Term!$A$1:$C$2000,1,FALSE)),0,1))</f>
        <v>0</v>
      </c>
    </row>
    <row r="81" spans="1:36" x14ac:dyDescent="0.15">
      <c r="A81" t="s">
        <v>2100</v>
      </c>
      <c r="B81">
        <v>39784</v>
      </c>
      <c r="C81" s="14">
        <v>39787</v>
      </c>
      <c r="D81" s="14"/>
      <c r="E81">
        <v>39806</v>
      </c>
      <c r="F81">
        <v>524120</v>
      </c>
      <c r="G81" t="s">
        <v>3046</v>
      </c>
      <c r="H81">
        <v>2160644</v>
      </c>
      <c r="I81" t="s">
        <v>5127</v>
      </c>
      <c r="J81" t="s">
        <v>3946</v>
      </c>
      <c r="K81">
        <v>161426</v>
      </c>
      <c r="L81" t="s">
        <v>2972</v>
      </c>
      <c r="M81">
        <v>30</v>
      </c>
      <c r="N81" t="s">
        <v>932</v>
      </c>
      <c r="O81">
        <v>4</v>
      </c>
      <c r="P81">
        <v>39</v>
      </c>
      <c r="Q81">
        <v>3</v>
      </c>
      <c r="R81">
        <v>0</v>
      </c>
      <c r="S81">
        <v>1</v>
      </c>
      <c r="T81">
        <v>0</v>
      </c>
      <c r="U81">
        <v>32</v>
      </c>
      <c r="V81">
        <v>3</v>
      </c>
      <c r="W81">
        <v>977432</v>
      </c>
      <c r="X81" t="s">
        <v>4314</v>
      </c>
      <c r="Y81">
        <v>63</v>
      </c>
      <c r="Z81">
        <v>15</v>
      </c>
      <c r="AA81">
        <v>18</v>
      </c>
      <c r="AB81">
        <v>10</v>
      </c>
      <c r="AC81" t="s">
        <v>836</v>
      </c>
      <c r="AD81" t="s">
        <v>213</v>
      </c>
      <c r="AE81" t="s">
        <v>8216</v>
      </c>
      <c r="AF81">
        <v>0</v>
      </c>
      <c r="AG81">
        <v>0</v>
      </c>
      <c r="AH81">
        <v>1</v>
      </c>
      <c r="AI81">
        <v>0</v>
      </c>
      <c r="AJ81">
        <f>IF(AI81="","",IF(ISERROR(VLOOKUP(CONCATENATE(F81),Term!$A$1:$C$2000,1,FALSE)),0,1))</f>
        <v>0</v>
      </c>
    </row>
    <row r="82" spans="1:36" x14ac:dyDescent="0.15">
      <c r="A82" t="s">
        <v>2101</v>
      </c>
      <c r="B82">
        <v>39777</v>
      </c>
      <c r="C82">
        <v>39792</v>
      </c>
      <c r="E82">
        <v>39813</v>
      </c>
      <c r="F82">
        <v>524120</v>
      </c>
      <c r="G82" t="s">
        <v>3046</v>
      </c>
      <c r="H82">
        <v>2160644</v>
      </c>
      <c r="I82" t="s">
        <v>5127</v>
      </c>
      <c r="J82" t="s">
        <v>3946</v>
      </c>
      <c r="K82">
        <v>115240</v>
      </c>
      <c r="L82" t="s">
        <v>2972</v>
      </c>
      <c r="M82">
        <v>30</v>
      </c>
      <c r="N82" t="s">
        <v>932</v>
      </c>
      <c r="O82">
        <v>4</v>
      </c>
      <c r="P82">
        <v>32</v>
      </c>
      <c r="Q82">
        <v>3</v>
      </c>
      <c r="R82">
        <v>0</v>
      </c>
      <c r="S82">
        <v>1</v>
      </c>
      <c r="T82">
        <v>0</v>
      </c>
      <c r="U82">
        <v>32</v>
      </c>
      <c r="V82">
        <v>3</v>
      </c>
      <c r="W82">
        <v>977432</v>
      </c>
      <c r="X82" t="s">
        <v>4314</v>
      </c>
      <c r="Y82">
        <v>63</v>
      </c>
      <c r="Z82">
        <v>15</v>
      </c>
      <c r="AA82">
        <v>18</v>
      </c>
      <c r="AB82">
        <v>10</v>
      </c>
      <c r="AC82" t="s">
        <v>836</v>
      </c>
      <c r="AD82" t="s">
        <v>213</v>
      </c>
      <c r="AE82" t="s">
        <v>8216</v>
      </c>
      <c r="AF82">
        <v>0</v>
      </c>
      <c r="AG82">
        <v>0</v>
      </c>
      <c r="AH82">
        <v>0</v>
      </c>
      <c r="AI82">
        <v>0</v>
      </c>
      <c r="AJ82">
        <f>IF(AI82="","",IF(ISERROR(VLOOKUP(CONCATENATE(F82),Term!$A$1:$C$2000,1,FALSE)),0,1))</f>
        <v>0</v>
      </c>
    </row>
    <row r="83" spans="1:36" x14ac:dyDescent="0.15">
      <c r="A83" t="s">
        <v>8838</v>
      </c>
      <c r="B83">
        <v>39811</v>
      </c>
      <c r="C83">
        <v>39835</v>
      </c>
      <c r="F83">
        <v>524120</v>
      </c>
      <c r="G83" t="s">
        <v>3046</v>
      </c>
      <c r="H83">
        <v>2160644</v>
      </c>
      <c r="I83" t="s">
        <v>5127</v>
      </c>
      <c r="J83" t="s">
        <v>3946</v>
      </c>
      <c r="K83">
        <v>151850</v>
      </c>
      <c r="L83" t="s">
        <v>2972</v>
      </c>
      <c r="M83">
        <v>30</v>
      </c>
      <c r="N83" t="s">
        <v>924</v>
      </c>
      <c r="O83" t="s">
        <v>924</v>
      </c>
      <c r="P83" t="s">
        <v>924</v>
      </c>
      <c r="Q83">
        <v>6</v>
      </c>
      <c r="R83">
        <v>0</v>
      </c>
      <c r="S83">
        <v>0</v>
      </c>
      <c r="T83">
        <v>0</v>
      </c>
      <c r="U83">
        <v>32</v>
      </c>
      <c r="V83">
        <v>3</v>
      </c>
      <c r="W83">
        <v>977432</v>
      </c>
      <c r="X83" t="s">
        <v>4314</v>
      </c>
      <c r="Y83">
        <v>63</v>
      </c>
      <c r="Z83">
        <v>15</v>
      </c>
      <c r="AA83">
        <v>18</v>
      </c>
      <c r="AB83">
        <v>10</v>
      </c>
      <c r="AC83" t="s">
        <v>836</v>
      </c>
      <c r="AD83" t="s">
        <v>213</v>
      </c>
      <c r="AE83" t="s">
        <v>8216</v>
      </c>
      <c r="AF83">
        <v>0</v>
      </c>
      <c r="AG83">
        <v>0</v>
      </c>
      <c r="AH83">
        <v>1</v>
      </c>
      <c r="AI83">
        <v>0</v>
      </c>
      <c r="AJ83">
        <f>IF(AI83="","",IF(ISERROR(VLOOKUP(CONCATENATE(F83),Term!$A$1:$C$2000,1,FALSE)),0,1))</f>
        <v>0</v>
      </c>
    </row>
    <row r="84" spans="1:36" x14ac:dyDescent="0.15">
      <c r="A84" t="s">
        <v>8839</v>
      </c>
      <c r="B84">
        <v>39841</v>
      </c>
      <c r="C84" s="14">
        <v>39841</v>
      </c>
      <c r="D84" s="14"/>
      <c r="F84">
        <v>524120</v>
      </c>
      <c r="G84" t="s">
        <v>3046</v>
      </c>
      <c r="H84">
        <v>2160644</v>
      </c>
      <c r="I84" t="s">
        <v>5127</v>
      </c>
      <c r="J84" t="s">
        <v>3946</v>
      </c>
      <c r="K84">
        <v>280269</v>
      </c>
      <c r="L84" t="s">
        <v>2972</v>
      </c>
      <c r="M84">
        <v>30</v>
      </c>
      <c r="N84" t="s">
        <v>924</v>
      </c>
      <c r="O84" t="s">
        <v>924</v>
      </c>
      <c r="P84" t="s">
        <v>924</v>
      </c>
      <c r="Q84">
        <v>6</v>
      </c>
      <c r="R84">
        <v>1</v>
      </c>
      <c r="S84">
        <v>0</v>
      </c>
      <c r="T84">
        <v>0</v>
      </c>
      <c r="U84">
        <v>32</v>
      </c>
      <c r="V84">
        <v>3</v>
      </c>
      <c r="W84">
        <v>977432</v>
      </c>
      <c r="X84" t="s">
        <v>4314</v>
      </c>
      <c r="Y84">
        <v>63</v>
      </c>
      <c r="Z84">
        <v>15</v>
      </c>
      <c r="AA84">
        <v>18</v>
      </c>
      <c r="AB84">
        <v>10</v>
      </c>
      <c r="AC84" t="s">
        <v>836</v>
      </c>
      <c r="AD84" t="s">
        <v>213</v>
      </c>
      <c r="AE84" t="s">
        <v>8216</v>
      </c>
      <c r="AF84">
        <v>0</v>
      </c>
      <c r="AG84">
        <v>0</v>
      </c>
      <c r="AH84">
        <v>0</v>
      </c>
      <c r="AI84">
        <v>0</v>
      </c>
      <c r="AJ84">
        <f>IF(AI84="","",IF(ISERROR(VLOOKUP(CONCATENATE(F84),Term!$A$1:$C$2000,1,FALSE)),0,1))</f>
        <v>0</v>
      </c>
    </row>
    <row r="85" spans="1:36" x14ac:dyDescent="0.15">
      <c r="A85" t="s">
        <v>1932</v>
      </c>
      <c r="B85">
        <v>39794</v>
      </c>
      <c r="C85">
        <v>39804</v>
      </c>
      <c r="D85">
        <v>39833</v>
      </c>
      <c r="F85">
        <v>524120</v>
      </c>
      <c r="G85" t="s">
        <v>3046</v>
      </c>
      <c r="H85">
        <v>259712</v>
      </c>
      <c r="I85" t="s">
        <v>5127</v>
      </c>
      <c r="J85" t="s">
        <v>4931</v>
      </c>
      <c r="K85">
        <v>278388</v>
      </c>
      <c r="L85" t="s">
        <v>7508</v>
      </c>
      <c r="M85">
        <v>30</v>
      </c>
      <c r="N85" t="s">
        <v>924</v>
      </c>
      <c r="O85" t="s">
        <v>924</v>
      </c>
      <c r="P85" t="s">
        <v>924</v>
      </c>
      <c r="Q85">
        <v>4</v>
      </c>
      <c r="R85">
        <v>1</v>
      </c>
      <c r="S85">
        <v>0</v>
      </c>
      <c r="T85">
        <v>0</v>
      </c>
      <c r="U85">
        <v>27</v>
      </c>
      <c r="V85">
        <v>2</v>
      </c>
      <c r="W85">
        <v>298235</v>
      </c>
      <c r="X85" t="s">
        <v>835</v>
      </c>
      <c r="Y85">
        <v>63</v>
      </c>
      <c r="Z85">
        <v>15</v>
      </c>
      <c r="AA85">
        <v>18</v>
      </c>
      <c r="AB85">
        <v>10</v>
      </c>
      <c r="AC85" t="s">
        <v>836</v>
      </c>
      <c r="AD85" t="s">
        <v>213</v>
      </c>
      <c r="AE85" t="s">
        <v>7509</v>
      </c>
      <c r="AF85">
        <v>0</v>
      </c>
      <c r="AG85">
        <v>1</v>
      </c>
      <c r="AH85">
        <v>1</v>
      </c>
      <c r="AI85">
        <v>0</v>
      </c>
      <c r="AJ85">
        <f>IF(AI85="","",IF(ISERROR(VLOOKUP(CONCATENATE(F85),Term!$A$1:$C$2000,1,FALSE)),0,1))</f>
        <v>0</v>
      </c>
    </row>
    <row r="86" spans="1:36" x14ac:dyDescent="0.15">
      <c r="A86" t="s">
        <v>8832</v>
      </c>
      <c r="B86">
        <v>39836</v>
      </c>
      <c r="C86">
        <v>39836</v>
      </c>
      <c r="F86">
        <v>524120</v>
      </c>
      <c r="G86" t="s">
        <v>3046</v>
      </c>
      <c r="H86">
        <v>2123224</v>
      </c>
      <c r="I86" t="s">
        <v>5127</v>
      </c>
      <c r="J86" t="s">
        <v>8833</v>
      </c>
      <c r="K86">
        <v>221392</v>
      </c>
      <c r="L86" t="s">
        <v>2972</v>
      </c>
      <c r="M86">
        <v>30</v>
      </c>
      <c r="N86" t="s">
        <v>924</v>
      </c>
      <c r="O86" t="s">
        <v>924</v>
      </c>
      <c r="P86" t="s">
        <v>924</v>
      </c>
      <c r="Q86">
        <v>6</v>
      </c>
      <c r="R86">
        <v>0</v>
      </c>
      <c r="S86">
        <v>0</v>
      </c>
      <c r="T86">
        <v>0</v>
      </c>
      <c r="U86" t="s">
        <v>924</v>
      </c>
      <c r="V86" t="s">
        <v>924</v>
      </c>
      <c r="W86" t="s">
        <v>924</v>
      </c>
      <c r="X86" t="s">
        <v>924</v>
      </c>
      <c r="Y86">
        <v>63</v>
      </c>
      <c r="Z86">
        <v>15</v>
      </c>
      <c r="AA86">
        <v>18</v>
      </c>
      <c r="AB86">
        <v>10</v>
      </c>
      <c r="AC86" t="s">
        <v>836</v>
      </c>
      <c r="AD86" t="s">
        <v>213</v>
      </c>
      <c r="AE86" t="s">
        <v>8834</v>
      </c>
      <c r="AF86">
        <v>0</v>
      </c>
      <c r="AG86">
        <v>0</v>
      </c>
      <c r="AH86">
        <v>1</v>
      </c>
      <c r="AI86">
        <v>0</v>
      </c>
      <c r="AJ86">
        <f>IF(AI86="","",IF(ISERROR(VLOOKUP(CONCATENATE(F86),Term!$A$1:$C$2000,1,FALSE)),0,1))</f>
        <v>0</v>
      </c>
    </row>
    <row r="87" spans="1:36" x14ac:dyDescent="0.15">
      <c r="A87" t="s">
        <v>8835</v>
      </c>
      <c r="B87">
        <v>39836</v>
      </c>
      <c r="C87" s="14">
        <v>39836</v>
      </c>
      <c r="D87" s="14"/>
      <c r="F87">
        <v>524120</v>
      </c>
      <c r="G87" t="s">
        <v>3046</v>
      </c>
      <c r="H87">
        <v>2123224</v>
      </c>
      <c r="I87" t="s">
        <v>5127</v>
      </c>
      <c r="J87" t="s">
        <v>8833</v>
      </c>
      <c r="K87">
        <v>315840</v>
      </c>
      <c r="L87" t="s">
        <v>2972</v>
      </c>
      <c r="M87">
        <v>30</v>
      </c>
      <c r="N87" t="s">
        <v>924</v>
      </c>
      <c r="O87" t="s">
        <v>924</v>
      </c>
      <c r="P87" t="s">
        <v>924</v>
      </c>
      <c r="Q87">
        <v>6</v>
      </c>
      <c r="R87">
        <v>0</v>
      </c>
      <c r="S87">
        <v>0</v>
      </c>
      <c r="T87">
        <v>0</v>
      </c>
      <c r="U87" t="s">
        <v>924</v>
      </c>
      <c r="V87" t="s">
        <v>924</v>
      </c>
      <c r="W87" t="s">
        <v>924</v>
      </c>
      <c r="X87" t="s">
        <v>924</v>
      </c>
      <c r="Y87">
        <v>63</v>
      </c>
      <c r="Z87">
        <v>15</v>
      </c>
      <c r="AA87">
        <v>18</v>
      </c>
      <c r="AB87">
        <v>10</v>
      </c>
      <c r="AC87" t="s">
        <v>836</v>
      </c>
      <c r="AD87" t="s">
        <v>213</v>
      </c>
      <c r="AE87" t="s">
        <v>8834</v>
      </c>
      <c r="AF87">
        <v>0</v>
      </c>
      <c r="AG87">
        <v>0</v>
      </c>
      <c r="AH87">
        <v>0</v>
      </c>
      <c r="AI87">
        <v>0</v>
      </c>
      <c r="AJ87">
        <f>IF(AI87="","",IF(ISERROR(VLOOKUP(CONCATENATE(F87),Term!$A$1:$C$2000,1,FALSE)),0,1))</f>
        <v>0</v>
      </c>
    </row>
    <row r="88" spans="1:36" x14ac:dyDescent="0.15">
      <c r="A88" t="s">
        <v>8836</v>
      </c>
      <c r="B88">
        <v>39841</v>
      </c>
      <c r="C88" s="14">
        <v>39841</v>
      </c>
      <c r="D88" s="14"/>
      <c r="F88">
        <v>524120</v>
      </c>
      <c r="G88" t="s">
        <v>3046</v>
      </c>
      <c r="H88">
        <v>2123224</v>
      </c>
      <c r="I88" t="s">
        <v>5127</v>
      </c>
      <c r="J88" t="s">
        <v>8833</v>
      </c>
      <c r="K88">
        <v>352759</v>
      </c>
      <c r="L88" t="s">
        <v>2972</v>
      </c>
      <c r="M88">
        <v>30</v>
      </c>
      <c r="N88" t="s">
        <v>924</v>
      </c>
      <c r="O88" t="s">
        <v>924</v>
      </c>
      <c r="P88" t="s">
        <v>924</v>
      </c>
      <c r="Q88">
        <v>6</v>
      </c>
      <c r="R88">
        <v>1</v>
      </c>
      <c r="S88">
        <v>0</v>
      </c>
      <c r="T88">
        <v>0</v>
      </c>
      <c r="U88" t="s">
        <v>924</v>
      </c>
      <c r="V88" t="s">
        <v>924</v>
      </c>
      <c r="W88" t="s">
        <v>924</v>
      </c>
      <c r="X88" t="s">
        <v>924</v>
      </c>
      <c r="Y88">
        <v>63</v>
      </c>
      <c r="Z88">
        <v>15</v>
      </c>
      <c r="AA88">
        <v>18</v>
      </c>
      <c r="AB88">
        <v>10</v>
      </c>
      <c r="AC88" t="s">
        <v>836</v>
      </c>
      <c r="AD88" t="s">
        <v>213</v>
      </c>
      <c r="AE88" t="s">
        <v>8834</v>
      </c>
      <c r="AF88">
        <v>1</v>
      </c>
      <c r="AG88">
        <v>0</v>
      </c>
      <c r="AH88">
        <v>0</v>
      </c>
      <c r="AI88">
        <v>0</v>
      </c>
      <c r="AJ88">
        <f>IF(AI88="","",IF(ISERROR(VLOOKUP(CONCATENATE(F88),Term!$A$1:$C$2000,1,FALSE)),0,1))</f>
        <v>0</v>
      </c>
    </row>
    <row r="89" spans="1:36" x14ac:dyDescent="0.15">
      <c r="A89" t="s">
        <v>6660</v>
      </c>
      <c r="B89">
        <v>39769</v>
      </c>
      <c r="C89">
        <v>39769</v>
      </c>
      <c r="E89">
        <v>39799</v>
      </c>
      <c r="F89">
        <v>524120</v>
      </c>
      <c r="G89" t="s">
        <v>3046</v>
      </c>
      <c r="H89">
        <v>2147659</v>
      </c>
      <c r="I89" t="s">
        <v>5127</v>
      </c>
      <c r="J89" t="s">
        <v>4559</v>
      </c>
      <c r="K89">
        <v>143365</v>
      </c>
      <c r="L89" t="s">
        <v>2972</v>
      </c>
      <c r="M89">
        <v>30</v>
      </c>
      <c r="N89" t="s">
        <v>932</v>
      </c>
      <c r="O89">
        <v>4</v>
      </c>
      <c r="P89">
        <v>46</v>
      </c>
      <c r="Q89">
        <v>2</v>
      </c>
      <c r="R89">
        <v>0</v>
      </c>
      <c r="S89">
        <v>1</v>
      </c>
      <c r="T89">
        <v>1</v>
      </c>
      <c r="U89">
        <v>46</v>
      </c>
      <c r="V89">
        <v>1</v>
      </c>
      <c r="W89">
        <v>143365</v>
      </c>
      <c r="X89" t="s">
        <v>4315</v>
      </c>
      <c r="Y89">
        <v>63</v>
      </c>
      <c r="Z89">
        <v>15</v>
      </c>
      <c r="AA89">
        <v>18</v>
      </c>
      <c r="AB89">
        <v>10</v>
      </c>
      <c r="AC89" t="s">
        <v>836</v>
      </c>
      <c r="AD89" t="s">
        <v>213</v>
      </c>
      <c r="AE89" t="s">
        <v>8837</v>
      </c>
      <c r="AF89">
        <v>1</v>
      </c>
      <c r="AG89">
        <v>0</v>
      </c>
      <c r="AH89">
        <v>1</v>
      </c>
      <c r="AI89">
        <v>1</v>
      </c>
      <c r="AJ89">
        <f>IF(AI89="","",IF(ISERROR(VLOOKUP(CONCATENATE(F89),Term!$A$1:$C$2000,1,FALSE)),0,1))</f>
        <v>0</v>
      </c>
    </row>
    <row r="90" spans="1:36" x14ac:dyDescent="0.15">
      <c r="A90" t="s">
        <v>6659</v>
      </c>
      <c r="B90">
        <v>39759</v>
      </c>
      <c r="C90" s="14">
        <v>39759</v>
      </c>
      <c r="D90" s="14">
        <v>39771</v>
      </c>
      <c r="F90">
        <v>524120</v>
      </c>
      <c r="G90" t="s">
        <v>3046</v>
      </c>
      <c r="H90">
        <v>2147659</v>
      </c>
      <c r="I90" t="s">
        <v>5127</v>
      </c>
      <c r="J90" t="s">
        <v>4559</v>
      </c>
      <c r="K90">
        <v>221815</v>
      </c>
      <c r="L90" t="s">
        <v>2972</v>
      </c>
      <c r="M90">
        <v>30</v>
      </c>
      <c r="N90" t="s">
        <v>924</v>
      </c>
      <c r="O90" t="s">
        <v>924</v>
      </c>
      <c r="P90" t="s">
        <v>924</v>
      </c>
      <c r="Q90">
        <v>1</v>
      </c>
      <c r="R90">
        <v>0</v>
      </c>
      <c r="S90">
        <v>0</v>
      </c>
      <c r="T90">
        <v>0</v>
      </c>
      <c r="U90">
        <v>46</v>
      </c>
      <c r="V90">
        <v>1</v>
      </c>
      <c r="W90">
        <v>143365</v>
      </c>
      <c r="X90" t="s">
        <v>4315</v>
      </c>
      <c r="Y90">
        <v>63</v>
      </c>
      <c r="Z90">
        <v>15</v>
      </c>
      <c r="AA90">
        <v>18</v>
      </c>
      <c r="AB90">
        <v>10</v>
      </c>
      <c r="AC90" t="s">
        <v>836</v>
      </c>
      <c r="AD90" t="s">
        <v>213</v>
      </c>
      <c r="AE90" t="s">
        <v>8837</v>
      </c>
      <c r="AF90">
        <v>0</v>
      </c>
      <c r="AG90">
        <v>0</v>
      </c>
      <c r="AH90">
        <v>1</v>
      </c>
      <c r="AI90">
        <v>0</v>
      </c>
      <c r="AJ90">
        <f>IF(AI90="","",IF(ISERROR(VLOOKUP(CONCATENATE(F90),Term!$A$1:$C$2000,1,FALSE)),0,1))</f>
        <v>0</v>
      </c>
    </row>
    <row r="91" spans="1:36" x14ac:dyDescent="0.15">
      <c r="A91" t="s">
        <v>2098</v>
      </c>
      <c r="B91">
        <v>39784</v>
      </c>
      <c r="C91" s="14">
        <v>39784</v>
      </c>
      <c r="D91" s="14">
        <v>39811</v>
      </c>
      <c r="F91">
        <v>524120</v>
      </c>
      <c r="G91" t="s">
        <v>3046</v>
      </c>
      <c r="H91">
        <v>2147659</v>
      </c>
      <c r="I91" t="s">
        <v>5127</v>
      </c>
      <c r="J91" t="s">
        <v>4559</v>
      </c>
      <c r="K91">
        <v>185319</v>
      </c>
      <c r="L91" t="s">
        <v>2972</v>
      </c>
      <c r="M91">
        <v>30</v>
      </c>
      <c r="N91" t="s">
        <v>924</v>
      </c>
      <c r="O91" t="s">
        <v>924</v>
      </c>
      <c r="P91" t="s">
        <v>924</v>
      </c>
      <c r="Q91">
        <v>3</v>
      </c>
      <c r="R91">
        <v>0</v>
      </c>
      <c r="S91">
        <v>0</v>
      </c>
      <c r="T91">
        <v>0</v>
      </c>
      <c r="U91">
        <v>46</v>
      </c>
      <c r="V91">
        <v>1</v>
      </c>
      <c r="W91">
        <v>143365</v>
      </c>
      <c r="X91" t="s">
        <v>4315</v>
      </c>
      <c r="Y91">
        <v>63</v>
      </c>
      <c r="Z91">
        <v>15</v>
      </c>
      <c r="AA91">
        <v>18</v>
      </c>
      <c r="AB91">
        <v>10</v>
      </c>
      <c r="AC91" t="s">
        <v>836</v>
      </c>
      <c r="AD91" t="s">
        <v>213</v>
      </c>
      <c r="AE91" t="s">
        <v>8837</v>
      </c>
      <c r="AF91">
        <v>0</v>
      </c>
      <c r="AG91">
        <v>0</v>
      </c>
      <c r="AH91">
        <v>1</v>
      </c>
      <c r="AI91">
        <v>0</v>
      </c>
      <c r="AJ91">
        <f>IF(AI91="","",IF(ISERROR(VLOOKUP(CONCATENATE(F91),Term!$A$1:$C$2000,1,FALSE)),0,1))</f>
        <v>0</v>
      </c>
    </row>
    <row r="92" spans="1:36" x14ac:dyDescent="0.15">
      <c r="A92" t="s">
        <v>2099</v>
      </c>
      <c r="B92">
        <v>39790</v>
      </c>
      <c r="C92" s="14">
        <v>39790</v>
      </c>
      <c r="D92" s="14">
        <v>39799</v>
      </c>
      <c r="F92">
        <v>524120</v>
      </c>
      <c r="G92" t="s">
        <v>3046</v>
      </c>
      <c r="H92">
        <v>2147659</v>
      </c>
      <c r="I92" t="s">
        <v>5127</v>
      </c>
      <c r="J92" t="s">
        <v>4559</v>
      </c>
      <c r="K92">
        <v>381816</v>
      </c>
      <c r="L92" t="s">
        <v>2972</v>
      </c>
      <c r="M92">
        <v>30</v>
      </c>
      <c r="N92" t="s">
        <v>924</v>
      </c>
      <c r="O92" t="s">
        <v>924</v>
      </c>
      <c r="P92" t="s">
        <v>924</v>
      </c>
      <c r="Q92">
        <v>3</v>
      </c>
      <c r="R92">
        <v>1</v>
      </c>
      <c r="S92">
        <v>0</v>
      </c>
      <c r="T92">
        <v>0</v>
      </c>
      <c r="U92">
        <v>46</v>
      </c>
      <c r="V92">
        <v>1</v>
      </c>
      <c r="W92">
        <v>143365</v>
      </c>
      <c r="X92" t="s">
        <v>4315</v>
      </c>
      <c r="Y92">
        <v>63</v>
      </c>
      <c r="Z92">
        <v>15</v>
      </c>
      <c r="AA92">
        <v>18</v>
      </c>
      <c r="AB92">
        <v>10</v>
      </c>
      <c r="AC92" t="s">
        <v>836</v>
      </c>
      <c r="AD92" t="s">
        <v>213</v>
      </c>
      <c r="AE92" t="s">
        <v>8837</v>
      </c>
      <c r="AF92">
        <v>0</v>
      </c>
      <c r="AG92">
        <v>0</v>
      </c>
      <c r="AH92">
        <v>0</v>
      </c>
      <c r="AI92">
        <v>0</v>
      </c>
      <c r="AJ92">
        <f>IF(AI92="","",IF(ISERROR(VLOOKUP(CONCATENATE(F92),Term!$A$1:$C$2000,1,FALSE)),0,1))</f>
        <v>0</v>
      </c>
    </row>
    <row r="93" spans="1:36" x14ac:dyDescent="0.15">
      <c r="A93" t="s">
        <v>8849</v>
      </c>
      <c r="B93">
        <v>39836</v>
      </c>
      <c r="C93">
        <v>39840</v>
      </c>
      <c r="F93">
        <v>524120</v>
      </c>
      <c r="G93" t="s">
        <v>3046</v>
      </c>
      <c r="H93">
        <v>2205871</v>
      </c>
      <c r="I93" t="s">
        <v>5127</v>
      </c>
      <c r="J93" t="s">
        <v>8850</v>
      </c>
      <c r="K93">
        <v>139481</v>
      </c>
      <c r="L93" t="s">
        <v>2972</v>
      </c>
      <c r="M93">
        <v>30</v>
      </c>
      <c r="N93" t="s">
        <v>924</v>
      </c>
      <c r="O93" t="s">
        <v>924</v>
      </c>
      <c r="P93" t="s">
        <v>924</v>
      </c>
      <c r="Q93">
        <v>6</v>
      </c>
      <c r="R93">
        <v>0</v>
      </c>
      <c r="S93">
        <v>0</v>
      </c>
      <c r="T93">
        <v>0</v>
      </c>
      <c r="U93" t="s">
        <v>924</v>
      </c>
      <c r="V93" t="s">
        <v>924</v>
      </c>
      <c r="W93" t="s">
        <v>924</v>
      </c>
      <c r="X93" t="s">
        <v>924</v>
      </c>
      <c r="Y93">
        <v>63</v>
      </c>
      <c r="Z93">
        <v>15</v>
      </c>
      <c r="AA93">
        <v>18</v>
      </c>
      <c r="AB93">
        <v>10</v>
      </c>
      <c r="AC93" t="s">
        <v>836</v>
      </c>
      <c r="AD93" t="s">
        <v>213</v>
      </c>
      <c r="AE93" t="s">
        <v>8851</v>
      </c>
      <c r="AF93">
        <v>0</v>
      </c>
      <c r="AG93">
        <v>0</v>
      </c>
      <c r="AH93">
        <v>1</v>
      </c>
      <c r="AI93">
        <v>0</v>
      </c>
      <c r="AJ93">
        <f>IF(AI93="","",IF(ISERROR(VLOOKUP(CONCATENATE(F93),Term!$A$1:$C$2000,1,FALSE)),0,1))</f>
        <v>0</v>
      </c>
    </row>
    <row r="94" spans="1:36" x14ac:dyDescent="0.15">
      <c r="A94" t="s">
        <v>8852</v>
      </c>
      <c r="B94">
        <v>39841</v>
      </c>
      <c r="C94">
        <v>39841</v>
      </c>
      <c r="F94">
        <v>524120</v>
      </c>
      <c r="G94" t="s">
        <v>3046</v>
      </c>
      <c r="H94">
        <v>2205871</v>
      </c>
      <c r="I94" t="s">
        <v>5127</v>
      </c>
      <c r="J94" t="s">
        <v>8850</v>
      </c>
      <c r="K94">
        <v>211460</v>
      </c>
      <c r="L94" t="s">
        <v>2972</v>
      </c>
      <c r="M94">
        <v>30</v>
      </c>
      <c r="N94" t="s">
        <v>924</v>
      </c>
      <c r="O94" t="s">
        <v>924</v>
      </c>
      <c r="P94" t="s">
        <v>924</v>
      </c>
      <c r="Q94">
        <v>6</v>
      </c>
      <c r="R94">
        <v>1</v>
      </c>
      <c r="S94">
        <v>0</v>
      </c>
      <c r="T94">
        <v>0</v>
      </c>
      <c r="U94" t="s">
        <v>924</v>
      </c>
      <c r="V94" t="s">
        <v>924</v>
      </c>
      <c r="W94" t="s">
        <v>924</v>
      </c>
      <c r="X94" t="s">
        <v>924</v>
      </c>
      <c r="Y94">
        <v>63</v>
      </c>
      <c r="Z94">
        <v>15</v>
      </c>
      <c r="AA94">
        <v>18</v>
      </c>
      <c r="AB94">
        <v>10</v>
      </c>
      <c r="AC94" t="s">
        <v>836</v>
      </c>
      <c r="AD94" t="s">
        <v>213</v>
      </c>
      <c r="AE94" t="s">
        <v>8851</v>
      </c>
      <c r="AF94">
        <v>1</v>
      </c>
      <c r="AG94">
        <v>0</v>
      </c>
      <c r="AH94">
        <v>0</v>
      </c>
      <c r="AI94">
        <v>0</v>
      </c>
      <c r="AJ94">
        <f>IF(AI94="","",IF(ISERROR(VLOOKUP(CONCATENATE(F94),Term!$A$1:$C$2000,1,FALSE)),0,1))</f>
        <v>0</v>
      </c>
    </row>
    <row r="95" spans="1:36" x14ac:dyDescent="0.15">
      <c r="A95" t="s">
        <v>2106</v>
      </c>
      <c r="B95">
        <v>39786</v>
      </c>
      <c r="C95">
        <v>39792</v>
      </c>
      <c r="E95">
        <v>39818</v>
      </c>
      <c r="F95">
        <v>524120</v>
      </c>
      <c r="G95" t="s">
        <v>3046</v>
      </c>
      <c r="H95">
        <v>2204099</v>
      </c>
      <c r="I95" t="s">
        <v>5127</v>
      </c>
      <c r="J95" t="s">
        <v>2107</v>
      </c>
      <c r="K95">
        <v>417175</v>
      </c>
      <c r="L95" t="s">
        <v>2972</v>
      </c>
      <c r="M95">
        <v>30</v>
      </c>
      <c r="N95" t="s">
        <v>646</v>
      </c>
      <c r="O95">
        <v>5</v>
      </c>
      <c r="P95">
        <v>27</v>
      </c>
      <c r="Q95">
        <v>3</v>
      </c>
      <c r="R95">
        <v>1</v>
      </c>
      <c r="S95">
        <v>1</v>
      </c>
      <c r="T95">
        <v>1</v>
      </c>
      <c r="U95">
        <v>27</v>
      </c>
      <c r="V95">
        <v>1</v>
      </c>
      <c r="W95">
        <v>417175</v>
      </c>
      <c r="X95" t="s">
        <v>5949</v>
      </c>
      <c r="Y95">
        <v>63</v>
      </c>
      <c r="Z95">
        <v>15</v>
      </c>
      <c r="AA95">
        <v>18</v>
      </c>
      <c r="AB95">
        <v>10</v>
      </c>
      <c r="AC95" t="s">
        <v>836</v>
      </c>
      <c r="AD95" t="s">
        <v>213</v>
      </c>
      <c r="AE95" t="s">
        <v>7104</v>
      </c>
      <c r="AF95">
        <v>1</v>
      </c>
      <c r="AG95">
        <v>0</v>
      </c>
      <c r="AH95">
        <v>1</v>
      </c>
      <c r="AI95">
        <v>1</v>
      </c>
      <c r="AJ95">
        <f>IF(AI95="","",IF(ISERROR(VLOOKUP(CONCATENATE(F95),Term!$A$1:$C$2000,1,FALSE)),0,1))</f>
        <v>0</v>
      </c>
    </row>
    <row r="96" spans="1:36" x14ac:dyDescent="0.15">
      <c r="A96" t="s">
        <v>6655</v>
      </c>
      <c r="B96">
        <v>39763</v>
      </c>
      <c r="C96" s="14">
        <v>39763</v>
      </c>
      <c r="D96" s="14"/>
      <c r="E96">
        <v>39794</v>
      </c>
      <c r="F96">
        <v>524120</v>
      </c>
      <c r="G96" t="s">
        <v>3046</v>
      </c>
      <c r="H96">
        <v>316222</v>
      </c>
      <c r="I96" t="s">
        <v>5127</v>
      </c>
      <c r="J96" t="s">
        <v>4556</v>
      </c>
      <c r="K96">
        <v>83435</v>
      </c>
      <c r="L96" t="s">
        <v>2972</v>
      </c>
      <c r="M96">
        <v>30</v>
      </c>
      <c r="N96" t="s">
        <v>4582</v>
      </c>
      <c r="O96">
        <v>3</v>
      </c>
      <c r="P96">
        <v>51</v>
      </c>
      <c r="Q96">
        <v>1</v>
      </c>
      <c r="R96">
        <v>1</v>
      </c>
      <c r="S96">
        <v>1</v>
      </c>
      <c r="T96">
        <v>1</v>
      </c>
      <c r="U96">
        <v>51</v>
      </c>
      <c r="V96">
        <v>1</v>
      </c>
      <c r="W96">
        <v>83435</v>
      </c>
      <c r="X96" t="s">
        <v>4315</v>
      </c>
      <c r="Y96">
        <v>63</v>
      </c>
      <c r="Z96">
        <v>15</v>
      </c>
      <c r="AA96">
        <v>18</v>
      </c>
      <c r="AB96">
        <v>10</v>
      </c>
      <c r="AC96" t="s">
        <v>836</v>
      </c>
      <c r="AD96" t="s">
        <v>213</v>
      </c>
      <c r="AE96" t="s">
        <v>7100</v>
      </c>
      <c r="AF96">
        <v>1</v>
      </c>
      <c r="AG96">
        <v>0</v>
      </c>
      <c r="AH96">
        <v>1</v>
      </c>
      <c r="AI96">
        <v>1</v>
      </c>
      <c r="AJ96">
        <f>IF(AI96="","",IF(ISERROR(VLOOKUP(CONCATENATE(F96),Term!$A$1:$C$2000,1,FALSE)),0,1))</f>
        <v>0</v>
      </c>
    </row>
    <row r="97" spans="1:36" x14ac:dyDescent="0.15">
      <c r="A97" t="s">
        <v>4590</v>
      </c>
      <c r="B97">
        <v>39785</v>
      </c>
      <c r="C97" s="14">
        <v>39791</v>
      </c>
      <c r="D97" s="14"/>
      <c r="E97">
        <v>39818</v>
      </c>
      <c r="F97">
        <v>314</v>
      </c>
      <c r="G97" t="s">
        <v>4591</v>
      </c>
      <c r="H97">
        <v>259712</v>
      </c>
      <c r="I97" t="s">
        <v>923</v>
      </c>
      <c r="J97" t="s">
        <v>4931</v>
      </c>
      <c r="K97">
        <v>243589</v>
      </c>
      <c r="L97" t="s">
        <v>7508</v>
      </c>
      <c r="M97">
        <v>30</v>
      </c>
      <c r="N97" t="s">
        <v>646</v>
      </c>
      <c r="O97">
        <v>5</v>
      </c>
      <c r="P97">
        <v>27</v>
      </c>
      <c r="Q97">
        <v>3</v>
      </c>
      <c r="R97">
        <v>1</v>
      </c>
      <c r="S97">
        <v>1</v>
      </c>
      <c r="T97">
        <v>1</v>
      </c>
      <c r="U97">
        <v>27</v>
      </c>
      <c r="V97">
        <v>2</v>
      </c>
      <c r="W97">
        <v>298235</v>
      </c>
      <c r="X97" t="s">
        <v>835</v>
      </c>
      <c r="Y97">
        <v>19</v>
      </c>
      <c r="Z97">
        <v>13</v>
      </c>
      <c r="AA97">
        <v>2</v>
      </c>
      <c r="AB97">
        <v>2</v>
      </c>
      <c r="AC97" t="s">
        <v>1696</v>
      </c>
      <c r="AD97" t="s">
        <v>4592</v>
      </c>
      <c r="AE97" t="s">
        <v>7509</v>
      </c>
      <c r="AF97">
        <v>1</v>
      </c>
      <c r="AG97">
        <v>1</v>
      </c>
      <c r="AH97">
        <v>1</v>
      </c>
      <c r="AI97">
        <v>1</v>
      </c>
      <c r="AJ97">
        <f>IF(AI97="","",IF(ISERROR(VLOOKUP(CONCATENATE(F97),Term!$A$1:$C$2000,1,FALSE)),0,1))</f>
        <v>0</v>
      </c>
    </row>
    <row r="98" spans="1:36" x14ac:dyDescent="0.15">
      <c r="A98" t="s">
        <v>2533</v>
      </c>
      <c r="B98">
        <v>39764</v>
      </c>
      <c r="C98">
        <v>39764</v>
      </c>
      <c r="E98">
        <v>39792</v>
      </c>
      <c r="F98">
        <v>521957</v>
      </c>
      <c r="G98" t="s">
        <v>5314</v>
      </c>
      <c r="H98">
        <v>465655</v>
      </c>
      <c r="I98" t="s">
        <v>5127</v>
      </c>
      <c r="J98" t="s">
        <v>929</v>
      </c>
      <c r="K98">
        <v>101246</v>
      </c>
      <c r="L98" t="s">
        <v>7508</v>
      </c>
      <c r="M98">
        <v>30</v>
      </c>
      <c r="N98" t="s">
        <v>4582</v>
      </c>
      <c r="O98">
        <v>3</v>
      </c>
      <c r="P98">
        <v>53</v>
      </c>
      <c r="Q98">
        <v>1</v>
      </c>
      <c r="R98">
        <v>1</v>
      </c>
      <c r="S98">
        <v>1</v>
      </c>
      <c r="T98">
        <v>1</v>
      </c>
      <c r="U98">
        <v>51</v>
      </c>
      <c r="V98">
        <v>1</v>
      </c>
      <c r="W98">
        <v>246239</v>
      </c>
      <c r="X98" t="s">
        <v>4315</v>
      </c>
      <c r="Y98">
        <v>68</v>
      </c>
      <c r="Z98">
        <v>26</v>
      </c>
      <c r="AA98">
        <v>26</v>
      </c>
      <c r="AB98">
        <v>15</v>
      </c>
      <c r="AC98" t="s">
        <v>836</v>
      </c>
      <c r="AD98" t="s">
        <v>3968</v>
      </c>
      <c r="AE98" t="s">
        <v>7468</v>
      </c>
      <c r="AF98">
        <v>1</v>
      </c>
      <c r="AG98">
        <v>0</v>
      </c>
      <c r="AH98">
        <v>1</v>
      </c>
      <c r="AI98">
        <v>1</v>
      </c>
      <c r="AJ98">
        <f>IF(AI98="","",IF(ISERROR(VLOOKUP(CONCATENATE(F98),Term!$A$1:$C$2000,1,FALSE)),0,1))</f>
        <v>0</v>
      </c>
    </row>
    <row r="99" spans="1:36" x14ac:dyDescent="0.15">
      <c r="A99" t="s">
        <v>2600</v>
      </c>
      <c r="B99">
        <v>39723</v>
      </c>
      <c r="C99">
        <v>39724</v>
      </c>
      <c r="E99">
        <v>39794</v>
      </c>
      <c r="F99">
        <v>521957</v>
      </c>
      <c r="G99" t="s">
        <v>5314</v>
      </c>
      <c r="H99">
        <v>465655</v>
      </c>
      <c r="I99" t="s">
        <v>5127</v>
      </c>
      <c r="J99" t="s">
        <v>929</v>
      </c>
      <c r="K99">
        <v>144993</v>
      </c>
      <c r="L99" t="s">
        <v>7508</v>
      </c>
      <c r="M99">
        <v>30</v>
      </c>
      <c r="N99" t="s">
        <v>4582</v>
      </c>
      <c r="O99">
        <v>3</v>
      </c>
      <c r="P99">
        <v>51</v>
      </c>
      <c r="Q99" t="s">
        <v>924</v>
      </c>
      <c r="R99">
        <v>0</v>
      </c>
      <c r="S99">
        <v>1</v>
      </c>
      <c r="T99">
        <v>0</v>
      </c>
      <c r="U99">
        <v>51</v>
      </c>
      <c r="V99">
        <v>1</v>
      </c>
      <c r="W99">
        <v>246239</v>
      </c>
      <c r="X99" t="s">
        <v>4315</v>
      </c>
      <c r="Y99">
        <v>68</v>
      </c>
      <c r="Z99">
        <v>26</v>
      </c>
      <c r="AA99">
        <v>26</v>
      </c>
      <c r="AB99">
        <v>15</v>
      </c>
      <c r="AC99" t="s">
        <v>836</v>
      </c>
      <c r="AD99" t="s">
        <v>3968</v>
      </c>
      <c r="AE99" t="s">
        <v>7468</v>
      </c>
      <c r="AF99">
        <v>0</v>
      </c>
      <c r="AG99">
        <v>0</v>
      </c>
      <c r="AH99">
        <v>1</v>
      </c>
      <c r="AI99">
        <v>0</v>
      </c>
      <c r="AJ99">
        <f>IF(AI99="","",IF(ISERROR(VLOOKUP(CONCATENATE(F99),Term!$A$1:$C$2000,1,FALSE)),0,1))</f>
        <v>0</v>
      </c>
    </row>
    <row r="100" spans="1:36" x14ac:dyDescent="0.15">
      <c r="A100" t="s">
        <v>3187</v>
      </c>
      <c r="B100">
        <v>39744</v>
      </c>
      <c r="C100">
        <v>39757</v>
      </c>
      <c r="F100">
        <v>521957</v>
      </c>
      <c r="G100" t="s">
        <v>5314</v>
      </c>
      <c r="H100">
        <v>2160994</v>
      </c>
      <c r="I100" t="s">
        <v>5127</v>
      </c>
      <c r="J100" t="s">
        <v>466</v>
      </c>
      <c r="K100">
        <v>163518</v>
      </c>
      <c r="L100" t="s">
        <v>2444</v>
      </c>
      <c r="M100">
        <v>30</v>
      </c>
      <c r="N100" t="s">
        <v>924</v>
      </c>
      <c r="O100" t="s">
        <v>924</v>
      </c>
      <c r="P100" t="s">
        <v>924</v>
      </c>
      <c r="Q100">
        <v>1</v>
      </c>
      <c r="R100">
        <v>1</v>
      </c>
      <c r="S100">
        <v>0</v>
      </c>
      <c r="T100">
        <v>0</v>
      </c>
      <c r="U100" t="s">
        <v>924</v>
      </c>
      <c r="V100" t="s">
        <v>924</v>
      </c>
      <c r="W100" t="s">
        <v>924</v>
      </c>
      <c r="X100" t="s">
        <v>924</v>
      </c>
      <c r="Y100">
        <v>68</v>
      </c>
      <c r="Z100">
        <v>26</v>
      </c>
      <c r="AA100">
        <v>26</v>
      </c>
      <c r="AB100">
        <v>15</v>
      </c>
      <c r="AC100" t="s">
        <v>836</v>
      </c>
      <c r="AD100" t="s">
        <v>3968</v>
      </c>
      <c r="AE100" t="s">
        <v>5839</v>
      </c>
      <c r="AF100">
        <v>1</v>
      </c>
      <c r="AG100">
        <v>0</v>
      </c>
      <c r="AH100">
        <v>1</v>
      </c>
      <c r="AI100">
        <v>0</v>
      </c>
      <c r="AJ100">
        <f>IF(AI100="","",IF(ISERROR(VLOOKUP(CONCATENATE(F100),Term!$A$1:$C$2000,1,FALSE)),0,1))</f>
        <v>0</v>
      </c>
    </row>
    <row r="101" spans="1:36" x14ac:dyDescent="0.15">
      <c r="A101" t="s">
        <v>9832</v>
      </c>
      <c r="B101">
        <v>39819</v>
      </c>
      <c r="C101">
        <v>39829</v>
      </c>
      <c r="F101">
        <v>521957</v>
      </c>
      <c r="G101" t="s">
        <v>5314</v>
      </c>
      <c r="H101">
        <v>2154861</v>
      </c>
      <c r="I101" t="s">
        <v>5127</v>
      </c>
      <c r="J101" t="s">
        <v>9833</v>
      </c>
      <c r="K101">
        <v>294566</v>
      </c>
      <c r="L101" t="s">
        <v>2444</v>
      </c>
      <c r="M101">
        <v>30</v>
      </c>
      <c r="N101" t="s">
        <v>924</v>
      </c>
      <c r="O101" t="s">
        <v>924</v>
      </c>
      <c r="P101" t="s">
        <v>924</v>
      </c>
      <c r="Q101">
        <v>6</v>
      </c>
      <c r="R101">
        <v>1</v>
      </c>
      <c r="S101">
        <v>0</v>
      </c>
      <c r="T101">
        <v>0</v>
      </c>
      <c r="U101" t="s">
        <v>924</v>
      </c>
      <c r="V101" t="s">
        <v>924</v>
      </c>
      <c r="W101" t="s">
        <v>924</v>
      </c>
      <c r="X101" t="s">
        <v>924</v>
      </c>
      <c r="Y101">
        <v>68</v>
      </c>
      <c r="Z101">
        <v>26</v>
      </c>
      <c r="AA101">
        <v>26</v>
      </c>
      <c r="AB101">
        <v>15</v>
      </c>
      <c r="AC101" t="s">
        <v>836</v>
      </c>
      <c r="AD101" t="s">
        <v>3968</v>
      </c>
      <c r="AE101" t="s">
        <v>9834</v>
      </c>
      <c r="AF101">
        <v>1</v>
      </c>
      <c r="AG101">
        <v>0</v>
      </c>
      <c r="AH101">
        <v>1</v>
      </c>
      <c r="AI101">
        <v>0</v>
      </c>
      <c r="AJ101">
        <f>IF(AI101="","",IF(ISERROR(VLOOKUP(CONCATENATE(F101),Term!$A$1:$C$2000,1,FALSE)),0,1))</f>
        <v>0</v>
      </c>
    </row>
    <row r="102" spans="1:36" x14ac:dyDescent="0.15">
      <c r="A102" t="s">
        <v>1721</v>
      </c>
      <c r="B102">
        <v>39724</v>
      </c>
      <c r="C102" s="14">
        <v>39736</v>
      </c>
      <c r="D102" s="14"/>
      <c r="E102">
        <v>39787</v>
      </c>
      <c r="F102">
        <v>521957</v>
      </c>
      <c r="G102" t="s">
        <v>5314</v>
      </c>
      <c r="H102">
        <v>311905</v>
      </c>
      <c r="I102" t="s">
        <v>5127</v>
      </c>
      <c r="J102" t="s">
        <v>4240</v>
      </c>
      <c r="K102">
        <v>208867</v>
      </c>
      <c r="L102" t="s">
        <v>4665</v>
      </c>
      <c r="M102">
        <v>30</v>
      </c>
      <c r="N102" t="s">
        <v>4582</v>
      </c>
      <c r="O102">
        <v>3</v>
      </c>
      <c r="P102">
        <v>58</v>
      </c>
      <c r="Q102" t="s">
        <v>924</v>
      </c>
      <c r="R102">
        <v>0</v>
      </c>
      <c r="S102">
        <v>1</v>
      </c>
      <c r="T102">
        <v>1</v>
      </c>
      <c r="U102">
        <v>39</v>
      </c>
      <c r="V102">
        <v>3</v>
      </c>
      <c r="W102">
        <v>631790</v>
      </c>
      <c r="X102" t="s">
        <v>835</v>
      </c>
      <c r="Y102">
        <v>68</v>
      </c>
      <c r="Z102">
        <v>26</v>
      </c>
      <c r="AA102">
        <v>26</v>
      </c>
      <c r="AB102">
        <v>15</v>
      </c>
      <c r="AC102" t="s">
        <v>836</v>
      </c>
      <c r="AD102" t="s">
        <v>3968</v>
      </c>
      <c r="AE102" t="s">
        <v>9820</v>
      </c>
      <c r="AF102">
        <v>1</v>
      </c>
      <c r="AG102">
        <v>0</v>
      </c>
      <c r="AH102">
        <v>1</v>
      </c>
      <c r="AI102">
        <v>1</v>
      </c>
      <c r="AJ102">
        <f>IF(AI102="","",IF(ISERROR(VLOOKUP(CONCATENATE(F102),Term!$A$1:$C$2000,1,FALSE)),0,1))</f>
        <v>0</v>
      </c>
    </row>
    <row r="103" spans="1:36" x14ac:dyDescent="0.15">
      <c r="A103" t="s">
        <v>1205</v>
      </c>
      <c r="B103">
        <v>39822</v>
      </c>
      <c r="C103" s="14">
        <v>39822</v>
      </c>
      <c r="D103" s="14"/>
      <c r="E103">
        <v>39843</v>
      </c>
      <c r="F103">
        <v>521957</v>
      </c>
      <c r="G103" t="s">
        <v>5314</v>
      </c>
      <c r="H103">
        <v>2026250</v>
      </c>
      <c r="I103" t="s">
        <v>5127</v>
      </c>
      <c r="J103" t="s">
        <v>1204</v>
      </c>
      <c r="K103">
        <v>162136</v>
      </c>
      <c r="L103" t="s">
        <v>2444</v>
      </c>
      <c r="M103">
        <v>30</v>
      </c>
      <c r="N103" t="s">
        <v>7479</v>
      </c>
      <c r="O103">
        <v>6</v>
      </c>
      <c r="P103">
        <v>2</v>
      </c>
      <c r="Q103">
        <v>5</v>
      </c>
      <c r="R103">
        <v>0</v>
      </c>
      <c r="S103">
        <v>1</v>
      </c>
      <c r="T103">
        <v>1</v>
      </c>
      <c r="U103">
        <v>2</v>
      </c>
      <c r="V103">
        <v>1</v>
      </c>
      <c r="W103">
        <v>162136</v>
      </c>
      <c r="X103" t="s">
        <v>5949</v>
      </c>
      <c r="Y103">
        <v>68</v>
      </c>
      <c r="Z103">
        <v>26</v>
      </c>
      <c r="AA103">
        <v>26</v>
      </c>
      <c r="AB103">
        <v>15</v>
      </c>
      <c r="AC103" t="s">
        <v>836</v>
      </c>
      <c r="AD103" t="s">
        <v>3968</v>
      </c>
      <c r="AE103" t="s">
        <v>9824</v>
      </c>
      <c r="AF103">
        <v>1</v>
      </c>
      <c r="AG103">
        <v>0</v>
      </c>
      <c r="AH103">
        <v>1</v>
      </c>
      <c r="AI103">
        <v>1</v>
      </c>
      <c r="AJ103">
        <f>IF(AI103="","",IF(ISERROR(VLOOKUP(CONCATENATE(F103),Term!$A$1:$C$2000,1,FALSE)),0,1))</f>
        <v>0</v>
      </c>
    </row>
    <row r="104" spans="1:36" x14ac:dyDescent="0.15">
      <c r="A104" t="s">
        <v>1203</v>
      </c>
      <c r="B104">
        <v>39822</v>
      </c>
      <c r="C104">
        <v>39822</v>
      </c>
      <c r="D104">
        <v>39828</v>
      </c>
      <c r="F104">
        <v>521957</v>
      </c>
      <c r="G104" t="s">
        <v>5314</v>
      </c>
      <c r="H104">
        <v>2026250</v>
      </c>
      <c r="I104" t="s">
        <v>5127</v>
      </c>
      <c r="J104" t="s">
        <v>1204</v>
      </c>
      <c r="K104">
        <v>92224</v>
      </c>
      <c r="L104" t="s">
        <v>2444</v>
      </c>
      <c r="M104">
        <v>30</v>
      </c>
      <c r="N104" t="s">
        <v>924</v>
      </c>
      <c r="O104" t="s">
        <v>924</v>
      </c>
      <c r="P104" t="s">
        <v>924</v>
      </c>
      <c r="Q104">
        <v>5</v>
      </c>
      <c r="R104">
        <v>0</v>
      </c>
      <c r="S104">
        <v>0</v>
      </c>
      <c r="T104">
        <v>0</v>
      </c>
      <c r="U104">
        <v>2</v>
      </c>
      <c r="V104">
        <v>1</v>
      </c>
      <c r="W104">
        <v>162136</v>
      </c>
      <c r="X104" t="s">
        <v>5949</v>
      </c>
      <c r="Y104">
        <v>68</v>
      </c>
      <c r="Z104">
        <v>26</v>
      </c>
      <c r="AA104">
        <v>26</v>
      </c>
      <c r="AB104">
        <v>15</v>
      </c>
      <c r="AC104" t="s">
        <v>836</v>
      </c>
      <c r="AD104" t="s">
        <v>3968</v>
      </c>
      <c r="AE104" t="s">
        <v>9824</v>
      </c>
      <c r="AF104">
        <v>0</v>
      </c>
      <c r="AG104">
        <v>0</v>
      </c>
      <c r="AH104">
        <v>0</v>
      </c>
      <c r="AI104">
        <v>0</v>
      </c>
      <c r="AJ104">
        <f>IF(AI104="","",IF(ISERROR(VLOOKUP(CONCATENATE(F104),Term!$A$1:$C$2000,1,FALSE)),0,1))</f>
        <v>0</v>
      </c>
    </row>
    <row r="105" spans="1:36" x14ac:dyDescent="0.15">
      <c r="A105" t="s">
        <v>1206</v>
      </c>
      <c r="B105">
        <v>39824</v>
      </c>
      <c r="C105">
        <v>39825</v>
      </c>
      <c r="F105">
        <v>521957</v>
      </c>
      <c r="G105" t="s">
        <v>5314</v>
      </c>
      <c r="H105">
        <v>2026250</v>
      </c>
      <c r="I105" t="s">
        <v>5127</v>
      </c>
      <c r="J105" t="s">
        <v>1204</v>
      </c>
      <c r="K105">
        <v>166380</v>
      </c>
      <c r="L105" t="s">
        <v>2444</v>
      </c>
      <c r="M105">
        <v>30</v>
      </c>
      <c r="N105" t="s">
        <v>924</v>
      </c>
      <c r="O105" t="s">
        <v>924</v>
      </c>
      <c r="P105" t="s">
        <v>924</v>
      </c>
      <c r="Q105">
        <v>5</v>
      </c>
      <c r="R105">
        <v>0</v>
      </c>
      <c r="S105">
        <v>0</v>
      </c>
      <c r="T105">
        <v>0</v>
      </c>
      <c r="U105">
        <v>2</v>
      </c>
      <c r="V105">
        <v>1</v>
      </c>
      <c r="W105">
        <v>162136</v>
      </c>
      <c r="X105" t="s">
        <v>5949</v>
      </c>
      <c r="Y105">
        <v>68</v>
      </c>
      <c r="Z105">
        <v>26</v>
      </c>
      <c r="AA105">
        <v>26</v>
      </c>
      <c r="AB105">
        <v>15</v>
      </c>
      <c r="AC105" t="s">
        <v>836</v>
      </c>
      <c r="AD105" t="s">
        <v>3968</v>
      </c>
      <c r="AE105" t="s">
        <v>9824</v>
      </c>
      <c r="AF105">
        <v>0</v>
      </c>
      <c r="AG105">
        <v>0</v>
      </c>
      <c r="AH105">
        <v>0</v>
      </c>
      <c r="AI105">
        <v>0</v>
      </c>
      <c r="AJ105">
        <f>IF(AI105="","",IF(ISERROR(VLOOKUP(CONCATENATE(F105),Term!$A$1:$C$2000,1,FALSE)),0,1))</f>
        <v>0</v>
      </c>
    </row>
    <row r="106" spans="1:36" x14ac:dyDescent="0.15">
      <c r="A106" t="s">
        <v>1207</v>
      </c>
      <c r="B106">
        <v>39826</v>
      </c>
      <c r="C106">
        <v>39827</v>
      </c>
      <c r="F106">
        <v>521957</v>
      </c>
      <c r="G106" t="s">
        <v>5314</v>
      </c>
      <c r="H106">
        <v>2026250</v>
      </c>
      <c r="I106" t="s">
        <v>5127</v>
      </c>
      <c r="J106" t="s">
        <v>1204</v>
      </c>
      <c r="K106">
        <v>85472</v>
      </c>
      <c r="L106" t="s">
        <v>2444</v>
      </c>
      <c r="M106">
        <v>30</v>
      </c>
      <c r="N106" t="s">
        <v>924</v>
      </c>
      <c r="O106" t="s">
        <v>924</v>
      </c>
      <c r="P106" t="s">
        <v>924</v>
      </c>
      <c r="Q106">
        <v>5</v>
      </c>
      <c r="R106">
        <v>0</v>
      </c>
      <c r="S106">
        <v>0</v>
      </c>
      <c r="T106">
        <v>0</v>
      </c>
      <c r="U106">
        <v>2</v>
      </c>
      <c r="V106">
        <v>1</v>
      </c>
      <c r="W106">
        <v>162136</v>
      </c>
      <c r="X106" t="s">
        <v>5949</v>
      </c>
      <c r="Y106">
        <v>68</v>
      </c>
      <c r="Z106">
        <v>26</v>
      </c>
      <c r="AA106">
        <v>26</v>
      </c>
      <c r="AB106">
        <v>15</v>
      </c>
      <c r="AC106" t="s">
        <v>836</v>
      </c>
      <c r="AD106" t="s">
        <v>3968</v>
      </c>
      <c r="AE106" t="s">
        <v>9824</v>
      </c>
      <c r="AF106">
        <v>0</v>
      </c>
      <c r="AG106">
        <v>0</v>
      </c>
      <c r="AH106">
        <v>0</v>
      </c>
      <c r="AI106">
        <v>0</v>
      </c>
      <c r="AJ106">
        <f>IF(AI106="","",IF(ISERROR(VLOOKUP(CONCATENATE(F106),Term!$A$1:$C$2000,1,FALSE)),0,1))</f>
        <v>0</v>
      </c>
    </row>
    <row r="107" spans="1:36" x14ac:dyDescent="0.15">
      <c r="A107" t="s">
        <v>1208</v>
      </c>
      <c r="B107">
        <v>39828</v>
      </c>
      <c r="C107">
        <v>39828</v>
      </c>
      <c r="D107">
        <v>39843</v>
      </c>
      <c r="F107">
        <v>521957</v>
      </c>
      <c r="G107" t="s">
        <v>5314</v>
      </c>
      <c r="H107">
        <v>2026250</v>
      </c>
      <c r="I107" t="s">
        <v>5127</v>
      </c>
      <c r="J107" t="s">
        <v>1204</v>
      </c>
      <c r="K107">
        <v>82211</v>
      </c>
      <c r="L107" t="s">
        <v>2444</v>
      </c>
      <c r="M107">
        <v>30</v>
      </c>
      <c r="N107" t="s">
        <v>924</v>
      </c>
      <c r="O107" t="s">
        <v>924</v>
      </c>
      <c r="P107" t="s">
        <v>924</v>
      </c>
      <c r="Q107">
        <v>5</v>
      </c>
      <c r="R107">
        <v>0</v>
      </c>
      <c r="S107">
        <v>0</v>
      </c>
      <c r="T107">
        <v>0</v>
      </c>
      <c r="U107">
        <v>2</v>
      </c>
      <c r="V107">
        <v>1</v>
      </c>
      <c r="W107">
        <v>162136</v>
      </c>
      <c r="X107" t="s">
        <v>5949</v>
      </c>
      <c r="Y107">
        <v>68</v>
      </c>
      <c r="Z107">
        <v>26</v>
      </c>
      <c r="AA107">
        <v>26</v>
      </c>
      <c r="AB107">
        <v>15</v>
      </c>
      <c r="AC107" t="s">
        <v>836</v>
      </c>
      <c r="AD107" t="s">
        <v>3968</v>
      </c>
      <c r="AE107" t="s">
        <v>9824</v>
      </c>
      <c r="AF107">
        <v>0</v>
      </c>
      <c r="AG107">
        <v>0</v>
      </c>
      <c r="AH107">
        <v>0</v>
      </c>
      <c r="AI107">
        <v>0</v>
      </c>
      <c r="AJ107">
        <f>IF(AI107="","",IF(ISERROR(VLOOKUP(CONCATENATE(F107),Term!$A$1:$C$2000,1,FALSE)),0,1))</f>
        <v>0</v>
      </c>
    </row>
    <row r="108" spans="1:36" x14ac:dyDescent="0.15">
      <c r="A108" t="s">
        <v>9825</v>
      </c>
      <c r="B108">
        <v>39841</v>
      </c>
      <c r="C108">
        <v>39842</v>
      </c>
      <c r="F108">
        <v>521957</v>
      </c>
      <c r="G108" t="s">
        <v>5314</v>
      </c>
      <c r="H108">
        <v>2026250</v>
      </c>
      <c r="I108" t="s">
        <v>5127</v>
      </c>
      <c r="J108" t="s">
        <v>1204</v>
      </c>
      <c r="K108">
        <v>53163</v>
      </c>
      <c r="L108" t="s">
        <v>2444</v>
      </c>
      <c r="M108">
        <v>30</v>
      </c>
      <c r="N108" t="s">
        <v>924</v>
      </c>
      <c r="O108" t="s">
        <v>924</v>
      </c>
      <c r="P108" t="s">
        <v>924</v>
      </c>
      <c r="Q108">
        <v>6</v>
      </c>
      <c r="R108">
        <v>0</v>
      </c>
      <c r="S108">
        <v>0</v>
      </c>
      <c r="T108">
        <v>0</v>
      </c>
      <c r="U108">
        <v>2</v>
      </c>
      <c r="V108">
        <v>1</v>
      </c>
      <c r="W108">
        <v>162136</v>
      </c>
      <c r="X108" t="s">
        <v>5949</v>
      </c>
      <c r="Y108">
        <v>68</v>
      </c>
      <c r="Z108">
        <v>26</v>
      </c>
      <c r="AA108">
        <v>26</v>
      </c>
      <c r="AB108">
        <v>15</v>
      </c>
      <c r="AC108" t="s">
        <v>836</v>
      </c>
      <c r="AD108" t="s">
        <v>3968</v>
      </c>
      <c r="AE108" t="s">
        <v>9824</v>
      </c>
      <c r="AF108">
        <v>0</v>
      </c>
      <c r="AG108">
        <v>0</v>
      </c>
      <c r="AH108">
        <v>1</v>
      </c>
      <c r="AI108">
        <v>0</v>
      </c>
      <c r="AJ108">
        <f>IF(AI108="","",IF(ISERROR(VLOOKUP(CONCATENATE(F108),Term!$A$1:$C$2000,1,FALSE)),0,1))</f>
        <v>0</v>
      </c>
    </row>
    <row r="109" spans="1:36" x14ac:dyDescent="0.15">
      <c r="A109" t="s">
        <v>9826</v>
      </c>
      <c r="B109">
        <v>39841</v>
      </c>
      <c r="C109">
        <v>39842</v>
      </c>
      <c r="F109">
        <v>521957</v>
      </c>
      <c r="G109" t="s">
        <v>5314</v>
      </c>
      <c r="H109">
        <v>2026250</v>
      </c>
      <c r="I109" t="s">
        <v>5127</v>
      </c>
      <c r="J109" t="s">
        <v>1204</v>
      </c>
      <c r="K109">
        <v>142760</v>
      </c>
      <c r="L109" t="s">
        <v>2444</v>
      </c>
      <c r="M109">
        <v>30</v>
      </c>
      <c r="N109" t="s">
        <v>924</v>
      </c>
      <c r="O109" t="s">
        <v>924</v>
      </c>
      <c r="P109" t="s">
        <v>924</v>
      </c>
      <c r="Q109">
        <v>6</v>
      </c>
      <c r="R109">
        <v>0</v>
      </c>
      <c r="S109">
        <v>0</v>
      </c>
      <c r="T109">
        <v>0</v>
      </c>
      <c r="U109">
        <v>2</v>
      </c>
      <c r="V109">
        <v>1</v>
      </c>
      <c r="W109">
        <v>162136</v>
      </c>
      <c r="X109" t="s">
        <v>5949</v>
      </c>
      <c r="Y109">
        <v>68</v>
      </c>
      <c r="Z109">
        <v>26</v>
      </c>
      <c r="AA109">
        <v>26</v>
      </c>
      <c r="AB109">
        <v>15</v>
      </c>
      <c r="AC109" t="s">
        <v>836</v>
      </c>
      <c r="AD109" t="s">
        <v>3968</v>
      </c>
      <c r="AE109" t="s">
        <v>9824</v>
      </c>
      <c r="AF109">
        <v>0</v>
      </c>
      <c r="AG109">
        <v>0</v>
      </c>
      <c r="AH109">
        <v>0</v>
      </c>
      <c r="AI109">
        <v>0</v>
      </c>
      <c r="AJ109">
        <f>IF(AI109="","",IF(ISERROR(VLOOKUP(CONCATENATE(F109),Term!$A$1:$C$2000,1,FALSE)),0,1))</f>
        <v>0</v>
      </c>
    </row>
    <row r="110" spans="1:36" x14ac:dyDescent="0.15">
      <c r="A110" t="s">
        <v>9827</v>
      </c>
      <c r="B110">
        <v>39841</v>
      </c>
      <c r="C110">
        <v>39843</v>
      </c>
      <c r="F110">
        <v>521957</v>
      </c>
      <c r="G110" t="s">
        <v>5314</v>
      </c>
      <c r="H110">
        <v>2026250</v>
      </c>
      <c r="I110" t="s">
        <v>5127</v>
      </c>
      <c r="J110" t="s">
        <v>1204</v>
      </c>
      <c r="K110">
        <v>166458</v>
      </c>
      <c r="L110" t="s">
        <v>2444</v>
      </c>
      <c r="M110">
        <v>30</v>
      </c>
      <c r="N110" t="s">
        <v>924</v>
      </c>
      <c r="O110" t="s">
        <v>924</v>
      </c>
      <c r="P110" t="s">
        <v>924</v>
      </c>
      <c r="Q110">
        <v>6</v>
      </c>
      <c r="R110">
        <v>1</v>
      </c>
      <c r="S110">
        <v>0</v>
      </c>
      <c r="T110">
        <v>0</v>
      </c>
      <c r="U110">
        <v>2</v>
      </c>
      <c r="V110">
        <v>1</v>
      </c>
      <c r="W110">
        <v>162136</v>
      </c>
      <c r="X110" t="s">
        <v>5949</v>
      </c>
      <c r="Y110">
        <v>68</v>
      </c>
      <c r="Z110">
        <v>26</v>
      </c>
      <c r="AA110">
        <v>26</v>
      </c>
      <c r="AB110">
        <v>15</v>
      </c>
      <c r="AC110" t="s">
        <v>836</v>
      </c>
      <c r="AD110" t="s">
        <v>3968</v>
      </c>
      <c r="AE110" t="s">
        <v>9824</v>
      </c>
      <c r="AF110">
        <v>0</v>
      </c>
      <c r="AG110">
        <v>0</v>
      </c>
      <c r="AH110">
        <v>0</v>
      </c>
      <c r="AI110">
        <v>0</v>
      </c>
      <c r="AJ110">
        <f>IF(AI110="","",IF(ISERROR(VLOOKUP(CONCATENATE(F110),Term!$A$1:$C$2000,1,FALSE)),0,1))</f>
        <v>0</v>
      </c>
    </row>
    <row r="111" spans="1:36" x14ac:dyDescent="0.15">
      <c r="A111" t="s">
        <v>3183</v>
      </c>
      <c r="B111">
        <v>39736</v>
      </c>
      <c r="C111" s="14">
        <v>39757</v>
      </c>
      <c r="D111" s="14"/>
      <c r="E111">
        <v>39771</v>
      </c>
      <c r="F111">
        <v>521957</v>
      </c>
      <c r="G111" t="s">
        <v>5314</v>
      </c>
      <c r="H111">
        <v>303192</v>
      </c>
      <c r="I111" t="s">
        <v>5127</v>
      </c>
      <c r="J111" t="s">
        <v>849</v>
      </c>
      <c r="K111">
        <v>113502</v>
      </c>
      <c r="L111" t="s">
        <v>2444</v>
      </c>
      <c r="M111">
        <v>30</v>
      </c>
      <c r="N111" t="s">
        <v>4094</v>
      </c>
      <c r="O111">
        <v>2</v>
      </c>
      <c r="P111">
        <v>74</v>
      </c>
      <c r="Q111">
        <v>1</v>
      </c>
      <c r="R111">
        <v>0</v>
      </c>
      <c r="S111">
        <v>1</v>
      </c>
      <c r="T111">
        <v>1</v>
      </c>
      <c r="U111">
        <v>74</v>
      </c>
      <c r="V111">
        <v>1</v>
      </c>
      <c r="W111">
        <v>113502</v>
      </c>
      <c r="X111" t="s">
        <v>4315</v>
      </c>
      <c r="Y111">
        <v>68</v>
      </c>
      <c r="Z111">
        <v>26</v>
      </c>
      <c r="AA111">
        <v>26</v>
      </c>
      <c r="AB111">
        <v>15</v>
      </c>
      <c r="AC111" t="s">
        <v>836</v>
      </c>
      <c r="AD111" t="s">
        <v>3968</v>
      </c>
      <c r="AE111" t="s">
        <v>7464</v>
      </c>
      <c r="AF111">
        <v>1</v>
      </c>
      <c r="AG111">
        <v>0</v>
      </c>
      <c r="AH111">
        <v>1</v>
      </c>
      <c r="AI111">
        <v>1</v>
      </c>
      <c r="AJ111">
        <f>IF(AI111="","",IF(ISERROR(VLOOKUP(CONCATENATE(F111),Term!$A$1:$C$2000,1,FALSE)),0,1))</f>
        <v>0</v>
      </c>
    </row>
    <row r="112" spans="1:36" x14ac:dyDescent="0.15">
      <c r="A112" t="s">
        <v>1593</v>
      </c>
      <c r="B112">
        <v>39799</v>
      </c>
      <c r="C112" s="14">
        <v>39800</v>
      </c>
      <c r="D112" s="14">
        <v>39811</v>
      </c>
      <c r="F112">
        <v>521957</v>
      </c>
      <c r="G112" t="s">
        <v>5314</v>
      </c>
      <c r="H112">
        <v>303192</v>
      </c>
      <c r="I112" t="s">
        <v>5127</v>
      </c>
      <c r="J112" t="s">
        <v>849</v>
      </c>
      <c r="K112">
        <v>135319</v>
      </c>
      <c r="L112" t="s">
        <v>2444</v>
      </c>
      <c r="M112">
        <v>30</v>
      </c>
      <c r="N112" t="s">
        <v>924</v>
      </c>
      <c r="O112" t="s">
        <v>924</v>
      </c>
      <c r="P112" t="s">
        <v>924</v>
      </c>
      <c r="Q112">
        <v>4</v>
      </c>
      <c r="R112">
        <v>0</v>
      </c>
      <c r="S112">
        <v>0</v>
      </c>
      <c r="T112">
        <v>0</v>
      </c>
      <c r="U112">
        <v>74</v>
      </c>
      <c r="V112">
        <v>1</v>
      </c>
      <c r="W112">
        <v>113502</v>
      </c>
      <c r="X112" t="s">
        <v>4315</v>
      </c>
      <c r="Y112">
        <v>68</v>
      </c>
      <c r="Z112">
        <v>26</v>
      </c>
      <c r="AA112">
        <v>26</v>
      </c>
      <c r="AB112">
        <v>15</v>
      </c>
      <c r="AC112" t="s">
        <v>836</v>
      </c>
      <c r="AD112" t="s">
        <v>3968</v>
      </c>
      <c r="AE112" t="s">
        <v>7464</v>
      </c>
      <c r="AF112">
        <v>0</v>
      </c>
      <c r="AG112">
        <v>0</v>
      </c>
      <c r="AH112">
        <v>1</v>
      </c>
      <c r="AI112">
        <v>0</v>
      </c>
      <c r="AJ112">
        <f>IF(AI112="","",IF(ISERROR(VLOOKUP(CONCATENATE(F112),Term!$A$1:$C$2000,1,FALSE)),0,1))</f>
        <v>0</v>
      </c>
    </row>
    <row r="113" spans="1:36" x14ac:dyDescent="0.15">
      <c r="A113" t="s">
        <v>1197</v>
      </c>
      <c r="B113">
        <v>39821</v>
      </c>
      <c r="C113">
        <v>39825</v>
      </c>
      <c r="F113">
        <v>521957</v>
      </c>
      <c r="G113" t="s">
        <v>5314</v>
      </c>
      <c r="H113">
        <v>303192</v>
      </c>
      <c r="I113" t="s">
        <v>5127</v>
      </c>
      <c r="J113" t="s">
        <v>849</v>
      </c>
      <c r="K113">
        <v>176419</v>
      </c>
      <c r="L113" t="s">
        <v>2444</v>
      </c>
      <c r="M113">
        <v>30</v>
      </c>
      <c r="N113" t="s">
        <v>924</v>
      </c>
      <c r="O113" t="s">
        <v>924</v>
      </c>
      <c r="P113" t="s">
        <v>924</v>
      </c>
      <c r="Q113">
        <v>5</v>
      </c>
      <c r="R113">
        <v>0</v>
      </c>
      <c r="S113">
        <v>0</v>
      </c>
      <c r="T113">
        <v>0</v>
      </c>
      <c r="U113">
        <v>74</v>
      </c>
      <c r="V113">
        <v>1</v>
      </c>
      <c r="W113">
        <v>113502</v>
      </c>
      <c r="X113" t="s">
        <v>4315</v>
      </c>
      <c r="Y113">
        <v>68</v>
      </c>
      <c r="Z113">
        <v>26</v>
      </c>
      <c r="AA113">
        <v>26</v>
      </c>
      <c r="AB113">
        <v>15</v>
      </c>
      <c r="AC113" t="s">
        <v>836</v>
      </c>
      <c r="AD113" t="s">
        <v>3968</v>
      </c>
      <c r="AE113" t="s">
        <v>7464</v>
      </c>
      <c r="AF113">
        <v>0</v>
      </c>
      <c r="AG113">
        <v>0</v>
      </c>
      <c r="AH113">
        <v>1</v>
      </c>
      <c r="AI113">
        <v>0</v>
      </c>
      <c r="AJ113">
        <f>IF(AI113="","",IF(ISERROR(VLOOKUP(CONCATENATE(F113),Term!$A$1:$C$2000,1,FALSE)),0,1))</f>
        <v>0</v>
      </c>
    </row>
    <row r="114" spans="1:36" x14ac:dyDescent="0.15">
      <c r="A114" t="s">
        <v>1196</v>
      </c>
      <c r="B114">
        <v>39822</v>
      </c>
      <c r="C114" s="14">
        <v>39825</v>
      </c>
      <c r="D114" s="14"/>
      <c r="F114">
        <v>521957</v>
      </c>
      <c r="G114" t="s">
        <v>5314</v>
      </c>
      <c r="H114">
        <v>303192</v>
      </c>
      <c r="I114" t="s">
        <v>5127</v>
      </c>
      <c r="J114" t="s">
        <v>849</v>
      </c>
      <c r="K114">
        <v>256343</v>
      </c>
      <c r="L114" t="s">
        <v>2444</v>
      </c>
      <c r="M114">
        <v>30</v>
      </c>
      <c r="N114" t="s">
        <v>924</v>
      </c>
      <c r="O114" t="s">
        <v>924</v>
      </c>
      <c r="P114" t="s">
        <v>924</v>
      </c>
      <c r="Q114">
        <v>5</v>
      </c>
      <c r="R114">
        <v>0</v>
      </c>
      <c r="S114">
        <v>0</v>
      </c>
      <c r="T114">
        <v>0</v>
      </c>
      <c r="U114">
        <v>74</v>
      </c>
      <c r="V114">
        <v>1</v>
      </c>
      <c r="W114">
        <v>113502</v>
      </c>
      <c r="X114" t="s">
        <v>4315</v>
      </c>
      <c r="Y114">
        <v>68</v>
      </c>
      <c r="Z114">
        <v>26</v>
      </c>
      <c r="AA114">
        <v>26</v>
      </c>
      <c r="AB114">
        <v>15</v>
      </c>
      <c r="AC114" t="s">
        <v>836</v>
      </c>
      <c r="AD114" t="s">
        <v>3968</v>
      </c>
      <c r="AE114" t="s">
        <v>7464</v>
      </c>
      <c r="AF114">
        <v>0</v>
      </c>
      <c r="AG114">
        <v>0</v>
      </c>
      <c r="AH114">
        <v>0</v>
      </c>
      <c r="AI114">
        <v>0</v>
      </c>
      <c r="AJ114">
        <f>IF(AI114="","",IF(ISERROR(VLOOKUP(CONCATENATE(F114),Term!$A$1:$C$2000,1,FALSE)),0,1))</f>
        <v>0</v>
      </c>
    </row>
    <row r="115" spans="1:36" x14ac:dyDescent="0.15">
      <c r="A115" t="s">
        <v>9819</v>
      </c>
      <c r="B115">
        <v>39832</v>
      </c>
      <c r="C115" s="14">
        <v>39839</v>
      </c>
      <c r="D115" s="14"/>
      <c r="F115">
        <v>521957</v>
      </c>
      <c r="G115" t="s">
        <v>5314</v>
      </c>
      <c r="H115">
        <v>303192</v>
      </c>
      <c r="I115" t="s">
        <v>5127</v>
      </c>
      <c r="J115" t="s">
        <v>849</v>
      </c>
      <c r="K115">
        <v>233157</v>
      </c>
      <c r="L115" t="s">
        <v>2444</v>
      </c>
      <c r="M115">
        <v>30</v>
      </c>
      <c r="N115" t="s">
        <v>924</v>
      </c>
      <c r="O115" t="s">
        <v>924</v>
      </c>
      <c r="P115" t="s">
        <v>924</v>
      </c>
      <c r="Q115">
        <v>6</v>
      </c>
      <c r="R115">
        <v>1</v>
      </c>
      <c r="S115">
        <v>0</v>
      </c>
      <c r="T115">
        <v>0</v>
      </c>
      <c r="U115">
        <v>74</v>
      </c>
      <c r="V115">
        <v>1</v>
      </c>
      <c r="W115">
        <v>113502</v>
      </c>
      <c r="X115" t="s">
        <v>4315</v>
      </c>
      <c r="Y115">
        <v>68</v>
      </c>
      <c r="Z115">
        <v>26</v>
      </c>
      <c r="AA115">
        <v>26</v>
      </c>
      <c r="AB115">
        <v>15</v>
      </c>
      <c r="AC115" t="s">
        <v>836</v>
      </c>
      <c r="AD115" t="s">
        <v>3968</v>
      </c>
      <c r="AE115" t="s">
        <v>7464</v>
      </c>
      <c r="AF115">
        <v>0</v>
      </c>
      <c r="AG115">
        <v>0</v>
      </c>
      <c r="AH115">
        <v>1</v>
      </c>
      <c r="AI115">
        <v>0</v>
      </c>
      <c r="AJ115">
        <f>IF(AI115="","",IF(ISERROR(VLOOKUP(CONCATENATE(F115),Term!$A$1:$C$2000,1,FALSE)),0,1))</f>
        <v>0</v>
      </c>
    </row>
    <row r="116" spans="1:36" x14ac:dyDescent="0.15">
      <c r="A116" t="s">
        <v>2501</v>
      </c>
      <c r="B116">
        <v>39772</v>
      </c>
      <c r="C116">
        <v>39773</v>
      </c>
      <c r="D116">
        <v>39783</v>
      </c>
      <c r="F116">
        <v>521957</v>
      </c>
      <c r="G116" t="s">
        <v>5314</v>
      </c>
      <c r="H116">
        <v>372887</v>
      </c>
      <c r="I116" t="s">
        <v>5127</v>
      </c>
      <c r="J116" t="s">
        <v>2502</v>
      </c>
      <c r="K116">
        <v>145875</v>
      </c>
      <c r="L116" t="s">
        <v>3181</v>
      </c>
      <c r="M116">
        <v>30</v>
      </c>
      <c r="N116" t="s">
        <v>924</v>
      </c>
      <c r="O116" t="s">
        <v>924</v>
      </c>
      <c r="P116" t="s">
        <v>924</v>
      </c>
      <c r="Q116">
        <v>2</v>
      </c>
      <c r="R116">
        <v>1</v>
      </c>
      <c r="S116">
        <v>0</v>
      </c>
      <c r="T116">
        <v>0</v>
      </c>
      <c r="U116" t="s">
        <v>924</v>
      </c>
      <c r="V116" t="s">
        <v>924</v>
      </c>
      <c r="W116" t="s">
        <v>924</v>
      </c>
      <c r="X116" t="s">
        <v>924</v>
      </c>
      <c r="Y116">
        <v>68</v>
      </c>
      <c r="Z116">
        <v>26</v>
      </c>
      <c r="AA116">
        <v>26</v>
      </c>
      <c r="AB116">
        <v>15</v>
      </c>
      <c r="AC116" t="s">
        <v>836</v>
      </c>
      <c r="AD116" t="s">
        <v>3968</v>
      </c>
      <c r="AE116" t="s">
        <v>7465</v>
      </c>
      <c r="AF116">
        <v>1</v>
      </c>
      <c r="AG116">
        <v>0</v>
      </c>
      <c r="AH116">
        <v>1</v>
      </c>
      <c r="AI116">
        <v>0</v>
      </c>
      <c r="AJ116">
        <f>IF(AI116="","",IF(ISERROR(VLOOKUP(CONCATENATE(F116),Term!$A$1:$C$2000,1,FALSE)),0,1))</f>
        <v>0</v>
      </c>
    </row>
    <row r="117" spans="1:36" x14ac:dyDescent="0.15">
      <c r="A117" t="s">
        <v>1602</v>
      </c>
      <c r="B117">
        <v>39777</v>
      </c>
      <c r="C117">
        <v>39805</v>
      </c>
      <c r="F117">
        <v>521957</v>
      </c>
      <c r="G117" t="s">
        <v>5314</v>
      </c>
      <c r="H117">
        <v>2185410</v>
      </c>
      <c r="I117" t="s">
        <v>5127</v>
      </c>
      <c r="J117" t="s">
        <v>4356</v>
      </c>
      <c r="K117">
        <v>418477</v>
      </c>
      <c r="L117" t="s">
        <v>2444</v>
      </c>
      <c r="M117">
        <v>30</v>
      </c>
      <c r="N117" t="s">
        <v>924</v>
      </c>
      <c r="O117" t="s">
        <v>924</v>
      </c>
      <c r="P117" t="s">
        <v>924</v>
      </c>
      <c r="Q117">
        <v>4</v>
      </c>
      <c r="R117">
        <v>0</v>
      </c>
      <c r="S117">
        <v>0</v>
      </c>
      <c r="T117">
        <v>0</v>
      </c>
      <c r="U117" t="s">
        <v>924</v>
      </c>
      <c r="V117" t="s">
        <v>924</v>
      </c>
      <c r="W117" t="s">
        <v>924</v>
      </c>
      <c r="X117" t="s">
        <v>924</v>
      </c>
      <c r="Y117">
        <v>68</v>
      </c>
      <c r="Z117">
        <v>26</v>
      </c>
      <c r="AA117">
        <v>26</v>
      </c>
      <c r="AB117">
        <v>15</v>
      </c>
      <c r="AC117" t="s">
        <v>836</v>
      </c>
      <c r="AD117" t="s">
        <v>3968</v>
      </c>
      <c r="AE117" t="s">
        <v>5841</v>
      </c>
      <c r="AF117">
        <v>0</v>
      </c>
      <c r="AG117">
        <v>0</v>
      </c>
      <c r="AH117">
        <v>1</v>
      </c>
      <c r="AI117">
        <v>0</v>
      </c>
      <c r="AJ117">
        <f>IF(AI117="","",IF(ISERROR(VLOOKUP(CONCATENATE(F117),Term!$A$1:$C$2000,1,FALSE)),0,1))</f>
        <v>0</v>
      </c>
    </row>
    <row r="118" spans="1:36" x14ac:dyDescent="0.15">
      <c r="A118" t="s">
        <v>1214</v>
      </c>
      <c r="B118">
        <v>39821</v>
      </c>
      <c r="C118">
        <v>39823</v>
      </c>
      <c r="D118">
        <v>39841</v>
      </c>
      <c r="F118">
        <v>521957</v>
      </c>
      <c r="G118" t="s">
        <v>5314</v>
      </c>
      <c r="H118">
        <v>2185410</v>
      </c>
      <c r="I118" t="s">
        <v>5127</v>
      </c>
      <c r="J118" t="s">
        <v>4356</v>
      </c>
      <c r="K118">
        <v>394875</v>
      </c>
      <c r="L118" t="s">
        <v>2444</v>
      </c>
      <c r="M118">
        <v>30</v>
      </c>
      <c r="N118" t="s">
        <v>924</v>
      </c>
      <c r="O118" t="s">
        <v>924</v>
      </c>
      <c r="P118" t="s">
        <v>924</v>
      </c>
      <c r="Q118">
        <v>5</v>
      </c>
      <c r="R118">
        <v>0</v>
      </c>
      <c r="S118">
        <v>0</v>
      </c>
      <c r="T118">
        <v>0</v>
      </c>
      <c r="U118" t="s">
        <v>924</v>
      </c>
      <c r="V118" t="s">
        <v>924</v>
      </c>
      <c r="W118" t="s">
        <v>924</v>
      </c>
      <c r="X118" t="s">
        <v>924</v>
      </c>
      <c r="Y118">
        <v>68</v>
      </c>
      <c r="Z118">
        <v>26</v>
      </c>
      <c r="AA118">
        <v>26</v>
      </c>
      <c r="AB118">
        <v>15</v>
      </c>
      <c r="AC118" t="s">
        <v>836</v>
      </c>
      <c r="AD118" t="s">
        <v>3968</v>
      </c>
      <c r="AE118" t="s">
        <v>5841</v>
      </c>
      <c r="AF118">
        <v>0</v>
      </c>
      <c r="AG118">
        <v>0</v>
      </c>
      <c r="AH118">
        <v>1</v>
      </c>
      <c r="AI118">
        <v>0</v>
      </c>
      <c r="AJ118">
        <f>IF(AI118="","",IF(ISERROR(VLOOKUP(CONCATENATE(F118),Term!$A$1:$C$2000,1,FALSE)),0,1))</f>
        <v>0</v>
      </c>
    </row>
    <row r="119" spans="1:36" x14ac:dyDescent="0.15">
      <c r="A119" t="s">
        <v>1215</v>
      </c>
      <c r="B119">
        <v>39819</v>
      </c>
      <c r="C119">
        <v>39825</v>
      </c>
      <c r="F119">
        <v>521957</v>
      </c>
      <c r="G119" t="s">
        <v>5314</v>
      </c>
      <c r="H119">
        <v>2185410</v>
      </c>
      <c r="I119" t="s">
        <v>5127</v>
      </c>
      <c r="J119" t="s">
        <v>4356</v>
      </c>
      <c r="K119">
        <v>508241</v>
      </c>
      <c r="L119" t="s">
        <v>2444</v>
      </c>
      <c r="M119">
        <v>30</v>
      </c>
      <c r="N119" t="s">
        <v>924</v>
      </c>
      <c r="O119" t="s">
        <v>924</v>
      </c>
      <c r="P119" t="s">
        <v>924</v>
      </c>
      <c r="Q119">
        <v>5</v>
      </c>
      <c r="R119">
        <v>0</v>
      </c>
      <c r="S119">
        <v>0</v>
      </c>
      <c r="T119">
        <v>0</v>
      </c>
      <c r="U119" t="s">
        <v>924</v>
      </c>
      <c r="V119" t="s">
        <v>924</v>
      </c>
      <c r="W119" t="s">
        <v>924</v>
      </c>
      <c r="X119" t="s">
        <v>924</v>
      </c>
      <c r="Y119">
        <v>68</v>
      </c>
      <c r="Z119">
        <v>26</v>
      </c>
      <c r="AA119">
        <v>26</v>
      </c>
      <c r="AB119">
        <v>15</v>
      </c>
      <c r="AC119" t="s">
        <v>836</v>
      </c>
      <c r="AD119" t="s">
        <v>3968</v>
      </c>
      <c r="AE119" t="s">
        <v>5841</v>
      </c>
      <c r="AF119">
        <v>0</v>
      </c>
      <c r="AG119">
        <v>0</v>
      </c>
      <c r="AH119">
        <v>0</v>
      </c>
      <c r="AI119">
        <v>0</v>
      </c>
      <c r="AJ119">
        <f>IF(AI119="","",IF(ISERROR(VLOOKUP(CONCATENATE(F119),Term!$A$1:$C$2000,1,FALSE)),0,1))</f>
        <v>0</v>
      </c>
    </row>
    <row r="120" spans="1:36" x14ac:dyDescent="0.15">
      <c r="A120" t="s">
        <v>9835</v>
      </c>
      <c r="B120">
        <v>39832</v>
      </c>
      <c r="C120">
        <v>39834</v>
      </c>
      <c r="F120">
        <v>521957</v>
      </c>
      <c r="G120" t="s">
        <v>5314</v>
      </c>
      <c r="H120">
        <v>2185410</v>
      </c>
      <c r="I120" t="s">
        <v>5127</v>
      </c>
      <c r="J120" t="s">
        <v>4356</v>
      </c>
      <c r="K120">
        <v>217490</v>
      </c>
      <c r="L120" t="s">
        <v>2444</v>
      </c>
      <c r="M120">
        <v>30</v>
      </c>
      <c r="N120" t="s">
        <v>924</v>
      </c>
      <c r="O120" t="s">
        <v>924</v>
      </c>
      <c r="P120" t="s">
        <v>924</v>
      </c>
      <c r="Q120">
        <v>6</v>
      </c>
      <c r="R120">
        <v>1</v>
      </c>
      <c r="S120">
        <v>0</v>
      </c>
      <c r="T120">
        <v>0</v>
      </c>
      <c r="U120" t="s">
        <v>924</v>
      </c>
      <c r="V120" t="s">
        <v>924</v>
      </c>
      <c r="W120" t="s">
        <v>924</v>
      </c>
      <c r="X120" t="s">
        <v>924</v>
      </c>
      <c r="Y120">
        <v>68</v>
      </c>
      <c r="Z120">
        <v>26</v>
      </c>
      <c r="AA120">
        <v>26</v>
      </c>
      <c r="AB120">
        <v>15</v>
      </c>
      <c r="AC120" t="s">
        <v>836</v>
      </c>
      <c r="AD120" t="s">
        <v>3968</v>
      </c>
      <c r="AE120" t="s">
        <v>5841</v>
      </c>
      <c r="AF120">
        <v>1</v>
      </c>
      <c r="AG120">
        <v>0</v>
      </c>
      <c r="AH120">
        <v>1</v>
      </c>
      <c r="AI120">
        <v>0</v>
      </c>
      <c r="AJ120">
        <f>IF(AI120="","",IF(ISERROR(VLOOKUP(CONCATENATE(F120),Term!$A$1:$C$2000,1,FALSE)),0,1))</f>
        <v>0</v>
      </c>
    </row>
    <row r="121" spans="1:36" x14ac:dyDescent="0.15">
      <c r="A121" t="s">
        <v>1596</v>
      </c>
      <c r="B121">
        <v>39806</v>
      </c>
      <c r="C121" s="14">
        <v>39811</v>
      </c>
      <c r="D121" s="14"/>
      <c r="E121">
        <v>39843</v>
      </c>
      <c r="F121">
        <v>521957</v>
      </c>
      <c r="G121" t="s">
        <v>5314</v>
      </c>
      <c r="H121">
        <v>2204862</v>
      </c>
      <c r="I121" t="s">
        <v>5127</v>
      </c>
      <c r="J121" t="s">
        <v>9841</v>
      </c>
      <c r="K121">
        <v>109293</v>
      </c>
      <c r="L121" t="s">
        <v>2444</v>
      </c>
      <c r="M121">
        <v>30</v>
      </c>
      <c r="N121" t="s">
        <v>7479</v>
      </c>
      <c r="O121">
        <v>6</v>
      </c>
      <c r="P121">
        <v>2</v>
      </c>
      <c r="Q121">
        <v>4</v>
      </c>
      <c r="R121">
        <v>1</v>
      </c>
      <c r="S121">
        <v>1</v>
      </c>
      <c r="T121">
        <v>1</v>
      </c>
      <c r="U121">
        <v>2</v>
      </c>
      <c r="V121">
        <v>1</v>
      </c>
      <c r="W121">
        <v>109293</v>
      </c>
      <c r="X121" t="s">
        <v>5949</v>
      </c>
      <c r="Y121">
        <v>68</v>
      </c>
      <c r="Z121">
        <v>26</v>
      </c>
      <c r="AA121">
        <v>26</v>
      </c>
      <c r="AB121">
        <v>15</v>
      </c>
      <c r="AC121" t="s">
        <v>836</v>
      </c>
      <c r="AD121" t="s">
        <v>3968</v>
      </c>
      <c r="AE121" t="s">
        <v>9842</v>
      </c>
      <c r="AF121">
        <v>1</v>
      </c>
      <c r="AG121">
        <v>0</v>
      </c>
      <c r="AH121">
        <v>1</v>
      </c>
      <c r="AI121">
        <v>1</v>
      </c>
      <c r="AJ121">
        <f>IF(AI121="","",IF(ISERROR(VLOOKUP(CONCATENATE(F121),Term!$A$1:$C$2000,1,FALSE)),0,1))</f>
        <v>0</v>
      </c>
    </row>
    <row r="122" spans="1:36" x14ac:dyDescent="0.15">
      <c r="A122" t="s">
        <v>3185</v>
      </c>
      <c r="B122">
        <v>39765</v>
      </c>
      <c r="C122">
        <v>39769</v>
      </c>
      <c r="E122">
        <v>39792</v>
      </c>
      <c r="F122">
        <v>521957</v>
      </c>
      <c r="G122" t="s">
        <v>5314</v>
      </c>
      <c r="H122">
        <v>2177290</v>
      </c>
      <c r="I122" t="s">
        <v>5127</v>
      </c>
      <c r="J122" t="s">
        <v>852</v>
      </c>
      <c r="K122">
        <v>295268</v>
      </c>
      <c r="L122" t="s">
        <v>2444</v>
      </c>
      <c r="M122">
        <v>30</v>
      </c>
      <c r="N122" t="s">
        <v>4582</v>
      </c>
      <c r="O122">
        <v>3</v>
      </c>
      <c r="P122">
        <v>53</v>
      </c>
      <c r="Q122">
        <v>2</v>
      </c>
      <c r="R122">
        <v>1</v>
      </c>
      <c r="S122">
        <v>1</v>
      </c>
      <c r="T122">
        <v>1</v>
      </c>
      <c r="U122">
        <v>53</v>
      </c>
      <c r="V122">
        <v>1</v>
      </c>
      <c r="W122">
        <v>295268</v>
      </c>
      <c r="X122" t="s">
        <v>4315</v>
      </c>
      <c r="Y122">
        <v>68</v>
      </c>
      <c r="Z122">
        <v>26</v>
      </c>
      <c r="AA122">
        <v>26</v>
      </c>
      <c r="AB122">
        <v>15</v>
      </c>
      <c r="AC122" t="s">
        <v>836</v>
      </c>
      <c r="AD122" t="s">
        <v>3968</v>
      </c>
      <c r="AE122" t="s">
        <v>5840</v>
      </c>
      <c r="AF122">
        <v>1</v>
      </c>
      <c r="AG122">
        <v>0</v>
      </c>
      <c r="AH122">
        <v>1</v>
      </c>
      <c r="AI122">
        <v>1</v>
      </c>
      <c r="AJ122">
        <f>IF(AI122="","",IF(ISERROR(VLOOKUP(CONCATENATE(F122),Term!$A$1:$C$2000,1,FALSE)),0,1))</f>
        <v>0</v>
      </c>
    </row>
    <row r="123" spans="1:36" x14ac:dyDescent="0.15">
      <c r="A123" t="s">
        <v>9837</v>
      </c>
      <c r="B123">
        <v>39839</v>
      </c>
      <c r="C123">
        <v>39840</v>
      </c>
      <c r="F123">
        <v>521957</v>
      </c>
      <c r="G123" t="s">
        <v>5314</v>
      </c>
      <c r="H123">
        <v>2203306</v>
      </c>
      <c r="I123" t="s">
        <v>5127</v>
      </c>
      <c r="J123" t="s">
        <v>852</v>
      </c>
      <c r="K123">
        <v>250802</v>
      </c>
      <c r="L123" t="s">
        <v>2444</v>
      </c>
      <c r="M123">
        <v>30</v>
      </c>
      <c r="N123" t="s">
        <v>924</v>
      </c>
      <c r="O123" t="s">
        <v>924</v>
      </c>
      <c r="P123" t="s">
        <v>924</v>
      </c>
      <c r="Q123">
        <v>6</v>
      </c>
      <c r="R123">
        <v>1</v>
      </c>
      <c r="S123">
        <v>0</v>
      </c>
      <c r="T123">
        <v>0</v>
      </c>
      <c r="U123" t="s">
        <v>924</v>
      </c>
      <c r="V123" t="s">
        <v>924</v>
      </c>
      <c r="W123" t="s">
        <v>924</v>
      </c>
      <c r="X123" t="s">
        <v>924</v>
      </c>
      <c r="Y123">
        <v>68</v>
      </c>
      <c r="Z123">
        <v>26</v>
      </c>
      <c r="AA123">
        <v>26</v>
      </c>
      <c r="AB123">
        <v>15</v>
      </c>
      <c r="AC123" t="s">
        <v>836</v>
      </c>
      <c r="AD123" t="s">
        <v>3968</v>
      </c>
      <c r="AE123" t="s">
        <v>9838</v>
      </c>
      <c r="AF123">
        <v>1</v>
      </c>
      <c r="AG123">
        <v>0</v>
      </c>
      <c r="AH123">
        <v>1</v>
      </c>
      <c r="AI123">
        <v>0</v>
      </c>
      <c r="AJ123">
        <f>IF(AI123="","",IF(ISERROR(VLOOKUP(CONCATENATE(F123),Term!$A$1:$C$2000,1,FALSE)),0,1))</f>
        <v>0</v>
      </c>
    </row>
    <row r="124" spans="1:36" x14ac:dyDescent="0.15">
      <c r="A124" t="s">
        <v>3184</v>
      </c>
      <c r="B124">
        <v>39762</v>
      </c>
      <c r="C124">
        <v>39763</v>
      </c>
      <c r="D124">
        <v>39771</v>
      </c>
      <c r="F124">
        <v>521957</v>
      </c>
      <c r="G124" t="s">
        <v>5314</v>
      </c>
      <c r="H124">
        <v>464880</v>
      </c>
      <c r="I124" t="s">
        <v>5127</v>
      </c>
      <c r="J124" t="s">
        <v>852</v>
      </c>
      <c r="K124">
        <v>82669</v>
      </c>
      <c r="L124" t="s">
        <v>2444</v>
      </c>
      <c r="M124">
        <v>30</v>
      </c>
      <c r="N124" t="s">
        <v>924</v>
      </c>
      <c r="O124" t="s">
        <v>924</v>
      </c>
      <c r="P124" t="s">
        <v>924</v>
      </c>
      <c r="Q124">
        <v>1</v>
      </c>
      <c r="R124">
        <v>0</v>
      </c>
      <c r="S124">
        <v>0</v>
      </c>
      <c r="T124">
        <v>0</v>
      </c>
      <c r="U124" t="s">
        <v>924</v>
      </c>
      <c r="V124" t="s">
        <v>924</v>
      </c>
      <c r="W124" t="s">
        <v>924</v>
      </c>
      <c r="X124" t="s">
        <v>924</v>
      </c>
      <c r="Y124">
        <v>68</v>
      </c>
      <c r="Z124">
        <v>26</v>
      </c>
      <c r="AA124">
        <v>26</v>
      </c>
      <c r="AB124">
        <v>15</v>
      </c>
      <c r="AC124" t="s">
        <v>836</v>
      </c>
      <c r="AD124" t="s">
        <v>3968</v>
      </c>
      <c r="AE124" t="s">
        <v>9822</v>
      </c>
      <c r="AF124">
        <v>0</v>
      </c>
      <c r="AG124">
        <v>0</v>
      </c>
      <c r="AH124">
        <v>1</v>
      </c>
      <c r="AI124">
        <v>0</v>
      </c>
      <c r="AJ124">
        <f>IF(AI124="","",IF(ISERROR(VLOOKUP(CONCATENATE(F124),Term!$A$1:$C$2000,1,FALSE)),0,1))</f>
        <v>0</v>
      </c>
    </row>
    <row r="125" spans="1:36" x14ac:dyDescent="0.15">
      <c r="A125" t="s">
        <v>2503</v>
      </c>
      <c r="B125">
        <v>39772</v>
      </c>
      <c r="C125">
        <v>39776</v>
      </c>
      <c r="F125">
        <v>521957</v>
      </c>
      <c r="G125" t="s">
        <v>5314</v>
      </c>
      <c r="H125">
        <v>464880</v>
      </c>
      <c r="I125" t="s">
        <v>5127</v>
      </c>
      <c r="J125" t="s">
        <v>852</v>
      </c>
      <c r="K125">
        <v>194159</v>
      </c>
      <c r="L125" t="s">
        <v>2444</v>
      </c>
      <c r="M125">
        <v>30</v>
      </c>
      <c r="N125" t="s">
        <v>924</v>
      </c>
      <c r="O125" t="s">
        <v>924</v>
      </c>
      <c r="P125" t="s">
        <v>924</v>
      </c>
      <c r="Q125">
        <v>2</v>
      </c>
      <c r="R125">
        <v>0</v>
      </c>
      <c r="S125">
        <v>0</v>
      </c>
      <c r="T125">
        <v>0</v>
      </c>
      <c r="U125" t="s">
        <v>924</v>
      </c>
      <c r="V125" t="s">
        <v>924</v>
      </c>
      <c r="W125" t="s">
        <v>924</v>
      </c>
      <c r="X125" t="s">
        <v>924</v>
      </c>
      <c r="Y125">
        <v>68</v>
      </c>
      <c r="Z125">
        <v>26</v>
      </c>
      <c r="AA125">
        <v>26</v>
      </c>
      <c r="AB125">
        <v>15</v>
      </c>
      <c r="AC125" t="s">
        <v>836</v>
      </c>
      <c r="AD125" t="s">
        <v>3968</v>
      </c>
      <c r="AE125" t="s">
        <v>9822</v>
      </c>
      <c r="AF125">
        <v>0</v>
      </c>
      <c r="AG125">
        <v>0</v>
      </c>
      <c r="AH125">
        <v>1</v>
      </c>
      <c r="AI125">
        <v>0</v>
      </c>
      <c r="AJ125">
        <f>IF(AI125="","",IF(ISERROR(VLOOKUP(CONCATENATE(F125),Term!$A$1:$C$2000,1,FALSE)),0,1))</f>
        <v>0</v>
      </c>
    </row>
    <row r="126" spans="1:36" x14ac:dyDescent="0.15">
      <c r="A126" t="s">
        <v>2504</v>
      </c>
      <c r="B126">
        <v>39777</v>
      </c>
      <c r="C126" s="14">
        <v>39778</v>
      </c>
      <c r="D126" s="14">
        <v>39786</v>
      </c>
      <c r="F126">
        <v>521957</v>
      </c>
      <c r="G126" t="s">
        <v>5314</v>
      </c>
      <c r="H126">
        <v>464880</v>
      </c>
      <c r="I126" t="s">
        <v>5127</v>
      </c>
      <c r="J126" t="s">
        <v>852</v>
      </c>
      <c r="K126">
        <v>152022</v>
      </c>
      <c r="L126" t="s">
        <v>2444</v>
      </c>
      <c r="M126">
        <v>30</v>
      </c>
      <c r="N126" t="s">
        <v>924</v>
      </c>
      <c r="O126" t="s">
        <v>924</v>
      </c>
      <c r="P126" t="s">
        <v>924</v>
      </c>
      <c r="Q126">
        <v>2</v>
      </c>
      <c r="R126">
        <v>1</v>
      </c>
      <c r="S126">
        <v>0</v>
      </c>
      <c r="T126">
        <v>0</v>
      </c>
      <c r="U126" t="s">
        <v>924</v>
      </c>
      <c r="V126" t="s">
        <v>924</v>
      </c>
      <c r="W126" t="s">
        <v>924</v>
      </c>
      <c r="X126" t="s">
        <v>924</v>
      </c>
      <c r="Y126">
        <v>68</v>
      </c>
      <c r="Z126">
        <v>26</v>
      </c>
      <c r="AA126">
        <v>26</v>
      </c>
      <c r="AB126">
        <v>15</v>
      </c>
      <c r="AC126" t="s">
        <v>836</v>
      </c>
      <c r="AD126" t="s">
        <v>3968</v>
      </c>
      <c r="AE126" t="s">
        <v>9822</v>
      </c>
      <c r="AF126">
        <v>1</v>
      </c>
      <c r="AG126">
        <v>0</v>
      </c>
      <c r="AH126">
        <v>0</v>
      </c>
      <c r="AI126">
        <v>0</v>
      </c>
      <c r="AJ126">
        <f>IF(AI126="","",IF(ISERROR(VLOOKUP(CONCATENATE(F126),Term!$A$1:$C$2000,1,FALSE)),0,1))</f>
        <v>0</v>
      </c>
    </row>
    <row r="127" spans="1:36" x14ac:dyDescent="0.15">
      <c r="A127" t="s">
        <v>2505</v>
      </c>
      <c r="B127">
        <v>39772</v>
      </c>
      <c r="C127">
        <v>39778</v>
      </c>
      <c r="F127">
        <v>521957</v>
      </c>
      <c r="G127" t="s">
        <v>5314</v>
      </c>
      <c r="H127">
        <v>464880</v>
      </c>
      <c r="I127" t="s">
        <v>5127</v>
      </c>
      <c r="J127" t="s">
        <v>852</v>
      </c>
      <c r="K127">
        <v>203245</v>
      </c>
      <c r="L127" t="s">
        <v>2444</v>
      </c>
      <c r="M127">
        <v>30</v>
      </c>
      <c r="N127" t="s">
        <v>924</v>
      </c>
      <c r="O127" t="s">
        <v>924</v>
      </c>
      <c r="P127" t="s">
        <v>924</v>
      </c>
      <c r="Q127">
        <v>2</v>
      </c>
      <c r="R127">
        <v>0</v>
      </c>
      <c r="S127">
        <v>0</v>
      </c>
      <c r="T127">
        <v>0</v>
      </c>
      <c r="U127" t="s">
        <v>924</v>
      </c>
      <c r="V127" t="s">
        <v>924</v>
      </c>
      <c r="W127" t="s">
        <v>924</v>
      </c>
      <c r="X127" t="s">
        <v>924</v>
      </c>
      <c r="Y127">
        <v>68</v>
      </c>
      <c r="Z127">
        <v>26</v>
      </c>
      <c r="AA127">
        <v>26</v>
      </c>
      <c r="AB127">
        <v>15</v>
      </c>
      <c r="AC127" t="s">
        <v>836</v>
      </c>
      <c r="AD127" t="s">
        <v>3968</v>
      </c>
      <c r="AE127" t="s">
        <v>9822</v>
      </c>
      <c r="AF127">
        <v>0</v>
      </c>
      <c r="AG127">
        <v>0</v>
      </c>
      <c r="AH127">
        <v>0</v>
      </c>
      <c r="AI127">
        <v>0</v>
      </c>
      <c r="AJ127">
        <f>IF(AI127="","",IF(ISERROR(VLOOKUP(CONCATENATE(F127),Term!$A$1:$C$2000,1,FALSE)),0,1))</f>
        <v>0</v>
      </c>
    </row>
    <row r="128" spans="1:36" x14ac:dyDescent="0.15">
      <c r="A128" t="s">
        <v>6958</v>
      </c>
      <c r="B128">
        <v>39793</v>
      </c>
      <c r="C128" s="14">
        <v>39793</v>
      </c>
      <c r="D128" s="14">
        <v>39813</v>
      </c>
      <c r="F128">
        <v>521957</v>
      </c>
      <c r="G128" t="s">
        <v>5314</v>
      </c>
      <c r="H128">
        <v>285079</v>
      </c>
      <c r="I128" t="s">
        <v>5127</v>
      </c>
      <c r="J128" t="s">
        <v>6959</v>
      </c>
      <c r="K128">
        <v>109294</v>
      </c>
      <c r="L128" t="s">
        <v>2444</v>
      </c>
      <c r="M128">
        <v>30</v>
      </c>
      <c r="N128" t="s">
        <v>924</v>
      </c>
      <c r="O128" t="s">
        <v>924</v>
      </c>
      <c r="P128" t="s">
        <v>924</v>
      </c>
      <c r="Q128">
        <v>3</v>
      </c>
      <c r="R128">
        <v>1</v>
      </c>
      <c r="S128">
        <v>0</v>
      </c>
      <c r="T128">
        <v>0</v>
      </c>
      <c r="U128" t="s">
        <v>924</v>
      </c>
      <c r="V128" t="s">
        <v>924</v>
      </c>
      <c r="W128" t="s">
        <v>924</v>
      </c>
      <c r="X128" t="s">
        <v>924</v>
      </c>
      <c r="Y128">
        <v>68</v>
      </c>
      <c r="Z128">
        <v>26</v>
      </c>
      <c r="AA128">
        <v>26</v>
      </c>
      <c r="AB128">
        <v>15</v>
      </c>
      <c r="AC128" t="s">
        <v>836</v>
      </c>
      <c r="AD128" t="s">
        <v>3968</v>
      </c>
      <c r="AE128" t="s">
        <v>7462</v>
      </c>
      <c r="AF128">
        <v>1</v>
      </c>
      <c r="AG128">
        <v>0</v>
      </c>
      <c r="AH128">
        <v>1</v>
      </c>
      <c r="AI128">
        <v>0</v>
      </c>
      <c r="AJ128">
        <f>IF(AI128="","",IF(ISERROR(VLOOKUP(CONCATENATE(F128),Term!$A$1:$C$2000,1,FALSE)),0,1))</f>
        <v>0</v>
      </c>
    </row>
    <row r="129" spans="1:36" x14ac:dyDescent="0.15">
      <c r="A129" t="s">
        <v>6965</v>
      </c>
      <c r="B129">
        <v>39773</v>
      </c>
      <c r="C129">
        <v>39787</v>
      </c>
      <c r="F129">
        <v>521957</v>
      </c>
      <c r="G129" t="s">
        <v>5314</v>
      </c>
      <c r="H129">
        <v>514185</v>
      </c>
      <c r="I129" t="s">
        <v>5127</v>
      </c>
      <c r="J129" t="s">
        <v>6966</v>
      </c>
      <c r="K129">
        <v>106837</v>
      </c>
      <c r="L129" t="s">
        <v>2444</v>
      </c>
      <c r="M129">
        <v>30</v>
      </c>
      <c r="N129" t="s">
        <v>924</v>
      </c>
      <c r="O129" t="s">
        <v>924</v>
      </c>
      <c r="P129" t="s">
        <v>924</v>
      </c>
      <c r="Q129">
        <v>3</v>
      </c>
      <c r="R129">
        <v>0</v>
      </c>
      <c r="S129">
        <v>0</v>
      </c>
      <c r="T129">
        <v>0</v>
      </c>
      <c r="U129" t="s">
        <v>924</v>
      </c>
      <c r="V129" t="s">
        <v>924</v>
      </c>
      <c r="W129" t="s">
        <v>924</v>
      </c>
      <c r="X129" t="s">
        <v>924</v>
      </c>
      <c r="Y129">
        <v>68</v>
      </c>
      <c r="Z129">
        <v>26</v>
      </c>
      <c r="AA129">
        <v>26</v>
      </c>
      <c r="AB129">
        <v>15</v>
      </c>
      <c r="AC129" t="s">
        <v>836</v>
      </c>
      <c r="AD129" t="s">
        <v>3968</v>
      </c>
      <c r="AE129" t="s">
        <v>7469</v>
      </c>
      <c r="AF129">
        <v>0</v>
      </c>
      <c r="AG129">
        <v>0</v>
      </c>
      <c r="AH129">
        <v>1</v>
      </c>
      <c r="AI129">
        <v>0</v>
      </c>
      <c r="AJ129">
        <f>IF(AI129="","",IF(ISERROR(VLOOKUP(CONCATENATE(F129),Term!$A$1:$C$2000,1,FALSE)),0,1))</f>
        <v>0</v>
      </c>
    </row>
    <row r="130" spans="1:36" x14ac:dyDescent="0.15">
      <c r="A130" t="s">
        <v>1201</v>
      </c>
      <c r="B130">
        <v>39826</v>
      </c>
      <c r="C130">
        <v>39826</v>
      </c>
      <c r="F130">
        <v>521957</v>
      </c>
      <c r="G130" t="s">
        <v>5314</v>
      </c>
      <c r="H130">
        <v>514185</v>
      </c>
      <c r="I130" t="s">
        <v>5127</v>
      </c>
      <c r="J130" t="s">
        <v>6966</v>
      </c>
      <c r="K130">
        <v>180135</v>
      </c>
      <c r="L130" t="s">
        <v>2444</v>
      </c>
      <c r="M130">
        <v>30</v>
      </c>
      <c r="N130" t="s">
        <v>924</v>
      </c>
      <c r="O130" t="s">
        <v>924</v>
      </c>
      <c r="P130" t="s">
        <v>924</v>
      </c>
      <c r="Q130">
        <v>5</v>
      </c>
      <c r="R130">
        <v>0</v>
      </c>
      <c r="S130">
        <v>0</v>
      </c>
      <c r="T130">
        <v>0</v>
      </c>
      <c r="U130" t="s">
        <v>924</v>
      </c>
      <c r="V130" t="s">
        <v>924</v>
      </c>
      <c r="W130" t="s">
        <v>924</v>
      </c>
      <c r="X130" t="s">
        <v>924</v>
      </c>
      <c r="Y130">
        <v>68</v>
      </c>
      <c r="Z130">
        <v>26</v>
      </c>
      <c r="AA130">
        <v>26</v>
      </c>
      <c r="AB130">
        <v>15</v>
      </c>
      <c r="AC130" t="s">
        <v>836</v>
      </c>
      <c r="AD130" t="s">
        <v>3968</v>
      </c>
      <c r="AE130" t="s">
        <v>7469</v>
      </c>
      <c r="AF130">
        <v>0</v>
      </c>
      <c r="AG130">
        <v>0</v>
      </c>
      <c r="AH130">
        <v>1</v>
      </c>
      <c r="AI130">
        <v>0</v>
      </c>
      <c r="AJ130">
        <f>IF(AI130="","",IF(ISERROR(VLOOKUP(CONCATENATE(F130),Term!$A$1:$C$2000,1,FALSE)),0,1))</f>
        <v>0</v>
      </c>
    </row>
    <row r="131" spans="1:36" x14ac:dyDescent="0.15">
      <c r="A131" t="s">
        <v>1202</v>
      </c>
      <c r="B131">
        <v>39827</v>
      </c>
      <c r="C131">
        <v>39827</v>
      </c>
      <c r="F131">
        <v>521957</v>
      </c>
      <c r="G131" t="s">
        <v>5314</v>
      </c>
      <c r="H131">
        <v>514185</v>
      </c>
      <c r="I131" t="s">
        <v>5127</v>
      </c>
      <c r="J131" t="s">
        <v>6966</v>
      </c>
      <c r="K131">
        <v>264252</v>
      </c>
      <c r="L131" t="s">
        <v>2444</v>
      </c>
      <c r="M131">
        <v>30</v>
      </c>
      <c r="N131" t="s">
        <v>924</v>
      </c>
      <c r="O131" t="s">
        <v>924</v>
      </c>
      <c r="P131" t="s">
        <v>924</v>
      </c>
      <c r="Q131">
        <v>5</v>
      </c>
      <c r="R131">
        <v>1</v>
      </c>
      <c r="S131">
        <v>0</v>
      </c>
      <c r="T131">
        <v>0</v>
      </c>
      <c r="U131" t="s">
        <v>924</v>
      </c>
      <c r="V131" t="s">
        <v>924</v>
      </c>
      <c r="W131" t="s">
        <v>924</v>
      </c>
      <c r="X131" t="s">
        <v>924</v>
      </c>
      <c r="Y131">
        <v>68</v>
      </c>
      <c r="Z131">
        <v>26</v>
      </c>
      <c r="AA131">
        <v>26</v>
      </c>
      <c r="AB131">
        <v>15</v>
      </c>
      <c r="AC131" t="s">
        <v>836</v>
      </c>
      <c r="AD131" t="s">
        <v>3968</v>
      </c>
      <c r="AE131" t="s">
        <v>7469</v>
      </c>
      <c r="AF131">
        <v>1</v>
      </c>
      <c r="AG131">
        <v>0</v>
      </c>
      <c r="AH131">
        <v>0</v>
      </c>
      <c r="AI131">
        <v>0</v>
      </c>
      <c r="AJ131">
        <f>IF(AI131="","",IF(ISERROR(VLOOKUP(CONCATENATE(F131),Term!$A$1:$C$2000,1,FALSE)),0,1))</f>
        <v>0</v>
      </c>
    </row>
    <row r="132" spans="1:36" x14ac:dyDescent="0.15">
      <c r="A132" t="s">
        <v>3186</v>
      </c>
      <c r="B132">
        <v>39763</v>
      </c>
      <c r="C132">
        <v>39764</v>
      </c>
      <c r="E132">
        <v>39797</v>
      </c>
      <c r="F132">
        <v>521957</v>
      </c>
      <c r="G132" t="s">
        <v>5314</v>
      </c>
      <c r="H132">
        <v>2093039</v>
      </c>
      <c r="I132" t="s">
        <v>5127</v>
      </c>
      <c r="J132" t="s">
        <v>4221</v>
      </c>
      <c r="K132">
        <v>217745</v>
      </c>
      <c r="L132" t="s">
        <v>2444</v>
      </c>
      <c r="M132">
        <v>30</v>
      </c>
      <c r="N132" t="s">
        <v>4582</v>
      </c>
      <c r="O132">
        <v>3</v>
      </c>
      <c r="P132">
        <v>48</v>
      </c>
      <c r="Q132">
        <v>1</v>
      </c>
      <c r="R132">
        <v>0</v>
      </c>
      <c r="S132">
        <v>1</v>
      </c>
      <c r="T132">
        <v>1</v>
      </c>
      <c r="U132">
        <v>32</v>
      </c>
      <c r="V132">
        <v>2</v>
      </c>
      <c r="W132">
        <v>634920</v>
      </c>
      <c r="X132" t="s">
        <v>835</v>
      </c>
      <c r="Y132">
        <v>68</v>
      </c>
      <c r="Z132">
        <v>26</v>
      </c>
      <c r="AA132">
        <v>26</v>
      </c>
      <c r="AB132">
        <v>15</v>
      </c>
      <c r="AC132" t="s">
        <v>836</v>
      </c>
      <c r="AD132" t="s">
        <v>3968</v>
      </c>
      <c r="AE132" t="s">
        <v>5837</v>
      </c>
      <c r="AF132">
        <v>1</v>
      </c>
      <c r="AG132">
        <v>0</v>
      </c>
      <c r="AH132">
        <v>1</v>
      </c>
      <c r="AI132">
        <v>1</v>
      </c>
      <c r="AJ132">
        <f>IF(AI132="","",IF(ISERROR(VLOOKUP(CONCATENATE(F132),Term!$A$1:$C$2000,1,FALSE)),0,1))</f>
        <v>0</v>
      </c>
    </row>
    <row r="133" spans="1:36" x14ac:dyDescent="0.15">
      <c r="A133" t="s">
        <v>2507</v>
      </c>
      <c r="B133">
        <v>39772</v>
      </c>
      <c r="C133">
        <v>39777</v>
      </c>
      <c r="E133">
        <v>39813</v>
      </c>
      <c r="F133">
        <v>521957</v>
      </c>
      <c r="G133" t="s">
        <v>5314</v>
      </c>
      <c r="H133">
        <v>2093039</v>
      </c>
      <c r="I133" t="s">
        <v>5127</v>
      </c>
      <c r="J133" t="s">
        <v>4221</v>
      </c>
      <c r="K133">
        <v>417175</v>
      </c>
      <c r="L133" t="s">
        <v>2444</v>
      </c>
      <c r="M133">
        <v>30</v>
      </c>
      <c r="N133" t="s">
        <v>932</v>
      </c>
      <c r="O133">
        <v>4</v>
      </c>
      <c r="P133">
        <v>32</v>
      </c>
      <c r="Q133">
        <v>2</v>
      </c>
      <c r="R133">
        <v>0</v>
      </c>
      <c r="S133">
        <v>1</v>
      </c>
      <c r="T133">
        <v>0</v>
      </c>
      <c r="U133">
        <v>32</v>
      </c>
      <c r="V133">
        <v>2</v>
      </c>
      <c r="W133">
        <v>634920</v>
      </c>
      <c r="X133" t="s">
        <v>835</v>
      </c>
      <c r="Y133">
        <v>68</v>
      </c>
      <c r="Z133">
        <v>26</v>
      </c>
      <c r="AA133">
        <v>26</v>
      </c>
      <c r="AB133">
        <v>15</v>
      </c>
      <c r="AC133" t="s">
        <v>836</v>
      </c>
      <c r="AD133" t="s">
        <v>3968</v>
      </c>
      <c r="AE133" t="s">
        <v>5837</v>
      </c>
      <c r="AF133">
        <v>0</v>
      </c>
      <c r="AG133">
        <v>0</v>
      </c>
      <c r="AH133">
        <v>0</v>
      </c>
      <c r="AI133">
        <v>1</v>
      </c>
      <c r="AJ133">
        <f>IF(AI133="","",IF(ISERROR(VLOOKUP(CONCATENATE(F133),Term!$A$1:$C$2000,1,FALSE)),0,1))</f>
        <v>0</v>
      </c>
    </row>
    <row r="134" spans="1:36" x14ac:dyDescent="0.15">
      <c r="A134" t="s">
        <v>2506</v>
      </c>
      <c r="B134">
        <v>39773</v>
      </c>
      <c r="C134">
        <v>39773</v>
      </c>
      <c r="D134">
        <v>39786</v>
      </c>
      <c r="F134">
        <v>521957</v>
      </c>
      <c r="G134" t="s">
        <v>5314</v>
      </c>
      <c r="H134">
        <v>2093039</v>
      </c>
      <c r="I134" t="s">
        <v>5127</v>
      </c>
      <c r="J134" t="s">
        <v>4221</v>
      </c>
      <c r="K134">
        <v>390516</v>
      </c>
      <c r="L134" t="s">
        <v>2444</v>
      </c>
      <c r="M134">
        <v>30</v>
      </c>
      <c r="N134" t="s">
        <v>924</v>
      </c>
      <c r="O134" t="s">
        <v>924</v>
      </c>
      <c r="P134" t="s">
        <v>924</v>
      </c>
      <c r="Q134">
        <v>2</v>
      </c>
      <c r="R134">
        <v>0</v>
      </c>
      <c r="S134">
        <v>0</v>
      </c>
      <c r="T134">
        <v>0</v>
      </c>
      <c r="U134">
        <v>32</v>
      </c>
      <c r="V134">
        <v>2</v>
      </c>
      <c r="W134">
        <v>634920</v>
      </c>
      <c r="X134" t="s">
        <v>835</v>
      </c>
      <c r="Y134">
        <v>68</v>
      </c>
      <c r="Z134">
        <v>26</v>
      </c>
      <c r="AA134">
        <v>26</v>
      </c>
      <c r="AB134">
        <v>15</v>
      </c>
      <c r="AC134" t="s">
        <v>836</v>
      </c>
      <c r="AD134" t="s">
        <v>3968</v>
      </c>
      <c r="AE134" t="s">
        <v>5837</v>
      </c>
      <c r="AF134">
        <v>0</v>
      </c>
      <c r="AG134">
        <v>0</v>
      </c>
      <c r="AH134">
        <v>1</v>
      </c>
      <c r="AI134">
        <v>0</v>
      </c>
      <c r="AJ134">
        <f>IF(AI134="","",IF(ISERROR(VLOOKUP(CONCATENATE(F134),Term!$A$1:$C$2000,1,FALSE)),0,1))</f>
        <v>0</v>
      </c>
    </row>
    <row r="135" spans="1:36" x14ac:dyDescent="0.15">
      <c r="A135" t="s">
        <v>2508</v>
      </c>
      <c r="B135">
        <v>39776</v>
      </c>
      <c r="C135">
        <v>39778</v>
      </c>
      <c r="D135">
        <v>39787</v>
      </c>
      <c r="F135">
        <v>521957</v>
      </c>
      <c r="G135" t="s">
        <v>5314</v>
      </c>
      <c r="H135">
        <v>2093039</v>
      </c>
      <c r="I135" t="s">
        <v>5127</v>
      </c>
      <c r="J135" t="s">
        <v>4221</v>
      </c>
      <c r="K135">
        <v>179159</v>
      </c>
      <c r="L135" t="s">
        <v>2444</v>
      </c>
      <c r="M135">
        <v>30</v>
      </c>
      <c r="N135" t="s">
        <v>924</v>
      </c>
      <c r="O135" t="s">
        <v>924</v>
      </c>
      <c r="P135" t="s">
        <v>924</v>
      </c>
      <c r="Q135">
        <v>2</v>
      </c>
      <c r="R135">
        <v>0</v>
      </c>
      <c r="S135">
        <v>0</v>
      </c>
      <c r="T135">
        <v>0</v>
      </c>
      <c r="U135">
        <v>32</v>
      </c>
      <c r="V135">
        <v>2</v>
      </c>
      <c r="W135">
        <v>634920</v>
      </c>
      <c r="X135" t="s">
        <v>835</v>
      </c>
      <c r="Y135">
        <v>68</v>
      </c>
      <c r="Z135">
        <v>26</v>
      </c>
      <c r="AA135">
        <v>26</v>
      </c>
      <c r="AB135">
        <v>15</v>
      </c>
      <c r="AC135" t="s">
        <v>836</v>
      </c>
      <c r="AD135" t="s">
        <v>3968</v>
      </c>
      <c r="AE135" t="s">
        <v>5837</v>
      </c>
      <c r="AF135">
        <v>0</v>
      </c>
      <c r="AG135">
        <v>0</v>
      </c>
      <c r="AH135">
        <v>0</v>
      </c>
      <c r="AI135">
        <v>0</v>
      </c>
      <c r="AJ135">
        <f>IF(AI135="","",IF(ISERROR(VLOOKUP(CONCATENATE(F135),Term!$A$1:$C$2000,1,FALSE)),0,1))</f>
        <v>0</v>
      </c>
    </row>
    <row r="136" spans="1:36" x14ac:dyDescent="0.15">
      <c r="A136" t="s">
        <v>6969</v>
      </c>
      <c r="B136">
        <v>39777</v>
      </c>
      <c r="C136">
        <v>39784</v>
      </c>
      <c r="D136">
        <v>39801</v>
      </c>
      <c r="F136">
        <v>521957</v>
      </c>
      <c r="G136" t="s">
        <v>5314</v>
      </c>
      <c r="H136">
        <v>2093039</v>
      </c>
      <c r="I136" t="s">
        <v>5127</v>
      </c>
      <c r="J136" t="s">
        <v>4221</v>
      </c>
      <c r="K136">
        <v>218145</v>
      </c>
      <c r="L136" t="s">
        <v>2444</v>
      </c>
      <c r="M136">
        <v>30</v>
      </c>
      <c r="N136" t="s">
        <v>924</v>
      </c>
      <c r="O136" t="s">
        <v>924</v>
      </c>
      <c r="P136" t="s">
        <v>924</v>
      </c>
      <c r="Q136">
        <v>3</v>
      </c>
      <c r="R136">
        <v>1</v>
      </c>
      <c r="S136">
        <v>0</v>
      </c>
      <c r="T136">
        <v>0</v>
      </c>
      <c r="U136">
        <v>32</v>
      </c>
      <c r="V136">
        <v>2</v>
      </c>
      <c r="W136">
        <v>634920</v>
      </c>
      <c r="X136" t="s">
        <v>835</v>
      </c>
      <c r="Y136">
        <v>68</v>
      </c>
      <c r="Z136">
        <v>26</v>
      </c>
      <c r="AA136">
        <v>26</v>
      </c>
      <c r="AB136">
        <v>15</v>
      </c>
      <c r="AC136" t="s">
        <v>836</v>
      </c>
      <c r="AD136" t="s">
        <v>3968</v>
      </c>
      <c r="AE136" t="s">
        <v>5837</v>
      </c>
      <c r="AF136">
        <v>0</v>
      </c>
      <c r="AG136">
        <v>0</v>
      </c>
      <c r="AH136">
        <v>1</v>
      </c>
      <c r="AI136">
        <v>0</v>
      </c>
      <c r="AJ136">
        <f>IF(AI136="","",IF(ISERROR(VLOOKUP(CONCATENATE(F136),Term!$A$1:$C$2000,1,FALSE)),0,1))</f>
        <v>0</v>
      </c>
    </row>
    <row r="137" spans="1:36" x14ac:dyDescent="0.15">
      <c r="A137" t="s">
        <v>4981</v>
      </c>
      <c r="B137">
        <v>39731</v>
      </c>
      <c r="C137" s="14">
        <v>39743</v>
      </c>
      <c r="D137" s="14"/>
      <c r="E137">
        <v>39778</v>
      </c>
      <c r="F137">
        <v>521957</v>
      </c>
      <c r="G137" t="s">
        <v>5314</v>
      </c>
      <c r="H137">
        <v>287181</v>
      </c>
      <c r="I137" t="s">
        <v>5127</v>
      </c>
      <c r="J137" t="s">
        <v>848</v>
      </c>
      <c r="K137">
        <v>206550</v>
      </c>
      <c r="L137" t="s">
        <v>2444</v>
      </c>
      <c r="M137">
        <v>30</v>
      </c>
      <c r="N137" t="s">
        <v>4094</v>
      </c>
      <c r="O137">
        <v>2</v>
      </c>
      <c r="P137">
        <v>67</v>
      </c>
      <c r="Q137" t="s">
        <v>924</v>
      </c>
      <c r="R137">
        <v>0</v>
      </c>
      <c r="S137">
        <v>1</v>
      </c>
      <c r="T137">
        <v>1</v>
      </c>
      <c r="U137">
        <v>5</v>
      </c>
      <c r="V137">
        <v>3</v>
      </c>
      <c r="W137">
        <v>595881</v>
      </c>
      <c r="X137" t="s">
        <v>4314</v>
      </c>
      <c r="Y137">
        <v>68</v>
      </c>
      <c r="Z137">
        <v>26</v>
      </c>
      <c r="AA137">
        <v>26</v>
      </c>
      <c r="AB137">
        <v>15</v>
      </c>
      <c r="AC137" t="s">
        <v>836</v>
      </c>
      <c r="AD137" t="s">
        <v>3968</v>
      </c>
      <c r="AE137" t="s">
        <v>7463</v>
      </c>
      <c r="AF137">
        <v>1</v>
      </c>
      <c r="AG137">
        <v>0</v>
      </c>
      <c r="AH137">
        <v>1</v>
      </c>
      <c r="AI137">
        <v>1</v>
      </c>
      <c r="AJ137">
        <f>IF(AI137="","",IF(ISERROR(VLOOKUP(CONCATENATE(F137),Term!$A$1:$C$2000,1,FALSE)),0,1))</f>
        <v>0</v>
      </c>
    </row>
    <row r="138" spans="1:36" x14ac:dyDescent="0.15">
      <c r="A138" t="s">
        <v>6960</v>
      </c>
      <c r="B138">
        <v>39791</v>
      </c>
      <c r="C138">
        <v>39792</v>
      </c>
      <c r="E138">
        <v>39818</v>
      </c>
      <c r="F138">
        <v>521957</v>
      </c>
      <c r="G138" t="s">
        <v>5314</v>
      </c>
      <c r="H138">
        <v>287181</v>
      </c>
      <c r="I138" t="s">
        <v>5127</v>
      </c>
      <c r="J138" t="s">
        <v>848</v>
      </c>
      <c r="K138">
        <v>133241</v>
      </c>
      <c r="L138" t="s">
        <v>2444</v>
      </c>
      <c r="M138">
        <v>30</v>
      </c>
      <c r="N138" t="s">
        <v>646</v>
      </c>
      <c r="O138">
        <v>5</v>
      </c>
      <c r="P138">
        <v>27</v>
      </c>
      <c r="Q138">
        <v>3</v>
      </c>
      <c r="R138">
        <v>0</v>
      </c>
      <c r="S138">
        <v>1</v>
      </c>
      <c r="T138">
        <v>0</v>
      </c>
      <c r="U138">
        <v>5</v>
      </c>
      <c r="V138">
        <v>3</v>
      </c>
      <c r="W138">
        <v>595881</v>
      </c>
      <c r="X138" t="s">
        <v>4314</v>
      </c>
      <c r="Y138">
        <v>68</v>
      </c>
      <c r="Z138">
        <v>26</v>
      </c>
      <c r="AA138">
        <v>26</v>
      </c>
      <c r="AB138">
        <v>15</v>
      </c>
      <c r="AC138" t="s">
        <v>836</v>
      </c>
      <c r="AD138" t="s">
        <v>3968</v>
      </c>
      <c r="AE138" t="s">
        <v>7463</v>
      </c>
      <c r="AF138">
        <v>0</v>
      </c>
      <c r="AG138">
        <v>0</v>
      </c>
      <c r="AH138">
        <v>1</v>
      </c>
      <c r="AI138">
        <v>1</v>
      </c>
      <c r="AJ138">
        <f>IF(AI138="","",IF(ISERROR(VLOOKUP(CONCATENATE(F138),Term!$A$1:$C$2000,1,FALSE)),0,1))</f>
        <v>0</v>
      </c>
    </row>
    <row r="139" spans="1:36" x14ac:dyDescent="0.15">
      <c r="A139" t="s">
        <v>1589</v>
      </c>
      <c r="B139">
        <v>39797</v>
      </c>
      <c r="C139" s="14">
        <v>39798</v>
      </c>
      <c r="D139" s="14"/>
      <c r="E139">
        <v>39827</v>
      </c>
      <c r="F139">
        <v>521957</v>
      </c>
      <c r="G139" t="s">
        <v>5314</v>
      </c>
      <c r="H139">
        <v>287181</v>
      </c>
      <c r="I139" t="s">
        <v>5127</v>
      </c>
      <c r="J139" t="s">
        <v>848</v>
      </c>
      <c r="K139">
        <v>101658</v>
      </c>
      <c r="L139" t="s">
        <v>2444</v>
      </c>
      <c r="M139">
        <v>30</v>
      </c>
      <c r="N139" t="s">
        <v>646</v>
      </c>
      <c r="O139">
        <v>5</v>
      </c>
      <c r="P139">
        <v>18</v>
      </c>
      <c r="Q139">
        <v>4</v>
      </c>
      <c r="R139">
        <v>0</v>
      </c>
      <c r="S139">
        <v>1</v>
      </c>
      <c r="T139">
        <v>0</v>
      </c>
      <c r="U139">
        <v>5</v>
      </c>
      <c r="V139">
        <v>3</v>
      </c>
      <c r="W139">
        <v>595881</v>
      </c>
      <c r="X139" t="s">
        <v>4314</v>
      </c>
      <c r="Y139">
        <v>68</v>
      </c>
      <c r="Z139">
        <v>26</v>
      </c>
      <c r="AA139">
        <v>26</v>
      </c>
      <c r="AB139">
        <v>15</v>
      </c>
      <c r="AC139" t="s">
        <v>836</v>
      </c>
      <c r="AD139" t="s">
        <v>3968</v>
      </c>
      <c r="AE139" t="s">
        <v>7463</v>
      </c>
      <c r="AF139">
        <v>0</v>
      </c>
      <c r="AG139">
        <v>0</v>
      </c>
      <c r="AH139">
        <v>1</v>
      </c>
      <c r="AI139">
        <v>0</v>
      </c>
      <c r="AJ139">
        <f>IF(AI139="","",IF(ISERROR(VLOOKUP(CONCATENATE(F139),Term!$A$1:$C$2000,1,FALSE)),0,1))</f>
        <v>0</v>
      </c>
    </row>
    <row r="140" spans="1:36" x14ac:dyDescent="0.15">
      <c r="A140" t="s">
        <v>1590</v>
      </c>
      <c r="B140">
        <v>39801</v>
      </c>
      <c r="C140">
        <v>39804</v>
      </c>
      <c r="E140">
        <v>39835</v>
      </c>
      <c r="F140">
        <v>521957</v>
      </c>
      <c r="G140" t="s">
        <v>5314</v>
      </c>
      <c r="H140">
        <v>287181</v>
      </c>
      <c r="I140" t="s">
        <v>5127</v>
      </c>
      <c r="J140" t="s">
        <v>848</v>
      </c>
      <c r="K140">
        <v>81914</v>
      </c>
      <c r="L140" t="s">
        <v>2444</v>
      </c>
      <c r="M140">
        <v>30</v>
      </c>
      <c r="N140" t="s">
        <v>7479</v>
      </c>
      <c r="O140">
        <v>6</v>
      </c>
      <c r="P140">
        <v>10</v>
      </c>
      <c r="Q140">
        <v>4</v>
      </c>
      <c r="R140">
        <v>0</v>
      </c>
      <c r="S140">
        <v>1</v>
      </c>
      <c r="T140">
        <v>0</v>
      </c>
      <c r="U140">
        <v>5</v>
      </c>
      <c r="V140">
        <v>3</v>
      </c>
      <c r="W140">
        <v>595881</v>
      </c>
      <c r="X140" t="s">
        <v>4314</v>
      </c>
      <c r="Y140">
        <v>68</v>
      </c>
      <c r="Z140">
        <v>26</v>
      </c>
      <c r="AA140">
        <v>26</v>
      </c>
      <c r="AB140">
        <v>15</v>
      </c>
      <c r="AC140" t="s">
        <v>836</v>
      </c>
      <c r="AD140" t="s">
        <v>3968</v>
      </c>
      <c r="AE140" t="s">
        <v>7463</v>
      </c>
      <c r="AF140">
        <v>0</v>
      </c>
      <c r="AG140">
        <v>0</v>
      </c>
      <c r="AH140">
        <v>0</v>
      </c>
      <c r="AI140">
        <v>1</v>
      </c>
      <c r="AJ140">
        <f>IF(AI140="","",IF(ISERROR(VLOOKUP(CONCATENATE(F140),Term!$A$1:$C$2000,1,FALSE)),0,1))</f>
        <v>0</v>
      </c>
    </row>
    <row r="141" spans="1:36" x14ac:dyDescent="0.15">
      <c r="A141" t="s">
        <v>1592</v>
      </c>
      <c r="B141">
        <v>39805</v>
      </c>
      <c r="C141">
        <v>39811</v>
      </c>
      <c r="E141">
        <v>39840</v>
      </c>
      <c r="F141">
        <v>521957</v>
      </c>
      <c r="G141" t="s">
        <v>5314</v>
      </c>
      <c r="H141">
        <v>287181</v>
      </c>
      <c r="I141" t="s">
        <v>5127</v>
      </c>
      <c r="J141" t="s">
        <v>848</v>
      </c>
      <c r="K141">
        <v>72518</v>
      </c>
      <c r="L141" t="s">
        <v>2444</v>
      </c>
      <c r="M141">
        <v>30</v>
      </c>
      <c r="N141" t="s">
        <v>7479</v>
      </c>
      <c r="O141">
        <v>6</v>
      </c>
      <c r="P141">
        <v>5</v>
      </c>
      <c r="Q141">
        <v>4</v>
      </c>
      <c r="R141">
        <v>0</v>
      </c>
      <c r="S141">
        <v>1</v>
      </c>
      <c r="T141">
        <v>0</v>
      </c>
      <c r="U141">
        <v>5</v>
      </c>
      <c r="V141">
        <v>3</v>
      </c>
      <c r="W141">
        <v>595881</v>
      </c>
      <c r="X141" t="s">
        <v>4314</v>
      </c>
      <c r="Y141">
        <v>68</v>
      </c>
      <c r="Z141">
        <v>26</v>
      </c>
      <c r="AA141">
        <v>26</v>
      </c>
      <c r="AB141">
        <v>15</v>
      </c>
      <c r="AC141" t="s">
        <v>836</v>
      </c>
      <c r="AD141" t="s">
        <v>3968</v>
      </c>
      <c r="AE141" t="s">
        <v>7463</v>
      </c>
      <c r="AF141">
        <v>0</v>
      </c>
      <c r="AG141">
        <v>0</v>
      </c>
      <c r="AH141">
        <v>0</v>
      </c>
      <c r="AI141">
        <v>0</v>
      </c>
      <c r="AJ141">
        <f>IF(AI141="","",IF(ISERROR(VLOOKUP(CONCATENATE(F141),Term!$A$1:$C$2000,1,FALSE)),0,1))</f>
        <v>0</v>
      </c>
    </row>
    <row r="142" spans="1:36" x14ac:dyDescent="0.15">
      <c r="A142" t="s">
        <v>3182</v>
      </c>
      <c r="B142">
        <v>39744</v>
      </c>
      <c r="C142" s="14">
        <v>39755</v>
      </c>
      <c r="D142" s="14">
        <v>39821</v>
      </c>
      <c r="F142">
        <v>521957</v>
      </c>
      <c r="G142" t="s">
        <v>5314</v>
      </c>
      <c r="H142">
        <v>287181</v>
      </c>
      <c r="I142" t="s">
        <v>5127</v>
      </c>
      <c r="J142" t="s">
        <v>848</v>
      </c>
      <c r="K142">
        <v>38823</v>
      </c>
      <c r="L142" t="s">
        <v>2444</v>
      </c>
      <c r="M142">
        <v>30</v>
      </c>
      <c r="N142" t="s">
        <v>924</v>
      </c>
      <c r="O142" t="s">
        <v>924</v>
      </c>
      <c r="P142" t="s">
        <v>924</v>
      </c>
      <c r="Q142">
        <v>1</v>
      </c>
      <c r="R142">
        <v>0</v>
      </c>
      <c r="S142">
        <v>0</v>
      </c>
      <c r="T142">
        <v>0</v>
      </c>
      <c r="U142">
        <v>5</v>
      </c>
      <c r="V142">
        <v>3</v>
      </c>
      <c r="W142">
        <v>595881</v>
      </c>
      <c r="X142" t="s">
        <v>4314</v>
      </c>
      <c r="Y142">
        <v>68</v>
      </c>
      <c r="Z142">
        <v>26</v>
      </c>
      <c r="AA142">
        <v>26</v>
      </c>
      <c r="AB142">
        <v>15</v>
      </c>
      <c r="AC142" t="s">
        <v>836</v>
      </c>
      <c r="AD142" t="s">
        <v>3968</v>
      </c>
      <c r="AE142" t="s">
        <v>7463</v>
      </c>
      <c r="AF142">
        <v>0</v>
      </c>
      <c r="AG142">
        <v>0</v>
      </c>
      <c r="AH142">
        <v>1</v>
      </c>
      <c r="AI142">
        <v>0</v>
      </c>
      <c r="AJ142">
        <f>IF(AI142="","",IF(ISERROR(VLOOKUP(CONCATENATE(F142),Term!$A$1:$C$2000,1,FALSE)),0,1))</f>
        <v>0</v>
      </c>
    </row>
    <row r="143" spans="1:36" x14ac:dyDescent="0.15">
      <c r="A143" t="s">
        <v>6961</v>
      </c>
      <c r="B143">
        <v>39793</v>
      </c>
      <c r="C143" s="14">
        <v>39794</v>
      </c>
      <c r="D143" s="14">
        <v>39811</v>
      </c>
      <c r="F143">
        <v>521957</v>
      </c>
      <c r="G143" t="s">
        <v>5314</v>
      </c>
      <c r="H143">
        <v>287181</v>
      </c>
      <c r="I143" t="s">
        <v>5127</v>
      </c>
      <c r="J143" t="s">
        <v>848</v>
      </c>
      <c r="K143">
        <v>92796</v>
      </c>
      <c r="L143" t="s">
        <v>2444</v>
      </c>
      <c r="M143">
        <v>30</v>
      </c>
      <c r="N143" t="s">
        <v>924</v>
      </c>
      <c r="O143" t="s">
        <v>924</v>
      </c>
      <c r="P143" t="s">
        <v>924</v>
      </c>
      <c r="Q143">
        <v>3</v>
      </c>
      <c r="R143">
        <v>0</v>
      </c>
      <c r="S143">
        <v>0</v>
      </c>
      <c r="T143">
        <v>0</v>
      </c>
      <c r="U143">
        <v>5</v>
      </c>
      <c r="V143">
        <v>3</v>
      </c>
      <c r="W143">
        <v>595881</v>
      </c>
      <c r="X143" t="s">
        <v>4314</v>
      </c>
      <c r="Y143">
        <v>68</v>
      </c>
      <c r="Z143">
        <v>26</v>
      </c>
      <c r="AA143">
        <v>26</v>
      </c>
      <c r="AB143">
        <v>15</v>
      </c>
      <c r="AC143" t="s">
        <v>836</v>
      </c>
      <c r="AD143" t="s">
        <v>3968</v>
      </c>
      <c r="AE143" t="s">
        <v>7463</v>
      </c>
      <c r="AF143">
        <v>0</v>
      </c>
      <c r="AG143">
        <v>0</v>
      </c>
      <c r="AH143">
        <v>0</v>
      </c>
      <c r="AI143">
        <v>0</v>
      </c>
      <c r="AJ143">
        <f>IF(AI143="","",IF(ISERROR(VLOOKUP(CONCATENATE(F143),Term!$A$1:$C$2000,1,FALSE)),0,1))</f>
        <v>0</v>
      </c>
    </row>
    <row r="144" spans="1:36" x14ac:dyDescent="0.15">
      <c r="A144" t="s">
        <v>6962</v>
      </c>
      <c r="B144">
        <v>39797</v>
      </c>
      <c r="C144" s="14">
        <v>39797</v>
      </c>
      <c r="D144" s="14">
        <v>39825</v>
      </c>
      <c r="F144">
        <v>521957</v>
      </c>
      <c r="G144" t="s">
        <v>5314</v>
      </c>
      <c r="H144">
        <v>287181</v>
      </c>
      <c r="I144" t="s">
        <v>5127</v>
      </c>
      <c r="J144" t="s">
        <v>848</v>
      </c>
      <c r="K144">
        <v>86996</v>
      </c>
      <c r="L144" t="s">
        <v>2444</v>
      </c>
      <c r="M144">
        <v>30</v>
      </c>
      <c r="N144" t="s">
        <v>924</v>
      </c>
      <c r="O144" t="s">
        <v>924</v>
      </c>
      <c r="P144" t="s">
        <v>924</v>
      </c>
      <c r="Q144">
        <v>3</v>
      </c>
      <c r="R144">
        <v>0</v>
      </c>
      <c r="S144">
        <v>0</v>
      </c>
      <c r="T144">
        <v>0</v>
      </c>
      <c r="U144">
        <v>5</v>
      </c>
      <c r="V144">
        <v>3</v>
      </c>
      <c r="W144">
        <v>595881</v>
      </c>
      <c r="X144" t="s">
        <v>4314</v>
      </c>
      <c r="Y144">
        <v>68</v>
      </c>
      <c r="Z144">
        <v>26</v>
      </c>
      <c r="AA144">
        <v>26</v>
      </c>
      <c r="AB144">
        <v>15</v>
      </c>
      <c r="AC144" t="s">
        <v>836</v>
      </c>
      <c r="AD144" t="s">
        <v>3968</v>
      </c>
      <c r="AE144" t="s">
        <v>7463</v>
      </c>
      <c r="AF144">
        <v>0</v>
      </c>
      <c r="AG144">
        <v>0</v>
      </c>
      <c r="AH144">
        <v>0</v>
      </c>
      <c r="AI144">
        <v>0</v>
      </c>
      <c r="AJ144">
        <f>IF(AI144="","",IF(ISERROR(VLOOKUP(CONCATENATE(F144),Term!$A$1:$C$2000,1,FALSE)),0,1))</f>
        <v>0</v>
      </c>
    </row>
    <row r="145" spans="1:36" x14ac:dyDescent="0.15">
      <c r="A145" t="s">
        <v>1591</v>
      </c>
      <c r="B145">
        <v>39799</v>
      </c>
      <c r="C145" s="14">
        <v>39806</v>
      </c>
      <c r="D145" s="14"/>
      <c r="F145">
        <v>521957</v>
      </c>
      <c r="G145" t="s">
        <v>5314</v>
      </c>
      <c r="H145">
        <v>287181</v>
      </c>
      <c r="I145" t="s">
        <v>5127</v>
      </c>
      <c r="J145" t="s">
        <v>848</v>
      </c>
      <c r="K145">
        <v>320766</v>
      </c>
      <c r="L145" t="s">
        <v>2444</v>
      </c>
      <c r="M145">
        <v>30</v>
      </c>
      <c r="N145" t="s">
        <v>924</v>
      </c>
      <c r="O145" t="s">
        <v>924</v>
      </c>
      <c r="P145" t="s">
        <v>924</v>
      </c>
      <c r="Q145">
        <v>4</v>
      </c>
      <c r="R145">
        <v>0</v>
      </c>
      <c r="S145">
        <v>0</v>
      </c>
      <c r="T145">
        <v>0</v>
      </c>
      <c r="U145">
        <v>5</v>
      </c>
      <c r="V145">
        <v>3</v>
      </c>
      <c r="W145">
        <v>595881</v>
      </c>
      <c r="X145" t="s">
        <v>4314</v>
      </c>
      <c r="Y145">
        <v>68</v>
      </c>
      <c r="Z145">
        <v>26</v>
      </c>
      <c r="AA145">
        <v>26</v>
      </c>
      <c r="AB145">
        <v>15</v>
      </c>
      <c r="AC145" t="s">
        <v>836</v>
      </c>
      <c r="AD145" t="s">
        <v>3968</v>
      </c>
      <c r="AE145" t="s">
        <v>7463</v>
      </c>
      <c r="AF145">
        <v>0</v>
      </c>
      <c r="AG145">
        <v>0</v>
      </c>
      <c r="AH145">
        <v>0</v>
      </c>
      <c r="AI145">
        <v>0</v>
      </c>
      <c r="AJ145">
        <f>IF(AI145="","",IF(ISERROR(VLOOKUP(CONCATENATE(F145),Term!$A$1:$C$2000,1,FALSE)),0,1))</f>
        <v>0</v>
      </c>
    </row>
    <row r="146" spans="1:36" x14ac:dyDescent="0.15">
      <c r="A146" t="s">
        <v>9818</v>
      </c>
      <c r="B146">
        <v>39812</v>
      </c>
      <c r="C146" s="14">
        <v>39833</v>
      </c>
      <c r="D146" s="14"/>
      <c r="F146">
        <v>521957</v>
      </c>
      <c r="G146" t="s">
        <v>5314</v>
      </c>
      <c r="H146">
        <v>287181</v>
      </c>
      <c r="I146" t="s">
        <v>5127</v>
      </c>
      <c r="J146" t="s">
        <v>848</v>
      </c>
      <c r="K146">
        <v>89540</v>
      </c>
      <c r="L146" t="s">
        <v>2444</v>
      </c>
      <c r="M146">
        <v>30</v>
      </c>
      <c r="N146" t="s">
        <v>924</v>
      </c>
      <c r="O146" t="s">
        <v>924</v>
      </c>
      <c r="P146" t="s">
        <v>924</v>
      </c>
      <c r="Q146">
        <v>6</v>
      </c>
      <c r="R146">
        <v>1</v>
      </c>
      <c r="S146">
        <v>0</v>
      </c>
      <c r="T146">
        <v>0</v>
      </c>
      <c r="U146">
        <v>5</v>
      </c>
      <c r="V146">
        <v>3</v>
      </c>
      <c r="W146">
        <v>595881</v>
      </c>
      <c r="X146" t="s">
        <v>4314</v>
      </c>
      <c r="Y146">
        <v>68</v>
      </c>
      <c r="Z146">
        <v>26</v>
      </c>
      <c r="AA146">
        <v>26</v>
      </c>
      <c r="AB146">
        <v>15</v>
      </c>
      <c r="AC146" t="s">
        <v>836</v>
      </c>
      <c r="AD146" t="s">
        <v>3968</v>
      </c>
      <c r="AE146" t="s">
        <v>7463</v>
      </c>
      <c r="AF146">
        <v>0</v>
      </c>
      <c r="AG146">
        <v>0</v>
      </c>
      <c r="AH146">
        <v>1</v>
      </c>
      <c r="AI146">
        <v>0</v>
      </c>
      <c r="AJ146">
        <f>IF(AI146="","",IF(ISERROR(VLOOKUP(CONCATENATE(F146),Term!$A$1:$C$2000,1,FALSE)),0,1))</f>
        <v>0</v>
      </c>
    </row>
    <row r="147" spans="1:36" x14ac:dyDescent="0.15">
      <c r="A147" t="s">
        <v>9839</v>
      </c>
      <c r="B147">
        <v>39836</v>
      </c>
      <c r="C147">
        <v>39836</v>
      </c>
      <c r="F147">
        <v>521957</v>
      </c>
      <c r="G147" t="s">
        <v>5314</v>
      </c>
      <c r="H147">
        <v>2204361</v>
      </c>
      <c r="I147" t="s">
        <v>5127</v>
      </c>
      <c r="J147" t="s">
        <v>3949</v>
      </c>
      <c r="K147">
        <v>97206</v>
      </c>
      <c r="L147" t="s">
        <v>2444</v>
      </c>
      <c r="M147">
        <v>30</v>
      </c>
      <c r="N147" t="s">
        <v>924</v>
      </c>
      <c r="O147" t="s">
        <v>924</v>
      </c>
      <c r="P147" t="s">
        <v>924</v>
      </c>
      <c r="Q147">
        <v>6</v>
      </c>
      <c r="R147">
        <v>1</v>
      </c>
      <c r="S147">
        <v>0</v>
      </c>
      <c r="T147">
        <v>0</v>
      </c>
      <c r="U147" t="s">
        <v>924</v>
      </c>
      <c r="V147" t="s">
        <v>924</v>
      </c>
      <c r="W147" t="s">
        <v>924</v>
      </c>
      <c r="X147" t="s">
        <v>924</v>
      </c>
      <c r="Y147">
        <v>68</v>
      </c>
      <c r="Z147">
        <v>26</v>
      </c>
      <c r="AA147">
        <v>26</v>
      </c>
      <c r="AB147">
        <v>15</v>
      </c>
      <c r="AC147" t="s">
        <v>836</v>
      </c>
      <c r="AD147" t="s">
        <v>3968</v>
      </c>
      <c r="AE147" t="s">
        <v>9840</v>
      </c>
      <c r="AF147">
        <v>1</v>
      </c>
      <c r="AG147">
        <v>0</v>
      </c>
      <c r="AH147">
        <v>1</v>
      </c>
      <c r="AI147">
        <v>0</v>
      </c>
      <c r="AJ147">
        <f>IF(AI147="","",IF(ISERROR(VLOOKUP(CONCATENATE(F147),Term!$A$1:$C$2000,1,FALSE)),0,1))</f>
        <v>0</v>
      </c>
    </row>
    <row r="148" spans="1:36" x14ac:dyDescent="0.15">
      <c r="A148" t="s">
        <v>9815</v>
      </c>
      <c r="B148">
        <v>39836</v>
      </c>
      <c r="C148" s="14">
        <v>39839</v>
      </c>
      <c r="D148" s="14"/>
      <c r="F148">
        <v>521957</v>
      </c>
      <c r="G148" t="s">
        <v>5314</v>
      </c>
      <c r="H148">
        <v>279756</v>
      </c>
      <c r="I148" t="s">
        <v>5127</v>
      </c>
      <c r="J148" t="s">
        <v>9816</v>
      </c>
      <c r="K148">
        <v>77330</v>
      </c>
      <c r="L148" t="s">
        <v>2444</v>
      </c>
      <c r="M148">
        <v>30</v>
      </c>
      <c r="N148" t="s">
        <v>924</v>
      </c>
      <c r="O148" t="s">
        <v>924</v>
      </c>
      <c r="P148" t="s">
        <v>924</v>
      </c>
      <c r="Q148">
        <v>6</v>
      </c>
      <c r="R148">
        <v>1</v>
      </c>
      <c r="S148">
        <v>0</v>
      </c>
      <c r="T148">
        <v>0</v>
      </c>
      <c r="U148" t="s">
        <v>924</v>
      </c>
      <c r="V148" t="s">
        <v>924</v>
      </c>
      <c r="W148" t="s">
        <v>924</v>
      </c>
      <c r="X148" t="s">
        <v>924</v>
      </c>
      <c r="Y148">
        <v>68</v>
      </c>
      <c r="Z148">
        <v>26</v>
      </c>
      <c r="AA148">
        <v>26</v>
      </c>
      <c r="AB148">
        <v>15</v>
      </c>
      <c r="AC148" t="s">
        <v>836</v>
      </c>
      <c r="AD148" t="s">
        <v>3968</v>
      </c>
      <c r="AE148" t="s">
        <v>9817</v>
      </c>
      <c r="AF148">
        <v>1</v>
      </c>
      <c r="AG148">
        <v>1</v>
      </c>
      <c r="AH148">
        <v>1</v>
      </c>
      <c r="AI148">
        <v>0</v>
      </c>
      <c r="AJ148">
        <f>IF(AI148="","",IF(ISERROR(VLOOKUP(CONCATENATE(F148),Term!$A$1:$C$2000,1,FALSE)),0,1))</f>
        <v>0</v>
      </c>
    </row>
    <row r="149" spans="1:36" x14ac:dyDescent="0.15">
      <c r="A149" t="s">
        <v>6296</v>
      </c>
      <c r="B149">
        <v>39744</v>
      </c>
      <c r="C149">
        <v>39756</v>
      </c>
      <c r="E149">
        <v>39797</v>
      </c>
      <c r="F149">
        <v>521957</v>
      </c>
      <c r="G149" t="s">
        <v>5314</v>
      </c>
      <c r="H149">
        <v>2091266</v>
      </c>
      <c r="I149" t="s">
        <v>5127</v>
      </c>
      <c r="J149" t="s">
        <v>1689</v>
      </c>
      <c r="K149">
        <v>134279</v>
      </c>
      <c r="L149" t="s">
        <v>7508</v>
      </c>
      <c r="M149">
        <v>30</v>
      </c>
      <c r="N149" t="s">
        <v>4582</v>
      </c>
      <c r="O149">
        <v>3</v>
      </c>
      <c r="P149">
        <v>48</v>
      </c>
      <c r="Q149">
        <v>1</v>
      </c>
      <c r="R149">
        <v>0</v>
      </c>
      <c r="S149">
        <v>1</v>
      </c>
      <c r="T149">
        <v>1</v>
      </c>
      <c r="U149">
        <v>2</v>
      </c>
      <c r="V149">
        <v>2</v>
      </c>
      <c r="W149">
        <v>595623</v>
      </c>
      <c r="X149" t="s">
        <v>4314</v>
      </c>
      <c r="Y149">
        <v>68</v>
      </c>
      <c r="Z149">
        <v>26</v>
      </c>
      <c r="AA149">
        <v>26</v>
      </c>
      <c r="AB149">
        <v>15</v>
      </c>
      <c r="AC149" t="s">
        <v>836</v>
      </c>
      <c r="AD149" t="s">
        <v>3968</v>
      </c>
      <c r="AE149" t="s">
        <v>9830</v>
      </c>
      <c r="AF149">
        <v>1</v>
      </c>
      <c r="AG149">
        <v>0</v>
      </c>
      <c r="AH149">
        <v>1</v>
      </c>
      <c r="AI149">
        <v>1</v>
      </c>
      <c r="AJ149">
        <f>IF(AI149="","",IF(ISERROR(VLOOKUP(CONCATENATE(F149),Term!$A$1:$C$2000,1,FALSE)),0,1))</f>
        <v>0</v>
      </c>
    </row>
    <row r="150" spans="1:36" x14ac:dyDescent="0.15">
      <c r="A150" t="s">
        <v>1598</v>
      </c>
      <c r="B150">
        <v>39806</v>
      </c>
      <c r="C150">
        <v>39811</v>
      </c>
      <c r="E150">
        <v>39833</v>
      </c>
      <c r="F150">
        <v>521957</v>
      </c>
      <c r="G150" t="s">
        <v>5314</v>
      </c>
      <c r="H150">
        <v>2091266</v>
      </c>
      <c r="I150" t="s">
        <v>5127</v>
      </c>
      <c r="J150" t="s">
        <v>1689</v>
      </c>
      <c r="K150">
        <v>192422</v>
      </c>
      <c r="L150" t="s">
        <v>7508</v>
      </c>
      <c r="M150">
        <v>30</v>
      </c>
      <c r="N150" t="s">
        <v>7479</v>
      </c>
      <c r="O150">
        <v>6</v>
      </c>
      <c r="P150">
        <v>12</v>
      </c>
      <c r="Q150">
        <v>4</v>
      </c>
      <c r="R150">
        <v>0</v>
      </c>
      <c r="S150">
        <v>1</v>
      </c>
      <c r="T150">
        <v>0</v>
      </c>
      <c r="U150">
        <v>2</v>
      </c>
      <c r="V150">
        <v>2</v>
      </c>
      <c r="W150">
        <v>595623</v>
      </c>
      <c r="X150" t="s">
        <v>4314</v>
      </c>
      <c r="Y150">
        <v>68</v>
      </c>
      <c r="Z150">
        <v>26</v>
      </c>
      <c r="AA150">
        <v>26</v>
      </c>
      <c r="AB150">
        <v>15</v>
      </c>
      <c r="AC150" t="s">
        <v>836</v>
      </c>
      <c r="AD150" t="s">
        <v>3968</v>
      </c>
      <c r="AE150" t="s">
        <v>9830</v>
      </c>
      <c r="AF150">
        <v>0</v>
      </c>
      <c r="AG150">
        <v>0</v>
      </c>
      <c r="AH150">
        <v>0</v>
      </c>
      <c r="AI150">
        <v>1</v>
      </c>
      <c r="AJ150">
        <f>IF(AI150="","",IF(ISERROR(VLOOKUP(CONCATENATE(F150),Term!$A$1:$C$2000,1,FALSE)),0,1))</f>
        <v>0</v>
      </c>
    </row>
    <row r="151" spans="1:36" x14ac:dyDescent="0.15">
      <c r="A151" t="s">
        <v>1597</v>
      </c>
      <c r="B151">
        <v>39798</v>
      </c>
      <c r="C151">
        <v>39799</v>
      </c>
      <c r="E151">
        <v>39843</v>
      </c>
      <c r="F151">
        <v>521957</v>
      </c>
      <c r="G151" t="s">
        <v>5314</v>
      </c>
      <c r="H151">
        <v>2091266</v>
      </c>
      <c r="I151" t="s">
        <v>5127</v>
      </c>
      <c r="J151" t="s">
        <v>1689</v>
      </c>
      <c r="K151">
        <v>134807</v>
      </c>
      <c r="L151" t="s">
        <v>7508</v>
      </c>
      <c r="M151">
        <v>30</v>
      </c>
      <c r="N151" t="s">
        <v>7479</v>
      </c>
      <c r="O151">
        <v>6</v>
      </c>
      <c r="P151">
        <v>2</v>
      </c>
      <c r="Q151">
        <v>4</v>
      </c>
      <c r="R151">
        <v>0</v>
      </c>
      <c r="S151">
        <v>1</v>
      </c>
      <c r="T151">
        <v>0</v>
      </c>
      <c r="U151">
        <v>2</v>
      </c>
      <c r="V151">
        <v>2</v>
      </c>
      <c r="W151">
        <v>595623</v>
      </c>
      <c r="X151" t="s">
        <v>4314</v>
      </c>
      <c r="Y151">
        <v>68</v>
      </c>
      <c r="Z151">
        <v>26</v>
      </c>
      <c r="AA151">
        <v>26</v>
      </c>
      <c r="AB151">
        <v>15</v>
      </c>
      <c r="AC151" t="s">
        <v>836</v>
      </c>
      <c r="AD151" t="s">
        <v>3968</v>
      </c>
      <c r="AE151" t="s">
        <v>9830</v>
      </c>
      <c r="AF151">
        <v>0</v>
      </c>
      <c r="AG151">
        <v>0</v>
      </c>
      <c r="AH151">
        <v>1</v>
      </c>
      <c r="AI151">
        <v>0</v>
      </c>
      <c r="AJ151">
        <f>IF(AI151="","",IF(ISERROR(VLOOKUP(CONCATENATE(F151),Term!$A$1:$C$2000,1,FALSE)),0,1))</f>
        <v>0</v>
      </c>
    </row>
    <row r="152" spans="1:36" x14ac:dyDescent="0.15">
      <c r="A152" t="s">
        <v>1211</v>
      </c>
      <c r="B152">
        <v>39827</v>
      </c>
      <c r="C152">
        <v>39828</v>
      </c>
      <c r="E152">
        <v>39843</v>
      </c>
      <c r="F152">
        <v>521957</v>
      </c>
      <c r="G152" t="s">
        <v>5314</v>
      </c>
      <c r="H152">
        <v>2091266</v>
      </c>
      <c r="I152" t="s">
        <v>5127</v>
      </c>
      <c r="J152" t="s">
        <v>1689</v>
      </c>
      <c r="K152">
        <v>134115</v>
      </c>
      <c r="L152" t="s">
        <v>7508</v>
      </c>
      <c r="M152">
        <v>30</v>
      </c>
      <c r="N152" t="s">
        <v>7479</v>
      </c>
      <c r="O152">
        <v>6</v>
      </c>
      <c r="P152">
        <v>2</v>
      </c>
      <c r="Q152">
        <v>5</v>
      </c>
      <c r="R152">
        <v>1</v>
      </c>
      <c r="S152">
        <v>1</v>
      </c>
      <c r="T152">
        <v>0</v>
      </c>
      <c r="U152">
        <v>2</v>
      </c>
      <c r="V152">
        <v>2</v>
      </c>
      <c r="W152">
        <v>595623</v>
      </c>
      <c r="X152" t="s">
        <v>4314</v>
      </c>
      <c r="Y152">
        <v>68</v>
      </c>
      <c r="Z152">
        <v>26</v>
      </c>
      <c r="AA152">
        <v>26</v>
      </c>
      <c r="AB152">
        <v>15</v>
      </c>
      <c r="AC152" t="s">
        <v>836</v>
      </c>
      <c r="AD152" t="s">
        <v>3968</v>
      </c>
      <c r="AE152" t="s">
        <v>9830</v>
      </c>
      <c r="AF152">
        <v>0</v>
      </c>
      <c r="AG152">
        <v>0</v>
      </c>
      <c r="AH152">
        <v>1</v>
      </c>
      <c r="AI152">
        <v>0</v>
      </c>
      <c r="AJ152">
        <f>IF(AI152="","",IF(ISERROR(VLOOKUP(CONCATENATE(F152),Term!$A$1:$C$2000,1,FALSE)),0,1))</f>
        <v>0</v>
      </c>
    </row>
    <row r="153" spans="1:36" x14ac:dyDescent="0.15">
      <c r="A153" t="s">
        <v>2509</v>
      </c>
      <c r="B153">
        <v>39767</v>
      </c>
      <c r="C153">
        <v>39777</v>
      </c>
      <c r="D153">
        <v>39812</v>
      </c>
      <c r="F153">
        <v>521957</v>
      </c>
      <c r="G153" t="s">
        <v>5314</v>
      </c>
      <c r="H153">
        <v>2192048</v>
      </c>
      <c r="I153" t="s">
        <v>5127</v>
      </c>
      <c r="J153" t="s">
        <v>2510</v>
      </c>
      <c r="K153">
        <v>132427</v>
      </c>
      <c r="L153" t="s">
        <v>2444</v>
      </c>
      <c r="M153">
        <v>30</v>
      </c>
      <c r="N153" t="s">
        <v>924</v>
      </c>
      <c r="O153" t="s">
        <v>924</v>
      </c>
      <c r="P153" t="s">
        <v>924</v>
      </c>
      <c r="Q153">
        <v>2</v>
      </c>
      <c r="R153">
        <v>0</v>
      </c>
      <c r="S153">
        <v>0</v>
      </c>
      <c r="T153">
        <v>0</v>
      </c>
      <c r="U153" t="s">
        <v>924</v>
      </c>
      <c r="V153" t="s">
        <v>924</v>
      </c>
      <c r="W153" t="s">
        <v>924</v>
      </c>
      <c r="X153" t="s">
        <v>924</v>
      </c>
      <c r="Y153">
        <v>68</v>
      </c>
      <c r="Z153">
        <v>26</v>
      </c>
      <c r="AA153">
        <v>26</v>
      </c>
      <c r="AB153">
        <v>15</v>
      </c>
      <c r="AC153" t="s">
        <v>836</v>
      </c>
      <c r="AD153" t="s">
        <v>3968</v>
      </c>
      <c r="AE153" t="s">
        <v>5842</v>
      </c>
      <c r="AF153">
        <v>0</v>
      </c>
      <c r="AG153">
        <v>0</v>
      </c>
      <c r="AH153">
        <v>1</v>
      </c>
      <c r="AI153">
        <v>0</v>
      </c>
      <c r="AJ153">
        <f>IF(AI153="","",IF(ISERROR(VLOOKUP(CONCATENATE(F153),Term!$A$1:$C$2000,1,FALSE)),0,1))</f>
        <v>0</v>
      </c>
    </row>
    <row r="154" spans="1:36" x14ac:dyDescent="0.15">
      <c r="A154" t="s">
        <v>1216</v>
      </c>
      <c r="B154">
        <v>39801</v>
      </c>
      <c r="C154">
        <v>39819</v>
      </c>
      <c r="F154">
        <v>521957</v>
      </c>
      <c r="G154" t="s">
        <v>5314</v>
      </c>
      <c r="H154">
        <v>2192048</v>
      </c>
      <c r="I154" t="s">
        <v>5127</v>
      </c>
      <c r="J154" t="s">
        <v>2510</v>
      </c>
      <c r="K154">
        <v>302481</v>
      </c>
      <c r="L154" t="s">
        <v>2444</v>
      </c>
      <c r="M154">
        <v>30</v>
      </c>
      <c r="N154" t="s">
        <v>924</v>
      </c>
      <c r="O154" t="s">
        <v>924</v>
      </c>
      <c r="P154" t="s">
        <v>924</v>
      </c>
      <c r="Q154">
        <v>5</v>
      </c>
      <c r="R154">
        <v>0</v>
      </c>
      <c r="S154">
        <v>0</v>
      </c>
      <c r="T154">
        <v>0</v>
      </c>
      <c r="U154" t="s">
        <v>924</v>
      </c>
      <c r="V154" t="s">
        <v>924</v>
      </c>
      <c r="W154" t="s">
        <v>924</v>
      </c>
      <c r="X154" t="s">
        <v>924</v>
      </c>
      <c r="Y154">
        <v>68</v>
      </c>
      <c r="Z154">
        <v>26</v>
      </c>
      <c r="AA154">
        <v>26</v>
      </c>
      <c r="AB154">
        <v>15</v>
      </c>
      <c r="AC154" t="s">
        <v>836</v>
      </c>
      <c r="AD154" t="s">
        <v>3968</v>
      </c>
      <c r="AE154" t="s">
        <v>5842</v>
      </c>
      <c r="AF154">
        <v>0</v>
      </c>
      <c r="AG154">
        <v>0</v>
      </c>
      <c r="AH154">
        <v>1</v>
      </c>
      <c r="AI154">
        <v>0</v>
      </c>
      <c r="AJ154">
        <f>IF(AI154="","",IF(ISERROR(VLOOKUP(CONCATENATE(F154),Term!$A$1:$C$2000,1,FALSE)),0,1))</f>
        <v>0</v>
      </c>
    </row>
    <row r="155" spans="1:36" x14ac:dyDescent="0.15">
      <c r="A155" t="s">
        <v>9836</v>
      </c>
      <c r="B155">
        <v>39841</v>
      </c>
      <c r="C155">
        <v>39843</v>
      </c>
      <c r="F155">
        <v>521957</v>
      </c>
      <c r="G155" t="s">
        <v>5314</v>
      </c>
      <c r="H155">
        <v>2192048</v>
      </c>
      <c r="I155" t="s">
        <v>5127</v>
      </c>
      <c r="J155" t="s">
        <v>2510</v>
      </c>
      <c r="K155">
        <v>195347</v>
      </c>
      <c r="L155" t="s">
        <v>2444</v>
      </c>
      <c r="M155">
        <v>30</v>
      </c>
      <c r="N155" t="s">
        <v>924</v>
      </c>
      <c r="O155" t="s">
        <v>924</v>
      </c>
      <c r="P155" t="s">
        <v>924</v>
      </c>
      <c r="Q155">
        <v>6</v>
      </c>
      <c r="R155">
        <v>1</v>
      </c>
      <c r="S155">
        <v>0</v>
      </c>
      <c r="T155">
        <v>0</v>
      </c>
      <c r="U155" t="s">
        <v>924</v>
      </c>
      <c r="V155" t="s">
        <v>924</v>
      </c>
      <c r="W155" t="s">
        <v>924</v>
      </c>
      <c r="X155" t="s">
        <v>924</v>
      </c>
      <c r="Y155">
        <v>68</v>
      </c>
      <c r="Z155">
        <v>26</v>
      </c>
      <c r="AA155">
        <v>26</v>
      </c>
      <c r="AB155">
        <v>15</v>
      </c>
      <c r="AC155" t="s">
        <v>836</v>
      </c>
      <c r="AD155" t="s">
        <v>3968</v>
      </c>
      <c r="AE155" t="s">
        <v>5842</v>
      </c>
      <c r="AF155">
        <v>1</v>
      </c>
      <c r="AG155">
        <v>0</v>
      </c>
      <c r="AH155">
        <v>1</v>
      </c>
      <c r="AI155">
        <v>0</v>
      </c>
      <c r="AJ155">
        <f>IF(AI155="","",IF(ISERROR(VLOOKUP(CONCATENATE(F155),Term!$A$1:$C$2000,1,FALSE)),0,1))</f>
        <v>0</v>
      </c>
    </row>
    <row r="156" spans="1:36" x14ac:dyDescent="0.15">
      <c r="A156" t="s">
        <v>6964</v>
      </c>
      <c r="B156">
        <v>39784</v>
      </c>
      <c r="C156">
        <v>39793</v>
      </c>
      <c r="E156">
        <v>39811</v>
      </c>
      <c r="F156">
        <v>521957</v>
      </c>
      <c r="G156" t="s">
        <v>5314</v>
      </c>
      <c r="H156">
        <v>511002</v>
      </c>
      <c r="I156" t="s">
        <v>5127</v>
      </c>
      <c r="J156" t="s">
        <v>853</v>
      </c>
      <c r="K156">
        <v>410227</v>
      </c>
      <c r="L156" t="s">
        <v>2444</v>
      </c>
      <c r="M156">
        <v>30</v>
      </c>
      <c r="N156" t="s">
        <v>932</v>
      </c>
      <c r="O156">
        <v>4</v>
      </c>
      <c r="P156">
        <v>34</v>
      </c>
      <c r="Q156">
        <v>3</v>
      </c>
      <c r="R156">
        <v>0</v>
      </c>
      <c r="S156">
        <v>1</v>
      </c>
      <c r="T156">
        <v>1</v>
      </c>
      <c r="U156">
        <v>34</v>
      </c>
      <c r="V156">
        <v>1</v>
      </c>
      <c r="W156">
        <v>410227</v>
      </c>
      <c r="X156" t="s">
        <v>4315</v>
      </c>
      <c r="Y156">
        <v>68</v>
      </c>
      <c r="Z156">
        <v>26</v>
      </c>
      <c r="AA156">
        <v>26</v>
      </c>
      <c r="AB156">
        <v>15</v>
      </c>
      <c r="AC156" t="s">
        <v>836</v>
      </c>
      <c r="AD156" t="s">
        <v>3968</v>
      </c>
      <c r="AE156" t="s">
        <v>9823</v>
      </c>
      <c r="AF156">
        <v>1</v>
      </c>
      <c r="AG156">
        <v>0</v>
      </c>
      <c r="AH156">
        <v>1</v>
      </c>
      <c r="AI156">
        <v>1</v>
      </c>
      <c r="AJ156">
        <f>IF(AI156="","",IF(ISERROR(VLOOKUP(CONCATENATE(F156),Term!$A$1:$C$2000,1,FALSE)),0,1))</f>
        <v>0</v>
      </c>
    </row>
    <row r="157" spans="1:36" x14ac:dyDescent="0.15">
      <c r="A157" t="s">
        <v>1200</v>
      </c>
      <c r="B157">
        <v>39824</v>
      </c>
      <c r="C157">
        <v>39825</v>
      </c>
      <c r="F157">
        <v>521957</v>
      </c>
      <c r="G157" t="s">
        <v>5314</v>
      </c>
      <c r="H157">
        <v>511002</v>
      </c>
      <c r="I157" t="s">
        <v>5127</v>
      </c>
      <c r="J157" t="s">
        <v>853</v>
      </c>
      <c r="K157">
        <v>129807</v>
      </c>
      <c r="L157" t="s">
        <v>2444</v>
      </c>
      <c r="M157">
        <v>30</v>
      </c>
      <c r="N157" t="s">
        <v>924</v>
      </c>
      <c r="O157" t="s">
        <v>924</v>
      </c>
      <c r="P157" t="s">
        <v>924</v>
      </c>
      <c r="Q157">
        <v>5</v>
      </c>
      <c r="R157">
        <v>1</v>
      </c>
      <c r="S157">
        <v>0</v>
      </c>
      <c r="T157">
        <v>0</v>
      </c>
      <c r="U157">
        <v>34</v>
      </c>
      <c r="V157">
        <v>1</v>
      </c>
      <c r="W157">
        <v>410227</v>
      </c>
      <c r="X157" t="s">
        <v>4315</v>
      </c>
      <c r="Y157">
        <v>68</v>
      </c>
      <c r="Z157">
        <v>26</v>
      </c>
      <c r="AA157">
        <v>26</v>
      </c>
      <c r="AB157">
        <v>15</v>
      </c>
      <c r="AC157" t="s">
        <v>836</v>
      </c>
      <c r="AD157" t="s">
        <v>3968</v>
      </c>
      <c r="AE157" t="s">
        <v>9823</v>
      </c>
      <c r="AF157">
        <v>0</v>
      </c>
      <c r="AG157">
        <v>0</v>
      </c>
      <c r="AH157">
        <v>1</v>
      </c>
      <c r="AI157">
        <v>0</v>
      </c>
      <c r="AJ157">
        <f>IF(AI157="","",IF(ISERROR(VLOOKUP(CONCATENATE(F157),Term!$A$1:$C$2000,1,FALSE)),0,1))</f>
        <v>0</v>
      </c>
    </row>
    <row r="158" spans="1:36" x14ac:dyDescent="0.15">
      <c r="A158" t="s">
        <v>1594</v>
      </c>
      <c r="B158">
        <v>39800</v>
      </c>
      <c r="C158">
        <v>39801</v>
      </c>
      <c r="E158">
        <v>39835</v>
      </c>
      <c r="F158">
        <v>521957</v>
      </c>
      <c r="G158" t="s">
        <v>5314</v>
      </c>
      <c r="H158">
        <v>390725</v>
      </c>
      <c r="I158" t="s">
        <v>5127</v>
      </c>
      <c r="J158" t="s">
        <v>1198</v>
      </c>
      <c r="K158">
        <v>133413</v>
      </c>
      <c r="L158" t="s">
        <v>2444</v>
      </c>
      <c r="M158">
        <v>30</v>
      </c>
      <c r="N158" t="s">
        <v>7479</v>
      </c>
      <c r="O158">
        <v>6</v>
      </c>
      <c r="P158">
        <v>10</v>
      </c>
      <c r="Q158">
        <v>4</v>
      </c>
      <c r="R158">
        <v>0</v>
      </c>
      <c r="S158">
        <v>1</v>
      </c>
      <c r="T158">
        <v>1</v>
      </c>
      <c r="U158">
        <v>6</v>
      </c>
      <c r="V158">
        <v>1</v>
      </c>
      <c r="W158">
        <v>368614</v>
      </c>
      <c r="X158" t="s">
        <v>5949</v>
      </c>
      <c r="Y158">
        <v>68</v>
      </c>
      <c r="Z158">
        <v>26</v>
      </c>
      <c r="AA158">
        <v>26</v>
      </c>
      <c r="AB158">
        <v>15</v>
      </c>
      <c r="AC158" t="s">
        <v>836</v>
      </c>
      <c r="AD158" t="s">
        <v>3968</v>
      </c>
      <c r="AE158" t="s">
        <v>9821</v>
      </c>
      <c r="AF158">
        <v>1</v>
      </c>
      <c r="AG158">
        <v>0</v>
      </c>
      <c r="AH158">
        <v>1</v>
      </c>
      <c r="AI158">
        <v>1</v>
      </c>
      <c r="AJ158">
        <f>IF(AI158="","",IF(ISERROR(VLOOKUP(CONCATENATE(F158),Term!$A$1:$C$2000,1,FALSE)),0,1))</f>
        <v>0</v>
      </c>
    </row>
    <row r="159" spans="1:36" x14ac:dyDescent="0.15">
      <c r="A159" t="s">
        <v>1595</v>
      </c>
      <c r="B159">
        <v>39800</v>
      </c>
      <c r="C159" s="14">
        <v>39811</v>
      </c>
      <c r="D159" s="14"/>
      <c r="E159">
        <v>39839</v>
      </c>
      <c r="F159">
        <v>521957</v>
      </c>
      <c r="G159" t="s">
        <v>5314</v>
      </c>
      <c r="H159">
        <v>390725</v>
      </c>
      <c r="I159" t="s">
        <v>5127</v>
      </c>
      <c r="J159" t="s">
        <v>1198</v>
      </c>
      <c r="K159">
        <v>235201</v>
      </c>
      <c r="L159" t="s">
        <v>2444</v>
      </c>
      <c r="M159">
        <v>30</v>
      </c>
      <c r="N159" t="s">
        <v>7479</v>
      </c>
      <c r="O159">
        <v>6</v>
      </c>
      <c r="P159">
        <v>6</v>
      </c>
      <c r="Q159">
        <v>4</v>
      </c>
      <c r="R159">
        <v>1</v>
      </c>
      <c r="S159">
        <v>1</v>
      </c>
      <c r="T159">
        <v>0</v>
      </c>
      <c r="U159">
        <v>6</v>
      </c>
      <c r="V159">
        <v>1</v>
      </c>
      <c r="W159">
        <v>368614</v>
      </c>
      <c r="X159" t="s">
        <v>5949</v>
      </c>
      <c r="Y159">
        <v>68</v>
      </c>
      <c r="Z159">
        <v>26</v>
      </c>
      <c r="AA159">
        <v>26</v>
      </c>
      <c r="AB159">
        <v>15</v>
      </c>
      <c r="AC159" t="s">
        <v>836</v>
      </c>
      <c r="AD159" t="s">
        <v>3968</v>
      </c>
      <c r="AE159" t="s">
        <v>9821</v>
      </c>
      <c r="AF159">
        <v>0</v>
      </c>
      <c r="AG159">
        <v>0</v>
      </c>
      <c r="AH159">
        <v>0</v>
      </c>
      <c r="AI159">
        <v>0</v>
      </c>
      <c r="AJ159">
        <f>IF(AI159="","",IF(ISERROR(VLOOKUP(CONCATENATE(F159),Term!$A$1:$C$2000,1,FALSE)),0,1))</f>
        <v>0</v>
      </c>
    </row>
    <row r="160" spans="1:36" x14ac:dyDescent="0.15">
      <c r="A160" t="s">
        <v>6967</v>
      </c>
      <c r="B160">
        <v>39783</v>
      </c>
      <c r="C160">
        <v>39784</v>
      </c>
      <c r="E160">
        <v>39804</v>
      </c>
      <c r="F160">
        <v>521957</v>
      </c>
      <c r="G160" t="s">
        <v>5314</v>
      </c>
      <c r="H160">
        <v>2026572</v>
      </c>
      <c r="I160" t="s">
        <v>5127</v>
      </c>
      <c r="J160" t="s">
        <v>3942</v>
      </c>
      <c r="K160">
        <v>148555</v>
      </c>
      <c r="L160" t="s">
        <v>7508</v>
      </c>
      <c r="M160">
        <v>30</v>
      </c>
      <c r="N160" t="s">
        <v>932</v>
      </c>
      <c r="O160">
        <v>4</v>
      </c>
      <c r="P160">
        <v>41</v>
      </c>
      <c r="Q160">
        <v>3</v>
      </c>
      <c r="R160">
        <v>0</v>
      </c>
      <c r="S160">
        <v>1</v>
      </c>
      <c r="T160">
        <v>1</v>
      </c>
      <c r="U160">
        <v>41</v>
      </c>
      <c r="V160">
        <v>2</v>
      </c>
      <c r="W160">
        <v>278728</v>
      </c>
      <c r="X160" t="s">
        <v>835</v>
      </c>
      <c r="Y160">
        <v>68</v>
      </c>
      <c r="Z160">
        <v>26</v>
      </c>
      <c r="AA160">
        <v>26</v>
      </c>
      <c r="AB160">
        <v>15</v>
      </c>
      <c r="AC160" t="s">
        <v>836</v>
      </c>
      <c r="AD160" t="s">
        <v>3968</v>
      </c>
      <c r="AE160" t="s">
        <v>9828</v>
      </c>
      <c r="AF160">
        <v>1</v>
      </c>
      <c r="AG160">
        <v>0</v>
      </c>
      <c r="AH160">
        <v>1</v>
      </c>
      <c r="AI160">
        <v>1</v>
      </c>
      <c r="AJ160">
        <f>IF(AI160="","",IF(ISERROR(VLOOKUP(CONCATENATE(F160),Term!$A$1:$C$2000,1,FALSE)),0,1))</f>
        <v>0</v>
      </c>
    </row>
    <row r="161" spans="1:36" x14ac:dyDescent="0.15">
      <c r="A161" t="s">
        <v>1209</v>
      </c>
      <c r="B161">
        <v>39820</v>
      </c>
      <c r="C161">
        <v>39821</v>
      </c>
      <c r="D161">
        <v>39843</v>
      </c>
      <c r="F161">
        <v>521957</v>
      </c>
      <c r="G161" t="s">
        <v>5314</v>
      </c>
      <c r="H161">
        <v>2026572</v>
      </c>
      <c r="I161" t="s">
        <v>5127</v>
      </c>
      <c r="J161" t="s">
        <v>3942</v>
      </c>
      <c r="K161">
        <v>239570</v>
      </c>
      <c r="L161" t="s">
        <v>7508</v>
      </c>
      <c r="M161">
        <v>30</v>
      </c>
      <c r="N161" t="s">
        <v>924</v>
      </c>
      <c r="O161" t="s">
        <v>924</v>
      </c>
      <c r="P161" t="s">
        <v>924</v>
      </c>
      <c r="Q161">
        <v>5</v>
      </c>
      <c r="R161">
        <v>0</v>
      </c>
      <c r="S161">
        <v>0</v>
      </c>
      <c r="T161">
        <v>0</v>
      </c>
      <c r="U161">
        <v>41</v>
      </c>
      <c r="V161">
        <v>2</v>
      </c>
      <c r="W161">
        <v>278728</v>
      </c>
      <c r="X161" t="s">
        <v>835</v>
      </c>
      <c r="Y161">
        <v>68</v>
      </c>
      <c r="Z161">
        <v>26</v>
      </c>
      <c r="AA161">
        <v>26</v>
      </c>
      <c r="AB161">
        <v>15</v>
      </c>
      <c r="AC161" t="s">
        <v>836</v>
      </c>
      <c r="AD161" t="s">
        <v>3968</v>
      </c>
      <c r="AE161" t="s">
        <v>9828</v>
      </c>
      <c r="AF161">
        <v>0</v>
      </c>
      <c r="AG161">
        <v>0</v>
      </c>
      <c r="AH161">
        <v>1</v>
      </c>
      <c r="AI161">
        <v>0</v>
      </c>
      <c r="AJ161">
        <f>IF(AI161="","",IF(ISERROR(VLOOKUP(CONCATENATE(F161),Term!$A$1:$C$2000,1,FALSE)),0,1))</f>
        <v>0</v>
      </c>
    </row>
    <row r="162" spans="1:36" x14ac:dyDescent="0.15">
      <c r="A162" t="s">
        <v>1210</v>
      </c>
      <c r="B162">
        <v>39826</v>
      </c>
      <c r="C162">
        <v>39826</v>
      </c>
      <c r="F162">
        <v>521957</v>
      </c>
      <c r="G162" t="s">
        <v>5314</v>
      </c>
      <c r="H162">
        <v>2026572</v>
      </c>
      <c r="I162" t="s">
        <v>5127</v>
      </c>
      <c r="J162" t="s">
        <v>3942</v>
      </c>
      <c r="K162">
        <v>152192</v>
      </c>
      <c r="L162" t="s">
        <v>7508</v>
      </c>
      <c r="M162">
        <v>30</v>
      </c>
      <c r="N162" t="s">
        <v>924</v>
      </c>
      <c r="O162" t="s">
        <v>924</v>
      </c>
      <c r="P162" t="s">
        <v>924</v>
      </c>
      <c r="Q162">
        <v>5</v>
      </c>
      <c r="R162">
        <v>1</v>
      </c>
      <c r="S162">
        <v>0</v>
      </c>
      <c r="T162">
        <v>0</v>
      </c>
      <c r="U162">
        <v>41</v>
      </c>
      <c r="V162">
        <v>2</v>
      </c>
      <c r="W162">
        <v>278728</v>
      </c>
      <c r="X162" t="s">
        <v>835</v>
      </c>
      <c r="Y162">
        <v>68</v>
      </c>
      <c r="Z162">
        <v>26</v>
      </c>
      <c r="AA162">
        <v>26</v>
      </c>
      <c r="AB162">
        <v>15</v>
      </c>
      <c r="AC162" t="s">
        <v>836</v>
      </c>
      <c r="AD162" t="s">
        <v>3968</v>
      </c>
      <c r="AE162" t="s">
        <v>9828</v>
      </c>
      <c r="AF162">
        <v>0</v>
      </c>
      <c r="AG162">
        <v>0</v>
      </c>
      <c r="AH162">
        <v>0</v>
      </c>
      <c r="AI162">
        <v>0</v>
      </c>
      <c r="AJ162">
        <f>IF(AI162="","",IF(ISERROR(VLOOKUP(CONCATENATE(F162),Term!$A$1:$C$2000,1,FALSE)),0,1))</f>
        <v>0</v>
      </c>
    </row>
    <row r="163" spans="1:36" x14ac:dyDescent="0.15">
      <c r="A163" t="s">
        <v>6963</v>
      </c>
      <c r="B163">
        <v>39792</v>
      </c>
      <c r="C163">
        <v>39794</v>
      </c>
      <c r="D163">
        <v>39844</v>
      </c>
      <c r="F163">
        <v>521957</v>
      </c>
      <c r="G163" t="s">
        <v>5314</v>
      </c>
      <c r="H163">
        <v>429371</v>
      </c>
      <c r="I163" t="s">
        <v>5127</v>
      </c>
      <c r="J163" t="s">
        <v>850</v>
      </c>
      <c r="K163">
        <v>136906</v>
      </c>
      <c r="L163" t="s">
        <v>2444</v>
      </c>
      <c r="M163">
        <v>30</v>
      </c>
      <c r="N163" t="s">
        <v>924</v>
      </c>
      <c r="O163" t="s">
        <v>924</v>
      </c>
      <c r="P163" t="s">
        <v>924</v>
      </c>
      <c r="Q163">
        <v>3</v>
      </c>
      <c r="R163">
        <v>0</v>
      </c>
      <c r="S163">
        <v>0</v>
      </c>
      <c r="T163">
        <v>0</v>
      </c>
      <c r="U163" t="s">
        <v>924</v>
      </c>
      <c r="V163" t="s">
        <v>924</v>
      </c>
      <c r="W163" t="s">
        <v>924</v>
      </c>
      <c r="X163" t="s">
        <v>924</v>
      </c>
      <c r="Y163">
        <v>68</v>
      </c>
      <c r="Z163">
        <v>26</v>
      </c>
      <c r="AA163">
        <v>26</v>
      </c>
      <c r="AB163">
        <v>15</v>
      </c>
      <c r="AC163" t="s">
        <v>836</v>
      </c>
      <c r="AD163" t="s">
        <v>3968</v>
      </c>
      <c r="AE163" t="s">
        <v>7466</v>
      </c>
      <c r="AF163">
        <v>0</v>
      </c>
      <c r="AG163">
        <v>0</v>
      </c>
      <c r="AH163">
        <v>1</v>
      </c>
      <c r="AI163">
        <v>0</v>
      </c>
      <c r="AJ163">
        <f>IF(AI163="","",IF(ISERROR(VLOOKUP(CONCATENATE(F163),Term!$A$1:$C$2000,1,FALSE)),0,1))</f>
        <v>0</v>
      </c>
    </row>
    <row r="164" spans="1:36" x14ac:dyDescent="0.15">
      <c r="A164" t="s">
        <v>1199</v>
      </c>
      <c r="B164">
        <v>39806</v>
      </c>
      <c r="C164">
        <v>39818</v>
      </c>
      <c r="D164">
        <v>39842</v>
      </c>
      <c r="F164">
        <v>521957</v>
      </c>
      <c r="G164" t="s">
        <v>5314</v>
      </c>
      <c r="H164">
        <v>429371</v>
      </c>
      <c r="I164" t="s">
        <v>5127</v>
      </c>
      <c r="J164" t="s">
        <v>850</v>
      </c>
      <c r="K164">
        <v>81400</v>
      </c>
      <c r="L164" t="s">
        <v>2444</v>
      </c>
      <c r="M164">
        <v>30</v>
      </c>
      <c r="N164" t="s">
        <v>924</v>
      </c>
      <c r="O164" t="s">
        <v>924</v>
      </c>
      <c r="P164" t="s">
        <v>924</v>
      </c>
      <c r="Q164">
        <v>5</v>
      </c>
      <c r="R164">
        <v>1</v>
      </c>
      <c r="S164">
        <v>0</v>
      </c>
      <c r="T164">
        <v>0</v>
      </c>
      <c r="U164" t="s">
        <v>924</v>
      </c>
      <c r="V164" t="s">
        <v>924</v>
      </c>
      <c r="W164" t="s">
        <v>924</v>
      </c>
      <c r="X164" t="s">
        <v>924</v>
      </c>
      <c r="Y164">
        <v>68</v>
      </c>
      <c r="Z164">
        <v>26</v>
      </c>
      <c r="AA164">
        <v>26</v>
      </c>
      <c r="AB164">
        <v>15</v>
      </c>
      <c r="AC164" t="s">
        <v>836</v>
      </c>
      <c r="AD164" t="s">
        <v>3968</v>
      </c>
      <c r="AE164" t="s">
        <v>7466</v>
      </c>
      <c r="AF164">
        <v>1</v>
      </c>
      <c r="AG164">
        <v>0</v>
      </c>
      <c r="AH164">
        <v>1</v>
      </c>
      <c r="AI164">
        <v>0</v>
      </c>
      <c r="AJ164">
        <f>IF(AI164="","",IF(ISERROR(VLOOKUP(CONCATENATE(F164),Term!$A$1:$C$2000,1,FALSE)),0,1))</f>
        <v>0</v>
      </c>
    </row>
    <row r="165" spans="1:36" x14ac:dyDescent="0.15">
      <c r="A165" t="s">
        <v>1212</v>
      </c>
      <c r="B165">
        <v>39812</v>
      </c>
      <c r="C165" s="14">
        <v>39818</v>
      </c>
      <c r="D165" s="14"/>
      <c r="E165">
        <v>39841</v>
      </c>
      <c r="F165">
        <v>521957</v>
      </c>
      <c r="G165" t="s">
        <v>5314</v>
      </c>
      <c r="H165">
        <v>2143396</v>
      </c>
      <c r="I165" t="s">
        <v>5127</v>
      </c>
      <c r="J165" t="s">
        <v>1213</v>
      </c>
      <c r="K165">
        <v>228375</v>
      </c>
      <c r="L165" t="s">
        <v>2444</v>
      </c>
      <c r="M165">
        <v>30</v>
      </c>
      <c r="N165" t="s">
        <v>7479</v>
      </c>
      <c r="O165">
        <v>6</v>
      </c>
      <c r="P165">
        <v>4</v>
      </c>
      <c r="Q165">
        <v>5</v>
      </c>
      <c r="R165">
        <v>1</v>
      </c>
      <c r="S165">
        <v>1</v>
      </c>
      <c r="T165">
        <v>1</v>
      </c>
      <c r="U165">
        <v>4</v>
      </c>
      <c r="V165">
        <v>1</v>
      </c>
      <c r="W165">
        <v>228375</v>
      </c>
      <c r="X165" t="s">
        <v>5949</v>
      </c>
      <c r="Y165">
        <v>68</v>
      </c>
      <c r="Z165">
        <v>26</v>
      </c>
      <c r="AA165">
        <v>26</v>
      </c>
      <c r="AB165">
        <v>15</v>
      </c>
      <c r="AC165" t="s">
        <v>836</v>
      </c>
      <c r="AD165" t="s">
        <v>3968</v>
      </c>
      <c r="AE165" t="s">
        <v>9831</v>
      </c>
      <c r="AF165">
        <v>1</v>
      </c>
      <c r="AG165">
        <v>0</v>
      </c>
      <c r="AH165">
        <v>1</v>
      </c>
      <c r="AI165">
        <v>1</v>
      </c>
      <c r="AJ165">
        <f>IF(AI165="","",IF(ISERROR(VLOOKUP(CONCATENATE(F165),Term!$A$1:$C$2000,1,FALSE)),0,1))</f>
        <v>0</v>
      </c>
    </row>
    <row r="166" spans="1:36" x14ac:dyDescent="0.15">
      <c r="A166" t="s">
        <v>4982</v>
      </c>
      <c r="B166">
        <v>39750</v>
      </c>
      <c r="C166">
        <v>39751</v>
      </c>
      <c r="E166">
        <v>39818</v>
      </c>
      <c r="F166">
        <v>521957</v>
      </c>
      <c r="G166" t="s">
        <v>5314</v>
      </c>
      <c r="H166">
        <v>451397</v>
      </c>
      <c r="I166" t="s">
        <v>5127</v>
      </c>
      <c r="J166" t="s">
        <v>851</v>
      </c>
      <c r="K166">
        <v>183658</v>
      </c>
      <c r="L166" t="s">
        <v>2444</v>
      </c>
      <c r="M166">
        <v>30</v>
      </c>
      <c r="N166" t="s">
        <v>646</v>
      </c>
      <c r="O166">
        <v>5</v>
      </c>
      <c r="P166">
        <v>27</v>
      </c>
      <c r="Q166" t="s">
        <v>924</v>
      </c>
      <c r="R166">
        <v>0</v>
      </c>
      <c r="S166">
        <v>1</v>
      </c>
      <c r="T166">
        <v>1</v>
      </c>
      <c r="U166">
        <v>27</v>
      </c>
      <c r="V166">
        <v>1</v>
      </c>
      <c r="W166">
        <v>183658</v>
      </c>
      <c r="X166" t="s">
        <v>5949</v>
      </c>
      <c r="Y166">
        <v>68</v>
      </c>
      <c r="Z166">
        <v>26</v>
      </c>
      <c r="AA166">
        <v>26</v>
      </c>
      <c r="AB166">
        <v>15</v>
      </c>
      <c r="AC166" t="s">
        <v>836</v>
      </c>
      <c r="AD166" t="s">
        <v>3968</v>
      </c>
      <c r="AE166" t="s">
        <v>7467</v>
      </c>
      <c r="AF166">
        <v>1</v>
      </c>
      <c r="AG166">
        <v>0</v>
      </c>
      <c r="AH166">
        <v>1</v>
      </c>
      <c r="AI166">
        <v>1</v>
      </c>
      <c r="AJ166">
        <f>IF(AI166="","",IF(ISERROR(VLOOKUP(CONCATENATE(F166),Term!$A$1:$C$2000,1,FALSE)),0,1))</f>
        <v>0</v>
      </c>
    </row>
    <row r="167" spans="1:36" x14ac:dyDescent="0.15">
      <c r="A167" t="s">
        <v>4983</v>
      </c>
      <c r="B167">
        <v>39748</v>
      </c>
      <c r="C167">
        <v>39750</v>
      </c>
      <c r="E167">
        <v>39770</v>
      </c>
      <c r="F167">
        <v>521957</v>
      </c>
      <c r="G167" t="s">
        <v>5314</v>
      </c>
      <c r="H167">
        <v>2065292</v>
      </c>
      <c r="I167" t="s">
        <v>5127</v>
      </c>
      <c r="J167" t="s">
        <v>4220</v>
      </c>
      <c r="K167">
        <v>148667</v>
      </c>
      <c r="L167" t="s">
        <v>2444</v>
      </c>
      <c r="M167">
        <v>30</v>
      </c>
      <c r="N167" t="s">
        <v>4094</v>
      </c>
      <c r="O167">
        <v>2</v>
      </c>
      <c r="P167">
        <v>75</v>
      </c>
      <c r="Q167" t="s">
        <v>924</v>
      </c>
      <c r="R167">
        <v>0</v>
      </c>
      <c r="S167">
        <v>1</v>
      </c>
      <c r="T167">
        <v>1</v>
      </c>
      <c r="U167">
        <v>11</v>
      </c>
      <c r="V167">
        <v>2</v>
      </c>
      <c r="W167">
        <v>269240</v>
      </c>
      <c r="X167" t="s">
        <v>5949</v>
      </c>
      <c r="Y167">
        <v>68</v>
      </c>
      <c r="Z167">
        <v>26</v>
      </c>
      <c r="AA167">
        <v>26</v>
      </c>
      <c r="AB167">
        <v>15</v>
      </c>
      <c r="AC167" t="s">
        <v>836</v>
      </c>
      <c r="AD167" t="s">
        <v>3968</v>
      </c>
      <c r="AE167" t="s">
        <v>9829</v>
      </c>
      <c r="AF167">
        <v>1</v>
      </c>
      <c r="AG167">
        <v>0</v>
      </c>
      <c r="AH167">
        <v>1</v>
      </c>
      <c r="AI167">
        <v>1</v>
      </c>
      <c r="AJ167">
        <f>IF(AI167="","",IF(ISERROR(VLOOKUP(CONCATENATE(F167),Term!$A$1:$C$2000,1,FALSE)),0,1))</f>
        <v>0</v>
      </c>
    </row>
    <row r="168" spans="1:36" x14ac:dyDescent="0.15">
      <c r="A168" t="s">
        <v>6968</v>
      </c>
      <c r="B168">
        <v>39792</v>
      </c>
      <c r="C168">
        <v>39794</v>
      </c>
      <c r="E168">
        <v>39834</v>
      </c>
      <c r="F168">
        <v>521957</v>
      </c>
      <c r="G168" t="s">
        <v>5314</v>
      </c>
      <c r="H168">
        <v>2065292</v>
      </c>
      <c r="I168" t="s">
        <v>5127</v>
      </c>
      <c r="J168" t="s">
        <v>4220</v>
      </c>
      <c r="K168">
        <v>120573</v>
      </c>
      <c r="L168" t="s">
        <v>2444</v>
      </c>
      <c r="M168">
        <v>30</v>
      </c>
      <c r="N168" t="s">
        <v>7479</v>
      </c>
      <c r="O168">
        <v>6</v>
      </c>
      <c r="P168">
        <v>11</v>
      </c>
      <c r="Q168">
        <v>3</v>
      </c>
      <c r="R168">
        <v>1</v>
      </c>
      <c r="S168">
        <v>1</v>
      </c>
      <c r="T168">
        <v>0</v>
      </c>
      <c r="U168">
        <v>11</v>
      </c>
      <c r="V168">
        <v>2</v>
      </c>
      <c r="W168">
        <v>269240</v>
      </c>
      <c r="X168" t="s">
        <v>5949</v>
      </c>
      <c r="Y168">
        <v>68</v>
      </c>
      <c r="Z168">
        <v>26</v>
      </c>
      <c r="AA168">
        <v>26</v>
      </c>
      <c r="AB168">
        <v>15</v>
      </c>
      <c r="AC168" t="s">
        <v>836</v>
      </c>
      <c r="AD168" t="s">
        <v>3968</v>
      </c>
      <c r="AE168" t="s">
        <v>9829</v>
      </c>
      <c r="AF168">
        <v>0</v>
      </c>
      <c r="AG168">
        <v>0</v>
      </c>
      <c r="AH168">
        <v>1</v>
      </c>
      <c r="AI168">
        <v>1</v>
      </c>
      <c r="AJ168">
        <f>IF(AI168="","",IF(ISERROR(VLOOKUP(CONCATENATE(F168),Term!$A$1:$C$2000,1,FALSE)),0,1))</f>
        <v>0</v>
      </c>
    </row>
    <row r="169" spans="1:36" x14ac:dyDescent="0.15">
      <c r="A169" t="s">
        <v>1599</v>
      </c>
      <c r="B169">
        <v>39798</v>
      </c>
      <c r="C169">
        <v>39800</v>
      </c>
      <c r="D169">
        <v>39843</v>
      </c>
      <c r="F169">
        <v>521957</v>
      </c>
      <c r="G169" t="s">
        <v>5314</v>
      </c>
      <c r="H169">
        <v>2101297</v>
      </c>
      <c r="I169" t="s">
        <v>5127</v>
      </c>
      <c r="J169" t="s">
        <v>1600</v>
      </c>
      <c r="K169">
        <v>279161</v>
      </c>
      <c r="L169" t="s">
        <v>2444</v>
      </c>
      <c r="M169">
        <v>30</v>
      </c>
      <c r="N169" t="s">
        <v>924</v>
      </c>
      <c r="O169" t="s">
        <v>924</v>
      </c>
      <c r="P169" t="s">
        <v>924</v>
      </c>
      <c r="Q169">
        <v>4</v>
      </c>
      <c r="R169">
        <v>0</v>
      </c>
      <c r="S169">
        <v>0</v>
      </c>
      <c r="T169">
        <v>0</v>
      </c>
      <c r="U169" t="s">
        <v>924</v>
      </c>
      <c r="V169" t="s">
        <v>924</v>
      </c>
      <c r="W169" t="s">
        <v>924</v>
      </c>
      <c r="X169" t="s">
        <v>924</v>
      </c>
      <c r="Y169">
        <v>68</v>
      </c>
      <c r="Z169">
        <v>26</v>
      </c>
      <c r="AA169">
        <v>26</v>
      </c>
      <c r="AB169">
        <v>15</v>
      </c>
      <c r="AC169" t="s">
        <v>836</v>
      </c>
      <c r="AD169" t="s">
        <v>3968</v>
      </c>
      <c r="AE169" t="s">
        <v>5838</v>
      </c>
      <c r="AF169">
        <v>0</v>
      </c>
      <c r="AG169">
        <v>0</v>
      </c>
      <c r="AH169">
        <v>1</v>
      </c>
      <c r="AI169">
        <v>0</v>
      </c>
      <c r="AJ169">
        <f>IF(AI169="","",IF(ISERROR(VLOOKUP(CONCATENATE(F169),Term!$A$1:$C$2000,1,FALSE)),0,1))</f>
        <v>0</v>
      </c>
    </row>
    <row r="170" spans="1:36" x14ac:dyDescent="0.15">
      <c r="A170" t="s">
        <v>1601</v>
      </c>
      <c r="B170">
        <v>39798</v>
      </c>
      <c r="C170">
        <v>39808</v>
      </c>
      <c r="F170">
        <v>521957</v>
      </c>
      <c r="G170" t="s">
        <v>5314</v>
      </c>
      <c r="H170">
        <v>2101297</v>
      </c>
      <c r="I170" t="s">
        <v>5127</v>
      </c>
      <c r="J170" t="s">
        <v>1600</v>
      </c>
      <c r="K170">
        <v>189908</v>
      </c>
      <c r="L170" t="s">
        <v>2444</v>
      </c>
      <c r="M170">
        <v>30</v>
      </c>
      <c r="N170" t="s">
        <v>924</v>
      </c>
      <c r="O170" t="s">
        <v>924</v>
      </c>
      <c r="P170" t="s">
        <v>924</v>
      </c>
      <c r="Q170">
        <v>4</v>
      </c>
      <c r="R170">
        <v>1</v>
      </c>
      <c r="S170">
        <v>0</v>
      </c>
      <c r="T170">
        <v>0</v>
      </c>
      <c r="U170" t="s">
        <v>924</v>
      </c>
      <c r="V170" t="s">
        <v>924</v>
      </c>
      <c r="W170" t="s">
        <v>924</v>
      </c>
      <c r="X170" t="s">
        <v>924</v>
      </c>
      <c r="Y170">
        <v>68</v>
      </c>
      <c r="Z170">
        <v>26</v>
      </c>
      <c r="AA170">
        <v>26</v>
      </c>
      <c r="AB170">
        <v>15</v>
      </c>
      <c r="AC170" t="s">
        <v>836</v>
      </c>
      <c r="AD170" t="s">
        <v>3968</v>
      </c>
      <c r="AE170" t="s">
        <v>5838</v>
      </c>
      <c r="AF170">
        <v>1</v>
      </c>
      <c r="AG170">
        <v>0</v>
      </c>
      <c r="AH170">
        <v>0</v>
      </c>
      <c r="AI170">
        <v>0</v>
      </c>
      <c r="AJ170">
        <f>IF(AI170="","",IF(ISERROR(VLOOKUP(CONCATENATE(F170),Term!$A$1:$C$2000,1,FALSE)),0,1))</f>
        <v>0</v>
      </c>
    </row>
    <row r="171" spans="1:36" x14ac:dyDescent="0.15">
      <c r="A171" t="s">
        <v>2534</v>
      </c>
      <c r="B171">
        <v>39752</v>
      </c>
      <c r="C171" s="14">
        <v>39763</v>
      </c>
      <c r="D171" s="14"/>
      <c r="F171">
        <v>524024</v>
      </c>
      <c r="G171" t="s">
        <v>3042</v>
      </c>
      <c r="H171">
        <v>480258</v>
      </c>
      <c r="I171" t="s">
        <v>5127</v>
      </c>
      <c r="J171" t="s">
        <v>1688</v>
      </c>
      <c r="K171">
        <v>107158</v>
      </c>
      <c r="L171" t="s">
        <v>7508</v>
      </c>
      <c r="M171">
        <v>30</v>
      </c>
      <c r="N171" t="s">
        <v>924</v>
      </c>
      <c r="O171" t="s">
        <v>924</v>
      </c>
      <c r="P171" t="s">
        <v>924</v>
      </c>
      <c r="Q171">
        <v>1</v>
      </c>
      <c r="R171">
        <v>1</v>
      </c>
      <c r="S171">
        <v>0</v>
      </c>
      <c r="T171">
        <v>0</v>
      </c>
      <c r="U171" t="s">
        <v>924</v>
      </c>
      <c r="V171" t="s">
        <v>924</v>
      </c>
      <c r="W171" t="s">
        <v>924</v>
      </c>
      <c r="X171" t="s">
        <v>924</v>
      </c>
      <c r="Y171">
        <v>31</v>
      </c>
      <c r="Z171">
        <v>14</v>
      </c>
      <c r="AA171">
        <v>11</v>
      </c>
      <c r="AB171">
        <v>7</v>
      </c>
      <c r="AC171" t="s">
        <v>836</v>
      </c>
      <c r="AD171" t="s">
        <v>3973</v>
      </c>
      <c r="AE171" t="s">
        <v>7071</v>
      </c>
      <c r="AF171">
        <v>1</v>
      </c>
      <c r="AG171">
        <v>0</v>
      </c>
      <c r="AH171">
        <v>1</v>
      </c>
      <c r="AI171">
        <v>0</v>
      </c>
      <c r="AJ171">
        <f>IF(AI171="","",IF(ISERROR(VLOOKUP(CONCATENATE(F171),Term!$A$1:$C$2000,1,FALSE)),0,1))</f>
        <v>0</v>
      </c>
    </row>
    <row r="172" spans="1:36" x14ac:dyDescent="0.15">
      <c r="A172" t="s">
        <v>1905</v>
      </c>
      <c r="B172">
        <v>39805</v>
      </c>
      <c r="C172" s="14">
        <v>39808</v>
      </c>
      <c r="D172" s="14">
        <v>39826</v>
      </c>
      <c r="F172">
        <v>524024</v>
      </c>
      <c r="G172" t="s">
        <v>3042</v>
      </c>
      <c r="H172">
        <v>2142214</v>
      </c>
      <c r="I172" t="s">
        <v>5127</v>
      </c>
      <c r="J172" t="s">
        <v>3944</v>
      </c>
      <c r="K172">
        <v>218275</v>
      </c>
      <c r="L172" t="s">
        <v>7508</v>
      </c>
      <c r="M172">
        <v>30</v>
      </c>
      <c r="N172" t="s">
        <v>924</v>
      </c>
      <c r="O172" t="s">
        <v>924</v>
      </c>
      <c r="P172" t="s">
        <v>924</v>
      </c>
      <c r="Q172">
        <v>4</v>
      </c>
      <c r="R172">
        <v>1</v>
      </c>
      <c r="S172">
        <v>0</v>
      </c>
      <c r="T172">
        <v>0</v>
      </c>
      <c r="U172" t="s">
        <v>924</v>
      </c>
      <c r="V172" t="s">
        <v>924</v>
      </c>
      <c r="W172" t="s">
        <v>924</v>
      </c>
      <c r="X172" t="s">
        <v>924</v>
      </c>
      <c r="Y172">
        <v>31</v>
      </c>
      <c r="Z172">
        <v>14</v>
      </c>
      <c r="AA172">
        <v>11</v>
      </c>
      <c r="AB172">
        <v>7</v>
      </c>
      <c r="AC172" t="s">
        <v>836</v>
      </c>
      <c r="AD172" t="s">
        <v>3973</v>
      </c>
      <c r="AE172" t="s">
        <v>7075</v>
      </c>
      <c r="AF172">
        <v>1</v>
      </c>
      <c r="AG172">
        <v>0</v>
      </c>
      <c r="AH172">
        <v>1</v>
      </c>
      <c r="AI172">
        <v>0</v>
      </c>
      <c r="AJ172">
        <f>IF(AI172="","",IF(ISERROR(VLOOKUP(CONCATENATE(F172),Term!$A$1:$C$2000,1,FALSE)),0,1))</f>
        <v>0</v>
      </c>
    </row>
    <row r="173" spans="1:36" x14ac:dyDescent="0.15">
      <c r="A173" t="s">
        <v>1669</v>
      </c>
      <c r="B173">
        <v>39769</v>
      </c>
      <c r="C173" s="14">
        <v>39772</v>
      </c>
      <c r="D173" s="14">
        <v>39821</v>
      </c>
      <c r="F173">
        <v>524024</v>
      </c>
      <c r="G173" t="s">
        <v>3042</v>
      </c>
      <c r="H173">
        <v>2045973</v>
      </c>
      <c r="I173" t="s">
        <v>5127</v>
      </c>
      <c r="J173" t="s">
        <v>5185</v>
      </c>
      <c r="K173">
        <v>236251</v>
      </c>
      <c r="L173" t="s">
        <v>2981</v>
      </c>
      <c r="M173">
        <v>30</v>
      </c>
      <c r="N173" t="s">
        <v>924</v>
      </c>
      <c r="O173" t="s">
        <v>924</v>
      </c>
      <c r="P173" t="s">
        <v>924</v>
      </c>
      <c r="Q173">
        <v>2</v>
      </c>
      <c r="R173">
        <v>0</v>
      </c>
      <c r="S173">
        <v>0</v>
      </c>
      <c r="T173">
        <v>0</v>
      </c>
      <c r="U173" t="s">
        <v>924</v>
      </c>
      <c r="V173" t="s">
        <v>924</v>
      </c>
      <c r="W173" t="s">
        <v>924</v>
      </c>
      <c r="X173" t="s">
        <v>924</v>
      </c>
      <c r="Y173">
        <v>31</v>
      </c>
      <c r="Z173">
        <v>14</v>
      </c>
      <c r="AA173">
        <v>11</v>
      </c>
      <c r="AB173">
        <v>7</v>
      </c>
      <c r="AC173" t="s">
        <v>836</v>
      </c>
      <c r="AD173" t="s">
        <v>3973</v>
      </c>
      <c r="AE173" t="s">
        <v>7073</v>
      </c>
      <c r="AF173">
        <v>0</v>
      </c>
      <c r="AG173">
        <v>0</v>
      </c>
      <c r="AH173">
        <v>1</v>
      </c>
      <c r="AI173">
        <v>0</v>
      </c>
      <c r="AJ173">
        <f>IF(AI173="","",IF(ISERROR(VLOOKUP(CONCATENATE(F173),Term!$A$1:$C$2000,1,FALSE)),0,1))</f>
        <v>0</v>
      </c>
    </row>
    <row r="174" spans="1:36" x14ac:dyDescent="0.15">
      <c r="A174" t="s">
        <v>1670</v>
      </c>
      <c r="B174">
        <v>39771</v>
      </c>
      <c r="C174" s="14">
        <v>39773</v>
      </c>
      <c r="D174" s="14">
        <v>39821</v>
      </c>
      <c r="F174">
        <v>524024</v>
      </c>
      <c r="G174" t="s">
        <v>3042</v>
      </c>
      <c r="H174">
        <v>2045973</v>
      </c>
      <c r="I174" t="s">
        <v>5127</v>
      </c>
      <c r="J174" t="s">
        <v>5185</v>
      </c>
      <c r="K174">
        <v>162596</v>
      </c>
      <c r="L174" t="s">
        <v>2981</v>
      </c>
      <c r="M174">
        <v>30</v>
      </c>
      <c r="N174" t="s">
        <v>924</v>
      </c>
      <c r="O174" t="s">
        <v>924</v>
      </c>
      <c r="P174" t="s">
        <v>924</v>
      </c>
      <c r="Q174">
        <v>2</v>
      </c>
      <c r="R174">
        <v>1</v>
      </c>
      <c r="S174">
        <v>0</v>
      </c>
      <c r="T174">
        <v>0</v>
      </c>
      <c r="U174" t="s">
        <v>924</v>
      </c>
      <c r="V174" t="s">
        <v>924</v>
      </c>
      <c r="W174" t="s">
        <v>924</v>
      </c>
      <c r="X174" t="s">
        <v>924</v>
      </c>
      <c r="Y174">
        <v>31</v>
      </c>
      <c r="Z174">
        <v>14</v>
      </c>
      <c r="AA174">
        <v>11</v>
      </c>
      <c r="AB174">
        <v>7</v>
      </c>
      <c r="AC174" t="s">
        <v>836</v>
      </c>
      <c r="AD174" t="s">
        <v>3973</v>
      </c>
      <c r="AE174" t="s">
        <v>7073</v>
      </c>
      <c r="AF174">
        <v>1</v>
      </c>
      <c r="AG174">
        <v>0</v>
      </c>
      <c r="AH174">
        <v>0</v>
      </c>
      <c r="AI174">
        <v>0</v>
      </c>
      <c r="AJ174">
        <f>IF(AI174="","",IF(ISERROR(VLOOKUP(CONCATENATE(F174),Term!$A$1:$C$2000,1,FALSE)),0,1))</f>
        <v>0</v>
      </c>
    </row>
    <row r="175" spans="1:36" x14ac:dyDescent="0.15">
      <c r="A175" t="s">
        <v>8634</v>
      </c>
      <c r="B175">
        <v>39839</v>
      </c>
      <c r="C175" s="14">
        <v>39841</v>
      </c>
      <c r="D175" s="14"/>
      <c r="F175">
        <v>524024</v>
      </c>
      <c r="G175" t="s">
        <v>3042</v>
      </c>
      <c r="H175">
        <v>2186256</v>
      </c>
      <c r="I175" t="s">
        <v>5127</v>
      </c>
      <c r="J175" t="s">
        <v>8635</v>
      </c>
      <c r="K175">
        <v>126208</v>
      </c>
      <c r="L175" t="s">
        <v>2981</v>
      </c>
      <c r="M175">
        <v>30</v>
      </c>
      <c r="N175" t="s">
        <v>924</v>
      </c>
      <c r="O175" t="s">
        <v>924</v>
      </c>
      <c r="P175" t="s">
        <v>924</v>
      </c>
      <c r="Q175">
        <v>6</v>
      </c>
      <c r="R175">
        <v>1</v>
      </c>
      <c r="S175">
        <v>0</v>
      </c>
      <c r="T175">
        <v>0</v>
      </c>
      <c r="U175" t="s">
        <v>924</v>
      </c>
      <c r="V175" t="s">
        <v>924</v>
      </c>
      <c r="W175" t="s">
        <v>924</v>
      </c>
      <c r="X175" t="s">
        <v>924</v>
      </c>
      <c r="Y175">
        <v>31</v>
      </c>
      <c r="Z175">
        <v>14</v>
      </c>
      <c r="AA175">
        <v>11</v>
      </c>
      <c r="AB175">
        <v>7</v>
      </c>
      <c r="AC175" t="s">
        <v>836</v>
      </c>
      <c r="AD175" t="s">
        <v>3973</v>
      </c>
      <c r="AE175" t="s">
        <v>8636</v>
      </c>
      <c r="AF175">
        <v>1</v>
      </c>
      <c r="AG175">
        <v>0</v>
      </c>
      <c r="AH175">
        <v>1</v>
      </c>
      <c r="AI175">
        <v>0</v>
      </c>
      <c r="AJ175">
        <f>IF(AI175="","",IF(ISERROR(VLOOKUP(CONCATENATE(F175),Term!$A$1:$C$2000,1,FALSE)),0,1))</f>
        <v>0</v>
      </c>
    </row>
    <row r="176" spans="1:36" x14ac:dyDescent="0.15">
      <c r="A176" t="s">
        <v>6830</v>
      </c>
      <c r="B176">
        <v>39720</v>
      </c>
      <c r="C176">
        <v>39749</v>
      </c>
      <c r="E176">
        <v>39769</v>
      </c>
      <c r="F176">
        <v>524024</v>
      </c>
      <c r="G176" t="s">
        <v>3042</v>
      </c>
      <c r="H176">
        <v>2160118</v>
      </c>
      <c r="I176" t="s">
        <v>5127</v>
      </c>
      <c r="J176" t="s">
        <v>6831</v>
      </c>
      <c r="K176">
        <v>143374</v>
      </c>
      <c r="L176" t="s">
        <v>2981</v>
      </c>
      <c r="M176">
        <v>30</v>
      </c>
      <c r="N176" t="s">
        <v>4094</v>
      </c>
      <c r="O176">
        <v>2</v>
      </c>
      <c r="P176">
        <v>76</v>
      </c>
      <c r="Q176" t="s">
        <v>924</v>
      </c>
      <c r="R176">
        <v>0</v>
      </c>
      <c r="S176">
        <v>1</v>
      </c>
      <c r="T176">
        <v>1</v>
      </c>
      <c r="U176">
        <v>52</v>
      </c>
      <c r="V176">
        <v>2</v>
      </c>
      <c r="W176">
        <v>354418</v>
      </c>
      <c r="X176" t="s">
        <v>4315</v>
      </c>
      <c r="Y176">
        <v>31</v>
      </c>
      <c r="Z176">
        <v>14</v>
      </c>
      <c r="AA176">
        <v>11</v>
      </c>
      <c r="AB176">
        <v>7</v>
      </c>
      <c r="AC176" t="s">
        <v>836</v>
      </c>
      <c r="AD176" t="s">
        <v>3973</v>
      </c>
      <c r="AE176" t="s">
        <v>8633</v>
      </c>
      <c r="AF176">
        <v>1</v>
      </c>
      <c r="AG176">
        <v>0</v>
      </c>
      <c r="AH176">
        <v>1</v>
      </c>
      <c r="AI176">
        <v>1</v>
      </c>
      <c r="AJ176">
        <f>IF(AI176="","",IF(ISERROR(VLOOKUP(CONCATENATE(F176),Term!$A$1:$C$2000,1,FALSE)),0,1))</f>
        <v>0</v>
      </c>
    </row>
    <row r="177" spans="1:36" x14ac:dyDescent="0.15">
      <c r="A177" t="s">
        <v>6632</v>
      </c>
      <c r="B177">
        <v>39769</v>
      </c>
      <c r="C177">
        <v>39771</v>
      </c>
      <c r="E177">
        <v>39793</v>
      </c>
      <c r="F177">
        <v>524024</v>
      </c>
      <c r="G177" t="s">
        <v>3042</v>
      </c>
      <c r="H177">
        <v>2160118</v>
      </c>
      <c r="I177" t="s">
        <v>5127</v>
      </c>
      <c r="J177" t="s">
        <v>6831</v>
      </c>
      <c r="K177">
        <v>211044</v>
      </c>
      <c r="L177" t="s">
        <v>2981</v>
      </c>
      <c r="M177">
        <v>30</v>
      </c>
      <c r="N177" t="s">
        <v>4582</v>
      </c>
      <c r="O177">
        <v>3</v>
      </c>
      <c r="P177">
        <v>52</v>
      </c>
      <c r="Q177">
        <v>2</v>
      </c>
      <c r="R177">
        <v>0</v>
      </c>
      <c r="S177">
        <v>1</v>
      </c>
      <c r="T177">
        <v>0</v>
      </c>
      <c r="U177">
        <v>52</v>
      </c>
      <c r="V177">
        <v>2</v>
      </c>
      <c r="W177">
        <v>354418</v>
      </c>
      <c r="X177" t="s">
        <v>4315</v>
      </c>
      <c r="Y177">
        <v>31</v>
      </c>
      <c r="Z177">
        <v>14</v>
      </c>
      <c r="AA177">
        <v>11</v>
      </c>
      <c r="AB177">
        <v>7</v>
      </c>
      <c r="AC177" t="s">
        <v>836</v>
      </c>
      <c r="AD177" t="s">
        <v>3973</v>
      </c>
      <c r="AE177" t="s">
        <v>8633</v>
      </c>
      <c r="AF177">
        <v>0</v>
      </c>
      <c r="AG177">
        <v>0</v>
      </c>
      <c r="AH177">
        <v>1</v>
      </c>
      <c r="AI177">
        <v>1</v>
      </c>
      <c r="AJ177">
        <f>IF(AI177="","",IF(ISERROR(VLOOKUP(CONCATENATE(F177),Term!$A$1:$C$2000,1,FALSE)),0,1))</f>
        <v>0</v>
      </c>
    </row>
    <row r="178" spans="1:36" x14ac:dyDescent="0.15">
      <c r="A178" t="s">
        <v>5602</v>
      </c>
      <c r="B178">
        <v>39785</v>
      </c>
      <c r="C178">
        <v>39794</v>
      </c>
      <c r="D178">
        <v>39813</v>
      </c>
      <c r="F178">
        <v>524024</v>
      </c>
      <c r="G178" t="s">
        <v>3042</v>
      </c>
      <c r="H178">
        <v>2160118</v>
      </c>
      <c r="I178" t="s">
        <v>5127</v>
      </c>
      <c r="J178" t="s">
        <v>6831</v>
      </c>
      <c r="K178">
        <v>236263</v>
      </c>
      <c r="L178" t="s">
        <v>2981</v>
      </c>
      <c r="M178">
        <v>30</v>
      </c>
      <c r="N178" t="s">
        <v>924</v>
      </c>
      <c r="O178" t="s">
        <v>924</v>
      </c>
      <c r="P178" t="s">
        <v>924</v>
      </c>
      <c r="Q178">
        <v>3</v>
      </c>
      <c r="R178">
        <v>0</v>
      </c>
      <c r="S178">
        <v>0</v>
      </c>
      <c r="T178">
        <v>0</v>
      </c>
      <c r="U178">
        <v>52</v>
      </c>
      <c r="V178">
        <v>2</v>
      </c>
      <c r="W178">
        <v>354418</v>
      </c>
      <c r="X178" t="s">
        <v>4315</v>
      </c>
      <c r="Y178">
        <v>31</v>
      </c>
      <c r="Z178">
        <v>14</v>
      </c>
      <c r="AA178">
        <v>11</v>
      </c>
      <c r="AB178">
        <v>7</v>
      </c>
      <c r="AC178" t="s">
        <v>836</v>
      </c>
      <c r="AD178" t="s">
        <v>3973</v>
      </c>
      <c r="AE178" t="s">
        <v>8633</v>
      </c>
      <c r="AF178">
        <v>0</v>
      </c>
      <c r="AG178">
        <v>0</v>
      </c>
      <c r="AH178">
        <v>1</v>
      </c>
      <c r="AI178">
        <v>0</v>
      </c>
      <c r="AJ178">
        <f>IF(AI178="","",IF(ISERROR(VLOOKUP(CONCATENATE(F178),Term!$A$1:$C$2000,1,FALSE)),0,1))</f>
        <v>0</v>
      </c>
    </row>
    <row r="179" spans="1:36" x14ac:dyDescent="0.15">
      <c r="A179" t="s">
        <v>1906</v>
      </c>
      <c r="B179">
        <v>39806</v>
      </c>
      <c r="C179">
        <v>39808</v>
      </c>
      <c r="D179">
        <v>39820</v>
      </c>
      <c r="F179">
        <v>524024</v>
      </c>
      <c r="G179" t="s">
        <v>3042</v>
      </c>
      <c r="H179">
        <v>2160118</v>
      </c>
      <c r="I179" t="s">
        <v>5127</v>
      </c>
      <c r="J179" t="s">
        <v>6831</v>
      </c>
      <c r="K179">
        <v>68681</v>
      </c>
      <c r="L179" t="s">
        <v>2981</v>
      </c>
      <c r="M179">
        <v>30</v>
      </c>
      <c r="N179" t="s">
        <v>924</v>
      </c>
      <c r="O179" t="s">
        <v>924</v>
      </c>
      <c r="P179" t="s">
        <v>924</v>
      </c>
      <c r="Q179">
        <v>4</v>
      </c>
      <c r="R179">
        <v>1</v>
      </c>
      <c r="S179">
        <v>0</v>
      </c>
      <c r="T179">
        <v>0</v>
      </c>
      <c r="U179">
        <v>52</v>
      </c>
      <c r="V179">
        <v>2</v>
      </c>
      <c r="W179">
        <v>354418</v>
      </c>
      <c r="X179" t="s">
        <v>4315</v>
      </c>
      <c r="Y179">
        <v>31</v>
      </c>
      <c r="Z179">
        <v>14</v>
      </c>
      <c r="AA179">
        <v>11</v>
      </c>
      <c r="AB179">
        <v>7</v>
      </c>
      <c r="AC179" t="s">
        <v>836</v>
      </c>
      <c r="AD179" t="s">
        <v>3973</v>
      </c>
      <c r="AE179" t="s">
        <v>8633</v>
      </c>
      <c r="AF179">
        <v>0</v>
      </c>
      <c r="AG179">
        <v>0</v>
      </c>
      <c r="AH179">
        <v>1</v>
      </c>
      <c r="AI179">
        <v>0</v>
      </c>
      <c r="AJ179">
        <f>IF(AI179="","",IF(ISERROR(VLOOKUP(CONCATENATE(F179),Term!$A$1:$C$2000,1,FALSE)),0,1))</f>
        <v>0</v>
      </c>
    </row>
    <row r="180" spans="1:36" x14ac:dyDescent="0.15">
      <c r="A180" t="s">
        <v>1911</v>
      </c>
      <c r="B180">
        <v>39813</v>
      </c>
      <c r="C180">
        <v>39813</v>
      </c>
      <c r="F180">
        <v>524024</v>
      </c>
      <c r="G180" t="s">
        <v>3042</v>
      </c>
      <c r="H180">
        <v>2204838</v>
      </c>
      <c r="I180" t="s">
        <v>5127</v>
      </c>
      <c r="J180" t="s">
        <v>1912</v>
      </c>
      <c r="K180">
        <v>180287</v>
      </c>
      <c r="L180" t="s">
        <v>2981</v>
      </c>
      <c r="M180">
        <v>30</v>
      </c>
      <c r="N180" t="s">
        <v>924</v>
      </c>
      <c r="O180" t="s">
        <v>924</v>
      </c>
      <c r="P180" t="s">
        <v>924</v>
      </c>
      <c r="Q180">
        <v>4</v>
      </c>
      <c r="R180">
        <v>0</v>
      </c>
      <c r="S180">
        <v>0</v>
      </c>
      <c r="T180">
        <v>0</v>
      </c>
      <c r="U180" t="s">
        <v>924</v>
      </c>
      <c r="V180" t="s">
        <v>924</v>
      </c>
      <c r="W180" t="s">
        <v>924</v>
      </c>
      <c r="X180" t="s">
        <v>924</v>
      </c>
      <c r="Y180">
        <v>31</v>
      </c>
      <c r="Z180">
        <v>14</v>
      </c>
      <c r="AA180">
        <v>11</v>
      </c>
      <c r="AB180">
        <v>7</v>
      </c>
      <c r="AC180" t="s">
        <v>836</v>
      </c>
      <c r="AD180" t="s">
        <v>3973</v>
      </c>
      <c r="AE180" t="s">
        <v>7078</v>
      </c>
      <c r="AF180">
        <v>0</v>
      </c>
      <c r="AG180">
        <v>0</v>
      </c>
      <c r="AH180">
        <v>1</v>
      </c>
      <c r="AI180">
        <v>0</v>
      </c>
      <c r="AJ180">
        <f>IF(AI180="","",IF(ISERROR(VLOOKUP(CONCATENATE(F180),Term!$A$1:$C$2000,1,FALSE)),0,1))</f>
        <v>0</v>
      </c>
    </row>
    <row r="181" spans="1:36" x14ac:dyDescent="0.15">
      <c r="A181" t="s">
        <v>1370</v>
      </c>
      <c r="B181">
        <v>39822</v>
      </c>
      <c r="C181" s="14">
        <v>39822</v>
      </c>
      <c r="D181" s="14"/>
      <c r="F181">
        <v>524024</v>
      </c>
      <c r="G181" t="s">
        <v>3042</v>
      </c>
      <c r="H181">
        <v>2204838</v>
      </c>
      <c r="I181" t="s">
        <v>5127</v>
      </c>
      <c r="J181" t="s">
        <v>1912</v>
      </c>
      <c r="K181">
        <v>200253</v>
      </c>
      <c r="L181" t="s">
        <v>2981</v>
      </c>
      <c r="M181">
        <v>30</v>
      </c>
      <c r="N181" t="s">
        <v>924</v>
      </c>
      <c r="O181" t="s">
        <v>924</v>
      </c>
      <c r="P181" t="s">
        <v>924</v>
      </c>
      <c r="Q181">
        <v>5</v>
      </c>
      <c r="R181">
        <v>0</v>
      </c>
      <c r="S181">
        <v>0</v>
      </c>
      <c r="T181">
        <v>0</v>
      </c>
      <c r="U181" t="s">
        <v>924</v>
      </c>
      <c r="V181" t="s">
        <v>924</v>
      </c>
      <c r="W181" t="s">
        <v>924</v>
      </c>
      <c r="X181" t="s">
        <v>924</v>
      </c>
      <c r="Y181">
        <v>31</v>
      </c>
      <c r="Z181">
        <v>14</v>
      </c>
      <c r="AA181">
        <v>11</v>
      </c>
      <c r="AB181">
        <v>7</v>
      </c>
      <c r="AC181" t="s">
        <v>836</v>
      </c>
      <c r="AD181" t="s">
        <v>3973</v>
      </c>
      <c r="AE181" t="s">
        <v>7078</v>
      </c>
      <c r="AF181">
        <v>0</v>
      </c>
      <c r="AG181">
        <v>0</v>
      </c>
      <c r="AH181">
        <v>1</v>
      </c>
      <c r="AI181">
        <v>0</v>
      </c>
      <c r="AJ181">
        <f>IF(AI181="","",IF(ISERROR(VLOOKUP(CONCATENATE(F181),Term!$A$1:$C$2000,1,FALSE)),0,1))</f>
        <v>0</v>
      </c>
    </row>
    <row r="182" spans="1:36" x14ac:dyDescent="0.15">
      <c r="A182" t="s">
        <v>1369</v>
      </c>
      <c r="B182">
        <v>39822</v>
      </c>
      <c r="C182" s="14">
        <v>39822</v>
      </c>
      <c r="D182" s="14">
        <v>39841</v>
      </c>
      <c r="F182">
        <v>524024</v>
      </c>
      <c r="G182" t="s">
        <v>3042</v>
      </c>
      <c r="H182">
        <v>2204838</v>
      </c>
      <c r="I182" t="s">
        <v>5127</v>
      </c>
      <c r="J182" t="s">
        <v>1912</v>
      </c>
      <c r="K182">
        <v>191523</v>
      </c>
      <c r="L182" t="s">
        <v>2981</v>
      </c>
      <c r="M182">
        <v>30</v>
      </c>
      <c r="N182" t="s">
        <v>924</v>
      </c>
      <c r="O182" t="s">
        <v>924</v>
      </c>
      <c r="P182" t="s">
        <v>924</v>
      </c>
      <c r="Q182">
        <v>5</v>
      </c>
      <c r="R182">
        <v>0</v>
      </c>
      <c r="S182">
        <v>0</v>
      </c>
      <c r="T182">
        <v>0</v>
      </c>
      <c r="U182" t="s">
        <v>924</v>
      </c>
      <c r="V182" t="s">
        <v>924</v>
      </c>
      <c r="W182" t="s">
        <v>924</v>
      </c>
      <c r="X182" t="s">
        <v>924</v>
      </c>
      <c r="Y182">
        <v>31</v>
      </c>
      <c r="Z182">
        <v>14</v>
      </c>
      <c r="AA182">
        <v>11</v>
      </c>
      <c r="AB182">
        <v>7</v>
      </c>
      <c r="AC182" t="s">
        <v>836</v>
      </c>
      <c r="AD182" t="s">
        <v>3973</v>
      </c>
      <c r="AE182" t="s">
        <v>7078</v>
      </c>
      <c r="AF182">
        <v>0</v>
      </c>
      <c r="AG182">
        <v>0</v>
      </c>
      <c r="AH182">
        <v>0</v>
      </c>
      <c r="AI182">
        <v>0</v>
      </c>
      <c r="AJ182">
        <f>IF(AI182="","",IF(ISERROR(VLOOKUP(CONCATENATE(F182),Term!$A$1:$C$2000,1,FALSE)),0,1))</f>
        <v>0</v>
      </c>
    </row>
    <row r="183" spans="1:36" x14ac:dyDescent="0.15">
      <c r="A183" t="s">
        <v>1371</v>
      </c>
      <c r="B183">
        <v>39822</v>
      </c>
      <c r="C183" s="14">
        <v>39825</v>
      </c>
      <c r="D183" s="14"/>
      <c r="F183">
        <v>524024</v>
      </c>
      <c r="G183" t="s">
        <v>3042</v>
      </c>
      <c r="H183">
        <v>2204838</v>
      </c>
      <c r="I183" t="s">
        <v>5127</v>
      </c>
      <c r="J183" t="s">
        <v>1912</v>
      </c>
      <c r="K183">
        <v>365280</v>
      </c>
      <c r="L183" t="s">
        <v>2981</v>
      </c>
      <c r="M183">
        <v>30</v>
      </c>
      <c r="N183" t="s">
        <v>924</v>
      </c>
      <c r="O183" t="s">
        <v>924</v>
      </c>
      <c r="P183" t="s">
        <v>924</v>
      </c>
      <c r="Q183">
        <v>5</v>
      </c>
      <c r="R183">
        <v>0</v>
      </c>
      <c r="S183">
        <v>0</v>
      </c>
      <c r="T183">
        <v>0</v>
      </c>
      <c r="U183" t="s">
        <v>924</v>
      </c>
      <c r="V183" t="s">
        <v>924</v>
      </c>
      <c r="W183" t="s">
        <v>924</v>
      </c>
      <c r="X183" t="s">
        <v>924</v>
      </c>
      <c r="Y183">
        <v>31</v>
      </c>
      <c r="Z183">
        <v>14</v>
      </c>
      <c r="AA183">
        <v>11</v>
      </c>
      <c r="AB183">
        <v>7</v>
      </c>
      <c r="AC183" t="s">
        <v>836</v>
      </c>
      <c r="AD183" t="s">
        <v>3973</v>
      </c>
      <c r="AE183" t="s">
        <v>7078</v>
      </c>
      <c r="AF183">
        <v>0</v>
      </c>
      <c r="AG183">
        <v>0</v>
      </c>
      <c r="AH183">
        <v>0</v>
      </c>
      <c r="AI183">
        <v>0</v>
      </c>
      <c r="AJ183">
        <f>IF(AI183="","",IF(ISERROR(VLOOKUP(CONCATENATE(F183),Term!$A$1:$C$2000,1,FALSE)),0,1))</f>
        <v>0</v>
      </c>
    </row>
    <row r="184" spans="1:36" x14ac:dyDescent="0.15">
      <c r="A184" t="s">
        <v>8638</v>
      </c>
      <c r="B184">
        <v>39821</v>
      </c>
      <c r="C184">
        <v>39840</v>
      </c>
      <c r="F184">
        <v>524024</v>
      </c>
      <c r="G184" t="s">
        <v>3042</v>
      </c>
      <c r="H184">
        <v>2204838</v>
      </c>
      <c r="I184" t="s">
        <v>5127</v>
      </c>
      <c r="J184" t="s">
        <v>1912</v>
      </c>
      <c r="K184">
        <v>203984</v>
      </c>
      <c r="L184" t="s">
        <v>2981</v>
      </c>
      <c r="M184">
        <v>30</v>
      </c>
      <c r="N184" t="s">
        <v>924</v>
      </c>
      <c r="O184" t="s">
        <v>924</v>
      </c>
      <c r="P184" t="s">
        <v>924</v>
      </c>
      <c r="Q184">
        <v>6</v>
      </c>
      <c r="R184">
        <v>0</v>
      </c>
      <c r="S184">
        <v>0</v>
      </c>
      <c r="T184">
        <v>0</v>
      </c>
      <c r="U184" t="s">
        <v>924</v>
      </c>
      <c r="V184" t="s">
        <v>924</v>
      </c>
      <c r="W184" t="s">
        <v>924</v>
      </c>
      <c r="X184" t="s">
        <v>924</v>
      </c>
      <c r="Y184">
        <v>31</v>
      </c>
      <c r="Z184">
        <v>14</v>
      </c>
      <c r="AA184">
        <v>11</v>
      </c>
      <c r="AB184">
        <v>7</v>
      </c>
      <c r="AC184" t="s">
        <v>836</v>
      </c>
      <c r="AD184" t="s">
        <v>3973</v>
      </c>
      <c r="AE184" t="s">
        <v>7078</v>
      </c>
      <c r="AF184">
        <v>0</v>
      </c>
      <c r="AG184">
        <v>0</v>
      </c>
      <c r="AH184">
        <v>1</v>
      </c>
      <c r="AI184">
        <v>0</v>
      </c>
      <c r="AJ184">
        <f>IF(AI184="","",IF(ISERROR(VLOOKUP(CONCATENATE(F184),Term!$A$1:$C$2000,1,FALSE)),0,1))</f>
        <v>0</v>
      </c>
    </row>
    <row r="185" spans="1:36" x14ac:dyDescent="0.15">
      <c r="A185" t="s">
        <v>8639</v>
      </c>
      <c r="B185">
        <v>39841</v>
      </c>
      <c r="C185">
        <v>39842</v>
      </c>
      <c r="F185">
        <v>524024</v>
      </c>
      <c r="G185" t="s">
        <v>3042</v>
      </c>
      <c r="H185">
        <v>2204838</v>
      </c>
      <c r="I185" t="s">
        <v>5127</v>
      </c>
      <c r="J185" t="s">
        <v>1912</v>
      </c>
      <c r="K185">
        <v>122637</v>
      </c>
      <c r="L185" t="s">
        <v>2981</v>
      </c>
      <c r="M185">
        <v>30</v>
      </c>
      <c r="N185" t="s">
        <v>924</v>
      </c>
      <c r="O185" t="s">
        <v>924</v>
      </c>
      <c r="P185" t="s">
        <v>924</v>
      </c>
      <c r="Q185">
        <v>6</v>
      </c>
      <c r="R185">
        <v>1</v>
      </c>
      <c r="S185">
        <v>0</v>
      </c>
      <c r="T185">
        <v>0</v>
      </c>
      <c r="U185" t="s">
        <v>924</v>
      </c>
      <c r="V185" t="s">
        <v>924</v>
      </c>
      <c r="W185" t="s">
        <v>924</v>
      </c>
      <c r="X185" t="s">
        <v>924</v>
      </c>
      <c r="Y185">
        <v>31</v>
      </c>
      <c r="Z185">
        <v>14</v>
      </c>
      <c r="AA185">
        <v>11</v>
      </c>
      <c r="AB185">
        <v>7</v>
      </c>
      <c r="AC185" t="s">
        <v>836</v>
      </c>
      <c r="AD185" t="s">
        <v>3973</v>
      </c>
      <c r="AE185" t="s">
        <v>7078</v>
      </c>
      <c r="AF185">
        <v>1</v>
      </c>
      <c r="AG185">
        <v>0</v>
      </c>
      <c r="AH185">
        <v>0</v>
      </c>
      <c r="AI185">
        <v>0</v>
      </c>
      <c r="AJ185">
        <f>IF(AI185="","",IF(ISERROR(VLOOKUP(CONCATENATE(F185),Term!$A$1:$C$2000,1,FALSE)),0,1))</f>
        <v>0</v>
      </c>
    </row>
    <row r="186" spans="1:36" x14ac:dyDescent="0.15">
      <c r="A186" t="s">
        <v>6828</v>
      </c>
      <c r="B186">
        <v>39751</v>
      </c>
      <c r="C186" s="14">
        <v>39751</v>
      </c>
      <c r="D186" s="14"/>
      <c r="E186">
        <v>39773</v>
      </c>
      <c r="F186">
        <v>524024</v>
      </c>
      <c r="G186" t="s">
        <v>3042</v>
      </c>
      <c r="H186">
        <v>511227</v>
      </c>
      <c r="I186" t="s">
        <v>5127</v>
      </c>
      <c r="J186" t="s">
        <v>5184</v>
      </c>
      <c r="K186">
        <v>124098</v>
      </c>
      <c r="L186" t="s">
        <v>2981</v>
      </c>
      <c r="M186">
        <v>30</v>
      </c>
      <c r="N186" t="s">
        <v>4094</v>
      </c>
      <c r="O186">
        <v>2</v>
      </c>
      <c r="P186">
        <v>72</v>
      </c>
      <c r="Q186" t="s">
        <v>924</v>
      </c>
      <c r="R186">
        <v>0</v>
      </c>
      <c r="S186">
        <v>1</v>
      </c>
      <c r="T186">
        <v>1</v>
      </c>
      <c r="U186">
        <v>72</v>
      </c>
      <c r="V186">
        <v>1</v>
      </c>
      <c r="W186">
        <v>124098</v>
      </c>
      <c r="X186" t="s">
        <v>4315</v>
      </c>
      <c r="Y186">
        <v>31</v>
      </c>
      <c r="Z186">
        <v>14</v>
      </c>
      <c r="AA186">
        <v>11</v>
      </c>
      <c r="AB186">
        <v>7</v>
      </c>
      <c r="AC186" t="s">
        <v>836</v>
      </c>
      <c r="AD186" t="s">
        <v>3973</v>
      </c>
      <c r="AE186" t="s">
        <v>7072</v>
      </c>
      <c r="AF186">
        <v>1</v>
      </c>
      <c r="AG186">
        <v>0</v>
      </c>
      <c r="AH186">
        <v>1</v>
      </c>
      <c r="AI186">
        <v>1</v>
      </c>
      <c r="AJ186">
        <f>IF(AI186="","",IF(ISERROR(VLOOKUP(CONCATENATE(F186),Term!$A$1:$C$2000,1,FALSE)),0,1))</f>
        <v>0</v>
      </c>
    </row>
    <row r="187" spans="1:36" x14ac:dyDescent="0.15">
      <c r="A187" t="s">
        <v>8628</v>
      </c>
      <c r="B187">
        <v>39829</v>
      </c>
      <c r="C187" s="14">
        <v>39843</v>
      </c>
      <c r="D187" s="14"/>
      <c r="F187">
        <v>524024</v>
      </c>
      <c r="G187" t="s">
        <v>3042</v>
      </c>
      <c r="H187">
        <v>511227</v>
      </c>
      <c r="I187" t="s">
        <v>5127</v>
      </c>
      <c r="J187" t="s">
        <v>5184</v>
      </c>
      <c r="K187">
        <v>140455</v>
      </c>
      <c r="L187" t="s">
        <v>2981</v>
      </c>
      <c r="M187">
        <v>30</v>
      </c>
      <c r="N187" t="s">
        <v>924</v>
      </c>
      <c r="O187" t="s">
        <v>924</v>
      </c>
      <c r="P187" t="s">
        <v>924</v>
      </c>
      <c r="Q187">
        <v>6</v>
      </c>
      <c r="R187">
        <v>1</v>
      </c>
      <c r="S187">
        <v>0</v>
      </c>
      <c r="T187">
        <v>0</v>
      </c>
      <c r="U187">
        <v>72</v>
      </c>
      <c r="V187">
        <v>1</v>
      </c>
      <c r="W187">
        <v>124098</v>
      </c>
      <c r="X187" t="s">
        <v>4315</v>
      </c>
      <c r="Y187">
        <v>31</v>
      </c>
      <c r="Z187">
        <v>14</v>
      </c>
      <c r="AA187">
        <v>11</v>
      </c>
      <c r="AB187">
        <v>7</v>
      </c>
      <c r="AC187" t="s">
        <v>836</v>
      </c>
      <c r="AD187" t="s">
        <v>3973</v>
      </c>
      <c r="AE187" t="s">
        <v>7072</v>
      </c>
      <c r="AF187">
        <v>0</v>
      </c>
      <c r="AG187">
        <v>0</v>
      </c>
      <c r="AH187">
        <v>1</v>
      </c>
      <c r="AI187">
        <v>0</v>
      </c>
      <c r="AJ187">
        <f>IF(AI187="","",IF(ISERROR(VLOOKUP(CONCATENATE(F187),Term!$A$1:$C$2000,1,FALSE)),0,1))</f>
        <v>0</v>
      </c>
    </row>
    <row r="188" spans="1:36" x14ac:dyDescent="0.15">
      <c r="A188" t="s">
        <v>1367</v>
      </c>
      <c r="B188">
        <v>39820</v>
      </c>
      <c r="C188" s="14">
        <v>39821</v>
      </c>
      <c r="D188" s="14"/>
      <c r="E188">
        <v>39841</v>
      </c>
      <c r="F188">
        <v>524024</v>
      </c>
      <c r="G188" t="s">
        <v>3042</v>
      </c>
      <c r="H188">
        <v>2067459</v>
      </c>
      <c r="I188" t="s">
        <v>5127</v>
      </c>
      <c r="J188" t="s">
        <v>5187</v>
      </c>
      <c r="K188">
        <v>119743</v>
      </c>
      <c r="L188" t="s">
        <v>2981</v>
      </c>
      <c r="M188">
        <v>30</v>
      </c>
      <c r="N188" t="s">
        <v>7479</v>
      </c>
      <c r="O188">
        <v>6</v>
      </c>
      <c r="P188">
        <v>4</v>
      </c>
      <c r="Q188">
        <v>5</v>
      </c>
      <c r="R188">
        <v>0</v>
      </c>
      <c r="S188">
        <v>1</v>
      </c>
      <c r="T188">
        <v>1</v>
      </c>
      <c r="U188">
        <v>4</v>
      </c>
      <c r="V188">
        <v>1</v>
      </c>
      <c r="W188">
        <v>119743</v>
      </c>
      <c r="X188" t="s">
        <v>5949</v>
      </c>
      <c r="Y188">
        <v>31</v>
      </c>
      <c r="Z188">
        <v>14</v>
      </c>
      <c r="AA188">
        <v>11</v>
      </c>
      <c r="AB188">
        <v>7</v>
      </c>
      <c r="AC188" t="s">
        <v>836</v>
      </c>
      <c r="AD188" t="s">
        <v>3973</v>
      </c>
      <c r="AE188" t="s">
        <v>8630</v>
      </c>
      <c r="AF188">
        <v>1</v>
      </c>
      <c r="AG188">
        <v>0</v>
      </c>
      <c r="AH188">
        <v>1</v>
      </c>
      <c r="AI188">
        <v>1</v>
      </c>
      <c r="AJ188">
        <f>IF(AI188="","",IF(ISERROR(VLOOKUP(CONCATENATE(F188),Term!$A$1:$C$2000,1,FALSE)),0,1))</f>
        <v>0</v>
      </c>
    </row>
    <row r="189" spans="1:36" x14ac:dyDescent="0.15">
      <c r="A189" t="s">
        <v>5600</v>
      </c>
      <c r="B189">
        <v>39790</v>
      </c>
      <c r="C189" s="14">
        <v>39790</v>
      </c>
      <c r="D189" s="14">
        <v>39800</v>
      </c>
      <c r="F189">
        <v>524024</v>
      </c>
      <c r="G189" t="s">
        <v>3042</v>
      </c>
      <c r="H189">
        <v>2067459</v>
      </c>
      <c r="I189" t="s">
        <v>5127</v>
      </c>
      <c r="J189" t="s">
        <v>5187</v>
      </c>
      <c r="K189">
        <v>79080</v>
      </c>
      <c r="L189" t="s">
        <v>2981</v>
      </c>
      <c r="M189">
        <v>30</v>
      </c>
      <c r="N189" t="s">
        <v>924</v>
      </c>
      <c r="O189" t="s">
        <v>924</v>
      </c>
      <c r="P189" t="s">
        <v>924</v>
      </c>
      <c r="Q189">
        <v>3</v>
      </c>
      <c r="R189">
        <v>0</v>
      </c>
      <c r="S189">
        <v>0</v>
      </c>
      <c r="T189">
        <v>0</v>
      </c>
      <c r="U189">
        <v>4</v>
      </c>
      <c r="V189">
        <v>1</v>
      </c>
      <c r="W189">
        <v>119743</v>
      </c>
      <c r="X189" t="s">
        <v>5949</v>
      </c>
      <c r="Y189">
        <v>31</v>
      </c>
      <c r="Z189">
        <v>14</v>
      </c>
      <c r="AA189">
        <v>11</v>
      </c>
      <c r="AB189">
        <v>7</v>
      </c>
      <c r="AC189" t="s">
        <v>836</v>
      </c>
      <c r="AD189" t="s">
        <v>3973</v>
      </c>
      <c r="AE189" t="s">
        <v>8630</v>
      </c>
      <c r="AF189">
        <v>0</v>
      </c>
      <c r="AG189">
        <v>0</v>
      </c>
      <c r="AH189">
        <v>1</v>
      </c>
      <c r="AI189">
        <v>0</v>
      </c>
      <c r="AJ189">
        <f>IF(AI189="","",IF(ISERROR(VLOOKUP(CONCATENATE(F189),Term!$A$1:$C$2000,1,FALSE)),0,1))</f>
        <v>0</v>
      </c>
    </row>
    <row r="190" spans="1:36" x14ac:dyDescent="0.15">
      <c r="A190" t="s">
        <v>1366</v>
      </c>
      <c r="B190">
        <v>39819</v>
      </c>
      <c r="C190">
        <v>39821</v>
      </c>
      <c r="F190">
        <v>524024</v>
      </c>
      <c r="G190" t="s">
        <v>3042</v>
      </c>
      <c r="H190">
        <v>2067459</v>
      </c>
      <c r="I190" t="s">
        <v>5127</v>
      </c>
      <c r="J190" t="s">
        <v>5187</v>
      </c>
      <c r="K190">
        <v>130748</v>
      </c>
      <c r="L190" t="s">
        <v>2981</v>
      </c>
      <c r="M190">
        <v>30</v>
      </c>
      <c r="N190" t="s">
        <v>924</v>
      </c>
      <c r="O190" t="s">
        <v>924</v>
      </c>
      <c r="P190" t="s">
        <v>924</v>
      </c>
      <c r="Q190">
        <v>5</v>
      </c>
      <c r="R190">
        <v>0</v>
      </c>
      <c r="S190">
        <v>0</v>
      </c>
      <c r="T190">
        <v>0</v>
      </c>
      <c r="U190">
        <v>4</v>
      </c>
      <c r="V190">
        <v>1</v>
      </c>
      <c r="W190">
        <v>119743</v>
      </c>
      <c r="X190" t="s">
        <v>5949</v>
      </c>
      <c r="Y190">
        <v>31</v>
      </c>
      <c r="Z190">
        <v>14</v>
      </c>
      <c r="AA190">
        <v>11</v>
      </c>
      <c r="AB190">
        <v>7</v>
      </c>
      <c r="AC190" t="s">
        <v>836</v>
      </c>
      <c r="AD190" t="s">
        <v>3973</v>
      </c>
      <c r="AE190" t="s">
        <v>8630</v>
      </c>
      <c r="AF190">
        <v>0</v>
      </c>
      <c r="AG190">
        <v>0</v>
      </c>
      <c r="AH190">
        <v>0</v>
      </c>
      <c r="AI190">
        <v>0</v>
      </c>
      <c r="AJ190">
        <f>IF(AI190="","",IF(ISERROR(VLOOKUP(CONCATENATE(F190),Term!$A$1:$C$2000,1,FALSE)),0,1))</f>
        <v>0</v>
      </c>
    </row>
    <row r="191" spans="1:36" x14ac:dyDescent="0.15">
      <c r="A191" t="s">
        <v>8631</v>
      </c>
      <c r="B191">
        <v>39828</v>
      </c>
      <c r="C191" s="14">
        <v>39833</v>
      </c>
      <c r="D191" s="14"/>
      <c r="F191">
        <v>524024</v>
      </c>
      <c r="G191" t="s">
        <v>3042</v>
      </c>
      <c r="H191">
        <v>2067459</v>
      </c>
      <c r="I191" t="s">
        <v>5127</v>
      </c>
      <c r="J191" t="s">
        <v>5187</v>
      </c>
      <c r="K191">
        <v>208867</v>
      </c>
      <c r="L191" t="s">
        <v>2981</v>
      </c>
      <c r="M191">
        <v>30</v>
      </c>
      <c r="N191" t="s">
        <v>924</v>
      </c>
      <c r="O191" t="s">
        <v>924</v>
      </c>
      <c r="P191" t="s">
        <v>924</v>
      </c>
      <c r="Q191">
        <v>6</v>
      </c>
      <c r="R191">
        <v>1</v>
      </c>
      <c r="S191">
        <v>0</v>
      </c>
      <c r="T191">
        <v>0</v>
      </c>
      <c r="U191">
        <v>4</v>
      </c>
      <c r="V191">
        <v>1</v>
      </c>
      <c r="W191">
        <v>119743</v>
      </c>
      <c r="X191" t="s">
        <v>5949</v>
      </c>
      <c r="Y191">
        <v>31</v>
      </c>
      <c r="Z191">
        <v>14</v>
      </c>
      <c r="AA191">
        <v>11</v>
      </c>
      <c r="AB191">
        <v>7</v>
      </c>
      <c r="AC191" t="s">
        <v>836</v>
      </c>
      <c r="AD191" t="s">
        <v>3973</v>
      </c>
      <c r="AE191" t="s">
        <v>8630</v>
      </c>
      <c r="AF191">
        <v>0</v>
      </c>
      <c r="AG191">
        <v>0</v>
      </c>
      <c r="AH191">
        <v>1</v>
      </c>
      <c r="AI191">
        <v>0</v>
      </c>
      <c r="AJ191">
        <f>IF(AI191="","",IF(ISERROR(VLOOKUP(CONCATENATE(F191),Term!$A$1:$C$2000,1,FALSE)),0,1))</f>
        <v>0</v>
      </c>
    </row>
    <row r="192" spans="1:36" x14ac:dyDescent="0.15">
      <c r="A192" t="s">
        <v>1907</v>
      </c>
      <c r="B192">
        <v>39804</v>
      </c>
      <c r="C192" s="14">
        <v>39804</v>
      </c>
      <c r="D192" s="14"/>
      <c r="E192">
        <v>39835</v>
      </c>
      <c r="F192">
        <v>524024</v>
      </c>
      <c r="G192" t="s">
        <v>3042</v>
      </c>
      <c r="H192">
        <v>2191252</v>
      </c>
      <c r="I192" t="s">
        <v>5127</v>
      </c>
      <c r="J192" t="s">
        <v>2087</v>
      </c>
      <c r="K192">
        <v>150453</v>
      </c>
      <c r="L192" t="s">
        <v>2981</v>
      </c>
      <c r="M192">
        <v>30</v>
      </c>
      <c r="N192" t="s">
        <v>7479</v>
      </c>
      <c r="O192">
        <v>6</v>
      </c>
      <c r="P192">
        <v>10</v>
      </c>
      <c r="Q192">
        <v>4</v>
      </c>
      <c r="R192">
        <v>1</v>
      </c>
      <c r="S192">
        <v>1</v>
      </c>
      <c r="T192">
        <v>1</v>
      </c>
      <c r="U192">
        <v>10</v>
      </c>
      <c r="V192">
        <v>1</v>
      </c>
      <c r="W192">
        <v>150453</v>
      </c>
      <c r="X192" t="s">
        <v>5949</v>
      </c>
      <c r="Y192">
        <v>31</v>
      </c>
      <c r="Z192">
        <v>14</v>
      </c>
      <c r="AA192">
        <v>11</v>
      </c>
      <c r="AB192">
        <v>7</v>
      </c>
      <c r="AC192" t="s">
        <v>836</v>
      </c>
      <c r="AD192" t="s">
        <v>3973</v>
      </c>
      <c r="AE192" t="s">
        <v>8637</v>
      </c>
      <c r="AF192">
        <v>1</v>
      </c>
      <c r="AG192">
        <v>0</v>
      </c>
      <c r="AH192">
        <v>1</v>
      </c>
      <c r="AI192">
        <v>1</v>
      </c>
      <c r="AJ192">
        <f>IF(AI192="","",IF(ISERROR(VLOOKUP(CONCATENATE(F192),Term!$A$1:$C$2000,1,FALSE)),0,1))</f>
        <v>0</v>
      </c>
    </row>
    <row r="193" spans="1:36" x14ac:dyDescent="0.15">
      <c r="A193" t="s">
        <v>5603</v>
      </c>
      <c r="B193">
        <v>39787</v>
      </c>
      <c r="C193" s="14">
        <v>39791</v>
      </c>
      <c r="D193" s="14">
        <v>39800</v>
      </c>
      <c r="F193">
        <v>524024</v>
      </c>
      <c r="G193" t="s">
        <v>3042</v>
      </c>
      <c r="H193">
        <v>2191252</v>
      </c>
      <c r="I193" t="s">
        <v>5127</v>
      </c>
      <c r="J193" t="s">
        <v>2087</v>
      </c>
      <c r="K193">
        <v>150453</v>
      </c>
      <c r="L193" t="s">
        <v>2981</v>
      </c>
      <c r="M193">
        <v>30</v>
      </c>
      <c r="N193" t="s">
        <v>924</v>
      </c>
      <c r="O193" t="s">
        <v>924</v>
      </c>
      <c r="P193" t="s">
        <v>924</v>
      </c>
      <c r="Q193">
        <v>3</v>
      </c>
      <c r="R193">
        <v>0</v>
      </c>
      <c r="S193">
        <v>0</v>
      </c>
      <c r="T193">
        <v>0</v>
      </c>
      <c r="U193">
        <v>10</v>
      </c>
      <c r="V193">
        <v>1</v>
      </c>
      <c r="W193">
        <v>150453</v>
      </c>
      <c r="X193" t="s">
        <v>5949</v>
      </c>
      <c r="Y193">
        <v>31</v>
      </c>
      <c r="Z193">
        <v>14</v>
      </c>
      <c r="AA193">
        <v>11</v>
      </c>
      <c r="AB193">
        <v>7</v>
      </c>
      <c r="AC193" t="s">
        <v>836</v>
      </c>
      <c r="AD193" t="s">
        <v>3973</v>
      </c>
      <c r="AE193" t="s">
        <v>8637</v>
      </c>
      <c r="AF193">
        <v>0</v>
      </c>
      <c r="AG193">
        <v>0</v>
      </c>
      <c r="AH193">
        <v>1</v>
      </c>
      <c r="AI193">
        <v>0</v>
      </c>
      <c r="AJ193">
        <f>IF(AI193="","",IF(ISERROR(VLOOKUP(CONCATENATE(F193),Term!$A$1:$C$2000,1,FALSE)),0,1))</f>
        <v>0</v>
      </c>
    </row>
    <row r="194" spans="1:36" x14ac:dyDescent="0.15">
      <c r="A194" t="s">
        <v>1908</v>
      </c>
      <c r="B194">
        <v>39799</v>
      </c>
      <c r="C194" s="14">
        <v>39804</v>
      </c>
      <c r="D194" s="14">
        <v>39843</v>
      </c>
      <c r="F194">
        <v>524024</v>
      </c>
      <c r="G194" t="s">
        <v>3042</v>
      </c>
      <c r="H194">
        <v>2191252</v>
      </c>
      <c r="I194" t="s">
        <v>5127</v>
      </c>
      <c r="J194" t="s">
        <v>2087</v>
      </c>
      <c r="K194">
        <v>119047</v>
      </c>
      <c r="L194" t="s">
        <v>2981</v>
      </c>
      <c r="M194">
        <v>30</v>
      </c>
      <c r="N194" t="s">
        <v>924</v>
      </c>
      <c r="O194" t="s">
        <v>924</v>
      </c>
      <c r="P194" t="s">
        <v>924</v>
      </c>
      <c r="Q194">
        <v>4</v>
      </c>
      <c r="R194">
        <v>0</v>
      </c>
      <c r="S194">
        <v>0</v>
      </c>
      <c r="T194">
        <v>0</v>
      </c>
      <c r="U194">
        <v>10</v>
      </c>
      <c r="V194">
        <v>1</v>
      </c>
      <c r="W194">
        <v>150453</v>
      </c>
      <c r="X194" t="s">
        <v>5949</v>
      </c>
      <c r="Y194">
        <v>31</v>
      </c>
      <c r="Z194">
        <v>14</v>
      </c>
      <c r="AA194">
        <v>11</v>
      </c>
      <c r="AB194">
        <v>7</v>
      </c>
      <c r="AC194" t="s">
        <v>836</v>
      </c>
      <c r="AD194" t="s">
        <v>3973</v>
      </c>
      <c r="AE194" t="s">
        <v>8637</v>
      </c>
      <c r="AF194">
        <v>0</v>
      </c>
      <c r="AG194">
        <v>0</v>
      </c>
      <c r="AH194">
        <v>0</v>
      </c>
      <c r="AI194">
        <v>0</v>
      </c>
      <c r="AJ194">
        <f>IF(AI194="","",IF(ISERROR(VLOOKUP(CONCATENATE(F194),Term!$A$1:$C$2000,1,FALSE)),0,1))</f>
        <v>0</v>
      </c>
    </row>
    <row r="195" spans="1:36" x14ac:dyDescent="0.15">
      <c r="A195" t="s">
        <v>5688</v>
      </c>
      <c r="B195">
        <v>39703</v>
      </c>
      <c r="C195">
        <v>39703</v>
      </c>
      <c r="E195">
        <v>39765</v>
      </c>
      <c r="F195">
        <v>524024</v>
      </c>
      <c r="G195" t="s">
        <v>3042</v>
      </c>
      <c r="H195">
        <v>2028801</v>
      </c>
      <c r="I195" t="s">
        <v>5127</v>
      </c>
      <c r="J195" t="s">
        <v>5687</v>
      </c>
      <c r="K195">
        <v>246039</v>
      </c>
      <c r="L195" t="s">
        <v>2981</v>
      </c>
      <c r="M195">
        <v>30</v>
      </c>
      <c r="N195" t="s">
        <v>2902</v>
      </c>
      <c r="O195">
        <v>1</v>
      </c>
      <c r="P195">
        <v>80</v>
      </c>
      <c r="Q195" t="s">
        <v>924</v>
      </c>
      <c r="R195">
        <v>0</v>
      </c>
      <c r="S195">
        <v>1</v>
      </c>
      <c r="T195">
        <v>1</v>
      </c>
      <c r="U195">
        <v>52</v>
      </c>
      <c r="V195">
        <v>2</v>
      </c>
      <c r="W195">
        <v>362242</v>
      </c>
      <c r="X195" t="s">
        <v>4315</v>
      </c>
      <c r="Y195">
        <v>31</v>
      </c>
      <c r="Z195">
        <v>14</v>
      </c>
      <c r="AA195">
        <v>11</v>
      </c>
      <c r="AB195">
        <v>7</v>
      </c>
      <c r="AC195" t="s">
        <v>836</v>
      </c>
      <c r="AD195" t="s">
        <v>3973</v>
      </c>
      <c r="AE195" t="s">
        <v>8629</v>
      </c>
      <c r="AF195">
        <v>1</v>
      </c>
      <c r="AG195">
        <v>0</v>
      </c>
      <c r="AH195">
        <v>1</v>
      </c>
      <c r="AI195">
        <v>1</v>
      </c>
      <c r="AJ195">
        <f>IF(AI195="","",IF(ISERROR(VLOOKUP(CONCATENATE(F195),Term!$A$1:$C$2000,1,FALSE)),0,1))</f>
        <v>0</v>
      </c>
    </row>
    <row r="196" spans="1:36" x14ac:dyDescent="0.15">
      <c r="A196" t="s">
        <v>1668</v>
      </c>
      <c r="B196">
        <v>39772</v>
      </c>
      <c r="C196">
        <v>39776</v>
      </c>
      <c r="E196">
        <v>39793</v>
      </c>
      <c r="F196">
        <v>524024</v>
      </c>
      <c r="G196" t="s">
        <v>3042</v>
      </c>
      <c r="H196">
        <v>2028801</v>
      </c>
      <c r="I196" t="s">
        <v>5127</v>
      </c>
      <c r="J196" t="s">
        <v>5687</v>
      </c>
      <c r="K196">
        <v>116203</v>
      </c>
      <c r="L196" t="s">
        <v>2981</v>
      </c>
      <c r="M196">
        <v>30</v>
      </c>
      <c r="N196" t="s">
        <v>4582</v>
      </c>
      <c r="O196">
        <v>3</v>
      </c>
      <c r="P196">
        <v>52</v>
      </c>
      <c r="Q196">
        <v>2</v>
      </c>
      <c r="R196">
        <v>1</v>
      </c>
      <c r="S196">
        <v>1</v>
      </c>
      <c r="T196">
        <v>0</v>
      </c>
      <c r="U196">
        <v>52</v>
      </c>
      <c r="V196">
        <v>2</v>
      </c>
      <c r="W196">
        <v>362242</v>
      </c>
      <c r="X196" t="s">
        <v>4315</v>
      </c>
      <c r="Y196">
        <v>31</v>
      </c>
      <c r="Z196">
        <v>14</v>
      </c>
      <c r="AA196">
        <v>11</v>
      </c>
      <c r="AB196">
        <v>7</v>
      </c>
      <c r="AC196" t="s">
        <v>836</v>
      </c>
      <c r="AD196" t="s">
        <v>3973</v>
      </c>
      <c r="AE196" t="s">
        <v>8629</v>
      </c>
      <c r="AF196">
        <v>0</v>
      </c>
      <c r="AG196">
        <v>0</v>
      </c>
      <c r="AH196">
        <v>1</v>
      </c>
      <c r="AI196">
        <v>1</v>
      </c>
      <c r="AJ196">
        <f>IF(AI196="","",IF(ISERROR(VLOOKUP(CONCATENATE(F196),Term!$A$1:$C$2000,1,FALSE)),0,1))</f>
        <v>0</v>
      </c>
    </row>
    <row r="197" spans="1:36" x14ac:dyDescent="0.15">
      <c r="A197" t="s">
        <v>6631</v>
      </c>
      <c r="B197">
        <v>39755</v>
      </c>
      <c r="C197">
        <v>39756</v>
      </c>
      <c r="D197">
        <v>39763</v>
      </c>
      <c r="F197">
        <v>524024</v>
      </c>
      <c r="G197" t="s">
        <v>3042</v>
      </c>
      <c r="H197">
        <v>2028801</v>
      </c>
      <c r="I197" t="s">
        <v>5127</v>
      </c>
      <c r="J197" t="s">
        <v>5687</v>
      </c>
      <c r="K197">
        <v>256238</v>
      </c>
      <c r="L197" t="s">
        <v>2981</v>
      </c>
      <c r="M197">
        <v>30</v>
      </c>
      <c r="N197" t="s">
        <v>924</v>
      </c>
      <c r="O197" t="s">
        <v>924</v>
      </c>
      <c r="P197" t="s">
        <v>924</v>
      </c>
      <c r="Q197">
        <v>1</v>
      </c>
      <c r="R197">
        <v>0</v>
      </c>
      <c r="S197">
        <v>0</v>
      </c>
      <c r="T197">
        <v>0</v>
      </c>
      <c r="U197">
        <v>52</v>
      </c>
      <c r="V197">
        <v>2</v>
      </c>
      <c r="W197">
        <v>362242</v>
      </c>
      <c r="X197" t="s">
        <v>4315</v>
      </c>
      <c r="Y197">
        <v>31</v>
      </c>
      <c r="Z197">
        <v>14</v>
      </c>
      <c r="AA197">
        <v>11</v>
      </c>
      <c r="AB197">
        <v>7</v>
      </c>
      <c r="AC197" t="s">
        <v>836</v>
      </c>
      <c r="AD197" t="s">
        <v>3973</v>
      </c>
      <c r="AE197" t="s">
        <v>8629</v>
      </c>
      <c r="AF197">
        <v>0</v>
      </c>
      <c r="AG197">
        <v>0</v>
      </c>
      <c r="AH197">
        <v>1</v>
      </c>
      <c r="AI197">
        <v>0</v>
      </c>
      <c r="AJ197">
        <f>IF(AI197="","",IF(ISERROR(VLOOKUP(CONCATENATE(F197),Term!$A$1:$C$2000,1,FALSE)),0,1))</f>
        <v>0</v>
      </c>
    </row>
    <row r="198" spans="1:36" x14ac:dyDescent="0.15">
      <c r="A198" t="s">
        <v>1909</v>
      </c>
      <c r="B198">
        <v>39801</v>
      </c>
      <c r="C198" s="14">
        <v>39806</v>
      </c>
      <c r="D198" s="14">
        <v>39828</v>
      </c>
      <c r="F198">
        <v>524024</v>
      </c>
      <c r="G198" t="s">
        <v>3042</v>
      </c>
      <c r="H198">
        <v>2203833</v>
      </c>
      <c r="I198" t="s">
        <v>5127</v>
      </c>
      <c r="J198" t="s">
        <v>1910</v>
      </c>
      <c r="K198">
        <v>265179</v>
      </c>
      <c r="L198" t="s">
        <v>2981</v>
      </c>
      <c r="M198">
        <v>30</v>
      </c>
      <c r="N198" t="s">
        <v>924</v>
      </c>
      <c r="O198" t="s">
        <v>924</v>
      </c>
      <c r="P198" t="s">
        <v>924</v>
      </c>
      <c r="Q198">
        <v>4</v>
      </c>
      <c r="R198">
        <v>1</v>
      </c>
      <c r="S198">
        <v>0</v>
      </c>
      <c r="T198">
        <v>0</v>
      </c>
      <c r="U198" t="s">
        <v>924</v>
      </c>
      <c r="V198" t="s">
        <v>924</v>
      </c>
      <c r="W198" t="s">
        <v>924</v>
      </c>
      <c r="X198" t="s">
        <v>924</v>
      </c>
      <c r="Y198">
        <v>31</v>
      </c>
      <c r="Z198">
        <v>14</v>
      </c>
      <c r="AA198">
        <v>11</v>
      </c>
      <c r="AB198">
        <v>7</v>
      </c>
      <c r="AC198" t="s">
        <v>836</v>
      </c>
      <c r="AD198" t="s">
        <v>3973</v>
      </c>
      <c r="AE198" t="s">
        <v>7077</v>
      </c>
      <c r="AF198">
        <v>1</v>
      </c>
      <c r="AG198">
        <v>0</v>
      </c>
      <c r="AH198">
        <v>1</v>
      </c>
      <c r="AI198">
        <v>0</v>
      </c>
      <c r="AJ198">
        <f>IF(AI198="","",IF(ISERROR(VLOOKUP(CONCATENATE(F198),Term!$A$1:$C$2000,1,FALSE)),0,1))</f>
        <v>0</v>
      </c>
    </row>
    <row r="199" spans="1:36" x14ac:dyDescent="0.15">
      <c r="A199" t="s">
        <v>1904</v>
      </c>
      <c r="B199">
        <v>39792</v>
      </c>
      <c r="C199" s="14">
        <v>39812</v>
      </c>
      <c r="D199" s="14">
        <v>39820</v>
      </c>
      <c r="F199">
        <v>524024</v>
      </c>
      <c r="G199" t="s">
        <v>3042</v>
      </c>
      <c r="H199">
        <v>286401</v>
      </c>
      <c r="I199" t="s">
        <v>5127</v>
      </c>
      <c r="J199" t="s">
        <v>5183</v>
      </c>
      <c r="K199">
        <v>163447</v>
      </c>
      <c r="L199" t="s">
        <v>2981</v>
      </c>
      <c r="M199">
        <v>30</v>
      </c>
      <c r="N199" t="s">
        <v>924</v>
      </c>
      <c r="O199" t="s">
        <v>924</v>
      </c>
      <c r="P199" t="s">
        <v>924</v>
      </c>
      <c r="Q199">
        <v>4</v>
      </c>
      <c r="R199">
        <v>1</v>
      </c>
      <c r="S199">
        <v>0</v>
      </c>
      <c r="T199">
        <v>0</v>
      </c>
      <c r="U199" t="s">
        <v>924</v>
      </c>
      <c r="V199" t="s">
        <v>924</v>
      </c>
      <c r="W199" t="s">
        <v>924</v>
      </c>
      <c r="X199" t="s">
        <v>924</v>
      </c>
      <c r="Y199">
        <v>31</v>
      </c>
      <c r="Z199">
        <v>14</v>
      </c>
      <c r="AA199">
        <v>11</v>
      </c>
      <c r="AB199">
        <v>7</v>
      </c>
      <c r="AC199" t="s">
        <v>836</v>
      </c>
      <c r="AD199" t="s">
        <v>3973</v>
      </c>
      <c r="AE199" t="s">
        <v>8627</v>
      </c>
      <c r="AF199">
        <v>1</v>
      </c>
      <c r="AG199">
        <v>1</v>
      </c>
      <c r="AH199">
        <v>1</v>
      </c>
      <c r="AI199">
        <v>0</v>
      </c>
      <c r="AJ199">
        <f>IF(AI199="","",IF(ISERROR(VLOOKUP(CONCATENATE(F199),Term!$A$1:$C$2000,1,FALSE)),0,1))</f>
        <v>0</v>
      </c>
    </row>
    <row r="200" spans="1:36" x14ac:dyDescent="0.15">
      <c r="A200" t="s">
        <v>6832</v>
      </c>
      <c r="B200">
        <v>39742</v>
      </c>
      <c r="C200" s="14">
        <v>39744</v>
      </c>
      <c r="D200" s="14"/>
      <c r="E200">
        <v>39776</v>
      </c>
      <c r="F200">
        <v>524024</v>
      </c>
      <c r="G200" t="s">
        <v>3042</v>
      </c>
      <c r="H200">
        <v>2104816</v>
      </c>
      <c r="I200" t="s">
        <v>5127</v>
      </c>
      <c r="J200" t="s">
        <v>5188</v>
      </c>
      <c r="K200">
        <v>252492</v>
      </c>
      <c r="L200" t="s">
        <v>2981</v>
      </c>
      <c r="M200">
        <v>30</v>
      </c>
      <c r="N200" t="s">
        <v>4094</v>
      </c>
      <c r="O200">
        <v>2</v>
      </c>
      <c r="P200">
        <v>69</v>
      </c>
      <c r="Q200" t="s">
        <v>924</v>
      </c>
      <c r="R200">
        <v>0</v>
      </c>
      <c r="S200">
        <v>1</v>
      </c>
      <c r="T200">
        <v>1</v>
      </c>
      <c r="U200">
        <v>20</v>
      </c>
      <c r="V200">
        <v>2</v>
      </c>
      <c r="W200">
        <v>455992</v>
      </c>
      <c r="X200" t="s">
        <v>835</v>
      </c>
      <c r="Y200">
        <v>31</v>
      </c>
      <c r="Z200">
        <v>14</v>
      </c>
      <c r="AA200">
        <v>11</v>
      </c>
      <c r="AB200">
        <v>7</v>
      </c>
      <c r="AC200" t="s">
        <v>836</v>
      </c>
      <c r="AD200" t="s">
        <v>3973</v>
      </c>
      <c r="AE200" t="s">
        <v>8632</v>
      </c>
      <c r="AF200">
        <v>1</v>
      </c>
      <c r="AG200">
        <v>0</v>
      </c>
      <c r="AH200">
        <v>1</v>
      </c>
      <c r="AI200">
        <v>1</v>
      </c>
      <c r="AJ200">
        <f>IF(AI200="","",IF(ISERROR(VLOOKUP(CONCATENATE(F200),Term!$A$1:$C$2000,1,FALSE)),0,1))</f>
        <v>0</v>
      </c>
    </row>
    <row r="201" spans="1:36" x14ac:dyDescent="0.15">
      <c r="A201" t="s">
        <v>5601</v>
      </c>
      <c r="B201">
        <v>39793</v>
      </c>
      <c r="C201" s="14">
        <v>39797</v>
      </c>
      <c r="D201" s="14"/>
      <c r="E201">
        <v>39825</v>
      </c>
      <c r="F201">
        <v>524024</v>
      </c>
      <c r="G201" t="s">
        <v>3042</v>
      </c>
      <c r="H201">
        <v>2104816</v>
      </c>
      <c r="I201" t="s">
        <v>5127</v>
      </c>
      <c r="J201" t="s">
        <v>5188</v>
      </c>
      <c r="K201">
        <v>203500</v>
      </c>
      <c r="L201" t="s">
        <v>2981</v>
      </c>
      <c r="M201">
        <v>30</v>
      </c>
      <c r="N201" t="s">
        <v>646</v>
      </c>
      <c r="O201">
        <v>5</v>
      </c>
      <c r="P201">
        <v>20</v>
      </c>
      <c r="Q201">
        <v>3</v>
      </c>
      <c r="R201">
        <v>0</v>
      </c>
      <c r="S201">
        <v>1</v>
      </c>
      <c r="T201">
        <v>0</v>
      </c>
      <c r="U201">
        <v>20</v>
      </c>
      <c r="V201">
        <v>2</v>
      </c>
      <c r="W201">
        <v>455992</v>
      </c>
      <c r="X201" t="s">
        <v>835</v>
      </c>
      <c r="Y201">
        <v>31</v>
      </c>
      <c r="Z201">
        <v>14</v>
      </c>
      <c r="AA201">
        <v>11</v>
      </c>
      <c r="AB201">
        <v>7</v>
      </c>
      <c r="AC201" t="s">
        <v>836</v>
      </c>
      <c r="AD201" t="s">
        <v>3973</v>
      </c>
      <c r="AE201" t="s">
        <v>8632</v>
      </c>
      <c r="AF201">
        <v>0</v>
      </c>
      <c r="AG201">
        <v>0</v>
      </c>
      <c r="AH201">
        <v>1</v>
      </c>
      <c r="AI201">
        <v>1</v>
      </c>
      <c r="AJ201">
        <f>IF(AI201="","",IF(ISERROR(VLOOKUP(CONCATENATE(F201),Term!$A$1:$C$2000,1,FALSE)),0,1))</f>
        <v>0</v>
      </c>
    </row>
    <row r="202" spans="1:36" x14ac:dyDescent="0.15">
      <c r="A202" t="s">
        <v>6633</v>
      </c>
      <c r="B202">
        <v>39744</v>
      </c>
      <c r="C202" s="14">
        <v>39766</v>
      </c>
      <c r="D202" s="14">
        <v>39784</v>
      </c>
      <c r="F202">
        <v>524024</v>
      </c>
      <c r="G202" t="s">
        <v>3042</v>
      </c>
      <c r="H202">
        <v>2104816</v>
      </c>
      <c r="I202" t="s">
        <v>5127</v>
      </c>
      <c r="J202" t="s">
        <v>5188</v>
      </c>
      <c r="K202">
        <v>369787</v>
      </c>
      <c r="L202" t="s">
        <v>2981</v>
      </c>
      <c r="M202">
        <v>30</v>
      </c>
      <c r="N202" t="s">
        <v>924</v>
      </c>
      <c r="O202" t="s">
        <v>924</v>
      </c>
      <c r="P202" t="s">
        <v>924</v>
      </c>
      <c r="Q202">
        <v>1</v>
      </c>
      <c r="R202">
        <v>0</v>
      </c>
      <c r="S202">
        <v>0</v>
      </c>
      <c r="T202">
        <v>0</v>
      </c>
      <c r="U202">
        <v>20</v>
      </c>
      <c r="V202">
        <v>2</v>
      </c>
      <c r="W202">
        <v>455992</v>
      </c>
      <c r="X202" t="s">
        <v>835</v>
      </c>
      <c r="Y202">
        <v>31</v>
      </c>
      <c r="Z202">
        <v>14</v>
      </c>
      <c r="AA202">
        <v>11</v>
      </c>
      <c r="AB202">
        <v>7</v>
      </c>
      <c r="AC202" t="s">
        <v>836</v>
      </c>
      <c r="AD202" t="s">
        <v>3973</v>
      </c>
      <c r="AE202" t="s">
        <v>8632</v>
      </c>
      <c r="AF202">
        <v>0</v>
      </c>
      <c r="AG202">
        <v>0</v>
      </c>
      <c r="AH202">
        <v>1</v>
      </c>
      <c r="AI202">
        <v>0</v>
      </c>
      <c r="AJ202">
        <f>IF(AI202="","",IF(ISERROR(VLOOKUP(CONCATENATE(F202),Term!$A$1:$C$2000,1,FALSE)),0,1))</f>
        <v>0</v>
      </c>
    </row>
    <row r="203" spans="1:36" x14ac:dyDescent="0.15">
      <c r="A203" t="s">
        <v>1671</v>
      </c>
      <c r="B203">
        <v>39757</v>
      </c>
      <c r="C203" s="14">
        <v>39777</v>
      </c>
      <c r="D203" s="14">
        <v>39785</v>
      </c>
      <c r="F203">
        <v>524024</v>
      </c>
      <c r="G203" t="s">
        <v>3042</v>
      </c>
      <c r="H203">
        <v>2104816</v>
      </c>
      <c r="I203" t="s">
        <v>5127</v>
      </c>
      <c r="J203" t="s">
        <v>5188</v>
      </c>
      <c r="K203">
        <v>234274</v>
      </c>
      <c r="L203" t="s">
        <v>2981</v>
      </c>
      <c r="M203">
        <v>30</v>
      </c>
      <c r="N203" t="s">
        <v>924</v>
      </c>
      <c r="O203" t="s">
        <v>924</v>
      </c>
      <c r="P203" t="s">
        <v>924</v>
      </c>
      <c r="Q203">
        <v>2</v>
      </c>
      <c r="R203">
        <v>0</v>
      </c>
      <c r="S203">
        <v>0</v>
      </c>
      <c r="T203">
        <v>0</v>
      </c>
      <c r="U203">
        <v>20</v>
      </c>
      <c r="V203">
        <v>2</v>
      </c>
      <c r="W203">
        <v>455992</v>
      </c>
      <c r="X203" t="s">
        <v>835</v>
      </c>
      <c r="Y203">
        <v>31</v>
      </c>
      <c r="Z203">
        <v>14</v>
      </c>
      <c r="AA203">
        <v>11</v>
      </c>
      <c r="AB203">
        <v>7</v>
      </c>
      <c r="AC203" t="s">
        <v>836</v>
      </c>
      <c r="AD203" t="s">
        <v>3973</v>
      </c>
      <c r="AE203" t="s">
        <v>8632</v>
      </c>
      <c r="AF203">
        <v>0</v>
      </c>
      <c r="AG203">
        <v>0</v>
      </c>
      <c r="AH203">
        <v>1</v>
      </c>
      <c r="AI203">
        <v>0</v>
      </c>
      <c r="AJ203">
        <f>IF(AI203="","",IF(ISERROR(VLOOKUP(CONCATENATE(F203),Term!$A$1:$C$2000,1,FALSE)),0,1))</f>
        <v>0</v>
      </c>
    </row>
    <row r="204" spans="1:36" x14ac:dyDescent="0.15">
      <c r="A204" t="s">
        <v>1368</v>
      </c>
      <c r="B204">
        <v>39819</v>
      </c>
      <c r="C204" s="14">
        <v>39819</v>
      </c>
      <c r="D204" s="14"/>
      <c r="F204">
        <v>524024</v>
      </c>
      <c r="G204" t="s">
        <v>3042</v>
      </c>
      <c r="H204">
        <v>2104816</v>
      </c>
      <c r="I204" t="s">
        <v>5127</v>
      </c>
      <c r="J204" t="s">
        <v>5188</v>
      </c>
      <c r="K204">
        <v>263888</v>
      </c>
      <c r="L204" t="s">
        <v>2981</v>
      </c>
      <c r="M204">
        <v>30</v>
      </c>
      <c r="N204" t="s">
        <v>924</v>
      </c>
      <c r="O204" t="s">
        <v>924</v>
      </c>
      <c r="P204" t="s">
        <v>924</v>
      </c>
      <c r="Q204">
        <v>5</v>
      </c>
      <c r="R204">
        <v>1</v>
      </c>
      <c r="S204">
        <v>0</v>
      </c>
      <c r="T204">
        <v>0</v>
      </c>
      <c r="U204">
        <v>20</v>
      </c>
      <c r="V204">
        <v>2</v>
      </c>
      <c r="W204">
        <v>455992</v>
      </c>
      <c r="X204" t="s">
        <v>835</v>
      </c>
      <c r="Y204">
        <v>31</v>
      </c>
      <c r="Z204">
        <v>14</v>
      </c>
      <c r="AA204">
        <v>11</v>
      </c>
      <c r="AB204">
        <v>7</v>
      </c>
      <c r="AC204" t="s">
        <v>836</v>
      </c>
      <c r="AD204" t="s">
        <v>3973</v>
      </c>
      <c r="AE204" t="s">
        <v>8632</v>
      </c>
      <c r="AF204">
        <v>0</v>
      </c>
      <c r="AG204">
        <v>0</v>
      </c>
      <c r="AH204">
        <v>1</v>
      </c>
      <c r="AI204">
        <v>0</v>
      </c>
      <c r="AJ204">
        <f>IF(AI204="","",IF(ISERROR(VLOOKUP(CONCATENATE(F204),Term!$A$1:$C$2000,1,FALSE)),0,1))</f>
        <v>0</v>
      </c>
    </row>
    <row r="205" spans="1:36" x14ac:dyDescent="0.15">
      <c r="A205" t="s">
        <v>9344</v>
      </c>
      <c r="B205">
        <v>39841</v>
      </c>
      <c r="C205" s="14">
        <v>39841</v>
      </c>
      <c r="D205" s="14"/>
      <c r="F205">
        <v>524710</v>
      </c>
      <c r="G205" t="s">
        <v>2377</v>
      </c>
      <c r="H205">
        <v>311905</v>
      </c>
      <c r="I205" t="s">
        <v>5127</v>
      </c>
      <c r="J205" t="s">
        <v>4240</v>
      </c>
      <c r="K205">
        <v>47250</v>
      </c>
      <c r="L205" t="s">
        <v>4665</v>
      </c>
      <c r="M205">
        <v>30</v>
      </c>
      <c r="N205" t="s">
        <v>924</v>
      </c>
      <c r="O205" t="s">
        <v>924</v>
      </c>
      <c r="P205" t="s">
        <v>924</v>
      </c>
      <c r="Q205">
        <v>6</v>
      </c>
      <c r="R205">
        <v>1</v>
      </c>
      <c r="S205">
        <v>0</v>
      </c>
      <c r="T205">
        <v>0</v>
      </c>
      <c r="U205">
        <v>39</v>
      </c>
      <c r="V205">
        <v>3</v>
      </c>
      <c r="W205">
        <v>631790</v>
      </c>
      <c r="X205" t="s">
        <v>835</v>
      </c>
      <c r="Y205">
        <v>25</v>
      </c>
      <c r="Z205">
        <v>13</v>
      </c>
      <c r="AA205">
        <v>2</v>
      </c>
      <c r="AB205">
        <v>2</v>
      </c>
      <c r="AC205" t="s">
        <v>1696</v>
      </c>
      <c r="AD205" t="s">
        <v>2378</v>
      </c>
      <c r="AE205" t="s">
        <v>9820</v>
      </c>
      <c r="AF205">
        <v>0</v>
      </c>
      <c r="AG205">
        <v>1</v>
      </c>
      <c r="AH205">
        <v>1</v>
      </c>
      <c r="AI205">
        <v>0</v>
      </c>
      <c r="AJ205">
        <f>IF(AI205="","",IF(ISERROR(VLOOKUP(CONCATENATE(F205),Term!$A$1:$C$2000,1,FALSE)),0,1))</f>
        <v>0</v>
      </c>
    </row>
    <row r="206" spans="1:36" x14ac:dyDescent="0.15">
      <c r="A206" t="s">
        <v>2701</v>
      </c>
      <c r="B206">
        <v>39820</v>
      </c>
      <c r="C206" s="14">
        <v>39820</v>
      </c>
      <c r="D206" s="14"/>
      <c r="F206">
        <v>524710</v>
      </c>
      <c r="G206" t="s">
        <v>2377</v>
      </c>
      <c r="H206">
        <v>2159752</v>
      </c>
      <c r="I206" t="s">
        <v>5127</v>
      </c>
      <c r="J206" t="s">
        <v>5065</v>
      </c>
      <c r="K206">
        <v>233923</v>
      </c>
      <c r="L206" t="s">
        <v>4665</v>
      </c>
      <c r="M206">
        <v>30</v>
      </c>
      <c r="N206" t="s">
        <v>924</v>
      </c>
      <c r="O206" t="s">
        <v>924</v>
      </c>
      <c r="P206" t="s">
        <v>924</v>
      </c>
      <c r="Q206">
        <v>5</v>
      </c>
      <c r="R206">
        <v>0</v>
      </c>
      <c r="S206">
        <v>0</v>
      </c>
      <c r="T206">
        <v>0</v>
      </c>
      <c r="U206" t="s">
        <v>924</v>
      </c>
      <c r="V206" t="s">
        <v>924</v>
      </c>
      <c r="W206" t="s">
        <v>924</v>
      </c>
      <c r="X206" t="s">
        <v>924</v>
      </c>
      <c r="Y206">
        <v>25</v>
      </c>
      <c r="Z206">
        <v>13</v>
      </c>
      <c r="AA206">
        <v>2</v>
      </c>
      <c r="AB206">
        <v>2</v>
      </c>
      <c r="AC206" t="s">
        <v>1696</v>
      </c>
      <c r="AD206" t="s">
        <v>2378</v>
      </c>
      <c r="AE206" t="s">
        <v>7355</v>
      </c>
      <c r="AF206">
        <v>0</v>
      </c>
      <c r="AG206">
        <v>0</v>
      </c>
      <c r="AH206">
        <v>1</v>
      </c>
      <c r="AI206">
        <v>0</v>
      </c>
      <c r="AJ206">
        <f>IF(AI206="","",IF(ISERROR(VLOOKUP(CONCATENATE(F206),Term!$A$1:$C$2000,1,FALSE)),0,1))</f>
        <v>0</v>
      </c>
    </row>
    <row r="207" spans="1:36" x14ac:dyDescent="0.15">
      <c r="A207" t="s">
        <v>9351</v>
      </c>
      <c r="B207">
        <v>39828</v>
      </c>
      <c r="C207" s="14">
        <v>39837</v>
      </c>
      <c r="D207" s="14"/>
      <c r="F207">
        <v>524710</v>
      </c>
      <c r="G207" t="s">
        <v>2377</v>
      </c>
      <c r="H207">
        <v>2159752</v>
      </c>
      <c r="I207" t="s">
        <v>5127</v>
      </c>
      <c r="J207" t="s">
        <v>5065</v>
      </c>
      <c r="K207">
        <v>146011</v>
      </c>
      <c r="L207" t="s">
        <v>4665</v>
      </c>
      <c r="M207">
        <v>30</v>
      </c>
      <c r="N207" t="s">
        <v>924</v>
      </c>
      <c r="O207" t="s">
        <v>924</v>
      </c>
      <c r="P207" t="s">
        <v>924</v>
      </c>
      <c r="Q207">
        <v>6</v>
      </c>
      <c r="R207">
        <v>1</v>
      </c>
      <c r="S207">
        <v>0</v>
      </c>
      <c r="T207">
        <v>0</v>
      </c>
      <c r="U207" t="s">
        <v>924</v>
      </c>
      <c r="V207" t="s">
        <v>924</v>
      </c>
      <c r="W207" t="s">
        <v>924</v>
      </c>
      <c r="X207" t="s">
        <v>924</v>
      </c>
      <c r="Y207">
        <v>25</v>
      </c>
      <c r="Z207">
        <v>13</v>
      </c>
      <c r="AA207">
        <v>2</v>
      </c>
      <c r="AB207">
        <v>2</v>
      </c>
      <c r="AC207" t="s">
        <v>1696</v>
      </c>
      <c r="AD207" t="s">
        <v>2378</v>
      </c>
      <c r="AE207" t="s">
        <v>7355</v>
      </c>
      <c r="AF207">
        <v>1</v>
      </c>
      <c r="AG207">
        <v>0</v>
      </c>
      <c r="AH207">
        <v>1</v>
      </c>
      <c r="AI207">
        <v>0</v>
      </c>
      <c r="AJ207">
        <f>IF(AI207="","",IF(ISERROR(VLOOKUP(CONCATENATE(F207),Term!$A$1:$C$2000,1,FALSE)),0,1))</f>
        <v>0</v>
      </c>
    </row>
    <row r="208" spans="1:36" x14ac:dyDescent="0.15">
      <c r="A208" t="s">
        <v>5064</v>
      </c>
      <c r="B208">
        <v>39799</v>
      </c>
      <c r="C208">
        <v>39800</v>
      </c>
      <c r="E208">
        <v>39835</v>
      </c>
      <c r="F208">
        <v>524710</v>
      </c>
      <c r="G208" t="s">
        <v>2377</v>
      </c>
      <c r="H208">
        <v>2205325</v>
      </c>
      <c r="I208" t="s">
        <v>5127</v>
      </c>
      <c r="J208" t="s">
        <v>5065</v>
      </c>
      <c r="K208">
        <v>212845</v>
      </c>
      <c r="L208" t="s">
        <v>4665</v>
      </c>
      <c r="M208">
        <v>30</v>
      </c>
      <c r="N208" t="s">
        <v>7479</v>
      </c>
      <c r="O208">
        <v>6</v>
      </c>
      <c r="P208">
        <v>10</v>
      </c>
      <c r="Q208">
        <v>4</v>
      </c>
      <c r="R208">
        <v>0</v>
      </c>
      <c r="S208">
        <v>1</v>
      </c>
      <c r="T208">
        <v>1</v>
      </c>
      <c r="U208">
        <v>10</v>
      </c>
      <c r="V208">
        <v>1</v>
      </c>
      <c r="W208">
        <v>212845</v>
      </c>
      <c r="X208" t="s">
        <v>5949</v>
      </c>
      <c r="Y208">
        <v>25</v>
      </c>
      <c r="Z208">
        <v>13</v>
      </c>
      <c r="AA208">
        <v>2</v>
      </c>
      <c r="AB208">
        <v>2</v>
      </c>
      <c r="AC208" t="s">
        <v>1696</v>
      </c>
      <c r="AD208" t="s">
        <v>2378</v>
      </c>
      <c r="AE208" t="s">
        <v>9355</v>
      </c>
      <c r="AF208">
        <v>1</v>
      </c>
      <c r="AG208">
        <v>0</v>
      </c>
      <c r="AH208">
        <v>1</v>
      </c>
      <c r="AI208">
        <v>1</v>
      </c>
      <c r="AJ208">
        <f>IF(AI208="","",IF(ISERROR(VLOOKUP(CONCATENATE(F208),Term!$A$1:$C$2000,1,FALSE)),0,1))</f>
        <v>0</v>
      </c>
    </row>
    <row r="209" spans="1:36" x14ac:dyDescent="0.15">
      <c r="A209" t="s">
        <v>9356</v>
      </c>
      <c r="B209">
        <v>39836</v>
      </c>
      <c r="C209">
        <v>39839</v>
      </c>
      <c r="F209">
        <v>524710</v>
      </c>
      <c r="G209" t="s">
        <v>2377</v>
      </c>
      <c r="H209">
        <v>2205325</v>
      </c>
      <c r="I209" t="s">
        <v>5127</v>
      </c>
      <c r="J209" t="s">
        <v>5065</v>
      </c>
      <c r="K209">
        <v>107908</v>
      </c>
      <c r="L209" t="s">
        <v>4665</v>
      </c>
      <c r="M209">
        <v>30</v>
      </c>
      <c r="N209" t="s">
        <v>924</v>
      </c>
      <c r="O209" t="s">
        <v>924</v>
      </c>
      <c r="P209" t="s">
        <v>924</v>
      </c>
      <c r="Q209">
        <v>6</v>
      </c>
      <c r="R209">
        <v>1</v>
      </c>
      <c r="S209">
        <v>0</v>
      </c>
      <c r="T209">
        <v>0</v>
      </c>
      <c r="U209">
        <v>10</v>
      </c>
      <c r="V209">
        <v>1</v>
      </c>
      <c r="W209">
        <v>212845</v>
      </c>
      <c r="X209" t="s">
        <v>5949</v>
      </c>
      <c r="Y209">
        <v>25</v>
      </c>
      <c r="Z209">
        <v>13</v>
      </c>
      <c r="AA209">
        <v>2</v>
      </c>
      <c r="AB209">
        <v>2</v>
      </c>
      <c r="AC209" t="s">
        <v>1696</v>
      </c>
      <c r="AD209" t="s">
        <v>2378</v>
      </c>
      <c r="AE209" t="s">
        <v>9355</v>
      </c>
      <c r="AF209">
        <v>0</v>
      </c>
      <c r="AG209">
        <v>0</v>
      </c>
      <c r="AH209">
        <v>1</v>
      </c>
      <c r="AI209">
        <v>0</v>
      </c>
      <c r="AJ209">
        <f>IF(AI209="","",IF(ISERROR(VLOOKUP(CONCATENATE(F209),Term!$A$1:$C$2000,1,FALSE)),0,1))</f>
        <v>0</v>
      </c>
    </row>
    <row r="210" spans="1:36" x14ac:dyDescent="0.15">
      <c r="A210" t="s">
        <v>5061</v>
      </c>
      <c r="B210">
        <v>39797</v>
      </c>
      <c r="C210" s="14">
        <v>39798</v>
      </c>
      <c r="D210" s="14"/>
      <c r="F210">
        <v>524710</v>
      </c>
      <c r="G210" t="s">
        <v>2377</v>
      </c>
      <c r="H210">
        <v>492403</v>
      </c>
      <c r="I210" t="s">
        <v>5127</v>
      </c>
      <c r="J210" t="s">
        <v>4102</v>
      </c>
      <c r="K210">
        <v>312169</v>
      </c>
      <c r="L210" t="s">
        <v>4665</v>
      </c>
      <c r="M210">
        <v>30</v>
      </c>
      <c r="N210" t="s">
        <v>924</v>
      </c>
      <c r="O210" t="s">
        <v>924</v>
      </c>
      <c r="P210" t="s">
        <v>924</v>
      </c>
      <c r="Q210">
        <v>4</v>
      </c>
      <c r="R210">
        <v>0</v>
      </c>
      <c r="S210">
        <v>0</v>
      </c>
      <c r="T210">
        <v>0</v>
      </c>
      <c r="U210">
        <v>81</v>
      </c>
      <c r="V210">
        <v>1</v>
      </c>
      <c r="W210">
        <v>63654</v>
      </c>
      <c r="X210" t="s">
        <v>4315</v>
      </c>
      <c r="Y210">
        <v>25</v>
      </c>
      <c r="Z210">
        <v>13</v>
      </c>
      <c r="AA210">
        <v>2</v>
      </c>
      <c r="AB210">
        <v>2</v>
      </c>
      <c r="AC210" t="s">
        <v>1696</v>
      </c>
      <c r="AD210" t="s">
        <v>2378</v>
      </c>
      <c r="AE210" t="s">
        <v>7873</v>
      </c>
      <c r="AF210">
        <v>0</v>
      </c>
      <c r="AG210">
        <v>0</v>
      </c>
      <c r="AH210">
        <v>1</v>
      </c>
      <c r="AI210">
        <v>0</v>
      </c>
      <c r="AJ210">
        <f>IF(AI210="","",IF(ISERROR(VLOOKUP(CONCATENATE(F210),Term!$A$1:$C$2000,1,FALSE)),0,1))</f>
        <v>0</v>
      </c>
    </row>
    <row r="211" spans="1:36" x14ac:dyDescent="0.15">
      <c r="A211" t="s">
        <v>9345</v>
      </c>
      <c r="B211">
        <v>39820</v>
      </c>
      <c r="C211" s="14">
        <v>39833</v>
      </c>
      <c r="D211" s="14"/>
      <c r="F211">
        <v>524710</v>
      </c>
      <c r="G211" t="s">
        <v>2377</v>
      </c>
      <c r="H211">
        <v>492403</v>
      </c>
      <c r="I211" t="s">
        <v>5127</v>
      </c>
      <c r="J211" t="s">
        <v>4102</v>
      </c>
      <c r="K211">
        <v>83460</v>
      </c>
      <c r="L211" t="s">
        <v>4665</v>
      </c>
      <c r="M211">
        <v>30</v>
      </c>
      <c r="N211" t="s">
        <v>924</v>
      </c>
      <c r="O211" t="s">
        <v>924</v>
      </c>
      <c r="P211" t="s">
        <v>924</v>
      </c>
      <c r="Q211">
        <v>6</v>
      </c>
      <c r="R211">
        <v>0</v>
      </c>
      <c r="S211">
        <v>0</v>
      </c>
      <c r="T211">
        <v>0</v>
      </c>
      <c r="U211">
        <v>81</v>
      </c>
      <c r="V211">
        <v>1</v>
      </c>
      <c r="W211">
        <v>63654</v>
      </c>
      <c r="X211" t="s">
        <v>4315</v>
      </c>
      <c r="Y211">
        <v>25</v>
      </c>
      <c r="Z211">
        <v>13</v>
      </c>
      <c r="AA211">
        <v>2</v>
      </c>
      <c r="AB211">
        <v>2</v>
      </c>
      <c r="AC211" t="s">
        <v>1696</v>
      </c>
      <c r="AD211" t="s">
        <v>2378</v>
      </c>
      <c r="AE211" t="s">
        <v>7873</v>
      </c>
      <c r="AF211">
        <v>0</v>
      </c>
      <c r="AG211">
        <v>0</v>
      </c>
      <c r="AH211">
        <v>1</v>
      </c>
      <c r="AI211">
        <v>0</v>
      </c>
      <c r="AJ211">
        <f>IF(AI211="","",IF(ISERROR(VLOOKUP(CONCATENATE(F211),Term!$A$1:$C$2000,1,FALSE)),0,1))</f>
        <v>0</v>
      </c>
    </row>
    <row r="212" spans="1:36" x14ac:dyDescent="0.15">
      <c r="A212" t="s">
        <v>9346</v>
      </c>
      <c r="B212">
        <v>39834</v>
      </c>
      <c r="C212" s="14">
        <v>39835</v>
      </c>
      <c r="D212" s="14"/>
      <c r="F212">
        <v>524710</v>
      </c>
      <c r="G212" t="s">
        <v>2377</v>
      </c>
      <c r="H212">
        <v>492403</v>
      </c>
      <c r="I212" t="s">
        <v>5127</v>
      </c>
      <c r="J212" t="s">
        <v>4102</v>
      </c>
      <c r="K212">
        <v>178062</v>
      </c>
      <c r="L212" t="s">
        <v>4665</v>
      </c>
      <c r="M212">
        <v>30</v>
      </c>
      <c r="N212" t="s">
        <v>924</v>
      </c>
      <c r="O212" t="s">
        <v>924</v>
      </c>
      <c r="P212" t="s">
        <v>924</v>
      </c>
      <c r="Q212">
        <v>6</v>
      </c>
      <c r="R212">
        <v>0</v>
      </c>
      <c r="S212">
        <v>0</v>
      </c>
      <c r="T212">
        <v>0</v>
      </c>
      <c r="U212">
        <v>81</v>
      </c>
      <c r="V212">
        <v>1</v>
      </c>
      <c r="W212">
        <v>63654</v>
      </c>
      <c r="X212" t="s">
        <v>4315</v>
      </c>
      <c r="Y212">
        <v>25</v>
      </c>
      <c r="Z212">
        <v>13</v>
      </c>
      <c r="AA212">
        <v>2</v>
      </c>
      <c r="AB212">
        <v>2</v>
      </c>
      <c r="AC212" t="s">
        <v>1696</v>
      </c>
      <c r="AD212" t="s">
        <v>2378</v>
      </c>
      <c r="AE212" t="s">
        <v>7873</v>
      </c>
      <c r="AF212">
        <v>0</v>
      </c>
      <c r="AG212">
        <v>0</v>
      </c>
      <c r="AH212">
        <v>0</v>
      </c>
      <c r="AI212">
        <v>0</v>
      </c>
      <c r="AJ212">
        <f>IF(AI212="","",IF(ISERROR(VLOOKUP(CONCATENATE(F212),Term!$A$1:$C$2000,1,FALSE)),0,1))</f>
        <v>0</v>
      </c>
    </row>
    <row r="213" spans="1:36" x14ac:dyDescent="0.15">
      <c r="A213" t="s">
        <v>9347</v>
      </c>
      <c r="B213">
        <v>39840</v>
      </c>
      <c r="C213" s="14">
        <v>39841</v>
      </c>
      <c r="D213" s="14"/>
      <c r="F213">
        <v>524710</v>
      </c>
      <c r="G213" t="s">
        <v>2377</v>
      </c>
      <c r="H213">
        <v>492403</v>
      </c>
      <c r="I213" t="s">
        <v>5127</v>
      </c>
      <c r="J213" t="s">
        <v>4102</v>
      </c>
      <c r="K213">
        <v>149572</v>
      </c>
      <c r="L213" t="s">
        <v>4665</v>
      </c>
      <c r="M213">
        <v>30</v>
      </c>
      <c r="N213" t="s">
        <v>924</v>
      </c>
      <c r="O213" t="s">
        <v>924</v>
      </c>
      <c r="P213" t="s">
        <v>924</v>
      </c>
      <c r="Q213">
        <v>6</v>
      </c>
      <c r="R213">
        <v>1</v>
      </c>
      <c r="S213">
        <v>0</v>
      </c>
      <c r="T213">
        <v>0</v>
      </c>
      <c r="U213">
        <v>81</v>
      </c>
      <c r="V213">
        <v>1</v>
      </c>
      <c r="W213">
        <v>63654</v>
      </c>
      <c r="X213" t="s">
        <v>4315</v>
      </c>
      <c r="Y213">
        <v>25</v>
      </c>
      <c r="Z213">
        <v>13</v>
      </c>
      <c r="AA213">
        <v>2</v>
      </c>
      <c r="AB213">
        <v>2</v>
      </c>
      <c r="AC213" t="s">
        <v>1696</v>
      </c>
      <c r="AD213" t="s">
        <v>2378</v>
      </c>
      <c r="AE213" t="s">
        <v>7873</v>
      </c>
      <c r="AF213">
        <v>0</v>
      </c>
      <c r="AG213">
        <v>0</v>
      </c>
      <c r="AH213">
        <v>0</v>
      </c>
      <c r="AI213">
        <v>0</v>
      </c>
      <c r="AJ213">
        <f>IF(AI213="","",IF(ISERROR(VLOOKUP(CONCATENATE(F213),Term!$A$1:$C$2000,1,FALSE)),0,1))</f>
        <v>0</v>
      </c>
    </row>
    <row r="214" spans="1:36" x14ac:dyDescent="0.15">
      <c r="A214" t="s">
        <v>2702</v>
      </c>
      <c r="B214">
        <v>39819</v>
      </c>
      <c r="C214">
        <v>39820</v>
      </c>
      <c r="D214">
        <v>39843</v>
      </c>
      <c r="F214">
        <v>524710</v>
      </c>
      <c r="G214" t="s">
        <v>2377</v>
      </c>
      <c r="H214">
        <v>2201686</v>
      </c>
      <c r="I214" t="s">
        <v>5127</v>
      </c>
      <c r="J214" t="s">
        <v>4106</v>
      </c>
      <c r="K214">
        <v>162825</v>
      </c>
      <c r="L214" t="s">
        <v>4665</v>
      </c>
      <c r="M214">
        <v>30</v>
      </c>
      <c r="N214" t="s">
        <v>924</v>
      </c>
      <c r="O214" t="s">
        <v>924</v>
      </c>
      <c r="P214" t="s">
        <v>924</v>
      </c>
      <c r="Q214">
        <v>5</v>
      </c>
      <c r="R214">
        <v>1</v>
      </c>
      <c r="S214">
        <v>0</v>
      </c>
      <c r="T214">
        <v>0</v>
      </c>
      <c r="U214" t="s">
        <v>924</v>
      </c>
      <c r="V214" t="s">
        <v>924</v>
      </c>
      <c r="W214" t="s">
        <v>924</v>
      </c>
      <c r="X214" t="s">
        <v>924</v>
      </c>
      <c r="Y214">
        <v>25</v>
      </c>
      <c r="Z214">
        <v>13</v>
      </c>
      <c r="AA214">
        <v>2</v>
      </c>
      <c r="AB214">
        <v>2</v>
      </c>
      <c r="AC214" t="s">
        <v>1696</v>
      </c>
      <c r="AD214" t="s">
        <v>2378</v>
      </c>
      <c r="AE214" t="s">
        <v>7880</v>
      </c>
      <c r="AF214">
        <v>1</v>
      </c>
      <c r="AG214">
        <v>0</v>
      </c>
      <c r="AH214">
        <v>1</v>
      </c>
      <c r="AI214">
        <v>0</v>
      </c>
      <c r="AJ214">
        <f>IF(AI214="","",IF(ISERROR(VLOOKUP(CONCATENATE(F214),Term!$A$1:$C$2000,1,FALSE)),0,1))</f>
        <v>0</v>
      </c>
    </row>
    <row r="215" spans="1:36" x14ac:dyDescent="0.15">
      <c r="A215" t="s">
        <v>2703</v>
      </c>
      <c r="B215">
        <v>39819</v>
      </c>
      <c r="C215">
        <v>39820</v>
      </c>
      <c r="D215">
        <v>39843</v>
      </c>
      <c r="F215">
        <v>524710</v>
      </c>
      <c r="G215" t="s">
        <v>2377</v>
      </c>
      <c r="H215">
        <v>2201686</v>
      </c>
      <c r="I215" t="s">
        <v>5127</v>
      </c>
      <c r="J215" t="s">
        <v>4106</v>
      </c>
      <c r="K215">
        <v>272571</v>
      </c>
      <c r="L215" t="s">
        <v>4665</v>
      </c>
      <c r="M215">
        <v>30</v>
      </c>
      <c r="N215" t="s">
        <v>924</v>
      </c>
      <c r="O215" t="s">
        <v>924</v>
      </c>
      <c r="P215" t="s">
        <v>924</v>
      </c>
      <c r="Q215">
        <v>5</v>
      </c>
      <c r="R215">
        <v>0</v>
      </c>
      <c r="S215">
        <v>0</v>
      </c>
      <c r="T215">
        <v>0</v>
      </c>
      <c r="U215" t="s">
        <v>924</v>
      </c>
      <c r="V215" t="s">
        <v>924</v>
      </c>
      <c r="W215" t="s">
        <v>924</v>
      </c>
      <c r="X215" t="s">
        <v>924</v>
      </c>
      <c r="Y215">
        <v>25</v>
      </c>
      <c r="Z215">
        <v>13</v>
      </c>
      <c r="AA215">
        <v>2</v>
      </c>
      <c r="AB215">
        <v>2</v>
      </c>
      <c r="AC215" t="s">
        <v>1696</v>
      </c>
      <c r="AD215" t="s">
        <v>2378</v>
      </c>
      <c r="AE215" t="s">
        <v>7880</v>
      </c>
      <c r="AF215">
        <v>0</v>
      </c>
      <c r="AG215">
        <v>0</v>
      </c>
      <c r="AH215">
        <v>0</v>
      </c>
      <c r="AI215">
        <v>0</v>
      </c>
      <c r="AJ215">
        <f>IF(AI215="","",IF(ISERROR(VLOOKUP(CONCATENATE(F215),Term!$A$1:$C$2000,1,FALSE)),0,1))</f>
        <v>0</v>
      </c>
    </row>
    <row r="216" spans="1:36" x14ac:dyDescent="0.15">
      <c r="A216" t="s">
        <v>2376</v>
      </c>
      <c r="B216">
        <v>39794</v>
      </c>
      <c r="C216" s="14">
        <v>39797</v>
      </c>
      <c r="D216" s="14">
        <v>39840</v>
      </c>
      <c r="F216">
        <v>524710</v>
      </c>
      <c r="G216" t="s">
        <v>2377</v>
      </c>
      <c r="H216">
        <v>2047292</v>
      </c>
      <c r="I216" t="s">
        <v>5127</v>
      </c>
      <c r="J216" t="s">
        <v>6007</v>
      </c>
      <c r="K216">
        <v>166165</v>
      </c>
      <c r="L216" t="s">
        <v>4665</v>
      </c>
      <c r="M216">
        <v>30</v>
      </c>
      <c r="N216" t="s">
        <v>924</v>
      </c>
      <c r="O216" t="s">
        <v>924</v>
      </c>
      <c r="P216" t="s">
        <v>924</v>
      </c>
      <c r="Q216">
        <v>3</v>
      </c>
      <c r="R216">
        <v>0</v>
      </c>
      <c r="S216">
        <v>0</v>
      </c>
      <c r="T216">
        <v>0</v>
      </c>
      <c r="U216" t="s">
        <v>924</v>
      </c>
      <c r="V216" t="s">
        <v>924</v>
      </c>
      <c r="W216" t="s">
        <v>924</v>
      </c>
      <c r="X216" t="s">
        <v>924</v>
      </c>
      <c r="Y216">
        <v>25</v>
      </c>
      <c r="Z216">
        <v>13</v>
      </c>
      <c r="AA216">
        <v>2</v>
      </c>
      <c r="AB216">
        <v>2</v>
      </c>
      <c r="AC216" t="s">
        <v>1696</v>
      </c>
      <c r="AD216" t="s">
        <v>2378</v>
      </c>
      <c r="AE216" t="s">
        <v>7352</v>
      </c>
      <c r="AF216">
        <v>0</v>
      </c>
      <c r="AG216">
        <v>0</v>
      </c>
      <c r="AH216">
        <v>1</v>
      </c>
      <c r="AI216">
        <v>0</v>
      </c>
      <c r="AJ216">
        <f>IF(AI216="","",IF(ISERROR(VLOOKUP(CONCATENATE(F216),Term!$A$1:$C$2000,1,FALSE)),0,1))</f>
        <v>0</v>
      </c>
    </row>
    <row r="217" spans="1:36" x14ac:dyDescent="0.15">
      <c r="A217" t="s">
        <v>9349</v>
      </c>
      <c r="B217">
        <v>39832</v>
      </c>
      <c r="C217" s="14">
        <v>39833</v>
      </c>
      <c r="D217" s="14"/>
      <c r="F217">
        <v>524710</v>
      </c>
      <c r="G217" t="s">
        <v>2377</v>
      </c>
      <c r="H217">
        <v>2047292</v>
      </c>
      <c r="I217" t="s">
        <v>5127</v>
      </c>
      <c r="J217" t="s">
        <v>6007</v>
      </c>
      <c r="K217">
        <v>231908</v>
      </c>
      <c r="L217" t="s">
        <v>4665</v>
      </c>
      <c r="M217">
        <v>30</v>
      </c>
      <c r="N217" t="s">
        <v>924</v>
      </c>
      <c r="O217" t="s">
        <v>924</v>
      </c>
      <c r="P217" t="s">
        <v>924</v>
      </c>
      <c r="Q217">
        <v>6</v>
      </c>
      <c r="R217">
        <v>1</v>
      </c>
      <c r="S217">
        <v>0</v>
      </c>
      <c r="T217">
        <v>0</v>
      </c>
      <c r="U217" t="s">
        <v>924</v>
      </c>
      <c r="V217" t="s">
        <v>924</v>
      </c>
      <c r="W217" t="s">
        <v>924</v>
      </c>
      <c r="X217" t="s">
        <v>924</v>
      </c>
      <c r="Y217">
        <v>25</v>
      </c>
      <c r="Z217">
        <v>13</v>
      </c>
      <c r="AA217">
        <v>2</v>
      </c>
      <c r="AB217">
        <v>2</v>
      </c>
      <c r="AC217" t="s">
        <v>1696</v>
      </c>
      <c r="AD217" t="s">
        <v>2378</v>
      </c>
      <c r="AE217" t="s">
        <v>7352</v>
      </c>
      <c r="AF217">
        <v>1</v>
      </c>
      <c r="AG217">
        <v>0</v>
      </c>
      <c r="AH217">
        <v>1</v>
      </c>
      <c r="AI217">
        <v>0</v>
      </c>
      <c r="AJ217">
        <f>IF(AI217="","",IF(ISERROR(VLOOKUP(CONCATENATE(F217),Term!$A$1:$C$2000,1,FALSE)),0,1))</f>
        <v>0</v>
      </c>
    </row>
    <row r="218" spans="1:36" x14ac:dyDescent="0.15">
      <c r="A218" t="s">
        <v>5063</v>
      </c>
      <c r="B218">
        <v>39811</v>
      </c>
      <c r="C218" s="14">
        <v>39812</v>
      </c>
      <c r="D218" s="14">
        <v>39825</v>
      </c>
      <c r="F218">
        <v>524710</v>
      </c>
      <c r="G218" t="s">
        <v>2377</v>
      </c>
      <c r="H218">
        <v>2118452</v>
      </c>
      <c r="I218" t="s">
        <v>5127</v>
      </c>
      <c r="J218" t="s">
        <v>6008</v>
      </c>
      <c r="K218">
        <v>124236</v>
      </c>
      <c r="L218" t="s">
        <v>4665</v>
      </c>
      <c r="M218">
        <v>30</v>
      </c>
      <c r="N218" t="s">
        <v>924</v>
      </c>
      <c r="O218" t="s">
        <v>924</v>
      </c>
      <c r="P218" t="s">
        <v>924</v>
      </c>
      <c r="Q218">
        <v>4</v>
      </c>
      <c r="R218">
        <v>1</v>
      </c>
      <c r="S218">
        <v>0</v>
      </c>
      <c r="T218">
        <v>0</v>
      </c>
      <c r="U218" t="s">
        <v>924</v>
      </c>
      <c r="V218" t="s">
        <v>924</v>
      </c>
      <c r="W218" t="s">
        <v>924</v>
      </c>
      <c r="X218" t="s">
        <v>924</v>
      </c>
      <c r="Y218">
        <v>25</v>
      </c>
      <c r="Z218">
        <v>13</v>
      </c>
      <c r="AA218">
        <v>2</v>
      </c>
      <c r="AB218">
        <v>2</v>
      </c>
      <c r="AC218" t="s">
        <v>1696</v>
      </c>
      <c r="AD218" t="s">
        <v>2378</v>
      </c>
      <c r="AE218" t="s">
        <v>7353</v>
      </c>
      <c r="AF218">
        <v>1</v>
      </c>
      <c r="AG218">
        <v>0</v>
      </c>
      <c r="AH218">
        <v>1</v>
      </c>
      <c r="AI218">
        <v>0</v>
      </c>
      <c r="AJ218">
        <f>IF(AI218="","",IF(ISERROR(VLOOKUP(CONCATENATE(F218),Term!$A$1:$C$2000,1,FALSE)),0,1))</f>
        <v>0</v>
      </c>
    </row>
    <row r="219" spans="1:36" x14ac:dyDescent="0.15">
      <c r="A219" t="s">
        <v>2697</v>
      </c>
      <c r="B219">
        <v>39828</v>
      </c>
      <c r="C219" s="14">
        <v>39828</v>
      </c>
      <c r="D219" s="14">
        <v>39841</v>
      </c>
      <c r="F219">
        <v>524710</v>
      </c>
      <c r="G219" t="s">
        <v>2377</v>
      </c>
      <c r="H219">
        <v>2019248</v>
      </c>
      <c r="I219" t="s">
        <v>5127</v>
      </c>
      <c r="J219" t="s">
        <v>2698</v>
      </c>
      <c r="K219">
        <v>249884</v>
      </c>
      <c r="L219" t="s">
        <v>4665</v>
      </c>
      <c r="M219">
        <v>30</v>
      </c>
      <c r="N219" t="s">
        <v>924</v>
      </c>
      <c r="O219" t="s">
        <v>924</v>
      </c>
      <c r="P219" t="s">
        <v>924</v>
      </c>
      <c r="Q219">
        <v>5</v>
      </c>
      <c r="R219">
        <v>0</v>
      </c>
      <c r="S219">
        <v>0</v>
      </c>
      <c r="T219">
        <v>0</v>
      </c>
      <c r="U219" t="s">
        <v>924</v>
      </c>
      <c r="V219" t="s">
        <v>924</v>
      </c>
      <c r="W219" t="s">
        <v>924</v>
      </c>
      <c r="X219" t="s">
        <v>924</v>
      </c>
      <c r="Y219">
        <v>25</v>
      </c>
      <c r="Z219">
        <v>13</v>
      </c>
      <c r="AA219">
        <v>2</v>
      </c>
      <c r="AB219">
        <v>2</v>
      </c>
      <c r="AC219" t="s">
        <v>1696</v>
      </c>
      <c r="AD219" t="s">
        <v>2378</v>
      </c>
      <c r="AE219" t="s">
        <v>7351</v>
      </c>
      <c r="AF219">
        <v>0</v>
      </c>
      <c r="AG219">
        <v>0</v>
      </c>
      <c r="AH219">
        <v>1</v>
      </c>
      <c r="AI219">
        <v>0</v>
      </c>
      <c r="AJ219">
        <f>IF(AI219="","",IF(ISERROR(VLOOKUP(CONCATENATE(F219),Term!$A$1:$C$2000,1,FALSE)),0,1))</f>
        <v>0</v>
      </c>
    </row>
    <row r="220" spans="1:36" x14ac:dyDescent="0.15">
      <c r="A220" t="s">
        <v>9348</v>
      </c>
      <c r="B220">
        <v>39835</v>
      </c>
      <c r="C220" s="14">
        <v>39841</v>
      </c>
      <c r="D220" s="14"/>
      <c r="F220">
        <v>524710</v>
      </c>
      <c r="G220" t="s">
        <v>2377</v>
      </c>
      <c r="H220">
        <v>2019248</v>
      </c>
      <c r="I220" t="s">
        <v>5127</v>
      </c>
      <c r="J220" t="s">
        <v>2698</v>
      </c>
      <c r="K220">
        <v>244686</v>
      </c>
      <c r="L220" t="s">
        <v>4665</v>
      </c>
      <c r="M220">
        <v>30</v>
      </c>
      <c r="N220" t="s">
        <v>924</v>
      </c>
      <c r="O220" t="s">
        <v>924</v>
      </c>
      <c r="P220" t="s">
        <v>924</v>
      </c>
      <c r="Q220">
        <v>6</v>
      </c>
      <c r="R220">
        <v>1</v>
      </c>
      <c r="S220">
        <v>0</v>
      </c>
      <c r="T220">
        <v>0</v>
      </c>
      <c r="U220" t="s">
        <v>924</v>
      </c>
      <c r="V220" t="s">
        <v>924</v>
      </c>
      <c r="W220" t="s">
        <v>924</v>
      </c>
      <c r="X220" t="s">
        <v>924</v>
      </c>
      <c r="Y220">
        <v>25</v>
      </c>
      <c r="Z220">
        <v>13</v>
      </c>
      <c r="AA220">
        <v>2</v>
      </c>
      <c r="AB220">
        <v>2</v>
      </c>
      <c r="AC220" t="s">
        <v>1696</v>
      </c>
      <c r="AD220" t="s">
        <v>2378</v>
      </c>
      <c r="AE220" t="s">
        <v>7351</v>
      </c>
      <c r="AF220">
        <v>1</v>
      </c>
      <c r="AG220">
        <v>0</v>
      </c>
      <c r="AH220">
        <v>1</v>
      </c>
      <c r="AI220">
        <v>0</v>
      </c>
      <c r="AJ220">
        <f>IF(AI220="","",IF(ISERROR(VLOOKUP(CONCATENATE(F220),Term!$A$1:$C$2000,1,FALSE)),0,1))</f>
        <v>0</v>
      </c>
    </row>
    <row r="221" spans="1:36" x14ac:dyDescent="0.15">
      <c r="A221" t="s">
        <v>5062</v>
      </c>
      <c r="B221">
        <v>39799</v>
      </c>
      <c r="C221" s="14">
        <v>39800</v>
      </c>
      <c r="D221" s="14">
        <v>39825</v>
      </c>
      <c r="F221">
        <v>524710</v>
      </c>
      <c r="G221" t="s">
        <v>2377</v>
      </c>
      <c r="H221">
        <v>2069490</v>
      </c>
      <c r="I221" t="s">
        <v>5127</v>
      </c>
      <c r="J221" t="s">
        <v>5995</v>
      </c>
      <c r="K221">
        <v>123728</v>
      </c>
      <c r="L221" t="s">
        <v>4665</v>
      </c>
      <c r="M221">
        <v>30</v>
      </c>
      <c r="N221" t="s">
        <v>924</v>
      </c>
      <c r="O221" t="s">
        <v>924</v>
      </c>
      <c r="P221" t="s">
        <v>924</v>
      </c>
      <c r="Q221">
        <v>4</v>
      </c>
      <c r="R221">
        <v>0</v>
      </c>
      <c r="S221">
        <v>0</v>
      </c>
      <c r="T221">
        <v>0</v>
      </c>
      <c r="U221">
        <v>62</v>
      </c>
      <c r="V221">
        <v>1</v>
      </c>
      <c r="W221">
        <v>74518</v>
      </c>
      <c r="X221" t="s">
        <v>4315</v>
      </c>
      <c r="Y221">
        <v>25</v>
      </c>
      <c r="Z221">
        <v>13</v>
      </c>
      <c r="AA221">
        <v>2</v>
      </c>
      <c r="AB221">
        <v>2</v>
      </c>
      <c r="AC221" t="s">
        <v>1696</v>
      </c>
      <c r="AD221" t="s">
        <v>2378</v>
      </c>
      <c r="AE221" t="s">
        <v>8215</v>
      </c>
      <c r="AF221">
        <v>0</v>
      </c>
      <c r="AG221">
        <v>0</v>
      </c>
      <c r="AH221">
        <v>1</v>
      </c>
      <c r="AI221">
        <v>0</v>
      </c>
      <c r="AJ221">
        <f>IF(AI221="","",IF(ISERROR(VLOOKUP(CONCATENATE(F221),Term!$A$1:$C$2000,1,FALSE)),0,1))</f>
        <v>0</v>
      </c>
    </row>
    <row r="222" spans="1:36" x14ac:dyDescent="0.15">
      <c r="A222" t="s">
        <v>2699</v>
      </c>
      <c r="B222">
        <v>39811</v>
      </c>
      <c r="C222" s="14">
        <v>39825</v>
      </c>
      <c r="D222" s="14"/>
      <c r="F222">
        <v>524710</v>
      </c>
      <c r="G222" t="s">
        <v>2377</v>
      </c>
      <c r="H222">
        <v>2069490</v>
      </c>
      <c r="I222" t="s">
        <v>5127</v>
      </c>
      <c r="J222" t="s">
        <v>5995</v>
      </c>
      <c r="K222">
        <v>310041</v>
      </c>
      <c r="L222" t="s">
        <v>4665</v>
      </c>
      <c r="M222">
        <v>30</v>
      </c>
      <c r="N222" t="s">
        <v>924</v>
      </c>
      <c r="O222" t="s">
        <v>924</v>
      </c>
      <c r="P222" t="s">
        <v>924</v>
      </c>
      <c r="Q222">
        <v>5</v>
      </c>
      <c r="R222">
        <v>1</v>
      </c>
      <c r="S222">
        <v>0</v>
      </c>
      <c r="T222">
        <v>0</v>
      </c>
      <c r="U222">
        <v>62</v>
      </c>
      <c r="V222">
        <v>1</v>
      </c>
      <c r="W222">
        <v>74518</v>
      </c>
      <c r="X222" t="s">
        <v>4315</v>
      </c>
      <c r="Y222">
        <v>25</v>
      </c>
      <c r="Z222">
        <v>13</v>
      </c>
      <c r="AA222">
        <v>2</v>
      </c>
      <c r="AB222">
        <v>2</v>
      </c>
      <c r="AC222" t="s">
        <v>1696</v>
      </c>
      <c r="AD222" t="s">
        <v>2378</v>
      </c>
      <c r="AE222" t="s">
        <v>8215</v>
      </c>
      <c r="AF222">
        <v>0</v>
      </c>
      <c r="AG222">
        <v>0</v>
      </c>
      <c r="AH222">
        <v>1</v>
      </c>
      <c r="AI222">
        <v>0</v>
      </c>
      <c r="AJ222">
        <f>IF(AI222="","",IF(ISERROR(VLOOKUP(CONCATENATE(F222),Term!$A$1:$C$2000,1,FALSE)),0,1))</f>
        <v>0</v>
      </c>
    </row>
    <row r="223" spans="1:36" x14ac:dyDescent="0.15">
      <c r="A223" t="s">
        <v>9352</v>
      </c>
      <c r="B223">
        <v>39836</v>
      </c>
      <c r="C223">
        <v>39836</v>
      </c>
      <c r="F223">
        <v>524710</v>
      </c>
      <c r="G223" t="s">
        <v>2377</v>
      </c>
      <c r="H223">
        <v>2196597</v>
      </c>
      <c r="I223" t="s">
        <v>5127</v>
      </c>
      <c r="J223" t="s">
        <v>9353</v>
      </c>
      <c r="K223">
        <v>107590</v>
      </c>
      <c r="L223" t="s">
        <v>4665</v>
      </c>
      <c r="M223">
        <v>30</v>
      </c>
      <c r="N223" t="s">
        <v>924</v>
      </c>
      <c r="O223" t="s">
        <v>924</v>
      </c>
      <c r="P223" t="s">
        <v>924</v>
      </c>
      <c r="Q223">
        <v>6</v>
      </c>
      <c r="R223">
        <v>1</v>
      </c>
      <c r="S223">
        <v>0</v>
      </c>
      <c r="T223">
        <v>0</v>
      </c>
      <c r="U223" t="s">
        <v>924</v>
      </c>
      <c r="V223" t="s">
        <v>924</v>
      </c>
      <c r="W223" t="s">
        <v>924</v>
      </c>
      <c r="X223" t="s">
        <v>924</v>
      </c>
      <c r="Y223">
        <v>25</v>
      </c>
      <c r="Z223">
        <v>13</v>
      </c>
      <c r="AA223">
        <v>2</v>
      </c>
      <c r="AB223">
        <v>2</v>
      </c>
      <c r="AC223" t="s">
        <v>1696</v>
      </c>
      <c r="AD223" t="s">
        <v>2378</v>
      </c>
      <c r="AE223" t="s">
        <v>9354</v>
      </c>
      <c r="AF223">
        <v>1</v>
      </c>
      <c r="AG223">
        <v>0</v>
      </c>
      <c r="AH223">
        <v>1</v>
      </c>
      <c r="AI223">
        <v>0</v>
      </c>
      <c r="AJ223">
        <f>IF(AI223="","",IF(ISERROR(VLOOKUP(CONCATENATE(F223),Term!$A$1:$C$2000,1,FALSE)),0,1))</f>
        <v>0</v>
      </c>
    </row>
    <row r="224" spans="1:36" x14ac:dyDescent="0.15">
      <c r="A224" t="s">
        <v>2379</v>
      </c>
      <c r="B224">
        <v>39784</v>
      </c>
      <c r="C224" s="14">
        <v>39785</v>
      </c>
      <c r="D224" s="14"/>
      <c r="F224">
        <v>524710</v>
      </c>
      <c r="G224" t="s">
        <v>2377</v>
      </c>
      <c r="H224">
        <v>2151231</v>
      </c>
      <c r="I224" t="s">
        <v>5127</v>
      </c>
      <c r="J224" t="s">
        <v>6009</v>
      </c>
      <c r="K224">
        <v>299446</v>
      </c>
      <c r="L224" t="s">
        <v>4665</v>
      </c>
      <c r="M224">
        <v>30</v>
      </c>
      <c r="N224" t="s">
        <v>924</v>
      </c>
      <c r="O224" t="s">
        <v>924</v>
      </c>
      <c r="P224" t="s">
        <v>924</v>
      </c>
      <c r="Q224">
        <v>3</v>
      </c>
      <c r="R224">
        <v>0</v>
      </c>
      <c r="S224">
        <v>0</v>
      </c>
      <c r="T224">
        <v>0</v>
      </c>
      <c r="U224">
        <v>67</v>
      </c>
      <c r="V224">
        <v>1</v>
      </c>
      <c r="W224">
        <v>90181</v>
      </c>
      <c r="X224" t="s">
        <v>4315</v>
      </c>
      <c r="Y224">
        <v>25</v>
      </c>
      <c r="Z224">
        <v>13</v>
      </c>
      <c r="AA224">
        <v>2</v>
      </c>
      <c r="AB224">
        <v>2</v>
      </c>
      <c r="AC224" t="s">
        <v>1696</v>
      </c>
      <c r="AD224" t="s">
        <v>2378</v>
      </c>
      <c r="AE224" t="s">
        <v>7876</v>
      </c>
      <c r="AF224">
        <v>0</v>
      </c>
      <c r="AG224">
        <v>0</v>
      </c>
      <c r="AH224">
        <v>1</v>
      </c>
      <c r="AI224">
        <v>0</v>
      </c>
      <c r="AJ224">
        <f>IF(AI224="","",IF(ISERROR(VLOOKUP(CONCATENATE(F224),Term!$A$1:$C$2000,1,FALSE)),0,1))</f>
        <v>0</v>
      </c>
    </row>
    <row r="225" spans="1:36" x14ac:dyDescent="0.15">
      <c r="A225" t="s">
        <v>5067</v>
      </c>
      <c r="B225">
        <v>39797</v>
      </c>
      <c r="C225" s="14">
        <v>39799</v>
      </c>
      <c r="D225" s="14">
        <v>39820</v>
      </c>
      <c r="F225">
        <v>524710</v>
      </c>
      <c r="G225" t="s">
        <v>2377</v>
      </c>
      <c r="H225">
        <v>2151231</v>
      </c>
      <c r="I225" t="s">
        <v>5127</v>
      </c>
      <c r="J225" t="s">
        <v>6009</v>
      </c>
      <c r="K225">
        <v>207136</v>
      </c>
      <c r="L225" t="s">
        <v>4665</v>
      </c>
      <c r="M225">
        <v>30</v>
      </c>
      <c r="N225" t="s">
        <v>924</v>
      </c>
      <c r="O225" t="s">
        <v>924</v>
      </c>
      <c r="P225" t="s">
        <v>924</v>
      </c>
      <c r="Q225">
        <v>4</v>
      </c>
      <c r="R225">
        <v>0</v>
      </c>
      <c r="S225">
        <v>0</v>
      </c>
      <c r="T225">
        <v>0</v>
      </c>
      <c r="U225">
        <v>67</v>
      </c>
      <c r="V225">
        <v>1</v>
      </c>
      <c r="W225">
        <v>90181</v>
      </c>
      <c r="X225" t="s">
        <v>4315</v>
      </c>
      <c r="Y225">
        <v>25</v>
      </c>
      <c r="Z225">
        <v>13</v>
      </c>
      <c r="AA225">
        <v>2</v>
      </c>
      <c r="AB225">
        <v>2</v>
      </c>
      <c r="AC225" t="s">
        <v>1696</v>
      </c>
      <c r="AD225" t="s">
        <v>2378</v>
      </c>
      <c r="AE225" t="s">
        <v>7876</v>
      </c>
      <c r="AF225">
        <v>0</v>
      </c>
      <c r="AG225">
        <v>0</v>
      </c>
      <c r="AH225">
        <v>1</v>
      </c>
      <c r="AI225">
        <v>0</v>
      </c>
      <c r="AJ225">
        <f>IF(AI225="","",IF(ISERROR(VLOOKUP(CONCATENATE(F225),Term!$A$1:$C$2000,1,FALSE)),0,1))</f>
        <v>0</v>
      </c>
    </row>
    <row r="226" spans="1:36" x14ac:dyDescent="0.15">
      <c r="A226" t="s">
        <v>5068</v>
      </c>
      <c r="B226">
        <v>39812</v>
      </c>
      <c r="C226" s="14">
        <v>39813</v>
      </c>
      <c r="D226" s="14">
        <v>39820</v>
      </c>
      <c r="F226">
        <v>524710</v>
      </c>
      <c r="G226" t="s">
        <v>2377</v>
      </c>
      <c r="H226">
        <v>2151231</v>
      </c>
      <c r="I226" t="s">
        <v>5127</v>
      </c>
      <c r="J226" t="s">
        <v>6009</v>
      </c>
      <c r="K226">
        <v>191407</v>
      </c>
      <c r="L226" t="s">
        <v>4665</v>
      </c>
      <c r="M226">
        <v>30</v>
      </c>
      <c r="N226" t="s">
        <v>924</v>
      </c>
      <c r="O226" t="s">
        <v>924</v>
      </c>
      <c r="P226" t="s">
        <v>924</v>
      </c>
      <c r="Q226">
        <v>4</v>
      </c>
      <c r="R226">
        <v>0</v>
      </c>
      <c r="S226">
        <v>0</v>
      </c>
      <c r="T226">
        <v>0</v>
      </c>
      <c r="U226">
        <v>67</v>
      </c>
      <c r="V226">
        <v>1</v>
      </c>
      <c r="W226">
        <v>90181</v>
      </c>
      <c r="X226" t="s">
        <v>4315</v>
      </c>
      <c r="Y226">
        <v>25</v>
      </c>
      <c r="Z226">
        <v>13</v>
      </c>
      <c r="AA226">
        <v>2</v>
      </c>
      <c r="AB226">
        <v>2</v>
      </c>
      <c r="AC226" t="s">
        <v>1696</v>
      </c>
      <c r="AD226" t="s">
        <v>2378</v>
      </c>
      <c r="AE226" t="s">
        <v>7876</v>
      </c>
      <c r="AF226">
        <v>0</v>
      </c>
      <c r="AG226">
        <v>0</v>
      </c>
      <c r="AH226">
        <v>0</v>
      </c>
      <c r="AI226">
        <v>0</v>
      </c>
      <c r="AJ226">
        <f>IF(AI226="","",IF(ISERROR(VLOOKUP(CONCATENATE(F226),Term!$A$1:$C$2000,1,FALSE)),0,1))</f>
        <v>0</v>
      </c>
    </row>
    <row r="227" spans="1:36" x14ac:dyDescent="0.15">
      <c r="A227" t="s">
        <v>9350</v>
      </c>
      <c r="B227">
        <v>39834</v>
      </c>
      <c r="C227" s="14">
        <v>39835</v>
      </c>
      <c r="D227" s="14"/>
      <c r="F227">
        <v>524710</v>
      </c>
      <c r="G227" t="s">
        <v>2377</v>
      </c>
      <c r="H227">
        <v>2151231</v>
      </c>
      <c r="I227" t="s">
        <v>5127</v>
      </c>
      <c r="J227" t="s">
        <v>6009</v>
      </c>
      <c r="K227">
        <v>291438</v>
      </c>
      <c r="L227" t="s">
        <v>4665</v>
      </c>
      <c r="M227">
        <v>30</v>
      </c>
      <c r="N227" t="s">
        <v>924</v>
      </c>
      <c r="O227" t="s">
        <v>924</v>
      </c>
      <c r="P227" t="s">
        <v>924</v>
      </c>
      <c r="Q227">
        <v>6</v>
      </c>
      <c r="R227">
        <v>1</v>
      </c>
      <c r="S227">
        <v>0</v>
      </c>
      <c r="T227">
        <v>0</v>
      </c>
      <c r="U227">
        <v>67</v>
      </c>
      <c r="V227">
        <v>1</v>
      </c>
      <c r="W227">
        <v>90181</v>
      </c>
      <c r="X227" t="s">
        <v>4315</v>
      </c>
      <c r="Y227">
        <v>25</v>
      </c>
      <c r="Z227">
        <v>13</v>
      </c>
      <c r="AA227">
        <v>2</v>
      </c>
      <c r="AB227">
        <v>2</v>
      </c>
      <c r="AC227" t="s">
        <v>1696</v>
      </c>
      <c r="AD227" t="s">
        <v>2378</v>
      </c>
      <c r="AE227" t="s">
        <v>7876</v>
      </c>
      <c r="AF227">
        <v>0</v>
      </c>
      <c r="AG227">
        <v>0</v>
      </c>
      <c r="AH227">
        <v>1</v>
      </c>
      <c r="AI227">
        <v>0</v>
      </c>
      <c r="AJ227">
        <f>IF(AI227="","",IF(ISERROR(VLOOKUP(CONCATENATE(F227),Term!$A$1:$C$2000,1,FALSE)),0,1))</f>
        <v>0</v>
      </c>
    </row>
    <row r="228" spans="1:36" x14ac:dyDescent="0.15">
      <c r="A228" t="s">
        <v>2700</v>
      </c>
      <c r="B228">
        <v>39818</v>
      </c>
      <c r="C228">
        <v>39819</v>
      </c>
      <c r="D228">
        <v>39835</v>
      </c>
      <c r="F228">
        <v>524710</v>
      </c>
      <c r="G228" t="s">
        <v>2377</v>
      </c>
      <c r="H228">
        <v>2201486</v>
      </c>
      <c r="I228" t="s">
        <v>5127</v>
      </c>
      <c r="J228" t="s">
        <v>6009</v>
      </c>
      <c r="K228">
        <v>200193</v>
      </c>
      <c r="L228" t="s">
        <v>4665</v>
      </c>
      <c r="M228">
        <v>30</v>
      </c>
      <c r="N228" t="s">
        <v>924</v>
      </c>
      <c r="O228" t="s">
        <v>924</v>
      </c>
      <c r="P228" t="s">
        <v>924</v>
      </c>
      <c r="Q228">
        <v>5</v>
      </c>
      <c r="R228">
        <v>1</v>
      </c>
      <c r="S228">
        <v>0</v>
      </c>
      <c r="T228">
        <v>0</v>
      </c>
      <c r="U228" t="s">
        <v>924</v>
      </c>
      <c r="V228" t="s">
        <v>924</v>
      </c>
      <c r="W228" t="s">
        <v>924</v>
      </c>
      <c r="X228" t="s">
        <v>924</v>
      </c>
      <c r="Y228">
        <v>25</v>
      </c>
      <c r="Z228">
        <v>13</v>
      </c>
      <c r="AA228">
        <v>2</v>
      </c>
      <c r="AB228">
        <v>2</v>
      </c>
      <c r="AC228" t="s">
        <v>1696</v>
      </c>
      <c r="AD228" t="s">
        <v>2378</v>
      </c>
      <c r="AE228" t="s">
        <v>7356</v>
      </c>
      <c r="AF228">
        <v>1</v>
      </c>
      <c r="AG228">
        <v>0</v>
      </c>
      <c r="AH228">
        <v>1</v>
      </c>
      <c r="AI228">
        <v>0</v>
      </c>
      <c r="AJ228">
        <f>IF(AI228="","",IF(ISERROR(VLOOKUP(CONCATENATE(F228),Term!$A$1:$C$2000,1,FALSE)),0,1))</f>
        <v>0</v>
      </c>
    </row>
    <row r="229" spans="1:36" x14ac:dyDescent="0.15">
      <c r="A229" t="s">
        <v>5923</v>
      </c>
      <c r="B229">
        <v>39717</v>
      </c>
      <c r="C229">
        <v>39720</v>
      </c>
      <c r="E229">
        <v>39787</v>
      </c>
      <c r="F229">
        <v>490193</v>
      </c>
      <c r="G229" t="s">
        <v>3001</v>
      </c>
      <c r="H229">
        <v>2155636</v>
      </c>
      <c r="I229" t="s">
        <v>5127</v>
      </c>
      <c r="J229" t="s">
        <v>4259</v>
      </c>
      <c r="K229">
        <v>260977</v>
      </c>
      <c r="L229" t="s">
        <v>2425</v>
      </c>
      <c r="M229">
        <v>30</v>
      </c>
      <c r="N229" t="s">
        <v>4582</v>
      </c>
      <c r="O229">
        <v>3</v>
      </c>
      <c r="P229">
        <v>58</v>
      </c>
      <c r="Q229" t="s">
        <v>924</v>
      </c>
      <c r="R229">
        <v>0</v>
      </c>
      <c r="S229">
        <v>1</v>
      </c>
      <c r="T229">
        <v>1</v>
      </c>
      <c r="U229">
        <v>16</v>
      </c>
      <c r="V229">
        <v>3</v>
      </c>
      <c r="W229">
        <v>1140975</v>
      </c>
      <c r="X229" t="s">
        <v>4314</v>
      </c>
      <c r="Y229">
        <v>56</v>
      </c>
      <c r="Z229">
        <v>19</v>
      </c>
      <c r="AA229">
        <v>20</v>
      </c>
      <c r="AB229">
        <v>13</v>
      </c>
      <c r="AC229" t="s">
        <v>836</v>
      </c>
      <c r="AD229" t="s">
        <v>3966</v>
      </c>
      <c r="AE229" t="s">
        <v>7798</v>
      </c>
      <c r="AF229">
        <v>1</v>
      </c>
      <c r="AG229">
        <v>0</v>
      </c>
      <c r="AH229">
        <v>1</v>
      </c>
      <c r="AI229">
        <v>1</v>
      </c>
      <c r="AJ229">
        <f>IF(AI229="","",IF(ISERROR(VLOOKUP(CONCATENATE(F229),Term!$A$1:$C$2000,1,FALSE)),0,1))</f>
        <v>0</v>
      </c>
    </row>
    <row r="230" spans="1:36" x14ac:dyDescent="0.15">
      <c r="A230" t="s">
        <v>3444</v>
      </c>
      <c r="B230">
        <v>39799</v>
      </c>
      <c r="C230">
        <v>39800</v>
      </c>
      <c r="E230">
        <v>39813</v>
      </c>
      <c r="F230">
        <v>490193</v>
      </c>
      <c r="G230" t="s">
        <v>3001</v>
      </c>
      <c r="H230">
        <v>2155636</v>
      </c>
      <c r="I230" t="s">
        <v>5127</v>
      </c>
      <c r="J230" t="s">
        <v>4259</v>
      </c>
      <c r="K230">
        <v>417175</v>
      </c>
      <c r="L230" t="s">
        <v>2425</v>
      </c>
      <c r="M230">
        <v>30</v>
      </c>
      <c r="N230" t="s">
        <v>932</v>
      </c>
      <c r="O230">
        <v>4</v>
      </c>
      <c r="P230">
        <v>32</v>
      </c>
      <c r="Q230">
        <v>4</v>
      </c>
      <c r="R230">
        <v>0</v>
      </c>
      <c r="S230">
        <v>1</v>
      </c>
      <c r="T230">
        <v>0</v>
      </c>
      <c r="U230">
        <v>16</v>
      </c>
      <c r="V230">
        <v>3</v>
      </c>
      <c r="W230">
        <v>1140975</v>
      </c>
      <c r="X230" t="s">
        <v>4314</v>
      </c>
      <c r="Y230">
        <v>56</v>
      </c>
      <c r="Z230">
        <v>19</v>
      </c>
      <c r="AA230">
        <v>20</v>
      </c>
      <c r="AB230">
        <v>13</v>
      </c>
      <c r="AC230" t="s">
        <v>836</v>
      </c>
      <c r="AD230" t="s">
        <v>3966</v>
      </c>
      <c r="AE230" t="s">
        <v>7798</v>
      </c>
      <c r="AF230">
        <v>0</v>
      </c>
      <c r="AG230">
        <v>0</v>
      </c>
      <c r="AH230">
        <v>0</v>
      </c>
      <c r="AI230">
        <v>1</v>
      </c>
      <c r="AJ230">
        <f>IF(AI230="","",IF(ISERROR(VLOOKUP(CONCATENATE(F230),Term!$A$1:$C$2000,1,FALSE)),0,1))</f>
        <v>0</v>
      </c>
    </row>
    <row r="231" spans="1:36" x14ac:dyDescent="0.15">
      <c r="A231" t="s">
        <v>4708</v>
      </c>
      <c r="B231">
        <v>39792</v>
      </c>
      <c r="C231">
        <v>39793</v>
      </c>
      <c r="E231">
        <v>39829</v>
      </c>
      <c r="F231">
        <v>490193</v>
      </c>
      <c r="G231" t="s">
        <v>3001</v>
      </c>
      <c r="H231">
        <v>2155636</v>
      </c>
      <c r="I231" t="s">
        <v>5127</v>
      </c>
      <c r="J231" t="s">
        <v>4259</v>
      </c>
      <c r="K231">
        <v>183056</v>
      </c>
      <c r="L231" t="s">
        <v>2425</v>
      </c>
      <c r="M231">
        <v>30</v>
      </c>
      <c r="N231" t="s">
        <v>7479</v>
      </c>
      <c r="O231">
        <v>6</v>
      </c>
      <c r="P231">
        <v>16</v>
      </c>
      <c r="Q231">
        <v>3</v>
      </c>
      <c r="R231">
        <v>0</v>
      </c>
      <c r="S231">
        <v>1</v>
      </c>
      <c r="T231">
        <v>0</v>
      </c>
      <c r="U231">
        <v>16</v>
      </c>
      <c r="V231">
        <v>3</v>
      </c>
      <c r="W231">
        <v>1140975</v>
      </c>
      <c r="X231" t="s">
        <v>4314</v>
      </c>
      <c r="Y231">
        <v>56</v>
      </c>
      <c r="Z231">
        <v>19</v>
      </c>
      <c r="AA231">
        <v>20</v>
      </c>
      <c r="AB231">
        <v>13</v>
      </c>
      <c r="AC231" t="s">
        <v>836</v>
      </c>
      <c r="AD231" t="s">
        <v>3966</v>
      </c>
      <c r="AE231" t="s">
        <v>7798</v>
      </c>
      <c r="AF231">
        <v>0</v>
      </c>
      <c r="AG231">
        <v>0</v>
      </c>
      <c r="AH231">
        <v>0</v>
      </c>
      <c r="AI231">
        <v>1</v>
      </c>
      <c r="AJ231">
        <f>IF(AI231="","",IF(ISERROR(VLOOKUP(CONCATENATE(F231),Term!$A$1:$C$2000,1,FALSE)),0,1))</f>
        <v>0</v>
      </c>
    </row>
    <row r="232" spans="1:36" x14ac:dyDescent="0.15">
      <c r="A232" t="s">
        <v>3446</v>
      </c>
      <c r="B232">
        <v>39794</v>
      </c>
      <c r="C232" s="14">
        <v>39799</v>
      </c>
      <c r="D232" s="14"/>
      <c r="E232">
        <v>39829</v>
      </c>
      <c r="F232">
        <v>490193</v>
      </c>
      <c r="G232" t="s">
        <v>3001</v>
      </c>
      <c r="H232">
        <v>2155636</v>
      </c>
      <c r="I232" t="s">
        <v>5127</v>
      </c>
      <c r="J232" t="s">
        <v>4259</v>
      </c>
      <c r="K232">
        <v>279767</v>
      </c>
      <c r="L232" t="s">
        <v>2425</v>
      </c>
      <c r="M232">
        <v>30</v>
      </c>
      <c r="N232" t="s">
        <v>7479</v>
      </c>
      <c r="O232">
        <v>6</v>
      </c>
      <c r="P232">
        <v>16</v>
      </c>
      <c r="Q232">
        <v>4</v>
      </c>
      <c r="R232">
        <v>0</v>
      </c>
      <c r="S232">
        <v>1</v>
      </c>
      <c r="T232">
        <v>0</v>
      </c>
      <c r="U232">
        <v>16</v>
      </c>
      <c r="V232">
        <v>3</v>
      </c>
      <c r="W232">
        <v>1140975</v>
      </c>
      <c r="X232" t="s">
        <v>4314</v>
      </c>
      <c r="Y232">
        <v>56</v>
      </c>
      <c r="Z232">
        <v>19</v>
      </c>
      <c r="AA232">
        <v>20</v>
      </c>
      <c r="AB232">
        <v>13</v>
      </c>
      <c r="AC232" t="s">
        <v>836</v>
      </c>
      <c r="AD232" t="s">
        <v>3966</v>
      </c>
      <c r="AE232" t="s">
        <v>7798</v>
      </c>
      <c r="AF232">
        <v>0</v>
      </c>
      <c r="AG232">
        <v>0</v>
      </c>
      <c r="AH232">
        <v>0</v>
      </c>
      <c r="AI232">
        <v>0</v>
      </c>
      <c r="AJ232">
        <f>IF(AI232="","",IF(ISERROR(VLOOKUP(CONCATENATE(F232),Term!$A$1:$C$2000,1,FALSE)),0,1))</f>
        <v>0</v>
      </c>
    </row>
    <row r="233" spans="1:36" x14ac:dyDescent="0.15">
      <c r="A233" t="s">
        <v>4707</v>
      </c>
      <c r="B233">
        <v>39784</v>
      </c>
      <c r="C233">
        <v>39785</v>
      </c>
      <c r="D233">
        <v>39787</v>
      </c>
      <c r="F233">
        <v>490193</v>
      </c>
      <c r="G233" t="s">
        <v>3001</v>
      </c>
      <c r="H233">
        <v>2155636</v>
      </c>
      <c r="I233" t="s">
        <v>5127</v>
      </c>
      <c r="J233" t="s">
        <v>4259</v>
      </c>
      <c r="K233">
        <v>166676</v>
      </c>
      <c r="L233" t="s">
        <v>2425</v>
      </c>
      <c r="M233">
        <v>30</v>
      </c>
      <c r="N233" t="s">
        <v>924</v>
      </c>
      <c r="O233" t="s">
        <v>924</v>
      </c>
      <c r="P233" t="s">
        <v>924</v>
      </c>
      <c r="Q233">
        <v>3</v>
      </c>
      <c r="R233">
        <v>0</v>
      </c>
      <c r="S233">
        <v>0</v>
      </c>
      <c r="T233">
        <v>0</v>
      </c>
      <c r="U233">
        <v>16</v>
      </c>
      <c r="V233">
        <v>3</v>
      </c>
      <c r="W233">
        <v>1140975</v>
      </c>
      <c r="X233" t="s">
        <v>4314</v>
      </c>
      <c r="Y233">
        <v>56</v>
      </c>
      <c r="Z233">
        <v>19</v>
      </c>
      <c r="AA233">
        <v>20</v>
      </c>
      <c r="AB233">
        <v>13</v>
      </c>
      <c r="AC233" t="s">
        <v>836</v>
      </c>
      <c r="AD233" t="s">
        <v>3966</v>
      </c>
      <c r="AE233" t="s">
        <v>7798</v>
      </c>
      <c r="AF233">
        <v>0</v>
      </c>
      <c r="AG233">
        <v>0</v>
      </c>
      <c r="AH233">
        <v>1</v>
      </c>
      <c r="AI233">
        <v>0</v>
      </c>
      <c r="AJ233">
        <f>IF(AI233="","",IF(ISERROR(VLOOKUP(CONCATENATE(F233),Term!$A$1:$C$2000,1,FALSE)),0,1))</f>
        <v>0</v>
      </c>
    </row>
    <row r="234" spans="1:36" x14ac:dyDescent="0.15">
      <c r="A234" t="s">
        <v>4709</v>
      </c>
      <c r="B234">
        <v>39792</v>
      </c>
      <c r="C234">
        <v>39793</v>
      </c>
      <c r="D234">
        <v>39826</v>
      </c>
      <c r="F234">
        <v>490193</v>
      </c>
      <c r="G234" t="s">
        <v>3001</v>
      </c>
      <c r="H234">
        <v>2155636</v>
      </c>
      <c r="I234" t="s">
        <v>5127</v>
      </c>
      <c r="J234" t="s">
        <v>4259</v>
      </c>
      <c r="K234">
        <v>236568</v>
      </c>
      <c r="L234" t="s">
        <v>2425</v>
      </c>
      <c r="M234">
        <v>30</v>
      </c>
      <c r="N234" t="s">
        <v>924</v>
      </c>
      <c r="O234" t="s">
        <v>924</v>
      </c>
      <c r="P234" t="s">
        <v>924</v>
      </c>
      <c r="Q234">
        <v>3</v>
      </c>
      <c r="R234">
        <v>0</v>
      </c>
      <c r="S234">
        <v>0</v>
      </c>
      <c r="T234">
        <v>0</v>
      </c>
      <c r="U234">
        <v>16</v>
      </c>
      <c r="V234">
        <v>3</v>
      </c>
      <c r="W234">
        <v>1140975</v>
      </c>
      <c r="X234" t="s">
        <v>4314</v>
      </c>
      <c r="Y234">
        <v>56</v>
      </c>
      <c r="Z234">
        <v>19</v>
      </c>
      <c r="AA234">
        <v>20</v>
      </c>
      <c r="AB234">
        <v>13</v>
      </c>
      <c r="AC234" t="s">
        <v>836</v>
      </c>
      <c r="AD234" t="s">
        <v>3966</v>
      </c>
      <c r="AE234" t="s">
        <v>7798</v>
      </c>
      <c r="AF234">
        <v>0</v>
      </c>
      <c r="AG234">
        <v>0</v>
      </c>
      <c r="AH234">
        <v>0</v>
      </c>
      <c r="AI234">
        <v>0</v>
      </c>
      <c r="AJ234">
        <f>IF(AI234="","",IF(ISERROR(VLOOKUP(CONCATENATE(F234),Term!$A$1:$C$2000,1,FALSE)),0,1))</f>
        <v>0</v>
      </c>
    </row>
    <row r="235" spans="1:36" x14ac:dyDescent="0.15">
      <c r="A235" t="s">
        <v>3445</v>
      </c>
      <c r="B235">
        <v>39794</v>
      </c>
      <c r="C235">
        <v>39798</v>
      </c>
      <c r="F235">
        <v>490193</v>
      </c>
      <c r="G235" t="s">
        <v>3001</v>
      </c>
      <c r="H235">
        <v>2155636</v>
      </c>
      <c r="I235" t="s">
        <v>5127</v>
      </c>
      <c r="J235" t="s">
        <v>4259</v>
      </c>
      <c r="K235">
        <v>108872</v>
      </c>
      <c r="L235" t="s">
        <v>2425</v>
      </c>
      <c r="M235">
        <v>30</v>
      </c>
      <c r="N235" t="s">
        <v>924</v>
      </c>
      <c r="O235" t="s">
        <v>924</v>
      </c>
      <c r="P235" t="s">
        <v>924</v>
      </c>
      <c r="Q235">
        <v>4</v>
      </c>
      <c r="R235">
        <v>0</v>
      </c>
      <c r="S235">
        <v>0</v>
      </c>
      <c r="T235">
        <v>0</v>
      </c>
      <c r="U235">
        <v>16</v>
      </c>
      <c r="V235">
        <v>3</v>
      </c>
      <c r="W235">
        <v>1140975</v>
      </c>
      <c r="X235" t="s">
        <v>4314</v>
      </c>
      <c r="Y235">
        <v>56</v>
      </c>
      <c r="Z235">
        <v>19</v>
      </c>
      <c r="AA235">
        <v>20</v>
      </c>
      <c r="AB235">
        <v>13</v>
      </c>
      <c r="AC235" t="s">
        <v>836</v>
      </c>
      <c r="AD235" t="s">
        <v>3966</v>
      </c>
      <c r="AE235" t="s">
        <v>7798</v>
      </c>
      <c r="AF235">
        <v>0</v>
      </c>
      <c r="AG235">
        <v>0</v>
      </c>
      <c r="AH235">
        <v>1</v>
      </c>
      <c r="AI235">
        <v>0</v>
      </c>
      <c r="AJ235">
        <f>IF(AI235="","",IF(ISERROR(VLOOKUP(CONCATENATE(F235),Term!$A$1:$C$2000,1,FALSE)),0,1))</f>
        <v>0</v>
      </c>
    </row>
    <row r="236" spans="1:36" x14ac:dyDescent="0.15">
      <c r="A236" t="s">
        <v>3447</v>
      </c>
      <c r="B236">
        <v>39799</v>
      </c>
      <c r="C236">
        <v>39799</v>
      </c>
      <c r="D236">
        <v>39826</v>
      </c>
      <c r="F236">
        <v>490193</v>
      </c>
      <c r="G236" t="s">
        <v>3001</v>
      </c>
      <c r="H236">
        <v>2155636</v>
      </c>
      <c r="I236" t="s">
        <v>5127</v>
      </c>
      <c r="J236" t="s">
        <v>4259</v>
      </c>
      <c r="K236">
        <v>169159</v>
      </c>
      <c r="L236" t="s">
        <v>2425</v>
      </c>
      <c r="M236">
        <v>30</v>
      </c>
      <c r="N236" t="s">
        <v>924</v>
      </c>
      <c r="O236" t="s">
        <v>924</v>
      </c>
      <c r="P236" t="s">
        <v>924</v>
      </c>
      <c r="Q236">
        <v>4</v>
      </c>
      <c r="R236">
        <v>0</v>
      </c>
      <c r="S236">
        <v>0</v>
      </c>
      <c r="T236">
        <v>0</v>
      </c>
      <c r="U236">
        <v>16</v>
      </c>
      <c r="V236">
        <v>3</v>
      </c>
      <c r="W236">
        <v>1140975</v>
      </c>
      <c r="X236" t="s">
        <v>4314</v>
      </c>
      <c r="Y236">
        <v>56</v>
      </c>
      <c r="Z236">
        <v>19</v>
      </c>
      <c r="AA236">
        <v>20</v>
      </c>
      <c r="AB236">
        <v>13</v>
      </c>
      <c r="AC236" t="s">
        <v>836</v>
      </c>
      <c r="AD236" t="s">
        <v>3966</v>
      </c>
      <c r="AE236" t="s">
        <v>7798</v>
      </c>
      <c r="AF236">
        <v>0</v>
      </c>
      <c r="AG236">
        <v>0</v>
      </c>
      <c r="AH236">
        <v>0</v>
      </c>
      <c r="AI236">
        <v>0</v>
      </c>
      <c r="AJ236">
        <f>IF(AI236="","",IF(ISERROR(VLOOKUP(CONCATENATE(F236),Term!$A$1:$C$2000,1,FALSE)),0,1))</f>
        <v>0</v>
      </c>
    </row>
    <row r="237" spans="1:36" x14ac:dyDescent="0.15">
      <c r="A237" t="s">
        <v>3448</v>
      </c>
      <c r="B237">
        <v>39800</v>
      </c>
      <c r="C237">
        <v>39800</v>
      </c>
      <c r="F237">
        <v>490193</v>
      </c>
      <c r="G237" t="s">
        <v>3001</v>
      </c>
      <c r="H237">
        <v>2155636</v>
      </c>
      <c r="I237" t="s">
        <v>5127</v>
      </c>
      <c r="J237" t="s">
        <v>4259</v>
      </c>
      <c r="K237">
        <v>241656</v>
      </c>
      <c r="L237" t="s">
        <v>2425</v>
      </c>
      <c r="M237">
        <v>30</v>
      </c>
      <c r="N237" t="s">
        <v>924</v>
      </c>
      <c r="O237" t="s">
        <v>924</v>
      </c>
      <c r="P237" t="s">
        <v>924</v>
      </c>
      <c r="Q237">
        <v>4</v>
      </c>
      <c r="R237">
        <v>0</v>
      </c>
      <c r="S237">
        <v>0</v>
      </c>
      <c r="T237">
        <v>0</v>
      </c>
      <c r="U237">
        <v>16</v>
      </c>
      <c r="V237">
        <v>3</v>
      </c>
      <c r="W237">
        <v>1140975</v>
      </c>
      <c r="X237" t="s">
        <v>4314</v>
      </c>
      <c r="Y237">
        <v>56</v>
      </c>
      <c r="Z237">
        <v>19</v>
      </c>
      <c r="AA237">
        <v>20</v>
      </c>
      <c r="AB237">
        <v>13</v>
      </c>
      <c r="AC237" t="s">
        <v>836</v>
      </c>
      <c r="AD237" t="s">
        <v>3966</v>
      </c>
      <c r="AE237" t="s">
        <v>7798</v>
      </c>
      <c r="AF237">
        <v>0</v>
      </c>
      <c r="AG237">
        <v>0</v>
      </c>
      <c r="AH237">
        <v>0</v>
      </c>
      <c r="AI237">
        <v>0</v>
      </c>
      <c r="AJ237">
        <f>IF(AI237="","",IF(ISERROR(VLOOKUP(CONCATENATE(F237),Term!$A$1:$C$2000,1,FALSE)),0,1))</f>
        <v>0</v>
      </c>
    </row>
    <row r="238" spans="1:36" x14ac:dyDescent="0.15">
      <c r="A238" t="s">
        <v>7799</v>
      </c>
      <c r="B238">
        <v>39832</v>
      </c>
      <c r="C238" s="14">
        <v>39840</v>
      </c>
      <c r="D238" s="14"/>
      <c r="F238">
        <v>490193</v>
      </c>
      <c r="G238" t="s">
        <v>3001</v>
      </c>
      <c r="H238">
        <v>2155636</v>
      </c>
      <c r="I238" t="s">
        <v>5127</v>
      </c>
      <c r="J238" t="s">
        <v>4259</v>
      </c>
      <c r="K238">
        <v>366300</v>
      </c>
      <c r="L238" t="s">
        <v>2425</v>
      </c>
      <c r="M238">
        <v>30</v>
      </c>
      <c r="N238" t="s">
        <v>924</v>
      </c>
      <c r="O238" t="s">
        <v>924</v>
      </c>
      <c r="P238" t="s">
        <v>924</v>
      </c>
      <c r="Q238">
        <v>6</v>
      </c>
      <c r="R238">
        <v>0</v>
      </c>
      <c r="S238">
        <v>0</v>
      </c>
      <c r="T238">
        <v>0</v>
      </c>
      <c r="U238">
        <v>16</v>
      </c>
      <c r="V238">
        <v>3</v>
      </c>
      <c r="W238">
        <v>1140975</v>
      </c>
      <c r="X238" t="s">
        <v>4314</v>
      </c>
      <c r="Y238">
        <v>56</v>
      </c>
      <c r="Z238">
        <v>19</v>
      </c>
      <c r="AA238">
        <v>20</v>
      </c>
      <c r="AB238">
        <v>13</v>
      </c>
      <c r="AC238" t="s">
        <v>836</v>
      </c>
      <c r="AD238" t="s">
        <v>3966</v>
      </c>
      <c r="AE238" t="s">
        <v>7798</v>
      </c>
      <c r="AF238">
        <v>0</v>
      </c>
      <c r="AG238">
        <v>0</v>
      </c>
      <c r="AH238">
        <v>1</v>
      </c>
      <c r="AI238">
        <v>0</v>
      </c>
      <c r="AJ238">
        <f>IF(AI238="","",IF(ISERROR(VLOOKUP(CONCATENATE(F238),Term!$A$1:$C$2000,1,FALSE)),0,1))</f>
        <v>0</v>
      </c>
    </row>
    <row r="239" spans="1:36" x14ac:dyDescent="0.15">
      <c r="A239" t="s">
        <v>9489</v>
      </c>
      <c r="B239">
        <v>39841</v>
      </c>
      <c r="C239" s="14">
        <v>39841</v>
      </c>
      <c r="D239" s="14"/>
      <c r="F239">
        <v>490193</v>
      </c>
      <c r="G239" t="s">
        <v>3001</v>
      </c>
      <c r="H239">
        <v>2155636</v>
      </c>
      <c r="I239" t="s">
        <v>5127</v>
      </c>
      <c r="J239" t="s">
        <v>4259</v>
      </c>
      <c r="K239">
        <v>245630</v>
      </c>
      <c r="L239" t="s">
        <v>2425</v>
      </c>
      <c r="M239">
        <v>30</v>
      </c>
      <c r="N239" t="s">
        <v>924</v>
      </c>
      <c r="O239" t="s">
        <v>924</v>
      </c>
      <c r="P239" t="s">
        <v>924</v>
      </c>
      <c r="Q239">
        <v>6</v>
      </c>
      <c r="R239">
        <v>1</v>
      </c>
      <c r="S239">
        <v>0</v>
      </c>
      <c r="T239">
        <v>0</v>
      </c>
      <c r="U239">
        <v>16</v>
      </c>
      <c r="V239">
        <v>3</v>
      </c>
      <c r="W239">
        <v>1140975</v>
      </c>
      <c r="X239" t="s">
        <v>4314</v>
      </c>
      <c r="Y239">
        <v>56</v>
      </c>
      <c r="Z239">
        <v>19</v>
      </c>
      <c r="AA239">
        <v>20</v>
      </c>
      <c r="AB239">
        <v>13</v>
      </c>
      <c r="AC239" t="s">
        <v>836</v>
      </c>
      <c r="AD239" t="s">
        <v>3966</v>
      </c>
      <c r="AE239" t="s">
        <v>7798</v>
      </c>
      <c r="AF239">
        <v>0</v>
      </c>
      <c r="AG239">
        <v>0</v>
      </c>
      <c r="AH239">
        <v>0</v>
      </c>
      <c r="AI239">
        <v>0</v>
      </c>
      <c r="AJ239">
        <f>IF(AI239="","",IF(ISERROR(VLOOKUP(CONCATENATE(F239),Term!$A$1:$C$2000,1,FALSE)),0,1))</f>
        <v>0</v>
      </c>
    </row>
    <row r="240" spans="1:36" x14ac:dyDescent="0.15">
      <c r="A240" t="s">
        <v>6335</v>
      </c>
      <c r="B240">
        <v>39757</v>
      </c>
      <c r="C240" s="14">
        <v>39757</v>
      </c>
      <c r="D240" s="14"/>
      <c r="E240">
        <v>39777</v>
      </c>
      <c r="F240">
        <v>490193</v>
      </c>
      <c r="G240" t="s">
        <v>3001</v>
      </c>
      <c r="H240">
        <v>2127290</v>
      </c>
      <c r="I240" t="s">
        <v>5127</v>
      </c>
      <c r="J240" t="s">
        <v>2859</v>
      </c>
      <c r="K240">
        <v>119230</v>
      </c>
      <c r="L240" t="s">
        <v>2425</v>
      </c>
      <c r="M240">
        <v>30</v>
      </c>
      <c r="N240" t="s">
        <v>4094</v>
      </c>
      <c r="O240">
        <v>2</v>
      </c>
      <c r="P240">
        <v>68</v>
      </c>
      <c r="Q240">
        <v>1</v>
      </c>
      <c r="R240">
        <v>0</v>
      </c>
      <c r="S240">
        <v>1</v>
      </c>
      <c r="T240">
        <v>1</v>
      </c>
      <c r="U240">
        <v>68</v>
      </c>
      <c r="V240">
        <v>1</v>
      </c>
      <c r="W240">
        <v>119230</v>
      </c>
      <c r="X240" t="s">
        <v>4315</v>
      </c>
      <c r="Y240">
        <v>56</v>
      </c>
      <c r="Z240">
        <v>19</v>
      </c>
      <c r="AA240">
        <v>20</v>
      </c>
      <c r="AB240">
        <v>13</v>
      </c>
      <c r="AC240" t="s">
        <v>836</v>
      </c>
      <c r="AD240" t="s">
        <v>3966</v>
      </c>
      <c r="AE240" t="s">
        <v>7258</v>
      </c>
      <c r="AF240">
        <v>1</v>
      </c>
      <c r="AG240">
        <v>0</v>
      </c>
      <c r="AH240">
        <v>1</v>
      </c>
      <c r="AI240">
        <v>1</v>
      </c>
      <c r="AJ240">
        <f>IF(AI240="","",IF(ISERROR(VLOOKUP(CONCATENATE(F240),Term!$A$1:$C$2000,1,FALSE)),0,1))</f>
        <v>0</v>
      </c>
    </row>
    <row r="241" spans="1:36" x14ac:dyDescent="0.15">
      <c r="A241" t="s">
        <v>7796</v>
      </c>
      <c r="B241">
        <v>39836</v>
      </c>
      <c r="C241" s="14">
        <v>39839</v>
      </c>
      <c r="D241" s="14"/>
      <c r="F241">
        <v>490193</v>
      </c>
      <c r="G241" t="s">
        <v>3001</v>
      </c>
      <c r="H241">
        <v>2127290</v>
      </c>
      <c r="I241" t="s">
        <v>5127</v>
      </c>
      <c r="J241" t="s">
        <v>2859</v>
      </c>
      <c r="K241">
        <v>246489</v>
      </c>
      <c r="L241" t="s">
        <v>2425</v>
      </c>
      <c r="M241">
        <v>30</v>
      </c>
      <c r="N241" t="s">
        <v>924</v>
      </c>
      <c r="O241" t="s">
        <v>924</v>
      </c>
      <c r="P241" t="s">
        <v>924</v>
      </c>
      <c r="Q241">
        <v>6</v>
      </c>
      <c r="R241">
        <v>1</v>
      </c>
      <c r="S241">
        <v>0</v>
      </c>
      <c r="T241">
        <v>0</v>
      </c>
      <c r="U241">
        <v>68</v>
      </c>
      <c r="V241">
        <v>1</v>
      </c>
      <c r="W241">
        <v>119230</v>
      </c>
      <c r="X241" t="s">
        <v>4315</v>
      </c>
      <c r="Y241">
        <v>56</v>
      </c>
      <c r="Z241">
        <v>19</v>
      </c>
      <c r="AA241">
        <v>20</v>
      </c>
      <c r="AB241">
        <v>13</v>
      </c>
      <c r="AC241" t="s">
        <v>836</v>
      </c>
      <c r="AD241" t="s">
        <v>3966</v>
      </c>
      <c r="AE241" t="s">
        <v>7258</v>
      </c>
      <c r="AF241">
        <v>0</v>
      </c>
      <c r="AG241">
        <v>0</v>
      </c>
      <c r="AH241">
        <v>1</v>
      </c>
      <c r="AI241">
        <v>0</v>
      </c>
      <c r="AJ241">
        <f>IF(AI241="","",IF(ISERROR(VLOOKUP(CONCATENATE(F241),Term!$A$1:$C$2000,1,FALSE)),0,1))</f>
        <v>0</v>
      </c>
    </row>
    <row r="242" spans="1:36" x14ac:dyDescent="0.15">
      <c r="A242" t="s">
        <v>978</v>
      </c>
      <c r="B242">
        <v>39826</v>
      </c>
      <c r="C242">
        <v>39826</v>
      </c>
      <c r="F242">
        <v>490193</v>
      </c>
      <c r="G242" t="s">
        <v>3001</v>
      </c>
      <c r="H242">
        <v>2195897</v>
      </c>
      <c r="I242" t="s">
        <v>5127</v>
      </c>
      <c r="J242" t="s">
        <v>1520</v>
      </c>
      <c r="K242">
        <v>117727</v>
      </c>
      <c r="L242" t="s">
        <v>2425</v>
      </c>
      <c r="M242">
        <v>30</v>
      </c>
      <c r="N242" t="s">
        <v>924</v>
      </c>
      <c r="O242" t="s">
        <v>924</v>
      </c>
      <c r="P242" t="s">
        <v>924</v>
      </c>
      <c r="Q242">
        <v>5</v>
      </c>
      <c r="R242">
        <v>1</v>
      </c>
      <c r="S242">
        <v>0</v>
      </c>
      <c r="T242">
        <v>0</v>
      </c>
      <c r="U242" t="s">
        <v>924</v>
      </c>
      <c r="V242" t="s">
        <v>924</v>
      </c>
      <c r="W242" t="s">
        <v>924</v>
      </c>
      <c r="X242" t="s">
        <v>924</v>
      </c>
      <c r="Y242">
        <v>56</v>
      </c>
      <c r="Z242">
        <v>19</v>
      </c>
      <c r="AA242">
        <v>20</v>
      </c>
      <c r="AB242">
        <v>13</v>
      </c>
      <c r="AC242" t="s">
        <v>836</v>
      </c>
      <c r="AD242" t="s">
        <v>3966</v>
      </c>
      <c r="AE242" t="s">
        <v>9496</v>
      </c>
      <c r="AF242">
        <v>1</v>
      </c>
      <c r="AG242">
        <v>0</v>
      </c>
      <c r="AH242">
        <v>1</v>
      </c>
      <c r="AI242">
        <v>0</v>
      </c>
      <c r="AJ242">
        <f>IF(AI242="","",IF(ISERROR(VLOOKUP(CONCATENATE(F242),Term!$A$1:$C$2000,1,FALSE)),0,1))</f>
        <v>0</v>
      </c>
    </row>
    <row r="243" spans="1:36" x14ac:dyDescent="0.15">
      <c r="A243" t="s">
        <v>972</v>
      </c>
      <c r="B243">
        <v>39818</v>
      </c>
      <c r="C243" s="14">
        <v>39819</v>
      </c>
      <c r="D243" s="14"/>
      <c r="F243">
        <v>490193</v>
      </c>
      <c r="G243" t="s">
        <v>3001</v>
      </c>
      <c r="H243">
        <v>2136836</v>
      </c>
      <c r="I243" t="s">
        <v>5127</v>
      </c>
      <c r="J243" t="s">
        <v>973</v>
      </c>
      <c r="K243">
        <v>186711</v>
      </c>
      <c r="L243" t="s">
        <v>2425</v>
      </c>
      <c r="M243">
        <v>30</v>
      </c>
      <c r="N243" t="s">
        <v>924</v>
      </c>
      <c r="O243" t="s">
        <v>924</v>
      </c>
      <c r="P243" t="s">
        <v>924</v>
      </c>
      <c r="Q243">
        <v>5</v>
      </c>
      <c r="R243">
        <v>1</v>
      </c>
      <c r="S243">
        <v>0</v>
      </c>
      <c r="T243">
        <v>0</v>
      </c>
      <c r="U243" t="s">
        <v>924</v>
      </c>
      <c r="V243" t="s">
        <v>924</v>
      </c>
      <c r="W243" t="s">
        <v>924</v>
      </c>
      <c r="X243" t="s">
        <v>924</v>
      </c>
      <c r="Y243">
        <v>56</v>
      </c>
      <c r="Z243">
        <v>19</v>
      </c>
      <c r="AA243">
        <v>20</v>
      </c>
      <c r="AB243">
        <v>13</v>
      </c>
      <c r="AC243" t="s">
        <v>836</v>
      </c>
      <c r="AD243" t="s">
        <v>3966</v>
      </c>
      <c r="AE243" t="s">
        <v>7259</v>
      </c>
      <c r="AF243">
        <v>1</v>
      </c>
      <c r="AG243">
        <v>0</v>
      </c>
      <c r="AH243">
        <v>1</v>
      </c>
      <c r="AI243">
        <v>0</v>
      </c>
      <c r="AJ243">
        <f>IF(AI243="","",IF(ISERROR(VLOOKUP(CONCATENATE(F243),Term!$A$1:$C$2000,1,FALSE)),0,1))</f>
        <v>0</v>
      </c>
    </row>
    <row r="244" spans="1:36" x14ac:dyDescent="0.15">
      <c r="A244" t="s">
        <v>344</v>
      </c>
      <c r="B244">
        <v>39766</v>
      </c>
      <c r="C244">
        <v>39771</v>
      </c>
      <c r="E244">
        <v>39797</v>
      </c>
      <c r="F244">
        <v>490193</v>
      </c>
      <c r="G244" t="s">
        <v>3001</v>
      </c>
      <c r="H244">
        <v>2106482</v>
      </c>
      <c r="I244" t="s">
        <v>5127</v>
      </c>
      <c r="J244" t="s">
        <v>1690</v>
      </c>
      <c r="K244">
        <v>158401</v>
      </c>
      <c r="L244" t="s">
        <v>6397</v>
      </c>
      <c r="M244">
        <v>30</v>
      </c>
      <c r="N244" t="s">
        <v>4582</v>
      </c>
      <c r="O244">
        <v>3</v>
      </c>
      <c r="P244">
        <v>48</v>
      </c>
      <c r="Q244">
        <v>2</v>
      </c>
      <c r="R244">
        <v>1</v>
      </c>
      <c r="S244">
        <v>1</v>
      </c>
      <c r="T244">
        <v>1</v>
      </c>
      <c r="U244">
        <v>48</v>
      </c>
      <c r="V244">
        <v>1</v>
      </c>
      <c r="W244">
        <v>158401</v>
      </c>
      <c r="X244" t="s">
        <v>4315</v>
      </c>
      <c r="Y244">
        <v>56</v>
      </c>
      <c r="Z244">
        <v>19</v>
      </c>
      <c r="AA244">
        <v>20</v>
      </c>
      <c r="AB244">
        <v>13</v>
      </c>
      <c r="AC244" t="s">
        <v>836</v>
      </c>
      <c r="AD244" t="s">
        <v>3966</v>
      </c>
      <c r="AE244" t="s">
        <v>7257</v>
      </c>
      <c r="AF244">
        <v>1</v>
      </c>
      <c r="AG244">
        <v>0</v>
      </c>
      <c r="AH244">
        <v>1</v>
      </c>
      <c r="AI244">
        <v>1</v>
      </c>
      <c r="AJ244">
        <f>IF(AI244="","",IF(ISERROR(VLOOKUP(CONCATENATE(F244),Term!$A$1:$C$2000,1,FALSE)),0,1))</f>
        <v>0</v>
      </c>
    </row>
    <row r="245" spans="1:36" x14ac:dyDescent="0.15">
      <c r="A245" t="s">
        <v>2539</v>
      </c>
      <c r="B245">
        <v>39763</v>
      </c>
      <c r="C245" s="14">
        <v>39769</v>
      </c>
      <c r="D245" s="14"/>
      <c r="E245">
        <v>39801</v>
      </c>
      <c r="F245">
        <v>490193</v>
      </c>
      <c r="G245" t="s">
        <v>3001</v>
      </c>
      <c r="H245">
        <v>2121881</v>
      </c>
      <c r="I245" t="s">
        <v>5127</v>
      </c>
      <c r="J245" t="s">
        <v>1690</v>
      </c>
      <c r="K245">
        <v>54487</v>
      </c>
      <c r="L245" t="s">
        <v>7508</v>
      </c>
      <c r="M245">
        <v>30</v>
      </c>
      <c r="N245" t="s">
        <v>932</v>
      </c>
      <c r="O245">
        <v>4</v>
      </c>
      <c r="P245">
        <v>44</v>
      </c>
      <c r="Q245">
        <v>2</v>
      </c>
      <c r="R245">
        <v>0</v>
      </c>
      <c r="S245">
        <v>1</v>
      </c>
      <c r="T245">
        <v>1</v>
      </c>
      <c r="U245">
        <v>44</v>
      </c>
      <c r="V245">
        <v>1</v>
      </c>
      <c r="W245">
        <v>54487</v>
      </c>
      <c r="X245" t="s">
        <v>4315</v>
      </c>
      <c r="Y245">
        <v>56</v>
      </c>
      <c r="Z245">
        <v>19</v>
      </c>
      <c r="AA245">
        <v>20</v>
      </c>
      <c r="AB245">
        <v>13</v>
      </c>
      <c r="AC245" t="s">
        <v>836</v>
      </c>
      <c r="AD245" t="s">
        <v>3966</v>
      </c>
      <c r="AE245" t="s">
        <v>7794</v>
      </c>
      <c r="AF245">
        <v>1</v>
      </c>
      <c r="AG245">
        <v>0</v>
      </c>
      <c r="AH245">
        <v>1</v>
      </c>
      <c r="AI245">
        <v>1</v>
      </c>
      <c r="AJ245">
        <f>IF(AI245="","",IF(ISERROR(VLOOKUP(CONCATENATE(F245),Term!$A$1:$C$2000,1,FALSE)),0,1))</f>
        <v>0</v>
      </c>
    </row>
    <row r="246" spans="1:36" x14ac:dyDescent="0.15">
      <c r="A246" t="s">
        <v>2538</v>
      </c>
      <c r="B246">
        <v>39735</v>
      </c>
      <c r="C246" s="14">
        <v>39756</v>
      </c>
      <c r="D246" s="14"/>
      <c r="F246">
        <v>490193</v>
      </c>
      <c r="G246" t="s">
        <v>3001</v>
      </c>
      <c r="H246">
        <v>2121881</v>
      </c>
      <c r="I246" t="s">
        <v>5127</v>
      </c>
      <c r="J246" t="s">
        <v>1690</v>
      </c>
      <c r="K246">
        <v>64865</v>
      </c>
      <c r="L246" t="s">
        <v>7508</v>
      </c>
      <c r="M246">
        <v>30</v>
      </c>
      <c r="N246" t="s">
        <v>924</v>
      </c>
      <c r="O246" t="s">
        <v>924</v>
      </c>
      <c r="P246" t="s">
        <v>924</v>
      </c>
      <c r="Q246">
        <v>1</v>
      </c>
      <c r="R246">
        <v>0</v>
      </c>
      <c r="S246">
        <v>0</v>
      </c>
      <c r="T246">
        <v>0</v>
      </c>
      <c r="U246">
        <v>44</v>
      </c>
      <c r="V246">
        <v>1</v>
      </c>
      <c r="W246">
        <v>54487</v>
      </c>
      <c r="X246" t="s">
        <v>4315</v>
      </c>
      <c r="Y246">
        <v>56</v>
      </c>
      <c r="Z246">
        <v>19</v>
      </c>
      <c r="AA246">
        <v>20</v>
      </c>
      <c r="AB246">
        <v>13</v>
      </c>
      <c r="AC246" t="s">
        <v>836</v>
      </c>
      <c r="AD246" t="s">
        <v>3966</v>
      </c>
      <c r="AE246" t="s">
        <v>7794</v>
      </c>
      <c r="AF246">
        <v>0</v>
      </c>
      <c r="AG246">
        <v>0</v>
      </c>
      <c r="AH246">
        <v>1</v>
      </c>
      <c r="AI246">
        <v>0</v>
      </c>
      <c r="AJ246">
        <f>IF(AI246="","",IF(ISERROR(VLOOKUP(CONCATENATE(F246),Term!$A$1:$C$2000,1,FALSE)),0,1))</f>
        <v>0</v>
      </c>
    </row>
    <row r="247" spans="1:36" x14ac:dyDescent="0.15">
      <c r="A247" t="s">
        <v>971</v>
      </c>
      <c r="B247">
        <v>39828</v>
      </c>
      <c r="C247" s="14">
        <v>39828</v>
      </c>
      <c r="D247" s="14">
        <v>39841</v>
      </c>
      <c r="F247">
        <v>490193</v>
      </c>
      <c r="G247" t="s">
        <v>3001</v>
      </c>
      <c r="H247">
        <v>2121881</v>
      </c>
      <c r="I247" t="s">
        <v>5127</v>
      </c>
      <c r="J247" t="s">
        <v>1690</v>
      </c>
      <c r="K247">
        <v>38461</v>
      </c>
      <c r="L247" t="s">
        <v>7508</v>
      </c>
      <c r="M247">
        <v>30</v>
      </c>
      <c r="N247" t="s">
        <v>924</v>
      </c>
      <c r="O247" t="s">
        <v>924</v>
      </c>
      <c r="P247" t="s">
        <v>924</v>
      </c>
      <c r="Q247">
        <v>5</v>
      </c>
      <c r="R247">
        <v>0</v>
      </c>
      <c r="S247">
        <v>0</v>
      </c>
      <c r="T247">
        <v>0</v>
      </c>
      <c r="U247">
        <v>44</v>
      </c>
      <c r="V247">
        <v>1</v>
      </c>
      <c r="W247">
        <v>54487</v>
      </c>
      <c r="X247" t="s">
        <v>4315</v>
      </c>
      <c r="Y247">
        <v>56</v>
      </c>
      <c r="Z247">
        <v>19</v>
      </c>
      <c r="AA247">
        <v>20</v>
      </c>
      <c r="AB247">
        <v>13</v>
      </c>
      <c r="AC247" t="s">
        <v>836</v>
      </c>
      <c r="AD247" t="s">
        <v>3966</v>
      </c>
      <c r="AE247" t="s">
        <v>7794</v>
      </c>
      <c r="AF247">
        <v>0</v>
      </c>
      <c r="AG247">
        <v>0</v>
      </c>
      <c r="AH247">
        <v>1</v>
      </c>
      <c r="AI247">
        <v>0</v>
      </c>
      <c r="AJ247">
        <f>IF(AI247="","",IF(ISERROR(VLOOKUP(CONCATENATE(F247),Term!$A$1:$C$2000,1,FALSE)),0,1))</f>
        <v>0</v>
      </c>
    </row>
    <row r="248" spans="1:36" x14ac:dyDescent="0.15">
      <c r="A248" t="s">
        <v>7795</v>
      </c>
      <c r="B248">
        <v>39813</v>
      </c>
      <c r="C248" s="14">
        <v>39839</v>
      </c>
      <c r="D248" s="14"/>
      <c r="F248">
        <v>490193</v>
      </c>
      <c r="G248" t="s">
        <v>3001</v>
      </c>
      <c r="H248">
        <v>2121881</v>
      </c>
      <c r="I248" t="s">
        <v>5127</v>
      </c>
      <c r="J248" t="s">
        <v>1690</v>
      </c>
      <c r="K248">
        <v>95502</v>
      </c>
      <c r="L248" t="s">
        <v>7508</v>
      </c>
      <c r="M248">
        <v>30</v>
      </c>
      <c r="N248" t="s">
        <v>924</v>
      </c>
      <c r="O248" t="s">
        <v>924</v>
      </c>
      <c r="P248" t="s">
        <v>924</v>
      </c>
      <c r="Q248">
        <v>6</v>
      </c>
      <c r="R248">
        <v>1</v>
      </c>
      <c r="S248">
        <v>0</v>
      </c>
      <c r="T248">
        <v>0</v>
      </c>
      <c r="U248">
        <v>44</v>
      </c>
      <c r="V248">
        <v>1</v>
      </c>
      <c r="W248">
        <v>54487</v>
      </c>
      <c r="X248" t="s">
        <v>4315</v>
      </c>
      <c r="Y248">
        <v>56</v>
      </c>
      <c r="Z248">
        <v>19</v>
      </c>
      <c r="AA248">
        <v>20</v>
      </c>
      <c r="AB248">
        <v>13</v>
      </c>
      <c r="AC248" t="s">
        <v>836</v>
      </c>
      <c r="AD248" t="s">
        <v>3966</v>
      </c>
      <c r="AE248" t="s">
        <v>7794</v>
      </c>
      <c r="AF248">
        <v>0</v>
      </c>
      <c r="AG248">
        <v>0</v>
      </c>
      <c r="AH248">
        <v>1</v>
      </c>
      <c r="AI248">
        <v>0</v>
      </c>
      <c r="AJ248">
        <f>IF(AI248="","",IF(ISERROR(VLOOKUP(CONCATENATE(F248),Term!$A$1:$C$2000,1,FALSE)),0,1))</f>
        <v>0</v>
      </c>
    </row>
    <row r="249" spans="1:36" x14ac:dyDescent="0.15">
      <c r="A249" t="s">
        <v>2547</v>
      </c>
      <c r="B249">
        <v>39765</v>
      </c>
      <c r="C249" s="14">
        <v>39766</v>
      </c>
      <c r="D249" s="14"/>
      <c r="E249">
        <v>39787</v>
      </c>
      <c r="F249">
        <v>490193</v>
      </c>
      <c r="G249" t="s">
        <v>3001</v>
      </c>
      <c r="H249">
        <v>2198483</v>
      </c>
      <c r="I249" t="s">
        <v>5127</v>
      </c>
      <c r="J249" t="s">
        <v>1690</v>
      </c>
      <c r="K249">
        <v>59251</v>
      </c>
      <c r="L249" t="s">
        <v>7508</v>
      </c>
      <c r="M249">
        <v>30</v>
      </c>
      <c r="N249" t="s">
        <v>4582</v>
      </c>
      <c r="O249">
        <v>3</v>
      </c>
      <c r="P249">
        <v>58</v>
      </c>
      <c r="Q249">
        <v>1</v>
      </c>
      <c r="R249">
        <v>1</v>
      </c>
      <c r="S249">
        <v>1</v>
      </c>
      <c r="T249">
        <v>1</v>
      </c>
      <c r="U249">
        <v>58</v>
      </c>
      <c r="V249">
        <v>1</v>
      </c>
      <c r="W249">
        <v>59251</v>
      </c>
      <c r="X249" t="s">
        <v>4315</v>
      </c>
      <c r="Y249">
        <v>56</v>
      </c>
      <c r="Z249">
        <v>19</v>
      </c>
      <c r="AA249">
        <v>20</v>
      </c>
      <c r="AB249">
        <v>13</v>
      </c>
      <c r="AC249" t="s">
        <v>836</v>
      </c>
      <c r="AD249" t="s">
        <v>3966</v>
      </c>
      <c r="AE249" t="s">
        <v>7263</v>
      </c>
      <c r="AF249">
        <v>1</v>
      </c>
      <c r="AG249">
        <v>0</v>
      </c>
      <c r="AH249">
        <v>1</v>
      </c>
      <c r="AI249">
        <v>1</v>
      </c>
      <c r="AJ249">
        <f>IF(AI249="","",IF(ISERROR(VLOOKUP(CONCATENATE(F249),Term!$A$1:$C$2000,1,FALSE)),0,1))</f>
        <v>0</v>
      </c>
    </row>
    <row r="250" spans="1:36" x14ac:dyDescent="0.15">
      <c r="A250" t="s">
        <v>446</v>
      </c>
      <c r="B250">
        <v>39743</v>
      </c>
      <c r="C250">
        <v>39745</v>
      </c>
      <c r="E250">
        <v>39799</v>
      </c>
      <c r="F250">
        <v>490193</v>
      </c>
      <c r="G250" t="s">
        <v>3001</v>
      </c>
      <c r="H250">
        <v>2198674</v>
      </c>
      <c r="I250" t="s">
        <v>5127</v>
      </c>
      <c r="J250" t="s">
        <v>1690</v>
      </c>
      <c r="K250">
        <v>140433</v>
      </c>
      <c r="L250" t="s">
        <v>6397</v>
      </c>
      <c r="M250">
        <v>30</v>
      </c>
      <c r="N250" t="s">
        <v>932</v>
      </c>
      <c r="O250">
        <v>4</v>
      </c>
      <c r="P250">
        <v>46</v>
      </c>
      <c r="Q250" t="s">
        <v>924</v>
      </c>
      <c r="R250">
        <v>0</v>
      </c>
      <c r="S250">
        <v>1</v>
      </c>
      <c r="T250">
        <v>1</v>
      </c>
      <c r="U250">
        <v>46</v>
      </c>
      <c r="V250">
        <v>1</v>
      </c>
      <c r="W250">
        <v>140433</v>
      </c>
      <c r="X250" t="s">
        <v>4315</v>
      </c>
      <c r="Y250">
        <v>56</v>
      </c>
      <c r="Z250">
        <v>19</v>
      </c>
      <c r="AA250">
        <v>20</v>
      </c>
      <c r="AB250">
        <v>13</v>
      </c>
      <c r="AC250" t="s">
        <v>836</v>
      </c>
      <c r="AD250" t="s">
        <v>3966</v>
      </c>
      <c r="AE250" t="s">
        <v>9497</v>
      </c>
      <c r="AF250">
        <v>1</v>
      </c>
      <c r="AG250">
        <v>0</v>
      </c>
      <c r="AH250">
        <v>1</v>
      </c>
      <c r="AI250">
        <v>1</v>
      </c>
      <c r="AJ250">
        <f>IF(AI250="","",IF(ISERROR(VLOOKUP(CONCATENATE(F250),Term!$A$1:$C$2000,1,FALSE)),0,1))</f>
        <v>0</v>
      </c>
    </row>
    <row r="251" spans="1:36" x14ac:dyDescent="0.15">
      <c r="A251" t="s">
        <v>974</v>
      </c>
      <c r="B251">
        <v>39797</v>
      </c>
      <c r="C251" s="14">
        <v>39818</v>
      </c>
      <c r="D251" s="14">
        <v>39843</v>
      </c>
      <c r="F251">
        <v>490193</v>
      </c>
      <c r="G251" t="s">
        <v>3001</v>
      </c>
      <c r="H251">
        <v>2193258</v>
      </c>
      <c r="I251" t="s">
        <v>5127</v>
      </c>
      <c r="J251" t="s">
        <v>975</v>
      </c>
      <c r="K251">
        <v>168358</v>
      </c>
      <c r="L251" t="s">
        <v>2425</v>
      </c>
      <c r="M251">
        <v>30</v>
      </c>
      <c r="N251" t="s">
        <v>924</v>
      </c>
      <c r="O251" t="s">
        <v>924</v>
      </c>
      <c r="P251" t="s">
        <v>924</v>
      </c>
      <c r="Q251">
        <v>5</v>
      </c>
      <c r="R251">
        <v>0</v>
      </c>
      <c r="S251">
        <v>0</v>
      </c>
      <c r="T251">
        <v>0</v>
      </c>
      <c r="U251" t="s">
        <v>924</v>
      </c>
      <c r="V251" t="s">
        <v>924</v>
      </c>
      <c r="W251" t="s">
        <v>924</v>
      </c>
      <c r="X251" t="s">
        <v>924</v>
      </c>
      <c r="Y251">
        <v>56</v>
      </c>
      <c r="Z251">
        <v>19</v>
      </c>
      <c r="AA251">
        <v>20</v>
      </c>
      <c r="AB251">
        <v>13</v>
      </c>
      <c r="AC251" t="s">
        <v>836</v>
      </c>
      <c r="AD251" t="s">
        <v>3966</v>
      </c>
      <c r="AE251" t="s">
        <v>7262</v>
      </c>
      <c r="AF251">
        <v>0</v>
      </c>
      <c r="AG251">
        <v>0</v>
      </c>
      <c r="AH251">
        <v>1</v>
      </c>
      <c r="AI251">
        <v>0</v>
      </c>
      <c r="AJ251">
        <f>IF(AI251="","",IF(ISERROR(VLOOKUP(CONCATENATE(F251),Term!$A$1:$C$2000,1,FALSE)),0,1))</f>
        <v>0</v>
      </c>
    </row>
    <row r="252" spans="1:36" x14ac:dyDescent="0.15">
      <c r="A252" t="s">
        <v>976</v>
      </c>
      <c r="B252">
        <v>39812</v>
      </c>
      <c r="C252">
        <v>39825</v>
      </c>
      <c r="F252">
        <v>490193</v>
      </c>
      <c r="G252" t="s">
        <v>3001</v>
      </c>
      <c r="H252">
        <v>2193258</v>
      </c>
      <c r="I252" t="s">
        <v>5127</v>
      </c>
      <c r="J252" t="s">
        <v>975</v>
      </c>
      <c r="K252">
        <v>284009</v>
      </c>
      <c r="L252" t="s">
        <v>2425</v>
      </c>
      <c r="M252">
        <v>30</v>
      </c>
      <c r="N252" t="s">
        <v>924</v>
      </c>
      <c r="O252" t="s">
        <v>924</v>
      </c>
      <c r="P252" t="s">
        <v>924</v>
      </c>
      <c r="Q252">
        <v>5</v>
      </c>
      <c r="R252">
        <v>0</v>
      </c>
      <c r="S252">
        <v>0</v>
      </c>
      <c r="T252">
        <v>0</v>
      </c>
      <c r="U252" t="s">
        <v>924</v>
      </c>
      <c r="V252" t="s">
        <v>924</v>
      </c>
      <c r="W252" t="s">
        <v>924</v>
      </c>
      <c r="X252" t="s">
        <v>924</v>
      </c>
      <c r="Y252">
        <v>56</v>
      </c>
      <c r="Z252">
        <v>19</v>
      </c>
      <c r="AA252">
        <v>20</v>
      </c>
      <c r="AB252">
        <v>13</v>
      </c>
      <c r="AC252" t="s">
        <v>836</v>
      </c>
      <c r="AD252" t="s">
        <v>3966</v>
      </c>
      <c r="AE252" t="s">
        <v>7262</v>
      </c>
      <c r="AF252">
        <v>0</v>
      </c>
      <c r="AG252">
        <v>0</v>
      </c>
      <c r="AH252">
        <v>0</v>
      </c>
      <c r="AI252">
        <v>0</v>
      </c>
      <c r="AJ252">
        <f>IF(AI252="","",IF(ISERROR(VLOOKUP(CONCATENATE(F252),Term!$A$1:$C$2000,1,FALSE)),0,1))</f>
        <v>0</v>
      </c>
    </row>
    <row r="253" spans="1:36" x14ac:dyDescent="0.15">
      <c r="A253" t="s">
        <v>977</v>
      </c>
      <c r="B253">
        <v>39827</v>
      </c>
      <c r="C253">
        <v>39827</v>
      </c>
      <c r="F253">
        <v>490193</v>
      </c>
      <c r="G253" t="s">
        <v>3001</v>
      </c>
      <c r="H253">
        <v>2193258</v>
      </c>
      <c r="I253" t="s">
        <v>5127</v>
      </c>
      <c r="J253" t="s">
        <v>975</v>
      </c>
      <c r="K253">
        <v>149530</v>
      </c>
      <c r="L253" t="s">
        <v>2425</v>
      </c>
      <c r="M253">
        <v>30</v>
      </c>
      <c r="N253" t="s">
        <v>924</v>
      </c>
      <c r="O253" t="s">
        <v>924</v>
      </c>
      <c r="P253" t="s">
        <v>924</v>
      </c>
      <c r="Q253">
        <v>5</v>
      </c>
      <c r="R253">
        <v>0</v>
      </c>
      <c r="S253">
        <v>0</v>
      </c>
      <c r="T253">
        <v>0</v>
      </c>
      <c r="U253" t="s">
        <v>924</v>
      </c>
      <c r="V253" t="s">
        <v>924</v>
      </c>
      <c r="W253" t="s">
        <v>924</v>
      </c>
      <c r="X253" t="s">
        <v>924</v>
      </c>
      <c r="Y253">
        <v>56</v>
      </c>
      <c r="Z253">
        <v>19</v>
      </c>
      <c r="AA253">
        <v>20</v>
      </c>
      <c r="AB253">
        <v>13</v>
      </c>
      <c r="AC253" t="s">
        <v>836</v>
      </c>
      <c r="AD253" t="s">
        <v>3966</v>
      </c>
      <c r="AE253" t="s">
        <v>7262</v>
      </c>
      <c r="AF253">
        <v>0</v>
      </c>
      <c r="AG253">
        <v>0</v>
      </c>
      <c r="AH253">
        <v>0</v>
      </c>
      <c r="AI253">
        <v>0</v>
      </c>
      <c r="AJ253">
        <f>IF(AI253="","",IF(ISERROR(VLOOKUP(CONCATENATE(F253),Term!$A$1:$C$2000,1,FALSE)),0,1))</f>
        <v>0</v>
      </c>
    </row>
    <row r="254" spans="1:36" x14ac:dyDescent="0.15">
      <c r="A254" t="s">
        <v>9491</v>
      </c>
      <c r="B254">
        <v>39832</v>
      </c>
      <c r="C254">
        <v>39833</v>
      </c>
      <c r="F254">
        <v>490193</v>
      </c>
      <c r="G254" t="s">
        <v>3001</v>
      </c>
      <c r="H254">
        <v>2193258</v>
      </c>
      <c r="I254" t="s">
        <v>5127</v>
      </c>
      <c r="J254" t="s">
        <v>975</v>
      </c>
      <c r="K254">
        <v>363298</v>
      </c>
      <c r="L254" t="s">
        <v>2425</v>
      </c>
      <c r="M254">
        <v>30</v>
      </c>
      <c r="N254" t="s">
        <v>924</v>
      </c>
      <c r="O254" t="s">
        <v>924</v>
      </c>
      <c r="P254" t="s">
        <v>924</v>
      </c>
      <c r="Q254">
        <v>6</v>
      </c>
      <c r="R254">
        <v>0</v>
      </c>
      <c r="S254">
        <v>0</v>
      </c>
      <c r="T254">
        <v>0</v>
      </c>
      <c r="U254" t="s">
        <v>924</v>
      </c>
      <c r="V254" t="s">
        <v>924</v>
      </c>
      <c r="W254" t="s">
        <v>924</v>
      </c>
      <c r="X254" t="s">
        <v>924</v>
      </c>
      <c r="Y254">
        <v>56</v>
      </c>
      <c r="Z254">
        <v>19</v>
      </c>
      <c r="AA254">
        <v>20</v>
      </c>
      <c r="AB254">
        <v>13</v>
      </c>
      <c r="AC254" t="s">
        <v>836</v>
      </c>
      <c r="AD254" t="s">
        <v>3966</v>
      </c>
      <c r="AE254" t="s">
        <v>7262</v>
      </c>
      <c r="AF254">
        <v>0</v>
      </c>
      <c r="AG254">
        <v>0</v>
      </c>
      <c r="AH254">
        <v>1</v>
      </c>
      <c r="AI254">
        <v>0</v>
      </c>
      <c r="AJ254">
        <f>IF(AI254="","",IF(ISERROR(VLOOKUP(CONCATENATE(F254),Term!$A$1:$C$2000,1,FALSE)),0,1))</f>
        <v>0</v>
      </c>
    </row>
    <row r="255" spans="1:36" x14ac:dyDescent="0.15">
      <c r="A255" t="s">
        <v>9492</v>
      </c>
      <c r="B255">
        <v>39834</v>
      </c>
      <c r="C255" s="14">
        <v>39835</v>
      </c>
      <c r="D255" s="14"/>
      <c r="F255">
        <v>490193</v>
      </c>
      <c r="G255" t="s">
        <v>3001</v>
      </c>
      <c r="H255">
        <v>2193258</v>
      </c>
      <c r="I255" t="s">
        <v>5127</v>
      </c>
      <c r="J255" t="s">
        <v>975</v>
      </c>
      <c r="K255">
        <v>328455</v>
      </c>
      <c r="L255" t="s">
        <v>2425</v>
      </c>
      <c r="M255">
        <v>30</v>
      </c>
      <c r="N255" t="s">
        <v>924</v>
      </c>
      <c r="O255" t="s">
        <v>924</v>
      </c>
      <c r="P255" t="s">
        <v>924</v>
      </c>
      <c r="Q255">
        <v>6</v>
      </c>
      <c r="R255">
        <v>0</v>
      </c>
      <c r="S255">
        <v>0</v>
      </c>
      <c r="T255">
        <v>0</v>
      </c>
      <c r="U255" t="s">
        <v>924</v>
      </c>
      <c r="V255" t="s">
        <v>924</v>
      </c>
      <c r="W255" t="s">
        <v>924</v>
      </c>
      <c r="X255" t="s">
        <v>924</v>
      </c>
      <c r="Y255">
        <v>56</v>
      </c>
      <c r="Z255">
        <v>19</v>
      </c>
      <c r="AA255">
        <v>20</v>
      </c>
      <c r="AB255">
        <v>13</v>
      </c>
      <c r="AC255" t="s">
        <v>836</v>
      </c>
      <c r="AD255" t="s">
        <v>3966</v>
      </c>
      <c r="AE255" t="s">
        <v>7262</v>
      </c>
      <c r="AF255">
        <v>0</v>
      </c>
      <c r="AG255">
        <v>0</v>
      </c>
      <c r="AH255">
        <v>0</v>
      </c>
      <c r="AI255">
        <v>0</v>
      </c>
      <c r="AJ255">
        <f>IF(AI255="","",IF(ISERROR(VLOOKUP(CONCATENATE(F255),Term!$A$1:$C$2000,1,FALSE)),0,1))</f>
        <v>0</v>
      </c>
    </row>
    <row r="256" spans="1:36" x14ac:dyDescent="0.15">
      <c r="A256" t="s">
        <v>9493</v>
      </c>
      <c r="B256">
        <v>39836</v>
      </c>
      <c r="C256">
        <v>39836</v>
      </c>
      <c r="F256">
        <v>490193</v>
      </c>
      <c r="G256" t="s">
        <v>3001</v>
      </c>
      <c r="H256">
        <v>2193258</v>
      </c>
      <c r="I256" t="s">
        <v>5127</v>
      </c>
      <c r="J256" t="s">
        <v>975</v>
      </c>
      <c r="K256">
        <v>257122</v>
      </c>
      <c r="L256" t="s">
        <v>2425</v>
      </c>
      <c r="M256">
        <v>30</v>
      </c>
      <c r="N256" t="s">
        <v>924</v>
      </c>
      <c r="O256" t="s">
        <v>924</v>
      </c>
      <c r="P256" t="s">
        <v>924</v>
      </c>
      <c r="Q256">
        <v>6</v>
      </c>
      <c r="R256">
        <v>0</v>
      </c>
      <c r="S256">
        <v>0</v>
      </c>
      <c r="T256">
        <v>0</v>
      </c>
      <c r="U256" t="s">
        <v>924</v>
      </c>
      <c r="V256" t="s">
        <v>924</v>
      </c>
      <c r="W256" t="s">
        <v>924</v>
      </c>
      <c r="X256" t="s">
        <v>924</v>
      </c>
      <c r="Y256">
        <v>56</v>
      </c>
      <c r="Z256">
        <v>19</v>
      </c>
      <c r="AA256">
        <v>20</v>
      </c>
      <c r="AB256">
        <v>13</v>
      </c>
      <c r="AC256" t="s">
        <v>836</v>
      </c>
      <c r="AD256" t="s">
        <v>3966</v>
      </c>
      <c r="AE256" t="s">
        <v>7262</v>
      </c>
      <c r="AF256">
        <v>0</v>
      </c>
      <c r="AG256">
        <v>0</v>
      </c>
      <c r="AH256">
        <v>0</v>
      </c>
      <c r="AI256">
        <v>0</v>
      </c>
      <c r="AJ256">
        <f>IF(AI256="","",IF(ISERROR(VLOOKUP(CONCATENATE(F256),Term!$A$1:$C$2000,1,FALSE)),0,1))</f>
        <v>0</v>
      </c>
    </row>
    <row r="257" spans="1:36" x14ac:dyDescent="0.15">
      <c r="A257" t="s">
        <v>9494</v>
      </c>
      <c r="B257">
        <v>39836</v>
      </c>
      <c r="C257">
        <v>39836</v>
      </c>
      <c r="F257">
        <v>490193</v>
      </c>
      <c r="G257" t="s">
        <v>3001</v>
      </c>
      <c r="H257">
        <v>2193258</v>
      </c>
      <c r="I257" t="s">
        <v>5127</v>
      </c>
      <c r="J257" t="s">
        <v>975</v>
      </c>
      <c r="K257">
        <v>202920</v>
      </c>
      <c r="L257" t="s">
        <v>2425</v>
      </c>
      <c r="M257">
        <v>30</v>
      </c>
      <c r="N257" t="s">
        <v>924</v>
      </c>
      <c r="O257" t="s">
        <v>924</v>
      </c>
      <c r="P257" t="s">
        <v>924</v>
      </c>
      <c r="Q257">
        <v>6</v>
      </c>
      <c r="R257">
        <v>0</v>
      </c>
      <c r="S257">
        <v>0</v>
      </c>
      <c r="T257">
        <v>0</v>
      </c>
      <c r="U257" t="s">
        <v>924</v>
      </c>
      <c r="V257" t="s">
        <v>924</v>
      </c>
      <c r="W257" t="s">
        <v>924</v>
      </c>
      <c r="X257" t="s">
        <v>924</v>
      </c>
      <c r="Y257">
        <v>56</v>
      </c>
      <c r="Z257">
        <v>19</v>
      </c>
      <c r="AA257">
        <v>20</v>
      </c>
      <c r="AB257">
        <v>13</v>
      </c>
      <c r="AC257" t="s">
        <v>836</v>
      </c>
      <c r="AD257" t="s">
        <v>3966</v>
      </c>
      <c r="AE257" t="s">
        <v>7262</v>
      </c>
      <c r="AF257">
        <v>0</v>
      </c>
      <c r="AG257">
        <v>0</v>
      </c>
      <c r="AH257">
        <v>0</v>
      </c>
      <c r="AI257">
        <v>0</v>
      </c>
      <c r="AJ257">
        <f>IF(AI257="","",IF(ISERROR(VLOOKUP(CONCATENATE(F257),Term!$A$1:$C$2000,1,FALSE)),0,1))</f>
        <v>0</v>
      </c>
    </row>
    <row r="258" spans="1:36" x14ac:dyDescent="0.15">
      <c r="A258" t="s">
        <v>9495</v>
      </c>
      <c r="B258">
        <v>39836</v>
      </c>
      <c r="C258">
        <v>39839</v>
      </c>
      <c r="F258">
        <v>490193</v>
      </c>
      <c r="G258" t="s">
        <v>3001</v>
      </c>
      <c r="H258">
        <v>2193258</v>
      </c>
      <c r="I258" t="s">
        <v>5127</v>
      </c>
      <c r="J258" t="s">
        <v>975</v>
      </c>
      <c r="K258">
        <v>139080</v>
      </c>
      <c r="L258" t="s">
        <v>2425</v>
      </c>
      <c r="M258">
        <v>30</v>
      </c>
      <c r="N258" t="s">
        <v>924</v>
      </c>
      <c r="O258" t="s">
        <v>924</v>
      </c>
      <c r="P258" t="s">
        <v>924</v>
      </c>
      <c r="Q258">
        <v>6</v>
      </c>
      <c r="R258">
        <v>1</v>
      </c>
      <c r="S258">
        <v>0</v>
      </c>
      <c r="T258">
        <v>0</v>
      </c>
      <c r="U258" t="s">
        <v>924</v>
      </c>
      <c r="V258" t="s">
        <v>924</v>
      </c>
      <c r="W258" t="s">
        <v>924</v>
      </c>
      <c r="X258" t="s">
        <v>924</v>
      </c>
      <c r="Y258">
        <v>56</v>
      </c>
      <c r="Z258">
        <v>19</v>
      </c>
      <c r="AA258">
        <v>20</v>
      </c>
      <c r="AB258">
        <v>13</v>
      </c>
      <c r="AC258" t="s">
        <v>836</v>
      </c>
      <c r="AD258" t="s">
        <v>3966</v>
      </c>
      <c r="AE258" t="s">
        <v>7262</v>
      </c>
      <c r="AF258">
        <v>1</v>
      </c>
      <c r="AG258">
        <v>0</v>
      </c>
      <c r="AH258">
        <v>0</v>
      </c>
      <c r="AI258">
        <v>0</v>
      </c>
      <c r="AJ258">
        <f>IF(AI258="","",IF(ISERROR(VLOOKUP(CONCATENATE(F258),Term!$A$1:$C$2000,1,FALSE)),0,1))</f>
        <v>0</v>
      </c>
    </row>
    <row r="259" spans="1:36" x14ac:dyDescent="0.15">
      <c r="A259" t="s">
        <v>4710</v>
      </c>
      <c r="B259">
        <v>39786</v>
      </c>
      <c r="C259">
        <v>39786</v>
      </c>
      <c r="D259">
        <v>39793</v>
      </c>
      <c r="F259">
        <v>490193</v>
      </c>
      <c r="G259" t="s">
        <v>3001</v>
      </c>
      <c r="H259">
        <v>2177937</v>
      </c>
      <c r="I259" t="s">
        <v>5127</v>
      </c>
      <c r="J259" t="s">
        <v>4711</v>
      </c>
      <c r="K259">
        <v>220315</v>
      </c>
      <c r="L259" t="s">
        <v>2425</v>
      </c>
      <c r="M259">
        <v>30</v>
      </c>
      <c r="N259" t="s">
        <v>924</v>
      </c>
      <c r="O259" t="s">
        <v>924</v>
      </c>
      <c r="P259" t="s">
        <v>924</v>
      </c>
      <c r="Q259">
        <v>3</v>
      </c>
      <c r="R259">
        <v>1</v>
      </c>
      <c r="S259">
        <v>0</v>
      </c>
      <c r="T259">
        <v>0</v>
      </c>
      <c r="U259" t="s">
        <v>924</v>
      </c>
      <c r="V259" t="s">
        <v>924</v>
      </c>
      <c r="W259" t="s">
        <v>924</v>
      </c>
      <c r="X259" t="s">
        <v>924</v>
      </c>
      <c r="Y259">
        <v>56</v>
      </c>
      <c r="Z259">
        <v>19</v>
      </c>
      <c r="AA259">
        <v>20</v>
      </c>
      <c r="AB259">
        <v>13</v>
      </c>
      <c r="AC259" t="s">
        <v>836</v>
      </c>
      <c r="AD259" t="s">
        <v>3966</v>
      </c>
      <c r="AE259" t="s">
        <v>7261</v>
      </c>
      <c r="AF259">
        <v>1</v>
      </c>
      <c r="AG259">
        <v>0</v>
      </c>
      <c r="AH259">
        <v>1</v>
      </c>
      <c r="AI259">
        <v>0</v>
      </c>
      <c r="AJ259">
        <f>IF(AI259="","",IF(ISERROR(VLOOKUP(CONCATENATE(F259),Term!$A$1:$C$2000,1,FALSE)),0,1))</f>
        <v>0</v>
      </c>
    </row>
    <row r="260" spans="1:36" x14ac:dyDescent="0.15">
      <c r="A260" t="s">
        <v>3002</v>
      </c>
      <c r="B260">
        <v>39686</v>
      </c>
      <c r="C260">
        <v>39688</v>
      </c>
      <c r="E260">
        <v>39769</v>
      </c>
      <c r="F260">
        <v>490193</v>
      </c>
      <c r="G260" t="s">
        <v>3001</v>
      </c>
      <c r="H260">
        <v>418676</v>
      </c>
      <c r="I260" t="s">
        <v>5127</v>
      </c>
      <c r="J260" t="s">
        <v>4255</v>
      </c>
      <c r="K260">
        <v>199853</v>
      </c>
      <c r="L260" t="s">
        <v>2425</v>
      </c>
      <c r="M260">
        <v>30</v>
      </c>
      <c r="N260" t="s">
        <v>4094</v>
      </c>
      <c r="O260">
        <v>2</v>
      </c>
      <c r="P260">
        <v>76</v>
      </c>
      <c r="Q260" t="s">
        <v>924</v>
      </c>
      <c r="R260">
        <v>0</v>
      </c>
      <c r="S260">
        <v>1</v>
      </c>
      <c r="T260">
        <v>1</v>
      </c>
      <c r="U260">
        <v>61</v>
      </c>
      <c r="V260">
        <v>2</v>
      </c>
      <c r="W260">
        <v>411858</v>
      </c>
      <c r="X260" t="s">
        <v>4315</v>
      </c>
      <c r="Y260">
        <v>56</v>
      </c>
      <c r="Z260">
        <v>19</v>
      </c>
      <c r="AA260">
        <v>20</v>
      </c>
      <c r="AB260">
        <v>13</v>
      </c>
      <c r="AC260" t="s">
        <v>836</v>
      </c>
      <c r="AD260" t="s">
        <v>3966</v>
      </c>
      <c r="AE260" t="s">
        <v>7787</v>
      </c>
      <c r="AF260">
        <v>1</v>
      </c>
      <c r="AG260">
        <v>1</v>
      </c>
      <c r="AH260">
        <v>1</v>
      </c>
      <c r="AI260">
        <v>1</v>
      </c>
      <c r="AJ260">
        <f>IF(AI260="","",IF(ISERROR(VLOOKUP(CONCATENATE(F260),Term!$A$1:$C$2000,1,FALSE)),0,1))</f>
        <v>0</v>
      </c>
    </row>
    <row r="261" spans="1:36" x14ac:dyDescent="0.15">
      <c r="A261" t="s">
        <v>444</v>
      </c>
      <c r="B261">
        <v>39734</v>
      </c>
      <c r="C261" s="14">
        <v>39738</v>
      </c>
      <c r="D261" s="14"/>
      <c r="E261">
        <v>39784</v>
      </c>
      <c r="F261">
        <v>490193</v>
      </c>
      <c r="G261" t="s">
        <v>3001</v>
      </c>
      <c r="H261">
        <v>418676</v>
      </c>
      <c r="I261" t="s">
        <v>5127</v>
      </c>
      <c r="J261" t="s">
        <v>4255</v>
      </c>
      <c r="K261">
        <v>212005</v>
      </c>
      <c r="L261" t="s">
        <v>2425</v>
      </c>
      <c r="M261">
        <v>30</v>
      </c>
      <c r="N261" t="s">
        <v>4582</v>
      </c>
      <c r="O261">
        <v>3</v>
      </c>
      <c r="P261">
        <v>61</v>
      </c>
      <c r="Q261" t="s">
        <v>924</v>
      </c>
      <c r="R261">
        <v>0</v>
      </c>
      <c r="S261">
        <v>1</v>
      </c>
      <c r="T261">
        <v>0</v>
      </c>
      <c r="U261">
        <v>61</v>
      </c>
      <c r="V261">
        <v>2</v>
      </c>
      <c r="W261">
        <v>411858</v>
      </c>
      <c r="X261" t="s">
        <v>4315</v>
      </c>
      <c r="Y261">
        <v>56</v>
      </c>
      <c r="Z261">
        <v>19</v>
      </c>
      <c r="AA261">
        <v>20</v>
      </c>
      <c r="AB261">
        <v>13</v>
      </c>
      <c r="AC261" t="s">
        <v>836</v>
      </c>
      <c r="AD261" t="s">
        <v>3966</v>
      </c>
      <c r="AE261" t="s">
        <v>7787</v>
      </c>
      <c r="AF261">
        <v>0</v>
      </c>
      <c r="AG261">
        <v>0</v>
      </c>
      <c r="AH261">
        <v>0</v>
      </c>
      <c r="AI261">
        <v>1</v>
      </c>
      <c r="AJ261">
        <f>IF(AI261="","",IF(ISERROR(VLOOKUP(CONCATENATE(F261),Term!$A$1:$C$2000,1,FALSE)),0,1))</f>
        <v>0</v>
      </c>
    </row>
    <row r="262" spans="1:36" x14ac:dyDescent="0.15">
      <c r="A262" t="s">
        <v>6330</v>
      </c>
      <c r="B262">
        <v>39765</v>
      </c>
      <c r="C262">
        <v>39766</v>
      </c>
      <c r="D262">
        <v>39790</v>
      </c>
      <c r="F262">
        <v>490193</v>
      </c>
      <c r="G262" t="s">
        <v>3001</v>
      </c>
      <c r="H262">
        <v>418676</v>
      </c>
      <c r="I262" t="s">
        <v>5127</v>
      </c>
      <c r="J262" t="s">
        <v>4255</v>
      </c>
      <c r="K262">
        <v>193325</v>
      </c>
      <c r="L262" t="s">
        <v>2425</v>
      </c>
      <c r="M262">
        <v>30</v>
      </c>
      <c r="N262" t="s">
        <v>924</v>
      </c>
      <c r="O262" t="s">
        <v>924</v>
      </c>
      <c r="P262" t="s">
        <v>924</v>
      </c>
      <c r="Q262">
        <v>1</v>
      </c>
      <c r="R262">
        <v>1</v>
      </c>
      <c r="S262">
        <v>0</v>
      </c>
      <c r="T262">
        <v>0</v>
      </c>
      <c r="U262">
        <v>61</v>
      </c>
      <c r="V262">
        <v>2</v>
      </c>
      <c r="W262">
        <v>411858</v>
      </c>
      <c r="X262" t="s">
        <v>4315</v>
      </c>
      <c r="Y262">
        <v>56</v>
      </c>
      <c r="Z262">
        <v>19</v>
      </c>
      <c r="AA262">
        <v>20</v>
      </c>
      <c r="AB262">
        <v>13</v>
      </c>
      <c r="AC262" t="s">
        <v>836</v>
      </c>
      <c r="AD262" t="s">
        <v>3966</v>
      </c>
      <c r="AE262" t="s">
        <v>7787</v>
      </c>
      <c r="AF262">
        <v>0</v>
      </c>
      <c r="AG262">
        <v>0</v>
      </c>
      <c r="AH262">
        <v>1</v>
      </c>
      <c r="AI262">
        <v>0</v>
      </c>
      <c r="AJ262">
        <f>IF(AI262="","",IF(ISERROR(VLOOKUP(CONCATENATE(F262),Term!$A$1:$C$2000,1,FALSE)),0,1))</f>
        <v>0</v>
      </c>
    </row>
    <row r="263" spans="1:36" x14ac:dyDescent="0.15">
      <c r="A263" t="s">
        <v>6337</v>
      </c>
      <c r="B263">
        <v>39764</v>
      </c>
      <c r="C263" s="14">
        <v>39766</v>
      </c>
      <c r="D263" s="14"/>
      <c r="E263">
        <v>39790</v>
      </c>
      <c r="F263">
        <v>490193</v>
      </c>
      <c r="G263" t="s">
        <v>3001</v>
      </c>
      <c r="H263">
        <v>2157418</v>
      </c>
      <c r="I263" t="s">
        <v>5127</v>
      </c>
      <c r="J263" t="s">
        <v>1736</v>
      </c>
      <c r="K263">
        <v>415125</v>
      </c>
      <c r="L263" t="s">
        <v>2425</v>
      </c>
      <c r="M263">
        <v>30</v>
      </c>
      <c r="N263" t="s">
        <v>4582</v>
      </c>
      <c r="O263">
        <v>3</v>
      </c>
      <c r="P263">
        <v>55</v>
      </c>
      <c r="Q263">
        <v>1</v>
      </c>
      <c r="R263">
        <v>1</v>
      </c>
      <c r="S263">
        <v>1</v>
      </c>
      <c r="T263">
        <v>1</v>
      </c>
      <c r="U263">
        <v>55</v>
      </c>
      <c r="V263">
        <v>1</v>
      </c>
      <c r="W263">
        <v>415125</v>
      </c>
      <c r="X263" t="s">
        <v>4315</v>
      </c>
      <c r="Y263">
        <v>56</v>
      </c>
      <c r="Z263">
        <v>19</v>
      </c>
      <c r="AA263">
        <v>20</v>
      </c>
      <c r="AB263">
        <v>13</v>
      </c>
      <c r="AC263" t="s">
        <v>836</v>
      </c>
      <c r="AD263" t="s">
        <v>3966</v>
      </c>
      <c r="AE263" t="s">
        <v>7260</v>
      </c>
      <c r="AF263">
        <v>1</v>
      </c>
      <c r="AG263">
        <v>0</v>
      </c>
      <c r="AH263">
        <v>1</v>
      </c>
      <c r="AI263">
        <v>1</v>
      </c>
      <c r="AJ263">
        <f>IF(AI263="","",IF(ISERROR(VLOOKUP(CONCATENATE(F263),Term!$A$1:$C$2000,1,FALSE)),0,1))</f>
        <v>0</v>
      </c>
    </row>
    <row r="264" spans="1:36" x14ac:dyDescent="0.15">
      <c r="A264" t="s">
        <v>6338</v>
      </c>
      <c r="B264">
        <v>39769</v>
      </c>
      <c r="C264">
        <v>39769</v>
      </c>
      <c r="D264">
        <v>39801</v>
      </c>
      <c r="F264">
        <v>490193</v>
      </c>
      <c r="G264" t="s">
        <v>3001</v>
      </c>
      <c r="H264">
        <v>2199723</v>
      </c>
      <c r="I264" t="s">
        <v>5127</v>
      </c>
      <c r="J264" t="s">
        <v>1736</v>
      </c>
      <c r="K264">
        <v>315603</v>
      </c>
      <c r="L264" t="s">
        <v>2425</v>
      </c>
      <c r="M264">
        <v>30</v>
      </c>
      <c r="N264" t="s">
        <v>924</v>
      </c>
      <c r="O264" t="s">
        <v>924</v>
      </c>
      <c r="P264" t="s">
        <v>924</v>
      </c>
      <c r="Q264">
        <v>2</v>
      </c>
      <c r="R264">
        <v>0</v>
      </c>
      <c r="S264">
        <v>0</v>
      </c>
      <c r="T264">
        <v>0</v>
      </c>
      <c r="U264" t="s">
        <v>924</v>
      </c>
      <c r="V264" t="s">
        <v>924</v>
      </c>
      <c r="W264" t="s">
        <v>924</v>
      </c>
      <c r="X264" t="s">
        <v>924</v>
      </c>
      <c r="Y264">
        <v>56</v>
      </c>
      <c r="Z264">
        <v>19</v>
      </c>
      <c r="AA264">
        <v>20</v>
      </c>
      <c r="AB264">
        <v>13</v>
      </c>
      <c r="AC264" t="s">
        <v>836</v>
      </c>
      <c r="AD264" t="s">
        <v>3966</v>
      </c>
      <c r="AE264" t="s">
        <v>7264</v>
      </c>
      <c r="AF264">
        <v>0</v>
      </c>
      <c r="AG264">
        <v>0</v>
      </c>
      <c r="AH264">
        <v>1</v>
      </c>
      <c r="AI264">
        <v>0</v>
      </c>
      <c r="AJ264">
        <f>IF(AI264="","",IF(ISERROR(VLOOKUP(CONCATENATE(F264),Term!$A$1:$C$2000,1,FALSE)),0,1))</f>
        <v>0</v>
      </c>
    </row>
    <row r="265" spans="1:36" x14ac:dyDescent="0.15">
      <c r="A265" t="s">
        <v>346</v>
      </c>
      <c r="B265">
        <v>39773</v>
      </c>
      <c r="C265" s="14">
        <v>39773</v>
      </c>
      <c r="D265" s="14">
        <v>39821</v>
      </c>
      <c r="F265">
        <v>490193</v>
      </c>
      <c r="G265" t="s">
        <v>3001</v>
      </c>
      <c r="H265">
        <v>2199723</v>
      </c>
      <c r="I265" t="s">
        <v>5127</v>
      </c>
      <c r="J265" t="s">
        <v>1736</v>
      </c>
      <c r="K265">
        <v>129730</v>
      </c>
      <c r="L265" t="s">
        <v>2425</v>
      </c>
      <c r="M265">
        <v>30</v>
      </c>
      <c r="N265" t="s">
        <v>924</v>
      </c>
      <c r="O265" t="s">
        <v>924</v>
      </c>
      <c r="P265" t="s">
        <v>924</v>
      </c>
      <c r="Q265">
        <v>2</v>
      </c>
      <c r="R265">
        <v>1</v>
      </c>
      <c r="S265">
        <v>0</v>
      </c>
      <c r="T265">
        <v>0</v>
      </c>
      <c r="U265" t="s">
        <v>924</v>
      </c>
      <c r="V265" t="s">
        <v>924</v>
      </c>
      <c r="W265" t="s">
        <v>924</v>
      </c>
      <c r="X265" t="s">
        <v>924</v>
      </c>
      <c r="Y265">
        <v>56</v>
      </c>
      <c r="Z265">
        <v>19</v>
      </c>
      <c r="AA265">
        <v>20</v>
      </c>
      <c r="AB265">
        <v>13</v>
      </c>
      <c r="AC265" t="s">
        <v>836</v>
      </c>
      <c r="AD265" t="s">
        <v>3966</v>
      </c>
      <c r="AE265" t="s">
        <v>7264</v>
      </c>
      <c r="AF265">
        <v>1</v>
      </c>
      <c r="AG265">
        <v>0</v>
      </c>
      <c r="AH265">
        <v>0</v>
      </c>
      <c r="AI265">
        <v>0</v>
      </c>
      <c r="AJ265">
        <f>IF(AI265="","",IF(ISERROR(VLOOKUP(CONCATENATE(F265),Term!$A$1:$C$2000,1,FALSE)),0,1))</f>
        <v>0</v>
      </c>
    </row>
    <row r="266" spans="1:36" x14ac:dyDescent="0.15">
      <c r="A266" t="s">
        <v>3441</v>
      </c>
      <c r="B266">
        <v>39812</v>
      </c>
      <c r="C266" s="14">
        <v>39813</v>
      </c>
      <c r="D266" s="14"/>
      <c r="E266">
        <v>39843</v>
      </c>
      <c r="F266">
        <v>490193</v>
      </c>
      <c r="G266" t="s">
        <v>3001</v>
      </c>
      <c r="H266">
        <v>2057790</v>
      </c>
      <c r="I266" t="s">
        <v>5127</v>
      </c>
      <c r="J266" t="s">
        <v>3442</v>
      </c>
      <c r="K266">
        <v>324801</v>
      </c>
      <c r="L266" t="s">
        <v>2425</v>
      </c>
      <c r="M266">
        <v>30</v>
      </c>
      <c r="N266" t="s">
        <v>7479</v>
      </c>
      <c r="O266">
        <v>6</v>
      </c>
      <c r="P266">
        <v>2</v>
      </c>
      <c r="Q266">
        <v>4</v>
      </c>
      <c r="R266">
        <v>1</v>
      </c>
      <c r="S266">
        <v>1</v>
      </c>
      <c r="T266">
        <v>1</v>
      </c>
      <c r="U266">
        <v>2</v>
      </c>
      <c r="V266">
        <v>1</v>
      </c>
      <c r="W266">
        <v>324801</v>
      </c>
      <c r="X266" t="s">
        <v>5949</v>
      </c>
      <c r="Y266">
        <v>56</v>
      </c>
      <c r="Z266">
        <v>19</v>
      </c>
      <c r="AA266">
        <v>20</v>
      </c>
      <c r="AB266">
        <v>13</v>
      </c>
      <c r="AC266" t="s">
        <v>836</v>
      </c>
      <c r="AD266" t="s">
        <v>3966</v>
      </c>
      <c r="AE266" t="s">
        <v>7791</v>
      </c>
      <c r="AF266">
        <v>1</v>
      </c>
      <c r="AG266">
        <v>0</v>
      </c>
      <c r="AH266">
        <v>1</v>
      </c>
      <c r="AI266">
        <v>1</v>
      </c>
      <c r="AJ266">
        <f>IF(AI266="","",IF(ISERROR(VLOOKUP(CONCATENATE(F266),Term!$A$1:$C$2000,1,FALSE)),0,1))</f>
        <v>0</v>
      </c>
    </row>
    <row r="267" spans="1:36" x14ac:dyDescent="0.15">
      <c r="A267" t="s">
        <v>9490</v>
      </c>
      <c r="B267">
        <v>39822</v>
      </c>
      <c r="C267" s="14">
        <v>39836</v>
      </c>
      <c r="D267" s="14"/>
      <c r="F267">
        <v>490193</v>
      </c>
      <c r="G267" t="s">
        <v>3001</v>
      </c>
      <c r="H267">
        <v>2185000</v>
      </c>
      <c r="I267" t="s">
        <v>5127</v>
      </c>
      <c r="J267" t="s">
        <v>3947</v>
      </c>
      <c r="K267">
        <v>90159</v>
      </c>
      <c r="L267" t="s">
        <v>7508</v>
      </c>
      <c r="M267">
        <v>30</v>
      </c>
      <c r="N267" t="s">
        <v>924</v>
      </c>
      <c r="O267" t="s">
        <v>924</v>
      </c>
      <c r="P267" t="s">
        <v>924</v>
      </c>
      <c r="Q267">
        <v>6</v>
      </c>
      <c r="R267">
        <v>1</v>
      </c>
      <c r="S267">
        <v>0</v>
      </c>
      <c r="T267">
        <v>0</v>
      </c>
      <c r="U267">
        <v>74</v>
      </c>
      <c r="V267">
        <v>1</v>
      </c>
      <c r="W267">
        <v>193927</v>
      </c>
      <c r="X267" t="s">
        <v>4315</v>
      </c>
      <c r="Y267">
        <v>56</v>
      </c>
      <c r="Z267">
        <v>19</v>
      </c>
      <c r="AA267">
        <v>20</v>
      </c>
      <c r="AB267">
        <v>13</v>
      </c>
      <c r="AC267" t="s">
        <v>836</v>
      </c>
      <c r="AD267" t="s">
        <v>3966</v>
      </c>
      <c r="AE267" t="s">
        <v>7878</v>
      </c>
      <c r="AF267">
        <v>1</v>
      </c>
      <c r="AG267">
        <v>0</v>
      </c>
      <c r="AH267">
        <v>1</v>
      </c>
      <c r="AI267">
        <v>0</v>
      </c>
      <c r="AJ267">
        <f>IF(AI267="","",IF(ISERROR(VLOOKUP(CONCATENATE(F267),Term!$A$1:$C$2000,1,FALSE)),0,1))</f>
        <v>0</v>
      </c>
    </row>
    <row r="268" spans="1:36" x14ac:dyDescent="0.15">
      <c r="A268" t="s">
        <v>6331</v>
      </c>
      <c r="B268">
        <v>39758</v>
      </c>
      <c r="C268">
        <v>39759</v>
      </c>
      <c r="E268">
        <v>39792</v>
      </c>
      <c r="F268">
        <v>490193</v>
      </c>
      <c r="G268" t="s">
        <v>3001</v>
      </c>
      <c r="H268">
        <v>2065942</v>
      </c>
      <c r="I268" t="s">
        <v>5127</v>
      </c>
      <c r="J268" t="s">
        <v>4256</v>
      </c>
      <c r="K268">
        <v>247432</v>
      </c>
      <c r="L268" t="s">
        <v>2425</v>
      </c>
      <c r="M268">
        <v>30</v>
      </c>
      <c r="N268" t="s">
        <v>4582</v>
      </c>
      <c r="O268">
        <v>3</v>
      </c>
      <c r="P268">
        <v>53</v>
      </c>
      <c r="Q268">
        <v>1</v>
      </c>
      <c r="R268">
        <v>0</v>
      </c>
      <c r="S268">
        <v>1</v>
      </c>
      <c r="T268">
        <v>1</v>
      </c>
      <c r="U268">
        <v>6</v>
      </c>
      <c r="V268">
        <v>3</v>
      </c>
      <c r="W268">
        <v>630919</v>
      </c>
      <c r="X268" t="s">
        <v>4314</v>
      </c>
      <c r="Y268">
        <v>56</v>
      </c>
      <c r="Z268">
        <v>19</v>
      </c>
      <c r="AA268">
        <v>20</v>
      </c>
      <c r="AB268">
        <v>13</v>
      </c>
      <c r="AC268" t="s">
        <v>836</v>
      </c>
      <c r="AD268" t="s">
        <v>3966</v>
      </c>
      <c r="AE268" t="s">
        <v>7256</v>
      </c>
      <c r="AF268">
        <v>1</v>
      </c>
      <c r="AG268">
        <v>0</v>
      </c>
      <c r="AH268">
        <v>1</v>
      </c>
      <c r="AI268">
        <v>1</v>
      </c>
      <c r="AJ268">
        <f>IF(AI268="","",IF(ISERROR(VLOOKUP(CONCATENATE(F268),Term!$A$1:$C$2000,1,FALSE)),0,1))</f>
        <v>0</v>
      </c>
    </row>
    <row r="269" spans="1:36" x14ac:dyDescent="0.15">
      <c r="A269" t="s">
        <v>4706</v>
      </c>
      <c r="B269">
        <v>39785</v>
      </c>
      <c r="C269" s="14">
        <v>39794</v>
      </c>
      <c r="D269" s="14"/>
      <c r="E269">
        <v>39822</v>
      </c>
      <c r="F269">
        <v>490193</v>
      </c>
      <c r="G269" t="s">
        <v>3001</v>
      </c>
      <c r="H269">
        <v>2065942</v>
      </c>
      <c r="I269" t="s">
        <v>5127</v>
      </c>
      <c r="J269" t="s">
        <v>4256</v>
      </c>
      <c r="K269">
        <v>207485</v>
      </c>
      <c r="L269" t="s">
        <v>2425</v>
      </c>
      <c r="M269">
        <v>30</v>
      </c>
      <c r="N269" t="s">
        <v>646</v>
      </c>
      <c r="O269">
        <v>5</v>
      </c>
      <c r="P269">
        <v>23</v>
      </c>
      <c r="Q269">
        <v>3</v>
      </c>
      <c r="R269">
        <v>0</v>
      </c>
      <c r="S269">
        <v>1</v>
      </c>
      <c r="T269">
        <v>0</v>
      </c>
      <c r="U269">
        <v>6</v>
      </c>
      <c r="V269">
        <v>3</v>
      </c>
      <c r="W269">
        <v>630919</v>
      </c>
      <c r="X269" t="s">
        <v>4314</v>
      </c>
      <c r="Y269">
        <v>56</v>
      </c>
      <c r="Z269">
        <v>19</v>
      </c>
      <c r="AA269">
        <v>20</v>
      </c>
      <c r="AB269">
        <v>13</v>
      </c>
      <c r="AC269" t="s">
        <v>836</v>
      </c>
      <c r="AD269" t="s">
        <v>3966</v>
      </c>
      <c r="AE269" t="s">
        <v>7256</v>
      </c>
      <c r="AF269">
        <v>0</v>
      </c>
      <c r="AG269">
        <v>0</v>
      </c>
      <c r="AH269">
        <v>0</v>
      </c>
      <c r="AI269">
        <v>1</v>
      </c>
      <c r="AJ269">
        <f>IF(AI269="","",IF(ISERROR(VLOOKUP(CONCATENATE(F269),Term!$A$1:$C$2000,1,FALSE)),0,1))</f>
        <v>0</v>
      </c>
    </row>
    <row r="270" spans="1:36" x14ac:dyDescent="0.15">
      <c r="A270" t="s">
        <v>4712</v>
      </c>
      <c r="B270">
        <v>39792</v>
      </c>
      <c r="C270" s="14">
        <v>39794</v>
      </c>
      <c r="D270" s="14"/>
      <c r="E270">
        <v>39839</v>
      </c>
      <c r="F270">
        <v>490193</v>
      </c>
      <c r="G270" t="s">
        <v>3001</v>
      </c>
      <c r="H270">
        <v>2065942</v>
      </c>
      <c r="I270" t="s">
        <v>5127</v>
      </c>
      <c r="J270" t="s">
        <v>4256</v>
      </c>
      <c r="K270">
        <v>176002</v>
      </c>
      <c r="L270" t="s">
        <v>2425</v>
      </c>
      <c r="M270">
        <v>30</v>
      </c>
      <c r="N270" t="s">
        <v>7479</v>
      </c>
      <c r="O270">
        <v>6</v>
      </c>
      <c r="P270">
        <v>6</v>
      </c>
      <c r="Q270">
        <v>3</v>
      </c>
      <c r="R270">
        <v>0</v>
      </c>
      <c r="S270">
        <v>1</v>
      </c>
      <c r="T270">
        <v>0</v>
      </c>
      <c r="U270">
        <v>6</v>
      </c>
      <c r="V270">
        <v>3</v>
      </c>
      <c r="W270">
        <v>630919</v>
      </c>
      <c r="X270" t="s">
        <v>4314</v>
      </c>
      <c r="Y270">
        <v>56</v>
      </c>
      <c r="Z270">
        <v>19</v>
      </c>
      <c r="AA270">
        <v>20</v>
      </c>
      <c r="AB270">
        <v>13</v>
      </c>
      <c r="AC270" t="s">
        <v>836</v>
      </c>
      <c r="AD270" t="s">
        <v>3966</v>
      </c>
      <c r="AE270" t="s">
        <v>7256</v>
      </c>
      <c r="AF270">
        <v>0</v>
      </c>
      <c r="AG270">
        <v>0</v>
      </c>
      <c r="AH270">
        <v>0</v>
      </c>
      <c r="AI270">
        <v>1</v>
      </c>
      <c r="AJ270">
        <f>IF(AI270="","",IF(ISERROR(VLOOKUP(CONCATENATE(F270),Term!$A$1:$C$2000,1,FALSE)),0,1))</f>
        <v>0</v>
      </c>
    </row>
    <row r="271" spans="1:36" x14ac:dyDescent="0.15">
      <c r="A271" t="s">
        <v>6332</v>
      </c>
      <c r="B271">
        <v>39765</v>
      </c>
      <c r="C271" s="14">
        <v>39770</v>
      </c>
      <c r="D271" s="14">
        <v>39787</v>
      </c>
      <c r="F271">
        <v>490193</v>
      </c>
      <c r="G271" t="s">
        <v>3001</v>
      </c>
      <c r="H271">
        <v>2065942</v>
      </c>
      <c r="I271" t="s">
        <v>5127</v>
      </c>
      <c r="J271" t="s">
        <v>4256</v>
      </c>
      <c r="K271">
        <v>255626</v>
      </c>
      <c r="L271" t="s">
        <v>2425</v>
      </c>
      <c r="M271">
        <v>30</v>
      </c>
      <c r="N271" t="s">
        <v>924</v>
      </c>
      <c r="O271" t="s">
        <v>924</v>
      </c>
      <c r="P271" t="s">
        <v>924</v>
      </c>
      <c r="Q271">
        <v>2</v>
      </c>
      <c r="R271">
        <v>0</v>
      </c>
      <c r="S271">
        <v>0</v>
      </c>
      <c r="T271">
        <v>0</v>
      </c>
      <c r="U271">
        <v>6</v>
      </c>
      <c r="V271">
        <v>3</v>
      </c>
      <c r="W271">
        <v>630919</v>
      </c>
      <c r="X271" t="s">
        <v>4314</v>
      </c>
      <c r="Y271">
        <v>56</v>
      </c>
      <c r="Z271">
        <v>19</v>
      </c>
      <c r="AA271">
        <v>20</v>
      </c>
      <c r="AB271">
        <v>13</v>
      </c>
      <c r="AC271" t="s">
        <v>836</v>
      </c>
      <c r="AD271" t="s">
        <v>3966</v>
      </c>
      <c r="AE271" t="s">
        <v>7256</v>
      </c>
      <c r="AF271">
        <v>0</v>
      </c>
      <c r="AG271">
        <v>0</v>
      </c>
      <c r="AH271">
        <v>1</v>
      </c>
      <c r="AI271">
        <v>0</v>
      </c>
      <c r="AJ271">
        <f>IF(AI271="","",IF(ISERROR(VLOOKUP(CONCATENATE(F271),Term!$A$1:$C$2000,1,FALSE)),0,1))</f>
        <v>0</v>
      </c>
    </row>
    <row r="272" spans="1:36" x14ac:dyDescent="0.15">
      <c r="A272" t="s">
        <v>4704</v>
      </c>
      <c r="B272">
        <v>39783</v>
      </c>
      <c r="C272" s="14">
        <v>39785</v>
      </c>
      <c r="D272" s="14">
        <v>39821</v>
      </c>
      <c r="F272">
        <v>490193</v>
      </c>
      <c r="G272" t="s">
        <v>3001</v>
      </c>
      <c r="H272">
        <v>2065942</v>
      </c>
      <c r="I272" t="s">
        <v>5127</v>
      </c>
      <c r="J272" t="s">
        <v>4256</v>
      </c>
      <c r="K272">
        <v>83737</v>
      </c>
      <c r="L272" t="s">
        <v>2425</v>
      </c>
      <c r="M272">
        <v>30</v>
      </c>
      <c r="N272" t="s">
        <v>924</v>
      </c>
      <c r="O272" t="s">
        <v>924</v>
      </c>
      <c r="P272" t="s">
        <v>924</v>
      </c>
      <c r="Q272">
        <v>3</v>
      </c>
      <c r="R272">
        <v>0</v>
      </c>
      <c r="S272">
        <v>0</v>
      </c>
      <c r="T272">
        <v>0</v>
      </c>
      <c r="U272">
        <v>6</v>
      </c>
      <c r="V272">
        <v>3</v>
      </c>
      <c r="W272">
        <v>630919</v>
      </c>
      <c r="X272" t="s">
        <v>4314</v>
      </c>
      <c r="Y272">
        <v>56</v>
      </c>
      <c r="Z272">
        <v>19</v>
      </c>
      <c r="AA272">
        <v>20</v>
      </c>
      <c r="AB272">
        <v>13</v>
      </c>
      <c r="AC272" t="s">
        <v>836</v>
      </c>
      <c r="AD272" t="s">
        <v>3966</v>
      </c>
      <c r="AE272" t="s">
        <v>7256</v>
      </c>
      <c r="AF272">
        <v>0</v>
      </c>
      <c r="AG272">
        <v>0</v>
      </c>
      <c r="AH272">
        <v>1</v>
      </c>
      <c r="AI272">
        <v>0</v>
      </c>
      <c r="AJ272">
        <f>IF(AI272="","",IF(ISERROR(VLOOKUP(CONCATENATE(F272),Term!$A$1:$C$2000,1,FALSE)),0,1))</f>
        <v>0</v>
      </c>
    </row>
    <row r="273" spans="1:36" x14ac:dyDescent="0.15">
      <c r="A273" t="s">
        <v>4705</v>
      </c>
      <c r="B273">
        <v>39791</v>
      </c>
      <c r="C273" s="14">
        <v>39791</v>
      </c>
      <c r="D273" s="14">
        <v>39821</v>
      </c>
      <c r="F273">
        <v>490193</v>
      </c>
      <c r="G273" t="s">
        <v>3001</v>
      </c>
      <c r="H273">
        <v>2065942</v>
      </c>
      <c r="I273" t="s">
        <v>5127</v>
      </c>
      <c r="J273" t="s">
        <v>4256</v>
      </c>
      <c r="K273">
        <v>255626</v>
      </c>
      <c r="L273" t="s">
        <v>2425</v>
      </c>
      <c r="M273">
        <v>30</v>
      </c>
      <c r="N273" t="s">
        <v>924</v>
      </c>
      <c r="O273" t="s">
        <v>924</v>
      </c>
      <c r="P273" t="s">
        <v>924</v>
      </c>
      <c r="Q273">
        <v>3</v>
      </c>
      <c r="R273">
        <v>0</v>
      </c>
      <c r="S273">
        <v>0</v>
      </c>
      <c r="T273">
        <v>0</v>
      </c>
      <c r="U273">
        <v>6</v>
      </c>
      <c r="V273">
        <v>3</v>
      </c>
      <c r="W273">
        <v>630919</v>
      </c>
      <c r="X273" t="s">
        <v>4314</v>
      </c>
      <c r="Y273">
        <v>56</v>
      </c>
      <c r="Z273">
        <v>19</v>
      </c>
      <c r="AA273">
        <v>20</v>
      </c>
      <c r="AB273">
        <v>13</v>
      </c>
      <c r="AC273" t="s">
        <v>836</v>
      </c>
      <c r="AD273" t="s">
        <v>3966</v>
      </c>
      <c r="AE273" t="s">
        <v>7256</v>
      </c>
      <c r="AF273">
        <v>0</v>
      </c>
      <c r="AG273">
        <v>0</v>
      </c>
      <c r="AH273">
        <v>0</v>
      </c>
      <c r="AI273">
        <v>0</v>
      </c>
      <c r="AJ273">
        <f>IF(AI273="","",IF(ISERROR(VLOOKUP(CONCATENATE(F273),Term!$A$1:$C$2000,1,FALSE)),0,1))</f>
        <v>0</v>
      </c>
    </row>
    <row r="274" spans="1:36" x14ac:dyDescent="0.15">
      <c r="A274" t="s">
        <v>3443</v>
      </c>
      <c r="B274">
        <v>39792</v>
      </c>
      <c r="C274">
        <v>39799</v>
      </c>
      <c r="D274">
        <v>39829</v>
      </c>
      <c r="F274">
        <v>490193</v>
      </c>
      <c r="G274" t="s">
        <v>3001</v>
      </c>
      <c r="H274">
        <v>2065942</v>
      </c>
      <c r="I274" t="s">
        <v>5127</v>
      </c>
      <c r="J274" t="s">
        <v>4256</v>
      </c>
      <c r="K274">
        <v>217470</v>
      </c>
      <c r="L274" t="s">
        <v>2425</v>
      </c>
      <c r="M274">
        <v>30</v>
      </c>
      <c r="N274" t="s">
        <v>924</v>
      </c>
      <c r="O274" t="s">
        <v>924</v>
      </c>
      <c r="P274" t="s">
        <v>924</v>
      </c>
      <c r="Q274">
        <v>4</v>
      </c>
      <c r="R274">
        <v>0</v>
      </c>
      <c r="S274">
        <v>0</v>
      </c>
      <c r="T274">
        <v>0</v>
      </c>
      <c r="U274">
        <v>6</v>
      </c>
      <c r="V274">
        <v>3</v>
      </c>
      <c r="W274">
        <v>630919</v>
      </c>
      <c r="X274" t="s">
        <v>4314</v>
      </c>
      <c r="Y274">
        <v>56</v>
      </c>
      <c r="Z274">
        <v>19</v>
      </c>
      <c r="AA274">
        <v>20</v>
      </c>
      <c r="AB274">
        <v>13</v>
      </c>
      <c r="AC274" t="s">
        <v>836</v>
      </c>
      <c r="AD274" t="s">
        <v>3966</v>
      </c>
      <c r="AE274" t="s">
        <v>7256</v>
      </c>
      <c r="AF274">
        <v>0</v>
      </c>
      <c r="AG274">
        <v>0</v>
      </c>
      <c r="AH274">
        <v>1</v>
      </c>
      <c r="AI274">
        <v>0</v>
      </c>
      <c r="AJ274">
        <f>IF(AI274="","",IF(ISERROR(VLOOKUP(CONCATENATE(F274),Term!$A$1:$C$2000,1,FALSE)),0,1))</f>
        <v>0</v>
      </c>
    </row>
    <row r="275" spans="1:36" x14ac:dyDescent="0.15">
      <c r="A275" t="s">
        <v>797</v>
      </c>
      <c r="B275">
        <v>39821</v>
      </c>
      <c r="C275" s="14">
        <v>39826</v>
      </c>
      <c r="D275" s="14"/>
      <c r="F275">
        <v>490193</v>
      </c>
      <c r="G275" t="s">
        <v>3001</v>
      </c>
      <c r="H275">
        <v>2065942</v>
      </c>
      <c r="I275" t="s">
        <v>5127</v>
      </c>
      <c r="J275" t="s">
        <v>4256</v>
      </c>
      <c r="K275">
        <v>135100</v>
      </c>
      <c r="L275" t="s">
        <v>2425</v>
      </c>
      <c r="M275">
        <v>30</v>
      </c>
      <c r="N275" t="s">
        <v>924</v>
      </c>
      <c r="O275" t="s">
        <v>924</v>
      </c>
      <c r="P275" t="s">
        <v>924</v>
      </c>
      <c r="Q275">
        <v>5</v>
      </c>
      <c r="R275">
        <v>0</v>
      </c>
      <c r="S275">
        <v>0</v>
      </c>
      <c r="T275">
        <v>0</v>
      </c>
      <c r="U275">
        <v>6</v>
      </c>
      <c r="V275">
        <v>3</v>
      </c>
      <c r="W275">
        <v>630919</v>
      </c>
      <c r="X275" t="s">
        <v>4314</v>
      </c>
      <c r="Y275">
        <v>56</v>
      </c>
      <c r="Z275">
        <v>19</v>
      </c>
      <c r="AA275">
        <v>20</v>
      </c>
      <c r="AB275">
        <v>13</v>
      </c>
      <c r="AC275" t="s">
        <v>836</v>
      </c>
      <c r="AD275" t="s">
        <v>3966</v>
      </c>
      <c r="AE275" t="s">
        <v>7256</v>
      </c>
      <c r="AF275">
        <v>0</v>
      </c>
      <c r="AG275">
        <v>0</v>
      </c>
      <c r="AH275">
        <v>1</v>
      </c>
      <c r="AI275">
        <v>0</v>
      </c>
      <c r="AJ275">
        <f>IF(AI275="","",IF(ISERROR(VLOOKUP(CONCATENATE(F275),Term!$A$1:$C$2000,1,FALSE)),0,1))</f>
        <v>0</v>
      </c>
    </row>
    <row r="276" spans="1:36" x14ac:dyDescent="0.15">
      <c r="A276" t="s">
        <v>969</v>
      </c>
      <c r="B276">
        <v>39822</v>
      </c>
      <c r="C276" s="14">
        <v>39827</v>
      </c>
      <c r="D276" s="14"/>
      <c r="F276">
        <v>490193</v>
      </c>
      <c r="G276" t="s">
        <v>3001</v>
      </c>
      <c r="H276">
        <v>2065942</v>
      </c>
      <c r="I276" t="s">
        <v>5127</v>
      </c>
      <c r="J276" t="s">
        <v>4256</v>
      </c>
      <c r="K276">
        <v>184915</v>
      </c>
      <c r="L276" t="s">
        <v>2425</v>
      </c>
      <c r="M276">
        <v>30</v>
      </c>
      <c r="N276" t="s">
        <v>924</v>
      </c>
      <c r="O276" t="s">
        <v>924</v>
      </c>
      <c r="P276" t="s">
        <v>924</v>
      </c>
      <c r="Q276">
        <v>5</v>
      </c>
      <c r="R276">
        <v>1</v>
      </c>
      <c r="S276">
        <v>0</v>
      </c>
      <c r="T276">
        <v>0</v>
      </c>
      <c r="U276">
        <v>6</v>
      </c>
      <c r="V276">
        <v>3</v>
      </c>
      <c r="W276">
        <v>630919</v>
      </c>
      <c r="X276" t="s">
        <v>4314</v>
      </c>
      <c r="Y276">
        <v>56</v>
      </c>
      <c r="Z276">
        <v>19</v>
      </c>
      <c r="AA276">
        <v>20</v>
      </c>
      <c r="AB276">
        <v>13</v>
      </c>
      <c r="AC276" t="s">
        <v>836</v>
      </c>
      <c r="AD276" t="s">
        <v>3966</v>
      </c>
      <c r="AE276" t="s">
        <v>7256</v>
      </c>
      <c r="AF276">
        <v>0</v>
      </c>
      <c r="AG276">
        <v>0</v>
      </c>
      <c r="AH276">
        <v>0</v>
      </c>
      <c r="AI276">
        <v>0</v>
      </c>
      <c r="AJ276">
        <f>IF(AI276="","",IF(ISERROR(VLOOKUP(CONCATENATE(F276),Term!$A$1:$C$2000,1,FALSE)),0,1))</f>
        <v>0</v>
      </c>
    </row>
    <row r="277" spans="1:36" x14ac:dyDescent="0.15">
      <c r="A277" t="s">
        <v>794</v>
      </c>
      <c r="B277">
        <v>39820</v>
      </c>
      <c r="C277" s="14">
        <v>39825</v>
      </c>
      <c r="D277" s="14"/>
      <c r="F277">
        <v>490193</v>
      </c>
      <c r="G277" t="s">
        <v>3001</v>
      </c>
      <c r="H277">
        <v>485648</v>
      </c>
      <c r="I277" t="s">
        <v>5127</v>
      </c>
      <c r="J277" t="s">
        <v>795</v>
      </c>
      <c r="K277">
        <v>263900</v>
      </c>
      <c r="L277" t="s">
        <v>2425</v>
      </c>
      <c r="M277">
        <v>30</v>
      </c>
      <c r="N277" t="s">
        <v>924</v>
      </c>
      <c r="O277" t="s">
        <v>924</v>
      </c>
      <c r="P277" t="s">
        <v>924</v>
      </c>
      <c r="Q277">
        <v>5</v>
      </c>
      <c r="R277">
        <v>0</v>
      </c>
      <c r="S277">
        <v>0</v>
      </c>
      <c r="T277">
        <v>0</v>
      </c>
      <c r="U277" t="s">
        <v>924</v>
      </c>
      <c r="V277" t="s">
        <v>924</v>
      </c>
      <c r="W277" t="s">
        <v>924</v>
      </c>
      <c r="X277" t="s">
        <v>924</v>
      </c>
      <c r="Y277">
        <v>56</v>
      </c>
      <c r="Z277">
        <v>19</v>
      </c>
      <c r="AA277">
        <v>20</v>
      </c>
      <c r="AB277">
        <v>13</v>
      </c>
      <c r="AC277" t="s">
        <v>836</v>
      </c>
      <c r="AD277" t="s">
        <v>3966</v>
      </c>
      <c r="AE277" t="s">
        <v>7253</v>
      </c>
      <c r="AF277">
        <v>0</v>
      </c>
      <c r="AG277">
        <v>0</v>
      </c>
      <c r="AH277">
        <v>1</v>
      </c>
      <c r="AI277">
        <v>0</v>
      </c>
      <c r="AJ277">
        <f>IF(AI277="","",IF(ISERROR(VLOOKUP(CONCATENATE(F277),Term!$A$1:$C$2000,1,FALSE)),0,1))</f>
        <v>0</v>
      </c>
    </row>
    <row r="278" spans="1:36" x14ac:dyDescent="0.15">
      <c r="A278" t="s">
        <v>796</v>
      </c>
      <c r="B278">
        <v>39821</v>
      </c>
      <c r="C278" s="14">
        <v>39826</v>
      </c>
      <c r="D278" s="14"/>
      <c r="F278">
        <v>490193</v>
      </c>
      <c r="G278" t="s">
        <v>3001</v>
      </c>
      <c r="H278">
        <v>485648</v>
      </c>
      <c r="I278" t="s">
        <v>5127</v>
      </c>
      <c r="J278" t="s">
        <v>795</v>
      </c>
      <c r="K278">
        <v>172059</v>
      </c>
      <c r="L278" t="s">
        <v>2425</v>
      </c>
      <c r="M278">
        <v>30</v>
      </c>
      <c r="N278" t="s">
        <v>924</v>
      </c>
      <c r="O278" t="s">
        <v>924</v>
      </c>
      <c r="P278" t="s">
        <v>924</v>
      </c>
      <c r="Q278">
        <v>5</v>
      </c>
      <c r="R278">
        <v>0</v>
      </c>
      <c r="S278">
        <v>0</v>
      </c>
      <c r="T278">
        <v>0</v>
      </c>
      <c r="U278" t="s">
        <v>924</v>
      </c>
      <c r="V278" t="s">
        <v>924</v>
      </c>
      <c r="W278" t="s">
        <v>924</v>
      </c>
      <c r="X278" t="s">
        <v>924</v>
      </c>
      <c r="Y278">
        <v>56</v>
      </c>
      <c r="Z278">
        <v>19</v>
      </c>
      <c r="AA278">
        <v>20</v>
      </c>
      <c r="AB278">
        <v>13</v>
      </c>
      <c r="AC278" t="s">
        <v>836</v>
      </c>
      <c r="AD278" t="s">
        <v>3966</v>
      </c>
      <c r="AE278" t="s">
        <v>7253</v>
      </c>
      <c r="AF278">
        <v>0</v>
      </c>
      <c r="AG278">
        <v>0</v>
      </c>
      <c r="AH278">
        <v>0</v>
      </c>
      <c r="AI278">
        <v>0</v>
      </c>
      <c r="AJ278">
        <f>IF(AI278="","",IF(ISERROR(VLOOKUP(CONCATENATE(F278),Term!$A$1:$C$2000,1,FALSE)),0,1))</f>
        <v>0</v>
      </c>
    </row>
    <row r="279" spans="1:36" x14ac:dyDescent="0.15">
      <c r="A279" t="s">
        <v>7788</v>
      </c>
      <c r="B279">
        <v>39833</v>
      </c>
      <c r="C279" s="14">
        <v>39833</v>
      </c>
      <c r="D279" s="14"/>
      <c r="F279">
        <v>490193</v>
      </c>
      <c r="G279" t="s">
        <v>3001</v>
      </c>
      <c r="H279">
        <v>485648</v>
      </c>
      <c r="I279" t="s">
        <v>5127</v>
      </c>
      <c r="J279" t="s">
        <v>795</v>
      </c>
      <c r="K279">
        <v>228937</v>
      </c>
      <c r="L279" t="s">
        <v>2425</v>
      </c>
      <c r="M279">
        <v>30</v>
      </c>
      <c r="N279" t="s">
        <v>924</v>
      </c>
      <c r="O279" t="s">
        <v>924</v>
      </c>
      <c r="P279" t="s">
        <v>924</v>
      </c>
      <c r="Q279">
        <v>6</v>
      </c>
      <c r="R279">
        <v>0</v>
      </c>
      <c r="S279">
        <v>0</v>
      </c>
      <c r="T279">
        <v>0</v>
      </c>
      <c r="U279" t="s">
        <v>924</v>
      </c>
      <c r="V279" t="s">
        <v>924</v>
      </c>
      <c r="W279" t="s">
        <v>924</v>
      </c>
      <c r="X279" t="s">
        <v>924</v>
      </c>
      <c r="Y279">
        <v>56</v>
      </c>
      <c r="Z279">
        <v>19</v>
      </c>
      <c r="AA279">
        <v>20</v>
      </c>
      <c r="AB279">
        <v>13</v>
      </c>
      <c r="AC279" t="s">
        <v>836</v>
      </c>
      <c r="AD279" t="s">
        <v>3966</v>
      </c>
      <c r="AE279" t="s">
        <v>7253</v>
      </c>
      <c r="AF279">
        <v>0</v>
      </c>
      <c r="AG279">
        <v>0</v>
      </c>
      <c r="AH279">
        <v>1</v>
      </c>
      <c r="AI279">
        <v>0</v>
      </c>
      <c r="AJ279">
        <f>IF(AI279="","",IF(ISERROR(VLOOKUP(CONCATENATE(F279),Term!$A$1:$C$2000,1,FALSE)),0,1))</f>
        <v>0</v>
      </c>
    </row>
    <row r="280" spans="1:36" x14ac:dyDescent="0.15">
      <c r="A280" t="s">
        <v>7789</v>
      </c>
      <c r="B280">
        <v>39827</v>
      </c>
      <c r="C280" s="14">
        <v>39834</v>
      </c>
      <c r="D280" s="14"/>
      <c r="F280">
        <v>490193</v>
      </c>
      <c r="G280" t="s">
        <v>3001</v>
      </c>
      <c r="H280">
        <v>485648</v>
      </c>
      <c r="I280" t="s">
        <v>5127</v>
      </c>
      <c r="J280" t="s">
        <v>795</v>
      </c>
      <c r="K280">
        <v>391483</v>
      </c>
      <c r="L280" t="s">
        <v>2425</v>
      </c>
      <c r="M280">
        <v>30</v>
      </c>
      <c r="N280" t="s">
        <v>924</v>
      </c>
      <c r="O280" t="s">
        <v>924</v>
      </c>
      <c r="P280" t="s">
        <v>924</v>
      </c>
      <c r="Q280">
        <v>6</v>
      </c>
      <c r="R280">
        <v>0</v>
      </c>
      <c r="S280">
        <v>0</v>
      </c>
      <c r="T280">
        <v>0</v>
      </c>
      <c r="U280" t="s">
        <v>924</v>
      </c>
      <c r="V280" t="s">
        <v>924</v>
      </c>
      <c r="W280" t="s">
        <v>924</v>
      </c>
      <c r="X280" t="s">
        <v>924</v>
      </c>
      <c r="Y280">
        <v>56</v>
      </c>
      <c r="Z280">
        <v>19</v>
      </c>
      <c r="AA280">
        <v>20</v>
      </c>
      <c r="AB280">
        <v>13</v>
      </c>
      <c r="AC280" t="s">
        <v>836</v>
      </c>
      <c r="AD280" t="s">
        <v>3966</v>
      </c>
      <c r="AE280" t="s">
        <v>7253</v>
      </c>
      <c r="AF280">
        <v>0</v>
      </c>
      <c r="AG280">
        <v>0</v>
      </c>
      <c r="AH280">
        <v>0</v>
      </c>
      <c r="AI280">
        <v>0</v>
      </c>
      <c r="AJ280">
        <f>IF(AI280="","",IF(ISERROR(VLOOKUP(CONCATENATE(F280),Term!$A$1:$C$2000,1,FALSE)),0,1))</f>
        <v>0</v>
      </c>
    </row>
    <row r="281" spans="1:36" x14ac:dyDescent="0.15">
      <c r="A281" t="s">
        <v>7790</v>
      </c>
      <c r="B281">
        <v>39843</v>
      </c>
      <c r="C281" s="14">
        <v>39843</v>
      </c>
      <c r="D281" s="14"/>
      <c r="F281">
        <v>490193</v>
      </c>
      <c r="G281" t="s">
        <v>3001</v>
      </c>
      <c r="H281">
        <v>485648</v>
      </c>
      <c r="I281" t="s">
        <v>5127</v>
      </c>
      <c r="J281" t="s">
        <v>795</v>
      </c>
      <c r="K281">
        <v>196708</v>
      </c>
      <c r="L281" t="s">
        <v>2425</v>
      </c>
      <c r="M281">
        <v>30</v>
      </c>
      <c r="N281" t="s">
        <v>924</v>
      </c>
      <c r="O281" t="s">
        <v>924</v>
      </c>
      <c r="P281" t="s">
        <v>924</v>
      </c>
      <c r="Q281">
        <v>6</v>
      </c>
      <c r="R281">
        <v>1</v>
      </c>
      <c r="S281">
        <v>0</v>
      </c>
      <c r="T281">
        <v>0</v>
      </c>
      <c r="U281" t="s">
        <v>924</v>
      </c>
      <c r="V281" t="s">
        <v>924</v>
      </c>
      <c r="W281" t="s">
        <v>924</v>
      </c>
      <c r="X281" t="s">
        <v>924</v>
      </c>
      <c r="Y281">
        <v>56</v>
      </c>
      <c r="Z281">
        <v>19</v>
      </c>
      <c r="AA281">
        <v>20</v>
      </c>
      <c r="AB281">
        <v>13</v>
      </c>
      <c r="AC281" t="s">
        <v>836</v>
      </c>
      <c r="AD281" t="s">
        <v>3966</v>
      </c>
      <c r="AE281" t="s">
        <v>7253</v>
      </c>
      <c r="AF281">
        <v>1</v>
      </c>
      <c r="AG281">
        <v>0</v>
      </c>
      <c r="AH281">
        <v>0</v>
      </c>
      <c r="AI281">
        <v>0</v>
      </c>
      <c r="AJ281">
        <f>IF(AI281="","",IF(ISERROR(VLOOKUP(CONCATENATE(F281),Term!$A$1:$C$2000,1,FALSE)),0,1))</f>
        <v>0</v>
      </c>
    </row>
    <row r="282" spans="1:36" x14ac:dyDescent="0.15">
      <c r="A282" t="s">
        <v>445</v>
      </c>
      <c r="B282">
        <v>39744</v>
      </c>
      <c r="C282" s="14">
        <v>39749</v>
      </c>
      <c r="D282" s="14"/>
      <c r="E282">
        <v>39778</v>
      </c>
      <c r="F282">
        <v>490193</v>
      </c>
      <c r="G282" t="s">
        <v>3001</v>
      </c>
      <c r="H282">
        <v>520149</v>
      </c>
      <c r="I282" t="s">
        <v>5127</v>
      </c>
      <c r="J282" t="s">
        <v>6105</v>
      </c>
      <c r="K282">
        <v>153968</v>
      </c>
      <c r="L282" t="s">
        <v>6397</v>
      </c>
      <c r="M282">
        <v>30</v>
      </c>
      <c r="N282" t="s">
        <v>4094</v>
      </c>
      <c r="O282">
        <v>2</v>
      </c>
      <c r="P282">
        <v>67</v>
      </c>
      <c r="Q282" t="s">
        <v>924</v>
      </c>
      <c r="R282">
        <v>0</v>
      </c>
      <c r="S282">
        <v>1</v>
      </c>
      <c r="T282">
        <v>1</v>
      </c>
      <c r="U282">
        <v>67</v>
      </c>
      <c r="V282">
        <v>1</v>
      </c>
      <c r="W282">
        <v>153968</v>
      </c>
      <c r="X282" t="s">
        <v>4315</v>
      </c>
      <c r="Y282">
        <v>56</v>
      </c>
      <c r="Z282">
        <v>19</v>
      </c>
      <c r="AA282">
        <v>20</v>
      </c>
      <c r="AB282">
        <v>13</v>
      </c>
      <c r="AC282" t="s">
        <v>836</v>
      </c>
      <c r="AD282" t="s">
        <v>3966</v>
      </c>
      <c r="AE282" t="s">
        <v>7254</v>
      </c>
      <c r="AF282">
        <v>1</v>
      </c>
      <c r="AG282">
        <v>0</v>
      </c>
      <c r="AH282">
        <v>1</v>
      </c>
      <c r="AI282">
        <v>1</v>
      </c>
      <c r="AJ282">
        <f>IF(AI282="","",IF(ISERROR(VLOOKUP(CONCATENATE(F282),Term!$A$1:$C$2000,1,FALSE)),0,1))</f>
        <v>0</v>
      </c>
    </row>
    <row r="283" spans="1:36" x14ac:dyDescent="0.15">
      <c r="A283" t="s">
        <v>1700</v>
      </c>
      <c r="B283">
        <v>39706</v>
      </c>
      <c r="C283" s="14">
        <v>39706</v>
      </c>
      <c r="D283" s="14"/>
      <c r="E283">
        <v>39783</v>
      </c>
      <c r="F283">
        <v>490193</v>
      </c>
      <c r="G283" t="s">
        <v>3001</v>
      </c>
      <c r="H283">
        <v>2133105</v>
      </c>
      <c r="I283" t="s">
        <v>5127</v>
      </c>
      <c r="J283" t="s">
        <v>4258</v>
      </c>
      <c r="K283">
        <v>194851</v>
      </c>
      <c r="L283" t="s">
        <v>2425</v>
      </c>
      <c r="M283">
        <v>30</v>
      </c>
      <c r="N283" t="s">
        <v>4582</v>
      </c>
      <c r="O283">
        <v>3</v>
      </c>
      <c r="P283">
        <v>62</v>
      </c>
      <c r="Q283" t="s">
        <v>924</v>
      </c>
      <c r="R283">
        <v>0</v>
      </c>
      <c r="S283">
        <v>1</v>
      </c>
      <c r="T283">
        <v>1</v>
      </c>
      <c r="U283">
        <v>40</v>
      </c>
      <c r="V283">
        <v>2</v>
      </c>
      <c r="W283">
        <v>403158</v>
      </c>
      <c r="X283" t="s">
        <v>835</v>
      </c>
      <c r="Y283">
        <v>56</v>
      </c>
      <c r="Z283">
        <v>19</v>
      </c>
      <c r="AA283">
        <v>20</v>
      </c>
      <c r="AB283">
        <v>13</v>
      </c>
      <c r="AC283" t="s">
        <v>836</v>
      </c>
      <c r="AD283" t="s">
        <v>3966</v>
      </c>
      <c r="AE283" t="s">
        <v>7797</v>
      </c>
      <c r="AF283">
        <v>1</v>
      </c>
      <c r="AG283">
        <v>0</v>
      </c>
      <c r="AH283">
        <v>1</v>
      </c>
      <c r="AI283">
        <v>1</v>
      </c>
      <c r="AJ283">
        <f>IF(AI283="","",IF(ISERROR(VLOOKUP(CONCATENATE(F283),Term!$A$1:$C$2000,1,FALSE)),0,1))</f>
        <v>0</v>
      </c>
    </row>
    <row r="284" spans="1:36" x14ac:dyDescent="0.15">
      <c r="A284" t="s">
        <v>6336</v>
      </c>
      <c r="B284">
        <v>39764</v>
      </c>
      <c r="C284" s="14">
        <v>39765</v>
      </c>
      <c r="D284" s="14"/>
      <c r="E284">
        <v>39805</v>
      </c>
      <c r="F284">
        <v>490193</v>
      </c>
      <c r="G284" t="s">
        <v>3001</v>
      </c>
      <c r="H284">
        <v>2133105</v>
      </c>
      <c r="I284" t="s">
        <v>5127</v>
      </c>
      <c r="J284" t="s">
        <v>4258</v>
      </c>
      <c r="K284">
        <v>208307</v>
      </c>
      <c r="L284" t="s">
        <v>2425</v>
      </c>
      <c r="M284">
        <v>30</v>
      </c>
      <c r="N284" t="s">
        <v>932</v>
      </c>
      <c r="O284">
        <v>4</v>
      </c>
      <c r="P284">
        <v>40</v>
      </c>
      <c r="Q284">
        <v>1</v>
      </c>
      <c r="R284">
        <v>1</v>
      </c>
      <c r="S284">
        <v>1</v>
      </c>
      <c r="T284">
        <v>0</v>
      </c>
      <c r="U284">
        <v>40</v>
      </c>
      <c r="V284">
        <v>2</v>
      </c>
      <c r="W284">
        <v>403158</v>
      </c>
      <c r="X284" t="s">
        <v>835</v>
      </c>
      <c r="Y284">
        <v>56</v>
      </c>
      <c r="Z284">
        <v>19</v>
      </c>
      <c r="AA284">
        <v>20</v>
      </c>
      <c r="AB284">
        <v>13</v>
      </c>
      <c r="AC284" t="s">
        <v>836</v>
      </c>
      <c r="AD284" t="s">
        <v>3966</v>
      </c>
      <c r="AE284" t="s">
        <v>7797</v>
      </c>
      <c r="AF284">
        <v>0</v>
      </c>
      <c r="AG284">
        <v>0</v>
      </c>
      <c r="AH284">
        <v>1</v>
      </c>
      <c r="AI284">
        <v>1</v>
      </c>
      <c r="AJ284">
        <f>IF(AI284="","",IF(ISERROR(VLOOKUP(CONCATENATE(F284),Term!$A$1:$C$2000,1,FALSE)),0,1))</f>
        <v>0</v>
      </c>
    </row>
    <row r="285" spans="1:36" x14ac:dyDescent="0.15">
      <c r="A285" t="s">
        <v>6333</v>
      </c>
      <c r="B285">
        <v>39757</v>
      </c>
      <c r="C285" s="14">
        <v>39764</v>
      </c>
      <c r="D285" s="14"/>
      <c r="E285">
        <v>39799</v>
      </c>
      <c r="F285">
        <v>490193</v>
      </c>
      <c r="G285" t="s">
        <v>3001</v>
      </c>
      <c r="H285">
        <v>2113319</v>
      </c>
      <c r="I285" t="s">
        <v>5127</v>
      </c>
      <c r="J285" t="s">
        <v>4257</v>
      </c>
      <c r="K285">
        <v>169922</v>
      </c>
      <c r="L285" t="s">
        <v>2425</v>
      </c>
      <c r="M285">
        <v>30</v>
      </c>
      <c r="N285" t="s">
        <v>932</v>
      </c>
      <c r="O285">
        <v>4</v>
      </c>
      <c r="P285">
        <v>46</v>
      </c>
      <c r="Q285">
        <v>1</v>
      </c>
      <c r="R285">
        <v>0</v>
      </c>
      <c r="S285">
        <v>1</v>
      </c>
      <c r="T285">
        <v>1</v>
      </c>
      <c r="U285">
        <v>46</v>
      </c>
      <c r="V285">
        <v>1</v>
      </c>
      <c r="W285">
        <v>169922</v>
      </c>
      <c r="X285" t="s">
        <v>4315</v>
      </c>
      <c r="Y285">
        <v>56</v>
      </c>
      <c r="Z285">
        <v>19</v>
      </c>
      <c r="AA285">
        <v>20</v>
      </c>
      <c r="AB285">
        <v>13</v>
      </c>
      <c r="AC285" t="s">
        <v>836</v>
      </c>
      <c r="AD285" t="s">
        <v>3966</v>
      </c>
      <c r="AE285" t="s">
        <v>7792</v>
      </c>
      <c r="AF285">
        <v>1</v>
      </c>
      <c r="AG285">
        <v>0</v>
      </c>
      <c r="AH285">
        <v>1</v>
      </c>
      <c r="AI285">
        <v>1</v>
      </c>
      <c r="AJ285">
        <f>IF(AI285="","",IF(ISERROR(VLOOKUP(CONCATENATE(F285),Term!$A$1:$C$2000,1,FALSE)),0,1))</f>
        <v>0</v>
      </c>
    </row>
    <row r="286" spans="1:36" x14ac:dyDescent="0.15">
      <c r="A286" t="s">
        <v>6334</v>
      </c>
      <c r="B286">
        <v>39766</v>
      </c>
      <c r="C286" s="14">
        <v>39769</v>
      </c>
      <c r="D286" s="14"/>
      <c r="F286">
        <v>490193</v>
      </c>
      <c r="G286" t="s">
        <v>3001</v>
      </c>
      <c r="H286">
        <v>2113319</v>
      </c>
      <c r="I286" t="s">
        <v>5127</v>
      </c>
      <c r="J286" t="s">
        <v>4257</v>
      </c>
      <c r="K286">
        <v>183761</v>
      </c>
      <c r="L286" t="s">
        <v>2425</v>
      </c>
      <c r="M286">
        <v>30</v>
      </c>
      <c r="N286" t="s">
        <v>924</v>
      </c>
      <c r="O286" t="s">
        <v>924</v>
      </c>
      <c r="P286" t="s">
        <v>924</v>
      </c>
      <c r="Q286">
        <v>2</v>
      </c>
      <c r="R286">
        <v>0</v>
      </c>
      <c r="S286">
        <v>0</v>
      </c>
      <c r="T286">
        <v>0</v>
      </c>
      <c r="U286">
        <v>46</v>
      </c>
      <c r="V286">
        <v>1</v>
      </c>
      <c r="W286">
        <v>169922</v>
      </c>
      <c r="X286" t="s">
        <v>4315</v>
      </c>
      <c r="Y286">
        <v>56</v>
      </c>
      <c r="Z286">
        <v>19</v>
      </c>
      <c r="AA286">
        <v>20</v>
      </c>
      <c r="AB286">
        <v>13</v>
      </c>
      <c r="AC286" t="s">
        <v>836</v>
      </c>
      <c r="AD286" t="s">
        <v>3966</v>
      </c>
      <c r="AE286" t="s">
        <v>7792</v>
      </c>
      <c r="AF286">
        <v>0</v>
      </c>
      <c r="AG286">
        <v>0</v>
      </c>
      <c r="AH286">
        <v>1</v>
      </c>
      <c r="AI286">
        <v>0</v>
      </c>
      <c r="AJ286">
        <f>IF(AI286="","",IF(ISERROR(VLOOKUP(CONCATENATE(F286),Term!$A$1:$C$2000,1,FALSE)),0,1))</f>
        <v>0</v>
      </c>
    </row>
    <row r="287" spans="1:36" x14ac:dyDescent="0.15">
      <c r="A287" t="s">
        <v>345</v>
      </c>
      <c r="B287">
        <v>39765</v>
      </c>
      <c r="C287" s="14">
        <v>39776</v>
      </c>
      <c r="D287" s="14">
        <v>39784</v>
      </c>
      <c r="F287">
        <v>490193</v>
      </c>
      <c r="G287" t="s">
        <v>3001</v>
      </c>
      <c r="H287">
        <v>2113319</v>
      </c>
      <c r="I287" t="s">
        <v>5127</v>
      </c>
      <c r="J287" t="s">
        <v>4257</v>
      </c>
      <c r="K287">
        <v>95735</v>
      </c>
      <c r="L287" t="s">
        <v>2425</v>
      </c>
      <c r="M287">
        <v>30</v>
      </c>
      <c r="N287" t="s">
        <v>924</v>
      </c>
      <c r="O287" t="s">
        <v>924</v>
      </c>
      <c r="P287" t="s">
        <v>924</v>
      </c>
      <c r="Q287">
        <v>2</v>
      </c>
      <c r="R287">
        <v>0</v>
      </c>
      <c r="S287">
        <v>0</v>
      </c>
      <c r="T287">
        <v>0</v>
      </c>
      <c r="U287">
        <v>46</v>
      </c>
      <c r="V287">
        <v>1</v>
      </c>
      <c r="W287">
        <v>169922</v>
      </c>
      <c r="X287" t="s">
        <v>4315</v>
      </c>
      <c r="Y287">
        <v>56</v>
      </c>
      <c r="Z287">
        <v>19</v>
      </c>
      <c r="AA287">
        <v>20</v>
      </c>
      <c r="AB287">
        <v>13</v>
      </c>
      <c r="AC287" t="s">
        <v>836</v>
      </c>
      <c r="AD287" t="s">
        <v>3966</v>
      </c>
      <c r="AE287" t="s">
        <v>7792</v>
      </c>
      <c r="AF287">
        <v>0</v>
      </c>
      <c r="AG287">
        <v>0</v>
      </c>
      <c r="AH287">
        <v>0</v>
      </c>
      <c r="AI287">
        <v>0</v>
      </c>
      <c r="AJ287">
        <f>IF(AI287="","",IF(ISERROR(VLOOKUP(CONCATENATE(F287),Term!$A$1:$C$2000,1,FALSE)),0,1))</f>
        <v>0</v>
      </c>
    </row>
    <row r="288" spans="1:36" x14ac:dyDescent="0.15">
      <c r="A288" t="s">
        <v>970</v>
      </c>
      <c r="B288">
        <v>39821</v>
      </c>
      <c r="C288" s="14">
        <v>39826</v>
      </c>
      <c r="D288" s="14"/>
      <c r="F288">
        <v>490193</v>
      </c>
      <c r="G288" t="s">
        <v>3001</v>
      </c>
      <c r="H288">
        <v>2113319</v>
      </c>
      <c r="I288" t="s">
        <v>5127</v>
      </c>
      <c r="J288" t="s">
        <v>4257</v>
      </c>
      <c r="K288">
        <v>130057</v>
      </c>
      <c r="L288" t="s">
        <v>2425</v>
      </c>
      <c r="M288">
        <v>30</v>
      </c>
      <c r="N288" t="s">
        <v>924</v>
      </c>
      <c r="O288" t="s">
        <v>924</v>
      </c>
      <c r="P288" t="s">
        <v>924</v>
      </c>
      <c r="Q288">
        <v>5</v>
      </c>
      <c r="R288">
        <v>0</v>
      </c>
      <c r="S288">
        <v>0</v>
      </c>
      <c r="T288">
        <v>0</v>
      </c>
      <c r="U288">
        <v>46</v>
      </c>
      <c r="V288">
        <v>1</v>
      </c>
      <c r="W288">
        <v>169922</v>
      </c>
      <c r="X288" t="s">
        <v>4315</v>
      </c>
      <c r="Y288">
        <v>56</v>
      </c>
      <c r="Z288">
        <v>19</v>
      </c>
      <c r="AA288">
        <v>20</v>
      </c>
      <c r="AB288">
        <v>13</v>
      </c>
      <c r="AC288" t="s">
        <v>836</v>
      </c>
      <c r="AD288" t="s">
        <v>3966</v>
      </c>
      <c r="AE288" t="s">
        <v>7792</v>
      </c>
      <c r="AF288">
        <v>0</v>
      </c>
      <c r="AG288">
        <v>0</v>
      </c>
      <c r="AH288">
        <v>1</v>
      </c>
      <c r="AI288">
        <v>0</v>
      </c>
      <c r="AJ288">
        <f>IF(AI288="","",IF(ISERROR(VLOOKUP(CONCATENATE(F288),Term!$A$1:$C$2000,1,FALSE)),0,1))</f>
        <v>0</v>
      </c>
    </row>
    <row r="289" spans="1:36" x14ac:dyDescent="0.15">
      <c r="A289" t="s">
        <v>7793</v>
      </c>
      <c r="B289">
        <v>39829</v>
      </c>
      <c r="C289" s="14">
        <v>39829</v>
      </c>
      <c r="D289" s="14"/>
      <c r="F289">
        <v>490193</v>
      </c>
      <c r="G289" t="s">
        <v>3001</v>
      </c>
      <c r="H289">
        <v>2113319</v>
      </c>
      <c r="I289" t="s">
        <v>5127</v>
      </c>
      <c r="J289" t="s">
        <v>4257</v>
      </c>
      <c r="K289">
        <v>170100</v>
      </c>
      <c r="L289" t="s">
        <v>2425</v>
      </c>
      <c r="M289">
        <v>30</v>
      </c>
      <c r="N289" t="s">
        <v>924</v>
      </c>
      <c r="O289" t="s">
        <v>924</v>
      </c>
      <c r="P289" t="s">
        <v>924</v>
      </c>
      <c r="Q289">
        <v>6</v>
      </c>
      <c r="R289">
        <v>1</v>
      </c>
      <c r="S289">
        <v>0</v>
      </c>
      <c r="T289">
        <v>0</v>
      </c>
      <c r="U289">
        <v>46</v>
      </c>
      <c r="V289">
        <v>1</v>
      </c>
      <c r="W289">
        <v>169922</v>
      </c>
      <c r="X289" t="s">
        <v>4315</v>
      </c>
      <c r="Y289">
        <v>56</v>
      </c>
      <c r="Z289">
        <v>19</v>
      </c>
      <c r="AA289">
        <v>20</v>
      </c>
      <c r="AB289">
        <v>13</v>
      </c>
      <c r="AC289" t="s">
        <v>836</v>
      </c>
      <c r="AD289" t="s">
        <v>3966</v>
      </c>
      <c r="AE289" t="s">
        <v>7792</v>
      </c>
      <c r="AF289">
        <v>0</v>
      </c>
      <c r="AG289">
        <v>0</v>
      </c>
      <c r="AH289">
        <v>1</v>
      </c>
      <c r="AI289">
        <v>0</v>
      </c>
      <c r="AJ289">
        <f>IF(AI289="","",IF(ISERROR(VLOOKUP(CONCATENATE(F289),Term!$A$1:$C$2000,1,FALSE)),0,1))</f>
        <v>0</v>
      </c>
    </row>
    <row r="290" spans="1:36" x14ac:dyDescent="0.15">
      <c r="A290" t="s">
        <v>6341</v>
      </c>
      <c r="B290">
        <v>39755</v>
      </c>
      <c r="C290" s="14">
        <v>39758</v>
      </c>
      <c r="D290" s="14"/>
      <c r="E290">
        <v>39790</v>
      </c>
      <c r="F290">
        <v>492275</v>
      </c>
      <c r="G290" t="s">
        <v>893</v>
      </c>
      <c r="H290">
        <v>497407</v>
      </c>
      <c r="I290" t="s">
        <v>5127</v>
      </c>
      <c r="J290" t="s">
        <v>6342</v>
      </c>
      <c r="K290">
        <v>151750</v>
      </c>
      <c r="L290" t="s">
        <v>2426</v>
      </c>
      <c r="M290">
        <v>30</v>
      </c>
      <c r="N290" t="s">
        <v>4582</v>
      </c>
      <c r="O290">
        <v>3</v>
      </c>
      <c r="P290">
        <v>55</v>
      </c>
      <c r="Q290">
        <v>1</v>
      </c>
      <c r="R290">
        <v>0</v>
      </c>
      <c r="S290">
        <v>1</v>
      </c>
      <c r="T290">
        <v>1</v>
      </c>
      <c r="U290">
        <v>55</v>
      </c>
      <c r="V290">
        <v>1</v>
      </c>
      <c r="W290">
        <v>151750</v>
      </c>
      <c r="X290" t="s">
        <v>4315</v>
      </c>
      <c r="Y290">
        <v>32</v>
      </c>
      <c r="Z290">
        <v>16</v>
      </c>
      <c r="AA290">
        <v>9</v>
      </c>
      <c r="AB290">
        <v>9</v>
      </c>
      <c r="AC290" t="s">
        <v>1696</v>
      </c>
      <c r="AD290" t="s">
        <v>3967</v>
      </c>
      <c r="AE290" t="s">
        <v>7266</v>
      </c>
      <c r="AF290">
        <v>1</v>
      </c>
      <c r="AG290">
        <v>0</v>
      </c>
      <c r="AH290">
        <v>1</v>
      </c>
      <c r="AI290">
        <v>1</v>
      </c>
      <c r="AJ290">
        <f>IF(AI290="","",IF(ISERROR(VLOOKUP(CONCATENATE(F290),Term!$A$1:$C$2000,1,FALSE)),0,1))</f>
        <v>0</v>
      </c>
    </row>
    <row r="291" spans="1:36" x14ac:dyDescent="0.15">
      <c r="A291" t="s">
        <v>3450</v>
      </c>
      <c r="B291">
        <v>39799</v>
      </c>
      <c r="C291" s="14">
        <v>39805</v>
      </c>
      <c r="D291" s="14"/>
      <c r="F291">
        <v>492275</v>
      </c>
      <c r="G291" t="s">
        <v>893</v>
      </c>
      <c r="H291">
        <v>497407</v>
      </c>
      <c r="I291" t="s">
        <v>5127</v>
      </c>
      <c r="J291" t="s">
        <v>6342</v>
      </c>
      <c r="K291">
        <v>303738</v>
      </c>
      <c r="L291" t="s">
        <v>2426</v>
      </c>
      <c r="M291">
        <v>30</v>
      </c>
      <c r="N291" t="s">
        <v>924</v>
      </c>
      <c r="O291" t="s">
        <v>924</v>
      </c>
      <c r="P291" t="s">
        <v>924</v>
      </c>
      <c r="Q291">
        <v>4</v>
      </c>
      <c r="R291">
        <v>0</v>
      </c>
      <c r="S291">
        <v>0</v>
      </c>
      <c r="T291">
        <v>0</v>
      </c>
      <c r="U291">
        <v>55</v>
      </c>
      <c r="V291">
        <v>1</v>
      </c>
      <c r="W291">
        <v>151750</v>
      </c>
      <c r="X291" t="s">
        <v>4315</v>
      </c>
      <c r="Y291">
        <v>32</v>
      </c>
      <c r="Z291">
        <v>16</v>
      </c>
      <c r="AA291">
        <v>9</v>
      </c>
      <c r="AB291">
        <v>9</v>
      </c>
      <c r="AC291" t="s">
        <v>1696</v>
      </c>
      <c r="AD291" t="s">
        <v>3967</v>
      </c>
      <c r="AE291" t="s">
        <v>7266</v>
      </c>
      <c r="AF291">
        <v>0</v>
      </c>
      <c r="AG291">
        <v>0</v>
      </c>
      <c r="AH291">
        <v>1</v>
      </c>
      <c r="AI291">
        <v>0</v>
      </c>
      <c r="AJ291">
        <f>IF(AI291="","",IF(ISERROR(VLOOKUP(CONCATENATE(F291),Term!$A$1:$C$2000,1,FALSE)),0,1))</f>
        <v>0</v>
      </c>
    </row>
    <row r="292" spans="1:36" x14ac:dyDescent="0.15">
      <c r="A292" t="s">
        <v>9498</v>
      </c>
      <c r="B292">
        <v>39820</v>
      </c>
      <c r="C292">
        <v>39833</v>
      </c>
      <c r="F292">
        <v>492275</v>
      </c>
      <c r="G292" t="s">
        <v>893</v>
      </c>
      <c r="H292">
        <v>497407</v>
      </c>
      <c r="I292" t="s">
        <v>5127</v>
      </c>
      <c r="J292" t="s">
        <v>6342</v>
      </c>
      <c r="K292">
        <v>154533</v>
      </c>
      <c r="L292" t="s">
        <v>2426</v>
      </c>
      <c r="M292">
        <v>30</v>
      </c>
      <c r="N292" t="s">
        <v>924</v>
      </c>
      <c r="O292" t="s">
        <v>924</v>
      </c>
      <c r="P292" t="s">
        <v>924</v>
      </c>
      <c r="Q292">
        <v>6</v>
      </c>
      <c r="R292">
        <v>1</v>
      </c>
      <c r="S292">
        <v>0</v>
      </c>
      <c r="T292">
        <v>0</v>
      </c>
      <c r="U292">
        <v>55</v>
      </c>
      <c r="V292">
        <v>1</v>
      </c>
      <c r="W292">
        <v>151750</v>
      </c>
      <c r="X292" t="s">
        <v>4315</v>
      </c>
      <c r="Y292">
        <v>32</v>
      </c>
      <c r="Z292">
        <v>16</v>
      </c>
      <c r="AA292">
        <v>9</v>
      </c>
      <c r="AB292">
        <v>9</v>
      </c>
      <c r="AC292" t="s">
        <v>1696</v>
      </c>
      <c r="AD292" t="s">
        <v>3967</v>
      </c>
      <c r="AE292" t="s">
        <v>7266</v>
      </c>
      <c r="AF292">
        <v>0</v>
      </c>
      <c r="AG292">
        <v>0</v>
      </c>
      <c r="AH292">
        <v>1</v>
      </c>
      <c r="AI292">
        <v>0</v>
      </c>
      <c r="AJ292">
        <f>IF(AI292="","",IF(ISERROR(VLOOKUP(CONCATENATE(F292),Term!$A$1:$C$2000,1,FALSE)),0,1))</f>
        <v>0</v>
      </c>
    </row>
    <row r="293" spans="1:36" x14ac:dyDescent="0.15">
      <c r="A293" t="s">
        <v>3451</v>
      </c>
      <c r="B293">
        <v>39811</v>
      </c>
      <c r="C293">
        <v>39812</v>
      </c>
      <c r="D293">
        <v>39825</v>
      </c>
      <c r="F293">
        <v>492275</v>
      </c>
      <c r="G293" t="s">
        <v>893</v>
      </c>
      <c r="H293">
        <v>2033594</v>
      </c>
      <c r="I293" t="s">
        <v>5127</v>
      </c>
      <c r="J293" t="s">
        <v>3452</v>
      </c>
      <c r="K293">
        <v>266892</v>
      </c>
      <c r="L293" t="s">
        <v>2426</v>
      </c>
      <c r="M293">
        <v>30</v>
      </c>
      <c r="N293" t="s">
        <v>924</v>
      </c>
      <c r="O293" t="s">
        <v>924</v>
      </c>
      <c r="P293" t="s">
        <v>924</v>
      </c>
      <c r="Q293">
        <v>4</v>
      </c>
      <c r="R293">
        <v>1</v>
      </c>
      <c r="S293">
        <v>0</v>
      </c>
      <c r="T293">
        <v>0</v>
      </c>
      <c r="U293" t="s">
        <v>924</v>
      </c>
      <c r="V293" t="s">
        <v>924</v>
      </c>
      <c r="W293" t="s">
        <v>924</v>
      </c>
      <c r="X293" t="s">
        <v>924</v>
      </c>
      <c r="Y293">
        <v>32</v>
      </c>
      <c r="Z293">
        <v>16</v>
      </c>
      <c r="AA293">
        <v>9</v>
      </c>
      <c r="AB293">
        <v>9</v>
      </c>
      <c r="AC293" t="s">
        <v>1696</v>
      </c>
      <c r="AD293" t="s">
        <v>3967</v>
      </c>
      <c r="AE293" t="s">
        <v>7268</v>
      </c>
      <c r="AF293">
        <v>1</v>
      </c>
      <c r="AG293">
        <v>0</v>
      </c>
      <c r="AH293">
        <v>1</v>
      </c>
      <c r="AI293">
        <v>0</v>
      </c>
      <c r="AJ293">
        <f>IF(AI293="","",IF(ISERROR(VLOOKUP(CONCATENATE(F293),Term!$A$1:$C$2000,1,FALSE)),0,1))</f>
        <v>0</v>
      </c>
    </row>
    <row r="294" spans="1:36" x14ac:dyDescent="0.15">
      <c r="A294" t="s">
        <v>9506</v>
      </c>
      <c r="B294">
        <v>39841</v>
      </c>
      <c r="C294" s="14">
        <v>39842</v>
      </c>
      <c r="D294" s="14"/>
      <c r="F294">
        <v>492275</v>
      </c>
      <c r="G294" t="s">
        <v>893</v>
      </c>
      <c r="H294">
        <v>2172499</v>
      </c>
      <c r="I294" t="s">
        <v>5127</v>
      </c>
      <c r="J294" t="s">
        <v>5989</v>
      </c>
      <c r="K294">
        <v>201305</v>
      </c>
      <c r="M294">
        <v>30</v>
      </c>
      <c r="N294" t="s">
        <v>924</v>
      </c>
      <c r="O294" t="s">
        <v>924</v>
      </c>
      <c r="P294" t="s">
        <v>924</v>
      </c>
      <c r="Q294">
        <v>6</v>
      </c>
      <c r="R294">
        <v>1</v>
      </c>
      <c r="S294">
        <v>0</v>
      </c>
      <c r="T294">
        <v>0</v>
      </c>
      <c r="U294" t="s">
        <v>924</v>
      </c>
      <c r="V294" t="s">
        <v>924</v>
      </c>
      <c r="W294" t="s">
        <v>924</v>
      </c>
      <c r="X294" t="s">
        <v>924</v>
      </c>
      <c r="Y294">
        <v>32</v>
      </c>
      <c r="Z294">
        <v>16</v>
      </c>
      <c r="AA294">
        <v>9</v>
      </c>
      <c r="AB294">
        <v>9</v>
      </c>
      <c r="AC294" t="s">
        <v>1696</v>
      </c>
      <c r="AD294" t="s">
        <v>3967</v>
      </c>
      <c r="AE294" t="s">
        <v>9507</v>
      </c>
      <c r="AF294">
        <v>1</v>
      </c>
      <c r="AG294">
        <v>0</v>
      </c>
      <c r="AH294">
        <v>1</v>
      </c>
      <c r="AI294">
        <v>0</v>
      </c>
      <c r="AJ294">
        <f>IF(AI294="","",IF(ISERROR(VLOOKUP(CONCATENATE(F294),Term!$A$1:$C$2000,1,FALSE)),0,1))</f>
        <v>0</v>
      </c>
    </row>
    <row r="295" spans="1:36" x14ac:dyDescent="0.15">
      <c r="A295" t="s">
        <v>982</v>
      </c>
      <c r="B295">
        <v>39822</v>
      </c>
      <c r="C295">
        <v>39822</v>
      </c>
      <c r="E295">
        <v>39841</v>
      </c>
      <c r="F295">
        <v>492275</v>
      </c>
      <c r="G295" t="s">
        <v>893</v>
      </c>
      <c r="H295">
        <v>2080162</v>
      </c>
      <c r="I295" t="s">
        <v>5127</v>
      </c>
      <c r="J295" t="s">
        <v>983</v>
      </c>
      <c r="K295">
        <v>189979</v>
      </c>
      <c r="L295" t="s">
        <v>2426</v>
      </c>
      <c r="M295">
        <v>30</v>
      </c>
      <c r="N295" t="s">
        <v>7479</v>
      </c>
      <c r="O295">
        <v>6</v>
      </c>
      <c r="P295">
        <v>4</v>
      </c>
      <c r="Q295">
        <v>5</v>
      </c>
      <c r="R295">
        <v>0</v>
      </c>
      <c r="S295">
        <v>1</v>
      </c>
      <c r="T295">
        <v>1</v>
      </c>
      <c r="U295">
        <v>4</v>
      </c>
      <c r="V295">
        <v>1</v>
      </c>
      <c r="W295">
        <v>189979</v>
      </c>
      <c r="X295" t="s">
        <v>5949</v>
      </c>
      <c r="Y295">
        <v>32</v>
      </c>
      <c r="Z295">
        <v>16</v>
      </c>
      <c r="AA295">
        <v>9</v>
      </c>
      <c r="AB295">
        <v>9</v>
      </c>
      <c r="AC295" t="s">
        <v>1696</v>
      </c>
      <c r="AD295" t="s">
        <v>3967</v>
      </c>
      <c r="AE295" t="s">
        <v>9499</v>
      </c>
      <c r="AF295">
        <v>1</v>
      </c>
      <c r="AG295">
        <v>0</v>
      </c>
      <c r="AH295">
        <v>1</v>
      </c>
      <c r="AI295">
        <v>1</v>
      </c>
      <c r="AJ295">
        <f>IF(AI295="","",IF(ISERROR(VLOOKUP(CONCATENATE(F295),Term!$A$1:$C$2000,1,FALSE)),0,1))</f>
        <v>0</v>
      </c>
    </row>
    <row r="296" spans="1:36" x14ac:dyDescent="0.15">
      <c r="A296" t="s">
        <v>984</v>
      </c>
      <c r="B296">
        <v>39825</v>
      </c>
      <c r="C296" s="14">
        <v>39826</v>
      </c>
      <c r="D296" s="14"/>
      <c r="F296">
        <v>492275</v>
      </c>
      <c r="G296" t="s">
        <v>893</v>
      </c>
      <c r="H296">
        <v>2080162</v>
      </c>
      <c r="I296" t="s">
        <v>5127</v>
      </c>
      <c r="J296" t="s">
        <v>983</v>
      </c>
      <c r="K296">
        <v>201712</v>
      </c>
      <c r="L296" t="s">
        <v>2426</v>
      </c>
      <c r="M296">
        <v>30</v>
      </c>
      <c r="N296" t="s">
        <v>924</v>
      </c>
      <c r="O296" t="s">
        <v>924</v>
      </c>
      <c r="P296" t="s">
        <v>924</v>
      </c>
      <c r="Q296">
        <v>5</v>
      </c>
      <c r="R296">
        <v>0</v>
      </c>
      <c r="S296">
        <v>0</v>
      </c>
      <c r="T296">
        <v>0</v>
      </c>
      <c r="U296">
        <v>4</v>
      </c>
      <c r="V296">
        <v>1</v>
      </c>
      <c r="W296">
        <v>189979</v>
      </c>
      <c r="X296" t="s">
        <v>5949</v>
      </c>
      <c r="Y296">
        <v>32</v>
      </c>
      <c r="Z296">
        <v>16</v>
      </c>
      <c r="AA296">
        <v>9</v>
      </c>
      <c r="AB296">
        <v>9</v>
      </c>
      <c r="AC296" t="s">
        <v>1696</v>
      </c>
      <c r="AD296" t="s">
        <v>3967</v>
      </c>
      <c r="AE296" t="s">
        <v>9499</v>
      </c>
      <c r="AF296">
        <v>0</v>
      </c>
      <c r="AG296">
        <v>0</v>
      </c>
      <c r="AH296">
        <v>0</v>
      </c>
      <c r="AI296">
        <v>0</v>
      </c>
      <c r="AJ296">
        <f>IF(AI296="","",IF(ISERROR(VLOOKUP(CONCATENATE(F296),Term!$A$1:$C$2000,1,FALSE)),0,1))</f>
        <v>0</v>
      </c>
    </row>
    <row r="297" spans="1:36" x14ac:dyDescent="0.15">
      <c r="A297" t="s">
        <v>985</v>
      </c>
      <c r="B297">
        <v>39827</v>
      </c>
      <c r="C297">
        <v>39828</v>
      </c>
      <c r="F297">
        <v>492275</v>
      </c>
      <c r="G297" t="s">
        <v>893</v>
      </c>
      <c r="H297">
        <v>2080162</v>
      </c>
      <c r="I297" t="s">
        <v>5127</v>
      </c>
      <c r="J297" t="s">
        <v>983</v>
      </c>
      <c r="K297">
        <v>234891</v>
      </c>
      <c r="L297" t="s">
        <v>2426</v>
      </c>
      <c r="M297">
        <v>30</v>
      </c>
      <c r="N297" t="s">
        <v>924</v>
      </c>
      <c r="O297" t="s">
        <v>924</v>
      </c>
      <c r="P297" t="s">
        <v>924</v>
      </c>
      <c r="Q297">
        <v>5</v>
      </c>
      <c r="R297">
        <v>0</v>
      </c>
      <c r="S297">
        <v>0</v>
      </c>
      <c r="T297">
        <v>0</v>
      </c>
      <c r="U297">
        <v>4</v>
      </c>
      <c r="V297">
        <v>1</v>
      </c>
      <c r="W297">
        <v>189979</v>
      </c>
      <c r="X297" t="s">
        <v>5949</v>
      </c>
      <c r="Y297">
        <v>32</v>
      </c>
      <c r="Z297">
        <v>16</v>
      </c>
      <c r="AA297">
        <v>9</v>
      </c>
      <c r="AB297">
        <v>9</v>
      </c>
      <c r="AC297" t="s">
        <v>1696</v>
      </c>
      <c r="AD297" t="s">
        <v>3967</v>
      </c>
      <c r="AE297" t="s">
        <v>9499</v>
      </c>
      <c r="AF297">
        <v>0</v>
      </c>
      <c r="AG297">
        <v>0</v>
      </c>
      <c r="AH297">
        <v>0</v>
      </c>
      <c r="AI297">
        <v>0</v>
      </c>
      <c r="AJ297">
        <f>IF(AI297="","",IF(ISERROR(VLOOKUP(CONCATENATE(F297),Term!$A$1:$C$2000,1,FALSE)),0,1))</f>
        <v>0</v>
      </c>
    </row>
    <row r="298" spans="1:36" x14ac:dyDescent="0.15">
      <c r="A298" t="s">
        <v>9500</v>
      </c>
      <c r="B298">
        <v>39820</v>
      </c>
      <c r="C298" s="14">
        <v>39835</v>
      </c>
      <c r="D298" s="14"/>
      <c r="F298">
        <v>492275</v>
      </c>
      <c r="G298" t="s">
        <v>893</v>
      </c>
      <c r="H298">
        <v>2080162</v>
      </c>
      <c r="I298" t="s">
        <v>5127</v>
      </c>
      <c r="J298" t="s">
        <v>983</v>
      </c>
      <c r="K298">
        <v>174314</v>
      </c>
      <c r="L298" t="s">
        <v>2426</v>
      </c>
      <c r="M298">
        <v>30</v>
      </c>
      <c r="N298" t="s">
        <v>924</v>
      </c>
      <c r="O298" t="s">
        <v>924</v>
      </c>
      <c r="P298" t="s">
        <v>924</v>
      </c>
      <c r="Q298">
        <v>6</v>
      </c>
      <c r="R298">
        <v>1</v>
      </c>
      <c r="S298">
        <v>0</v>
      </c>
      <c r="T298">
        <v>0</v>
      </c>
      <c r="U298">
        <v>4</v>
      </c>
      <c r="V298">
        <v>1</v>
      </c>
      <c r="W298">
        <v>189979</v>
      </c>
      <c r="X298" t="s">
        <v>5949</v>
      </c>
      <c r="Y298">
        <v>32</v>
      </c>
      <c r="Z298">
        <v>16</v>
      </c>
      <c r="AA298">
        <v>9</v>
      </c>
      <c r="AB298">
        <v>9</v>
      </c>
      <c r="AC298" t="s">
        <v>1696</v>
      </c>
      <c r="AD298" t="s">
        <v>3967</v>
      </c>
      <c r="AE298" t="s">
        <v>9499</v>
      </c>
      <c r="AF298">
        <v>0</v>
      </c>
      <c r="AG298">
        <v>0</v>
      </c>
      <c r="AH298">
        <v>1</v>
      </c>
      <c r="AI298">
        <v>0</v>
      </c>
      <c r="AJ298">
        <f>IF(AI298="","",IF(ISERROR(VLOOKUP(CONCATENATE(F298),Term!$A$1:$C$2000,1,FALSE)),0,1))</f>
        <v>0</v>
      </c>
    </row>
    <row r="299" spans="1:36" x14ac:dyDescent="0.15">
      <c r="A299" t="s">
        <v>9503</v>
      </c>
      <c r="B299">
        <v>39834</v>
      </c>
      <c r="C299">
        <v>39835</v>
      </c>
      <c r="F299">
        <v>492275</v>
      </c>
      <c r="G299" t="s">
        <v>893</v>
      </c>
      <c r="H299">
        <v>2150203</v>
      </c>
      <c r="I299" t="s">
        <v>5127</v>
      </c>
      <c r="J299" t="s">
        <v>3945</v>
      </c>
      <c r="K299">
        <v>121082</v>
      </c>
      <c r="L299" t="s">
        <v>7508</v>
      </c>
      <c r="M299">
        <v>30</v>
      </c>
      <c r="N299" t="s">
        <v>924</v>
      </c>
      <c r="O299" t="s">
        <v>924</v>
      </c>
      <c r="P299" t="s">
        <v>924</v>
      </c>
      <c r="Q299">
        <v>6</v>
      </c>
      <c r="R299">
        <v>1</v>
      </c>
      <c r="S299">
        <v>0</v>
      </c>
      <c r="T299">
        <v>0</v>
      </c>
      <c r="U299" t="s">
        <v>924</v>
      </c>
      <c r="V299" t="s">
        <v>924</v>
      </c>
      <c r="W299" t="s">
        <v>924</v>
      </c>
      <c r="X299" t="s">
        <v>924</v>
      </c>
      <c r="Y299">
        <v>32</v>
      </c>
      <c r="Z299">
        <v>16</v>
      </c>
      <c r="AA299">
        <v>9</v>
      </c>
      <c r="AB299">
        <v>9</v>
      </c>
      <c r="AC299" t="s">
        <v>1696</v>
      </c>
      <c r="AD299" t="s">
        <v>3967</v>
      </c>
      <c r="AE299" t="s">
        <v>9504</v>
      </c>
      <c r="AF299">
        <v>1</v>
      </c>
      <c r="AG299">
        <v>0</v>
      </c>
      <c r="AH299">
        <v>1</v>
      </c>
      <c r="AI299">
        <v>0</v>
      </c>
      <c r="AJ299">
        <f>IF(AI299="","",IF(ISERROR(VLOOKUP(CONCATENATE(F299),Term!$A$1:$C$2000,1,FALSE)),0,1))</f>
        <v>0</v>
      </c>
    </row>
    <row r="300" spans="1:36" x14ac:dyDescent="0.15">
      <c r="A300" t="s">
        <v>4715</v>
      </c>
      <c r="B300">
        <v>39786</v>
      </c>
      <c r="C300" s="14">
        <v>39787</v>
      </c>
      <c r="D300" s="14"/>
      <c r="E300">
        <v>39804</v>
      </c>
      <c r="F300">
        <v>492275</v>
      </c>
      <c r="G300" t="s">
        <v>893</v>
      </c>
      <c r="H300">
        <v>2110454</v>
      </c>
      <c r="I300" t="s">
        <v>5127</v>
      </c>
      <c r="J300" t="s">
        <v>349</v>
      </c>
      <c r="K300">
        <v>323532</v>
      </c>
      <c r="L300" t="s">
        <v>2426</v>
      </c>
      <c r="M300">
        <v>30</v>
      </c>
      <c r="N300" t="s">
        <v>932</v>
      </c>
      <c r="O300">
        <v>4</v>
      </c>
      <c r="P300">
        <v>41</v>
      </c>
      <c r="Q300">
        <v>3</v>
      </c>
      <c r="R300">
        <v>0</v>
      </c>
      <c r="S300">
        <v>1</v>
      </c>
      <c r="T300">
        <v>1</v>
      </c>
      <c r="U300">
        <v>41</v>
      </c>
      <c r="V300">
        <v>1</v>
      </c>
      <c r="W300">
        <v>323532</v>
      </c>
      <c r="X300" t="s">
        <v>4315</v>
      </c>
      <c r="Y300">
        <v>32</v>
      </c>
      <c r="Z300">
        <v>16</v>
      </c>
      <c r="AA300">
        <v>9</v>
      </c>
      <c r="AB300">
        <v>9</v>
      </c>
      <c r="AC300" t="s">
        <v>1696</v>
      </c>
      <c r="AD300" t="s">
        <v>3967</v>
      </c>
      <c r="AE300" t="s">
        <v>9501</v>
      </c>
      <c r="AF300">
        <v>1</v>
      </c>
      <c r="AG300">
        <v>0</v>
      </c>
      <c r="AH300">
        <v>0</v>
      </c>
      <c r="AI300">
        <v>1</v>
      </c>
      <c r="AJ300">
        <f>IF(AI300="","",IF(ISERROR(VLOOKUP(CONCATENATE(F300),Term!$A$1:$C$2000,1,FALSE)),0,1))</f>
        <v>0</v>
      </c>
    </row>
    <row r="301" spans="1:36" x14ac:dyDescent="0.15">
      <c r="A301" t="s">
        <v>348</v>
      </c>
      <c r="B301">
        <v>39765</v>
      </c>
      <c r="C301" s="14">
        <v>39772</v>
      </c>
      <c r="D301" s="14">
        <v>39825</v>
      </c>
      <c r="F301">
        <v>492275</v>
      </c>
      <c r="G301" t="s">
        <v>893</v>
      </c>
      <c r="H301">
        <v>2110454</v>
      </c>
      <c r="I301" t="s">
        <v>5127</v>
      </c>
      <c r="J301" t="s">
        <v>349</v>
      </c>
      <c r="K301">
        <v>335775</v>
      </c>
      <c r="L301" t="s">
        <v>2426</v>
      </c>
      <c r="M301">
        <v>30</v>
      </c>
      <c r="N301" t="s">
        <v>924</v>
      </c>
      <c r="O301" t="s">
        <v>924</v>
      </c>
      <c r="P301" t="s">
        <v>924</v>
      </c>
      <c r="Q301">
        <v>2</v>
      </c>
      <c r="R301">
        <v>0</v>
      </c>
      <c r="S301">
        <v>0</v>
      </c>
      <c r="T301">
        <v>0</v>
      </c>
      <c r="U301">
        <v>41</v>
      </c>
      <c r="V301">
        <v>1</v>
      </c>
      <c r="W301">
        <v>323532</v>
      </c>
      <c r="X301" t="s">
        <v>4315</v>
      </c>
      <c r="Y301">
        <v>32</v>
      </c>
      <c r="Z301">
        <v>16</v>
      </c>
      <c r="AA301">
        <v>9</v>
      </c>
      <c r="AB301">
        <v>9</v>
      </c>
      <c r="AC301" t="s">
        <v>1696</v>
      </c>
      <c r="AD301" t="s">
        <v>3967</v>
      </c>
      <c r="AE301" t="s">
        <v>9501</v>
      </c>
      <c r="AF301">
        <v>0</v>
      </c>
      <c r="AG301">
        <v>0</v>
      </c>
      <c r="AH301">
        <v>1</v>
      </c>
      <c r="AI301">
        <v>0</v>
      </c>
      <c r="AJ301">
        <f>IF(AI301="","",IF(ISERROR(VLOOKUP(CONCATENATE(F301),Term!$A$1:$C$2000,1,FALSE)),0,1))</f>
        <v>0</v>
      </c>
    </row>
    <row r="302" spans="1:36" x14ac:dyDescent="0.15">
      <c r="A302" t="s">
        <v>350</v>
      </c>
      <c r="B302">
        <v>39778</v>
      </c>
      <c r="C302">
        <v>39778</v>
      </c>
      <c r="D302">
        <v>39834</v>
      </c>
      <c r="F302">
        <v>492275</v>
      </c>
      <c r="G302" t="s">
        <v>893</v>
      </c>
      <c r="H302">
        <v>2110454</v>
      </c>
      <c r="I302" t="s">
        <v>5127</v>
      </c>
      <c r="J302" t="s">
        <v>349</v>
      </c>
      <c r="K302">
        <v>134310</v>
      </c>
      <c r="L302" t="s">
        <v>2426</v>
      </c>
      <c r="M302">
        <v>30</v>
      </c>
      <c r="N302" t="s">
        <v>924</v>
      </c>
      <c r="O302" t="s">
        <v>924</v>
      </c>
      <c r="P302" t="s">
        <v>924</v>
      </c>
      <c r="Q302">
        <v>2</v>
      </c>
      <c r="R302">
        <v>0</v>
      </c>
      <c r="S302">
        <v>0</v>
      </c>
      <c r="T302">
        <v>0</v>
      </c>
      <c r="U302">
        <v>41</v>
      </c>
      <c r="V302">
        <v>1</v>
      </c>
      <c r="W302">
        <v>323532</v>
      </c>
      <c r="X302" t="s">
        <v>4315</v>
      </c>
      <c r="Y302">
        <v>32</v>
      </c>
      <c r="Z302">
        <v>16</v>
      </c>
      <c r="AA302">
        <v>9</v>
      </c>
      <c r="AB302">
        <v>9</v>
      </c>
      <c r="AC302" t="s">
        <v>1696</v>
      </c>
      <c r="AD302" t="s">
        <v>3967</v>
      </c>
      <c r="AE302" t="s">
        <v>9501</v>
      </c>
      <c r="AF302">
        <v>0</v>
      </c>
      <c r="AG302">
        <v>0</v>
      </c>
      <c r="AH302">
        <v>0</v>
      </c>
      <c r="AI302">
        <v>0</v>
      </c>
      <c r="AJ302">
        <f>IF(AI302="","",IF(ISERROR(VLOOKUP(CONCATENATE(F302),Term!$A$1:$C$2000,1,FALSE)),0,1))</f>
        <v>0</v>
      </c>
    </row>
    <row r="303" spans="1:36" x14ac:dyDescent="0.15">
      <c r="A303" t="s">
        <v>4714</v>
      </c>
      <c r="B303">
        <v>39777</v>
      </c>
      <c r="C303">
        <v>39784</v>
      </c>
      <c r="D303">
        <v>39828</v>
      </c>
      <c r="F303">
        <v>492275</v>
      </c>
      <c r="G303" t="s">
        <v>893</v>
      </c>
      <c r="H303">
        <v>2110454</v>
      </c>
      <c r="I303" t="s">
        <v>5127</v>
      </c>
      <c r="J303" t="s">
        <v>349</v>
      </c>
      <c r="K303">
        <v>193519</v>
      </c>
      <c r="L303" t="s">
        <v>2426</v>
      </c>
      <c r="M303">
        <v>30</v>
      </c>
      <c r="N303" t="s">
        <v>924</v>
      </c>
      <c r="O303" t="s">
        <v>924</v>
      </c>
      <c r="P303" t="s">
        <v>924</v>
      </c>
      <c r="Q303">
        <v>3</v>
      </c>
      <c r="R303">
        <v>0</v>
      </c>
      <c r="S303">
        <v>0</v>
      </c>
      <c r="T303">
        <v>0</v>
      </c>
      <c r="U303">
        <v>41</v>
      </c>
      <c r="V303">
        <v>1</v>
      </c>
      <c r="W303">
        <v>323532</v>
      </c>
      <c r="X303" t="s">
        <v>4315</v>
      </c>
      <c r="Y303">
        <v>32</v>
      </c>
      <c r="Z303">
        <v>16</v>
      </c>
      <c r="AA303">
        <v>9</v>
      </c>
      <c r="AB303">
        <v>9</v>
      </c>
      <c r="AC303" t="s">
        <v>1696</v>
      </c>
      <c r="AD303" t="s">
        <v>3967</v>
      </c>
      <c r="AE303" t="s">
        <v>9501</v>
      </c>
      <c r="AF303">
        <v>0</v>
      </c>
      <c r="AG303">
        <v>0</v>
      </c>
      <c r="AH303">
        <v>1</v>
      </c>
      <c r="AI303">
        <v>0</v>
      </c>
      <c r="AJ303">
        <f>IF(AI303="","",IF(ISERROR(VLOOKUP(CONCATENATE(F303),Term!$A$1:$C$2000,1,FALSE)),0,1))</f>
        <v>0</v>
      </c>
    </row>
    <row r="304" spans="1:36" x14ac:dyDescent="0.15">
      <c r="A304" t="s">
        <v>9502</v>
      </c>
      <c r="B304">
        <v>39836</v>
      </c>
      <c r="C304">
        <v>39842</v>
      </c>
      <c r="F304">
        <v>492275</v>
      </c>
      <c r="G304" t="s">
        <v>893</v>
      </c>
      <c r="H304">
        <v>2110454</v>
      </c>
      <c r="I304" t="s">
        <v>5127</v>
      </c>
      <c r="J304" t="s">
        <v>349</v>
      </c>
      <c r="K304">
        <v>125789</v>
      </c>
      <c r="L304" t="s">
        <v>2426</v>
      </c>
      <c r="M304">
        <v>30</v>
      </c>
      <c r="N304" t="s">
        <v>924</v>
      </c>
      <c r="O304" t="s">
        <v>924</v>
      </c>
      <c r="P304" t="s">
        <v>924</v>
      </c>
      <c r="Q304">
        <v>6</v>
      </c>
      <c r="R304">
        <v>1</v>
      </c>
      <c r="S304">
        <v>0</v>
      </c>
      <c r="T304">
        <v>0</v>
      </c>
      <c r="U304">
        <v>41</v>
      </c>
      <c r="V304">
        <v>1</v>
      </c>
      <c r="W304">
        <v>323532</v>
      </c>
      <c r="X304" t="s">
        <v>4315</v>
      </c>
      <c r="Y304">
        <v>32</v>
      </c>
      <c r="Z304">
        <v>16</v>
      </c>
      <c r="AA304">
        <v>9</v>
      </c>
      <c r="AB304">
        <v>9</v>
      </c>
      <c r="AC304" t="s">
        <v>1696</v>
      </c>
      <c r="AD304" t="s">
        <v>3967</v>
      </c>
      <c r="AE304" t="s">
        <v>9501</v>
      </c>
      <c r="AF304">
        <v>0</v>
      </c>
      <c r="AG304">
        <v>0</v>
      </c>
      <c r="AH304">
        <v>1</v>
      </c>
      <c r="AI304">
        <v>0</v>
      </c>
      <c r="AJ304">
        <f>IF(AI304="","",IF(ISERROR(VLOOKUP(CONCATENATE(F304),Term!$A$1:$C$2000,1,FALSE)),0,1))</f>
        <v>0</v>
      </c>
    </row>
    <row r="305" spans="1:36" x14ac:dyDescent="0.15">
      <c r="A305" t="s">
        <v>5386</v>
      </c>
      <c r="B305">
        <v>39765</v>
      </c>
      <c r="C305" s="14">
        <v>39765</v>
      </c>
      <c r="D305" s="14">
        <v>39783</v>
      </c>
      <c r="F305">
        <v>492275</v>
      </c>
      <c r="G305" t="s">
        <v>893</v>
      </c>
      <c r="H305">
        <v>2158911</v>
      </c>
      <c r="I305" t="s">
        <v>5127</v>
      </c>
      <c r="J305" t="s">
        <v>5924</v>
      </c>
      <c r="K305">
        <v>293335</v>
      </c>
      <c r="L305" t="s">
        <v>2426</v>
      </c>
      <c r="M305">
        <v>30</v>
      </c>
      <c r="N305" t="s">
        <v>924</v>
      </c>
      <c r="O305" t="s">
        <v>924</v>
      </c>
      <c r="P305" t="s">
        <v>924</v>
      </c>
      <c r="Q305">
        <v>1</v>
      </c>
      <c r="R305">
        <v>1</v>
      </c>
      <c r="S305">
        <v>0</v>
      </c>
      <c r="T305">
        <v>0</v>
      </c>
      <c r="U305" t="s">
        <v>924</v>
      </c>
      <c r="V305" t="s">
        <v>924</v>
      </c>
      <c r="W305" t="s">
        <v>924</v>
      </c>
      <c r="X305" t="s">
        <v>924</v>
      </c>
      <c r="Y305">
        <v>32</v>
      </c>
      <c r="Z305">
        <v>16</v>
      </c>
      <c r="AA305">
        <v>9</v>
      </c>
      <c r="AB305">
        <v>9</v>
      </c>
      <c r="AC305" t="s">
        <v>1696</v>
      </c>
      <c r="AD305" t="s">
        <v>3967</v>
      </c>
      <c r="AE305" t="s">
        <v>7272</v>
      </c>
      <c r="AF305">
        <v>1</v>
      </c>
      <c r="AG305">
        <v>0</v>
      </c>
      <c r="AH305">
        <v>1</v>
      </c>
      <c r="AI305">
        <v>0</v>
      </c>
      <c r="AJ305">
        <f>IF(AI305="","",IF(ISERROR(VLOOKUP(CONCATENATE(F305),Term!$A$1:$C$2000,1,FALSE)),0,1))</f>
        <v>0</v>
      </c>
    </row>
    <row r="306" spans="1:36" x14ac:dyDescent="0.15">
      <c r="A306" t="s">
        <v>986</v>
      </c>
      <c r="B306">
        <v>39818</v>
      </c>
      <c r="C306">
        <v>39818</v>
      </c>
      <c r="F306">
        <v>492275</v>
      </c>
      <c r="G306" t="s">
        <v>893</v>
      </c>
      <c r="H306">
        <v>2165758</v>
      </c>
      <c r="I306" t="s">
        <v>5127</v>
      </c>
      <c r="J306" t="s">
        <v>987</v>
      </c>
      <c r="K306">
        <v>260578</v>
      </c>
      <c r="L306" t="s">
        <v>2426</v>
      </c>
      <c r="M306">
        <v>30</v>
      </c>
      <c r="N306" t="s">
        <v>924</v>
      </c>
      <c r="O306" t="s">
        <v>924</v>
      </c>
      <c r="P306" t="s">
        <v>924</v>
      </c>
      <c r="Q306">
        <v>5</v>
      </c>
      <c r="R306">
        <v>1</v>
      </c>
      <c r="S306">
        <v>0</v>
      </c>
      <c r="T306">
        <v>0</v>
      </c>
      <c r="U306" t="s">
        <v>924</v>
      </c>
      <c r="V306" t="s">
        <v>924</v>
      </c>
      <c r="W306" t="s">
        <v>924</v>
      </c>
      <c r="X306" t="s">
        <v>924</v>
      </c>
      <c r="Y306">
        <v>32</v>
      </c>
      <c r="Z306">
        <v>16</v>
      </c>
      <c r="AA306">
        <v>9</v>
      </c>
      <c r="AB306">
        <v>9</v>
      </c>
      <c r="AC306" t="s">
        <v>1696</v>
      </c>
      <c r="AD306" t="s">
        <v>3967</v>
      </c>
      <c r="AE306" t="s">
        <v>7273</v>
      </c>
      <c r="AF306">
        <v>1</v>
      </c>
      <c r="AG306">
        <v>0</v>
      </c>
      <c r="AH306">
        <v>1</v>
      </c>
      <c r="AI306">
        <v>0</v>
      </c>
      <c r="AJ306">
        <f>IF(AI306="","",IF(ISERROR(VLOOKUP(CONCATENATE(F306),Term!$A$1:$C$2000,1,FALSE)),0,1))</f>
        <v>0</v>
      </c>
    </row>
    <row r="307" spans="1:36" x14ac:dyDescent="0.15">
      <c r="A307" t="s">
        <v>990</v>
      </c>
      <c r="B307">
        <v>39815</v>
      </c>
      <c r="C307">
        <v>39828</v>
      </c>
      <c r="E307">
        <v>39843</v>
      </c>
      <c r="F307">
        <v>492275</v>
      </c>
      <c r="G307" t="s">
        <v>893</v>
      </c>
      <c r="H307">
        <v>2189958</v>
      </c>
      <c r="I307" t="s">
        <v>5127</v>
      </c>
      <c r="J307" t="s">
        <v>3063</v>
      </c>
      <c r="K307">
        <v>276486</v>
      </c>
      <c r="L307" t="s">
        <v>2426</v>
      </c>
      <c r="M307">
        <v>30</v>
      </c>
      <c r="N307" t="s">
        <v>7479</v>
      </c>
      <c r="O307">
        <v>6</v>
      </c>
      <c r="P307">
        <v>2</v>
      </c>
      <c r="Q307">
        <v>5</v>
      </c>
      <c r="R307">
        <v>0</v>
      </c>
      <c r="S307">
        <v>1</v>
      </c>
      <c r="T307">
        <v>1</v>
      </c>
      <c r="U307">
        <v>2</v>
      </c>
      <c r="V307">
        <v>1</v>
      </c>
      <c r="W307">
        <v>276486</v>
      </c>
      <c r="X307" t="s">
        <v>5949</v>
      </c>
      <c r="Y307">
        <v>32</v>
      </c>
      <c r="Z307">
        <v>16</v>
      </c>
      <c r="AA307">
        <v>9</v>
      </c>
      <c r="AB307">
        <v>9</v>
      </c>
      <c r="AC307" t="s">
        <v>1696</v>
      </c>
      <c r="AD307" t="s">
        <v>3967</v>
      </c>
      <c r="AE307" t="s">
        <v>9508</v>
      </c>
      <c r="AF307">
        <v>1</v>
      </c>
      <c r="AG307">
        <v>0</v>
      </c>
      <c r="AH307">
        <v>0</v>
      </c>
      <c r="AI307">
        <v>1</v>
      </c>
      <c r="AJ307">
        <f>IF(AI307="","",IF(ISERROR(VLOOKUP(CONCATENATE(F307),Term!$A$1:$C$2000,1,FALSE)),0,1))</f>
        <v>0</v>
      </c>
    </row>
    <row r="308" spans="1:36" x14ac:dyDescent="0.15">
      <c r="A308" t="s">
        <v>988</v>
      </c>
      <c r="B308">
        <v>39826</v>
      </c>
      <c r="C308">
        <v>39826</v>
      </c>
      <c r="F308">
        <v>492275</v>
      </c>
      <c r="G308" t="s">
        <v>893</v>
      </c>
      <c r="H308">
        <v>2189958</v>
      </c>
      <c r="I308" t="s">
        <v>5127</v>
      </c>
      <c r="J308" t="s">
        <v>3063</v>
      </c>
      <c r="K308">
        <v>340252</v>
      </c>
      <c r="L308" t="s">
        <v>2426</v>
      </c>
      <c r="M308">
        <v>30</v>
      </c>
      <c r="N308" t="s">
        <v>924</v>
      </c>
      <c r="O308" t="s">
        <v>924</v>
      </c>
      <c r="P308" t="s">
        <v>924</v>
      </c>
      <c r="Q308">
        <v>5</v>
      </c>
      <c r="R308">
        <v>0</v>
      </c>
      <c r="S308">
        <v>0</v>
      </c>
      <c r="T308">
        <v>0</v>
      </c>
      <c r="U308">
        <v>2</v>
      </c>
      <c r="V308">
        <v>1</v>
      </c>
      <c r="W308">
        <v>276486</v>
      </c>
      <c r="X308" t="s">
        <v>5949</v>
      </c>
      <c r="Y308">
        <v>32</v>
      </c>
      <c r="Z308">
        <v>16</v>
      </c>
      <c r="AA308">
        <v>9</v>
      </c>
      <c r="AB308">
        <v>9</v>
      </c>
      <c r="AC308" t="s">
        <v>1696</v>
      </c>
      <c r="AD308" t="s">
        <v>3967</v>
      </c>
      <c r="AE308" t="s">
        <v>9508</v>
      </c>
      <c r="AF308">
        <v>0</v>
      </c>
      <c r="AG308">
        <v>0</v>
      </c>
      <c r="AH308">
        <v>1</v>
      </c>
      <c r="AI308">
        <v>0</v>
      </c>
      <c r="AJ308">
        <f>IF(AI308="","",IF(ISERROR(VLOOKUP(CONCATENATE(F308),Term!$A$1:$C$2000,1,FALSE)),0,1))</f>
        <v>0</v>
      </c>
    </row>
    <row r="309" spans="1:36" x14ac:dyDescent="0.15">
      <c r="A309" t="s">
        <v>989</v>
      </c>
      <c r="B309">
        <v>39821</v>
      </c>
      <c r="C309">
        <v>39827</v>
      </c>
      <c r="F309">
        <v>492275</v>
      </c>
      <c r="G309" t="s">
        <v>893</v>
      </c>
      <c r="H309">
        <v>2189958</v>
      </c>
      <c r="I309" t="s">
        <v>5127</v>
      </c>
      <c r="J309" t="s">
        <v>3063</v>
      </c>
      <c r="K309">
        <v>257066</v>
      </c>
      <c r="L309" t="s">
        <v>2426</v>
      </c>
      <c r="M309">
        <v>30</v>
      </c>
      <c r="N309" t="s">
        <v>924</v>
      </c>
      <c r="O309" t="s">
        <v>924</v>
      </c>
      <c r="P309" t="s">
        <v>924</v>
      </c>
      <c r="Q309">
        <v>5</v>
      </c>
      <c r="R309">
        <v>0</v>
      </c>
      <c r="S309">
        <v>0</v>
      </c>
      <c r="T309">
        <v>0</v>
      </c>
      <c r="U309">
        <v>2</v>
      </c>
      <c r="V309">
        <v>1</v>
      </c>
      <c r="W309">
        <v>276486</v>
      </c>
      <c r="X309" t="s">
        <v>5949</v>
      </c>
      <c r="Y309">
        <v>32</v>
      </c>
      <c r="Z309">
        <v>16</v>
      </c>
      <c r="AA309">
        <v>9</v>
      </c>
      <c r="AB309">
        <v>9</v>
      </c>
      <c r="AC309" t="s">
        <v>1696</v>
      </c>
      <c r="AD309" t="s">
        <v>3967</v>
      </c>
      <c r="AE309" t="s">
        <v>9508</v>
      </c>
      <c r="AF309">
        <v>0</v>
      </c>
      <c r="AG309">
        <v>0</v>
      </c>
      <c r="AH309">
        <v>0</v>
      </c>
      <c r="AI309">
        <v>0</v>
      </c>
      <c r="AJ309">
        <f>IF(AI309="","",IF(ISERROR(VLOOKUP(CONCATENATE(F309),Term!$A$1:$C$2000,1,FALSE)),0,1))</f>
        <v>0</v>
      </c>
    </row>
    <row r="310" spans="1:36" x14ac:dyDescent="0.15">
      <c r="A310" t="s">
        <v>9509</v>
      </c>
      <c r="B310">
        <v>39821</v>
      </c>
      <c r="C310" s="14">
        <v>39834</v>
      </c>
      <c r="D310" s="14"/>
      <c r="F310">
        <v>492275</v>
      </c>
      <c r="G310" t="s">
        <v>893</v>
      </c>
      <c r="H310">
        <v>2189958</v>
      </c>
      <c r="I310" t="s">
        <v>5127</v>
      </c>
      <c r="J310" t="s">
        <v>3063</v>
      </c>
      <c r="K310">
        <v>125445</v>
      </c>
      <c r="L310" t="s">
        <v>2426</v>
      </c>
      <c r="M310">
        <v>30</v>
      </c>
      <c r="N310" t="s">
        <v>924</v>
      </c>
      <c r="O310" t="s">
        <v>924</v>
      </c>
      <c r="P310" t="s">
        <v>924</v>
      </c>
      <c r="Q310">
        <v>6</v>
      </c>
      <c r="R310">
        <v>1</v>
      </c>
      <c r="S310">
        <v>0</v>
      </c>
      <c r="T310">
        <v>0</v>
      </c>
      <c r="U310">
        <v>2</v>
      </c>
      <c r="V310">
        <v>1</v>
      </c>
      <c r="W310">
        <v>276486</v>
      </c>
      <c r="X310" t="s">
        <v>5949</v>
      </c>
      <c r="Y310">
        <v>32</v>
      </c>
      <c r="Z310">
        <v>16</v>
      </c>
      <c r="AA310">
        <v>9</v>
      </c>
      <c r="AB310">
        <v>9</v>
      </c>
      <c r="AC310" t="s">
        <v>1696</v>
      </c>
      <c r="AD310" t="s">
        <v>3967</v>
      </c>
      <c r="AE310" t="s">
        <v>9508</v>
      </c>
      <c r="AF310">
        <v>0</v>
      </c>
      <c r="AG310">
        <v>0</v>
      </c>
      <c r="AH310">
        <v>1</v>
      </c>
      <c r="AI310">
        <v>0</v>
      </c>
      <c r="AJ310">
        <f>IF(AI310="","",IF(ISERROR(VLOOKUP(CONCATENATE(F310),Term!$A$1:$C$2000,1,FALSE)),0,1))</f>
        <v>0</v>
      </c>
    </row>
    <row r="311" spans="1:36" x14ac:dyDescent="0.15">
      <c r="A311" t="s">
        <v>6339</v>
      </c>
      <c r="B311">
        <v>39764</v>
      </c>
      <c r="C311">
        <v>39766</v>
      </c>
      <c r="E311">
        <v>39794</v>
      </c>
      <c r="F311">
        <v>492275</v>
      </c>
      <c r="G311" t="s">
        <v>893</v>
      </c>
      <c r="H311">
        <v>479691</v>
      </c>
      <c r="I311" t="s">
        <v>5127</v>
      </c>
      <c r="J311" t="s">
        <v>6340</v>
      </c>
      <c r="K311">
        <v>136725</v>
      </c>
      <c r="L311" t="s">
        <v>2426</v>
      </c>
      <c r="M311">
        <v>30</v>
      </c>
      <c r="N311" t="s">
        <v>4582</v>
      </c>
      <c r="O311">
        <v>3</v>
      </c>
      <c r="P311">
        <v>51</v>
      </c>
      <c r="Q311">
        <v>1</v>
      </c>
      <c r="R311">
        <v>0</v>
      </c>
      <c r="S311">
        <v>1</v>
      </c>
      <c r="T311">
        <v>1</v>
      </c>
      <c r="U311">
        <v>51</v>
      </c>
      <c r="V311">
        <v>1</v>
      </c>
      <c r="W311">
        <v>136725</v>
      </c>
      <c r="X311" t="s">
        <v>4315</v>
      </c>
      <c r="Y311">
        <v>32</v>
      </c>
      <c r="Z311">
        <v>16</v>
      </c>
      <c r="AA311">
        <v>9</v>
      </c>
      <c r="AB311">
        <v>9</v>
      </c>
      <c r="AC311" t="s">
        <v>1696</v>
      </c>
      <c r="AD311" t="s">
        <v>3967</v>
      </c>
      <c r="AE311" t="s">
        <v>7265</v>
      </c>
      <c r="AF311">
        <v>1</v>
      </c>
      <c r="AG311">
        <v>1</v>
      </c>
      <c r="AH311">
        <v>1</v>
      </c>
      <c r="AI311">
        <v>1</v>
      </c>
      <c r="AJ311">
        <f>IF(AI311="","",IF(ISERROR(VLOOKUP(CONCATENATE(F311),Term!$A$1:$C$2000,1,FALSE)),0,1))</f>
        <v>0</v>
      </c>
    </row>
    <row r="312" spans="1:36" x14ac:dyDescent="0.15">
      <c r="A312" t="s">
        <v>3449</v>
      </c>
      <c r="B312">
        <v>39791</v>
      </c>
      <c r="C312">
        <v>39806</v>
      </c>
      <c r="F312">
        <v>492275</v>
      </c>
      <c r="G312" t="s">
        <v>893</v>
      </c>
      <c r="H312">
        <v>479691</v>
      </c>
      <c r="I312" t="s">
        <v>5127</v>
      </c>
      <c r="J312" t="s">
        <v>6340</v>
      </c>
      <c r="K312">
        <v>194843</v>
      </c>
      <c r="L312" t="s">
        <v>2426</v>
      </c>
      <c r="M312">
        <v>30</v>
      </c>
      <c r="N312" t="s">
        <v>924</v>
      </c>
      <c r="O312" t="s">
        <v>924</v>
      </c>
      <c r="P312" t="s">
        <v>924</v>
      </c>
      <c r="Q312">
        <v>4</v>
      </c>
      <c r="R312">
        <v>0</v>
      </c>
      <c r="S312">
        <v>0</v>
      </c>
      <c r="T312">
        <v>0</v>
      </c>
      <c r="U312">
        <v>51</v>
      </c>
      <c r="V312">
        <v>1</v>
      </c>
      <c r="W312">
        <v>136725</v>
      </c>
      <c r="X312" t="s">
        <v>4315</v>
      </c>
      <c r="Y312">
        <v>32</v>
      </c>
      <c r="Z312">
        <v>16</v>
      </c>
      <c r="AA312">
        <v>9</v>
      </c>
      <c r="AB312">
        <v>9</v>
      </c>
      <c r="AC312" t="s">
        <v>1696</v>
      </c>
      <c r="AD312" t="s">
        <v>3967</v>
      </c>
      <c r="AE312" t="s">
        <v>7265</v>
      </c>
      <c r="AF312">
        <v>0</v>
      </c>
      <c r="AG312">
        <v>0</v>
      </c>
      <c r="AH312">
        <v>1</v>
      </c>
      <c r="AI312">
        <v>0</v>
      </c>
      <c r="AJ312">
        <f>IF(AI312="","",IF(ISERROR(VLOOKUP(CONCATENATE(F312),Term!$A$1:$C$2000,1,FALSE)),0,1))</f>
        <v>0</v>
      </c>
    </row>
    <row r="313" spans="1:36" x14ac:dyDescent="0.15">
      <c r="A313" t="s">
        <v>979</v>
      </c>
      <c r="B313">
        <v>39825</v>
      </c>
      <c r="C313" s="14">
        <v>39825</v>
      </c>
      <c r="D313" s="14">
        <v>39841</v>
      </c>
      <c r="F313">
        <v>492275</v>
      </c>
      <c r="G313" t="s">
        <v>893</v>
      </c>
      <c r="H313">
        <v>479691</v>
      </c>
      <c r="I313" t="s">
        <v>5127</v>
      </c>
      <c r="J313" t="s">
        <v>6340</v>
      </c>
      <c r="K313">
        <v>287727</v>
      </c>
      <c r="L313" t="s">
        <v>2426</v>
      </c>
      <c r="M313">
        <v>30</v>
      </c>
      <c r="N313" t="s">
        <v>924</v>
      </c>
      <c r="O313" t="s">
        <v>924</v>
      </c>
      <c r="P313" t="s">
        <v>924</v>
      </c>
      <c r="Q313">
        <v>5</v>
      </c>
      <c r="R313">
        <v>1</v>
      </c>
      <c r="S313">
        <v>0</v>
      </c>
      <c r="T313">
        <v>0</v>
      </c>
      <c r="U313">
        <v>51</v>
      </c>
      <c r="V313">
        <v>1</v>
      </c>
      <c r="W313">
        <v>136725</v>
      </c>
      <c r="X313" t="s">
        <v>4315</v>
      </c>
      <c r="Y313">
        <v>32</v>
      </c>
      <c r="Z313">
        <v>16</v>
      </c>
      <c r="AA313">
        <v>9</v>
      </c>
      <c r="AB313">
        <v>9</v>
      </c>
      <c r="AC313" t="s">
        <v>1696</v>
      </c>
      <c r="AD313" t="s">
        <v>3967</v>
      </c>
      <c r="AE313" t="s">
        <v>7265</v>
      </c>
      <c r="AF313">
        <v>0</v>
      </c>
      <c r="AG313">
        <v>0</v>
      </c>
      <c r="AH313">
        <v>1</v>
      </c>
      <c r="AI313">
        <v>0</v>
      </c>
      <c r="AJ313">
        <f>IF(AI313="","",IF(ISERROR(VLOOKUP(CONCATENATE(F313),Term!$A$1:$C$2000,1,FALSE)),0,1))</f>
        <v>0</v>
      </c>
    </row>
    <row r="314" spans="1:36" x14ac:dyDescent="0.15">
      <c r="A314" t="s">
        <v>4716</v>
      </c>
      <c r="B314">
        <v>39785</v>
      </c>
      <c r="C314" s="14">
        <v>39792</v>
      </c>
      <c r="D314" s="14">
        <v>39800</v>
      </c>
      <c r="F314">
        <v>492275</v>
      </c>
      <c r="G314" t="s">
        <v>893</v>
      </c>
      <c r="H314">
        <v>2201652</v>
      </c>
      <c r="I314" t="s">
        <v>5127</v>
      </c>
      <c r="J314" t="s">
        <v>4266</v>
      </c>
      <c r="K314">
        <v>295365</v>
      </c>
      <c r="L314" t="s">
        <v>2426</v>
      </c>
      <c r="M314">
        <v>30</v>
      </c>
      <c r="N314" t="s">
        <v>924</v>
      </c>
      <c r="O314" t="s">
        <v>924</v>
      </c>
      <c r="P314" t="s">
        <v>924</v>
      </c>
      <c r="Q314">
        <v>3</v>
      </c>
      <c r="R314">
        <v>1</v>
      </c>
      <c r="S314">
        <v>0</v>
      </c>
      <c r="T314">
        <v>0</v>
      </c>
      <c r="U314" t="s">
        <v>924</v>
      </c>
      <c r="V314" t="s">
        <v>924</v>
      </c>
      <c r="W314" t="s">
        <v>924</v>
      </c>
      <c r="X314" t="s">
        <v>924</v>
      </c>
      <c r="Y314">
        <v>32</v>
      </c>
      <c r="Z314">
        <v>16</v>
      </c>
      <c r="AA314">
        <v>9</v>
      </c>
      <c r="AB314">
        <v>9</v>
      </c>
      <c r="AC314" t="s">
        <v>1696</v>
      </c>
      <c r="AD314" t="s">
        <v>3967</v>
      </c>
      <c r="AE314" t="s">
        <v>7275</v>
      </c>
      <c r="AF314">
        <v>1</v>
      </c>
      <c r="AG314">
        <v>0</v>
      </c>
      <c r="AH314">
        <v>1</v>
      </c>
      <c r="AI314">
        <v>0</v>
      </c>
      <c r="AJ314">
        <f>IF(AI314="","",IF(ISERROR(VLOOKUP(CONCATENATE(F314),Term!$A$1:$C$2000,1,FALSE)),0,1))</f>
        <v>0</v>
      </c>
    </row>
    <row r="315" spans="1:36" x14ac:dyDescent="0.15">
      <c r="A315" t="s">
        <v>3454</v>
      </c>
      <c r="B315">
        <v>39813</v>
      </c>
      <c r="C315">
        <v>39813</v>
      </c>
      <c r="E315">
        <v>39841</v>
      </c>
      <c r="F315">
        <v>492275</v>
      </c>
      <c r="G315" t="s">
        <v>893</v>
      </c>
      <c r="H315">
        <v>2157788</v>
      </c>
      <c r="I315" t="s">
        <v>5127</v>
      </c>
      <c r="J315" t="s">
        <v>3455</v>
      </c>
      <c r="K315">
        <v>155164</v>
      </c>
      <c r="L315" t="s">
        <v>7508</v>
      </c>
      <c r="M315">
        <v>30</v>
      </c>
      <c r="N315" t="s">
        <v>7479</v>
      </c>
      <c r="O315">
        <v>6</v>
      </c>
      <c r="P315">
        <v>4</v>
      </c>
      <c r="Q315">
        <v>4</v>
      </c>
      <c r="R315">
        <v>1</v>
      </c>
      <c r="S315">
        <v>1</v>
      </c>
      <c r="T315">
        <v>1</v>
      </c>
      <c r="U315">
        <v>4</v>
      </c>
      <c r="V315">
        <v>1</v>
      </c>
      <c r="W315">
        <v>155164</v>
      </c>
      <c r="X315" t="s">
        <v>5949</v>
      </c>
      <c r="Y315">
        <v>32</v>
      </c>
      <c r="Z315">
        <v>16</v>
      </c>
      <c r="AA315">
        <v>9</v>
      </c>
      <c r="AB315">
        <v>9</v>
      </c>
      <c r="AC315" t="s">
        <v>1696</v>
      </c>
      <c r="AD315" t="s">
        <v>3967</v>
      </c>
      <c r="AE315" t="s">
        <v>9505</v>
      </c>
      <c r="AF315">
        <v>1</v>
      </c>
      <c r="AG315">
        <v>0</v>
      </c>
      <c r="AH315">
        <v>1</v>
      </c>
      <c r="AI315">
        <v>1</v>
      </c>
      <c r="AJ315">
        <f>IF(AI315="","",IF(ISERROR(VLOOKUP(CONCATENATE(F315),Term!$A$1:$C$2000,1,FALSE)),0,1))</f>
        <v>0</v>
      </c>
    </row>
    <row r="316" spans="1:36" x14ac:dyDescent="0.15">
      <c r="A316" t="s">
        <v>980</v>
      </c>
      <c r="B316">
        <v>39825</v>
      </c>
      <c r="C316">
        <v>39825</v>
      </c>
      <c r="F316">
        <v>492275</v>
      </c>
      <c r="G316" t="s">
        <v>893</v>
      </c>
      <c r="H316">
        <v>502603</v>
      </c>
      <c r="I316" t="s">
        <v>5127</v>
      </c>
      <c r="J316" t="s">
        <v>981</v>
      </c>
      <c r="K316">
        <v>113403</v>
      </c>
      <c r="L316" t="s">
        <v>2426</v>
      </c>
      <c r="M316">
        <v>30</v>
      </c>
      <c r="N316" t="s">
        <v>924</v>
      </c>
      <c r="O316" t="s">
        <v>924</v>
      </c>
      <c r="P316" t="s">
        <v>924</v>
      </c>
      <c r="Q316">
        <v>5</v>
      </c>
      <c r="R316">
        <v>1</v>
      </c>
      <c r="S316">
        <v>0</v>
      </c>
      <c r="T316">
        <v>0</v>
      </c>
      <c r="U316" t="s">
        <v>924</v>
      </c>
      <c r="V316" t="s">
        <v>924</v>
      </c>
      <c r="W316" t="s">
        <v>924</v>
      </c>
      <c r="X316" t="s">
        <v>924</v>
      </c>
      <c r="Y316">
        <v>32</v>
      </c>
      <c r="Z316">
        <v>16</v>
      </c>
      <c r="AA316">
        <v>9</v>
      </c>
      <c r="AB316">
        <v>9</v>
      </c>
      <c r="AC316" t="s">
        <v>1696</v>
      </c>
      <c r="AD316" t="s">
        <v>3967</v>
      </c>
      <c r="AE316" t="s">
        <v>7267</v>
      </c>
      <c r="AF316">
        <v>1</v>
      </c>
      <c r="AG316">
        <v>0</v>
      </c>
      <c r="AH316">
        <v>1</v>
      </c>
      <c r="AI316">
        <v>0</v>
      </c>
      <c r="AJ316">
        <f>IF(AI316="","",IF(ISERROR(VLOOKUP(CONCATENATE(F316),Term!$A$1:$C$2000,1,FALSE)),0,1))</f>
        <v>0</v>
      </c>
    </row>
    <row r="317" spans="1:36" x14ac:dyDescent="0.15">
      <c r="A317" t="s">
        <v>5385</v>
      </c>
      <c r="B317">
        <v>39751</v>
      </c>
      <c r="C317">
        <v>39755</v>
      </c>
      <c r="D317">
        <v>39770</v>
      </c>
      <c r="F317">
        <v>492275</v>
      </c>
      <c r="G317" t="s">
        <v>893</v>
      </c>
      <c r="H317">
        <v>2109726</v>
      </c>
      <c r="I317" t="s">
        <v>5127</v>
      </c>
      <c r="J317" t="s">
        <v>4263</v>
      </c>
      <c r="K317">
        <v>202991</v>
      </c>
      <c r="L317" t="s">
        <v>2426</v>
      </c>
      <c r="M317">
        <v>30</v>
      </c>
      <c r="N317" t="s">
        <v>924</v>
      </c>
      <c r="O317" t="s">
        <v>924</v>
      </c>
      <c r="P317" t="s">
        <v>924</v>
      </c>
      <c r="Q317">
        <v>1</v>
      </c>
      <c r="R317">
        <v>0</v>
      </c>
      <c r="S317">
        <v>0</v>
      </c>
      <c r="T317">
        <v>0</v>
      </c>
      <c r="U317" t="s">
        <v>924</v>
      </c>
      <c r="V317" t="s">
        <v>924</v>
      </c>
      <c r="W317" t="s">
        <v>924</v>
      </c>
      <c r="X317" t="s">
        <v>924</v>
      </c>
      <c r="Y317">
        <v>32</v>
      </c>
      <c r="Z317">
        <v>16</v>
      </c>
      <c r="AA317">
        <v>9</v>
      </c>
      <c r="AB317">
        <v>9</v>
      </c>
      <c r="AC317" t="s">
        <v>1696</v>
      </c>
      <c r="AD317" t="s">
        <v>3967</v>
      </c>
      <c r="AE317" t="s">
        <v>7271</v>
      </c>
      <c r="AF317">
        <v>0</v>
      </c>
      <c r="AG317">
        <v>0</v>
      </c>
      <c r="AH317">
        <v>1</v>
      </c>
      <c r="AI317">
        <v>0</v>
      </c>
      <c r="AJ317">
        <f>IF(AI317="","",IF(ISERROR(VLOOKUP(CONCATENATE(F317),Term!$A$1:$C$2000,1,FALSE)),0,1))</f>
        <v>0</v>
      </c>
    </row>
    <row r="318" spans="1:36" x14ac:dyDescent="0.15">
      <c r="A318" t="s">
        <v>4713</v>
      </c>
      <c r="B318">
        <v>39783</v>
      </c>
      <c r="C318" s="14">
        <v>39791</v>
      </c>
      <c r="D318" s="14">
        <v>39797</v>
      </c>
      <c r="F318">
        <v>492275</v>
      </c>
      <c r="G318" t="s">
        <v>893</v>
      </c>
      <c r="H318">
        <v>2109726</v>
      </c>
      <c r="I318" t="s">
        <v>5127</v>
      </c>
      <c r="J318" t="s">
        <v>4263</v>
      </c>
      <c r="K318">
        <v>173357</v>
      </c>
      <c r="L318" t="s">
        <v>2426</v>
      </c>
      <c r="M318">
        <v>30</v>
      </c>
      <c r="N318" t="s">
        <v>924</v>
      </c>
      <c r="O318" t="s">
        <v>924</v>
      </c>
      <c r="P318" t="s">
        <v>924</v>
      </c>
      <c r="Q318">
        <v>3</v>
      </c>
      <c r="R318">
        <v>0</v>
      </c>
      <c r="S318">
        <v>0</v>
      </c>
      <c r="T318">
        <v>0</v>
      </c>
      <c r="U318" t="s">
        <v>924</v>
      </c>
      <c r="V318" t="s">
        <v>924</v>
      </c>
      <c r="W318" t="s">
        <v>924</v>
      </c>
      <c r="X318" t="s">
        <v>924</v>
      </c>
      <c r="Y318">
        <v>32</v>
      </c>
      <c r="Z318">
        <v>16</v>
      </c>
      <c r="AA318">
        <v>9</v>
      </c>
      <c r="AB318">
        <v>9</v>
      </c>
      <c r="AC318" t="s">
        <v>1696</v>
      </c>
      <c r="AD318" t="s">
        <v>3967</v>
      </c>
      <c r="AE318" t="s">
        <v>7271</v>
      </c>
      <c r="AF318">
        <v>0</v>
      </c>
      <c r="AG318">
        <v>0</v>
      </c>
      <c r="AH318">
        <v>1</v>
      </c>
      <c r="AI318">
        <v>0</v>
      </c>
      <c r="AJ318">
        <f>IF(AI318="","",IF(ISERROR(VLOOKUP(CONCATENATE(F318),Term!$A$1:$C$2000,1,FALSE)),0,1))</f>
        <v>0</v>
      </c>
    </row>
    <row r="319" spans="1:36" x14ac:dyDescent="0.15">
      <c r="A319" t="s">
        <v>3453</v>
      </c>
      <c r="B319">
        <v>39799</v>
      </c>
      <c r="C319" s="14">
        <v>39800</v>
      </c>
      <c r="D319" s="14">
        <v>39815</v>
      </c>
      <c r="F319">
        <v>492275</v>
      </c>
      <c r="G319" t="s">
        <v>893</v>
      </c>
      <c r="H319">
        <v>2109726</v>
      </c>
      <c r="I319" t="s">
        <v>5127</v>
      </c>
      <c r="J319" t="s">
        <v>4263</v>
      </c>
      <c r="K319">
        <v>371185</v>
      </c>
      <c r="L319" t="s">
        <v>2426</v>
      </c>
      <c r="M319">
        <v>30</v>
      </c>
      <c r="N319" t="s">
        <v>924</v>
      </c>
      <c r="O319" t="s">
        <v>924</v>
      </c>
      <c r="P319" t="s">
        <v>924</v>
      </c>
      <c r="Q319">
        <v>4</v>
      </c>
      <c r="R319">
        <v>1</v>
      </c>
      <c r="S319">
        <v>0</v>
      </c>
      <c r="T319">
        <v>0</v>
      </c>
      <c r="U319" t="s">
        <v>924</v>
      </c>
      <c r="V319" t="s">
        <v>924</v>
      </c>
      <c r="W319" t="s">
        <v>924</v>
      </c>
      <c r="X319" t="s">
        <v>924</v>
      </c>
      <c r="Y319">
        <v>32</v>
      </c>
      <c r="Z319">
        <v>16</v>
      </c>
      <c r="AA319">
        <v>9</v>
      </c>
      <c r="AB319">
        <v>9</v>
      </c>
      <c r="AC319" t="s">
        <v>1696</v>
      </c>
      <c r="AD319" t="s">
        <v>3967</v>
      </c>
      <c r="AE319" t="s">
        <v>7271</v>
      </c>
      <c r="AF319">
        <v>1</v>
      </c>
      <c r="AG319">
        <v>0</v>
      </c>
      <c r="AH319">
        <v>1</v>
      </c>
      <c r="AI319">
        <v>0</v>
      </c>
      <c r="AJ319">
        <f>IF(AI319="","",IF(ISERROR(VLOOKUP(CONCATENATE(F319),Term!$A$1:$C$2000,1,FALSE)),0,1))</f>
        <v>0</v>
      </c>
    </row>
    <row r="320" spans="1:36" x14ac:dyDescent="0.15">
      <c r="A320" t="s">
        <v>347</v>
      </c>
      <c r="B320">
        <v>39762</v>
      </c>
      <c r="C320" s="14">
        <v>39771</v>
      </c>
      <c r="D320" s="14">
        <v>39776</v>
      </c>
      <c r="E320">
        <v>39792</v>
      </c>
      <c r="F320">
        <v>492275</v>
      </c>
      <c r="G320" t="s">
        <v>893</v>
      </c>
      <c r="H320">
        <v>2090888</v>
      </c>
      <c r="I320" t="s">
        <v>5127</v>
      </c>
      <c r="J320" t="s">
        <v>4262</v>
      </c>
      <c r="K320">
        <v>156695</v>
      </c>
      <c r="L320" t="s">
        <v>2426</v>
      </c>
      <c r="M320">
        <v>30</v>
      </c>
      <c r="N320" t="s">
        <v>4582</v>
      </c>
      <c r="O320">
        <v>3</v>
      </c>
      <c r="P320">
        <v>53</v>
      </c>
      <c r="Q320">
        <v>2</v>
      </c>
      <c r="R320">
        <v>1</v>
      </c>
      <c r="S320">
        <v>1</v>
      </c>
      <c r="T320">
        <v>1</v>
      </c>
      <c r="U320">
        <v>53</v>
      </c>
      <c r="V320">
        <v>1</v>
      </c>
      <c r="W320">
        <v>156695</v>
      </c>
      <c r="X320" t="s">
        <v>4315</v>
      </c>
      <c r="Y320">
        <v>32</v>
      </c>
      <c r="Z320">
        <v>16</v>
      </c>
      <c r="AA320">
        <v>9</v>
      </c>
      <c r="AB320">
        <v>9</v>
      </c>
      <c r="AC320" t="s">
        <v>1696</v>
      </c>
      <c r="AD320" t="s">
        <v>3967</v>
      </c>
      <c r="AE320" t="s">
        <v>7270</v>
      </c>
      <c r="AF320">
        <v>1</v>
      </c>
      <c r="AG320">
        <v>0</v>
      </c>
      <c r="AH320">
        <v>1</v>
      </c>
      <c r="AI320">
        <v>1</v>
      </c>
      <c r="AJ320">
        <f>IF(AI320="","",IF(ISERROR(VLOOKUP(CONCATENATE(F320),Term!$A$1:$C$2000,1,FALSE)),0,1))</f>
        <v>0</v>
      </c>
    </row>
    <row r="321" spans="1:36" x14ac:dyDescent="0.15">
      <c r="A321" t="s">
        <v>447</v>
      </c>
      <c r="B321">
        <v>39749</v>
      </c>
      <c r="C321" s="14">
        <v>39750</v>
      </c>
      <c r="D321" s="14"/>
      <c r="E321">
        <v>39762</v>
      </c>
      <c r="F321">
        <v>492275</v>
      </c>
      <c r="G321" t="s">
        <v>893</v>
      </c>
      <c r="H321">
        <v>2178861</v>
      </c>
      <c r="I321" t="s">
        <v>5127</v>
      </c>
      <c r="J321" t="s">
        <v>448</v>
      </c>
      <c r="K321">
        <v>247125</v>
      </c>
      <c r="L321" t="s">
        <v>2426</v>
      </c>
      <c r="M321">
        <v>30</v>
      </c>
      <c r="N321" t="s">
        <v>2902</v>
      </c>
      <c r="O321">
        <v>1</v>
      </c>
      <c r="P321">
        <v>83</v>
      </c>
      <c r="Q321" t="s">
        <v>924</v>
      </c>
      <c r="R321">
        <v>0</v>
      </c>
      <c r="S321">
        <v>1</v>
      </c>
      <c r="T321">
        <v>1</v>
      </c>
      <c r="U321">
        <v>83</v>
      </c>
      <c r="V321">
        <v>1</v>
      </c>
      <c r="W321">
        <v>247125</v>
      </c>
      <c r="X321" t="s">
        <v>4315</v>
      </c>
      <c r="Y321">
        <v>32</v>
      </c>
      <c r="Z321">
        <v>16</v>
      </c>
      <c r="AA321">
        <v>9</v>
      </c>
      <c r="AB321">
        <v>9</v>
      </c>
      <c r="AC321" t="s">
        <v>1696</v>
      </c>
      <c r="AD321" t="s">
        <v>3967</v>
      </c>
      <c r="AE321" t="s">
        <v>7274</v>
      </c>
      <c r="AF321">
        <v>1</v>
      </c>
      <c r="AG321">
        <v>0</v>
      </c>
      <c r="AH321">
        <v>1</v>
      </c>
      <c r="AI321">
        <v>1</v>
      </c>
      <c r="AJ321">
        <f>IF(AI321="","",IF(ISERROR(VLOOKUP(CONCATENATE(F321),Term!$A$1:$C$2000,1,FALSE)),0,1))</f>
        <v>0</v>
      </c>
    </row>
    <row r="322" spans="1:36" x14ac:dyDescent="0.15">
      <c r="A322" t="s">
        <v>6343</v>
      </c>
      <c r="B322">
        <v>39745</v>
      </c>
      <c r="C322" s="14">
        <v>39758</v>
      </c>
      <c r="D322" s="14"/>
      <c r="E322">
        <v>39777</v>
      </c>
      <c r="F322">
        <v>492275</v>
      </c>
      <c r="G322" t="s">
        <v>893</v>
      </c>
      <c r="H322">
        <v>2089210</v>
      </c>
      <c r="I322" t="s">
        <v>5127</v>
      </c>
      <c r="J322" t="s">
        <v>4261</v>
      </c>
      <c r="K322">
        <v>325320</v>
      </c>
      <c r="L322" t="s">
        <v>2426</v>
      </c>
      <c r="M322">
        <v>30</v>
      </c>
      <c r="N322" t="s">
        <v>4094</v>
      </c>
      <c r="O322">
        <v>2</v>
      </c>
      <c r="P322">
        <v>68</v>
      </c>
      <c r="Q322">
        <v>1</v>
      </c>
      <c r="R322">
        <v>1</v>
      </c>
      <c r="S322">
        <v>1</v>
      </c>
      <c r="T322">
        <v>1</v>
      </c>
      <c r="U322">
        <v>68</v>
      </c>
      <c r="V322">
        <v>1</v>
      </c>
      <c r="W322">
        <v>325320</v>
      </c>
      <c r="X322" t="s">
        <v>4315</v>
      </c>
      <c r="Y322">
        <v>32</v>
      </c>
      <c r="Z322">
        <v>16</v>
      </c>
      <c r="AA322">
        <v>9</v>
      </c>
      <c r="AB322">
        <v>9</v>
      </c>
      <c r="AC322" t="s">
        <v>1696</v>
      </c>
      <c r="AD322" t="s">
        <v>3967</v>
      </c>
      <c r="AE322" t="s">
        <v>7269</v>
      </c>
      <c r="AF322">
        <v>1</v>
      </c>
      <c r="AG322">
        <v>0</v>
      </c>
      <c r="AH322">
        <v>1</v>
      </c>
      <c r="AI322">
        <v>1</v>
      </c>
      <c r="AJ322">
        <f>IF(AI322="","",IF(ISERROR(VLOOKUP(CONCATENATE(F322),Term!$A$1:$C$2000,1,FALSE)),0,1))</f>
        <v>0</v>
      </c>
    </row>
    <row r="323" spans="1:36" x14ac:dyDescent="0.15">
      <c r="A323" t="s">
        <v>2711</v>
      </c>
      <c r="B323">
        <v>39823</v>
      </c>
      <c r="C323" s="14">
        <v>39826</v>
      </c>
      <c r="D323" s="14"/>
      <c r="F323">
        <v>524718</v>
      </c>
      <c r="G323" t="s">
        <v>2708</v>
      </c>
      <c r="H323">
        <v>2125930</v>
      </c>
      <c r="I323" t="s">
        <v>5127</v>
      </c>
      <c r="J323" t="s">
        <v>2712</v>
      </c>
      <c r="K323">
        <v>146875</v>
      </c>
      <c r="L323" t="s">
        <v>6397</v>
      </c>
      <c r="M323">
        <v>30</v>
      </c>
      <c r="N323" t="s">
        <v>924</v>
      </c>
      <c r="O323" t="s">
        <v>924</v>
      </c>
      <c r="P323" t="s">
        <v>924</v>
      </c>
      <c r="Q323">
        <v>5</v>
      </c>
      <c r="R323">
        <v>0</v>
      </c>
      <c r="S323">
        <v>0</v>
      </c>
      <c r="T323">
        <v>0</v>
      </c>
      <c r="U323" t="s">
        <v>924</v>
      </c>
      <c r="V323" t="s">
        <v>924</v>
      </c>
      <c r="W323" t="s">
        <v>924</v>
      </c>
      <c r="X323" t="s">
        <v>924</v>
      </c>
      <c r="Y323">
        <v>10</v>
      </c>
      <c r="Z323">
        <v>5</v>
      </c>
      <c r="AA323">
        <v>0</v>
      </c>
      <c r="AB323">
        <v>0</v>
      </c>
      <c r="AC323" t="s">
        <v>1696</v>
      </c>
      <c r="AD323" t="s">
        <v>2710</v>
      </c>
      <c r="AE323" t="s">
        <v>7361</v>
      </c>
      <c r="AF323">
        <v>0</v>
      </c>
      <c r="AG323">
        <v>0</v>
      </c>
      <c r="AH323">
        <v>1</v>
      </c>
      <c r="AI323">
        <v>0</v>
      </c>
      <c r="AJ323">
        <f>IF(AI323="","",IF(ISERROR(VLOOKUP(CONCATENATE(F323),Term!$A$1:$C$2000,1,FALSE)),0,1))</f>
        <v>0</v>
      </c>
    </row>
    <row r="324" spans="1:36" x14ac:dyDescent="0.15">
      <c r="A324" t="s">
        <v>2713</v>
      </c>
      <c r="B324">
        <v>39823</v>
      </c>
      <c r="C324" s="14">
        <v>39826</v>
      </c>
      <c r="D324" s="14">
        <v>39839</v>
      </c>
      <c r="F324">
        <v>524718</v>
      </c>
      <c r="G324" t="s">
        <v>2708</v>
      </c>
      <c r="H324">
        <v>2125930</v>
      </c>
      <c r="I324" t="s">
        <v>5127</v>
      </c>
      <c r="J324" t="s">
        <v>2712</v>
      </c>
      <c r="K324">
        <v>166274</v>
      </c>
      <c r="L324" t="s">
        <v>6397</v>
      </c>
      <c r="M324">
        <v>30</v>
      </c>
      <c r="N324" t="s">
        <v>924</v>
      </c>
      <c r="O324" t="s">
        <v>924</v>
      </c>
      <c r="P324" t="s">
        <v>924</v>
      </c>
      <c r="Q324">
        <v>5</v>
      </c>
      <c r="R324">
        <v>0</v>
      </c>
      <c r="S324">
        <v>0</v>
      </c>
      <c r="T324">
        <v>0</v>
      </c>
      <c r="U324" t="s">
        <v>924</v>
      </c>
      <c r="V324" t="s">
        <v>924</v>
      </c>
      <c r="W324" t="s">
        <v>924</v>
      </c>
      <c r="X324" t="s">
        <v>924</v>
      </c>
      <c r="Y324">
        <v>10</v>
      </c>
      <c r="Z324">
        <v>5</v>
      </c>
      <c r="AA324">
        <v>0</v>
      </c>
      <c r="AB324">
        <v>0</v>
      </c>
      <c r="AC324" t="s">
        <v>1696</v>
      </c>
      <c r="AD324" t="s">
        <v>2710</v>
      </c>
      <c r="AE324" t="s">
        <v>7361</v>
      </c>
      <c r="AF324">
        <v>0</v>
      </c>
      <c r="AG324">
        <v>0</v>
      </c>
      <c r="AH324">
        <v>0</v>
      </c>
      <c r="AI324">
        <v>0</v>
      </c>
      <c r="AJ324">
        <f>IF(AI324="","",IF(ISERROR(VLOOKUP(CONCATENATE(F324),Term!$A$1:$C$2000,1,FALSE)),0,1))</f>
        <v>0</v>
      </c>
    </row>
    <row r="325" spans="1:36" x14ac:dyDescent="0.15">
      <c r="A325" t="s">
        <v>9389</v>
      </c>
      <c r="B325">
        <v>39825</v>
      </c>
      <c r="C325" s="14">
        <v>39829</v>
      </c>
      <c r="D325" s="14"/>
      <c r="F325">
        <v>524718</v>
      </c>
      <c r="G325" t="s">
        <v>2708</v>
      </c>
      <c r="H325">
        <v>2125930</v>
      </c>
      <c r="I325" t="s">
        <v>5127</v>
      </c>
      <c r="J325" t="s">
        <v>2712</v>
      </c>
      <c r="K325">
        <v>173992</v>
      </c>
      <c r="L325" t="s">
        <v>6397</v>
      </c>
      <c r="M325">
        <v>30</v>
      </c>
      <c r="N325" t="s">
        <v>924</v>
      </c>
      <c r="O325" t="s">
        <v>924</v>
      </c>
      <c r="P325" t="s">
        <v>924</v>
      </c>
      <c r="Q325">
        <v>6</v>
      </c>
      <c r="R325">
        <v>1</v>
      </c>
      <c r="S325">
        <v>0</v>
      </c>
      <c r="T325">
        <v>0</v>
      </c>
      <c r="U325" t="s">
        <v>924</v>
      </c>
      <c r="V325" t="s">
        <v>924</v>
      </c>
      <c r="W325" t="s">
        <v>924</v>
      </c>
      <c r="X325" t="s">
        <v>924</v>
      </c>
      <c r="Y325">
        <v>10</v>
      </c>
      <c r="Z325">
        <v>5</v>
      </c>
      <c r="AA325">
        <v>0</v>
      </c>
      <c r="AB325">
        <v>0</v>
      </c>
      <c r="AC325" t="s">
        <v>1696</v>
      </c>
      <c r="AD325" t="s">
        <v>2710</v>
      </c>
      <c r="AE325" t="s">
        <v>7361</v>
      </c>
      <c r="AF325">
        <v>1</v>
      </c>
      <c r="AG325">
        <v>0</v>
      </c>
      <c r="AH325">
        <v>1</v>
      </c>
      <c r="AI325">
        <v>0</v>
      </c>
      <c r="AJ325">
        <f>IF(AI325="","",IF(ISERROR(VLOOKUP(CONCATENATE(F325),Term!$A$1:$C$2000,1,FALSE)),0,1))</f>
        <v>0</v>
      </c>
    </row>
    <row r="326" spans="1:36" x14ac:dyDescent="0.15">
      <c r="A326" t="s">
        <v>2717</v>
      </c>
      <c r="B326">
        <v>39824</v>
      </c>
      <c r="C326" s="14">
        <v>39828</v>
      </c>
      <c r="D326" s="14">
        <v>39843</v>
      </c>
      <c r="F326">
        <v>524718</v>
      </c>
      <c r="G326" t="s">
        <v>2708</v>
      </c>
      <c r="H326">
        <v>2203915</v>
      </c>
      <c r="I326" t="s">
        <v>5127</v>
      </c>
      <c r="J326" t="s">
        <v>633</v>
      </c>
      <c r="K326">
        <v>73924</v>
      </c>
      <c r="L326" t="s">
        <v>6397</v>
      </c>
      <c r="M326">
        <v>30</v>
      </c>
      <c r="N326" t="s">
        <v>924</v>
      </c>
      <c r="O326" t="s">
        <v>924</v>
      </c>
      <c r="P326" t="s">
        <v>924</v>
      </c>
      <c r="Q326">
        <v>5</v>
      </c>
      <c r="R326">
        <v>1</v>
      </c>
      <c r="S326">
        <v>0</v>
      </c>
      <c r="T326">
        <v>0</v>
      </c>
      <c r="U326" t="s">
        <v>924</v>
      </c>
      <c r="V326" t="s">
        <v>924</v>
      </c>
      <c r="W326" t="s">
        <v>924</v>
      </c>
      <c r="X326" t="s">
        <v>924</v>
      </c>
      <c r="Y326">
        <v>10</v>
      </c>
      <c r="Z326">
        <v>5</v>
      </c>
      <c r="AA326">
        <v>0</v>
      </c>
      <c r="AB326">
        <v>0</v>
      </c>
      <c r="AC326" t="s">
        <v>1696</v>
      </c>
      <c r="AD326" t="s">
        <v>2710</v>
      </c>
      <c r="AE326" t="s">
        <v>7363</v>
      </c>
      <c r="AF326">
        <v>1</v>
      </c>
      <c r="AG326">
        <v>0</v>
      </c>
      <c r="AH326">
        <v>1</v>
      </c>
      <c r="AI326">
        <v>0</v>
      </c>
      <c r="AJ326">
        <f>IF(AI326="","",IF(ISERROR(VLOOKUP(CONCATENATE(F326),Term!$A$1:$C$2000,1,FALSE)),0,1))</f>
        <v>0</v>
      </c>
    </row>
    <row r="327" spans="1:36" x14ac:dyDescent="0.15">
      <c r="A327" t="s">
        <v>2707</v>
      </c>
      <c r="B327">
        <v>39822</v>
      </c>
      <c r="C327" s="14">
        <v>39825</v>
      </c>
      <c r="D327" s="14"/>
      <c r="F327">
        <v>524718</v>
      </c>
      <c r="G327" t="s">
        <v>2708</v>
      </c>
      <c r="H327">
        <v>392000</v>
      </c>
      <c r="I327" t="s">
        <v>5127</v>
      </c>
      <c r="J327" t="s">
        <v>2709</v>
      </c>
      <c r="K327">
        <v>68325</v>
      </c>
      <c r="L327" t="s">
        <v>6397</v>
      </c>
      <c r="M327">
        <v>30</v>
      </c>
      <c r="N327" t="s">
        <v>924</v>
      </c>
      <c r="O327" t="s">
        <v>924</v>
      </c>
      <c r="P327" t="s">
        <v>924</v>
      </c>
      <c r="Q327">
        <v>5</v>
      </c>
      <c r="R327">
        <v>1</v>
      </c>
      <c r="S327">
        <v>0</v>
      </c>
      <c r="T327">
        <v>0</v>
      </c>
      <c r="U327" t="s">
        <v>924</v>
      </c>
      <c r="V327" t="s">
        <v>924</v>
      </c>
      <c r="W327" t="s">
        <v>924</v>
      </c>
      <c r="X327" t="s">
        <v>924</v>
      </c>
      <c r="Y327">
        <v>10</v>
      </c>
      <c r="Z327">
        <v>5</v>
      </c>
      <c r="AA327">
        <v>0</v>
      </c>
      <c r="AB327">
        <v>0</v>
      </c>
      <c r="AC327" t="s">
        <v>1696</v>
      </c>
      <c r="AD327" t="s">
        <v>2710</v>
      </c>
      <c r="AE327" t="s">
        <v>7360</v>
      </c>
      <c r="AF327">
        <v>1</v>
      </c>
      <c r="AG327">
        <v>1</v>
      </c>
      <c r="AH327">
        <v>1</v>
      </c>
      <c r="AI327">
        <v>0</v>
      </c>
      <c r="AJ327">
        <f>IF(AI327="","",IF(ISERROR(VLOOKUP(CONCATENATE(F327),Term!$A$1:$C$2000,1,FALSE)),0,1))</f>
        <v>0</v>
      </c>
    </row>
    <row r="328" spans="1:36" x14ac:dyDescent="0.15">
      <c r="A328" t="s">
        <v>9390</v>
      </c>
      <c r="B328">
        <v>39822</v>
      </c>
      <c r="C328" s="14">
        <v>39829</v>
      </c>
      <c r="D328" s="14"/>
      <c r="F328">
        <v>524718</v>
      </c>
      <c r="G328" t="s">
        <v>2708</v>
      </c>
      <c r="H328">
        <v>2154379</v>
      </c>
      <c r="I328" t="s">
        <v>5127</v>
      </c>
      <c r="J328" t="s">
        <v>9391</v>
      </c>
      <c r="K328">
        <v>190253</v>
      </c>
      <c r="L328" t="s">
        <v>6397</v>
      </c>
      <c r="M328">
        <v>30</v>
      </c>
      <c r="N328" t="s">
        <v>924</v>
      </c>
      <c r="O328" t="s">
        <v>924</v>
      </c>
      <c r="P328" t="s">
        <v>924</v>
      </c>
      <c r="Q328">
        <v>6</v>
      </c>
      <c r="R328">
        <v>0</v>
      </c>
      <c r="S328">
        <v>0</v>
      </c>
      <c r="T328">
        <v>0</v>
      </c>
      <c r="U328" t="s">
        <v>924</v>
      </c>
      <c r="V328" t="s">
        <v>924</v>
      </c>
      <c r="W328" t="s">
        <v>924</v>
      </c>
      <c r="X328" t="s">
        <v>924</v>
      </c>
      <c r="Y328">
        <v>10</v>
      </c>
      <c r="Z328">
        <v>5</v>
      </c>
      <c r="AA328">
        <v>0</v>
      </c>
      <c r="AB328">
        <v>0</v>
      </c>
      <c r="AC328" t="s">
        <v>1696</v>
      </c>
      <c r="AD328" t="s">
        <v>2710</v>
      </c>
      <c r="AE328" t="s">
        <v>9392</v>
      </c>
      <c r="AF328">
        <v>0</v>
      </c>
      <c r="AG328">
        <v>0</v>
      </c>
      <c r="AH328">
        <v>1</v>
      </c>
      <c r="AI328">
        <v>0</v>
      </c>
      <c r="AJ328">
        <f>IF(AI328="","",IF(ISERROR(VLOOKUP(CONCATENATE(F328),Term!$A$1:$C$2000,1,FALSE)),0,1))</f>
        <v>0</v>
      </c>
    </row>
    <row r="329" spans="1:36" x14ac:dyDescent="0.15">
      <c r="A329" t="s">
        <v>9393</v>
      </c>
      <c r="B329">
        <v>39825</v>
      </c>
      <c r="C329" s="14">
        <v>39833</v>
      </c>
      <c r="D329" s="14"/>
      <c r="F329">
        <v>524718</v>
      </c>
      <c r="G329" t="s">
        <v>2708</v>
      </c>
      <c r="H329">
        <v>2154379</v>
      </c>
      <c r="I329" t="s">
        <v>5127</v>
      </c>
      <c r="J329" t="s">
        <v>9391</v>
      </c>
      <c r="K329">
        <v>140160</v>
      </c>
      <c r="L329" t="s">
        <v>6397</v>
      </c>
      <c r="M329">
        <v>30</v>
      </c>
      <c r="N329" t="s">
        <v>924</v>
      </c>
      <c r="O329" t="s">
        <v>924</v>
      </c>
      <c r="P329" t="s">
        <v>924</v>
      </c>
      <c r="Q329">
        <v>6</v>
      </c>
      <c r="R329">
        <v>0</v>
      </c>
      <c r="S329">
        <v>0</v>
      </c>
      <c r="T329">
        <v>0</v>
      </c>
      <c r="U329" t="s">
        <v>924</v>
      </c>
      <c r="V329" t="s">
        <v>924</v>
      </c>
      <c r="W329" t="s">
        <v>924</v>
      </c>
      <c r="X329" t="s">
        <v>924</v>
      </c>
      <c r="Y329">
        <v>10</v>
      </c>
      <c r="Z329">
        <v>5</v>
      </c>
      <c r="AA329">
        <v>0</v>
      </c>
      <c r="AB329">
        <v>0</v>
      </c>
      <c r="AC329" t="s">
        <v>1696</v>
      </c>
      <c r="AD329" t="s">
        <v>2710</v>
      </c>
      <c r="AE329" t="s">
        <v>9392</v>
      </c>
      <c r="AF329">
        <v>0</v>
      </c>
      <c r="AG329">
        <v>0</v>
      </c>
      <c r="AH329">
        <v>0</v>
      </c>
      <c r="AI329">
        <v>0</v>
      </c>
      <c r="AJ329">
        <f>IF(AI329="","",IF(ISERROR(VLOOKUP(CONCATENATE(F329),Term!$A$1:$C$2000,1,FALSE)),0,1))</f>
        <v>0</v>
      </c>
    </row>
    <row r="330" spans="1:36" x14ac:dyDescent="0.15">
      <c r="A330" t="s">
        <v>9394</v>
      </c>
      <c r="B330">
        <v>39836</v>
      </c>
      <c r="C330" s="14">
        <v>39842</v>
      </c>
      <c r="D330" s="14"/>
      <c r="F330">
        <v>524718</v>
      </c>
      <c r="G330" t="s">
        <v>2708</v>
      </c>
      <c r="H330">
        <v>2154379</v>
      </c>
      <c r="I330" t="s">
        <v>5127</v>
      </c>
      <c r="J330" t="s">
        <v>9391</v>
      </c>
      <c r="K330">
        <v>119950</v>
      </c>
      <c r="L330" t="s">
        <v>6397</v>
      </c>
      <c r="M330">
        <v>30</v>
      </c>
      <c r="N330" t="s">
        <v>924</v>
      </c>
      <c r="O330" t="s">
        <v>924</v>
      </c>
      <c r="P330" t="s">
        <v>924</v>
      </c>
      <c r="Q330">
        <v>6</v>
      </c>
      <c r="R330">
        <v>1</v>
      </c>
      <c r="S330">
        <v>0</v>
      </c>
      <c r="T330">
        <v>0</v>
      </c>
      <c r="U330" t="s">
        <v>924</v>
      </c>
      <c r="V330" t="s">
        <v>924</v>
      </c>
      <c r="W330" t="s">
        <v>924</v>
      </c>
      <c r="X330" t="s">
        <v>924</v>
      </c>
      <c r="Y330">
        <v>10</v>
      </c>
      <c r="Z330">
        <v>5</v>
      </c>
      <c r="AA330">
        <v>0</v>
      </c>
      <c r="AB330">
        <v>0</v>
      </c>
      <c r="AC330" t="s">
        <v>1696</v>
      </c>
      <c r="AD330" t="s">
        <v>2710</v>
      </c>
      <c r="AE330" t="s">
        <v>9392</v>
      </c>
      <c r="AF330">
        <v>1</v>
      </c>
      <c r="AG330">
        <v>0</v>
      </c>
      <c r="AH330">
        <v>0</v>
      </c>
      <c r="AI330">
        <v>0</v>
      </c>
      <c r="AJ330">
        <f>IF(AI330="","",IF(ISERROR(VLOOKUP(CONCATENATE(F330),Term!$A$1:$C$2000,1,FALSE)),0,1))</f>
        <v>0</v>
      </c>
    </row>
    <row r="331" spans="1:36" x14ac:dyDescent="0.15">
      <c r="A331" t="s">
        <v>2714</v>
      </c>
      <c r="B331">
        <v>39825</v>
      </c>
      <c r="C331" s="14">
        <v>39825</v>
      </c>
      <c r="D331" s="14">
        <v>39835</v>
      </c>
      <c r="F331">
        <v>524718</v>
      </c>
      <c r="G331" t="s">
        <v>2708</v>
      </c>
      <c r="H331">
        <v>2162708</v>
      </c>
      <c r="I331" t="s">
        <v>5127</v>
      </c>
      <c r="J331" t="s">
        <v>2715</v>
      </c>
      <c r="K331">
        <v>79670</v>
      </c>
      <c r="L331" t="s">
        <v>6397</v>
      </c>
      <c r="M331">
        <v>30</v>
      </c>
      <c r="N331" t="s">
        <v>924</v>
      </c>
      <c r="O331" t="s">
        <v>924</v>
      </c>
      <c r="P331" t="s">
        <v>924</v>
      </c>
      <c r="Q331">
        <v>5</v>
      </c>
      <c r="R331">
        <v>0</v>
      </c>
      <c r="S331">
        <v>0</v>
      </c>
      <c r="T331">
        <v>0</v>
      </c>
      <c r="U331" t="s">
        <v>924</v>
      </c>
      <c r="V331" t="s">
        <v>924</v>
      </c>
      <c r="W331" t="s">
        <v>924</v>
      </c>
      <c r="X331" t="s">
        <v>924</v>
      </c>
      <c r="Y331">
        <v>10</v>
      </c>
      <c r="Z331">
        <v>5</v>
      </c>
      <c r="AA331">
        <v>0</v>
      </c>
      <c r="AB331">
        <v>0</v>
      </c>
      <c r="AC331" t="s">
        <v>1696</v>
      </c>
      <c r="AD331" t="s">
        <v>2710</v>
      </c>
      <c r="AE331" t="s">
        <v>7362</v>
      </c>
      <c r="AF331">
        <v>0</v>
      </c>
      <c r="AG331">
        <v>0</v>
      </c>
      <c r="AH331">
        <v>1</v>
      </c>
      <c r="AI331">
        <v>0</v>
      </c>
      <c r="AJ331">
        <f>IF(AI331="","",IF(ISERROR(VLOOKUP(CONCATENATE(F331),Term!$A$1:$C$2000,1,FALSE)),0,1))</f>
        <v>0</v>
      </c>
    </row>
    <row r="332" spans="1:36" x14ac:dyDescent="0.15">
      <c r="A332" t="s">
        <v>2716</v>
      </c>
      <c r="B332">
        <v>39826</v>
      </c>
      <c r="C332" s="14">
        <v>39826</v>
      </c>
      <c r="D332" s="14">
        <v>39837</v>
      </c>
      <c r="F332">
        <v>524718</v>
      </c>
      <c r="G332" t="s">
        <v>2708</v>
      </c>
      <c r="H332">
        <v>2162708</v>
      </c>
      <c r="I332" t="s">
        <v>5127</v>
      </c>
      <c r="J332" t="s">
        <v>2715</v>
      </c>
      <c r="K332">
        <v>192460</v>
      </c>
      <c r="L332" t="s">
        <v>6397</v>
      </c>
      <c r="M332">
        <v>30</v>
      </c>
      <c r="N332" t="s">
        <v>924</v>
      </c>
      <c r="O332" t="s">
        <v>924</v>
      </c>
      <c r="P332" t="s">
        <v>924</v>
      </c>
      <c r="Q332">
        <v>5</v>
      </c>
      <c r="R332">
        <v>1</v>
      </c>
      <c r="S332">
        <v>0</v>
      </c>
      <c r="T332">
        <v>0</v>
      </c>
      <c r="U332" t="s">
        <v>924</v>
      </c>
      <c r="V332" t="s">
        <v>924</v>
      </c>
      <c r="W332" t="s">
        <v>924</v>
      </c>
      <c r="X332" t="s">
        <v>924</v>
      </c>
      <c r="Y332">
        <v>10</v>
      </c>
      <c r="Z332">
        <v>5</v>
      </c>
      <c r="AA332">
        <v>0</v>
      </c>
      <c r="AB332">
        <v>0</v>
      </c>
      <c r="AC332" t="s">
        <v>1696</v>
      </c>
      <c r="AD332" t="s">
        <v>2710</v>
      </c>
      <c r="AE332" t="s">
        <v>7362</v>
      </c>
      <c r="AF332">
        <v>1</v>
      </c>
      <c r="AG332">
        <v>0</v>
      </c>
      <c r="AH332">
        <v>0</v>
      </c>
      <c r="AI332">
        <v>0</v>
      </c>
      <c r="AJ332">
        <f>IF(AI332="","",IF(ISERROR(VLOOKUP(CONCATENATE(F332),Term!$A$1:$C$2000,1,FALSE)),0,1))</f>
        <v>0</v>
      </c>
    </row>
    <row r="333" spans="1:36" x14ac:dyDescent="0.15">
      <c r="A333" t="s">
        <v>4499</v>
      </c>
      <c r="B333">
        <v>39790</v>
      </c>
      <c r="C333" s="14">
        <v>39792</v>
      </c>
      <c r="D333" s="14">
        <v>39800</v>
      </c>
      <c r="F333">
        <v>522974</v>
      </c>
      <c r="G333" t="s">
        <v>2846</v>
      </c>
      <c r="H333">
        <v>2107171</v>
      </c>
      <c r="I333" t="s">
        <v>5127</v>
      </c>
      <c r="J333" t="s">
        <v>3943</v>
      </c>
      <c r="K333">
        <v>131761</v>
      </c>
      <c r="L333" t="s">
        <v>7508</v>
      </c>
      <c r="M333">
        <v>30</v>
      </c>
      <c r="N333" t="s">
        <v>924</v>
      </c>
      <c r="O333" t="s">
        <v>924</v>
      </c>
      <c r="P333" t="s">
        <v>924</v>
      </c>
      <c r="Q333">
        <v>3</v>
      </c>
      <c r="R333">
        <v>1</v>
      </c>
      <c r="S333">
        <v>0</v>
      </c>
      <c r="T333">
        <v>0</v>
      </c>
      <c r="U333">
        <v>72</v>
      </c>
      <c r="V333">
        <v>1</v>
      </c>
      <c r="W333">
        <v>68298</v>
      </c>
      <c r="X333" t="s">
        <v>4315</v>
      </c>
      <c r="Y333">
        <v>93</v>
      </c>
      <c r="Z333">
        <v>28</v>
      </c>
      <c r="AA333">
        <v>31</v>
      </c>
      <c r="AB333">
        <v>16</v>
      </c>
      <c r="AC333" t="s">
        <v>836</v>
      </c>
      <c r="AD333" t="s">
        <v>3971</v>
      </c>
      <c r="AE333" t="s">
        <v>7874</v>
      </c>
      <c r="AF333">
        <v>0</v>
      </c>
      <c r="AG333">
        <v>0</v>
      </c>
      <c r="AH333">
        <v>1</v>
      </c>
      <c r="AI333">
        <v>0</v>
      </c>
      <c r="AJ333">
        <f>IF(AI333="","",IF(ISERROR(VLOOKUP(CONCATENATE(F333),Term!$A$1:$C$2000,1,FALSE)),0,1))</f>
        <v>0</v>
      </c>
    </row>
    <row r="334" spans="1:36" x14ac:dyDescent="0.15">
      <c r="A334" t="s">
        <v>5373</v>
      </c>
      <c r="B334">
        <v>39770</v>
      </c>
      <c r="C334">
        <v>39776</v>
      </c>
      <c r="D334">
        <v>39787</v>
      </c>
      <c r="F334">
        <v>522974</v>
      </c>
      <c r="G334" t="s">
        <v>2846</v>
      </c>
      <c r="H334">
        <v>2165293</v>
      </c>
      <c r="I334" t="s">
        <v>5127</v>
      </c>
      <c r="J334" t="s">
        <v>5295</v>
      </c>
      <c r="K334">
        <v>196743</v>
      </c>
      <c r="L334" t="s">
        <v>2460</v>
      </c>
      <c r="M334">
        <v>30</v>
      </c>
      <c r="N334" t="s">
        <v>924</v>
      </c>
      <c r="O334" t="s">
        <v>924</v>
      </c>
      <c r="P334" t="s">
        <v>924</v>
      </c>
      <c r="Q334">
        <v>2</v>
      </c>
      <c r="R334">
        <v>0</v>
      </c>
      <c r="S334">
        <v>0</v>
      </c>
      <c r="T334">
        <v>0</v>
      </c>
      <c r="U334" t="s">
        <v>924</v>
      </c>
      <c r="V334" t="s">
        <v>924</v>
      </c>
      <c r="W334" t="s">
        <v>924</v>
      </c>
      <c r="X334" t="s">
        <v>924</v>
      </c>
      <c r="Y334">
        <v>93</v>
      </c>
      <c r="Z334">
        <v>28</v>
      </c>
      <c r="AA334">
        <v>31</v>
      </c>
      <c r="AB334">
        <v>16</v>
      </c>
      <c r="AC334" t="s">
        <v>836</v>
      </c>
      <c r="AD334" t="s">
        <v>3971</v>
      </c>
      <c r="AE334" t="s">
        <v>7901</v>
      </c>
      <c r="AF334">
        <v>0</v>
      </c>
      <c r="AG334">
        <v>0</v>
      </c>
      <c r="AH334">
        <v>1</v>
      </c>
      <c r="AI334">
        <v>0</v>
      </c>
      <c r="AJ334">
        <f>IF(AI334="","",IF(ISERROR(VLOOKUP(CONCATENATE(F334),Term!$A$1:$C$2000,1,FALSE)),0,1))</f>
        <v>0</v>
      </c>
    </row>
    <row r="335" spans="1:36" x14ac:dyDescent="0.15">
      <c r="A335" t="s">
        <v>8259</v>
      </c>
      <c r="B335">
        <v>39827</v>
      </c>
      <c r="C335">
        <v>39833</v>
      </c>
      <c r="F335">
        <v>522974</v>
      </c>
      <c r="G335" t="s">
        <v>2846</v>
      </c>
      <c r="H335">
        <v>2165293</v>
      </c>
      <c r="I335" t="s">
        <v>5127</v>
      </c>
      <c r="J335" t="s">
        <v>5295</v>
      </c>
      <c r="K335">
        <v>207824</v>
      </c>
      <c r="L335" t="s">
        <v>2460</v>
      </c>
      <c r="M335">
        <v>30</v>
      </c>
      <c r="N335" t="s">
        <v>924</v>
      </c>
      <c r="O335" t="s">
        <v>924</v>
      </c>
      <c r="P335" t="s">
        <v>924</v>
      </c>
      <c r="Q335">
        <v>6</v>
      </c>
      <c r="R335">
        <v>1</v>
      </c>
      <c r="S335">
        <v>0</v>
      </c>
      <c r="T335">
        <v>0</v>
      </c>
      <c r="U335" t="s">
        <v>924</v>
      </c>
      <c r="V335" t="s">
        <v>924</v>
      </c>
      <c r="W335" t="s">
        <v>924</v>
      </c>
      <c r="X335" t="s">
        <v>924</v>
      </c>
      <c r="Y335">
        <v>93</v>
      </c>
      <c r="Z335">
        <v>28</v>
      </c>
      <c r="AA335">
        <v>31</v>
      </c>
      <c r="AB335">
        <v>16</v>
      </c>
      <c r="AC335" t="s">
        <v>836</v>
      </c>
      <c r="AD335" t="s">
        <v>3971</v>
      </c>
      <c r="AE335" t="s">
        <v>7901</v>
      </c>
      <c r="AF335">
        <v>1</v>
      </c>
      <c r="AG335">
        <v>0</v>
      </c>
      <c r="AH335">
        <v>1</v>
      </c>
      <c r="AI335">
        <v>0</v>
      </c>
      <c r="AJ335">
        <f>IF(AI335="","",IF(ISERROR(VLOOKUP(CONCATENATE(F335),Term!$A$1:$C$2000,1,FALSE)),0,1))</f>
        <v>0</v>
      </c>
    </row>
    <row r="336" spans="1:36" x14ac:dyDescent="0.15">
      <c r="A336" t="s">
        <v>559</v>
      </c>
      <c r="B336">
        <v>39798</v>
      </c>
      <c r="C336" s="14">
        <v>39808</v>
      </c>
      <c r="D336" s="14"/>
      <c r="F336">
        <v>522974</v>
      </c>
      <c r="G336" t="s">
        <v>2846</v>
      </c>
      <c r="H336">
        <v>2091120</v>
      </c>
      <c r="I336" t="s">
        <v>5127</v>
      </c>
      <c r="J336" t="s">
        <v>5293</v>
      </c>
      <c r="K336">
        <v>185440</v>
      </c>
      <c r="L336" t="s">
        <v>2460</v>
      </c>
      <c r="M336">
        <v>30</v>
      </c>
      <c r="N336" t="s">
        <v>924</v>
      </c>
      <c r="O336" t="s">
        <v>924</v>
      </c>
      <c r="P336" t="s">
        <v>924</v>
      </c>
      <c r="Q336">
        <v>4</v>
      </c>
      <c r="R336">
        <v>0</v>
      </c>
      <c r="S336">
        <v>0</v>
      </c>
      <c r="T336">
        <v>0</v>
      </c>
      <c r="U336" t="s">
        <v>924</v>
      </c>
      <c r="V336" t="s">
        <v>924</v>
      </c>
      <c r="W336" t="s">
        <v>924</v>
      </c>
      <c r="X336" t="s">
        <v>924</v>
      </c>
      <c r="Y336">
        <v>93</v>
      </c>
      <c r="Z336">
        <v>28</v>
      </c>
      <c r="AA336">
        <v>31</v>
      </c>
      <c r="AB336">
        <v>16</v>
      </c>
      <c r="AC336" t="s">
        <v>836</v>
      </c>
      <c r="AD336" t="s">
        <v>3971</v>
      </c>
      <c r="AE336" t="s">
        <v>7899</v>
      </c>
      <c r="AF336">
        <v>0</v>
      </c>
      <c r="AG336">
        <v>0</v>
      </c>
      <c r="AH336">
        <v>1</v>
      </c>
      <c r="AI336">
        <v>0</v>
      </c>
      <c r="AJ336">
        <f>IF(AI336="","",IF(ISERROR(VLOOKUP(CONCATENATE(F336),Term!$A$1:$C$2000,1,FALSE)),0,1))</f>
        <v>0</v>
      </c>
    </row>
    <row r="337" spans="1:36" x14ac:dyDescent="0.15">
      <c r="A337" t="s">
        <v>3704</v>
      </c>
      <c r="B337">
        <v>39827</v>
      </c>
      <c r="C337">
        <v>39828</v>
      </c>
      <c r="F337">
        <v>522974</v>
      </c>
      <c r="G337" t="s">
        <v>2846</v>
      </c>
      <c r="H337">
        <v>2091120</v>
      </c>
      <c r="I337" t="s">
        <v>5127</v>
      </c>
      <c r="J337" t="s">
        <v>5293</v>
      </c>
      <c r="K337">
        <v>159529</v>
      </c>
      <c r="L337" t="s">
        <v>2460</v>
      </c>
      <c r="M337">
        <v>30</v>
      </c>
      <c r="N337" t="s">
        <v>924</v>
      </c>
      <c r="O337" t="s">
        <v>924</v>
      </c>
      <c r="P337" t="s">
        <v>924</v>
      </c>
      <c r="Q337">
        <v>5</v>
      </c>
      <c r="R337">
        <v>1</v>
      </c>
      <c r="S337">
        <v>0</v>
      </c>
      <c r="T337">
        <v>0</v>
      </c>
      <c r="U337" t="s">
        <v>924</v>
      </c>
      <c r="V337" t="s">
        <v>924</v>
      </c>
      <c r="W337" t="s">
        <v>924</v>
      </c>
      <c r="X337" t="s">
        <v>924</v>
      </c>
      <c r="Y337">
        <v>93</v>
      </c>
      <c r="Z337">
        <v>28</v>
      </c>
      <c r="AA337">
        <v>31</v>
      </c>
      <c r="AB337">
        <v>16</v>
      </c>
      <c r="AC337" t="s">
        <v>836</v>
      </c>
      <c r="AD337" t="s">
        <v>3971</v>
      </c>
      <c r="AE337" t="s">
        <v>7899</v>
      </c>
      <c r="AF337">
        <v>1</v>
      </c>
      <c r="AG337">
        <v>0</v>
      </c>
      <c r="AH337">
        <v>1</v>
      </c>
      <c r="AI337">
        <v>0</v>
      </c>
      <c r="AJ337">
        <f>IF(AI337="","",IF(ISERROR(VLOOKUP(CONCATENATE(F337),Term!$A$1:$C$2000,1,FALSE)),0,1))</f>
        <v>0</v>
      </c>
    </row>
    <row r="338" spans="1:36" x14ac:dyDescent="0.15">
      <c r="A338" t="s">
        <v>3702</v>
      </c>
      <c r="B338">
        <v>39827</v>
      </c>
      <c r="C338" s="14">
        <v>39828</v>
      </c>
      <c r="D338" s="14"/>
      <c r="F338">
        <v>522974</v>
      </c>
      <c r="G338" t="s">
        <v>2846</v>
      </c>
      <c r="H338">
        <v>2091120</v>
      </c>
      <c r="I338" t="s">
        <v>5127</v>
      </c>
      <c r="J338" t="s">
        <v>5293</v>
      </c>
      <c r="K338">
        <v>161487</v>
      </c>
      <c r="L338" t="s">
        <v>2460</v>
      </c>
      <c r="M338">
        <v>30</v>
      </c>
      <c r="N338" t="s">
        <v>924</v>
      </c>
      <c r="O338" t="s">
        <v>924</v>
      </c>
      <c r="P338" t="s">
        <v>924</v>
      </c>
      <c r="Q338">
        <v>5</v>
      </c>
      <c r="R338">
        <v>0</v>
      </c>
      <c r="S338">
        <v>0</v>
      </c>
      <c r="T338">
        <v>0</v>
      </c>
      <c r="U338" t="s">
        <v>924</v>
      </c>
      <c r="V338" t="s">
        <v>924</v>
      </c>
      <c r="W338" t="s">
        <v>924</v>
      </c>
      <c r="X338" t="s">
        <v>924</v>
      </c>
      <c r="Y338">
        <v>93</v>
      </c>
      <c r="Z338">
        <v>28</v>
      </c>
      <c r="AA338">
        <v>31</v>
      </c>
      <c r="AB338">
        <v>16</v>
      </c>
      <c r="AC338" t="s">
        <v>836</v>
      </c>
      <c r="AD338" t="s">
        <v>3971</v>
      </c>
      <c r="AE338" t="s">
        <v>7899</v>
      </c>
      <c r="AF338">
        <v>0</v>
      </c>
      <c r="AG338">
        <v>0</v>
      </c>
      <c r="AH338">
        <v>0</v>
      </c>
      <c r="AI338">
        <v>0</v>
      </c>
      <c r="AJ338">
        <f>IF(AI338="","",IF(ISERROR(VLOOKUP(CONCATENATE(F338),Term!$A$1:$C$2000,1,FALSE)),0,1))</f>
        <v>0</v>
      </c>
    </row>
    <row r="339" spans="1:36" x14ac:dyDescent="0.15">
      <c r="A339" t="s">
        <v>3703</v>
      </c>
      <c r="B339">
        <v>39827</v>
      </c>
      <c r="C339">
        <v>39828</v>
      </c>
      <c r="F339">
        <v>522974</v>
      </c>
      <c r="G339" t="s">
        <v>2846</v>
      </c>
      <c r="H339">
        <v>2091120</v>
      </c>
      <c r="I339" t="s">
        <v>5127</v>
      </c>
      <c r="J339" t="s">
        <v>5293</v>
      </c>
      <c r="K339">
        <v>269403</v>
      </c>
      <c r="L339" t="s">
        <v>2460</v>
      </c>
      <c r="M339">
        <v>30</v>
      </c>
      <c r="N339" t="s">
        <v>924</v>
      </c>
      <c r="O339" t="s">
        <v>924</v>
      </c>
      <c r="P339" t="s">
        <v>924</v>
      </c>
      <c r="Q339">
        <v>5</v>
      </c>
      <c r="R339">
        <v>0</v>
      </c>
      <c r="S339">
        <v>0</v>
      </c>
      <c r="T339">
        <v>0</v>
      </c>
      <c r="U339" t="s">
        <v>924</v>
      </c>
      <c r="V339" t="s">
        <v>924</v>
      </c>
      <c r="W339" t="s">
        <v>924</v>
      </c>
      <c r="X339" t="s">
        <v>924</v>
      </c>
      <c r="Y339">
        <v>93</v>
      </c>
      <c r="Z339">
        <v>28</v>
      </c>
      <c r="AA339">
        <v>31</v>
      </c>
      <c r="AB339">
        <v>16</v>
      </c>
      <c r="AC339" t="s">
        <v>836</v>
      </c>
      <c r="AD339" t="s">
        <v>3971</v>
      </c>
      <c r="AE339" t="s">
        <v>7899</v>
      </c>
      <c r="AF339">
        <v>0</v>
      </c>
      <c r="AG339">
        <v>0</v>
      </c>
      <c r="AH339">
        <v>0</v>
      </c>
      <c r="AI339">
        <v>0</v>
      </c>
      <c r="AJ339">
        <f>IF(AI339="","",IF(ISERROR(VLOOKUP(CONCATENATE(F339),Term!$A$1:$C$2000,1,FALSE)),0,1))</f>
        <v>0</v>
      </c>
    </row>
    <row r="340" spans="1:36" x14ac:dyDescent="0.15">
      <c r="A340" t="s">
        <v>549</v>
      </c>
      <c r="B340">
        <v>39812</v>
      </c>
      <c r="C340" s="14">
        <v>39813</v>
      </c>
      <c r="D340" s="14"/>
      <c r="E340">
        <v>39839</v>
      </c>
      <c r="F340">
        <v>522974</v>
      </c>
      <c r="G340" t="s">
        <v>2846</v>
      </c>
      <c r="H340">
        <v>461913</v>
      </c>
      <c r="I340" t="s">
        <v>5127</v>
      </c>
      <c r="J340" t="s">
        <v>550</v>
      </c>
      <c r="K340">
        <v>256113</v>
      </c>
      <c r="L340" t="s">
        <v>2460</v>
      </c>
      <c r="M340">
        <v>30</v>
      </c>
      <c r="N340" t="s">
        <v>7479</v>
      </c>
      <c r="O340">
        <v>6</v>
      </c>
      <c r="P340">
        <v>6</v>
      </c>
      <c r="Q340">
        <v>4</v>
      </c>
      <c r="R340">
        <v>1</v>
      </c>
      <c r="S340">
        <v>1</v>
      </c>
      <c r="T340">
        <v>1</v>
      </c>
      <c r="U340">
        <v>6</v>
      </c>
      <c r="V340">
        <v>1</v>
      </c>
      <c r="W340">
        <v>256113</v>
      </c>
      <c r="X340" t="s">
        <v>5949</v>
      </c>
      <c r="Y340">
        <v>93</v>
      </c>
      <c r="Z340">
        <v>28</v>
      </c>
      <c r="AA340">
        <v>31</v>
      </c>
      <c r="AB340">
        <v>16</v>
      </c>
      <c r="AC340" t="s">
        <v>836</v>
      </c>
      <c r="AD340" t="s">
        <v>3971</v>
      </c>
      <c r="AE340" t="s">
        <v>8236</v>
      </c>
      <c r="AF340">
        <v>1</v>
      </c>
      <c r="AG340">
        <v>0</v>
      </c>
      <c r="AH340">
        <v>1</v>
      </c>
      <c r="AI340">
        <v>1</v>
      </c>
      <c r="AJ340">
        <f>IF(AI340="","",IF(ISERROR(VLOOKUP(CONCATENATE(F340),Term!$A$1:$C$2000,1,FALSE)),0,1))</f>
        <v>0</v>
      </c>
    </row>
    <row r="341" spans="1:36" x14ac:dyDescent="0.15">
      <c r="A341" t="s">
        <v>5370</v>
      </c>
      <c r="B341">
        <v>39771</v>
      </c>
      <c r="C341">
        <v>39778</v>
      </c>
      <c r="E341">
        <v>39805</v>
      </c>
      <c r="F341">
        <v>522974</v>
      </c>
      <c r="G341" t="s">
        <v>2846</v>
      </c>
      <c r="H341">
        <v>2091166</v>
      </c>
      <c r="I341" t="s">
        <v>5127</v>
      </c>
      <c r="J341" t="s">
        <v>5294</v>
      </c>
      <c r="K341">
        <v>148737</v>
      </c>
      <c r="L341" t="s">
        <v>2460</v>
      </c>
      <c r="M341">
        <v>30</v>
      </c>
      <c r="N341" t="s">
        <v>932</v>
      </c>
      <c r="O341">
        <v>4</v>
      </c>
      <c r="P341">
        <v>40</v>
      </c>
      <c r="Q341">
        <v>2</v>
      </c>
      <c r="R341">
        <v>0</v>
      </c>
      <c r="S341">
        <v>1</v>
      </c>
      <c r="T341">
        <v>1</v>
      </c>
      <c r="U341">
        <v>40</v>
      </c>
      <c r="V341">
        <v>1</v>
      </c>
      <c r="W341">
        <v>148737</v>
      </c>
      <c r="X341" t="s">
        <v>4315</v>
      </c>
      <c r="Y341">
        <v>93</v>
      </c>
      <c r="Z341">
        <v>28</v>
      </c>
      <c r="AA341">
        <v>31</v>
      </c>
      <c r="AB341">
        <v>16</v>
      </c>
      <c r="AC341" t="s">
        <v>836</v>
      </c>
      <c r="AD341" t="s">
        <v>3971</v>
      </c>
      <c r="AE341" t="s">
        <v>8249</v>
      </c>
      <c r="AF341">
        <v>1</v>
      </c>
      <c r="AG341">
        <v>0</v>
      </c>
      <c r="AH341">
        <v>1</v>
      </c>
      <c r="AI341">
        <v>1</v>
      </c>
      <c r="AJ341">
        <f>IF(AI341="","",IF(ISERROR(VLOOKUP(CONCATENATE(F341),Term!$A$1:$C$2000,1,FALSE)),0,1))</f>
        <v>0</v>
      </c>
    </row>
    <row r="342" spans="1:36" x14ac:dyDescent="0.15">
      <c r="A342" t="s">
        <v>4498</v>
      </c>
      <c r="B342">
        <v>39757</v>
      </c>
      <c r="C342" s="14">
        <v>39785</v>
      </c>
      <c r="D342" s="14">
        <v>39797</v>
      </c>
      <c r="F342">
        <v>522974</v>
      </c>
      <c r="G342" t="s">
        <v>2846</v>
      </c>
      <c r="H342">
        <v>2091166</v>
      </c>
      <c r="I342" t="s">
        <v>5127</v>
      </c>
      <c r="J342" t="s">
        <v>5294</v>
      </c>
      <c r="K342">
        <v>291449</v>
      </c>
      <c r="L342" t="s">
        <v>2460</v>
      </c>
      <c r="M342">
        <v>30</v>
      </c>
      <c r="N342" t="s">
        <v>924</v>
      </c>
      <c r="O342" t="s">
        <v>924</v>
      </c>
      <c r="P342" t="s">
        <v>924</v>
      </c>
      <c r="Q342">
        <v>3</v>
      </c>
      <c r="R342">
        <v>0</v>
      </c>
      <c r="S342">
        <v>0</v>
      </c>
      <c r="T342">
        <v>0</v>
      </c>
      <c r="U342">
        <v>40</v>
      </c>
      <c r="V342">
        <v>1</v>
      </c>
      <c r="W342">
        <v>148737</v>
      </c>
      <c r="X342" t="s">
        <v>4315</v>
      </c>
      <c r="Y342">
        <v>93</v>
      </c>
      <c r="Z342">
        <v>28</v>
      </c>
      <c r="AA342">
        <v>31</v>
      </c>
      <c r="AB342">
        <v>16</v>
      </c>
      <c r="AC342" t="s">
        <v>836</v>
      </c>
      <c r="AD342" t="s">
        <v>3971</v>
      </c>
      <c r="AE342" t="s">
        <v>8249</v>
      </c>
      <c r="AF342">
        <v>0</v>
      </c>
      <c r="AG342">
        <v>0</v>
      </c>
      <c r="AH342">
        <v>1</v>
      </c>
      <c r="AI342">
        <v>0</v>
      </c>
      <c r="AJ342">
        <f>IF(AI342="","",IF(ISERROR(VLOOKUP(CONCATENATE(F342),Term!$A$1:$C$2000,1,FALSE)),0,1))</f>
        <v>0</v>
      </c>
    </row>
    <row r="343" spans="1:36" x14ac:dyDescent="0.15">
      <c r="A343" t="s">
        <v>3705</v>
      </c>
      <c r="B343">
        <v>39800</v>
      </c>
      <c r="C343">
        <v>39820</v>
      </c>
      <c r="F343">
        <v>522974</v>
      </c>
      <c r="G343" t="s">
        <v>2846</v>
      </c>
      <c r="H343">
        <v>2091166</v>
      </c>
      <c r="I343" t="s">
        <v>5127</v>
      </c>
      <c r="J343" t="s">
        <v>5294</v>
      </c>
      <c r="K343">
        <v>286441</v>
      </c>
      <c r="L343" t="s">
        <v>2460</v>
      </c>
      <c r="M343">
        <v>30</v>
      </c>
      <c r="N343" t="s">
        <v>924</v>
      </c>
      <c r="O343" t="s">
        <v>924</v>
      </c>
      <c r="P343" t="s">
        <v>924</v>
      </c>
      <c r="Q343">
        <v>5</v>
      </c>
      <c r="R343">
        <v>0</v>
      </c>
      <c r="S343">
        <v>0</v>
      </c>
      <c r="T343">
        <v>0</v>
      </c>
      <c r="U343">
        <v>40</v>
      </c>
      <c r="V343">
        <v>1</v>
      </c>
      <c r="W343">
        <v>148737</v>
      </c>
      <c r="X343" t="s">
        <v>4315</v>
      </c>
      <c r="Y343">
        <v>93</v>
      </c>
      <c r="Z343">
        <v>28</v>
      </c>
      <c r="AA343">
        <v>31</v>
      </c>
      <c r="AB343">
        <v>16</v>
      </c>
      <c r="AC343" t="s">
        <v>836</v>
      </c>
      <c r="AD343" t="s">
        <v>3971</v>
      </c>
      <c r="AE343" t="s">
        <v>8249</v>
      </c>
      <c r="AF343">
        <v>0</v>
      </c>
      <c r="AG343">
        <v>0</v>
      </c>
      <c r="AH343">
        <v>1</v>
      </c>
      <c r="AI343">
        <v>0</v>
      </c>
      <c r="AJ343">
        <f>IF(AI343="","",IF(ISERROR(VLOOKUP(CONCATENATE(F343),Term!$A$1:$C$2000,1,FALSE)),0,1))</f>
        <v>0</v>
      </c>
    </row>
    <row r="344" spans="1:36" x14ac:dyDescent="0.15">
      <c r="A344" t="s">
        <v>3706</v>
      </c>
      <c r="B344">
        <v>39821</v>
      </c>
      <c r="C344">
        <v>39822</v>
      </c>
      <c r="F344">
        <v>522974</v>
      </c>
      <c r="G344" t="s">
        <v>2846</v>
      </c>
      <c r="H344">
        <v>2091166</v>
      </c>
      <c r="I344" t="s">
        <v>5127</v>
      </c>
      <c r="J344" t="s">
        <v>5294</v>
      </c>
      <c r="K344">
        <v>115578</v>
      </c>
      <c r="L344" t="s">
        <v>2460</v>
      </c>
      <c r="M344">
        <v>30</v>
      </c>
      <c r="N344" t="s">
        <v>924</v>
      </c>
      <c r="O344" t="s">
        <v>924</v>
      </c>
      <c r="P344" t="s">
        <v>924</v>
      </c>
      <c r="Q344">
        <v>5</v>
      </c>
      <c r="R344">
        <v>0</v>
      </c>
      <c r="S344">
        <v>0</v>
      </c>
      <c r="T344">
        <v>0</v>
      </c>
      <c r="U344">
        <v>40</v>
      </c>
      <c r="V344">
        <v>1</v>
      </c>
      <c r="W344">
        <v>148737</v>
      </c>
      <c r="X344" t="s">
        <v>4315</v>
      </c>
      <c r="Y344">
        <v>93</v>
      </c>
      <c r="Z344">
        <v>28</v>
      </c>
      <c r="AA344">
        <v>31</v>
      </c>
      <c r="AB344">
        <v>16</v>
      </c>
      <c r="AC344" t="s">
        <v>836</v>
      </c>
      <c r="AD344" t="s">
        <v>3971</v>
      </c>
      <c r="AE344" t="s">
        <v>8249</v>
      </c>
      <c r="AF344">
        <v>0</v>
      </c>
      <c r="AG344">
        <v>0</v>
      </c>
      <c r="AH344">
        <v>0</v>
      </c>
      <c r="AI344">
        <v>0</v>
      </c>
      <c r="AJ344">
        <f>IF(AI344="","",IF(ISERROR(VLOOKUP(CONCATENATE(F344),Term!$A$1:$C$2000,1,FALSE)),0,1))</f>
        <v>0</v>
      </c>
    </row>
    <row r="345" spans="1:36" x14ac:dyDescent="0.15">
      <c r="A345" t="s">
        <v>3707</v>
      </c>
      <c r="B345">
        <v>39824</v>
      </c>
      <c r="C345">
        <v>39825</v>
      </c>
      <c r="F345">
        <v>522974</v>
      </c>
      <c r="G345" t="s">
        <v>2846</v>
      </c>
      <c r="H345">
        <v>2091166</v>
      </c>
      <c r="I345" t="s">
        <v>5127</v>
      </c>
      <c r="J345" t="s">
        <v>5294</v>
      </c>
      <c r="K345">
        <v>159493</v>
      </c>
      <c r="L345" t="s">
        <v>2460</v>
      </c>
      <c r="M345">
        <v>30</v>
      </c>
      <c r="N345" t="s">
        <v>924</v>
      </c>
      <c r="O345" t="s">
        <v>924</v>
      </c>
      <c r="P345" t="s">
        <v>924</v>
      </c>
      <c r="Q345">
        <v>5</v>
      </c>
      <c r="R345">
        <v>0</v>
      </c>
      <c r="S345">
        <v>0</v>
      </c>
      <c r="T345">
        <v>0</v>
      </c>
      <c r="U345">
        <v>40</v>
      </c>
      <c r="V345">
        <v>1</v>
      </c>
      <c r="W345">
        <v>148737</v>
      </c>
      <c r="X345" t="s">
        <v>4315</v>
      </c>
      <c r="Y345">
        <v>93</v>
      </c>
      <c r="Z345">
        <v>28</v>
      </c>
      <c r="AA345">
        <v>31</v>
      </c>
      <c r="AB345">
        <v>16</v>
      </c>
      <c r="AC345" t="s">
        <v>836</v>
      </c>
      <c r="AD345" t="s">
        <v>3971</v>
      </c>
      <c r="AE345" t="s">
        <v>8249</v>
      </c>
      <c r="AF345">
        <v>0</v>
      </c>
      <c r="AG345">
        <v>0</v>
      </c>
      <c r="AH345">
        <v>0</v>
      </c>
      <c r="AI345">
        <v>0</v>
      </c>
      <c r="AJ345">
        <f>IF(AI345="","",IF(ISERROR(VLOOKUP(CONCATENATE(F345),Term!$A$1:$C$2000,1,FALSE)),0,1))</f>
        <v>0</v>
      </c>
    </row>
    <row r="346" spans="1:36" x14ac:dyDescent="0.15">
      <c r="A346" t="s">
        <v>3708</v>
      </c>
      <c r="B346">
        <v>39821</v>
      </c>
      <c r="C346" s="14">
        <v>39825</v>
      </c>
      <c r="D346" s="14"/>
      <c r="F346">
        <v>522974</v>
      </c>
      <c r="G346" t="s">
        <v>2846</v>
      </c>
      <c r="H346">
        <v>2091166</v>
      </c>
      <c r="I346" t="s">
        <v>5127</v>
      </c>
      <c r="J346" t="s">
        <v>5294</v>
      </c>
      <c r="K346">
        <v>203694</v>
      </c>
      <c r="L346" t="s">
        <v>2460</v>
      </c>
      <c r="M346">
        <v>30</v>
      </c>
      <c r="N346" t="s">
        <v>924</v>
      </c>
      <c r="O346" t="s">
        <v>924</v>
      </c>
      <c r="P346" t="s">
        <v>924</v>
      </c>
      <c r="Q346">
        <v>5</v>
      </c>
      <c r="R346">
        <v>0</v>
      </c>
      <c r="S346">
        <v>0</v>
      </c>
      <c r="T346">
        <v>0</v>
      </c>
      <c r="U346">
        <v>40</v>
      </c>
      <c r="V346">
        <v>1</v>
      </c>
      <c r="W346">
        <v>148737</v>
      </c>
      <c r="X346" t="s">
        <v>4315</v>
      </c>
      <c r="Y346">
        <v>93</v>
      </c>
      <c r="Z346">
        <v>28</v>
      </c>
      <c r="AA346">
        <v>31</v>
      </c>
      <c r="AB346">
        <v>16</v>
      </c>
      <c r="AC346" t="s">
        <v>836</v>
      </c>
      <c r="AD346" t="s">
        <v>3971</v>
      </c>
      <c r="AE346" t="s">
        <v>8249</v>
      </c>
      <c r="AF346">
        <v>0</v>
      </c>
      <c r="AG346">
        <v>0</v>
      </c>
      <c r="AH346">
        <v>0</v>
      </c>
      <c r="AI346">
        <v>0</v>
      </c>
      <c r="AJ346">
        <f>IF(AI346="","",IF(ISERROR(VLOOKUP(CONCATENATE(F346),Term!$A$1:$C$2000,1,FALSE)),0,1))</f>
        <v>0</v>
      </c>
    </row>
    <row r="347" spans="1:36" x14ac:dyDescent="0.15">
      <c r="A347" t="s">
        <v>3709</v>
      </c>
      <c r="B347">
        <v>39824</v>
      </c>
      <c r="C347" s="14">
        <v>39827</v>
      </c>
      <c r="D347" s="14"/>
      <c r="F347">
        <v>522974</v>
      </c>
      <c r="G347" t="s">
        <v>2846</v>
      </c>
      <c r="H347">
        <v>2091166</v>
      </c>
      <c r="I347" t="s">
        <v>5127</v>
      </c>
      <c r="J347" t="s">
        <v>5294</v>
      </c>
      <c r="K347">
        <v>234992</v>
      </c>
      <c r="L347" t="s">
        <v>2460</v>
      </c>
      <c r="M347">
        <v>30</v>
      </c>
      <c r="N347" t="s">
        <v>924</v>
      </c>
      <c r="O347" t="s">
        <v>924</v>
      </c>
      <c r="P347" t="s">
        <v>924</v>
      </c>
      <c r="Q347">
        <v>5</v>
      </c>
      <c r="R347">
        <v>1</v>
      </c>
      <c r="S347">
        <v>0</v>
      </c>
      <c r="T347">
        <v>0</v>
      </c>
      <c r="U347">
        <v>40</v>
      </c>
      <c r="V347">
        <v>1</v>
      </c>
      <c r="W347">
        <v>148737</v>
      </c>
      <c r="X347" t="s">
        <v>4315</v>
      </c>
      <c r="Y347">
        <v>93</v>
      </c>
      <c r="Z347">
        <v>28</v>
      </c>
      <c r="AA347">
        <v>31</v>
      </c>
      <c r="AB347">
        <v>16</v>
      </c>
      <c r="AC347" t="s">
        <v>836</v>
      </c>
      <c r="AD347" t="s">
        <v>3971</v>
      </c>
      <c r="AE347" t="s">
        <v>8249</v>
      </c>
      <c r="AF347">
        <v>0</v>
      </c>
      <c r="AG347">
        <v>0</v>
      </c>
      <c r="AH347">
        <v>0</v>
      </c>
      <c r="AI347">
        <v>0</v>
      </c>
      <c r="AJ347">
        <f>IF(AI347="","",IF(ISERROR(VLOOKUP(CONCATENATE(F347),Term!$A$1:$C$2000,1,FALSE)),0,1))</f>
        <v>0</v>
      </c>
    </row>
    <row r="348" spans="1:36" x14ac:dyDescent="0.15">
      <c r="A348" t="s">
        <v>2563</v>
      </c>
      <c r="B348">
        <v>39757</v>
      </c>
      <c r="C348" s="14">
        <v>39758</v>
      </c>
      <c r="D348" s="14"/>
      <c r="E348">
        <v>39797</v>
      </c>
      <c r="F348">
        <v>522974</v>
      </c>
      <c r="G348" t="s">
        <v>2846</v>
      </c>
      <c r="H348">
        <v>484791</v>
      </c>
      <c r="I348" t="s">
        <v>5127</v>
      </c>
      <c r="J348" t="s">
        <v>2564</v>
      </c>
      <c r="K348">
        <v>283771</v>
      </c>
      <c r="L348" t="s">
        <v>2460</v>
      </c>
      <c r="M348">
        <v>30</v>
      </c>
      <c r="N348" t="s">
        <v>4582</v>
      </c>
      <c r="O348">
        <v>3</v>
      </c>
      <c r="P348">
        <v>48</v>
      </c>
      <c r="Q348">
        <v>1</v>
      </c>
      <c r="R348">
        <v>1</v>
      </c>
      <c r="S348">
        <v>1</v>
      </c>
      <c r="T348">
        <v>1</v>
      </c>
      <c r="U348">
        <v>48</v>
      </c>
      <c r="V348">
        <v>1</v>
      </c>
      <c r="W348">
        <v>283771</v>
      </c>
      <c r="X348" t="s">
        <v>4315</v>
      </c>
      <c r="Y348">
        <v>93</v>
      </c>
      <c r="Z348">
        <v>28</v>
      </c>
      <c r="AA348">
        <v>31</v>
      </c>
      <c r="AB348">
        <v>16</v>
      </c>
      <c r="AC348" t="s">
        <v>836</v>
      </c>
      <c r="AD348" t="s">
        <v>3971</v>
      </c>
      <c r="AE348" t="s">
        <v>7894</v>
      </c>
      <c r="AF348">
        <v>1</v>
      </c>
      <c r="AG348">
        <v>0</v>
      </c>
      <c r="AH348">
        <v>1</v>
      </c>
      <c r="AI348">
        <v>1</v>
      </c>
      <c r="AJ348">
        <f>IF(AI348="","",IF(ISERROR(VLOOKUP(CONCATENATE(F348),Term!$A$1:$C$2000,1,FALSE)),0,1))</f>
        <v>0</v>
      </c>
    </row>
    <row r="349" spans="1:36" x14ac:dyDescent="0.15">
      <c r="A349" t="s">
        <v>4111</v>
      </c>
      <c r="B349">
        <v>39737</v>
      </c>
      <c r="C349">
        <v>39738</v>
      </c>
      <c r="E349">
        <v>39773</v>
      </c>
      <c r="F349">
        <v>522974</v>
      </c>
      <c r="G349" t="s">
        <v>2846</v>
      </c>
      <c r="H349">
        <v>2015759</v>
      </c>
      <c r="I349" t="s">
        <v>5127</v>
      </c>
      <c r="J349" t="s">
        <v>4241</v>
      </c>
      <c r="K349">
        <v>228937</v>
      </c>
      <c r="L349" t="s">
        <v>2460</v>
      </c>
      <c r="M349">
        <v>30</v>
      </c>
      <c r="N349" t="s">
        <v>4094</v>
      </c>
      <c r="O349">
        <v>2</v>
      </c>
      <c r="P349">
        <v>72</v>
      </c>
      <c r="Q349" t="s">
        <v>924</v>
      </c>
      <c r="R349">
        <v>0</v>
      </c>
      <c r="S349">
        <v>1</v>
      </c>
      <c r="T349">
        <v>1</v>
      </c>
      <c r="U349">
        <v>58</v>
      </c>
      <c r="V349">
        <v>2</v>
      </c>
      <c r="W349">
        <v>783720</v>
      </c>
      <c r="X349" t="s">
        <v>4315</v>
      </c>
      <c r="Y349">
        <v>93</v>
      </c>
      <c r="Z349">
        <v>28</v>
      </c>
      <c r="AA349">
        <v>31</v>
      </c>
      <c r="AB349">
        <v>16</v>
      </c>
      <c r="AC349" t="s">
        <v>836</v>
      </c>
      <c r="AD349" t="s">
        <v>3971</v>
      </c>
      <c r="AE349" t="s">
        <v>8242</v>
      </c>
      <c r="AF349">
        <v>1</v>
      </c>
      <c r="AG349">
        <v>0</v>
      </c>
      <c r="AH349">
        <v>1</v>
      </c>
      <c r="AI349">
        <v>1</v>
      </c>
      <c r="AJ349">
        <f>IF(AI349="","",IF(ISERROR(VLOOKUP(CONCATENATE(F349),Term!$A$1:$C$2000,1,FALSE)),0,1))</f>
        <v>0</v>
      </c>
    </row>
    <row r="350" spans="1:36" x14ac:dyDescent="0.15">
      <c r="A350" t="s">
        <v>2566</v>
      </c>
      <c r="B350">
        <v>39757</v>
      </c>
      <c r="C350" s="14">
        <v>39759</v>
      </c>
      <c r="D350" s="14"/>
      <c r="E350">
        <v>39787</v>
      </c>
      <c r="F350">
        <v>522974</v>
      </c>
      <c r="G350" t="s">
        <v>2846</v>
      </c>
      <c r="H350">
        <v>2015759</v>
      </c>
      <c r="I350" t="s">
        <v>5127</v>
      </c>
      <c r="J350" t="s">
        <v>4241</v>
      </c>
      <c r="K350">
        <v>171957</v>
      </c>
      <c r="L350" t="s">
        <v>2460</v>
      </c>
      <c r="M350">
        <v>30</v>
      </c>
      <c r="N350" t="s">
        <v>4582</v>
      </c>
      <c r="O350">
        <v>3</v>
      </c>
      <c r="P350">
        <v>58</v>
      </c>
      <c r="Q350">
        <v>1</v>
      </c>
      <c r="R350">
        <v>0</v>
      </c>
      <c r="S350">
        <v>1</v>
      </c>
      <c r="T350">
        <v>0</v>
      </c>
      <c r="U350">
        <v>58</v>
      </c>
      <c r="V350">
        <v>2</v>
      </c>
      <c r="W350">
        <v>783720</v>
      </c>
      <c r="X350" t="s">
        <v>4315</v>
      </c>
      <c r="Y350">
        <v>93</v>
      </c>
      <c r="Z350">
        <v>28</v>
      </c>
      <c r="AA350">
        <v>31</v>
      </c>
      <c r="AB350">
        <v>16</v>
      </c>
      <c r="AC350" t="s">
        <v>836</v>
      </c>
      <c r="AD350" t="s">
        <v>3971</v>
      </c>
      <c r="AE350" t="s">
        <v>8242</v>
      </c>
      <c r="AF350">
        <v>0</v>
      </c>
      <c r="AG350">
        <v>0</v>
      </c>
      <c r="AH350">
        <v>1</v>
      </c>
      <c r="AI350">
        <v>1</v>
      </c>
      <c r="AJ350">
        <f>IF(AI350="","",IF(ISERROR(VLOOKUP(CONCATENATE(F350),Term!$A$1:$C$2000,1,FALSE)),0,1))</f>
        <v>0</v>
      </c>
    </row>
    <row r="351" spans="1:36" x14ac:dyDescent="0.15">
      <c r="A351" t="s">
        <v>5369</v>
      </c>
      <c r="B351">
        <v>39776</v>
      </c>
      <c r="C351" s="14">
        <v>39776</v>
      </c>
      <c r="D351" s="14"/>
      <c r="E351">
        <v>39787</v>
      </c>
      <c r="F351">
        <v>522974</v>
      </c>
      <c r="G351" t="s">
        <v>2846</v>
      </c>
      <c r="H351">
        <v>2015759</v>
      </c>
      <c r="I351" t="s">
        <v>5127</v>
      </c>
      <c r="J351" t="s">
        <v>4241</v>
      </c>
      <c r="K351">
        <v>382826</v>
      </c>
      <c r="L351" t="s">
        <v>2460</v>
      </c>
      <c r="M351">
        <v>30</v>
      </c>
      <c r="N351" t="s">
        <v>4582</v>
      </c>
      <c r="O351">
        <v>3</v>
      </c>
      <c r="P351">
        <v>58</v>
      </c>
      <c r="Q351">
        <v>2</v>
      </c>
      <c r="R351">
        <v>1</v>
      </c>
      <c r="S351">
        <v>1</v>
      </c>
      <c r="T351">
        <v>0</v>
      </c>
      <c r="U351">
        <v>58</v>
      </c>
      <c r="V351">
        <v>2</v>
      </c>
      <c r="W351">
        <v>783720</v>
      </c>
      <c r="X351" t="s">
        <v>4315</v>
      </c>
      <c r="Y351">
        <v>93</v>
      </c>
      <c r="Z351">
        <v>28</v>
      </c>
      <c r="AA351">
        <v>31</v>
      </c>
      <c r="AB351">
        <v>16</v>
      </c>
      <c r="AC351" t="s">
        <v>836</v>
      </c>
      <c r="AD351" t="s">
        <v>3971</v>
      </c>
      <c r="AE351" t="s">
        <v>8242</v>
      </c>
      <c r="AF351">
        <v>0</v>
      </c>
      <c r="AG351">
        <v>0</v>
      </c>
      <c r="AH351">
        <v>1</v>
      </c>
      <c r="AI351">
        <v>0</v>
      </c>
      <c r="AJ351">
        <f>IF(AI351="","",IF(ISERROR(VLOOKUP(CONCATENATE(F351),Term!$A$1:$C$2000,1,FALSE)),0,1))</f>
        <v>0</v>
      </c>
    </row>
    <row r="352" spans="1:36" x14ac:dyDescent="0.15">
      <c r="A352" t="s">
        <v>2567</v>
      </c>
      <c r="B352">
        <v>39765</v>
      </c>
      <c r="C352">
        <v>39766</v>
      </c>
      <c r="D352">
        <v>39777</v>
      </c>
      <c r="F352">
        <v>522974</v>
      </c>
      <c r="G352" t="s">
        <v>2846</v>
      </c>
      <c r="H352">
        <v>2015759</v>
      </c>
      <c r="I352" t="s">
        <v>5127</v>
      </c>
      <c r="J352" t="s">
        <v>4241</v>
      </c>
      <c r="K352">
        <v>382826</v>
      </c>
      <c r="L352" t="s">
        <v>2460</v>
      </c>
      <c r="M352">
        <v>30</v>
      </c>
      <c r="N352" t="s">
        <v>924</v>
      </c>
      <c r="O352" t="s">
        <v>924</v>
      </c>
      <c r="P352" t="s">
        <v>924</v>
      </c>
      <c r="Q352">
        <v>1</v>
      </c>
      <c r="R352">
        <v>0</v>
      </c>
      <c r="S352">
        <v>0</v>
      </c>
      <c r="T352">
        <v>0</v>
      </c>
      <c r="U352">
        <v>58</v>
      </c>
      <c r="V352">
        <v>2</v>
      </c>
      <c r="W352">
        <v>783720</v>
      </c>
      <c r="X352" t="s">
        <v>4315</v>
      </c>
      <c r="Y352">
        <v>93</v>
      </c>
      <c r="Z352">
        <v>28</v>
      </c>
      <c r="AA352">
        <v>31</v>
      </c>
      <c r="AB352">
        <v>16</v>
      </c>
      <c r="AC352" t="s">
        <v>836</v>
      </c>
      <c r="AD352" t="s">
        <v>3971</v>
      </c>
      <c r="AE352" t="s">
        <v>8242</v>
      </c>
      <c r="AF352">
        <v>0</v>
      </c>
      <c r="AG352">
        <v>0</v>
      </c>
      <c r="AH352">
        <v>0</v>
      </c>
      <c r="AI352">
        <v>0</v>
      </c>
      <c r="AJ352">
        <f>IF(AI352="","",IF(ISERROR(VLOOKUP(CONCATENATE(F352),Term!$A$1:$C$2000,1,FALSE)),0,1))</f>
        <v>0</v>
      </c>
    </row>
    <row r="353" spans="1:36" x14ac:dyDescent="0.15">
      <c r="A353" t="s">
        <v>4496</v>
      </c>
      <c r="B353">
        <v>39784</v>
      </c>
      <c r="C353">
        <v>39797</v>
      </c>
      <c r="E353">
        <v>39819</v>
      </c>
      <c r="F353">
        <v>522974</v>
      </c>
      <c r="G353" t="s">
        <v>2846</v>
      </c>
      <c r="H353">
        <v>2081482</v>
      </c>
      <c r="I353" t="s">
        <v>5127</v>
      </c>
      <c r="J353" t="s">
        <v>4497</v>
      </c>
      <c r="K353">
        <v>402421</v>
      </c>
      <c r="L353" t="s">
        <v>2460</v>
      </c>
      <c r="M353">
        <v>30</v>
      </c>
      <c r="N353" t="s">
        <v>646</v>
      </c>
      <c r="O353">
        <v>5</v>
      </c>
      <c r="P353">
        <v>26</v>
      </c>
      <c r="Q353">
        <v>3</v>
      </c>
      <c r="R353">
        <v>0</v>
      </c>
      <c r="S353">
        <v>1</v>
      </c>
      <c r="T353">
        <v>1</v>
      </c>
      <c r="U353">
        <v>26</v>
      </c>
      <c r="V353">
        <v>1</v>
      </c>
      <c r="W353">
        <v>402421</v>
      </c>
      <c r="X353" t="s">
        <v>5949</v>
      </c>
      <c r="Y353">
        <v>93</v>
      </c>
      <c r="Z353">
        <v>28</v>
      </c>
      <c r="AA353">
        <v>31</v>
      </c>
      <c r="AB353">
        <v>16</v>
      </c>
      <c r="AC353" t="s">
        <v>836</v>
      </c>
      <c r="AD353" t="s">
        <v>3971</v>
      </c>
      <c r="AE353" t="s">
        <v>7898</v>
      </c>
      <c r="AF353">
        <v>1</v>
      </c>
      <c r="AG353">
        <v>0</v>
      </c>
      <c r="AH353">
        <v>1</v>
      </c>
      <c r="AI353">
        <v>1</v>
      </c>
      <c r="AJ353">
        <f>IF(AI353="","",IF(ISERROR(VLOOKUP(CONCATENATE(F353),Term!$A$1:$C$2000,1,FALSE)),0,1))</f>
        <v>0</v>
      </c>
    </row>
    <row r="354" spans="1:36" x14ac:dyDescent="0.15">
      <c r="A354" t="s">
        <v>557</v>
      </c>
      <c r="B354">
        <v>39799</v>
      </c>
      <c r="C354" s="14">
        <v>39801</v>
      </c>
      <c r="D354" s="14"/>
      <c r="F354">
        <v>522974</v>
      </c>
      <c r="G354" t="s">
        <v>2846</v>
      </c>
      <c r="H354">
        <v>2081482</v>
      </c>
      <c r="I354" t="s">
        <v>5127</v>
      </c>
      <c r="J354" t="s">
        <v>4497</v>
      </c>
      <c r="K354">
        <v>170429</v>
      </c>
      <c r="L354" t="s">
        <v>2460</v>
      </c>
      <c r="M354">
        <v>30</v>
      </c>
      <c r="N354" t="s">
        <v>924</v>
      </c>
      <c r="O354" t="s">
        <v>924</v>
      </c>
      <c r="P354" t="s">
        <v>924</v>
      </c>
      <c r="Q354">
        <v>4</v>
      </c>
      <c r="R354">
        <v>0</v>
      </c>
      <c r="S354">
        <v>0</v>
      </c>
      <c r="T354">
        <v>0</v>
      </c>
      <c r="U354">
        <v>26</v>
      </c>
      <c r="V354">
        <v>1</v>
      </c>
      <c r="W354">
        <v>402421</v>
      </c>
      <c r="X354" t="s">
        <v>5949</v>
      </c>
      <c r="Y354">
        <v>93</v>
      </c>
      <c r="Z354">
        <v>28</v>
      </c>
      <c r="AA354">
        <v>31</v>
      </c>
      <c r="AB354">
        <v>16</v>
      </c>
      <c r="AC354" t="s">
        <v>836</v>
      </c>
      <c r="AD354" t="s">
        <v>3971</v>
      </c>
      <c r="AE354" t="s">
        <v>7898</v>
      </c>
      <c r="AF354">
        <v>0</v>
      </c>
      <c r="AG354">
        <v>0</v>
      </c>
      <c r="AH354">
        <v>1</v>
      </c>
      <c r="AI354">
        <v>0</v>
      </c>
      <c r="AJ354">
        <f>IF(AI354="","",IF(ISERROR(VLOOKUP(CONCATENATE(F354),Term!$A$1:$C$2000,1,FALSE)),0,1))</f>
        <v>0</v>
      </c>
    </row>
    <row r="355" spans="1:36" x14ac:dyDescent="0.15">
      <c r="A355" t="s">
        <v>558</v>
      </c>
      <c r="B355">
        <v>39812</v>
      </c>
      <c r="C355" s="14">
        <v>39812</v>
      </c>
      <c r="D355" s="14"/>
      <c r="F355">
        <v>522974</v>
      </c>
      <c r="G355" t="s">
        <v>2846</v>
      </c>
      <c r="H355">
        <v>2081482</v>
      </c>
      <c r="I355" t="s">
        <v>5127</v>
      </c>
      <c r="J355" t="s">
        <v>4497</v>
      </c>
      <c r="K355">
        <v>211875</v>
      </c>
      <c r="L355" t="s">
        <v>2460</v>
      </c>
      <c r="M355">
        <v>30</v>
      </c>
      <c r="N355" t="s">
        <v>924</v>
      </c>
      <c r="O355" t="s">
        <v>924</v>
      </c>
      <c r="P355" t="s">
        <v>924</v>
      </c>
      <c r="Q355">
        <v>4</v>
      </c>
      <c r="R355">
        <v>0</v>
      </c>
      <c r="S355">
        <v>0</v>
      </c>
      <c r="T355">
        <v>0</v>
      </c>
      <c r="U355">
        <v>26</v>
      </c>
      <c r="V355">
        <v>1</v>
      </c>
      <c r="W355">
        <v>402421</v>
      </c>
      <c r="X355" t="s">
        <v>5949</v>
      </c>
      <c r="Y355">
        <v>93</v>
      </c>
      <c r="Z355">
        <v>28</v>
      </c>
      <c r="AA355">
        <v>31</v>
      </c>
      <c r="AB355">
        <v>16</v>
      </c>
      <c r="AC355" t="s">
        <v>836</v>
      </c>
      <c r="AD355" t="s">
        <v>3971</v>
      </c>
      <c r="AE355" t="s">
        <v>7898</v>
      </c>
      <c r="AF355">
        <v>0</v>
      </c>
      <c r="AG355">
        <v>0</v>
      </c>
      <c r="AH355">
        <v>0</v>
      </c>
      <c r="AI355">
        <v>0</v>
      </c>
      <c r="AJ355">
        <f>IF(AI355="","",IF(ISERROR(VLOOKUP(CONCATENATE(F355),Term!$A$1:$C$2000,1,FALSE)),0,1))</f>
        <v>0</v>
      </c>
    </row>
    <row r="356" spans="1:36" x14ac:dyDescent="0.15">
      <c r="A356" t="s">
        <v>3700</v>
      </c>
      <c r="B356">
        <v>39818</v>
      </c>
      <c r="C356" s="14">
        <v>39818</v>
      </c>
      <c r="D356" s="14">
        <v>39828</v>
      </c>
      <c r="F356">
        <v>522974</v>
      </c>
      <c r="G356" t="s">
        <v>2846</v>
      </c>
      <c r="H356">
        <v>2081482</v>
      </c>
      <c r="I356" t="s">
        <v>5127</v>
      </c>
      <c r="J356" t="s">
        <v>4497</v>
      </c>
      <c r="K356">
        <v>115710</v>
      </c>
      <c r="L356" t="s">
        <v>2460</v>
      </c>
      <c r="M356">
        <v>30</v>
      </c>
      <c r="N356" t="s">
        <v>924</v>
      </c>
      <c r="O356" t="s">
        <v>924</v>
      </c>
      <c r="P356" t="s">
        <v>924</v>
      </c>
      <c r="Q356">
        <v>5</v>
      </c>
      <c r="R356">
        <v>0</v>
      </c>
      <c r="S356">
        <v>0</v>
      </c>
      <c r="T356">
        <v>0</v>
      </c>
      <c r="U356">
        <v>26</v>
      </c>
      <c r="V356">
        <v>1</v>
      </c>
      <c r="W356">
        <v>402421</v>
      </c>
      <c r="X356" t="s">
        <v>5949</v>
      </c>
      <c r="Y356">
        <v>93</v>
      </c>
      <c r="Z356">
        <v>28</v>
      </c>
      <c r="AA356">
        <v>31</v>
      </c>
      <c r="AB356">
        <v>16</v>
      </c>
      <c r="AC356" t="s">
        <v>836</v>
      </c>
      <c r="AD356" t="s">
        <v>3971</v>
      </c>
      <c r="AE356" t="s">
        <v>7898</v>
      </c>
      <c r="AF356">
        <v>0</v>
      </c>
      <c r="AG356">
        <v>0</v>
      </c>
      <c r="AH356">
        <v>1</v>
      </c>
      <c r="AI356">
        <v>0</v>
      </c>
      <c r="AJ356">
        <f>IF(AI356="","",IF(ISERROR(VLOOKUP(CONCATENATE(F356),Term!$A$1:$C$2000,1,FALSE)),0,1))</f>
        <v>0</v>
      </c>
    </row>
    <row r="357" spans="1:36" x14ac:dyDescent="0.15">
      <c r="A357" t="s">
        <v>3701</v>
      </c>
      <c r="B357">
        <v>39822</v>
      </c>
      <c r="C357">
        <v>39827</v>
      </c>
      <c r="F357">
        <v>522974</v>
      </c>
      <c r="G357" t="s">
        <v>2846</v>
      </c>
      <c r="H357">
        <v>2081482</v>
      </c>
      <c r="I357" t="s">
        <v>5127</v>
      </c>
      <c r="J357" t="s">
        <v>4497</v>
      </c>
      <c r="K357">
        <v>294045</v>
      </c>
      <c r="L357" t="s">
        <v>2460</v>
      </c>
      <c r="M357">
        <v>30</v>
      </c>
      <c r="N357" t="s">
        <v>924</v>
      </c>
      <c r="O357" t="s">
        <v>924</v>
      </c>
      <c r="P357" t="s">
        <v>924</v>
      </c>
      <c r="Q357">
        <v>5</v>
      </c>
      <c r="R357">
        <v>0</v>
      </c>
      <c r="S357">
        <v>0</v>
      </c>
      <c r="T357">
        <v>0</v>
      </c>
      <c r="U357">
        <v>26</v>
      </c>
      <c r="V357">
        <v>1</v>
      </c>
      <c r="W357">
        <v>402421</v>
      </c>
      <c r="X357" t="s">
        <v>5949</v>
      </c>
      <c r="Y357">
        <v>93</v>
      </c>
      <c r="Z357">
        <v>28</v>
      </c>
      <c r="AA357">
        <v>31</v>
      </c>
      <c r="AB357">
        <v>16</v>
      </c>
      <c r="AC357" t="s">
        <v>836</v>
      </c>
      <c r="AD357" t="s">
        <v>3971</v>
      </c>
      <c r="AE357" t="s">
        <v>7898</v>
      </c>
      <c r="AF357">
        <v>0</v>
      </c>
      <c r="AG357">
        <v>0</v>
      </c>
      <c r="AH357">
        <v>0</v>
      </c>
      <c r="AI357">
        <v>0</v>
      </c>
      <c r="AJ357">
        <f>IF(AI357="","",IF(ISERROR(VLOOKUP(CONCATENATE(F357),Term!$A$1:$C$2000,1,FALSE)),0,1))</f>
        <v>0</v>
      </c>
    </row>
    <row r="358" spans="1:36" x14ac:dyDescent="0.15">
      <c r="A358" t="s">
        <v>8247</v>
      </c>
      <c r="B358">
        <v>39833</v>
      </c>
      <c r="C358">
        <v>39833</v>
      </c>
      <c r="F358">
        <v>522974</v>
      </c>
      <c r="G358" t="s">
        <v>2846</v>
      </c>
      <c r="H358">
        <v>2081482</v>
      </c>
      <c r="I358" t="s">
        <v>5127</v>
      </c>
      <c r="J358" t="s">
        <v>4497</v>
      </c>
      <c r="K358">
        <v>117623</v>
      </c>
      <c r="L358" t="s">
        <v>2460</v>
      </c>
      <c r="M358">
        <v>30</v>
      </c>
      <c r="N358" t="s">
        <v>924</v>
      </c>
      <c r="O358" t="s">
        <v>924</v>
      </c>
      <c r="P358" t="s">
        <v>924</v>
      </c>
      <c r="Q358">
        <v>6</v>
      </c>
      <c r="R358">
        <v>0</v>
      </c>
      <c r="S358">
        <v>0</v>
      </c>
      <c r="T358">
        <v>0</v>
      </c>
      <c r="U358">
        <v>26</v>
      </c>
      <c r="V358">
        <v>1</v>
      </c>
      <c r="W358">
        <v>402421</v>
      </c>
      <c r="X358" t="s">
        <v>5949</v>
      </c>
      <c r="Y358">
        <v>93</v>
      </c>
      <c r="Z358">
        <v>28</v>
      </c>
      <c r="AA358">
        <v>31</v>
      </c>
      <c r="AB358">
        <v>16</v>
      </c>
      <c r="AC358" t="s">
        <v>836</v>
      </c>
      <c r="AD358" t="s">
        <v>3971</v>
      </c>
      <c r="AE358" t="s">
        <v>7898</v>
      </c>
      <c r="AF358">
        <v>0</v>
      </c>
      <c r="AG358">
        <v>0</v>
      </c>
      <c r="AH358">
        <v>1</v>
      </c>
      <c r="AI358">
        <v>0</v>
      </c>
      <c r="AJ358">
        <f>IF(AI358="","",IF(ISERROR(VLOOKUP(CONCATENATE(F358),Term!$A$1:$C$2000,1,FALSE)),0,1))</f>
        <v>0</v>
      </c>
    </row>
    <row r="359" spans="1:36" x14ac:dyDescent="0.15">
      <c r="A359" t="s">
        <v>8248</v>
      </c>
      <c r="B359">
        <v>39829</v>
      </c>
      <c r="C359" s="14">
        <v>39836</v>
      </c>
      <c r="D359" s="14"/>
      <c r="F359">
        <v>522974</v>
      </c>
      <c r="G359" t="s">
        <v>2846</v>
      </c>
      <c r="H359">
        <v>2081482</v>
      </c>
      <c r="I359" t="s">
        <v>5127</v>
      </c>
      <c r="J359" t="s">
        <v>4497</v>
      </c>
      <c r="K359">
        <v>228196</v>
      </c>
      <c r="L359" t="s">
        <v>2460</v>
      </c>
      <c r="M359">
        <v>30</v>
      </c>
      <c r="N359" t="s">
        <v>924</v>
      </c>
      <c r="O359" t="s">
        <v>924</v>
      </c>
      <c r="P359" t="s">
        <v>924</v>
      </c>
      <c r="Q359">
        <v>6</v>
      </c>
      <c r="R359">
        <v>1</v>
      </c>
      <c r="S359">
        <v>0</v>
      </c>
      <c r="T359">
        <v>0</v>
      </c>
      <c r="U359">
        <v>26</v>
      </c>
      <c r="V359">
        <v>1</v>
      </c>
      <c r="W359">
        <v>402421</v>
      </c>
      <c r="X359" t="s">
        <v>5949</v>
      </c>
      <c r="Y359">
        <v>93</v>
      </c>
      <c r="Z359">
        <v>28</v>
      </c>
      <c r="AA359">
        <v>31</v>
      </c>
      <c r="AB359">
        <v>16</v>
      </c>
      <c r="AC359" t="s">
        <v>836</v>
      </c>
      <c r="AD359" t="s">
        <v>3971</v>
      </c>
      <c r="AE359" t="s">
        <v>7898</v>
      </c>
      <c r="AF359">
        <v>0</v>
      </c>
      <c r="AG359">
        <v>0</v>
      </c>
      <c r="AH359">
        <v>0</v>
      </c>
      <c r="AI359">
        <v>0</v>
      </c>
      <c r="AJ359">
        <f>IF(AI359="","",IF(ISERROR(VLOOKUP(CONCATENATE(F359),Term!$A$1:$C$2000,1,FALSE)),0,1))</f>
        <v>0</v>
      </c>
    </row>
    <row r="360" spans="1:36" x14ac:dyDescent="0.15">
      <c r="A360" t="s">
        <v>8256</v>
      </c>
      <c r="B360">
        <v>39820</v>
      </c>
      <c r="C360" s="14">
        <v>39836</v>
      </c>
      <c r="D360" s="14"/>
      <c r="F360">
        <v>522974</v>
      </c>
      <c r="G360" t="s">
        <v>2846</v>
      </c>
      <c r="H360">
        <v>2143365</v>
      </c>
      <c r="I360" t="s">
        <v>5127</v>
      </c>
      <c r="J360" t="s">
        <v>8257</v>
      </c>
      <c r="K360">
        <v>149253</v>
      </c>
      <c r="L360" t="s">
        <v>2460</v>
      </c>
      <c r="M360">
        <v>30</v>
      </c>
      <c r="N360" t="s">
        <v>924</v>
      </c>
      <c r="O360" t="s">
        <v>924</v>
      </c>
      <c r="P360" t="s">
        <v>924</v>
      </c>
      <c r="Q360">
        <v>6</v>
      </c>
      <c r="R360">
        <v>1</v>
      </c>
      <c r="S360">
        <v>0</v>
      </c>
      <c r="T360">
        <v>0</v>
      </c>
      <c r="U360" t="s">
        <v>924</v>
      </c>
      <c r="V360" t="s">
        <v>924</v>
      </c>
      <c r="W360" t="s">
        <v>924</v>
      </c>
      <c r="X360" t="s">
        <v>924</v>
      </c>
      <c r="Y360">
        <v>93</v>
      </c>
      <c r="Z360">
        <v>28</v>
      </c>
      <c r="AA360">
        <v>31</v>
      </c>
      <c r="AB360">
        <v>16</v>
      </c>
      <c r="AC360" t="s">
        <v>836</v>
      </c>
      <c r="AD360" t="s">
        <v>3971</v>
      </c>
      <c r="AE360" t="s">
        <v>8258</v>
      </c>
      <c r="AF360">
        <v>1</v>
      </c>
      <c r="AG360">
        <v>0</v>
      </c>
      <c r="AH360">
        <v>1</v>
      </c>
      <c r="AI360">
        <v>0</v>
      </c>
      <c r="AJ360">
        <f>IF(AI360="","",IF(ISERROR(VLOOKUP(CONCATENATE(F360),Term!$A$1:$C$2000,1,FALSE)),0,1))</f>
        <v>0</v>
      </c>
    </row>
    <row r="361" spans="1:36" x14ac:dyDescent="0.15">
      <c r="A361" t="s">
        <v>6402</v>
      </c>
      <c r="B361">
        <v>39764</v>
      </c>
      <c r="C361">
        <v>39765</v>
      </c>
      <c r="E361">
        <v>39777</v>
      </c>
      <c r="F361">
        <v>522974</v>
      </c>
      <c r="G361" t="s">
        <v>2846</v>
      </c>
      <c r="H361">
        <v>2180054</v>
      </c>
      <c r="I361" t="s">
        <v>5127</v>
      </c>
      <c r="J361" t="s">
        <v>6401</v>
      </c>
      <c r="K361">
        <v>216015</v>
      </c>
      <c r="L361" t="s">
        <v>2460</v>
      </c>
      <c r="M361">
        <v>30</v>
      </c>
      <c r="N361" t="s">
        <v>4094</v>
      </c>
      <c r="O361">
        <v>2</v>
      </c>
      <c r="P361">
        <v>68</v>
      </c>
      <c r="Q361">
        <v>1</v>
      </c>
      <c r="R361">
        <v>1</v>
      </c>
      <c r="S361">
        <v>1</v>
      </c>
      <c r="T361">
        <v>1</v>
      </c>
      <c r="U361">
        <v>67</v>
      </c>
      <c r="V361">
        <v>1</v>
      </c>
      <c r="W361">
        <v>352601</v>
      </c>
      <c r="X361" t="s">
        <v>4315</v>
      </c>
      <c r="Y361">
        <v>93</v>
      </c>
      <c r="Z361">
        <v>28</v>
      </c>
      <c r="AA361">
        <v>31</v>
      </c>
      <c r="AB361">
        <v>16</v>
      </c>
      <c r="AC361" t="s">
        <v>836</v>
      </c>
      <c r="AD361" t="s">
        <v>3971</v>
      </c>
      <c r="AE361" t="s">
        <v>7902</v>
      </c>
      <c r="AF361">
        <v>1</v>
      </c>
      <c r="AG361">
        <v>0</v>
      </c>
      <c r="AH361">
        <v>0</v>
      </c>
      <c r="AI361">
        <v>1</v>
      </c>
      <c r="AJ361">
        <f>IF(AI361="","",IF(ISERROR(VLOOKUP(CONCATENATE(F361),Term!$A$1:$C$2000,1,FALSE)),0,1))</f>
        <v>0</v>
      </c>
    </row>
    <row r="362" spans="1:36" x14ac:dyDescent="0.15">
      <c r="A362" t="s">
        <v>2575</v>
      </c>
      <c r="B362">
        <v>39758</v>
      </c>
      <c r="C362">
        <v>39762</v>
      </c>
      <c r="E362">
        <v>39778</v>
      </c>
      <c r="F362">
        <v>522974</v>
      </c>
      <c r="G362" t="s">
        <v>2846</v>
      </c>
      <c r="H362">
        <v>2180054</v>
      </c>
      <c r="I362" t="s">
        <v>5127</v>
      </c>
      <c r="J362" t="s">
        <v>6401</v>
      </c>
      <c r="K362">
        <v>136586</v>
      </c>
      <c r="L362" t="s">
        <v>2460</v>
      </c>
      <c r="M362">
        <v>30</v>
      </c>
      <c r="N362" t="s">
        <v>4094</v>
      </c>
      <c r="O362">
        <v>2</v>
      </c>
      <c r="P362">
        <v>67</v>
      </c>
      <c r="Q362">
        <v>1</v>
      </c>
      <c r="R362">
        <v>0</v>
      </c>
      <c r="S362">
        <v>1</v>
      </c>
      <c r="T362">
        <v>0</v>
      </c>
      <c r="U362">
        <v>67</v>
      </c>
      <c r="V362">
        <v>1</v>
      </c>
      <c r="W362">
        <v>352601</v>
      </c>
      <c r="X362" t="s">
        <v>4315</v>
      </c>
      <c r="Y362">
        <v>93</v>
      </c>
      <c r="Z362">
        <v>28</v>
      </c>
      <c r="AA362">
        <v>31</v>
      </c>
      <c r="AB362">
        <v>16</v>
      </c>
      <c r="AC362" t="s">
        <v>836</v>
      </c>
      <c r="AD362" t="s">
        <v>3971</v>
      </c>
      <c r="AE362" t="s">
        <v>7902</v>
      </c>
      <c r="AF362">
        <v>0</v>
      </c>
      <c r="AG362">
        <v>0</v>
      </c>
      <c r="AH362">
        <v>1</v>
      </c>
      <c r="AI362">
        <v>0</v>
      </c>
      <c r="AJ362">
        <f>IF(AI362="","",IF(ISERROR(VLOOKUP(CONCATENATE(F362),Term!$A$1:$C$2000,1,FALSE)),0,1))</f>
        <v>0</v>
      </c>
    </row>
    <row r="363" spans="1:36" x14ac:dyDescent="0.15">
      <c r="A363" t="s">
        <v>2542</v>
      </c>
      <c r="B363">
        <v>39766</v>
      </c>
      <c r="C363">
        <v>39769</v>
      </c>
      <c r="E363">
        <v>39791</v>
      </c>
      <c r="F363">
        <v>522974</v>
      </c>
      <c r="G363" t="s">
        <v>2846</v>
      </c>
      <c r="H363">
        <v>2135003</v>
      </c>
      <c r="I363" t="s">
        <v>5127</v>
      </c>
      <c r="J363" t="s">
        <v>5285</v>
      </c>
      <c r="K363">
        <v>117114</v>
      </c>
      <c r="L363" t="s">
        <v>7508</v>
      </c>
      <c r="M363">
        <v>30</v>
      </c>
      <c r="N363" t="s">
        <v>4582</v>
      </c>
      <c r="O363">
        <v>3</v>
      </c>
      <c r="P363">
        <v>54</v>
      </c>
      <c r="Q363">
        <v>2</v>
      </c>
      <c r="R363">
        <v>0</v>
      </c>
      <c r="S363">
        <v>1</v>
      </c>
      <c r="T363">
        <v>1</v>
      </c>
      <c r="U363">
        <v>54</v>
      </c>
      <c r="V363">
        <v>1</v>
      </c>
      <c r="W363">
        <v>117114</v>
      </c>
      <c r="X363" t="s">
        <v>4315</v>
      </c>
      <c r="Y363">
        <v>93</v>
      </c>
      <c r="Z363">
        <v>28</v>
      </c>
      <c r="AA363">
        <v>31</v>
      </c>
      <c r="AB363">
        <v>16</v>
      </c>
      <c r="AC363" t="s">
        <v>836</v>
      </c>
      <c r="AD363" t="s">
        <v>3971</v>
      </c>
      <c r="AE363" t="s">
        <v>7900</v>
      </c>
      <c r="AF363">
        <v>1</v>
      </c>
      <c r="AG363">
        <v>0</v>
      </c>
      <c r="AH363">
        <v>1</v>
      </c>
      <c r="AI363">
        <v>1</v>
      </c>
      <c r="AJ363">
        <f>IF(AI363="","",IF(ISERROR(VLOOKUP(CONCATENATE(F363),Term!$A$1:$C$2000,1,FALSE)),0,1))</f>
        <v>0</v>
      </c>
    </row>
    <row r="364" spans="1:36" x14ac:dyDescent="0.15">
      <c r="A364" t="s">
        <v>8253</v>
      </c>
      <c r="B364">
        <v>39828</v>
      </c>
      <c r="C364" s="14">
        <v>39829</v>
      </c>
      <c r="D364" s="14"/>
      <c r="F364">
        <v>522974</v>
      </c>
      <c r="G364" t="s">
        <v>2846</v>
      </c>
      <c r="H364">
        <v>2135003</v>
      </c>
      <c r="I364" t="s">
        <v>5127</v>
      </c>
      <c r="J364" t="s">
        <v>5285</v>
      </c>
      <c r="K364">
        <v>108823</v>
      </c>
      <c r="L364" t="s">
        <v>7508</v>
      </c>
      <c r="M364">
        <v>30</v>
      </c>
      <c r="N364" t="s">
        <v>924</v>
      </c>
      <c r="O364" t="s">
        <v>924</v>
      </c>
      <c r="P364" t="s">
        <v>924</v>
      </c>
      <c r="Q364">
        <v>6</v>
      </c>
      <c r="R364">
        <v>0</v>
      </c>
      <c r="S364">
        <v>0</v>
      </c>
      <c r="T364">
        <v>0</v>
      </c>
      <c r="U364">
        <v>54</v>
      </c>
      <c r="V364">
        <v>1</v>
      </c>
      <c r="W364">
        <v>117114</v>
      </c>
      <c r="X364" t="s">
        <v>4315</v>
      </c>
      <c r="Y364">
        <v>93</v>
      </c>
      <c r="Z364">
        <v>28</v>
      </c>
      <c r="AA364">
        <v>31</v>
      </c>
      <c r="AB364">
        <v>16</v>
      </c>
      <c r="AC364" t="s">
        <v>836</v>
      </c>
      <c r="AD364" t="s">
        <v>3971</v>
      </c>
      <c r="AE364" t="s">
        <v>7900</v>
      </c>
      <c r="AF364">
        <v>0</v>
      </c>
      <c r="AG364">
        <v>0</v>
      </c>
      <c r="AH364">
        <v>1</v>
      </c>
      <c r="AI364">
        <v>0</v>
      </c>
      <c r="AJ364">
        <f>IF(AI364="","",IF(ISERROR(VLOOKUP(CONCATENATE(F364),Term!$A$1:$C$2000,1,FALSE)),0,1))</f>
        <v>0</v>
      </c>
    </row>
    <row r="365" spans="1:36" x14ac:dyDescent="0.15">
      <c r="A365" t="s">
        <v>8254</v>
      </c>
      <c r="B365">
        <v>39840</v>
      </c>
      <c r="C365" s="14">
        <v>39841</v>
      </c>
      <c r="D365" s="14"/>
      <c r="F365">
        <v>522974</v>
      </c>
      <c r="G365" t="s">
        <v>2846</v>
      </c>
      <c r="H365">
        <v>2135003</v>
      </c>
      <c r="I365" t="s">
        <v>5127</v>
      </c>
      <c r="J365" t="s">
        <v>5285</v>
      </c>
      <c r="K365">
        <v>167226</v>
      </c>
      <c r="L365" t="s">
        <v>7508</v>
      </c>
      <c r="M365">
        <v>30</v>
      </c>
      <c r="N365" t="s">
        <v>924</v>
      </c>
      <c r="O365" t="s">
        <v>924</v>
      </c>
      <c r="P365" t="s">
        <v>924</v>
      </c>
      <c r="Q365">
        <v>6</v>
      </c>
      <c r="R365">
        <v>1</v>
      </c>
      <c r="S365">
        <v>0</v>
      </c>
      <c r="T365">
        <v>0</v>
      </c>
      <c r="U365">
        <v>54</v>
      </c>
      <c r="V365">
        <v>1</v>
      </c>
      <c r="W365">
        <v>117114</v>
      </c>
      <c r="X365" t="s">
        <v>4315</v>
      </c>
      <c r="Y365">
        <v>93</v>
      </c>
      <c r="Z365">
        <v>28</v>
      </c>
      <c r="AA365">
        <v>31</v>
      </c>
      <c r="AB365">
        <v>16</v>
      </c>
      <c r="AC365" t="s">
        <v>836</v>
      </c>
      <c r="AD365" t="s">
        <v>3971</v>
      </c>
      <c r="AE365" t="s">
        <v>7900</v>
      </c>
      <c r="AF365">
        <v>0</v>
      </c>
      <c r="AG365">
        <v>0</v>
      </c>
      <c r="AH365">
        <v>0</v>
      </c>
      <c r="AI365">
        <v>0</v>
      </c>
      <c r="AJ365">
        <f>IF(AI365="","",IF(ISERROR(VLOOKUP(CONCATENATE(F365),Term!$A$1:$C$2000,1,FALSE)),0,1))</f>
        <v>0</v>
      </c>
    </row>
    <row r="366" spans="1:36" x14ac:dyDescent="0.15">
      <c r="A366" t="s">
        <v>4113</v>
      </c>
      <c r="B366">
        <v>39742</v>
      </c>
      <c r="C366">
        <v>39743</v>
      </c>
      <c r="E366">
        <v>39759</v>
      </c>
      <c r="F366">
        <v>522974</v>
      </c>
      <c r="G366" t="s">
        <v>2846</v>
      </c>
      <c r="H366">
        <v>2097969</v>
      </c>
      <c r="I366" t="s">
        <v>5127</v>
      </c>
      <c r="J366" t="s">
        <v>4260</v>
      </c>
      <c r="K366">
        <v>101750</v>
      </c>
      <c r="L366" t="s">
        <v>3181</v>
      </c>
      <c r="M366">
        <v>30</v>
      </c>
      <c r="N366" t="s">
        <v>2902</v>
      </c>
      <c r="O366">
        <v>1</v>
      </c>
      <c r="P366">
        <v>86</v>
      </c>
      <c r="Q366" t="s">
        <v>924</v>
      </c>
      <c r="R366">
        <v>0</v>
      </c>
      <c r="S366">
        <v>1</v>
      </c>
      <c r="T366">
        <v>1</v>
      </c>
      <c r="U366">
        <v>41</v>
      </c>
      <c r="V366">
        <v>3</v>
      </c>
      <c r="W366">
        <v>510693</v>
      </c>
      <c r="X366" t="s">
        <v>835</v>
      </c>
      <c r="Y366">
        <v>93</v>
      </c>
      <c r="Z366">
        <v>28</v>
      </c>
      <c r="AA366">
        <v>31</v>
      </c>
      <c r="AB366">
        <v>16</v>
      </c>
      <c r="AC366" t="s">
        <v>836</v>
      </c>
      <c r="AD366" t="s">
        <v>3971</v>
      </c>
      <c r="AE366" t="s">
        <v>8250</v>
      </c>
      <c r="AF366">
        <v>1</v>
      </c>
      <c r="AG366">
        <v>0</v>
      </c>
      <c r="AH366">
        <v>1</v>
      </c>
      <c r="AI366">
        <v>1</v>
      </c>
      <c r="AJ366">
        <f>IF(AI366="","",IF(ISERROR(VLOOKUP(CONCATENATE(F366),Term!$A$1:$C$2000,1,FALSE)),0,1))</f>
        <v>0</v>
      </c>
    </row>
    <row r="367" spans="1:36" x14ac:dyDescent="0.15">
      <c r="A367" t="s">
        <v>2570</v>
      </c>
      <c r="B367">
        <v>39759</v>
      </c>
      <c r="C367" s="14">
        <v>39764</v>
      </c>
      <c r="D367" s="14"/>
      <c r="E367">
        <v>39790</v>
      </c>
      <c r="F367">
        <v>522974</v>
      </c>
      <c r="G367" t="s">
        <v>2846</v>
      </c>
      <c r="H367">
        <v>2097969</v>
      </c>
      <c r="I367" t="s">
        <v>5127</v>
      </c>
      <c r="J367" t="s">
        <v>4260</v>
      </c>
      <c r="K367">
        <v>115969</v>
      </c>
      <c r="L367" t="s">
        <v>3181</v>
      </c>
      <c r="M367">
        <v>30</v>
      </c>
      <c r="N367" t="s">
        <v>4582</v>
      </c>
      <c r="O367">
        <v>3</v>
      </c>
      <c r="P367">
        <v>55</v>
      </c>
      <c r="Q367">
        <v>1</v>
      </c>
      <c r="R367">
        <v>0</v>
      </c>
      <c r="S367">
        <v>1</v>
      </c>
      <c r="T367">
        <v>0</v>
      </c>
      <c r="U367">
        <v>41</v>
      </c>
      <c r="V367">
        <v>3</v>
      </c>
      <c r="W367">
        <v>510693</v>
      </c>
      <c r="X367" t="s">
        <v>835</v>
      </c>
      <c r="Y367">
        <v>93</v>
      </c>
      <c r="Z367">
        <v>28</v>
      </c>
      <c r="AA367">
        <v>31</v>
      </c>
      <c r="AB367">
        <v>16</v>
      </c>
      <c r="AC367" t="s">
        <v>836</v>
      </c>
      <c r="AD367" t="s">
        <v>3971</v>
      </c>
      <c r="AE367" t="s">
        <v>8250</v>
      </c>
      <c r="AF367">
        <v>0</v>
      </c>
      <c r="AG367">
        <v>0</v>
      </c>
      <c r="AH367">
        <v>0</v>
      </c>
      <c r="AI367">
        <v>1</v>
      </c>
      <c r="AJ367">
        <f>IF(AI367="","",IF(ISERROR(VLOOKUP(CONCATENATE(F367),Term!$A$1:$C$2000,1,FALSE)),0,1))</f>
        <v>0</v>
      </c>
    </row>
    <row r="368" spans="1:36" x14ac:dyDescent="0.15">
      <c r="A368" t="s">
        <v>2571</v>
      </c>
      <c r="B368">
        <v>39755</v>
      </c>
      <c r="C368" s="14">
        <v>39769</v>
      </c>
      <c r="D368" s="14"/>
      <c r="E368">
        <v>39798</v>
      </c>
      <c r="F368">
        <v>522974</v>
      </c>
      <c r="G368" t="s">
        <v>2846</v>
      </c>
      <c r="H368">
        <v>2097969</v>
      </c>
      <c r="I368" t="s">
        <v>5127</v>
      </c>
      <c r="J368" t="s">
        <v>4260</v>
      </c>
      <c r="K368">
        <v>138176</v>
      </c>
      <c r="L368" t="s">
        <v>3181</v>
      </c>
      <c r="M368">
        <v>30</v>
      </c>
      <c r="N368" t="s">
        <v>932</v>
      </c>
      <c r="O368">
        <v>4</v>
      </c>
      <c r="P368">
        <v>47</v>
      </c>
      <c r="Q368">
        <v>2</v>
      </c>
      <c r="R368">
        <v>0</v>
      </c>
      <c r="S368">
        <v>1</v>
      </c>
      <c r="T368">
        <v>0</v>
      </c>
      <c r="U368">
        <v>41</v>
      </c>
      <c r="V368">
        <v>3</v>
      </c>
      <c r="W368">
        <v>510693</v>
      </c>
      <c r="X368" t="s">
        <v>835</v>
      </c>
      <c r="Y368">
        <v>93</v>
      </c>
      <c r="Z368">
        <v>28</v>
      </c>
      <c r="AA368">
        <v>31</v>
      </c>
      <c r="AB368">
        <v>16</v>
      </c>
      <c r="AC368" t="s">
        <v>836</v>
      </c>
      <c r="AD368" t="s">
        <v>3971</v>
      </c>
      <c r="AE368" t="s">
        <v>8250</v>
      </c>
      <c r="AF368">
        <v>0</v>
      </c>
      <c r="AG368">
        <v>0</v>
      </c>
      <c r="AH368">
        <v>1</v>
      </c>
      <c r="AI368">
        <v>1</v>
      </c>
      <c r="AJ368">
        <f>IF(AI368="","",IF(ISERROR(VLOOKUP(CONCATENATE(F368),Term!$A$1:$C$2000,1,FALSE)),0,1))</f>
        <v>0</v>
      </c>
    </row>
    <row r="369" spans="1:36" x14ac:dyDescent="0.15">
      <c r="A369" t="s">
        <v>4112</v>
      </c>
      <c r="B369">
        <v>39736</v>
      </c>
      <c r="C369">
        <v>39743</v>
      </c>
      <c r="E369">
        <v>39804</v>
      </c>
      <c r="F369">
        <v>522974</v>
      </c>
      <c r="G369" t="s">
        <v>2846</v>
      </c>
      <c r="H369">
        <v>2097969</v>
      </c>
      <c r="I369" t="s">
        <v>5127</v>
      </c>
      <c r="J369" t="s">
        <v>4260</v>
      </c>
      <c r="K369">
        <v>154798</v>
      </c>
      <c r="L369" t="s">
        <v>3181</v>
      </c>
      <c r="M369">
        <v>30</v>
      </c>
      <c r="N369" t="s">
        <v>932</v>
      </c>
      <c r="O369">
        <v>4</v>
      </c>
      <c r="P369">
        <v>41</v>
      </c>
      <c r="Q369" t="s">
        <v>924</v>
      </c>
      <c r="R369">
        <v>0</v>
      </c>
      <c r="S369">
        <v>1</v>
      </c>
      <c r="T369">
        <v>0</v>
      </c>
      <c r="U369">
        <v>41</v>
      </c>
      <c r="V369">
        <v>3</v>
      </c>
      <c r="W369">
        <v>510693</v>
      </c>
      <c r="X369" t="s">
        <v>835</v>
      </c>
      <c r="Y369">
        <v>93</v>
      </c>
      <c r="Z369">
        <v>28</v>
      </c>
      <c r="AA369">
        <v>31</v>
      </c>
      <c r="AB369">
        <v>16</v>
      </c>
      <c r="AC369" t="s">
        <v>836</v>
      </c>
      <c r="AD369" t="s">
        <v>3971</v>
      </c>
      <c r="AE369" t="s">
        <v>8250</v>
      </c>
      <c r="AF369">
        <v>0</v>
      </c>
      <c r="AG369">
        <v>0</v>
      </c>
      <c r="AH369">
        <v>0</v>
      </c>
      <c r="AI369">
        <v>0</v>
      </c>
      <c r="AJ369">
        <f>IF(AI369="","",IF(ISERROR(VLOOKUP(CONCATENATE(F369),Term!$A$1:$C$2000,1,FALSE)),0,1))</f>
        <v>0</v>
      </c>
    </row>
    <row r="370" spans="1:36" x14ac:dyDescent="0.15">
      <c r="A370" t="s">
        <v>2569</v>
      </c>
      <c r="B370">
        <v>39756</v>
      </c>
      <c r="C370">
        <v>39756</v>
      </c>
      <c r="D370">
        <v>39828</v>
      </c>
      <c r="F370">
        <v>522974</v>
      </c>
      <c r="G370" t="s">
        <v>2846</v>
      </c>
      <c r="H370">
        <v>2097969</v>
      </c>
      <c r="I370" t="s">
        <v>5127</v>
      </c>
      <c r="J370" t="s">
        <v>4260</v>
      </c>
      <c r="K370">
        <v>68102</v>
      </c>
      <c r="L370" t="s">
        <v>3181</v>
      </c>
      <c r="M370">
        <v>30</v>
      </c>
      <c r="N370" t="s">
        <v>924</v>
      </c>
      <c r="O370" t="s">
        <v>924</v>
      </c>
      <c r="P370" t="s">
        <v>924</v>
      </c>
      <c r="Q370">
        <v>1</v>
      </c>
      <c r="R370">
        <v>0</v>
      </c>
      <c r="S370">
        <v>0</v>
      </c>
      <c r="T370">
        <v>0</v>
      </c>
      <c r="U370">
        <v>41</v>
      </c>
      <c r="V370">
        <v>3</v>
      </c>
      <c r="W370">
        <v>510693</v>
      </c>
      <c r="X370" t="s">
        <v>835</v>
      </c>
      <c r="Y370">
        <v>93</v>
      </c>
      <c r="Z370">
        <v>28</v>
      </c>
      <c r="AA370">
        <v>31</v>
      </c>
      <c r="AB370">
        <v>16</v>
      </c>
      <c r="AC370" t="s">
        <v>836</v>
      </c>
      <c r="AD370" t="s">
        <v>3971</v>
      </c>
      <c r="AE370" t="s">
        <v>8250</v>
      </c>
      <c r="AF370">
        <v>0</v>
      </c>
      <c r="AG370">
        <v>0</v>
      </c>
      <c r="AH370">
        <v>1</v>
      </c>
      <c r="AI370">
        <v>0</v>
      </c>
      <c r="AJ370">
        <f>IF(AI370="","",IF(ISERROR(VLOOKUP(CONCATENATE(F370),Term!$A$1:$C$2000,1,FALSE)),0,1))</f>
        <v>0</v>
      </c>
    </row>
    <row r="371" spans="1:36" x14ac:dyDescent="0.15">
      <c r="A371" t="s">
        <v>8251</v>
      </c>
      <c r="B371">
        <v>39840</v>
      </c>
      <c r="C371">
        <v>39841</v>
      </c>
      <c r="F371">
        <v>522974</v>
      </c>
      <c r="G371" t="s">
        <v>2846</v>
      </c>
      <c r="H371">
        <v>2097969</v>
      </c>
      <c r="I371" t="s">
        <v>5127</v>
      </c>
      <c r="J371" t="s">
        <v>4260</v>
      </c>
      <c r="K371">
        <v>255720</v>
      </c>
      <c r="L371" t="s">
        <v>3181</v>
      </c>
      <c r="M371">
        <v>30</v>
      </c>
      <c r="N371" t="s">
        <v>924</v>
      </c>
      <c r="O371" t="s">
        <v>924</v>
      </c>
      <c r="P371" t="s">
        <v>924</v>
      </c>
      <c r="Q371">
        <v>6</v>
      </c>
      <c r="R371">
        <v>1</v>
      </c>
      <c r="S371">
        <v>0</v>
      </c>
      <c r="T371">
        <v>0</v>
      </c>
      <c r="U371">
        <v>41</v>
      </c>
      <c r="V371">
        <v>3</v>
      </c>
      <c r="W371">
        <v>510693</v>
      </c>
      <c r="X371" t="s">
        <v>835</v>
      </c>
      <c r="Y371">
        <v>93</v>
      </c>
      <c r="Z371">
        <v>28</v>
      </c>
      <c r="AA371">
        <v>31</v>
      </c>
      <c r="AB371">
        <v>16</v>
      </c>
      <c r="AC371" t="s">
        <v>836</v>
      </c>
      <c r="AD371" t="s">
        <v>3971</v>
      </c>
      <c r="AE371" t="s">
        <v>8250</v>
      </c>
      <c r="AF371">
        <v>0</v>
      </c>
      <c r="AG371">
        <v>0</v>
      </c>
      <c r="AH371">
        <v>1</v>
      </c>
      <c r="AI371">
        <v>0</v>
      </c>
      <c r="AJ371">
        <f>IF(AI371="","",IF(ISERROR(VLOOKUP(CONCATENATE(F371),Term!$A$1:$C$2000,1,FALSE)),0,1))</f>
        <v>0</v>
      </c>
    </row>
    <row r="372" spans="1:36" x14ac:dyDescent="0.15">
      <c r="A372" t="s">
        <v>4116</v>
      </c>
      <c r="B372">
        <v>39745</v>
      </c>
      <c r="C372">
        <v>39745</v>
      </c>
      <c r="E372">
        <v>39766</v>
      </c>
      <c r="F372">
        <v>522974</v>
      </c>
      <c r="G372" t="s">
        <v>2846</v>
      </c>
      <c r="H372">
        <v>2128191</v>
      </c>
      <c r="I372" t="s">
        <v>5127</v>
      </c>
      <c r="J372" t="s">
        <v>4115</v>
      </c>
      <c r="K372">
        <v>227156</v>
      </c>
      <c r="L372" t="s">
        <v>2460</v>
      </c>
      <c r="M372">
        <v>30</v>
      </c>
      <c r="N372" t="s">
        <v>2902</v>
      </c>
      <c r="O372">
        <v>1</v>
      </c>
      <c r="P372">
        <v>79</v>
      </c>
      <c r="Q372" t="s">
        <v>924</v>
      </c>
      <c r="R372">
        <v>0</v>
      </c>
      <c r="S372">
        <v>1</v>
      </c>
      <c r="T372">
        <v>1</v>
      </c>
      <c r="U372">
        <v>5</v>
      </c>
      <c r="V372">
        <v>3</v>
      </c>
      <c r="W372">
        <v>678220</v>
      </c>
      <c r="X372" t="s">
        <v>4314</v>
      </c>
      <c r="Y372">
        <v>93</v>
      </c>
      <c r="Z372">
        <v>28</v>
      </c>
      <c r="AA372">
        <v>31</v>
      </c>
      <c r="AB372">
        <v>16</v>
      </c>
      <c r="AC372" t="s">
        <v>836</v>
      </c>
      <c r="AD372" t="s">
        <v>3971</v>
      </c>
      <c r="AE372" t="s">
        <v>8252</v>
      </c>
      <c r="AF372">
        <v>1</v>
      </c>
      <c r="AG372">
        <v>0</v>
      </c>
      <c r="AH372">
        <v>0</v>
      </c>
      <c r="AI372">
        <v>1</v>
      </c>
      <c r="AJ372">
        <f>IF(AI372="","",IF(ISERROR(VLOOKUP(CONCATENATE(F372),Term!$A$1:$C$2000,1,FALSE)),0,1))</f>
        <v>0</v>
      </c>
    </row>
    <row r="373" spans="1:36" x14ac:dyDescent="0.15">
      <c r="A373" t="s">
        <v>4114</v>
      </c>
      <c r="B373">
        <v>39742</v>
      </c>
      <c r="C373">
        <v>39743</v>
      </c>
      <c r="E373">
        <v>39771</v>
      </c>
      <c r="F373">
        <v>522974</v>
      </c>
      <c r="G373" t="s">
        <v>2846</v>
      </c>
      <c r="H373">
        <v>2128191</v>
      </c>
      <c r="I373" t="s">
        <v>5127</v>
      </c>
      <c r="J373" t="s">
        <v>4115</v>
      </c>
      <c r="K373">
        <v>306420</v>
      </c>
      <c r="L373" t="s">
        <v>2460</v>
      </c>
      <c r="M373">
        <v>30</v>
      </c>
      <c r="N373" t="s">
        <v>4094</v>
      </c>
      <c r="O373">
        <v>2</v>
      </c>
      <c r="P373">
        <v>74</v>
      </c>
      <c r="Q373" t="s">
        <v>924</v>
      </c>
      <c r="R373">
        <v>0</v>
      </c>
      <c r="S373">
        <v>1</v>
      </c>
      <c r="T373">
        <v>0</v>
      </c>
      <c r="U373">
        <v>5</v>
      </c>
      <c r="V373">
        <v>3</v>
      </c>
      <c r="W373">
        <v>678220</v>
      </c>
      <c r="X373" t="s">
        <v>4314</v>
      </c>
      <c r="Y373">
        <v>93</v>
      </c>
      <c r="Z373">
        <v>28</v>
      </c>
      <c r="AA373">
        <v>31</v>
      </c>
      <c r="AB373">
        <v>16</v>
      </c>
      <c r="AC373" t="s">
        <v>836</v>
      </c>
      <c r="AD373" t="s">
        <v>3971</v>
      </c>
      <c r="AE373" t="s">
        <v>8252</v>
      </c>
      <c r="AF373">
        <v>0</v>
      </c>
      <c r="AG373">
        <v>0</v>
      </c>
      <c r="AH373">
        <v>1</v>
      </c>
      <c r="AI373">
        <v>1</v>
      </c>
      <c r="AJ373">
        <f>IF(AI373="","",IF(ISERROR(VLOOKUP(CONCATENATE(F373),Term!$A$1:$C$2000,1,FALSE)),0,1))</f>
        <v>0</v>
      </c>
    </row>
    <row r="374" spans="1:36" x14ac:dyDescent="0.15">
      <c r="A374" t="s">
        <v>560</v>
      </c>
      <c r="B374">
        <v>39811</v>
      </c>
      <c r="C374" s="14">
        <v>39811</v>
      </c>
      <c r="D374" s="14"/>
      <c r="E374">
        <v>39840</v>
      </c>
      <c r="F374">
        <v>522974</v>
      </c>
      <c r="G374" t="s">
        <v>2846</v>
      </c>
      <c r="H374">
        <v>2128191</v>
      </c>
      <c r="I374" t="s">
        <v>5127</v>
      </c>
      <c r="J374" t="s">
        <v>4115</v>
      </c>
      <c r="K374">
        <v>144644</v>
      </c>
      <c r="L374" t="s">
        <v>2460</v>
      </c>
      <c r="M374">
        <v>30</v>
      </c>
      <c r="N374" t="s">
        <v>7479</v>
      </c>
      <c r="O374">
        <v>6</v>
      </c>
      <c r="P374">
        <v>5</v>
      </c>
      <c r="Q374">
        <v>4</v>
      </c>
      <c r="R374">
        <v>0</v>
      </c>
      <c r="S374">
        <v>1</v>
      </c>
      <c r="T374">
        <v>0</v>
      </c>
      <c r="U374">
        <v>5</v>
      </c>
      <c r="V374">
        <v>3</v>
      </c>
      <c r="W374">
        <v>678220</v>
      </c>
      <c r="X374" t="s">
        <v>4314</v>
      </c>
      <c r="Y374">
        <v>93</v>
      </c>
      <c r="Z374">
        <v>28</v>
      </c>
      <c r="AA374">
        <v>31</v>
      </c>
      <c r="AB374">
        <v>16</v>
      </c>
      <c r="AC374" t="s">
        <v>836</v>
      </c>
      <c r="AD374" t="s">
        <v>3971</v>
      </c>
      <c r="AE374" t="s">
        <v>8252</v>
      </c>
      <c r="AF374">
        <v>0</v>
      </c>
      <c r="AG374">
        <v>0</v>
      </c>
      <c r="AH374">
        <v>1</v>
      </c>
      <c r="AI374">
        <v>1</v>
      </c>
      <c r="AJ374">
        <f>IF(AI374="","",IF(ISERROR(VLOOKUP(CONCATENATE(F374),Term!$A$1:$C$2000,1,FALSE)),0,1))</f>
        <v>0</v>
      </c>
    </row>
    <row r="375" spans="1:36" x14ac:dyDescent="0.15">
      <c r="A375" t="s">
        <v>2572</v>
      </c>
      <c r="B375">
        <v>39763</v>
      </c>
      <c r="C375">
        <v>39765</v>
      </c>
      <c r="D375">
        <v>39797</v>
      </c>
      <c r="F375">
        <v>522974</v>
      </c>
      <c r="G375" t="s">
        <v>2846</v>
      </c>
      <c r="H375">
        <v>2128191</v>
      </c>
      <c r="I375" t="s">
        <v>5127</v>
      </c>
      <c r="J375" t="s">
        <v>4115</v>
      </c>
      <c r="K375">
        <v>320766</v>
      </c>
      <c r="L375" t="s">
        <v>2460</v>
      </c>
      <c r="M375">
        <v>30</v>
      </c>
      <c r="N375" t="s">
        <v>924</v>
      </c>
      <c r="O375" t="s">
        <v>924</v>
      </c>
      <c r="P375" t="s">
        <v>924</v>
      </c>
      <c r="Q375">
        <v>1</v>
      </c>
      <c r="R375">
        <v>0</v>
      </c>
      <c r="S375">
        <v>0</v>
      </c>
      <c r="T375">
        <v>0</v>
      </c>
      <c r="U375">
        <v>5</v>
      </c>
      <c r="V375">
        <v>3</v>
      </c>
      <c r="W375">
        <v>678220</v>
      </c>
      <c r="X375" t="s">
        <v>4314</v>
      </c>
      <c r="Y375">
        <v>93</v>
      </c>
      <c r="Z375">
        <v>28</v>
      </c>
      <c r="AA375">
        <v>31</v>
      </c>
      <c r="AB375">
        <v>16</v>
      </c>
      <c r="AC375" t="s">
        <v>836</v>
      </c>
      <c r="AD375" t="s">
        <v>3971</v>
      </c>
      <c r="AE375" t="s">
        <v>8252</v>
      </c>
      <c r="AF375">
        <v>0</v>
      </c>
      <c r="AG375">
        <v>0</v>
      </c>
      <c r="AH375">
        <v>1</v>
      </c>
      <c r="AI375">
        <v>0</v>
      </c>
      <c r="AJ375">
        <f>IF(AI375="","",IF(ISERROR(VLOOKUP(CONCATENATE(F375),Term!$A$1:$C$2000,1,FALSE)),0,1))</f>
        <v>0</v>
      </c>
    </row>
    <row r="376" spans="1:36" x14ac:dyDescent="0.15">
      <c r="A376" t="s">
        <v>5371</v>
      </c>
      <c r="B376">
        <v>39770</v>
      </c>
      <c r="C376">
        <v>39771</v>
      </c>
      <c r="D376">
        <v>39820</v>
      </c>
      <c r="F376">
        <v>522974</v>
      </c>
      <c r="G376" t="s">
        <v>2846</v>
      </c>
      <c r="H376">
        <v>2128191</v>
      </c>
      <c r="I376" t="s">
        <v>5127</v>
      </c>
      <c r="J376" t="s">
        <v>4115</v>
      </c>
      <c r="K376">
        <v>280321</v>
      </c>
      <c r="L376" t="s">
        <v>2460</v>
      </c>
      <c r="M376">
        <v>30</v>
      </c>
      <c r="N376" t="s">
        <v>924</v>
      </c>
      <c r="O376" t="s">
        <v>924</v>
      </c>
      <c r="P376" t="s">
        <v>924</v>
      </c>
      <c r="Q376">
        <v>2</v>
      </c>
      <c r="R376">
        <v>0</v>
      </c>
      <c r="S376">
        <v>0</v>
      </c>
      <c r="T376">
        <v>0</v>
      </c>
      <c r="U376">
        <v>5</v>
      </c>
      <c r="V376">
        <v>3</v>
      </c>
      <c r="W376">
        <v>678220</v>
      </c>
      <c r="X376" t="s">
        <v>4314</v>
      </c>
      <c r="Y376">
        <v>93</v>
      </c>
      <c r="Z376">
        <v>28</v>
      </c>
      <c r="AA376">
        <v>31</v>
      </c>
      <c r="AB376">
        <v>16</v>
      </c>
      <c r="AC376" t="s">
        <v>836</v>
      </c>
      <c r="AD376" t="s">
        <v>3971</v>
      </c>
      <c r="AE376" t="s">
        <v>8252</v>
      </c>
      <c r="AF376">
        <v>0</v>
      </c>
      <c r="AG376">
        <v>0</v>
      </c>
      <c r="AH376">
        <v>1</v>
      </c>
      <c r="AI376">
        <v>0</v>
      </c>
      <c r="AJ376">
        <f>IF(AI376="","",IF(ISERROR(VLOOKUP(CONCATENATE(F376),Term!$A$1:$C$2000,1,FALSE)),0,1))</f>
        <v>0</v>
      </c>
    </row>
    <row r="377" spans="1:36" x14ac:dyDescent="0.15">
      <c r="A377" t="s">
        <v>5372</v>
      </c>
      <c r="B377">
        <v>39757</v>
      </c>
      <c r="C377">
        <v>39773</v>
      </c>
      <c r="D377">
        <v>39797</v>
      </c>
      <c r="F377">
        <v>522974</v>
      </c>
      <c r="G377" t="s">
        <v>2846</v>
      </c>
      <c r="H377">
        <v>2128191</v>
      </c>
      <c r="I377" t="s">
        <v>5127</v>
      </c>
      <c r="J377" t="s">
        <v>4115</v>
      </c>
      <c r="K377">
        <v>307324</v>
      </c>
      <c r="L377" t="s">
        <v>2460</v>
      </c>
      <c r="M377">
        <v>30</v>
      </c>
      <c r="N377" t="s">
        <v>924</v>
      </c>
      <c r="O377" t="s">
        <v>924</v>
      </c>
      <c r="P377" t="s">
        <v>924</v>
      </c>
      <c r="Q377">
        <v>2</v>
      </c>
      <c r="R377">
        <v>0</v>
      </c>
      <c r="S377">
        <v>0</v>
      </c>
      <c r="T377">
        <v>0</v>
      </c>
      <c r="U377">
        <v>5</v>
      </c>
      <c r="V377">
        <v>3</v>
      </c>
      <c r="W377">
        <v>678220</v>
      </c>
      <c r="X377" t="s">
        <v>4314</v>
      </c>
      <c r="Y377">
        <v>93</v>
      </c>
      <c r="Z377">
        <v>28</v>
      </c>
      <c r="AA377">
        <v>31</v>
      </c>
      <c r="AB377">
        <v>16</v>
      </c>
      <c r="AC377" t="s">
        <v>836</v>
      </c>
      <c r="AD377" t="s">
        <v>3971</v>
      </c>
      <c r="AE377" t="s">
        <v>8252</v>
      </c>
      <c r="AF377">
        <v>0</v>
      </c>
      <c r="AG377">
        <v>0</v>
      </c>
      <c r="AH377">
        <v>0</v>
      </c>
      <c r="AI377">
        <v>0</v>
      </c>
      <c r="AJ377">
        <f>IF(AI377="","",IF(ISERROR(VLOOKUP(CONCATENATE(F377),Term!$A$1:$C$2000,1,FALSE)),0,1))</f>
        <v>0</v>
      </c>
    </row>
    <row r="378" spans="1:36" x14ac:dyDescent="0.15">
      <c r="A378" t="s">
        <v>4500</v>
      </c>
      <c r="B378">
        <v>39773</v>
      </c>
      <c r="C378" s="14">
        <v>39783</v>
      </c>
      <c r="D378" s="14">
        <v>39820</v>
      </c>
      <c r="F378">
        <v>522974</v>
      </c>
      <c r="G378" t="s">
        <v>2846</v>
      </c>
      <c r="H378">
        <v>2128191</v>
      </c>
      <c r="I378" t="s">
        <v>5127</v>
      </c>
      <c r="J378" t="s">
        <v>4115</v>
      </c>
      <c r="K378">
        <v>340506</v>
      </c>
      <c r="L378" t="s">
        <v>2460</v>
      </c>
      <c r="M378">
        <v>30</v>
      </c>
      <c r="N378" t="s">
        <v>924</v>
      </c>
      <c r="O378" t="s">
        <v>924</v>
      </c>
      <c r="P378" t="s">
        <v>924</v>
      </c>
      <c r="Q378">
        <v>3</v>
      </c>
      <c r="R378">
        <v>0</v>
      </c>
      <c r="S378">
        <v>0</v>
      </c>
      <c r="T378">
        <v>0</v>
      </c>
      <c r="U378">
        <v>5</v>
      </c>
      <c r="V378">
        <v>3</v>
      </c>
      <c r="W378">
        <v>678220</v>
      </c>
      <c r="X378" t="s">
        <v>4314</v>
      </c>
      <c r="Y378">
        <v>93</v>
      </c>
      <c r="Z378">
        <v>28</v>
      </c>
      <c r="AA378">
        <v>31</v>
      </c>
      <c r="AB378">
        <v>16</v>
      </c>
      <c r="AC378" t="s">
        <v>836</v>
      </c>
      <c r="AD378" t="s">
        <v>3971</v>
      </c>
      <c r="AE378" t="s">
        <v>8252</v>
      </c>
      <c r="AF378">
        <v>0</v>
      </c>
      <c r="AG378">
        <v>0</v>
      </c>
      <c r="AH378">
        <v>1</v>
      </c>
      <c r="AI378">
        <v>0</v>
      </c>
      <c r="AJ378">
        <f>IF(AI378="","",IF(ISERROR(VLOOKUP(CONCATENATE(F378),Term!$A$1:$C$2000,1,FALSE)),0,1))</f>
        <v>0</v>
      </c>
    </row>
    <row r="379" spans="1:36" x14ac:dyDescent="0.15">
      <c r="A379" t="s">
        <v>4501</v>
      </c>
      <c r="B379">
        <v>39784</v>
      </c>
      <c r="C379">
        <v>39786</v>
      </c>
      <c r="D379">
        <v>39835</v>
      </c>
      <c r="F379">
        <v>522974</v>
      </c>
      <c r="G379" t="s">
        <v>2846</v>
      </c>
      <c r="H379">
        <v>2128191</v>
      </c>
      <c r="I379" t="s">
        <v>5127</v>
      </c>
      <c r="J379" t="s">
        <v>4115</v>
      </c>
      <c r="K379">
        <v>367317</v>
      </c>
      <c r="L379" t="s">
        <v>2460</v>
      </c>
      <c r="M379">
        <v>30</v>
      </c>
      <c r="N379" t="s">
        <v>924</v>
      </c>
      <c r="O379" t="s">
        <v>924</v>
      </c>
      <c r="P379" t="s">
        <v>924</v>
      </c>
      <c r="Q379">
        <v>3</v>
      </c>
      <c r="R379">
        <v>0</v>
      </c>
      <c r="S379">
        <v>0</v>
      </c>
      <c r="T379">
        <v>0</v>
      </c>
      <c r="U379">
        <v>5</v>
      </c>
      <c r="V379">
        <v>3</v>
      </c>
      <c r="W379">
        <v>678220</v>
      </c>
      <c r="X379" t="s">
        <v>4314</v>
      </c>
      <c r="Y379">
        <v>93</v>
      </c>
      <c r="Z379">
        <v>28</v>
      </c>
      <c r="AA379">
        <v>31</v>
      </c>
      <c r="AB379">
        <v>16</v>
      </c>
      <c r="AC379" t="s">
        <v>836</v>
      </c>
      <c r="AD379" t="s">
        <v>3971</v>
      </c>
      <c r="AE379" t="s">
        <v>8252</v>
      </c>
      <c r="AF379">
        <v>0</v>
      </c>
      <c r="AG379">
        <v>0</v>
      </c>
      <c r="AH379">
        <v>0</v>
      </c>
      <c r="AI379">
        <v>0</v>
      </c>
      <c r="AJ379">
        <f>IF(AI379="","",IF(ISERROR(VLOOKUP(CONCATENATE(F379),Term!$A$1:$C$2000,1,FALSE)),0,1))</f>
        <v>0</v>
      </c>
    </row>
    <row r="380" spans="1:36" x14ac:dyDescent="0.15">
      <c r="A380" t="s">
        <v>3710</v>
      </c>
      <c r="B380">
        <v>39815</v>
      </c>
      <c r="C380" s="14">
        <v>39820</v>
      </c>
      <c r="D380" s="14"/>
      <c r="F380">
        <v>522974</v>
      </c>
      <c r="G380" t="s">
        <v>2846</v>
      </c>
      <c r="H380">
        <v>2128191</v>
      </c>
      <c r="I380" t="s">
        <v>5127</v>
      </c>
      <c r="J380" t="s">
        <v>4115</v>
      </c>
      <c r="K380">
        <v>200351</v>
      </c>
      <c r="L380" t="s">
        <v>2460</v>
      </c>
      <c r="M380">
        <v>30</v>
      </c>
      <c r="N380" t="s">
        <v>924</v>
      </c>
      <c r="O380" t="s">
        <v>924</v>
      </c>
      <c r="P380" t="s">
        <v>924</v>
      </c>
      <c r="Q380">
        <v>5</v>
      </c>
      <c r="R380">
        <v>1</v>
      </c>
      <c r="S380">
        <v>0</v>
      </c>
      <c r="T380">
        <v>0</v>
      </c>
      <c r="U380">
        <v>5</v>
      </c>
      <c r="V380">
        <v>3</v>
      </c>
      <c r="W380">
        <v>678220</v>
      </c>
      <c r="X380" t="s">
        <v>4314</v>
      </c>
      <c r="Y380">
        <v>93</v>
      </c>
      <c r="Z380">
        <v>28</v>
      </c>
      <c r="AA380">
        <v>31</v>
      </c>
      <c r="AB380">
        <v>16</v>
      </c>
      <c r="AC380" t="s">
        <v>836</v>
      </c>
      <c r="AD380" t="s">
        <v>3971</v>
      </c>
      <c r="AE380" t="s">
        <v>8252</v>
      </c>
      <c r="AF380">
        <v>0</v>
      </c>
      <c r="AG380">
        <v>0</v>
      </c>
      <c r="AH380">
        <v>1</v>
      </c>
      <c r="AI380">
        <v>0</v>
      </c>
      <c r="AJ380">
        <f>IF(AI380="","",IF(ISERROR(VLOOKUP(CONCATENATE(F380),Term!$A$1:$C$2000,1,FALSE)),0,1))</f>
        <v>0</v>
      </c>
    </row>
    <row r="381" spans="1:36" x14ac:dyDescent="0.15">
      <c r="A381" t="s">
        <v>8243</v>
      </c>
      <c r="B381">
        <v>39822</v>
      </c>
      <c r="C381">
        <v>39833</v>
      </c>
      <c r="F381">
        <v>522974</v>
      </c>
      <c r="G381" t="s">
        <v>2846</v>
      </c>
      <c r="H381">
        <v>2065684</v>
      </c>
      <c r="I381" t="s">
        <v>5127</v>
      </c>
      <c r="J381" t="s">
        <v>8244</v>
      </c>
      <c r="K381">
        <v>69714</v>
      </c>
      <c r="L381" t="s">
        <v>2460</v>
      </c>
      <c r="M381">
        <v>30</v>
      </c>
      <c r="N381" t="s">
        <v>924</v>
      </c>
      <c r="O381" t="s">
        <v>924</v>
      </c>
      <c r="P381" t="s">
        <v>924</v>
      </c>
      <c r="Q381">
        <v>6</v>
      </c>
      <c r="R381">
        <v>1</v>
      </c>
      <c r="S381">
        <v>0</v>
      </c>
      <c r="T381">
        <v>0</v>
      </c>
      <c r="U381" t="s">
        <v>924</v>
      </c>
      <c r="V381" t="s">
        <v>924</v>
      </c>
      <c r="W381" t="s">
        <v>924</v>
      </c>
      <c r="X381" t="s">
        <v>924</v>
      </c>
      <c r="Y381">
        <v>93</v>
      </c>
      <c r="Z381">
        <v>28</v>
      </c>
      <c r="AA381">
        <v>31</v>
      </c>
      <c r="AB381">
        <v>16</v>
      </c>
      <c r="AC381" t="s">
        <v>836</v>
      </c>
      <c r="AD381" t="s">
        <v>3971</v>
      </c>
      <c r="AE381" t="s">
        <v>8245</v>
      </c>
      <c r="AF381">
        <v>1</v>
      </c>
      <c r="AG381">
        <v>0</v>
      </c>
      <c r="AH381">
        <v>1</v>
      </c>
      <c r="AI381">
        <v>0</v>
      </c>
      <c r="AJ381">
        <f>IF(AI381="","",IF(ISERROR(VLOOKUP(CONCATENATE(F381),Term!$A$1:$C$2000,1,FALSE)),0,1))</f>
        <v>0</v>
      </c>
    </row>
    <row r="382" spans="1:36" x14ac:dyDescent="0.15">
      <c r="A382" t="s">
        <v>6407</v>
      </c>
      <c r="B382">
        <v>39757</v>
      </c>
      <c r="C382" s="14">
        <v>39763</v>
      </c>
      <c r="D382" s="14">
        <v>39790</v>
      </c>
      <c r="F382">
        <v>522974</v>
      </c>
      <c r="G382" t="s">
        <v>2846</v>
      </c>
      <c r="H382">
        <v>2183858</v>
      </c>
      <c r="I382" t="s">
        <v>5127</v>
      </c>
      <c r="J382" t="s">
        <v>5297</v>
      </c>
      <c r="K382">
        <v>85622</v>
      </c>
      <c r="L382" t="s">
        <v>2460</v>
      </c>
      <c r="M382">
        <v>30</v>
      </c>
      <c r="N382" t="s">
        <v>924</v>
      </c>
      <c r="O382" t="s">
        <v>924</v>
      </c>
      <c r="P382" t="s">
        <v>924</v>
      </c>
      <c r="Q382">
        <v>1</v>
      </c>
      <c r="R382">
        <v>1</v>
      </c>
      <c r="S382">
        <v>0</v>
      </c>
      <c r="T382">
        <v>0</v>
      </c>
      <c r="U382" t="s">
        <v>924</v>
      </c>
      <c r="V382" t="s">
        <v>924</v>
      </c>
      <c r="W382" t="s">
        <v>924</v>
      </c>
      <c r="X382" t="s">
        <v>924</v>
      </c>
      <c r="Y382">
        <v>93</v>
      </c>
      <c r="Z382">
        <v>28</v>
      </c>
      <c r="AA382">
        <v>31</v>
      </c>
      <c r="AB382">
        <v>16</v>
      </c>
      <c r="AC382" t="s">
        <v>836</v>
      </c>
      <c r="AD382" t="s">
        <v>3971</v>
      </c>
      <c r="AE382" t="s">
        <v>7904</v>
      </c>
      <c r="AF382">
        <v>1</v>
      </c>
      <c r="AG382">
        <v>0</v>
      </c>
      <c r="AH382">
        <v>1</v>
      </c>
      <c r="AI382">
        <v>0</v>
      </c>
      <c r="AJ382">
        <f>IF(AI382="","",IF(ISERROR(VLOOKUP(CONCATENATE(F382),Term!$A$1:$C$2000,1,FALSE)),0,1))</f>
        <v>0</v>
      </c>
    </row>
    <row r="383" spans="1:36" x14ac:dyDescent="0.15">
      <c r="A383" t="s">
        <v>5318</v>
      </c>
      <c r="B383">
        <v>39724</v>
      </c>
      <c r="C383">
        <v>39728</v>
      </c>
      <c r="E383">
        <v>39776</v>
      </c>
      <c r="F383">
        <v>522974</v>
      </c>
      <c r="G383" t="s">
        <v>2846</v>
      </c>
      <c r="H383">
        <v>2056341</v>
      </c>
      <c r="I383" t="s">
        <v>5127</v>
      </c>
      <c r="J383" t="s">
        <v>3955</v>
      </c>
      <c r="K383">
        <v>298853</v>
      </c>
      <c r="L383" t="s">
        <v>2460</v>
      </c>
      <c r="M383">
        <v>30</v>
      </c>
      <c r="N383" t="s">
        <v>4094</v>
      </c>
      <c r="O383">
        <v>2</v>
      </c>
      <c r="P383">
        <v>69</v>
      </c>
      <c r="Q383" t="s">
        <v>924</v>
      </c>
      <c r="R383">
        <v>0</v>
      </c>
      <c r="S383">
        <v>1</v>
      </c>
      <c r="T383">
        <v>1</v>
      </c>
      <c r="U383">
        <v>32</v>
      </c>
      <c r="V383">
        <v>2</v>
      </c>
      <c r="W383">
        <v>671680</v>
      </c>
      <c r="X383" t="s">
        <v>835</v>
      </c>
      <c r="Y383">
        <v>93</v>
      </c>
      <c r="Z383">
        <v>28</v>
      </c>
      <c r="AA383">
        <v>31</v>
      </c>
      <c r="AB383">
        <v>16</v>
      </c>
      <c r="AC383" t="s">
        <v>836</v>
      </c>
      <c r="AD383" t="s">
        <v>3971</v>
      </c>
      <c r="AE383" t="s">
        <v>7895</v>
      </c>
      <c r="AF383">
        <v>1</v>
      </c>
      <c r="AG383">
        <v>0</v>
      </c>
      <c r="AH383">
        <v>1</v>
      </c>
      <c r="AI383">
        <v>1</v>
      </c>
      <c r="AJ383">
        <f>IF(AI383="","",IF(ISERROR(VLOOKUP(CONCATENATE(F383),Term!$A$1:$C$2000,1,FALSE)),0,1))</f>
        <v>0</v>
      </c>
    </row>
    <row r="384" spans="1:36" x14ac:dyDescent="0.15">
      <c r="A384" t="s">
        <v>551</v>
      </c>
      <c r="B384">
        <v>39798</v>
      </c>
      <c r="C384">
        <v>39800</v>
      </c>
      <c r="E384">
        <v>39813</v>
      </c>
      <c r="F384">
        <v>522974</v>
      </c>
      <c r="G384" t="s">
        <v>2846</v>
      </c>
      <c r="H384">
        <v>2056341</v>
      </c>
      <c r="I384" t="s">
        <v>5127</v>
      </c>
      <c r="J384" t="s">
        <v>3955</v>
      </c>
      <c r="K384">
        <v>372827</v>
      </c>
      <c r="L384" t="s">
        <v>2460</v>
      </c>
      <c r="M384">
        <v>30</v>
      </c>
      <c r="N384" t="s">
        <v>932</v>
      </c>
      <c r="O384">
        <v>4</v>
      </c>
      <c r="P384">
        <v>32</v>
      </c>
      <c r="Q384">
        <v>4</v>
      </c>
      <c r="R384">
        <v>0</v>
      </c>
      <c r="S384">
        <v>1</v>
      </c>
      <c r="T384">
        <v>0</v>
      </c>
      <c r="U384">
        <v>32</v>
      </c>
      <c r="V384">
        <v>2</v>
      </c>
      <c r="W384">
        <v>671680</v>
      </c>
      <c r="X384" t="s">
        <v>835</v>
      </c>
      <c r="Y384">
        <v>93</v>
      </c>
      <c r="Z384">
        <v>28</v>
      </c>
      <c r="AA384">
        <v>31</v>
      </c>
      <c r="AB384">
        <v>16</v>
      </c>
      <c r="AC384" t="s">
        <v>836</v>
      </c>
      <c r="AD384" t="s">
        <v>3971</v>
      </c>
      <c r="AE384" t="s">
        <v>7895</v>
      </c>
      <c r="AF384">
        <v>0</v>
      </c>
      <c r="AG384">
        <v>0</v>
      </c>
      <c r="AH384">
        <v>1</v>
      </c>
      <c r="AI384">
        <v>1</v>
      </c>
      <c r="AJ384">
        <f>IF(AI384="","",IF(ISERROR(VLOOKUP(CONCATENATE(F384),Term!$A$1:$C$2000,1,FALSE)),0,1))</f>
        <v>0</v>
      </c>
    </row>
    <row r="385" spans="1:36" x14ac:dyDescent="0.15">
      <c r="A385" t="s">
        <v>552</v>
      </c>
      <c r="B385">
        <v>39800</v>
      </c>
      <c r="C385">
        <v>39804</v>
      </c>
      <c r="D385">
        <v>39828</v>
      </c>
      <c r="F385">
        <v>522974</v>
      </c>
      <c r="G385" t="s">
        <v>2846</v>
      </c>
      <c r="H385">
        <v>2056341</v>
      </c>
      <c r="I385" t="s">
        <v>5127</v>
      </c>
      <c r="J385" t="s">
        <v>3955</v>
      </c>
      <c r="K385">
        <v>229793</v>
      </c>
      <c r="L385" t="s">
        <v>2460</v>
      </c>
      <c r="M385">
        <v>30</v>
      </c>
      <c r="N385" t="s">
        <v>924</v>
      </c>
      <c r="O385" t="s">
        <v>924</v>
      </c>
      <c r="P385" t="s">
        <v>924</v>
      </c>
      <c r="Q385">
        <v>4</v>
      </c>
      <c r="R385">
        <v>1</v>
      </c>
      <c r="S385">
        <v>0</v>
      </c>
      <c r="T385">
        <v>0</v>
      </c>
      <c r="U385">
        <v>32</v>
      </c>
      <c r="V385">
        <v>2</v>
      </c>
      <c r="W385">
        <v>671680</v>
      </c>
      <c r="X385" t="s">
        <v>835</v>
      </c>
      <c r="Y385">
        <v>93</v>
      </c>
      <c r="Z385">
        <v>28</v>
      </c>
      <c r="AA385">
        <v>31</v>
      </c>
      <c r="AB385">
        <v>16</v>
      </c>
      <c r="AC385" t="s">
        <v>836</v>
      </c>
      <c r="AD385" t="s">
        <v>3971</v>
      </c>
      <c r="AE385" t="s">
        <v>7895</v>
      </c>
      <c r="AF385">
        <v>0</v>
      </c>
      <c r="AG385">
        <v>0</v>
      </c>
      <c r="AH385">
        <v>0</v>
      </c>
      <c r="AI385">
        <v>0</v>
      </c>
      <c r="AJ385">
        <f>IF(AI385="","",IF(ISERROR(VLOOKUP(CONCATENATE(F385),Term!$A$1:$C$2000,1,FALSE)),0,1))</f>
        <v>0</v>
      </c>
    </row>
    <row r="386" spans="1:36" x14ac:dyDescent="0.15">
      <c r="A386" t="s">
        <v>4117</v>
      </c>
      <c r="B386">
        <v>39743</v>
      </c>
      <c r="C386" s="14">
        <v>39749</v>
      </c>
      <c r="D386" s="14"/>
      <c r="E386">
        <v>39765</v>
      </c>
      <c r="F386">
        <v>522974</v>
      </c>
      <c r="G386" t="s">
        <v>2846</v>
      </c>
      <c r="H386">
        <v>2182575</v>
      </c>
      <c r="I386" t="s">
        <v>5127</v>
      </c>
      <c r="J386" t="s">
        <v>5296</v>
      </c>
      <c r="K386">
        <v>196408</v>
      </c>
      <c r="L386" t="s">
        <v>2460</v>
      </c>
      <c r="M386">
        <v>30</v>
      </c>
      <c r="N386" t="s">
        <v>2902</v>
      </c>
      <c r="O386">
        <v>1</v>
      </c>
      <c r="P386">
        <v>80</v>
      </c>
      <c r="Q386" t="s">
        <v>924</v>
      </c>
      <c r="R386">
        <v>0</v>
      </c>
      <c r="S386">
        <v>1</v>
      </c>
      <c r="T386">
        <v>1</v>
      </c>
      <c r="U386">
        <v>80</v>
      </c>
      <c r="V386">
        <v>1</v>
      </c>
      <c r="W386">
        <v>196408</v>
      </c>
      <c r="X386" t="s">
        <v>4315</v>
      </c>
      <c r="Y386">
        <v>93</v>
      </c>
      <c r="Z386">
        <v>28</v>
      </c>
      <c r="AA386">
        <v>31</v>
      </c>
      <c r="AB386">
        <v>16</v>
      </c>
      <c r="AC386" t="s">
        <v>836</v>
      </c>
      <c r="AD386" t="s">
        <v>3971</v>
      </c>
      <c r="AE386" t="s">
        <v>7903</v>
      </c>
      <c r="AF386">
        <v>1</v>
      </c>
      <c r="AG386">
        <v>0</v>
      </c>
      <c r="AH386">
        <v>1</v>
      </c>
      <c r="AI386">
        <v>1</v>
      </c>
      <c r="AJ386">
        <f>IF(AI386="","",IF(ISERROR(VLOOKUP(CONCATENATE(F386),Term!$A$1:$C$2000,1,FALSE)),0,1))</f>
        <v>0</v>
      </c>
    </row>
    <row r="387" spans="1:36" x14ac:dyDescent="0.15">
      <c r="A387" t="s">
        <v>6403</v>
      </c>
      <c r="B387">
        <v>39756</v>
      </c>
      <c r="C387" s="14">
        <v>39759</v>
      </c>
      <c r="D387" s="14">
        <v>39797</v>
      </c>
      <c r="F387">
        <v>522974</v>
      </c>
      <c r="G387" t="s">
        <v>2846</v>
      </c>
      <c r="H387">
        <v>2182575</v>
      </c>
      <c r="I387" t="s">
        <v>5127</v>
      </c>
      <c r="J387" t="s">
        <v>5296</v>
      </c>
      <c r="K387">
        <v>162850</v>
      </c>
      <c r="L387" t="s">
        <v>2460</v>
      </c>
      <c r="M387">
        <v>30</v>
      </c>
      <c r="N387" t="s">
        <v>924</v>
      </c>
      <c r="O387" t="s">
        <v>924</v>
      </c>
      <c r="P387" t="s">
        <v>924</v>
      </c>
      <c r="Q387">
        <v>1</v>
      </c>
      <c r="R387">
        <v>0</v>
      </c>
      <c r="S387">
        <v>0</v>
      </c>
      <c r="T387">
        <v>0</v>
      </c>
      <c r="U387">
        <v>80</v>
      </c>
      <c r="V387">
        <v>1</v>
      </c>
      <c r="W387">
        <v>196408</v>
      </c>
      <c r="X387" t="s">
        <v>4315</v>
      </c>
      <c r="Y387">
        <v>93</v>
      </c>
      <c r="Z387">
        <v>28</v>
      </c>
      <c r="AA387">
        <v>31</v>
      </c>
      <c r="AB387">
        <v>16</v>
      </c>
      <c r="AC387" t="s">
        <v>836</v>
      </c>
      <c r="AD387" t="s">
        <v>3971</v>
      </c>
      <c r="AE387" t="s">
        <v>7903</v>
      </c>
      <c r="AF387">
        <v>0</v>
      </c>
      <c r="AG387">
        <v>0</v>
      </c>
      <c r="AH387">
        <v>1</v>
      </c>
      <c r="AI387">
        <v>0</v>
      </c>
      <c r="AJ387">
        <f>IF(AI387="","",IF(ISERROR(VLOOKUP(CONCATENATE(F387),Term!$A$1:$C$2000,1,FALSE)),0,1))</f>
        <v>0</v>
      </c>
    </row>
    <row r="388" spans="1:36" x14ac:dyDescent="0.15">
      <c r="A388" t="s">
        <v>6405</v>
      </c>
      <c r="B388">
        <v>39759</v>
      </c>
      <c r="C388" s="14">
        <v>39762</v>
      </c>
      <c r="D388" s="14">
        <v>39763</v>
      </c>
      <c r="F388">
        <v>522974</v>
      </c>
      <c r="G388" t="s">
        <v>2846</v>
      </c>
      <c r="H388">
        <v>2182575</v>
      </c>
      <c r="I388" t="s">
        <v>5127</v>
      </c>
      <c r="J388" t="s">
        <v>5296</v>
      </c>
      <c r="K388">
        <v>337335</v>
      </c>
      <c r="L388" t="s">
        <v>2460</v>
      </c>
      <c r="M388">
        <v>30</v>
      </c>
      <c r="N388" t="s">
        <v>924</v>
      </c>
      <c r="O388" t="s">
        <v>924</v>
      </c>
      <c r="P388" t="s">
        <v>924</v>
      </c>
      <c r="Q388">
        <v>1</v>
      </c>
      <c r="R388">
        <v>0</v>
      </c>
      <c r="S388">
        <v>0</v>
      </c>
      <c r="T388">
        <v>0</v>
      </c>
      <c r="U388">
        <v>80</v>
      </c>
      <c r="V388">
        <v>1</v>
      </c>
      <c r="W388">
        <v>196408</v>
      </c>
      <c r="X388" t="s">
        <v>4315</v>
      </c>
      <c r="Y388">
        <v>93</v>
      </c>
      <c r="Z388">
        <v>28</v>
      </c>
      <c r="AA388">
        <v>31</v>
      </c>
      <c r="AB388">
        <v>16</v>
      </c>
      <c r="AC388" t="s">
        <v>836</v>
      </c>
      <c r="AD388" t="s">
        <v>3971</v>
      </c>
      <c r="AE388" t="s">
        <v>7903</v>
      </c>
      <c r="AF388">
        <v>0</v>
      </c>
      <c r="AG388">
        <v>0</v>
      </c>
      <c r="AH388">
        <v>0</v>
      </c>
      <c r="AI388">
        <v>0</v>
      </c>
      <c r="AJ388">
        <f>IF(AI388="","",IF(ISERROR(VLOOKUP(CONCATENATE(F388),Term!$A$1:$C$2000,1,FALSE)),0,1))</f>
        <v>0</v>
      </c>
    </row>
    <row r="389" spans="1:36" x14ac:dyDescent="0.15">
      <c r="A389" t="s">
        <v>6404</v>
      </c>
      <c r="B389">
        <v>39760</v>
      </c>
      <c r="C389">
        <v>39762</v>
      </c>
      <c r="D389">
        <v>39783</v>
      </c>
      <c r="F389">
        <v>522974</v>
      </c>
      <c r="G389" t="s">
        <v>2846</v>
      </c>
      <c r="H389">
        <v>2182575</v>
      </c>
      <c r="I389" t="s">
        <v>5127</v>
      </c>
      <c r="J389" t="s">
        <v>5296</v>
      </c>
      <c r="K389">
        <v>284272</v>
      </c>
      <c r="L389" t="s">
        <v>2460</v>
      </c>
      <c r="M389">
        <v>30</v>
      </c>
      <c r="N389" t="s">
        <v>924</v>
      </c>
      <c r="O389" t="s">
        <v>924</v>
      </c>
      <c r="P389" t="s">
        <v>924</v>
      </c>
      <c r="Q389">
        <v>1</v>
      </c>
      <c r="R389">
        <v>0</v>
      </c>
      <c r="S389">
        <v>0</v>
      </c>
      <c r="T389">
        <v>0</v>
      </c>
      <c r="U389">
        <v>80</v>
      </c>
      <c r="V389">
        <v>1</v>
      </c>
      <c r="W389">
        <v>196408</v>
      </c>
      <c r="X389" t="s">
        <v>4315</v>
      </c>
      <c r="Y389">
        <v>93</v>
      </c>
      <c r="Z389">
        <v>28</v>
      </c>
      <c r="AA389">
        <v>31</v>
      </c>
      <c r="AB389">
        <v>16</v>
      </c>
      <c r="AC389" t="s">
        <v>836</v>
      </c>
      <c r="AD389" t="s">
        <v>3971</v>
      </c>
      <c r="AE389" t="s">
        <v>7903</v>
      </c>
      <c r="AF389">
        <v>0</v>
      </c>
      <c r="AG389">
        <v>0</v>
      </c>
      <c r="AH389">
        <v>0</v>
      </c>
      <c r="AI389">
        <v>0</v>
      </c>
      <c r="AJ389">
        <f>IF(AI389="","",IF(ISERROR(VLOOKUP(CONCATENATE(F389),Term!$A$1:$C$2000,1,FALSE)),0,1))</f>
        <v>0</v>
      </c>
    </row>
    <row r="390" spans="1:36" x14ac:dyDescent="0.15">
      <c r="A390" t="s">
        <v>6406</v>
      </c>
      <c r="B390">
        <v>39759</v>
      </c>
      <c r="C390">
        <v>39766</v>
      </c>
      <c r="D390">
        <v>39786</v>
      </c>
      <c r="F390">
        <v>522974</v>
      </c>
      <c r="G390" t="s">
        <v>2846</v>
      </c>
      <c r="H390">
        <v>2182575</v>
      </c>
      <c r="I390" t="s">
        <v>5127</v>
      </c>
      <c r="J390" t="s">
        <v>5296</v>
      </c>
      <c r="K390">
        <v>334747</v>
      </c>
      <c r="L390" t="s">
        <v>2460</v>
      </c>
      <c r="M390">
        <v>30</v>
      </c>
      <c r="N390" t="s">
        <v>924</v>
      </c>
      <c r="O390" t="s">
        <v>924</v>
      </c>
      <c r="P390" t="s">
        <v>924</v>
      </c>
      <c r="Q390">
        <v>1</v>
      </c>
      <c r="R390">
        <v>0</v>
      </c>
      <c r="S390">
        <v>0</v>
      </c>
      <c r="T390">
        <v>0</v>
      </c>
      <c r="U390">
        <v>80</v>
      </c>
      <c r="V390">
        <v>1</v>
      </c>
      <c r="W390">
        <v>196408</v>
      </c>
      <c r="X390" t="s">
        <v>4315</v>
      </c>
      <c r="Y390">
        <v>93</v>
      </c>
      <c r="Z390">
        <v>28</v>
      </c>
      <c r="AA390">
        <v>31</v>
      </c>
      <c r="AB390">
        <v>16</v>
      </c>
      <c r="AC390" t="s">
        <v>836</v>
      </c>
      <c r="AD390" t="s">
        <v>3971</v>
      </c>
      <c r="AE390" t="s">
        <v>7903</v>
      </c>
      <c r="AF390">
        <v>0</v>
      </c>
      <c r="AG390">
        <v>0</v>
      </c>
      <c r="AH390">
        <v>0</v>
      </c>
      <c r="AI390">
        <v>0</v>
      </c>
      <c r="AJ390">
        <f>IF(AI390="","",IF(ISERROR(VLOOKUP(CONCATENATE(F390),Term!$A$1:$C$2000,1,FALSE)),0,1))</f>
        <v>0</v>
      </c>
    </row>
    <row r="391" spans="1:36" x14ac:dyDescent="0.15">
      <c r="A391" t="s">
        <v>5374</v>
      </c>
      <c r="B391">
        <v>39756</v>
      </c>
      <c r="C391">
        <v>39778</v>
      </c>
      <c r="D391">
        <v>39798</v>
      </c>
      <c r="F391">
        <v>522974</v>
      </c>
      <c r="G391" t="s">
        <v>2846</v>
      </c>
      <c r="H391">
        <v>2182575</v>
      </c>
      <c r="I391" t="s">
        <v>5127</v>
      </c>
      <c r="J391" t="s">
        <v>5296</v>
      </c>
      <c r="K391">
        <v>187482</v>
      </c>
      <c r="L391" t="s">
        <v>2460</v>
      </c>
      <c r="M391">
        <v>30</v>
      </c>
      <c r="N391" t="s">
        <v>924</v>
      </c>
      <c r="O391" t="s">
        <v>924</v>
      </c>
      <c r="P391" t="s">
        <v>924</v>
      </c>
      <c r="Q391">
        <v>2</v>
      </c>
      <c r="R391">
        <v>0</v>
      </c>
      <c r="S391">
        <v>0</v>
      </c>
      <c r="T391">
        <v>0</v>
      </c>
      <c r="U391">
        <v>80</v>
      </c>
      <c r="V391">
        <v>1</v>
      </c>
      <c r="W391">
        <v>196408</v>
      </c>
      <c r="X391" t="s">
        <v>4315</v>
      </c>
      <c r="Y391">
        <v>93</v>
      </c>
      <c r="Z391">
        <v>28</v>
      </c>
      <c r="AA391">
        <v>31</v>
      </c>
      <c r="AB391">
        <v>16</v>
      </c>
      <c r="AC391" t="s">
        <v>836</v>
      </c>
      <c r="AD391" t="s">
        <v>3971</v>
      </c>
      <c r="AE391" t="s">
        <v>7903</v>
      </c>
      <c r="AF391">
        <v>0</v>
      </c>
      <c r="AG391">
        <v>0</v>
      </c>
      <c r="AH391">
        <v>1</v>
      </c>
      <c r="AI391">
        <v>0</v>
      </c>
      <c r="AJ391">
        <f>IF(AI391="","",IF(ISERROR(VLOOKUP(CONCATENATE(F391),Term!$A$1:$C$2000,1,FALSE)),0,1))</f>
        <v>0</v>
      </c>
    </row>
    <row r="392" spans="1:36" x14ac:dyDescent="0.15">
      <c r="A392" t="s">
        <v>562</v>
      </c>
      <c r="B392">
        <v>39799</v>
      </c>
      <c r="C392">
        <v>39812</v>
      </c>
      <c r="D392">
        <v>39821</v>
      </c>
      <c r="F392">
        <v>522974</v>
      </c>
      <c r="G392" t="s">
        <v>2846</v>
      </c>
      <c r="H392">
        <v>2182575</v>
      </c>
      <c r="I392" t="s">
        <v>5127</v>
      </c>
      <c r="J392" t="s">
        <v>5296</v>
      </c>
      <c r="K392">
        <v>267816</v>
      </c>
      <c r="L392" t="s">
        <v>2460</v>
      </c>
      <c r="M392">
        <v>30</v>
      </c>
      <c r="N392" t="s">
        <v>924</v>
      </c>
      <c r="O392" t="s">
        <v>924</v>
      </c>
      <c r="P392" t="s">
        <v>924</v>
      </c>
      <c r="Q392">
        <v>4</v>
      </c>
      <c r="R392">
        <v>1</v>
      </c>
      <c r="S392">
        <v>0</v>
      </c>
      <c r="T392">
        <v>0</v>
      </c>
      <c r="U392">
        <v>80</v>
      </c>
      <c r="V392">
        <v>1</v>
      </c>
      <c r="W392">
        <v>196408</v>
      </c>
      <c r="X392" t="s">
        <v>4315</v>
      </c>
      <c r="Y392">
        <v>93</v>
      </c>
      <c r="Z392">
        <v>28</v>
      </c>
      <c r="AA392">
        <v>31</v>
      </c>
      <c r="AB392">
        <v>16</v>
      </c>
      <c r="AC392" t="s">
        <v>836</v>
      </c>
      <c r="AD392" t="s">
        <v>3971</v>
      </c>
      <c r="AE392" t="s">
        <v>7903</v>
      </c>
      <c r="AF392">
        <v>0</v>
      </c>
      <c r="AG392">
        <v>0</v>
      </c>
      <c r="AH392">
        <v>1</v>
      </c>
      <c r="AI392">
        <v>0</v>
      </c>
      <c r="AJ392">
        <f>IF(AI392="","",IF(ISERROR(VLOOKUP(CONCATENATE(F392),Term!$A$1:$C$2000,1,FALSE)),0,1))</f>
        <v>0</v>
      </c>
    </row>
    <row r="393" spans="1:36" x14ac:dyDescent="0.15">
      <c r="A393" t="s">
        <v>563</v>
      </c>
      <c r="B393">
        <v>39798</v>
      </c>
      <c r="C393">
        <v>39799</v>
      </c>
      <c r="E393">
        <v>39819</v>
      </c>
      <c r="F393">
        <v>522974</v>
      </c>
      <c r="G393" t="s">
        <v>2846</v>
      </c>
      <c r="H393">
        <v>2197208</v>
      </c>
      <c r="I393" t="s">
        <v>5127</v>
      </c>
      <c r="J393" t="s">
        <v>3948</v>
      </c>
      <c r="K393">
        <v>299295</v>
      </c>
      <c r="L393" t="s">
        <v>7508</v>
      </c>
      <c r="M393">
        <v>30</v>
      </c>
      <c r="N393" t="s">
        <v>646</v>
      </c>
      <c r="O393">
        <v>5</v>
      </c>
      <c r="P393">
        <v>26</v>
      </c>
      <c r="Q393">
        <v>4</v>
      </c>
      <c r="R393">
        <v>0</v>
      </c>
      <c r="S393">
        <v>1</v>
      </c>
      <c r="T393">
        <v>1</v>
      </c>
      <c r="U393">
        <v>26</v>
      </c>
      <c r="V393">
        <v>1</v>
      </c>
      <c r="W393">
        <v>299295</v>
      </c>
      <c r="X393" t="s">
        <v>5949</v>
      </c>
      <c r="Y393">
        <v>93</v>
      </c>
      <c r="Z393">
        <v>28</v>
      </c>
      <c r="AA393">
        <v>31</v>
      </c>
      <c r="AB393">
        <v>16</v>
      </c>
      <c r="AC393" t="s">
        <v>836</v>
      </c>
      <c r="AD393" t="s">
        <v>3971</v>
      </c>
      <c r="AE393" t="s">
        <v>7905</v>
      </c>
      <c r="AF393">
        <v>1</v>
      </c>
      <c r="AG393">
        <v>0</v>
      </c>
      <c r="AH393">
        <v>1</v>
      </c>
      <c r="AI393">
        <v>1</v>
      </c>
      <c r="AJ393">
        <f>IF(AI393="","",IF(ISERROR(VLOOKUP(CONCATENATE(F393),Term!$A$1:$C$2000,1,FALSE)),0,1))</f>
        <v>0</v>
      </c>
    </row>
    <row r="394" spans="1:36" x14ac:dyDescent="0.15">
      <c r="A394" t="s">
        <v>8264</v>
      </c>
      <c r="B394">
        <v>39833</v>
      </c>
      <c r="C394" s="14">
        <v>39834</v>
      </c>
      <c r="D394" s="14"/>
      <c r="F394">
        <v>522974</v>
      </c>
      <c r="G394" t="s">
        <v>2846</v>
      </c>
      <c r="H394">
        <v>2197208</v>
      </c>
      <c r="I394" t="s">
        <v>5127</v>
      </c>
      <c r="J394" t="s">
        <v>3948</v>
      </c>
      <c r="K394">
        <v>271811</v>
      </c>
      <c r="L394" t="s">
        <v>7508</v>
      </c>
      <c r="M394">
        <v>30</v>
      </c>
      <c r="N394" t="s">
        <v>924</v>
      </c>
      <c r="O394" t="s">
        <v>924</v>
      </c>
      <c r="P394" t="s">
        <v>924</v>
      </c>
      <c r="Q394">
        <v>6</v>
      </c>
      <c r="R394">
        <v>0</v>
      </c>
      <c r="S394">
        <v>0</v>
      </c>
      <c r="T394">
        <v>0</v>
      </c>
      <c r="U394">
        <v>26</v>
      </c>
      <c r="V394">
        <v>1</v>
      </c>
      <c r="W394">
        <v>299295</v>
      </c>
      <c r="X394" t="s">
        <v>5949</v>
      </c>
      <c r="Y394">
        <v>93</v>
      </c>
      <c r="Z394">
        <v>28</v>
      </c>
      <c r="AA394">
        <v>31</v>
      </c>
      <c r="AB394">
        <v>16</v>
      </c>
      <c r="AC394" t="s">
        <v>836</v>
      </c>
      <c r="AD394" t="s">
        <v>3971</v>
      </c>
      <c r="AE394" t="s">
        <v>7905</v>
      </c>
      <c r="AF394">
        <v>0</v>
      </c>
      <c r="AG394">
        <v>0</v>
      </c>
      <c r="AH394">
        <v>1</v>
      </c>
      <c r="AI394">
        <v>0</v>
      </c>
      <c r="AJ394">
        <f>IF(AI394="","",IF(ISERROR(VLOOKUP(CONCATENATE(F394),Term!$A$1:$C$2000,1,FALSE)),0,1))</f>
        <v>0</v>
      </c>
    </row>
    <row r="395" spans="1:36" x14ac:dyDescent="0.15">
      <c r="A395" t="s">
        <v>8265</v>
      </c>
      <c r="B395">
        <v>39833</v>
      </c>
      <c r="C395" s="14">
        <v>39834</v>
      </c>
      <c r="D395" s="14"/>
      <c r="F395">
        <v>522974</v>
      </c>
      <c r="G395" t="s">
        <v>2846</v>
      </c>
      <c r="H395">
        <v>2197208</v>
      </c>
      <c r="I395" t="s">
        <v>5127</v>
      </c>
      <c r="J395" t="s">
        <v>3948</v>
      </c>
      <c r="K395">
        <v>154660</v>
      </c>
      <c r="L395" t="s">
        <v>7508</v>
      </c>
      <c r="M395">
        <v>30</v>
      </c>
      <c r="N395" t="s">
        <v>924</v>
      </c>
      <c r="O395" t="s">
        <v>924</v>
      </c>
      <c r="P395" t="s">
        <v>924</v>
      </c>
      <c r="Q395">
        <v>6</v>
      </c>
      <c r="R395">
        <v>0</v>
      </c>
      <c r="S395">
        <v>0</v>
      </c>
      <c r="T395">
        <v>0</v>
      </c>
      <c r="U395">
        <v>26</v>
      </c>
      <c r="V395">
        <v>1</v>
      </c>
      <c r="W395">
        <v>299295</v>
      </c>
      <c r="X395" t="s">
        <v>5949</v>
      </c>
      <c r="Y395">
        <v>93</v>
      </c>
      <c r="Z395">
        <v>28</v>
      </c>
      <c r="AA395">
        <v>31</v>
      </c>
      <c r="AB395">
        <v>16</v>
      </c>
      <c r="AC395" t="s">
        <v>836</v>
      </c>
      <c r="AD395" t="s">
        <v>3971</v>
      </c>
      <c r="AE395" t="s">
        <v>7905</v>
      </c>
      <c r="AF395">
        <v>0</v>
      </c>
      <c r="AG395">
        <v>0</v>
      </c>
      <c r="AH395">
        <v>0</v>
      </c>
      <c r="AI395">
        <v>0</v>
      </c>
      <c r="AJ395">
        <f>IF(AI395="","",IF(ISERROR(VLOOKUP(CONCATENATE(F395),Term!$A$1:$C$2000,1,FALSE)),0,1))</f>
        <v>0</v>
      </c>
    </row>
    <row r="396" spans="1:36" x14ac:dyDescent="0.15">
      <c r="A396" t="s">
        <v>8266</v>
      </c>
      <c r="B396">
        <v>39835</v>
      </c>
      <c r="C396" s="14">
        <v>39835</v>
      </c>
      <c r="D396" s="14"/>
      <c r="F396">
        <v>522974</v>
      </c>
      <c r="G396" t="s">
        <v>2846</v>
      </c>
      <c r="H396">
        <v>2197208</v>
      </c>
      <c r="I396" t="s">
        <v>5127</v>
      </c>
      <c r="J396" t="s">
        <v>3948</v>
      </c>
      <c r="K396">
        <v>180758</v>
      </c>
      <c r="L396" t="s">
        <v>7508</v>
      </c>
      <c r="M396">
        <v>30</v>
      </c>
      <c r="N396" t="s">
        <v>924</v>
      </c>
      <c r="O396" t="s">
        <v>924</v>
      </c>
      <c r="P396" t="s">
        <v>924</v>
      </c>
      <c r="Q396">
        <v>6</v>
      </c>
      <c r="R396">
        <v>1</v>
      </c>
      <c r="S396">
        <v>0</v>
      </c>
      <c r="T396">
        <v>0</v>
      </c>
      <c r="U396">
        <v>26</v>
      </c>
      <c r="V396">
        <v>1</v>
      </c>
      <c r="W396">
        <v>299295</v>
      </c>
      <c r="X396" t="s">
        <v>5949</v>
      </c>
      <c r="Y396">
        <v>93</v>
      </c>
      <c r="Z396">
        <v>28</v>
      </c>
      <c r="AA396">
        <v>31</v>
      </c>
      <c r="AB396">
        <v>16</v>
      </c>
      <c r="AC396" t="s">
        <v>836</v>
      </c>
      <c r="AD396" t="s">
        <v>3971</v>
      </c>
      <c r="AE396" t="s">
        <v>7905</v>
      </c>
      <c r="AF396">
        <v>0</v>
      </c>
      <c r="AG396">
        <v>0</v>
      </c>
      <c r="AH396">
        <v>0</v>
      </c>
      <c r="AI396">
        <v>0</v>
      </c>
      <c r="AJ396">
        <f>IF(AI396="","",IF(ISERROR(VLOOKUP(CONCATENATE(F396),Term!$A$1:$C$2000,1,FALSE)),0,1))</f>
        <v>0</v>
      </c>
    </row>
    <row r="397" spans="1:36" x14ac:dyDescent="0.15">
      <c r="A397" t="s">
        <v>6409</v>
      </c>
      <c r="B397">
        <v>39757</v>
      </c>
      <c r="C397" s="14">
        <v>39758</v>
      </c>
      <c r="D397" s="14">
        <v>39771</v>
      </c>
      <c r="F397">
        <v>522974</v>
      </c>
      <c r="G397" t="s">
        <v>2846</v>
      </c>
      <c r="H397">
        <v>2198738</v>
      </c>
      <c r="I397" t="s">
        <v>5127</v>
      </c>
      <c r="J397" t="s">
        <v>5298</v>
      </c>
      <c r="K397">
        <v>228937</v>
      </c>
      <c r="L397" t="s">
        <v>2460</v>
      </c>
      <c r="M397">
        <v>30</v>
      </c>
      <c r="N397" t="s">
        <v>924</v>
      </c>
      <c r="O397" t="s">
        <v>924</v>
      </c>
      <c r="P397" t="s">
        <v>924</v>
      </c>
      <c r="Q397">
        <v>1</v>
      </c>
      <c r="R397">
        <v>0</v>
      </c>
      <c r="S397">
        <v>0</v>
      </c>
      <c r="T397">
        <v>0</v>
      </c>
      <c r="U397" t="s">
        <v>924</v>
      </c>
      <c r="V397" t="s">
        <v>924</v>
      </c>
      <c r="W397" t="s">
        <v>924</v>
      </c>
      <c r="X397" t="s">
        <v>924</v>
      </c>
      <c r="Y397">
        <v>93</v>
      </c>
      <c r="Z397">
        <v>28</v>
      </c>
      <c r="AA397">
        <v>31</v>
      </c>
      <c r="AB397">
        <v>16</v>
      </c>
      <c r="AC397" t="s">
        <v>836</v>
      </c>
      <c r="AD397" t="s">
        <v>3971</v>
      </c>
      <c r="AE397" t="s">
        <v>8267</v>
      </c>
      <c r="AF397">
        <v>0</v>
      </c>
      <c r="AG397">
        <v>0</v>
      </c>
      <c r="AH397">
        <v>1</v>
      </c>
      <c r="AI397">
        <v>0</v>
      </c>
      <c r="AJ397">
        <f>IF(AI397="","",IF(ISERROR(VLOOKUP(CONCATENATE(F397),Term!$A$1:$C$2000,1,FALSE)),0,1))</f>
        <v>0</v>
      </c>
    </row>
    <row r="398" spans="1:36" x14ac:dyDescent="0.15">
      <c r="A398" t="s">
        <v>6410</v>
      </c>
      <c r="B398">
        <v>39748</v>
      </c>
      <c r="C398">
        <v>39759</v>
      </c>
      <c r="D398">
        <v>39764</v>
      </c>
      <c r="F398">
        <v>522974</v>
      </c>
      <c r="G398" t="s">
        <v>2846</v>
      </c>
      <c r="H398">
        <v>2198738</v>
      </c>
      <c r="I398" t="s">
        <v>5127</v>
      </c>
      <c r="J398" t="s">
        <v>5298</v>
      </c>
      <c r="K398">
        <v>148457</v>
      </c>
      <c r="L398" t="s">
        <v>2460</v>
      </c>
      <c r="M398">
        <v>30</v>
      </c>
      <c r="N398" t="s">
        <v>924</v>
      </c>
      <c r="O398" t="s">
        <v>924</v>
      </c>
      <c r="P398" t="s">
        <v>924</v>
      </c>
      <c r="Q398">
        <v>1</v>
      </c>
      <c r="R398">
        <v>0</v>
      </c>
      <c r="S398">
        <v>0</v>
      </c>
      <c r="T398">
        <v>0</v>
      </c>
      <c r="U398" t="s">
        <v>924</v>
      </c>
      <c r="V398" t="s">
        <v>924</v>
      </c>
      <c r="W398" t="s">
        <v>924</v>
      </c>
      <c r="X398" t="s">
        <v>924</v>
      </c>
      <c r="Y398">
        <v>93</v>
      </c>
      <c r="Z398">
        <v>28</v>
      </c>
      <c r="AA398">
        <v>31</v>
      </c>
      <c r="AB398">
        <v>16</v>
      </c>
      <c r="AC398" t="s">
        <v>836</v>
      </c>
      <c r="AD398" t="s">
        <v>3971</v>
      </c>
      <c r="AE398" t="s">
        <v>8267</v>
      </c>
      <c r="AF398">
        <v>0</v>
      </c>
      <c r="AG398">
        <v>0</v>
      </c>
      <c r="AH398">
        <v>0</v>
      </c>
      <c r="AI398">
        <v>0</v>
      </c>
      <c r="AJ398">
        <f>IF(AI398="","",IF(ISERROR(VLOOKUP(CONCATENATE(F398),Term!$A$1:$C$2000,1,FALSE)),0,1))</f>
        <v>0</v>
      </c>
    </row>
    <row r="399" spans="1:36" x14ac:dyDescent="0.15">
      <c r="A399" t="s">
        <v>4502</v>
      </c>
      <c r="B399">
        <v>39778</v>
      </c>
      <c r="C399" s="14">
        <v>39784</v>
      </c>
      <c r="D399" s="14">
        <v>39800</v>
      </c>
      <c r="F399">
        <v>522974</v>
      </c>
      <c r="G399" t="s">
        <v>2846</v>
      </c>
      <c r="H399">
        <v>2198738</v>
      </c>
      <c r="I399" t="s">
        <v>5127</v>
      </c>
      <c r="J399" t="s">
        <v>5298</v>
      </c>
      <c r="K399">
        <v>227299</v>
      </c>
      <c r="L399" t="s">
        <v>2460</v>
      </c>
      <c r="M399">
        <v>30</v>
      </c>
      <c r="N399" t="s">
        <v>924</v>
      </c>
      <c r="O399" t="s">
        <v>924</v>
      </c>
      <c r="P399" t="s">
        <v>924</v>
      </c>
      <c r="Q399">
        <v>3</v>
      </c>
      <c r="R399">
        <v>0</v>
      </c>
      <c r="S399">
        <v>0</v>
      </c>
      <c r="T399">
        <v>0</v>
      </c>
      <c r="U399" t="s">
        <v>924</v>
      </c>
      <c r="V399" t="s">
        <v>924</v>
      </c>
      <c r="W399" t="s">
        <v>924</v>
      </c>
      <c r="X399" t="s">
        <v>924</v>
      </c>
      <c r="Y399">
        <v>93</v>
      </c>
      <c r="Z399">
        <v>28</v>
      </c>
      <c r="AA399">
        <v>31</v>
      </c>
      <c r="AB399">
        <v>16</v>
      </c>
      <c r="AC399" t="s">
        <v>836</v>
      </c>
      <c r="AD399" t="s">
        <v>3971</v>
      </c>
      <c r="AE399" t="s">
        <v>8267</v>
      </c>
      <c r="AF399">
        <v>0</v>
      </c>
      <c r="AG399">
        <v>0</v>
      </c>
      <c r="AH399">
        <v>1</v>
      </c>
      <c r="AI399">
        <v>0</v>
      </c>
      <c r="AJ399">
        <f>IF(AI399="","",IF(ISERROR(VLOOKUP(CONCATENATE(F399),Term!$A$1:$C$2000,1,FALSE)),0,1))</f>
        <v>0</v>
      </c>
    </row>
    <row r="400" spans="1:36" x14ac:dyDescent="0.15">
      <c r="A400" t="s">
        <v>8268</v>
      </c>
      <c r="B400">
        <v>39826</v>
      </c>
      <c r="C400" s="14">
        <v>39829</v>
      </c>
      <c r="D400" s="14"/>
      <c r="F400">
        <v>522974</v>
      </c>
      <c r="G400" t="s">
        <v>2846</v>
      </c>
      <c r="H400">
        <v>2198738</v>
      </c>
      <c r="I400" t="s">
        <v>5127</v>
      </c>
      <c r="J400" t="s">
        <v>5298</v>
      </c>
      <c r="K400">
        <v>143355</v>
      </c>
      <c r="L400" t="s">
        <v>2460</v>
      </c>
      <c r="M400">
        <v>30</v>
      </c>
      <c r="N400" t="s">
        <v>924</v>
      </c>
      <c r="O400" t="s">
        <v>924</v>
      </c>
      <c r="P400" t="s">
        <v>924</v>
      </c>
      <c r="Q400">
        <v>6</v>
      </c>
      <c r="R400">
        <v>1</v>
      </c>
      <c r="S400">
        <v>0</v>
      </c>
      <c r="T400">
        <v>0</v>
      </c>
      <c r="U400" t="s">
        <v>924</v>
      </c>
      <c r="V400" t="s">
        <v>924</v>
      </c>
      <c r="W400" t="s">
        <v>924</v>
      </c>
      <c r="X400" t="s">
        <v>924</v>
      </c>
      <c r="Y400">
        <v>93</v>
      </c>
      <c r="Z400">
        <v>28</v>
      </c>
      <c r="AA400">
        <v>31</v>
      </c>
      <c r="AB400">
        <v>16</v>
      </c>
      <c r="AC400" t="s">
        <v>836</v>
      </c>
      <c r="AD400" t="s">
        <v>3971</v>
      </c>
      <c r="AE400" t="s">
        <v>8267</v>
      </c>
      <c r="AF400">
        <v>1</v>
      </c>
      <c r="AG400">
        <v>0</v>
      </c>
      <c r="AH400">
        <v>1</v>
      </c>
      <c r="AI400">
        <v>0</v>
      </c>
      <c r="AJ400">
        <f>IF(AI400="","",IF(ISERROR(VLOOKUP(CONCATENATE(F400),Term!$A$1:$C$2000,1,FALSE)),0,1))</f>
        <v>0</v>
      </c>
    </row>
    <row r="401" spans="1:36" x14ac:dyDescent="0.15">
      <c r="A401" t="s">
        <v>2573</v>
      </c>
      <c r="B401">
        <v>39765</v>
      </c>
      <c r="C401" s="14">
        <v>39766</v>
      </c>
      <c r="D401" s="14"/>
      <c r="E401">
        <v>39778</v>
      </c>
      <c r="F401">
        <v>522974</v>
      </c>
      <c r="G401" t="s">
        <v>2846</v>
      </c>
      <c r="H401">
        <v>2140636</v>
      </c>
      <c r="I401" t="s">
        <v>5127</v>
      </c>
      <c r="J401" t="s">
        <v>2574</v>
      </c>
      <c r="K401">
        <v>416869</v>
      </c>
      <c r="L401" t="s">
        <v>2460</v>
      </c>
      <c r="M401">
        <v>30</v>
      </c>
      <c r="N401" t="s">
        <v>4094</v>
      </c>
      <c r="O401">
        <v>2</v>
      </c>
      <c r="P401">
        <v>67</v>
      </c>
      <c r="Q401">
        <v>1</v>
      </c>
      <c r="R401">
        <v>0</v>
      </c>
      <c r="S401">
        <v>1</v>
      </c>
      <c r="T401">
        <v>1</v>
      </c>
      <c r="U401">
        <v>23</v>
      </c>
      <c r="V401">
        <v>2</v>
      </c>
      <c r="W401">
        <v>683352</v>
      </c>
      <c r="X401" t="s">
        <v>835</v>
      </c>
      <c r="Y401">
        <v>93</v>
      </c>
      <c r="Z401">
        <v>28</v>
      </c>
      <c r="AA401">
        <v>31</v>
      </c>
      <c r="AB401">
        <v>16</v>
      </c>
      <c r="AC401" t="s">
        <v>836</v>
      </c>
      <c r="AD401" t="s">
        <v>3971</v>
      </c>
      <c r="AE401" t="s">
        <v>8255</v>
      </c>
      <c r="AF401">
        <v>1</v>
      </c>
      <c r="AG401">
        <v>0</v>
      </c>
      <c r="AH401">
        <v>1</v>
      </c>
      <c r="AI401">
        <v>1</v>
      </c>
      <c r="AJ401">
        <f>IF(AI401="","",IF(ISERROR(VLOOKUP(CONCATENATE(F401),Term!$A$1:$C$2000,1,FALSE)),0,1))</f>
        <v>0</v>
      </c>
    </row>
    <row r="402" spans="1:36" x14ac:dyDescent="0.15">
      <c r="A402" t="s">
        <v>561</v>
      </c>
      <c r="B402">
        <v>39794</v>
      </c>
      <c r="C402" s="14">
        <v>39798</v>
      </c>
      <c r="D402" s="14"/>
      <c r="E402">
        <v>39822</v>
      </c>
      <c r="F402">
        <v>522974</v>
      </c>
      <c r="G402" t="s">
        <v>2846</v>
      </c>
      <c r="H402">
        <v>2140636</v>
      </c>
      <c r="I402" t="s">
        <v>5127</v>
      </c>
      <c r="J402" t="s">
        <v>2574</v>
      </c>
      <c r="K402">
        <v>266483</v>
      </c>
      <c r="L402" t="s">
        <v>2460</v>
      </c>
      <c r="M402">
        <v>30</v>
      </c>
      <c r="N402" t="s">
        <v>646</v>
      </c>
      <c r="O402">
        <v>5</v>
      </c>
      <c r="P402">
        <v>23</v>
      </c>
      <c r="Q402">
        <v>4</v>
      </c>
      <c r="R402">
        <v>1</v>
      </c>
      <c r="S402">
        <v>1</v>
      </c>
      <c r="T402">
        <v>0</v>
      </c>
      <c r="U402">
        <v>23</v>
      </c>
      <c r="V402">
        <v>2</v>
      </c>
      <c r="W402">
        <v>683352</v>
      </c>
      <c r="X402" t="s">
        <v>835</v>
      </c>
      <c r="Y402">
        <v>93</v>
      </c>
      <c r="Z402">
        <v>28</v>
      </c>
      <c r="AA402">
        <v>31</v>
      </c>
      <c r="AB402">
        <v>16</v>
      </c>
      <c r="AC402" t="s">
        <v>836</v>
      </c>
      <c r="AD402" t="s">
        <v>3971</v>
      </c>
      <c r="AE402" t="s">
        <v>8255</v>
      </c>
      <c r="AF402">
        <v>0</v>
      </c>
      <c r="AG402">
        <v>0</v>
      </c>
      <c r="AH402">
        <v>1</v>
      </c>
      <c r="AI402">
        <v>1</v>
      </c>
      <c r="AJ402">
        <f>IF(AI402="","",IF(ISERROR(VLOOKUP(CONCATENATE(F402),Term!$A$1:$C$2000,1,FALSE)),0,1))</f>
        <v>0</v>
      </c>
    </row>
    <row r="403" spans="1:36" x14ac:dyDescent="0.15">
      <c r="A403" t="s">
        <v>8260</v>
      </c>
      <c r="B403">
        <v>39835</v>
      </c>
      <c r="C403">
        <v>39841</v>
      </c>
      <c r="F403">
        <v>522974</v>
      </c>
      <c r="G403" t="s">
        <v>2846</v>
      </c>
      <c r="H403">
        <v>2177957</v>
      </c>
      <c r="I403" t="s">
        <v>5127</v>
      </c>
      <c r="J403" t="s">
        <v>8261</v>
      </c>
      <c r="K403">
        <v>158423</v>
      </c>
      <c r="L403" t="s">
        <v>2460</v>
      </c>
      <c r="M403">
        <v>30</v>
      </c>
      <c r="N403" t="s">
        <v>924</v>
      </c>
      <c r="O403" t="s">
        <v>924</v>
      </c>
      <c r="P403" t="s">
        <v>924</v>
      </c>
      <c r="Q403">
        <v>6</v>
      </c>
      <c r="R403">
        <v>1</v>
      </c>
      <c r="S403">
        <v>0</v>
      </c>
      <c r="T403">
        <v>0</v>
      </c>
      <c r="U403" t="s">
        <v>924</v>
      </c>
      <c r="V403" t="s">
        <v>924</v>
      </c>
      <c r="W403" t="s">
        <v>924</v>
      </c>
      <c r="X403" t="s">
        <v>924</v>
      </c>
      <c r="Y403">
        <v>93</v>
      </c>
      <c r="Z403">
        <v>28</v>
      </c>
      <c r="AA403">
        <v>31</v>
      </c>
      <c r="AB403">
        <v>16</v>
      </c>
      <c r="AC403" t="s">
        <v>836</v>
      </c>
      <c r="AD403" t="s">
        <v>3971</v>
      </c>
      <c r="AE403" t="s">
        <v>8262</v>
      </c>
      <c r="AF403">
        <v>1</v>
      </c>
      <c r="AG403">
        <v>0</v>
      </c>
      <c r="AH403">
        <v>1</v>
      </c>
      <c r="AI403">
        <v>0</v>
      </c>
      <c r="AJ403">
        <f>IF(AI403="","",IF(ISERROR(VLOOKUP(CONCATENATE(F403),Term!$A$1:$C$2000,1,FALSE)),0,1))</f>
        <v>0</v>
      </c>
    </row>
    <row r="404" spans="1:36" x14ac:dyDescent="0.15">
      <c r="A404" t="s">
        <v>3696</v>
      </c>
      <c r="B404">
        <v>39819</v>
      </c>
      <c r="C404" s="14">
        <v>39821</v>
      </c>
      <c r="D404" s="14"/>
      <c r="E404">
        <v>39841</v>
      </c>
      <c r="F404">
        <v>522974</v>
      </c>
      <c r="G404" t="s">
        <v>2846</v>
      </c>
      <c r="H404">
        <v>487861</v>
      </c>
      <c r="I404" t="s">
        <v>5127</v>
      </c>
      <c r="J404" t="s">
        <v>3954</v>
      </c>
      <c r="K404">
        <v>249269</v>
      </c>
      <c r="L404" t="s">
        <v>2460</v>
      </c>
      <c r="M404">
        <v>30</v>
      </c>
      <c r="N404" t="s">
        <v>7479</v>
      </c>
      <c r="O404">
        <v>6</v>
      </c>
      <c r="P404">
        <v>4</v>
      </c>
      <c r="Q404">
        <v>5</v>
      </c>
      <c r="R404">
        <v>0</v>
      </c>
      <c r="S404">
        <v>1</v>
      </c>
      <c r="T404">
        <v>1</v>
      </c>
      <c r="U404">
        <v>2</v>
      </c>
      <c r="V404">
        <v>1</v>
      </c>
      <c r="W404">
        <v>391362</v>
      </c>
      <c r="X404" t="s">
        <v>5949</v>
      </c>
      <c r="Y404">
        <v>93</v>
      </c>
      <c r="Z404">
        <v>28</v>
      </c>
      <c r="AA404">
        <v>31</v>
      </c>
      <c r="AB404">
        <v>16</v>
      </c>
      <c r="AC404" t="s">
        <v>836</v>
      </c>
      <c r="AD404" t="s">
        <v>3971</v>
      </c>
      <c r="AE404" t="s">
        <v>8237</v>
      </c>
      <c r="AF404">
        <v>1</v>
      </c>
      <c r="AG404">
        <v>0</v>
      </c>
      <c r="AH404">
        <v>1</v>
      </c>
      <c r="AI404">
        <v>1</v>
      </c>
      <c r="AJ404">
        <f>IF(AI404="","",IF(ISERROR(VLOOKUP(CONCATENATE(F404),Term!$A$1:$C$2000,1,FALSE)),0,1))</f>
        <v>0</v>
      </c>
    </row>
    <row r="405" spans="1:36" x14ac:dyDescent="0.15">
      <c r="A405" t="s">
        <v>8238</v>
      </c>
      <c r="B405">
        <v>39828</v>
      </c>
      <c r="C405">
        <v>39840</v>
      </c>
      <c r="E405">
        <v>39843</v>
      </c>
      <c r="F405">
        <v>522974</v>
      </c>
      <c r="G405" t="s">
        <v>2846</v>
      </c>
      <c r="H405">
        <v>487861</v>
      </c>
      <c r="I405" t="s">
        <v>5127</v>
      </c>
      <c r="J405" t="s">
        <v>3954</v>
      </c>
      <c r="K405">
        <v>142093</v>
      </c>
      <c r="L405" t="s">
        <v>2460</v>
      </c>
      <c r="M405">
        <v>30</v>
      </c>
      <c r="N405" t="s">
        <v>7479</v>
      </c>
      <c r="O405">
        <v>6</v>
      </c>
      <c r="P405">
        <v>2</v>
      </c>
      <c r="Q405">
        <v>6</v>
      </c>
      <c r="R405">
        <v>1</v>
      </c>
      <c r="S405">
        <v>1</v>
      </c>
      <c r="T405">
        <v>0</v>
      </c>
      <c r="U405">
        <v>2</v>
      </c>
      <c r="V405">
        <v>1</v>
      </c>
      <c r="W405">
        <v>391362</v>
      </c>
      <c r="X405" t="s">
        <v>5949</v>
      </c>
      <c r="Y405">
        <v>93</v>
      </c>
      <c r="Z405">
        <v>28</v>
      </c>
      <c r="AA405">
        <v>31</v>
      </c>
      <c r="AB405">
        <v>16</v>
      </c>
      <c r="AC405" t="s">
        <v>836</v>
      </c>
      <c r="AD405" t="s">
        <v>3971</v>
      </c>
      <c r="AE405" t="s">
        <v>8237</v>
      </c>
      <c r="AF405">
        <v>0</v>
      </c>
      <c r="AG405">
        <v>0</v>
      </c>
      <c r="AH405">
        <v>1</v>
      </c>
      <c r="AI405">
        <v>0</v>
      </c>
      <c r="AJ405">
        <f>IF(AI405="","",IF(ISERROR(VLOOKUP(CONCATENATE(F405),Term!$A$1:$C$2000,1,FALSE)),0,1))</f>
        <v>0</v>
      </c>
    </row>
    <row r="406" spans="1:36" x14ac:dyDescent="0.15">
      <c r="A406" t="s">
        <v>2565</v>
      </c>
      <c r="B406">
        <v>39764</v>
      </c>
      <c r="C406">
        <v>39765</v>
      </c>
      <c r="D406">
        <v>39786</v>
      </c>
      <c r="F406">
        <v>522974</v>
      </c>
      <c r="G406" t="s">
        <v>2846</v>
      </c>
      <c r="H406">
        <v>487861</v>
      </c>
      <c r="I406" t="s">
        <v>5127</v>
      </c>
      <c r="J406" t="s">
        <v>3954</v>
      </c>
      <c r="K406">
        <v>272435</v>
      </c>
      <c r="L406" t="s">
        <v>2460</v>
      </c>
      <c r="M406">
        <v>30</v>
      </c>
      <c r="N406" t="s">
        <v>924</v>
      </c>
      <c r="O406" t="s">
        <v>924</v>
      </c>
      <c r="P406" t="s">
        <v>924</v>
      </c>
      <c r="Q406">
        <v>1</v>
      </c>
      <c r="R406">
        <v>0</v>
      </c>
      <c r="S406">
        <v>0</v>
      </c>
      <c r="T406">
        <v>0</v>
      </c>
      <c r="U406">
        <v>2</v>
      </c>
      <c r="V406">
        <v>1</v>
      </c>
      <c r="W406">
        <v>391362</v>
      </c>
      <c r="X406" t="s">
        <v>5949</v>
      </c>
      <c r="Y406">
        <v>93</v>
      </c>
      <c r="Z406">
        <v>28</v>
      </c>
      <c r="AA406">
        <v>31</v>
      </c>
      <c r="AB406">
        <v>16</v>
      </c>
      <c r="AC406" t="s">
        <v>836</v>
      </c>
      <c r="AD406" t="s">
        <v>3971</v>
      </c>
      <c r="AE406" t="s">
        <v>8237</v>
      </c>
      <c r="AF406">
        <v>0</v>
      </c>
      <c r="AG406">
        <v>0</v>
      </c>
      <c r="AH406">
        <v>1</v>
      </c>
      <c r="AI406">
        <v>0</v>
      </c>
      <c r="AJ406">
        <f>IF(AI406="","",IF(ISERROR(VLOOKUP(CONCATENATE(F406),Term!$A$1:$C$2000,1,FALSE)),0,1))</f>
        <v>0</v>
      </c>
    </row>
    <row r="407" spans="1:36" x14ac:dyDescent="0.15">
      <c r="A407" t="s">
        <v>5368</v>
      </c>
      <c r="B407">
        <v>39776</v>
      </c>
      <c r="C407">
        <v>39777</v>
      </c>
      <c r="D407">
        <v>39783</v>
      </c>
      <c r="F407">
        <v>522974</v>
      </c>
      <c r="G407" t="s">
        <v>2846</v>
      </c>
      <c r="H407">
        <v>487861</v>
      </c>
      <c r="I407" t="s">
        <v>5127</v>
      </c>
      <c r="J407" t="s">
        <v>3954</v>
      </c>
      <c r="K407">
        <v>326922</v>
      </c>
      <c r="L407" t="s">
        <v>2460</v>
      </c>
      <c r="M407">
        <v>30</v>
      </c>
      <c r="N407" t="s">
        <v>924</v>
      </c>
      <c r="O407" t="s">
        <v>924</v>
      </c>
      <c r="P407" t="s">
        <v>924</v>
      </c>
      <c r="Q407">
        <v>2</v>
      </c>
      <c r="R407">
        <v>0</v>
      </c>
      <c r="S407">
        <v>0</v>
      </c>
      <c r="T407">
        <v>0</v>
      </c>
      <c r="U407">
        <v>2</v>
      </c>
      <c r="V407">
        <v>1</v>
      </c>
      <c r="W407">
        <v>391362</v>
      </c>
      <c r="X407" t="s">
        <v>5949</v>
      </c>
      <c r="Y407">
        <v>93</v>
      </c>
      <c r="Z407">
        <v>28</v>
      </c>
      <c r="AA407">
        <v>31</v>
      </c>
      <c r="AB407">
        <v>16</v>
      </c>
      <c r="AC407" t="s">
        <v>836</v>
      </c>
      <c r="AD407" t="s">
        <v>3971</v>
      </c>
      <c r="AE407" t="s">
        <v>8237</v>
      </c>
      <c r="AF407">
        <v>0</v>
      </c>
      <c r="AG407">
        <v>0</v>
      </c>
      <c r="AH407">
        <v>1</v>
      </c>
      <c r="AI407">
        <v>0</v>
      </c>
      <c r="AJ407">
        <f>IF(AI407="","",IF(ISERROR(VLOOKUP(CONCATENATE(F407),Term!$A$1:$C$2000,1,FALSE)),0,1))</f>
        <v>0</v>
      </c>
    </row>
    <row r="408" spans="1:36" x14ac:dyDescent="0.15">
      <c r="A408" t="s">
        <v>4490</v>
      </c>
      <c r="B408">
        <v>39777</v>
      </c>
      <c r="C408">
        <v>39784</v>
      </c>
      <c r="D408">
        <v>39800</v>
      </c>
      <c r="F408">
        <v>522974</v>
      </c>
      <c r="G408" t="s">
        <v>2846</v>
      </c>
      <c r="H408">
        <v>487861</v>
      </c>
      <c r="I408" t="s">
        <v>5127</v>
      </c>
      <c r="J408" t="s">
        <v>3954</v>
      </c>
      <c r="K408">
        <v>152472</v>
      </c>
      <c r="L408" t="s">
        <v>2460</v>
      </c>
      <c r="M408">
        <v>30</v>
      </c>
      <c r="N408" t="s">
        <v>924</v>
      </c>
      <c r="O408" t="s">
        <v>924</v>
      </c>
      <c r="P408" t="s">
        <v>924</v>
      </c>
      <c r="Q408">
        <v>3</v>
      </c>
      <c r="R408">
        <v>0</v>
      </c>
      <c r="S408">
        <v>0</v>
      </c>
      <c r="T408">
        <v>0</v>
      </c>
      <c r="U408">
        <v>2</v>
      </c>
      <c r="V408">
        <v>1</v>
      </c>
      <c r="W408">
        <v>391362</v>
      </c>
      <c r="X408" t="s">
        <v>5949</v>
      </c>
      <c r="Y408">
        <v>93</v>
      </c>
      <c r="Z408">
        <v>28</v>
      </c>
      <c r="AA408">
        <v>31</v>
      </c>
      <c r="AB408">
        <v>16</v>
      </c>
      <c r="AC408" t="s">
        <v>836</v>
      </c>
      <c r="AD408" t="s">
        <v>3971</v>
      </c>
      <c r="AE408" t="s">
        <v>8237</v>
      </c>
      <c r="AF408">
        <v>0</v>
      </c>
      <c r="AG408">
        <v>0</v>
      </c>
      <c r="AH408">
        <v>1</v>
      </c>
      <c r="AI408">
        <v>0</v>
      </c>
      <c r="AJ408">
        <f>IF(AI408="","",IF(ISERROR(VLOOKUP(CONCATENATE(F408),Term!$A$1:$C$2000,1,FALSE)),0,1))</f>
        <v>0</v>
      </c>
    </row>
    <row r="409" spans="1:36" x14ac:dyDescent="0.15">
      <c r="A409" t="s">
        <v>3697</v>
      </c>
      <c r="B409">
        <v>39822</v>
      </c>
      <c r="C409">
        <v>39825</v>
      </c>
      <c r="D409">
        <v>39844</v>
      </c>
      <c r="F409">
        <v>522974</v>
      </c>
      <c r="G409" t="s">
        <v>2846</v>
      </c>
      <c r="H409">
        <v>487861</v>
      </c>
      <c r="I409" t="s">
        <v>5127</v>
      </c>
      <c r="J409" t="s">
        <v>3954</v>
      </c>
      <c r="K409">
        <v>222323</v>
      </c>
      <c r="L409" t="s">
        <v>2460</v>
      </c>
      <c r="M409">
        <v>30</v>
      </c>
      <c r="N409" t="s">
        <v>924</v>
      </c>
      <c r="O409" t="s">
        <v>924</v>
      </c>
      <c r="P409" t="s">
        <v>924</v>
      </c>
      <c r="Q409">
        <v>5</v>
      </c>
      <c r="R409">
        <v>0</v>
      </c>
      <c r="S409">
        <v>0</v>
      </c>
      <c r="T409">
        <v>0</v>
      </c>
      <c r="U409">
        <v>2</v>
      </c>
      <c r="V409">
        <v>1</v>
      </c>
      <c r="W409">
        <v>391362</v>
      </c>
      <c r="X409" t="s">
        <v>5949</v>
      </c>
      <c r="Y409">
        <v>93</v>
      </c>
      <c r="Z409">
        <v>28</v>
      </c>
      <c r="AA409">
        <v>31</v>
      </c>
      <c r="AB409">
        <v>16</v>
      </c>
      <c r="AC409" t="s">
        <v>836</v>
      </c>
      <c r="AD409" t="s">
        <v>3971</v>
      </c>
      <c r="AE409" t="s">
        <v>8237</v>
      </c>
      <c r="AF409">
        <v>0</v>
      </c>
      <c r="AG409">
        <v>0</v>
      </c>
      <c r="AH409">
        <v>0</v>
      </c>
      <c r="AI409">
        <v>0</v>
      </c>
      <c r="AJ409">
        <f>IF(AI409="","",IF(ISERROR(VLOOKUP(CONCATENATE(F409),Term!$A$1:$C$2000,1,FALSE)),0,1))</f>
        <v>0</v>
      </c>
    </row>
    <row r="410" spans="1:36" x14ac:dyDescent="0.15">
      <c r="A410" t="s">
        <v>3565</v>
      </c>
      <c r="B410">
        <v>39716</v>
      </c>
      <c r="C410">
        <v>39731</v>
      </c>
      <c r="E410">
        <v>39755</v>
      </c>
      <c r="F410">
        <v>522974</v>
      </c>
      <c r="G410" t="s">
        <v>2846</v>
      </c>
      <c r="H410">
        <v>2066867</v>
      </c>
      <c r="I410" t="s">
        <v>5127</v>
      </c>
      <c r="J410" t="s">
        <v>5291</v>
      </c>
      <c r="K410">
        <v>113960</v>
      </c>
      <c r="L410" t="s">
        <v>2460</v>
      </c>
      <c r="M410">
        <v>30</v>
      </c>
      <c r="N410" t="s">
        <v>2902</v>
      </c>
      <c r="O410">
        <v>1</v>
      </c>
      <c r="P410">
        <v>90</v>
      </c>
      <c r="Q410" t="s">
        <v>924</v>
      </c>
      <c r="R410">
        <v>0</v>
      </c>
      <c r="S410">
        <v>1</v>
      </c>
      <c r="T410">
        <v>1</v>
      </c>
      <c r="U410">
        <v>90</v>
      </c>
      <c r="V410">
        <v>1</v>
      </c>
      <c r="W410">
        <v>113960</v>
      </c>
      <c r="X410" t="s">
        <v>4315</v>
      </c>
      <c r="Y410">
        <v>93</v>
      </c>
      <c r="Z410">
        <v>28</v>
      </c>
      <c r="AA410">
        <v>31</v>
      </c>
      <c r="AB410">
        <v>16</v>
      </c>
      <c r="AC410" t="s">
        <v>836</v>
      </c>
      <c r="AD410" t="s">
        <v>3971</v>
      </c>
      <c r="AE410" t="s">
        <v>7896</v>
      </c>
      <c r="AF410">
        <v>1</v>
      </c>
      <c r="AG410">
        <v>0</v>
      </c>
      <c r="AH410">
        <v>1</v>
      </c>
      <c r="AI410">
        <v>1</v>
      </c>
      <c r="AJ410">
        <f>IF(AI410="","",IF(ISERROR(VLOOKUP(CONCATENATE(F410),Term!$A$1:$C$2000,1,FALSE)),0,1))</f>
        <v>0</v>
      </c>
    </row>
    <row r="411" spans="1:36" x14ac:dyDescent="0.15">
      <c r="A411" t="s">
        <v>4491</v>
      </c>
      <c r="B411">
        <v>39776</v>
      </c>
      <c r="C411" s="14">
        <v>39783</v>
      </c>
      <c r="D411" s="14">
        <v>39794</v>
      </c>
      <c r="F411">
        <v>522974</v>
      </c>
      <c r="G411" t="s">
        <v>2846</v>
      </c>
      <c r="H411">
        <v>2066867</v>
      </c>
      <c r="I411" t="s">
        <v>5127</v>
      </c>
      <c r="J411" t="s">
        <v>5291</v>
      </c>
      <c r="K411">
        <v>132457</v>
      </c>
      <c r="L411" t="s">
        <v>2460</v>
      </c>
      <c r="M411">
        <v>30</v>
      </c>
      <c r="N411" t="s">
        <v>924</v>
      </c>
      <c r="O411" t="s">
        <v>924</v>
      </c>
      <c r="P411" t="s">
        <v>924</v>
      </c>
      <c r="Q411">
        <v>3</v>
      </c>
      <c r="R411">
        <v>1</v>
      </c>
      <c r="S411">
        <v>0</v>
      </c>
      <c r="T411">
        <v>0</v>
      </c>
      <c r="U411">
        <v>90</v>
      </c>
      <c r="V411">
        <v>1</v>
      </c>
      <c r="W411">
        <v>113960</v>
      </c>
      <c r="X411" t="s">
        <v>4315</v>
      </c>
      <c r="Y411">
        <v>93</v>
      </c>
      <c r="Z411">
        <v>28</v>
      </c>
      <c r="AA411">
        <v>31</v>
      </c>
      <c r="AB411">
        <v>16</v>
      </c>
      <c r="AC411" t="s">
        <v>836</v>
      </c>
      <c r="AD411" t="s">
        <v>3971</v>
      </c>
      <c r="AE411" t="s">
        <v>7896</v>
      </c>
      <c r="AF411">
        <v>0</v>
      </c>
      <c r="AG411">
        <v>0</v>
      </c>
      <c r="AH411">
        <v>1</v>
      </c>
      <c r="AI411">
        <v>0</v>
      </c>
      <c r="AJ411">
        <f>IF(AI411="","",IF(ISERROR(VLOOKUP(CONCATENATE(F411),Term!$A$1:$C$2000,1,FALSE)),0,1))</f>
        <v>0</v>
      </c>
    </row>
    <row r="412" spans="1:36" x14ac:dyDescent="0.15">
      <c r="A412" t="s">
        <v>6408</v>
      </c>
      <c r="B412">
        <v>39748</v>
      </c>
      <c r="C412" s="14">
        <v>39757</v>
      </c>
      <c r="D412" s="14">
        <v>39806</v>
      </c>
      <c r="F412">
        <v>522974</v>
      </c>
      <c r="G412" t="s">
        <v>2846</v>
      </c>
      <c r="H412">
        <v>2193146</v>
      </c>
      <c r="I412" t="s">
        <v>5127</v>
      </c>
      <c r="J412" t="s">
        <v>5319</v>
      </c>
      <c r="K412">
        <v>173976</v>
      </c>
      <c r="L412" t="s">
        <v>2460</v>
      </c>
      <c r="M412">
        <v>30</v>
      </c>
      <c r="N412" t="s">
        <v>924</v>
      </c>
      <c r="O412" t="s">
        <v>924</v>
      </c>
      <c r="P412" t="s">
        <v>924</v>
      </c>
      <c r="Q412">
        <v>1</v>
      </c>
      <c r="R412">
        <v>1</v>
      </c>
      <c r="S412">
        <v>0</v>
      </c>
      <c r="T412">
        <v>0</v>
      </c>
      <c r="U412" t="s">
        <v>924</v>
      </c>
      <c r="V412" t="s">
        <v>924</v>
      </c>
      <c r="W412" t="s">
        <v>924</v>
      </c>
      <c r="X412" t="s">
        <v>924</v>
      </c>
      <c r="Y412">
        <v>93</v>
      </c>
      <c r="Z412">
        <v>28</v>
      </c>
      <c r="AA412">
        <v>31</v>
      </c>
      <c r="AB412">
        <v>16</v>
      </c>
      <c r="AC412" t="s">
        <v>836</v>
      </c>
      <c r="AD412" t="s">
        <v>3971</v>
      </c>
      <c r="AE412" t="s">
        <v>8263</v>
      </c>
      <c r="AF412">
        <v>1</v>
      </c>
      <c r="AG412">
        <v>0</v>
      </c>
      <c r="AH412">
        <v>1</v>
      </c>
      <c r="AI412">
        <v>0</v>
      </c>
      <c r="AJ412">
        <f>IF(AI412="","",IF(ISERROR(VLOOKUP(CONCATENATE(F412),Term!$A$1:$C$2000,1,FALSE)),0,1))</f>
        <v>0</v>
      </c>
    </row>
    <row r="413" spans="1:36" x14ac:dyDescent="0.15">
      <c r="A413" t="s">
        <v>4492</v>
      </c>
      <c r="B413">
        <v>39786</v>
      </c>
      <c r="C413" s="14">
        <v>39787</v>
      </c>
      <c r="D413" s="14"/>
      <c r="E413">
        <v>39804</v>
      </c>
      <c r="F413">
        <v>522974</v>
      </c>
      <c r="G413" t="s">
        <v>2846</v>
      </c>
      <c r="H413">
        <v>2066968</v>
      </c>
      <c r="I413" t="s">
        <v>5127</v>
      </c>
      <c r="J413" t="s">
        <v>5292</v>
      </c>
      <c r="K413">
        <v>121082</v>
      </c>
      <c r="L413" t="s">
        <v>2460</v>
      </c>
      <c r="M413">
        <v>30</v>
      </c>
      <c r="N413" t="s">
        <v>932</v>
      </c>
      <c r="O413">
        <v>4</v>
      </c>
      <c r="P413">
        <v>41</v>
      </c>
      <c r="Q413">
        <v>3</v>
      </c>
      <c r="R413">
        <v>0</v>
      </c>
      <c r="S413">
        <v>1</v>
      </c>
      <c r="T413">
        <v>1</v>
      </c>
      <c r="U413">
        <v>6</v>
      </c>
      <c r="V413">
        <v>3</v>
      </c>
      <c r="W413">
        <v>862734</v>
      </c>
      <c r="X413" t="s">
        <v>4314</v>
      </c>
      <c r="Y413">
        <v>93</v>
      </c>
      <c r="Z413">
        <v>28</v>
      </c>
      <c r="AA413">
        <v>31</v>
      </c>
      <c r="AB413">
        <v>16</v>
      </c>
      <c r="AC413" t="s">
        <v>836</v>
      </c>
      <c r="AD413" t="s">
        <v>3971</v>
      </c>
      <c r="AE413" t="s">
        <v>7897</v>
      </c>
      <c r="AF413">
        <v>1</v>
      </c>
      <c r="AG413">
        <v>0</v>
      </c>
      <c r="AH413">
        <v>1</v>
      </c>
      <c r="AI413">
        <v>1</v>
      </c>
      <c r="AJ413">
        <f>IF(AI413="","",IF(ISERROR(VLOOKUP(CONCATENATE(F413),Term!$A$1:$C$2000,1,FALSE)),0,1))</f>
        <v>0</v>
      </c>
    </row>
    <row r="414" spans="1:36" x14ac:dyDescent="0.15">
      <c r="A414" t="s">
        <v>553</v>
      </c>
      <c r="B414">
        <v>39797</v>
      </c>
      <c r="C414" s="14">
        <v>39799</v>
      </c>
      <c r="D414" s="14"/>
      <c r="E414">
        <v>39819</v>
      </c>
      <c r="F414">
        <v>522974</v>
      </c>
      <c r="G414" t="s">
        <v>2846</v>
      </c>
      <c r="H414">
        <v>2066968</v>
      </c>
      <c r="I414" t="s">
        <v>5127</v>
      </c>
      <c r="J414" t="s">
        <v>5292</v>
      </c>
      <c r="K414">
        <v>213166</v>
      </c>
      <c r="L414" t="s">
        <v>2460</v>
      </c>
      <c r="M414">
        <v>30</v>
      </c>
      <c r="N414" t="s">
        <v>646</v>
      </c>
      <c r="O414">
        <v>5</v>
      </c>
      <c r="P414">
        <v>26</v>
      </c>
      <c r="Q414">
        <v>4</v>
      </c>
      <c r="R414">
        <v>0</v>
      </c>
      <c r="S414">
        <v>1</v>
      </c>
      <c r="T414">
        <v>0</v>
      </c>
      <c r="U414">
        <v>6</v>
      </c>
      <c r="V414">
        <v>3</v>
      </c>
      <c r="W414">
        <v>862734</v>
      </c>
      <c r="X414" t="s">
        <v>4314</v>
      </c>
      <c r="Y414">
        <v>93</v>
      </c>
      <c r="Z414">
        <v>28</v>
      </c>
      <c r="AA414">
        <v>31</v>
      </c>
      <c r="AB414">
        <v>16</v>
      </c>
      <c r="AC414" t="s">
        <v>836</v>
      </c>
      <c r="AD414" t="s">
        <v>3971</v>
      </c>
      <c r="AE414" t="s">
        <v>7897</v>
      </c>
      <c r="AF414">
        <v>0</v>
      </c>
      <c r="AG414">
        <v>0</v>
      </c>
      <c r="AH414">
        <v>1</v>
      </c>
      <c r="AI414">
        <v>1</v>
      </c>
      <c r="AJ414">
        <f>IF(AI414="","",IF(ISERROR(VLOOKUP(CONCATENATE(F414),Term!$A$1:$C$2000,1,FALSE)),0,1))</f>
        <v>0</v>
      </c>
    </row>
    <row r="415" spans="1:36" x14ac:dyDescent="0.15">
      <c r="A415" t="s">
        <v>4493</v>
      </c>
      <c r="B415">
        <v>39792</v>
      </c>
      <c r="C415" s="14">
        <v>39794</v>
      </c>
      <c r="D415" s="14"/>
      <c r="E415">
        <v>39820</v>
      </c>
      <c r="F415">
        <v>522974</v>
      </c>
      <c r="G415" t="s">
        <v>2846</v>
      </c>
      <c r="H415">
        <v>2066968</v>
      </c>
      <c r="I415" t="s">
        <v>5127</v>
      </c>
      <c r="J415" t="s">
        <v>5292</v>
      </c>
      <c r="K415">
        <v>66923</v>
      </c>
      <c r="L415" t="s">
        <v>2460</v>
      </c>
      <c r="M415">
        <v>30</v>
      </c>
      <c r="N415" t="s">
        <v>646</v>
      </c>
      <c r="O415">
        <v>5</v>
      </c>
      <c r="P415">
        <v>25</v>
      </c>
      <c r="Q415">
        <v>3</v>
      </c>
      <c r="R415">
        <v>0</v>
      </c>
      <c r="S415">
        <v>1</v>
      </c>
      <c r="T415">
        <v>0</v>
      </c>
      <c r="U415">
        <v>6</v>
      </c>
      <c r="V415">
        <v>3</v>
      </c>
      <c r="W415">
        <v>862734</v>
      </c>
      <c r="X415" t="s">
        <v>4314</v>
      </c>
      <c r="Y415">
        <v>93</v>
      </c>
      <c r="Z415">
        <v>28</v>
      </c>
      <c r="AA415">
        <v>31</v>
      </c>
      <c r="AB415">
        <v>16</v>
      </c>
      <c r="AC415" t="s">
        <v>836</v>
      </c>
      <c r="AD415" t="s">
        <v>3971</v>
      </c>
      <c r="AE415" t="s">
        <v>7897</v>
      </c>
      <c r="AF415">
        <v>0</v>
      </c>
      <c r="AG415">
        <v>0</v>
      </c>
      <c r="AH415">
        <v>0</v>
      </c>
      <c r="AI415">
        <v>0</v>
      </c>
      <c r="AJ415">
        <f>IF(AI415="","",IF(ISERROR(VLOOKUP(CONCATENATE(F415),Term!$A$1:$C$2000,1,FALSE)),0,1))</f>
        <v>0</v>
      </c>
    </row>
    <row r="416" spans="1:36" x14ac:dyDescent="0.15">
      <c r="A416" t="s">
        <v>555</v>
      </c>
      <c r="B416">
        <v>39797</v>
      </c>
      <c r="C416" s="14">
        <v>39800</v>
      </c>
      <c r="D416" s="14"/>
      <c r="E416">
        <v>39825</v>
      </c>
      <c r="F416">
        <v>522974</v>
      </c>
      <c r="G416" t="s">
        <v>2846</v>
      </c>
      <c r="H416">
        <v>2066968</v>
      </c>
      <c r="I416" t="s">
        <v>5127</v>
      </c>
      <c r="J416" t="s">
        <v>5292</v>
      </c>
      <c r="K416">
        <v>318986</v>
      </c>
      <c r="L416" t="s">
        <v>2460</v>
      </c>
      <c r="M416">
        <v>30</v>
      </c>
      <c r="N416" t="s">
        <v>646</v>
      </c>
      <c r="O416">
        <v>5</v>
      </c>
      <c r="P416">
        <v>20</v>
      </c>
      <c r="Q416">
        <v>4</v>
      </c>
      <c r="R416">
        <v>0</v>
      </c>
      <c r="S416">
        <v>1</v>
      </c>
      <c r="T416">
        <v>0</v>
      </c>
      <c r="U416">
        <v>6</v>
      </c>
      <c r="V416">
        <v>3</v>
      </c>
      <c r="W416">
        <v>862734</v>
      </c>
      <c r="X416" t="s">
        <v>4314</v>
      </c>
      <c r="Y416">
        <v>93</v>
      </c>
      <c r="Z416">
        <v>28</v>
      </c>
      <c r="AA416">
        <v>31</v>
      </c>
      <c r="AB416">
        <v>16</v>
      </c>
      <c r="AC416" t="s">
        <v>836</v>
      </c>
      <c r="AD416" t="s">
        <v>3971</v>
      </c>
      <c r="AE416" t="s">
        <v>7897</v>
      </c>
      <c r="AF416">
        <v>0</v>
      </c>
      <c r="AG416">
        <v>0</v>
      </c>
      <c r="AH416">
        <v>0</v>
      </c>
      <c r="AI416">
        <v>0</v>
      </c>
      <c r="AJ416">
        <f>IF(AI416="","",IF(ISERROR(VLOOKUP(CONCATENATE(F416),Term!$A$1:$C$2000,1,FALSE)),0,1))</f>
        <v>0</v>
      </c>
    </row>
    <row r="417" spans="1:36" x14ac:dyDescent="0.15">
      <c r="A417" t="s">
        <v>4494</v>
      </c>
      <c r="B417">
        <v>39792</v>
      </c>
      <c r="C417" s="14">
        <v>39794</v>
      </c>
      <c r="D417" s="14"/>
      <c r="E417">
        <v>39839</v>
      </c>
      <c r="F417">
        <v>522974</v>
      </c>
      <c r="G417" t="s">
        <v>2846</v>
      </c>
      <c r="H417">
        <v>2066968</v>
      </c>
      <c r="I417" t="s">
        <v>5127</v>
      </c>
      <c r="J417" t="s">
        <v>5292</v>
      </c>
      <c r="K417">
        <v>142577</v>
      </c>
      <c r="L417" t="s">
        <v>2460</v>
      </c>
      <c r="M417">
        <v>30</v>
      </c>
      <c r="N417" t="s">
        <v>7479</v>
      </c>
      <c r="O417">
        <v>6</v>
      </c>
      <c r="P417">
        <v>6</v>
      </c>
      <c r="Q417">
        <v>3</v>
      </c>
      <c r="R417">
        <v>0</v>
      </c>
      <c r="S417">
        <v>1</v>
      </c>
      <c r="T417">
        <v>0</v>
      </c>
      <c r="U417">
        <v>6</v>
      </c>
      <c r="V417">
        <v>3</v>
      </c>
      <c r="W417">
        <v>862734</v>
      </c>
      <c r="X417" t="s">
        <v>4314</v>
      </c>
      <c r="Y417">
        <v>93</v>
      </c>
      <c r="Z417">
        <v>28</v>
      </c>
      <c r="AA417">
        <v>31</v>
      </c>
      <c r="AB417">
        <v>16</v>
      </c>
      <c r="AC417" t="s">
        <v>836</v>
      </c>
      <c r="AD417" t="s">
        <v>3971</v>
      </c>
      <c r="AE417" t="s">
        <v>7897</v>
      </c>
      <c r="AF417">
        <v>0</v>
      </c>
      <c r="AG417">
        <v>0</v>
      </c>
      <c r="AH417">
        <v>0</v>
      </c>
      <c r="AI417">
        <v>1</v>
      </c>
      <c r="AJ417">
        <f>IF(AI417="","",IF(ISERROR(VLOOKUP(CONCATENATE(F417),Term!$A$1:$C$2000,1,FALSE)),0,1))</f>
        <v>0</v>
      </c>
    </row>
    <row r="418" spans="1:36" x14ac:dyDescent="0.15">
      <c r="A418" t="s">
        <v>2568</v>
      </c>
      <c r="B418">
        <v>39756</v>
      </c>
      <c r="C418" s="14">
        <v>39757</v>
      </c>
      <c r="D418" s="14">
        <v>39778</v>
      </c>
      <c r="F418">
        <v>522974</v>
      </c>
      <c r="G418" t="s">
        <v>2846</v>
      </c>
      <c r="H418">
        <v>2066968</v>
      </c>
      <c r="I418" t="s">
        <v>5127</v>
      </c>
      <c r="J418" t="s">
        <v>5292</v>
      </c>
      <c r="K418">
        <v>227156</v>
      </c>
      <c r="L418" t="s">
        <v>2460</v>
      </c>
      <c r="M418">
        <v>30</v>
      </c>
      <c r="N418" t="s">
        <v>924</v>
      </c>
      <c r="O418" t="s">
        <v>924</v>
      </c>
      <c r="P418" t="s">
        <v>924</v>
      </c>
      <c r="Q418">
        <v>1</v>
      </c>
      <c r="R418">
        <v>0</v>
      </c>
      <c r="S418">
        <v>0</v>
      </c>
      <c r="T418">
        <v>0</v>
      </c>
      <c r="U418">
        <v>6</v>
      </c>
      <c r="V418">
        <v>3</v>
      </c>
      <c r="W418">
        <v>862734</v>
      </c>
      <c r="X418" t="s">
        <v>4314</v>
      </c>
      <c r="Y418">
        <v>93</v>
      </c>
      <c r="Z418">
        <v>28</v>
      </c>
      <c r="AA418">
        <v>31</v>
      </c>
      <c r="AB418">
        <v>16</v>
      </c>
      <c r="AC418" t="s">
        <v>836</v>
      </c>
      <c r="AD418" t="s">
        <v>3971</v>
      </c>
      <c r="AE418" t="s">
        <v>7897</v>
      </c>
      <c r="AF418">
        <v>0</v>
      </c>
      <c r="AG418">
        <v>0</v>
      </c>
      <c r="AH418">
        <v>1</v>
      </c>
      <c r="AI418">
        <v>0</v>
      </c>
      <c r="AJ418">
        <f>IF(AI418="","",IF(ISERROR(VLOOKUP(CONCATENATE(F418),Term!$A$1:$C$2000,1,FALSE)),0,1))</f>
        <v>0</v>
      </c>
    </row>
    <row r="419" spans="1:36" x14ac:dyDescent="0.15">
      <c r="A419" t="s">
        <v>4495</v>
      </c>
      <c r="B419">
        <v>39792</v>
      </c>
      <c r="C419" s="14">
        <v>39794</v>
      </c>
      <c r="D419" s="14">
        <v>39825</v>
      </c>
      <c r="F419">
        <v>522974</v>
      </c>
      <c r="G419" t="s">
        <v>2846</v>
      </c>
      <c r="H419">
        <v>2066968</v>
      </c>
      <c r="I419" t="s">
        <v>5127</v>
      </c>
      <c r="J419" t="s">
        <v>5292</v>
      </c>
      <c r="K419">
        <v>242480</v>
      </c>
      <c r="L419" t="s">
        <v>2460</v>
      </c>
      <c r="M419">
        <v>30</v>
      </c>
      <c r="N419" t="s">
        <v>924</v>
      </c>
      <c r="O419" t="s">
        <v>924</v>
      </c>
      <c r="P419" t="s">
        <v>924</v>
      </c>
      <c r="Q419">
        <v>3</v>
      </c>
      <c r="R419">
        <v>0</v>
      </c>
      <c r="S419">
        <v>0</v>
      </c>
      <c r="T419">
        <v>0</v>
      </c>
      <c r="U419">
        <v>6</v>
      </c>
      <c r="V419">
        <v>3</v>
      </c>
      <c r="W419">
        <v>862734</v>
      </c>
      <c r="X419" t="s">
        <v>4314</v>
      </c>
      <c r="Y419">
        <v>93</v>
      </c>
      <c r="Z419">
        <v>28</v>
      </c>
      <c r="AA419">
        <v>31</v>
      </c>
      <c r="AB419">
        <v>16</v>
      </c>
      <c r="AC419" t="s">
        <v>836</v>
      </c>
      <c r="AD419" t="s">
        <v>3971</v>
      </c>
      <c r="AE419" t="s">
        <v>7897</v>
      </c>
      <c r="AF419">
        <v>0</v>
      </c>
      <c r="AG419">
        <v>0</v>
      </c>
      <c r="AH419">
        <v>0</v>
      </c>
      <c r="AI419">
        <v>0</v>
      </c>
      <c r="AJ419">
        <f>IF(AI419="","",IF(ISERROR(VLOOKUP(CONCATENATE(F419),Term!$A$1:$C$2000,1,FALSE)),0,1))</f>
        <v>0</v>
      </c>
    </row>
    <row r="420" spans="1:36" x14ac:dyDescent="0.15">
      <c r="A420" t="s">
        <v>554</v>
      </c>
      <c r="B420">
        <v>39799</v>
      </c>
      <c r="C420" s="14">
        <v>39800</v>
      </c>
      <c r="D420" s="14">
        <v>39837</v>
      </c>
      <c r="F420">
        <v>522974</v>
      </c>
      <c r="G420" t="s">
        <v>2846</v>
      </c>
      <c r="H420">
        <v>2066968</v>
      </c>
      <c r="I420" t="s">
        <v>5127</v>
      </c>
      <c r="J420" t="s">
        <v>5292</v>
      </c>
      <c r="K420">
        <v>347985</v>
      </c>
      <c r="L420" t="s">
        <v>2460</v>
      </c>
      <c r="M420">
        <v>30</v>
      </c>
      <c r="N420" t="s">
        <v>924</v>
      </c>
      <c r="O420" t="s">
        <v>924</v>
      </c>
      <c r="P420" t="s">
        <v>924</v>
      </c>
      <c r="Q420">
        <v>4</v>
      </c>
      <c r="R420">
        <v>0</v>
      </c>
      <c r="S420">
        <v>0</v>
      </c>
      <c r="T420">
        <v>0</v>
      </c>
      <c r="U420">
        <v>6</v>
      </c>
      <c r="V420">
        <v>3</v>
      </c>
      <c r="W420">
        <v>862734</v>
      </c>
      <c r="X420" t="s">
        <v>4314</v>
      </c>
      <c r="Y420">
        <v>93</v>
      </c>
      <c r="Z420">
        <v>28</v>
      </c>
      <c r="AA420">
        <v>31</v>
      </c>
      <c r="AB420">
        <v>16</v>
      </c>
      <c r="AC420" t="s">
        <v>836</v>
      </c>
      <c r="AD420" t="s">
        <v>3971</v>
      </c>
      <c r="AE420" t="s">
        <v>7897</v>
      </c>
      <c r="AF420">
        <v>0</v>
      </c>
      <c r="AG420">
        <v>0</v>
      </c>
      <c r="AH420">
        <v>0</v>
      </c>
      <c r="AI420">
        <v>0</v>
      </c>
      <c r="AJ420">
        <f>IF(AI420="","",IF(ISERROR(VLOOKUP(CONCATENATE(F420),Term!$A$1:$C$2000,1,FALSE)),0,1))</f>
        <v>0</v>
      </c>
    </row>
    <row r="421" spans="1:36" x14ac:dyDescent="0.15">
      <c r="A421" t="s">
        <v>556</v>
      </c>
      <c r="B421">
        <v>39799</v>
      </c>
      <c r="C421">
        <v>39804</v>
      </c>
      <c r="D421">
        <v>39819</v>
      </c>
      <c r="F421">
        <v>522974</v>
      </c>
      <c r="G421" t="s">
        <v>2846</v>
      </c>
      <c r="H421">
        <v>2066968</v>
      </c>
      <c r="I421" t="s">
        <v>5127</v>
      </c>
      <c r="J421" t="s">
        <v>5292</v>
      </c>
      <c r="K421">
        <v>154304</v>
      </c>
      <c r="L421" t="s">
        <v>2460</v>
      </c>
      <c r="M421">
        <v>30</v>
      </c>
      <c r="N421" t="s">
        <v>924</v>
      </c>
      <c r="O421" t="s">
        <v>924</v>
      </c>
      <c r="P421" t="s">
        <v>924</v>
      </c>
      <c r="Q421">
        <v>4</v>
      </c>
      <c r="R421">
        <v>0</v>
      </c>
      <c r="S421">
        <v>0</v>
      </c>
      <c r="T421">
        <v>0</v>
      </c>
      <c r="U421">
        <v>6</v>
      </c>
      <c r="V421">
        <v>3</v>
      </c>
      <c r="W421">
        <v>862734</v>
      </c>
      <c r="X421" t="s">
        <v>4314</v>
      </c>
      <c r="Y421">
        <v>93</v>
      </c>
      <c r="Z421">
        <v>28</v>
      </c>
      <c r="AA421">
        <v>31</v>
      </c>
      <c r="AB421">
        <v>16</v>
      </c>
      <c r="AC421" t="s">
        <v>836</v>
      </c>
      <c r="AD421" t="s">
        <v>3971</v>
      </c>
      <c r="AE421" t="s">
        <v>7897</v>
      </c>
      <c r="AF421">
        <v>0</v>
      </c>
      <c r="AG421">
        <v>0</v>
      </c>
      <c r="AH421">
        <v>0</v>
      </c>
      <c r="AI421">
        <v>0</v>
      </c>
      <c r="AJ421">
        <f>IF(AI421="","",IF(ISERROR(VLOOKUP(CONCATENATE(F421),Term!$A$1:$C$2000,1,FALSE)),0,1))</f>
        <v>0</v>
      </c>
    </row>
    <row r="422" spans="1:36" x14ac:dyDescent="0.15">
      <c r="A422" t="s">
        <v>3698</v>
      </c>
      <c r="B422">
        <v>39821</v>
      </c>
      <c r="C422" s="14">
        <v>39821</v>
      </c>
      <c r="D422" s="14"/>
      <c r="F422">
        <v>522974</v>
      </c>
      <c r="G422" t="s">
        <v>2846</v>
      </c>
      <c r="H422">
        <v>2066968</v>
      </c>
      <c r="I422" t="s">
        <v>5127</v>
      </c>
      <c r="J422" t="s">
        <v>5292</v>
      </c>
      <c r="K422">
        <v>156183</v>
      </c>
      <c r="L422" t="s">
        <v>2460</v>
      </c>
      <c r="M422">
        <v>30</v>
      </c>
      <c r="N422" t="s">
        <v>924</v>
      </c>
      <c r="O422" t="s">
        <v>924</v>
      </c>
      <c r="P422" t="s">
        <v>924</v>
      </c>
      <c r="Q422">
        <v>5</v>
      </c>
      <c r="R422">
        <v>0</v>
      </c>
      <c r="S422">
        <v>0</v>
      </c>
      <c r="T422">
        <v>0</v>
      </c>
      <c r="U422">
        <v>6</v>
      </c>
      <c r="V422">
        <v>3</v>
      </c>
      <c r="W422">
        <v>862734</v>
      </c>
      <c r="X422" t="s">
        <v>4314</v>
      </c>
      <c r="Y422">
        <v>93</v>
      </c>
      <c r="Z422">
        <v>28</v>
      </c>
      <c r="AA422">
        <v>31</v>
      </c>
      <c r="AB422">
        <v>16</v>
      </c>
      <c r="AC422" t="s">
        <v>836</v>
      </c>
      <c r="AD422" t="s">
        <v>3971</v>
      </c>
      <c r="AE422" t="s">
        <v>7897</v>
      </c>
      <c r="AF422">
        <v>0</v>
      </c>
      <c r="AG422">
        <v>0</v>
      </c>
      <c r="AH422">
        <v>1</v>
      </c>
      <c r="AI422">
        <v>0</v>
      </c>
      <c r="AJ422">
        <f>IF(AI422="","",IF(ISERROR(VLOOKUP(CONCATENATE(F422),Term!$A$1:$C$2000,1,FALSE)),0,1))</f>
        <v>0</v>
      </c>
    </row>
    <row r="423" spans="1:36" x14ac:dyDescent="0.15">
      <c r="A423" t="s">
        <v>3699</v>
      </c>
      <c r="B423">
        <v>39827</v>
      </c>
      <c r="C423" s="14">
        <v>39827</v>
      </c>
      <c r="D423" s="14"/>
      <c r="F423">
        <v>522974</v>
      </c>
      <c r="G423" t="s">
        <v>2846</v>
      </c>
      <c r="H423">
        <v>2066968</v>
      </c>
      <c r="I423" t="s">
        <v>5127</v>
      </c>
      <c r="J423" t="s">
        <v>5292</v>
      </c>
      <c r="K423">
        <v>107920</v>
      </c>
      <c r="L423" t="s">
        <v>2460</v>
      </c>
      <c r="M423">
        <v>30</v>
      </c>
      <c r="N423" t="s">
        <v>924</v>
      </c>
      <c r="O423" t="s">
        <v>924</v>
      </c>
      <c r="P423" t="s">
        <v>924</v>
      </c>
      <c r="Q423">
        <v>5</v>
      </c>
      <c r="R423">
        <v>0</v>
      </c>
      <c r="S423">
        <v>0</v>
      </c>
      <c r="T423">
        <v>0</v>
      </c>
      <c r="U423">
        <v>6</v>
      </c>
      <c r="V423">
        <v>3</v>
      </c>
      <c r="W423">
        <v>862734</v>
      </c>
      <c r="X423" t="s">
        <v>4314</v>
      </c>
      <c r="Y423">
        <v>93</v>
      </c>
      <c r="Z423">
        <v>28</v>
      </c>
      <c r="AA423">
        <v>31</v>
      </c>
      <c r="AB423">
        <v>16</v>
      </c>
      <c r="AC423" t="s">
        <v>836</v>
      </c>
      <c r="AD423" t="s">
        <v>3971</v>
      </c>
      <c r="AE423" t="s">
        <v>7897</v>
      </c>
      <c r="AF423">
        <v>0</v>
      </c>
      <c r="AG423">
        <v>0</v>
      </c>
      <c r="AH423">
        <v>0</v>
      </c>
      <c r="AI423">
        <v>0</v>
      </c>
      <c r="AJ423">
        <f>IF(AI423="","",IF(ISERROR(VLOOKUP(CONCATENATE(F423),Term!$A$1:$C$2000,1,FALSE)),0,1))</f>
        <v>0</v>
      </c>
    </row>
    <row r="424" spans="1:36" x14ac:dyDescent="0.15">
      <c r="A424" t="s">
        <v>8246</v>
      </c>
      <c r="B424">
        <v>39840</v>
      </c>
      <c r="C424" s="14">
        <v>39841</v>
      </c>
      <c r="D424" s="14"/>
      <c r="F424">
        <v>522974</v>
      </c>
      <c r="G424" t="s">
        <v>2846</v>
      </c>
      <c r="H424">
        <v>2066968</v>
      </c>
      <c r="I424" t="s">
        <v>5127</v>
      </c>
      <c r="J424" t="s">
        <v>5292</v>
      </c>
      <c r="K424">
        <v>157325</v>
      </c>
      <c r="L424" t="s">
        <v>2460</v>
      </c>
      <c r="M424">
        <v>30</v>
      </c>
      <c r="N424" t="s">
        <v>924</v>
      </c>
      <c r="O424" t="s">
        <v>924</v>
      </c>
      <c r="P424" t="s">
        <v>924</v>
      </c>
      <c r="Q424">
        <v>6</v>
      </c>
      <c r="R424">
        <v>1</v>
      </c>
      <c r="S424">
        <v>0</v>
      </c>
      <c r="T424">
        <v>0</v>
      </c>
      <c r="U424">
        <v>6</v>
      </c>
      <c r="V424">
        <v>3</v>
      </c>
      <c r="W424">
        <v>862734</v>
      </c>
      <c r="X424" t="s">
        <v>4314</v>
      </c>
      <c r="Y424">
        <v>93</v>
      </c>
      <c r="Z424">
        <v>28</v>
      </c>
      <c r="AA424">
        <v>31</v>
      </c>
      <c r="AB424">
        <v>16</v>
      </c>
      <c r="AC424" t="s">
        <v>836</v>
      </c>
      <c r="AD424" t="s">
        <v>3971</v>
      </c>
      <c r="AE424" t="s">
        <v>7897</v>
      </c>
      <c r="AF424">
        <v>0</v>
      </c>
      <c r="AG424">
        <v>0</v>
      </c>
      <c r="AH424">
        <v>1</v>
      </c>
      <c r="AI424">
        <v>0</v>
      </c>
      <c r="AJ424">
        <f>IF(AI424="","",IF(ISERROR(VLOOKUP(CONCATENATE(F424),Term!$A$1:$C$2000,1,FALSE)),0,1))</f>
        <v>0</v>
      </c>
    </row>
    <row r="425" spans="1:36" x14ac:dyDescent="0.15">
      <c r="A425" t="s">
        <v>4486</v>
      </c>
      <c r="B425">
        <v>39785</v>
      </c>
      <c r="C425">
        <v>39786</v>
      </c>
      <c r="D425">
        <v>39818</v>
      </c>
      <c r="F425">
        <v>522974</v>
      </c>
      <c r="G425" t="s">
        <v>2846</v>
      </c>
      <c r="H425">
        <v>453725</v>
      </c>
      <c r="I425" t="s">
        <v>5127</v>
      </c>
      <c r="J425" t="s">
        <v>3941</v>
      </c>
      <c r="K425">
        <v>285917</v>
      </c>
      <c r="L425" t="s">
        <v>2460</v>
      </c>
      <c r="M425">
        <v>30</v>
      </c>
      <c r="N425" t="s">
        <v>924</v>
      </c>
      <c r="O425" t="s">
        <v>924</v>
      </c>
      <c r="P425" t="s">
        <v>924</v>
      </c>
      <c r="Q425">
        <v>3</v>
      </c>
      <c r="R425">
        <v>0</v>
      </c>
      <c r="S425">
        <v>0</v>
      </c>
      <c r="T425">
        <v>0</v>
      </c>
      <c r="U425" t="s">
        <v>924</v>
      </c>
      <c r="V425" t="s">
        <v>924</v>
      </c>
      <c r="W425" t="s">
        <v>924</v>
      </c>
      <c r="X425" t="s">
        <v>924</v>
      </c>
      <c r="Y425">
        <v>93</v>
      </c>
      <c r="Z425">
        <v>28</v>
      </c>
      <c r="AA425">
        <v>31</v>
      </c>
      <c r="AB425">
        <v>16</v>
      </c>
      <c r="AC425" t="s">
        <v>836</v>
      </c>
      <c r="AD425" t="s">
        <v>3971</v>
      </c>
      <c r="AE425" t="s">
        <v>7872</v>
      </c>
      <c r="AF425">
        <v>0</v>
      </c>
      <c r="AG425">
        <v>0</v>
      </c>
      <c r="AH425">
        <v>1</v>
      </c>
      <c r="AI425">
        <v>0</v>
      </c>
      <c r="AJ425">
        <f>IF(AI425="","",IF(ISERROR(VLOOKUP(CONCATENATE(F425),Term!$A$1:$C$2000,1,FALSE)),0,1))</f>
        <v>0</v>
      </c>
    </row>
    <row r="426" spans="1:36" x14ac:dyDescent="0.15">
      <c r="A426" t="s">
        <v>4487</v>
      </c>
      <c r="B426">
        <v>39786</v>
      </c>
      <c r="C426" s="14">
        <v>39791</v>
      </c>
      <c r="D426" s="14">
        <v>39794</v>
      </c>
      <c r="F426">
        <v>522974</v>
      </c>
      <c r="G426" t="s">
        <v>2846</v>
      </c>
      <c r="H426">
        <v>453725</v>
      </c>
      <c r="I426" t="s">
        <v>5127</v>
      </c>
      <c r="J426" t="s">
        <v>3941</v>
      </c>
      <c r="K426">
        <v>66289</v>
      </c>
      <c r="L426" t="s">
        <v>2460</v>
      </c>
      <c r="M426">
        <v>30</v>
      </c>
      <c r="N426" t="s">
        <v>924</v>
      </c>
      <c r="O426" t="s">
        <v>924</v>
      </c>
      <c r="P426" t="s">
        <v>924</v>
      </c>
      <c r="Q426">
        <v>3</v>
      </c>
      <c r="R426">
        <v>0</v>
      </c>
      <c r="S426">
        <v>0</v>
      </c>
      <c r="T426">
        <v>0</v>
      </c>
      <c r="U426" t="s">
        <v>924</v>
      </c>
      <c r="V426" t="s">
        <v>924</v>
      </c>
      <c r="W426" t="s">
        <v>924</v>
      </c>
      <c r="X426" t="s">
        <v>924</v>
      </c>
      <c r="Y426">
        <v>93</v>
      </c>
      <c r="Z426">
        <v>28</v>
      </c>
      <c r="AA426">
        <v>31</v>
      </c>
      <c r="AB426">
        <v>16</v>
      </c>
      <c r="AC426" t="s">
        <v>836</v>
      </c>
      <c r="AD426" t="s">
        <v>3971</v>
      </c>
      <c r="AE426" t="s">
        <v>7872</v>
      </c>
      <c r="AF426">
        <v>0</v>
      </c>
      <c r="AG426">
        <v>0</v>
      </c>
      <c r="AH426">
        <v>0</v>
      </c>
      <c r="AI426">
        <v>0</v>
      </c>
      <c r="AJ426">
        <f>IF(AI426="","",IF(ISERROR(VLOOKUP(CONCATENATE(F426),Term!$A$1:$C$2000,1,FALSE)),0,1))</f>
        <v>0</v>
      </c>
    </row>
    <row r="427" spans="1:36" x14ac:dyDescent="0.15">
      <c r="A427" t="s">
        <v>4488</v>
      </c>
      <c r="B427">
        <v>39792</v>
      </c>
      <c r="C427" s="14">
        <v>39793</v>
      </c>
      <c r="D427" s="14"/>
      <c r="F427">
        <v>522974</v>
      </c>
      <c r="G427" t="s">
        <v>2846</v>
      </c>
      <c r="H427">
        <v>453725</v>
      </c>
      <c r="I427" t="s">
        <v>5127</v>
      </c>
      <c r="J427" t="s">
        <v>3941</v>
      </c>
      <c r="K427">
        <v>142373</v>
      </c>
      <c r="L427" t="s">
        <v>2460</v>
      </c>
      <c r="M427">
        <v>30</v>
      </c>
      <c r="N427" t="s">
        <v>924</v>
      </c>
      <c r="O427" t="s">
        <v>924</v>
      </c>
      <c r="P427" t="s">
        <v>924</v>
      </c>
      <c r="Q427">
        <v>3</v>
      </c>
      <c r="R427">
        <v>0</v>
      </c>
      <c r="S427">
        <v>0</v>
      </c>
      <c r="T427">
        <v>0</v>
      </c>
      <c r="U427" t="s">
        <v>924</v>
      </c>
      <c r="V427" t="s">
        <v>924</v>
      </c>
      <c r="W427" t="s">
        <v>924</v>
      </c>
      <c r="X427" t="s">
        <v>924</v>
      </c>
      <c r="Y427">
        <v>93</v>
      </c>
      <c r="Z427">
        <v>28</v>
      </c>
      <c r="AA427">
        <v>31</v>
      </c>
      <c r="AB427">
        <v>16</v>
      </c>
      <c r="AC427" t="s">
        <v>836</v>
      </c>
      <c r="AD427" t="s">
        <v>3971</v>
      </c>
      <c r="AE427" t="s">
        <v>7872</v>
      </c>
      <c r="AF427">
        <v>0</v>
      </c>
      <c r="AG427">
        <v>0</v>
      </c>
      <c r="AH427">
        <v>0</v>
      </c>
      <c r="AI427">
        <v>0</v>
      </c>
      <c r="AJ427">
        <f>IF(AI427="","",IF(ISERROR(VLOOKUP(CONCATENATE(F427),Term!$A$1:$C$2000,1,FALSE)),0,1))</f>
        <v>0</v>
      </c>
    </row>
    <row r="428" spans="1:36" x14ac:dyDescent="0.15">
      <c r="A428" t="s">
        <v>4489</v>
      </c>
      <c r="B428">
        <v>39787</v>
      </c>
      <c r="C428" s="14">
        <v>39794</v>
      </c>
      <c r="D428" s="14">
        <v>39835</v>
      </c>
      <c r="F428">
        <v>522974</v>
      </c>
      <c r="G428" t="s">
        <v>2846</v>
      </c>
      <c r="H428">
        <v>453725</v>
      </c>
      <c r="I428" t="s">
        <v>5127</v>
      </c>
      <c r="J428" t="s">
        <v>3941</v>
      </c>
      <c r="K428">
        <v>164326</v>
      </c>
      <c r="L428" t="s">
        <v>2460</v>
      </c>
      <c r="M428">
        <v>30</v>
      </c>
      <c r="N428" t="s">
        <v>924</v>
      </c>
      <c r="O428" t="s">
        <v>924</v>
      </c>
      <c r="P428" t="s">
        <v>924</v>
      </c>
      <c r="Q428">
        <v>3</v>
      </c>
      <c r="R428">
        <v>0</v>
      </c>
      <c r="S428">
        <v>0</v>
      </c>
      <c r="T428">
        <v>0</v>
      </c>
      <c r="U428" t="s">
        <v>924</v>
      </c>
      <c r="V428" t="s">
        <v>924</v>
      </c>
      <c r="W428" t="s">
        <v>924</v>
      </c>
      <c r="X428" t="s">
        <v>924</v>
      </c>
      <c r="Y428">
        <v>93</v>
      </c>
      <c r="Z428">
        <v>28</v>
      </c>
      <c r="AA428">
        <v>31</v>
      </c>
      <c r="AB428">
        <v>16</v>
      </c>
      <c r="AC428" t="s">
        <v>836</v>
      </c>
      <c r="AD428" t="s">
        <v>3971</v>
      </c>
      <c r="AE428" t="s">
        <v>7872</v>
      </c>
      <c r="AF428">
        <v>0</v>
      </c>
      <c r="AG428">
        <v>0</v>
      </c>
      <c r="AH428">
        <v>0</v>
      </c>
      <c r="AI428">
        <v>0</v>
      </c>
      <c r="AJ428">
        <f>IF(AI428="","",IF(ISERROR(VLOOKUP(CONCATENATE(F428),Term!$A$1:$C$2000,1,FALSE)),0,1))</f>
        <v>0</v>
      </c>
    </row>
    <row r="429" spans="1:36" x14ac:dyDescent="0.15">
      <c r="A429" t="s">
        <v>547</v>
      </c>
      <c r="B429">
        <v>39798</v>
      </c>
      <c r="C429">
        <v>39801</v>
      </c>
      <c r="F429">
        <v>522974</v>
      </c>
      <c r="G429" t="s">
        <v>2846</v>
      </c>
      <c r="H429">
        <v>453725</v>
      </c>
      <c r="I429" t="s">
        <v>5127</v>
      </c>
      <c r="J429" t="s">
        <v>3941</v>
      </c>
      <c r="K429">
        <v>286680</v>
      </c>
      <c r="L429" t="s">
        <v>2460</v>
      </c>
      <c r="M429">
        <v>30</v>
      </c>
      <c r="N429" t="s">
        <v>924</v>
      </c>
      <c r="O429" t="s">
        <v>924</v>
      </c>
      <c r="P429" t="s">
        <v>924</v>
      </c>
      <c r="Q429">
        <v>4</v>
      </c>
      <c r="R429">
        <v>0</v>
      </c>
      <c r="S429">
        <v>0</v>
      </c>
      <c r="T429">
        <v>0</v>
      </c>
      <c r="U429" t="s">
        <v>924</v>
      </c>
      <c r="V429" t="s">
        <v>924</v>
      </c>
      <c r="W429" t="s">
        <v>924</v>
      </c>
      <c r="X429" t="s">
        <v>924</v>
      </c>
      <c r="Y429">
        <v>93</v>
      </c>
      <c r="Z429">
        <v>28</v>
      </c>
      <c r="AA429">
        <v>31</v>
      </c>
      <c r="AB429">
        <v>16</v>
      </c>
      <c r="AC429" t="s">
        <v>836</v>
      </c>
      <c r="AD429" t="s">
        <v>3971</v>
      </c>
      <c r="AE429" t="s">
        <v>7872</v>
      </c>
      <c r="AF429">
        <v>0</v>
      </c>
      <c r="AG429">
        <v>0</v>
      </c>
      <c r="AH429">
        <v>1</v>
      </c>
      <c r="AI429">
        <v>0</v>
      </c>
      <c r="AJ429">
        <f>IF(AI429="","",IF(ISERROR(VLOOKUP(CONCATENATE(F429),Term!$A$1:$C$2000,1,FALSE)),0,1))</f>
        <v>0</v>
      </c>
    </row>
    <row r="430" spans="1:36" x14ac:dyDescent="0.15">
      <c r="A430" t="s">
        <v>548</v>
      </c>
      <c r="B430">
        <v>39794</v>
      </c>
      <c r="C430" s="14">
        <v>39804</v>
      </c>
      <c r="D430" s="14">
        <v>39819</v>
      </c>
      <c r="F430">
        <v>522974</v>
      </c>
      <c r="G430" t="s">
        <v>2846</v>
      </c>
      <c r="H430">
        <v>453725</v>
      </c>
      <c r="I430" t="s">
        <v>5127</v>
      </c>
      <c r="J430" t="s">
        <v>3941</v>
      </c>
      <c r="K430">
        <v>123675</v>
      </c>
      <c r="L430" t="s">
        <v>2460</v>
      </c>
      <c r="M430">
        <v>30</v>
      </c>
      <c r="N430" t="s">
        <v>924</v>
      </c>
      <c r="O430" t="s">
        <v>924</v>
      </c>
      <c r="P430" t="s">
        <v>924</v>
      </c>
      <c r="Q430">
        <v>4</v>
      </c>
      <c r="R430">
        <v>0</v>
      </c>
      <c r="S430">
        <v>0</v>
      </c>
      <c r="T430">
        <v>0</v>
      </c>
      <c r="U430" t="s">
        <v>924</v>
      </c>
      <c r="V430" t="s">
        <v>924</v>
      </c>
      <c r="W430" t="s">
        <v>924</v>
      </c>
      <c r="X430" t="s">
        <v>924</v>
      </c>
      <c r="Y430">
        <v>93</v>
      </c>
      <c r="Z430">
        <v>28</v>
      </c>
      <c r="AA430">
        <v>31</v>
      </c>
      <c r="AB430">
        <v>16</v>
      </c>
      <c r="AC430" t="s">
        <v>836</v>
      </c>
      <c r="AD430" t="s">
        <v>3971</v>
      </c>
      <c r="AE430" t="s">
        <v>7872</v>
      </c>
      <c r="AF430">
        <v>0</v>
      </c>
      <c r="AG430">
        <v>0</v>
      </c>
      <c r="AH430">
        <v>0</v>
      </c>
      <c r="AI430">
        <v>0</v>
      </c>
      <c r="AJ430">
        <f>IF(AI430="","",IF(ISERROR(VLOOKUP(CONCATENATE(F430),Term!$A$1:$C$2000,1,FALSE)),0,1))</f>
        <v>0</v>
      </c>
    </row>
    <row r="431" spans="1:36" x14ac:dyDescent="0.15">
      <c r="A431" t="s">
        <v>8235</v>
      </c>
      <c r="B431">
        <v>39826</v>
      </c>
      <c r="C431">
        <v>39829</v>
      </c>
      <c r="D431">
        <v>39840</v>
      </c>
      <c r="F431">
        <v>522974</v>
      </c>
      <c r="G431" t="s">
        <v>2846</v>
      </c>
      <c r="H431">
        <v>453725</v>
      </c>
      <c r="I431" t="s">
        <v>5127</v>
      </c>
      <c r="J431" t="s">
        <v>3941</v>
      </c>
      <c r="K431">
        <v>123676</v>
      </c>
      <c r="L431" t="s">
        <v>2460</v>
      </c>
      <c r="M431">
        <v>30</v>
      </c>
      <c r="N431" t="s">
        <v>924</v>
      </c>
      <c r="O431" t="s">
        <v>924</v>
      </c>
      <c r="P431" t="s">
        <v>924</v>
      </c>
      <c r="Q431">
        <v>6</v>
      </c>
      <c r="R431">
        <v>1</v>
      </c>
      <c r="S431">
        <v>0</v>
      </c>
      <c r="T431">
        <v>0</v>
      </c>
      <c r="U431" t="s">
        <v>924</v>
      </c>
      <c r="V431" t="s">
        <v>924</v>
      </c>
      <c r="W431" t="s">
        <v>924</v>
      </c>
      <c r="X431" t="s">
        <v>924</v>
      </c>
      <c r="Y431">
        <v>93</v>
      </c>
      <c r="Z431">
        <v>28</v>
      </c>
      <c r="AA431">
        <v>31</v>
      </c>
      <c r="AB431">
        <v>16</v>
      </c>
      <c r="AC431" t="s">
        <v>836</v>
      </c>
      <c r="AD431" t="s">
        <v>3971</v>
      </c>
      <c r="AE431" t="s">
        <v>7872</v>
      </c>
      <c r="AF431">
        <v>0</v>
      </c>
      <c r="AG431">
        <v>1</v>
      </c>
      <c r="AH431">
        <v>1</v>
      </c>
      <c r="AI431">
        <v>0</v>
      </c>
      <c r="AJ431">
        <f>IF(AI431="","",IF(ISERROR(VLOOKUP(CONCATENATE(F431),Term!$A$1:$C$2000,1,FALSE)),0,1))</f>
        <v>0</v>
      </c>
    </row>
    <row r="432" spans="1:36" x14ac:dyDescent="0.15">
      <c r="A432" t="s">
        <v>8269</v>
      </c>
      <c r="B432">
        <v>39835</v>
      </c>
      <c r="C432" s="14">
        <v>39839</v>
      </c>
      <c r="D432" s="14"/>
      <c r="F432">
        <v>522974</v>
      </c>
      <c r="G432" t="s">
        <v>2846</v>
      </c>
      <c r="H432">
        <v>2201896</v>
      </c>
      <c r="I432" t="s">
        <v>5127</v>
      </c>
      <c r="J432" t="s">
        <v>8270</v>
      </c>
      <c r="K432">
        <v>81200</v>
      </c>
      <c r="L432" t="s">
        <v>2460</v>
      </c>
      <c r="M432">
        <v>30</v>
      </c>
      <c r="N432" t="s">
        <v>924</v>
      </c>
      <c r="O432" t="s">
        <v>924</v>
      </c>
      <c r="P432" t="s">
        <v>924</v>
      </c>
      <c r="Q432">
        <v>6</v>
      </c>
      <c r="R432">
        <v>1</v>
      </c>
      <c r="S432">
        <v>0</v>
      </c>
      <c r="T432">
        <v>0</v>
      </c>
      <c r="U432" t="s">
        <v>924</v>
      </c>
      <c r="V432" t="s">
        <v>924</v>
      </c>
      <c r="W432" t="s">
        <v>924</v>
      </c>
      <c r="X432" t="s">
        <v>924</v>
      </c>
      <c r="Y432">
        <v>93</v>
      </c>
      <c r="Z432">
        <v>28</v>
      </c>
      <c r="AA432">
        <v>31</v>
      </c>
      <c r="AB432">
        <v>16</v>
      </c>
      <c r="AC432" t="s">
        <v>836</v>
      </c>
      <c r="AD432" t="s">
        <v>3971</v>
      </c>
      <c r="AE432" t="s">
        <v>8271</v>
      </c>
      <c r="AF432">
        <v>1</v>
      </c>
      <c r="AG432">
        <v>0</v>
      </c>
      <c r="AH432">
        <v>1</v>
      </c>
      <c r="AI432">
        <v>0</v>
      </c>
      <c r="AJ432">
        <f>IF(AI432="","",IF(ISERROR(VLOOKUP(CONCATENATE(F432),Term!$A$1:$C$2000,1,FALSE)),0,1))</f>
        <v>0</v>
      </c>
    </row>
    <row r="433" spans="1:36" x14ac:dyDescent="0.15">
      <c r="A433" t="s">
        <v>8239</v>
      </c>
      <c r="B433">
        <v>39834</v>
      </c>
      <c r="C433" s="14">
        <v>39835</v>
      </c>
      <c r="D433" s="14"/>
      <c r="F433">
        <v>522974</v>
      </c>
      <c r="G433" t="s">
        <v>2846</v>
      </c>
      <c r="H433">
        <v>2014088</v>
      </c>
      <c r="I433" t="s">
        <v>5127</v>
      </c>
      <c r="J433" t="s">
        <v>8240</v>
      </c>
      <c r="K433">
        <v>136906</v>
      </c>
      <c r="L433" t="s">
        <v>7508</v>
      </c>
      <c r="M433">
        <v>30</v>
      </c>
      <c r="N433" t="s">
        <v>924</v>
      </c>
      <c r="O433" t="s">
        <v>924</v>
      </c>
      <c r="P433" t="s">
        <v>924</v>
      </c>
      <c r="Q433">
        <v>6</v>
      </c>
      <c r="R433">
        <v>1</v>
      </c>
      <c r="S433">
        <v>0</v>
      </c>
      <c r="T433">
        <v>0</v>
      </c>
      <c r="U433" t="s">
        <v>924</v>
      </c>
      <c r="V433" t="s">
        <v>924</v>
      </c>
      <c r="W433" t="s">
        <v>924</v>
      </c>
      <c r="X433" t="s">
        <v>924</v>
      </c>
      <c r="Y433">
        <v>93</v>
      </c>
      <c r="Z433">
        <v>28</v>
      </c>
      <c r="AA433">
        <v>31</v>
      </c>
      <c r="AB433">
        <v>16</v>
      </c>
      <c r="AC433" t="s">
        <v>836</v>
      </c>
      <c r="AD433" t="s">
        <v>3971</v>
      </c>
      <c r="AE433" t="s">
        <v>8241</v>
      </c>
      <c r="AF433">
        <v>1</v>
      </c>
      <c r="AG433">
        <v>0</v>
      </c>
      <c r="AH433">
        <v>1</v>
      </c>
      <c r="AI433">
        <v>0</v>
      </c>
      <c r="AJ433">
        <f>IF(AI433="","",IF(ISERROR(VLOOKUP(CONCATENATE(F433),Term!$A$1:$C$2000,1,FALSE)),0,1))</f>
        <v>0</v>
      </c>
    </row>
    <row r="434" spans="1:36" x14ac:dyDescent="0.15">
      <c r="A434" t="s">
        <v>4139</v>
      </c>
      <c r="B434">
        <v>39723</v>
      </c>
      <c r="C434">
        <v>39745</v>
      </c>
      <c r="E434">
        <v>39765</v>
      </c>
      <c r="F434">
        <v>523208</v>
      </c>
      <c r="G434" t="s">
        <v>2988</v>
      </c>
      <c r="H434">
        <v>2179630</v>
      </c>
      <c r="I434" t="s">
        <v>5127</v>
      </c>
      <c r="J434" t="s">
        <v>5661</v>
      </c>
      <c r="K434">
        <v>116165</v>
      </c>
      <c r="L434" t="s">
        <v>2465</v>
      </c>
      <c r="M434">
        <v>30</v>
      </c>
      <c r="N434" t="s">
        <v>2902</v>
      </c>
      <c r="O434">
        <v>1</v>
      </c>
      <c r="P434">
        <v>80</v>
      </c>
      <c r="Q434" t="s">
        <v>924</v>
      </c>
      <c r="R434">
        <v>0</v>
      </c>
      <c r="S434">
        <v>1</v>
      </c>
      <c r="T434">
        <v>1</v>
      </c>
      <c r="U434">
        <v>80</v>
      </c>
      <c r="V434">
        <v>1</v>
      </c>
      <c r="W434">
        <v>116165</v>
      </c>
      <c r="X434" t="s">
        <v>4315</v>
      </c>
      <c r="Y434">
        <v>85</v>
      </c>
      <c r="Z434">
        <v>22</v>
      </c>
      <c r="AA434">
        <v>34</v>
      </c>
      <c r="AB434">
        <v>17</v>
      </c>
      <c r="AC434" t="s">
        <v>836</v>
      </c>
      <c r="AD434" t="s">
        <v>3972</v>
      </c>
      <c r="AE434" t="s">
        <v>7959</v>
      </c>
      <c r="AF434">
        <v>1</v>
      </c>
      <c r="AG434">
        <v>0</v>
      </c>
      <c r="AH434">
        <v>1</v>
      </c>
      <c r="AI434">
        <v>1</v>
      </c>
      <c r="AJ434">
        <f>IF(AI434="","",IF(ISERROR(VLOOKUP(CONCATENATE(F434),Term!$A$1:$C$2000,1,FALSE)),0,1))</f>
        <v>0</v>
      </c>
    </row>
    <row r="435" spans="1:36" x14ac:dyDescent="0.15">
      <c r="A435" t="s">
        <v>4137</v>
      </c>
      <c r="B435">
        <v>39744</v>
      </c>
      <c r="C435">
        <v>39744</v>
      </c>
      <c r="E435">
        <v>39778</v>
      </c>
      <c r="F435">
        <v>523208</v>
      </c>
      <c r="G435" t="s">
        <v>2988</v>
      </c>
      <c r="H435">
        <v>2069835</v>
      </c>
      <c r="I435" t="s">
        <v>5127</v>
      </c>
      <c r="J435" t="s">
        <v>4138</v>
      </c>
      <c r="K435">
        <v>171957</v>
      </c>
      <c r="L435" t="s">
        <v>2465</v>
      </c>
      <c r="M435">
        <v>30</v>
      </c>
      <c r="N435" t="s">
        <v>4094</v>
      </c>
      <c r="O435">
        <v>2</v>
      </c>
      <c r="P435">
        <v>67</v>
      </c>
      <c r="Q435" t="s">
        <v>924</v>
      </c>
      <c r="R435">
        <v>0</v>
      </c>
      <c r="S435">
        <v>1</v>
      </c>
      <c r="T435">
        <v>1</v>
      </c>
      <c r="U435">
        <v>67</v>
      </c>
      <c r="V435">
        <v>1</v>
      </c>
      <c r="W435">
        <v>171957</v>
      </c>
      <c r="X435" t="s">
        <v>4315</v>
      </c>
      <c r="Y435">
        <v>85</v>
      </c>
      <c r="Z435">
        <v>22</v>
      </c>
      <c r="AA435">
        <v>34</v>
      </c>
      <c r="AB435">
        <v>17</v>
      </c>
      <c r="AC435" t="s">
        <v>836</v>
      </c>
      <c r="AD435" t="s">
        <v>3972</v>
      </c>
      <c r="AE435" t="s">
        <v>7951</v>
      </c>
      <c r="AF435">
        <v>1</v>
      </c>
      <c r="AG435">
        <v>0</v>
      </c>
      <c r="AH435">
        <v>1</v>
      </c>
      <c r="AI435">
        <v>1</v>
      </c>
      <c r="AJ435">
        <f>IF(AI435="","",IF(ISERROR(VLOOKUP(CONCATENATE(F435),Term!$A$1:$C$2000,1,FALSE)),0,1))</f>
        <v>0</v>
      </c>
    </row>
    <row r="436" spans="1:36" x14ac:dyDescent="0.15">
      <c r="A436" t="s">
        <v>8382</v>
      </c>
      <c r="B436">
        <v>39829</v>
      </c>
      <c r="C436" s="14">
        <v>39829</v>
      </c>
      <c r="D436" s="14">
        <v>39844</v>
      </c>
      <c r="F436">
        <v>523208</v>
      </c>
      <c r="G436" t="s">
        <v>2988</v>
      </c>
      <c r="H436">
        <v>2069835</v>
      </c>
      <c r="I436" t="s">
        <v>5127</v>
      </c>
      <c r="J436" t="s">
        <v>4138</v>
      </c>
      <c r="K436">
        <v>153217</v>
      </c>
      <c r="L436" t="s">
        <v>2465</v>
      </c>
      <c r="M436">
        <v>30</v>
      </c>
      <c r="N436" t="s">
        <v>924</v>
      </c>
      <c r="O436" t="s">
        <v>924</v>
      </c>
      <c r="P436" t="s">
        <v>924</v>
      </c>
      <c r="Q436">
        <v>6</v>
      </c>
      <c r="R436">
        <v>0</v>
      </c>
      <c r="S436">
        <v>0</v>
      </c>
      <c r="T436">
        <v>0</v>
      </c>
      <c r="U436">
        <v>67</v>
      </c>
      <c r="V436">
        <v>1</v>
      </c>
      <c r="W436">
        <v>171957</v>
      </c>
      <c r="X436" t="s">
        <v>4315</v>
      </c>
      <c r="Y436">
        <v>85</v>
      </c>
      <c r="Z436">
        <v>22</v>
      </c>
      <c r="AA436">
        <v>34</v>
      </c>
      <c r="AB436">
        <v>17</v>
      </c>
      <c r="AC436" t="s">
        <v>836</v>
      </c>
      <c r="AD436" t="s">
        <v>3972</v>
      </c>
      <c r="AE436" t="s">
        <v>7951</v>
      </c>
      <c r="AF436">
        <v>0</v>
      </c>
      <c r="AG436">
        <v>0</v>
      </c>
      <c r="AH436">
        <v>1</v>
      </c>
      <c r="AI436">
        <v>0</v>
      </c>
      <c r="AJ436">
        <f>IF(AI436="","",IF(ISERROR(VLOOKUP(CONCATENATE(F436),Term!$A$1:$C$2000,1,FALSE)),0,1))</f>
        <v>0</v>
      </c>
    </row>
    <row r="437" spans="1:36" x14ac:dyDescent="0.15">
      <c r="A437" t="s">
        <v>8383</v>
      </c>
      <c r="B437">
        <v>39834</v>
      </c>
      <c r="C437">
        <v>39835</v>
      </c>
      <c r="F437">
        <v>523208</v>
      </c>
      <c r="G437" t="s">
        <v>2988</v>
      </c>
      <c r="H437">
        <v>2069835</v>
      </c>
      <c r="I437" t="s">
        <v>5127</v>
      </c>
      <c r="J437" t="s">
        <v>4138</v>
      </c>
      <c r="K437">
        <v>100541</v>
      </c>
      <c r="L437" t="s">
        <v>2465</v>
      </c>
      <c r="M437">
        <v>30</v>
      </c>
      <c r="N437" t="s">
        <v>924</v>
      </c>
      <c r="O437" t="s">
        <v>924</v>
      </c>
      <c r="P437" t="s">
        <v>924</v>
      </c>
      <c r="Q437">
        <v>6</v>
      </c>
      <c r="R437">
        <v>0</v>
      </c>
      <c r="S437">
        <v>0</v>
      </c>
      <c r="T437">
        <v>0</v>
      </c>
      <c r="U437">
        <v>67</v>
      </c>
      <c r="V437">
        <v>1</v>
      </c>
      <c r="W437">
        <v>171957</v>
      </c>
      <c r="X437" t="s">
        <v>4315</v>
      </c>
      <c r="Y437">
        <v>85</v>
      </c>
      <c r="Z437">
        <v>22</v>
      </c>
      <c r="AA437">
        <v>34</v>
      </c>
      <c r="AB437">
        <v>17</v>
      </c>
      <c r="AC437" t="s">
        <v>836</v>
      </c>
      <c r="AD437" t="s">
        <v>3972</v>
      </c>
      <c r="AE437" t="s">
        <v>7951</v>
      </c>
      <c r="AF437">
        <v>0</v>
      </c>
      <c r="AG437">
        <v>0</v>
      </c>
      <c r="AH437">
        <v>0</v>
      </c>
      <c r="AI437">
        <v>0</v>
      </c>
      <c r="AJ437">
        <f>IF(AI437="","",IF(ISERROR(VLOOKUP(CONCATENATE(F437),Term!$A$1:$C$2000,1,FALSE)),0,1))</f>
        <v>0</v>
      </c>
    </row>
    <row r="438" spans="1:36" x14ac:dyDescent="0.15">
      <c r="A438" t="s">
        <v>8384</v>
      </c>
      <c r="B438">
        <v>39820</v>
      </c>
      <c r="C438">
        <v>39840</v>
      </c>
      <c r="F438">
        <v>523208</v>
      </c>
      <c r="G438" t="s">
        <v>2988</v>
      </c>
      <c r="H438">
        <v>2069835</v>
      </c>
      <c r="I438" t="s">
        <v>5127</v>
      </c>
      <c r="J438" t="s">
        <v>4138</v>
      </c>
      <c r="K438">
        <v>291705</v>
      </c>
      <c r="L438" t="s">
        <v>2465</v>
      </c>
      <c r="M438">
        <v>30</v>
      </c>
      <c r="N438" t="s">
        <v>924</v>
      </c>
      <c r="O438" t="s">
        <v>924</v>
      </c>
      <c r="P438" t="s">
        <v>924</v>
      </c>
      <c r="Q438">
        <v>6</v>
      </c>
      <c r="R438">
        <v>0</v>
      </c>
      <c r="S438">
        <v>0</v>
      </c>
      <c r="T438">
        <v>0</v>
      </c>
      <c r="U438">
        <v>67</v>
      </c>
      <c r="V438">
        <v>1</v>
      </c>
      <c r="W438">
        <v>171957</v>
      </c>
      <c r="X438" t="s">
        <v>4315</v>
      </c>
      <c r="Y438">
        <v>85</v>
      </c>
      <c r="Z438">
        <v>22</v>
      </c>
      <c r="AA438">
        <v>34</v>
      </c>
      <c r="AB438">
        <v>17</v>
      </c>
      <c r="AC438" t="s">
        <v>836</v>
      </c>
      <c r="AD438" t="s">
        <v>3972</v>
      </c>
      <c r="AE438" t="s">
        <v>7951</v>
      </c>
      <c r="AF438">
        <v>0</v>
      </c>
      <c r="AG438">
        <v>0</v>
      </c>
      <c r="AH438">
        <v>0</v>
      </c>
      <c r="AI438">
        <v>0</v>
      </c>
      <c r="AJ438">
        <f>IF(AI438="","",IF(ISERROR(VLOOKUP(CONCATENATE(F438),Term!$A$1:$C$2000,1,FALSE)),0,1))</f>
        <v>0</v>
      </c>
    </row>
    <row r="439" spans="1:36" x14ac:dyDescent="0.15">
      <c r="A439" t="s">
        <v>8385</v>
      </c>
      <c r="B439">
        <v>39819</v>
      </c>
      <c r="C439">
        <v>39841</v>
      </c>
      <c r="F439">
        <v>523208</v>
      </c>
      <c r="G439" t="s">
        <v>2988</v>
      </c>
      <c r="H439">
        <v>2069835</v>
      </c>
      <c r="I439" t="s">
        <v>5127</v>
      </c>
      <c r="J439" t="s">
        <v>4138</v>
      </c>
      <c r="K439">
        <v>148769</v>
      </c>
      <c r="L439" t="s">
        <v>2465</v>
      </c>
      <c r="M439">
        <v>30</v>
      </c>
      <c r="N439" t="s">
        <v>924</v>
      </c>
      <c r="O439" t="s">
        <v>924</v>
      </c>
      <c r="P439" t="s">
        <v>924</v>
      </c>
      <c r="Q439">
        <v>6</v>
      </c>
      <c r="R439">
        <v>1</v>
      </c>
      <c r="S439">
        <v>0</v>
      </c>
      <c r="T439">
        <v>0</v>
      </c>
      <c r="U439">
        <v>67</v>
      </c>
      <c r="V439">
        <v>1</v>
      </c>
      <c r="W439">
        <v>171957</v>
      </c>
      <c r="X439" t="s">
        <v>4315</v>
      </c>
      <c r="Y439">
        <v>85</v>
      </c>
      <c r="Z439">
        <v>22</v>
      </c>
      <c r="AA439">
        <v>34</v>
      </c>
      <c r="AB439">
        <v>17</v>
      </c>
      <c r="AC439" t="s">
        <v>836</v>
      </c>
      <c r="AD439" t="s">
        <v>3972</v>
      </c>
      <c r="AE439" t="s">
        <v>7951</v>
      </c>
      <c r="AF439">
        <v>0</v>
      </c>
      <c r="AG439">
        <v>0</v>
      </c>
      <c r="AH439">
        <v>0</v>
      </c>
      <c r="AI439">
        <v>0</v>
      </c>
      <c r="AJ439">
        <f>IF(AI439="","",IF(ISERROR(VLOOKUP(CONCATENATE(F439),Term!$A$1:$C$2000,1,FALSE)),0,1))</f>
        <v>0</v>
      </c>
    </row>
    <row r="440" spans="1:36" x14ac:dyDescent="0.15">
      <c r="A440" t="s">
        <v>618</v>
      </c>
      <c r="B440">
        <v>39804</v>
      </c>
      <c r="C440" s="14">
        <v>39812</v>
      </c>
      <c r="D440" s="14"/>
      <c r="E440">
        <v>39839</v>
      </c>
      <c r="F440">
        <v>523208</v>
      </c>
      <c r="G440" t="s">
        <v>2988</v>
      </c>
      <c r="H440">
        <v>2069772</v>
      </c>
      <c r="I440" t="s">
        <v>5127</v>
      </c>
      <c r="J440" t="s">
        <v>6470</v>
      </c>
      <c r="K440">
        <v>332666</v>
      </c>
      <c r="L440" t="s">
        <v>2465</v>
      </c>
      <c r="M440">
        <v>30</v>
      </c>
      <c r="N440" t="s">
        <v>7479</v>
      </c>
      <c r="O440">
        <v>6</v>
      </c>
      <c r="P440">
        <v>6</v>
      </c>
      <c r="Q440">
        <v>4</v>
      </c>
      <c r="R440">
        <v>0</v>
      </c>
      <c r="S440">
        <v>1</v>
      </c>
      <c r="T440">
        <v>1</v>
      </c>
      <c r="U440">
        <v>6</v>
      </c>
      <c r="V440">
        <v>1</v>
      </c>
      <c r="W440">
        <v>332666</v>
      </c>
      <c r="X440" t="s">
        <v>5949</v>
      </c>
      <c r="Y440">
        <v>85</v>
      </c>
      <c r="Z440">
        <v>22</v>
      </c>
      <c r="AA440">
        <v>34</v>
      </c>
      <c r="AB440">
        <v>17</v>
      </c>
      <c r="AC440" t="s">
        <v>836</v>
      </c>
      <c r="AD440" t="s">
        <v>3972</v>
      </c>
      <c r="AE440" t="s">
        <v>8377</v>
      </c>
      <c r="AF440">
        <v>1</v>
      </c>
      <c r="AG440">
        <v>0</v>
      </c>
      <c r="AH440">
        <v>1</v>
      </c>
      <c r="AI440">
        <v>1</v>
      </c>
      <c r="AJ440">
        <f>IF(AI440="","",IF(ISERROR(VLOOKUP(CONCATENATE(F440),Term!$A$1:$C$2000,1,FALSE)),0,1))</f>
        <v>0</v>
      </c>
    </row>
    <row r="441" spans="1:36" x14ac:dyDescent="0.15">
      <c r="A441" t="s">
        <v>6469</v>
      </c>
      <c r="B441">
        <v>39741</v>
      </c>
      <c r="C441">
        <v>39756</v>
      </c>
      <c r="D441">
        <v>39770</v>
      </c>
      <c r="F441">
        <v>523208</v>
      </c>
      <c r="G441" t="s">
        <v>2988</v>
      </c>
      <c r="H441">
        <v>2069772</v>
      </c>
      <c r="I441" t="s">
        <v>5127</v>
      </c>
      <c r="J441" t="s">
        <v>6470</v>
      </c>
      <c r="K441">
        <v>169159</v>
      </c>
      <c r="L441" t="s">
        <v>2465</v>
      </c>
      <c r="M441">
        <v>30</v>
      </c>
      <c r="N441" t="s">
        <v>924</v>
      </c>
      <c r="O441" t="s">
        <v>924</v>
      </c>
      <c r="P441" t="s">
        <v>924</v>
      </c>
      <c r="Q441">
        <v>1</v>
      </c>
      <c r="R441">
        <v>0</v>
      </c>
      <c r="S441">
        <v>0</v>
      </c>
      <c r="T441">
        <v>0</v>
      </c>
      <c r="U441">
        <v>6</v>
      </c>
      <c r="V441">
        <v>1</v>
      </c>
      <c r="W441">
        <v>332666</v>
      </c>
      <c r="X441" t="s">
        <v>5949</v>
      </c>
      <c r="Y441">
        <v>85</v>
      </c>
      <c r="Z441">
        <v>22</v>
      </c>
      <c r="AA441">
        <v>34</v>
      </c>
      <c r="AB441">
        <v>17</v>
      </c>
      <c r="AC441" t="s">
        <v>836</v>
      </c>
      <c r="AD441" t="s">
        <v>3972</v>
      </c>
      <c r="AE441" t="s">
        <v>8377</v>
      </c>
      <c r="AF441">
        <v>0</v>
      </c>
      <c r="AG441">
        <v>0</v>
      </c>
      <c r="AH441">
        <v>1</v>
      </c>
      <c r="AI441">
        <v>0</v>
      </c>
      <c r="AJ441">
        <f>IF(AI441="","",IF(ISERROR(VLOOKUP(CONCATENATE(F441),Term!$A$1:$C$2000,1,FALSE)),0,1))</f>
        <v>0</v>
      </c>
    </row>
    <row r="442" spans="1:36" x14ac:dyDescent="0.15">
      <c r="A442" t="s">
        <v>5467</v>
      </c>
      <c r="B442">
        <v>39793</v>
      </c>
      <c r="C442">
        <v>39793</v>
      </c>
      <c r="F442">
        <v>523208</v>
      </c>
      <c r="G442" t="s">
        <v>2988</v>
      </c>
      <c r="H442">
        <v>2069772</v>
      </c>
      <c r="I442" t="s">
        <v>5127</v>
      </c>
      <c r="J442" t="s">
        <v>6470</v>
      </c>
      <c r="K442">
        <v>169159</v>
      </c>
      <c r="L442" t="s">
        <v>2465</v>
      </c>
      <c r="M442">
        <v>30</v>
      </c>
      <c r="N442" t="s">
        <v>924</v>
      </c>
      <c r="O442" t="s">
        <v>924</v>
      </c>
      <c r="P442" t="s">
        <v>924</v>
      </c>
      <c r="Q442">
        <v>3</v>
      </c>
      <c r="R442">
        <v>0</v>
      </c>
      <c r="S442">
        <v>0</v>
      </c>
      <c r="T442">
        <v>0</v>
      </c>
      <c r="U442">
        <v>6</v>
      </c>
      <c r="V442">
        <v>1</v>
      </c>
      <c r="W442">
        <v>332666</v>
      </c>
      <c r="X442" t="s">
        <v>5949</v>
      </c>
      <c r="Y442">
        <v>85</v>
      </c>
      <c r="Z442">
        <v>22</v>
      </c>
      <c r="AA442">
        <v>34</v>
      </c>
      <c r="AB442">
        <v>17</v>
      </c>
      <c r="AC442" t="s">
        <v>836</v>
      </c>
      <c r="AD442" t="s">
        <v>3972</v>
      </c>
      <c r="AE442" t="s">
        <v>8377</v>
      </c>
      <c r="AF442">
        <v>0</v>
      </c>
      <c r="AG442">
        <v>0</v>
      </c>
      <c r="AH442">
        <v>1</v>
      </c>
      <c r="AI442">
        <v>0</v>
      </c>
      <c r="AJ442">
        <f>IF(AI442="","",IF(ISERROR(VLOOKUP(CONCATENATE(F442),Term!$A$1:$C$2000,1,FALSE)),0,1))</f>
        <v>0</v>
      </c>
    </row>
    <row r="443" spans="1:36" x14ac:dyDescent="0.15">
      <c r="A443" t="s">
        <v>8378</v>
      </c>
      <c r="B443">
        <v>39840</v>
      </c>
      <c r="C443" s="14">
        <v>39841</v>
      </c>
      <c r="D443" s="14"/>
      <c r="F443">
        <v>523208</v>
      </c>
      <c r="G443" t="s">
        <v>2988</v>
      </c>
      <c r="H443">
        <v>2069772</v>
      </c>
      <c r="I443" t="s">
        <v>5127</v>
      </c>
      <c r="J443" t="s">
        <v>6470</v>
      </c>
      <c r="K443">
        <v>239210</v>
      </c>
      <c r="L443" t="s">
        <v>2465</v>
      </c>
      <c r="M443">
        <v>30</v>
      </c>
      <c r="N443" t="s">
        <v>924</v>
      </c>
      <c r="O443" t="s">
        <v>924</v>
      </c>
      <c r="P443" t="s">
        <v>924</v>
      </c>
      <c r="Q443">
        <v>6</v>
      </c>
      <c r="R443">
        <v>0</v>
      </c>
      <c r="S443">
        <v>0</v>
      </c>
      <c r="T443">
        <v>0</v>
      </c>
      <c r="U443">
        <v>6</v>
      </c>
      <c r="V443">
        <v>1</v>
      </c>
      <c r="W443">
        <v>332666</v>
      </c>
      <c r="X443" t="s">
        <v>5949</v>
      </c>
      <c r="Y443">
        <v>85</v>
      </c>
      <c r="Z443">
        <v>22</v>
      </c>
      <c r="AA443">
        <v>34</v>
      </c>
      <c r="AB443">
        <v>17</v>
      </c>
      <c r="AC443" t="s">
        <v>836</v>
      </c>
      <c r="AD443" t="s">
        <v>3972</v>
      </c>
      <c r="AE443" t="s">
        <v>8377</v>
      </c>
      <c r="AF443">
        <v>0</v>
      </c>
      <c r="AG443">
        <v>0</v>
      </c>
      <c r="AH443">
        <v>1</v>
      </c>
      <c r="AI443">
        <v>0</v>
      </c>
      <c r="AJ443">
        <f>IF(AI443="","",IF(ISERROR(VLOOKUP(CONCATENATE(F443),Term!$A$1:$C$2000,1,FALSE)),0,1))</f>
        <v>0</v>
      </c>
    </row>
    <row r="444" spans="1:36" x14ac:dyDescent="0.15">
      <c r="A444" t="s">
        <v>8379</v>
      </c>
      <c r="B444">
        <v>39841</v>
      </c>
      <c r="C444">
        <v>39841</v>
      </c>
      <c r="F444">
        <v>523208</v>
      </c>
      <c r="G444" t="s">
        <v>2988</v>
      </c>
      <c r="H444">
        <v>2069772</v>
      </c>
      <c r="I444" t="s">
        <v>5127</v>
      </c>
      <c r="J444" t="s">
        <v>6470</v>
      </c>
      <c r="K444">
        <v>130464</v>
      </c>
      <c r="L444" t="s">
        <v>2465</v>
      </c>
      <c r="M444">
        <v>30</v>
      </c>
      <c r="N444" t="s">
        <v>924</v>
      </c>
      <c r="O444" t="s">
        <v>924</v>
      </c>
      <c r="P444" t="s">
        <v>924</v>
      </c>
      <c r="Q444">
        <v>6</v>
      </c>
      <c r="R444">
        <v>0</v>
      </c>
      <c r="S444">
        <v>0</v>
      </c>
      <c r="T444">
        <v>0</v>
      </c>
      <c r="U444">
        <v>6</v>
      </c>
      <c r="V444">
        <v>1</v>
      </c>
      <c r="W444">
        <v>332666</v>
      </c>
      <c r="X444" t="s">
        <v>5949</v>
      </c>
      <c r="Y444">
        <v>85</v>
      </c>
      <c r="Z444">
        <v>22</v>
      </c>
      <c r="AA444">
        <v>34</v>
      </c>
      <c r="AB444">
        <v>17</v>
      </c>
      <c r="AC444" t="s">
        <v>836</v>
      </c>
      <c r="AD444" t="s">
        <v>3972</v>
      </c>
      <c r="AE444" t="s">
        <v>8377</v>
      </c>
      <c r="AF444">
        <v>0</v>
      </c>
      <c r="AG444">
        <v>0</v>
      </c>
      <c r="AH444">
        <v>0</v>
      </c>
      <c r="AI444">
        <v>0</v>
      </c>
      <c r="AJ444">
        <f>IF(AI444="","",IF(ISERROR(VLOOKUP(CONCATENATE(F444),Term!$A$1:$C$2000,1,FALSE)),0,1))</f>
        <v>0</v>
      </c>
    </row>
    <row r="445" spans="1:36" x14ac:dyDescent="0.15">
      <c r="A445" t="s">
        <v>8380</v>
      </c>
      <c r="B445">
        <v>39836</v>
      </c>
      <c r="C445" s="14">
        <v>39842</v>
      </c>
      <c r="D445" s="14"/>
      <c r="F445">
        <v>523208</v>
      </c>
      <c r="G445" t="s">
        <v>2988</v>
      </c>
      <c r="H445">
        <v>2069772</v>
      </c>
      <c r="I445" t="s">
        <v>5127</v>
      </c>
      <c r="J445" t="s">
        <v>6470</v>
      </c>
      <c r="K445">
        <v>183658</v>
      </c>
      <c r="L445" t="s">
        <v>2465</v>
      </c>
      <c r="M445">
        <v>30</v>
      </c>
      <c r="N445" t="s">
        <v>924</v>
      </c>
      <c r="O445" t="s">
        <v>924</v>
      </c>
      <c r="P445" t="s">
        <v>924</v>
      </c>
      <c r="Q445">
        <v>6</v>
      </c>
      <c r="R445">
        <v>0</v>
      </c>
      <c r="S445">
        <v>0</v>
      </c>
      <c r="T445">
        <v>0</v>
      </c>
      <c r="U445">
        <v>6</v>
      </c>
      <c r="V445">
        <v>1</v>
      </c>
      <c r="W445">
        <v>332666</v>
      </c>
      <c r="X445" t="s">
        <v>5949</v>
      </c>
      <c r="Y445">
        <v>85</v>
      </c>
      <c r="Z445">
        <v>22</v>
      </c>
      <c r="AA445">
        <v>34</v>
      </c>
      <c r="AB445">
        <v>17</v>
      </c>
      <c r="AC445" t="s">
        <v>836</v>
      </c>
      <c r="AD445" t="s">
        <v>3972</v>
      </c>
      <c r="AE445" t="s">
        <v>8377</v>
      </c>
      <c r="AF445">
        <v>0</v>
      </c>
      <c r="AG445">
        <v>0</v>
      </c>
      <c r="AH445">
        <v>0</v>
      </c>
      <c r="AI445">
        <v>0</v>
      </c>
      <c r="AJ445">
        <f>IF(AI445="","",IF(ISERROR(VLOOKUP(CONCATENATE(F445),Term!$A$1:$C$2000,1,FALSE)),0,1))</f>
        <v>0</v>
      </c>
    </row>
    <row r="446" spans="1:36" x14ac:dyDescent="0.15">
      <c r="A446" t="s">
        <v>8381</v>
      </c>
      <c r="B446">
        <v>39836</v>
      </c>
      <c r="C446" s="14">
        <v>39843</v>
      </c>
      <c r="D446" s="14"/>
      <c r="F446">
        <v>523208</v>
      </c>
      <c r="G446" t="s">
        <v>2988</v>
      </c>
      <c r="H446">
        <v>2069772</v>
      </c>
      <c r="I446" t="s">
        <v>5127</v>
      </c>
      <c r="J446" t="s">
        <v>6470</v>
      </c>
      <c r="K446">
        <v>276760</v>
      </c>
      <c r="L446" t="s">
        <v>2465</v>
      </c>
      <c r="M446">
        <v>30</v>
      </c>
      <c r="N446" t="s">
        <v>924</v>
      </c>
      <c r="O446" t="s">
        <v>924</v>
      </c>
      <c r="P446" t="s">
        <v>924</v>
      </c>
      <c r="Q446">
        <v>6</v>
      </c>
      <c r="R446">
        <v>1</v>
      </c>
      <c r="S446">
        <v>0</v>
      </c>
      <c r="T446">
        <v>0</v>
      </c>
      <c r="U446">
        <v>6</v>
      </c>
      <c r="V446">
        <v>1</v>
      </c>
      <c r="W446">
        <v>332666</v>
      </c>
      <c r="X446" t="s">
        <v>5949</v>
      </c>
      <c r="Y446">
        <v>85</v>
      </c>
      <c r="Z446">
        <v>22</v>
      </c>
      <c r="AA446">
        <v>34</v>
      </c>
      <c r="AB446">
        <v>17</v>
      </c>
      <c r="AC446" t="s">
        <v>836</v>
      </c>
      <c r="AD446" t="s">
        <v>3972</v>
      </c>
      <c r="AE446" t="s">
        <v>8377</v>
      </c>
      <c r="AF446">
        <v>0</v>
      </c>
      <c r="AG446">
        <v>0</v>
      </c>
      <c r="AH446">
        <v>0</v>
      </c>
      <c r="AI446">
        <v>0</v>
      </c>
      <c r="AJ446">
        <f>IF(AI446="","",IF(ISERROR(VLOOKUP(CONCATENATE(F446),Term!$A$1:$C$2000,1,FALSE)),0,1))</f>
        <v>0</v>
      </c>
    </row>
    <row r="447" spans="1:36" x14ac:dyDescent="0.15">
      <c r="A447" t="s">
        <v>2874</v>
      </c>
      <c r="B447">
        <v>39724</v>
      </c>
      <c r="C447">
        <v>39724</v>
      </c>
      <c r="E447">
        <v>39755</v>
      </c>
      <c r="F447">
        <v>523208</v>
      </c>
      <c r="G447" t="s">
        <v>2988</v>
      </c>
      <c r="H447">
        <v>2051028</v>
      </c>
      <c r="I447" t="s">
        <v>5127</v>
      </c>
      <c r="J447" t="s">
        <v>5707</v>
      </c>
      <c r="K447">
        <v>263838</v>
      </c>
      <c r="L447" t="s">
        <v>2465</v>
      </c>
      <c r="M447">
        <v>30</v>
      </c>
      <c r="N447" t="s">
        <v>2902</v>
      </c>
      <c r="O447">
        <v>1</v>
      </c>
      <c r="P447">
        <v>90</v>
      </c>
      <c r="Q447" t="s">
        <v>924</v>
      </c>
      <c r="R447">
        <v>0</v>
      </c>
      <c r="S447">
        <v>1</v>
      </c>
      <c r="T447">
        <v>1</v>
      </c>
      <c r="U447">
        <v>72</v>
      </c>
      <c r="V447">
        <v>2</v>
      </c>
      <c r="W447">
        <v>585462</v>
      </c>
      <c r="X447" t="s">
        <v>4315</v>
      </c>
      <c r="Y447">
        <v>85</v>
      </c>
      <c r="Z447">
        <v>22</v>
      </c>
      <c r="AA447">
        <v>34</v>
      </c>
      <c r="AB447">
        <v>17</v>
      </c>
      <c r="AC447" t="s">
        <v>836</v>
      </c>
      <c r="AD447" t="s">
        <v>3972</v>
      </c>
      <c r="AE447" t="s">
        <v>8374</v>
      </c>
      <c r="AF447">
        <v>1</v>
      </c>
      <c r="AG447">
        <v>0</v>
      </c>
      <c r="AH447">
        <v>0</v>
      </c>
      <c r="AI447">
        <v>1</v>
      </c>
      <c r="AJ447">
        <f>IF(AI447="","",IF(ISERROR(VLOOKUP(CONCATENATE(F447),Term!$A$1:$C$2000,1,FALSE)),0,1))</f>
        <v>0</v>
      </c>
    </row>
    <row r="448" spans="1:36" x14ac:dyDescent="0.15">
      <c r="A448" t="s">
        <v>5018</v>
      </c>
      <c r="B448">
        <v>39700</v>
      </c>
      <c r="C448">
        <v>39701</v>
      </c>
      <c r="E448">
        <v>39757</v>
      </c>
      <c r="F448">
        <v>523208</v>
      </c>
      <c r="G448" t="s">
        <v>2988</v>
      </c>
      <c r="H448">
        <v>2051028</v>
      </c>
      <c r="I448" t="s">
        <v>5127</v>
      </c>
      <c r="J448" t="s">
        <v>5707</v>
      </c>
      <c r="K448">
        <v>183448</v>
      </c>
      <c r="L448" t="s">
        <v>2465</v>
      </c>
      <c r="M448">
        <v>30</v>
      </c>
      <c r="N448" t="s">
        <v>2902</v>
      </c>
      <c r="O448">
        <v>1</v>
      </c>
      <c r="P448">
        <v>88</v>
      </c>
      <c r="Q448" t="s">
        <v>924</v>
      </c>
      <c r="R448">
        <v>0</v>
      </c>
      <c r="S448">
        <v>1</v>
      </c>
      <c r="T448">
        <v>0</v>
      </c>
      <c r="U448">
        <v>72</v>
      </c>
      <c r="V448">
        <v>2</v>
      </c>
      <c r="W448">
        <v>585462</v>
      </c>
      <c r="X448" t="s">
        <v>4315</v>
      </c>
      <c r="Y448">
        <v>85</v>
      </c>
      <c r="Z448">
        <v>22</v>
      </c>
      <c r="AA448">
        <v>34</v>
      </c>
      <c r="AB448">
        <v>17</v>
      </c>
      <c r="AC448" t="s">
        <v>836</v>
      </c>
      <c r="AD448" t="s">
        <v>3972</v>
      </c>
      <c r="AE448" t="s">
        <v>8374</v>
      </c>
      <c r="AF448">
        <v>0</v>
      </c>
      <c r="AG448">
        <v>0</v>
      </c>
      <c r="AH448">
        <v>1</v>
      </c>
      <c r="AI448">
        <v>0</v>
      </c>
      <c r="AJ448">
        <f>IF(AI448="","",IF(ISERROR(VLOOKUP(CONCATENATE(F448),Term!$A$1:$C$2000,1,FALSE)),0,1))</f>
        <v>0</v>
      </c>
    </row>
    <row r="449" spans="1:36" x14ac:dyDescent="0.15">
      <c r="A449" t="s">
        <v>4135</v>
      </c>
      <c r="B449">
        <v>39737</v>
      </c>
      <c r="C449">
        <v>39738</v>
      </c>
      <c r="E449">
        <v>39773</v>
      </c>
      <c r="F449">
        <v>523208</v>
      </c>
      <c r="G449" t="s">
        <v>2988</v>
      </c>
      <c r="H449">
        <v>2051028</v>
      </c>
      <c r="I449" t="s">
        <v>5127</v>
      </c>
      <c r="J449" t="s">
        <v>5707</v>
      </c>
      <c r="K449">
        <v>138176</v>
      </c>
      <c r="L449" t="s">
        <v>2465</v>
      </c>
      <c r="M449">
        <v>30</v>
      </c>
      <c r="N449" t="s">
        <v>4094</v>
      </c>
      <c r="O449">
        <v>2</v>
      </c>
      <c r="P449">
        <v>72</v>
      </c>
      <c r="Q449" t="s">
        <v>924</v>
      </c>
      <c r="R449">
        <v>0</v>
      </c>
      <c r="S449">
        <v>1</v>
      </c>
      <c r="T449">
        <v>0</v>
      </c>
      <c r="U449">
        <v>72</v>
      </c>
      <c r="V449">
        <v>2</v>
      </c>
      <c r="W449">
        <v>585462</v>
      </c>
      <c r="X449" t="s">
        <v>4315</v>
      </c>
      <c r="Y449">
        <v>85</v>
      </c>
      <c r="Z449">
        <v>22</v>
      </c>
      <c r="AA449">
        <v>34</v>
      </c>
      <c r="AB449">
        <v>17</v>
      </c>
      <c r="AC449" t="s">
        <v>836</v>
      </c>
      <c r="AD449" t="s">
        <v>3972</v>
      </c>
      <c r="AE449" t="s">
        <v>8374</v>
      </c>
      <c r="AF449">
        <v>0</v>
      </c>
      <c r="AG449">
        <v>0</v>
      </c>
      <c r="AH449">
        <v>0</v>
      </c>
      <c r="AI449">
        <v>1</v>
      </c>
      <c r="AJ449">
        <f>IF(AI449="","",IF(ISERROR(VLOOKUP(CONCATENATE(F449),Term!$A$1:$C$2000,1,FALSE)),0,1))</f>
        <v>0</v>
      </c>
    </row>
    <row r="450" spans="1:36" x14ac:dyDescent="0.15">
      <c r="A450" t="s">
        <v>2544</v>
      </c>
      <c r="B450">
        <v>39766</v>
      </c>
      <c r="C450" s="14">
        <v>39770</v>
      </c>
      <c r="D450" s="14">
        <v>39798</v>
      </c>
      <c r="F450">
        <v>523208</v>
      </c>
      <c r="G450" t="s">
        <v>2988</v>
      </c>
      <c r="H450">
        <v>2171544</v>
      </c>
      <c r="I450" t="s">
        <v>5127</v>
      </c>
      <c r="J450" t="s">
        <v>2545</v>
      </c>
      <c r="K450">
        <v>106954</v>
      </c>
      <c r="L450" t="s">
        <v>7508</v>
      </c>
      <c r="M450">
        <v>30</v>
      </c>
      <c r="N450" t="s">
        <v>924</v>
      </c>
      <c r="O450" t="s">
        <v>924</v>
      </c>
      <c r="P450" t="s">
        <v>924</v>
      </c>
      <c r="Q450">
        <v>2</v>
      </c>
      <c r="R450">
        <v>1</v>
      </c>
      <c r="S450">
        <v>0</v>
      </c>
      <c r="T450">
        <v>0</v>
      </c>
      <c r="U450" t="s">
        <v>924</v>
      </c>
      <c r="V450" t="s">
        <v>924</v>
      </c>
      <c r="W450" t="s">
        <v>924</v>
      </c>
      <c r="X450" t="s">
        <v>924</v>
      </c>
      <c r="Y450">
        <v>85</v>
      </c>
      <c r="Z450">
        <v>22</v>
      </c>
      <c r="AA450">
        <v>34</v>
      </c>
      <c r="AB450">
        <v>17</v>
      </c>
      <c r="AC450" t="s">
        <v>836</v>
      </c>
      <c r="AD450" t="s">
        <v>3972</v>
      </c>
      <c r="AE450" t="s">
        <v>7957</v>
      </c>
      <c r="AF450">
        <v>1</v>
      </c>
      <c r="AG450">
        <v>0</v>
      </c>
      <c r="AH450">
        <v>1</v>
      </c>
      <c r="AI450">
        <v>0</v>
      </c>
      <c r="AJ450">
        <f>IF(AI450="","",IF(ISERROR(VLOOKUP(CONCATENATE(F450),Term!$A$1:$C$2000,1,FALSE)),0,1))</f>
        <v>0</v>
      </c>
    </row>
    <row r="451" spans="1:36" x14ac:dyDescent="0.15">
      <c r="A451" t="s">
        <v>6468</v>
      </c>
      <c r="B451">
        <v>39758</v>
      </c>
      <c r="C451">
        <v>39759</v>
      </c>
      <c r="E451">
        <v>39790</v>
      </c>
      <c r="F451">
        <v>523208</v>
      </c>
      <c r="G451" t="s">
        <v>2988</v>
      </c>
      <c r="H451">
        <v>2048285</v>
      </c>
      <c r="I451" t="s">
        <v>5127</v>
      </c>
      <c r="J451" t="s">
        <v>5706</v>
      </c>
      <c r="K451">
        <v>217414</v>
      </c>
      <c r="L451" t="s">
        <v>2465</v>
      </c>
      <c r="M451">
        <v>30</v>
      </c>
      <c r="N451" t="s">
        <v>4582</v>
      </c>
      <c r="O451">
        <v>3</v>
      </c>
      <c r="P451">
        <v>55</v>
      </c>
      <c r="Q451">
        <v>1</v>
      </c>
      <c r="R451">
        <v>1</v>
      </c>
      <c r="S451">
        <v>1</v>
      </c>
      <c r="T451">
        <v>1</v>
      </c>
      <c r="U451">
        <v>55</v>
      </c>
      <c r="V451">
        <v>1</v>
      </c>
      <c r="W451">
        <v>217414</v>
      </c>
      <c r="X451" t="s">
        <v>4315</v>
      </c>
      <c r="Y451">
        <v>85</v>
      </c>
      <c r="Z451">
        <v>22</v>
      </c>
      <c r="AA451">
        <v>34</v>
      </c>
      <c r="AB451">
        <v>17</v>
      </c>
      <c r="AC451" t="s">
        <v>836</v>
      </c>
      <c r="AD451" t="s">
        <v>3972</v>
      </c>
      <c r="AE451" t="s">
        <v>7949</v>
      </c>
      <c r="AF451">
        <v>1</v>
      </c>
      <c r="AG451">
        <v>0</v>
      </c>
      <c r="AH451">
        <v>1</v>
      </c>
      <c r="AI451">
        <v>1</v>
      </c>
      <c r="AJ451">
        <f>IF(AI451="","",IF(ISERROR(VLOOKUP(CONCATENATE(F451),Term!$A$1:$C$2000,1,FALSE)),0,1))</f>
        <v>0</v>
      </c>
    </row>
    <row r="452" spans="1:36" x14ac:dyDescent="0.15">
      <c r="A452" t="s">
        <v>5471</v>
      </c>
      <c r="B452">
        <v>39793</v>
      </c>
      <c r="C452" s="14">
        <v>39794</v>
      </c>
      <c r="D452" s="14">
        <v>39815</v>
      </c>
      <c r="F452">
        <v>523208</v>
      </c>
      <c r="G452" t="s">
        <v>2988</v>
      </c>
      <c r="H452">
        <v>2099795</v>
      </c>
      <c r="I452" t="s">
        <v>5127</v>
      </c>
      <c r="J452" t="s">
        <v>5331</v>
      </c>
      <c r="K452">
        <v>106593</v>
      </c>
      <c r="L452" t="s">
        <v>2465</v>
      </c>
      <c r="M452">
        <v>30</v>
      </c>
      <c r="N452" t="s">
        <v>924</v>
      </c>
      <c r="O452" t="s">
        <v>924</v>
      </c>
      <c r="P452" t="s">
        <v>924</v>
      </c>
      <c r="Q452">
        <v>3</v>
      </c>
      <c r="R452">
        <v>0</v>
      </c>
      <c r="S452">
        <v>0</v>
      </c>
      <c r="T452">
        <v>0</v>
      </c>
      <c r="U452" t="s">
        <v>924</v>
      </c>
      <c r="V452" t="s">
        <v>924</v>
      </c>
      <c r="W452" t="s">
        <v>924</v>
      </c>
      <c r="X452" t="s">
        <v>924</v>
      </c>
      <c r="Y452">
        <v>85</v>
      </c>
      <c r="Z452">
        <v>22</v>
      </c>
      <c r="AA452">
        <v>34</v>
      </c>
      <c r="AB452">
        <v>17</v>
      </c>
      <c r="AC452" t="s">
        <v>836</v>
      </c>
      <c r="AD452" t="s">
        <v>3972</v>
      </c>
      <c r="AE452" t="s">
        <v>7954</v>
      </c>
      <c r="AF452">
        <v>0</v>
      </c>
      <c r="AG452">
        <v>0</v>
      </c>
      <c r="AH452">
        <v>1</v>
      </c>
      <c r="AI452">
        <v>0</v>
      </c>
      <c r="AJ452">
        <f>IF(AI452="","",IF(ISERROR(VLOOKUP(CONCATENATE(F452),Term!$A$1:$C$2000,1,FALSE)),0,1))</f>
        <v>0</v>
      </c>
    </row>
    <row r="453" spans="1:36" x14ac:dyDescent="0.15">
      <c r="A453" t="s">
        <v>1770</v>
      </c>
      <c r="B453">
        <v>39783</v>
      </c>
      <c r="C453" s="14">
        <v>39799</v>
      </c>
      <c r="D453" s="14">
        <v>39805</v>
      </c>
      <c r="F453">
        <v>523208</v>
      </c>
      <c r="G453" t="s">
        <v>2988</v>
      </c>
      <c r="H453">
        <v>2099795</v>
      </c>
      <c r="I453" t="s">
        <v>5127</v>
      </c>
      <c r="J453" t="s">
        <v>5331</v>
      </c>
      <c r="K453">
        <v>176739</v>
      </c>
      <c r="L453" t="s">
        <v>2465</v>
      </c>
      <c r="M453">
        <v>30</v>
      </c>
      <c r="N453" t="s">
        <v>924</v>
      </c>
      <c r="O453" t="s">
        <v>924</v>
      </c>
      <c r="P453" t="s">
        <v>924</v>
      </c>
      <c r="Q453">
        <v>4</v>
      </c>
      <c r="R453">
        <v>0</v>
      </c>
      <c r="S453">
        <v>0</v>
      </c>
      <c r="T453">
        <v>0</v>
      </c>
      <c r="U453" t="s">
        <v>924</v>
      </c>
      <c r="V453" t="s">
        <v>924</v>
      </c>
      <c r="W453" t="s">
        <v>924</v>
      </c>
      <c r="X453" t="s">
        <v>924</v>
      </c>
      <c r="Y453">
        <v>85</v>
      </c>
      <c r="Z453">
        <v>22</v>
      </c>
      <c r="AA453">
        <v>34</v>
      </c>
      <c r="AB453">
        <v>17</v>
      </c>
      <c r="AC453" t="s">
        <v>836</v>
      </c>
      <c r="AD453" t="s">
        <v>3972</v>
      </c>
      <c r="AE453" t="s">
        <v>7954</v>
      </c>
      <c r="AF453">
        <v>0</v>
      </c>
      <c r="AG453">
        <v>0</v>
      </c>
      <c r="AH453">
        <v>1</v>
      </c>
      <c r="AI453">
        <v>0</v>
      </c>
      <c r="AJ453">
        <f>IF(AI453="","",IF(ISERROR(VLOOKUP(CONCATENATE(F453),Term!$A$1:$C$2000,1,FALSE)),0,1))</f>
        <v>0</v>
      </c>
    </row>
    <row r="454" spans="1:36" x14ac:dyDescent="0.15">
      <c r="A454" t="s">
        <v>8399</v>
      </c>
      <c r="B454">
        <v>39821</v>
      </c>
      <c r="C454" s="14">
        <v>39829</v>
      </c>
      <c r="D454" s="14"/>
      <c r="F454">
        <v>523208</v>
      </c>
      <c r="G454" t="s">
        <v>2988</v>
      </c>
      <c r="H454">
        <v>2099795</v>
      </c>
      <c r="I454" t="s">
        <v>5127</v>
      </c>
      <c r="J454" t="s">
        <v>5331</v>
      </c>
      <c r="K454">
        <v>157102</v>
      </c>
      <c r="L454" t="s">
        <v>2465</v>
      </c>
      <c r="M454">
        <v>30</v>
      </c>
      <c r="N454" t="s">
        <v>924</v>
      </c>
      <c r="O454" t="s">
        <v>924</v>
      </c>
      <c r="P454" t="s">
        <v>924</v>
      </c>
      <c r="Q454">
        <v>6</v>
      </c>
      <c r="R454">
        <v>1</v>
      </c>
      <c r="S454">
        <v>0</v>
      </c>
      <c r="T454">
        <v>0</v>
      </c>
      <c r="U454" t="s">
        <v>924</v>
      </c>
      <c r="V454" t="s">
        <v>924</v>
      </c>
      <c r="W454" t="s">
        <v>924</v>
      </c>
      <c r="X454" t="s">
        <v>924</v>
      </c>
      <c r="Y454">
        <v>85</v>
      </c>
      <c r="Z454">
        <v>22</v>
      </c>
      <c r="AA454">
        <v>34</v>
      </c>
      <c r="AB454">
        <v>17</v>
      </c>
      <c r="AC454" t="s">
        <v>836</v>
      </c>
      <c r="AD454" t="s">
        <v>3972</v>
      </c>
      <c r="AE454" t="s">
        <v>7954</v>
      </c>
      <c r="AF454">
        <v>1</v>
      </c>
      <c r="AG454">
        <v>0</v>
      </c>
      <c r="AH454">
        <v>1</v>
      </c>
      <c r="AI454">
        <v>0</v>
      </c>
      <c r="AJ454">
        <f>IF(AI454="","",IF(ISERROR(VLOOKUP(CONCATENATE(F454),Term!$A$1:$C$2000,1,FALSE)),0,1))</f>
        <v>0</v>
      </c>
    </row>
    <row r="455" spans="1:36" x14ac:dyDescent="0.15">
      <c r="A455" t="s">
        <v>619</v>
      </c>
      <c r="B455">
        <v>39799</v>
      </c>
      <c r="C455">
        <v>39811</v>
      </c>
      <c r="E455">
        <v>39828</v>
      </c>
      <c r="F455">
        <v>523208</v>
      </c>
      <c r="G455" t="s">
        <v>2988</v>
      </c>
      <c r="H455">
        <v>2092725</v>
      </c>
      <c r="I455" t="s">
        <v>5127</v>
      </c>
      <c r="J455" t="s">
        <v>5709</v>
      </c>
      <c r="K455">
        <v>351499</v>
      </c>
      <c r="L455" t="s">
        <v>2465</v>
      </c>
      <c r="M455">
        <v>30</v>
      </c>
      <c r="N455" t="s">
        <v>646</v>
      </c>
      <c r="O455">
        <v>5</v>
      </c>
      <c r="P455">
        <v>17</v>
      </c>
      <c r="Q455">
        <v>4</v>
      </c>
      <c r="R455">
        <v>0</v>
      </c>
      <c r="S455">
        <v>1</v>
      </c>
      <c r="T455">
        <v>1</v>
      </c>
      <c r="U455">
        <v>6</v>
      </c>
      <c r="V455">
        <v>2</v>
      </c>
      <c r="W455">
        <v>521097</v>
      </c>
      <c r="X455" t="s">
        <v>4314</v>
      </c>
      <c r="Y455">
        <v>85</v>
      </c>
      <c r="Z455">
        <v>22</v>
      </c>
      <c r="AA455">
        <v>34</v>
      </c>
      <c r="AB455">
        <v>17</v>
      </c>
      <c r="AC455" t="s">
        <v>836</v>
      </c>
      <c r="AD455" t="s">
        <v>3972</v>
      </c>
      <c r="AE455" t="s">
        <v>7952</v>
      </c>
      <c r="AF455">
        <v>1</v>
      </c>
      <c r="AG455">
        <v>0</v>
      </c>
      <c r="AH455">
        <v>1</v>
      </c>
      <c r="AI455">
        <v>1</v>
      </c>
      <c r="AJ455">
        <f>IF(AI455="","",IF(ISERROR(VLOOKUP(CONCATENATE(F455),Term!$A$1:$C$2000,1,FALSE)),0,1))</f>
        <v>0</v>
      </c>
    </row>
    <row r="456" spans="1:36" x14ac:dyDescent="0.15">
      <c r="A456" t="s">
        <v>3767</v>
      </c>
      <c r="B456">
        <v>39800</v>
      </c>
      <c r="C456" s="14">
        <v>39818</v>
      </c>
      <c r="D456" s="14"/>
      <c r="E456">
        <v>39839</v>
      </c>
      <c r="F456">
        <v>523208</v>
      </c>
      <c r="G456" t="s">
        <v>2988</v>
      </c>
      <c r="H456">
        <v>2092725</v>
      </c>
      <c r="I456" t="s">
        <v>5127</v>
      </c>
      <c r="J456" t="s">
        <v>5709</v>
      </c>
      <c r="K456">
        <v>169598</v>
      </c>
      <c r="L456" t="s">
        <v>2465</v>
      </c>
      <c r="M456">
        <v>30</v>
      </c>
      <c r="N456" t="s">
        <v>7479</v>
      </c>
      <c r="O456">
        <v>6</v>
      </c>
      <c r="P456">
        <v>6</v>
      </c>
      <c r="Q456">
        <v>5</v>
      </c>
      <c r="R456">
        <v>0</v>
      </c>
      <c r="S456">
        <v>1</v>
      </c>
      <c r="T456">
        <v>0</v>
      </c>
      <c r="U456">
        <v>6</v>
      </c>
      <c r="V456">
        <v>2</v>
      </c>
      <c r="W456">
        <v>521097</v>
      </c>
      <c r="X456" t="s">
        <v>4314</v>
      </c>
      <c r="Y456">
        <v>85</v>
      </c>
      <c r="Z456">
        <v>22</v>
      </c>
      <c r="AA456">
        <v>34</v>
      </c>
      <c r="AB456">
        <v>17</v>
      </c>
      <c r="AC456" t="s">
        <v>836</v>
      </c>
      <c r="AD456" t="s">
        <v>3972</v>
      </c>
      <c r="AE456" t="s">
        <v>7952</v>
      </c>
      <c r="AF456">
        <v>0</v>
      </c>
      <c r="AG456">
        <v>0</v>
      </c>
      <c r="AH456">
        <v>1</v>
      </c>
      <c r="AI456">
        <v>1</v>
      </c>
      <c r="AJ456">
        <f>IF(AI456="","",IF(ISERROR(VLOOKUP(CONCATENATE(F456),Term!$A$1:$C$2000,1,FALSE)),0,1))</f>
        <v>0</v>
      </c>
    </row>
    <row r="457" spans="1:36" x14ac:dyDescent="0.15">
      <c r="A457" t="s">
        <v>6471</v>
      </c>
      <c r="B457">
        <v>39756</v>
      </c>
      <c r="C457">
        <v>39756</v>
      </c>
      <c r="D457">
        <v>39770</v>
      </c>
      <c r="F457">
        <v>523208</v>
      </c>
      <c r="G457" t="s">
        <v>2988</v>
      </c>
      <c r="H457">
        <v>2092725</v>
      </c>
      <c r="I457" t="s">
        <v>5127</v>
      </c>
      <c r="J457" t="s">
        <v>5709</v>
      </c>
      <c r="K457">
        <v>264550</v>
      </c>
      <c r="L457" t="s">
        <v>2465</v>
      </c>
      <c r="M457">
        <v>30</v>
      </c>
      <c r="N457" t="s">
        <v>924</v>
      </c>
      <c r="O457" t="s">
        <v>924</v>
      </c>
      <c r="P457" t="s">
        <v>924</v>
      </c>
      <c r="Q457">
        <v>1</v>
      </c>
      <c r="R457">
        <v>0</v>
      </c>
      <c r="S457">
        <v>0</v>
      </c>
      <c r="T457">
        <v>0</v>
      </c>
      <c r="U457">
        <v>6</v>
      </c>
      <c r="V457">
        <v>2</v>
      </c>
      <c r="W457">
        <v>521097</v>
      </c>
      <c r="X457" t="s">
        <v>4314</v>
      </c>
      <c r="Y457">
        <v>85</v>
      </c>
      <c r="Z457">
        <v>22</v>
      </c>
      <c r="AA457">
        <v>34</v>
      </c>
      <c r="AB457">
        <v>17</v>
      </c>
      <c r="AC457" t="s">
        <v>836</v>
      </c>
      <c r="AD457" t="s">
        <v>3972</v>
      </c>
      <c r="AE457" t="s">
        <v>7952</v>
      </c>
      <c r="AF457">
        <v>0</v>
      </c>
      <c r="AG457">
        <v>0</v>
      </c>
      <c r="AH457">
        <v>1</v>
      </c>
      <c r="AI457">
        <v>0</v>
      </c>
      <c r="AJ457">
        <f>IF(AI457="","",IF(ISERROR(VLOOKUP(CONCATENATE(F457),Term!$A$1:$C$2000,1,FALSE)),0,1))</f>
        <v>0</v>
      </c>
    </row>
    <row r="458" spans="1:36" x14ac:dyDescent="0.15">
      <c r="A458" t="s">
        <v>6472</v>
      </c>
      <c r="B458">
        <v>39756</v>
      </c>
      <c r="C458" s="14">
        <v>39757</v>
      </c>
      <c r="D458" s="14">
        <v>39784</v>
      </c>
      <c r="F458">
        <v>523208</v>
      </c>
      <c r="G458" t="s">
        <v>2988</v>
      </c>
      <c r="H458">
        <v>2092725</v>
      </c>
      <c r="I458" t="s">
        <v>5127</v>
      </c>
      <c r="J458" t="s">
        <v>5709</v>
      </c>
      <c r="K458">
        <v>320001</v>
      </c>
      <c r="L458" t="s">
        <v>2465</v>
      </c>
      <c r="M458">
        <v>30</v>
      </c>
      <c r="N458" t="s">
        <v>924</v>
      </c>
      <c r="O458" t="s">
        <v>924</v>
      </c>
      <c r="P458" t="s">
        <v>924</v>
      </c>
      <c r="Q458">
        <v>1</v>
      </c>
      <c r="R458">
        <v>0</v>
      </c>
      <c r="S458">
        <v>0</v>
      </c>
      <c r="T458">
        <v>0</v>
      </c>
      <c r="U458">
        <v>6</v>
      </c>
      <c r="V458">
        <v>2</v>
      </c>
      <c r="W458">
        <v>521097</v>
      </c>
      <c r="X458" t="s">
        <v>4314</v>
      </c>
      <c r="Y458">
        <v>85</v>
      </c>
      <c r="Z458">
        <v>22</v>
      </c>
      <c r="AA458">
        <v>34</v>
      </c>
      <c r="AB458">
        <v>17</v>
      </c>
      <c r="AC458" t="s">
        <v>836</v>
      </c>
      <c r="AD458" t="s">
        <v>3972</v>
      </c>
      <c r="AE458" t="s">
        <v>7952</v>
      </c>
      <c r="AF458">
        <v>0</v>
      </c>
      <c r="AG458">
        <v>0</v>
      </c>
      <c r="AH458">
        <v>0</v>
      </c>
      <c r="AI458">
        <v>0</v>
      </c>
      <c r="AJ458">
        <f>IF(AI458="","",IF(ISERROR(VLOOKUP(CONCATENATE(F458),Term!$A$1:$C$2000,1,FALSE)),0,1))</f>
        <v>0</v>
      </c>
    </row>
    <row r="459" spans="1:36" x14ac:dyDescent="0.15">
      <c r="A459" t="s">
        <v>620</v>
      </c>
      <c r="B459">
        <v>39797</v>
      </c>
      <c r="C459">
        <v>39813</v>
      </c>
      <c r="D459">
        <v>39835</v>
      </c>
      <c r="F459">
        <v>523208</v>
      </c>
      <c r="G459" t="s">
        <v>2988</v>
      </c>
      <c r="H459">
        <v>2092725</v>
      </c>
      <c r="I459" t="s">
        <v>5127</v>
      </c>
      <c r="J459" t="s">
        <v>5709</v>
      </c>
      <c r="K459">
        <v>207361</v>
      </c>
      <c r="L459" t="s">
        <v>2465</v>
      </c>
      <c r="M459">
        <v>30</v>
      </c>
      <c r="N459" t="s">
        <v>924</v>
      </c>
      <c r="O459" t="s">
        <v>924</v>
      </c>
      <c r="P459" t="s">
        <v>924</v>
      </c>
      <c r="Q459">
        <v>4</v>
      </c>
      <c r="R459">
        <v>0</v>
      </c>
      <c r="S459">
        <v>0</v>
      </c>
      <c r="T459">
        <v>0</v>
      </c>
      <c r="U459">
        <v>6</v>
      </c>
      <c r="V459">
        <v>2</v>
      </c>
      <c r="W459">
        <v>521097</v>
      </c>
      <c r="X459" t="s">
        <v>4314</v>
      </c>
      <c r="Y459">
        <v>85</v>
      </c>
      <c r="Z459">
        <v>22</v>
      </c>
      <c r="AA459">
        <v>34</v>
      </c>
      <c r="AB459">
        <v>17</v>
      </c>
      <c r="AC459" t="s">
        <v>836</v>
      </c>
      <c r="AD459" t="s">
        <v>3972</v>
      </c>
      <c r="AE459" t="s">
        <v>7952</v>
      </c>
      <c r="AF459">
        <v>0</v>
      </c>
      <c r="AG459">
        <v>0</v>
      </c>
      <c r="AH459">
        <v>0</v>
      </c>
      <c r="AI459">
        <v>0</v>
      </c>
      <c r="AJ459">
        <f>IF(AI459="","",IF(ISERROR(VLOOKUP(CONCATENATE(F459),Term!$A$1:$C$2000,1,FALSE)),0,1))</f>
        <v>0</v>
      </c>
    </row>
    <row r="460" spans="1:36" x14ac:dyDescent="0.15">
      <c r="A460" t="s">
        <v>8386</v>
      </c>
      <c r="B460">
        <v>39833</v>
      </c>
      <c r="C460" s="14">
        <v>39840</v>
      </c>
      <c r="D460" s="14"/>
      <c r="F460">
        <v>523208</v>
      </c>
      <c r="G460" t="s">
        <v>2988</v>
      </c>
      <c r="H460">
        <v>2092725</v>
      </c>
      <c r="I460" t="s">
        <v>5127</v>
      </c>
      <c r="J460" t="s">
        <v>5709</v>
      </c>
      <c r="K460">
        <v>128690</v>
      </c>
      <c r="L460" t="s">
        <v>2465</v>
      </c>
      <c r="M460">
        <v>30</v>
      </c>
      <c r="N460" t="s">
        <v>924</v>
      </c>
      <c r="O460" t="s">
        <v>924</v>
      </c>
      <c r="P460" t="s">
        <v>924</v>
      </c>
      <c r="Q460">
        <v>6</v>
      </c>
      <c r="R460">
        <v>1</v>
      </c>
      <c r="S460">
        <v>0</v>
      </c>
      <c r="T460">
        <v>0</v>
      </c>
      <c r="U460">
        <v>6</v>
      </c>
      <c r="V460">
        <v>2</v>
      </c>
      <c r="W460">
        <v>521097</v>
      </c>
      <c r="X460" t="s">
        <v>4314</v>
      </c>
      <c r="Y460">
        <v>85</v>
      </c>
      <c r="Z460">
        <v>22</v>
      </c>
      <c r="AA460">
        <v>34</v>
      </c>
      <c r="AB460">
        <v>17</v>
      </c>
      <c r="AC460" t="s">
        <v>836</v>
      </c>
      <c r="AD460" t="s">
        <v>3972</v>
      </c>
      <c r="AE460" t="s">
        <v>7952</v>
      </c>
      <c r="AF460">
        <v>0</v>
      </c>
      <c r="AG460">
        <v>0</v>
      </c>
      <c r="AH460">
        <v>1</v>
      </c>
      <c r="AI460">
        <v>0</v>
      </c>
      <c r="AJ460">
        <f>IF(AI460="","",IF(ISERROR(VLOOKUP(CONCATENATE(F460),Term!$A$1:$C$2000,1,FALSE)),0,1))</f>
        <v>0</v>
      </c>
    </row>
    <row r="461" spans="1:36" x14ac:dyDescent="0.15">
      <c r="A461" t="s">
        <v>3766</v>
      </c>
      <c r="B461">
        <v>39798</v>
      </c>
      <c r="C461">
        <v>39818</v>
      </c>
      <c r="E461">
        <v>39839</v>
      </c>
      <c r="F461">
        <v>523208</v>
      </c>
      <c r="G461" t="s">
        <v>2988</v>
      </c>
      <c r="H461">
        <v>518437</v>
      </c>
      <c r="I461" t="s">
        <v>5127</v>
      </c>
      <c r="J461" t="s">
        <v>1764</v>
      </c>
      <c r="K461">
        <v>194342</v>
      </c>
      <c r="L461" t="s">
        <v>7508</v>
      </c>
      <c r="M461">
        <v>30</v>
      </c>
      <c r="N461" t="s">
        <v>7479</v>
      </c>
      <c r="O461">
        <v>6</v>
      </c>
      <c r="P461">
        <v>6</v>
      </c>
      <c r="Q461">
        <v>5</v>
      </c>
      <c r="R461">
        <v>1</v>
      </c>
      <c r="S461">
        <v>1</v>
      </c>
      <c r="T461">
        <v>1</v>
      </c>
      <c r="U461">
        <v>6</v>
      </c>
      <c r="V461">
        <v>1</v>
      </c>
      <c r="W461">
        <v>194342</v>
      </c>
      <c r="X461" t="s">
        <v>5949</v>
      </c>
      <c r="Y461">
        <v>85</v>
      </c>
      <c r="Z461">
        <v>22</v>
      </c>
      <c r="AA461">
        <v>34</v>
      </c>
      <c r="AB461">
        <v>17</v>
      </c>
      <c r="AC461" t="s">
        <v>836</v>
      </c>
      <c r="AD461" t="s">
        <v>3972</v>
      </c>
      <c r="AE461" t="s">
        <v>8373</v>
      </c>
      <c r="AF461">
        <v>1</v>
      </c>
      <c r="AG461">
        <v>1</v>
      </c>
      <c r="AH461">
        <v>1</v>
      </c>
      <c r="AI461">
        <v>1</v>
      </c>
      <c r="AJ461">
        <f>IF(AI461="","",IF(ISERROR(VLOOKUP(CONCATENATE(F461),Term!$A$1:$C$2000,1,FALSE)),0,1))</f>
        <v>0</v>
      </c>
    </row>
    <row r="462" spans="1:36" x14ac:dyDescent="0.15">
      <c r="A462" t="s">
        <v>4140</v>
      </c>
      <c r="B462">
        <v>39744</v>
      </c>
      <c r="C462" s="14">
        <v>39745</v>
      </c>
      <c r="D462" s="14"/>
      <c r="E462">
        <v>39785</v>
      </c>
      <c r="F462">
        <v>523208</v>
      </c>
      <c r="G462" t="s">
        <v>2988</v>
      </c>
      <c r="H462">
        <v>2192916</v>
      </c>
      <c r="I462" t="s">
        <v>5127</v>
      </c>
      <c r="J462" t="s">
        <v>6006</v>
      </c>
      <c r="K462">
        <v>140160</v>
      </c>
      <c r="L462" t="s">
        <v>2465</v>
      </c>
      <c r="M462">
        <v>30</v>
      </c>
      <c r="N462" t="s">
        <v>4582</v>
      </c>
      <c r="O462">
        <v>3</v>
      </c>
      <c r="P462">
        <v>60</v>
      </c>
      <c r="Q462" t="s">
        <v>924</v>
      </c>
      <c r="R462">
        <v>0</v>
      </c>
      <c r="S462">
        <v>1</v>
      </c>
      <c r="T462">
        <v>1</v>
      </c>
      <c r="U462">
        <v>2</v>
      </c>
      <c r="V462">
        <v>3</v>
      </c>
      <c r="W462">
        <v>936352</v>
      </c>
      <c r="X462" t="s">
        <v>4314</v>
      </c>
      <c r="Y462">
        <v>85</v>
      </c>
      <c r="Z462">
        <v>22</v>
      </c>
      <c r="AA462">
        <v>34</v>
      </c>
      <c r="AB462">
        <v>17</v>
      </c>
      <c r="AC462" t="s">
        <v>836</v>
      </c>
      <c r="AD462" t="s">
        <v>3972</v>
      </c>
      <c r="AE462" t="s">
        <v>8414</v>
      </c>
      <c r="AF462">
        <v>1</v>
      </c>
      <c r="AG462">
        <v>0</v>
      </c>
      <c r="AH462">
        <v>0</v>
      </c>
      <c r="AI462">
        <v>1</v>
      </c>
      <c r="AJ462">
        <f>IF(AI462="","",IF(ISERROR(VLOOKUP(CONCATENATE(F462),Term!$A$1:$C$2000,1,FALSE)),0,1))</f>
        <v>0</v>
      </c>
    </row>
    <row r="463" spans="1:36" x14ac:dyDescent="0.15">
      <c r="A463" t="s">
        <v>4339</v>
      </c>
      <c r="B463">
        <v>39715</v>
      </c>
      <c r="C463" s="14">
        <v>39716</v>
      </c>
      <c r="D463" s="14"/>
      <c r="E463">
        <v>39811</v>
      </c>
      <c r="F463">
        <v>523208</v>
      </c>
      <c r="G463" t="s">
        <v>2988</v>
      </c>
      <c r="H463">
        <v>2192916</v>
      </c>
      <c r="I463" t="s">
        <v>5127</v>
      </c>
      <c r="J463" t="s">
        <v>6006</v>
      </c>
      <c r="K463">
        <v>263982</v>
      </c>
      <c r="L463" t="s">
        <v>2465</v>
      </c>
      <c r="M463">
        <v>30</v>
      </c>
      <c r="N463" t="s">
        <v>932</v>
      </c>
      <c r="O463">
        <v>4</v>
      </c>
      <c r="P463">
        <v>34</v>
      </c>
      <c r="Q463" t="s">
        <v>924</v>
      </c>
      <c r="R463">
        <v>0</v>
      </c>
      <c r="S463">
        <v>1</v>
      </c>
      <c r="T463">
        <v>0</v>
      </c>
      <c r="U463">
        <v>2</v>
      </c>
      <c r="V463">
        <v>3</v>
      </c>
      <c r="W463">
        <v>936352</v>
      </c>
      <c r="X463" t="s">
        <v>4314</v>
      </c>
      <c r="Y463">
        <v>85</v>
      </c>
      <c r="Z463">
        <v>22</v>
      </c>
      <c r="AA463">
        <v>34</v>
      </c>
      <c r="AB463">
        <v>17</v>
      </c>
      <c r="AC463" t="s">
        <v>836</v>
      </c>
      <c r="AD463" t="s">
        <v>3972</v>
      </c>
      <c r="AE463" t="s">
        <v>8414</v>
      </c>
      <c r="AF463">
        <v>0</v>
      </c>
      <c r="AG463">
        <v>0</v>
      </c>
      <c r="AH463">
        <v>1</v>
      </c>
      <c r="AI463">
        <v>1</v>
      </c>
      <c r="AJ463">
        <f>IF(AI463="","",IF(ISERROR(VLOOKUP(CONCATENATE(F463),Term!$A$1:$C$2000,1,FALSE)),0,1))</f>
        <v>0</v>
      </c>
    </row>
    <row r="464" spans="1:36" x14ac:dyDescent="0.15">
      <c r="A464" t="s">
        <v>3782</v>
      </c>
      <c r="B464">
        <v>39819</v>
      </c>
      <c r="C464">
        <v>39820</v>
      </c>
      <c r="E464">
        <v>39841</v>
      </c>
      <c r="F464">
        <v>523208</v>
      </c>
      <c r="G464" t="s">
        <v>2988</v>
      </c>
      <c r="H464">
        <v>2192916</v>
      </c>
      <c r="I464" t="s">
        <v>5127</v>
      </c>
      <c r="J464" t="s">
        <v>6006</v>
      </c>
      <c r="K464">
        <v>196320</v>
      </c>
      <c r="L464" t="s">
        <v>2465</v>
      </c>
      <c r="M464">
        <v>30</v>
      </c>
      <c r="N464" t="s">
        <v>7479</v>
      </c>
      <c r="O464">
        <v>6</v>
      </c>
      <c r="P464">
        <v>4</v>
      </c>
      <c r="Q464">
        <v>5</v>
      </c>
      <c r="R464">
        <v>0</v>
      </c>
      <c r="S464">
        <v>1</v>
      </c>
      <c r="T464">
        <v>0</v>
      </c>
      <c r="U464">
        <v>2</v>
      </c>
      <c r="V464">
        <v>3</v>
      </c>
      <c r="W464">
        <v>936352</v>
      </c>
      <c r="X464" t="s">
        <v>4314</v>
      </c>
      <c r="Y464">
        <v>85</v>
      </c>
      <c r="Z464">
        <v>22</v>
      </c>
      <c r="AA464">
        <v>34</v>
      </c>
      <c r="AB464">
        <v>17</v>
      </c>
      <c r="AC464" t="s">
        <v>836</v>
      </c>
      <c r="AD464" t="s">
        <v>3972</v>
      </c>
      <c r="AE464" t="s">
        <v>8414</v>
      </c>
      <c r="AF464">
        <v>0</v>
      </c>
      <c r="AG464">
        <v>0</v>
      </c>
      <c r="AH464">
        <v>1</v>
      </c>
      <c r="AI464">
        <v>1</v>
      </c>
      <c r="AJ464">
        <f>IF(AI464="","",IF(ISERROR(VLOOKUP(CONCATENATE(F464),Term!$A$1:$C$2000,1,FALSE)),0,1))</f>
        <v>0</v>
      </c>
    </row>
    <row r="465" spans="1:36" x14ac:dyDescent="0.15">
      <c r="A465" t="s">
        <v>3783</v>
      </c>
      <c r="B465">
        <v>39819</v>
      </c>
      <c r="C465" s="14">
        <v>39821</v>
      </c>
      <c r="D465" s="14"/>
      <c r="E465">
        <v>39841</v>
      </c>
      <c r="F465">
        <v>523208</v>
      </c>
      <c r="G465" t="s">
        <v>2988</v>
      </c>
      <c r="H465">
        <v>2192916</v>
      </c>
      <c r="I465" t="s">
        <v>5127</v>
      </c>
      <c r="J465" t="s">
        <v>6006</v>
      </c>
      <c r="K465">
        <v>151996</v>
      </c>
      <c r="L465" t="s">
        <v>2465</v>
      </c>
      <c r="M465">
        <v>30</v>
      </c>
      <c r="N465" t="s">
        <v>7479</v>
      </c>
      <c r="O465">
        <v>6</v>
      </c>
      <c r="P465">
        <v>4</v>
      </c>
      <c r="Q465">
        <v>5</v>
      </c>
      <c r="R465">
        <v>0</v>
      </c>
      <c r="S465">
        <v>1</v>
      </c>
      <c r="T465">
        <v>0</v>
      </c>
      <c r="U465">
        <v>2</v>
      </c>
      <c r="V465">
        <v>3</v>
      </c>
      <c r="W465">
        <v>936352</v>
      </c>
      <c r="X465" t="s">
        <v>4314</v>
      </c>
      <c r="Y465">
        <v>85</v>
      </c>
      <c r="Z465">
        <v>22</v>
      </c>
      <c r="AA465">
        <v>34</v>
      </c>
      <c r="AB465">
        <v>17</v>
      </c>
      <c r="AC465" t="s">
        <v>836</v>
      </c>
      <c r="AD465" t="s">
        <v>3972</v>
      </c>
      <c r="AE465" t="s">
        <v>8414</v>
      </c>
      <c r="AF465">
        <v>0</v>
      </c>
      <c r="AG465">
        <v>0</v>
      </c>
      <c r="AH465">
        <v>0</v>
      </c>
      <c r="AI465">
        <v>0</v>
      </c>
      <c r="AJ465">
        <f>IF(AI465="","",IF(ISERROR(VLOOKUP(CONCATENATE(F465),Term!$A$1:$C$2000,1,FALSE)),0,1))</f>
        <v>0</v>
      </c>
    </row>
    <row r="466" spans="1:36" x14ac:dyDescent="0.15">
      <c r="A466" t="s">
        <v>3784</v>
      </c>
      <c r="B466">
        <v>39822</v>
      </c>
      <c r="C466" s="14">
        <v>39825</v>
      </c>
      <c r="D466" s="14"/>
      <c r="E466">
        <v>39843</v>
      </c>
      <c r="F466">
        <v>523208</v>
      </c>
      <c r="G466" t="s">
        <v>2988</v>
      </c>
      <c r="H466">
        <v>2192916</v>
      </c>
      <c r="I466" t="s">
        <v>5127</v>
      </c>
      <c r="J466" t="s">
        <v>6006</v>
      </c>
      <c r="K466">
        <v>183894</v>
      </c>
      <c r="L466" t="s">
        <v>2465</v>
      </c>
      <c r="M466">
        <v>30</v>
      </c>
      <c r="N466" t="s">
        <v>7479</v>
      </c>
      <c r="O466">
        <v>6</v>
      </c>
      <c r="P466">
        <v>2</v>
      </c>
      <c r="Q466">
        <v>5</v>
      </c>
      <c r="R466">
        <v>1</v>
      </c>
      <c r="S466">
        <v>1</v>
      </c>
      <c r="T466">
        <v>0</v>
      </c>
      <c r="U466">
        <v>2</v>
      </c>
      <c r="V466">
        <v>3</v>
      </c>
      <c r="W466">
        <v>936352</v>
      </c>
      <c r="X466" t="s">
        <v>4314</v>
      </c>
      <c r="Y466">
        <v>85</v>
      </c>
      <c r="Z466">
        <v>22</v>
      </c>
      <c r="AA466">
        <v>34</v>
      </c>
      <c r="AB466">
        <v>17</v>
      </c>
      <c r="AC466" t="s">
        <v>836</v>
      </c>
      <c r="AD466" t="s">
        <v>3972</v>
      </c>
      <c r="AE466" t="s">
        <v>8414</v>
      </c>
      <c r="AF466">
        <v>0</v>
      </c>
      <c r="AG466">
        <v>0</v>
      </c>
      <c r="AH466">
        <v>0</v>
      </c>
      <c r="AI466">
        <v>0</v>
      </c>
      <c r="AJ466">
        <f>IF(AI466="","",IF(ISERROR(VLOOKUP(CONCATENATE(F466),Term!$A$1:$C$2000,1,FALSE)),0,1))</f>
        <v>0</v>
      </c>
    </row>
    <row r="467" spans="1:36" x14ac:dyDescent="0.15">
      <c r="A467" t="s">
        <v>3785</v>
      </c>
      <c r="B467">
        <v>39819</v>
      </c>
      <c r="C467" s="14">
        <v>39825</v>
      </c>
      <c r="D467" s="14"/>
      <c r="F467">
        <v>523208</v>
      </c>
      <c r="G467" t="s">
        <v>2988</v>
      </c>
      <c r="H467">
        <v>2192916</v>
      </c>
      <c r="I467" t="s">
        <v>5127</v>
      </c>
      <c r="J467" t="s">
        <v>6006</v>
      </c>
      <c r="K467">
        <v>195366</v>
      </c>
      <c r="L467" t="s">
        <v>2465</v>
      </c>
      <c r="M467">
        <v>30</v>
      </c>
      <c r="N467" t="s">
        <v>924</v>
      </c>
      <c r="O467" t="s">
        <v>924</v>
      </c>
      <c r="P467" t="s">
        <v>924</v>
      </c>
      <c r="Q467">
        <v>5</v>
      </c>
      <c r="R467">
        <v>0</v>
      </c>
      <c r="S467">
        <v>0</v>
      </c>
      <c r="T467">
        <v>0</v>
      </c>
      <c r="U467">
        <v>2</v>
      </c>
      <c r="V467">
        <v>3</v>
      </c>
      <c r="W467">
        <v>936352</v>
      </c>
      <c r="X467" t="s">
        <v>4314</v>
      </c>
      <c r="Y467">
        <v>85</v>
      </c>
      <c r="Z467">
        <v>22</v>
      </c>
      <c r="AA467">
        <v>34</v>
      </c>
      <c r="AB467">
        <v>17</v>
      </c>
      <c r="AC467" t="s">
        <v>836</v>
      </c>
      <c r="AD467" t="s">
        <v>3972</v>
      </c>
      <c r="AE467" t="s">
        <v>8414</v>
      </c>
      <c r="AF467">
        <v>0</v>
      </c>
      <c r="AG467">
        <v>0</v>
      </c>
      <c r="AH467">
        <v>0</v>
      </c>
      <c r="AI467">
        <v>0</v>
      </c>
      <c r="AJ467">
        <f>IF(AI467="","",IF(ISERROR(VLOOKUP(CONCATENATE(F467),Term!$A$1:$C$2000,1,FALSE)),0,1))</f>
        <v>0</v>
      </c>
    </row>
    <row r="468" spans="1:36" x14ac:dyDescent="0.15">
      <c r="A468" t="s">
        <v>1775</v>
      </c>
      <c r="B468">
        <v>39798</v>
      </c>
      <c r="C468" s="14">
        <v>39801</v>
      </c>
      <c r="D468" s="14"/>
      <c r="E468">
        <v>39826</v>
      </c>
      <c r="F468">
        <v>523208</v>
      </c>
      <c r="G468" t="s">
        <v>2988</v>
      </c>
      <c r="H468">
        <v>2189156</v>
      </c>
      <c r="I468" t="s">
        <v>5127</v>
      </c>
      <c r="J468" t="s">
        <v>4260</v>
      </c>
      <c r="K468">
        <v>285917</v>
      </c>
      <c r="L468" t="s">
        <v>2465</v>
      </c>
      <c r="M468">
        <v>30</v>
      </c>
      <c r="N468" t="s">
        <v>646</v>
      </c>
      <c r="O468">
        <v>5</v>
      </c>
      <c r="P468">
        <v>19</v>
      </c>
      <c r="Q468">
        <v>4</v>
      </c>
      <c r="R468">
        <v>0</v>
      </c>
      <c r="S468">
        <v>1</v>
      </c>
      <c r="T468">
        <v>1</v>
      </c>
      <c r="U468">
        <v>19</v>
      </c>
      <c r="V468">
        <v>1</v>
      </c>
      <c r="W468">
        <v>285917</v>
      </c>
      <c r="X468" t="s">
        <v>5949</v>
      </c>
      <c r="Y468">
        <v>85</v>
      </c>
      <c r="Z468">
        <v>22</v>
      </c>
      <c r="AA468">
        <v>34</v>
      </c>
      <c r="AB468">
        <v>17</v>
      </c>
      <c r="AC468" t="s">
        <v>836</v>
      </c>
      <c r="AD468" t="s">
        <v>3972</v>
      </c>
      <c r="AE468" t="s">
        <v>7961</v>
      </c>
      <c r="AF468">
        <v>1</v>
      </c>
      <c r="AG468">
        <v>0</v>
      </c>
      <c r="AH468">
        <v>0</v>
      </c>
      <c r="AI468">
        <v>1</v>
      </c>
      <c r="AJ468">
        <f>IF(AI468="","",IF(ISERROR(VLOOKUP(CONCATENATE(F468),Term!$A$1:$C$2000,1,FALSE)),0,1))</f>
        <v>0</v>
      </c>
    </row>
    <row r="469" spans="1:36" x14ac:dyDescent="0.15">
      <c r="A469" t="s">
        <v>1774</v>
      </c>
      <c r="B469">
        <v>39798</v>
      </c>
      <c r="C469">
        <v>39800</v>
      </c>
      <c r="D469">
        <v>39808</v>
      </c>
      <c r="F469">
        <v>523208</v>
      </c>
      <c r="G469" t="s">
        <v>2988</v>
      </c>
      <c r="H469">
        <v>2189156</v>
      </c>
      <c r="I469" t="s">
        <v>5127</v>
      </c>
      <c r="J469" t="s">
        <v>4260</v>
      </c>
      <c r="K469">
        <v>238120</v>
      </c>
      <c r="L469" t="s">
        <v>2465</v>
      </c>
      <c r="M469">
        <v>30</v>
      </c>
      <c r="N469" t="s">
        <v>924</v>
      </c>
      <c r="O469" t="s">
        <v>924</v>
      </c>
      <c r="P469" t="s">
        <v>924</v>
      </c>
      <c r="Q469">
        <v>4</v>
      </c>
      <c r="R469">
        <v>0</v>
      </c>
      <c r="S469">
        <v>0</v>
      </c>
      <c r="T469">
        <v>0</v>
      </c>
      <c r="U469">
        <v>19</v>
      </c>
      <c r="V469">
        <v>1</v>
      </c>
      <c r="W469">
        <v>285917</v>
      </c>
      <c r="X469" t="s">
        <v>5949</v>
      </c>
      <c r="Y469">
        <v>85</v>
      </c>
      <c r="Z469">
        <v>22</v>
      </c>
      <c r="AA469">
        <v>34</v>
      </c>
      <c r="AB469">
        <v>17</v>
      </c>
      <c r="AC469" t="s">
        <v>836</v>
      </c>
      <c r="AD469" t="s">
        <v>3972</v>
      </c>
      <c r="AE469" t="s">
        <v>7961</v>
      </c>
      <c r="AF469">
        <v>0</v>
      </c>
      <c r="AG469">
        <v>0</v>
      </c>
      <c r="AH469">
        <v>1</v>
      </c>
      <c r="AI469">
        <v>0</v>
      </c>
      <c r="AJ469">
        <f>IF(AI469="","",IF(ISERROR(VLOOKUP(CONCATENATE(F469),Term!$A$1:$C$2000,1,FALSE)),0,1))</f>
        <v>0</v>
      </c>
    </row>
    <row r="470" spans="1:36" x14ac:dyDescent="0.15">
      <c r="A470" t="s">
        <v>3781</v>
      </c>
      <c r="B470">
        <v>39818</v>
      </c>
      <c r="C470" s="14">
        <v>39820</v>
      </c>
      <c r="D470" s="14"/>
      <c r="F470">
        <v>523208</v>
      </c>
      <c r="G470" t="s">
        <v>2988</v>
      </c>
      <c r="H470">
        <v>2189156</v>
      </c>
      <c r="I470" t="s">
        <v>5127</v>
      </c>
      <c r="J470" t="s">
        <v>4260</v>
      </c>
      <c r="K470">
        <v>122735</v>
      </c>
      <c r="L470" t="s">
        <v>2465</v>
      </c>
      <c r="M470">
        <v>30</v>
      </c>
      <c r="N470" t="s">
        <v>924</v>
      </c>
      <c r="O470" t="s">
        <v>924</v>
      </c>
      <c r="P470" t="s">
        <v>924</v>
      </c>
      <c r="Q470">
        <v>5</v>
      </c>
      <c r="R470">
        <v>0</v>
      </c>
      <c r="S470">
        <v>0</v>
      </c>
      <c r="T470">
        <v>0</v>
      </c>
      <c r="U470">
        <v>19</v>
      </c>
      <c r="V470">
        <v>1</v>
      </c>
      <c r="W470">
        <v>285917</v>
      </c>
      <c r="X470" t="s">
        <v>5949</v>
      </c>
      <c r="Y470">
        <v>85</v>
      </c>
      <c r="Z470">
        <v>22</v>
      </c>
      <c r="AA470">
        <v>34</v>
      </c>
      <c r="AB470">
        <v>17</v>
      </c>
      <c r="AC470" t="s">
        <v>836</v>
      </c>
      <c r="AD470" t="s">
        <v>3972</v>
      </c>
      <c r="AE470" t="s">
        <v>7961</v>
      </c>
      <c r="AF470">
        <v>0</v>
      </c>
      <c r="AG470">
        <v>0</v>
      </c>
      <c r="AH470">
        <v>1</v>
      </c>
      <c r="AI470">
        <v>0</v>
      </c>
      <c r="AJ470">
        <f>IF(AI470="","",IF(ISERROR(VLOOKUP(CONCATENATE(F470),Term!$A$1:$C$2000,1,FALSE)),0,1))</f>
        <v>0</v>
      </c>
    </row>
    <row r="471" spans="1:36" x14ac:dyDescent="0.15">
      <c r="A471" t="s">
        <v>8412</v>
      </c>
      <c r="B471">
        <v>39819</v>
      </c>
      <c r="C471">
        <v>39835</v>
      </c>
      <c r="D471">
        <v>39839</v>
      </c>
      <c r="F471">
        <v>523208</v>
      </c>
      <c r="G471" t="s">
        <v>2988</v>
      </c>
      <c r="H471">
        <v>2189156</v>
      </c>
      <c r="I471" t="s">
        <v>5127</v>
      </c>
      <c r="J471" t="s">
        <v>4260</v>
      </c>
      <c r="K471">
        <v>289275</v>
      </c>
      <c r="L471" t="s">
        <v>2465</v>
      </c>
      <c r="M471">
        <v>30</v>
      </c>
      <c r="N471" t="s">
        <v>924</v>
      </c>
      <c r="O471" t="s">
        <v>924</v>
      </c>
      <c r="P471" t="s">
        <v>924</v>
      </c>
      <c r="Q471">
        <v>6</v>
      </c>
      <c r="R471">
        <v>0</v>
      </c>
      <c r="S471">
        <v>0</v>
      </c>
      <c r="T471">
        <v>0</v>
      </c>
      <c r="U471">
        <v>19</v>
      </c>
      <c r="V471">
        <v>1</v>
      </c>
      <c r="W471">
        <v>285917</v>
      </c>
      <c r="X471" t="s">
        <v>5949</v>
      </c>
      <c r="Y471">
        <v>85</v>
      </c>
      <c r="Z471">
        <v>22</v>
      </c>
      <c r="AA471">
        <v>34</v>
      </c>
      <c r="AB471">
        <v>17</v>
      </c>
      <c r="AC471" t="s">
        <v>836</v>
      </c>
      <c r="AD471" t="s">
        <v>3972</v>
      </c>
      <c r="AE471" t="s">
        <v>7961</v>
      </c>
      <c r="AF471">
        <v>0</v>
      </c>
      <c r="AG471">
        <v>0</v>
      </c>
      <c r="AH471">
        <v>1</v>
      </c>
      <c r="AI471">
        <v>0</v>
      </c>
      <c r="AJ471">
        <f>IF(AI471="","",IF(ISERROR(VLOOKUP(CONCATENATE(F471),Term!$A$1:$C$2000,1,FALSE)),0,1))</f>
        <v>0</v>
      </c>
    </row>
    <row r="472" spans="1:36" x14ac:dyDescent="0.15">
      <c r="A472" t="s">
        <v>8413</v>
      </c>
      <c r="B472">
        <v>39835</v>
      </c>
      <c r="C472" s="14">
        <v>39843</v>
      </c>
      <c r="D472" s="14"/>
      <c r="F472">
        <v>523208</v>
      </c>
      <c r="G472" t="s">
        <v>2988</v>
      </c>
      <c r="H472">
        <v>2189156</v>
      </c>
      <c r="I472" t="s">
        <v>5127</v>
      </c>
      <c r="J472" t="s">
        <v>4260</v>
      </c>
      <c r="K472">
        <v>101976</v>
      </c>
      <c r="L472" t="s">
        <v>2465</v>
      </c>
      <c r="M472">
        <v>30</v>
      </c>
      <c r="N472" t="s">
        <v>924</v>
      </c>
      <c r="O472" t="s">
        <v>924</v>
      </c>
      <c r="P472" t="s">
        <v>924</v>
      </c>
      <c r="Q472">
        <v>6</v>
      </c>
      <c r="R472">
        <v>1</v>
      </c>
      <c r="S472">
        <v>0</v>
      </c>
      <c r="T472">
        <v>0</v>
      </c>
      <c r="U472">
        <v>19</v>
      </c>
      <c r="V472">
        <v>1</v>
      </c>
      <c r="W472">
        <v>285917</v>
      </c>
      <c r="X472" t="s">
        <v>5949</v>
      </c>
      <c r="Y472">
        <v>85</v>
      </c>
      <c r="Z472">
        <v>22</v>
      </c>
      <c r="AA472">
        <v>34</v>
      </c>
      <c r="AB472">
        <v>17</v>
      </c>
      <c r="AC472" t="s">
        <v>836</v>
      </c>
      <c r="AD472" t="s">
        <v>3972</v>
      </c>
      <c r="AE472" t="s">
        <v>7961</v>
      </c>
      <c r="AF472">
        <v>0</v>
      </c>
      <c r="AG472">
        <v>0</v>
      </c>
      <c r="AH472">
        <v>0</v>
      </c>
      <c r="AI472">
        <v>0</v>
      </c>
      <c r="AJ472">
        <f>IF(AI472="","",IF(ISERROR(VLOOKUP(CONCATENATE(F472),Term!$A$1:$C$2000,1,FALSE)),0,1))</f>
        <v>0</v>
      </c>
    </row>
    <row r="473" spans="1:36" x14ac:dyDescent="0.15">
      <c r="A473" t="s">
        <v>5473</v>
      </c>
      <c r="B473">
        <v>39784</v>
      </c>
      <c r="C473" s="14">
        <v>39784</v>
      </c>
      <c r="D473" s="14"/>
      <c r="E473">
        <v>39805</v>
      </c>
      <c r="F473">
        <v>523208</v>
      </c>
      <c r="G473" t="s">
        <v>2988</v>
      </c>
      <c r="H473">
        <v>2186593</v>
      </c>
      <c r="I473" t="s">
        <v>5127</v>
      </c>
      <c r="J473" t="s">
        <v>5194</v>
      </c>
      <c r="K473">
        <v>299548</v>
      </c>
      <c r="L473" t="s">
        <v>2465</v>
      </c>
      <c r="M473">
        <v>30</v>
      </c>
      <c r="N473" t="s">
        <v>932</v>
      </c>
      <c r="O473">
        <v>4</v>
      </c>
      <c r="P473">
        <v>40</v>
      </c>
      <c r="Q473">
        <v>3</v>
      </c>
      <c r="R473">
        <v>0</v>
      </c>
      <c r="S473">
        <v>1</v>
      </c>
      <c r="T473">
        <v>1</v>
      </c>
      <c r="U473">
        <v>40</v>
      </c>
      <c r="V473">
        <v>1</v>
      </c>
      <c r="W473">
        <v>299548</v>
      </c>
      <c r="X473" t="s">
        <v>4315</v>
      </c>
      <c r="Y473">
        <v>85</v>
      </c>
      <c r="Z473">
        <v>22</v>
      </c>
      <c r="AA473">
        <v>34</v>
      </c>
      <c r="AB473">
        <v>17</v>
      </c>
      <c r="AC473" t="s">
        <v>836</v>
      </c>
      <c r="AD473" t="s">
        <v>3972</v>
      </c>
      <c r="AE473" t="s">
        <v>8411</v>
      </c>
      <c r="AF473">
        <v>1</v>
      </c>
      <c r="AG473">
        <v>0</v>
      </c>
      <c r="AH473">
        <v>1</v>
      </c>
      <c r="AI473">
        <v>1</v>
      </c>
      <c r="AJ473">
        <f>IF(AI473="","",IF(ISERROR(VLOOKUP(CONCATENATE(F473),Term!$A$1:$C$2000,1,FALSE)),0,1))</f>
        <v>0</v>
      </c>
    </row>
    <row r="474" spans="1:36" x14ac:dyDescent="0.15">
      <c r="A474" t="s">
        <v>5798</v>
      </c>
      <c r="B474">
        <v>39770</v>
      </c>
      <c r="C474" s="14">
        <v>39771</v>
      </c>
      <c r="D474" s="14">
        <v>39828</v>
      </c>
      <c r="F474">
        <v>523208</v>
      </c>
      <c r="G474" t="s">
        <v>2988</v>
      </c>
      <c r="H474">
        <v>2186593</v>
      </c>
      <c r="I474" t="s">
        <v>5127</v>
      </c>
      <c r="J474" t="s">
        <v>5194</v>
      </c>
      <c r="K474">
        <v>241656</v>
      </c>
      <c r="L474" t="s">
        <v>2465</v>
      </c>
      <c r="M474">
        <v>30</v>
      </c>
      <c r="N474" t="s">
        <v>924</v>
      </c>
      <c r="O474" t="s">
        <v>924</v>
      </c>
      <c r="P474" t="s">
        <v>924</v>
      </c>
      <c r="Q474">
        <v>2</v>
      </c>
      <c r="R474">
        <v>0</v>
      </c>
      <c r="S474">
        <v>0</v>
      </c>
      <c r="T474">
        <v>0</v>
      </c>
      <c r="U474">
        <v>40</v>
      </c>
      <c r="V474">
        <v>1</v>
      </c>
      <c r="W474">
        <v>299548</v>
      </c>
      <c r="X474" t="s">
        <v>4315</v>
      </c>
      <c r="Y474">
        <v>85</v>
      </c>
      <c r="Z474">
        <v>22</v>
      </c>
      <c r="AA474">
        <v>34</v>
      </c>
      <c r="AB474">
        <v>17</v>
      </c>
      <c r="AC474" t="s">
        <v>836</v>
      </c>
      <c r="AD474" t="s">
        <v>3972</v>
      </c>
      <c r="AE474" t="s">
        <v>8411</v>
      </c>
      <c r="AF474">
        <v>0</v>
      </c>
      <c r="AG474">
        <v>0</v>
      </c>
      <c r="AH474">
        <v>1</v>
      </c>
      <c r="AI474">
        <v>0</v>
      </c>
      <c r="AJ474">
        <f>IF(AI474="","",IF(ISERROR(VLOOKUP(CONCATENATE(F474),Term!$A$1:$C$2000,1,FALSE)),0,1))</f>
        <v>0</v>
      </c>
    </row>
    <row r="475" spans="1:36" x14ac:dyDescent="0.15">
      <c r="A475" t="s">
        <v>1773</v>
      </c>
      <c r="B475">
        <v>39813</v>
      </c>
      <c r="C475" s="14">
        <v>39813</v>
      </c>
      <c r="D475" s="14">
        <v>39832</v>
      </c>
      <c r="F475">
        <v>523208</v>
      </c>
      <c r="G475" t="s">
        <v>2988</v>
      </c>
      <c r="H475">
        <v>2186593</v>
      </c>
      <c r="I475" t="s">
        <v>5127</v>
      </c>
      <c r="J475" t="s">
        <v>5194</v>
      </c>
      <c r="K475">
        <v>273516</v>
      </c>
      <c r="L475" t="s">
        <v>2465</v>
      </c>
      <c r="M475">
        <v>30</v>
      </c>
      <c r="N475" t="s">
        <v>924</v>
      </c>
      <c r="O475" t="s">
        <v>924</v>
      </c>
      <c r="P475" t="s">
        <v>924</v>
      </c>
      <c r="Q475">
        <v>4</v>
      </c>
      <c r="R475">
        <v>1</v>
      </c>
      <c r="S475">
        <v>0</v>
      </c>
      <c r="T475">
        <v>0</v>
      </c>
      <c r="U475">
        <v>40</v>
      </c>
      <c r="V475">
        <v>1</v>
      </c>
      <c r="W475">
        <v>299548</v>
      </c>
      <c r="X475" t="s">
        <v>4315</v>
      </c>
      <c r="Y475">
        <v>85</v>
      </c>
      <c r="Z475">
        <v>22</v>
      </c>
      <c r="AA475">
        <v>34</v>
      </c>
      <c r="AB475">
        <v>17</v>
      </c>
      <c r="AC475" t="s">
        <v>836</v>
      </c>
      <c r="AD475" t="s">
        <v>3972</v>
      </c>
      <c r="AE475" t="s">
        <v>8411</v>
      </c>
      <c r="AF475">
        <v>0</v>
      </c>
      <c r="AG475">
        <v>0</v>
      </c>
      <c r="AH475">
        <v>1</v>
      </c>
      <c r="AI475">
        <v>0</v>
      </c>
      <c r="AJ475">
        <f>IF(AI475="","",IF(ISERROR(VLOOKUP(CONCATENATE(F475),Term!$A$1:$C$2000,1,FALSE)),0,1))</f>
        <v>0</v>
      </c>
    </row>
    <row r="476" spans="1:36" x14ac:dyDescent="0.15">
      <c r="A476" t="s">
        <v>6473</v>
      </c>
      <c r="B476">
        <v>39770</v>
      </c>
      <c r="C476" s="14">
        <v>39771</v>
      </c>
      <c r="D476" s="14">
        <v>39794</v>
      </c>
      <c r="F476">
        <v>523208</v>
      </c>
      <c r="G476" t="s">
        <v>2988</v>
      </c>
      <c r="H476">
        <v>2093117</v>
      </c>
      <c r="I476" t="s">
        <v>5127</v>
      </c>
      <c r="J476" t="s">
        <v>5710</v>
      </c>
      <c r="K476">
        <v>109985</v>
      </c>
      <c r="L476" t="s">
        <v>2465</v>
      </c>
      <c r="M476">
        <v>30</v>
      </c>
      <c r="N476" t="s">
        <v>924</v>
      </c>
      <c r="O476" t="s">
        <v>924</v>
      </c>
      <c r="P476" t="s">
        <v>924</v>
      </c>
      <c r="Q476">
        <v>2</v>
      </c>
      <c r="R476">
        <v>0</v>
      </c>
      <c r="S476">
        <v>0</v>
      </c>
      <c r="T476">
        <v>0</v>
      </c>
      <c r="U476" t="s">
        <v>924</v>
      </c>
      <c r="V476" t="s">
        <v>924</v>
      </c>
      <c r="W476" t="s">
        <v>924</v>
      </c>
      <c r="X476" t="s">
        <v>924</v>
      </c>
      <c r="Y476">
        <v>85</v>
      </c>
      <c r="Z476">
        <v>22</v>
      </c>
      <c r="AA476">
        <v>34</v>
      </c>
      <c r="AB476">
        <v>17</v>
      </c>
      <c r="AC476" t="s">
        <v>836</v>
      </c>
      <c r="AD476" t="s">
        <v>3972</v>
      </c>
      <c r="AE476" t="s">
        <v>8387</v>
      </c>
      <c r="AF476">
        <v>0</v>
      </c>
      <c r="AG476">
        <v>0</v>
      </c>
      <c r="AH476">
        <v>1</v>
      </c>
      <c r="AI476">
        <v>0</v>
      </c>
      <c r="AJ476">
        <f>IF(AI476="","",IF(ISERROR(VLOOKUP(CONCATENATE(F476),Term!$A$1:$C$2000,1,FALSE)),0,1))</f>
        <v>0</v>
      </c>
    </row>
    <row r="477" spans="1:36" x14ac:dyDescent="0.15">
      <c r="A477" t="s">
        <v>5468</v>
      </c>
      <c r="B477">
        <v>39785</v>
      </c>
      <c r="C477">
        <v>39785</v>
      </c>
      <c r="D477">
        <v>39793</v>
      </c>
      <c r="F477">
        <v>523208</v>
      </c>
      <c r="G477" t="s">
        <v>2988</v>
      </c>
      <c r="H477">
        <v>2093117</v>
      </c>
      <c r="I477" t="s">
        <v>5127</v>
      </c>
      <c r="J477" t="s">
        <v>5710</v>
      </c>
      <c r="K477">
        <v>188995</v>
      </c>
      <c r="L477" t="s">
        <v>2465</v>
      </c>
      <c r="M477">
        <v>30</v>
      </c>
      <c r="N477" t="s">
        <v>924</v>
      </c>
      <c r="O477" t="s">
        <v>924</v>
      </c>
      <c r="P477" t="s">
        <v>924</v>
      </c>
      <c r="Q477">
        <v>3</v>
      </c>
      <c r="R477">
        <v>1</v>
      </c>
      <c r="S477">
        <v>0</v>
      </c>
      <c r="T477">
        <v>0</v>
      </c>
      <c r="U477" t="s">
        <v>924</v>
      </c>
      <c r="V477" t="s">
        <v>924</v>
      </c>
      <c r="W477" t="s">
        <v>924</v>
      </c>
      <c r="X477" t="s">
        <v>924</v>
      </c>
      <c r="Y477">
        <v>85</v>
      </c>
      <c r="Z477">
        <v>22</v>
      </c>
      <c r="AA477">
        <v>34</v>
      </c>
      <c r="AB477">
        <v>17</v>
      </c>
      <c r="AC477" t="s">
        <v>836</v>
      </c>
      <c r="AD477" t="s">
        <v>3972</v>
      </c>
      <c r="AE477" t="s">
        <v>8387</v>
      </c>
      <c r="AF477">
        <v>1</v>
      </c>
      <c r="AG477">
        <v>0</v>
      </c>
      <c r="AH477">
        <v>1</v>
      </c>
      <c r="AI477">
        <v>0</v>
      </c>
      <c r="AJ477">
        <f>IF(AI477="","",IF(ISERROR(VLOOKUP(CONCATENATE(F477),Term!$A$1:$C$2000,1,FALSE)),0,1))</f>
        <v>0</v>
      </c>
    </row>
    <row r="478" spans="1:36" x14ac:dyDescent="0.15">
      <c r="A478" t="s">
        <v>3775</v>
      </c>
      <c r="B478">
        <v>39805</v>
      </c>
      <c r="C478">
        <v>39818</v>
      </c>
      <c r="E478">
        <v>39843</v>
      </c>
      <c r="F478">
        <v>523208</v>
      </c>
      <c r="G478" t="s">
        <v>2988</v>
      </c>
      <c r="H478">
        <v>2146281</v>
      </c>
      <c r="I478" t="s">
        <v>5127</v>
      </c>
      <c r="J478" t="s">
        <v>2875</v>
      </c>
      <c r="K478">
        <v>209782</v>
      </c>
      <c r="L478" t="s">
        <v>2465</v>
      </c>
      <c r="M478">
        <v>30</v>
      </c>
      <c r="N478" t="s">
        <v>7479</v>
      </c>
      <c r="O478">
        <v>6</v>
      </c>
      <c r="P478">
        <v>2</v>
      </c>
      <c r="Q478">
        <v>5</v>
      </c>
      <c r="R478">
        <v>1</v>
      </c>
      <c r="S478">
        <v>1</v>
      </c>
      <c r="T478">
        <v>1</v>
      </c>
      <c r="U478">
        <v>2</v>
      </c>
      <c r="V478">
        <v>1</v>
      </c>
      <c r="W478">
        <v>209782</v>
      </c>
      <c r="X478" t="s">
        <v>5949</v>
      </c>
      <c r="Y478">
        <v>85</v>
      </c>
      <c r="Z478">
        <v>22</v>
      </c>
      <c r="AA478">
        <v>34</v>
      </c>
      <c r="AB478">
        <v>17</v>
      </c>
      <c r="AC478" t="s">
        <v>836</v>
      </c>
      <c r="AD478" t="s">
        <v>3972</v>
      </c>
      <c r="AE478" t="s">
        <v>8401</v>
      </c>
      <c r="AF478">
        <v>1</v>
      </c>
      <c r="AG478">
        <v>0</v>
      </c>
      <c r="AH478">
        <v>1</v>
      </c>
      <c r="AI478">
        <v>1</v>
      </c>
      <c r="AJ478">
        <f>IF(AI478="","",IF(ISERROR(VLOOKUP(CONCATENATE(F478),Term!$A$1:$C$2000,1,FALSE)),0,1))</f>
        <v>0</v>
      </c>
    </row>
    <row r="479" spans="1:36" x14ac:dyDescent="0.15">
      <c r="A479" t="s">
        <v>614</v>
      </c>
      <c r="B479">
        <v>39800</v>
      </c>
      <c r="C479" s="14">
        <v>39804</v>
      </c>
      <c r="D479" s="14"/>
      <c r="E479">
        <v>39826</v>
      </c>
      <c r="F479">
        <v>523208</v>
      </c>
      <c r="G479" t="s">
        <v>2988</v>
      </c>
      <c r="H479">
        <v>2056529</v>
      </c>
      <c r="I479" t="s">
        <v>5127</v>
      </c>
      <c r="J479" t="s">
        <v>611</v>
      </c>
      <c r="K479">
        <v>157559</v>
      </c>
      <c r="L479" t="s">
        <v>2465</v>
      </c>
      <c r="M479">
        <v>30</v>
      </c>
      <c r="N479" t="s">
        <v>646</v>
      </c>
      <c r="O479">
        <v>5</v>
      </c>
      <c r="P479">
        <v>19</v>
      </c>
      <c r="Q479">
        <v>4</v>
      </c>
      <c r="R479">
        <v>0</v>
      </c>
      <c r="S479">
        <v>1</v>
      </c>
      <c r="T479">
        <v>1</v>
      </c>
      <c r="U479">
        <v>11</v>
      </c>
      <c r="V479">
        <v>2</v>
      </c>
      <c r="W479">
        <v>350409</v>
      </c>
      <c r="X479" t="s">
        <v>5949</v>
      </c>
      <c r="Y479">
        <v>85</v>
      </c>
      <c r="Z479">
        <v>22</v>
      </c>
      <c r="AA479">
        <v>34</v>
      </c>
      <c r="AB479">
        <v>17</v>
      </c>
      <c r="AC479" t="s">
        <v>836</v>
      </c>
      <c r="AD479" t="s">
        <v>3972</v>
      </c>
      <c r="AE479" t="s">
        <v>7950</v>
      </c>
      <c r="AF479">
        <v>1</v>
      </c>
      <c r="AG479">
        <v>0</v>
      </c>
      <c r="AH479">
        <v>0</v>
      </c>
      <c r="AI479">
        <v>1</v>
      </c>
      <c r="AJ479">
        <f>IF(AI479="","",IF(ISERROR(VLOOKUP(CONCATENATE(F479),Term!$A$1:$C$2000,1,FALSE)),0,1))</f>
        <v>0</v>
      </c>
    </row>
    <row r="480" spans="1:36" x14ac:dyDescent="0.15">
      <c r="A480" t="s">
        <v>610</v>
      </c>
      <c r="B480">
        <v>39799</v>
      </c>
      <c r="C480" s="14">
        <v>39799</v>
      </c>
      <c r="D480" s="14"/>
      <c r="E480">
        <v>39834</v>
      </c>
      <c r="F480">
        <v>523208</v>
      </c>
      <c r="G480" t="s">
        <v>2988</v>
      </c>
      <c r="H480">
        <v>2056529</v>
      </c>
      <c r="I480" t="s">
        <v>5127</v>
      </c>
      <c r="J480" t="s">
        <v>611</v>
      </c>
      <c r="K480">
        <v>192850</v>
      </c>
      <c r="L480" t="s">
        <v>2465</v>
      </c>
      <c r="M480">
        <v>30</v>
      </c>
      <c r="N480" t="s">
        <v>7479</v>
      </c>
      <c r="O480">
        <v>6</v>
      </c>
      <c r="P480">
        <v>11</v>
      </c>
      <c r="Q480">
        <v>4</v>
      </c>
      <c r="R480">
        <v>0</v>
      </c>
      <c r="S480">
        <v>1</v>
      </c>
      <c r="T480">
        <v>0</v>
      </c>
      <c r="U480">
        <v>11</v>
      </c>
      <c r="V480">
        <v>2</v>
      </c>
      <c r="W480">
        <v>350409</v>
      </c>
      <c r="X480" t="s">
        <v>5949</v>
      </c>
      <c r="Y480">
        <v>85</v>
      </c>
      <c r="Z480">
        <v>22</v>
      </c>
      <c r="AA480">
        <v>34</v>
      </c>
      <c r="AB480">
        <v>17</v>
      </c>
      <c r="AC480" t="s">
        <v>836</v>
      </c>
      <c r="AD480" t="s">
        <v>3972</v>
      </c>
      <c r="AE480" t="s">
        <v>7950</v>
      </c>
      <c r="AF480">
        <v>0</v>
      </c>
      <c r="AG480">
        <v>0</v>
      </c>
      <c r="AH480">
        <v>1</v>
      </c>
      <c r="AI480">
        <v>1</v>
      </c>
      <c r="AJ480">
        <f>IF(AI480="","",IF(ISERROR(VLOOKUP(CONCATENATE(F480),Term!$A$1:$C$2000,1,FALSE)),0,1))</f>
        <v>0</v>
      </c>
    </row>
    <row r="481" spans="1:36" x14ac:dyDescent="0.15">
      <c r="A481" t="s">
        <v>612</v>
      </c>
      <c r="B481">
        <v>39797</v>
      </c>
      <c r="C481" s="14">
        <v>39800</v>
      </c>
      <c r="D481" s="14">
        <v>39843</v>
      </c>
      <c r="F481">
        <v>523208</v>
      </c>
      <c r="G481" t="s">
        <v>2988</v>
      </c>
      <c r="H481">
        <v>2056529</v>
      </c>
      <c r="I481" t="s">
        <v>5127</v>
      </c>
      <c r="J481" t="s">
        <v>611</v>
      </c>
      <c r="K481">
        <v>214307</v>
      </c>
      <c r="L481" t="s">
        <v>2465</v>
      </c>
      <c r="M481">
        <v>30</v>
      </c>
      <c r="N481" t="s">
        <v>924</v>
      </c>
      <c r="O481" t="s">
        <v>924</v>
      </c>
      <c r="P481" t="s">
        <v>924</v>
      </c>
      <c r="Q481">
        <v>4</v>
      </c>
      <c r="R481">
        <v>0</v>
      </c>
      <c r="S481">
        <v>0</v>
      </c>
      <c r="T481">
        <v>0</v>
      </c>
      <c r="U481">
        <v>11</v>
      </c>
      <c r="V481">
        <v>2</v>
      </c>
      <c r="W481">
        <v>350409</v>
      </c>
      <c r="X481" t="s">
        <v>5949</v>
      </c>
      <c r="Y481">
        <v>85</v>
      </c>
      <c r="Z481">
        <v>22</v>
      </c>
      <c r="AA481">
        <v>34</v>
      </c>
      <c r="AB481">
        <v>17</v>
      </c>
      <c r="AC481" t="s">
        <v>836</v>
      </c>
      <c r="AD481" t="s">
        <v>3972</v>
      </c>
      <c r="AE481" t="s">
        <v>7950</v>
      </c>
      <c r="AF481">
        <v>0</v>
      </c>
      <c r="AG481">
        <v>0</v>
      </c>
      <c r="AH481">
        <v>0</v>
      </c>
      <c r="AI481">
        <v>0</v>
      </c>
      <c r="AJ481">
        <f>IF(AI481="","",IF(ISERROR(VLOOKUP(CONCATENATE(F481),Term!$A$1:$C$2000,1,FALSE)),0,1))</f>
        <v>0</v>
      </c>
    </row>
    <row r="482" spans="1:36" x14ac:dyDescent="0.15">
      <c r="A482" t="s">
        <v>613</v>
      </c>
      <c r="B482">
        <v>39799</v>
      </c>
      <c r="C482" s="14">
        <v>39800</v>
      </c>
      <c r="D482" s="14"/>
      <c r="F482">
        <v>523208</v>
      </c>
      <c r="G482" t="s">
        <v>2988</v>
      </c>
      <c r="H482">
        <v>2056529</v>
      </c>
      <c r="I482" t="s">
        <v>5127</v>
      </c>
      <c r="J482" t="s">
        <v>611</v>
      </c>
      <c r="K482">
        <v>206857</v>
      </c>
      <c r="L482" t="s">
        <v>2465</v>
      </c>
      <c r="M482">
        <v>30</v>
      </c>
      <c r="N482" t="s">
        <v>924</v>
      </c>
      <c r="O482" t="s">
        <v>924</v>
      </c>
      <c r="P482" t="s">
        <v>924</v>
      </c>
      <c r="Q482">
        <v>4</v>
      </c>
      <c r="R482">
        <v>0</v>
      </c>
      <c r="S482">
        <v>0</v>
      </c>
      <c r="T482">
        <v>0</v>
      </c>
      <c r="U482">
        <v>11</v>
      </c>
      <c r="V482">
        <v>2</v>
      </c>
      <c r="W482">
        <v>350409</v>
      </c>
      <c r="X482" t="s">
        <v>5949</v>
      </c>
      <c r="Y482">
        <v>85</v>
      </c>
      <c r="Z482">
        <v>22</v>
      </c>
      <c r="AA482">
        <v>34</v>
      </c>
      <c r="AB482">
        <v>17</v>
      </c>
      <c r="AC482" t="s">
        <v>836</v>
      </c>
      <c r="AD482" t="s">
        <v>3972</v>
      </c>
      <c r="AE482" t="s">
        <v>7950</v>
      </c>
      <c r="AF482">
        <v>0</v>
      </c>
      <c r="AG482">
        <v>0</v>
      </c>
      <c r="AH482">
        <v>0</v>
      </c>
      <c r="AI482">
        <v>0</v>
      </c>
      <c r="AJ482">
        <f>IF(AI482="","",IF(ISERROR(VLOOKUP(CONCATENATE(F482),Term!$A$1:$C$2000,1,FALSE)),0,1))</f>
        <v>0</v>
      </c>
    </row>
    <row r="483" spans="1:36" x14ac:dyDescent="0.15">
      <c r="A483" t="s">
        <v>615</v>
      </c>
      <c r="B483">
        <v>39798</v>
      </c>
      <c r="C483" s="14">
        <v>39805</v>
      </c>
      <c r="D483" s="14"/>
      <c r="F483">
        <v>523208</v>
      </c>
      <c r="G483" t="s">
        <v>2988</v>
      </c>
      <c r="H483">
        <v>2056529</v>
      </c>
      <c r="I483" t="s">
        <v>5127</v>
      </c>
      <c r="J483" t="s">
        <v>611</v>
      </c>
      <c r="K483">
        <v>173974</v>
      </c>
      <c r="L483" t="s">
        <v>2465</v>
      </c>
      <c r="M483">
        <v>30</v>
      </c>
      <c r="N483" t="s">
        <v>924</v>
      </c>
      <c r="O483" t="s">
        <v>924</v>
      </c>
      <c r="P483" t="s">
        <v>924</v>
      </c>
      <c r="Q483">
        <v>4</v>
      </c>
      <c r="R483">
        <v>0</v>
      </c>
      <c r="S483">
        <v>0</v>
      </c>
      <c r="T483">
        <v>0</v>
      </c>
      <c r="U483">
        <v>11</v>
      </c>
      <c r="V483">
        <v>2</v>
      </c>
      <c r="W483">
        <v>350409</v>
      </c>
      <c r="X483" t="s">
        <v>5949</v>
      </c>
      <c r="Y483">
        <v>85</v>
      </c>
      <c r="Z483">
        <v>22</v>
      </c>
      <c r="AA483">
        <v>34</v>
      </c>
      <c r="AB483">
        <v>17</v>
      </c>
      <c r="AC483" t="s">
        <v>836</v>
      </c>
      <c r="AD483" t="s">
        <v>3972</v>
      </c>
      <c r="AE483" t="s">
        <v>7950</v>
      </c>
      <c r="AF483">
        <v>0</v>
      </c>
      <c r="AG483">
        <v>0</v>
      </c>
      <c r="AH483">
        <v>0</v>
      </c>
      <c r="AI483">
        <v>0</v>
      </c>
      <c r="AJ483">
        <f>IF(AI483="","",IF(ISERROR(VLOOKUP(CONCATENATE(F483),Term!$A$1:$C$2000,1,FALSE)),0,1))</f>
        <v>0</v>
      </c>
    </row>
    <row r="484" spans="1:36" x14ac:dyDescent="0.15">
      <c r="A484" t="s">
        <v>8375</v>
      </c>
      <c r="B484">
        <v>39836</v>
      </c>
      <c r="C484">
        <v>39839</v>
      </c>
      <c r="F484">
        <v>523208</v>
      </c>
      <c r="G484" t="s">
        <v>2988</v>
      </c>
      <c r="H484">
        <v>2056529</v>
      </c>
      <c r="I484" t="s">
        <v>5127</v>
      </c>
      <c r="J484" t="s">
        <v>611</v>
      </c>
      <c r="K484">
        <v>168773</v>
      </c>
      <c r="L484" t="s">
        <v>2465</v>
      </c>
      <c r="M484">
        <v>30</v>
      </c>
      <c r="N484" t="s">
        <v>924</v>
      </c>
      <c r="O484" t="s">
        <v>924</v>
      </c>
      <c r="P484" t="s">
        <v>924</v>
      </c>
      <c r="Q484">
        <v>6</v>
      </c>
      <c r="R484">
        <v>1</v>
      </c>
      <c r="S484">
        <v>0</v>
      </c>
      <c r="T484">
        <v>0</v>
      </c>
      <c r="U484">
        <v>11</v>
      </c>
      <c r="V484">
        <v>2</v>
      </c>
      <c r="W484">
        <v>350409</v>
      </c>
      <c r="X484" t="s">
        <v>5949</v>
      </c>
      <c r="Y484">
        <v>85</v>
      </c>
      <c r="Z484">
        <v>22</v>
      </c>
      <c r="AA484">
        <v>34</v>
      </c>
      <c r="AB484">
        <v>17</v>
      </c>
      <c r="AC484" t="s">
        <v>836</v>
      </c>
      <c r="AD484" t="s">
        <v>3972</v>
      </c>
      <c r="AE484" t="s">
        <v>7950</v>
      </c>
      <c r="AF484">
        <v>0</v>
      </c>
      <c r="AG484">
        <v>0</v>
      </c>
      <c r="AH484">
        <v>1</v>
      </c>
      <c r="AI484">
        <v>0</v>
      </c>
      <c r="AJ484">
        <f>IF(AI484="","",IF(ISERROR(VLOOKUP(CONCATENATE(F484),Term!$A$1:$C$2000,1,FALSE)),0,1))</f>
        <v>0</v>
      </c>
    </row>
    <row r="485" spans="1:36" x14ac:dyDescent="0.15">
      <c r="A485" t="s">
        <v>8402</v>
      </c>
      <c r="B485">
        <v>39835</v>
      </c>
      <c r="C485">
        <v>39835</v>
      </c>
      <c r="F485">
        <v>523208</v>
      </c>
      <c r="G485" t="s">
        <v>2988</v>
      </c>
      <c r="H485">
        <v>2148372</v>
      </c>
      <c r="I485" t="s">
        <v>5127</v>
      </c>
      <c r="J485" t="s">
        <v>8403</v>
      </c>
      <c r="K485">
        <v>90308</v>
      </c>
      <c r="L485" t="s">
        <v>2465</v>
      </c>
      <c r="M485">
        <v>30</v>
      </c>
      <c r="N485" t="s">
        <v>924</v>
      </c>
      <c r="O485" t="s">
        <v>924</v>
      </c>
      <c r="P485" t="s">
        <v>924</v>
      </c>
      <c r="Q485">
        <v>6</v>
      </c>
      <c r="R485">
        <v>1</v>
      </c>
      <c r="S485">
        <v>0</v>
      </c>
      <c r="T485">
        <v>0</v>
      </c>
      <c r="U485" t="s">
        <v>924</v>
      </c>
      <c r="V485" t="s">
        <v>924</v>
      </c>
      <c r="W485" t="s">
        <v>924</v>
      </c>
      <c r="X485" t="s">
        <v>924</v>
      </c>
      <c r="Y485">
        <v>85</v>
      </c>
      <c r="Z485">
        <v>22</v>
      </c>
      <c r="AA485">
        <v>34</v>
      </c>
      <c r="AB485">
        <v>17</v>
      </c>
      <c r="AC485" t="s">
        <v>836</v>
      </c>
      <c r="AD485" t="s">
        <v>3972</v>
      </c>
      <c r="AE485" t="s">
        <v>8404</v>
      </c>
      <c r="AF485">
        <v>1</v>
      </c>
      <c r="AG485">
        <v>0</v>
      </c>
      <c r="AH485">
        <v>1</v>
      </c>
      <c r="AI485">
        <v>0</v>
      </c>
      <c r="AJ485">
        <f>IF(AI485="","",IF(ISERROR(VLOOKUP(CONCATENATE(F485),Term!$A$1:$C$2000,1,FALSE)),0,1))</f>
        <v>0</v>
      </c>
    </row>
    <row r="486" spans="1:36" x14ac:dyDescent="0.15">
      <c r="A486" t="s">
        <v>5472</v>
      </c>
      <c r="B486">
        <v>39786</v>
      </c>
      <c r="C486">
        <v>39794</v>
      </c>
      <c r="D486">
        <v>39800</v>
      </c>
      <c r="F486">
        <v>523208</v>
      </c>
      <c r="G486" t="s">
        <v>2988</v>
      </c>
      <c r="H486">
        <v>2113305</v>
      </c>
      <c r="I486" t="s">
        <v>5127</v>
      </c>
      <c r="J486" t="s">
        <v>6005</v>
      </c>
      <c r="K486">
        <v>138176</v>
      </c>
      <c r="L486" t="s">
        <v>2465</v>
      </c>
      <c r="M486">
        <v>30</v>
      </c>
      <c r="N486" t="s">
        <v>924</v>
      </c>
      <c r="O486" t="s">
        <v>924</v>
      </c>
      <c r="P486" t="s">
        <v>924</v>
      </c>
      <c r="Q486">
        <v>3</v>
      </c>
      <c r="R486">
        <v>1</v>
      </c>
      <c r="S486">
        <v>0</v>
      </c>
      <c r="T486">
        <v>0</v>
      </c>
      <c r="U486" t="s">
        <v>924</v>
      </c>
      <c r="V486" t="s">
        <v>924</v>
      </c>
      <c r="W486" t="s">
        <v>924</v>
      </c>
      <c r="X486" t="s">
        <v>924</v>
      </c>
      <c r="Y486">
        <v>85</v>
      </c>
      <c r="Z486">
        <v>22</v>
      </c>
      <c r="AA486">
        <v>34</v>
      </c>
      <c r="AB486">
        <v>17</v>
      </c>
      <c r="AC486" t="s">
        <v>836</v>
      </c>
      <c r="AD486" t="s">
        <v>3972</v>
      </c>
      <c r="AE486" t="s">
        <v>7955</v>
      </c>
      <c r="AF486">
        <v>1</v>
      </c>
      <c r="AG486">
        <v>0</v>
      </c>
      <c r="AH486">
        <v>1</v>
      </c>
      <c r="AI486">
        <v>0</v>
      </c>
      <c r="AJ486">
        <f>IF(AI486="","",IF(ISERROR(VLOOKUP(CONCATENATE(F486),Term!$A$1:$C$2000,1,FALSE)),0,1))</f>
        <v>0</v>
      </c>
    </row>
    <row r="487" spans="1:36" x14ac:dyDescent="0.15">
      <c r="A487" t="s">
        <v>1771</v>
      </c>
      <c r="B487">
        <v>39799</v>
      </c>
      <c r="C487">
        <v>39799</v>
      </c>
      <c r="E487">
        <v>39819</v>
      </c>
      <c r="F487">
        <v>523208</v>
      </c>
      <c r="G487" t="s">
        <v>2988</v>
      </c>
      <c r="H487">
        <v>2137060</v>
      </c>
      <c r="I487" t="s">
        <v>5127</v>
      </c>
      <c r="J487" t="s">
        <v>1772</v>
      </c>
      <c r="K487">
        <v>388955</v>
      </c>
      <c r="L487" t="s">
        <v>2465</v>
      </c>
      <c r="M487">
        <v>30</v>
      </c>
      <c r="N487" t="s">
        <v>646</v>
      </c>
      <c r="O487">
        <v>5</v>
      </c>
      <c r="P487">
        <v>26</v>
      </c>
      <c r="Q487">
        <v>4</v>
      </c>
      <c r="R487">
        <v>0</v>
      </c>
      <c r="S487">
        <v>1</v>
      </c>
      <c r="T487">
        <v>1</v>
      </c>
      <c r="U487">
        <v>4</v>
      </c>
      <c r="V487">
        <v>2</v>
      </c>
      <c r="W487">
        <v>601154</v>
      </c>
      <c r="X487" t="s">
        <v>4314</v>
      </c>
      <c r="Y487">
        <v>85</v>
      </c>
      <c r="Z487">
        <v>22</v>
      </c>
      <c r="AA487">
        <v>34</v>
      </c>
      <c r="AB487">
        <v>17</v>
      </c>
      <c r="AC487" t="s">
        <v>836</v>
      </c>
      <c r="AD487" t="s">
        <v>3972</v>
      </c>
      <c r="AE487" t="s">
        <v>8400</v>
      </c>
      <c r="AF487">
        <v>1</v>
      </c>
      <c r="AG487">
        <v>0</v>
      </c>
      <c r="AH487">
        <v>1</v>
      </c>
      <c r="AI487">
        <v>1</v>
      </c>
      <c r="AJ487">
        <f>IF(AI487="","",IF(ISERROR(VLOOKUP(CONCATENATE(F487),Term!$A$1:$C$2000,1,FALSE)),0,1))</f>
        <v>0</v>
      </c>
    </row>
    <row r="488" spans="1:36" x14ac:dyDescent="0.15">
      <c r="A488" t="s">
        <v>3773</v>
      </c>
      <c r="B488">
        <v>39815</v>
      </c>
      <c r="C488">
        <v>39822</v>
      </c>
      <c r="E488">
        <v>39841</v>
      </c>
      <c r="F488">
        <v>523208</v>
      </c>
      <c r="G488" t="s">
        <v>2988</v>
      </c>
      <c r="H488">
        <v>2137060</v>
      </c>
      <c r="I488" t="s">
        <v>5127</v>
      </c>
      <c r="J488" t="s">
        <v>1772</v>
      </c>
      <c r="K488">
        <v>212199</v>
      </c>
      <c r="L488" t="s">
        <v>2465</v>
      </c>
      <c r="M488">
        <v>30</v>
      </c>
      <c r="N488" t="s">
        <v>7479</v>
      </c>
      <c r="O488">
        <v>6</v>
      </c>
      <c r="P488">
        <v>4</v>
      </c>
      <c r="Q488">
        <v>5</v>
      </c>
      <c r="R488">
        <v>1</v>
      </c>
      <c r="S488">
        <v>1</v>
      </c>
      <c r="T488">
        <v>0</v>
      </c>
      <c r="U488">
        <v>4</v>
      </c>
      <c r="V488">
        <v>2</v>
      </c>
      <c r="W488">
        <v>601154</v>
      </c>
      <c r="X488" t="s">
        <v>4314</v>
      </c>
      <c r="Y488">
        <v>85</v>
      </c>
      <c r="Z488">
        <v>22</v>
      </c>
      <c r="AA488">
        <v>34</v>
      </c>
      <c r="AB488">
        <v>17</v>
      </c>
      <c r="AC488" t="s">
        <v>836</v>
      </c>
      <c r="AD488" t="s">
        <v>3972</v>
      </c>
      <c r="AE488" t="s">
        <v>8400</v>
      </c>
      <c r="AF488">
        <v>0</v>
      </c>
      <c r="AG488">
        <v>0</v>
      </c>
      <c r="AH488">
        <v>0</v>
      </c>
      <c r="AI488">
        <v>1</v>
      </c>
      <c r="AJ488">
        <f>IF(AI488="","",IF(ISERROR(VLOOKUP(CONCATENATE(F488),Term!$A$1:$C$2000,1,FALSE)),0,1))</f>
        <v>0</v>
      </c>
    </row>
    <row r="489" spans="1:36" x14ac:dyDescent="0.15">
      <c r="A489" t="s">
        <v>3772</v>
      </c>
      <c r="B489">
        <v>39815</v>
      </c>
      <c r="C489">
        <v>39820</v>
      </c>
      <c r="D489">
        <v>39828</v>
      </c>
      <c r="F489">
        <v>523208</v>
      </c>
      <c r="G489" t="s">
        <v>2988</v>
      </c>
      <c r="H489">
        <v>2137060</v>
      </c>
      <c r="I489" t="s">
        <v>5127</v>
      </c>
      <c r="J489" t="s">
        <v>1772</v>
      </c>
      <c r="K489">
        <v>173137</v>
      </c>
      <c r="L489" t="s">
        <v>2465</v>
      </c>
      <c r="M489">
        <v>30</v>
      </c>
      <c r="N489" t="s">
        <v>924</v>
      </c>
      <c r="O489" t="s">
        <v>924</v>
      </c>
      <c r="P489" t="s">
        <v>924</v>
      </c>
      <c r="Q489">
        <v>5</v>
      </c>
      <c r="R489">
        <v>0</v>
      </c>
      <c r="S489">
        <v>0</v>
      </c>
      <c r="T489">
        <v>0</v>
      </c>
      <c r="U489">
        <v>4</v>
      </c>
      <c r="V489">
        <v>2</v>
      </c>
      <c r="W489">
        <v>601154</v>
      </c>
      <c r="X489" t="s">
        <v>4314</v>
      </c>
      <c r="Y489">
        <v>85</v>
      </c>
      <c r="Z489">
        <v>22</v>
      </c>
      <c r="AA489">
        <v>34</v>
      </c>
      <c r="AB489">
        <v>17</v>
      </c>
      <c r="AC489" t="s">
        <v>836</v>
      </c>
      <c r="AD489" t="s">
        <v>3972</v>
      </c>
      <c r="AE489" t="s">
        <v>8400</v>
      </c>
      <c r="AF489">
        <v>0</v>
      </c>
      <c r="AG489">
        <v>0</v>
      </c>
      <c r="AH489">
        <v>1</v>
      </c>
      <c r="AI489">
        <v>0</v>
      </c>
      <c r="AJ489">
        <f>IF(AI489="","",IF(ISERROR(VLOOKUP(CONCATENATE(F489),Term!$A$1:$C$2000,1,FALSE)),0,1))</f>
        <v>0</v>
      </c>
    </row>
    <row r="490" spans="1:36" x14ac:dyDescent="0.15">
      <c r="A490" t="s">
        <v>5796</v>
      </c>
      <c r="B490">
        <v>39771</v>
      </c>
      <c r="C490" s="14">
        <v>39772</v>
      </c>
      <c r="D490" s="14"/>
      <c r="E490">
        <v>39826</v>
      </c>
      <c r="F490">
        <v>523208</v>
      </c>
      <c r="G490" t="s">
        <v>2988</v>
      </c>
      <c r="H490">
        <v>2174949</v>
      </c>
      <c r="I490" t="s">
        <v>5127</v>
      </c>
      <c r="J490" t="s">
        <v>5797</v>
      </c>
      <c r="K490">
        <v>111916</v>
      </c>
      <c r="L490" t="s">
        <v>2465</v>
      </c>
      <c r="M490">
        <v>30</v>
      </c>
      <c r="N490" t="s">
        <v>646</v>
      </c>
      <c r="O490">
        <v>5</v>
      </c>
      <c r="P490">
        <v>19</v>
      </c>
      <c r="Q490">
        <v>2</v>
      </c>
      <c r="R490">
        <v>0</v>
      </c>
      <c r="S490">
        <v>1</v>
      </c>
      <c r="T490">
        <v>1</v>
      </c>
      <c r="U490">
        <v>19</v>
      </c>
      <c r="V490">
        <v>1</v>
      </c>
      <c r="W490">
        <v>111916</v>
      </c>
      <c r="X490" t="s">
        <v>5949</v>
      </c>
      <c r="Y490">
        <v>85</v>
      </c>
      <c r="Z490">
        <v>22</v>
      </c>
      <c r="AA490">
        <v>34</v>
      </c>
      <c r="AB490">
        <v>17</v>
      </c>
      <c r="AC490" t="s">
        <v>836</v>
      </c>
      <c r="AD490" t="s">
        <v>3972</v>
      </c>
      <c r="AE490" t="s">
        <v>7958</v>
      </c>
      <c r="AF490">
        <v>1</v>
      </c>
      <c r="AG490">
        <v>0</v>
      </c>
      <c r="AH490">
        <v>1</v>
      </c>
      <c r="AI490">
        <v>1</v>
      </c>
      <c r="AJ490">
        <f>IF(AI490="","",IF(ISERROR(VLOOKUP(CONCATENATE(F490),Term!$A$1:$C$2000,1,FALSE)),0,1))</f>
        <v>0</v>
      </c>
    </row>
    <row r="491" spans="1:36" x14ac:dyDescent="0.15">
      <c r="A491" t="s">
        <v>8406</v>
      </c>
      <c r="B491">
        <v>39835</v>
      </c>
      <c r="C491" s="14">
        <v>39836</v>
      </c>
      <c r="D491" s="14"/>
      <c r="F491">
        <v>523208</v>
      </c>
      <c r="G491" t="s">
        <v>2988</v>
      </c>
      <c r="H491">
        <v>2174949</v>
      </c>
      <c r="I491" t="s">
        <v>5127</v>
      </c>
      <c r="J491" t="s">
        <v>5797</v>
      </c>
      <c r="K491">
        <v>106009</v>
      </c>
      <c r="L491" t="s">
        <v>2465</v>
      </c>
      <c r="M491">
        <v>30</v>
      </c>
      <c r="N491" t="s">
        <v>924</v>
      </c>
      <c r="O491" t="s">
        <v>924</v>
      </c>
      <c r="P491" t="s">
        <v>924</v>
      </c>
      <c r="Q491">
        <v>6</v>
      </c>
      <c r="R491">
        <v>0</v>
      </c>
      <c r="S491">
        <v>0</v>
      </c>
      <c r="T491">
        <v>0</v>
      </c>
      <c r="U491">
        <v>19</v>
      </c>
      <c r="V491">
        <v>1</v>
      </c>
      <c r="W491">
        <v>111916</v>
      </c>
      <c r="X491" t="s">
        <v>5949</v>
      </c>
      <c r="Y491">
        <v>85</v>
      </c>
      <c r="Z491">
        <v>22</v>
      </c>
      <c r="AA491">
        <v>34</v>
      </c>
      <c r="AB491">
        <v>17</v>
      </c>
      <c r="AC491" t="s">
        <v>836</v>
      </c>
      <c r="AD491" t="s">
        <v>3972</v>
      </c>
      <c r="AE491" t="s">
        <v>7958</v>
      </c>
      <c r="AF491">
        <v>0</v>
      </c>
      <c r="AG491">
        <v>0</v>
      </c>
      <c r="AH491">
        <v>1</v>
      </c>
      <c r="AI491">
        <v>0</v>
      </c>
      <c r="AJ491">
        <f>IF(AI491="","",IF(ISERROR(VLOOKUP(CONCATENATE(F491),Term!$A$1:$C$2000,1,FALSE)),0,1))</f>
        <v>0</v>
      </c>
    </row>
    <row r="492" spans="1:36" x14ac:dyDescent="0.15">
      <c r="A492" t="s">
        <v>8407</v>
      </c>
      <c r="B492">
        <v>39835</v>
      </c>
      <c r="C492" s="14">
        <v>39836</v>
      </c>
      <c r="D492" s="14"/>
      <c r="F492">
        <v>523208</v>
      </c>
      <c r="G492" t="s">
        <v>2988</v>
      </c>
      <c r="H492">
        <v>2174949</v>
      </c>
      <c r="I492" t="s">
        <v>5127</v>
      </c>
      <c r="J492" t="s">
        <v>5797</v>
      </c>
      <c r="K492">
        <v>54885</v>
      </c>
      <c r="L492" t="s">
        <v>2465</v>
      </c>
      <c r="M492">
        <v>30</v>
      </c>
      <c r="N492" t="s">
        <v>924</v>
      </c>
      <c r="O492" t="s">
        <v>924</v>
      </c>
      <c r="P492" t="s">
        <v>924</v>
      </c>
      <c r="Q492">
        <v>6</v>
      </c>
      <c r="R492">
        <v>0</v>
      </c>
      <c r="S492">
        <v>0</v>
      </c>
      <c r="T492">
        <v>0</v>
      </c>
      <c r="U492">
        <v>19</v>
      </c>
      <c r="V492">
        <v>1</v>
      </c>
      <c r="W492">
        <v>111916</v>
      </c>
      <c r="X492" t="s">
        <v>5949</v>
      </c>
      <c r="Y492">
        <v>85</v>
      </c>
      <c r="Z492">
        <v>22</v>
      </c>
      <c r="AA492">
        <v>34</v>
      </c>
      <c r="AB492">
        <v>17</v>
      </c>
      <c r="AC492" t="s">
        <v>836</v>
      </c>
      <c r="AD492" t="s">
        <v>3972</v>
      </c>
      <c r="AE492" t="s">
        <v>7958</v>
      </c>
      <c r="AF492">
        <v>0</v>
      </c>
      <c r="AG492">
        <v>0</v>
      </c>
      <c r="AH492">
        <v>0</v>
      </c>
      <c r="AI492">
        <v>0</v>
      </c>
      <c r="AJ492">
        <f>IF(AI492="","",IF(ISERROR(VLOOKUP(CONCATENATE(F492),Term!$A$1:$C$2000,1,FALSE)),0,1))</f>
        <v>0</v>
      </c>
    </row>
    <row r="493" spans="1:36" x14ac:dyDescent="0.15">
      <c r="A493" t="s">
        <v>8408</v>
      </c>
      <c r="B493">
        <v>39835</v>
      </c>
      <c r="C493" s="14">
        <v>39839</v>
      </c>
      <c r="D493" s="14"/>
      <c r="F493">
        <v>523208</v>
      </c>
      <c r="G493" t="s">
        <v>2988</v>
      </c>
      <c r="H493">
        <v>2174949</v>
      </c>
      <c r="I493" t="s">
        <v>5127</v>
      </c>
      <c r="J493" t="s">
        <v>5797</v>
      </c>
      <c r="K493">
        <v>45068</v>
      </c>
      <c r="L493" t="s">
        <v>2465</v>
      </c>
      <c r="M493">
        <v>30</v>
      </c>
      <c r="N493" t="s">
        <v>924</v>
      </c>
      <c r="O493" t="s">
        <v>924</v>
      </c>
      <c r="P493" t="s">
        <v>924</v>
      </c>
      <c r="Q493">
        <v>6</v>
      </c>
      <c r="R493">
        <v>1</v>
      </c>
      <c r="S493">
        <v>0</v>
      </c>
      <c r="T493">
        <v>0</v>
      </c>
      <c r="U493">
        <v>19</v>
      </c>
      <c r="V493">
        <v>1</v>
      </c>
      <c r="W493">
        <v>111916</v>
      </c>
      <c r="X493" t="s">
        <v>5949</v>
      </c>
      <c r="Y493">
        <v>85</v>
      </c>
      <c r="Z493">
        <v>22</v>
      </c>
      <c r="AA493">
        <v>34</v>
      </c>
      <c r="AB493">
        <v>17</v>
      </c>
      <c r="AC493" t="s">
        <v>836</v>
      </c>
      <c r="AD493" t="s">
        <v>3972</v>
      </c>
      <c r="AE493" t="s">
        <v>7958</v>
      </c>
      <c r="AF493">
        <v>0</v>
      </c>
      <c r="AG493">
        <v>0</v>
      </c>
      <c r="AH493">
        <v>0</v>
      </c>
      <c r="AI493">
        <v>0</v>
      </c>
      <c r="AJ493">
        <f>IF(AI493="","",IF(ISERROR(VLOOKUP(CONCATENATE(F493),Term!$A$1:$C$2000,1,FALSE)),0,1))</f>
        <v>0</v>
      </c>
    </row>
    <row r="494" spans="1:36" x14ac:dyDescent="0.15">
      <c r="A494" t="s">
        <v>3777</v>
      </c>
      <c r="B494">
        <v>39818</v>
      </c>
      <c r="C494" s="14">
        <v>39818</v>
      </c>
      <c r="D494" s="14">
        <v>39821</v>
      </c>
      <c r="F494">
        <v>523208</v>
      </c>
      <c r="G494" t="s">
        <v>2988</v>
      </c>
      <c r="H494">
        <v>2181276</v>
      </c>
      <c r="I494" t="s">
        <v>5127</v>
      </c>
      <c r="J494" t="s">
        <v>3778</v>
      </c>
      <c r="K494">
        <v>235393</v>
      </c>
      <c r="L494" t="s">
        <v>2465</v>
      </c>
      <c r="M494">
        <v>30</v>
      </c>
      <c r="N494" t="s">
        <v>924</v>
      </c>
      <c r="O494" t="s">
        <v>924</v>
      </c>
      <c r="P494" t="s">
        <v>924</v>
      </c>
      <c r="Q494">
        <v>5</v>
      </c>
      <c r="R494">
        <v>0</v>
      </c>
      <c r="S494">
        <v>0</v>
      </c>
      <c r="T494">
        <v>0</v>
      </c>
      <c r="U494" t="s">
        <v>924</v>
      </c>
      <c r="V494" t="s">
        <v>924</v>
      </c>
      <c r="W494" t="s">
        <v>924</v>
      </c>
      <c r="X494" t="s">
        <v>924</v>
      </c>
      <c r="Y494">
        <v>85</v>
      </c>
      <c r="Z494">
        <v>22</v>
      </c>
      <c r="AA494">
        <v>34</v>
      </c>
      <c r="AB494">
        <v>17</v>
      </c>
      <c r="AC494" t="s">
        <v>836</v>
      </c>
      <c r="AD494" t="s">
        <v>3972</v>
      </c>
      <c r="AE494" t="s">
        <v>7960</v>
      </c>
      <c r="AF494">
        <v>0</v>
      </c>
      <c r="AG494">
        <v>0</v>
      </c>
      <c r="AH494">
        <v>1</v>
      </c>
      <c r="AI494">
        <v>0</v>
      </c>
      <c r="AJ494">
        <f>IF(AI494="","",IF(ISERROR(VLOOKUP(CONCATENATE(F494),Term!$A$1:$C$2000,1,FALSE)),0,1))</f>
        <v>0</v>
      </c>
    </row>
    <row r="495" spans="1:36" x14ac:dyDescent="0.15">
      <c r="A495" t="s">
        <v>3779</v>
      </c>
      <c r="B495">
        <v>39821</v>
      </c>
      <c r="C495">
        <v>39822</v>
      </c>
      <c r="F495">
        <v>523208</v>
      </c>
      <c r="G495" t="s">
        <v>2988</v>
      </c>
      <c r="H495">
        <v>2181276</v>
      </c>
      <c r="I495" t="s">
        <v>5127</v>
      </c>
      <c r="J495" t="s">
        <v>3778</v>
      </c>
      <c r="K495">
        <v>296255</v>
      </c>
      <c r="L495" t="s">
        <v>2465</v>
      </c>
      <c r="M495">
        <v>30</v>
      </c>
      <c r="N495" t="s">
        <v>924</v>
      </c>
      <c r="O495" t="s">
        <v>924</v>
      </c>
      <c r="P495" t="s">
        <v>924</v>
      </c>
      <c r="Q495">
        <v>5</v>
      </c>
      <c r="R495">
        <v>0</v>
      </c>
      <c r="S495">
        <v>0</v>
      </c>
      <c r="T495">
        <v>0</v>
      </c>
      <c r="U495" t="s">
        <v>924</v>
      </c>
      <c r="V495" t="s">
        <v>924</v>
      </c>
      <c r="W495" t="s">
        <v>924</v>
      </c>
      <c r="X495" t="s">
        <v>924</v>
      </c>
      <c r="Y495">
        <v>85</v>
      </c>
      <c r="Z495">
        <v>22</v>
      </c>
      <c r="AA495">
        <v>34</v>
      </c>
      <c r="AB495">
        <v>17</v>
      </c>
      <c r="AC495" t="s">
        <v>836</v>
      </c>
      <c r="AD495" t="s">
        <v>3972</v>
      </c>
      <c r="AE495" t="s">
        <v>7960</v>
      </c>
      <c r="AF495">
        <v>0</v>
      </c>
      <c r="AG495">
        <v>0</v>
      </c>
      <c r="AH495">
        <v>0</v>
      </c>
      <c r="AI495">
        <v>0</v>
      </c>
      <c r="AJ495">
        <f>IF(AI495="","",IF(ISERROR(VLOOKUP(CONCATENATE(F495),Term!$A$1:$C$2000,1,FALSE)),0,1))</f>
        <v>0</v>
      </c>
    </row>
    <row r="496" spans="1:36" x14ac:dyDescent="0.15">
      <c r="A496" t="s">
        <v>3780</v>
      </c>
      <c r="B496">
        <v>39827</v>
      </c>
      <c r="C496" s="14">
        <v>39827</v>
      </c>
      <c r="D496" s="14"/>
      <c r="F496">
        <v>523208</v>
      </c>
      <c r="G496" t="s">
        <v>2988</v>
      </c>
      <c r="H496">
        <v>2181276</v>
      </c>
      <c r="I496" t="s">
        <v>5127</v>
      </c>
      <c r="J496" t="s">
        <v>3778</v>
      </c>
      <c r="K496">
        <v>199813</v>
      </c>
      <c r="L496" t="s">
        <v>2465</v>
      </c>
      <c r="M496">
        <v>30</v>
      </c>
      <c r="N496" t="s">
        <v>924</v>
      </c>
      <c r="O496" t="s">
        <v>924</v>
      </c>
      <c r="P496" t="s">
        <v>924</v>
      </c>
      <c r="Q496">
        <v>5</v>
      </c>
      <c r="R496">
        <v>0</v>
      </c>
      <c r="S496">
        <v>0</v>
      </c>
      <c r="T496">
        <v>0</v>
      </c>
      <c r="U496" t="s">
        <v>924</v>
      </c>
      <c r="V496" t="s">
        <v>924</v>
      </c>
      <c r="W496" t="s">
        <v>924</v>
      </c>
      <c r="X496" t="s">
        <v>924</v>
      </c>
      <c r="Y496">
        <v>85</v>
      </c>
      <c r="Z496">
        <v>22</v>
      </c>
      <c r="AA496">
        <v>34</v>
      </c>
      <c r="AB496">
        <v>17</v>
      </c>
      <c r="AC496" t="s">
        <v>836</v>
      </c>
      <c r="AD496" t="s">
        <v>3972</v>
      </c>
      <c r="AE496" t="s">
        <v>7960</v>
      </c>
      <c r="AF496">
        <v>0</v>
      </c>
      <c r="AG496">
        <v>0</v>
      </c>
      <c r="AH496">
        <v>0</v>
      </c>
      <c r="AI496">
        <v>0</v>
      </c>
      <c r="AJ496">
        <f>IF(AI496="","",IF(ISERROR(VLOOKUP(CONCATENATE(F496),Term!$A$1:$C$2000,1,FALSE)),0,1))</f>
        <v>0</v>
      </c>
    </row>
    <row r="497" spans="1:36" x14ac:dyDescent="0.15">
      <c r="A497" t="s">
        <v>8409</v>
      </c>
      <c r="B497">
        <v>39828</v>
      </c>
      <c r="C497" s="14">
        <v>39833</v>
      </c>
      <c r="D497" s="14"/>
      <c r="F497">
        <v>523208</v>
      </c>
      <c r="G497" t="s">
        <v>2988</v>
      </c>
      <c r="H497">
        <v>2181276</v>
      </c>
      <c r="I497" t="s">
        <v>5127</v>
      </c>
      <c r="J497" t="s">
        <v>3778</v>
      </c>
      <c r="K497">
        <v>339888</v>
      </c>
      <c r="L497" t="s">
        <v>2465</v>
      </c>
      <c r="M497">
        <v>30</v>
      </c>
      <c r="N497" t="s">
        <v>924</v>
      </c>
      <c r="O497" t="s">
        <v>924</v>
      </c>
      <c r="P497" t="s">
        <v>924</v>
      </c>
      <c r="Q497">
        <v>6</v>
      </c>
      <c r="R497">
        <v>0</v>
      </c>
      <c r="S497">
        <v>0</v>
      </c>
      <c r="T497">
        <v>0</v>
      </c>
      <c r="U497" t="s">
        <v>924</v>
      </c>
      <c r="V497" t="s">
        <v>924</v>
      </c>
      <c r="W497" t="s">
        <v>924</v>
      </c>
      <c r="X497" t="s">
        <v>924</v>
      </c>
      <c r="Y497">
        <v>85</v>
      </c>
      <c r="Z497">
        <v>22</v>
      </c>
      <c r="AA497">
        <v>34</v>
      </c>
      <c r="AB497">
        <v>17</v>
      </c>
      <c r="AC497" t="s">
        <v>836</v>
      </c>
      <c r="AD497" t="s">
        <v>3972</v>
      </c>
      <c r="AE497" t="s">
        <v>7960</v>
      </c>
      <c r="AF497">
        <v>0</v>
      </c>
      <c r="AG497">
        <v>0</v>
      </c>
      <c r="AH497">
        <v>1</v>
      </c>
      <c r="AI497">
        <v>0</v>
      </c>
      <c r="AJ497">
        <f>IF(AI497="","",IF(ISERROR(VLOOKUP(CONCATENATE(F497),Term!$A$1:$C$2000,1,FALSE)),0,1))</f>
        <v>0</v>
      </c>
    </row>
    <row r="498" spans="1:36" x14ac:dyDescent="0.15">
      <c r="A498" t="s">
        <v>8410</v>
      </c>
      <c r="B498">
        <v>39836</v>
      </c>
      <c r="C498" s="14">
        <v>39836</v>
      </c>
      <c r="D498" s="14"/>
      <c r="F498">
        <v>523208</v>
      </c>
      <c r="G498" t="s">
        <v>2988</v>
      </c>
      <c r="H498">
        <v>2181276</v>
      </c>
      <c r="I498" t="s">
        <v>5127</v>
      </c>
      <c r="J498" t="s">
        <v>3778</v>
      </c>
      <c r="K498">
        <v>188491</v>
      </c>
      <c r="L498" t="s">
        <v>2465</v>
      </c>
      <c r="M498">
        <v>30</v>
      </c>
      <c r="N498" t="s">
        <v>924</v>
      </c>
      <c r="O498" t="s">
        <v>924</v>
      </c>
      <c r="P498" t="s">
        <v>924</v>
      </c>
      <c r="Q498">
        <v>6</v>
      </c>
      <c r="R498">
        <v>1</v>
      </c>
      <c r="S498">
        <v>0</v>
      </c>
      <c r="T498">
        <v>0</v>
      </c>
      <c r="U498" t="s">
        <v>924</v>
      </c>
      <c r="V498" t="s">
        <v>924</v>
      </c>
      <c r="W498" t="s">
        <v>924</v>
      </c>
      <c r="X498" t="s">
        <v>924</v>
      </c>
      <c r="Y498">
        <v>85</v>
      </c>
      <c r="Z498">
        <v>22</v>
      </c>
      <c r="AA498">
        <v>34</v>
      </c>
      <c r="AB498">
        <v>17</v>
      </c>
      <c r="AC498" t="s">
        <v>836</v>
      </c>
      <c r="AD498" t="s">
        <v>3972</v>
      </c>
      <c r="AE498" t="s">
        <v>7960</v>
      </c>
      <c r="AF498">
        <v>1</v>
      </c>
      <c r="AG498">
        <v>0</v>
      </c>
      <c r="AH498">
        <v>0</v>
      </c>
      <c r="AI498">
        <v>0</v>
      </c>
      <c r="AJ498">
        <f>IF(AI498="","",IF(ISERROR(VLOOKUP(CONCATENATE(F498),Term!$A$1:$C$2000,1,FALSE)),0,1))</f>
        <v>0</v>
      </c>
    </row>
    <row r="499" spans="1:36" x14ac:dyDescent="0.15">
      <c r="A499" t="s">
        <v>4136</v>
      </c>
      <c r="B499">
        <v>39738</v>
      </c>
      <c r="C499" s="14">
        <v>39742</v>
      </c>
      <c r="D499" s="14"/>
      <c r="E499">
        <v>39822</v>
      </c>
      <c r="F499">
        <v>523208</v>
      </c>
      <c r="G499" t="s">
        <v>2988</v>
      </c>
      <c r="H499">
        <v>2065035</v>
      </c>
      <c r="I499" t="s">
        <v>5127</v>
      </c>
      <c r="J499" t="s">
        <v>5708</v>
      </c>
      <c r="K499">
        <v>80185</v>
      </c>
      <c r="L499" t="s">
        <v>2465</v>
      </c>
      <c r="M499">
        <v>30</v>
      </c>
      <c r="N499" t="s">
        <v>646</v>
      </c>
      <c r="O499">
        <v>5</v>
      </c>
      <c r="P499">
        <v>23</v>
      </c>
      <c r="Q499" t="s">
        <v>924</v>
      </c>
      <c r="R499">
        <v>0</v>
      </c>
      <c r="S499">
        <v>1</v>
      </c>
      <c r="T499">
        <v>1</v>
      </c>
      <c r="U499">
        <v>2</v>
      </c>
      <c r="V499">
        <v>2</v>
      </c>
      <c r="W499">
        <v>277703</v>
      </c>
      <c r="X499" t="s">
        <v>4314</v>
      </c>
      <c r="Y499">
        <v>85</v>
      </c>
      <c r="Z499">
        <v>22</v>
      </c>
      <c r="AA499">
        <v>34</v>
      </c>
      <c r="AB499">
        <v>17</v>
      </c>
      <c r="AC499" t="s">
        <v>836</v>
      </c>
      <c r="AD499" t="s">
        <v>3972</v>
      </c>
      <c r="AE499" t="s">
        <v>8376</v>
      </c>
      <c r="AF499">
        <v>1</v>
      </c>
      <c r="AG499">
        <v>0</v>
      </c>
      <c r="AH499">
        <v>1</v>
      </c>
      <c r="AI499">
        <v>1</v>
      </c>
      <c r="AJ499">
        <f>IF(AI499="","",IF(ISERROR(VLOOKUP(CONCATENATE(F499),Term!$A$1:$C$2000,1,FALSE)),0,1))</f>
        <v>0</v>
      </c>
    </row>
    <row r="500" spans="1:36" x14ac:dyDescent="0.15">
      <c r="A500" t="s">
        <v>616</v>
      </c>
      <c r="B500">
        <v>39800</v>
      </c>
      <c r="C500" s="14">
        <v>39800</v>
      </c>
      <c r="D500" s="14"/>
      <c r="E500">
        <v>39843</v>
      </c>
      <c r="F500">
        <v>523208</v>
      </c>
      <c r="G500" t="s">
        <v>2988</v>
      </c>
      <c r="H500">
        <v>2065035</v>
      </c>
      <c r="I500" t="s">
        <v>5127</v>
      </c>
      <c r="J500" t="s">
        <v>5708</v>
      </c>
      <c r="K500">
        <v>108315</v>
      </c>
      <c r="L500" t="s">
        <v>2465</v>
      </c>
      <c r="M500">
        <v>30</v>
      </c>
      <c r="N500" t="s">
        <v>7479</v>
      </c>
      <c r="O500">
        <v>6</v>
      </c>
      <c r="P500">
        <v>2</v>
      </c>
      <c r="Q500">
        <v>4</v>
      </c>
      <c r="R500">
        <v>0</v>
      </c>
      <c r="S500">
        <v>1</v>
      </c>
      <c r="T500">
        <v>0</v>
      </c>
      <c r="U500">
        <v>2</v>
      </c>
      <c r="V500">
        <v>2</v>
      </c>
      <c r="W500">
        <v>277703</v>
      </c>
      <c r="X500" t="s">
        <v>4314</v>
      </c>
      <c r="Y500">
        <v>85</v>
      </c>
      <c r="Z500">
        <v>22</v>
      </c>
      <c r="AA500">
        <v>34</v>
      </c>
      <c r="AB500">
        <v>17</v>
      </c>
      <c r="AC500" t="s">
        <v>836</v>
      </c>
      <c r="AD500" t="s">
        <v>3972</v>
      </c>
      <c r="AE500" t="s">
        <v>8376</v>
      </c>
      <c r="AF500">
        <v>0</v>
      </c>
      <c r="AG500">
        <v>0</v>
      </c>
      <c r="AH500">
        <v>1</v>
      </c>
      <c r="AI500">
        <v>1</v>
      </c>
      <c r="AJ500">
        <f>IF(AI500="","",IF(ISERROR(VLOOKUP(CONCATENATE(F500),Term!$A$1:$C$2000,1,FALSE)),0,1))</f>
        <v>0</v>
      </c>
    </row>
    <row r="501" spans="1:36" x14ac:dyDescent="0.15">
      <c r="A501" t="s">
        <v>617</v>
      </c>
      <c r="B501">
        <v>39798</v>
      </c>
      <c r="C501" s="14">
        <v>39804</v>
      </c>
      <c r="D501" s="14"/>
      <c r="E501">
        <v>39843</v>
      </c>
      <c r="F501">
        <v>523208</v>
      </c>
      <c r="G501" t="s">
        <v>2988</v>
      </c>
      <c r="H501">
        <v>2065035</v>
      </c>
      <c r="I501" t="s">
        <v>5127</v>
      </c>
      <c r="J501" t="s">
        <v>5708</v>
      </c>
      <c r="K501">
        <v>89203</v>
      </c>
      <c r="L501" t="s">
        <v>2465</v>
      </c>
      <c r="M501">
        <v>30</v>
      </c>
      <c r="N501" t="s">
        <v>7479</v>
      </c>
      <c r="O501">
        <v>6</v>
      </c>
      <c r="P501">
        <v>2</v>
      </c>
      <c r="Q501">
        <v>4</v>
      </c>
      <c r="R501">
        <v>1</v>
      </c>
      <c r="S501">
        <v>1</v>
      </c>
      <c r="T501">
        <v>0</v>
      </c>
      <c r="U501">
        <v>2</v>
      </c>
      <c r="V501">
        <v>2</v>
      </c>
      <c r="W501">
        <v>277703</v>
      </c>
      <c r="X501" t="s">
        <v>4314</v>
      </c>
      <c r="Y501">
        <v>85</v>
      </c>
      <c r="Z501">
        <v>22</v>
      </c>
      <c r="AA501">
        <v>34</v>
      </c>
      <c r="AB501">
        <v>17</v>
      </c>
      <c r="AC501" t="s">
        <v>836</v>
      </c>
      <c r="AD501" t="s">
        <v>3972</v>
      </c>
      <c r="AE501" t="s">
        <v>8376</v>
      </c>
      <c r="AF501">
        <v>0</v>
      </c>
      <c r="AG501">
        <v>0</v>
      </c>
      <c r="AH501">
        <v>0</v>
      </c>
      <c r="AI501">
        <v>0</v>
      </c>
      <c r="AJ501">
        <f>IF(AI501="","",IF(ISERROR(VLOOKUP(CONCATENATE(F501),Term!$A$1:$C$2000,1,FALSE)),0,1))</f>
        <v>0</v>
      </c>
    </row>
    <row r="502" spans="1:36" x14ac:dyDescent="0.15">
      <c r="A502" t="s">
        <v>5795</v>
      </c>
      <c r="B502">
        <v>39776</v>
      </c>
      <c r="C502" s="14">
        <v>39776</v>
      </c>
      <c r="D502" s="14">
        <v>39820</v>
      </c>
      <c r="F502">
        <v>523208</v>
      </c>
      <c r="G502" t="s">
        <v>2988</v>
      </c>
      <c r="H502">
        <v>2065035</v>
      </c>
      <c r="I502" t="s">
        <v>5127</v>
      </c>
      <c r="J502" t="s">
        <v>5708</v>
      </c>
      <c r="K502">
        <v>134310</v>
      </c>
      <c r="L502" t="s">
        <v>2465</v>
      </c>
      <c r="M502">
        <v>30</v>
      </c>
      <c r="N502" t="s">
        <v>924</v>
      </c>
      <c r="O502" t="s">
        <v>924</v>
      </c>
      <c r="P502" t="s">
        <v>924</v>
      </c>
      <c r="Q502">
        <v>2</v>
      </c>
      <c r="R502">
        <v>0</v>
      </c>
      <c r="S502">
        <v>0</v>
      </c>
      <c r="T502">
        <v>0</v>
      </c>
      <c r="U502">
        <v>2</v>
      </c>
      <c r="V502">
        <v>2</v>
      </c>
      <c r="W502">
        <v>277703</v>
      </c>
      <c r="X502" t="s">
        <v>4314</v>
      </c>
      <c r="Y502">
        <v>85</v>
      </c>
      <c r="Z502">
        <v>22</v>
      </c>
      <c r="AA502">
        <v>34</v>
      </c>
      <c r="AB502">
        <v>17</v>
      </c>
      <c r="AC502" t="s">
        <v>836</v>
      </c>
      <c r="AD502" t="s">
        <v>3972</v>
      </c>
      <c r="AE502" t="s">
        <v>8376</v>
      </c>
      <c r="AF502">
        <v>0</v>
      </c>
      <c r="AG502">
        <v>0</v>
      </c>
      <c r="AH502">
        <v>1</v>
      </c>
      <c r="AI502">
        <v>0</v>
      </c>
      <c r="AJ502">
        <f>IF(AI502="","",IF(ISERROR(VLOOKUP(CONCATENATE(F502),Term!$A$1:$C$2000,1,FALSE)),0,1))</f>
        <v>0</v>
      </c>
    </row>
    <row r="503" spans="1:36" x14ac:dyDescent="0.15">
      <c r="A503" t="s">
        <v>6474</v>
      </c>
      <c r="B503">
        <v>39762</v>
      </c>
      <c r="C503">
        <v>39763</v>
      </c>
      <c r="E503">
        <v>39784</v>
      </c>
      <c r="F503">
        <v>523208</v>
      </c>
      <c r="G503" t="s">
        <v>2988</v>
      </c>
      <c r="H503">
        <v>2097389</v>
      </c>
      <c r="I503" t="s">
        <v>5127</v>
      </c>
      <c r="J503" t="s">
        <v>6004</v>
      </c>
      <c r="K503">
        <v>156695</v>
      </c>
      <c r="L503" t="s">
        <v>2465</v>
      </c>
      <c r="M503">
        <v>30</v>
      </c>
      <c r="N503" t="s">
        <v>4582</v>
      </c>
      <c r="O503">
        <v>3</v>
      </c>
      <c r="P503">
        <v>61</v>
      </c>
      <c r="Q503">
        <v>1</v>
      </c>
      <c r="R503">
        <v>0</v>
      </c>
      <c r="S503">
        <v>1</v>
      </c>
      <c r="T503">
        <v>1</v>
      </c>
      <c r="U503">
        <v>4</v>
      </c>
      <c r="V503">
        <v>4</v>
      </c>
      <c r="W503">
        <v>1266540</v>
      </c>
      <c r="X503" t="s">
        <v>4313</v>
      </c>
      <c r="Y503">
        <v>85</v>
      </c>
      <c r="Z503">
        <v>22</v>
      </c>
      <c r="AA503">
        <v>34</v>
      </c>
      <c r="AB503">
        <v>17</v>
      </c>
      <c r="AC503" t="s">
        <v>836</v>
      </c>
      <c r="AD503" t="s">
        <v>3972</v>
      </c>
      <c r="AE503" t="s">
        <v>7953</v>
      </c>
      <c r="AF503">
        <v>1</v>
      </c>
      <c r="AG503">
        <v>0</v>
      </c>
      <c r="AH503">
        <v>1</v>
      </c>
      <c r="AI503">
        <v>1</v>
      </c>
      <c r="AJ503">
        <f>IF(AI503="","",IF(ISERROR(VLOOKUP(CONCATENATE(F503),Term!$A$1:$C$2000,1,FALSE)),0,1))</f>
        <v>0</v>
      </c>
    </row>
    <row r="504" spans="1:36" x14ac:dyDescent="0.15">
      <c r="A504" t="s">
        <v>6475</v>
      </c>
      <c r="B504">
        <v>39769</v>
      </c>
      <c r="C504">
        <v>39769</v>
      </c>
      <c r="E504">
        <v>39804</v>
      </c>
      <c r="F504">
        <v>523208</v>
      </c>
      <c r="G504" t="s">
        <v>2988</v>
      </c>
      <c r="H504">
        <v>2097389</v>
      </c>
      <c r="I504" t="s">
        <v>5127</v>
      </c>
      <c r="J504" t="s">
        <v>6004</v>
      </c>
      <c r="K504">
        <v>146520</v>
      </c>
      <c r="L504" t="s">
        <v>2465</v>
      </c>
      <c r="M504">
        <v>30</v>
      </c>
      <c r="N504" t="s">
        <v>932</v>
      </c>
      <c r="O504">
        <v>4</v>
      </c>
      <c r="P504">
        <v>41</v>
      </c>
      <c r="Q504">
        <v>2</v>
      </c>
      <c r="R504">
        <v>0</v>
      </c>
      <c r="S504">
        <v>1</v>
      </c>
      <c r="T504">
        <v>0</v>
      </c>
      <c r="U504">
        <v>4</v>
      </c>
      <c r="V504">
        <v>4</v>
      </c>
      <c r="W504">
        <v>1266540</v>
      </c>
      <c r="X504" t="s">
        <v>4313</v>
      </c>
      <c r="Y504">
        <v>85</v>
      </c>
      <c r="Z504">
        <v>22</v>
      </c>
      <c r="AA504">
        <v>34</v>
      </c>
      <c r="AB504">
        <v>17</v>
      </c>
      <c r="AC504" t="s">
        <v>836</v>
      </c>
      <c r="AD504" t="s">
        <v>3972</v>
      </c>
      <c r="AE504" t="s">
        <v>7953</v>
      </c>
      <c r="AF504">
        <v>0</v>
      </c>
      <c r="AG504">
        <v>0</v>
      </c>
      <c r="AH504">
        <v>1</v>
      </c>
      <c r="AI504">
        <v>1</v>
      </c>
      <c r="AJ504">
        <f>IF(AI504="","",IF(ISERROR(VLOOKUP(CONCATENATE(F504),Term!$A$1:$C$2000,1,FALSE)),0,1))</f>
        <v>0</v>
      </c>
    </row>
    <row r="505" spans="1:36" x14ac:dyDescent="0.15">
      <c r="A505" t="s">
        <v>621</v>
      </c>
      <c r="B505">
        <v>39798</v>
      </c>
      <c r="C505">
        <v>39799</v>
      </c>
      <c r="E505">
        <v>39818</v>
      </c>
      <c r="F505">
        <v>523208</v>
      </c>
      <c r="G505" t="s">
        <v>2988</v>
      </c>
      <c r="H505">
        <v>2097389</v>
      </c>
      <c r="I505" t="s">
        <v>5127</v>
      </c>
      <c r="J505" t="s">
        <v>6004</v>
      </c>
      <c r="K505">
        <v>165852</v>
      </c>
      <c r="L505" t="s">
        <v>2465</v>
      </c>
      <c r="M505">
        <v>30</v>
      </c>
      <c r="N505" t="s">
        <v>646</v>
      </c>
      <c r="O505">
        <v>5</v>
      </c>
      <c r="P505">
        <v>27</v>
      </c>
      <c r="Q505">
        <v>4</v>
      </c>
      <c r="R505">
        <v>0</v>
      </c>
      <c r="S505">
        <v>1</v>
      </c>
      <c r="T505">
        <v>0</v>
      </c>
      <c r="U505">
        <v>4</v>
      </c>
      <c r="V505">
        <v>4</v>
      </c>
      <c r="W505">
        <v>1266540</v>
      </c>
      <c r="X505" t="s">
        <v>4313</v>
      </c>
      <c r="Y505">
        <v>85</v>
      </c>
      <c r="Z505">
        <v>22</v>
      </c>
      <c r="AA505">
        <v>34</v>
      </c>
      <c r="AB505">
        <v>17</v>
      </c>
      <c r="AC505" t="s">
        <v>836</v>
      </c>
      <c r="AD505" t="s">
        <v>3972</v>
      </c>
      <c r="AE505" t="s">
        <v>7953</v>
      </c>
      <c r="AF505">
        <v>0</v>
      </c>
      <c r="AG505">
        <v>0</v>
      </c>
      <c r="AH505">
        <v>1</v>
      </c>
      <c r="AI505">
        <v>1</v>
      </c>
      <c r="AJ505">
        <f>IF(AI505="","",IF(ISERROR(VLOOKUP(CONCATENATE(F505),Term!$A$1:$C$2000,1,FALSE)),0,1))</f>
        <v>0</v>
      </c>
    </row>
    <row r="506" spans="1:36" x14ac:dyDescent="0.15">
      <c r="A506" t="s">
        <v>5469</v>
      </c>
      <c r="B506">
        <v>39786</v>
      </c>
      <c r="C506">
        <v>39792</v>
      </c>
      <c r="E506">
        <v>39825</v>
      </c>
      <c r="F506">
        <v>523208</v>
      </c>
      <c r="G506" t="s">
        <v>2988</v>
      </c>
      <c r="H506">
        <v>2097389</v>
      </c>
      <c r="I506" t="s">
        <v>5127</v>
      </c>
      <c r="J506" t="s">
        <v>6004</v>
      </c>
      <c r="K506">
        <v>162542</v>
      </c>
      <c r="L506" t="s">
        <v>2465</v>
      </c>
      <c r="M506">
        <v>30</v>
      </c>
      <c r="N506" t="s">
        <v>646</v>
      </c>
      <c r="O506">
        <v>5</v>
      </c>
      <c r="P506">
        <v>20</v>
      </c>
      <c r="Q506">
        <v>3</v>
      </c>
      <c r="R506">
        <v>0</v>
      </c>
      <c r="S506">
        <v>1</v>
      </c>
      <c r="T506">
        <v>0</v>
      </c>
      <c r="U506">
        <v>4</v>
      </c>
      <c r="V506">
        <v>4</v>
      </c>
      <c r="W506">
        <v>1266540</v>
      </c>
      <c r="X506" t="s">
        <v>4313</v>
      </c>
      <c r="Y506">
        <v>85</v>
      </c>
      <c r="Z506">
        <v>22</v>
      </c>
      <c r="AA506">
        <v>34</v>
      </c>
      <c r="AB506">
        <v>17</v>
      </c>
      <c r="AC506" t="s">
        <v>836</v>
      </c>
      <c r="AD506" t="s">
        <v>3972</v>
      </c>
      <c r="AE506" t="s">
        <v>7953</v>
      </c>
      <c r="AF506">
        <v>0</v>
      </c>
      <c r="AG506">
        <v>0</v>
      </c>
      <c r="AH506">
        <v>1</v>
      </c>
      <c r="AI506">
        <v>0</v>
      </c>
      <c r="AJ506">
        <f>IF(AI506="","",IF(ISERROR(VLOOKUP(CONCATENATE(F506),Term!$A$1:$C$2000,1,FALSE)),0,1))</f>
        <v>0</v>
      </c>
    </row>
    <row r="507" spans="1:36" x14ac:dyDescent="0.15">
      <c r="A507" t="s">
        <v>5470</v>
      </c>
      <c r="B507">
        <v>39791</v>
      </c>
      <c r="C507" s="14">
        <v>39792</v>
      </c>
      <c r="D507" s="14"/>
      <c r="E507">
        <v>39828</v>
      </c>
      <c r="F507">
        <v>523208</v>
      </c>
      <c r="G507" t="s">
        <v>2988</v>
      </c>
      <c r="H507">
        <v>2097389</v>
      </c>
      <c r="I507" t="s">
        <v>5127</v>
      </c>
      <c r="J507" t="s">
        <v>6004</v>
      </c>
      <c r="K507">
        <v>346462</v>
      </c>
      <c r="L507" t="s">
        <v>2465</v>
      </c>
      <c r="M507">
        <v>30</v>
      </c>
      <c r="N507" t="s">
        <v>646</v>
      </c>
      <c r="O507">
        <v>5</v>
      </c>
      <c r="P507">
        <v>17</v>
      </c>
      <c r="Q507">
        <v>3</v>
      </c>
      <c r="R507">
        <v>0</v>
      </c>
      <c r="S507">
        <v>1</v>
      </c>
      <c r="T507">
        <v>0</v>
      </c>
      <c r="U507">
        <v>4</v>
      </c>
      <c r="V507">
        <v>4</v>
      </c>
      <c r="W507">
        <v>1266540</v>
      </c>
      <c r="X507" t="s">
        <v>4313</v>
      </c>
      <c r="Y507">
        <v>85</v>
      </c>
      <c r="Z507">
        <v>22</v>
      </c>
      <c r="AA507">
        <v>34</v>
      </c>
      <c r="AB507">
        <v>17</v>
      </c>
      <c r="AC507" t="s">
        <v>836</v>
      </c>
      <c r="AD507" t="s">
        <v>3972</v>
      </c>
      <c r="AE507" t="s">
        <v>7953</v>
      </c>
      <c r="AF507">
        <v>0</v>
      </c>
      <c r="AG507">
        <v>0</v>
      </c>
      <c r="AH507">
        <v>0</v>
      </c>
      <c r="AI507">
        <v>0</v>
      </c>
      <c r="AJ507">
        <f>IF(AI507="","",IF(ISERROR(VLOOKUP(CONCATENATE(F507),Term!$A$1:$C$2000,1,FALSE)),0,1))</f>
        <v>0</v>
      </c>
    </row>
    <row r="508" spans="1:36" x14ac:dyDescent="0.15">
      <c r="A508" t="s">
        <v>622</v>
      </c>
      <c r="B508">
        <v>39800</v>
      </c>
      <c r="C508">
        <v>39800</v>
      </c>
      <c r="E508">
        <v>39833</v>
      </c>
      <c r="F508">
        <v>523208</v>
      </c>
      <c r="G508" t="s">
        <v>2988</v>
      </c>
      <c r="H508">
        <v>2097389</v>
      </c>
      <c r="I508" t="s">
        <v>5127</v>
      </c>
      <c r="J508" t="s">
        <v>6004</v>
      </c>
      <c r="K508">
        <v>91829</v>
      </c>
      <c r="L508" t="s">
        <v>2465</v>
      </c>
      <c r="M508">
        <v>30</v>
      </c>
      <c r="N508" t="s">
        <v>7479</v>
      </c>
      <c r="O508">
        <v>6</v>
      </c>
      <c r="P508">
        <v>12</v>
      </c>
      <c r="Q508">
        <v>4</v>
      </c>
      <c r="R508">
        <v>0</v>
      </c>
      <c r="S508">
        <v>1</v>
      </c>
      <c r="T508">
        <v>0</v>
      </c>
      <c r="U508">
        <v>4</v>
      </c>
      <c r="V508">
        <v>4</v>
      </c>
      <c r="W508">
        <v>1266540</v>
      </c>
      <c r="X508" t="s">
        <v>4313</v>
      </c>
      <c r="Y508">
        <v>85</v>
      </c>
      <c r="Z508">
        <v>22</v>
      </c>
      <c r="AA508">
        <v>34</v>
      </c>
      <c r="AB508">
        <v>17</v>
      </c>
      <c r="AC508" t="s">
        <v>836</v>
      </c>
      <c r="AD508" t="s">
        <v>3972</v>
      </c>
      <c r="AE508" t="s">
        <v>7953</v>
      </c>
      <c r="AF508">
        <v>0</v>
      </c>
      <c r="AG508">
        <v>0</v>
      </c>
      <c r="AH508">
        <v>0</v>
      </c>
      <c r="AI508">
        <v>1</v>
      </c>
      <c r="AJ508">
        <f>IF(AI508="","",IF(ISERROR(VLOOKUP(CONCATENATE(F508),Term!$A$1:$C$2000,1,FALSE)),0,1))</f>
        <v>0</v>
      </c>
    </row>
    <row r="509" spans="1:36" x14ac:dyDescent="0.15">
      <c r="A509" t="s">
        <v>3768</v>
      </c>
      <c r="B509">
        <v>39808</v>
      </c>
      <c r="C509" s="14">
        <v>39818</v>
      </c>
      <c r="D509" s="14"/>
      <c r="E509">
        <v>39841</v>
      </c>
      <c r="F509">
        <v>523208</v>
      </c>
      <c r="G509" t="s">
        <v>2988</v>
      </c>
      <c r="H509">
        <v>2097389</v>
      </c>
      <c r="I509" t="s">
        <v>5127</v>
      </c>
      <c r="J509" t="s">
        <v>6004</v>
      </c>
      <c r="K509">
        <v>196640</v>
      </c>
      <c r="L509" t="s">
        <v>2465</v>
      </c>
      <c r="M509">
        <v>30</v>
      </c>
      <c r="N509" t="s">
        <v>7479</v>
      </c>
      <c r="O509">
        <v>6</v>
      </c>
      <c r="P509">
        <v>4</v>
      </c>
      <c r="Q509">
        <v>5</v>
      </c>
      <c r="R509">
        <v>0</v>
      </c>
      <c r="S509">
        <v>1</v>
      </c>
      <c r="T509">
        <v>0</v>
      </c>
      <c r="U509">
        <v>4</v>
      </c>
      <c r="V509">
        <v>4</v>
      </c>
      <c r="W509">
        <v>1266540</v>
      </c>
      <c r="X509" t="s">
        <v>4313</v>
      </c>
      <c r="Y509">
        <v>85</v>
      </c>
      <c r="Z509">
        <v>22</v>
      </c>
      <c r="AA509">
        <v>34</v>
      </c>
      <c r="AB509">
        <v>17</v>
      </c>
      <c r="AC509" t="s">
        <v>836</v>
      </c>
      <c r="AD509" t="s">
        <v>3972</v>
      </c>
      <c r="AE509" t="s">
        <v>7953</v>
      </c>
      <c r="AF509">
        <v>0</v>
      </c>
      <c r="AG509">
        <v>0</v>
      </c>
      <c r="AH509">
        <v>1</v>
      </c>
      <c r="AI509">
        <v>0</v>
      </c>
      <c r="AJ509">
        <f>IF(AI509="","",IF(ISERROR(VLOOKUP(CONCATENATE(F509),Term!$A$1:$C$2000,1,FALSE)),0,1))</f>
        <v>0</v>
      </c>
    </row>
    <row r="510" spans="1:36" x14ac:dyDescent="0.15">
      <c r="A510" t="s">
        <v>624</v>
      </c>
      <c r="B510">
        <v>39800</v>
      </c>
      <c r="C510">
        <v>39811</v>
      </c>
      <c r="F510">
        <v>523208</v>
      </c>
      <c r="G510" t="s">
        <v>2988</v>
      </c>
      <c r="H510">
        <v>2097389</v>
      </c>
      <c r="I510" t="s">
        <v>5127</v>
      </c>
      <c r="J510" t="s">
        <v>6004</v>
      </c>
      <c r="K510">
        <v>227355</v>
      </c>
      <c r="L510" t="s">
        <v>2465</v>
      </c>
      <c r="M510">
        <v>30</v>
      </c>
      <c r="N510" t="s">
        <v>924</v>
      </c>
      <c r="O510" t="s">
        <v>924</v>
      </c>
      <c r="P510" t="s">
        <v>924</v>
      </c>
      <c r="Q510">
        <v>4</v>
      </c>
      <c r="R510">
        <v>0</v>
      </c>
      <c r="S510">
        <v>0</v>
      </c>
      <c r="T510">
        <v>0</v>
      </c>
      <c r="U510">
        <v>4</v>
      </c>
      <c r="V510">
        <v>4</v>
      </c>
      <c r="W510">
        <v>1266540</v>
      </c>
      <c r="X510" t="s">
        <v>4313</v>
      </c>
      <c r="Y510">
        <v>85</v>
      </c>
      <c r="Z510">
        <v>22</v>
      </c>
      <c r="AA510">
        <v>34</v>
      </c>
      <c r="AB510">
        <v>17</v>
      </c>
      <c r="AC510" t="s">
        <v>836</v>
      </c>
      <c r="AD510" t="s">
        <v>3972</v>
      </c>
      <c r="AE510" t="s">
        <v>7953</v>
      </c>
      <c r="AF510">
        <v>0</v>
      </c>
      <c r="AG510">
        <v>0</v>
      </c>
      <c r="AH510">
        <v>0</v>
      </c>
      <c r="AI510">
        <v>0</v>
      </c>
      <c r="AJ510">
        <f>IF(AI510="","",IF(ISERROR(VLOOKUP(CONCATENATE(F510),Term!$A$1:$C$2000,1,FALSE)),0,1))</f>
        <v>0</v>
      </c>
    </row>
    <row r="511" spans="1:36" x14ac:dyDescent="0.15">
      <c r="A511" t="s">
        <v>3769</v>
      </c>
      <c r="B511">
        <v>39819</v>
      </c>
      <c r="C511" s="14">
        <v>39820</v>
      </c>
      <c r="D511" s="14"/>
      <c r="F511">
        <v>523208</v>
      </c>
      <c r="G511" t="s">
        <v>2988</v>
      </c>
      <c r="H511">
        <v>2097389</v>
      </c>
      <c r="I511" t="s">
        <v>5127</v>
      </c>
      <c r="J511" t="s">
        <v>6004</v>
      </c>
      <c r="K511">
        <v>259462</v>
      </c>
      <c r="L511" t="s">
        <v>2465</v>
      </c>
      <c r="M511">
        <v>30</v>
      </c>
      <c r="N511" t="s">
        <v>924</v>
      </c>
      <c r="O511" t="s">
        <v>924</v>
      </c>
      <c r="P511" t="s">
        <v>924</v>
      </c>
      <c r="Q511">
        <v>5</v>
      </c>
      <c r="R511">
        <v>0</v>
      </c>
      <c r="S511">
        <v>0</v>
      </c>
      <c r="T511">
        <v>0</v>
      </c>
      <c r="U511">
        <v>4</v>
      </c>
      <c r="V511">
        <v>4</v>
      </c>
      <c r="W511">
        <v>1266540</v>
      </c>
      <c r="X511" t="s">
        <v>4313</v>
      </c>
      <c r="Y511">
        <v>85</v>
      </c>
      <c r="Z511">
        <v>22</v>
      </c>
      <c r="AA511">
        <v>34</v>
      </c>
      <c r="AB511">
        <v>17</v>
      </c>
      <c r="AC511" t="s">
        <v>836</v>
      </c>
      <c r="AD511" t="s">
        <v>3972</v>
      </c>
      <c r="AE511" t="s">
        <v>7953</v>
      </c>
      <c r="AF511">
        <v>0</v>
      </c>
      <c r="AG511">
        <v>0</v>
      </c>
      <c r="AH511">
        <v>0</v>
      </c>
      <c r="AI511">
        <v>0</v>
      </c>
      <c r="AJ511">
        <f>IF(AI511="","",IF(ISERROR(VLOOKUP(CONCATENATE(F511),Term!$A$1:$C$2000,1,FALSE)),0,1))</f>
        <v>0</v>
      </c>
    </row>
    <row r="512" spans="1:36" x14ac:dyDescent="0.15">
      <c r="A512" t="s">
        <v>3771</v>
      </c>
      <c r="B512">
        <v>39825</v>
      </c>
      <c r="C512">
        <v>39825</v>
      </c>
      <c r="F512">
        <v>523208</v>
      </c>
      <c r="G512" t="s">
        <v>2988</v>
      </c>
      <c r="H512">
        <v>2097389</v>
      </c>
      <c r="I512" t="s">
        <v>5127</v>
      </c>
      <c r="J512" t="s">
        <v>6004</v>
      </c>
      <c r="K512">
        <v>133376</v>
      </c>
      <c r="L512" t="s">
        <v>2465</v>
      </c>
      <c r="M512">
        <v>30</v>
      </c>
      <c r="N512" t="s">
        <v>924</v>
      </c>
      <c r="O512" t="s">
        <v>924</v>
      </c>
      <c r="P512" t="s">
        <v>924</v>
      </c>
      <c r="Q512">
        <v>5</v>
      </c>
      <c r="R512">
        <v>0</v>
      </c>
      <c r="S512">
        <v>0</v>
      </c>
      <c r="T512">
        <v>0</v>
      </c>
      <c r="U512">
        <v>4</v>
      </c>
      <c r="V512">
        <v>4</v>
      </c>
      <c r="W512">
        <v>1266540</v>
      </c>
      <c r="X512" t="s">
        <v>4313</v>
      </c>
      <c r="Y512">
        <v>85</v>
      </c>
      <c r="Z512">
        <v>22</v>
      </c>
      <c r="AA512">
        <v>34</v>
      </c>
      <c r="AB512">
        <v>17</v>
      </c>
      <c r="AC512" t="s">
        <v>836</v>
      </c>
      <c r="AD512" t="s">
        <v>3972</v>
      </c>
      <c r="AE512" t="s">
        <v>7953</v>
      </c>
      <c r="AF512">
        <v>0</v>
      </c>
      <c r="AG512">
        <v>0</v>
      </c>
      <c r="AH512">
        <v>0</v>
      </c>
      <c r="AI512">
        <v>0</v>
      </c>
      <c r="AJ512">
        <f>IF(AI512="","",IF(ISERROR(VLOOKUP(CONCATENATE(F512),Term!$A$1:$C$2000,1,FALSE)),0,1))</f>
        <v>0</v>
      </c>
    </row>
    <row r="513" spans="1:36" x14ac:dyDescent="0.15">
      <c r="A513" t="s">
        <v>3770</v>
      </c>
      <c r="B513">
        <v>39819</v>
      </c>
      <c r="C513">
        <v>39825</v>
      </c>
      <c r="F513">
        <v>523208</v>
      </c>
      <c r="G513" t="s">
        <v>2988</v>
      </c>
      <c r="H513">
        <v>2097389</v>
      </c>
      <c r="I513" t="s">
        <v>5127</v>
      </c>
      <c r="J513" t="s">
        <v>6004</v>
      </c>
      <c r="K513">
        <v>171027</v>
      </c>
      <c r="L513" t="s">
        <v>2465</v>
      </c>
      <c r="M513">
        <v>30</v>
      </c>
      <c r="N513" t="s">
        <v>924</v>
      </c>
      <c r="O513" t="s">
        <v>924</v>
      </c>
      <c r="P513" t="s">
        <v>924</v>
      </c>
      <c r="Q513">
        <v>5</v>
      </c>
      <c r="R513">
        <v>0</v>
      </c>
      <c r="S513">
        <v>0</v>
      </c>
      <c r="T513">
        <v>0</v>
      </c>
      <c r="U513">
        <v>4</v>
      </c>
      <c r="V513">
        <v>4</v>
      </c>
      <c r="W513">
        <v>1266540</v>
      </c>
      <c r="X513" t="s">
        <v>4313</v>
      </c>
      <c r="Y513">
        <v>85</v>
      </c>
      <c r="Z513">
        <v>22</v>
      </c>
      <c r="AA513">
        <v>34</v>
      </c>
      <c r="AB513">
        <v>17</v>
      </c>
      <c r="AC513" t="s">
        <v>836</v>
      </c>
      <c r="AD513" t="s">
        <v>3972</v>
      </c>
      <c r="AE513" t="s">
        <v>7953</v>
      </c>
      <c r="AF513">
        <v>0</v>
      </c>
      <c r="AG513">
        <v>0</v>
      </c>
      <c r="AH513">
        <v>0</v>
      </c>
      <c r="AI513">
        <v>0</v>
      </c>
      <c r="AJ513">
        <f>IF(AI513="","",IF(ISERROR(VLOOKUP(CONCATENATE(F513),Term!$A$1:$C$2000,1,FALSE)),0,1))</f>
        <v>0</v>
      </c>
    </row>
    <row r="514" spans="1:36" x14ac:dyDescent="0.15">
      <c r="A514" t="s">
        <v>8388</v>
      </c>
      <c r="B514">
        <v>39828</v>
      </c>
      <c r="C514" s="14">
        <v>39829</v>
      </c>
      <c r="D514" s="14"/>
      <c r="F514">
        <v>523208</v>
      </c>
      <c r="G514" t="s">
        <v>2988</v>
      </c>
      <c r="H514">
        <v>2097389</v>
      </c>
      <c r="I514" t="s">
        <v>5127</v>
      </c>
      <c r="J514" t="s">
        <v>6004</v>
      </c>
      <c r="K514">
        <v>133840</v>
      </c>
      <c r="L514" t="s">
        <v>2465</v>
      </c>
      <c r="M514">
        <v>30</v>
      </c>
      <c r="N514" t="s">
        <v>924</v>
      </c>
      <c r="O514" t="s">
        <v>924</v>
      </c>
      <c r="P514" t="s">
        <v>924</v>
      </c>
      <c r="Q514">
        <v>6</v>
      </c>
      <c r="R514">
        <v>0</v>
      </c>
      <c r="S514">
        <v>0</v>
      </c>
      <c r="T514">
        <v>0</v>
      </c>
      <c r="U514">
        <v>4</v>
      </c>
      <c r="V514">
        <v>4</v>
      </c>
      <c r="W514">
        <v>1266540</v>
      </c>
      <c r="X514" t="s">
        <v>4313</v>
      </c>
      <c r="Y514">
        <v>85</v>
      </c>
      <c r="Z514">
        <v>22</v>
      </c>
      <c r="AA514">
        <v>34</v>
      </c>
      <c r="AB514">
        <v>17</v>
      </c>
      <c r="AC514" t="s">
        <v>836</v>
      </c>
      <c r="AD514" t="s">
        <v>3972</v>
      </c>
      <c r="AE514" t="s">
        <v>7953</v>
      </c>
      <c r="AF514">
        <v>0</v>
      </c>
      <c r="AG514">
        <v>0</v>
      </c>
      <c r="AH514">
        <v>1</v>
      </c>
      <c r="AI514">
        <v>0</v>
      </c>
      <c r="AJ514">
        <f>IF(AI514="","",IF(ISERROR(VLOOKUP(CONCATENATE(F514),Term!$A$1:$C$2000,1,FALSE)),0,1))</f>
        <v>0</v>
      </c>
    </row>
    <row r="515" spans="1:36" x14ac:dyDescent="0.15">
      <c r="A515" t="s">
        <v>8389</v>
      </c>
      <c r="B515">
        <v>39827</v>
      </c>
      <c r="C515">
        <v>39829</v>
      </c>
      <c r="F515">
        <v>523208</v>
      </c>
      <c r="G515" t="s">
        <v>2988</v>
      </c>
      <c r="H515">
        <v>2097389</v>
      </c>
      <c r="I515" t="s">
        <v>5127</v>
      </c>
      <c r="J515" t="s">
        <v>6004</v>
      </c>
      <c r="K515">
        <v>76312</v>
      </c>
      <c r="L515" t="s">
        <v>2465</v>
      </c>
      <c r="M515">
        <v>30</v>
      </c>
      <c r="N515" t="s">
        <v>924</v>
      </c>
      <c r="O515" t="s">
        <v>924</v>
      </c>
      <c r="P515" t="s">
        <v>924</v>
      </c>
      <c r="Q515">
        <v>6</v>
      </c>
      <c r="R515">
        <v>0</v>
      </c>
      <c r="S515">
        <v>0</v>
      </c>
      <c r="T515">
        <v>0</v>
      </c>
      <c r="U515">
        <v>4</v>
      </c>
      <c r="V515">
        <v>4</v>
      </c>
      <c r="W515">
        <v>1266540</v>
      </c>
      <c r="X515" t="s">
        <v>4313</v>
      </c>
      <c r="Y515">
        <v>85</v>
      </c>
      <c r="Z515">
        <v>22</v>
      </c>
      <c r="AA515">
        <v>34</v>
      </c>
      <c r="AB515">
        <v>17</v>
      </c>
      <c r="AC515" t="s">
        <v>836</v>
      </c>
      <c r="AD515" t="s">
        <v>3972</v>
      </c>
      <c r="AE515" t="s">
        <v>7953</v>
      </c>
      <c r="AF515">
        <v>0</v>
      </c>
      <c r="AG515">
        <v>0</v>
      </c>
      <c r="AH515">
        <v>0</v>
      </c>
      <c r="AI515">
        <v>0</v>
      </c>
      <c r="AJ515">
        <f>IF(AI515="","",IF(ISERROR(VLOOKUP(CONCATENATE(F515),Term!$A$1:$C$2000,1,FALSE)),0,1))</f>
        <v>0</v>
      </c>
    </row>
    <row r="516" spans="1:36" x14ac:dyDescent="0.15">
      <c r="A516" t="s">
        <v>8390</v>
      </c>
      <c r="B516">
        <v>39828</v>
      </c>
      <c r="C516" s="14">
        <v>39829</v>
      </c>
      <c r="D516" s="14"/>
      <c r="F516">
        <v>523208</v>
      </c>
      <c r="G516" t="s">
        <v>2988</v>
      </c>
      <c r="H516">
        <v>2097389</v>
      </c>
      <c r="I516" t="s">
        <v>5127</v>
      </c>
      <c r="J516" t="s">
        <v>6004</v>
      </c>
      <c r="K516">
        <v>207824</v>
      </c>
      <c r="L516" t="s">
        <v>2465</v>
      </c>
      <c r="M516">
        <v>30</v>
      </c>
      <c r="N516" t="s">
        <v>924</v>
      </c>
      <c r="O516" t="s">
        <v>924</v>
      </c>
      <c r="P516" t="s">
        <v>924</v>
      </c>
      <c r="Q516">
        <v>6</v>
      </c>
      <c r="R516">
        <v>0</v>
      </c>
      <c r="S516">
        <v>0</v>
      </c>
      <c r="T516">
        <v>0</v>
      </c>
      <c r="U516">
        <v>4</v>
      </c>
      <c r="V516">
        <v>4</v>
      </c>
      <c r="W516">
        <v>1266540</v>
      </c>
      <c r="X516" t="s">
        <v>4313</v>
      </c>
      <c r="Y516">
        <v>85</v>
      </c>
      <c r="Z516">
        <v>22</v>
      </c>
      <c r="AA516">
        <v>34</v>
      </c>
      <c r="AB516">
        <v>17</v>
      </c>
      <c r="AC516" t="s">
        <v>836</v>
      </c>
      <c r="AD516" t="s">
        <v>3972</v>
      </c>
      <c r="AE516" t="s">
        <v>7953</v>
      </c>
      <c r="AF516">
        <v>0</v>
      </c>
      <c r="AG516">
        <v>0</v>
      </c>
      <c r="AH516">
        <v>0</v>
      </c>
      <c r="AI516">
        <v>0</v>
      </c>
      <c r="AJ516">
        <f>IF(AI516="","",IF(ISERROR(VLOOKUP(CONCATENATE(F516),Term!$A$1:$C$2000,1,FALSE)),0,1))</f>
        <v>0</v>
      </c>
    </row>
    <row r="517" spans="1:36" x14ac:dyDescent="0.15">
      <c r="A517" t="s">
        <v>8391</v>
      </c>
      <c r="B517">
        <v>39834</v>
      </c>
      <c r="C517">
        <v>39834</v>
      </c>
      <c r="F517">
        <v>523208</v>
      </c>
      <c r="G517" t="s">
        <v>2988</v>
      </c>
      <c r="H517">
        <v>2097389</v>
      </c>
      <c r="I517" t="s">
        <v>5127</v>
      </c>
      <c r="J517" t="s">
        <v>6004</v>
      </c>
      <c r="K517">
        <v>254321</v>
      </c>
      <c r="L517" t="s">
        <v>2465</v>
      </c>
      <c r="M517">
        <v>30</v>
      </c>
      <c r="N517" t="s">
        <v>924</v>
      </c>
      <c r="O517" t="s">
        <v>924</v>
      </c>
      <c r="P517" t="s">
        <v>924</v>
      </c>
      <c r="Q517">
        <v>6</v>
      </c>
      <c r="R517">
        <v>0</v>
      </c>
      <c r="S517">
        <v>0</v>
      </c>
      <c r="T517">
        <v>0</v>
      </c>
      <c r="U517">
        <v>4</v>
      </c>
      <c r="V517">
        <v>4</v>
      </c>
      <c r="W517">
        <v>1266540</v>
      </c>
      <c r="X517" t="s">
        <v>4313</v>
      </c>
      <c r="Y517">
        <v>85</v>
      </c>
      <c r="Z517">
        <v>22</v>
      </c>
      <c r="AA517">
        <v>34</v>
      </c>
      <c r="AB517">
        <v>17</v>
      </c>
      <c r="AC517" t="s">
        <v>836</v>
      </c>
      <c r="AD517" t="s">
        <v>3972</v>
      </c>
      <c r="AE517" t="s">
        <v>7953</v>
      </c>
      <c r="AF517">
        <v>0</v>
      </c>
      <c r="AG517">
        <v>0</v>
      </c>
      <c r="AH517">
        <v>0</v>
      </c>
      <c r="AI517">
        <v>0</v>
      </c>
      <c r="AJ517">
        <f>IF(AI517="","",IF(ISERROR(VLOOKUP(CONCATENATE(F517),Term!$A$1:$C$2000,1,FALSE)),0,1))</f>
        <v>0</v>
      </c>
    </row>
    <row r="518" spans="1:36" x14ac:dyDescent="0.15">
      <c r="A518" t="s">
        <v>8392</v>
      </c>
      <c r="B518">
        <v>39834</v>
      </c>
      <c r="C518">
        <v>39835</v>
      </c>
      <c r="F518">
        <v>523208</v>
      </c>
      <c r="G518" t="s">
        <v>2988</v>
      </c>
      <c r="H518">
        <v>2097389</v>
      </c>
      <c r="I518" t="s">
        <v>5127</v>
      </c>
      <c r="J518" t="s">
        <v>6004</v>
      </c>
      <c r="K518">
        <v>217490</v>
      </c>
      <c r="L518" t="s">
        <v>2465</v>
      </c>
      <c r="M518">
        <v>30</v>
      </c>
      <c r="N518" t="s">
        <v>924</v>
      </c>
      <c r="O518" t="s">
        <v>924</v>
      </c>
      <c r="P518" t="s">
        <v>924</v>
      </c>
      <c r="Q518">
        <v>6</v>
      </c>
      <c r="R518">
        <v>0</v>
      </c>
      <c r="S518">
        <v>0</v>
      </c>
      <c r="T518">
        <v>0</v>
      </c>
      <c r="U518">
        <v>4</v>
      </c>
      <c r="V518">
        <v>4</v>
      </c>
      <c r="W518">
        <v>1266540</v>
      </c>
      <c r="X518" t="s">
        <v>4313</v>
      </c>
      <c r="Y518">
        <v>85</v>
      </c>
      <c r="Z518">
        <v>22</v>
      </c>
      <c r="AA518">
        <v>34</v>
      </c>
      <c r="AB518">
        <v>17</v>
      </c>
      <c r="AC518" t="s">
        <v>836</v>
      </c>
      <c r="AD518" t="s">
        <v>3972</v>
      </c>
      <c r="AE518" t="s">
        <v>7953</v>
      </c>
      <c r="AF518">
        <v>0</v>
      </c>
      <c r="AG518">
        <v>0</v>
      </c>
      <c r="AH518">
        <v>0</v>
      </c>
      <c r="AI518">
        <v>0</v>
      </c>
      <c r="AJ518">
        <f>IF(AI518="","",IF(ISERROR(VLOOKUP(CONCATENATE(F518),Term!$A$1:$C$2000,1,FALSE)),0,1))</f>
        <v>0</v>
      </c>
    </row>
    <row r="519" spans="1:36" x14ac:dyDescent="0.15">
      <c r="A519" t="s">
        <v>8393</v>
      </c>
      <c r="B519">
        <v>39835</v>
      </c>
      <c r="C519" s="14">
        <v>39835</v>
      </c>
      <c r="D519" s="14"/>
      <c r="F519">
        <v>523208</v>
      </c>
      <c r="G519" t="s">
        <v>2988</v>
      </c>
      <c r="H519">
        <v>2097389</v>
      </c>
      <c r="I519" t="s">
        <v>5127</v>
      </c>
      <c r="J519" t="s">
        <v>6004</v>
      </c>
      <c r="K519">
        <v>95183</v>
      </c>
      <c r="L519" t="s">
        <v>2465</v>
      </c>
      <c r="M519">
        <v>30</v>
      </c>
      <c r="N519" t="s">
        <v>924</v>
      </c>
      <c r="O519" t="s">
        <v>924</v>
      </c>
      <c r="P519" t="s">
        <v>924</v>
      </c>
      <c r="Q519">
        <v>6</v>
      </c>
      <c r="R519">
        <v>0</v>
      </c>
      <c r="S519">
        <v>0</v>
      </c>
      <c r="T519">
        <v>0</v>
      </c>
      <c r="U519">
        <v>4</v>
      </c>
      <c r="V519">
        <v>4</v>
      </c>
      <c r="W519">
        <v>1266540</v>
      </c>
      <c r="X519" t="s">
        <v>4313</v>
      </c>
      <c r="Y519">
        <v>85</v>
      </c>
      <c r="Z519">
        <v>22</v>
      </c>
      <c r="AA519">
        <v>34</v>
      </c>
      <c r="AB519">
        <v>17</v>
      </c>
      <c r="AC519" t="s">
        <v>836</v>
      </c>
      <c r="AD519" t="s">
        <v>3972</v>
      </c>
      <c r="AE519" t="s">
        <v>7953</v>
      </c>
      <c r="AF519">
        <v>0</v>
      </c>
      <c r="AG519">
        <v>0</v>
      </c>
      <c r="AH519">
        <v>0</v>
      </c>
      <c r="AI519">
        <v>0</v>
      </c>
      <c r="AJ519">
        <f>IF(AI519="","",IF(ISERROR(VLOOKUP(CONCATENATE(F519),Term!$A$1:$C$2000,1,FALSE)),0,1))</f>
        <v>0</v>
      </c>
    </row>
    <row r="520" spans="1:36" x14ac:dyDescent="0.15">
      <c r="A520" t="s">
        <v>8394</v>
      </c>
      <c r="B520">
        <v>39835</v>
      </c>
      <c r="C520" s="14">
        <v>39835</v>
      </c>
      <c r="D520" s="14"/>
      <c r="F520">
        <v>523208</v>
      </c>
      <c r="G520" t="s">
        <v>2988</v>
      </c>
      <c r="H520">
        <v>2097389</v>
      </c>
      <c r="I520" t="s">
        <v>5127</v>
      </c>
      <c r="J520" t="s">
        <v>6004</v>
      </c>
      <c r="K520">
        <v>103098</v>
      </c>
      <c r="L520" t="s">
        <v>2465</v>
      </c>
      <c r="M520">
        <v>30</v>
      </c>
      <c r="N520" t="s">
        <v>924</v>
      </c>
      <c r="O520" t="s">
        <v>924</v>
      </c>
      <c r="P520" t="s">
        <v>924</v>
      </c>
      <c r="Q520">
        <v>6</v>
      </c>
      <c r="R520">
        <v>0</v>
      </c>
      <c r="S520">
        <v>0</v>
      </c>
      <c r="T520">
        <v>0</v>
      </c>
      <c r="U520">
        <v>4</v>
      </c>
      <c r="V520">
        <v>4</v>
      </c>
      <c r="W520">
        <v>1266540</v>
      </c>
      <c r="X520" t="s">
        <v>4313</v>
      </c>
      <c r="Y520">
        <v>85</v>
      </c>
      <c r="Z520">
        <v>22</v>
      </c>
      <c r="AA520">
        <v>34</v>
      </c>
      <c r="AB520">
        <v>17</v>
      </c>
      <c r="AC520" t="s">
        <v>836</v>
      </c>
      <c r="AD520" t="s">
        <v>3972</v>
      </c>
      <c r="AE520" t="s">
        <v>7953</v>
      </c>
      <c r="AF520">
        <v>0</v>
      </c>
      <c r="AG520">
        <v>0</v>
      </c>
      <c r="AH520">
        <v>0</v>
      </c>
      <c r="AI520">
        <v>0</v>
      </c>
      <c r="AJ520">
        <f>IF(AI520="","",IF(ISERROR(VLOOKUP(CONCATENATE(F520),Term!$A$1:$C$2000,1,FALSE)),0,1))</f>
        <v>0</v>
      </c>
    </row>
    <row r="521" spans="1:36" x14ac:dyDescent="0.15">
      <c r="A521" t="s">
        <v>8395</v>
      </c>
      <c r="B521">
        <v>39836</v>
      </c>
      <c r="C521" s="14">
        <v>39836</v>
      </c>
      <c r="D521" s="14"/>
      <c r="F521">
        <v>523208</v>
      </c>
      <c r="G521" t="s">
        <v>2988</v>
      </c>
      <c r="H521">
        <v>2097389</v>
      </c>
      <c r="I521" t="s">
        <v>5127</v>
      </c>
      <c r="J521" t="s">
        <v>6004</v>
      </c>
      <c r="K521">
        <v>201286</v>
      </c>
      <c r="L521" t="s">
        <v>2465</v>
      </c>
      <c r="M521">
        <v>30</v>
      </c>
      <c r="N521" t="s">
        <v>924</v>
      </c>
      <c r="O521" t="s">
        <v>924</v>
      </c>
      <c r="P521" t="s">
        <v>924</v>
      </c>
      <c r="Q521">
        <v>6</v>
      </c>
      <c r="R521">
        <v>0</v>
      </c>
      <c r="S521">
        <v>0</v>
      </c>
      <c r="T521">
        <v>0</v>
      </c>
      <c r="U521">
        <v>4</v>
      </c>
      <c r="V521">
        <v>4</v>
      </c>
      <c r="W521">
        <v>1266540</v>
      </c>
      <c r="X521" t="s">
        <v>4313</v>
      </c>
      <c r="Y521">
        <v>85</v>
      </c>
      <c r="Z521">
        <v>22</v>
      </c>
      <c r="AA521">
        <v>34</v>
      </c>
      <c r="AB521">
        <v>17</v>
      </c>
      <c r="AC521" t="s">
        <v>836</v>
      </c>
      <c r="AD521" t="s">
        <v>3972</v>
      </c>
      <c r="AE521" t="s">
        <v>7953</v>
      </c>
      <c r="AF521">
        <v>0</v>
      </c>
      <c r="AG521">
        <v>0</v>
      </c>
      <c r="AH521">
        <v>0</v>
      </c>
      <c r="AI521">
        <v>0</v>
      </c>
      <c r="AJ521">
        <f>IF(AI521="","",IF(ISERROR(VLOOKUP(CONCATENATE(F521),Term!$A$1:$C$2000,1,FALSE)),0,1))</f>
        <v>0</v>
      </c>
    </row>
    <row r="522" spans="1:36" x14ac:dyDescent="0.15">
      <c r="A522" t="s">
        <v>8396</v>
      </c>
      <c r="B522">
        <v>39835</v>
      </c>
      <c r="C522" s="14">
        <v>39836</v>
      </c>
      <c r="D522" s="14"/>
      <c r="F522">
        <v>523208</v>
      </c>
      <c r="G522" t="s">
        <v>2988</v>
      </c>
      <c r="H522">
        <v>2097389</v>
      </c>
      <c r="I522" t="s">
        <v>5127</v>
      </c>
      <c r="J522" t="s">
        <v>6004</v>
      </c>
      <c r="K522">
        <v>231383</v>
      </c>
      <c r="L522" t="s">
        <v>2465</v>
      </c>
      <c r="M522">
        <v>30</v>
      </c>
      <c r="N522" t="s">
        <v>924</v>
      </c>
      <c r="O522" t="s">
        <v>924</v>
      </c>
      <c r="P522" t="s">
        <v>924</v>
      </c>
      <c r="Q522">
        <v>6</v>
      </c>
      <c r="R522">
        <v>0</v>
      </c>
      <c r="S522">
        <v>0</v>
      </c>
      <c r="T522">
        <v>0</v>
      </c>
      <c r="U522">
        <v>4</v>
      </c>
      <c r="V522">
        <v>4</v>
      </c>
      <c r="W522">
        <v>1266540</v>
      </c>
      <c r="X522" t="s">
        <v>4313</v>
      </c>
      <c r="Y522">
        <v>85</v>
      </c>
      <c r="Z522">
        <v>22</v>
      </c>
      <c r="AA522">
        <v>34</v>
      </c>
      <c r="AB522">
        <v>17</v>
      </c>
      <c r="AC522" t="s">
        <v>836</v>
      </c>
      <c r="AD522" t="s">
        <v>3972</v>
      </c>
      <c r="AE522" t="s">
        <v>7953</v>
      </c>
      <c r="AF522">
        <v>0</v>
      </c>
      <c r="AG522">
        <v>0</v>
      </c>
      <c r="AH522">
        <v>0</v>
      </c>
      <c r="AI522">
        <v>0</v>
      </c>
      <c r="AJ522">
        <f>IF(AI522="","",IF(ISERROR(VLOOKUP(CONCATENATE(F522),Term!$A$1:$C$2000,1,FALSE)),0,1))</f>
        <v>0</v>
      </c>
    </row>
    <row r="523" spans="1:36" x14ac:dyDescent="0.15">
      <c r="A523" t="s">
        <v>8397</v>
      </c>
      <c r="B523">
        <v>39840</v>
      </c>
      <c r="C523" s="14">
        <v>39841</v>
      </c>
      <c r="D523" s="14"/>
      <c r="F523">
        <v>523208</v>
      </c>
      <c r="G523" t="s">
        <v>2988</v>
      </c>
      <c r="H523">
        <v>2097389</v>
      </c>
      <c r="I523" t="s">
        <v>5127</v>
      </c>
      <c r="J523" t="s">
        <v>6004</v>
      </c>
      <c r="K523">
        <v>193325</v>
      </c>
      <c r="L523" t="s">
        <v>2465</v>
      </c>
      <c r="M523">
        <v>30</v>
      </c>
      <c r="N523" t="s">
        <v>924</v>
      </c>
      <c r="O523" t="s">
        <v>924</v>
      </c>
      <c r="P523" t="s">
        <v>924</v>
      </c>
      <c r="Q523">
        <v>6</v>
      </c>
      <c r="R523">
        <v>1</v>
      </c>
      <c r="S523">
        <v>0</v>
      </c>
      <c r="T523">
        <v>0</v>
      </c>
      <c r="U523">
        <v>4</v>
      </c>
      <c r="V523">
        <v>4</v>
      </c>
      <c r="W523">
        <v>1266540</v>
      </c>
      <c r="X523" t="s">
        <v>4313</v>
      </c>
      <c r="Y523">
        <v>85</v>
      </c>
      <c r="Z523">
        <v>22</v>
      </c>
      <c r="AA523">
        <v>34</v>
      </c>
      <c r="AB523">
        <v>17</v>
      </c>
      <c r="AC523" t="s">
        <v>836</v>
      </c>
      <c r="AD523" t="s">
        <v>3972</v>
      </c>
      <c r="AE523" t="s">
        <v>7953</v>
      </c>
      <c r="AF523">
        <v>0</v>
      </c>
      <c r="AG523">
        <v>0</v>
      </c>
      <c r="AH523">
        <v>0</v>
      </c>
      <c r="AI523">
        <v>0</v>
      </c>
      <c r="AJ523">
        <f>IF(AI523="","",IF(ISERROR(VLOOKUP(CONCATENATE(F523),Term!$A$1:$C$2000,1,FALSE)),0,1))</f>
        <v>0</v>
      </c>
    </row>
    <row r="524" spans="1:36" x14ac:dyDescent="0.15">
      <c r="A524" t="s">
        <v>8398</v>
      </c>
      <c r="B524">
        <v>39841</v>
      </c>
      <c r="C524" s="14">
        <v>39841</v>
      </c>
      <c r="D524" s="14"/>
      <c r="F524">
        <v>523208</v>
      </c>
      <c r="G524" t="s">
        <v>2988</v>
      </c>
      <c r="H524">
        <v>2097389</v>
      </c>
      <c r="I524" t="s">
        <v>5127</v>
      </c>
      <c r="J524" t="s">
        <v>6004</v>
      </c>
      <c r="K524">
        <v>210622</v>
      </c>
      <c r="L524" t="s">
        <v>2465</v>
      </c>
      <c r="M524">
        <v>30</v>
      </c>
      <c r="N524" t="s">
        <v>924</v>
      </c>
      <c r="O524" t="s">
        <v>924</v>
      </c>
      <c r="P524" t="s">
        <v>924</v>
      </c>
      <c r="Q524">
        <v>6</v>
      </c>
      <c r="R524">
        <v>0</v>
      </c>
      <c r="S524">
        <v>0</v>
      </c>
      <c r="T524">
        <v>0</v>
      </c>
      <c r="U524">
        <v>4</v>
      </c>
      <c r="V524">
        <v>4</v>
      </c>
      <c r="W524">
        <v>1266540</v>
      </c>
      <c r="X524" t="s">
        <v>4313</v>
      </c>
      <c r="Y524">
        <v>85</v>
      </c>
      <c r="Z524">
        <v>22</v>
      </c>
      <c r="AA524">
        <v>34</v>
      </c>
      <c r="AB524">
        <v>17</v>
      </c>
      <c r="AC524" t="s">
        <v>836</v>
      </c>
      <c r="AD524" t="s">
        <v>3972</v>
      </c>
      <c r="AE524" t="s">
        <v>7953</v>
      </c>
      <c r="AF524">
        <v>0</v>
      </c>
      <c r="AG524">
        <v>0</v>
      </c>
      <c r="AH524">
        <v>0</v>
      </c>
      <c r="AI524">
        <v>0</v>
      </c>
      <c r="AJ524">
        <f>IF(AI524="","",IF(ISERROR(VLOOKUP(CONCATENATE(F524),Term!$A$1:$C$2000,1,FALSE)),0,1))</f>
        <v>0</v>
      </c>
    </row>
    <row r="525" spans="1:36" x14ac:dyDescent="0.15">
      <c r="A525" t="s">
        <v>3774</v>
      </c>
      <c r="B525">
        <v>39813</v>
      </c>
      <c r="C525">
        <v>39819</v>
      </c>
      <c r="D525">
        <v>39843</v>
      </c>
      <c r="F525">
        <v>523208</v>
      </c>
      <c r="G525" t="s">
        <v>2988</v>
      </c>
      <c r="H525">
        <v>2138710</v>
      </c>
      <c r="I525" t="s">
        <v>5127</v>
      </c>
      <c r="J525" t="s">
        <v>1720</v>
      </c>
      <c r="K525">
        <v>252345</v>
      </c>
      <c r="L525" t="s">
        <v>2465</v>
      </c>
      <c r="M525">
        <v>30</v>
      </c>
      <c r="N525" t="s">
        <v>924</v>
      </c>
      <c r="O525" t="s">
        <v>924</v>
      </c>
      <c r="P525" t="s">
        <v>924</v>
      </c>
      <c r="Q525">
        <v>5</v>
      </c>
      <c r="R525">
        <v>1</v>
      </c>
      <c r="S525">
        <v>0</v>
      </c>
      <c r="T525">
        <v>0</v>
      </c>
      <c r="U525" t="s">
        <v>924</v>
      </c>
      <c r="V525" t="s">
        <v>924</v>
      </c>
      <c r="W525" t="s">
        <v>924</v>
      </c>
      <c r="X525" t="s">
        <v>924</v>
      </c>
      <c r="Y525">
        <v>85</v>
      </c>
      <c r="Z525">
        <v>22</v>
      </c>
      <c r="AA525">
        <v>34</v>
      </c>
      <c r="AB525">
        <v>17</v>
      </c>
      <c r="AC525" t="s">
        <v>836</v>
      </c>
      <c r="AD525" t="s">
        <v>3972</v>
      </c>
      <c r="AE525" t="s">
        <v>7956</v>
      </c>
      <c r="AF525">
        <v>1</v>
      </c>
      <c r="AG525">
        <v>0</v>
      </c>
      <c r="AH525">
        <v>1</v>
      </c>
      <c r="AI525">
        <v>0</v>
      </c>
      <c r="AJ525">
        <f>IF(AI525="","",IF(ISERROR(VLOOKUP(CONCATENATE(F525),Term!$A$1:$C$2000,1,FALSE)),0,1))</f>
        <v>0</v>
      </c>
    </row>
    <row r="526" spans="1:36" x14ac:dyDescent="0.15">
      <c r="A526" t="s">
        <v>1252</v>
      </c>
      <c r="B526">
        <v>39826</v>
      </c>
      <c r="C526">
        <v>39828</v>
      </c>
      <c r="F526">
        <v>522300</v>
      </c>
      <c r="G526" t="s">
        <v>5180</v>
      </c>
      <c r="H526">
        <v>2199763</v>
      </c>
      <c r="I526" t="s">
        <v>5127</v>
      </c>
      <c r="J526" t="s">
        <v>1253</v>
      </c>
      <c r="K526">
        <v>178704</v>
      </c>
      <c r="L526" t="s">
        <v>2440</v>
      </c>
      <c r="M526">
        <v>30</v>
      </c>
      <c r="N526" t="s">
        <v>924</v>
      </c>
      <c r="O526" t="s">
        <v>924</v>
      </c>
      <c r="P526" t="s">
        <v>924</v>
      </c>
      <c r="Q526">
        <v>5</v>
      </c>
      <c r="R526">
        <v>0</v>
      </c>
      <c r="S526">
        <v>0</v>
      </c>
      <c r="T526">
        <v>0</v>
      </c>
      <c r="U526" t="s">
        <v>924</v>
      </c>
      <c r="V526" t="s">
        <v>924</v>
      </c>
      <c r="W526" t="s">
        <v>924</v>
      </c>
      <c r="X526" t="s">
        <v>924</v>
      </c>
      <c r="Y526">
        <v>71</v>
      </c>
      <c r="Z526">
        <v>17</v>
      </c>
      <c r="AA526">
        <v>20</v>
      </c>
      <c r="AB526">
        <v>10</v>
      </c>
      <c r="AC526" t="s">
        <v>836</v>
      </c>
      <c r="AD526" t="s">
        <v>3959</v>
      </c>
      <c r="AE526" t="s">
        <v>5874</v>
      </c>
      <c r="AF526">
        <v>0</v>
      </c>
      <c r="AG526">
        <v>0</v>
      </c>
      <c r="AH526">
        <v>1</v>
      </c>
      <c r="AI526">
        <v>0</v>
      </c>
      <c r="AJ526">
        <f>IF(AI526="","",IF(ISERROR(VLOOKUP(CONCATENATE(F526),Term!$A$1:$C$2000,1,FALSE)),0,1))</f>
        <v>0</v>
      </c>
    </row>
    <row r="527" spans="1:36" x14ac:dyDescent="0.15">
      <c r="A527" t="s">
        <v>9947</v>
      </c>
      <c r="B527">
        <v>39820</v>
      </c>
      <c r="C527" s="14">
        <v>39833</v>
      </c>
      <c r="D527" s="14">
        <v>39842</v>
      </c>
      <c r="F527">
        <v>522300</v>
      </c>
      <c r="G527" t="s">
        <v>5180</v>
      </c>
      <c r="H527">
        <v>2199763</v>
      </c>
      <c r="I527" t="s">
        <v>5127</v>
      </c>
      <c r="J527" t="s">
        <v>1253</v>
      </c>
      <c r="K527">
        <v>191468</v>
      </c>
      <c r="L527" t="s">
        <v>2440</v>
      </c>
      <c r="M527">
        <v>30</v>
      </c>
      <c r="N527" t="s">
        <v>924</v>
      </c>
      <c r="O527" t="s">
        <v>924</v>
      </c>
      <c r="P527" t="s">
        <v>924</v>
      </c>
      <c r="Q527">
        <v>6</v>
      </c>
      <c r="R527">
        <v>0</v>
      </c>
      <c r="S527">
        <v>0</v>
      </c>
      <c r="T527">
        <v>0</v>
      </c>
      <c r="U527" t="s">
        <v>924</v>
      </c>
      <c r="V527" t="s">
        <v>924</v>
      </c>
      <c r="W527" t="s">
        <v>924</v>
      </c>
      <c r="X527" t="s">
        <v>924</v>
      </c>
      <c r="Y527">
        <v>71</v>
      </c>
      <c r="Z527">
        <v>17</v>
      </c>
      <c r="AA527">
        <v>20</v>
      </c>
      <c r="AB527">
        <v>10</v>
      </c>
      <c r="AC527" t="s">
        <v>836</v>
      </c>
      <c r="AD527" t="s">
        <v>3959</v>
      </c>
      <c r="AE527" t="s">
        <v>5874</v>
      </c>
      <c r="AF527">
        <v>0</v>
      </c>
      <c r="AG527">
        <v>0</v>
      </c>
      <c r="AH527">
        <v>1</v>
      </c>
      <c r="AI527">
        <v>0</v>
      </c>
      <c r="AJ527">
        <f>IF(AI527="","",IF(ISERROR(VLOOKUP(CONCATENATE(F527),Term!$A$1:$C$2000,1,FALSE)),0,1))</f>
        <v>0</v>
      </c>
    </row>
    <row r="528" spans="1:36" x14ac:dyDescent="0.15">
      <c r="A528" t="s">
        <v>9948</v>
      </c>
      <c r="B528">
        <v>39822</v>
      </c>
      <c r="C528" s="14">
        <v>39834</v>
      </c>
      <c r="D528" s="14"/>
      <c r="F528">
        <v>522300</v>
      </c>
      <c r="G528" t="s">
        <v>5180</v>
      </c>
      <c r="H528">
        <v>2199763</v>
      </c>
      <c r="I528" t="s">
        <v>5127</v>
      </c>
      <c r="J528" t="s">
        <v>1253</v>
      </c>
      <c r="K528">
        <v>212572</v>
      </c>
      <c r="L528" t="s">
        <v>2440</v>
      </c>
      <c r="M528">
        <v>30</v>
      </c>
      <c r="N528" t="s">
        <v>924</v>
      </c>
      <c r="O528" t="s">
        <v>924</v>
      </c>
      <c r="P528" t="s">
        <v>924</v>
      </c>
      <c r="Q528">
        <v>6</v>
      </c>
      <c r="R528">
        <v>0</v>
      </c>
      <c r="S528">
        <v>0</v>
      </c>
      <c r="T528">
        <v>0</v>
      </c>
      <c r="U528" t="s">
        <v>924</v>
      </c>
      <c r="V528" t="s">
        <v>924</v>
      </c>
      <c r="W528" t="s">
        <v>924</v>
      </c>
      <c r="X528" t="s">
        <v>924</v>
      </c>
      <c r="Y528">
        <v>71</v>
      </c>
      <c r="Z528">
        <v>17</v>
      </c>
      <c r="AA528">
        <v>20</v>
      </c>
      <c r="AB528">
        <v>10</v>
      </c>
      <c r="AC528" t="s">
        <v>836</v>
      </c>
      <c r="AD528" t="s">
        <v>3959</v>
      </c>
      <c r="AE528" t="s">
        <v>5874</v>
      </c>
      <c r="AF528">
        <v>0</v>
      </c>
      <c r="AG528">
        <v>0</v>
      </c>
      <c r="AH528">
        <v>0</v>
      </c>
      <c r="AI528">
        <v>0</v>
      </c>
      <c r="AJ528">
        <f>IF(AI528="","",IF(ISERROR(VLOOKUP(CONCATENATE(F528),Term!$A$1:$C$2000,1,FALSE)),0,1))</f>
        <v>0</v>
      </c>
    </row>
    <row r="529" spans="1:36" x14ac:dyDescent="0.15">
      <c r="A529" t="s">
        <v>1254</v>
      </c>
      <c r="B529">
        <v>39820</v>
      </c>
      <c r="C529" s="14">
        <v>39839</v>
      </c>
      <c r="D529" s="14"/>
      <c r="F529">
        <v>522300</v>
      </c>
      <c r="G529" t="s">
        <v>5180</v>
      </c>
      <c r="H529">
        <v>2199763</v>
      </c>
      <c r="I529" t="s">
        <v>5127</v>
      </c>
      <c r="J529" t="s">
        <v>1253</v>
      </c>
      <c r="K529">
        <v>271672</v>
      </c>
      <c r="L529" t="s">
        <v>2440</v>
      </c>
      <c r="M529">
        <v>30</v>
      </c>
      <c r="N529" t="s">
        <v>924</v>
      </c>
      <c r="O529" t="s">
        <v>924</v>
      </c>
      <c r="P529" t="s">
        <v>924</v>
      </c>
      <c r="Q529">
        <v>6</v>
      </c>
      <c r="R529">
        <v>0</v>
      </c>
      <c r="S529">
        <v>0</v>
      </c>
      <c r="T529">
        <v>0</v>
      </c>
      <c r="U529" t="s">
        <v>924</v>
      </c>
      <c r="V529" t="s">
        <v>924</v>
      </c>
      <c r="W529" t="s">
        <v>924</v>
      </c>
      <c r="X529" t="s">
        <v>924</v>
      </c>
      <c r="Y529">
        <v>71</v>
      </c>
      <c r="Z529">
        <v>17</v>
      </c>
      <c r="AA529">
        <v>20</v>
      </c>
      <c r="AB529">
        <v>10</v>
      </c>
      <c r="AC529" t="s">
        <v>836</v>
      </c>
      <c r="AD529" t="s">
        <v>3959</v>
      </c>
      <c r="AE529" t="s">
        <v>5874</v>
      </c>
      <c r="AF529">
        <v>0</v>
      </c>
      <c r="AG529">
        <v>0</v>
      </c>
      <c r="AH529">
        <v>0</v>
      </c>
      <c r="AI529">
        <v>0</v>
      </c>
      <c r="AJ529">
        <f>IF(AI529="","",IF(ISERROR(VLOOKUP(CONCATENATE(F529),Term!$A$1:$C$2000,1,FALSE)),0,1))</f>
        <v>0</v>
      </c>
    </row>
    <row r="530" spans="1:36" x14ac:dyDescent="0.15">
      <c r="A530" t="s">
        <v>9949</v>
      </c>
      <c r="B530">
        <v>39826</v>
      </c>
      <c r="C530" s="14">
        <v>39843</v>
      </c>
      <c r="D530" s="14"/>
      <c r="F530">
        <v>522300</v>
      </c>
      <c r="G530" t="s">
        <v>5180</v>
      </c>
      <c r="H530">
        <v>2199763</v>
      </c>
      <c r="I530" t="s">
        <v>5127</v>
      </c>
      <c r="J530" t="s">
        <v>1253</v>
      </c>
      <c r="K530">
        <v>104037</v>
      </c>
      <c r="L530" t="s">
        <v>2440</v>
      </c>
      <c r="M530">
        <v>30</v>
      </c>
      <c r="N530" t="s">
        <v>924</v>
      </c>
      <c r="O530" t="s">
        <v>924</v>
      </c>
      <c r="P530" t="s">
        <v>924</v>
      </c>
      <c r="Q530">
        <v>6</v>
      </c>
      <c r="R530">
        <v>1</v>
      </c>
      <c r="S530">
        <v>0</v>
      </c>
      <c r="T530">
        <v>0</v>
      </c>
      <c r="U530" t="s">
        <v>924</v>
      </c>
      <c r="V530" t="s">
        <v>924</v>
      </c>
      <c r="W530" t="s">
        <v>924</v>
      </c>
      <c r="X530" t="s">
        <v>924</v>
      </c>
      <c r="Y530">
        <v>71</v>
      </c>
      <c r="Z530">
        <v>17</v>
      </c>
      <c r="AA530">
        <v>20</v>
      </c>
      <c r="AB530">
        <v>10</v>
      </c>
      <c r="AC530" t="s">
        <v>836</v>
      </c>
      <c r="AD530" t="s">
        <v>3959</v>
      </c>
      <c r="AE530" t="s">
        <v>5874</v>
      </c>
      <c r="AF530">
        <v>1</v>
      </c>
      <c r="AG530">
        <v>0</v>
      </c>
      <c r="AH530">
        <v>0</v>
      </c>
      <c r="AI530">
        <v>0</v>
      </c>
      <c r="AJ530">
        <f>IF(AI530="","",IF(ISERROR(VLOOKUP(CONCATENATE(F530),Term!$A$1:$C$2000,1,FALSE)),0,1))</f>
        <v>0</v>
      </c>
    </row>
    <row r="531" spans="1:36" x14ac:dyDescent="0.15">
      <c r="A531" t="s">
        <v>4360</v>
      </c>
      <c r="B531">
        <v>39786</v>
      </c>
      <c r="C531" s="14">
        <v>39786</v>
      </c>
      <c r="D531" s="14">
        <v>39800</v>
      </c>
      <c r="F531">
        <v>522300</v>
      </c>
      <c r="G531" t="s">
        <v>5180</v>
      </c>
      <c r="H531">
        <v>2203738</v>
      </c>
      <c r="I531" t="s">
        <v>5127</v>
      </c>
      <c r="J531" t="s">
        <v>4361</v>
      </c>
      <c r="K531">
        <v>280321</v>
      </c>
      <c r="L531" t="s">
        <v>2440</v>
      </c>
      <c r="M531">
        <v>30</v>
      </c>
      <c r="N531" t="s">
        <v>924</v>
      </c>
      <c r="O531" t="s">
        <v>924</v>
      </c>
      <c r="P531" t="s">
        <v>924</v>
      </c>
      <c r="Q531">
        <v>3</v>
      </c>
      <c r="R531">
        <v>1</v>
      </c>
      <c r="S531">
        <v>0</v>
      </c>
      <c r="T531">
        <v>0</v>
      </c>
      <c r="U531" t="s">
        <v>924</v>
      </c>
      <c r="V531" t="s">
        <v>924</v>
      </c>
      <c r="W531" t="s">
        <v>924</v>
      </c>
      <c r="X531" t="s">
        <v>924</v>
      </c>
      <c r="Y531">
        <v>71</v>
      </c>
      <c r="Z531">
        <v>17</v>
      </c>
      <c r="AA531">
        <v>20</v>
      </c>
      <c r="AB531">
        <v>10</v>
      </c>
      <c r="AC531" t="s">
        <v>836</v>
      </c>
      <c r="AD531" t="s">
        <v>3959</v>
      </c>
      <c r="AE531" t="s">
        <v>5876</v>
      </c>
      <c r="AF531">
        <v>1</v>
      </c>
      <c r="AG531">
        <v>0</v>
      </c>
      <c r="AH531">
        <v>1</v>
      </c>
      <c r="AI531">
        <v>0</v>
      </c>
      <c r="AJ531">
        <f>IF(AI531="","",IF(ISERROR(VLOOKUP(CONCATENATE(F531),Term!$A$1:$C$2000,1,FALSE)),0,1))</f>
        <v>0</v>
      </c>
    </row>
    <row r="532" spans="1:36" x14ac:dyDescent="0.15">
      <c r="A532" t="s">
        <v>2750</v>
      </c>
      <c r="B532">
        <v>39776</v>
      </c>
      <c r="C532" s="14">
        <v>39800</v>
      </c>
      <c r="D532" s="14"/>
      <c r="F532">
        <v>522300</v>
      </c>
      <c r="G532" t="s">
        <v>5180</v>
      </c>
      <c r="H532">
        <v>2186400</v>
      </c>
      <c r="I532" t="s">
        <v>5127</v>
      </c>
      <c r="J532" t="s">
        <v>2751</v>
      </c>
      <c r="K532">
        <v>101658</v>
      </c>
      <c r="L532" t="s">
        <v>2440</v>
      </c>
      <c r="M532">
        <v>30</v>
      </c>
      <c r="N532" t="s">
        <v>924</v>
      </c>
      <c r="O532" t="s">
        <v>924</v>
      </c>
      <c r="P532" t="s">
        <v>924</v>
      </c>
      <c r="Q532">
        <v>4</v>
      </c>
      <c r="R532">
        <v>1</v>
      </c>
      <c r="S532">
        <v>0</v>
      </c>
      <c r="T532">
        <v>0</v>
      </c>
      <c r="U532" t="s">
        <v>924</v>
      </c>
      <c r="V532" t="s">
        <v>924</v>
      </c>
      <c r="W532" t="s">
        <v>924</v>
      </c>
      <c r="X532" t="s">
        <v>924</v>
      </c>
      <c r="Y532">
        <v>71</v>
      </c>
      <c r="Z532">
        <v>17</v>
      </c>
      <c r="AA532">
        <v>20</v>
      </c>
      <c r="AB532">
        <v>10</v>
      </c>
      <c r="AC532" t="s">
        <v>836</v>
      </c>
      <c r="AD532" t="s">
        <v>3959</v>
      </c>
      <c r="AE532" t="s">
        <v>5872</v>
      </c>
      <c r="AF532">
        <v>1</v>
      </c>
      <c r="AG532">
        <v>0</v>
      </c>
      <c r="AH532">
        <v>1</v>
      </c>
      <c r="AI532">
        <v>0</v>
      </c>
      <c r="AJ532">
        <f>IF(AI532="","",IF(ISERROR(VLOOKUP(CONCATENATE(F532),Term!$A$1:$C$2000,1,FALSE)),0,1))</f>
        <v>0</v>
      </c>
    </row>
    <row r="533" spans="1:36" x14ac:dyDescent="0.15">
      <c r="A533" t="s">
        <v>9927</v>
      </c>
      <c r="B533">
        <v>39833</v>
      </c>
      <c r="C533">
        <v>39833</v>
      </c>
      <c r="F533">
        <v>522300</v>
      </c>
      <c r="G533" t="s">
        <v>5180</v>
      </c>
      <c r="H533">
        <v>438741</v>
      </c>
      <c r="I533" t="s">
        <v>5127</v>
      </c>
      <c r="J533" t="s">
        <v>5934</v>
      </c>
      <c r="K533">
        <v>63723</v>
      </c>
      <c r="L533" t="s">
        <v>2440</v>
      </c>
      <c r="M533">
        <v>30</v>
      </c>
      <c r="N533" t="s">
        <v>924</v>
      </c>
      <c r="O533" t="s">
        <v>924</v>
      </c>
      <c r="P533" t="s">
        <v>924</v>
      </c>
      <c r="Q533">
        <v>6</v>
      </c>
      <c r="R533">
        <v>0</v>
      </c>
      <c r="S533">
        <v>0</v>
      </c>
      <c r="T533">
        <v>0</v>
      </c>
      <c r="U533" t="s">
        <v>924</v>
      </c>
      <c r="V533" t="s">
        <v>924</v>
      </c>
      <c r="W533" t="s">
        <v>924</v>
      </c>
      <c r="X533" t="s">
        <v>924</v>
      </c>
      <c r="Y533">
        <v>71</v>
      </c>
      <c r="Z533">
        <v>17</v>
      </c>
      <c r="AA533">
        <v>20</v>
      </c>
      <c r="AB533">
        <v>10</v>
      </c>
      <c r="AC533" t="s">
        <v>836</v>
      </c>
      <c r="AD533" t="s">
        <v>3959</v>
      </c>
      <c r="AE533" t="s">
        <v>5865</v>
      </c>
      <c r="AF533">
        <v>0</v>
      </c>
      <c r="AG533">
        <v>0</v>
      </c>
      <c r="AH533">
        <v>1</v>
      </c>
      <c r="AI533">
        <v>0</v>
      </c>
      <c r="AJ533">
        <f>IF(AI533="","",IF(ISERROR(VLOOKUP(CONCATENATE(F533),Term!$A$1:$C$2000,1,FALSE)),0,1))</f>
        <v>0</v>
      </c>
    </row>
    <row r="534" spans="1:36" x14ac:dyDescent="0.15">
      <c r="A534" t="s">
        <v>9928</v>
      </c>
      <c r="B534">
        <v>39834</v>
      </c>
      <c r="C534">
        <v>39835</v>
      </c>
      <c r="F534">
        <v>522300</v>
      </c>
      <c r="G534" t="s">
        <v>5180</v>
      </c>
      <c r="H534">
        <v>438741</v>
      </c>
      <c r="I534" t="s">
        <v>5127</v>
      </c>
      <c r="J534" t="s">
        <v>5934</v>
      </c>
      <c r="K534">
        <v>72659</v>
      </c>
      <c r="L534" t="s">
        <v>2440</v>
      </c>
      <c r="M534">
        <v>30</v>
      </c>
      <c r="N534" t="s">
        <v>924</v>
      </c>
      <c r="O534" t="s">
        <v>924</v>
      </c>
      <c r="P534" t="s">
        <v>924</v>
      </c>
      <c r="Q534">
        <v>6</v>
      </c>
      <c r="R534">
        <v>1</v>
      </c>
      <c r="S534">
        <v>0</v>
      </c>
      <c r="T534">
        <v>0</v>
      </c>
      <c r="U534" t="s">
        <v>924</v>
      </c>
      <c r="V534" t="s">
        <v>924</v>
      </c>
      <c r="W534" t="s">
        <v>924</v>
      </c>
      <c r="X534" t="s">
        <v>924</v>
      </c>
      <c r="Y534">
        <v>71</v>
      </c>
      <c r="Z534">
        <v>17</v>
      </c>
      <c r="AA534">
        <v>20</v>
      </c>
      <c r="AB534">
        <v>10</v>
      </c>
      <c r="AC534" t="s">
        <v>836</v>
      </c>
      <c r="AD534" t="s">
        <v>3959</v>
      </c>
      <c r="AE534" t="s">
        <v>5865</v>
      </c>
      <c r="AF534">
        <v>1</v>
      </c>
      <c r="AG534">
        <v>0</v>
      </c>
      <c r="AH534">
        <v>0</v>
      </c>
      <c r="AI534">
        <v>0</v>
      </c>
      <c r="AJ534">
        <f>IF(AI534="","",IF(ISERROR(VLOOKUP(CONCATENATE(F534),Term!$A$1:$C$2000,1,FALSE)),0,1))</f>
        <v>0</v>
      </c>
    </row>
    <row r="535" spans="1:36" x14ac:dyDescent="0.15">
      <c r="A535" t="s">
        <v>9945</v>
      </c>
      <c r="B535">
        <v>39833</v>
      </c>
      <c r="C535" s="14">
        <v>39836</v>
      </c>
      <c r="D535" s="14"/>
      <c r="F535">
        <v>522300</v>
      </c>
      <c r="G535" t="s">
        <v>5180</v>
      </c>
      <c r="H535">
        <v>2189374</v>
      </c>
      <c r="I535" t="s">
        <v>5127</v>
      </c>
      <c r="J535" t="s">
        <v>5019</v>
      </c>
      <c r="K535">
        <v>183150</v>
      </c>
      <c r="L535" t="s">
        <v>2440</v>
      </c>
      <c r="M535">
        <v>30</v>
      </c>
      <c r="N535" t="s">
        <v>924</v>
      </c>
      <c r="O535" t="s">
        <v>924</v>
      </c>
      <c r="P535" t="s">
        <v>924</v>
      </c>
      <c r="Q535">
        <v>6</v>
      </c>
      <c r="R535">
        <v>1</v>
      </c>
      <c r="S535">
        <v>0</v>
      </c>
      <c r="T535">
        <v>0</v>
      </c>
      <c r="U535" t="s">
        <v>924</v>
      </c>
      <c r="V535" t="s">
        <v>924</v>
      </c>
      <c r="W535" t="s">
        <v>924</v>
      </c>
      <c r="X535" t="s">
        <v>924</v>
      </c>
      <c r="Y535">
        <v>71</v>
      </c>
      <c r="Z535">
        <v>17</v>
      </c>
      <c r="AA535">
        <v>20</v>
      </c>
      <c r="AB535">
        <v>10</v>
      </c>
      <c r="AC535" t="s">
        <v>836</v>
      </c>
      <c r="AD535" t="s">
        <v>3959</v>
      </c>
      <c r="AE535" t="s">
        <v>9946</v>
      </c>
      <c r="AF535">
        <v>1</v>
      </c>
      <c r="AG535">
        <v>0</v>
      </c>
      <c r="AH535">
        <v>1</v>
      </c>
      <c r="AI535">
        <v>0</v>
      </c>
      <c r="AJ535">
        <f>IF(AI535="","",IF(ISERROR(VLOOKUP(CONCATENATE(F535),Term!$A$1:$C$2000,1,FALSE)),0,1))</f>
        <v>0</v>
      </c>
    </row>
    <row r="536" spans="1:36" x14ac:dyDescent="0.15">
      <c r="A536" t="s">
        <v>4875</v>
      </c>
      <c r="B536">
        <v>39749</v>
      </c>
      <c r="C536" s="14">
        <v>39750</v>
      </c>
      <c r="D536" s="14"/>
      <c r="E536">
        <v>39797</v>
      </c>
      <c r="F536">
        <v>522300</v>
      </c>
      <c r="G536" t="s">
        <v>5180</v>
      </c>
      <c r="H536">
        <v>267510</v>
      </c>
      <c r="I536" t="s">
        <v>5127</v>
      </c>
      <c r="J536" t="s">
        <v>4088</v>
      </c>
      <c r="K536">
        <v>93406</v>
      </c>
      <c r="L536" t="s">
        <v>2440</v>
      </c>
      <c r="M536">
        <v>30</v>
      </c>
      <c r="N536" t="s">
        <v>4582</v>
      </c>
      <c r="O536">
        <v>3</v>
      </c>
      <c r="P536">
        <v>48</v>
      </c>
      <c r="Q536" t="s">
        <v>924</v>
      </c>
      <c r="R536">
        <v>0</v>
      </c>
      <c r="S536">
        <v>1</v>
      </c>
      <c r="T536">
        <v>0</v>
      </c>
      <c r="U536">
        <v>48</v>
      </c>
      <c r="V536">
        <v>1</v>
      </c>
      <c r="W536">
        <v>177349</v>
      </c>
      <c r="X536" t="s">
        <v>4315</v>
      </c>
      <c r="Y536">
        <v>71</v>
      </c>
      <c r="Z536">
        <v>17</v>
      </c>
      <c r="AA536">
        <v>20</v>
      </c>
      <c r="AB536">
        <v>10</v>
      </c>
      <c r="AC536" t="s">
        <v>836</v>
      </c>
      <c r="AD536" t="s">
        <v>3959</v>
      </c>
      <c r="AE536" t="s">
        <v>5864</v>
      </c>
      <c r="AF536">
        <v>0</v>
      </c>
      <c r="AG536">
        <v>0</v>
      </c>
      <c r="AH536">
        <v>1</v>
      </c>
      <c r="AI536">
        <v>1</v>
      </c>
      <c r="AJ536">
        <f>IF(AI536="","",IF(ISERROR(VLOOKUP(CONCATENATE(F536),Term!$A$1:$C$2000,1,FALSE)),0,1))</f>
        <v>0</v>
      </c>
    </row>
    <row r="537" spans="1:36" x14ac:dyDescent="0.15">
      <c r="A537" t="s">
        <v>3226</v>
      </c>
      <c r="B537">
        <v>39756</v>
      </c>
      <c r="C537">
        <v>39757</v>
      </c>
      <c r="E537">
        <v>39797</v>
      </c>
      <c r="F537">
        <v>522300</v>
      </c>
      <c r="G537" t="s">
        <v>5180</v>
      </c>
      <c r="H537">
        <v>267510</v>
      </c>
      <c r="I537" t="s">
        <v>5127</v>
      </c>
      <c r="J537" t="s">
        <v>4088</v>
      </c>
      <c r="K537">
        <v>83943</v>
      </c>
      <c r="L537" t="s">
        <v>2440</v>
      </c>
      <c r="M537">
        <v>30</v>
      </c>
      <c r="N537" t="s">
        <v>4582</v>
      </c>
      <c r="O537">
        <v>3</v>
      </c>
      <c r="P537">
        <v>48</v>
      </c>
      <c r="Q537">
        <v>1</v>
      </c>
      <c r="R537">
        <v>0</v>
      </c>
      <c r="S537">
        <v>1</v>
      </c>
      <c r="T537">
        <v>1</v>
      </c>
      <c r="U537">
        <v>48</v>
      </c>
      <c r="V537">
        <v>1</v>
      </c>
      <c r="W537">
        <v>177349</v>
      </c>
      <c r="X537" t="s">
        <v>4315</v>
      </c>
      <c r="Y537">
        <v>71</v>
      </c>
      <c r="Z537">
        <v>17</v>
      </c>
      <c r="AA537">
        <v>20</v>
      </c>
      <c r="AB537">
        <v>10</v>
      </c>
      <c r="AC537" t="s">
        <v>836</v>
      </c>
      <c r="AD537" t="s">
        <v>3959</v>
      </c>
      <c r="AE537" t="s">
        <v>5864</v>
      </c>
      <c r="AF537">
        <v>1</v>
      </c>
      <c r="AG537">
        <v>1</v>
      </c>
      <c r="AH537">
        <v>1</v>
      </c>
      <c r="AI537">
        <v>0</v>
      </c>
      <c r="AJ537">
        <f>IF(AI537="","",IF(ISERROR(VLOOKUP(CONCATENATE(F537),Term!$A$1:$C$2000,1,FALSE)),0,1))</f>
        <v>0</v>
      </c>
    </row>
    <row r="538" spans="1:36" x14ac:dyDescent="0.15">
      <c r="A538" t="s">
        <v>2522</v>
      </c>
      <c r="B538">
        <v>39773</v>
      </c>
      <c r="C538" s="14">
        <v>39773</v>
      </c>
      <c r="D538" s="14">
        <v>39808</v>
      </c>
      <c r="F538">
        <v>522300</v>
      </c>
      <c r="G538" t="s">
        <v>5180</v>
      </c>
      <c r="H538">
        <v>267510</v>
      </c>
      <c r="I538" t="s">
        <v>5127</v>
      </c>
      <c r="J538" t="s">
        <v>4088</v>
      </c>
      <c r="K538">
        <v>157712</v>
      </c>
      <c r="L538" t="s">
        <v>2440</v>
      </c>
      <c r="M538">
        <v>30</v>
      </c>
      <c r="N538" t="s">
        <v>924</v>
      </c>
      <c r="O538" t="s">
        <v>924</v>
      </c>
      <c r="P538" t="s">
        <v>924</v>
      </c>
      <c r="Q538">
        <v>2</v>
      </c>
      <c r="R538">
        <v>0</v>
      </c>
      <c r="S538">
        <v>0</v>
      </c>
      <c r="T538">
        <v>0</v>
      </c>
      <c r="U538">
        <v>48</v>
      </c>
      <c r="V538">
        <v>1</v>
      </c>
      <c r="W538">
        <v>177349</v>
      </c>
      <c r="X538" t="s">
        <v>4315</v>
      </c>
      <c r="Y538">
        <v>71</v>
      </c>
      <c r="Z538">
        <v>17</v>
      </c>
      <c r="AA538">
        <v>20</v>
      </c>
      <c r="AB538">
        <v>10</v>
      </c>
      <c r="AC538" t="s">
        <v>836</v>
      </c>
      <c r="AD538" t="s">
        <v>3959</v>
      </c>
      <c r="AE538" t="s">
        <v>5864</v>
      </c>
      <c r="AF538">
        <v>0</v>
      </c>
      <c r="AG538">
        <v>0</v>
      </c>
      <c r="AH538">
        <v>1</v>
      </c>
      <c r="AI538">
        <v>0</v>
      </c>
      <c r="AJ538">
        <f>IF(AI538="","",IF(ISERROR(VLOOKUP(CONCATENATE(F538),Term!$A$1:$C$2000,1,FALSE)),0,1))</f>
        <v>0</v>
      </c>
    </row>
    <row r="539" spans="1:36" x14ac:dyDescent="0.15">
      <c r="A539" t="s">
        <v>2523</v>
      </c>
      <c r="B539">
        <v>39777</v>
      </c>
      <c r="C539" s="14">
        <v>39778</v>
      </c>
      <c r="D539" s="14">
        <v>39787</v>
      </c>
      <c r="F539">
        <v>522300</v>
      </c>
      <c r="G539" t="s">
        <v>5180</v>
      </c>
      <c r="H539">
        <v>267510</v>
      </c>
      <c r="I539" t="s">
        <v>5127</v>
      </c>
      <c r="J539" t="s">
        <v>4088</v>
      </c>
      <c r="K539">
        <v>96866</v>
      </c>
      <c r="L539" t="s">
        <v>2440</v>
      </c>
      <c r="M539">
        <v>30</v>
      </c>
      <c r="N539" t="s">
        <v>924</v>
      </c>
      <c r="O539" t="s">
        <v>924</v>
      </c>
      <c r="P539" t="s">
        <v>924</v>
      </c>
      <c r="Q539">
        <v>2</v>
      </c>
      <c r="R539">
        <v>0</v>
      </c>
      <c r="S539">
        <v>0</v>
      </c>
      <c r="T539">
        <v>0</v>
      </c>
      <c r="U539">
        <v>48</v>
      </c>
      <c r="V539">
        <v>1</v>
      </c>
      <c r="W539">
        <v>177349</v>
      </c>
      <c r="X539" t="s">
        <v>4315</v>
      </c>
      <c r="Y539">
        <v>71</v>
      </c>
      <c r="Z539">
        <v>17</v>
      </c>
      <c r="AA539">
        <v>20</v>
      </c>
      <c r="AB539">
        <v>10</v>
      </c>
      <c r="AC539" t="s">
        <v>836</v>
      </c>
      <c r="AD539" t="s">
        <v>3959</v>
      </c>
      <c r="AE539" t="s">
        <v>5864</v>
      </c>
      <c r="AF539">
        <v>0</v>
      </c>
      <c r="AG539">
        <v>0</v>
      </c>
      <c r="AH539">
        <v>0</v>
      </c>
      <c r="AI539">
        <v>0</v>
      </c>
      <c r="AJ539">
        <f>IF(AI539="","",IF(ISERROR(VLOOKUP(CONCATENATE(F539),Term!$A$1:$C$2000,1,FALSE)),0,1))</f>
        <v>0</v>
      </c>
    </row>
    <row r="540" spans="1:36" x14ac:dyDescent="0.15">
      <c r="A540" t="s">
        <v>9917</v>
      </c>
      <c r="B540">
        <v>39833</v>
      </c>
      <c r="C540" s="14">
        <v>39834</v>
      </c>
      <c r="D540" s="14">
        <v>39842</v>
      </c>
      <c r="F540">
        <v>522300</v>
      </c>
      <c r="G540" t="s">
        <v>5180</v>
      </c>
      <c r="H540">
        <v>267510</v>
      </c>
      <c r="I540" t="s">
        <v>5127</v>
      </c>
      <c r="J540" t="s">
        <v>4088</v>
      </c>
      <c r="K540">
        <v>109474</v>
      </c>
      <c r="L540" t="s">
        <v>2440</v>
      </c>
      <c r="M540">
        <v>30</v>
      </c>
      <c r="N540" t="s">
        <v>924</v>
      </c>
      <c r="O540" t="s">
        <v>924</v>
      </c>
      <c r="P540" t="s">
        <v>924</v>
      </c>
      <c r="Q540">
        <v>6</v>
      </c>
      <c r="R540">
        <v>0</v>
      </c>
      <c r="S540">
        <v>0</v>
      </c>
      <c r="T540">
        <v>0</v>
      </c>
      <c r="U540">
        <v>48</v>
      </c>
      <c r="V540">
        <v>1</v>
      </c>
      <c r="W540">
        <v>177349</v>
      </c>
      <c r="X540" t="s">
        <v>4315</v>
      </c>
      <c r="Y540">
        <v>71</v>
      </c>
      <c r="Z540">
        <v>17</v>
      </c>
      <c r="AA540">
        <v>20</v>
      </c>
      <c r="AB540">
        <v>10</v>
      </c>
      <c r="AC540" t="s">
        <v>836</v>
      </c>
      <c r="AD540" t="s">
        <v>3959</v>
      </c>
      <c r="AE540" t="s">
        <v>5864</v>
      </c>
      <c r="AF540">
        <v>0</v>
      </c>
      <c r="AG540">
        <v>0</v>
      </c>
      <c r="AH540">
        <v>1</v>
      </c>
      <c r="AI540">
        <v>0</v>
      </c>
      <c r="AJ540">
        <f>IF(AI540="","",IF(ISERROR(VLOOKUP(CONCATENATE(F540),Term!$A$1:$C$2000,1,FALSE)),0,1))</f>
        <v>0</v>
      </c>
    </row>
    <row r="541" spans="1:36" x14ac:dyDescent="0.15">
      <c r="A541" t="s">
        <v>9918</v>
      </c>
      <c r="B541">
        <v>39833</v>
      </c>
      <c r="C541" s="14">
        <v>39835</v>
      </c>
      <c r="D541" s="14"/>
      <c r="F541">
        <v>522300</v>
      </c>
      <c r="G541" t="s">
        <v>5180</v>
      </c>
      <c r="H541">
        <v>267510</v>
      </c>
      <c r="I541" t="s">
        <v>5127</v>
      </c>
      <c r="J541" t="s">
        <v>4088</v>
      </c>
      <c r="K541">
        <v>102443</v>
      </c>
      <c r="L541" t="s">
        <v>2440</v>
      </c>
      <c r="M541">
        <v>30</v>
      </c>
      <c r="N541" t="s">
        <v>924</v>
      </c>
      <c r="O541" t="s">
        <v>924</v>
      </c>
      <c r="P541" t="s">
        <v>924</v>
      </c>
      <c r="Q541">
        <v>6</v>
      </c>
      <c r="R541">
        <v>0</v>
      </c>
      <c r="S541">
        <v>0</v>
      </c>
      <c r="T541">
        <v>0</v>
      </c>
      <c r="U541">
        <v>48</v>
      </c>
      <c r="V541">
        <v>1</v>
      </c>
      <c r="W541">
        <v>177349</v>
      </c>
      <c r="X541" t="s">
        <v>4315</v>
      </c>
      <c r="Y541">
        <v>71</v>
      </c>
      <c r="Z541">
        <v>17</v>
      </c>
      <c r="AA541">
        <v>20</v>
      </c>
      <c r="AB541">
        <v>10</v>
      </c>
      <c r="AC541" t="s">
        <v>836</v>
      </c>
      <c r="AD541" t="s">
        <v>3959</v>
      </c>
      <c r="AE541" t="s">
        <v>5864</v>
      </c>
      <c r="AF541">
        <v>0</v>
      </c>
      <c r="AG541">
        <v>0</v>
      </c>
      <c r="AH541">
        <v>0</v>
      </c>
      <c r="AI541">
        <v>0</v>
      </c>
      <c r="AJ541">
        <f>IF(AI541="","",IF(ISERROR(VLOOKUP(CONCATENATE(F541),Term!$A$1:$C$2000,1,FALSE)),0,1))</f>
        <v>0</v>
      </c>
    </row>
    <row r="542" spans="1:36" x14ac:dyDescent="0.15">
      <c r="A542" t="s">
        <v>9919</v>
      </c>
      <c r="B542">
        <v>39833</v>
      </c>
      <c r="C542" s="14">
        <v>39835</v>
      </c>
      <c r="D542" s="14"/>
      <c r="F542">
        <v>522300</v>
      </c>
      <c r="G542" t="s">
        <v>5180</v>
      </c>
      <c r="H542">
        <v>267510</v>
      </c>
      <c r="I542" t="s">
        <v>5127</v>
      </c>
      <c r="J542" t="s">
        <v>4088</v>
      </c>
      <c r="K542">
        <v>96662</v>
      </c>
      <c r="L542" t="s">
        <v>2440</v>
      </c>
      <c r="M542">
        <v>30</v>
      </c>
      <c r="N542" t="s">
        <v>924</v>
      </c>
      <c r="O542" t="s">
        <v>924</v>
      </c>
      <c r="P542" t="s">
        <v>924</v>
      </c>
      <c r="Q542">
        <v>6</v>
      </c>
      <c r="R542">
        <v>0</v>
      </c>
      <c r="S542">
        <v>0</v>
      </c>
      <c r="T542">
        <v>0</v>
      </c>
      <c r="U542">
        <v>48</v>
      </c>
      <c r="V542">
        <v>1</v>
      </c>
      <c r="W542">
        <v>177349</v>
      </c>
      <c r="X542" t="s">
        <v>4315</v>
      </c>
      <c r="Y542">
        <v>71</v>
      </c>
      <c r="Z542">
        <v>17</v>
      </c>
      <c r="AA542">
        <v>20</v>
      </c>
      <c r="AB542">
        <v>10</v>
      </c>
      <c r="AC542" t="s">
        <v>836</v>
      </c>
      <c r="AD542" t="s">
        <v>3959</v>
      </c>
      <c r="AE542" t="s">
        <v>5864</v>
      </c>
      <c r="AF542">
        <v>0</v>
      </c>
      <c r="AG542">
        <v>0</v>
      </c>
      <c r="AH542">
        <v>0</v>
      </c>
      <c r="AI542">
        <v>0</v>
      </c>
      <c r="AJ542">
        <f>IF(AI542="","",IF(ISERROR(VLOOKUP(CONCATENATE(F542),Term!$A$1:$C$2000,1,FALSE)),0,1))</f>
        <v>0</v>
      </c>
    </row>
    <row r="543" spans="1:36" x14ac:dyDescent="0.15">
      <c r="A543" t="s">
        <v>9920</v>
      </c>
      <c r="B543">
        <v>39834</v>
      </c>
      <c r="C543" s="14">
        <v>39836</v>
      </c>
      <c r="D543" s="14"/>
      <c r="F543">
        <v>522300</v>
      </c>
      <c r="G543" t="s">
        <v>5180</v>
      </c>
      <c r="H543">
        <v>267510</v>
      </c>
      <c r="I543" t="s">
        <v>5127</v>
      </c>
      <c r="J543" t="s">
        <v>4088</v>
      </c>
      <c r="K543">
        <v>188491</v>
      </c>
      <c r="L543" t="s">
        <v>2440</v>
      </c>
      <c r="M543">
        <v>30</v>
      </c>
      <c r="N543" t="s">
        <v>924</v>
      </c>
      <c r="O543" t="s">
        <v>924</v>
      </c>
      <c r="P543" t="s">
        <v>924</v>
      </c>
      <c r="Q543">
        <v>6</v>
      </c>
      <c r="R543">
        <v>0</v>
      </c>
      <c r="S543">
        <v>0</v>
      </c>
      <c r="T543">
        <v>0</v>
      </c>
      <c r="U543">
        <v>48</v>
      </c>
      <c r="V543">
        <v>1</v>
      </c>
      <c r="W543">
        <v>177349</v>
      </c>
      <c r="X543" t="s">
        <v>4315</v>
      </c>
      <c r="Y543">
        <v>71</v>
      </c>
      <c r="Z543">
        <v>17</v>
      </c>
      <c r="AA543">
        <v>20</v>
      </c>
      <c r="AB543">
        <v>10</v>
      </c>
      <c r="AC543" t="s">
        <v>836</v>
      </c>
      <c r="AD543" t="s">
        <v>3959</v>
      </c>
      <c r="AE543" t="s">
        <v>5864</v>
      </c>
      <c r="AF543">
        <v>0</v>
      </c>
      <c r="AG543">
        <v>0</v>
      </c>
      <c r="AH543">
        <v>0</v>
      </c>
      <c r="AI543">
        <v>0</v>
      </c>
      <c r="AJ543">
        <f>IF(AI543="","",IF(ISERROR(VLOOKUP(CONCATENATE(F543),Term!$A$1:$C$2000,1,FALSE)),0,1))</f>
        <v>0</v>
      </c>
    </row>
    <row r="544" spans="1:36" x14ac:dyDescent="0.15">
      <c r="A544" t="s">
        <v>9921</v>
      </c>
      <c r="B544">
        <v>39834</v>
      </c>
      <c r="C544" s="14">
        <v>39837</v>
      </c>
      <c r="D544" s="14"/>
      <c r="F544">
        <v>522300</v>
      </c>
      <c r="G544" t="s">
        <v>5180</v>
      </c>
      <c r="H544">
        <v>267510</v>
      </c>
      <c r="I544" t="s">
        <v>5127</v>
      </c>
      <c r="J544" t="s">
        <v>4088</v>
      </c>
      <c r="K544">
        <v>149826</v>
      </c>
      <c r="L544" t="s">
        <v>2440</v>
      </c>
      <c r="M544">
        <v>30</v>
      </c>
      <c r="N544" t="s">
        <v>924</v>
      </c>
      <c r="O544" t="s">
        <v>924</v>
      </c>
      <c r="P544" t="s">
        <v>924</v>
      </c>
      <c r="Q544">
        <v>6</v>
      </c>
      <c r="R544">
        <v>0</v>
      </c>
      <c r="S544">
        <v>0</v>
      </c>
      <c r="T544">
        <v>0</v>
      </c>
      <c r="U544">
        <v>48</v>
      </c>
      <c r="V544">
        <v>1</v>
      </c>
      <c r="W544">
        <v>177349</v>
      </c>
      <c r="X544" t="s">
        <v>4315</v>
      </c>
      <c r="Y544">
        <v>71</v>
      </c>
      <c r="Z544">
        <v>17</v>
      </c>
      <c r="AA544">
        <v>20</v>
      </c>
      <c r="AB544">
        <v>10</v>
      </c>
      <c r="AC544" t="s">
        <v>836</v>
      </c>
      <c r="AD544" t="s">
        <v>3959</v>
      </c>
      <c r="AE544" t="s">
        <v>5864</v>
      </c>
      <c r="AF544">
        <v>0</v>
      </c>
      <c r="AG544">
        <v>0</v>
      </c>
      <c r="AH544">
        <v>0</v>
      </c>
      <c r="AI544">
        <v>0</v>
      </c>
      <c r="AJ544">
        <f>IF(AI544="","",IF(ISERROR(VLOOKUP(CONCATENATE(F544),Term!$A$1:$C$2000,1,FALSE)),0,1))</f>
        <v>0</v>
      </c>
    </row>
    <row r="545" spans="1:36" x14ac:dyDescent="0.15">
      <c r="A545" t="s">
        <v>9922</v>
      </c>
      <c r="B545">
        <v>39839</v>
      </c>
      <c r="C545" s="14">
        <v>39840</v>
      </c>
      <c r="D545" s="14"/>
      <c r="F545">
        <v>522300</v>
      </c>
      <c r="G545" t="s">
        <v>5180</v>
      </c>
      <c r="H545">
        <v>267510</v>
      </c>
      <c r="I545" t="s">
        <v>5127</v>
      </c>
      <c r="J545" t="s">
        <v>4088</v>
      </c>
      <c r="K545">
        <v>110653</v>
      </c>
      <c r="L545" t="s">
        <v>2440</v>
      </c>
      <c r="M545">
        <v>30</v>
      </c>
      <c r="N545" t="s">
        <v>924</v>
      </c>
      <c r="O545" t="s">
        <v>924</v>
      </c>
      <c r="P545" t="s">
        <v>924</v>
      </c>
      <c r="Q545">
        <v>6</v>
      </c>
      <c r="R545">
        <v>0</v>
      </c>
      <c r="S545">
        <v>0</v>
      </c>
      <c r="T545">
        <v>0</v>
      </c>
      <c r="U545">
        <v>48</v>
      </c>
      <c r="V545">
        <v>1</v>
      </c>
      <c r="W545">
        <v>177349</v>
      </c>
      <c r="X545" t="s">
        <v>4315</v>
      </c>
      <c r="Y545">
        <v>71</v>
      </c>
      <c r="Z545">
        <v>17</v>
      </c>
      <c r="AA545">
        <v>20</v>
      </c>
      <c r="AB545">
        <v>10</v>
      </c>
      <c r="AC545" t="s">
        <v>836</v>
      </c>
      <c r="AD545" t="s">
        <v>3959</v>
      </c>
      <c r="AE545" t="s">
        <v>5864</v>
      </c>
      <c r="AF545">
        <v>0</v>
      </c>
      <c r="AG545">
        <v>0</v>
      </c>
      <c r="AH545">
        <v>0</v>
      </c>
      <c r="AI545">
        <v>0</v>
      </c>
      <c r="AJ545">
        <f>IF(AI545="","",IF(ISERROR(VLOOKUP(CONCATENATE(F545),Term!$A$1:$C$2000,1,FALSE)),0,1))</f>
        <v>0</v>
      </c>
    </row>
    <row r="546" spans="1:36" x14ac:dyDescent="0.15">
      <c r="A546" t="s">
        <v>9923</v>
      </c>
      <c r="B546">
        <v>39835</v>
      </c>
      <c r="C546">
        <v>39842</v>
      </c>
      <c r="F546">
        <v>522300</v>
      </c>
      <c r="G546" t="s">
        <v>5180</v>
      </c>
      <c r="H546">
        <v>267510</v>
      </c>
      <c r="I546" t="s">
        <v>5127</v>
      </c>
      <c r="J546" t="s">
        <v>4088</v>
      </c>
      <c r="K546">
        <v>212657</v>
      </c>
      <c r="L546" t="s">
        <v>2440</v>
      </c>
      <c r="M546">
        <v>30</v>
      </c>
      <c r="N546" t="s">
        <v>924</v>
      </c>
      <c r="O546" t="s">
        <v>924</v>
      </c>
      <c r="P546" t="s">
        <v>924</v>
      </c>
      <c r="Q546">
        <v>6</v>
      </c>
      <c r="R546">
        <v>0</v>
      </c>
      <c r="S546">
        <v>0</v>
      </c>
      <c r="T546">
        <v>0</v>
      </c>
      <c r="U546">
        <v>48</v>
      </c>
      <c r="V546">
        <v>1</v>
      </c>
      <c r="W546">
        <v>177349</v>
      </c>
      <c r="X546" t="s">
        <v>4315</v>
      </c>
      <c r="Y546">
        <v>71</v>
      </c>
      <c r="Z546">
        <v>17</v>
      </c>
      <c r="AA546">
        <v>20</v>
      </c>
      <c r="AB546">
        <v>10</v>
      </c>
      <c r="AC546" t="s">
        <v>836</v>
      </c>
      <c r="AD546" t="s">
        <v>3959</v>
      </c>
      <c r="AE546" t="s">
        <v>5864</v>
      </c>
      <c r="AF546">
        <v>0</v>
      </c>
      <c r="AG546">
        <v>0</v>
      </c>
      <c r="AH546">
        <v>0</v>
      </c>
      <c r="AI546">
        <v>0</v>
      </c>
      <c r="AJ546">
        <f>IF(AI546="","",IF(ISERROR(VLOOKUP(CONCATENATE(F546),Term!$A$1:$C$2000,1,FALSE)),0,1))</f>
        <v>0</v>
      </c>
    </row>
    <row r="547" spans="1:36" x14ac:dyDescent="0.15">
      <c r="A547" t="s">
        <v>9924</v>
      </c>
      <c r="B547">
        <v>39834</v>
      </c>
      <c r="C547">
        <v>39842</v>
      </c>
      <c r="F547">
        <v>522300</v>
      </c>
      <c r="G547" t="s">
        <v>5180</v>
      </c>
      <c r="H547">
        <v>267510</v>
      </c>
      <c r="I547" t="s">
        <v>5127</v>
      </c>
      <c r="J547" t="s">
        <v>4088</v>
      </c>
      <c r="K547">
        <v>90250</v>
      </c>
      <c r="L547" t="s">
        <v>2440</v>
      </c>
      <c r="M547">
        <v>30</v>
      </c>
      <c r="N547" t="s">
        <v>924</v>
      </c>
      <c r="O547" t="s">
        <v>924</v>
      </c>
      <c r="P547" t="s">
        <v>924</v>
      </c>
      <c r="Q547">
        <v>6</v>
      </c>
      <c r="R547">
        <v>0</v>
      </c>
      <c r="S547">
        <v>0</v>
      </c>
      <c r="T547">
        <v>0</v>
      </c>
      <c r="U547">
        <v>48</v>
      </c>
      <c r="V547">
        <v>1</v>
      </c>
      <c r="W547">
        <v>177349</v>
      </c>
      <c r="X547" t="s">
        <v>4315</v>
      </c>
      <c r="Y547">
        <v>71</v>
      </c>
      <c r="Z547">
        <v>17</v>
      </c>
      <c r="AA547">
        <v>20</v>
      </c>
      <c r="AB547">
        <v>10</v>
      </c>
      <c r="AC547" t="s">
        <v>836</v>
      </c>
      <c r="AD547" t="s">
        <v>3959</v>
      </c>
      <c r="AE547" t="s">
        <v>5864</v>
      </c>
      <c r="AF547">
        <v>0</v>
      </c>
      <c r="AG547">
        <v>0</v>
      </c>
      <c r="AH547">
        <v>0</v>
      </c>
      <c r="AI547">
        <v>0</v>
      </c>
      <c r="AJ547">
        <f>IF(AI547="","",IF(ISERROR(VLOOKUP(CONCATENATE(F547),Term!$A$1:$C$2000,1,FALSE)),0,1))</f>
        <v>0</v>
      </c>
    </row>
    <row r="548" spans="1:36" x14ac:dyDescent="0.15">
      <c r="A548" t="s">
        <v>9925</v>
      </c>
      <c r="B548">
        <v>39842</v>
      </c>
      <c r="C548" s="14">
        <v>39842</v>
      </c>
      <c r="D548" s="14"/>
      <c r="F548">
        <v>522300</v>
      </c>
      <c r="G548" t="s">
        <v>5180</v>
      </c>
      <c r="H548">
        <v>267510</v>
      </c>
      <c r="I548" t="s">
        <v>5127</v>
      </c>
      <c r="J548" t="s">
        <v>4088</v>
      </c>
      <c r="K548">
        <v>133877</v>
      </c>
      <c r="L548" t="s">
        <v>2440</v>
      </c>
      <c r="M548">
        <v>30</v>
      </c>
      <c r="N548" t="s">
        <v>924</v>
      </c>
      <c r="O548" t="s">
        <v>924</v>
      </c>
      <c r="P548" t="s">
        <v>924</v>
      </c>
      <c r="Q548">
        <v>6</v>
      </c>
      <c r="R548">
        <v>0</v>
      </c>
      <c r="S548">
        <v>0</v>
      </c>
      <c r="T548">
        <v>0</v>
      </c>
      <c r="U548">
        <v>48</v>
      </c>
      <c r="V548">
        <v>1</v>
      </c>
      <c r="W548">
        <v>177349</v>
      </c>
      <c r="X548" t="s">
        <v>4315</v>
      </c>
      <c r="Y548">
        <v>71</v>
      </c>
      <c r="Z548">
        <v>17</v>
      </c>
      <c r="AA548">
        <v>20</v>
      </c>
      <c r="AB548">
        <v>10</v>
      </c>
      <c r="AC548" t="s">
        <v>836</v>
      </c>
      <c r="AD548" t="s">
        <v>3959</v>
      </c>
      <c r="AE548" t="s">
        <v>5864</v>
      </c>
      <c r="AF548">
        <v>0</v>
      </c>
      <c r="AG548">
        <v>0</v>
      </c>
      <c r="AH548">
        <v>0</v>
      </c>
      <c r="AI548">
        <v>0</v>
      </c>
      <c r="AJ548">
        <f>IF(AI548="","",IF(ISERROR(VLOOKUP(CONCATENATE(F548),Term!$A$1:$C$2000,1,FALSE)),0,1))</f>
        <v>0</v>
      </c>
    </row>
    <row r="549" spans="1:36" x14ac:dyDescent="0.15">
      <c r="A549" t="s">
        <v>9926</v>
      </c>
      <c r="B549">
        <v>39843</v>
      </c>
      <c r="C549">
        <v>39843</v>
      </c>
      <c r="D549">
        <v>39843</v>
      </c>
      <c r="F549">
        <v>522300</v>
      </c>
      <c r="G549" t="s">
        <v>5180</v>
      </c>
      <c r="H549">
        <v>267510</v>
      </c>
      <c r="I549" t="s">
        <v>5127</v>
      </c>
      <c r="J549" t="s">
        <v>4088</v>
      </c>
      <c r="K549">
        <v>144999</v>
      </c>
      <c r="L549" t="s">
        <v>2440</v>
      </c>
      <c r="M549">
        <v>30</v>
      </c>
      <c r="N549" t="s">
        <v>924</v>
      </c>
      <c r="O549" t="s">
        <v>924</v>
      </c>
      <c r="P549" t="s">
        <v>924</v>
      </c>
      <c r="Q549">
        <v>6</v>
      </c>
      <c r="R549">
        <v>1</v>
      </c>
      <c r="S549">
        <v>0</v>
      </c>
      <c r="T549">
        <v>0</v>
      </c>
      <c r="U549">
        <v>48</v>
      </c>
      <c r="V549">
        <v>1</v>
      </c>
      <c r="W549">
        <v>177349</v>
      </c>
      <c r="X549" t="s">
        <v>4315</v>
      </c>
      <c r="Y549">
        <v>71</v>
      </c>
      <c r="Z549">
        <v>17</v>
      </c>
      <c r="AA549">
        <v>20</v>
      </c>
      <c r="AB549">
        <v>10</v>
      </c>
      <c r="AC549" t="s">
        <v>836</v>
      </c>
      <c r="AD549" t="s">
        <v>3959</v>
      </c>
      <c r="AE549" t="s">
        <v>5864</v>
      </c>
      <c r="AF549">
        <v>0</v>
      </c>
      <c r="AG549">
        <v>0</v>
      </c>
      <c r="AH549">
        <v>0</v>
      </c>
      <c r="AI549">
        <v>0</v>
      </c>
      <c r="AJ549">
        <f>IF(AI549="","",IF(ISERROR(VLOOKUP(CONCATENATE(F549),Term!$A$1:$C$2000,1,FALSE)),0,1))</f>
        <v>0</v>
      </c>
    </row>
    <row r="550" spans="1:36" x14ac:dyDescent="0.15">
      <c r="A550" t="s">
        <v>2752</v>
      </c>
      <c r="B550">
        <v>39793</v>
      </c>
      <c r="C550">
        <v>39812</v>
      </c>
      <c r="D550">
        <v>39839</v>
      </c>
      <c r="F550">
        <v>522300</v>
      </c>
      <c r="G550" t="s">
        <v>5180</v>
      </c>
      <c r="H550">
        <v>2196667</v>
      </c>
      <c r="I550" t="s">
        <v>5127</v>
      </c>
      <c r="J550" t="s">
        <v>4266</v>
      </c>
      <c r="K550">
        <v>172563</v>
      </c>
      <c r="L550" t="s">
        <v>2440</v>
      </c>
      <c r="M550">
        <v>30</v>
      </c>
      <c r="N550" t="s">
        <v>924</v>
      </c>
      <c r="O550" t="s">
        <v>924</v>
      </c>
      <c r="P550" t="s">
        <v>924</v>
      </c>
      <c r="Q550">
        <v>4</v>
      </c>
      <c r="R550">
        <v>1</v>
      </c>
      <c r="S550">
        <v>0</v>
      </c>
      <c r="T550">
        <v>0</v>
      </c>
      <c r="U550" t="s">
        <v>924</v>
      </c>
      <c r="V550" t="s">
        <v>924</v>
      </c>
      <c r="W550" t="s">
        <v>924</v>
      </c>
      <c r="X550" t="s">
        <v>924</v>
      </c>
      <c r="Y550">
        <v>71</v>
      </c>
      <c r="Z550">
        <v>17</v>
      </c>
      <c r="AA550">
        <v>20</v>
      </c>
      <c r="AB550">
        <v>10</v>
      </c>
      <c r="AC550" t="s">
        <v>836</v>
      </c>
      <c r="AD550" t="s">
        <v>3959</v>
      </c>
      <c r="AE550" t="s">
        <v>5873</v>
      </c>
      <c r="AF550">
        <v>1</v>
      </c>
      <c r="AG550">
        <v>0</v>
      </c>
      <c r="AH550">
        <v>1</v>
      </c>
      <c r="AI550">
        <v>0</v>
      </c>
      <c r="AJ550">
        <f>IF(AI550="","",IF(ISERROR(VLOOKUP(CONCATENATE(F550),Term!$A$1:$C$2000,1,FALSE)),0,1))</f>
        <v>0</v>
      </c>
    </row>
    <row r="551" spans="1:36" x14ac:dyDescent="0.15">
      <c r="A551" t="s">
        <v>3234</v>
      </c>
      <c r="B551">
        <v>39757</v>
      </c>
      <c r="C551" s="14">
        <v>39763</v>
      </c>
      <c r="D551" s="14"/>
      <c r="E551">
        <v>39771</v>
      </c>
      <c r="F551">
        <v>522300</v>
      </c>
      <c r="G551" t="s">
        <v>5180</v>
      </c>
      <c r="H551">
        <v>2168510</v>
      </c>
      <c r="I551" t="s">
        <v>5127</v>
      </c>
      <c r="J551" t="s">
        <v>5290</v>
      </c>
      <c r="K551">
        <v>162312</v>
      </c>
      <c r="L551" t="s">
        <v>2440</v>
      </c>
      <c r="M551">
        <v>30</v>
      </c>
      <c r="N551" t="s">
        <v>4094</v>
      </c>
      <c r="O551">
        <v>2</v>
      </c>
      <c r="P551">
        <v>74</v>
      </c>
      <c r="Q551">
        <v>1</v>
      </c>
      <c r="R551">
        <v>0</v>
      </c>
      <c r="S551">
        <v>1</v>
      </c>
      <c r="T551">
        <v>1</v>
      </c>
      <c r="U551">
        <v>2</v>
      </c>
      <c r="V551">
        <v>4</v>
      </c>
      <c r="W551">
        <v>828222</v>
      </c>
      <c r="X551" t="s">
        <v>4314</v>
      </c>
      <c r="Y551">
        <v>71</v>
      </c>
      <c r="Z551">
        <v>17</v>
      </c>
      <c r="AA551">
        <v>20</v>
      </c>
      <c r="AB551">
        <v>10</v>
      </c>
      <c r="AC551" t="s">
        <v>836</v>
      </c>
      <c r="AD551" t="s">
        <v>3959</v>
      </c>
      <c r="AE551" t="s">
        <v>5870</v>
      </c>
      <c r="AF551">
        <v>1</v>
      </c>
      <c r="AG551">
        <v>0</v>
      </c>
      <c r="AH551">
        <v>1</v>
      </c>
      <c r="AI551">
        <v>1</v>
      </c>
      <c r="AJ551">
        <f>IF(AI551="","",IF(ISERROR(VLOOKUP(CONCATENATE(F551),Term!$A$1:$C$2000,1,FALSE)),0,1))</f>
        <v>0</v>
      </c>
    </row>
    <row r="552" spans="1:36" x14ac:dyDescent="0.15">
      <c r="A552" t="s">
        <v>4357</v>
      </c>
      <c r="B552">
        <v>39793</v>
      </c>
      <c r="C552" s="14">
        <v>39793</v>
      </c>
      <c r="D552" s="14"/>
      <c r="E552">
        <v>39799</v>
      </c>
      <c r="F552">
        <v>522300</v>
      </c>
      <c r="G552" t="s">
        <v>5180</v>
      </c>
      <c r="H552">
        <v>2168510</v>
      </c>
      <c r="I552" t="s">
        <v>5127</v>
      </c>
      <c r="J552" t="s">
        <v>5290</v>
      </c>
      <c r="K552">
        <v>154329</v>
      </c>
      <c r="L552" t="s">
        <v>2440</v>
      </c>
      <c r="M552">
        <v>30</v>
      </c>
      <c r="N552" t="s">
        <v>932</v>
      </c>
      <c r="O552">
        <v>4</v>
      </c>
      <c r="P552">
        <v>46</v>
      </c>
      <c r="Q552">
        <v>3</v>
      </c>
      <c r="R552">
        <v>0</v>
      </c>
      <c r="S552">
        <v>1</v>
      </c>
      <c r="T552">
        <v>0</v>
      </c>
      <c r="U552">
        <v>2</v>
      </c>
      <c r="V552">
        <v>4</v>
      </c>
      <c r="W552">
        <v>828222</v>
      </c>
      <c r="X552" t="s">
        <v>4314</v>
      </c>
      <c r="Y552">
        <v>71</v>
      </c>
      <c r="Z552">
        <v>17</v>
      </c>
      <c r="AA552">
        <v>20</v>
      </c>
      <c r="AB552">
        <v>10</v>
      </c>
      <c r="AC552" t="s">
        <v>836</v>
      </c>
      <c r="AD552" t="s">
        <v>3959</v>
      </c>
      <c r="AE552" t="s">
        <v>5870</v>
      </c>
      <c r="AF552">
        <v>0</v>
      </c>
      <c r="AG552">
        <v>0</v>
      </c>
      <c r="AH552">
        <v>1</v>
      </c>
      <c r="AI552">
        <v>1</v>
      </c>
      <c r="AJ552">
        <f>IF(AI552="","",IF(ISERROR(VLOOKUP(CONCATENATE(F552),Term!$A$1:$C$2000,1,FALSE)),0,1))</f>
        <v>0</v>
      </c>
    </row>
    <row r="553" spans="1:36" x14ac:dyDescent="0.15">
      <c r="A553" t="s">
        <v>2749</v>
      </c>
      <c r="B553">
        <v>39804</v>
      </c>
      <c r="C553">
        <v>39805</v>
      </c>
      <c r="E553">
        <v>39821</v>
      </c>
      <c r="F553">
        <v>522300</v>
      </c>
      <c r="G553" t="s">
        <v>5180</v>
      </c>
      <c r="H553">
        <v>2168510</v>
      </c>
      <c r="I553" t="s">
        <v>5127</v>
      </c>
      <c r="J553" t="s">
        <v>5290</v>
      </c>
      <c r="K553">
        <v>91732</v>
      </c>
      <c r="L553" t="s">
        <v>2440</v>
      </c>
      <c r="M553">
        <v>30</v>
      </c>
      <c r="N553" t="s">
        <v>646</v>
      </c>
      <c r="O553">
        <v>5</v>
      </c>
      <c r="P553">
        <v>24</v>
      </c>
      <c r="Q553">
        <v>4</v>
      </c>
      <c r="R553">
        <v>0</v>
      </c>
      <c r="S553">
        <v>1</v>
      </c>
      <c r="T553">
        <v>0</v>
      </c>
      <c r="U553">
        <v>2</v>
      </c>
      <c r="V553">
        <v>4</v>
      </c>
      <c r="W553">
        <v>828222</v>
      </c>
      <c r="X553" t="s">
        <v>4314</v>
      </c>
      <c r="Y553">
        <v>71</v>
      </c>
      <c r="Z553">
        <v>17</v>
      </c>
      <c r="AA553">
        <v>20</v>
      </c>
      <c r="AB553">
        <v>10</v>
      </c>
      <c r="AC553" t="s">
        <v>836</v>
      </c>
      <c r="AD553" t="s">
        <v>3959</v>
      </c>
      <c r="AE553" t="s">
        <v>5870</v>
      </c>
      <c r="AF553">
        <v>0</v>
      </c>
      <c r="AG553">
        <v>0</v>
      </c>
      <c r="AH553">
        <v>0</v>
      </c>
      <c r="AI553">
        <v>1</v>
      </c>
      <c r="AJ553">
        <f>IF(AI553="","",IF(ISERROR(VLOOKUP(CONCATENATE(F553),Term!$A$1:$C$2000,1,FALSE)),0,1))</f>
        <v>0</v>
      </c>
    </row>
    <row r="554" spans="1:36" x14ac:dyDescent="0.15">
      <c r="A554" t="s">
        <v>1251</v>
      </c>
      <c r="B554">
        <v>39808</v>
      </c>
      <c r="C554">
        <v>39819</v>
      </c>
      <c r="E554">
        <v>39839</v>
      </c>
      <c r="F554">
        <v>522300</v>
      </c>
      <c r="G554" t="s">
        <v>5180</v>
      </c>
      <c r="H554">
        <v>2168510</v>
      </c>
      <c r="I554" t="s">
        <v>5127</v>
      </c>
      <c r="J554" t="s">
        <v>5290</v>
      </c>
      <c r="K554">
        <v>261933</v>
      </c>
      <c r="L554" t="s">
        <v>2440</v>
      </c>
      <c r="M554">
        <v>30</v>
      </c>
      <c r="N554" t="s">
        <v>7479</v>
      </c>
      <c r="O554">
        <v>6</v>
      </c>
      <c r="P554">
        <v>6</v>
      </c>
      <c r="Q554">
        <v>5</v>
      </c>
      <c r="R554">
        <v>1</v>
      </c>
      <c r="S554">
        <v>1</v>
      </c>
      <c r="T554">
        <v>0</v>
      </c>
      <c r="U554">
        <v>2</v>
      </c>
      <c r="V554">
        <v>4</v>
      </c>
      <c r="W554">
        <v>828222</v>
      </c>
      <c r="X554" t="s">
        <v>4314</v>
      </c>
      <c r="Y554">
        <v>71</v>
      </c>
      <c r="Z554">
        <v>17</v>
      </c>
      <c r="AA554">
        <v>20</v>
      </c>
      <c r="AB554">
        <v>10</v>
      </c>
      <c r="AC554" t="s">
        <v>836</v>
      </c>
      <c r="AD554" t="s">
        <v>3959</v>
      </c>
      <c r="AE554" t="s">
        <v>5870</v>
      </c>
      <c r="AF554">
        <v>0</v>
      </c>
      <c r="AG554">
        <v>0</v>
      </c>
      <c r="AH554">
        <v>0</v>
      </c>
      <c r="AI554">
        <v>1</v>
      </c>
      <c r="AJ554">
        <f>IF(AI554="","",IF(ISERROR(VLOOKUP(CONCATENATE(F554),Term!$A$1:$C$2000,1,FALSE)),0,1))</f>
        <v>0</v>
      </c>
    </row>
    <row r="555" spans="1:36" x14ac:dyDescent="0.15">
      <c r="A555" t="s">
        <v>1250</v>
      </c>
      <c r="B555">
        <v>39818</v>
      </c>
      <c r="C555" s="14">
        <v>39818</v>
      </c>
      <c r="D555" s="14"/>
      <c r="E555">
        <v>39843</v>
      </c>
      <c r="F555">
        <v>522300</v>
      </c>
      <c r="G555" t="s">
        <v>5180</v>
      </c>
      <c r="H555">
        <v>2168510</v>
      </c>
      <c r="I555" t="s">
        <v>5127</v>
      </c>
      <c r="J555" t="s">
        <v>5290</v>
      </c>
      <c r="K555">
        <v>157916</v>
      </c>
      <c r="L555" t="s">
        <v>2440</v>
      </c>
      <c r="M555">
        <v>30</v>
      </c>
      <c r="N555" t="s">
        <v>7479</v>
      </c>
      <c r="O555">
        <v>6</v>
      </c>
      <c r="P555">
        <v>2</v>
      </c>
      <c r="Q555">
        <v>5</v>
      </c>
      <c r="R555">
        <v>0</v>
      </c>
      <c r="S555">
        <v>1</v>
      </c>
      <c r="T555">
        <v>0</v>
      </c>
      <c r="U555">
        <v>2</v>
      </c>
      <c r="V555">
        <v>4</v>
      </c>
      <c r="W555">
        <v>828222</v>
      </c>
      <c r="X555" t="s">
        <v>4314</v>
      </c>
      <c r="Y555">
        <v>71</v>
      </c>
      <c r="Z555">
        <v>17</v>
      </c>
      <c r="AA555">
        <v>20</v>
      </c>
      <c r="AB555">
        <v>10</v>
      </c>
      <c r="AC555" t="s">
        <v>836</v>
      </c>
      <c r="AD555" t="s">
        <v>3959</v>
      </c>
      <c r="AE555" t="s">
        <v>5870</v>
      </c>
      <c r="AF555">
        <v>0</v>
      </c>
      <c r="AG555">
        <v>0</v>
      </c>
      <c r="AH555">
        <v>1</v>
      </c>
      <c r="AI555">
        <v>0</v>
      </c>
      <c r="AJ555">
        <f>IF(AI555="","",IF(ISERROR(VLOOKUP(CONCATENATE(F555),Term!$A$1:$C$2000,1,FALSE)),0,1))</f>
        <v>0</v>
      </c>
    </row>
    <row r="556" spans="1:36" x14ac:dyDescent="0.15">
      <c r="A556" t="s">
        <v>2527</v>
      </c>
      <c r="B556">
        <v>39770</v>
      </c>
      <c r="C556">
        <v>39771</v>
      </c>
      <c r="D556">
        <v>39820</v>
      </c>
      <c r="F556">
        <v>522300</v>
      </c>
      <c r="G556" t="s">
        <v>5180</v>
      </c>
      <c r="H556">
        <v>2168510</v>
      </c>
      <c r="I556" t="s">
        <v>5127</v>
      </c>
      <c r="J556" t="s">
        <v>5290</v>
      </c>
      <c r="K556">
        <v>112110</v>
      </c>
      <c r="L556" t="s">
        <v>2440</v>
      </c>
      <c r="M556">
        <v>30</v>
      </c>
      <c r="N556" t="s">
        <v>924</v>
      </c>
      <c r="O556" t="s">
        <v>924</v>
      </c>
      <c r="P556" t="s">
        <v>924</v>
      </c>
      <c r="Q556">
        <v>2</v>
      </c>
      <c r="R556">
        <v>0</v>
      </c>
      <c r="S556">
        <v>0</v>
      </c>
      <c r="T556">
        <v>0</v>
      </c>
      <c r="U556">
        <v>2</v>
      </c>
      <c r="V556">
        <v>4</v>
      </c>
      <c r="W556">
        <v>828222</v>
      </c>
      <c r="X556" t="s">
        <v>4314</v>
      </c>
      <c r="Y556">
        <v>71</v>
      </c>
      <c r="Z556">
        <v>17</v>
      </c>
      <c r="AA556">
        <v>20</v>
      </c>
      <c r="AB556">
        <v>10</v>
      </c>
      <c r="AC556" t="s">
        <v>836</v>
      </c>
      <c r="AD556" t="s">
        <v>3959</v>
      </c>
      <c r="AE556" t="s">
        <v>5870</v>
      </c>
      <c r="AF556">
        <v>0</v>
      </c>
      <c r="AG556">
        <v>0</v>
      </c>
      <c r="AH556">
        <v>1</v>
      </c>
      <c r="AI556">
        <v>0</v>
      </c>
      <c r="AJ556">
        <f>IF(AI556="","",IF(ISERROR(VLOOKUP(CONCATENATE(F556),Term!$A$1:$C$2000,1,FALSE)),0,1))</f>
        <v>0</v>
      </c>
    </row>
    <row r="557" spans="1:36" x14ac:dyDescent="0.15">
      <c r="A557" t="s">
        <v>6196</v>
      </c>
      <c r="B557">
        <v>39771</v>
      </c>
      <c r="C557" s="14">
        <v>39776</v>
      </c>
      <c r="D557" s="14">
        <v>39800</v>
      </c>
      <c r="F557">
        <v>522300</v>
      </c>
      <c r="G557" t="s">
        <v>5180</v>
      </c>
      <c r="H557">
        <v>2168510</v>
      </c>
      <c r="I557" t="s">
        <v>5127</v>
      </c>
      <c r="J557" t="s">
        <v>5290</v>
      </c>
      <c r="K557">
        <v>82163</v>
      </c>
      <c r="L557" t="s">
        <v>2440</v>
      </c>
      <c r="M557">
        <v>30</v>
      </c>
      <c r="N557" t="s">
        <v>924</v>
      </c>
      <c r="O557" t="s">
        <v>924</v>
      </c>
      <c r="P557" t="s">
        <v>924</v>
      </c>
      <c r="Q557">
        <v>2</v>
      </c>
      <c r="R557">
        <v>0</v>
      </c>
      <c r="S557">
        <v>0</v>
      </c>
      <c r="T557">
        <v>0</v>
      </c>
      <c r="U557">
        <v>2</v>
      </c>
      <c r="V557">
        <v>4</v>
      </c>
      <c r="W557">
        <v>828222</v>
      </c>
      <c r="X557" t="s">
        <v>4314</v>
      </c>
      <c r="Y557">
        <v>71</v>
      </c>
      <c r="Z557">
        <v>17</v>
      </c>
      <c r="AA557">
        <v>20</v>
      </c>
      <c r="AB557">
        <v>10</v>
      </c>
      <c r="AC557" t="s">
        <v>836</v>
      </c>
      <c r="AD557" t="s">
        <v>3959</v>
      </c>
      <c r="AE557" t="s">
        <v>5870</v>
      </c>
      <c r="AF557">
        <v>0</v>
      </c>
      <c r="AG557">
        <v>0</v>
      </c>
      <c r="AH557">
        <v>0</v>
      </c>
      <c r="AI557">
        <v>0</v>
      </c>
      <c r="AJ557">
        <f>IF(AI557="","",IF(ISERROR(VLOOKUP(CONCATENATE(F557),Term!$A$1:$C$2000,1,FALSE)),0,1))</f>
        <v>0</v>
      </c>
    </row>
    <row r="558" spans="1:36" x14ac:dyDescent="0.15">
      <c r="A558" t="s">
        <v>2748</v>
      </c>
      <c r="B558">
        <v>39793</v>
      </c>
      <c r="C558" s="14">
        <v>39804</v>
      </c>
      <c r="D558" s="14">
        <v>39818</v>
      </c>
      <c r="F558">
        <v>522300</v>
      </c>
      <c r="G558" t="s">
        <v>5180</v>
      </c>
      <c r="H558">
        <v>2168510</v>
      </c>
      <c r="I558" t="s">
        <v>5127</v>
      </c>
      <c r="J558" t="s">
        <v>5290</v>
      </c>
      <c r="K558">
        <v>157712</v>
      </c>
      <c r="L558" t="s">
        <v>2440</v>
      </c>
      <c r="M558">
        <v>30</v>
      </c>
      <c r="N558" t="s">
        <v>924</v>
      </c>
      <c r="O558" t="s">
        <v>924</v>
      </c>
      <c r="P558" t="s">
        <v>924</v>
      </c>
      <c r="Q558">
        <v>4</v>
      </c>
      <c r="R558">
        <v>0</v>
      </c>
      <c r="S558">
        <v>0</v>
      </c>
      <c r="T558">
        <v>0</v>
      </c>
      <c r="U558">
        <v>2</v>
      </c>
      <c r="V558">
        <v>4</v>
      </c>
      <c r="W558">
        <v>828222</v>
      </c>
      <c r="X558" t="s">
        <v>4314</v>
      </c>
      <c r="Y558">
        <v>71</v>
      </c>
      <c r="Z558">
        <v>17</v>
      </c>
      <c r="AA558">
        <v>20</v>
      </c>
      <c r="AB558">
        <v>10</v>
      </c>
      <c r="AC558" t="s">
        <v>836</v>
      </c>
      <c r="AD558" t="s">
        <v>3959</v>
      </c>
      <c r="AE558" t="s">
        <v>5870</v>
      </c>
      <c r="AF558">
        <v>0</v>
      </c>
      <c r="AG558">
        <v>0</v>
      </c>
      <c r="AH558">
        <v>1</v>
      </c>
      <c r="AI558">
        <v>0</v>
      </c>
      <c r="AJ558">
        <f>IF(AI558="","",IF(ISERROR(VLOOKUP(CONCATENATE(F558),Term!$A$1:$C$2000,1,FALSE)),0,1))</f>
        <v>0</v>
      </c>
    </row>
    <row r="559" spans="1:36" x14ac:dyDescent="0.15">
      <c r="A559" t="s">
        <v>3228</v>
      </c>
      <c r="B559">
        <v>39765</v>
      </c>
      <c r="C559">
        <v>39769</v>
      </c>
      <c r="E559">
        <v>39778</v>
      </c>
      <c r="F559">
        <v>522300</v>
      </c>
      <c r="G559" t="s">
        <v>5180</v>
      </c>
      <c r="H559">
        <v>2068005</v>
      </c>
      <c r="I559" t="s">
        <v>5127</v>
      </c>
      <c r="J559" t="s">
        <v>4092</v>
      </c>
      <c r="K559">
        <v>113957</v>
      </c>
      <c r="L559" t="s">
        <v>2440</v>
      </c>
      <c r="M559">
        <v>30</v>
      </c>
      <c r="N559" t="s">
        <v>4094</v>
      </c>
      <c r="O559">
        <v>2</v>
      </c>
      <c r="P559">
        <v>67</v>
      </c>
      <c r="Q559">
        <v>2</v>
      </c>
      <c r="R559">
        <v>0</v>
      </c>
      <c r="S559">
        <v>1</v>
      </c>
      <c r="T559">
        <v>1</v>
      </c>
      <c r="U559">
        <v>48</v>
      </c>
      <c r="V559">
        <v>2</v>
      </c>
      <c r="W559">
        <v>377790</v>
      </c>
      <c r="X559" t="s">
        <v>4315</v>
      </c>
      <c r="Y559">
        <v>71</v>
      </c>
      <c r="Z559">
        <v>17</v>
      </c>
      <c r="AA559">
        <v>20</v>
      </c>
      <c r="AB559">
        <v>10</v>
      </c>
      <c r="AC559" t="s">
        <v>836</v>
      </c>
      <c r="AD559" t="s">
        <v>3959</v>
      </c>
      <c r="AE559" t="s">
        <v>9935</v>
      </c>
      <c r="AF559">
        <v>1</v>
      </c>
      <c r="AG559">
        <v>0</v>
      </c>
      <c r="AH559">
        <v>1</v>
      </c>
      <c r="AI559">
        <v>1</v>
      </c>
      <c r="AJ559">
        <f>IF(AI559="","",IF(ISERROR(VLOOKUP(CONCATENATE(F559),Term!$A$1:$C$2000,1,FALSE)),0,1))</f>
        <v>0</v>
      </c>
    </row>
    <row r="560" spans="1:36" x14ac:dyDescent="0.15">
      <c r="A560" t="s">
        <v>2526</v>
      </c>
      <c r="B560">
        <v>39763</v>
      </c>
      <c r="C560" s="14">
        <v>39773</v>
      </c>
      <c r="D560" s="14"/>
      <c r="E560">
        <v>39797</v>
      </c>
      <c r="F560">
        <v>522300</v>
      </c>
      <c r="G560" t="s">
        <v>5180</v>
      </c>
      <c r="H560">
        <v>2068005</v>
      </c>
      <c r="I560" t="s">
        <v>5127</v>
      </c>
      <c r="J560" t="s">
        <v>4092</v>
      </c>
      <c r="K560">
        <v>263833</v>
      </c>
      <c r="L560" t="s">
        <v>2440</v>
      </c>
      <c r="M560">
        <v>30</v>
      </c>
      <c r="N560" t="s">
        <v>4582</v>
      </c>
      <c r="O560">
        <v>3</v>
      </c>
      <c r="P560">
        <v>48</v>
      </c>
      <c r="Q560">
        <v>2</v>
      </c>
      <c r="R560">
        <v>0</v>
      </c>
      <c r="S560">
        <v>1</v>
      </c>
      <c r="T560">
        <v>0</v>
      </c>
      <c r="U560">
        <v>48</v>
      </c>
      <c r="V560">
        <v>2</v>
      </c>
      <c r="W560">
        <v>377790</v>
      </c>
      <c r="X560" t="s">
        <v>4315</v>
      </c>
      <c r="Y560">
        <v>71</v>
      </c>
      <c r="Z560">
        <v>17</v>
      </c>
      <c r="AA560">
        <v>20</v>
      </c>
      <c r="AB560">
        <v>10</v>
      </c>
      <c r="AC560" t="s">
        <v>836</v>
      </c>
      <c r="AD560" t="s">
        <v>3959</v>
      </c>
      <c r="AE560" t="s">
        <v>9935</v>
      </c>
      <c r="AF560">
        <v>0</v>
      </c>
      <c r="AG560">
        <v>0</v>
      </c>
      <c r="AH560">
        <v>0</v>
      </c>
      <c r="AI560">
        <v>1</v>
      </c>
      <c r="AJ560">
        <f>IF(AI560="","",IF(ISERROR(VLOOKUP(CONCATENATE(F560),Term!$A$1:$C$2000,1,FALSE)),0,1))</f>
        <v>0</v>
      </c>
    </row>
    <row r="561" spans="1:36" x14ac:dyDescent="0.15">
      <c r="A561" t="s">
        <v>6997</v>
      </c>
      <c r="B561">
        <v>39783</v>
      </c>
      <c r="C561">
        <v>39790</v>
      </c>
      <c r="D561">
        <v>39821</v>
      </c>
      <c r="F561">
        <v>522300</v>
      </c>
      <c r="G561" t="s">
        <v>5180</v>
      </c>
      <c r="H561">
        <v>2068005</v>
      </c>
      <c r="I561" t="s">
        <v>5127</v>
      </c>
      <c r="J561" t="s">
        <v>4092</v>
      </c>
      <c r="K561">
        <v>193769</v>
      </c>
      <c r="L561" t="s">
        <v>2440</v>
      </c>
      <c r="M561">
        <v>30</v>
      </c>
      <c r="N561" t="s">
        <v>924</v>
      </c>
      <c r="O561" t="s">
        <v>924</v>
      </c>
      <c r="P561" t="s">
        <v>924</v>
      </c>
      <c r="Q561">
        <v>3</v>
      </c>
      <c r="R561">
        <v>0</v>
      </c>
      <c r="S561">
        <v>0</v>
      </c>
      <c r="T561">
        <v>0</v>
      </c>
      <c r="U561">
        <v>48</v>
      </c>
      <c r="V561">
        <v>2</v>
      </c>
      <c r="W561">
        <v>377790</v>
      </c>
      <c r="X561" t="s">
        <v>4315</v>
      </c>
      <c r="Y561">
        <v>71</v>
      </c>
      <c r="Z561">
        <v>17</v>
      </c>
      <c r="AA561">
        <v>20</v>
      </c>
      <c r="AB561">
        <v>10</v>
      </c>
      <c r="AC561" t="s">
        <v>836</v>
      </c>
      <c r="AD561" t="s">
        <v>3959</v>
      </c>
      <c r="AE561" t="s">
        <v>9935</v>
      </c>
      <c r="AF561">
        <v>0</v>
      </c>
      <c r="AG561">
        <v>0</v>
      </c>
      <c r="AH561">
        <v>1</v>
      </c>
      <c r="AI561">
        <v>0</v>
      </c>
      <c r="AJ561">
        <f>IF(AI561="","",IF(ISERROR(VLOOKUP(CONCATENATE(F561),Term!$A$1:$C$2000,1,FALSE)),0,1))</f>
        <v>0</v>
      </c>
    </row>
    <row r="562" spans="1:36" x14ac:dyDescent="0.15">
      <c r="A562" t="s">
        <v>2742</v>
      </c>
      <c r="B562">
        <v>39801</v>
      </c>
      <c r="C562">
        <v>39804</v>
      </c>
      <c r="D562">
        <v>39828</v>
      </c>
      <c r="F562">
        <v>522300</v>
      </c>
      <c r="G562" t="s">
        <v>5180</v>
      </c>
      <c r="H562">
        <v>2068005</v>
      </c>
      <c r="I562" t="s">
        <v>5127</v>
      </c>
      <c r="J562" t="s">
        <v>4092</v>
      </c>
      <c r="K562">
        <v>85583</v>
      </c>
      <c r="L562" t="s">
        <v>2440</v>
      </c>
      <c r="M562">
        <v>30</v>
      </c>
      <c r="N562" t="s">
        <v>924</v>
      </c>
      <c r="O562" t="s">
        <v>924</v>
      </c>
      <c r="P562" t="s">
        <v>924</v>
      </c>
      <c r="Q562">
        <v>4</v>
      </c>
      <c r="R562">
        <v>0</v>
      </c>
      <c r="S562">
        <v>0</v>
      </c>
      <c r="T562">
        <v>0</v>
      </c>
      <c r="U562">
        <v>48</v>
      </c>
      <c r="V562">
        <v>2</v>
      </c>
      <c r="W562">
        <v>377790</v>
      </c>
      <c r="X562" t="s">
        <v>4315</v>
      </c>
      <c r="Y562">
        <v>71</v>
      </c>
      <c r="Z562">
        <v>17</v>
      </c>
      <c r="AA562">
        <v>20</v>
      </c>
      <c r="AB562">
        <v>10</v>
      </c>
      <c r="AC562" t="s">
        <v>836</v>
      </c>
      <c r="AD562" t="s">
        <v>3959</v>
      </c>
      <c r="AE562" t="s">
        <v>9935</v>
      </c>
      <c r="AF562">
        <v>0</v>
      </c>
      <c r="AG562">
        <v>0</v>
      </c>
      <c r="AH562">
        <v>1</v>
      </c>
      <c r="AI562">
        <v>0</v>
      </c>
      <c r="AJ562">
        <f>IF(AI562="","",IF(ISERROR(VLOOKUP(CONCATENATE(F562),Term!$A$1:$C$2000,1,FALSE)),0,1))</f>
        <v>0</v>
      </c>
    </row>
    <row r="563" spans="1:36" x14ac:dyDescent="0.15">
      <c r="A563" t="s">
        <v>9936</v>
      </c>
      <c r="B563">
        <v>39834</v>
      </c>
      <c r="C563" s="14">
        <v>39835</v>
      </c>
      <c r="D563" s="14"/>
      <c r="F563">
        <v>522300</v>
      </c>
      <c r="G563" t="s">
        <v>5180</v>
      </c>
      <c r="H563">
        <v>2068005</v>
      </c>
      <c r="I563" t="s">
        <v>5127</v>
      </c>
      <c r="J563" t="s">
        <v>4092</v>
      </c>
      <c r="K563">
        <v>145502</v>
      </c>
      <c r="L563" t="s">
        <v>2440</v>
      </c>
      <c r="M563">
        <v>30</v>
      </c>
      <c r="N563" t="s">
        <v>924</v>
      </c>
      <c r="O563" t="s">
        <v>924</v>
      </c>
      <c r="P563" t="s">
        <v>924</v>
      </c>
      <c r="Q563">
        <v>6</v>
      </c>
      <c r="R563">
        <v>1</v>
      </c>
      <c r="S563">
        <v>0</v>
      </c>
      <c r="T563">
        <v>0</v>
      </c>
      <c r="U563">
        <v>48</v>
      </c>
      <c r="V563">
        <v>2</v>
      </c>
      <c r="W563">
        <v>377790</v>
      </c>
      <c r="X563" t="s">
        <v>4315</v>
      </c>
      <c r="Y563">
        <v>71</v>
      </c>
      <c r="Z563">
        <v>17</v>
      </c>
      <c r="AA563">
        <v>20</v>
      </c>
      <c r="AB563">
        <v>10</v>
      </c>
      <c r="AC563" t="s">
        <v>836</v>
      </c>
      <c r="AD563" t="s">
        <v>3959</v>
      </c>
      <c r="AE563" t="s">
        <v>9935</v>
      </c>
      <c r="AF563">
        <v>0</v>
      </c>
      <c r="AG563">
        <v>0</v>
      </c>
      <c r="AH563">
        <v>1</v>
      </c>
      <c r="AI563">
        <v>0</v>
      </c>
      <c r="AJ563">
        <f>IF(AI563="","",IF(ISERROR(VLOOKUP(CONCATENATE(F563),Term!$A$1:$C$2000,1,FALSE)),0,1))</f>
        <v>0</v>
      </c>
    </row>
    <row r="564" spans="1:36" x14ac:dyDescent="0.15">
      <c r="A564" t="s">
        <v>9937</v>
      </c>
      <c r="B564">
        <v>39834</v>
      </c>
      <c r="C564" s="14">
        <v>39835</v>
      </c>
      <c r="D564" s="14">
        <v>39842</v>
      </c>
      <c r="F564">
        <v>522300</v>
      </c>
      <c r="G564" t="s">
        <v>5180</v>
      </c>
      <c r="H564">
        <v>2068005</v>
      </c>
      <c r="I564" t="s">
        <v>5127</v>
      </c>
      <c r="J564" t="s">
        <v>4092</v>
      </c>
      <c r="K564">
        <v>163919</v>
      </c>
      <c r="L564" t="s">
        <v>2440</v>
      </c>
      <c r="M564">
        <v>30</v>
      </c>
      <c r="N564" t="s">
        <v>924</v>
      </c>
      <c r="O564" t="s">
        <v>924</v>
      </c>
      <c r="P564" t="s">
        <v>924</v>
      </c>
      <c r="Q564">
        <v>6</v>
      </c>
      <c r="R564">
        <v>0</v>
      </c>
      <c r="S564">
        <v>0</v>
      </c>
      <c r="T564">
        <v>0</v>
      </c>
      <c r="U564">
        <v>48</v>
      </c>
      <c r="V564">
        <v>2</v>
      </c>
      <c r="W564">
        <v>377790</v>
      </c>
      <c r="X564" t="s">
        <v>4315</v>
      </c>
      <c r="Y564">
        <v>71</v>
      </c>
      <c r="Z564">
        <v>17</v>
      </c>
      <c r="AA564">
        <v>20</v>
      </c>
      <c r="AB564">
        <v>10</v>
      </c>
      <c r="AC564" t="s">
        <v>836</v>
      </c>
      <c r="AD564" t="s">
        <v>3959</v>
      </c>
      <c r="AE564" t="s">
        <v>9935</v>
      </c>
      <c r="AF564">
        <v>0</v>
      </c>
      <c r="AG564">
        <v>0</v>
      </c>
      <c r="AH564">
        <v>0</v>
      </c>
      <c r="AI564">
        <v>0</v>
      </c>
      <c r="AJ564">
        <f>IF(AI564="","",IF(ISERROR(VLOOKUP(CONCATENATE(F564),Term!$A$1:$C$2000,1,FALSE)),0,1))</f>
        <v>0</v>
      </c>
    </row>
    <row r="565" spans="1:36" x14ac:dyDescent="0.15">
      <c r="A565" t="s">
        <v>4878</v>
      </c>
      <c r="B565">
        <v>39734</v>
      </c>
      <c r="C565" s="14">
        <v>39737</v>
      </c>
      <c r="D565" s="14"/>
      <c r="E565">
        <v>39769</v>
      </c>
      <c r="F565">
        <v>522300</v>
      </c>
      <c r="G565" t="s">
        <v>5180</v>
      </c>
      <c r="H565">
        <v>2156650</v>
      </c>
      <c r="I565" t="s">
        <v>5127</v>
      </c>
      <c r="J565" t="s">
        <v>5726</v>
      </c>
      <c r="K565">
        <v>86487</v>
      </c>
      <c r="L565" t="s">
        <v>2440</v>
      </c>
      <c r="M565">
        <v>30</v>
      </c>
      <c r="N565" t="s">
        <v>4094</v>
      </c>
      <c r="O565">
        <v>2</v>
      </c>
      <c r="P565">
        <v>76</v>
      </c>
      <c r="Q565" t="s">
        <v>924</v>
      </c>
      <c r="R565">
        <v>0</v>
      </c>
      <c r="S565">
        <v>1</v>
      </c>
      <c r="T565">
        <v>1</v>
      </c>
      <c r="U565">
        <v>76</v>
      </c>
      <c r="V565">
        <v>1</v>
      </c>
      <c r="W565">
        <v>86487</v>
      </c>
      <c r="X565" t="s">
        <v>4315</v>
      </c>
      <c r="Y565">
        <v>71</v>
      </c>
      <c r="Z565">
        <v>17</v>
      </c>
      <c r="AA565">
        <v>20</v>
      </c>
      <c r="AB565">
        <v>10</v>
      </c>
      <c r="AC565" t="s">
        <v>836</v>
      </c>
      <c r="AD565" t="s">
        <v>3959</v>
      </c>
      <c r="AE565" t="s">
        <v>5869</v>
      </c>
      <c r="AF565">
        <v>1</v>
      </c>
      <c r="AG565">
        <v>0</v>
      </c>
      <c r="AH565">
        <v>1</v>
      </c>
      <c r="AI565">
        <v>1</v>
      </c>
      <c r="AJ565">
        <f>IF(AI565="","",IF(ISERROR(VLOOKUP(CONCATENATE(F565),Term!$A$1:$C$2000,1,FALSE)),0,1))</f>
        <v>0</v>
      </c>
    </row>
    <row r="566" spans="1:36" x14ac:dyDescent="0.15">
      <c r="A566" t="s">
        <v>3233</v>
      </c>
      <c r="B566">
        <v>39757</v>
      </c>
      <c r="C566" s="14">
        <v>39759</v>
      </c>
      <c r="D566" s="14">
        <v>39792</v>
      </c>
      <c r="F566">
        <v>522300</v>
      </c>
      <c r="G566" t="s">
        <v>5180</v>
      </c>
      <c r="H566">
        <v>2156650</v>
      </c>
      <c r="I566" t="s">
        <v>5127</v>
      </c>
      <c r="J566" t="s">
        <v>5726</v>
      </c>
      <c r="K566">
        <v>82163</v>
      </c>
      <c r="L566" t="s">
        <v>2440</v>
      </c>
      <c r="M566">
        <v>30</v>
      </c>
      <c r="N566" t="s">
        <v>924</v>
      </c>
      <c r="O566" t="s">
        <v>924</v>
      </c>
      <c r="P566" t="s">
        <v>924</v>
      </c>
      <c r="Q566">
        <v>1</v>
      </c>
      <c r="R566">
        <v>1</v>
      </c>
      <c r="S566">
        <v>0</v>
      </c>
      <c r="T566">
        <v>0</v>
      </c>
      <c r="U566">
        <v>76</v>
      </c>
      <c r="V566">
        <v>1</v>
      </c>
      <c r="W566">
        <v>86487</v>
      </c>
      <c r="X566" t="s">
        <v>4315</v>
      </c>
      <c r="Y566">
        <v>71</v>
      </c>
      <c r="Z566">
        <v>17</v>
      </c>
      <c r="AA566">
        <v>20</v>
      </c>
      <c r="AB566">
        <v>10</v>
      </c>
      <c r="AC566" t="s">
        <v>836</v>
      </c>
      <c r="AD566" t="s">
        <v>3959</v>
      </c>
      <c r="AE566" t="s">
        <v>5869</v>
      </c>
      <c r="AF566">
        <v>0</v>
      </c>
      <c r="AG566">
        <v>0</v>
      </c>
      <c r="AH566">
        <v>1</v>
      </c>
      <c r="AI566">
        <v>0</v>
      </c>
      <c r="AJ566">
        <f>IF(AI566="","",IF(ISERROR(VLOOKUP(CONCATENATE(F566),Term!$A$1:$C$2000,1,FALSE)),0,1))</f>
        <v>0</v>
      </c>
    </row>
    <row r="567" spans="1:36" x14ac:dyDescent="0.15">
      <c r="A567" t="s">
        <v>2740</v>
      </c>
      <c r="B567">
        <v>39790</v>
      </c>
      <c r="C567" s="14">
        <v>39811</v>
      </c>
      <c r="D567" s="14"/>
      <c r="F567">
        <v>522300</v>
      </c>
      <c r="G567" t="s">
        <v>5180</v>
      </c>
      <c r="H567">
        <v>456531</v>
      </c>
      <c r="I567" t="s">
        <v>5127</v>
      </c>
      <c r="J567" t="s">
        <v>3342</v>
      </c>
      <c r="K567">
        <v>33730</v>
      </c>
      <c r="L567" t="s">
        <v>2440</v>
      </c>
      <c r="M567">
        <v>30</v>
      </c>
      <c r="N567" t="s">
        <v>924</v>
      </c>
      <c r="O567" t="s">
        <v>924</v>
      </c>
      <c r="P567" t="s">
        <v>924</v>
      </c>
      <c r="Q567">
        <v>4</v>
      </c>
      <c r="R567">
        <v>1</v>
      </c>
      <c r="S567">
        <v>0</v>
      </c>
      <c r="T567">
        <v>0</v>
      </c>
      <c r="U567" t="s">
        <v>924</v>
      </c>
      <c r="V567" t="s">
        <v>924</v>
      </c>
      <c r="W567" t="s">
        <v>924</v>
      </c>
      <c r="X567" t="s">
        <v>924</v>
      </c>
      <c r="Y567">
        <v>71</v>
      </c>
      <c r="Z567">
        <v>17</v>
      </c>
      <c r="AA567">
        <v>20</v>
      </c>
      <c r="AB567">
        <v>10</v>
      </c>
      <c r="AC567" t="s">
        <v>836</v>
      </c>
      <c r="AD567" t="s">
        <v>3959</v>
      </c>
      <c r="AE567" t="s">
        <v>5866</v>
      </c>
      <c r="AF567">
        <v>1</v>
      </c>
      <c r="AG567">
        <v>0</v>
      </c>
      <c r="AH567">
        <v>1</v>
      </c>
      <c r="AI567">
        <v>0</v>
      </c>
      <c r="AJ567">
        <f>IF(AI567="","",IF(ISERROR(VLOOKUP(CONCATENATE(F567),Term!$A$1:$C$2000,1,FALSE)),0,1))</f>
        <v>0</v>
      </c>
    </row>
    <row r="568" spans="1:36" x14ac:dyDescent="0.15">
      <c r="A568" t="s">
        <v>3231</v>
      </c>
      <c r="B568">
        <v>39763</v>
      </c>
      <c r="C568" s="14">
        <v>39763</v>
      </c>
      <c r="D568" s="14"/>
      <c r="E568">
        <v>39777</v>
      </c>
      <c r="F568">
        <v>522300</v>
      </c>
      <c r="G568" t="s">
        <v>5180</v>
      </c>
      <c r="H568">
        <v>2099246</v>
      </c>
      <c r="I568" t="s">
        <v>5127</v>
      </c>
      <c r="J568" t="s">
        <v>5288</v>
      </c>
      <c r="K568">
        <v>101495</v>
      </c>
      <c r="L568" t="s">
        <v>2440</v>
      </c>
      <c r="M568">
        <v>30</v>
      </c>
      <c r="N568" t="s">
        <v>4094</v>
      </c>
      <c r="O568">
        <v>2</v>
      </c>
      <c r="P568">
        <v>68</v>
      </c>
      <c r="Q568">
        <v>1</v>
      </c>
      <c r="R568">
        <v>0</v>
      </c>
      <c r="S568">
        <v>1</v>
      </c>
      <c r="T568">
        <v>1</v>
      </c>
      <c r="U568">
        <v>10</v>
      </c>
      <c r="V568">
        <v>2</v>
      </c>
      <c r="W568">
        <v>276454</v>
      </c>
      <c r="X568" t="s">
        <v>5949</v>
      </c>
      <c r="Y568">
        <v>71</v>
      </c>
      <c r="Z568">
        <v>17</v>
      </c>
      <c r="AA568">
        <v>20</v>
      </c>
      <c r="AB568">
        <v>10</v>
      </c>
      <c r="AC568" t="s">
        <v>836</v>
      </c>
      <c r="AD568" t="s">
        <v>3959</v>
      </c>
      <c r="AE568" t="s">
        <v>9938</v>
      </c>
      <c r="AF568">
        <v>1</v>
      </c>
      <c r="AG568">
        <v>0</v>
      </c>
      <c r="AH568">
        <v>0</v>
      </c>
      <c r="AI568">
        <v>1</v>
      </c>
      <c r="AJ568">
        <f>IF(AI568="","",IF(ISERROR(VLOOKUP(CONCATENATE(F568),Term!$A$1:$C$2000,1,FALSE)),0,1))</f>
        <v>0</v>
      </c>
    </row>
    <row r="569" spans="1:36" x14ac:dyDescent="0.15">
      <c r="A569" t="s">
        <v>2743</v>
      </c>
      <c r="B569">
        <v>39797</v>
      </c>
      <c r="C569" s="14">
        <v>39798</v>
      </c>
      <c r="D569" s="14"/>
      <c r="E569">
        <v>39835</v>
      </c>
      <c r="F569">
        <v>522300</v>
      </c>
      <c r="G569" t="s">
        <v>5180</v>
      </c>
      <c r="H569">
        <v>2099246</v>
      </c>
      <c r="I569" t="s">
        <v>5127</v>
      </c>
      <c r="J569" t="s">
        <v>5288</v>
      </c>
      <c r="K569">
        <v>174959</v>
      </c>
      <c r="L569" t="s">
        <v>2440</v>
      </c>
      <c r="M569">
        <v>30</v>
      </c>
      <c r="N569" t="s">
        <v>7479</v>
      </c>
      <c r="O569">
        <v>6</v>
      </c>
      <c r="P569">
        <v>10</v>
      </c>
      <c r="Q569">
        <v>4</v>
      </c>
      <c r="R569">
        <v>0</v>
      </c>
      <c r="S569">
        <v>1</v>
      </c>
      <c r="T569">
        <v>0</v>
      </c>
      <c r="U569">
        <v>10</v>
      </c>
      <c r="V569">
        <v>2</v>
      </c>
      <c r="W569">
        <v>276454</v>
      </c>
      <c r="X569" t="s">
        <v>5949</v>
      </c>
      <c r="Y569">
        <v>71</v>
      </c>
      <c r="Z569">
        <v>17</v>
      </c>
      <c r="AA569">
        <v>20</v>
      </c>
      <c r="AB569">
        <v>10</v>
      </c>
      <c r="AC569" t="s">
        <v>836</v>
      </c>
      <c r="AD569" t="s">
        <v>3959</v>
      </c>
      <c r="AE569" t="s">
        <v>9938</v>
      </c>
      <c r="AF569">
        <v>0</v>
      </c>
      <c r="AG569">
        <v>0</v>
      </c>
      <c r="AH569">
        <v>1</v>
      </c>
      <c r="AI569">
        <v>1</v>
      </c>
      <c r="AJ569">
        <f>IF(AI569="","",IF(ISERROR(VLOOKUP(CONCATENATE(F569),Term!$A$1:$C$2000,1,FALSE)),0,1))</f>
        <v>0</v>
      </c>
    </row>
    <row r="570" spans="1:36" x14ac:dyDescent="0.15">
      <c r="A570" t="s">
        <v>3230</v>
      </c>
      <c r="B570">
        <v>39759</v>
      </c>
      <c r="C570" s="14">
        <v>39762</v>
      </c>
      <c r="D570" s="14">
        <v>39842</v>
      </c>
      <c r="F570">
        <v>522300</v>
      </c>
      <c r="G570" t="s">
        <v>5180</v>
      </c>
      <c r="H570">
        <v>2099246</v>
      </c>
      <c r="I570" t="s">
        <v>5127</v>
      </c>
      <c r="J570" t="s">
        <v>5288</v>
      </c>
      <c r="K570">
        <v>129467</v>
      </c>
      <c r="L570" t="s">
        <v>2440</v>
      </c>
      <c r="M570">
        <v>30</v>
      </c>
      <c r="N570" t="s">
        <v>924</v>
      </c>
      <c r="O570" t="s">
        <v>924</v>
      </c>
      <c r="P570" t="s">
        <v>924</v>
      </c>
      <c r="Q570">
        <v>1</v>
      </c>
      <c r="R570">
        <v>0</v>
      </c>
      <c r="S570">
        <v>0</v>
      </c>
      <c r="T570">
        <v>0</v>
      </c>
      <c r="U570">
        <v>10</v>
      </c>
      <c r="V570">
        <v>2</v>
      </c>
      <c r="W570">
        <v>276454</v>
      </c>
      <c r="X570" t="s">
        <v>5949</v>
      </c>
      <c r="Y570">
        <v>71</v>
      </c>
      <c r="Z570">
        <v>17</v>
      </c>
      <c r="AA570">
        <v>20</v>
      </c>
      <c r="AB570">
        <v>10</v>
      </c>
      <c r="AC570" t="s">
        <v>836</v>
      </c>
      <c r="AD570" t="s">
        <v>3959</v>
      </c>
      <c r="AE570" t="s">
        <v>9938</v>
      </c>
      <c r="AF570">
        <v>0</v>
      </c>
      <c r="AG570">
        <v>0</v>
      </c>
      <c r="AH570">
        <v>1</v>
      </c>
      <c r="AI570">
        <v>0</v>
      </c>
      <c r="AJ570">
        <f>IF(AI570="","",IF(ISERROR(VLOOKUP(CONCATENATE(F570),Term!$A$1:$C$2000,1,FALSE)),0,1))</f>
        <v>0</v>
      </c>
    </row>
    <row r="571" spans="1:36" x14ac:dyDescent="0.15">
      <c r="A571" t="s">
        <v>3232</v>
      </c>
      <c r="B571">
        <v>39759</v>
      </c>
      <c r="C571">
        <v>39763</v>
      </c>
      <c r="D571">
        <v>39826</v>
      </c>
      <c r="F571">
        <v>522300</v>
      </c>
      <c r="G571" t="s">
        <v>5180</v>
      </c>
      <c r="H571">
        <v>2099246</v>
      </c>
      <c r="I571" t="s">
        <v>5127</v>
      </c>
      <c r="J571" t="s">
        <v>5288</v>
      </c>
      <c r="K571">
        <v>137563</v>
      </c>
      <c r="L571" t="s">
        <v>2440</v>
      </c>
      <c r="M571">
        <v>30</v>
      </c>
      <c r="N571" t="s">
        <v>924</v>
      </c>
      <c r="O571" t="s">
        <v>924</v>
      </c>
      <c r="P571" t="s">
        <v>924</v>
      </c>
      <c r="Q571">
        <v>1</v>
      </c>
      <c r="R571">
        <v>0</v>
      </c>
      <c r="S571">
        <v>0</v>
      </c>
      <c r="T571">
        <v>0</v>
      </c>
      <c r="U571">
        <v>10</v>
      </c>
      <c r="V571">
        <v>2</v>
      </c>
      <c r="W571">
        <v>276454</v>
      </c>
      <c r="X571" t="s">
        <v>5949</v>
      </c>
      <c r="Y571">
        <v>71</v>
      </c>
      <c r="Z571">
        <v>17</v>
      </c>
      <c r="AA571">
        <v>20</v>
      </c>
      <c r="AB571">
        <v>10</v>
      </c>
      <c r="AC571" t="s">
        <v>836</v>
      </c>
      <c r="AD571" t="s">
        <v>3959</v>
      </c>
      <c r="AE571" t="s">
        <v>9938</v>
      </c>
      <c r="AF571">
        <v>0</v>
      </c>
      <c r="AG571">
        <v>0</v>
      </c>
      <c r="AH571">
        <v>0</v>
      </c>
      <c r="AI571">
        <v>0</v>
      </c>
      <c r="AJ571">
        <f>IF(AI571="","",IF(ISERROR(VLOOKUP(CONCATENATE(F571),Term!$A$1:$C$2000,1,FALSE)),0,1))</f>
        <v>0</v>
      </c>
    </row>
    <row r="572" spans="1:36" x14ac:dyDescent="0.15">
      <c r="A572" t="s">
        <v>9939</v>
      </c>
      <c r="B572">
        <v>39841</v>
      </c>
      <c r="C572" s="14">
        <v>39841</v>
      </c>
      <c r="D572" s="14"/>
      <c r="F572">
        <v>522300</v>
      </c>
      <c r="G572" t="s">
        <v>5180</v>
      </c>
      <c r="H572">
        <v>2099246</v>
      </c>
      <c r="I572" t="s">
        <v>5127</v>
      </c>
      <c r="J572" t="s">
        <v>5288</v>
      </c>
      <c r="K572">
        <v>275488</v>
      </c>
      <c r="L572" t="s">
        <v>2440</v>
      </c>
      <c r="M572">
        <v>30</v>
      </c>
      <c r="N572" t="s">
        <v>924</v>
      </c>
      <c r="O572" t="s">
        <v>924</v>
      </c>
      <c r="P572" t="s">
        <v>924</v>
      </c>
      <c r="Q572">
        <v>6</v>
      </c>
      <c r="R572">
        <v>1</v>
      </c>
      <c r="S572">
        <v>0</v>
      </c>
      <c r="T572">
        <v>0</v>
      </c>
      <c r="U572">
        <v>10</v>
      </c>
      <c r="V572">
        <v>2</v>
      </c>
      <c r="W572">
        <v>276454</v>
      </c>
      <c r="X572" t="s">
        <v>5949</v>
      </c>
      <c r="Y572">
        <v>71</v>
      </c>
      <c r="Z572">
        <v>17</v>
      </c>
      <c r="AA572">
        <v>20</v>
      </c>
      <c r="AB572">
        <v>10</v>
      </c>
      <c r="AC572" t="s">
        <v>836</v>
      </c>
      <c r="AD572" t="s">
        <v>3959</v>
      </c>
      <c r="AE572" t="s">
        <v>9938</v>
      </c>
      <c r="AF572">
        <v>0</v>
      </c>
      <c r="AG572">
        <v>0</v>
      </c>
      <c r="AH572">
        <v>1</v>
      </c>
      <c r="AI572">
        <v>0</v>
      </c>
      <c r="AJ572">
        <f>IF(AI572="","",IF(ISERROR(VLOOKUP(CONCATENATE(F572),Term!$A$1:$C$2000,1,FALSE)),0,1))</f>
        <v>0</v>
      </c>
    </row>
    <row r="573" spans="1:36" x14ac:dyDescent="0.15">
      <c r="A573" t="s">
        <v>2524</v>
      </c>
      <c r="B573">
        <v>39757</v>
      </c>
      <c r="C573" s="14">
        <v>39772</v>
      </c>
      <c r="D573" s="14"/>
      <c r="E573">
        <v>39794</v>
      </c>
      <c r="F573">
        <v>522300</v>
      </c>
      <c r="G573" t="s">
        <v>5180</v>
      </c>
      <c r="H573">
        <v>445088</v>
      </c>
      <c r="I573" t="s">
        <v>5127</v>
      </c>
      <c r="J573" t="s">
        <v>4089</v>
      </c>
      <c r="K573">
        <v>169159</v>
      </c>
      <c r="L573" t="s">
        <v>2440</v>
      </c>
      <c r="M573">
        <v>30</v>
      </c>
      <c r="N573" t="s">
        <v>4582</v>
      </c>
      <c r="O573">
        <v>3</v>
      </c>
      <c r="P573">
        <v>51</v>
      </c>
      <c r="Q573">
        <v>2</v>
      </c>
      <c r="R573">
        <v>0</v>
      </c>
      <c r="S573">
        <v>1</v>
      </c>
      <c r="T573">
        <v>1</v>
      </c>
      <c r="U573">
        <v>26</v>
      </c>
      <c r="V573">
        <v>2</v>
      </c>
      <c r="W573">
        <v>455330</v>
      </c>
      <c r="X573" t="s">
        <v>835</v>
      </c>
      <c r="Y573">
        <v>71</v>
      </c>
      <c r="Z573">
        <v>17</v>
      </c>
      <c r="AA573">
        <v>20</v>
      </c>
      <c r="AB573">
        <v>10</v>
      </c>
      <c r="AC573" t="s">
        <v>836</v>
      </c>
      <c r="AD573" t="s">
        <v>3959</v>
      </c>
      <c r="AE573" t="s">
        <v>9929</v>
      </c>
      <c r="AF573">
        <v>1</v>
      </c>
      <c r="AG573">
        <v>0</v>
      </c>
      <c r="AH573">
        <v>0</v>
      </c>
      <c r="AI573">
        <v>1</v>
      </c>
      <c r="AJ573">
        <f>IF(AI573="","",IF(ISERROR(VLOOKUP(CONCATENATE(F573),Term!$A$1:$C$2000,1,FALSE)),0,1))</f>
        <v>0</v>
      </c>
    </row>
    <row r="574" spans="1:36" x14ac:dyDescent="0.15">
      <c r="A574" t="s">
        <v>2739</v>
      </c>
      <c r="B574">
        <v>39799</v>
      </c>
      <c r="C574">
        <v>39800</v>
      </c>
      <c r="E574">
        <v>39819</v>
      </c>
      <c r="F574">
        <v>522300</v>
      </c>
      <c r="G574" t="s">
        <v>5180</v>
      </c>
      <c r="H574">
        <v>445088</v>
      </c>
      <c r="I574" t="s">
        <v>5127</v>
      </c>
      <c r="J574" t="s">
        <v>4089</v>
      </c>
      <c r="K574">
        <v>286171</v>
      </c>
      <c r="L574" t="s">
        <v>2440</v>
      </c>
      <c r="M574">
        <v>30</v>
      </c>
      <c r="N574" t="s">
        <v>646</v>
      </c>
      <c r="O574">
        <v>5</v>
      </c>
      <c r="P574">
        <v>26</v>
      </c>
      <c r="Q574">
        <v>4</v>
      </c>
      <c r="R574">
        <v>0</v>
      </c>
      <c r="S574">
        <v>1</v>
      </c>
      <c r="T574">
        <v>0</v>
      </c>
      <c r="U574">
        <v>26</v>
      </c>
      <c r="V574">
        <v>2</v>
      </c>
      <c r="W574">
        <v>455330</v>
      </c>
      <c r="X574" t="s">
        <v>835</v>
      </c>
      <c r="Y574">
        <v>71</v>
      </c>
      <c r="Z574">
        <v>17</v>
      </c>
      <c r="AA574">
        <v>20</v>
      </c>
      <c r="AB574">
        <v>10</v>
      </c>
      <c r="AC574" t="s">
        <v>836</v>
      </c>
      <c r="AD574" t="s">
        <v>3959</v>
      </c>
      <c r="AE574" t="s">
        <v>9929</v>
      </c>
      <c r="AF574">
        <v>0</v>
      </c>
      <c r="AG574">
        <v>0</v>
      </c>
      <c r="AH574">
        <v>1</v>
      </c>
      <c r="AI574">
        <v>1</v>
      </c>
      <c r="AJ574">
        <f>IF(AI574="","",IF(ISERROR(VLOOKUP(CONCATENATE(F574),Term!$A$1:$C$2000,1,FALSE)),0,1))</f>
        <v>0</v>
      </c>
    </row>
    <row r="575" spans="1:36" x14ac:dyDescent="0.15">
      <c r="A575" t="s">
        <v>3227</v>
      </c>
      <c r="B575">
        <v>39762</v>
      </c>
      <c r="C575" s="14">
        <v>39769</v>
      </c>
      <c r="D575" s="14">
        <v>39805</v>
      </c>
      <c r="F575">
        <v>522300</v>
      </c>
      <c r="G575" t="s">
        <v>5180</v>
      </c>
      <c r="H575">
        <v>445088</v>
      </c>
      <c r="I575" t="s">
        <v>5127</v>
      </c>
      <c r="J575" t="s">
        <v>4089</v>
      </c>
      <c r="K575">
        <v>161264</v>
      </c>
      <c r="L575" t="s">
        <v>2440</v>
      </c>
      <c r="M575">
        <v>30</v>
      </c>
      <c r="N575" t="s">
        <v>924</v>
      </c>
      <c r="O575" t="s">
        <v>924</v>
      </c>
      <c r="P575" t="s">
        <v>924</v>
      </c>
      <c r="Q575">
        <v>2</v>
      </c>
      <c r="R575">
        <v>0</v>
      </c>
      <c r="S575">
        <v>0</v>
      </c>
      <c r="T575">
        <v>0</v>
      </c>
      <c r="U575">
        <v>26</v>
      </c>
      <c r="V575">
        <v>2</v>
      </c>
      <c r="W575">
        <v>455330</v>
      </c>
      <c r="X575" t="s">
        <v>835</v>
      </c>
      <c r="Y575">
        <v>71</v>
      </c>
      <c r="Z575">
        <v>17</v>
      </c>
      <c r="AA575">
        <v>20</v>
      </c>
      <c r="AB575">
        <v>10</v>
      </c>
      <c r="AC575" t="s">
        <v>836</v>
      </c>
      <c r="AD575" t="s">
        <v>3959</v>
      </c>
      <c r="AE575" t="s">
        <v>9929</v>
      </c>
      <c r="AF575">
        <v>0</v>
      </c>
      <c r="AG575">
        <v>0</v>
      </c>
      <c r="AH575">
        <v>1</v>
      </c>
      <c r="AI575">
        <v>0</v>
      </c>
      <c r="AJ575">
        <f>IF(AI575="","",IF(ISERROR(VLOOKUP(CONCATENATE(F575),Term!$A$1:$C$2000,1,FALSE)),0,1))</f>
        <v>0</v>
      </c>
    </row>
    <row r="576" spans="1:36" x14ac:dyDescent="0.15">
      <c r="A576" t="s">
        <v>2525</v>
      </c>
      <c r="B576">
        <v>39776</v>
      </c>
      <c r="C576" s="14">
        <v>39777</v>
      </c>
      <c r="D576" s="14">
        <v>39811</v>
      </c>
      <c r="F576">
        <v>522300</v>
      </c>
      <c r="G576" t="s">
        <v>5180</v>
      </c>
      <c r="H576">
        <v>445088</v>
      </c>
      <c r="I576" t="s">
        <v>5127</v>
      </c>
      <c r="J576" t="s">
        <v>4089</v>
      </c>
      <c r="K576">
        <v>73600</v>
      </c>
      <c r="L576" t="s">
        <v>2440</v>
      </c>
      <c r="M576">
        <v>30</v>
      </c>
      <c r="N576" t="s">
        <v>924</v>
      </c>
      <c r="O576" t="s">
        <v>924</v>
      </c>
      <c r="P576" t="s">
        <v>924</v>
      </c>
      <c r="Q576">
        <v>2</v>
      </c>
      <c r="R576">
        <v>0</v>
      </c>
      <c r="S576">
        <v>0</v>
      </c>
      <c r="T576">
        <v>0</v>
      </c>
      <c r="U576">
        <v>26</v>
      </c>
      <c r="V576">
        <v>2</v>
      </c>
      <c r="W576">
        <v>455330</v>
      </c>
      <c r="X576" t="s">
        <v>835</v>
      </c>
      <c r="Y576">
        <v>71</v>
      </c>
      <c r="Z576">
        <v>17</v>
      </c>
      <c r="AA576">
        <v>20</v>
      </c>
      <c r="AB576">
        <v>10</v>
      </c>
      <c r="AC576" t="s">
        <v>836</v>
      </c>
      <c r="AD576" t="s">
        <v>3959</v>
      </c>
      <c r="AE576" t="s">
        <v>9929</v>
      </c>
      <c r="AF576">
        <v>0</v>
      </c>
      <c r="AG576">
        <v>0</v>
      </c>
      <c r="AH576">
        <v>0</v>
      </c>
      <c r="AI576">
        <v>0</v>
      </c>
      <c r="AJ576">
        <f>IF(AI576="","",IF(ISERROR(VLOOKUP(CONCATENATE(F576),Term!$A$1:$C$2000,1,FALSE)),0,1))</f>
        <v>0</v>
      </c>
    </row>
    <row r="577" spans="1:36" x14ac:dyDescent="0.15">
      <c r="A577" t="s">
        <v>9930</v>
      </c>
      <c r="B577">
        <v>39835</v>
      </c>
      <c r="C577" s="14">
        <v>39835</v>
      </c>
      <c r="D577" s="14"/>
      <c r="F577">
        <v>522300</v>
      </c>
      <c r="G577" t="s">
        <v>5180</v>
      </c>
      <c r="H577">
        <v>445088</v>
      </c>
      <c r="I577" t="s">
        <v>5127</v>
      </c>
      <c r="J577" t="s">
        <v>4089</v>
      </c>
      <c r="K577">
        <v>72496</v>
      </c>
      <c r="L577" t="s">
        <v>2440</v>
      </c>
      <c r="M577">
        <v>30</v>
      </c>
      <c r="N577" t="s">
        <v>924</v>
      </c>
      <c r="O577" t="s">
        <v>924</v>
      </c>
      <c r="P577" t="s">
        <v>924</v>
      </c>
      <c r="Q577">
        <v>6</v>
      </c>
      <c r="R577">
        <v>0</v>
      </c>
      <c r="S577">
        <v>0</v>
      </c>
      <c r="T577">
        <v>0</v>
      </c>
      <c r="U577">
        <v>26</v>
      </c>
      <c r="V577">
        <v>2</v>
      </c>
      <c r="W577">
        <v>455330</v>
      </c>
      <c r="X577" t="s">
        <v>835</v>
      </c>
      <c r="Y577">
        <v>71</v>
      </c>
      <c r="Z577">
        <v>17</v>
      </c>
      <c r="AA577">
        <v>20</v>
      </c>
      <c r="AB577">
        <v>10</v>
      </c>
      <c r="AC577" t="s">
        <v>836</v>
      </c>
      <c r="AD577" t="s">
        <v>3959</v>
      </c>
      <c r="AE577" t="s">
        <v>9929</v>
      </c>
      <c r="AF577">
        <v>0</v>
      </c>
      <c r="AG577">
        <v>0</v>
      </c>
      <c r="AH577">
        <v>1</v>
      </c>
      <c r="AI577">
        <v>0</v>
      </c>
      <c r="AJ577">
        <f>IF(AI577="","",IF(ISERROR(VLOOKUP(CONCATENATE(F577),Term!$A$1:$C$2000,1,FALSE)),0,1))</f>
        <v>0</v>
      </c>
    </row>
    <row r="578" spans="1:36" x14ac:dyDescent="0.15">
      <c r="A578" t="s">
        <v>9931</v>
      </c>
      <c r="B578">
        <v>39834</v>
      </c>
      <c r="C578" s="14">
        <v>39841</v>
      </c>
      <c r="D578" s="14"/>
      <c r="F578">
        <v>522300</v>
      </c>
      <c r="G578" t="s">
        <v>5180</v>
      </c>
      <c r="H578">
        <v>445088</v>
      </c>
      <c r="I578" t="s">
        <v>5127</v>
      </c>
      <c r="J578" t="s">
        <v>4089</v>
      </c>
      <c r="K578">
        <v>219484</v>
      </c>
      <c r="L578" t="s">
        <v>2440</v>
      </c>
      <c r="M578">
        <v>30</v>
      </c>
      <c r="N578" t="s">
        <v>924</v>
      </c>
      <c r="O578" t="s">
        <v>924</v>
      </c>
      <c r="P578" t="s">
        <v>924</v>
      </c>
      <c r="Q578">
        <v>6</v>
      </c>
      <c r="R578">
        <v>0</v>
      </c>
      <c r="S578">
        <v>0</v>
      </c>
      <c r="T578">
        <v>0</v>
      </c>
      <c r="U578">
        <v>26</v>
      </c>
      <c r="V578">
        <v>2</v>
      </c>
      <c r="W578">
        <v>455330</v>
      </c>
      <c r="X578" t="s">
        <v>835</v>
      </c>
      <c r="Y578">
        <v>71</v>
      </c>
      <c r="Z578">
        <v>17</v>
      </c>
      <c r="AA578">
        <v>20</v>
      </c>
      <c r="AB578">
        <v>10</v>
      </c>
      <c r="AC578" t="s">
        <v>836</v>
      </c>
      <c r="AD578" t="s">
        <v>3959</v>
      </c>
      <c r="AE578" t="s">
        <v>9929</v>
      </c>
      <c r="AF578">
        <v>0</v>
      </c>
      <c r="AG578">
        <v>0</v>
      </c>
      <c r="AH578">
        <v>0</v>
      </c>
      <c r="AI578">
        <v>0</v>
      </c>
      <c r="AJ578">
        <f>IF(AI578="","",IF(ISERROR(VLOOKUP(CONCATENATE(F578),Term!$A$1:$C$2000,1,FALSE)),0,1))</f>
        <v>0</v>
      </c>
    </row>
    <row r="579" spans="1:36" x14ac:dyDescent="0.15">
      <c r="A579" t="s">
        <v>9932</v>
      </c>
      <c r="B579">
        <v>39835</v>
      </c>
      <c r="C579" s="14">
        <v>39842</v>
      </c>
      <c r="D579" s="14"/>
      <c r="F579">
        <v>522300</v>
      </c>
      <c r="G579" t="s">
        <v>5180</v>
      </c>
      <c r="H579">
        <v>445088</v>
      </c>
      <c r="I579" t="s">
        <v>5127</v>
      </c>
      <c r="J579" t="s">
        <v>4089</v>
      </c>
      <c r="K579">
        <v>163324</v>
      </c>
      <c r="L579" t="s">
        <v>2440</v>
      </c>
      <c r="M579">
        <v>30</v>
      </c>
      <c r="N579" t="s">
        <v>924</v>
      </c>
      <c r="O579" t="s">
        <v>924</v>
      </c>
      <c r="P579" t="s">
        <v>924</v>
      </c>
      <c r="Q579">
        <v>6</v>
      </c>
      <c r="R579">
        <v>0</v>
      </c>
      <c r="S579">
        <v>0</v>
      </c>
      <c r="T579">
        <v>0</v>
      </c>
      <c r="U579">
        <v>26</v>
      </c>
      <c r="V579">
        <v>2</v>
      </c>
      <c r="W579">
        <v>455330</v>
      </c>
      <c r="X579" t="s">
        <v>835</v>
      </c>
      <c r="Y579">
        <v>71</v>
      </c>
      <c r="Z579">
        <v>17</v>
      </c>
      <c r="AA579">
        <v>20</v>
      </c>
      <c r="AB579">
        <v>10</v>
      </c>
      <c r="AC579" t="s">
        <v>836</v>
      </c>
      <c r="AD579" t="s">
        <v>3959</v>
      </c>
      <c r="AE579" t="s">
        <v>9929</v>
      </c>
      <c r="AF579">
        <v>0</v>
      </c>
      <c r="AG579">
        <v>0</v>
      </c>
      <c r="AH579">
        <v>0</v>
      </c>
      <c r="AI579">
        <v>0</v>
      </c>
      <c r="AJ579">
        <f>IF(AI579="","",IF(ISERROR(VLOOKUP(CONCATENATE(F579),Term!$A$1:$C$2000,1,FALSE)),0,1))</f>
        <v>0</v>
      </c>
    </row>
    <row r="580" spans="1:36" x14ac:dyDescent="0.15">
      <c r="A580" t="s">
        <v>9933</v>
      </c>
      <c r="B580">
        <v>39835</v>
      </c>
      <c r="C580" s="14">
        <v>39843</v>
      </c>
      <c r="D580" s="14"/>
      <c r="F580">
        <v>522300</v>
      </c>
      <c r="G580" t="s">
        <v>5180</v>
      </c>
      <c r="H580">
        <v>445088</v>
      </c>
      <c r="I580" t="s">
        <v>5127</v>
      </c>
      <c r="J580" t="s">
        <v>4089</v>
      </c>
      <c r="K580">
        <v>173931</v>
      </c>
      <c r="L580" t="s">
        <v>2440</v>
      </c>
      <c r="M580">
        <v>30</v>
      </c>
      <c r="N580" t="s">
        <v>924</v>
      </c>
      <c r="O580" t="s">
        <v>924</v>
      </c>
      <c r="P580" t="s">
        <v>924</v>
      </c>
      <c r="Q580">
        <v>6</v>
      </c>
      <c r="R580">
        <v>1</v>
      </c>
      <c r="S580">
        <v>0</v>
      </c>
      <c r="T580">
        <v>0</v>
      </c>
      <c r="U580">
        <v>26</v>
      </c>
      <c r="V580">
        <v>2</v>
      </c>
      <c r="W580">
        <v>455330</v>
      </c>
      <c r="X580" t="s">
        <v>835</v>
      </c>
      <c r="Y580">
        <v>71</v>
      </c>
      <c r="Z580">
        <v>17</v>
      </c>
      <c r="AA580">
        <v>20</v>
      </c>
      <c r="AB580">
        <v>10</v>
      </c>
      <c r="AC580" t="s">
        <v>836</v>
      </c>
      <c r="AD580" t="s">
        <v>3959</v>
      </c>
      <c r="AE580" t="s">
        <v>9929</v>
      </c>
      <c r="AF580">
        <v>0</v>
      </c>
      <c r="AG580">
        <v>0</v>
      </c>
      <c r="AH580">
        <v>0</v>
      </c>
      <c r="AI580">
        <v>0</v>
      </c>
      <c r="AJ580">
        <f>IF(AI580="","",IF(ISERROR(VLOOKUP(CONCATENATE(F580),Term!$A$1:$C$2000,1,FALSE)),0,1))</f>
        <v>0</v>
      </c>
    </row>
    <row r="581" spans="1:36" x14ac:dyDescent="0.15">
      <c r="A581" t="s">
        <v>6996</v>
      </c>
      <c r="B581">
        <v>39790</v>
      </c>
      <c r="C581" s="14">
        <v>39791</v>
      </c>
      <c r="D581" s="14"/>
      <c r="E581">
        <v>39813</v>
      </c>
      <c r="F581">
        <v>522300</v>
      </c>
      <c r="G581" t="s">
        <v>5180</v>
      </c>
      <c r="H581">
        <v>2049633</v>
      </c>
      <c r="I581" t="s">
        <v>5127</v>
      </c>
      <c r="J581" t="s">
        <v>4090</v>
      </c>
      <c r="K581">
        <v>178034</v>
      </c>
      <c r="L581" t="s">
        <v>2440</v>
      </c>
      <c r="M581">
        <v>30</v>
      </c>
      <c r="N581" t="s">
        <v>932</v>
      </c>
      <c r="O581">
        <v>4</v>
      </c>
      <c r="P581">
        <v>32</v>
      </c>
      <c r="Q581">
        <v>3</v>
      </c>
      <c r="R581">
        <v>0</v>
      </c>
      <c r="S581">
        <v>1</v>
      </c>
      <c r="T581">
        <v>1</v>
      </c>
      <c r="U581">
        <v>32</v>
      </c>
      <c r="V581">
        <v>1</v>
      </c>
      <c r="W581">
        <v>178034</v>
      </c>
      <c r="X581" t="s">
        <v>4315</v>
      </c>
      <c r="Y581">
        <v>71</v>
      </c>
      <c r="Z581">
        <v>17</v>
      </c>
      <c r="AA581">
        <v>20</v>
      </c>
      <c r="AB581">
        <v>10</v>
      </c>
      <c r="AC581" t="s">
        <v>836</v>
      </c>
      <c r="AD581" t="s">
        <v>3959</v>
      </c>
      <c r="AE581" t="s">
        <v>9934</v>
      </c>
      <c r="AF581">
        <v>1</v>
      </c>
      <c r="AG581">
        <v>0</v>
      </c>
      <c r="AH581">
        <v>0</v>
      </c>
      <c r="AI581">
        <v>1</v>
      </c>
      <c r="AJ581">
        <f>IF(AI581="","",IF(ISERROR(VLOOKUP(CONCATENATE(F581),Term!$A$1:$C$2000,1,FALSE)),0,1))</f>
        <v>0</v>
      </c>
    </row>
    <row r="582" spans="1:36" x14ac:dyDescent="0.15">
      <c r="A582" t="s">
        <v>6995</v>
      </c>
      <c r="B582">
        <v>39783</v>
      </c>
      <c r="C582" s="14">
        <v>39785</v>
      </c>
      <c r="D582" s="14"/>
      <c r="F582">
        <v>522300</v>
      </c>
      <c r="G582" t="s">
        <v>5180</v>
      </c>
      <c r="H582">
        <v>2049633</v>
      </c>
      <c r="I582" t="s">
        <v>5127</v>
      </c>
      <c r="J582" t="s">
        <v>4090</v>
      </c>
      <c r="K582">
        <v>111589</v>
      </c>
      <c r="L582" t="s">
        <v>2440</v>
      </c>
      <c r="M582">
        <v>30</v>
      </c>
      <c r="N582" t="s">
        <v>924</v>
      </c>
      <c r="O582" t="s">
        <v>924</v>
      </c>
      <c r="P582" t="s">
        <v>924</v>
      </c>
      <c r="Q582">
        <v>3</v>
      </c>
      <c r="R582">
        <v>0</v>
      </c>
      <c r="S582">
        <v>0</v>
      </c>
      <c r="T582">
        <v>0</v>
      </c>
      <c r="U582">
        <v>32</v>
      </c>
      <c r="V582">
        <v>1</v>
      </c>
      <c r="W582">
        <v>178034</v>
      </c>
      <c r="X582" t="s">
        <v>4315</v>
      </c>
      <c r="Y582">
        <v>71</v>
      </c>
      <c r="Z582">
        <v>17</v>
      </c>
      <c r="AA582">
        <v>20</v>
      </c>
      <c r="AB582">
        <v>10</v>
      </c>
      <c r="AC582" t="s">
        <v>836</v>
      </c>
      <c r="AD582" t="s">
        <v>3959</v>
      </c>
      <c r="AE582" t="s">
        <v>9934</v>
      </c>
      <c r="AF582">
        <v>0</v>
      </c>
      <c r="AG582">
        <v>0</v>
      </c>
      <c r="AH582">
        <v>1</v>
      </c>
      <c r="AI582">
        <v>0</v>
      </c>
      <c r="AJ582">
        <f>IF(AI582="","",IF(ISERROR(VLOOKUP(CONCATENATE(F582),Term!$A$1:$C$2000,1,FALSE)),0,1))</f>
        <v>0</v>
      </c>
    </row>
    <row r="583" spans="1:36" x14ac:dyDescent="0.15">
      <c r="A583" t="s">
        <v>2741</v>
      </c>
      <c r="B583">
        <v>39790</v>
      </c>
      <c r="C583" s="14">
        <v>39798</v>
      </c>
      <c r="D583" s="14">
        <v>39801</v>
      </c>
      <c r="F583">
        <v>522300</v>
      </c>
      <c r="G583" t="s">
        <v>5180</v>
      </c>
      <c r="H583">
        <v>2049633</v>
      </c>
      <c r="I583" t="s">
        <v>5127</v>
      </c>
      <c r="J583" t="s">
        <v>4090</v>
      </c>
      <c r="K583">
        <v>264002</v>
      </c>
      <c r="L583" t="s">
        <v>2440</v>
      </c>
      <c r="M583">
        <v>30</v>
      </c>
      <c r="N583" t="s">
        <v>924</v>
      </c>
      <c r="O583" t="s">
        <v>924</v>
      </c>
      <c r="P583" t="s">
        <v>924</v>
      </c>
      <c r="Q583">
        <v>4</v>
      </c>
      <c r="R583">
        <v>0</v>
      </c>
      <c r="S583">
        <v>0</v>
      </c>
      <c r="T583">
        <v>0</v>
      </c>
      <c r="U583">
        <v>32</v>
      </c>
      <c r="V583">
        <v>1</v>
      </c>
      <c r="W583">
        <v>178034</v>
      </c>
      <c r="X583" t="s">
        <v>4315</v>
      </c>
      <c r="Y583">
        <v>71</v>
      </c>
      <c r="Z583">
        <v>17</v>
      </c>
      <c r="AA583">
        <v>20</v>
      </c>
      <c r="AB583">
        <v>10</v>
      </c>
      <c r="AC583" t="s">
        <v>836</v>
      </c>
      <c r="AD583" t="s">
        <v>3959</v>
      </c>
      <c r="AE583" t="s">
        <v>9934</v>
      </c>
      <c r="AF583">
        <v>0</v>
      </c>
      <c r="AG583">
        <v>0</v>
      </c>
      <c r="AH583">
        <v>1</v>
      </c>
      <c r="AI583">
        <v>0</v>
      </c>
      <c r="AJ583">
        <f>IF(AI583="","",IF(ISERROR(VLOOKUP(CONCATENATE(F583),Term!$A$1:$C$2000,1,FALSE)),0,1))</f>
        <v>0</v>
      </c>
    </row>
    <row r="584" spans="1:36" x14ac:dyDescent="0.15">
      <c r="A584" t="s">
        <v>1245</v>
      </c>
      <c r="B584">
        <v>39819</v>
      </c>
      <c r="C584" s="14">
        <v>39821</v>
      </c>
      <c r="D584" s="14">
        <v>39843</v>
      </c>
      <c r="F584">
        <v>522300</v>
      </c>
      <c r="G584" t="s">
        <v>5180</v>
      </c>
      <c r="H584">
        <v>2049633</v>
      </c>
      <c r="I584" t="s">
        <v>5127</v>
      </c>
      <c r="J584" t="s">
        <v>4090</v>
      </c>
      <c r="K584">
        <v>169159</v>
      </c>
      <c r="L584" t="s">
        <v>2440</v>
      </c>
      <c r="M584">
        <v>30</v>
      </c>
      <c r="N584" t="s">
        <v>924</v>
      </c>
      <c r="O584" t="s">
        <v>924</v>
      </c>
      <c r="P584" t="s">
        <v>924</v>
      </c>
      <c r="Q584">
        <v>5</v>
      </c>
      <c r="R584">
        <v>0</v>
      </c>
      <c r="S584">
        <v>0</v>
      </c>
      <c r="T584">
        <v>0</v>
      </c>
      <c r="U584">
        <v>32</v>
      </c>
      <c r="V584">
        <v>1</v>
      </c>
      <c r="W584">
        <v>178034</v>
      </c>
      <c r="X584" t="s">
        <v>4315</v>
      </c>
      <c r="Y584">
        <v>71</v>
      </c>
      <c r="Z584">
        <v>17</v>
      </c>
      <c r="AA584">
        <v>20</v>
      </c>
      <c r="AB584">
        <v>10</v>
      </c>
      <c r="AC584" t="s">
        <v>836</v>
      </c>
      <c r="AD584" t="s">
        <v>3959</v>
      </c>
      <c r="AE584" t="s">
        <v>9934</v>
      </c>
      <c r="AF584">
        <v>0</v>
      </c>
      <c r="AG584">
        <v>0</v>
      </c>
      <c r="AH584">
        <v>1</v>
      </c>
      <c r="AI584">
        <v>0</v>
      </c>
      <c r="AJ584">
        <f>IF(AI584="","",IF(ISERROR(VLOOKUP(CONCATENATE(F584),Term!$A$1:$C$2000,1,FALSE)),0,1))</f>
        <v>0</v>
      </c>
    </row>
    <row r="585" spans="1:36" x14ac:dyDescent="0.15">
      <c r="A585" t="s">
        <v>1246</v>
      </c>
      <c r="B585">
        <v>39819</v>
      </c>
      <c r="C585" s="14">
        <v>39822</v>
      </c>
      <c r="D585" s="14"/>
      <c r="F585">
        <v>522300</v>
      </c>
      <c r="G585" t="s">
        <v>5180</v>
      </c>
      <c r="H585">
        <v>2049633</v>
      </c>
      <c r="I585" t="s">
        <v>5127</v>
      </c>
      <c r="J585" t="s">
        <v>4090</v>
      </c>
      <c r="K585">
        <v>154660</v>
      </c>
      <c r="L585" t="s">
        <v>2440</v>
      </c>
      <c r="M585">
        <v>30</v>
      </c>
      <c r="N585" t="s">
        <v>924</v>
      </c>
      <c r="O585" t="s">
        <v>924</v>
      </c>
      <c r="P585" t="s">
        <v>924</v>
      </c>
      <c r="Q585">
        <v>5</v>
      </c>
      <c r="R585">
        <v>1</v>
      </c>
      <c r="S585">
        <v>0</v>
      </c>
      <c r="T585">
        <v>0</v>
      </c>
      <c r="U585">
        <v>32</v>
      </c>
      <c r="V585">
        <v>1</v>
      </c>
      <c r="W585">
        <v>178034</v>
      </c>
      <c r="X585" t="s">
        <v>4315</v>
      </c>
      <c r="Y585">
        <v>71</v>
      </c>
      <c r="Z585">
        <v>17</v>
      </c>
      <c r="AA585">
        <v>20</v>
      </c>
      <c r="AB585">
        <v>10</v>
      </c>
      <c r="AC585" t="s">
        <v>836</v>
      </c>
      <c r="AD585" t="s">
        <v>3959</v>
      </c>
      <c r="AE585" t="s">
        <v>9934</v>
      </c>
      <c r="AF585">
        <v>0</v>
      </c>
      <c r="AG585">
        <v>0</v>
      </c>
      <c r="AH585">
        <v>0</v>
      </c>
      <c r="AI585">
        <v>0</v>
      </c>
      <c r="AJ585">
        <f>IF(AI585="","",IF(ISERROR(VLOOKUP(CONCATENATE(F585),Term!$A$1:$C$2000,1,FALSE)),0,1))</f>
        <v>0</v>
      </c>
    </row>
    <row r="586" spans="1:36" x14ac:dyDescent="0.15">
      <c r="A586" t="s">
        <v>4358</v>
      </c>
      <c r="B586">
        <v>39792</v>
      </c>
      <c r="C586" s="14">
        <v>39792</v>
      </c>
      <c r="D586" s="14"/>
      <c r="F586">
        <v>522300</v>
      </c>
      <c r="G586" t="s">
        <v>5180</v>
      </c>
      <c r="H586">
        <v>2178403</v>
      </c>
      <c r="I586" t="s">
        <v>5127</v>
      </c>
      <c r="J586" t="s">
        <v>3016</v>
      </c>
      <c r="K586">
        <v>120828</v>
      </c>
      <c r="L586" t="s">
        <v>2440</v>
      </c>
      <c r="M586">
        <v>30</v>
      </c>
      <c r="N586" t="s">
        <v>924</v>
      </c>
      <c r="O586" t="s">
        <v>924</v>
      </c>
      <c r="P586" t="s">
        <v>924</v>
      </c>
      <c r="Q586">
        <v>3</v>
      </c>
      <c r="R586">
        <v>1</v>
      </c>
      <c r="S586">
        <v>0</v>
      </c>
      <c r="T586">
        <v>0</v>
      </c>
      <c r="U586" t="s">
        <v>924</v>
      </c>
      <c r="V586" t="s">
        <v>924</v>
      </c>
      <c r="W586" t="s">
        <v>924</v>
      </c>
      <c r="X586" t="s">
        <v>924</v>
      </c>
      <c r="Y586">
        <v>71</v>
      </c>
      <c r="Z586">
        <v>17</v>
      </c>
      <c r="AA586">
        <v>20</v>
      </c>
      <c r="AB586">
        <v>10</v>
      </c>
      <c r="AC586" t="s">
        <v>836</v>
      </c>
      <c r="AD586" t="s">
        <v>3959</v>
      </c>
      <c r="AE586" t="s">
        <v>5871</v>
      </c>
      <c r="AF586">
        <v>1</v>
      </c>
      <c r="AG586">
        <v>0</v>
      </c>
      <c r="AH586">
        <v>1</v>
      </c>
      <c r="AI586">
        <v>0</v>
      </c>
      <c r="AJ586">
        <f>IF(AI586="","",IF(ISERROR(VLOOKUP(CONCATENATE(F586),Term!$A$1:$C$2000,1,FALSE)),0,1))</f>
        <v>0</v>
      </c>
    </row>
    <row r="587" spans="1:36" x14ac:dyDescent="0.15">
      <c r="A587" t="s">
        <v>2872</v>
      </c>
      <c r="B587">
        <v>39723</v>
      </c>
      <c r="C587">
        <v>39729</v>
      </c>
      <c r="E587">
        <v>39755</v>
      </c>
      <c r="F587">
        <v>522300</v>
      </c>
      <c r="G587" t="s">
        <v>5180</v>
      </c>
      <c r="H587">
        <v>2136397</v>
      </c>
      <c r="I587" t="s">
        <v>5127</v>
      </c>
      <c r="J587" t="s">
        <v>4093</v>
      </c>
      <c r="K587">
        <v>269389</v>
      </c>
      <c r="L587" t="s">
        <v>2440</v>
      </c>
      <c r="M587">
        <v>30</v>
      </c>
      <c r="N587" t="s">
        <v>2902</v>
      </c>
      <c r="O587">
        <v>1</v>
      </c>
      <c r="P587">
        <v>90</v>
      </c>
      <c r="Q587" t="s">
        <v>924</v>
      </c>
      <c r="R587">
        <v>0</v>
      </c>
      <c r="S587">
        <v>1</v>
      </c>
      <c r="T587">
        <v>1</v>
      </c>
      <c r="U587">
        <v>80</v>
      </c>
      <c r="V587">
        <v>1</v>
      </c>
      <c r="W587">
        <v>423289</v>
      </c>
      <c r="X587" t="s">
        <v>4315</v>
      </c>
      <c r="Y587">
        <v>71</v>
      </c>
      <c r="Z587">
        <v>17</v>
      </c>
      <c r="AA587">
        <v>20</v>
      </c>
      <c r="AB587">
        <v>10</v>
      </c>
      <c r="AC587" t="s">
        <v>836</v>
      </c>
      <c r="AD587" t="s">
        <v>3959</v>
      </c>
      <c r="AE587" t="s">
        <v>5868</v>
      </c>
      <c r="AF587">
        <v>1</v>
      </c>
      <c r="AG587">
        <v>0</v>
      </c>
      <c r="AH587">
        <v>1</v>
      </c>
      <c r="AI587">
        <v>1</v>
      </c>
      <c r="AJ587">
        <f>IF(AI587="","",IF(ISERROR(VLOOKUP(CONCATENATE(F587),Term!$A$1:$C$2000,1,FALSE)),0,1))</f>
        <v>0</v>
      </c>
    </row>
    <row r="588" spans="1:36" x14ac:dyDescent="0.15">
      <c r="A588" t="s">
        <v>4877</v>
      </c>
      <c r="B588">
        <v>39745</v>
      </c>
      <c r="C588">
        <v>39745</v>
      </c>
      <c r="E588">
        <v>39765</v>
      </c>
      <c r="F588">
        <v>522300</v>
      </c>
      <c r="G588" t="s">
        <v>5180</v>
      </c>
      <c r="H588">
        <v>2136397</v>
      </c>
      <c r="I588" t="s">
        <v>5127</v>
      </c>
      <c r="J588" t="s">
        <v>4093</v>
      </c>
      <c r="K588">
        <v>153900</v>
      </c>
      <c r="L588" t="s">
        <v>2440</v>
      </c>
      <c r="M588">
        <v>30</v>
      </c>
      <c r="N588" t="s">
        <v>2902</v>
      </c>
      <c r="O588">
        <v>1</v>
      </c>
      <c r="P588">
        <v>80</v>
      </c>
      <c r="Q588" t="s">
        <v>924</v>
      </c>
      <c r="R588">
        <v>0</v>
      </c>
      <c r="S588">
        <v>1</v>
      </c>
      <c r="T588">
        <v>0</v>
      </c>
      <c r="U588">
        <v>80</v>
      </c>
      <c r="V588">
        <v>1</v>
      </c>
      <c r="W588">
        <v>423289</v>
      </c>
      <c r="X588" t="s">
        <v>4315</v>
      </c>
      <c r="Y588">
        <v>71</v>
      </c>
      <c r="Z588">
        <v>17</v>
      </c>
      <c r="AA588">
        <v>20</v>
      </c>
      <c r="AB588">
        <v>10</v>
      </c>
      <c r="AC588" t="s">
        <v>836</v>
      </c>
      <c r="AD588" t="s">
        <v>3959</v>
      </c>
      <c r="AE588" t="s">
        <v>5868</v>
      </c>
      <c r="AF588">
        <v>0</v>
      </c>
      <c r="AG588">
        <v>0</v>
      </c>
      <c r="AH588">
        <v>0</v>
      </c>
      <c r="AI588">
        <v>0</v>
      </c>
      <c r="AJ588">
        <f>IF(AI588="","",IF(ISERROR(VLOOKUP(CONCATENATE(F588),Term!$A$1:$C$2000,1,FALSE)),0,1))</f>
        <v>0</v>
      </c>
    </row>
    <row r="589" spans="1:36" x14ac:dyDescent="0.15">
      <c r="A589" t="s">
        <v>4876</v>
      </c>
      <c r="B589">
        <v>39742</v>
      </c>
      <c r="C589" s="14">
        <v>39743</v>
      </c>
      <c r="D589" s="14"/>
      <c r="E589">
        <v>39790</v>
      </c>
      <c r="F589">
        <v>522300</v>
      </c>
      <c r="G589" t="s">
        <v>5180</v>
      </c>
      <c r="H589">
        <v>2065421</v>
      </c>
      <c r="I589" t="s">
        <v>5127</v>
      </c>
      <c r="J589" t="s">
        <v>4091</v>
      </c>
      <c r="K589">
        <v>111161</v>
      </c>
      <c r="L589" t="s">
        <v>2440</v>
      </c>
      <c r="M589">
        <v>30</v>
      </c>
      <c r="N589" t="s">
        <v>4582</v>
      </c>
      <c r="O589">
        <v>3</v>
      </c>
      <c r="P589">
        <v>55</v>
      </c>
      <c r="Q589" t="s">
        <v>924</v>
      </c>
      <c r="R589">
        <v>0</v>
      </c>
      <c r="S589">
        <v>1</v>
      </c>
      <c r="T589">
        <v>1</v>
      </c>
      <c r="U589">
        <v>55</v>
      </c>
      <c r="V589">
        <v>1</v>
      </c>
      <c r="W589">
        <v>111161</v>
      </c>
      <c r="X589" t="s">
        <v>4315</v>
      </c>
      <c r="Y589">
        <v>71</v>
      </c>
      <c r="Z589">
        <v>17</v>
      </c>
      <c r="AA589">
        <v>20</v>
      </c>
      <c r="AB589">
        <v>10</v>
      </c>
      <c r="AC589" t="s">
        <v>836</v>
      </c>
      <c r="AD589" t="s">
        <v>3959</v>
      </c>
      <c r="AE589" t="s">
        <v>5867</v>
      </c>
      <c r="AF589">
        <v>1</v>
      </c>
      <c r="AG589">
        <v>0</v>
      </c>
      <c r="AH589">
        <v>1</v>
      </c>
      <c r="AI589">
        <v>1</v>
      </c>
      <c r="AJ589">
        <f>IF(AI589="","",IF(ISERROR(VLOOKUP(CONCATENATE(F589),Term!$A$1:$C$2000,1,FALSE)),0,1))</f>
        <v>0</v>
      </c>
    </row>
    <row r="590" spans="1:36" x14ac:dyDescent="0.15">
      <c r="A590" t="s">
        <v>3229</v>
      </c>
      <c r="B590">
        <v>39755</v>
      </c>
      <c r="C590" s="14">
        <v>39756</v>
      </c>
      <c r="D590" s="14">
        <v>39801</v>
      </c>
      <c r="F590">
        <v>522300</v>
      </c>
      <c r="G590" t="s">
        <v>5180</v>
      </c>
      <c r="H590">
        <v>2203705</v>
      </c>
      <c r="I590" t="s">
        <v>5127</v>
      </c>
      <c r="J590" t="s">
        <v>4359</v>
      </c>
      <c r="K590">
        <v>163359</v>
      </c>
      <c r="L590" t="s">
        <v>2440</v>
      </c>
      <c r="M590">
        <v>30</v>
      </c>
      <c r="N590" t="s">
        <v>924</v>
      </c>
      <c r="O590" t="s">
        <v>924</v>
      </c>
      <c r="P590" t="s">
        <v>924</v>
      </c>
      <c r="Q590">
        <v>1</v>
      </c>
      <c r="R590">
        <v>1</v>
      </c>
      <c r="S590">
        <v>0</v>
      </c>
      <c r="T590">
        <v>0</v>
      </c>
      <c r="U590" t="s">
        <v>924</v>
      </c>
      <c r="V590" t="s">
        <v>924</v>
      </c>
      <c r="W590" t="s">
        <v>924</v>
      </c>
      <c r="X590" t="s">
        <v>924</v>
      </c>
      <c r="Y590">
        <v>71</v>
      </c>
      <c r="Z590">
        <v>17</v>
      </c>
      <c r="AA590">
        <v>20</v>
      </c>
      <c r="AB590">
        <v>10</v>
      </c>
      <c r="AC590" t="s">
        <v>836</v>
      </c>
      <c r="AD590" t="s">
        <v>3959</v>
      </c>
      <c r="AE590" t="s">
        <v>5875</v>
      </c>
      <c r="AF590">
        <v>1</v>
      </c>
      <c r="AG590">
        <v>0</v>
      </c>
      <c r="AH590">
        <v>1</v>
      </c>
      <c r="AI590">
        <v>0</v>
      </c>
      <c r="AJ590">
        <f>IF(AI590="","",IF(ISERROR(VLOOKUP(CONCATENATE(F590),Term!$A$1:$C$2000,1,FALSE)),0,1))</f>
        <v>0</v>
      </c>
    </row>
    <row r="591" spans="1:36" x14ac:dyDescent="0.15">
      <c r="A591" t="s">
        <v>2744</v>
      </c>
      <c r="B591">
        <v>39798</v>
      </c>
      <c r="C591">
        <v>39798</v>
      </c>
      <c r="E591">
        <v>39829</v>
      </c>
      <c r="F591">
        <v>522300</v>
      </c>
      <c r="G591" t="s">
        <v>5180</v>
      </c>
      <c r="H591">
        <v>2119609</v>
      </c>
      <c r="I591" t="s">
        <v>5127</v>
      </c>
      <c r="J591" t="s">
        <v>5289</v>
      </c>
      <c r="K591">
        <v>176829</v>
      </c>
      <c r="L591" t="s">
        <v>2440</v>
      </c>
      <c r="M591">
        <v>30</v>
      </c>
      <c r="N591" t="s">
        <v>7479</v>
      </c>
      <c r="O591">
        <v>6</v>
      </c>
      <c r="P591">
        <v>16</v>
      </c>
      <c r="Q591">
        <v>4</v>
      </c>
      <c r="R591">
        <v>0</v>
      </c>
      <c r="S591">
        <v>1</v>
      </c>
      <c r="T591">
        <v>1</v>
      </c>
      <c r="U591">
        <v>11</v>
      </c>
      <c r="V591">
        <v>1</v>
      </c>
      <c r="W591">
        <v>249117</v>
      </c>
      <c r="X591" t="s">
        <v>5949</v>
      </c>
      <c r="Y591">
        <v>71</v>
      </c>
      <c r="Z591">
        <v>17</v>
      </c>
      <c r="AA591">
        <v>20</v>
      </c>
      <c r="AB591">
        <v>10</v>
      </c>
      <c r="AC591" t="s">
        <v>836</v>
      </c>
      <c r="AD591" t="s">
        <v>3959</v>
      </c>
      <c r="AE591" t="s">
        <v>9940</v>
      </c>
      <c r="AF591">
        <v>1</v>
      </c>
      <c r="AG591">
        <v>0</v>
      </c>
      <c r="AH591">
        <v>1</v>
      </c>
      <c r="AI591">
        <v>1</v>
      </c>
      <c r="AJ591">
        <f>IF(AI591="","",IF(ISERROR(VLOOKUP(CONCATENATE(F591),Term!$A$1:$C$2000,1,FALSE)),0,1))</f>
        <v>0</v>
      </c>
    </row>
    <row r="592" spans="1:36" x14ac:dyDescent="0.15">
      <c r="A592" t="s">
        <v>1247</v>
      </c>
      <c r="B592">
        <v>39815</v>
      </c>
      <c r="C592">
        <v>39815</v>
      </c>
      <c r="E592">
        <v>39834</v>
      </c>
      <c r="F592">
        <v>522300</v>
      </c>
      <c r="G592" t="s">
        <v>5180</v>
      </c>
      <c r="H592">
        <v>2119609</v>
      </c>
      <c r="I592" t="s">
        <v>5127</v>
      </c>
      <c r="J592" t="s">
        <v>5289</v>
      </c>
      <c r="K592">
        <v>72288</v>
      </c>
      <c r="L592" t="s">
        <v>2440</v>
      </c>
      <c r="M592">
        <v>30</v>
      </c>
      <c r="N592" t="s">
        <v>7479</v>
      </c>
      <c r="O592">
        <v>6</v>
      </c>
      <c r="P592">
        <v>11</v>
      </c>
      <c r="Q592">
        <v>5</v>
      </c>
      <c r="R592">
        <v>0</v>
      </c>
      <c r="S592">
        <v>1</v>
      </c>
      <c r="T592">
        <v>0</v>
      </c>
      <c r="U592">
        <v>11</v>
      </c>
      <c r="V592">
        <v>1</v>
      </c>
      <c r="W592">
        <v>249117</v>
      </c>
      <c r="X592" t="s">
        <v>5949</v>
      </c>
      <c r="Y592">
        <v>71</v>
      </c>
      <c r="Z592">
        <v>17</v>
      </c>
      <c r="AA592">
        <v>20</v>
      </c>
      <c r="AB592">
        <v>10</v>
      </c>
      <c r="AC592" t="s">
        <v>836</v>
      </c>
      <c r="AD592" t="s">
        <v>3959</v>
      </c>
      <c r="AE592" t="s">
        <v>9940</v>
      </c>
      <c r="AF592">
        <v>0</v>
      </c>
      <c r="AG592">
        <v>0</v>
      </c>
      <c r="AH592">
        <v>1</v>
      </c>
      <c r="AI592">
        <v>0</v>
      </c>
      <c r="AJ592">
        <f>IF(AI592="","",IF(ISERROR(VLOOKUP(CONCATENATE(F592),Term!$A$1:$C$2000,1,FALSE)),0,1))</f>
        <v>0</v>
      </c>
    </row>
    <row r="593" spans="1:36" x14ac:dyDescent="0.15">
      <c r="A593" t="s">
        <v>2745</v>
      </c>
      <c r="B593">
        <v>39800</v>
      </c>
      <c r="C593">
        <v>39800</v>
      </c>
      <c r="D593">
        <v>39820</v>
      </c>
      <c r="F593">
        <v>522300</v>
      </c>
      <c r="G593" t="s">
        <v>5180</v>
      </c>
      <c r="H593">
        <v>2119609</v>
      </c>
      <c r="I593" t="s">
        <v>5127</v>
      </c>
      <c r="J593" t="s">
        <v>5289</v>
      </c>
      <c r="K593">
        <v>193757</v>
      </c>
      <c r="L593" t="s">
        <v>2440</v>
      </c>
      <c r="M593">
        <v>30</v>
      </c>
      <c r="N593" t="s">
        <v>924</v>
      </c>
      <c r="O593" t="s">
        <v>924</v>
      </c>
      <c r="P593" t="s">
        <v>924</v>
      </c>
      <c r="Q593">
        <v>4</v>
      </c>
      <c r="R593">
        <v>0</v>
      </c>
      <c r="S593">
        <v>0</v>
      </c>
      <c r="T593">
        <v>0</v>
      </c>
      <c r="U593">
        <v>11</v>
      </c>
      <c r="V593">
        <v>1</v>
      </c>
      <c r="W593">
        <v>249117</v>
      </c>
      <c r="X593" t="s">
        <v>5949</v>
      </c>
      <c r="Y593">
        <v>71</v>
      </c>
      <c r="Z593">
        <v>17</v>
      </c>
      <c r="AA593">
        <v>20</v>
      </c>
      <c r="AB593">
        <v>10</v>
      </c>
      <c r="AC593" t="s">
        <v>836</v>
      </c>
      <c r="AD593" t="s">
        <v>3959</v>
      </c>
      <c r="AE593" t="s">
        <v>9940</v>
      </c>
      <c r="AF593">
        <v>0</v>
      </c>
      <c r="AG593">
        <v>0</v>
      </c>
      <c r="AH593">
        <v>0</v>
      </c>
      <c r="AI593">
        <v>0</v>
      </c>
      <c r="AJ593">
        <f>IF(AI593="","",IF(ISERROR(VLOOKUP(CONCATENATE(F593),Term!$A$1:$C$2000,1,FALSE)),0,1))</f>
        <v>0</v>
      </c>
    </row>
    <row r="594" spans="1:36" x14ac:dyDescent="0.15">
      <c r="A594" t="s">
        <v>2747</v>
      </c>
      <c r="B594">
        <v>39813</v>
      </c>
      <c r="C594" s="14">
        <v>39813</v>
      </c>
      <c r="D594" s="14">
        <v>39821</v>
      </c>
      <c r="F594">
        <v>522300</v>
      </c>
      <c r="G594" t="s">
        <v>5180</v>
      </c>
      <c r="H594">
        <v>2119609</v>
      </c>
      <c r="I594" t="s">
        <v>5127</v>
      </c>
      <c r="J594" t="s">
        <v>5289</v>
      </c>
      <c r="K594">
        <v>140160</v>
      </c>
      <c r="L594" t="s">
        <v>2440</v>
      </c>
      <c r="M594">
        <v>30</v>
      </c>
      <c r="N594" t="s">
        <v>924</v>
      </c>
      <c r="O594" t="s">
        <v>924</v>
      </c>
      <c r="P594" t="s">
        <v>924</v>
      </c>
      <c r="Q594">
        <v>4</v>
      </c>
      <c r="R594">
        <v>0</v>
      </c>
      <c r="S594">
        <v>0</v>
      </c>
      <c r="T594">
        <v>0</v>
      </c>
      <c r="U594">
        <v>11</v>
      </c>
      <c r="V594">
        <v>1</v>
      </c>
      <c r="W594">
        <v>249117</v>
      </c>
      <c r="X594" t="s">
        <v>5949</v>
      </c>
      <c r="Y594">
        <v>71</v>
      </c>
      <c r="Z594">
        <v>17</v>
      </c>
      <c r="AA594">
        <v>20</v>
      </c>
      <c r="AB594">
        <v>10</v>
      </c>
      <c r="AC594" t="s">
        <v>836</v>
      </c>
      <c r="AD594" t="s">
        <v>3959</v>
      </c>
      <c r="AE594" t="s">
        <v>9940</v>
      </c>
      <c r="AF594">
        <v>0</v>
      </c>
      <c r="AG594">
        <v>0</v>
      </c>
      <c r="AH594">
        <v>0</v>
      </c>
      <c r="AI594">
        <v>0</v>
      </c>
      <c r="AJ594">
        <f>IF(AI594="","",IF(ISERROR(VLOOKUP(CONCATENATE(F594),Term!$A$1:$C$2000,1,FALSE)),0,1))</f>
        <v>0</v>
      </c>
    </row>
    <row r="595" spans="1:36" x14ac:dyDescent="0.15">
      <c r="A595" t="s">
        <v>2746</v>
      </c>
      <c r="B595">
        <v>39813</v>
      </c>
      <c r="C595" s="14">
        <v>39813</v>
      </c>
      <c r="D595" s="14"/>
      <c r="F595">
        <v>522300</v>
      </c>
      <c r="G595" t="s">
        <v>5180</v>
      </c>
      <c r="H595">
        <v>2119609</v>
      </c>
      <c r="I595" t="s">
        <v>5127</v>
      </c>
      <c r="J595" t="s">
        <v>5289</v>
      </c>
      <c r="K595">
        <v>70207</v>
      </c>
      <c r="L595" t="s">
        <v>2440</v>
      </c>
      <c r="M595">
        <v>30</v>
      </c>
      <c r="N595" t="s">
        <v>924</v>
      </c>
      <c r="O595" t="s">
        <v>924</v>
      </c>
      <c r="P595" t="s">
        <v>924</v>
      </c>
      <c r="Q595">
        <v>4</v>
      </c>
      <c r="R595">
        <v>0</v>
      </c>
      <c r="S595">
        <v>0</v>
      </c>
      <c r="T595">
        <v>0</v>
      </c>
      <c r="U595">
        <v>11</v>
      </c>
      <c r="V595">
        <v>1</v>
      </c>
      <c r="W595">
        <v>249117</v>
      </c>
      <c r="X595" t="s">
        <v>5949</v>
      </c>
      <c r="Y595">
        <v>71</v>
      </c>
      <c r="Z595">
        <v>17</v>
      </c>
      <c r="AA595">
        <v>20</v>
      </c>
      <c r="AB595">
        <v>10</v>
      </c>
      <c r="AC595" t="s">
        <v>836</v>
      </c>
      <c r="AD595" t="s">
        <v>3959</v>
      </c>
      <c r="AE595" t="s">
        <v>9940</v>
      </c>
      <c r="AF595">
        <v>0</v>
      </c>
      <c r="AG595">
        <v>0</v>
      </c>
      <c r="AH595">
        <v>0</v>
      </c>
      <c r="AI595">
        <v>0</v>
      </c>
      <c r="AJ595">
        <f>IF(AI595="","",IF(ISERROR(VLOOKUP(CONCATENATE(F595),Term!$A$1:$C$2000,1,FALSE)),0,1))</f>
        <v>0</v>
      </c>
    </row>
    <row r="596" spans="1:36" x14ac:dyDescent="0.15">
      <c r="A596" t="s">
        <v>1248</v>
      </c>
      <c r="B596">
        <v>39819</v>
      </c>
      <c r="C596" s="14">
        <v>39819</v>
      </c>
      <c r="D596" s="14">
        <v>39832</v>
      </c>
      <c r="F596">
        <v>522300</v>
      </c>
      <c r="G596" t="s">
        <v>5180</v>
      </c>
      <c r="H596">
        <v>2119609</v>
      </c>
      <c r="I596" t="s">
        <v>5127</v>
      </c>
      <c r="J596" t="s">
        <v>5289</v>
      </c>
      <c r="K596">
        <v>113499</v>
      </c>
      <c r="L596" t="s">
        <v>2440</v>
      </c>
      <c r="M596">
        <v>30</v>
      </c>
      <c r="N596" t="s">
        <v>924</v>
      </c>
      <c r="O596" t="s">
        <v>924</v>
      </c>
      <c r="P596" t="s">
        <v>924</v>
      </c>
      <c r="Q596">
        <v>5</v>
      </c>
      <c r="R596">
        <v>0</v>
      </c>
      <c r="S596">
        <v>0</v>
      </c>
      <c r="T596">
        <v>0</v>
      </c>
      <c r="U596">
        <v>11</v>
      </c>
      <c r="V596">
        <v>1</v>
      </c>
      <c r="W596">
        <v>249117</v>
      </c>
      <c r="X596" t="s">
        <v>5949</v>
      </c>
      <c r="Y596">
        <v>71</v>
      </c>
      <c r="Z596">
        <v>17</v>
      </c>
      <c r="AA596">
        <v>20</v>
      </c>
      <c r="AB596">
        <v>10</v>
      </c>
      <c r="AC596" t="s">
        <v>836</v>
      </c>
      <c r="AD596" t="s">
        <v>3959</v>
      </c>
      <c r="AE596" t="s">
        <v>9940</v>
      </c>
      <c r="AF596">
        <v>0</v>
      </c>
      <c r="AG596">
        <v>0</v>
      </c>
      <c r="AH596">
        <v>0</v>
      </c>
      <c r="AI596">
        <v>0</v>
      </c>
      <c r="AJ596">
        <f>IF(AI596="","",IF(ISERROR(VLOOKUP(CONCATENATE(F596),Term!$A$1:$C$2000,1,FALSE)),0,1))</f>
        <v>0</v>
      </c>
    </row>
    <row r="597" spans="1:36" x14ac:dyDescent="0.15">
      <c r="A597" t="s">
        <v>1249</v>
      </c>
      <c r="B597">
        <v>39819</v>
      </c>
      <c r="C597" s="14">
        <v>39820</v>
      </c>
      <c r="D597" s="14">
        <v>39826</v>
      </c>
      <c r="F597">
        <v>522300</v>
      </c>
      <c r="G597" t="s">
        <v>5180</v>
      </c>
      <c r="H597">
        <v>2119609</v>
      </c>
      <c r="I597" t="s">
        <v>5127</v>
      </c>
      <c r="J597" t="s">
        <v>5289</v>
      </c>
      <c r="K597">
        <v>189502</v>
      </c>
      <c r="L597" t="s">
        <v>2440</v>
      </c>
      <c r="M597">
        <v>30</v>
      </c>
      <c r="N597" t="s">
        <v>924</v>
      </c>
      <c r="O597" t="s">
        <v>924</v>
      </c>
      <c r="P597" t="s">
        <v>924</v>
      </c>
      <c r="Q597">
        <v>5</v>
      </c>
      <c r="R597">
        <v>0</v>
      </c>
      <c r="S597">
        <v>0</v>
      </c>
      <c r="T597">
        <v>0</v>
      </c>
      <c r="U597">
        <v>11</v>
      </c>
      <c r="V597">
        <v>1</v>
      </c>
      <c r="W597">
        <v>249117</v>
      </c>
      <c r="X597" t="s">
        <v>5949</v>
      </c>
      <c r="Y597">
        <v>71</v>
      </c>
      <c r="Z597">
        <v>17</v>
      </c>
      <c r="AA597">
        <v>20</v>
      </c>
      <c r="AB597">
        <v>10</v>
      </c>
      <c r="AC597" t="s">
        <v>836</v>
      </c>
      <c r="AD597" t="s">
        <v>3959</v>
      </c>
      <c r="AE597" t="s">
        <v>9940</v>
      </c>
      <c r="AF597">
        <v>0</v>
      </c>
      <c r="AG597">
        <v>0</v>
      </c>
      <c r="AH597">
        <v>0</v>
      </c>
      <c r="AI597">
        <v>0</v>
      </c>
      <c r="AJ597">
        <f>IF(AI597="","",IF(ISERROR(VLOOKUP(CONCATENATE(F597),Term!$A$1:$C$2000,1,FALSE)),0,1))</f>
        <v>0</v>
      </c>
    </row>
    <row r="598" spans="1:36" x14ac:dyDescent="0.15">
      <c r="A598" t="s">
        <v>9941</v>
      </c>
      <c r="B598">
        <v>39834</v>
      </c>
      <c r="C598" s="14">
        <v>39834</v>
      </c>
      <c r="D598" s="14"/>
      <c r="F598">
        <v>522300</v>
      </c>
      <c r="G598" t="s">
        <v>5180</v>
      </c>
      <c r="H598">
        <v>2119609</v>
      </c>
      <c r="I598" t="s">
        <v>5127</v>
      </c>
      <c r="J598" t="s">
        <v>5289</v>
      </c>
      <c r="K598">
        <v>104395</v>
      </c>
      <c r="L598" t="s">
        <v>2440</v>
      </c>
      <c r="M598">
        <v>30</v>
      </c>
      <c r="N598" t="s">
        <v>924</v>
      </c>
      <c r="O598" t="s">
        <v>924</v>
      </c>
      <c r="P598" t="s">
        <v>924</v>
      </c>
      <c r="Q598">
        <v>6</v>
      </c>
      <c r="R598">
        <v>0</v>
      </c>
      <c r="S598">
        <v>0</v>
      </c>
      <c r="T598">
        <v>0</v>
      </c>
      <c r="U598">
        <v>11</v>
      </c>
      <c r="V598">
        <v>1</v>
      </c>
      <c r="W598">
        <v>249117</v>
      </c>
      <c r="X598" t="s">
        <v>5949</v>
      </c>
      <c r="Y598">
        <v>71</v>
      </c>
      <c r="Z598">
        <v>17</v>
      </c>
      <c r="AA598">
        <v>20</v>
      </c>
      <c r="AB598">
        <v>10</v>
      </c>
      <c r="AC598" t="s">
        <v>836</v>
      </c>
      <c r="AD598" t="s">
        <v>3959</v>
      </c>
      <c r="AE598" t="s">
        <v>9940</v>
      </c>
      <c r="AF598">
        <v>0</v>
      </c>
      <c r="AG598">
        <v>0</v>
      </c>
      <c r="AH598">
        <v>1</v>
      </c>
      <c r="AI598">
        <v>0</v>
      </c>
      <c r="AJ598">
        <f>IF(AI598="","",IF(ISERROR(VLOOKUP(CONCATENATE(F598),Term!$A$1:$C$2000,1,FALSE)),0,1))</f>
        <v>0</v>
      </c>
    </row>
    <row r="599" spans="1:36" x14ac:dyDescent="0.15">
      <c r="A599" t="s">
        <v>9942</v>
      </c>
      <c r="B599">
        <v>39835</v>
      </c>
      <c r="C599" s="14">
        <v>39835</v>
      </c>
      <c r="D599" s="14"/>
      <c r="F599">
        <v>522300</v>
      </c>
      <c r="G599" t="s">
        <v>5180</v>
      </c>
      <c r="H599">
        <v>2119609</v>
      </c>
      <c r="I599" t="s">
        <v>5127</v>
      </c>
      <c r="J599" t="s">
        <v>5289</v>
      </c>
      <c r="K599">
        <v>164835</v>
      </c>
      <c r="L599" t="s">
        <v>2440</v>
      </c>
      <c r="M599">
        <v>30</v>
      </c>
      <c r="N599" t="s">
        <v>924</v>
      </c>
      <c r="O599" t="s">
        <v>924</v>
      </c>
      <c r="P599" t="s">
        <v>924</v>
      </c>
      <c r="Q599">
        <v>6</v>
      </c>
      <c r="R599">
        <v>0</v>
      </c>
      <c r="S599">
        <v>0</v>
      </c>
      <c r="T599">
        <v>0</v>
      </c>
      <c r="U599">
        <v>11</v>
      </c>
      <c r="V599">
        <v>1</v>
      </c>
      <c r="W599">
        <v>249117</v>
      </c>
      <c r="X599" t="s">
        <v>5949</v>
      </c>
      <c r="Y599">
        <v>71</v>
      </c>
      <c r="Z599">
        <v>17</v>
      </c>
      <c r="AA599">
        <v>20</v>
      </c>
      <c r="AB599">
        <v>10</v>
      </c>
      <c r="AC599" t="s">
        <v>836</v>
      </c>
      <c r="AD599" t="s">
        <v>3959</v>
      </c>
      <c r="AE599" t="s">
        <v>9940</v>
      </c>
      <c r="AF599">
        <v>0</v>
      </c>
      <c r="AG599">
        <v>0</v>
      </c>
      <c r="AH599">
        <v>0</v>
      </c>
      <c r="AI599">
        <v>0</v>
      </c>
      <c r="AJ599">
        <f>IF(AI599="","",IF(ISERROR(VLOOKUP(CONCATENATE(F599),Term!$A$1:$C$2000,1,FALSE)),0,1))</f>
        <v>0</v>
      </c>
    </row>
    <row r="600" spans="1:36" x14ac:dyDescent="0.15">
      <c r="A600" t="s">
        <v>9943</v>
      </c>
      <c r="B600">
        <v>39819</v>
      </c>
      <c r="C600" s="14">
        <v>39839</v>
      </c>
      <c r="D600" s="14"/>
      <c r="F600">
        <v>522300</v>
      </c>
      <c r="G600" t="s">
        <v>5180</v>
      </c>
      <c r="H600">
        <v>2119609</v>
      </c>
      <c r="I600" t="s">
        <v>5127</v>
      </c>
      <c r="J600" t="s">
        <v>5289</v>
      </c>
      <c r="K600">
        <v>128210</v>
      </c>
      <c r="L600" t="s">
        <v>2440</v>
      </c>
      <c r="M600">
        <v>30</v>
      </c>
      <c r="N600" t="s">
        <v>924</v>
      </c>
      <c r="O600" t="s">
        <v>924</v>
      </c>
      <c r="P600" t="s">
        <v>924</v>
      </c>
      <c r="Q600">
        <v>6</v>
      </c>
      <c r="R600">
        <v>0</v>
      </c>
      <c r="S600">
        <v>0</v>
      </c>
      <c r="T600">
        <v>0</v>
      </c>
      <c r="U600">
        <v>11</v>
      </c>
      <c r="V600">
        <v>1</v>
      </c>
      <c r="W600">
        <v>249117</v>
      </c>
      <c r="X600" t="s">
        <v>5949</v>
      </c>
      <c r="Y600">
        <v>71</v>
      </c>
      <c r="Z600">
        <v>17</v>
      </c>
      <c r="AA600">
        <v>20</v>
      </c>
      <c r="AB600">
        <v>10</v>
      </c>
      <c r="AC600" t="s">
        <v>836</v>
      </c>
      <c r="AD600" t="s">
        <v>3959</v>
      </c>
      <c r="AE600" t="s">
        <v>9940</v>
      </c>
      <c r="AF600">
        <v>0</v>
      </c>
      <c r="AG600">
        <v>0</v>
      </c>
      <c r="AH600">
        <v>0</v>
      </c>
      <c r="AI600">
        <v>0</v>
      </c>
      <c r="AJ600">
        <f>IF(AI600="","",IF(ISERROR(VLOOKUP(CONCATENATE(F600),Term!$A$1:$C$2000,1,FALSE)),0,1))</f>
        <v>0</v>
      </c>
    </row>
    <row r="601" spans="1:36" x14ac:dyDescent="0.15">
      <c r="A601" t="s">
        <v>9944</v>
      </c>
      <c r="B601">
        <v>39843</v>
      </c>
      <c r="C601" s="14">
        <v>39843</v>
      </c>
      <c r="D601" s="14"/>
      <c r="F601">
        <v>522300</v>
      </c>
      <c r="G601" t="s">
        <v>5180</v>
      </c>
      <c r="H601">
        <v>2119609</v>
      </c>
      <c r="I601" t="s">
        <v>5127</v>
      </c>
      <c r="J601" t="s">
        <v>5289</v>
      </c>
      <c r="K601">
        <v>147168</v>
      </c>
      <c r="L601" t="s">
        <v>2440</v>
      </c>
      <c r="M601">
        <v>30</v>
      </c>
      <c r="N601" t="s">
        <v>924</v>
      </c>
      <c r="O601" t="s">
        <v>924</v>
      </c>
      <c r="P601" t="s">
        <v>924</v>
      </c>
      <c r="Q601">
        <v>6</v>
      </c>
      <c r="R601">
        <v>1</v>
      </c>
      <c r="S601">
        <v>0</v>
      </c>
      <c r="T601">
        <v>0</v>
      </c>
      <c r="U601">
        <v>11</v>
      </c>
      <c r="V601">
        <v>1</v>
      </c>
      <c r="W601">
        <v>249117</v>
      </c>
      <c r="X601" t="s">
        <v>5949</v>
      </c>
      <c r="Y601">
        <v>71</v>
      </c>
      <c r="Z601">
        <v>17</v>
      </c>
      <c r="AA601">
        <v>20</v>
      </c>
      <c r="AB601">
        <v>10</v>
      </c>
      <c r="AC601" t="s">
        <v>836</v>
      </c>
      <c r="AD601" t="s">
        <v>3959</v>
      </c>
      <c r="AE601" t="s">
        <v>9940</v>
      </c>
      <c r="AF601">
        <v>0</v>
      </c>
      <c r="AG601">
        <v>0</v>
      </c>
      <c r="AH601">
        <v>0</v>
      </c>
      <c r="AI601">
        <v>0</v>
      </c>
      <c r="AJ601">
        <f>IF(AI601="","",IF(ISERROR(VLOOKUP(CONCATENATE(F601),Term!$A$1:$C$2000,1,FALSE)),0,1))</f>
        <v>0</v>
      </c>
    </row>
    <row r="602" spans="1:36" x14ac:dyDescent="0.15">
      <c r="A602" t="s">
        <v>6153</v>
      </c>
      <c r="B602">
        <v>39776</v>
      </c>
      <c r="C602">
        <v>39777</v>
      </c>
      <c r="E602">
        <v>39790</v>
      </c>
      <c r="F602">
        <v>523610</v>
      </c>
      <c r="G602" t="s">
        <v>898</v>
      </c>
      <c r="H602">
        <v>2146533</v>
      </c>
      <c r="I602" t="s">
        <v>5127</v>
      </c>
      <c r="J602" t="s">
        <v>6910</v>
      </c>
      <c r="K602">
        <v>106592</v>
      </c>
      <c r="L602" t="s">
        <v>2439</v>
      </c>
      <c r="M602">
        <v>30</v>
      </c>
      <c r="N602" t="s">
        <v>4582</v>
      </c>
      <c r="O602">
        <v>3</v>
      </c>
      <c r="P602">
        <v>55</v>
      </c>
      <c r="Q602">
        <v>2</v>
      </c>
      <c r="R602">
        <v>1</v>
      </c>
      <c r="S602">
        <v>1</v>
      </c>
      <c r="T602">
        <v>1</v>
      </c>
      <c r="U602">
        <v>55</v>
      </c>
      <c r="V602">
        <v>1</v>
      </c>
      <c r="W602">
        <v>106592</v>
      </c>
      <c r="X602" t="s">
        <v>4315</v>
      </c>
      <c r="Y602">
        <v>97</v>
      </c>
      <c r="Z602">
        <v>22</v>
      </c>
      <c r="AA602">
        <v>47</v>
      </c>
      <c r="AB602">
        <v>17</v>
      </c>
      <c r="AC602" t="s">
        <v>836</v>
      </c>
      <c r="AD602" t="s">
        <v>3961</v>
      </c>
      <c r="AE602" t="s">
        <v>6802</v>
      </c>
      <c r="AF602">
        <v>1</v>
      </c>
      <c r="AG602">
        <v>0</v>
      </c>
      <c r="AH602">
        <v>1</v>
      </c>
      <c r="AI602">
        <v>1</v>
      </c>
      <c r="AJ602">
        <f>IF(AI602="","",IF(ISERROR(VLOOKUP(CONCATENATE(F602),Term!$A$1:$C$2000,1,FALSE)),0,1))</f>
        <v>0</v>
      </c>
    </row>
    <row r="603" spans="1:36" x14ac:dyDescent="0.15">
      <c r="A603" t="s">
        <v>3841</v>
      </c>
      <c r="B603">
        <v>39819</v>
      </c>
      <c r="C603" s="14">
        <v>39820</v>
      </c>
      <c r="D603" s="14"/>
      <c r="E603">
        <v>39841</v>
      </c>
      <c r="F603">
        <v>523610</v>
      </c>
      <c r="G603" t="s">
        <v>898</v>
      </c>
      <c r="H603">
        <v>2193811</v>
      </c>
      <c r="I603" t="s">
        <v>5127</v>
      </c>
      <c r="J603" t="s">
        <v>327</v>
      </c>
      <c r="K603">
        <v>185370</v>
      </c>
      <c r="L603" t="s">
        <v>2439</v>
      </c>
      <c r="M603">
        <v>30</v>
      </c>
      <c r="N603" t="s">
        <v>7479</v>
      </c>
      <c r="O603">
        <v>6</v>
      </c>
      <c r="P603">
        <v>4</v>
      </c>
      <c r="Q603">
        <v>5</v>
      </c>
      <c r="R603">
        <v>0</v>
      </c>
      <c r="S603">
        <v>1</v>
      </c>
      <c r="T603">
        <v>1</v>
      </c>
      <c r="U603">
        <v>2</v>
      </c>
      <c r="V603">
        <v>1</v>
      </c>
      <c r="W603">
        <v>348981</v>
      </c>
      <c r="X603" t="s">
        <v>5949</v>
      </c>
      <c r="Y603">
        <v>97</v>
      </c>
      <c r="Z603">
        <v>22</v>
      </c>
      <c r="AA603">
        <v>47</v>
      </c>
      <c r="AB603">
        <v>17</v>
      </c>
      <c r="AC603" t="s">
        <v>836</v>
      </c>
      <c r="AD603" t="s">
        <v>3961</v>
      </c>
      <c r="AE603" t="s">
        <v>8497</v>
      </c>
      <c r="AF603">
        <v>1</v>
      </c>
      <c r="AG603">
        <v>0</v>
      </c>
      <c r="AH603">
        <v>1</v>
      </c>
      <c r="AI603">
        <v>1</v>
      </c>
      <c r="AJ603">
        <f>IF(AI603="","",IF(ISERROR(VLOOKUP(CONCATENATE(F603),Term!$A$1:$C$2000,1,FALSE)),0,1))</f>
        <v>0</v>
      </c>
    </row>
    <row r="604" spans="1:36" x14ac:dyDescent="0.15">
      <c r="A604" t="s">
        <v>5533</v>
      </c>
      <c r="B604">
        <v>39794</v>
      </c>
      <c r="C604" s="14">
        <v>39794</v>
      </c>
      <c r="D604" s="14"/>
      <c r="E604">
        <v>39843</v>
      </c>
      <c r="F604">
        <v>523610</v>
      </c>
      <c r="G604" t="s">
        <v>898</v>
      </c>
      <c r="H604">
        <v>2193811</v>
      </c>
      <c r="I604" t="s">
        <v>5127</v>
      </c>
      <c r="J604" t="s">
        <v>327</v>
      </c>
      <c r="K604">
        <v>163611</v>
      </c>
      <c r="L604" t="s">
        <v>2439</v>
      </c>
      <c r="M604">
        <v>30</v>
      </c>
      <c r="N604" t="s">
        <v>7479</v>
      </c>
      <c r="O604">
        <v>6</v>
      </c>
      <c r="P604">
        <v>2</v>
      </c>
      <c r="Q604">
        <v>3</v>
      </c>
      <c r="R604">
        <v>0</v>
      </c>
      <c r="S604">
        <v>1</v>
      </c>
      <c r="T604">
        <v>0</v>
      </c>
      <c r="U604">
        <v>2</v>
      </c>
      <c r="V604">
        <v>1</v>
      </c>
      <c r="W604">
        <v>348981</v>
      </c>
      <c r="X604" t="s">
        <v>5949</v>
      </c>
      <c r="Y604">
        <v>97</v>
      </c>
      <c r="Z604">
        <v>22</v>
      </c>
      <c r="AA604">
        <v>47</v>
      </c>
      <c r="AB604">
        <v>17</v>
      </c>
      <c r="AC604" t="s">
        <v>836</v>
      </c>
      <c r="AD604" t="s">
        <v>3961</v>
      </c>
      <c r="AE604" t="s">
        <v>8497</v>
      </c>
      <c r="AF604">
        <v>0</v>
      </c>
      <c r="AG604">
        <v>0</v>
      </c>
      <c r="AH604">
        <v>1</v>
      </c>
      <c r="AI604">
        <v>0</v>
      </c>
      <c r="AJ604">
        <f>IF(AI604="","",IF(ISERROR(VLOOKUP(CONCATENATE(F604),Term!$A$1:$C$2000,1,FALSE)),0,1))</f>
        <v>0</v>
      </c>
    </row>
    <row r="605" spans="1:36" x14ac:dyDescent="0.15">
      <c r="A605" t="s">
        <v>8498</v>
      </c>
      <c r="B605">
        <v>39841</v>
      </c>
      <c r="C605" s="14">
        <v>39842</v>
      </c>
      <c r="D605" s="14"/>
      <c r="F605">
        <v>523610</v>
      </c>
      <c r="G605" t="s">
        <v>898</v>
      </c>
      <c r="H605">
        <v>2193811</v>
      </c>
      <c r="I605" t="s">
        <v>5127</v>
      </c>
      <c r="J605" t="s">
        <v>327</v>
      </c>
      <c r="K605">
        <v>170126</v>
      </c>
      <c r="L605" t="s">
        <v>2439</v>
      </c>
      <c r="M605">
        <v>30</v>
      </c>
      <c r="N605" t="s">
        <v>924</v>
      </c>
      <c r="O605" t="s">
        <v>924</v>
      </c>
      <c r="P605" t="s">
        <v>924</v>
      </c>
      <c r="Q605">
        <v>6</v>
      </c>
      <c r="R605">
        <v>1</v>
      </c>
      <c r="S605">
        <v>0</v>
      </c>
      <c r="T605">
        <v>0</v>
      </c>
      <c r="U605">
        <v>2</v>
      </c>
      <c r="V605">
        <v>1</v>
      </c>
      <c r="W605">
        <v>348981</v>
      </c>
      <c r="X605" t="s">
        <v>5949</v>
      </c>
      <c r="Y605">
        <v>97</v>
      </c>
      <c r="Z605">
        <v>22</v>
      </c>
      <c r="AA605">
        <v>47</v>
      </c>
      <c r="AB605">
        <v>17</v>
      </c>
      <c r="AC605" t="s">
        <v>836</v>
      </c>
      <c r="AD605" t="s">
        <v>3961</v>
      </c>
      <c r="AE605" t="s">
        <v>8497</v>
      </c>
      <c r="AF605">
        <v>0</v>
      </c>
      <c r="AG605">
        <v>0</v>
      </c>
      <c r="AH605">
        <v>1</v>
      </c>
      <c r="AI605">
        <v>0</v>
      </c>
      <c r="AJ605">
        <f>IF(AI605="","",IF(ISERROR(VLOOKUP(CONCATENATE(F605),Term!$A$1:$C$2000,1,FALSE)),0,1))</f>
        <v>0</v>
      </c>
    </row>
    <row r="606" spans="1:36" x14ac:dyDescent="0.15">
      <c r="A606" t="s">
        <v>1823</v>
      </c>
      <c r="B606">
        <v>39799</v>
      </c>
      <c r="C606">
        <v>39799</v>
      </c>
      <c r="E606">
        <v>39819</v>
      </c>
      <c r="F606">
        <v>523610</v>
      </c>
      <c r="G606" t="s">
        <v>898</v>
      </c>
      <c r="H606">
        <v>418546</v>
      </c>
      <c r="I606" t="s">
        <v>5127</v>
      </c>
      <c r="J606" t="s">
        <v>327</v>
      </c>
      <c r="K606">
        <v>270352</v>
      </c>
      <c r="L606" t="s">
        <v>2439</v>
      </c>
      <c r="M606">
        <v>30</v>
      </c>
      <c r="N606" t="s">
        <v>646</v>
      </c>
      <c r="O606">
        <v>5</v>
      </c>
      <c r="P606">
        <v>26</v>
      </c>
      <c r="Q606">
        <v>4</v>
      </c>
      <c r="R606">
        <v>0</v>
      </c>
      <c r="S606">
        <v>1</v>
      </c>
      <c r="T606">
        <v>1</v>
      </c>
      <c r="U606">
        <v>23</v>
      </c>
      <c r="V606">
        <v>1</v>
      </c>
      <c r="W606">
        <v>460624</v>
      </c>
      <c r="X606" t="s">
        <v>5949</v>
      </c>
      <c r="Y606">
        <v>97</v>
      </c>
      <c r="Z606">
        <v>22</v>
      </c>
      <c r="AA606">
        <v>47</v>
      </c>
      <c r="AB606">
        <v>17</v>
      </c>
      <c r="AC606" t="s">
        <v>836</v>
      </c>
      <c r="AD606" t="s">
        <v>3961</v>
      </c>
      <c r="AE606" t="s">
        <v>6793</v>
      </c>
      <c r="AF606">
        <v>1</v>
      </c>
      <c r="AG606">
        <v>0</v>
      </c>
      <c r="AH606">
        <v>1</v>
      </c>
      <c r="AI606">
        <v>1</v>
      </c>
      <c r="AJ606">
        <f>IF(AI606="","",IF(ISERROR(VLOOKUP(CONCATENATE(F606),Term!$A$1:$C$2000,1,FALSE)),0,1))</f>
        <v>0</v>
      </c>
    </row>
    <row r="607" spans="1:36" x14ac:dyDescent="0.15">
      <c r="A607" t="s">
        <v>1824</v>
      </c>
      <c r="B607">
        <v>39798</v>
      </c>
      <c r="C607" s="14">
        <v>39799</v>
      </c>
      <c r="D607" s="14"/>
      <c r="E607">
        <v>39822</v>
      </c>
      <c r="F607">
        <v>523610</v>
      </c>
      <c r="G607" t="s">
        <v>898</v>
      </c>
      <c r="H607">
        <v>418546</v>
      </c>
      <c r="I607" t="s">
        <v>5127</v>
      </c>
      <c r="J607" t="s">
        <v>327</v>
      </c>
      <c r="K607">
        <v>190272</v>
      </c>
      <c r="L607" t="s">
        <v>2439</v>
      </c>
      <c r="M607">
        <v>30</v>
      </c>
      <c r="N607" t="s">
        <v>646</v>
      </c>
      <c r="O607">
        <v>5</v>
      </c>
      <c r="P607">
        <v>23</v>
      </c>
      <c r="Q607">
        <v>4</v>
      </c>
      <c r="R607">
        <v>1</v>
      </c>
      <c r="S607">
        <v>1</v>
      </c>
      <c r="T607">
        <v>0</v>
      </c>
      <c r="U607">
        <v>23</v>
      </c>
      <c r="V607">
        <v>1</v>
      </c>
      <c r="W607">
        <v>460624</v>
      </c>
      <c r="X607" t="s">
        <v>5949</v>
      </c>
      <c r="Y607">
        <v>97</v>
      </c>
      <c r="Z607">
        <v>22</v>
      </c>
      <c r="AA607">
        <v>47</v>
      </c>
      <c r="AB607">
        <v>17</v>
      </c>
      <c r="AC607" t="s">
        <v>836</v>
      </c>
      <c r="AD607" t="s">
        <v>3961</v>
      </c>
      <c r="AE607" t="s">
        <v>6793</v>
      </c>
      <c r="AF607">
        <v>0</v>
      </c>
      <c r="AG607">
        <v>0</v>
      </c>
      <c r="AH607">
        <v>0</v>
      </c>
      <c r="AI607">
        <v>0</v>
      </c>
      <c r="AJ607">
        <f>IF(AI607="","",IF(ISERROR(VLOOKUP(CONCATENATE(F607),Term!$A$1:$C$2000,1,FALSE)),0,1))</f>
        <v>0</v>
      </c>
    </row>
    <row r="608" spans="1:36" x14ac:dyDescent="0.15">
      <c r="A608" t="s">
        <v>6533</v>
      </c>
      <c r="B608">
        <v>39758</v>
      </c>
      <c r="C608" s="14">
        <v>39758</v>
      </c>
      <c r="D608" s="14"/>
      <c r="E608">
        <v>39790</v>
      </c>
      <c r="F608">
        <v>523610</v>
      </c>
      <c r="G608" t="s">
        <v>898</v>
      </c>
      <c r="H608">
        <v>2166337</v>
      </c>
      <c r="I608" t="s">
        <v>5127</v>
      </c>
      <c r="J608" t="s">
        <v>6912</v>
      </c>
      <c r="K608">
        <v>147530</v>
      </c>
      <c r="L608" t="s">
        <v>2439</v>
      </c>
      <c r="M608">
        <v>30</v>
      </c>
      <c r="N608" t="s">
        <v>4582</v>
      </c>
      <c r="O608">
        <v>3</v>
      </c>
      <c r="P608">
        <v>55</v>
      </c>
      <c r="Q608">
        <v>1</v>
      </c>
      <c r="R608">
        <v>1</v>
      </c>
      <c r="S608">
        <v>1</v>
      </c>
      <c r="T608">
        <v>1</v>
      </c>
      <c r="U608">
        <v>55</v>
      </c>
      <c r="V608">
        <v>1</v>
      </c>
      <c r="W608">
        <v>147530</v>
      </c>
      <c r="X608" t="s">
        <v>4315</v>
      </c>
      <c r="Y608">
        <v>97</v>
      </c>
      <c r="Z608">
        <v>22</v>
      </c>
      <c r="AA608">
        <v>47</v>
      </c>
      <c r="AB608">
        <v>17</v>
      </c>
      <c r="AC608" t="s">
        <v>836</v>
      </c>
      <c r="AD608" t="s">
        <v>3961</v>
      </c>
      <c r="AE608" t="s">
        <v>8488</v>
      </c>
      <c r="AF608">
        <v>1</v>
      </c>
      <c r="AG608">
        <v>0</v>
      </c>
      <c r="AH608">
        <v>1</v>
      </c>
      <c r="AI608">
        <v>1</v>
      </c>
      <c r="AJ608">
        <f>IF(AI608="","",IF(ISERROR(VLOOKUP(CONCATENATE(F608),Term!$A$1:$C$2000,1,FALSE)),0,1))</f>
        <v>0</v>
      </c>
    </row>
    <row r="609" spans="1:36" x14ac:dyDescent="0.15">
      <c r="A609" t="s">
        <v>8475</v>
      </c>
      <c r="B609">
        <v>39836</v>
      </c>
      <c r="C609" s="14">
        <v>39836</v>
      </c>
      <c r="D609" s="14"/>
      <c r="F609">
        <v>523610</v>
      </c>
      <c r="G609" t="s">
        <v>898</v>
      </c>
      <c r="H609">
        <v>519663</v>
      </c>
      <c r="I609" t="s">
        <v>5127</v>
      </c>
      <c r="J609" t="s">
        <v>8476</v>
      </c>
      <c r="K609">
        <v>97069</v>
      </c>
      <c r="L609" t="s">
        <v>2439</v>
      </c>
      <c r="M609">
        <v>30</v>
      </c>
      <c r="N609" t="s">
        <v>924</v>
      </c>
      <c r="O609" t="s">
        <v>924</v>
      </c>
      <c r="P609" t="s">
        <v>924</v>
      </c>
      <c r="Q609">
        <v>6</v>
      </c>
      <c r="R609">
        <v>1</v>
      </c>
      <c r="S609">
        <v>0</v>
      </c>
      <c r="T609">
        <v>0</v>
      </c>
      <c r="U609" t="s">
        <v>924</v>
      </c>
      <c r="V609" t="s">
        <v>924</v>
      </c>
      <c r="W609" t="s">
        <v>924</v>
      </c>
      <c r="X609" t="s">
        <v>924</v>
      </c>
      <c r="Y609">
        <v>97</v>
      </c>
      <c r="Z609">
        <v>22</v>
      </c>
      <c r="AA609">
        <v>47</v>
      </c>
      <c r="AB609">
        <v>17</v>
      </c>
      <c r="AC609" t="s">
        <v>836</v>
      </c>
      <c r="AD609" t="s">
        <v>3961</v>
      </c>
      <c r="AE609" t="s">
        <v>8477</v>
      </c>
      <c r="AF609">
        <v>1</v>
      </c>
      <c r="AG609">
        <v>0</v>
      </c>
      <c r="AH609">
        <v>1</v>
      </c>
      <c r="AI609">
        <v>0</v>
      </c>
      <c r="AJ609">
        <f>IF(AI609="","",IF(ISERROR(VLOOKUP(CONCATENATE(F609),Term!$A$1:$C$2000,1,FALSE)),0,1))</f>
        <v>0</v>
      </c>
    </row>
    <row r="610" spans="1:36" x14ac:dyDescent="0.15">
      <c r="A610" t="s">
        <v>6530</v>
      </c>
      <c r="B610">
        <v>39769</v>
      </c>
      <c r="C610" s="14">
        <v>39770</v>
      </c>
      <c r="D610" s="14"/>
      <c r="E610">
        <v>39836</v>
      </c>
      <c r="F610">
        <v>523610</v>
      </c>
      <c r="G610" t="s">
        <v>898</v>
      </c>
      <c r="H610">
        <v>2131341</v>
      </c>
      <c r="I610" t="s">
        <v>5127</v>
      </c>
      <c r="J610" t="s">
        <v>6531</v>
      </c>
      <c r="K610">
        <v>192460</v>
      </c>
      <c r="L610" t="s">
        <v>2439</v>
      </c>
      <c r="M610">
        <v>30</v>
      </c>
      <c r="N610" t="s">
        <v>7479</v>
      </c>
      <c r="O610">
        <v>6</v>
      </c>
      <c r="P610">
        <v>9</v>
      </c>
      <c r="Q610">
        <v>2</v>
      </c>
      <c r="R610">
        <v>1</v>
      </c>
      <c r="S610">
        <v>1</v>
      </c>
      <c r="T610">
        <v>1</v>
      </c>
      <c r="U610">
        <v>9</v>
      </c>
      <c r="V610">
        <v>1</v>
      </c>
      <c r="W610">
        <v>192460</v>
      </c>
      <c r="X610" t="s">
        <v>5949</v>
      </c>
      <c r="Y610">
        <v>97</v>
      </c>
      <c r="Z610">
        <v>22</v>
      </c>
      <c r="AA610">
        <v>47</v>
      </c>
      <c r="AB610">
        <v>17</v>
      </c>
      <c r="AC610" t="s">
        <v>836</v>
      </c>
      <c r="AD610" t="s">
        <v>3961</v>
      </c>
      <c r="AE610" t="s">
        <v>8487</v>
      </c>
      <c r="AF610">
        <v>1</v>
      </c>
      <c r="AG610">
        <v>0</v>
      </c>
      <c r="AH610">
        <v>1</v>
      </c>
      <c r="AI610">
        <v>1</v>
      </c>
      <c r="AJ610">
        <f>IF(AI610="","",IF(ISERROR(VLOOKUP(CONCATENATE(F610),Term!$A$1:$C$2000,1,FALSE)),0,1))</f>
        <v>0</v>
      </c>
    </row>
    <row r="611" spans="1:36" x14ac:dyDescent="0.15">
      <c r="A611" t="s">
        <v>3852</v>
      </c>
      <c r="B611">
        <v>39820</v>
      </c>
      <c r="C611">
        <v>39822</v>
      </c>
      <c r="F611">
        <v>523610</v>
      </c>
      <c r="G611" t="s">
        <v>898</v>
      </c>
      <c r="H611">
        <v>2203311</v>
      </c>
      <c r="I611" t="s">
        <v>5127</v>
      </c>
      <c r="J611" t="s">
        <v>6807</v>
      </c>
      <c r="K611">
        <v>499807</v>
      </c>
      <c r="L611" t="s">
        <v>2439</v>
      </c>
      <c r="M611">
        <v>30</v>
      </c>
      <c r="N611" t="s">
        <v>924</v>
      </c>
      <c r="O611" t="s">
        <v>924</v>
      </c>
      <c r="P611" t="s">
        <v>924</v>
      </c>
      <c r="Q611">
        <v>5</v>
      </c>
      <c r="R611">
        <v>1</v>
      </c>
      <c r="S611">
        <v>0</v>
      </c>
      <c r="T611">
        <v>0</v>
      </c>
      <c r="U611" t="s">
        <v>924</v>
      </c>
      <c r="V611" t="s">
        <v>924</v>
      </c>
      <c r="W611" t="s">
        <v>924</v>
      </c>
      <c r="X611" t="s">
        <v>924</v>
      </c>
      <c r="Y611">
        <v>97</v>
      </c>
      <c r="Z611">
        <v>22</v>
      </c>
      <c r="AA611">
        <v>47</v>
      </c>
      <c r="AB611">
        <v>17</v>
      </c>
      <c r="AC611" t="s">
        <v>836</v>
      </c>
      <c r="AD611" t="s">
        <v>3961</v>
      </c>
      <c r="AE611" t="s">
        <v>6808</v>
      </c>
      <c r="AF611">
        <v>1</v>
      </c>
      <c r="AG611">
        <v>0</v>
      </c>
      <c r="AH611">
        <v>1</v>
      </c>
      <c r="AI611">
        <v>0</v>
      </c>
      <c r="AJ611">
        <f>IF(AI611="","",IF(ISERROR(VLOOKUP(CONCATENATE(F611),Term!$A$1:$C$2000,1,FALSE)),0,1))</f>
        <v>0</v>
      </c>
    </row>
    <row r="612" spans="1:36" x14ac:dyDescent="0.15">
      <c r="A612" t="s">
        <v>5521</v>
      </c>
      <c r="B612">
        <v>39794</v>
      </c>
      <c r="C612">
        <v>39794</v>
      </c>
      <c r="F612">
        <v>523610</v>
      </c>
      <c r="G612" t="s">
        <v>898</v>
      </c>
      <c r="H612">
        <v>520044</v>
      </c>
      <c r="I612" t="s">
        <v>5127</v>
      </c>
      <c r="J612" t="s">
        <v>5112</v>
      </c>
      <c r="K612">
        <v>111044</v>
      </c>
      <c r="L612" t="s">
        <v>2439</v>
      </c>
      <c r="M612">
        <v>30</v>
      </c>
      <c r="N612" t="s">
        <v>924</v>
      </c>
      <c r="O612" t="s">
        <v>924</v>
      </c>
      <c r="P612" t="s">
        <v>924</v>
      </c>
      <c r="Q612">
        <v>3</v>
      </c>
      <c r="R612">
        <v>1</v>
      </c>
      <c r="S612">
        <v>0</v>
      </c>
      <c r="T612">
        <v>0</v>
      </c>
      <c r="U612" t="s">
        <v>924</v>
      </c>
      <c r="V612" t="s">
        <v>924</v>
      </c>
      <c r="W612" t="s">
        <v>924</v>
      </c>
      <c r="X612" t="s">
        <v>924</v>
      </c>
      <c r="Y612">
        <v>97</v>
      </c>
      <c r="Z612">
        <v>22</v>
      </c>
      <c r="AA612">
        <v>47</v>
      </c>
      <c r="AB612">
        <v>17</v>
      </c>
      <c r="AC612" t="s">
        <v>836</v>
      </c>
      <c r="AD612" t="s">
        <v>3961</v>
      </c>
      <c r="AE612" t="s">
        <v>6795</v>
      </c>
      <c r="AF612">
        <v>1</v>
      </c>
      <c r="AG612">
        <v>0</v>
      </c>
      <c r="AH612">
        <v>1</v>
      </c>
      <c r="AI612">
        <v>0</v>
      </c>
      <c r="AJ612">
        <f>IF(AI612="","",IF(ISERROR(VLOOKUP(CONCATENATE(F612),Term!$A$1:$C$2000,1,FALSE)),0,1))</f>
        <v>0</v>
      </c>
    </row>
    <row r="613" spans="1:36" x14ac:dyDescent="0.15">
      <c r="A613" t="s">
        <v>5532</v>
      </c>
      <c r="B613">
        <v>39792</v>
      </c>
      <c r="C613" s="14">
        <v>39793</v>
      </c>
      <c r="D613" s="14"/>
      <c r="E613">
        <v>39819</v>
      </c>
      <c r="F613">
        <v>523610</v>
      </c>
      <c r="G613" t="s">
        <v>898</v>
      </c>
      <c r="H613">
        <v>2186567</v>
      </c>
      <c r="I613" t="s">
        <v>5127</v>
      </c>
      <c r="J613" t="s">
        <v>5019</v>
      </c>
      <c r="K613">
        <v>286171</v>
      </c>
      <c r="L613" t="s">
        <v>2439</v>
      </c>
      <c r="M613">
        <v>30</v>
      </c>
      <c r="N613" t="s">
        <v>646</v>
      </c>
      <c r="O613">
        <v>5</v>
      </c>
      <c r="P613">
        <v>26</v>
      </c>
      <c r="Q613">
        <v>3</v>
      </c>
      <c r="R613">
        <v>1</v>
      </c>
      <c r="S613">
        <v>1</v>
      </c>
      <c r="T613">
        <v>1</v>
      </c>
      <c r="U613">
        <v>26</v>
      </c>
      <c r="V613">
        <v>1</v>
      </c>
      <c r="W613">
        <v>286171</v>
      </c>
      <c r="X613" t="s">
        <v>5949</v>
      </c>
      <c r="Y613">
        <v>97</v>
      </c>
      <c r="Z613">
        <v>22</v>
      </c>
      <c r="AA613">
        <v>47</v>
      </c>
      <c r="AB613">
        <v>17</v>
      </c>
      <c r="AC613" t="s">
        <v>836</v>
      </c>
      <c r="AD613" t="s">
        <v>3961</v>
      </c>
      <c r="AE613" t="s">
        <v>6804</v>
      </c>
      <c r="AF613">
        <v>1</v>
      </c>
      <c r="AG613">
        <v>0</v>
      </c>
      <c r="AH613">
        <v>1</v>
      </c>
      <c r="AI613">
        <v>1</v>
      </c>
      <c r="AJ613">
        <f>IF(AI613="","",IF(ISERROR(VLOOKUP(CONCATENATE(F613),Term!$A$1:$C$2000,1,FALSE)),0,1))</f>
        <v>0</v>
      </c>
    </row>
    <row r="614" spans="1:36" x14ac:dyDescent="0.15">
      <c r="A614" t="s">
        <v>4173</v>
      </c>
      <c r="B614">
        <v>39727</v>
      </c>
      <c r="C614" s="14">
        <v>39745</v>
      </c>
      <c r="D614" s="14"/>
      <c r="E614">
        <v>39769</v>
      </c>
      <c r="F614">
        <v>523610</v>
      </c>
      <c r="G614" t="s">
        <v>898</v>
      </c>
      <c r="H614">
        <v>2193814</v>
      </c>
      <c r="I614" t="s">
        <v>5127</v>
      </c>
      <c r="J614" t="s">
        <v>328</v>
      </c>
      <c r="K614">
        <v>79987</v>
      </c>
      <c r="L614" t="s">
        <v>2439</v>
      </c>
      <c r="M614">
        <v>30</v>
      </c>
      <c r="N614" t="s">
        <v>4094</v>
      </c>
      <c r="O614">
        <v>2</v>
      </c>
      <c r="P614">
        <v>76</v>
      </c>
      <c r="Q614" t="s">
        <v>924</v>
      </c>
      <c r="R614">
        <v>0</v>
      </c>
      <c r="S614">
        <v>1</v>
      </c>
      <c r="T614">
        <v>1</v>
      </c>
      <c r="U614">
        <v>4</v>
      </c>
      <c r="V614">
        <v>3</v>
      </c>
      <c r="W614">
        <v>445902</v>
      </c>
      <c r="X614" t="s">
        <v>4314</v>
      </c>
      <c r="Y614">
        <v>97</v>
      </c>
      <c r="Z614">
        <v>22</v>
      </c>
      <c r="AA614">
        <v>47</v>
      </c>
      <c r="AB614">
        <v>17</v>
      </c>
      <c r="AC614" t="s">
        <v>836</v>
      </c>
      <c r="AD614" t="s">
        <v>3961</v>
      </c>
      <c r="AE614" t="s">
        <v>8499</v>
      </c>
      <c r="AF614">
        <v>1</v>
      </c>
      <c r="AG614">
        <v>0</v>
      </c>
      <c r="AH614">
        <v>1</v>
      </c>
      <c r="AI614">
        <v>1</v>
      </c>
      <c r="AJ614">
        <f>IF(AI614="","",IF(ISERROR(VLOOKUP(CONCATENATE(F614),Term!$A$1:$C$2000,1,FALSE)),0,1))</f>
        <v>0</v>
      </c>
    </row>
    <row r="615" spans="1:36" x14ac:dyDescent="0.15">
      <c r="A615" t="s">
        <v>1834</v>
      </c>
      <c r="B615">
        <v>39798</v>
      </c>
      <c r="C615" s="14">
        <v>39799</v>
      </c>
      <c r="D615" s="14"/>
      <c r="E615">
        <v>39820</v>
      </c>
      <c r="F615">
        <v>523610</v>
      </c>
      <c r="G615" t="s">
        <v>898</v>
      </c>
      <c r="H615">
        <v>2193814</v>
      </c>
      <c r="I615" t="s">
        <v>5127</v>
      </c>
      <c r="J615" t="s">
        <v>328</v>
      </c>
      <c r="K615">
        <v>81987</v>
      </c>
      <c r="L615" t="s">
        <v>2439</v>
      </c>
      <c r="M615">
        <v>30</v>
      </c>
      <c r="N615" t="s">
        <v>646</v>
      </c>
      <c r="O615">
        <v>5</v>
      </c>
      <c r="P615">
        <v>25</v>
      </c>
      <c r="Q615">
        <v>4</v>
      </c>
      <c r="R615">
        <v>0</v>
      </c>
      <c r="S615">
        <v>1</v>
      </c>
      <c r="T615">
        <v>0</v>
      </c>
      <c r="U615">
        <v>4</v>
      </c>
      <c r="V615">
        <v>3</v>
      </c>
      <c r="W615">
        <v>445902</v>
      </c>
      <c r="X615" t="s">
        <v>4314</v>
      </c>
      <c r="Y615">
        <v>97</v>
      </c>
      <c r="Z615">
        <v>22</v>
      </c>
      <c r="AA615">
        <v>47</v>
      </c>
      <c r="AB615">
        <v>17</v>
      </c>
      <c r="AC615" t="s">
        <v>836</v>
      </c>
      <c r="AD615" t="s">
        <v>3961</v>
      </c>
      <c r="AE615" t="s">
        <v>8499</v>
      </c>
      <c r="AF615">
        <v>0</v>
      </c>
      <c r="AG615">
        <v>0</v>
      </c>
      <c r="AH615">
        <v>1</v>
      </c>
      <c r="AI615">
        <v>1</v>
      </c>
      <c r="AJ615">
        <f>IF(AI615="","",IF(ISERROR(VLOOKUP(CONCATENATE(F615),Term!$A$1:$C$2000,1,FALSE)),0,1))</f>
        <v>0</v>
      </c>
    </row>
    <row r="616" spans="1:36" x14ac:dyDescent="0.15">
      <c r="A616" t="s">
        <v>1835</v>
      </c>
      <c r="B616">
        <v>39811</v>
      </c>
      <c r="C616">
        <v>39812</v>
      </c>
      <c r="E616">
        <v>39841</v>
      </c>
      <c r="F616">
        <v>523610</v>
      </c>
      <c r="G616" t="s">
        <v>898</v>
      </c>
      <c r="H616">
        <v>2193814</v>
      </c>
      <c r="I616" t="s">
        <v>5127</v>
      </c>
      <c r="J616" t="s">
        <v>328</v>
      </c>
      <c r="K616">
        <v>73506</v>
      </c>
      <c r="L616" t="s">
        <v>2439</v>
      </c>
      <c r="M616">
        <v>30</v>
      </c>
      <c r="N616" t="s">
        <v>7479</v>
      </c>
      <c r="O616">
        <v>6</v>
      </c>
      <c r="P616">
        <v>4</v>
      </c>
      <c r="Q616">
        <v>4</v>
      </c>
      <c r="R616">
        <v>0</v>
      </c>
      <c r="S616">
        <v>1</v>
      </c>
      <c r="T616">
        <v>0</v>
      </c>
      <c r="U616">
        <v>4</v>
      </c>
      <c r="V616">
        <v>3</v>
      </c>
      <c r="W616">
        <v>445902</v>
      </c>
      <c r="X616" t="s">
        <v>4314</v>
      </c>
      <c r="Y616">
        <v>97</v>
      </c>
      <c r="Z616">
        <v>22</v>
      </c>
      <c r="AA616">
        <v>47</v>
      </c>
      <c r="AB616">
        <v>17</v>
      </c>
      <c r="AC616" t="s">
        <v>836</v>
      </c>
      <c r="AD616" t="s">
        <v>3961</v>
      </c>
      <c r="AE616" t="s">
        <v>8499</v>
      </c>
      <c r="AF616">
        <v>0</v>
      </c>
      <c r="AG616">
        <v>0</v>
      </c>
      <c r="AH616">
        <v>0</v>
      </c>
      <c r="AI616">
        <v>1</v>
      </c>
      <c r="AJ616">
        <f>IF(AI616="","",IF(ISERROR(VLOOKUP(CONCATENATE(F616),Term!$A$1:$C$2000,1,FALSE)),0,1))</f>
        <v>0</v>
      </c>
    </row>
    <row r="617" spans="1:36" x14ac:dyDescent="0.15">
      <c r="A617" t="s">
        <v>3855</v>
      </c>
      <c r="B617">
        <v>39818</v>
      </c>
      <c r="C617">
        <v>39820</v>
      </c>
      <c r="E617">
        <v>39841</v>
      </c>
      <c r="F617">
        <v>523610</v>
      </c>
      <c r="G617" t="s">
        <v>898</v>
      </c>
      <c r="H617">
        <v>2193814</v>
      </c>
      <c r="I617" t="s">
        <v>5127</v>
      </c>
      <c r="J617" t="s">
        <v>328</v>
      </c>
      <c r="K617">
        <v>210422</v>
      </c>
      <c r="L617" t="s">
        <v>2439</v>
      </c>
      <c r="M617">
        <v>30</v>
      </c>
      <c r="N617" t="s">
        <v>7479</v>
      </c>
      <c r="O617">
        <v>6</v>
      </c>
      <c r="P617">
        <v>4</v>
      </c>
      <c r="Q617">
        <v>5</v>
      </c>
      <c r="R617">
        <v>0</v>
      </c>
      <c r="S617">
        <v>1</v>
      </c>
      <c r="T617">
        <v>0</v>
      </c>
      <c r="U617">
        <v>4</v>
      </c>
      <c r="V617">
        <v>3</v>
      </c>
      <c r="W617">
        <v>445902</v>
      </c>
      <c r="X617" t="s">
        <v>4314</v>
      </c>
      <c r="Y617">
        <v>97</v>
      </c>
      <c r="Z617">
        <v>22</v>
      </c>
      <c r="AA617">
        <v>47</v>
      </c>
      <c r="AB617">
        <v>17</v>
      </c>
      <c r="AC617" t="s">
        <v>836</v>
      </c>
      <c r="AD617" t="s">
        <v>3961</v>
      </c>
      <c r="AE617" t="s">
        <v>8499</v>
      </c>
      <c r="AF617">
        <v>0</v>
      </c>
      <c r="AG617">
        <v>0</v>
      </c>
      <c r="AH617">
        <v>1</v>
      </c>
      <c r="AI617">
        <v>0</v>
      </c>
      <c r="AJ617">
        <f>IF(AI617="","",IF(ISERROR(VLOOKUP(CONCATENATE(F617),Term!$A$1:$C$2000,1,FALSE)),0,1))</f>
        <v>0</v>
      </c>
    </row>
    <row r="618" spans="1:36" x14ac:dyDescent="0.15">
      <c r="A618" t="s">
        <v>6154</v>
      </c>
      <c r="B618">
        <v>39776</v>
      </c>
      <c r="C618">
        <v>39776</v>
      </c>
      <c r="D618">
        <v>39778</v>
      </c>
      <c r="F618">
        <v>523610</v>
      </c>
      <c r="G618" t="s">
        <v>898</v>
      </c>
      <c r="H618">
        <v>2193814</v>
      </c>
      <c r="I618" t="s">
        <v>5127</v>
      </c>
      <c r="J618" t="s">
        <v>328</v>
      </c>
      <c r="K618">
        <v>63166</v>
      </c>
      <c r="L618" t="s">
        <v>2439</v>
      </c>
      <c r="M618">
        <v>30</v>
      </c>
      <c r="N618" t="s">
        <v>924</v>
      </c>
      <c r="O618" t="s">
        <v>924</v>
      </c>
      <c r="P618" t="s">
        <v>924</v>
      </c>
      <c r="Q618">
        <v>2</v>
      </c>
      <c r="R618">
        <v>0</v>
      </c>
      <c r="S618">
        <v>0</v>
      </c>
      <c r="T618">
        <v>0</v>
      </c>
      <c r="U618">
        <v>4</v>
      </c>
      <c r="V618">
        <v>3</v>
      </c>
      <c r="W618">
        <v>445902</v>
      </c>
      <c r="X618" t="s">
        <v>4314</v>
      </c>
      <c r="Y618">
        <v>97</v>
      </c>
      <c r="Z618">
        <v>22</v>
      </c>
      <c r="AA618">
        <v>47</v>
      </c>
      <c r="AB618">
        <v>17</v>
      </c>
      <c r="AC618" t="s">
        <v>836</v>
      </c>
      <c r="AD618" t="s">
        <v>3961</v>
      </c>
      <c r="AE618" t="s">
        <v>8499</v>
      </c>
      <c r="AF618">
        <v>0</v>
      </c>
      <c r="AG618">
        <v>0</v>
      </c>
      <c r="AH618">
        <v>1</v>
      </c>
      <c r="AI618">
        <v>0</v>
      </c>
      <c r="AJ618">
        <f>IF(AI618="","",IF(ISERROR(VLOOKUP(CONCATENATE(F618),Term!$A$1:$C$2000,1,FALSE)),0,1))</f>
        <v>0</v>
      </c>
    </row>
    <row r="619" spans="1:36" x14ac:dyDescent="0.15">
      <c r="A619" t="s">
        <v>3856</v>
      </c>
      <c r="B619">
        <v>39819</v>
      </c>
      <c r="C619" s="14">
        <v>39827</v>
      </c>
      <c r="D619" s="14"/>
      <c r="F619">
        <v>523610</v>
      </c>
      <c r="G619" t="s">
        <v>898</v>
      </c>
      <c r="H619">
        <v>2193814</v>
      </c>
      <c r="I619" t="s">
        <v>5127</v>
      </c>
      <c r="J619" t="s">
        <v>328</v>
      </c>
      <c r="K619">
        <v>120566</v>
      </c>
      <c r="L619" t="s">
        <v>2439</v>
      </c>
      <c r="M619">
        <v>30</v>
      </c>
      <c r="N619" t="s">
        <v>924</v>
      </c>
      <c r="O619" t="s">
        <v>924</v>
      </c>
      <c r="P619" t="s">
        <v>924</v>
      </c>
      <c r="Q619">
        <v>5</v>
      </c>
      <c r="R619">
        <v>0</v>
      </c>
      <c r="S619">
        <v>0</v>
      </c>
      <c r="T619">
        <v>0</v>
      </c>
      <c r="U619">
        <v>4</v>
      </c>
      <c r="V619">
        <v>3</v>
      </c>
      <c r="W619">
        <v>445902</v>
      </c>
      <c r="X619" t="s">
        <v>4314</v>
      </c>
      <c r="Y619">
        <v>97</v>
      </c>
      <c r="Z619">
        <v>22</v>
      </c>
      <c r="AA619">
        <v>47</v>
      </c>
      <c r="AB619">
        <v>17</v>
      </c>
      <c r="AC619" t="s">
        <v>836</v>
      </c>
      <c r="AD619" t="s">
        <v>3961</v>
      </c>
      <c r="AE619" t="s">
        <v>8499</v>
      </c>
      <c r="AF619">
        <v>0</v>
      </c>
      <c r="AG619">
        <v>0</v>
      </c>
      <c r="AH619">
        <v>0</v>
      </c>
      <c r="AI619">
        <v>0</v>
      </c>
      <c r="AJ619">
        <f>IF(AI619="","",IF(ISERROR(VLOOKUP(CONCATENATE(F619),Term!$A$1:$C$2000,1,FALSE)),0,1))</f>
        <v>0</v>
      </c>
    </row>
    <row r="620" spans="1:36" x14ac:dyDescent="0.15">
      <c r="A620" t="s">
        <v>3857</v>
      </c>
      <c r="B620">
        <v>39826</v>
      </c>
      <c r="C620" s="14">
        <v>39827</v>
      </c>
      <c r="D620" s="14"/>
      <c r="F620">
        <v>523610</v>
      </c>
      <c r="G620" t="s">
        <v>898</v>
      </c>
      <c r="H620">
        <v>2193814</v>
      </c>
      <c r="I620" t="s">
        <v>5127</v>
      </c>
      <c r="J620" t="s">
        <v>328</v>
      </c>
      <c r="K620">
        <v>133276</v>
      </c>
      <c r="L620" t="s">
        <v>2439</v>
      </c>
      <c r="M620">
        <v>30</v>
      </c>
      <c r="N620" t="s">
        <v>924</v>
      </c>
      <c r="O620" t="s">
        <v>924</v>
      </c>
      <c r="P620" t="s">
        <v>924</v>
      </c>
      <c r="Q620">
        <v>5</v>
      </c>
      <c r="R620">
        <v>0</v>
      </c>
      <c r="S620">
        <v>0</v>
      </c>
      <c r="T620">
        <v>0</v>
      </c>
      <c r="U620">
        <v>4</v>
      </c>
      <c r="V620">
        <v>3</v>
      </c>
      <c r="W620">
        <v>445902</v>
      </c>
      <c r="X620" t="s">
        <v>4314</v>
      </c>
      <c r="Y620">
        <v>97</v>
      </c>
      <c r="Z620">
        <v>22</v>
      </c>
      <c r="AA620">
        <v>47</v>
      </c>
      <c r="AB620">
        <v>17</v>
      </c>
      <c r="AC620" t="s">
        <v>836</v>
      </c>
      <c r="AD620" t="s">
        <v>3961</v>
      </c>
      <c r="AE620" t="s">
        <v>8499</v>
      </c>
      <c r="AF620">
        <v>0</v>
      </c>
      <c r="AG620">
        <v>0</v>
      </c>
      <c r="AH620">
        <v>0</v>
      </c>
      <c r="AI620">
        <v>0</v>
      </c>
      <c r="AJ620">
        <f>IF(AI620="","",IF(ISERROR(VLOOKUP(CONCATENATE(F620),Term!$A$1:$C$2000,1,FALSE)),0,1))</f>
        <v>0</v>
      </c>
    </row>
    <row r="621" spans="1:36" x14ac:dyDescent="0.15">
      <c r="A621" t="s">
        <v>8500</v>
      </c>
      <c r="B621">
        <v>39822</v>
      </c>
      <c r="C621" s="14">
        <v>39833</v>
      </c>
      <c r="D621" s="14"/>
      <c r="F621">
        <v>523610</v>
      </c>
      <c r="G621" t="s">
        <v>898</v>
      </c>
      <c r="H621">
        <v>2193814</v>
      </c>
      <c r="I621" t="s">
        <v>5127</v>
      </c>
      <c r="J621" t="s">
        <v>328</v>
      </c>
      <c r="K621">
        <v>68309</v>
      </c>
      <c r="L621" t="s">
        <v>2439</v>
      </c>
      <c r="M621">
        <v>30</v>
      </c>
      <c r="N621" t="s">
        <v>924</v>
      </c>
      <c r="O621" t="s">
        <v>924</v>
      </c>
      <c r="P621" t="s">
        <v>924</v>
      </c>
      <c r="Q621">
        <v>6</v>
      </c>
      <c r="R621">
        <v>0</v>
      </c>
      <c r="S621">
        <v>0</v>
      </c>
      <c r="T621">
        <v>0</v>
      </c>
      <c r="U621">
        <v>4</v>
      </c>
      <c r="V621">
        <v>3</v>
      </c>
      <c r="W621">
        <v>445902</v>
      </c>
      <c r="X621" t="s">
        <v>4314</v>
      </c>
      <c r="Y621">
        <v>97</v>
      </c>
      <c r="Z621">
        <v>22</v>
      </c>
      <c r="AA621">
        <v>47</v>
      </c>
      <c r="AB621">
        <v>17</v>
      </c>
      <c r="AC621" t="s">
        <v>836</v>
      </c>
      <c r="AD621" t="s">
        <v>3961</v>
      </c>
      <c r="AE621" t="s">
        <v>8499</v>
      </c>
      <c r="AF621">
        <v>0</v>
      </c>
      <c r="AG621">
        <v>0</v>
      </c>
      <c r="AH621">
        <v>1</v>
      </c>
      <c r="AI621">
        <v>0</v>
      </c>
      <c r="AJ621">
        <f>IF(AI621="","",IF(ISERROR(VLOOKUP(CONCATENATE(F621),Term!$A$1:$C$2000,1,FALSE)),0,1))</f>
        <v>0</v>
      </c>
    </row>
    <row r="622" spans="1:36" x14ac:dyDescent="0.15">
      <c r="A622" t="s">
        <v>8501</v>
      </c>
      <c r="B622">
        <v>39832</v>
      </c>
      <c r="C622" s="14">
        <v>39834</v>
      </c>
      <c r="D622" s="14"/>
      <c r="F622">
        <v>523610</v>
      </c>
      <c r="G622" t="s">
        <v>898</v>
      </c>
      <c r="H622">
        <v>2193814</v>
      </c>
      <c r="I622" t="s">
        <v>5127</v>
      </c>
      <c r="J622" t="s">
        <v>328</v>
      </c>
      <c r="K622">
        <v>139806</v>
      </c>
      <c r="L622" t="s">
        <v>2439</v>
      </c>
      <c r="M622">
        <v>30</v>
      </c>
      <c r="N622" t="s">
        <v>924</v>
      </c>
      <c r="O622" t="s">
        <v>924</v>
      </c>
      <c r="P622" t="s">
        <v>924</v>
      </c>
      <c r="Q622">
        <v>6</v>
      </c>
      <c r="R622">
        <v>0</v>
      </c>
      <c r="S622">
        <v>0</v>
      </c>
      <c r="T622">
        <v>0</v>
      </c>
      <c r="U622">
        <v>4</v>
      </c>
      <c r="V622">
        <v>3</v>
      </c>
      <c r="W622">
        <v>445902</v>
      </c>
      <c r="X622" t="s">
        <v>4314</v>
      </c>
      <c r="Y622">
        <v>97</v>
      </c>
      <c r="Z622">
        <v>22</v>
      </c>
      <c r="AA622">
        <v>47</v>
      </c>
      <c r="AB622">
        <v>17</v>
      </c>
      <c r="AC622" t="s">
        <v>836</v>
      </c>
      <c r="AD622" t="s">
        <v>3961</v>
      </c>
      <c r="AE622" t="s">
        <v>8499</v>
      </c>
      <c r="AF622">
        <v>0</v>
      </c>
      <c r="AG622">
        <v>0</v>
      </c>
      <c r="AH622">
        <v>0</v>
      </c>
      <c r="AI622">
        <v>0</v>
      </c>
      <c r="AJ622">
        <f>IF(AI622="","",IF(ISERROR(VLOOKUP(CONCATENATE(F622),Term!$A$1:$C$2000,1,FALSE)),0,1))</f>
        <v>0</v>
      </c>
    </row>
    <row r="623" spans="1:36" x14ac:dyDescent="0.15">
      <c r="A623" t="s">
        <v>8502</v>
      </c>
      <c r="B623">
        <v>39820</v>
      </c>
      <c r="C623" s="14">
        <v>39835</v>
      </c>
      <c r="D623" s="14"/>
      <c r="F623">
        <v>523610</v>
      </c>
      <c r="G623" t="s">
        <v>898</v>
      </c>
      <c r="H623">
        <v>2193814</v>
      </c>
      <c r="I623" t="s">
        <v>5127</v>
      </c>
      <c r="J623" t="s">
        <v>328</v>
      </c>
      <c r="K623">
        <v>141913</v>
      </c>
      <c r="L623" t="s">
        <v>2439</v>
      </c>
      <c r="M623">
        <v>30</v>
      </c>
      <c r="N623" t="s">
        <v>924</v>
      </c>
      <c r="O623" t="s">
        <v>924</v>
      </c>
      <c r="P623" t="s">
        <v>924</v>
      </c>
      <c r="Q623">
        <v>6</v>
      </c>
      <c r="R623">
        <v>0</v>
      </c>
      <c r="S623">
        <v>0</v>
      </c>
      <c r="T623">
        <v>0</v>
      </c>
      <c r="U623">
        <v>4</v>
      </c>
      <c r="V623">
        <v>3</v>
      </c>
      <c r="W623">
        <v>445902</v>
      </c>
      <c r="X623" t="s">
        <v>4314</v>
      </c>
      <c r="Y623">
        <v>97</v>
      </c>
      <c r="Z623">
        <v>22</v>
      </c>
      <c r="AA623">
        <v>47</v>
      </c>
      <c r="AB623">
        <v>17</v>
      </c>
      <c r="AC623" t="s">
        <v>836</v>
      </c>
      <c r="AD623" t="s">
        <v>3961</v>
      </c>
      <c r="AE623" t="s">
        <v>8499</v>
      </c>
      <c r="AF623">
        <v>0</v>
      </c>
      <c r="AG623">
        <v>0</v>
      </c>
      <c r="AH623">
        <v>0</v>
      </c>
      <c r="AI623">
        <v>0</v>
      </c>
      <c r="AJ623">
        <f>IF(AI623="","",IF(ISERROR(VLOOKUP(CONCATENATE(F623),Term!$A$1:$C$2000,1,FALSE)),0,1))</f>
        <v>0</v>
      </c>
    </row>
    <row r="624" spans="1:36" x14ac:dyDescent="0.15">
      <c r="A624" t="s">
        <v>8503</v>
      </c>
      <c r="B624">
        <v>39820</v>
      </c>
      <c r="C624" s="14">
        <v>39835</v>
      </c>
      <c r="D624" s="14"/>
      <c r="F624">
        <v>523610</v>
      </c>
      <c r="G624" t="s">
        <v>898</v>
      </c>
      <c r="H624">
        <v>2193814</v>
      </c>
      <c r="I624" t="s">
        <v>5127</v>
      </c>
      <c r="J624" t="s">
        <v>328</v>
      </c>
      <c r="K624">
        <v>118842</v>
      </c>
      <c r="L624" t="s">
        <v>2439</v>
      </c>
      <c r="M624">
        <v>30</v>
      </c>
      <c r="N624" t="s">
        <v>924</v>
      </c>
      <c r="O624" t="s">
        <v>924</v>
      </c>
      <c r="P624" t="s">
        <v>924</v>
      </c>
      <c r="Q624">
        <v>6</v>
      </c>
      <c r="R624">
        <v>0</v>
      </c>
      <c r="S624">
        <v>0</v>
      </c>
      <c r="T624">
        <v>0</v>
      </c>
      <c r="U624">
        <v>4</v>
      </c>
      <c r="V624">
        <v>3</v>
      </c>
      <c r="W624">
        <v>445902</v>
      </c>
      <c r="X624" t="s">
        <v>4314</v>
      </c>
      <c r="Y624">
        <v>97</v>
      </c>
      <c r="Z624">
        <v>22</v>
      </c>
      <c r="AA624">
        <v>47</v>
      </c>
      <c r="AB624">
        <v>17</v>
      </c>
      <c r="AC624" t="s">
        <v>836</v>
      </c>
      <c r="AD624" t="s">
        <v>3961</v>
      </c>
      <c r="AE624" t="s">
        <v>8499</v>
      </c>
      <c r="AF624">
        <v>0</v>
      </c>
      <c r="AG624">
        <v>0</v>
      </c>
      <c r="AH624">
        <v>0</v>
      </c>
      <c r="AI624">
        <v>0</v>
      </c>
      <c r="AJ624">
        <f>IF(AI624="","",IF(ISERROR(VLOOKUP(CONCATENATE(F624),Term!$A$1:$C$2000,1,FALSE)),0,1))</f>
        <v>0</v>
      </c>
    </row>
    <row r="625" spans="1:36" x14ac:dyDescent="0.15">
      <c r="A625" t="s">
        <v>8504</v>
      </c>
      <c r="B625">
        <v>39820</v>
      </c>
      <c r="C625">
        <v>39836</v>
      </c>
      <c r="F625">
        <v>523610</v>
      </c>
      <c r="G625" t="s">
        <v>898</v>
      </c>
      <c r="H625">
        <v>2193814</v>
      </c>
      <c r="I625" t="s">
        <v>5127</v>
      </c>
      <c r="J625" t="s">
        <v>328</v>
      </c>
      <c r="K625">
        <v>103785</v>
      </c>
      <c r="L625" t="s">
        <v>2439</v>
      </c>
      <c r="M625">
        <v>30</v>
      </c>
      <c r="N625" t="s">
        <v>924</v>
      </c>
      <c r="O625" t="s">
        <v>924</v>
      </c>
      <c r="P625" t="s">
        <v>924</v>
      </c>
      <c r="Q625">
        <v>6</v>
      </c>
      <c r="R625">
        <v>0</v>
      </c>
      <c r="S625">
        <v>0</v>
      </c>
      <c r="T625">
        <v>0</v>
      </c>
      <c r="U625">
        <v>4</v>
      </c>
      <c r="V625">
        <v>3</v>
      </c>
      <c r="W625">
        <v>445902</v>
      </c>
      <c r="X625" t="s">
        <v>4314</v>
      </c>
      <c r="Y625">
        <v>97</v>
      </c>
      <c r="Z625">
        <v>22</v>
      </c>
      <c r="AA625">
        <v>47</v>
      </c>
      <c r="AB625">
        <v>17</v>
      </c>
      <c r="AC625" t="s">
        <v>836</v>
      </c>
      <c r="AD625" t="s">
        <v>3961</v>
      </c>
      <c r="AE625" t="s">
        <v>8499</v>
      </c>
      <c r="AF625">
        <v>0</v>
      </c>
      <c r="AG625">
        <v>0</v>
      </c>
      <c r="AH625">
        <v>0</v>
      </c>
      <c r="AI625">
        <v>0</v>
      </c>
      <c r="AJ625">
        <f>IF(AI625="","",IF(ISERROR(VLOOKUP(CONCATENATE(F625),Term!$A$1:$C$2000,1,FALSE)),0,1))</f>
        <v>0</v>
      </c>
    </row>
    <row r="626" spans="1:36" x14ac:dyDescent="0.15">
      <c r="A626" t="s">
        <v>8505</v>
      </c>
      <c r="B626">
        <v>39820</v>
      </c>
      <c r="C626" s="14">
        <v>39840</v>
      </c>
      <c r="D626" s="14"/>
      <c r="F626">
        <v>523610</v>
      </c>
      <c r="G626" t="s">
        <v>898</v>
      </c>
      <c r="H626">
        <v>2193814</v>
      </c>
      <c r="I626" t="s">
        <v>5127</v>
      </c>
      <c r="J626" t="s">
        <v>328</v>
      </c>
      <c r="K626">
        <v>62694</v>
      </c>
      <c r="L626" t="s">
        <v>2439</v>
      </c>
      <c r="M626">
        <v>30</v>
      </c>
      <c r="N626" t="s">
        <v>924</v>
      </c>
      <c r="O626" t="s">
        <v>924</v>
      </c>
      <c r="P626" t="s">
        <v>924</v>
      </c>
      <c r="Q626">
        <v>6</v>
      </c>
      <c r="R626">
        <v>0</v>
      </c>
      <c r="S626">
        <v>0</v>
      </c>
      <c r="T626">
        <v>0</v>
      </c>
      <c r="U626">
        <v>4</v>
      </c>
      <c r="V626">
        <v>3</v>
      </c>
      <c r="W626">
        <v>445902</v>
      </c>
      <c r="X626" t="s">
        <v>4314</v>
      </c>
      <c r="Y626">
        <v>97</v>
      </c>
      <c r="Z626">
        <v>22</v>
      </c>
      <c r="AA626">
        <v>47</v>
      </c>
      <c r="AB626">
        <v>17</v>
      </c>
      <c r="AC626" t="s">
        <v>836</v>
      </c>
      <c r="AD626" t="s">
        <v>3961</v>
      </c>
      <c r="AE626" t="s">
        <v>8499</v>
      </c>
      <c r="AF626">
        <v>0</v>
      </c>
      <c r="AG626">
        <v>0</v>
      </c>
      <c r="AH626">
        <v>0</v>
      </c>
      <c r="AI626">
        <v>0</v>
      </c>
      <c r="AJ626">
        <f>IF(AI626="","",IF(ISERROR(VLOOKUP(CONCATENATE(F626),Term!$A$1:$C$2000,1,FALSE)),0,1))</f>
        <v>0</v>
      </c>
    </row>
    <row r="627" spans="1:36" x14ac:dyDescent="0.15">
      <c r="A627" t="s">
        <v>8506</v>
      </c>
      <c r="B627">
        <v>39840</v>
      </c>
      <c r="C627" s="14">
        <v>39840</v>
      </c>
      <c r="D627" s="14"/>
      <c r="F627">
        <v>523610</v>
      </c>
      <c r="G627" t="s">
        <v>898</v>
      </c>
      <c r="H627">
        <v>2193814</v>
      </c>
      <c r="I627" t="s">
        <v>5127</v>
      </c>
      <c r="J627" t="s">
        <v>328</v>
      </c>
      <c r="K627">
        <v>106328</v>
      </c>
      <c r="L627" t="s">
        <v>2439</v>
      </c>
      <c r="M627">
        <v>30</v>
      </c>
      <c r="N627" t="s">
        <v>924</v>
      </c>
      <c r="O627" t="s">
        <v>924</v>
      </c>
      <c r="P627" t="s">
        <v>924</v>
      </c>
      <c r="Q627">
        <v>6</v>
      </c>
      <c r="R627">
        <v>0</v>
      </c>
      <c r="S627">
        <v>0</v>
      </c>
      <c r="T627">
        <v>0</v>
      </c>
      <c r="U627">
        <v>4</v>
      </c>
      <c r="V627">
        <v>3</v>
      </c>
      <c r="W627">
        <v>445902</v>
      </c>
      <c r="X627" t="s">
        <v>4314</v>
      </c>
      <c r="Y627">
        <v>97</v>
      </c>
      <c r="Z627">
        <v>22</v>
      </c>
      <c r="AA627">
        <v>47</v>
      </c>
      <c r="AB627">
        <v>17</v>
      </c>
      <c r="AC627" t="s">
        <v>836</v>
      </c>
      <c r="AD627" t="s">
        <v>3961</v>
      </c>
      <c r="AE627" t="s">
        <v>8499</v>
      </c>
      <c r="AF627">
        <v>0</v>
      </c>
      <c r="AG627">
        <v>0</v>
      </c>
      <c r="AH627">
        <v>0</v>
      </c>
      <c r="AI627">
        <v>0</v>
      </c>
      <c r="AJ627">
        <f>IF(AI627="","",IF(ISERROR(VLOOKUP(CONCATENATE(F627),Term!$A$1:$C$2000,1,FALSE)),0,1))</f>
        <v>0</v>
      </c>
    </row>
    <row r="628" spans="1:36" x14ac:dyDescent="0.15">
      <c r="A628" t="s">
        <v>8507</v>
      </c>
      <c r="B628">
        <v>39842</v>
      </c>
      <c r="C628">
        <v>39842</v>
      </c>
      <c r="F628">
        <v>523610</v>
      </c>
      <c r="G628" t="s">
        <v>898</v>
      </c>
      <c r="H628">
        <v>2193814</v>
      </c>
      <c r="I628" t="s">
        <v>5127</v>
      </c>
      <c r="J628" t="s">
        <v>328</v>
      </c>
      <c r="K628">
        <v>92431</v>
      </c>
      <c r="L628" t="s">
        <v>2439</v>
      </c>
      <c r="M628">
        <v>30</v>
      </c>
      <c r="N628" t="s">
        <v>924</v>
      </c>
      <c r="O628" t="s">
        <v>924</v>
      </c>
      <c r="P628" t="s">
        <v>924</v>
      </c>
      <c r="Q628">
        <v>6</v>
      </c>
      <c r="R628">
        <v>1</v>
      </c>
      <c r="S628">
        <v>0</v>
      </c>
      <c r="T628">
        <v>0</v>
      </c>
      <c r="U628">
        <v>4</v>
      </c>
      <c r="V628">
        <v>3</v>
      </c>
      <c r="W628">
        <v>445902</v>
      </c>
      <c r="X628" t="s">
        <v>4314</v>
      </c>
      <c r="Y628">
        <v>97</v>
      </c>
      <c r="Z628">
        <v>22</v>
      </c>
      <c r="AA628">
        <v>47</v>
      </c>
      <c r="AB628">
        <v>17</v>
      </c>
      <c r="AC628" t="s">
        <v>836</v>
      </c>
      <c r="AD628" t="s">
        <v>3961</v>
      </c>
      <c r="AE628" t="s">
        <v>8499</v>
      </c>
      <c r="AF628">
        <v>0</v>
      </c>
      <c r="AG628">
        <v>0</v>
      </c>
      <c r="AH628">
        <v>0</v>
      </c>
      <c r="AI628">
        <v>0</v>
      </c>
      <c r="AJ628">
        <f>IF(AI628="","",IF(ISERROR(VLOOKUP(CONCATENATE(F628),Term!$A$1:$C$2000,1,FALSE)),0,1))</f>
        <v>0</v>
      </c>
    </row>
    <row r="629" spans="1:36" x14ac:dyDescent="0.15">
      <c r="A629" t="s">
        <v>4163</v>
      </c>
      <c r="B629">
        <v>39744</v>
      </c>
      <c r="C629">
        <v>39748</v>
      </c>
      <c r="E629">
        <v>39772</v>
      </c>
      <c r="F629">
        <v>523610</v>
      </c>
      <c r="G629" t="s">
        <v>898</v>
      </c>
      <c r="H629">
        <v>501274</v>
      </c>
      <c r="I629" t="s">
        <v>5127</v>
      </c>
      <c r="J629" t="s">
        <v>5285</v>
      </c>
      <c r="K629">
        <v>256155</v>
      </c>
      <c r="L629" t="s">
        <v>2439</v>
      </c>
      <c r="M629">
        <v>30</v>
      </c>
      <c r="N629" t="s">
        <v>4094</v>
      </c>
      <c r="O629">
        <v>2</v>
      </c>
      <c r="P629">
        <v>73</v>
      </c>
      <c r="Q629" t="s">
        <v>924</v>
      </c>
      <c r="R629">
        <v>0</v>
      </c>
      <c r="S629">
        <v>1</v>
      </c>
      <c r="T629">
        <v>1</v>
      </c>
      <c r="U629">
        <v>20</v>
      </c>
      <c r="V629">
        <v>3</v>
      </c>
      <c r="W629">
        <v>431491</v>
      </c>
      <c r="X629" t="s">
        <v>4314</v>
      </c>
      <c r="Y629">
        <v>97</v>
      </c>
      <c r="Z629">
        <v>22</v>
      </c>
      <c r="AA629">
        <v>47</v>
      </c>
      <c r="AB629">
        <v>17</v>
      </c>
      <c r="AC629" t="s">
        <v>836</v>
      </c>
      <c r="AD629" t="s">
        <v>3961</v>
      </c>
      <c r="AE629" t="s">
        <v>6794</v>
      </c>
      <c r="AF629">
        <v>1</v>
      </c>
      <c r="AG629">
        <v>0</v>
      </c>
      <c r="AH629">
        <v>1</v>
      </c>
      <c r="AI629">
        <v>1</v>
      </c>
      <c r="AJ629">
        <f>IF(AI629="","",IF(ISERROR(VLOOKUP(CONCATENATE(F629),Term!$A$1:$C$2000,1,FALSE)),0,1))</f>
        <v>0</v>
      </c>
    </row>
    <row r="630" spans="1:36" x14ac:dyDescent="0.15">
      <c r="A630" t="s">
        <v>6517</v>
      </c>
      <c r="B630">
        <v>39765</v>
      </c>
      <c r="C630">
        <v>39766</v>
      </c>
      <c r="E630">
        <v>39787</v>
      </c>
      <c r="F630">
        <v>523610</v>
      </c>
      <c r="G630" t="s">
        <v>898</v>
      </c>
      <c r="H630">
        <v>501274</v>
      </c>
      <c r="I630" t="s">
        <v>5127</v>
      </c>
      <c r="J630" t="s">
        <v>5285</v>
      </c>
      <c r="K630">
        <v>76821</v>
      </c>
      <c r="L630" t="s">
        <v>2439</v>
      </c>
      <c r="M630">
        <v>30</v>
      </c>
      <c r="N630" t="s">
        <v>4582</v>
      </c>
      <c r="O630">
        <v>3</v>
      </c>
      <c r="P630">
        <v>58</v>
      </c>
      <c r="Q630">
        <v>1</v>
      </c>
      <c r="R630">
        <v>0</v>
      </c>
      <c r="S630">
        <v>1</v>
      </c>
      <c r="T630">
        <v>0</v>
      </c>
      <c r="U630">
        <v>20</v>
      </c>
      <c r="V630">
        <v>3</v>
      </c>
      <c r="W630">
        <v>431491</v>
      </c>
      <c r="X630" t="s">
        <v>4314</v>
      </c>
      <c r="Y630">
        <v>97</v>
      </c>
      <c r="Z630">
        <v>22</v>
      </c>
      <c r="AA630">
        <v>47</v>
      </c>
      <c r="AB630">
        <v>17</v>
      </c>
      <c r="AC630" t="s">
        <v>836</v>
      </c>
      <c r="AD630" t="s">
        <v>3961</v>
      </c>
      <c r="AE630" t="s">
        <v>6794</v>
      </c>
      <c r="AF630">
        <v>0</v>
      </c>
      <c r="AG630">
        <v>0</v>
      </c>
      <c r="AH630">
        <v>1</v>
      </c>
      <c r="AI630">
        <v>1</v>
      </c>
      <c r="AJ630">
        <f>IF(AI630="","",IF(ISERROR(VLOOKUP(CONCATENATE(F630),Term!$A$1:$C$2000,1,FALSE)),0,1))</f>
        <v>0</v>
      </c>
    </row>
    <row r="631" spans="1:36" x14ac:dyDescent="0.15">
      <c r="A631" t="s">
        <v>1825</v>
      </c>
      <c r="B631">
        <v>39800</v>
      </c>
      <c r="C631">
        <v>39800</v>
      </c>
      <c r="E631">
        <v>39825</v>
      </c>
      <c r="F631">
        <v>523610</v>
      </c>
      <c r="G631" t="s">
        <v>898</v>
      </c>
      <c r="H631">
        <v>501274</v>
      </c>
      <c r="I631" t="s">
        <v>5127</v>
      </c>
      <c r="J631" t="s">
        <v>5285</v>
      </c>
      <c r="K631">
        <v>98515</v>
      </c>
      <c r="L631" t="s">
        <v>2439</v>
      </c>
      <c r="M631">
        <v>30</v>
      </c>
      <c r="N631" t="s">
        <v>646</v>
      </c>
      <c r="O631">
        <v>5</v>
      </c>
      <c r="P631">
        <v>20</v>
      </c>
      <c r="Q631">
        <v>4</v>
      </c>
      <c r="R631">
        <v>0</v>
      </c>
      <c r="S631">
        <v>1</v>
      </c>
      <c r="T631">
        <v>0</v>
      </c>
      <c r="U631">
        <v>20</v>
      </c>
      <c r="V631">
        <v>3</v>
      </c>
      <c r="W631">
        <v>431491</v>
      </c>
      <c r="X631" t="s">
        <v>4314</v>
      </c>
      <c r="Y631">
        <v>97</v>
      </c>
      <c r="Z631">
        <v>22</v>
      </c>
      <c r="AA631">
        <v>47</v>
      </c>
      <c r="AB631">
        <v>17</v>
      </c>
      <c r="AC631" t="s">
        <v>836</v>
      </c>
      <c r="AD631" t="s">
        <v>3961</v>
      </c>
      <c r="AE631" t="s">
        <v>6794</v>
      </c>
      <c r="AF631">
        <v>0</v>
      </c>
      <c r="AG631">
        <v>0</v>
      </c>
      <c r="AH631">
        <v>1</v>
      </c>
      <c r="AI631">
        <v>1</v>
      </c>
      <c r="AJ631">
        <f>IF(AI631="","",IF(ISERROR(VLOOKUP(CONCATENATE(F631),Term!$A$1:$C$2000,1,FALSE)),0,1))</f>
        <v>0</v>
      </c>
    </row>
    <row r="632" spans="1:36" x14ac:dyDescent="0.15">
      <c r="A632" t="s">
        <v>1826</v>
      </c>
      <c r="B632">
        <v>39811</v>
      </c>
      <c r="C632">
        <v>39813</v>
      </c>
      <c r="F632">
        <v>523610</v>
      </c>
      <c r="G632" t="s">
        <v>898</v>
      </c>
      <c r="H632">
        <v>501274</v>
      </c>
      <c r="I632" t="s">
        <v>5127</v>
      </c>
      <c r="J632" t="s">
        <v>5285</v>
      </c>
      <c r="K632">
        <v>179792</v>
      </c>
      <c r="L632" t="s">
        <v>2439</v>
      </c>
      <c r="M632">
        <v>30</v>
      </c>
      <c r="N632" t="s">
        <v>924</v>
      </c>
      <c r="O632" t="s">
        <v>924</v>
      </c>
      <c r="P632" t="s">
        <v>924</v>
      </c>
      <c r="Q632">
        <v>4</v>
      </c>
      <c r="R632">
        <v>0</v>
      </c>
      <c r="S632">
        <v>0</v>
      </c>
      <c r="T632">
        <v>0</v>
      </c>
      <c r="U632">
        <v>20</v>
      </c>
      <c r="V632">
        <v>3</v>
      </c>
      <c r="W632">
        <v>431491</v>
      </c>
      <c r="X632" t="s">
        <v>4314</v>
      </c>
      <c r="Y632">
        <v>97</v>
      </c>
      <c r="Z632">
        <v>22</v>
      </c>
      <c r="AA632">
        <v>47</v>
      </c>
      <c r="AB632">
        <v>17</v>
      </c>
      <c r="AC632" t="s">
        <v>836</v>
      </c>
      <c r="AD632" t="s">
        <v>3961</v>
      </c>
      <c r="AE632" t="s">
        <v>6794</v>
      </c>
      <c r="AF632">
        <v>0</v>
      </c>
      <c r="AG632">
        <v>0</v>
      </c>
      <c r="AH632">
        <v>0</v>
      </c>
      <c r="AI632">
        <v>0</v>
      </c>
      <c r="AJ632">
        <f>IF(AI632="","",IF(ISERROR(VLOOKUP(CONCATENATE(F632),Term!$A$1:$C$2000,1,FALSE)),0,1))</f>
        <v>0</v>
      </c>
    </row>
    <row r="633" spans="1:36" x14ac:dyDescent="0.15">
      <c r="A633" t="s">
        <v>3842</v>
      </c>
      <c r="B633">
        <v>39819</v>
      </c>
      <c r="C633">
        <v>39820</v>
      </c>
      <c r="D633">
        <v>39843</v>
      </c>
      <c r="F633">
        <v>523610</v>
      </c>
      <c r="G633" t="s">
        <v>898</v>
      </c>
      <c r="H633">
        <v>501274</v>
      </c>
      <c r="I633" t="s">
        <v>5127</v>
      </c>
      <c r="J633" t="s">
        <v>5285</v>
      </c>
      <c r="K633">
        <v>180155</v>
      </c>
      <c r="L633" t="s">
        <v>2439</v>
      </c>
      <c r="M633">
        <v>30</v>
      </c>
      <c r="N633" t="s">
        <v>924</v>
      </c>
      <c r="O633" t="s">
        <v>924</v>
      </c>
      <c r="P633" t="s">
        <v>924</v>
      </c>
      <c r="Q633">
        <v>5</v>
      </c>
      <c r="R633">
        <v>0</v>
      </c>
      <c r="S633">
        <v>0</v>
      </c>
      <c r="T633">
        <v>0</v>
      </c>
      <c r="U633">
        <v>20</v>
      </c>
      <c r="V633">
        <v>3</v>
      </c>
      <c r="W633">
        <v>431491</v>
      </c>
      <c r="X633" t="s">
        <v>4314</v>
      </c>
      <c r="Y633">
        <v>97</v>
      </c>
      <c r="Z633">
        <v>22</v>
      </c>
      <c r="AA633">
        <v>47</v>
      </c>
      <c r="AB633">
        <v>17</v>
      </c>
      <c r="AC633" t="s">
        <v>836</v>
      </c>
      <c r="AD633" t="s">
        <v>3961</v>
      </c>
      <c r="AE633" t="s">
        <v>6794</v>
      </c>
      <c r="AF633">
        <v>0</v>
      </c>
      <c r="AG633">
        <v>0</v>
      </c>
      <c r="AH633">
        <v>1</v>
      </c>
      <c r="AI633">
        <v>0</v>
      </c>
      <c r="AJ633">
        <f>IF(AI633="","",IF(ISERROR(VLOOKUP(CONCATENATE(F633),Term!$A$1:$C$2000,1,FALSE)),0,1))</f>
        <v>0</v>
      </c>
    </row>
    <row r="634" spans="1:36" x14ac:dyDescent="0.15">
      <c r="A634" t="s">
        <v>3843</v>
      </c>
      <c r="B634">
        <v>39825</v>
      </c>
      <c r="C634">
        <v>39825</v>
      </c>
      <c r="F634">
        <v>523610</v>
      </c>
      <c r="G634" t="s">
        <v>898</v>
      </c>
      <c r="H634">
        <v>501274</v>
      </c>
      <c r="I634" t="s">
        <v>5127</v>
      </c>
      <c r="J634" t="s">
        <v>5285</v>
      </c>
      <c r="K634">
        <v>115487</v>
      </c>
      <c r="L634" t="s">
        <v>2439</v>
      </c>
      <c r="M634">
        <v>30</v>
      </c>
      <c r="N634" t="s">
        <v>924</v>
      </c>
      <c r="O634" t="s">
        <v>924</v>
      </c>
      <c r="P634" t="s">
        <v>924</v>
      </c>
      <c r="Q634">
        <v>5</v>
      </c>
      <c r="R634">
        <v>0</v>
      </c>
      <c r="S634">
        <v>0</v>
      </c>
      <c r="T634">
        <v>0</v>
      </c>
      <c r="U634">
        <v>20</v>
      </c>
      <c r="V634">
        <v>3</v>
      </c>
      <c r="W634">
        <v>431491</v>
      </c>
      <c r="X634" t="s">
        <v>4314</v>
      </c>
      <c r="Y634">
        <v>97</v>
      </c>
      <c r="Z634">
        <v>22</v>
      </c>
      <c r="AA634">
        <v>47</v>
      </c>
      <c r="AB634">
        <v>17</v>
      </c>
      <c r="AC634" t="s">
        <v>836</v>
      </c>
      <c r="AD634" t="s">
        <v>3961</v>
      </c>
      <c r="AE634" t="s">
        <v>6794</v>
      </c>
      <c r="AF634">
        <v>0</v>
      </c>
      <c r="AG634">
        <v>0</v>
      </c>
      <c r="AH634">
        <v>0</v>
      </c>
      <c r="AI634">
        <v>0</v>
      </c>
      <c r="AJ634">
        <f>IF(AI634="","",IF(ISERROR(VLOOKUP(CONCATENATE(F634),Term!$A$1:$C$2000,1,FALSE)),0,1))</f>
        <v>0</v>
      </c>
    </row>
    <row r="635" spans="1:36" x14ac:dyDescent="0.15">
      <c r="A635" t="s">
        <v>3844</v>
      </c>
      <c r="B635">
        <v>39826</v>
      </c>
      <c r="C635">
        <v>39827</v>
      </c>
      <c r="F635">
        <v>523610</v>
      </c>
      <c r="G635" t="s">
        <v>898</v>
      </c>
      <c r="H635">
        <v>501274</v>
      </c>
      <c r="I635" t="s">
        <v>5127</v>
      </c>
      <c r="J635" t="s">
        <v>5285</v>
      </c>
      <c r="K635">
        <v>183658</v>
      </c>
      <c r="L635" t="s">
        <v>2439</v>
      </c>
      <c r="M635">
        <v>30</v>
      </c>
      <c r="N635" t="s">
        <v>924</v>
      </c>
      <c r="O635" t="s">
        <v>924</v>
      </c>
      <c r="P635" t="s">
        <v>924</v>
      </c>
      <c r="Q635">
        <v>5</v>
      </c>
      <c r="R635">
        <v>0</v>
      </c>
      <c r="S635">
        <v>0</v>
      </c>
      <c r="T635">
        <v>0</v>
      </c>
      <c r="U635">
        <v>20</v>
      </c>
      <c r="V635">
        <v>3</v>
      </c>
      <c r="W635">
        <v>431491</v>
      </c>
      <c r="X635" t="s">
        <v>4314</v>
      </c>
      <c r="Y635">
        <v>97</v>
      </c>
      <c r="Z635">
        <v>22</v>
      </c>
      <c r="AA635">
        <v>47</v>
      </c>
      <c r="AB635">
        <v>17</v>
      </c>
      <c r="AC635" t="s">
        <v>836</v>
      </c>
      <c r="AD635" t="s">
        <v>3961</v>
      </c>
      <c r="AE635" t="s">
        <v>6794</v>
      </c>
      <c r="AF635">
        <v>0</v>
      </c>
      <c r="AG635">
        <v>0</v>
      </c>
      <c r="AH635">
        <v>0</v>
      </c>
      <c r="AI635">
        <v>0</v>
      </c>
      <c r="AJ635">
        <f>IF(AI635="","",IF(ISERROR(VLOOKUP(CONCATENATE(F635),Term!$A$1:$C$2000,1,FALSE)),0,1))</f>
        <v>0</v>
      </c>
    </row>
    <row r="636" spans="1:36" x14ac:dyDescent="0.15">
      <c r="A636" t="s">
        <v>8474</v>
      </c>
      <c r="B636">
        <v>39839</v>
      </c>
      <c r="C636" s="14">
        <v>39840</v>
      </c>
      <c r="D636" s="14"/>
      <c r="F636">
        <v>523610</v>
      </c>
      <c r="G636" t="s">
        <v>898</v>
      </c>
      <c r="H636">
        <v>501274</v>
      </c>
      <c r="I636" t="s">
        <v>5127</v>
      </c>
      <c r="J636" t="s">
        <v>5285</v>
      </c>
      <c r="K636">
        <v>134564</v>
      </c>
      <c r="L636" t="s">
        <v>2439</v>
      </c>
      <c r="M636">
        <v>30</v>
      </c>
      <c r="N636" t="s">
        <v>924</v>
      </c>
      <c r="O636" t="s">
        <v>924</v>
      </c>
      <c r="P636" t="s">
        <v>924</v>
      </c>
      <c r="Q636">
        <v>6</v>
      </c>
      <c r="R636">
        <v>1</v>
      </c>
      <c r="S636">
        <v>0</v>
      </c>
      <c r="T636">
        <v>0</v>
      </c>
      <c r="U636">
        <v>20</v>
      </c>
      <c r="V636">
        <v>3</v>
      </c>
      <c r="W636">
        <v>431491</v>
      </c>
      <c r="X636" t="s">
        <v>4314</v>
      </c>
      <c r="Y636">
        <v>97</v>
      </c>
      <c r="Z636">
        <v>22</v>
      </c>
      <c r="AA636">
        <v>47</v>
      </c>
      <c r="AB636">
        <v>17</v>
      </c>
      <c r="AC636" t="s">
        <v>836</v>
      </c>
      <c r="AD636" t="s">
        <v>3961</v>
      </c>
      <c r="AE636" t="s">
        <v>6794</v>
      </c>
      <c r="AF636">
        <v>0</v>
      </c>
      <c r="AG636">
        <v>0</v>
      </c>
      <c r="AH636">
        <v>1</v>
      </c>
      <c r="AI636">
        <v>0</v>
      </c>
      <c r="AJ636">
        <f>IF(AI636="","",IF(ISERROR(VLOOKUP(CONCATENATE(F636),Term!$A$1:$C$2000,1,FALSE)),0,1))</f>
        <v>0</v>
      </c>
    </row>
    <row r="637" spans="1:36" x14ac:dyDescent="0.15">
      <c r="A637" t="s">
        <v>4164</v>
      </c>
      <c r="B637">
        <v>39735</v>
      </c>
      <c r="C637">
        <v>39737</v>
      </c>
      <c r="E637">
        <v>39762</v>
      </c>
      <c r="F637">
        <v>523610</v>
      </c>
      <c r="G637" t="s">
        <v>898</v>
      </c>
      <c r="H637">
        <v>2017263</v>
      </c>
      <c r="I637" t="s">
        <v>5127</v>
      </c>
      <c r="J637" t="s">
        <v>5286</v>
      </c>
      <c r="K637">
        <v>30249</v>
      </c>
      <c r="L637" t="s">
        <v>2439</v>
      </c>
      <c r="M637">
        <v>30</v>
      </c>
      <c r="N637" t="s">
        <v>2902</v>
      </c>
      <c r="O637">
        <v>1</v>
      </c>
      <c r="P637">
        <v>83</v>
      </c>
      <c r="Q637" t="s">
        <v>924</v>
      </c>
      <c r="R637">
        <v>0</v>
      </c>
      <c r="S637">
        <v>1</v>
      </c>
      <c r="T637">
        <v>1</v>
      </c>
      <c r="U637">
        <v>5</v>
      </c>
      <c r="V637">
        <v>5</v>
      </c>
      <c r="W637">
        <v>998797</v>
      </c>
      <c r="X637" t="s">
        <v>4313</v>
      </c>
      <c r="Y637">
        <v>97</v>
      </c>
      <c r="Z637">
        <v>22</v>
      </c>
      <c r="AA637">
        <v>47</v>
      </c>
      <c r="AB637">
        <v>17</v>
      </c>
      <c r="AC637" t="s">
        <v>836</v>
      </c>
      <c r="AD637" t="s">
        <v>3961</v>
      </c>
      <c r="AE637" t="s">
        <v>6796</v>
      </c>
      <c r="AF637">
        <v>1</v>
      </c>
      <c r="AG637">
        <v>0</v>
      </c>
      <c r="AH637">
        <v>1</v>
      </c>
      <c r="AI637">
        <v>1</v>
      </c>
      <c r="AJ637">
        <f>IF(AI637="","",IF(ISERROR(VLOOKUP(CONCATENATE(F637),Term!$A$1:$C$2000,1,FALSE)),0,1))</f>
        <v>0</v>
      </c>
    </row>
    <row r="638" spans="1:36" x14ac:dyDescent="0.15">
      <c r="A638" t="s">
        <v>4165</v>
      </c>
      <c r="B638">
        <v>39751</v>
      </c>
      <c r="C638">
        <v>39751</v>
      </c>
      <c r="E638">
        <v>39777</v>
      </c>
      <c r="F638">
        <v>523610</v>
      </c>
      <c r="G638" t="s">
        <v>898</v>
      </c>
      <c r="H638">
        <v>2017263</v>
      </c>
      <c r="I638" t="s">
        <v>5127</v>
      </c>
      <c r="J638" t="s">
        <v>5286</v>
      </c>
      <c r="K638">
        <v>89743</v>
      </c>
      <c r="L638" t="s">
        <v>2439</v>
      </c>
      <c r="M638">
        <v>30</v>
      </c>
      <c r="N638" t="s">
        <v>4094</v>
      </c>
      <c r="O638">
        <v>2</v>
      </c>
      <c r="P638">
        <v>68</v>
      </c>
      <c r="Q638" t="s">
        <v>924</v>
      </c>
      <c r="R638">
        <v>0</v>
      </c>
      <c r="S638">
        <v>1</v>
      </c>
      <c r="T638">
        <v>0</v>
      </c>
      <c r="U638">
        <v>5</v>
      </c>
      <c r="V638">
        <v>5</v>
      </c>
      <c r="W638">
        <v>998797</v>
      </c>
      <c r="X638" t="s">
        <v>4313</v>
      </c>
      <c r="Y638">
        <v>97</v>
      </c>
      <c r="Z638">
        <v>22</v>
      </c>
      <c r="AA638">
        <v>47</v>
      </c>
      <c r="AB638">
        <v>17</v>
      </c>
      <c r="AC638" t="s">
        <v>836</v>
      </c>
      <c r="AD638" t="s">
        <v>3961</v>
      </c>
      <c r="AE638" t="s">
        <v>6796</v>
      </c>
      <c r="AF638">
        <v>0</v>
      </c>
      <c r="AG638">
        <v>0</v>
      </c>
      <c r="AH638">
        <v>0</v>
      </c>
      <c r="AI638">
        <v>1</v>
      </c>
      <c r="AJ638">
        <f>IF(AI638="","",IF(ISERROR(VLOOKUP(CONCATENATE(F638),Term!$A$1:$C$2000,1,FALSE)),0,1))</f>
        <v>0</v>
      </c>
    </row>
    <row r="639" spans="1:36" x14ac:dyDescent="0.15">
      <c r="A639" t="s">
        <v>6150</v>
      </c>
      <c r="B639">
        <v>39772</v>
      </c>
      <c r="C639">
        <v>39772</v>
      </c>
      <c r="E639">
        <v>39792</v>
      </c>
      <c r="F639">
        <v>523610</v>
      </c>
      <c r="G639" t="s">
        <v>898</v>
      </c>
      <c r="H639">
        <v>2017263</v>
      </c>
      <c r="I639" t="s">
        <v>5127</v>
      </c>
      <c r="J639" t="s">
        <v>5286</v>
      </c>
      <c r="K639">
        <v>125661</v>
      </c>
      <c r="L639" t="s">
        <v>2439</v>
      </c>
      <c r="M639">
        <v>30</v>
      </c>
      <c r="N639" t="s">
        <v>4582</v>
      </c>
      <c r="O639">
        <v>3</v>
      </c>
      <c r="P639">
        <v>53</v>
      </c>
      <c r="Q639">
        <v>2</v>
      </c>
      <c r="R639">
        <v>0</v>
      </c>
      <c r="S639">
        <v>1</v>
      </c>
      <c r="T639">
        <v>0</v>
      </c>
      <c r="U639">
        <v>5</v>
      </c>
      <c r="V639">
        <v>5</v>
      </c>
      <c r="W639">
        <v>998797</v>
      </c>
      <c r="X639" t="s">
        <v>4313</v>
      </c>
      <c r="Y639">
        <v>97</v>
      </c>
      <c r="Z639">
        <v>22</v>
      </c>
      <c r="AA639">
        <v>47</v>
      </c>
      <c r="AB639">
        <v>17</v>
      </c>
      <c r="AC639" t="s">
        <v>836</v>
      </c>
      <c r="AD639" t="s">
        <v>3961</v>
      </c>
      <c r="AE639" t="s">
        <v>6796</v>
      </c>
      <c r="AF639">
        <v>0</v>
      </c>
      <c r="AG639">
        <v>0</v>
      </c>
      <c r="AH639">
        <v>1</v>
      </c>
      <c r="AI639">
        <v>1</v>
      </c>
      <c r="AJ639">
        <f>IF(AI639="","",IF(ISERROR(VLOOKUP(CONCATENATE(F639),Term!$A$1:$C$2000,1,FALSE)),0,1))</f>
        <v>0</v>
      </c>
    </row>
    <row r="640" spans="1:36" x14ac:dyDescent="0.15">
      <c r="A640" t="s">
        <v>6518</v>
      </c>
      <c r="B640">
        <v>39757</v>
      </c>
      <c r="C640">
        <v>39757</v>
      </c>
      <c r="E640">
        <v>39794</v>
      </c>
      <c r="F640">
        <v>523610</v>
      </c>
      <c r="G640" t="s">
        <v>898</v>
      </c>
      <c r="H640">
        <v>2017263</v>
      </c>
      <c r="I640" t="s">
        <v>5127</v>
      </c>
      <c r="J640" t="s">
        <v>5286</v>
      </c>
      <c r="K640">
        <v>102155</v>
      </c>
      <c r="L640" t="s">
        <v>2439</v>
      </c>
      <c r="M640">
        <v>30</v>
      </c>
      <c r="N640" t="s">
        <v>4582</v>
      </c>
      <c r="O640">
        <v>3</v>
      </c>
      <c r="P640">
        <v>51</v>
      </c>
      <c r="Q640">
        <v>1</v>
      </c>
      <c r="R640">
        <v>0</v>
      </c>
      <c r="S640">
        <v>1</v>
      </c>
      <c r="T640">
        <v>0</v>
      </c>
      <c r="U640">
        <v>5</v>
      </c>
      <c r="V640">
        <v>5</v>
      </c>
      <c r="W640">
        <v>998797</v>
      </c>
      <c r="X640" t="s">
        <v>4313</v>
      </c>
      <c r="Y640">
        <v>97</v>
      </c>
      <c r="Z640">
        <v>22</v>
      </c>
      <c r="AA640">
        <v>47</v>
      </c>
      <c r="AB640">
        <v>17</v>
      </c>
      <c r="AC640" t="s">
        <v>836</v>
      </c>
      <c r="AD640" t="s">
        <v>3961</v>
      </c>
      <c r="AE640" t="s">
        <v>6796</v>
      </c>
      <c r="AF640">
        <v>0</v>
      </c>
      <c r="AG640">
        <v>0</v>
      </c>
      <c r="AH640">
        <v>1</v>
      </c>
      <c r="AI640">
        <v>0</v>
      </c>
      <c r="AJ640">
        <f>IF(AI640="","",IF(ISERROR(VLOOKUP(CONCATENATE(F640),Term!$A$1:$C$2000,1,FALSE)),0,1))</f>
        <v>0</v>
      </c>
    </row>
    <row r="641" spans="1:36" x14ac:dyDescent="0.15">
      <c r="A641" t="s">
        <v>5522</v>
      </c>
      <c r="B641">
        <v>39777</v>
      </c>
      <c r="C641" s="14">
        <v>39783</v>
      </c>
      <c r="D641" s="14"/>
      <c r="E641">
        <v>39798</v>
      </c>
      <c r="F641">
        <v>523610</v>
      </c>
      <c r="G641" t="s">
        <v>898</v>
      </c>
      <c r="H641">
        <v>2017263</v>
      </c>
      <c r="I641" t="s">
        <v>5127</v>
      </c>
      <c r="J641" t="s">
        <v>5286</v>
      </c>
      <c r="K641">
        <v>134130</v>
      </c>
      <c r="L641" t="s">
        <v>2439</v>
      </c>
      <c r="M641">
        <v>30</v>
      </c>
      <c r="N641" t="s">
        <v>932</v>
      </c>
      <c r="O641">
        <v>4</v>
      </c>
      <c r="P641">
        <v>47</v>
      </c>
      <c r="Q641">
        <v>3</v>
      </c>
      <c r="R641">
        <v>0</v>
      </c>
      <c r="S641">
        <v>1</v>
      </c>
      <c r="T641">
        <v>0</v>
      </c>
      <c r="U641">
        <v>5</v>
      </c>
      <c r="V641">
        <v>5</v>
      </c>
      <c r="W641">
        <v>998797</v>
      </c>
      <c r="X641" t="s">
        <v>4313</v>
      </c>
      <c r="Y641">
        <v>97</v>
      </c>
      <c r="Z641">
        <v>22</v>
      </c>
      <c r="AA641">
        <v>47</v>
      </c>
      <c r="AB641">
        <v>17</v>
      </c>
      <c r="AC641" t="s">
        <v>836</v>
      </c>
      <c r="AD641" t="s">
        <v>3961</v>
      </c>
      <c r="AE641" t="s">
        <v>6796</v>
      </c>
      <c r="AF641">
        <v>0</v>
      </c>
      <c r="AG641">
        <v>0</v>
      </c>
      <c r="AH641">
        <v>1</v>
      </c>
      <c r="AI641">
        <v>1</v>
      </c>
      <c r="AJ641">
        <f>IF(AI641="","",IF(ISERROR(VLOOKUP(CONCATENATE(F641),Term!$A$1:$C$2000,1,FALSE)),0,1))</f>
        <v>0</v>
      </c>
    </row>
    <row r="642" spans="1:36" x14ac:dyDescent="0.15">
      <c r="A642" t="s">
        <v>5525</v>
      </c>
      <c r="B642">
        <v>39792</v>
      </c>
      <c r="C642" s="14">
        <v>39792</v>
      </c>
      <c r="D642" s="14"/>
      <c r="E642">
        <v>39804</v>
      </c>
      <c r="F642">
        <v>523610</v>
      </c>
      <c r="G642" t="s">
        <v>898</v>
      </c>
      <c r="H642">
        <v>2017263</v>
      </c>
      <c r="I642" t="s">
        <v>5127</v>
      </c>
      <c r="J642" t="s">
        <v>5286</v>
      </c>
      <c r="K642">
        <v>167696</v>
      </c>
      <c r="L642" t="s">
        <v>2439</v>
      </c>
      <c r="M642">
        <v>30</v>
      </c>
      <c r="N642" t="s">
        <v>932</v>
      </c>
      <c r="O642">
        <v>4</v>
      </c>
      <c r="P642">
        <v>41</v>
      </c>
      <c r="Q642">
        <v>3</v>
      </c>
      <c r="R642">
        <v>0</v>
      </c>
      <c r="S642">
        <v>1</v>
      </c>
      <c r="T642">
        <v>0</v>
      </c>
      <c r="U642">
        <v>5</v>
      </c>
      <c r="V642">
        <v>5</v>
      </c>
      <c r="W642">
        <v>998797</v>
      </c>
      <c r="X642" t="s">
        <v>4313</v>
      </c>
      <c r="Y642">
        <v>97</v>
      </c>
      <c r="Z642">
        <v>22</v>
      </c>
      <c r="AA642">
        <v>47</v>
      </c>
      <c r="AB642">
        <v>17</v>
      </c>
      <c r="AC642" t="s">
        <v>836</v>
      </c>
      <c r="AD642" t="s">
        <v>3961</v>
      </c>
      <c r="AE642" t="s">
        <v>6796</v>
      </c>
      <c r="AF642">
        <v>0</v>
      </c>
      <c r="AG642">
        <v>0</v>
      </c>
      <c r="AH642">
        <v>0</v>
      </c>
      <c r="AI642">
        <v>0</v>
      </c>
      <c r="AJ642">
        <f>IF(AI642="","",IF(ISERROR(VLOOKUP(CONCATENATE(F642),Term!$A$1:$C$2000,1,FALSE)),0,1))</f>
        <v>0</v>
      </c>
    </row>
    <row r="643" spans="1:36" x14ac:dyDescent="0.15">
      <c r="A643" t="s">
        <v>5524</v>
      </c>
      <c r="B643">
        <v>39791</v>
      </c>
      <c r="C643" s="14">
        <v>39791</v>
      </c>
      <c r="D643" s="14"/>
      <c r="E643">
        <v>39811</v>
      </c>
      <c r="F643">
        <v>523610</v>
      </c>
      <c r="G643" t="s">
        <v>898</v>
      </c>
      <c r="H643">
        <v>2017263</v>
      </c>
      <c r="I643" t="s">
        <v>5127</v>
      </c>
      <c r="J643" t="s">
        <v>5286</v>
      </c>
      <c r="K643">
        <v>160672</v>
      </c>
      <c r="L643" t="s">
        <v>2439</v>
      </c>
      <c r="M643">
        <v>30</v>
      </c>
      <c r="N643" t="s">
        <v>932</v>
      </c>
      <c r="O643">
        <v>4</v>
      </c>
      <c r="P643">
        <v>34</v>
      </c>
      <c r="Q643">
        <v>3</v>
      </c>
      <c r="R643">
        <v>0</v>
      </c>
      <c r="S643">
        <v>1</v>
      </c>
      <c r="T643">
        <v>0</v>
      </c>
      <c r="U643">
        <v>5</v>
      </c>
      <c r="V643">
        <v>5</v>
      </c>
      <c r="W643">
        <v>998797</v>
      </c>
      <c r="X643" t="s">
        <v>4313</v>
      </c>
      <c r="Y643">
        <v>97</v>
      </c>
      <c r="Z643">
        <v>22</v>
      </c>
      <c r="AA643">
        <v>47</v>
      </c>
      <c r="AB643">
        <v>17</v>
      </c>
      <c r="AC643" t="s">
        <v>836</v>
      </c>
      <c r="AD643" t="s">
        <v>3961</v>
      </c>
      <c r="AE643" t="s">
        <v>6796</v>
      </c>
      <c r="AF643">
        <v>0</v>
      </c>
      <c r="AG643">
        <v>0</v>
      </c>
      <c r="AH643">
        <v>0</v>
      </c>
      <c r="AI643">
        <v>0</v>
      </c>
      <c r="AJ643">
        <f>IF(AI643="","",IF(ISERROR(VLOOKUP(CONCATENATE(F643),Term!$A$1:$C$2000,1,FALSE)),0,1))</f>
        <v>0</v>
      </c>
    </row>
    <row r="644" spans="1:36" x14ac:dyDescent="0.15">
      <c r="A644" t="s">
        <v>1827</v>
      </c>
      <c r="B644">
        <v>39805</v>
      </c>
      <c r="C644">
        <v>39806</v>
      </c>
      <c r="E644">
        <v>39840</v>
      </c>
      <c r="F644">
        <v>523610</v>
      </c>
      <c r="G644" t="s">
        <v>898</v>
      </c>
      <c r="H644">
        <v>2017263</v>
      </c>
      <c r="I644" t="s">
        <v>5127</v>
      </c>
      <c r="J644" t="s">
        <v>5286</v>
      </c>
      <c r="K644">
        <v>188491</v>
      </c>
      <c r="L644" t="s">
        <v>2439</v>
      </c>
      <c r="M644">
        <v>30</v>
      </c>
      <c r="N644" t="s">
        <v>7479</v>
      </c>
      <c r="O644">
        <v>6</v>
      </c>
      <c r="P644">
        <v>5</v>
      </c>
      <c r="Q644">
        <v>4</v>
      </c>
      <c r="R644">
        <v>0</v>
      </c>
      <c r="S644">
        <v>1</v>
      </c>
      <c r="T644">
        <v>0</v>
      </c>
      <c r="U644">
        <v>5</v>
      </c>
      <c r="V644">
        <v>5</v>
      </c>
      <c r="W644">
        <v>998797</v>
      </c>
      <c r="X644" t="s">
        <v>4313</v>
      </c>
      <c r="Y644">
        <v>97</v>
      </c>
      <c r="Z644">
        <v>22</v>
      </c>
      <c r="AA644">
        <v>47</v>
      </c>
      <c r="AB644">
        <v>17</v>
      </c>
      <c r="AC644" t="s">
        <v>836</v>
      </c>
      <c r="AD644" t="s">
        <v>3961</v>
      </c>
      <c r="AE644" t="s">
        <v>6796</v>
      </c>
      <c r="AF644">
        <v>0</v>
      </c>
      <c r="AG644">
        <v>0</v>
      </c>
      <c r="AH644">
        <v>1</v>
      </c>
      <c r="AI644">
        <v>1</v>
      </c>
      <c r="AJ644">
        <f>IF(AI644="","",IF(ISERROR(VLOOKUP(CONCATENATE(F644),Term!$A$1:$C$2000,1,FALSE)),0,1))</f>
        <v>0</v>
      </c>
    </row>
    <row r="645" spans="1:36" x14ac:dyDescent="0.15">
      <c r="A645" t="s">
        <v>5523</v>
      </c>
      <c r="B645">
        <v>39777</v>
      </c>
      <c r="C645">
        <v>39783</v>
      </c>
      <c r="D645">
        <v>39834</v>
      </c>
      <c r="F645">
        <v>523610</v>
      </c>
      <c r="G645" t="s">
        <v>898</v>
      </c>
      <c r="H645">
        <v>2017263</v>
      </c>
      <c r="I645" t="s">
        <v>5127</v>
      </c>
      <c r="J645" t="s">
        <v>5286</v>
      </c>
      <c r="K645">
        <v>80229</v>
      </c>
      <c r="L645" t="s">
        <v>2439</v>
      </c>
      <c r="M645">
        <v>30</v>
      </c>
      <c r="N645" t="s">
        <v>924</v>
      </c>
      <c r="O645" t="s">
        <v>924</v>
      </c>
      <c r="P645" t="s">
        <v>924</v>
      </c>
      <c r="Q645">
        <v>3</v>
      </c>
      <c r="R645">
        <v>0</v>
      </c>
      <c r="S645">
        <v>0</v>
      </c>
      <c r="T645">
        <v>0</v>
      </c>
      <c r="U645">
        <v>5</v>
      </c>
      <c r="V645">
        <v>5</v>
      </c>
      <c r="W645">
        <v>998797</v>
      </c>
      <c r="X645" t="s">
        <v>4313</v>
      </c>
      <c r="Y645">
        <v>97</v>
      </c>
      <c r="Z645">
        <v>22</v>
      </c>
      <c r="AA645">
        <v>47</v>
      </c>
      <c r="AB645">
        <v>17</v>
      </c>
      <c r="AC645" t="s">
        <v>836</v>
      </c>
      <c r="AD645" t="s">
        <v>3961</v>
      </c>
      <c r="AE645" t="s">
        <v>6796</v>
      </c>
      <c r="AF645">
        <v>0</v>
      </c>
      <c r="AG645">
        <v>0</v>
      </c>
      <c r="AH645">
        <v>0</v>
      </c>
      <c r="AI645">
        <v>0</v>
      </c>
      <c r="AJ645">
        <f>IF(AI645="","",IF(ISERROR(VLOOKUP(CONCATENATE(F645),Term!$A$1:$C$2000,1,FALSE)),0,1))</f>
        <v>0</v>
      </c>
    </row>
    <row r="646" spans="1:36" x14ac:dyDescent="0.15">
      <c r="A646" t="s">
        <v>5526</v>
      </c>
      <c r="B646">
        <v>39794</v>
      </c>
      <c r="C646">
        <v>39797</v>
      </c>
      <c r="F646">
        <v>523610</v>
      </c>
      <c r="G646" t="s">
        <v>898</v>
      </c>
      <c r="H646">
        <v>2017263</v>
      </c>
      <c r="I646" t="s">
        <v>5127</v>
      </c>
      <c r="J646" t="s">
        <v>5286</v>
      </c>
      <c r="K646">
        <v>103373</v>
      </c>
      <c r="L646" t="s">
        <v>2439</v>
      </c>
      <c r="M646">
        <v>30</v>
      </c>
      <c r="N646" t="s">
        <v>924</v>
      </c>
      <c r="O646" t="s">
        <v>924</v>
      </c>
      <c r="P646" t="s">
        <v>924</v>
      </c>
      <c r="Q646">
        <v>3</v>
      </c>
      <c r="R646">
        <v>0</v>
      </c>
      <c r="S646">
        <v>0</v>
      </c>
      <c r="T646">
        <v>0</v>
      </c>
      <c r="U646">
        <v>5</v>
      </c>
      <c r="V646">
        <v>5</v>
      </c>
      <c r="W646">
        <v>998797</v>
      </c>
      <c r="X646" t="s">
        <v>4313</v>
      </c>
      <c r="Y646">
        <v>97</v>
      </c>
      <c r="Z646">
        <v>22</v>
      </c>
      <c r="AA646">
        <v>47</v>
      </c>
      <c r="AB646">
        <v>17</v>
      </c>
      <c r="AC646" t="s">
        <v>836</v>
      </c>
      <c r="AD646" t="s">
        <v>3961</v>
      </c>
      <c r="AE646" t="s">
        <v>6796</v>
      </c>
      <c r="AF646">
        <v>0</v>
      </c>
      <c r="AG646">
        <v>0</v>
      </c>
      <c r="AH646">
        <v>0</v>
      </c>
      <c r="AI646">
        <v>0</v>
      </c>
      <c r="AJ646">
        <f>IF(AI646="","",IF(ISERROR(VLOOKUP(CONCATENATE(F646),Term!$A$1:$C$2000,1,FALSE)),0,1))</f>
        <v>0</v>
      </c>
    </row>
    <row r="647" spans="1:36" x14ac:dyDescent="0.15">
      <c r="A647" t="s">
        <v>3845</v>
      </c>
      <c r="B647">
        <v>39800</v>
      </c>
      <c r="C647">
        <v>39818</v>
      </c>
      <c r="F647">
        <v>523610</v>
      </c>
      <c r="G647" t="s">
        <v>898</v>
      </c>
      <c r="H647">
        <v>2017263</v>
      </c>
      <c r="I647" t="s">
        <v>5127</v>
      </c>
      <c r="J647" t="s">
        <v>5286</v>
      </c>
      <c r="K647">
        <v>77436</v>
      </c>
      <c r="L647" t="s">
        <v>2439</v>
      </c>
      <c r="M647">
        <v>30</v>
      </c>
      <c r="N647" t="s">
        <v>924</v>
      </c>
      <c r="O647" t="s">
        <v>924</v>
      </c>
      <c r="P647" t="s">
        <v>924</v>
      </c>
      <c r="Q647">
        <v>5</v>
      </c>
      <c r="R647">
        <v>0</v>
      </c>
      <c r="S647">
        <v>0</v>
      </c>
      <c r="T647">
        <v>0</v>
      </c>
      <c r="U647">
        <v>5</v>
      </c>
      <c r="V647">
        <v>5</v>
      </c>
      <c r="W647">
        <v>998797</v>
      </c>
      <c r="X647" t="s">
        <v>4313</v>
      </c>
      <c r="Y647">
        <v>97</v>
      </c>
      <c r="Z647">
        <v>22</v>
      </c>
      <c r="AA647">
        <v>47</v>
      </c>
      <c r="AB647">
        <v>17</v>
      </c>
      <c r="AC647" t="s">
        <v>836</v>
      </c>
      <c r="AD647" t="s">
        <v>3961</v>
      </c>
      <c r="AE647" t="s">
        <v>6796</v>
      </c>
      <c r="AF647">
        <v>0</v>
      </c>
      <c r="AG647">
        <v>0</v>
      </c>
      <c r="AH647">
        <v>1</v>
      </c>
      <c r="AI647">
        <v>0</v>
      </c>
      <c r="AJ647">
        <f>IF(AI647="","",IF(ISERROR(VLOOKUP(CONCATENATE(F647),Term!$A$1:$C$2000,1,FALSE)),0,1))</f>
        <v>0</v>
      </c>
    </row>
    <row r="648" spans="1:36" x14ac:dyDescent="0.15">
      <c r="A648" t="s">
        <v>3846</v>
      </c>
      <c r="B648">
        <v>39818</v>
      </c>
      <c r="C648" s="14">
        <v>39819</v>
      </c>
      <c r="D648" s="14"/>
      <c r="F648">
        <v>523610</v>
      </c>
      <c r="G648" t="s">
        <v>898</v>
      </c>
      <c r="H648">
        <v>2017263</v>
      </c>
      <c r="I648" t="s">
        <v>5127</v>
      </c>
      <c r="J648" t="s">
        <v>5286</v>
      </c>
      <c r="K648">
        <v>66779</v>
      </c>
      <c r="L648" t="s">
        <v>2439</v>
      </c>
      <c r="M648">
        <v>30</v>
      </c>
      <c r="N648" t="s">
        <v>924</v>
      </c>
      <c r="O648" t="s">
        <v>924</v>
      </c>
      <c r="P648" t="s">
        <v>924</v>
      </c>
      <c r="Q648">
        <v>5</v>
      </c>
      <c r="R648">
        <v>0</v>
      </c>
      <c r="S648">
        <v>0</v>
      </c>
      <c r="T648">
        <v>0</v>
      </c>
      <c r="U648">
        <v>5</v>
      </c>
      <c r="V648">
        <v>5</v>
      </c>
      <c r="W648">
        <v>998797</v>
      </c>
      <c r="X648" t="s">
        <v>4313</v>
      </c>
      <c r="Y648">
        <v>97</v>
      </c>
      <c r="Z648">
        <v>22</v>
      </c>
      <c r="AA648">
        <v>47</v>
      </c>
      <c r="AB648">
        <v>17</v>
      </c>
      <c r="AC648" t="s">
        <v>836</v>
      </c>
      <c r="AD648" t="s">
        <v>3961</v>
      </c>
      <c r="AE648" t="s">
        <v>6796</v>
      </c>
      <c r="AF648">
        <v>0</v>
      </c>
      <c r="AG648">
        <v>0</v>
      </c>
      <c r="AH648">
        <v>0</v>
      </c>
      <c r="AI648">
        <v>0</v>
      </c>
      <c r="AJ648">
        <f>IF(AI648="","",IF(ISERROR(VLOOKUP(CONCATENATE(F648),Term!$A$1:$C$2000,1,FALSE)),0,1))</f>
        <v>0</v>
      </c>
    </row>
    <row r="649" spans="1:36" x14ac:dyDescent="0.15">
      <c r="A649" t="s">
        <v>3847</v>
      </c>
      <c r="B649">
        <v>39822</v>
      </c>
      <c r="C649">
        <v>39826</v>
      </c>
      <c r="F649">
        <v>523610</v>
      </c>
      <c r="G649" t="s">
        <v>898</v>
      </c>
      <c r="H649">
        <v>2017263</v>
      </c>
      <c r="I649" t="s">
        <v>5127</v>
      </c>
      <c r="J649" t="s">
        <v>5286</v>
      </c>
      <c r="K649">
        <v>99715</v>
      </c>
      <c r="L649" t="s">
        <v>2439</v>
      </c>
      <c r="M649">
        <v>30</v>
      </c>
      <c r="N649" t="s">
        <v>924</v>
      </c>
      <c r="O649" t="s">
        <v>924</v>
      </c>
      <c r="P649" t="s">
        <v>924</v>
      </c>
      <c r="Q649">
        <v>5</v>
      </c>
      <c r="R649">
        <v>0</v>
      </c>
      <c r="S649">
        <v>0</v>
      </c>
      <c r="T649">
        <v>0</v>
      </c>
      <c r="U649">
        <v>5</v>
      </c>
      <c r="V649">
        <v>5</v>
      </c>
      <c r="W649">
        <v>998797</v>
      </c>
      <c r="X649" t="s">
        <v>4313</v>
      </c>
      <c r="Y649">
        <v>97</v>
      </c>
      <c r="Z649">
        <v>22</v>
      </c>
      <c r="AA649">
        <v>47</v>
      </c>
      <c r="AB649">
        <v>17</v>
      </c>
      <c r="AC649" t="s">
        <v>836</v>
      </c>
      <c r="AD649" t="s">
        <v>3961</v>
      </c>
      <c r="AE649" t="s">
        <v>6796</v>
      </c>
      <c r="AF649">
        <v>0</v>
      </c>
      <c r="AG649">
        <v>0</v>
      </c>
      <c r="AH649">
        <v>0</v>
      </c>
      <c r="AI649">
        <v>0</v>
      </c>
      <c r="AJ649">
        <f>IF(AI649="","",IF(ISERROR(VLOOKUP(CONCATENATE(F649),Term!$A$1:$C$2000,1,FALSE)),0,1))</f>
        <v>0</v>
      </c>
    </row>
    <row r="650" spans="1:36" x14ac:dyDescent="0.15">
      <c r="A650" t="s">
        <v>8478</v>
      </c>
      <c r="B650">
        <v>39826</v>
      </c>
      <c r="C650">
        <v>39834</v>
      </c>
      <c r="F650">
        <v>523610</v>
      </c>
      <c r="G650" t="s">
        <v>898</v>
      </c>
      <c r="H650">
        <v>2017263</v>
      </c>
      <c r="I650" t="s">
        <v>5127</v>
      </c>
      <c r="J650" t="s">
        <v>5286</v>
      </c>
      <c r="K650">
        <v>102822</v>
      </c>
      <c r="L650" t="s">
        <v>2439</v>
      </c>
      <c r="M650">
        <v>30</v>
      </c>
      <c r="N650" t="s">
        <v>924</v>
      </c>
      <c r="O650" t="s">
        <v>924</v>
      </c>
      <c r="P650" t="s">
        <v>924</v>
      </c>
      <c r="Q650">
        <v>6</v>
      </c>
      <c r="R650">
        <v>0</v>
      </c>
      <c r="S650">
        <v>0</v>
      </c>
      <c r="T650">
        <v>0</v>
      </c>
      <c r="U650">
        <v>5</v>
      </c>
      <c r="V650">
        <v>5</v>
      </c>
      <c r="W650">
        <v>998797</v>
      </c>
      <c r="X650" t="s">
        <v>4313</v>
      </c>
      <c r="Y650">
        <v>97</v>
      </c>
      <c r="Z650">
        <v>22</v>
      </c>
      <c r="AA650">
        <v>47</v>
      </c>
      <c r="AB650">
        <v>17</v>
      </c>
      <c r="AC650" t="s">
        <v>836</v>
      </c>
      <c r="AD650" t="s">
        <v>3961</v>
      </c>
      <c r="AE650" t="s">
        <v>6796</v>
      </c>
      <c r="AF650">
        <v>0</v>
      </c>
      <c r="AG650">
        <v>0</v>
      </c>
      <c r="AH650">
        <v>1</v>
      </c>
      <c r="AI650">
        <v>0</v>
      </c>
      <c r="AJ650">
        <f>IF(AI650="","",IF(ISERROR(VLOOKUP(CONCATENATE(F650),Term!$A$1:$C$2000,1,FALSE)),0,1))</f>
        <v>0</v>
      </c>
    </row>
    <row r="651" spans="1:36" x14ac:dyDescent="0.15">
      <c r="A651" t="s">
        <v>8479</v>
      </c>
      <c r="B651">
        <v>39836</v>
      </c>
      <c r="C651">
        <v>39843</v>
      </c>
      <c r="F651">
        <v>523610</v>
      </c>
      <c r="G651" t="s">
        <v>898</v>
      </c>
      <c r="H651">
        <v>2017263</v>
      </c>
      <c r="I651" t="s">
        <v>5127</v>
      </c>
      <c r="J651" t="s">
        <v>5286</v>
      </c>
      <c r="K651">
        <v>104293</v>
      </c>
      <c r="L651" t="s">
        <v>2439</v>
      </c>
      <c r="M651">
        <v>30</v>
      </c>
      <c r="N651" t="s">
        <v>924</v>
      </c>
      <c r="O651" t="s">
        <v>924</v>
      </c>
      <c r="P651" t="s">
        <v>924</v>
      </c>
      <c r="Q651">
        <v>6</v>
      </c>
      <c r="R651">
        <v>1</v>
      </c>
      <c r="S651">
        <v>0</v>
      </c>
      <c r="T651">
        <v>0</v>
      </c>
      <c r="U651">
        <v>5</v>
      </c>
      <c r="V651">
        <v>5</v>
      </c>
      <c r="W651">
        <v>998797</v>
      </c>
      <c r="X651" t="s">
        <v>4313</v>
      </c>
      <c r="Y651">
        <v>97</v>
      </c>
      <c r="Z651">
        <v>22</v>
      </c>
      <c r="AA651">
        <v>47</v>
      </c>
      <c r="AB651">
        <v>17</v>
      </c>
      <c r="AC651" t="s">
        <v>836</v>
      </c>
      <c r="AD651" t="s">
        <v>3961</v>
      </c>
      <c r="AE651" t="s">
        <v>6796</v>
      </c>
      <c r="AF651">
        <v>0</v>
      </c>
      <c r="AG651">
        <v>0</v>
      </c>
      <c r="AH651">
        <v>0</v>
      </c>
      <c r="AI651">
        <v>0</v>
      </c>
      <c r="AJ651">
        <f>IF(AI651="","",IF(ISERROR(VLOOKUP(CONCATENATE(F651),Term!$A$1:$C$2000,1,FALSE)),0,1))</f>
        <v>0</v>
      </c>
    </row>
    <row r="652" spans="1:36" x14ac:dyDescent="0.15">
      <c r="A652" t="s">
        <v>4162</v>
      </c>
      <c r="B652">
        <v>39743</v>
      </c>
      <c r="C652">
        <v>39752</v>
      </c>
      <c r="E652">
        <v>39770</v>
      </c>
      <c r="F652">
        <v>523610</v>
      </c>
      <c r="G652" t="s">
        <v>898</v>
      </c>
      <c r="H652">
        <v>397583</v>
      </c>
      <c r="I652" t="s">
        <v>5127</v>
      </c>
      <c r="J652" t="s">
        <v>5111</v>
      </c>
      <c r="K652">
        <v>134360</v>
      </c>
      <c r="L652" t="s">
        <v>2439</v>
      </c>
      <c r="M652">
        <v>30</v>
      </c>
      <c r="N652" t="s">
        <v>4094</v>
      </c>
      <c r="O652">
        <v>2</v>
      </c>
      <c r="P652">
        <v>75</v>
      </c>
      <c r="Q652" t="s">
        <v>924</v>
      </c>
      <c r="R652">
        <v>0</v>
      </c>
      <c r="S652">
        <v>1</v>
      </c>
      <c r="T652">
        <v>1</v>
      </c>
      <c r="U652">
        <v>75</v>
      </c>
      <c r="V652">
        <v>1</v>
      </c>
      <c r="W652">
        <v>134360</v>
      </c>
      <c r="X652" t="s">
        <v>4315</v>
      </c>
      <c r="Y652">
        <v>97</v>
      </c>
      <c r="Z652">
        <v>22</v>
      </c>
      <c r="AA652">
        <v>47</v>
      </c>
      <c r="AB652">
        <v>17</v>
      </c>
      <c r="AC652" t="s">
        <v>836</v>
      </c>
      <c r="AD652" t="s">
        <v>3961</v>
      </c>
      <c r="AE652" t="s">
        <v>6792</v>
      </c>
      <c r="AF652">
        <v>1</v>
      </c>
      <c r="AG652">
        <v>1</v>
      </c>
      <c r="AH652">
        <v>1</v>
      </c>
      <c r="AI652">
        <v>1</v>
      </c>
      <c r="AJ652">
        <f>IF(AI652="","",IF(ISERROR(VLOOKUP(CONCATENATE(F652),Term!$A$1:$C$2000,1,FALSE)),0,1))</f>
        <v>0</v>
      </c>
    </row>
    <row r="653" spans="1:36" x14ac:dyDescent="0.15">
      <c r="A653" t="s">
        <v>3839</v>
      </c>
      <c r="B653">
        <v>39820</v>
      </c>
      <c r="C653" s="14">
        <v>39822</v>
      </c>
      <c r="D653" s="14"/>
      <c r="F653">
        <v>523610</v>
      </c>
      <c r="G653" t="s">
        <v>898</v>
      </c>
      <c r="H653">
        <v>397583</v>
      </c>
      <c r="I653" t="s">
        <v>5127</v>
      </c>
      <c r="J653" t="s">
        <v>5111</v>
      </c>
      <c r="K653">
        <v>152292</v>
      </c>
      <c r="L653" t="s">
        <v>2439</v>
      </c>
      <c r="M653">
        <v>30</v>
      </c>
      <c r="N653" t="s">
        <v>924</v>
      </c>
      <c r="O653" t="s">
        <v>924</v>
      </c>
      <c r="P653" t="s">
        <v>924</v>
      </c>
      <c r="Q653">
        <v>5</v>
      </c>
      <c r="R653">
        <v>0</v>
      </c>
      <c r="S653">
        <v>0</v>
      </c>
      <c r="T653">
        <v>0</v>
      </c>
      <c r="U653">
        <v>75</v>
      </c>
      <c r="V653">
        <v>1</v>
      </c>
      <c r="W653">
        <v>134360</v>
      </c>
      <c r="X653" t="s">
        <v>4315</v>
      </c>
      <c r="Y653">
        <v>97</v>
      </c>
      <c r="Z653">
        <v>22</v>
      </c>
      <c r="AA653">
        <v>47</v>
      </c>
      <c r="AB653">
        <v>17</v>
      </c>
      <c r="AC653" t="s">
        <v>836</v>
      </c>
      <c r="AD653" t="s">
        <v>3961</v>
      </c>
      <c r="AE653" t="s">
        <v>6792</v>
      </c>
      <c r="AF653">
        <v>0</v>
      </c>
      <c r="AG653">
        <v>0</v>
      </c>
      <c r="AH653">
        <v>1</v>
      </c>
      <c r="AI653">
        <v>0</v>
      </c>
      <c r="AJ653">
        <f>IF(AI653="","",IF(ISERROR(VLOOKUP(CONCATENATE(F653),Term!$A$1:$C$2000,1,FALSE)),0,1))</f>
        <v>0</v>
      </c>
    </row>
    <row r="654" spans="1:36" x14ac:dyDescent="0.15">
      <c r="A654" t="s">
        <v>3840</v>
      </c>
      <c r="B654">
        <v>39820</v>
      </c>
      <c r="C654">
        <v>39822</v>
      </c>
      <c r="F654">
        <v>523610</v>
      </c>
      <c r="G654" t="s">
        <v>898</v>
      </c>
      <c r="H654">
        <v>397583</v>
      </c>
      <c r="I654" t="s">
        <v>5127</v>
      </c>
      <c r="J654" t="s">
        <v>5111</v>
      </c>
      <c r="K654">
        <v>142029</v>
      </c>
      <c r="L654" t="s">
        <v>2439</v>
      </c>
      <c r="M654">
        <v>30</v>
      </c>
      <c r="N654" t="s">
        <v>924</v>
      </c>
      <c r="O654" t="s">
        <v>924</v>
      </c>
      <c r="P654" t="s">
        <v>924</v>
      </c>
      <c r="Q654">
        <v>5</v>
      </c>
      <c r="R654">
        <v>0</v>
      </c>
      <c r="S654">
        <v>0</v>
      </c>
      <c r="T654">
        <v>0</v>
      </c>
      <c r="U654">
        <v>75</v>
      </c>
      <c r="V654">
        <v>1</v>
      </c>
      <c r="W654">
        <v>134360</v>
      </c>
      <c r="X654" t="s">
        <v>4315</v>
      </c>
      <c r="Y654">
        <v>97</v>
      </c>
      <c r="Z654">
        <v>22</v>
      </c>
      <c r="AA654">
        <v>47</v>
      </c>
      <c r="AB654">
        <v>17</v>
      </c>
      <c r="AC654" t="s">
        <v>836</v>
      </c>
      <c r="AD654" t="s">
        <v>3961</v>
      </c>
      <c r="AE654" t="s">
        <v>6792</v>
      </c>
      <c r="AF654">
        <v>0</v>
      </c>
      <c r="AG654">
        <v>0</v>
      </c>
      <c r="AH654">
        <v>0</v>
      </c>
      <c r="AI654">
        <v>0</v>
      </c>
      <c r="AJ654">
        <f>IF(AI654="","",IF(ISERROR(VLOOKUP(CONCATENATE(F654),Term!$A$1:$C$2000,1,FALSE)),0,1))</f>
        <v>0</v>
      </c>
    </row>
    <row r="655" spans="1:36" x14ac:dyDescent="0.15">
      <c r="A655" t="s">
        <v>8473</v>
      </c>
      <c r="B655">
        <v>39835</v>
      </c>
      <c r="C655" s="14">
        <v>39839</v>
      </c>
      <c r="D655" s="14"/>
      <c r="F655">
        <v>523610</v>
      </c>
      <c r="G655" t="s">
        <v>898</v>
      </c>
      <c r="H655">
        <v>397583</v>
      </c>
      <c r="I655" t="s">
        <v>5127</v>
      </c>
      <c r="J655" t="s">
        <v>5111</v>
      </c>
      <c r="K655">
        <v>112433</v>
      </c>
      <c r="L655" t="s">
        <v>2439</v>
      </c>
      <c r="M655">
        <v>30</v>
      </c>
      <c r="N655" t="s">
        <v>924</v>
      </c>
      <c r="O655" t="s">
        <v>924</v>
      </c>
      <c r="P655" t="s">
        <v>924</v>
      </c>
      <c r="Q655">
        <v>6</v>
      </c>
      <c r="R655">
        <v>1</v>
      </c>
      <c r="S655">
        <v>0</v>
      </c>
      <c r="T655">
        <v>0</v>
      </c>
      <c r="U655">
        <v>75</v>
      </c>
      <c r="V655">
        <v>1</v>
      </c>
      <c r="W655">
        <v>134360</v>
      </c>
      <c r="X655" t="s">
        <v>4315</v>
      </c>
      <c r="Y655">
        <v>97</v>
      </c>
      <c r="Z655">
        <v>22</v>
      </c>
      <c r="AA655">
        <v>47</v>
      </c>
      <c r="AB655">
        <v>17</v>
      </c>
      <c r="AC655" t="s">
        <v>836</v>
      </c>
      <c r="AD655" t="s">
        <v>3961</v>
      </c>
      <c r="AE655" t="s">
        <v>6792</v>
      </c>
      <c r="AF655">
        <v>0</v>
      </c>
      <c r="AG655">
        <v>0</v>
      </c>
      <c r="AH655">
        <v>1</v>
      </c>
      <c r="AI655">
        <v>0</v>
      </c>
      <c r="AJ655">
        <f>IF(AI655="","",IF(ISERROR(VLOOKUP(CONCATENATE(F655),Term!$A$1:$C$2000,1,FALSE)),0,1))</f>
        <v>0</v>
      </c>
    </row>
    <row r="656" spans="1:36" x14ac:dyDescent="0.15">
      <c r="A656" t="s">
        <v>1729</v>
      </c>
      <c r="B656">
        <v>39731</v>
      </c>
      <c r="C656">
        <v>39731</v>
      </c>
      <c r="E656">
        <v>39757</v>
      </c>
      <c r="F656">
        <v>523610</v>
      </c>
      <c r="G656" t="s">
        <v>898</v>
      </c>
      <c r="H656">
        <v>2106820</v>
      </c>
      <c r="I656" t="s">
        <v>5127</v>
      </c>
      <c r="J656" t="s">
        <v>5015</v>
      </c>
      <c r="K656">
        <v>162556</v>
      </c>
      <c r="L656" t="s">
        <v>2439</v>
      </c>
      <c r="M656">
        <v>30</v>
      </c>
      <c r="N656" t="s">
        <v>2902</v>
      </c>
      <c r="O656">
        <v>1</v>
      </c>
      <c r="P656">
        <v>88</v>
      </c>
      <c r="Q656" t="s">
        <v>924</v>
      </c>
      <c r="R656">
        <v>0</v>
      </c>
      <c r="S656">
        <v>1</v>
      </c>
      <c r="T656">
        <v>1</v>
      </c>
      <c r="U656">
        <v>6</v>
      </c>
      <c r="V656">
        <v>6</v>
      </c>
      <c r="W656">
        <v>3018808</v>
      </c>
      <c r="X656" t="s">
        <v>4312</v>
      </c>
      <c r="Y656">
        <v>97</v>
      </c>
      <c r="Z656">
        <v>22</v>
      </c>
      <c r="AA656">
        <v>47</v>
      </c>
      <c r="AB656">
        <v>17</v>
      </c>
      <c r="AC656" t="s">
        <v>836</v>
      </c>
      <c r="AD656" t="s">
        <v>3961</v>
      </c>
      <c r="AE656" t="s">
        <v>6799</v>
      </c>
      <c r="AF656">
        <v>1</v>
      </c>
      <c r="AG656">
        <v>0</v>
      </c>
      <c r="AH656">
        <v>1</v>
      </c>
      <c r="AI656">
        <v>1</v>
      </c>
      <c r="AJ656">
        <f>IF(AI656="","",IF(ISERROR(VLOOKUP(CONCATENATE(F656),Term!$A$1:$C$2000,1,FALSE)),0,1))</f>
        <v>0</v>
      </c>
    </row>
    <row r="657" spans="1:36" x14ac:dyDescent="0.15">
      <c r="A657" t="s">
        <v>4169</v>
      </c>
      <c r="B657">
        <v>39748</v>
      </c>
      <c r="C657">
        <v>39749</v>
      </c>
      <c r="E657">
        <v>39771</v>
      </c>
      <c r="F657">
        <v>523610</v>
      </c>
      <c r="G657" t="s">
        <v>898</v>
      </c>
      <c r="H657">
        <v>2106820</v>
      </c>
      <c r="I657" t="s">
        <v>5127</v>
      </c>
      <c r="J657" t="s">
        <v>5015</v>
      </c>
      <c r="K657">
        <v>193325</v>
      </c>
      <c r="L657" t="s">
        <v>2439</v>
      </c>
      <c r="M657">
        <v>30</v>
      </c>
      <c r="N657" t="s">
        <v>4094</v>
      </c>
      <c r="O657">
        <v>2</v>
      </c>
      <c r="P657">
        <v>74</v>
      </c>
      <c r="Q657" t="s">
        <v>924</v>
      </c>
      <c r="R657">
        <v>0</v>
      </c>
      <c r="S657">
        <v>1</v>
      </c>
      <c r="T657">
        <v>0</v>
      </c>
      <c r="U657">
        <v>6</v>
      </c>
      <c r="V657">
        <v>6</v>
      </c>
      <c r="W657">
        <v>3018808</v>
      </c>
      <c r="X657" t="s">
        <v>4312</v>
      </c>
      <c r="Y657">
        <v>97</v>
      </c>
      <c r="Z657">
        <v>22</v>
      </c>
      <c r="AA657">
        <v>47</v>
      </c>
      <c r="AB657">
        <v>17</v>
      </c>
      <c r="AC657" t="s">
        <v>836</v>
      </c>
      <c r="AD657" t="s">
        <v>3961</v>
      </c>
      <c r="AE657" t="s">
        <v>6799</v>
      </c>
      <c r="AF657">
        <v>0</v>
      </c>
      <c r="AG657">
        <v>0</v>
      </c>
      <c r="AH657">
        <v>0</v>
      </c>
      <c r="AI657">
        <v>1</v>
      </c>
      <c r="AJ657">
        <f>IF(AI657="","",IF(ISERROR(VLOOKUP(CONCATENATE(F657),Term!$A$1:$C$2000,1,FALSE)),0,1))</f>
        <v>0</v>
      </c>
    </row>
    <row r="658" spans="1:36" x14ac:dyDescent="0.15">
      <c r="A658" t="s">
        <v>4166</v>
      </c>
      <c r="B658">
        <v>39737</v>
      </c>
      <c r="C658">
        <v>39738</v>
      </c>
      <c r="E658">
        <v>39777</v>
      </c>
      <c r="F658">
        <v>523610</v>
      </c>
      <c r="G658" t="s">
        <v>898</v>
      </c>
      <c r="H658">
        <v>2106820</v>
      </c>
      <c r="I658" t="s">
        <v>5127</v>
      </c>
      <c r="J658" t="s">
        <v>5015</v>
      </c>
      <c r="K658">
        <v>142093</v>
      </c>
      <c r="L658" t="s">
        <v>2439</v>
      </c>
      <c r="M658">
        <v>30</v>
      </c>
      <c r="N658" t="s">
        <v>4094</v>
      </c>
      <c r="O658">
        <v>2</v>
      </c>
      <c r="P658">
        <v>68</v>
      </c>
      <c r="Q658" t="s">
        <v>924</v>
      </c>
      <c r="R658">
        <v>0</v>
      </c>
      <c r="S658">
        <v>1</v>
      </c>
      <c r="T658">
        <v>0</v>
      </c>
      <c r="U658">
        <v>6</v>
      </c>
      <c r="V658">
        <v>6</v>
      </c>
      <c r="W658">
        <v>3018808</v>
      </c>
      <c r="X658" t="s">
        <v>4312</v>
      </c>
      <c r="Y658">
        <v>97</v>
      </c>
      <c r="Z658">
        <v>22</v>
      </c>
      <c r="AA658">
        <v>47</v>
      </c>
      <c r="AB658">
        <v>17</v>
      </c>
      <c r="AC658" t="s">
        <v>836</v>
      </c>
      <c r="AD658" t="s">
        <v>3961</v>
      </c>
      <c r="AE658" t="s">
        <v>6799</v>
      </c>
      <c r="AF658">
        <v>0</v>
      </c>
      <c r="AG658">
        <v>0</v>
      </c>
      <c r="AH658">
        <v>0</v>
      </c>
      <c r="AI658">
        <v>0</v>
      </c>
      <c r="AJ658">
        <f>IF(AI658="","",IF(ISERROR(VLOOKUP(CONCATENATE(F658),Term!$A$1:$C$2000,1,FALSE)),0,1))</f>
        <v>0</v>
      </c>
    </row>
    <row r="659" spans="1:36" x14ac:dyDescent="0.15">
      <c r="A659" t="s">
        <v>6522</v>
      </c>
      <c r="B659">
        <v>39762</v>
      </c>
      <c r="C659">
        <v>39762</v>
      </c>
      <c r="E659">
        <v>39783</v>
      </c>
      <c r="F659">
        <v>523610</v>
      </c>
      <c r="G659" t="s">
        <v>898</v>
      </c>
      <c r="H659">
        <v>2106820</v>
      </c>
      <c r="I659" t="s">
        <v>5127</v>
      </c>
      <c r="J659" t="s">
        <v>5015</v>
      </c>
      <c r="K659">
        <v>217490</v>
      </c>
      <c r="L659" t="s">
        <v>2439</v>
      </c>
      <c r="M659">
        <v>30</v>
      </c>
      <c r="N659" t="s">
        <v>4582</v>
      </c>
      <c r="O659">
        <v>3</v>
      </c>
      <c r="P659">
        <v>62</v>
      </c>
      <c r="Q659">
        <v>1</v>
      </c>
      <c r="R659">
        <v>0</v>
      </c>
      <c r="S659">
        <v>1</v>
      </c>
      <c r="T659">
        <v>0</v>
      </c>
      <c r="U659">
        <v>6</v>
      </c>
      <c r="V659">
        <v>6</v>
      </c>
      <c r="W659">
        <v>3018808</v>
      </c>
      <c r="X659" t="s">
        <v>4312</v>
      </c>
      <c r="Y659">
        <v>97</v>
      </c>
      <c r="Z659">
        <v>22</v>
      </c>
      <c r="AA659">
        <v>47</v>
      </c>
      <c r="AB659">
        <v>17</v>
      </c>
      <c r="AC659" t="s">
        <v>836</v>
      </c>
      <c r="AD659" t="s">
        <v>3961</v>
      </c>
      <c r="AE659" t="s">
        <v>6799</v>
      </c>
      <c r="AF659">
        <v>0</v>
      </c>
      <c r="AG659">
        <v>0</v>
      </c>
      <c r="AH659">
        <v>0</v>
      </c>
      <c r="AI659">
        <v>1</v>
      </c>
      <c r="AJ659">
        <f>IF(AI659="","",IF(ISERROR(VLOOKUP(CONCATENATE(F659),Term!$A$1:$C$2000,1,FALSE)),0,1))</f>
        <v>0</v>
      </c>
    </row>
    <row r="660" spans="1:36" x14ac:dyDescent="0.15">
      <c r="A660" t="s">
        <v>6524</v>
      </c>
      <c r="B660">
        <v>39762</v>
      </c>
      <c r="C660">
        <v>39763</v>
      </c>
      <c r="E660">
        <v>39783</v>
      </c>
      <c r="F660">
        <v>523610</v>
      </c>
      <c r="G660" t="s">
        <v>898</v>
      </c>
      <c r="H660">
        <v>2106820</v>
      </c>
      <c r="I660" t="s">
        <v>5127</v>
      </c>
      <c r="J660" t="s">
        <v>5015</v>
      </c>
      <c r="K660">
        <v>156593</v>
      </c>
      <c r="L660" t="s">
        <v>2439</v>
      </c>
      <c r="M660">
        <v>30</v>
      </c>
      <c r="N660" t="s">
        <v>4582</v>
      </c>
      <c r="O660">
        <v>3</v>
      </c>
      <c r="P660">
        <v>62</v>
      </c>
      <c r="Q660">
        <v>1</v>
      </c>
      <c r="R660">
        <v>0</v>
      </c>
      <c r="S660">
        <v>1</v>
      </c>
      <c r="T660">
        <v>0</v>
      </c>
      <c r="U660">
        <v>6</v>
      </c>
      <c r="V660">
        <v>6</v>
      </c>
      <c r="W660">
        <v>3018808</v>
      </c>
      <c r="X660" t="s">
        <v>4312</v>
      </c>
      <c r="Y660">
        <v>97</v>
      </c>
      <c r="Z660">
        <v>22</v>
      </c>
      <c r="AA660">
        <v>47</v>
      </c>
      <c r="AB660">
        <v>17</v>
      </c>
      <c r="AC660" t="s">
        <v>836</v>
      </c>
      <c r="AD660" t="s">
        <v>3961</v>
      </c>
      <c r="AE660" t="s">
        <v>6799</v>
      </c>
      <c r="AF660">
        <v>0</v>
      </c>
      <c r="AG660">
        <v>0</v>
      </c>
      <c r="AH660">
        <v>0</v>
      </c>
      <c r="AI660">
        <v>0</v>
      </c>
      <c r="AJ660">
        <f>IF(AI660="","",IF(ISERROR(VLOOKUP(CONCATENATE(F660),Term!$A$1:$C$2000,1,FALSE)),0,1))</f>
        <v>0</v>
      </c>
    </row>
    <row r="661" spans="1:36" x14ac:dyDescent="0.15">
      <c r="A661" t="s">
        <v>6528</v>
      </c>
      <c r="B661">
        <v>39764</v>
      </c>
      <c r="C661">
        <v>39766</v>
      </c>
      <c r="E661">
        <v>39783</v>
      </c>
      <c r="F661">
        <v>523610</v>
      </c>
      <c r="G661" t="s">
        <v>898</v>
      </c>
      <c r="H661">
        <v>2106820</v>
      </c>
      <c r="I661" t="s">
        <v>5127</v>
      </c>
      <c r="J661" t="s">
        <v>5015</v>
      </c>
      <c r="K661">
        <v>168192</v>
      </c>
      <c r="L661" t="s">
        <v>2439</v>
      </c>
      <c r="M661">
        <v>30</v>
      </c>
      <c r="N661" t="s">
        <v>4582</v>
      </c>
      <c r="O661">
        <v>3</v>
      </c>
      <c r="P661">
        <v>62</v>
      </c>
      <c r="Q661">
        <v>1</v>
      </c>
      <c r="R661">
        <v>0</v>
      </c>
      <c r="S661">
        <v>1</v>
      </c>
      <c r="T661">
        <v>0</v>
      </c>
      <c r="U661">
        <v>6</v>
      </c>
      <c r="V661">
        <v>6</v>
      </c>
      <c r="W661">
        <v>3018808</v>
      </c>
      <c r="X661" t="s">
        <v>4312</v>
      </c>
      <c r="Y661">
        <v>97</v>
      </c>
      <c r="Z661">
        <v>22</v>
      </c>
      <c r="AA661">
        <v>47</v>
      </c>
      <c r="AB661">
        <v>17</v>
      </c>
      <c r="AC661" t="s">
        <v>836</v>
      </c>
      <c r="AD661" t="s">
        <v>3961</v>
      </c>
      <c r="AE661" t="s">
        <v>6799</v>
      </c>
      <c r="AF661">
        <v>0</v>
      </c>
      <c r="AG661">
        <v>0</v>
      </c>
      <c r="AH661">
        <v>0</v>
      </c>
      <c r="AI661">
        <v>0</v>
      </c>
      <c r="AJ661">
        <f>IF(AI661="","",IF(ISERROR(VLOOKUP(CONCATENATE(F661),Term!$A$1:$C$2000,1,FALSE)),0,1))</f>
        <v>0</v>
      </c>
    </row>
    <row r="662" spans="1:36" x14ac:dyDescent="0.15">
      <c r="A662" t="s">
        <v>4170</v>
      </c>
      <c r="B662">
        <v>39744</v>
      </c>
      <c r="C662">
        <v>39750</v>
      </c>
      <c r="E662">
        <v>39800</v>
      </c>
      <c r="F662">
        <v>523610</v>
      </c>
      <c r="G662" t="s">
        <v>898</v>
      </c>
      <c r="H662">
        <v>2106820</v>
      </c>
      <c r="I662" t="s">
        <v>5127</v>
      </c>
      <c r="J662" t="s">
        <v>5015</v>
      </c>
      <c r="K662">
        <v>185793</v>
      </c>
      <c r="L662" t="s">
        <v>2439</v>
      </c>
      <c r="M662">
        <v>30</v>
      </c>
      <c r="N662" t="s">
        <v>932</v>
      </c>
      <c r="O662">
        <v>4</v>
      </c>
      <c r="P662">
        <v>45</v>
      </c>
      <c r="Q662" t="s">
        <v>924</v>
      </c>
      <c r="R662">
        <v>0</v>
      </c>
      <c r="S662">
        <v>1</v>
      </c>
      <c r="T662">
        <v>0</v>
      </c>
      <c r="U662">
        <v>6</v>
      </c>
      <c r="V662">
        <v>6</v>
      </c>
      <c r="W662">
        <v>3018808</v>
      </c>
      <c r="X662" t="s">
        <v>4312</v>
      </c>
      <c r="Y662">
        <v>97</v>
      </c>
      <c r="Z662">
        <v>22</v>
      </c>
      <c r="AA662">
        <v>47</v>
      </c>
      <c r="AB662">
        <v>17</v>
      </c>
      <c r="AC662" t="s">
        <v>836</v>
      </c>
      <c r="AD662" t="s">
        <v>3961</v>
      </c>
      <c r="AE662" t="s">
        <v>6799</v>
      </c>
      <c r="AF662">
        <v>0</v>
      </c>
      <c r="AG662">
        <v>0</v>
      </c>
      <c r="AH662">
        <v>0</v>
      </c>
      <c r="AI662">
        <v>1</v>
      </c>
      <c r="AJ662">
        <f>IF(AI662="","",IF(ISERROR(VLOOKUP(CONCATENATE(F662),Term!$A$1:$C$2000,1,FALSE)),0,1))</f>
        <v>0</v>
      </c>
    </row>
    <row r="663" spans="1:36" x14ac:dyDescent="0.15">
      <c r="A663" t="s">
        <v>5529</v>
      </c>
      <c r="B663">
        <v>39785</v>
      </c>
      <c r="C663">
        <v>39785</v>
      </c>
      <c r="E663">
        <v>39801</v>
      </c>
      <c r="F663">
        <v>523610</v>
      </c>
      <c r="G663" t="s">
        <v>898</v>
      </c>
      <c r="H663">
        <v>2106820</v>
      </c>
      <c r="I663" t="s">
        <v>5127</v>
      </c>
      <c r="J663" t="s">
        <v>5015</v>
      </c>
      <c r="K663">
        <v>375131</v>
      </c>
      <c r="L663" t="s">
        <v>2439</v>
      </c>
      <c r="M663">
        <v>30</v>
      </c>
      <c r="N663" t="s">
        <v>932</v>
      </c>
      <c r="O663">
        <v>4</v>
      </c>
      <c r="P663">
        <v>44</v>
      </c>
      <c r="Q663">
        <v>3</v>
      </c>
      <c r="R663">
        <v>0</v>
      </c>
      <c r="S663">
        <v>1</v>
      </c>
      <c r="T663">
        <v>0</v>
      </c>
      <c r="U663">
        <v>6</v>
      </c>
      <c r="V663">
        <v>6</v>
      </c>
      <c r="W663">
        <v>3018808</v>
      </c>
      <c r="X663" t="s">
        <v>4312</v>
      </c>
      <c r="Y663">
        <v>97</v>
      </c>
      <c r="Z663">
        <v>22</v>
      </c>
      <c r="AA663">
        <v>47</v>
      </c>
      <c r="AB663">
        <v>17</v>
      </c>
      <c r="AC663" t="s">
        <v>836</v>
      </c>
      <c r="AD663" t="s">
        <v>3961</v>
      </c>
      <c r="AE663" t="s">
        <v>6799</v>
      </c>
      <c r="AF663">
        <v>0</v>
      </c>
      <c r="AG663">
        <v>0</v>
      </c>
      <c r="AH663">
        <v>0</v>
      </c>
      <c r="AI663">
        <v>0</v>
      </c>
      <c r="AJ663">
        <f>IF(AI663="","",IF(ISERROR(VLOOKUP(CONCATENATE(F663),Term!$A$1:$C$2000,1,FALSE)),0,1))</f>
        <v>0</v>
      </c>
    </row>
    <row r="664" spans="1:36" x14ac:dyDescent="0.15">
      <c r="A664" t="s">
        <v>4167</v>
      </c>
      <c r="B664">
        <v>39741</v>
      </c>
      <c r="C664" s="14">
        <v>39742</v>
      </c>
      <c r="D664" s="14"/>
      <c r="E664">
        <v>39804</v>
      </c>
      <c r="F664">
        <v>523610</v>
      </c>
      <c r="G664" t="s">
        <v>898</v>
      </c>
      <c r="H664">
        <v>2106820</v>
      </c>
      <c r="I664" t="s">
        <v>5127</v>
      </c>
      <c r="J664" t="s">
        <v>5015</v>
      </c>
      <c r="K664">
        <v>113372</v>
      </c>
      <c r="L664" t="s">
        <v>2439</v>
      </c>
      <c r="M664">
        <v>30</v>
      </c>
      <c r="N664" t="s">
        <v>932</v>
      </c>
      <c r="O664">
        <v>4</v>
      </c>
      <c r="P664">
        <v>41</v>
      </c>
      <c r="Q664" t="s">
        <v>924</v>
      </c>
      <c r="R664">
        <v>0</v>
      </c>
      <c r="S664">
        <v>1</v>
      </c>
      <c r="T664">
        <v>0</v>
      </c>
      <c r="U664">
        <v>6</v>
      </c>
      <c r="V664">
        <v>6</v>
      </c>
      <c r="W664">
        <v>3018808</v>
      </c>
      <c r="X664" t="s">
        <v>4312</v>
      </c>
      <c r="Y664">
        <v>97</v>
      </c>
      <c r="Z664">
        <v>22</v>
      </c>
      <c r="AA664">
        <v>47</v>
      </c>
      <c r="AB664">
        <v>17</v>
      </c>
      <c r="AC664" t="s">
        <v>836</v>
      </c>
      <c r="AD664" t="s">
        <v>3961</v>
      </c>
      <c r="AE664" t="s">
        <v>6799</v>
      </c>
      <c r="AF664">
        <v>0</v>
      </c>
      <c r="AG664">
        <v>0</v>
      </c>
      <c r="AH664">
        <v>0</v>
      </c>
      <c r="AI664">
        <v>0</v>
      </c>
      <c r="AJ664">
        <f>IF(AI664="","",IF(ISERROR(VLOOKUP(CONCATENATE(F664),Term!$A$1:$C$2000,1,FALSE)),0,1))</f>
        <v>0</v>
      </c>
    </row>
    <row r="665" spans="1:36" x14ac:dyDescent="0.15">
      <c r="A665" t="s">
        <v>4168</v>
      </c>
      <c r="B665">
        <v>39749</v>
      </c>
      <c r="C665" s="14">
        <v>39749</v>
      </c>
      <c r="D665" s="14"/>
      <c r="E665">
        <v>39805</v>
      </c>
      <c r="F665">
        <v>523610</v>
      </c>
      <c r="G665" t="s">
        <v>898</v>
      </c>
      <c r="H665">
        <v>2106820</v>
      </c>
      <c r="I665" t="s">
        <v>5127</v>
      </c>
      <c r="J665" t="s">
        <v>5015</v>
      </c>
      <c r="K665">
        <v>67012</v>
      </c>
      <c r="L665" t="s">
        <v>2439</v>
      </c>
      <c r="M665">
        <v>30</v>
      </c>
      <c r="N665" t="s">
        <v>932</v>
      </c>
      <c r="O665">
        <v>4</v>
      </c>
      <c r="P665">
        <v>40</v>
      </c>
      <c r="Q665" t="s">
        <v>924</v>
      </c>
      <c r="R665">
        <v>0</v>
      </c>
      <c r="S665">
        <v>1</v>
      </c>
      <c r="T665">
        <v>0</v>
      </c>
      <c r="U665">
        <v>6</v>
      </c>
      <c r="V665">
        <v>6</v>
      </c>
      <c r="W665">
        <v>3018808</v>
      </c>
      <c r="X665" t="s">
        <v>4312</v>
      </c>
      <c r="Y665">
        <v>97</v>
      </c>
      <c r="Z665">
        <v>22</v>
      </c>
      <c r="AA665">
        <v>47</v>
      </c>
      <c r="AB665">
        <v>17</v>
      </c>
      <c r="AC665" t="s">
        <v>836</v>
      </c>
      <c r="AD665" t="s">
        <v>3961</v>
      </c>
      <c r="AE665" t="s">
        <v>6799</v>
      </c>
      <c r="AF665">
        <v>0</v>
      </c>
      <c r="AG665">
        <v>0</v>
      </c>
      <c r="AH665">
        <v>0</v>
      </c>
      <c r="AI665">
        <v>0</v>
      </c>
      <c r="AJ665">
        <f>IF(AI665="","",IF(ISERROR(VLOOKUP(CONCATENATE(F665),Term!$A$1:$C$2000,1,FALSE)),0,1))</f>
        <v>0</v>
      </c>
    </row>
    <row r="666" spans="1:36" x14ac:dyDescent="0.15">
      <c r="A666" t="s">
        <v>4171</v>
      </c>
      <c r="B666">
        <v>39751</v>
      </c>
      <c r="C666">
        <v>39752</v>
      </c>
      <c r="E666">
        <v>39805</v>
      </c>
      <c r="F666">
        <v>523610</v>
      </c>
      <c r="G666" t="s">
        <v>898</v>
      </c>
      <c r="H666">
        <v>2106820</v>
      </c>
      <c r="I666" t="s">
        <v>5127</v>
      </c>
      <c r="J666" t="s">
        <v>5015</v>
      </c>
      <c r="K666">
        <v>95765</v>
      </c>
      <c r="L666" t="s">
        <v>2439</v>
      </c>
      <c r="M666">
        <v>30</v>
      </c>
      <c r="N666" t="s">
        <v>932</v>
      </c>
      <c r="O666">
        <v>4</v>
      </c>
      <c r="P666">
        <v>40</v>
      </c>
      <c r="Q666" t="s">
        <v>924</v>
      </c>
      <c r="R666">
        <v>0</v>
      </c>
      <c r="S666">
        <v>1</v>
      </c>
      <c r="T666">
        <v>0</v>
      </c>
      <c r="U666">
        <v>6</v>
      </c>
      <c r="V666">
        <v>6</v>
      </c>
      <c r="W666">
        <v>3018808</v>
      </c>
      <c r="X666" t="s">
        <v>4312</v>
      </c>
      <c r="Y666">
        <v>97</v>
      </c>
      <c r="Z666">
        <v>22</v>
      </c>
      <c r="AA666">
        <v>47</v>
      </c>
      <c r="AB666">
        <v>17</v>
      </c>
      <c r="AC666" t="s">
        <v>836</v>
      </c>
      <c r="AD666" t="s">
        <v>3961</v>
      </c>
      <c r="AE666" t="s">
        <v>6799</v>
      </c>
      <c r="AF666">
        <v>0</v>
      </c>
      <c r="AG666">
        <v>0</v>
      </c>
      <c r="AH666">
        <v>0</v>
      </c>
      <c r="AI666">
        <v>0</v>
      </c>
      <c r="AJ666">
        <f>IF(AI666="","",IF(ISERROR(VLOOKUP(CONCATENATE(F666),Term!$A$1:$C$2000,1,FALSE)),0,1))</f>
        <v>0</v>
      </c>
    </row>
    <row r="667" spans="1:36" x14ac:dyDescent="0.15">
      <c r="A667" t="s">
        <v>5527</v>
      </c>
      <c r="B667">
        <v>39784</v>
      </c>
      <c r="C667">
        <v>39784</v>
      </c>
      <c r="E667">
        <v>39805</v>
      </c>
      <c r="F667">
        <v>523610</v>
      </c>
      <c r="G667" t="s">
        <v>898</v>
      </c>
      <c r="H667">
        <v>2106820</v>
      </c>
      <c r="I667" t="s">
        <v>5127</v>
      </c>
      <c r="J667" t="s">
        <v>5015</v>
      </c>
      <c r="K667">
        <v>188425</v>
      </c>
      <c r="L667" t="s">
        <v>2439</v>
      </c>
      <c r="M667">
        <v>30</v>
      </c>
      <c r="N667" t="s">
        <v>932</v>
      </c>
      <c r="O667">
        <v>4</v>
      </c>
      <c r="P667">
        <v>40</v>
      </c>
      <c r="Q667">
        <v>3</v>
      </c>
      <c r="R667">
        <v>0</v>
      </c>
      <c r="S667">
        <v>1</v>
      </c>
      <c r="T667">
        <v>0</v>
      </c>
      <c r="U667">
        <v>6</v>
      </c>
      <c r="V667">
        <v>6</v>
      </c>
      <c r="W667">
        <v>3018808</v>
      </c>
      <c r="X667" t="s">
        <v>4312</v>
      </c>
      <c r="Y667">
        <v>97</v>
      </c>
      <c r="Z667">
        <v>22</v>
      </c>
      <c r="AA667">
        <v>47</v>
      </c>
      <c r="AB667">
        <v>17</v>
      </c>
      <c r="AC667" t="s">
        <v>836</v>
      </c>
      <c r="AD667" t="s">
        <v>3961</v>
      </c>
      <c r="AE667" t="s">
        <v>6799</v>
      </c>
      <c r="AF667">
        <v>0</v>
      </c>
      <c r="AG667">
        <v>0</v>
      </c>
      <c r="AH667">
        <v>1</v>
      </c>
      <c r="AI667">
        <v>0</v>
      </c>
      <c r="AJ667">
        <f>IF(AI667="","",IF(ISERROR(VLOOKUP(CONCATENATE(F667),Term!$A$1:$C$2000,1,FALSE)),0,1))</f>
        <v>0</v>
      </c>
    </row>
    <row r="668" spans="1:36" x14ac:dyDescent="0.15">
      <c r="A668" t="s">
        <v>6152</v>
      </c>
      <c r="B668">
        <v>39776</v>
      </c>
      <c r="C668" s="14">
        <v>39777</v>
      </c>
      <c r="D668" s="14"/>
      <c r="E668">
        <v>39811</v>
      </c>
      <c r="F668">
        <v>523610</v>
      </c>
      <c r="G668" t="s">
        <v>898</v>
      </c>
      <c r="H668">
        <v>2106820</v>
      </c>
      <c r="I668" t="s">
        <v>5127</v>
      </c>
      <c r="J668" t="s">
        <v>5015</v>
      </c>
      <c r="K668">
        <v>125580</v>
      </c>
      <c r="L668" t="s">
        <v>2439</v>
      </c>
      <c r="M668">
        <v>30</v>
      </c>
      <c r="N668" t="s">
        <v>932</v>
      </c>
      <c r="O668">
        <v>4</v>
      </c>
      <c r="P668">
        <v>34</v>
      </c>
      <c r="Q668">
        <v>2</v>
      </c>
      <c r="R668">
        <v>0</v>
      </c>
      <c r="S668">
        <v>1</v>
      </c>
      <c r="T668">
        <v>0</v>
      </c>
      <c r="U668">
        <v>6</v>
      </c>
      <c r="V668">
        <v>6</v>
      </c>
      <c r="W668">
        <v>3018808</v>
      </c>
      <c r="X668" t="s">
        <v>4312</v>
      </c>
      <c r="Y668">
        <v>97</v>
      </c>
      <c r="Z668">
        <v>22</v>
      </c>
      <c r="AA668">
        <v>47</v>
      </c>
      <c r="AB668">
        <v>17</v>
      </c>
      <c r="AC668" t="s">
        <v>836</v>
      </c>
      <c r="AD668" t="s">
        <v>3961</v>
      </c>
      <c r="AE668" t="s">
        <v>6799</v>
      </c>
      <c r="AF668">
        <v>0</v>
      </c>
      <c r="AG668">
        <v>0</v>
      </c>
      <c r="AH668">
        <v>0</v>
      </c>
      <c r="AI668">
        <v>0</v>
      </c>
      <c r="AJ668">
        <f>IF(AI668="","",IF(ISERROR(VLOOKUP(CONCATENATE(F668),Term!$A$1:$C$2000,1,FALSE)),0,1))</f>
        <v>0</v>
      </c>
    </row>
    <row r="669" spans="1:36" x14ac:dyDescent="0.15">
      <c r="A669" t="s">
        <v>5531</v>
      </c>
      <c r="B669">
        <v>39794</v>
      </c>
      <c r="C669">
        <v>39797</v>
      </c>
      <c r="E669">
        <v>39813</v>
      </c>
      <c r="F669">
        <v>523610</v>
      </c>
      <c r="G669" t="s">
        <v>898</v>
      </c>
      <c r="H669">
        <v>2106820</v>
      </c>
      <c r="I669" t="s">
        <v>5127</v>
      </c>
      <c r="J669" t="s">
        <v>5015</v>
      </c>
      <c r="K669">
        <v>213675</v>
      </c>
      <c r="L669" t="s">
        <v>2439</v>
      </c>
      <c r="M669">
        <v>30</v>
      </c>
      <c r="N669" t="s">
        <v>932</v>
      </c>
      <c r="O669">
        <v>4</v>
      </c>
      <c r="P669">
        <v>32</v>
      </c>
      <c r="Q669">
        <v>3</v>
      </c>
      <c r="R669">
        <v>0</v>
      </c>
      <c r="S669">
        <v>1</v>
      </c>
      <c r="T669">
        <v>0</v>
      </c>
      <c r="U669">
        <v>6</v>
      </c>
      <c r="V669">
        <v>6</v>
      </c>
      <c r="W669">
        <v>3018808</v>
      </c>
      <c r="X669" t="s">
        <v>4312</v>
      </c>
      <c r="Y669">
        <v>97</v>
      </c>
      <c r="Z669">
        <v>22</v>
      </c>
      <c r="AA669">
        <v>47</v>
      </c>
      <c r="AB669">
        <v>17</v>
      </c>
      <c r="AC669" t="s">
        <v>836</v>
      </c>
      <c r="AD669" t="s">
        <v>3961</v>
      </c>
      <c r="AE669" t="s">
        <v>6799</v>
      </c>
      <c r="AF669">
        <v>0</v>
      </c>
      <c r="AG669">
        <v>0</v>
      </c>
      <c r="AH669">
        <v>0</v>
      </c>
      <c r="AI669">
        <v>0</v>
      </c>
      <c r="AJ669">
        <f>IF(AI669="","",IF(ISERROR(VLOOKUP(CONCATENATE(F669),Term!$A$1:$C$2000,1,FALSE)),0,1))</f>
        <v>0</v>
      </c>
    </row>
    <row r="670" spans="1:36" x14ac:dyDescent="0.15">
      <c r="A670" t="s">
        <v>5528</v>
      </c>
      <c r="B670">
        <v>39783</v>
      </c>
      <c r="C670">
        <v>39784</v>
      </c>
      <c r="E670">
        <v>39818</v>
      </c>
      <c r="F670">
        <v>523610</v>
      </c>
      <c r="G670" t="s">
        <v>898</v>
      </c>
      <c r="H670">
        <v>2106820</v>
      </c>
      <c r="I670" t="s">
        <v>5127</v>
      </c>
      <c r="J670" t="s">
        <v>5015</v>
      </c>
      <c r="K670">
        <v>183658</v>
      </c>
      <c r="L670" t="s">
        <v>2439</v>
      </c>
      <c r="M670">
        <v>30</v>
      </c>
      <c r="N670" t="s">
        <v>646</v>
      </c>
      <c r="O670">
        <v>5</v>
      </c>
      <c r="P670">
        <v>27</v>
      </c>
      <c r="Q670">
        <v>3</v>
      </c>
      <c r="R670">
        <v>0</v>
      </c>
      <c r="S670">
        <v>1</v>
      </c>
      <c r="T670">
        <v>0</v>
      </c>
      <c r="U670">
        <v>6</v>
      </c>
      <c r="V670">
        <v>6</v>
      </c>
      <c r="W670">
        <v>3018808</v>
      </c>
      <c r="X670" t="s">
        <v>4312</v>
      </c>
      <c r="Y670">
        <v>97</v>
      </c>
      <c r="Z670">
        <v>22</v>
      </c>
      <c r="AA670">
        <v>47</v>
      </c>
      <c r="AB670">
        <v>17</v>
      </c>
      <c r="AC670" t="s">
        <v>836</v>
      </c>
      <c r="AD670" t="s">
        <v>3961</v>
      </c>
      <c r="AE670" t="s">
        <v>6799</v>
      </c>
      <c r="AF670">
        <v>0</v>
      </c>
      <c r="AG670">
        <v>0</v>
      </c>
      <c r="AH670">
        <v>0</v>
      </c>
      <c r="AI670">
        <v>1</v>
      </c>
      <c r="AJ670">
        <f>IF(AI670="","",IF(ISERROR(VLOOKUP(CONCATENATE(F670),Term!$A$1:$C$2000,1,FALSE)),0,1))</f>
        <v>0</v>
      </c>
    </row>
    <row r="671" spans="1:36" x14ac:dyDescent="0.15">
      <c r="A671" t="s">
        <v>1829</v>
      </c>
      <c r="B671">
        <v>39798</v>
      </c>
      <c r="C671">
        <v>39799</v>
      </c>
      <c r="E671">
        <v>39833</v>
      </c>
      <c r="F671">
        <v>523610</v>
      </c>
      <c r="G671" t="s">
        <v>898</v>
      </c>
      <c r="H671">
        <v>2106820</v>
      </c>
      <c r="I671" t="s">
        <v>5127</v>
      </c>
      <c r="J671" t="s">
        <v>5015</v>
      </c>
      <c r="K671">
        <v>198158</v>
      </c>
      <c r="L671" t="s">
        <v>2439</v>
      </c>
      <c r="M671">
        <v>30</v>
      </c>
      <c r="N671" t="s">
        <v>7479</v>
      </c>
      <c r="O671">
        <v>6</v>
      </c>
      <c r="P671">
        <v>12</v>
      </c>
      <c r="Q671">
        <v>4</v>
      </c>
      <c r="R671">
        <v>0</v>
      </c>
      <c r="S671">
        <v>1</v>
      </c>
      <c r="T671">
        <v>0</v>
      </c>
      <c r="U671">
        <v>6</v>
      </c>
      <c r="V671">
        <v>6</v>
      </c>
      <c r="W671">
        <v>3018808</v>
      </c>
      <c r="X671" t="s">
        <v>4312</v>
      </c>
      <c r="Y671">
        <v>97</v>
      </c>
      <c r="Z671">
        <v>22</v>
      </c>
      <c r="AA671">
        <v>47</v>
      </c>
      <c r="AB671">
        <v>17</v>
      </c>
      <c r="AC671" t="s">
        <v>836</v>
      </c>
      <c r="AD671" t="s">
        <v>3961</v>
      </c>
      <c r="AE671" t="s">
        <v>6799</v>
      </c>
      <c r="AF671">
        <v>0</v>
      </c>
      <c r="AG671">
        <v>0</v>
      </c>
      <c r="AH671">
        <v>0</v>
      </c>
      <c r="AI671">
        <v>1</v>
      </c>
      <c r="AJ671">
        <f>IF(AI671="","",IF(ISERROR(VLOOKUP(CONCATENATE(F671),Term!$A$1:$C$2000,1,FALSE)),0,1))</f>
        <v>0</v>
      </c>
    </row>
    <row r="672" spans="1:36" x14ac:dyDescent="0.15">
      <c r="A672" t="s">
        <v>1830</v>
      </c>
      <c r="B672">
        <v>39804</v>
      </c>
      <c r="C672" s="14">
        <v>39805</v>
      </c>
      <c r="D672" s="14"/>
      <c r="E672">
        <v>39839</v>
      </c>
      <c r="F672">
        <v>523610</v>
      </c>
      <c r="G672" t="s">
        <v>898</v>
      </c>
      <c r="H672">
        <v>2106820</v>
      </c>
      <c r="I672" t="s">
        <v>5127</v>
      </c>
      <c r="J672" t="s">
        <v>5015</v>
      </c>
      <c r="K672">
        <v>231990</v>
      </c>
      <c r="L672" t="s">
        <v>2439</v>
      </c>
      <c r="M672">
        <v>30</v>
      </c>
      <c r="N672" t="s">
        <v>7479</v>
      </c>
      <c r="O672">
        <v>6</v>
      </c>
      <c r="P672">
        <v>6</v>
      </c>
      <c r="Q672">
        <v>4</v>
      </c>
      <c r="R672">
        <v>0</v>
      </c>
      <c r="S672">
        <v>1</v>
      </c>
      <c r="T672">
        <v>0</v>
      </c>
      <c r="U672">
        <v>6</v>
      </c>
      <c r="V672">
        <v>6</v>
      </c>
      <c r="W672">
        <v>3018808</v>
      </c>
      <c r="X672" t="s">
        <v>4312</v>
      </c>
      <c r="Y672">
        <v>97</v>
      </c>
      <c r="Z672">
        <v>22</v>
      </c>
      <c r="AA672">
        <v>47</v>
      </c>
      <c r="AB672">
        <v>17</v>
      </c>
      <c r="AC672" t="s">
        <v>836</v>
      </c>
      <c r="AD672" t="s">
        <v>3961</v>
      </c>
      <c r="AE672" t="s">
        <v>6799</v>
      </c>
      <c r="AF672">
        <v>0</v>
      </c>
      <c r="AG672">
        <v>0</v>
      </c>
      <c r="AH672">
        <v>0</v>
      </c>
      <c r="AI672">
        <v>0</v>
      </c>
      <c r="AJ672">
        <f>IF(AI672="","",IF(ISERROR(VLOOKUP(CONCATENATE(F672),Term!$A$1:$C$2000,1,FALSE)),0,1))</f>
        <v>0</v>
      </c>
    </row>
    <row r="673" spans="1:36" x14ac:dyDescent="0.15">
      <c r="A673" t="s">
        <v>6519</v>
      </c>
      <c r="B673">
        <v>39748</v>
      </c>
      <c r="C673" s="14">
        <v>39756</v>
      </c>
      <c r="D673" s="14">
        <v>39762</v>
      </c>
      <c r="F673">
        <v>523610</v>
      </c>
      <c r="G673" t="s">
        <v>898</v>
      </c>
      <c r="H673">
        <v>2106820</v>
      </c>
      <c r="I673" t="s">
        <v>5127</v>
      </c>
      <c r="J673" t="s">
        <v>5015</v>
      </c>
      <c r="K673">
        <v>164326</v>
      </c>
      <c r="L673" t="s">
        <v>2439</v>
      </c>
      <c r="M673">
        <v>30</v>
      </c>
      <c r="N673" t="s">
        <v>924</v>
      </c>
      <c r="O673" t="s">
        <v>924</v>
      </c>
      <c r="P673" t="s">
        <v>924</v>
      </c>
      <c r="Q673">
        <v>1</v>
      </c>
      <c r="R673">
        <v>0</v>
      </c>
      <c r="S673">
        <v>0</v>
      </c>
      <c r="T673">
        <v>0</v>
      </c>
      <c r="U673">
        <v>6</v>
      </c>
      <c r="V673">
        <v>6</v>
      </c>
      <c r="W673">
        <v>3018808</v>
      </c>
      <c r="X673" t="s">
        <v>4312</v>
      </c>
      <c r="Y673">
        <v>97</v>
      </c>
      <c r="Z673">
        <v>22</v>
      </c>
      <c r="AA673">
        <v>47</v>
      </c>
      <c r="AB673">
        <v>17</v>
      </c>
      <c r="AC673" t="s">
        <v>836</v>
      </c>
      <c r="AD673" t="s">
        <v>3961</v>
      </c>
      <c r="AE673" t="s">
        <v>6799</v>
      </c>
      <c r="AF673">
        <v>0</v>
      </c>
      <c r="AG673">
        <v>0</v>
      </c>
      <c r="AH673">
        <v>1</v>
      </c>
      <c r="AI673">
        <v>0</v>
      </c>
      <c r="AJ673">
        <f>IF(AI673="","",IF(ISERROR(VLOOKUP(CONCATENATE(F673),Term!$A$1:$C$2000,1,FALSE)),0,1))</f>
        <v>0</v>
      </c>
    </row>
    <row r="674" spans="1:36" x14ac:dyDescent="0.15">
      <c r="A674" t="s">
        <v>6520</v>
      </c>
      <c r="B674">
        <v>39758</v>
      </c>
      <c r="C674">
        <v>39759</v>
      </c>
      <c r="D674">
        <v>39770</v>
      </c>
      <c r="F674">
        <v>523610</v>
      </c>
      <c r="G674" t="s">
        <v>898</v>
      </c>
      <c r="H674">
        <v>2106820</v>
      </c>
      <c r="I674" t="s">
        <v>5127</v>
      </c>
      <c r="J674" t="s">
        <v>5015</v>
      </c>
      <c r="K674">
        <v>146566</v>
      </c>
      <c r="L674" t="s">
        <v>2439</v>
      </c>
      <c r="M674">
        <v>30</v>
      </c>
      <c r="N674" t="s">
        <v>924</v>
      </c>
      <c r="O674" t="s">
        <v>924</v>
      </c>
      <c r="P674" t="s">
        <v>924</v>
      </c>
      <c r="Q674">
        <v>1</v>
      </c>
      <c r="R674">
        <v>0</v>
      </c>
      <c r="S674">
        <v>0</v>
      </c>
      <c r="T674">
        <v>0</v>
      </c>
      <c r="U674">
        <v>6</v>
      </c>
      <c r="V674">
        <v>6</v>
      </c>
      <c r="W674">
        <v>3018808</v>
      </c>
      <c r="X674" t="s">
        <v>4312</v>
      </c>
      <c r="Y674">
        <v>97</v>
      </c>
      <c r="Z674">
        <v>22</v>
      </c>
      <c r="AA674">
        <v>47</v>
      </c>
      <c r="AB674">
        <v>17</v>
      </c>
      <c r="AC674" t="s">
        <v>836</v>
      </c>
      <c r="AD674" t="s">
        <v>3961</v>
      </c>
      <c r="AE674" t="s">
        <v>6799</v>
      </c>
      <c r="AF674">
        <v>0</v>
      </c>
      <c r="AG674">
        <v>0</v>
      </c>
      <c r="AH674">
        <v>0</v>
      </c>
      <c r="AI674">
        <v>0</v>
      </c>
      <c r="AJ674">
        <f>IF(AI674="","",IF(ISERROR(VLOOKUP(CONCATENATE(F674),Term!$A$1:$C$2000,1,FALSE)),0,1))</f>
        <v>0</v>
      </c>
    </row>
    <row r="675" spans="1:36" x14ac:dyDescent="0.15">
      <c r="A675" t="s">
        <v>6521</v>
      </c>
      <c r="B675">
        <v>39758</v>
      </c>
      <c r="C675" s="14">
        <v>39762</v>
      </c>
      <c r="D675" s="14">
        <v>39790</v>
      </c>
      <c r="F675">
        <v>523610</v>
      </c>
      <c r="G675" t="s">
        <v>898</v>
      </c>
      <c r="H675">
        <v>2106820</v>
      </c>
      <c r="I675" t="s">
        <v>5127</v>
      </c>
      <c r="J675" t="s">
        <v>5015</v>
      </c>
      <c r="K675">
        <v>163177</v>
      </c>
      <c r="L675" t="s">
        <v>2439</v>
      </c>
      <c r="M675">
        <v>30</v>
      </c>
      <c r="N675" t="s">
        <v>924</v>
      </c>
      <c r="O675" t="s">
        <v>924</v>
      </c>
      <c r="P675" t="s">
        <v>924</v>
      </c>
      <c r="Q675">
        <v>1</v>
      </c>
      <c r="R675">
        <v>0</v>
      </c>
      <c r="S675">
        <v>0</v>
      </c>
      <c r="T675">
        <v>0</v>
      </c>
      <c r="U675">
        <v>6</v>
      </c>
      <c r="V675">
        <v>6</v>
      </c>
      <c r="W675">
        <v>3018808</v>
      </c>
      <c r="X675" t="s">
        <v>4312</v>
      </c>
      <c r="Y675">
        <v>97</v>
      </c>
      <c r="Z675">
        <v>22</v>
      </c>
      <c r="AA675">
        <v>47</v>
      </c>
      <c r="AB675">
        <v>17</v>
      </c>
      <c r="AC675" t="s">
        <v>836</v>
      </c>
      <c r="AD675" t="s">
        <v>3961</v>
      </c>
      <c r="AE675" t="s">
        <v>6799</v>
      </c>
      <c r="AF675">
        <v>0</v>
      </c>
      <c r="AG675">
        <v>0</v>
      </c>
      <c r="AH675">
        <v>0</v>
      </c>
      <c r="AI675">
        <v>0</v>
      </c>
      <c r="AJ675">
        <f>IF(AI675="","",IF(ISERROR(VLOOKUP(CONCATENATE(F675),Term!$A$1:$C$2000,1,FALSE)),0,1))</f>
        <v>0</v>
      </c>
    </row>
    <row r="676" spans="1:36" x14ac:dyDescent="0.15">
      <c r="A676" t="s">
        <v>6523</v>
      </c>
      <c r="B676">
        <v>39763</v>
      </c>
      <c r="C676">
        <v>39763</v>
      </c>
      <c r="D676">
        <v>39791</v>
      </c>
      <c r="F676">
        <v>523610</v>
      </c>
      <c r="G676" t="s">
        <v>898</v>
      </c>
      <c r="H676">
        <v>2106820</v>
      </c>
      <c r="I676" t="s">
        <v>5127</v>
      </c>
      <c r="J676" t="s">
        <v>5015</v>
      </c>
      <c r="K676">
        <v>144637</v>
      </c>
      <c r="L676" t="s">
        <v>2439</v>
      </c>
      <c r="M676">
        <v>30</v>
      </c>
      <c r="N676" t="s">
        <v>924</v>
      </c>
      <c r="O676" t="s">
        <v>924</v>
      </c>
      <c r="P676" t="s">
        <v>924</v>
      </c>
      <c r="Q676">
        <v>1</v>
      </c>
      <c r="R676">
        <v>0</v>
      </c>
      <c r="S676">
        <v>0</v>
      </c>
      <c r="T676">
        <v>0</v>
      </c>
      <c r="U676">
        <v>6</v>
      </c>
      <c r="V676">
        <v>6</v>
      </c>
      <c r="W676">
        <v>3018808</v>
      </c>
      <c r="X676" t="s">
        <v>4312</v>
      </c>
      <c r="Y676">
        <v>97</v>
      </c>
      <c r="Z676">
        <v>22</v>
      </c>
      <c r="AA676">
        <v>47</v>
      </c>
      <c r="AB676">
        <v>17</v>
      </c>
      <c r="AC676" t="s">
        <v>836</v>
      </c>
      <c r="AD676" t="s">
        <v>3961</v>
      </c>
      <c r="AE676" t="s">
        <v>6799</v>
      </c>
      <c r="AF676">
        <v>0</v>
      </c>
      <c r="AG676">
        <v>0</v>
      </c>
      <c r="AH676">
        <v>0</v>
      </c>
      <c r="AI676">
        <v>0</v>
      </c>
      <c r="AJ676">
        <f>IF(AI676="","",IF(ISERROR(VLOOKUP(CONCATENATE(F676),Term!$A$1:$C$2000,1,FALSE)),0,1))</f>
        <v>0</v>
      </c>
    </row>
    <row r="677" spans="1:36" x14ac:dyDescent="0.15">
      <c r="A677" t="s">
        <v>6525</v>
      </c>
      <c r="B677">
        <v>39759</v>
      </c>
      <c r="C677" s="14">
        <v>39763</v>
      </c>
      <c r="D677" s="14">
        <v>39820</v>
      </c>
      <c r="F677">
        <v>523610</v>
      </c>
      <c r="G677" t="s">
        <v>898</v>
      </c>
      <c r="H677">
        <v>2106820</v>
      </c>
      <c r="I677" t="s">
        <v>5127</v>
      </c>
      <c r="J677" t="s">
        <v>5015</v>
      </c>
      <c r="K677">
        <v>182756</v>
      </c>
      <c r="L677" t="s">
        <v>2439</v>
      </c>
      <c r="M677">
        <v>30</v>
      </c>
      <c r="N677" t="s">
        <v>924</v>
      </c>
      <c r="O677" t="s">
        <v>924</v>
      </c>
      <c r="P677" t="s">
        <v>924</v>
      </c>
      <c r="Q677">
        <v>1</v>
      </c>
      <c r="R677">
        <v>0</v>
      </c>
      <c r="S677">
        <v>0</v>
      </c>
      <c r="T677">
        <v>0</v>
      </c>
      <c r="U677">
        <v>6</v>
      </c>
      <c r="V677">
        <v>6</v>
      </c>
      <c r="W677">
        <v>3018808</v>
      </c>
      <c r="X677" t="s">
        <v>4312</v>
      </c>
      <c r="Y677">
        <v>97</v>
      </c>
      <c r="Z677">
        <v>22</v>
      </c>
      <c r="AA677">
        <v>47</v>
      </c>
      <c r="AB677">
        <v>17</v>
      </c>
      <c r="AC677" t="s">
        <v>836</v>
      </c>
      <c r="AD677" t="s">
        <v>3961</v>
      </c>
      <c r="AE677" t="s">
        <v>6799</v>
      </c>
      <c r="AF677">
        <v>0</v>
      </c>
      <c r="AG677">
        <v>0</v>
      </c>
      <c r="AH677">
        <v>0</v>
      </c>
      <c r="AI677">
        <v>0</v>
      </c>
      <c r="AJ677">
        <f>IF(AI677="","",IF(ISERROR(VLOOKUP(CONCATENATE(F677),Term!$A$1:$C$2000,1,FALSE)),0,1))</f>
        <v>0</v>
      </c>
    </row>
    <row r="678" spans="1:36" x14ac:dyDescent="0.15">
      <c r="A678" t="s">
        <v>6526</v>
      </c>
      <c r="B678">
        <v>39764</v>
      </c>
      <c r="C678" s="14">
        <v>39765</v>
      </c>
      <c r="D678" s="14">
        <v>39834</v>
      </c>
      <c r="F678">
        <v>523610</v>
      </c>
      <c r="G678" t="s">
        <v>898</v>
      </c>
      <c r="H678">
        <v>2106820</v>
      </c>
      <c r="I678" t="s">
        <v>5127</v>
      </c>
      <c r="J678" t="s">
        <v>5015</v>
      </c>
      <c r="K678">
        <v>110615</v>
      </c>
      <c r="L678" t="s">
        <v>2439</v>
      </c>
      <c r="M678">
        <v>30</v>
      </c>
      <c r="N678" t="s">
        <v>924</v>
      </c>
      <c r="O678" t="s">
        <v>924</v>
      </c>
      <c r="P678" t="s">
        <v>924</v>
      </c>
      <c r="Q678">
        <v>1</v>
      </c>
      <c r="R678">
        <v>0</v>
      </c>
      <c r="S678">
        <v>0</v>
      </c>
      <c r="T678">
        <v>0</v>
      </c>
      <c r="U678">
        <v>6</v>
      </c>
      <c r="V678">
        <v>6</v>
      </c>
      <c r="W678">
        <v>3018808</v>
      </c>
      <c r="X678" t="s">
        <v>4312</v>
      </c>
      <c r="Y678">
        <v>97</v>
      </c>
      <c r="Z678">
        <v>22</v>
      </c>
      <c r="AA678">
        <v>47</v>
      </c>
      <c r="AB678">
        <v>17</v>
      </c>
      <c r="AC678" t="s">
        <v>836</v>
      </c>
      <c r="AD678" t="s">
        <v>3961</v>
      </c>
      <c r="AE678" t="s">
        <v>6799</v>
      </c>
      <c r="AF678">
        <v>0</v>
      </c>
      <c r="AG678">
        <v>0</v>
      </c>
      <c r="AH678">
        <v>0</v>
      </c>
      <c r="AI678">
        <v>0</v>
      </c>
      <c r="AJ678">
        <f>IF(AI678="","",IF(ISERROR(VLOOKUP(CONCATENATE(F678),Term!$A$1:$C$2000,1,FALSE)),0,1))</f>
        <v>0</v>
      </c>
    </row>
    <row r="679" spans="1:36" x14ac:dyDescent="0.15">
      <c r="A679" t="s">
        <v>6527</v>
      </c>
      <c r="B679">
        <v>39763</v>
      </c>
      <c r="C679" s="14">
        <v>39765</v>
      </c>
      <c r="D679" s="14"/>
      <c r="F679">
        <v>523610</v>
      </c>
      <c r="G679" t="s">
        <v>898</v>
      </c>
      <c r="H679">
        <v>2106820</v>
      </c>
      <c r="I679" t="s">
        <v>5127</v>
      </c>
      <c r="J679" t="s">
        <v>5015</v>
      </c>
      <c r="K679">
        <v>164326</v>
      </c>
      <c r="L679" t="s">
        <v>2439</v>
      </c>
      <c r="M679">
        <v>30</v>
      </c>
      <c r="N679" t="s">
        <v>924</v>
      </c>
      <c r="O679" t="s">
        <v>924</v>
      </c>
      <c r="P679" t="s">
        <v>924</v>
      </c>
      <c r="Q679">
        <v>1</v>
      </c>
      <c r="R679">
        <v>0</v>
      </c>
      <c r="S679">
        <v>0</v>
      </c>
      <c r="T679">
        <v>0</v>
      </c>
      <c r="U679">
        <v>6</v>
      </c>
      <c r="V679">
        <v>6</v>
      </c>
      <c r="W679">
        <v>3018808</v>
      </c>
      <c r="X679" t="s">
        <v>4312</v>
      </c>
      <c r="Y679">
        <v>97</v>
      </c>
      <c r="Z679">
        <v>22</v>
      </c>
      <c r="AA679">
        <v>47</v>
      </c>
      <c r="AB679">
        <v>17</v>
      </c>
      <c r="AC679" t="s">
        <v>836</v>
      </c>
      <c r="AD679" t="s">
        <v>3961</v>
      </c>
      <c r="AE679" t="s">
        <v>6799</v>
      </c>
      <c r="AF679">
        <v>0</v>
      </c>
      <c r="AG679">
        <v>0</v>
      </c>
      <c r="AH679">
        <v>0</v>
      </c>
      <c r="AI679">
        <v>0</v>
      </c>
      <c r="AJ679">
        <f>IF(AI679="","",IF(ISERROR(VLOOKUP(CONCATENATE(F679),Term!$A$1:$C$2000,1,FALSE)),0,1))</f>
        <v>0</v>
      </c>
    </row>
    <row r="680" spans="1:36" x14ac:dyDescent="0.15">
      <c r="A680" t="s">
        <v>6529</v>
      </c>
      <c r="B680">
        <v>39765</v>
      </c>
      <c r="C680">
        <v>39766</v>
      </c>
      <c r="D680">
        <v>39798</v>
      </c>
      <c r="F680">
        <v>523610</v>
      </c>
      <c r="G680" t="s">
        <v>898</v>
      </c>
      <c r="H680">
        <v>2106820</v>
      </c>
      <c r="I680" t="s">
        <v>5127</v>
      </c>
      <c r="J680" t="s">
        <v>5015</v>
      </c>
      <c r="K680">
        <v>159493</v>
      </c>
      <c r="L680" t="s">
        <v>2439</v>
      </c>
      <c r="M680">
        <v>30</v>
      </c>
      <c r="N680" t="s">
        <v>924</v>
      </c>
      <c r="O680" t="s">
        <v>924</v>
      </c>
      <c r="P680" t="s">
        <v>924</v>
      </c>
      <c r="Q680">
        <v>1</v>
      </c>
      <c r="R680">
        <v>0</v>
      </c>
      <c r="S680">
        <v>0</v>
      </c>
      <c r="T680">
        <v>0</v>
      </c>
      <c r="U680">
        <v>6</v>
      </c>
      <c r="V680">
        <v>6</v>
      </c>
      <c r="W680">
        <v>3018808</v>
      </c>
      <c r="X680" t="s">
        <v>4312</v>
      </c>
      <c r="Y680">
        <v>97</v>
      </c>
      <c r="Z680">
        <v>22</v>
      </c>
      <c r="AA680">
        <v>47</v>
      </c>
      <c r="AB680">
        <v>17</v>
      </c>
      <c r="AC680" t="s">
        <v>836</v>
      </c>
      <c r="AD680" t="s">
        <v>3961</v>
      </c>
      <c r="AE680" t="s">
        <v>6799</v>
      </c>
      <c r="AF680">
        <v>0</v>
      </c>
      <c r="AG680">
        <v>0</v>
      </c>
      <c r="AH680">
        <v>0</v>
      </c>
      <c r="AI680">
        <v>0</v>
      </c>
      <c r="AJ680">
        <f>IF(AI680="","",IF(ISERROR(VLOOKUP(CONCATENATE(F680),Term!$A$1:$C$2000,1,FALSE)),0,1))</f>
        <v>0</v>
      </c>
    </row>
    <row r="681" spans="1:36" x14ac:dyDescent="0.15">
      <c r="A681" t="s">
        <v>6151</v>
      </c>
      <c r="B681">
        <v>39772</v>
      </c>
      <c r="C681" s="14">
        <v>39773</v>
      </c>
      <c r="D681" s="14">
        <v>39828</v>
      </c>
      <c r="F681">
        <v>523610</v>
      </c>
      <c r="G681" t="s">
        <v>898</v>
      </c>
      <c r="H681">
        <v>2106820</v>
      </c>
      <c r="I681" t="s">
        <v>5127</v>
      </c>
      <c r="J681" t="s">
        <v>5015</v>
      </c>
      <c r="K681">
        <v>202991</v>
      </c>
      <c r="L681" t="s">
        <v>2439</v>
      </c>
      <c r="M681">
        <v>30</v>
      </c>
      <c r="N681" t="s">
        <v>924</v>
      </c>
      <c r="O681" t="s">
        <v>924</v>
      </c>
      <c r="P681" t="s">
        <v>924</v>
      </c>
      <c r="Q681">
        <v>2</v>
      </c>
      <c r="R681">
        <v>0</v>
      </c>
      <c r="S681">
        <v>0</v>
      </c>
      <c r="T681">
        <v>0</v>
      </c>
      <c r="U681">
        <v>6</v>
      </c>
      <c r="V681">
        <v>6</v>
      </c>
      <c r="W681">
        <v>3018808</v>
      </c>
      <c r="X681" t="s">
        <v>4312</v>
      </c>
      <c r="Y681">
        <v>97</v>
      </c>
      <c r="Z681">
        <v>22</v>
      </c>
      <c r="AA681">
        <v>47</v>
      </c>
      <c r="AB681">
        <v>17</v>
      </c>
      <c r="AC681" t="s">
        <v>836</v>
      </c>
      <c r="AD681" t="s">
        <v>3961</v>
      </c>
      <c r="AE681" t="s">
        <v>6799</v>
      </c>
      <c r="AF681">
        <v>0</v>
      </c>
      <c r="AG681">
        <v>0</v>
      </c>
      <c r="AH681">
        <v>1</v>
      </c>
      <c r="AI681">
        <v>0</v>
      </c>
      <c r="AJ681">
        <f>IF(AI681="","",IF(ISERROR(VLOOKUP(CONCATENATE(F681),Term!$A$1:$C$2000,1,FALSE)),0,1))</f>
        <v>0</v>
      </c>
    </row>
    <row r="682" spans="1:36" x14ac:dyDescent="0.15">
      <c r="A682" t="s">
        <v>5530</v>
      </c>
      <c r="B682">
        <v>39791</v>
      </c>
      <c r="C682" s="14">
        <v>39793</v>
      </c>
      <c r="D682" s="14">
        <v>39808</v>
      </c>
      <c r="F682">
        <v>523610</v>
      </c>
      <c r="G682" t="s">
        <v>898</v>
      </c>
      <c r="H682">
        <v>2106820</v>
      </c>
      <c r="I682" t="s">
        <v>5127</v>
      </c>
      <c r="J682" t="s">
        <v>5015</v>
      </c>
      <c r="K682">
        <v>231750</v>
      </c>
      <c r="L682" t="s">
        <v>2439</v>
      </c>
      <c r="M682">
        <v>30</v>
      </c>
      <c r="N682" t="s">
        <v>924</v>
      </c>
      <c r="O682" t="s">
        <v>924</v>
      </c>
      <c r="P682" t="s">
        <v>924</v>
      </c>
      <c r="Q682">
        <v>3</v>
      </c>
      <c r="R682">
        <v>0</v>
      </c>
      <c r="S682">
        <v>0</v>
      </c>
      <c r="T682">
        <v>0</v>
      </c>
      <c r="U682">
        <v>6</v>
      </c>
      <c r="V682">
        <v>6</v>
      </c>
      <c r="W682">
        <v>3018808</v>
      </c>
      <c r="X682" t="s">
        <v>4312</v>
      </c>
      <c r="Y682">
        <v>97</v>
      </c>
      <c r="Z682">
        <v>22</v>
      </c>
      <c r="AA682">
        <v>47</v>
      </c>
      <c r="AB682">
        <v>17</v>
      </c>
      <c r="AC682" t="s">
        <v>836</v>
      </c>
      <c r="AD682" t="s">
        <v>3961</v>
      </c>
      <c r="AE682" t="s">
        <v>6799</v>
      </c>
      <c r="AF682">
        <v>0</v>
      </c>
      <c r="AG682">
        <v>0</v>
      </c>
      <c r="AH682">
        <v>0</v>
      </c>
      <c r="AI682">
        <v>0</v>
      </c>
      <c r="AJ682">
        <f>IF(AI682="","",IF(ISERROR(VLOOKUP(CONCATENATE(F682),Term!$A$1:$C$2000,1,FALSE)),0,1))</f>
        <v>0</v>
      </c>
    </row>
    <row r="683" spans="1:36" x14ac:dyDescent="0.15">
      <c r="A683" t="s">
        <v>1828</v>
      </c>
      <c r="B683">
        <v>39793</v>
      </c>
      <c r="C683">
        <v>39798</v>
      </c>
      <c r="F683">
        <v>523610</v>
      </c>
      <c r="G683" t="s">
        <v>898</v>
      </c>
      <c r="H683">
        <v>2106820</v>
      </c>
      <c r="I683" t="s">
        <v>5127</v>
      </c>
      <c r="J683" t="s">
        <v>5015</v>
      </c>
      <c r="K683">
        <v>72496</v>
      </c>
      <c r="L683" t="s">
        <v>2439</v>
      </c>
      <c r="M683">
        <v>30</v>
      </c>
      <c r="N683" t="s">
        <v>924</v>
      </c>
      <c r="O683" t="s">
        <v>924</v>
      </c>
      <c r="P683" t="s">
        <v>924</v>
      </c>
      <c r="Q683">
        <v>4</v>
      </c>
      <c r="R683">
        <v>0</v>
      </c>
      <c r="S683">
        <v>0</v>
      </c>
      <c r="T683">
        <v>0</v>
      </c>
      <c r="U683">
        <v>6</v>
      </c>
      <c r="V683">
        <v>6</v>
      </c>
      <c r="W683">
        <v>3018808</v>
      </c>
      <c r="X683" t="s">
        <v>4312</v>
      </c>
      <c r="Y683">
        <v>97</v>
      </c>
      <c r="Z683">
        <v>22</v>
      </c>
      <c r="AA683">
        <v>47</v>
      </c>
      <c r="AB683">
        <v>17</v>
      </c>
      <c r="AC683" t="s">
        <v>836</v>
      </c>
      <c r="AD683" t="s">
        <v>3961</v>
      </c>
      <c r="AE683" t="s">
        <v>6799</v>
      </c>
      <c r="AF683">
        <v>0</v>
      </c>
      <c r="AG683">
        <v>0</v>
      </c>
      <c r="AH683">
        <v>1</v>
      </c>
      <c r="AI683">
        <v>0</v>
      </c>
      <c r="AJ683">
        <f>IF(AI683="","",IF(ISERROR(VLOOKUP(CONCATENATE(F683),Term!$A$1:$C$2000,1,FALSE)),0,1))</f>
        <v>0</v>
      </c>
    </row>
    <row r="684" spans="1:36" x14ac:dyDescent="0.15">
      <c r="A684" t="s">
        <v>1831</v>
      </c>
      <c r="B684">
        <v>39801</v>
      </c>
      <c r="C684" s="14">
        <v>39805</v>
      </c>
      <c r="D684" s="14">
        <v>39813</v>
      </c>
      <c r="F684">
        <v>523610</v>
      </c>
      <c r="G684" t="s">
        <v>898</v>
      </c>
      <c r="H684">
        <v>2106820</v>
      </c>
      <c r="I684" t="s">
        <v>5127</v>
      </c>
      <c r="J684" t="s">
        <v>5015</v>
      </c>
      <c r="K684">
        <v>169159</v>
      </c>
      <c r="L684" t="s">
        <v>2439</v>
      </c>
      <c r="M684">
        <v>30</v>
      </c>
      <c r="N684" t="s">
        <v>924</v>
      </c>
      <c r="O684" t="s">
        <v>924</v>
      </c>
      <c r="P684" t="s">
        <v>924</v>
      </c>
      <c r="Q684">
        <v>4</v>
      </c>
      <c r="R684">
        <v>0</v>
      </c>
      <c r="S684">
        <v>0</v>
      </c>
      <c r="T684">
        <v>0</v>
      </c>
      <c r="U684">
        <v>6</v>
      </c>
      <c r="V684">
        <v>6</v>
      </c>
      <c r="W684">
        <v>3018808</v>
      </c>
      <c r="X684" t="s">
        <v>4312</v>
      </c>
      <c r="Y684">
        <v>97</v>
      </c>
      <c r="Z684">
        <v>22</v>
      </c>
      <c r="AA684">
        <v>47</v>
      </c>
      <c r="AB684">
        <v>17</v>
      </c>
      <c r="AC684" t="s">
        <v>836</v>
      </c>
      <c r="AD684" t="s">
        <v>3961</v>
      </c>
      <c r="AE684" t="s">
        <v>6799</v>
      </c>
      <c r="AF684">
        <v>0</v>
      </c>
      <c r="AG684">
        <v>0</v>
      </c>
      <c r="AH684">
        <v>0</v>
      </c>
      <c r="AI684">
        <v>0</v>
      </c>
      <c r="AJ684">
        <f>IF(AI684="","",IF(ISERROR(VLOOKUP(CONCATENATE(F684),Term!$A$1:$C$2000,1,FALSE)),0,1))</f>
        <v>0</v>
      </c>
    </row>
    <row r="685" spans="1:36" x14ac:dyDescent="0.15">
      <c r="A685" t="s">
        <v>1832</v>
      </c>
      <c r="B685">
        <v>39805</v>
      </c>
      <c r="C685">
        <v>39806</v>
      </c>
      <c r="F685">
        <v>523610</v>
      </c>
      <c r="G685" t="s">
        <v>898</v>
      </c>
      <c r="H685">
        <v>2106820</v>
      </c>
      <c r="I685" t="s">
        <v>5127</v>
      </c>
      <c r="J685" t="s">
        <v>5015</v>
      </c>
      <c r="K685">
        <v>108262</v>
      </c>
      <c r="L685" t="s">
        <v>2439</v>
      </c>
      <c r="M685">
        <v>30</v>
      </c>
      <c r="N685" t="s">
        <v>924</v>
      </c>
      <c r="O685" t="s">
        <v>924</v>
      </c>
      <c r="P685" t="s">
        <v>924</v>
      </c>
      <c r="Q685">
        <v>4</v>
      </c>
      <c r="R685">
        <v>0</v>
      </c>
      <c r="S685">
        <v>0</v>
      </c>
      <c r="T685">
        <v>0</v>
      </c>
      <c r="U685">
        <v>6</v>
      </c>
      <c r="V685">
        <v>6</v>
      </c>
      <c r="W685">
        <v>3018808</v>
      </c>
      <c r="X685" t="s">
        <v>4312</v>
      </c>
      <c r="Y685">
        <v>97</v>
      </c>
      <c r="Z685">
        <v>22</v>
      </c>
      <c r="AA685">
        <v>47</v>
      </c>
      <c r="AB685">
        <v>17</v>
      </c>
      <c r="AC685" t="s">
        <v>836</v>
      </c>
      <c r="AD685" t="s">
        <v>3961</v>
      </c>
      <c r="AE685" t="s">
        <v>6799</v>
      </c>
      <c r="AF685">
        <v>0</v>
      </c>
      <c r="AG685">
        <v>0</v>
      </c>
      <c r="AH685">
        <v>0</v>
      </c>
      <c r="AI685">
        <v>0</v>
      </c>
      <c r="AJ685">
        <f>IF(AI685="","",IF(ISERROR(VLOOKUP(CONCATENATE(F685),Term!$A$1:$C$2000,1,FALSE)),0,1))</f>
        <v>0</v>
      </c>
    </row>
    <row r="686" spans="1:36" x14ac:dyDescent="0.15">
      <c r="A686" t="s">
        <v>3849</v>
      </c>
      <c r="B686">
        <v>39820</v>
      </c>
      <c r="C686" s="14">
        <v>39821</v>
      </c>
      <c r="D686" s="14"/>
      <c r="F686">
        <v>523610</v>
      </c>
      <c r="G686" t="s">
        <v>898</v>
      </c>
      <c r="H686">
        <v>2106820</v>
      </c>
      <c r="I686" t="s">
        <v>5127</v>
      </c>
      <c r="J686" t="s">
        <v>5015</v>
      </c>
      <c r="K686">
        <v>275793</v>
      </c>
      <c r="L686" t="s">
        <v>2439</v>
      </c>
      <c r="M686">
        <v>30</v>
      </c>
      <c r="N686" t="s">
        <v>924</v>
      </c>
      <c r="O686" t="s">
        <v>924</v>
      </c>
      <c r="P686" t="s">
        <v>924</v>
      </c>
      <c r="Q686">
        <v>5</v>
      </c>
      <c r="R686">
        <v>0</v>
      </c>
      <c r="S686">
        <v>0</v>
      </c>
      <c r="T686">
        <v>0</v>
      </c>
      <c r="U686">
        <v>6</v>
      </c>
      <c r="V686">
        <v>6</v>
      </c>
      <c r="W686">
        <v>3018808</v>
      </c>
      <c r="X686" t="s">
        <v>4312</v>
      </c>
      <c r="Y686">
        <v>97</v>
      </c>
      <c r="Z686">
        <v>22</v>
      </c>
      <c r="AA686">
        <v>47</v>
      </c>
      <c r="AB686">
        <v>17</v>
      </c>
      <c r="AC686" t="s">
        <v>836</v>
      </c>
      <c r="AD686" t="s">
        <v>3961</v>
      </c>
      <c r="AE686" t="s">
        <v>6799</v>
      </c>
      <c r="AF686">
        <v>0</v>
      </c>
      <c r="AG686">
        <v>0</v>
      </c>
      <c r="AH686">
        <v>1</v>
      </c>
      <c r="AI686">
        <v>0</v>
      </c>
      <c r="AJ686">
        <f>IF(AI686="","",IF(ISERROR(VLOOKUP(CONCATENATE(F686),Term!$A$1:$C$2000,1,FALSE)),0,1))</f>
        <v>0</v>
      </c>
    </row>
    <row r="687" spans="1:36" x14ac:dyDescent="0.15">
      <c r="A687" t="s">
        <v>3850</v>
      </c>
      <c r="B687">
        <v>39820</v>
      </c>
      <c r="C687" s="14">
        <v>39822</v>
      </c>
      <c r="D687" s="14"/>
      <c r="F687">
        <v>523610</v>
      </c>
      <c r="G687" t="s">
        <v>898</v>
      </c>
      <c r="H687">
        <v>2106820</v>
      </c>
      <c r="I687" t="s">
        <v>5127</v>
      </c>
      <c r="J687" t="s">
        <v>5015</v>
      </c>
      <c r="K687">
        <v>120828</v>
      </c>
      <c r="L687" t="s">
        <v>2439</v>
      </c>
      <c r="M687">
        <v>30</v>
      </c>
      <c r="N687" t="s">
        <v>924</v>
      </c>
      <c r="O687" t="s">
        <v>924</v>
      </c>
      <c r="P687" t="s">
        <v>924</v>
      </c>
      <c r="Q687">
        <v>5</v>
      </c>
      <c r="R687">
        <v>0</v>
      </c>
      <c r="S687">
        <v>0</v>
      </c>
      <c r="T687">
        <v>0</v>
      </c>
      <c r="U687">
        <v>6</v>
      </c>
      <c r="V687">
        <v>6</v>
      </c>
      <c r="W687">
        <v>3018808</v>
      </c>
      <c r="X687" t="s">
        <v>4312</v>
      </c>
      <c r="Y687">
        <v>97</v>
      </c>
      <c r="Z687">
        <v>22</v>
      </c>
      <c r="AA687">
        <v>47</v>
      </c>
      <c r="AB687">
        <v>17</v>
      </c>
      <c r="AC687" t="s">
        <v>836</v>
      </c>
      <c r="AD687" t="s">
        <v>3961</v>
      </c>
      <c r="AE687" t="s">
        <v>6799</v>
      </c>
      <c r="AF687">
        <v>0</v>
      </c>
      <c r="AG687">
        <v>0</v>
      </c>
      <c r="AH687">
        <v>0</v>
      </c>
      <c r="AI687">
        <v>0</v>
      </c>
      <c r="AJ687">
        <f>IF(AI687="","",IF(ISERROR(VLOOKUP(CONCATENATE(F687),Term!$A$1:$C$2000,1,FALSE)),0,1))</f>
        <v>0</v>
      </c>
    </row>
    <row r="688" spans="1:36" x14ac:dyDescent="0.15">
      <c r="A688" t="s">
        <v>3851</v>
      </c>
      <c r="B688">
        <v>39820</v>
      </c>
      <c r="C688" s="14">
        <v>39825</v>
      </c>
      <c r="D688" s="14"/>
      <c r="F688">
        <v>523610</v>
      </c>
      <c r="G688" t="s">
        <v>898</v>
      </c>
      <c r="H688">
        <v>2106820</v>
      </c>
      <c r="I688" t="s">
        <v>5127</v>
      </c>
      <c r="J688" t="s">
        <v>5015</v>
      </c>
      <c r="K688">
        <v>126170</v>
      </c>
      <c r="L688" t="s">
        <v>2439</v>
      </c>
      <c r="M688">
        <v>30</v>
      </c>
      <c r="N688" t="s">
        <v>924</v>
      </c>
      <c r="O688" t="s">
        <v>924</v>
      </c>
      <c r="P688" t="s">
        <v>924</v>
      </c>
      <c r="Q688">
        <v>5</v>
      </c>
      <c r="R688">
        <v>0</v>
      </c>
      <c r="S688">
        <v>0</v>
      </c>
      <c r="T688">
        <v>0</v>
      </c>
      <c r="U688">
        <v>6</v>
      </c>
      <c r="V688">
        <v>6</v>
      </c>
      <c r="W688">
        <v>3018808</v>
      </c>
      <c r="X688" t="s">
        <v>4312</v>
      </c>
      <c r="Y688">
        <v>97</v>
      </c>
      <c r="Z688">
        <v>22</v>
      </c>
      <c r="AA688">
        <v>47</v>
      </c>
      <c r="AB688">
        <v>17</v>
      </c>
      <c r="AC688" t="s">
        <v>836</v>
      </c>
      <c r="AD688" t="s">
        <v>3961</v>
      </c>
      <c r="AE688" t="s">
        <v>6799</v>
      </c>
      <c r="AF688">
        <v>0</v>
      </c>
      <c r="AG688">
        <v>0</v>
      </c>
      <c r="AH688">
        <v>0</v>
      </c>
      <c r="AI688">
        <v>0</v>
      </c>
      <c r="AJ688">
        <f>IF(AI688="","",IF(ISERROR(VLOOKUP(CONCATENATE(F688),Term!$A$1:$C$2000,1,FALSE)),0,1))</f>
        <v>0</v>
      </c>
    </row>
    <row r="689" spans="1:36" x14ac:dyDescent="0.15">
      <c r="A689" t="s">
        <v>8481</v>
      </c>
      <c r="B689">
        <v>39829</v>
      </c>
      <c r="C689" s="14">
        <v>39829</v>
      </c>
      <c r="D689" s="14"/>
      <c r="F689">
        <v>523610</v>
      </c>
      <c r="G689" t="s">
        <v>898</v>
      </c>
      <c r="H689">
        <v>2106820</v>
      </c>
      <c r="I689" t="s">
        <v>5127</v>
      </c>
      <c r="J689" t="s">
        <v>5015</v>
      </c>
      <c r="K689">
        <v>168338</v>
      </c>
      <c r="L689" t="s">
        <v>2439</v>
      </c>
      <c r="M689">
        <v>30</v>
      </c>
      <c r="N689" t="s">
        <v>924</v>
      </c>
      <c r="O689" t="s">
        <v>924</v>
      </c>
      <c r="P689" t="s">
        <v>924</v>
      </c>
      <c r="Q689">
        <v>6</v>
      </c>
      <c r="R689">
        <v>0</v>
      </c>
      <c r="S689">
        <v>0</v>
      </c>
      <c r="T689">
        <v>0</v>
      </c>
      <c r="U689">
        <v>6</v>
      </c>
      <c r="V689">
        <v>6</v>
      </c>
      <c r="W689">
        <v>3018808</v>
      </c>
      <c r="X689" t="s">
        <v>4312</v>
      </c>
      <c r="Y689">
        <v>97</v>
      </c>
      <c r="Z689">
        <v>22</v>
      </c>
      <c r="AA689">
        <v>47</v>
      </c>
      <c r="AB689">
        <v>17</v>
      </c>
      <c r="AC689" t="s">
        <v>836</v>
      </c>
      <c r="AD689" t="s">
        <v>3961</v>
      </c>
      <c r="AE689" t="s">
        <v>6799</v>
      </c>
      <c r="AF689">
        <v>0</v>
      </c>
      <c r="AG689">
        <v>0</v>
      </c>
      <c r="AH689">
        <v>1</v>
      </c>
      <c r="AI689">
        <v>0</v>
      </c>
      <c r="AJ689">
        <f>IF(AI689="","",IF(ISERROR(VLOOKUP(CONCATENATE(F689),Term!$A$1:$C$2000,1,FALSE)),0,1))</f>
        <v>0</v>
      </c>
    </row>
    <row r="690" spans="1:36" x14ac:dyDescent="0.15">
      <c r="A690" t="s">
        <v>8482</v>
      </c>
      <c r="B690">
        <v>39836</v>
      </c>
      <c r="C690" s="14">
        <v>39836</v>
      </c>
      <c r="D690" s="14"/>
      <c r="F690">
        <v>523610</v>
      </c>
      <c r="G690" t="s">
        <v>898</v>
      </c>
      <c r="H690">
        <v>2106820</v>
      </c>
      <c r="I690" t="s">
        <v>5127</v>
      </c>
      <c r="J690" t="s">
        <v>5015</v>
      </c>
      <c r="K690">
        <v>114977</v>
      </c>
      <c r="L690" t="s">
        <v>2439</v>
      </c>
      <c r="M690">
        <v>30</v>
      </c>
      <c r="N690" t="s">
        <v>924</v>
      </c>
      <c r="O690" t="s">
        <v>924</v>
      </c>
      <c r="P690" t="s">
        <v>924</v>
      </c>
      <c r="Q690">
        <v>6</v>
      </c>
      <c r="R690">
        <v>0</v>
      </c>
      <c r="S690">
        <v>0</v>
      </c>
      <c r="T690">
        <v>0</v>
      </c>
      <c r="U690">
        <v>6</v>
      </c>
      <c r="V690">
        <v>6</v>
      </c>
      <c r="W690">
        <v>3018808</v>
      </c>
      <c r="X690" t="s">
        <v>4312</v>
      </c>
      <c r="Y690">
        <v>97</v>
      </c>
      <c r="Z690">
        <v>22</v>
      </c>
      <c r="AA690">
        <v>47</v>
      </c>
      <c r="AB690">
        <v>17</v>
      </c>
      <c r="AC690" t="s">
        <v>836</v>
      </c>
      <c r="AD690" t="s">
        <v>3961</v>
      </c>
      <c r="AE690" t="s">
        <v>6799</v>
      </c>
      <c r="AF690">
        <v>0</v>
      </c>
      <c r="AG690">
        <v>0</v>
      </c>
      <c r="AH690">
        <v>0</v>
      </c>
      <c r="AI690">
        <v>0</v>
      </c>
      <c r="AJ690">
        <f>IF(AI690="","",IF(ISERROR(VLOOKUP(CONCATENATE(F690),Term!$A$1:$C$2000,1,FALSE)),0,1))</f>
        <v>0</v>
      </c>
    </row>
    <row r="691" spans="1:36" x14ac:dyDescent="0.15">
      <c r="A691" t="s">
        <v>8483</v>
      </c>
      <c r="B691">
        <v>39840</v>
      </c>
      <c r="C691">
        <v>39841</v>
      </c>
      <c r="F691">
        <v>523610</v>
      </c>
      <c r="G691" t="s">
        <v>898</v>
      </c>
      <c r="H691">
        <v>2106820</v>
      </c>
      <c r="I691" t="s">
        <v>5127</v>
      </c>
      <c r="J691" t="s">
        <v>5015</v>
      </c>
      <c r="K691">
        <v>115995</v>
      </c>
      <c r="L691" t="s">
        <v>2439</v>
      </c>
      <c r="M691">
        <v>30</v>
      </c>
      <c r="N691" t="s">
        <v>924</v>
      </c>
      <c r="O691" t="s">
        <v>924</v>
      </c>
      <c r="P691" t="s">
        <v>924</v>
      </c>
      <c r="Q691">
        <v>6</v>
      </c>
      <c r="R691">
        <v>1</v>
      </c>
      <c r="S691">
        <v>0</v>
      </c>
      <c r="T691">
        <v>0</v>
      </c>
      <c r="U691">
        <v>6</v>
      </c>
      <c r="V691">
        <v>6</v>
      </c>
      <c r="W691">
        <v>3018808</v>
      </c>
      <c r="X691" t="s">
        <v>4312</v>
      </c>
      <c r="Y691">
        <v>97</v>
      </c>
      <c r="Z691">
        <v>22</v>
      </c>
      <c r="AA691">
        <v>47</v>
      </c>
      <c r="AB691">
        <v>17</v>
      </c>
      <c r="AC691" t="s">
        <v>836</v>
      </c>
      <c r="AD691" t="s">
        <v>3961</v>
      </c>
      <c r="AE691" t="s">
        <v>6799</v>
      </c>
      <c r="AF691">
        <v>0</v>
      </c>
      <c r="AG691">
        <v>0</v>
      </c>
      <c r="AH691">
        <v>0</v>
      </c>
      <c r="AI691">
        <v>0</v>
      </c>
      <c r="AJ691">
        <f>IF(AI691="","",IF(ISERROR(VLOOKUP(CONCATENATE(F691),Term!$A$1:$C$2000,1,FALSE)),0,1))</f>
        <v>0</v>
      </c>
    </row>
    <row r="692" spans="1:36" x14ac:dyDescent="0.15">
      <c r="A692" t="s">
        <v>1728</v>
      </c>
      <c r="B692">
        <v>39730</v>
      </c>
      <c r="C692">
        <v>39730</v>
      </c>
      <c r="E692">
        <v>39764</v>
      </c>
      <c r="F692">
        <v>523610</v>
      </c>
      <c r="G692" t="s">
        <v>898</v>
      </c>
      <c r="H692">
        <v>2087831</v>
      </c>
      <c r="I692" t="s">
        <v>5127</v>
      </c>
      <c r="J692" t="s">
        <v>5271</v>
      </c>
      <c r="K692">
        <v>101495</v>
      </c>
      <c r="L692" t="s">
        <v>2439</v>
      </c>
      <c r="M692">
        <v>30</v>
      </c>
      <c r="N692" t="s">
        <v>2902</v>
      </c>
      <c r="O692">
        <v>1</v>
      </c>
      <c r="P692">
        <v>81</v>
      </c>
      <c r="Q692" t="s">
        <v>924</v>
      </c>
      <c r="R692">
        <v>0</v>
      </c>
      <c r="S692">
        <v>1</v>
      </c>
      <c r="T692">
        <v>1</v>
      </c>
      <c r="U692">
        <v>81</v>
      </c>
      <c r="V692">
        <v>1</v>
      </c>
      <c r="W692">
        <v>101495</v>
      </c>
      <c r="X692" t="s">
        <v>4315</v>
      </c>
      <c r="Y692">
        <v>97</v>
      </c>
      <c r="Z692">
        <v>22</v>
      </c>
      <c r="AA692">
        <v>47</v>
      </c>
      <c r="AB692">
        <v>17</v>
      </c>
      <c r="AC692" t="s">
        <v>836</v>
      </c>
      <c r="AD692" t="s">
        <v>3961</v>
      </c>
      <c r="AE692" t="s">
        <v>6798</v>
      </c>
      <c r="AF692">
        <v>1</v>
      </c>
      <c r="AG692">
        <v>0</v>
      </c>
      <c r="AH692">
        <v>1</v>
      </c>
      <c r="AI692">
        <v>1</v>
      </c>
      <c r="AJ692">
        <f>IF(AI692="","",IF(ISERROR(VLOOKUP(CONCATENATE(F692),Term!$A$1:$C$2000,1,FALSE)),0,1))</f>
        <v>0</v>
      </c>
    </row>
    <row r="693" spans="1:36" x14ac:dyDescent="0.15">
      <c r="A693" t="s">
        <v>3848</v>
      </c>
      <c r="B693">
        <v>39821</v>
      </c>
      <c r="C693" s="14">
        <v>39821</v>
      </c>
      <c r="D693" s="14"/>
      <c r="F693">
        <v>523610</v>
      </c>
      <c r="G693" t="s">
        <v>898</v>
      </c>
      <c r="H693">
        <v>2038143</v>
      </c>
      <c r="I693" t="s">
        <v>5127</v>
      </c>
      <c r="J693" t="s">
        <v>3016</v>
      </c>
      <c r="K693">
        <v>192806</v>
      </c>
      <c r="L693" t="s">
        <v>2439</v>
      </c>
      <c r="M693">
        <v>30</v>
      </c>
      <c r="N693" t="s">
        <v>924</v>
      </c>
      <c r="O693" t="s">
        <v>924</v>
      </c>
      <c r="P693" t="s">
        <v>924</v>
      </c>
      <c r="Q693">
        <v>5</v>
      </c>
      <c r="R693">
        <v>0</v>
      </c>
      <c r="S693">
        <v>0</v>
      </c>
      <c r="T693">
        <v>0</v>
      </c>
      <c r="U693" t="s">
        <v>924</v>
      </c>
      <c r="V693" t="s">
        <v>924</v>
      </c>
      <c r="W693" t="s">
        <v>924</v>
      </c>
      <c r="X693" t="s">
        <v>924</v>
      </c>
      <c r="Y693">
        <v>97</v>
      </c>
      <c r="Z693">
        <v>22</v>
      </c>
      <c r="AA693">
        <v>47</v>
      </c>
      <c r="AB693">
        <v>17</v>
      </c>
      <c r="AC693" t="s">
        <v>836</v>
      </c>
      <c r="AD693" t="s">
        <v>3961</v>
      </c>
      <c r="AE693" t="s">
        <v>6797</v>
      </c>
      <c r="AF693">
        <v>0</v>
      </c>
      <c r="AG693">
        <v>0</v>
      </c>
      <c r="AH693">
        <v>1</v>
      </c>
      <c r="AI693">
        <v>0</v>
      </c>
      <c r="AJ693">
        <f>IF(AI693="","",IF(ISERROR(VLOOKUP(CONCATENATE(F693),Term!$A$1:$C$2000,1,FALSE)),0,1))</f>
        <v>0</v>
      </c>
    </row>
    <row r="694" spans="1:36" x14ac:dyDescent="0.15">
      <c r="A694" t="s">
        <v>8480</v>
      </c>
      <c r="B694">
        <v>39839</v>
      </c>
      <c r="C694" s="14">
        <v>39843</v>
      </c>
      <c r="D694" s="14"/>
      <c r="F694">
        <v>523610</v>
      </c>
      <c r="G694" t="s">
        <v>898</v>
      </c>
      <c r="H694">
        <v>2038143</v>
      </c>
      <c r="I694" t="s">
        <v>5127</v>
      </c>
      <c r="J694" t="s">
        <v>3016</v>
      </c>
      <c r="K694">
        <v>89101</v>
      </c>
      <c r="L694" t="s">
        <v>2439</v>
      </c>
      <c r="M694">
        <v>30</v>
      </c>
      <c r="N694" t="s">
        <v>924</v>
      </c>
      <c r="O694" t="s">
        <v>924</v>
      </c>
      <c r="P694" t="s">
        <v>924</v>
      </c>
      <c r="Q694">
        <v>6</v>
      </c>
      <c r="R694">
        <v>1</v>
      </c>
      <c r="S694">
        <v>0</v>
      </c>
      <c r="T694">
        <v>0</v>
      </c>
      <c r="U694" t="s">
        <v>924</v>
      </c>
      <c r="V694" t="s">
        <v>924</v>
      </c>
      <c r="W694" t="s">
        <v>924</v>
      </c>
      <c r="X694" t="s">
        <v>924</v>
      </c>
      <c r="Y694">
        <v>97</v>
      </c>
      <c r="Z694">
        <v>22</v>
      </c>
      <c r="AA694">
        <v>47</v>
      </c>
      <c r="AB694">
        <v>17</v>
      </c>
      <c r="AC694" t="s">
        <v>836</v>
      </c>
      <c r="AD694" t="s">
        <v>3961</v>
      </c>
      <c r="AE694" t="s">
        <v>6797</v>
      </c>
      <c r="AF694">
        <v>1</v>
      </c>
      <c r="AG694">
        <v>0</v>
      </c>
      <c r="AH694">
        <v>1</v>
      </c>
      <c r="AI694">
        <v>0</v>
      </c>
      <c r="AJ694">
        <f>IF(AI694="","",IF(ISERROR(VLOOKUP(CONCATENATE(F694),Term!$A$1:$C$2000,1,FALSE)),0,1))</f>
        <v>0</v>
      </c>
    </row>
    <row r="695" spans="1:36" x14ac:dyDescent="0.15">
      <c r="A695" t="s">
        <v>1730</v>
      </c>
      <c r="B695">
        <v>39730</v>
      </c>
      <c r="C695" s="14">
        <v>39736</v>
      </c>
      <c r="D695" s="14"/>
      <c r="E695">
        <v>39764</v>
      </c>
      <c r="F695">
        <v>523610</v>
      </c>
      <c r="G695" t="s">
        <v>898</v>
      </c>
      <c r="H695">
        <v>2192510</v>
      </c>
      <c r="I695" t="s">
        <v>5127</v>
      </c>
      <c r="J695" t="s">
        <v>1731</v>
      </c>
      <c r="K695">
        <v>201465</v>
      </c>
      <c r="L695" t="s">
        <v>2439</v>
      </c>
      <c r="M695">
        <v>30</v>
      </c>
      <c r="N695" t="s">
        <v>2902</v>
      </c>
      <c r="O695">
        <v>1</v>
      </c>
      <c r="P695">
        <v>81</v>
      </c>
      <c r="Q695" t="s">
        <v>924</v>
      </c>
      <c r="R695">
        <v>0</v>
      </c>
      <c r="S695">
        <v>1</v>
      </c>
      <c r="T695">
        <v>1</v>
      </c>
      <c r="U695">
        <v>81</v>
      </c>
      <c r="V695">
        <v>1</v>
      </c>
      <c r="W695">
        <v>201465</v>
      </c>
      <c r="X695" t="s">
        <v>4315</v>
      </c>
      <c r="Y695">
        <v>97</v>
      </c>
      <c r="Z695">
        <v>22</v>
      </c>
      <c r="AA695">
        <v>47</v>
      </c>
      <c r="AB695">
        <v>17</v>
      </c>
      <c r="AC695" t="s">
        <v>836</v>
      </c>
      <c r="AD695" t="s">
        <v>3961</v>
      </c>
      <c r="AE695" t="s">
        <v>6805</v>
      </c>
      <c r="AF695">
        <v>1</v>
      </c>
      <c r="AG695">
        <v>0</v>
      </c>
      <c r="AH695">
        <v>1</v>
      </c>
      <c r="AI695">
        <v>1</v>
      </c>
      <c r="AJ695">
        <f>IF(AI695="","",IF(ISERROR(VLOOKUP(CONCATENATE(F695),Term!$A$1:$C$2000,1,FALSE)),0,1))</f>
        <v>0</v>
      </c>
    </row>
    <row r="696" spans="1:36" x14ac:dyDescent="0.15">
      <c r="A696" t="s">
        <v>8491</v>
      </c>
      <c r="B696">
        <v>39829</v>
      </c>
      <c r="C696" s="14">
        <v>39833</v>
      </c>
      <c r="D696" s="14"/>
      <c r="F696">
        <v>523610</v>
      </c>
      <c r="G696" t="s">
        <v>898</v>
      </c>
      <c r="H696">
        <v>2192510</v>
      </c>
      <c r="I696" t="s">
        <v>5127</v>
      </c>
      <c r="J696" t="s">
        <v>1731</v>
      </c>
      <c r="K696">
        <v>217818</v>
      </c>
      <c r="L696" t="s">
        <v>2439</v>
      </c>
      <c r="M696">
        <v>30</v>
      </c>
      <c r="N696" t="s">
        <v>924</v>
      </c>
      <c r="O696" t="s">
        <v>924</v>
      </c>
      <c r="P696" t="s">
        <v>924</v>
      </c>
      <c r="Q696">
        <v>6</v>
      </c>
      <c r="R696">
        <v>0</v>
      </c>
      <c r="S696">
        <v>0</v>
      </c>
      <c r="T696">
        <v>0</v>
      </c>
      <c r="U696">
        <v>81</v>
      </c>
      <c r="V696">
        <v>1</v>
      </c>
      <c r="W696">
        <v>201465</v>
      </c>
      <c r="X696" t="s">
        <v>4315</v>
      </c>
      <c r="Y696">
        <v>97</v>
      </c>
      <c r="Z696">
        <v>22</v>
      </c>
      <c r="AA696">
        <v>47</v>
      </c>
      <c r="AB696">
        <v>17</v>
      </c>
      <c r="AC696" t="s">
        <v>836</v>
      </c>
      <c r="AD696" t="s">
        <v>3961</v>
      </c>
      <c r="AE696" t="s">
        <v>6805</v>
      </c>
      <c r="AF696">
        <v>0</v>
      </c>
      <c r="AG696">
        <v>0</v>
      </c>
      <c r="AH696">
        <v>1</v>
      </c>
      <c r="AI696">
        <v>0</v>
      </c>
      <c r="AJ696">
        <f>IF(AI696="","",IF(ISERROR(VLOOKUP(CONCATENATE(F696),Term!$A$1:$C$2000,1,FALSE)),0,1))</f>
        <v>0</v>
      </c>
    </row>
    <row r="697" spans="1:36" x14ac:dyDescent="0.15">
      <c r="A697" t="s">
        <v>8492</v>
      </c>
      <c r="B697">
        <v>39826</v>
      </c>
      <c r="C697">
        <v>39833</v>
      </c>
      <c r="F697">
        <v>523610</v>
      </c>
      <c r="G697" t="s">
        <v>898</v>
      </c>
      <c r="H697">
        <v>2192510</v>
      </c>
      <c r="I697" t="s">
        <v>5127</v>
      </c>
      <c r="J697" t="s">
        <v>1731</v>
      </c>
      <c r="K697">
        <v>217490</v>
      </c>
      <c r="L697" t="s">
        <v>2439</v>
      </c>
      <c r="M697">
        <v>30</v>
      </c>
      <c r="N697" t="s">
        <v>924</v>
      </c>
      <c r="O697" t="s">
        <v>924</v>
      </c>
      <c r="P697" t="s">
        <v>924</v>
      </c>
      <c r="Q697">
        <v>6</v>
      </c>
      <c r="R697">
        <v>0</v>
      </c>
      <c r="S697">
        <v>0</v>
      </c>
      <c r="T697">
        <v>0</v>
      </c>
      <c r="U697">
        <v>81</v>
      </c>
      <c r="V697">
        <v>1</v>
      </c>
      <c r="W697">
        <v>201465</v>
      </c>
      <c r="X697" t="s">
        <v>4315</v>
      </c>
      <c r="Y697">
        <v>97</v>
      </c>
      <c r="Z697">
        <v>22</v>
      </c>
      <c r="AA697">
        <v>47</v>
      </c>
      <c r="AB697">
        <v>17</v>
      </c>
      <c r="AC697" t="s">
        <v>836</v>
      </c>
      <c r="AD697" t="s">
        <v>3961</v>
      </c>
      <c r="AE697" t="s">
        <v>6805</v>
      </c>
      <c r="AF697">
        <v>0</v>
      </c>
      <c r="AG697">
        <v>0</v>
      </c>
      <c r="AH697">
        <v>0</v>
      </c>
      <c r="AI697">
        <v>0</v>
      </c>
      <c r="AJ697">
        <f>IF(AI697="","",IF(ISERROR(VLOOKUP(CONCATENATE(F697),Term!$A$1:$C$2000,1,FALSE)),0,1))</f>
        <v>0</v>
      </c>
    </row>
    <row r="698" spans="1:36" x14ac:dyDescent="0.15">
      <c r="A698" t="s">
        <v>8493</v>
      </c>
      <c r="B698">
        <v>39834</v>
      </c>
      <c r="C698">
        <v>39841</v>
      </c>
      <c r="F698">
        <v>523610</v>
      </c>
      <c r="G698" t="s">
        <v>898</v>
      </c>
      <c r="H698">
        <v>2192510</v>
      </c>
      <c r="I698" t="s">
        <v>5127</v>
      </c>
      <c r="J698" t="s">
        <v>1731</v>
      </c>
      <c r="K698">
        <v>227156</v>
      </c>
      <c r="L698" t="s">
        <v>2439</v>
      </c>
      <c r="M698">
        <v>30</v>
      </c>
      <c r="N698" t="s">
        <v>924</v>
      </c>
      <c r="O698" t="s">
        <v>924</v>
      </c>
      <c r="P698" t="s">
        <v>924</v>
      </c>
      <c r="Q698">
        <v>6</v>
      </c>
      <c r="R698">
        <v>0</v>
      </c>
      <c r="S698">
        <v>0</v>
      </c>
      <c r="T698">
        <v>0</v>
      </c>
      <c r="U698">
        <v>81</v>
      </c>
      <c r="V698">
        <v>1</v>
      </c>
      <c r="W698">
        <v>201465</v>
      </c>
      <c r="X698" t="s">
        <v>4315</v>
      </c>
      <c r="Y698">
        <v>97</v>
      </c>
      <c r="Z698">
        <v>22</v>
      </c>
      <c r="AA698">
        <v>47</v>
      </c>
      <c r="AB698">
        <v>17</v>
      </c>
      <c r="AC698" t="s">
        <v>836</v>
      </c>
      <c r="AD698" t="s">
        <v>3961</v>
      </c>
      <c r="AE698" t="s">
        <v>6805</v>
      </c>
      <c r="AF698">
        <v>0</v>
      </c>
      <c r="AG698">
        <v>0</v>
      </c>
      <c r="AH698">
        <v>0</v>
      </c>
      <c r="AI698">
        <v>0</v>
      </c>
      <c r="AJ698">
        <f>IF(AI698="","",IF(ISERROR(VLOOKUP(CONCATENATE(F698),Term!$A$1:$C$2000,1,FALSE)),0,1))</f>
        <v>0</v>
      </c>
    </row>
    <row r="699" spans="1:36" x14ac:dyDescent="0.15">
      <c r="A699" t="s">
        <v>8494</v>
      </c>
      <c r="B699">
        <v>39826</v>
      </c>
      <c r="C699">
        <v>39841</v>
      </c>
      <c r="F699">
        <v>523610</v>
      </c>
      <c r="G699" t="s">
        <v>898</v>
      </c>
      <c r="H699">
        <v>2192510</v>
      </c>
      <c r="I699" t="s">
        <v>5127</v>
      </c>
      <c r="J699" t="s">
        <v>1731</v>
      </c>
      <c r="K699">
        <v>270655</v>
      </c>
      <c r="L699" t="s">
        <v>2439</v>
      </c>
      <c r="M699">
        <v>30</v>
      </c>
      <c r="N699" t="s">
        <v>924</v>
      </c>
      <c r="O699" t="s">
        <v>924</v>
      </c>
      <c r="P699" t="s">
        <v>924</v>
      </c>
      <c r="Q699">
        <v>6</v>
      </c>
      <c r="R699">
        <v>0</v>
      </c>
      <c r="S699">
        <v>0</v>
      </c>
      <c r="T699">
        <v>0</v>
      </c>
      <c r="U699">
        <v>81</v>
      </c>
      <c r="V699">
        <v>1</v>
      </c>
      <c r="W699">
        <v>201465</v>
      </c>
      <c r="X699" t="s">
        <v>4315</v>
      </c>
      <c r="Y699">
        <v>97</v>
      </c>
      <c r="Z699">
        <v>22</v>
      </c>
      <c r="AA699">
        <v>47</v>
      </c>
      <c r="AB699">
        <v>17</v>
      </c>
      <c r="AC699" t="s">
        <v>836</v>
      </c>
      <c r="AD699" t="s">
        <v>3961</v>
      </c>
      <c r="AE699" t="s">
        <v>6805</v>
      </c>
      <c r="AF699">
        <v>0</v>
      </c>
      <c r="AG699">
        <v>0</v>
      </c>
      <c r="AH699">
        <v>0</v>
      </c>
      <c r="AI699">
        <v>0</v>
      </c>
      <c r="AJ699">
        <f>IF(AI699="","",IF(ISERROR(VLOOKUP(CONCATENATE(F699),Term!$A$1:$C$2000,1,FALSE)),0,1))</f>
        <v>0</v>
      </c>
    </row>
    <row r="700" spans="1:36" x14ac:dyDescent="0.15">
      <c r="A700" t="s">
        <v>8495</v>
      </c>
      <c r="B700">
        <v>39834</v>
      </c>
      <c r="C700" s="14">
        <v>39842</v>
      </c>
      <c r="D700" s="14"/>
      <c r="F700">
        <v>523610</v>
      </c>
      <c r="G700" t="s">
        <v>898</v>
      </c>
      <c r="H700">
        <v>2192510</v>
      </c>
      <c r="I700" t="s">
        <v>5127</v>
      </c>
      <c r="J700" t="s">
        <v>1731</v>
      </c>
      <c r="K700">
        <v>172975</v>
      </c>
      <c r="L700" t="s">
        <v>2439</v>
      </c>
      <c r="M700">
        <v>30</v>
      </c>
      <c r="N700" t="s">
        <v>924</v>
      </c>
      <c r="O700" t="s">
        <v>924</v>
      </c>
      <c r="P700" t="s">
        <v>924</v>
      </c>
      <c r="Q700">
        <v>6</v>
      </c>
      <c r="R700">
        <v>0</v>
      </c>
      <c r="S700">
        <v>0</v>
      </c>
      <c r="T700">
        <v>0</v>
      </c>
      <c r="U700">
        <v>81</v>
      </c>
      <c r="V700">
        <v>1</v>
      </c>
      <c r="W700">
        <v>201465</v>
      </c>
      <c r="X700" t="s">
        <v>4315</v>
      </c>
      <c r="Y700">
        <v>97</v>
      </c>
      <c r="Z700">
        <v>22</v>
      </c>
      <c r="AA700">
        <v>47</v>
      </c>
      <c r="AB700">
        <v>17</v>
      </c>
      <c r="AC700" t="s">
        <v>836</v>
      </c>
      <c r="AD700" t="s">
        <v>3961</v>
      </c>
      <c r="AE700" t="s">
        <v>6805</v>
      </c>
      <c r="AF700">
        <v>0</v>
      </c>
      <c r="AG700">
        <v>0</v>
      </c>
      <c r="AH700">
        <v>0</v>
      </c>
      <c r="AI700">
        <v>0</v>
      </c>
      <c r="AJ700">
        <f>IF(AI700="","",IF(ISERROR(VLOOKUP(CONCATENATE(F700),Term!$A$1:$C$2000,1,FALSE)),0,1))</f>
        <v>0</v>
      </c>
    </row>
    <row r="701" spans="1:36" x14ac:dyDescent="0.15">
      <c r="A701" t="s">
        <v>8496</v>
      </c>
      <c r="B701">
        <v>39841</v>
      </c>
      <c r="C701">
        <v>39843</v>
      </c>
      <c r="F701">
        <v>523610</v>
      </c>
      <c r="G701" t="s">
        <v>898</v>
      </c>
      <c r="H701">
        <v>2192510</v>
      </c>
      <c r="I701" t="s">
        <v>5127</v>
      </c>
      <c r="J701" t="s">
        <v>1731</v>
      </c>
      <c r="K701">
        <v>166056</v>
      </c>
      <c r="L701" t="s">
        <v>2439</v>
      </c>
      <c r="M701">
        <v>30</v>
      </c>
      <c r="N701" t="s">
        <v>924</v>
      </c>
      <c r="O701" t="s">
        <v>924</v>
      </c>
      <c r="P701" t="s">
        <v>924</v>
      </c>
      <c r="Q701">
        <v>6</v>
      </c>
      <c r="R701">
        <v>1</v>
      </c>
      <c r="S701">
        <v>0</v>
      </c>
      <c r="T701">
        <v>0</v>
      </c>
      <c r="U701">
        <v>81</v>
      </c>
      <c r="V701">
        <v>1</v>
      </c>
      <c r="W701">
        <v>201465</v>
      </c>
      <c r="X701" t="s">
        <v>4315</v>
      </c>
      <c r="Y701">
        <v>97</v>
      </c>
      <c r="Z701">
        <v>22</v>
      </c>
      <c r="AA701">
        <v>47</v>
      </c>
      <c r="AB701">
        <v>17</v>
      </c>
      <c r="AC701" t="s">
        <v>836</v>
      </c>
      <c r="AD701" t="s">
        <v>3961</v>
      </c>
      <c r="AE701" t="s">
        <v>6805</v>
      </c>
      <c r="AF701">
        <v>0</v>
      </c>
      <c r="AG701">
        <v>0</v>
      </c>
      <c r="AH701">
        <v>0</v>
      </c>
      <c r="AI701">
        <v>0</v>
      </c>
      <c r="AJ701">
        <f>IF(AI701="","",IF(ISERROR(VLOOKUP(CONCATENATE(F701),Term!$A$1:$C$2000,1,FALSE)),0,1))</f>
        <v>0</v>
      </c>
    </row>
    <row r="702" spans="1:36" x14ac:dyDescent="0.15">
      <c r="A702" t="s">
        <v>3853</v>
      </c>
      <c r="B702">
        <v>39827</v>
      </c>
      <c r="C702">
        <v>39828</v>
      </c>
      <c r="F702">
        <v>523610</v>
      </c>
      <c r="G702" t="s">
        <v>898</v>
      </c>
      <c r="H702">
        <v>2193099</v>
      </c>
      <c r="I702" t="s">
        <v>5127</v>
      </c>
      <c r="J702" t="s">
        <v>3854</v>
      </c>
      <c r="K702">
        <v>197113</v>
      </c>
      <c r="L702" t="s">
        <v>2439</v>
      </c>
      <c r="M702">
        <v>30</v>
      </c>
      <c r="N702" t="s">
        <v>924</v>
      </c>
      <c r="O702" t="s">
        <v>924</v>
      </c>
      <c r="P702" t="s">
        <v>924</v>
      </c>
      <c r="Q702">
        <v>5</v>
      </c>
      <c r="R702">
        <v>1</v>
      </c>
      <c r="S702">
        <v>0</v>
      </c>
      <c r="T702">
        <v>0</v>
      </c>
      <c r="U702" t="s">
        <v>924</v>
      </c>
      <c r="V702" t="s">
        <v>924</v>
      </c>
      <c r="W702" t="s">
        <v>924</v>
      </c>
      <c r="X702" t="s">
        <v>924</v>
      </c>
      <c r="Y702">
        <v>97</v>
      </c>
      <c r="Z702">
        <v>22</v>
      </c>
      <c r="AA702">
        <v>47</v>
      </c>
      <c r="AB702">
        <v>17</v>
      </c>
      <c r="AC702" t="s">
        <v>836</v>
      </c>
      <c r="AD702" t="s">
        <v>3961</v>
      </c>
      <c r="AE702" t="s">
        <v>6806</v>
      </c>
      <c r="AF702">
        <v>1</v>
      </c>
      <c r="AG702">
        <v>0</v>
      </c>
      <c r="AH702">
        <v>1</v>
      </c>
      <c r="AI702">
        <v>0</v>
      </c>
      <c r="AJ702">
        <f>IF(AI702="","",IF(ISERROR(VLOOKUP(CONCATENATE(F702),Term!$A$1:$C$2000,1,FALSE)),0,1))</f>
        <v>0</v>
      </c>
    </row>
    <row r="703" spans="1:36" x14ac:dyDescent="0.15">
      <c r="A703" t="s">
        <v>4172</v>
      </c>
      <c r="B703">
        <v>39730</v>
      </c>
      <c r="C703" s="14">
        <v>39743</v>
      </c>
      <c r="D703" s="14"/>
      <c r="E703">
        <v>39762</v>
      </c>
      <c r="F703">
        <v>523610</v>
      </c>
      <c r="G703" t="s">
        <v>898</v>
      </c>
      <c r="H703">
        <v>2111706</v>
      </c>
      <c r="I703" t="s">
        <v>5127</v>
      </c>
      <c r="J703" t="s">
        <v>6908</v>
      </c>
      <c r="K703">
        <v>120410</v>
      </c>
      <c r="L703" t="s">
        <v>2439</v>
      </c>
      <c r="M703">
        <v>30</v>
      </c>
      <c r="N703" t="s">
        <v>2902</v>
      </c>
      <c r="O703">
        <v>1</v>
      </c>
      <c r="P703">
        <v>83</v>
      </c>
      <c r="Q703" t="s">
        <v>924</v>
      </c>
      <c r="R703">
        <v>0</v>
      </c>
      <c r="S703">
        <v>1</v>
      </c>
      <c r="T703">
        <v>1</v>
      </c>
      <c r="U703">
        <v>83</v>
      </c>
      <c r="V703">
        <v>1</v>
      </c>
      <c r="W703">
        <v>120410</v>
      </c>
      <c r="X703" t="s">
        <v>4315</v>
      </c>
      <c r="Y703">
        <v>97</v>
      </c>
      <c r="Z703">
        <v>22</v>
      </c>
      <c r="AA703">
        <v>47</v>
      </c>
      <c r="AB703">
        <v>17</v>
      </c>
      <c r="AC703" t="s">
        <v>836</v>
      </c>
      <c r="AD703" t="s">
        <v>3961</v>
      </c>
      <c r="AE703" t="s">
        <v>6800</v>
      </c>
      <c r="AF703">
        <v>1</v>
      </c>
      <c r="AG703">
        <v>0</v>
      </c>
      <c r="AH703">
        <v>1</v>
      </c>
      <c r="AI703">
        <v>1</v>
      </c>
      <c r="AJ703">
        <f>IF(AI703="","",IF(ISERROR(VLOOKUP(CONCATENATE(F703),Term!$A$1:$C$2000,1,FALSE)),0,1))</f>
        <v>0</v>
      </c>
    </row>
    <row r="704" spans="1:36" x14ac:dyDescent="0.15">
      <c r="A704" t="s">
        <v>1833</v>
      </c>
      <c r="B704">
        <v>39800</v>
      </c>
      <c r="C704" s="14">
        <v>39804</v>
      </c>
      <c r="D704" s="14">
        <v>39825</v>
      </c>
      <c r="F704">
        <v>523610</v>
      </c>
      <c r="G704" t="s">
        <v>898</v>
      </c>
      <c r="H704">
        <v>2111706</v>
      </c>
      <c r="I704" t="s">
        <v>5127</v>
      </c>
      <c r="J704" t="s">
        <v>6908</v>
      </c>
      <c r="K704">
        <v>91332</v>
      </c>
      <c r="L704" t="s">
        <v>2439</v>
      </c>
      <c r="M704">
        <v>30</v>
      </c>
      <c r="N704" t="s">
        <v>924</v>
      </c>
      <c r="O704" t="s">
        <v>924</v>
      </c>
      <c r="P704" t="s">
        <v>924</v>
      </c>
      <c r="Q704">
        <v>4</v>
      </c>
      <c r="R704">
        <v>0</v>
      </c>
      <c r="S704">
        <v>0</v>
      </c>
      <c r="T704">
        <v>0</v>
      </c>
      <c r="U704">
        <v>83</v>
      </c>
      <c r="V704">
        <v>1</v>
      </c>
      <c r="W704">
        <v>120410</v>
      </c>
      <c r="X704" t="s">
        <v>4315</v>
      </c>
      <c r="Y704">
        <v>97</v>
      </c>
      <c r="Z704">
        <v>22</v>
      </c>
      <c r="AA704">
        <v>47</v>
      </c>
      <c r="AB704">
        <v>17</v>
      </c>
      <c r="AC704" t="s">
        <v>836</v>
      </c>
      <c r="AD704" t="s">
        <v>3961</v>
      </c>
      <c r="AE704" t="s">
        <v>6800</v>
      </c>
      <c r="AF704">
        <v>0</v>
      </c>
      <c r="AG704">
        <v>0</v>
      </c>
      <c r="AH704">
        <v>1</v>
      </c>
      <c r="AI704">
        <v>0</v>
      </c>
      <c r="AJ704">
        <f>IF(AI704="","",IF(ISERROR(VLOOKUP(CONCATENATE(F704),Term!$A$1:$C$2000,1,FALSE)),0,1))</f>
        <v>0</v>
      </c>
    </row>
    <row r="705" spans="1:36" x14ac:dyDescent="0.15">
      <c r="A705" t="s">
        <v>8484</v>
      </c>
      <c r="B705">
        <v>39841</v>
      </c>
      <c r="C705" s="14">
        <v>39843</v>
      </c>
      <c r="D705" s="14"/>
      <c r="F705">
        <v>523610</v>
      </c>
      <c r="G705" t="s">
        <v>898</v>
      </c>
      <c r="H705">
        <v>2111706</v>
      </c>
      <c r="I705" t="s">
        <v>5127</v>
      </c>
      <c r="J705" t="s">
        <v>6908</v>
      </c>
      <c r="K705">
        <v>101981</v>
      </c>
      <c r="L705" t="s">
        <v>2439</v>
      </c>
      <c r="M705">
        <v>30</v>
      </c>
      <c r="N705" t="s">
        <v>924</v>
      </c>
      <c r="O705" t="s">
        <v>924</v>
      </c>
      <c r="P705" t="s">
        <v>924</v>
      </c>
      <c r="Q705">
        <v>6</v>
      </c>
      <c r="R705">
        <v>1</v>
      </c>
      <c r="S705">
        <v>0</v>
      </c>
      <c r="T705">
        <v>0</v>
      </c>
      <c r="U705">
        <v>83</v>
      </c>
      <c r="V705">
        <v>1</v>
      </c>
      <c r="W705">
        <v>120410</v>
      </c>
      <c r="X705" t="s">
        <v>4315</v>
      </c>
      <c r="Y705">
        <v>97</v>
      </c>
      <c r="Z705">
        <v>22</v>
      </c>
      <c r="AA705">
        <v>47</v>
      </c>
      <c r="AB705">
        <v>17</v>
      </c>
      <c r="AC705" t="s">
        <v>836</v>
      </c>
      <c r="AD705" t="s">
        <v>3961</v>
      </c>
      <c r="AE705" t="s">
        <v>6800</v>
      </c>
      <c r="AF705">
        <v>0</v>
      </c>
      <c r="AG705">
        <v>0</v>
      </c>
      <c r="AH705">
        <v>1</v>
      </c>
      <c r="AI705">
        <v>0</v>
      </c>
      <c r="AJ705">
        <f>IF(AI705="","",IF(ISERROR(VLOOKUP(CONCATENATE(F705),Term!$A$1:$C$2000,1,FALSE)),0,1))</f>
        <v>0</v>
      </c>
    </row>
    <row r="706" spans="1:36" x14ac:dyDescent="0.15">
      <c r="A706" t="s">
        <v>8485</v>
      </c>
      <c r="B706">
        <v>39825</v>
      </c>
      <c r="C706" s="14">
        <v>39843</v>
      </c>
      <c r="D706" s="14"/>
      <c r="F706">
        <v>523610</v>
      </c>
      <c r="G706" t="s">
        <v>898</v>
      </c>
      <c r="H706">
        <v>2111706</v>
      </c>
      <c r="I706" t="s">
        <v>5127</v>
      </c>
      <c r="J706" t="s">
        <v>6908</v>
      </c>
      <c r="K706">
        <v>96500</v>
      </c>
      <c r="L706" t="s">
        <v>2439</v>
      </c>
      <c r="M706">
        <v>30</v>
      </c>
      <c r="N706" t="s">
        <v>924</v>
      </c>
      <c r="O706" t="s">
        <v>924</v>
      </c>
      <c r="P706" t="s">
        <v>924</v>
      </c>
      <c r="Q706">
        <v>6</v>
      </c>
      <c r="R706">
        <v>0</v>
      </c>
      <c r="S706">
        <v>0</v>
      </c>
      <c r="T706">
        <v>0</v>
      </c>
      <c r="U706">
        <v>83</v>
      </c>
      <c r="V706">
        <v>1</v>
      </c>
      <c r="W706">
        <v>120410</v>
      </c>
      <c r="X706" t="s">
        <v>4315</v>
      </c>
      <c r="Y706">
        <v>97</v>
      </c>
      <c r="Z706">
        <v>22</v>
      </c>
      <c r="AA706">
        <v>47</v>
      </c>
      <c r="AB706">
        <v>17</v>
      </c>
      <c r="AC706" t="s">
        <v>836</v>
      </c>
      <c r="AD706" t="s">
        <v>3961</v>
      </c>
      <c r="AE706" t="s">
        <v>6800</v>
      </c>
      <c r="AF706">
        <v>0</v>
      </c>
      <c r="AG706">
        <v>0</v>
      </c>
      <c r="AH706">
        <v>0</v>
      </c>
      <c r="AI706">
        <v>0</v>
      </c>
      <c r="AJ706">
        <f>IF(AI706="","",IF(ISERROR(VLOOKUP(CONCATENATE(F706),Term!$A$1:$C$2000,1,FALSE)),0,1))</f>
        <v>0</v>
      </c>
    </row>
    <row r="707" spans="1:36" x14ac:dyDescent="0.15">
      <c r="A707" t="s">
        <v>8486</v>
      </c>
      <c r="B707">
        <v>39841</v>
      </c>
      <c r="C707" s="14">
        <v>39843</v>
      </c>
      <c r="D707" s="14"/>
      <c r="F707">
        <v>523610</v>
      </c>
      <c r="G707" t="s">
        <v>898</v>
      </c>
      <c r="H707">
        <v>2111706</v>
      </c>
      <c r="I707" t="s">
        <v>5127</v>
      </c>
      <c r="J707" t="s">
        <v>6908</v>
      </c>
      <c r="K707">
        <v>243171</v>
      </c>
      <c r="L707" t="s">
        <v>2439</v>
      </c>
      <c r="M707">
        <v>30</v>
      </c>
      <c r="N707" t="s">
        <v>924</v>
      </c>
      <c r="O707" t="s">
        <v>924</v>
      </c>
      <c r="P707" t="s">
        <v>924</v>
      </c>
      <c r="Q707">
        <v>6</v>
      </c>
      <c r="R707">
        <v>0</v>
      </c>
      <c r="S707">
        <v>0</v>
      </c>
      <c r="T707">
        <v>0</v>
      </c>
      <c r="U707">
        <v>83</v>
      </c>
      <c r="V707">
        <v>1</v>
      </c>
      <c r="W707">
        <v>120410</v>
      </c>
      <c r="X707" t="s">
        <v>4315</v>
      </c>
      <c r="Y707">
        <v>97</v>
      </c>
      <c r="Z707">
        <v>22</v>
      </c>
      <c r="AA707">
        <v>47</v>
      </c>
      <c r="AB707">
        <v>17</v>
      </c>
      <c r="AC707" t="s">
        <v>836</v>
      </c>
      <c r="AD707" t="s">
        <v>3961</v>
      </c>
      <c r="AE707" t="s">
        <v>6800</v>
      </c>
      <c r="AF707">
        <v>0</v>
      </c>
      <c r="AG707">
        <v>0</v>
      </c>
      <c r="AH707">
        <v>0</v>
      </c>
      <c r="AI707">
        <v>0</v>
      </c>
      <c r="AJ707">
        <f>IF(AI707="","",IF(ISERROR(VLOOKUP(CONCATENATE(F707),Term!$A$1:$C$2000,1,FALSE)),0,1))</f>
        <v>0</v>
      </c>
    </row>
    <row r="708" spans="1:36" x14ac:dyDescent="0.15">
      <c r="A708" t="s">
        <v>2949</v>
      </c>
      <c r="B708">
        <v>39727</v>
      </c>
      <c r="C708" s="14">
        <v>39729</v>
      </c>
      <c r="D708" s="14"/>
      <c r="E708">
        <v>39757</v>
      </c>
      <c r="F708">
        <v>523610</v>
      </c>
      <c r="G708" t="s">
        <v>898</v>
      </c>
      <c r="H708">
        <v>2152049</v>
      </c>
      <c r="I708" t="s">
        <v>5127</v>
      </c>
      <c r="J708" t="s">
        <v>6911</v>
      </c>
      <c r="K708">
        <v>144079</v>
      </c>
      <c r="L708" t="s">
        <v>2439</v>
      </c>
      <c r="M708">
        <v>30</v>
      </c>
      <c r="N708" t="s">
        <v>2902</v>
      </c>
      <c r="O708">
        <v>1</v>
      </c>
      <c r="P708">
        <v>88</v>
      </c>
      <c r="Q708" t="s">
        <v>924</v>
      </c>
      <c r="R708">
        <v>0</v>
      </c>
      <c r="S708">
        <v>1</v>
      </c>
      <c r="T708">
        <v>1</v>
      </c>
      <c r="U708">
        <v>88</v>
      </c>
      <c r="V708">
        <v>1</v>
      </c>
      <c r="W708">
        <v>144079</v>
      </c>
      <c r="X708" t="s">
        <v>4315</v>
      </c>
      <c r="Y708">
        <v>97</v>
      </c>
      <c r="Z708">
        <v>22</v>
      </c>
      <c r="AA708">
        <v>47</v>
      </c>
      <c r="AB708">
        <v>17</v>
      </c>
      <c r="AC708" t="s">
        <v>836</v>
      </c>
      <c r="AD708" t="s">
        <v>3961</v>
      </c>
      <c r="AE708" t="s">
        <v>6803</v>
      </c>
      <c r="AF708">
        <v>1</v>
      </c>
      <c r="AG708">
        <v>0</v>
      </c>
      <c r="AH708">
        <v>1</v>
      </c>
      <c r="AI708">
        <v>1</v>
      </c>
      <c r="AJ708">
        <f>IF(AI708="","",IF(ISERROR(VLOOKUP(CONCATENATE(F708),Term!$A$1:$C$2000,1,FALSE)),0,1))</f>
        <v>0</v>
      </c>
    </row>
    <row r="709" spans="1:36" x14ac:dyDescent="0.15">
      <c r="A709" t="s">
        <v>1836</v>
      </c>
      <c r="B709">
        <v>39798</v>
      </c>
      <c r="C709" s="14">
        <v>39799</v>
      </c>
      <c r="D709" s="14"/>
      <c r="E709">
        <v>39834</v>
      </c>
      <c r="F709">
        <v>523610</v>
      </c>
      <c r="G709" t="s">
        <v>898</v>
      </c>
      <c r="H709">
        <v>2203405</v>
      </c>
      <c r="I709" t="s">
        <v>5127</v>
      </c>
      <c r="J709" t="s">
        <v>4252</v>
      </c>
      <c r="K709">
        <v>171812</v>
      </c>
      <c r="L709" t="s">
        <v>2439</v>
      </c>
      <c r="M709">
        <v>30</v>
      </c>
      <c r="N709" t="s">
        <v>7479</v>
      </c>
      <c r="O709">
        <v>6</v>
      </c>
      <c r="P709">
        <v>11</v>
      </c>
      <c r="Q709">
        <v>4</v>
      </c>
      <c r="R709">
        <v>1</v>
      </c>
      <c r="S709">
        <v>1</v>
      </c>
      <c r="T709">
        <v>1</v>
      </c>
      <c r="U709">
        <v>11</v>
      </c>
      <c r="V709">
        <v>1</v>
      </c>
      <c r="W709">
        <v>171812</v>
      </c>
      <c r="X709" t="s">
        <v>5949</v>
      </c>
      <c r="Y709">
        <v>97</v>
      </c>
      <c r="Z709">
        <v>22</v>
      </c>
      <c r="AA709">
        <v>47</v>
      </c>
      <c r="AB709">
        <v>17</v>
      </c>
      <c r="AC709" t="s">
        <v>836</v>
      </c>
      <c r="AD709" t="s">
        <v>3961</v>
      </c>
      <c r="AE709" t="s">
        <v>8508</v>
      </c>
      <c r="AF709">
        <v>1</v>
      </c>
      <c r="AG709">
        <v>0</v>
      </c>
      <c r="AH709">
        <v>1</v>
      </c>
      <c r="AI709">
        <v>1</v>
      </c>
      <c r="AJ709">
        <f>IF(AI709="","",IF(ISERROR(VLOOKUP(CONCATENATE(F709),Term!$A$1:$C$2000,1,FALSE)),0,1))</f>
        <v>0</v>
      </c>
    </row>
    <row r="710" spans="1:36" x14ac:dyDescent="0.15">
      <c r="A710" t="s">
        <v>6532</v>
      </c>
      <c r="B710">
        <v>39755</v>
      </c>
      <c r="C710" s="14">
        <v>39758</v>
      </c>
      <c r="D710" s="14">
        <v>39764</v>
      </c>
      <c r="F710">
        <v>523610</v>
      </c>
      <c r="G710" t="s">
        <v>898</v>
      </c>
      <c r="H710">
        <v>2143446</v>
      </c>
      <c r="I710" t="s">
        <v>5127</v>
      </c>
      <c r="J710" t="s">
        <v>6909</v>
      </c>
      <c r="K710">
        <v>105976</v>
      </c>
      <c r="L710" t="s">
        <v>2439</v>
      </c>
      <c r="M710">
        <v>30</v>
      </c>
      <c r="N710" t="s">
        <v>924</v>
      </c>
      <c r="O710" t="s">
        <v>924</v>
      </c>
      <c r="P710" t="s">
        <v>924</v>
      </c>
      <c r="Q710">
        <v>1</v>
      </c>
      <c r="R710">
        <v>1</v>
      </c>
      <c r="S710">
        <v>0</v>
      </c>
      <c r="T710">
        <v>0</v>
      </c>
      <c r="U710" t="s">
        <v>924</v>
      </c>
      <c r="V710" t="s">
        <v>924</v>
      </c>
      <c r="W710" t="s">
        <v>924</v>
      </c>
      <c r="X710" t="s">
        <v>924</v>
      </c>
      <c r="Y710">
        <v>97</v>
      </c>
      <c r="Z710">
        <v>22</v>
      </c>
      <c r="AA710">
        <v>47</v>
      </c>
      <c r="AB710">
        <v>17</v>
      </c>
      <c r="AC710" t="s">
        <v>836</v>
      </c>
      <c r="AD710" t="s">
        <v>3961</v>
      </c>
      <c r="AE710" t="s">
        <v>6801</v>
      </c>
      <c r="AF710">
        <v>1</v>
      </c>
      <c r="AG710">
        <v>0</v>
      </c>
      <c r="AH710">
        <v>1</v>
      </c>
      <c r="AI710">
        <v>0</v>
      </c>
      <c r="AJ710">
        <f>IF(AI710="","",IF(ISERROR(VLOOKUP(CONCATENATE(F710),Term!$A$1:$C$2000,1,FALSE)),0,1))</f>
        <v>0</v>
      </c>
    </row>
    <row r="711" spans="1:36" x14ac:dyDescent="0.15">
      <c r="A711" t="s">
        <v>8087</v>
      </c>
      <c r="B711">
        <v>39835</v>
      </c>
      <c r="C711">
        <v>39836</v>
      </c>
      <c r="F711">
        <v>522533</v>
      </c>
      <c r="G711" t="s">
        <v>2855</v>
      </c>
      <c r="H711">
        <v>2138679</v>
      </c>
      <c r="I711" t="s">
        <v>5127</v>
      </c>
      <c r="J711" t="s">
        <v>8088</v>
      </c>
      <c r="K711">
        <v>173330</v>
      </c>
      <c r="L711" t="s">
        <v>2456</v>
      </c>
      <c r="M711">
        <v>30</v>
      </c>
      <c r="N711" t="s">
        <v>924</v>
      </c>
      <c r="O711" t="s">
        <v>924</v>
      </c>
      <c r="P711" t="s">
        <v>924</v>
      </c>
      <c r="Q711">
        <v>6</v>
      </c>
      <c r="R711">
        <v>1</v>
      </c>
      <c r="S711">
        <v>0</v>
      </c>
      <c r="T711">
        <v>0</v>
      </c>
      <c r="U711" t="s">
        <v>924</v>
      </c>
      <c r="V711" t="s">
        <v>924</v>
      </c>
      <c r="W711" t="s">
        <v>924</v>
      </c>
      <c r="X711" t="s">
        <v>924</v>
      </c>
      <c r="Y711">
        <v>44</v>
      </c>
      <c r="Z711">
        <v>15</v>
      </c>
      <c r="AA711">
        <v>12</v>
      </c>
      <c r="AB711">
        <v>7</v>
      </c>
      <c r="AC711" t="s">
        <v>836</v>
      </c>
      <c r="AD711" t="s">
        <v>3969</v>
      </c>
      <c r="AE711" t="s">
        <v>8089</v>
      </c>
      <c r="AF711">
        <v>1</v>
      </c>
      <c r="AG711">
        <v>0</v>
      </c>
      <c r="AH711">
        <v>1</v>
      </c>
      <c r="AI711">
        <v>0</v>
      </c>
      <c r="AJ711">
        <f>IF(AI711="","",IF(ISERROR(VLOOKUP(CONCATENATE(F711),Term!$A$1:$C$2000,1,FALSE)),0,1))</f>
        <v>0</v>
      </c>
    </row>
    <row r="712" spans="1:36" x14ac:dyDescent="0.15">
      <c r="A712" t="s">
        <v>4427</v>
      </c>
      <c r="B712">
        <v>39792</v>
      </c>
      <c r="C712" s="14">
        <v>39793</v>
      </c>
      <c r="D712" s="14"/>
      <c r="E712">
        <v>39826</v>
      </c>
      <c r="F712">
        <v>522533</v>
      </c>
      <c r="G712" t="s">
        <v>2855</v>
      </c>
      <c r="H712">
        <v>2174838</v>
      </c>
      <c r="I712" t="s">
        <v>5127</v>
      </c>
      <c r="J712" t="s">
        <v>3020</v>
      </c>
      <c r="K712">
        <v>155194</v>
      </c>
      <c r="L712" t="s">
        <v>2456</v>
      </c>
      <c r="M712">
        <v>30</v>
      </c>
      <c r="N712" t="s">
        <v>646</v>
      </c>
      <c r="O712">
        <v>5</v>
      </c>
      <c r="P712">
        <v>19</v>
      </c>
      <c r="Q712">
        <v>3</v>
      </c>
      <c r="R712">
        <v>1</v>
      </c>
      <c r="S712">
        <v>1</v>
      </c>
      <c r="T712">
        <v>1</v>
      </c>
      <c r="U712">
        <v>19</v>
      </c>
      <c r="V712">
        <v>1</v>
      </c>
      <c r="W712">
        <v>155194</v>
      </c>
      <c r="X712" t="s">
        <v>5949</v>
      </c>
      <c r="Y712">
        <v>44</v>
      </c>
      <c r="Z712">
        <v>15</v>
      </c>
      <c r="AA712">
        <v>12</v>
      </c>
      <c r="AB712">
        <v>7</v>
      </c>
      <c r="AC712" t="s">
        <v>836</v>
      </c>
      <c r="AD712" t="s">
        <v>3969</v>
      </c>
      <c r="AE712" t="s">
        <v>7824</v>
      </c>
      <c r="AF712">
        <v>1</v>
      </c>
      <c r="AG712">
        <v>0</v>
      </c>
      <c r="AH712">
        <v>1</v>
      </c>
      <c r="AI712">
        <v>1</v>
      </c>
      <c r="AJ712">
        <f>IF(AI712="","",IF(ISERROR(VLOOKUP(CONCATENATE(F712),Term!$A$1:$C$2000,1,FALSE)),0,1))</f>
        <v>0</v>
      </c>
    </row>
    <row r="713" spans="1:36" x14ac:dyDescent="0.15">
      <c r="A713" t="s">
        <v>2815</v>
      </c>
      <c r="B713">
        <v>39797</v>
      </c>
      <c r="C713">
        <v>39808</v>
      </c>
      <c r="F713">
        <v>522533</v>
      </c>
      <c r="G713" t="s">
        <v>2855</v>
      </c>
      <c r="H713">
        <v>2084832</v>
      </c>
      <c r="I713" t="s">
        <v>5127</v>
      </c>
      <c r="J713" t="s">
        <v>2816</v>
      </c>
      <c r="K713">
        <v>185693</v>
      </c>
      <c r="L713" t="s">
        <v>2456</v>
      </c>
      <c r="M713">
        <v>30</v>
      </c>
      <c r="N713" t="s">
        <v>924</v>
      </c>
      <c r="O713" t="s">
        <v>924</v>
      </c>
      <c r="P713" t="s">
        <v>924</v>
      </c>
      <c r="Q713">
        <v>4</v>
      </c>
      <c r="R713">
        <v>1</v>
      </c>
      <c r="S713">
        <v>0</v>
      </c>
      <c r="T713">
        <v>0</v>
      </c>
      <c r="U713" t="s">
        <v>924</v>
      </c>
      <c r="V713" t="s">
        <v>924</v>
      </c>
      <c r="W713" t="s">
        <v>924</v>
      </c>
      <c r="X713" t="s">
        <v>924</v>
      </c>
      <c r="Y713">
        <v>44</v>
      </c>
      <c r="Z713">
        <v>15</v>
      </c>
      <c r="AA713">
        <v>12</v>
      </c>
      <c r="AB713">
        <v>7</v>
      </c>
      <c r="AC713" t="s">
        <v>836</v>
      </c>
      <c r="AD713" t="s">
        <v>3969</v>
      </c>
      <c r="AE713" t="s">
        <v>7819</v>
      </c>
      <c r="AF713">
        <v>1</v>
      </c>
      <c r="AG713">
        <v>0</v>
      </c>
      <c r="AH713">
        <v>1</v>
      </c>
      <c r="AI713">
        <v>0</v>
      </c>
      <c r="AJ713">
        <f>IF(AI713="","",IF(ISERROR(VLOOKUP(CONCATENATE(F713),Term!$A$1:$C$2000,1,FALSE)),0,1))</f>
        <v>0</v>
      </c>
    </row>
    <row r="714" spans="1:36" x14ac:dyDescent="0.15">
      <c r="A714" t="s">
        <v>2531</v>
      </c>
      <c r="B714">
        <v>39765</v>
      </c>
      <c r="C714">
        <v>39766</v>
      </c>
      <c r="D714">
        <v>39799</v>
      </c>
      <c r="F714">
        <v>522533</v>
      </c>
      <c r="G714" t="s">
        <v>2855</v>
      </c>
      <c r="H714">
        <v>418054</v>
      </c>
      <c r="I714" t="s">
        <v>5127</v>
      </c>
      <c r="J714" t="s">
        <v>5989</v>
      </c>
      <c r="K714">
        <v>192191</v>
      </c>
      <c r="L714" t="s">
        <v>7508</v>
      </c>
      <c r="M714">
        <v>30</v>
      </c>
      <c r="N714" t="s">
        <v>924</v>
      </c>
      <c r="O714" t="s">
        <v>924</v>
      </c>
      <c r="P714" t="s">
        <v>924</v>
      </c>
      <c r="Q714">
        <v>1</v>
      </c>
      <c r="R714">
        <v>1</v>
      </c>
      <c r="S714">
        <v>0</v>
      </c>
      <c r="T714">
        <v>0</v>
      </c>
      <c r="U714" t="s">
        <v>924</v>
      </c>
      <c r="V714" t="s">
        <v>924</v>
      </c>
      <c r="W714" t="s">
        <v>924</v>
      </c>
      <c r="X714" t="s">
        <v>924</v>
      </c>
      <c r="Y714">
        <v>44</v>
      </c>
      <c r="Z714">
        <v>15</v>
      </c>
      <c r="AA714">
        <v>12</v>
      </c>
      <c r="AB714">
        <v>7</v>
      </c>
      <c r="AC714" t="s">
        <v>836</v>
      </c>
      <c r="AD714" t="s">
        <v>3969</v>
      </c>
      <c r="AE714" t="s">
        <v>7815</v>
      </c>
      <c r="AF714">
        <v>1</v>
      </c>
      <c r="AG714">
        <v>0</v>
      </c>
      <c r="AH714">
        <v>1</v>
      </c>
      <c r="AI714">
        <v>0</v>
      </c>
      <c r="AJ714">
        <f>IF(AI714="","",IF(ISERROR(VLOOKUP(CONCATENATE(F714),Term!$A$1:$C$2000,1,FALSE)),0,1))</f>
        <v>0</v>
      </c>
    </row>
    <row r="715" spans="1:36" x14ac:dyDescent="0.15">
      <c r="A715" t="s">
        <v>5353</v>
      </c>
      <c r="B715">
        <v>39759</v>
      </c>
      <c r="C715">
        <v>39777</v>
      </c>
      <c r="E715">
        <v>39806</v>
      </c>
      <c r="F715">
        <v>522533</v>
      </c>
      <c r="G715" t="s">
        <v>2855</v>
      </c>
      <c r="H715">
        <v>311905</v>
      </c>
      <c r="I715" t="s">
        <v>5127</v>
      </c>
      <c r="J715" t="s">
        <v>4240</v>
      </c>
      <c r="K715">
        <v>143111</v>
      </c>
      <c r="L715" t="s">
        <v>4665</v>
      </c>
      <c r="M715">
        <v>30</v>
      </c>
      <c r="N715" t="s">
        <v>932</v>
      </c>
      <c r="O715">
        <v>4</v>
      </c>
      <c r="P715">
        <v>39</v>
      </c>
      <c r="Q715">
        <v>2</v>
      </c>
      <c r="R715">
        <v>1</v>
      </c>
      <c r="S715">
        <v>1</v>
      </c>
      <c r="T715">
        <v>1</v>
      </c>
      <c r="U715">
        <v>39</v>
      </c>
      <c r="V715">
        <v>3</v>
      </c>
      <c r="W715">
        <v>631790</v>
      </c>
      <c r="X715" t="s">
        <v>835</v>
      </c>
      <c r="Y715">
        <v>44</v>
      </c>
      <c r="Z715">
        <v>15</v>
      </c>
      <c r="AA715">
        <v>12</v>
      </c>
      <c r="AB715">
        <v>7</v>
      </c>
      <c r="AC715" t="s">
        <v>836</v>
      </c>
      <c r="AD715" t="s">
        <v>3969</v>
      </c>
      <c r="AE715" t="s">
        <v>9820</v>
      </c>
      <c r="AF715">
        <v>0</v>
      </c>
      <c r="AG715">
        <v>1</v>
      </c>
      <c r="AH715">
        <v>1</v>
      </c>
      <c r="AI715">
        <v>1</v>
      </c>
      <c r="AJ715">
        <f>IF(AI715="","",IF(ISERROR(VLOOKUP(CONCATENATE(F715),Term!$A$1:$C$2000,1,FALSE)),0,1))</f>
        <v>0</v>
      </c>
    </row>
    <row r="716" spans="1:36" x14ac:dyDescent="0.15">
      <c r="A716" t="s">
        <v>6224</v>
      </c>
      <c r="B716">
        <v>39777</v>
      </c>
      <c r="C716">
        <v>39778</v>
      </c>
      <c r="D716">
        <v>39799</v>
      </c>
      <c r="F716">
        <v>522533</v>
      </c>
      <c r="G716" t="s">
        <v>2855</v>
      </c>
      <c r="H716">
        <v>2153271</v>
      </c>
      <c r="I716" t="s">
        <v>5127</v>
      </c>
      <c r="J716" t="s">
        <v>5332</v>
      </c>
      <c r="K716">
        <v>346051</v>
      </c>
      <c r="L716" t="s">
        <v>2456</v>
      </c>
      <c r="M716">
        <v>30</v>
      </c>
      <c r="N716" t="s">
        <v>924</v>
      </c>
      <c r="O716" t="s">
        <v>924</v>
      </c>
      <c r="P716" t="s">
        <v>924</v>
      </c>
      <c r="Q716">
        <v>2</v>
      </c>
      <c r="R716">
        <v>0</v>
      </c>
      <c r="S716">
        <v>0</v>
      </c>
      <c r="T716">
        <v>0</v>
      </c>
      <c r="U716" t="s">
        <v>924</v>
      </c>
      <c r="V716" t="s">
        <v>924</v>
      </c>
      <c r="W716" t="s">
        <v>924</v>
      </c>
      <c r="X716" t="s">
        <v>924</v>
      </c>
      <c r="Y716">
        <v>44</v>
      </c>
      <c r="Z716">
        <v>15</v>
      </c>
      <c r="AA716">
        <v>12</v>
      </c>
      <c r="AB716">
        <v>7</v>
      </c>
      <c r="AC716" t="s">
        <v>836</v>
      </c>
      <c r="AD716" t="s">
        <v>3969</v>
      </c>
      <c r="AE716" t="s">
        <v>7822</v>
      </c>
      <c r="AF716">
        <v>0</v>
      </c>
      <c r="AG716">
        <v>0</v>
      </c>
      <c r="AH716">
        <v>1</v>
      </c>
      <c r="AI716">
        <v>0</v>
      </c>
      <c r="AJ716">
        <f>IF(AI716="","",IF(ISERROR(VLOOKUP(CONCATENATE(F716),Term!$A$1:$C$2000,1,FALSE)),0,1))</f>
        <v>0</v>
      </c>
    </row>
    <row r="717" spans="1:36" x14ac:dyDescent="0.15">
      <c r="A717" t="s">
        <v>4426</v>
      </c>
      <c r="B717">
        <v>39786</v>
      </c>
      <c r="C717">
        <v>39787</v>
      </c>
      <c r="D717">
        <v>39829</v>
      </c>
      <c r="F717">
        <v>522533</v>
      </c>
      <c r="G717" t="s">
        <v>2855</v>
      </c>
      <c r="H717">
        <v>2153271</v>
      </c>
      <c r="I717" t="s">
        <v>5127</v>
      </c>
      <c r="J717" t="s">
        <v>5332</v>
      </c>
      <c r="K717">
        <v>339500</v>
      </c>
      <c r="L717" t="s">
        <v>2456</v>
      </c>
      <c r="M717">
        <v>30</v>
      </c>
      <c r="N717" t="s">
        <v>924</v>
      </c>
      <c r="O717" t="s">
        <v>924</v>
      </c>
      <c r="P717" t="s">
        <v>924</v>
      </c>
      <c r="Q717">
        <v>3</v>
      </c>
      <c r="R717">
        <v>1</v>
      </c>
      <c r="S717">
        <v>0</v>
      </c>
      <c r="T717">
        <v>0</v>
      </c>
      <c r="U717" t="s">
        <v>924</v>
      </c>
      <c r="V717" t="s">
        <v>924</v>
      </c>
      <c r="W717" t="s">
        <v>924</v>
      </c>
      <c r="X717" t="s">
        <v>924</v>
      </c>
      <c r="Y717">
        <v>44</v>
      </c>
      <c r="Z717">
        <v>15</v>
      </c>
      <c r="AA717">
        <v>12</v>
      </c>
      <c r="AB717">
        <v>7</v>
      </c>
      <c r="AC717" t="s">
        <v>836</v>
      </c>
      <c r="AD717" t="s">
        <v>3969</v>
      </c>
      <c r="AE717" t="s">
        <v>7822</v>
      </c>
      <c r="AF717">
        <v>1</v>
      </c>
      <c r="AG717">
        <v>0</v>
      </c>
      <c r="AH717">
        <v>1</v>
      </c>
      <c r="AI717">
        <v>0</v>
      </c>
      <c r="AJ717">
        <f>IF(AI717="","",IF(ISERROR(VLOOKUP(CONCATENATE(F717),Term!$A$1:$C$2000,1,FALSE)),0,1))</f>
        <v>0</v>
      </c>
    </row>
    <row r="718" spans="1:36" x14ac:dyDescent="0.15">
      <c r="A718" t="s">
        <v>4893</v>
      </c>
      <c r="B718">
        <v>39743</v>
      </c>
      <c r="C718">
        <v>39744</v>
      </c>
      <c r="E718">
        <v>39757</v>
      </c>
      <c r="F718">
        <v>522533</v>
      </c>
      <c r="G718" t="s">
        <v>2855</v>
      </c>
      <c r="H718">
        <v>348269</v>
      </c>
      <c r="I718" t="s">
        <v>5127</v>
      </c>
      <c r="J718" t="s">
        <v>4894</v>
      </c>
      <c r="K718">
        <v>270655</v>
      </c>
      <c r="L718" t="s">
        <v>2456</v>
      </c>
      <c r="M718">
        <v>30</v>
      </c>
      <c r="N718" t="s">
        <v>2902</v>
      </c>
      <c r="O718">
        <v>1</v>
      </c>
      <c r="P718">
        <v>88</v>
      </c>
      <c r="Q718" t="s">
        <v>924</v>
      </c>
      <c r="R718">
        <v>0</v>
      </c>
      <c r="S718">
        <v>1</v>
      </c>
      <c r="T718">
        <v>1</v>
      </c>
      <c r="U718">
        <v>2</v>
      </c>
      <c r="V718">
        <v>4</v>
      </c>
      <c r="W718">
        <v>1350388</v>
      </c>
      <c r="X718" t="s">
        <v>4313</v>
      </c>
      <c r="Y718">
        <v>44</v>
      </c>
      <c r="Z718">
        <v>15</v>
      </c>
      <c r="AA718">
        <v>12</v>
      </c>
      <c r="AB718">
        <v>7</v>
      </c>
      <c r="AC718" t="s">
        <v>836</v>
      </c>
      <c r="AD718" t="s">
        <v>3969</v>
      </c>
      <c r="AE718" t="s">
        <v>8077</v>
      </c>
      <c r="AF718">
        <v>1</v>
      </c>
      <c r="AG718">
        <v>0</v>
      </c>
      <c r="AH718">
        <v>1</v>
      </c>
      <c r="AI718">
        <v>1</v>
      </c>
      <c r="AJ718">
        <f>IF(AI718="","",IF(ISERROR(VLOOKUP(CONCATENATE(F718),Term!$A$1:$C$2000,1,FALSE)),0,1))</f>
        <v>0</v>
      </c>
    </row>
    <row r="719" spans="1:36" x14ac:dyDescent="0.15">
      <c r="A719" t="s">
        <v>3293</v>
      </c>
      <c r="B719">
        <v>39759</v>
      </c>
      <c r="C719" s="14">
        <v>39763</v>
      </c>
      <c r="D719" s="14"/>
      <c r="E719">
        <v>39778</v>
      </c>
      <c r="F719">
        <v>522533</v>
      </c>
      <c r="G719" t="s">
        <v>2855</v>
      </c>
      <c r="H719">
        <v>348269</v>
      </c>
      <c r="I719" t="s">
        <v>5127</v>
      </c>
      <c r="J719" t="s">
        <v>4894</v>
      </c>
      <c r="K719">
        <v>241656</v>
      </c>
      <c r="L719" t="s">
        <v>2456</v>
      </c>
      <c r="M719">
        <v>30</v>
      </c>
      <c r="N719" t="s">
        <v>4094</v>
      </c>
      <c r="O719">
        <v>2</v>
      </c>
      <c r="P719">
        <v>67</v>
      </c>
      <c r="Q719">
        <v>1</v>
      </c>
      <c r="R719">
        <v>0</v>
      </c>
      <c r="S719">
        <v>1</v>
      </c>
      <c r="T719">
        <v>0</v>
      </c>
      <c r="U719">
        <v>2</v>
      </c>
      <c r="V719">
        <v>4</v>
      </c>
      <c r="W719">
        <v>1350388</v>
      </c>
      <c r="X719" t="s">
        <v>4313</v>
      </c>
      <c r="Y719">
        <v>44</v>
      </c>
      <c r="Z719">
        <v>15</v>
      </c>
      <c r="AA719">
        <v>12</v>
      </c>
      <c r="AB719">
        <v>7</v>
      </c>
      <c r="AC719" t="s">
        <v>836</v>
      </c>
      <c r="AD719" t="s">
        <v>3969</v>
      </c>
      <c r="AE719" t="s">
        <v>8077</v>
      </c>
      <c r="AF719">
        <v>0</v>
      </c>
      <c r="AG719">
        <v>0</v>
      </c>
      <c r="AH719">
        <v>1</v>
      </c>
      <c r="AI719">
        <v>1</v>
      </c>
      <c r="AJ719">
        <f>IF(AI719="","",IF(ISERROR(VLOOKUP(CONCATENATE(F719),Term!$A$1:$C$2000,1,FALSE)),0,1))</f>
        <v>0</v>
      </c>
    </row>
    <row r="720" spans="1:36" x14ac:dyDescent="0.15">
      <c r="A720" t="s">
        <v>3295</v>
      </c>
      <c r="B720">
        <v>39769</v>
      </c>
      <c r="C720" s="14">
        <v>39770</v>
      </c>
      <c r="D720" s="14"/>
      <c r="E720">
        <v>39819</v>
      </c>
      <c r="F720">
        <v>522533</v>
      </c>
      <c r="G720" t="s">
        <v>2855</v>
      </c>
      <c r="H720">
        <v>348269</v>
      </c>
      <c r="I720" t="s">
        <v>5127</v>
      </c>
      <c r="J720" t="s">
        <v>4894</v>
      </c>
      <c r="K720">
        <v>118030</v>
      </c>
      <c r="L720" t="s">
        <v>2456</v>
      </c>
      <c r="M720">
        <v>30</v>
      </c>
      <c r="N720" t="s">
        <v>646</v>
      </c>
      <c r="O720">
        <v>5</v>
      </c>
      <c r="P720">
        <v>26</v>
      </c>
      <c r="Q720">
        <v>2</v>
      </c>
      <c r="R720">
        <v>0</v>
      </c>
      <c r="S720">
        <v>1</v>
      </c>
      <c r="T720">
        <v>0</v>
      </c>
      <c r="U720">
        <v>2</v>
      </c>
      <c r="V720">
        <v>4</v>
      </c>
      <c r="W720">
        <v>1350388</v>
      </c>
      <c r="X720" t="s">
        <v>4313</v>
      </c>
      <c r="Y720">
        <v>44</v>
      </c>
      <c r="Z720">
        <v>15</v>
      </c>
      <c r="AA720">
        <v>12</v>
      </c>
      <c r="AB720">
        <v>7</v>
      </c>
      <c r="AC720" t="s">
        <v>836</v>
      </c>
      <c r="AD720" t="s">
        <v>3969</v>
      </c>
      <c r="AE720" t="s">
        <v>8077</v>
      </c>
      <c r="AF720">
        <v>0</v>
      </c>
      <c r="AG720">
        <v>0</v>
      </c>
      <c r="AH720">
        <v>1</v>
      </c>
      <c r="AI720">
        <v>1</v>
      </c>
      <c r="AJ720">
        <f>IF(AI720="","",IF(ISERROR(VLOOKUP(CONCATENATE(F720),Term!$A$1:$C$2000,1,FALSE)),0,1))</f>
        <v>0</v>
      </c>
    </row>
    <row r="721" spans="1:36" x14ac:dyDescent="0.15">
      <c r="A721" t="s">
        <v>4424</v>
      </c>
      <c r="B721">
        <v>39778</v>
      </c>
      <c r="C721" s="14">
        <v>39783</v>
      </c>
      <c r="D721" s="14"/>
      <c r="E721">
        <v>39819</v>
      </c>
      <c r="F721">
        <v>522533</v>
      </c>
      <c r="G721" t="s">
        <v>2855</v>
      </c>
      <c r="H721">
        <v>348269</v>
      </c>
      <c r="I721" t="s">
        <v>5127</v>
      </c>
      <c r="J721" t="s">
        <v>4894</v>
      </c>
      <c r="K721">
        <v>322252</v>
      </c>
      <c r="L721" t="s">
        <v>2456</v>
      </c>
      <c r="M721">
        <v>30</v>
      </c>
      <c r="N721" t="s">
        <v>646</v>
      </c>
      <c r="O721">
        <v>5</v>
      </c>
      <c r="P721">
        <v>26</v>
      </c>
      <c r="Q721">
        <v>3</v>
      </c>
      <c r="R721">
        <v>0</v>
      </c>
      <c r="S721">
        <v>1</v>
      </c>
      <c r="T721">
        <v>0</v>
      </c>
      <c r="U721">
        <v>2</v>
      </c>
      <c r="V721">
        <v>4</v>
      </c>
      <c r="W721">
        <v>1350388</v>
      </c>
      <c r="X721" t="s">
        <v>4313</v>
      </c>
      <c r="Y721">
        <v>44</v>
      </c>
      <c r="Z721">
        <v>15</v>
      </c>
      <c r="AA721">
        <v>12</v>
      </c>
      <c r="AB721">
        <v>7</v>
      </c>
      <c r="AC721" t="s">
        <v>836</v>
      </c>
      <c r="AD721" t="s">
        <v>3969</v>
      </c>
      <c r="AE721" t="s">
        <v>8077</v>
      </c>
      <c r="AF721">
        <v>0</v>
      </c>
      <c r="AG721">
        <v>0</v>
      </c>
      <c r="AH721">
        <v>1</v>
      </c>
      <c r="AI721">
        <v>0</v>
      </c>
      <c r="AJ721">
        <f>IF(AI721="","",IF(ISERROR(VLOOKUP(CONCATENATE(F721),Term!$A$1:$C$2000,1,FALSE)),0,1))</f>
        <v>0</v>
      </c>
    </row>
    <row r="722" spans="1:36" x14ac:dyDescent="0.15">
      <c r="A722" t="s">
        <v>3571</v>
      </c>
      <c r="B722">
        <v>39799</v>
      </c>
      <c r="C722" s="14">
        <v>39819</v>
      </c>
      <c r="D722" s="14"/>
      <c r="E722">
        <v>39843</v>
      </c>
      <c r="F722">
        <v>522533</v>
      </c>
      <c r="G722" t="s">
        <v>2855</v>
      </c>
      <c r="H722">
        <v>348269</v>
      </c>
      <c r="I722" t="s">
        <v>5127</v>
      </c>
      <c r="J722" t="s">
        <v>4894</v>
      </c>
      <c r="K722">
        <v>277515</v>
      </c>
      <c r="L722" t="s">
        <v>2456</v>
      </c>
      <c r="M722">
        <v>30</v>
      </c>
      <c r="N722" t="s">
        <v>7479</v>
      </c>
      <c r="O722">
        <v>6</v>
      </c>
      <c r="P722">
        <v>2</v>
      </c>
      <c r="Q722">
        <v>5</v>
      </c>
      <c r="R722">
        <v>0</v>
      </c>
      <c r="S722">
        <v>1</v>
      </c>
      <c r="T722">
        <v>0</v>
      </c>
      <c r="U722">
        <v>2</v>
      </c>
      <c r="V722">
        <v>4</v>
      </c>
      <c r="W722">
        <v>1350388</v>
      </c>
      <c r="X722" t="s">
        <v>4313</v>
      </c>
      <c r="Y722">
        <v>44</v>
      </c>
      <c r="Z722">
        <v>15</v>
      </c>
      <c r="AA722">
        <v>12</v>
      </c>
      <c r="AB722">
        <v>7</v>
      </c>
      <c r="AC722" t="s">
        <v>836</v>
      </c>
      <c r="AD722" t="s">
        <v>3969</v>
      </c>
      <c r="AE722" t="s">
        <v>8077</v>
      </c>
      <c r="AF722">
        <v>0</v>
      </c>
      <c r="AG722">
        <v>0</v>
      </c>
      <c r="AH722">
        <v>1</v>
      </c>
      <c r="AI722">
        <v>1</v>
      </c>
      <c r="AJ722">
        <f>IF(AI722="","",IF(ISERROR(VLOOKUP(CONCATENATE(F722),Term!$A$1:$C$2000,1,FALSE)),0,1))</f>
        <v>0</v>
      </c>
    </row>
    <row r="723" spans="1:36" x14ac:dyDescent="0.15">
      <c r="A723" t="s">
        <v>3576</v>
      </c>
      <c r="B723">
        <v>39824</v>
      </c>
      <c r="C723" s="14">
        <v>39825</v>
      </c>
      <c r="D723" s="14"/>
      <c r="E723">
        <v>39843</v>
      </c>
      <c r="F723">
        <v>522533</v>
      </c>
      <c r="G723" t="s">
        <v>2855</v>
      </c>
      <c r="H723">
        <v>348269</v>
      </c>
      <c r="I723" t="s">
        <v>5127</v>
      </c>
      <c r="J723" t="s">
        <v>4894</v>
      </c>
      <c r="K723">
        <v>120280</v>
      </c>
      <c r="L723" t="s">
        <v>2456</v>
      </c>
      <c r="M723">
        <v>30</v>
      </c>
      <c r="N723" t="s">
        <v>7479</v>
      </c>
      <c r="O723">
        <v>6</v>
      </c>
      <c r="P723">
        <v>2</v>
      </c>
      <c r="Q723">
        <v>5</v>
      </c>
      <c r="R723">
        <v>0</v>
      </c>
      <c r="S723">
        <v>1</v>
      </c>
      <c r="T723">
        <v>0</v>
      </c>
      <c r="U723">
        <v>2</v>
      </c>
      <c r="V723">
        <v>4</v>
      </c>
      <c r="W723">
        <v>1350388</v>
      </c>
      <c r="X723" t="s">
        <v>4313</v>
      </c>
      <c r="Y723">
        <v>44</v>
      </c>
      <c r="Z723">
        <v>15</v>
      </c>
      <c r="AA723">
        <v>12</v>
      </c>
      <c r="AB723">
        <v>7</v>
      </c>
      <c r="AC723" t="s">
        <v>836</v>
      </c>
      <c r="AD723" t="s">
        <v>3969</v>
      </c>
      <c r="AE723" t="s">
        <v>8077</v>
      </c>
      <c r="AF723">
        <v>0</v>
      </c>
      <c r="AG723">
        <v>0</v>
      </c>
      <c r="AH723">
        <v>0</v>
      </c>
      <c r="AI723">
        <v>0</v>
      </c>
      <c r="AJ723">
        <f>IF(AI723="","",IF(ISERROR(VLOOKUP(CONCATENATE(F723),Term!$A$1:$C$2000,1,FALSE)),0,1))</f>
        <v>0</v>
      </c>
    </row>
    <row r="724" spans="1:36" x14ac:dyDescent="0.15">
      <c r="A724" t="s">
        <v>3294</v>
      </c>
      <c r="B724">
        <v>39757</v>
      </c>
      <c r="C724" s="14">
        <v>39763</v>
      </c>
      <c r="D724" s="14">
        <v>39776</v>
      </c>
      <c r="F724">
        <v>522533</v>
      </c>
      <c r="G724" t="s">
        <v>2855</v>
      </c>
      <c r="H724">
        <v>348269</v>
      </c>
      <c r="I724" t="s">
        <v>5127</v>
      </c>
      <c r="J724" t="s">
        <v>4894</v>
      </c>
      <c r="K724">
        <v>353886</v>
      </c>
      <c r="L724" t="s">
        <v>2456</v>
      </c>
      <c r="M724">
        <v>30</v>
      </c>
      <c r="N724" t="s">
        <v>924</v>
      </c>
      <c r="O724" t="s">
        <v>924</v>
      </c>
      <c r="P724" t="s">
        <v>924</v>
      </c>
      <c r="Q724">
        <v>1</v>
      </c>
      <c r="R724">
        <v>0</v>
      </c>
      <c r="S724">
        <v>0</v>
      </c>
      <c r="T724">
        <v>0</v>
      </c>
      <c r="U724">
        <v>2</v>
      </c>
      <c r="V724">
        <v>4</v>
      </c>
      <c r="W724">
        <v>1350388</v>
      </c>
      <c r="X724" t="s">
        <v>4313</v>
      </c>
      <c r="Y724">
        <v>44</v>
      </c>
      <c r="Z724">
        <v>15</v>
      </c>
      <c r="AA724">
        <v>12</v>
      </c>
      <c r="AB724">
        <v>7</v>
      </c>
      <c r="AC724" t="s">
        <v>836</v>
      </c>
      <c r="AD724" t="s">
        <v>3969</v>
      </c>
      <c r="AE724" t="s">
        <v>8077</v>
      </c>
      <c r="AF724">
        <v>0</v>
      </c>
      <c r="AG724">
        <v>0</v>
      </c>
      <c r="AH724">
        <v>0</v>
      </c>
      <c r="AI724">
        <v>0</v>
      </c>
      <c r="AJ724">
        <f>IF(AI724="","",IF(ISERROR(VLOOKUP(CONCATENATE(F724),Term!$A$1:$C$2000,1,FALSE)),0,1))</f>
        <v>0</v>
      </c>
    </row>
    <row r="725" spans="1:36" x14ac:dyDescent="0.15">
      <c r="A725" t="s">
        <v>6223</v>
      </c>
      <c r="B725">
        <v>39771</v>
      </c>
      <c r="C725" s="14">
        <v>39772</v>
      </c>
      <c r="D725" s="14">
        <v>39794</v>
      </c>
      <c r="F725">
        <v>522533</v>
      </c>
      <c r="G725" t="s">
        <v>2855</v>
      </c>
      <c r="H725">
        <v>348269</v>
      </c>
      <c r="I725" t="s">
        <v>5127</v>
      </c>
      <c r="J725" t="s">
        <v>4894</v>
      </c>
      <c r="K725">
        <v>251322</v>
      </c>
      <c r="L725" t="s">
        <v>2456</v>
      </c>
      <c r="M725">
        <v>30</v>
      </c>
      <c r="N725" t="s">
        <v>924</v>
      </c>
      <c r="O725" t="s">
        <v>924</v>
      </c>
      <c r="P725" t="s">
        <v>924</v>
      </c>
      <c r="Q725">
        <v>2</v>
      </c>
      <c r="R725">
        <v>0</v>
      </c>
      <c r="S725">
        <v>0</v>
      </c>
      <c r="T725">
        <v>0</v>
      </c>
      <c r="U725">
        <v>2</v>
      </c>
      <c r="V725">
        <v>4</v>
      </c>
      <c r="W725">
        <v>1350388</v>
      </c>
      <c r="X725" t="s">
        <v>4313</v>
      </c>
      <c r="Y725">
        <v>44</v>
      </c>
      <c r="Z725">
        <v>15</v>
      </c>
      <c r="AA725">
        <v>12</v>
      </c>
      <c r="AB725">
        <v>7</v>
      </c>
      <c r="AC725" t="s">
        <v>836</v>
      </c>
      <c r="AD725" t="s">
        <v>3969</v>
      </c>
      <c r="AE725" t="s">
        <v>8077</v>
      </c>
      <c r="AF725">
        <v>0</v>
      </c>
      <c r="AG725">
        <v>0</v>
      </c>
      <c r="AH725">
        <v>0</v>
      </c>
      <c r="AI725">
        <v>0</v>
      </c>
      <c r="AJ725">
        <f>IF(AI725="","",IF(ISERROR(VLOOKUP(CONCATENATE(F725),Term!$A$1:$C$2000,1,FALSE)),0,1))</f>
        <v>0</v>
      </c>
    </row>
    <row r="726" spans="1:36" x14ac:dyDescent="0.15">
      <c r="A726" t="s">
        <v>2809</v>
      </c>
      <c r="B726">
        <v>39812</v>
      </c>
      <c r="C726" s="14">
        <v>39813</v>
      </c>
      <c r="D726" s="14"/>
      <c r="F726">
        <v>522533</v>
      </c>
      <c r="G726" t="s">
        <v>2855</v>
      </c>
      <c r="H726">
        <v>348269</v>
      </c>
      <c r="I726" t="s">
        <v>5127</v>
      </c>
      <c r="J726" t="s">
        <v>4894</v>
      </c>
      <c r="K726">
        <v>314153</v>
      </c>
      <c r="L726" t="s">
        <v>2456</v>
      </c>
      <c r="M726">
        <v>30</v>
      </c>
      <c r="N726" t="s">
        <v>924</v>
      </c>
      <c r="O726" t="s">
        <v>924</v>
      </c>
      <c r="P726" t="s">
        <v>924</v>
      </c>
      <c r="Q726">
        <v>4</v>
      </c>
      <c r="R726">
        <v>0</v>
      </c>
      <c r="S726">
        <v>0</v>
      </c>
      <c r="T726">
        <v>0</v>
      </c>
      <c r="U726">
        <v>2</v>
      </c>
      <c r="V726">
        <v>4</v>
      </c>
      <c r="W726">
        <v>1350388</v>
      </c>
      <c r="X726" t="s">
        <v>4313</v>
      </c>
      <c r="Y726">
        <v>44</v>
      </c>
      <c r="Z726">
        <v>15</v>
      </c>
      <c r="AA726">
        <v>12</v>
      </c>
      <c r="AB726">
        <v>7</v>
      </c>
      <c r="AC726" t="s">
        <v>836</v>
      </c>
      <c r="AD726" t="s">
        <v>3969</v>
      </c>
      <c r="AE726" t="s">
        <v>8077</v>
      </c>
      <c r="AF726">
        <v>0</v>
      </c>
      <c r="AG726">
        <v>0</v>
      </c>
      <c r="AH726">
        <v>1</v>
      </c>
      <c r="AI726">
        <v>0</v>
      </c>
      <c r="AJ726">
        <f>IF(AI726="","",IF(ISERROR(VLOOKUP(CONCATENATE(F726),Term!$A$1:$C$2000,1,FALSE)),0,1))</f>
        <v>0</v>
      </c>
    </row>
    <row r="727" spans="1:36" x14ac:dyDescent="0.15">
      <c r="A727" t="s">
        <v>2810</v>
      </c>
      <c r="B727">
        <v>39813</v>
      </c>
      <c r="C727">
        <v>39813</v>
      </c>
      <c r="D727">
        <v>39843</v>
      </c>
      <c r="F727">
        <v>522533</v>
      </c>
      <c r="G727" t="s">
        <v>2855</v>
      </c>
      <c r="H727">
        <v>348269</v>
      </c>
      <c r="I727" t="s">
        <v>5127</v>
      </c>
      <c r="J727" t="s">
        <v>4894</v>
      </c>
      <c r="K727">
        <v>214889</v>
      </c>
      <c r="L727" t="s">
        <v>2456</v>
      </c>
      <c r="M727">
        <v>30</v>
      </c>
      <c r="N727" t="s">
        <v>924</v>
      </c>
      <c r="O727" t="s">
        <v>924</v>
      </c>
      <c r="P727" t="s">
        <v>924</v>
      </c>
      <c r="Q727">
        <v>4</v>
      </c>
      <c r="R727">
        <v>0</v>
      </c>
      <c r="S727">
        <v>0</v>
      </c>
      <c r="T727">
        <v>0</v>
      </c>
      <c r="U727">
        <v>2</v>
      </c>
      <c r="V727">
        <v>4</v>
      </c>
      <c r="W727">
        <v>1350388</v>
      </c>
      <c r="X727" t="s">
        <v>4313</v>
      </c>
      <c r="Y727">
        <v>44</v>
      </c>
      <c r="Z727">
        <v>15</v>
      </c>
      <c r="AA727">
        <v>12</v>
      </c>
      <c r="AB727">
        <v>7</v>
      </c>
      <c r="AC727" t="s">
        <v>836</v>
      </c>
      <c r="AD727" t="s">
        <v>3969</v>
      </c>
      <c r="AE727" t="s">
        <v>8077</v>
      </c>
      <c r="AF727">
        <v>0</v>
      </c>
      <c r="AG727">
        <v>0</v>
      </c>
      <c r="AH727">
        <v>0</v>
      </c>
      <c r="AI727">
        <v>0</v>
      </c>
      <c r="AJ727">
        <f>IF(AI727="","",IF(ISERROR(VLOOKUP(CONCATENATE(F727),Term!$A$1:$C$2000,1,FALSE)),0,1))</f>
        <v>0</v>
      </c>
    </row>
    <row r="728" spans="1:36" x14ac:dyDescent="0.15">
      <c r="A728" t="s">
        <v>3572</v>
      </c>
      <c r="B728">
        <v>39819</v>
      </c>
      <c r="C728">
        <v>39820</v>
      </c>
      <c r="F728">
        <v>522533</v>
      </c>
      <c r="G728" t="s">
        <v>2855</v>
      </c>
      <c r="H728">
        <v>348269</v>
      </c>
      <c r="I728" t="s">
        <v>5127</v>
      </c>
      <c r="J728" t="s">
        <v>4894</v>
      </c>
      <c r="K728">
        <v>247036</v>
      </c>
      <c r="L728" t="s">
        <v>2456</v>
      </c>
      <c r="M728">
        <v>30</v>
      </c>
      <c r="N728" t="s">
        <v>924</v>
      </c>
      <c r="O728" t="s">
        <v>924</v>
      </c>
      <c r="P728" t="s">
        <v>924</v>
      </c>
      <c r="Q728">
        <v>5</v>
      </c>
      <c r="R728">
        <v>0</v>
      </c>
      <c r="S728">
        <v>0</v>
      </c>
      <c r="T728">
        <v>0</v>
      </c>
      <c r="U728">
        <v>2</v>
      </c>
      <c r="V728">
        <v>4</v>
      </c>
      <c r="W728">
        <v>1350388</v>
      </c>
      <c r="X728" t="s">
        <v>4313</v>
      </c>
      <c r="Y728">
        <v>44</v>
      </c>
      <c r="Z728">
        <v>15</v>
      </c>
      <c r="AA728">
        <v>12</v>
      </c>
      <c r="AB728">
        <v>7</v>
      </c>
      <c r="AC728" t="s">
        <v>836</v>
      </c>
      <c r="AD728" t="s">
        <v>3969</v>
      </c>
      <c r="AE728" t="s">
        <v>8077</v>
      </c>
      <c r="AF728">
        <v>0</v>
      </c>
      <c r="AG728">
        <v>0</v>
      </c>
      <c r="AH728">
        <v>0</v>
      </c>
      <c r="AI728">
        <v>0</v>
      </c>
      <c r="AJ728">
        <f>IF(AI728="","",IF(ISERROR(VLOOKUP(CONCATENATE(F728),Term!$A$1:$C$2000,1,FALSE)),0,1))</f>
        <v>0</v>
      </c>
    </row>
    <row r="729" spans="1:36" x14ac:dyDescent="0.15">
      <c r="A729" t="s">
        <v>3574</v>
      </c>
      <c r="B729">
        <v>39819</v>
      </c>
      <c r="C729">
        <v>39821</v>
      </c>
      <c r="F729">
        <v>522533</v>
      </c>
      <c r="G729" t="s">
        <v>2855</v>
      </c>
      <c r="H729">
        <v>348269</v>
      </c>
      <c r="I729" t="s">
        <v>5127</v>
      </c>
      <c r="J729" t="s">
        <v>4894</v>
      </c>
      <c r="K729">
        <v>160408</v>
      </c>
      <c r="L729" t="s">
        <v>2456</v>
      </c>
      <c r="M729">
        <v>30</v>
      </c>
      <c r="N729" t="s">
        <v>924</v>
      </c>
      <c r="O729" t="s">
        <v>924</v>
      </c>
      <c r="P729" t="s">
        <v>924</v>
      </c>
      <c r="Q729">
        <v>5</v>
      </c>
      <c r="R729">
        <v>0</v>
      </c>
      <c r="S729">
        <v>0</v>
      </c>
      <c r="T729">
        <v>0</v>
      </c>
      <c r="U729">
        <v>2</v>
      </c>
      <c r="V729">
        <v>4</v>
      </c>
      <c r="W729">
        <v>1350388</v>
      </c>
      <c r="X729" t="s">
        <v>4313</v>
      </c>
      <c r="Y729">
        <v>44</v>
      </c>
      <c r="Z729">
        <v>15</v>
      </c>
      <c r="AA729">
        <v>12</v>
      </c>
      <c r="AB729">
        <v>7</v>
      </c>
      <c r="AC729" t="s">
        <v>836</v>
      </c>
      <c r="AD729" t="s">
        <v>3969</v>
      </c>
      <c r="AE729" t="s">
        <v>8077</v>
      </c>
      <c r="AF729">
        <v>0</v>
      </c>
      <c r="AG729">
        <v>0</v>
      </c>
      <c r="AH729">
        <v>0</v>
      </c>
      <c r="AI729">
        <v>0</v>
      </c>
      <c r="AJ729">
        <f>IF(AI729="","",IF(ISERROR(VLOOKUP(CONCATENATE(F729),Term!$A$1:$C$2000,1,FALSE)),0,1))</f>
        <v>0</v>
      </c>
    </row>
    <row r="730" spans="1:36" x14ac:dyDescent="0.15">
      <c r="A730" t="s">
        <v>3573</v>
      </c>
      <c r="B730">
        <v>39819</v>
      </c>
      <c r="C730" s="14">
        <v>39821</v>
      </c>
      <c r="D730" s="14"/>
      <c r="F730">
        <v>522533</v>
      </c>
      <c r="G730" t="s">
        <v>2855</v>
      </c>
      <c r="H730">
        <v>348269</v>
      </c>
      <c r="I730" t="s">
        <v>5127</v>
      </c>
      <c r="J730" t="s">
        <v>4894</v>
      </c>
      <c r="K730">
        <v>193325</v>
      </c>
      <c r="L730" t="s">
        <v>2456</v>
      </c>
      <c r="M730">
        <v>30</v>
      </c>
      <c r="N730" t="s">
        <v>924</v>
      </c>
      <c r="O730" t="s">
        <v>924</v>
      </c>
      <c r="P730" t="s">
        <v>924</v>
      </c>
      <c r="Q730">
        <v>5</v>
      </c>
      <c r="R730">
        <v>0</v>
      </c>
      <c r="S730">
        <v>0</v>
      </c>
      <c r="T730">
        <v>0</v>
      </c>
      <c r="U730">
        <v>2</v>
      </c>
      <c r="V730">
        <v>4</v>
      </c>
      <c r="W730">
        <v>1350388</v>
      </c>
      <c r="X730" t="s">
        <v>4313</v>
      </c>
      <c r="Y730">
        <v>44</v>
      </c>
      <c r="Z730">
        <v>15</v>
      </c>
      <c r="AA730">
        <v>12</v>
      </c>
      <c r="AB730">
        <v>7</v>
      </c>
      <c r="AC730" t="s">
        <v>836</v>
      </c>
      <c r="AD730" t="s">
        <v>3969</v>
      </c>
      <c r="AE730" t="s">
        <v>8077</v>
      </c>
      <c r="AF730">
        <v>0</v>
      </c>
      <c r="AG730">
        <v>0</v>
      </c>
      <c r="AH730">
        <v>0</v>
      </c>
      <c r="AI730">
        <v>0</v>
      </c>
      <c r="AJ730">
        <f>IF(AI730="","",IF(ISERROR(VLOOKUP(CONCATENATE(F730),Term!$A$1:$C$2000,1,FALSE)),0,1))</f>
        <v>0</v>
      </c>
    </row>
    <row r="731" spans="1:36" x14ac:dyDescent="0.15">
      <c r="A731" t="s">
        <v>3575</v>
      </c>
      <c r="B731">
        <v>39812</v>
      </c>
      <c r="C731" s="14">
        <v>39822</v>
      </c>
      <c r="D731" s="14"/>
      <c r="F731">
        <v>522533</v>
      </c>
      <c r="G731" t="s">
        <v>2855</v>
      </c>
      <c r="H731">
        <v>348269</v>
      </c>
      <c r="I731" t="s">
        <v>5127</v>
      </c>
      <c r="J731" t="s">
        <v>4894</v>
      </c>
      <c r="K731">
        <v>239836</v>
      </c>
      <c r="L731" t="s">
        <v>2456</v>
      </c>
      <c r="M731">
        <v>30</v>
      </c>
      <c r="N731" t="s">
        <v>924</v>
      </c>
      <c r="O731" t="s">
        <v>924</v>
      </c>
      <c r="P731" t="s">
        <v>924</v>
      </c>
      <c r="Q731">
        <v>5</v>
      </c>
      <c r="R731">
        <v>0</v>
      </c>
      <c r="S731">
        <v>0</v>
      </c>
      <c r="T731">
        <v>0</v>
      </c>
      <c r="U731">
        <v>2</v>
      </c>
      <c r="V731">
        <v>4</v>
      </c>
      <c r="W731">
        <v>1350388</v>
      </c>
      <c r="X731" t="s">
        <v>4313</v>
      </c>
      <c r="Y731">
        <v>44</v>
      </c>
      <c r="Z731">
        <v>15</v>
      </c>
      <c r="AA731">
        <v>12</v>
      </c>
      <c r="AB731">
        <v>7</v>
      </c>
      <c r="AC731" t="s">
        <v>836</v>
      </c>
      <c r="AD731" t="s">
        <v>3969</v>
      </c>
      <c r="AE731" t="s">
        <v>8077</v>
      </c>
      <c r="AF731">
        <v>0</v>
      </c>
      <c r="AG731">
        <v>0</v>
      </c>
      <c r="AH731">
        <v>0</v>
      </c>
      <c r="AI731">
        <v>0</v>
      </c>
      <c r="AJ731">
        <f>IF(AI731="","",IF(ISERROR(VLOOKUP(CONCATENATE(F731),Term!$A$1:$C$2000,1,FALSE)),0,1))</f>
        <v>0</v>
      </c>
    </row>
    <row r="732" spans="1:36" x14ac:dyDescent="0.15">
      <c r="A732" t="s">
        <v>3577</v>
      </c>
      <c r="B732">
        <v>39824</v>
      </c>
      <c r="C732">
        <v>39826</v>
      </c>
      <c r="F732">
        <v>522533</v>
      </c>
      <c r="G732" t="s">
        <v>2855</v>
      </c>
      <c r="H732">
        <v>348269</v>
      </c>
      <c r="I732" t="s">
        <v>5127</v>
      </c>
      <c r="J732" t="s">
        <v>4894</v>
      </c>
      <c r="K732">
        <v>227156</v>
      </c>
      <c r="L732" t="s">
        <v>2456</v>
      </c>
      <c r="M732">
        <v>30</v>
      </c>
      <c r="N732" t="s">
        <v>924</v>
      </c>
      <c r="O732" t="s">
        <v>924</v>
      </c>
      <c r="P732" t="s">
        <v>924</v>
      </c>
      <c r="Q732">
        <v>5</v>
      </c>
      <c r="R732">
        <v>1</v>
      </c>
      <c r="S732">
        <v>0</v>
      </c>
      <c r="T732">
        <v>0</v>
      </c>
      <c r="U732">
        <v>2</v>
      </c>
      <c r="V732">
        <v>4</v>
      </c>
      <c r="W732">
        <v>1350388</v>
      </c>
      <c r="X732" t="s">
        <v>4313</v>
      </c>
      <c r="Y732">
        <v>44</v>
      </c>
      <c r="Z732">
        <v>15</v>
      </c>
      <c r="AA732">
        <v>12</v>
      </c>
      <c r="AB732">
        <v>7</v>
      </c>
      <c r="AC732" t="s">
        <v>836</v>
      </c>
      <c r="AD732" t="s">
        <v>3969</v>
      </c>
      <c r="AE732" t="s">
        <v>8077</v>
      </c>
      <c r="AF732">
        <v>0</v>
      </c>
      <c r="AG732">
        <v>0</v>
      </c>
      <c r="AH732">
        <v>0</v>
      </c>
      <c r="AI732">
        <v>0</v>
      </c>
      <c r="AJ732">
        <f>IF(AI732="","",IF(ISERROR(VLOOKUP(CONCATENATE(F732),Term!$A$1:$C$2000,1,FALSE)),0,1))</f>
        <v>0</v>
      </c>
    </row>
    <row r="733" spans="1:36" x14ac:dyDescent="0.15">
      <c r="A733" t="s">
        <v>3578</v>
      </c>
      <c r="B733">
        <v>39825</v>
      </c>
      <c r="C733">
        <v>39826</v>
      </c>
      <c r="F733">
        <v>522533</v>
      </c>
      <c r="G733" t="s">
        <v>2855</v>
      </c>
      <c r="H733">
        <v>348269</v>
      </c>
      <c r="I733" t="s">
        <v>5127</v>
      </c>
      <c r="J733" t="s">
        <v>4894</v>
      </c>
      <c r="K733">
        <v>335956</v>
      </c>
      <c r="L733" t="s">
        <v>2456</v>
      </c>
      <c r="M733">
        <v>30</v>
      </c>
      <c r="N733" t="s">
        <v>924</v>
      </c>
      <c r="O733" t="s">
        <v>924</v>
      </c>
      <c r="P733" t="s">
        <v>924</v>
      </c>
      <c r="Q733">
        <v>5</v>
      </c>
      <c r="R733">
        <v>0</v>
      </c>
      <c r="S733">
        <v>0</v>
      </c>
      <c r="T733">
        <v>0</v>
      </c>
      <c r="U733">
        <v>2</v>
      </c>
      <c r="V733">
        <v>4</v>
      </c>
      <c r="W733">
        <v>1350388</v>
      </c>
      <c r="X733" t="s">
        <v>4313</v>
      </c>
      <c r="Y733">
        <v>44</v>
      </c>
      <c r="Z733">
        <v>15</v>
      </c>
      <c r="AA733">
        <v>12</v>
      </c>
      <c r="AB733">
        <v>7</v>
      </c>
      <c r="AC733" t="s">
        <v>836</v>
      </c>
      <c r="AD733" t="s">
        <v>3969</v>
      </c>
      <c r="AE733" t="s">
        <v>8077</v>
      </c>
      <c r="AF733">
        <v>0</v>
      </c>
      <c r="AG733">
        <v>0</v>
      </c>
      <c r="AH733">
        <v>0</v>
      </c>
      <c r="AI733">
        <v>0</v>
      </c>
      <c r="AJ733">
        <f>IF(AI733="","",IF(ISERROR(VLOOKUP(CONCATENATE(F733),Term!$A$1:$C$2000,1,FALSE)),0,1))</f>
        <v>0</v>
      </c>
    </row>
    <row r="734" spans="1:36" x14ac:dyDescent="0.15">
      <c r="A734" t="s">
        <v>2813</v>
      </c>
      <c r="B734">
        <v>39798</v>
      </c>
      <c r="C734" s="14">
        <v>39799</v>
      </c>
      <c r="D734" s="14">
        <v>39825</v>
      </c>
      <c r="F734">
        <v>522533</v>
      </c>
      <c r="G734" t="s">
        <v>2855</v>
      </c>
      <c r="H734">
        <v>2078892</v>
      </c>
      <c r="I734" t="s">
        <v>5127</v>
      </c>
      <c r="J734" t="s">
        <v>2814</v>
      </c>
      <c r="K734">
        <v>215343</v>
      </c>
      <c r="L734" t="s">
        <v>2456</v>
      </c>
      <c r="M734">
        <v>30</v>
      </c>
      <c r="N734" t="s">
        <v>924</v>
      </c>
      <c r="O734" t="s">
        <v>924</v>
      </c>
      <c r="P734" t="s">
        <v>924</v>
      </c>
      <c r="Q734">
        <v>4</v>
      </c>
      <c r="R734">
        <v>1</v>
      </c>
      <c r="S734">
        <v>0</v>
      </c>
      <c r="T734">
        <v>0</v>
      </c>
      <c r="U734" t="s">
        <v>924</v>
      </c>
      <c r="V734" t="s">
        <v>924</v>
      </c>
      <c r="W734" t="s">
        <v>924</v>
      </c>
      <c r="X734" t="s">
        <v>924</v>
      </c>
      <c r="Y734">
        <v>44</v>
      </c>
      <c r="Z734">
        <v>15</v>
      </c>
      <c r="AA734">
        <v>12</v>
      </c>
      <c r="AB734">
        <v>7</v>
      </c>
      <c r="AC734" t="s">
        <v>836</v>
      </c>
      <c r="AD734" t="s">
        <v>3969</v>
      </c>
      <c r="AE734" t="s">
        <v>7818</v>
      </c>
      <c r="AF734">
        <v>1</v>
      </c>
      <c r="AG734">
        <v>0</v>
      </c>
      <c r="AH734">
        <v>1</v>
      </c>
      <c r="AI734">
        <v>0</v>
      </c>
      <c r="AJ734">
        <f>IF(AI734="","",IF(ISERROR(VLOOKUP(CONCATENATE(F734),Term!$A$1:$C$2000,1,FALSE)),0,1))</f>
        <v>0</v>
      </c>
    </row>
    <row r="735" spans="1:36" x14ac:dyDescent="0.15">
      <c r="A735" t="s">
        <v>3298</v>
      </c>
      <c r="B735">
        <v>39744</v>
      </c>
      <c r="C735" s="14">
        <v>39762</v>
      </c>
      <c r="D735" s="14">
        <v>39770</v>
      </c>
      <c r="F735">
        <v>522533</v>
      </c>
      <c r="G735" t="s">
        <v>2855</v>
      </c>
      <c r="H735">
        <v>2177536</v>
      </c>
      <c r="I735" t="s">
        <v>5127</v>
      </c>
      <c r="J735" t="s">
        <v>3299</v>
      </c>
      <c r="K735">
        <v>165649</v>
      </c>
      <c r="L735" t="s">
        <v>2456</v>
      </c>
      <c r="M735">
        <v>30</v>
      </c>
      <c r="N735" t="s">
        <v>924</v>
      </c>
      <c r="O735" t="s">
        <v>924</v>
      </c>
      <c r="P735" t="s">
        <v>924</v>
      </c>
      <c r="Q735">
        <v>1</v>
      </c>
      <c r="R735">
        <v>1</v>
      </c>
      <c r="S735">
        <v>0</v>
      </c>
      <c r="T735">
        <v>0</v>
      </c>
      <c r="U735" t="s">
        <v>924</v>
      </c>
      <c r="V735" t="s">
        <v>924</v>
      </c>
      <c r="W735" t="s">
        <v>924</v>
      </c>
      <c r="X735" t="s">
        <v>924</v>
      </c>
      <c r="Y735">
        <v>44</v>
      </c>
      <c r="Z735">
        <v>15</v>
      </c>
      <c r="AA735">
        <v>12</v>
      </c>
      <c r="AB735">
        <v>7</v>
      </c>
      <c r="AC735" t="s">
        <v>836</v>
      </c>
      <c r="AD735" t="s">
        <v>3969</v>
      </c>
      <c r="AE735" t="s">
        <v>7825</v>
      </c>
      <c r="AF735">
        <v>1</v>
      </c>
      <c r="AG735">
        <v>0</v>
      </c>
      <c r="AH735">
        <v>1</v>
      </c>
      <c r="AI735">
        <v>0</v>
      </c>
      <c r="AJ735">
        <f>IF(AI735="","",IF(ISERROR(VLOOKUP(CONCATENATE(F735),Term!$A$1:$C$2000,1,FALSE)),0,1))</f>
        <v>0</v>
      </c>
    </row>
    <row r="736" spans="1:36" x14ac:dyDescent="0.15">
      <c r="A736" t="s">
        <v>3580</v>
      </c>
      <c r="B736">
        <v>39822</v>
      </c>
      <c r="C736" s="14">
        <v>39822</v>
      </c>
      <c r="D736" s="14"/>
      <c r="E736">
        <v>39835</v>
      </c>
      <c r="F736">
        <v>522533</v>
      </c>
      <c r="G736" t="s">
        <v>2855</v>
      </c>
      <c r="H736">
        <v>2030669</v>
      </c>
      <c r="I736" t="s">
        <v>5127</v>
      </c>
      <c r="J736" t="s">
        <v>3017</v>
      </c>
      <c r="K736">
        <v>228916</v>
      </c>
      <c r="L736" t="s">
        <v>2456</v>
      </c>
      <c r="M736">
        <v>30</v>
      </c>
      <c r="N736" t="s">
        <v>7479</v>
      </c>
      <c r="O736">
        <v>6</v>
      </c>
      <c r="P736">
        <v>10</v>
      </c>
      <c r="Q736">
        <v>5</v>
      </c>
      <c r="R736">
        <v>0</v>
      </c>
      <c r="S736">
        <v>1</v>
      </c>
      <c r="T736">
        <v>1</v>
      </c>
      <c r="U736">
        <v>10</v>
      </c>
      <c r="V736">
        <v>1</v>
      </c>
      <c r="W736">
        <v>228916</v>
      </c>
      <c r="X736" t="s">
        <v>5949</v>
      </c>
      <c r="Y736">
        <v>44</v>
      </c>
      <c r="Z736">
        <v>15</v>
      </c>
      <c r="AA736">
        <v>12</v>
      </c>
      <c r="AB736">
        <v>7</v>
      </c>
      <c r="AC736" t="s">
        <v>836</v>
      </c>
      <c r="AD736" t="s">
        <v>3969</v>
      </c>
      <c r="AE736" t="s">
        <v>8078</v>
      </c>
      <c r="AF736">
        <v>1</v>
      </c>
      <c r="AG736">
        <v>0</v>
      </c>
      <c r="AH736">
        <v>0</v>
      </c>
      <c r="AI736">
        <v>1</v>
      </c>
      <c r="AJ736">
        <f>IF(AI736="","",IF(ISERROR(VLOOKUP(CONCATENATE(F736),Term!$A$1:$C$2000,1,FALSE)),0,1))</f>
        <v>0</v>
      </c>
    </row>
    <row r="737" spans="1:36" x14ac:dyDescent="0.15">
      <c r="A737" t="s">
        <v>3579</v>
      </c>
      <c r="B737">
        <v>39821</v>
      </c>
      <c r="C737">
        <v>39821</v>
      </c>
      <c r="F737">
        <v>522533</v>
      </c>
      <c r="G737" t="s">
        <v>2855</v>
      </c>
      <c r="H737">
        <v>2030669</v>
      </c>
      <c r="I737" t="s">
        <v>5127</v>
      </c>
      <c r="J737" t="s">
        <v>3017</v>
      </c>
      <c r="K737">
        <v>137537</v>
      </c>
      <c r="L737" t="s">
        <v>2456</v>
      </c>
      <c r="M737">
        <v>30</v>
      </c>
      <c r="N737" t="s">
        <v>924</v>
      </c>
      <c r="O737" t="s">
        <v>924</v>
      </c>
      <c r="P737" t="s">
        <v>924</v>
      </c>
      <c r="Q737">
        <v>5</v>
      </c>
      <c r="R737">
        <v>0</v>
      </c>
      <c r="S737">
        <v>0</v>
      </c>
      <c r="T737">
        <v>0</v>
      </c>
      <c r="U737">
        <v>10</v>
      </c>
      <c r="V737">
        <v>1</v>
      </c>
      <c r="W737">
        <v>228916</v>
      </c>
      <c r="X737" t="s">
        <v>5949</v>
      </c>
      <c r="Y737">
        <v>44</v>
      </c>
      <c r="Z737">
        <v>15</v>
      </c>
      <c r="AA737">
        <v>12</v>
      </c>
      <c r="AB737">
        <v>7</v>
      </c>
      <c r="AC737" t="s">
        <v>836</v>
      </c>
      <c r="AD737" t="s">
        <v>3969</v>
      </c>
      <c r="AE737" t="s">
        <v>8078</v>
      </c>
      <c r="AF737">
        <v>0</v>
      </c>
      <c r="AG737">
        <v>0</v>
      </c>
      <c r="AH737">
        <v>1</v>
      </c>
      <c r="AI737">
        <v>0</v>
      </c>
      <c r="AJ737">
        <f>IF(AI737="","",IF(ISERROR(VLOOKUP(CONCATENATE(F737),Term!$A$1:$C$2000,1,FALSE)),0,1))</f>
        <v>0</v>
      </c>
    </row>
    <row r="738" spans="1:36" x14ac:dyDescent="0.15">
      <c r="A738" t="s">
        <v>8079</v>
      </c>
      <c r="B738">
        <v>39829</v>
      </c>
      <c r="C738">
        <v>39833</v>
      </c>
      <c r="F738">
        <v>522533</v>
      </c>
      <c r="G738" t="s">
        <v>2855</v>
      </c>
      <c r="H738">
        <v>2030669</v>
      </c>
      <c r="I738" t="s">
        <v>5127</v>
      </c>
      <c r="J738" t="s">
        <v>3017</v>
      </c>
      <c r="K738">
        <v>146673</v>
      </c>
      <c r="L738" t="s">
        <v>2456</v>
      </c>
      <c r="M738">
        <v>30</v>
      </c>
      <c r="N738" t="s">
        <v>924</v>
      </c>
      <c r="O738" t="s">
        <v>924</v>
      </c>
      <c r="P738" t="s">
        <v>924</v>
      </c>
      <c r="Q738">
        <v>6</v>
      </c>
      <c r="R738">
        <v>0</v>
      </c>
      <c r="S738">
        <v>0</v>
      </c>
      <c r="T738">
        <v>0</v>
      </c>
      <c r="U738">
        <v>10</v>
      </c>
      <c r="V738">
        <v>1</v>
      </c>
      <c r="W738">
        <v>228916</v>
      </c>
      <c r="X738" t="s">
        <v>5949</v>
      </c>
      <c r="Y738">
        <v>44</v>
      </c>
      <c r="Z738">
        <v>15</v>
      </c>
      <c r="AA738">
        <v>12</v>
      </c>
      <c r="AB738">
        <v>7</v>
      </c>
      <c r="AC738" t="s">
        <v>836</v>
      </c>
      <c r="AD738" t="s">
        <v>3969</v>
      </c>
      <c r="AE738" t="s">
        <v>8078</v>
      </c>
      <c r="AF738">
        <v>0</v>
      </c>
      <c r="AG738">
        <v>0</v>
      </c>
      <c r="AH738">
        <v>1</v>
      </c>
      <c r="AI738">
        <v>0</v>
      </c>
      <c r="AJ738">
        <f>IF(AI738="","",IF(ISERROR(VLOOKUP(CONCATENATE(F738),Term!$A$1:$C$2000,1,FALSE)),0,1))</f>
        <v>0</v>
      </c>
    </row>
    <row r="739" spans="1:36" x14ac:dyDescent="0.15">
      <c r="A739" t="s">
        <v>8080</v>
      </c>
      <c r="B739">
        <v>39829</v>
      </c>
      <c r="C739">
        <v>39834</v>
      </c>
      <c r="F739">
        <v>522533</v>
      </c>
      <c r="G739" t="s">
        <v>2855</v>
      </c>
      <c r="H739">
        <v>2030669</v>
      </c>
      <c r="I739" t="s">
        <v>5127</v>
      </c>
      <c r="J739" t="s">
        <v>3017</v>
      </c>
      <c r="K739">
        <v>129542</v>
      </c>
      <c r="L739" t="s">
        <v>2456</v>
      </c>
      <c r="M739">
        <v>30</v>
      </c>
      <c r="N739" t="s">
        <v>924</v>
      </c>
      <c r="O739" t="s">
        <v>924</v>
      </c>
      <c r="P739" t="s">
        <v>924</v>
      </c>
      <c r="Q739">
        <v>6</v>
      </c>
      <c r="R739">
        <v>1</v>
      </c>
      <c r="S739">
        <v>0</v>
      </c>
      <c r="T739">
        <v>0</v>
      </c>
      <c r="U739">
        <v>10</v>
      </c>
      <c r="V739">
        <v>1</v>
      </c>
      <c r="W739">
        <v>228916</v>
      </c>
      <c r="X739" t="s">
        <v>5949</v>
      </c>
      <c r="Y739">
        <v>44</v>
      </c>
      <c r="Z739">
        <v>15</v>
      </c>
      <c r="AA739">
        <v>12</v>
      </c>
      <c r="AB739">
        <v>7</v>
      </c>
      <c r="AC739" t="s">
        <v>836</v>
      </c>
      <c r="AD739" t="s">
        <v>3969</v>
      </c>
      <c r="AE739" t="s">
        <v>8078</v>
      </c>
      <c r="AF739">
        <v>0</v>
      </c>
      <c r="AG739">
        <v>0</v>
      </c>
      <c r="AH739">
        <v>0</v>
      </c>
      <c r="AI739">
        <v>0</v>
      </c>
      <c r="AJ739">
        <f>IF(AI739="","",IF(ISERROR(VLOOKUP(CONCATENATE(F739),Term!$A$1:$C$2000,1,FALSE)),0,1))</f>
        <v>0</v>
      </c>
    </row>
    <row r="740" spans="1:36" x14ac:dyDescent="0.15">
      <c r="A740" t="s">
        <v>2811</v>
      </c>
      <c r="B740">
        <v>39799</v>
      </c>
      <c r="C740" s="14">
        <v>39800</v>
      </c>
      <c r="D740" s="14">
        <v>39806</v>
      </c>
      <c r="F740">
        <v>522533</v>
      </c>
      <c r="G740" t="s">
        <v>2855</v>
      </c>
      <c r="H740">
        <v>2020476</v>
      </c>
      <c r="I740" t="s">
        <v>5127</v>
      </c>
      <c r="J740" t="s">
        <v>2812</v>
      </c>
      <c r="K740">
        <v>417175</v>
      </c>
      <c r="L740" t="s">
        <v>2456</v>
      </c>
      <c r="M740">
        <v>30</v>
      </c>
      <c r="N740" t="s">
        <v>924</v>
      </c>
      <c r="O740" t="s">
        <v>924</v>
      </c>
      <c r="P740" t="s">
        <v>924</v>
      </c>
      <c r="Q740">
        <v>4</v>
      </c>
      <c r="R740">
        <v>1</v>
      </c>
      <c r="S740">
        <v>0</v>
      </c>
      <c r="T740">
        <v>0</v>
      </c>
      <c r="U740" t="s">
        <v>924</v>
      </c>
      <c r="V740" t="s">
        <v>924</v>
      </c>
      <c r="W740" t="s">
        <v>924</v>
      </c>
      <c r="X740" t="s">
        <v>924</v>
      </c>
      <c r="Y740">
        <v>44</v>
      </c>
      <c r="Z740">
        <v>15</v>
      </c>
      <c r="AA740">
        <v>12</v>
      </c>
      <c r="AB740">
        <v>7</v>
      </c>
      <c r="AC740" t="s">
        <v>836</v>
      </c>
      <c r="AD740" t="s">
        <v>3969</v>
      </c>
      <c r="AE740" t="s">
        <v>7817</v>
      </c>
      <c r="AF740">
        <v>1</v>
      </c>
      <c r="AG740">
        <v>0</v>
      </c>
      <c r="AH740">
        <v>1</v>
      </c>
      <c r="AI740">
        <v>0</v>
      </c>
      <c r="AJ740">
        <f>IF(AI740="","",IF(ISERROR(VLOOKUP(CONCATENATE(F740),Term!$A$1:$C$2000,1,FALSE)),0,1))</f>
        <v>0</v>
      </c>
    </row>
    <row r="741" spans="1:36" x14ac:dyDescent="0.15">
      <c r="A741" t="s">
        <v>3296</v>
      </c>
      <c r="B741">
        <v>39744</v>
      </c>
      <c r="C741" s="14">
        <v>39762</v>
      </c>
      <c r="D741" s="14"/>
      <c r="F741">
        <v>522533</v>
      </c>
      <c r="G741" t="s">
        <v>2855</v>
      </c>
      <c r="H741">
        <v>425923</v>
      </c>
      <c r="I741" t="s">
        <v>5127</v>
      </c>
      <c r="J741" t="s">
        <v>4895</v>
      </c>
      <c r="K741">
        <v>137499</v>
      </c>
      <c r="L741" t="s">
        <v>2456</v>
      </c>
      <c r="M741">
        <v>30</v>
      </c>
      <c r="N741" t="s">
        <v>924</v>
      </c>
      <c r="O741" t="s">
        <v>924</v>
      </c>
      <c r="P741" t="s">
        <v>924</v>
      </c>
      <c r="Q741">
        <v>1</v>
      </c>
      <c r="R741">
        <v>0</v>
      </c>
      <c r="S741">
        <v>0</v>
      </c>
      <c r="T741">
        <v>0</v>
      </c>
      <c r="U741" t="s">
        <v>924</v>
      </c>
      <c r="V741" t="s">
        <v>924</v>
      </c>
      <c r="W741" t="s">
        <v>924</v>
      </c>
      <c r="X741" t="s">
        <v>924</v>
      </c>
      <c r="Y741">
        <v>44</v>
      </c>
      <c r="Z741">
        <v>15</v>
      </c>
      <c r="AA741">
        <v>12</v>
      </c>
      <c r="AB741">
        <v>7</v>
      </c>
      <c r="AC741" t="s">
        <v>836</v>
      </c>
      <c r="AD741" t="s">
        <v>3969</v>
      </c>
      <c r="AE741" t="s">
        <v>7816</v>
      </c>
      <c r="AF741">
        <v>0</v>
      </c>
      <c r="AG741">
        <v>0</v>
      </c>
      <c r="AH741">
        <v>1</v>
      </c>
      <c r="AI741">
        <v>0</v>
      </c>
      <c r="AJ741">
        <f>IF(AI741="","",IF(ISERROR(VLOOKUP(CONCATENATE(F741),Term!$A$1:$C$2000,1,FALSE)),0,1))</f>
        <v>0</v>
      </c>
    </row>
    <row r="742" spans="1:36" x14ac:dyDescent="0.15">
      <c r="A742" t="s">
        <v>4425</v>
      </c>
      <c r="B742">
        <v>39784</v>
      </c>
      <c r="C742">
        <v>39785</v>
      </c>
      <c r="D742">
        <v>39797</v>
      </c>
      <c r="F742">
        <v>522533</v>
      </c>
      <c r="G742" t="s">
        <v>2855</v>
      </c>
      <c r="H742">
        <v>425923</v>
      </c>
      <c r="I742" t="s">
        <v>5127</v>
      </c>
      <c r="J742" t="s">
        <v>4895</v>
      </c>
      <c r="K742">
        <v>251678</v>
      </c>
      <c r="L742" t="s">
        <v>2456</v>
      </c>
      <c r="M742">
        <v>30</v>
      </c>
      <c r="N742" t="s">
        <v>924</v>
      </c>
      <c r="O742" t="s">
        <v>924</v>
      </c>
      <c r="P742" t="s">
        <v>924</v>
      </c>
      <c r="Q742">
        <v>3</v>
      </c>
      <c r="R742">
        <v>1</v>
      </c>
      <c r="S742">
        <v>0</v>
      </c>
      <c r="T742">
        <v>0</v>
      </c>
      <c r="U742" t="s">
        <v>924</v>
      </c>
      <c r="V742" t="s">
        <v>924</v>
      </c>
      <c r="W742" t="s">
        <v>924</v>
      </c>
      <c r="X742" t="s">
        <v>924</v>
      </c>
      <c r="Y742">
        <v>44</v>
      </c>
      <c r="Z742">
        <v>15</v>
      </c>
      <c r="AA742">
        <v>12</v>
      </c>
      <c r="AB742">
        <v>7</v>
      </c>
      <c r="AC742" t="s">
        <v>836</v>
      </c>
      <c r="AD742" t="s">
        <v>3969</v>
      </c>
      <c r="AE742" t="s">
        <v>7816</v>
      </c>
      <c r="AF742">
        <v>1</v>
      </c>
      <c r="AG742">
        <v>0</v>
      </c>
      <c r="AH742">
        <v>1</v>
      </c>
      <c r="AI742">
        <v>0</v>
      </c>
      <c r="AJ742">
        <f>IF(AI742="","",IF(ISERROR(VLOOKUP(CONCATENATE(F742),Term!$A$1:$C$2000,1,FALSE)),0,1))</f>
        <v>0</v>
      </c>
    </row>
    <row r="743" spans="1:36" x14ac:dyDescent="0.15">
      <c r="A743" t="s">
        <v>4428</v>
      </c>
      <c r="B743">
        <v>39791</v>
      </c>
      <c r="C743" s="14">
        <v>39793</v>
      </c>
      <c r="D743" s="14"/>
      <c r="E743">
        <v>39801</v>
      </c>
      <c r="F743">
        <v>522533</v>
      </c>
      <c r="G743" t="s">
        <v>2855</v>
      </c>
      <c r="H743">
        <v>2198176</v>
      </c>
      <c r="I743" t="s">
        <v>5127</v>
      </c>
      <c r="J743" t="s">
        <v>3949</v>
      </c>
      <c r="K743">
        <v>89919</v>
      </c>
      <c r="L743" t="s">
        <v>7508</v>
      </c>
      <c r="M743">
        <v>30</v>
      </c>
      <c r="N743" t="s">
        <v>932</v>
      </c>
      <c r="O743">
        <v>4</v>
      </c>
      <c r="P743">
        <v>44</v>
      </c>
      <c r="Q743">
        <v>3</v>
      </c>
      <c r="R743">
        <v>1</v>
      </c>
      <c r="S743">
        <v>1</v>
      </c>
      <c r="T743">
        <v>1</v>
      </c>
      <c r="U743">
        <v>44</v>
      </c>
      <c r="V743">
        <v>1</v>
      </c>
      <c r="W743">
        <v>89919</v>
      </c>
      <c r="X743" t="s">
        <v>4315</v>
      </c>
      <c r="Y743">
        <v>44</v>
      </c>
      <c r="Z743">
        <v>15</v>
      </c>
      <c r="AA743">
        <v>12</v>
      </c>
      <c r="AB743">
        <v>7</v>
      </c>
      <c r="AC743" t="s">
        <v>836</v>
      </c>
      <c r="AD743" t="s">
        <v>3969</v>
      </c>
      <c r="AE743" t="s">
        <v>8090</v>
      </c>
      <c r="AF743">
        <v>1</v>
      </c>
      <c r="AG743">
        <v>0</v>
      </c>
      <c r="AH743">
        <v>1</v>
      </c>
      <c r="AI743">
        <v>1</v>
      </c>
      <c r="AJ743">
        <f>IF(AI743="","",IF(ISERROR(VLOOKUP(CONCATENATE(F743),Term!$A$1:$C$2000,1,FALSE)),0,1))</f>
        <v>0</v>
      </c>
    </row>
    <row r="744" spans="1:36" x14ac:dyDescent="0.15">
      <c r="A744" t="s">
        <v>3297</v>
      </c>
      <c r="B744">
        <v>39762</v>
      </c>
      <c r="C744">
        <v>39764</v>
      </c>
      <c r="D744">
        <v>39791</v>
      </c>
      <c r="F744">
        <v>522533</v>
      </c>
      <c r="G744" t="s">
        <v>2855</v>
      </c>
      <c r="H744">
        <v>2091355</v>
      </c>
      <c r="I744" t="s">
        <v>5127</v>
      </c>
      <c r="J744" t="s">
        <v>3018</v>
      </c>
      <c r="K744">
        <v>143467</v>
      </c>
      <c r="L744" t="s">
        <v>2456</v>
      </c>
      <c r="M744">
        <v>30</v>
      </c>
      <c r="N744" t="s">
        <v>924</v>
      </c>
      <c r="O744" t="s">
        <v>924</v>
      </c>
      <c r="P744" t="s">
        <v>924</v>
      </c>
      <c r="Q744">
        <v>1</v>
      </c>
      <c r="R744">
        <v>0</v>
      </c>
      <c r="S744">
        <v>0</v>
      </c>
      <c r="T744">
        <v>0</v>
      </c>
      <c r="U744" t="s">
        <v>924</v>
      </c>
      <c r="V744" t="s">
        <v>924</v>
      </c>
      <c r="W744" t="s">
        <v>924</v>
      </c>
      <c r="X744" t="s">
        <v>924</v>
      </c>
      <c r="Y744">
        <v>44</v>
      </c>
      <c r="Z744">
        <v>15</v>
      </c>
      <c r="AA744">
        <v>12</v>
      </c>
      <c r="AB744">
        <v>7</v>
      </c>
      <c r="AC744" t="s">
        <v>836</v>
      </c>
      <c r="AD744" t="s">
        <v>3969</v>
      </c>
      <c r="AE744" t="s">
        <v>7820</v>
      </c>
      <c r="AF744">
        <v>0</v>
      </c>
      <c r="AG744">
        <v>0</v>
      </c>
      <c r="AH744">
        <v>1</v>
      </c>
      <c r="AI744">
        <v>0</v>
      </c>
      <c r="AJ744">
        <f>IF(AI744="","",IF(ISERROR(VLOOKUP(CONCATENATE(F744),Term!$A$1:$C$2000,1,FALSE)),0,1))</f>
        <v>0</v>
      </c>
    </row>
    <row r="745" spans="1:36" x14ac:dyDescent="0.15">
      <c r="A745" t="s">
        <v>3581</v>
      </c>
      <c r="B745">
        <v>39818</v>
      </c>
      <c r="C745" s="14">
        <v>39818</v>
      </c>
      <c r="D745" s="14"/>
      <c r="F745">
        <v>522533</v>
      </c>
      <c r="G745" t="s">
        <v>2855</v>
      </c>
      <c r="H745">
        <v>2091355</v>
      </c>
      <c r="I745" t="s">
        <v>5127</v>
      </c>
      <c r="J745" t="s">
        <v>3018</v>
      </c>
      <c r="K745">
        <v>154280</v>
      </c>
      <c r="L745" t="s">
        <v>2456</v>
      </c>
      <c r="M745">
        <v>30</v>
      </c>
      <c r="N745" t="s">
        <v>924</v>
      </c>
      <c r="O745" t="s">
        <v>924</v>
      </c>
      <c r="P745" t="s">
        <v>924</v>
      </c>
      <c r="Q745">
        <v>5</v>
      </c>
      <c r="R745">
        <v>0</v>
      </c>
      <c r="S745">
        <v>0</v>
      </c>
      <c r="T745">
        <v>0</v>
      </c>
      <c r="U745" t="s">
        <v>924</v>
      </c>
      <c r="V745" t="s">
        <v>924</v>
      </c>
      <c r="W745" t="s">
        <v>924</v>
      </c>
      <c r="X745" t="s">
        <v>924</v>
      </c>
      <c r="Y745">
        <v>44</v>
      </c>
      <c r="Z745">
        <v>15</v>
      </c>
      <c r="AA745">
        <v>12</v>
      </c>
      <c r="AB745">
        <v>7</v>
      </c>
      <c r="AC745" t="s">
        <v>836</v>
      </c>
      <c r="AD745" t="s">
        <v>3969</v>
      </c>
      <c r="AE745" t="s">
        <v>7820</v>
      </c>
      <c r="AF745">
        <v>0</v>
      </c>
      <c r="AG745">
        <v>0</v>
      </c>
      <c r="AH745">
        <v>1</v>
      </c>
      <c r="AI745">
        <v>0</v>
      </c>
      <c r="AJ745">
        <f>IF(AI745="","",IF(ISERROR(VLOOKUP(CONCATENATE(F745),Term!$A$1:$C$2000,1,FALSE)),0,1))</f>
        <v>0</v>
      </c>
    </row>
    <row r="746" spans="1:36" x14ac:dyDescent="0.15">
      <c r="A746" t="s">
        <v>3582</v>
      </c>
      <c r="B746">
        <v>39822</v>
      </c>
      <c r="C746" s="14">
        <v>39825</v>
      </c>
      <c r="D746" s="14"/>
      <c r="F746">
        <v>522533</v>
      </c>
      <c r="G746" t="s">
        <v>2855</v>
      </c>
      <c r="H746">
        <v>2091355</v>
      </c>
      <c r="I746" t="s">
        <v>5127</v>
      </c>
      <c r="J746" t="s">
        <v>3018</v>
      </c>
      <c r="K746">
        <v>161641</v>
      </c>
      <c r="L746" t="s">
        <v>2456</v>
      </c>
      <c r="M746">
        <v>30</v>
      </c>
      <c r="N746" t="s">
        <v>924</v>
      </c>
      <c r="O746" t="s">
        <v>924</v>
      </c>
      <c r="P746" t="s">
        <v>924</v>
      </c>
      <c r="Q746">
        <v>5</v>
      </c>
      <c r="R746">
        <v>0</v>
      </c>
      <c r="S746">
        <v>0</v>
      </c>
      <c r="T746">
        <v>0</v>
      </c>
      <c r="U746" t="s">
        <v>924</v>
      </c>
      <c r="V746" t="s">
        <v>924</v>
      </c>
      <c r="W746" t="s">
        <v>924</v>
      </c>
      <c r="X746" t="s">
        <v>924</v>
      </c>
      <c r="Y746">
        <v>44</v>
      </c>
      <c r="Z746">
        <v>15</v>
      </c>
      <c r="AA746">
        <v>12</v>
      </c>
      <c r="AB746">
        <v>7</v>
      </c>
      <c r="AC746" t="s">
        <v>836</v>
      </c>
      <c r="AD746" t="s">
        <v>3969</v>
      </c>
      <c r="AE746" t="s">
        <v>7820</v>
      </c>
      <c r="AF746">
        <v>0</v>
      </c>
      <c r="AG746">
        <v>0</v>
      </c>
      <c r="AH746">
        <v>0</v>
      </c>
      <c r="AI746">
        <v>0</v>
      </c>
      <c r="AJ746">
        <f>IF(AI746="","",IF(ISERROR(VLOOKUP(CONCATENATE(F746),Term!$A$1:$C$2000,1,FALSE)),0,1))</f>
        <v>0</v>
      </c>
    </row>
    <row r="747" spans="1:36" x14ac:dyDescent="0.15">
      <c r="A747" t="s">
        <v>3583</v>
      </c>
      <c r="B747">
        <v>39825</v>
      </c>
      <c r="C747">
        <v>39825</v>
      </c>
      <c r="F747">
        <v>522533</v>
      </c>
      <c r="G747" t="s">
        <v>2855</v>
      </c>
      <c r="H747">
        <v>2091355</v>
      </c>
      <c r="I747" t="s">
        <v>5127</v>
      </c>
      <c r="J747" t="s">
        <v>3018</v>
      </c>
      <c r="K747">
        <v>332880</v>
      </c>
      <c r="L747" t="s">
        <v>2456</v>
      </c>
      <c r="M747">
        <v>30</v>
      </c>
      <c r="N747" t="s">
        <v>924</v>
      </c>
      <c r="O747" t="s">
        <v>924</v>
      </c>
      <c r="P747" t="s">
        <v>924</v>
      </c>
      <c r="Q747">
        <v>5</v>
      </c>
      <c r="R747">
        <v>0</v>
      </c>
      <c r="S747">
        <v>0</v>
      </c>
      <c r="T747">
        <v>0</v>
      </c>
      <c r="U747" t="s">
        <v>924</v>
      </c>
      <c r="V747" t="s">
        <v>924</v>
      </c>
      <c r="W747" t="s">
        <v>924</v>
      </c>
      <c r="X747" t="s">
        <v>924</v>
      </c>
      <c r="Y747">
        <v>44</v>
      </c>
      <c r="Z747">
        <v>15</v>
      </c>
      <c r="AA747">
        <v>12</v>
      </c>
      <c r="AB747">
        <v>7</v>
      </c>
      <c r="AC747" t="s">
        <v>836</v>
      </c>
      <c r="AD747" t="s">
        <v>3969</v>
      </c>
      <c r="AE747" t="s">
        <v>7820</v>
      </c>
      <c r="AF747">
        <v>0</v>
      </c>
      <c r="AG747">
        <v>0</v>
      </c>
      <c r="AH747">
        <v>0</v>
      </c>
      <c r="AI747">
        <v>0</v>
      </c>
      <c r="AJ747">
        <f>IF(AI747="","",IF(ISERROR(VLOOKUP(CONCATENATE(F747),Term!$A$1:$C$2000,1,FALSE)),0,1))</f>
        <v>0</v>
      </c>
    </row>
    <row r="748" spans="1:36" x14ac:dyDescent="0.15">
      <c r="A748" t="s">
        <v>3584</v>
      </c>
      <c r="B748">
        <v>39828</v>
      </c>
      <c r="C748">
        <v>39828</v>
      </c>
      <c r="D748">
        <v>39842</v>
      </c>
      <c r="F748">
        <v>522533</v>
      </c>
      <c r="G748" t="s">
        <v>2855</v>
      </c>
      <c r="H748">
        <v>2091355</v>
      </c>
      <c r="I748" t="s">
        <v>5127</v>
      </c>
      <c r="J748" t="s">
        <v>3018</v>
      </c>
      <c r="K748">
        <v>303520</v>
      </c>
      <c r="L748" t="s">
        <v>2456</v>
      </c>
      <c r="M748">
        <v>30</v>
      </c>
      <c r="N748" t="s">
        <v>924</v>
      </c>
      <c r="O748" t="s">
        <v>924</v>
      </c>
      <c r="P748" t="s">
        <v>924</v>
      </c>
      <c r="Q748">
        <v>5</v>
      </c>
      <c r="R748">
        <v>0</v>
      </c>
      <c r="S748">
        <v>0</v>
      </c>
      <c r="T748">
        <v>0</v>
      </c>
      <c r="U748" t="s">
        <v>924</v>
      </c>
      <c r="V748" t="s">
        <v>924</v>
      </c>
      <c r="W748" t="s">
        <v>924</v>
      </c>
      <c r="X748" t="s">
        <v>924</v>
      </c>
      <c r="Y748">
        <v>44</v>
      </c>
      <c r="Z748">
        <v>15</v>
      </c>
      <c r="AA748">
        <v>12</v>
      </c>
      <c r="AB748">
        <v>7</v>
      </c>
      <c r="AC748" t="s">
        <v>836</v>
      </c>
      <c r="AD748" t="s">
        <v>3969</v>
      </c>
      <c r="AE748" t="s">
        <v>7820</v>
      </c>
      <c r="AF748">
        <v>0</v>
      </c>
      <c r="AG748">
        <v>0</v>
      </c>
      <c r="AH748">
        <v>0</v>
      </c>
      <c r="AI748">
        <v>0</v>
      </c>
      <c r="AJ748">
        <f>IF(AI748="","",IF(ISERROR(VLOOKUP(CONCATENATE(F748),Term!$A$1:$C$2000,1,FALSE)),0,1))</f>
        <v>0</v>
      </c>
    </row>
    <row r="749" spans="1:36" x14ac:dyDescent="0.15">
      <c r="A749" t="s">
        <v>8081</v>
      </c>
      <c r="B749">
        <v>39827</v>
      </c>
      <c r="C749">
        <v>39829</v>
      </c>
      <c r="D749">
        <v>39839</v>
      </c>
      <c r="F749">
        <v>522533</v>
      </c>
      <c r="G749" t="s">
        <v>2855</v>
      </c>
      <c r="H749">
        <v>2091355</v>
      </c>
      <c r="I749" t="s">
        <v>5127</v>
      </c>
      <c r="J749" t="s">
        <v>3018</v>
      </c>
      <c r="K749">
        <v>287769</v>
      </c>
      <c r="L749" t="s">
        <v>2456</v>
      </c>
      <c r="M749">
        <v>30</v>
      </c>
      <c r="N749" t="s">
        <v>924</v>
      </c>
      <c r="O749" t="s">
        <v>924</v>
      </c>
      <c r="P749" t="s">
        <v>924</v>
      </c>
      <c r="Q749">
        <v>6</v>
      </c>
      <c r="R749">
        <v>0</v>
      </c>
      <c r="S749">
        <v>0</v>
      </c>
      <c r="T749">
        <v>0</v>
      </c>
      <c r="U749" t="s">
        <v>924</v>
      </c>
      <c r="V749" t="s">
        <v>924</v>
      </c>
      <c r="W749" t="s">
        <v>924</v>
      </c>
      <c r="X749" t="s">
        <v>924</v>
      </c>
      <c r="Y749">
        <v>44</v>
      </c>
      <c r="Z749">
        <v>15</v>
      </c>
      <c r="AA749">
        <v>12</v>
      </c>
      <c r="AB749">
        <v>7</v>
      </c>
      <c r="AC749" t="s">
        <v>836</v>
      </c>
      <c r="AD749" t="s">
        <v>3969</v>
      </c>
      <c r="AE749" t="s">
        <v>7820</v>
      </c>
      <c r="AF749">
        <v>0</v>
      </c>
      <c r="AG749">
        <v>0</v>
      </c>
      <c r="AH749">
        <v>1</v>
      </c>
      <c r="AI749">
        <v>0</v>
      </c>
      <c r="AJ749">
        <f>IF(AI749="","",IF(ISERROR(VLOOKUP(CONCATENATE(F749),Term!$A$1:$C$2000,1,FALSE)),0,1))</f>
        <v>0</v>
      </c>
    </row>
    <row r="750" spans="1:36" x14ac:dyDescent="0.15">
      <c r="A750" t="s">
        <v>8082</v>
      </c>
      <c r="B750">
        <v>39832</v>
      </c>
      <c r="C750">
        <v>39833</v>
      </c>
      <c r="F750">
        <v>522533</v>
      </c>
      <c r="G750" t="s">
        <v>2855</v>
      </c>
      <c r="H750">
        <v>2091355</v>
      </c>
      <c r="I750" t="s">
        <v>5127</v>
      </c>
      <c r="J750" t="s">
        <v>3018</v>
      </c>
      <c r="K750">
        <v>81425</v>
      </c>
      <c r="L750" t="s">
        <v>2456</v>
      </c>
      <c r="M750">
        <v>30</v>
      </c>
      <c r="N750" t="s">
        <v>924</v>
      </c>
      <c r="O750" t="s">
        <v>924</v>
      </c>
      <c r="P750" t="s">
        <v>924</v>
      </c>
      <c r="Q750">
        <v>6</v>
      </c>
      <c r="R750">
        <v>0</v>
      </c>
      <c r="S750">
        <v>0</v>
      </c>
      <c r="T750">
        <v>0</v>
      </c>
      <c r="U750" t="s">
        <v>924</v>
      </c>
      <c r="V750" t="s">
        <v>924</v>
      </c>
      <c r="W750" t="s">
        <v>924</v>
      </c>
      <c r="X750" t="s">
        <v>924</v>
      </c>
      <c r="Y750">
        <v>44</v>
      </c>
      <c r="Z750">
        <v>15</v>
      </c>
      <c r="AA750">
        <v>12</v>
      </c>
      <c r="AB750">
        <v>7</v>
      </c>
      <c r="AC750" t="s">
        <v>836</v>
      </c>
      <c r="AD750" t="s">
        <v>3969</v>
      </c>
      <c r="AE750" t="s">
        <v>7820</v>
      </c>
      <c r="AF750">
        <v>0</v>
      </c>
      <c r="AG750">
        <v>0</v>
      </c>
      <c r="AH750">
        <v>0</v>
      </c>
      <c r="AI750">
        <v>0</v>
      </c>
      <c r="AJ750">
        <f>IF(AI750="","",IF(ISERROR(VLOOKUP(CONCATENATE(F750),Term!$A$1:$C$2000,1,FALSE)),0,1))</f>
        <v>0</v>
      </c>
    </row>
    <row r="751" spans="1:36" x14ac:dyDescent="0.15">
      <c r="A751" t="s">
        <v>8083</v>
      </c>
      <c r="B751">
        <v>39832</v>
      </c>
      <c r="C751">
        <v>39833</v>
      </c>
      <c r="F751">
        <v>522533</v>
      </c>
      <c r="G751" t="s">
        <v>2855</v>
      </c>
      <c r="H751">
        <v>2091355</v>
      </c>
      <c r="I751" t="s">
        <v>5127</v>
      </c>
      <c r="J751" t="s">
        <v>3018</v>
      </c>
      <c r="K751">
        <v>170126</v>
      </c>
      <c r="L751" t="s">
        <v>2456</v>
      </c>
      <c r="M751">
        <v>30</v>
      </c>
      <c r="N751" t="s">
        <v>924</v>
      </c>
      <c r="O751" t="s">
        <v>924</v>
      </c>
      <c r="P751" t="s">
        <v>924</v>
      </c>
      <c r="Q751">
        <v>6</v>
      </c>
      <c r="R751">
        <v>0</v>
      </c>
      <c r="S751">
        <v>0</v>
      </c>
      <c r="T751">
        <v>0</v>
      </c>
      <c r="U751" t="s">
        <v>924</v>
      </c>
      <c r="V751" t="s">
        <v>924</v>
      </c>
      <c r="W751" t="s">
        <v>924</v>
      </c>
      <c r="X751" t="s">
        <v>924</v>
      </c>
      <c r="Y751">
        <v>44</v>
      </c>
      <c r="Z751">
        <v>15</v>
      </c>
      <c r="AA751">
        <v>12</v>
      </c>
      <c r="AB751">
        <v>7</v>
      </c>
      <c r="AC751" t="s">
        <v>836</v>
      </c>
      <c r="AD751" t="s">
        <v>3969</v>
      </c>
      <c r="AE751" t="s">
        <v>7820</v>
      </c>
      <c r="AF751">
        <v>0</v>
      </c>
      <c r="AG751">
        <v>0</v>
      </c>
      <c r="AH751">
        <v>0</v>
      </c>
      <c r="AI751">
        <v>0</v>
      </c>
      <c r="AJ751">
        <f>IF(AI751="","",IF(ISERROR(VLOOKUP(CONCATENATE(F751),Term!$A$1:$C$2000,1,FALSE)),0,1))</f>
        <v>0</v>
      </c>
    </row>
    <row r="752" spans="1:36" x14ac:dyDescent="0.15">
      <c r="A752" t="s">
        <v>8084</v>
      </c>
      <c r="B752">
        <v>39829</v>
      </c>
      <c r="C752">
        <v>39833</v>
      </c>
      <c r="F752">
        <v>522533</v>
      </c>
      <c r="G752" t="s">
        <v>2855</v>
      </c>
      <c r="H752">
        <v>2091355</v>
      </c>
      <c r="I752" t="s">
        <v>5127</v>
      </c>
      <c r="J752" t="s">
        <v>3018</v>
      </c>
      <c r="K752">
        <v>299669</v>
      </c>
      <c r="L752" t="s">
        <v>2456</v>
      </c>
      <c r="M752">
        <v>30</v>
      </c>
      <c r="N752" t="s">
        <v>924</v>
      </c>
      <c r="O752" t="s">
        <v>924</v>
      </c>
      <c r="P752" t="s">
        <v>924</v>
      </c>
      <c r="Q752">
        <v>6</v>
      </c>
      <c r="R752">
        <v>0</v>
      </c>
      <c r="S752">
        <v>0</v>
      </c>
      <c r="T752">
        <v>0</v>
      </c>
      <c r="U752" t="s">
        <v>924</v>
      </c>
      <c r="V752" t="s">
        <v>924</v>
      </c>
      <c r="W752" t="s">
        <v>924</v>
      </c>
      <c r="X752" t="s">
        <v>924</v>
      </c>
      <c r="Y752">
        <v>44</v>
      </c>
      <c r="Z752">
        <v>15</v>
      </c>
      <c r="AA752">
        <v>12</v>
      </c>
      <c r="AB752">
        <v>7</v>
      </c>
      <c r="AC752" t="s">
        <v>836</v>
      </c>
      <c r="AD752" t="s">
        <v>3969</v>
      </c>
      <c r="AE752" t="s">
        <v>7820</v>
      </c>
      <c r="AF752">
        <v>0</v>
      </c>
      <c r="AG752">
        <v>0</v>
      </c>
      <c r="AH752">
        <v>0</v>
      </c>
      <c r="AI752">
        <v>0</v>
      </c>
      <c r="AJ752">
        <f>IF(AI752="","",IF(ISERROR(VLOOKUP(CONCATENATE(F752),Term!$A$1:$C$2000,1,FALSE)),0,1))</f>
        <v>0</v>
      </c>
    </row>
    <row r="753" spans="1:36" x14ac:dyDescent="0.15">
      <c r="A753" t="s">
        <v>8085</v>
      </c>
      <c r="B753">
        <v>39825</v>
      </c>
      <c r="C753" s="14">
        <v>39833</v>
      </c>
      <c r="D753" s="14"/>
      <c r="F753">
        <v>522533</v>
      </c>
      <c r="G753" t="s">
        <v>2855</v>
      </c>
      <c r="H753">
        <v>2091355</v>
      </c>
      <c r="I753" t="s">
        <v>5127</v>
      </c>
      <c r="J753" t="s">
        <v>3018</v>
      </c>
      <c r="K753">
        <v>226190</v>
      </c>
      <c r="L753" t="s">
        <v>2456</v>
      </c>
      <c r="M753">
        <v>30</v>
      </c>
      <c r="N753" t="s">
        <v>924</v>
      </c>
      <c r="O753" t="s">
        <v>924</v>
      </c>
      <c r="P753" t="s">
        <v>924</v>
      </c>
      <c r="Q753">
        <v>6</v>
      </c>
      <c r="R753">
        <v>0</v>
      </c>
      <c r="S753">
        <v>0</v>
      </c>
      <c r="T753">
        <v>0</v>
      </c>
      <c r="U753" t="s">
        <v>924</v>
      </c>
      <c r="V753" t="s">
        <v>924</v>
      </c>
      <c r="W753" t="s">
        <v>924</v>
      </c>
      <c r="X753" t="s">
        <v>924</v>
      </c>
      <c r="Y753">
        <v>44</v>
      </c>
      <c r="Z753">
        <v>15</v>
      </c>
      <c r="AA753">
        <v>12</v>
      </c>
      <c r="AB753">
        <v>7</v>
      </c>
      <c r="AC753" t="s">
        <v>836</v>
      </c>
      <c r="AD753" t="s">
        <v>3969</v>
      </c>
      <c r="AE753" t="s">
        <v>7820</v>
      </c>
      <c r="AF753">
        <v>0</v>
      </c>
      <c r="AG753">
        <v>0</v>
      </c>
      <c r="AH753">
        <v>0</v>
      </c>
      <c r="AI753">
        <v>0</v>
      </c>
      <c r="AJ753">
        <f>IF(AI753="","",IF(ISERROR(VLOOKUP(CONCATENATE(F753),Term!$A$1:$C$2000,1,FALSE)),0,1))</f>
        <v>0</v>
      </c>
    </row>
    <row r="754" spans="1:36" x14ac:dyDescent="0.15">
      <c r="A754" t="s">
        <v>8086</v>
      </c>
      <c r="B754">
        <v>39834</v>
      </c>
      <c r="C754" s="14">
        <v>39835</v>
      </c>
      <c r="D754" s="14"/>
      <c r="F754">
        <v>522533</v>
      </c>
      <c r="G754" t="s">
        <v>2855</v>
      </c>
      <c r="H754">
        <v>2091355</v>
      </c>
      <c r="I754" t="s">
        <v>5127</v>
      </c>
      <c r="J754" t="s">
        <v>3018</v>
      </c>
      <c r="K754">
        <v>117826</v>
      </c>
      <c r="L754" t="s">
        <v>2456</v>
      </c>
      <c r="M754">
        <v>30</v>
      </c>
      <c r="N754" t="s">
        <v>924</v>
      </c>
      <c r="O754" t="s">
        <v>924</v>
      </c>
      <c r="P754" t="s">
        <v>924</v>
      </c>
      <c r="Q754">
        <v>6</v>
      </c>
      <c r="R754">
        <v>1</v>
      </c>
      <c r="S754">
        <v>0</v>
      </c>
      <c r="T754">
        <v>0</v>
      </c>
      <c r="U754" t="s">
        <v>924</v>
      </c>
      <c r="V754" t="s">
        <v>924</v>
      </c>
      <c r="W754" t="s">
        <v>924</v>
      </c>
      <c r="X754" t="s">
        <v>924</v>
      </c>
      <c r="Y754">
        <v>44</v>
      </c>
      <c r="Z754">
        <v>15</v>
      </c>
      <c r="AA754">
        <v>12</v>
      </c>
      <c r="AB754">
        <v>7</v>
      </c>
      <c r="AC754" t="s">
        <v>836</v>
      </c>
      <c r="AD754" t="s">
        <v>3969</v>
      </c>
      <c r="AE754" t="s">
        <v>7820</v>
      </c>
      <c r="AF754">
        <v>1</v>
      </c>
      <c r="AG754">
        <v>0</v>
      </c>
      <c r="AH754">
        <v>0</v>
      </c>
      <c r="AI754">
        <v>0</v>
      </c>
      <c r="AJ754">
        <f>IF(AI754="","",IF(ISERROR(VLOOKUP(CONCATENATE(F754),Term!$A$1:$C$2000,1,FALSE)),0,1))</f>
        <v>0</v>
      </c>
    </row>
    <row r="755" spans="1:36" x14ac:dyDescent="0.15">
      <c r="A755" t="s">
        <v>4896</v>
      </c>
      <c r="B755">
        <v>39737</v>
      </c>
      <c r="C755">
        <v>39738</v>
      </c>
      <c r="E755">
        <v>39759</v>
      </c>
      <c r="F755">
        <v>522533</v>
      </c>
      <c r="G755" t="s">
        <v>2855</v>
      </c>
      <c r="H755">
        <v>2159647</v>
      </c>
      <c r="I755" t="s">
        <v>5127</v>
      </c>
      <c r="J755" t="s">
        <v>4897</v>
      </c>
      <c r="K755">
        <v>239217</v>
      </c>
      <c r="L755" t="s">
        <v>2456</v>
      </c>
      <c r="M755">
        <v>30</v>
      </c>
      <c r="N755" t="s">
        <v>2902</v>
      </c>
      <c r="O755">
        <v>1</v>
      </c>
      <c r="P755">
        <v>86</v>
      </c>
      <c r="Q755" t="s">
        <v>924</v>
      </c>
      <c r="R755">
        <v>0</v>
      </c>
      <c r="S755">
        <v>1</v>
      </c>
      <c r="T755">
        <v>1</v>
      </c>
      <c r="U755">
        <v>86</v>
      </c>
      <c r="V755">
        <v>1</v>
      </c>
      <c r="W755">
        <v>239217</v>
      </c>
      <c r="X755" t="s">
        <v>4315</v>
      </c>
      <c r="Y755">
        <v>44</v>
      </c>
      <c r="Z755">
        <v>15</v>
      </c>
      <c r="AA755">
        <v>12</v>
      </c>
      <c r="AB755">
        <v>7</v>
      </c>
      <c r="AC755" t="s">
        <v>836</v>
      </c>
      <c r="AD755" t="s">
        <v>3969</v>
      </c>
      <c r="AE755" t="s">
        <v>7823</v>
      </c>
      <c r="AF755">
        <v>1</v>
      </c>
      <c r="AG755">
        <v>0</v>
      </c>
      <c r="AH755">
        <v>1</v>
      </c>
      <c r="AI755">
        <v>1</v>
      </c>
      <c r="AJ755">
        <f>IF(AI755="","",IF(ISERROR(VLOOKUP(CONCATENATE(F755),Term!$A$1:$C$2000,1,FALSE)),0,1))</f>
        <v>0</v>
      </c>
    </row>
    <row r="756" spans="1:36" x14ac:dyDescent="0.15">
      <c r="A756" t="s">
        <v>2817</v>
      </c>
      <c r="B756">
        <v>39797</v>
      </c>
      <c r="C756">
        <v>39805</v>
      </c>
      <c r="D756">
        <v>39808</v>
      </c>
      <c r="F756">
        <v>522533</v>
      </c>
      <c r="G756" t="s">
        <v>2855</v>
      </c>
      <c r="H756">
        <v>2159647</v>
      </c>
      <c r="I756" t="s">
        <v>5127</v>
      </c>
      <c r="J756" t="s">
        <v>4897</v>
      </c>
      <c r="K756">
        <v>237840</v>
      </c>
      <c r="L756" t="s">
        <v>2456</v>
      </c>
      <c r="M756">
        <v>30</v>
      </c>
      <c r="N756" t="s">
        <v>924</v>
      </c>
      <c r="O756" t="s">
        <v>924</v>
      </c>
      <c r="P756" t="s">
        <v>924</v>
      </c>
      <c r="Q756">
        <v>4</v>
      </c>
      <c r="R756">
        <v>1</v>
      </c>
      <c r="S756">
        <v>0</v>
      </c>
      <c r="T756">
        <v>0</v>
      </c>
      <c r="U756">
        <v>86</v>
      </c>
      <c r="V756">
        <v>1</v>
      </c>
      <c r="W756">
        <v>239217</v>
      </c>
      <c r="X756" t="s">
        <v>4315</v>
      </c>
      <c r="Y756">
        <v>44</v>
      </c>
      <c r="Z756">
        <v>15</v>
      </c>
      <c r="AA756">
        <v>12</v>
      </c>
      <c r="AB756">
        <v>7</v>
      </c>
      <c r="AC756" t="s">
        <v>836</v>
      </c>
      <c r="AD756" t="s">
        <v>3969</v>
      </c>
      <c r="AE756" t="s">
        <v>7823</v>
      </c>
      <c r="AF756">
        <v>0</v>
      </c>
      <c r="AG756">
        <v>0</v>
      </c>
      <c r="AH756">
        <v>1</v>
      </c>
      <c r="AI756">
        <v>0</v>
      </c>
      <c r="AJ756">
        <f>IF(AI756="","",IF(ISERROR(VLOOKUP(CONCATENATE(F756),Term!$A$1:$C$2000,1,FALSE)),0,1))</f>
        <v>0</v>
      </c>
    </row>
    <row r="757" spans="1:36" x14ac:dyDescent="0.15">
      <c r="A757" t="s">
        <v>6870</v>
      </c>
      <c r="B757">
        <v>39699</v>
      </c>
      <c r="C757">
        <v>39700</v>
      </c>
      <c r="E757">
        <v>39757</v>
      </c>
      <c r="F757">
        <v>522533</v>
      </c>
      <c r="G757" t="s">
        <v>2855</v>
      </c>
      <c r="H757">
        <v>2143648</v>
      </c>
      <c r="I757" t="s">
        <v>5127</v>
      </c>
      <c r="J757" t="s">
        <v>3019</v>
      </c>
      <c r="K757">
        <v>150220</v>
      </c>
      <c r="L757" t="s">
        <v>2456</v>
      </c>
      <c r="M757">
        <v>30</v>
      </c>
      <c r="N757" t="s">
        <v>2902</v>
      </c>
      <c r="O757">
        <v>1</v>
      </c>
      <c r="P757">
        <v>88</v>
      </c>
      <c r="Q757" t="s">
        <v>924</v>
      </c>
      <c r="R757">
        <v>0</v>
      </c>
      <c r="S757">
        <v>1</v>
      </c>
      <c r="T757">
        <v>1</v>
      </c>
      <c r="U757">
        <v>88</v>
      </c>
      <c r="V757">
        <v>1</v>
      </c>
      <c r="W757">
        <v>150220</v>
      </c>
      <c r="X757" t="s">
        <v>4315</v>
      </c>
      <c r="Y757">
        <v>44</v>
      </c>
      <c r="Z757">
        <v>15</v>
      </c>
      <c r="AA757">
        <v>12</v>
      </c>
      <c r="AB757">
        <v>7</v>
      </c>
      <c r="AC757" t="s">
        <v>836</v>
      </c>
      <c r="AD757" t="s">
        <v>3969</v>
      </c>
      <c r="AE757" t="s">
        <v>7821</v>
      </c>
      <c r="AF757">
        <v>1</v>
      </c>
      <c r="AG757">
        <v>0</v>
      </c>
      <c r="AH757">
        <v>1</v>
      </c>
      <c r="AI757">
        <v>1</v>
      </c>
      <c r="AJ757">
        <f>IF(AI757="","",IF(ISERROR(VLOOKUP(CONCATENATE(F757),Term!$A$1:$C$2000,1,FALSE)),0,1))</f>
        <v>0</v>
      </c>
    </row>
    <row r="758" spans="1:36" x14ac:dyDescent="0.15">
      <c r="A758" t="s">
        <v>1517</v>
      </c>
      <c r="B758">
        <v>39693</v>
      </c>
      <c r="C758">
        <v>39710</v>
      </c>
      <c r="E758">
        <v>39756</v>
      </c>
      <c r="F758">
        <v>317</v>
      </c>
      <c r="G758" t="s">
        <v>2604</v>
      </c>
      <c r="H758">
        <v>272536</v>
      </c>
      <c r="I758" t="s">
        <v>2605</v>
      </c>
      <c r="J758" t="s">
        <v>837</v>
      </c>
      <c r="K758">
        <v>102768</v>
      </c>
      <c r="L758" t="s">
        <v>2402</v>
      </c>
      <c r="M758">
        <v>31</v>
      </c>
      <c r="N758" t="s">
        <v>2902</v>
      </c>
      <c r="O758">
        <v>1</v>
      </c>
      <c r="P758">
        <v>89</v>
      </c>
      <c r="Q758" t="s">
        <v>924</v>
      </c>
      <c r="R758">
        <v>0</v>
      </c>
      <c r="S758">
        <v>1</v>
      </c>
      <c r="T758">
        <v>1</v>
      </c>
      <c r="U758">
        <v>89</v>
      </c>
      <c r="V758">
        <v>1</v>
      </c>
      <c r="W758">
        <v>102768</v>
      </c>
      <c r="X758" t="s">
        <v>4315</v>
      </c>
      <c r="Y758">
        <v>43</v>
      </c>
      <c r="Z758">
        <v>11</v>
      </c>
      <c r="AA758">
        <v>27</v>
      </c>
      <c r="AB758">
        <v>11</v>
      </c>
      <c r="AC758" t="s">
        <v>836</v>
      </c>
      <c r="AD758" t="s">
        <v>214</v>
      </c>
      <c r="AE758" t="s">
        <v>7135</v>
      </c>
      <c r="AF758">
        <v>1</v>
      </c>
      <c r="AG758">
        <v>0</v>
      </c>
      <c r="AH758">
        <v>1</v>
      </c>
      <c r="AI758">
        <v>1</v>
      </c>
      <c r="AJ758">
        <f>IF(AI758="","",IF(ISERROR(VLOOKUP(CONCATENATE(F758),Term!$A$1:$C$2000,1,FALSE)),0,1))</f>
        <v>0</v>
      </c>
    </row>
    <row r="759" spans="1:36" x14ac:dyDescent="0.15">
      <c r="A759" t="s">
        <v>665</v>
      </c>
      <c r="B759">
        <v>39822</v>
      </c>
      <c r="C759">
        <v>39825</v>
      </c>
      <c r="F759">
        <v>317</v>
      </c>
      <c r="G759" t="s">
        <v>2604</v>
      </c>
      <c r="H759">
        <v>272536</v>
      </c>
      <c r="I759" t="s">
        <v>2605</v>
      </c>
      <c r="J759" t="s">
        <v>837</v>
      </c>
      <c r="K759">
        <v>216040</v>
      </c>
      <c r="L759" t="s">
        <v>2402</v>
      </c>
      <c r="M759">
        <v>31</v>
      </c>
      <c r="N759" t="s">
        <v>924</v>
      </c>
      <c r="O759" t="s">
        <v>924</v>
      </c>
      <c r="P759" t="s">
        <v>924</v>
      </c>
      <c r="Q759">
        <v>5</v>
      </c>
      <c r="R759">
        <v>0</v>
      </c>
      <c r="S759">
        <v>0</v>
      </c>
      <c r="T759">
        <v>0</v>
      </c>
      <c r="U759">
        <v>89</v>
      </c>
      <c r="V759">
        <v>1</v>
      </c>
      <c r="W759">
        <v>102768</v>
      </c>
      <c r="X759" t="s">
        <v>4315</v>
      </c>
      <c r="Y759">
        <v>43</v>
      </c>
      <c r="Z759">
        <v>11</v>
      </c>
      <c r="AA759">
        <v>27</v>
      </c>
      <c r="AB759">
        <v>11</v>
      </c>
      <c r="AC759" t="s">
        <v>836</v>
      </c>
      <c r="AD759" t="s">
        <v>214</v>
      </c>
      <c r="AE759" t="s">
        <v>7135</v>
      </c>
      <c r="AF759">
        <v>0</v>
      </c>
      <c r="AG759">
        <v>0</v>
      </c>
      <c r="AH759">
        <v>1</v>
      </c>
      <c r="AI759">
        <v>0</v>
      </c>
      <c r="AJ759">
        <f>IF(AI759="","",IF(ISERROR(VLOOKUP(CONCATENATE(F759),Term!$A$1:$C$2000,1,FALSE)),0,1))</f>
        <v>0</v>
      </c>
    </row>
    <row r="760" spans="1:36" x14ac:dyDescent="0.15">
      <c r="A760" t="s">
        <v>7528</v>
      </c>
      <c r="B760">
        <v>39821</v>
      </c>
      <c r="C760" s="14">
        <v>39836</v>
      </c>
      <c r="D760" s="14"/>
      <c r="F760">
        <v>317</v>
      </c>
      <c r="G760" t="s">
        <v>2604</v>
      </c>
      <c r="H760">
        <v>272536</v>
      </c>
      <c r="I760" t="s">
        <v>2605</v>
      </c>
      <c r="J760" t="s">
        <v>837</v>
      </c>
      <c r="K760">
        <v>175010</v>
      </c>
      <c r="L760" t="s">
        <v>2402</v>
      </c>
      <c r="M760">
        <v>31</v>
      </c>
      <c r="N760" t="s">
        <v>924</v>
      </c>
      <c r="O760" t="s">
        <v>924</v>
      </c>
      <c r="P760" t="s">
        <v>924</v>
      </c>
      <c r="Q760">
        <v>6</v>
      </c>
      <c r="R760">
        <v>1</v>
      </c>
      <c r="S760">
        <v>0</v>
      </c>
      <c r="T760">
        <v>0</v>
      </c>
      <c r="U760">
        <v>89</v>
      </c>
      <c r="V760">
        <v>1</v>
      </c>
      <c r="W760">
        <v>102768</v>
      </c>
      <c r="X760" t="s">
        <v>4315</v>
      </c>
      <c r="Y760">
        <v>43</v>
      </c>
      <c r="Z760">
        <v>11</v>
      </c>
      <c r="AA760">
        <v>27</v>
      </c>
      <c r="AB760">
        <v>11</v>
      </c>
      <c r="AC760" t="s">
        <v>836</v>
      </c>
      <c r="AD760" t="s">
        <v>214</v>
      </c>
      <c r="AE760" t="s">
        <v>7135</v>
      </c>
      <c r="AF760">
        <v>0</v>
      </c>
      <c r="AG760">
        <v>0</v>
      </c>
      <c r="AH760">
        <v>1</v>
      </c>
      <c r="AI760">
        <v>0</v>
      </c>
      <c r="AJ760">
        <f>IF(AI760="","",IF(ISERROR(VLOOKUP(CONCATENATE(F760),Term!$A$1:$C$2000,1,FALSE)),0,1))</f>
        <v>0</v>
      </c>
    </row>
    <row r="761" spans="1:36" x14ac:dyDescent="0.15">
      <c r="A761" t="s">
        <v>4599</v>
      </c>
      <c r="B761">
        <v>39778</v>
      </c>
      <c r="C761" s="14">
        <v>39790</v>
      </c>
      <c r="D761" s="14"/>
      <c r="E761">
        <v>39804</v>
      </c>
      <c r="F761">
        <v>317</v>
      </c>
      <c r="G761" t="s">
        <v>2604</v>
      </c>
      <c r="H761">
        <v>2107646</v>
      </c>
      <c r="I761" t="s">
        <v>2605</v>
      </c>
      <c r="J761" t="s">
        <v>5986</v>
      </c>
      <c r="K761">
        <v>346967</v>
      </c>
      <c r="L761" t="s">
        <v>2402</v>
      </c>
      <c r="M761">
        <v>31</v>
      </c>
      <c r="N761" t="s">
        <v>932</v>
      </c>
      <c r="O761">
        <v>4</v>
      </c>
      <c r="P761">
        <v>41</v>
      </c>
      <c r="Q761">
        <v>3</v>
      </c>
      <c r="R761">
        <v>0</v>
      </c>
      <c r="S761">
        <v>1</v>
      </c>
      <c r="T761">
        <v>1</v>
      </c>
      <c r="U761">
        <v>2</v>
      </c>
      <c r="V761">
        <v>2</v>
      </c>
      <c r="W761">
        <v>1210091</v>
      </c>
      <c r="X761" t="s">
        <v>4314</v>
      </c>
      <c r="Y761">
        <v>43</v>
      </c>
      <c r="Z761">
        <v>11</v>
      </c>
      <c r="AA761">
        <v>27</v>
      </c>
      <c r="AB761">
        <v>11</v>
      </c>
      <c r="AC761" t="s">
        <v>836</v>
      </c>
      <c r="AD761" t="s">
        <v>214</v>
      </c>
      <c r="AE761" t="s">
        <v>7535</v>
      </c>
      <c r="AF761">
        <v>1</v>
      </c>
      <c r="AG761">
        <v>0</v>
      </c>
      <c r="AH761">
        <v>1</v>
      </c>
      <c r="AI761">
        <v>1</v>
      </c>
      <c r="AJ761">
        <f>IF(AI761="","",IF(ISERROR(VLOOKUP(CONCATENATE(F761),Term!$A$1:$C$2000,1,FALSE)),0,1))</f>
        <v>0</v>
      </c>
    </row>
    <row r="762" spans="1:36" x14ac:dyDescent="0.15">
      <c r="A762" t="s">
        <v>4598</v>
      </c>
      <c r="B762">
        <v>39785</v>
      </c>
      <c r="C762">
        <v>39790</v>
      </c>
      <c r="E762">
        <v>39806</v>
      </c>
      <c r="F762">
        <v>317</v>
      </c>
      <c r="G762" t="s">
        <v>2604</v>
      </c>
      <c r="H762">
        <v>2107646</v>
      </c>
      <c r="I762" t="s">
        <v>2605</v>
      </c>
      <c r="J762" t="s">
        <v>5986</v>
      </c>
      <c r="K762">
        <v>234025</v>
      </c>
      <c r="L762" t="s">
        <v>2402</v>
      </c>
      <c r="M762">
        <v>31</v>
      </c>
      <c r="N762" t="s">
        <v>932</v>
      </c>
      <c r="O762">
        <v>4</v>
      </c>
      <c r="P762">
        <v>39</v>
      </c>
      <c r="Q762">
        <v>3</v>
      </c>
      <c r="R762">
        <v>0</v>
      </c>
      <c r="S762">
        <v>1</v>
      </c>
      <c r="T762">
        <v>0</v>
      </c>
      <c r="U762">
        <v>2</v>
      </c>
      <c r="V762">
        <v>2</v>
      </c>
      <c r="W762">
        <v>1210091</v>
      </c>
      <c r="X762" t="s">
        <v>4314</v>
      </c>
      <c r="Y762">
        <v>43</v>
      </c>
      <c r="Z762">
        <v>11</v>
      </c>
      <c r="AA762">
        <v>27</v>
      </c>
      <c r="AB762">
        <v>11</v>
      </c>
      <c r="AC762" t="s">
        <v>836</v>
      </c>
      <c r="AD762" t="s">
        <v>214</v>
      </c>
      <c r="AE762" t="s">
        <v>7535</v>
      </c>
      <c r="AF762">
        <v>0</v>
      </c>
      <c r="AG762">
        <v>0</v>
      </c>
      <c r="AH762">
        <v>0</v>
      </c>
      <c r="AI762">
        <v>0</v>
      </c>
      <c r="AJ762">
        <f>IF(AI762="","",IF(ISERROR(VLOOKUP(CONCATENATE(F762),Term!$A$1:$C$2000,1,FALSE)),0,1))</f>
        <v>0</v>
      </c>
    </row>
    <row r="763" spans="1:36" x14ac:dyDescent="0.15">
      <c r="A763" t="s">
        <v>672</v>
      </c>
      <c r="B763">
        <v>39811</v>
      </c>
      <c r="C763">
        <v>39815</v>
      </c>
      <c r="E763">
        <v>39841</v>
      </c>
      <c r="F763">
        <v>317</v>
      </c>
      <c r="G763" t="s">
        <v>2604</v>
      </c>
      <c r="H763">
        <v>2107646</v>
      </c>
      <c r="I763" t="s">
        <v>2605</v>
      </c>
      <c r="J763" t="s">
        <v>5986</v>
      </c>
      <c r="K763">
        <v>283692</v>
      </c>
      <c r="L763" t="s">
        <v>2402</v>
      </c>
      <c r="M763">
        <v>31</v>
      </c>
      <c r="N763" t="s">
        <v>7479</v>
      </c>
      <c r="O763">
        <v>6</v>
      </c>
      <c r="P763">
        <v>4</v>
      </c>
      <c r="Q763">
        <v>5</v>
      </c>
      <c r="R763">
        <v>0</v>
      </c>
      <c r="S763">
        <v>1</v>
      </c>
      <c r="T763">
        <v>0</v>
      </c>
      <c r="U763">
        <v>2</v>
      </c>
      <c r="V763">
        <v>2</v>
      </c>
      <c r="W763">
        <v>1210091</v>
      </c>
      <c r="X763" t="s">
        <v>4314</v>
      </c>
      <c r="Y763">
        <v>43</v>
      </c>
      <c r="Z763">
        <v>11</v>
      </c>
      <c r="AA763">
        <v>27</v>
      </c>
      <c r="AB763">
        <v>11</v>
      </c>
      <c r="AC763" t="s">
        <v>836</v>
      </c>
      <c r="AD763" t="s">
        <v>214</v>
      </c>
      <c r="AE763" t="s">
        <v>7535</v>
      </c>
      <c r="AF763">
        <v>0</v>
      </c>
      <c r="AG763">
        <v>0</v>
      </c>
      <c r="AH763">
        <v>1</v>
      </c>
      <c r="AI763">
        <v>1</v>
      </c>
      <c r="AJ763">
        <f>IF(AI763="","",IF(ISERROR(VLOOKUP(CONCATENATE(F763),Term!$A$1:$C$2000,1,FALSE)),0,1))</f>
        <v>0</v>
      </c>
    </row>
    <row r="764" spans="1:36" x14ac:dyDescent="0.15">
      <c r="A764" t="s">
        <v>673</v>
      </c>
      <c r="B764">
        <v>39819</v>
      </c>
      <c r="C764">
        <v>39819</v>
      </c>
      <c r="E764">
        <v>39843</v>
      </c>
      <c r="F764">
        <v>317</v>
      </c>
      <c r="G764" t="s">
        <v>2604</v>
      </c>
      <c r="H764">
        <v>2107646</v>
      </c>
      <c r="I764" t="s">
        <v>2605</v>
      </c>
      <c r="J764" t="s">
        <v>5986</v>
      </c>
      <c r="K764">
        <v>212725</v>
      </c>
      <c r="L764" t="s">
        <v>2402</v>
      </c>
      <c r="M764">
        <v>31</v>
      </c>
      <c r="N764" t="s">
        <v>7479</v>
      </c>
      <c r="O764">
        <v>6</v>
      </c>
      <c r="P764">
        <v>2</v>
      </c>
      <c r="Q764">
        <v>5</v>
      </c>
      <c r="R764">
        <v>0</v>
      </c>
      <c r="S764">
        <v>1</v>
      </c>
      <c r="T764">
        <v>0</v>
      </c>
      <c r="U764">
        <v>2</v>
      </c>
      <c r="V764">
        <v>2</v>
      </c>
      <c r="W764">
        <v>1210091</v>
      </c>
      <c r="X764" t="s">
        <v>4314</v>
      </c>
      <c r="Y764">
        <v>43</v>
      </c>
      <c r="Z764">
        <v>11</v>
      </c>
      <c r="AA764">
        <v>27</v>
      </c>
      <c r="AB764">
        <v>11</v>
      </c>
      <c r="AC764" t="s">
        <v>836</v>
      </c>
      <c r="AD764" t="s">
        <v>214</v>
      </c>
      <c r="AE764" t="s">
        <v>7535</v>
      </c>
      <c r="AF764">
        <v>0</v>
      </c>
      <c r="AG764">
        <v>0</v>
      </c>
      <c r="AH764">
        <v>0</v>
      </c>
      <c r="AI764">
        <v>0</v>
      </c>
      <c r="AJ764">
        <f>IF(AI764="","",IF(ISERROR(VLOOKUP(CONCATENATE(F764),Term!$A$1:$C$2000,1,FALSE)),0,1))</f>
        <v>0</v>
      </c>
    </row>
    <row r="765" spans="1:36" x14ac:dyDescent="0.15">
      <c r="A765" t="s">
        <v>674</v>
      </c>
      <c r="B765">
        <v>39799</v>
      </c>
      <c r="C765" s="14">
        <v>39820</v>
      </c>
      <c r="D765" s="14"/>
      <c r="E765">
        <v>39843</v>
      </c>
      <c r="F765">
        <v>317</v>
      </c>
      <c r="G765" t="s">
        <v>2604</v>
      </c>
      <c r="H765">
        <v>2107646</v>
      </c>
      <c r="I765" t="s">
        <v>2605</v>
      </c>
      <c r="J765" t="s">
        <v>5986</v>
      </c>
      <c r="K765">
        <v>132682</v>
      </c>
      <c r="L765" t="s">
        <v>2402</v>
      </c>
      <c r="M765">
        <v>31</v>
      </c>
      <c r="N765" t="s">
        <v>7479</v>
      </c>
      <c r="O765">
        <v>6</v>
      </c>
      <c r="P765">
        <v>2</v>
      </c>
      <c r="Q765">
        <v>5</v>
      </c>
      <c r="R765">
        <v>0</v>
      </c>
      <c r="S765">
        <v>1</v>
      </c>
      <c r="T765">
        <v>0</v>
      </c>
      <c r="U765">
        <v>2</v>
      </c>
      <c r="V765">
        <v>2</v>
      </c>
      <c r="W765">
        <v>1210091</v>
      </c>
      <c r="X765" t="s">
        <v>4314</v>
      </c>
      <c r="Y765">
        <v>43</v>
      </c>
      <c r="Z765">
        <v>11</v>
      </c>
      <c r="AA765">
        <v>27</v>
      </c>
      <c r="AB765">
        <v>11</v>
      </c>
      <c r="AC765" t="s">
        <v>836</v>
      </c>
      <c r="AD765" t="s">
        <v>214</v>
      </c>
      <c r="AE765" t="s">
        <v>7535</v>
      </c>
      <c r="AF765">
        <v>0</v>
      </c>
      <c r="AG765">
        <v>0</v>
      </c>
      <c r="AH765">
        <v>0</v>
      </c>
      <c r="AI765">
        <v>0</v>
      </c>
      <c r="AJ765">
        <f>IF(AI765="","",IF(ISERROR(VLOOKUP(CONCATENATE(F765),Term!$A$1:$C$2000,1,FALSE)),0,1))</f>
        <v>0</v>
      </c>
    </row>
    <row r="766" spans="1:36" x14ac:dyDescent="0.15">
      <c r="A766" t="s">
        <v>2917</v>
      </c>
      <c r="B766">
        <v>39756</v>
      </c>
      <c r="C766" s="14">
        <v>39762</v>
      </c>
      <c r="D766" s="14">
        <v>39765</v>
      </c>
      <c r="F766">
        <v>317</v>
      </c>
      <c r="G766" t="s">
        <v>2604</v>
      </c>
      <c r="H766">
        <v>2107646</v>
      </c>
      <c r="I766" t="s">
        <v>2605</v>
      </c>
      <c r="J766" t="s">
        <v>5986</v>
      </c>
      <c r="K766">
        <v>147842</v>
      </c>
      <c r="L766" t="s">
        <v>2402</v>
      </c>
      <c r="M766">
        <v>31</v>
      </c>
      <c r="N766" t="s">
        <v>924</v>
      </c>
      <c r="O766" t="s">
        <v>924</v>
      </c>
      <c r="P766" t="s">
        <v>924</v>
      </c>
      <c r="Q766">
        <v>1</v>
      </c>
      <c r="R766">
        <v>0</v>
      </c>
      <c r="S766">
        <v>0</v>
      </c>
      <c r="T766">
        <v>0</v>
      </c>
      <c r="U766">
        <v>2</v>
      </c>
      <c r="V766">
        <v>2</v>
      </c>
      <c r="W766">
        <v>1210091</v>
      </c>
      <c r="X766" t="s">
        <v>4314</v>
      </c>
      <c r="Y766">
        <v>43</v>
      </c>
      <c r="Z766">
        <v>11</v>
      </c>
      <c r="AA766">
        <v>27</v>
      </c>
      <c r="AB766">
        <v>11</v>
      </c>
      <c r="AC766" t="s">
        <v>836</v>
      </c>
      <c r="AD766" t="s">
        <v>214</v>
      </c>
      <c r="AE766" t="s">
        <v>7535</v>
      </c>
      <c r="AF766">
        <v>0</v>
      </c>
      <c r="AG766">
        <v>0</v>
      </c>
      <c r="AH766">
        <v>1</v>
      </c>
      <c r="AI766">
        <v>0</v>
      </c>
      <c r="AJ766">
        <f>IF(AI766="","",IF(ISERROR(VLOOKUP(CONCATENATE(F766),Term!$A$1:$C$2000,1,FALSE)),0,1))</f>
        <v>0</v>
      </c>
    </row>
    <row r="767" spans="1:36" x14ac:dyDescent="0.15">
      <c r="A767" t="s">
        <v>675</v>
      </c>
      <c r="B767">
        <v>39819</v>
      </c>
      <c r="C767" s="14">
        <v>39822</v>
      </c>
      <c r="D767" s="14">
        <v>39834</v>
      </c>
      <c r="F767">
        <v>317</v>
      </c>
      <c r="G767" t="s">
        <v>2604</v>
      </c>
      <c r="H767">
        <v>2107646</v>
      </c>
      <c r="I767" t="s">
        <v>2605</v>
      </c>
      <c r="J767" t="s">
        <v>5986</v>
      </c>
      <c r="K767">
        <v>214999</v>
      </c>
      <c r="L767" t="s">
        <v>2402</v>
      </c>
      <c r="M767">
        <v>31</v>
      </c>
      <c r="N767" t="s">
        <v>924</v>
      </c>
      <c r="O767" t="s">
        <v>924</v>
      </c>
      <c r="P767" t="s">
        <v>924</v>
      </c>
      <c r="Q767">
        <v>5</v>
      </c>
      <c r="R767">
        <v>0</v>
      </c>
      <c r="S767">
        <v>0</v>
      </c>
      <c r="T767">
        <v>0</v>
      </c>
      <c r="U767">
        <v>2</v>
      </c>
      <c r="V767">
        <v>2</v>
      </c>
      <c r="W767">
        <v>1210091</v>
      </c>
      <c r="X767" t="s">
        <v>4314</v>
      </c>
      <c r="Y767">
        <v>43</v>
      </c>
      <c r="Z767">
        <v>11</v>
      </c>
      <c r="AA767">
        <v>27</v>
      </c>
      <c r="AB767">
        <v>11</v>
      </c>
      <c r="AC767" t="s">
        <v>836</v>
      </c>
      <c r="AD767" t="s">
        <v>214</v>
      </c>
      <c r="AE767" t="s">
        <v>7535</v>
      </c>
      <c r="AF767">
        <v>0</v>
      </c>
      <c r="AG767">
        <v>0</v>
      </c>
      <c r="AH767">
        <v>0</v>
      </c>
      <c r="AI767">
        <v>0</v>
      </c>
      <c r="AJ767">
        <f>IF(AI767="","",IF(ISERROR(VLOOKUP(CONCATENATE(F767),Term!$A$1:$C$2000,1,FALSE)),0,1))</f>
        <v>0</v>
      </c>
    </row>
    <row r="768" spans="1:36" x14ac:dyDescent="0.15">
      <c r="A768" t="s">
        <v>7536</v>
      </c>
      <c r="B768">
        <v>39819</v>
      </c>
      <c r="C768" s="14">
        <v>39843</v>
      </c>
      <c r="D768" s="14"/>
      <c r="F768">
        <v>317</v>
      </c>
      <c r="G768" t="s">
        <v>2604</v>
      </c>
      <c r="H768">
        <v>2107646</v>
      </c>
      <c r="I768" t="s">
        <v>2605</v>
      </c>
      <c r="J768" t="s">
        <v>5986</v>
      </c>
      <c r="K768">
        <v>265109</v>
      </c>
      <c r="L768" t="s">
        <v>2402</v>
      </c>
      <c r="M768">
        <v>31</v>
      </c>
      <c r="N768" t="s">
        <v>924</v>
      </c>
      <c r="O768" t="s">
        <v>924</v>
      </c>
      <c r="P768" t="s">
        <v>924</v>
      </c>
      <c r="Q768">
        <v>6</v>
      </c>
      <c r="R768">
        <v>1</v>
      </c>
      <c r="S768">
        <v>0</v>
      </c>
      <c r="T768">
        <v>0</v>
      </c>
      <c r="U768">
        <v>2</v>
      </c>
      <c r="V768">
        <v>2</v>
      </c>
      <c r="W768">
        <v>1210091</v>
      </c>
      <c r="X768" t="s">
        <v>4314</v>
      </c>
      <c r="Y768">
        <v>43</v>
      </c>
      <c r="Z768">
        <v>11</v>
      </c>
      <c r="AA768">
        <v>27</v>
      </c>
      <c r="AB768">
        <v>11</v>
      </c>
      <c r="AC768" t="s">
        <v>836</v>
      </c>
      <c r="AD768" t="s">
        <v>214</v>
      </c>
      <c r="AE768" t="s">
        <v>7535</v>
      </c>
      <c r="AF768">
        <v>0</v>
      </c>
      <c r="AG768">
        <v>0</v>
      </c>
      <c r="AH768">
        <v>1</v>
      </c>
      <c r="AI768">
        <v>0</v>
      </c>
      <c r="AJ768">
        <f>IF(AI768="","",IF(ISERROR(VLOOKUP(CONCATENATE(F768),Term!$A$1:$C$2000,1,FALSE)),0,1))</f>
        <v>0</v>
      </c>
    </row>
    <row r="769" spans="1:36" x14ac:dyDescent="0.15">
      <c r="A769" t="s">
        <v>956</v>
      </c>
      <c r="B769">
        <v>39800</v>
      </c>
      <c r="C769" s="14">
        <v>39811</v>
      </c>
      <c r="D769" s="14"/>
      <c r="E769">
        <v>39827</v>
      </c>
      <c r="F769">
        <v>317</v>
      </c>
      <c r="G769" t="s">
        <v>2604</v>
      </c>
      <c r="H769">
        <v>2175001</v>
      </c>
      <c r="I769" t="s">
        <v>2605</v>
      </c>
      <c r="J769" t="s">
        <v>957</v>
      </c>
      <c r="K769">
        <v>309320</v>
      </c>
      <c r="L769" t="s">
        <v>2402</v>
      </c>
      <c r="M769">
        <v>31</v>
      </c>
      <c r="N769" t="s">
        <v>646</v>
      </c>
      <c r="O769">
        <v>5</v>
      </c>
      <c r="P769">
        <v>18</v>
      </c>
      <c r="Q769">
        <v>4</v>
      </c>
      <c r="R769">
        <v>1</v>
      </c>
      <c r="S769">
        <v>1</v>
      </c>
      <c r="T769">
        <v>1</v>
      </c>
      <c r="U769">
        <v>18</v>
      </c>
      <c r="V769">
        <v>1</v>
      </c>
      <c r="W769">
        <v>309320</v>
      </c>
      <c r="X769" t="s">
        <v>5949</v>
      </c>
      <c r="Y769">
        <v>43</v>
      </c>
      <c r="Z769">
        <v>11</v>
      </c>
      <c r="AA769">
        <v>27</v>
      </c>
      <c r="AB769">
        <v>11</v>
      </c>
      <c r="AC769" t="s">
        <v>836</v>
      </c>
      <c r="AD769" t="s">
        <v>214</v>
      </c>
      <c r="AE769" t="s">
        <v>7138</v>
      </c>
      <c r="AF769">
        <v>1</v>
      </c>
      <c r="AG769">
        <v>0</v>
      </c>
      <c r="AH769">
        <v>1</v>
      </c>
      <c r="AI769">
        <v>1</v>
      </c>
      <c r="AJ769">
        <f>IF(AI769="","",IF(ISERROR(VLOOKUP(CONCATENATE(F769),Term!$A$1:$C$2000,1,FALSE)),0,1))</f>
        <v>0</v>
      </c>
    </row>
    <row r="770" spans="1:36" x14ac:dyDescent="0.15">
      <c r="A770" t="s">
        <v>958</v>
      </c>
      <c r="B770">
        <v>39785</v>
      </c>
      <c r="C770" s="14">
        <v>39811</v>
      </c>
      <c r="D770" s="14"/>
      <c r="F770">
        <v>317</v>
      </c>
      <c r="G770" t="s">
        <v>2604</v>
      </c>
      <c r="H770">
        <v>2175001</v>
      </c>
      <c r="I770" t="s">
        <v>2605</v>
      </c>
      <c r="J770" t="s">
        <v>957</v>
      </c>
      <c r="K770">
        <v>294820</v>
      </c>
      <c r="L770" t="s">
        <v>2402</v>
      </c>
      <c r="M770">
        <v>31</v>
      </c>
      <c r="N770" t="s">
        <v>924</v>
      </c>
      <c r="O770" t="s">
        <v>924</v>
      </c>
      <c r="P770" t="s">
        <v>924</v>
      </c>
      <c r="Q770">
        <v>4</v>
      </c>
      <c r="R770">
        <v>0</v>
      </c>
      <c r="S770">
        <v>0</v>
      </c>
      <c r="T770">
        <v>0</v>
      </c>
      <c r="U770">
        <v>18</v>
      </c>
      <c r="V770">
        <v>1</v>
      </c>
      <c r="W770">
        <v>309320</v>
      </c>
      <c r="X770" t="s">
        <v>5949</v>
      </c>
      <c r="Y770">
        <v>43</v>
      </c>
      <c r="Z770">
        <v>11</v>
      </c>
      <c r="AA770">
        <v>27</v>
      </c>
      <c r="AB770">
        <v>11</v>
      </c>
      <c r="AC770" t="s">
        <v>836</v>
      </c>
      <c r="AD770" t="s">
        <v>214</v>
      </c>
      <c r="AE770" t="s">
        <v>7138</v>
      </c>
      <c r="AF770">
        <v>0</v>
      </c>
      <c r="AG770">
        <v>0</v>
      </c>
      <c r="AH770">
        <v>0</v>
      </c>
      <c r="AI770">
        <v>0</v>
      </c>
      <c r="AJ770">
        <f>IF(AI770="","",IF(ISERROR(VLOOKUP(CONCATENATE(F770),Term!$A$1:$C$2000,1,FALSE)),0,1))</f>
        <v>0</v>
      </c>
    </row>
    <row r="771" spans="1:36" x14ac:dyDescent="0.15">
      <c r="A771" t="s">
        <v>954</v>
      </c>
      <c r="B771">
        <v>39797</v>
      </c>
      <c r="C771" s="14">
        <v>39804</v>
      </c>
      <c r="D771" s="14"/>
      <c r="E771">
        <v>39820</v>
      </c>
      <c r="F771">
        <v>317</v>
      </c>
      <c r="G771" t="s">
        <v>2604</v>
      </c>
      <c r="H771">
        <v>2112355</v>
      </c>
      <c r="I771" t="s">
        <v>2605</v>
      </c>
      <c r="J771" t="s">
        <v>5019</v>
      </c>
      <c r="K771">
        <v>294467</v>
      </c>
      <c r="L771" t="s">
        <v>2402</v>
      </c>
      <c r="M771">
        <v>31</v>
      </c>
      <c r="N771" t="s">
        <v>646</v>
      </c>
      <c r="O771">
        <v>5</v>
      </c>
      <c r="P771">
        <v>25</v>
      </c>
      <c r="Q771">
        <v>4</v>
      </c>
      <c r="R771">
        <v>0</v>
      </c>
      <c r="S771">
        <v>1</v>
      </c>
      <c r="T771">
        <v>1</v>
      </c>
      <c r="U771">
        <v>25</v>
      </c>
      <c r="V771">
        <v>1</v>
      </c>
      <c r="W771">
        <v>294467</v>
      </c>
      <c r="X771" t="s">
        <v>5949</v>
      </c>
      <c r="Y771">
        <v>43</v>
      </c>
      <c r="Z771">
        <v>11</v>
      </c>
      <c r="AA771">
        <v>27</v>
      </c>
      <c r="AB771">
        <v>11</v>
      </c>
      <c r="AC771" t="s">
        <v>836</v>
      </c>
      <c r="AD771" t="s">
        <v>214</v>
      </c>
      <c r="AE771" t="s">
        <v>7137</v>
      </c>
      <c r="AF771">
        <v>1</v>
      </c>
      <c r="AG771">
        <v>0</v>
      </c>
      <c r="AH771">
        <v>1</v>
      </c>
      <c r="AI771">
        <v>1</v>
      </c>
      <c r="AJ771">
        <f>IF(AI771="","",IF(ISERROR(VLOOKUP(CONCATENATE(F771),Term!$A$1:$C$2000,1,FALSE)),0,1))</f>
        <v>0</v>
      </c>
    </row>
    <row r="772" spans="1:36" x14ac:dyDescent="0.15">
      <c r="A772" t="s">
        <v>955</v>
      </c>
      <c r="B772">
        <v>39804</v>
      </c>
      <c r="C772" s="14">
        <v>39813</v>
      </c>
      <c r="D772" s="14">
        <v>39841</v>
      </c>
      <c r="F772">
        <v>317</v>
      </c>
      <c r="G772" t="s">
        <v>2604</v>
      </c>
      <c r="H772">
        <v>2112355</v>
      </c>
      <c r="I772" t="s">
        <v>2605</v>
      </c>
      <c r="J772" t="s">
        <v>5019</v>
      </c>
      <c r="K772">
        <v>149826</v>
      </c>
      <c r="L772" t="s">
        <v>2402</v>
      </c>
      <c r="M772">
        <v>31</v>
      </c>
      <c r="N772" t="s">
        <v>924</v>
      </c>
      <c r="O772" t="s">
        <v>924</v>
      </c>
      <c r="P772" t="s">
        <v>924</v>
      </c>
      <c r="Q772">
        <v>4</v>
      </c>
      <c r="R772">
        <v>0</v>
      </c>
      <c r="S772">
        <v>0</v>
      </c>
      <c r="T772">
        <v>0</v>
      </c>
      <c r="U772">
        <v>25</v>
      </c>
      <c r="V772">
        <v>1</v>
      </c>
      <c r="W772">
        <v>294467</v>
      </c>
      <c r="X772" t="s">
        <v>5949</v>
      </c>
      <c r="Y772">
        <v>43</v>
      </c>
      <c r="Z772">
        <v>11</v>
      </c>
      <c r="AA772">
        <v>27</v>
      </c>
      <c r="AB772">
        <v>11</v>
      </c>
      <c r="AC772" t="s">
        <v>836</v>
      </c>
      <c r="AD772" t="s">
        <v>214</v>
      </c>
      <c r="AE772" t="s">
        <v>7137</v>
      </c>
      <c r="AF772">
        <v>0</v>
      </c>
      <c r="AG772">
        <v>0</v>
      </c>
      <c r="AH772">
        <v>0</v>
      </c>
      <c r="AI772">
        <v>0</v>
      </c>
      <c r="AJ772">
        <f>IF(AI772="","",IF(ISERROR(VLOOKUP(CONCATENATE(F772),Term!$A$1:$C$2000,1,FALSE)),0,1))</f>
        <v>0</v>
      </c>
    </row>
    <row r="773" spans="1:36" x14ac:dyDescent="0.15">
      <c r="A773" t="s">
        <v>676</v>
      </c>
      <c r="B773">
        <v>39818</v>
      </c>
      <c r="C773" s="14">
        <v>39826</v>
      </c>
      <c r="D773" s="14"/>
      <c r="F773">
        <v>317</v>
      </c>
      <c r="G773" t="s">
        <v>2604</v>
      </c>
      <c r="H773">
        <v>2112355</v>
      </c>
      <c r="I773" t="s">
        <v>2605</v>
      </c>
      <c r="J773" t="s">
        <v>5019</v>
      </c>
      <c r="K773">
        <v>275791</v>
      </c>
      <c r="L773" t="s">
        <v>2402</v>
      </c>
      <c r="M773">
        <v>31</v>
      </c>
      <c r="N773" t="s">
        <v>924</v>
      </c>
      <c r="O773" t="s">
        <v>924</v>
      </c>
      <c r="P773" t="s">
        <v>924</v>
      </c>
      <c r="Q773">
        <v>5</v>
      </c>
      <c r="R773">
        <v>0</v>
      </c>
      <c r="S773">
        <v>0</v>
      </c>
      <c r="T773">
        <v>0</v>
      </c>
      <c r="U773">
        <v>25</v>
      </c>
      <c r="V773">
        <v>1</v>
      </c>
      <c r="W773">
        <v>294467</v>
      </c>
      <c r="X773" t="s">
        <v>5949</v>
      </c>
      <c r="Y773">
        <v>43</v>
      </c>
      <c r="Z773">
        <v>11</v>
      </c>
      <c r="AA773">
        <v>27</v>
      </c>
      <c r="AB773">
        <v>11</v>
      </c>
      <c r="AC773" t="s">
        <v>836</v>
      </c>
      <c r="AD773" t="s">
        <v>214</v>
      </c>
      <c r="AE773" t="s">
        <v>7137</v>
      </c>
      <c r="AF773">
        <v>0</v>
      </c>
      <c r="AG773">
        <v>0</v>
      </c>
      <c r="AH773">
        <v>1</v>
      </c>
      <c r="AI773">
        <v>0</v>
      </c>
      <c r="AJ773">
        <f>IF(AI773="","",IF(ISERROR(VLOOKUP(CONCATENATE(F773),Term!$A$1:$C$2000,1,FALSE)),0,1))</f>
        <v>0</v>
      </c>
    </row>
    <row r="774" spans="1:36" x14ac:dyDescent="0.15">
      <c r="A774" t="s">
        <v>7537</v>
      </c>
      <c r="B774">
        <v>39819</v>
      </c>
      <c r="C774" s="14">
        <v>39841</v>
      </c>
      <c r="D774" s="14"/>
      <c r="F774">
        <v>317</v>
      </c>
      <c r="G774" t="s">
        <v>2604</v>
      </c>
      <c r="H774">
        <v>2112355</v>
      </c>
      <c r="I774" t="s">
        <v>2605</v>
      </c>
      <c r="J774" t="s">
        <v>5019</v>
      </c>
      <c r="K774">
        <v>121081</v>
      </c>
      <c r="L774" t="s">
        <v>2402</v>
      </c>
      <c r="M774">
        <v>31</v>
      </c>
      <c r="N774" t="s">
        <v>924</v>
      </c>
      <c r="O774" t="s">
        <v>924</v>
      </c>
      <c r="P774" t="s">
        <v>924</v>
      </c>
      <c r="Q774">
        <v>6</v>
      </c>
      <c r="R774">
        <v>1</v>
      </c>
      <c r="S774">
        <v>0</v>
      </c>
      <c r="T774">
        <v>0</v>
      </c>
      <c r="U774">
        <v>25</v>
      </c>
      <c r="V774">
        <v>1</v>
      </c>
      <c r="W774">
        <v>294467</v>
      </c>
      <c r="X774" t="s">
        <v>5949</v>
      </c>
      <c r="Y774">
        <v>43</v>
      </c>
      <c r="Z774">
        <v>11</v>
      </c>
      <c r="AA774">
        <v>27</v>
      </c>
      <c r="AB774">
        <v>11</v>
      </c>
      <c r="AC774" t="s">
        <v>836</v>
      </c>
      <c r="AD774" t="s">
        <v>214</v>
      </c>
      <c r="AE774" t="s">
        <v>7137</v>
      </c>
      <c r="AF774">
        <v>0</v>
      </c>
      <c r="AG774">
        <v>0</v>
      </c>
      <c r="AH774">
        <v>1</v>
      </c>
      <c r="AI774">
        <v>0</v>
      </c>
      <c r="AJ774">
        <f>IF(AI774="","",IF(ISERROR(VLOOKUP(CONCATENATE(F774),Term!$A$1:$C$2000,1,FALSE)),0,1))</f>
        <v>0</v>
      </c>
    </row>
    <row r="775" spans="1:36" x14ac:dyDescent="0.15">
      <c r="A775" t="s">
        <v>960</v>
      </c>
      <c r="B775">
        <v>39797</v>
      </c>
      <c r="C775" s="14">
        <v>39800</v>
      </c>
      <c r="D775" s="14"/>
      <c r="E775">
        <v>39843</v>
      </c>
      <c r="F775">
        <v>317</v>
      </c>
      <c r="G775" t="s">
        <v>2604</v>
      </c>
      <c r="H775">
        <v>2180814</v>
      </c>
      <c r="I775" t="s">
        <v>2605</v>
      </c>
      <c r="J775" t="s">
        <v>5019</v>
      </c>
      <c r="K775">
        <v>273516</v>
      </c>
      <c r="L775" t="s">
        <v>2402</v>
      </c>
      <c r="M775">
        <v>31</v>
      </c>
      <c r="N775" t="s">
        <v>7479</v>
      </c>
      <c r="O775">
        <v>6</v>
      </c>
      <c r="P775">
        <v>2</v>
      </c>
      <c r="Q775">
        <v>4</v>
      </c>
      <c r="R775">
        <v>1</v>
      </c>
      <c r="S775">
        <v>1</v>
      </c>
      <c r="T775">
        <v>1</v>
      </c>
      <c r="U775">
        <v>2</v>
      </c>
      <c r="V775">
        <v>1</v>
      </c>
      <c r="W775">
        <v>273516</v>
      </c>
      <c r="X775" t="s">
        <v>5949</v>
      </c>
      <c r="Y775">
        <v>43</v>
      </c>
      <c r="Z775">
        <v>11</v>
      </c>
      <c r="AA775">
        <v>27</v>
      </c>
      <c r="AB775">
        <v>11</v>
      </c>
      <c r="AC775" t="s">
        <v>836</v>
      </c>
      <c r="AD775" t="s">
        <v>214</v>
      </c>
      <c r="AE775" t="s">
        <v>7540</v>
      </c>
      <c r="AF775">
        <v>1</v>
      </c>
      <c r="AG775">
        <v>0</v>
      </c>
      <c r="AH775">
        <v>0</v>
      </c>
      <c r="AI775">
        <v>1</v>
      </c>
      <c r="AJ775">
        <f>IF(AI775="","",IF(ISERROR(VLOOKUP(CONCATENATE(F775),Term!$A$1:$C$2000,1,FALSE)),0,1))</f>
        <v>0</v>
      </c>
    </row>
    <row r="776" spans="1:36" x14ac:dyDescent="0.15">
      <c r="A776" t="s">
        <v>959</v>
      </c>
      <c r="B776">
        <v>39798</v>
      </c>
      <c r="C776">
        <v>39799</v>
      </c>
      <c r="F776">
        <v>317</v>
      </c>
      <c r="G776" t="s">
        <v>2604</v>
      </c>
      <c r="H776">
        <v>2180814</v>
      </c>
      <c r="I776" t="s">
        <v>2605</v>
      </c>
      <c r="J776" t="s">
        <v>5019</v>
      </c>
      <c r="K776">
        <v>79263</v>
      </c>
      <c r="L776" t="s">
        <v>2402</v>
      </c>
      <c r="M776">
        <v>31</v>
      </c>
      <c r="N776" t="s">
        <v>924</v>
      </c>
      <c r="O776" t="s">
        <v>924</v>
      </c>
      <c r="P776" t="s">
        <v>924</v>
      </c>
      <c r="Q776">
        <v>4</v>
      </c>
      <c r="R776">
        <v>0</v>
      </c>
      <c r="S776">
        <v>0</v>
      </c>
      <c r="T776">
        <v>0</v>
      </c>
      <c r="U776">
        <v>2</v>
      </c>
      <c r="V776">
        <v>1</v>
      </c>
      <c r="W776">
        <v>273516</v>
      </c>
      <c r="X776" t="s">
        <v>5949</v>
      </c>
      <c r="Y776">
        <v>43</v>
      </c>
      <c r="Z776">
        <v>11</v>
      </c>
      <c r="AA776">
        <v>27</v>
      </c>
      <c r="AB776">
        <v>11</v>
      </c>
      <c r="AC776" t="s">
        <v>836</v>
      </c>
      <c r="AD776" t="s">
        <v>214</v>
      </c>
      <c r="AE776" t="s">
        <v>7540</v>
      </c>
      <c r="AF776">
        <v>0</v>
      </c>
      <c r="AG776">
        <v>0</v>
      </c>
      <c r="AH776">
        <v>1</v>
      </c>
      <c r="AI776">
        <v>0</v>
      </c>
      <c r="AJ776">
        <f>IF(AI776="","",IF(ISERROR(VLOOKUP(CONCATENATE(F776),Term!$A$1:$C$2000,1,FALSE)),0,1))</f>
        <v>0</v>
      </c>
    </row>
    <row r="777" spans="1:36" x14ac:dyDescent="0.15">
      <c r="A777" t="s">
        <v>7542</v>
      </c>
      <c r="B777">
        <v>39842</v>
      </c>
      <c r="C777">
        <v>39843</v>
      </c>
      <c r="F777">
        <v>317</v>
      </c>
      <c r="G777" t="s">
        <v>2604</v>
      </c>
      <c r="H777">
        <v>2191761</v>
      </c>
      <c r="I777" t="s">
        <v>2605</v>
      </c>
      <c r="J777" t="s">
        <v>7543</v>
      </c>
      <c r="K777">
        <v>166822</v>
      </c>
      <c r="L777" t="s">
        <v>2402</v>
      </c>
      <c r="M777">
        <v>31</v>
      </c>
      <c r="N777" t="s">
        <v>924</v>
      </c>
      <c r="O777" t="s">
        <v>924</v>
      </c>
      <c r="P777" t="s">
        <v>924</v>
      </c>
      <c r="Q777">
        <v>6</v>
      </c>
      <c r="R777">
        <v>1</v>
      </c>
      <c r="S777">
        <v>0</v>
      </c>
      <c r="T777">
        <v>0</v>
      </c>
      <c r="U777" t="s">
        <v>924</v>
      </c>
      <c r="V777" t="s">
        <v>924</v>
      </c>
      <c r="W777" t="s">
        <v>924</v>
      </c>
      <c r="X777" t="s">
        <v>924</v>
      </c>
      <c r="Y777">
        <v>43</v>
      </c>
      <c r="Z777">
        <v>11</v>
      </c>
      <c r="AA777">
        <v>27</v>
      </c>
      <c r="AB777">
        <v>11</v>
      </c>
      <c r="AC777" t="s">
        <v>836</v>
      </c>
      <c r="AD777" t="s">
        <v>214</v>
      </c>
      <c r="AE777" t="s">
        <v>7544</v>
      </c>
      <c r="AF777">
        <v>1</v>
      </c>
      <c r="AG777">
        <v>0</v>
      </c>
      <c r="AH777">
        <v>1</v>
      </c>
      <c r="AI777">
        <v>0</v>
      </c>
      <c r="AJ777">
        <f>IF(AI777="","",IF(ISERROR(VLOOKUP(CONCATENATE(F777),Term!$A$1:$C$2000,1,FALSE)),0,1))</f>
        <v>0</v>
      </c>
    </row>
    <row r="778" spans="1:36" x14ac:dyDescent="0.15">
      <c r="A778" t="s">
        <v>953</v>
      </c>
      <c r="B778">
        <v>39799</v>
      </c>
      <c r="C778">
        <v>39806</v>
      </c>
      <c r="E778">
        <v>39834</v>
      </c>
      <c r="F778">
        <v>317</v>
      </c>
      <c r="G778" t="s">
        <v>2604</v>
      </c>
      <c r="H778">
        <v>2092872</v>
      </c>
      <c r="I778" t="s">
        <v>2605</v>
      </c>
      <c r="J778" t="s">
        <v>5984</v>
      </c>
      <c r="K778">
        <v>332116</v>
      </c>
      <c r="L778" t="s">
        <v>2402</v>
      </c>
      <c r="M778">
        <v>31</v>
      </c>
      <c r="N778" t="s">
        <v>7479</v>
      </c>
      <c r="O778">
        <v>6</v>
      </c>
      <c r="P778">
        <v>11</v>
      </c>
      <c r="Q778">
        <v>4</v>
      </c>
      <c r="R778">
        <v>0</v>
      </c>
      <c r="S778">
        <v>1</v>
      </c>
      <c r="T778">
        <v>1</v>
      </c>
      <c r="U778">
        <v>2</v>
      </c>
      <c r="V778">
        <v>1</v>
      </c>
      <c r="W778">
        <v>1140112</v>
      </c>
      <c r="X778" t="s">
        <v>5949</v>
      </c>
      <c r="Y778">
        <v>43</v>
      </c>
      <c r="Z778">
        <v>11</v>
      </c>
      <c r="AA778">
        <v>27</v>
      </c>
      <c r="AB778">
        <v>11</v>
      </c>
      <c r="AC778" t="s">
        <v>836</v>
      </c>
      <c r="AD778" t="s">
        <v>214</v>
      </c>
      <c r="AE778" t="s">
        <v>7532</v>
      </c>
      <c r="AF778">
        <v>1</v>
      </c>
      <c r="AG778">
        <v>0</v>
      </c>
      <c r="AH778">
        <v>1</v>
      </c>
      <c r="AI778">
        <v>1</v>
      </c>
      <c r="AJ778">
        <f>IF(AI778="","",IF(ISERROR(VLOOKUP(CONCATENATE(F778),Term!$A$1:$C$2000,1,FALSE)),0,1))</f>
        <v>0</v>
      </c>
    </row>
    <row r="779" spans="1:36" x14ac:dyDescent="0.15">
      <c r="A779" t="s">
        <v>667</v>
      </c>
      <c r="B779">
        <v>39812</v>
      </c>
      <c r="C779" s="14">
        <v>39820</v>
      </c>
      <c r="D779" s="14"/>
      <c r="E779">
        <v>39841</v>
      </c>
      <c r="F779">
        <v>317</v>
      </c>
      <c r="G779" t="s">
        <v>2604</v>
      </c>
      <c r="H779">
        <v>2092872</v>
      </c>
      <c r="I779" t="s">
        <v>2605</v>
      </c>
      <c r="J779" t="s">
        <v>5984</v>
      </c>
      <c r="K779">
        <v>203119</v>
      </c>
      <c r="L779" t="s">
        <v>2402</v>
      </c>
      <c r="M779">
        <v>31</v>
      </c>
      <c r="N779" t="s">
        <v>7479</v>
      </c>
      <c r="O779">
        <v>6</v>
      </c>
      <c r="P779">
        <v>4</v>
      </c>
      <c r="Q779">
        <v>5</v>
      </c>
      <c r="R779">
        <v>0</v>
      </c>
      <c r="S779">
        <v>1</v>
      </c>
      <c r="T779">
        <v>0</v>
      </c>
      <c r="U779">
        <v>2</v>
      </c>
      <c r="V779">
        <v>1</v>
      </c>
      <c r="W779">
        <v>1140112</v>
      </c>
      <c r="X779" t="s">
        <v>5949</v>
      </c>
      <c r="Y779">
        <v>43</v>
      </c>
      <c r="Z779">
        <v>11</v>
      </c>
      <c r="AA779">
        <v>27</v>
      </c>
      <c r="AB779">
        <v>11</v>
      </c>
      <c r="AC779" t="s">
        <v>836</v>
      </c>
      <c r="AD779" t="s">
        <v>214</v>
      </c>
      <c r="AE779" t="s">
        <v>7532</v>
      </c>
      <c r="AF779">
        <v>0</v>
      </c>
      <c r="AG779">
        <v>0</v>
      </c>
      <c r="AH779">
        <v>1</v>
      </c>
      <c r="AI779">
        <v>0</v>
      </c>
      <c r="AJ779">
        <f>IF(AI779="","",IF(ISERROR(VLOOKUP(CONCATENATE(F779),Term!$A$1:$C$2000,1,FALSE)),0,1))</f>
        <v>0</v>
      </c>
    </row>
    <row r="780" spans="1:36" x14ac:dyDescent="0.15">
      <c r="A780" t="s">
        <v>668</v>
      </c>
      <c r="B780">
        <v>39820</v>
      </c>
      <c r="C780" s="14">
        <v>39825</v>
      </c>
      <c r="D780" s="14"/>
      <c r="E780">
        <v>39843</v>
      </c>
      <c r="F780">
        <v>317</v>
      </c>
      <c r="G780" t="s">
        <v>2604</v>
      </c>
      <c r="H780">
        <v>2092872</v>
      </c>
      <c r="I780" t="s">
        <v>2605</v>
      </c>
      <c r="J780" t="s">
        <v>5984</v>
      </c>
      <c r="K780">
        <v>344540</v>
      </c>
      <c r="L780" t="s">
        <v>2402</v>
      </c>
      <c r="M780">
        <v>31</v>
      </c>
      <c r="N780" t="s">
        <v>7479</v>
      </c>
      <c r="O780">
        <v>6</v>
      </c>
      <c r="P780">
        <v>2</v>
      </c>
      <c r="Q780">
        <v>5</v>
      </c>
      <c r="R780">
        <v>0</v>
      </c>
      <c r="S780">
        <v>1</v>
      </c>
      <c r="T780">
        <v>0</v>
      </c>
      <c r="U780">
        <v>2</v>
      </c>
      <c r="V780">
        <v>1</v>
      </c>
      <c r="W780">
        <v>1140112</v>
      </c>
      <c r="X780" t="s">
        <v>5949</v>
      </c>
      <c r="Y780">
        <v>43</v>
      </c>
      <c r="Z780">
        <v>11</v>
      </c>
      <c r="AA780">
        <v>27</v>
      </c>
      <c r="AB780">
        <v>11</v>
      </c>
      <c r="AC780" t="s">
        <v>836</v>
      </c>
      <c r="AD780" t="s">
        <v>214</v>
      </c>
      <c r="AE780" t="s">
        <v>7532</v>
      </c>
      <c r="AF780">
        <v>0</v>
      </c>
      <c r="AG780">
        <v>0</v>
      </c>
      <c r="AH780">
        <v>0</v>
      </c>
      <c r="AI780">
        <v>0</v>
      </c>
      <c r="AJ780">
        <f>IF(AI780="","",IF(ISERROR(VLOOKUP(CONCATENATE(F780),Term!$A$1:$C$2000,1,FALSE)),0,1))</f>
        <v>0</v>
      </c>
    </row>
    <row r="781" spans="1:36" x14ac:dyDescent="0.15">
      <c r="A781" t="s">
        <v>669</v>
      </c>
      <c r="B781">
        <v>39820</v>
      </c>
      <c r="C781" s="14">
        <v>39825</v>
      </c>
      <c r="D781" s="14"/>
      <c r="E781">
        <v>39843</v>
      </c>
      <c r="F781">
        <v>317</v>
      </c>
      <c r="G781" t="s">
        <v>2604</v>
      </c>
      <c r="H781">
        <v>2092872</v>
      </c>
      <c r="I781" t="s">
        <v>2605</v>
      </c>
      <c r="J781" t="s">
        <v>5984</v>
      </c>
      <c r="K781">
        <v>260337</v>
      </c>
      <c r="L781" t="s">
        <v>2402</v>
      </c>
      <c r="M781">
        <v>31</v>
      </c>
      <c r="N781" t="s">
        <v>7479</v>
      </c>
      <c r="O781">
        <v>6</v>
      </c>
      <c r="P781">
        <v>2</v>
      </c>
      <c r="Q781">
        <v>5</v>
      </c>
      <c r="R781">
        <v>0</v>
      </c>
      <c r="S781">
        <v>1</v>
      </c>
      <c r="T781">
        <v>0</v>
      </c>
      <c r="U781">
        <v>2</v>
      </c>
      <c r="V781">
        <v>1</v>
      </c>
      <c r="W781">
        <v>1140112</v>
      </c>
      <c r="X781" t="s">
        <v>5949</v>
      </c>
      <c r="Y781">
        <v>43</v>
      </c>
      <c r="Z781">
        <v>11</v>
      </c>
      <c r="AA781">
        <v>27</v>
      </c>
      <c r="AB781">
        <v>11</v>
      </c>
      <c r="AC781" t="s">
        <v>836</v>
      </c>
      <c r="AD781" t="s">
        <v>214</v>
      </c>
      <c r="AE781" t="s">
        <v>7532</v>
      </c>
      <c r="AF781">
        <v>0</v>
      </c>
      <c r="AG781">
        <v>0</v>
      </c>
      <c r="AH781">
        <v>0</v>
      </c>
      <c r="AI781">
        <v>0</v>
      </c>
      <c r="AJ781">
        <f>IF(AI781="","",IF(ISERROR(VLOOKUP(CONCATENATE(F781),Term!$A$1:$C$2000,1,FALSE)),0,1))</f>
        <v>0</v>
      </c>
    </row>
    <row r="782" spans="1:36" x14ac:dyDescent="0.15">
      <c r="A782" t="s">
        <v>670</v>
      </c>
      <c r="B782">
        <v>39804</v>
      </c>
      <c r="C782" s="14">
        <v>39828</v>
      </c>
      <c r="D782" s="14"/>
      <c r="F782">
        <v>317</v>
      </c>
      <c r="G782" t="s">
        <v>2604</v>
      </c>
      <c r="H782">
        <v>2092872</v>
      </c>
      <c r="I782" t="s">
        <v>2605</v>
      </c>
      <c r="J782" t="s">
        <v>5984</v>
      </c>
      <c r="K782">
        <v>357024</v>
      </c>
      <c r="L782" t="s">
        <v>2402</v>
      </c>
      <c r="M782">
        <v>31</v>
      </c>
      <c r="N782" t="s">
        <v>924</v>
      </c>
      <c r="O782" t="s">
        <v>924</v>
      </c>
      <c r="P782" t="s">
        <v>924</v>
      </c>
      <c r="Q782">
        <v>5</v>
      </c>
      <c r="R782">
        <v>0</v>
      </c>
      <c r="S782">
        <v>0</v>
      </c>
      <c r="T782">
        <v>0</v>
      </c>
      <c r="U782">
        <v>2</v>
      </c>
      <c r="V782">
        <v>1</v>
      </c>
      <c r="W782">
        <v>1140112</v>
      </c>
      <c r="X782" t="s">
        <v>5949</v>
      </c>
      <c r="Y782">
        <v>43</v>
      </c>
      <c r="Z782">
        <v>11</v>
      </c>
      <c r="AA782">
        <v>27</v>
      </c>
      <c r="AB782">
        <v>11</v>
      </c>
      <c r="AC782" t="s">
        <v>836</v>
      </c>
      <c r="AD782" t="s">
        <v>214</v>
      </c>
      <c r="AE782" t="s">
        <v>7532</v>
      </c>
      <c r="AF782">
        <v>0</v>
      </c>
      <c r="AG782">
        <v>0</v>
      </c>
      <c r="AH782">
        <v>0</v>
      </c>
      <c r="AI782">
        <v>0</v>
      </c>
      <c r="AJ782">
        <f>IF(AI782="","",IF(ISERROR(VLOOKUP(CONCATENATE(F782),Term!$A$1:$C$2000,1,FALSE)),0,1))</f>
        <v>0</v>
      </c>
    </row>
    <row r="783" spans="1:36" x14ac:dyDescent="0.15">
      <c r="A783" t="s">
        <v>7533</v>
      </c>
      <c r="B783">
        <v>39835</v>
      </c>
      <c r="C783">
        <v>39841</v>
      </c>
      <c r="F783">
        <v>317</v>
      </c>
      <c r="G783" t="s">
        <v>2604</v>
      </c>
      <c r="H783">
        <v>2092872</v>
      </c>
      <c r="I783" t="s">
        <v>2605</v>
      </c>
      <c r="J783" t="s">
        <v>5984</v>
      </c>
      <c r="K783">
        <v>278149</v>
      </c>
      <c r="L783" t="s">
        <v>2402</v>
      </c>
      <c r="M783">
        <v>31</v>
      </c>
      <c r="N783" t="s">
        <v>924</v>
      </c>
      <c r="O783" t="s">
        <v>924</v>
      </c>
      <c r="P783" t="s">
        <v>924</v>
      </c>
      <c r="Q783">
        <v>6</v>
      </c>
      <c r="R783">
        <v>1</v>
      </c>
      <c r="S783">
        <v>0</v>
      </c>
      <c r="T783">
        <v>0</v>
      </c>
      <c r="U783">
        <v>2</v>
      </c>
      <c r="V783">
        <v>1</v>
      </c>
      <c r="W783">
        <v>1140112</v>
      </c>
      <c r="X783" t="s">
        <v>5949</v>
      </c>
      <c r="Y783">
        <v>43</v>
      </c>
      <c r="Z783">
        <v>11</v>
      </c>
      <c r="AA783">
        <v>27</v>
      </c>
      <c r="AB783">
        <v>11</v>
      </c>
      <c r="AC783" t="s">
        <v>836</v>
      </c>
      <c r="AD783" t="s">
        <v>214</v>
      </c>
      <c r="AE783" t="s">
        <v>7532</v>
      </c>
      <c r="AF783">
        <v>0</v>
      </c>
      <c r="AG783">
        <v>0</v>
      </c>
      <c r="AH783">
        <v>1</v>
      </c>
      <c r="AI783">
        <v>0</v>
      </c>
      <c r="AJ783">
        <f>IF(AI783="","",IF(ISERROR(VLOOKUP(CONCATENATE(F783),Term!$A$1:$C$2000,1,FALSE)),0,1))</f>
        <v>0</v>
      </c>
    </row>
    <row r="784" spans="1:36" x14ac:dyDescent="0.15">
      <c r="A784" t="s">
        <v>2596</v>
      </c>
      <c r="B784">
        <v>39722</v>
      </c>
      <c r="C784" s="14">
        <v>39723</v>
      </c>
      <c r="D784" s="14"/>
      <c r="E784">
        <v>39766</v>
      </c>
      <c r="F784">
        <v>317</v>
      </c>
      <c r="G784" t="s">
        <v>2604</v>
      </c>
      <c r="H784">
        <v>2190198</v>
      </c>
      <c r="I784" t="s">
        <v>2605</v>
      </c>
      <c r="J784" t="s">
        <v>5990</v>
      </c>
      <c r="K784">
        <v>200912</v>
      </c>
      <c r="L784" t="s">
        <v>2402</v>
      </c>
      <c r="M784">
        <v>31</v>
      </c>
      <c r="N784" t="s">
        <v>2902</v>
      </c>
      <c r="O784">
        <v>1</v>
      </c>
      <c r="P784">
        <v>79</v>
      </c>
      <c r="Q784" t="s">
        <v>924</v>
      </c>
      <c r="R784">
        <v>0</v>
      </c>
      <c r="S784">
        <v>1</v>
      </c>
      <c r="T784">
        <v>1</v>
      </c>
      <c r="U784">
        <v>55</v>
      </c>
      <c r="V784">
        <v>2</v>
      </c>
      <c r="W784">
        <v>410657</v>
      </c>
      <c r="X784" t="s">
        <v>4315</v>
      </c>
      <c r="Y784">
        <v>43</v>
      </c>
      <c r="Z784">
        <v>11</v>
      </c>
      <c r="AA784">
        <v>27</v>
      </c>
      <c r="AB784">
        <v>11</v>
      </c>
      <c r="AC784" t="s">
        <v>836</v>
      </c>
      <c r="AD784" t="s">
        <v>214</v>
      </c>
      <c r="AE784" t="s">
        <v>7541</v>
      </c>
      <c r="AF784">
        <v>1</v>
      </c>
      <c r="AG784">
        <v>0</v>
      </c>
      <c r="AH784">
        <v>0</v>
      </c>
      <c r="AI784">
        <v>1</v>
      </c>
      <c r="AJ784">
        <f>IF(AI784="","",IF(ISERROR(VLOOKUP(CONCATENATE(F784),Term!$A$1:$C$2000,1,FALSE)),0,1))</f>
        <v>0</v>
      </c>
    </row>
    <row r="785" spans="1:36" x14ac:dyDescent="0.15">
      <c r="A785" t="s">
        <v>2954</v>
      </c>
      <c r="B785">
        <v>39678</v>
      </c>
      <c r="C785" s="14">
        <v>39689</v>
      </c>
      <c r="D785" s="14"/>
      <c r="E785">
        <v>39790</v>
      </c>
      <c r="F785">
        <v>317</v>
      </c>
      <c r="G785" t="s">
        <v>2604</v>
      </c>
      <c r="H785">
        <v>2190198</v>
      </c>
      <c r="I785" t="s">
        <v>2605</v>
      </c>
      <c r="J785" t="s">
        <v>5990</v>
      </c>
      <c r="K785">
        <v>209745</v>
      </c>
      <c r="L785" t="s">
        <v>2402</v>
      </c>
      <c r="M785">
        <v>31</v>
      </c>
      <c r="N785" t="s">
        <v>4582</v>
      </c>
      <c r="O785">
        <v>3</v>
      </c>
      <c r="P785">
        <v>55</v>
      </c>
      <c r="Q785" t="s">
        <v>924</v>
      </c>
      <c r="R785">
        <v>0</v>
      </c>
      <c r="S785">
        <v>1</v>
      </c>
      <c r="T785">
        <v>0</v>
      </c>
      <c r="U785">
        <v>55</v>
      </c>
      <c r="V785">
        <v>2</v>
      </c>
      <c r="W785">
        <v>410657</v>
      </c>
      <c r="X785" t="s">
        <v>4315</v>
      </c>
      <c r="Y785">
        <v>43</v>
      </c>
      <c r="Z785">
        <v>11</v>
      </c>
      <c r="AA785">
        <v>27</v>
      </c>
      <c r="AB785">
        <v>11</v>
      </c>
      <c r="AC785" t="s">
        <v>836</v>
      </c>
      <c r="AD785" t="s">
        <v>214</v>
      </c>
      <c r="AE785" t="s">
        <v>7541</v>
      </c>
      <c r="AF785">
        <v>0</v>
      </c>
      <c r="AG785">
        <v>0</v>
      </c>
      <c r="AH785">
        <v>1</v>
      </c>
      <c r="AI785">
        <v>1</v>
      </c>
      <c r="AJ785">
        <f>IF(AI785="","",IF(ISERROR(VLOOKUP(CONCATENATE(F785),Term!$A$1:$C$2000,1,FALSE)),0,1))</f>
        <v>0</v>
      </c>
    </row>
    <row r="786" spans="1:36" x14ac:dyDescent="0.15">
      <c r="A786" t="s">
        <v>229</v>
      </c>
      <c r="B786">
        <v>39742</v>
      </c>
      <c r="C786" s="14">
        <v>39749</v>
      </c>
      <c r="D786" s="14"/>
      <c r="E786">
        <v>39784</v>
      </c>
      <c r="F786">
        <v>317</v>
      </c>
      <c r="G786" t="s">
        <v>2604</v>
      </c>
      <c r="H786">
        <v>364482</v>
      </c>
      <c r="I786" t="s">
        <v>2605</v>
      </c>
      <c r="J786" t="s">
        <v>838</v>
      </c>
      <c r="K786">
        <v>188237</v>
      </c>
      <c r="L786" t="s">
        <v>2402</v>
      </c>
      <c r="M786">
        <v>31</v>
      </c>
      <c r="N786" t="s">
        <v>4582</v>
      </c>
      <c r="O786">
        <v>3</v>
      </c>
      <c r="P786">
        <v>61</v>
      </c>
      <c r="Q786" t="s">
        <v>924</v>
      </c>
      <c r="R786">
        <v>0</v>
      </c>
      <c r="S786">
        <v>1</v>
      </c>
      <c r="T786">
        <v>1</v>
      </c>
      <c r="U786">
        <v>10</v>
      </c>
      <c r="V786">
        <v>4</v>
      </c>
      <c r="W786">
        <v>1003367</v>
      </c>
      <c r="X786" t="s">
        <v>4313</v>
      </c>
      <c r="Y786">
        <v>43</v>
      </c>
      <c r="Z786">
        <v>11</v>
      </c>
      <c r="AA786">
        <v>27</v>
      </c>
      <c r="AB786">
        <v>11</v>
      </c>
      <c r="AC786" t="s">
        <v>836</v>
      </c>
      <c r="AD786" t="s">
        <v>214</v>
      </c>
      <c r="AE786" t="s">
        <v>7136</v>
      </c>
      <c r="AF786">
        <v>1</v>
      </c>
      <c r="AG786">
        <v>0</v>
      </c>
      <c r="AH786">
        <v>1</v>
      </c>
      <c r="AI786">
        <v>1</v>
      </c>
      <c r="AJ786">
        <f>IF(AI786="","",IF(ISERROR(VLOOKUP(CONCATENATE(F786),Term!$A$1:$C$2000,1,FALSE)),0,1))</f>
        <v>0</v>
      </c>
    </row>
    <row r="787" spans="1:36" x14ac:dyDescent="0.15">
      <c r="A787" t="s">
        <v>4597</v>
      </c>
      <c r="B787">
        <v>39783</v>
      </c>
      <c r="C787" s="14">
        <v>39783</v>
      </c>
      <c r="D787" s="14"/>
      <c r="E787">
        <v>39799</v>
      </c>
      <c r="F787">
        <v>317</v>
      </c>
      <c r="G787" t="s">
        <v>2604</v>
      </c>
      <c r="H787">
        <v>364482</v>
      </c>
      <c r="I787" t="s">
        <v>2605</v>
      </c>
      <c r="J787" t="s">
        <v>838</v>
      </c>
      <c r="K787">
        <v>264238</v>
      </c>
      <c r="L787" t="s">
        <v>2402</v>
      </c>
      <c r="M787">
        <v>31</v>
      </c>
      <c r="N787" t="s">
        <v>932</v>
      </c>
      <c r="O787">
        <v>4</v>
      </c>
      <c r="P787">
        <v>46</v>
      </c>
      <c r="Q787">
        <v>3</v>
      </c>
      <c r="R787">
        <v>0</v>
      </c>
      <c r="S787">
        <v>1</v>
      </c>
      <c r="T787">
        <v>0</v>
      </c>
      <c r="U787">
        <v>10</v>
      </c>
      <c r="V787">
        <v>4</v>
      </c>
      <c r="W787">
        <v>1003367</v>
      </c>
      <c r="X787" t="s">
        <v>4313</v>
      </c>
      <c r="Y787">
        <v>43</v>
      </c>
      <c r="Z787">
        <v>11</v>
      </c>
      <c r="AA787">
        <v>27</v>
      </c>
      <c r="AB787">
        <v>11</v>
      </c>
      <c r="AC787" t="s">
        <v>836</v>
      </c>
      <c r="AD787" t="s">
        <v>214</v>
      </c>
      <c r="AE787" t="s">
        <v>7136</v>
      </c>
      <c r="AF787">
        <v>0</v>
      </c>
      <c r="AG787">
        <v>0</v>
      </c>
      <c r="AH787">
        <v>1</v>
      </c>
      <c r="AI787">
        <v>1</v>
      </c>
      <c r="AJ787">
        <f>IF(AI787="","",IF(ISERROR(VLOOKUP(CONCATENATE(F787),Term!$A$1:$C$2000,1,FALSE)),0,1))</f>
        <v>0</v>
      </c>
    </row>
    <row r="788" spans="1:36" x14ac:dyDescent="0.15">
      <c r="A788" t="s">
        <v>949</v>
      </c>
      <c r="B788">
        <v>39798</v>
      </c>
      <c r="C788" s="14">
        <v>39798</v>
      </c>
      <c r="D788" s="14"/>
      <c r="E788">
        <v>39813</v>
      </c>
      <c r="F788">
        <v>317</v>
      </c>
      <c r="G788" t="s">
        <v>2604</v>
      </c>
      <c r="H788">
        <v>364482</v>
      </c>
      <c r="I788" t="s">
        <v>2605</v>
      </c>
      <c r="J788" t="s">
        <v>838</v>
      </c>
      <c r="K788">
        <v>273516</v>
      </c>
      <c r="L788" t="s">
        <v>2402</v>
      </c>
      <c r="M788">
        <v>31</v>
      </c>
      <c r="N788" t="s">
        <v>932</v>
      </c>
      <c r="O788">
        <v>4</v>
      </c>
      <c r="P788">
        <v>32</v>
      </c>
      <c r="Q788">
        <v>4</v>
      </c>
      <c r="R788">
        <v>0</v>
      </c>
      <c r="S788">
        <v>1</v>
      </c>
      <c r="T788">
        <v>0</v>
      </c>
      <c r="U788">
        <v>10</v>
      </c>
      <c r="V788">
        <v>4</v>
      </c>
      <c r="W788">
        <v>1003367</v>
      </c>
      <c r="X788" t="s">
        <v>4313</v>
      </c>
      <c r="Y788">
        <v>43</v>
      </c>
      <c r="Z788">
        <v>11</v>
      </c>
      <c r="AA788">
        <v>27</v>
      </c>
      <c r="AB788">
        <v>11</v>
      </c>
      <c r="AC788" t="s">
        <v>836</v>
      </c>
      <c r="AD788" t="s">
        <v>214</v>
      </c>
      <c r="AE788" t="s">
        <v>7136</v>
      </c>
      <c r="AF788">
        <v>0</v>
      </c>
      <c r="AG788">
        <v>0</v>
      </c>
      <c r="AH788">
        <v>1</v>
      </c>
      <c r="AI788">
        <v>0</v>
      </c>
      <c r="AJ788">
        <f>IF(AI788="","",IF(ISERROR(VLOOKUP(CONCATENATE(F788),Term!$A$1:$C$2000,1,FALSE)),0,1))</f>
        <v>0</v>
      </c>
    </row>
    <row r="789" spans="1:36" x14ac:dyDescent="0.15">
      <c r="A789" t="s">
        <v>951</v>
      </c>
      <c r="B789">
        <v>39801</v>
      </c>
      <c r="C789">
        <v>39801</v>
      </c>
      <c r="E789">
        <v>39825</v>
      </c>
      <c r="F789">
        <v>317</v>
      </c>
      <c r="G789" t="s">
        <v>2604</v>
      </c>
      <c r="H789">
        <v>364482</v>
      </c>
      <c r="I789" t="s">
        <v>2605</v>
      </c>
      <c r="J789" t="s">
        <v>838</v>
      </c>
      <c r="K789">
        <v>86290</v>
      </c>
      <c r="L789" t="s">
        <v>2402</v>
      </c>
      <c r="M789">
        <v>31</v>
      </c>
      <c r="N789" t="s">
        <v>646</v>
      </c>
      <c r="O789">
        <v>5</v>
      </c>
      <c r="P789">
        <v>20</v>
      </c>
      <c r="Q789">
        <v>4</v>
      </c>
      <c r="R789">
        <v>0</v>
      </c>
      <c r="S789">
        <v>1</v>
      </c>
      <c r="T789">
        <v>0</v>
      </c>
      <c r="U789">
        <v>10</v>
      </c>
      <c r="V789">
        <v>4</v>
      </c>
      <c r="W789">
        <v>1003367</v>
      </c>
      <c r="X789" t="s">
        <v>4313</v>
      </c>
      <c r="Y789">
        <v>43</v>
      </c>
      <c r="Z789">
        <v>11</v>
      </c>
      <c r="AA789">
        <v>27</v>
      </c>
      <c r="AB789">
        <v>11</v>
      </c>
      <c r="AC789" t="s">
        <v>836</v>
      </c>
      <c r="AD789" t="s">
        <v>214</v>
      </c>
      <c r="AE789" t="s">
        <v>7136</v>
      </c>
      <c r="AF789">
        <v>0</v>
      </c>
      <c r="AG789">
        <v>0</v>
      </c>
      <c r="AH789">
        <v>0</v>
      </c>
      <c r="AI789">
        <v>1</v>
      </c>
      <c r="AJ789">
        <f>IF(AI789="","",IF(ISERROR(VLOOKUP(CONCATENATE(F789),Term!$A$1:$C$2000,1,FALSE)),0,1))</f>
        <v>0</v>
      </c>
    </row>
    <row r="790" spans="1:36" x14ac:dyDescent="0.15">
      <c r="A790" t="s">
        <v>952</v>
      </c>
      <c r="B790">
        <v>39811</v>
      </c>
      <c r="C790" s="14">
        <v>39812</v>
      </c>
      <c r="D790" s="14"/>
      <c r="E790">
        <v>39835</v>
      </c>
      <c r="F790">
        <v>317</v>
      </c>
      <c r="G790" t="s">
        <v>2604</v>
      </c>
      <c r="H790">
        <v>364482</v>
      </c>
      <c r="I790" t="s">
        <v>2605</v>
      </c>
      <c r="J790" t="s">
        <v>838</v>
      </c>
      <c r="K790">
        <v>191086</v>
      </c>
      <c r="L790" t="s">
        <v>2402</v>
      </c>
      <c r="M790">
        <v>31</v>
      </c>
      <c r="N790" t="s">
        <v>7479</v>
      </c>
      <c r="O790">
        <v>6</v>
      </c>
      <c r="P790">
        <v>10</v>
      </c>
      <c r="Q790">
        <v>4</v>
      </c>
      <c r="R790">
        <v>0</v>
      </c>
      <c r="S790">
        <v>1</v>
      </c>
      <c r="T790">
        <v>0</v>
      </c>
      <c r="U790">
        <v>10</v>
      </c>
      <c r="V790">
        <v>4</v>
      </c>
      <c r="W790">
        <v>1003367</v>
      </c>
      <c r="X790" t="s">
        <v>4313</v>
      </c>
      <c r="Y790">
        <v>43</v>
      </c>
      <c r="Z790">
        <v>11</v>
      </c>
      <c r="AA790">
        <v>27</v>
      </c>
      <c r="AB790">
        <v>11</v>
      </c>
      <c r="AC790" t="s">
        <v>836</v>
      </c>
      <c r="AD790" t="s">
        <v>214</v>
      </c>
      <c r="AE790" t="s">
        <v>7136</v>
      </c>
      <c r="AF790">
        <v>0</v>
      </c>
      <c r="AG790">
        <v>0</v>
      </c>
      <c r="AH790">
        <v>0</v>
      </c>
      <c r="AI790">
        <v>1</v>
      </c>
      <c r="AJ790">
        <f>IF(AI790="","",IF(ISERROR(VLOOKUP(CONCATENATE(F790),Term!$A$1:$C$2000,1,FALSE)),0,1))</f>
        <v>0</v>
      </c>
    </row>
    <row r="791" spans="1:36" x14ac:dyDescent="0.15">
      <c r="A791" t="s">
        <v>4098</v>
      </c>
      <c r="B791">
        <v>39771</v>
      </c>
      <c r="C791" s="14">
        <v>39771</v>
      </c>
      <c r="D791" s="14">
        <v>39784</v>
      </c>
      <c r="F791">
        <v>317</v>
      </c>
      <c r="G791" t="s">
        <v>2604</v>
      </c>
      <c r="H791">
        <v>364482</v>
      </c>
      <c r="I791" t="s">
        <v>2605</v>
      </c>
      <c r="J791" t="s">
        <v>838</v>
      </c>
      <c r="K791">
        <v>251559</v>
      </c>
      <c r="L791" t="s">
        <v>2402</v>
      </c>
      <c r="M791">
        <v>31</v>
      </c>
      <c r="N791" t="s">
        <v>924</v>
      </c>
      <c r="O791" t="s">
        <v>924</v>
      </c>
      <c r="P791" t="s">
        <v>924</v>
      </c>
      <c r="Q791">
        <v>2</v>
      </c>
      <c r="R791">
        <v>0</v>
      </c>
      <c r="S791">
        <v>0</v>
      </c>
      <c r="T791">
        <v>0</v>
      </c>
      <c r="U791">
        <v>10</v>
      </c>
      <c r="V791">
        <v>4</v>
      </c>
      <c r="W791">
        <v>1003367</v>
      </c>
      <c r="X791" t="s">
        <v>4313</v>
      </c>
      <c r="Y791">
        <v>43</v>
      </c>
      <c r="Z791">
        <v>11</v>
      </c>
      <c r="AA791">
        <v>27</v>
      </c>
      <c r="AB791">
        <v>11</v>
      </c>
      <c r="AC791" t="s">
        <v>836</v>
      </c>
      <c r="AD791" t="s">
        <v>214</v>
      </c>
      <c r="AE791" t="s">
        <v>7136</v>
      </c>
      <c r="AF791">
        <v>0</v>
      </c>
      <c r="AG791">
        <v>0</v>
      </c>
      <c r="AH791">
        <v>1</v>
      </c>
      <c r="AI791">
        <v>0</v>
      </c>
      <c r="AJ791">
        <f>IF(AI791="","",IF(ISERROR(VLOOKUP(CONCATENATE(F791),Term!$A$1:$C$2000,1,FALSE)),0,1))</f>
        <v>0</v>
      </c>
    </row>
    <row r="792" spans="1:36" x14ac:dyDescent="0.15">
      <c r="A792" t="s">
        <v>950</v>
      </c>
      <c r="B792">
        <v>39797</v>
      </c>
      <c r="C792">
        <v>39800</v>
      </c>
      <c r="D792">
        <v>39834</v>
      </c>
      <c r="F792">
        <v>317</v>
      </c>
      <c r="G792" t="s">
        <v>2604</v>
      </c>
      <c r="H792">
        <v>364482</v>
      </c>
      <c r="I792" t="s">
        <v>2605</v>
      </c>
      <c r="J792" t="s">
        <v>838</v>
      </c>
      <c r="K792">
        <v>237650</v>
      </c>
      <c r="L792" t="s">
        <v>2402</v>
      </c>
      <c r="M792">
        <v>31</v>
      </c>
      <c r="N792" t="s">
        <v>924</v>
      </c>
      <c r="O792" t="s">
        <v>924</v>
      </c>
      <c r="P792" t="s">
        <v>924</v>
      </c>
      <c r="Q792">
        <v>4</v>
      </c>
      <c r="R792">
        <v>0</v>
      </c>
      <c r="S792">
        <v>0</v>
      </c>
      <c r="T792">
        <v>0</v>
      </c>
      <c r="U792">
        <v>10</v>
      </c>
      <c r="V792">
        <v>4</v>
      </c>
      <c r="W792">
        <v>1003367</v>
      </c>
      <c r="X792" t="s">
        <v>4313</v>
      </c>
      <c r="Y792">
        <v>43</v>
      </c>
      <c r="Z792">
        <v>11</v>
      </c>
      <c r="AA792">
        <v>27</v>
      </c>
      <c r="AB792">
        <v>11</v>
      </c>
      <c r="AC792" t="s">
        <v>836</v>
      </c>
      <c r="AD792" t="s">
        <v>214</v>
      </c>
      <c r="AE792" t="s">
        <v>7136</v>
      </c>
      <c r="AF792">
        <v>0</v>
      </c>
      <c r="AG792">
        <v>0</v>
      </c>
      <c r="AH792">
        <v>0</v>
      </c>
      <c r="AI792">
        <v>0</v>
      </c>
      <c r="AJ792">
        <f>IF(AI792="","",IF(ISERROR(VLOOKUP(CONCATENATE(F792),Term!$A$1:$C$2000,1,FALSE)),0,1))</f>
        <v>0</v>
      </c>
    </row>
    <row r="793" spans="1:36" x14ac:dyDescent="0.15">
      <c r="A793" t="s">
        <v>666</v>
      </c>
      <c r="B793">
        <v>39818</v>
      </c>
      <c r="C793" s="14">
        <v>39819</v>
      </c>
      <c r="D793" s="14"/>
      <c r="F793">
        <v>317</v>
      </c>
      <c r="G793" t="s">
        <v>2604</v>
      </c>
      <c r="H793">
        <v>364482</v>
      </c>
      <c r="I793" t="s">
        <v>2605</v>
      </c>
      <c r="J793" t="s">
        <v>838</v>
      </c>
      <c r="K793">
        <v>109381</v>
      </c>
      <c r="L793" t="s">
        <v>2402</v>
      </c>
      <c r="M793">
        <v>31</v>
      </c>
      <c r="N793" t="s">
        <v>924</v>
      </c>
      <c r="O793" t="s">
        <v>924</v>
      </c>
      <c r="P793" t="s">
        <v>924</v>
      </c>
      <c r="Q793">
        <v>5</v>
      </c>
      <c r="R793">
        <v>0</v>
      </c>
      <c r="S793">
        <v>0</v>
      </c>
      <c r="T793">
        <v>0</v>
      </c>
      <c r="U793">
        <v>10</v>
      </c>
      <c r="V793">
        <v>4</v>
      </c>
      <c r="W793">
        <v>1003367</v>
      </c>
      <c r="X793" t="s">
        <v>4313</v>
      </c>
      <c r="Y793">
        <v>43</v>
      </c>
      <c r="Z793">
        <v>11</v>
      </c>
      <c r="AA793">
        <v>27</v>
      </c>
      <c r="AB793">
        <v>11</v>
      </c>
      <c r="AC793" t="s">
        <v>836</v>
      </c>
      <c r="AD793" t="s">
        <v>214</v>
      </c>
      <c r="AE793" t="s">
        <v>7136</v>
      </c>
      <c r="AF793">
        <v>0</v>
      </c>
      <c r="AG793">
        <v>0</v>
      </c>
      <c r="AH793">
        <v>1</v>
      </c>
      <c r="AI793">
        <v>0</v>
      </c>
      <c r="AJ793">
        <f>IF(AI793="","",IF(ISERROR(VLOOKUP(CONCATENATE(F793),Term!$A$1:$C$2000,1,FALSE)),0,1))</f>
        <v>0</v>
      </c>
    </row>
    <row r="794" spans="1:36" x14ac:dyDescent="0.15">
      <c r="A794" t="s">
        <v>7529</v>
      </c>
      <c r="B794">
        <v>39829</v>
      </c>
      <c r="C794" s="14">
        <v>39829</v>
      </c>
      <c r="D794" s="14"/>
      <c r="F794">
        <v>317</v>
      </c>
      <c r="G794" t="s">
        <v>2604</v>
      </c>
      <c r="H794">
        <v>364482</v>
      </c>
      <c r="I794" t="s">
        <v>2605</v>
      </c>
      <c r="J794" t="s">
        <v>838</v>
      </c>
      <c r="K794">
        <v>215752</v>
      </c>
      <c r="L794" t="s">
        <v>2402</v>
      </c>
      <c r="M794">
        <v>31</v>
      </c>
      <c r="N794" t="s">
        <v>924</v>
      </c>
      <c r="O794" t="s">
        <v>924</v>
      </c>
      <c r="P794" t="s">
        <v>924</v>
      </c>
      <c r="Q794">
        <v>6</v>
      </c>
      <c r="R794">
        <v>0</v>
      </c>
      <c r="S794">
        <v>0</v>
      </c>
      <c r="T794">
        <v>0</v>
      </c>
      <c r="U794">
        <v>10</v>
      </c>
      <c r="V794">
        <v>4</v>
      </c>
      <c r="W794">
        <v>1003367</v>
      </c>
      <c r="X794" t="s">
        <v>4313</v>
      </c>
      <c r="Y794">
        <v>43</v>
      </c>
      <c r="Z794">
        <v>11</v>
      </c>
      <c r="AA794">
        <v>27</v>
      </c>
      <c r="AB794">
        <v>11</v>
      </c>
      <c r="AC794" t="s">
        <v>836</v>
      </c>
      <c r="AD794" t="s">
        <v>214</v>
      </c>
      <c r="AE794" t="s">
        <v>7136</v>
      </c>
      <c r="AF794">
        <v>0</v>
      </c>
      <c r="AG794">
        <v>0</v>
      </c>
      <c r="AH794">
        <v>1</v>
      </c>
      <c r="AI794">
        <v>0</v>
      </c>
      <c r="AJ794">
        <f>IF(AI794="","",IF(ISERROR(VLOOKUP(CONCATENATE(F794),Term!$A$1:$C$2000,1,FALSE)),0,1))</f>
        <v>0</v>
      </c>
    </row>
    <row r="795" spans="1:36" x14ac:dyDescent="0.15">
      <c r="A795" t="s">
        <v>7530</v>
      </c>
      <c r="B795">
        <v>39835</v>
      </c>
      <c r="C795" s="14">
        <v>39835</v>
      </c>
      <c r="D795" s="14">
        <v>39843</v>
      </c>
      <c r="F795">
        <v>317</v>
      </c>
      <c r="G795" t="s">
        <v>2604</v>
      </c>
      <c r="H795">
        <v>364482</v>
      </c>
      <c r="I795" t="s">
        <v>2605</v>
      </c>
      <c r="J795" t="s">
        <v>838</v>
      </c>
      <c r="K795">
        <v>123718</v>
      </c>
      <c r="L795" t="s">
        <v>2402</v>
      </c>
      <c r="M795">
        <v>31</v>
      </c>
      <c r="N795" t="s">
        <v>924</v>
      </c>
      <c r="O795" t="s">
        <v>924</v>
      </c>
      <c r="P795" t="s">
        <v>924</v>
      </c>
      <c r="Q795">
        <v>6</v>
      </c>
      <c r="R795">
        <v>0</v>
      </c>
      <c r="S795">
        <v>0</v>
      </c>
      <c r="T795">
        <v>0</v>
      </c>
      <c r="U795">
        <v>10</v>
      </c>
      <c r="V795">
        <v>4</v>
      </c>
      <c r="W795">
        <v>1003367</v>
      </c>
      <c r="X795" t="s">
        <v>4313</v>
      </c>
      <c r="Y795">
        <v>43</v>
      </c>
      <c r="Z795">
        <v>11</v>
      </c>
      <c r="AA795">
        <v>27</v>
      </c>
      <c r="AB795">
        <v>11</v>
      </c>
      <c r="AC795" t="s">
        <v>836</v>
      </c>
      <c r="AD795" t="s">
        <v>214</v>
      </c>
      <c r="AE795" t="s">
        <v>7136</v>
      </c>
      <c r="AF795">
        <v>0</v>
      </c>
      <c r="AG795">
        <v>0</v>
      </c>
      <c r="AH795">
        <v>0</v>
      </c>
      <c r="AI795">
        <v>0</v>
      </c>
      <c r="AJ795">
        <f>IF(AI795="","",IF(ISERROR(VLOOKUP(CONCATENATE(F795),Term!$A$1:$C$2000,1,FALSE)),0,1))</f>
        <v>0</v>
      </c>
    </row>
    <row r="796" spans="1:36" x14ac:dyDescent="0.15">
      <c r="A796" t="s">
        <v>7531</v>
      </c>
      <c r="B796">
        <v>39820</v>
      </c>
      <c r="C796" s="14">
        <v>39841</v>
      </c>
      <c r="D796" s="14"/>
      <c r="F796">
        <v>317</v>
      </c>
      <c r="G796" t="s">
        <v>2604</v>
      </c>
      <c r="H796">
        <v>364482</v>
      </c>
      <c r="I796" t="s">
        <v>2605</v>
      </c>
      <c r="J796" t="s">
        <v>838</v>
      </c>
      <c r="K796">
        <v>309320</v>
      </c>
      <c r="L796" t="s">
        <v>2402</v>
      </c>
      <c r="M796">
        <v>31</v>
      </c>
      <c r="N796" t="s">
        <v>924</v>
      </c>
      <c r="O796" t="s">
        <v>924</v>
      </c>
      <c r="P796" t="s">
        <v>924</v>
      </c>
      <c r="Q796">
        <v>6</v>
      </c>
      <c r="R796">
        <v>1</v>
      </c>
      <c r="S796">
        <v>0</v>
      </c>
      <c r="T796">
        <v>0</v>
      </c>
      <c r="U796">
        <v>10</v>
      </c>
      <c r="V796">
        <v>4</v>
      </c>
      <c r="W796">
        <v>1003367</v>
      </c>
      <c r="X796" t="s">
        <v>4313</v>
      </c>
      <c r="Y796">
        <v>43</v>
      </c>
      <c r="Z796">
        <v>11</v>
      </c>
      <c r="AA796">
        <v>27</v>
      </c>
      <c r="AB796">
        <v>11</v>
      </c>
      <c r="AC796" t="s">
        <v>836</v>
      </c>
      <c r="AD796" t="s">
        <v>214</v>
      </c>
      <c r="AE796" t="s">
        <v>7136</v>
      </c>
      <c r="AF796">
        <v>0</v>
      </c>
      <c r="AG796">
        <v>0</v>
      </c>
      <c r="AH796">
        <v>0</v>
      </c>
      <c r="AI796">
        <v>0</v>
      </c>
      <c r="AJ796">
        <f>IF(AI796="","",IF(ISERROR(VLOOKUP(CONCATENATE(F796),Term!$A$1:$C$2000,1,FALSE)),0,1))</f>
        <v>0</v>
      </c>
    </row>
    <row r="797" spans="1:36" x14ac:dyDescent="0.15">
      <c r="A797" t="s">
        <v>5987</v>
      </c>
      <c r="B797">
        <v>39696</v>
      </c>
      <c r="C797">
        <v>39699</v>
      </c>
      <c r="E797">
        <v>39757</v>
      </c>
      <c r="F797">
        <v>317</v>
      </c>
      <c r="G797" t="s">
        <v>2604</v>
      </c>
      <c r="H797">
        <v>2169500</v>
      </c>
      <c r="I797" t="s">
        <v>2605</v>
      </c>
      <c r="J797" t="s">
        <v>5988</v>
      </c>
      <c r="K797">
        <v>308376</v>
      </c>
      <c r="L797" t="s">
        <v>2402</v>
      </c>
      <c r="M797">
        <v>31</v>
      </c>
      <c r="N797" t="s">
        <v>2902</v>
      </c>
      <c r="O797">
        <v>1</v>
      </c>
      <c r="P797">
        <v>88</v>
      </c>
      <c r="Q797" t="s">
        <v>924</v>
      </c>
      <c r="R797">
        <v>0</v>
      </c>
      <c r="S797">
        <v>1</v>
      </c>
      <c r="T797">
        <v>1</v>
      </c>
      <c r="U797">
        <v>44</v>
      </c>
      <c r="V797">
        <v>3</v>
      </c>
      <c r="W797">
        <v>679878</v>
      </c>
      <c r="X797" t="s">
        <v>835</v>
      </c>
      <c r="Y797">
        <v>43</v>
      </c>
      <c r="Z797">
        <v>11</v>
      </c>
      <c r="AA797">
        <v>27</v>
      </c>
      <c r="AB797">
        <v>11</v>
      </c>
      <c r="AC797" t="s">
        <v>836</v>
      </c>
      <c r="AD797" t="s">
        <v>214</v>
      </c>
      <c r="AE797" t="s">
        <v>7538</v>
      </c>
      <c r="AF797">
        <v>1</v>
      </c>
      <c r="AG797">
        <v>0</v>
      </c>
      <c r="AH797">
        <v>1</v>
      </c>
      <c r="AI797">
        <v>1</v>
      </c>
      <c r="AJ797">
        <f>IF(AI797="","",IF(ISERROR(VLOOKUP(CONCATENATE(F797),Term!$A$1:$C$2000,1,FALSE)),0,1))</f>
        <v>0</v>
      </c>
    </row>
    <row r="798" spans="1:36" x14ac:dyDescent="0.15">
      <c r="A798" t="s">
        <v>2918</v>
      </c>
      <c r="B798">
        <v>39752</v>
      </c>
      <c r="C798">
        <v>39759</v>
      </c>
      <c r="E798">
        <v>39783</v>
      </c>
      <c r="F798">
        <v>317</v>
      </c>
      <c r="G798" t="s">
        <v>2604</v>
      </c>
      <c r="H798">
        <v>2169500</v>
      </c>
      <c r="I798" t="s">
        <v>2605</v>
      </c>
      <c r="J798" t="s">
        <v>5988</v>
      </c>
      <c r="K798">
        <v>248717</v>
      </c>
      <c r="L798" t="s">
        <v>2402</v>
      </c>
      <c r="M798">
        <v>31</v>
      </c>
      <c r="N798" t="s">
        <v>4582</v>
      </c>
      <c r="O798">
        <v>3</v>
      </c>
      <c r="P798">
        <v>62</v>
      </c>
      <c r="Q798">
        <v>1</v>
      </c>
      <c r="R798">
        <v>0</v>
      </c>
      <c r="S798">
        <v>1</v>
      </c>
      <c r="T798">
        <v>0</v>
      </c>
      <c r="U798">
        <v>44</v>
      </c>
      <c r="V798">
        <v>3</v>
      </c>
      <c r="W798">
        <v>679878</v>
      </c>
      <c r="X798" t="s">
        <v>835</v>
      </c>
      <c r="Y798">
        <v>43</v>
      </c>
      <c r="Z798">
        <v>11</v>
      </c>
      <c r="AA798">
        <v>27</v>
      </c>
      <c r="AB798">
        <v>11</v>
      </c>
      <c r="AC798" t="s">
        <v>836</v>
      </c>
      <c r="AD798" t="s">
        <v>214</v>
      </c>
      <c r="AE798" t="s">
        <v>7538</v>
      </c>
      <c r="AF798">
        <v>0</v>
      </c>
      <c r="AG798">
        <v>0</v>
      </c>
      <c r="AH798">
        <v>1</v>
      </c>
      <c r="AI798">
        <v>1</v>
      </c>
      <c r="AJ798">
        <f>IF(AI798="","",IF(ISERROR(VLOOKUP(CONCATENATE(F798),Term!$A$1:$C$2000,1,FALSE)),0,1))</f>
        <v>0</v>
      </c>
    </row>
    <row r="799" spans="1:36" x14ac:dyDescent="0.15">
      <c r="A799" t="s">
        <v>4600</v>
      </c>
      <c r="B799">
        <v>39785</v>
      </c>
      <c r="C799" s="14">
        <v>39785</v>
      </c>
      <c r="D799" s="14"/>
      <c r="E799">
        <v>39801</v>
      </c>
      <c r="F799">
        <v>317</v>
      </c>
      <c r="G799" t="s">
        <v>2604</v>
      </c>
      <c r="H799">
        <v>2169500</v>
      </c>
      <c r="I799" t="s">
        <v>2605</v>
      </c>
      <c r="J799" t="s">
        <v>5988</v>
      </c>
      <c r="K799">
        <v>122785</v>
      </c>
      <c r="L799" t="s">
        <v>2402</v>
      </c>
      <c r="M799">
        <v>31</v>
      </c>
      <c r="N799" t="s">
        <v>932</v>
      </c>
      <c r="O799">
        <v>4</v>
      </c>
      <c r="P799">
        <v>44</v>
      </c>
      <c r="Q799">
        <v>3</v>
      </c>
      <c r="R799">
        <v>0</v>
      </c>
      <c r="S799">
        <v>1</v>
      </c>
      <c r="T799">
        <v>0</v>
      </c>
      <c r="U799">
        <v>44</v>
      </c>
      <c r="V799">
        <v>3</v>
      </c>
      <c r="W799">
        <v>679878</v>
      </c>
      <c r="X799" t="s">
        <v>835</v>
      </c>
      <c r="Y799">
        <v>43</v>
      </c>
      <c r="Z799">
        <v>11</v>
      </c>
      <c r="AA799">
        <v>27</v>
      </c>
      <c r="AB799">
        <v>11</v>
      </c>
      <c r="AC799" t="s">
        <v>836</v>
      </c>
      <c r="AD799" t="s">
        <v>214</v>
      </c>
      <c r="AE799" t="s">
        <v>7538</v>
      </c>
      <c r="AF799">
        <v>0</v>
      </c>
      <c r="AG799">
        <v>0</v>
      </c>
      <c r="AH799">
        <v>1</v>
      </c>
      <c r="AI799">
        <v>1</v>
      </c>
      <c r="AJ799">
        <f>IF(AI799="","",IF(ISERROR(VLOOKUP(CONCATENATE(F799),Term!$A$1:$C$2000,1,FALSE)),0,1))</f>
        <v>0</v>
      </c>
    </row>
    <row r="800" spans="1:36" x14ac:dyDescent="0.15">
      <c r="A800" t="s">
        <v>7539</v>
      </c>
      <c r="B800">
        <v>39834</v>
      </c>
      <c r="C800" s="14">
        <v>39841</v>
      </c>
      <c r="D800" s="14"/>
      <c r="F800">
        <v>317</v>
      </c>
      <c r="G800" t="s">
        <v>2604</v>
      </c>
      <c r="H800">
        <v>2169500</v>
      </c>
      <c r="I800" t="s">
        <v>2605</v>
      </c>
      <c r="J800" t="s">
        <v>5988</v>
      </c>
      <c r="K800">
        <v>267109</v>
      </c>
      <c r="L800" t="s">
        <v>2402</v>
      </c>
      <c r="M800">
        <v>31</v>
      </c>
      <c r="N800" t="s">
        <v>924</v>
      </c>
      <c r="O800" t="s">
        <v>924</v>
      </c>
      <c r="P800" t="s">
        <v>924</v>
      </c>
      <c r="Q800">
        <v>6</v>
      </c>
      <c r="R800">
        <v>1</v>
      </c>
      <c r="S800">
        <v>0</v>
      </c>
      <c r="T800">
        <v>0</v>
      </c>
      <c r="U800">
        <v>44</v>
      </c>
      <c r="V800">
        <v>3</v>
      </c>
      <c r="W800">
        <v>679878</v>
      </c>
      <c r="X800" t="s">
        <v>835</v>
      </c>
      <c r="Y800">
        <v>43</v>
      </c>
      <c r="Z800">
        <v>11</v>
      </c>
      <c r="AA800">
        <v>27</v>
      </c>
      <c r="AB800">
        <v>11</v>
      </c>
      <c r="AC800" t="s">
        <v>836</v>
      </c>
      <c r="AD800" t="s">
        <v>214</v>
      </c>
      <c r="AE800" t="s">
        <v>7538</v>
      </c>
      <c r="AF800">
        <v>0</v>
      </c>
      <c r="AG800">
        <v>0</v>
      </c>
      <c r="AH800">
        <v>1</v>
      </c>
      <c r="AI800">
        <v>0</v>
      </c>
      <c r="AJ800">
        <f>IF(AI800="","",IF(ISERROR(VLOOKUP(CONCATENATE(F800),Term!$A$1:$C$2000,1,FALSE)),0,1))</f>
        <v>0</v>
      </c>
    </row>
    <row r="801" spans="1:36" x14ac:dyDescent="0.15">
      <c r="A801" t="s">
        <v>2915</v>
      </c>
      <c r="B801">
        <v>39752</v>
      </c>
      <c r="C801">
        <v>39755</v>
      </c>
      <c r="E801">
        <v>39766</v>
      </c>
      <c r="F801">
        <v>317</v>
      </c>
      <c r="G801" t="s">
        <v>2604</v>
      </c>
      <c r="H801">
        <v>2100270</v>
      </c>
      <c r="I801" t="s">
        <v>2605</v>
      </c>
      <c r="J801" t="s">
        <v>5985</v>
      </c>
      <c r="K801">
        <v>196910</v>
      </c>
      <c r="L801" t="s">
        <v>2402</v>
      </c>
      <c r="M801">
        <v>31</v>
      </c>
      <c r="N801" t="s">
        <v>2902</v>
      </c>
      <c r="O801">
        <v>1</v>
      </c>
      <c r="P801">
        <v>79</v>
      </c>
      <c r="Q801">
        <v>1</v>
      </c>
      <c r="R801">
        <v>0</v>
      </c>
      <c r="S801">
        <v>1</v>
      </c>
      <c r="T801">
        <v>1</v>
      </c>
      <c r="U801">
        <v>4</v>
      </c>
      <c r="V801">
        <v>3</v>
      </c>
      <c r="W801">
        <v>442171</v>
      </c>
      <c r="X801" t="s">
        <v>4314</v>
      </c>
      <c r="Y801">
        <v>43</v>
      </c>
      <c r="Z801">
        <v>11</v>
      </c>
      <c r="AA801">
        <v>27</v>
      </c>
      <c r="AB801">
        <v>11</v>
      </c>
      <c r="AC801" t="s">
        <v>836</v>
      </c>
      <c r="AD801" t="s">
        <v>214</v>
      </c>
      <c r="AE801" t="s">
        <v>7534</v>
      </c>
      <c r="AF801">
        <v>1</v>
      </c>
      <c r="AG801">
        <v>0</v>
      </c>
      <c r="AH801">
        <v>1</v>
      </c>
      <c r="AI801">
        <v>1</v>
      </c>
      <c r="AJ801">
        <f>IF(AI801="","",IF(ISERROR(VLOOKUP(CONCATENATE(F801),Term!$A$1:$C$2000,1,FALSE)),0,1))</f>
        <v>0</v>
      </c>
    </row>
    <row r="802" spans="1:36" x14ac:dyDescent="0.15">
      <c r="A802" t="s">
        <v>2916</v>
      </c>
      <c r="B802">
        <v>39757</v>
      </c>
      <c r="C802">
        <v>39757</v>
      </c>
      <c r="E802">
        <v>39793</v>
      </c>
      <c r="F802">
        <v>317</v>
      </c>
      <c r="G802" t="s">
        <v>2604</v>
      </c>
      <c r="H802">
        <v>2100270</v>
      </c>
      <c r="I802" t="s">
        <v>2605</v>
      </c>
      <c r="J802" t="s">
        <v>5985</v>
      </c>
      <c r="K802">
        <v>117703</v>
      </c>
      <c r="L802" t="s">
        <v>2402</v>
      </c>
      <c r="M802">
        <v>31</v>
      </c>
      <c r="N802" t="s">
        <v>4582</v>
      </c>
      <c r="O802">
        <v>3</v>
      </c>
      <c r="P802">
        <v>52</v>
      </c>
      <c r="Q802">
        <v>1</v>
      </c>
      <c r="R802">
        <v>0</v>
      </c>
      <c r="S802">
        <v>1</v>
      </c>
      <c r="T802">
        <v>0</v>
      </c>
      <c r="U802">
        <v>4</v>
      </c>
      <c r="V802">
        <v>3</v>
      </c>
      <c r="W802">
        <v>442171</v>
      </c>
      <c r="X802" t="s">
        <v>4314</v>
      </c>
      <c r="Y802">
        <v>43</v>
      </c>
      <c r="Z802">
        <v>11</v>
      </c>
      <c r="AA802">
        <v>27</v>
      </c>
      <c r="AB802">
        <v>11</v>
      </c>
      <c r="AC802" t="s">
        <v>836</v>
      </c>
      <c r="AD802" t="s">
        <v>214</v>
      </c>
      <c r="AE802" t="s">
        <v>7534</v>
      </c>
      <c r="AF802">
        <v>0</v>
      </c>
      <c r="AG802">
        <v>0</v>
      </c>
      <c r="AH802">
        <v>0</v>
      </c>
      <c r="AI802">
        <v>1</v>
      </c>
      <c r="AJ802">
        <f>IF(AI802="","",IF(ISERROR(VLOOKUP(CONCATENATE(F802),Term!$A$1:$C$2000,1,FALSE)),0,1))</f>
        <v>0</v>
      </c>
    </row>
    <row r="803" spans="1:36" x14ac:dyDescent="0.15">
      <c r="A803" t="s">
        <v>671</v>
      </c>
      <c r="B803">
        <v>39811</v>
      </c>
      <c r="C803" s="14">
        <v>39822</v>
      </c>
      <c r="D803" s="14"/>
      <c r="E803">
        <v>39841</v>
      </c>
      <c r="F803">
        <v>317</v>
      </c>
      <c r="G803" t="s">
        <v>2604</v>
      </c>
      <c r="H803">
        <v>2100270</v>
      </c>
      <c r="I803" t="s">
        <v>2605</v>
      </c>
      <c r="J803" t="s">
        <v>5985</v>
      </c>
      <c r="K803">
        <v>127558</v>
      </c>
      <c r="L803" t="s">
        <v>2402</v>
      </c>
      <c r="M803">
        <v>31</v>
      </c>
      <c r="N803" t="s">
        <v>7479</v>
      </c>
      <c r="O803">
        <v>6</v>
      </c>
      <c r="P803">
        <v>4</v>
      </c>
      <c r="Q803">
        <v>5</v>
      </c>
      <c r="R803">
        <v>1</v>
      </c>
      <c r="S803">
        <v>1</v>
      </c>
      <c r="T803">
        <v>0</v>
      </c>
      <c r="U803">
        <v>4</v>
      </c>
      <c r="V803">
        <v>3</v>
      </c>
      <c r="W803">
        <v>442171</v>
      </c>
      <c r="X803" t="s">
        <v>4314</v>
      </c>
      <c r="Y803">
        <v>43</v>
      </c>
      <c r="Z803">
        <v>11</v>
      </c>
      <c r="AA803">
        <v>27</v>
      </c>
      <c r="AB803">
        <v>11</v>
      </c>
      <c r="AC803" t="s">
        <v>836</v>
      </c>
      <c r="AD803" t="s">
        <v>214</v>
      </c>
      <c r="AE803" t="s">
        <v>7534</v>
      </c>
      <c r="AF803">
        <v>0</v>
      </c>
      <c r="AG803">
        <v>0</v>
      </c>
      <c r="AH803">
        <v>1</v>
      </c>
      <c r="AI803">
        <v>1</v>
      </c>
      <c r="AJ803">
        <f>IF(AI803="","",IF(ISERROR(VLOOKUP(CONCATENATE(F803),Term!$A$1:$C$2000,1,FALSE)),0,1))</f>
        <v>0</v>
      </c>
    </row>
    <row r="804" spans="1:36" x14ac:dyDescent="0.15">
      <c r="A804" t="s">
        <v>2914</v>
      </c>
      <c r="B804">
        <v>39765</v>
      </c>
      <c r="C804">
        <v>39766</v>
      </c>
      <c r="E804">
        <v>39777</v>
      </c>
      <c r="F804">
        <v>317</v>
      </c>
      <c r="G804" t="s">
        <v>2604</v>
      </c>
      <c r="H804">
        <v>15495</v>
      </c>
      <c r="I804" t="s">
        <v>2605</v>
      </c>
      <c r="J804" t="s">
        <v>6055</v>
      </c>
      <c r="K804">
        <v>282372</v>
      </c>
      <c r="L804" t="s">
        <v>2402</v>
      </c>
      <c r="M804">
        <v>31</v>
      </c>
      <c r="N804" t="s">
        <v>4094</v>
      </c>
      <c r="O804">
        <v>2</v>
      </c>
      <c r="P804">
        <v>68</v>
      </c>
      <c r="Q804">
        <v>1</v>
      </c>
      <c r="R804">
        <v>0</v>
      </c>
      <c r="S804">
        <v>1</v>
      </c>
      <c r="T804">
        <v>1</v>
      </c>
      <c r="U804">
        <v>68</v>
      </c>
      <c r="V804">
        <v>1</v>
      </c>
      <c r="W804">
        <v>282372</v>
      </c>
      <c r="X804" t="s">
        <v>4315</v>
      </c>
      <c r="Y804">
        <v>43</v>
      </c>
      <c r="Z804">
        <v>11</v>
      </c>
      <c r="AA804">
        <v>27</v>
      </c>
      <c r="AB804">
        <v>11</v>
      </c>
      <c r="AC804" t="s">
        <v>836</v>
      </c>
      <c r="AD804" t="s">
        <v>214</v>
      </c>
      <c r="AE804" t="s">
        <v>7526</v>
      </c>
      <c r="AF804">
        <v>1</v>
      </c>
      <c r="AG804">
        <v>1</v>
      </c>
      <c r="AH804">
        <v>1</v>
      </c>
      <c r="AI804">
        <v>1</v>
      </c>
      <c r="AJ804">
        <f>IF(AI804="","",IF(ISERROR(VLOOKUP(CONCATENATE(F804),Term!$A$1:$C$2000,1,FALSE)),0,1))</f>
        <v>0</v>
      </c>
    </row>
    <row r="805" spans="1:36" x14ac:dyDescent="0.15">
      <c r="A805" t="s">
        <v>7527</v>
      </c>
      <c r="B805">
        <v>39827</v>
      </c>
      <c r="C805">
        <v>39833</v>
      </c>
      <c r="F805">
        <v>317</v>
      </c>
      <c r="G805" t="s">
        <v>2604</v>
      </c>
      <c r="H805">
        <v>15495</v>
      </c>
      <c r="I805" t="s">
        <v>2605</v>
      </c>
      <c r="J805" t="s">
        <v>6055</v>
      </c>
      <c r="K805">
        <v>250305</v>
      </c>
      <c r="L805" t="s">
        <v>2402</v>
      </c>
      <c r="M805">
        <v>31</v>
      </c>
      <c r="N805" t="s">
        <v>924</v>
      </c>
      <c r="O805" t="s">
        <v>924</v>
      </c>
      <c r="P805" t="s">
        <v>924</v>
      </c>
      <c r="Q805">
        <v>6</v>
      </c>
      <c r="R805">
        <v>1</v>
      </c>
      <c r="S805">
        <v>0</v>
      </c>
      <c r="T805">
        <v>0</v>
      </c>
      <c r="U805">
        <v>68</v>
      </c>
      <c r="V805">
        <v>1</v>
      </c>
      <c r="W805">
        <v>282372</v>
      </c>
      <c r="X805" t="s">
        <v>4315</v>
      </c>
      <c r="Y805">
        <v>43</v>
      </c>
      <c r="Z805">
        <v>11</v>
      </c>
      <c r="AA805">
        <v>27</v>
      </c>
      <c r="AB805">
        <v>11</v>
      </c>
      <c r="AC805" t="s">
        <v>836</v>
      </c>
      <c r="AD805" t="s">
        <v>214</v>
      </c>
      <c r="AE805" t="s">
        <v>7526</v>
      </c>
      <c r="AF805">
        <v>0</v>
      </c>
      <c r="AG805">
        <v>0</v>
      </c>
      <c r="AH805">
        <v>1</v>
      </c>
      <c r="AI805">
        <v>0</v>
      </c>
      <c r="AJ805">
        <f>IF(AI805="","",IF(ISERROR(VLOOKUP(CONCATENATE(F805),Term!$A$1:$C$2000,1,FALSE)),0,1))</f>
        <v>0</v>
      </c>
    </row>
    <row r="806" spans="1:36" x14ac:dyDescent="0.15">
      <c r="A806" t="s">
        <v>2728</v>
      </c>
      <c r="B806">
        <v>39820</v>
      </c>
      <c r="C806" s="14">
        <v>39821</v>
      </c>
      <c r="D806" s="14"/>
      <c r="F806">
        <v>524727</v>
      </c>
      <c r="G806" t="s">
        <v>2729</v>
      </c>
      <c r="H806">
        <v>480043</v>
      </c>
      <c r="I806" t="s">
        <v>2605</v>
      </c>
      <c r="J806" t="s">
        <v>5989</v>
      </c>
      <c r="K806">
        <v>304379</v>
      </c>
      <c r="L806" t="s">
        <v>4636</v>
      </c>
      <c r="M806">
        <v>31</v>
      </c>
      <c r="N806" t="s">
        <v>924</v>
      </c>
      <c r="O806" t="s">
        <v>924</v>
      </c>
      <c r="P806" t="s">
        <v>924</v>
      </c>
      <c r="Q806">
        <v>5</v>
      </c>
      <c r="R806">
        <v>0</v>
      </c>
      <c r="S806">
        <v>0</v>
      </c>
      <c r="T806">
        <v>0</v>
      </c>
      <c r="U806" t="s">
        <v>924</v>
      </c>
      <c r="V806" t="s">
        <v>924</v>
      </c>
      <c r="W806" t="s">
        <v>924</v>
      </c>
      <c r="X806" t="s">
        <v>924</v>
      </c>
      <c r="Y806">
        <v>4</v>
      </c>
      <c r="Z806">
        <v>2</v>
      </c>
      <c r="AA806">
        <v>0</v>
      </c>
      <c r="AB806">
        <v>0</v>
      </c>
      <c r="AC806" t="s">
        <v>1696</v>
      </c>
      <c r="AD806" t="s">
        <v>2730</v>
      </c>
      <c r="AE806" t="s">
        <v>7370</v>
      </c>
      <c r="AF806">
        <v>0</v>
      </c>
      <c r="AG806">
        <v>0</v>
      </c>
      <c r="AH806">
        <v>1</v>
      </c>
      <c r="AI806">
        <v>0</v>
      </c>
      <c r="AJ806">
        <f>IF(AI806="","",IF(ISERROR(VLOOKUP(CONCATENATE(F806),Term!$A$1:$C$2000,1,FALSE)),0,1))</f>
        <v>0</v>
      </c>
    </row>
    <row r="807" spans="1:36" x14ac:dyDescent="0.15">
      <c r="A807" t="s">
        <v>9439</v>
      </c>
      <c r="B807">
        <v>39832</v>
      </c>
      <c r="C807" s="14">
        <v>39833</v>
      </c>
      <c r="D807" s="14"/>
      <c r="F807">
        <v>524727</v>
      </c>
      <c r="G807" t="s">
        <v>2729</v>
      </c>
      <c r="H807">
        <v>480043</v>
      </c>
      <c r="I807" t="s">
        <v>2605</v>
      </c>
      <c r="J807" t="s">
        <v>5989</v>
      </c>
      <c r="K807">
        <v>187965</v>
      </c>
      <c r="L807" t="s">
        <v>4636</v>
      </c>
      <c r="M807">
        <v>31</v>
      </c>
      <c r="N807" t="s">
        <v>924</v>
      </c>
      <c r="O807" t="s">
        <v>924</v>
      </c>
      <c r="P807" t="s">
        <v>924</v>
      </c>
      <c r="Q807">
        <v>6</v>
      </c>
      <c r="R807">
        <v>1</v>
      </c>
      <c r="S807">
        <v>0</v>
      </c>
      <c r="T807">
        <v>0</v>
      </c>
      <c r="U807" t="s">
        <v>924</v>
      </c>
      <c r="V807" t="s">
        <v>924</v>
      </c>
      <c r="W807" t="s">
        <v>924</v>
      </c>
      <c r="X807" t="s">
        <v>924</v>
      </c>
      <c r="Y807">
        <v>4</v>
      </c>
      <c r="Z807">
        <v>2</v>
      </c>
      <c r="AA807">
        <v>0</v>
      </c>
      <c r="AB807">
        <v>0</v>
      </c>
      <c r="AC807" t="s">
        <v>1696</v>
      </c>
      <c r="AD807" t="s">
        <v>2730</v>
      </c>
      <c r="AE807" t="s">
        <v>7370</v>
      </c>
      <c r="AF807">
        <v>1</v>
      </c>
      <c r="AG807">
        <v>1</v>
      </c>
      <c r="AH807">
        <v>1</v>
      </c>
      <c r="AI807">
        <v>0</v>
      </c>
      <c r="AJ807">
        <f>IF(AI807="","",IF(ISERROR(VLOOKUP(CONCATENATE(F807),Term!$A$1:$C$2000,1,FALSE)),0,1))</f>
        <v>0</v>
      </c>
    </row>
    <row r="808" spans="1:36" x14ac:dyDescent="0.15">
      <c r="A808" t="s">
        <v>9440</v>
      </c>
      <c r="B808">
        <v>39834</v>
      </c>
      <c r="C808" s="14">
        <v>39835</v>
      </c>
      <c r="D808" s="14"/>
      <c r="F808">
        <v>524727</v>
      </c>
      <c r="G808" t="s">
        <v>2729</v>
      </c>
      <c r="H808">
        <v>484033</v>
      </c>
      <c r="I808" t="s">
        <v>2605</v>
      </c>
      <c r="J808" t="s">
        <v>9441</v>
      </c>
      <c r="K808">
        <v>227207</v>
      </c>
      <c r="L808" t="s">
        <v>4636</v>
      </c>
      <c r="M808">
        <v>31</v>
      </c>
      <c r="N808" t="s">
        <v>924</v>
      </c>
      <c r="O808" t="s">
        <v>924</v>
      </c>
      <c r="P808" t="s">
        <v>924</v>
      </c>
      <c r="Q808">
        <v>6</v>
      </c>
      <c r="R808">
        <v>1</v>
      </c>
      <c r="S808">
        <v>0</v>
      </c>
      <c r="T808">
        <v>0</v>
      </c>
      <c r="U808" t="s">
        <v>924</v>
      </c>
      <c r="V808" t="s">
        <v>924</v>
      </c>
      <c r="W808" t="s">
        <v>924</v>
      </c>
      <c r="X808" t="s">
        <v>924</v>
      </c>
      <c r="Y808">
        <v>4</v>
      </c>
      <c r="Z808">
        <v>2</v>
      </c>
      <c r="AA808">
        <v>0</v>
      </c>
      <c r="AB808">
        <v>0</v>
      </c>
      <c r="AC808" t="s">
        <v>1696</v>
      </c>
      <c r="AD808" t="s">
        <v>2730</v>
      </c>
      <c r="AE808" t="s">
        <v>9442</v>
      </c>
      <c r="AF808">
        <v>1</v>
      </c>
      <c r="AG808">
        <v>0</v>
      </c>
      <c r="AH808">
        <v>1</v>
      </c>
      <c r="AI808">
        <v>0</v>
      </c>
      <c r="AJ808">
        <f>IF(AI808="","",IF(ISERROR(VLOOKUP(CONCATENATE(F808),Term!$A$1:$C$2000,1,FALSE)),0,1))</f>
        <v>0</v>
      </c>
    </row>
    <row r="809" spans="1:36" x14ac:dyDescent="0.15">
      <c r="A809" t="s">
        <v>9443</v>
      </c>
      <c r="B809">
        <v>39834</v>
      </c>
      <c r="C809" s="14">
        <v>39835</v>
      </c>
      <c r="D809" s="14"/>
      <c r="F809">
        <v>524727</v>
      </c>
      <c r="G809" t="s">
        <v>2729</v>
      </c>
      <c r="H809">
        <v>484033</v>
      </c>
      <c r="I809" t="s">
        <v>2605</v>
      </c>
      <c r="J809" t="s">
        <v>9441</v>
      </c>
      <c r="K809">
        <v>250185</v>
      </c>
      <c r="L809" t="s">
        <v>4636</v>
      </c>
      <c r="M809">
        <v>31</v>
      </c>
      <c r="N809" t="s">
        <v>924</v>
      </c>
      <c r="O809" t="s">
        <v>924</v>
      </c>
      <c r="P809" t="s">
        <v>924</v>
      </c>
      <c r="Q809">
        <v>6</v>
      </c>
      <c r="R809">
        <v>0</v>
      </c>
      <c r="S809">
        <v>0</v>
      </c>
      <c r="T809">
        <v>0</v>
      </c>
      <c r="U809" t="s">
        <v>924</v>
      </c>
      <c r="V809" t="s">
        <v>924</v>
      </c>
      <c r="W809" t="s">
        <v>924</v>
      </c>
      <c r="X809" t="s">
        <v>924</v>
      </c>
      <c r="Y809">
        <v>4</v>
      </c>
      <c r="Z809">
        <v>2</v>
      </c>
      <c r="AA809">
        <v>0</v>
      </c>
      <c r="AB809">
        <v>0</v>
      </c>
      <c r="AC809" t="s">
        <v>1696</v>
      </c>
      <c r="AD809" t="s">
        <v>2730</v>
      </c>
      <c r="AE809" t="s">
        <v>9442</v>
      </c>
      <c r="AF809">
        <v>0</v>
      </c>
      <c r="AG809">
        <v>0</v>
      </c>
      <c r="AH809">
        <v>0</v>
      </c>
      <c r="AI809">
        <v>0</v>
      </c>
      <c r="AJ809">
        <f>IF(AI809="","",IF(ISERROR(VLOOKUP(CONCATENATE(F809),Term!$A$1:$C$2000,1,FALSE)),0,1))</f>
        <v>0</v>
      </c>
    </row>
    <row r="810" spans="1:36" x14ac:dyDescent="0.15">
      <c r="A810" t="s">
        <v>3829</v>
      </c>
      <c r="B810">
        <v>39825</v>
      </c>
      <c r="C810">
        <v>39825</v>
      </c>
      <c r="F810">
        <v>523538</v>
      </c>
      <c r="G810" t="s">
        <v>860</v>
      </c>
      <c r="H810">
        <v>2046898</v>
      </c>
      <c r="I810" t="s">
        <v>2605</v>
      </c>
      <c r="J810" t="s">
        <v>5989</v>
      </c>
      <c r="K810">
        <v>109229</v>
      </c>
      <c r="L810" t="s">
        <v>2973</v>
      </c>
      <c r="M810">
        <v>31</v>
      </c>
      <c r="N810" t="s">
        <v>924</v>
      </c>
      <c r="O810" t="s">
        <v>924</v>
      </c>
      <c r="P810" t="s">
        <v>924</v>
      </c>
      <c r="Q810">
        <v>5</v>
      </c>
      <c r="R810">
        <v>1</v>
      </c>
      <c r="S810">
        <v>0</v>
      </c>
      <c r="T810">
        <v>0</v>
      </c>
      <c r="U810" t="s">
        <v>924</v>
      </c>
      <c r="V810" t="s">
        <v>924</v>
      </c>
      <c r="W810" t="s">
        <v>924</v>
      </c>
      <c r="X810" t="s">
        <v>924</v>
      </c>
      <c r="Y810">
        <v>46</v>
      </c>
      <c r="Z810">
        <v>13</v>
      </c>
      <c r="AA810">
        <v>18</v>
      </c>
      <c r="AB810">
        <v>8</v>
      </c>
      <c r="AC810" t="s">
        <v>836</v>
      </c>
      <c r="AD810" t="s">
        <v>2852</v>
      </c>
      <c r="AE810" t="s">
        <v>6786</v>
      </c>
      <c r="AF810">
        <v>1</v>
      </c>
      <c r="AG810">
        <v>0</v>
      </c>
      <c r="AH810">
        <v>1</v>
      </c>
      <c r="AI810">
        <v>0</v>
      </c>
      <c r="AJ810">
        <f>IF(AI810="","",IF(ISERROR(VLOOKUP(CONCATENATE(F810),Term!$A$1:$C$2000,1,FALSE)),0,1))</f>
        <v>0</v>
      </c>
    </row>
    <row r="811" spans="1:36" x14ac:dyDescent="0.15">
      <c r="A811" t="s">
        <v>1822</v>
      </c>
      <c r="B811">
        <v>39805</v>
      </c>
      <c r="C811" s="14">
        <v>39811</v>
      </c>
      <c r="D811" s="14"/>
      <c r="F811">
        <v>523538</v>
      </c>
      <c r="G811" t="s">
        <v>860</v>
      </c>
      <c r="H811">
        <v>2189162</v>
      </c>
      <c r="I811" t="s">
        <v>2605</v>
      </c>
      <c r="J811" t="s">
        <v>5101</v>
      </c>
      <c r="K811">
        <v>147537</v>
      </c>
      <c r="L811" t="s">
        <v>2973</v>
      </c>
      <c r="M811">
        <v>31</v>
      </c>
      <c r="N811" t="s">
        <v>924</v>
      </c>
      <c r="O811" t="s">
        <v>924</v>
      </c>
      <c r="P811" t="s">
        <v>924</v>
      </c>
      <c r="Q811">
        <v>4</v>
      </c>
      <c r="R811">
        <v>1</v>
      </c>
      <c r="S811">
        <v>0</v>
      </c>
      <c r="T811">
        <v>0</v>
      </c>
      <c r="U811" t="s">
        <v>924</v>
      </c>
      <c r="V811" t="s">
        <v>924</v>
      </c>
      <c r="W811" t="s">
        <v>924</v>
      </c>
      <c r="X811" t="s">
        <v>924</v>
      </c>
      <c r="Y811">
        <v>46</v>
      </c>
      <c r="Z811">
        <v>13</v>
      </c>
      <c r="AA811">
        <v>18</v>
      </c>
      <c r="AB811">
        <v>8</v>
      </c>
      <c r="AC811" t="s">
        <v>836</v>
      </c>
      <c r="AD811" t="s">
        <v>2852</v>
      </c>
      <c r="AE811" t="s">
        <v>6790</v>
      </c>
      <c r="AF811">
        <v>1</v>
      </c>
      <c r="AG811">
        <v>0</v>
      </c>
      <c r="AH811">
        <v>1</v>
      </c>
      <c r="AI811">
        <v>0</v>
      </c>
      <c r="AJ811">
        <f>IF(AI811="","",IF(ISERROR(VLOOKUP(CONCATENATE(F811),Term!$A$1:$C$2000,1,FALSE)),0,1))</f>
        <v>0</v>
      </c>
    </row>
    <row r="812" spans="1:36" x14ac:dyDescent="0.15">
      <c r="A812" t="s">
        <v>5510</v>
      </c>
      <c r="B812">
        <v>39792</v>
      </c>
      <c r="C812" s="14">
        <v>39792</v>
      </c>
      <c r="D812" s="14"/>
      <c r="E812">
        <v>39811</v>
      </c>
      <c r="F812">
        <v>523538</v>
      </c>
      <c r="G812" t="s">
        <v>860</v>
      </c>
      <c r="H812">
        <v>399105</v>
      </c>
      <c r="I812" t="s">
        <v>2605</v>
      </c>
      <c r="J812" t="s">
        <v>5101</v>
      </c>
      <c r="K812">
        <v>167093</v>
      </c>
      <c r="L812" t="s">
        <v>2973</v>
      </c>
      <c r="M812">
        <v>31</v>
      </c>
      <c r="N812" t="s">
        <v>932</v>
      </c>
      <c r="O812">
        <v>4</v>
      </c>
      <c r="P812">
        <v>34</v>
      </c>
      <c r="Q812">
        <v>3</v>
      </c>
      <c r="R812">
        <v>0</v>
      </c>
      <c r="S812">
        <v>1</v>
      </c>
      <c r="T812">
        <v>1</v>
      </c>
      <c r="U812">
        <v>34</v>
      </c>
      <c r="V812">
        <v>1</v>
      </c>
      <c r="W812">
        <v>167093</v>
      </c>
      <c r="X812" t="s">
        <v>4315</v>
      </c>
      <c r="Y812">
        <v>46</v>
      </c>
      <c r="Z812">
        <v>13</v>
      </c>
      <c r="AA812">
        <v>18</v>
      </c>
      <c r="AB812">
        <v>8</v>
      </c>
      <c r="AC812" t="s">
        <v>836</v>
      </c>
      <c r="AD812" t="s">
        <v>2852</v>
      </c>
      <c r="AE812" t="s">
        <v>8460</v>
      </c>
      <c r="AF812">
        <v>1</v>
      </c>
      <c r="AG812">
        <v>1</v>
      </c>
      <c r="AH812">
        <v>1</v>
      </c>
      <c r="AI812">
        <v>1</v>
      </c>
      <c r="AJ812">
        <f>IF(AI812="","",IF(ISERROR(VLOOKUP(CONCATENATE(F812),Term!$A$1:$C$2000,1,FALSE)),0,1))</f>
        <v>0</v>
      </c>
    </row>
    <row r="813" spans="1:36" x14ac:dyDescent="0.15">
      <c r="A813" t="s">
        <v>1817</v>
      </c>
      <c r="B813">
        <v>39813</v>
      </c>
      <c r="C813" s="14">
        <v>39813</v>
      </c>
      <c r="D813" s="14">
        <v>39819</v>
      </c>
      <c r="F813">
        <v>523538</v>
      </c>
      <c r="G813" t="s">
        <v>860</v>
      </c>
      <c r="H813">
        <v>399105</v>
      </c>
      <c r="I813" t="s">
        <v>2605</v>
      </c>
      <c r="J813" t="s">
        <v>5101</v>
      </c>
      <c r="K813">
        <v>103428</v>
      </c>
      <c r="L813" t="s">
        <v>2973</v>
      </c>
      <c r="M813">
        <v>31</v>
      </c>
      <c r="N813" t="s">
        <v>924</v>
      </c>
      <c r="O813" t="s">
        <v>924</v>
      </c>
      <c r="P813" t="s">
        <v>924</v>
      </c>
      <c r="Q813">
        <v>4</v>
      </c>
      <c r="R813">
        <v>0</v>
      </c>
      <c r="S813">
        <v>0</v>
      </c>
      <c r="T813">
        <v>0</v>
      </c>
      <c r="U813">
        <v>34</v>
      </c>
      <c r="V813">
        <v>1</v>
      </c>
      <c r="W813">
        <v>167093</v>
      </c>
      <c r="X813" t="s">
        <v>4315</v>
      </c>
      <c r="Y813">
        <v>46</v>
      </c>
      <c r="Z813">
        <v>13</v>
      </c>
      <c r="AA813">
        <v>18</v>
      </c>
      <c r="AB813">
        <v>8</v>
      </c>
      <c r="AC813" t="s">
        <v>836</v>
      </c>
      <c r="AD813" t="s">
        <v>2852</v>
      </c>
      <c r="AE813" t="s">
        <v>8460</v>
      </c>
      <c r="AF813">
        <v>0</v>
      </c>
      <c r="AG813">
        <v>0</v>
      </c>
      <c r="AH813">
        <v>1</v>
      </c>
      <c r="AI813">
        <v>0</v>
      </c>
      <c r="AJ813">
        <f>IF(AI813="","",IF(ISERROR(VLOOKUP(CONCATENATE(F813),Term!$A$1:$C$2000,1,FALSE)),0,1))</f>
        <v>0</v>
      </c>
    </row>
    <row r="814" spans="1:36" x14ac:dyDescent="0.15">
      <c r="A814" t="s">
        <v>3825</v>
      </c>
      <c r="B814">
        <v>39821</v>
      </c>
      <c r="C814">
        <v>39827</v>
      </c>
      <c r="F814">
        <v>523538</v>
      </c>
      <c r="G814" t="s">
        <v>860</v>
      </c>
      <c r="H814">
        <v>399105</v>
      </c>
      <c r="I814" t="s">
        <v>2605</v>
      </c>
      <c r="J814" t="s">
        <v>5101</v>
      </c>
      <c r="K814">
        <v>239899</v>
      </c>
      <c r="L814" t="s">
        <v>2973</v>
      </c>
      <c r="M814">
        <v>31</v>
      </c>
      <c r="N814" t="s">
        <v>924</v>
      </c>
      <c r="O814" t="s">
        <v>924</v>
      </c>
      <c r="P814" t="s">
        <v>924</v>
      </c>
      <c r="Q814">
        <v>5</v>
      </c>
      <c r="R814">
        <v>0</v>
      </c>
      <c r="S814">
        <v>0</v>
      </c>
      <c r="T814">
        <v>0</v>
      </c>
      <c r="U814">
        <v>34</v>
      </c>
      <c r="V814">
        <v>1</v>
      </c>
      <c r="W814">
        <v>167093</v>
      </c>
      <c r="X814" t="s">
        <v>4315</v>
      </c>
      <c r="Y814">
        <v>46</v>
      </c>
      <c r="Z814">
        <v>13</v>
      </c>
      <c r="AA814">
        <v>18</v>
      </c>
      <c r="AB814">
        <v>8</v>
      </c>
      <c r="AC814" t="s">
        <v>836</v>
      </c>
      <c r="AD814" t="s">
        <v>2852</v>
      </c>
      <c r="AE814" t="s">
        <v>8460</v>
      </c>
      <c r="AF814">
        <v>0</v>
      </c>
      <c r="AG814">
        <v>0</v>
      </c>
      <c r="AH814">
        <v>1</v>
      </c>
      <c r="AI814">
        <v>0</v>
      </c>
      <c r="AJ814">
        <f>IF(AI814="","",IF(ISERROR(VLOOKUP(CONCATENATE(F814),Term!$A$1:$C$2000,1,FALSE)),0,1))</f>
        <v>0</v>
      </c>
    </row>
    <row r="815" spans="1:36" x14ac:dyDescent="0.15">
      <c r="A815" t="s">
        <v>3826</v>
      </c>
      <c r="B815">
        <v>39820</v>
      </c>
      <c r="C815">
        <v>39828</v>
      </c>
      <c r="F815">
        <v>523538</v>
      </c>
      <c r="G815" t="s">
        <v>860</v>
      </c>
      <c r="H815">
        <v>399105</v>
      </c>
      <c r="I815" t="s">
        <v>2605</v>
      </c>
      <c r="J815" t="s">
        <v>5101</v>
      </c>
      <c r="K815">
        <v>275115</v>
      </c>
      <c r="L815" t="s">
        <v>2973</v>
      </c>
      <c r="M815">
        <v>31</v>
      </c>
      <c r="N815" t="s">
        <v>924</v>
      </c>
      <c r="O815" t="s">
        <v>924</v>
      </c>
      <c r="P815" t="s">
        <v>924</v>
      </c>
      <c r="Q815">
        <v>5</v>
      </c>
      <c r="R815">
        <v>1</v>
      </c>
      <c r="S815">
        <v>0</v>
      </c>
      <c r="T815">
        <v>0</v>
      </c>
      <c r="U815">
        <v>34</v>
      </c>
      <c r="V815">
        <v>1</v>
      </c>
      <c r="W815">
        <v>167093</v>
      </c>
      <c r="X815" t="s">
        <v>4315</v>
      </c>
      <c r="Y815">
        <v>46</v>
      </c>
      <c r="Z815">
        <v>13</v>
      </c>
      <c r="AA815">
        <v>18</v>
      </c>
      <c r="AB815">
        <v>8</v>
      </c>
      <c r="AC815" t="s">
        <v>836</v>
      </c>
      <c r="AD815" t="s">
        <v>2852</v>
      </c>
      <c r="AE815" t="s">
        <v>8460</v>
      </c>
      <c r="AF815">
        <v>0</v>
      </c>
      <c r="AG815">
        <v>0</v>
      </c>
      <c r="AH815">
        <v>0</v>
      </c>
      <c r="AI815">
        <v>0</v>
      </c>
      <c r="AJ815">
        <f>IF(AI815="","",IF(ISERROR(VLOOKUP(CONCATENATE(F815),Term!$A$1:$C$2000,1,FALSE)),0,1))</f>
        <v>0</v>
      </c>
    </row>
    <row r="816" spans="1:36" x14ac:dyDescent="0.15">
      <c r="A816" t="s">
        <v>3827</v>
      </c>
      <c r="B816">
        <v>39822</v>
      </c>
      <c r="C816" s="14">
        <v>39828</v>
      </c>
      <c r="D816" s="14"/>
      <c r="F816">
        <v>523538</v>
      </c>
      <c r="G816" t="s">
        <v>860</v>
      </c>
      <c r="H816">
        <v>399105</v>
      </c>
      <c r="I816" t="s">
        <v>2605</v>
      </c>
      <c r="J816" t="s">
        <v>5101</v>
      </c>
      <c r="K816">
        <v>78551</v>
      </c>
      <c r="L816" t="s">
        <v>2973</v>
      </c>
      <c r="M816">
        <v>31</v>
      </c>
      <c r="N816" t="s">
        <v>924</v>
      </c>
      <c r="O816" t="s">
        <v>924</v>
      </c>
      <c r="P816" t="s">
        <v>924</v>
      </c>
      <c r="Q816">
        <v>5</v>
      </c>
      <c r="R816">
        <v>0</v>
      </c>
      <c r="S816">
        <v>0</v>
      </c>
      <c r="T816">
        <v>0</v>
      </c>
      <c r="U816">
        <v>34</v>
      </c>
      <c r="V816">
        <v>1</v>
      </c>
      <c r="W816">
        <v>167093</v>
      </c>
      <c r="X816" t="s">
        <v>4315</v>
      </c>
      <c r="Y816">
        <v>46</v>
      </c>
      <c r="Z816">
        <v>13</v>
      </c>
      <c r="AA816">
        <v>18</v>
      </c>
      <c r="AB816">
        <v>8</v>
      </c>
      <c r="AC816" t="s">
        <v>836</v>
      </c>
      <c r="AD816" t="s">
        <v>2852</v>
      </c>
      <c r="AE816" t="s">
        <v>8460</v>
      </c>
      <c r="AF816">
        <v>0</v>
      </c>
      <c r="AG816">
        <v>0</v>
      </c>
      <c r="AH816">
        <v>0</v>
      </c>
      <c r="AI816">
        <v>0</v>
      </c>
      <c r="AJ816">
        <f>IF(AI816="","",IF(ISERROR(VLOOKUP(CONCATENATE(F816),Term!$A$1:$C$2000,1,FALSE)),0,1))</f>
        <v>0</v>
      </c>
    </row>
    <row r="817" spans="1:36" x14ac:dyDescent="0.15">
      <c r="A817" t="s">
        <v>6512</v>
      </c>
      <c r="B817">
        <v>39759</v>
      </c>
      <c r="C817">
        <v>39766</v>
      </c>
      <c r="E817">
        <v>39783</v>
      </c>
      <c r="F817">
        <v>523538</v>
      </c>
      <c r="G817" t="s">
        <v>860</v>
      </c>
      <c r="H817">
        <v>2071518</v>
      </c>
      <c r="I817" t="s">
        <v>2605</v>
      </c>
      <c r="J817" t="s">
        <v>6511</v>
      </c>
      <c r="K817">
        <v>118357</v>
      </c>
      <c r="L817" t="s">
        <v>2973</v>
      </c>
      <c r="M817">
        <v>31</v>
      </c>
      <c r="N817" t="s">
        <v>4582</v>
      </c>
      <c r="O817">
        <v>3</v>
      </c>
      <c r="P817">
        <v>62</v>
      </c>
      <c r="Q817">
        <v>1</v>
      </c>
      <c r="R817">
        <v>0</v>
      </c>
      <c r="S817">
        <v>1</v>
      </c>
      <c r="T817">
        <v>1</v>
      </c>
      <c r="U817">
        <v>32</v>
      </c>
      <c r="V817">
        <v>2</v>
      </c>
      <c r="W817">
        <v>674014</v>
      </c>
      <c r="X817" t="s">
        <v>835</v>
      </c>
      <c r="Y817">
        <v>46</v>
      </c>
      <c r="Z817">
        <v>13</v>
      </c>
      <c r="AA817">
        <v>18</v>
      </c>
      <c r="AB817">
        <v>8</v>
      </c>
      <c r="AC817" t="s">
        <v>836</v>
      </c>
      <c r="AD817" t="s">
        <v>2852</v>
      </c>
      <c r="AE817" t="s">
        <v>6789</v>
      </c>
      <c r="AF817">
        <v>1</v>
      </c>
      <c r="AG817">
        <v>0</v>
      </c>
      <c r="AH817">
        <v>0</v>
      </c>
      <c r="AI817">
        <v>1</v>
      </c>
      <c r="AJ817">
        <f>IF(AI817="","",IF(ISERROR(VLOOKUP(CONCATENATE(F817),Term!$A$1:$C$2000,1,FALSE)),0,1))</f>
        <v>0</v>
      </c>
    </row>
    <row r="818" spans="1:36" x14ac:dyDescent="0.15">
      <c r="A818" t="s">
        <v>6510</v>
      </c>
      <c r="B818">
        <v>39765</v>
      </c>
      <c r="C818" s="14">
        <v>39765</v>
      </c>
      <c r="D818" s="14"/>
      <c r="E818">
        <v>39793</v>
      </c>
      <c r="F818">
        <v>523538</v>
      </c>
      <c r="G818" t="s">
        <v>860</v>
      </c>
      <c r="H818">
        <v>2071518</v>
      </c>
      <c r="I818" t="s">
        <v>2605</v>
      </c>
      <c r="J818" t="s">
        <v>6511</v>
      </c>
      <c r="K818">
        <v>229753</v>
      </c>
      <c r="L818" t="s">
        <v>2973</v>
      </c>
      <c r="M818">
        <v>31</v>
      </c>
      <c r="N818" t="s">
        <v>4582</v>
      </c>
      <c r="O818">
        <v>3</v>
      </c>
      <c r="P818">
        <v>52</v>
      </c>
      <c r="Q818">
        <v>1</v>
      </c>
      <c r="R818">
        <v>0</v>
      </c>
      <c r="S818">
        <v>1</v>
      </c>
      <c r="T818">
        <v>0</v>
      </c>
      <c r="U818">
        <v>32</v>
      </c>
      <c r="V818">
        <v>2</v>
      </c>
      <c r="W818">
        <v>674014</v>
      </c>
      <c r="X818" t="s">
        <v>835</v>
      </c>
      <c r="Y818">
        <v>46</v>
      </c>
      <c r="Z818">
        <v>13</v>
      </c>
      <c r="AA818">
        <v>18</v>
      </c>
      <c r="AB818">
        <v>8</v>
      </c>
      <c r="AC818" t="s">
        <v>836</v>
      </c>
      <c r="AD818" t="s">
        <v>2852</v>
      </c>
      <c r="AE818" t="s">
        <v>6789</v>
      </c>
      <c r="AF818">
        <v>0</v>
      </c>
      <c r="AG818">
        <v>0</v>
      </c>
      <c r="AH818">
        <v>1</v>
      </c>
      <c r="AI818">
        <v>0</v>
      </c>
      <c r="AJ818">
        <f>IF(AI818="","",IF(ISERROR(VLOOKUP(CONCATENATE(F818),Term!$A$1:$C$2000,1,FALSE)),0,1))</f>
        <v>0</v>
      </c>
    </row>
    <row r="819" spans="1:36" x14ac:dyDescent="0.15">
      <c r="A819" t="s">
        <v>5516</v>
      </c>
      <c r="B819">
        <v>39784</v>
      </c>
      <c r="C819">
        <v>39787</v>
      </c>
      <c r="E819">
        <v>39813</v>
      </c>
      <c r="F819">
        <v>523538</v>
      </c>
      <c r="G819" t="s">
        <v>860</v>
      </c>
      <c r="H819">
        <v>2071518</v>
      </c>
      <c r="I819" t="s">
        <v>2605</v>
      </c>
      <c r="J819" t="s">
        <v>6511</v>
      </c>
      <c r="K819">
        <v>222323</v>
      </c>
      <c r="L819" t="s">
        <v>2973</v>
      </c>
      <c r="M819">
        <v>31</v>
      </c>
      <c r="N819" t="s">
        <v>932</v>
      </c>
      <c r="O819">
        <v>4</v>
      </c>
      <c r="P819">
        <v>32</v>
      </c>
      <c r="Q819">
        <v>3</v>
      </c>
      <c r="R819">
        <v>0</v>
      </c>
      <c r="S819">
        <v>1</v>
      </c>
      <c r="T819">
        <v>0</v>
      </c>
      <c r="U819">
        <v>32</v>
      </c>
      <c r="V819">
        <v>2</v>
      </c>
      <c r="W819">
        <v>674014</v>
      </c>
      <c r="X819" t="s">
        <v>835</v>
      </c>
      <c r="Y819">
        <v>46</v>
      </c>
      <c r="Z819">
        <v>13</v>
      </c>
      <c r="AA819">
        <v>18</v>
      </c>
      <c r="AB819">
        <v>8</v>
      </c>
      <c r="AC819" t="s">
        <v>836</v>
      </c>
      <c r="AD819" t="s">
        <v>2852</v>
      </c>
      <c r="AE819" t="s">
        <v>6789</v>
      </c>
      <c r="AF819">
        <v>0</v>
      </c>
      <c r="AG819">
        <v>0</v>
      </c>
      <c r="AH819">
        <v>1</v>
      </c>
      <c r="AI819">
        <v>1</v>
      </c>
      <c r="AJ819">
        <f>IF(AI819="","",IF(ISERROR(VLOOKUP(CONCATENATE(F819),Term!$A$1:$C$2000,1,FALSE)),0,1))</f>
        <v>0</v>
      </c>
    </row>
    <row r="820" spans="1:36" x14ac:dyDescent="0.15">
      <c r="A820" t="s">
        <v>5517</v>
      </c>
      <c r="B820">
        <v>39794</v>
      </c>
      <c r="C820" s="14">
        <v>39794</v>
      </c>
      <c r="D820" s="14"/>
      <c r="E820">
        <v>39813</v>
      </c>
      <c r="F820">
        <v>523538</v>
      </c>
      <c r="G820" t="s">
        <v>860</v>
      </c>
      <c r="H820">
        <v>2071518</v>
      </c>
      <c r="I820" t="s">
        <v>2605</v>
      </c>
      <c r="J820" t="s">
        <v>6511</v>
      </c>
      <c r="K820">
        <v>103581</v>
      </c>
      <c r="L820" t="s">
        <v>2973</v>
      </c>
      <c r="M820">
        <v>31</v>
      </c>
      <c r="N820" t="s">
        <v>932</v>
      </c>
      <c r="O820">
        <v>4</v>
      </c>
      <c r="P820">
        <v>32</v>
      </c>
      <c r="Q820">
        <v>3</v>
      </c>
      <c r="R820">
        <v>0</v>
      </c>
      <c r="S820">
        <v>1</v>
      </c>
      <c r="T820">
        <v>0</v>
      </c>
      <c r="U820">
        <v>32</v>
      </c>
      <c r="V820">
        <v>2</v>
      </c>
      <c r="W820">
        <v>674014</v>
      </c>
      <c r="X820" t="s">
        <v>835</v>
      </c>
      <c r="Y820">
        <v>46</v>
      </c>
      <c r="Z820">
        <v>13</v>
      </c>
      <c r="AA820">
        <v>18</v>
      </c>
      <c r="AB820">
        <v>8</v>
      </c>
      <c r="AC820" t="s">
        <v>836</v>
      </c>
      <c r="AD820" t="s">
        <v>2852</v>
      </c>
      <c r="AE820" t="s">
        <v>6789</v>
      </c>
      <c r="AF820">
        <v>0</v>
      </c>
      <c r="AG820">
        <v>0</v>
      </c>
      <c r="AH820">
        <v>0</v>
      </c>
      <c r="AI820">
        <v>0</v>
      </c>
      <c r="AJ820">
        <f>IF(AI820="","",IF(ISERROR(VLOOKUP(CONCATENATE(F820),Term!$A$1:$C$2000,1,FALSE)),0,1))</f>
        <v>0</v>
      </c>
    </row>
    <row r="821" spans="1:36" x14ac:dyDescent="0.15">
      <c r="A821" t="s">
        <v>3830</v>
      </c>
      <c r="B821">
        <v>39817</v>
      </c>
      <c r="C821">
        <v>39818</v>
      </c>
      <c r="D821">
        <v>39825</v>
      </c>
      <c r="F821">
        <v>523538</v>
      </c>
      <c r="G821" t="s">
        <v>860</v>
      </c>
      <c r="H821">
        <v>2071518</v>
      </c>
      <c r="I821" t="s">
        <v>2605</v>
      </c>
      <c r="J821" t="s">
        <v>6511</v>
      </c>
      <c r="K821">
        <v>92568</v>
      </c>
      <c r="L821" t="s">
        <v>2973</v>
      </c>
      <c r="M821">
        <v>31</v>
      </c>
      <c r="N821" t="s">
        <v>924</v>
      </c>
      <c r="O821" t="s">
        <v>924</v>
      </c>
      <c r="P821" t="s">
        <v>924</v>
      </c>
      <c r="Q821">
        <v>5</v>
      </c>
      <c r="R821">
        <v>0</v>
      </c>
      <c r="S821">
        <v>0</v>
      </c>
      <c r="T821">
        <v>0</v>
      </c>
      <c r="U821">
        <v>32</v>
      </c>
      <c r="V821">
        <v>2</v>
      </c>
      <c r="W821">
        <v>674014</v>
      </c>
      <c r="X821" t="s">
        <v>835</v>
      </c>
      <c r="Y821">
        <v>46</v>
      </c>
      <c r="Z821">
        <v>13</v>
      </c>
      <c r="AA821">
        <v>18</v>
      </c>
      <c r="AB821">
        <v>8</v>
      </c>
      <c r="AC821" t="s">
        <v>836</v>
      </c>
      <c r="AD821" t="s">
        <v>2852</v>
      </c>
      <c r="AE821" t="s">
        <v>6789</v>
      </c>
      <c r="AF821">
        <v>0</v>
      </c>
      <c r="AG821">
        <v>0</v>
      </c>
      <c r="AH821">
        <v>1</v>
      </c>
      <c r="AI821">
        <v>0</v>
      </c>
      <c r="AJ821">
        <f>IF(AI821="","",IF(ISERROR(VLOOKUP(CONCATENATE(F821),Term!$A$1:$C$2000,1,FALSE)),0,1))</f>
        <v>0</v>
      </c>
    </row>
    <row r="822" spans="1:36" x14ac:dyDescent="0.15">
      <c r="A822" t="s">
        <v>3831</v>
      </c>
      <c r="B822">
        <v>39811</v>
      </c>
      <c r="C822">
        <v>39819</v>
      </c>
      <c r="D822">
        <v>39843</v>
      </c>
      <c r="F822">
        <v>523538</v>
      </c>
      <c r="G822" t="s">
        <v>860</v>
      </c>
      <c r="H822">
        <v>2071518</v>
      </c>
      <c r="I822" t="s">
        <v>2605</v>
      </c>
      <c r="J822" t="s">
        <v>6511</v>
      </c>
      <c r="K822">
        <v>90557</v>
      </c>
      <c r="L822" t="s">
        <v>2973</v>
      </c>
      <c r="M822">
        <v>31</v>
      </c>
      <c r="N822" t="s">
        <v>924</v>
      </c>
      <c r="O822" t="s">
        <v>924</v>
      </c>
      <c r="P822" t="s">
        <v>924</v>
      </c>
      <c r="Q822">
        <v>5</v>
      </c>
      <c r="R822">
        <v>0</v>
      </c>
      <c r="S822">
        <v>0</v>
      </c>
      <c r="T822">
        <v>0</v>
      </c>
      <c r="U822">
        <v>32</v>
      </c>
      <c r="V822">
        <v>2</v>
      </c>
      <c r="W822">
        <v>674014</v>
      </c>
      <c r="X822" t="s">
        <v>835</v>
      </c>
      <c r="Y822">
        <v>46</v>
      </c>
      <c r="Z822">
        <v>13</v>
      </c>
      <c r="AA822">
        <v>18</v>
      </c>
      <c r="AB822">
        <v>8</v>
      </c>
      <c r="AC822" t="s">
        <v>836</v>
      </c>
      <c r="AD822" t="s">
        <v>2852</v>
      </c>
      <c r="AE822" t="s">
        <v>6789</v>
      </c>
      <c r="AF822">
        <v>0</v>
      </c>
      <c r="AG822">
        <v>0</v>
      </c>
      <c r="AH822">
        <v>0</v>
      </c>
      <c r="AI822">
        <v>0</v>
      </c>
      <c r="AJ822">
        <f>IF(AI822="","",IF(ISERROR(VLOOKUP(CONCATENATE(F822),Term!$A$1:$C$2000,1,FALSE)),0,1))</f>
        <v>0</v>
      </c>
    </row>
    <row r="823" spans="1:36" x14ac:dyDescent="0.15">
      <c r="A823" t="s">
        <v>8464</v>
      </c>
      <c r="B823">
        <v>39836</v>
      </c>
      <c r="C823">
        <v>39839</v>
      </c>
      <c r="F823">
        <v>523538</v>
      </c>
      <c r="G823" t="s">
        <v>860</v>
      </c>
      <c r="H823">
        <v>2071518</v>
      </c>
      <c r="I823" t="s">
        <v>2605</v>
      </c>
      <c r="J823" t="s">
        <v>6511</v>
      </c>
      <c r="K823">
        <v>229583</v>
      </c>
      <c r="L823" t="s">
        <v>2973</v>
      </c>
      <c r="M823">
        <v>31</v>
      </c>
      <c r="N823" t="s">
        <v>924</v>
      </c>
      <c r="O823" t="s">
        <v>924</v>
      </c>
      <c r="P823" t="s">
        <v>924</v>
      </c>
      <c r="Q823">
        <v>6</v>
      </c>
      <c r="R823">
        <v>1</v>
      </c>
      <c r="S823">
        <v>0</v>
      </c>
      <c r="T823">
        <v>0</v>
      </c>
      <c r="U823">
        <v>32</v>
      </c>
      <c r="V823">
        <v>2</v>
      </c>
      <c r="W823">
        <v>674014</v>
      </c>
      <c r="X823" t="s">
        <v>835</v>
      </c>
      <c r="Y823">
        <v>46</v>
      </c>
      <c r="Z823">
        <v>13</v>
      </c>
      <c r="AA823">
        <v>18</v>
      </c>
      <c r="AB823">
        <v>8</v>
      </c>
      <c r="AC823" t="s">
        <v>836</v>
      </c>
      <c r="AD823" t="s">
        <v>2852</v>
      </c>
      <c r="AE823" t="s">
        <v>6789</v>
      </c>
      <c r="AF823">
        <v>0</v>
      </c>
      <c r="AG823">
        <v>0</v>
      </c>
      <c r="AH823">
        <v>1</v>
      </c>
      <c r="AI823">
        <v>0</v>
      </c>
      <c r="AJ823">
        <f>IF(AI823="","",IF(ISERROR(VLOOKUP(CONCATENATE(F823),Term!$A$1:$C$2000,1,FALSE)),0,1))</f>
        <v>0</v>
      </c>
    </row>
    <row r="824" spans="1:36" x14ac:dyDescent="0.15">
      <c r="A824" t="s">
        <v>4160</v>
      </c>
      <c r="B824">
        <v>39745</v>
      </c>
      <c r="C824">
        <v>39745</v>
      </c>
      <c r="E824">
        <v>39769</v>
      </c>
      <c r="F824">
        <v>523538</v>
      </c>
      <c r="G824" t="s">
        <v>860</v>
      </c>
      <c r="H824">
        <v>2175515</v>
      </c>
      <c r="I824" t="s">
        <v>2605</v>
      </c>
      <c r="J824" t="s">
        <v>4161</v>
      </c>
      <c r="K824">
        <v>35612</v>
      </c>
      <c r="L824" t="s">
        <v>2973</v>
      </c>
      <c r="M824">
        <v>31</v>
      </c>
      <c r="N824" t="s">
        <v>4094</v>
      </c>
      <c r="O824">
        <v>2</v>
      </c>
      <c r="P824">
        <v>76</v>
      </c>
      <c r="Q824" t="s">
        <v>924</v>
      </c>
      <c r="R824">
        <v>0</v>
      </c>
      <c r="S824">
        <v>1</v>
      </c>
      <c r="T824">
        <v>1</v>
      </c>
      <c r="U824">
        <v>4</v>
      </c>
      <c r="V824">
        <v>4</v>
      </c>
      <c r="W824">
        <v>1141328</v>
      </c>
      <c r="X824" t="s">
        <v>4313</v>
      </c>
      <c r="Y824">
        <v>46</v>
      </c>
      <c r="Z824">
        <v>13</v>
      </c>
      <c r="AA824">
        <v>18</v>
      </c>
      <c r="AB824">
        <v>8</v>
      </c>
      <c r="AC824" t="s">
        <v>836</v>
      </c>
      <c r="AD824" t="s">
        <v>2852</v>
      </c>
      <c r="AE824" t="s">
        <v>8466</v>
      </c>
      <c r="AF824">
        <v>1</v>
      </c>
      <c r="AG824">
        <v>0</v>
      </c>
      <c r="AH824">
        <v>1</v>
      </c>
      <c r="AI824">
        <v>1</v>
      </c>
      <c r="AJ824">
        <f>IF(AI824="","",IF(ISERROR(VLOOKUP(CONCATENATE(F824),Term!$A$1:$C$2000,1,FALSE)),0,1))</f>
        <v>0</v>
      </c>
    </row>
    <row r="825" spans="1:36" x14ac:dyDescent="0.15">
      <c r="A825" t="s">
        <v>5518</v>
      </c>
      <c r="B825">
        <v>39785</v>
      </c>
      <c r="C825" s="14">
        <v>39785</v>
      </c>
      <c r="D825" s="14"/>
      <c r="E825">
        <v>39804</v>
      </c>
      <c r="F825">
        <v>523538</v>
      </c>
      <c r="G825" t="s">
        <v>860</v>
      </c>
      <c r="H825">
        <v>2175515</v>
      </c>
      <c r="I825" t="s">
        <v>2605</v>
      </c>
      <c r="J825" t="s">
        <v>4161</v>
      </c>
      <c r="K825">
        <v>422211</v>
      </c>
      <c r="L825" t="s">
        <v>2973</v>
      </c>
      <c r="M825">
        <v>31</v>
      </c>
      <c r="N825" t="s">
        <v>932</v>
      </c>
      <c r="O825">
        <v>4</v>
      </c>
      <c r="P825">
        <v>41</v>
      </c>
      <c r="Q825">
        <v>3</v>
      </c>
      <c r="R825">
        <v>0</v>
      </c>
      <c r="S825">
        <v>1</v>
      </c>
      <c r="T825">
        <v>0</v>
      </c>
      <c r="U825">
        <v>4</v>
      </c>
      <c r="V825">
        <v>4</v>
      </c>
      <c r="W825">
        <v>1141328</v>
      </c>
      <c r="X825" t="s">
        <v>4313</v>
      </c>
      <c r="Y825">
        <v>46</v>
      </c>
      <c r="Z825">
        <v>13</v>
      </c>
      <c r="AA825">
        <v>18</v>
      </c>
      <c r="AB825">
        <v>8</v>
      </c>
      <c r="AC825" t="s">
        <v>836</v>
      </c>
      <c r="AD825" t="s">
        <v>2852</v>
      </c>
      <c r="AE825" t="s">
        <v>8466</v>
      </c>
      <c r="AF825">
        <v>0</v>
      </c>
      <c r="AG825">
        <v>0</v>
      </c>
      <c r="AH825">
        <v>1</v>
      </c>
      <c r="AI825">
        <v>1</v>
      </c>
      <c r="AJ825">
        <f>IF(AI825="","",IF(ISERROR(VLOOKUP(CONCATENATE(F825),Term!$A$1:$C$2000,1,FALSE)),0,1))</f>
        <v>0</v>
      </c>
    </row>
    <row r="826" spans="1:36" x14ac:dyDescent="0.15">
      <c r="A826" t="s">
        <v>5520</v>
      </c>
      <c r="B826">
        <v>39794</v>
      </c>
      <c r="C826">
        <v>39794</v>
      </c>
      <c r="E826">
        <v>39818</v>
      </c>
      <c r="F826">
        <v>523538</v>
      </c>
      <c r="G826" t="s">
        <v>860</v>
      </c>
      <c r="H826">
        <v>2175515</v>
      </c>
      <c r="I826" t="s">
        <v>2605</v>
      </c>
      <c r="J826" t="s">
        <v>4161</v>
      </c>
      <c r="K826">
        <v>321021</v>
      </c>
      <c r="L826" t="s">
        <v>2973</v>
      </c>
      <c r="M826">
        <v>31</v>
      </c>
      <c r="N826" t="s">
        <v>646</v>
      </c>
      <c r="O826">
        <v>5</v>
      </c>
      <c r="P826">
        <v>27</v>
      </c>
      <c r="Q826">
        <v>3</v>
      </c>
      <c r="R826">
        <v>0</v>
      </c>
      <c r="S826">
        <v>1</v>
      </c>
      <c r="T826">
        <v>0</v>
      </c>
      <c r="U826">
        <v>4</v>
      </c>
      <c r="V826">
        <v>4</v>
      </c>
      <c r="W826">
        <v>1141328</v>
      </c>
      <c r="X826" t="s">
        <v>4313</v>
      </c>
      <c r="Y826">
        <v>46</v>
      </c>
      <c r="Z826">
        <v>13</v>
      </c>
      <c r="AA826">
        <v>18</v>
      </c>
      <c r="AB826">
        <v>8</v>
      </c>
      <c r="AC826" t="s">
        <v>836</v>
      </c>
      <c r="AD826" t="s">
        <v>2852</v>
      </c>
      <c r="AE826" t="s">
        <v>8466</v>
      </c>
      <c r="AF826">
        <v>0</v>
      </c>
      <c r="AG826">
        <v>0</v>
      </c>
      <c r="AH826">
        <v>0</v>
      </c>
      <c r="AI826">
        <v>1</v>
      </c>
      <c r="AJ826">
        <f>IF(AI826="","",IF(ISERROR(VLOOKUP(CONCATENATE(F826),Term!$A$1:$C$2000,1,FALSE)),0,1))</f>
        <v>0</v>
      </c>
    </row>
    <row r="827" spans="1:36" x14ac:dyDescent="0.15">
      <c r="A827" t="s">
        <v>3836</v>
      </c>
      <c r="B827">
        <v>39804</v>
      </c>
      <c r="C827">
        <v>39823</v>
      </c>
      <c r="E827">
        <v>39841</v>
      </c>
      <c r="F827">
        <v>523538</v>
      </c>
      <c r="G827" t="s">
        <v>860</v>
      </c>
      <c r="H827">
        <v>2175515</v>
      </c>
      <c r="I827" t="s">
        <v>2605</v>
      </c>
      <c r="J827" t="s">
        <v>4161</v>
      </c>
      <c r="K827">
        <v>362484</v>
      </c>
      <c r="L827" t="s">
        <v>2973</v>
      </c>
      <c r="M827">
        <v>31</v>
      </c>
      <c r="N827" t="s">
        <v>7479</v>
      </c>
      <c r="O827">
        <v>6</v>
      </c>
      <c r="P827">
        <v>4</v>
      </c>
      <c r="Q827">
        <v>5</v>
      </c>
      <c r="R827">
        <v>0</v>
      </c>
      <c r="S827">
        <v>1</v>
      </c>
      <c r="T827">
        <v>0</v>
      </c>
      <c r="U827">
        <v>4</v>
      </c>
      <c r="V827">
        <v>4</v>
      </c>
      <c r="W827">
        <v>1141328</v>
      </c>
      <c r="X827" t="s">
        <v>4313</v>
      </c>
      <c r="Y827">
        <v>46</v>
      </c>
      <c r="Z827">
        <v>13</v>
      </c>
      <c r="AA827">
        <v>18</v>
      </c>
      <c r="AB827">
        <v>8</v>
      </c>
      <c r="AC827" t="s">
        <v>836</v>
      </c>
      <c r="AD827" t="s">
        <v>2852</v>
      </c>
      <c r="AE827" t="s">
        <v>8466</v>
      </c>
      <c r="AF827">
        <v>0</v>
      </c>
      <c r="AG827">
        <v>0</v>
      </c>
      <c r="AH827">
        <v>0</v>
      </c>
      <c r="AI827">
        <v>1</v>
      </c>
      <c r="AJ827">
        <f>IF(AI827="","",IF(ISERROR(VLOOKUP(CONCATENATE(F827),Term!$A$1:$C$2000,1,FALSE)),0,1))</f>
        <v>0</v>
      </c>
    </row>
    <row r="828" spans="1:36" x14ac:dyDescent="0.15">
      <c r="A828" t="s">
        <v>5519</v>
      </c>
      <c r="B828">
        <v>39777</v>
      </c>
      <c r="C828">
        <v>39785</v>
      </c>
      <c r="D828">
        <v>39815</v>
      </c>
      <c r="F828">
        <v>523538</v>
      </c>
      <c r="G828" t="s">
        <v>860</v>
      </c>
      <c r="H828">
        <v>2175515</v>
      </c>
      <c r="I828" t="s">
        <v>2605</v>
      </c>
      <c r="J828" t="s">
        <v>4161</v>
      </c>
      <c r="K828">
        <v>92796</v>
      </c>
      <c r="L828" t="s">
        <v>2973</v>
      </c>
      <c r="M828">
        <v>31</v>
      </c>
      <c r="N828" t="s">
        <v>924</v>
      </c>
      <c r="O828" t="s">
        <v>924</v>
      </c>
      <c r="P828" t="s">
        <v>924</v>
      </c>
      <c r="Q828">
        <v>3</v>
      </c>
      <c r="R828">
        <v>0</v>
      </c>
      <c r="S828">
        <v>0</v>
      </c>
      <c r="T828">
        <v>0</v>
      </c>
      <c r="U828">
        <v>4</v>
      </c>
      <c r="V828">
        <v>4</v>
      </c>
      <c r="W828">
        <v>1141328</v>
      </c>
      <c r="X828" t="s">
        <v>4313</v>
      </c>
      <c r="Y828">
        <v>46</v>
      </c>
      <c r="Z828">
        <v>13</v>
      </c>
      <c r="AA828">
        <v>18</v>
      </c>
      <c r="AB828">
        <v>8</v>
      </c>
      <c r="AC828" t="s">
        <v>836</v>
      </c>
      <c r="AD828" t="s">
        <v>2852</v>
      </c>
      <c r="AE828" t="s">
        <v>8466</v>
      </c>
      <c r="AF828">
        <v>0</v>
      </c>
      <c r="AG828">
        <v>0</v>
      </c>
      <c r="AH828">
        <v>0</v>
      </c>
      <c r="AI828">
        <v>0</v>
      </c>
      <c r="AJ828">
        <f>IF(AI828="","",IF(ISERROR(VLOOKUP(CONCATENATE(F828),Term!$A$1:$C$2000,1,FALSE)),0,1))</f>
        <v>0</v>
      </c>
    </row>
    <row r="829" spans="1:36" x14ac:dyDescent="0.15">
      <c r="A829" t="s">
        <v>6149</v>
      </c>
      <c r="B829">
        <v>39778</v>
      </c>
      <c r="C829">
        <v>39786</v>
      </c>
      <c r="F829">
        <v>523538</v>
      </c>
      <c r="G829" t="s">
        <v>860</v>
      </c>
      <c r="H829">
        <v>2175515</v>
      </c>
      <c r="I829" t="s">
        <v>2605</v>
      </c>
      <c r="J829" t="s">
        <v>4161</v>
      </c>
      <c r="K829">
        <v>211640</v>
      </c>
      <c r="L829" t="s">
        <v>2973</v>
      </c>
      <c r="M829">
        <v>31</v>
      </c>
      <c r="N829" t="s">
        <v>924</v>
      </c>
      <c r="O829" t="s">
        <v>924</v>
      </c>
      <c r="P829" t="s">
        <v>924</v>
      </c>
      <c r="Q829">
        <v>3</v>
      </c>
      <c r="R829">
        <v>0</v>
      </c>
      <c r="S829">
        <v>0</v>
      </c>
      <c r="T829">
        <v>0</v>
      </c>
      <c r="U829">
        <v>4</v>
      </c>
      <c r="V829">
        <v>4</v>
      </c>
      <c r="W829">
        <v>1141328</v>
      </c>
      <c r="X829" t="s">
        <v>4313</v>
      </c>
      <c r="Y829">
        <v>46</v>
      </c>
      <c r="Z829">
        <v>13</v>
      </c>
      <c r="AA829">
        <v>18</v>
      </c>
      <c r="AB829">
        <v>8</v>
      </c>
      <c r="AC829" t="s">
        <v>836</v>
      </c>
      <c r="AD829" t="s">
        <v>2852</v>
      </c>
      <c r="AE829" t="s">
        <v>8466</v>
      </c>
      <c r="AF829">
        <v>0</v>
      </c>
      <c r="AG829">
        <v>0</v>
      </c>
      <c r="AH829">
        <v>0</v>
      </c>
      <c r="AI829">
        <v>0</v>
      </c>
      <c r="AJ829">
        <f>IF(AI829="","",IF(ISERROR(VLOOKUP(CONCATENATE(F829),Term!$A$1:$C$2000,1,FALSE)),0,1))</f>
        <v>0</v>
      </c>
    </row>
    <row r="830" spans="1:36" x14ac:dyDescent="0.15">
      <c r="A830" t="s">
        <v>3835</v>
      </c>
      <c r="B830">
        <v>39808</v>
      </c>
      <c r="C830">
        <v>39822</v>
      </c>
      <c r="F830">
        <v>523538</v>
      </c>
      <c r="G830" t="s">
        <v>860</v>
      </c>
      <c r="H830">
        <v>2175515</v>
      </c>
      <c r="I830" t="s">
        <v>2605</v>
      </c>
      <c r="J830" t="s">
        <v>4161</v>
      </c>
      <c r="K830">
        <v>239723</v>
      </c>
      <c r="L830" t="s">
        <v>2973</v>
      </c>
      <c r="M830">
        <v>31</v>
      </c>
      <c r="N830" t="s">
        <v>924</v>
      </c>
      <c r="O830" t="s">
        <v>924</v>
      </c>
      <c r="P830" t="s">
        <v>924</v>
      </c>
      <c r="Q830">
        <v>5</v>
      </c>
      <c r="R830">
        <v>0</v>
      </c>
      <c r="S830">
        <v>0</v>
      </c>
      <c r="T830">
        <v>0</v>
      </c>
      <c r="U830">
        <v>4</v>
      </c>
      <c r="V830">
        <v>4</v>
      </c>
      <c r="W830">
        <v>1141328</v>
      </c>
      <c r="X830" t="s">
        <v>4313</v>
      </c>
      <c r="Y830">
        <v>46</v>
      </c>
      <c r="Z830">
        <v>13</v>
      </c>
      <c r="AA830">
        <v>18</v>
      </c>
      <c r="AB830">
        <v>8</v>
      </c>
      <c r="AC830" t="s">
        <v>836</v>
      </c>
      <c r="AD830" t="s">
        <v>2852</v>
      </c>
      <c r="AE830" t="s">
        <v>8466</v>
      </c>
      <c r="AF830">
        <v>0</v>
      </c>
      <c r="AG830">
        <v>0</v>
      </c>
      <c r="AH830">
        <v>1</v>
      </c>
      <c r="AI830">
        <v>0</v>
      </c>
      <c r="AJ830">
        <f>IF(AI830="","",IF(ISERROR(VLOOKUP(CONCATENATE(F830),Term!$A$1:$C$2000,1,FALSE)),0,1))</f>
        <v>0</v>
      </c>
    </row>
    <row r="831" spans="1:36" x14ac:dyDescent="0.15">
      <c r="A831" t="s">
        <v>8467</v>
      </c>
      <c r="B831">
        <v>39819</v>
      </c>
      <c r="C831" s="14">
        <v>39833</v>
      </c>
      <c r="D831" s="14"/>
      <c r="F831">
        <v>523538</v>
      </c>
      <c r="G831" t="s">
        <v>860</v>
      </c>
      <c r="H831">
        <v>2175515</v>
      </c>
      <c r="I831" t="s">
        <v>2605</v>
      </c>
      <c r="J831" t="s">
        <v>4161</v>
      </c>
      <c r="K831">
        <v>153693</v>
      </c>
      <c r="L831" t="s">
        <v>2973</v>
      </c>
      <c r="M831">
        <v>31</v>
      </c>
      <c r="N831" t="s">
        <v>924</v>
      </c>
      <c r="O831" t="s">
        <v>924</v>
      </c>
      <c r="P831" t="s">
        <v>924</v>
      </c>
      <c r="Q831">
        <v>6</v>
      </c>
      <c r="R831">
        <v>0</v>
      </c>
      <c r="S831">
        <v>0</v>
      </c>
      <c r="T831">
        <v>0</v>
      </c>
      <c r="U831">
        <v>4</v>
      </c>
      <c r="V831">
        <v>4</v>
      </c>
      <c r="W831">
        <v>1141328</v>
      </c>
      <c r="X831" t="s">
        <v>4313</v>
      </c>
      <c r="Y831">
        <v>46</v>
      </c>
      <c r="Z831">
        <v>13</v>
      </c>
      <c r="AA831">
        <v>18</v>
      </c>
      <c r="AB831">
        <v>8</v>
      </c>
      <c r="AC831" t="s">
        <v>836</v>
      </c>
      <c r="AD831" t="s">
        <v>2852</v>
      </c>
      <c r="AE831" t="s">
        <v>8466</v>
      </c>
      <c r="AF831">
        <v>0</v>
      </c>
      <c r="AG831">
        <v>0</v>
      </c>
      <c r="AH831">
        <v>1</v>
      </c>
      <c r="AI831">
        <v>0</v>
      </c>
      <c r="AJ831">
        <f>IF(AI831="","",IF(ISERROR(VLOOKUP(CONCATENATE(F831),Term!$A$1:$C$2000,1,FALSE)),0,1))</f>
        <v>0</v>
      </c>
    </row>
    <row r="832" spans="1:36" x14ac:dyDescent="0.15">
      <c r="A832" t="s">
        <v>8468</v>
      </c>
      <c r="B832">
        <v>39819</v>
      </c>
      <c r="C832">
        <v>39836</v>
      </c>
      <c r="F832">
        <v>523538</v>
      </c>
      <c r="G832" t="s">
        <v>860</v>
      </c>
      <c r="H832">
        <v>2175515</v>
      </c>
      <c r="I832" t="s">
        <v>2605</v>
      </c>
      <c r="J832" t="s">
        <v>4161</v>
      </c>
      <c r="K832">
        <v>161723</v>
      </c>
      <c r="L832" t="s">
        <v>2973</v>
      </c>
      <c r="M832">
        <v>31</v>
      </c>
      <c r="N832" t="s">
        <v>924</v>
      </c>
      <c r="O832" t="s">
        <v>924</v>
      </c>
      <c r="P832" t="s">
        <v>924</v>
      </c>
      <c r="Q832">
        <v>6</v>
      </c>
      <c r="R832">
        <v>1</v>
      </c>
      <c r="S832">
        <v>0</v>
      </c>
      <c r="T832">
        <v>0</v>
      </c>
      <c r="U832">
        <v>4</v>
      </c>
      <c r="V832">
        <v>4</v>
      </c>
      <c r="W832">
        <v>1141328</v>
      </c>
      <c r="X832" t="s">
        <v>4313</v>
      </c>
      <c r="Y832">
        <v>46</v>
      </c>
      <c r="Z832">
        <v>13</v>
      </c>
      <c r="AA832">
        <v>18</v>
      </c>
      <c r="AB832">
        <v>8</v>
      </c>
      <c r="AC832" t="s">
        <v>836</v>
      </c>
      <c r="AD832" t="s">
        <v>2852</v>
      </c>
      <c r="AE832" t="s">
        <v>8466</v>
      </c>
      <c r="AF832">
        <v>0</v>
      </c>
      <c r="AG832">
        <v>0</v>
      </c>
      <c r="AH832">
        <v>0</v>
      </c>
      <c r="AI832">
        <v>0</v>
      </c>
      <c r="AJ832">
        <f>IF(AI832="","",IF(ISERROR(VLOOKUP(CONCATENATE(F832),Term!$A$1:$C$2000,1,FALSE)),0,1))</f>
        <v>0</v>
      </c>
    </row>
    <row r="833" spans="1:36" x14ac:dyDescent="0.15">
      <c r="A833" t="s">
        <v>3837</v>
      </c>
      <c r="B833">
        <v>39812</v>
      </c>
      <c r="C833" s="14">
        <v>39822</v>
      </c>
      <c r="D833" s="14"/>
      <c r="E833">
        <v>39843</v>
      </c>
      <c r="F833">
        <v>523538</v>
      </c>
      <c r="G833" t="s">
        <v>860</v>
      </c>
      <c r="H833">
        <v>2193884</v>
      </c>
      <c r="I833" t="s">
        <v>2605</v>
      </c>
      <c r="J833" t="s">
        <v>3838</v>
      </c>
      <c r="K833">
        <v>77838</v>
      </c>
      <c r="L833" t="s">
        <v>2973</v>
      </c>
      <c r="M833">
        <v>31</v>
      </c>
      <c r="N833" t="s">
        <v>7479</v>
      </c>
      <c r="O833">
        <v>6</v>
      </c>
      <c r="P833">
        <v>2</v>
      </c>
      <c r="Q833">
        <v>5</v>
      </c>
      <c r="R833">
        <v>1</v>
      </c>
      <c r="S833">
        <v>1</v>
      </c>
      <c r="T833">
        <v>1</v>
      </c>
      <c r="U833">
        <v>2</v>
      </c>
      <c r="V833">
        <v>1</v>
      </c>
      <c r="W833">
        <v>77838</v>
      </c>
      <c r="X833" t="s">
        <v>5949</v>
      </c>
      <c r="Y833">
        <v>46</v>
      </c>
      <c r="Z833">
        <v>13</v>
      </c>
      <c r="AA833">
        <v>18</v>
      </c>
      <c r="AB833">
        <v>8</v>
      </c>
      <c r="AC833" t="s">
        <v>836</v>
      </c>
      <c r="AD833" t="s">
        <v>2852</v>
      </c>
      <c r="AE833" t="s">
        <v>8469</v>
      </c>
      <c r="AF833">
        <v>1</v>
      </c>
      <c r="AG833">
        <v>0</v>
      </c>
      <c r="AH833">
        <v>1</v>
      </c>
      <c r="AI833">
        <v>1</v>
      </c>
      <c r="AJ833">
        <f>IF(AI833="","",IF(ISERROR(VLOOKUP(CONCATENATE(F833),Term!$A$1:$C$2000,1,FALSE)),0,1))</f>
        <v>0</v>
      </c>
    </row>
    <row r="834" spans="1:36" x14ac:dyDescent="0.15">
      <c r="A834" t="s">
        <v>4158</v>
      </c>
      <c r="B834">
        <v>39745</v>
      </c>
      <c r="C834">
        <v>39751</v>
      </c>
      <c r="E834">
        <v>39778</v>
      </c>
      <c r="F834">
        <v>523538</v>
      </c>
      <c r="G834" t="s">
        <v>860</v>
      </c>
      <c r="H834">
        <v>2067769</v>
      </c>
      <c r="I834" t="s">
        <v>2605</v>
      </c>
      <c r="J834" t="s">
        <v>4159</v>
      </c>
      <c r="K834">
        <v>82905</v>
      </c>
      <c r="L834" t="s">
        <v>2973</v>
      </c>
      <c r="M834">
        <v>31</v>
      </c>
      <c r="N834" t="s">
        <v>4094</v>
      </c>
      <c r="O834">
        <v>2</v>
      </c>
      <c r="P834">
        <v>67</v>
      </c>
      <c r="Q834" t="s">
        <v>924</v>
      </c>
      <c r="R834">
        <v>0</v>
      </c>
      <c r="S834">
        <v>1</v>
      </c>
      <c r="T834">
        <v>1</v>
      </c>
      <c r="U834">
        <v>67</v>
      </c>
      <c r="V834">
        <v>1</v>
      </c>
      <c r="W834">
        <v>82905</v>
      </c>
      <c r="X834" t="s">
        <v>4315</v>
      </c>
      <c r="Y834">
        <v>46</v>
      </c>
      <c r="Z834">
        <v>13</v>
      </c>
      <c r="AA834">
        <v>18</v>
      </c>
      <c r="AB834">
        <v>8</v>
      </c>
      <c r="AC834" t="s">
        <v>836</v>
      </c>
      <c r="AD834" t="s">
        <v>2852</v>
      </c>
      <c r="AE834" t="s">
        <v>6788</v>
      </c>
      <c r="AF834">
        <v>1</v>
      </c>
      <c r="AG834">
        <v>0</v>
      </c>
      <c r="AH834">
        <v>1</v>
      </c>
      <c r="AI834">
        <v>1</v>
      </c>
      <c r="AJ834">
        <f>IF(AI834="","",IF(ISERROR(VLOOKUP(CONCATENATE(F834),Term!$A$1:$C$2000,1,FALSE)),0,1))</f>
        <v>0</v>
      </c>
    </row>
    <row r="835" spans="1:36" x14ac:dyDescent="0.15">
      <c r="A835" t="s">
        <v>6147</v>
      </c>
      <c r="B835">
        <v>39778</v>
      </c>
      <c r="C835" s="14">
        <v>39778</v>
      </c>
      <c r="D835" s="14">
        <v>39827</v>
      </c>
      <c r="F835">
        <v>523538</v>
      </c>
      <c r="G835" t="s">
        <v>860</v>
      </c>
      <c r="H835">
        <v>419651</v>
      </c>
      <c r="I835" t="s">
        <v>2605</v>
      </c>
      <c r="J835" t="s">
        <v>5102</v>
      </c>
      <c r="K835">
        <v>69956</v>
      </c>
      <c r="L835" t="s">
        <v>2973</v>
      </c>
      <c r="M835">
        <v>31</v>
      </c>
      <c r="N835" t="s">
        <v>924</v>
      </c>
      <c r="O835" t="s">
        <v>924</v>
      </c>
      <c r="P835" t="s">
        <v>924</v>
      </c>
      <c r="Q835">
        <v>2</v>
      </c>
      <c r="R835">
        <v>0</v>
      </c>
      <c r="S835">
        <v>0</v>
      </c>
      <c r="T835">
        <v>0</v>
      </c>
      <c r="U835" t="s">
        <v>924</v>
      </c>
      <c r="V835" t="s">
        <v>924</v>
      </c>
      <c r="W835" t="s">
        <v>924</v>
      </c>
      <c r="X835" t="s">
        <v>924</v>
      </c>
      <c r="Y835">
        <v>46</v>
      </c>
      <c r="Z835">
        <v>13</v>
      </c>
      <c r="AA835">
        <v>18</v>
      </c>
      <c r="AB835">
        <v>8</v>
      </c>
      <c r="AC835" t="s">
        <v>836</v>
      </c>
      <c r="AD835" t="s">
        <v>2852</v>
      </c>
      <c r="AE835" t="s">
        <v>6785</v>
      </c>
      <c r="AF835">
        <v>0</v>
      </c>
      <c r="AG835">
        <v>0</v>
      </c>
      <c r="AH835">
        <v>1</v>
      </c>
      <c r="AI835">
        <v>0</v>
      </c>
      <c r="AJ835">
        <f>IF(AI835="","",IF(ISERROR(VLOOKUP(CONCATENATE(F835),Term!$A$1:$C$2000,1,FALSE)),0,1))</f>
        <v>0</v>
      </c>
    </row>
    <row r="836" spans="1:36" x14ac:dyDescent="0.15">
      <c r="A836" t="s">
        <v>5511</v>
      </c>
      <c r="B836">
        <v>39794</v>
      </c>
      <c r="C836" s="14">
        <v>39794</v>
      </c>
      <c r="D836" s="14">
        <v>39827</v>
      </c>
      <c r="F836">
        <v>523538</v>
      </c>
      <c r="G836" t="s">
        <v>860</v>
      </c>
      <c r="H836">
        <v>419651</v>
      </c>
      <c r="I836" t="s">
        <v>2605</v>
      </c>
      <c r="J836" t="s">
        <v>5102</v>
      </c>
      <c r="K836">
        <v>219712</v>
      </c>
      <c r="L836" t="s">
        <v>2973</v>
      </c>
      <c r="M836">
        <v>31</v>
      </c>
      <c r="N836" t="s">
        <v>924</v>
      </c>
      <c r="O836" t="s">
        <v>924</v>
      </c>
      <c r="P836" t="s">
        <v>924</v>
      </c>
      <c r="Q836">
        <v>3</v>
      </c>
      <c r="R836">
        <v>1</v>
      </c>
      <c r="S836">
        <v>0</v>
      </c>
      <c r="T836">
        <v>0</v>
      </c>
      <c r="U836" t="s">
        <v>924</v>
      </c>
      <c r="V836" t="s">
        <v>924</v>
      </c>
      <c r="W836" t="s">
        <v>924</v>
      </c>
      <c r="X836" t="s">
        <v>924</v>
      </c>
      <c r="Y836">
        <v>46</v>
      </c>
      <c r="Z836">
        <v>13</v>
      </c>
      <c r="AA836">
        <v>18</v>
      </c>
      <c r="AB836">
        <v>8</v>
      </c>
      <c r="AC836" t="s">
        <v>836</v>
      </c>
      <c r="AD836" t="s">
        <v>2852</v>
      </c>
      <c r="AE836" t="s">
        <v>6785</v>
      </c>
      <c r="AF836">
        <v>1</v>
      </c>
      <c r="AG836">
        <v>0</v>
      </c>
      <c r="AH836">
        <v>1</v>
      </c>
      <c r="AI836">
        <v>0</v>
      </c>
      <c r="AJ836">
        <f>IF(AI836="","",IF(ISERROR(VLOOKUP(CONCATENATE(F836),Term!$A$1:$C$2000,1,FALSE)),0,1))</f>
        <v>0</v>
      </c>
    </row>
    <row r="837" spans="1:36" x14ac:dyDescent="0.15">
      <c r="A837" t="s">
        <v>5515</v>
      </c>
      <c r="B837">
        <v>39794</v>
      </c>
      <c r="C837" s="14">
        <v>39794</v>
      </c>
      <c r="D837" s="14"/>
      <c r="E837">
        <v>39806</v>
      </c>
      <c r="F837">
        <v>523538</v>
      </c>
      <c r="G837" t="s">
        <v>860</v>
      </c>
      <c r="H837">
        <v>2040670</v>
      </c>
      <c r="I837" t="s">
        <v>2605</v>
      </c>
      <c r="J837" t="s">
        <v>5103</v>
      </c>
      <c r="K837">
        <v>86996</v>
      </c>
      <c r="L837" t="s">
        <v>2973</v>
      </c>
      <c r="M837">
        <v>31</v>
      </c>
      <c r="N837" t="s">
        <v>932</v>
      </c>
      <c r="O837">
        <v>4</v>
      </c>
      <c r="P837">
        <v>39</v>
      </c>
      <c r="Q837">
        <v>3</v>
      </c>
      <c r="R837">
        <v>0</v>
      </c>
      <c r="S837">
        <v>1</v>
      </c>
      <c r="T837">
        <v>1</v>
      </c>
      <c r="U837">
        <v>6</v>
      </c>
      <c r="V837">
        <v>2</v>
      </c>
      <c r="W837">
        <v>375050</v>
      </c>
      <c r="X837" t="s">
        <v>4314</v>
      </c>
      <c r="Y837">
        <v>46</v>
      </c>
      <c r="Z837">
        <v>13</v>
      </c>
      <c r="AA837">
        <v>18</v>
      </c>
      <c r="AB837">
        <v>8</v>
      </c>
      <c r="AC837" t="s">
        <v>836</v>
      </c>
      <c r="AD837" t="s">
        <v>2852</v>
      </c>
      <c r="AE837" t="s">
        <v>8462</v>
      </c>
      <c r="AF837">
        <v>1</v>
      </c>
      <c r="AG837">
        <v>0</v>
      </c>
      <c r="AH837">
        <v>0</v>
      </c>
      <c r="AI837">
        <v>1</v>
      </c>
      <c r="AJ837">
        <f>IF(AI837="","",IF(ISERROR(VLOOKUP(CONCATENATE(F837),Term!$A$1:$C$2000,1,FALSE)),0,1))</f>
        <v>0</v>
      </c>
    </row>
    <row r="838" spans="1:36" x14ac:dyDescent="0.15">
      <c r="A838" t="s">
        <v>3828</v>
      </c>
      <c r="B838">
        <v>39820</v>
      </c>
      <c r="C838">
        <v>39820</v>
      </c>
      <c r="E838">
        <v>39835</v>
      </c>
      <c r="F838">
        <v>523538</v>
      </c>
      <c r="G838" t="s">
        <v>860</v>
      </c>
      <c r="H838">
        <v>2040670</v>
      </c>
      <c r="I838" t="s">
        <v>2605</v>
      </c>
      <c r="J838" t="s">
        <v>5103</v>
      </c>
      <c r="K838">
        <v>179792</v>
      </c>
      <c r="L838" t="s">
        <v>2973</v>
      </c>
      <c r="M838">
        <v>31</v>
      </c>
      <c r="N838" t="s">
        <v>7479</v>
      </c>
      <c r="O838">
        <v>6</v>
      </c>
      <c r="P838">
        <v>10</v>
      </c>
      <c r="Q838">
        <v>5</v>
      </c>
      <c r="R838">
        <v>0</v>
      </c>
      <c r="S838">
        <v>1</v>
      </c>
      <c r="T838">
        <v>0</v>
      </c>
      <c r="U838">
        <v>6</v>
      </c>
      <c r="V838">
        <v>2</v>
      </c>
      <c r="W838">
        <v>375050</v>
      </c>
      <c r="X838" t="s">
        <v>4314</v>
      </c>
      <c r="Y838">
        <v>46</v>
      </c>
      <c r="Z838">
        <v>13</v>
      </c>
      <c r="AA838">
        <v>18</v>
      </c>
      <c r="AB838">
        <v>8</v>
      </c>
      <c r="AC838" t="s">
        <v>836</v>
      </c>
      <c r="AD838" t="s">
        <v>2852</v>
      </c>
      <c r="AE838" t="s">
        <v>8462</v>
      </c>
      <c r="AF838">
        <v>0</v>
      </c>
      <c r="AG838">
        <v>0</v>
      </c>
      <c r="AH838">
        <v>1</v>
      </c>
      <c r="AI838">
        <v>1</v>
      </c>
      <c r="AJ838">
        <f>IF(AI838="","",IF(ISERROR(VLOOKUP(CONCATENATE(F838),Term!$A$1:$C$2000,1,FALSE)),0,1))</f>
        <v>0</v>
      </c>
    </row>
    <row r="839" spans="1:36" x14ac:dyDescent="0.15">
      <c r="A839" t="s">
        <v>1819</v>
      </c>
      <c r="B839">
        <v>39812</v>
      </c>
      <c r="C839">
        <v>39812</v>
      </c>
      <c r="E839">
        <v>39839</v>
      </c>
      <c r="F839">
        <v>523538</v>
      </c>
      <c r="G839" t="s">
        <v>860</v>
      </c>
      <c r="H839">
        <v>2040670</v>
      </c>
      <c r="I839" t="s">
        <v>2605</v>
      </c>
      <c r="J839" t="s">
        <v>5103</v>
      </c>
      <c r="K839">
        <v>108262</v>
      </c>
      <c r="L839" t="s">
        <v>2973</v>
      </c>
      <c r="M839">
        <v>31</v>
      </c>
      <c r="N839" t="s">
        <v>7479</v>
      </c>
      <c r="O839">
        <v>6</v>
      </c>
      <c r="P839">
        <v>6</v>
      </c>
      <c r="Q839">
        <v>4</v>
      </c>
      <c r="R839">
        <v>0</v>
      </c>
      <c r="S839">
        <v>1</v>
      </c>
      <c r="T839">
        <v>0</v>
      </c>
      <c r="U839">
        <v>6</v>
      </c>
      <c r="V839">
        <v>2</v>
      </c>
      <c r="W839">
        <v>375050</v>
      </c>
      <c r="X839" t="s">
        <v>4314</v>
      </c>
      <c r="Y839">
        <v>46</v>
      </c>
      <c r="Z839">
        <v>13</v>
      </c>
      <c r="AA839">
        <v>18</v>
      </c>
      <c r="AB839">
        <v>8</v>
      </c>
      <c r="AC839" t="s">
        <v>836</v>
      </c>
      <c r="AD839" t="s">
        <v>2852</v>
      </c>
      <c r="AE839" t="s">
        <v>8462</v>
      </c>
      <c r="AF839">
        <v>0</v>
      </c>
      <c r="AG839">
        <v>0</v>
      </c>
      <c r="AH839">
        <v>0</v>
      </c>
      <c r="AI839">
        <v>0</v>
      </c>
      <c r="AJ839">
        <f>IF(AI839="","",IF(ISERROR(VLOOKUP(CONCATENATE(F839),Term!$A$1:$C$2000,1,FALSE)),0,1))</f>
        <v>0</v>
      </c>
    </row>
    <row r="840" spans="1:36" x14ac:dyDescent="0.15">
      <c r="A840" t="s">
        <v>5513</v>
      </c>
      <c r="B840">
        <v>39785</v>
      </c>
      <c r="C840">
        <v>39785</v>
      </c>
      <c r="D840">
        <v>39790</v>
      </c>
      <c r="F840">
        <v>523538</v>
      </c>
      <c r="G840" t="s">
        <v>860</v>
      </c>
      <c r="H840">
        <v>2040670</v>
      </c>
      <c r="I840" t="s">
        <v>2605</v>
      </c>
      <c r="J840" t="s">
        <v>5103</v>
      </c>
      <c r="K840">
        <v>106328</v>
      </c>
      <c r="L840" t="s">
        <v>2973</v>
      </c>
      <c r="M840">
        <v>31</v>
      </c>
      <c r="N840" t="s">
        <v>924</v>
      </c>
      <c r="O840" t="s">
        <v>924</v>
      </c>
      <c r="P840" t="s">
        <v>924</v>
      </c>
      <c r="Q840">
        <v>3</v>
      </c>
      <c r="R840">
        <v>0</v>
      </c>
      <c r="S840">
        <v>0</v>
      </c>
      <c r="T840">
        <v>0</v>
      </c>
      <c r="U840">
        <v>6</v>
      </c>
      <c r="V840">
        <v>2</v>
      </c>
      <c r="W840">
        <v>375050</v>
      </c>
      <c r="X840" t="s">
        <v>4314</v>
      </c>
      <c r="Y840">
        <v>46</v>
      </c>
      <c r="Z840">
        <v>13</v>
      </c>
      <c r="AA840">
        <v>18</v>
      </c>
      <c r="AB840">
        <v>8</v>
      </c>
      <c r="AC840" t="s">
        <v>836</v>
      </c>
      <c r="AD840" t="s">
        <v>2852</v>
      </c>
      <c r="AE840" t="s">
        <v>8462</v>
      </c>
      <c r="AF840">
        <v>0</v>
      </c>
      <c r="AG840">
        <v>0</v>
      </c>
      <c r="AH840">
        <v>1</v>
      </c>
      <c r="AI840">
        <v>0</v>
      </c>
      <c r="AJ840">
        <f>IF(AI840="","",IF(ISERROR(VLOOKUP(CONCATENATE(F840),Term!$A$1:$C$2000,1,FALSE)),0,1))</f>
        <v>0</v>
      </c>
    </row>
    <row r="841" spans="1:36" x14ac:dyDescent="0.15">
      <c r="A841" t="s">
        <v>5514</v>
      </c>
      <c r="B841">
        <v>39787</v>
      </c>
      <c r="C841" s="14">
        <v>39787</v>
      </c>
      <c r="D841" s="14">
        <v>39825</v>
      </c>
      <c r="F841">
        <v>523538</v>
      </c>
      <c r="G841" t="s">
        <v>860</v>
      </c>
      <c r="H841">
        <v>2040670</v>
      </c>
      <c r="I841" t="s">
        <v>2605</v>
      </c>
      <c r="J841" t="s">
        <v>5103</v>
      </c>
      <c r="K841">
        <v>143123</v>
      </c>
      <c r="L841" t="s">
        <v>2973</v>
      </c>
      <c r="M841">
        <v>31</v>
      </c>
      <c r="N841" t="s">
        <v>924</v>
      </c>
      <c r="O841" t="s">
        <v>924</v>
      </c>
      <c r="P841" t="s">
        <v>924</v>
      </c>
      <c r="Q841">
        <v>3</v>
      </c>
      <c r="R841">
        <v>0</v>
      </c>
      <c r="S841">
        <v>0</v>
      </c>
      <c r="T841">
        <v>0</v>
      </c>
      <c r="U841">
        <v>6</v>
      </c>
      <c r="V841">
        <v>2</v>
      </c>
      <c r="W841">
        <v>375050</v>
      </c>
      <c r="X841" t="s">
        <v>4314</v>
      </c>
      <c r="Y841">
        <v>46</v>
      </c>
      <c r="Z841">
        <v>13</v>
      </c>
      <c r="AA841">
        <v>18</v>
      </c>
      <c r="AB841">
        <v>8</v>
      </c>
      <c r="AC841" t="s">
        <v>836</v>
      </c>
      <c r="AD841" t="s">
        <v>2852</v>
      </c>
      <c r="AE841" t="s">
        <v>8462</v>
      </c>
      <c r="AF841">
        <v>0</v>
      </c>
      <c r="AG841">
        <v>0</v>
      </c>
      <c r="AH841">
        <v>0</v>
      </c>
      <c r="AI841">
        <v>0</v>
      </c>
      <c r="AJ841">
        <f>IF(AI841="","",IF(ISERROR(VLOOKUP(CONCATENATE(F841),Term!$A$1:$C$2000,1,FALSE)),0,1))</f>
        <v>0</v>
      </c>
    </row>
    <row r="842" spans="1:36" x14ac:dyDescent="0.15">
      <c r="A842" t="s">
        <v>1818</v>
      </c>
      <c r="B842">
        <v>39801</v>
      </c>
      <c r="C842">
        <v>39801</v>
      </c>
      <c r="D842">
        <v>39826</v>
      </c>
      <c r="F842">
        <v>523538</v>
      </c>
      <c r="G842" t="s">
        <v>860</v>
      </c>
      <c r="H842">
        <v>2040670</v>
      </c>
      <c r="I842" t="s">
        <v>2605</v>
      </c>
      <c r="J842" t="s">
        <v>5103</v>
      </c>
      <c r="K842">
        <v>79804</v>
      </c>
      <c r="L842" t="s">
        <v>2973</v>
      </c>
      <c r="M842">
        <v>31</v>
      </c>
      <c r="N842" t="s">
        <v>924</v>
      </c>
      <c r="O842" t="s">
        <v>924</v>
      </c>
      <c r="P842" t="s">
        <v>924</v>
      </c>
      <c r="Q842">
        <v>4</v>
      </c>
      <c r="R842">
        <v>0</v>
      </c>
      <c r="S842">
        <v>0</v>
      </c>
      <c r="T842">
        <v>0</v>
      </c>
      <c r="U842">
        <v>6</v>
      </c>
      <c r="V842">
        <v>2</v>
      </c>
      <c r="W842">
        <v>375050</v>
      </c>
      <c r="X842" t="s">
        <v>4314</v>
      </c>
      <c r="Y842">
        <v>46</v>
      </c>
      <c r="Z842">
        <v>13</v>
      </c>
      <c r="AA842">
        <v>18</v>
      </c>
      <c r="AB842">
        <v>8</v>
      </c>
      <c r="AC842" t="s">
        <v>836</v>
      </c>
      <c r="AD842" t="s">
        <v>2852</v>
      </c>
      <c r="AE842" t="s">
        <v>8462</v>
      </c>
      <c r="AF842">
        <v>0</v>
      </c>
      <c r="AG842">
        <v>0</v>
      </c>
      <c r="AH842">
        <v>1</v>
      </c>
      <c r="AI842">
        <v>0</v>
      </c>
      <c r="AJ842">
        <f>IF(AI842="","",IF(ISERROR(VLOOKUP(CONCATENATE(F842),Term!$A$1:$C$2000,1,FALSE)),0,1))</f>
        <v>0</v>
      </c>
    </row>
    <row r="843" spans="1:36" x14ac:dyDescent="0.15">
      <c r="A843" t="s">
        <v>8463</v>
      </c>
      <c r="B843">
        <v>39835</v>
      </c>
      <c r="C843" s="14">
        <v>39835</v>
      </c>
      <c r="D843" s="14"/>
      <c r="F843">
        <v>523538</v>
      </c>
      <c r="G843" t="s">
        <v>860</v>
      </c>
      <c r="H843">
        <v>2040670</v>
      </c>
      <c r="I843" t="s">
        <v>2605</v>
      </c>
      <c r="J843" t="s">
        <v>5103</v>
      </c>
      <c r="K843">
        <v>170152</v>
      </c>
      <c r="L843" t="s">
        <v>2973</v>
      </c>
      <c r="M843">
        <v>31</v>
      </c>
      <c r="N843" t="s">
        <v>924</v>
      </c>
      <c r="O843" t="s">
        <v>924</v>
      </c>
      <c r="P843" t="s">
        <v>924</v>
      </c>
      <c r="Q843">
        <v>6</v>
      </c>
      <c r="R843">
        <v>1</v>
      </c>
      <c r="S843">
        <v>0</v>
      </c>
      <c r="T843">
        <v>0</v>
      </c>
      <c r="U843">
        <v>6</v>
      </c>
      <c r="V843">
        <v>2</v>
      </c>
      <c r="W843">
        <v>375050</v>
      </c>
      <c r="X843" t="s">
        <v>4314</v>
      </c>
      <c r="Y843">
        <v>46</v>
      </c>
      <c r="Z843">
        <v>13</v>
      </c>
      <c r="AA843">
        <v>18</v>
      </c>
      <c r="AB843">
        <v>8</v>
      </c>
      <c r="AC843" t="s">
        <v>836</v>
      </c>
      <c r="AD843" t="s">
        <v>2852</v>
      </c>
      <c r="AE843" t="s">
        <v>8462</v>
      </c>
      <c r="AF843">
        <v>0</v>
      </c>
      <c r="AG843">
        <v>0</v>
      </c>
      <c r="AH843">
        <v>1</v>
      </c>
      <c r="AI843">
        <v>0</v>
      </c>
      <c r="AJ843">
        <f>IF(AI843="","",IF(ISERROR(VLOOKUP(CONCATENATE(F843),Term!$A$1:$C$2000,1,FALSE)),0,1))</f>
        <v>0</v>
      </c>
    </row>
    <row r="844" spans="1:36" x14ac:dyDescent="0.15">
      <c r="A844" t="s">
        <v>8470</v>
      </c>
      <c r="B844">
        <v>39834</v>
      </c>
      <c r="C844">
        <v>39834</v>
      </c>
      <c r="F844">
        <v>523538</v>
      </c>
      <c r="G844" t="s">
        <v>860</v>
      </c>
      <c r="H844">
        <v>2205608</v>
      </c>
      <c r="I844" t="s">
        <v>2605</v>
      </c>
      <c r="J844" t="s">
        <v>5103</v>
      </c>
      <c r="K844">
        <v>169505</v>
      </c>
      <c r="L844" t="s">
        <v>2973</v>
      </c>
      <c r="M844">
        <v>31</v>
      </c>
      <c r="N844" t="s">
        <v>924</v>
      </c>
      <c r="O844" t="s">
        <v>924</v>
      </c>
      <c r="P844" t="s">
        <v>924</v>
      </c>
      <c r="Q844">
        <v>6</v>
      </c>
      <c r="R844">
        <v>0</v>
      </c>
      <c r="S844">
        <v>0</v>
      </c>
      <c r="T844">
        <v>0</v>
      </c>
      <c r="U844" t="s">
        <v>924</v>
      </c>
      <c r="V844" t="s">
        <v>924</v>
      </c>
      <c r="W844" t="s">
        <v>924</v>
      </c>
      <c r="X844" t="s">
        <v>924</v>
      </c>
      <c r="Y844">
        <v>46</v>
      </c>
      <c r="Z844">
        <v>13</v>
      </c>
      <c r="AA844">
        <v>18</v>
      </c>
      <c r="AB844">
        <v>8</v>
      </c>
      <c r="AC844" t="s">
        <v>836</v>
      </c>
      <c r="AD844" t="s">
        <v>2852</v>
      </c>
      <c r="AE844" t="s">
        <v>8471</v>
      </c>
      <c r="AF844">
        <v>0</v>
      </c>
      <c r="AG844">
        <v>0</v>
      </c>
      <c r="AH844">
        <v>1</v>
      </c>
      <c r="AI844">
        <v>0</v>
      </c>
      <c r="AJ844">
        <f>IF(AI844="","",IF(ISERROR(VLOOKUP(CONCATENATE(F844),Term!$A$1:$C$2000,1,FALSE)),0,1))</f>
        <v>0</v>
      </c>
    </row>
    <row r="845" spans="1:36" x14ac:dyDescent="0.15">
      <c r="A845" t="s">
        <v>8472</v>
      </c>
      <c r="B845">
        <v>39835</v>
      </c>
      <c r="C845">
        <v>39836</v>
      </c>
      <c r="F845">
        <v>523538</v>
      </c>
      <c r="G845" t="s">
        <v>860</v>
      </c>
      <c r="H845">
        <v>2205608</v>
      </c>
      <c r="I845" t="s">
        <v>2605</v>
      </c>
      <c r="J845" t="s">
        <v>5103</v>
      </c>
      <c r="K845">
        <v>137695</v>
      </c>
      <c r="L845" t="s">
        <v>2973</v>
      </c>
      <c r="M845">
        <v>31</v>
      </c>
      <c r="N845" t="s">
        <v>924</v>
      </c>
      <c r="O845" t="s">
        <v>924</v>
      </c>
      <c r="P845" t="s">
        <v>924</v>
      </c>
      <c r="Q845">
        <v>6</v>
      </c>
      <c r="R845">
        <v>1</v>
      </c>
      <c r="S845">
        <v>0</v>
      </c>
      <c r="T845">
        <v>0</v>
      </c>
      <c r="U845" t="s">
        <v>924</v>
      </c>
      <c r="V845" t="s">
        <v>924</v>
      </c>
      <c r="W845" t="s">
        <v>924</v>
      </c>
      <c r="X845" t="s">
        <v>924</v>
      </c>
      <c r="Y845">
        <v>46</v>
      </c>
      <c r="Z845">
        <v>13</v>
      </c>
      <c r="AA845">
        <v>18</v>
      </c>
      <c r="AB845">
        <v>8</v>
      </c>
      <c r="AC845" t="s">
        <v>836</v>
      </c>
      <c r="AD845" t="s">
        <v>2852</v>
      </c>
      <c r="AE845" t="s">
        <v>8471</v>
      </c>
      <c r="AF845">
        <v>1</v>
      </c>
      <c r="AG845">
        <v>0</v>
      </c>
      <c r="AH845">
        <v>0</v>
      </c>
      <c r="AI845">
        <v>0</v>
      </c>
      <c r="AJ845">
        <f>IF(AI845="","",IF(ISERROR(VLOOKUP(CONCATENATE(F845),Term!$A$1:$C$2000,1,FALSE)),0,1))</f>
        <v>0</v>
      </c>
    </row>
    <row r="846" spans="1:36" x14ac:dyDescent="0.15">
      <c r="A846" t="s">
        <v>6515</v>
      </c>
      <c r="B846">
        <v>39748</v>
      </c>
      <c r="C846" s="14">
        <v>39757</v>
      </c>
      <c r="D846" s="14">
        <v>39759</v>
      </c>
      <c r="F846">
        <v>523538</v>
      </c>
      <c r="G846" t="s">
        <v>860</v>
      </c>
      <c r="H846">
        <v>2190510</v>
      </c>
      <c r="I846" t="s">
        <v>2605</v>
      </c>
      <c r="J846" t="s">
        <v>6516</v>
      </c>
      <c r="K846">
        <v>124872</v>
      </c>
      <c r="L846" t="s">
        <v>2973</v>
      </c>
      <c r="M846">
        <v>31</v>
      </c>
      <c r="N846" t="s">
        <v>924</v>
      </c>
      <c r="O846" t="s">
        <v>924</v>
      </c>
      <c r="P846" t="s">
        <v>924</v>
      </c>
      <c r="Q846">
        <v>1</v>
      </c>
      <c r="R846">
        <v>1</v>
      </c>
      <c r="S846">
        <v>0</v>
      </c>
      <c r="T846">
        <v>0</v>
      </c>
      <c r="U846" t="s">
        <v>924</v>
      </c>
      <c r="V846" t="s">
        <v>924</v>
      </c>
      <c r="W846" t="s">
        <v>924</v>
      </c>
      <c r="X846" t="s">
        <v>924</v>
      </c>
      <c r="Y846">
        <v>46</v>
      </c>
      <c r="Z846">
        <v>13</v>
      </c>
      <c r="AA846">
        <v>18</v>
      </c>
      <c r="AB846">
        <v>8</v>
      </c>
      <c r="AC846" t="s">
        <v>836</v>
      </c>
      <c r="AD846" t="s">
        <v>2852</v>
      </c>
      <c r="AE846" t="s">
        <v>6791</v>
      </c>
      <c r="AF846">
        <v>1</v>
      </c>
      <c r="AG846">
        <v>0</v>
      </c>
      <c r="AH846">
        <v>1</v>
      </c>
      <c r="AI846">
        <v>0</v>
      </c>
      <c r="AJ846">
        <f>IF(AI846="","",IF(ISERROR(VLOOKUP(CONCATENATE(F846),Term!$A$1:$C$2000,1,FALSE)),0,1))</f>
        <v>0</v>
      </c>
    </row>
    <row r="847" spans="1:36" x14ac:dyDescent="0.15">
      <c r="A847" t="s">
        <v>6513</v>
      </c>
      <c r="B847">
        <v>39758</v>
      </c>
      <c r="C847">
        <v>39759</v>
      </c>
      <c r="E847">
        <v>39776</v>
      </c>
      <c r="F847">
        <v>523538</v>
      </c>
      <c r="G847" t="s">
        <v>860</v>
      </c>
      <c r="H847">
        <v>2106817</v>
      </c>
      <c r="I847" t="s">
        <v>2605</v>
      </c>
      <c r="J847" t="s">
        <v>5104</v>
      </c>
      <c r="K847">
        <v>166098</v>
      </c>
      <c r="L847" t="s">
        <v>2973</v>
      </c>
      <c r="M847">
        <v>31</v>
      </c>
      <c r="N847" t="s">
        <v>4094</v>
      </c>
      <c r="O847">
        <v>2</v>
      </c>
      <c r="P847">
        <v>69</v>
      </c>
      <c r="Q847">
        <v>1</v>
      </c>
      <c r="R847">
        <v>0</v>
      </c>
      <c r="S847">
        <v>1</v>
      </c>
      <c r="T847">
        <v>1</v>
      </c>
      <c r="U847">
        <v>16</v>
      </c>
      <c r="V847">
        <v>2</v>
      </c>
      <c r="W847">
        <v>436753</v>
      </c>
      <c r="X847" t="s">
        <v>5949</v>
      </c>
      <c r="Y847">
        <v>46</v>
      </c>
      <c r="Z847">
        <v>13</v>
      </c>
      <c r="AA847">
        <v>18</v>
      </c>
      <c r="AB847">
        <v>8</v>
      </c>
      <c r="AC847" t="s">
        <v>836</v>
      </c>
      <c r="AD847" t="s">
        <v>2852</v>
      </c>
      <c r="AE847" t="s">
        <v>8465</v>
      </c>
      <c r="AF847">
        <v>1</v>
      </c>
      <c r="AG847">
        <v>0</v>
      </c>
      <c r="AH847">
        <v>1</v>
      </c>
      <c r="AI847">
        <v>1</v>
      </c>
      <c r="AJ847">
        <f>IF(AI847="","",IF(ISERROR(VLOOKUP(CONCATENATE(F847),Term!$A$1:$C$2000,1,FALSE)),0,1))</f>
        <v>0</v>
      </c>
    </row>
    <row r="848" spans="1:36" x14ac:dyDescent="0.15">
      <c r="A848" t="s">
        <v>1821</v>
      </c>
      <c r="B848">
        <v>39797</v>
      </c>
      <c r="C848">
        <v>39799</v>
      </c>
      <c r="E848">
        <v>39829</v>
      </c>
      <c r="F848">
        <v>523538</v>
      </c>
      <c r="G848" t="s">
        <v>860</v>
      </c>
      <c r="H848">
        <v>2106817</v>
      </c>
      <c r="I848" t="s">
        <v>2605</v>
      </c>
      <c r="J848" t="s">
        <v>5104</v>
      </c>
      <c r="K848">
        <v>270655</v>
      </c>
      <c r="L848" t="s">
        <v>2973</v>
      </c>
      <c r="M848">
        <v>31</v>
      </c>
      <c r="N848" t="s">
        <v>7479</v>
      </c>
      <c r="O848">
        <v>6</v>
      </c>
      <c r="P848">
        <v>16</v>
      </c>
      <c r="Q848">
        <v>4</v>
      </c>
      <c r="R848">
        <v>0</v>
      </c>
      <c r="S848">
        <v>1</v>
      </c>
      <c r="T848">
        <v>0</v>
      </c>
      <c r="U848">
        <v>16</v>
      </c>
      <c r="V848">
        <v>2</v>
      </c>
      <c r="W848">
        <v>436753</v>
      </c>
      <c r="X848" t="s">
        <v>5949</v>
      </c>
      <c r="Y848">
        <v>46</v>
      </c>
      <c r="Z848">
        <v>13</v>
      </c>
      <c r="AA848">
        <v>18</v>
      </c>
      <c r="AB848">
        <v>8</v>
      </c>
      <c r="AC848" t="s">
        <v>836</v>
      </c>
      <c r="AD848" t="s">
        <v>2852</v>
      </c>
      <c r="AE848" t="s">
        <v>8465</v>
      </c>
      <c r="AF848">
        <v>0</v>
      </c>
      <c r="AG848">
        <v>0</v>
      </c>
      <c r="AH848">
        <v>1</v>
      </c>
      <c r="AI848">
        <v>1</v>
      </c>
      <c r="AJ848">
        <f>IF(AI848="","",IF(ISERROR(VLOOKUP(CONCATENATE(F848),Term!$A$1:$C$2000,1,FALSE)),0,1))</f>
        <v>0</v>
      </c>
    </row>
    <row r="849" spans="1:36" x14ac:dyDescent="0.15">
      <c r="A849" t="s">
        <v>6514</v>
      </c>
      <c r="B849">
        <v>39758</v>
      </c>
      <c r="C849">
        <v>39762</v>
      </c>
      <c r="D849">
        <v>39820</v>
      </c>
      <c r="F849">
        <v>523538</v>
      </c>
      <c r="G849" t="s">
        <v>860</v>
      </c>
      <c r="H849">
        <v>2106817</v>
      </c>
      <c r="I849" t="s">
        <v>2605</v>
      </c>
      <c r="J849" t="s">
        <v>5104</v>
      </c>
      <c r="K849">
        <v>110858</v>
      </c>
      <c r="L849" t="s">
        <v>2973</v>
      </c>
      <c r="M849">
        <v>31</v>
      </c>
      <c r="N849" t="s">
        <v>924</v>
      </c>
      <c r="O849" t="s">
        <v>924</v>
      </c>
      <c r="P849" t="s">
        <v>924</v>
      </c>
      <c r="Q849">
        <v>1</v>
      </c>
      <c r="R849">
        <v>0</v>
      </c>
      <c r="S849">
        <v>0</v>
      </c>
      <c r="T849">
        <v>0</v>
      </c>
      <c r="U849">
        <v>16</v>
      </c>
      <c r="V849">
        <v>2</v>
      </c>
      <c r="W849">
        <v>436753</v>
      </c>
      <c r="X849" t="s">
        <v>5949</v>
      </c>
      <c r="Y849">
        <v>46</v>
      </c>
      <c r="Z849">
        <v>13</v>
      </c>
      <c r="AA849">
        <v>18</v>
      </c>
      <c r="AB849">
        <v>8</v>
      </c>
      <c r="AC849" t="s">
        <v>836</v>
      </c>
      <c r="AD849" t="s">
        <v>2852</v>
      </c>
      <c r="AE849" t="s">
        <v>8465</v>
      </c>
      <c r="AF849">
        <v>0</v>
      </c>
      <c r="AG849">
        <v>0</v>
      </c>
      <c r="AH849">
        <v>0</v>
      </c>
      <c r="AI849">
        <v>0</v>
      </c>
      <c r="AJ849">
        <f>IF(AI849="","",IF(ISERROR(VLOOKUP(CONCATENATE(F849),Term!$A$1:$C$2000,1,FALSE)),0,1))</f>
        <v>0</v>
      </c>
    </row>
    <row r="850" spans="1:36" x14ac:dyDescent="0.15">
      <c r="A850" t="s">
        <v>3833</v>
      </c>
      <c r="B850">
        <v>39818</v>
      </c>
      <c r="C850" s="14">
        <v>39818</v>
      </c>
      <c r="D850" s="14">
        <v>39834</v>
      </c>
      <c r="F850">
        <v>523538</v>
      </c>
      <c r="G850" t="s">
        <v>860</v>
      </c>
      <c r="H850">
        <v>2106817</v>
      </c>
      <c r="I850" t="s">
        <v>2605</v>
      </c>
      <c r="J850" t="s">
        <v>5104</v>
      </c>
      <c r="K850">
        <v>166231</v>
      </c>
      <c r="L850" t="s">
        <v>2973</v>
      </c>
      <c r="M850">
        <v>31</v>
      </c>
      <c r="N850" t="s">
        <v>924</v>
      </c>
      <c r="O850" t="s">
        <v>924</v>
      </c>
      <c r="P850" t="s">
        <v>924</v>
      </c>
      <c r="Q850">
        <v>5</v>
      </c>
      <c r="R850">
        <v>0</v>
      </c>
      <c r="S850">
        <v>0</v>
      </c>
      <c r="T850">
        <v>0</v>
      </c>
      <c r="U850">
        <v>16</v>
      </c>
      <c r="V850">
        <v>2</v>
      </c>
      <c r="W850">
        <v>436753</v>
      </c>
      <c r="X850" t="s">
        <v>5949</v>
      </c>
      <c r="Y850">
        <v>46</v>
      </c>
      <c r="Z850">
        <v>13</v>
      </c>
      <c r="AA850">
        <v>18</v>
      </c>
      <c r="AB850">
        <v>8</v>
      </c>
      <c r="AC850" t="s">
        <v>836</v>
      </c>
      <c r="AD850" t="s">
        <v>2852</v>
      </c>
      <c r="AE850" t="s">
        <v>8465</v>
      </c>
      <c r="AF850">
        <v>0</v>
      </c>
      <c r="AG850">
        <v>0</v>
      </c>
      <c r="AH850">
        <v>1</v>
      </c>
      <c r="AI850">
        <v>0</v>
      </c>
      <c r="AJ850">
        <f>IF(AI850="","",IF(ISERROR(VLOOKUP(CONCATENATE(F850),Term!$A$1:$C$2000,1,FALSE)),0,1))</f>
        <v>0</v>
      </c>
    </row>
    <row r="851" spans="1:36" x14ac:dyDescent="0.15">
      <c r="A851" t="s">
        <v>3832</v>
      </c>
      <c r="B851">
        <v>39818</v>
      </c>
      <c r="C851" s="14">
        <v>39818</v>
      </c>
      <c r="D851" s="14">
        <v>39834</v>
      </c>
      <c r="F851">
        <v>523538</v>
      </c>
      <c r="G851" t="s">
        <v>860</v>
      </c>
      <c r="H851">
        <v>2106817</v>
      </c>
      <c r="I851" t="s">
        <v>2605</v>
      </c>
      <c r="J851" t="s">
        <v>5104</v>
      </c>
      <c r="K851">
        <v>112418</v>
      </c>
      <c r="L851" t="s">
        <v>2973</v>
      </c>
      <c r="M851">
        <v>31</v>
      </c>
      <c r="N851" t="s">
        <v>924</v>
      </c>
      <c r="O851" t="s">
        <v>924</v>
      </c>
      <c r="P851" t="s">
        <v>924</v>
      </c>
      <c r="Q851">
        <v>5</v>
      </c>
      <c r="R851">
        <v>0</v>
      </c>
      <c r="S851">
        <v>0</v>
      </c>
      <c r="T851">
        <v>0</v>
      </c>
      <c r="U851">
        <v>16</v>
      </c>
      <c r="V851">
        <v>2</v>
      </c>
      <c r="W851">
        <v>436753</v>
      </c>
      <c r="X851" t="s">
        <v>5949</v>
      </c>
      <c r="Y851">
        <v>46</v>
      </c>
      <c r="Z851">
        <v>13</v>
      </c>
      <c r="AA851">
        <v>18</v>
      </c>
      <c r="AB851">
        <v>8</v>
      </c>
      <c r="AC851" t="s">
        <v>836</v>
      </c>
      <c r="AD851" t="s">
        <v>2852</v>
      </c>
      <c r="AE851" t="s">
        <v>8465</v>
      </c>
      <c r="AF851">
        <v>0</v>
      </c>
      <c r="AG851">
        <v>0</v>
      </c>
      <c r="AH851">
        <v>0</v>
      </c>
      <c r="AI851">
        <v>0</v>
      </c>
      <c r="AJ851">
        <f>IF(AI851="","",IF(ISERROR(VLOOKUP(CONCATENATE(F851),Term!$A$1:$C$2000,1,FALSE)),0,1))</f>
        <v>0</v>
      </c>
    </row>
    <row r="852" spans="1:36" x14ac:dyDescent="0.15">
      <c r="A852" t="s">
        <v>3834</v>
      </c>
      <c r="B852">
        <v>39815</v>
      </c>
      <c r="C852">
        <v>39820</v>
      </c>
      <c r="D852">
        <v>39843</v>
      </c>
      <c r="F852">
        <v>523538</v>
      </c>
      <c r="G852" t="s">
        <v>860</v>
      </c>
      <c r="H852">
        <v>2106817</v>
      </c>
      <c r="I852" t="s">
        <v>2605</v>
      </c>
      <c r="J852" t="s">
        <v>5104</v>
      </c>
      <c r="K852">
        <v>169159</v>
      </c>
      <c r="L852" t="s">
        <v>2973</v>
      </c>
      <c r="M852">
        <v>31</v>
      </c>
      <c r="N852" t="s">
        <v>924</v>
      </c>
      <c r="O852" t="s">
        <v>924</v>
      </c>
      <c r="P852" t="s">
        <v>924</v>
      </c>
      <c r="Q852">
        <v>5</v>
      </c>
      <c r="R852">
        <v>1</v>
      </c>
      <c r="S852">
        <v>0</v>
      </c>
      <c r="T852">
        <v>0</v>
      </c>
      <c r="U852">
        <v>16</v>
      </c>
      <c r="V852">
        <v>2</v>
      </c>
      <c r="W852">
        <v>436753</v>
      </c>
      <c r="X852" t="s">
        <v>5949</v>
      </c>
      <c r="Y852">
        <v>46</v>
      </c>
      <c r="Z852">
        <v>13</v>
      </c>
      <c r="AA852">
        <v>18</v>
      </c>
      <c r="AB852">
        <v>8</v>
      </c>
      <c r="AC852" t="s">
        <v>836</v>
      </c>
      <c r="AD852" t="s">
        <v>2852</v>
      </c>
      <c r="AE852" t="s">
        <v>8465</v>
      </c>
      <c r="AF852">
        <v>0</v>
      </c>
      <c r="AG852">
        <v>0</v>
      </c>
      <c r="AH852">
        <v>0</v>
      </c>
      <c r="AI852">
        <v>0</v>
      </c>
      <c r="AJ852">
        <f>IF(AI852="","",IF(ISERROR(VLOOKUP(CONCATENATE(F852),Term!$A$1:$C$2000,1,FALSE)),0,1))</f>
        <v>0</v>
      </c>
    </row>
    <row r="853" spans="1:36" x14ac:dyDescent="0.15">
      <c r="A853" t="s">
        <v>6508</v>
      </c>
      <c r="B853">
        <v>39748</v>
      </c>
      <c r="C853">
        <v>39757</v>
      </c>
      <c r="D853">
        <v>39797</v>
      </c>
      <c r="F853">
        <v>523538</v>
      </c>
      <c r="G853" t="s">
        <v>860</v>
      </c>
      <c r="H853">
        <v>2067073</v>
      </c>
      <c r="I853" t="s">
        <v>2605</v>
      </c>
      <c r="J853" t="s">
        <v>6509</v>
      </c>
      <c r="K853">
        <v>182020</v>
      </c>
      <c r="L853" t="s">
        <v>2973</v>
      </c>
      <c r="M853">
        <v>31</v>
      </c>
      <c r="N853" t="s">
        <v>924</v>
      </c>
      <c r="O853" t="s">
        <v>924</v>
      </c>
      <c r="P853" t="s">
        <v>924</v>
      </c>
      <c r="Q853">
        <v>1</v>
      </c>
      <c r="R853">
        <v>0</v>
      </c>
      <c r="S853">
        <v>0</v>
      </c>
      <c r="T853">
        <v>0</v>
      </c>
      <c r="U853" t="s">
        <v>924</v>
      </c>
      <c r="V853" t="s">
        <v>924</v>
      </c>
      <c r="W853" t="s">
        <v>924</v>
      </c>
      <c r="X853" t="s">
        <v>924</v>
      </c>
      <c r="Y853">
        <v>46</v>
      </c>
      <c r="Z853">
        <v>13</v>
      </c>
      <c r="AA853">
        <v>18</v>
      </c>
      <c r="AB853">
        <v>8</v>
      </c>
      <c r="AC853" t="s">
        <v>836</v>
      </c>
      <c r="AD853" t="s">
        <v>2852</v>
      </c>
      <c r="AE853" t="s">
        <v>6787</v>
      </c>
      <c r="AF853">
        <v>0</v>
      </c>
      <c r="AG853">
        <v>0</v>
      </c>
      <c r="AH853">
        <v>1</v>
      </c>
      <c r="AI853">
        <v>0</v>
      </c>
      <c r="AJ853">
        <f>IF(AI853="","",IF(ISERROR(VLOOKUP(CONCATENATE(F853),Term!$A$1:$C$2000,1,FALSE)),0,1))</f>
        <v>0</v>
      </c>
    </row>
    <row r="854" spans="1:36" x14ac:dyDescent="0.15">
      <c r="A854" t="s">
        <v>1820</v>
      </c>
      <c r="B854">
        <v>39783</v>
      </c>
      <c r="C854" s="14">
        <v>39800</v>
      </c>
      <c r="D854" s="14">
        <v>39812</v>
      </c>
      <c r="F854">
        <v>523538</v>
      </c>
      <c r="G854" t="s">
        <v>860</v>
      </c>
      <c r="H854">
        <v>2067073</v>
      </c>
      <c r="I854" t="s">
        <v>2605</v>
      </c>
      <c r="J854" t="s">
        <v>6509</v>
      </c>
      <c r="K854">
        <v>188461</v>
      </c>
      <c r="L854" t="s">
        <v>2973</v>
      </c>
      <c r="M854">
        <v>31</v>
      </c>
      <c r="N854" t="s">
        <v>924</v>
      </c>
      <c r="O854" t="s">
        <v>924</v>
      </c>
      <c r="P854" t="s">
        <v>924</v>
      </c>
      <c r="Q854">
        <v>4</v>
      </c>
      <c r="R854">
        <v>1</v>
      </c>
      <c r="S854">
        <v>0</v>
      </c>
      <c r="T854">
        <v>0</v>
      </c>
      <c r="U854" t="s">
        <v>924</v>
      </c>
      <c r="V854" t="s">
        <v>924</v>
      </c>
      <c r="W854" t="s">
        <v>924</v>
      </c>
      <c r="X854" t="s">
        <v>924</v>
      </c>
      <c r="Y854">
        <v>46</v>
      </c>
      <c r="Z854">
        <v>13</v>
      </c>
      <c r="AA854">
        <v>18</v>
      </c>
      <c r="AB854">
        <v>8</v>
      </c>
      <c r="AC854" t="s">
        <v>836</v>
      </c>
      <c r="AD854" t="s">
        <v>2852</v>
      </c>
      <c r="AE854" t="s">
        <v>6787</v>
      </c>
      <c r="AF854">
        <v>1</v>
      </c>
      <c r="AG854">
        <v>0</v>
      </c>
      <c r="AH854">
        <v>1</v>
      </c>
      <c r="AI854">
        <v>0</v>
      </c>
      <c r="AJ854">
        <f>IF(AI854="","",IF(ISERROR(VLOOKUP(CONCATENATE(F854),Term!$A$1:$C$2000,1,FALSE)),0,1))</f>
        <v>0</v>
      </c>
    </row>
    <row r="855" spans="1:36" x14ac:dyDescent="0.15">
      <c r="A855" t="s">
        <v>4157</v>
      </c>
      <c r="B855">
        <v>39744</v>
      </c>
      <c r="C855">
        <v>39752</v>
      </c>
      <c r="E855">
        <v>39771</v>
      </c>
      <c r="F855">
        <v>523538</v>
      </c>
      <c r="G855" t="s">
        <v>860</v>
      </c>
      <c r="H855">
        <v>2021496</v>
      </c>
      <c r="I855" t="s">
        <v>2605</v>
      </c>
      <c r="J855" t="s">
        <v>4156</v>
      </c>
      <c r="K855">
        <v>166503</v>
      </c>
      <c r="L855" t="s">
        <v>2973</v>
      </c>
      <c r="M855">
        <v>31</v>
      </c>
      <c r="N855" t="s">
        <v>4094</v>
      </c>
      <c r="O855">
        <v>2</v>
      </c>
      <c r="P855">
        <v>74</v>
      </c>
      <c r="Q855" t="s">
        <v>924</v>
      </c>
      <c r="R855">
        <v>0</v>
      </c>
      <c r="S855">
        <v>1</v>
      </c>
      <c r="T855">
        <v>1</v>
      </c>
      <c r="U855">
        <v>17</v>
      </c>
      <c r="V855">
        <v>2</v>
      </c>
      <c r="W855">
        <v>358810</v>
      </c>
      <c r="X855" t="s">
        <v>5949</v>
      </c>
      <c r="Y855">
        <v>46</v>
      </c>
      <c r="Z855">
        <v>13</v>
      </c>
      <c r="AA855">
        <v>18</v>
      </c>
      <c r="AB855">
        <v>8</v>
      </c>
      <c r="AC855" t="s">
        <v>836</v>
      </c>
      <c r="AD855" t="s">
        <v>2852</v>
      </c>
      <c r="AE855" t="s">
        <v>8461</v>
      </c>
      <c r="AF855">
        <v>1</v>
      </c>
      <c r="AG855">
        <v>0</v>
      </c>
      <c r="AH855">
        <v>1</v>
      </c>
      <c r="AI855">
        <v>1</v>
      </c>
      <c r="AJ855">
        <f>IF(AI855="","",IF(ISERROR(VLOOKUP(CONCATENATE(F855),Term!$A$1:$C$2000,1,FALSE)),0,1))</f>
        <v>0</v>
      </c>
    </row>
    <row r="856" spans="1:36" x14ac:dyDescent="0.15">
      <c r="A856" t="s">
        <v>5512</v>
      </c>
      <c r="B856">
        <v>39793</v>
      </c>
      <c r="C856" s="14">
        <v>39794</v>
      </c>
      <c r="D856" s="14"/>
      <c r="E856">
        <v>39828</v>
      </c>
      <c r="F856">
        <v>523538</v>
      </c>
      <c r="G856" t="s">
        <v>860</v>
      </c>
      <c r="H856">
        <v>2021496</v>
      </c>
      <c r="I856" t="s">
        <v>2605</v>
      </c>
      <c r="J856" t="s">
        <v>4156</v>
      </c>
      <c r="K856">
        <v>192307</v>
      </c>
      <c r="L856" t="s">
        <v>2973</v>
      </c>
      <c r="M856">
        <v>31</v>
      </c>
      <c r="N856" t="s">
        <v>646</v>
      </c>
      <c r="O856">
        <v>5</v>
      </c>
      <c r="P856">
        <v>17</v>
      </c>
      <c r="Q856">
        <v>3</v>
      </c>
      <c r="R856">
        <v>1</v>
      </c>
      <c r="S856">
        <v>1</v>
      </c>
      <c r="T856">
        <v>0</v>
      </c>
      <c r="U856">
        <v>17</v>
      </c>
      <c r="V856">
        <v>2</v>
      </c>
      <c r="W856">
        <v>358810</v>
      </c>
      <c r="X856" t="s">
        <v>5949</v>
      </c>
      <c r="Y856">
        <v>46</v>
      </c>
      <c r="Z856">
        <v>13</v>
      </c>
      <c r="AA856">
        <v>18</v>
      </c>
      <c r="AB856">
        <v>8</v>
      </c>
      <c r="AC856" t="s">
        <v>836</v>
      </c>
      <c r="AD856" t="s">
        <v>2852</v>
      </c>
      <c r="AE856" t="s">
        <v>8461</v>
      </c>
      <c r="AF856">
        <v>0</v>
      </c>
      <c r="AG856">
        <v>0</v>
      </c>
      <c r="AH856">
        <v>1</v>
      </c>
      <c r="AI856">
        <v>1</v>
      </c>
      <c r="AJ856">
        <f>IF(AI856="","",IF(ISERROR(VLOOKUP(CONCATENATE(F856),Term!$A$1:$C$2000,1,FALSE)),0,1))</f>
        <v>0</v>
      </c>
    </row>
    <row r="857" spans="1:36" x14ac:dyDescent="0.15">
      <c r="A857" t="s">
        <v>6507</v>
      </c>
      <c r="B857">
        <v>39766</v>
      </c>
      <c r="C857" s="14">
        <v>39766</v>
      </c>
      <c r="D857" s="14">
        <v>39783</v>
      </c>
      <c r="F857">
        <v>523538</v>
      </c>
      <c r="G857" t="s">
        <v>860</v>
      </c>
      <c r="H857">
        <v>2021496</v>
      </c>
      <c r="I857" t="s">
        <v>2605</v>
      </c>
      <c r="J857" t="s">
        <v>4156</v>
      </c>
      <c r="K857">
        <v>140008</v>
      </c>
      <c r="L857" t="s">
        <v>2973</v>
      </c>
      <c r="M857">
        <v>31</v>
      </c>
      <c r="N857" t="s">
        <v>924</v>
      </c>
      <c r="O857" t="s">
        <v>924</v>
      </c>
      <c r="P857" t="s">
        <v>924</v>
      </c>
      <c r="Q857">
        <v>1</v>
      </c>
      <c r="R857">
        <v>0</v>
      </c>
      <c r="S857">
        <v>0</v>
      </c>
      <c r="T857">
        <v>0</v>
      </c>
      <c r="U857">
        <v>17</v>
      </c>
      <c r="V857">
        <v>2</v>
      </c>
      <c r="W857">
        <v>358810</v>
      </c>
      <c r="X857" t="s">
        <v>5949</v>
      </c>
      <c r="Y857">
        <v>46</v>
      </c>
      <c r="Z857">
        <v>13</v>
      </c>
      <c r="AA857">
        <v>18</v>
      </c>
      <c r="AB857">
        <v>8</v>
      </c>
      <c r="AC857" t="s">
        <v>836</v>
      </c>
      <c r="AD857" t="s">
        <v>2852</v>
      </c>
      <c r="AE857" t="s">
        <v>8461</v>
      </c>
      <c r="AF857">
        <v>0</v>
      </c>
      <c r="AG857">
        <v>0</v>
      </c>
      <c r="AH857">
        <v>1</v>
      </c>
      <c r="AI857">
        <v>0</v>
      </c>
      <c r="AJ857">
        <f>IF(AI857="","",IF(ISERROR(VLOOKUP(CONCATENATE(F857),Term!$A$1:$C$2000,1,FALSE)),0,1))</f>
        <v>0</v>
      </c>
    </row>
    <row r="858" spans="1:36" x14ac:dyDescent="0.15">
      <c r="A858" t="s">
        <v>6148</v>
      </c>
      <c r="B858">
        <v>39771</v>
      </c>
      <c r="C858" s="14">
        <v>39772</v>
      </c>
      <c r="D858" s="14"/>
      <c r="F858">
        <v>523538</v>
      </c>
      <c r="G858" t="s">
        <v>860</v>
      </c>
      <c r="H858">
        <v>2021496</v>
      </c>
      <c r="I858" t="s">
        <v>2605</v>
      </c>
      <c r="J858" t="s">
        <v>4156</v>
      </c>
      <c r="K858">
        <v>40700</v>
      </c>
      <c r="L858" t="s">
        <v>2973</v>
      </c>
      <c r="M858">
        <v>31</v>
      </c>
      <c r="N858" t="s">
        <v>924</v>
      </c>
      <c r="O858" t="s">
        <v>924</v>
      </c>
      <c r="P858" t="s">
        <v>924</v>
      </c>
      <c r="Q858">
        <v>2</v>
      </c>
      <c r="R858">
        <v>0</v>
      </c>
      <c r="S858">
        <v>0</v>
      </c>
      <c r="T858">
        <v>0</v>
      </c>
      <c r="U858">
        <v>17</v>
      </c>
      <c r="V858">
        <v>2</v>
      </c>
      <c r="W858">
        <v>358810</v>
      </c>
      <c r="X858" t="s">
        <v>5949</v>
      </c>
      <c r="Y858">
        <v>46</v>
      </c>
      <c r="Z858">
        <v>13</v>
      </c>
      <c r="AA858">
        <v>18</v>
      </c>
      <c r="AB858">
        <v>8</v>
      </c>
      <c r="AC858" t="s">
        <v>836</v>
      </c>
      <c r="AD858" t="s">
        <v>2852</v>
      </c>
      <c r="AE858" t="s">
        <v>8461</v>
      </c>
      <c r="AF858">
        <v>0</v>
      </c>
      <c r="AG858">
        <v>0</v>
      </c>
      <c r="AH858">
        <v>1</v>
      </c>
      <c r="AI858">
        <v>0</v>
      </c>
      <c r="AJ858">
        <f>IF(AI858="","",IF(ISERROR(VLOOKUP(CONCATENATE(F858),Term!$A$1:$C$2000,1,FALSE)),0,1))</f>
        <v>0</v>
      </c>
    </row>
    <row r="859" spans="1:36" x14ac:dyDescent="0.15">
      <c r="A859" t="s">
        <v>8358</v>
      </c>
      <c r="B859">
        <v>39827</v>
      </c>
      <c r="C859" s="14">
        <v>39835</v>
      </c>
      <c r="D859" s="14"/>
      <c r="F859">
        <v>523199</v>
      </c>
      <c r="G859" t="s">
        <v>1695</v>
      </c>
      <c r="H859">
        <v>2057371</v>
      </c>
      <c r="I859" t="s">
        <v>2605</v>
      </c>
      <c r="J859" t="s">
        <v>102</v>
      </c>
      <c r="K859">
        <v>94261</v>
      </c>
      <c r="L859" t="s">
        <v>2464</v>
      </c>
      <c r="M859">
        <v>31</v>
      </c>
      <c r="N859" t="s">
        <v>924</v>
      </c>
      <c r="O859" t="s">
        <v>924</v>
      </c>
      <c r="P859" t="s">
        <v>924</v>
      </c>
      <c r="Q859">
        <v>6</v>
      </c>
      <c r="R859">
        <v>0</v>
      </c>
      <c r="S859">
        <v>0</v>
      </c>
      <c r="T859">
        <v>0</v>
      </c>
      <c r="U859" t="s">
        <v>924</v>
      </c>
      <c r="V859" t="s">
        <v>924</v>
      </c>
      <c r="W859" t="s">
        <v>924</v>
      </c>
      <c r="X859" t="s">
        <v>924</v>
      </c>
      <c r="Y859">
        <v>60</v>
      </c>
      <c r="Z859">
        <v>11</v>
      </c>
      <c r="AA859">
        <v>23</v>
      </c>
      <c r="AB859">
        <v>6</v>
      </c>
      <c r="AC859" t="s">
        <v>6143</v>
      </c>
      <c r="AD859" t="s">
        <v>2593</v>
      </c>
      <c r="AE859" t="s">
        <v>8359</v>
      </c>
      <c r="AF859">
        <v>0</v>
      </c>
      <c r="AG859">
        <v>0</v>
      </c>
      <c r="AH859">
        <v>1</v>
      </c>
      <c r="AI859">
        <v>0</v>
      </c>
      <c r="AJ859">
        <f>IF(AI859="","",IF(ISERROR(VLOOKUP(CONCATENATE(F859),Term!$A$1:$C$2000,1,FALSE)),0,1))</f>
        <v>0</v>
      </c>
    </row>
    <row r="860" spans="1:36" x14ac:dyDescent="0.15">
      <c r="A860" t="s">
        <v>8360</v>
      </c>
      <c r="B860">
        <v>39842</v>
      </c>
      <c r="C860">
        <v>39842</v>
      </c>
      <c r="F860">
        <v>523199</v>
      </c>
      <c r="G860" t="s">
        <v>1695</v>
      </c>
      <c r="H860">
        <v>2057371</v>
      </c>
      <c r="I860" t="s">
        <v>2605</v>
      </c>
      <c r="J860" t="s">
        <v>102</v>
      </c>
      <c r="K860">
        <v>194712</v>
      </c>
      <c r="L860" t="s">
        <v>2464</v>
      </c>
      <c r="M860">
        <v>31</v>
      </c>
      <c r="N860" t="s">
        <v>924</v>
      </c>
      <c r="O860" t="s">
        <v>924</v>
      </c>
      <c r="P860" t="s">
        <v>924</v>
      </c>
      <c r="Q860">
        <v>6</v>
      </c>
      <c r="R860">
        <v>1</v>
      </c>
      <c r="S860">
        <v>0</v>
      </c>
      <c r="T860">
        <v>0</v>
      </c>
      <c r="U860" t="s">
        <v>924</v>
      </c>
      <c r="V860" t="s">
        <v>924</v>
      </c>
      <c r="W860" t="s">
        <v>924</v>
      </c>
      <c r="X860" t="s">
        <v>924</v>
      </c>
      <c r="Y860">
        <v>60</v>
      </c>
      <c r="Z860">
        <v>11</v>
      </c>
      <c r="AA860">
        <v>23</v>
      </c>
      <c r="AB860">
        <v>6</v>
      </c>
      <c r="AC860" t="s">
        <v>6143</v>
      </c>
      <c r="AD860" t="s">
        <v>2593</v>
      </c>
      <c r="AE860" t="s">
        <v>8359</v>
      </c>
      <c r="AF860">
        <v>1</v>
      </c>
      <c r="AG860">
        <v>0</v>
      </c>
      <c r="AH860">
        <v>0</v>
      </c>
      <c r="AI860">
        <v>0</v>
      </c>
      <c r="AJ860">
        <f>IF(AI860="","",IF(ISERROR(VLOOKUP(CONCATENATE(F860),Term!$A$1:$C$2000,1,FALSE)),0,1))</f>
        <v>0</v>
      </c>
    </row>
    <row r="861" spans="1:36" x14ac:dyDescent="0.15">
      <c r="A861" t="s">
        <v>3765</v>
      </c>
      <c r="B861">
        <v>39820</v>
      </c>
      <c r="C861" s="14">
        <v>39822</v>
      </c>
      <c r="D861" s="14"/>
      <c r="E861">
        <v>39843</v>
      </c>
      <c r="F861">
        <v>523199</v>
      </c>
      <c r="G861" t="s">
        <v>1695</v>
      </c>
      <c r="H861">
        <v>2205852</v>
      </c>
      <c r="I861" t="s">
        <v>2605</v>
      </c>
      <c r="J861" t="s">
        <v>8370</v>
      </c>
      <c r="K861">
        <v>146620</v>
      </c>
      <c r="L861" t="s">
        <v>2464</v>
      </c>
      <c r="M861">
        <v>31</v>
      </c>
      <c r="N861" t="s">
        <v>7479</v>
      </c>
      <c r="O861">
        <v>6</v>
      </c>
      <c r="P861">
        <v>2</v>
      </c>
      <c r="Q861">
        <v>5</v>
      </c>
      <c r="R861">
        <v>0</v>
      </c>
      <c r="S861">
        <v>1</v>
      </c>
      <c r="T861">
        <v>1</v>
      </c>
      <c r="U861">
        <v>2</v>
      </c>
      <c r="V861">
        <v>1</v>
      </c>
      <c r="W861">
        <v>146620</v>
      </c>
      <c r="X861" t="s">
        <v>5949</v>
      </c>
      <c r="Y861">
        <v>60</v>
      </c>
      <c r="Z861">
        <v>11</v>
      </c>
      <c r="AA861">
        <v>23</v>
      </c>
      <c r="AB861">
        <v>6</v>
      </c>
      <c r="AC861" t="s">
        <v>6143</v>
      </c>
      <c r="AD861" t="s">
        <v>2593</v>
      </c>
      <c r="AE861" t="s">
        <v>8371</v>
      </c>
      <c r="AF861">
        <v>1</v>
      </c>
      <c r="AG861">
        <v>0</v>
      </c>
      <c r="AH861">
        <v>1</v>
      </c>
      <c r="AI861">
        <v>1</v>
      </c>
      <c r="AJ861">
        <f>IF(AI861="","",IF(ISERROR(VLOOKUP(CONCATENATE(F861),Term!$A$1:$C$2000,1,FALSE)),0,1))</f>
        <v>0</v>
      </c>
    </row>
    <row r="862" spans="1:36" x14ac:dyDescent="0.15">
      <c r="A862" t="s">
        <v>8372</v>
      </c>
      <c r="B862">
        <v>39835</v>
      </c>
      <c r="C862" s="14">
        <v>39836</v>
      </c>
      <c r="D862" s="14"/>
      <c r="F862">
        <v>523199</v>
      </c>
      <c r="G862" t="s">
        <v>1695</v>
      </c>
      <c r="H862">
        <v>2205852</v>
      </c>
      <c r="I862" t="s">
        <v>2605</v>
      </c>
      <c r="J862" t="s">
        <v>8370</v>
      </c>
      <c r="K862">
        <v>97897</v>
      </c>
      <c r="L862" t="s">
        <v>2464</v>
      </c>
      <c r="M862">
        <v>31</v>
      </c>
      <c r="N862" t="s">
        <v>924</v>
      </c>
      <c r="O862" t="s">
        <v>924</v>
      </c>
      <c r="P862" t="s">
        <v>924</v>
      </c>
      <c r="Q862">
        <v>6</v>
      </c>
      <c r="R862">
        <v>1</v>
      </c>
      <c r="S862">
        <v>0</v>
      </c>
      <c r="T862">
        <v>0</v>
      </c>
      <c r="U862">
        <v>2</v>
      </c>
      <c r="V862">
        <v>1</v>
      </c>
      <c r="W862">
        <v>146620</v>
      </c>
      <c r="X862" t="s">
        <v>5949</v>
      </c>
      <c r="Y862">
        <v>60</v>
      </c>
      <c r="Z862">
        <v>11</v>
      </c>
      <c r="AA862">
        <v>23</v>
      </c>
      <c r="AB862">
        <v>6</v>
      </c>
      <c r="AC862" t="s">
        <v>6143</v>
      </c>
      <c r="AD862" t="s">
        <v>2593</v>
      </c>
      <c r="AE862" t="s">
        <v>8371</v>
      </c>
      <c r="AF862">
        <v>0</v>
      </c>
      <c r="AG862">
        <v>0</v>
      </c>
      <c r="AH862">
        <v>1</v>
      </c>
      <c r="AI862">
        <v>0</v>
      </c>
      <c r="AJ862">
        <f>IF(AI862="","",IF(ISERROR(VLOOKUP(CONCATENATE(F862),Term!$A$1:$C$2000,1,FALSE)),0,1))</f>
        <v>0</v>
      </c>
    </row>
    <row r="863" spans="1:36" x14ac:dyDescent="0.15">
      <c r="A863" t="s">
        <v>8355</v>
      </c>
      <c r="B863">
        <v>39835</v>
      </c>
      <c r="C863" s="14">
        <v>39840</v>
      </c>
      <c r="D863" s="14"/>
      <c r="F863">
        <v>523199</v>
      </c>
      <c r="G863" t="s">
        <v>1695</v>
      </c>
      <c r="H863">
        <v>2034961</v>
      </c>
      <c r="I863" t="s">
        <v>2605</v>
      </c>
      <c r="J863" t="s">
        <v>8356</v>
      </c>
      <c r="K863">
        <v>83460</v>
      </c>
      <c r="L863" t="s">
        <v>2464</v>
      </c>
      <c r="M863">
        <v>31</v>
      </c>
      <c r="N863" t="s">
        <v>924</v>
      </c>
      <c r="O863" t="s">
        <v>924</v>
      </c>
      <c r="P863" t="s">
        <v>924</v>
      </c>
      <c r="Q863">
        <v>6</v>
      </c>
      <c r="R863">
        <v>1</v>
      </c>
      <c r="S863">
        <v>0</v>
      </c>
      <c r="T863">
        <v>0</v>
      </c>
      <c r="U863" t="s">
        <v>924</v>
      </c>
      <c r="V863" t="s">
        <v>924</v>
      </c>
      <c r="W863" t="s">
        <v>924</v>
      </c>
      <c r="X863" t="s">
        <v>924</v>
      </c>
      <c r="Y863">
        <v>60</v>
      </c>
      <c r="Z863">
        <v>11</v>
      </c>
      <c r="AA863">
        <v>23</v>
      </c>
      <c r="AB863">
        <v>6</v>
      </c>
      <c r="AC863" t="s">
        <v>6143</v>
      </c>
      <c r="AD863" t="s">
        <v>2593</v>
      </c>
      <c r="AE863" t="s">
        <v>8357</v>
      </c>
      <c r="AF863">
        <v>1</v>
      </c>
      <c r="AG863">
        <v>0</v>
      </c>
      <c r="AH863">
        <v>1</v>
      </c>
      <c r="AI863">
        <v>0</v>
      </c>
      <c r="AJ863">
        <f>IF(AI863="","",IF(ISERROR(VLOOKUP(CONCATENATE(F863),Term!$A$1:$C$2000,1,FALSE)),0,1))</f>
        <v>0</v>
      </c>
    </row>
    <row r="864" spans="1:36" x14ac:dyDescent="0.15">
      <c r="A864" t="s">
        <v>609</v>
      </c>
      <c r="B864">
        <v>39770</v>
      </c>
      <c r="C864" s="14">
        <v>39798</v>
      </c>
      <c r="D864" s="14">
        <v>39827</v>
      </c>
      <c r="F864">
        <v>523199</v>
      </c>
      <c r="G864" t="s">
        <v>1695</v>
      </c>
      <c r="H864">
        <v>2150133</v>
      </c>
      <c r="I864" t="s">
        <v>2605</v>
      </c>
      <c r="J864" t="s">
        <v>5704</v>
      </c>
      <c r="K864">
        <v>74023</v>
      </c>
      <c r="L864" t="s">
        <v>2464</v>
      </c>
      <c r="M864">
        <v>31</v>
      </c>
      <c r="N864" t="s">
        <v>924</v>
      </c>
      <c r="O864" t="s">
        <v>924</v>
      </c>
      <c r="P864" t="s">
        <v>924</v>
      </c>
      <c r="Q864">
        <v>4</v>
      </c>
      <c r="R864">
        <v>1</v>
      </c>
      <c r="S864">
        <v>0</v>
      </c>
      <c r="T864">
        <v>0</v>
      </c>
      <c r="U864" t="s">
        <v>924</v>
      </c>
      <c r="V864" t="s">
        <v>924</v>
      </c>
      <c r="W864" t="s">
        <v>924</v>
      </c>
      <c r="X864" t="s">
        <v>924</v>
      </c>
      <c r="Y864">
        <v>60</v>
      </c>
      <c r="Z864">
        <v>11</v>
      </c>
      <c r="AA864">
        <v>23</v>
      </c>
      <c r="AB864">
        <v>6</v>
      </c>
      <c r="AC864" t="s">
        <v>6143</v>
      </c>
      <c r="AD864" t="s">
        <v>2593</v>
      </c>
      <c r="AE864" t="s">
        <v>7947</v>
      </c>
      <c r="AF864">
        <v>1</v>
      </c>
      <c r="AG864">
        <v>0</v>
      </c>
      <c r="AH864">
        <v>1</v>
      </c>
      <c r="AI864">
        <v>0</v>
      </c>
      <c r="AJ864">
        <f>IF(AI864="","",IF(ISERROR(VLOOKUP(CONCATENATE(F864),Term!$A$1:$C$2000,1,FALSE)),0,1))</f>
        <v>0</v>
      </c>
    </row>
    <row r="865" spans="1:36" x14ac:dyDescent="0.15">
      <c r="A865" t="s">
        <v>4538</v>
      </c>
      <c r="B865">
        <v>39763</v>
      </c>
      <c r="C865" s="14">
        <v>39787</v>
      </c>
      <c r="D865" s="14"/>
      <c r="E865">
        <v>39800</v>
      </c>
      <c r="F865">
        <v>523199</v>
      </c>
      <c r="G865" t="s">
        <v>1695</v>
      </c>
      <c r="H865">
        <v>428119</v>
      </c>
      <c r="I865" t="s">
        <v>2605</v>
      </c>
      <c r="J865" t="s">
        <v>5455</v>
      </c>
      <c r="K865">
        <v>87742</v>
      </c>
      <c r="L865" t="s">
        <v>2464</v>
      </c>
      <c r="M865">
        <v>31</v>
      </c>
      <c r="N865" t="s">
        <v>932</v>
      </c>
      <c r="O865">
        <v>4</v>
      </c>
      <c r="P865">
        <v>45</v>
      </c>
      <c r="Q865">
        <v>3</v>
      </c>
      <c r="R865">
        <v>0</v>
      </c>
      <c r="S865">
        <v>1</v>
      </c>
      <c r="T865">
        <v>1</v>
      </c>
      <c r="U865">
        <v>45</v>
      </c>
      <c r="V865">
        <v>1</v>
      </c>
      <c r="W865">
        <v>87742</v>
      </c>
      <c r="X865" t="s">
        <v>4315</v>
      </c>
      <c r="Y865">
        <v>60</v>
      </c>
      <c r="Z865">
        <v>11</v>
      </c>
      <c r="AA865">
        <v>23</v>
      </c>
      <c r="AB865">
        <v>6</v>
      </c>
      <c r="AC865" t="s">
        <v>6143</v>
      </c>
      <c r="AD865" t="s">
        <v>2593</v>
      </c>
      <c r="AE865" t="s">
        <v>8351</v>
      </c>
      <c r="AF865">
        <v>1</v>
      </c>
      <c r="AG865">
        <v>1</v>
      </c>
      <c r="AH865">
        <v>1</v>
      </c>
      <c r="AI865">
        <v>1</v>
      </c>
      <c r="AJ865">
        <f>IF(AI865="","",IF(ISERROR(VLOOKUP(CONCATENATE(F865),Term!$A$1:$C$2000,1,FALSE)),0,1))</f>
        <v>0</v>
      </c>
    </row>
    <row r="866" spans="1:36" x14ac:dyDescent="0.15">
      <c r="A866" t="s">
        <v>600</v>
      </c>
      <c r="B866">
        <v>39787</v>
      </c>
      <c r="C866">
        <v>39801</v>
      </c>
      <c r="D866">
        <v>39818</v>
      </c>
      <c r="F866">
        <v>523199</v>
      </c>
      <c r="G866" t="s">
        <v>1695</v>
      </c>
      <c r="H866">
        <v>428119</v>
      </c>
      <c r="I866" t="s">
        <v>2605</v>
      </c>
      <c r="J866" t="s">
        <v>5455</v>
      </c>
      <c r="K866">
        <v>211894</v>
      </c>
      <c r="L866" t="s">
        <v>2464</v>
      </c>
      <c r="M866">
        <v>31</v>
      </c>
      <c r="N866" t="s">
        <v>924</v>
      </c>
      <c r="O866" t="s">
        <v>924</v>
      </c>
      <c r="P866" t="s">
        <v>924</v>
      </c>
      <c r="Q866">
        <v>4</v>
      </c>
      <c r="R866">
        <v>0</v>
      </c>
      <c r="S866">
        <v>0</v>
      </c>
      <c r="T866">
        <v>0</v>
      </c>
      <c r="U866">
        <v>45</v>
      </c>
      <c r="V866">
        <v>1</v>
      </c>
      <c r="W866">
        <v>87742</v>
      </c>
      <c r="X866" t="s">
        <v>4315</v>
      </c>
      <c r="Y866">
        <v>60</v>
      </c>
      <c r="Z866">
        <v>11</v>
      </c>
      <c r="AA866">
        <v>23</v>
      </c>
      <c r="AB866">
        <v>6</v>
      </c>
      <c r="AC866" t="s">
        <v>6143</v>
      </c>
      <c r="AD866" t="s">
        <v>2593</v>
      </c>
      <c r="AE866" t="s">
        <v>8351</v>
      </c>
      <c r="AF866">
        <v>0</v>
      </c>
      <c r="AG866">
        <v>0</v>
      </c>
      <c r="AH866">
        <v>1</v>
      </c>
      <c r="AI866">
        <v>0</v>
      </c>
      <c r="AJ866">
        <f>IF(AI866="","",IF(ISERROR(VLOOKUP(CONCATENATE(F866),Term!$A$1:$C$2000,1,FALSE)),0,1))</f>
        <v>0</v>
      </c>
    </row>
    <row r="867" spans="1:36" x14ac:dyDescent="0.15">
      <c r="A867" t="s">
        <v>3757</v>
      </c>
      <c r="B867">
        <v>39819</v>
      </c>
      <c r="C867">
        <v>39822</v>
      </c>
      <c r="D867">
        <v>39843</v>
      </c>
      <c r="F867">
        <v>523199</v>
      </c>
      <c r="G867" t="s">
        <v>1695</v>
      </c>
      <c r="H867">
        <v>428119</v>
      </c>
      <c r="I867" t="s">
        <v>2605</v>
      </c>
      <c r="J867" t="s">
        <v>5455</v>
      </c>
      <c r="K867">
        <v>275793</v>
      </c>
      <c r="L867" t="s">
        <v>2464</v>
      </c>
      <c r="M867">
        <v>31</v>
      </c>
      <c r="N867" t="s">
        <v>924</v>
      </c>
      <c r="O867" t="s">
        <v>924</v>
      </c>
      <c r="P867" t="s">
        <v>924</v>
      </c>
      <c r="Q867">
        <v>5</v>
      </c>
      <c r="R867">
        <v>0</v>
      </c>
      <c r="S867">
        <v>0</v>
      </c>
      <c r="T867">
        <v>0</v>
      </c>
      <c r="U867">
        <v>45</v>
      </c>
      <c r="V867">
        <v>1</v>
      </c>
      <c r="W867">
        <v>87742</v>
      </c>
      <c r="X867" t="s">
        <v>4315</v>
      </c>
      <c r="Y867">
        <v>60</v>
      </c>
      <c r="Z867">
        <v>11</v>
      </c>
      <c r="AA867">
        <v>23</v>
      </c>
      <c r="AB867">
        <v>6</v>
      </c>
      <c r="AC867" t="s">
        <v>6143</v>
      </c>
      <c r="AD867" t="s">
        <v>2593</v>
      </c>
      <c r="AE867" t="s">
        <v>8351</v>
      </c>
      <c r="AF867">
        <v>0</v>
      </c>
      <c r="AG867">
        <v>0</v>
      </c>
      <c r="AH867">
        <v>1</v>
      </c>
      <c r="AI867">
        <v>0</v>
      </c>
      <c r="AJ867">
        <f>IF(AI867="","",IF(ISERROR(VLOOKUP(CONCATENATE(F867),Term!$A$1:$C$2000,1,FALSE)),0,1))</f>
        <v>0</v>
      </c>
    </row>
    <row r="868" spans="1:36" x14ac:dyDescent="0.15">
      <c r="A868" t="s">
        <v>8352</v>
      </c>
      <c r="B868">
        <v>39836</v>
      </c>
      <c r="C868" s="14">
        <v>39839</v>
      </c>
      <c r="D868" s="14"/>
      <c r="F868">
        <v>523199</v>
      </c>
      <c r="G868" t="s">
        <v>1695</v>
      </c>
      <c r="H868">
        <v>428119</v>
      </c>
      <c r="I868" t="s">
        <v>2605</v>
      </c>
      <c r="J868" t="s">
        <v>5455</v>
      </c>
      <c r="K868">
        <v>125661</v>
      </c>
      <c r="L868" t="s">
        <v>2464</v>
      </c>
      <c r="M868">
        <v>31</v>
      </c>
      <c r="N868" t="s">
        <v>924</v>
      </c>
      <c r="O868" t="s">
        <v>924</v>
      </c>
      <c r="P868" t="s">
        <v>924</v>
      </c>
      <c r="Q868">
        <v>6</v>
      </c>
      <c r="R868">
        <v>1</v>
      </c>
      <c r="S868">
        <v>0</v>
      </c>
      <c r="T868">
        <v>0</v>
      </c>
      <c r="U868">
        <v>45</v>
      </c>
      <c r="V868">
        <v>1</v>
      </c>
      <c r="W868">
        <v>87742</v>
      </c>
      <c r="X868" t="s">
        <v>4315</v>
      </c>
      <c r="Y868">
        <v>60</v>
      </c>
      <c r="Z868">
        <v>11</v>
      </c>
      <c r="AA868">
        <v>23</v>
      </c>
      <c r="AB868">
        <v>6</v>
      </c>
      <c r="AC868" t="s">
        <v>6143</v>
      </c>
      <c r="AD868" t="s">
        <v>2593</v>
      </c>
      <c r="AE868" t="s">
        <v>8351</v>
      </c>
      <c r="AF868">
        <v>0</v>
      </c>
      <c r="AG868">
        <v>0</v>
      </c>
      <c r="AH868">
        <v>1</v>
      </c>
      <c r="AI868">
        <v>0</v>
      </c>
      <c r="AJ868">
        <f>IF(AI868="","",IF(ISERROR(VLOOKUP(CONCATENATE(F868),Term!$A$1:$C$2000,1,FALSE)),0,1))</f>
        <v>0</v>
      </c>
    </row>
    <row r="869" spans="1:36" x14ac:dyDescent="0.15">
      <c r="A869" t="s">
        <v>6460</v>
      </c>
      <c r="B869">
        <v>39759</v>
      </c>
      <c r="C869" s="14">
        <v>39760</v>
      </c>
      <c r="D869" s="14"/>
      <c r="E869">
        <v>39773</v>
      </c>
      <c r="F869">
        <v>523199</v>
      </c>
      <c r="G869" t="s">
        <v>1695</v>
      </c>
      <c r="H869">
        <v>436905</v>
      </c>
      <c r="I869" t="s">
        <v>2605</v>
      </c>
      <c r="J869" t="s">
        <v>5702</v>
      </c>
      <c r="K869">
        <v>161863</v>
      </c>
      <c r="L869" t="s">
        <v>2464</v>
      </c>
      <c r="M869">
        <v>31</v>
      </c>
      <c r="N869" t="s">
        <v>4094</v>
      </c>
      <c r="O869">
        <v>2</v>
      </c>
      <c r="P869">
        <v>72</v>
      </c>
      <c r="Q869">
        <v>1</v>
      </c>
      <c r="R869">
        <v>0</v>
      </c>
      <c r="S869">
        <v>1</v>
      </c>
      <c r="T869">
        <v>1</v>
      </c>
      <c r="U869">
        <v>11</v>
      </c>
      <c r="V869">
        <v>5</v>
      </c>
      <c r="W869">
        <v>1891128</v>
      </c>
      <c r="X869" t="s">
        <v>4313</v>
      </c>
      <c r="Y869">
        <v>60</v>
      </c>
      <c r="Z869">
        <v>11</v>
      </c>
      <c r="AA869">
        <v>23</v>
      </c>
      <c r="AB869">
        <v>6</v>
      </c>
      <c r="AC869" t="s">
        <v>6143</v>
      </c>
      <c r="AD869" t="s">
        <v>2593</v>
      </c>
      <c r="AE869" t="s">
        <v>7945</v>
      </c>
      <c r="AF869">
        <v>1</v>
      </c>
      <c r="AG869">
        <v>0</v>
      </c>
      <c r="AH869">
        <v>0</v>
      </c>
      <c r="AI869">
        <v>1</v>
      </c>
      <c r="AJ869">
        <f>IF(AI869="","",IF(ISERROR(VLOOKUP(CONCATENATE(F869),Term!$A$1:$C$2000,1,FALSE)),0,1))</f>
        <v>0</v>
      </c>
    </row>
    <row r="870" spans="1:36" x14ac:dyDescent="0.15">
      <c r="A870" t="s">
        <v>6459</v>
      </c>
      <c r="B870">
        <v>39758</v>
      </c>
      <c r="C870" s="14">
        <v>39758</v>
      </c>
      <c r="D870" s="14"/>
      <c r="E870">
        <v>39778</v>
      </c>
      <c r="F870">
        <v>523199</v>
      </c>
      <c r="G870" t="s">
        <v>1695</v>
      </c>
      <c r="H870">
        <v>436905</v>
      </c>
      <c r="I870" t="s">
        <v>2605</v>
      </c>
      <c r="J870" t="s">
        <v>5702</v>
      </c>
      <c r="K870">
        <v>89314</v>
      </c>
      <c r="L870" t="s">
        <v>2464</v>
      </c>
      <c r="M870">
        <v>31</v>
      </c>
      <c r="N870" t="s">
        <v>4094</v>
      </c>
      <c r="O870">
        <v>2</v>
      </c>
      <c r="P870">
        <v>67</v>
      </c>
      <c r="Q870">
        <v>1</v>
      </c>
      <c r="R870">
        <v>0</v>
      </c>
      <c r="S870">
        <v>1</v>
      </c>
      <c r="T870">
        <v>0</v>
      </c>
      <c r="U870">
        <v>11</v>
      </c>
      <c r="V870">
        <v>5</v>
      </c>
      <c r="W870">
        <v>1891128</v>
      </c>
      <c r="X870" t="s">
        <v>4313</v>
      </c>
      <c r="Y870">
        <v>60</v>
      </c>
      <c r="Z870">
        <v>11</v>
      </c>
      <c r="AA870">
        <v>23</v>
      </c>
      <c r="AB870">
        <v>6</v>
      </c>
      <c r="AC870" t="s">
        <v>6143</v>
      </c>
      <c r="AD870" t="s">
        <v>2593</v>
      </c>
      <c r="AE870" t="s">
        <v>7945</v>
      </c>
      <c r="AF870">
        <v>0</v>
      </c>
      <c r="AG870">
        <v>0</v>
      </c>
      <c r="AH870">
        <v>1</v>
      </c>
      <c r="AI870">
        <v>0</v>
      </c>
      <c r="AJ870">
        <f>IF(AI870="","",IF(ISERROR(VLOOKUP(CONCATENATE(F870),Term!$A$1:$C$2000,1,FALSE)),0,1))</f>
        <v>0</v>
      </c>
    </row>
    <row r="871" spans="1:36" x14ac:dyDescent="0.15">
      <c r="A871" t="s">
        <v>6461</v>
      </c>
      <c r="B871">
        <v>39758</v>
      </c>
      <c r="C871">
        <v>39763</v>
      </c>
      <c r="E871">
        <v>39790</v>
      </c>
      <c r="F871">
        <v>523199</v>
      </c>
      <c r="G871" t="s">
        <v>1695</v>
      </c>
      <c r="H871">
        <v>436905</v>
      </c>
      <c r="I871" t="s">
        <v>2605</v>
      </c>
      <c r="J871" t="s">
        <v>5702</v>
      </c>
      <c r="K871">
        <v>133009</v>
      </c>
      <c r="L871" t="s">
        <v>2464</v>
      </c>
      <c r="M871">
        <v>31</v>
      </c>
      <c r="N871" t="s">
        <v>4582</v>
      </c>
      <c r="O871">
        <v>3</v>
      </c>
      <c r="P871">
        <v>55</v>
      </c>
      <c r="Q871">
        <v>1</v>
      </c>
      <c r="R871">
        <v>0</v>
      </c>
      <c r="S871">
        <v>1</v>
      </c>
      <c r="T871">
        <v>0</v>
      </c>
      <c r="U871">
        <v>11</v>
      </c>
      <c r="V871">
        <v>5</v>
      </c>
      <c r="W871">
        <v>1891128</v>
      </c>
      <c r="X871" t="s">
        <v>4313</v>
      </c>
      <c r="Y871">
        <v>60</v>
      </c>
      <c r="Z871">
        <v>11</v>
      </c>
      <c r="AA871">
        <v>23</v>
      </c>
      <c r="AB871">
        <v>6</v>
      </c>
      <c r="AC871" t="s">
        <v>6143</v>
      </c>
      <c r="AD871" t="s">
        <v>2593</v>
      </c>
      <c r="AE871" t="s">
        <v>7945</v>
      </c>
      <c r="AF871">
        <v>0</v>
      </c>
      <c r="AG871">
        <v>0</v>
      </c>
      <c r="AH871">
        <v>0</v>
      </c>
      <c r="AI871">
        <v>1</v>
      </c>
      <c r="AJ871">
        <f>IF(AI871="","",IF(ISERROR(VLOOKUP(CONCATENATE(F871),Term!$A$1:$C$2000,1,FALSE)),0,1))</f>
        <v>0</v>
      </c>
    </row>
    <row r="872" spans="1:36" x14ac:dyDescent="0.15">
      <c r="A872" t="s">
        <v>5787</v>
      </c>
      <c r="B872">
        <v>39764</v>
      </c>
      <c r="C872">
        <v>39771</v>
      </c>
      <c r="E872">
        <v>39790</v>
      </c>
      <c r="F872">
        <v>523199</v>
      </c>
      <c r="G872" t="s">
        <v>1695</v>
      </c>
      <c r="H872">
        <v>436905</v>
      </c>
      <c r="I872" t="s">
        <v>2605</v>
      </c>
      <c r="J872" t="s">
        <v>5702</v>
      </c>
      <c r="K872">
        <v>140051</v>
      </c>
      <c r="L872" t="s">
        <v>2464</v>
      </c>
      <c r="M872">
        <v>31</v>
      </c>
      <c r="N872" t="s">
        <v>4582</v>
      </c>
      <c r="O872">
        <v>3</v>
      </c>
      <c r="P872">
        <v>55</v>
      </c>
      <c r="Q872">
        <v>2</v>
      </c>
      <c r="R872">
        <v>0</v>
      </c>
      <c r="S872">
        <v>1</v>
      </c>
      <c r="T872">
        <v>0</v>
      </c>
      <c r="U872">
        <v>11</v>
      </c>
      <c r="V872">
        <v>5</v>
      </c>
      <c r="W872">
        <v>1891128</v>
      </c>
      <c r="X872" t="s">
        <v>4313</v>
      </c>
      <c r="Y872">
        <v>60</v>
      </c>
      <c r="Z872">
        <v>11</v>
      </c>
      <c r="AA872">
        <v>23</v>
      </c>
      <c r="AB872">
        <v>6</v>
      </c>
      <c r="AC872" t="s">
        <v>6143</v>
      </c>
      <c r="AD872" t="s">
        <v>2593</v>
      </c>
      <c r="AE872" t="s">
        <v>7945</v>
      </c>
      <c r="AF872">
        <v>0</v>
      </c>
      <c r="AG872">
        <v>0</v>
      </c>
      <c r="AH872">
        <v>0</v>
      </c>
      <c r="AI872">
        <v>0</v>
      </c>
      <c r="AJ872">
        <f>IF(AI872="","",IF(ISERROR(VLOOKUP(CONCATENATE(F872),Term!$A$1:$C$2000,1,FALSE)),0,1))</f>
        <v>0</v>
      </c>
    </row>
    <row r="873" spans="1:36" x14ac:dyDescent="0.15">
      <c r="A873" t="s">
        <v>5788</v>
      </c>
      <c r="B873">
        <v>39764</v>
      </c>
      <c r="C873" s="14">
        <v>39772</v>
      </c>
      <c r="D873" s="14"/>
      <c r="E873">
        <v>39791</v>
      </c>
      <c r="F873">
        <v>523199</v>
      </c>
      <c r="G873" t="s">
        <v>1695</v>
      </c>
      <c r="H873">
        <v>436905</v>
      </c>
      <c r="I873" t="s">
        <v>2605</v>
      </c>
      <c r="J873" t="s">
        <v>5702</v>
      </c>
      <c r="K873">
        <v>112026</v>
      </c>
      <c r="L873" t="s">
        <v>2464</v>
      </c>
      <c r="M873">
        <v>31</v>
      </c>
      <c r="N873" t="s">
        <v>4582</v>
      </c>
      <c r="O873">
        <v>3</v>
      </c>
      <c r="P873">
        <v>54</v>
      </c>
      <c r="Q873">
        <v>2</v>
      </c>
      <c r="R873">
        <v>0</v>
      </c>
      <c r="S873">
        <v>1</v>
      </c>
      <c r="T873">
        <v>0</v>
      </c>
      <c r="U873">
        <v>11</v>
      </c>
      <c r="V873">
        <v>5</v>
      </c>
      <c r="W873">
        <v>1891128</v>
      </c>
      <c r="X873" t="s">
        <v>4313</v>
      </c>
      <c r="Y873">
        <v>60</v>
      </c>
      <c r="Z873">
        <v>11</v>
      </c>
      <c r="AA873">
        <v>23</v>
      </c>
      <c r="AB873">
        <v>6</v>
      </c>
      <c r="AC873" t="s">
        <v>6143</v>
      </c>
      <c r="AD873" t="s">
        <v>2593</v>
      </c>
      <c r="AE873" t="s">
        <v>7945</v>
      </c>
      <c r="AF873">
        <v>0</v>
      </c>
      <c r="AG873">
        <v>0</v>
      </c>
      <c r="AH873">
        <v>0</v>
      </c>
      <c r="AI873">
        <v>0</v>
      </c>
      <c r="AJ873">
        <f>IF(AI873="","",IF(ISERROR(VLOOKUP(CONCATENATE(F873),Term!$A$1:$C$2000,1,FALSE)),0,1))</f>
        <v>0</v>
      </c>
    </row>
    <row r="874" spans="1:36" x14ac:dyDescent="0.15">
      <c r="A874" t="s">
        <v>5789</v>
      </c>
      <c r="B874">
        <v>39773</v>
      </c>
      <c r="C874" s="14">
        <v>39776</v>
      </c>
      <c r="D874" s="14"/>
      <c r="E874">
        <v>39794</v>
      </c>
      <c r="F874">
        <v>523199</v>
      </c>
      <c r="G874" t="s">
        <v>1695</v>
      </c>
      <c r="H874">
        <v>436905</v>
      </c>
      <c r="I874" t="s">
        <v>2605</v>
      </c>
      <c r="J874" t="s">
        <v>5702</v>
      </c>
      <c r="K874">
        <v>199430</v>
      </c>
      <c r="L874" t="s">
        <v>2464</v>
      </c>
      <c r="M874">
        <v>31</v>
      </c>
      <c r="N874" t="s">
        <v>4582</v>
      </c>
      <c r="O874">
        <v>3</v>
      </c>
      <c r="P874">
        <v>51</v>
      </c>
      <c r="Q874">
        <v>2</v>
      </c>
      <c r="R874">
        <v>0</v>
      </c>
      <c r="S874">
        <v>1</v>
      </c>
      <c r="T874">
        <v>0</v>
      </c>
      <c r="U874">
        <v>11</v>
      </c>
      <c r="V874">
        <v>5</v>
      </c>
      <c r="W874">
        <v>1891128</v>
      </c>
      <c r="X874" t="s">
        <v>4313</v>
      </c>
      <c r="Y874">
        <v>60</v>
      </c>
      <c r="Z874">
        <v>11</v>
      </c>
      <c r="AA874">
        <v>23</v>
      </c>
      <c r="AB874">
        <v>6</v>
      </c>
      <c r="AC874" t="s">
        <v>6143</v>
      </c>
      <c r="AD874" t="s">
        <v>2593</v>
      </c>
      <c r="AE874" t="s">
        <v>7945</v>
      </c>
      <c r="AF874">
        <v>0</v>
      </c>
      <c r="AG874">
        <v>0</v>
      </c>
      <c r="AH874">
        <v>0</v>
      </c>
      <c r="AI874">
        <v>0</v>
      </c>
      <c r="AJ874">
        <f>IF(AI874="","",IF(ISERROR(VLOOKUP(CONCATENATE(F874),Term!$A$1:$C$2000,1,FALSE)),0,1))</f>
        <v>0</v>
      </c>
    </row>
    <row r="875" spans="1:36" x14ac:dyDescent="0.15">
      <c r="A875" t="s">
        <v>5456</v>
      </c>
      <c r="B875">
        <v>39783</v>
      </c>
      <c r="C875" s="14">
        <v>39784</v>
      </c>
      <c r="D875" s="14"/>
      <c r="E875">
        <v>39799</v>
      </c>
      <c r="F875">
        <v>523199</v>
      </c>
      <c r="G875" t="s">
        <v>1695</v>
      </c>
      <c r="H875">
        <v>436905</v>
      </c>
      <c r="I875" t="s">
        <v>2605</v>
      </c>
      <c r="J875" t="s">
        <v>5702</v>
      </c>
      <c r="K875">
        <v>233731</v>
      </c>
      <c r="L875" t="s">
        <v>2464</v>
      </c>
      <c r="M875">
        <v>31</v>
      </c>
      <c r="N875" t="s">
        <v>932</v>
      </c>
      <c r="O875">
        <v>4</v>
      </c>
      <c r="P875">
        <v>46</v>
      </c>
      <c r="Q875">
        <v>3</v>
      </c>
      <c r="R875">
        <v>0</v>
      </c>
      <c r="S875">
        <v>1</v>
      </c>
      <c r="T875">
        <v>0</v>
      </c>
      <c r="U875">
        <v>11</v>
      </c>
      <c r="V875">
        <v>5</v>
      </c>
      <c r="W875">
        <v>1891128</v>
      </c>
      <c r="X875" t="s">
        <v>4313</v>
      </c>
      <c r="Y875">
        <v>60</v>
      </c>
      <c r="Z875">
        <v>11</v>
      </c>
      <c r="AA875">
        <v>23</v>
      </c>
      <c r="AB875">
        <v>6</v>
      </c>
      <c r="AC875" t="s">
        <v>6143</v>
      </c>
      <c r="AD875" t="s">
        <v>2593</v>
      </c>
      <c r="AE875" t="s">
        <v>7945</v>
      </c>
      <c r="AF875">
        <v>0</v>
      </c>
      <c r="AG875">
        <v>0</v>
      </c>
      <c r="AH875">
        <v>1</v>
      </c>
      <c r="AI875">
        <v>1</v>
      </c>
      <c r="AJ875">
        <f>IF(AI875="","",IF(ISERROR(VLOOKUP(CONCATENATE(F875),Term!$A$1:$C$2000,1,FALSE)),0,1))</f>
        <v>0</v>
      </c>
    </row>
    <row r="876" spans="1:36" x14ac:dyDescent="0.15">
      <c r="A876" t="s">
        <v>5457</v>
      </c>
      <c r="B876">
        <v>39783</v>
      </c>
      <c r="C876" s="14">
        <v>39784</v>
      </c>
      <c r="D876" s="14"/>
      <c r="E876">
        <v>39806</v>
      </c>
      <c r="F876">
        <v>523199</v>
      </c>
      <c r="G876" t="s">
        <v>1695</v>
      </c>
      <c r="H876">
        <v>436905</v>
      </c>
      <c r="I876" t="s">
        <v>2605</v>
      </c>
      <c r="J876" t="s">
        <v>5702</v>
      </c>
      <c r="K876">
        <v>123728</v>
      </c>
      <c r="L876" t="s">
        <v>2464</v>
      </c>
      <c r="M876">
        <v>31</v>
      </c>
      <c r="N876" t="s">
        <v>932</v>
      </c>
      <c r="O876">
        <v>4</v>
      </c>
      <c r="P876">
        <v>39</v>
      </c>
      <c r="Q876">
        <v>3</v>
      </c>
      <c r="R876">
        <v>0</v>
      </c>
      <c r="S876">
        <v>1</v>
      </c>
      <c r="T876">
        <v>0</v>
      </c>
      <c r="U876">
        <v>11</v>
      </c>
      <c r="V876">
        <v>5</v>
      </c>
      <c r="W876">
        <v>1891128</v>
      </c>
      <c r="X876" t="s">
        <v>4313</v>
      </c>
      <c r="Y876">
        <v>60</v>
      </c>
      <c r="Z876">
        <v>11</v>
      </c>
      <c r="AA876">
        <v>23</v>
      </c>
      <c r="AB876">
        <v>6</v>
      </c>
      <c r="AC876" t="s">
        <v>6143</v>
      </c>
      <c r="AD876" t="s">
        <v>2593</v>
      </c>
      <c r="AE876" t="s">
        <v>7945</v>
      </c>
      <c r="AF876">
        <v>0</v>
      </c>
      <c r="AG876">
        <v>0</v>
      </c>
      <c r="AH876">
        <v>0</v>
      </c>
      <c r="AI876">
        <v>0</v>
      </c>
      <c r="AJ876">
        <f>IF(AI876="","",IF(ISERROR(VLOOKUP(CONCATENATE(F876),Term!$A$1:$C$2000,1,FALSE)),0,1))</f>
        <v>0</v>
      </c>
    </row>
    <row r="877" spans="1:36" x14ac:dyDescent="0.15">
      <c r="A877" t="s">
        <v>5458</v>
      </c>
      <c r="B877">
        <v>39790</v>
      </c>
      <c r="C877" s="14">
        <v>39790</v>
      </c>
      <c r="D877" s="14"/>
      <c r="E877">
        <v>39811</v>
      </c>
      <c r="F877">
        <v>523199</v>
      </c>
      <c r="G877" t="s">
        <v>1695</v>
      </c>
      <c r="H877">
        <v>436905</v>
      </c>
      <c r="I877" t="s">
        <v>2605</v>
      </c>
      <c r="J877" t="s">
        <v>5702</v>
      </c>
      <c r="K877">
        <v>154955</v>
      </c>
      <c r="L877" t="s">
        <v>2464</v>
      </c>
      <c r="M877">
        <v>31</v>
      </c>
      <c r="N877" t="s">
        <v>932</v>
      </c>
      <c r="O877">
        <v>4</v>
      </c>
      <c r="P877">
        <v>34</v>
      </c>
      <c r="Q877">
        <v>3</v>
      </c>
      <c r="R877">
        <v>0</v>
      </c>
      <c r="S877">
        <v>1</v>
      </c>
      <c r="T877">
        <v>0</v>
      </c>
      <c r="U877">
        <v>11</v>
      </c>
      <c r="V877">
        <v>5</v>
      </c>
      <c r="W877">
        <v>1891128</v>
      </c>
      <c r="X877" t="s">
        <v>4313</v>
      </c>
      <c r="Y877">
        <v>60</v>
      </c>
      <c r="Z877">
        <v>11</v>
      </c>
      <c r="AA877">
        <v>23</v>
      </c>
      <c r="AB877">
        <v>6</v>
      </c>
      <c r="AC877" t="s">
        <v>6143</v>
      </c>
      <c r="AD877" t="s">
        <v>2593</v>
      </c>
      <c r="AE877" t="s">
        <v>7945</v>
      </c>
      <c r="AF877">
        <v>0</v>
      </c>
      <c r="AG877">
        <v>0</v>
      </c>
      <c r="AH877">
        <v>0</v>
      </c>
      <c r="AI877">
        <v>0</v>
      </c>
      <c r="AJ877">
        <f>IF(AI877="","",IF(ISERROR(VLOOKUP(CONCATENATE(F877),Term!$A$1:$C$2000,1,FALSE)),0,1))</f>
        <v>0</v>
      </c>
    </row>
    <row r="878" spans="1:36" x14ac:dyDescent="0.15">
      <c r="A878" t="s">
        <v>602</v>
      </c>
      <c r="B878">
        <v>39800</v>
      </c>
      <c r="C878" s="14">
        <v>39801</v>
      </c>
      <c r="D878" s="14"/>
      <c r="E878">
        <v>39819</v>
      </c>
      <c r="F878">
        <v>523199</v>
      </c>
      <c r="G878" t="s">
        <v>1695</v>
      </c>
      <c r="H878">
        <v>436905</v>
      </c>
      <c r="I878" t="s">
        <v>2605</v>
      </c>
      <c r="J878" t="s">
        <v>5702</v>
      </c>
      <c r="K878">
        <v>301365</v>
      </c>
      <c r="L878" t="s">
        <v>2464</v>
      </c>
      <c r="M878">
        <v>31</v>
      </c>
      <c r="N878" t="s">
        <v>646</v>
      </c>
      <c r="O878">
        <v>5</v>
      </c>
      <c r="P878">
        <v>26</v>
      </c>
      <c r="Q878">
        <v>4</v>
      </c>
      <c r="R878">
        <v>0</v>
      </c>
      <c r="S878">
        <v>1</v>
      </c>
      <c r="T878">
        <v>0</v>
      </c>
      <c r="U878">
        <v>11</v>
      </c>
      <c r="V878">
        <v>5</v>
      </c>
      <c r="W878">
        <v>1891128</v>
      </c>
      <c r="X878" t="s">
        <v>4313</v>
      </c>
      <c r="Y878">
        <v>60</v>
      </c>
      <c r="Z878">
        <v>11</v>
      </c>
      <c r="AA878">
        <v>23</v>
      </c>
      <c r="AB878">
        <v>6</v>
      </c>
      <c r="AC878" t="s">
        <v>6143</v>
      </c>
      <c r="AD878" t="s">
        <v>2593</v>
      </c>
      <c r="AE878" t="s">
        <v>7945</v>
      </c>
      <c r="AF878">
        <v>0</v>
      </c>
      <c r="AG878">
        <v>0</v>
      </c>
      <c r="AH878">
        <v>0</v>
      </c>
      <c r="AI878">
        <v>1</v>
      </c>
      <c r="AJ878">
        <f>IF(AI878="","",IF(ISERROR(VLOOKUP(CONCATENATE(F878),Term!$A$1:$C$2000,1,FALSE)),0,1))</f>
        <v>0</v>
      </c>
    </row>
    <row r="879" spans="1:36" x14ac:dyDescent="0.15">
      <c r="A879" t="s">
        <v>605</v>
      </c>
      <c r="B879">
        <v>39811</v>
      </c>
      <c r="C879">
        <v>39811</v>
      </c>
      <c r="E879">
        <v>39834</v>
      </c>
      <c r="F879">
        <v>523199</v>
      </c>
      <c r="G879" t="s">
        <v>1695</v>
      </c>
      <c r="H879">
        <v>436905</v>
      </c>
      <c r="I879" t="s">
        <v>2605</v>
      </c>
      <c r="J879" t="s">
        <v>5702</v>
      </c>
      <c r="K879">
        <v>241656</v>
      </c>
      <c r="L879" t="s">
        <v>2464</v>
      </c>
      <c r="M879">
        <v>31</v>
      </c>
      <c r="N879" t="s">
        <v>7479</v>
      </c>
      <c r="O879">
        <v>6</v>
      </c>
      <c r="P879">
        <v>11</v>
      </c>
      <c r="Q879">
        <v>4</v>
      </c>
      <c r="R879">
        <v>0</v>
      </c>
      <c r="S879">
        <v>1</v>
      </c>
      <c r="T879">
        <v>0</v>
      </c>
      <c r="U879">
        <v>11</v>
      </c>
      <c r="V879">
        <v>5</v>
      </c>
      <c r="W879">
        <v>1891128</v>
      </c>
      <c r="X879" t="s">
        <v>4313</v>
      </c>
      <c r="Y879">
        <v>60</v>
      </c>
      <c r="Z879">
        <v>11</v>
      </c>
      <c r="AA879">
        <v>23</v>
      </c>
      <c r="AB879">
        <v>6</v>
      </c>
      <c r="AC879" t="s">
        <v>6143</v>
      </c>
      <c r="AD879" t="s">
        <v>2593</v>
      </c>
      <c r="AE879" t="s">
        <v>7945</v>
      </c>
      <c r="AF879">
        <v>0</v>
      </c>
      <c r="AG879">
        <v>0</v>
      </c>
      <c r="AH879">
        <v>0</v>
      </c>
      <c r="AI879">
        <v>1</v>
      </c>
      <c r="AJ879">
        <f>IF(AI879="","",IF(ISERROR(VLOOKUP(CONCATENATE(F879),Term!$A$1:$C$2000,1,FALSE)),0,1))</f>
        <v>0</v>
      </c>
    </row>
    <row r="880" spans="1:36" x14ac:dyDescent="0.15">
      <c r="A880" t="s">
        <v>6462</v>
      </c>
      <c r="B880">
        <v>39763</v>
      </c>
      <c r="C880">
        <v>39763</v>
      </c>
      <c r="D880">
        <v>39827</v>
      </c>
      <c r="F880">
        <v>523199</v>
      </c>
      <c r="G880" t="s">
        <v>1695</v>
      </c>
      <c r="H880">
        <v>436905</v>
      </c>
      <c r="I880" t="s">
        <v>2605</v>
      </c>
      <c r="J880" t="s">
        <v>5702</v>
      </c>
      <c r="K880">
        <v>105311</v>
      </c>
      <c r="L880" t="s">
        <v>2464</v>
      </c>
      <c r="M880">
        <v>31</v>
      </c>
      <c r="N880" t="s">
        <v>924</v>
      </c>
      <c r="O880" t="s">
        <v>924</v>
      </c>
      <c r="P880" t="s">
        <v>924</v>
      </c>
      <c r="Q880">
        <v>1</v>
      </c>
      <c r="R880">
        <v>0</v>
      </c>
      <c r="S880">
        <v>0</v>
      </c>
      <c r="T880">
        <v>0</v>
      </c>
      <c r="U880">
        <v>11</v>
      </c>
      <c r="V880">
        <v>5</v>
      </c>
      <c r="W880">
        <v>1891128</v>
      </c>
      <c r="X880" t="s">
        <v>4313</v>
      </c>
      <c r="Y880">
        <v>60</v>
      </c>
      <c r="Z880">
        <v>11</v>
      </c>
      <c r="AA880">
        <v>23</v>
      </c>
      <c r="AB880">
        <v>6</v>
      </c>
      <c r="AC880" t="s">
        <v>6143</v>
      </c>
      <c r="AD880" t="s">
        <v>2593</v>
      </c>
      <c r="AE880" t="s">
        <v>7945</v>
      </c>
      <c r="AF880">
        <v>0</v>
      </c>
      <c r="AG880">
        <v>0</v>
      </c>
      <c r="AH880">
        <v>0</v>
      </c>
      <c r="AI880">
        <v>0</v>
      </c>
      <c r="AJ880">
        <f>IF(AI880="","",IF(ISERROR(VLOOKUP(CONCATENATE(F880),Term!$A$1:$C$2000,1,FALSE)),0,1))</f>
        <v>0</v>
      </c>
    </row>
    <row r="881" spans="1:36" x14ac:dyDescent="0.15">
      <c r="A881" t="s">
        <v>6464</v>
      </c>
      <c r="B881">
        <v>39766</v>
      </c>
      <c r="C881">
        <v>39769</v>
      </c>
      <c r="D881">
        <v>39777</v>
      </c>
      <c r="F881">
        <v>523199</v>
      </c>
      <c r="G881" t="s">
        <v>1695</v>
      </c>
      <c r="H881">
        <v>436905</v>
      </c>
      <c r="I881" t="s">
        <v>2605</v>
      </c>
      <c r="J881" t="s">
        <v>5702</v>
      </c>
      <c r="K881">
        <v>96729</v>
      </c>
      <c r="L881" t="s">
        <v>2464</v>
      </c>
      <c r="M881">
        <v>31</v>
      </c>
      <c r="N881" t="s">
        <v>924</v>
      </c>
      <c r="O881" t="s">
        <v>924</v>
      </c>
      <c r="P881" t="s">
        <v>924</v>
      </c>
      <c r="Q881">
        <v>2</v>
      </c>
      <c r="R881">
        <v>0</v>
      </c>
      <c r="S881">
        <v>0</v>
      </c>
      <c r="T881">
        <v>0</v>
      </c>
      <c r="U881">
        <v>11</v>
      </c>
      <c r="V881">
        <v>5</v>
      </c>
      <c r="W881">
        <v>1891128</v>
      </c>
      <c r="X881" t="s">
        <v>4313</v>
      </c>
      <c r="Y881">
        <v>60</v>
      </c>
      <c r="Z881">
        <v>11</v>
      </c>
      <c r="AA881">
        <v>23</v>
      </c>
      <c r="AB881">
        <v>6</v>
      </c>
      <c r="AC881" t="s">
        <v>6143</v>
      </c>
      <c r="AD881" t="s">
        <v>2593</v>
      </c>
      <c r="AE881" t="s">
        <v>7945</v>
      </c>
      <c r="AF881">
        <v>0</v>
      </c>
      <c r="AG881">
        <v>0</v>
      </c>
      <c r="AH881">
        <v>1</v>
      </c>
      <c r="AI881">
        <v>0</v>
      </c>
      <c r="AJ881">
        <f>IF(AI881="","",IF(ISERROR(VLOOKUP(CONCATENATE(F881),Term!$A$1:$C$2000,1,FALSE)),0,1))</f>
        <v>0</v>
      </c>
    </row>
    <row r="882" spans="1:36" x14ac:dyDescent="0.15">
      <c r="A882" t="s">
        <v>6463</v>
      </c>
      <c r="B882">
        <v>39769</v>
      </c>
      <c r="C882">
        <v>39769</v>
      </c>
      <c r="D882">
        <v>39792</v>
      </c>
      <c r="F882">
        <v>523199</v>
      </c>
      <c r="G882" t="s">
        <v>1695</v>
      </c>
      <c r="H882">
        <v>436905</v>
      </c>
      <c r="I882" t="s">
        <v>2605</v>
      </c>
      <c r="J882" t="s">
        <v>5702</v>
      </c>
      <c r="K882">
        <v>147028</v>
      </c>
      <c r="L882" t="s">
        <v>2464</v>
      </c>
      <c r="M882">
        <v>31</v>
      </c>
      <c r="N882" t="s">
        <v>924</v>
      </c>
      <c r="O882" t="s">
        <v>924</v>
      </c>
      <c r="P882" t="s">
        <v>924</v>
      </c>
      <c r="Q882">
        <v>2</v>
      </c>
      <c r="R882">
        <v>0</v>
      </c>
      <c r="S882">
        <v>0</v>
      </c>
      <c r="T882">
        <v>0</v>
      </c>
      <c r="U882">
        <v>11</v>
      </c>
      <c r="V882">
        <v>5</v>
      </c>
      <c r="W882">
        <v>1891128</v>
      </c>
      <c r="X882" t="s">
        <v>4313</v>
      </c>
      <c r="Y882">
        <v>60</v>
      </c>
      <c r="Z882">
        <v>11</v>
      </c>
      <c r="AA882">
        <v>23</v>
      </c>
      <c r="AB882">
        <v>6</v>
      </c>
      <c r="AC882" t="s">
        <v>6143</v>
      </c>
      <c r="AD882" t="s">
        <v>2593</v>
      </c>
      <c r="AE882" t="s">
        <v>7945</v>
      </c>
      <c r="AF882">
        <v>0</v>
      </c>
      <c r="AG882">
        <v>0</v>
      </c>
      <c r="AH882">
        <v>0</v>
      </c>
      <c r="AI882">
        <v>0</v>
      </c>
      <c r="AJ882">
        <f>IF(AI882="","",IF(ISERROR(VLOOKUP(CONCATENATE(F882),Term!$A$1:$C$2000,1,FALSE)),0,1))</f>
        <v>0</v>
      </c>
    </row>
    <row r="883" spans="1:36" x14ac:dyDescent="0.15">
      <c r="A883" t="s">
        <v>5459</v>
      </c>
      <c r="B883">
        <v>39791</v>
      </c>
      <c r="C883" s="14">
        <v>39791</v>
      </c>
      <c r="D883" s="14">
        <v>39843</v>
      </c>
      <c r="F883">
        <v>523199</v>
      </c>
      <c r="G883" t="s">
        <v>1695</v>
      </c>
      <c r="H883">
        <v>436905</v>
      </c>
      <c r="I883" t="s">
        <v>2605</v>
      </c>
      <c r="J883" t="s">
        <v>5702</v>
      </c>
      <c r="K883">
        <v>196910</v>
      </c>
      <c r="L883" t="s">
        <v>2464</v>
      </c>
      <c r="M883">
        <v>31</v>
      </c>
      <c r="N883" t="s">
        <v>924</v>
      </c>
      <c r="O883" t="s">
        <v>924</v>
      </c>
      <c r="P883" t="s">
        <v>924</v>
      </c>
      <c r="Q883">
        <v>3</v>
      </c>
      <c r="R883">
        <v>0</v>
      </c>
      <c r="S883">
        <v>0</v>
      </c>
      <c r="T883">
        <v>0</v>
      </c>
      <c r="U883">
        <v>11</v>
      </c>
      <c r="V883">
        <v>5</v>
      </c>
      <c r="W883">
        <v>1891128</v>
      </c>
      <c r="X883" t="s">
        <v>4313</v>
      </c>
      <c r="Y883">
        <v>60</v>
      </c>
      <c r="Z883">
        <v>11</v>
      </c>
      <c r="AA883">
        <v>23</v>
      </c>
      <c r="AB883">
        <v>6</v>
      </c>
      <c r="AC883" t="s">
        <v>6143</v>
      </c>
      <c r="AD883" t="s">
        <v>2593</v>
      </c>
      <c r="AE883" t="s">
        <v>7945</v>
      </c>
      <c r="AF883">
        <v>0</v>
      </c>
      <c r="AG883">
        <v>0</v>
      </c>
      <c r="AH883">
        <v>0</v>
      </c>
      <c r="AI883">
        <v>0</v>
      </c>
      <c r="AJ883">
        <f>IF(AI883="","",IF(ISERROR(VLOOKUP(CONCATENATE(F883),Term!$A$1:$C$2000,1,FALSE)),0,1))</f>
        <v>0</v>
      </c>
    </row>
    <row r="884" spans="1:36" x14ac:dyDescent="0.15">
      <c r="A884" t="s">
        <v>601</v>
      </c>
      <c r="B884">
        <v>39797</v>
      </c>
      <c r="C884">
        <v>39800</v>
      </c>
      <c r="D884">
        <v>39843</v>
      </c>
      <c r="F884">
        <v>523199</v>
      </c>
      <c r="G884" t="s">
        <v>1695</v>
      </c>
      <c r="H884">
        <v>436905</v>
      </c>
      <c r="I884" t="s">
        <v>2605</v>
      </c>
      <c r="J884" t="s">
        <v>5702</v>
      </c>
      <c r="K884">
        <v>38665</v>
      </c>
      <c r="L884" t="s">
        <v>2464</v>
      </c>
      <c r="M884">
        <v>31</v>
      </c>
      <c r="N884" t="s">
        <v>924</v>
      </c>
      <c r="O884" t="s">
        <v>924</v>
      </c>
      <c r="P884" t="s">
        <v>924</v>
      </c>
      <c r="Q884">
        <v>4</v>
      </c>
      <c r="R884">
        <v>0</v>
      </c>
      <c r="S884">
        <v>0</v>
      </c>
      <c r="T884">
        <v>0</v>
      </c>
      <c r="U884">
        <v>11</v>
      </c>
      <c r="V884">
        <v>5</v>
      </c>
      <c r="W884">
        <v>1891128</v>
      </c>
      <c r="X884" t="s">
        <v>4313</v>
      </c>
      <c r="Y884">
        <v>60</v>
      </c>
      <c r="Z884">
        <v>11</v>
      </c>
      <c r="AA884">
        <v>23</v>
      </c>
      <c r="AB884">
        <v>6</v>
      </c>
      <c r="AC884" t="s">
        <v>6143</v>
      </c>
      <c r="AD884" t="s">
        <v>2593</v>
      </c>
      <c r="AE884" t="s">
        <v>7945</v>
      </c>
      <c r="AF884">
        <v>0</v>
      </c>
      <c r="AG884">
        <v>0</v>
      </c>
      <c r="AH884">
        <v>1</v>
      </c>
      <c r="AI884">
        <v>0</v>
      </c>
      <c r="AJ884">
        <f>IF(AI884="","",IF(ISERROR(VLOOKUP(CONCATENATE(F884),Term!$A$1:$C$2000,1,FALSE)),0,1))</f>
        <v>0</v>
      </c>
    </row>
    <row r="885" spans="1:36" x14ac:dyDescent="0.15">
      <c r="A885" t="s">
        <v>603</v>
      </c>
      <c r="B885">
        <v>39800</v>
      </c>
      <c r="C885" s="14">
        <v>39801</v>
      </c>
      <c r="D885" s="14">
        <v>39818</v>
      </c>
      <c r="F885">
        <v>523199</v>
      </c>
      <c r="G885" t="s">
        <v>1695</v>
      </c>
      <c r="H885">
        <v>436905</v>
      </c>
      <c r="I885" t="s">
        <v>2605</v>
      </c>
      <c r="J885" t="s">
        <v>5702</v>
      </c>
      <c r="K885">
        <v>317460</v>
      </c>
      <c r="L885" t="s">
        <v>2464</v>
      </c>
      <c r="M885">
        <v>31</v>
      </c>
      <c r="N885" t="s">
        <v>924</v>
      </c>
      <c r="O885" t="s">
        <v>924</v>
      </c>
      <c r="P885" t="s">
        <v>924</v>
      </c>
      <c r="Q885">
        <v>4</v>
      </c>
      <c r="R885">
        <v>0</v>
      </c>
      <c r="S885">
        <v>0</v>
      </c>
      <c r="T885">
        <v>0</v>
      </c>
      <c r="U885">
        <v>11</v>
      </c>
      <c r="V885">
        <v>5</v>
      </c>
      <c r="W885">
        <v>1891128</v>
      </c>
      <c r="X885" t="s">
        <v>4313</v>
      </c>
      <c r="Y885">
        <v>60</v>
      </c>
      <c r="Z885">
        <v>11</v>
      </c>
      <c r="AA885">
        <v>23</v>
      </c>
      <c r="AB885">
        <v>6</v>
      </c>
      <c r="AC885" t="s">
        <v>6143</v>
      </c>
      <c r="AD885" t="s">
        <v>2593</v>
      </c>
      <c r="AE885" t="s">
        <v>7945</v>
      </c>
      <c r="AF885">
        <v>0</v>
      </c>
      <c r="AG885">
        <v>0</v>
      </c>
      <c r="AH885">
        <v>0</v>
      </c>
      <c r="AI885">
        <v>0</v>
      </c>
      <c r="AJ885">
        <f>IF(AI885="","",IF(ISERROR(VLOOKUP(CONCATENATE(F885),Term!$A$1:$C$2000,1,FALSE)),0,1))</f>
        <v>0</v>
      </c>
    </row>
    <row r="886" spans="1:36" x14ac:dyDescent="0.15">
      <c r="A886" t="s">
        <v>606</v>
      </c>
      <c r="B886">
        <v>39799</v>
      </c>
      <c r="C886">
        <v>39813</v>
      </c>
      <c r="D886">
        <v>39843</v>
      </c>
      <c r="F886">
        <v>523199</v>
      </c>
      <c r="G886" t="s">
        <v>1695</v>
      </c>
      <c r="H886">
        <v>436905</v>
      </c>
      <c r="I886" t="s">
        <v>2605</v>
      </c>
      <c r="J886" t="s">
        <v>5702</v>
      </c>
      <c r="K886">
        <v>148046</v>
      </c>
      <c r="L886" t="s">
        <v>2464</v>
      </c>
      <c r="M886">
        <v>31</v>
      </c>
      <c r="N886" t="s">
        <v>924</v>
      </c>
      <c r="O886" t="s">
        <v>924</v>
      </c>
      <c r="P886" t="s">
        <v>924</v>
      </c>
      <c r="Q886">
        <v>4</v>
      </c>
      <c r="R886">
        <v>0</v>
      </c>
      <c r="S886">
        <v>0</v>
      </c>
      <c r="T886">
        <v>0</v>
      </c>
      <c r="U886">
        <v>11</v>
      </c>
      <c r="V886">
        <v>5</v>
      </c>
      <c r="W886">
        <v>1891128</v>
      </c>
      <c r="X886" t="s">
        <v>4313</v>
      </c>
      <c r="Y886">
        <v>60</v>
      </c>
      <c r="Z886">
        <v>11</v>
      </c>
      <c r="AA886">
        <v>23</v>
      </c>
      <c r="AB886">
        <v>6</v>
      </c>
      <c r="AC886" t="s">
        <v>6143</v>
      </c>
      <c r="AD886" t="s">
        <v>2593</v>
      </c>
      <c r="AE886" t="s">
        <v>7945</v>
      </c>
      <c r="AF886">
        <v>0</v>
      </c>
      <c r="AG886">
        <v>0</v>
      </c>
      <c r="AH886">
        <v>0</v>
      </c>
      <c r="AI886">
        <v>0</v>
      </c>
      <c r="AJ886">
        <f>IF(AI886="","",IF(ISERROR(VLOOKUP(CONCATENATE(F886),Term!$A$1:$C$2000,1,FALSE)),0,1))</f>
        <v>0</v>
      </c>
    </row>
    <row r="887" spans="1:36" x14ac:dyDescent="0.15">
      <c r="A887" t="s">
        <v>3759</v>
      </c>
      <c r="B887">
        <v>39822</v>
      </c>
      <c r="C887">
        <v>39825</v>
      </c>
      <c r="D887">
        <v>39843</v>
      </c>
      <c r="F887">
        <v>523199</v>
      </c>
      <c r="G887" t="s">
        <v>1695</v>
      </c>
      <c r="H887">
        <v>436905</v>
      </c>
      <c r="I887" t="s">
        <v>2605</v>
      </c>
      <c r="J887" t="s">
        <v>5702</v>
      </c>
      <c r="K887">
        <v>224781</v>
      </c>
      <c r="L887" t="s">
        <v>2464</v>
      </c>
      <c r="M887">
        <v>31</v>
      </c>
      <c r="N887" t="s">
        <v>924</v>
      </c>
      <c r="O887" t="s">
        <v>924</v>
      </c>
      <c r="P887" t="s">
        <v>924</v>
      </c>
      <c r="Q887">
        <v>5</v>
      </c>
      <c r="R887">
        <v>0</v>
      </c>
      <c r="S887">
        <v>0</v>
      </c>
      <c r="T887">
        <v>0</v>
      </c>
      <c r="U887">
        <v>11</v>
      </c>
      <c r="V887">
        <v>5</v>
      </c>
      <c r="W887">
        <v>1891128</v>
      </c>
      <c r="X887" t="s">
        <v>4313</v>
      </c>
      <c r="Y887">
        <v>60</v>
      </c>
      <c r="Z887">
        <v>11</v>
      </c>
      <c r="AA887">
        <v>23</v>
      </c>
      <c r="AB887">
        <v>6</v>
      </c>
      <c r="AC887" t="s">
        <v>6143</v>
      </c>
      <c r="AD887" t="s">
        <v>2593</v>
      </c>
      <c r="AE887" t="s">
        <v>7945</v>
      </c>
      <c r="AF887">
        <v>0</v>
      </c>
      <c r="AG887">
        <v>0</v>
      </c>
      <c r="AH887">
        <v>1</v>
      </c>
      <c r="AI887">
        <v>0</v>
      </c>
      <c r="AJ887">
        <f>IF(AI887="","",IF(ISERROR(VLOOKUP(CONCATENATE(F887),Term!$A$1:$C$2000,1,FALSE)),0,1))</f>
        <v>0</v>
      </c>
    </row>
    <row r="888" spans="1:36" x14ac:dyDescent="0.15">
      <c r="A888" t="s">
        <v>8353</v>
      </c>
      <c r="B888">
        <v>39834</v>
      </c>
      <c r="C888" s="14">
        <v>39835</v>
      </c>
      <c r="D888" s="14"/>
      <c r="F888">
        <v>523199</v>
      </c>
      <c r="G888" t="s">
        <v>1695</v>
      </c>
      <c r="H888">
        <v>436905</v>
      </c>
      <c r="I888" t="s">
        <v>2605</v>
      </c>
      <c r="J888" t="s">
        <v>5702</v>
      </c>
      <c r="K888">
        <v>124751</v>
      </c>
      <c r="L888" t="s">
        <v>2464</v>
      </c>
      <c r="M888">
        <v>31</v>
      </c>
      <c r="N888" t="s">
        <v>924</v>
      </c>
      <c r="O888" t="s">
        <v>924</v>
      </c>
      <c r="P888" t="s">
        <v>924</v>
      </c>
      <c r="Q888">
        <v>6</v>
      </c>
      <c r="R888">
        <v>0</v>
      </c>
      <c r="S888">
        <v>0</v>
      </c>
      <c r="T888">
        <v>0</v>
      </c>
      <c r="U888">
        <v>11</v>
      </c>
      <c r="V888">
        <v>5</v>
      </c>
      <c r="W888">
        <v>1891128</v>
      </c>
      <c r="X888" t="s">
        <v>4313</v>
      </c>
      <c r="Y888">
        <v>60</v>
      </c>
      <c r="Z888">
        <v>11</v>
      </c>
      <c r="AA888">
        <v>23</v>
      </c>
      <c r="AB888">
        <v>6</v>
      </c>
      <c r="AC888" t="s">
        <v>6143</v>
      </c>
      <c r="AD888" t="s">
        <v>2593</v>
      </c>
      <c r="AE888" t="s">
        <v>7945</v>
      </c>
      <c r="AF888">
        <v>0</v>
      </c>
      <c r="AG888">
        <v>0</v>
      </c>
      <c r="AH888">
        <v>1</v>
      </c>
      <c r="AI888">
        <v>0</v>
      </c>
      <c r="AJ888">
        <f>IF(AI888="","",IF(ISERROR(VLOOKUP(CONCATENATE(F888),Term!$A$1:$C$2000,1,FALSE)),0,1))</f>
        <v>0</v>
      </c>
    </row>
    <row r="889" spans="1:36" x14ac:dyDescent="0.15">
      <c r="A889" t="s">
        <v>8354</v>
      </c>
      <c r="B889">
        <v>39827</v>
      </c>
      <c r="C889" s="14">
        <v>39840</v>
      </c>
      <c r="D889" s="14"/>
      <c r="F889">
        <v>523199</v>
      </c>
      <c r="G889" t="s">
        <v>1695</v>
      </c>
      <c r="H889">
        <v>436905</v>
      </c>
      <c r="I889" t="s">
        <v>2605</v>
      </c>
      <c r="J889" t="s">
        <v>5702</v>
      </c>
      <c r="K889">
        <v>152930</v>
      </c>
      <c r="L889" t="s">
        <v>2464</v>
      </c>
      <c r="M889">
        <v>31</v>
      </c>
      <c r="N889" t="s">
        <v>924</v>
      </c>
      <c r="O889" t="s">
        <v>924</v>
      </c>
      <c r="P889" t="s">
        <v>924</v>
      </c>
      <c r="Q889">
        <v>6</v>
      </c>
      <c r="R889">
        <v>1</v>
      </c>
      <c r="S889">
        <v>0</v>
      </c>
      <c r="T889">
        <v>0</v>
      </c>
      <c r="U889">
        <v>11</v>
      </c>
      <c r="V889">
        <v>5</v>
      </c>
      <c r="W889">
        <v>1891128</v>
      </c>
      <c r="X889" t="s">
        <v>4313</v>
      </c>
      <c r="Y889">
        <v>60</v>
      </c>
      <c r="Z889">
        <v>11</v>
      </c>
      <c r="AA889">
        <v>23</v>
      </c>
      <c r="AB889">
        <v>6</v>
      </c>
      <c r="AC889" t="s">
        <v>6143</v>
      </c>
      <c r="AD889" t="s">
        <v>2593</v>
      </c>
      <c r="AE889" t="s">
        <v>7945</v>
      </c>
      <c r="AF889">
        <v>0</v>
      </c>
      <c r="AG889">
        <v>0</v>
      </c>
      <c r="AH889">
        <v>0</v>
      </c>
      <c r="AI889">
        <v>0</v>
      </c>
      <c r="AJ889">
        <f>IF(AI889="","",IF(ISERROR(VLOOKUP(CONCATENATE(F889),Term!$A$1:$C$2000,1,FALSE)),0,1))</f>
        <v>0</v>
      </c>
    </row>
    <row r="890" spans="1:36" x14ac:dyDescent="0.15">
      <c r="A890" t="s">
        <v>604</v>
      </c>
      <c r="B890">
        <v>39804</v>
      </c>
      <c r="C890" s="14">
        <v>39804</v>
      </c>
      <c r="D890" s="14"/>
      <c r="E890">
        <v>39840</v>
      </c>
      <c r="F890">
        <v>523199</v>
      </c>
      <c r="G890" t="s">
        <v>1695</v>
      </c>
      <c r="H890">
        <v>2108131</v>
      </c>
      <c r="I890" t="s">
        <v>2605</v>
      </c>
      <c r="J890" t="s">
        <v>7946</v>
      </c>
      <c r="K890">
        <v>113960</v>
      </c>
      <c r="L890" t="s">
        <v>2464</v>
      </c>
      <c r="M890">
        <v>31</v>
      </c>
      <c r="N890" t="s">
        <v>7479</v>
      </c>
      <c r="O890">
        <v>6</v>
      </c>
      <c r="P890">
        <v>5</v>
      </c>
      <c r="Q890">
        <v>4</v>
      </c>
      <c r="R890">
        <v>0</v>
      </c>
      <c r="S890">
        <v>1</v>
      </c>
      <c r="T890">
        <v>1</v>
      </c>
      <c r="U890">
        <v>4</v>
      </c>
      <c r="V890">
        <v>1</v>
      </c>
      <c r="W890">
        <v>295069</v>
      </c>
      <c r="X890" t="s">
        <v>5949</v>
      </c>
      <c r="Y890">
        <v>60</v>
      </c>
      <c r="Z890">
        <v>11</v>
      </c>
      <c r="AA890">
        <v>23</v>
      </c>
      <c r="AB890">
        <v>6</v>
      </c>
      <c r="AC890" t="s">
        <v>6143</v>
      </c>
      <c r="AD890" t="s">
        <v>2593</v>
      </c>
      <c r="AE890" t="s">
        <v>8361</v>
      </c>
      <c r="AF890">
        <v>1</v>
      </c>
      <c r="AG890">
        <v>0</v>
      </c>
      <c r="AH890">
        <v>1</v>
      </c>
      <c r="AI890">
        <v>1</v>
      </c>
      <c r="AJ890">
        <f>IF(AI890="","",IF(ISERROR(VLOOKUP(CONCATENATE(F890),Term!$A$1:$C$2000,1,FALSE)),0,1))</f>
        <v>0</v>
      </c>
    </row>
    <row r="891" spans="1:36" x14ac:dyDescent="0.15">
      <c r="A891" t="s">
        <v>3758</v>
      </c>
      <c r="B891">
        <v>39818</v>
      </c>
      <c r="C891" s="14">
        <v>39819</v>
      </c>
      <c r="D891" s="14"/>
      <c r="E891">
        <v>39841</v>
      </c>
      <c r="F891">
        <v>523199</v>
      </c>
      <c r="G891" t="s">
        <v>1695</v>
      </c>
      <c r="H891">
        <v>2108131</v>
      </c>
      <c r="I891" t="s">
        <v>2605</v>
      </c>
      <c r="J891" t="s">
        <v>7946</v>
      </c>
      <c r="K891">
        <v>181109</v>
      </c>
      <c r="L891" t="s">
        <v>2464</v>
      </c>
      <c r="M891">
        <v>31</v>
      </c>
      <c r="N891" t="s">
        <v>7479</v>
      </c>
      <c r="O891">
        <v>6</v>
      </c>
      <c r="P891">
        <v>4</v>
      </c>
      <c r="Q891">
        <v>5</v>
      </c>
      <c r="R891">
        <v>1</v>
      </c>
      <c r="S891">
        <v>1</v>
      </c>
      <c r="T891">
        <v>0</v>
      </c>
      <c r="U891">
        <v>4</v>
      </c>
      <c r="V891">
        <v>1</v>
      </c>
      <c r="W891">
        <v>295069</v>
      </c>
      <c r="X891" t="s">
        <v>5949</v>
      </c>
      <c r="Y891">
        <v>60</v>
      </c>
      <c r="Z891">
        <v>11</v>
      </c>
      <c r="AA891">
        <v>23</v>
      </c>
      <c r="AB891">
        <v>6</v>
      </c>
      <c r="AC891" t="s">
        <v>6143</v>
      </c>
      <c r="AD891" t="s">
        <v>2593</v>
      </c>
      <c r="AE891" t="s">
        <v>8361</v>
      </c>
      <c r="AF891">
        <v>0</v>
      </c>
      <c r="AG891">
        <v>0</v>
      </c>
      <c r="AH891">
        <v>1</v>
      </c>
      <c r="AI891">
        <v>0</v>
      </c>
      <c r="AJ891">
        <f>IF(AI891="","",IF(ISERROR(VLOOKUP(CONCATENATE(F891),Term!$A$1:$C$2000,1,FALSE)),0,1))</f>
        <v>0</v>
      </c>
    </row>
    <row r="892" spans="1:36" x14ac:dyDescent="0.15">
      <c r="A892" t="s">
        <v>6467</v>
      </c>
      <c r="B892">
        <v>39763</v>
      </c>
      <c r="C892" s="14">
        <v>39764</v>
      </c>
      <c r="D892" s="14">
        <v>39772</v>
      </c>
      <c r="F892">
        <v>523199</v>
      </c>
      <c r="G892" t="s">
        <v>1695</v>
      </c>
      <c r="H892">
        <v>2173127</v>
      </c>
      <c r="I892" t="s">
        <v>2605</v>
      </c>
      <c r="J892" t="s">
        <v>5705</v>
      </c>
      <c r="K892">
        <v>94749</v>
      </c>
      <c r="L892" t="s">
        <v>2464</v>
      </c>
      <c r="M892">
        <v>31</v>
      </c>
      <c r="N892" t="s">
        <v>924</v>
      </c>
      <c r="O892" t="s">
        <v>924</v>
      </c>
      <c r="P892" t="s">
        <v>924</v>
      </c>
      <c r="Q892">
        <v>1</v>
      </c>
      <c r="R892">
        <v>0</v>
      </c>
      <c r="S892">
        <v>0</v>
      </c>
      <c r="T892">
        <v>0</v>
      </c>
      <c r="U892" t="s">
        <v>924</v>
      </c>
      <c r="V892" t="s">
        <v>924</v>
      </c>
      <c r="W892" t="s">
        <v>924</v>
      </c>
      <c r="X892" t="s">
        <v>924</v>
      </c>
      <c r="Y892">
        <v>60</v>
      </c>
      <c r="Z892">
        <v>11</v>
      </c>
      <c r="AA892">
        <v>23</v>
      </c>
      <c r="AB892">
        <v>6</v>
      </c>
      <c r="AC892" t="s">
        <v>6143</v>
      </c>
      <c r="AD892" t="s">
        <v>2593</v>
      </c>
      <c r="AE892" t="s">
        <v>8367</v>
      </c>
      <c r="AF892">
        <v>0</v>
      </c>
      <c r="AG892">
        <v>0</v>
      </c>
      <c r="AH892">
        <v>1</v>
      </c>
      <c r="AI892">
        <v>0</v>
      </c>
      <c r="AJ892">
        <f>IF(AI892="","",IF(ISERROR(VLOOKUP(CONCATENATE(F892),Term!$A$1:$C$2000,1,FALSE)),0,1))</f>
        <v>0</v>
      </c>
    </row>
    <row r="893" spans="1:36" x14ac:dyDescent="0.15">
      <c r="A893" t="s">
        <v>5791</v>
      </c>
      <c r="B893">
        <v>39776</v>
      </c>
      <c r="C893">
        <v>39776</v>
      </c>
      <c r="D893">
        <v>39783</v>
      </c>
      <c r="F893">
        <v>523199</v>
      </c>
      <c r="G893" t="s">
        <v>1695</v>
      </c>
      <c r="H893">
        <v>2173127</v>
      </c>
      <c r="I893" t="s">
        <v>2605</v>
      </c>
      <c r="J893" t="s">
        <v>5705</v>
      </c>
      <c r="K893">
        <v>117012</v>
      </c>
      <c r="L893" t="s">
        <v>2464</v>
      </c>
      <c r="M893">
        <v>31</v>
      </c>
      <c r="N893" t="s">
        <v>924</v>
      </c>
      <c r="O893" t="s">
        <v>924</v>
      </c>
      <c r="P893" t="s">
        <v>924</v>
      </c>
      <c r="Q893">
        <v>2</v>
      </c>
      <c r="R893">
        <v>0</v>
      </c>
      <c r="S893">
        <v>0</v>
      </c>
      <c r="T893">
        <v>0</v>
      </c>
      <c r="U893" t="s">
        <v>924</v>
      </c>
      <c r="V893" t="s">
        <v>924</v>
      </c>
      <c r="W893" t="s">
        <v>924</v>
      </c>
      <c r="X893" t="s">
        <v>924</v>
      </c>
      <c r="Y893">
        <v>60</v>
      </c>
      <c r="Z893">
        <v>11</v>
      </c>
      <c r="AA893">
        <v>23</v>
      </c>
      <c r="AB893">
        <v>6</v>
      </c>
      <c r="AC893" t="s">
        <v>6143</v>
      </c>
      <c r="AD893" t="s">
        <v>2593</v>
      </c>
      <c r="AE893" t="s">
        <v>8367</v>
      </c>
      <c r="AF893">
        <v>0</v>
      </c>
      <c r="AG893">
        <v>0</v>
      </c>
      <c r="AH893">
        <v>1</v>
      </c>
      <c r="AI893">
        <v>0</v>
      </c>
      <c r="AJ893">
        <f>IF(AI893="","",IF(ISERROR(VLOOKUP(CONCATENATE(F893),Term!$A$1:$C$2000,1,FALSE)),0,1))</f>
        <v>0</v>
      </c>
    </row>
    <row r="894" spans="1:36" x14ac:dyDescent="0.15">
      <c r="A894" t="s">
        <v>5792</v>
      </c>
      <c r="B894">
        <v>39777</v>
      </c>
      <c r="C894" s="14">
        <v>39777</v>
      </c>
      <c r="D894" s="14">
        <v>39793</v>
      </c>
      <c r="F894">
        <v>523199</v>
      </c>
      <c r="G894" t="s">
        <v>1695</v>
      </c>
      <c r="H894">
        <v>2173127</v>
      </c>
      <c r="I894" t="s">
        <v>2605</v>
      </c>
      <c r="J894" t="s">
        <v>5705</v>
      </c>
      <c r="K894">
        <v>162596</v>
      </c>
      <c r="L894" t="s">
        <v>2464</v>
      </c>
      <c r="M894">
        <v>31</v>
      </c>
      <c r="N894" t="s">
        <v>924</v>
      </c>
      <c r="O894" t="s">
        <v>924</v>
      </c>
      <c r="P894" t="s">
        <v>924</v>
      </c>
      <c r="Q894">
        <v>2</v>
      </c>
      <c r="R894">
        <v>0</v>
      </c>
      <c r="S894">
        <v>0</v>
      </c>
      <c r="T894">
        <v>0</v>
      </c>
      <c r="U894" t="s">
        <v>924</v>
      </c>
      <c r="V894" t="s">
        <v>924</v>
      </c>
      <c r="W894" t="s">
        <v>924</v>
      </c>
      <c r="X894" t="s">
        <v>924</v>
      </c>
      <c r="Y894">
        <v>60</v>
      </c>
      <c r="Z894">
        <v>11</v>
      </c>
      <c r="AA894">
        <v>23</v>
      </c>
      <c r="AB894">
        <v>6</v>
      </c>
      <c r="AC894" t="s">
        <v>6143</v>
      </c>
      <c r="AD894" t="s">
        <v>2593</v>
      </c>
      <c r="AE894" t="s">
        <v>8367</v>
      </c>
      <c r="AF894">
        <v>0</v>
      </c>
      <c r="AG894">
        <v>0</v>
      </c>
      <c r="AH894">
        <v>0</v>
      </c>
      <c r="AI894">
        <v>0</v>
      </c>
      <c r="AJ894">
        <f>IF(AI894="","",IF(ISERROR(VLOOKUP(CONCATENATE(F894),Term!$A$1:$C$2000,1,FALSE)),0,1))</f>
        <v>0</v>
      </c>
    </row>
    <row r="895" spans="1:36" x14ac:dyDescent="0.15">
      <c r="A895" t="s">
        <v>5462</v>
      </c>
      <c r="B895">
        <v>39783</v>
      </c>
      <c r="C895" s="14">
        <v>39783</v>
      </c>
      <c r="D895" s="14"/>
      <c r="F895">
        <v>523199</v>
      </c>
      <c r="G895" t="s">
        <v>1695</v>
      </c>
      <c r="H895">
        <v>2173127</v>
      </c>
      <c r="I895" t="s">
        <v>2605</v>
      </c>
      <c r="J895" t="s">
        <v>5705</v>
      </c>
      <c r="K895">
        <v>278489</v>
      </c>
      <c r="L895" t="s">
        <v>2464</v>
      </c>
      <c r="M895">
        <v>31</v>
      </c>
      <c r="N895" t="s">
        <v>924</v>
      </c>
      <c r="O895" t="s">
        <v>924</v>
      </c>
      <c r="P895" t="s">
        <v>924</v>
      </c>
      <c r="Q895">
        <v>3</v>
      </c>
      <c r="R895">
        <v>0</v>
      </c>
      <c r="S895">
        <v>0</v>
      </c>
      <c r="T895">
        <v>0</v>
      </c>
      <c r="U895" t="s">
        <v>924</v>
      </c>
      <c r="V895" t="s">
        <v>924</v>
      </c>
      <c r="W895" t="s">
        <v>924</v>
      </c>
      <c r="X895" t="s">
        <v>924</v>
      </c>
      <c r="Y895">
        <v>60</v>
      </c>
      <c r="Z895">
        <v>11</v>
      </c>
      <c r="AA895">
        <v>23</v>
      </c>
      <c r="AB895">
        <v>6</v>
      </c>
      <c r="AC895" t="s">
        <v>6143</v>
      </c>
      <c r="AD895" t="s">
        <v>2593</v>
      </c>
      <c r="AE895" t="s">
        <v>8367</v>
      </c>
      <c r="AF895">
        <v>0</v>
      </c>
      <c r="AG895">
        <v>0</v>
      </c>
      <c r="AH895">
        <v>1</v>
      </c>
      <c r="AI895">
        <v>0</v>
      </c>
      <c r="AJ895">
        <f>IF(AI895="","",IF(ISERROR(VLOOKUP(CONCATENATE(F895),Term!$A$1:$C$2000,1,FALSE)),0,1))</f>
        <v>0</v>
      </c>
    </row>
    <row r="896" spans="1:36" x14ac:dyDescent="0.15">
      <c r="A896" t="s">
        <v>8368</v>
      </c>
      <c r="B896">
        <v>39836</v>
      </c>
      <c r="C896">
        <v>39836</v>
      </c>
      <c r="F896">
        <v>523199</v>
      </c>
      <c r="G896" t="s">
        <v>1695</v>
      </c>
      <c r="H896">
        <v>2173127</v>
      </c>
      <c r="I896" t="s">
        <v>2605</v>
      </c>
      <c r="J896" t="s">
        <v>5705</v>
      </c>
      <c r="K896">
        <v>165343</v>
      </c>
      <c r="L896" t="s">
        <v>2464</v>
      </c>
      <c r="M896">
        <v>31</v>
      </c>
      <c r="N896" t="s">
        <v>924</v>
      </c>
      <c r="O896" t="s">
        <v>924</v>
      </c>
      <c r="P896" t="s">
        <v>924</v>
      </c>
      <c r="Q896">
        <v>6</v>
      </c>
      <c r="R896">
        <v>1</v>
      </c>
      <c r="S896">
        <v>0</v>
      </c>
      <c r="T896">
        <v>0</v>
      </c>
      <c r="U896" t="s">
        <v>924</v>
      </c>
      <c r="V896" t="s">
        <v>924</v>
      </c>
      <c r="W896" t="s">
        <v>924</v>
      </c>
      <c r="X896" t="s">
        <v>924</v>
      </c>
      <c r="Y896">
        <v>60</v>
      </c>
      <c r="Z896">
        <v>11</v>
      </c>
      <c r="AA896">
        <v>23</v>
      </c>
      <c r="AB896">
        <v>6</v>
      </c>
      <c r="AC896" t="s">
        <v>6143</v>
      </c>
      <c r="AD896" t="s">
        <v>2593</v>
      </c>
      <c r="AE896" t="s">
        <v>8367</v>
      </c>
      <c r="AF896">
        <v>1</v>
      </c>
      <c r="AG896">
        <v>0</v>
      </c>
      <c r="AH896">
        <v>1</v>
      </c>
      <c r="AI896">
        <v>0</v>
      </c>
      <c r="AJ896">
        <f>IF(AI896="","",IF(ISERROR(VLOOKUP(CONCATENATE(F896),Term!$A$1:$C$2000,1,FALSE)),0,1))</f>
        <v>0</v>
      </c>
    </row>
    <row r="897" spans="1:36" x14ac:dyDescent="0.15">
      <c r="A897" t="s">
        <v>5466</v>
      </c>
      <c r="B897">
        <v>39784</v>
      </c>
      <c r="C897" s="14">
        <v>39786</v>
      </c>
      <c r="D897" s="14">
        <v>39793</v>
      </c>
      <c r="F897">
        <v>523199</v>
      </c>
      <c r="G897" t="s">
        <v>1695</v>
      </c>
      <c r="H897">
        <v>2202190</v>
      </c>
      <c r="I897" t="s">
        <v>2605</v>
      </c>
      <c r="J897" t="s">
        <v>5705</v>
      </c>
      <c r="K897">
        <v>369108</v>
      </c>
      <c r="L897" t="s">
        <v>2464</v>
      </c>
      <c r="M897">
        <v>31</v>
      </c>
      <c r="N897" t="s">
        <v>924</v>
      </c>
      <c r="O897" t="s">
        <v>924</v>
      </c>
      <c r="P897" t="s">
        <v>924</v>
      </c>
      <c r="Q897">
        <v>3</v>
      </c>
      <c r="R897">
        <v>1</v>
      </c>
      <c r="S897">
        <v>0</v>
      </c>
      <c r="T897">
        <v>0</v>
      </c>
      <c r="U897" t="s">
        <v>924</v>
      </c>
      <c r="V897" t="s">
        <v>924</v>
      </c>
      <c r="W897" t="s">
        <v>924</v>
      </c>
      <c r="X897" t="s">
        <v>924</v>
      </c>
      <c r="Y897">
        <v>60</v>
      </c>
      <c r="Z897">
        <v>11</v>
      </c>
      <c r="AA897">
        <v>23</v>
      </c>
      <c r="AB897">
        <v>6</v>
      </c>
      <c r="AC897" t="s">
        <v>6143</v>
      </c>
      <c r="AD897" t="s">
        <v>2593</v>
      </c>
      <c r="AE897" t="s">
        <v>8369</v>
      </c>
      <c r="AF897">
        <v>1</v>
      </c>
      <c r="AG897">
        <v>0</v>
      </c>
      <c r="AH897">
        <v>1</v>
      </c>
      <c r="AI897">
        <v>0</v>
      </c>
      <c r="AJ897">
        <f>IF(AI897="","",IF(ISERROR(VLOOKUP(CONCATENATE(F897),Term!$A$1:$C$2000,1,FALSE)),0,1))</f>
        <v>0</v>
      </c>
    </row>
    <row r="898" spans="1:36" x14ac:dyDescent="0.15">
      <c r="A898" t="s">
        <v>4132</v>
      </c>
      <c r="B898">
        <v>39741</v>
      </c>
      <c r="C898">
        <v>39742</v>
      </c>
      <c r="E898">
        <v>39757</v>
      </c>
      <c r="F898">
        <v>523199</v>
      </c>
      <c r="G898" t="s">
        <v>1695</v>
      </c>
      <c r="H898">
        <v>2115361</v>
      </c>
      <c r="I898" t="s">
        <v>2605</v>
      </c>
      <c r="J898" t="s">
        <v>5703</v>
      </c>
      <c r="K898">
        <v>103138</v>
      </c>
      <c r="L898" t="s">
        <v>2464</v>
      </c>
      <c r="M898">
        <v>31</v>
      </c>
      <c r="N898" t="s">
        <v>2902</v>
      </c>
      <c r="O898">
        <v>1</v>
      </c>
      <c r="P898">
        <v>88</v>
      </c>
      <c r="Q898" t="s">
        <v>924</v>
      </c>
      <c r="R898">
        <v>0</v>
      </c>
      <c r="S898">
        <v>1</v>
      </c>
      <c r="T898">
        <v>0</v>
      </c>
      <c r="U898">
        <v>33</v>
      </c>
      <c r="V898">
        <v>3</v>
      </c>
      <c r="W898">
        <v>561232</v>
      </c>
      <c r="X898" t="s">
        <v>4314</v>
      </c>
      <c r="Y898">
        <v>60</v>
      </c>
      <c r="Z898">
        <v>11</v>
      </c>
      <c r="AA898">
        <v>23</v>
      </c>
      <c r="AB898">
        <v>6</v>
      </c>
      <c r="AC898" t="s">
        <v>6143</v>
      </c>
      <c r="AD898" t="s">
        <v>2593</v>
      </c>
      <c r="AE898" t="s">
        <v>8362</v>
      </c>
      <c r="AF898">
        <v>0</v>
      </c>
      <c r="AG898">
        <v>0</v>
      </c>
      <c r="AH898">
        <v>1</v>
      </c>
      <c r="AI898">
        <v>1</v>
      </c>
      <c r="AJ898">
        <f>IF(AI898="","",IF(ISERROR(VLOOKUP(CONCATENATE(F898),Term!$A$1:$C$2000,1,FALSE)),0,1))</f>
        <v>0</v>
      </c>
    </row>
    <row r="899" spans="1:36" x14ac:dyDescent="0.15">
      <c r="A899" t="s">
        <v>4133</v>
      </c>
      <c r="B899">
        <v>39729</v>
      </c>
      <c r="C899" s="14">
        <v>39743</v>
      </c>
      <c r="D899" s="14"/>
      <c r="E899">
        <v>39757</v>
      </c>
      <c r="F899">
        <v>523199</v>
      </c>
      <c r="G899" t="s">
        <v>1695</v>
      </c>
      <c r="H899">
        <v>2115361</v>
      </c>
      <c r="I899" t="s">
        <v>2605</v>
      </c>
      <c r="J899" t="s">
        <v>5703</v>
      </c>
      <c r="K899">
        <v>56691</v>
      </c>
      <c r="L899" t="s">
        <v>2464</v>
      </c>
      <c r="M899">
        <v>31</v>
      </c>
      <c r="N899" t="s">
        <v>2902</v>
      </c>
      <c r="O899">
        <v>1</v>
      </c>
      <c r="P899">
        <v>88</v>
      </c>
      <c r="Q899" t="s">
        <v>924</v>
      </c>
      <c r="R899">
        <v>0</v>
      </c>
      <c r="S899">
        <v>1</v>
      </c>
      <c r="T899">
        <v>1</v>
      </c>
      <c r="U899">
        <v>33</v>
      </c>
      <c r="V899">
        <v>3</v>
      </c>
      <c r="W899">
        <v>561232</v>
      </c>
      <c r="X899" t="s">
        <v>4314</v>
      </c>
      <c r="Y899">
        <v>60</v>
      </c>
      <c r="Z899">
        <v>11</v>
      </c>
      <c r="AA899">
        <v>23</v>
      </c>
      <c r="AB899">
        <v>6</v>
      </c>
      <c r="AC899" t="s">
        <v>6143</v>
      </c>
      <c r="AD899" t="s">
        <v>2593</v>
      </c>
      <c r="AE899" t="s">
        <v>8362</v>
      </c>
      <c r="AF899">
        <v>1</v>
      </c>
      <c r="AG899">
        <v>0</v>
      </c>
      <c r="AH899">
        <v>0</v>
      </c>
      <c r="AI899">
        <v>0</v>
      </c>
      <c r="AJ899">
        <f>IF(AI899="","",IF(ISERROR(VLOOKUP(CONCATENATE(F899),Term!$A$1:$C$2000,1,FALSE)),0,1))</f>
        <v>0</v>
      </c>
    </row>
    <row r="900" spans="1:36" x14ac:dyDescent="0.15">
      <c r="A900" t="s">
        <v>6466</v>
      </c>
      <c r="B900">
        <v>39745</v>
      </c>
      <c r="C900">
        <v>39759</v>
      </c>
      <c r="E900">
        <v>39773</v>
      </c>
      <c r="F900">
        <v>523199</v>
      </c>
      <c r="G900" t="s">
        <v>1695</v>
      </c>
      <c r="H900">
        <v>2115361</v>
      </c>
      <c r="I900" t="s">
        <v>2605</v>
      </c>
      <c r="J900" t="s">
        <v>5703</v>
      </c>
      <c r="K900">
        <v>168905</v>
      </c>
      <c r="L900" t="s">
        <v>2464</v>
      </c>
      <c r="M900">
        <v>31</v>
      </c>
      <c r="N900" t="s">
        <v>4094</v>
      </c>
      <c r="O900">
        <v>2</v>
      </c>
      <c r="P900">
        <v>72</v>
      </c>
      <c r="Q900">
        <v>1</v>
      </c>
      <c r="R900">
        <v>0</v>
      </c>
      <c r="S900">
        <v>1</v>
      </c>
      <c r="T900">
        <v>0</v>
      </c>
      <c r="U900">
        <v>33</v>
      </c>
      <c r="V900">
        <v>3</v>
      </c>
      <c r="W900">
        <v>561232</v>
      </c>
      <c r="X900" t="s">
        <v>4314</v>
      </c>
      <c r="Y900">
        <v>60</v>
      </c>
      <c r="Z900">
        <v>11</v>
      </c>
      <c r="AA900">
        <v>23</v>
      </c>
      <c r="AB900">
        <v>6</v>
      </c>
      <c r="AC900" t="s">
        <v>6143</v>
      </c>
      <c r="AD900" t="s">
        <v>2593</v>
      </c>
      <c r="AE900" t="s">
        <v>8362</v>
      </c>
      <c r="AF900">
        <v>0</v>
      </c>
      <c r="AG900">
        <v>0</v>
      </c>
      <c r="AH900">
        <v>0</v>
      </c>
      <c r="AI900">
        <v>1</v>
      </c>
      <c r="AJ900">
        <f>IF(AI900="","",IF(ISERROR(VLOOKUP(CONCATENATE(F900),Term!$A$1:$C$2000,1,FALSE)),0,1))</f>
        <v>0</v>
      </c>
    </row>
    <row r="901" spans="1:36" x14ac:dyDescent="0.15">
      <c r="A901" t="s">
        <v>607</v>
      </c>
      <c r="B901">
        <v>39797</v>
      </c>
      <c r="C901">
        <v>39798</v>
      </c>
      <c r="E901">
        <v>39812</v>
      </c>
      <c r="F901">
        <v>523199</v>
      </c>
      <c r="G901" t="s">
        <v>1695</v>
      </c>
      <c r="H901">
        <v>2115361</v>
      </c>
      <c r="I901" t="s">
        <v>2605</v>
      </c>
      <c r="J901" t="s">
        <v>5703</v>
      </c>
      <c r="K901">
        <v>232498</v>
      </c>
      <c r="L901" t="s">
        <v>2464</v>
      </c>
      <c r="M901">
        <v>31</v>
      </c>
      <c r="N901" t="s">
        <v>932</v>
      </c>
      <c r="O901">
        <v>4</v>
      </c>
      <c r="P901">
        <v>33</v>
      </c>
      <c r="Q901">
        <v>4</v>
      </c>
      <c r="R901">
        <v>0</v>
      </c>
      <c r="S901">
        <v>1</v>
      </c>
      <c r="T901">
        <v>0</v>
      </c>
      <c r="U901">
        <v>33</v>
      </c>
      <c r="V901">
        <v>3</v>
      </c>
      <c r="W901">
        <v>561232</v>
      </c>
      <c r="X901" t="s">
        <v>4314</v>
      </c>
      <c r="Y901">
        <v>60</v>
      </c>
      <c r="Z901">
        <v>11</v>
      </c>
      <c r="AA901">
        <v>23</v>
      </c>
      <c r="AB901">
        <v>6</v>
      </c>
      <c r="AC901" t="s">
        <v>6143</v>
      </c>
      <c r="AD901" t="s">
        <v>2593</v>
      </c>
      <c r="AE901" t="s">
        <v>8362</v>
      </c>
      <c r="AF901">
        <v>0</v>
      </c>
      <c r="AG901">
        <v>0</v>
      </c>
      <c r="AH901">
        <v>1</v>
      </c>
      <c r="AI901">
        <v>1</v>
      </c>
      <c r="AJ901">
        <f>IF(AI901="","",IF(ISERROR(VLOOKUP(CONCATENATE(F901),Term!$A$1:$C$2000,1,FALSE)),0,1))</f>
        <v>0</v>
      </c>
    </row>
    <row r="902" spans="1:36" x14ac:dyDescent="0.15">
      <c r="A902" t="s">
        <v>6465</v>
      </c>
      <c r="B902">
        <v>39757</v>
      </c>
      <c r="C902">
        <v>39757</v>
      </c>
      <c r="D902">
        <v>39771</v>
      </c>
      <c r="F902">
        <v>523199</v>
      </c>
      <c r="G902" t="s">
        <v>1695</v>
      </c>
      <c r="H902">
        <v>2115361</v>
      </c>
      <c r="I902" t="s">
        <v>2605</v>
      </c>
      <c r="J902" t="s">
        <v>5703</v>
      </c>
      <c r="K902">
        <v>66697</v>
      </c>
      <c r="L902" t="s">
        <v>2464</v>
      </c>
      <c r="M902">
        <v>31</v>
      </c>
      <c r="N902" t="s">
        <v>924</v>
      </c>
      <c r="O902" t="s">
        <v>924</v>
      </c>
      <c r="P902" t="s">
        <v>924</v>
      </c>
      <c r="Q902">
        <v>1</v>
      </c>
      <c r="R902">
        <v>0</v>
      </c>
      <c r="S902">
        <v>0</v>
      </c>
      <c r="T902">
        <v>0</v>
      </c>
      <c r="U902">
        <v>33</v>
      </c>
      <c r="V902">
        <v>3</v>
      </c>
      <c r="W902">
        <v>561232</v>
      </c>
      <c r="X902" t="s">
        <v>4314</v>
      </c>
      <c r="Y902">
        <v>60</v>
      </c>
      <c r="Z902">
        <v>11</v>
      </c>
      <c r="AA902">
        <v>23</v>
      </c>
      <c r="AB902">
        <v>6</v>
      </c>
      <c r="AC902" t="s">
        <v>6143</v>
      </c>
      <c r="AD902" t="s">
        <v>2593</v>
      </c>
      <c r="AE902" t="s">
        <v>8362</v>
      </c>
      <c r="AF902">
        <v>0</v>
      </c>
      <c r="AG902">
        <v>0</v>
      </c>
      <c r="AH902">
        <v>1</v>
      </c>
      <c r="AI902">
        <v>0</v>
      </c>
      <c r="AJ902">
        <f>IF(AI902="","",IF(ISERROR(VLOOKUP(CONCATENATE(F902),Term!$A$1:$C$2000,1,FALSE)),0,1))</f>
        <v>0</v>
      </c>
    </row>
    <row r="903" spans="1:36" x14ac:dyDescent="0.15">
      <c r="A903" t="s">
        <v>5790</v>
      </c>
      <c r="B903">
        <v>39773</v>
      </c>
      <c r="C903">
        <v>39773</v>
      </c>
      <c r="D903">
        <v>39777</v>
      </c>
      <c r="F903">
        <v>523199</v>
      </c>
      <c r="G903" t="s">
        <v>1695</v>
      </c>
      <c r="H903">
        <v>2115361</v>
      </c>
      <c r="I903" t="s">
        <v>2605</v>
      </c>
      <c r="J903" t="s">
        <v>5703</v>
      </c>
      <c r="K903">
        <v>55697</v>
      </c>
      <c r="L903" t="s">
        <v>2464</v>
      </c>
      <c r="M903">
        <v>31</v>
      </c>
      <c r="N903" t="s">
        <v>924</v>
      </c>
      <c r="O903" t="s">
        <v>924</v>
      </c>
      <c r="P903" t="s">
        <v>924</v>
      </c>
      <c r="Q903">
        <v>2</v>
      </c>
      <c r="R903">
        <v>0</v>
      </c>
      <c r="S903">
        <v>0</v>
      </c>
      <c r="T903">
        <v>0</v>
      </c>
      <c r="U903">
        <v>33</v>
      </c>
      <c r="V903">
        <v>3</v>
      </c>
      <c r="W903">
        <v>561232</v>
      </c>
      <c r="X903" t="s">
        <v>4314</v>
      </c>
      <c r="Y903">
        <v>60</v>
      </c>
      <c r="Z903">
        <v>11</v>
      </c>
      <c r="AA903">
        <v>23</v>
      </c>
      <c r="AB903">
        <v>6</v>
      </c>
      <c r="AC903" t="s">
        <v>6143</v>
      </c>
      <c r="AD903" t="s">
        <v>2593</v>
      </c>
      <c r="AE903" t="s">
        <v>8362</v>
      </c>
      <c r="AF903">
        <v>0</v>
      </c>
      <c r="AG903">
        <v>0</v>
      </c>
      <c r="AH903">
        <v>1</v>
      </c>
      <c r="AI903">
        <v>0</v>
      </c>
      <c r="AJ903">
        <f>IF(AI903="","",IF(ISERROR(VLOOKUP(CONCATENATE(F903),Term!$A$1:$C$2000,1,FALSE)),0,1))</f>
        <v>0</v>
      </c>
    </row>
    <row r="904" spans="1:36" x14ac:dyDescent="0.15">
      <c r="A904" t="s">
        <v>5460</v>
      </c>
      <c r="B904">
        <v>39783</v>
      </c>
      <c r="C904" s="14">
        <v>39784</v>
      </c>
      <c r="D904" s="14"/>
      <c r="F904">
        <v>523199</v>
      </c>
      <c r="G904" t="s">
        <v>1695</v>
      </c>
      <c r="H904">
        <v>2115361</v>
      </c>
      <c r="I904" t="s">
        <v>2605</v>
      </c>
      <c r="J904" t="s">
        <v>5703</v>
      </c>
      <c r="K904">
        <v>220390</v>
      </c>
      <c r="L904" t="s">
        <v>2464</v>
      </c>
      <c r="M904">
        <v>31</v>
      </c>
      <c r="N904" t="s">
        <v>924</v>
      </c>
      <c r="O904" t="s">
        <v>924</v>
      </c>
      <c r="P904" t="s">
        <v>924</v>
      </c>
      <c r="Q904">
        <v>3</v>
      </c>
      <c r="R904">
        <v>0</v>
      </c>
      <c r="S904">
        <v>0</v>
      </c>
      <c r="T904">
        <v>0</v>
      </c>
      <c r="U904">
        <v>33</v>
      </c>
      <c r="V904">
        <v>3</v>
      </c>
      <c r="W904">
        <v>561232</v>
      </c>
      <c r="X904" t="s">
        <v>4314</v>
      </c>
      <c r="Y904">
        <v>60</v>
      </c>
      <c r="Z904">
        <v>11</v>
      </c>
      <c r="AA904">
        <v>23</v>
      </c>
      <c r="AB904">
        <v>6</v>
      </c>
      <c r="AC904" t="s">
        <v>6143</v>
      </c>
      <c r="AD904" t="s">
        <v>2593</v>
      </c>
      <c r="AE904" t="s">
        <v>8362</v>
      </c>
      <c r="AF904">
        <v>0</v>
      </c>
      <c r="AG904">
        <v>0</v>
      </c>
      <c r="AH904">
        <v>1</v>
      </c>
      <c r="AI904">
        <v>0</v>
      </c>
      <c r="AJ904">
        <f>IF(AI904="","",IF(ISERROR(VLOOKUP(CONCATENATE(F904),Term!$A$1:$C$2000,1,FALSE)),0,1))</f>
        <v>0</v>
      </c>
    </row>
    <row r="905" spans="1:36" x14ac:dyDescent="0.15">
      <c r="A905" t="s">
        <v>5461</v>
      </c>
      <c r="B905">
        <v>39785</v>
      </c>
      <c r="C905" s="14">
        <v>39794</v>
      </c>
      <c r="D905" s="14"/>
      <c r="F905">
        <v>523199</v>
      </c>
      <c r="G905" t="s">
        <v>1695</v>
      </c>
      <c r="H905">
        <v>2115361</v>
      </c>
      <c r="I905" t="s">
        <v>2605</v>
      </c>
      <c r="J905" t="s">
        <v>5703</v>
      </c>
      <c r="K905">
        <v>120828</v>
      </c>
      <c r="L905" t="s">
        <v>2464</v>
      </c>
      <c r="M905">
        <v>31</v>
      </c>
      <c r="N905" t="s">
        <v>924</v>
      </c>
      <c r="O905" t="s">
        <v>924</v>
      </c>
      <c r="P905" t="s">
        <v>924</v>
      </c>
      <c r="Q905">
        <v>3</v>
      </c>
      <c r="R905">
        <v>0</v>
      </c>
      <c r="S905">
        <v>0</v>
      </c>
      <c r="T905">
        <v>0</v>
      </c>
      <c r="U905">
        <v>33</v>
      </c>
      <c r="V905">
        <v>3</v>
      </c>
      <c r="W905">
        <v>561232</v>
      </c>
      <c r="X905" t="s">
        <v>4314</v>
      </c>
      <c r="Y905">
        <v>60</v>
      </c>
      <c r="Z905">
        <v>11</v>
      </c>
      <c r="AA905">
        <v>23</v>
      </c>
      <c r="AB905">
        <v>6</v>
      </c>
      <c r="AC905" t="s">
        <v>6143</v>
      </c>
      <c r="AD905" t="s">
        <v>2593</v>
      </c>
      <c r="AE905" t="s">
        <v>8362</v>
      </c>
      <c r="AF905">
        <v>0</v>
      </c>
      <c r="AG905">
        <v>0</v>
      </c>
      <c r="AH905">
        <v>0</v>
      </c>
      <c r="AI905">
        <v>0</v>
      </c>
      <c r="AJ905">
        <f>IF(AI905="","",IF(ISERROR(VLOOKUP(CONCATENATE(F905),Term!$A$1:$C$2000,1,FALSE)),0,1))</f>
        <v>0</v>
      </c>
    </row>
    <row r="906" spans="1:36" x14ac:dyDescent="0.15">
      <c r="A906" t="s">
        <v>608</v>
      </c>
      <c r="B906">
        <v>39801</v>
      </c>
      <c r="C906">
        <v>39801</v>
      </c>
      <c r="D906">
        <v>39827</v>
      </c>
      <c r="F906">
        <v>523199</v>
      </c>
      <c r="G906" t="s">
        <v>1695</v>
      </c>
      <c r="H906">
        <v>2115361</v>
      </c>
      <c r="I906" t="s">
        <v>2605</v>
      </c>
      <c r="J906" t="s">
        <v>5703</v>
      </c>
      <c r="K906">
        <v>150995</v>
      </c>
      <c r="L906" t="s">
        <v>2464</v>
      </c>
      <c r="M906">
        <v>31</v>
      </c>
      <c r="N906" t="s">
        <v>924</v>
      </c>
      <c r="O906" t="s">
        <v>924</v>
      </c>
      <c r="P906" t="s">
        <v>924</v>
      </c>
      <c r="Q906">
        <v>4</v>
      </c>
      <c r="R906">
        <v>0</v>
      </c>
      <c r="S906">
        <v>0</v>
      </c>
      <c r="T906">
        <v>0</v>
      </c>
      <c r="U906">
        <v>33</v>
      </c>
      <c r="V906">
        <v>3</v>
      </c>
      <c r="W906">
        <v>561232</v>
      </c>
      <c r="X906" t="s">
        <v>4314</v>
      </c>
      <c r="Y906">
        <v>60</v>
      </c>
      <c r="Z906">
        <v>11</v>
      </c>
      <c r="AA906">
        <v>23</v>
      </c>
      <c r="AB906">
        <v>6</v>
      </c>
      <c r="AC906" t="s">
        <v>6143</v>
      </c>
      <c r="AD906" t="s">
        <v>2593</v>
      </c>
      <c r="AE906" t="s">
        <v>8362</v>
      </c>
      <c r="AF906">
        <v>0</v>
      </c>
      <c r="AG906">
        <v>0</v>
      </c>
      <c r="AH906">
        <v>0</v>
      </c>
      <c r="AI906">
        <v>0</v>
      </c>
      <c r="AJ906">
        <f>IF(AI906="","",IF(ISERROR(VLOOKUP(CONCATENATE(F906),Term!$A$1:$C$2000,1,FALSE)),0,1))</f>
        <v>0</v>
      </c>
    </row>
    <row r="907" spans="1:36" x14ac:dyDescent="0.15">
      <c r="A907" t="s">
        <v>3760</v>
      </c>
      <c r="B907">
        <v>39820</v>
      </c>
      <c r="C907">
        <v>39820</v>
      </c>
      <c r="D907">
        <v>39829</v>
      </c>
      <c r="F907">
        <v>523199</v>
      </c>
      <c r="G907" t="s">
        <v>1695</v>
      </c>
      <c r="H907">
        <v>2115361</v>
      </c>
      <c r="I907" t="s">
        <v>2605</v>
      </c>
      <c r="J907" t="s">
        <v>5703</v>
      </c>
      <c r="K907">
        <v>130154</v>
      </c>
      <c r="L907" t="s">
        <v>2464</v>
      </c>
      <c r="M907">
        <v>31</v>
      </c>
      <c r="N907" t="s">
        <v>924</v>
      </c>
      <c r="O907" t="s">
        <v>924</v>
      </c>
      <c r="P907" t="s">
        <v>924</v>
      </c>
      <c r="Q907">
        <v>5</v>
      </c>
      <c r="R907">
        <v>0</v>
      </c>
      <c r="S907">
        <v>0</v>
      </c>
      <c r="T907">
        <v>0</v>
      </c>
      <c r="U907">
        <v>33</v>
      </c>
      <c r="V907">
        <v>3</v>
      </c>
      <c r="W907">
        <v>561232</v>
      </c>
      <c r="X907" t="s">
        <v>4314</v>
      </c>
      <c r="Y907">
        <v>60</v>
      </c>
      <c r="Z907">
        <v>11</v>
      </c>
      <c r="AA907">
        <v>23</v>
      </c>
      <c r="AB907">
        <v>6</v>
      </c>
      <c r="AC907" t="s">
        <v>6143</v>
      </c>
      <c r="AD907" t="s">
        <v>2593</v>
      </c>
      <c r="AE907" t="s">
        <v>8362</v>
      </c>
      <c r="AF907">
        <v>0</v>
      </c>
      <c r="AG907">
        <v>0</v>
      </c>
      <c r="AH907">
        <v>1</v>
      </c>
      <c r="AI907">
        <v>0</v>
      </c>
      <c r="AJ907">
        <f>IF(AI907="","",IF(ISERROR(VLOOKUP(CONCATENATE(F907),Term!$A$1:$C$2000,1,FALSE)),0,1))</f>
        <v>0</v>
      </c>
    </row>
    <row r="908" spans="1:36" x14ac:dyDescent="0.15">
      <c r="A908" t="s">
        <v>3761</v>
      </c>
      <c r="B908">
        <v>39820</v>
      </c>
      <c r="C908" s="14">
        <v>39820</v>
      </c>
      <c r="D908" s="14">
        <v>39828</v>
      </c>
      <c r="F908">
        <v>523199</v>
      </c>
      <c r="G908" t="s">
        <v>1695</v>
      </c>
      <c r="H908">
        <v>2115361</v>
      </c>
      <c r="I908" t="s">
        <v>2605</v>
      </c>
      <c r="J908" t="s">
        <v>5703</v>
      </c>
      <c r="K908">
        <v>87505</v>
      </c>
      <c r="L908" t="s">
        <v>2464</v>
      </c>
      <c r="M908">
        <v>31</v>
      </c>
      <c r="N908" t="s">
        <v>924</v>
      </c>
      <c r="O908" t="s">
        <v>924</v>
      </c>
      <c r="P908" t="s">
        <v>924</v>
      </c>
      <c r="Q908">
        <v>5</v>
      </c>
      <c r="R908">
        <v>0</v>
      </c>
      <c r="S908">
        <v>0</v>
      </c>
      <c r="T908">
        <v>0</v>
      </c>
      <c r="U908">
        <v>33</v>
      </c>
      <c r="V908">
        <v>3</v>
      </c>
      <c r="W908">
        <v>561232</v>
      </c>
      <c r="X908" t="s">
        <v>4314</v>
      </c>
      <c r="Y908">
        <v>60</v>
      </c>
      <c r="Z908">
        <v>11</v>
      </c>
      <c r="AA908">
        <v>23</v>
      </c>
      <c r="AB908">
        <v>6</v>
      </c>
      <c r="AC908" t="s">
        <v>6143</v>
      </c>
      <c r="AD908" t="s">
        <v>2593</v>
      </c>
      <c r="AE908" t="s">
        <v>8362</v>
      </c>
      <c r="AF908">
        <v>0</v>
      </c>
      <c r="AG908">
        <v>0</v>
      </c>
      <c r="AH908">
        <v>0</v>
      </c>
      <c r="AI908">
        <v>0</v>
      </c>
      <c r="AJ908">
        <f>IF(AI908="","",IF(ISERROR(VLOOKUP(CONCATENATE(F908),Term!$A$1:$C$2000,1,FALSE)),0,1))</f>
        <v>0</v>
      </c>
    </row>
    <row r="909" spans="1:36" x14ac:dyDescent="0.15">
      <c r="A909" t="s">
        <v>3762</v>
      </c>
      <c r="B909">
        <v>39820</v>
      </c>
      <c r="C909">
        <v>39821</v>
      </c>
      <c r="D909">
        <v>39826</v>
      </c>
      <c r="F909">
        <v>523199</v>
      </c>
      <c r="G909" t="s">
        <v>1695</v>
      </c>
      <c r="H909">
        <v>2115361</v>
      </c>
      <c r="I909" t="s">
        <v>2605</v>
      </c>
      <c r="J909" t="s">
        <v>5703</v>
      </c>
      <c r="K909">
        <v>127281</v>
      </c>
      <c r="L909" t="s">
        <v>2464</v>
      </c>
      <c r="M909">
        <v>31</v>
      </c>
      <c r="N909" t="s">
        <v>924</v>
      </c>
      <c r="O909" t="s">
        <v>924</v>
      </c>
      <c r="P909" t="s">
        <v>924</v>
      </c>
      <c r="Q909">
        <v>5</v>
      </c>
      <c r="R909">
        <v>0</v>
      </c>
      <c r="S909">
        <v>0</v>
      </c>
      <c r="T909">
        <v>0</v>
      </c>
      <c r="U909">
        <v>33</v>
      </c>
      <c r="V909">
        <v>3</v>
      </c>
      <c r="W909">
        <v>561232</v>
      </c>
      <c r="X909" t="s">
        <v>4314</v>
      </c>
      <c r="Y909">
        <v>60</v>
      </c>
      <c r="Z909">
        <v>11</v>
      </c>
      <c r="AA909">
        <v>23</v>
      </c>
      <c r="AB909">
        <v>6</v>
      </c>
      <c r="AC909" t="s">
        <v>6143</v>
      </c>
      <c r="AD909" t="s">
        <v>2593</v>
      </c>
      <c r="AE909" t="s">
        <v>8362</v>
      </c>
      <c r="AF909">
        <v>0</v>
      </c>
      <c r="AG909">
        <v>0</v>
      </c>
      <c r="AH909">
        <v>0</v>
      </c>
      <c r="AI909">
        <v>0</v>
      </c>
      <c r="AJ909">
        <f>IF(AI909="","",IF(ISERROR(VLOOKUP(CONCATENATE(F909),Term!$A$1:$C$2000,1,FALSE)),0,1))</f>
        <v>0</v>
      </c>
    </row>
    <row r="910" spans="1:36" x14ac:dyDescent="0.15">
      <c r="A910" t="s">
        <v>3763</v>
      </c>
      <c r="B910">
        <v>39821</v>
      </c>
      <c r="C910" s="14">
        <v>39822</v>
      </c>
      <c r="D910" s="14"/>
      <c r="F910">
        <v>523199</v>
      </c>
      <c r="G910" t="s">
        <v>1695</v>
      </c>
      <c r="H910">
        <v>2115361</v>
      </c>
      <c r="I910" t="s">
        <v>2605</v>
      </c>
      <c r="J910" t="s">
        <v>5703</v>
      </c>
      <c r="K910">
        <v>187525</v>
      </c>
      <c r="L910" t="s">
        <v>2464</v>
      </c>
      <c r="M910">
        <v>31</v>
      </c>
      <c r="N910" t="s">
        <v>924</v>
      </c>
      <c r="O910" t="s">
        <v>924</v>
      </c>
      <c r="P910" t="s">
        <v>924</v>
      </c>
      <c r="Q910">
        <v>5</v>
      </c>
      <c r="R910">
        <v>0</v>
      </c>
      <c r="S910">
        <v>0</v>
      </c>
      <c r="T910">
        <v>0</v>
      </c>
      <c r="U910">
        <v>33</v>
      </c>
      <c r="V910">
        <v>3</v>
      </c>
      <c r="W910">
        <v>561232</v>
      </c>
      <c r="X910" t="s">
        <v>4314</v>
      </c>
      <c r="Y910">
        <v>60</v>
      </c>
      <c r="Z910">
        <v>11</v>
      </c>
      <c r="AA910">
        <v>23</v>
      </c>
      <c r="AB910">
        <v>6</v>
      </c>
      <c r="AC910" t="s">
        <v>6143</v>
      </c>
      <c r="AD910" t="s">
        <v>2593</v>
      </c>
      <c r="AE910" t="s">
        <v>8362</v>
      </c>
      <c r="AF910">
        <v>0</v>
      </c>
      <c r="AG910">
        <v>0</v>
      </c>
      <c r="AH910">
        <v>0</v>
      </c>
      <c r="AI910">
        <v>0</v>
      </c>
      <c r="AJ910">
        <f>IF(AI910="","",IF(ISERROR(VLOOKUP(CONCATENATE(F910),Term!$A$1:$C$2000,1,FALSE)),0,1))</f>
        <v>0</v>
      </c>
    </row>
    <row r="911" spans="1:36" x14ac:dyDescent="0.15">
      <c r="A911" t="s">
        <v>3764</v>
      </c>
      <c r="B911">
        <v>39826</v>
      </c>
      <c r="C911">
        <v>39826</v>
      </c>
      <c r="D911">
        <v>39834</v>
      </c>
      <c r="F911">
        <v>523199</v>
      </c>
      <c r="G911" t="s">
        <v>1695</v>
      </c>
      <c r="H911">
        <v>2115361</v>
      </c>
      <c r="I911" t="s">
        <v>2605</v>
      </c>
      <c r="J911" t="s">
        <v>5703</v>
      </c>
      <c r="K911">
        <v>115028</v>
      </c>
      <c r="L911" t="s">
        <v>2464</v>
      </c>
      <c r="M911">
        <v>31</v>
      </c>
      <c r="N911" t="s">
        <v>924</v>
      </c>
      <c r="O911" t="s">
        <v>924</v>
      </c>
      <c r="P911" t="s">
        <v>924</v>
      </c>
      <c r="Q911">
        <v>5</v>
      </c>
      <c r="R911">
        <v>0</v>
      </c>
      <c r="S911">
        <v>0</v>
      </c>
      <c r="T911">
        <v>0</v>
      </c>
      <c r="U911">
        <v>33</v>
      </c>
      <c r="V911">
        <v>3</v>
      </c>
      <c r="W911">
        <v>561232</v>
      </c>
      <c r="X911" t="s">
        <v>4314</v>
      </c>
      <c r="Y911">
        <v>60</v>
      </c>
      <c r="Z911">
        <v>11</v>
      </c>
      <c r="AA911">
        <v>23</v>
      </c>
      <c r="AB911">
        <v>6</v>
      </c>
      <c r="AC911" t="s">
        <v>6143</v>
      </c>
      <c r="AD911" t="s">
        <v>2593</v>
      </c>
      <c r="AE911" t="s">
        <v>8362</v>
      </c>
      <c r="AF911">
        <v>0</v>
      </c>
      <c r="AG911">
        <v>0</v>
      </c>
      <c r="AH911">
        <v>0</v>
      </c>
      <c r="AI911">
        <v>0</v>
      </c>
      <c r="AJ911">
        <f>IF(AI911="","",IF(ISERROR(VLOOKUP(CONCATENATE(F911),Term!$A$1:$C$2000,1,FALSE)),0,1))</f>
        <v>0</v>
      </c>
    </row>
    <row r="912" spans="1:36" x14ac:dyDescent="0.15">
      <c r="A912" t="s">
        <v>8363</v>
      </c>
      <c r="B912">
        <v>39833</v>
      </c>
      <c r="C912">
        <v>39833</v>
      </c>
      <c r="F912">
        <v>523199</v>
      </c>
      <c r="G912" t="s">
        <v>1695</v>
      </c>
      <c r="H912">
        <v>2115361</v>
      </c>
      <c r="I912" t="s">
        <v>2605</v>
      </c>
      <c r="J912" t="s">
        <v>5703</v>
      </c>
      <c r="K912">
        <v>142704</v>
      </c>
      <c r="L912" t="s">
        <v>2464</v>
      </c>
      <c r="M912">
        <v>31</v>
      </c>
      <c r="N912" t="s">
        <v>924</v>
      </c>
      <c r="O912" t="s">
        <v>924</v>
      </c>
      <c r="P912" t="s">
        <v>924</v>
      </c>
      <c r="Q912">
        <v>6</v>
      </c>
      <c r="R912">
        <v>0</v>
      </c>
      <c r="S912">
        <v>0</v>
      </c>
      <c r="T912">
        <v>0</v>
      </c>
      <c r="U912">
        <v>33</v>
      </c>
      <c r="V912">
        <v>3</v>
      </c>
      <c r="W912">
        <v>561232</v>
      </c>
      <c r="X912" t="s">
        <v>4314</v>
      </c>
      <c r="Y912">
        <v>60</v>
      </c>
      <c r="Z912">
        <v>11</v>
      </c>
      <c r="AA912">
        <v>23</v>
      </c>
      <c r="AB912">
        <v>6</v>
      </c>
      <c r="AC912" t="s">
        <v>6143</v>
      </c>
      <c r="AD912" t="s">
        <v>2593</v>
      </c>
      <c r="AE912" t="s">
        <v>8362</v>
      </c>
      <c r="AF912">
        <v>0</v>
      </c>
      <c r="AG912">
        <v>0</v>
      </c>
      <c r="AH912">
        <v>1</v>
      </c>
      <c r="AI912">
        <v>0</v>
      </c>
      <c r="AJ912">
        <f>IF(AI912="","",IF(ISERROR(VLOOKUP(CONCATENATE(F912),Term!$A$1:$C$2000,1,FALSE)),0,1))</f>
        <v>0</v>
      </c>
    </row>
    <row r="913" spans="1:36" x14ac:dyDescent="0.15">
      <c r="A913" t="s">
        <v>8364</v>
      </c>
      <c r="B913">
        <v>39835</v>
      </c>
      <c r="C913" s="14">
        <v>39835</v>
      </c>
      <c r="D913" s="14"/>
      <c r="F913">
        <v>523199</v>
      </c>
      <c r="G913" t="s">
        <v>1695</v>
      </c>
      <c r="H913">
        <v>2115361</v>
      </c>
      <c r="I913" t="s">
        <v>2605</v>
      </c>
      <c r="J913" t="s">
        <v>5703</v>
      </c>
      <c r="K913">
        <v>119059</v>
      </c>
      <c r="L913" t="s">
        <v>2464</v>
      </c>
      <c r="M913">
        <v>31</v>
      </c>
      <c r="N913" t="s">
        <v>924</v>
      </c>
      <c r="O913" t="s">
        <v>924</v>
      </c>
      <c r="P913" t="s">
        <v>924</v>
      </c>
      <c r="Q913">
        <v>6</v>
      </c>
      <c r="R913">
        <v>0</v>
      </c>
      <c r="S913">
        <v>0</v>
      </c>
      <c r="T913">
        <v>0</v>
      </c>
      <c r="U913">
        <v>33</v>
      </c>
      <c r="V913">
        <v>3</v>
      </c>
      <c r="W913">
        <v>561232</v>
      </c>
      <c r="X913" t="s">
        <v>4314</v>
      </c>
      <c r="Y913">
        <v>60</v>
      </c>
      <c r="Z913">
        <v>11</v>
      </c>
      <c r="AA913">
        <v>23</v>
      </c>
      <c r="AB913">
        <v>6</v>
      </c>
      <c r="AC913" t="s">
        <v>6143</v>
      </c>
      <c r="AD913" t="s">
        <v>2593</v>
      </c>
      <c r="AE913" t="s">
        <v>8362</v>
      </c>
      <c r="AF913">
        <v>0</v>
      </c>
      <c r="AG913">
        <v>0</v>
      </c>
      <c r="AH913">
        <v>0</v>
      </c>
      <c r="AI913">
        <v>0</v>
      </c>
      <c r="AJ913">
        <f>IF(AI913="","",IF(ISERROR(VLOOKUP(CONCATENATE(F913),Term!$A$1:$C$2000,1,FALSE)),0,1))</f>
        <v>0</v>
      </c>
    </row>
    <row r="914" spans="1:36" x14ac:dyDescent="0.15">
      <c r="A914" t="s">
        <v>8365</v>
      </c>
      <c r="B914">
        <v>39835</v>
      </c>
      <c r="C914">
        <v>39835</v>
      </c>
      <c r="F914">
        <v>523199</v>
      </c>
      <c r="G914" t="s">
        <v>1695</v>
      </c>
      <c r="H914">
        <v>2115361</v>
      </c>
      <c r="I914" t="s">
        <v>2605</v>
      </c>
      <c r="J914" t="s">
        <v>5703</v>
      </c>
      <c r="K914">
        <v>67750</v>
      </c>
      <c r="L914" t="s">
        <v>2464</v>
      </c>
      <c r="M914">
        <v>31</v>
      </c>
      <c r="N914" t="s">
        <v>924</v>
      </c>
      <c r="O914" t="s">
        <v>924</v>
      </c>
      <c r="P914" t="s">
        <v>924</v>
      </c>
      <c r="Q914">
        <v>6</v>
      </c>
      <c r="R914">
        <v>0</v>
      </c>
      <c r="S914">
        <v>0</v>
      </c>
      <c r="T914">
        <v>0</v>
      </c>
      <c r="U914">
        <v>33</v>
      </c>
      <c r="V914">
        <v>3</v>
      </c>
      <c r="W914">
        <v>561232</v>
      </c>
      <c r="X914" t="s">
        <v>4314</v>
      </c>
      <c r="Y914">
        <v>60</v>
      </c>
      <c r="Z914">
        <v>11</v>
      </c>
      <c r="AA914">
        <v>23</v>
      </c>
      <c r="AB914">
        <v>6</v>
      </c>
      <c r="AC914" t="s">
        <v>6143</v>
      </c>
      <c r="AD914" t="s">
        <v>2593</v>
      </c>
      <c r="AE914" t="s">
        <v>8362</v>
      </c>
      <c r="AF914">
        <v>0</v>
      </c>
      <c r="AG914">
        <v>0</v>
      </c>
      <c r="AH914">
        <v>0</v>
      </c>
      <c r="AI914">
        <v>0</v>
      </c>
      <c r="AJ914">
        <f>IF(AI914="","",IF(ISERROR(VLOOKUP(CONCATENATE(F914),Term!$A$1:$C$2000,1,FALSE)),0,1))</f>
        <v>0</v>
      </c>
    </row>
    <row r="915" spans="1:36" x14ac:dyDescent="0.15">
      <c r="A915" t="s">
        <v>8366</v>
      </c>
      <c r="B915">
        <v>39836</v>
      </c>
      <c r="C915" s="14">
        <v>39836</v>
      </c>
      <c r="D915" s="14"/>
      <c r="F915">
        <v>523199</v>
      </c>
      <c r="G915" t="s">
        <v>1695</v>
      </c>
      <c r="H915">
        <v>2115361</v>
      </c>
      <c r="I915" t="s">
        <v>2605</v>
      </c>
      <c r="J915" t="s">
        <v>5703</v>
      </c>
      <c r="K915">
        <v>87505</v>
      </c>
      <c r="L915" t="s">
        <v>2464</v>
      </c>
      <c r="M915">
        <v>31</v>
      </c>
      <c r="N915" t="s">
        <v>924</v>
      </c>
      <c r="O915" t="s">
        <v>924</v>
      </c>
      <c r="P915" t="s">
        <v>924</v>
      </c>
      <c r="Q915">
        <v>6</v>
      </c>
      <c r="R915">
        <v>1</v>
      </c>
      <c r="S915">
        <v>0</v>
      </c>
      <c r="T915">
        <v>0</v>
      </c>
      <c r="U915">
        <v>33</v>
      </c>
      <c r="V915">
        <v>3</v>
      </c>
      <c r="W915">
        <v>561232</v>
      </c>
      <c r="X915" t="s">
        <v>4314</v>
      </c>
      <c r="Y915">
        <v>60</v>
      </c>
      <c r="Z915">
        <v>11</v>
      </c>
      <c r="AA915">
        <v>23</v>
      </c>
      <c r="AB915">
        <v>6</v>
      </c>
      <c r="AC915" t="s">
        <v>6143</v>
      </c>
      <c r="AD915" t="s">
        <v>2593</v>
      </c>
      <c r="AE915" t="s">
        <v>8362</v>
      </c>
      <c r="AF915">
        <v>0</v>
      </c>
      <c r="AG915">
        <v>0</v>
      </c>
      <c r="AH915">
        <v>0</v>
      </c>
      <c r="AI915">
        <v>0</v>
      </c>
      <c r="AJ915">
        <f>IF(AI915="","",IF(ISERROR(VLOOKUP(CONCATENATE(F915),Term!$A$1:$C$2000,1,FALSE)),0,1))</f>
        <v>0</v>
      </c>
    </row>
    <row r="916" spans="1:36" x14ac:dyDescent="0.15">
      <c r="A916" t="s">
        <v>9546</v>
      </c>
      <c r="B916">
        <v>39841</v>
      </c>
      <c r="C916" s="14">
        <v>39842</v>
      </c>
      <c r="D916" s="14"/>
      <c r="F916">
        <v>495653</v>
      </c>
      <c r="G916" t="s">
        <v>862</v>
      </c>
      <c r="H916">
        <v>2081806</v>
      </c>
      <c r="I916" t="s">
        <v>2605</v>
      </c>
      <c r="J916" t="s">
        <v>9547</v>
      </c>
      <c r="K916">
        <v>186558</v>
      </c>
      <c r="L916" t="s">
        <v>2427</v>
      </c>
      <c r="M916">
        <v>31</v>
      </c>
      <c r="N916" t="s">
        <v>924</v>
      </c>
      <c r="O916" t="s">
        <v>924</v>
      </c>
      <c r="P916" t="s">
        <v>924</v>
      </c>
      <c r="Q916">
        <v>6</v>
      </c>
      <c r="R916">
        <v>1</v>
      </c>
      <c r="S916">
        <v>0</v>
      </c>
      <c r="T916">
        <v>0</v>
      </c>
      <c r="U916" t="s">
        <v>924</v>
      </c>
      <c r="V916" t="s">
        <v>924</v>
      </c>
      <c r="W916" t="s">
        <v>924</v>
      </c>
      <c r="X916" t="s">
        <v>924</v>
      </c>
      <c r="Y916">
        <v>48</v>
      </c>
      <c r="Z916">
        <v>15</v>
      </c>
      <c r="AA916">
        <v>15</v>
      </c>
      <c r="AB916">
        <v>9</v>
      </c>
      <c r="AC916" t="s">
        <v>836</v>
      </c>
      <c r="AD916" t="s">
        <v>217</v>
      </c>
      <c r="AE916" t="s">
        <v>9548</v>
      </c>
      <c r="AF916">
        <v>1</v>
      </c>
      <c r="AG916">
        <v>0</v>
      </c>
      <c r="AH916">
        <v>1</v>
      </c>
      <c r="AI916">
        <v>0</v>
      </c>
      <c r="AJ916">
        <f>IF(AI916="","",IF(ISERROR(VLOOKUP(CONCATENATE(F916),Term!$A$1:$C$2000,1,FALSE)),0,1))</f>
        <v>0</v>
      </c>
    </row>
    <row r="917" spans="1:36" x14ac:dyDescent="0.15">
      <c r="A917" t="s">
        <v>3471</v>
      </c>
      <c r="B917">
        <v>39790</v>
      </c>
      <c r="C917" s="14">
        <v>39798</v>
      </c>
      <c r="D917" s="14"/>
      <c r="E917">
        <v>39808</v>
      </c>
      <c r="F917">
        <v>495653</v>
      </c>
      <c r="G917" t="s">
        <v>862</v>
      </c>
      <c r="H917">
        <v>2084753</v>
      </c>
      <c r="I917" t="s">
        <v>2605</v>
      </c>
      <c r="J917" t="s">
        <v>5134</v>
      </c>
      <c r="K917">
        <v>227825</v>
      </c>
      <c r="L917" t="s">
        <v>2427</v>
      </c>
      <c r="M917">
        <v>31</v>
      </c>
      <c r="N917" t="s">
        <v>932</v>
      </c>
      <c r="O917">
        <v>4</v>
      </c>
      <c r="P917">
        <v>37</v>
      </c>
      <c r="Q917">
        <v>4</v>
      </c>
      <c r="R917">
        <v>1</v>
      </c>
      <c r="S917">
        <v>1</v>
      </c>
      <c r="T917">
        <v>1</v>
      </c>
      <c r="U917">
        <v>37</v>
      </c>
      <c r="V917">
        <v>1</v>
      </c>
      <c r="W917">
        <v>227825</v>
      </c>
      <c r="X917" t="s">
        <v>4315</v>
      </c>
      <c r="Y917">
        <v>48</v>
      </c>
      <c r="Z917">
        <v>15</v>
      </c>
      <c r="AA917">
        <v>15</v>
      </c>
      <c r="AB917">
        <v>9</v>
      </c>
      <c r="AC917" t="s">
        <v>836</v>
      </c>
      <c r="AD917" t="s">
        <v>217</v>
      </c>
      <c r="AE917" t="s">
        <v>9549</v>
      </c>
      <c r="AF917">
        <v>1</v>
      </c>
      <c r="AG917">
        <v>0</v>
      </c>
      <c r="AH917">
        <v>1</v>
      </c>
      <c r="AI917">
        <v>1</v>
      </c>
      <c r="AJ917">
        <f>IF(AI917="","",IF(ISERROR(VLOOKUP(CONCATENATE(F917),Term!$A$1:$C$2000,1,FALSE)),0,1))</f>
        <v>0</v>
      </c>
    </row>
    <row r="918" spans="1:36" x14ac:dyDescent="0.15">
      <c r="A918" t="s">
        <v>4722</v>
      </c>
      <c r="B918">
        <v>39790</v>
      </c>
      <c r="C918" s="14">
        <v>39790</v>
      </c>
      <c r="D918" s="14"/>
      <c r="F918">
        <v>495653</v>
      </c>
      <c r="G918" t="s">
        <v>862</v>
      </c>
      <c r="H918">
        <v>2084753</v>
      </c>
      <c r="I918" t="s">
        <v>2605</v>
      </c>
      <c r="J918" t="s">
        <v>5134</v>
      </c>
      <c r="K918">
        <v>158141</v>
      </c>
      <c r="L918" t="s">
        <v>2427</v>
      </c>
      <c r="M918">
        <v>31</v>
      </c>
      <c r="N918" t="s">
        <v>924</v>
      </c>
      <c r="O918" t="s">
        <v>924</v>
      </c>
      <c r="P918" t="s">
        <v>924</v>
      </c>
      <c r="Q918">
        <v>3</v>
      </c>
      <c r="R918">
        <v>0</v>
      </c>
      <c r="S918">
        <v>0</v>
      </c>
      <c r="T918">
        <v>0</v>
      </c>
      <c r="U918">
        <v>37</v>
      </c>
      <c r="V918">
        <v>1</v>
      </c>
      <c r="W918">
        <v>227825</v>
      </c>
      <c r="X918" t="s">
        <v>4315</v>
      </c>
      <c r="Y918">
        <v>48</v>
      </c>
      <c r="Z918">
        <v>15</v>
      </c>
      <c r="AA918">
        <v>15</v>
      </c>
      <c r="AB918">
        <v>9</v>
      </c>
      <c r="AC918" t="s">
        <v>836</v>
      </c>
      <c r="AD918" t="s">
        <v>217</v>
      </c>
      <c r="AE918" t="s">
        <v>9549</v>
      </c>
      <c r="AF918">
        <v>0</v>
      </c>
      <c r="AG918">
        <v>0</v>
      </c>
      <c r="AH918">
        <v>1</v>
      </c>
      <c r="AI918">
        <v>0</v>
      </c>
      <c r="AJ918">
        <f>IF(AI918="","",IF(ISERROR(VLOOKUP(CONCATENATE(F918),Term!$A$1:$C$2000,1,FALSE)),0,1))</f>
        <v>0</v>
      </c>
    </row>
    <row r="919" spans="1:36" x14ac:dyDescent="0.15">
      <c r="A919" t="s">
        <v>4733</v>
      </c>
      <c r="B919">
        <v>39778</v>
      </c>
      <c r="C919">
        <v>39783</v>
      </c>
      <c r="E919">
        <v>39804</v>
      </c>
      <c r="F919">
        <v>495653</v>
      </c>
      <c r="G919" t="s">
        <v>862</v>
      </c>
      <c r="H919">
        <v>2182711</v>
      </c>
      <c r="I919" t="s">
        <v>2605</v>
      </c>
      <c r="J919" t="s">
        <v>5989</v>
      </c>
      <c r="K919">
        <v>228375</v>
      </c>
      <c r="L919" t="s">
        <v>2427</v>
      </c>
      <c r="M919">
        <v>31</v>
      </c>
      <c r="N919" t="s">
        <v>932</v>
      </c>
      <c r="O919">
        <v>4</v>
      </c>
      <c r="P919">
        <v>41</v>
      </c>
      <c r="Q919">
        <v>3</v>
      </c>
      <c r="R919">
        <v>0</v>
      </c>
      <c r="S919">
        <v>1</v>
      </c>
      <c r="T919">
        <v>1</v>
      </c>
      <c r="U919">
        <v>41</v>
      </c>
      <c r="V919">
        <v>1</v>
      </c>
      <c r="W919">
        <v>228375</v>
      </c>
      <c r="X919" t="s">
        <v>4315</v>
      </c>
      <c r="Y919">
        <v>48</v>
      </c>
      <c r="Z919">
        <v>15</v>
      </c>
      <c r="AA919">
        <v>15</v>
      </c>
      <c r="AB919">
        <v>9</v>
      </c>
      <c r="AC919" t="s">
        <v>836</v>
      </c>
      <c r="AD919" t="s">
        <v>217</v>
      </c>
      <c r="AE919" t="s">
        <v>9558</v>
      </c>
      <c r="AF919">
        <v>1</v>
      </c>
      <c r="AG919">
        <v>0</v>
      </c>
      <c r="AH919">
        <v>1</v>
      </c>
      <c r="AI919">
        <v>1</v>
      </c>
      <c r="AJ919">
        <f>IF(AI919="","",IF(ISERROR(VLOOKUP(CONCATENATE(F919),Term!$A$1:$C$2000,1,FALSE)),0,1))</f>
        <v>0</v>
      </c>
    </row>
    <row r="920" spans="1:36" x14ac:dyDescent="0.15">
      <c r="A920" t="s">
        <v>9559</v>
      </c>
      <c r="B920">
        <v>39840</v>
      </c>
      <c r="C920" s="14">
        <v>39841</v>
      </c>
      <c r="D920" s="14"/>
      <c r="F920">
        <v>495653</v>
      </c>
      <c r="G920" t="s">
        <v>862</v>
      </c>
      <c r="H920">
        <v>2182711</v>
      </c>
      <c r="I920" t="s">
        <v>2605</v>
      </c>
      <c r="J920" t="s">
        <v>5989</v>
      </c>
      <c r="K920">
        <v>136813</v>
      </c>
      <c r="L920" t="s">
        <v>2427</v>
      </c>
      <c r="M920">
        <v>31</v>
      </c>
      <c r="N920" t="s">
        <v>924</v>
      </c>
      <c r="O920" t="s">
        <v>924</v>
      </c>
      <c r="P920" t="s">
        <v>924</v>
      </c>
      <c r="Q920">
        <v>6</v>
      </c>
      <c r="R920">
        <v>1</v>
      </c>
      <c r="S920">
        <v>0</v>
      </c>
      <c r="T920">
        <v>0</v>
      </c>
      <c r="U920">
        <v>41</v>
      </c>
      <c r="V920">
        <v>1</v>
      </c>
      <c r="W920">
        <v>228375</v>
      </c>
      <c r="X920" t="s">
        <v>4315</v>
      </c>
      <c r="Y920">
        <v>48</v>
      </c>
      <c r="Z920">
        <v>15</v>
      </c>
      <c r="AA920">
        <v>15</v>
      </c>
      <c r="AB920">
        <v>9</v>
      </c>
      <c r="AC920" t="s">
        <v>836</v>
      </c>
      <c r="AD920" t="s">
        <v>217</v>
      </c>
      <c r="AE920" t="s">
        <v>9558</v>
      </c>
      <c r="AF920">
        <v>0</v>
      </c>
      <c r="AG920">
        <v>0</v>
      </c>
      <c r="AH920">
        <v>1</v>
      </c>
      <c r="AI920">
        <v>0</v>
      </c>
      <c r="AJ920">
        <f>IF(AI920="","",IF(ISERROR(VLOOKUP(CONCATENATE(F920),Term!$A$1:$C$2000,1,FALSE)),0,1))</f>
        <v>0</v>
      </c>
    </row>
    <row r="921" spans="1:36" x14ac:dyDescent="0.15">
      <c r="A921" t="s">
        <v>9541</v>
      </c>
      <c r="B921">
        <v>39804</v>
      </c>
      <c r="C921">
        <v>39836</v>
      </c>
      <c r="F921">
        <v>495653</v>
      </c>
      <c r="G921" t="s">
        <v>862</v>
      </c>
      <c r="H921">
        <v>2030665</v>
      </c>
      <c r="I921" t="s">
        <v>2605</v>
      </c>
      <c r="J921" t="s">
        <v>9542</v>
      </c>
      <c r="K921">
        <v>202500</v>
      </c>
      <c r="L921" t="s">
        <v>2427</v>
      </c>
      <c r="M921">
        <v>31</v>
      </c>
      <c r="N921" t="s">
        <v>924</v>
      </c>
      <c r="O921" t="s">
        <v>924</v>
      </c>
      <c r="P921" t="s">
        <v>924</v>
      </c>
      <c r="Q921">
        <v>6</v>
      </c>
      <c r="R921">
        <v>1</v>
      </c>
      <c r="S921">
        <v>0</v>
      </c>
      <c r="T921">
        <v>0</v>
      </c>
      <c r="U921" t="s">
        <v>924</v>
      </c>
      <c r="V921" t="s">
        <v>924</v>
      </c>
      <c r="W921" t="s">
        <v>924</v>
      </c>
      <c r="X921" t="s">
        <v>924</v>
      </c>
      <c r="Y921">
        <v>48</v>
      </c>
      <c r="Z921">
        <v>15</v>
      </c>
      <c r="AA921">
        <v>15</v>
      </c>
      <c r="AB921">
        <v>9</v>
      </c>
      <c r="AC921" t="s">
        <v>836</v>
      </c>
      <c r="AD921" t="s">
        <v>217</v>
      </c>
      <c r="AE921" t="s">
        <v>9543</v>
      </c>
      <c r="AF921">
        <v>1</v>
      </c>
      <c r="AG921">
        <v>0</v>
      </c>
      <c r="AH921">
        <v>1</v>
      </c>
      <c r="AI921">
        <v>0</v>
      </c>
      <c r="AJ921">
        <f>IF(AI921="","",IF(ISERROR(VLOOKUP(CONCATENATE(F921),Term!$A$1:$C$2000,1,FALSE)),0,1))</f>
        <v>0</v>
      </c>
    </row>
    <row r="922" spans="1:36" x14ac:dyDescent="0.15">
      <c r="A922" t="s">
        <v>4731</v>
      </c>
      <c r="B922">
        <v>39787</v>
      </c>
      <c r="C922">
        <v>39792</v>
      </c>
      <c r="E922">
        <v>39818</v>
      </c>
      <c r="F922">
        <v>495653</v>
      </c>
      <c r="G922" t="s">
        <v>862</v>
      </c>
      <c r="H922">
        <v>2180812</v>
      </c>
      <c r="I922" t="s">
        <v>2605</v>
      </c>
      <c r="J922" t="s">
        <v>4732</v>
      </c>
      <c r="K922">
        <v>364265</v>
      </c>
      <c r="L922" t="s">
        <v>2427</v>
      </c>
      <c r="M922">
        <v>31</v>
      </c>
      <c r="N922" t="s">
        <v>646</v>
      </c>
      <c r="O922">
        <v>5</v>
      </c>
      <c r="P922">
        <v>27</v>
      </c>
      <c r="Q922">
        <v>3</v>
      </c>
      <c r="R922">
        <v>1</v>
      </c>
      <c r="S922">
        <v>1</v>
      </c>
      <c r="T922">
        <v>1</v>
      </c>
      <c r="U922">
        <v>27</v>
      </c>
      <c r="V922">
        <v>1</v>
      </c>
      <c r="W922">
        <v>364265</v>
      </c>
      <c r="X922" t="s">
        <v>5949</v>
      </c>
      <c r="Y922">
        <v>48</v>
      </c>
      <c r="Z922">
        <v>15</v>
      </c>
      <c r="AA922">
        <v>15</v>
      </c>
      <c r="AB922">
        <v>9</v>
      </c>
      <c r="AC922" t="s">
        <v>836</v>
      </c>
      <c r="AD922" t="s">
        <v>217</v>
      </c>
      <c r="AE922" t="s">
        <v>7290</v>
      </c>
      <c r="AF922">
        <v>1</v>
      </c>
      <c r="AG922">
        <v>0</v>
      </c>
      <c r="AH922">
        <v>1</v>
      </c>
      <c r="AI922">
        <v>1</v>
      </c>
      <c r="AJ922">
        <f>IF(AI922="","",IF(ISERROR(VLOOKUP(CONCATENATE(F922),Term!$A$1:$C$2000,1,FALSE)),0,1))</f>
        <v>0</v>
      </c>
    </row>
    <row r="923" spans="1:36" x14ac:dyDescent="0.15">
      <c r="A923" t="s">
        <v>357</v>
      </c>
      <c r="B923">
        <v>39772</v>
      </c>
      <c r="C923" s="14">
        <v>39776</v>
      </c>
      <c r="D923" s="14">
        <v>39820</v>
      </c>
      <c r="F923">
        <v>495653</v>
      </c>
      <c r="G923" t="s">
        <v>862</v>
      </c>
      <c r="H923">
        <v>2150353</v>
      </c>
      <c r="I923" t="s">
        <v>2605</v>
      </c>
      <c r="J923" t="s">
        <v>358</v>
      </c>
      <c r="K923">
        <v>374537</v>
      </c>
      <c r="L923" t="s">
        <v>2427</v>
      </c>
      <c r="M923">
        <v>31</v>
      </c>
      <c r="N923" t="s">
        <v>924</v>
      </c>
      <c r="O923" t="s">
        <v>924</v>
      </c>
      <c r="P923" t="s">
        <v>924</v>
      </c>
      <c r="Q923">
        <v>2</v>
      </c>
      <c r="R923">
        <v>0</v>
      </c>
      <c r="S923">
        <v>0</v>
      </c>
      <c r="T923">
        <v>0</v>
      </c>
      <c r="U923" t="s">
        <v>924</v>
      </c>
      <c r="V923" t="s">
        <v>924</v>
      </c>
      <c r="W923" t="s">
        <v>924</v>
      </c>
      <c r="X923" t="s">
        <v>924</v>
      </c>
      <c r="Y923">
        <v>48</v>
      </c>
      <c r="Z923">
        <v>15</v>
      </c>
      <c r="AA923">
        <v>15</v>
      </c>
      <c r="AB923">
        <v>9</v>
      </c>
      <c r="AC923" t="s">
        <v>836</v>
      </c>
      <c r="AD923" t="s">
        <v>217</v>
      </c>
      <c r="AE923" t="s">
        <v>7289</v>
      </c>
      <c r="AF923">
        <v>0</v>
      </c>
      <c r="AG923">
        <v>0</v>
      </c>
      <c r="AH923">
        <v>1</v>
      </c>
      <c r="AI923">
        <v>0</v>
      </c>
      <c r="AJ923">
        <f>IF(AI923="","",IF(ISERROR(VLOOKUP(CONCATENATE(F923),Term!$A$1:$C$2000,1,FALSE)),0,1))</f>
        <v>0</v>
      </c>
    </row>
    <row r="924" spans="1:36" x14ac:dyDescent="0.15">
      <c r="A924" t="s">
        <v>359</v>
      </c>
      <c r="B924">
        <v>39773</v>
      </c>
      <c r="C924" s="14">
        <v>39778</v>
      </c>
      <c r="D924" s="14">
        <v>39843</v>
      </c>
      <c r="F924">
        <v>495653</v>
      </c>
      <c r="G924" t="s">
        <v>862</v>
      </c>
      <c r="H924">
        <v>2150353</v>
      </c>
      <c r="I924" t="s">
        <v>2605</v>
      </c>
      <c r="J924" t="s">
        <v>358</v>
      </c>
      <c r="K924">
        <v>271417</v>
      </c>
      <c r="L924" t="s">
        <v>2427</v>
      </c>
      <c r="M924">
        <v>31</v>
      </c>
      <c r="N924" t="s">
        <v>924</v>
      </c>
      <c r="O924" t="s">
        <v>924</v>
      </c>
      <c r="P924" t="s">
        <v>924</v>
      </c>
      <c r="Q924">
        <v>2</v>
      </c>
      <c r="R924">
        <v>0</v>
      </c>
      <c r="S924">
        <v>0</v>
      </c>
      <c r="T924">
        <v>0</v>
      </c>
      <c r="U924" t="s">
        <v>924</v>
      </c>
      <c r="V924" t="s">
        <v>924</v>
      </c>
      <c r="W924" t="s">
        <v>924</v>
      </c>
      <c r="X924" t="s">
        <v>924</v>
      </c>
      <c r="Y924">
        <v>48</v>
      </c>
      <c r="Z924">
        <v>15</v>
      </c>
      <c r="AA924">
        <v>15</v>
      </c>
      <c r="AB924">
        <v>9</v>
      </c>
      <c r="AC924" t="s">
        <v>836</v>
      </c>
      <c r="AD924" t="s">
        <v>217</v>
      </c>
      <c r="AE924" t="s">
        <v>7289</v>
      </c>
      <c r="AF924">
        <v>0</v>
      </c>
      <c r="AG924">
        <v>0</v>
      </c>
      <c r="AH924">
        <v>0</v>
      </c>
      <c r="AI924">
        <v>0</v>
      </c>
      <c r="AJ924">
        <f>IF(AI924="","",IF(ISERROR(VLOOKUP(CONCATENATE(F924),Term!$A$1:$C$2000,1,FALSE)),0,1))</f>
        <v>0</v>
      </c>
    </row>
    <row r="925" spans="1:36" x14ac:dyDescent="0.15">
      <c r="A925" t="s">
        <v>4724</v>
      </c>
      <c r="B925">
        <v>39784</v>
      </c>
      <c r="C925" s="14">
        <v>39786</v>
      </c>
      <c r="D925" s="14">
        <v>39826</v>
      </c>
      <c r="F925">
        <v>495653</v>
      </c>
      <c r="G925" t="s">
        <v>862</v>
      </c>
      <c r="H925">
        <v>2150353</v>
      </c>
      <c r="I925" t="s">
        <v>2605</v>
      </c>
      <c r="J925" t="s">
        <v>358</v>
      </c>
      <c r="K925">
        <v>196408</v>
      </c>
      <c r="L925" t="s">
        <v>2427</v>
      </c>
      <c r="M925">
        <v>31</v>
      </c>
      <c r="N925" t="s">
        <v>924</v>
      </c>
      <c r="O925" t="s">
        <v>924</v>
      </c>
      <c r="P925" t="s">
        <v>924</v>
      </c>
      <c r="Q925">
        <v>3</v>
      </c>
      <c r="R925">
        <v>1</v>
      </c>
      <c r="S925">
        <v>0</v>
      </c>
      <c r="T925">
        <v>0</v>
      </c>
      <c r="U925" t="s">
        <v>924</v>
      </c>
      <c r="V925" t="s">
        <v>924</v>
      </c>
      <c r="W925" t="s">
        <v>924</v>
      </c>
      <c r="X925" t="s">
        <v>924</v>
      </c>
      <c r="Y925">
        <v>48</v>
      </c>
      <c r="Z925">
        <v>15</v>
      </c>
      <c r="AA925">
        <v>15</v>
      </c>
      <c r="AB925">
        <v>9</v>
      </c>
      <c r="AC925" t="s">
        <v>836</v>
      </c>
      <c r="AD925" t="s">
        <v>217</v>
      </c>
      <c r="AE925" t="s">
        <v>7289</v>
      </c>
      <c r="AF925">
        <v>1</v>
      </c>
      <c r="AG925">
        <v>0</v>
      </c>
      <c r="AH925">
        <v>1</v>
      </c>
      <c r="AI925">
        <v>0</v>
      </c>
      <c r="AJ925">
        <f>IF(AI925="","",IF(ISERROR(VLOOKUP(CONCATENATE(F925),Term!$A$1:$C$2000,1,FALSE)),0,1))</f>
        <v>0</v>
      </c>
    </row>
    <row r="926" spans="1:36" x14ac:dyDescent="0.15">
      <c r="A926" t="s">
        <v>1003</v>
      </c>
      <c r="B926">
        <v>39820</v>
      </c>
      <c r="C926" s="14">
        <v>39821</v>
      </c>
      <c r="D926" s="14"/>
      <c r="E926">
        <v>39842</v>
      </c>
      <c r="F926">
        <v>495653</v>
      </c>
      <c r="G926" t="s">
        <v>862</v>
      </c>
      <c r="H926">
        <v>510377</v>
      </c>
      <c r="I926" t="s">
        <v>2605</v>
      </c>
      <c r="J926" t="s">
        <v>5132</v>
      </c>
      <c r="K926">
        <v>154163</v>
      </c>
      <c r="L926" t="s">
        <v>2427</v>
      </c>
      <c r="M926">
        <v>31</v>
      </c>
      <c r="N926" t="s">
        <v>7479</v>
      </c>
      <c r="O926">
        <v>6</v>
      </c>
      <c r="P926">
        <v>3</v>
      </c>
      <c r="Q926">
        <v>5</v>
      </c>
      <c r="R926">
        <v>0</v>
      </c>
      <c r="S926">
        <v>1</v>
      </c>
      <c r="T926">
        <v>1</v>
      </c>
      <c r="U926">
        <v>2</v>
      </c>
      <c r="V926">
        <v>1</v>
      </c>
      <c r="W926">
        <v>381942</v>
      </c>
      <c r="X926" t="s">
        <v>5949</v>
      </c>
      <c r="Y926">
        <v>48</v>
      </c>
      <c r="Z926">
        <v>15</v>
      </c>
      <c r="AA926">
        <v>15</v>
      </c>
      <c r="AB926">
        <v>9</v>
      </c>
      <c r="AC926" t="s">
        <v>836</v>
      </c>
      <c r="AD926" t="s">
        <v>217</v>
      </c>
      <c r="AE926" t="s">
        <v>9536</v>
      </c>
      <c r="AF926">
        <v>1</v>
      </c>
      <c r="AG926">
        <v>1</v>
      </c>
      <c r="AH926">
        <v>1</v>
      </c>
      <c r="AI926">
        <v>1</v>
      </c>
      <c r="AJ926">
        <f>IF(AI926="","",IF(ISERROR(VLOOKUP(CONCATENATE(F926),Term!$A$1:$C$2000,1,FALSE)),0,1))</f>
        <v>0</v>
      </c>
    </row>
    <row r="927" spans="1:36" x14ac:dyDescent="0.15">
      <c r="A927" t="s">
        <v>1004</v>
      </c>
      <c r="B927">
        <v>39826</v>
      </c>
      <c r="C927" s="14">
        <v>39826</v>
      </c>
      <c r="D927" s="14"/>
      <c r="E927">
        <v>39843</v>
      </c>
      <c r="F927">
        <v>495653</v>
      </c>
      <c r="G927" t="s">
        <v>862</v>
      </c>
      <c r="H927">
        <v>510377</v>
      </c>
      <c r="I927" t="s">
        <v>2605</v>
      </c>
      <c r="J927" t="s">
        <v>5132</v>
      </c>
      <c r="K927">
        <v>227779</v>
      </c>
      <c r="L927" t="s">
        <v>2427</v>
      </c>
      <c r="M927">
        <v>31</v>
      </c>
      <c r="N927" t="s">
        <v>7479</v>
      </c>
      <c r="O927">
        <v>6</v>
      </c>
      <c r="P927">
        <v>2</v>
      </c>
      <c r="Q927">
        <v>5</v>
      </c>
      <c r="R927">
        <v>0</v>
      </c>
      <c r="S927">
        <v>1</v>
      </c>
      <c r="T927">
        <v>0</v>
      </c>
      <c r="U927">
        <v>2</v>
      </c>
      <c r="V927">
        <v>1</v>
      </c>
      <c r="W927">
        <v>381942</v>
      </c>
      <c r="X927" t="s">
        <v>5949</v>
      </c>
      <c r="Y927">
        <v>48</v>
      </c>
      <c r="Z927">
        <v>15</v>
      </c>
      <c r="AA927">
        <v>15</v>
      </c>
      <c r="AB927">
        <v>9</v>
      </c>
      <c r="AC927" t="s">
        <v>836</v>
      </c>
      <c r="AD927" t="s">
        <v>217</v>
      </c>
      <c r="AE927" t="s">
        <v>9536</v>
      </c>
      <c r="AF927">
        <v>0</v>
      </c>
      <c r="AG927">
        <v>0</v>
      </c>
      <c r="AH927">
        <v>0</v>
      </c>
      <c r="AI927">
        <v>0</v>
      </c>
      <c r="AJ927">
        <f>IF(AI927="","",IF(ISERROR(VLOOKUP(CONCATENATE(F927),Term!$A$1:$C$2000,1,FALSE)),0,1))</f>
        <v>0</v>
      </c>
    </row>
    <row r="928" spans="1:36" x14ac:dyDescent="0.15">
      <c r="A928" t="s">
        <v>356</v>
      </c>
      <c r="B928">
        <v>39765</v>
      </c>
      <c r="C928" s="14">
        <v>39771</v>
      </c>
      <c r="D928" s="14">
        <v>39790</v>
      </c>
      <c r="F928">
        <v>495653</v>
      </c>
      <c r="G928" t="s">
        <v>862</v>
      </c>
      <c r="H928">
        <v>510377</v>
      </c>
      <c r="I928" t="s">
        <v>2605</v>
      </c>
      <c r="J928" t="s">
        <v>5132</v>
      </c>
      <c r="K928">
        <v>131580</v>
      </c>
      <c r="L928" t="s">
        <v>2427</v>
      </c>
      <c r="M928">
        <v>31</v>
      </c>
      <c r="N928" t="s">
        <v>924</v>
      </c>
      <c r="O928" t="s">
        <v>924</v>
      </c>
      <c r="P928" t="s">
        <v>924</v>
      </c>
      <c r="Q928">
        <v>2</v>
      </c>
      <c r="R928">
        <v>0</v>
      </c>
      <c r="S928">
        <v>0</v>
      </c>
      <c r="T928">
        <v>0</v>
      </c>
      <c r="U928">
        <v>2</v>
      </c>
      <c r="V928">
        <v>1</v>
      </c>
      <c r="W928">
        <v>381942</v>
      </c>
      <c r="X928" t="s">
        <v>5949</v>
      </c>
      <c r="Y928">
        <v>48</v>
      </c>
      <c r="Z928">
        <v>15</v>
      </c>
      <c r="AA928">
        <v>15</v>
      </c>
      <c r="AB928">
        <v>9</v>
      </c>
      <c r="AC928" t="s">
        <v>836</v>
      </c>
      <c r="AD928" t="s">
        <v>217</v>
      </c>
      <c r="AE928" t="s">
        <v>9536</v>
      </c>
      <c r="AF928">
        <v>0</v>
      </c>
      <c r="AG928">
        <v>0</v>
      </c>
      <c r="AH928">
        <v>1</v>
      </c>
      <c r="AI928">
        <v>0</v>
      </c>
      <c r="AJ928">
        <f>IF(AI928="","",IF(ISERROR(VLOOKUP(CONCATENATE(F928),Term!$A$1:$C$2000,1,FALSE)),0,1))</f>
        <v>0</v>
      </c>
    </row>
    <row r="929" spans="1:36" x14ac:dyDescent="0.15">
      <c r="A929" t="s">
        <v>9537</v>
      </c>
      <c r="B929">
        <v>39828</v>
      </c>
      <c r="C929" s="14">
        <v>39829</v>
      </c>
      <c r="D929" s="14"/>
      <c r="F929">
        <v>495653</v>
      </c>
      <c r="G929" t="s">
        <v>862</v>
      </c>
      <c r="H929">
        <v>510377</v>
      </c>
      <c r="I929" t="s">
        <v>2605</v>
      </c>
      <c r="J929" t="s">
        <v>5132</v>
      </c>
      <c r="K929">
        <v>235653</v>
      </c>
      <c r="L929" t="s">
        <v>2427</v>
      </c>
      <c r="M929">
        <v>31</v>
      </c>
      <c r="N929" t="s">
        <v>924</v>
      </c>
      <c r="O929" t="s">
        <v>924</v>
      </c>
      <c r="P929" t="s">
        <v>924</v>
      </c>
      <c r="Q929">
        <v>6</v>
      </c>
      <c r="R929">
        <v>0</v>
      </c>
      <c r="S929">
        <v>0</v>
      </c>
      <c r="T929">
        <v>0</v>
      </c>
      <c r="U929">
        <v>2</v>
      </c>
      <c r="V929">
        <v>1</v>
      </c>
      <c r="W929">
        <v>381942</v>
      </c>
      <c r="X929" t="s">
        <v>5949</v>
      </c>
      <c r="Y929">
        <v>48</v>
      </c>
      <c r="Z929">
        <v>15</v>
      </c>
      <c r="AA929">
        <v>15</v>
      </c>
      <c r="AB929">
        <v>9</v>
      </c>
      <c r="AC929" t="s">
        <v>836</v>
      </c>
      <c r="AD929" t="s">
        <v>217</v>
      </c>
      <c r="AE929" t="s">
        <v>9536</v>
      </c>
      <c r="AF929">
        <v>0</v>
      </c>
      <c r="AG929">
        <v>0</v>
      </c>
      <c r="AH929">
        <v>1</v>
      </c>
      <c r="AI929">
        <v>0</v>
      </c>
      <c r="AJ929">
        <f>IF(AI929="","",IF(ISERROR(VLOOKUP(CONCATENATE(F929),Term!$A$1:$C$2000,1,FALSE)),0,1))</f>
        <v>0</v>
      </c>
    </row>
    <row r="930" spans="1:36" x14ac:dyDescent="0.15">
      <c r="A930" t="s">
        <v>9538</v>
      </c>
      <c r="B930">
        <v>39825</v>
      </c>
      <c r="C930">
        <v>39834</v>
      </c>
      <c r="F930">
        <v>495653</v>
      </c>
      <c r="G930" t="s">
        <v>862</v>
      </c>
      <c r="H930">
        <v>510377</v>
      </c>
      <c r="I930" t="s">
        <v>2605</v>
      </c>
      <c r="J930" t="s">
        <v>5132</v>
      </c>
      <c r="K930">
        <v>174210</v>
      </c>
      <c r="L930" t="s">
        <v>2427</v>
      </c>
      <c r="M930">
        <v>31</v>
      </c>
      <c r="N930" t="s">
        <v>924</v>
      </c>
      <c r="O930" t="s">
        <v>924</v>
      </c>
      <c r="P930" t="s">
        <v>924</v>
      </c>
      <c r="Q930">
        <v>6</v>
      </c>
      <c r="R930">
        <v>0</v>
      </c>
      <c r="S930">
        <v>0</v>
      </c>
      <c r="T930">
        <v>0</v>
      </c>
      <c r="U930">
        <v>2</v>
      </c>
      <c r="V930">
        <v>1</v>
      </c>
      <c r="W930">
        <v>381942</v>
      </c>
      <c r="X930" t="s">
        <v>5949</v>
      </c>
      <c r="Y930">
        <v>48</v>
      </c>
      <c r="Z930">
        <v>15</v>
      </c>
      <c r="AA930">
        <v>15</v>
      </c>
      <c r="AB930">
        <v>9</v>
      </c>
      <c r="AC930" t="s">
        <v>836</v>
      </c>
      <c r="AD930" t="s">
        <v>217</v>
      </c>
      <c r="AE930" t="s">
        <v>9536</v>
      </c>
      <c r="AF930">
        <v>0</v>
      </c>
      <c r="AG930">
        <v>0</v>
      </c>
      <c r="AH930">
        <v>0</v>
      </c>
      <c r="AI930">
        <v>0</v>
      </c>
      <c r="AJ930">
        <f>IF(AI930="","",IF(ISERROR(VLOOKUP(CONCATENATE(F930),Term!$A$1:$C$2000,1,FALSE)),0,1))</f>
        <v>0</v>
      </c>
    </row>
    <row r="931" spans="1:36" x14ac:dyDescent="0.15">
      <c r="A931" t="s">
        <v>9539</v>
      </c>
      <c r="B931">
        <v>39842</v>
      </c>
      <c r="C931" s="14">
        <v>39843</v>
      </c>
      <c r="D931" s="14"/>
      <c r="F931">
        <v>495653</v>
      </c>
      <c r="G931" t="s">
        <v>862</v>
      </c>
      <c r="H931">
        <v>510377</v>
      </c>
      <c r="I931" t="s">
        <v>2605</v>
      </c>
      <c r="J931" t="s">
        <v>5132</v>
      </c>
      <c r="K931">
        <v>117363</v>
      </c>
      <c r="L931" t="s">
        <v>2427</v>
      </c>
      <c r="M931">
        <v>31</v>
      </c>
      <c r="N931" t="s">
        <v>924</v>
      </c>
      <c r="O931" t="s">
        <v>924</v>
      </c>
      <c r="P931" t="s">
        <v>924</v>
      </c>
      <c r="Q931">
        <v>6</v>
      </c>
      <c r="R931">
        <v>1</v>
      </c>
      <c r="S931">
        <v>0</v>
      </c>
      <c r="T931">
        <v>0</v>
      </c>
      <c r="U931">
        <v>2</v>
      </c>
      <c r="V931">
        <v>1</v>
      </c>
      <c r="W931">
        <v>381942</v>
      </c>
      <c r="X931" t="s">
        <v>5949</v>
      </c>
      <c r="Y931">
        <v>48</v>
      </c>
      <c r="Z931">
        <v>15</v>
      </c>
      <c r="AA931">
        <v>15</v>
      </c>
      <c r="AB931">
        <v>9</v>
      </c>
      <c r="AC931" t="s">
        <v>836</v>
      </c>
      <c r="AD931" t="s">
        <v>217</v>
      </c>
      <c r="AE931" t="s">
        <v>9536</v>
      </c>
      <c r="AF931">
        <v>0</v>
      </c>
      <c r="AG931">
        <v>0</v>
      </c>
      <c r="AH931">
        <v>0</v>
      </c>
      <c r="AI931">
        <v>0</v>
      </c>
      <c r="AJ931">
        <f>IF(AI931="","",IF(ISERROR(VLOOKUP(CONCATENATE(F931),Term!$A$1:$C$2000,1,FALSE)),0,1))</f>
        <v>0</v>
      </c>
    </row>
    <row r="932" spans="1:36" x14ac:dyDescent="0.15">
      <c r="A932" t="s">
        <v>9540</v>
      </c>
      <c r="B932">
        <v>39843</v>
      </c>
      <c r="C932">
        <v>39843</v>
      </c>
      <c r="F932">
        <v>495653</v>
      </c>
      <c r="G932" t="s">
        <v>862</v>
      </c>
      <c r="H932">
        <v>510377</v>
      </c>
      <c r="I932" t="s">
        <v>2605</v>
      </c>
      <c r="J932" t="s">
        <v>5132</v>
      </c>
      <c r="K932">
        <v>134027</v>
      </c>
      <c r="L932" t="s">
        <v>2427</v>
      </c>
      <c r="M932">
        <v>31</v>
      </c>
      <c r="N932" t="s">
        <v>924</v>
      </c>
      <c r="O932" t="s">
        <v>924</v>
      </c>
      <c r="P932" t="s">
        <v>924</v>
      </c>
      <c r="Q932">
        <v>6</v>
      </c>
      <c r="R932">
        <v>0</v>
      </c>
      <c r="S932">
        <v>0</v>
      </c>
      <c r="T932">
        <v>0</v>
      </c>
      <c r="U932">
        <v>2</v>
      </c>
      <c r="V932">
        <v>1</v>
      </c>
      <c r="W932">
        <v>381942</v>
      </c>
      <c r="X932" t="s">
        <v>5949</v>
      </c>
      <c r="Y932">
        <v>48</v>
      </c>
      <c r="Z932">
        <v>15</v>
      </c>
      <c r="AA932">
        <v>15</v>
      </c>
      <c r="AB932">
        <v>9</v>
      </c>
      <c r="AC932" t="s">
        <v>836</v>
      </c>
      <c r="AD932" t="s">
        <v>217</v>
      </c>
      <c r="AE932" t="s">
        <v>9536</v>
      </c>
      <c r="AF932">
        <v>0</v>
      </c>
      <c r="AG932">
        <v>0</v>
      </c>
      <c r="AH932">
        <v>0</v>
      </c>
      <c r="AI932">
        <v>0</v>
      </c>
      <c r="AJ932">
        <f>IF(AI932="","",IF(ISERROR(VLOOKUP(CONCATENATE(F932),Term!$A$1:$C$2000,1,FALSE)),0,1))</f>
        <v>0</v>
      </c>
    </row>
    <row r="933" spans="1:36" x14ac:dyDescent="0.15">
      <c r="A933" t="s">
        <v>9550</v>
      </c>
      <c r="B933">
        <v>39839</v>
      </c>
      <c r="C933">
        <v>39840</v>
      </c>
      <c r="F933">
        <v>495653</v>
      </c>
      <c r="G933" t="s">
        <v>862</v>
      </c>
      <c r="H933">
        <v>2110208</v>
      </c>
      <c r="I933" t="s">
        <v>2605</v>
      </c>
      <c r="J933" t="s">
        <v>9551</v>
      </c>
      <c r="K933">
        <v>201286</v>
      </c>
      <c r="L933" t="s">
        <v>2427</v>
      </c>
      <c r="M933">
        <v>31</v>
      </c>
      <c r="N933" t="s">
        <v>924</v>
      </c>
      <c r="O933" t="s">
        <v>924</v>
      </c>
      <c r="P933" t="s">
        <v>924</v>
      </c>
      <c r="Q933">
        <v>6</v>
      </c>
      <c r="R933">
        <v>0</v>
      </c>
      <c r="S933">
        <v>0</v>
      </c>
      <c r="T933">
        <v>0</v>
      </c>
      <c r="U933" t="s">
        <v>924</v>
      </c>
      <c r="V933" t="s">
        <v>924</v>
      </c>
      <c r="W933" t="s">
        <v>924</v>
      </c>
      <c r="X933" t="s">
        <v>924</v>
      </c>
      <c r="Y933">
        <v>48</v>
      </c>
      <c r="Z933">
        <v>15</v>
      </c>
      <c r="AA933">
        <v>15</v>
      </c>
      <c r="AB933">
        <v>9</v>
      </c>
      <c r="AC933" t="s">
        <v>836</v>
      </c>
      <c r="AD933" t="s">
        <v>217</v>
      </c>
      <c r="AE933" t="s">
        <v>9552</v>
      </c>
      <c r="AF933">
        <v>0</v>
      </c>
      <c r="AG933">
        <v>0</v>
      </c>
      <c r="AH933">
        <v>1</v>
      </c>
      <c r="AI933">
        <v>0</v>
      </c>
      <c r="AJ933">
        <f>IF(AI933="","",IF(ISERROR(VLOOKUP(CONCATENATE(F933),Term!$A$1:$C$2000,1,FALSE)),0,1))</f>
        <v>0</v>
      </c>
    </row>
    <row r="934" spans="1:36" x14ac:dyDescent="0.15">
      <c r="A934" t="s">
        <v>9553</v>
      </c>
      <c r="B934">
        <v>39840</v>
      </c>
      <c r="C934" s="14">
        <v>39841</v>
      </c>
      <c r="D934" s="14"/>
      <c r="F934">
        <v>495653</v>
      </c>
      <c r="G934" t="s">
        <v>862</v>
      </c>
      <c r="H934">
        <v>2110208</v>
      </c>
      <c r="I934" t="s">
        <v>2605</v>
      </c>
      <c r="J934" t="s">
        <v>9551</v>
      </c>
      <c r="K934">
        <v>222397</v>
      </c>
      <c r="L934" t="s">
        <v>2427</v>
      </c>
      <c r="M934">
        <v>31</v>
      </c>
      <c r="N934" t="s">
        <v>924</v>
      </c>
      <c r="O934" t="s">
        <v>924</v>
      </c>
      <c r="P934" t="s">
        <v>924</v>
      </c>
      <c r="Q934">
        <v>6</v>
      </c>
      <c r="R934">
        <v>1</v>
      </c>
      <c r="S934">
        <v>0</v>
      </c>
      <c r="T934">
        <v>0</v>
      </c>
      <c r="U934" t="s">
        <v>924</v>
      </c>
      <c r="V934" t="s">
        <v>924</v>
      </c>
      <c r="W934" t="s">
        <v>924</v>
      </c>
      <c r="X934" t="s">
        <v>924</v>
      </c>
      <c r="Y934">
        <v>48</v>
      </c>
      <c r="Z934">
        <v>15</v>
      </c>
      <c r="AA934">
        <v>15</v>
      </c>
      <c r="AB934">
        <v>9</v>
      </c>
      <c r="AC934" t="s">
        <v>836</v>
      </c>
      <c r="AD934" t="s">
        <v>217</v>
      </c>
      <c r="AE934" t="s">
        <v>9552</v>
      </c>
      <c r="AF934">
        <v>1</v>
      </c>
      <c r="AG934">
        <v>0</v>
      </c>
      <c r="AH934">
        <v>0</v>
      </c>
      <c r="AI934">
        <v>0</v>
      </c>
      <c r="AJ934">
        <f>IF(AI934="","",IF(ISERROR(VLOOKUP(CONCATENATE(F934),Term!$A$1:$C$2000,1,FALSE)),0,1))</f>
        <v>0</v>
      </c>
    </row>
    <row r="935" spans="1:36" x14ac:dyDescent="0.15">
      <c r="A935" t="s">
        <v>4723</v>
      </c>
      <c r="B935">
        <v>39769</v>
      </c>
      <c r="C935" s="14">
        <v>39794</v>
      </c>
      <c r="D935" s="14">
        <v>39801</v>
      </c>
      <c r="F935">
        <v>495653</v>
      </c>
      <c r="G935" t="s">
        <v>862</v>
      </c>
      <c r="H935">
        <v>2108062</v>
      </c>
      <c r="I935" t="s">
        <v>2605</v>
      </c>
      <c r="J935" t="s">
        <v>5136</v>
      </c>
      <c r="K935">
        <v>283452</v>
      </c>
      <c r="L935" t="s">
        <v>2427</v>
      </c>
      <c r="M935">
        <v>31</v>
      </c>
      <c r="N935" t="s">
        <v>924</v>
      </c>
      <c r="O935" t="s">
        <v>924</v>
      </c>
      <c r="P935" t="s">
        <v>924</v>
      </c>
      <c r="Q935">
        <v>3</v>
      </c>
      <c r="R935">
        <v>1</v>
      </c>
      <c r="S935">
        <v>0</v>
      </c>
      <c r="T935">
        <v>0</v>
      </c>
      <c r="U935" t="s">
        <v>924</v>
      </c>
      <c r="V935" t="s">
        <v>924</v>
      </c>
      <c r="W935" t="s">
        <v>924</v>
      </c>
      <c r="X935" t="s">
        <v>924</v>
      </c>
      <c r="Y935">
        <v>48</v>
      </c>
      <c r="Z935">
        <v>15</v>
      </c>
      <c r="AA935">
        <v>15</v>
      </c>
      <c r="AB935">
        <v>9</v>
      </c>
      <c r="AC935" t="s">
        <v>836</v>
      </c>
      <c r="AD935" t="s">
        <v>217</v>
      </c>
      <c r="AE935" t="s">
        <v>7287</v>
      </c>
      <c r="AF935">
        <v>1</v>
      </c>
      <c r="AG935">
        <v>0</v>
      </c>
      <c r="AH935">
        <v>1</v>
      </c>
      <c r="AI935">
        <v>0</v>
      </c>
      <c r="AJ935">
        <f>IF(AI935="","",IF(ISERROR(VLOOKUP(CONCATENATE(F935),Term!$A$1:$C$2000,1,FALSE)),0,1))</f>
        <v>0</v>
      </c>
    </row>
    <row r="936" spans="1:36" x14ac:dyDescent="0.15">
      <c r="A936" t="s">
        <v>5393</v>
      </c>
      <c r="B936">
        <v>39758</v>
      </c>
      <c r="C936" s="14">
        <v>39759</v>
      </c>
      <c r="D936" s="14"/>
      <c r="E936">
        <v>39772</v>
      </c>
      <c r="F936">
        <v>495653</v>
      </c>
      <c r="G936" t="s">
        <v>862</v>
      </c>
      <c r="H936">
        <v>520689</v>
      </c>
      <c r="I936" t="s">
        <v>2605</v>
      </c>
      <c r="J936" t="s">
        <v>5133</v>
      </c>
      <c r="K936">
        <v>119721</v>
      </c>
      <c r="L936" t="s">
        <v>2427</v>
      </c>
      <c r="M936">
        <v>31</v>
      </c>
      <c r="N936" t="s">
        <v>4094</v>
      </c>
      <c r="O936">
        <v>2</v>
      </c>
      <c r="P936">
        <v>73</v>
      </c>
      <c r="Q936">
        <v>1</v>
      </c>
      <c r="R936">
        <v>1</v>
      </c>
      <c r="S936">
        <v>1</v>
      </c>
      <c r="T936">
        <v>1</v>
      </c>
      <c r="U936">
        <v>73</v>
      </c>
      <c r="V936">
        <v>1</v>
      </c>
      <c r="W936">
        <v>119721</v>
      </c>
      <c r="X936" t="s">
        <v>4315</v>
      </c>
      <c r="Y936">
        <v>48</v>
      </c>
      <c r="Z936">
        <v>15</v>
      </c>
      <c r="AA936">
        <v>15</v>
      </c>
      <c r="AB936">
        <v>9</v>
      </c>
      <c r="AC936" t="s">
        <v>836</v>
      </c>
      <c r="AD936" t="s">
        <v>217</v>
      </c>
      <c r="AE936" t="s">
        <v>7283</v>
      </c>
      <c r="AF936">
        <v>1</v>
      </c>
      <c r="AG936">
        <v>0</v>
      </c>
      <c r="AH936">
        <v>1</v>
      </c>
      <c r="AI936">
        <v>1</v>
      </c>
      <c r="AJ936">
        <f>IF(AI936="","",IF(ISERROR(VLOOKUP(CONCATENATE(F936),Term!$A$1:$C$2000,1,FALSE)),0,1))</f>
        <v>0</v>
      </c>
    </row>
    <row r="937" spans="1:36" x14ac:dyDescent="0.15">
      <c r="A937" t="s">
        <v>453</v>
      </c>
      <c r="B937">
        <v>39737</v>
      </c>
      <c r="C937" s="14">
        <v>39751</v>
      </c>
      <c r="D937" s="14"/>
      <c r="E937">
        <v>39778</v>
      </c>
      <c r="F937">
        <v>495653</v>
      </c>
      <c r="G937" t="s">
        <v>862</v>
      </c>
      <c r="H937">
        <v>2138971</v>
      </c>
      <c r="I937" t="s">
        <v>2605</v>
      </c>
      <c r="J937" t="s">
        <v>5137</v>
      </c>
      <c r="K937">
        <v>283462</v>
      </c>
      <c r="L937" t="s">
        <v>2427</v>
      </c>
      <c r="M937">
        <v>31</v>
      </c>
      <c r="N937" t="s">
        <v>4094</v>
      </c>
      <c r="O937">
        <v>2</v>
      </c>
      <c r="P937">
        <v>67</v>
      </c>
      <c r="Q937" t="s">
        <v>924</v>
      </c>
      <c r="R937">
        <v>0</v>
      </c>
      <c r="S937">
        <v>1</v>
      </c>
      <c r="T937">
        <v>1</v>
      </c>
      <c r="U937">
        <v>33</v>
      </c>
      <c r="V937">
        <v>2</v>
      </c>
      <c r="W937">
        <v>448298</v>
      </c>
      <c r="X937" t="s">
        <v>835</v>
      </c>
      <c r="Y937">
        <v>48</v>
      </c>
      <c r="Z937">
        <v>15</v>
      </c>
      <c r="AA937">
        <v>15</v>
      </c>
      <c r="AB937">
        <v>9</v>
      </c>
      <c r="AC937" t="s">
        <v>836</v>
      </c>
      <c r="AD937" t="s">
        <v>217</v>
      </c>
      <c r="AE937" t="s">
        <v>7288</v>
      </c>
      <c r="AF937">
        <v>1</v>
      </c>
      <c r="AG937">
        <v>0</v>
      </c>
      <c r="AH937">
        <v>1</v>
      </c>
      <c r="AI937">
        <v>1</v>
      </c>
      <c r="AJ937">
        <f>IF(AI937="","",IF(ISERROR(VLOOKUP(CONCATENATE(F937),Term!$A$1:$C$2000,1,FALSE)),0,1))</f>
        <v>0</v>
      </c>
    </row>
    <row r="938" spans="1:36" x14ac:dyDescent="0.15">
      <c r="A938" t="s">
        <v>3472</v>
      </c>
      <c r="B938">
        <v>39798</v>
      </c>
      <c r="C938" s="14">
        <v>39799</v>
      </c>
      <c r="D938" s="14"/>
      <c r="E938">
        <v>39812</v>
      </c>
      <c r="F938">
        <v>495653</v>
      </c>
      <c r="G938" t="s">
        <v>862</v>
      </c>
      <c r="H938">
        <v>2138971</v>
      </c>
      <c r="I938" t="s">
        <v>2605</v>
      </c>
      <c r="J938" t="s">
        <v>5137</v>
      </c>
      <c r="K938">
        <v>164836</v>
      </c>
      <c r="L938" t="s">
        <v>2427</v>
      </c>
      <c r="M938">
        <v>31</v>
      </c>
      <c r="N938" t="s">
        <v>932</v>
      </c>
      <c r="O938">
        <v>4</v>
      </c>
      <c r="P938">
        <v>33</v>
      </c>
      <c r="Q938">
        <v>4</v>
      </c>
      <c r="R938">
        <v>0</v>
      </c>
      <c r="S938">
        <v>1</v>
      </c>
      <c r="T938">
        <v>0</v>
      </c>
      <c r="U938">
        <v>33</v>
      </c>
      <c r="V938">
        <v>2</v>
      </c>
      <c r="W938">
        <v>448298</v>
      </c>
      <c r="X938" t="s">
        <v>835</v>
      </c>
      <c r="Y938">
        <v>48</v>
      </c>
      <c r="Z938">
        <v>15</v>
      </c>
      <c r="AA938">
        <v>15</v>
      </c>
      <c r="AB938">
        <v>9</v>
      </c>
      <c r="AC938" t="s">
        <v>836</v>
      </c>
      <c r="AD938" t="s">
        <v>217</v>
      </c>
      <c r="AE938" t="s">
        <v>7288</v>
      </c>
      <c r="AF938">
        <v>0</v>
      </c>
      <c r="AG938">
        <v>0</v>
      </c>
      <c r="AH938">
        <v>1</v>
      </c>
      <c r="AI938">
        <v>1</v>
      </c>
      <c r="AJ938">
        <f>IF(AI938="","",IF(ISERROR(VLOOKUP(CONCATENATE(F938),Term!$A$1:$C$2000,1,FALSE)),0,1))</f>
        <v>0</v>
      </c>
    </row>
    <row r="939" spans="1:36" x14ac:dyDescent="0.15">
      <c r="A939" t="s">
        <v>1005</v>
      </c>
      <c r="B939">
        <v>39813</v>
      </c>
      <c r="C939">
        <v>39818</v>
      </c>
      <c r="D939">
        <v>39826</v>
      </c>
      <c r="F939">
        <v>495653</v>
      </c>
      <c r="G939" t="s">
        <v>862</v>
      </c>
      <c r="H939">
        <v>2138971</v>
      </c>
      <c r="I939" t="s">
        <v>2605</v>
      </c>
      <c r="J939" t="s">
        <v>5137</v>
      </c>
      <c r="K939">
        <v>279812</v>
      </c>
      <c r="L939" t="s">
        <v>2427</v>
      </c>
      <c r="M939">
        <v>31</v>
      </c>
      <c r="N939" t="s">
        <v>924</v>
      </c>
      <c r="O939" t="s">
        <v>924</v>
      </c>
      <c r="P939" t="s">
        <v>924</v>
      </c>
      <c r="Q939">
        <v>5</v>
      </c>
      <c r="R939">
        <v>0</v>
      </c>
      <c r="S939">
        <v>0</v>
      </c>
      <c r="T939">
        <v>0</v>
      </c>
      <c r="U939">
        <v>33</v>
      </c>
      <c r="V939">
        <v>2</v>
      </c>
      <c r="W939">
        <v>448298</v>
      </c>
      <c r="X939" t="s">
        <v>835</v>
      </c>
      <c r="Y939">
        <v>48</v>
      </c>
      <c r="Z939">
        <v>15</v>
      </c>
      <c r="AA939">
        <v>15</v>
      </c>
      <c r="AB939">
        <v>9</v>
      </c>
      <c r="AC939" t="s">
        <v>836</v>
      </c>
      <c r="AD939" t="s">
        <v>217</v>
      </c>
      <c r="AE939" t="s">
        <v>7288</v>
      </c>
      <c r="AF939">
        <v>0</v>
      </c>
      <c r="AG939">
        <v>0</v>
      </c>
      <c r="AH939">
        <v>1</v>
      </c>
      <c r="AI939">
        <v>0</v>
      </c>
      <c r="AJ939">
        <f>IF(AI939="","",IF(ISERROR(VLOOKUP(CONCATENATE(F939),Term!$A$1:$C$2000,1,FALSE)),0,1))</f>
        <v>0</v>
      </c>
    </row>
    <row r="940" spans="1:36" x14ac:dyDescent="0.15">
      <c r="A940" t="s">
        <v>1006</v>
      </c>
      <c r="B940">
        <v>39826</v>
      </c>
      <c r="C940">
        <v>39828</v>
      </c>
      <c r="F940">
        <v>495653</v>
      </c>
      <c r="G940" t="s">
        <v>862</v>
      </c>
      <c r="H940">
        <v>2138971</v>
      </c>
      <c r="I940" t="s">
        <v>2605</v>
      </c>
      <c r="J940" t="s">
        <v>5137</v>
      </c>
      <c r="K940">
        <v>311253</v>
      </c>
      <c r="L940" t="s">
        <v>2427</v>
      </c>
      <c r="M940">
        <v>31</v>
      </c>
      <c r="N940" t="s">
        <v>924</v>
      </c>
      <c r="O940" t="s">
        <v>924</v>
      </c>
      <c r="P940" t="s">
        <v>924</v>
      </c>
      <c r="Q940">
        <v>5</v>
      </c>
      <c r="R940">
        <v>1</v>
      </c>
      <c r="S940">
        <v>0</v>
      </c>
      <c r="T940">
        <v>0</v>
      </c>
      <c r="U940">
        <v>33</v>
      </c>
      <c r="V940">
        <v>2</v>
      </c>
      <c r="W940">
        <v>448298</v>
      </c>
      <c r="X940" t="s">
        <v>835</v>
      </c>
      <c r="Y940">
        <v>48</v>
      </c>
      <c r="Z940">
        <v>15</v>
      </c>
      <c r="AA940">
        <v>15</v>
      </c>
      <c r="AB940">
        <v>9</v>
      </c>
      <c r="AC940" t="s">
        <v>836</v>
      </c>
      <c r="AD940" t="s">
        <v>217</v>
      </c>
      <c r="AE940" t="s">
        <v>7288</v>
      </c>
      <c r="AF940">
        <v>0</v>
      </c>
      <c r="AG940">
        <v>0</v>
      </c>
      <c r="AH940">
        <v>0</v>
      </c>
      <c r="AI940">
        <v>0</v>
      </c>
      <c r="AJ940">
        <f>IF(AI940="","",IF(ISERROR(VLOOKUP(CONCATENATE(F940),Term!$A$1:$C$2000,1,FALSE)),0,1))</f>
        <v>0</v>
      </c>
    </row>
    <row r="941" spans="1:36" x14ac:dyDescent="0.15">
      <c r="A941" t="s">
        <v>4721</v>
      </c>
      <c r="B941">
        <v>39794</v>
      </c>
      <c r="C941" s="14">
        <v>39794</v>
      </c>
      <c r="D941" s="14">
        <v>39804</v>
      </c>
      <c r="F941">
        <v>495653</v>
      </c>
      <c r="G941" t="s">
        <v>862</v>
      </c>
      <c r="H941">
        <v>2069096</v>
      </c>
      <c r="I941" t="s">
        <v>2605</v>
      </c>
      <c r="J941" t="s">
        <v>5968</v>
      </c>
      <c r="K941">
        <v>257936</v>
      </c>
      <c r="L941" t="s">
        <v>2427</v>
      </c>
      <c r="M941">
        <v>31</v>
      </c>
      <c r="N941" t="s">
        <v>924</v>
      </c>
      <c r="O941" t="s">
        <v>924</v>
      </c>
      <c r="P941" t="s">
        <v>924</v>
      </c>
      <c r="Q941">
        <v>3</v>
      </c>
      <c r="R941">
        <v>0</v>
      </c>
      <c r="S941">
        <v>0</v>
      </c>
      <c r="T941">
        <v>0</v>
      </c>
      <c r="U941" t="s">
        <v>924</v>
      </c>
      <c r="V941" t="s">
        <v>924</v>
      </c>
      <c r="W941" t="s">
        <v>924</v>
      </c>
      <c r="X941" t="s">
        <v>924</v>
      </c>
      <c r="Y941">
        <v>48</v>
      </c>
      <c r="Z941">
        <v>15</v>
      </c>
      <c r="AA941">
        <v>15</v>
      </c>
      <c r="AB941">
        <v>9</v>
      </c>
      <c r="AC941" t="s">
        <v>836</v>
      </c>
      <c r="AD941" t="s">
        <v>217</v>
      </c>
      <c r="AE941" t="s">
        <v>7284</v>
      </c>
      <c r="AF941">
        <v>0</v>
      </c>
      <c r="AG941">
        <v>0</v>
      </c>
      <c r="AH941">
        <v>1</v>
      </c>
      <c r="AI941">
        <v>0</v>
      </c>
      <c r="AJ941">
        <f>IF(AI941="","",IF(ISERROR(VLOOKUP(CONCATENATE(F941),Term!$A$1:$C$2000,1,FALSE)),0,1))</f>
        <v>0</v>
      </c>
    </row>
    <row r="942" spans="1:36" x14ac:dyDescent="0.15">
      <c r="A942" t="s">
        <v>9544</v>
      </c>
      <c r="B942">
        <v>39783</v>
      </c>
      <c r="C942">
        <v>39835</v>
      </c>
      <c r="F942">
        <v>495653</v>
      </c>
      <c r="G942" t="s">
        <v>862</v>
      </c>
      <c r="H942">
        <v>2069096</v>
      </c>
      <c r="I942" t="s">
        <v>2605</v>
      </c>
      <c r="J942" t="s">
        <v>5968</v>
      </c>
      <c r="K942">
        <v>106919</v>
      </c>
      <c r="L942" t="s">
        <v>2427</v>
      </c>
      <c r="M942">
        <v>31</v>
      </c>
      <c r="N942" t="s">
        <v>924</v>
      </c>
      <c r="O942" t="s">
        <v>924</v>
      </c>
      <c r="P942" t="s">
        <v>924</v>
      </c>
      <c r="Q942">
        <v>6</v>
      </c>
      <c r="R942">
        <v>1</v>
      </c>
      <c r="S942">
        <v>0</v>
      </c>
      <c r="T942">
        <v>0</v>
      </c>
      <c r="U942" t="s">
        <v>924</v>
      </c>
      <c r="V942" t="s">
        <v>924</v>
      </c>
      <c r="W942" t="s">
        <v>924</v>
      </c>
      <c r="X942" t="s">
        <v>924</v>
      </c>
      <c r="Y942">
        <v>48</v>
      </c>
      <c r="Z942">
        <v>15</v>
      </c>
      <c r="AA942">
        <v>15</v>
      </c>
      <c r="AB942">
        <v>9</v>
      </c>
      <c r="AC942" t="s">
        <v>836</v>
      </c>
      <c r="AD942" t="s">
        <v>217</v>
      </c>
      <c r="AE942" t="s">
        <v>7284</v>
      </c>
      <c r="AF942">
        <v>1</v>
      </c>
      <c r="AG942">
        <v>0</v>
      </c>
      <c r="AH942">
        <v>1</v>
      </c>
      <c r="AI942">
        <v>0</v>
      </c>
      <c r="AJ942">
        <f>IF(AI942="","",IF(ISERROR(VLOOKUP(CONCATENATE(F942),Term!$A$1:$C$2000,1,FALSE)),0,1))</f>
        <v>0</v>
      </c>
    </row>
    <row r="943" spans="1:36" x14ac:dyDescent="0.15">
      <c r="A943" t="s">
        <v>2861</v>
      </c>
      <c r="B943">
        <v>39717</v>
      </c>
      <c r="C943" s="14">
        <v>39727</v>
      </c>
      <c r="D943" s="14"/>
      <c r="E943">
        <v>39755</v>
      </c>
      <c r="F943">
        <v>495653</v>
      </c>
      <c r="G943" t="s">
        <v>862</v>
      </c>
      <c r="H943">
        <v>2153142</v>
      </c>
      <c r="I943" t="s">
        <v>2605</v>
      </c>
      <c r="J943" t="s">
        <v>5138</v>
      </c>
      <c r="K943">
        <v>217490</v>
      </c>
      <c r="L943" t="s">
        <v>2427</v>
      </c>
      <c r="M943">
        <v>31</v>
      </c>
      <c r="N943" t="s">
        <v>2902</v>
      </c>
      <c r="O943">
        <v>1</v>
      </c>
      <c r="P943">
        <v>90</v>
      </c>
      <c r="Q943" t="s">
        <v>924</v>
      </c>
      <c r="R943">
        <v>0</v>
      </c>
      <c r="S943">
        <v>1</v>
      </c>
      <c r="T943">
        <v>1</v>
      </c>
      <c r="U943">
        <v>10</v>
      </c>
      <c r="V943">
        <v>4</v>
      </c>
      <c r="W943">
        <v>893983</v>
      </c>
      <c r="X943" t="s">
        <v>4314</v>
      </c>
      <c r="Y943">
        <v>48</v>
      </c>
      <c r="Z943">
        <v>15</v>
      </c>
      <c r="AA943">
        <v>15</v>
      </c>
      <c r="AB943">
        <v>9</v>
      </c>
      <c r="AC943" t="s">
        <v>836</v>
      </c>
      <c r="AD943" t="s">
        <v>217</v>
      </c>
      <c r="AE943" t="s">
        <v>9554</v>
      </c>
      <c r="AF943">
        <v>1</v>
      </c>
      <c r="AG943">
        <v>0</v>
      </c>
      <c r="AH943">
        <v>1</v>
      </c>
      <c r="AI943">
        <v>1</v>
      </c>
      <c r="AJ943">
        <f>IF(AI943="","",IF(ISERROR(VLOOKUP(CONCATENATE(F943),Term!$A$1:$C$2000,1,FALSE)),0,1))</f>
        <v>0</v>
      </c>
    </row>
    <row r="944" spans="1:36" x14ac:dyDescent="0.15">
      <c r="A944" t="s">
        <v>454</v>
      </c>
      <c r="B944">
        <v>39727</v>
      </c>
      <c r="C944" s="14">
        <v>39741</v>
      </c>
      <c r="D944" s="14"/>
      <c r="E944">
        <v>39756</v>
      </c>
      <c r="F944">
        <v>495653</v>
      </c>
      <c r="G944" t="s">
        <v>862</v>
      </c>
      <c r="H944">
        <v>2153142</v>
      </c>
      <c r="I944" t="s">
        <v>2605</v>
      </c>
      <c r="J944" t="s">
        <v>5138</v>
      </c>
      <c r="K944">
        <v>152247</v>
      </c>
      <c r="L944" t="s">
        <v>2427</v>
      </c>
      <c r="M944">
        <v>31</v>
      </c>
      <c r="N944" t="s">
        <v>2902</v>
      </c>
      <c r="O944">
        <v>1</v>
      </c>
      <c r="P944">
        <v>89</v>
      </c>
      <c r="Q944" t="s">
        <v>924</v>
      </c>
      <c r="R944">
        <v>0</v>
      </c>
      <c r="S944">
        <v>1</v>
      </c>
      <c r="T944">
        <v>0</v>
      </c>
      <c r="U944">
        <v>10</v>
      </c>
      <c r="V944">
        <v>4</v>
      </c>
      <c r="W944">
        <v>893983</v>
      </c>
      <c r="X944" t="s">
        <v>4314</v>
      </c>
      <c r="Y944">
        <v>48</v>
      </c>
      <c r="Z944">
        <v>15</v>
      </c>
      <c r="AA944">
        <v>15</v>
      </c>
      <c r="AB944">
        <v>9</v>
      </c>
      <c r="AC944" t="s">
        <v>836</v>
      </c>
      <c r="AD944" t="s">
        <v>217</v>
      </c>
      <c r="AE944" t="s">
        <v>9554</v>
      </c>
      <c r="AF944">
        <v>0</v>
      </c>
      <c r="AG944">
        <v>0</v>
      </c>
      <c r="AH944">
        <v>0</v>
      </c>
      <c r="AI944">
        <v>0</v>
      </c>
      <c r="AJ944">
        <f>IF(AI944="","",IF(ISERROR(VLOOKUP(CONCATENATE(F944),Term!$A$1:$C$2000,1,FALSE)),0,1))</f>
        <v>0</v>
      </c>
    </row>
    <row r="945" spans="1:36" x14ac:dyDescent="0.15">
      <c r="A945" t="s">
        <v>5395</v>
      </c>
      <c r="B945">
        <v>39751</v>
      </c>
      <c r="C945">
        <v>39755</v>
      </c>
      <c r="E945">
        <v>39777</v>
      </c>
      <c r="F945">
        <v>495653</v>
      </c>
      <c r="G945" t="s">
        <v>862</v>
      </c>
      <c r="H945">
        <v>2153142</v>
      </c>
      <c r="I945" t="s">
        <v>2605</v>
      </c>
      <c r="J945" t="s">
        <v>5138</v>
      </c>
      <c r="K945">
        <v>164099</v>
      </c>
      <c r="L945" t="s">
        <v>2427</v>
      </c>
      <c r="M945">
        <v>31</v>
      </c>
      <c r="N945" t="s">
        <v>4094</v>
      </c>
      <c r="O945">
        <v>2</v>
      </c>
      <c r="P945">
        <v>68</v>
      </c>
      <c r="Q945">
        <v>1</v>
      </c>
      <c r="R945">
        <v>0</v>
      </c>
      <c r="S945">
        <v>1</v>
      </c>
      <c r="T945">
        <v>0</v>
      </c>
      <c r="U945">
        <v>10</v>
      </c>
      <c r="V945">
        <v>4</v>
      </c>
      <c r="W945">
        <v>893983</v>
      </c>
      <c r="X945" t="s">
        <v>4314</v>
      </c>
      <c r="Y945">
        <v>48</v>
      </c>
      <c r="Z945">
        <v>15</v>
      </c>
      <c r="AA945">
        <v>15</v>
      </c>
      <c r="AB945">
        <v>9</v>
      </c>
      <c r="AC945" t="s">
        <v>836</v>
      </c>
      <c r="AD945" t="s">
        <v>217</v>
      </c>
      <c r="AE945" t="s">
        <v>9554</v>
      </c>
      <c r="AF945">
        <v>0</v>
      </c>
      <c r="AG945">
        <v>0</v>
      </c>
      <c r="AH945">
        <v>1</v>
      </c>
      <c r="AI945">
        <v>1</v>
      </c>
      <c r="AJ945">
        <f>IF(AI945="","",IF(ISERROR(VLOOKUP(CONCATENATE(F945),Term!$A$1:$C$2000,1,FALSE)),0,1))</f>
        <v>0</v>
      </c>
    </row>
    <row r="946" spans="1:36" x14ac:dyDescent="0.15">
      <c r="A946" t="s">
        <v>360</v>
      </c>
      <c r="B946">
        <v>39756</v>
      </c>
      <c r="C946" s="14">
        <v>39776</v>
      </c>
      <c r="D946" s="14"/>
      <c r="E946">
        <v>39800</v>
      </c>
      <c r="F946">
        <v>495653</v>
      </c>
      <c r="G946" t="s">
        <v>862</v>
      </c>
      <c r="H946">
        <v>2153142</v>
      </c>
      <c r="I946" t="s">
        <v>2605</v>
      </c>
      <c r="J946" t="s">
        <v>5138</v>
      </c>
      <c r="K946">
        <v>123273</v>
      </c>
      <c r="L946" t="s">
        <v>2427</v>
      </c>
      <c r="M946">
        <v>31</v>
      </c>
      <c r="N946" t="s">
        <v>932</v>
      </c>
      <c r="O946">
        <v>4</v>
      </c>
      <c r="P946">
        <v>45</v>
      </c>
      <c r="Q946">
        <v>2</v>
      </c>
      <c r="R946">
        <v>0</v>
      </c>
      <c r="S946">
        <v>1</v>
      </c>
      <c r="T946">
        <v>0</v>
      </c>
      <c r="U946">
        <v>10</v>
      </c>
      <c r="V946">
        <v>4</v>
      </c>
      <c r="W946">
        <v>893983</v>
      </c>
      <c r="X946" t="s">
        <v>4314</v>
      </c>
      <c r="Y946">
        <v>48</v>
      </c>
      <c r="Z946">
        <v>15</v>
      </c>
      <c r="AA946">
        <v>15</v>
      </c>
      <c r="AB946">
        <v>9</v>
      </c>
      <c r="AC946" t="s">
        <v>836</v>
      </c>
      <c r="AD946" t="s">
        <v>217</v>
      </c>
      <c r="AE946" t="s">
        <v>9554</v>
      </c>
      <c r="AF946">
        <v>0</v>
      </c>
      <c r="AG946">
        <v>0</v>
      </c>
      <c r="AH946">
        <v>1</v>
      </c>
      <c r="AI946">
        <v>1</v>
      </c>
      <c r="AJ946">
        <f>IF(AI946="","",IF(ISERROR(VLOOKUP(CONCATENATE(F946),Term!$A$1:$C$2000,1,FALSE)),0,1))</f>
        <v>0</v>
      </c>
    </row>
    <row r="947" spans="1:36" x14ac:dyDescent="0.15">
      <c r="A947" t="s">
        <v>3473</v>
      </c>
      <c r="B947">
        <v>39797</v>
      </c>
      <c r="C947">
        <v>39798</v>
      </c>
      <c r="E947">
        <v>39835</v>
      </c>
      <c r="F947">
        <v>495653</v>
      </c>
      <c r="G947" t="s">
        <v>862</v>
      </c>
      <c r="H947">
        <v>2153142</v>
      </c>
      <c r="I947" t="s">
        <v>2605</v>
      </c>
      <c r="J947" t="s">
        <v>5138</v>
      </c>
      <c r="K947">
        <v>236874</v>
      </c>
      <c r="L947" t="s">
        <v>2427</v>
      </c>
      <c r="M947">
        <v>31</v>
      </c>
      <c r="N947" t="s">
        <v>7479</v>
      </c>
      <c r="O947">
        <v>6</v>
      </c>
      <c r="P947">
        <v>10</v>
      </c>
      <c r="Q947">
        <v>4</v>
      </c>
      <c r="R947">
        <v>0</v>
      </c>
      <c r="S947">
        <v>1</v>
      </c>
      <c r="T947">
        <v>0</v>
      </c>
      <c r="U947">
        <v>10</v>
      </c>
      <c r="V947">
        <v>4</v>
      </c>
      <c r="W947">
        <v>893983</v>
      </c>
      <c r="X947" t="s">
        <v>4314</v>
      </c>
      <c r="Y947">
        <v>48</v>
      </c>
      <c r="Z947">
        <v>15</v>
      </c>
      <c r="AA947">
        <v>15</v>
      </c>
      <c r="AB947">
        <v>9</v>
      </c>
      <c r="AC947" t="s">
        <v>836</v>
      </c>
      <c r="AD947" t="s">
        <v>217</v>
      </c>
      <c r="AE947" t="s">
        <v>9554</v>
      </c>
      <c r="AF947">
        <v>0</v>
      </c>
      <c r="AG947">
        <v>0</v>
      </c>
      <c r="AH947">
        <v>1</v>
      </c>
      <c r="AI947">
        <v>1</v>
      </c>
      <c r="AJ947">
        <f>IF(AI947="","",IF(ISERROR(VLOOKUP(CONCATENATE(F947),Term!$A$1:$C$2000,1,FALSE)),0,1))</f>
        <v>0</v>
      </c>
    </row>
    <row r="948" spans="1:36" x14ac:dyDescent="0.15">
      <c r="A948" t="s">
        <v>5397</v>
      </c>
      <c r="B948">
        <v>39757</v>
      </c>
      <c r="C948" s="14">
        <v>39757</v>
      </c>
      <c r="D948" s="14">
        <v>39785</v>
      </c>
      <c r="F948">
        <v>495653</v>
      </c>
      <c r="G948" t="s">
        <v>862</v>
      </c>
      <c r="H948">
        <v>2153142</v>
      </c>
      <c r="I948" t="s">
        <v>2605</v>
      </c>
      <c r="J948" t="s">
        <v>5138</v>
      </c>
      <c r="K948">
        <v>63995</v>
      </c>
      <c r="L948" t="s">
        <v>2427</v>
      </c>
      <c r="M948">
        <v>31</v>
      </c>
      <c r="N948" t="s">
        <v>924</v>
      </c>
      <c r="O948" t="s">
        <v>924</v>
      </c>
      <c r="P948" t="s">
        <v>924</v>
      </c>
      <c r="Q948">
        <v>1</v>
      </c>
      <c r="R948">
        <v>0</v>
      </c>
      <c r="S948">
        <v>0</v>
      </c>
      <c r="T948">
        <v>0</v>
      </c>
      <c r="U948">
        <v>10</v>
      </c>
      <c r="V948">
        <v>4</v>
      </c>
      <c r="W948">
        <v>893983</v>
      </c>
      <c r="X948" t="s">
        <v>4314</v>
      </c>
      <c r="Y948">
        <v>48</v>
      </c>
      <c r="Z948">
        <v>15</v>
      </c>
      <c r="AA948">
        <v>15</v>
      </c>
      <c r="AB948">
        <v>9</v>
      </c>
      <c r="AC948" t="s">
        <v>836</v>
      </c>
      <c r="AD948" t="s">
        <v>217</v>
      </c>
      <c r="AE948" t="s">
        <v>9554</v>
      </c>
      <c r="AF948">
        <v>0</v>
      </c>
      <c r="AG948">
        <v>0</v>
      </c>
      <c r="AH948">
        <v>0</v>
      </c>
      <c r="AI948">
        <v>0</v>
      </c>
      <c r="AJ948">
        <f>IF(AI948="","",IF(ISERROR(VLOOKUP(CONCATENATE(F948),Term!$A$1:$C$2000,1,FALSE)),0,1))</f>
        <v>0</v>
      </c>
    </row>
    <row r="949" spans="1:36" x14ac:dyDescent="0.15">
      <c r="A949" t="s">
        <v>5396</v>
      </c>
      <c r="B949">
        <v>39755</v>
      </c>
      <c r="C949">
        <v>39757</v>
      </c>
      <c r="D949">
        <v>39762</v>
      </c>
      <c r="F949">
        <v>495653</v>
      </c>
      <c r="G949" t="s">
        <v>862</v>
      </c>
      <c r="H949">
        <v>2153142</v>
      </c>
      <c r="I949" t="s">
        <v>2605</v>
      </c>
      <c r="J949" t="s">
        <v>5138</v>
      </c>
      <c r="K949">
        <v>156593</v>
      </c>
      <c r="L949" t="s">
        <v>2427</v>
      </c>
      <c r="M949">
        <v>31</v>
      </c>
      <c r="N949" t="s">
        <v>924</v>
      </c>
      <c r="O949" t="s">
        <v>924</v>
      </c>
      <c r="P949" t="s">
        <v>924</v>
      </c>
      <c r="Q949">
        <v>1</v>
      </c>
      <c r="R949">
        <v>0</v>
      </c>
      <c r="S949">
        <v>0</v>
      </c>
      <c r="T949">
        <v>0</v>
      </c>
      <c r="U949">
        <v>10</v>
      </c>
      <c r="V949">
        <v>4</v>
      </c>
      <c r="W949">
        <v>893983</v>
      </c>
      <c r="X949" t="s">
        <v>4314</v>
      </c>
      <c r="Y949">
        <v>48</v>
      </c>
      <c r="Z949">
        <v>15</v>
      </c>
      <c r="AA949">
        <v>15</v>
      </c>
      <c r="AB949">
        <v>9</v>
      </c>
      <c r="AC949" t="s">
        <v>836</v>
      </c>
      <c r="AD949" t="s">
        <v>217</v>
      </c>
      <c r="AE949" t="s">
        <v>9554</v>
      </c>
      <c r="AF949">
        <v>0</v>
      </c>
      <c r="AG949">
        <v>0</v>
      </c>
      <c r="AH949">
        <v>0</v>
      </c>
      <c r="AI949">
        <v>0</v>
      </c>
      <c r="AJ949">
        <f>IF(AI949="","",IF(ISERROR(VLOOKUP(CONCATENATE(F949),Term!$A$1:$C$2000,1,FALSE)),0,1))</f>
        <v>0</v>
      </c>
    </row>
    <row r="950" spans="1:36" x14ac:dyDescent="0.15">
      <c r="A950" t="s">
        <v>5398</v>
      </c>
      <c r="B950">
        <v>39736</v>
      </c>
      <c r="C950">
        <v>39759</v>
      </c>
      <c r="D950">
        <v>39783</v>
      </c>
      <c r="F950">
        <v>495653</v>
      </c>
      <c r="G950" t="s">
        <v>862</v>
      </c>
      <c r="H950">
        <v>2153142</v>
      </c>
      <c r="I950" t="s">
        <v>2605</v>
      </c>
      <c r="J950" t="s">
        <v>5138</v>
      </c>
      <c r="K950">
        <v>108567</v>
      </c>
      <c r="L950" t="s">
        <v>2427</v>
      </c>
      <c r="M950">
        <v>31</v>
      </c>
      <c r="N950" t="s">
        <v>924</v>
      </c>
      <c r="O950" t="s">
        <v>924</v>
      </c>
      <c r="P950" t="s">
        <v>924</v>
      </c>
      <c r="Q950">
        <v>1</v>
      </c>
      <c r="R950">
        <v>0</v>
      </c>
      <c r="S950">
        <v>0</v>
      </c>
      <c r="T950">
        <v>0</v>
      </c>
      <c r="U950">
        <v>10</v>
      </c>
      <c r="V950">
        <v>4</v>
      </c>
      <c r="W950">
        <v>893983</v>
      </c>
      <c r="X950" t="s">
        <v>4314</v>
      </c>
      <c r="Y950">
        <v>48</v>
      </c>
      <c r="Z950">
        <v>15</v>
      </c>
      <c r="AA950">
        <v>15</v>
      </c>
      <c r="AB950">
        <v>9</v>
      </c>
      <c r="AC950" t="s">
        <v>836</v>
      </c>
      <c r="AD950" t="s">
        <v>217</v>
      </c>
      <c r="AE950" t="s">
        <v>9554</v>
      </c>
      <c r="AF950">
        <v>0</v>
      </c>
      <c r="AG950">
        <v>0</v>
      </c>
      <c r="AH950">
        <v>0</v>
      </c>
      <c r="AI950">
        <v>0</v>
      </c>
      <c r="AJ950">
        <f>IF(AI950="","",IF(ISERROR(VLOOKUP(CONCATENATE(F950),Term!$A$1:$C$2000,1,FALSE)),0,1))</f>
        <v>0</v>
      </c>
    </row>
    <row r="951" spans="1:36" x14ac:dyDescent="0.15">
      <c r="A951" t="s">
        <v>5399</v>
      </c>
      <c r="B951">
        <v>39759</v>
      </c>
      <c r="C951" s="14">
        <v>39763</v>
      </c>
      <c r="D951" s="14">
        <v>39804</v>
      </c>
      <c r="F951">
        <v>495653</v>
      </c>
      <c r="G951" t="s">
        <v>862</v>
      </c>
      <c r="H951">
        <v>2153142</v>
      </c>
      <c r="I951" t="s">
        <v>2605</v>
      </c>
      <c r="J951" t="s">
        <v>5138</v>
      </c>
      <c r="K951">
        <v>162800</v>
      </c>
      <c r="L951" t="s">
        <v>2427</v>
      </c>
      <c r="M951">
        <v>31</v>
      </c>
      <c r="N951" t="s">
        <v>924</v>
      </c>
      <c r="O951" t="s">
        <v>924</v>
      </c>
      <c r="P951" t="s">
        <v>924</v>
      </c>
      <c r="Q951">
        <v>1</v>
      </c>
      <c r="R951">
        <v>0</v>
      </c>
      <c r="S951">
        <v>0</v>
      </c>
      <c r="T951">
        <v>0</v>
      </c>
      <c r="U951">
        <v>10</v>
      </c>
      <c r="V951">
        <v>4</v>
      </c>
      <c r="W951">
        <v>893983</v>
      </c>
      <c r="X951" t="s">
        <v>4314</v>
      </c>
      <c r="Y951">
        <v>48</v>
      </c>
      <c r="Z951">
        <v>15</v>
      </c>
      <c r="AA951">
        <v>15</v>
      </c>
      <c r="AB951">
        <v>9</v>
      </c>
      <c r="AC951" t="s">
        <v>836</v>
      </c>
      <c r="AD951" t="s">
        <v>217</v>
      </c>
      <c r="AE951" t="s">
        <v>9554</v>
      </c>
      <c r="AF951">
        <v>0</v>
      </c>
      <c r="AG951">
        <v>0</v>
      </c>
      <c r="AH951">
        <v>0</v>
      </c>
      <c r="AI951">
        <v>0</v>
      </c>
      <c r="AJ951">
        <f>IF(AI951="","",IF(ISERROR(VLOOKUP(CONCATENATE(F951),Term!$A$1:$C$2000,1,FALSE)),0,1))</f>
        <v>0</v>
      </c>
    </row>
    <row r="952" spans="1:36" x14ac:dyDescent="0.15">
      <c r="A952" t="s">
        <v>4725</v>
      </c>
      <c r="B952">
        <v>39784</v>
      </c>
      <c r="C952">
        <v>39786</v>
      </c>
      <c r="D952">
        <v>39822</v>
      </c>
      <c r="F952">
        <v>495653</v>
      </c>
      <c r="G952" t="s">
        <v>862</v>
      </c>
      <c r="H952">
        <v>2153142</v>
      </c>
      <c r="I952" t="s">
        <v>2605</v>
      </c>
      <c r="J952" t="s">
        <v>5138</v>
      </c>
      <c r="K952">
        <v>84541</v>
      </c>
      <c r="L952" t="s">
        <v>2427</v>
      </c>
      <c r="M952">
        <v>31</v>
      </c>
      <c r="N952" t="s">
        <v>924</v>
      </c>
      <c r="O952" t="s">
        <v>924</v>
      </c>
      <c r="P952" t="s">
        <v>924</v>
      </c>
      <c r="Q952">
        <v>3</v>
      </c>
      <c r="R952">
        <v>0</v>
      </c>
      <c r="S952">
        <v>0</v>
      </c>
      <c r="T952">
        <v>0</v>
      </c>
      <c r="U952">
        <v>10</v>
      </c>
      <c r="V952">
        <v>4</v>
      </c>
      <c r="W952">
        <v>893983</v>
      </c>
      <c r="X952" t="s">
        <v>4314</v>
      </c>
      <c r="Y952">
        <v>48</v>
      </c>
      <c r="Z952">
        <v>15</v>
      </c>
      <c r="AA952">
        <v>15</v>
      </c>
      <c r="AB952">
        <v>9</v>
      </c>
      <c r="AC952" t="s">
        <v>836</v>
      </c>
      <c r="AD952" t="s">
        <v>217</v>
      </c>
      <c r="AE952" t="s">
        <v>9554</v>
      </c>
      <c r="AF952">
        <v>0</v>
      </c>
      <c r="AG952">
        <v>0</v>
      </c>
      <c r="AH952">
        <v>1</v>
      </c>
      <c r="AI952">
        <v>0</v>
      </c>
      <c r="AJ952">
        <f>IF(AI952="","",IF(ISERROR(VLOOKUP(CONCATENATE(F952),Term!$A$1:$C$2000,1,FALSE)),0,1))</f>
        <v>0</v>
      </c>
    </row>
    <row r="953" spans="1:36" x14ac:dyDescent="0.15">
      <c r="A953" t="s">
        <v>4726</v>
      </c>
      <c r="B953">
        <v>39785</v>
      </c>
      <c r="C953">
        <v>39787</v>
      </c>
      <c r="D953">
        <v>39800</v>
      </c>
      <c r="F953">
        <v>495653</v>
      </c>
      <c r="G953" t="s">
        <v>862</v>
      </c>
      <c r="H953">
        <v>2153142</v>
      </c>
      <c r="I953" t="s">
        <v>2605</v>
      </c>
      <c r="J953" t="s">
        <v>5138</v>
      </c>
      <c r="K953">
        <v>238705</v>
      </c>
      <c r="L953" t="s">
        <v>2427</v>
      </c>
      <c r="M953">
        <v>31</v>
      </c>
      <c r="N953" t="s">
        <v>924</v>
      </c>
      <c r="O953" t="s">
        <v>924</v>
      </c>
      <c r="P953" t="s">
        <v>924</v>
      </c>
      <c r="Q953">
        <v>3</v>
      </c>
      <c r="R953">
        <v>0</v>
      </c>
      <c r="S953">
        <v>0</v>
      </c>
      <c r="T953">
        <v>0</v>
      </c>
      <c r="U953">
        <v>10</v>
      </c>
      <c r="V953">
        <v>4</v>
      </c>
      <c r="W953">
        <v>893983</v>
      </c>
      <c r="X953" t="s">
        <v>4314</v>
      </c>
      <c r="Y953">
        <v>48</v>
      </c>
      <c r="Z953">
        <v>15</v>
      </c>
      <c r="AA953">
        <v>15</v>
      </c>
      <c r="AB953">
        <v>9</v>
      </c>
      <c r="AC953" t="s">
        <v>836</v>
      </c>
      <c r="AD953" t="s">
        <v>217</v>
      </c>
      <c r="AE953" t="s">
        <v>9554</v>
      </c>
      <c r="AF953">
        <v>0</v>
      </c>
      <c r="AG953">
        <v>0</v>
      </c>
      <c r="AH953">
        <v>0</v>
      </c>
      <c r="AI953">
        <v>0</v>
      </c>
      <c r="AJ953">
        <f>IF(AI953="","",IF(ISERROR(VLOOKUP(CONCATENATE(F953),Term!$A$1:$C$2000,1,FALSE)),0,1))</f>
        <v>0</v>
      </c>
    </row>
    <row r="954" spans="1:36" x14ac:dyDescent="0.15">
      <c r="A954" t="s">
        <v>4727</v>
      </c>
      <c r="B954">
        <v>39785</v>
      </c>
      <c r="C954">
        <v>39790</v>
      </c>
      <c r="D954">
        <v>39834</v>
      </c>
      <c r="F954">
        <v>495653</v>
      </c>
      <c r="G954" t="s">
        <v>862</v>
      </c>
      <c r="H954">
        <v>2153142</v>
      </c>
      <c r="I954" t="s">
        <v>2605</v>
      </c>
      <c r="J954" t="s">
        <v>5138</v>
      </c>
      <c r="K954">
        <v>148758</v>
      </c>
      <c r="L954" t="s">
        <v>2427</v>
      </c>
      <c r="M954">
        <v>31</v>
      </c>
      <c r="N954" t="s">
        <v>924</v>
      </c>
      <c r="O954" t="s">
        <v>924</v>
      </c>
      <c r="P954" t="s">
        <v>924</v>
      </c>
      <c r="Q954">
        <v>3</v>
      </c>
      <c r="R954">
        <v>0</v>
      </c>
      <c r="S954">
        <v>0</v>
      </c>
      <c r="T954">
        <v>0</v>
      </c>
      <c r="U954">
        <v>10</v>
      </c>
      <c r="V954">
        <v>4</v>
      </c>
      <c r="W954">
        <v>893983</v>
      </c>
      <c r="X954" t="s">
        <v>4314</v>
      </c>
      <c r="Y954">
        <v>48</v>
      </c>
      <c r="Z954">
        <v>15</v>
      </c>
      <c r="AA954">
        <v>15</v>
      </c>
      <c r="AB954">
        <v>9</v>
      </c>
      <c r="AC954" t="s">
        <v>836</v>
      </c>
      <c r="AD954" t="s">
        <v>217</v>
      </c>
      <c r="AE954" t="s">
        <v>9554</v>
      </c>
      <c r="AF954">
        <v>0</v>
      </c>
      <c r="AG954">
        <v>0</v>
      </c>
      <c r="AH954">
        <v>0</v>
      </c>
      <c r="AI954">
        <v>0</v>
      </c>
      <c r="AJ954">
        <f>IF(AI954="","",IF(ISERROR(VLOOKUP(CONCATENATE(F954),Term!$A$1:$C$2000,1,FALSE)),0,1))</f>
        <v>0</v>
      </c>
    </row>
    <row r="955" spans="1:36" x14ac:dyDescent="0.15">
      <c r="A955" t="s">
        <v>4728</v>
      </c>
      <c r="B955">
        <v>39784</v>
      </c>
      <c r="C955">
        <v>39790</v>
      </c>
      <c r="D955">
        <v>39801</v>
      </c>
      <c r="F955">
        <v>495653</v>
      </c>
      <c r="G955" t="s">
        <v>862</v>
      </c>
      <c r="H955">
        <v>2153142</v>
      </c>
      <c r="I955" t="s">
        <v>2605</v>
      </c>
      <c r="J955" t="s">
        <v>5138</v>
      </c>
      <c r="K955">
        <v>258825</v>
      </c>
      <c r="L955" t="s">
        <v>2427</v>
      </c>
      <c r="M955">
        <v>31</v>
      </c>
      <c r="N955" t="s">
        <v>924</v>
      </c>
      <c r="O955" t="s">
        <v>924</v>
      </c>
      <c r="P955" t="s">
        <v>924</v>
      </c>
      <c r="Q955">
        <v>3</v>
      </c>
      <c r="R955">
        <v>0</v>
      </c>
      <c r="S955">
        <v>0</v>
      </c>
      <c r="T955">
        <v>0</v>
      </c>
      <c r="U955">
        <v>10</v>
      </c>
      <c r="V955">
        <v>4</v>
      </c>
      <c r="W955">
        <v>893983</v>
      </c>
      <c r="X955" t="s">
        <v>4314</v>
      </c>
      <c r="Y955">
        <v>48</v>
      </c>
      <c r="Z955">
        <v>15</v>
      </c>
      <c r="AA955">
        <v>15</v>
      </c>
      <c r="AB955">
        <v>9</v>
      </c>
      <c r="AC955" t="s">
        <v>836</v>
      </c>
      <c r="AD955" t="s">
        <v>217</v>
      </c>
      <c r="AE955" t="s">
        <v>9554</v>
      </c>
      <c r="AF955">
        <v>0</v>
      </c>
      <c r="AG955">
        <v>0</v>
      </c>
      <c r="AH955">
        <v>0</v>
      </c>
      <c r="AI955">
        <v>0</v>
      </c>
      <c r="AJ955">
        <f>IF(AI955="","",IF(ISERROR(VLOOKUP(CONCATENATE(F955),Term!$A$1:$C$2000,1,FALSE)),0,1))</f>
        <v>0</v>
      </c>
    </row>
    <row r="956" spans="1:36" x14ac:dyDescent="0.15">
      <c r="A956" t="s">
        <v>4729</v>
      </c>
      <c r="B956">
        <v>39791</v>
      </c>
      <c r="C956">
        <v>39791</v>
      </c>
      <c r="D956">
        <v>39804</v>
      </c>
      <c r="F956">
        <v>495653</v>
      </c>
      <c r="G956" t="s">
        <v>862</v>
      </c>
      <c r="H956">
        <v>2153142</v>
      </c>
      <c r="I956" t="s">
        <v>2605</v>
      </c>
      <c r="J956" t="s">
        <v>5138</v>
      </c>
      <c r="K956">
        <v>104332</v>
      </c>
      <c r="L956" t="s">
        <v>2427</v>
      </c>
      <c r="M956">
        <v>31</v>
      </c>
      <c r="N956" t="s">
        <v>924</v>
      </c>
      <c r="O956" t="s">
        <v>924</v>
      </c>
      <c r="P956" t="s">
        <v>924</v>
      </c>
      <c r="Q956">
        <v>3</v>
      </c>
      <c r="R956">
        <v>0</v>
      </c>
      <c r="S956">
        <v>0</v>
      </c>
      <c r="T956">
        <v>0</v>
      </c>
      <c r="U956">
        <v>10</v>
      </c>
      <c r="V956">
        <v>4</v>
      </c>
      <c r="W956">
        <v>893983</v>
      </c>
      <c r="X956" t="s">
        <v>4314</v>
      </c>
      <c r="Y956">
        <v>48</v>
      </c>
      <c r="Z956">
        <v>15</v>
      </c>
      <c r="AA956">
        <v>15</v>
      </c>
      <c r="AB956">
        <v>9</v>
      </c>
      <c r="AC956" t="s">
        <v>836</v>
      </c>
      <c r="AD956" t="s">
        <v>217</v>
      </c>
      <c r="AE956" t="s">
        <v>9554</v>
      </c>
      <c r="AF956">
        <v>0</v>
      </c>
      <c r="AG956">
        <v>0</v>
      </c>
      <c r="AH956">
        <v>0</v>
      </c>
      <c r="AI956">
        <v>0</v>
      </c>
      <c r="AJ956">
        <f>IF(AI956="","",IF(ISERROR(VLOOKUP(CONCATENATE(F956),Term!$A$1:$C$2000,1,FALSE)),0,1))</f>
        <v>0</v>
      </c>
    </row>
    <row r="957" spans="1:36" x14ac:dyDescent="0.15">
      <c r="A957" t="s">
        <v>4730</v>
      </c>
      <c r="B957">
        <v>39790</v>
      </c>
      <c r="C957" s="14">
        <v>39797</v>
      </c>
      <c r="D957" s="14"/>
      <c r="F957">
        <v>495653</v>
      </c>
      <c r="G957" t="s">
        <v>862</v>
      </c>
      <c r="H957">
        <v>2153142</v>
      </c>
      <c r="I957" t="s">
        <v>2605</v>
      </c>
      <c r="J957" t="s">
        <v>5138</v>
      </c>
      <c r="K957">
        <v>134360</v>
      </c>
      <c r="L957" t="s">
        <v>2427</v>
      </c>
      <c r="M957">
        <v>31</v>
      </c>
      <c r="N957" t="s">
        <v>924</v>
      </c>
      <c r="O957" t="s">
        <v>924</v>
      </c>
      <c r="P957" t="s">
        <v>924</v>
      </c>
      <c r="Q957">
        <v>3</v>
      </c>
      <c r="R957">
        <v>0</v>
      </c>
      <c r="S957">
        <v>0</v>
      </c>
      <c r="T957">
        <v>0</v>
      </c>
      <c r="U957">
        <v>10</v>
      </c>
      <c r="V957">
        <v>4</v>
      </c>
      <c r="W957">
        <v>893983</v>
      </c>
      <c r="X957" t="s">
        <v>4314</v>
      </c>
      <c r="Y957">
        <v>48</v>
      </c>
      <c r="Z957">
        <v>15</v>
      </c>
      <c r="AA957">
        <v>15</v>
      </c>
      <c r="AB957">
        <v>9</v>
      </c>
      <c r="AC957" t="s">
        <v>836</v>
      </c>
      <c r="AD957" t="s">
        <v>217</v>
      </c>
      <c r="AE957" t="s">
        <v>9554</v>
      </c>
      <c r="AF957">
        <v>0</v>
      </c>
      <c r="AG957">
        <v>0</v>
      </c>
      <c r="AH957">
        <v>0</v>
      </c>
      <c r="AI957">
        <v>0</v>
      </c>
      <c r="AJ957">
        <f>IF(AI957="","",IF(ISERROR(VLOOKUP(CONCATENATE(F957),Term!$A$1:$C$2000,1,FALSE)),0,1))</f>
        <v>0</v>
      </c>
    </row>
    <row r="958" spans="1:36" x14ac:dyDescent="0.15">
      <c r="A958" t="s">
        <v>3474</v>
      </c>
      <c r="B958">
        <v>39799</v>
      </c>
      <c r="C958" s="14">
        <v>39801</v>
      </c>
      <c r="D958" s="14"/>
      <c r="F958">
        <v>495653</v>
      </c>
      <c r="G958" t="s">
        <v>862</v>
      </c>
      <c r="H958">
        <v>2153142</v>
      </c>
      <c r="I958" t="s">
        <v>2605</v>
      </c>
      <c r="J958" t="s">
        <v>5138</v>
      </c>
      <c r="K958">
        <v>326464</v>
      </c>
      <c r="L958" t="s">
        <v>2427</v>
      </c>
      <c r="M958">
        <v>31</v>
      </c>
      <c r="N958" t="s">
        <v>924</v>
      </c>
      <c r="O958" t="s">
        <v>924</v>
      </c>
      <c r="P958" t="s">
        <v>924</v>
      </c>
      <c r="Q958">
        <v>4</v>
      </c>
      <c r="R958">
        <v>0</v>
      </c>
      <c r="S958">
        <v>0</v>
      </c>
      <c r="T958">
        <v>0</v>
      </c>
      <c r="U958">
        <v>10</v>
      </c>
      <c r="V958">
        <v>4</v>
      </c>
      <c r="W958">
        <v>893983</v>
      </c>
      <c r="X958" t="s">
        <v>4314</v>
      </c>
      <c r="Y958">
        <v>48</v>
      </c>
      <c r="Z958">
        <v>15</v>
      </c>
      <c r="AA958">
        <v>15</v>
      </c>
      <c r="AB958">
        <v>9</v>
      </c>
      <c r="AC958" t="s">
        <v>836</v>
      </c>
      <c r="AD958" t="s">
        <v>217</v>
      </c>
      <c r="AE958" t="s">
        <v>9554</v>
      </c>
      <c r="AF958">
        <v>0</v>
      </c>
      <c r="AG958">
        <v>0</v>
      </c>
      <c r="AH958">
        <v>0</v>
      </c>
      <c r="AI958">
        <v>0</v>
      </c>
      <c r="AJ958">
        <f>IF(AI958="","",IF(ISERROR(VLOOKUP(CONCATENATE(F958),Term!$A$1:$C$2000,1,FALSE)),0,1))</f>
        <v>0</v>
      </c>
    </row>
    <row r="959" spans="1:36" x14ac:dyDescent="0.15">
      <c r="A959" t="s">
        <v>3475</v>
      </c>
      <c r="B959">
        <v>39799</v>
      </c>
      <c r="C959">
        <v>39811</v>
      </c>
      <c r="F959">
        <v>495653</v>
      </c>
      <c r="G959" t="s">
        <v>862</v>
      </c>
      <c r="H959">
        <v>2153142</v>
      </c>
      <c r="I959" t="s">
        <v>2605</v>
      </c>
      <c r="J959" t="s">
        <v>5138</v>
      </c>
      <c r="K959">
        <v>79897</v>
      </c>
      <c r="L959" t="s">
        <v>2427</v>
      </c>
      <c r="M959">
        <v>31</v>
      </c>
      <c r="N959" t="s">
        <v>924</v>
      </c>
      <c r="O959" t="s">
        <v>924</v>
      </c>
      <c r="P959" t="s">
        <v>924</v>
      </c>
      <c r="Q959">
        <v>4</v>
      </c>
      <c r="R959">
        <v>0</v>
      </c>
      <c r="S959">
        <v>0</v>
      </c>
      <c r="T959">
        <v>0</v>
      </c>
      <c r="U959">
        <v>10</v>
      </c>
      <c r="V959">
        <v>4</v>
      </c>
      <c r="W959">
        <v>893983</v>
      </c>
      <c r="X959" t="s">
        <v>4314</v>
      </c>
      <c r="Y959">
        <v>48</v>
      </c>
      <c r="Z959">
        <v>15</v>
      </c>
      <c r="AA959">
        <v>15</v>
      </c>
      <c r="AB959">
        <v>9</v>
      </c>
      <c r="AC959" t="s">
        <v>836</v>
      </c>
      <c r="AD959" t="s">
        <v>217</v>
      </c>
      <c r="AE959" t="s">
        <v>9554</v>
      </c>
      <c r="AF959">
        <v>0</v>
      </c>
      <c r="AG959">
        <v>0</v>
      </c>
      <c r="AH959">
        <v>0</v>
      </c>
      <c r="AI959">
        <v>0</v>
      </c>
      <c r="AJ959">
        <f>IF(AI959="","",IF(ISERROR(VLOOKUP(CONCATENATE(F959),Term!$A$1:$C$2000,1,FALSE)),0,1))</f>
        <v>0</v>
      </c>
    </row>
    <row r="960" spans="1:36" x14ac:dyDescent="0.15">
      <c r="A960" t="s">
        <v>1008</v>
      </c>
      <c r="B960">
        <v>39818</v>
      </c>
      <c r="C960">
        <v>39819</v>
      </c>
      <c r="F960">
        <v>495653</v>
      </c>
      <c r="G960" t="s">
        <v>862</v>
      </c>
      <c r="H960">
        <v>2153142</v>
      </c>
      <c r="I960" t="s">
        <v>2605</v>
      </c>
      <c r="J960" t="s">
        <v>5138</v>
      </c>
      <c r="K960">
        <v>194118</v>
      </c>
      <c r="L960" t="s">
        <v>2427</v>
      </c>
      <c r="M960">
        <v>31</v>
      </c>
      <c r="N960" t="s">
        <v>924</v>
      </c>
      <c r="O960" t="s">
        <v>924</v>
      </c>
      <c r="P960" t="s">
        <v>924</v>
      </c>
      <c r="Q960">
        <v>5</v>
      </c>
      <c r="R960">
        <v>0</v>
      </c>
      <c r="S960">
        <v>0</v>
      </c>
      <c r="T960">
        <v>0</v>
      </c>
      <c r="U960">
        <v>10</v>
      </c>
      <c r="V960">
        <v>4</v>
      </c>
      <c r="W960">
        <v>893983</v>
      </c>
      <c r="X960" t="s">
        <v>4314</v>
      </c>
      <c r="Y960">
        <v>48</v>
      </c>
      <c r="Z960">
        <v>15</v>
      </c>
      <c r="AA960">
        <v>15</v>
      </c>
      <c r="AB960">
        <v>9</v>
      </c>
      <c r="AC960" t="s">
        <v>836</v>
      </c>
      <c r="AD960" t="s">
        <v>217</v>
      </c>
      <c r="AE960" t="s">
        <v>9554</v>
      </c>
      <c r="AF960">
        <v>0</v>
      </c>
      <c r="AG960">
        <v>0</v>
      </c>
      <c r="AH960">
        <v>1</v>
      </c>
      <c r="AI960">
        <v>0</v>
      </c>
      <c r="AJ960">
        <f>IF(AI960="","",IF(ISERROR(VLOOKUP(CONCATENATE(F960),Term!$A$1:$C$2000,1,FALSE)),0,1))</f>
        <v>0</v>
      </c>
    </row>
    <row r="961" spans="1:36" x14ac:dyDescent="0.15">
      <c r="A961" t="s">
        <v>1007</v>
      </c>
      <c r="B961">
        <v>39818</v>
      </c>
      <c r="C961" s="14">
        <v>39819</v>
      </c>
      <c r="D961" s="14"/>
      <c r="F961">
        <v>495653</v>
      </c>
      <c r="G961" t="s">
        <v>862</v>
      </c>
      <c r="H961">
        <v>2153142</v>
      </c>
      <c r="I961" t="s">
        <v>2605</v>
      </c>
      <c r="J961" t="s">
        <v>5138</v>
      </c>
      <c r="K961">
        <v>88269</v>
      </c>
      <c r="L961" t="s">
        <v>2427</v>
      </c>
      <c r="M961">
        <v>31</v>
      </c>
      <c r="N961" t="s">
        <v>924</v>
      </c>
      <c r="O961" t="s">
        <v>924</v>
      </c>
      <c r="P961" t="s">
        <v>924</v>
      </c>
      <c r="Q961">
        <v>5</v>
      </c>
      <c r="R961">
        <v>0</v>
      </c>
      <c r="S961">
        <v>0</v>
      </c>
      <c r="T961">
        <v>0</v>
      </c>
      <c r="U961">
        <v>10</v>
      </c>
      <c r="V961">
        <v>4</v>
      </c>
      <c r="W961">
        <v>893983</v>
      </c>
      <c r="X961" t="s">
        <v>4314</v>
      </c>
      <c r="Y961">
        <v>48</v>
      </c>
      <c r="Z961">
        <v>15</v>
      </c>
      <c r="AA961">
        <v>15</v>
      </c>
      <c r="AB961">
        <v>9</v>
      </c>
      <c r="AC961" t="s">
        <v>836</v>
      </c>
      <c r="AD961" t="s">
        <v>217</v>
      </c>
      <c r="AE961" t="s">
        <v>9554</v>
      </c>
      <c r="AF961">
        <v>0</v>
      </c>
      <c r="AG961">
        <v>0</v>
      </c>
      <c r="AH961">
        <v>0</v>
      </c>
      <c r="AI961">
        <v>0</v>
      </c>
      <c r="AJ961">
        <f>IF(AI961="","",IF(ISERROR(VLOOKUP(CONCATENATE(F961),Term!$A$1:$C$2000,1,FALSE)),0,1))</f>
        <v>0</v>
      </c>
    </row>
    <row r="962" spans="1:36" x14ac:dyDescent="0.15">
      <c r="A962" t="s">
        <v>9555</v>
      </c>
      <c r="B962">
        <v>39833</v>
      </c>
      <c r="C962">
        <v>39833</v>
      </c>
      <c r="F962">
        <v>495653</v>
      </c>
      <c r="G962" t="s">
        <v>862</v>
      </c>
      <c r="H962">
        <v>2153142</v>
      </c>
      <c r="I962" t="s">
        <v>2605</v>
      </c>
      <c r="J962" t="s">
        <v>5138</v>
      </c>
      <c r="K962">
        <v>244677</v>
      </c>
      <c r="L962" t="s">
        <v>2427</v>
      </c>
      <c r="M962">
        <v>31</v>
      </c>
      <c r="N962" t="s">
        <v>924</v>
      </c>
      <c r="O962" t="s">
        <v>924</v>
      </c>
      <c r="P962" t="s">
        <v>924</v>
      </c>
      <c r="Q962">
        <v>6</v>
      </c>
      <c r="R962">
        <v>0</v>
      </c>
      <c r="S962">
        <v>0</v>
      </c>
      <c r="T962">
        <v>0</v>
      </c>
      <c r="U962">
        <v>10</v>
      </c>
      <c r="V962">
        <v>4</v>
      </c>
      <c r="W962">
        <v>893983</v>
      </c>
      <c r="X962" t="s">
        <v>4314</v>
      </c>
      <c r="Y962">
        <v>48</v>
      </c>
      <c r="Z962">
        <v>15</v>
      </c>
      <c r="AA962">
        <v>15</v>
      </c>
      <c r="AB962">
        <v>9</v>
      </c>
      <c r="AC962" t="s">
        <v>836</v>
      </c>
      <c r="AD962" t="s">
        <v>217</v>
      </c>
      <c r="AE962" t="s">
        <v>9554</v>
      </c>
      <c r="AF962">
        <v>0</v>
      </c>
      <c r="AG962">
        <v>0</v>
      </c>
      <c r="AH962">
        <v>1</v>
      </c>
      <c r="AI962">
        <v>0</v>
      </c>
      <c r="AJ962">
        <f>IF(AI962="","",IF(ISERROR(VLOOKUP(CONCATENATE(F962),Term!$A$1:$C$2000,1,FALSE)),0,1))</f>
        <v>0</v>
      </c>
    </row>
    <row r="963" spans="1:36" x14ac:dyDescent="0.15">
      <c r="A963" t="s">
        <v>9556</v>
      </c>
      <c r="B963">
        <v>39826</v>
      </c>
      <c r="C963" s="14">
        <v>39835</v>
      </c>
      <c r="D963" s="14"/>
      <c r="F963">
        <v>495653</v>
      </c>
      <c r="G963" t="s">
        <v>862</v>
      </c>
      <c r="H963">
        <v>2153142</v>
      </c>
      <c r="I963" t="s">
        <v>2605</v>
      </c>
      <c r="J963" t="s">
        <v>5138</v>
      </c>
      <c r="K963">
        <v>111149</v>
      </c>
      <c r="L963" t="s">
        <v>2427</v>
      </c>
      <c r="M963">
        <v>31</v>
      </c>
      <c r="N963" t="s">
        <v>924</v>
      </c>
      <c r="O963" t="s">
        <v>924</v>
      </c>
      <c r="P963" t="s">
        <v>924</v>
      </c>
      <c r="Q963">
        <v>6</v>
      </c>
      <c r="R963">
        <v>0</v>
      </c>
      <c r="S963">
        <v>0</v>
      </c>
      <c r="T963">
        <v>0</v>
      </c>
      <c r="U963">
        <v>10</v>
      </c>
      <c r="V963">
        <v>4</v>
      </c>
      <c r="W963">
        <v>893983</v>
      </c>
      <c r="X963" t="s">
        <v>4314</v>
      </c>
      <c r="Y963">
        <v>48</v>
      </c>
      <c r="Z963">
        <v>15</v>
      </c>
      <c r="AA963">
        <v>15</v>
      </c>
      <c r="AB963">
        <v>9</v>
      </c>
      <c r="AC963" t="s">
        <v>836</v>
      </c>
      <c r="AD963" t="s">
        <v>217</v>
      </c>
      <c r="AE963" t="s">
        <v>9554</v>
      </c>
      <c r="AF963">
        <v>0</v>
      </c>
      <c r="AG963">
        <v>0</v>
      </c>
      <c r="AH963">
        <v>0</v>
      </c>
      <c r="AI963">
        <v>0</v>
      </c>
      <c r="AJ963">
        <f>IF(AI963="","",IF(ISERROR(VLOOKUP(CONCATENATE(F963),Term!$A$1:$C$2000,1,FALSE)),0,1))</f>
        <v>0</v>
      </c>
    </row>
    <row r="964" spans="1:36" x14ac:dyDescent="0.15">
      <c r="A964" t="s">
        <v>9557</v>
      </c>
      <c r="B964">
        <v>39836</v>
      </c>
      <c r="C964" s="14">
        <v>39841</v>
      </c>
      <c r="D964" s="14"/>
      <c r="F964">
        <v>495653</v>
      </c>
      <c r="G964" t="s">
        <v>862</v>
      </c>
      <c r="H964">
        <v>2153142</v>
      </c>
      <c r="I964" t="s">
        <v>2605</v>
      </c>
      <c r="J964" t="s">
        <v>5138</v>
      </c>
      <c r="K964">
        <v>146599</v>
      </c>
      <c r="L964" t="s">
        <v>2427</v>
      </c>
      <c r="M964">
        <v>31</v>
      </c>
      <c r="N964" t="s">
        <v>924</v>
      </c>
      <c r="O964" t="s">
        <v>924</v>
      </c>
      <c r="P964" t="s">
        <v>924</v>
      </c>
      <c r="Q964">
        <v>6</v>
      </c>
      <c r="R964">
        <v>1</v>
      </c>
      <c r="S964">
        <v>0</v>
      </c>
      <c r="T964">
        <v>0</v>
      </c>
      <c r="U964">
        <v>10</v>
      </c>
      <c r="V964">
        <v>4</v>
      </c>
      <c r="W964">
        <v>893983</v>
      </c>
      <c r="X964" t="s">
        <v>4314</v>
      </c>
      <c r="Y964">
        <v>48</v>
      </c>
      <c r="Z964">
        <v>15</v>
      </c>
      <c r="AA964">
        <v>15</v>
      </c>
      <c r="AB964">
        <v>9</v>
      </c>
      <c r="AC964" t="s">
        <v>836</v>
      </c>
      <c r="AD964" t="s">
        <v>217</v>
      </c>
      <c r="AE964" t="s">
        <v>9554</v>
      </c>
      <c r="AF964">
        <v>0</v>
      </c>
      <c r="AG964">
        <v>0</v>
      </c>
      <c r="AH964">
        <v>0</v>
      </c>
      <c r="AI964">
        <v>0</v>
      </c>
      <c r="AJ964">
        <f>IF(AI964="","",IF(ISERROR(VLOOKUP(CONCATENATE(F964),Term!$A$1:$C$2000,1,FALSE)),0,1))</f>
        <v>0</v>
      </c>
    </row>
    <row r="965" spans="1:36" x14ac:dyDescent="0.15">
      <c r="A965" t="s">
        <v>863</v>
      </c>
      <c r="B965">
        <v>39629</v>
      </c>
      <c r="C965" s="14">
        <v>39654</v>
      </c>
      <c r="D965" s="14"/>
      <c r="E965">
        <v>39755</v>
      </c>
      <c r="F965">
        <v>495653</v>
      </c>
      <c r="G965" t="s">
        <v>862</v>
      </c>
      <c r="H965">
        <v>2102485</v>
      </c>
      <c r="I965" t="s">
        <v>2605</v>
      </c>
      <c r="J965" t="s">
        <v>5135</v>
      </c>
      <c r="K965">
        <v>147682</v>
      </c>
      <c r="L965" t="s">
        <v>2427</v>
      </c>
      <c r="M965">
        <v>31</v>
      </c>
      <c r="N965" t="s">
        <v>2902</v>
      </c>
      <c r="O965">
        <v>1</v>
      </c>
      <c r="P965">
        <v>90</v>
      </c>
      <c r="Q965" t="s">
        <v>924</v>
      </c>
      <c r="R965">
        <v>0</v>
      </c>
      <c r="S965">
        <v>1</v>
      </c>
      <c r="T965">
        <v>1</v>
      </c>
      <c r="U965">
        <v>90</v>
      </c>
      <c r="V965">
        <v>1</v>
      </c>
      <c r="W965">
        <v>147682</v>
      </c>
      <c r="X965" t="s">
        <v>4315</v>
      </c>
      <c r="Y965">
        <v>48</v>
      </c>
      <c r="Z965">
        <v>15</v>
      </c>
      <c r="AA965">
        <v>15</v>
      </c>
      <c r="AB965">
        <v>9</v>
      </c>
      <c r="AC965" t="s">
        <v>836</v>
      </c>
      <c r="AD965" t="s">
        <v>217</v>
      </c>
      <c r="AE965" t="s">
        <v>7286</v>
      </c>
      <c r="AF965">
        <v>1</v>
      </c>
      <c r="AG965">
        <v>0</v>
      </c>
      <c r="AH965">
        <v>1</v>
      </c>
      <c r="AI965">
        <v>1</v>
      </c>
      <c r="AJ965">
        <f>IF(AI965="","",IF(ISERROR(VLOOKUP(CONCATENATE(F965),Term!$A$1:$C$2000,1,FALSE)),0,1))</f>
        <v>0</v>
      </c>
    </row>
    <row r="966" spans="1:36" x14ac:dyDescent="0.15">
      <c r="A966" t="s">
        <v>5394</v>
      </c>
      <c r="B966">
        <v>39758</v>
      </c>
      <c r="C966" s="14">
        <v>39764</v>
      </c>
      <c r="D966" s="14">
        <v>39778</v>
      </c>
      <c r="F966">
        <v>495653</v>
      </c>
      <c r="G966" t="s">
        <v>862</v>
      </c>
      <c r="H966">
        <v>2102485</v>
      </c>
      <c r="I966" t="s">
        <v>2605</v>
      </c>
      <c r="J966" t="s">
        <v>5135</v>
      </c>
      <c r="K966">
        <v>213314</v>
      </c>
      <c r="L966" t="s">
        <v>2427</v>
      </c>
      <c r="M966">
        <v>31</v>
      </c>
      <c r="N966" t="s">
        <v>924</v>
      </c>
      <c r="O966" t="s">
        <v>924</v>
      </c>
      <c r="P966" t="s">
        <v>924</v>
      </c>
      <c r="Q966">
        <v>1</v>
      </c>
      <c r="R966">
        <v>1</v>
      </c>
      <c r="S966">
        <v>0</v>
      </c>
      <c r="T966">
        <v>0</v>
      </c>
      <c r="U966">
        <v>90</v>
      </c>
      <c r="V966">
        <v>1</v>
      </c>
      <c r="W966">
        <v>147682</v>
      </c>
      <c r="X966" t="s">
        <v>4315</v>
      </c>
      <c r="Y966">
        <v>48</v>
      </c>
      <c r="Z966">
        <v>15</v>
      </c>
      <c r="AA966">
        <v>15</v>
      </c>
      <c r="AB966">
        <v>9</v>
      </c>
      <c r="AC966" t="s">
        <v>836</v>
      </c>
      <c r="AD966" t="s">
        <v>217</v>
      </c>
      <c r="AE966" t="s">
        <v>7286</v>
      </c>
      <c r="AF966">
        <v>0</v>
      </c>
      <c r="AG966">
        <v>0</v>
      </c>
      <c r="AH966">
        <v>1</v>
      </c>
      <c r="AI966">
        <v>0</v>
      </c>
      <c r="AJ966">
        <f>IF(AI966="","",IF(ISERROR(VLOOKUP(CONCATENATE(F966),Term!$A$1:$C$2000,1,FALSE)),0,1))</f>
        <v>0</v>
      </c>
    </row>
    <row r="967" spans="1:36" x14ac:dyDescent="0.15">
      <c r="A967" t="s">
        <v>451</v>
      </c>
      <c r="B967">
        <v>39750</v>
      </c>
      <c r="C967" s="14">
        <v>39751</v>
      </c>
      <c r="D967" s="14"/>
      <c r="E967">
        <v>39766</v>
      </c>
      <c r="F967">
        <v>495653</v>
      </c>
      <c r="G967" t="s">
        <v>862</v>
      </c>
      <c r="H967">
        <v>2081633</v>
      </c>
      <c r="I967" t="s">
        <v>2605</v>
      </c>
      <c r="J967" t="s">
        <v>452</v>
      </c>
      <c r="K967">
        <v>173061</v>
      </c>
      <c r="L967" t="s">
        <v>2427</v>
      </c>
      <c r="M967">
        <v>31</v>
      </c>
      <c r="N967" t="s">
        <v>2902</v>
      </c>
      <c r="O967">
        <v>1</v>
      </c>
      <c r="P967">
        <v>79</v>
      </c>
      <c r="Q967" t="s">
        <v>924</v>
      </c>
      <c r="R967">
        <v>0</v>
      </c>
      <c r="S967">
        <v>1</v>
      </c>
      <c r="T967">
        <v>1</v>
      </c>
      <c r="U967">
        <v>79</v>
      </c>
      <c r="V967">
        <v>1</v>
      </c>
      <c r="W967">
        <v>173061</v>
      </c>
      <c r="X967" t="s">
        <v>4315</v>
      </c>
      <c r="Y967">
        <v>48</v>
      </c>
      <c r="Z967">
        <v>15</v>
      </c>
      <c r="AA967">
        <v>15</v>
      </c>
      <c r="AB967">
        <v>9</v>
      </c>
      <c r="AC967" t="s">
        <v>836</v>
      </c>
      <c r="AD967" t="s">
        <v>217</v>
      </c>
      <c r="AE967" t="s">
        <v>7285</v>
      </c>
      <c r="AF967">
        <v>1</v>
      </c>
      <c r="AG967">
        <v>0</v>
      </c>
      <c r="AH967">
        <v>1</v>
      </c>
      <c r="AI967">
        <v>1</v>
      </c>
      <c r="AJ967">
        <f>IF(AI967="","",IF(ISERROR(VLOOKUP(CONCATENATE(F967),Term!$A$1:$C$2000,1,FALSE)),0,1))</f>
        <v>0</v>
      </c>
    </row>
    <row r="968" spans="1:36" x14ac:dyDescent="0.15">
      <c r="A968" t="s">
        <v>9545</v>
      </c>
      <c r="B968">
        <v>39829</v>
      </c>
      <c r="C968" s="14">
        <v>39829</v>
      </c>
      <c r="D968" s="14"/>
      <c r="F968">
        <v>495653</v>
      </c>
      <c r="G968" t="s">
        <v>862</v>
      </c>
      <c r="H968">
        <v>2081633</v>
      </c>
      <c r="I968" t="s">
        <v>2605</v>
      </c>
      <c r="J968" t="s">
        <v>452</v>
      </c>
      <c r="K968">
        <v>200305</v>
      </c>
      <c r="L968" t="s">
        <v>2427</v>
      </c>
      <c r="M968">
        <v>31</v>
      </c>
      <c r="N968" t="s">
        <v>924</v>
      </c>
      <c r="O968" t="s">
        <v>924</v>
      </c>
      <c r="P968" t="s">
        <v>924</v>
      </c>
      <c r="Q968">
        <v>6</v>
      </c>
      <c r="R968">
        <v>1</v>
      </c>
      <c r="S968">
        <v>0</v>
      </c>
      <c r="T968">
        <v>0</v>
      </c>
      <c r="U968">
        <v>79</v>
      </c>
      <c r="V968">
        <v>1</v>
      </c>
      <c r="W968">
        <v>173061</v>
      </c>
      <c r="X968" t="s">
        <v>4315</v>
      </c>
      <c r="Y968">
        <v>48</v>
      </c>
      <c r="Z968">
        <v>15</v>
      </c>
      <c r="AA968">
        <v>15</v>
      </c>
      <c r="AB968">
        <v>9</v>
      </c>
      <c r="AC968" t="s">
        <v>836</v>
      </c>
      <c r="AD968" t="s">
        <v>217</v>
      </c>
      <c r="AE968" t="s">
        <v>7285</v>
      </c>
      <c r="AF968">
        <v>0</v>
      </c>
      <c r="AG968">
        <v>0</v>
      </c>
      <c r="AH968">
        <v>1</v>
      </c>
      <c r="AI968">
        <v>0</v>
      </c>
      <c r="AJ968">
        <f>IF(AI968="","",IF(ISERROR(VLOOKUP(CONCATENATE(F968),Term!$A$1:$C$2000,1,FALSE)),0,1))</f>
        <v>0</v>
      </c>
    </row>
    <row r="969" spans="1:36" x14ac:dyDescent="0.15">
      <c r="A969" t="s">
        <v>3372</v>
      </c>
      <c r="B969">
        <v>39805</v>
      </c>
      <c r="C969">
        <v>39811</v>
      </c>
      <c r="D969">
        <v>39843</v>
      </c>
      <c r="F969">
        <v>357907</v>
      </c>
      <c r="G969" t="s">
        <v>2390</v>
      </c>
      <c r="H969">
        <v>2063566</v>
      </c>
      <c r="I969" t="s">
        <v>2605</v>
      </c>
      <c r="J969" t="s">
        <v>5280</v>
      </c>
      <c r="K969">
        <v>283729</v>
      </c>
      <c r="L969" t="s">
        <v>2406</v>
      </c>
      <c r="M969">
        <v>31</v>
      </c>
      <c r="N969" t="s">
        <v>924</v>
      </c>
      <c r="O969" t="s">
        <v>924</v>
      </c>
      <c r="P969" t="s">
        <v>924</v>
      </c>
      <c r="Q969">
        <v>4</v>
      </c>
      <c r="R969">
        <v>0</v>
      </c>
      <c r="S969">
        <v>0</v>
      </c>
      <c r="T969">
        <v>0</v>
      </c>
      <c r="U969" t="s">
        <v>924</v>
      </c>
      <c r="V969" t="s">
        <v>924</v>
      </c>
      <c r="W969" t="s">
        <v>924</v>
      </c>
      <c r="X969" t="s">
        <v>924</v>
      </c>
      <c r="Y969">
        <v>38</v>
      </c>
      <c r="Z969">
        <v>18</v>
      </c>
      <c r="AA969">
        <v>14</v>
      </c>
      <c r="AB969">
        <v>9</v>
      </c>
      <c r="AC969" t="s">
        <v>836</v>
      </c>
      <c r="AD969" t="s">
        <v>215</v>
      </c>
      <c r="AE969" t="s">
        <v>7162</v>
      </c>
      <c r="AF969">
        <v>0</v>
      </c>
      <c r="AG969">
        <v>0</v>
      </c>
      <c r="AH969">
        <v>1</v>
      </c>
      <c r="AI969">
        <v>0</v>
      </c>
      <c r="AJ969">
        <f>IF(AI969="","",IF(ISERROR(VLOOKUP(CONCATENATE(F969),Term!$A$1:$C$2000,1,FALSE)),0,1))</f>
        <v>0</v>
      </c>
    </row>
    <row r="970" spans="1:36" x14ac:dyDescent="0.15">
      <c r="A970" t="s">
        <v>7610</v>
      </c>
      <c r="B970">
        <v>39840</v>
      </c>
      <c r="C970">
        <v>39841</v>
      </c>
      <c r="F970">
        <v>357907</v>
      </c>
      <c r="G970" t="s">
        <v>2390</v>
      </c>
      <c r="H970">
        <v>2063566</v>
      </c>
      <c r="I970" t="s">
        <v>2605</v>
      </c>
      <c r="J970" t="s">
        <v>5280</v>
      </c>
      <c r="K970">
        <v>167887</v>
      </c>
      <c r="L970" t="s">
        <v>2406</v>
      </c>
      <c r="M970">
        <v>31</v>
      </c>
      <c r="N970" t="s">
        <v>924</v>
      </c>
      <c r="O970" t="s">
        <v>924</v>
      </c>
      <c r="P970" t="s">
        <v>924</v>
      </c>
      <c r="Q970">
        <v>6</v>
      </c>
      <c r="R970">
        <v>1</v>
      </c>
      <c r="S970">
        <v>0</v>
      </c>
      <c r="T970">
        <v>0</v>
      </c>
      <c r="U970" t="s">
        <v>924</v>
      </c>
      <c r="V970" t="s">
        <v>924</v>
      </c>
      <c r="W970" t="s">
        <v>924</v>
      </c>
      <c r="X970" t="s">
        <v>924</v>
      </c>
      <c r="Y970">
        <v>38</v>
      </c>
      <c r="Z970">
        <v>18</v>
      </c>
      <c r="AA970">
        <v>14</v>
      </c>
      <c r="AB970">
        <v>9</v>
      </c>
      <c r="AC970" t="s">
        <v>836</v>
      </c>
      <c r="AD970" t="s">
        <v>215</v>
      </c>
      <c r="AE970" t="s">
        <v>7162</v>
      </c>
      <c r="AF970">
        <v>1</v>
      </c>
      <c r="AG970">
        <v>0</v>
      </c>
      <c r="AH970">
        <v>1</v>
      </c>
      <c r="AI970">
        <v>0</v>
      </c>
      <c r="AJ970">
        <f>IF(AI970="","",IF(ISERROR(VLOOKUP(CONCATENATE(F970),Term!$A$1:$C$2000,1,FALSE)),0,1))</f>
        <v>0</v>
      </c>
    </row>
    <row r="971" spans="1:36" x14ac:dyDescent="0.15">
      <c r="A971" t="s">
        <v>7613</v>
      </c>
      <c r="B971">
        <v>39830</v>
      </c>
      <c r="C971" s="14">
        <v>39833</v>
      </c>
      <c r="D971" s="14"/>
      <c r="F971">
        <v>357907</v>
      </c>
      <c r="G971" t="s">
        <v>2390</v>
      </c>
      <c r="H971">
        <v>2195590</v>
      </c>
      <c r="I971" t="s">
        <v>2605</v>
      </c>
      <c r="J971" t="s">
        <v>7614</v>
      </c>
      <c r="K971">
        <v>334617</v>
      </c>
      <c r="L971" t="s">
        <v>2406</v>
      </c>
      <c r="M971">
        <v>31</v>
      </c>
      <c r="N971" t="s">
        <v>924</v>
      </c>
      <c r="O971" t="s">
        <v>924</v>
      </c>
      <c r="P971" t="s">
        <v>924</v>
      </c>
      <c r="Q971">
        <v>6</v>
      </c>
      <c r="R971">
        <v>1</v>
      </c>
      <c r="S971">
        <v>0</v>
      </c>
      <c r="T971">
        <v>0</v>
      </c>
      <c r="U971" t="s">
        <v>924</v>
      </c>
      <c r="V971" t="s">
        <v>924</v>
      </c>
      <c r="W971" t="s">
        <v>924</v>
      </c>
      <c r="X971" t="s">
        <v>924</v>
      </c>
      <c r="Y971">
        <v>38</v>
      </c>
      <c r="Z971">
        <v>18</v>
      </c>
      <c r="AA971">
        <v>14</v>
      </c>
      <c r="AB971">
        <v>9</v>
      </c>
      <c r="AC971" t="s">
        <v>836</v>
      </c>
      <c r="AD971" t="s">
        <v>215</v>
      </c>
      <c r="AE971" t="s">
        <v>7615</v>
      </c>
      <c r="AF971">
        <v>1</v>
      </c>
      <c r="AG971">
        <v>0</v>
      </c>
      <c r="AH971">
        <v>1</v>
      </c>
      <c r="AI971">
        <v>0</v>
      </c>
      <c r="AJ971">
        <f>IF(AI971="","",IF(ISERROR(VLOOKUP(CONCATENATE(F971),Term!$A$1:$C$2000,1,FALSE)),0,1))</f>
        <v>0</v>
      </c>
    </row>
    <row r="972" spans="1:36" x14ac:dyDescent="0.15">
      <c r="A972" t="s">
        <v>6246</v>
      </c>
      <c r="B972">
        <v>39757</v>
      </c>
      <c r="C972" s="14">
        <v>39769</v>
      </c>
      <c r="D972" s="14"/>
      <c r="E972">
        <v>39799</v>
      </c>
      <c r="F972">
        <v>357907</v>
      </c>
      <c r="G972" t="s">
        <v>2390</v>
      </c>
      <c r="H972">
        <v>482093</v>
      </c>
      <c r="I972" t="s">
        <v>2605</v>
      </c>
      <c r="J972" t="s">
        <v>6247</v>
      </c>
      <c r="K972">
        <v>113553</v>
      </c>
      <c r="L972" t="s">
        <v>2406</v>
      </c>
      <c r="M972">
        <v>31</v>
      </c>
      <c r="N972" t="s">
        <v>932</v>
      </c>
      <c r="O972">
        <v>4</v>
      </c>
      <c r="P972">
        <v>46</v>
      </c>
      <c r="Q972">
        <v>2</v>
      </c>
      <c r="R972">
        <v>0</v>
      </c>
      <c r="S972">
        <v>1</v>
      </c>
      <c r="T972">
        <v>1</v>
      </c>
      <c r="U972">
        <v>46</v>
      </c>
      <c r="V972">
        <v>1</v>
      </c>
      <c r="W972">
        <v>113553</v>
      </c>
      <c r="X972" t="s">
        <v>4315</v>
      </c>
      <c r="Y972">
        <v>38</v>
      </c>
      <c r="Z972">
        <v>18</v>
      </c>
      <c r="AA972">
        <v>14</v>
      </c>
      <c r="AB972">
        <v>9</v>
      </c>
      <c r="AC972" t="s">
        <v>836</v>
      </c>
      <c r="AD972" t="s">
        <v>215</v>
      </c>
      <c r="AE972" t="s">
        <v>7608</v>
      </c>
      <c r="AF972">
        <v>1</v>
      </c>
      <c r="AG972">
        <v>0</v>
      </c>
      <c r="AH972">
        <v>1</v>
      </c>
      <c r="AI972">
        <v>1</v>
      </c>
      <c r="AJ972">
        <f>IF(AI972="","",IF(ISERROR(VLOOKUP(CONCATENATE(F972),Term!$A$1:$C$2000,1,FALSE)),0,1))</f>
        <v>0</v>
      </c>
    </row>
    <row r="973" spans="1:36" x14ac:dyDescent="0.15">
      <c r="A973" t="s">
        <v>715</v>
      </c>
      <c r="B973">
        <v>39797</v>
      </c>
      <c r="C973" s="14">
        <v>39821</v>
      </c>
      <c r="D973" s="14"/>
      <c r="F973">
        <v>357907</v>
      </c>
      <c r="G973" t="s">
        <v>2390</v>
      </c>
      <c r="H973">
        <v>482093</v>
      </c>
      <c r="I973" t="s">
        <v>2605</v>
      </c>
      <c r="J973" t="s">
        <v>6247</v>
      </c>
      <c r="K973">
        <v>240731</v>
      </c>
      <c r="L973" t="s">
        <v>2406</v>
      </c>
      <c r="M973">
        <v>31</v>
      </c>
      <c r="N973" t="s">
        <v>924</v>
      </c>
      <c r="O973" t="s">
        <v>924</v>
      </c>
      <c r="P973" t="s">
        <v>924</v>
      </c>
      <c r="Q973">
        <v>5</v>
      </c>
      <c r="R973">
        <v>1</v>
      </c>
      <c r="S973">
        <v>0</v>
      </c>
      <c r="T973">
        <v>0</v>
      </c>
      <c r="U973">
        <v>46</v>
      </c>
      <c r="V973">
        <v>1</v>
      </c>
      <c r="W973">
        <v>113553</v>
      </c>
      <c r="X973" t="s">
        <v>4315</v>
      </c>
      <c r="Y973">
        <v>38</v>
      </c>
      <c r="Z973">
        <v>18</v>
      </c>
      <c r="AA973">
        <v>14</v>
      </c>
      <c r="AB973">
        <v>9</v>
      </c>
      <c r="AC973" t="s">
        <v>836</v>
      </c>
      <c r="AD973" t="s">
        <v>215</v>
      </c>
      <c r="AE973" t="s">
        <v>7608</v>
      </c>
      <c r="AF973">
        <v>0</v>
      </c>
      <c r="AG973">
        <v>0</v>
      </c>
      <c r="AH973">
        <v>1</v>
      </c>
      <c r="AI973">
        <v>0</v>
      </c>
      <c r="AJ973">
        <f>IF(AI973="","",IF(ISERROR(VLOOKUP(CONCATENATE(F973),Term!$A$1:$C$2000,1,FALSE)),0,1))</f>
        <v>0</v>
      </c>
    </row>
    <row r="974" spans="1:36" x14ac:dyDescent="0.15">
      <c r="A974" t="s">
        <v>7616</v>
      </c>
      <c r="B974">
        <v>39819</v>
      </c>
      <c r="C974" s="14">
        <v>39833</v>
      </c>
      <c r="D974" s="14"/>
      <c r="F974">
        <v>357907</v>
      </c>
      <c r="G974" t="s">
        <v>2390</v>
      </c>
      <c r="H974">
        <v>2196508</v>
      </c>
      <c r="I974" t="s">
        <v>2605</v>
      </c>
      <c r="J974" t="s">
        <v>404</v>
      </c>
      <c r="K974">
        <v>149826</v>
      </c>
      <c r="L974" t="s">
        <v>2406</v>
      </c>
      <c r="M974">
        <v>31</v>
      </c>
      <c r="N974" t="s">
        <v>924</v>
      </c>
      <c r="O974" t="s">
        <v>924</v>
      </c>
      <c r="P974" t="s">
        <v>924</v>
      </c>
      <c r="Q974">
        <v>6</v>
      </c>
      <c r="R974">
        <v>1</v>
      </c>
      <c r="S974">
        <v>0</v>
      </c>
      <c r="T974">
        <v>0</v>
      </c>
      <c r="U974" t="s">
        <v>924</v>
      </c>
      <c r="V974" t="s">
        <v>924</v>
      </c>
      <c r="W974" t="s">
        <v>924</v>
      </c>
      <c r="X974" t="s">
        <v>924</v>
      </c>
      <c r="Y974">
        <v>38</v>
      </c>
      <c r="Z974">
        <v>18</v>
      </c>
      <c r="AA974">
        <v>14</v>
      </c>
      <c r="AB974">
        <v>9</v>
      </c>
      <c r="AC974" t="s">
        <v>836</v>
      </c>
      <c r="AD974" t="s">
        <v>215</v>
      </c>
      <c r="AE974" t="s">
        <v>7165</v>
      </c>
      <c r="AF974">
        <v>1</v>
      </c>
      <c r="AG974">
        <v>0</v>
      </c>
      <c r="AH974">
        <v>1</v>
      </c>
      <c r="AI974">
        <v>0</v>
      </c>
      <c r="AJ974">
        <f>IF(AI974="","",IF(ISERROR(VLOOKUP(CONCATENATE(F974),Term!$A$1:$C$2000,1,FALSE)),0,1))</f>
        <v>0</v>
      </c>
    </row>
    <row r="975" spans="1:36" x14ac:dyDescent="0.15">
      <c r="A975" t="s">
        <v>6253</v>
      </c>
      <c r="B975">
        <v>39750</v>
      </c>
      <c r="C975" s="14">
        <v>39765</v>
      </c>
      <c r="D975" s="14">
        <v>39791</v>
      </c>
      <c r="F975">
        <v>357907</v>
      </c>
      <c r="G975" t="s">
        <v>2390</v>
      </c>
      <c r="H975">
        <v>2197030</v>
      </c>
      <c r="I975" t="s">
        <v>2605</v>
      </c>
      <c r="J975" t="s">
        <v>6254</v>
      </c>
      <c r="K975">
        <v>272267</v>
      </c>
      <c r="L975" t="s">
        <v>2406</v>
      </c>
      <c r="M975">
        <v>31</v>
      </c>
      <c r="N975" t="s">
        <v>924</v>
      </c>
      <c r="O975" t="s">
        <v>924</v>
      </c>
      <c r="P975" t="s">
        <v>924</v>
      </c>
      <c r="Q975">
        <v>1</v>
      </c>
      <c r="R975">
        <v>1</v>
      </c>
      <c r="S975">
        <v>0</v>
      </c>
      <c r="T975">
        <v>0</v>
      </c>
      <c r="U975" t="s">
        <v>924</v>
      </c>
      <c r="V975" t="s">
        <v>924</v>
      </c>
      <c r="W975" t="s">
        <v>924</v>
      </c>
      <c r="X975" t="s">
        <v>924</v>
      </c>
      <c r="Y975">
        <v>38</v>
      </c>
      <c r="Z975">
        <v>18</v>
      </c>
      <c r="AA975">
        <v>14</v>
      </c>
      <c r="AB975">
        <v>9</v>
      </c>
      <c r="AC975" t="s">
        <v>836</v>
      </c>
      <c r="AD975" t="s">
        <v>215</v>
      </c>
      <c r="AE975" t="s">
        <v>7166</v>
      </c>
      <c r="AF975">
        <v>1</v>
      </c>
      <c r="AG975">
        <v>0</v>
      </c>
      <c r="AH975">
        <v>1</v>
      </c>
      <c r="AI975">
        <v>0</v>
      </c>
      <c r="AJ975">
        <f>IF(AI975="","",IF(ISERROR(VLOOKUP(CONCATENATE(F975),Term!$A$1:$C$2000,1,FALSE)),0,1))</f>
        <v>0</v>
      </c>
    </row>
    <row r="976" spans="1:36" x14ac:dyDescent="0.15">
      <c r="A976" t="s">
        <v>3369</v>
      </c>
      <c r="B976">
        <v>39804</v>
      </c>
      <c r="C976" s="14">
        <v>39804</v>
      </c>
      <c r="D976" s="14"/>
      <c r="E976">
        <v>39822</v>
      </c>
      <c r="F976">
        <v>357907</v>
      </c>
      <c r="G976" t="s">
        <v>2390</v>
      </c>
      <c r="H976">
        <v>431136</v>
      </c>
      <c r="I976" t="s">
        <v>2605</v>
      </c>
      <c r="J976" t="s">
        <v>5982</v>
      </c>
      <c r="K976">
        <v>264252</v>
      </c>
      <c r="L976" t="s">
        <v>2406</v>
      </c>
      <c r="M976">
        <v>31</v>
      </c>
      <c r="N976" t="s">
        <v>646</v>
      </c>
      <c r="O976">
        <v>5</v>
      </c>
      <c r="P976">
        <v>23</v>
      </c>
      <c r="Q976">
        <v>4</v>
      </c>
      <c r="R976">
        <v>0</v>
      </c>
      <c r="S976">
        <v>1</v>
      </c>
      <c r="T976">
        <v>1</v>
      </c>
      <c r="U976">
        <v>2</v>
      </c>
      <c r="V976">
        <v>2</v>
      </c>
      <c r="W976">
        <v>420031</v>
      </c>
      <c r="X976" t="s">
        <v>4314</v>
      </c>
      <c r="Y976">
        <v>38</v>
      </c>
      <c r="Z976">
        <v>18</v>
      </c>
      <c r="AA976">
        <v>14</v>
      </c>
      <c r="AB976">
        <v>9</v>
      </c>
      <c r="AC976" t="s">
        <v>836</v>
      </c>
      <c r="AD976" t="s">
        <v>215</v>
      </c>
      <c r="AE976" t="s">
        <v>7160</v>
      </c>
      <c r="AF976">
        <v>1</v>
      </c>
      <c r="AG976">
        <v>0</v>
      </c>
      <c r="AH976">
        <v>1</v>
      </c>
      <c r="AI976">
        <v>1</v>
      </c>
      <c r="AJ976">
        <f>IF(AI976="","",IF(ISERROR(VLOOKUP(CONCATENATE(F976),Term!$A$1:$C$2000,1,FALSE)),0,1))</f>
        <v>0</v>
      </c>
    </row>
    <row r="977" spans="1:36" x14ac:dyDescent="0.15">
      <c r="A977" t="s">
        <v>713</v>
      </c>
      <c r="B977">
        <v>39820</v>
      </c>
      <c r="C977" s="14">
        <v>39826</v>
      </c>
      <c r="D977" s="14"/>
      <c r="E977">
        <v>39843</v>
      </c>
      <c r="F977">
        <v>357907</v>
      </c>
      <c r="G977" t="s">
        <v>2390</v>
      </c>
      <c r="H977">
        <v>431136</v>
      </c>
      <c r="I977" t="s">
        <v>2605</v>
      </c>
      <c r="J977" t="s">
        <v>5982</v>
      </c>
      <c r="K977">
        <v>155779</v>
      </c>
      <c r="L977" t="s">
        <v>2406</v>
      </c>
      <c r="M977">
        <v>31</v>
      </c>
      <c r="N977" t="s">
        <v>7479</v>
      </c>
      <c r="O977">
        <v>6</v>
      </c>
      <c r="P977">
        <v>2</v>
      </c>
      <c r="Q977">
        <v>5</v>
      </c>
      <c r="R977">
        <v>1</v>
      </c>
      <c r="S977">
        <v>1</v>
      </c>
      <c r="T977">
        <v>0</v>
      </c>
      <c r="U977">
        <v>2</v>
      </c>
      <c r="V977">
        <v>2</v>
      </c>
      <c r="W977">
        <v>420031</v>
      </c>
      <c r="X977" t="s">
        <v>4314</v>
      </c>
      <c r="Y977">
        <v>38</v>
      </c>
      <c r="Z977">
        <v>18</v>
      </c>
      <c r="AA977">
        <v>14</v>
      </c>
      <c r="AB977">
        <v>9</v>
      </c>
      <c r="AC977" t="s">
        <v>836</v>
      </c>
      <c r="AD977" t="s">
        <v>215</v>
      </c>
      <c r="AE977" t="s">
        <v>7160</v>
      </c>
      <c r="AF977">
        <v>0</v>
      </c>
      <c r="AG977">
        <v>0</v>
      </c>
      <c r="AH977">
        <v>1</v>
      </c>
      <c r="AI977">
        <v>1</v>
      </c>
      <c r="AJ977">
        <f>IF(AI977="","",IF(ISERROR(VLOOKUP(CONCATENATE(F977),Term!$A$1:$C$2000,1,FALSE)),0,1))</f>
        <v>0</v>
      </c>
    </row>
    <row r="978" spans="1:36" x14ac:dyDescent="0.15">
      <c r="A978" t="s">
        <v>6169</v>
      </c>
      <c r="B978">
        <v>39776</v>
      </c>
      <c r="C978">
        <v>39777</v>
      </c>
      <c r="D978">
        <v>39792</v>
      </c>
      <c r="F978">
        <v>357907</v>
      </c>
      <c r="G978" t="s">
        <v>2390</v>
      </c>
      <c r="H978">
        <v>431136</v>
      </c>
      <c r="I978" t="s">
        <v>2605</v>
      </c>
      <c r="J978" t="s">
        <v>5982</v>
      </c>
      <c r="K978">
        <v>84452</v>
      </c>
      <c r="L978" t="s">
        <v>2406</v>
      </c>
      <c r="M978">
        <v>31</v>
      </c>
      <c r="N978" t="s">
        <v>924</v>
      </c>
      <c r="O978" t="s">
        <v>924</v>
      </c>
      <c r="P978" t="s">
        <v>924</v>
      </c>
      <c r="Q978">
        <v>2</v>
      </c>
      <c r="R978">
        <v>0</v>
      </c>
      <c r="S978">
        <v>0</v>
      </c>
      <c r="T978">
        <v>0</v>
      </c>
      <c r="U978">
        <v>2</v>
      </c>
      <c r="V978">
        <v>2</v>
      </c>
      <c r="W978">
        <v>420031</v>
      </c>
      <c r="X978" t="s">
        <v>4314</v>
      </c>
      <c r="Y978">
        <v>38</v>
      </c>
      <c r="Z978">
        <v>18</v>
      </c>
      <c r="AA978">
        <v>14</v>
      </c>
      <c r="AB978">
        <v>9</v>
      </c>
      <c r="AC978" t="s">
        <v>836</v>
      </c>
      <c r="AD978" t="s">
        <v>215</v>
      </c>
      <c r="AE978" t="s">
        <v>7160</v>
      </c>
      <c r="AF978">
        <v>0</v>
      </c>
      <c r="AG978">
        <v>0</v>
      </c>
      <c r="AH978">
        <v>1</v>
      </c>
      <c r="AI978">
        <v>0</v>
      </c>
      <c r="AJ978">
        <f>IF(AI978="","",IF(ISERROR(VLOOKUP(CONCATENATE(F978),Term!$A$1:$C$2000,1,FALSE)),0,1))</f>
        <v>0</v>
      </c>
    </row>
    <row r="979" spans="1:36" x14ac:dyDescent="0.15">
      <c r="A979" t="s">
        <v>6250</v>
      </c>
      <c r="B979">
        <v>39755</v>
      </c>
      <c r="C979" s="14">
        <v>39758</v>
      </c>
      <c r="D979" s="14"/>
      <c r="E979">
        <v>39791</v>
      </c>
      <c r="F979">
        <v>357907</v>
      </c>
      <c r="G979" t="s">
        <v>2390</v>
      </c>
      <c r="H979">
        <v>2164911</v>
      </c>
      <c r="I979" t="s">
        <v>2605</v>
      </c>
      <c r="J979" t="s">
        <v>5017</v>
      </c>
      <c r="K979">
        <v>219851</v>
      </c>
      <c r="L979" t="s">
        <v>2406</v>
      </c>
      <c r="M979">
        <v>31</v>
      </c>
      <c r="N979" t="s">
        <v>4582</v>
      </c>
      <c r="O979">
        <v>3</v>
      </c>
      <c r="P979">
        <v>54</v>
      </c>
      <c r="Q979">
        <v>1</v>
      </c>
      <c r="R979">
        <v>0</v>
      </c>
      <c r="S979">
        <v>1</v>
      </c>
      <c r="T979">
        <v>1</v>
      </c>
      <c r="U979">
        <v>23</v>
      </c>
      <c r="V979">
        <v>2</v>
      </c>
      <c r="W979">
        <v>337301</v>
      </c>
      <c r="X979" t="s">
        <v>835</v>
      </c>
      <c r="Y979">
        <v>38</v>
      </c>
      <c r="Z979">
        <v>18</v>
      </c>
      <c r="AA979">
        <v>14</v>
      </c>
      <c r="AB979">
        <v>9</v>
      </c>
      <c r="AC979" t="s">
        <v>836</v>
      </c>
      <c r="AD979" t="s">
        <v>215</v>
      </c>
      <c r="AE979" t="s">
        <v>7611</v>
      </c>
      <c r="AF979">
        <v>1</v>
      </c>
      <c r="AG979">
        <v>0</v>
      </c>
      <c r="AH979">
        <v>1</v>
      </c>
      <c r="AI979">
        <v>1</v>
      </c>
      <c r="AJ979">
        <f>IF(AI979="","",IF(ISERROR(VLOOKUP(CONCATENATE(F979),Term!$A$1:$C$2000,1,FALSE)),0,1))</f>
        <v>0</v>
      </c>
    </row>
    <row r="980" spans="1:36" x14ac:dyDescent="0.15">
      <c r="A980" t="s">
        <v>4637</v>
      </c>
      <c r="B980">
        <v>39792</v>
      </c>
      <c r="C980" s="14">
        <v>39792</v>
      </c>
      <c r="D980" s="14"/>
      <c r="E980">
        <v>39822</v>
      </c>
      <c r="F980">
        <v>357907</v>
      </c>
      <c r="G980" t="s">
        <v>2390</v>
      </c>
      <c r="H980">
        <v>2164911</v>
      </c>
      <c r="I980" t="s">
        <v>2605</v>
      </c>
      <c r="J980" t="s">
        <v>5017</v>
      </c>
      <c r="K980">
        <v>117450</v>
      </c>
      <c r="L980" t="s">
        <v>2406</v>
      </c>
      <c r="M980">
        <v>31</v>
      </c>
      <c r="N980" t="s">
        <v>646</v>
      </c>
      <c r="O980">
        <v>5</v>
      </c>
      <c r="P980">
        <v>23</v>
      </c>
      <c r="Q980">
        <v>3</v>
      </c>
      <c r="R980">
        <v>0</v>
      </c>
      <c r="S980">
        <v>1</v>
      </c>
      <c r="T980">
        <v>0</v>
      </c>
      <c r="U980">
        <v>23</v>
      </c>
      <c r="V980">
        <v>2</v>
      </c>
      <c r="W980">
        <v>337301</v>
      </c>
      <c r="X980" t="s">
        <v>835</v>
      </c>
      <c r="Y980">
        <v>38</v>
      </c>
      <c r="Z980">
        <v>18</v>
      </c>
      <c r="AA980">
        <v>14</v>
      </c>
      <c r="AB980">
        <v>9</v>
      </c>
      <c r="AC980" t="s">
        <v>836</v>
      </c>
      <c r="AD980" t="s">
        <v>215</v>
      </c>
      <c r="AE980" t="s">
        <v>7611</v>
      </c>
      <c r="AF980">
        <v>0</v>
      </c>
      <c r="AG980">
        <v>0</v>
      </c>
      <c r="AH980">
        <v>1</v>
      </c>
      <c r="AI980">
        <v>1</v>
      </c>
      <c r="AJ980">
        <f>IF(AI980="","",IF(ISERROR(VLOOKUP(CONCATENATE(F980),Term!$A$1:$C$2000,1,FALSE)),0,1))</f>
        <v>0</v>
      </c>
    </row>
    <row r="981" spans="1:36" x14ac:dyDescent="0.15">
      <c r="A981" t="s">
        <v>716</v>
      </c>
      <c r="B981">
        <v>39813</v>
      </c>
      <c r="C981" s="14">
        <v>39815</v>
      </c>
      <c r="D981" s="14">
        <v>39826</v>
      </c>
      <c r="F981">
        <v>357907</v>
      </c>
      <c r="G981" t="s">
        <v>2390</v>
      </c>
      <c r="H981">
        <v>2164911</v>
      </c>
      <c r="I981" t="s">
        <v>2605</v>
      </c>
      <c r="J981" t="s">
        <v>5017</v>
      </c>
      <c r="K981">
        <v>157048</v>
      </c>
      <c r="L981" t="s">
        <v>2406</v>
      </c>
      <c r="M981">
        <v>31</v>
      </c>
      <c r="N981" t="s">
        <v>924</v>
      </c>
      <c r="O981" t="s">
        <v>924</v>
      </c>
      <c r="P981" t="s">
        <v>924</v>
      </c>
      <c r="Q981">
        <v>5</v>
      </c>
      <c r="R981">
        <v>1</v>
      </c>
      <c r="S981">
        <v>0</v>
      </c>
      <c r="T981">
        <v>0</v>
      </c>
      <c r="U981">
        <v>23</v>
      </c>
      <c r="V981">
        <v>2</v>
      </c>
      <c r="W981">
        <v>337301</v>
      </c>
      <c r="X981" t="s">
        <v>835</v>
      </c>
      <c r="Y981">
        <v>38</v>
      </c>
      <c r="Z981">
        <v>18</v>
      </c>
      <c r="AA981">
        <v>14</v>
      </c>
      <c r="AB981">
        <v>9</v>
      </c>
      <c r="AC981" t="s">
        <v>836</v>
      </c>
      <c r="AD981" t="s">
        <v>215</v>
      </c>
      <c r="AE981" t="s">
        <v>7611</v>
      </c>
      <c r="AF981">
        <v>0</v>
      </c>
      <c r="AG981">
        <v>0</v>
      </c>
      <c r="AH981">
        <v>1</v>
      </c>
      <c r="AI981">
        <v>0</v>
      </c>
      <c r="AJ981">
        <f>IF(AI981="","",IF(ISERROR(VLOOKUP(CONCATENATE(F981),Term!$A$1:$C$2000,1,FALSE)),0,1))</f>
        <v>0</v>
      </c>
    </row>
    <row r="982" spans="1:36" x14ac:dyDescent="0.15">
      <c r="A982" t="s">
        <v>403</v>
      </c>
      <c r="B982">
        <v>39751</v>
      </c>
      <c r="C982">
        <v>39757</v>
      </c>
      <c r="D982">
        <v>39758</v>
      </c>
      <c r="F982">
        <v>357907</v>
      </c>
      <c r="G982" t="s">
        <v>2390</v>
      </c>
      <c r="H982">
        <v>2202841</v>
      </c>
      <c r="I982" t="s">
        <v>2605</v>
      </c>
      <c r="J982" t="s">
        <v>3054</v>
      </c>
      <c r="K982">
        <v>179029</v>
      </c>
      <c r="L982" t="s">
        <v>2406</v>
      </c>
      <c r="M982">
        <v>31</v>
      </c>
      <c r="N982" t="s">
        <v>924</v>
      </c>
      <c r="O982" t="s">
        <v>924</v>
      </c>
      <c r="P982" t="s">
        <v>924</v>
      </c>
      <c r="Q982">
        <v>1</v>
      </c>
      <c r="R982">
        <v>1</v>
      </c>
      <c r="S982">
        <v>0</v>
      </c>
      <c r="T982">
        <v>0</v>
      </c>
      <c r="U982" t="s">
        <v>924</v>
      </c>
      <c r="V982" t="s">
        <v>924</v>
      </c>
      <c r="W982" t="s">
        <v>924</v>
      </c>
      <c r="X982" t="s">
        <v>924</v>
      </c>
      <c r="Y982">
        <v>38</v>
      </c>
      <c r="Z982">
        <v>18</v>
      </c>
      <c r="AA982">
        <v>14</v>
      </c>
      <c r="AB982">
        <v>9</v>
      </c>
      <c r="AC982" t="s">
        <v>836</v>
      </c>
      <c r="AD982" t="s">
        <v>215</v>
      </c>
      <c r="AE982" t="s">
        <v>7167</v>
      </c>
      <c r="AF982">
        <v>1</v>
      </c>
      <c r="AG982">
        <v>0</v>
      </c>
      <c r="AH982">
        <v>1</v>
      </c>
      <c r="AI982">
        <v>0</v>
      </c>
      <c r="AJ982">
        <f>IF(AI982="","",IF(ISERROR(VLOOKUP(CONCATENATE(F982),Term!$A$1:$C$2000,1,FALSE)),0,1))</f>
        <v>0</v>
      </c>
    </row>
    <row r="983" spans="1:36" x14ac:dyDescent="0.15">
      <c r="A983" t="s">
        <v>401</v>
      </c>
      <c r="B983">
        <v>39751</v>
      </c>
      <c r="C983" s="14">
        <v>39752</v>
      </c>
      <c r="D983" s="14"/>
      <c r="E983">
        <v>39783</v>
      </c>
      <c r="F983">
        <v>357907</v>
      </c>
      <c r="G983" t="s">
        <v>2390</v>
      </c>
      <c r="H983">
        <v>470117</v>
      </c>
      <c r="I983" t="s">
        <v>2605</v>
      </c>
      <c r="J983" t="s">
        <v>5983</v>
      </c>
      <c r="K983">
        <v>41716</v>
      </c>
      <c r="L983" t="s">
        <v>2406</v>
      </c>
      <c r="M983">
        <v>31</v>
      </c>
      <c r="N983" t="s">
        <v>4582</v>
      </c>
      <c r="O983">
        <v>3</v>
      </c>
      <c r="P983">
        <v>62</v>
      </c>
      <c r="Q983" t="s">
        <v>924</v>
      </c>
      <c r="R983">
        <v>0</v>
      </c>
      <c r="S983">
        <v>1</v>
      </c>
      <c r="T983">
        <v>1</v>
      </c>
      <c r="U983">
        <v>62</v>
      </c>
      <c r="V983">
        <v>1</v>
      </c>
      <c r="W983">
        <v>41716</v>
      </c>
      <c r="X983" t="s">
        <v>4315</v>
      </c>
      <c r="Y983">
        <v>38</v>
      </c>
      <c r="Z983">
        <v>18</v>
      </c>
      <c r="AA983">
        <v>14</v>
      </c>
      <c r="AB983">
        <v>9</v>
      </c>
      <c r="AC983" t="s">
        <v>836</v>
      </c>
      <c r="AD983" t="s">
        <v>215</v>
      </c>
      <c r="AE983" t="s">
        <v>7161</v>
      </c>
      <c r="AF983">
        <v>1</v>
      </c>
      <c r="AG983">
        <v>0</v>
      </c>
      <c r="AH983">
        <v>1</v>
      </c>
      <c r="AI983">
        <v>1</v>
      </c>
      <c r="AJ983">
        <f>IF(AI983="","",IF(ISERROR(VLOOKUP(CONCATENATE(F983),Term!$A$1:$C$2000,1,FALSE)),0,1))</f>
        <v>0</v>
      </c>
    </row>
    <row r="984" spans="1:36" x14ac:dyDescent="0.15">
      <c r="A984" t="s">
        <v>7605</v>
      </c>
      <c r="B984">
        <v>39842</v>
      </c>
      <c r="C984">
        <v>39843</v>
      </c>
      <c r="F984">
        <v>357907</v>
      </c>
      <c r="G984" t="s">
        <v>2390</v>
      </c>
      <c r="H984">
        <v>470117</v>
      </c>
      <c r="I984" t="s">
        <v>2605</v>
      </c>
      <c r="J984" t="s">
        <v>5983</v>
      </c>
      <c r="K984">
        <v>201286</v>
      </c>
      <c r="L984" t="s">
        <v>2406</v>
      </c>
      <c r="M984">
        <v>31</v>
      </c>
      <c r="N984" t="s">
        <v>924</v>
      </c>
      <c r="O984" t="s">
        <v>924</v>
      </c>
      <c r="P984" t="s">
        <v>924</v>
      </c>
      <c r="Q984">
        <v>6</v>
      </c>
      <c r="R984">
        <v>1</v>
      </c>
      <c r="S984">
        <v>0</v>
      </c>
      <c r="T984">
        <v>0</v>
      </c>
      <c r="U984">
        <v>62</v>
      </c>
      <c r="V984">
        <v>1</v>
      </c>
      <c r="W984">
        <v>41716</v>
      </c>
      <c r="X984" t="s">
        <v>4315</v>
      </c>
      <c r="Y984">
        <v>38</v>
      </c>
      <c r="Z984">
        <v>18</v>
      </c>
      <c r="AA984">
        <v>14</v>
      </c>
      <c r="AB984">
        <v>9</v>
      </c>
      <c r="AC984" t="s">
        <v>836</v>
      </c>
      <c r="AD984" t="s">
        <v>215</v>
      </c>
      <c r="AE984" t="s">
        <v>7161</v>
      </c>
      <c r="AF984">
        <v>0</v>
      </c>
      <c r="AG984">
        <v>0</v>
      </c>
      <c r="AH984">
        <v>1</v>
      </c>
      <c r="AI984">
        <v>0</v>
      </c>
      <c r="AJ984">
        <f>IF(AI984="","",IF(ISERROR(VLOOKUP(CONCATENATE(F984),Term!$A$1:$C$2000,1,FALSE)),0,1))</f>
        <v>0</v>
      </c>
    </row>
    <row r="985" spans="1:36" x14ac:dyDescent="0.15">
      <c r="A985" t="s">
        <v>402</v>
      </c>
      <c r="B985">
        <v>39743</v>
      </c>
      <c r="C985">
        <v>39750</v>
      </c>
      <c r="E985">
        <v>39778</v>
      </c>
      <c r="F985">
        <v>357907</v>
      </c>
      <c r="G985" t="s">
        <v>2390</v>
      </c>
      <c r="H985">
        <v>477032</v>
      </c>
      <c r="I985" t="s">
        <v>2605</v>
      </c>
      <c r="J985" t="s">
        <v>479</v>
      </c>
      <c r="K985">
        <v>101408</v>
      </c>
      <c r="L985" t="s">
        <v>2406</v>
      </c>
      <c r="M985">
        <v>31</v>
      </c>
      <c r="N985" t="s">
        <v>4094</v>
      </c>
      <c r="O985">
        <v>2</v>
      </c>
      <c r="P985">
        <v>67</v>
      </c>
      <c r="Q985" t="s">
        <v>924</v>
      </c>
      <c r="R985">
        <v>0</v>
      </c>
      <c r="S985">
        <v>1</v>
      </c>
      <c r="T985">
        <v>1</v>
      </c>
      <c r="U985">
        <v>55</v>
      </c>
      <c r="V985">
        <v>2</v>
      </c>
      <c r="W985">
        <v>169071</v>
      </c>
      <c r="X985" t="s">
        <v>4315</v>
      </c>
      <c r="Y985">
        <v>38</v>
      </c>
      <c r="Z985">
        <v>18</v>
      </c>
      <c r="AA985">
        <v>14</v>
      </c>
      <c r="AB985">
        <v>9</v>
      </c>
      <c r="AC985" t="s">
        <v>836</v>
      </c>
      <c r="AD985" t="s">
        <v>215</v>
      </c>
      <c r="AE985" t="s">
        <v>7606</v>
      </c>
      <c r="AF985">
        <v>1</v>
      </c>
      <c r="AG985">
        <v>0</v>
      </c>
      <c r="AH985">
        <v>1</v>
      </c>
      <c r="AI985">
        <v>1</v>
      </c>
      <c r="AJ985">
        <f>IF(AI985="","",IF(ISERROR(VLOOKUP(CONCATENATE(F985),Term!$A$1:$C$2000,1,FALSE)),0,1))</f>
        <v>0</v>
      </c>
    </row>
    <row r="986" spans="1:36" x14ac:dyDescent="0.15">
      <c r="A986" t="s">
        <v>2947</v>
      </c>
      <c r="B986">
        <v>39757</v>
      </c>
      <c r="C986" s="14">
        <v>39759</v>
      </c>
      <c r="D986" s="14"/>
      <c r="E986">
        <v>39790</v>
      </c>
      <c r="F986">
        <v>357907</v>
      </c>
      <c r="G986" t="s">
        <v>2390</v>
      </c>
      <c r="H986">
        <v>477032</v>
      </c>
      <c r="I986" t="s">
        <v>2605</v>
      </c>
      <c r="J986" t="s">
        <v>479</v>
      </c>
      <c r="K986">
        <v>67663</v>
      </c>
      <c r="L986" t="s">
        <v>2406</v>
      </c>
      <c r="M986">
        <v>31</v>
      </c>
      <c r="N986" t="s">
        <v>4582</v>
      </c>
      <c r="O986">
        <v>3</v>
      </c>
      <c r="P986">
        <v>55</v>
      </c>
      <c r="Q986">
        <v>1</v>
      </c>
      <c r="R986">
        <v>0</v>
      </c>
      <c r="S986">
        <v>1</v>
      </c>
      <c r="T986">
        <v>0</v>
      </c>
      <c r="U986">
        <v>55</v>
      </c>
      <c r="V986">
        <v>2</v>
      </c>
      <c r="W986">
        <v>169071</v>
      </c>
      <c r="X986" t="s">
        <v>4315</v>
      </c>
      <c r="Y986">
        <v>38</v>
      </c>
      <c r="Z986">
        <v>18</v>
      </c>
      <c r="AA986">
        <v>14</v>
      </c>
      <c r="AB986">
        <v>9</v>
      </c>
      <c r="AC986" t="s">
        <v>836</v>
      </c>
      <c r="AD986" t="s">
        <v>215</v>
      </c>
      <c r="AE986" t="s">
        <v>7606</v>
      </c>
      <c r="AF986">
        <v>0</v>
      </c>
      <c r="AG986">
        <v>0</v>
      </c>
      <c r="AH986">
        <v>1</v>
      </c>
      <c r="AI986">
        <v>1</v>
      </c>
      <c r="AJ986">
        <f>IF(AI986="","",IF(ISERROR(VLOOKUP(CONCATENATE(F986),Term!$A$1:$C$2000,1,FALSE)),0,1))</f>
        <v>0</v>
      </c>
    </row>
    <row r="987" spans="1:36" x14ac:dyDescent="0.15">
      <c r="A987" t="s">
        <v>6245</v>
      </c>
      <c r="B987">
        <v>39762</v>
      </c>
      <c r="C987">
        <v>39764</v>
      </c>
      <c r="D987">
        <v>39771</v>
      </c>
      <c r="F987">
        <v>357907</v>
      </c>
      <c r="G987" t="s">
        <v>2390</v>
      </c>
      <c r="H987">
        <v>477032</v>
      </c>
      <c r="I987" t="s">
        <v>2605</v>
      </c>
      <c r="J987" t="s">
        <v>479</v>
      </c>
      <c r="K987">
        <v>86996</v>
      </c>
      <c r="L987" t="s">
        <v>2406</v>
      </c>
      <c r="M987">
        <v>31</v>
      </c>
      <c r="N987" t="s">
        <v>924</v>
      </c>
      <c r="O987" t="s">
        <v>924</v>
      </c>
      <c r="P987" t="s">
        <v>924</v>
      </c>
      <c r="Q987">
        <v>1</v>
      </c>
      <c r="R987">
        <v>0</v>
      </c>
      <c r="S987">
        <v>0</v>
      </c>
      <c r="T987">
        <v>0</v>
      </c>
      <c r="U987">
        <v>55</v>
      </c>
      <c r="V987">
        <v>2</v>
      </c>
      <c r="W987">
        <v>169071</v>
      </c>
      <c r="X987" t="s">
        <v>4315</v>
      </c>
      <c r="Y987">
        <v>38</v>
      </c>
      <c r="Z987">
        <v>18</v>
      </c>
      <c r="AA987">
        <v>14</v>
      </c>
      <c r="AB987">
        <v>9</v>
      </c>
      <c r="AC987" t="s">
        <v>836</v>
      </c>
      <c r="AD987" t="s">
        <v>215</v>
      </c>
      <c r="AE987" t="s">
        <v>7606</v>
      </c>
      <c r="AF987">
        <v>0</v>
      </c>
      <c r="AG987">
        <v>0</v>
      </c>
      <c r="AH987">
        <v>0</v>
      </c>
      <c r="AI987">
        <v>0</v>
      </c>
      <c r="AJ987">
        <f>IF(AI987="","",IF(ISERROR(VLOOKUP(CONCATENATE(F987),Term!$A$1:$C$2000,1,FALSE)),0,1))</f>
        <v>0</v>
      </c>
    </row>
    <row r="988" spans="1:36" x14ac:dyDescent="0.15">
      <c r="A988" t="s">
        <v>714</v>
      </c>
      <c r="B988">
        <v>39825</v>
      </c>
      <c r="C988">
        <v>39827</v>
      </c>
      <c r="F988">
        <v>357907</v>
      </c>
      <c r="G988" t="s">
        <v>2390</v>
      </c>
      <c r="H988">
        <v>477032</v>
      </c>
      <c r="I988" t="s">
        <v>2605</v>
      </c>
      <c r="J988" t="s">
        <v>479</v>
      </c>
      <c r="K988">
        <v>86996</v>
      </c>
      <c r="L988" t="s">
        <v>2406</v>
      </c>
      <c r="M988">
        <v>31</v>
      </c>
      <c r="N988" t="s">
        <v>924</v>
      </c>
      <c r="O988" t="s">
        <v>924</v>
      </c>
      <c r="P988" t="s">
        <v>924</v>
      </c>
      <c r="Q988">
        <v>5</v>
      </c>
      <c r="R988">
        <v>0</v>
      </c>
      <c r="S988">
        <v>0</v>
      </c>
      <c r="T988">
        <v>0</v>
      </c>
      <c r="U988">
        <v>55</v>
      </c>
      <c r="V988">
        <v>2</v>
      </c>
      <c r="W988">
        <v>169071</v>
      </c>
      <c r="X988" t="s">
        <v>4315</v>
      </c>
      <c r="Y988">
        <v>38</v>
      </c>
      <c r="Z988">
        <v>18</v>
      </c>
      <c r="AA988">
        <v>14</v>
      </c>
      <c r="AB988">
        <v>9</v>
      </c>
      <c r="AC988" t="s">
        <v>836</v>
      </c>
      <c r="AD988" t="s">
        <v>215</v>
      </c>
      <c r="AE988" t="s">
        <v>7606</v>
      </c>
      <c r="AF988">
        <v>0</v>
      </c>
      <c r="AG988">
        <v>0</v>
      </c>
      <c r="AH988">
        <v>1</v>
      </c>
      <c r="AI988">
        <v>0</v>
      </c>
      <c r="AJ988">
        <f>IF(AI988="","",IF(ISERROR(VLOOKUP(CONCATENATE(F988),Term!$A$1:$C$2000,1,FALSE)),0,1))</f>
        <v>0</v>
      </c>
    </row>
    <row r="989" spans="1:36" x14ac:dyDescent="0.15">
      <c r="A989" t="s">
        <v>7607</v>
      </c>
      <c r="B989">
        <v>39840</v>
      </c>
      <c r="C989" s="14">
        <v>39841</v>
      </c>
      <c r="D989" s="14"/>
      <c r="F989">
        <v>357907</v>
      </c>
      <c r="G989" t="s">
        <v>2390</v>
      </c>
      <c r="H989">
        <v>477032</v>
      </c>
      <c r="I989" t="s">
        <v>2605</v>
      </c>
      <c r="J989" t="s">
        <v>479</v>
      </c>
      <c r="K989">
        <v>89351</v>
      </c>
      <c r="L989" t="s">
        <v>2406</v>
      </c>
      <c r="M989">
        <v>31</v>
      </c>
      <c r="N989" t="s">
        <v>924</v>
      </c>
      <c r="O989" t="s">
        <v>924</v>
      </c>
      <c r="P989" t="s">
        <v>924</v>
      </c>
      <c r="Q989">
        <v>6</v>
      </c>
      <c r="R989">
        <v>1</v>
      </c>
      <c r="S989">
        <v>0</v>
      </c>
      <c r="T989">
        <v>0</v>
      </c>
      <c r="U989">
        <v>55</v>
      </c>
      <c r="V989">
        <v>2</v>
      </c>
      <c r="W989">
        <v>169071</v>
      </c>
      <c r="X989" t="s">
        <v>4315</v>
      </c>
      <c r="Y989">
        <v>38</v>
      </c>
      <c r="Z989">
        <v>18</v>
      </c>
      <c r="AA989">
        <v>14</v>
      </c>
      <c r="AB989">
        <v>9</v>
      </c>
      <c r="AC989" t="s">
        <v>836</v>
      </c>
      <c r="AD989" t="s">
        <v>215</v>
      </c>
      <c r="AE989" t="s">
        <v>7606</v>
      </c>
      <c r="AF989">
        <v>0</v>
      </c>
      <c r="AG989">
        <v>0</v>
      </c>
      <c r="AH989">
        <v>1</v>
      </c>
      <c r="AI989">
        <v>0</v>
      </c>
      <c r="AJ989">
        <f>IF(AI989="","",IF(ISERROR(VLOOKUP(CONCATENATE(F989),Term!$A$1:$C$2000,1,FALSE)),0,1))</f>
        <v>0</v>
      </c>
    </row>
    <row r="990" spans="1:36" x14ac:dyDescent="0.15">
      <c r="A990" t="s">
        <v>717</v>
      </c>
      <c r="B990">
        <v>39826</v>
      </c>
      <c r="C990" s="14">
        <v>39828</v>
      </c>
      <c r="D990" s="14"/>
      <c r="F990">
        <v>357907</v>
      </c>
      <c r="G990" t="s">
        <v>2390</v>
      </c>
      <c r="H990">
        <v>2193288</v>
      </c>
      <c r="I990" t="s">
        <v>2605</v>
      </c>
      <c r="J990" t="s">
        <v>6570</v>
      </c>
      <c r="K990">
        <v>310897</v>
      </c>
      <c r="L990" t="s">
        <v>2406</v>
      </c>
      <c r="M990">
        <v>31</v>
      </c>
      <c r="N990" t="s">
        <v>924</v>
      </c>
      <c r="O990" t="s">
        <v>924</v>
      </c>
      <c r="P990" t="s">
        <v>924</v>
      </c>
      <c r="Q990">
        <v>5</v>
      </c>
      <c r="R990">
        <v>1</v>
      </c>
      <c r="S990">
        <v>0</v>
      </c>
      <c r="T990">
        <v>0</v>
      </c>
      <c r="U990" t="s">
        <v>924</v>
      </c>
      <c r="V990" t="s">
        <v>924</v>
      </c>
      <c r="W990" t="s">
        <v>924</v>
      </c>
      <c r="X990" t="s">
        <v>924</v>
      </c>
      <c r="Y990">
        <v>38</v>
      </c>
      <c r="Z990">
        <v>18</v>
      </c>
      <c r="AA990">
        <v>14</v>
      </c>
      <c r="AB990">
        <v>9</v>
      </c>
      <c r="AC990" t="s">
        <v>836</v>
      </c>
      <c r="AD990" t="s">
        <v>215</v>
      </c>
      <c r="AE990" t="s">
        <v>7164</v>
      </c>
      <c r="AF990">
        <v>1</v>
      </c>
      <c r="AG990">
        <v>0</v>
      </c>
      <c r="AH990">
        <v>1</v>
      </c>
      <c r="AI990">
        <v>0</v>
      </c>
      <c r="AJ990">
        <f>IF(AI990="","",IF(ISERROR(VLOOKUP(CONCATENATE(F990),Term!$A$1:$C$2000,1,FALSE)),0,1))</f>
        <v>0</v>
      </c>
    </row>
    <row r="991" spans="1:36" x14ac:dyDescent="0.15">
      <c r="A991" t="s">
        <v>7620</v>
      </c>
      <c r="B991">
        <v>39827</v>
      </c>
      <c r="C991" s="14">
        <v>39833</v>
      </c>
      <c r="D991" s="14"/>
      <c r="F991">
        <v>357907</v>
      </c>
      <c r="G991" t="s">
        <v>2390</v>
      </c>
      <c r="H991">
        <v>2205617</v>
      </c>
      <c r="I991" t="s">
        <v>2605</v>
      </c>
      <c r="J991" t="s">
        <v>7621</v>
      </c>
      <c r="K991">
        <v>114918</v>
      </c>
      <c r="L991" t="s">
        <v>2406</v>
      </c>
      <c r="M991">
        <v>31</v>
      </c>
      <c r="N991" t="s">
        <v>924</v>
      </c>
      <c r="O991" t="s">
        <v>924</v>
      </c>
      <c r="P991" t="s">
        <v>924</v>
      </c>
      <c r="Q991">
        <v>6</v>
      </c>
      <c r="R991">
        <v>1</v>
      </c>
      <c r="S991">
        <v>0</v>
      </c>
      <c r="T991">
        <v>0</v>
      </c>
      <c r="U991" t="s">
        <v>924</v>
      </c>
      <c r="V991" t="s">
        <v>924</v>
      </c>
      <c r="W991" t="s">
        <v>924</v>
      </c>
      <c r="X991" t="s">
        <v>924</v>
      </c>
      <c r="Y991">
        <v>38</v>
      </c>
      <c r="Z991">
        <v>18</v>
      </c>
      <c r="AA991">
        <v>14</v>
      </c>
      <c r="AB991">
        <v>9</v>
      </c>
      <c r="AC991" t="s">
        <v>836</v>
      </c>
      <c r="AD991" t="s">
        <v>215</v>
      </c>
      <c r="AE991" t="s">
        <v>7622</v>
      </c>
      <c r="AF991">
        <v>1</v>
      </c>
      <c r="AG991">
        <v>0</v>
      </c>
      <c r="AH991">
        <v>1</v>
      </c>
      <c r="AI991">
        <v>0</v>
      </c>
      <c r="AJ991">
        <f>IF(AI991="","",IF(ISERROR(VLOOKUP(CONCATENATE(F991),Term!$A$1:$C$2000,1,FALSE)),0,1))</f>
        <v>0</v>
      </c>
    </row>
    <row r="992" spans="1:36" x14ac:dyDescent="0.15">
      <c r="A992" t="s">
        <v>6248</v>
      </c>
      <c r="B992">
        <v>39752</v>
      </c>
      <c r="C992">
        <v>39756</v>
      </c>
      <c r="D992">
        <v>39763</v>
      </c>
      <c r="F992">
        <v>357907</v>
      </c>
      <c r="G992" t="s">
        <v>2390</v>
      </c>
      <c r="H992">
        <v>2150578</v>
      </c>
      <c r="I992" t="s">
        <v>2605</v>
      </c>
      <c r="J992" t="s">
        <v>6249</v>
      </c>
      <c r="K992">
        <v>151470</v>
      </c>
      <c r="L992" t="s">
        <v>2406</v>
      </c>
      <c r="M992">
        <v>31</v>
      </c>
      <c r="N992" t="s">
        <v>924</v>
      </c>
      <c r="O992" t="s">
        <v>924</v>
      </c>
      <c r="P992" t="s">
        <v>924</v>
      </c>
      <c r="Q992">
        <v>1</v>
      </c>
      <c r="R992">
        <v>0</v>
      </c>
      <c r="S992">
        <v>0</v>
      </c>
      <c r="T992">
        <v>0</v>
      </c>
      <c r="U992" t="s">
        <v>924</v>
      </c>
      <c r="V992" t="s">
        <v>924</v>
      </c>
      <c r="W992" t="s">
        <v>924</v>
      </c>
      <c r="X992" t="s">
        <v>924</v>
      </c>
      <c r="Y992">
        <v>38</v>
      </c>
      <c r="Z992">
        <v>18</v>
      </c>
      <c r="AA992">
        <v>14</v>
      </c>
      <c r="AB992">
        <v>9</v>
      </c>
      <c r="AC992" t="s">
        <v>836</v>
      </c>
      <c r="AD992" t="s">
        <v>215</v>
      </c>
      <c r="AE992" t="s">
        <v>7163</v>
      </c>
      <c r="AF992">
        <v>0</v>
      </c>
      <c r="AG992">
        <v>0</v>
      </c>
      <c r="AH992">
        <v>1</v>
      </c>
      <c r="AI992">
        <v>0</v>
      </c>
      <c r="AJ992">
        <f>IF(AI992="","",IF(ISERROR(VLOOKUP(CONCATENATE(F992),Term!$A$1:$C$2000,1,FALSE)),0,1))</f>
        <v>0</v>
      </c>
    </row>
    <row r="993" spans="1:36" x14ac:dyDescent="0.15">
      <c r="A993" t="s">
        <v>6170</v>
      </c>
      <c r="B993">
        <v>39762</v>
      </c>
      <c r="C993">
        <v>39776</v>
      </c>
      <c r="D993">
        <v>39787</v>
      </c>
      <c r="F993">
        <v>357907</v>
      </c>
      <c r="G993" t="s">
        <v>2390</v>
      </c>
      <c r="H993">
        <v>2150578</v>
      </c>
      <c r="I993" t="s">
        <v>2605</v>
      </c>
      <c r="J993" t="s">
        <v>6249</v>
      </c>
      <c r="K993">
        <v>101495</v>
      </c>
      <c r="L993" t="s">
        <v>2406</v>
      </c>
      <c r="M993">
        <v>31</v>
      </c>
      <c r="N993" t="s">
        <v>924</v>
      </c>
      <c r="O993" t="s">
        <v>924</v>
      </c>
      <c r="P993" t="s">
        <v>924</v>
      </c>
      <c r="Q993">
        <v>2</v>
      </c>
      <c r="R993">
        <v>1</v>
      </c>
      <c r="S993">
        <v>0</v>
      </c>
      <c r="T993">
        <v>0</v>
      </c>
      <c r="U993" t="s">
        <v>924</v>
      </c>
      <c r="V993" t="s">
        <v>924</v>
      </c>
      <c r="W993" t="s">
        <v>924</v>
      </c>
      <c r="X993" t="s">
        <v>924</v>
      </c>
      <c r="Y993">
        <v>38</v>
      </c>
      <c r="Z993">
        <v>18</v>
      </c>
      <c r="AA993">
        <v>14</v>
      </c>
      <c r="AB993">
        <v>9</v>
      </c>
      <c r="AC993" t="s">
        <v>836</v>
      </c>
      <c r="AD993" t="s">
        <v>215</v>
      </c>
      <c r="AE993" t="s">
        <v>7163</v>
      </c>
      <c r="AF993">
        <v>1</v>
      </c>
      <c r="AG993">
        <v>0</v>
      </c>
      <c r="AH993">
        <v>1</v>
      </c>
      <c r="AI993">
        <v>0</v>
      </c>
      <c r="AJ993">
        <f>IF(AI993="","",IF(ISERROR(VLOOKUP(CONCATENATE(F993),Term!$A$1:$C$2000,1,FALSE)),0,1))</f>
        <v>0</v>
      </c>
    </row>
    <row r="994" spans="1:36" x14ac:dyDescent="0.15">
      <c r="A994" t="s">
        <v>4635</v>
      </c>
      <c r="B994">
        <v>39791</v>
      </c>
      <c r="C994" s="14">
        <v>39792</v>
      </c>
      <c r="D994" s="14"/>
      <c r="E994">
        <v>39806</v>
      </c>
      <c r="F994">
        <v>357907</v>
      </c>
      <c r="G994" t="s">
        <v>2390</v>
      </c>
      <c r="H994">
        <v>249624</v>
      </c>
      <c r="I994" t="s">
        <v>2605</v>
      </c>
      <c r="J994" t="s">
        <v>5981</v>
      </c>
      <c r="K994">
        <v>124224</v>
      </c>
      <c r="L994" t="s">
        <v>2406</v>
      </c>
      <c r="M994">
        <v>31</v>
      </c>
      <c r="N994" t="s">
        <v>932</v>
      </c>
      <c r="O994">
        <v>4</v>
      </c>
      <c r="P994">
        <v>39</v>
      </c>
      <c r="Q994">
        <v>3</v>
      </c>
      <c r="R994">
        <v>0</v>
      </c>
      <c r="S994">
        <v>1</v>
      </c>
      <c r="T994">
        <v>1</v>
      </c>
      <c r="U994">
        <v>6</v>
      </c>
      <c r="V994">
        <v>2</v>
      </c>
      <c r="W994">
        <v>236127</v>
      </c>
      <c r="X994" t="s">
        <v>4314</v>
      </c>
      <c r="Y994">
        <v>38</v>
      </c>
      <c r="Z994">
        <v>18</v>
      </c>
      <c r="AA994">
        <v>14</v>
      </c>
      <c r="AB994">
        <v>9</v>
      </c>
      <c r="AC994" t="s">
        <v>836</v>
      </c>
      <c r="AD994" t="s">
        <v>215</v>
      </c>
      <c r="AE994" t="s">
        <v>7604</v>
      </c>
      <c r="AF994">
        <v>1</v>
      </c>
      <c r="AG994">
        <v>1</v>
      </c>
      <c r="AH994">
        <v>1</v>
      </c>
      <c r="AI994">
        <v>1</v>
      </c>
      <c r="AJ994">
        <f>IF(AI994="","",IF(ISERROR(VLOOKUP(CONCATENATE(F994),Term!$A$1:$C$2000,1,FALSE)),0,1))</f>
        <v>0</v>
      </c>
    </row>
    <row r="995" spans="1:36" x14ac:dyDescent="0.15">
      <c r="A995" t="s">
        <v>711</v>
      </c>
      <c r="B995">
        <v>39804</v>
      </c>
      <c r="C995" s="14">
        <v>39818</v>
      </c>
      <c r="D995" s="14"/>
      <c r="E995">
        <v>39839</v>
      </c>
      <c r="F995">
        <v>357907</v>
      </c>
      <c r="G995" t="s">
        <v>2390</v>
      </c>
      <c r="H995">
        <v>249624</v>
      </c>
      <c r="I995" t="s">
        <v>2605</v>
      </c>
      <c r="J995" t="s">
        <v>5981</v>
      </c>
      <c r="K995">
        <v>111903</v>
      </c>
      <c r="L995" t="s">
        <v>2406</v>
      </c>
      <c r="M995">
        <v>31</v>
      </c>
      <c r="N995" t="s">
        <v>7479</v>
      </c>
      <c r="O995">
        <v>6</v>
      </c>
      <c r="P995">
        <v>6</v>
      </c>
      <c r="Q995">
        <v>5</v>
      </c>
      <c r="R995">
        <v>0</v>
      </c>
      <c r="S995">
        <v>1</v>
      </c>
      <c r="T995">
        <v>0</v>
      </c>
      <c r="U995">
        <v>6</v>
      </c>
      <c r="V995">
        <v>2</v>
      </c>
      <c r="W995">
        <v>236127</v>
      </c>
      <c r="X995" t="s">
        <v>4314</v>
      </c>
      <c r="Y995">
        <v>38</v>
      </c>
      <c r="Z995">
        <v>18</v>
      </c>
      <c r="AA995">
        <v>14</v>
      </c>
      <c r="AB995">
        <v>9</v>
      </c>
      <c r="AC995" t="s">
        <v>836</v>
      </c>
      <c r="AD995" t="s">
        <v>215</v>
      </c>
      <c r="AE995" t="s">
        <v>7604</v>
      </c>
      <c r="AF995">
        <v>0</v>
      </c>
      <c r="AG995">
        <v>0</v>
      </c>
      <c r="AH995">
        <v>1</v>
      </c>
      <c r="AI995">
        <v>1</v>
      </c>
      <c r="AJ995">
        <f>IF(AI995="","",IF(ISERROR(VLOOKUP(CONCATENATE(F995),Term!$A$1:$C$2000,1,FALSE)),0,1))</f>
        <v>0</v>
      </c>
    </row>
    <row r="996" spans="1:36" x14ac:dyDescent="0.15">
      <c r="A996" t="s">
        <v>2946</v>
      </c>
      <c r="B996">
        <v>39743</v>
      </c>
      <c r="C996" s="14">
        <v>39758</v>
      </c>
      <c r="D996" s="14">
        <v>39765</v>
      </c>
      <c r="F996">
        <v>357907</v>
      </c>
      <c r="G996" t="s">
        <v>2390</v>
      </c>
      <c r="H996">
        <v>249624</v>
      </c>
      <c r="I996" t="s">
        <v>2605</v>
      </c>
      <c r="J996" t="s">
        <v>5981</v>
      </c>
      <c r="K996">
        <v>120224</v>
      </c>
      <c r="L996" t="s">
        <v>2406</v>
      </c>
      <c r="M996">
        <v>31</v>
      </c>
      <c r="N996" t="s">
        <v>924</v>
      </c>
      <c r="O996" t="s">
        <v>924</v>
      </c>
      <c r="P996" t="s">
        <v>924</v>
      </c>
      <c r="Q996">
        <v>1</v>
      </c>
      <c r="R996">
        <v>0</v>
      </c>
      <c r="S996">
        <v>0</v>
      </c>
      <c r="T996">
        <v>0</v>
      </c>
      <c r="U996">
        <v>6</v>
      </c>
      <c r="V996">
        <v>2</v>
      </c>
      <c r="W996">
        <v>236127</v>
      </c>
      <c r="X996" t="s">
        <v>4314</v>
      </c>
      <c r="Y996">
        <v>38</v>
      </c>
      <c r="Z996">
        <v>18</v>
      </c>
      <c r="AA996">
        <v>14</v>
      </c>
      <c r="AB996">
        <v>9</v>
      </c>
      <c r="AC996" t="s">
        <v>836</v>
      </c>
      <c r="AD996" t="s">
        <v>215</v>
      </c>
      <c r="AE996" t="s">
        <v>7604</v>
      </c>
      <c r="AF996">
        <v>0</v>
      </c>
      <c r="AG996">
        <v>0</v>
      </c>
      <c r="AH996">
        <v>1</v>
      </c>
      <c r="AI996">
        <v>0</v>
      </c>
      <c r="AJ996">
        <f>IF(AI996="","",IF(ISERROR(VLOOKUP(CONCATENATE(F996),Term!$A$1:$C$2000,1,FALSE)),0,1))</f>
        <v>0</v>
      </c>
    </row>
    <row r="997" spans="1:36" x14ac:dyDescent="0.15">
      <c r="A997" t="s">
        <v>712</v>
      </c>
      <c r="B997">
        <v>39822</v>
      </c>
      <c r="C997" s="14">
        <v>39823</v>
      </c>
      <c r="D997" s="14"/>
      <c r="F997">
        <v>357907</v>
      </c>
      <c r="G997" t="s">
        <v>2390</v>
      </c>
      <c r="H997">
        <v>249624</v>
      </c>
      <c r="I997" t="s">
        <v>2605</v>
      </c>
      <c r="J997" t="s">
        <v>5981</v>
      </c>
      <c r="K997">
        <v>125661</v>
      </c>
      <c r="L997" t="s">
        <v>2406</v>
      </c>
      <c r="M997">
        <v>31</v>
      </c>
      <c r="N997" t="s">
        <v>924</v>
      </c>
      <c r="O997" t="s">
        <v>924</v>
      </c>
      <c r="P997" t="s">
        <v>924</v>
      </c>
      <c r="Q997">
        <v>5</v>
      </c>
      <c r="R997">
        <v>1</v>
      </c>
      <c r="S997">
        <v>0</v>
      </c>
      <c r="T997">
        <v>0</v>
      </c>
      <c r="U997">
        <v>6</v>
      </c>
      <c r="V997">
        <v>2</v>
      </c>
      <c r="W997">
        <v>236127</v>
      </c>
      <c r="X997" t="s">
        <v>4314</v>
      </c>
      <c r="Y997">
        <v>38</v>
      </c>
      <c r="Z997">
        <v>18</v>
      </c>
      <c r="AA997">
        <v>14</v>
      </c>
      <c r="AB997">
        <v>9</v>
      </c>
      <c r="AC997" t="s">
        <v>836</v>
      </c>
      <c r="AD997" t="s">
        <v>215</v>
      </c>
      <c r="AE997" t="s">
        <v>7604</v>
      </c>
      <c r="AF997">
        <v>0</v>
      </c>
      <c r="AG997">
        <v>0</v>
      </c>
      <c r="AH997">
        <v>0</v>
      </c>
      <c r="AI997">
        <v>0</v>
      </c>
      <c r="AJ997">
        <f>IF(AI997="","",IF(ISERROR(VLOOKUP(CONCATENATE(F997),Term!$A$1:$C$2000,1,FALSE)),0,1))</f>
        <v>0</v>
      </c>
    </row>
    <row r="998" spans="1:36" x14ac:dyDescent="0.15">
      <c r="A998" t="s">
        <v>3370</v>
      </c>
      <c r="B998">
        <v>39798</v>
      </c>
      <c r="C998">
        <v>39811</v>
      </c>
      <c r="E998">
        <v>39839</v>
      </c>
      <c r="F998">
        <v>357907</v>
      </c>
      <c r="G998" t="s">
        <v>2390</v>
      </c>
      <c r="H998">
        <v>489552</v>
      </c>
      <c r="I998" t="s">
        <v>2605</v>
      </c>
      <c r="J998" t="s">
        <v>3371</v>
      </c>
      <c r="K998">
        <v>123331</v>
      </c>
      <c r="L998" t="s">
        <v>2406</v>
      </c>
      <c r="M998">
        <v>31</v>
      </c>
      <c r="N998" t="s">
        <v>7479</v>
      </c>
      <c r="O998">
        <v>6</v>
      </c>
      <c r="P998">
        <v>6</v>
      </c>
      <c r="Q998">
        <v>4</v>
      </c>
      <c r="R998">
        <v>1</v>
      </c>
      <c r="S998">
        <v>1</v>
      </c>
      <c r="T998">
        <v>1</v>
      </c>
      <c r="U998">
        <v>6</v>
      </c>
      <c r="V998">
        <v>1</v>
      </c>
      <c r="W998">
        <v>123331</v>
      </c>
      <c r="X998" t="s">
        <v>5949</v>
      </c>
      <c r="Y998">
        <v>38</v>
      </c>
      <c r="Z998">
        <v>18</v>
      </c>
      <c r="AA998">
        <v>14</v>
      </c>
      <c r="AB998">
        <v>9</v>
      </c>
      <c r="AC998" t="s">
        <v>836</v>
      </c>
      <c r="AD998" t="s">
        <v>215</v>
      </c>
      <c r="AE998" t="s">
        <v>7609</v>
      </c>
      <c r="AF998">
        <v>1</v>
      </c>
      <c r="AG998">
        <v>0</v>
      </c>
      <c r="AH998">
        <v>1</v>
      </c>
      <c r="AI998">
        <v>1</v>
      </c>
      <c r="AJ998">
        <f>IF(AI998="","",IF(ISERROR(VLOOKUP(CONCATENATE(F998),Term!$A$1:$C$2000,1,FALSE)),0,1))</f>
        <v>0</v>
      </c>
    </row>
    <row r="999" spans="1:36" x14ac:dyDescent="0.15">
      <c r="A999" t="s">
        <v>718</v>
      </c>
      <c r="B999">
        <v>39822</v>
      </c>
      <c r="C999">
        <v>39823</v>
      </c>
      <c r="F999">
        <v>357907</v>
      </c>
      <c r="G999" t="s">
        <v>2390</v>
      </c>
      <c r="H999">
        <v>2205333</v>
      </c>
      <c r="I999" t="s">
        <v>2605</v>
      </c>
      <c r="J999" t="s">
        <v>719</v>
      </c>
      <c r="K999">
        <v>127981</v>
      </c>
      <c r="L999" t="s">
        <v>2406</v>
      </c>
      <c r="M999">
        <v>31</v>
      </c>
      <c r="N999" t="s">
        <v>924</v>
      </c>
      <c r="O999" t="s">
        <v>924</v>
      </c>
      <c r="P999" t="s">
        <v>924</v>
      </c>
      <c r="Q999">
        <v>5</v>
      </c>
      <c r="R999">
        <v>0</v>
      </c>
      <c r="S999">
        <v>0</v>
      </c>
      <c r="T999">
        <v>0</v>
      </c>
      <c r="U999" t="s">
        <v>924</v>
      </c>
      <c r="V999" t="s">
        <v>924</v>
      </c>
      <c r="W999" t="s">
        <v>924</v>
      </c>
      <c r="X999" t="s">
        <v>924</v>
      </c>
      <c r="Y999">
        <v>38</v>
      </c>
      <c r="Z999">
        <v>18</v>
      </c>
      <c r="AA999">
        <v>14</v>
      </c>
      <c r="AB999">
        <v>9</v>
      </c>
      <c r="AC999" t="s">
        <v>836</v>
      </c>
      <c r="AD999" t="s">
        <v>215</v>
      </c>
      <c r="AE999" t="s">
        <v>7168</v>
      </c>
      <c r="AF999">
        <v>0</v>
      </c>
      <c r="AG999">
        <v>0</v>
      </c>
      <c r="AH999">
        <v>1</v>
      </c>
      <c r="AI999">
        <v>0</v>
      </c>
      <c r="AJ999">
        <f>IF(AI999="","",IF(ISERROR(VLOOKUP(CONCATENATE(F999),Term!$A$1:$C$2000,1,FALSE)),0,1))</f>
        <v>0</v>
      </c>
    </row>
    <row r="1000" spans="1:36" x14ac:dyDescent="0.15">
      <c r="A1000" t="s">
        <v>7619</v>
      </c>
      <c r="B1000">
        <v>39835</v>
      </c>
      <c r="C1000" s="14">
        <v>39836</v>
      </c>
      <c r="D1000" s="14"/>
      <c r="F1000">
        <v>357907</v>
      </c>
      <c r="G1000" t="s">
        <v>2390</v>
      </c>
      <c r="H1000">
        <v>2205333</v>
      </c>
      <c r="I1000" t="s">
        <v>2605</v>
      </c>
      <c r="J1000" t="s">
        <v>719</v>
      </c>
      <c r="K1000">
        <v>186872</v>
      </c>
      <c r="L1000" t="s">
        <v>2406</v>
      </c>
      <c r="M1000">
        <v>31</v>
      </c>
      <c r="N1000" t="s">
        <v>924</v>
      </c>
      <c r="O1000" t="s">
        <v>924</v>
      </c>
      <c r="P1000" t="s">
        <v>924</v>
      </c>
      <c r="Q1000">
        <v>6</v>
      </c>
      <c r="R1000">
        <v>1</v>
      </c>
      <c r="S1000">
        <v>0</v>
      </c>
      <c r="T1000">
        <v>0</v>
      </c>
      <c r="U1000" t="s">
        <v>924</v>
      </c>
      <c r="V1000" t="s">
        <v>924</v>
      </c>
      <c r="W1000" t="s">
        <v>924</v>
      </c>
      <c r="X1000" t="s">
        <v>924</v>
      </c>
      <c r="Y1000">
        <v>38</v>
      </c>
      <c r="Z1000">
        <v>18</v>
      </c>
      <c r="AA1000">
        <v>14</v>
      </c>
      <c r="AB1000">
        <v>9</v>
      </c>
      <c r="AC1000" t="s">
        <v>836</v>
      </c>
      <c r="AD1000" t="s">
        <v>215</v>
      </c>
      <c r="AE1000" t="s">
        <v>7168</v>
      </c>
      <c r="AF1000">
        <v>1</v>
      </c>
      <c r="AG1000">
        <v>0</v>
      </c>
      <c r="AH1000">
        <v>1</v>
      </c>
      <c r="AI1000">
        <v>0</v>
      </c>
      <c r="AJ1000">
        <f>IF(AI1000="","",IF(ISERROR(VLOOKUP(CONCATENATE(F1000),Term!$A$1:$C$2000,1,FALSE)),0,1))</f>
        <v>0</v>
      </c>
    </row>
    <row r="1001" spans="1:36" x14ac:dyDescent="0.15">
      <c r="A1001" t="s">
        <v>3375</v>
      </c>
      <c r="B1001">
        <v>39799</v>
      </c>
      <c r="C1001">
        <v>39812</v>
      </c>
      <c r="E1001">
        <v>39840</v>
      </c>
      <c r="F1001">
        <v>357907</v>
      </c>
      <c r="G1001" t="s">
        <v>2390</v>
      </c>
      <c r="H1001">
        <v>2190466</v>
      </c>
      <c r="I1001" t="s">
        <v>2605</v>
      </c>
      <c r="J1001" t="s">
        <v>6252</v>
      </c>
      <c r="K1001">
        <v>162291</v>
      </c>
      <c r="L1001" t="s">
        <v>2406</v>
      </c>
      <c r="M1001">
        <v>31</v>
      </c>
      <c r="N1001" t="s">
        <v>7479</v>
      </c>
      <c r="O1001">
        <v>6</v>
      </c>
      <c r="P1001">
        <v>5</v>
      </c>
      <c r="Q1001">
        <v>4</v>
      </c>
      <c r="R1001">
        <v>1</v>
      </c>
      <c r="S1001">
        <v>1</v>
      </c>
      <c r="T1001">
        <v>1</v>
      </c>
      <c r="U1001">
        <v>5</v>
      </c>
      <c r="V1001">
        <v>1</v>
      </c>
      <c r="W1001">
        <v>162291</v>
      </c>
      <c r="X1001" t="s">
        <v>5949</v>
      </c>
      <c r="Y1001">
        <v>38</v>
      </c>
      <c r="Z1001">
        <v>18</v>
      </c>
      <c r="AA1001">
        <v>14</v>
      </c>
      <c r="AB1001">
        <v>9</v>
      </c>
      <c r="AC1001" t="s">
        <v>836</v>
      </c>
      <c r="AD1001" t="s">
        <v>215</v>
      </c>
      <c r="AE1001" t="s">
        <v>7612</v>
      </c>
      <c r="AF1001">
        <v>1</v>
      </c>
      <c r="AG1001">
        <v>0</v>
      </c>
      <c r="AH1001">
        <v>0</v>
      </c>
      <c r="AI1001">
        <v>1</v>
      </c>
      <c r="AJ1001">
        <f>IF(AI1001="","",IF(ISERROR(VLOOKUP(CONCATENATE(F1001),Term!$A$1:$C$2000,1,FALSE)),0,1))</f>
        <v>0</v>
      </c>
    </row>
    <row r="1002" spans="1:36" x14ac:dyDescent="0.15">
      <c r="A1002" t="s">
        <v>6251</v>
      </c>
      <c r="B1002">
        <v>39762</v>
      </c>
      <c r="C1002">
        <v>39764</v>
      </c>
      <c r="D1002">
        <v>39818</v>
      </c>
      <c r="F1002">
        <v>357907</v>
      </c>
      <c r="G1002" t="s">
        <v>2390</v>
      </c>
      <c r="H1002">
        <v>2190466</v>
      </c>
      <c r="I1002" t="s">
        <v>2605</v>
      </c>
      <c r="J1002" t="s">
        <v>6252</v>
      </c>
      <c r="K1002">
        <v>281578</v>
      </c>
      <c r="L1002" t="s">
        <v>2406</v>
      </c>
      <c r="M1002">
        <v>31</v>
      </c>
      <c r="N1002" t="s">
        <v>924</v>
      </c>
      <c r="O1002" t="s">
        <v>924</v>
      </c>
      <c r="P1002" t="s">
        <v>924</v>
      </c>
      <c r="Q1002">
        <v>1</v>
      </c>
      <c r="R1002">
        <v>0</v>
      </c>
      <c r="S1002">
        <v>0</v>
      </c>
      <c r="T1002">
        <v>0</v>
      </c>
      <c r="U1002">
        <v>5</v>
      </c>
      <c r="V1002">
        <v>1</v>
      </c>
      <c r="W1002">
        <v>162291</v>
      </c>
      <c r="X1002" t="s">
        <v>5949</v>
      </c>
      <c r="Y1002">
        <v>38</v>
      </c>
      <c r="Z1002">
        <v>18</v>
      </c>
      <c r="AA1002">
        <v>14</v>
      </c>
      <c r="AB1002">
        <v>9</v>
      </c>
      <c r="AC1002" t="s">
        <v>836</v>
      </c>
      <c r="AD1002" t="s">
        <v>215</v>
      </c>
      <c r="AE1002" t="s">
        <v>7612</v>
      </c>
      <c r="AF1002">
        <v>0</v>
      </c>
      <c r="AG1002">
        <v>0</v>
      </c>
      <c r="AH1002">
        <v>1</v>
      </c>
      <c r="AI1002">
        <v>0</v>
      </c>
      <c r="AJ1002">
        <f>IF(AI1002="","",IF(ISERROR(VLOOKUP(CONCATENATE(F1002),Term!$A$1:$C$2000,1,FALSE)),0,1))</f>
        <v>0</v>
      </c>
    </row>
    <row r="1003" spans="1:36" x14ac:dyDescent="0.15">
      <c r="A1003" t="s">
        <v>4638</v>
      </c>
      <c r="B1003">
        <v>39784</v>
      </c>
      <c r="C1003">
        <v>39791</v>
      </c>
      <c r="D1003">
        <v>39792</v>
      </c>
      <c r="F1003">
        <v>357907</v>
      </c>
      <c r="G1003" t="s">
        <v>2390</v>
      </c>
      <c r="H1003">
        <v>2190466</v>
      </c>
      <c r="I1003" t="s">
        <v>2605</v>
      </c>
      <c r="J1003" t="s">
        <v>6252</v>
      </c>
      <c r="K1003">
        <v>290566</v>
      </c>
      <c r="L1003" t="s">
        <v>2406</v>
      </c>
      <c r="M1003">
        <v>31</v>
      </c>
      <c r="N1003" t="s">
        <v>924</v>
      </c>
      <c r="O1003" t="s">
        <v>924</v>
      </c>
      <c r="P1003" t="s">
        <v>924</v>
      </c>
      <c r="Q1003">
        <v>3</v>
      </c>
      <c r="R1003">
        <v>0</v>
      </c>
      <c r="S1003">
        <v>0</v>
      </c>
      <c r="T1003">
        <v>0</v>
      </c>
      <c r="U1003">
        <v>5</v>
      </c>
      <c r="V1003">
        <v>1</v>
      </c>
      <c r="W1003">
        <v>162291</v>
      </c>
      <c r="X1003" t="s">
        <v>5949</v>
      </c>
      <c r="Y1003">
        <v>38</v>
      </c>
      <c r="Z1003">
        <v>18</v>
      </c>
      <c r="AA1003">
        <v>14</v>
      </c>
      <c r="AB1003">
        <v>9</v>
      </c>
      <c r="AC1003" t="s">
        <v>836</v>
      </c>
      <c r="AD1003" t="s">
        <v>215</v>
      </c>
      <c r="AE1003" t="s">
        <v>7612</v>
      </c>
      <c r="AF1003">
        <v>0</v>
      </c>
      <c r="AG1003">
        <v>0</v>
      </c>
      <c r="AH1003">
        <v>1</v>
      </c>
      <c r="AI1003">
        <v>0</v>
      </c>
      <c r="AJ1003">
        <f>IF(AI1003="","",IF(ISERROR(VLOOKUP(CONCATENATE(F1003),Term!$A$1:$C$2000,1,FALSE)),0,1))</f>
        <v>0</v>
      </c>
    </row>
    <row r="1004" spans="1:36" x14ac:dyDescent="0.15">
      <c r="A1004" t="s">
        <v>3373</v>
      </c>
      <c r="B1004">
        <v>39798</v>
      </c>
      <c r="C1004" s="14">
        <v>39798</v>
      </c>
      <c r="D1004" s="14">
        <v>39843</v>
      </c>
      <c r="F1004">
        <v>357907</v>
      </c>
      <c r="G1004" t="s">
        <v>2390</v>
      </c>
      <c r="H1004">
        <v>2190466</v>
      </c>
      <c r="I1004" t="s">
        <v>2605</v>
      </c>
      <c r="J1004" t="s">
        <v>6252</v>
      </c>
      <c r="K1004">
        <v>157916</v>
      </c>
      <c r="L1004" t="s">
        <v>2406</v>
      </c>
      <c r="M1004">
        <v>31</v>
      </c>
      <c r="N1004" t="s">
        <v>924</v>
      </c>
      <c r="O1004" t="s">
        <v>924</v>
      </c>
      <c r="P1004" t="s">
        <v>924</v>
      </c>
      <c r="Q1004">
        <v>4</v>
      </c>
      <c r="R1004">
        <v>0</v>
      </c>
      <c r="S1004">
        <v>0</v>
      </c>
      <c r="T1004">
        <v>0</v>
      </c>
      <c r="U1004">
        <v>5</v>
      </c>
      <c r="V1004">
        <v>1</v>
      </c>
      <c r="W1004">
        <v>162291</v>
      </c>
      <c r="X1004" t="s">
        <v>5949</v>
      </c>
      <c r="Y1004">
        <v>38</v>
      </c>
      <c r="Z1004">
        <v>18</v>
      </c>
      <c r="AA1004">
        <v>14</v>
      </c>
      <c r="AB1004">
        <v>9</v>
      </c>
      <c r="AC1004" t="s">
        <v>836</v>
      </c>
      <c r="AD1004" t="s">
        <v>215</v>
      </c>
      <c r="AE1004" t="s">
        <v>7612</v>
      </c>
      <c r="AF1004">
        <v>0</v>
      </c>
      <c r="AG1004">
        <v>0</v>
      </c>
      <c r="AH1004">
        <v>1</v>
      </c>
      <c r="AI1004">
        <v>0</v>
      </c>
      <c r="AJ1004">
        <f>IF(AI1004="","",IF(ISERROR(VLOOKUP(CONCATENATE(F1004),Term!$A$1:$C$2000,1,FALSE)),0,1))</f>
        <v>0</v>
      </c>
    </row>
    <row r="1005" spans="1:36" x14ac:dyDescent="0.15">
      <c r="A1005" t="s">
        <v>3374</v>
      </c>
      <c r="B1005">
        <v>39799</v>
      </c>
      <c r="C1005" s="14">
        <v>39800</v>
      </c>
      <c r="D1005" s="14">
        <v>39804</v>
      </c>
      <c r="F1005">
        <v>357907</v>
      </c>
      <c r="G1005" t="s">
        <v>2390</v>
      </c>
      <c r="H1005">
        <v>2190466</v>
      </c>
      <c r="I1005" t="s">
        <v>2605</v>
      </c>
      <c r="J1005" t="s">
        <v>6252</v>
      </c>
      <c r="K1005">
        <v>198158</v>
      </c>
      <c r="L1005" t="s">
        <v>2406</v>
      </c>
      <c r="M1005">
        <v>31</v>
      </c>
      <c r="N1005" t="s">
        <v>924</v>
      </c>
      <c r="O1005" t="s">
        <v>924</v>
      </c>
      <c r="P1005" t="s">
        <v>924</v>
      </c>
      <c r="Q1005">
        <v>4</v>
      </c>
      <c r="R1005">
        <v>0</v>
      </c>
      <c r="S1005">
        <v>0</v>
      </c>
      <c r="T1005">
        <v>0</v>
      </c>
      <c r="U1005">
        <v>5</v>
      </c>
      <c r="V1005">
        <v>1</v>
      </c>
      <c r="W1005">
        <v>162291</v>
      </c>
      <c r="X1005" t="s">
        <v>5949</v>
      </c>
      <c r="Y1005">
        <v>38</v>
      </c>
      <c r="Z1005">
        <v>18</v>
      </c>
      <c r="AA1005">
        <v>14</v>
      </c>
      <c r="AB1005">
        <v>9</v>
      </c>
      <c r="AC1005" t="s">
        <v>836</v>
      </c>
      <c r="AD1005" t="s">
        <v>215</v>
      </c>
      <c r="AE1005" t="s">
        <v>7612</v>
      </c>
      <c r="AF1005">
        <v>0</v>
      </c>
      <c r="AG1005">
        <v>0</v>
      </c>
      <c r="AH1005">
        <v>0</v>
      </c>
      <c r="AI1005">
        <v>0</v>
      </c>
      <c r="AJ1005">
        <f>IF(AI1005="","",IF(ISERROR(VLOOKUP(CONCATENATE(F1005),Term!$A$1:$C$2000,1,FALSE)),0,1))</f>
        <v>0</v>
      </c>
    </row>
    <row r="1006" spans="1:36" x14ac:dyDescent="0.15">
      <c r="A1006" t="s">
        <v>3377</v>
      </c>
      <c r="B1006">
        <v>39799</v>
      </c>
      <c r="C1006" s="14">
        <v>39804</v>
      </c>
      <c r="D1006" s="14"/>
      <c r="E1006">
        <v>39839</v>
      </c>
      <c r="F1006">
        <v>357907</v>
      </c>
      <c r="G1006" t="s">
        <v>2390</v>
      </c>
      <c r="H1006">
        <v>2204729</v>
      </c>
      <c r="I1006" t="s">
        <v>2605</v>
      </c>
      <c r="J1006" t="s">
        <v>6252</v>
      </c>
      <c r="K1006">
        <v>202500</v>
      </c>
      <c r="L1006" t="s">
        <v>2406</v>
      </c>
      <c r="M1006">
        <v>31</v>
      </c>
      <c r="N1006" t="s">
        <v>7479</v>
      </c>
      <c r="O1006">
        <v>6</v>
      </c>
      <c r="P1006">
        <v>6</v>
      </c>
      <c r="Q1006">
        <v>4</v>
      </c>
      <c r="R1006">
        <v>0</v>
      </c>
      <c r="S1006">
        <v>1</v>
      </c>
      <c r="T1006">
        <v>1</v>
      </c>
      <c r="U1006">
        <v>5</v>
      </c>
      <c r="V1006">
        <v>1</v>
      </c>
      <c r="W1006">
        <v>585855</v>
      </c>
      <c r="X1006" t="s">
        <v>5949</v>
      </c>
      <c r="Y1006">
        <v>38</v>
      </c>
      <c r="Z1006">
        <v>18</v>
      </c>
      <c r="AA1006">
        <v>14</v>
      </c>
      <c r="AB1006">
        <v>9</v>
      </c>
      <c r="AC1006" t="s">
        <v>836</v>
      </c>
      <c r="AD1006" t="s">
        <v>215</v>
      </c>
      <c r="AE1006" t="s">
        <v>7617</v>
      </c>
      <c r="AF1006">
        <v>1</v>
      </c>
      <c r="AG1006">
        <v>0</v>
      </c>
      <c r="AH1006">
        <v>1</v>
      </c>
      <c r="AI1006">
        <v>1</v>
      </c>
      <c r="AJ1006">
        <f>IF(AI1006="","",IF(ISERROR(VLOOKUP(CONCATENATE(F1006),Term!$A$1:$C$2000,1,FALSE)),0,1))</f>
        <v>0</v>
      </c>
    </row>
    <row r="1007" spans="1:36" x14ac:dyDescent="0.15">
      <c r="A1007" t="s">
        <v>3376</v>
      </c>
      <c r="B1007">
        <v>39798</v>
      </c>
      <c r="C1007" s="14">
        <v>39821</v>
      </c>
      <c r="D1007" s="14"/>
      <c r="E1007">
        <v>39840</v>
      </c>
      <c r="F1007">
        <v>357907</v>
      </c>
      <c r="G1007" t="s">
        <v>2390</v>
      </c>
      <c r="H1007">
        <v>2204729</v>
      </c>
      <c r="I1007" t="s">
        <v>2605</v>
      </c>
      <c r="J1007" t="s">
        <v>6252</v>
      </c>
      <c r="K1007">
        <v>383355</v>
      </c>
      <c r="L1007" t="s">
        <v>2406</v>
      </c>
      <c r="M1007">
        <v>31</v>
      </c>
      <c r="N1007" t="s">
        <v>7479</v>
      </c>
      <c r="O1007">
        <v>6</v>
      </c>
      <c r="P1007">
        <v>5</v>
      </c>
      <c r="Q1007">
        <v>5</v>
      </c>
      <c r="R1007">
        <v>0</v>
      </c>
      <c r="S1007">
        <v>1</v>
      </c>
      <c r="T1007">
        <v>0</v>
      </c>
      <c r="U1007">
        <v>5</v>
      </c>
      <c r="V1007">
        <v>1</v>
      </c>
      <c r="W1007">
        <v>585855</v>
      </c>
      <c r="X1007" t="s">
        <v>5949</v>
      </c>
      <c r="Y1007">
        <v>38</v>
      </c>
      <c r="Z1007">
        <v>18</v>
      </c>
      <c r="AA1007">
        <v>14</v>
      </c>
      <c r="AB1007">
        <v>9</v>
      </c>
      <c r="AC1007" t="s">
        <v>836</v>
      </c>
      <c r="AD1007" t="s">
        <v>215</v>
      </c>
      <c r="AE1007" t="s">
        <v>7617</v>
      </c>
      <c r="AF1007">
        <v>0</v>
      </c>
      <c r="AG1007">
        <v>0</v>
      </c>
      <c r="AH1007">
        <v>1</v>
      </c>
      <c r="AI1007">
        <v>0</v>
      </c>
      <c r="AJ1007">
        <f>IF(AI1007="","",IF(ISERROR(VLOOKUP(CONCATENATE(F1007),Term!$A$1:$C$2000,1,FALSE)),0,1))</f>
        <v>0</v>
      </c>
    </row>
    <row r="1008" spans="1:36" x14ac:dyDescent="0.15">
      <c r="A1008" t="s">
        <v>7618</v>
      </c>
      <c r="B1008">
        <v>39829</v>
      </c>
      <c r="C1008">
        <v>39833</v>
      </c>
      <c r="F1008">
        <v>357907</v>
      </c>
      <c r="G1008" t="s">
        <v>2390</v>
      </c>
      <c r="H1008">
        <v>2204729</v>
      </c>
      <c r="I1008" t="s">
        <v>2605</v>
      </c>
      <c r="J1008" t="s">
        <v>6252</v>
      </c>
      <c r="K1008">
        <v>164787</v>
      </c>
      <c r="L1008" t="s">
        <v>2406</v>
      </c>
      <c r="M1008">
        <v>31</v>
      </c>
      <c r="N1008" t="s">
        <v>924</v>
      </c>
      <c r="O1008" t="s">
        <v>924</v>
      </c>
      <c r="P1008" t="s">
        <v>924</v>
      </c>
      <c r="Q1008">
        <v>6</v>
      </c>
      <c r="R1008">
        <v>1</v>
      </c>
      <c r="S1008">
        <v>0</v>
      </c>
      <c r="T1008">
        <v>0</v>
      </c>
      <c r="U1008">
        <v>5</v>
      </c>
      <c r="V1008">
        <v>1</v>
      </c>
      <c r="W1008">
        <v>585855</v>
      </c>
      <c r="X1008" t="s">
        <v>5949</v>
      </c>
      <c r="Y1008">
        <v>38</v>
      </c>
      <c r="Z1008">
        <v>18</v>
      </c>
      <c r="AA1008">
        <v>14</v>
      </c>
      <c r="AB1008">
        <v>9</v>
      </c>
      <c r="AC1008" t="s">
        <v>836</v>
      </c>
      <c r="AD1008" t="s">
        <v>215</v>
      </c>
      <c r="AE1008" t="s">
        <v>7617</v>
      </c>
      <c r="AF1008">
        <v>0</v>
      </c>
      <c r="AG1008">
        <v>0</v>
      </c>
      <c r="AH1008">
        <v>1</v>
      </c>
      <c r="AI1008">
        <v>0</v>
      </c>
      <c r="AJ1008">
        <f>IF(AI1008="","",IF(ISERROR(VLOOKUP(CONCATENATE(F1008),Term!$A$1:$C$2000,1,FALSE)),0,1))</f>
        <v>0</v>
      </c>
    </row>
    <row r="1009" spans="1:36" x14ac:dyDescent="0.15">
      <c r="A1009" t="s">
        <v>1186</v>
      </c>
      <c r="B1009">
        <v>39819</v>
      </c>
      <c r="C1009">
        <v>39822</v>
      </c>
      <c r="D1009">
        <v>39836</v>
      </c>
      <c r="F1009">
        <v>521847</v>
      </c>
      <c r="G1009" t="s">
        <v>1704</v>
      </c>
      <c r="H1009">
        <v>2146960</v>
      </c>
      <c r="I1009" t="s">
        <v>2605</v>
      </c>
      <c r="J1009" t="s">
        <v>1187</v>
      </c>
      <c r="K1009">
        <v>276438</v>
      </c>
      <c r="L1009" t="s">
        <v>2443</v>
      </c>
      <c r="M1009">
        <v>31</v>
      </c>
      <c r="N1009" t="s">
        <v>924</v>
      </c>
      <c r="O1009" t="s">
        <v>924</v>
      </c>
      <c r="P1009" t="s">
        <v>924</v>
      </c>
      <c r="Q1009">
        <v>5</v>
      </c>
      <c r="R1009">
        <v>1</v>
      </c>
      <c r="S1009">
        <v>0</v>
      </c>
      <c r="T1009">
        <v>0</v>
      </c>
      <c r="U1009" t="s">
        <v>924</v>
      </c>
      <c r="V1009" t="s">
        <v>924</v>
      </c>
      <c r="W1009" t="s">
        <v>924</v>
      </c>
      <c r="X1009" t="s">
        <v>924</v>
      </c>
      <c r="Y1009">
        <v>68</v>
      </c>
      <c r="Z1009">
        <v>20</v>
      </c>
      <c r="AA1009">
        <v>30</v>
      </c>
      <c r="AB1009">
        <v>13</v>
      </c>
      <c r="AC1009" t="s">
        <v>836</v>
      </c>
      <c r="AD1009" t="s">
        <v>6871</v>
      </c>
      <c r="AE1009" t="s">
        <v>7456</v>
      </c>
      <c r="AF1009">
        <v>1</v>
      </c>
      <c r="AG1009">
        <v>0</v>
      </c>
      <c r="AH1009">
        <v>1</v>
      </c>
      <c r="AI1009">
        <v>0</v>
      </c>
      <c r="AJ1009">
        <f>IF(AI1009="","",IF(ISERROR(VLOOKUP(CONCATENATE(F1009),Term!$A$1:$C$2000,1,FALSE)),0,1))</f>
        <v>0</v>
      </c>
    </row>
    <row r="1010" spans="1:36" x14ac:dyDescent="0.15">
      <c r="A1010" t="s">
        <v>3172</v>
      </c>
      <c r="B1010">
        <v>39763</v>
      </c>
      <c r="C1010" s="14">
        <v>39763</v>
      </c>
      <c r="D1010" s="14"/>
      <c r="E1010">
        <v>39834</v>
      </c>
      <c r="F1010">
        <v>521847</v>
      </c>
      <c r="G1010" t="s">
        <v>1704</v>
      </c>
      <c r="H1010">
        <v>485873</v>
      </c>
      <c r="I1010" t="s">
        <v>2605</v>
      </c>
      <c r="J1010" t="s">
        <v>5989</v>
      </c>
      <c r="K1010">
        <v>127575</v>
      </c>
      <c r="L1010" t="s">
        <v>2443</v>
      </c>
      <c r="M1010">
        <v>31</v>
      </c>
      <c r="N1010" t="s">
        <v>7479</v>
      </c>
      <c r="O1010">
        <v>6</v>
      </c>
      <c r="P1010">
        <v>11</v>
      </c>
      <c r="Q1010">
        <v>1</v>
      </c>
      <c r="R1010">
        <v>1</v>
      </c>
      <c r="S1010">
        <v>1</v>
      </c>
      <c r="T1010">
        <v>1</v>
      </c>
      <c r="U1010">
        <v>11</v>
      </c>
      <c r="V1010">
        <v>1</v>
      </c>
      <c r="W1010">
        <v>127575</v>
      </c>
      <c r="X1010" t="s">
        <v>5949</v>
      </c>
      <c r="Y1010">
        <v>68</v>
      </c>
      <c r="Z1010">
        <v>20</v>
      </c>
      <c r="AA1010">
        <v>30</v>
      </c>
      <c r="AB1010">
        <v>13</v>
      </c>
      <c r="AC1010" t="s">
        <v>836</v>
      </c>
      <c r="AD1010" t="s">
        <v>6871</v>
      </c>
      <c r="AE1010" t="s">
        <v>9797</v>
      </c>
      <c r="AF1010">
        <v>1</v>
      </c>
      <c r="AG1010">
        <v>0</v>
      </c>
      <c r="AH1010">
        <v>1</v>
      </c>
      <c r="AI1010">
        <v>1</v>
      </c>
      <c r="AJ1010">
        <f>IF(AI1010="","",IF(ISERROR(VLOOKUP(CONCATENATE(F1010),Term!$A$1:$C$2000,1,FALSE)),0,1))</f>
        <v>0</v>
      </c>
    </row>
    <row r="1011" spans="1:36" x14ac:dyDescent="0.15">
      <c r="A1011" t="s">
        <v>1190</v>
      </c>
      <c r="B1011">
        <v>39825</v>
      </c>
      <c r="C1011" s="14">
        <v>39827</v>
      </c>
      <c r="D1011" s="14">
        <v>39843</v>
      </c>
      <c r="F1011">
        <v>521847</v>
      </c>
      <c r="G1011" t="s">
        <v>1704</v>
      </c>
      <c r="H1011">
        <v>2176213</v>
      </c>
      <c r="I1011" t="s">
        <v>2605</v>
      </c>
      <c r="J1011" t="s">
        <v>1191</v>
      </c>
      <c r="K1011">
        <v>113839</v>
      </c>
      <c r="L1011" t="s">
        <v>2443</v>
      </c>
      <c r="M1011">
        <v>31</v>
      </c>
      <c r="N1011" t="s">
        <v>924</v>
      </c>
      <c r="O1011" t="s">
        <v>924</v>
      </c>
      <c r="P1011" t="s">
        <v>924</v>
      </c>
      <c r="Q1011">
        <v>5</v>
      </c>
      <c r="R1011">
        <v>1</v>
      </c>
      <c r="S1011">
        <v>0</v>
      </c>
      <c r="T1011">
        <v>0</v>
      </c>
      <c r="U1011" t="s">
        <v>924</v>
      </c>
      <c r="V1011" t="s">
        <v>924</v>
      </c>
      <c r="W1011" t="s">
        <v>924</v>
      </c>
      <c r="X1011" t="s">
        <v>924</v>
      </c>
      <c r="Y1011">
        <v>68</v>
      </c>
      <c r="Z1011">
        <v>20</v>
      </c>
      <c r="AA1011">
        <v>30</v>
      </c>
      <c r="AB1011">
        <v>13</v>
      </c>
      <c r="AC1011" t="s">
        <v>836</v>
      </c>
      <c r="AD1011" t="s">
        <v>6871</v>
      </c>
      <c r="AE1011" t="s">
        <v>7459</v>
      </c>
      <c r="AF1011">
        <v>1</v>
      </c>
      <c r="AG1011">
        <v>0</v>
      </c>
      <c r="AH1011">
        <v>1</v>
      </c>
      <c r="AI1011">
        <v>0</v>
      </c>
      <c r="AJ1011">
        <f>IF(AI1011="","",IF(ISERROR(VLOOKUP(CONCATENATE(F1011),Term!$A$1:$C$2000,1,FALSE)),0,1))</f>
        <v>0</v>
      </c>
    </row>
    <row r="1012" spans="1:36" x14ac:dyDescent="0.15">
      <c r="A1012" t="s">
        <v>6951</v>
      </c>
      <c r="B1012">
        <v>39784</v>
      </c>
      <c r="C1012">
        <v>39785</v>
      </c>
      <c r="E1012">
        <v>39813</v>
      </c>
      <c r="F1012">
        <v>521847</v>
      </c>
      <c r="G1012" t="s">
        <v>1704</v>
      </c>
      <c r="H1012">
        <v>2171137</v>
      </c>
      <c r="I1012" t="s">
        <v>2605</v>
      </c>
      <c r="J1012" t="s">
        <v>846</v>
      </c>
      <c r="K1012">
        <v>95243</v>
      </c>
      <c r="L1012" t="s">
        <v>2443</v>
      </c>
      <c r="M1012">
        <v>31</v>
      </c>
      <c r="N1012" t="s">
        <v>932</v>
      </c>
      <c r="O1012">
        <v>4</v>
      </c>
      <c r="P1012">
        <v>32</v>
      </c>
      <c r="Q1012">
        <v>3</v>
      </c>
      <c r="R1012">
        <v>0</v>
      </c>
      <c r="S1012">
        <v>1</v>
      </c>
      <c r="T1012">
        <v>1</v>
      </c>
      <c r="U1012">
        <v>2</v>
      </c>
      <c r="V1012">
        <v>3</v>
      </c>
      <c r="W1012">
        <v>812907</v>
      </c>
      <c r="X1012" t="s">
        <v>4314</v>
      </c>
      <c r="Y1012">
        <v>68</v>
      </c>
      <c r="Z1012">
        <v>20</v>
      </c>
      <c r="AA1012">
        <v>30</v>
      </c>
      <c r="AB1012">
        <v>13</v>
      </c>
      <c r="AC1012" t="s">
        <v>836</v>
      </c>
      <c r="AD1012" t="s">
        <v>6871</v>
      </c>
      <c r="AE1012" t="s">
        <v>7457</v>
      </c>
      <c r="AF1012">
        <v>1</v>
      </c>
      <c r="AG1012">
        <v>0</v>
      </c>
      <c r="AH1012">
        <v>0</v>
      </c>
      <c r="AI1012">
        <v>1</v>
      </c>
      <c r="AJ1012">
        <f>IF(AI1012="","",IF(ISERROR(VLOOKUP(CONCATENATE(F1012),Term!$A$1:$C$2000,1,FALSE)),0,1))</f>
        <v>0</v>
      </c>
    </row>
    <row r="1013" spans="1:36" x14ac:dyDescent="0.15">
      <c r="A1013" t="s">
        <v>6953</v>
      </c>
      <c r="B1013">
        <v>39791</v>
      </c>
      <c r="C1013" s="14">
        <v>39792</v>
      </c>
      <c r="D1013" s="14"/>
      <c r="E1013">
        <v>39818</v>
      </c>
      <c r="F1013">
        <v>521847</v>
      </c>
      <c r="G1013" t="s">
        <v>1704</v>
      </c>
      <c r="H1013">
        <v>2171137</v>
      </c>
      <c r="I1013" t="s">
        <v>2605</v>
      </c>
      <c r="J1013" t="s">
        <v>846</v>
      </c>
      <c r="K1013">
        <v>171000</v>
      </c>
      <c r="L1013" t="s">
        <v>2443</v>
      </c>
      <c r="M1013">
        <v>31</v>
      </c>
      <c r="N1013" t="s">
        <v>646</v>
      </c>
      <c r="O1013">
        <v>5</v>
      </c>
      <c r="P1013">
        <v>27</v>
      </c>
      <c r="Q1013">
        <v>3</v>
      </c>
      <c r="R1013">
        <v>0</v>
      </c>
      <c r="S1013">
        <v>1</v>
      </c>
      <c r="T1013">
        <v>0</v>
      </c>
      <c r="U1013">
        <v>2</v>
      </c>
      <c r="V1013">
        <v>3</v>
      </c>
      <c r="W1013">
        <v>812907</v>
      </c>
      <c r="X1013" t="s">
        <v>4314</v>
      </c>
      <c r="Y1013">
        <v>68</v>
      </c>
      <c r="Z1013">
        <v>20</v>
      </c>
      <c r="AA1013">
        <v>30</v>
      </c>
      <c r="AB1013">
        <v>13</v>
      </c>
      <c r="AC1013" t="s">
        <v>836</v>
      </c>
      <c r="AD1013" t="s">
        <v>6871</v>
      </c>
      <c r="AE1013" t="s">
        <v>7457</v>
      </c>
      <c r="AF1013">
        <v>0</v>
      </c>
      <c r="AG1013">
        <v>0</v>
      </c>
      <c r="AH1013">
        <v>0</v>
      </c>
      <c r="AI1013">
        <v>1</v>
      </c>
      <c r="AJ1013">
        <f>IF(AI1013="","",IF(ISERROR(VLOOKUP(CONCATENATE(F1013),Term!$A$1:$C$2000,1,FALSE)),0,1))</f>
        <v>0</v>
      </c>
    </row>
    <row r="1014" spans="1:36" x14ac:dyDescent="0.15">
      <c r="A1014" t="s">
        <v>1584</v>
      </c>
      <c r="B1014">
        <v>39798</v>
      </c>
      <c r="C1014">
        <v>39799</v>
      </c>
      <c r="E1014">
        <v>39820</v>
      </c>
      <c r="F1014">
        <v>521847</v>
      </c>
      <c r="G1014" t="s">
        <v>1704</v>
      </c>
      <c r="H1014">
        <v>2171137</v>
      </c>
      <c r="I1014" t="s">
        <v>2605</v>
      </c>
      <c r="J1014" t="s">
        <v>846</v>
      </c>
      <c r="K1014">
        <v>277268</v>
      </c>
      <c r="L1014" t="s">
        <v>2443</v>
      </c>
      <c r="M1014">
        <v>31</v>
      </c>
      <c r="N1014" t="s">
        <v>646</v>
      </c>
      <c r="O1014">
        <v>5</v>
      </c>
      <c r="P1014">
        <v>25</v>
      </c>
      <c r="Q1014">
        <v>4</v>
      </c>
      <c r="R1014">
        <v>0</v>
      </c>
      <c r="S1014">
        <v>1</v>
      </c>
      <c r="T1014">
        <v>0</v>
      </c>
      <c r="U1014">
        <v>2</v>
      </c>
      <c r="V1014">
        <v>3</v>
      </c>
      <c r="W1014">
        <v>812907</v>
      </c>
      <c r="X1014" t="s">
        <v>4314</v>
      </c>
      <c r="Y1014">
        <v>68</v>
      </c>
      <c r="Z1014">
        <v>20</v>
      </c>
      <c r="AA1014">
        <v>30</v>
      </c>
      <c r="AB1014">
        <v>13</v>
      </c>
      <c r="AC1014" t="s">
        <v>836</v>
      </c>
      <c r="AD1014" t="s">
        <v>6871</v>
      </c>
      <c r="AE1014" t="s">
        <v>7457</v>
      </c>
      <c r="AF1014">
        <v>0</v>
      </c>
      <c r="AG1014">
        <v>0</v>
      </c>
      <c r="AH1014">
        <v>0</v>
      </c>
      <c r="AI1014">
        <v>0</v>
      </c>
      <c r="AJ1014">
        <f>IF(AI1014="","",IF(ISERROR(VLOOKUP(CONCATENATE(F1014),Term!$A$1:$C$2000,1,FALSE)),0,1))</f>
        <v>0</v>
      </c>
    </row>
    <row r="1015" spans="1:36" x14ac:dyDescent="0.15">
      <c r="A1015" t="s">
        <v>1585</v>
      </c>
      <c r="B1015">
        <v>39798</v>
      </c>
      <c r="C1015" s="14">
        <v>39801</v>
      </c>
      <c r="D1015" s="14"/>
      <c r="E1015">
        <v>39821</v>
      </c>
      <c r="F1015">
        <v>521847</v>
      </c>
      <c r="G1015" t="s">
        <v>1704</v>
      </c>
      <c r="H1015">
        <v>2171137</v>
      </c>
      <c r="I1015" t="s">
        <v>2605</v>
      </c>
      <c r="J1015" t="s">
        <v>846</v>
      </c>
      <c r="K1015">
        <v>144098</v>
      </c>
      <c r="L1015" t="s">
        <v>2443</v>
      </c>
      <c r="M1015">
        <v>31</v>
      </c>
      <c r="N1015" t="s">
        <v>646</v>
      </c>
      <c r="O1015">
        <v>5</v>
      </c>
      <c r="P1015">
        <v>24</v>
      </c>
      <c r="Q1015">
        <v>4</v>
      </c>
      <c r="R1015">
        <v>0</v>
      </c>
      <c r="S1015">
        <v>1</v>
      </c>
      <c r="T1015">
        <v>0</v>
      </c>
      <c r="U1015">
        <v>2</v>
      </c>
      <c r="V1015">
        <v>3</v>
      </c>
      <c r="W1015">
        <v>812907</v>
      </c>
      <c r="X1015" t="s">
        <v>4314</v>
      </c>
      <c r="Y1015">
        <v>68</v>
      </c>
      <c r="Z1015">
        <v>20</v>
      </c>
      <c r="AA1015">
        <v>30</v>
      </c>
      <c r="AB1015">
        <v>13</v>
      </c>
      <c r="AC1015" t="s">
        <v>836</v>
      </c>
      <c r="AD1015" t="s">
        <v>6871</v>
      </c>
      <c r="AE1015" t="s">
        <v>7457</v>
      </c>
      <c r="AF1015">
        <v>0</v>
      </c>
      <c r="AG1015">
        <v>0</v>
      </c>
      <c r="AH1015">
        <v>0</v>
      </c>
      <c r="AI1015">
        <v>0</v>
      </c>
      <c r="AJ1015">
        <f>IF(AI1015="","",IF(ISERROR(VLOOKUP(CONCATENATE(F1015),Term!$A$1:$C$2000,1,FALSE)),0,1))</f>
        <v>0</v>
      </c>
    </row>
    <row r="1016" spans="1:36" x14ac:dyDescent="0.15">
      <c r="A1016" t="s">
        <v>6950</v>
      </c>
      <c r="B1016">
        <v>39784</v>
      </c>
      <c r="C1016" s="14">
        <v>39784</v>
      </c>
      <c r="D1016" s="14"/>
      <c r="E1016">
        <v>39827</v>
      </c>
      <c r="F1016">
        <v>521847</v>
      </c>
      <c r="G1016" t="s">
        <v>1704</v>
      </c>
      <c r="H1016">
        <v>2171137</v>
      </c>
      <c r="I1016" t="s">
        <v>2605</v>
      </c>
      <c r="J1016" t="s">
        <v>846</v>
      </c>
      <c r="K1016">
        <v>37242</v>
      </c>
      <c r="L1016" t="s">
        <v>2443</v>
      </c>
      <c r="M1016">
        <v>31</v>
      </c>
      <c r="N1016" t="s">
        <v>646</v>
      </c>
      <c r="O1016">
        <v>5</v>
      </c>
      <c r="P1016">
        <v>18</v>
      </c>
      <c r="Q1016">
        <v>3</v>
      </c>
      <c r="R1016">
        <v>0</v>
      </c>
      <c r="S1016">
        <v>1</v>
      </c>
      <c r="T1016">
        <v>0</v>
      </c>
      <c r="U1016">
        <v>2</v>
      </c>
      <c r="V1016">
        <v>3</v>
      </c>
      <c r="W1016">
        <v>812907</v>
      </c>
      <c r="X1016" t="s">
        <v>4314</v>
      </c>
      <c r="Y1016">
        <v>68</v>
      </c>
      <c r="Z1016">
        <v>20</v>
      </c>
      <c r="AA1016">
        <v>30</v>
      </c>
      <c r="AB1016">
        <v>13</v>
      </c>
      <c r="AC1016" t="s">
        <v>836</v>
      </c>
      <c r="AD1016" t="s">
        <v>6871</v>
      </c>
      <c r="AE1016" t="s">
        <v>7457</v>
      </c>
      <c r="AF1016">
        <v>0</v>
      </c>
      <c r="AG1016">
        <v>0</v>
      </c>
      <c r="AH1016">
        <v>1</v>
      </c>
      <c r="AI1016">
        <v>0</v>
      </c>
      <c r="AJ1016">
        <f>IF(AI1016="","",IF(ISERROR(VLOOKUP(CONCATENATE(F1016),Term!$A$1:$C$2000,1,FALSE)),0,1))</f>
        <v>0</v>
      </c>
    </row>
    <row r="1017" spans="1:36" x14ac:dyDescent="0.15">
      <c r="A1017" t="s">
        <v>1189</v>
      </c>
      <c r="B1017">
        <v>39820</v>
      </c>
      <c r="C1017" s="14">
        <v>39823</v>
      </c>
      <c r="D1017" s="14"/>
      <c r="E1017">
        <v>39843</v>
      </c>
      <c r="F1017">
        <v>521847</v>
      </c>
      <c r="G1017" t="s">
        <v>1704</v>
      </c>
      <c r="H1017">
        <v>2171137</v>
      </c>
      <c r="I1017" t="s">
        <v>2605</v>
      </c>
      <c r="J1017" t="s">
        <v>846</v>
      </c>
      <c r="K1017">
        <v>88056</v>
      </c>
      <c r="L1017" t="s">
        <v>2443</v>
      </c>
      <c r="M1017">
        <v>31</v>
      </c>
      <c r="N1017" t="s">
        <v>7479</v>
      </c>
      <c r="O1017">
        <v>6</v>
      </c>
      <c r="P1017">
        <v>2</v>
      </c>
      <c r="Q1017">
        <v>5</v>
      </c>
      <c r="R1017">
        <v>0</v>
      </c>
      <c r="S1017">
        <v>1</v>
      </c>
      <c r="T1017">
        <v>0</v>
      </c>
      <c r="U1017">
        <v>2</v>
      </c>
      <c r="V1017">
        <v>3</v>
      </c>
      <c r="W1017">
        <v>812907</v>
      </c>
      <c r="X1017" t="s">
        <v>4314</v>
      </c>
      <c r="Y1017">
        <v>68</v>
      </c>
      <c r="Z1017">
        <v>20</v>
      </c>
      <c r="AA1017">
        <v>30</v>
      </c>
      <c r="AB1017">
        <v>13</v>
      </c>
      <c r="AC1017" t="s">
        <v>836</v>
      </c>
      <c r="AD1017" t="s">
        <v>6871</v>
      </c>
      <c r="AE1017" t="s">
        <v>7457</v>
      </c>
      <c r="AF1017">
        <v>0</v>
      </c>
      <c r="AG1017">
        <v>0</v>
      </c>
      <c r="AH1017">
        <v>0</v>
      </c>
      <c r="AI1017">
        <v>1</v>
      </c>
      <c r="AJ1017">
        <f>IF(AI1017="","",IF(ISERROR(VLOOKUP(CONCATENATE(F1017),Term!$A$1:$C$2000,1,FALSE)),0,1))</f>
        <v>0</v>
      </c>
    </row>
    <row r="1018" spans="1:36" x14ac:dyDescent="0.15">
      <c r="A1018" t="s">
        <v>2500</v>
      </c>
      <c r="B1018">
        <v>39772</v>
      </c>
      <c r="C1018">
        <v>39776</v>
      </c>
      <c r="D1018">
        <v>39785</v>
      </c>
      <c r="F1018">
        <v>521847</v>
      </c>
      <c r="G1018" t="s">
        <v>1704</v>
      </c>
      <c r="H1018">
        <v>2171137</v>
      </c>
      <c r="I1018" t="s">
        <v>2605</v>
      </c>
      <c r="J1018" t="s">
        <v>846</v>
      </c>
      <c r="K1018">
        <v>369100</v>
      </c>
      <c r="L1018" t="s">
        <v>2443</v>
      </c>
      <c r="M1018">
        <v>31</v>
      </c>
      <c r="N1018" t="s">
        <v>924</v>
      </c>
      <c r="O1018" t="s">
        <v>924</v>
      </c>
      <c r="P1018" t="s">
        <v>924</v>
      </c>
      <c r="Q1018">
        <v>2</v>
      </c>
      <c r="R1018">
        <v>0</v>
      </c>
      <c r="S1018">
        <v>0</v>
      </c>
      <c r="T1018">
        <v>0</v>
      </c>
      <c r="U1018">
        <v>2</v>
      </c>
      <c r="V1018">
        <v>3</v>
      </c>
      <c r="W1018">
        <v>812907</v>
      </c>
      <c r="X1018" t="s">
        <v>4314</v>
      </c>
      <c r="Y1018">
        <v>68</v>
      </c>
      <c r="Z1018">
        <v>20</v>
      </c>
      <c r="AA1018">
        <v>30</v>
      </c>
      <c r="AB1018">
        <v>13</v>
      </c>
      <c r="AC1018" t="s">
        <v>836</v>
      </c>
      <c r="AD1018" t="s">
        <v>6871</v>
      </c>
      <c r="AE1018" t="s">
        <v>7457</v>
      </c>
      <c r="AF1018">
        <v>0</v>
      </c>
      <c r="AG1018">
        <v>0</v>
      </c>
      <c r="AH1018">
        <v>1</v>
      </c>
      <c r="AI1018">
        <v>0</v>
      </c>
      <c r="AJ1018">
        <f>IF(AI1018="","",IF(ISERROR(VLOOKUP(CONCATENATE(F1018),Term!$A$1:$C$2000,1,FALSE)),0,1))</f>
        <v>0</v>
      </c>
    </row>
    <row r="1019" spans="1:36" x14ac:dyDescent="0.15">
      <c r="A1019" t="s">
        <v>6952</v>
      </c>
      <c r="B1019">
        <v>39784</v>
      </c>
      <c r="C1019">
        <v>39785</v>
      </c>
      <c r="D1019">
        <v>39805</v>
      </c>
      <c r="F1019">
        <v>521847</v>
      </c>
      <c r="G1019" t="s">
        <v>1704</v>
      </c>
      <c r="H1019">
        <v>2171137</v>
      </c>
      <c r="I1019" t="s">
        <v>2605</v>
      </c>
      <c r="J1019" t="s">
        <v>846</v>
      </c>
      <c r="K1019">
        <v>348112</v>
      </c>
      <c r="L1019" t="s">
        <v>2443</v>
      </c>
      <c r="M1019">
        <v>31</v>
      </c>
      <c r="N1019" t="s">
        <v>924</v>
      </c>
      <c r="O1019" t="s">
        <v>924</v>
      </c>
      <c r="P1019" t="s">
        <v>924</v>
      </c>
      <c r="Q1019">
        <v>3</v>
      </c>
      <c r="R1019">
        <v>0</v>
      </c>
      <c r="S1019">
        <v>0</v>
      </c>
      <c r="T1019">
        <v>0</v>
      </c>
      <c r="U1019">
        <v>2</v>
      </c>
      <c r="V1019">
        <v>3</v>
      </c>
      <c r="W1019">
        <v>812907</v>
      </c>
      <c r="X1019" t="s">
        <v>4314</v>
      </c>
      <c r="Y1019">
        <v>68</v>
      </c>
      <c r="Z1019">
        <v>20</v>
      </c>
      <c r="AA1019">
        <v>30</v>
      </c>
      <c r="AB1019">
        <v>13</v>
      </c>
      <c r="AC1019" t="s">
        <v>836</v>
      </c>
      <c r="AD1019" t="s">
        <v>6871</v>
      </c>
      <c r="AE1019" t="s">
        <v>7457</v>
      </c>
      <c r="AF1019">
        <v>0</v>
      </c>
      <c r="AG1019">
        <v>0</v>
      </c>
      <c r="AH1019">
        <v>0</v>
      </c>
      <c r="AI1019">
        <v>0</v>
      </c>
      <c r="AJ1019">
        <f>IF(AI1019="","",IF(ISERROR(VLOOKUP(CONCATENATE(F1019),Term!$A$1:$C$2000,1,FALSE)),0,1))</f>
        <v>0</v>
      </c>
    </row>
    <row r="1020" spans="1:36" x14ac:dyDescent="0.15">
      <c r="A1020" t="s">
        <v>1583</v>
      </c>
      <c r="B1020">
        <v>39791</v>
      </c>
      <c r="C1020">
        <v>39798</v>
      </c>
      <c r="F1020">
        <v>521847</v>
      </c>
      <c r="G1020" t="s">
        <v>1704</v>
      </c>
      <c r="H1020">
        <v>2171137</v>
      </c>
      <c r="I1020" t="s">
        <v>2605</v>
      </c>
      <c r="J1020" t="s">
        <v>846</v>
      </c>
      <c r="K1020">
        <v>165958</v>
      </c>
      <c r="L1020" t="s">
        <v>2443</v>
      </c>
      <c r="M1020">
        <v>31</v>
      </c>
      <c r="N1020" t="s">
        <v>924</v>
      </c>
      <c r="O1020" t="s">
        <v>924</v>
      </c>
      <c r="P1020" t="s">
        <v>924</v>
      </c>
      <c r="Q1020">
        <v>4</v>
      </c>
      <c r="R1020">
        <v>0</v>
      </c>
      <c r="S1020">
        <v>0</v>
      </c>
      <c r="T1020">
        <v>0</v>
      </c>
      <c r="U1020">
        <v>2</v>
      </c>
      <c r="V1020">
        <v>3</v>
      </c>
      <c r="W1020">
        <v>812907</v>
      </c>
      <c r="X1020" t="s">
        <v>4314</v>
      </c>
      <c r="Y1020">
        <v>68</v>
      </c>
      <c r="Z1020">
        <v>20</v>
      </c>
      <c r="AA1020">
        <v>30</v>
      </c>
      <c r="AB1020">
        <v>13</v>
      </c>
      <c r="AC1020" t="s">
        <v>836</v>
      </c>
      <c r="AD1020" t="s">
        <v>6871</v>
      </c>
      <c r="AE1020" t="s">
        <v>7457</v>
      </c>
      <c r="AF1020">
        <v>0</v>
      </c>
      <c r="AG1020">
        <v>0</v>
      </c>
      <c r="AH1020">
        <v>1</v>
      </c>
      <c r="AI1020">
        <v>0</v>
      </c>
      <c r="AJ1020">
        <f>IF(AI1020="","",IF(ISERROR(VLOOKUP(CONCATENATE(F1020),Term!$A$1:$C$2000,1,FALSE)),0,1))</f>
        <v>0</v>
      </c>
    </row>
    <row r="1021" spans="1:36" x14ac:dyDescent="0.15">
      <c r="A1021" t="s">
        <v>1586</v>
      </c>
      <c r="B1021">
        <v>39805</v>
      </c>
      <c r="C1021">
        <v>39808</v>
      </c>
      <c r="D1021">
        <v>39843</v>
      </c>
      <c r="F1021">
        <v>521847</v>
      </c>
      <c r="G1021" t="s">
        <v>1704</v>
      </c>
      <c r="H1021">
        <v>2171137</v>
      </c>
      <c r="I1021" t="s">
        <v>2605</v>
      </c>
      <c r="J1021" t="s">
        <v>846</v>
      </c>
      <c r="K1021">
        <v>91575</v>
      </c>
      <c r="L1021" t="s">
        <v>2443</v>
      </c>
      <c r="M1021">
        <v>31</v>
      </c>
      <c r="N1021" t="s">
        <v>924</v>
      </c>
      <c r="O1021" t="s">
        <v>924</v>
      </c>
      <c r="P1021" t="s">
        <v>924</v>
      </c>
      <c r="Q1021">
        <v>4</v>
      </c>
      <c r="R1021">
        <v>0</v>
      </c>
      <c r="S1021">
        <v>0</v>
      </c>
      <c r="T1021">
        <v>0</v>
      </c>
      <c r="U1021">
        <v>2</v>
      </c>
      <c r="V1021">
        <v>3</v>
      </c>
      <c r="W1021">
        <v>812907</v>
      </c>
      <c r="X1021" t="s">
        <v>4314</v>
      </c>
      <c r="Y1021">
        <v>68</v>
      </c>
      <c r="Z1021">
        <v>20</v>
      </c>
      <c r="AA1021">
        <v>30</v>
      </c>
      <c r="AB1021">
        <v>13</v>
      </c>
      <c r="AC1021" t="s">
        <v>836</v>
      </c>
      <c r="AD1021" t="s">
        <v>6871</v>
      </c>
      <c r="AE1021" t="s">
        <v>7457</v>
      </c>
      <c r="AF1021">
        <v>0</v>
      </c>
      <c r="AG1021">
        <v>0</v>
      </c>
      <c r="AH1021">
        <v>0</v>
      </c>
      <c r="AI1021">
        <v>0</v>
      </c>
      <c r="AJ1021">
        <f>IF(AI1021="","",IF(ISERROR(VLOOKUP(CONCATENATE(F1021),Term!$A$1:$C$2000,1,FALSE)),0,1))</f>
        <v>0</v>
      </c>
    </row>
    <row r="1022" spans="1:36" x14ac:dyDescent="0.15">
      <c r="A1022" t="s">
        <v>1587</v>
      </c>
      <c r="B1022">
        <v>39799</v>
      </c>
      <c r="C1022" s="14">
        <v>39812</v>
      </c>
      <c r="D1022" s="14">
        <v>39843</v>
      </c>
      <c r="F1022">
        <v>521847</v>
      </c>
      <c r="G1022" t="s">
        <v>1704</v>
      </c>
      <c r="H1022">
        <v>2171137</v>
      </c>
      <c r="I1022" t="s">
        <v>2605</v>
      </c>
      <c r="J1022" t="s">
        <v>846</v>
      </c>
      <c r="K1022">
        <v>239197</v>
      </c>
      <c r="L1022" t="s">
        <v>2443</v>
      </c>
      <c r="M1022">
        <v>31</v>
      </c>
      <c r="N1022" t="s">
        <v>924</v>
      </c>
      <c r="O1022" t="s">
        <v>924</v>
      </c>
      <c r="P1022" t="s">
        <v>924</v>
      </c>
      <c r="Q1022">
        <v>4</v>
      </c>
      <c r="R1022">
        <v>0</v>
      </c>
      <c r="S1022">
        <v>0</v>
      </c>
      <c r="T1022">
        <v>0</v>
      </c>
      <c r="U1022">
        <v>2</v>
      </c>
      <c r="V1022">
        <v>3</v>
      </c>
      <c r="W1022">
        <v>812907</v>
      </c>
      <c r="X1022" t="s">
        <v>4314</v>
      </c>
      <c r="Y1022">
        <v>68</v>
      </c>
      <c r="Z1022">
        <v>20</v>
      </c>
      <c r="AA1022">
        <v>30</v>
      </c>
      <c r="AB1022">
        <v>13</v>
      </c>
      <c r="AC1022" t="s">
        <v>836</v>
      </c>
      <c r="AD1022" t="s">
        <v>6871</v>
      </c>
      <c r="AE1022" t="s">
        <v>7457</v>
      </c>
      <c r="AF1022">
        <v>0</v>
      </c>
      <c r="AG1022">
        <v>0</v>
      </c>
      <c r="AH1022">
        <v>0</v>
      </c>
      <c r="AI1022">
        <v>0</v>
      </c>
      <c r="AJ1022">
        <f>IF(AI1022="","",IF(ISERROR(VLOOKUP(CONCATENATE(F1022),Term!$A$1:$C$2000,1,FALSE)),0,1))</f>
        <v>0</v>
      </c>
    </row>
    <row r="1023" spans="1:36" x14ac:dyDescent="0.15">
      <c r="A1023" t="s">
        <v>1588</v>
      </c>
      <c r="B1023">
        <v>39812</v>
      </c>
      <c r="C1023" s="14">
        <v>39813</v>
      </c>
      <c r="D1023" s="14">
        <v>39821</v>
      </c>
      <c r="F1023">
        <v>521847</v>
      </c>
      <c r="G1023" t="s">
        <v>1704</v>
      </c>
      <c r="H1023">
        <v>2171137</v>
      </c>
      <c r="I1023" t="s">
        <v>2605</v>
      </c>
      <c r="J1023" t="s">
        <v>846</v>
      </c>
      <c r="K1023">
        <v>59015</v>
      </c>
      <c r="L1023" t="s">
        <v>2443</v>
      </c>
      <c r="M1023">
        <v>31</v>
      </c>
      <c r="N1023" t="s">
        <v>924</v>
      </c>
      <c r="O1023" t="s">
        <v>924</v>
      </c>
      <c r="P1023" t="s">
        <v>924</v>
      </c>
      <c r="Q1023">
        <v>4</v>
      </c>
      <c r="R1023">
        <v>0</v>
      </c>
      <c r="S1023">
        <v>0</v>
      </c>
      <c r="T1023">
        <v>0</v>
      </c>
      <c r="U1023">
        <v>2</v>
      </c>
      <c r="V1023">
        <v>3</v>
      </c>
      <c r="W1023">
        <v>812907</v>
      </c>
      <c r="X1023" t="s">
        <v>4314</v>
      </c>
      <c r="Y1023">
        <v>68</v>
      </c>
      <c r="Z1023">
        <v>20</v>
      </c>
      <c r="AA1023">
        <v>30</v>
      </c>
      <c r="AB1023">
        <v>13</v>
      </c>
      <c r="AC1023" t="s">
        <v>836</v>
      </c>
      <c r="AD1023" t="s">
        <v>6871</v>
      </c>
      <c r="AE1023" t="s">
        <v>7457</v>
      </c>
      <c r="AF1023">
        <v>0</v>
      </c>
      <c r="AG1023">
        <v>0</v>
      </c>
      <c r="AH1023">
        <v>0</v>
      </c>
      <c r="AI1023">
        <v>0</v>
      </c>
      <c r="AJ1023">
        <f>IF(AI1023="","",IF(ISERROR(VLOOKUP(CONCATENATE(F1023),Term!$A$1:$C$2000,1,FALSE)),0,1))</f>
        <v>0</v>
      </c>
    </row>
    <row r="1024" spans="1:36" x14ac:dyDescent="0.15">
      <c r="A1024" t="s">
        <v>1188</v>
      </c>
      <c r="B1024">
        <v>39818</v>
      </c>
      <c r="C1024">
        <v>39818</v>
      </c>
      <c r="D1024">
        <v>39825</v>
      </c>
      <c r="F1024">
        <v>521847</v>
      </c>
      <c r="G1024" t="s">
        <v>1704</v>
      </c>
      <c r="H1024">
        <v>2171137</v>
      </c>
      <c r="I1024" t="s">
        <v>2605</v>
      </c>
      <c r="J1024" t="s">
        <v>846</v>
      </c>
      <c r="K1024">
        <v>359360</v>
      </c>
      <c r="L1024" t="s">
        <v>2443</v>
      </c>
      <c r="M1024">
        <v>31</v>
      </c>
      <c r="N1024" t="s">
        <v>924</v>
      </c>
      <c r="O1024" t="s">
        <v>924</v>
      </c>
      <c r="P1024" t="s">
        <v>924</v>
      </c>
      <c r="Q1024">
        <v>5</v>
      </c>
      <c r="R1024">
        <v>0</v>
      </c>
      <c r="S1024">
        <v>0</v>
      </c>
      <c r="T1024">
        <v>0</v>
      </c>
      <c r="U1024">
        <v>2</v>
      </c>
      <c r="V1024">
        <v>3</v>
      </c>
      <c r="W1024">
        <v>812907</v>
      </c>
      <c r="X1024" t="s">
        <v>4314</v>
      </c>
      <c r="Y1024">
        <v>68</v>
      </c>
      <c r="Z1024">
        <v>20</v>
      </c>
      <c r="AA1024">
        <v>30</v>
      </c>
      <c r="AB1024">
        <v>13</v>
      </c>
      <c r="AC1024" t="s">
        <v>836</v>
      </c>
      <c r="AD1024" t="s">
        <v>6871</v>
      </c>
      <c r="AE1024" t="s">
        <v>7457</v>
      </c>
      <c r="AF1024">
        <v>0</v>
      </c>
      <c r="AG1024">
        <v>0</v>
      </c>
      <c r="AH1024">
        <v>1</v>
      </c>
      <c r="AI1024">
        <v>0</v>
      </c>
      <c r="AJ1024">
        <f>IF(AI1024="","",IF(ISERROR(VLOOKUP(CONCATENATE(F1024),Term!$A$1:$C$2000,1,FALSE)),0,1))</f>
        <v>0</v>
      </c>
    </row>
    <row r="1025" spans="1:36" x14ac:dyDescent="0.15">
      <c r="A1025" t="s">
        <v>9804</v>
      </c>
      <c r="B1025">
        <v>39828</v>
      </c>
      <c r="C1025" s="14">
        <v>39829</v>
      </c>
      <c r="D1025" s="14"/>
      <c r="F1025">
        <v>521847</v>
      </c>
      <c r="G1025" t="s">
        <v>1704</v>
      </c>
      <c r="H1025">
        <v>2171137</v>
      </c>
      <c r="I1025" t="s">
        <v>2605</v>
      </c>
      <c r="J1025" t="s">
        <v>846</v>
      </c>
      <c r="K1025">
        <v>125152</v>
      </c>
      <c r="L1025" t="s">
        <v>2443</v>
      </c>
      <c r="M1025">
        <v>31</v>
      </c>
      <c r="N1025" t="s">
        <v>924</v>
      </c>
      <c r="O1025" t="s">
        <v>924</v>
      </c>
      <c r="P1025" t="s">
        <v>924</v>
      </c>
      <c r="Q1025">
        <v>6</v>
      </c>
      <c r="R1025">
        <v>1</v>
      </c>
      <c r="S1025">
        <v>0</v>
      </c>
      <c r="T1025">
        <v>0</v>
      </c>
      <c r="U1025">
        <v>2</v>
      </c>
      <c r="V1025">
        <v>3</v>
      </c>
      <c r="W1025">
        <v>812907</v>
      </c>
      <c r="X1025" t="s">
        <v>4314</v>
      </c>
      <c r="Y1025">
        <v>68</v>
      </c>
      <c r="Z1025">
        <v>20</v>
      </c>
      <c r="AA1025">
        <v>30</v>
      </c>
      <c r="AB1025">
        <v>13</v>
      </c>
      <c r="AC1025" t="s">
        <v>836</v>
      </c>
      <c r="AD1025" t="s">
        <v>6871</v>
      </c>
      <c r="AE1025" t="s">
        <v>7457</v>
      </c>
      <c r="AF1025">
        <v>0</v>
      </c>
      <c r="AG1025">
        <v>0</v>
      </c>
      <c r="AH1025">
        <v>1</v>
      </c>
      <c r="AI1025">
        <v>0</v>
      </c>
      <c r="AJ1025">
        <f>IF(AI1025="","",IF(ISERROR(VLOOKUP(CONCATENATE(F1025),Term!$A$1:$C$2000,1,FALSE)),0,1))</f>
        <v>0</v>
      </c>
    </row>
    <row r="1026" spans="1:36" x14ac:dyDescent="0.15">
      <c r="A1026" t="s">
        <v>3175</v>
      </c>
      <c r="B1026">
        <v>39750</v>
      </c>
      <c r="C1026">
        <v>39758</v>
      </c>
      <c r="E1026">
        <v>39778</v>
      </c>
      <c r="F1026">
        <v>521847</v>
      </c>
      <c r="G1026" t="s">
        <v>1704</v>
      </c>
      <c r="H1026">
        <v>2013748</v>
      </c>
      <c r="I1026" t="s">
        <v>2605</v>
      </c>
      <c r="J1026" t="s">
        <v>5333</v>
      </c>
      <c r="K1026">
        <v>218253</v>
      </c>
      <c r="L1026" t="s">
        <v>2443</v>
      </c>
      <c r="M1026">
        <v>31</v>
      </c>
      <c r="N1026" t="s">
        <v>4094</v>
      </c>
      <c r="O1026">
        <v>2</v>
      </c>
      <c r="P1026">
        <v>67</v>
      </c>
      <c r="Q1026">
        <v>1</v>
      </c>
      <c r="R1026">
        <v>1</v>
      </c>
      <c r="S1026">
        <v>1</v>
      </c>
      <c r="T1026">
        <v>1</v>
      </c>
      <c r="U1026">
        <v>67</v>
      </c>
      <c r="V1026">
        <v>1</v>
      </c>
      <c r="W1026">
        <v>218253</v>
      </c>
      <c r="X1026" t="s">
        <v>4315</v>
      </c>
      <c r="Y1026">
        <v>68</v>
      </c>
      <c r="Z1026">
        <v>20</v>
      </c>
      <c r="AA1026">
        <v>30</v>
      </c>
      <c r="AB1026">
        <v>13</v>
      </c>
      <c r="AC1026" t="s">
        <v>836</v>
      </c>
      <c r="AD1026" t="s">
        <v>6871</v>
      </c>
      <c r="AE1026" t="s">
        <v>7451</v>
      </c>
      <c r="AF1026">
        <v>1</v>
      </c>
      <c r="AG1026">
        <v>0</v>
      </c>
      <c r="AH1026">
        <v>1</v>
      </c>
      <c r="AI1026">
        <v>1</v>
      </c>
      <c r="AJ1026">
        <f>IF(AI1026="","",IF(ISERROR(VLOOKUP(CONCATENATE(F1026),Term!$A$1:$C$2000,1,FALSE)),0,1))</f>
        <v>0</v>
      </c>
    </row>
    <row r="1027" spans="1:36" x14ac:dyDescent="0.15">
      <c r="A1027" t="s">
        <v>6954</v>
      </c>
      <c r="B1027">
        <v>39794</v>
      </c>
      <c r="C1027" s="14">
        <v>39794</v>
      </c>
      <c r="D1027" s="14">
        <v>39805</v>
      </c>
      <c r="F1027">
        <v>521847</v>
      </c>
      <c r="G1027" t="s">
        <v>1704</v>
      </c>
      <c r="H1027">
        <v>2175102</v>
      </c>
      <c r="I1027" t="s">
        <v>2605</v>
      </c>
      <c r="J1027" t="s">
        <v>5334</v>
      </c>
      <c r="K1027">
        <v>316188</v>
      </c>
      <c r="L1027" t="s">
        <v>2443</v>
      </c>
      <c r="M1027">
        <v>31</v>
      </c>
      <c r="N1027" t="s">
        <v>924</v>
      </c>
      <c r="O1027" t="s">
        <v>924</v>
      </c>
      <c r="P1027" t="s">
        <v>924</v>
      </c>
      <c r="Q1027">
        <v>3</v>
      </c>
      <c r="R1027">
        <v>1</v>
      </c>
      <c r="S1027">
        <v>0</v>
      </c>
      <c r="T1027">
        <v>0</v>
      </c>
      <c r="U1027" t="s">
        <v>924</v>
      </c>
      <c r="V1027" t="s">
        <v>924</v>
      </c>
      <c r="W1027" t="s">
        <v>924</v>
      </c>
      <c r="X1027" t="s">
        <v>924</v>
      </c>
      <c r="Y1027">
        <v>68</v>
      </c>
      <c r="Z1027">
        <v>20</v>
      </c>
      <c r="AA1027">
        <v>30</v>
      </c>
      <c r="AB1027">
        <v>13</v>
      </c>
      <c r="AC1027" t="s">
        <v>836</v>
      </c>
      <c r="AD1027" t="s">
        <v>6871</v>
      </c>
      <c r="AE1027" t="s">
        <v>7458</v>
      </c>
      <c r="AF1027">
        <v>1</v>
      </c>
      <c r="AG1027">
        <v>0</v>
      </c>
      <c r="AH1027">
        <v>1</v>
      </c>
      <c r="AI1027">
        <v>0</v>
      </c>
      <c r="AJ1027">
        <f>IF(AI1027="","",IF(ISERROR(VLOOKUP(CONCATENATE(F1027),Term!$A$1:$C$2000,1,FALSE)),0,1))</f>
        <v>0</v>
      </c>
    </row>
    <row r="1028" spans="1:36" x14ac:dyDescent="0.15">
      <c r="A1028" t="s">
        <v>1582</v>
      </c>
      <c r="B1028">
        <v>39801</v>
      </c>
      <c r="C1028" s="14">
        <v>39801</v>
      </c>
      <c r="D1028" s="14"/>
      <c r="E1028">
        <v>39841</v>
      </c>
      <c r="F1028">
        <v>521847</v>
      </c>
      <c r="G1028" t="s">
        <v>1704</v>
      </c>
      <c r="H1028">
        <v>2169920</v>
      </c>
      <c r="I1028" t="s">
        <v>2605</v>
      </c>
      <c r="J1028" t="s">
        <v>5019</v>
      </c>
      <c r="K1028">
        <v>232933</v>
      </c>
      <c r="L1028" t="s">
        <v>2443</v>
      </c>
      <c r="M1028">
        <v>31</v>
      </c>
      <c r="N1028" t="s">
        <v>7479</v>
      </c>
      <c r="O1028">
        <v>6</v>
      </c>
      <c r="P1028">
        <v>4</v>
      </c>
      <c r="Q1028">
        <v>4</v>
      </c>
      <c r="R1028">
        <v>1</v>
      </c>
      <c r="S1028">
        <v>1</v>
      </c>
      <c r="T1028">
        <v>1</v>
      </c>
      <c r="U1028">
        <v>4</v>
      </c>
      <c r="V1028">
        <v>1</v>
      </c>
      <c r="W1028">
        <v>232933</v>
      </c>
      <c r="X1028" t="s">
        <v>5949</v>
      </c>
      <c r="Y1028">
        <v>68</v>
      </c>
      <c r="Z1028">
        <v>20</v>
      </c>
      <c r="AA1028">
        <v>30</v>
      </c>
      <c r="AB1028">
        <v>13</v>
      </c>
      <c r="AC1028" t="s">
        <v>836</v>
      </c>
      <c r="AD1028" t="s">
        <v>6871</v>
      </c>
      <c r="AE1028" t="s">
        <v>9803</v>
      </c>
      <c r="AF1028">
        <v>1</v>
      </c>
      <c r="AG1028">
        <v>0</v>
      </c>
      <c r="AH1028">
        <v>1</v>
      </c>
      <c r="AI1028">
        <v>1</v>
      </c>
      <c r="AJ1028">
        <f>IF(AI1028="","",IF(ISERROR(VLOOKUP(CONCATENATE(F1028),Term!$A$1:$C$2000,1,FALSE)),0,1))</f>
        <v>0</v>
      </c>
    </row>
    <row r="1029" spans="1:36" x14ac:dyDescent="0.15">
      <c r="A1029" t="s">
        <v>5932</v>
      </c>
      <c r="B1029">
        <v>39720</v>
      </c>
      <c r="C1029">
        <v>39720</v>
      </c>
      <c r="E1029">
        <v>39764</v>
      </c>
      <c r="F1029">
        <v>521847</v>
      </c>
      <c r="G1029" t="s">
        <v>1704</v>
      </c>
      <c r="H1029">
        <v>2190273</v>
      </c>
      <c r="I1029" t="s">
        <v>2605</v>
      </c>
      <c r="J1029" t="s">
        <v>847</v>
      </c>
      <c r="K1029">
        <v>209381</v>
      </c>
      <c r="L1029" t="s">
        <v>2443</v>
      </c>
      <c r="M1029">
        <v>31</v>
      </c>
      <c r="N1029" t="s">
        <v>2902</v>
      </c>
      <c r="O1029">
        <v>1</v>
      </c>
      <c r="P1029">
        <v>81</v>
      </c>
      <c r="Q1029" t="s">
        <v>924</v>
      </c>
      <c r="R1029">
        <v>0</v>
      </c>
      <c r="S1029">
        <v>1</v>
      </c>
      <c r="T1029">
        <v>1</v>
      </c>
      <c r="U1029">
        <v>74</v>
      </c>
      <c r="V1029">
        <v>2</v>
      </c>
      <c r="W1029">
        <v>447086</v>
      </c>
      <c r="X1029" t="s">
        <v>4315</v>
      </c>
      <c r="Y1029">
        <v>68</v>
      </c>
      <c r="Z1029">
        <v>20</v>
      </c>
      <c r="AA1029">
        <v>30</v>
      </c>
      <c r="AB1029">
        <v>13</v>
      </c>
      <c r="AC1029" t="s">
        <v>836</v>
      </c>
      <c r="AD1029" t="s">
        <v>6871</v>
      </c>
      <c r="AE1029" t="s">
        <v>7461</v>
      </c>
      <c r="AF1029">
        <v>1</v>
      </c>
      <c r="AG1029">
        <v>0</v>
      </c>
      <c r="AH1029">
        <v>1</v>
      </c>
      <c r="AI1029">
        <v>1</v>
      </c>
      <c r="AJ1029">
        <f>IF(AI1029="","",IF(ISERROR(VLOOKUP(CONCATENATE(F1029),Term!$A$1:$C$2000,1,FALSE)),0,1))</f>
        <v>0</v>
      </c>
    </row>
    <row r="1030" spans="1:36" x14ac:dyDescent="0.15">
      <c r="A1030" t="s">
        <v>4980</v>
      </c>
      <c r="B1030">
        <v>39749</v>
      </c>
      <c r="C1030" s="14">
        <v>39751</v>
      </c>
      <c r="D1030" s="14"/>
      <c r="E1030">
        <v>39771</v>
      </c>
      <c r="F1030">
        <v>521847</v>
      </c>
      <c r="G1030" t="s">
        <v>1704</v>
      </c>
      <c r="H1030">
        <v>2190273</v>
      </c>
      <c r="I1030" t="s">
        <v>2605</v>
      </c>
      <c r="J1030" t="s">
        <v>847</v>
      </c>
      <c r="K1030">
        <v>237705</v>
      </c>
      <c r="L1030" t="s">
        <v>2443</v>
      </c>
      <c r="M1030">
        <v>31</v>
      </c>
      <c r="N1030" t="s">
        <v>4094</v>
      </c>
      <c r="O1030">
        <v>2</v>
      </c>
      <c r="P1030">
        <v>74</v>
      </c>
      <c r="Q1030" t="s">
        <v>924</v>
      </c>
      <c r="R1030">
        <v>0</v>
      </c>
      <c r="S1030">
        <v>1</v>
      </c>
      <c r="T1030">
        <v>0</v>
      </c>
      <c r="U1030">
        <v>74</v>
      </c>
      <c r="V1030">
        <v>2</v>
      </c>
      <c r="W1030">
        <v>447086</v>
      </c>
      <c r="X1030" t="s">
        <v>4315</v>
      </c>
      <c r="Y1030">
        <v>68</v>
      </c>
      <c r="Z1030">
        <v>20</v>
      </c>
      <c r="AA1030">
        <v>30</v>
      </c>
      <c r="AB1030">
        <v>13</v>
      </c>
      <c r="AC1030" t="s">
        <v>836</v>
      </c>
      <c r="AD1030" t="s">
        <v>6871</v>
      </c>
      <c r="AE1030" t="s">
        <v>7461</v>
      </c>
      <c r="AF1030">
        <v>0</v>
      </c>
      <c r="AG1030">
        <v>0</v>
      </c>
      <c r="AH1030">
        <v>0</v>
      </c>
      <c r="AI1030">
        <v>1</v>
      </c>
      <c r="AJ1030">
        <f>IF(AI1030="","",IF(ISERROR(VLOOKUP(CONCATENATE(F1030),Term!$A$1:$C$2000,1,FALSE)),0,1))</f>
        <v>0</v>
      </c>
    </row>
    <row r="1031" spans="1:36" x14ac:dyDescent="0.15">
      <c r="A1031" t="s">
        <v>6956</v>
      </c>
      <c r="B1031">
        <v>39793</v>
      </c>
      <c r="C1031">
        <v>39794</v>
      </c>
      <c r="F1031">
        <v>521847</v>
      </c>
      <c r="G1031" t="s">
        <v>1704</v>
      </c>
      <c r="H1031">
        <v>2190273</v>
      </c>
      <c r="I1031" t="s">
        <v>2605</v>
      </c>
      <c r="J1031" t="s">
        <v>847</v>
      </c>
      <c r="K1031">
        <v>238705</v>
      </c>
      <c r="L1031" t="s">
        <v>2443</v>
      </c>
      <c r="M1031">
        <v>31</v>
      </c>
      <c r="N1031" t="s">
        <v>924</v>
      </c>
      <c r="O1031" t="s">
        <v>924</v>
      </c>
      <c r="P1031" t="s">
        <v>924</v>
      </c>
      <c r="Q1031">
        <v>3</v>
      </c>
      <c r="R1031">
        <v>1</v>
      </c>
      <c r="S1031">
        <v>0</v>
      </c>
      <c r="T1031">
        <v>0</v>
      </c>
      <c r="U1031">
        <v>74</v>
      </c>
      <c r="V1031">
        <v>2</v>
      </c>
      <c r="W1031">
        <v>447086</v>
      </c>
      <c r="X1031" t="s">
        <v>4315</v>
      </c>
      <c r="Y1031">
        <v>68</v>
      </c>
      <c r="Z1031">
        <v>20</v>
      </c>
      <c r="AA1031">
        <v>30</v>
      </c>
      <c r="AB1031">
        <v>13</v>
      </c>
      <c r="AC1031" t="s">
        <v>836</v>
      </c>
      <c r="AD1031" t="s">
        <v>6871</v>
      </c>
      <c r="AE1031" t="s">
        <v>7461</v>
      </c>
      <c r="AF1031">
        <v>0</v>
      </c>
      <c r="AG1031">
        <v>0</v>
      </c>
      <c r="AH1031">
        <v>1</v>
      </c>
      <c r="AI1031">
        <v>0</v>
      </c>
      <c r="AJ1031">
        <f>IF(AI1031="","",IF(ISERROR(VLOOKUP(CONCATENATE(F1031),Term!$A$1:$C$2000,1,FALSE)),0,1))</f>
        <v>0</v>
      </c>
    </row>
    <row r="1032" spans="1:36" x14ac:dyDescent="0.15">
      <c r="A1032" t="s">
        <v>1194</v>
      </c>
      <c r="B1032">
        <v>39799</v>
      </c>
      <c r="C1032">
        <v>39815</v>
      </c>
      <c r="E1032">
        <v>39833</v>
      </c>
      <c r="F1032">
        <v>521847</v>
      </c>
      <c r="G1032" t="s">
        <v>1704</v>
      </c>
      <c r="H1032">
        <v>2194318</v>
      </c>
      <c r="I1032" t="s">
        <v>2605</v>
      </c>
      <c r="J1032" t="s">
        <v>4241</v>
      </c>
      <c r="K1032">
        <v>227510</v>
      </c>
      <c r="L1032" t="s">
        <v>2443</v>
      </c>
      <c r="M1032">
        <v>31</v>
      </c>
      <c r="N1032" t="s">
        <v>7479</v>
      </c>
      <c r="O1032">
        <v>6</v>
      </c>
      <c r="P1032">
        <v>12</v>
      </c>
      <c r="Q1032">
        <v>5</v>
      </c>
      <c r="R1032">
        <v>0</v>
      </c>
      <c r="S1032">
        <v>1</v>
      </c>
      <c r="T1032">
        <v>1</v>
      </c>
      <c r="U1032">
        <v>12</v>
      </c>
      <c r="V1032">
        <v>1</v>
      </c>
      <c r="W1032">
        <v>227510</v>
      </c>
      <c r="X1032" t="s">
        <v>5949</v>
      </c>
      <c r="Y1032">
        <v>68</v>
      </c>
      <c r="Z1032">
        <v>20</v>
      </c>
      <c r="AA1032">
        <v>30</v>
      </c>
      <c r="AB1032">
        <v>13</v>
      </c>
      <c r="AC1032" t="s">
        <v>836</v>
      </c>
      <c r="AD1032" t="s">
        <v>6871</v>
      </c>
      <c r="AE1032" t="s">
        <v>9810</v>
      </c>
      <c r="AF1032">
        <v>1</v>
      </c>
      <c r="AG1032">
        <v>0</v>
      </c>
      <c r="AH1032">
        <v>1</v>
      </c>
      <c r="AI1032">
        <v>1</v>
      </c>
      <c r="AJ1032">
        <f>IF(AI1032="","",IF(ISERROR(VLOOKUP(CONCATENATE(F1032),Term!$A$1:$C$2000,1,FALSE)),0,1))</f>
        <v>0</v>
      </c>
    </row>
    <row r="1033" spans="1:36" x14ac:dyDescent="0.15">
      <c r="A1033" t="s">
        <v>6957</v>
      </c>
      <c r="B1033">
        <v>39762</v>
      </c>
      <c r="C1033">
        <v>39784</v>
      </c>
      <c r="D1033">
        <v>39798</v>
      </c>
      <c r="F1033">
        <v>521847</v>
      </c>
      <c r="G1033" t="s">
        <v>1704</v>
      </c>
      <c r="H1033">
        <v>2194318</v>
      </c>
      <c r="I1033" t="s">
        <v>2605</v>
      </c>
      <c r="J1033" t="s">
        <v>4241</v>
      </c>
      <c r="K1033">
        <v>193947</v>
      </c>
      <c r="L1033" t="s">
        <v>2443</v>
      </c>
      <c r="M1033">
        <v>31</v>
      </c>
      <c r="N1033" t="s">
        <v>924</v>
      </c>
      <c r="O1033" t="s">
        <v>924</v>
      </c>
      <c r="P1033" t="s">
        <v>924</v>
      </c>
      <c r="Q1033">
        <v>3</v>
      </c>
      <c r="R1033">
        <v>0</v>
      </c>
      <c r="S1033">
        <v>0</v>
      </c>
      <c r="T1033">
        <v>0</v>
      </c>
      <c r="U1033">
        <v>12</v>
      </c>
      <c r="V1033">
        <v>1</v>
      </c>
      <c r="W1033">
        <v>227510</v>
      </c>
      <c r="X1033" t="s">
        <v>5949</v>
      </c>
      <c r="Y1033">
        <v>68</v>
      </c>
      <c r="Z1033">
        <v>20</v>
      </c>
      <c r="AA1033">
        <v>30</v>
      </c>
      <c r="AB1033">
        <v>13</v>
      </c>
      <c r="AC1033" t="s">
        <v>836</v>
      </c>
      <c r="AD1033" t="s">
        <v>6871</v>
      </c>
      <c r="AE1033" t="s">
        <v>9810</v>
      </c>
      <c r="AF1033">
        <v>0</v>
      </c>
      <c r="AG1033">
        <v>0</v>
      </c>
      <c r="AH1033">
        <v>1</v>
      </c>
      <c r="AI1033">
        <v>0</v>
      </c>
      <c r="AJ1033">
        <f>IF(AI1033="","",IF(ISERROR(VLOOKUP(CONCATENATE(F1033),Term!$A$1:$C$2000,1,FALSE)),0,1))</f>
        <v>0</v>
      </c>
    </row>
    <row r="1034" spans="1:36" x14ac:dyDescent="0.15">
      <c r="A1034" t="s">
        <v>1195</v>
      </c>
      <c r="B1034">
        <v>39811</v>
      </c>
      <c r="C1034">
        <v>39828</v>
      </c>
      <c r="F1034">
        <v>521847</v>
      </c>
      <c r="G1034" t="s">
        <v>1704</v>
      </c>
      <c r="H1034">
        <v>2194318</v>
      </c>
      <c r="I1034" t="s">
        <v>2605</v>
      </c>
      <c r="J1034" t="s">
        <v>4241</v>
      </c>
      <c r="K1034">
        <v>142139</v>
      </c>
      <c r="L1034" t="s">
        <v>2443</v>
      </c>
      <c r="M1034">
        <v>31</v>
      </c>
      <c r="N1034" t="s">
        <v>924</v>
      </c>
      <c r="O1034" t="s">
        <v>924</v>
      </c>
      <c r="P1034" t="s">
        <v>924</v>
      </c>
      <c r="Q1034">
        <v>5</v>
      </c>
      <c r="R1034">
        <v>0</v>
      </c>
      <c r="S1034">
        <v>0</v>
      </c>
      <c r="T1034">
        <v>0</v>
      </c>
      <c r="U1034">
        <v>12</v>
      </c>
      <c r="V1034">
        <v>1</v>
      </c>
      <c r="W1034">
        <v>227510</v>
      </c>
      <c r="X1034" t="s">
        <v>5949</v>
      </c>
      <c r="Y1034">
        <v>68</v>
      </c>
      <c r="Z1034">
        <v>20</v>
      </c>
      <c r="AA1034">
        <v>30</v>
      </c>
      <c r="AB1034">
        <v>13</v>
      </c>
      <c r="AC1034" t="s">
        <v>836</v>
      </c>
      <c r="AD1034" t="s">
        <v>6871</v>
      </c>
      <c r="AE1034" t="s">
        <v>9810</v>
      </c>
      <c r="AF1034">
        <v>0</v>
      </c>
      <c r="AG1034">
        <v>0</v>
      </c>
      <c r="AH1034">
        <v>0</v>
      </c>
      <c r="AI1034">
        <v>0</v>
      </c>
      <c r="AJ1034">
        <f>IF(AI1034="","",IF(ISERROR(VLOOKUP(CONCATENATE(F1034),Term!$A$1:$C$2000,1,FALSE)),0,1))</f>
        <v>0</v>
      </c>
    </row>
    <row r="1035" spans="1:36" x14ac:dyDescent="0.15">
      <c r="A1035" t="s">
        <v>9811</v>
      </c>
      <c r="B1035">
        <v>39819</v>
      </c>
      <c r="C1035">
        <v>39829</v>
      </c>
      <c r="F1035">
        <v>521847</v>
      </c>
      <c r="G1035" t="s">
        <v>1704</v>
      </c>
      <c r="H1035">
        <v>2194318</v>
      </c>
      <c r="I1035" t="s">
        <v>2605</v>
      </c>
      <c r="J1035" t="s">
        <v>4241</v>
      </c>
      <c r="K1035">
        <v>386141</v>
      </c>
      <c r="L1035" t="s">
        <v>2443</v>
      </c>
      <c r="M1035">
        <v>31</v>
      </c>
      <c r="N1035" t="s">
        <v>924</v>
      </c>
      <c r="O1035" t="s">
        <v>924</v>
      </c>
      <c r="P1035" t="s">
        <v>924</v>
      </c>
      <c r="Q1035">
        <v>6</v>
      </c>
      <c r="R1035">
        <v>0</v>
      </c>
      <c r="S1035">
        <v>0</v>
      </c>
      <c r="T1035">
        <v>0</v>
      </c>
      <c r="U1035">
        <v>12</v>
      </c>
      <c r="V1035">
        <v>1</v>
      </c>
      <c r="W1035">
        <v>227510</v>
      </c>
      <c r="X1035" t="s">
        <v>5949</v>
      </c>
      <c r="Y1035">
        <v>68</v>
      </c>
      <c r="Z1035">
        <v>20</v>
      </c>
      <c r="AA1035">
        <v>30</v>
      </c>
      <c r="AB1035">
        <v>13</v>
      </c>
      <c r="AC1035" t="s">
        <v>836</v>
      </c>
      <c r="AD1035" t="s">
        <v>6871</v>
      </c>
      <c r="AE1035" t="s">
        <v>9810</v>
      </c>
      <c r="AF1035">
        <v>0</v>
      </c>
      <c r="AG1035">
        <v>0</v>
      </c>
      <c r="AH1035">
        <v>1</v>
      </c>
      <c r="AI1035">
        <v>0</v>
      </c>
      <c r="AJ1035">
        <f>IF(AI1035="","",IF(ISERROR(VLOOKUP(CONCATENATE(F1035),Term!$A$1:$C$2000,1,FALSE)),0,1))</f>
        <v>0</v>
      </c>
    </row>
    <row r="1036" spans="1:36" x14ac:dyDescent="0.15">
      <c r="A1036" t="s">
        <v>9812</v>
      </c>
      <c r="B1036">
        <v>39819</v>
      </c>
      <c r="C1036">
        <v>39835</v>
      </c>
      <c r="F1036">
        <v>521847</v>
      </c>
      <c r="G1036" t="s">
        <v>1704</v>
      </c>
      <c r="H1036">
        <v>2194318</v>
      </c>
      <c r="I1036" t="s">
        <v>2605</v>
      </c>
      <c r="J1036" t="s">
        <v>4241</v>
      </c>
      <c r="K1036">
        <v>299732</v>
      </c>
      <c r="L1036" t="s">
        <v>2443</v>
      </c>
      <c r="M1036">
        <v>31</v>
      </c>
      <c r="N1036" t="s">
        <v>924</v>
      </c>
      <c r="O1036" t="s">
        <v>924</v>
      </c>
      <c r="P1036" t="s">
        <v>924</v>
      </c>
      <c r="Q1036">
        <v>6</v>
      </c>
      <c r="R1036">
        <v>0</v>
      </c>
      <c r="S1036">
        <v>0</v>
      </c>
      <c r="T1036">
        <v>0</v>
      </c>
      <c r="U1036">
        <v>12</v>
      </c>
      <c r="V1036">
        <v>1</v>
      </c>
      <c r="W1036">
        <v>227510</v>
      </c>
      <c r="X1036" t="s">
        <v>5949</v>
      </c>
      <c r="Y1036">
        <v>68</v>
      </c>
      <c r="Z1036">
        <v>20</v>
      </c>
      <c r="AA1036">
        <v>30</v>
      </c>
      <c r="AB1036">
        <v>13</v>
      </c>
      <c r="AC1036" t="s">
        <v>836</v>
      </c>
      <c r="AD1036" t="s">
        <v>6871</v>
      </c>
      <c r="AE1036" t="s">
        <v>9810</v>
      </c>
      <c r="AF1036">
        <v>0</v>
      </c>
      <c r="AG1036">
        <v>0</v>
      </c>
      <c r="AH1036">
        <v>0</v>
      </c>
      <c r="AI1036">
        <v>0</v>
      </c>
      <c r="AJ1036">
        <f>IF(AI1036="","",IF(ISERROR(VLOOKUP(CONCATENATE(F1036),Term!$A$1:$C$2000,1,FALSE)),0,1))</f>
        <v>0</v>
      </c>
    </row>
    <row r="1037" spans="1:36" x14ac:dyDescent="0.15">
      <c r="A1037" t="s">
        <v>9813</v>
      </c>
      <c r="B1037">
        <v>39820</v>
      </c>
      <c r="C1037">
        <v>39836</v>
      </c>
      <c r="F1037">
        <v>521847</v>
      </c>
      <c r="G1037" t="s">
        <v>1704</v>
      </c>
      <c r="H1037">
        <v>2194318</v>
      </c>
      <c r="I1037" t="s">
        <v>2605</v>
      </c>
      <c r="J1037" t="s">
        <v>4241</v>
      </c>
      <c r="K1037">
        <v>71226</v>
      </c>
      <c r="L1037" t="s">
        <v>2443</v>
      </c>
      <c r="M1037">
        <v>31</v>
      </c>
      <c r="N1037" t="s">
        <v>924</v>
      </c>
      <c r="O1037" t="s">
        <v>924</v>
      </c>
      <c r="P1037" t="s">
        <v>924</v>
      </c>
      <c r="Q1037">
        <v>6</v>
      </c>
      <c r="R1037">
        <v>0</v>
      </c>
      <c r="S1037">
        <v>0</v>
      </c>
      <c r="T1037">
        <v>0</v>
      </c>
      <c r="U1037">
        <v>12</v>
      </c>
      <c r="V1037">
        <v>1</v>
      </c>
      <c r="W1037">
        <v>227510</v>
      </c>
      <c r="X1037" t="s">
        <v>5949</v>
      </c>
      <c r="Y1037">
        <v>68</v>
      </c>
      <c r="Z1037">
        <v>20</v>
      </c>
      <c r="AA1037">
        <v>30</v>
      </c>
      <c r="AB1037">
        <v>13</v>
      </c>
      <c r="AC1037" t="s">
        <v>836</v>
      </c>
      <c r="AD1037" t="s">
        <v>6871</v>
      </c>
      <c r="AE1037" t="s">
        <v>9810</v>
      </c>
      <c r="AF1037">
        <v>0</v>
      </c>
      <c r="AG1037">
        <v>0</v>
      </c>
      <c r="AH1037">
        <v>0</v>
      </c>
      <c r="AI1037">
        <v>0</v>
      </c>
      <c r="AJ1037">
        <f>IF(AI1037="","",IF(ISERROR(VLOOKUP(CONCATENATE(F1037),Term!$A$1:$C$2000,1,FALSE)),0,1))</f>
        <v>0</v>
      </c>
    </row>
    <row r="1038" spans="1:36" x14ac:dyDescent="0.15">
      <c r="A1038" t="s">
        <v>9814</v>
      </c>
      <c r="B1038">
        <v>39839</v>
      </c>
      <c r="C1038" s="14">
        <v>39839</v>
      </c>
      <c r="D1038" s="14">
        <v>39842</v>
      </c>
      <c r="F1038">
        <v>521847</v>
      </c>
      <c r="G1038" t="s">
        <v>1704</v>
      </c>
      <c r="H1038">
        <v>2194318</v>
      </c>
      <c r="I1038" t="s">
        <v>2605</v>
      </c>
      <c r="J1038" t="s">
        <v>4241</v>
      </c>
      <c r="K1038">
        <v>235418</v>
      </c>
      <c r="L1038" t="s">
        <v>2443</v>
      </c>
      <c r="M1038">
        <v>31</v>
      </c>
      <c r="N1038" t="s">
        <v>924</v>
      </c>
      <c r="O1038" t="s">
        <v>924</v>
      </c>
      <c r="P1038" t="s">
        <v>924</v>
      </c>
      <c r="Q1038">
        <v>6</v>
      </c>
      <c r="R1038">
        <v>1</v>
      </c>
      <c r="S1038">
        <v>0</v>
      </c>
      <c r="T1038">
        <v>0</v>
      </c>
      <c r="U1038">
        <v>12</v>
      </c>
      <c r="V1038">
        <v>1</v>
      </c>
      <c r="W1038">
        <v>227510</v>
      </c>
      <c r="X1038" t="s">
        <v>5949</v>
      </c>
      <c r="Y1038">
        <v>68</v>
      </c>
      <c r="Z1038">
        <v>20</v>
      </c>
      <c r="AA1038">
        <v>30</v>
      </c>
      <c r="AB1038">
        <v>13</v>
      </c>
      <c r="AC1038" t="s">
        <v>836</v>
      </c>
      <c r="AD1038" t="s">
        <v>6871</v>
      </c>
      <c r="AE1038" t="s">
        <v>9810</v>
      </c>
      <c r="AF1038">
        <v>0</v>
      </c>
      <c r="AG1038">
        <v>0</v>
      </c>
      <c r="AH1038">
        <v>0</v>
      </c>
      <c r="AI1038">
        <v>0</v>
      </c>
      <c r="AJ1038">
        <f>IF(AI1038="","",IF(ISERROR(VLOOKUP(CONCATENATE(F1038),Term!$A$1:$C$2000,1,FALSE)),0,1))</f>
        <v>0</v>
      </c>
    </row>
    <row r="1039" spans="1:36" x14ac:dyDescent="0.15">
      <c r="A1039" t="s">
        <v>3173</v>
      </c>
      <c r="B1039">
        <v>39755</v>
      </c>
      <c r="C1039" s="14">
        <v>39755</v>
      </c>
      <c r="D1039" s="14"/>
      <c r="E1039">
        <v>39772</v>
      </c>
      <c r="F1039">
        <v>521847</v>
      </c>
      <c r="G1039" t="s">
        <v>1704</v>
      </c>
      <c r="H1039">
        <v>502050</v>
      </c>
      <c r="I1039" t="s">
        <v>2605</v>
      </c>
      <c r="J1039" t="s">
        <v>3174</v>
      </c>
      <c r="K1039">
        <v>115995</v>
      </c>
      <c r="L1039" t="s">
        <v>2443</v>
      </c>
      <c r="M1039">
        <v>31</v>
      </c>
      <c r="N1039" t="s">
        <v>4094</v>
      </c>
      <c r="O1039">
        <v>2</v>
      </c>
      <c r="P1039">
        <v>73</v>
      </c>
      <c r="Q1039">
        <v>1</v>
      </c>
      <c r="R1039">
        <v>1</v>
      </c>
      <c r="S1039">
        <v>1</v>
      </c>
      <c r="T1039">
        <v>1</v>
      </c>
      <c r="U1039">
        <v>73</v>
      </c>
      <c r="V1039">
        <v>1</v>
      </c>
      <c r="W1039">
        <v>115995</v>
      </c>
      <c r="X1039" t="s">
        <v>4315</v>
      </c>
      <c r="Y1039">
        <v>68</v>
      </c>
      <c r="Z1039">
        <v>20</v>
      </c>
      <c r="AA1039">
        <v>30</v>
      </c>
      <c r="AB1039">
        <v>13</v>
      </c>
      <c r="AC1039" t="s">
        <v>836</v>
      </c>
      <c r="AD1039" t="s">
        <v>6871</v>
      </c>
      <c r="AE1039" t="s">
        <v>7450</v>
      </c>
      <c r="AF1039">
        <v>1</v>
      </c>
      <c r="AG1039">
        <v>0</v>
      </c>
      <c r="AH1039">
        <v>1</v>
      </c>
      <c r="AI1039">
        <v>1</v>
      </c>
      <c r="AJ1039">
        <f>IF(AI1039="","",IF(ISERROR(VLOOKUP(CONCATENATE(F1039),Term!$A$1:$C$2000,1,FALSE)),0,1))</f>
        <v>0</v>
      </c>
    </row>
    <row r="1040" spans="1:36" x14ac:dyDescent="0.15">
      <c r="A1040" t="s">
        <v>3176</v>
      </c>
      <c r="B1040">
        <v>39759</v>
      </c>
      <c r="C1040" s="14">
        <v>39763</v>
      </c>
      <c r="D1040" s="14"/>
      <c r="E1040">
        <v>39791</v>
      </c>
      <c r="F1040">
        <v>521847</v>
      </c>
      <c r="G1040" t="s">
        <v>1704</v>
      </c>
      <c r="H1040">
        <v>2038121</v>
      </c>
      <c r="I1040" t="s">
        <v>2605</v>
      </c>
      <c r="J1040" t="s">
        <v>842</v>
      </c>
      <c r="K1040">
        <v>127492</v>
      </c>
      <c r="L1040" t="s">
        <v>2443</v>
      </c>
      <c r="M1040">
        <v>31</v>
      </c>
      <c r="N1040" t="s">
        <v>4582</v>
      </c>
      <c r="O1040">
        <v>3</v>
      </c>
      <c r="P1040">
        <v>54</v>
      </c>
      <c r="Q1040">
        <v>1</v>
      </c>
      <c r="R1040">
        <v>0</v>
      </c>
      <c r="S1040">
        <v>1</v>
      </c>
      <c r="T1040">
        <v>1</v>
      </c>
      <c r="U1040">
        <v>54</v>
      </c>
      <c r="V1040">
        <v>1</v>
      </c>
      <c r="W1040">
        <v>127492</v>
      </c>
      <c r="X1040" t="s">
        <v>4315</v>
      </c>
      <c r="Y1040">
        <v>68</v>
      </c>
      <c r="Z1040">
        <v>20</v>
      </c>
      <c r="AA1040">
        <v>30</v>
      </c>
      <c r="AB1040">
        <v>13</v>
      </c>
      <c r="AC1040" t="s">
        <v>836</v>
      </c>
      <c r="AD1040" t="s">
        <v>6871</v>
      </c>
      <c r="AE1040" t="s">
        <v>7452</v>
      </c>
      <c r="AF1040">
        <v>1</v>
      </c>
      <c r="AG1040">
        <v>0</v>
      </c>
      <c r="AH1040">
        <v>1</v>
      </c>
      <c r="AI1040">
        <v>1</v>
      </c>
      <c r="AJ1040">
        <f>IF(AI1040="","",IF(ISERROR(VLOOKUP(CONCATENATE(F1040),Term!$A$1:$C$2000,1,FALSE)),0,1))</f>
        <v>0</v>
      </c>
    </row>
    <row r="1041" spans="1:36" x14ac:dyDescent="0.15">
      <c r="A1041" t="s">
        <v>3177</v>
      </c>
      <c r="B1041">
        <v>39763</v>
      </c>
      <c r="C1041" s="14">
        <v>39764</v>
      </c>
      <c r="D1041" s="14">
        <v>39787</v>
      </c>
      <c r="F1041">
        <v>521847</v>
      </c>
      <c r="G1041" t="s">
        <v>1704</v>
      </c>
      <c r="H1041">
        <v>2038121</v>
      </c>
      <c r="I1041" t="s">
        <v>2605</v>
      </c>
      <c r="J1041" t="s">
        <v>842</v>
      </c>
      <c r="K1041">
        <v>344592</v>
      </c>
      <c r="L1041" t="s">
        <v>2443</v>
      </c>
      <c r="M1041">
        <v>31</v>
      </c>
      <c r="N1041" t="s">
        <v>924</v>
      </c>
      <c r="O1041" t="s">
        <v>924</v>
      </c>
      <c r="P1041" t="s">
        <v>924</v>
      </c>
      <c r="Q1041">
        <v>1</v>
      </c>
      <c r="R1041">
        <v>1</v>
      </c>
      <c r="S1041">
        <v>0</v>
      </c>
      <c r="T1041">
        <v>0</v>
      </c>
      <c r="U1041">
        <v>54</v>
      </c>
      <c r="V1041">
        <v>1</v>
      </c>
      <c r="W1041">
        <v>127492</v>
      </c>
      <c r="X1041" t="s">
        <v>4315</v>
      </c>
      <c r="Y1041">
        <v>68</v>
      </c>
      <c r="Z1041">
        <v>20</v>
      </c>
      <c r="AA1041">
        <v>30</v>
      </c>
      <c r="AB1041">
        <v>13</v>
      </c>
      <c r="AC1041" t="s">
        <v>836</v>
      </c>
      <c r="AD1041" t="s">
        <v>6871</v>
      </c>
      <c r="AE1041" t="s">
        <v>7452</v>
      </c>
      <c r="AF1041">
        <v>0</v>
      </c>
      <c r="AG1041">
        <v>0</v>
      </c>
      <c r="AH1041">
        <v>0</v>
      </c>
      <c r="AI1041">
        <v>0</v>
      </c>
      <c r="AJ1041">
        <f>IF(AI1041="","",IF(ISERROR(VLOOKUP(CONCATENATE(F1041),Term!$A$1:$C$2000,1,FALSE)),0,1))</f>
        <v>0</v>
      </c>
    </row>
    <row r="1042" spans="1:36" x14ac:dyDescent="0.15">
      <c r="A1042" t="s">
        <v>6955</v>
      </c>
      <c r="B1042">
        <v>39793</v>
      </c>
      <c r="C1042" s="14">
        <v>39794</v>
      </c>
      <c r="D1042" s="14">
        <v>39820</v>
      </c>
      <c r="F1042">
        <v>521847</v>
      </c>
      <c r="G1042" t="s">
        <v>1704</v>
      </c>
      <c r="H1042">
        <v>2190070</v>
      </c>
      <c r="I1042" t="s">
        <v>2605</v>
      </c>
      <c r="J1042" t="s">
        <v>5683</v>
      </c>
      <c r="K1042">
        <v>307386</v>
      </c>
      <c r="L1042" t="s">
        <v>2443</v>
      </c>
      <c r="M1042">
        <v>31</v>
      </c>
      <c r="N1042" t="s">
        <v>924</v>
      </c>
      <c r="O1042" t="s">
        <v>924</v>
      </c>
      <c r="P1042" t="s">
        <v>924</v>
      </c>
      <c r="Q1042">
        <v>3</v>
      </c>
      <c r="R1042">
        <v>0</v>
      </c>
      <c r="S1042">
        <v>0</v>
      </c>
      <c r="T1042">
        <v>0</v>
      </c>
      <c r="U1042" t="s">
        <v>924</v>
      </c>
      <c r="V1042" t="s">
        <v>924</v>
      </c>
      <c r="W1042" t="s">
        <v>924</v>
      </c>
      <c r="X1042" t="s">
        <v>924</v>
      </c>
      <c r="Y1042">
        <v>68</v>
      </c>
      <c r="Z1042">
        <v>20</v>
      </c>
      <c r="AA1042">
        <v>30</v>
      </c>
      <c r="AB1042">
        <v>13</v>
      </c>
      <c r="AC1042" t="s">
        <v>836</v>
      </c>
      <c r="AD1042" t="s">
        <v>6871</v>
      </c>
      <c r="AE1042" t="s">
        <v>9806</v>
      </c>
      <c r="AF1042">
        <v>0</v>
      </c>
      <c r="AG1042">
        <v>0</v>
      </c>
      <c r="AH1042">
        <v>1</v>
      </c>
      <c r="AI1042">
        <v>0</v>
      </c>
      <c r="AJ1042">
        <f>IF(AI1042="","",IF(ISERROR(VLOOKUP(CONCATENATE(F1042),Term!$A$1:$C$2000,1,FALSE)),0,1))</f>
        <v>0</v>
      </c>
    </row>
    <row r="1043" spans="1:36" x14ac:dyDescent="0.15">
      <c r="A1043" t="s">
        <v>9807</v>
      </c>
      <c r="B1043">
        <v>39800</v>
      </c>
      <c r="C1043">
        <v>39833</v>
      </c>
      <c r="D1043">
        <v>39828</v>
      </c>
      <c r="F1043">
        <v>521847</v>
      </c>
      <c r="G1043" t="s">
        <v>1704</v>
      </c>
      <c r="H1043">
        <v>2190070</v>
      </c>
      <c r="I1043" t="s">
        <v>2605</v>
      </c>
      <c r="J1043" t="s">
        <v>5683</v>
      </c>
      <c r="K1043">
        <v>298565</v>
      </c>
      <c r="L1043" t="s">
        <v>2443</v>
      </c>
      <c r="M1043">
        <v>31</v>
      </c>
      <c r="N1043" t="s">
        <v>924</v>
      </c>
      <c r="O1043" t="s">
        <v>924</v>
      </c>
      <c r="P1043" t="s">
        <v>924</v>
      </c>
      <c r="Q1043">
        <v>6</v>
      </c>
      <c r="R1043">
        <v>0</v>
      </c>
      <c r="S1043">
        <v>0</v>
      </c>
      <c r="T1043">
        <v>0</v>
      </c>
      <c r="U1043" t="s">
        <v>924</v>
      </c>
      <c r="V1043" t="s">
        <v>924</v>
      </c>
      <c r="W1043" t="s">
        <v>924</v>
      </c>
      <c r="X1043" t="s">
        <v>924</v>
      </c>
      <c r="Y1043">
        <v>68</v>
      </c>
      <c r="Z1043">
        <v>20</v>
      </c>
      <c r="AA1043">
        <v>30</v>
      </c>
      <c r="AB1043">
        <v>13</v>
      </c>
      <c r="AC1043" t="s">
        <v>836</v>
      </c>
      <c r="AD1043" t="s">
        <v>6871</v>
      </c>
      <c r="AE1043" t="s">
        <v>9806</v>
      </c>
      <c r="AF1043">
        <v>0</v>
      </c>
      <c r="AG1043">
        <v>0</v>
      </c>
      <c r="AH1043">
        <v>1</v>
      </c>
      <c r="AI1043">
        <v>0</v>
      </c>
      <c r="AJ1043">
        <f>IF(AI1043="","",IF(ISERROR(VLOOKUP(CONCATENATE(F1043),Term!$A$1:$C$2000,1,FALSE)),0,1))</f>
        <v>0</v>
      </c>
    </row>
    <row r="1044" spans="1:36" x14ac:dyDescent="0.15">
      <c r="A1044" t="s">
        <v>9808</v>
      </c>
      <c r="B1044">
        <v>39825</v>
      </c>
      <c r="C1044">
        <v>39834</v>
      </c>
      <c r="F1044">
        <v>521847</v>
      </c>
      <c r="G1044" t="s">
        <v>1704</v>
      </c>
      <c r="H1044">
        <v>2190070</v>
      </c>
      <c r="I1044" t="s">
        <v>2605</v>
      </c>
      <c r="J1044" t="s">
        <v>5683</v>
      </c>
      <c r="K1044">
        <v>260022</v>
      </c>
      <c r="L1044" t="s">
        <v>2443</v>
      </c>
      <c r="M1044">
        <v>31</v>
      </c>
      <c r="N1044" t="s">
        <v>924</v>
      </c>
      <c r="O1044" t="s">
        <v>924</v>
      </c>
      <c r="P1044" t="s">
        <v>924</v>
      </c>
      <c r="Q1044">
        <v>6</v>
      </c>
      <c r="R1044">
        <v>0</v>
      </c>
      <c r="S1044">
        <v>0</v>
      </c>
      <c r="T1044">
        <v>0</v>
      </c>
      <c r="U1044" t="s">
        <v>924</v>
      </c>
      <c r="V1044" t="s">
        <v>924</v>
      </c>
      <c r="W1044" t="s">
        <v>924</v>
      </c>
      <c r="X1044" t="s">
        <v>924</v>
      </c>
      <c r="Y1044">
        <v>68</v>
      </c>
      <c r="Z1044">
        <v>20</v>
      </c>
      <c r="AA1044">
        <v>30</v>
      </c>
      <c r="AB1044">
        <v>13</v>
      </c>
      <c r="AC1044" t="s">
        <v>836</v>
      </c>
      <c r="AD1044" t="s">
        <v>6871</v>
      </c>
      <c r="AE1044" t="s">
        <v>9806</v>
      </c>
      <c r="AF1044">
        <v>0</v>
      </c>
      <c r="AG1044">
        <v>0</v>
      </c>
      <c r="AH1044">
        <v>0</v>
      </c>
      <c r="AI1044">
        <v>0</v>
      </c>
      <c r="AJ1044">
        <f>IF(AI1044="","",IF(ISERROR(VLOOKUP(CONCATENATE(F1044),Term!$A$1:$C$2000,1,FALSE)),0,1))</f>
        <v>0</v>
      </c>
    </row>
    <row r="1045" spans="1:36" x14ac:dyDescent="0.15">
      <c r="A1045" t="s">
        <v>9809</v>
      </c>
      <c r="B1045">
        <v>39836</v>
      </c>
      <c r="C1045">
        <v>39843</v>
      </c>
      <c r="F1045">
        <v>521847</v>
      </c>
      <c r="G1045" t="s">
        <v>1704</v>
      </c>
      <c r="H1045">
        <v>2190070</v>
      </c>
      <c r="I1045" t="s">
        <v>2605</v>
      </c>
      <c r="J1045" t="s">
        <v>5683</v>
      </c>
      <c r="K1045">
        <v>212657</v>
      </c>
      <c r="L1045" t="s">
        <v>2443</v>
      </c>
      <c r="M1045">
        <v>31</v>
      </c>
      <c r="N1045" t="s">
        <v>924</v>
      </c>
      <c r="O1045" t="s">
        <v>924</v>
      </c>
      <c r="P1045" t="s">
        <v>924</v>
      </c>
      <c r="Q1045">
        <v>6</v>
      </c>
      <c r="R1045">
        <v>1</v>
      </c>
      <c r="S1045">
        <v>0</v>
      </c>
      <c r="T1045">
        <v>0</v>
      </c>
      <c r="U1045" t="s">
        <v>924</v>
      </c>
      <c r="V1045" t="s">
        <v>924</v>
      </c>
      <c r="W1045" t="s">
        <v>924</v>
      </c>
      <c r="X1045" t="s">
        <v>924</v>
      </c>
      <c r="Y1045">
        <v>68</v>
      </c>
      <c r="Z1045">
        <v>20</v>
      </c>
      <c r="AA1045">
        <v>30</v>
      </c>
      <c r="AB1045">
        <v>13</v>
      </c>
      <c r="AC1045" t="s">
        <v>836</v>
      </c>
      <c r="AD1045" t="s">
        <v>6871</v>
      </c>
      <c r="AE1045" t="s">
        <v>9806</v>
      </c>
      <c r="AF1045">
        <v>1</v>
      </c>
      <c r="AG1045">
        <v>0</v>
      </c>
      <c r="AH1045">
        <v>0</v>
      </c>
      <c r="AI1045">
        <v>0</v>
      </c>
      <c r="AJ1045">
        <f>IF(AI1045="","",IF(ISERROR(VLOOKUP(CONCATENATE(F1045),Term!$A$1:$C$2000,1,FALSE)),0,1))</f>
        <v>0</v>
      </c>
    </row>
    <row r="1046" spans="1:36" x14ac:dyDescent="0.15">
      <c r="A1046" t="s">
        <v>3179</v>
      </c>
      <c r="B1046">
        <v>39762</v>
      </c>
      <c r="C1046">
        <v>39764</v>
      </c>
      <c r="E1046">
        <v>39784</v>
      </c>
      <c r="F1046">
        <v>521847</v>
      </c>
      <c r="G1046" t="s">
        <v>1704</v>
      </c>
      <c r="H1046">
        <v>2075227</v>
      </c>
      <c r="I1046" t="s">
        <v>2605</v>
      </c>
      <c r="J1046" t="s">
        <v>843</v>
      </c>
      <c r="K1046">
        <v>130494</v>
      </c>
      <c r="L1046" t="s">
        <v>2443</v>
      </c>
      <c r="M1046">
        <v>31</v>
      </c>
      <c r="N1046" t="s">
        <v>4582</v>
      </c>
      <c r="O1046">
        <v>3</v>
      </c>
      <c r="P1046">
        <v>61</v>
      </c>
      <c r="Q1046">
        <v>1</v>
      </c>
      <c r="R1046">
        <v>0</v>
      </c>
      <c r="S1046">
        <v>1</v>
      </c>
      <c r="T1046">
        <v>0</v>
      </c>
      <c r="U1046">
        <v>12</v>
      </c>
      <c r="V1046">
        <v>3</v>
      </c>
      <c r="W1046">
        <v>1174266</v>
      </c>
      <c r="X1046" t="s">
        <v>4314</v>
      </c>
      <c r="Y1046">
        <v>68</v>
      </c>
      <c r="Z1046">
        <v>20</v>
      </c>
      <c r="AA1046">
        <v>30</v>
      </c>
      <c r="AB1046">
        <v>13</v>
      </c>
      <c r="AC1046" t="s">
        <v>836</v>
      </c>
      <c r="AD1046" t="s">
        <v>6871</v>
      </c>
      <c r="AE1046" t="s">
        <v>7455</v>
      </c>
      <c r="AF1046">
        <v>0</v>
      </c>
      <c r="AG1046">
        <v>0</v>
      </c>
      <c r="AH1046">
        <v>0</v>
      </c>
      <c r="AI1046">
        <v>1</v>
      </c>
      <c r="AJ1046">
        <f>IF(AI1046="","",IF(ISERROR(VLOOKUP(CONCATENATE(F1046),Term!$A$1:$C$2000,1,FALSE)),0,1))</f>
        <v>0</v>
      </c>
    </row>
    <row r="1047" spans="1:36" x14ac:dyDescent="0.15">
      <c r="A1047" t="s">
        <v>2499</v>
      </c>
      <c r="B1047">
        <v>39771</v>
      </c>
      <c r="C1047" s="14">
        <v>39771</v>
      </c>
      <c r="D1047" s="14"/>
      <c r="E1047">
        <v>39784</v>
      </c>
      <c r="F1047">
        <v>521847</v>
      </c>
      <c r="G1047" t="s">
        <v>1704</v>
      </c>
      <c r="H1047">
        <v>2075227</v>
      </c>
      <c r="I1047" t="s">
        <v>2605</v>
      </c>
      <c r="J1047" t="s">
        <v>843</v>
      </c>
      <c r="K1047">
        <v>328652</v>
      </c>
      <c r="L1047" t="s">
        <v>2443</v>
      </c>
      <c r="M1047">
        <v>31</v>
      </c>
      <c r="N1047" t="s">
        <v>4582</v>
      </c>
      <c r="O1047">
        <v>3</v>
      </c>
      <c r="P1047">
        <v>61</v>
      </c>
      <c r="Q1047">
        <v>2</v>
      </c>
      <c r="R1047">
        <v>0</v>
      </c>
      <c r="S1047">
        <v>1</v>
      </c>
      <c r="T1047">
        <v>1</v>
      </c>
      <c r="U1047">
        <v>12</v>
      </c>
      <c r="V1047">
        <v>3</v>
      </c>
      <c r="W1047">
        <v>1174266</v>
      </c>
      <c r="X1047" t="s">
        <v>4314</v>
      </c>
      <c r="Y1047">
        <v>68</v>
      </c>
      <c r="Z1047">
        <v>20</v>
      </c>
      <c r="AA1047">
        <v>30</v>
      </c>
      <c r="AB1047">
        <v>13</v>
      </c>
      <c r="AC1047" t="s">
        <v>836</v>
      </c>
      <c r="AD1047" t="s">
        <v>6871</v>
      </c>
      <c r="AE1047" t="s">
        <v>7455</v>
      </c>
      <c r="AF1047">
        <v>1</v>
      </c>
      <c r="AG1047">
        <v>0</v>
      </c>
      <c r="AH1047">
        <v>1</v>
      </c>
      <c r="AI1047">
        <v>0</v>
      </c>
      <c r="AJ1047">
        <f>IF(AI1047="","",IF(ISERROR(VLOOKUP(CONCATENATE(F1047),Term!$A$1:$C$2000,1,FALSE)),0,1))</f>
        <v>0</v>
      </c>
    </row>
    <row r="1048" spans="1:36" x14ac:dyDescent="0.15">
      <c r="A1048" t="s">
        <v>3180</v>
      </c>
      <c r="B1048">
        <v>39763</v>
      </c>
      <c r="C1048" s="14">
        <v>39766</v>
      </c>
      <c r="D1048" s="14"/>
      <c r="E1048">
        <v>39794</v>
      </c>
      <c r="F1048">
        <v>521847</v>
      </c>
      <c r="G1048" t="s">
        <v>1704</v>
      </c>
      <c r="H1048">
        <v>2075227</v>
      </c>
      <c r="I1048" t="s">
        <v>2605</v>
      </c>
      <c r="J1048" t="s">
        <v>843</v>
      </c>
      <c r="K1048">
        <v>137877</v>
      </c>
      <c r="L1048" t="s">
        <v>2443</v>
      </c>
      <c r="M1048">
        <v>31</v>
      </c>
      <c r="N1048" t="s">
        <v>4582</v>
      </c>
      <c r="O1048">
        <v>3</v>
      </c>
      <c r="P1048">
        <v>51</v>
      </c>
      <c r="Q1048">
        <v>1</v>
      </c>
      <c r="R1048">
        <v>0</v>
      </c>
      <c r="S1048">
        <v>1</v>
      </c>
      <c r="T1048">
        <v>0</v>
      </c>
      <c r="U1048">
        <v>12</v>
      </c>
      <c r="V1048">
        <v>3</v>
      </c>
      <c r="W1048">
        <v>1174266</v>
      </c>
      <c r="X1048" t="s">
        <v>4314</v>
      </c>
      <c r="Y1048">
        <v>68</v>
      </c>
      <c r="Z1048">
        <v>20</v>
      </c>
      <c r="AA1048">
        <v>30</v>
      </c>
      <c r="AB1048">
        <v>13</v>
      </c>
      <c r="AC1048" t="s">
        <v>836</v>
      </c>
      <c r="AD1048" t="s">
        <v>6871</v>
      </c>
      <c r="AE1048" t="s">
        <v>7455</v>
      </c>
      <c r="AF1048">
        <v>0</v>
      </c>
      <c r="AG1048">
        <v>0</v>
      </c>
      <c r="AH1048">
        <v>0</v>
      </c>
      <c r="AI1048">
        <v>0</v>
      </c>
      <c r="AJ1048">
        <f>IF(AI1048="","",IF(ISERROR(VLOOKUP(CONCATENATE(F1048),Term!$A$1:$C$2000,1,FALSE)),0,1))</f>
        <v>0</v>
      </c>
    </row>
    <row r="1049" spans="1:36" x14ac:dyDescent="0.15">
      <c r="A1049" t="s">
        <v>3178</v>
      </c>
      <c r="B1049">
        <v>39717</v>
      </c>
      <c r="C1049" s="14">
        <v>39755</v>
      </c>
      <c r="D1049" s="14"/>
      <c r="E1049">
        <v>39797</v>
      </c>
      <c r="F1049">
        <v>521847</v>
      </c>
      <c r="G1049" t="s">
        <v>1704</v>
      </c>
      <c r="H1049">
        <v>2075227</v>
      </c>
      <c r="I1049" t="s">
        <v>2605</v>
      </c>
      <c r="J1049" t="s">
        <v>843</v>
      </c>
      <c r="K1049">
        <v>179147</v>
      </c>
      <c r="L1049" t="s">
        <v>2443</v>
      </c>
      <c r="M1049">
        <v>31</v>
      </c>
      <c r="N1049" t="s">
        <v>4582</v>
      </c>
      <c r="O1049">
        <v>3</v>
      </c>
      <c r="P1049">
        <v>48</v>
      </c>
      <c r="Q1049">
        <v>1</v>
      </c>
      <c r="R1049">
        <v>0</v>
      </c>
      <c r="S1049">
        <v>1</v>
      </c>
      <c r="T1049">
        <v>0</v>
      </c>
      <c r="U1049">
        <v>12</v>
      </c>
      <c r="V1049">
        <v>3</v>
      </c>
      <c r="W1049">
        <v>1174266</v>
      </c>
      <c r="X1049" t="s">
        <v>4314</v>
      </c>
      <c r="Y1049">
        <v>68</v>
      </c>
      <c r="Z1049">
        <v>20</v>
      </c>
      <c r="AA1049">
        <v>30</v>
      </c>
      <c r="AB1049">
        <v>13</v>
      </c>
      <c r="AC1049" t="s">
        <v>836</v>
      </c>
      <c r="AD1049" t="s">
        <v>6871</v>
      </c>
      <c r="AE1049" t="s">
        <v>7455</v>
      </c>
      <c r="AF1049">
        <v>0</v>
      </c>
      <c r="AG1049">
        <v>0</v>
      </c>
      <c r="AH1049">
        <v>1</v>
      </c>
      <c r="AI1049">
        <v>0</v>
      </c>
      <c r="AJ1049">
        <f>IF(AI1049="","",IF(ISERROR(VLOOKUP(CONCATENATE(F1049),Term!$A$1:$C$2000,1,FALSE)),0,1))</f>
        <v>0</v>
      </c>
    </row>
    <row r="1050" spans="1:36" x14ac:dyDescent="0.15">
      <c r="A1050" t="s">
        <v>6944</v>
      </c>
      <c r="B1050">
        <v>39783</v>
      </c>
      <c r="C1050">
        <v>39786</v>
      </c>
      <c r="E1050">
        <v>39811</v>
      </c>
      <c r="F1050">
        <v>521847</v>
      </c>
      <c r="G1050" t="s">
        <v>1704</v>
      </c>
      <c r="H1050">
        <v>2075227</v>
      </c>
      <c r="I1050" t="s">
        <v>2605</v>
      </c>
      <c r="J1050" t="s">
        <v>843</v>
      </c>
      <c r="K1050">
        <v>132275</v>
      </c>
      <c r="L1050" t="s">
        <v>2443</v>
      </c>
      <c r="M1050">
        <v>31</v>
      </c>
      <c r="N1050" t="s">
        <v>932</v>
      </c>
      <c r="O1050">
        <v>4</v>
      </c>
      <c r="P1050">
        <v>34</v>
      </c>
      <c r="Q1050">
        <v>3</v>
      </c>
      <c r="R1050">
        <v>0</v>
      </c>
      <c r="S1050">
        <v>1</v>
      </c>
      <c r="T1050">
        <v>0</v>
      </c>
      <c r="U1050">
        <v>12</v>
      </c>
      <c r="V1050">
        <v>3</v>
      </c>
      <c r="W1050">
        <v>1174266</v>
      </c>
      <c r="X1050" t="s">
        <v>4314</v>
      </c>
      <c r="Y1050">
        <v>68</v>
      </c>
      <c r="Z1050">
        <v>20</v>
      </c>
      <c r="AA1050">
        <v>30</v>
      </c>
      <c r="AB1050">
        <v>13</v>
      </c>
      <c r="AC1050" t="s">
        <v>836</v>
      </c>
      <c r="AD1050" t="s">
        <v>6871</v>
      </c>
      <c r="AE1050" t="s">
        <v>7455</v>
      </c>
      <c r="AF1050">
        <v>0</v>
      </c>
      <c r="AG1050">
        <v>0</v>
      </c>
      <c r="AH1050">
        <v>1</v>
      </c>
      <c r="AI1050">
        <v>1</v>
      </c>
      <c r="AJ1050">
        <f>IF(AI1050="","",IF(ISERROR(VLOOKUP(CONCATENATE(F1050),Term!$A$1:$C$2000,1,FALSE)),0,1))</f>
        <v>0</v>
      </c>
    </row>
    <row r="1051" spans="1:36" x14ac:dyDescent="0.15">
      <c r="A1051" t="s">
        <v>6945</v>
      </c>
      <c r="B1051">
        <v>39785</v>
      </c>
      <c r="C1051" s="14">
        <v>39786</v>
      </c>
      <c r="D1051" s="14"/>
      <c r="E1051">
        <v>39833</v>
      </c>
      <c r="F1051">
        <v>521847</v>
      </c>
      <c r="G1051" t="s">
        <v>1704</v>
      </c>
      <c r="H1051">
        <v>2075227</v>
      </c>
      <c r="I1051" t="s">
        <v>2605</v>
      </c>
      <c r="J1051" t="s">
        <v>843</v>
      </c>
      <c r="K1051">
        <v>265821</v>
      </c>
      <c r="L1051" t="s">
        <v>2443</v>
      </c>
      <c r="M1051">
        <v>31</v>
      </c>
      <c r="N1051" t="s">
        <v>7479</v>
      </c>
      <c r="O1051">
        <v>6</v>
      </c>
      <c r="P1051">
        <v>12</v>
      </c>
      <c r="Q1051">
        <v>3</v>
      </c>
      <c r="R1051">
        <v>0</v>
      </c>
      <c r="S1051">
        <v>1</v>
      </c>
      <c r="T1051">
        <v>0</v>
      </c>
      <c r="U1051">
        <v>12</v>
      </c>
      <c r="V1051">
        <v>3</v>
      </c>
      <c r="W1051">
        <v>1174266</v>
      </c>
      <c r="X1051" t="s">
        <v>4314</v>
      </c>
      <c r="Y1051">
        <v>68</v>
      </c>
      <c r="Z1051">
        <v>20</v>
      </c>
      <c r="AA1051">
        <v>30</v>
      </c>
      <c r="AB1051">
        <v>13</v>
      </c>
      <c r="AC1051" t="s">
        <v>836</v>
      </c>
      <c r="AD1051" t="s">
        <v>6871</v>
      </c>
      <c r="AE1051" t="s">
        <v>7455</v>
      </c>
      <c r="AF1051">
        <v>0</v>
      </c>
      <c r="AG1051">
        <v>0</v>
      </c>
      <c r="AH1051">
        <v>0</v>
      </c>
      <c r="AI1051">
        <v>1</v>
      </c>
      <c r="AJ1051">
        <f>IF(AI1051="","",IF(ISERROR(VLOOKUP(CONCATENATE(F1051),Term!$A$1:$C$2000,1,FALSE)),0,1))</f>
        <v>0</v>
      </c>
    </row>
    <row r="1052" spans="1:36" x14ac:dyDescent="0.15">
      <c r="A1052" t="s">
        <v>1581</v>
      </c>
      <c r="B1052">
        <v>39801</v>
      </c>
      <c r="C1052" s="14">
        <v>39808</v>
      </c>
      <c r="D1052" s="14"/>
      <c r="F1052">
        <v>521847</v>
      </c>
      <c r="G1052" t="s">
        <v>1704</v>
      </c>
      <c r="H1052">
        <v>2075227</v>
      </c>
      <c r="I1052" t="s">
        <v>2605</v>
      </c>
      <c r="J1052" t="s">
        <v>843</v>
      </c>
      <c r="K1052">
        <v>251678</v>
      </c>
      <c r="L1052" t="s">
        <v>2443</v>
      </c>
      <c r="M1052">
        <v>31</v>
      </c>
      <c r="N1052" t="s">
        <v>924</v>
      </c>
      <c r="O1052" t="s">
        <v>924</v>
      </c>
      <c r="P1052" t="s">
        <v>924</v>
      </c>
      <c r="Q1052">
        <v>4</v>
      </c>
      <c r="R1052">
        <v>0</v>
      </c>
      <c r="S1052">
        <v>0</v>
      </c>
      <c r="T1052">
        <v>0</v>
      </c>
      <c r="U1052">
        <v>12</v>
      </c>
      <c r="V1052">
        <v>3</v>
      </c>
      <c r="W1052">
        <v>1174266</v>
      </c>
      <c r="X1052" t="s">
        <v>4314</v>
      </c>
      <c r="Y1052">
        <v>68</v>
      </c>
      <c r="Z1052">
        <v>20</v>
      </c>
      <c r="AA1052">
        <v>30</v>
      </c>
      <c r="AB1052">
        <v>13</v>
      </c>
      <c r="AC1052" t="s">
        <v>836</v>
      </c>
      <c r="AD1052" t="s">
        <v>6871</v>
      </c>
      <c r="AE1052" t="s">
        <v>7455</v>
      </c>
      <c r="AF1052">
        <v>0</v>
      </c>
      <c r="AG1052">
        <v>0</v>
      </c>
      <c r="AH1052">
        <v>1</v>
      </c>
      <c r="AI1052">
        <v>0</v>
      </c>
      <c r="AJ1052">
        <f>IF(AI1052="","",IF(ISERROR(VLOOKUP(CONCATENATE(F1052),Term!$A$1:$C$2000,1,FALSE)),0,1))</f>
        <v>0</v>
      </c>
    </row>
    <row r="1053" spans="1:36" x14ac:dyDescent="0.15">
      <c r="A1053" t="s">
        <v>1183</v>
      </c>
      <c r="B1053">
        <v>39820</v>
      </c>
      <c r="C1053" s="14">
        <v>39820</v>
      </c>
      <c r="D1053" s="14"/>
      <c r="F1053">
        <v>521847</v>
      </c>
      <c r="G1053" t="s">
        <v>1704</v>
      </c>
      <c r="H1053">
        <v>2075227</v>
      </c>
      <c r="I1053" t="s">
        <v>2605</v>
      </c>
      <c r="J1053" t="s">
        <v>843</v>
      </c>
      <c r="K1053">
        <v>224358</v>
      </c>
      <c r="L1053" t="s">
        <v>2443</v>
      </c>
      <c r="M1053">
        <v>31</v>
      </c>
      <c r="N1053" t="s">
        <v>924</v>
      </c>
      <c r="O1053" t="s">
        <v>924</v>
      </c>
      <c r="P1053" t="s">
        <v>924</v>
      </c>
      <c r="Q1053">
        <v>5</v>
      </c>
      <c r="R1053">
        <v>0</v>
      </c>
      <c r="S1053">
        <v>0</v>
      </c>
      <c r="T1053">
        <v>0</v>
      </c>
      <c r="U1053">
        <v>12</v>
      </c>
      <c r="V1053">
        <v>3</v>
      </c>
      <c r="W1053">
        <v>1174266</v>
      </c>
      <c r="X1053" t="s">
        <v>4314</v>
      </c>
      <c r="Y1053">
        <v>68</v>
      </c>
      <c r="Z1053">
        <v>20</v>
      </c>
      <c r="AA1053">
        <v>30</v>
      </c>
      <c r="AB1053">
        <v>13</v>
      </c>
      <c r="AC1053" t="s">
        <v>836</v>
      </c>
      <c r="AD1053" t="s">
        <v>6871</v>
      </c>
      <c r="AE1053" t="s">
        <v>7455</v>
      </c>
      <c r="AF1053">
        <v>0</v>
      </c>
      <c r="AG1053">
        <v>0</v>
      </c>
      <c r="AH1053">
        <v>1</v>
      </c>
      <c r="AI1053">
        <v>0</v>
      </c>
      <c r="AJ1053">
        <f>IF(AI1053="","",IF(ISERROR(VLOOKUP(CONCATENATE(F1053),Term!$A$1:$C$2000,1,FALSE)),0,1))</f>
        <v>0</v>
      </c>
    </row>
    <row r="1054" spans="1:36" x14ac:dyDescent="0.15">
      <c r="A1054" t="s">
        <v>1184</v>
      </c>
      <c r="B1054">
        <v>39797</v>
      </c>
      <c r="C1054">
        <v>39825</v>
      </c>
      <c r="F1054">
        <v>521847</v>
      </c>
      <c r="G1054" t="s">
        <v>1704</v>
      </c>
      <c r="H1054">
        <v>2075227</v>
      </c>
      <c r="I1054" t="s">
        <v>2605</v>
      </c>
      <c r="J1054" t="s">
        <v>843</v>
      </c>
      <c r="K1054">
        <v>196377</v>
      </c>
      <c r="L1054" t="s">
        <v>2443</v>
      </c>
      <c r="M1054">
        <v>31</v>
      </c>
      <c r="N1054" t="s">
        <v>924</v>
      </c>
      <c r="O1054" t="s">
        <v>924</v>
      </c>
      <c r="P1054" t="s">
        <v>924</v>
      </c>
      <c r="Q1054">
        <v>5</v>
      </c>
      <c r="R1054">
        <v>1</v>
      </c>
      <c r="S1054">
        <v>0</v>
      </c>
      <c r="T1054">
        <v>0</v>
      </c>
      <c r="U1054">
        <v>12</v>
      </c>
      <c r="V1054">
        <v>3</v>
      </c>
      <c r="W1054">
        <v>1174266</v>
      </c>
      <c r="X1054" t="s">
        <v>4314</v>
      </c>
      <c r="Y1054">
        <v>68</v>
      </c>
      <c r="Z1054">
        <v>20</v>
      </c>
      <c r="AA1054">
        <v>30</v>
      </c>
      <c r="AB1054">
        <v>13</v>
      </c>
      <c r="AC1054" t="s">
        <v>836</v>
      </c>
      <c r="AD1054" t="s">
        <v>6871</v>
      </c>
      <c r="AE1054" t="s">
        <v>7455</v>
      </c>
      <c r="AF1054">
        <v>0</v>
      </c>
      <c r="AG1054">
        <v>0</v>
      </c>
      <c r="AH1054">
        <v>0</v>
      </c>
      <c r="AI1054">
        <v>0</v>
      </c>
      <c r="AJ1054">
        <f>IF(AI1054="","",IF(ISERROR(VLOOKUP(CONCATENATE(F1054),Term!$A$1:$C$2000,1,FALSE)),0,1))</f>
        <v>0</v>
      </c>
    </row>
    <row r="1055" spans="1:36" x14ac:dyDescent="0.15">
      <c r="A1055" t="s">
        <v>1579</v>
      </c>
      <c r="B1055">
        <v>39800</v>
      </c>
      <c r="C1055">
        <v>39804</v>
      </c>
      <c r="E1055">
        <v>39839</v>
      </c>
      <c r="F1055">
        <v>521847</v>
      </c>
      <c r="G1055" t="s">
        <v>1704</v>
      </c>
      <c r="H1055">
        <v>2034914</v>
      </c>
      <c r="I1055" t="s">
        <v>2605</v>
      </c>
      <c r="J1055" t="s">
        <v>4979</v>
      </c>
      <c r="K1055">
        <v>344507</v>
      </c>
      <c r="L1055" t="s">
        <v>2443</v>
      </c>
      <c r="M1055">
        <v>31</v>
      </c>
      <c r="N1055" t="s">
        <v>7479</v>
      </c>
      <c r="O1055">
        <v>6</v>
      </c>
      <c r="P1055">
        <v>6</v>
      </c>
      <c r="Q1055">
        <v>4</v>
      </c>
      <c r="R1055">
        <v>1</v>
      </c>
      <c r="S1055">
        <v>1</v>
      </c>
      <c r="T1055">
        <v>1</v>
      </c>
      <c r="U1055">
        <v>6</v>
      </c>
      <c r="V1055">
        <v>1</v>
      </c>
      <c r="W1055">
        <v>344507</v>
      </c>
      <c r="X1055" t="s">
        <v>5949</v>
      </c>
      <c r="Y1055">
        <v>68</v>
      </c>
      <c r="Z1055">
        <v>20</v>
      </c>
      <c r="AA1055">
        <v>30</v>
      </c>
      <c r="AB1055">
        <v>13</v>
      </c>
      <c r="AC1055" t="s">
        <v>836</v>
      </c>
      <c r="AD1055" t="s">
        <v>6871</v>
      </c>
      <c r="AE1055" t="s">
        <v>9798</v>
      </c>
      <c r="AF1055">
        <v>1</v>
      </c>
      <c r="AG1055">
        <v>0</v>
      </c>
      <c r="AH1055">
        <v>1</v>
      </c>
      <c r="AI1055">
        <v>1</v>
      </c>
      <c r="AJ1055">
        <f>IF(AI1055="","",IF(ISERROR(VLOOKUP(CONCATENATE(F1055),Term!$A$1:$C$2000,1,FALSE)),0,1))</f>
        <v>0</v>
      </c>
    </row>
    <row r="1056" spans="1:36" x14ac:dyDescent="0.15">
      <c r="A1056" t="s">
        <v>1181</v>
      </c>
      <c r="B1056">
        <v>39818</v>
      </c>
      <c r="C1056" s="14">
        <v>39818</v>
      </c>
      <c r="D1056" s="14"/>
      <c r="F1056">
        <v>521847</v>
      </c>
      <c r="G1056" t="s">
        <v>1704</v>
      </c>
      <c r="H1056">
        <v>2058536</v>
      </c>
      <c r="I1056" t="s">
        <v>2605</v>
      </c>
      <c r="J1056" t="s">
        <v>1182</v>
      </c>
      <c r="K1056">
        <v>157624</v>
      </c>
      <c r="L1056" t="s">
        <v>2443</v>
      </c>
      <c r="M1056">
        <v>31</v>
      </c>
      <c r="N1056" t="s">
        <v>924</v>
      </c>
      <c r="O1056" t="s">
        <v>924</v>
      </c>
      <c r="P1056" t="s">
        <v>924</v>
      </c>
      <c r="Q1056">
        <v>5</v>
      </c>
      <c r="R1056">
        <v>0</v>
      </c>
      <c r="S1056">
        <v>0</v>
      </c>
      <c r="T1056">
        <v>0</v>
      </c>
      <c r="U1056" t="s">
        <v>924</v>
      </c>
      <c r="V1056" t="s">
        <v>924</v>
      </c>
      <c r="W1056" t="s">
        <v>924</v>
      </c>
      <c r="X1056" t="s">
        <v>924</v>
      </c>
      <c r="Y1056">
        <v>68</v>
      </c>
      <c r="Z1056">
        <v>20</v>
      </c>
      <c r="AA1056">
        <v>30</v>
      </c>
      <c r="AB1056">
        <v>13</v>
      </c>
      <c r="AC1056" t="s">
        <v>836</v>
      </c>
      <c r="AD1056" t="s">
        <v>6871</v>
      </c>
      <c r="AE1056" t="s">
        <v>7454</v>
      </c>
      <c r="AF1056">
        <v>0</v>
      </c>
      <c r="AG1056">
        <v>0</v>
      </c>
      <c r="AH1056">
        <v>1</v>
      </c>
      <c r="AI1056">
        <v>0</v>
      </c>
      <c r="AJ1056">
        <f>IF(AI1056="","",IF(ISERROR(VLOOKUP(CONCATENATE(F1056),Term!$A$1:$C$2000,1,FALSE)),0,1))</f>
        <v>0</v>
      </c>
    </row>
    <row r="1057" spans="1:36" x14ac:dyDescent="0.15">
      <c r="A1057" t="s">
        <v>9799</v>
      </c>
      <c r="B1057">
        <v>39836</v>
      </c>
      <c r="C1057" s="14">
        <v>39839</v>
      </c>
      <c r="D1057" s="14"/>
      <c r="F1057">
        <v>521847</v>
      </c>
      <c r="G1057" t="s">
        <v>1704</v>
      </c>
      <c r="H1057">
        <v>2058536</v>
      </c>
      <c r="I1057" t="s">
        <v>2605</v>
      </c>
      <c r="J1057" t="s">
        <v>1182</v>
      </c>
      <c r="K1057">
        <v>302322</v>
      </c>
      <c r="L1057" t="s">
        <v>2443</v>
      </c>
      <c r="M1057">
        <v>31</v>
      </c>
      <c r="N1057" t="s">
        <v>924</v>
      </c>
      <c r="O1057" t="s">
        <v>924</v>
      </c>
      <c r="P1057" t="s">
        <v>924</v>
      </c>
      <c r="Q1057">
        <v>6</v>
      </c>
      <c r="R1057">
        <v>0</v>
      </c>
      <c r="S1057">
        <v>0</v>
      </c>
      <c r="T1057">
        <v>0</v>
      </c>
      <c r="U1057" t="s">
        <v>924</v>
      </c>
      <c r="V1057" t="s">
        <v>924</v>
      </c>
      <c r="W1057" t="s">
        <v>924</v>
      </c>
      <c r="X1057" t="s">
        <v>924</v>
      </c>
      <c r="Y1057">
        <v>68</v>
      </c>
      <c r="Z1057">
        <v>20</v>
      </c>
      <c r="AA1057">
        <v>30</v>
      </c>
      <c r="AB1057">
        <v>13</v>
      </c>
      <c r="AC1057" t="s">
        <v>836</v>
      </c>
      <c r="AD1057" t="s">
        <v>6871</v>
      </c>
      <c r="AE1057" t="s">
        <v>7454</v>
      </c>
      <c r="AF1057">
        <v>0</v>
      </c>
      <c r="AG1057">
        <v>0</v>
      </c>
      <c r="AH1057">
        <v>1</v>
      </c>
      <c r="AI1057">
        <v>0</v>
      </c>
      <c r="AJ1057">
        <f>IF(AI1057="","",IF(ISERROR(VLOOKUP(CONCATENATE(F1057),Term!$A$1:$C$2000,1,FALSE)),0,1))</f>
        <v>0</v>
      </c>
    </row>
    <row r="1058" spans="1:36" x14ac:dyDescent="0.15">
      <c r="A1058" t="s">
        <v>9800</v>
      </c>
      <c r="B1058">
        <v>39839</v>
      </c>
      <c r="C1058">
        <v>39840</v>
      </c>
      <c r="F1058">
        <v>521847</v>
      </c>
      <c r="G1058" t="s">
        <v>1704</v>
      </c>
      <c r="H1058">
        <v>2058536</v>
      </c>
      <c r="I1058" t="s">
        <v>2605</v>
      </c>
      <c r="J1058" t="s">
        <v>1182</v>
      </c>
      <c r="K1058">
        <v>67867</v>
      </c>
      <c r="L1058" t="s">
        <v>2443</v>
      </c>
      <c r="M1058">
        <v>31</v>
      </c>
      <c r="N1058" t="s">
        <v>924</v>
      </c>
      <c r="O1058" t="s">
        <v>924</v>
      </c>
      <c r="P1058" t="s">
        <v>924</v>
      </c>
      <c r="Q1058">
        <v>6</v>
      </c>
      <c r="R1058">
        <v>1</v>
      </c>
      <c r="S1058">
        <v>0</v>
      </c>
      <c r="T1058">
        <v>0</v>
      </c>
      <c r="U1058" t="s">
        <v>924</v>
      </c>
      <c r="V1058" t="s">
        <v>924</v>
      </c>
      <c r="W1058" t="s">
        <v>924</v>
      </c>
      <c r="X1058" t="s">
        <v>924</v>
      </c>
      <c r="Y1058">
        <v>68</v>
      </c>
      <c r="Z1058">
        <v>20</v>
      </c>
      <c r="AA1058">
        <v>30</v>
      </c>
      <c r="AB1058">
        <v>13</v>
      </c>
      <c r="AC1058" t="s">
        <v>836</v>
      </c>
      <c r="AD1058" t="s">
        <v>6871</v>
      </c>
      <c r="AE1058" t="s">
        <v>7454</v>
      </c>
      <c r="AF1058">
        <v>1</v>
      </c>
      <c r="AG1058">
        <v>0</v>
      </c>
      <c r="AH1058">
        <v>0</v>
      </c>
      <c r="AI1058">
        <v>0</v>
      </c>
      <c r="AJ1058">
        <f>IF(AI1058="","",IF(ISERROR(VLOOKUP(CONCATENATE(F1058),Term!$A$1:$C$2000,1,FALSE)),0,1))</f>
        <v>0</v>
      </c>
    </row>
    <row r="1059" spans="1:36" x14ac:dyDescent="0.15">
      <c r="A1059" t="s">
        <v>5002</v>
      </c>
      <c r="B1059">
        <v>39709</v>
      </c>
      <c r="C1059">
        <v>39710</v>
      </c>
      <c r="E1059">
        <v>39783</v>
      </c>
      <c r="F1059">
        <v>521847</v>
      </c>
      <c r="G1059" t="s">
        <v>1704</v>
      </c>
      <c r="H1059">
        <v>466599</v>
      </c>
      <c r="I1059" t="s">
        <v>2605</v>
      </c>
      <c r="J1059" t="s">
        <v>841</v>
      </c>
      <c r="K1059">
        <v>63836</v>
      </c>
      <c r="L1059" t="s">
        <v>2443</v>
      </c>
      <c r="M1059">
        <v>31</v>
      </c>
      <c r="N1059" t="s">
        <v>4582</v>
      </c>
      <c r="O1059">
        <v>3</v>
      </c>
      <c r="P1059">
        <v>62</v>
      </c>
      <c r="Q1059" t="s">
        <v>924</v>
      </c>
      <c r="R1059">
        <v>0</v>
      </c>
      <c r="S1059">
        <v>1</v>
      </c>
      <c r="T1059">
        <v>1</v>
      </c>
      <c r="U1059">
        <v>9</v>
      </c>
      <c r="V1059">
        <v>3</v>
      </c>
      <c r="W1059">
        <v>847727</v>
      </c>
      <c r="X1059" t="s">
        <v>4314</v>
      </c>
      <c r="Y1059">
        <v>68</v>
      </c>
      <c r="Z1059">
        <v>20</v>
      </c>
      <c r="AA1059">
        <v>30</v>
      </c>
      <c r="AB1059">
        <v>13</v>
      </c>
      <c r="AC1059" t="s">
        <v>836</v>
      </c>
      <c r="AD1059" t="s">
        <v>6871</v>
      </c>
      <c r="AE1059" t="s">
        <v>9793</v>
      </c>
      <c r="AF1059">
        <v>1</v>
      </c>
      <c r="AG1059">
        <v>1</v>
      </c>
      <c r="AH1059">
        <v>1</v>
      </c>
      <c r="AI1059">
        <v>1</v>
      </c>
      <c r="AJ1059">
        <f>IF(AI1059="","",IF(ISERROR(VLOOKUP(CONCATENATE(F1059),Term!$A$1:$C$2000,1,FALSE)),0,1))</f>
        <v>0</v>
      </c>
    </row>
    <row r="1060" spans="1:36" x14ac:dyDescent="0.15">
      <c r="A1060" t="s">
        <v>2498</v>
      </c>
      <c r="B1060">
        <v>39769</v>
      </c>
      <c r="C1060" s="14">
        <v>39772</v>
      </c>
      <c r="D1060" s="14"/>
      <c r="E1060">
        <v>39793</v>
      </c>
      <c r="F1060">
        <v>521847</v>
      </c>
      <c r="G1060" t="s">
        <v>1704</v>
      </c>
      <c r="H1060">
        <v>466599</v>
      </c>
      <c r="I1060" t="s">
        <v>2605</v>
      </c>
      <c r="J1060" t="s">
        <v>841</v>
      </c>
      <c r="K1060">
        <v>246743</v>
      </c>
      <c r="L1060" t="s">
        <v>2443</v>
      </c>
      <c r="M1060">
        <v>31</v>
      </c>
      <c r="N1060" t="s">
        <v>4582</v>
      </c>
      <c r="O1060">
        <v>3</v>
      </c>
      <c r="P1060">
        <v>52</v>
      </c>
      <c r="Q1060">
        <v>2</v>
      </c>
      <c r="R1060">
        <v>0</v>
      </c>
      <c r="S1060">
        <v>1</v>
      </c>
      <c r="T1060">
        <v>0</v>
      </c>
      <c r="U1060">
        <v>9</v>
      </c>
      <c r="V1060">
        <v>3</v>
      </c>
      <c r="W1060">
        <v>847727</v>
      </c>
      <c r="X1060" t="s">
        <v>4314</v>
      </c>
      <c r="Y1060">
        <v>68</v>
      </c>
      <c r="Z1060">
        <v>20</v>
      </c>
      <c r="AA1060">
        <v>30</v>
      </c>
      <c r="AB1060">
        <v>13</v>
      </c>
      <c r="AC1060" t="s">
        <v>836</v>
      </c>
      <c r="AD1060" t="s">
        <v>6871</v>
      </c>
      <c r="AE1060" t="s">
        <v>9793</v>
      </c>
      <c r="AF1060">
        <v>0</v>
      </c>
      <c r="AG1060">
        <v>0</v>
      </c>
      <c r="AH1060">
        <v>1</v>
      </c>
      <c r="AI1060">
        <v>0</v>
      </c>
      <c r="AJ1060">
        <f>IF(AI1060="","",IF(ISERROR(VLOOKUP(CONCATENATE(F1060),Term!$A$1:$C$2000,1,FALSE)),0,1))</f>
        <v>0</v>
      </c>
    </row>
    <row r="1061" spans="1:36" x14ac:dyDescent="0.15">
      <c r="A1061" t="s">
        <v>6943</v>
      </c>
      <c r="B1061">
        <v>39777</v>
      </c>
      <c r="C1061" s="14">
        <v>39787</v>
      </c>
      <c r="D1061" s="14"/>
      <c r="E1061">
        <v>39806</v>
      </c>
      <c r="F1061">
        <v>521847</v>
      </c>
      <c r="G1061" t="s">
        <v>1704</v>
      </c>
      <c r="H1061">
        <v>466599</v>
      </c>
      <c r="I1061" t="s">
        <v>2605</v>
      </c>
      <c r="J1061" t="s">
        <v>841</v>
      </c>
      <c r="K1061">
        <v>131461</v>
      </c>
      <c r="L1061" t="s">
        <v>2443</v>
      </c>
      <c r="M1061">
        <v>31</v>
      </c>
      <c r="N1061" t="s">
        <v>932</v>
      </c>
      <c r="O1061">
        <v>4</v>
      </c>
      <c r="P1061">
        <v>39</v>
      </c>
      <c r="Q1061">
        <v>3</v>
      </c>
      <c r="R1061">
        <v>0</v>
      </c>
      <c r="S1061">
        <v>1</v>
      </c>
      <c r="T1061">
        <v>0</v>
      </c>
      <c r="U1061">
        <v>9</v>
      </c>
      <c r="V1061">
        <v>3</v>
      </c>
      <c r="W1061">
        <v>847727</v>
      </c>
      <c r="X1061" t="s">
        <v>4314</v>
      </c>
      <c r="Y1061">
        <v>68</v>
      </c>
      <c r="Z1061">
        <v>20</v>
      </c>
      <c r="AA1061">
        <v>30</v>
      </c>
      <c r="AB1061">
        <v>13</v>
      </c>
      <c r="AC1061" t="s">
        <v>836</v>
      </c>
      <c r="AD1061" t="s">
        <v>6871</v>
      </c>
      <c r="AE1061" t="s">
        <v>9793</v>
      </c>
      <c r="AF1061">
        <v>0</v>
      </c>
      <c r="AG1061">
        <v>0</v>
      </c>
      <c r="AH1061">
        <v>0</v>
      </c>
      <c r="AI1061">
        <v>1</v>
      </c>
      <c r="AJ1061">
        <f>IF(AI1061="","",IF(ISERROR(VLOOKUP(CONCATENATE(F1061),Term!$A$1:$C$2000,1,FALSE)),0,1))</f>
        <v>0</v>
      </c>
    </row>
    <row r="1062" spans="1:36" x14ac:dyDescent="0.15">
      <c r="A1062" t="s">
        <v>6942</v>
      </c>
      <c r="B1062">
        <v>39778</v>
      </c>
      <c r="C1062" s="14">
        <v>39786</v>
      </c>
      <c r="D1062" s="14"/>
      <c r="E1062">
        <v>39811</v>
      </c>
      <c r="F1062">
        <v>521847</v>
      </c>
      <c r="G1062" t="s">
        <v>1704</v>
      </c>
      <c r="H1062">
        <v>466599</v>
      </c>
      <c r="I1062" t="s">
        <v>2605</v>
      </c>
      <c r="J1062" t="s">
        <v>841</v>
      </c>
      <c r="K1062">
        <v>264550</v>
      </c>
      <c r="L1062" t="s">
        <v>2443</v>
      </c>
      <c r="M1062">
        <v>31</v>
      </c>
      <c r="N1062" t="s">
        <v>932</v>
      </c>
      <c r="O1062">
        <v>4</v>
      </c>
      <c r="P1062">
        <v>34</v>
      </c>
      <c r="Q1062">
        <v>3</v>
      </c>
      <c r="R1062">
        <v>0</v>
      </c>
      <c r="S1062">
        <v>1</v>
      </c>
      <c r="T1062">
        <v>0</v>
      </c>
      <c r="U1062">
        <v>9</v>
      </c>
      <c r="V1062">
        <v>3</v>
      </c>
      <c r="W1062">
        <v>847727</v>
      </c>
      <c r="X1062" t="s">
        <v>4314</v>
      </c>
      <c r="Y1062">
        <v>68</v>
      </c>
      <c r="Z1062">
        <v>20</v>
      </c>
      <c r="AA1062">
        <v>30</v>
      </c>
      <c r="AB1062">
        <v>13</v>
      </c>
      <c r="AC1062" t="s">
        <v>836</v>
      </c>
      <c r="AD1062" t="s">
        <v>6871</v>
      </c>
      <c r="AE1062" t="s">
        <v>9793</v>
      </c>
      <c r="AF1062">
        <v>0</v>
      </c>
      <c r="AG1062">
        <v>0</v>
      </c>
      <c r="AH1062">
        <v>1</v>
      </c>
      <c r="AI1062">
        <v>0</v>
      </c>
      <c r="AJ1062">
        <f>IF(AI1062="","",IF(ISERROR(VLOOKUP(CONCATENATE(F1062),Term!$A$1:$C$2000,1,FALSE)),0,1))</f>
        <v>0</v>
      </c>
    </row>
    <row r="1063" spans="1:36" x14ac:dyDescent="0.15">
      <c r="A1063" t="s">
        <v>1577</v>
      </c>
      <c r="B1063">
        <v>39794</v>
      </c>
      <c r="C1063">
        <v>39799</v>
      </c>
      <c r="E1063">
        <v>39836</v>
      </c>
      <c r="F1063">
        <v>521847</v>
      </c>
      <c r="G1063" t="s">
        <v>1704</v>
      </c>
      <c r="H1063">
        <v>466599</v>
      </c>
      <c r="I1063" t="s">
        <v>2605</v>
      </c>
      <c r="J1063" t="s">
        <v>841</v>
      </c>
      <c r="K1063">
        <v>141137</v>
      </c>
      <c r="L1063" t="s">
        <v>2443</v>
      </c>
      <c r="M1063">
        <v>31</v>
      </c>
      <c r="N1063" t="s">
        <v>7479</v>
      </c>
      <c r="O1063">
        <v>6</v>
      </c>
      <c r="P1063">
        <v>9</v>
      </c>
      <c r="Q1063">
        <v>4</v>
      </c>
      <c r="R1063">
        <v>0</v>
      </c>
      <c r="S1063">
        <v>1</v>
      </c>
      <c r="T1063">
        <v>0</v>
      </c>
      <c r="U1063">
        <v>9</v>
      </c>
      <c r="V1063">
        <v>3</v>
      </c>
      <c r="W1063">
        <v>847727</v>
      </c>
      <c r="X1063" t="s">
        <v>4314</v>
      </c>
      <c r="Y1063">
        <v>68</v>
      </c>
      <c r="Z1063">
        <v>20</v>
      </c>
      <c r="AA1063">
        <v>30</v>
      </c>
      <c r="AB1063">
        <v>13</v>
      </c>
      <c r="AC1063" t="s">
        <v>836</v>
      </c>
      <c r="AD1063" t="s">
        <v>6871</v>
      </c>
      <c r="AE1063" t="s">
        <v>9793</v>
      </c>
      <c r="AF1063">
        <v>0</v>
      </c>
      <c r="AG1063">
        <v>0</v>
      </c>
      <c r="AH1063">
        <v>1</v>
      </c>
      <c r="AI1063">
        <v>1</v>
      </c>
      <c r="AJ1063">
        <f>IF(AI1063="","",IF(ISERROR(VLOOKUP(CONCATENATE(F1063),Term!$A$1:$C$2000,1,FALSE)),0,1))</f>
        <v>0</v>
      </c>
    </row>
    <row r="1064" spans="1:36" x14ac:dyDescent="0.15">
      <c r="A1064" t="s">
        <v>6941</v>
      </c>
      <c r="B1064">
        <v>39785</v>
      </c>
      <c r="C1064">
        <v>39786</v>
      </c>
      <c r="D1064">
        <v>39794</v>
      </c>
      <c r="F1064">
        <v>521847</v>
      </c>
      <c r="G1064" t="s">
        <v>1704</v>
      </c>
      <c r="H1064">
        <v>466599</v>
      </c>
      <c r="I1064" t="s">
        <v>2605</v>
      </c>
      <c r="J1064" t="s">
        <v>841</v>
      </c>
      <c r="K1064">
        <v>208867</v>
      </c>
      <c r="L1064" t="s">
        <v>2443</v>
      </c>
      <c r="M1064">
        <v>31</v>
      </c>
      <c r="N1064" t="s">
        <v>924</v>
      </c>
      <c r="O1064" t="s">
        <v>924</v>
      </c>
      <c r="P1064" t="s">
        <v>924</v>
      </c>
      <c r="Q1064">
        <v>3</v>
      </c>
      <c r="R1064">
        <v>0</v>
      </c>
      <c r="S1064">
        <v>0</v>
      </c>
      <c r="T1064">
        <v>0</v>
      </c>
      <c r="U1064">
        <v>9</v>
      </c>
      <c r="V1064">
        <v>3</v>
      </c>
      <c r="W1064">
        <v>847727</v>
      </c>
      <c r="X1064" t="s">
        <v>4314</v>
      </c>
      <c r="Y1064">
        <v>68</v>
      </c>
      <c r="Z1064">
        <v>20</v>
      </c>
      <c r="AA1064">
        <v>30</v>
      </c>
      <c r="AB1064">
        <v>13</v>
      </c>
      <c r="AC1064" t="s">
        <v>836</v>
      </c>
      <c r="AD1064" t="s">
        <v>6871</v>
      </c>
      <c r="AE1064" t="s">
        <v>9793</v>
      </c>
      <c r="AF1064">
        <v>0</v>
      </c>
      <c r="AG1064">
        <v>0</v>
      </c>
      <c r="AH1064">
        <v>0</v>
      </c>
      <c r="AI1064">
        <v>0</v>
      </c>
      <c r="AJ1064">
        <f>IF(AI1064="","",IF(ISERROR(VLOOKUP(CONCATENATE(F1064),Term!$A$1:$C$2000,1,FALSE)),0,1))</f>
        <v>0</v>
      </c>
    </row>
    <row r="1065" spans="1:36" x14ac:dyDescent="0.15">
      <c r="A1065" t="s">
        <v>1578</v>
      </c>
      <c r="B1065">
        <v>39797</v>
      </c>
      <c r="C1065" s="14">
        <v>39800</v>
      </c>
      <c r="D1065" s="14"/>
      <c r="F1065">
        <v>521847</v>
      </c>
      <c r="G1065" t="s">
        <v>1704</v>
      </c>
      <c r="H1065">
        <v>466599</v>
      </c>
      <c r="I1065" t="s">
        <v>2605</v>
      </c>
      <c r="J1065" t="s">
        <v>841</v>
      </c>
      <c r="K1065">
        <v>94749</v>
      </c>
      <c r="L1065" t="s">
        <v>2443</v>
      </c>
      <c r="M1065">
        <v>31</v>
      </c>
      <c r="N1065" t="s">
        <v>924</v>
      </c>
      <c r="O1065" t="s">
        <v>924</v>
      </c>
      <c r="P1065" t="s">
        <v>924</v>
      </c>
      <c r="Q1065">
        <v>4</v>
      </c>
      <c r="R1065">
        <v>0</v>
      </c>
      <c r="S1065">
        <v>0</v>
      </c>
      <c r="T1065">
        <v>0</v>
      </c>
      <c r="U1065">
        <v>9</v>
      </c>
      <c r="V1065">
        <v>3</v>
      </c>
      <c r="W1065">
        <v>847727</v>
      </c>
      <c r="X1065" t="s">
        <v>4314</v>
      </c>
      <c r="Y1065">
        <v>68</v>
      </c>
      <c r="Z1065">
        <v>20</v>
      </c>
      <c r="AA1065">
        <v>30</v>
      </c>
      <c r="AB1065">
        <v>13</v>
      </c>
      <c r="AC1065" t="s">
        <v>836</v>
      </c>
      <c r="AD1065" t="s">
        <v>6871</v>
      </c>
      <c r="AE1065" t="s">
        <v>9793</v>
      </c>
      <c r="AF1065">
        <v>0</v>
      </c>
      <c r="AG1065">
        <v>0</v>
      </c>
      <c r="AH1065">
        <v>0</v>
      </c>
      <c r="AI1065">
        <v>0</v>
      </c>
      <c r="AJ1065">
        <f>IF(AI1065="","",IF(ISERROR(VLOOKUP(CONCATENATE(F1065),Term!$A$1:$C$2000,1,FALSE)),0,1))</f>
        <v>0</v>
      </c>
    </row>
    <row r="1066" spans="1:36" x14ac:dyDescent="0.15">
      <c r="A1066" t="s">
        <v>1178</v>
      </c>
      <c r="B1066">
        <v>39805</v>
      </c>
      <c r="C1066">
        <v>39819</v>
      </c>
      <c r="F1066">
        <v>521847</v>
      </c>
      <c r="G1066" t="s">
        <v>1704</v>
      </c>
      <c r="H1066">
        <v>466599</v>
      </c>
      <c r="I1066" t="s">
        <v>2605</v>
      </c>
      <c r="J1066" t="s">
        <v>841</v>
      </c>
      <c r="K1066">
        <v>198158</v>
      </c>
      <c r="L1066" t="s">
        <v>2443</v>
      </c>
      <c r="M1066">
        <v>31</v>
      </c>
      <c r="N1066" t="s">
        <v>924</v>
      </c>
      <c r="O1066" t="s">
        <v>924</v>
      </c>
      <c r="P1066" t="s">
        <v>924</v>
      </c>
      <c r="Q1066">
        <v>5</v>
      </c>
      <c r="R1066">
        <v>0</v>
      </c>
      <c r="S1066">
        <v>0</v>
      </c>
      <c r="T1066">
        <v>0</v>
      </c>
      <c r="U1066">
        <v>9</v>
      </c>
      <c r="V1066">
        <v>3</v>
      </c>
      <c r="W1066">
        <v>847727</v>
      </c>
      <c r="X1066" t="s">
        <v>4314</v>
      </c>
      <c r="Y1066">
        <v>68</v>
      </c>
      <c r="Z1066">
        <v>20</v>
      </c>
      <c r="AA1066">
        <v>30</v>
      </c>
      <c r="AB1066">
        <v>13</v>
      </c>
      <c r="AC1066" t="s">
        <v>836</v>
      </c>
      <c r="AD1066" t="s">
        <v>6871</v>
      </c>
      <c r="AE1066" t="s">
        <v>9793</v>
      </c>
      <c r="AF1066">
        <v>0</v>
      </c>
      <c r="AG1066">
        <v>0</v>
      </c>
      <c r="AH1066">
        <v>1</v>
      </c>
      <c r="AI1066">
        <v>0</v>
      </c>
      <c r="AJ1066">
        <f>IF(AI1066="","",IF(ISERROR(VLOOKUP(CONCATENATE(F1066),Term!$A$1:$C$2000,1,FALSE)),0,1))</f>
        <v>0</v>
      </c>
    </row>
    <row r="1067" spans="1:36" x14ac:dyDescent="0.15">
      <c r="A1067" t="s">
        <v>1179</v>
      </c>
      <c r="B1067">
        <v>39820</v>
      </c>
      <c r="C1067" s="14">
        <v>39822</v>
      </c>
      <c r="D1067" s="14">
        <v>39833</v>
      </c>
      <c r="F1067">
        <v>521847</v>
      </c>
      <c r="G1067" t="s">
        <v>1704</v>
      </c>
      <c r="H1067">
        <v>466599</v>
      </c>
      <c r="I1067" t="s">
        <v>2605</v>
      </c>
      <c r="J1067" t="s">
        <v>841</v>
      </c>
      <c r="K1067">
        <v>108913</v>
      </c>
      <c r="L1067" t="s">
        <v>2443</v>
      </c>
      <c r="M1067">
        <v>31</v>
      </c>
      <c r="N1067" t="s">
        <v>924</v>
      </c>
      <c r="O1067" t="s">
        <v>924</v>
      </c>
      <c r="P1067" t="s">
        <v>924</v>
      </c>
      <c r="Q1067">
        <v>5</v>
      </c>
      <c r="R1067">
        <v>0</v>
      </c>
      <c r="S1067">
        <v>0</v>
      </c>
      <c r="T1067">
        <v>0</v>
      </c>
      <c r="U1067">
        <v>9</v>
      </c>
      <c r="V1067">
        <v>3</v>
      </c>
      <c r="W1067">
        <v>847727</v>
      </c>
      <c r="X1067" t="s">
        <v>4314</v>
      </c>
      <c r="Y1067">
        <v>68</v>
      </c>
      <c r="Z1067">
        <v>20</v>
      </c>
      <c r="AA1067">
        <v>30</v>
      </c>
      <c r="AB1067">
        <v>13</v>
      </c>
      <c r="AC1067" t="s">
        <v>836</v>
      </c>
      <c r="AD1067" t="s">
        <v>6871</v>
      </c>
      <c r="AE1067" t="s">
        <v>9793</v>
      </c>
      <c r="AF1067">
        <v>0</v>
      </c>
      <c r="AG1067">
        <v>0</v>
      </c>
      <c r="AH1067">
        <v>0</v>
      </c>
      <c r="AI1067">
        <v>0</v>
      </c>
      <c r="AJ1067">
        <f>IF(AI1067="","",IF(ISERROR(VLOOKUP(CONCATENATE(F1067),Term!$A$1:$C$2000,1,FALSE)),0,1))</f>
        <v>0</v>
      </c>
    </row>
    <row r="1068" spans="1:36" x14ac:dyDescent="0.15">
      <c r="A1068" t="s">
        <v>1180</v>
      </c>
      <c r="B1068">
        <v>39820</v>
      </c>
      <c r="C1068">
        <v>39826</v>
      </c>
      <c r="F1068">
        <v>521847</v>
      </c>
      <c r="G1068" t="s">
        <v>1704</v>
      </c>
      <c r="H1068">
        <v>466599</v>
      </c>
      <c r="I1068" t="s">
        <v>2605</v>
      </c>
      <c r="J1068" t="s">
        <v>841</v>
      </c>
      <c r="K1068">
        <v>139351</v>
      </c>
      <c r="L1068" t="s">
        <v>2443</v>
      </c>
      <c r="M1068">
        <v>31</v>
      </c>
      <c r="N1068" t="s">
        <v>924</v>
      </c>
      <c r="O1068" t="s">
        <v>924</v>
      </c>
      <c r="P1068" t="s">
        <v>924</v>
      </c>
      <c r="Q1068">
        <v>5</v>
      </c>
      <c r="R1068">
        <v>0</v>
      </c>
      <c r="S1068">
        <v>0</v>
      </c>
      <c r="T1068">
        <v>0</v>
      </c>
      <c r="U1068">
        <v>9</v>
      </c>
      <c r="V1068">
        <v>3</v>
      </c>
      <c r="W1068">
        <v>847727</v>
      </c>
      <c r="X1068" t="s">
        <v>4314</v>
      </c>
      <c r="Y1068">
        <v>68</v>
      </c>
      <c r="Z1068">
        <v>20</v>
      </c>
      <c r="AA1068">
        <v>30</v>
      </c>
      <c r="AB1068">
        <v>13</v>
      </c>
      <c r="AC1068" t="s">
        <v>836</v>
      </c>
      <c r="AD1068" t="s">
        <v>6871</v>
      </c>
      <c r="AE1068" t="s">
        <v>9793</v>
      </c>
      <c r="AF1068">
        <v>0</v>
      </c>
      <c r="AG1068">
        <v>0</v>
      </c>
      <c r="AH1068">
        <v>0</v>
      </c>
      <c r="AI1068">
        <v>0</v>
      </c>
      <c r="AJ1068">
        <f>IF(AI1068="","",IF(ISERROR(VLOOKUP(CONCATENATE(F1068),Term!$A$1:$C$2000,1,FALSE)),0,1))</f>
        <v>0</v>
      </c>
    </row>
    <row r="1069" spans="1:36" x14ac:dyDescent="0.15">
      <c r="A1069" t="s">
        <v>9794</v>
      </c>
      <c r="B1069">
        <v>39828</v>
      </c>
      <c r="C1069" s="14">
        <v>39829</v>
      </c>
      <c r="D1069" s="14"/>
      <c r="F1069">
        <v>521847</v>
      </c>
      <c r="G1069" t="s">
        <v>1704</v>
      </c>
      <c r="H1069">
        <v>466599</v>
      </c>
      <c r="I1069" t="s">
        <v>2605</v>
      </c>
      <c r="J1069" t="s">
        <v>841</v>
      </c>
      <c r="K1069">
        <v>191247</v>
      </c>
      <c r="L1069" t="s">
        <v>2443</v>
      </c>
      <c r="M1069">
        <v>31</v>
      </c>
      <c r="N1069" t="s">
        <v>924</v>
      </c>
      <c r="O1069" t="s">
        <v>924</v>
      </c>
      <c r="P1069" t="s">
        <v>924</v>
      </c>
      <c r="Q1069">
        <v>6</v>
      </c>
      <c r="R1069">
        <v>0</v>
      </c>
      <c r="S1069">
        <v>0</v>
      </c>
      <c r="T1069">
        <v>0</v>
      </c>
      <c r="U1069">
        <v>9</v>
      </c>
      <c r="V1069">
        <v>3</v>
      </c>
      <c r="W1069">
        <v>847727</v>
      </c>
      <c r="X1069" t="s">
        <v>4314</v>
      </c>
      <c r="Y1069">
        <v>68</v>
      </c>
      <c r="Z1069">
        <v>20</v>
      </c>
      <c r="AA1069">
        <v>30</v>
      </c>
      <c r="AB1069">
        <v>13</v>
      </c>
      <c r="AC1069" t="s">
        <v>836</v>
      </c>
      <c r="AD1069" t="s">
        <v>6871</v>
      </c>
      <c r="AE1069" t="s">
        <v>9793</v>
      </c>
      <c r="AF1069">
        <v>0</v>
      </c>
      <c r="AG1069">
        <v>0</v>
      </c>
      <c r="AH1069">
        <v>1</v>
      </c>
      <c r="AI1069">
        <v>0</v>
      </c>
      <c r="AJ1069">
        <f>IF(AI1069="","",IF(ISERROR(VLOOKUP(CONCATENATE(F1069),Term!$A$1:$C$2000,1,FALSE)),0,1))</f>
        <v>0</v>
      </c>
    </row>
    <row r="1070" spans="1:36" x14ac:dyDescent="0.15">
      <c r="A1070" t="s">
        <v>9795</v>
      </c>
      <c r="B1070">
        <v>39818</v>
      </c>
      <c r="C1070" s="14">
        <v>39833</v>
      </c>
      <c r="D1070" s="14"/>
      <c r="F1070">
        <v>521847</v>
      </c>
      <c r="G1070" t="s">
        <v>1704</v>
      </c>
      <c r="H1070">
        <v>466599</v>
      </c>
      <c r="I1070" t="s">
        <v>2605</v>
      </c>
      <c r="J1070" t="s">
        <v>841</v>
      </c>
      <c r="K1070">
        <v>223785</v>
      </c>
      <c r="L1070" t="s">
        <v>2443</v>
      </c>
      <c r="M1070">
        <v>31</v>
      </c>
      <c r="N1070" t="s">
        <v>924</v>
      </c>
      <c r="O1070" t="s">
        <v>924</v>
      </c>
      <c r="P1070" t="s">
        <v>924</v>
      </c>
      <c r="Q1070">
        <v>6</v>
      </c>
      <c r="R1070">
        <v>0</v>
      </c>
      <c r="S1070">
        <v>0</v>
      </c>
      <c r="T1070">
        <v>0</v>
      </c>
      <c r="U1070">
        <v>9</v>
      </c>
      <c r="V1070">
        <v>3</v>
      </c>
      <c r="W1070">
        <v>847727</v>
      </c>
      <c r="X1070" t="s">
        <v>4314</v>
      </c>
      <c r="Y1070">
        <v>68</v>
      </c>
      <c r="Z1070">
        <v>20</v>
      </c>
      <c r="AA1070">
        <v>30</v>
      </c>
      <c r="AB1070">
        <v>13</v>
      </c>
      <c r="AC1070" t="s">
        <v>836</v>
      </c>
      <c r="AD1070" t="s">
        <v>6871</v>
      </c>
      <c r="AE1070" t="s">
        <v>9793</v>
      </c>
      <c r="AF1070">
        <v>0</v>
      </c>
      <c r="AG1070">
        <v>0</v>
      </c>
      <c r="AH1070">
        <v>0</v>
      </c>
      <c r="AI1070">
        <v>0</v>
      </c>
      <c r="AJ1070">
        <f>IF(AI1070="","",IF(ISERROR(VLOOKUP(CONCATENATE(F1070),Term!$A$1:$C$2000,1,FALSE)),0,1))</f>
        <v>0</v>
      </c>
    </row>
    <row r="1071" spans="1:36" x14ac:dyDescent="0.15">
      <c r="A1071" t="s">
        <v>9796</v>
      </c>
      <c r="B1071">
        <v>39829</v>
      </c>
      <c r="C1071" s="14">
        <v>39839</v>
      </c>
      <c r="D1071" s="14"/>
      <c r="F1071">
        <v>521847</v>
      </c>
      <c r="G1071" t="s">
        <v>1704</v>
      </c>
      <c r="H1071">
        <v>466599</v>
      </c>
      <c r="I1071" t="s">
        <v>2605</v>
      </c>
      <c r="J1071" t="s">
        <v>841</v>
      </c>
      <c r="K1071">
        <v>264550</v>
      </c>
      <c r="L1071" t="s">
        <v>2443</v>
      </c>
      <c r="M1071">
        <v>31</v>
      </c>
      <c r="N1071" t="s">
        <v>924</v>
      </c>
      <c r="O1071" t="s">
        <v>924</v>
      </c>
      <c r="P1071" t="s">
        <v>924</v>
      </c>
      <c r="Q1071">
        <v>6</v>
      </c>
      <c r="R1071">
        <v>1</v>
      </c>
      <c r="S1071">
        <v>0</v>
      </c>
      <c r="T1071">
        <v>0</v>
      </c>
      <c r="U1071">
        <v>9</v>
      </c>
      <c r="V1071">
        <v>3</v>
      </c>
      <c r="W1071">
        <v>847727</v>
      </c>
      <c r="X1071" t="s">
        <v>4314</v>
      </c>
      <c r="Y1071">
        <v>68</v>
      </c>
      <c r="Z1071">
        <v>20</v>
      </c>
      <c r="AA1071">
        <v>30</v>
      </c>
      <c r="AB1071">
        <v>13</v>
      </c>
      <c r="AC1071" t="s">
        <v>836</v>
      </c>
      <c r="AD1071" t="s">
        <v>6871</v>
      </c>
      <c r="AE1071" t="s">
        <v>9793</v>
      </c>
      <c r="AF1071">
        <v>0</v>
      </c>
      <c r="AG1071">
        <v>0</v>
      </c>
      <c r="AH1071">
        <v>0</v>
      </c>
      <c r="AI1071">
        <v>0</v>
      </c>
      <c r="AJ1071">
        <f>IF(AI1071="","",IF(ISERROR(VLOOKUP(CONCATENATE(F1071),Term!$A$1:$C$2000,1,FALSE)),0,1))</f>
        <v>0</v>
      </c>
    </row>
    <row r="1072" spans="1:36" x14ac:dyDescent="0.15">
      <c r="A1072" t="s">
        <v>1185</v>
      </c>
      <c r="B1072">
        <v>39821</v>
      </c>
      <c r="C1072" s="14">
        <v>39825</v>
      </c>
      <c r="D1072" s="14"/>
      <c r="E1072">
        <v>39843</v>
      </c>
      <c r="F1072">
        <v>521847</v>
      </c>
      <c r="G1072" t="s">
        <v>1704</v>
      </c>
      <c r="H1072">
        <v>2143550</v>
      </c>
      <c r="I1072" t="s">
        <v>2605</v>
      </c>
      <c r="J1072" t="s">
        <v>845</v>
      </c>
      <c r="K1072">
        <v>169183</v>
      </c>
      <c r="L1072" t="s">
        <v>2443</v>
      </c>
      <c r="M1072">
        <v>31</v>
      </c>
      <c r="N1072" t="s">
        <v>7479</v>
      </c>
      <c r="O1072">
        <v>6</v>
      </c>
      <c r="P1072">
        <v>2</v>
      </c>
      <c r="Q1072">
        <v>5</v>
      </c>
      <c r="R1072">
        <v>1</v>
      </c>
      <c r="S1072">
        <v>1</v>
      </c>
      <c r="T1072">
        <v>1</v>
      </c>
      <c r="U1072">
        <v>2</v>
      </c>
      <c r="V1072">
        <v>1</v>
      </c>
      <c r="W1072">
        <v>169183</v>
      </c>
      <c r="X1072" t="s">
        <v>5949</v>
      </c>
      <c r="Y1072">
        <v>68</v>
      </c>
      <c r="Z1072">
        <v>20</v>
      </c>
      <c r="AA1072">
        <v>30</v>
      </c>
      <c r="AB1072">
        <v>13</v>
      </c>
      <c r="AC1072" t="s">
        <v>836</v>
      </c>
      <c r="AD1072" t="s">
        <v>6871</v>
      </c>
      <c r="AE1072" t="s">
        <v>9802</v>
      </c>
      <c r="AF1072">
        <v>1</v>
      </c>
      <c r="AG1072">
        <v>0</v>
      </c>
      <c r="AH1072">
        <v>1</v>
      </c>
      <c r="AI1072">
        <v>1</v>
      </c>
      <c r="AJ1072">
        <f>IF(AI1072="","",IF(ISERROR(VLOOKUP(CONCATENATE(F1072),Term!$A$1:$C$2000,1,FALSE)),0,1))</f>
        <v>0</v>
      </c>
    </row>
    <row r="1073" spans="1:36" x14ac:dyDescent="0.15">
      <c r="A1073" t="s">
        <v>6946</v>
      </c>
      <c r="B1073">
        <v>39778</v>
      </c>
      <c r="C1073">
        <v>39784</v>
      </c>
      <c r="E1073">
        <v>39793</v>
      </c>
      <c r="F1073">
        <v>521847</v>
      </c>
      <c r="G1073" t="s">
        <v>1704</v>
      </c>
      <c r="H1073">
        <v>2101615</v>
      </c>
      <c r="I1073" t="s">
        <v>2605</v>
      </c>
      <c r="J1073" t="s">
        <v>844</v>
      </c>
      <c r="K1073">
        <v>168141</v>
      </c>
      <c r="L1073" t="s">
        <v>2443</v>
      </c>
      <c r="M1073">
        <v>31</v>
      </c>
      <c r="N1073" t="s">
        <v>4582</v>
      </c>
      <c r="O1073">
        <v>3</v>
      </c>
      <c r="P1073">
        <v>52</v>
      </c>
      <c r="Q1073">
        <v>3</v>
      </c>
      <c r="R1073">
        <v>0</v>
      </c>
      <c r="S1073">
        <v>1</v>
      </c>
      <c r="T1073">
        <v>1</v>
      </c>
      <c r="U1073">
        <v>23</v>
      </c>
      <c r="V1073">
        <v>2</v>
      </c>
      <c r="W1073">
        <v>640010</v>
      </c>
      <c r="X1073" t="s">
        <v>835</v>
      </c>
      <c r="Y1073">
        <v>68</v>
      </c>
      <c r="Z1073">
        <v>20</v>
      </c>
      <c r="AA1073">
        <v>30</v>
      </c>
      <c r="AB1073">
        <v>13</v>
      </c>
      <c r="AC1073" t="s">
        <v>836</v>
      </c>
      <c r="AD1073" t="s">
        <v>6871</v>
      </c>
      <c r="AE1073" t="s">
        <v>9801</v>
      </c>
      <c r="AF1073">
        <v>1</v>
      </c>
      <c r="AG1073">
        <v>0</v>
      </c>
      <c r="AH1073">
        <v>0</v>
      </c>
      <c r="AI1073">
        <v>1</v>
      </c>
      <c r="AJ1073">
        <f>IF(AI1073="","",IF(ISERROR(VLOOKUP(CONCATENATE(F1073),Term!$A$1:$C$2000,1,FALSE)),0,1))</f>
        <v>0</v>
      </c>
    </row>
    <row r="1074" spans="1:36" x14ac:dyDescent="0.15">
      <c r="A1074" t="s">
        <v>6949</v>
      </c>
      <c r="B1074">
        <v>39797</v>
      </c>
      <c r="C1074" s="14">
        <v>39797</v>
      </c>
      <c r="D1074" s="14"/>
      <c r="E1074">
        <v>39815</v>
      </c>
      <c r="F1074">
        <v>521847</v>
      </c>
      <c r="G1074" t="s">
        <v>1704</v>
      </c>
      <c r="H1074">
        <v>2101615</v>
      </c>
      <c r="I1074" t="s">
        <v>2605</v>
      </c>
      <c r="J1074" t="s">
        <v>844</v>
      </c>
      <c r="K1074">
        <v>300777</v>
      </c>
      <c r="L1074" t="s">
        <v>2443</v>
      </c>
      <c r="M1074">
        <v>31</v>
      </c>
      <c r="N1074" t="s">
        <v>646</v>
      </c>
      <c r="O1074">
        <v>5</v>
      </c>
      <c r="P1074">
        <v>30</v>
      </c>
      <c r="Q1074">
        <v>3</v>
      </c>
      <c r="R1074">
        <v>1</v>
      </c>
      <c r="S1074">
        <v>1</v>
      </c>
      <c r="T1074">
        <v>0</v>
      </c>
      <c r="U1074">
        <v>23</v>
      </c>
      <c r="V1074">
        <v>2</v>
      </c>
      <c r="W1074">
        <v>640010</v>
      </c>
      <c r="X1074" t="s">
        <v>835</v>
      </c>
      <c r="Y1074">
        <v>68</v>
      </c>
      <c r="Z1074">
        <v>20</v>
      </c>
      <c r="AA1074">
        <v>30</v>
      </c>
      <c r="AB1074">
        <v>13</v>
      </c>
      <c r="AC1074" t="s">
        <v>836</v>
      </c>
      <c r="AD1074" t="s">
        <v>6871</v>
      </c>
      <c r="AE1074" t="s">
        <v>9801</v>
      </c>
      <c r="AF1074">
        <v>0</v>
      </c>
      <c r="AG1074">
        <v>0</v>
      </c>
      <c r="AH1074">
        <v>0</v>
      </c>
      <c r="AI1074">
        <v>1</v>
      </c>
      <c r="AJ1074">
        <f>IF(AI1074="","",IF(ISERROR(VLOOKUP(CONCATENATE(F1074),Term!$A$1:$C$2000,1,FALSE)),0,1))</f>
        <v>0</v>
      </c>
    </row>
    <row r="1075" spans="1:36" x14ac:dyDescent="0.15">
      <c r="A1075" t="s">
        <v>6947</v>
      </c>
      <c r="B1075">
        <v>39778</v>
      </c>
      <c r="C1075" s="14">
        <v>39783</v>
      </c>
      <c r="D1075" s="14"/>
      <c r="E1075">
        <v>39822</v>
      </c>
      <c r="F1075">
        <v>521847</v>
      </c>
      <c r="G1075" t="s">
        <v>1704</v>
      </c>
      <c r="H1075">
        <v>2101615</v>
      </c>
      <c r="I1075" t="s">
        <v>2605</v>
      </c>
      <c r="J1075" t="s">
        <v>844</v>
      </c>
      <c r="K1075">
        <v>171092</v>
      </c>
      <c r="L1075" t="s">
        <v>2443</v>
      </c>
      <c r="M1075">
        <v>31</v>
      </c>
      <c r="N1075" t="s">
        <v>646</v>
      </c>
      <c r="O1075">
        <v>5</v>
      </c>
      <c r="P1075">
        <v>23</v>
      </c>
      <c r="Q1075">
        <v>3</v>
      </c>
      <c r="R1075">
        <v>0</v>
      </c>
      <c r="S1075">
        <v>1</v>
      </c>
      <c r="T1075">
        <v>0</v>
      </c>
      <c r="U1075">
        <v>23</v>
      </c>
      <c r="V1075">
        <v>2</v>
      </c>
      <c r="W1075">
        <v>640010</v>
      </c>
      <c r="X1075" t="s">
        <v>835</v>
      </c>
      <c r="Y1075">
        <v>68</v>
      </c>
      <c r="Z1075">
        <v>20</v>
      </c>
      <c r="AA1075">
        <v>30</v>
      </c>
      <c r="AB1075">
        <v>13</v>
      </c>
      <c r="AC1075" t="s">
        <v>836</v>
      </c>
      <c r="AD1075" t="s">
        <v>6871</v>
      </c>
      <c r="AE1075" t="s">
        <v>9801</v>
      </c>
      <c r="AF1075">
        <v>0</v>
      </c>
      <c r="AG1075">
        <v>0</v>
      </c>
      <c r="AH1075">
        <v>1</v>
      </c>
      <c r="AI1075">
        <v>0</v>
      </c>
      <c r="AJ1075">
        <f>IF(AI1075="","",IF(ISERROR(VLOOKUP(CONCATENATE(F1075),Term!$A$1:$C$2000,1,FALSE)),0,1))</f>
        <v>0</v>
      </c>
    </row>
    <row r="1076" spans="1:36" x14ac:dyDescent="0.15">
      <c r="A1076" t="s">
        <v>6948</v>
      </c>
      <c r="B1076">
        <v>39744</v>
      </c>
      <c r="C1076" s="14">
        <v>39785</v>
      </c>
      <c r="D1076" s="14">
        <v>39820</v>
      </c>
      <c r="F1076">
        <v>521847</v>
      </c>
      <c r="G1076" t="s">
        <v>1704</v>
      </c>
      <c r="H1076">
        <v>2101615</v>
      </c>
      <c r="I1076" t="s">
        <v>2605</v>
      </c>
      <c r="J1076" t="s">
        <v>844</v>
      </c>
      <c r="K1076">
        <v>273516</v>
      </c>
      <c r="L1076" t="s">
        <v>2443</v>
      </c>
      <c r="M1076">
        <v>31</v>
      </c>
      <c r="N1076" t="s">
        <v>924</v>
      </c>
      <c r="O1076" t="s">
        <v>924</v>
      </c>
      <c r="P1076" t="s">
        <v>924</v>
      </c>
      <c r="Q1076">
        <v>3</v>
      </c>
      <c r="R1076">
        <v>0</v>
      </c>
      <c r="S1076">
        <v>0</v>
      </c>
      <c r="T1076">
        <v>0</v>
      </c>
      <c r="U1076">
        <v>23</v>
      </c>
      <c r="V1076">
        <v>2</v>
      </c>
      <c r="W1076">
        <v>640010</v>
      </c>
      <c r="X1076" t="s">
        <v>835</v>
      </c>
      <c r="Y1076">
        <v>68</v>
      </c>
      <c r="Z1076">
        <v>20</v>
      </c>
      <c r="AA1076">
        <v>30</v>
      </c>
      <c r="AB1076">
        <v>13</v>
      </c>
      <c r="AC1076" t="s">
        <v>836</v>
      </c>
      <c r="AD1076" t="s">
        <v>6871</v>
      </c>
      <c r="AE1076" t="s">
        <v>9801</v>
      </c>
      <c r="AF1076">
        <v>0</v>
      </c>
      <c r="AG1076">
        <v>0</v>
      </c>
      <c r="AH1076">
        <v>0</v>
      </c>
      <c r="AI1076">
        <v>0</v>
      </c>
      <c r="AJ1076">
        <f>IF(AI1076="","",IF(ISERROR(VLOOKUP(CONCATENATE(F1076),Term!$A$1:$C$2000,1,FALSE)),0,1))</f>
        <v>0</v>
      </c>
    </row>
    <row r="1077" spans="1:36" x14ac:dyDescent="0.15">
      <c r="A1077" t="s">
        <v>1192</v>
      </c>
      <c r="B1077">
        <v>39826</v>
      </c>
      <c r="C1077" s="14">
        <v>39826</v>
      </c>
      <c r="D1077" s="14">
        <v>39842</v>
      </c>
      <c r="F1077">
        <v>521847</v>
      </c>
      <c r="G1077" t="s">
        <v>1704</v>
      </c>
      <c r="H1077">
        <v>2186486</v>
      </c>
      <c r="I1077" t="s">
        <v>2605</v>
      </c>
      <c r="J1077" t="s">
        <v>1193</v>
      </c>
      <c r="K1077">
        <v>60897</v>
      </c>
      <c r="L1077" t="s">
        <v>2443</v>
      </c>
      <c r="M1077">
        <v>31</v>
      </c>
      <c r="N1077" t="s">
        <v>924</v>
      </c>
      <c r="O1077" t="s">
        <v>924</v>
      </c>
      <c r="P1077" t="s">
        <v>924</v>
      </c>
      <c r="Q1077">
        <v>5</v>
      </c>
      <c r="R1077">
        <v>0</v>
      </c>
      <c r="S1077">
        <v>0</v>
      </c>
      <c r="T1077">
        <v>0</v>
      </c>
      <c r="U1077" t="s">
        <v>924</v>
      </c>
      <c r="V1077" t="s">
        <v>924</v>
      </c>
      <c r="W1077" t="s">
        <v>924</v>
      </c>
      <c r="X1077" t="s">
        <v>924</v>
      </c>
      <c r="Y1077">
        <v>68</v>
      </c>
      <c r="Z1077">
        <v>20</v>
      </c>
      <c r="AA1077">
        <v>30</v>
      </c>
      <c r="AB1077">
        <v>13</v>
      </c>
      <c r="AC1077" t="s">
        <v>836</v>
      </c>
      <c r="AD1077" t="s">
        <v>6871</v>
      </c>
      <c r="AE1077" t="s">
        <v>7460</v>
      </c>
      <c r="AF1077">
        <v>0</v>
      </c>
      <c r="AG1077">
        <v>0</v>
      </c>
      <c r="AH1077">
        <v>1</v>
      </c>
      <c r="AI1077">
        <v>0</v>
      </c>
      <c r="AJ1077">
        <f>IF(AI1077="","",IF(ISERROR(VLOOKUP(CONCATENATE(F1077),Term!$A$1:$C$2000,1,FALSE)),0,1))</f>
        <v>0</v>
      </c>
    </row>
    <row r="1078" spans="1:36" x14ac:dyDescent="0.15">
      <c r="A1078" t="s">
        <v>9805</v>
      </c>
      <c r="B1078">
        <v>39825</v>
      </c>
      <c r="C1078">
        <v>39829</v>
      </c>
      <c r="F1078">
        <v>521847</v>
      </c>
      <c r="G1078" t="s">
        <v>1704</v>
      </c>
      <c r="H1078">
        <v>2186486</v>
      </c>
      <c r="I1078" t="s">
        <v>2605</v>
      </c>
      <c r="J1078" t="s">
        <v>1193</v>
      </c>
      <c r="K1078">
        <v>138380</v>
      </c>
      <c r="L1078" t="s">
        <v>2443</v>
      </c>
      <c r="M1078">
        <v>31</v>
      </c>
      <c r="N1078" t="s">
        <v>924</v>
      </c>
      <c r="O1078" t="s">
        <v>924</v>
      </c>
      <c r="P1078" t="s">
        <v>924</v>
      </c>
      <c r="Q1078">
        <v>6</v>
      </c>
      <c r="R1078">
        <v>1</v>
      </c>
      <c r="S1078">
        <v>0</v>
      </c>
      <c r="T1078">
        <v>0</v>
      </c>
      <c r="U1078" t="s">
        <v>924</v>
      </c>
      <c r="V1078" t="s">
        <v>924</v>
      </c>
      <c r="W1078" t="s">
        <v>924</v>
      </c>
      <c r="X1078" t="s">
        <v>924</v>
      </c>
      <c r="Y1078">
        <v>68</v>
      </c>
      <c r="Z1078">
        <v>20</v>
      </c>
      <c r="AA1078">
        <v>30</v>
      </c>
      <c r="AB1078">
        <v>13</v>
      </c>
      <c r="AC1078" t="s">
        <v>836</v>
      </c>
      <c r="AD1078" t="s">
        <v>6871</v>
      </c>
      <c r="AE1078" t="s">
        <v>7460</v>
      </c>
      <c r="AF1078">
        <v>1</v>
      </c>
      <c r="AG1078">
        <v>0</v>
      </c>
      <c r="AH1078">
        <v>1</v>
      </c>
      <c r="AI1078">
        <v>0</v>
      </c>
      <c r="AJ1078">
        <f>IF(AI1078="","",IF(ISERROR(VLOOKUP(CONCATENATE(F1078),Term!$A$1:$C$2000,1,FALSE)),0,1))</f>
        <v>0</v>
      </c>
    </row>
    <row r="1079" spans="1:36" x14ac:dyDescent="0.15">
      <c r="A1079" t="s">
        <v>1580</v>
      </c>
      <c r="B1079">
        <v>39799</v>
      </c>
      <c r="C1079" s="14">
        <v>39799</v>
      </c>
      <c r="D1079" s="14">
        <v>39841</v>
      </c>
      <c r="F1079">
        <v>521847</v>
      </c>
      <c r="G1079" t="s">
        <v>1704</v>
      </c>
      <c r="H1079">
        <v>2058477</v>
      </c>
      <c r="I1079" t="s">
        <v>2605</v>
      </c>
      <c r="J1079" t="s">
        <v>5931</v>
      </c>
      <c r="K1079">
        <v>129298</v>
      </c>
      <c r="L1079" t="s">
        <v>2443</v>
      </c>
      <c r="M1079">
        <v>31</v>
      </c>
      <c r="N1079" t="s">
        <v>924</v>
      </c>
      <c r="O1079" t="s">
        <v>924</v>
      </c>
      <c r="P1079" t="s">
        <v>924</v>
      </c>
      <c r="Q1079">
        <v>4</v>
      </c>
      <c r="R1079">
        <v>1</v>
      </c>
      <c r="S1079">
        <v>0</v>
      </c>
      <c r="T1079">
        <v>0</v>
      </c>
      <c r="U1079" t="s">
        <v>924</v>
      </c>
      <c r="V1079" t="s">
        <v>924</v>
      </c>
      <c r="W1079" t="s">
        <v>924</v>
      </c>
      <c r="X1079" t="s">
        <v>924</v>
      </c>
      <c r="Y1079">
        <v>68</v>
      </c>
      <c r="Z1079">
        <v>20</v>
      </c>
      <c r="AA1079">
        <v>30</v>
      </c>
      <c r="AB1079">
        <v>13</v>
      </c>
      <c r="AC1079" t="s">
        <v>836</v>
      </c>
      <c r="AD1079" t="s">
        <v>6871</v>
      </c>
      <c r="AE1079" t="s">
        <v>7453</v>
      </c>
      <c r="AF1079">
        <v>1</v>
      </c>
      <c r="AG1079">
        <v>0</v>
      </c>
      <c r="AH1079">
        <v>1</v>
      </c>
      <c r="AI1079">
        <v>0</v>
      </c>
      <c r="AJ1079">
        <f>IF(AI1079="","",IF(ISERROR(VLOOKUP(CONCATENATE(F1079),Term!$A$1:$C$2000,1,FALSE)),0,1))</f>
        <v>0</v>
      </c>
    </row>
    <row r="1080" spans="1:36" x14ac:dyDescent="0.15">
      <c r="A1080" t="s">
        <v>3379</v>
      </c>
      <c r="B1080">
        <v>39799</v>
      </c>
      <c r="C1080" s="14">
        <v>39801</v>
      </c>
      <c r="D1080" s="14"/>
      <c r="E1080">
        <v>39829</v>
      </c>
      <c r="F1080">
        <v>446685</v>
      </c>
      <c r="G1080" t="s">
        <v>325</v>
      </c>
      <c r="H1080">
        <v>521186</v>
      </c>
      <c r="I1080" t="s">
        <v>2605</v>
      </c>
      <c r="J1080" t="s">
        <v>4353</v>
      </c>
      <c r="K1080">
        <v>290477</v>
      </c>
      <c r="L1080" t="s">
        <v>2410</v>
      </c>
      <c r="M1080">
        <v>31</v>
      </c>
      <c r="N1080" t="s">
        <v>7479</v>
      </c>
      <c r="O1080">
        <v>6</v>
      </c>
      <c r="P1080">
        <v>16</v>
      </c>
      <c r="Q1080">
        <v>4</v>
      </c>
      <c r="R1080">
        <v>0</v>
      </c>
      <c r="S1080">
        <v>1</v>
      </c>
      <c r="T1080">
        <v>1</v>
      </c>
      <c r="U1080">
        <v>2</v>
      </c>
      <c r="V1080">
        <v>1</v>
      </c>
      <c r="W1080">
        <v>606244</v>
      </c>
      <c r="X1080" t="s">
        <v>5949</v>
      </c>
      <c r="Y1080">
        <v>70</v>
      </c>
      <c r="Z1080">
        <v>23</v>
      </c>
      <c r="AA1080">
        <v>23</v>
      </c>
      <c r="AB1080">
        <v>14</v>
      </c>
      <c r="AC1080" t="s">
        <v>836</v>
      </c>
      <c r="AD1080" t="s">
        <v>216</v>
      </c>
      <c r="AE1080" t="s">
        <v>7634</v>
      </c>
      <c r="AF1080">
        <v>1</v>
      </c>
      <c r="AG1080">
        <v>0</v>
      </c>
      <c r="AH1080">
        <v>1</v>
      </c>
      <c r="AI1080">
        <v>1</v>
      </c>
      <c r="AJ1080">
        <f>IF(AI1080="","",IF(ISERROR(VLOOKUP(CONCATENATE(F1080),Term!$A$1:$C$2000,1,FALSE)),0,1))</f>
        <v>0</v>
      </c>
    </row>
    <row r="1081" spans="1:36" x14ac:dyDescent="0.15">
      <c r="A1081" t="s">
        <v>723</v>
      </c>
      <c r="B1081">
        <v>39819</v>
      </c>
      <c r="C1081" s="14">
        <v>39819</v>
      </c>
      <c r="D1081" s="14"/>
      <c r="E1081">
        <v>39843</v>
      </c>
      <c r="F1081">
        <v>446685</v>
      </c>
      <c r="G1081" t="s">
        <v>325</v>
      </c>
      <c r="H1081">
        <v>521186</v>
      </c>
      <c r="I1081" t="s">
        <v>2605</v>
      </c>
      <c r="J1081" t="s">
        <v>4353</v>
      </c>
      <c r="K1081">
        <v>315767</v>
      </c>
      <c r="L1081" t="s">
        <v>2410</v>
      </c>
      <c r="M1081">
        <v>31</v>
      </c>
      <c r="N1081" t="s">
        <v>7479</v>
      </c>
      <c r="O1081">
        <v>6</v>
      </c>
      <c r="P1081">
        <v>2</v>
      </c>
      <c r="Q1081">
        <v>5</v>
      </c>
      <c r="R1081">
        <v>0</v>
      </c>
      <c r="S1081">
        <v>1</v>
      </c>
      <c r="T1081">
        <v>0</v>
      </c>
      <c r="U1081">
        <v>2</v>
      </c>
      <c r="V1081">
        <v>1</v>
      </c>
      <c r="W1081">
        <v>606244</v>
      </c>
      <c r="X1081" t="s">
        <v>5949</v>
      </c>
      <c r="Y1081">
        <v>70</v>
      </c>
      <c r="Z1081">
        <v>23</v>
      </c>
      <c r="AA1081">
        <v>23</v>
      </c>
      <c r="AB1081">
        <v>14</v>
      </c>
      <c r="AC1081" t="s">
        <v>836</v>
      </c>
      <c r="AD1081" t="s">
        <v>216</v>
      </c>
      <c r="AE1081" t="s">
        <v>7634</v>
      </c>
      <c r="AF1081">
        <v>0</v>
      </c>
      <c r="AG1081">
        <v>0</v>
      </c>
      <c r="AH1081">
        <v>1</v>
      </c>
      <c r="AI1081">
        <v>0</v>
      </c>
      <c r="AJ1081">
        <f>IF(AI1081="","",IF(ISERROR(VLOOKUP(CONCATENATE(F1081),Term!$A$1:$C$2000,1,FALSE)),0,1))</f>
        <v>0</v>
      </c>
    </row>
    <row r="1082" spans="1:36" x14ac:dyDescent="0.15">
      <c r="A1082" t="s">
        <v>724</v>
      </c>
      <c r="B1082">
        <v>39820</v>
      </c>
      <c r="C1082" s="14">
        <v>39822</v>
      </c>
      <c r="D1082" s="14"/>
      <c r="F1082">
        <v>446685</v>
      </c>
      <c r="G1082" t="s">
        <v>325</v>
      </c>
      <c r="H1082">
        <v>521186</v>
      </c>
      <c r="I1082" t="s">
        <v>2605</v>
      </c>
      <c r="J1082" t="s">
        <v>4353</v>
      </c>
      <c r="K1082">
        <v>323477</v>
      </c>
      <c r="L1082" t="s">
        <v>2410</v>
      </c>
      <c r="M1082">
        <v>31</v>
      </c>
      <c r="N1082" t="s">
        <v>924</v>
      </c>
      <c r="O1082" t="s">
        <v>924</v>
      </c>
      <c r="P1082" t="s">
        <v>924</v>
      </c>
      <c r="Q1082">
        <v>5</v>
      </c>
      <c r="R1082">
        <v>0</v>
      </c>
      <c r="S1082">
        <v>0</v>
      </c>
      <c r="T1082">
        <v>0</v>
      </c>
      <c r="U1082">
        <v>2</v>
      </c>
      <c r="V1082">
        <v>1</v>
      </c>
      <c r="W1082">
        <v>606244</v>
      </c>
      <c r="X1082" t="s">
        <v>5949</v>
      </c>
      <c r="Y1082">
        <v>70</v>
      </c>
      <c r="Z1082">
        <v>23</v>
      </c>
      <c r="AA1082">
        <v>23</v>
      </c>
      <c r="AB1082">
        <v>14</v>
      </c>
      <c r="AC1082" t="s">
        <v>836</v>
      </c>
      <c r="AD1082" t="s">
        <v>216</v>
      </c>
      <c r="AE1082" t="s">
        <v>7634</v>
      </c>
      <c r="AF1082">
        <v>0</v>
      </c>
      <c r="AG1082">
        <v>0</v>
      </c>
      <c r="AH1082">
        <v>0</v>
      </c>
      <c r="AI1082">
        <v>0</v>
      </c>
      <c r="AJ1082">
        <f>IF(AI1082="","",IF(ISERROR(VLOOKUP(CONCATENATE(F1082),Term!$A$1:$C$2000,1,FALSE)),0,1))</f>
        <v>0</v>
      </c>
    </row>
    <row r="1083" spans="1:36" x14ac:dyDescent="0.15">
      <c r="A1083" t="s">
        <v>726</v>
      </c>
      <c r="B1083">
        <v>39822</v>
      </c>
      <c r="C1083" s="14">
        <v>39825</v>
      </c>
      <c r="D1083" s="14"/>
      <c r="F1083">
        <v>446685</v>
      </c>
      <c r="G1083" t="s">
        <v>325</v>
      </c>
      <c r="H1083">
        <v>521186</v>
      </c>
      <c r="I1083" t="s">
        <v>2605</v>
      </c>
      <c r="J1083" t="s">
        <v>4353</v>
      </c>
      <c r="K1083">
        <v>372150</v>
      </c>
      <c r="L1083" t="s">
        <v>2410</v>
      </c>
      <c r="M1083">
        <v>31</v>
      </c>
      <c r="N1083" t="s">
        <v>924</v>
      </c>
      <c r="O1083" t="s">
        <v>924</v>
      </c>
      <c r="P1083" t="s">
        <v>924</v>
      </c>
      <c r="Q1083">
        <v>5</v>
      </c>
      <c r="R1083">
        <v>0</v>
      </c>
      <c r="S1083">
        <v>0</v>
      </c>
      <c r="T1083">
        <v>0</v>
      </c>
      <c r="U1083">
        <v>2</v>
      </c>
      <c r="V1083">
        <v>1</v>
      </c>
      <c r="W1083">
        <v>606244</v>
      </c>
      <c r="X1083" t="s">
        <v>5949</v>
      </c>
      <c r="Y1083">
        <v>70</v>
      </c>
      <c r="Z1083">
        <v>23</v>
      </c>
      <c r="AA1083">
        <v>23</v>
      </c>
      <c r="AB1083">
        <v>14</v>
      </c>
      <c r="AC1083" t="s">
        <v>836</v>
      </c>
      <c r="AD1083" t="s">
        <v>216</v>
      </c>
      <c r="AE1083" t="s">
        <v>7634</v>
      </c>
      <c r="AF1083">
        <v>0</v>
      </c>
      <c r="AG1083">
        <v>0</v>
      </c>
      <c r="AH1083">
        <v>0</v>
      </c>
      <c r="AI1083">
        <v>0</v>
      </c>
      <c r="AJ1083">
        <f>IF(AI1083="","",IF(ISERROR(VLOOKUP(CONCATENATE(F1083),Term!$A$1:$C$2000,1,FALSE)),0,1))</f>
        <v>0</v>
      </c>
    </row>
    <row r="1084" spans="1:36" x14ac:dyDescent="0.15">
      <c r="A1084" t="s">
        <v>725</v>
      </c>
      <c r="B1084">
        <v>39819</v>
      </c>
      <c r="C1084">
        <v>39825</v>
      </c>
      <c r="F1084">
        <v>446685</v>
      </c>
      <c r="G1084" t="s">
        <v>325</v>
      </c>
      <c r="H1084">
        <v>521186</v>
      </c>
      <c r="I1084" t="s">
        <v>2605</v>
      </c>
      <c r="J1084" t="s">
        <v>4353</v>
      </c>
      <c r="K1084">
        <v>356065</v>
      </c>
      <c r="L1084" t="s">
        <v>2410</v>
      </c>
      <c r="M1084">
        <v>31</v>
      </c>
      <c r="N1084" t="s">
        <v>924</v>
      </c>
      <c r="O1084" t="s">
        <v>924</v>
      </c>
      <c r="P1084" t="s">
        <v>924</v>
      </c>
      <c r="Q1084">
        <v>5</v>
      </c>
      <c r="R1084">
        <v>0</v>
      </c>
      <c r="S1084">
        <v>0</v>
      </c>
      <c r="T1084">
        <v>0</v>
      </c>
      <c r="U1084">
        <v>2</v>
      </c>
      <c r="V1084">
        <v>1</v>
      </c>
      <c r="W1084">
        <v>606244</v>
      </c>
      <c r="X1084" t="s">
        <v>5949</v>
      </c>
      <c r="Y1084">
        <v>70</v>
      </c>
      <c r="Z1084">
        <v>23</v>
      </c>
      <c r="AA1084">
        <v>23</v>
      </c>
      <c r="AB1084">
        <v>14</v>
      </c>
      <c r="AC1084" t="s">
        <v>836</v>
      </c>
      <c r="AD1084" t="s">
        <v>216</v>
      </c>
      <c r="AE1084" t="s">
        <v>7634</v>
      </c>
      <c r="AF1084">
        <v>0</v>
      </c>
      <c r="AG1084">
        <v>0</v>
      </c>
      <c r="AH1084">
        <v>0</v>
      </c>
      <c r="AI1084">
        <v>0</v>
      </c>
      <c r="AJ1084">
        <f>IF(AI1084="","",IF(ISERROR(VLOOKUP(CONCATENATE(F1084),Term!$A$1:$C$2000,1,FALSE)),0,1))</f>
        <v>0</v>
      </c>
    </row>
    <row r="1085" spans="1:36" x14ac:dyDescent="0.15">
      <c r="A1085" t="s">
        <v>7635</v>
      </c>
      <c r="B1085">
        <v>39834</v>
      </c>
      <c r="C1085" s="14">
        <v>39835</v>
      </c>
      <c r="D1085" s="14"/>
      <c r="F1085">
        <v>446685</v>
      </c>
      <c r="G1085" t="s">
        <v>325</v>
      </c>
      <c r="H1085">
        <v>521186</v>
      </c>
      <c r="I1085" t="s">
        <v>2605</v>
      </c>
      <c r="J1085" t="s">
        <v>4353</v>
      </c>
      <c r="K1085">
        <v>304385</v>
      </c>
      <c r="L1085" t="s">
        <v>2410</v>
      </c>
      <c r="M1085">
        <v>31</v>
      </c>
      <c r="N1085" t="s">
        <v>924</v>
      </c>
      <c r="O1085" t="s">
        <v>924</v>
      </c>
      <c r="P1085" t="s">
        <v>924</v>
      </c>
      <c r="Q1085">
        <v>6</v>
      </c>
      <c r="R1085">
        <v>0</v>
      </c>
      <c r="S1085">
        <v>0</v>
      </c>
      <c r="T1085">
        <v>0</v>
      </c>
      <c r="U1085">
        <v>2</v>
      </c>
      <c r="V1085">
        <v>1</v>
      </c>
      <c r="W1085">
        <v>606244</v>
      </c>
      <c r="X1085" t="s">
        <v>5949</v>
      </c>
      <c r="Y1085">
        <v>70</v>
      </c>
      <c r="Z1085">
        <v>23</v>
      </c>
      <c r="AA1085">
        <v>23</v>
      </c>
      <c r="AB1085">
        <v>14</v>
      </c>
      <c r="AC1085" t="s">
        <v>836</v>
      </c>
      <c r="AD1085" t="s">
        <v>216</v>
      </c>
      <c r="AE1085" t="s">
        <v>7634</v>
      </c>
      <c r="AF1085">
        <v>0</v>
      </c>
      <c r="AG1085">
        <v>0</v>
      </c>
      <c r="AH1085">
        <v>1</v>
      </c>
      <c r="AI1085">
        <v>0</v>
      </c>
      <c r="AJ1085">
        <f>IF(AI1085="","",IF(ISERROR(VLOOKUP(CONCATENATE(F1085),Term!$A$1:$C$2000,1,FALSE)),0,1))</f>
        <v>0</v>
      </c>
    </row>
    <row r="1086" spans="1:36" x14ac:dyDescent="0.15">
      <c r="A1086" t="s">
        <v>7636</v>
      </c>
      <c r="B1086">
        <v>39842</v>
      </c>
      <c r="C1086">
        <v>39843</v>
      </c>
      <c r="F1086">
        <v>446685</v>
      </c>
      <c r="G1086" t="s">
        <v>325</v>
      </c>
      <c r="H1086">
        <v>521186</v>
      </c>
      <c r="I1086" t="s">
        <v>2605</v>
      </c>
      <c r="J1086" t="s">
        <v>4353</v>
      </c>
      <c r="K1086">
        <v>259999</v>
      </c>
      <c r="L1086" t="s">
        <v>2410</v>
      </c>
      <c r="M1086">
        <v>31</v>
      </c>
      <c r="N1086" t="s">
        <v>924</v>
      </c>
      <c r="O1086" t="s">
        <v>924</v>
      </c>
      <c r="P1086" t="s">
        <v>924</v>
      </c>
      <c r="Q1086">
        <v>6</v>
      </c>
      <c r="R1086">
        <v>1</v>
      </c>
      <c r="S1086">
        <v>0</v>
      </c>
      <c r="T1086">
        <v>0</v>
      </c>
      <c r="U1086">
        <v>2</v>
      </c>
      <c r="V1086">
        <v>1</v>
      </c>
      <c r="W1086">
        <v>606244</v>
      </c>
      <c r="X1086" t="s">
        <v>5949</v>
      </c>
      <c r="Y1086">
        <v>70</v>
      </c>
      <c r="Z1086">
        <v>23</v>
      </c>
      <c r="AA1086">
        <v>23</v>
      </c>
      <c r="AB1086">
        <v>14</v>
      </c>
      <c r="AC1086" t="s">
        <v>836</v>
      </c>
      <c r="AD1086" t="s">
        <v>216</v>
      </c>
      <c r="AE1086" t="s">
        <v>7634</v>
      </c>
      <c r="AF1086">
        <v>0</v>
      </c>
      <c r="AG1086">
        <v>0</v>
      </c>
      <c r="AH1086">
        <v>0</v>
      </c>
      <c r="AI1086">
        <v>0</v>
      </c>
      <c r="AJ1086">
        <f>IF(AI1086="","",IF(ISERROR(VLOOKUP(CONCATENATE(F1086),Term!$A$1:$C$2000,1,FALSE)),0,1))</f>
        <v>0</v>
      </c>
    </row>
    <row r="1087" spans="1:36" x14ac:dyDescent="0.15">
      <c r="A1087" t="s">
        <v>6275</v>
      </c>
      <c r="B1087">
        <v>39750</v>
      </c>
      <c r="C1087" s="14">
        <v>39755</v>
      </c>
      <c r="D1087" s="14"/>
      <c r="E1087">
        <v>39793</v>
      </c>
      <c r="F1087">
        <v>446685</v>
      </c>
      <c r="G1087" t="s">
        <v>325</v>
      </c>
      <c r="H1087">
        <v>2193266</v>
      </c>
      <c r="I1087" t="s">
        <v>2605</v>
      </c>
      <c r="J1087" t="s">
        <v>6276</v>
      </c>
      <c r="K1087">
        <v>250087</v>
      </c>
      <c r="L1087" t="s">
        <v>2410</v>
      </c>
      <c r="M1087">
        <v>31</v>
      </c>
      <c r="N1087" t="s">
        <v>4582</v>
      </c>
      <c r="O1087">
        <v>3</v>
      </c>
      <c r="P1087">
        <v>52</v>
      </c>
      <c r="Q1087">
        <v>1</v>
      </c>
      <c r="R1087">
        <v>0</v>
      </c>
      <c r="S1087">
        <v>1</v>
      </c>
      <c r="T1087">
        <v>1</v>
      </c>
      <c r="U1087">
        <v>32</v>
      </c>
      <c r="V1087">
        <v>2</v>
      </c>
      <c r="W1087">
        <v>618091</v>
      </c>
      <c r="X1087" t="s">
        <v>835</v>
      </c>
      <c r="Y1087">
        <v>70</v>
      </c>
      <c r="Z1087">
        <v>23</v>
      </c>
      <c r="AA1087">
        <v>23</v>
      </c>
      <c r="AB1087">
        <v>14</v>
      </c>
      <c r="AC1087" t="s">
        <v>836</v>
      </c>
      <c r="AD1087" t="s">
        <v>216</v>
      </c>
      <c r="AE1087" t="s">
        <v>7181</v>
      </c>
      <c r="AF1087">
        <v>1</v>
      </c>
      <c r="AG1087">
        <v>0</v>
      </c>
      <c r="AH1087">
        <v>1</v>
      </c>
      <c r="AI1087">
        <v>1</v>
      </c>
      <c r="AJ1087">
        <f>IF(AI1087="","",IF(ISERROR(VLOOKUP(CONCATENATE(F1087),Term!$A$1:$C$2000,1,FALSE)),0,1))</f>
        <v>0</v>
      </c>
    </row>
    <row r="1088" spans="1:36" x14ac:dyDescent="0.15">
      <c r="A1088" t="s">
        <v>4647</v>
      </c>
      <c r="B1088">
        <v>39790</v>
      </c>
      <c r="C1088">
        <v>39792</v>
      </c>
      <c r="E1088">
        <v>39813</v>
      </c>
      <c r="F1088">
        <v>446685</v>
      </c>
      <c r="G1088" t="s">
        <v>325</v>
      </c>
      <c r="H1088">
        <v>2193266</v>
      </c>
      <c r="I1088" t="s">
        <v>2605</v>
      </c>
      <c r="J1088" t="s">
        <v>6276</v>
      </c>
      <c r="K1088">
        <v>368004</v>
      </c>
      <c r="L1088" t="s">
        <v>2410</v>
      </c>
      <c r="M1088">
        <v>31</v>
      </c>
      <c r="N1088" t="s">
        <v>932</v>
      </c>
      <c r="O1088">
        <v>4</v>
      </c>
      <c r="P1088">
        <v>32</v>
      </c>
      <c r="Q1088">
        <v>3</v>
      </c>
      <c r="R1088">
        <v>0</v>
      </c>
      <c r="S1088">
        <v>1</v>
      </c>
      <c r="T1088">
        <v>0</v>
      </c>
      <c r="U1088">
        <v>32</v>
      </c>
      <c r="V1088">
        <v>2</v>
      </c>
      <c r="W1088">
        <v>618091</v>
      </c>
      <c r="X1088" t="s">
        <v>835</v>
      </c>
      <c r="Y1088">
        <v>70</v>
      </c>
      <c r="Z1088">
        <v>23</v>
      </c>
      <c r="AA1088">
        <v>23</v>
      </c>
      <c r="AB1088">
        <v>14</v>
      </c>
      <c r="AC1088" t="s">
        <v>836</v>
      </c>
      <c r="AD1088" t="s">
        <v>216</v>
      </c>
      <c r="AE1088" t="s">
        <v>7181</v>
      </c>
      <c r="AF1088">
        <v>0</v>
      </c>
      <c r="AG1088">
        <v>0</v>
      </c>
      <c r="AH1088">
        <v>1</v>
      </c>
      <c r="AI1088">
        <v>1</v>
      </c>
      <c r="AJ1088">
        <f>IF(AI1088="","",IF(ISERROR(VLOOKUP(CONCATENATE(F1088),Term!$A$1:$C$2000,1,FALSE)),0,1))</f>
        <v>0</v>
      </c>
    </row>
    <row r="1089" spans="1:36" x14ac:dyDescent="0.15">
      <c r="A1089" t="s">
        <v>7656</v>
      </c>
      <c r="B1089">
        <v>39836</v>
      </c>
      <c r="C1089" s="14">
        <v>39841</v>
      </c>
      <c r="D1089" s="14"/>
      <c r="F1089">
        <v>446685</v>
      </c>
      <c r="G1089" t="s">
        <v>325</v>
      </c>
      <c r="H1089">
        <v>2193266</v>
      </c>
      <c r="I1089" t="s">
        <v>2605</v>
      </c>
      <c r="J1089" t="s">
        <v>6276</v>
      </c>
      <c r="K1089">
        <v>388269</v>
      </c>
      <c r="L1089" t="s">
        <v>2410</v>
      </c>
      <c r="M1089">
        <v>31</v>
      </c>
      <c r="N1089" t="s">
        <v>924</v>
      </c>
      <c r="O1089" t="s">
        <v>924</v>
      </c>
      <c r="P1089" t="s">
        <v>924</v>
      </c>
      <c r="Q1089">
        <v>6</v>
      </c>
      <c r="R1089">
        <v>0</v>
      </c>
      <c r="S1089">
        <v>0</v>
      </c>
      <c r="T1089">
        <v>0</v>
      </c>
      <c r="U1089">
        <v>32</v>
      </c>
      <c r="V1089">
        <v>2</v>
      </c>
      <c r="W1089">
        <v>618091</v>
      </c>
      <c r="X1089" t="s">
        <v>835</v>
      </c>
      <c r="Y1089">
        <v>70</v>
      </c>
      <c r="Z1089">
        <v>23</v>
      </c>
      <c r="AA1089">
        <v>23</v>
      </c>
      <c r="AB1089">
        <v>14</v>
      </c>
      <c r="AC1089" t="s">
        <v>836</v>
      </c>
      <c r="AD1089" t="s">
        <v>216</v>
      </c>
      <c r="AE1089" t="s">
        <v>7181</v>
      </c>
      <c r="AF1089">
        <v>0</v>
      </c>
      <c r="AG1089">
        <v>0</v>
      </c>
      <c r="AH1089">
        <v>1</v>
      </c>
      <c r="AI1089">
        <v>0</v>
      </c>
      <c r="AJ1089">
        <f>IF(AI1089="","",IF(ISERROR(VLOOKUP(CONCATENATE(F1089),Term!$A$1:$C$2000,1,FALSE)),0,1))</f>
        <v>0</v>
      </c>
    </row>
    <row r="1090" spans="1:36" x14ac:dyDescent="0.15">
      <c r="A1090" t="s">
        <v>7657</v>
      </c>
      <c r="B1090">
        <v>39835</v>
      </c>
      <c r="C1090" s="14">
        <v>39843</v>
      </c>
      <c r="D1090" s="14"/>
      <c r="F1090">
        <v>446685</v>
      </c>
      <c r="G1090" t="s">
        <v>325</v>
      </c>
      <c r="H1090">
        <v>2193266</v>
      </c>
      <c r="I1090" t="s">
        <v>2605</v>
      </c>
      <c r="J1090" t="s">
        <v>6276</v>
      </c>
      <c r="K1090">
        <v>369483</v>
      </c>
      <c r="L1090" t="s">
        <v>2410</v>
      </c>
      <c r="M1090">
        <v>31</v>
      </c>
      <c r="N1090" t="s">
        <v>924</v>
      </c>
      <c r="O1090" t="s">
        <v>924</v>
      </c>
      <c r="P1090" t="s">
        <v>924</v>
      </c>
      <c r="Q1090">
        <v>6</v>
      </c>
      <c r="R1090">
        <v>1</v>
      </c>
      <c r="S1090">
        <v>0</v>
      </c>
      <c r="T1090">
        <v>0</v>
      </c>
      <c r="U1090">
        <v>32</v>
      </c>
      <c r="V1090">
        <v>2</v>
      </c>
      <c r="W1090">
        <v>618091</v>
      </c>
      <c r="X1090" t="s">
        <v>835</v>
      </c>
      <c r="Y1090">
        <v>70</v>
      </c>
      <c r="Z1090">
        <v>23</v>
      </c>
      <c r="AA1090">
        <v>23</v>
      </c>
      <c r="AB1090">
        <v>14</v>
      </c>
      <c r="AC1090" t="s">
        <v>836</v>
      </c>
      <c r="AD1090" t="s">
        <v>216</v>
      </c>
      <c r="AE1090" t="s">
        <v>7181</v>
      </c>
      <c r="AF1090">
        <v>0</v>
      </c>
      <c r="AG1090">
        <v>0</v>
      </c>
      <c r="AH1090">
        <v>0</v>
      </c>
      <c r="AI1090">
        <v>0</v>
      </c>
      <c r="AJ1090">
        <f>IF(AI1090="","",IF(ISERROR(VLOOKUP(CONCATENATE(F1090),Term!$A$1:$C$2000,1,FALSE)),0,1))</f>
        <v>0</v>
      </c>
    </row>
    <row r="1091" spans="1:36" x14ac:dyDescent="0.15">
      <c r="A1091" t="s">
        <v>6171</v>
      </c>
      <c r="B1091">
        <v>39772</v>
      </c>
      <c r="C1091" s="14">
        <v>39773</v>
      </c>
      <c r="D1091" s="14"/>
      <c r="E1091">
        <v>39794</v>
      </c>
      <c r="F1091">
        <v>446685</v>
      </c>
      <c r="G1091" t="s">
        <v>325</v>
      </c>
      <c r="H1091">
        <v>2020714</v>
      </c>
      <c r="I1091" t="s">
        <v>2605</v>
      </c>
      <c r="J1091" t="s">
        <v>1735</v>
      </c>
      <c r="K1091">
        <v>369128</v>
      </c>
      <c r="L1091" t="s">
        <v>2410</v>
      </c>
      <c r="M1091">
        <v>31</v>
      </c>
      <c r="N1091" t="s">
        <v>4582</v>
      </c>
      <c r="O1091">
        <v>3</v>
      </c>
      <c r="P1091">
        <v>51</v>
      </c>
      <c r="Q1091">
        <v>2</v>
      </c>
      <c r="R1091">
        <v>1</v>
      </c>
      <c r="S1091">
        <v>1</v>
      </c>
      <c r="T1091">
        <v>1</v>
      </c>
      <c r="U1091">
        <v>51</v>
      </c>
      <c r="V1091">
        <v>1</v>
      </c>
      <c r="W1091">
        <v>369128</v>
      </c>
      <c r="X1091" t="s">
        <v>4315</v>
      </c>
      <c r="Y1091">
        <v>70</v>
      </c>
      <c r="Z1091">
        <v>23</v>
      </c>
      <c r="AA1091">
        <v>23</v>
      </c>
      <c r="AB1091">
        <v>14</v>
      </c>
      <c r="AC1091" t="s">
        <v>836</v>
      </c>
      <c r="AD1091" t="s">
        <v>216</v>
      </c>
      <c r="AE1091" t="s">
        <v>7172</v>
      </c>
      <c r="AF1091">
        <v>1</v>
      </c>
      <c r="AG1091">
        <v>0</v>
      </c>
      <c r="AH1091">
        <v>1</v>
      </c>
      <c r="AI1091">
        <v>1</v>
      </c>
      <c r="AJ1091">
        <f>IF(AI1091="","",IF(ISERROR(VLOOKUP(CONCATENATE(F1091),Term!$A$1:$C$2000,1,FALSE)),0,1))</f>
        <v>0</v>
      </c>
    </row>
    <row r="1092" spans="1:36" x14ac:dyDescent="0.15">
      <c r="A1092" t="s">
        <v>1519</v>
      </c>
      <c r="B1092">
        <v>39709</v>
      </c>
      <c r="C1092">
        <v>39709</v>
      </c>
      <c r="E1092">
        <v>39805</v>
      </c>
      <c r="F1092">
        <v>446685</v>
      </c>
      <c r="G1092" t="s">
        <v>325</v>
      </c>
      <c r="H1092">
        <v>520772</v>
      </c>
      <c r="I1092" t="s">
        <v>2605</v>
      </c>
      <c r="J1092" t="s">
        <v>5021</v>
      </c>
      <c r="K1092">
        <v>189843</v>
      </c>
      <c r="L1092" t="s">
        <v>2410</v>
      </c>
      <c r="M1092">
        <v>31</v>
      </c>
      <c r="N1092" t="s">
        <v>932</v>
      </c>
      <c r="O1092">
        <v>4</v>
      </c>
      <c r="P1092">
        <v>40</v>
      </c>
      <c r="Q1092" t="s">
        <v>924</v>
      </c>
      <c r="R1092">
        <v>0</v>
      </c>
      <c r="S1092">
        <v>1</v>
      </c>
      <c r="T1092">
        <v>1</v>
      </c>
      <c r="U1092">
        <v>30</v>
      </c>
      <c r="V1092">
        <v>2</v>
      </c>
      <c r="W1092">
        <v>607606</v>
      </c>
      <c r="X1092" t="s">
        <v>835</v>
      </c>
      <c r="Y1092">
        <v>70</v>
      </c>
      <c r="Z1092">
        <v>23</v>
      </c>
      <c r="AA1092">
        <v>23</v>
      </c>
      <c r="AB1092">
        <v>14</v>
      </c>
      <c r="AC1092" t="s">
        <v>836</v>
      </c>
      <c r="AD1092" t="s">
        <v>216</v>
      </c>
      <c r="AE1092" t="s">
        <v>7632</v>
      </c>
      <c r="AF1092">
        <v>1</v>
      </c>
      <c r="AG1092">
        <v>0</v>
      </c>
      <c r="AH1092">
        <v>1</v>
      </c>
      <c r="AI1092">
        <v>1</v>
      </c>
      <c r="AJ1092">
        <f>IF(AI1092="","",IF(ISERROR(VLOOKUP(CONCATENATE(F1092),Term!$A$1:$C$2000,1,FALSE)),0,1))</f>
        <v>0</v>
      </c>
    </row>
    <row r="1093" spans="1:36" x14ac:dyDescent="0.15">
      <c r="A1093" t="s">
        <v>4640</v>
      </c>
      <c r="B1093">
        <v>39787</v>
      </c>
      <c r="C1093">
        <v>39790</v>
      </c>
      <c r="E1093">
        <v>39815</v>
      </c>
      <c r="F1093">
        <v>446685</v>
      </c>
      <c r="G1093" t="s">
        <v>325</v>
      </c>
      <c r="H1093">
        <v>520772</v>
      </c>
      <c r="I1093" t="s">
        <v>2605</v>
      </c>
      <c r="J1093" t="s">
        <v>5021</v>
      </c>
      <c r="K1093">
        <v>417763</v>
      </c>
      <c r="L1093" t="s">
        <v>2410</v>
      </c>
      <c r="M1093">
        <v>31</v>
      </c>
      <c r="N1093" t="s">
        <v>646</v>
      </c>
      <c r="O1093">
        <v>5</v>
      </c>
      <c r="P1093">
        <v>30</v>
      </c>
      <c r="Q1093">
        <v>3</v>
      </c>
      <c r="R1093">
        <v>0</v>
      </c>
      <c r="S1093">
        <v>1</v>
      </c>
      <c r="T1093">
        <v>0</v>
      </c>
      <c r="U1093">
        <v>30</v>
      </c>
      <c r="V1093">
        <v>2</v>
      </c>
      <c r="W1093">
        <v>607606</v>
      </c>
      <c r="X1093" t="s">
        <v>835</v>
      </c>
      <c r="Y1093">
        <v>70</v>
      </c>
      <c r="Z1093">
        <v>23</v>
      </c>
      <c r="AA1093">
        <v>23</v>
      </c>
      <c r="AB1093">
        <v>14</v>
      </c>
      <c r="AC1093" t="s">
        <v>836</v>
      </c>
      <c r="AD1093" t="s">
        <v>216</v>
      </c>
      <c r="AE1093" t="s">
        <v>7632</v>
      </c>
      <c r="AF1093">
        <v>0</v>
      </c>
      <c r="AG1093">
        <v>0</v>
      </c>
      <c r="AH1093">
        <v>1</v>
      </c>
      <c r="AI1093">
        <v>1</v>
      </c>
      <c r="AJ1093">
        <f>IF(AI1093="","",IF(ISERROR(VLOOKUP(CONCATENATE(F1093),Term!$A$1:$C$2000,1,FALSE)),0,1))</f>
        <v>0</v>
      </c>
    </row>
    <row r="1094" spans="1:36" x14ac:dyDescent="0.15">
      <c r="A1094" t="s">
        <v>6260</v>
      </c>
      <c r="B1094">
        <v>39765</v>
      </c>
      <c r="C1094" s="14">
        <v>39766</v>
      </c>
      <c r="D1094" s="14">
        <v>39792</v>
      </c>
      <c r="F1094">
        <v>446685</v>
      </c>
      <c r="G1094" t="s">
        <v>325</v>
      </c>
      <c r="H1094">
        <v>520772</v>
      </c>
      <c r="I1094" t="s">
        <v>2605</v>
      </c>
      <c r="J1094" t="s">
        <v>5021</v>
      </c>
      <c r="K1094">
        <v>320766</v>
      </c>
      <c r="L1094" t="s">
        <v>2410</v>
      </c>
      <c r="M1094">
        <v>31</v>
      </c>
      <c r="N1094" t="s">
        <v>924</v>
      </c>
      <c r="O1094" t="s">
        <v>924</v>
      </c>
      <c r="P1094" t="s">
        <v>924</v>
      </c>
      <c r="Q1094">
        <v>1</v>
      </c>
      <c r="R1094">
        <v>0</v>
      </c>
      <c r="S1094">
        <v>0</v>
      </c>
      <c r="T1094">
        <v>0</v>
      </c>
      <c r="U1094">
        <v>30</v>
      </c>
      <c r="V1094">
        <v>2</v>
      </c>
      <c r="W1094">
        <v>607606</v>
      </c>
      <c r="X1094" t="s">
        <v>835</v>
      </c>
      <c r="Y1094">
        <v>70</v>
      </c>
      <c r="Z1094">
        <v>23</v>
      </c>
      <c r="AA1094">
        <v>23</v>
      </c>
      <c r="AB1094">
        <v>14</v>
      </c>
      <c r="AC1094" t="s">
        <v>836</v>
      </c>
      <c r="AD1094" t="s">
        <v>216</v>
      </c>
      <c r="AE1094" t="s">
        <v>7632</v>
      </c>
      <c r="AF1094">
        <v>0</v>
      </c>
      <c r="AG1094">
        <v>0</v>
      </c>
      <c r="AH1094">
        <v>1</v>
      </c>
      <c r="AI1094">
        <v>0</v>
      </c>
      <c r="AJ1094">
        <f>IF(AI1094="","",IF(ISERROR(VLOOKUP(CONCATENATE(F1094),Term!$A$1:$C$2000,1,FALSE)),0,1))</f>
        <v>0</v>
      </c>
    </row>
    <row r="1095" spans="1:36" x14ac:dyDescent="0.15">
      <c r="A1095" t="s">
        <v>4641</v>
      </c>
      <c r="B1095">
        <v>39786</v>
      </c>
      <c r="C1095" s="14">
        <v>39790</v>
      </c>
      <c r="D1095" s="14">
        <v>39804</v>
      </c>
      <c r="F1095">
        <v>446685</v>
      </c>
      <c r="G1095" t="s">
        <v>325</v>
      </c>
      <c r="H1095">
        <v>520772</v>
      </c>
      <c r="I1095" t="s">
        <v>2605</v>
      </c>
      <c r="J1095" t="s">
        <v>5021</v>
      </c>
      <c r="K1095">
        <v>424293</v>
      </c>
      <c r="L1095" t="s">
        <v>2410</v>
      </c>
      <c r="M1095">
        <v>31</v>
      </c>
      <c r="N1095" t="s">
        <v>924</v>
      </c>
      <c r="O1095" t="s">
        <v>924</v>
      </c>
      <c r="P1095" t="s">
        <v>924</v>
      </c>
      <c r="Q1095">
        <v>3</v>
      </c>
      <c r="R1095">
        <v>0</v>
      </c>
      <c r="S1095">
        <v>0</v>
      </c>
      <c r="T1095">
        <v>0</v>
      </c>
      <c r="U1095">
        <v>30</v>
      </c>
      <c r="V1095">
        <v>2</v>
      </c>
      <c r="W1095">
        <v>607606</v>
      </c>
      <c r="X1095" t="s">
        <v>835</v>
      </c>
      <c r="Y1095">
        <v>70</v>
      </c>
      <c r="Z1095">
        <v>23</v>
      </c>
      <c r="AA1095">
        <v>23</v>
      </c>
      <c r="AB1095">
        <v>14</v>
      </c>
      <c r="AC1095" t="s">
        <v>836</v>
      </c>
      <c r="AD1095" t="s">
        <v>216</v>
      </c>
      <c r="AE1095" t="s">
        <v>7632</v>
      </c>
      <c r="AF1095">
        <v>0</v>
      </c>
      <c r="AG1095">
        <v>0</v>
      </c>
      <c r="AH1095">
        <v>0</v>
      </c>
      <c r="AI1095">
        <v>0</v>
      </c>
      <c r="AJ1095">
        <f>IF(AI1095="","",IF(ISERROR(VLOOKUP(CONCATENATE(F1095),Term!$A$1:$C$2000,1,FALSE)),0,1))</f>
        <v>0</v>
      </c>
    </row>
    <row r="1096" spans="1:36" x14ac:dyDescent="0.15">
      <c r="A1096" t="s">
        <v>4642</v>
      </c>
      <c r="B1096">
        <v>39787</v>
      </c>
      <c r="C1096" s="14">
        <v>39790</v>
      </c>
      <c r="D1096" s="14"/>
      <c r="F1096">
        <v>446685</v>
      </c>
      <c r="G1096" t="s">
        <v>325</v>
      </c>
      <c r="H1096">
        <v>520772</v>
      </c>
      <c r="I1096" t="s">
        <v>2605</v>
      </c>
      <c r="J1096" t="s">
        <v>5021</v>
      </c>
      <c r="K1096">
        <v>378011</v>
      </c>
      <c r="L1096" t="s">
        <v>2410</v>
      </c>
      <c r="M1096">
        <v>31</v>
      </c>
      <c r="N1096" t="s">
        <v>924</v>
      </c>
      <c r="O1096" t="s">
        <v>924</v>
      </c>
      <c r="P1096" t="s">
        <v>924</v>
      </c>
      <c r="Q1096">
        <v>3</v>
      </c>
      <c r="R1096">
        <v>0</v>
      </c>
      <c r="S1096">
        <v>0</v>
      </c>
      <c r="T1096">
        <v>0</v>
      </c>
      <c r="U1096">
        <v>30</v>
      </c>
      <c r="V1096">
        <v>2</v>
      </c>
      <c r="W1096">
        <v>607606</v>
      </c>
      <c r="X1096" t="s">
        <v>835</v>
      </c>
      <c r="Y1096">
        <v>70</v>
      </c>
      <c r="Z1096">
        <v>23</v>
      </c>
      <c r="AA1096">
        <v>23</v>
      </c>
      <c r="AB1096">
        <v>14</v>
      </c>
      <c r="AC1096" t="s">
        <v>836</v>
      </c>
      <c r="AD1096" t="s">
        <v>216</v>
      </c>
      <c r="AE1096" t="s">
        <v>7632</v>
      </c>
      <c r="AF1096">
        <v>0</v>
      </c>
      <c r="AG1096">
        <v>0</v>
      </c>
      <c r="AH1096">
        <v>0</v>
      </c>
      <c r="AI1096">
        <v>0</v>
      </c>
      <c r="AJ1096">
        <f>IF(AI1096="","",IF(ISERROR(VLOOKUP(CONCATENATE(F1096),Term!$A$1:$C$2000,1,FALSE)),0,1))</f>
        <v>0</v>
      </c>
    </row>
    <row r="1097" spans="1:36" x14ac:dyDescent="0.15">
      <c r="A1097" t="s">
        <v>4643</v>
      </c>
      <c r="B1097">
        <v>39790</v>
      </c>
      <c r="C1097" s="14">
        <v>39791</v>
      </c>
      <c r="D1097" s="14"/>
      <c r="F1097">
        <v>446685</v>
      </c>
      <c r="G1097" t="s">
        <v>325</v>
      </c>
      <c r="H1097">
        <v>520772</v>
      </c>
      <c r="I1097" t="s">
        <v>2605</v>
      </c>
      <c r="J1097" t="s">
        <v>5021</v>
      </c>
      <c r="K1097">
        <v>569795</v>
      </c>
      <c r="L1097" t="s">
        <v>2410</v>
      </c>
      <c r="M1097">
        <v>31</v>
      </c>
      <c r="N1097" t="s">
        <v>924</v>
      </c>
      <c r="O1097" t="s">
        <v>924</v>
      </c>
      <c r="P1097" t="s">
        <v>924</v>
      </c>
      <c r="Q1097">
        <v>3</v>
      </c>
      <c r="R1097">
        <v>0</v>
      </c>
      <c r="S1097">
        <v>0</v>
      </c>
      <c r="T1097">
        <v>0</v>
      </c>
      <c r="U1097">
        <v>30</v>
      </c>
      <c r="V1097">
        <v>2</v>
      </c>
      <c r="W1097">
        <v>607606</v>
      </c>
      <c r="X1097" t="s">
        <v>835</v>
      </c>
      <c r="Y1097">
        <v>70</v>
      </c>
      <c r="Z1097">
        <v>23</v>
      </c>
      <c r="AA1097">
        <v>23</v>
      </c>
      <c r="AB1097">
        <v>14</v>
      </c>
      <c r="AC1097" t="s">
        <v>836</v>
      </c>
      <c r="AD1097" t="s">
        <v>216</v>
      </c>
      <c r="AE1097" t="s">
        <v>7632</v>
      </c>
      <c r="AF1097">
        <v>0</v>
      </c>
      <c r="AG1097">
        <v>0</v>
      </c>
      <c r="AH1097">
        <v>0</v>
      </c>
      <c r="AI1097">
        <v>0</v>
      </c>
      <c r="AJ1097">
        <f>IF(AI1097="","",IF(ISERROR(VLOOKUP(CONCATENATE(F1097),Term!$A$1:$C$2000,1,FALSE)),0,1))</f>
        <v>0</v>
      </c>
    </row>
    <row r="1098" spans="1:36" x14ac:dyDescent="0.15">
      <c r="A1098" t="s">
        <v>3378</v>
      </c>
      <c r="B1098">
        <v>39811</v>
      </c>
      <c r="C1098">
        <v>39811</v>
      </c>
      <c r="F1098">
        <v>446685</v>
      </c>
      <c r="G1098" t="s">
        <v>325</v>
      </c>
      <c r="H1098">
        <v>520772</v>
      </c>
      <c r="I1098" t="s">
        <v>2605</v>
      </c>
      <c r="J1098" t="s">
        <v>5021</v>
      </c>
      <c r="K1098">
        <v>264000</v>
      </c>
      <c r="L1098" t="s">
        <v>2410</v>
      </c>
      <c r="M1098">
        <v>31</v>
      </c>
      <c r="N1098" t="s">
        <v>924</v>
      </c>
      <c r="O1098" t="s">
        <v>924</v>
      </c>
      <c r="P1098" t="s">
        <v>924</v>
      </c>
      <c r="Q1098">
        <v>4</v>
      </c>
      <c r="R1098">
        <v>0</v>
      </c>
      <c r="S1098">
        <v>0</v>
      </c>
      <c r="T1098">
        <v>0</v>
      </c>
      <c r="U1098">
        <v>30</v>
      </c>
      <c r="V1098">
        <v>2</v>
      </c>
      <c r="W1098">
        <v>607606</v>
      </c>
      <c r="X1098" t="s">
        <v>835</v>
      </c>
      <c r="Y1098">
        <v>70</v>
      </c>
      <c r="Z1098">
        <v>23</v>
      </c>
      <c r="AA1098">
        <v>23</v>
      </c>
      <c r="AB1098">
        <v>14</v>
      </c>
      <c r="AC1098" t="s">
        <v>836</v>
      </c>
      <c r="AD1098" t="s">
        <v>216</v>
      </c>
      <c r="AE1098" t="s">
        <v>7632</v>
      </c>
      <c r="AF1098">
        <v>0</v>
      </c>
      <c r="AG1098">
        <v>0</v>
      </c>
      <c r="AH1098">
        <v>1</v>
      </c>
      <c r="AI1098">
        <v>0</v>
      </c>
      <c r="AJ1098">
        <f>IF(AI1098="","",IF(ISERROR(VLOOKUP(CONCATENATE(F1098),Term!$A$1:$C$2000,1,FALSE)),0,1))</f>
        <v>0</v>
      </c>
    </row>
    <row r="1099" spans="1:36" x14ac:dyDescent="0.15">
      <c r="A1099" t="s">
        <v>7633</v>
      </c>
      <c r="B1099">
        <v>39826</v>
      </c>
      <c r="C1099" s="14">
        <v>39833</v>
      </c>
      <c r="D1099" s="14"/>
      <c r="F1099">
        <v>446685</v>
      </c>
      <c r="G1099" t="s">
        <v>325</v>
      </c>
      <c r="H1099">
        <v>520772</v>
      </c>
      <c r="I1099" t="s">
        <v>2605</v>
      </c>
      <c r="J1099" t="s">
        <v>5021</v>
      </c>
      <c r="K1099">
        <v>325701</v>
      </c>
      <c r="L1099" t="s">
        <v>2410</v>
      </c>
      <c r="M1099">
        <v>31</v>
      </c>
      <c r="N1099" t="s">
        <v>924</v>
      </c>
      <c r="O1099" t="s">
        <v>924</v>
      </c>
      <c r="P1099" t="s">
        <v>924</v>
      </c>
      <c r="Q1099">
        <v>6</v>
      </c>
      <c r="R1099">
        <v>1</v>
      </c>
      <c r="S1099">
        <v>0</v>
      </c>
      <c r="T1099">
        <v>0</v>
      </c>
      <c r="U1099">
        <v>30</v>
      </c>
      <c r="V1099">
        <v>2</v>
      </c>
      <c r="W1099">
        <v>607606</v>
      </c>
      <c r="X1099" t="s">
        <v>835</v>
      </c>
      <c r="Y1099">
        <v>70</v>
      </c>
      <c r="Z1099">
        <v>23</v>
      </c>
      <c r="AA1099">
        <v>23</v>
      </c>
      <c r="AB1099">
        <v>14</v>
      </c>
      <c r="AC1099" t="s">
        <v>836</v>
      </c>
      <c r="AD1099" t="s">
        <v>216</v>
      </c>
      <c r="AE1099" t="s">
        <v>7632</v>
      </c>
      <c r="AF1099">
        <v>0</v>
      </c>
      <c r="AG1099">
        <v>0</v>
      </c>
      <c r="AH1099">
        <v>1</v>
      </c>
      <c r="AI1099">
        <v>0</v>
      </c>
      <c r="AJ1099">
        <f>IF(AI1099="","",IF(ISERROR(VLOOKUP(CONCATENATE(F1099),Term!$A$1:$C$2000,1,FALSE)),0,1))</f>
        <v>0</v>
      </c>
    </row>
    <row r="1100" spans="1:36" x14ac:dyDescent="0.15">
      <c r="A1100" t="s">
        <v>721</v>
      </c>
      <c r="B1100">
        <v>39822</v>
      </c>
      <c r="C1100">
        <v>39822</v>
      </c>
      <c r="F1100">
        <v>446685</v>
      </c>
      <c r="G1100" t="s">
        <v>325</v>
      </c>
      <c r="H1100">
        <v>519525</v>
      </c>
      <c r="I1100" t="s">
        <v>2605</v>
      </c>
      <c r="J1100" t="s">
        <v>722</v>
      </c>
      <c r="K1100">
        <v>133554</v>
      </c>
      <c r="L1100" t="s">
        <v>2410</v>
      </c>
      <c r="M1100">
        <v>31</v>
      </c>
      <c r="N1100" t="s">
        <v>924</v>
      </c>
      <c r="O1100" t="s">
        <v>924</v>
      </c>
      <c r="P1100" t="s">
        <v>924</v>
      </c>
      <c r="Q1100">
        <v>5</v>
      </c>
      <c r="R1100">
        <v>1</v>
      </c>
      <c r="S1100">
        <v>0</v>
      </c>
      <c r="T1100">
        <v>0</v>
      </c>
      <c r="U1100" t="s">
        <v>924</v>
      </c>
      <c r="V1100" t="s">
        <v>924</v>
      </c>
      <c r="W1100" t="s">
        <v>924</v>
      </c>
      <c r="X1100" t="s">
        <v>924</v>
      </c>
      <c r="Y1100">
        <v>70</v>
      </c>
      <c r="Z1100">
        <v>23</v>
      </c>
      <c r="AA1100">
        <v>23</v>
      </c>
      <c r="AB1100">
        <v>14</v>
      </c>
      <c r="AC1100" t="s">
        <v>836</v>
      </c>
      <c r="AD1100" t="s">
        <v>216</v>
      </c>
      <c r="AE1100" t="s">
        <v>7171</v>
      </c>
      <c r="AF1100">
        <v>1</v>
      </c>
      <c r="AG1100">
        <v>0</v>
      </c>
      <c r="AH1100">
        <v>1</v>
      </c>
      <c r="AI1100">
        <v>0</v>
      </c>
      <c r="AJ1100">
        <f>IF(AI1100="","",IF(ISERROR(VLOOKUP(CONCATENATE(F1100),Term!$A$1:$C$2000,1,FALSE)),0,1))</f>
        <v>0</v>
      </c>
    </row>
    <row r="1101" spans="1:36" x14ac:dyDescent="0.15">
      <c r="A1101" t="s">
        <v>4645</v>
      </c>
      <c r="B1101">
        <v>39784</v>
      </c>
      <c r="C1101" s="14">
        <v>39785</v>
      </c>
      <c r="D1101" s="14"/>
      <c r="E1101">
        <v>39811</v>
      </c>
      <c r="F1101">
        <v>446685</v>
      </c>
      <c r="G1101" t="s">
        <v>325</v>
      </c>
      <c r="H1101">
        <v>2152932</v>
      </c>
      <c r="I1101" t="s">
        <v>2605</v>
      </c>
      <c r="J1101" t="s">
        <v>5025</v>
      </c>
      <c r="K1101">
        <v>69087</v>
      </c>
      <c r="L1101" t="s">
        <v>2410</v>
      </c>
      <c r="M1101">
        <v>31</v>
      </c>
      <c r="N1101" t="s">
        <v>932</v>
      </c>
      <c r="O1101">
        <v>4</v>
      </c>
      <c r="P1101">
        <v>34</v>
      </c>
      <c r="Q1101">
        <v>3</v>
      </c>
      <c r="R1101">
        <v>0</v>
      </c>
      <c r="S1101">
        <v>1</v>
      </c>
      <c r="T1101">
        <v>1</v>
      </c>
      <c r="U1101">
        <v>34</v>
      </c>
      <c r="V1101">
        <v>1</v>
      </c>
      <c r="W1101">
        <v>69087</v>
      </c>
      <c r="X1101" t="s">
        <v>4315</v>
      </c>
      <c r="Y1101">
        <v>70</v>
      </c>
      <c r="Z1101">
        <v>23</v>
      </c>
      <c r="AA1101">
        <v>23</v>
      </c>
      <c r="AB1101">
        <v>14</v>
      </c>
      <c r="AC1101" t="s">
        <v>836</v>
      </c>
      <c r="AD1101" t="s">
        <v>216</v>
      </c>
      <c r="AE1101" t="s">
        <v>7648</v>
      </c>
      <c r="AF1101">
        <v>1</v>
      </c>
      <c r="AG1101">
        <v>0</v>
      </c>
      <c r="AH1101">
        <v>1</v>
      </c>
      <c r="AI1101">
        <v>1</v>
      </c>
      <c r="AJ1101">
        <f>IF(AI1101="","",IF(ISERROR(VLOOKUP(CONCATENATE(F1101),Term!$A$1:$C$2000,1,FALSE)),0,1))</f>
        <v>0</v>
      </c>
    </row>
    <row r="1102" spans="1:36" x14ac:dyDescent="0.15">
      <c r="A1102" t="s">
        <v>6271</v>
      </c>
      <c r="B1102">
        <v>39744</v>
      </c>
      <c r="C1102">
        <v>39759</v>
      </c>
      <c r="D1102">
        <v>39800</v>
      </c>
      <c r="F1102">
        <v>446685</v>
      </c>
      <c r="G1102" t="s">
        <v>325</v>
      </c>
      <c r="H1102">
        <v>2152932</v>
      </c>
      <c r="I1102" t="s">
        <v>2605</v>
      </c>
      <c r="J1102" t="s">
        <v>5025</v>
      </c>
      <c r="K1102">
        <v>253652</v>
      </c>
      <c r="L1102" t="s">
        <v>2410</v>
      </c>
      <c r="M1102">
        <v>31</v>
      </c>
      <c r="N1102" t="s">
        <v>924</v>
      </c>
      <c r="O1102" t="s">
        <v>924</v>
      </c>
      <c r="P1102" t="s">
        <v>924</v>
      </c>
      <c r="Q1102">
        <v>1</v>
      </c>
      <c r="R1102">
        <v>0</v>
      </c>
      <c r="S1102">
        <v>0</v>
      </c>
      <c r="T1102">
        <v>0</v>
      </c>
      <c r="U1102">
        <v>34</v>
      </c>
      <c r="V1102">
        <v>1</v>
      </c>
      <c r="W1102">
        <v>69087</v>
      </c>
      <c r="X1102" t="s">
        <v>4315</v>
      </c>
      <c r="Y1102">
        <v>70</v>
      </c>
      <c r="Z1102">
        <v>23</v>
      </c>
      <c r="AA1102">
        <v>23</v>
      </c>
      <c r="AB1102">
        <v>14</v>
      </c>
      <c r="AC1102" t="s">
        <v>836</v>
      </c>
      <c r="AD1102" t="s">
        <v>216</v>
      </c>
      <c r="AE1102" t="s">
        <v>7648</v>
      </c>
      <c r="AF1102">
        <v>0</v>
      </c>
      <c r="AG1102">
        <v>0</v>
      </c>
      <c r="AH1102">
        <v>1</v>
      </c>
      <c r="AI1102">
        <v>0</v>
      </c>
      <c r="AJ1102">
        <f>IF(AI1102="","",IF(ISERROR(VLOOKUP(CONCATENATE(F1102),Term!$A$1:$C$2000,1,FALSE)),0,1))</f>
        <v>0</v>
      </c>
    </row>
    <row r="1103" spans="1:36" x14ac:dyDescent="0.15">
      <c r="A1103" t="s">
        <v>7649</v>
      </c>
      <c r="B1103">
        <v>39826</v>
      </c>
      <c r="C1103" s="14">
        <v>39835</v>
      </c>
      <c r="D1103" s="14"/>
      <c r="F1103">
        <v>446685</v>
      </c>
      <c r="G1103" t="s">
        <v>325</v>
      </c>
      <c r="H1103">
        <v>2152932</v>
      </c>
      <c r="I1103" t="s">
        <v>2605</v>
      </c>
      <c r="J1103" t="s">
        <v>5025</v>
      </c>
      <c r="K1103">
        <v>311253</v>
      </c>
      <c r="L1103" t="s">
        <v>2410</v>
      </c>
      <c r="M1103">
        <v>31</v>
      </c>
      <c r="N1103" t="s">
        <v>924</v>
      </c>
      <c r="O1103" t="s">
        <v>924</v>
      </c>
      <c r="P1103" t="s">
        <v>924</v>
      </c>
      <c r="Q1103">
        <v>6</v>
      </c>
      <c r="R1103">
        <v>1</v>
      </c>
      <c r="S1103">
        <v>0</v>
      </c>
      <c r="T1103">
        <v>0</v>
      </c>
      <c r="U1103">
        <v>34</v>
      </c>
      <c r="V1103">
        <v>1</v>
      </c>
      <c r="W1103">
        <v>69087</v>
      </c>
      <c r="X1103" t="s">
        <v>4315</v>
      </c>
      <c r="Y1103">
        <v>70</v>
      </c>
      <c r="Z1103">
        <v>23</v>
      </c>
      <c r="AA1103">
        <v>23</v>
      </c>
      <c r="AB1103">
        <v>14</v>
      </c>
      <c r="AC1103" t="s">
        <v>836</v>
      </c>
      <c r="AD1103" t="s">
        <v>216</v>
      </c>
      <c r="AE1103" t="s">
        <v>7648</v>
      </c>
      <c r="AF1103">
        <v>0</v>
      </c>
      <c r="AG1103">
        <v>0</v>
      </c>
      <c r="AH1103">
        <v>1</v>
      </c>
      <c r="AI1103">
        <v>0</v>
      </c>
      <c r="AJ1103">
        <f>IF(AI1103="","",IF(ISERROR(VLOOKUP(CONCATENATE(F1103),Term!$A$1:$C$2000,1,FALSE)),0,1))</f>
        <v>0</v>
      </c>
    </row>
    <row r="1104" spans="1:36" x14ac:dyDescent="0.15">
      <c r="A1104" t="s">
        <v>408</v>
      </c>
      <c r="B1104">
        <v>39737</v>
      </c>
      <c r="C1104" s="14">
        <v>39737</v>
      </c>
      <c r="D1104" s="14"/>
      <c r="E1104">
        <v>39793</v>
      </c>
      <c r="F1104">
        <v>446685</v>
      </c>
      <c r="G1104" t="s">
        <v>325</v>
      </c>
      <c r="H1104">
        <v>2194146</v>
      </c>
      <c r="I1104" t="s">
        <v>2605</v>
      </c>
      <c r="J1104" t="s">
        <v>5027</v>
      </c>
      <c r="K1104">
        <v>410046</v>
      </c>
      <c r="L1104" t="s">
        <v>2410</v>
      </c>
      <c r="M1104">
        <v>31</v>
      </c>
      <c r="N1104" t="s">
        <v>4582</v>
      </c>
      <c r="O1104">
        <v>3</v>
      </c>
      <c r="P1104">
        <v>52</v>
      </c>
      <c r="Q1104" t="s">
        <v>924</v>
      </c>
      <c r="R1104">
        <v>0</v>
      </c>
      <c r="S1104">
        <v>1</v>
      </c>
      <c r="T1104">
        <v>1</v>
      </c>
      <c r="U1104">
        <v>45</v>
      </c>
      <c r="V1104">
        <v>2</v>
      </c>
      <c r="W1104">
        <v>632369</v>
      </c>
      <c r="X1104" t="s">
        <v>835</v>
      </c>
      <c r="Y1104">
        <v>70</v>
      </c>
      <c r="Z1104">
        <v>23</v>
      </c>
      <c r="AA1104">
        <v>23</v>
      </c>
      <c r="AB1104">
        <v>14</v>
      </c>
      <c r="AC1104" t="s">
        <v>836</v>
      </c>
      <c r="AD1104" t="s">
        <v>216</v>
      </c>
      <c r="AE1104" t="s">
        <v>7182</v>
      </c>
      <c r="AF1104">
        <v>1</v>
      </c>
      <c r="AG1104">
        <v>0</v>
      </c>
      <c r="AH1104">
        <v>1</v>
      </c>
      <c r="AI1104">
        <v>1</v>
      </c>
      <c r="AJ1104">
        <f>IF(AI1104="","",IF(ISERROR(VLOOKUP(CONCATENATE(F1104),Term!$A$1:$C$2000,1,FALSE)),0,1))</f>
        <v>0</v>
      </c>
    </row>
    <row r="1105" spans="1:36" x14ac:dyDescent="0.15">
      <c r="A1105" t="s">
        <v>4648</v>
      </c>
      <c r="B1105">
        <v>39783</v>
      </c>
      <c r="C1105" s="14">
        <v>39784</v>
      </c>
      <c r="D1105" s="14"/>
      <c r="E1105">
        <v>39800</v>
      </c>
      <c r="F1105">
        <v>446685</v>
      </c>
      <c r="G1105" t="s">
        <v>325</v>
      </c>
      <c r="H1105">
        <v>2194146</v>
      </c>
      <c r="I1105" t="s">
        <v>2605</v>
      </c>
      <c r="J1105" t="s">
        <v>5027</v>
      </c>
      <c r="K1105">
        <v>222323</v>
      </c>
      <c r="L1105" t="s">
        <v>2410</v>
      </c>
      <c r="M1105">
        <v>31</v>
      </c>
      <c r="N1105" t="s">
        <v>932</v>
      </c>
      <c r="O1105">
        <v>4</v>
      </c>
      <c r="P1105">
        <v>45</v>
      </c>
      <c r="Q1105">
        <v>3</v>
      </c>
      <c r="R1105">
        <v>0</v>
      </c>
      <c r="S1105">
        <v>1</v>
      </c>
      <c r="T1105">
        <v>0</v>
      </c>
      <c r="U1105">
        <v>45</v>
      </c>
      <c r="V1105">
        <v>2</v>
      </c>
      <c r="W1105">
        <v>632369</v>
      </c>
      <c r="X1105" t="s">
        <v>835</v>
      </c>
      <c r="Y1105">
        <v>70</v>
      </c>
      <c r="Z1105">
        <v>23</v>
      </c>
      <c r="AA1105">
        <v>23</v>
      </c>
      <c r="AB1105">
        <v>14</v>
      </c>
      <c r="AC1105" t="s">
        <v>836</v>
      </c>
      <c r="AD1105" t="s">
        <v>216</v>
      </c>
      <c r="AE1105" t="s">
        <v>7182</v>
      </c>
      <c r="AF1105">
        <v>0</v>
      </c>
      <c r="AG1105">
        <v>0</v>
      </c>
      <c r="AH1105">
        <v>1</v>
      </c>
      <c r="AI1105">
        <v>1</v>
      </c>
      <c r="AJ1105">
        <f>IF(AI1105="","",IF(ISERROR(VLOOKUP(CONCATENATE(F1105),Term!$A$1:$C$2000,1,FALSE)),0,1))</f>
        <v>0</v>
      </c>
    </row>
    <row r="1106" spans="1:36" x14ac:dyDescent="0.15">
      <c r="A1106" t="s">
        <v>3383</v>
      </c>
      <c r="B1106">
        <v>39797</v>
      </c>
      <c r="C1106" s="14">
        <v>39799</v>
      </c>
      <c r="D1106" s="14">
        <v>39806</v>
      </c>
      <c r="F1106">
        <v>446685</v>
      </c>
      <c r="G1106" t="s">
        <v>325</v>
      </c>
      <c r="H1106">
        <v>2194146</v>
      </c>
      <c r="I1106" t="s">
        <v>2605</v>
      </c>
      <c r="J1106" t="s">
        <v>5027</v>
      </c>
      <c r="K1106">
        <v>491917</v>
      </c>
      <c r="L1106" t="s">
        <v>2410</v>
      </c>
      <c r="M1106">
        <v>31</v>
      </c>
      <c r="N1106" t="s">
        <v>924</v>
      </c>
      <c r="O1106" t="s">
        <v>924</v>
      </c>
      <c r="P1106" t="s">
        <v>924</v>
      </c>
      <c r="Q1106">
        <v>4</v>
      </c>
      <c r="R1106">
        <v>0</v>
      </c>
      <c r="S1106">
        <v>0</v>
      </c>
      <c r="T1106">
        <v>0</v>
      </c>
      <c r="U1106">
        <v>45</v>
      </c>
      <c r="V1106">
        <v>2</v>
      </c>
      <c r="W1106">
        <v>632369</v>
      </c>
      <c r="X1106" t="s">
        <v>835</v>
      </c>
      <c r="Y1106">
        <v>70</v>
      </c>
      <c r="Z1106">
        <v>23</v>
      </c>
      <c r="AA1106">
        <v>23</v>
      </c>
      <c r="AB1106">
        <v>14</v>
      </c>
      <c r="AC1106" t="s">
        <v>836</v>
      </c>
      <c r="AD1106" t="s">
        <v>216</v>
      </c>
      <c r="AE1106" t="s">
        <v>7182</v>
      </c>
      <c r="AF1106">
        <v>0</v>
      </c>
      <c r="AG1106">
        <v>0</v>
      </c>
      <c r="AH1106">
        <v>1</v>
      </c>
      <c r="AI1106">
        <v>0</v>
      </c>
      <c r="AJ1106">
        <f>IF(AI1106="","",IF(ISERROR(VLOOKUP(CONCATENATE(F1106),Term!$A$1:$C$2000,1,FALSE)),0,1))</f>
        <v>0</v>
      </c>
    </row>
    <row r="1107" spans="1:36" x14ac:dyDescent="0.15">
      <c r="A1107" t="s">
        <v>7658</v>
      </c>
      <c r="B1107">
        <v>39833</v>
      </c>
      <c r="C1107">
        <v>39835</v>
      </c>
      <c r="F1107">
        <v>446685</v>
      </c>
      <c r="G1107" t="s">
        <v>325</v>
      </c>
      <c r="H1107">
        <v>2194146</v>
      </c>
      <c r="I1107" t="s">
        <v>2605</v>
      </c>
      <c r="J1107" t="s">
        <v>5027</v>
      </c>
      <c r="K1107">
        <v>724714</v>
      </c>
      <c r="L1107" t="s">
        <v>2410</v>
      </c>
      <c r="M1107">
        <v>31</v>
      </c>
      <c r="N1107" t="s">
        <v>924</v>
      </c>
      <c r="O1107" t="s">
        <v>924</v>
      </c>
      <c r="P1107" t="s">
        <v>924</v>
      </c>
      <c r="Q1107">
        <v>6</v>
      </c>
      <c r="R1107">
        <v>0</v>
      </c>
      <c r="S1107">
        <v>0</v>
      </c>
      <c r="T1107">
        <v>0</v>
      </c>
      <c r="U1107">
        <v>45</v>
      </c>
      <c r="V1107">
        <v>2</v>
      </c>
      <c r="W1107">
        <v>632369</v>
      </c>
      <c r="X1107" t="s">
        <v>835</v>
      </c>
      <c r="Y1107">
        <v>70</v>
      </c>
      <c r="Z1107">
        <v>23</v>
      </c>
      <c r="AA1107">
        <v>23</v>
      </c>
      <c r="AB1107">
        <v>14</v>
      </c>
      <c r="AC1107" t="s">
        <v>836</v>
      </c>
      <c r="AD1107" t="s">
        <v>216</v>
      </c>
      <c r="AE1107" t="s">
        <v>7182</v>
      </c>
      <c r="AF1107">
        <v>0</v>
      </c>
      <c r="AG1107">
        <v>0</v>
      </c>
      <c r="AH1107">
        <v>1</v>
      </c>
      <c r="AI1107">
        <v>0</v>
      </c>
      <c r="AJ1107">
        <f>IF(AI1107="","",IF(ISERROR(VLOOKUP(CONCATENATE(F1107),Term!$A$1:$C$2000,1,FALSE)),0,1))</f>
        <v>0</v>
      </c>
    </row>
    <row r="1108" spans="1:36" x14ac:dyDescent="0.15">
      <c r="A1108" t="s">
        <v>7659</v>
      </c>
      <c r="B1108">
        <v>39819</v>
      </c>
      <c r="C1108">
        <v>39839</v>
      </c>
      <c r="F1108">
        <v>446685</v>
      </c>
      <c r="G1108" t="s">
        <v>325</v>
      </c>
      <c r="H1108">
        <v>2194146</v>
      </c>
      <c r="I1108" t="s">
        <v>2605</v>
      </c>
      <c r="J1108" t="s">
        <v>5027</v>
      </c>
      <c r="K1108">
        <v>383467</v>
      </c>
      <c r="L1108" t="s">
        <v>2410</v>
      </c>
      <c r="M1108">
        <v>31</v>
      </c>
      <c r="N1108" t="s">
        <v>924</v>
      </c>
      <c r="O1108" t="s">
        <v>924</v>
      </c>
      <c r="P1108" t="s">
        <v>924</v>
      </c>
      <c r="Q1108">
        <v>6</v>
      </c>
      <c r="R1108">
        <v>0</v>
      </c>
      <c r="S1108">
        <v>0</v>
      </c>
      <c r="T1108">
        <v>0</v>
      </c>
      <c r="U1108">
        <v>45</v>
      </c>
      <c r="V1108">
        <v>2</v>
      </c>
      <c r="W1108">
        <v>632369</v>
      </c>
      <c r="X1108" t="s">
        <v>835</v>
      </c>
      <c r="Y1108">
        <v>70</v>
      </c>
      <c r="Z1108">
        <v>23</v>
      </c>
      <c r="AA1108">
        <v>23</v>
      </c>
      <c r="AB1108">
        <v>14</v>
      </c>
      <c r="AC1108" t="s">
        <v>836</v>
      </c>
      <c r="AD1108" t="s">
        <v>216</v>
      </c>
      <c r="AE1108" t="s">
        <v>7182</v>
      </c>
      <c r="AF1108">
        <v>0</v>
      </c>
      <c r="AG1108">
        <v>0</v>
      </c>
      <c r="AH1108">
        <v>0</v>
      </c>
      <c r="AI1108">
        <v>0</v>
      </c>
      <c r="AJ1108">
        <f>IF(AI1108="","",IF(ISERROR(VLOOKUP(CONCATENATE(F1108),Term!$A$1:$C$2000,1,FALSE)),0,1))</f>
        <v>0</v>
      </c>
    </row>
    <row r="1109" spans="1:36" x14ac:dyDescent="0.15">
      <c r="A1109" t="s">
        <v>7660</v>
      </c>
      <c r="B1109">
        <v>39828</v>
      </c>
      <c r="C1109" s="14">
        <v>39841</v>
      </c>
      <c r="D1109" s="14"/>
      <c r="F1109">
        <v>446685</v>
      </c>
      <c r="G1109" t="s">
        <v>325</v>
      </c>
      <c r="H1109">
        <v>2194146</v>
      </c>
      <c r="I1109" t="s">
        <v>2605</v>
      </c>
      <c r="J1109" t="s">
        <v>5027</v>
      </c>
      <c r="K1109">
        <v>330775</v>
      </c>
      <c r="L1109" t="s">
        <v>2410</v>
      </c>
      <c r="M1109">
        <v>31</v>
      </c>
      <c r="N1109" t="s">
        <v>924</v>
      </c>
      <c r="O1109" t="s">
        <v>924</v>
      </c>
      <c r="P1109" t="s">
        <v>924</v>
      </c>
      <c r="Q1109">
        <v>6</v>
      </c>
      <c r="R1109">
        <v>1</v>
      </c>
      <c r="S1109">
        <v>0</v>
      </c>
      <c r="T1109">
        <v>0</v>
      </c>
      <c r="U1109">
        <v>45</v>
      </c>
      <c r="V1109">
        <v>2</v>
      </c>
      <c r="W1109">
        <v>632369</v>
      </c>
      <c r="X1109" t="s">
        <v>835</v>
      </c>
      <c r="Y1109">
        <v>70</v>
      </c>
      <c r="Z1109">
        <v>23</v>
      </c>
      <c r="AA1109">
        <v>23</v>
      </c>
      <c r="AB1109">
        <v>14</v>
      </c>
      <c r="AC1109" t="s">
        <v>836</v>
      </c>
      <c r="AD1109" t="s">
        <v>216</v>
      </c>
      <c r="AE1109" t="s">
        <v>7182</v>
      </c>
      <c r="AF1109">
        <v>0</v>
      </c>
      <c r="AG1109">
        <v>0</v>
      </c>
      <c r="AH1109">
        <v>0</v>
      </c>
      <c r="AI1109">
        <v>0</v>
      </c>
      <c r="AJ1109">
        <f>IF(AI1109="","",IF(ISERROR(VLOOKUP(CONCATENATE(F1109),Term!$A$1:$C$2000,1,FALSE)),0,1))</f>
        <v>0</v>
      </c>
    </row>
    <row r="1110" spans="1:36" x14ac:dyDescent="0.15">
      <c r="A1110" t="s">
        <v>3380</v>
      </c>
      <c r="B1110">
        <v>39680</v>
      </c>
      <c r="C1110" s="14">
        <v>39702</v>
      </c>
      <c r="D1110" s="14"/>
      <c r="E1110">
        <v>39806</v>
      </c>
      <c r="F1110">
        <v>446685</v>
      </c>
      <c r="G1110" t="s">
        <v>325</v>
      </c>
      <c r="H1110">
        <v>2119145</v>
      </c>
      <c r="I1110" t="s">
        <v>2605</v>
      </c>
      <c r="J1110" t="s">
        <v>5024</v>
      </c>
      <c r="K1110">
        <v>300643</v>
      </c>
      <c r="L1110" t="s">
        <v>2410</v>
      </c>
      <c r="M1110">
        <v>31</v>
      </c>
      <c r="N1110" t="s">
        <v>932</v>
      </c>
      <c r="O1110">
        <v>4</v>
      </c>
      <c r="P1110">
        <v>39</v>
      </c>
      <c r="Q1110" t="s">
        <v>924</v>
      </c>
      <c r="R1110">
        <v>0</v>
      </c>
      <c r="S1110">
        <v>1</v>
      </c>
      <c r="T1110">
        <v>1</v>
      </c>
      <c r="U1110">
        <v>39</v>
      </c>
      <c r="V1110">
        <v>1</v>
      </c>
      <c r="W1110">
        <v>300643</v>
      </c>
      <c r="X1110" t="s">
        <v>4315</v>
      </c>
      <c r="Y1110">
        <v>70</v>
      </c>
      <c r="Z1110">
        <v>23</v>
      </c>
      <c r="AA1110">
        <v>23</v>
      </c>
      <c r="AB1110">
        <v>14</v>
      </c>
      <c r="AC1110" t="s">
        <v>836</v>
      </c>
      <c r="AD1110" t="s">
        <v>216</v>
      </c>
      <c r="AE1110" t="s">
        <v>7647</v>
      </c>
      <c r="AF1110">
        <v>1</v>
      </c>
      <c r="AG1110">
        <v>0</v>
      </c>
      <c r="AH1110">
        <v>1</v>
      </c>
      <c r="AI1110">
        <v>1</v>
      </c>
      <c r="AJ1110">
        <f>IF(AI1110="","",IF(ISERROR(VLOOKUP(CONCATENATE(F1110),Term!$A$1:$C$2000,1,FALSE)),0,1))</f>
        <v>0</v>
      </c>
    </row>
    <row r="1111" spans="1:36" x14ac:dyDescent="0.15">
      <c r="A1111" t="s">
        <v>6268</v>
      </c>
      <c r="B1111">
        <v>39757</v>
      </c>
      <c r="C1111" s="14">
        <v>39764</v>
      </c>
      <c r="D1111" s="14">
        <v>39776</v>
      </c>
      <c r="F1111">
        <v>446685</v>
      </c>
      <c r="G1111" t="s">
        <v>325</v>
      </c>
      <c r="H1111">
        <v>2126723</v>
      </c>
      <c r="I1111" t="s">
        <v>2605</v>
      </c>
      <c r="J1111" t="s">
        <v>4355</v>
      </c>
      <c r="K1111">
        <v>487453</v>
      </c>
      <c r="L1111" t="s">
        <v>2410</v>
      </c>
      <c r="M1111">
        <v>31</v>
      </c>
      <c r="N1111" t="s">
        <v>924</v>
      </c>
      <c r="O1111" t="s">
        <v>924</v>
      </c>
      <c r="P1111" t="s">
        <v>924</v>
      </c>
      <c r="Q1111">
        <v>1</v>
      </c>
      <c r="R1111">
        <v>0</v>
      </c>
      <c r="S1111">
        <v>0</v>
      </c>
      <c r="T1111">
        <v>0</v>
      </c>
      <c r="U1111" t="s">
        <v>924</v>
      </c>
      <c r="V1111" t="s">
        <v>924</v>
      </c>
      <c r="W1111" t="s">
        <v>924</v>
      </c>
      <c r="X1111" t="s">
        <v>924</v>
      </c>
      <c r="Y1111">
        <v>70</v>
      </c>
      <c r="Z1111">
        <v>23</v>
      </c>
      <c r="AA1111">
        <v>23</v>
      </c>
      <c r="AB1111">
        <v>14</v>
      </c>
      <c r="AC1111" t="s">
        <v>836</v>
      </c>
      <c r="AD1111" t="s">
        <v>216</v>
      </c>
      <c r="AE1111" t="s">
        <v>7177</v>
      </c>
      <c r="AF1111">
        <v>0</v>
      </c>
      <c r="AG1111">
        <v>0</v>
      </c>
      <c r="AH1111">
        <v>1</v>
      </c>
      <c r="AI1111">
        <v>0</v>
      </c>
      <c r="AJ1111">
        <f>IF(AI1111="","",IF(ISERROR(VLOOKUP(CONCATENATE(F1111),Term!$A$1:$C$2000,1,FALSE)),0,1))</f>
        <v>0</v>
      </c>
    </row>
    <row r="1112" spans="1:36" x14ac:dyDescent="0.15">
      <c r="A1112" t="s">
        <v>3381</v>
      </c>
      <c r="B1112">
        <v>39799</v>
      </c>
      <c r="C1112">
        <v>39806</v>
      </c>
      <c r="D1112">
        <v>39812</v>
      </c>
      <c r="F1112">
        <v>446685</v>
      </c>
      <c r="G1112" t="s">
        <v>325</v>
      </c>
      <c r="H1112">
        <v>2126723</v>
      </c>
      <c r="I1112" t="s">
        <v>2605</v>
      </c>
      <c r="J1112" t="s">
        <v>4355</v>
      </c>
      <c r="K1112">
        <v>375550</v>
      </c>
      <c r="L1112" t="s">
        <v>2410</v>
      </c>
      <c r="M1112">
        <v>31</v>
      </c>
      <c r="N1112" t="s">
        <v>924</v>
      </c>
      <c r="O1112" t="s">
        <v>924</v>
      </c>
      <c r="P1112" t="s">
        <v>924</v>
      </c>
      <c r="Q1112">
        <v>4</v>
      </c>
      <c r="R1112">
        <v>1</v>
      </c>
      <c r="S1112">
        <v>0</v>
      </c>
      <c r="T1112">
        <v>0</v>
      </c>
      <c r="U1112" t="s">
        <v>924</v>
      </c>
      <c r="V1112" t="s">
        <v>924</v>
      </c>
      <c r="W1112" t="s">
        <v>924</v>
      </c>
      <c r="X1112" t="s">
        <v>924</v>
      </c>
      <c r="Y1112">
        <v>70</v>
      </c>
      <c r="Z1112">
        <v>23</v>
      </c>
      <c r="AA1112">
        <v>23</v>
      </c>
      <c r="AB1112">
        <v>14</v>
      </c>
      <c r="AC1112" t="s">
        <v>836</v>
      </c>
      <c r="AD1112" t="s">
        <v>216</v>
      </c>
      <c r="AE1112" t="s">
        <v>7177</v>
      </c>
      <c r="AF1112">
        <v>1</v>
      </c>
      <c r="AG1112">
        <v>0</v>
      </c>
      <c r="AH1112">
        <v>1</v>
      </c>
      <c r="AI1112">
        <v>0</v>
      </c>
      <c r="AJ1112">
        <f>IF(AI1112="","",IF(ISERROR(VLOOKUP(CONCATENATE(F1112),Term!$A$1:$C$2000,1,FALSE)),0,1))</f>
        <v>0</v>
      </c>
    </row>
    <row r="1113" spans="1:36" x14ac:dyDescent="0.15">
      <c r="A1113" t="s">
        <v>407</v>
      </c>
      <c r="B1113">
        <v>39749</v>
      </c>
      <c r="C1113" s="14">
        <v>39749</v>
      </c>
      <c r="D1113" s="14"/>
      <c r="E1113">
        <v>39766</v>
      </c>
      <c r="F1113">
        <v>446685</v>
      </c>
      <c r="G1113" t="s">
        <v>325</v>
      </c>
      <c r="H1113">
        <v>2069037</v>
      </c>
      <c r="I1113" t="s">
        <v>2605</v>
      </c>
      <c r="J1113" t="s">
        <v>5022</v>
      </c>
      <c r="K1113">
        <v>343743</v>
      </c>
      <c r="L1113" t="s">
        <v>2410</v>
      </c>
      <c r="M1113">
        <v>31</v>
      </c>
      <c r="N1113" t="s">
        <v>2902</v>
      </c>
      <c r="O1113">
        <v>1</v>
      </c>
      <c r="P1113">
        <v>79</v>
      </c>
      <c r="Q1113" t="s">
        <v>924</v>
      </c>
      <c r="R1113">
        <v>0</v>
      </c>
      <c r="S1113">
        <v>1</v>
      </c>
      <c r="T1113">
        <v>1</v>
      </c>
      <c r="U1113">
        <v>61</v>
      </c>
      <c r="V1113">
        <v>3</v>
      </c>
      <c r="W1113">
        <v>1001105</v>
      </c>
      <c r="X1113" t="s">
        <v>835</v>
      </c>
      <c r="Y1113">
        <v>70</v>
      </c>
      <c r="Z1113">
        <v>23</v>
      </c>
      <c r="AA1113">
        <v>23</v>
      </c>
      <c r="AB1113">
        <v>14</v>
      </c>
      <c r="AC1113" t="s">
        <v>836</v>
      </c>
      <c r="AD1113" t="s">
        <v>216</v>
      </c>
      <c r="AE1113" t="s">
        <v>7174</v>
      </c>
      <c r="AF1113">
        <v>1</v>
      </c>
      <c r="AG1113">
        <v>0</v>
      </c>
      <c r="AH1113">
        <v>1</v>
      </c>
      <c r="AI1113">
        <v>1</v>
      </c>
      <c r="AJ1113">
        <f>IF(AI1113="","",IF(ISERROR(VLOOKUP(CONCATENATE(F1113),Term!$A$1:$C$2000,1,FALSE)),0,1))</f>
        <v>0</v>
      </c>
    </row>
    <row r="1114" spans="1:36" x14ac:dyDescent="0.15">
      <c r="A1114" t="s">
        <v>6263</v>
      </c>
      <c r="B1114">
        <v>39749</v>
      </c>
      <c r="C1114" s="14">
        <v>39756</v>
      </c>
      <c r="D1114" s="14"/>
      <c r="E1114">
        <v>39773</v>
      </c>
      <c r="F1114">
        <v>446685</v>
      </c>
      <c r="G1114" t="s">
        <v>325</v>
      </c>
      <c r="H1114">
        <v>2069037</v>
      </c>
      <c r="I1114" t="s">
        <v>2605</v>
      </c>
      <c r="J1114" t="s">
        <v>5022</v>
      </c>
      <c r="K1114">
        <v>183537</v>
      </c>
      <c r="L1114" t="s">
        <v>2410</v>
      </c>
      <c r="M1114">
        <v>31</v>
      </c>
      <c r="N1114" t="s">
        <v>4094</v>
      </c>
      <c r="O1114">
        <v>2</v>
      </c>
      <c r="P1114">
        <v>72</v>
      </c>
      <c r="Q1114">
        <v>1</v>
      </c>
      <c r="R1114">
        <v>0</v>
      </c>
      <c r="S1114">
        <v>1</v>
      </c>
      <c r="T1114">
        <v>0</v>
      </c>
      <c r="U1114">
        <v>61</v>
      </c>
      <c r="V1114">
        <v>3</v>
      </c>
      <c r="W1114">
        <v>1001105</v>
      </c>
      <c r="X1114" t="s">
        <v>835</v>
      </c>
      <c r="Y1114">
        <v>70</v>
      </c>
      <c r="Z1114">
        <v>23</v>
      </c>
      <c r="AA1114">
        <v>23</v>
      </c>
      <c r="AB1114">
        <v>14</v>
      </c>
      <c r="AC1114" t="s">
        <v>836</v>
      </c>
      <c r="AD1114" t="s">
        <v>216</v>
      </c>
      <c r="AE1114" t="s">
        <v>7174</v>
      </c>
      <c r="AF1114">
        <v>0</v>
      </c>
      <c r="AG1114">
        <v>0</v>
      </c>
      <c r="AH1114">
        <v>1</v>
      </c>
      <c r="AI1114">
        <v>1</v>
      </c>
      <c r="AJ1114">
        <f>IF(AI1114="","",IF(ISERROR(VLOOKUP(CONCATENATE(F1114),Term!$A$1:$C$2000,1,FALSE)),0,1))</f>
        <v>0</v>
      </c>
    </row>
    <row r="1115" spans="1:36" x14ac:dyDescent="0.15">
      <c r="A1115" t="s">
        <v>6264</v>
      </c>
      <c r="B1115">
        <v>39749</v>
      </c>
      <c r="C1115" s="14">
        <v>39758</v>
      </c>
      <c r="D1115" s="14"/>
      <c r="E1115">
        <v>39777</v>
      </c>
      <c r="F1115">
        <v>446685</v>
      </c>
      <c r="G1115" t="s">
        <v>325</v>
      </c>
      <c r="H1115">
        <v>2069037</v>
      </c>
      <c r="I1115" t="s">
        <v>2605</v>
      </c>
      <c r="J1115" t="s">
        <v>5022</v>
      </c>
      <c r="K1115">
        <v>239814</v>
      </c>
      <c r="L1115" t="s">
        <v>2410</v>
      </c>
      <c r="M1115">
        <v>31</v>
      </c>
      <c r="N1115" t="s">
        <v>4094</v>
      </c>
      <c r="O1115">
        <v>2</v>
      </c>
      <c r="P1115">
        <v>68</v>
      </c>
      <c r="Q1115">
        <v>1</v>
      </c>
      <c r="R1115">
        <v>0</v>
      </c>
      <c r="S1115">
        <v>1</v>
      </c>
      <c r="T1115">
        <v>0</v>
      </c>
      <c r="U1115">
        <v>61</v>
      </c>
      <c r="V1115">
        <v>3</v>
      </c>
      <c r="W1115">
        <v>1001105</v>
      </c>
      <c r="X1115" t="s">
        <v>835</v>
      </c>
      <c r="Y1115">
        <v>70</v>
      </c>
      <c r="Z1115">
        <v>23</v>
      </c>
      <c r="AA1115">
        <v>23</v>
      </c>
      <c r="AB1115">
        <v>14</v>
      </c>
      <c r="AC1115" t="s">
        <v>836</v>
      </c>
      <c r="AD1115" t="s">
        <v>216</v>
      </c>
      <c r="AE1115" t="s">
        <v>7174</v>
      </c>
      <c r="AF1115">
        <v>0</v>
      </c>
      <c r="AG1115">
        <v>0</v>
      </c>
      <c r="AH1115">
        <v>0</v>
      </c>
      <c r="AI1115">
        <v>0</v>
      </c>
      <c r="AJ1115">
        <f>IF(AI1115="","",IF(ISERROR(VLOOKUP(CONCATENATE(F1115),Term!$A$1:$C$2000,1,FALSE)),0,1))</f>
        <v>0</v>
      </c>
    </row>
    <row r="1116" spans="1:36" x14ac:dyDescent="0.15">
      <c r="A1116" t="s">
        <v>6265</v>
      </c>
      <c r="B1116">
        <v>39757</v>
      </c>
      <c r="C1116">
        <v>39764</v>
      </c>
      <c r="E1116">
        <v>39784</v>
      </c>
      <c r="F1116">
        <v>446685</v>
      </c>
      <c r="G1116" t="s">
        <v>325</v>
      </c>
      <c r="H1116">
        <v>2069037</v>
      </c>
      <c r="I1116" t="s">
        <v>2605</v>
      </c>
      <c r="J1116" t="s">
        <v>5022</v>
      </c>
      <c r="K1116">
        <v>234011</v>
      </c>
      <c r="L1116" t="s">
        <v>2410</v>
      </c>
      <c r="M1116">
        <v>31</v>
      </c>
      <c r="N1116" t="s">
        <v>4582</v>
      </c>
      <c r="O1116">
        <v>3</v>
      </c>
      <c r="P1116">
        <v>61</v>
      </c>
      <c r="Q1116">
        <v>1</v>
      </c>
      <c r="R1116">
        <v>0</v>
      </c>
      <c r="S1116">
        <v>1</v>
      </c>
      <c r="T1116">
        <v>0</v>
      </c>
      <c r="U1116">
        <v>61</v>
      </c>
      <c r="V1116">
        <v>3</v>
      </c>
      <c r="W1116">
        <v>1001105</v>
      </c>
      <c r="X1116" t="s">
        <v>835</v>
      </c>
      <c r="Y1116">
        <v>70</v>
      </c>
      <c r="Z1116">
        <v>23</v>
      </c>
      <c r="AA1116">
        <v>23</v>
      </c>
      <c r="AB1116">
        <v>14</v>
      </c>
      <c r="AC1116" t="s">
        <v>836</v>
      </c>
      <c r="AD1116" t="s">
        <v>216</v>
      </c>
      <c r="AE1116" t="s">
        <v>7174</v>
      </c>
      <c r="AF1116">
        <v>0</v>
      </c>
      <c r="AG1116">
        <v>0</v>
      </c>
      <c r="AH1116">
        <v>0</v>
      </c>
      <c r="AI1116">
        <v>1</v>
      </c>
      <c r="AJ1116">
        <f>IF(AI1116="","",IF(ISERROR(VLOOKUP(CONCATENATE(F1116),Term!$A$1:$C$2000,1,FALSE)),0,1))</f>
        <v>0</v>
      </c>
    </row>
    <row r="1117" spans="1:36" x14ac:dyDescent="0.15">
      <c r="A1117" t="s">
        <v>6266</v>
      </c>
      <c r="B1117">
        <v>39756</v>
      </c>
      <c r="C1117">
        <v>39765</v>
      </c>
      <c r="D1117">
        <v>39790</v>
      </c>
      <c r="F1117">
        <v>446685</v>
      </c>
      <c r="G1117" t="s">
        <v>325</v>
      </c>
      <c r="H1117">
        <v>2069037</v>
      </c>
      <c r="I1117" t="s">
        <v>2605</v>
      </c>
      <c r="J1117" t="s">
        <v>5022</v>
      </c>
      <c r="K1117">
        <v>270655</v>
      </c>
      <c r="L1117" t="s">
        <v>2410</v>
      </c>
      <c r="M1117">
        <v>31</v>
      </c>
      <c r="N1117" t="s">
        <v>924</v>
      </c>
      <c r="O1117" t="s">
        <v>924</v>
      </c>
      <c r="P1117" t="s">
        <v>924</v>
      </c>
      <c r="Q1117">
        <v>1</v>
      </c>
      <c r="R1117">
        <v>0</v>
      </c>
      <c r="S1117">
        <v>0</v>
      </c>
      <c r="T1117">
        <v>0</v>
      </c>
      <c r="U1117">
        <v>61</v>
      </c>
      <c r="V1117">
        <v>3</v>
      </c>
      <c r="W1117">
        <v>1001105</v>
      </c>
      <c r="X1117" t="s">
        <v>835</v>
      </c>
      <c r="Y1117">
        <v>70</v>
      </c>
      <c r="Z1117">
        <v>23</v>
      </c>
      <c r="AA1117">
        <v>23</v>
      </c>
      <c r="AB1117">
        <v>14</v>
      </c>
      <c r="AC1117" t="s">
        <v>836</v>
      </c>
      <c r="AD1117" t="s">
        <v>216</v>
      </c>
      <c r="AE1117" t="s">
        <v>7174</v>
      </c>
      <c r="AF1117">
        <v>0</v>
      </c>
      <c r="AG1117">
        <v>0</v>
      </c>
      <c r="AH1117">
        <v>0</v>
      </c>
      <c r="AI1117">
        <v>0</v>
      </c>
      <c r="AJ1117">
        <f>IF(AI1117="","",IF(ISERROR(VLOOKUP(CONCATENATE(F1117),Term!$A$1:$C$2000,1,FALSE)),0,1))</f>
        <v>0</v>
      </c>
    </row>
    <row r="1118" spans="1:36" x14ac:dyDescent="0.15">
      <c r="A1118" t="s">
        <v>727</v>
      </c>
      <c r="B1118">
        <v>39828</v>
      </c>
      <c r="C1118" s="14">
        <v>39828</v>
      </c>
      <c r="D1118" s="14"/>
      <c r="F1118">
        <v>446685</v>
      </c>
      <c r="G1118" t="s">
        <v>325</v>
      </c>
      <c r="H1118">
        <v>2069037</v>
      </c>
      <c r="I1118" t="s">
        <v>2605</v>
      </c>
      <c r="J1118" t="s">
        <v>5022</v>
      </c>
      <c r="K1118">
        <v>120944</v>
      </c>
      <c r="L1118" t="s">
        <v>2410</v>
      </c>
      <c r="M1118">
        <v>31</v>
      </c>
      <c r="N1118" t="s">
        <v>924</v>
      </c>
      <c r="O1118" t="s">
        <v>924</v>
      </c>
      <c r="P1118" t="s">
        <v>924</v>
      </c>
      <c r="Q1118">
        <v>5</v>
      </c>
      <c r="R1118">
        <v>0</v>
      </c>
      <c r="S1118">
        <v>0</v>
      </c>
      <c r="T1118">
        <v>0</v>
      </c>
      <c r="U1118">
        <v>61</v>
      </c>
      <c r="V1118">
        <v>3</v>
      </c>
      <c r="W1118">
        <v>1001105</v>
      </c>
      <c r="X1118" t="s">
        <v>835</v>
      </c>
      <c r="Y1118">
        <v>70</v>
      </c>
      <c r="Z1118">
        <v>23</v>
      </c>
      <c r="AA1118">
        <v>23</v>
      </c>
      <c r="AB1118">
        <v>14</v>
      </c>
      <c r="AC1118" t="s">
        <v>836</v>
      </c>
      <c r="AD1118" t="s">
        <v>216</v>
      </c>
      <c r="AE1118" t="s">
        <v>7174</v>
      </c>
      <c r="AF1118">
        <v>0</v>
      </c>
      <c r="AG1118">
        <v>0</v>
      </c>
      <c r="AH1118">
        <v>1</v>
      </c>
      <c r="AI1118">
        <v>0</v>
      </c>
      <c r="AJ1118">
        <f>IF(AI1118="","",IF(ISERROR(VLOOKUP(CONCATENATE(F1118),Term!$A$1:$C$2000,1,FALSE)),0,1))</f>
        <v>0</v>
      </c>
    </row>
    <row r="1119" spans="1:36" x14ac:dyDescent="0.15">
      <c r="A1119" t="s">
        <v>7642</v>
      </c>
      <c r="B1119">
        <v>39820</v>
      </c>
      <c r="C1119" s="14">
        <v>39833</v>
      </c>
      <c r="D1119" s="14"/>
      <c r="F1119">
        <v>446685</v>
      </c>
      <c r="G1119" t="s">
        <v>325</v>
      </c>
      <c r="H1119">
        <v>2069037</v>
      </c>
      <c r="I1119" t="s">
        <v>2605</v>
      </c>
      <c r="J1119" t="s">
        <v>5022</v>
      </c>
      <c r="K1119">
        <v>378957</v>
      </c>
      <c r="L1119" t="s">
        <v>2410</v>
      </c>
      <c r="M1119">
        <v>31</v>
      </c>
      <c r="N1119" t="s">
        <v>924</v>
      </c>
      <c r="O1119" t="s">
        <v>924</v>
      </c>
      <c r="P1119" t="s">
        <v>924</v>
      </c>
      <c r="Q1119">
        <v>6</v>
      </c>
      <c r="R1119">
        <v>1</v>
      </c>
      <c r="S1119">
        <v>0</v>
      </c>
      <c r="T1119">
        <v>0</v>
      </c>
      <c r="U1119">
        <v>61</v>
      </c>
      <c r="V1119">
        <v>3</v>
      </c>
      <c r="W1119">
        <v>1001105</v>
      </c>
      <c r="X1119" t="s">
        <v>835</v>
      </c>
      <c r="Y1119">
        <v>70</v>
      </c>
      <c r="Z1119">
        <v>23</v>
      </c>
      <c r="AA1119">
        <v>23</v>
      </c>
      <c r="AB1119">
        <v>14</v>
      </c>
      <c r="AC1119" t="s">
        <v>836</v>
      </c>
      <c r="AD1119" t="s">
        <v>216</v>
      </c>
      <c r="AE1119" t="s">
        <v>7174</v>
      </c>
      <c r="AF1119">
        <v>0</v>
      </c>
      <c r="AG1119">
        <v>0</v>
      </c>
      <c r="AH1119">
        <v>1</v>
      </c>
      <c r="AI1119">
        <v>0</v>
      </c>
      <c r="AJ1119">
        <f>IF(AI1119="","",IF(ISERROR(VLOOKUP(CONCATENATE(F1119),Term!$A$1:$C$2000,1,FALSE)),0,1))</f>
        <v>0</v>
      </c>
    </row>
    <row r="1120" spans="1:36" x14ac:dyDescent="0.15">
      <c r="A1120" t="s">
        <v>6175</v>
      </c>
      <c r="B1120">
        <v>39773</v>
      </c>
      <c r="C1120">
        <v>39773</v>
      </c>
      <c r="E1120">
        <v>39835</v>
      </c>
      <c r="F1120">
        <v>446685</v>
      </c>
      <c r="G1120" t="s">
        <v>325</v>
      </c>
      <c r="H1120">
        <v>2175823</v>
      </c>
      <c r="I1120" t="s">
        <v>2605</v>
      </c>
      <c r="J1120" t="s">
        <v>5019</v>
      </c>
      <c r="K1120">
        <v>171731</v>
      </c>
      <c r="L1120" t="s">
        <v>2410</v>
      </c>
      <c r="M1120">
        <v>31</v>
      </c>
      <c r="N1120" t="s">
        <v>7479</v>
      </c>
      <c r="O1120">
        <v>6</v>
      </c>
      <c r="P1120">
        <v>10</v>
      </c>
      <c r="Q1120">
        <v>2</v>
      </c>
      <c r="R1120">
        <v>1</v>
      </c>
      <c r="S1120">
        <v>1</v>
      </c>
      <c r="T1120">
        <v>1</v>
      </c>
      <c r="U1120">
        <v>10</v>
      </c>
      <c r="V1120">
        <v>1</v>
      </c>
      <c r="W1120">
        <v>171731</v>
      </c>
      <c r="X1120" t="s">
        <v>5949</v>
      </c>
      <c r="Y1120">
        <v>70</v>
      </c>
      <c r="Z1120">
        <v>23</v>
      </c>
      <c r="AA1120">
        <v>23</v>
      </c>
      <c r="AB1120">
        <v>14</v>
      </c>
      <c r="AC1120" t="s">
        <v>836</v>
      </c>
      <c r="AD1120" t="s">
        <v>216</v>
      </c>
      <c r="AE1120" t="s">
        <v>7655</v>
      </c>
      <c r="AF1120">
        <v>1</v>
      </c>
      <c r="AG1120">
        <v>0</v>
      </c>
      <c r="AH1120">
        <v>1</v>
      </c>
      <c r="AI1120">
        <v>1</v>
      </c>
      <c r="AJ1120">
        <f>IF(AI1120="","",IF(ISERROR(VLOOKUP(CONCATENATE(F1120),Term!$A$1:$C$2000,1,FALSE)),0,1))</f>
        <v>0</v>
      </c>
    </row>
    <row r="1121" spans="1:36" x14ac:dyDescent="0.15">
      <c r="A1121" t="s">
        <v>6272</v>
      </c>
      <c r="B1121">
        <v>39736</v>
      </c>
      <c r="C1121" s="14">
        <v>39758</v>
      </c>
      <c r="D1121" s="14"/>
      <c r="F1121">
        <v>446685</v>
      </c>
      <c r="G1121" t="s">
        <v>325</v>
      </c>
      <c r="H1121">
        <v>2172324</v>
      </c>
      <c r="I1121" t="s">
        <v>2605</v>
      </c>
      <c r="J1121" t="s">
        <v>6273</v>
      </c>
      <c r="K1121">
        <v>83533</v>
      </c>
      <c r="L1121" t="s">
        <v>2410</v>
      </c>
      <c r="M1121">
        <v>31</v>
      </c>
      <c r="N1121" t="s">
        <v>924</v>
      </c>
      <c r="O1121" t="s">
        <v>924</v>
      </c>
      <c r="P1121" t="s">
        <v>924</v>
      </c>
      <c r="Q1121">
        <v>1</v>
      </c>
      <c r="R1121">
        <v>0</v>
      </c>
      <c r="S1121">
        <v>0</v>
      </c>
      <c r="T1121">
        <v>0</v>
      </c>
      <c r="U1121" t="s">
        <v>924</v>
      </c>
      <c r="V1121" t="s">
        <v>924</v>
      </c>
      <c r="W1121" t="s">
        <v>924</v>
      </c>
      <c r="X1121" t="s">
        <v>924</v>
      </c>
      <c r="Y1121">
        <v>70</v>
      </c>
      <c r="Z1121">
        <v>23</v>
      </c>
      <c r="AA1121">
        <v>23</v>
      </c>
      <c r="AB1121">
        <v>14</v>
      </c>
      <c r="AC1121" t="s">
        <v>836</v>
      </c>
      <c r="AD1121" t="s">
        <v>216</v>
      </c>
      <c r="AE1121" t="s">
        <v>7179</v>
      </c>
      <c r="AF1121">
        <v>0</v>
      </c>
      <c r="AG1121">
        <v>0</v>
      </c>
      <c r="AH1121">
        <v>1</v>
      </c>
      <c r="AI1121">
        <v>0</v>
      </c>
      <c r="AJ1121">
        <f>IF(AI1121="","",IF(ISERROR(VLOOKUP(CONCATENATE(F1121),Term!$A$1:$C$2000,1,FALSE)),0,1))</f>
        <v>0</v>
      </c>
    </row>
    <row r="1122" spans="1:36" x14ac:dyDescent="0.15">
      <c r="A1122" t="s">
        <v>6274</v>
      </c>
      <c r="B1122">
        <v>39731</v>
      </c>
      <c r="C1122">
        <v>39769</v>
      </c>
      <c r="F1122">
        <v>446685</v>
      </c>
      <c r="G1122" t="s">
        <v>325</v>
      </c>
      <c r="H1122">
        <v>2172324</v>
      </c>
      <c r="I1122" t="s">
        <v>2605</v>
      </c>
      <c r="J1122" t="s">
        <v>6273</v>
      </c>
      <c r="K1122">
        <v>31767</v>
      </c>
      <c r="L1122" t="s">
        <v>2410</v>
      </c>
      <c r="M1122">
        <v>31</v>
      </c>
      <c r="N1122" t="s">
        <v>924</v>
      </c>
      <c r="O1122" t="s">
        <v>924</v>
      </c>
      <c r="P1122" t="s">
        <v>924</v>
      </c>
      <c r="Q1122">
        <v>2</v>
      </c>
      <c r="R1122">
        <v>0</v>
      </c>
      <c r="S1122">
        <v>0</v>
      </c>
      <c r="T1122">
        <v>0</v>
      </c>
      <c r="U1122" t="s">
        <v>924</v>
      </c>
      <c r="V1122" t="s">
        <v>924</v>
      </c>
      <c r="W1122" t="s">
        <v>924</v>
      </c>
      <c r="X1122" t="s">
        <v>924</v>
      </c>
      <c r="Y1122">
        <v>70</v>
      </c>
      <c r="Z1122">
        <v>23</v>
      </c>
      <c r="AA1122">
        <v>23</v>
      </c>
      <c r="AB1122">
        <v>14</v>
      </c>
      <c r="AC1122" t="s">
        <v>836</v>
      </c>
      <c r="AD1122" t="s">
        <v>216</v>
      </c>
      <c r="AE1122" t="s">
        <v>7179</v>
      </c>
      <c r="AF1122">
        <v>0</v>
      </c>
      <c r="AG1122">
        <v>0</v>
      </c>
      <c r="AH1122">
        <v>1</v>
      </c>
      <c r="AI1122">
        <v>0</v>
      </c>
      <c r="AJ1122">
        <f>IF(AI1122="","",IF(ISERROR(VLOOKUP(CONCATENATE(F1122),Term!$A$1:$C$2000,1,FALSE)),0,1))</f>
        <v>0</v>
      </c>
    </row>
    <row r="1123" spans="1:36" x14ac:dyDescent="0.15">
      <c r="A1123" t="s">
        <v>729</v>
      </c>
      <c r="B1123">
        <v>39821</v>
      </c>
      <c r="C1123" s="14">
        <v>39822</v>
      </c>
      <c r="D1123" s="14"/>
      <c r="F1123">
        <v>446685</v>
      </c>
      <c r="G1123" t="s">
        <v>325</v>
      </c>
      <c r="H1123">
        <v>2172324</v>
      </c>
      <c r="I1123" t="s">
        <v>2605</v>
      </c>
      <c r="J1123" t="s">
        <v>6273</v>
      </c>
      <c r="K1123">
        <v>92006</v>
      </c>
      <c r="L1123" t="s">
        <v>2410</v>
      </c>
      <c r="M1123">
        <v>31</v>
      </c>
      <c r="N1123" t="s">
        <v>924</v>
      </c>
      <c r="O1123" t="s">
        <v>924</v>
      </c>
      <c r="P1123" t="s">
        <v>924</v>
      </c>
      <c r="Q1123">
        <v>5</v>
      </c>
      <c r="R1123">
        <v>1</v>
      </c>
      <c r="S1123">
        <v>0</v>
      </c>
      <c r="T1123">
        <v>0</v>
      </c>
      <c r="U1123" t="s">
        <v>924</v>
      </c>
      <c r="V1123" t="s">
        <v>924</v>
      </c>
      <c r="W1123" t="s">
        <v>924</v>
      </c>
      <c r="X1123" t="s">
        <v>924</v>
      </c>
      <c r="Y1123">
        <v>70</v>
      </c>
      <c r="Z1123">
        <v>23</v>
      </c>
      <c r="AA1123">
        <v>23</v>
      </c>
      <c r="AB1123">
        <v>14</v>
      </c>
      <c r="AC1123" t="s">
        <v>836</v>
      </c>
      <c r="AD1123" t="s">
        <v>216</v>
      </c>
      <c r="AE1123" t="s">
        <v>7179</v>
      </c>
      <c r="AF1123">
        <v>1</v>
      </c>
      <c r="AG1123">
        <v>0</v>
      </c>
      <c r="AH1123">
        <v>1</v>
      </c>
      <c r="AI1123">
        <v>0</v>
      </c>
      <c r="AJ1123">
        <f>IF(AI1123="","",IF(ISERROR(VLOOKUP(CONCATENATE(F1123),Term!$A$1:$C$2000,1,FALSE)),0,1))</f>
        <v>0</v>
      </c>
    </row>
    <row r="1124" spans="1:36" x14ac:dyDescent="0.15">
      <c r="A1124" t="s">
        <v>6256</v>
      </c>
      <c r="B1124">
        <v>39766</v>
      </c>
      <c r="C1124" s="14">
        <v>39770</v>
      </c>
      <c r="D1124" s="14">
        <v>39784</v>
      </c>
      <c r="F1124">
        <v>446685</v>
      </c>
      <c r="G1124" t="s">
        <v>325</v>
      </c>
      <c r="H1124">
        <v>422879</v>
      </c>
      <c r="I1124" t="s">
        <v>2605</v>
      </c>
      <c r="J1124" t="s">
        <v>406</v>
      </c>
      <c r="K1124">
        <v>131944</v>
      </c>
      <c r="L1124" t="s">
        <v>2410</v>
      </c>
      <c r="M1124">
        <v>31</v>
      </c>
      <c r="N1124" t="s">
        <v>924</v>
      </c>
      <c r="O1124" t="s">
        <v>924</v>
      </c>
      <c r="P1124" t="s">
        <v>924</v>
      </c>
      <c r="Q1124">
        <v>2</v>
      </c>
      <c r="R1124">
        <v>0</v>
      </c>
      <c r="S1124">
        <v>0</v>
      </c>
      <c r="T1124">
        <v>0</v>
      </c>
      <c r="U1124" t="s">
        <v>924</v>
      </c>
      <c r="V1124" t="s">
        <v>924</v>
      </c>
      <c r="W1124" t="s">
        <v>924</v>
      </c>
      <c r="X1124" t="s">
        <v>924</v>
      </c>
      <c r="Y1124">
        <v>70</v>
      </c>
      <c r="Z1124">
        <v>23</v>
      </c>
      <c r="AA1124">
        <v>23</v>
      </c>
      <c r="AB1124">
        <v>14</v>
      </c>
      <c r="AC1124" t="s">
        <v>836</v>
      </c>
      <c r="AD1124" t="s">
        <v>216</v>
      </c>
      <c r="AE1124" t="s">
        <v>7169</v>
      </c>
      <c r="AF1124">
        <v>0</v>
      </c>
      <c r="AG1124">
        <v>0</v>
      </c>
      <c r="AH1124">
        <v>1</v>
      </c>
      <c r="AI1124">
        <v>0</v>
      </c>
      <c r="AJ1124">
        <f>IF(AI1124="","",IF(ISERROR(VLOOKUP(CONCATENATE(F1124),Term!$A$1:$C$2000,1,FALSE)),0,1))</f>
        <v>0</v>
      </c>
    </row>
    <row r="1125" spans="1:36" x14ac:dyDescent="0.15">
      <c r="A1125" t="s">
        <v>4639</v>
      </c>
      <c r="B1125">
        <v>39797</v>
      </c>
      <c r="C1125" s="14">
        <v>39797</v>
      </c>
      <c r="D1125" s="14">
        <v>39843</v>
      </c>
      <c r="F1125">
        <v>446685</v>
      </c>
      <c r="G1125" t="s">
        <v>325</v>
      </c>
      <c r="H1125">
        <v>422879</v>
      </c>
      <c r="I1125" t="s">
        <v>2605</v>
      </c>
      <c r="J1125" t="s">
        <v>406</v>
      </c>
      <c r="K1125">
        <v>131944</v>
      </c>
      <c r="L1125" t="s">
        <v>2410</v>
      </c>
      <c r="M1125">
        <v>31</v>
      </c>
      <c r="N1125" t="s">
        <v>924</v>
      </c>
      <c r="O1125" t="s">
        <v>924</v>
      </c>
      <c r="P1125" t="s">
        <v>924</v>
      </c>
      <c r="Q1125">
        <v>3</v>
      </c>
      <c r="R1125">
        <v>0</v>
      </c>
      <c r="S1125">
        <v>0</v>
      </c>
      <c r="T1125">
        <v>0</v>
      </c>
      <c r="U1125" t="s">
        <v>924</v>
      </c>
      <c r="V1125" t="s">
        <v>924</v>
      </c>
      <c r="W1125" t="s">
        <v>924</v>
      </c>
      <c r="X1125" t="s">
        <v>924</v>
      </c>
      <c r="Y1125">
        <v>70</v>
      </c>
      <c r="Z1125">
        <v>23</v>
      </c>
      <c r="AA1125">
        <v>23</v>
      </c>
      <c r="AB1125">
        <v>14</v>
      </c>
      <c r="AC1125" t="s">
        <v>836</v>
      </c>
      <c r="AD1125" t="s">
        <v>216</v>
      </c>
      <c r="AE1125" t="s">
        <v>7169</v>
      </c>
      <c r="AF1125">
        <v>0</v>
      </c>
      <c r="AG1125">
        <v>0</v>
      </c>
      <c r="AH1125">
        <v>1</v>
      </c>
      <c r="AI1125">
        <v>0</v>
      </c>
      <c r="AJ1125">
        <f>IF(AI1125="","",IF(ISERROR(VLOOKUP(CONCATENATE(F1125),Term!$A$1:$C$2000,1,FALSE)),0,1))</f>
        <v>0</v>
      </c>
    </row>
    <row r="1126" spans="1:36" x14ac:dyDescent="0.15">
      <c r="A1126" t="s">
        <v>720</v>
      </c>
      <c r="B1126">
        <v>39822</v>
      </c>
      <c r="C1126">
        <v>39825</v>
      </c>
      <c r="F1126">
        <v>446685</v>
      </c>
      <c r="G1126" t="s">
        <v>325</v>
      </c>
      <c r="H1126">
        <v>422879</v>
      </c>
      <c r="I1126" t="s">
        <v>2605</v>
      </c>
      <c r="J1126" t="s">
        <v>406</v>
      </c>
      <c r="K1126">
        <v>203964</v>
      </c>
      <c r="L1126" t="s">
        <v>2410</v>
      </c>
      <c r="M1126">
        <v>31</v>
      </c>
      <c r="N1126" t="s">
        <v>924</v>
      </c>
      <c r="O1126" t="s">
        <v>924</v>
      </c>
      <c r="P1126" t="s">
        <v>924</v>
      </c>
      <c r="Q1126">
        <v>5</v>
      </c>
      <c r="R1126">
        <v>0</v>
      </c>
      <c r="S1126">
        <v>0</v>
      </c>
      <c r="T1126">
        <v>0</v>
      </c>
      <c r="U1126" t="s">
        <v>924</v>
      </c>
      <c r="V1126" t="s">
        <v>924</v>
      </c>
      <c r="W1126" t="s">
        <v>924</v>
      </c>
      <c r="X1126" t="s">
        <v>924</v>
      </c>
      <c r="Y1126">
        <v>70</v>
      </c>
      <c r="Z1126">
        <v>23</v>
      </c>
      <c r="AA1126">
        <v>23</v>
      </c>
      <c r="AB1126">
        <v>14</v>
      </c>
      <c r="AC1126" t="s">
        <v>836</v>
      </c>
      <c r="AD1126" t="s">
        <v>216</v>
      </c>
      <c r="AE1126" t="s">
        <v>7169</v>
      </c>
      <c r="AF1126">
        <v>0</v>
      </c>
      <c r="AG1126">
        <v>0</v>
      </c>
      <c r="AH1126">
        <v>1</v>
      </c>
      <c r="AI1126">
        <v>0</v>
      </c>
      <c r="AJ1126">
        <f>IF(AI1126="","",IF(ISERROR(VLOOKUP(CONCATENATE(F1126),Term!$A$1:$C$2000,1,FALSE)),0,1))</f>
        <v>0</v>
      </c>
    </row>
    <row r="1127" spans="1:36" x14ac:dyDescent="0.15">
      <c r="A1127" t="s">
        <v>7624</v>
      </c>
      <c r="B1127">
        <v>39835</v>
      </c>
      <c r="C1127">
        <v>39835</v>
      </c>
      <c r="D1127">
        <v>39840</v>
      </c>
      <c r="F1127">
        <v>446685</v>
      </c>
      <c r="G1127" t="s">
        <v>325</v>
      </c>
      <c r="H1127">
        <v>422879</v>
      </c>
      <c r="I1127" t="s">
        <v>2605</v>
      </c>
      <c r="J1127" t="s">
        <v>406</v>
      </c>
      <c r="K1127">
        <v>309981</v>
      </c>
      <c r="L1127" t="s">
        <v>2410</v>
      </c>
      <c r="M1127">
        <v>31</v>
      </c>
      <c r="N1127" t="s">
        <v>924</v>
      </c>
      <c r="O1127" t="s">
        <v>924</v>
      </c>
      <c r="P1127" t="s">
        <v>924</v>
      </c>
      <c r="Q1127">
        <v>6</v>
      </c>
      <c r="R1127">
        <v>0</v>
      </c>
      <c r="S1127">
        <v>0</v>
      </c>
      <c r="T1127">
        <v>0</v>
      </c>
      <c r="U1127" t="s">
        <v>924</v>
      </c>
      <c r="V1127" t="s">
        <v>924</v>
      </c>
      <c r="W1127" t="s">
        <v>924</v>
      </c>
      <c r="X1127" t="s">
        <v>924</v>
      </c>
      <c r="Y1127">
        <v>70</v>
      </c>
      <c r="Z1127">
        <v>23</v>
      </c>
      <c r="AA1127">
        <v>23</v>
      </c>
      <c r="AB1127">
        <v>14</v>
      </c>
      <c r="AC1127" t="s">
        <v>836</v>
      </c>
      <c r="AD1127" t="s">
        <v>216</v>
      </c>
      <c r="AE1127" t="s">
        <v>7169</v>
      </c>
      <c r="AF1127">
        <v>0</v>
      </c>
      <c r="AG1127">
        <v>0</v>
      </c>
      <c r="AH1127">
        <v>1</v>
      </c>
      <c r="AI1127">
        <v>0</v>
      </c>
      <c r="AJ1127">
        <f>IF(AI1127="","",IF(ISERROR(VLOOKUP(CONCATENATE(F1127),Term!$A$1:$C$2000,1,FALSE)),0,1))</f>
        <v>0</v>
      </c>
    </row>
    <row r="1128" spans="1:36" x14ac:dyDescent="0.15">
      <c r="A1128" t="s">
        <v>7625</v>
      </c>
      <c r="B1128">
        <v>39829</v>
      </c>
      <c r="C1128">
        <v>39841</v>
      </c>
      <c r="F1128">
        <v>446685</v>
      </c>
      <c r="G1128" t="s">
        <v>325</v>
      </c>
      <c r="H1128">
        <v>422879</v>
      </c>
      <c r="I1128" t="s">
        <v>2605</v>
      </c>
      <c r="J1128" t="s">
        <v>406</v>
      </c>
      <c r="K1128">
        <v>144337</v>
      </c>
      <c r="L1128" t="s">
        <v>2410</v>
      </c>
      <c r="M1128">
        <v>31</v>
      </c>
      <c r="N1128" t="s">
        <v>924</v>
      </c>
      <c r="O1128" t="s">
        <v>924</v>
      </c>
      <c r="P1128" t="s">
        <v>924</v>
      </c>
      <c r="Q1128">
        <v>6</v>
      </c>
      <c r="R1128">
        <v>1</v>
      </c>
      <c r="S1128">
        <v>0</v>
      </c>
      <c r="T1128">
        <v>0</v>
      </c>
      <c r="U1128" t="s">
        <v>924</v>
      </c>
      <c r="V1128" t="s">
        <v>924</v>
      </c>
      <c r="W1128" t="s">
        <v>924</v>
      </c>
      <c r="X1128" t="s">
        <v>924</v>
      </c>
      <c r="Y1128">
        <v>70</v>
      </c>
      <c r="Z1128">
        <v>23</v>
      </c>
      <c r="AA1128">
        <v>23</v>
      </c>
      <c r="AB1128">
        <v>14</v>
      </c>
      <c r="AC1128" t="s">
        <v>836</v>
      </c>
      <c r="AD1128" t="s">
        <v>216</v>
      </c>
      <c r="AE1128" t="s">
        <v>7169</v>
      </c>
      <c r="AF1128">
        <v>1</v>
      </c>
      <c r="AG1128">
        <v>1</v>
      </c>
      <c r="AH1128">
        <v>0</v>
      </c>
      <c r="AI1128">
        <v>0</v>
      </c>
      <c r="AJ1128">
        <f>IF(AI1128="","",IF(ISERROR(VLOOKUP(CONCATENATE(F1128),Term!$A$1:$C$2000,1,FALSE)),0,1))</f>
        <v>0</v>
      </c>
    </row>
    <row r="1129" spans="1:36" x14ac:dyDescent="0.15">
      <c r="A1129" t="s">
        <v>7637</v>
      </c>
      <c r="B1129">
        <v>39834</v>
      </c>
      <c r="C1129" s="14">
        <v>39835</v>
      </c>
      <c r="D1129" s="14"/>
      <c r="F1129">
        <v>446685</v>
      </c>
      <c r="G1129" t="s">
        <v>325</v>
      </c>
      <c r="H1129">
        <v>2056204</v>
      </c>
      <c r="I1129" t="s">
        <v>2605</v>
      </c>
      <c r="J1129" t="s">
        <v>7638</v>
      </c>
      <c r="K1129">
        <v>70695</v>
      </c>
      <c r="L1129" t="s">
        <v>2410</v>
      </c>
      <c r="M1129">
        <v>31</v>
      </c>
      <c r="N1129" t="s">
        <v>924</v>
      </c>
      <c r="O1129" t="s">
        <v>924</v>
      </c>
      <c r="P1129" t="s">
        <v>924</v>
      </c>
      <c r="Q1129">
        <v>6</v>
      </c>
      <c r="R1129">
        <v>0</v>
      </c>
      <c r="S1129">
        <v>0</v>
      </c>
      <c r="T1129">
        <v>0</v>
      </c>
      <c r="U1129" t="s">
        <v>924</v>
      </c>
      <c r="V1129" t="s">
        <v>924</v>
      </c>
      <c r="W1129" t="s">
        <v>924</v>
      </c>
      <c r="X1129" t="s">
        <v>924</v>
      </c>
      <c r="Y1129">
        <v>70</v>
      </c>
      <c r="Z1129">
        <v>23</v>
      </c>
      <c r="AA1129">
        <v>23</v>
      </c>
      <c r="AB1129">
        <v>14</v>
      </c>
      <c r="AC1129" t="s">
        <v>836</v>
      </c>
      <c r="AD1129" t="s">
        <v>216</v>
      </c>
      <c r="AE1129" t="s">
        <v>7639</v>
      </c>
      <c r="AF1129">
        <v>0</v>
      </c>
      <c r="AG1129">
        <v>0</v>
      </c>
      <c r="AH1129">
        <v>1</v>
      </c>
      <c r="AI1129">
        <v>0</v>
      </c>
      <c r="AJ1129">
        <f>IF(AI1129="","",IF(ISERROR(VLOOKUP(CONCATENATE(F1129),Term!$A$1:$C$2000,1,FALSE)),0,1))</f>
        <v>0</v>
      </c>
    </row>
    <row r="1130" spans="1:36" x14ac:dyDescent="0.15">
      <c r="A1130" t="s">
        <v>7640</v>
      </c>
      <c r="B1130">
        <v>39835</v>
      </c>
      <c r="C1130">
        <v>39839</v>
      </c>
      <c r="F1130">
        <v>446685</v>
      </c>
      <c r="G1130" t="s">
        <v>325</v>
      </c>
      <c r="H1130">
        <v>2056204</v>
      </c>
      <c r="I1130" t="s">
        <v>2605</v>
      </c>
      <c r="J1130" t="s">
        <v>7638</v>
      </c>
      <c r="K1130">
        <v>108337</v>
      </c>
      <c r="L1130" t="s">
        <v>2410</v>
      </c>
      <c r="M1130">
        <v>31</v>
      </c>
      <c r="N1130" t="s">
        <v>924</v>
      </c>
      <c r="O1130" t="s">
        <v>924</v>
      </c>
      <c r="P1130" t="s">
        <v>924</v>
      </c>
      <c r="Q1130">
        <v>6</v>
      </c>
      <c r="R1130">
        <v>0</v>
      </c>
      <c r="S1130">
        <v>0</v>
      </c>
      <c r="T1130">
        <v>0</v>
      </c>
      <c r="U1130" t="s">
        <v>924</v>
      </c>
      <c r="V1130" t="s">
        <v>924</v>
      </c>
      <c r="W1130" t="s">
        <v>924</v>
      </c>
      <c r="X1130" t="s">
        <v>924</v>
      </c>
      <c r="Y1130">
        <v>70</v>
      </c>
      <c r="Z1130">
        <v>23</v>
      </c>
      <c r="AA1130">
        <v>23</v>
      </c>
      <c r="AB1130">
        <v>14</v>
      </c>
      <c r="AC1130" t="s">
        <v>836</v>
      </c>
      <c r="AD1130" t="s">
        <v>216</v>
      </c>
      <c r="AE1130" t="s">
        <v>7639</v>
      </c>
      <c r="AF1130">
        <v>0</v>
      </c>
      <c r="AG1130">
        <v>0</v>
      </c>
      <c r="AH1130">
        <v>0</v>
      </c>
      <c r="AI1130">
        <v>0</v>
      </c>
      <c r="AJ1130">
        <f>IF(AI1130="","",IF(ISERROR(VLOOKUP(CONCATENATE(F1130),Term!$A$1:$C$2000,1,FALSE)),0,1))</f>
        <v>0</v>
      </c>
    </row>
    <row r="1131" spans="1:36" x14ac:dyDescent="0.15">
      <c r="A1131" t="s">
        <v>7641</v>
      </c>
      <c r="B1131">
        <v>39841</v>
      </c>
      <c r="C1131" s="14">
        <v>39842</v>
      </c>
      <c r="D1131" s="14"/>
      <c r="F1131">
        <v>446685</v>
      </c>
      <c r="G1131" t="s">
        <v>325</v>
      </c>
      <c r="H1131">
        <v>2056204</v>
      </c>
      <c r="I1131" t="s">
        <v>2605</v>
      </c>
      <c r="J1131" t="s">
        <v>7638</v>
      </c>
      <c r="K1131">
        <v>140806</v>
      </c>
      <c r="L1131" t="s">
        <v>2410</v>
      </c>
      <c r="M1131">
        <v>31</v>
      </c>
      <c r="N1131" t="s">
        <v>924</v>
      </c>
      <c r="O1131" t="s">
        <v>924</v>
      </c>
      <c r="P1131" t="s">
        <v>924</v>
      </c>
      <c r="Q1131">
        <v>6</v>
      </c>
      <c r="R1131">
        <v>1</v>
      </c>
      <c r="S1131">
        <v>0</v>
      </c>
      <c r="T1131">
        <v>0</v>
      </c>
      <c r="U1131" t="s">
        <v>924</v>
      </c>
      <c r="V1131" t="s">
        <v>924</v>
      </c>
      <c r="W1131" t="s">
        <v>924</v>
      </c>
      <c r="X1131" t="s">
        <v>924</v>
      </c>
      <c r="Y1131">
        <v>70</v>
      </c>
      <c r="Z1131">
        <v>23</v>
      </c>
      <c r="AA1131">
        <v>23</v>
      </c>
      <c r="AB1131">
        <v>14</v>
      </c>
      <c r="AC1131" t="s">
        <v>836</v>
      </c>
      <c r="AD1131" t="s">
        <v>216</v>
      </c>
      <c r="AE1131" t="s">
        <v>7639</v>
      </c>
      <c r="AF1131">
        <v>1</v>
      </c>
      <c r="AG1131">
        <v>0</v>
      </c>
      <c r="AH1131">
        <v>0</v>
      </c>
      <c r="AI1131">
        <v>0</v>
      </c>
      <c r="AJ1131">
        <f>IF(AI1131="","",IF(ISERROR(VLOOKUP(CONCATENATE(F1131),Term!$A$1:$C$2000,1,FALSE)),0,1))</f>
        <v>0</v>
      </c>
    </row>
    <row r="1132" spans="1:36" x14ac:dyDescent="0.15">
      <c r="A1132" t="s">
        <v>6269</v>
      </c>
      <c r="B1132">
        <v>39759</v>
      </c>
      <c r="C1132" s="14">
        <v>39762</v>
      </c>
      <c r="D1132" s="14"/>
      <c r="E1132">
        <v>39791</v>
      </c>
      <c r="F1132">
        <v>446685</v>
      </c>
      <c r="G1132" t="s">
        <v>325</v>
      </c>
      <c r="H1132">
        <v>2139025</v>
      </c>
      <c r="I1132" t="s">
        <v>2605</v>
      </c>
      <c r="J1132" t="s">
        <v>6270</v>
      </c>
      <c r="K1132">
        <v>365400</v>
      </c>
      <c r="L1132" t="s">
        <v>2410</v>
      </c>
      <c r="M1132">
        <v>31</v>
      </c>
      <c r="N1132" t="s">
        <v>4582</v>
      </c>
      <c r="O1132">
        <v>3</v>
      </c>
      <c r="P1132">
        <v>54</v>
      </c>
      <c r="Q1132">
        <v>1</v>
      </c>
      <c r="R1132">
        <v>1</v>
      </c>
      <c r="S1132">
        <v>1</v>
      </c>
      <c r="T1132">
        <v>1</v>
      </c>
      <c r="U1132">
        <v>54</v>
      </c>
      <c r="V1132">
        <v>1</v>
      </c>
      <c r="W1132">
        <v>365400</v>
      </c>
      <c r="X1132" t="s">
        <v>4315</v>
      </c>
      <c r="Y1132">
        <v>70</v>
      </c>
      <c r="Z1132">
        <v>23</v>
      </c>
      <c r="AA1132">
        <v>23</v>
      </c>
      <c r="AB1132">
        <v>14</v>
      </c>
      <c r="AC1132" t="s">
        <v>836</v>
      </c>
      <c r="AD1132" t="s">
        <v>216</v>
      </c>
      <c r="AE1132" t="s">
        <v>7178</v>
      </c>
      <c r="AF1132">
        <v>1</v>
      </c>
      <c r="AG1132">
        <v>0</v>
      </c>
      <c r="AH1132">
        <v>1</v>
      </c>
      <c r="AI1132">
        <v>1</v>
      </c>
      <c r="AJ1132">
        <f>IF(AI1132="","",IF(ISERROR(VLOOKUP(CONCATENATE(F1132),Term!$A$1:$C$2000,1,FALSE)),0,1))</f>
        <v>0</v>
      </c>
    </row>
    <row r="1133" spans="1:36" x14ac:dyDescent="0.15">
      <c r="A1133" t="s">
        <v>3055</v>
      </c>
      <c r="B1133">
        <v>39729</v>
      </c>
      <c r="C1133" s="14">
        <v>39731</v>
      </c>
      <c r="D1133" s="14"/>
      <c r="E1133">
        <v>39773</v>
      </c>
      <c r="F1133">
        <v>446685</v>
      </c>
      <c r="G1133" t="s">
        <v>325</v>
      </c>
      <c r="H1133">
        <v>2117135</v>
      </c>
      <c r="I1133" t="s">
        <v>2605</v>
      </c>
      <c r="J1133" t="s">
        <v>5023</v>
      </c>
      <c r="K1133">
        <v>137362</v>
      </c>
      <c r="L1133" t="s">
        <v>2410</v>
      </c>
      <c r="M1133">
        <v>31</v>
      </c>
      <c r="N1133" t="s">
        <v>4094</v>
      </c>
      <c r="O1133">
        <v>2</v>
      </c>
      <c r="P1133">
        <v>72</v>
      </c>
      <c r="Q1133" t="s">
        <v>924</v>
      </c>
      <c r="R1133">
        <v>0</v>
      </c>
      <c r="S1133">
        <v>1</v>
      </c>
      <c r="T1133">
        <v>1</v>
      </c>
      <c r="U1133">
        <v>44</v>
      </c>
      <c r="V1133">
        <v>2</v>
      </c>
      <c r="W1133">
        <v>206727</v>
      </c>
      <c r="X1133" t="s">
        <v>835</v>
      </c>
      <c r="Y1133">
        <v>70</v>
      </c>
      <c r="Z1133">
        <v>23</v>
      </c>
      <c r="AA1133">
        <v>23</v>
      </c>
      <c r="AB1133">
        <v>14</v>
      </c>
      <c r="AC1133" t="s">
        <v>836</v>
      </c>
      <c r="AD1133" t="s">
        <v>216</v>
      </c>
      <c r="AE1133" t="s">
        <v>7176</v>
      </c>
      <c r="AF1133">
        <v>1</v>
      </c>
      <c r="AG1133">
        <v>0</v>
      </c>
      <c r="AH1133">
        <v>1</v>
      </c>
      <c r="AI1133">
        <v>1</v>
      </c>
      <c r="AJ1133">
        <f>IF(AI1133="","",IF(ISERROR(VLOOKUP(CONCATENATE(F1133),Term!$A$1:$C$2000,1,FALSE)),0,1))</f>
        <v>0</v>
      </c>
    </row>
    <row r="1134" spans="1:36" x14ac:dyDescent="0.15">
      <c r="A1134" t="s">
        <v>6173</v>
      </c>
      <c r="B1134">
        <v>39772</v>
      </c>
      <c r="C1134">
        <v>39772</v>
      </c>
      <c r="E1134">
        <v>39801</v>
      </c>
      <c r="F1134">
        <v>446685</v>
      </c>
      <c r="G1134" t="s">
        <v>325</v>
      </c>
      <c r="H1134">
        <v>2117135</v>
      </c>
      <c r="I1134" t="s">
        <v>2605</v>
      </c>
      <c r="J1134" t="s">
        <v>5023</v>
      </c>
      <c r="K1134">
        <v>69365</v>
      </c>
      <c r="L1134" t="s">
        <v>2410</v>
      </c>
      <c r="M1134">
        <v>31</v>
      </c>
      <c r="N1134" t="s">
        <v>932</v>
      </c>
      <c r="O1134">
        <v>4</v>
      </c>
      <c r="P1134">
        <v>44</v>
      </c>
      <c r="Q1134">
        <v>2</v>
      </c>
      <c r="R1134">
        <v>0</v>
      </c>
      <c r="S1134">
        <v>1</v>
      </c>
      <c r="T1134">
        <v>0</v>
      </c>
      <c r="U1134">
        <v>44</v>
      </c>
      <c r="V1134">
        <v>2</v>
      </c>
      <c r="W1134">
        <v>206727</v>
      </c>
      <c r="X1134" t="s">
        <v>835</v>
      </c>
      <c r="Y1134">
        <v>70</v>
      </c>
      <c r="Z1134">
        <v>23</v>
      </c>
      <c r="AA1134">
        <v>23</v>
      </c>
      <c r="AB1134">
        <v>14</v>
      </c>
      <c r="AC1134" t="s">
        <v>836</v>
      </c>
      <c r="AD1134" t="s">
        <v>216</v>
      </c>
      <c r="AE1134" t="s">
        <v>7176</v>
      </c>
      <c r="AF1134">
        <v>0</v>
      </c>
      <c r="AG1134">
        <v>0</v>
      </c>
      <c r="AH1134">
        <v>0</v>
      </c>
      <c r="AI1134">
        <v>1</v>
      </c>
      <c r="AJ1134">
        <f>IF(AI1134="","",IF(ISERROR(VLOOKUP(CONCATENATE(F1134),Term!$A$1:$C$2000,1,FALSE)),0,1))</f>
        <v>0</v>
      </c>
    </row>
    <row r="1135" spans="1:36" x14ac:dyDescent="0.15">
      <c r="A1135" t="s">
        <v>6267</v>
      </c>
      <c r="B1135">
        <v>39757</v>
      </c>
      <c r="C1135" s="14">
        <v>39770</v>
      </c>
      <c r="D1135" s="14">
        <v>39790</v>
      </c>
      <c r="F1135">
        <v>446685</v>
      </c>
      <c r="G1135" t="s">
        <v>325</v>
      </c>
      <c r="H1135">
        <v>2117135</v>
      </c>
      <c r="I1135" t="s">
        <v>2605</v>
      </c>
      <c r="J1135" t="s">
        <v>5023</v>
      </c>
      <c r="K1135">
        <v>141214</v>
      </c>
      <c r="L1135" t="s">
        <v>2410</v>
      </c>
      <c r="M1135">
        <v>31</v>
      </c>
      <c r="N1135" t="s">
        <v>924</v>
      </c>
      <c r="O1135" t="s">
        <v>924</v>
      </c>
      <c r="P1135" t="s">
        <v>924</v>
      </c>
      <c r="Q1135">
        <v>2</v>
      </c>
      <c r="R1135">
        <v>0</v>
      </c>
      <c r="S1135">
        <v>0</v>
      </c>
      <c r="T1135">
        <v>0</v>
      </c>
      <c r="U1135">
        <v>44</v>
      </c>
      <c r="V1135">
        <v>2</v>
      </c>
      <c r="W1135">
        <v>206727</v>
      </c>
      <c r="X1135" t="s">
        <v>835</v>
      </c>
      <c r="Y1135">
        <v>70</v>
      </c>
      <c r="Z1135">
        <v>23</v>
      </c>
      <c r="AA1135">
        <v>23</v>
      </c>
      <c r="AB1135">
        <v>14</v>
      </c>
      <c r="AC1135" t="s">
        <v>836</v>
      </c>
      <c r="AD1135" t="s">
        <v>216</v>
      </c>
      <c r="AE1135" t="s">
        <v>7176</v>
      </c>
      <c r="AF1135">
        <v>0</v>
      </c>
      <c r="AG1135">
        <v>0</v>
      </c>
      <c r="AH1135">
        <v>1</v>
      </c>
      <c r="AI1135">
        <v>0</v>
      </c>
      <c r="AJ1135">
        <f>IF(AI1135="","",IF(ISERROR(VLOOKUP(CONCATENATE(F1135),Term!$A$1:$C$2000,1,FALSE)),0,1))</f>
        <v>0</v>
      </c>
    </row>
    <row r="1136" spans="1:36" x14ac:dyDescent="0.15">
      <c r="A1136" t="s">
        <v>4644</v>
      </c>
      <c r="B1136">
        <v>39777</v>
      </c>
      <c r="C1136" s="14">
        <v>39793</v>
      </c>
      <c r="D1136" s="14">
        <v>39834</v>
      </c>
      <c r="F1136">
        <v>446685</v>
      </c>
      <c r="G1136" t="s">
        <v>325</v>
      </c>
      <c r="H1136">
        <v>2117135</v>
      </c>
      <c r="I1136" t="s">
        <v>2605</v>
      </c>
      <c r="J1136" t="s">
        <v>5023</v>
      </c>
      <c r="K1136">
        <v>76312</v>
      </c>
      <c r="L1136" t="s">
        <v>2410</v>
      </c>
      <c r="M1136">
        <v>31</v>
      </c>
      <c r="N1136" t="s">
        <v>924</v>
      </c>
      <c r="O1136" t="s">
        <v>924</v>
      </c>
      <c r="P1136" t="s">
        <v>924</v>
      </c>
      <c r="Q1136">
        <v>3</v>
      </c>
      <c r="R1136">
        <v>1</v>
      </c>
      <c r="S1136">
        <v>0</v>
      </c>
      <c r="T1136">
        <v>0</v>
      </c>
      <c r="U1136">
        <v>44</v>
      </c>
      <c r="V1136">
        <v>2</v>
      </c>
      <c r="W1136">
        <v>206727</v>
      </c>
      <c r="X1136" t="s">
        <v>835</v>
      </c>
      <c r="Y1136">
        <v>70</v>
      </c>
      <c r="Z1136">
        <v>23</v>
      </c>
      <c r="AA1136">
        <v>23</v>
      </c>
      <c r="AB1136">
        <v>14</v>
      </c>
      <c r="AC1136" t="s">
        <v>836</v>
      </c>
      <c r="AD1136" t="s">
        <v>216</v>
      </c>
      <c r="AE1136" t="s">
        <v>7176</v>
      </c>
      <c r="AF1136">
        <v>0</v>
      </c>
      <c r="AG1136">
        <v>0</v>
      </c>
      <c r="AH1136">
        <v>1</v>
      </c>
      <c r="AI1136">
        <v>0</v>
      </c>
      <c r="AJ1136">
        <f>IF(AI1136="","",IF(ISERROR(VLOOKUP(CONCATENATE(F1136),Term!$A$1:$C$2000,1,FALSE)),0,1))</f>
        <v>0</v>
      </c>
    </row>
    <row r="1137" spans="1:36" x14ac:dyDescent="0.15">
      <c r="A1137" t="s">
        <v>6257</v>
      </c>
      <c r="B1137">
        <v>39756</v>
      </c>
      <c r="C1137" s="14">
        <v>39766</v>
      </c>
      <c r="D1137" s="14">
        <v>39834</v>
      </c>
      <c r="F1137">
        <v>446685</v>
      </c>
      <c r="G1137" t="s">
        <v>325</v>
      </c>
      <c r="H1137">
        <v>452452</v>
      </c>
      <c r="I1137" t="s">
        <v>2605</v>
      </c>
      <c r="J1137" t="s">
        <v>5020</v>
      </c>
      <c r="K1137">
        <v>328650</v>
      </c>
      <c r="L1137" t="s">
        <v>2410</v>
      </c>
      <c r="M1137">
        <v>31</v>
      </c>
      <c r="N1137" t="s">
        <v>924</v>
      </c>
      <c r="O1137" t="s">
        <v>924</v>
      </c>
      <c r="P1137" t="s">
        <v>924</v>
      </c>
      <c r="Q1137">
        <v>1</v>
      </c>
      <c r="R1137">
        <v>1</v>
      </c>
      <c r="S1137">
        <v>0</v>
      </c>
      <c r="T1137">
        <v>0</v>
      </c>
      <c r="U1137" t="s">
        <v>924</v>
      </c>
      <c r="V1137" t="s">
        <v>924</v>
      </c>
      <c r="W1137" t="s">
        <v>924</v>
      </c>
      <c r="X1137" t="s">
        <v>924</v>
      </c>
      <c r="Y1137">
        <v>70</v>
      </c>
      <c r="Z1137">
        <v>23</v>
      </c>
      <c r="AA1137">
        <v>23</v>
      </c>
      <c r="AB1137">
        <v>14</v>
      </c>
      <c r="AC1137" t="s">
        <v>836</v>
      </c>
      <c r="AD1137" t="s">
        <v>216</v>
      </c>
      <c r="AE1137" t="s">
        <v>7170</v>
      </c>
      <c r="AF1137">
        <v>1</v>
      </c>
      <c r="AG1137">
        <v>0</v>
      </c>
      <c r="AH1137">
        <v>1</v>
      </c>
      <c r="AI1137">
        <v>0</v>
      </c>
      <c r="AJ1137">
        <f>IF(AI1137="","",IF(ISERROR(VLOOKUP(CONCATENATE(F1137),Term!$A$1:$C$2000,1,FALSE)),0,1))</f>
        <v>0</v>
      </c>
    </row>
    <row r="1138" spans="1:36" x14ac:dyDescent="0.15">
      <c r="A1138" t="s">
        <v>6261</v>
      </c>
      <c r="B1138">
        <v>39765</v>
      </c>
      <c r="C1138">
        <v>39770</v>
      </c>
      <c r="E1138">
        <v>39793</v>
      </c>
      <c r="F1138">
        <v>446685</v>
      </c>
      <c r="G1138" t="s">
        <v>325</v>
      </c>
      <c r="H1138">
        <v>2021384</v>
      </c>
      <c r="I1138" t="s">
        <v>2605</v>
      </c>
      <c r="J1138" t="s">
        <v>6262</v>
      </c>
      <c r="K1138">
        <v>288146</v>
      </c>
      <c r="L1138" t="s">
        <v>2410</v>
      </c>
      <c r="M1138">
        <v>31</v>
      </c>
      <c r="N1138" t="s">
        <v>4582</v>
      </c>
      <c r="O1138">
        <v>3</v>
      </c>
      <c r="P1138">
        <v>52</v>
      </c>
      <c r="Q1138">
        <v>2</v>
      </c>
      <c r="R1138">
        <v>1</v>
      </c>
      <c r="S1138">
        <v>1</v>
      </c>
      <c r="T1138">
        <v>1</v>
      </c>
      <c r="U1138">
        <v>52</v>
      </c>
      <c r="V1138">
        <v>1</v>
      </c>
      <c r="W1138">
        <v>288146</v>
      </c>
      <c r="X1138" t="s">
        <v>4315</v>
      </c>
      <c r="Y1138">
        <v>70</v>
      </c>
      <c r="Z1138">
        <v>23</v>
      </c>
      <c r="AA1138">
        <v>23</v>
      </c>
      <c r="AB1138">
        <v>14</v>
      </c>
      <c r="AC1138" t="s">
        <v>836</v>
      </c>
      <c r="AD1138" t="s">
        <v>216</v>
      </c>
      <c r="AE1138" t="s">
        <v>7173</v>
      </c>
      <c r="AF1138">
        <v>1</v>
      </c>
      <c r="AG1138">
        <v>0</v>
      </c>
      <c r="AH1138">
        <v>1</v>
      </c>
      <c r="AI1138">
        <v>1</v>
      </c>
      <c r="AJ1138">
        <f>IF(AI1138="","",IF(ISERROR(VLOOKUP(CONCATENATE(F1138),Term!$A$1:$C$2000,1,FALSE)),0,1))</f>
        <v>0</v>
      </c>
    </row>
    <row r="1139" spans="1:36" x14ac:dyDescent="0.15">
      <c r="A1139" t="s">
        <v>7643</v>
      </c>
      <c r="B1139">
        <v>39842</v>
      </c>
      <c r="C1139" s="14">
        <v>39842</v>
      </c>
      <c r="D1139" s="14"/>
      <c r="F1139">
        <v>446685</v>
      </c>
      <c r="G1139" t="s">
        <v>325</v>
      </c>
      <c r="H1139">
        <v>2098375</v>
      </c>
      <c r="I1139" t="s">
        <v>2605</v>
      </c>
      <c r="J1139" t="s">
        <v>7644</v>
      </c>
      <c r="K1139">
        <v>613679</v>
      </c>
      <c r="L1139" t="s">
        <v>2410</v>
      </c>
      <c r="M1139">
        <v>31</v>
      </c>
      <c r="N1139" t="s">
        <v>924</v>
      </c>
      <c r="O1139" t="s">
        <v>924</v>
      </c>
      <c r="P1139" t="s">
        <v>924</v>
      </c>
      <c r="Q1139">
        <v>6</v>
      </c>
      <c r="R1139">
        <v>1</v>
      </c>
      <c r="S1139">
        <v>0</v>
      </c>
      <c r="T1139">
        <v>0</v>
      </c>
      <c r="U1139" t="s">
        <v>924</v>
      </c>
      <c r="V1139" t="s">
        <v>924</v>
      </c>
      <c r="W1139" t="s">
        <v>924</v>
      </c>
      <c r="X1139" t="s">
        <v>924</v>
      </c>
      <c r="Y1139">
        <v>70</v>
      </c>
      <c r="Z1139">
        <v>23</v>
      </c>
      <c r="AA1139">
        <v>23</v>
      </c>
      <c r="AB1139">
        <v>14</v>
      </c>
      <c r="AC1139" t="s">
        <v>836</v>
      </c>
      <c r="AD1139" t="s">
        <v>216</v>
      </c>
      <c r="AE1139" t="s">
        <v>7645</v>
      </c>
      <c r="AF1139">
        <v>1</v>
      </c>
      <c r="AG1139">
        <v>0</v>
      </c>
      <c r="AH1139">
        <v>1</v>
      </c>
      <c r="AI1139">
        <v>0</v>
      </c>
      <c r="AJ1139">
        <f>IF(AI1139="","",IF(ISERROR(VLOOKUP(CONCATENATE(F1139),Term!$A$1:$C$2000,1,FALSE)),0,1))</f>
        <v>0</v>
      </c>
    </row>
    <row r="1140" spans="1:36" x14ac:dyDescent="0.15">
      <c r="A1140" t="s">
        <v>6174</v>
      </c>
      <c r="B1140">
        <v>39772</v>
      </c>
      <c r="C1140">
        <v>39773</v>
      </c>
      <c r="E1140">
        <v>39801</v>
      </c>
      <c r="F1140">
        <v>446685</v>
      </c>
      <c r="G1140" t="s">
        <v>325</v>
      </c>
      <c r="H1140">
        <v>2152959</v>
      </c>
      <c r="I1140" t="s">
        <v>2605</v>
      </c>
      <c r="J1140" t="s">
        <v>5026</v>
      </c>
      <c r="K1140">
        <v>142872</v>
      </c>
      <c r="L1140" t="s">
        <v>2410</v>
      </c>
      <c r="M1140">
        <v>31</v>
      </c>
      <c r="N1140" t="s">
        <v>932</v>
      </c>
      <c r="O1140">
        <v>4</v>
      </c>
      <c r="P1140">
        <v>44</v>
      </c>
      <c r="Q1140">
        <v>2</v>
      </c>
      <c r="R1140">
        <v>0</v>
      </c>
      <c r="S1140">
        <v>1</v>
      </c>
      <c r="T1140">
        <v>1</v>
      </c>
      <c r="U1140">
        <v>40</v>
      </c>
      <c r="V1140">
        <v>1</v>
      </c>
      <c r="W1140">
        <v>600390</v>
      </c>
      <c r="X1140" t="s">
        <v>4315</v>
      </c>
      <c r="Y1140">
        <v>70</v>
      </c>
      <c r="Z1140">
        <v>23</v>
      </c>
      <c r="AA1140">
        <v>23</v>
      </c>
      <c r="AB1140">
        <v>14</v>
      </c>
      <c r="AC1140" t="s">
        <v>836</v>
      </c>
      <c r="AD1140" t="s">
        <v>216</v>
      </c>
      <c r="AE1140" t="s">
        <v>7650</v>
      </c>
      <c r="AF1140">
        <v>1</v>
      </c>
      <c r="AG1140">
        <v>0</v>
      </c>
      <c r="AH1140">
        <v>1</v>
      </c>
      <c r="AI1140">
        <v>1</v>
      </c>
      <c r="AJ1140">
        <f>IF(AI1140="","",IF(ISERROR(VLOOKUP(CONCATENATE(F1140),Term!$A$1:$C$2000,1,FALSE)),0,1))</f>
        <v>0</v>
      </c>
    </row>
    <row r="1141" spans="1:36" x14ac:dyDescent="0.15">
      <c r="A1141" t="s">
        <v>4646</v>
      </c>
      <c r="B1141">
        <v>39785</v>
      </c>
      <c r="C1141" s="14">
        <v>39786</v>
      </c>
      <c r="D1141" s="14"/>
      <c r="E1141">
        <v>39805</v>
      </c>
      <c r="F1141">
        <v>446685</v>
      </c>
      <c r="G1141" t="s">
        <v>325</v>
      </c>
      <c r="H1141">
        <v>2152959</v>
      </c>
      <c r="I1141" t="s">
        <v>2605</v>
      </c>
      <c r="J1141" t="s">
        <v>5026</v>
      </c>
      <c r="K1141">
        <v>457518</v>
      </c>
      <c r="L1141" t="s">
        <v>2410</v>
      </c>
      <c r="M1141">
        <v>31</v>
      </c>
      <c r="N1141" t="s">
        <v>932</v>
      </c>
      <c r="O1141">
        <v>4</v>
      </c>
      <c r="P1141">
        <v>40</v>
      </c>
      <c r="Q1141">
        <v>3</v>
      </c>
      <c r="R1141">
        <v>0</v>
      </c>
      <c r="S1141">
        <v>1</v>
      </c>
      <c r="T1141">
        <v>0</v>
      </c>
      <c r="U1141">
        <v>40</v>
      </c>
      <c r="V1141">
        <v>1</v>
      </c>
      <c r="W1141">
        <v>600390</v>
      </c>
      <c r="X1141" t="s">
        <v>4315</v>
      </c>
      <c r="Y1141">
        <v>70</v>
      </c>
      <c r="Z1141">
        <v>23</v>
      </c>
      <c r="AA1141">
        <v>23</v>
      </c>
      <c r="AB1141">
        <v>14</v>
      </c>
      <c r="AC1141" t="s">
        <v>836</v>
      </c>
      <c r="AD1141" t="s">
        <v>216</v>
      </c>
      <c r="AE1141" t="s">
        <v>7650</v>
      </c>
      <c r="AF1141">
        <v>0</v>
      </c>
      <c r="AG1141">
        <v>0</v>
      </c>
      <c r="AH1141">
        <v>1</v>
      </c>
      <c r="AI1141">
        <v>0</v>
      </c>
      <c r="AJ1141">
        <f>IF(AI1141="","",IF(ISERROR(VLOOKUP(CONCATENATE(F1141),Term!$A$1:$C$2000,1,FALSE)),0,1))</f>
        <v>0</v>
      </c>
    </row>
    <row r="1142" spans="1:36" x14ac:dyDescent="0.15">
      <c r="A1142" t="s">
        <v>3382</v>
      </c>
      <c r="B1142">
        <v>39793</v>
      </c>
      <c r="C1142" s="14">
        <v>39798</v>
      </c>
      <c r="D1142" s="14">
        <v>39806</v>
      </c>
      <c r="F1142">
        <v>446685</v>
      </c>
      <c r="G1142" t="s">
        <v>325</v>
      </c>
      <c r="H1142">
        <v>2152959</v>
      </c>
      <c r="I1142" t="s">
        <v>2605</v>
      </c>
      <c r="J1142" t="s">
        <v>5026</v>
      </c>
      <c r="K1142">
        <v>509411</v>
      </c>
      <c r="L1142" t="s">
        <v>2410</v>
      </c>
      <c r="M1142">
        <v>31</v>
      </c>
      <c r="N1142" t="s">
        <v>924</v>
      </c>
      <c r="O1142" t="s">
        <v>924</v>
      </c>
      <c r="P1142" t="s">
        <v>924</v>
      </c>
      <c r="Q1142">
        <v>4</v>
      </c>
      <c r="R1142">
        <v>0</v>
      </c>
      <c r="S1142">
        <v>0</v>
      </c>
      <c r="T1142">
        <v>0</v>
      </c>
      <c r="U1142">
        <v>40</v>
      </c>
      <c r="V1142">
        <v>1</v>
      </c>
      <c r="W1142">
        <v>600390</v>
      </c>
      <c r="X1142" t="s">
        <v>4315</v>
      </c>
      <c r="Y1142">
        <v>70</v>
      </c>
      <c r="Z1142">
        <v>23</v>
      </c>
      <c r="AA1142">
        <v>23</v>
      </c>
      <c r="AB1142">
        <v>14</v>
      </c>
      <c r="AC1142" t="s">
        <v>836</v>
      </c>
      <c r="AD1142" t="s">
        <v>216</v>
      </c>
      <c r="AE1142" t="s">
        <v>7650</v>
      </c>
      <c r="AF1142">
        <v>0</v>
      </c>
      <c r="AG1142">
        <v>0</v>
      </c>
      <c r="AH1142">
        <v>1</v>
      </c>
      <c r="AI1142">
        <v>0</v>
      </c>
      <c r="AJ1142">
        <f>IF(AI1142="","",IF(ISERROR(VLOOKUP(CONCATENATE(F1142),Term!$A$1:$C$2000,1,FALSE)),0,1))</f>
        <v>0</v>
      </c>
    </row>
    <row r="1143" spans="1:36" x14ac:dyDescent="0.15">
      <c r="A1143" t="s">
        <v>728</v>
      </c>
      <c r="B1143">
        <v>39820</v>
      </c>
      <c r="C1143" s="14">
        <v>39821</v>
      </c>
      <c r="D1143" s="14"/>
      <c r="F1143">
        <v>446685</v>
      </c>
      <c r="G1143" t="s">
        <v>325</v>
      </c>
      <c r="H1143">
        <v>2152959</v>
      </c>
      <c r="I1143" t="s">
        <v>2605</v>
      </c>
      <c r="J1143" t="s">
        <v>5026</v>
      </c>
      <c r="K1143">
        <v>127187</v>
      </c>
      <c r="L1143" t="s">
        <v>2410</v>
      </c>
      <c r="M1143">
        <v>31</v>
      </c>
      <c r="N1143" t="s">
        <v>924</v>
      </c>
      <c r="O1143" t="s">
        <v>924</v>
      </c>
      <c r="P1143" t="s">
        <v>924</v>
      </c>
      <c r="Q1143">
        <v>5</v>
      </c>
      <c r="R1143">
        <v>0</v>
      </c>
      <c r="S1143">
        <v>0</v>
      </c>
      <c r="T1143">
        <v>0</v>
      </c>
      <c r="U1143">
        <v>40</v>
      </c>
      <c r="V1143">
        <v>1</v>
      </c>
      <c r="W1143">
        <v>600390</v>
      </c>
      <c r="X1143" t="s">
        <v>4315</v>
      </c>
      <c r="Y1143">
        <v>70</v>
      </c>
      <c r="Z1143">
        <v>23</v>
      </c>
      <c r="AA1143">
        <v>23</v>
      </c>
      <c r="AB1143">
        <v>14</v>
      </c>
      <c r="AC1143" t="s">
        <v>836</v>
      </c>
      <c r="AD1143" t="s">
        <v>216</v>
      </c>
      <c r="AE1143" t="s">
        <v>7650</v>
      </c>
      <c r="AF1143">
        <v>0</v>
      </c>
      <c r="AG1143">
        <v>0</v>
      </c>
      <c r="AH1143">
        <v>1</v>
      </c>
      <c r="AI1143">
        <v>0</v>
      </c>
      <c r="AJ1143">
        <f>IF(AI1143="","",IF(ISERROR(VLOOKUP(CONCATENATE(F1143),Term!$A$1:$C$2000,1,FALSE)),0,1))</f>
        <v>0</v>
      </c>
    </row>
    <row r="1144" spans="1:36" x14ac:dyDescent="0.15">
      <c r="A1144" t="s">
        <v>7651</v>
      </c>
      <c r="B1144">
        <v>39833</v>
      </c>
      <c r="C1144" s="14">
        <v>39835</v>
      </c>
      <c r="D1144" s="14"/>
      <c r="F1144">
        <v>446685</v>
      </c>
      <c r="G1144" t="s">
        <v>325</v>
      </c>
      <c r="H1144">
        <v>2152959</v>
      </c>
      <c r="I1144" t="s">
        <v>2605</v>
      </c>
      <c r="J1144" t="s">
        <v>5026</v>
      </c>
      <c r="K1144">
        <v>268976</v>
      </c>
      <c r="L1144" t="s">
        <v>2410</v>
      </c>
      <c r="M1144">
        <v>31</v>
      </c>
      <c r="N1144" t="s">
        <v>924</v>
      </c>
      <c r="O1144" t="s">
        <v>924</v>
      </c>
      <c r="P1144" t="s">
        <v>924</v>
      </c>
      <c r="Q1144">
        <v>6</v>
      </c>
      <c r="R1144">
        <v>0</v>
      </c>
      <c r="S1144">
        <v>0</v>
      </c>
      <c r="T1144">
        <v>0</v>
      </c>
      <c r="U1144">
        <v>40</v>
      </c>
      <c r="V1144">
        <v>1</v>
      </c>
      <c r="W1144">
        <v>600390</v>
      </c>
      <c r="X1144" t="s">
        <v>4315</v>
      </c>
      <c r="Y1144">
        <v>70</v>
      </c>
      <c r="Z1144">
        <v>23</v>
      </c>
      <c r="AA1144">
        <v>23</v>
      </c>
      <c r="AB1144">
        <v>14</v>
      </c>
      <c r="AC1144" t="s">
        <v>836</v>
      </c>
      <c r="AD1144" t="s">
        <v>216</v>
      </c>
      <c r="AE1144" t="s">
        <v>7650</v>
      </c>
      <c r="AF1144">
        <v>0</v>
      </c>
      <c r="AG1144">
        <v>0</v>
      </c>
      <c r="AH1144">
        <v>1</v>
      </c>
      <c r="AI1144">
        <v>0</v>
      </c>
      <c r="AJ1144">
        <f>IF(AI1144="","",IF(ISERROR(VLOOKUP(CONCATENATE(F1144),Term!$A$1:$C$2000,1,FALSE)),0,1))</f>
        <v>0</v>
      </c>
    </row>
    <row r="1145" spans="1:36" x14ac:dyDescent="0.15">
      <c r="A1145" t="s">
        <v>7652</v>
      </c>
      <c r="B1145">
        <v>39835</v>
      </c>
      <c r="C1145" s="14">
        <v>39836</v>
      </c>
      <c r="D1145" s="14"/>
      <c r="F1145">
        <v>446685</v>
      </c>
      <c r="G1145" t="s">
        <v>325</v>
      </c>
      <c r="H1145">
        <v>2152959</v>
      </c>
      <c r="I1145" t="s">
        <v>2605</v>
      </c>
      <c r="J1145" t="s">
        <v>5026</v>
      </c>
      <c r="K1145">
        <v>367031</v>
      </c>
      <c r="L1145" t="s">
        <v>2410</v>
      </c>
      <c r="M1145">
        <v>31</v>
      </c>
      <c r="N1145" t="s">
        <v>924</v>
      </c>
      <c r="O1145" t="s">
        <v>924</v>
      </c>
      <c r="P1145" t="s">
        <v>924</v>
      </c>
      <c r="Q1145">
        <v>6</v>
      </c>
      <c r="R1145">
        <v>1</v>
      </c>
      <c r="S1145">
        <v>0</v>
      </c>
      <c r="T1145">
        <v>0</v>
      </c>
      <c r="U1145">
        <v>40</v>
      </c>
      <c r="V1145">
        <v>1</v>
      </c>
      <c r="W1145">
        <v>600390</v>
      </c>
      <c r="X1145" t="s">
        <v>4315</v>
      </c>
      <c r="Y1145">
        <v>70</v>
      </c>
      <c r="Z1145">
        <v>23</v>
      </c>
      <c r="AA1145">
        <v>23</v>
      </c>
      <c r="AB1145">
        <v>14</v>
      </c>
      <c r="AC1145" t="s">
        <v>836</v>
      </c>
      <c r="AD1145" t="s">
        <v>216</v>
      </c>
      <c r="AE1145" t="s">
        <v>7650</v>
      </c>
      <c r="AF1145">
        <v>0</v>
      </c>
      <c r="AG1145">
        <v>0</v>
      </c>
      <c r="AH1145">
        <v>0</v>
      </c>
      <c r="AI1145">
        <v>0</v>
      </c>
      <c r="AJ1145">
        <f>IF(AI1145="","",IF(ISERROR(VLOOKUP(CONCATENATE(F1145),Term!$A$1:$C$2000,1,FALSE)),0,1))</f>
        <v>0</v>
      </c>
    </row>
    <row r="1146" spans="1:36" x14ac:dyDescent="0.15">
      <c r="A1146" t="s">
        <v>6172</v>
      </c>
      <c r="B1146">
        <v>39772</v>
      </c>
      <c r="C1146" s="14">
        <v>39776</v>
      </c>
      <c r="D1146" s="14">
        <v>39820</v>
      </c>
      <c r="F1146">
        <v>446685</v>
      </c>
      <c r="G1146" t="s">
        <v>325</v>
      </c>
      <c r="H1146">
        <v>2113464</v>
      </c>
      <c r="I1146" t="s">
        <v>2605</v>
      </c>
      <c r="J1146" t="s">
        <v>4354</v>
      </c>
      <c r="K1146">
        <v>365268</v>
      </c>
      <c r="L1146" t="s">
        <v>2410</v>
      </c>
      <c r="M1146">
        <v>31</v>
      </c>
      <c r="N1146" t="s">
        <v>924</v>
      </c>
      <c r="O1146" t="s">
        <v>924</v>
      </c>
      <c r="P1146" t="s">
        <v>924</v>
      </c>
      <c r="Q1146">
        <v>2</v>
      </c>
      <c r="R1146">
        <v>0</v>
      </c>
      <c r="S1146">
        <v>0</v>
      </c>
      <c r="T1146">
        <v>0</v>
      </c>
      <c r="U1146" t="s">
        <v>924</v>
      </c>
      <c r="V1146" t="s">
        <v>924</v>
      </c>
      <c r="W1146" t="s">
        <v>924</v>
      </c>
      <c r="X1146" t="s">
        <v>924</v>
      </c>
      <c r="Y1146">
        <v>70</v>
      </c>
      <c r="Z1146">
        <v>23</v>
      </c>
      <c r="AA1146">
        <v>23</v>
      </c>
      <c r="AB1146">
        <v>14</v>
      </c>
      <c r="AC1146" t="s">
        <v>836</v>
      </c>
      <c r="AD1146" t="s">
        <v>216</v>
      </c>
      <c r="AE1146" t="s">
        <v>7175</v>
      </c>
      <c r="AF1146">
        <v>0</v>
      </c>
      <c r="AG1146">
        <v>0</v>
      </c>
      <c r="AH1146">
        <v>1</v>
      </c>
      <c r="AI1146">
        <v>0</v>
      </c>
      <c r="AJ1146">
        <f>IF(AI1146="","",IF(ISERROR(VLOOKUP(CONCATENATE(F1146),Term!$A$1:$C$2000,1,FALSE)),0,1))</f>
        <v>0</v>
      </c>
    </row>
    <row r="1147" spans="1:36" x14ac:dyDescent="0.15">
      <c r="A1147" t="s">
        <v>7646</v>
      </c>
      <c r="B1147">
        <v>39834</v>
      </c>
      <c r="C1147" s="14">
        <v>39835</v>
      </c>
      <c r="D1147" s="14"/>
      <c r="F1147">
        <v>446685</v>
      </c>
      <c r="G1147" t="s">
        <v>325</v>
      </c>
      <c r="H1147">
        <v>2113464</v>
      </c>
      <c r="I1147" t="s">
        <v>2605</v>
      </c>
      <c r="J1147" t="s">
        <v>4354</v>
      </c>
      <c r="K1147">
        <v>415648</v>
      </c>
      <c r="L1147" t="s">
        <v>2410</v>
      </c>
      <c r="M1147">
        <v>31</v>
      </c>
      <c r="N1147" t="s">
        <v>924</v>
      </c>
      <c r="O1147" t="s">
        <v>924</v>
      </c>
      <c r="P1147" t="s">
        <v>924</v>
      </c>
      <c r="Q1147">
        <v>6</v>
      </c>
      <c r="R1147">
        <v>1</v>
      </c>
      <c r="S1147">
        <v>0</v>
      </c>
      <c r="T1147">
        <v>0</v>
      </c>
      <c r="U1147" t="s">
        <v>924</v>
      </c>
      <c r="V1147" t="s">
        <v>924</v>
      </c>
      <c r="W1147" t="s">
        <v>924</v>
      </c>
      <c r="X1147" t="s">
        <v>924</v>
      </c>
      <c r="Y1147">
        <v>70</v>
      </c>
      <c r="Z1147">
        <v>23</v>
      </c>
      <c r="AA1147">
        <v>23</v>
      </c>
      <c r="AB1147">
        <v>14</v>
      </c>
      <c r="AC1147" t="s">
        <v>836</v>
      </c>
      <c r="AD1147" t="s">
        <v>216</v>
      </c>
      <c r="AE1147" t="s">
        <v>7175</v>
      </c>
      <c r="AF1147">
        <v>1</v>
      </c>
      <c r="AG1147">
        <v>0</v>
      </c>
      <c r="AH1147">
        <v>1</v>
      </c>
      <c r="AI1147">
        <v>0</v>
      </c>
      <c r="AJ1147">
        <f>IF(AI1147="","",IF(ISERROR(VLOOKUP(CONCATENATE(F1147),Term!$A$1:$C$2000,1,FALSE)),0,1))</f>
        <v>0</v>
      </c>
    </row>
    <row r="1148" spans="1:36" x14ac:dyDescent="0.15">
      <c r="A1148" t="s">
        <v>7626</v>
      </c>
      <c r="B1148">
        <v>39829</v>
      </c>
      <c r="C1148" s="14">
        <v>39833</v>
      </c>
      <c r="D1148" s="14"/>
      <c r="F1148">
        <v>446685</v>
      </c>
      <c r="G1148" t="s">
        <v>325</v>
      </c>
      <c r="H1148">
        <v>518133</v>
      </c>
      <c r="I1148" t="s">
        <v>2605</v>
      </c>
      <c r="J1148" t="s">
        <v>7627</v>
      </c>
      <c r="K1148">
        <v>328652</v>
      </c>
      <c r="L1148" t="s">
        <v>2410</v>
      </c>
      <c r="M1148">
        <v>31</v>
      </c>
      <c r="N1148" t="s">
        <v>924</v>
      </c>
      <c r="O1148" t="s">
        <v>924</v>
      </c>
      <c r="P1148" t="s">
        <v>924</v>
      </c>
      <c r="Q1148">
        <v>6</v>
      </c>
      <c r="R1148">
        <v>0</v>
      </c>
      <c r="S1148">
        <v>0</v>
      </c>
      <c r="T1148">
        <v>0</v>
      </c>
      <c r="U1148" t="s">
        <v>924</v>
      </c>
      <c r="V1148" t="s">
        <v>924</v>
      </c>
      <c r="W1148" t="s">
        <v>924</v>
      </c>
      <c r="X1148" t="s">
        <v>924</v>
      </c>
      <c r="Y1148">
        <v>70</v>
      </c>
      <c r="Z1148">
        <v>23</v>
      </c>
      <c r="AA1148">
        <v>23</v>
      </c>
      <c r="AB1148">
        <v>14</v>
      </c>
      <c r="AC1148" t="s">
        <v>836</v>
      </c>
      <c r="AD1148" t="s">
        <v>216</v>
      </c>
      <c r="AE1148" t="s">
        <v>7628</v>
      </c>
      <c r="AF1148">
        <v>0</v>
      </c>
      <c r="AG1148">
        <v>0</v>
      </c>
      <c r="AH1148">
        <v>1</v>
      </c>
      <c r="AI1148">
        <v>0</v>
      </c>
      <c r="AJ1148">
        <f>IF(AI1148="","",IF(ISERROR(VLOOKUP(CONCATENATE(F1148),Term!$A$1:$C$2000,1,FALSE)),0,1))</f>
        <v>0</v>
      </c>
    </row>
    <row r="1149" spans="1:36" x14ac:dyDescent="0.15">
      <c r="A1149" t="s">
        <v>7629</v>
      </c>
      <c r="B1149">
        <v>39836</v>
      </c>
      <c r="C1149" s="14">
        <v>39839</v>
      </c>
      <c r="D1149" s="14"/>
      <c r="F1149">
        <v>446685</v>
      </c>
      <c r="G1149" t="s">
        <v>325</v>
      </c>
      <c r="H1149">
        <v>518133</v>
      </c>
      <c r="I1149" t="s">
        <v>2605</v>
      </c>
      <c r="J1149" t="s">
        <v>7627</v>
      </c>
      <c r="K1149">
        <v>488654</v>
      </c>
      <c r="L1149" t="s">
        <v>2410</v>
      </c>
      <c r="M1149">
        <v>31</v>
      </c>
      <c r="N1149" t="s">
        <v>924</v>
      </c>
      <c r="O1149" t="s">
        <v>924</v>
      </c>
      <c r="P1149" t="s">
        <v>924</v>
      </c>
      <c r="Q1149">
        <v>6</v>
      </c>
      <c r="R1149">
        <v>0</v>
      </c>
      <c r="S1149">
        <v>0</v>
      </c>
      <c r="T1149">
        <v>0</v>
      </c>
      <c r="U1149" t="s">
        <v>924</v>
      </c>
      <c r="V1149" t="s">
        <v>924</v>
      </c>
      <c r="W1149" t="s">
        <v>924</v>
      </c>
      <c r="X1149" t="s">
        <v>924</v>
      </c>
      <c r="Y1149">
        <v>70</v>
      </c>
      <c r="Z1149">
        <v>23</v>
      </c>
      <c r="AA1149">
        <v>23</v>
      </c>
      <c r="AB1149">
        <v>14</v>
      </c>
      <c r="AC1149" t="s">
        <v>836</v>
      </c>
      <c r="AD1149" t="s">
        <v>216</v>
      </c>
      <c r="AE1149" t="s">
        <v>7628</v>
      </c>
      <c r="AF1149">
        <v>0</v>
      </c>
      <c r="AG1149">
        <v>0</v>
      </c>
      <c r="AH1149">
        <v>0</v>
      </c>
      <c r="AI1149">
        <v>0</v>
      </c>
      <c r="AJ1149">
        <f>IF(AI1149="","",IF(ISERROR(VLOOKUP(CONCATENATE(F1149),Term!$A$1:$C$2000,1,FALSE)),0,1))</f>
        <v>0</v>
      </c>
    </row>
    <row r="1150" spans="1:36" x14ac:dyDescent="0.15">
      <c r="A1150" t="s">
        <v>7630</v>
      </c>
      <c r="B1150">
        <v>39842</v>
      </c>
      <c r="C1150">
        <v>39843</v>
      </c>
      <c r="F1150">
        <v>446685</v>
      </c>
      <c r="G1150" t="s">
        <v>325</v>
      </c>
      <c r="H1150">
        <v>518133</v>
      </c>
      <c r="I1150" t="s">
        <v>2605</v>
      </c>
      <c r="J1150" t="s">
        <v>7627</v>
      </c>
      <c r="K1150">
        <v>668497</v>
      </c>
      <c r="L1150" t="s">
        <v>2410</v>
      </c>
      <c r="M1150">
        <v>31</v>
      </c>
      <c r="N1150" t="s">
        <v>924</v>
      </c>
      <c r="O1150" t="s">
        <v>924</v>
      </c>
      <c r="P1150" t="s">
        <v>924</v>
      </c>
      <c r="Q1150">
        <v>6</v>
      </c>
      <c r="R1150">
        <v>1</v>
      </c>
      <c r="S1150">
        <v>0</v>
      </c>
      <c r="T1150">
        <v>0</v>
      </c>
      <c r="U1150" t="s">
        <v>924</v>
      </c>
      <c r="V1150" t="s">
        <v>924</v>
      </c>
      <c r="W1150" t="s">
        <v>924</v>
      </c>
      <c r="X1150" t="s">
        <v>924</v>
      </c>
      <c r="Y1150">
        <v>70</v>
      </c>
      <c r="Z1150">
        <v>23</v>
      </c>
      <c r="AA1150">
        <v>23</v>
      </c>
      <c r="AB1150">
        <v>14</v>
      </c>
      <c r="AC1150" t="s">
        <v>836</v>
      </c>
      <c r="AD1150" t="s">
        <v>216</v>
      </c>
      <c r="AE1150" t="s">
        <v>7628</v>
      </c>
      <c r="AF1150">
        <v>1</v>
      </c>
      <c r="AG1150">
        <v>0</v>
      </c>
      <c r="AH1150">
        <v>0</v>
      </c>
      <c r="AI1150">
        <v>0</v>
      </c>
      <c r="AJ1150">
        <f>IF(AI1150="","",IF(ISERROR(VLOOKUP(CONCATENATE(F1150),Term!$A$1:$C$2000,1,FALSE)),0,1))</f>
        <v>0</v>
      </c>
    </row>
    <row r="1151" spans="1:36" x14ac:dyDescent="0.15">
      <c r="A1151" t="s">
        <v>730</v>
      </c>
      <c r="B1151">
        <v>39819</v>
      </c>
      <c r="C1151" s="14">
        <v>39822</v>
      </c>
      <c r="D1151" s="14"/>
      <c r="F1151">
        <v>446685</v>
      </c>
      <c r="G1151" t="s">
        <v>325</v>
      </c>
      <c r="H1151">
        <v>2174154</v>
      </c>
      <c r="I1151" t="s">
        <v>2605</v>
      </c>
      <c r="J1151" t="s">
        <v>731</v>
      </c>
      <c r="K1151">
        <v>416157</v>
      </c>
      <c r="L1151" t="s">
        <v>2410</v>
      </c>
      <c r="M1151">
        <v>31</v>
      </c>
      <c r="N1151" t="s">
        <v>924</v>
      </c>
      <c r="O1151" t="s">
        <v>924</v>
      </c>
      <c r="P1151" t="s">
        <v>924</v>
      </c>
      <c r="Q1151">
        <v>5</v>
      </c>
      <c r="R1151">
        <v>0</v>
      </c>
      <c r="S1151">
        <v>0</v>
      </c>
      <c r="T1151">
        <v>0</v>
      </c>
      <c r="U1151" t="s">
        <v>924</v>
      </c>
      <c r="V1151" t="s">
        <v>924</v>
      </c>
      <c r="W1151" t="s">
        <v>924</v>
      </c>
      <c r="X1151" t="s">
        <v>924</v>
      </c>
      <c r="Y1151">
        <v>70</v>
      </c>
      <c r="Z1151">
        <v>23</v>
      </c>
      <c r="AA1151">
        <v>23</v>
      </c>
      <c r="AB1151">
        <v>14</v>
      </c>
      <c r="AC1151" t="s">
        <v>836</v>
      </c>
      <c r="AD1151" t="s">
        <v>216</v>
      </c>
      <c r="AE1151" t="s">
        <v>7180</v>
      </c>
      <c r="AF1151">
        <v>0</v>
      </c>
      <c r="AG1151">
        <v>0</v>
      </c>
      <c r="AH1151">
        <v>1</v>
      </c>
      <c r="AI1151">
        <v>0</v>
      </c>
      <c r="AJ1151">
        <f>IF(AI1151="","",IF(ISERROR(VLOOKUP(CONCATENATE(F1151),Term!$A$1:$C$2000,1,FALSE)),0,1))</f>
        <v>0</v>
      </c>
    </row>
    <row r="1152" spans="1:36" x14ac:dyDescent="0.15">
      <c r="A1152" t="s">
        <v>7653</v>
      </c>
      <c r="B1152">
        <v>39819</v>
      </c>
      <c r="C1152" s="14">
        <v>39840</v>
      </c>
      <c r="D1152" s="14"/>
      <c r="F1152">
        <v>446685</v>
      </c>
      <c r="G1152" t="s">
        <v>325</v>
      </c>
      <c r="H1152">
        <v>2174154</v>
      </c>
      <c r="I1152" t="s">
        <v>2605</v>
      </c>
      <c r="J1152" t="s">
        <v>731</v>
      </c>
      <c r="K1152">
        <v>492978</v>
      </c>
      <c r="L1152" t="s">
        <v>2410</v>
      </c>
      <c r="M1152">
        <v>31</v>
      </c>
      <c r="N1152" t="s">
        <v>924</v>
      </c>
      <c r="O1152" t="s">
        <v>924</v>
      </c>
      <c r="P1152" t="s">
        <v>924</v>
      </c>
      <c r="Q1152">
        <v>6</v>
      </c>
      <c r="R1152">
        <v>0</v>
      </c>
      <c r="S1152">
        <v>0</v>
      </c>
      <c r="T1152">
        <v>0</v>
      </c>
      <c r="U1152" t="s">
        <v>924</v>
      </c>
      <c r="V1152" t="s">
        <v>924</v>
      </c>
      <c r="W1152" t="s">
        <v>924</v>
      </c>
      <c r="X1152" t="s">
        <v>924</v>
      </c>
      <c r="Y1152">
        <v>70</v>
      </c>
      <c r="Z1152">
        <v>23</v>
      </c>
      <c r="AA1152">
        <v>23</v>
      </c>
      <c r="AB1152">
        <v>14</v>
      </c>
      <c r="AC1152" t="s">
        <v>836</v>
      </c>
      <c r="AD1152" t="s">
        <v>216</v>
      </c>
      <c r="AE1152" t="s">
        <v>7180</v>
      </c>
      <c r="AF1152">
        <v>0</v>
      </c>
      <c r="AG1152">
        <v>0</v>
      </c>
      <c r="AH1152">
        <v>1</v>
      </c>
      <c r="AI1152">
        <v>0</v>
      </c>
      <c r="AJ1152">
        <f>IF(AI1152="","",IF(ISERROR(VLOOKUP(CONCATENATE(F1152),Term!$A$1:$C$2000,1,FALSE)),0,1))</f>
        <v>0</v>
      </c>
    </row>
    <row r="1153" spans="1:36" x14ac:dyDescent="0.15">
      <c r="A1153" t="s">
        <v>7654</v>
      </c>
      <c r="B1153">
        <v>39827</v>
      </c>
      <c r="C1153" s="14">
        <v>39841</v>
      </c>
      <c r="D1153" s="14"/>
      <c r="F1153">
        <v>446685</v>
      </c>
      <c r="G1153" t="s">
        <v>325</v>
      </c>
      <c r="H1153">
        <v>2174154</v>
      </c>
      <c r="I1153" t="s">
        <v>2605</v>
      </c>
      <c r="J1153" t="s">
        <v>731</v>
      </c>
      <c r="K1153">
        <v>382027</v>
      </c>
      <c r="L1153" t="s">
        <v>2410</v>
      </c>
      <c r="M1153">
        <v>31</v>
      </c>
      <c r="N1153" t="s">
        <v>924</v>
      </c>
      <c r="O1153" t="s">
        <v>924</v>
      </c>
      <c r="P1153" t="s">
        <v>924</v>
      </c>
      <c r="Q1153">
        <v>6</v>
      </c>
      <c r="R1153">
        <v>1</v>
      </c>
      <c r="S1153">
        <v>0</v>
      </c>
      <c r="T1153">
        <v>0</v>
      </c>
      <c r="U1153" t="s">
        <v>924</v>
      </c>
      <c r="V1153" t="s">
        <v>924</v>
      </c>
      <c r="W1153" t="s">
        <v>924</v>
      </c>
      <c r="X1153" t="s">
        <v>924</v>
      </c>
      <c r="Y1153">
        <v>70</v>
      </c>
      <c r="Z1153">
        <v>23</v>
      </c>
      <c r="AA1153">
        <v>23</v>
      </c>
      <c r="AB1153">
        <v>14</v>
      </c>
      <c r="AC1153" t="s">
        <v>836</v>
      </c>
      <c r="AD1153" t="s">
        <v>216</v>
      </c>
      <c r="AE1153" t="s">
        <v>7180</v>
      </c>
      <c r="AF1153">
        <v>1</v>
      </c>
      <c r="AG1153">
        <v>0</v>
      </c>
      <c r="AH1153">
        <v>0</v>
      </c>
      <c r="AI1153">
        <v>0</v>
      </c>
      <c r="AJ1153">
        <f>IF(AI1153="","",IF(ISERROR(VLOOKUP(CONCATENATE(F1153),Term!$A$1:$C$2000,1,FALSE)),0,1))</f>
        <v>0</v>
      </c>
    </row>
    <row r="1154" spans="1:36" x14ac:dyDescent="0.15">
      <c r="A1154" t="s">
        <v>6258</v>
      </c>
      <c r="B1154">
        <v>39769</v>
      </c>
      <c r="C1154">
        <v>39769</v>
      </c>
      <c r="E1154">
        <v>39811</v>
      </c>
      <c r="F1154">
        <v>446685</v>
      </c>
      <c r="G1154" t="s">
        <v>325</v>
      </c>
      <c r="H1154">
        <v>519727</v>
      </c>
      <c r="I1154" t="s">
        <v>2605</v>
      </c>
      <c r="J1154" t="s">
        <v>6259</v>
      </c>
      <c r="K1154">
        <v>288435</v>
      </c>
      <c r="L1154" t="s">
        <v>2410</v>
      </c>
      <c r="M1154">
        <v>31</v>
      </c>
      <c r="N1154" t="s">
        <v>932</v>
      </c>
      <c r="O1154">
        <v>4</v>
      </c>
      <c r="P1154">
        <v>34</v>
      </c>
      <c r="Q1154">
        <v>2</v>
      </c>
      <c r="R1154">
        <v>1</v>
      </c>
      <c r="S1154">
        <v>1</v>
      </c>
      <c r="T1154">
        <v>1</v>
      </c>
      <c r="U1154">
        <v>34</v>
      </c>
      <c r="V1154">
        <v>1</v>
      </c>
      <c r="W1154">
        <v>288435</v>
      </c>
      <c r="X1154" t="s">
        <v>4315</v>
      </c>
      <c r="Y1154">
        <v>70</v>
      </c>
      <c r="Z1154">
        <v>23</v>
      </c>
      <c r="AA1154">
        <v>23</v>
      </c>
      <c r="AB1154">
        <v>14</v>
      </c>
      <c r="AC1154" t="s">
        <v>836</v>
      </c>
      <c r="AD1154" t="s">
        <v>216</v>
      </c>
      <c r="AE1154" t="s">
        <v>7631</v>
      </c>
      <c r="AF1154">
        <v>1</v>
      </c>
      <c r="AG1154">
        <v>0</v>
      </c>
      <c r="AH1154">
        <v>1</v>
      </c>
      <c r="AI1154">
        <v>1</v>
      </c>
      <c r="AJ1154">
        <f>IF(AI1154="","",IF(ISERROR(VLOOKUP(CONCATENATE(F1154),Term!$A$1:$C$2000,1,FALSE)),0,1))</f>
        <v>0</v>
      </c>
    </row>
    <row r="1155" spans="1:36" x14ac:dyDescent="0.15">
      <c r="A1155" t="s">
        <v>6421</v>
      </c>
      <c r="B1155">
        <v>39742</v>
      </c>
      <c r="C1155" s="14">
        <v>39759</v>
      </c>
      <c r="D1155" s="14">
        <v>39764</v>
      </c>
      <c r="F1155">
        <v>523027</v>
      </c>
      <c r="G1155" t="s">
        <v>868</v>
      </c>
      <c r="H1155">
        <v>2183328</v>
      </c>
      <c r="I1155" t="s">
        <v>2605</v>
      </c>
      <c r="J1155" t="s">
        <v>5304</v>
      </c>
      <c r="K1155">
        <v>534187</v>
      </c>
      <c r="L1155" t="s">
        <v>2458</v>
      </c>
      <c r="M1155">
        <v>31</v>
      </c>
      <c r="N1155" t="s">
        <v>924</v>
      </c>
      <c r="O1155" t="s">
        <v>924</v>
      </c>
      <c r="P1155" t="s">
        <v>924</v>
      </c>
      <c r="Q1155">
        <v>1</v>
      </c>
      <c r="R1155">
        <v>1</v>
      </c>
      <c r="S1155">
        <v>0</v>
      </c>
      <c r="T1155">
        <v>0</v>
      </c>
      <c r="U1155" t="s">
        <v>924</v>
      </c>
      <c r="V1155" t="s">
        <v>924</v>
      </c>
      <c r="W1155" t="s">
        <v>924</v>
      </c>
      <c r="X1155" t="s">
        <v>924</v>
      </c>
      <c r="Y1155">
        <v>14</v>
      </c>
      <c r="Z1155">
        <v>9</v>
      </c>
      <c r="AA1155">
        <v>6</v>
      </c>
      <c r="AB1155">
        <v>4</v>
      </c>
      <c r="AC1155" t="s">
        <v>1696</v>
      </c>
      <c r="AD1155" t="s">
        <v>6874</v>
      </c>
      <c r="AE1155" t="s">
        <v>7921</v>
      </c>
      <c r="AF1155">
        <v>1</v>
      </c>
      <c r="AG1155">
        <v>0</v>
      </c>
      <c r="AH1155">
        <v>1</v>
      </c>
      <c r="AI1155">
        <v>0</v>
      </c>
      <c r="AJ1155">
        <f>IF(AI1155="","",IF(ISERROR(VLOOKUP(CONCATENATE(F1155),Term!$A$1:$C$2000,1,FALSE)),0,1))</f>
        <v>0</v>
      </c>
    </row>
    <row r="1156" spans="1:36" x14ac:dyDescent="0.15">
      <c r="A1156" t="s">
        <v>461</v>
      </c>
      <c r="B1156">
        <v>39773</v>
      </c>
      <c r="C1156" s="14">
        <v>39773</v>
      </c>
      <c r="D1156" s="14">
        <v>39798</v>
      </c>
      <c r="F1156">
        <v>523027</v>
      </c>
      <c r="G1156" t="s">
        <v>868</v>
      </c>
      <c r="H1156">
        <v>2190958</v>
      </c>
      <c r="I1156" t="s">
        <v>2605</v>
      </c>
      <c r="J1156" t="s">
        <v>462</v>
      </c>
      <c r="K1156">
        <v>294801</v>
      </c>
      <c r="L1156" t="s">
        <v>2458</v>
      </c>
      <c r="M1156">
        <v>31</v>
      </c>
      <c r="N1156" t="s">
        <v>924</v>
      </c>
      <c r="O1156" t="s">
        <v>924</v>
      </c>
      <c r="P1156" t="s">
        <v>924</v>
      </c>
      <c r="Q1156">
        <v>2</v>
      </c>
      <c r="R1156">
        <v>1</v>
      </c>
      <c r="S1156">
        <v>0</v>
      </c>
      <c r="T1156">
        <v>0</v>
      </c>
      <c r="U1156" t="s">
        <v>924</v>
      </c>
      <c r="V1156" t="s">
        <v>924</v>
      </c>
      <c r="W1156" t="s">
        <v>924</v>
      </c>
      <c r="X1156" t="s">
        <v>924</v>
      </c>
      <c r="Y1156">
        <v>14</v>
      </c>
      <c r="Z1156">
        <v>9</v>
      </c>
      <c r="AA1156">
        <v>6</v>
      </c>
      <c r="AB1156">
        <v>4</v>
      </c>
      <c r="AC1156" t="s">
        <v>1696</v>
      </c>
      <c r="AD1156" t="s">
        <v>6874</v>
      </c>
      <c r="AE1156" t="s">
        <v>7923</v>
      </c>
      <c r="AF1156">
        <v>1</v>
      </c>
      <c r="AG1156">
        <v>0</v>
      </c>
      <c r="AH1156">
        <v>1</v>
      </c>
      <c r="AI1156">
        <v>0</v>
      </c>
      <c r="AJ1156">
        <f>IF(AI1156="","",IF(ISERROR(VLOOKUP(CONCATENATE(F1156),Term!$A$1:$C$2000,1,FALSE)),0,1))</f>
        <v>0</v>
      </c>
    </row>
    <row r="1157" spans="1:36" x14ac:dyDescent="0.15">
      <c r="A1157" t="s">
        <v>6420</v>
      </c>
      <c r="B1157">
        <v>39762</v>
      </c>
      <c r="C1157" s="14">
        <v>39762</v>
      </c>
      <c r="D1157" s="14">
        <v>39801</v>
      </c>
      <c r="F1157">
        <v>523027</v>
      </c>
      <c r="G1157" t="s">
        <v>868</v>
      </c>
      <c r="H1157">
        <v>2047854</v>
      </c>
      <c r="I1157" t="s">
        <v>2605</v>
      </c>
      <c r="J1157" t="s">
        <v>5302</v>
      </c>
      <c r="K1157">
        <v>127289</v>
      </c>
      <c r="L1157" t="s">
        <v>2437</v>
      </c>
      <c r="M1157">
        <v>31</v>
      </c>
      <c r="N1157" t="s">
        <v>924</v>
      </c>
      <c r="O1157" t="s">
        <v>924</v>
      </c>
      <c r="P1157" t="s">
        <v>924</v>
      </c>
      <c r="Q1157">
        <v>1</v>
      </c>
      <c r="R1157">
        <v>0</v>
      </c>
      <c r="S1157">
        <v>0</v>
      </c>
      <c r="T1157">
        <v>0</v>
      </c>
      <c r="U1157" t="s">
        <v>924</v>
      </c>
      <c r="V1157" t="s">
        <v>924</v>
      </c>
      <c r="W1157" t="s">
        <v>924</v>
      </c>
      <c r="X1157" t="s">
        <v>924</v>
      </c>
      <c r="Y1157">
        <v>14</v>
      </c>
      <c r="Z1157">
        <v>9</v>
      </c>
      <c r="AA1157">
        <v>6</v>
      </c>
      <c r="AB1157">
        <v>4</v>
      </c>
      <c r="AC1157" t="s">
        <v>1696</v>
      </c>
      <c r="AD1157" t="s">
        <v>6874</v>
      </c>
      <c r="AE1157" t="s">
        <v>5881</v>
      </c>
      <c r="AF1157">
        <v>0</v>
      </c>
      <c r="AG1157">
        <v>0</v>
      </c>
      <c r="AH1157">
        <v>1</v>
      </c>
      <c r="AI1157">
        <v>0</v>
      </c>
      <c r="AJ1157">
        <f>IF(AI1157="","",IF(ISERROR(VLOOKUP(CONCATENATE(F1157),Term!$A$1:$C$2000,1,FALSE)),0,1))</f>
        <v>0</v>
      </c>
    </row>
    <row r="1158" spans="1:36" x14ac:dyDescent="0.15">
      <c r="A1158" t="s">
        <v>573</v>
      </c>
      <c r="B1158">
        <v>39811</v>
      </c>
      <c r="C1158" s="14">
        <v>39812</v>
      </c>
      <c r="D1158" s="14">
        <v>39827</v>
      </c>
      <c r="F1158">
        <v>523027</v>
      </c>
      <c r="G1158" t="s">
        <v>868</v>
      </c>
      <c r="H1158">
        <v>2047854</v>
      </c>
      <c r="I1158" t="s">
        <v>2605</v>
      </c>
      <c r="J1158" t="s">
        <v>5302</v>
      </c>
      <c r="K1158">
        <v>60643</v>
      </c>
      <c r="L1158" t="s">
        <v>2437</v>
      </c>
      <c r="M1158">
        <v>31</v>
      </c>
      <c r="N1158" t="s">
        <v>924</v>
      </c>
      <c r="O1158" t="s">
        <v>924</v>
      </c>
      <c r="P1158" t="s">
        <v>924</v>
      </c>
      <c r="Q1158">
        <v>4</v>
      </c>
      <c r="R1158">
        <v>1</v>
      </c>
      <c r="S1158">
        <v>0</v>
      </c>
      <c r="T1158">
        <v>0</v>
      </c>
      <c r="U1158" t="s">
        <v>924</v>
      </c>
      <c r="V1158" t="s">
        <v>924</v>
      </c>
      <c r="W1158" t="s">
        <v>924</v>
      </c>
      <c r="X1158" t="s">
        <v>924</v>
      </c>
      <c r="Y1158">
        <v>14</v>
      </c>
      <c r="Z1158">
        <v>9</v>
      </c>
      <c r="AA1158">
        <v>6</v>
      </c>
      <c r="AB1158">
        <v>4</v>
      </c>
      <c r="AC1158" t="s">
        <v>1696</v>
      </c>
      <c r="AD1158" t="s">
        <v>6874</v>
      </c>
      <c r="AE1158" t="s">
        <v>5881</v>
      </c>
      <c r="AF1158">
        <v>0</v>
      </c>
      <c r="AG1158">
        <v>0</v>
      </c>
      <c r="AH1158">
        <v>1</v>
      </c>
      <c r="AI1158">
        <v>0</v>
      </c>
      <c r="AJ1158">
        <f>IF(AI1158="","",IF(ISERROR(VLOOKUP(CONCATENATE(F1158),Term!$A$1:$C$2000,1,FALSE)),0,1))</f>
        <v>0</v>
      </c>
    </row>
    <row r="1159" spans="1:36" x14ac:dyDescent="0.15">
      <c r="A1159" t="s">
        <v>4511</v>
      </c>
      <c r="B1159">
        <v>39785</v>
      </c>
      <c r="C1159">
        <v>39786</v>
      </c>
      <c r="E1159">
        <v>39806</v>
      </c>
      <c r="F1159">
        <v>523027</v>
      </c>
      <c r="G1159" t="s">
        <v>868</v>
      </c>
      <c r="H1159">
        <v>2101272</v>
      </c>
      <c r="I1159" t="s">
        <v>2605</v>
      </c>
      <c r="J1159" t="s">
        <v>5303</v>
      </c>
      <c r="K1159">
        <v>84452</v>
      </c>
      <c r="L1159" t="s">
        <v>2437</v>
      </c>
      <c r="M1159">
        <v>31</v>
      </c>
      <c r="N1159" t="s">
        <v>932</v>
      </c>
      <c r="O1159">
        <v>4</v>
      </c>
      <c r="P1159">
        <v>39</v>
      </c>
      <c r="Q1159">
        <v>3</v>
      </c>
      <c r="R1159">
        <v>1</v>
      </c>
      <c r="S1159">
        <v>1</v>
      </c>
      <c r="T1159">
        <v>1</v>
      </c>
      <c r="U1159">
        <v>4</v>
      </c>
      <c r="V1159">
        <v>2</v>
      </c>
      <c r="W1159">
        <v>324236</v>
      </c>
      <c r="X1159" t="s">
        <v>4314</v>
      </c>
      <c r="Y1159">
        <v>14</v>
      </c>
      <c r="Z1159">
        <v>9</v>
      </c>
      <c r="AA1159">
        <v>6</v>
      </c>
      <c r="AB1159">
        <v>4</v>
      </c>
      <c r="AC1159" t="s">
        <v>1696</v>
      </c>
      <c r="AD1159" t="s">
        <v>6874</v>
      </c>
      <c r="AE1159" t="s">
        <v>9968</v>
      </c>
      <c r="AF1159">
        <v>0</v>
      </c>
      <c r="AG1159">
        <v>0</v>
      </c>
      <c r="AH1159">
        <v>0</v>
      </c>
      <c r="AI1159">
        <v>1</v>
      </c>
      <c r="AJ1159">
        <f>IF(AI1159="","",IF(ISERROR(VLOOKUP(CONCATENATE(F1159),Term!$A$1:$C$2000,1,FALSE)),0,1))</f>
        <v>0</v>
      </c>
    </row>
    <row r="1160" spans="1:36" x14ac:dyDescent="0.15">
      <c r="A1160" t="s">
        <v>4510</v>
      </c>
      <c r="B1160">
        <v>39784</v>
      </c>
      <c r="C1160" s="14">
        <v>39785</v>
      </c>
      <c r="D1160" s="14">
        <v>39792</v>
      </c>
      <c r="F1160">
        <v>523027</v>
      </c>
      <c r="G1160" t="s">
        <v>868</v>
      </c>
      <c r="H1160">
        <v>2101272</v>
      </c>
      <c r="I1160" t="s">
        <v>2605</v>
      </c>
      <c r="J1160" t="s">
        <v>5303</v>
      </c>
      <c r="K1160">
        <v>198641</v>
      </c>
      <c r="L1160" t="s">
        <v>2437</v>
      </c>
      <c r="M1160">
        <v>31</v>
      </c>
      <c r="N1160" t="s">
        <v>924</v>
      </c>
      <c r="O1160" t="s">
        <v>924</v>
      </c>
      <c r="P1160" t="s">
        <v>924</v>
      </c>
      <c r="Q1160">
        <v>3</v>
      </c>
      <c r="R1160">
        <v>0</v>
      </c>
      <c r="S1160">
        <v>0</v>
      </c>
      <c r="T1160">
        <v>0</v>
      </c>
      <c r="U1160">
        <v>4</v>
      </c>
      <c r="V1160">
        <v>2</v>
      </c>
      <c r="W1160">
        <v>324236</v>
      </c>
      <c r="X1160" t="s">
        <v>4314</v>
      </c>
      <c r="Y1160">
        <v>14</v>
      </c>
      <c r="Z1160">
        <v>9</v>
      </c>
      <c r="AA1160">
        <v>6</v>
      </c>
      <c r="AB1160">
        <v>4</v>
      </c>
      <c r="AC1160" t="s">
        <v>1696</v>
      </c>
      <c r="AD1160" t="s">
        <v>6874</v>
      </c>
      <c r="AE1160" t="s">
        <v>9968</v>
      </c>
      <c r="AF1160">
        <v>0</v>
      </c>
      <c r="AG1160">
        <v>0</v>
      </c>
      <c r="AH1160">
        <v>1</v>
      </c>
      <c r="AI1160">
        <v>0</v>
      </c>
      <c r="AJ1160">
        <f>IF(AI1160="","",IF(ISERROR(VLOOKUP(CONCATENATE(F1160),Term!$A$1:$C$2000,1,FALSE)),0,1))</f>
        <v>0</v>
      </c>
    </row>
    <row r="1161" spans="1:36" x14ac:dyDescent="0.15">
      <c r="A1161" t="s">
        <v>6422</v>
      </c>
      <c r="B1161">
        <v>39757</v>
      </c>
      <c r="C1161" s="14">
        <v>39757</v>
      </c>
      <c r="D1161" s="14">
        <v>39785</v>
      </c>
      <c r="F1161">
        <v>523027</v>
      </c>
      <c r="G1161" t="s">
        <v>868</v>
      </c>
      <c r="H1161">
        <v>2190276</v>
      </c>
      <c r="I1161" t="s">
        <v>2605</v>
      </c>
      <c r="J1161" t="s">
        <v>5305</v>
      </c>
      <c r="K1161">
        <v>159101</v>
      </c>
      <c r="L1161" t="s">
        <v>2437</v>
      </c>
      <c r="M1161">
        <v>31</v>
      </c>
      <c r="N1161" t="s">
        <v>924</v>
      </c>
      <c r="O1161" t="s">
        <v>924</v>
      </c>
      <c r="P1161" t="s">
        <v>924</v>
      </c>
      <c r="Q1161">
        <v>1</v>
      </c>
      <c r="R1161">
        <v>1</v>
      </c>
      <c r="S1161">
        <v>0</v>
      </c>
      <c r="T1161">
        <v>0</v>
      </c>
      <c r="U1161" t="s">
        <v>924</v>
      </c>
      <c r="V1161" t="s">
        <v>924</v>
      </c>
      <c r="W1161" t="s">
        <v>924</v>
      </c>
      <c r="X1161" t="s">
        <v>924</v>
      </c>
      <c r="Y1161">
        <v>14</v>
      </c>
      <c r="Z1161">
        <v>9</v>
      </c>
      <c r="AA1161">
        <v>6</v>
      </c>
      <c r="AB1161">
        <v>4</v>
      </c>
      <c r="AC1161" t="s">
        <v>1696</v>
      </c>
      <c r="AD1161" t="s">
        <v>6874</v>
      </c>
      <c r="AE1161" t="s">
        <v>7922</v>
      </c>
      <c r="AF1161">
        <v>0</v>
      </c>
      <c r="AG1161">
        <v>0</v>
      </c>
      <c r="AH1161">
        <v>1</v>
      </c>
      <c r="AI1161">
        <v>0</v>
      </c>
      <c r="AJ1161">
        <f>IF(AI1161="","",IF(ISERROR(VLOOKUP(CONCATENATE(F1161),Term!$A$1:$C$2000,1,FALSE)),0,1))</f>
        <v>0</v>
      </c>
    </row>
    <row r="1162" spans="1:36" x14ac:dyDescent="0.15">
      <c r="A1162" t="s">
        <v>4509</v>
      </c>
      <c r="B1162">
        <v>39783</v>
      </c>
      <c r="C1162" s="14">
        <v>39790</v>
      </c>
      <c r="D1162" s="14"/>
      <c r="E1162">
        <v>39827</v>
      </c>
      <c r="F1162">
        <v>523027</v>
      </c>
      <c r="G1162" t="s">
        <v>868</v>
      </c>
      <c r="H1162">
        <v>2205285</v>
      </c>
      <c r="I1162" t="s">
        <v>2605</v>
      </c>
      <c r="J1162" t="s">
        <v>5301</v>
      </c>
      <c r="K1162">
        <v>205535</v>
      </c>
      <c r="L1162" t="s">
        <v>2437</v>
      </c>
      <c r="M1162">
        <v>31</v>
      </c>
      <c r="N1162" t="s">
        <v>646</v>
      </c>
      <c r="O1162">
        <v>5</v>
      </c>
      <c r="P1162">
        <v>18</v>
      </c>
      <c r="Q1162">
        <v>3</v>
      </c>
      <c r="R1162">
        <v>1</v>
      </c>
      <c r="S1162">
        <v>1</v>
      </c>
      <c r="T1162">
        <v>1</v>
      </c>
      <c r="U1162">
        <v>11</v>
      </c>
      <c r="V1162">
        <v>2</v>
      </c>
      <c r="W1162">
        <v>814305</v>
      </c>
      <c r="X1162" t="s">
        <v>4314</v>
      </c>
      <c r="Y1162">
        <v>14</v>
      </c>
      <c r="Z1162">
        <v>9</v>
      </c>
      <c r="AA1162">
        <v>6</v>
      </c>
      <c r="AB1162">
        <v>4</v>
      </c>
      <c r="AC1162" t="s">
        <v>1696</v>
      </c>
      <c r="AD1162" t="s">
        <v>6874</v>
      </c>
      <c r="AE1162" t="s">
        <v>7981</v>
      </c>
      <c r="AF1162">
        <v>0</v>
      </c>
      <c r="AG1162">
        <v>0</v>
      </c>
      <c r="AH1162">
        <v>1</v>
      </c>
      <c r="AI1162">
        <v>1</v>
      </c>
      <c r="AJ1162">
        <f>IF(AI1162="","",IF(ISERROR(VLOOKUP(CONCATENATE(F1162),Term!$A$1:$C$2000,1,FALSE)),0,1))</f>
        <v>0</v>
      </c>
    </row>
    <row r="1163" spans="1:36" x14ac:dyDescent="0.15">
      <c r="A1163" t="s">
        <v>574</v>
      </c>
      <c r="B1163">
        <v>39800</v>
      </c>
      <c r="C1163" s="14">
        <v>39800</v>
      </c>
      <c r="D1163" s="14">
        <v>39811</v>
      </c>
      <c r="F1163">
        <v>523027</v>
      </c>
      <c r="G1163" t="s">
        <v>868</v>
      </c>
      <c r="H1163">
        <v>2122637</v>
      </c>
      <c r="I1163" t="s">
        <v>2605</v>
      </c>
      <c r="J1163" t="s">
        <v>639</v>
      </c>
      <c r="K1163">
        <v>314153</v>
      </c>
      <c r="L1163" t="s">
        <v>2458</v>
      </c>
      <c r="M1163">
        <v>31</v>
      </c>
      <c r="N1163" t="s">
        <v>924</v>
      </c>
      <c r="O1163" t="s">
        <v>924</v>
      </c>
      <c r="P1163" t="s">
        <v>924</v>
      </c>
      <c r="Q1163">
        <v>4</v>
      </c>
      <c r="R1163">
        <v>1</v>
      </c>
      <c r="S1163">
        <v>0</v>
      </c>
      <c r="T1163">
        <v>0</v>
      </c>
      <c r="U1163" t="s">
        <v>924</v>
      </c>
      <c r="V1163" t="s">
        <v>924</v>
      </c>
      <c r="W1163" t="s">
        <v>924</v>
      </c>
      <c r="X1163" t="s">
        <v>924</v>
      </c>
      <c r="Y1163">
        <v>14</v>
      </c>
      <c r="Z1163">
        <v>9</v>
      </c>
      <c r="AA1163">
        <v>6</v>
      </c>
      <c r="AB1163">
        <v>4</v>
      </c>
      <c r="AC1163" t="s">
        <v>1696</v>
      </c>
      <c r="AD1163" t="s">
        <v>6874</v>
      </c>
      <c r="AE1163" t="s">
        <v>7919</v>
      </c>
      <c r="AF1163">
        <v>1</v>
      </c>
      <c r="AG1163">
        <v>0</v>
      </c>
      <c r="AH1163">
        <v>1</v>
      </c>
      <c r="AI1163">
        <v>0</v>
      </c>
      <c r="AJ1163">
        <f>IF(AI1163="","",IF(ISERROR(VLOOKUP(CONCATENATE(F1163),Term!$A$1:$C$2000,1,FALSE)),0,1))</f>
        <v>0</v>
      </c>
    </row>
    <row r="1164" spans="1:36" x14ac:dyDescent="0.15">
      <c r="A1164" t="s">
        <v>460</v>
      </c>
      <c r="B1164">
        <v>39772</v>
      </c>
      <c r="C1164" s="14">
        <v>39773</v>
      </c>
      <c r="D1164" s="14"/>
      <c r="E1164">
        <v>39811</v>
      </c>
      <c r="F1164">
        <v>523027</v>
      </c>
      <c r="G1164" t="s">
        <v>868</v>
      </c>
      <c r="H1164">
        <v>2100367</v>
      </c>
      <c r="I1164" t="s">
        <v>2605</v>
      </c>
      <c r="J1164" t="s">
        <v>5287</v>
      </c>
      <c r="K1164">
        <v>167887</v>
      </c>
      <c r="L1164" t="s">
        <v>2458</v>
      </c>
      <c r="M1164">
        <v>31</v>
      </c>
      <c r="N1164" t="s">
        <v>932</v>
      </c>
      <c r="O1164">
        <v>4</v>
      </c>
      <c r="P1164">
        <v>34</v>
      </c>
      <c r="Q1164">
        <v>2</v>
      </c>
      <c r="R1164">
        <v>1</v>
      </c>
      <c r="S1164">
        <v>1</v>
      </c>
      <c r="T1164">
        <v>1</v>
      </c>
      <c r="U1164">
        <v>34</v>
      </c>
      <c r="V1164">
        <v>1</v>
      </c>
      <c r="W1164">
        <v>167887</v>
      </c>
      <c r="X1164" t="s">
        <v>4315</v>
      </c>
      <c r="Y1164">
        <v>14</v>
      </c>
      <c r="Z1164">
        <v>9</v>
      </c>
      <c r="AA1164">
        <v>6</v>
      </c>
      <c r="AB1164">
        <v>4</v>
      </c>
      <c r="AC1164" t="s">
        <v>1696</v>
      </c>
      <c r="AD1164" t="s">
        <v>6874</v>
      </c>
      <c r="AE1164" t="s">
        <v>8297</v>
      </c>
      <c r="AF1164">
        <v>1</v>
      </c>
      <c r="AG1164">
        <v>0</v>
      </c>
      <c r="AH1164">
        <v>1</v>
      </c>
      <c r="AI1164">
        <v>1</v>
      </c>
      <c r="AJ1164">
        <f>IF(AI1164="","",IF(ISERROR(VLOOKUP(CONCATENATE(F1164),Term!$A$1:$C$2000,1,FALSE)),0,1))</f>
        <v>0</v>
      </c>
    </row>
    <row r="1165" spans="1:36" x14ac:dyDescent="0.15">
      <c r="A1165" t="s">
        <v>3734</v>
      </c>
      <c r="B1165">
        <v>39813</v>
      </c>
      <c r="C1165">
        <v>39815</v>
      </c>
      <c r="D1165">
        <v>39825</v>
      </c>
      <c r="F1165">
        <v>523100</v>
      </c>
      <c r="G1165" t="s">
        <v>1693</v>
      </c>
      <c r="H1165">
        <v>2205051</v>
      </c>
      <c r="I1165" t="s">
        <v>2605</v>
      </c>
      <c r="J1165" t="s">
        <v>3735</v>
      </c>
      <c r="K1165">
        <v>159355</v>
      </c>
      <c r="L1165" t="s">
        <v>2459</v>
      </c>
      <c r="M1165">
        <v>31</v>
      </c>
      <c r="N1165" t="s">
        <v>924</v>
      </c>
      <c r="O1165" t="s">
        <v>924</v>
      </c>
      <c r="P1165" t="s">
        <v>924</v>
      </c>
      <c r="Q1165">
        <v>5</v>
      </c>
      <c r="R1165">
        <v>0</v>
      </c>
      <c r="S1165">
        <v>0</v>
      </c>
      <c r="T1165">
        <v>0</v>
      </c>
      <c r="U1165" t="s">
        <v>924</v>
      </c>
      <c r="V1165" t="s">
        <v>924</v>
      </c>
      <c r="W1165" t="s">
        <v>924</v>
      </c>
      <c r="X1165" t="s">
        <v>924</v>
      </c>
      <c r="Y1165">
        <v>60</v>
      </c>
      <c r="Z1165">
        <v>9</v>
      </c>
      <c r="AA1165">
        <v>23</v>
      </c>
      <c r="AB1165">
        <v>6</v>
      </c>
      <c r="AC1165" t="s">
        <v>5970</v>
      </c>
      <c r="AD1165" t="s">
        <v>2592</v>
      </c>
      <c r="AE1165" t="s">
        <v>7927</v>
      </c>
      <c r="AF1165">
        <v>0</v>
      </c>
      <c r="AG1165">
        <v>0</v>
      </c>
      <c r="AH1165">
        <v>1</v>
      </c>
      <c r="AI1165">
        <v>0</v>
      </c>
      <c r="AJ1165">
        <f>IF(AI1165="","",IF(ISERROR(VLOOKUP(CONCATENATE(F1165),Term!$A$1:$C$2000,1,FALSE)),0,1))</f>
        <v>0</v>
      </c>
    </row>
    <row r="1166" spans="1:36" x14ac:dyDescent="0.15">
      <c r="A1166" t="s">
        <v>3736</v>
      </c>
      <c r="B1166">
        <v>39815</v>
      </c>
      <c r="C1166">
        <v>39819</v>
      </c>
      <c r="F1166">
        <v>523100</v>
      </c>
      <c r="G1166" t="s">
        <v>1693</v>
      </c>
      <c r="H1166">
        <v>2205051</v>
      </c>
      <c r="I1166" t="s">
        <v>2605</v>
      </c>
      <c r="J1166" t="s">
        <v>3735</v>
      </c>
      <c r="K1166">
        <v>227156</v>
      </c>
      <c r="L1166" t="s">
        <v>2459</v>
      </c>
      <c r="M1166">
        <v>31</v>
      </c>
      <c r="N1166" t="s">
        <v>924</v>
      </c>
      <c r="O1166" t="s">
        <v>924</v>
      </c>
      <c r="P1166" t="s">
        <v>924</v>
      </c>
      <c r="Q1166">
        <v>5</v>
      </c>
      <c r="R1166">
        <v>1</v>
      </c>
      <c r="S1166">
        <v>0</v>
      </c>
      <c r="T1166">
        <v>0</v>
      </c>
      <c r="U1166" t="s">
        <v>924</v>
      </c>
      <c r="V1166" t="s">
        <v>924</v>
      </c>
      <c r="W1166" t="s">
        <v>924</v>
      </c>
      <c r="X1166" t="s">
        <v>924</v>
      </c>
      <c r="Y1166">
        <v>60</v>
      </c>
      <c r="Z1166">
        <v>9</v>
      </c>
      <c r="AA1166">
        <v>23</v>
      </c>
      <c r="AB1166">
        <v>6</v>
      </c>
      <c r="AC1166" t="s">
        <v>5970</v>
      </c>
      <c r="AD1166" t="s">
        <v>2592</v>
      </c>
      <c r="AE1166" t="s">
        <v>7927</v>
      </c>
      <c r="AF1166">
        <v>1</v>
      </c>
      <c r="AG1166">
        <v>0</v>
      </c>
      <c r="AH1166">
        <v>0</v>
      </c>
      <c r="AI1166">
        <v>0</v>
      </c>
      <c r="AJ1166">
        <f>IF(AI1166="","",IF(ISERROR(VLOOKUP(CONCATENATE(F1166),Term!$A$1:$C$2000,1,FALSE)),0,1))</f>
        <v>0</v>
      </c>
    </row>
    <row r="1167" spans="1:36" x14ac:dyDescent="0.15">
      <c r="A1167" t="s">
        <v>1715</v>
      </c>
      <c r="B1167">
        <v>39730</v>
      </c>
      <c r="C1167" s="14">
        <v>39731</v>
      </c>
      <c r="D1167" s="14"/>
      <c r="E1167">
        <v>39759</v>
      </c>
      <c r="F1167">
        <v>523100</v>
      </c>
      <c r="G1167" t="s">
        <v>1693</v>
      </c>
      <c r="H1167">
        <v>2201380</v>
      </c>
      <c r="I1167" t="s">
        <v>2605</v>
      </c>
      <c r="J1167" t="s">
        <v>4241</v>
      </c>
      <c r="K1167">
        <v>80137</v>
      </c>
      <c r="L1167" t="s">
        <v>2459</v>
      </c>
      <c r="M1167">
        <v>31</v>
      </c>
      <c r="N1167" t="s">
        <v>2902</v>
      </c>
      <c r="O1167">
        <v>1</v>
      </c>
      <c r="P1167">
        <v>86</v>
      </c>
      <c r="Q1167" t="s">
        <v>924</v>
      </c>
      <c r="R1167">
        <v>0</v>
      </c>
      <c r="S1167">
        <v>1</v>
      </c>
      <c r="T1167">
        <v>1</v>
      </c>
      <c r="U1167">
        <v>19</v>
      </c>
      <c r="V1167">
        <v>5</v>
      </c>
      <c r="W1167">
        <v>1626211</v>
      </c>
      <c r="X1167" t="s">
        <v>4313</v>
      </c>
      <c r="Y1167">
        <v>60</v>
      </c>
      <c r="Z1167">
        <v>9</v>
      </c>
      <c r="AA1167">
        <v>23</v>
      </c>
      <c r="AB1167">
        <v>6</v>
      </c>
      <c r="AC1167" t="s">
        <v>5970</v>
      </c>
      <c r="AD1167" t="s">
        <v>2592</v>
      </c>
      <c r="AE1167" t="s">
        <v>7926</v>
      </c>
      <c r="AF1167">
        <v>1</v>
      </c>
      <c r="AG1167">
        <v>0</v>
      </c>
      <c r="AH1167">
        <v>1</v>
      </c>
      <c r="AI1167">
        <v>1</v>
      </c>
      <c r="AJ1167">
        <f>IF(AI1167="","",IF(ISERROR(VLOOKUP(CONCATENATE(F1167),Term!$A$1:$C$2000,1,FALSE)),0,1))</f>
        <v>0</v>
      </c>
    </row>
    <row r="1168" spans="1:36" x14ac:dyDescent="0.15">
      <c r="A1168" t="s">
        <v>6430</v>
      </c>
      <c r="B1168">
        <v>39759</v>
      </c>
      <c r="C1168">
        <v>39762</v>
      </c>
      <c r="E1168">
        <v>39778</v>
      </c>
      <c r="F1168">
        <v>523100</v>
      </c>
      <c r="G1168" t="s">
        <v>1693</v>
      </c>
      <c r="H1168">
        <v>2201380</v>
      </c>
      <c r="I1168" t="s">
        <v>2605</v>
      </c>
      <c r="J1168" t="s">
        <v>4241</v>
      </c>
      <c r="K1168">
        <v>128306</v>
      </c>
      <c r="L1168" t="s">
        <v>2459</v>
      </c>
      <c r="M1168">
        <v>31</v>
      </c>
      <c r="N1168" t="s">
        <v>4094</v>
      </c>
      <c r="O1168">
        <v>2</v>
      </c>
      <c r="P1168">
        <v>67</v>
      </c>
      <c r="Q1168">
        <v>1</v>
      </c>
      <c r="R1168">
        <v>0</v>
      </c>
      <c r="S1168">
        <v>1</v>
      </c>
      <c r="T1168">
        <v>0</v>
      </c>
      <c r="U1168">
        <v>19</v>
      </c>
      <c r="V1168">
        <v>5</v>
      </c>
      <c r="W1168">
        <v>1626211</v>
      </c>
      <c r="X1168" t="s">
        <v>4313</v>
      </c>
      <c r="Y1168">
        <v>60</v>
      </c>
      <c r="Z1168">
        <v>9</v>
      </c>
      <c r="AA1168">
        <v>23</v>
      </c>
      <c r="AB1168">
        <v>6</v>
      </c>
      <c r="AC1168" t="s">
        <v>5970</v>
      </c>
      <c r="AD1168" t="s">
        <v>2592</v>
      </c>
      <c r="AE1168" t="s">
        <v>7926</v>
      </c>
      <c r="AF1168">
        <v>0</v>
      </c>
      <c r="AG1168">
        <v>0</v>
      </c>
      <c r="AH1168">
        <v>0</v>
      </c>
      <c r="AI1168">
        <v>1</v>
      </c>
      <c r="AJ1168">
        <f>IF(AI1168="","",IF(ISERROR(VLOOKUP(CONCATENATE(F1168),Term!$A$1:$C$2000,1,FALSE)),0,1))</f>
        <v>0</v>
      </c>
    </row>
    <row r="1169" spans="1:36" x14ac:dyDescent="0.15">
      <c r="A1169" t="s">
        <v>6427</v>
      </c>
      <c r="B1169">
        <v>39766</v>
      </c>
      <c r="C1169" s="14">
        <v>39770</v>
      </c>
      <c r="D1169" s="14"/>
      <c r="E1169">
        <v>39797</v>
      </c>
      <c r="F1169">
        <v>523100</v>
      </c>
      <c r="G1169" t="s">
        <v>1693</v>
      </c>
      <c r="H1169">
        <v>2201380</v>
      </c>
      <c r="I1169" t="s">
        <v>2605</v>
      </c>
      <c r="J1169" t="s">
        <v>4241</v>
      </c>
      <c r="K1169">
        <v>50453</v>
      </c>
      <c r="L1169" t="s">
        <v>2459</v>
      </c>
      <c r="M1169">
        <v>31</v>
      </c>
      <c r="N1169" t="s">
        <v>4582</v>
      </c>
      <c r="O1169">
        <v>3</v>
      </c>
      <c r="P1169">
        <v>48</v>
      </c>
      <c r="Q1169">
        <v>2</v>
      </c>
      <c r="R1169">
        <v>0</v>
      </c>
      <c r="S1169">
        <v>1</v>
      </c>
      <c r="T1169">
        <v>0</v>
      </c>
      <c r="U1169">
        <v>19</v>
      </c>
      <c r="V1169">
        <v>5</v>
      </c>
      <c r="W1169">
        <v>1626211</v>
      </c>
      <c r="X1169" t="s">
        <v>4313</v>
      </c>
      <c r="Y1169">
        <v>60</v>
      </c>
      <c r="Z1169">
        <v>9</v>
      </c>
      <c r="AA1169">
        <v>23</v>
      </c>
      <c r="AB1169">
        <v>6</v>
      </c>
      <c r="AC1169" t="s">
        <v>5970</v>
      </c>
      <c r="AD1169" t="s">
        <v>2592</v>
      </c>
      <c r="AE1169" t="s">
        <v>7926</v>
      </c>
      <c r="AF1169">
        <v>0</v>
      </c>
      <c r="AG1169">
        <v>0</v>
      </c>
      <c r="AH1169">
        <v>1</v>
      </c>
      <c r="AI1169">
        <v>1</v>
      </c>
      <c r="AJ1169">
        <f>IF(AI1169="","",IF(ISERROR(VLOOKUP(CONCATENATE(F1169),Term!$A$1:$C$2000,1,FALSE)),0,1))</f>
        <v>0</v>
      </c>
    </row>
    <row r="1170" spans="1:36" x14ac:dyDescent="0.15">
      <c r="A1170" t="s">
        <v>4519</v>
      </c>
      <c r="B1170">
        <v>39783</v>
      </c>
      <c r="C1170">
        <v>39785</v>
      </c>
      <c r="E1170">
        <v>39799</v>
      </c>
      <c r="F1170">
        <v>523100</v>
      </c>
      <c r="G1170" t="s">
        <v>1693</v>
      </c>
      <c r="H1170">
        <v>2201380</v>
      </c>
      <c r="I1170" t="s">
        <v>2605</v>
      </c>
      <c r="J1170" t="s">
        <v>4241</v>
      </c>
      <c r="K1170">
        <v>294820</v>
      </c>
      <c r="L1170" t="s">
        <v>2459</v>
      </c>
      <c r="M1170">
        <v>31</v>
      </c>
      <c r="N1170" t="s">
        <v>932</v>
      </c>
      <c r="O1170">
        <v>4</v>
      </c>
      <c r="P1170">
        <v>46</v>
      </c>
      <c r="Q1170">
        <v>3</v>
      </c>
      <c r="R1170">
        <v>0</v>
      </c>
      <c r="S1170">
        <v>1</v>
      </c>
      <c r="T1170">
        <v>0</v>
      </c>
      <c r="U1170">
        <v>19</v>
      </c>
      <c r="V1170">
        <v>5</v>
      </c>
      <c r="W1170">
        <v>1626211</v>
      </c>
      <c r="X1170" t="s">
        <v>4313</v>
      </c>
      <c r="Y1170">
        <v>60</v>
      </c>
      <c r="Z1170">
        <v>9</v>
      </c>
      <c r="AA1170">
        <v>23</v>
      </c>
      <c r="AB1170">
        <v>6</v>
      </c>
      <c r="AC1170" t="s">
        <v>5970</v>
      </c>
      <c r="AD1170" t="s">
        <v>2592</v>
      </c>
      <c r="AE1170" t="s">
        <v>7926</v>
      </c>
      <c r="AF1170">
        <v>0</v>
      </c>
      <c r="AG1170">
        <v>0</v>
      </c>
      <c r="AH1170">
        <v>1</v>
      </c>
      <c r="AI1170">
        <v>1</v>
      </c>
      <c r="AJ1170">
        <f>IF(AI1170="","",IF(ISERROR(VLOOKUP(CONCATENATE(F1170),Term!$A$1:$C$2000,1,FALSE)),0,1))</f>
        <v>0</v>
      </c>
    </row>
    <row r="1171" spans="1:36" x14ac:dyDescent="0.15">
      <c r="A1171" t="s">
        <v>4516</v>
      </c>
      <c r="B1171">
        <v>39791</v>
      </c>
      <c r="C1171">
        <v>39792</v>
      </c>
      <c r="E1171">
        <v>39806</v>
      </c>
      <c r="F1171">
        <v>523100</v>
      </c>
      <c r="G1171" t="s">
        <v>1693</v>
      </c>
      <c r="H1171">
        <v>2201380</v>
      </c>
      <c r="I1171" t="s">
        <v>2605</v>
      </c>
      <c r="J1171" t="s">
        <v>4241</v>
      </c>
      <c r="K1171">
        <v>622710</v>
      </c>
      <c r="L1171" t="s">
        <v>2459</v>
      </c>
      <c r="M1171">
        <v>31</v>
      </c>
      <c r="N1171" t="s">
        <v>932</v>
      </c>
      <c r="O1171">
        <v>4</v>
      </c>
      <c r="P1171">
        <v>39</v>
      </c>
      <c r="Q1171">
        <v>3</v>
      </c>
      <c r="R1171">
        <v>0</v>
      </c>
      <c r="S1171">
        <v>1</v>
      </c>
      <c r="T1171">
        <v>0</v>
      </c>
      <c r="U1171">
        <v>19</v>
      </c>
      <c r="V1171">
        <v>5</v>
      </c>
      <c r="W1171">
        <v>1626211</v>
      </c>
      <c r="X1171" t="s">
        <v>4313</v>
      </c>
      <c r="Y1171">
        <v>60</v>
      </c>
      <c r="Z1171">
        <v>9</v>
      </c>
      <c r="AA1171">
        <v>23</v>
      </c>
      <c r="AB1171">
        <v>6</v>
      </c>
      <c r="AC1171" t="s">
        <v>5970</v>
      </c>
      <c r="AD1171" t="s">
        <v>2592</v>
      </c>
      <c r="AE1171" t="s">
        <v>7926</v>
      </c>
      <c r="AF1171">
        <v>0</v>
      </c>
      <c r="AG1171">
        <v>0</v>
      </c>
      <c r="AH1171">
        <v>0</v>
      </c>
      <c r="AI1171">
        <v>0</v>
      </c>
      <c r="AJ1171">
        <f>IF(AI1171="","",IF(ISERROR(VLOOKUP(CONCATENATE(F1171),Term!$A$1:$C$2000,1,FALSE)),0,1))</f>
        <v>0</v>
      </c>
    </row>
    <row r="1172" spans="1:36" x14ac:dyDescent="0.15">
      <c r="A1172" t="s">
        <v>5773</v>
      </c>
      <c r="B1172">
        <v>39773</v>
      </c>
      <c r="C1172">
        <v>39777</v>
      </c>
      <c r="E1172">
        <v>39812</v>
      </c>
      <c r="F1172">
        <v>523100</v>
      </c>
      <c r="G1172" t="s">
        <v>1693</v>
      </c>
      <c r="H1172">
        <v>2201380</v>
      </c>
      <c r="I1172" t="s">
        <v>2605</v>
      </c>
      <c r="J1172" t="s">
        <v>4241</v>
      </c>
      <c r="K1172">
        <v>275793</v>
      </c>
      <c r="L1172" t="s">
        <v>2459</v>
      </c>
      <c r="M1172">
        <v>31</v>
      </c>
      <c r="N1172" t="s">
        <v>932</v>
      </c>
      <c r="O1172">
        <v>4</v>
      </c>
      <c r="P1172">
        <v>33</v>
      </c>
      <c r="Q1172">
        <v>2</v>
      </c>
      <c r="R1172">
        <v>0</v>
      </c>
      <c r="S1172">
        <v>1</v>
      </c>
      <c r="T1172">
        <v>0</v>
      </c>
      <c r="U1172">
        <v>19</v>
      </c>
      <c r="V1172">
        <v>5</v>
      </c>
      <c r="W1172">
        <v>1626211</v>
      </c>
      <c r="X1172" t="s">
        <v>4313</v>
      </c>
      <c r="Y1172">
        <v>60</v>
      </c>
      <c r="Z1172">
        <v>9</v>
      </c>
      <c r="AA1172">
        <v>23</v>
      </c>
      <c r="AB1172">
        <v>6</v>
      </c>
      <c r="AC1172" t="s">
        <v>5970</v>
      </c>
      <c r="AD1172" t="s">
        <v>2592</v>
      </c>
      <c r="AE1172" t="s">
        <v>7926</v>
      </c>
      <c r="AF1172">
        <v>0</v>
      </c>
      <c r="AG1172">
        <v>0</v>
      </c>
      <c r="AH1172">
        <v>0</v>
      </c>
      <c r="AI1172">
        <v>0</v>
      </c>
      <c r="AJ1172">
        <f>IF(AI1172="","",IF(ISERROR(VLOOKUP(CONCATENATE(F1172),Term!$A$1:$C$2000,1,FALSE)),0,1))</f>
        <v>0</v>
      </c>
    </row>
    <row r="1173" spans="1:36" x14ac:dyDescent="0.15">
      <c r="A1173" t="s">
        <v>576</v>
      </c>
      <c r="B1173">
        <v>39798</v>
      </c>
      <c r="C1173">
        <v>39798</v>
      </c>
      <c r="E1173">
        <v>39826</v>
      </c>
      <c r="F1173">
        <v>523100</v>
      </c>
      <c r="G1173" t="s">
        <v>1693</v>
      </c>
      <c r="H1173">
        <v>2201380</v>
      </c>
      <c r="I1173" t="s">
        <v>2605</v>
      </c>
      <c r="J1173" t="s">
        <v>4241</v>
      </c>
      <c r="K1173">
        <v>173992</v>
      </c>
      <c r="L1173" t="s">
        <v>2459</v>
      </c>
      <c r="M1173">
        <v>31</v>
      </c>
      <c r="N1173" t="s">
        <v>646</v>
      </c>
      <c r="O1173">
        <v>5</v>
      </c>
      <c r="P1173">
        <v>19</v>
      </c>
      <c r="Q1173">
        <v>4</v>
      </c>
      <c r="R1173">
        <v>0</v>
      </c>
      <c r="S1173">
        <v>1</v>
      </c>
      <c r="T1173">
        <v>0</v>
      </c>
      <c r="U1173">
        <v>19</v>
      </c>
      <c r="V1173">
        <v>5</v>
      </c>
      <c r="W1173">
        <v>1626211</v>
      </c>
      <c r="X1173" t="s">
        <v>4313</v>
      </c>
      <c r="Y1173">
        <v>60</v>
      </c>
      <c r="Z1173">
        <v>9</v>
      </c>
      <c r="AA1173">
        <v>23</v>
      </c>
      <c r="AB1173">
        <v>6</v>
      </c>
      <c r="AC1173" t="s">
        <v>5970</v>
      </c>
      <c r="AD1173" t="s">
        <v>2592</v>
      </c>
      <c r="AE1173" t="s">
        <v>7926</v>
      </c>
      <c r="AF1173">
        <v>0</v>
      </c>
      <c r="AG1173">
        <v>0</v>
      </c>
      <c r="AH1173">
        <v>1</v>
      </c>
      <c r="AI1173">
        <v>1</v>
      </c>
      <c r="AJ1173">
        <f>IF(AI1173="","",IF(ISERROR(VLOOKUP(CONCATENATE(F1173),Term!$A$1:$C$2000,1,FALSE)),0,1))</f>
        <v>0</v>
      </c>
    </row>
    <row r="1174" spans="1:36" x14ac:dyDescent="0.15">
      <c r="A1174" t="s">
        <v>6424</v>
      </c>
      <c r="B1174">
        <v>39758</v>
      </c>
      <c r="C1174">
        <v>39758</v>
      </c>
      <c r="D1174">
        <v>39798</v>
      </c>
      <c r="F1174">
        <v>523100</v>
      </c>
      <c r="G1174" t="s">
        <v>1693</v>
      </c>
      <c r="H1174">
        <v>2201380</v>
      </c>
      <c r="I1174" t="s">
        <v>2605</v>
      </c>
      <c r="J1174" t="s">
        <v>4241</v>
      </c>
      <c r="K1174">
        <v>185185</v>
      </c>
      <c r="L1174" t="s">
        <v>2459</v>
      </c>
      <c r="M1174">
        <v>31</v>
      </c>
      <c r="N1174" t="s">
        <v>924</v>
      </c>
      <c r="O1174" t="s">
        <v>924</v>
      </c>
      <c r="P1174" t="s">
        <v>924</v>
      </c>
      <c r="Q1174">
        <v>1</v>
      </c>
      <c r="R1174">
        <v>0</v>
      </c>
      <c r="S1174">
        <v>0</v>
      </c>
      <c r="T1174">
        <v>0</v>
      </c>
      <c r="U1174">
        <v>19</v>
      </c>
      <c r="V1174">
        <v>5</v>
      </c>
      <c r="W1174">
        <v>1626211</v>
      </c>
      <c r="X1174" t="s">
        <v>4313</v>
      </c>
      <c r="Y1174">
        <v>60</v>
      </c>
      <c r="Z1174">
        <v>9</v>
      </c>
      <c r="AA1174">
        <v>23</v>
      </c>
      <c r="AB1174">
        <v>6</v>
      </c>
      <c r="AC1174" t="s">
        <v>5970</v>
      </c>
      <c r="AD1174" t="s">
        <v>2592</v>
      </c>
      <c r="AE1174" t="s">
        <v>7926</v>
      </c>
      <c r="AF1174">
        <v>0</v>
      </c>
      <c r="AG1174">
        <v>0</v>
      </c>
      <c r="AH1174">
        <v>1</v>
      </c>
      <c r="AI1174">
        <v>0</v>
      </c>
      <c r="AJ1174">
        <f>IF(AI1174="","",IF(ISERROR(VLOOKUP(CONCATENATE(F1174),Term!$A$1:$C$2000,1,FALSE)),0,1))</f>
        <v>0</v>
      </c>
    </row>
    <row r="1175" spans="1:36" x14ac:dyDescent="0.15">
      <c r="A1175" t="s">
        <v>577</v>
      </c>
      <c r="B1175">
        <v>39799</v>
      </c>
      <c r="C1175">
        <v>39804</v>
      </c>
      <c r="D1175">
        <v>39835</v>
      </c>
      <c r="F1175">
        <v>523100</v>
      </c>
      <c r="G1175" t="s">
        <v>1693</v>
      </c>
      <c r="H1175">
        <v>2201380</v>
      </c>
      <c r="I1175" t="s">
        <v>2605</v>
      </c>
      <c r="J1175" t="s">
        <v>4241</v>
      </c>
      <c r="K1175">
        <v>342549</v>
      </c>
      <c r="L1175" t="s">
        <v>2459</v>
      </c>
      <c r="M1175">
        <v>31</v>
      </c>
      <c r="N1175" t="s">
        <v>924</v>
      </c>
      <c r="O1175" t="s">
        <v>924</v>
      </c>
      <c r="P1175" t="s">
        <v>924</v>
      </c>
      <c r="Q1175">
        <v>4</v>
      </c>
      <c r="R1175">
        <v>0</v>
      </c>
      <c r="S1175">
        <v>0</v>
      </c>
      <c r="T1175">
        <v>0</v>
      </c>
      <c r="U1175">
        <v>19</v>
      </c>
      <c r="V1175">
        <v>5</v>
      </c>
      <c r="W1175">
        <v>1626211</v>
      </c>
      <c r="X1175" t="s">
        <v>4313</v>
      </c>
      <c r="Y1175">
        <v>60</v>
      </c>
      <c r="Z1175">
        <v>9</v>
      </c>
      <c r="AA1175">
        <v>23</v>
      </c>
      <c r="AB1175">
        <v>6</v>
      </c>
      <c r="AC1175" t="s">
        <v>5970</v>
      </c>
      <c r="AD1175" t="s">
        <v>2592</v>
      </c>
      <c r="AE1175" t="s">
        <v>7926</v>
      </c>
      <c r="AF1175">
        <v>0</v>
      </c>
      <c r="AG1175">
        <v>0</v>
      </c>
      <c r="AH1175">
        <v>0</v>
      </c>
      <c r="AI1175">
        <v>0</v>
      </c>
      <c r="AJ1175">
        <f>IF(AI1175="","",IF(ISERROR(VLOOKUP(CONCATENATE(F1175),Term!$A$1:$C$2000,1,FALSE)),0,1))</f>
        <v>0</v>
      </c>
    </row>
    <row r="1176" spans="1:36" x14ac:dyDescent="0.15">
      <c r="A1176" t="s">
        <v>578</v>
      </c>
      <c r="B1176">
        <v>39813</v>
      </c>
      <c r="C1176">
        <v>39813</v>
      </c>
      <c r="D1176">
        <v>39843</v>
      </c>
      <c r="F1176">
        <v>523100</v>
      </c>
      <c r="G1176" t="s">
        <v>1693</v>
      </c>
      <c r="H1176">
        <v>2201380</v>
      </c>
      <c r="I1176" t="s">
        <v>2605</v>
      </c>
      <c r="J1176" t="s">
        <v>4241</v>
      </c>
      <c r="K1176">
        <v>174309</v>
      </c>
      <c r="L1176" t="s">
        <v>2459</v>
      </c>
      <c r="M1176">
        <v>31</v>
      </c>
      <c r="N1176" t="s">
        <v>924</v>
      </c>
      <c r="O1176" t="s">
        <v>924</v>
      </c>
      <c r="P1176" t="s">
        <v>924</v>
      </c>
      <c r="Q1176">
        <v>4</v>
      </c>
      <c r="R1176">
        <v>0</v>
      </c>
      <c r="S1176">
        <v>0</v>
      </c>
      <c r="T1176">
        <v>0</v>
      </c>
      <c r="U1176">
        <v>19</v>
      </c>
      <c r="V1176">
        <v>5</v>
      </c>
      <c r="W1176">
        <v>1626211</v>
      </c>
      <c r="X1176" t="s">
        <v>4313</v>
      </c>
      <c r="Y1176">
        <v>60</v>
      </c>
      <c r="Z1176">
        <v>9</v>
      </c>
      <c r="AA1176">
        <v>23</v>
      </c>
      <c r="AB1176">
        <v>6</v>
      </c>
      <c r="AC1176" t="s">
        <v>5970</v>
      </c>
      <c r="AD1176" t="s">
        <v>2592</v>
      </c>
      <c r="AE1176" t="s">
        <v>7926</v>
      </c>
      <c r="AF1176">
        <v>0</v>
      </c>
      <c r="AG1176">
        <v>0</v>
      </c>
      <c r="AH1176">
        <v>0</v>
      </c>
      <c r="AI1176">
        <v>0</v>
      </c>
      <c r="AJ1176">
        <f>IF(AI1176="","",IF(ISERROR(VLOOKUP(CONCATENATE(F1176),Term!$A$1:$C$2000,1,FALSE)),0,1))</f>
        <v>0</v>
      </c>
    </row>
    <row r="1177" spans="1:36" x14ac:dyDescent="0.15">
      <c r="A1177" t="s">
        <v>3732</v>
      </c>
      <c r="B1177">
        <v>39806</v>
      </c>
      <c r="C1177" s="14">
        <v>39818</v>
      </c>
      <c r="D1177" s="14"/>
      <c r="F1177">
        <v>523100</v>
      </c>
      <c r="G1177" t="s">
        <v>1693</v>
      </c>
      <c r="H1177">
        <v>2201380</v>
      </c>
      <c r="I1177" t="s">
        <v>2605</v>
      </c>
      <c r="J1177" t="s">
        <v>4241</v>
      </c>
      <c r="K1177">
        <v>142450</v>
      </c>
      <c r="L1177" t="s">
        <v>2459</v>
      </c>
      <c r="M1177">
        <v>31</v>
      </c>
      <c r="N1177" t="s">
        <v>924</v>
      </c>
      <c r="O1177" t="s">
        <v>924</v>
      </c>
      <c r="P1177" t="s">
        <v>924</v>
      </c>
      <c r="Q1177">
        <v>5</v>
      </c>
      <c r="R1177">
        <v>0</v>
      </c>
      <c r="S1177">
        <v>0</v>
      </c>
      <c r="T1177">
        <v>0</v>
      </c>
      <c r="U1177">
        <v>19</v>
      </c>
      <c r="V1177">
        <v>5</v>
      </c>
      <c r="W1177">
        <v>1626211</v>
      </c>
      <c r="X1177" t="s">
        <v>4313</v>
      </c>
      <c r="Y1177">
        <v>60</v>
      </c>
      <c r="Z1177">
        <v>9</v>
      </c>
      <c r="AA1177">
        <v>23</v>
      </c>
      <c r="AB1177">
        <v>6</v>
      </c>
      <c r="AC1177" t="s">
        <v>5970</v>
      </c>
      <c r="AD1177" t="s">
        <v>2592</v>
      </c>
      <c r="AE1177" t="s">
        <v>7926</v>
      </c>
      <c r="AF1177">
        <v>0</v>
      </c>
      <c r="AG1177">
        <v>0</v>
      </c>
      <c r="AH1177">
        <v>1</v>
      </c>
      <c r="AI1177">
        <v>0</v>
      </c>
      <c r="AJ1177">
        <f>IF(AI1177="","",IF(ISERROR(VLOOKUP(CONCATENATE(F1177),Term!$A$1:$C$2000,1,FALSE)),0,1))</f>
        <v>0</v>
      </c>
    </row>
    <row r="1178" spans="1:36" x14ac:dyDescent="0.15">
      <c r="A1178" t="s">
        <v>3733</v>
      </c>
      <c r="B1178">
        <v>39825</v>
      </c>
      <c r="C1178" s="14">
        <v>39825</v>
      </c>
      <c r="D1178" s="14"/>
      <c r="F1178">
        <v>523100</v>
      </c>
      <c r="G1178" t="s">
        <v>1693</v>
      </c>
      <c r="H1178">
        <v>2201380</v>
      </c>
      <c r="I1178" t="s">
        <v>2605</v>
      </c>
      <c r="J1178" t="s">
        <v>4241</v>
      </c>
      <c r="K1178">
        <v>168640</v>
      </c>
      <c r="L1178" t="s">
        <v>2459</v>
      </c>
      <c r="M1178">
        <v>31</v>
      </c>
      <c r="N1178" t="s">
        <v>924</v>
      </c>
      <c r="O1178" t="s">
        <v>924</v>
      </c>
      <c r="P1178" t="s">
        <v>924</v>
      </c>
      <c r="Q1178">
        <v>5</v>
      </c>
      <c r="R1178">
        <v>1</v>
      </c>
      <c r="S1178">
        <v>0</v>
      </c>
      <c r="T1178">
        <v>0</v>
      </c>
      <c r="U1178">
        <v>19</v>
      </c>
      <c r="V1178">
        <v>5</v>
      </c>
      <c r="W1178">
        <v>1626211</v>
      </c>
      <c r="X1178" t="s">
        <v>4313</v>
      </c>
      <c r="Y1178">
        <v>60</v>
      </c>
      <c r="Z1178">
        <v>9</v>
      </c>
      <c r="AA1178">
        <v>23</v>
      </c>
      <c r="AB1178">
        <v>6</v>
      </c>
      <c r="AC1178" t="s">
        <v>5970</v>
      </c>
      <c r="AD1178" t="s">
        <v>2592</v>
      </c>
      <c r="AE1178" t="s">
        <v>7926</v>
      </c>
      <c r="AF1178">
        <v>0</v>
      </c>
      <c r="AG1178">
        <v>0</v>
      </c>
      <c r="AH1178">
        <v>0</v>
      </c>
      <c r="AI1178">
        <v>0</v>
      </c>
      <c r="AJ1178">
        <f>IF(AI1178="","",IF(ISERROR(VLOOKUP(CONCATENATE(F1178),Term!$A$1:$C$2000,1,FALSE)),0,1))</f>
        <v>0</v>
      </c>
    </row>
    <row r="1179" spans="1:36" x14ac:dyDescent="0.15">
      <c r="A1179" t="s">
        <v>4120</v>
      </c>
      <c r="B1179">
        <v>39744</v>
      </c>
      <c r="C1179" s="14">
        <v>39744</v>
      </c>
      <c r="D1179" s="14"/>
      <c r="E1179">
        <v>39759</v>
      </c>
      <c r="F1179">
        <v>523100</v>
      </c>
      <c r="G1179" t="s">
        <v>1693</v>
      </c>
      <c r="H1179">
        <v>238625</v>
      </c>
      <c r="I1179" t="s">
        <v>2605</v>
      </c>
      <c r="J1179" t="s">
        <v>4241</v>
      </c>
      <c r="K1179">
        <v>151180</v>
      </c>
      <c r="L1179" t="s">
        <v>2459</v>
      </c>
      <c r="M1179">
        <v>31</v>
      </c>
      <c r="N1179" t="s">
        <v>2902</v>
      </c>
      <c r="O1179">
        <v>1</v>
      </c>
      <c r="P1179">
        <v>86</v>
      </c>
      <c r="Q1179" t="s">
        <v>924</v>
      </c>
      <c r="R1179">
        <v>0</v>
      </c>
      <c r="S1179">
        <v>1</v>
      </c>
      <c r="T1179">
        <v>1</v>
      </c>
      <c r="U1179">
        <v>4</v>
      </c>
      <c r="V1179">
        <v>6</v>
      </c>
      <c r="W1179">
        <v>1182025</v>
      </c>
      <c r="X1179" t="s">
        <v>4312</v>
      </c>
      <c r="Y1179">
        <v>60</v>
      </c>
      <c r="Z1179">
        <v>9</v>
      </c>
      <c r="AA1179">
        <v>23</v>
      </c>
      <c r="AB1179">
        <v>6</v>
      </c>
      <c r="AC1179" t="s">
        <v>5970</v>
      </c>
      <c r="AD1179" t="s">
        <v>2592</v>
      </c>
      <c r="AE1179" t="s">
        <v>8298</v>
      </c>
      <c r="AF1179">
        <v>1</v>
      </c>
      <c r="AG1179">
        <v>1</v>
      </c>
      <c r="AH1179">
        <v>1</v>
      </c>
      <c r="AI1179">
        <v>1</v>
      </c>
      <c r="AJ1179">
        <f>IF(AI1179="","",IF(ISERROR(VLOOKUP(CONCATENATE(F1179),Term!$A$1:$C$2000,1,FALSE)),0,1))</f>
        <v>0</v>
      </c>
    </row>
    <row r="1180" spans="1:36" x14ac:dyDescent="0.15">
      <c r="A1180" t="s">
        <v>6423</v>
      </c>
      <c r="B1180">
        <v>39755</v>
      </c>
      <c r="C1180" s="14">
        <v>39756</v>
      </c>
      <c r="D1180" s="14"/>
      <c r="E1180">
        <v>39771</v>
      </c>
      <c r="F1180">
        <v>523100</v>
      </c>
      <c r="G1180" t="s">
        <v>1693</v>
      </c>
      <c r="H1180">
        <v>238625</v>
      </c>
      <c r="I1180" t="s">
        <v>2605</v>
      </c>
      <c r="J1180" t="s">
        <v>4241</v>
      </c>
      <c r="K1180">
        <v>123371</v>
      </c>
      <c r="L1180" t="s">
        <v>2459</v>
      </c>
      <c r="M1180">
        <v>31</v>
      </c>
      <c r="N1180" t="s">
        <v>4094</v>
      </c>
      <c r="O1180">
        <v>2</v>
      </c>
      <c r="P1180">
        <v>74</v>
      </c>
      <c r="Q1180">
        <v>1</v>
      </c>
      <c r="R1180">
        <v>0</v>
      </c>
      <c r="S1180">
        <v>1</v>
      </c>
      <c r="T1180">
        <v>0</v>
      </c>
      <c r="U1180">
        <v>4</v>
      </c>
      <c r="V1180">
        <v>6</v>
      </c>
      <c r="W1180">
        <v>1182025</v>
      </c>
      <c r="X1180" t="s">
        <v>4312</v>
      </c>
      <c r="Y1180">
        <v>60</v>
      </c>
      <c r="Z1180">
        <v>9</v>
      </c>
      <c r="AA1180">
        <v>23</v>
      </c>
      <c r="AB1180">
        <v>6</v>
      </c>
      <c r="AC1180" t="s">
        <v>5970</v>
      </c>
      <c r="AD1180" t="s">
        <v>2592</v>
      </c>
      <c r="AE1180" t="s">
        <v>8298</v>
      </c>
      <c r="AF1180">
        <v>0</v>
      </c>
      <c r="AG1180">
        <v>0</v>
      </c>
      <c r="AH1180">
        <v>1</v>
      </c>
      <c r="AI1180">
        <v>1</v>
      </c>
      <c r="AJ1180">
        <f>IF(AI1180="","",IF(ISERROR(VLOOKUP(CONCATENATE(F1180),Term!$A$1:$C$2000,1,FALSE)),0,1))</f>
        <v>0</v>
      </c>
    </row>
    <row r="1181" spans="1:36" x14ac:dyDescent="0.15">
      <c r="A1181" t="s">
        <v>4512</v>
      </c>
      <c r="B1181">
        <v>39771</v>
      </c>
      <c r="C1181" s="14">
        <v>39783</v>
      </c>
      <c r="D1181" s="14"/>
      <c r="E1181">
        <v>39794</v>
      </c>
      <c r="F1181">
        <v>523100</v>
      </c>
      <c r="G1181" t="s">
        <v>1693</v>
      </c>
      <c r="H1181">
        <v>238625</v>
      </c>
      <c r="I1181" t="s">
        <v>2605</v>
      </c>
      <c r="J1181" t="s">
        <v>4241</v>
      </c>
      <c r="K1181">
        <v>83892</v>
      </c>
      <c r="L1181" t="s">
        <v>2459</v>
      </c>
      <c r="M1181">
        <v>31</v>
      </c>
      <c r="N1181" t="s">
        <v>4582</v>
      </c>
      <c r="O1181">
        <v>3</v>
      </c>
      <c r="P1181">
        <v>51</v>
      </c>
      <c r="Q1181">
        <v>3</v>
      </c>
      <c r="R1181">
        <v>0</v>
      </c>
      <c r="S1181">
        <v>1</v>
      </c>
      <c r="T1181">
        <v>0</v>
      </c>
      <c r="U1181">
        <v>4</v>
      </c>
      <c r="V1181">
        <v>6</v>
      </c>
      <c r="W1181">
        <v>1182025</v>
      </c>
      <c r="X1181" t="s">
        <v>4312</v>
      </c>
      <c r="Y1181">
        <v>60</v>
      </c>
      <c r="Z1181">
        <v>9</v>
      </c>
      <c r="AA1181">
        <v>23</v>
      </c>
      <c r="AB1181">
        <v>6</v>
      </c>
      <c r="AC1181" t="s">
        <v>5970</v>
      </c>
      <c r="AD1181" t="s">
        <v>2592</v>
      </c>
      <c r="AE1181" t="s">
        <v>8298</v>
      </c>
      <c r="AF1181">
        <v>0</v>
      </c>
      <c r="AG1181">
        <v>0</v>
      </c>
      <c r="AH1181">
        <v>1</v>
      </c>
      <c r="AI1181">
        <v>1</v>
      </c>
      <c r="AJ1181">
        <f>IF(AI1181="","",IF(ISERROR(VLOOKUP(CONCATENATE(F1181),Term!$A$1:$C$2000,1,FALSE)),0,1))</f>
        <v>0</v>
      </c>
    </row>
    <row r="1182" spans="1:36" x14ac:dyDescent="0.15">
      <c r="A1182" t="s">
        <v>6425</v>
      </c>
      <c r="B1182">
        <v>39763</v>
      </c>
      <c r="C1182" s="14">
        <v>39763</v>
      </c>
      <c r="D1182" s="14"/>
      <c r="E1182">
        <v>39797</v>
      </c>
      <c r="F1182">
        <v>523100</v>
      </c>
      <c r="G1182" t="s">
        <v>1693</v>
      </c>
      <c r="H1182">
        <v>238625</v>
      </c>
      <c r="I1182" t="s">
        <v>2605</v>
      </c>
      <c r="J1182" t="s">
        <v>4241</v>
      </c>
      <c r="K1182">
        <v>120110</v>
      </c>
      <c r="L1182" t="s">
        <v>2459</v>
      </c>
      <c r="M1182">
        <v>31</v>
      </c>
      <c r="N1182" t="s">
        <v>4582</v>
      </c>
      <c r="O1182">
        <v>3</v>
      </c>
      <c r="P1182">
        <v>48</v>
      </c>
      <c r="Q1182">
        <v>1</v>
      </c>
      <c r="R1182">
        <v>0</v>
      </c>
      <c r="S1182">
        <v>1</v>
      </c>
      <c r="T1182">
        <v>0</v>
      </c>
      <c r="U1182">
        <v>4</v>
      </c>
      <c r="V1182">
        <v>6</v>
      </c>
      <c r="W1182">
        <v>1182025</v>
      </c>
      <c r="X1182" t="s">
        <v>4312</v>
      </c>
      <c r="Y1182">
        <v>60</v>
      </c>
      <c r="Z1182">
        <v>9</v>
      </c>
      <c r="AA1182">
        <v>23</v>
      </c>
      <c r="AB1182">
        <v>6</v>
      </c>
      <c r="AC1182" t="s">
        <v>5970</v>
      </c>
      <c r="AD1182" t="s">
        <v>2592</v>
      </c>
      <c r="AE1182" t="s">
        <v>8298</v>
      </c>
      <c r="AF1182">
        <v>0</v>
      </c>
      <c r="AG1182">
        <v>0</v>
      </c>
      <c r="AH1182">
        <v>0</v>
      </c>
      <c r="AI1182">
        <v>0</v>
      </c>
      <c r="AJ1182">
        <f>IF(AI1182="","",IF(ISERROR(VLOOKUP(CONCATENATE(F1182),Term!$A$1:$C$2000,1,FALSE)),0,1))</f>
        <v>0</v>
      </c>
    </row>
    <row r="1183" spans="1:36" x14ac:dyDescent="0.15">
      <c r="A1183" t="s">
        <v>5771</v>
      </c>
      <c r="B1183">
        <v>39773</v>
      </c>
      <c r="C1183" s="14">
        <v>39776</v>
      </c>
      <c r="D1183" s="14"/>
      <c r="E1183">
        <v>39799</v>
      </c>
      <c r="F1183">
        <v>523100</v>
      </c>
      <c r="G1183" t="s">
        <v>1693</v>
      </c>
      <c r="H1183">
        <v>238625</v>
      </c>
      <c r="I1183" t="s">
        <v>2605</v>
      </c>
      <c r="J1183" t="s">
        <v>4241</v>
      </c>
      <c r="K1183">
        <v>56801</v>
      </c>
      <c r="L1183" t="s">
        <v>2459</v>
      </c>
      <c r="M1183">
        <v>31</v>
      </c>
      <c r="N1183" t="s">
        <v>932</v>
      </c>
      <c r="O1183">
        <v>4</v>
      </c>
      <c r="P1183">
        <v>46</v>
      </c>
      <c r="Q1183">
        <v>2</v>
      </c>
      <c r="R1183">
        <v>0</v>
      </c>
      <c r="S1183">
        <v>1</v>
      </c>
      <c r="T1183">
        <v>0</v>
      </c>
      <c r="U1183">
        <v>4</v>
      </c>
      <c r="V1183">
        <v>6</v>
      </c>
      <c r="W1183">
        <v>1182025</v>
      </c>
      <c r="X1183" t="s">
        <v>4312</v>
      </c>
      <c r="Y1183">
        <v>60</v>
      </c>
      <c r="Z1183">
        <v>9</v>
      </c>
      <c r="AA1183">
        <v>23</v>
      </c>
      <c r="AB1183">
        <v>6</v>
      </c>
      <c r="AC1183" t="s">
        <v>5970</v>
      </c>
      <c r="AD1183" t="s">
        <v>2592</v>
      </c>
      <c r="AE1183" t="s">
        <v>8298</v>
      </c>
      <c r="AF1183">
        <v>0</v>
      </c>
      <c r="AG1183">
        <v>0</v>
      </c>
      <c r="AH1183">
        <v>1</v>
      </c>
      <c r="AI1183">
        <v>1</v>
      </c>
      <c r="AJ1183">
        <f>IF(AI1183="","",IF(ISERROR(VLOOKUP(CONCATENATE(F1183),Term!$A$1:$C$2000,1,FALSE)),0,1))</f>
        <v>0</v>
      </c>
    </row>
    <row r="1184" spans="1:36" x14ac:dyDescent="0.15">
      <c r="A1184" t="s">
        <v>5770</v>
      </c>
      <c r="B1184">
        <v>39774</v>
      </c>
      <c r="C1184" s="14">
        <v>39776</v>
      </c>
      <c r="D1184" s="14"/>
      <c r="E1184">
        <v>39801</v>
      </c>
      <c r="F1184">
        <v>523100</v>
      </c>
      <c r="G1184" t="s">
        <v>1693</v>
      </c>
      <c r="H1184">
        <v>238625</v>
      </c>
      <c r="I1184" t="s">
        <v>2605</v>
      </c>
      <c r="J1184" t="s">
        <v>4241</v>
      </c>
      <c r="K1184">
        <v>129527</v>
      </c>
      <c r="L1184" t="s">
        <v>2459</v>
      </c>
      <c r="M1184">
        <v>31</v>
      </c>
      <c r="N1184" t="s">
        <v>932</v>
      </c>
      <c r="O1184">
        <v>4</v>
      </c>
      <c r="P1184">
        <v>44</v>
      </c>
      <c r="Q1184">
        <v>2</v>
      </c>
      <c r="R1184">
        <v>0</v>
      </c>
      <c r="S1184">
        <v>1</v>
      </c>
      <c r="T1184">
        <v>0</v>
      </c>
      <c r="U1184">
        <v>4</v>
      </c>
      <c r="V1184">
        <v>6</v>
      </c>
      <c r="W1184">
        <v>1182025</v>
      </c>
      <c r="X1184" t="s">
        <v>4312</v>
      </c>
      <c r="Y1184">
        <v>60</v>
      </c>
      <c r="Z1184">
        <v>9</v>
      </c>
      <c r="AA1184">
        <v>23</v>
      </c>
      <c r="AB1184">
        <v>6</v>
      </c>
      <c r="AC1184" t="s">
        <v>5970</v>
      </c>
      <c r="AD1184" t="s">
        <v>2592</v>
      </c>
      <c r="AE1184" t="s">
        <v>8298</v>
      </c>
      <c r="AF1184">
        <v>0</v>
      </c>
      <c r="AG1184">
        <v>0</v>
      </c>
      <c r="AH1184">
        <v>0</v>
      </c>
      <c r="AI1184">
        <v>0</v>
      </c>
      <c r="AJ1184">
        <f>IF(AI1184="","",IF(ISERROR(VLOOKUP(CONCATENATE(F1184),Term!$A$1:$C$2000,1,FALSE)),0,1))</f>
        <v>0</v>
      </c>
    </row>
    <row r="1185" spans="1:36" x14ac:dyDescent="0.15">
      <c r="A1185" t="s">
        <v>5768</v>
      </c>
      <c r="B1185">
        <v>39771</v>
      </c>
      <c r="C1185" s="14">
        <v>39776</v>
      </c>
      <c r="D1185" s="14"/>
      <c r="E1185">
        <v>39804</v>
      </c>
      <c r="F1185">
        <v>523100</v>
      </c>
      <c r="G1185" t="s">
        <v>1693</v>
      </c>
      <c r="H1185">
        <v>238625</v>
      </c>
      <c r="I1185" t="s">
        <v>2605</v>
      </c>
      <c r="J1185" t="s">
        <v>4241</v>
      </c>
      <c r="K1185">
        <v>102443</v>
      </c>
      <c r="L1185" t="s">
        <v>2459</v>
      </c>
      <c r="M1185">
        <v>31</v>
      </c>
      <c r="N1185" t="s">
        <v>932</v>
      </c>
      <c r="O1185">
        <v>4</v>
      </c>
      <c r="P1185">
        <v>41</v>
      </c>
      <c r="Q1185">
        <v>2</v>
      </c>
      <c r="R1185">
        <v>0</v>
      </c>
      <c r="S1185">
        <v>1</v>
      </c>
      <c r="T1185">
        <v>0</v>
      </c>
      <c r="U1185">
        <v>4</v>
      </c>
      <c r="V1185">
        <v>6</v>
      </c>
      <c r="W1185">
        <v>1182025</v>
      </c>
      <c r="X1185" t="s">
        <v>4312</v>
      </c>
      <c r="Y1185">
        <v>60</v>
      </c>
      <c r="Z1185">
        <v>9</v>
      </c>
      <c r="AA1185">
        <v>23</v>
      </c>
      <c r="AB1185">
        <v>6</v>
      </c>
      <c r="AC1185" t="s">
        <v>5970</v>
      </c>
      <c r="AD1185" t="s">
        <v>2592</v>
      </c>
      <c r="AE1185" t="s">
        <v>8298</v>
      </c>
      <c r="AF1185">
        <v>0</v>
      </c>
      <c r="AG1185">
        <v>0</v>
      </c>
      <c r="AH1185">
        <v>0</v>
      </c>
      <c r="AI1185">
        <v>0</v>
      </c>
      <c r="AJ1185">
        <f>IF(AI1185="","",IF(ISERROR(VLOOKUP(CONCATENATE(F1185),Term!$A$1:$C$2000,1,FALSE)),0,1))</f>
        <v>0</v>
      </c>
    </row>
    <row r="1186" spans="1:36" x14ac:dyDescent="0.15">
      <c r="A1186" t="s">
        <v>4515</v>
      </c>
      <c r="B1186">
        <v>39786</v>
      </c>
      <c r="C1186" s="14">
        <v>39787</v>
      </c>
      <c r="D1186" s="14"/>
      <c r="E1186">
        <v>39804</v>
      </c>
      <c r="F1186">
        <v>523100</v>
      </c>
      <c r="G1186" t="s">
        <v>1693</v>
      </c>
      <c r="H1186">
        <v>238625</v>
      </c>
      <c r="I1186" t="s">
        <v>2605</v>
      </c>
      <c r="J1186" t="s">
        <v>4241</v>
      </c>
      <c r="K1186">
        <v>67633</v>
      </c>
      <c r="L1186" t="s">
        <v>2459</v>
      </c>
      <c r="M1186">
        <v>31</v>
      </c>
      <c r="N1186" t="s">
        <v>932</v>
      </c>
      <c r="O1186">
        <v>4</v>
      </c>
      <c r="P1186">
        <v>41</v>
      </c>
      <c r="Q1186">
        <v>3</v>
      </c>
      <c r="R1186">
        <v>0</v>
      </c>
      <c r="S1186">
        <v>1</v>
      </c>
      <c r="T1186">
        <v>0</v>
      </c>
      <c r="U1186">
        <v>4</v>
      </c>
      <c r="V1186">
        <v>6</v>
      </c>
      <c r="W1186">
        <v>1182025</v>
      </c>
      <c r="X1186" t="s">
        <v>4312</v>
      </c>
      <c r="Y1186">
        <v>60</v>
      </c>
      <c r="Z1186">
        <v>9</v>
      </c>
      <c r="AA1186">
        <v>23</v>
      </c>
      <c r="AB1186">
        <v>6</v>
      </c>
      <c r="AC1186" t="s">
        <v>5970</v>
      </c>
      <c r="AD1186" t="s">
        <v>2592</v>
      </c>
      <c r="AE1186" t="s">
        <v>8298</v>
      </c>
      <c r="AF1186">
        <v>0</v>
      </c>
      <c r="AG1186">
        <v>0</v>
      </c>
      <c r="AH1186">
        <v>0</v>
      </c>
      <c r="AI1186">
        <v>0</v>
      </c>
      <c r="AJ1186">
        <f>IF(AI1186="","",IF(ISERROR(VLOOKUP(CONCATENATE(F1186),Term!$A$1:$C$2000,1,FALSE)),0,1))</f>
        <v>0</v>
      </c>
    </row>
    <row r="1187" spans="1:36" x14ac:dyDescent="0.15">
      <c r="A1187" t="s">
        <v>5772</v>
      </c>
      <c r="B1187">
        <v>39773</v>
      </c>
      <c r="C1187">
        <v>39776</v>
      </c>
      <c r="D1187">
        <v>39777</v>
      </c>
      <c r="E1187">
        <v>39820</v>
      </c>
      <c r="F1187">
        <v>523100</v>
      </c>
      <c r="G1187" t="s">
        <v>1693</v>
      </c>
      <c r="H1187">
        <v>238625</v>
      </c>
      <c r="I1187" t="s">
        <v>2605</v>
      </c>
      <c r="J1187" t="s">
        <v>4241</v>
      </c>
      <c r="K1187">
        <v>217134</v>
      </c>
      <c r="L1187" t="s">
        <v>2459</v>
      </c>
      <c r="M1187">
        <v>31</v>
      </c>
      <c r="N1187" t="s">
        <v>646</v>
      </c>
      <c r="O1187">
        <v>5</v>
      </c>
      <c r="P1187">
        <v>25</v>
      </c>
      <c r="Q1187">
        <v>2</v>
      </c>
      <c r="R1187">
        <v>0</v>
      </c>
      <c r="S1187">
        <v>1</v>
      </c>
      <c r="T1187">
        <v>0</v>
      </c>
      <c r="U1187">
        <v>4</v>
      </c>
      <c r="V1187">
        <v>6</v>
      </c>
      <c r="W1187">
        <v>1182025</v>
      </c>
      <c r="X1187" t="s">
        <v>4312</v>
      </c>
      <c r="Y1187">
        <v>60</v>
      </c>
      <c r="Z1187">
        <v>9</v>
      </c>
      <c r="AA1187">
        <v>23</v>
      </c>
      <c r="AB1187">
        <v>6</v>
      </c>
      <c r="AC1187" t="s">
        <v>5970</v>
      </c>
      <c r="AD1187" t="s">
        <v>2592</v>
      </c>
      <c r="AE1187" t="s">
        <v>8298</v>
      </c>
      <c r="AF1187">
        <v>0</v>
      </c>
      <c r="AG1187">
        <v>0</v>
      </c>
      <c r="AH1187">
        <v>0</v>
      </c>
      <c r="AI1187">
        <v>1</v>
      </c>
      <c r="AJ1187">
        <f>IF(AI1187="","",IF(ISERROR(VLOOKUP(CONCATENATE(F1187),Term!$A$1:$C$2000,1,FALSE)),0,1))</f>
        <v>0</v>
      </c>
    </row>
    <row r="1188" spans="1:36" x14ac:dyDescent="0.15">
      <c r="A1188" t="s">
        <v>3725</v>
      </c>
      <c r="B1188">
        <v>39820</v>
      </c>
      <c r="C1188" s="14">
        <v>39820</v>
      </c>
      <c r="D1188" s="14"/>
      <c r="E1188">
        <v>39841</v>
      </c>
      <c r="F1188">
        <v>523100</v>
      </c>
      <c r="G1188" t="s">
        <v>1693</v>
      </c>
      <c r="H1188">
        <v>238625</v>
      </c>
      <c r="I1188" t="s">
        <v>2605</v>
      </c>
      <c r="J1188" t="s">
        <v>4241</v>
      </c>
      <c r="K1188">
        <v>129934</v>
      </c>
      <c r="L1188" t="s">
        <v>2459</v>
      </c>
      <c r="M1188">
        <v>31</v>
      </c>
      <c r="N1188" t="s">
        <v>7479</v>
      </c>
      <c r="O1188">
        <v>6</v>
      </c>
      <c r="P1188">
        <v>4</v>
      </c>
      <c r="Q1188">
        <v>5</v>
      </c>
      <c r="R1188">
        <v>0</v>
      </c>
      <c r="S1188">
        <v>1</v>
      </c>
      <c r="T1188">
        <v>0</v>
      </c>
      <c r="U1188">
        <v>4</v>
      </c>
      <c r="V1188">
        <v>6</v>
      </c>
      <c r="W1188">
        <v>1182025</v>
      </c>
      <c r="X1188" t="s">
        <v>4312</v>
      </c>
      <c r="Y1188">
        <v>60</v>
      </c>
      <c r="Z1188">
        <v>9</v>
      </c>
      <c r="AA1188">
        <v>23</v>
      </c>
      <c r="AB1188">
        <v>6</v>
      </c>
      <c r="AC1188" t="s">
        <v>5970</v>
      </c>
      <c r="AD1188" t="s">
        <v>2592</v>
      </c>
      <c r="AE1188" t="s">
        <v>8298</v>
      </c>
      <c r="AF1188">
        <v>0</v>
      </c>
      <c r="AG1188">
        <v>0</v>
      </c>
      <c r="AH1188">
        <v>0</v>
      </c>
      <c r="AI1188">
        <v>1</v>
      </c>
      <c r="AJ1188">
        <f>IF(AI1188="","",IF(ISERROR(VLOOKUP(CONCATENATE(F1188),Term!$A$1:$C$2000,1,FALSE)),0,1))</f>
        <v>0</v>
      </c>
    </row>
    <row r="1189" spans="1:36" x14ac:dyDescent="0.15">
      <c r="A1189" t="s">
        <v>6426</v>
      </c>
      <c r="B1189">
        <v>39765</v>
      </c>
      <c r="C1189" s="14">
        <v>39765</v>
      </c>
      <c r="D1189" s="14">
        <v>39770</v>
      </c>
      <c r="F1189">
        <v>523100</v>
      </c>
      <c r="G1189" t="s">
        <v>1693</v>
      </c>
      <c r="H1189">
        <v>238625</v>
      </c>
      <c r="I1189" t="s">
        <v>2605</v>
      </c>
      <c r="J1189" t="s">
        <v>4241</v>
      </c>
      <c r="K1189">
        <v>153846</v>
      </c>
      <c r="L1189" t="s">
        <v>2459</v>
      </c>
      <c r="M1189">
        <v>31</v>
      </c>
      <c r="N1189" t="s">
        <v>924</v>
      </c>
      <c r="O1189" t="s">
        <v>924</v>
      </c>
      <c r="P1189" t="s">
        <v>924</v>
      </c>
      <c r="Q1189">
        <v>1</v>
      </c>
      <c r="R1189">
        <v>0</v>
      </c>
      <c r="S1189">
        <v>0</v>
      </c>
      <c r="T1189">
        <v>0</v>
      </c>
      <c r="U1189">
        <v>4</v>
      </c>
      <c r="V1189">
        <v>6</v>
      </c>
      <c r="W1189">
        <v>1182025</v>
      </c>
      <c r="X1189" t="s">
        <v>4312</v>
      </c>
      <c r="Y1189">
        <v>60</v>
      </c>
      <c r="Z1189">
        <v>9</v>
      </c>
      <c r="AA1189">
        <v>23</v>
      </c>
      <c r="AB1189">
        <v>6</v>
      </c>
      <c r="AC1189" t="s">
        <v>5970</v>
      </c>
      <c r="AD1189" t="s">
        <v>2592</v>
      </c>
      <c r="AE1189" t="s">
        <v>8298</v>
      </c>
      <c r="AF1189">
        <v>0</v>
      </c>
      <c r="AG1189">
        <v>0</v>
      </c>
      <c r="AH1189">
        <v>0</v>
      </c>
      <c r="AI1189">
        <v>0</v>
      </c>
      <c r="AJ1189">
        <f>IF(AI1189="","",IF(ISERROR(VLOOKUP(CONCATENATE(F1189),Term!$A$1:$C$2000,1,FALSE)),0,1))</f>
        <v>0</v>
      </c>
    </row>
    <row r="1190" spans="1:36" x14ac:dyDescent="0.15">
      <c r="A1190" t="s">
        <v>5769</v>
      </c>
      <c r="B1190">
        <v>39774</v>
      </c>
      <c r="C1190">
        <v>39776</v>
      </c>
      <c r="D1190">
        <v>39792</v>
      </c>
      <c r="F1190">
        <v>523100</v>
      </c>
      <c r="G1190" t="s">
        <v>1693</v>
      </c>
      <c r="H1190">
        <v>238625</v>
      </c>
      <c r="I1190" t="s">
        <v>2605</v>
      </c>
      <c r="J1190" t="s">
        <v>4241</v>
      </c>
      <c r="K1190">
        <v>121341</v>
      </c>
      <c r="L1190" t="s">
        <v>2459</v>
      </c>
      <c r="M1190">
        <v>31</v>
      </c>
      <c r="N1190" t="s">
        <v>924</v>
      </c>
      <c r="O1190" t="s">
        <v>924</v>
      </c>
      <c r="P1190" t="s">
        <v>924</v>
      </c>
      <c r="Q1190">
        <v>2</v>
      </c>
      <c r="R1190">
        <v>0</v>
      </c>
      <c r="S1190">
        <v>0</v>
      </c>
      <c r="T1190">
        <v>0</v>
      </c>
      <c r="U1190">
        <v>4</v>
      </c>
      <c r="V1190">
        <v>6</v>
      </c>
      <c r="W1190">
        <v>1182025</v>
      </c>
      <c r="X1190" t="s">
        <v>4312</v>
      </c>
      <c r="Y1190">
        <v>60</v>
      </c>
      <c r="Z1190">
        <v>9</v>
      </c>
      <c r="AA1190">
        <v>23</v>
      </c>
      <c r="AB1190">
        <v>6</v>
      </c>
      <c r="AC1190" t="s">
        <v>5970</v>
      </c>
      <c r="AD1190" t="s">
        <v>2592</v>
      </c>
      <c r="AE1190" t="s">
        <v>8298</v>
      </c>
      <c r="AF1190">
        <v>0</v>
      </c>
      <c r="AG1190">
        <v>0</v>
      </c>
      <c r="AH1190">
        <v>0</v>
      </c>
      <c r="AI1190">
        <v>0</v>
      </c>
      <c r="AJ1190">
        <f>IF(AI1190="","",IF(ISERROR(VLOOKUP(CONCATENATE(F1190),Term!$A$1:$C$2000,1,FALSE)),0,1))</f>
        <v>0</v>
      </c>
    </row>
    <row r="1191" spans="1:36" x14ac:dyDescent="0.15">
      <c r="A1191" t="s">
        <v>4514</v>
      </c>
      <c r="B1191">
        <v>39786</v>
      </c>
      <c r="C1191">
        <v>39786</v>
      </c>
      <c r="D1191">
        <v>39798</v>
      </c>
      <c r="F1191">
        <v>523100</v>
      </c>
      <c r="G1191" t="s">
        <v>1693</v>
      </c>
      <c r="H1191">
        <v>238625</v>
      </c>
      <c r="I1191" t="s">
        <v>2605</v>
      </c>
      <c r="J1191" t="s">
        <v>4241</v>
      </c>
      <c r="K1191">
        <v>87525</v>
      </c>
      <c r="L1191" t="s">
        <v>2459</v>
      </c>
      <c r="M1191">
        <v>31</v>
      </c>
      <c r="N1191" t="s">
        <v>924</v>
      </c>
      <c r="O1191" t="s">
        <v>924</v>
      </c>
      <c r="P1191" t="s">
        <v>924</v>
      </c>
      <c r="Q1191">
        <v>3</v>
      </c>
      <c r="R1191">
        <v>0</v>
      </c>
      <c r="S1191">
        <v>0</v>
      </c>
      <c r="T1191">
        <v>0</v>
      </c>
      <c r="U1191">
        <v>4</v>
      </c>
      <c r="V1191">
        <v>6</v>
      </c>
      <c r="W1191">
        <v>1182025</v>
      </c>
      <c r="X1191" t="s">
        <v>4312</v>
      </c>
      <c r="Y1191">
        <v>60</v>
      </c>
      <c r="Z1191">
        <v>9</v>
      </c>
      <c r="AA1191">
        <v>23</v>
      </c>
      <c r="AB1191">
        <v>6</v>
      </c>
      <c r="AC1191" t="s">
        <v>5970</v>
      </c>
      <c r="AD1191" t="s">
        <v>2592</v>
      </c>
      <c r="AE1191" t="s">
        <v>8298</v>
      </c>
      <c r="AF1191">
        <v>0</v>
      </c>
      <c r="AG1191">
        <v>0</v>
      </c>
      <c r="AH1191">
        <v>0</v>
      </c>
      <c r="AI1191">
        <v>0</v>
      </c>
      <c r="AJ1191">
        <f>IF(AI1191="","",IF(ISERROR(VLOOKUP(CONCATENATE(F1191),Term!$A$1:$C$2000,1,FALSE)),0,1))</f>
        <v>0</v>
      </c>
    </row>
    <row r="1192" spans="1:36" x14ac:dyDescent="0.15">
      <c r="A1192" t="s">
        <v>4513</v>
      </c>
      <c r="B1192">
        <v>39786</v>
      </c>
      <c r="C1192" s="14">
        <v>39786</v>
      </c>
      <c r="D1192" s="14">
        <v>39818</v>
      </c>
      <c r="F1192">
        <v>523100</v>
      </c>
      <c r="G1192" t="s">
        <v>1693</v>
      </c>
      <c r="H1192">
        <v>238625</v>
      </c>
      <c r="I1192" t="s">
        <v>2605</v>
      </c>
      <c r="J1192" t="s">
        <v>4241</v>
      </c>
      <c r="K1192">
        <v>123371</v>
      </c>
      <c r="L1192" t="s">
        <v>2459</v>
      </c>
      <c r="M1192">
        <v>31</v>
      </c>
      <c r="N1192" t="s">
        <v>924</v>
      </c>
      <c r="O1192" t="s">
        <v>924</v>
      </c>
      <c r="P1192" t="s">
        <v>924</v>
      </c>
      <c r="Q1192">
        <v>3</v>
      </c>
      <c r="R1192">
        <v>0</v>
      </c>
      <c r="S1192">
        <v>0</v>
      </c>
      <c r="T1192">
        <v>0</v>
      </c>
      <c r="U1192">
        <v>4</v>
      </c>
      <c r="V1192">
        <v>6</v>
      </c>
      <c r="W1192">
        <v>1182025</v>
      </c>
      <c r="X1192" t="s">
        <v>4312</v>
      </c>
      <c r="Y1192">
        <v>60</v>
      </c>
      <c r="Z1192">
        <v>9</v>
      </c>
      <c r="AA1192">
        <v>23</v>
      </c>
      <c r="AB1192">
        <v>6</v>
      </c>
      <c r="AC1192" t="s">
        <v>5970</v>
      </c>
      <c r="AD1192" t="s">
        <v>2592</v>
      </c>
      <c r="AE1192" t="s">
        <v>8298</v>
      </c>
      <c r="AF1192">
        <v>0</v>
      </c>
      <c r="AG1192">
        <v>0</v>
      </c>
      <c r="AH1192">
        <v>0</v>
      </c>
      <c r="AI1192">
        <v>0</v>
      </c>
      <c r="AJ1192">
        <f>IF(AI1192="","",IF(ISERROR(VLOOKUP(CONCATENATE(F1192),Term!$A$1:$C$2000,1,FALSE)),0,1))</f>
        <v>0</v>
      </c>
    </row>
    <row r="1193" spans="1:36" x14ac:dyDescent="0.15">
      <c r="A1193" t="s">
        <v>575</v>
      </c>
      <c r="B1193">
        <v>39793</v>
      </c>
      <c r="C1193" s="14">
        <v>39798</v>
      </c>
      <c r="D1193" s="14">
        <v>39811</v>
      </c>
      <c r="F1193">
        <v>523100</v>
      </c>
      <c r="G1193" t="s">
        <v>1693</v>
      </c>
      <c r="H1193">
        <v>238625</v>
      </c>
      <c r="I1193" t="s">
        <v>2605</v>
      </c>
      <c r="J1193" t="s">
        <v>4241</v>
      </c>
      <c r="K1193">
        <v>536110</v>
      </c>
      <c r="L1193" t="s">
        <v>2459</v>
      </c>
      <c r="M1193">
        <v>31</v>
      </c>
      <c r="N1193" t="s">
        <v>924</v>
      </c>
      <c r="O1193" t="s">
        <v>924</v>
      </c>
      <c r="P1193" t="s">
        <v>924</v>
      </c>
      <c r="Q1193">
        <v>4</v>
      </c>
      <c r="R1193">
        <v>0</v>
      </c>
      <c r="S1193">
        <v>0</v>
      </c>
      <c r="T1193">
        <v>0</v>
      </c>
      <c r="U1193">
        <v>4</v>
      </c>
      <c r="V1193">
        <v>6</v>
      </c>
      <c r="W1193">
        <v>1182025</v>
      </c>
      <c r="X1193" t="s">
        <v>4312</v>
      </c>
      <c r="Y1193">
        <v>60</v>
      </c>
      <c r="Z1193">
        <v>9</v>
      </c>
      <c r="AA1193">
        <v>23</v>
      </c>
      <c r="AB1193">
        <v>6</v>
      </c>
      <c r="AC1193" t="s">
        <v>5970</v>
      </c>
      <c r="AD1193" t="s">
        <v>2592</v>
      </c>
      <c r="AE1193" t="s">
        <v>8298</v>
      </c>
      <c r="AF1193">
        <v>0</v>
      </c>
      <c r="AG1193">
        <v>0</v>
      </c>
      <c r="AH1193">
        <v>1</v>
      </c>
      <c r="AI1193">
        <v>0</v>
      </c>
      <c r="AJ1193">
        <f>IF(AI1193="","",IF(ISERROR(VLOOKUP(CONCATENATE(F1193),Term!$A$1:$C$2000,1,FALSE)),0,1))</f>
        <v>0</v>
      </c>
    </row>
    <row r="1194" spans="1:36" x14ac:dyDescent="0.15">
      <c r="A1194" t="s">
        <v>3724</v>
      </c>
      <c r="B1194">
        <v>39819</v>
      </c>
      <c r="C1194" s="14">
        <v>39819</v>
      </c>
      <c r="D1194" s="14">
        <v>39834</v>
      </c>
      <c r="F1194">
        <v>523100</v>
      </c>
      <c r="G1194" t="s">
        <v>1693</v>
      </c>
      <c r="H1194">
        <v>238625</v>
      </c>
      <c r="I1194" t="s">
        <v>2605</v>
      </c>
      <c r="J1194" t="s">
        <v>4241</v>
      </c>
      <c r="K1194">
        <v>214565</v>
      </c>
      <c r="L1194" t="s">
        <v>2459</v>
      </c>
      <c r="M1194">
        <v>31</v>
      </c>
      <c r="N1194" t="s">
        <v>924</v>
      </c>
      <c r="O1194" t="s">
        <v>924</v>
      </c>
      <c r="P1194" t="s">
        <v>924</v>
      </c>
      <c r="Q1194">
        <v>5</v>
      </c>
      <c r="R1194">
        <v>0</v>
      </c>
      <c r="S1194">
        <v>0</v>
      </c>
      <c r="T1194">
        <v>0</v>
      </c>
      <c r="U1194">
        <v>4</v>
      </c>
      <c r="V1194">
        <v>6</v>
      </c>
      <c r="W1194">
        <v>1182025</v>
      </c>
      <c r="X1194" t="s">
        <v>4312</v>
      </c>
      <c r="Y1194">
        <v>60</v>
      </c>
      <c r="Z1194">
        <v>9</v>
      </c>
      <c r="AA1194">
        <v>23</v>
      </c>
      <c r="AB1194">
        <v>6</v>
      </c>
      <c r="AC1194" t="s">
        <v>5970</v>
      </c>
      <c r="AD1194" t="s">
        <v>2592</v>
      </c>
      <c r="AE1194" t="s">
        <v>8298</v>
      </c>
      <c r="AF1194">
        <v>0</v>
      </c>
      <c r="AG1194">
        <v>0</v>
      </c>
      <c r="AH1194">
        <v>1</v>
      </c>
      <c r="AI1194">
        <v>0</v>
      </c>
      <c r="AJ1194">
        <f>IF(AI1194="","",IF(ISERROR(VLOOKUP(CONCATENATE(F1194),Term!$A$1:$C$2000,1,FALSE)),0,1))</f>
        <v>0</v>
      </c>
    </row>
    <row r="1195" spans="1:36" x14ac:dyDescent="0.15">
      <c r="A1195" t="s">
        <v>3726</v>
      </c>
      <c r="B1195">
        <v>39819</v>
      </c>
      <c r="C1195">
        <v>39820</v>
      </c>
      <c r="F1195">
        <v>523100</v>
      </c>
      <c r="G1195" t="s">
        <v>1693</v>
      </c>
      <c r="H1195">
        <v>238625</v>
      </c>
      <c r="I1195" t="s">
        <v>2605</v>
      </c>
      <c r="J1195" t="s">
        <v>4241</v>
      </c>
      <c r="K1195">
        <v>199323</v>
      </c>
      <c r="L1195" t="s">
        <v>2459</v>
      </c>
      <c r="M1195">
        <v>31</v>
      </c>
      <c r="N1195" t="s">
        <v>924</v>
      </c>
      <c r="O1195" t="s">
        <v>924</v>
      </c>
      <c r="P1195" t="s">
        <v>924</v>
      </c>
      <c r="Q1195">
        <v>5</v>
      </c>
      <c r="R1195">
        <v>0</v>
      </c>
      <c r="S1195">
        <v>0</v>
      </c>
      <c r="T1195">
        <v>0</v>
      </c>
      <c r="U1195">
        <v>4</v>
      </c>
      <c r="V1195">
        <v>6</v>
      </c>
      <c r="W1195">
        <v>1182025</v>
      </c>
      <c r="X1195" t="s">
        <v>4312</v>
      </c>
      <c r="Y1195">
        <v>60</v>
      </c>
      <c r="Z1195">
        <v>9</v>
      </c>
      <c r="AA1195">
        <v>23</v>
      </c>
      <c r="AB1195">
        <v>6</v>
      </c>
      <c r="AC1195" t="s">
        <v>5970</v>
      </c>
      <c r="AD1195" t="s">
        <v>2592</v>
      </c>
      <c r="AE1195" t="s">
        <v>8298</v>
      </c>
      <c r="AF1195">
        <v>0</v>
      </c>
      <c r="AG1195">
        <v>0</v>
      </c>
      <c r="AH1195">
        <v>0</v>
      </c>
      <c r="AI1195">
        <v>0</v>
      </c>
      <c r="AJ1195">
        <f>IF(AI1195="","",IF(ISERROR(VLOOKUP(CONCATENATE(F1195),Term!$A$1:$C$2000,1,FALSE)),0,1))</f>
        <v>0</v>
      </c>
    </row>
    <row r="1196" spans="1:36" x14ac:dyDescent="0.15">
      <c r="A1196" t="s">
        <v>8299</v>
      </c>
      <c r="B1196">
        <v>39833</v>
      </c>
      <c r="C1196">
        <v>39834</v>
      </c>
      <c r="F1196">
        <v>523100</v>
      </c>
      <c r="G1196" t="s">
        <v>1693</v>
      </c>
      <c r="H1196">
        <v>238625</v>
      </c>
      <c r="I1196" t="s">
        <v>2605</v>
      </c>
      <c r="J1196" t="s">
        <v>4241</v>
      </c>
      <c r="K1196">
        <v>199439</v>
      </c>
      <c r="L1196" t="s">
        <v>2459</v>
      </c>
      <c r="M1196">
        <v>31</v>
      </c>
      <c r="N1196" t="s">
        <v>924</v>
      </c>
      <c r="O1196" t="s">
        <v>924</v>
      </c>
      <c r="P1196" t="s">
        <v>924</v>
      </c>
      <c r="Q1196">
        <v>6</v>
      </c>
      <c r="R1196">
        <v>0</v>
      </c>
      <c r="S1196">
        <v>0</v>
      </c>
      <c r="T1196">
        <v>0</v>
      </c>
      <c r="U1196">
        <v>4</v>
      </c>
      <c r="V1196">
        <v>6</v>
      </c>
      <c r="W1196">
        <v>1182025</v>
      </c>
      <c r="X1196" t="s">
        <v>4312</v>
      </c>
      <c r="Y1196">
        <v>60</v>
      </c>
      <c r="Z1196">
        <v>9</v>
      </c>
      <c r="AA1196">
        <v>23</v>
      </c>
      <c r="AB1196">
        <v>6</v>
      </c>
      <c r="AC1196" t="s">
        <v>5970</v>
      </c>
      <c r="AD1196" t="s">
        <v>2592</v>
      </c>
      <c r="AE1196" t="s">
        <v>8298</v>
      </c>
      <c r="AF1196">
        <v>0</v>
      </c>
      <c r="AG1196">
        <v>0</v>
      </c>
      <c r="AH1196">
        <v>1</v>
      </c>
      <c r="AI1196">
        <v>0</v>
      </c>
      <c r="AJ1196">
        <f>IF(AI1196="","",IF(ISERROR(VLOOKUP(CONCATENATE(F1196),Term!$A$1:$C$2000,1,FALSE)),0,1))</f>
        <v>0</v>
      </c>
    </row>
    <row r="1197" spans="1:36" x14ac:dyDescent="0.15">
      <c r="A1197" t="s">
        <v>8300</v>
      </c>
      <c r="B1197">
        <v>39832</v>
      </c>
      <c r="C1197" s="14">
        <v>39834</v>
      </c>
      <c r="D1197" s="14">
        <v>39843</v>
      </c>
      <c r="F1197">
        <v>523100</v>
      </c>
      <c r="G1197" t="s">
        <v>1693</v>
      </c>
      <c r="H1197">
        <v>238625</v>
      </c>
      <c r="I1197" t="s">
        <v>2605</v>
      </c>
      <c r="J1197" t="s">
        <v>4241</v>
      </c>
      <c r="K1197">
        <v>107672</v>
      </c>
      <c r="L1197" t="s">
        <v>2459</v>
      </c>
      <c r="M1197">
        <v>31</v>
      </c>
      <c r="N1197" t="s">
        <v>924</v>
      </c>
      <c r="O1197" t="s">
        <v>924</v>
      </c>
      <c r="P1197" t="s">
        <v>924</v>
      </c>
      <c r="Q1197">
        <v>6</v>
      </c>
      <c r="R1197">
        <v>0</v>
      </c>
      <c r="S1197">
        <v>0</v>
      </c>
      <c r="T1197">
        <v>0</v>
      </c>
      <c r="U1197">
        <v>4</v>
      </c>
      <c r="V1197">
        <v>6</v>
      </c>
      <c r="W1197">
        <v>1182025</v>
      </c>
      <c r="X1197" t="s">
        <v>4312</v>
      </c>
      <c r="Y1197">
        <v>60</v>
      </c>
      <c r="Z1197">
        <v>9</v>
      </c>
      <c r="AA1197">
        <v>23</v>
      </c>
      <c r="AB1197">
        <v>6</v>
      </c>
      <c r="AC1197" t="s">
        <v>5970</v>
      </c>
      <c r="AD1197" t="s">
        <v>2592</v>
      </c>
      <c r="AE1197" t="s">
        <v>8298</v>
      </c>
      <c r="AF1197">
        <v>0</v>
      </c>
      <c r="AG1197">
        <v>0</v>
      </c>
      <c r="AH1197">
        <v>0</v>
      </c>
      <c r="AI1197">
        <v>0</v>
      </c>
      <c r="AJ1197">
        <f>IF(AI1197="","",IF(ISERROR(VLOOKUP(CONCATENATE(F1197),Term!$A$1:$C$2000,1,FALSE)),0,1))</f>
        <v>0</v>
      </c>
    </row>
    <row r="1198" spans="1:36" x14ac:dyDescent="0.15">
      <c r="A1198" t="s">
        <v>8301</v>
      </c>
      <c r="B1198">
        <v>39836</v>
      </c>
      <c r="C1198">
        <v>39836</v>
      </c>
      <c r="F1198">
        <v>523100</v>
      </c>
      <c r="G1198" t="s">
        <v>1693</v>
      </c>
      <c r="H1198">
        <v>238625</v>
      </c>
      <c r="I1198" t="s">
        <v>2605</v>
      </c>
      <c r="J1198" t="s">
        <v>4241</v>
      </c>
      <c r="K1198">
        <v>122735</v>
      </c>
      <c r="L1198" t="s">
        <v>2459</v>
      </c>
      <c r="M1198">
        <v>31</v>
      </c>
      <c r="N1198" t="s">
        <v>924</v>
      </c>
      <c r="O1198" t="s">
        <v>924</v>
      </c>
      <c r="P1198" t="s">
        <v>924</v>
      </c>
      <c r="Q1198">
        <v>6</v>
      </c>
      <c r="R1198">
        <v>0</v>
      </c>
      <c r="S1198">
        <v>0</v>
      </c>
      <c r="T1198">
        <v>0</v>
      </c>
      <c r="U1198">
        <v>4</v>
      </c>
      <c r="V1198">
        <v>6</v>
      </c>
      <c r="W1198">
        <v>1182025</v>
      </c>
      <c r="X1198" t="s">
        <v>4312</v>
      </c>
      <c r="Y1198">
        <v>60</v>
      </c>
      <c r="Z1198">
        <v>9</v>
      </c>
      <c r="AA1198">
        <v>23</v>
      </c>
      <c r="AB1198">
        <v>6</v>
      </c>
      <c r="AC1198" t="s">
        <v>5970</v>
      </c>
      <c r="AD1198" t="s">
        <v>2592</v>
      </c>
      <c r="AE1198" t="s">
        <v>8298</v>
      </c>
      <c r="AF1198">
        <v>0</v>
      </c>
      <c r="AG1198">
        <v>0</v>
      </c>
      <c r="AH1198">
        <v>0</v>
      </c>
      <c r="AI1198">
        <v>0</v>
      </c>
      <c r="AJ1198">
        <f>IF(AI1198="","",IF(ISERROR(VLOOKUP(CONCATENATE(F1198),Term!$A$1:$C$2000,1,FALSE)),0,1))</f>
        <v>0</v>
      </c>
    </row>
    <row r="1199" spans="1:36" x14ac:dyDescent="0.15">
      <c r="A1199" t="s">
        <v>8302</v>
      </c>
      <c r="B1199">
        <v>39841</v>
      </c>
      <c r="C1199" s="14">
        <v>39841</v>
      </c>
      <c r="D1199" s="14"/>
      <c r="F1199">
        <v>523100</v>
      </c>
      <c r="G1199" t="s">
        <v>1693</v>
      </c>
      <c r="H1199">
        <v>238625</v>
      </c>
      <c r="I1199" t="s">
        <v>2605</v>
      </c>
      <c r="J1199" t="s">
        <v>4241</v>
      </c>
      <c r="K1199">
        <v>302000</v>
      </c>
      <c r="L1199" t="s">
        <v>2459</v>
      </c>
      <c r="M1199">
        <v>31</v>
      </c>
      <c r="N1199" t="s">
        <v>924</v>
      </c>
      <c r="O1199" t="s">
        <v>924</v>
      </c>
      <c r="P1199" t="s">
        <v>924</v>
      </c>
      <c r="Q1199">
        <v>6</v>
      </c>
      <c r="R1199">
        <v>0</v>
      </c>
      <c r="S1199">
        <v>0</v>
      </c>
      <c r="T1199">
        <v>0</v>
      </c>
      <c r="U1199">
        <v>4</v>
      </c>
      <c r="V1199">
        <v>6</v>
      </c>
      <c r="W1199">
        <v>1182025</v>
      </c>
      <c r="X1199" t="s">
        <v>4312</v>
      </c>
      <c r="Y1199">
        <v>60</v>
      </c>
      <c r="Z1199">
        <v>9</v>
      </c>
      <c r="AA1199">
        <v>23</v>
      </c>
      <c r="AB1199">
        <v>6</v>
      </c>
      <c r="AC1199" t="s">
        <v>5970</v>
      </c>
      <c r="AD1199" t="s">
        <v>2592</v>
      </c>
      <c r="AE1199" t="s">
        <v>8298</v>
      </c>
      <c r="AF1199">
        <v>0</v>
      </c>
      <c r="AG1199">
        <v>0</v>
      </c>
      <c r="AH1199">
        <v>0</v>
      </c>
      <c r="AI1199">
        <v>0</v>
      </c>
      <c r="AJ1199">
        <f>IF(AI1199="","",IF(ISERROR(VLOOKUP(CONCATENATE(F1199),Term!$A$1:$C$2000,1,FALSE)),0,1))</f>
        <v>0</v>
      </c>
    </row>
    <row r="1200" spans="1:36" x14ac:dyDescent="0.15">
      <c r="A1200" t="s">
        <v>8303</v>
      </c>
      <c r="B1200">
        <v>39843</v>
      </c>
      <c r="C1200" s="14">
        <v>39843</v>
      </c>
      <c r="D1200" s="14"/>
      <c r="F1200">
        <v>523100</v>
      </c>
      <c r="G1200" t="s">
        <v>1693</v>
      </c>
      <c r="H1200">
        <v>238625</v>
      </c>
      <c r="I1200" t="s">
        <v>2605</v>
      </c>
      <c r="J1200" t="s">
        <v>4241</v>
      </c>
      <c r="K1200">
        <v>236278</v>
      </c>
      <c r="L1200" t="s">
        <v>2459</v>
      </c>
      <c r="M1200">
        <v>31</v>
      </c>
      <c r="N1200" t="s">
        <v>924</v>
      </c>
      <c r="O1200" t="s">
        <v>924</v>
      </c>
      <c r="P1200" t="s">
        <v>924</v>
      </c>
      <c r="Q1200">
        <v>6</v>
      </c>
      <c r="R1200">
        <v>1</v>
      </c>
      <c r="S1200">
        <v>0</v>
      </c>
      <c r="T1200">
        <v>0</v>
      </c>
      <c r="U1200">
        <v>4</v>
      </c>
      <c r="V1200">
        <v>6</v>
      </c>
      <c r="W1200">
        <v>1182025</v>
      </c>
      <c r="X1200" t="s">
        <v>4312</v>
      </c>
      <c r="Y1200">
        <v>60</v>
      </c>
      <c r="Z1200">
        <v>9</v>
      </c>
      <c r="AA1200">
        <v>23</v>
      </c>
      <c r="AB1200">
        <v>6</v>
      </c>
      <c r="AC1200" t="s">
        <v>5970</v>
      </c>
      <c r="AD1200" t="s">
        <v>2592</v>
      </c>
      <c r="AE1200" t="s">
        <v>8298</v>
      </c>
      <c r="AF1200">
        <v>0</v>
      </c>
      <c r="AG1200">
        <v>0</v>
      </c>
      <c r="AH1200">
        <v>0</v>
      </c>
      <c r="AI1200">
        <v>0</v>
      </c>
      <c r="AJ1200">
        <f>IF(AI1200="","",IF(ISERROR(VLOOKUP(CONCATENATE(F1200),Term!$A$1:$C$2000,1,FALSE)),0,1))</f>
        <v>0</v>
      </c>
    </row>
    <row r="1201" spans="1:36" x14ac:dyDescent="0.15">
      <c r="A1201" t="s">
        <v>8304</v>
      </c>
      <c r="B1201">
        <v>39842</v>
      </c>
      <c r="C1201" s="14">
        <v>39843</v>
      </c>
      <c r="D1201" s="14"/>
      <c r="F1201">
        <v>523100</v>
      </c>
      <c r="G1201" t="s">
        <v>1693</v>
      </c>
      <c r="H1201">
        <v>238625</v>
      </c>
      <c r="I1201" t="s">
        <v>2605</v>
      </c>
      <c r="J1201" t="s">
        <v>4241</v>
      </c>
      <c r="K1201">
        <v>126410</v>
      </c>
      <c r="L1201" t="s">
        <v>2459</v>
      </c>
      <c r="M1201">
        <v>31</v>
      </c>
      <c r="N1201" t="s">
        <v>924</v>
      </c>
      <c r="O1201" t="s">
        <v>924</v>
      </c>
      <c r="P1201" t="s">
        <v>924</v>
      </c>
      <c r="Q1201">
        <v>6</v>
      </c>
      <c r="R1201">
        <v>0</v>
      </c>
      <c r="S1201">
        <v>0</v>
      </c>
      <c r="T1201">
        <v>0</v>
      </c>
      <c r="U1201">
        <v>4</v>
      </c>
      <c r="V1201">
        <v>6</v>
      </c>
      <c r="W1201">
        <v>1182025</v>
      </c>
      <c r="X1201" t="s">
        <v>4312</v>
      </c>
      <c r="Y1201">
        <v>60</v>
      </c>
      <c r="Z1201">
        <v>9</v>
      </c>
      <c r="AA1201">
        <v>23</v>
      </c>
      <c r="AB1201">
        <v>6</v>
      </c>
      <c r="AC1201" t="s">
        <v>5970</v>
      </c>
      <c r="AD1201" t="s">
        <v>2592</v>
      </c>
      <c r="AE1201" t="s">
        <v>8298</v>
      </c>
      <c r="AF1201">
        <v>0</v>
      </c>
      <c r="AG1201">
        <v>0</v>
      </c>
      <c r="AH1201">
        <v>0</v>
      </c>
      <c r="AI1201">
        <v>0</v>
      </c>
      <c r="AJ1201">
        <f>IF(AI1201="","",IF(ISERROR(VLOOKUP(CONCATENATE(F1201),Term!$A$1:$C$2000,1,FALSE)),0,1))</f>
        <v>0</v>
      </c>
    </row>
    <row r="1202" spans="1:36" x14ac:dyDescent="0.15">
      <c r="A1202" t="s">
        <v>8305</v>
      </c>
      <c r="B1202">
        <v>39843</v>
      </c>
      <c r="C1202">
        <v>39843</v>
      </c>
      <c r="F1202">
        <v>523100</v>
      </c>
      <c r="G1202" t="s">
        <v>1693</v>
      </c>
      <c r="H1202">
        <v>238625</v>
      </c>
      <c r="I1202" t="s">
        <v>2605</v>
      </c>
      <c r="J1202" t="s">
        <v>4241</v>
      </c>
      <c r="K1202">
        <v>230748</v>
      </c>
      <c r="L1202" t="s">
        <v>2459</v>
      </c>
      <c r="M1202">
        <v>31</v>
      </c>
      <c r="N1202" t="s">
        <v>924</v>
      </c>
      <c r="O1202" t="s">
        <v>924</v>
      </c>
      <c r="P1202" t="s">
        <v>924</v>
      </c>
      <c r="Q1202">
        <v>6</v>
      </c>
      <c r="R1202">
        <v>0</v>
      </c>
      <c r="S1202">
        <v>0</v>
      </c>
      <c r="T1202">
        <v>0</v>
      </c>
      <c r="U1202">
        <v>4</v>
      </c>
      <c r="V1202">
        <v>6</v>
      </c>
      <c r="W1202">
        <v>1182025</v>
      </c>
      <c r="X1202" t="s">
        <v>4312</v>
      </c>
      <c r="Y1202">
        <v>60</v>
      </c>
      <c r="Z1202">
        <v>9</v>
      </c>
      <c r="AA1202">
        <v>23</v>
      </c>
      <c r="AB1202">
        <v>6</v>
      </c>
      <c r="AC1202" t="s">
        <v>5970</v>
      </c>
      <c r="AD1202" t="s">
        <v>2592</v>
      </c>
      <c r="AE1202" t="s">
        <v>8298</v>
      </c>
      <c r="AF1202">
        <v>0</v>
      </c>
      <c r="AG1202">
        <v>0</v>
      </c>
      <c r="AH1202">
        <v>0</v>
      </c>
      <c r="AI1202">
        <v>0</v>
      </c>
      <c r="AJ1202">
        <f>IF(AI1202="","",IF(ISERROR(VLOOKUP(CONCATENATE(F1202),Term!$A$1:$C$2000,1,FALSE)),0,1))</f>
        <v>0</v>
      </c>
    </row>
    <row r="1203" spans="1:36" x14ac:dyDescent="0.15">
      <c r="A1203" t="s">
        <v>8312</v>
      </c>
      <c r="B1203">
        <v>39840</v>
      </c>
      <c r="C1203" s="14">
        <v>39840</v>
      </c>
      <c r="D1203" s="14"/>
      <c r="F1203">
        <v>523100</v>
      </c>
      <c r="G1203" t="s">
        <v>1693</v>
      </c>
      <c r="H1203">
        <v>2178245</v>
      </c>
      <c r="I1203" t="s">
        <v>2605</v>
      </c>
      <c r="J1203" t="s">
        <v>8313</v>
      </c>
      <c r="K1203">
        <v>100152</v>
      </c>
      <c r="L1203" t="s">
        <v>2459</v>
      </c>
      <c r="M1203">
        <v>31</v>
      </c>
      <c r="N1203" t="s">
        <v>924</v>
      </c>
      <c r="O1203" t="s">
        <v>924</v>
      </c>
      <c r="P1203" t="s">
        <v>924</v>
      </c>
      <c r="Q1203">
        <v>6</v>
      </c>
      <c r="R1203">
        <v>1</v>
      </c>
      <c r="S1203">
        <v>0</v>
      </c>
      <c r="T1203">
        <v>0</v>
      </c>
      <c r="U1203" t="s">
        <v>924</v>
      </c>
      <c r="V1203" t="s">
        <v>924</v>
      </c>
      <c r="W1203" t="s">
        <v>924</v>
      </c>
      <c r="X1203" t="s">
        <v>924</v>
      </c>
      <c r="Y1203">
        <v>60</v>
      </c>
      <c r="Z1203">
        <v>9</v>
      </c>
      <c r="AA1203">
        <v>23</v>
      </c>
      <c r="AB1203">
        <v>6</v>
      </c>
      <c r="AC1203" t="s">
        <v>5970</v>
      </c>
      <c r="AD1203" t="s">
        <v>2592</v>
      </c>
      <c r="AE1203" t="s">
        <v>8314</v>
      </c>
      <c r="AF1203">
        <v>1</v>
      </c>
      <c r="AG1203">
        <v>0</v>
      </c>
      <c r="AH1203">
        <v>1</v>
      </c>
      <c r="AI1203">
        <v>0</v>
      </c>
      <c r="AJ1203">
        <f>IF(AI1203="","",IF(ISERROR(VLOOKUP(CONCATENATE(F1203),Term!$A$1:$C$2000,1,FALSE)),0,1))</f>
        <v>0</v>
      </c>
    </row>
    <row r="1204" spans="1:36" x14ac:dyDescent="0.15">
      <c r="A1204" t="s">
        <v>5775</v>
      </c>
      <c r="B1204">
        <v>39778</v>
      </c>
      <c r="C1204" s="14">
        <v>39783</v>
      </c>
      <c r="D1204" s="14">
        <v>39792</v>
      </c>
      <c r="F1204">
        <v>523100</v>
      </c>
      <c r="G1204" t="s">
        <v>1693</v>
      </c>
      <c r="H1204">
        <v>2169478</v>
      </c>
      <c r="I1204" t="s">
        <v>2605</v>
      </c>
      <c r="J1204" t="s">
        <v>5309</v>
      </c>
      <c r="K1204">
        <v>194778</v>
      </c>
      <c r="L1204" t="s">
        <v>2459</v>
      </c>
      <c r="M1204">
        <v>31</v>
      </c>
      <c r="N1204" t="s">
        <v>924</v>
      </c>
      <c r="O1204" t="s">
        <v>924</v>
      </c>
      <c r="P1204" t="s">
        <v>924</v>
      </c>
      <c r="Q1204">
        <v>3</v>
      </c>
      <c r="R1204">
        <v>1</v>
      </c>
      <c r="S1204">
        <v>0</v>
      </c>
      <c r="T1204">
        <v>0</v>
      </c>
      <c r="U1204" t="s">
        <v>924</v>
      </c>
      <c r="V1204" t="s">
        <v>924</v>
      </c>
      <c r="W1204" t="s">
        <v>924</v>
      </c>
      <c r="X1204" t="s">
        <v>924</v>
      </c>
      <c r="Y1204">
        <v>60</v>
      </c>
      <c r="Z1204">
        <v>9</v>
      </c>
      <c r="AA1204">
        <v>23</v>
      </c>
      <c r="AB1204">
        <v>6</v>
      </c>
      <c r="AC1204" t="s">
        <v>5970</v>
      </c>
      <c r="AD1204" t="s">
        <v>2592</v>
      </c>
      <c r="AE1204" t="s">
        <v>7925</v>
      </c>
      <c r="AF1204">
        <v>1</v>
      </c>
      <c r="AG1204">
        <v>0</v>
      </c>
      <c r="AH1204">
        <v>1</v>
      </c>
      <c r="AI1204">
        <v>0</v>
      </c>
      <c r="AJ1204">
        <f>IF(AI1204="","",IF(ISERROR(VLOOKUP(CONCATENATE(F1204),Term!$A$1:$C$2000,1,FALSE)),0,1))</f>
        <v>0</v>
      </c>
    </row>
    <row r="1205" spans="1:36" x14ac:dyDescent="0.15">
      <c r="A1205" t="s">
        <v>4518</v>
      </c>
      <c r="B1205">
        <v>39791</v>
      </c>
      <c r="C1205" s="14">
        <v>39792</v>
      </c>
      <c r="D1205" s="14"/>
      <c r="E1205">
        <v>39804</v>
      </c>
      <c r="F1205">
        <v>523100</v>
      </c>
      <c r="G1205" t="s">
        <v>1693</v>
      </c>
      <c r="H1205">
        <v>2201533</v>
      </c>
      <c r="I1205" t="s">
        <v>2605</v>
      </c>
      <c r="J1205" t="s">
        <v>5309</v>
      </c>
      <c r="K1205">
        <v>95736</v>
      </c>
      <c r="L1205" t="s">
        <v>2459</v>
      </c>
      <c r="M1205">
        <v>31</v>
      </c>
      <c r="N1205" t="s">
        <v>932</v>
      </c>
      <c r="O1205">
        <v>4</v>
      </c>
      <c r="P1205">
        <v>41</v>
      </c>
      <c r="Q1205">
        <v>3</v>
      </c>
      <c r="R1205">
        <v>1</v>
      </c>
      <c r="S1205">
        <v>1</v>
      </c>
      <c r="T1205">
        <v>1</v>
      </c>
      <c r="U1205">
        <v>41</v>
      </c>
      <c r="V1205">
        <v>1</v>
      </c>
      <c r="W1205">
        <v>95736</v>
      </c>
      <c r="X1205" t="s">
        <v>4315</v>
      </c>
      <c r="Y1205">
        <v>60</v>
      </c>
      <c r="Z1205">
        <v>9</v>
      </c>
      <c r="AA1205">
        <v>23</v>
      </c>
      <c r="AB1205">
        <v>6</v>
      </c>
      <c r="AC1205" t="s">
        <v>5970</v>
      </c>
      <c r="AD1205" t="s">
        <v>2592</v>
      </c>
      <c r="AE1205" t="s">
        <v>8320</v>
      </c>
      <c r="AF1205">
        <v>1</v>
      </c>
      <c r="AG1205">
        <v>0</v>
      </c>
      <c r="AH1205">
        <v>1</v>
      </c>
      <c r="AI1205">
        <v>1</v>
      </c>
      <c r="AJ1205">
        <f>IF(AI1205="","",IF(ISERROR(VLOOKUP(CONCATENATE(F1205),Term!$A$1:$C$2000,1,FALSE)),0,1))</f>
        <v>0</v>
      </c>
    </row>
    <row r="1206" spans="1:36" x14ac:dyDescent="0.15">
      <c r="A1206" t="s">
        <v>5774</v>
      </c>
      <c r="B1206">
        <v>39771</v>
      </c>
      <c r="C1206" s="14">
        <v>39771</v>
      </c>
      <c r="D1206" s="14"/>
      <c r="E1206">
        <v>39799</v>
      </c>
      <c r="F1206">
        <v>523100</v>
      </c>
      <c r="G1206" t="s">
        <v>1693</v>
      </c>
      <c r="H1206">
        <v>2149790</v>
      </c>
      <c r="I1206" t="s">
        <v>2605</v>
      </c>
      <c r="J1206" t="s">
        <v>5308</v>
      </c>
      <c r="K1206">
        <v>161346</v>
      </c>
      <c r="L1206" t="s">
        <v>2459</v>
      </c>
      <c r="M1206">
        <v>31</v>
      </c>
      <c r="N1206" t="s">
        <v>932</v>
      </c>
      <c r="O1206">
        <v>4</v>
      </c>
      <c r="P1206">
        <v>46</v>
      </c>
      <c r="Q1206">
        <v>2</v>
      </c>
      <c r="R1206">
        <v>0</v>
      </c>
      <c r="S1206">
        <v>1</v>
      </c>
      <c r="T1206">
        <v>1</v>
      </c>
      <c r="U1206">
        <v>46</v>
      </c>
      <c r="V1206">
        <v>1</v>
      </c>
      <c r="W1206">
        <v>161346</v>
      </c>
      <c r="X1206" t="s">
        <v>4315</v>
      </c>
      <c r="Y1206">
        <v>60</v>
      </c>
      <c r="Z1206">
        <v>9</v>
      </c>
      <c r="AA1206">
        <v>23</v>
      </c>
      <c r="AB1206">
        <v>6</v>
      </c>
      <c r="AC1206" t="s">
        <v>5970</v>
      </c>
      <c r="AD1206" t="s">
        <v>2592</v>
      </c>
      <c r="AE1206" t="s">
        <v>8310</v>
      </c>
      <c r="AF1206">
        <v>1</v>
      </c>
      <c r="AG1206">
        <v>0</v>
      </c>
      <c r="AH1206">
        <v>1</v>
      </c>
      <c r="AI1206">
        <v>1</v>
      </c>
      <c r="AJ1206">
        <f>IF(AI1206="","",IF(ISERROR(VLOOKUP(CONCATENATE(F1206),Term!$A$1:$C$2000,1,FALSE)),0,1))</f>
        <v>0</v>
      </c>
    </row>
    <row r="1207" spans="1:36" x14ac:dyDescent="0.15">
      <c r="A1207" t="s">
        <v>8311</v>
      </c>
      <c r="B1207">
        <v>39826</v>
      </c>
      <c r="C1207" s="14">
        <v>39834</v>
      </c>
      <c r="D1207" s="14"/>
      <c r="F1207">
        <v>523100</v>
      </c>
      <c r="G1207" t="s">
        <v>1693</v>
      </c>
      <c r="H1207">
        <v>2149790</v>
      </c>
      <c r="I1207" t="s">
        <v>2605</v>
      </c>
      <c r="J1207" t="s">
        <v>5308</v>
      </c>
      <c r="K1207">
        <v>122100</v>
      </c>
      <c r="L1207" t="s">
        <v>2459</v>
      </c>
      <c r="M1207">
        <v>31</v>
      </c>
      <c r="N1207" t="s">
        <v>924</v>
      </c>
      <c r="O1207" t="s">
        <v>924</v>
      </c>
      <c r="P1207" t="s">
        <v>924</v>
      </c>
      <c r="Q1207">
        <v>6</v>
      </c>
      <c r="R1207">
        <v>1</v>
      </c>
      <c r="S1207">
        <v>0</v>
      </c>
      <c r="T1207">
        <v>0</v>
      </c>
      <c r="U1207">
        <v>46</v>
      </c>
      <c r="V1207">
        <v>1</v>
      </c>
      <c r="W1207">
        <v>161346</v>
      </c>
      <c r="X1207" t="s">
        <v>4315</v>
      </c>
      <c r="Y1207">
        <v>60</v>
      </c>
      <c r="Z1207">
        <v>9</v>
      </c>
      <c r="AA1207">
        <v>23</v>
      </c>
      <c r="AB1207">
        <v>6</v>
      </c>
      <c r="AC1207" t="s">
        <v>5970</v>
      </c>
      <c r="AD1207" t="s">
        <v>2592</v>
      </c>
      <c r="AE1207" t="s">
        <v>8310</v>
      </c>
      <c r="AF1207">
        <v>0</v>
      </c>
      <c r="AG1207">
        <v>0</v>
      </c>
      <c r="AH1207">
        <v>1</v>
      </c>
      <c r="AI1207">
        <v>0</v>
      </c>
      <c r="AJ1207">
        <f>IF(AI1207="","",IF(ISERROR(VLOOKUP(CONCATENATE(F1207),Term!$A$1:$C$2000,1,FALSE)),0,1))</f>
        <v>0</v>
      </c>
    </row>
    <row r="1208" spans="1:36" x14ac:dyDescent="0.15">
      <c r="A1208" t="s">
        <v>581</v>
      </c>
      <c r="B1208">
        <v>39797</v>
      </c>
      <c r="C1208">
        <v>39798</v>
      </c>
      <c r="E1208">
        <v>39812</v>
      </c>
      <c r="F1208">
        <v>523100</v>
      </c>
      <c r="G1208" t="s">
        <v>1693</v>
      </c>
      <c r="H1208">
        <v>2201391</v>
      </c>
      <c r="I1208" t="s">
        <v>2605</v>
      </c>
      <c r="J1208" t="s">
        <v>582</v>
      </c>
      <c r="K1208">
        <v>396734</v>
      </c>
      <c r="L1208" t="s">
        <v>2459</v>
      </c>
      <c r="M1208">
        <v>31</v>
      </c>
      <c r="N1208" t="s">
        <v>932</v>
      </c>
      <c r="O1208">
        <v>4</v>
      </c>
      <c r="P1208">
        <v>33</v>
      </c>
      <c r="Q1208">
        <v>4</v>
      </c>
      <c r="R1208">
        <v>0</v>
      </c>
      <c r="S1208">
        <v>1</v>
      </c>
      <c r="T1208">
        <v>1</v>
      </c>
      <c r="U1208">
        <v>3</v>
      </c>
      <c r="V1208">
        <v>2</v>
      </c>
      <c r="W1208">
        <v>784809</v>
      </c>
      <c r="X1208" t="s">
        <v>4314</v>
      </c>
      <c r="Y1208">
        <v>60</v>
      </c>
      <c r="Z1208">
        <v>9</v>
      </c>
      <c r="AA1208">
        <v>23</v>
      </c>
      <c r="AB1208">
        <v>6</v>
      </c>
      <c r="AC1208" t="s">
        <v>5970</v>
      </c>
      <c r="AD1208" t="s">
        <v>2592</v>
      </c>
      <c r="AE1208" t="s">
        <v>8315</v>
      </c>
      <c r="AF1208">
        <v>1</v>
      </c>
      <c r="AG1208">
        <v>0</v>
      </c>
      <c r="AH1208">
        <v>1</v>
      </c>
      <c r="AI1208">
        <v>1</v>
      </c>
      <c r="AJ1208">
        <f>IF(AI1208="","",IF(ISERROR(VLOOKUP(CONCATENATE(F1208),Term!$A$1:$C$2000,1,FALSE)),0,1))</f>
        <v>0</v>
      </c>
    </row>
    <row r="1209" spans="1:36" x14ac:dyDescent="0.15">
      <c r="A1209" t="s">
        <v>579</v>
      </c>
      <c r="B1209">
        <v>39800</v>
      </c>
      <c r="C1209">
        <v>39800</v>
      </c>
      <c r="E1209">
        <v>39839</v>
      </c>
      <c r="F1209">
        <v>523100</v>
      </c>
      <c r="G1209" t="s">
        <v>1693</v>
      </c>
      <c r="H1209">
        <v>2201391</v>
      </c>
      <c r="I1209" t="s">
        <v>2605</v>
      </c>
      <c r="J1209" t="s">
        <v>582</v>
      </c>
      <c r="K1209">
        <v>190779</v>
      </c>
      <c r="L1209" t="s">
        <v>2459</v>
      </c>
      <c r="M1209">
        <v>31</v>
      </c>
      <c r="N1209" t="s">
        <v>7479</v>
      </c>
      <c r="O1209">
        <v>6</v>
      </c>
      <c r="P1209">
        <v>6</v>
      </c>
      <c r="Q1209">
        <v>4</v>
      </c>
      <c r="R1209">
        <v>0</v>
      </c>
      <c r="S1209">
        <v>1</v>
      </c>
      <c r="T1209">
        <v>0</v>
      </c>
      <c r="U1209">
        <v>3</v>
      </c>
      <c r="V1209">
        <v>2</v>
      </c>
      <c r="W1209">
        <v>784809</v>
      </c>
      <c r="X1209" t="s">
        <v>4314</v>
      </c>
      <c r="Y1209">
        <v>60</v>
      </c>
      <c r="Z1209">
        <v>9</v>
      </c>
      <c r="AA1209">
        <v>23</v>
      </c>
      <c r="AB1209">
        <v>6</v>
      </c>
      <c r="AC1209" t="s">
        <v>5970</v>
      </c>
      <c r="AD1209" t="s">
        <v>2592</v>
      </c>
      <c r="AE1209" t="s">
        <v>8315</v>
      </c>
      <c r="AF1209">
        <v>0</v>
      </c>
      <c r="AG1209">
        <v>0</v>
      </c>
      <c r="AH1209">
        <v>0</v>
      </c>
      <c r="AI1209">
        <v>1</v>
      </c>
      <c r="AJ1209">
        <f>IF(AI1209="","",IF(ISERROR(VLOOKUP(CONCATENATE(F1209),Term!$A$1:$C$2000,1,FALSE)),0,1))</f>
        <v>0</v>
      </c>
    </row>
    <row r="1210" spans="1:36" x14ac:dyDescent="0.15">
      <c r="A1210" t="s">
        <v>3731</v>
      </c>
      <c r="B1210">
        <v>39818</v>
      </c>
      <c r="C1210">
        <v>39827</v>
      </c>
      <c r="E1210">
        <v>39842</v>
      </c>
      <c r="F1210">
        <v>523100</v>
      </c>
      <c r="G1210" t="s">
        <v>1693</v>
      </c>
      <c r="H1210">
        <v>2201391</v>
      </c>
      <c r="I1210" t="s">
        <v>2605</v>
      </c>
      <c r="J1210" t="s">
        <v>582</v>
      </c>
      <c r="K1210">
        <v>197296</v>
      </c>
      <c r="L1210" t="s">
        <v>2459</v>
      </c>
      <c r="M1210">
        <v>31</v>
      </c>
      <c r="N1210" t="s">
        <v>7479</v>
      </c>
      <c r="O1210">
        <v>6</v>
      </c>
      <c r="P1210">
        <v>3</v>
      </c>
      <c r="Q1210">
        <v>5</v>
      </c>
      <c r="R1210">
        <v>0</v>
      </c>
      <c r="S1210">
        <v>1</v>
      </c>
      <c r="T1210">
        <v>0</v>
      </c>
      <c r="U1210">
        <v>3</v>
      </c>
      <c r="V1210">
        <v>2</v>
      </c>
      <c r="W1210">
        <v>784809</v>
      </c>
      <c r="X1210" t="s">
        <v>4314</v>
      </c>
      <c r="Y1210">
        <v>60</v>
      </c>
      <c r="Z1210">
        <v>9</v>
      </c>
      <c r="AA1210">
        <v>23</v>
      </c>
      <c r="AB1210">
        <v>6</v>
      </c>
      <c r="AC1210" t="s">
        <v>5970</v>
      </c>
      <c r="AD1210" t="s">
        <v>2592</v>
      </c>
      <c r="AE1210" t="s">
        <v>8315</v>
      </c>
      <c r="AF1210">
        <v>0</v>
      </c>
      <c r="AG1210">
        <v>0</v>
      </c>
      <c r="AH1210">
        <v>1</v>
      </c>
      <c r="AI1210">
        <v>0</v>
      </c>
      <c r="AJ1210">
        <f>IF(AI1210="","",IF(ISERROR(VLOOKUP(CONCATENATE(F1210),Term!$A$1:$C$2000,1,FALSE)),0,1))</f>
        <v>0</v>
      </c>
    </row>
    <row r="1211" spans="1:36" x14ac:dyDescent="0.15">
      <c r="A1211" t="s">
        <v>8316</v>
      </c>
      <c r="B1211">
        <v>39828</v>
      </c>
      <c r="C1211" s="14">
        <v>39829</v>
      </c>
      <c r="D1211" s="14"/>
      <c r="F1211">
        <v>523100</v>
      </c>
      <c r="G1211" t="s">
        <v>1693</v>
      </c>
      <c r="H1211">
        <v>2201391</v>
      </c>
      <c r="I1211" t="s">
        <v>2605</v>
      </c>
      <c r="J1211" t="s">
        <v>582</v>
      </c>
      <c r="K1211">
        <v>283826</v>
      </c>
      <c r="L1211" t="s">
        <v>2459</v>
      </c>
      <c r="M1211">
        <v>31</v>
      </c>
      <c r="N1211" t="s">
        <v>924</v>
      </c>
      <c r="O1211" t="s">
        <v>924</v>
      </c>
      <c r="P1211" t="s">
        <v>924</v>
      </c>
      <c r="Q1211">
        <v>6</v>
      </c>
      <c r="R1211">
        <v>0</v>
      </c>
      <c r="S1211">
        <v>0</v>
      </c>
      <c r="T1211">
        <v>0</v>
      </c>
      <c r="U1211">
        <v>3</v>
      </c>
      <c r="V1211">
        <v>2</v>
      </c>
      <c r="W1211">
        <v>784809</v>
      </c>
      <c r="X1211" t="s">
        <v>4314</v>
      </c>
      <c r="Y1211">
        <v>60</v>
      </c>
      <c r="Z1211">
        <v>9</v>
      </c>
      <c r="AA1211">
        <v>23</v>
      </c>
      <c r="AB1211">
        <v>6</v>
      </c>
      <c r="AC1211" t="s">
        <v>5970</v>
      </c>
      <c r="AD1211" t="s">
        <v>2592</v>
      </c>
      <c r="AE1211" t="s">
        <v>8315</v>
      </c>
      <c r="AF1211">
        <v>0</v>
      </c>
      <c r="AG1211">
        <v>0</v>
      </c>
      <c r="AH1211">
        <v>1</v>
      </c>
      <c r="AI1211">
        <v>0</v>
      </c>
      <c r="AJ1211">
        <f>IF(AI1211="","",IF(ISERROR(VLOOKUP(CONCATENATE(F1211),Term!$A$1:$C$2000,1,FALSE)),0,1))</f>
        <v>0</v>
      </c>
    </row>
    <row r="1212" spans="1:36" x14ac:dyDescent="0.15">
      <c r="A1212" t="s">
        <v>8317</v>
      </c>
      <c r="B1212">
        <v>39827</v>
      </c>
      <c r="C1212" s="14">
        <v>39834</v>
      </c>
      <c r="D1212" s="14">
        <v>39842</v>
      </c>
      <c r="F1212">
        <v>523100</v>
      </c>
      <c r="G1212" t="s">
        <v>1693</v>
      </c>
      <c r="H1212">
        <v>2201391</v>
      </c>
      <c r="I1212" t="s">
        <v>2605</v>
      </c>
      <c r="J1212" t="s">
        <v>582</v>
      </c>
      <c r="K1212">
        <v>268643</v>
      </c>
      <c r="L1212" t="s">
        <v>2459</v>
      </c>
      <c r="M1212">
        <v>31</v>
      </c>
      <c r="N1212" t="s">
        <v>924</v>
      </c>
      <c r="O1212" t="s">
        <v>924</v>
      </c>
      <c r="P1212" t="s">
        <v>924</v>
      </c>
      <c r="Q1212">
        <v>6</v>
      </c>
      <c r="R1212">
        <v>0</v>
      </c>
      <c r="S1212">
        <v>0</v>
      </c>
      <c r="T1212">
        <v>0</v>
      </c>
      <c r="U1212">
        <v>3</v>
      </c>
      <c r="V1212">
        <v>2</v>
      </c>
      <c r="W1212">
        <v>784809</v>
      </c>
      <c r="X1212" t="s">
        <v>4314</v>
      </c>
      <c r="Y1212">
        <v>60</v>
      </c>
      <c r="Z1212">
        <v>9</v>
      </c>
      <c r="AA1212">
        <v>23</v>
      </c>
      <c r="AB1212">
        <v>6</v>
      </c>
      <c r="AC1212" t="s">
        <v>5970</v>
      </c>
      <c r="AD1212" t="s">
        <v>2592</v>
      </c>
      <c r="AE1212" t="s">
        <v>8315</v>
      </c>
      <c r="AF1212">
        <v>0</v>
      </c>
      <c r="AG1212">
        <v>0</v>
      </c>
      <c r="AH1212">
        <v>0</v>
      </c>
      <c r="AI1212">
        <v>0</v>
      </c>
      <c r="AJ1212">
        <f>IF(AI1212="","",IF(ISERROR(VLOOKUP(CONCATENATE(F1212),Term!$A$1:$C$2000,1,FALSE)),0,1))</f>
        <v>0</v>
      </c>
    </row>
    <row r="1213" spans="1:36" x14ac:dyDescent="0.15">
      <c r="A1213" t="s">
        <v>8318</v>
      </c>
      <c r="B1213">
        <v>39841</v>
      </c>
      <c r="C1213" s="14">
        <v>39841</v>
      </c>
      <c r="D1213" s="14"/>
      <c r="F1213">
        <v>523100</v>
      </c>
      <c r="G1213" t="s">
        <v>1693</v>
      </c>
      <c r="H1213">
        <v>2201391</v>
      </c>
      <c r="I1213" t="s">
        <v>2605</v>
      </c>
      <c r="J1213" t="s">
        <v>582</v>
      </c>
      <c r="K1213">
        <v>262449</v>
      </c>
      <c r="L1213" t="s">
        <v>2459</v>
      </c>
      <c r="M1213">
        <v>31</v>
      </c>
      <c r="N1213" t="s">
        <v>924</v>
      </c>
      <c r="O1213" t="s">
        <v>924</v>
      </c>
      <c r="P1213" t="s">
        <v>924</v>
      </c>
      <c r="Q1213">
        <v>6</v>
      </c>
      <c r="R1213">
        <v>1</v>
      </c>
      <c r="S1213">
        <v>0</v>
      </c>
      <c r="T1213">
        <v>0</v>
      </c>
      <c r="U1213">
        <v>3</v>
      </c>
      <c r="V1213">
        <v>2</v>
      </c>
      <c r="W1213">
        <v>784809</v>
      </c>
      <c r="X1213" t="s">
        <v>4314</v>
      </c>
      <c r="Y1213">
        <v>60</v>
      </c>
      <c r="Z1213">
        <v>9</v>
      </c>
      <c r="AA1213">
        <v>23</v>
      </c>
      <c r="AB1213">
        <v>6</v>
      </c>
      <c r="AC1213" t="s">
        <v>5970</v>
      </c>
      <c r="AD1213" t="s">
        <v>2592</v>
      </c>
      <c r="AE1213" t="s">
        <v>8315</v>
      </c>
      <c r="AF1213">
        <v>0</v>
      </c>
      <c r="AG1213">
        <v>0</v>
      </c>
      <c r="AH1213">
        <v>0</v>
      </c>
      <c r="AI1213">
        <v>0</v>
      </c>
      <c r="AJ1213">
        <f>IF(AI1213="","",IF(ISERROR(VLOOKUP(CONCATENATE(F1213),Term!$A$1:$C$2000,1,FALSE)),0,1))</f>
        <v>0</v>
      </c>
    </row>
    <row r="1214" spans="1:36" x14ac:dyDescent="0.15">
      <c r="A1214" t="s">
        <v>8319</v>
      </c>
      <c r="B1214">
        <v>39841</v>
      </c>
      <c r="C1214">
        <v>39841</v>
      </c>
      <c r="F1214">
        <v>523100</v>
      </c>
      <c r="G1214" t="s">
        <v>1693</v>
      </c>
      <c r="H1214">
        <v>2201391</v>
      </c>
      <c r="I1214" t="s">
        <v>2605</v>
      </c>
      <c r="J1214" t="s">
        <v>582</v>
      </c>
      <c r="K1214">
        <v>259840</v>
      </c>
      <c r="L1214" t="s">
        <v>2459</v>
      </c>
      <c r="M1214">
        <v>31</v>
      </c>
      <c r="N1214" t="s">
        <v>924</v>
      </c>
      <c r="O1214" t="s">
        <v>924</v>
      </c>
      <c r="P1214" t="s">
        <v>924</v>
      </c>
      <c r="Q1214">
        <v>6</v>
      </c>
      <c r="R1214">
        <v>0</v>
      </c>
      <c r="S1214">
        <v>0</v>
      </c>
      <c r="T1214">
        <v>0</v>
      </c>
      <c r="U1214">
        <v>3</v>
      </c>
      <c r="V1214">
        <v>2</v>
      </c>
      <c r="W1214">
        <v>784809</v>
      </c>
      <c r="X1214" t="s">
        <v>4314</v>
      </c>
      <c r="Y1214">
        <v>60</v>
      </c>
      <c r="Z1214">
        <v>9</v>
      </c>
      <c r="AA1214">
        <v>23</v>
      </c>
      <c r="AB1214">
        <v>6</v>
      </c>
      <c r="AC1214" t="s">
        <v>5970</v>
      </c>
      <c r="AD1214" t="s">
        <v>2592</v>
      </c>
      <c r="AE1214" t="s">
        <v>8315</v>
      </c>
      <c r="AF1214">
        <v>0</v>
      </c>
      <c r="AG1214">
        <v>0</v>
      </c>
      <c r="AH1214">
        <v>0</v>
      </c>
      <c r="AI1214">
        <v>0</v>
      </c>
      <c r="AJ1214">
        <f>IF(AI1214="","",IF(ISERROR(VLOOKUP(CONCATENATE(F1214),Term!$A$1:$C$2000,1,FALSE)),0,1))</f>
        <v>0</v>
      </c>
    </row>
    <row r="1215" spans="1:36" x14ac:dyDescent="0.15">
      <c r="A1215" t="s">
        <v>6429</v>
      </c>
      <c r="B1215">
        <v>39751</v>
      </c>
      <c r="C1215">
        <v>39758</v>
      </c>
      <c r="E1215">
        <v>39786</v>
      </c>
      <c r="F1215">
        <v>523100</v>
      </c>
      <c r="G1215" t="s">
        <v>1693</v>
      </c>
      <c r="H1215">
        <v>287826</v>
      </c>
      <c r="I1215" t="s">
        <v>2605</v>
      </c>
      <c r="J1215" t="s">
        <v>5306</v>
      </c>
      <c r="K1215">
        <v>33557</v>
      </c>
      <c r="L1215" t="s">
        <v>2459</v>
      </c>
      <c r="M1215">
        <v>31</v>
      </c>
      <c r="N1215" t="s">
        <v>4582</v>
      </c>
      <c r="O1215">
        <v>3</v>
      </c>
      <c r="P1215">
        <v>59</v>
      </c>
      <c r="Q1215">
        <v>1</v>
      </c>
      <c r="R1215">
        <v>0</v>
      </c>
      <c r="S1215">
        <v>1</v>
      </c>
      <c r="T1215">
        <v>1</v>
      </c>
      <c r="U1215">
        <v>59</v>
      </c>
      <c r="V1215">
        <v>1</v>
      </c>
      <c r="W1215">
        <v>33557</v>
      </c>
      <c r="X1215" t="s">
        <v>4315</v>
      </c>
      <c r="Y1215">
        <v>60</v>
      </c>
      <c r="Z1215">
        <v>9</v>
      </c>
      <c r="AA1215">
        <v>23</v>
      </c>
      <c r="AB1215">
        <v>6</v>
      </c>
      <c r="AC1215" t="s">
        <v>5970</v>
      </c>
      <c r="AD1215" t="s">
        <v>2592</v>
      </c>
      <c r="AE1215" t="s">
        <v>7924</v>
      </c>
      <c r="AF1215">
        <v>1</v>
      </c>
      <c r="AG1215">
        <v>0</v>
      </c>
      <c r="AH1215">
        <v>0</v>
      </c>
      <c r="AI1215">
        <v>1</v>
      </c>
      <c r="AJ1215">
        <f>IF(AI1215="","",IF(ISERROR(VLOOKUP(CONCATENATE(F1215),Term!$A$1:$C$2000,1,FALSE)),0,1))</f>
        <v>0</v>
      </c>
    </row>
    <row r="1216" spans="1:36" x14ac:dyDescent="0.15">
      <c r="A1216" t="s">
        <v>6428</v>
      </c>
      <c r="B1216">
        <v>39755</v>
      </c>
      <c r="C1216">
        <v>39756</v>
      </c>
      <c r="D1216">
        <v>39776</v>
      </c>
      <c r="F1216">
        <v>523100</v>
      </c>
      <c r="G1216" t="s">
        <v>1693</v>
      </c>
      <c r="H1216">
        <v>287826</v>
      </c>
      <c r="I1216" t="s">
        <v>2605</v>
      </c>
      <c r="J1216" t="s">
        <v>5306</v>
      </c>
      <c r="K1216">
        <v>106099</v>
      </c>
      <c r="L1216" t="s">
        <v>2459</v>
      </c>
      <c r="M1216">
        <v>31</v>
      </c>
      <c r="N1216" t="s">
        <v>924</v>
      </c>
      <c r="O1216" t="s">
        <v>924</v>
      </c>
      <c r="P1216" t="s">
        <v>924</v>
      </c>
      <c r="Q1216">
        <v>1</v>
      </c>
      <c r="R1216">
        <v>0</v>
      </c>
      <c r="S1216">
        <v>0</v>
      </c>
      <c r="T1216">
        <v>0</v>
      </c>
      <c r="U1216">
        <v>59</v>
      </c>
      <c r="V1216">
        <v>1</v>
      </c>
      <c r="W1216">
        <v>33557</v>
      </c>
      <c r="X1216" t="s">
        <v>4315</v>
      </c>
      <c r="Y1216">
        <v>60</v>
      </c>
      <c r="Z1216">
        <v>9</v>
      </c>
      <c r="AA1216">
        <v>23</v>
      </c>
      <c r="AB1216">
        <v>6</v>
      </c>
      <c r="AC1216" t="s">
        <v>5970</v>
      </c>
      <c r="AD1216" t="s">
        <v>2592</v>
      </c>
      <c r="AE1216" t="s">
        <v>7924</v>
      </c>
      <c r="AF1216">
        <v>0</v>
      </c>
      <c r="AG1216">
        <v>0</v>
      </c>
      <c r="AH1216">
        <v>1</v>
      </c>
      <c r="AI1216">
        <v>0</v>
      </c>
      <c r="AJ1216">
        <f>IF(AI1216="","",IF(ISERROR(VLOOKUP(CONCATENATE(F1216),Term!$A$1:$C$2000,1,FALSE)),0,1))</f>
        <v>0</v>
      </c>
    </row>
    <row r="1217" spans="1:36" x14ac:dyDescent="0.15">
      <c r="A1217" t="s">
        <v>4517</v>
      </c>
      <c r="B1217">
        <v>39787</v>
      </c>
      <c r="C1217">
        <v>39792</v>
      </c>
      <c r="D1217">
        <v>39818</v>
      </c>
      <c r="F1217">
        <v>523100</v>
      </c>
      <c r="G1217" t="s">
        <v>1693</v>
      </c>
      <c r="H1217">
        <v>287826</v>
      </c>
      <c r="I1217" t="s">
        <v>2605</v>
      </c>
      <c r="J1217" t="s">
        <v>5306</v>
      </c>
      <c r="K1217">
        <v>201283</v>
      </c>
      <c r="L1217" t="s">
        <v>2459</v>
      </c>
      <c r="M1217">
        <v>31</v>
      </c>
      <c r="N1217" t="s">
        <v>924</v>
      </c>
      <c r="O1217" t="s">
        <v>924</v>
      </c>
      <c r="P1217" t="s">
        <v>924</v>
      </c>
      <c r="Q1217">
        <v>3</v>
      </c>
      <c r="R1217">
        <v>0</v>
      </c>
      <c r="S1217">
        <v>0</v>
      </c>
      <c r="T1217">
        <v>0</v>
      </c>
      <c r="U1217">
        <v>59</v>
      </c>
      <c r="V1217">
        <v>1</v>
      </c>
      <c r="W1217">
        <v>33557</v>
      </c>
      <c r="X1217" t="s">
        <v>4315</v>
      </c>
      <c r="Y1217">
        <v>60</v>
      </c>
      <c r="Z1217">
        <v>9</v>
      </c>
      <c r="AA1217">
        <v>23</v>
      </c>
      <c r="AB1217">
        <v>6</v>
      </c>
      <c r="AC1217" t="s">
        <v>5970</v>
      </c>
      <c r="AD1217" t="s">
        <v>2592</v>
      </c>
      <c r="AE1217" t="s">
        <v>7924</v>
      </c>
      <c r="AF1217">
        <v>0</v>
      </c>
      <c r="AG1217">
        <v>0</v>
      </c>
      <c r="AH1217">
        <v>1</v>
      </c>
      <c r="AI1217">
        <v>0</v>
      </c>
      <c r="AJ1217">
        <f>IF(AI1217="","",IF(ISERROR(VLOOKUP(CONCATENATE(F1217),Term!$A$1:$C$2000,1,FALSE)),0,1))</f>
        <v>0</v>
      </c>
    </row>
    <row r="1218" spans="1:36" x14ac:dyDescent="0.15">
      <c r="A1218" t="s">
        <v>580</v>
      </c>
      <c r="B1218">
        <v>39808</v>
      </c>
      <c r="C1218" s="14">
        <v>39811</v>
      </c>
      <c r="D1218" s="14">
        <v>39826</v>
      </c>
      <c r="F1218">
        <v>523100</v>
      </c>
      <c r="G1218" t="s">
        <v>1693</v>
      </c>
      <c r="H1218">
        <v>287826</v>
      </c>
      <c r="I1218" t="s">
        <v>2605</v>
      </c>
      <c r="J1218" t="s">
        <v>5306</v>
      </c>
      <c r="K1218">
        <v>152174</v>
      </c>
      <c r="L1218" t="s">
        <v>2459</v>
      </c>
      <c r="M1218">
        <v>31</v>
      </c>
      <c r="N1218" t="s">
        <v>924</v>
      </c>
      <c r="O1218" t="s">
        <v>924</v>
      </c>
      <c r="P1218" t="s">
        <v>924</v>
      </c>
      <c r="Q1218">
        <v>4</v>
      </c>
      <c r="R1218">
        <v>0</v>
      </c>
      <c r="S1218">
        <v>0</v>
      </c>
      <c r="T1218">
        <v>0</v>
      </c>
      <c r="U1218">
        <v>59</v>
      </c>
      <c r="V1218">
        <v>1</v>
      </c>
      <c r="W1218">
        <v>33557</v>
      </c>
      <c r="X1218" t="s">
        <v>4315</v>
      </c>
      <c r="Y1218">
        <v>60</v>
      </c>
      <c r="Z1218">
        <v>9</v>
      </c>
      <c r="AA1218">
        <v>23</v>
      </c>
      <c r="AB1218">
        <v>6</v>
      </c>
      <c r="AC1218" t="s">
        <v>5970</v>
      </c>
      <c r="AD1218" t="s">
        <v>2592</v>
      </c>
      <c r="AE1218" t="s">
        <v>7924</v>
      </c>
      <c r="AF1218">
        <v>0</v>
      </c>
      <c r="AG1218">
        <v>0</v>
      </c>
      <c r="AH1218">
        <v>1</v>
      </c>
      <c r="AI1218">
        <v>0</v>
      </c>
      <c r="AJ1218">
        <f>IF(AI1218="","",IF(ISERROR(VLOOKUP(CONCATENATE(F1218),Term!$A$1:$C$2000,1,FALSE)),0,1))</f>
        <v>0</v>
      </c>
    </row>
    <row r="1219" spans="1:36" x14ac:dyDescent="0.15">
      <c r="A1219" t="s">
        <v>3727</v>
      </c>
      <c r="B1219">
        <v>39805</v>
      </c>
      <c r="C1219" s="14">
        <v>39819</v>
      </c>
      <c r="D1219" s="14">
        <v>39840</v>
      </c>
      <c r="F1219">
        <v>523100</v>
      </c>
      <c r="G1219" t="s">
        <v>1693</v>
      </c>
      <c r="H1219">
        <v>287826</v>
      </c>
      <c r="I1219" t="s">
        <v>2605</v>
      </c>
      <c r="J1219" t="s">
        <v>5306</v>
      </c>
      <c r="K1219">
        <v>212657</v>
      </c>
      <c r="L1219" t="s">
        <v>2459</v>
      </c>
      <c r="M1219">
        <v>31</v>
      </c>
      <c r="N1219" t="s">
        <v>924</v>
      </c>
      <c r="O1219" t="s">
        <v>924</v>
      </c>
      <c r="P1219" t="s">
        <v>924</v>
      </c>
      <c r="Q1219">
        <v>5</v>
      </c>
      <c r="R1219">
        <v>0</v>
      </c>
      <c r="S1219">
        <v>0</v>
      </c>
      <c r="T1219">
        <v>0</v>
      </c>
      <c r="U1219">
        <v>59</v>
      </c>
      <c r="V1219">
        <v>1</v>
      </c>
      <c r="W1219">
        <v>33557</v>
      </c>
      <c r="X1219" t="s">
        <v>4315</v>
      </c>
      <c r="Y1219">
        <v>60</v>
      </c>
      <c r="Z1219">
        <v>9</v>
      </c>
      <c r="AA1219">
        <v>23</v>
      </c>
      <c r="AB1219">
        <v>6</v>
      </c>
      <c r="AC1219" t="s">
        <v>5970</v>
      </c>
      <c r="AD1219" t="s">
        <v>2592</v>
      </c>
      <c r="AE1219" t="s">
        <v>7924</v>
      </c>
      <c r="AF1219">
        <v>0</v>
      </c>
      <c r="AG1219">
        <v>0</v>
      </c>
      <c r="AH1219">
        <v>1</v>
      </c>
      <c r="AI1219">
        <v>0</v>
      </c>
      <c r="AJ1219">
        <f>IF(AI1219="","",IF(ISERROR(VLOOKUP(CONCATENATE(F1219),Term!$A$1:$C$2000,1,FALSE)),0,1))</f>
        <v>0</v>
      </c>
    </row>
    <row r="1220" spans="1:36" x14ac:dyDescent="0.15">
      <c r="A1220" t="s">
        <v>3728</v>
      </c>
      <c r="B1220">
        <v>39825</v>
      </c>
      <c r="C1220" s="14">
        <v>39825</v>
      </c>
      <c r="D1220" s="14">
        <v>39840</v>
      </c>
      <c r="F1220">
        <v>523100</v>
      </c>
      <c r="G1220" t="s">
        <v>1693</v>
      </c>
      <c r="H1220">
        <v>287826</v>
      </c>
      <c r="I1220" t="s">
        <v>2605</v>
      </c>
      <c r="J1220" t="s">
        <v>5306</v>
      </c>
      <c r="K1220">
        <v>202991</v>
      </c>
      <c r="L1220" t="s">
        <v>2459</v>
      </c>
      <c r="M1220">
        <v>31</v>
      </c>
      <c r="N1220" t="s">
        <v>924</v>
      </c>
      <c r="O1220" t="s">
        <v>924</v>
      </c>
      <c r="P1220" t="s">
        <v>924</v>
      </c>
      <c r="Q1220">
        <v>5</v>
      </c>
      <c r="R1220">
        <v>0</v>
      </c>
      <c r="S1220">
        <v>0</v>
      </c>
      <c r="T1220">
        <v>0</v>
      </c>
      <c r="U1220">
        <v>59</v>
      </c>
      <c r="V1220">
        <v>1</v>
      </c>
      <c r="W1220">
        <v>33557</v>
      </c>
      <c r="X1220" t="s">
        <v>4315</v>
      </c>
      <c r="Y1220">
        <v>60</v>
      </c>
      <c r="Z1220">
        <v>9</v>
      </c>
      <c r="AA1220">
        <v>23</v>
      </c>
      <c r="AB1220">
        <v>6</v>
      </c>
      <c r="AC1220" t="s">
        <v>5970</v>
      </c>
      <c r="AD1220" t="s">
        <v>2592</v>
      </c>
      <c r="AE1220" t="s">
        <v>7924</v>
      </c>
      <c r="AF1220">
        <v>0</v>
      </c>
      <c r="AG1220">
        <v>0</v>
      </c>
      <c r="AH1220">
        <v>0</v>
      </c>
      <c r="AI1220">
        <v>0</v>
      </c>
      <c r="AJ1220">
        <f>IF(AI1220="","",IF(ISERROR(VLOOKUP(CONCATENATE(F1220),Term!$A$1:$C$2000,1,FALSE)),0,1))</f>
        <v>0</v>
      </c>
    </row>
    <row r="1221" spans="1:36" x14ac:dyDescent="0.15">
      <c r="A1221" t="s">
        <v>3729</v>
      </c>
      <c r="B1221">
        <v>39821</v>
      </c>
      <c r="C1221">
        <v>39826</v>
      </c>
      <c r="F1221">
        <v>523100</v>
      </c>
      <c r="G1221" t="s">
        <v>1693</v>
      </c>
      <c r="H1221">
        <v>287826</v>
      </c>
      <c r="I1221" t="s">
        <v>2605</v>
      </c>
      <c r="J1221" t="s">
        <v>5306</v>
      </c>
      <c r="K1221">
        <v>154530</v>
      </c>
      <c r="L1221" t="s">
        <v>2459</v>
      </c>
      <c r="M1221">
        <v>31</v>
      </c>
      <c r="N1221" t="s">
        <v>924</v>
      </c>
      <c r="O1221" t="s">
        <v>924</v>
      </c>
      <c r="P1221" t="s">
        <v>924</v>
      </c>
      <c r="Q1221">
        <v>5</v>
      </c>
      <c r="R1221">
        <v>0</v>
      </c>
      <c r="S1221">
        <v>0</v>
      </c>
      <c r="T1221">
        <v>0</v>
      </c>
      <c r="U1221">
        <v>59</v>
      </c>
      <c r="V1221">
        <v>1</v>
      </c>
      <c r="W1221">
        <v>33557</v>
      </c>
      <c r="X1221" t="s">
        <v>4315</v>
      </c>
      <c r="Y1221">
        <v>60</v>
      </c>
      <c r="Z1221">
        <v>9</v>
      </c>
      <c r="AA1221">
        <v>23</v>
      </c>
      <c r="AB1221">
        <v>6</v>
      </c>
      <c r="AC1221" t="s">
        <v>5970</v>
      </c>
      <c r="AD1221" t="s">
        <v>2592</v>
      </c>
      <c r="AE1221" t="s">
        <v>7924</v>
      </c>
      <c r="AF1221">
        <v>0</v>
      </c>
      <c r="AG1221">
        <v>0</v>
      </c>
      <c r="AH1221">
        <v>0</v>
      </c>
      <c r="AI1221">
        <v>0</v>
      </c>
      <c r="AJ1221">
        <f>IF(AI1221="","",IF(ISERROR(VLOOKUP(CONCATENATE(F1221),Term!$A$1:$C$2000,1,FALSE)),0,1))</f>
        <v>0</v>
      </c>
    </row>
    <row r="1222" spans="1:36" x14ac:dyDescent="0.15">
      <c r="A1222" t="s">
        <v>3730</v>
      </c>
      <c r="B1222">
        <v>39819</v>
      </c>
      <c r="C1222">
        <v>39827</v>
      </c>
      <c r="F1222">
        <v>523100</v>
      </c>
      <c r="G1222" t="s">
        <v>1693</v>
      </c>
      <c r="H1222">
        <v>287826</v>
      </c>
      <c r="I1222" t="s">
        <v>2605</v>
      </c>
      <c r="J1222" t="s">
        <v>5306</v>
      </c>
      <c r="K1222">
        <v>231990</v>
      </c>
      <c r="L1222" t="s">
        <v>2459</v>
      </c>
      <c r="M1222">
        <v>31</v>
      </c>
      <c r="N1222" t="s">
        <v>924</v>
      </c>
      <c r="O1222" t="s">
        <v>924</v>
      </c>
      <c r="P1222" t="s">
        <v>924</v>
      </c>
      <c r="Q1222">
        <v>5</v>
      </c>
      <c r="R1222">
        <v>0</v>
      </c>
      <c r="S1222">
        <v>0</v>
      </c>
      <c r="T1222">
        <v>0</v>
      </c>
      <c r="U1222">
        <v>59</v>
      </c>
      <c r="V1222">
        <v>1</v>
      </c>
      <c r="W1222">
        <v>33557</v>
      </c>
      <c r="X1222" t="s">
        <v>4315</v>
      </c>
      <c r="Y1222">
        <v>60</v>
      </c>
      <c r="Z1222">
        <v>9</v>
      </c>
      <c r="AA1222">
        <v>23</v>
      </c>
      <c r="AB1222">
        <v>6</v>
      </c>
      <c r="AC1222" t="s">
        <v>5970</v>
      </c>
      <c r="AD1222" t="s">
        <v>2592</v>
      </c>
      <c r="AE1222" t="s">
        <v>7924</v>
      </c>
      <c r="AF1222">
        <v>0</v>
      </c>
      <c r="AG1222">
        <v>0</v>
      </c>
      <c r="AH1222">
        <v>0</v>
      </c>
      <c r="AI1222">
        <v>0</v>
      </c>
      <c r="AJ1222">
        <f>IF(AI1222="","",IF(ISERROR(VLOOKUP(CONCATENATE(F1222),Term!$A$1:$C$2000,1,FALSE)),0,1))</f>
        <v>0</v>
      </c>
    </row>
    <row r="1223" spans="1:36" x14ac:dyDescent="0.15">
      <c r="A1223" t="s">
        <v>8306</v>
      </c>
      <c r="B1223">
        <v>39833</v>
      </c>
      <c r="C1223">
        <v>39834</v>
      </c>
      <c r="F1223">
        <v>523100</v>
      </c>
      <c r="G1223" t="s">
        <v>1693</v>
      </c>
      <c r="H1223">
        <v>287826</v>
      </c>
      <c r="I1223" t="s">
        <v>2605</v>
      </c>
      <c r="J1223" t="s">
        <v>5306</v>
      </c>
      <c r="K1223">
        <v>129527</v>
      </c>
      <c r="L1223" t="s">
        <v>2459</v>
      </c>
      <c r="M1223">
        <v>31</v>
      </c>
      <c r="N1223" t="s">
        <v>924</v>
      </c>
      <c r="O1223" t="s">
        <v>924</v>
      </c>
      <c r="P1223" t="s">
        <v>924</v>
      </c>
      <c r="Q1223">
        <v>6</v>
      </c>
      <c r="R1223">
        <v>0</v>
      </c>
      <c r="S1223">
        <v>0</v>
      </c>
      <c r="T1223">
        <v>0</v>
      </c>
      <c r="U1223">
        <v>59</v>
      </c>
      <c r="V1223">
        <v>1</v>
      </c>
      <c r="W1223">
        <v>33557</v>
      </c>
      <c r="X1223" t="s">
        <v>4315</v>
      </c>
      <c r="Y1223">
        <v>60</v>
      </c>
      <c r="Z1223">
        <v>9</v>
      </c>
      <c r="AA1223">
        <v>23</v>
      </c>
      <c r="AB1223">
        <v>6</v>
      </c>
      <c r="AC1223" t="s">
        <v>5970</v>
      </c>
      <c r="AD1223" t="s">
        <v>2592</v>
      </c>
      <c r="AE1223" t="s">
        <v>7924</v>
      </c>
      <c r="AF1223">
        <v>0</v>
      </c>
      <c r="AG1223">
        <v>0</v>
      </c>
      <c r="AH1223">
        <v>1</v>
      </c>
      <c r="AI1223">
        <v>0</v>
      </c>
      <c r="AJ1223">
        <f>IF(AI1223="","",IF(ISERROR(VLOOKUP(CONCATENATE(F1223),Term!$A$1:$C$2000,1,FALSE)),0,1))</f>
        <v>0</v>
      </c>
    </row>
    <row r="1224" spans="1:36" x14ac:dyDescent="0.15">
      <c r="A1224" t="s">
        <v>8307</v>
      </c>
      <c r="B1224">
        <v>39840</v>
      </c>
      <c r="C1224" s="14">
        <v>39841</v>
      </c>
      <c r="D1224" s="14"/>
      <c r="F1224">
        <v>523100</v>
      </c>
      <c r="G1224" t="s">
        <v>1693</v>
      </c>
      <c r="H1224">
        <v>287826</v>
      </c>
      <c r="I1224" t="s">
        <v>2605</v>
      </c>
      <c r="J1224" t="s">
        <v>5306</v>
      </c>
      <c r="K1224">
        <v>112071</v>
      </c>
      <c r="L1224" t="s">
        <v>2459</v>
      </c>
      <c r="M1224">
        <v>31</v>
      </c>
      <c r="N1224" t="s">
        <v>924</v>
      </c>
      <c r="O1224" t="s">
        <v>924</v>
      </c>
      <c r="P1224" t="s">
        <v>924</v>
      </c>
      <c r="Q1224">
        <v>6</v>
      </c>
      <c r="R1224">
        <v>0</v>
      </c>
      <c r="S1224">
        <v>0</v>
      </c>
      <c r="T1224">
        <v>0</v>
      </c>
      <c r="U1224">
        <v>59</v>
      </c>
      <c r="V1224">
        <v>1</v>
      </c>
      <c r="W1224">
        <v>33557</v>
      </c>
      <c r="X1224" t="s">
        <v>4315</v>
      </c>
      <c r="Y1224">
        <v>60</v>
      </c>
      <c r="Z1224">
        <v>9</v>
      </c>
      <c r="AA1224">
        <v>23</v>
      </c>
      <c r="AB1224">
        <v>6</v>
      </c>
      <c r="AC1224" t="s">
        <v>5970</v>
      </c>
      <c r="AD1224" t="s">
        <v>2592</v>
      </c>
      <c r="AE1224" t="s">
        <v>7924</v>
      </c>
      <c r="AF1224">
        <v>0</v>
      </c>
      <c r="AG1224">
        <v>0</v>
      </c>
      <c r="AH1224">
        <v>0</v>
      </c>
      <c r="AI1224">
        <v>0</v>
      </c>
      <c r="AJ1224">
        <f>IF(AI1224="","",IF(ISERROR(VLOOKUP(CONCATENATE(F1224),Term!$A$1:$C$2000,1,FALSE)),0,1))</f>
        <v>0</v>
      </c>
    </row>
    <row r="1225" spans="1:36" x14ac:dyDescent="0.15">
      <c r="A1225" t="s">
        <v>8308</v>
      </c>
      <c r="B1225">
        <v>39842</v>
      </c>
      <c r="C1225">
        <v>39842</v>
      </c>
      <c r="F1225">
        <v>523100</v>
      </c>
      <c r="G1225" t="s">
        <v>1693</v>
      </c>
      <c r="H1225">
        <v>287826</v>
      </c>
      <c r="I1225" t="s">
        <v>2605</v>
      </c>
      <c r="J1225" t="s">
        <v>5306</v>
      </c>
      <c r="K1225">
        <v>218945</v>
      </c>
      <c r="L1225" t="s">
        <v>2459</v>
      </c>
      <c r="M1225">
        <v>31</v>
      </c>
      <c r="N1225" t="s">
        <v>924</v>
      </c>
      <c r="O1225" t="s">
        <v>924</v>
      </c>
      <c r="P1225" t="s">
        <v>924</v>
      </c>
      <c r="Q1225">
        <v>6</v>
      </c>
      <c r="R1225">
        <v>0</v>
      </c>
      <c r="S1225">
        <v>0</v>
      </c>
      <c r="T1225">
        <v>0</v>
      </c>
      <c r="U1225">
        <v>59</v>
      </c>
      <c r="V1225">
        <v>1</v>
      </c>
      <c r="W1225">
        <v>33557</v>
      </c>
      <c r="X1225" t="s">
        <v>4315</v>
      </c>
      <c r="Y1225">
        <v>60</v>
      </c>
      <c r="Z1225">
        <v>9</v>
      </c>
      <c r="AA1225">
        <v>23</v>
      </c>
      <c r="AB1225">
        <v>6</v>
      </c>
      <c r="AC1225" t="s">
        <v>5970</v>
      </c>
      <c r="AD1225" t="s">
        <v>2592</v>
      </c>
      <c r="AE1225" t="s">
        <v>7924</v>
      </c>
      <c r="AF1225">
        <v>0</v>
      </c>
      <c r="AG1225">
        <v>0</v>
      </c>
      <c r="AH1225">
        <v>0</v>
      </c>
      <c r="AI1225">
        <v>0</v>
      </c>
      <c r="AJ1225">
        <f>IF(AI1225="","",IF(ISERROR(VLOOKUP(CONCATENATE(F1225),Term!$A$1:$C$2000,1,FALSE)),0,1))</f>
        <v>0</v>
      </c>
    </row>
    <row r="1226" spans="1:36" x14ac:dyDescent="0.15">
      <c r="A1226" t="s">
        <v>8309</v>
      </c>
      <c r="B1226">
        <v>39840</v>
      </c>
      <c r="C1226" s="14">
        <v>39843</v>
      </c>
      <c r="D1226" s="14"/>
      <c r="F1226">
        <v>523100</v>
      </c>
      <c r="G1226" t="s">
        <v>1693</v>
      </c>
      <c r="H1226">
        <v>287826</v>
      </c>
      <c r="I1226" t="s">
        <v>2605</v>
      </c>
      <c r="J1226" t="s">
        <v>5306</v>
      </c>
      <c r="K1226">
        <v>184999</v>
      </c>
      <c r="L1226" t="s">
        <v>2459</v>
      </c>
      <c r="M1226">
        <v>31</v>
      </c>
      <c r="N1226" t="s">
        <v>924</v>
      </c>
      <c r="O1226" t="s">
        <v>924</v>
      </c>
      <c r="P1226" t="s">
        <v>924</v>
      </c>
      <c r="Q1226">
        <v>6</v>
      </c>
      <c r="R1226">
        <v>1</v>
      </c>
      <c r="S1226">
        <v>0</v>
      </c>
      <c r="T1226">
        <v>0</v>
      </c>
      <c r="U1226">
        <v>59</v>
      </c>
      <c r="V1226">
        <v>1</v>
      </c>
      <c r="W1226">
        <v>33557</v>
      </c>
      <c r="X1226" t="s">
        <v>4315</v>
      </c>
      <c r="Y1226">
        <v>60</v>
      </c>
      <c r="Z1226">
        <v>9</v>
      </c>
      <c r="AA1226">
        <v>23</v>
      </c>
      <c r="AB1226">
        <v>6</v>
      </c>
      <c r="AC1226" t="s">
        <v>5970</v>
      </c>
      <c r="AD1226" t="s">
        <v>2592</v>
      </c>
      <c r="AE1226" t="s">
        <v>7924</v>
      </c>
      <c r="AF1226">
        <v>0</v>
      </c>
      <c r="AG1226">
        <v>0</v>
      </c>
      <c r="AH1226">
        <v>0</v>
      </c>
      <c r="AI1226">
        <v>0</v>
      </c>
      <c r="AJ1226">
        <f>IF(AI1226="","",IF(ISERROR(VLOOKUP(CONCATENATE(F1226),Term!$A$1:$C$2000,1,FALSE)),0,1))</f>
        <v>0</v>
      </c>
    </row>
    <row r="1227" spans="1:36" x14ac:dyDescent="0.15">
      <c r="A1227" t="s">
        <v>4949</v>
      </c>
      <c r="B1227">
        <v>39750</v>
      </c>
      <c r="C1227" s="14">
        <v>39750</v>
      </c>
      <c r="D1227" s="14"/>
      <c r="E1227">
        <v>39835</v>
      </c>
      <c r="F1227">
        <v>521484</v>
      </c>
      <c r="G1227" t="s">
        <v>831</v>
      </c>
      <c r="H1227">
        <v>2193659</v>
      </c>
      <c r="I1227" t="s">
        <v>324</v>
      </c>
      <c r="J1227" t="s">
        <v>6020</v>
      </c>
      <c r="K1227">
        <v>152712</v>
      </c>
      <c r="L1227" t="s">
        <v>2973</v>
      </c>
      <c r="M1227">
        <v>31</v>
      </c>
      <c r="N1227" t="s">
        <v>7479</v>
      </c>
      <c r="O1227">
        <v>6</v>
      </c>
      <c r="P1227">
        <v>10</v>
      </c>
      <c r="Q1227" t="s">
        <v>924</v>
      </c>
      <c r="R1227">
        <v>0</v>
      </c>
      <c r="S1227">
        <v>1</v>
      </c>
      <c r="T1227">
        <v>1</v>
      </c>
      <c r="U1227">
        <v>10</v>
      </c>
      <c r="V1227">
        <v>1</v>
      </c>
      <c r="W1227">
        <v>152712</v>
      </c>
      <c r="X1227" t="s">
        <v>5949</v>
      </c>
      <c r="Y1227">
        <v>45</v>
      </c>
      <c r="Z1227">
        <v>15</v>
      </c>
      <c r="AA1227">
        <v>28</v>
      </c>
      <c r="AB1227">
        <v>12</v>
      </c>
      <c r="AC1227" t="s">
        <v>836</v>
      </c>
      <c r="AD1227" t="s">
        <v>4287</v>
      </c>
      <c r="AE1227" t="s">
        <v>9665</v>
      </c>
      <c r="AF1227">
        <v>1</v>
      </c>
      <c r="AG1227">
        <v>0</v>
      </c>
      <c r="AH1227">
        <v>1</v>
      </c>
      <c r="AI1227">
        <v>1</v>
      </c>
      <c r="AJ1227">
        <f>IF(AI1227="","",IF(ISERROR(VLOOKUP(CONCATENATE(F1227),Term!$A$1:$C$2000,1,FALSE)),0,1))</f>
        <v>0</v>
      </c>
    </row>
    <row r="1228" spans="1:36" x14ac:dyDescent="0.15">
      <c r="A1228" t="s">
        <v>3693</v>
      </c>
      <c r="B1228">
        <v>39818</v>
      </c>
      <c r="C1228">
        <v>39818</v>
      </c>
      <c r="F1228">
        <v>522945</v>
      </c>
      <c r="G1228" t="s">
        <v>2844</v>
      </c>
      <c r="H1228">
        <v>2187259</v>
      </c>
      <c r="I1228" t="s">
        <v>2605</v>
      </c>
      <c r="J1228" t="s">
        <v>3694</v>
      </c>
      <c r="K1228">
        <v>196377</v>
      </c>
      <c r="L1228" t="s">
        <v>2407</v>
      </c>
      <c r="M1228">
        <v>31</v>
      </c>
      <c r="N1228" t="s">
        <v>924</v>
      </c>
      <c r="O1228" t="s">
        <v>924</v>
      </c>
      <c r="P1228" t="s">
        <v>924</v>
      </c>
      <c r="Q1228">
        <v>5</v>
      </c>
      <c r="R1228">
        <v>1</v>
      </c>
      <c r="S1228">
        <v>0</v>
      </c>
      <c r="T1228">
        <v>0</v>
      </c>
      <c r="U1228" t="s">
        <v>924</v>
      </c>
      <c r="V1228" t="s">
        <v>924</v>
      </c>
      <c r="W1228" t="s">
        <v>924</v>
      </c>
      <c r="X1228" t="s">
        <v>924</v>
      </c>
      <c r="Y1228">
        <v>25</v>
      </c>
      <c r="Z1228">
        <v>14</v>
      </c>
      <c r="AA1228">
        <v>8</v>
      </c>
      <c r="AB1228">
        <v>6</v>
      </c>
      <c r="AC1228" t="s">
        <v>1696</v>
      </c>
      <c r="AD1228" t="s">
        <v>6873</v>
      </c>
      <c r="AE1228" t="s">
        <v>7891</v>
      </c>
      <c r="AF1228">
        <v>1</v>
      </c>
      <c r="AG1228">
        <v>0</v>
      </c>
      <c r="AH1228">
        <v>1</v>
      </c>
      <c r="AI1228">
        <v>0</v>
      </c>
      <c r="AJ1228">
        <f>IF(AI1228="","",IF(ISERROR(VLOOKUP(CONCATENATE(F1228),Term!$A$1:$C$2000,1,FALSE)),0,1))</f>
        <v>0</v>
      </c>
    </row>
    <row r="1229" spans="1:36" x14ac:dyDescent="0.15">
      <c r="A1229" t="s">
        <v>3691</v>
      </c>
      <c r="B1229">
        <v>39821</v>
      </c>
      <c r="C1229">
        <v>39822</v>
      </c>
      <c r="F1229">
        <v>522945</v>
      </c>
      <c r="G1229" t="s">
        <v>2844</v>
      </c>
      <c r="H1229">
        <v>2077921</v>
      </c>
      <c r="I1229" t="s">
        <v>2605</v>
      </c>
      <c r="J1229" t="s">
        <v>5989</v>
      </c>
      <c r="K1229">
        <v>176231</v>
      </c>
      <c r="L1229" t="s">
        <v>2407</v>
      </c>
      <c r="M1229">
        <v>31</v>
      </c>
      <c r="N1229" t="s">
        <v>924</v>
      </c>
      <c r="O1229" t="s">
        <v>924</v>
      </c>
      <c r="P1229" t="s">
        <v>924</v>
      </c>
      <c r="Q1229">
        <v>5</v>
      </c>
      <c r="R1229">
        <v>1</v>
      </c>
      <c r="S1229">
        <v>0</v>
      </c>
      <c r="T1229">
        <v>0</v>
      </c>
      <c r="U1229" t="s">
        <v>924</v>
      </c>
      <c r="V1229" t="s">
        <v>924</v>
      </c>
      <c r="W1229" t="s">
        <v>924</v>
      </c>
      <c r="X1229" t="s">
        <v>924</v>
      </c>
      <c r="Y1229">
        <v>25</v>
      </c>
      <c r="Z1229">
        <v>14</v>
      </c>
      <c r="AA1229">
        <v>8</v>
      </c>
      <c r="AB1229">
        <v>6</v>
      </c>
      <c r="AC1229" t="s">
        <v>1696</v>
      </c>
      <c r="AD1229" t="s">
        <v>6873</v>
      </c>
      <c r="AE1229" t="s">
        <v>8229</v>
      </c>
      <c r="AF1229">
        <v>1</v>
      </c>
      <c r="AG1229">
        <v>0</v>
      </c>
      <c r="AH1229">
        <v>1</v>
      </c>
      <c r="AI1229">
        <v>0</v>
      </c>
      <c r="AJ1229">
        <f>IF(AI1229="","",IF(ISERROR(VLOOKUP(CONCATENATE(F1229),Term!$A$1:$C$2000,1,FALSE)),0,1))</f>
        <v>0</v>
      </c>
    </row>
    <row r="1230" spans="1:36" x14ac:dyDescent="0.15">
      <c r="A1230" t="s">
        <v>546</v>
      </c>
      <c r="B1230">
        <v>39812</v>
      </c>
      <c r="C1230" s="14">
        <v>39812</v>
      </c>
      <c r="D1230" s="14">
        <v>39839</v>
      </c>
      <c r="F1230">
        <v>522945</v>
      </c>
      <c r="G1230" t="s">
        <v>2844</v>
      </c>
      <c r="H1230">
        <v>2187768</v>
      </c>
      <c r="I1230" t="s">
        <v>2605</v>
      </c>
      <c r="J1230" t="s">
        <v>4222</v>
      </c>
      <c r="K1230">
        <v>214853</v>
      </c>
      <c r="L1230" t="s">
        <v>2407</v>
      </c>
      <c r="M1230">
        <v>31</v>
      </c>
      <c r="N1230" t="s">
        <v>924</v>
      </c>
      <c r="O1230" t="s">
        <v>924</v>
      </c>
      <c r="P1230" t="s">
        <v>924</v>
      </c>
      <c r="Q1230">
        <v>4</v>
      </c>
      <c r="R1230">
        <v>1</v>
      </c>
      <c r="S1230">
        <v>0</v>
      </c>
      <c r="T1230">
        <v>0</v>
      </c>
      <c r="U1230" t="s">
        <v>924</v>
      </c>
      <c r="V1230" t="s">
        <v>924</v>
      </c>
      <c r="W1230" t="s">
        <v>924</v>
      </c>
      <c r="X1230" t="s">
        <v>924</v>
      </c>
      <c r="Y1230">
        <v>25</v>
      </c>
      <c r="Z1230">
        <v>14</v>
      </c>
      <c r="AA1230">
        <v>8</v>
      </c>
      <c r="AB1230">
        <v>6</v>
      </c>
      <c r="AC1230" t="s">
        <v>1696</v>
      </c>
      <c r="AD1230" t="s">
        <v>6873</v>
      </c>
      <c r="AE1230" t="s">
        <v>7892</v>
      </c>
      <c r="AF1230">
        <v>1</v>
      </c>
      <c r="AG1230">
        <v>0</v>
      </c>
      <c r="AH1230">
        <v>1</v>
      </c>
      <c r="AI1230">
        <v>0</v>
      </c>
      <c r="AJ1230">
        <f>IF(AI1230="","",IF(ISERROR(VLOOKUP(CONCATENATE(F1230),Term!$A$1:$C$2000,1,FALSE)),0,1))</f>
        <v>0</v>
      </c>
    </row>
    <row r="1231" spans="1:36" x14ac:dyDescent="0.15">
      <c r="A1231" t="s">
        <v>4109</v>
      </c>
      <c r="B1231">
        <v>39743</v>
      </c>
      <c r="C1231" s="14">
        <v>39743</v>
      </c>
      <c r="D1231" s="14"/>
      <c r="E1231">
        <v>39764</v>
      </c>
      <c r="F1231">
        <v>522945</v>
      </c>
      <c r="G1231" t="s">
        <v>2844</v>
      </c>
      <c r="H1231">
        <v>2090826</v>
      </c>
      <c r="I1231" t="s">
        <v>2605</v>
      </c>
      <c r="J1231" t="s">
        <v>4108</v>
      </c>
      <c r="K1231">
        <v>157422</v>
      </c>
      <c r="L1231" t="s">
        <v>2407</v>
      </c>
      <c r="M1231">
        <v>31</v>
      </c>
      <c r="N1231" t="s">
        <v>2902</v>
      </c>
      <c r="O1231">
        <v>1</v>
      </c>
      <c r="P1231">
        <v>81</v>
      </c>
      <c r="Q1231" t="s">
        <v>924</v>
      </c>
      <c r="R1231">
        <v>0</v>
      </c>
      <c r="S1231">
        <v>1</v>
      </c>
      <c r="T1231">
        <v>1</v>
      </c>
      <c r="U1231">
        <v>81</v>
      </c>
      <c r="V1231">
        <v>1</v>
      </c>
      <c r="W1231">
        <v>157422</v>
      </c>
      <c r="X1231" t="s">
        <v>4315</v>
      </c>
      <c r="Y1231">
        <v>25</v>
      </c>
      <c r="Z1231">
        <v>14</v>
      </c>
      <c r="AA1231">
        <v>8</v>
      </c>
      <c r="AB1231">
        <v>6</v>
      </c>
      <c r="AC1231" t="s">
        <v>1696</v>
      </c>
      <c r="AD1231" t="s">
        <v>6873</v>
      </c>
      <c r="AE1231" t="s">
        <v>7887</v>
      </c>
      <c r="AF1231">
        <v>1</v>
      </c>
      <c r="AG1231">
        <v>0</v>
      </c>
      <c r="AH1231">
        <v>1</v>
      </c>
      <c r="AI1231">
        <v>1</v>
      </c>
      <c r="AJ1231">
        <f>IF(AI1231="","",IF(ISERROR(VLOOKUP(CONCATENATE(F1231),Term!$A$1:$C$2000,1,FALSE)),0,1))</f>
        <v>0</v>
      </c>
    </row>
    <row r="1232" spans="1:36" x14ac:dyDescent="0.15">
      <c r="A1232" t="s">
        <v>8230</v>
      </c>
      <c r="B1232">
        <v>39829</v>
      </c>
      <c r="C1232">
        <v>39829</v>
      </c>
      <c r="F1232">
        <v>522945</v>
      </c>
      <c r="G1232" t="s">
        <v>2844</v>
      </c>
      <c r="H1232">
        <v>2090826</v>
      </c>
      <c r="I1232" t="s">
        <v>2605</v>
      </c>
      <c r="J1232" t="s">
        <v>4108</v>
      </c>
      <c r="K1232">
        <v>113995</v>
      </c>
      <c r="L1232" t="s">
        <v>2407</v>
      </c>
      <c r="M1232">
        <v>31</v>
      </c>
      <c r="N1232" t="s">
        <v>924</v>
      </c>
      <c r="O1232" t="s">
        <v>924</v>
      </c>
      <c r="P1232" t="s">
        <v>924</v>
      </c>
      <c r="Q1232">
        <v>6</v>
      </c>
      <c r="R1232">
        <v>0</v>
      </c>
      <c r="S1232">
        <v>0</v>
      </c>
      <c r="T1232">
        <v>0</v>
      </c>
      <c r="U1232">
        <v>81</v>
      </c>
      <c r="V1232">
        <v>1</v>
      </c>
      <c r="W1232">
        <v>157422</v>
      </c>
      <c r="X1232" t="s">
        <v>4315</v>
      </c>
      <c r="Y1232">
        <v>25</v>
      </c>
      <c r="Z1232">
        <v>14</v>
      </c>
      <c r="AA1232">
        <v>8</v>
      </c>
      <c r="AB1232">
        <v>6</v>
      </c>
      <c r="AC1232" t="s">
        <v>1696</v>
      </c>
      <c r="AD1232" t="s">
        <v>6873</v>
      </c>
      <c r="AE1232" t="s">
        <v>7887</v>
      </c>
      <c r="AF1232">
        <v>0</v>
      </c>
      <c r="AG1232">
        <v>0</v>
      </c>
      <c r="AH1232">
        <v>1</v>
      </c>
      <c r="AI1232">
        <v>0</v>
      </c>
      <c r="AJ1232">
        <f>IF(AI1232="","",IF(ISERROR(VLOOKUP(CONCATENATE(F1232),Term!$A$1:$C$2000,1,FALSE)),0,1))</f>
        <v>0</v>
      </c>
    </row>
    <row r="1233" spans="1:36" x14ac:dyDescent="0.15">
      <c r="A1233" t="s">
        <v>8231</v>
      </c>
      <c r="B1233">
        <v>39833</v>
      </c>
      <c r="C1233">
        <v>39836</v>
      </c>
      <c r="F1233">
        <v>522945</v>
      </c>
      <c r="G1233" t="s">
        <v>2844</v>
      </c>
      <c r="H1233">
        <v>2090826</v>
      </c>
      <c r="I1233" t="s">
        <v>2605</v>
      </c>
      <c r="J1233" t="s">
        <v>4108</v>
      </c>
      <c r="K1233">
        <v>278856</v>
      </c>
      <c r="L1233" t="s">
        <v>2407</v>
      </c>
      <c r="M1233">
        <v>31</v>
      </c>
      <c r="N1233" t="s">
        <v>924</v>
      </c>
      <c r="O1233" t="s">
        <v>924</v>
      </c>
      <c r="P1233" t="s">
        <v>924</v>
      </c>
      <c r="Q1233">
        <v>6</v>
      </c>
      <c r="R1233">
        <v>1</v>
      </c>
      <c r="S1233">
        <v>0</v>
      </c>
      <c r="T1233">
        <v>0</v>
      </c>
      <c r="U1233">
        <v>81</v>
      </c>
      <c r="V1233">
        <v>1</v>
      </c>
      <c r="W1233">
        <v>157422</v>
      </c>
      <c r="X1233" t="s">
        <v>4315</v>
      </c>
      <c r="Y1233">
        <v>25</v>
      </c>
      <c r="Z1233">
        <v>14</v>
      </c>
      <c r="AA1233">
        <v>8</v>
      </c>
      <c r="AB1233">
        <v>6</v>
      </c>
      <c r="AC1233" t="s">
        <v>1696</v>
      </c>
      <c r="AD1233" t="s">
        <v>6873</v>
      </c>
      <c r="AE1233" t="s">
        <v>7887</v>
      </c>
      <c r="AF1233">
        <v>0</v>
      </c>
      <c r="AG1233">
        <v>0</v>
      </c>
      <c r="AH1233">
        <v>0</v>
      </c>
      <c r="AI1233">
        <v>0</v>
      </c>
      <c r="AJ1233">
        <f>IF(AI1233="","",IF(ISERROR(VLOOKUP(CONCATENATE(F1233),Term!$A$1:$C$2000,1,FALSE)),0,1))</f>
        <v>0</v>
      </c>
    </row>
    <row r="1234" spans="1:36" x14ac:dyDescent="0.15">
      <c r="A1234" t="s">
        <v>3689</v>
      </c>
      <c r="B1234">
        <v>39821</v>
      </c>
      <c r="C1234">
        <v>39826</v>
      </c>
      <c r="F1234">
        <v>522945</v>
      </c>
      <c r="G1234" t="s">
        <v>2844</v>
      </c>
      <c r="H1234">
        <v>2049908</v>
      </c>
      <c r="I1234" t="s">
        <v>2605</v>
      </c>
      <c r="J1234" t="s">
        <v>3690</v>
      </c>
      <c r="K1234">
        <v>149826</v>
      </c>
      <c r="L1234" t="s">
        <v>2407</v>
      </c>
      <c r="M1234">
        <v>31</v>
      </c>
      <c r="N1234" t="s">
        <v>924</v>
      </c>
      <c r="O1234" t="s">
        <v>924</v>
      </c>
      <c r="P1234" t="s">
        <v>924</v>
      </c>
      <c r="Q1234">
        <v>5</v>
      </c>
      <c r="R1234">
        <v>1</v>
      </c>
      <c r="S1234">
        <v>0</v>
      </c>
      <c r="T1234">
        <v>0</v>
      </c>
      <c r="U1234" t="s">
        <v>924</v>
      </c>
      <c r="V1234" t="s">
        <v>924</v>
      </c>
      <c r="W1234" t="s">
        <v>924</v>
      </c>
      <c r="X1234" t="s">
        <v>924</v>
      </c>
      <c r="Y1234">
        <v>25</v>
      </c>
      <c r="Z1234">
        <v>14</v>
      </c>
      <c r="AA1234">
        <v>8</v>
      </c>
      <c r="AB1234">
        <v>6</v>
      </c>
      <c r="AC1234" t="s">
        <v>1696</v>
      </c>
      <c r="AD1234" t="s">
        <v>6873</v>
      </c>
      <c r="AE1234" t="s">
        <v>7885</v>
      </c>
      <c r="AF1234">
        <v>1</v>
      </c>
      <c r="AG1234">
        <v>0</v>
      </c>
      <c r="AH1234">
        <v>1</v>
      </c>
      <c r="AI1234">
        <v>0</v>
      </c>
      <c r="AJ1234">
        <f>IF(AI1234="","",IF(ISERROR(VLOOKUP(CONCATENATE(F1234),Term!$A$1:$C$2000,1,FALSE)),0,1))</f>
        <v>0</v>
      </c>
    </row>
    <row r="1235" spans="1:36" x14ac:dyDescent="0.15">
      <c r="A1235" t="s">
        <v>2557</v>
      </c>
      <c r="B1235">
        <v>39766</v>
      </c>
      <c r="C1235" s="14">
        <v>39770</v>
      </c>
      <c r="D1235" s="14">
        <v>39792</v>
      </c>
      <c r="F1235">
        <v>522945</v>
      </c>
      <c r="G1235" t="s">
        <v>2844</v>
      </c>
      <c r="H1235">
        <v>2059222</v>
      </c>
      <c r="I1235" t="s">
        <v>2605</v>
      </c>
      <c r="J1235" t="s">
        <v>2558</v>
      </c>
      <c r="K1235">
        <v>71225</v>
      </c>
      <c r="L1235" t="s">
        <v>2407</v>
      </c>
      <c r="M1235">
        <v>31</v>
      </c>
      <c r="N1235" t="s">
        <v>924</v>
      </c>
      <c r="O1235" t="s">
        <v>924</v>
      </c>
      <c r="P1235" t="s">
        <v>924</v>
      </c>
      <c r="Q1235">
        <v>2</v>
      </c>
      <c r="R1235">
        <v>0</v>
      </c>
      <c r="S1235">
        <v>0</v>
      </c>
      <c r="T1235">
        <v>0</v>
      </c>
      <c r="U1235" t="s">
        <v>924</v>
      </c>
      <c r="V1235" t="s">
        <v>924</v>
      </c>
      <c r="W1235" t="s">
        <v>924</v>
      </c>
      <c r="X1235" t="s">
        <v>924</v>
      </c>
      <c r="Y1235">
        <v>25</v>
      </c>
      <c r="Z1235">
        <v>14</v>
      </c>
      <c r="AA1235">
        <v>8</v>
      </c>
      <c r="AB1235">
        <v>6</v>
      </c>
      <c r="AC1235" t="s">
        <v>1696</v>
      </c>
      <c r="AD1235" t="s">
        <v>6873</v>
      </c>
      <c r="AE1235" t="s">
        <v>7886</v>
      </c>
      <c r="AF1235">
        <v>0</v>
      </c>
      <c r="AG1235">
        <v>0</v>
      </c>
      <c r="AH1235">
        <v>1</v>
      </c>
      <c r="AI1235">
        <v>0</v>
      </c>
      <c r="AJ1235">
        <f>IF(AI1235="","",IF(ISERROR(VLOOKUP(CONCATENATE(F1235),Term!$A$1:$C$2000,1,FALSE)),0,1))</f>
        <v>0</v>
      </c>
    </row>
    <row r="1236" spans="1:36" x14ac:dyDescent="0.15">
      <c r="A1236" t="s">
        <v>545</v>
      </c>
      <c r="B1236">
        <v>39811</v>
      </c>
      <c r="C1236" s="14">
        <v>39812</v>
      </c>
      <c r="D1236" s="14">
        <v>39820</v>
      </c>
      <c r="F1236">
        <v>522945</v>
      </c>
      <c r="G1236" t="s">
        <v>2844</v>
      </c>
      <c r="H1236">
        <v>2059222</v>
      </c>
      <c r="I1236" t="s">
        <v>2605</v>
      </c>
      <c r="J1236" t="s">
        <v>2558</v>
      </c>
      <c r="K1236">
        <v>185297</v>
      </c>
      <c r="L1236" t="s">
        <v>2407</v>
      </c>
      <c r="M1236">
        <v>31</v>
      </c>
      <c r="N1236" t="s">
        <v>924</v>
      </c>
      <c r="O1236" t="s">
        <v>924</v>
      </c>
      <c r="P1236" t="s">
        <v>924</v>
      </c>
      <c r="Q1236">
        <v>4</v>
      </c>
      <c r="R1236">
        <v>1</v>
      </c>
      <c r="S1236">
        <v>0</v>
      </c>
      <c r="T1236">
        <v>0</v>
      </c>
      <c r="U1236" t="s">
        <v>924</v>
      </c>
      <c r="V1236" t="s">
        <v>924</v>
      </c>
      <c r="W1236" t="s">
        <v>924</v>
      </c>
      <c r="X1236" t="s">
        <v>924</v>
      </c>
      <c r="Y1236">
        <v>25</v>
      </c>
      <c r="Z1236">
        <v>14</v>
      </c>
      <c r="AA1236">
        <v>8</v>
      </c>
      <c r="AB1236">
        <v>6</v>
      </c>
      <c r="AC1236" t="s">
        <v>1696</v>
      </c>
      <c r="AD1236" t="s">
        <v>6873</v>
      </c>
      <c r="AE1236" t="s">
        <v>7886</v>
      </c>
      <c r="AF1236">
        <v>1</v>
      </c>
      <c r="AG1236">
        <v>0</v>
      </c>
      <c r="AH1236">
        <v>1</v>
      </c>
      <c r="AI1236">
        <v>0</v>
      </c>
      <c r="AJ1236">
        <f>IF(AI1236="","",IF(ISERROR(VLOOKUP(CONCATENATE(F1236),Term!$A$1:$C$2000,1,FALSE)),0,1))</f>
        <v>0</v>
      </c>
    </row>
    <row r="1237" spans="1:36" x14ac:dyDescent="0.15">
      <c r="A1237" t="s">
        <v>544</v>
      </c>
      <c r="B1237">
        <v>39811</v>
      </c>
      <c r="C1237" s="14">
        <v>39812</v>
      </c>
      <c r="D1237" s="14">
        <v>39819</v>
      </c>
      <c r="F1237">
        <v>522945</v>
      </c>
      <c r="G1237" t="s">
        <v>2844</v>
      </c>
      <c r="H1237">
        <v>2059222</v>
      </c>
      <c r="I1237" t="s">
        <v>2605</v>
      </c>
      <c r="J1237" t="s">
        <v>2558</v>
      </c>
      <c r="K1237">
        <v>71225</v>
      </c>
      <c r="L1237" t="s">
        <v>2407</v>
      </c>
      <c r="M1237">
        <v>31</v>
      </c>
      <c r="N1237" t="s">
        <v>924</v>
      </c>
      <c r="O1237" t="s">
        <v>924</v>
      </c>
      <c r="P1237" t="s">
        <v>924</v>
      </c>
      <c r="Q1237">
        <v>4</v>
      </c>
      <c r="R1237">
        <v>0</v>
      </c>
      <c r="S1237">
        <v>0</v>
      </c>
      <c r="T1237">
        <v>0</v>
      </c>
      <c r="U1237" t="s">
        <v>924</v>
      </c>
      <c r="V1237" t="s">
        <v>924</v>
      </c>
      <c r="W1237" t="s">
        <v>924</v>
      </c>
      <c r="X1237" t="s">
        <v>924</v>
      </c>
      <c r="Y1237">
        <v>25</v>
      </c>
      <c r="Z1237">
        <v>14</v>
      </c>
      <c r="AA1237">
        <v>8</v>
      </c>
      <c r="AB1237">
        <v>6</v>
      </c>
      <c r="AC1237" t="s">
        <v>1696</v>
      </c>
      <c r="AD1237" t="s">
        <v>6873</v>
      </c>
      <c r="AE1237" t="s">
        <v>7886</v>
      </c>
      <c r="AF1237">
        <v>0</v>
      </c>
      <c r="AG1237">
        <v>0</v>
      </c>
      <c r="AH1237">
        <v>0</v>
      </c>
      <c r="AI1237">
        <v>0</v>
      </c>
      <c r="AJ1237">
        <f>IF(AI1237="","",IF(ISERROR(VLOOKUP(CONCATENATE(F1237),Term!$A$1:$C$2000,1,FALSE)),0,1))</f>
        <v>0</v>
      </c>
    </row>
    <row r="1238" spans="1:36" x14ac:dyDescent="0.15">
      <c r="A1238" t="s">
        <v>3951</v>
      </c>
      <c r="B1238">
        <v>39688</v>
      </c>
      <c r="C1238">
        <v>39699</v>
      </c>
      <c r="E1238">
        <v>39766</v>
      </c>
      <c r="F1238">
        <v>522945</v>
      </c>
      <c r="G1238" t="s">
        <v>2844</v>
      </c>
      <c r="H1238">
        <v>2126765</v>
      </c>
      <c r="I1238" t="s">
        <v>2605</v>
      </c>
      <c r="J1238" t="s">
        <v>3952</v>
      </c>
      <c r="K1238">
        <v>79152</v>
      </c>
      <c r="L1238" t="s">
        <v>2407</v>
      </c>
      <c r="M1238">
        <v>31</v>
      </c>
      <c r="N1238" t="s">
        <v>2902</v>
      </c>
      <c r="O1238">
        <v>1</v>
      </c>
      <c r="P1238">
        <v>79</v>
      </c>
      <c r="Q1238" t="s">
        <v>924</v>
      </c>
      <c r="R1238">
        <v>0</v>
      </c>
      <c r="S1238">
        <v>1</v>
      </c>
      <c r="T1238">
        <v>1</v>
      </c>
      <c r="U1238">
        <v>67</v>
      </c>
      <c r="V1238">
        <v>2</v>
      </c>
      <c r="W1238">
        <v>158720</v>
      </c>
      <c r="X1238" t="s">
        <v>4315</v>
      </c>
      <c r="Y1238">
        <v>25</v>
      </c>
      <c r="Z1238">
        <v>14</v>
      </c>
      <c r="AA1238">
        <v>8</v>
      </c>
      <c r="AB1238">
        <v>6</v>
      </c>
      <c r="AC1238" t="s">
        <v>1696</v>
      </c>
      <c r="AD1238" t="s">
        <v>6873</v>
      </c>
      <c r="AE1238" t="s">
        <v>7888</v>
      </c>
      <c r="AF1238">
        <v>1</v>
      </c>
      <c r="AG1238">
        <v>0</v>
      </c>
      <c r="AH1238">
        <v>1</v>
      </c>
      <c r="AI1238">
        <v>1</v>
      </c>
      <c r="AJ1238">
        <f>IF(AI1238="","",IF(ISERROR(VLOOKUP(CONCATENATE(F1238),Term!$A$1:$C$2000,1,FALSE)),0,1))</f>
        <v>0</v>
      </c>
    </row>
    <row r="1239" spans="1:36" x14ac:dyDescent="0.15">
      <c r="A1239" t="s">
        <v>4110</v>
      </c>
      <c r="B1239">
        <v>39750</v>
      </c>
      <c r="C1239" s="14">
        <v>39751</v>
      </c>
      <c r="D1239" s="14"/>
      <c r="E1239">
        <v>39778</v>
      </c>
      <c r="F1239">
        <v>522945</v>
      </c>
      <c r="G1239" t="s">
        <v>2844</v>
      </c>
      <c r="H1239">
        <v>2126765</v>
      </c>
      <c r="I1239" t="s">
        <v>2605</v>
      </c>
      <c r="J1239" t="s">
        <v>3952</v>
      </c>
      <c r="K1239">
        <v>79568</v>
      </c>
      <c r="L1239" t="s">
        <v>2407</v>
      </c>
      <c r="M1239">
        <v>31</v>
      </c>
      <c r="N1239" t="s">
        <v>4094</v>
      </c>
      <c r="O1239">
        <v>2</v>
      </c>
      <c r="P1239">
        <v>67</v>
      </c>
      <c r="Q1239" t="s">
        <v>924</v>
      </c>
      <c r="R1239">
        <v>0</v>
      </c>
      <c r="S1239">
        <v>1</v>
      </c>
      <c r="T1239">
        <v>0</v>
      </c>
      <c r="U1239">
        <v>67</v>
      </c>
      <c r="V1239">
        <v>2</v>
      </c>
      <c r="W1239">
        <v>158720</v>
      </c>
      <c r="X1239" t="s">
        <v>4315</v>
      </c>
      <c r="Y1239">
        <v>25</v>
      </c>
      <c r="Z1239">
        <v>14</v>
      </c>
      <c r="AA1239">
        <v>8</v>
      </c>
      <c r="AB1239">
        <v>6</v>
      </c>
      <c r="AC1239" t="s">
        <v>1696</v>
      </c>
      <c r="AD1239" t="s">
        <v>6873</v>
      </c>
      <c r="AE1239" t="s">
        <v>7888</v>
      </c>
      <c r="AF1239">
        <v>0</v>
      </c>
      <c r="AG1239">
        <v>0</v>
      </c>
      <c r="AH1239">
        <v>0</v>
      </c>
      <c r="AI1239">
        <v>1</v>
      </c>
      <c r="AJ1239">
        <f>IF(AI1239="","",IF(ISERROR(VLOOKUP(CONCATENATE(F1239),Term!$A$1:$C$2000,1,FALSE)),0,1))</f>
        <v>0</v>
      </c>
    </row>
    <row r="1240" spans="1:36" x14ac:dyDescent="0.15">
      <c r="A1240" t="s">
        <v>540</v>
      </c>
      <c r="B1240">
        <v>39799</v>
      </c>
      <c r="C1240">
        <v>39799</v>
      </c>
      <c r="D1240">
        <v>39820</v>
      </c>
      <c r="F1240">
        <v>522945</v>
      </c>
      <c r="G1240" t="s">
        <v>2844</v>
      </c>
      <c r="H1240">
        <v>449549</v>
      </c>
      <c r="I1240" t="s">
        <v>2605</v>
      </c>
      <c r="J1240" t="s">
        <v>541</v>
      </c>
      <c r="K1240">
        <v>202991</v>
      </c>
      <c r="L1240" t="s">
        <v>2407</v>
      </c>
      <c r="M1240">
        <v>31</v>
      </c>
      <c r="N1240" t="s">
        <v>924</v>
      </c>
      <c r="O1240" t="s">
        <v>924</v>
      </c>
      <c r="P1240" t="s">
        <v>924</v>
      </c>
      <c r="Q1240">
        <v>4</v>
      </c>
      <c r="R1240">
        <v>1</v>
      </c>
      <c r="S1240">
        <v>0</v>
      </c>
      <c r="T1240">
        <v>0</v>
      </c>
      <c r="U1240" t="s">
        <v>924</v>
      </c>
      <c r="V1240" t="s">
        <v>924</v>
      </c>
      <c r="W1240" t="s">
        <v>924</v>
      </c>
      <c r="X1240" t="s">
        <v>924</v>
      </c>
      <c r="Y1240">
        <v>25</v>
      </c>
      <c r="Z1240">
        <v>14</v>
      </c>
      <c r="AA1240">
        <v>8</v>
      </c>
      <c r="AB1240">
        <v>6</v>
      </c>
      <c r="AC1240" t="s">
        <v>1696</v>
      </c>
      <c r="AD1240" t="s">
        <v>6873</v>
      </c>
      <c r="AE1240" t="s">
        <v>7884</v>
      </c>
      <c r="AF1240">
        <v>1</v>
      </c>
      <c r="AG1240">
        <v>0</v>
      </c>
      <c r="AH1240">
        <v>1</v>
      </c>
      <c r="AI1240">
        <v>0</v>
      </c>
      <c r="AJ1240">
        <f>IF(AI1240="","",IF(ISERROR(VLOOKUP(CONCATENATE(F1240),Term!$A$1:$C$2000,1,FALSE)),0,1))</f>
        <v>0</v>
      </c>
    </row>
    <row r="1241" spans="1:36" x14ac:dyDescent="0.15">
      <c r="A1241" t="s">
        <v>3688</v>
      </c>
      <c r="B1241">
        <v>39813</v>
      </c>
      <c r="C1241">
        <v>39825</v>
      </c>
      <c r="E1241">
        <v>39843</v>
      </c>
      <c r="F1241">
        <v>522945</v>
      </c>
      <c r="G1241" t="s">
        <v>2844</v>
      </c>
      <c r="H1241">
        <v>2026295</v>
      </c>
      <c r="I1241" t="s">
        <v>2605</v>
      </c>
      <c r="J1241" t="s">
        <v>543</v>
      </c>
      <c r="K1241">
        <v>356635</v>
      </c>
      <c r="L1241" t="s">
        <v>2407</v>
      </c>
      <c r="M1241">
        <v>31</v>
      </c>
      <c r="N1241" t="s">
        <v>7479</v>
      </c>
      <c r="O1241">
        <v>6</v>
      </c>
      <c r="P1241">
        <v>2</v>
      </c>
      <c r="Q1241">
        <v>5</v>
      </c>
      <c r="R1241">
        <v>1</v>
      </c>
      <c r="S1241">
        <v>1</v>
      </c>
      <c r="T1241">
        <v>1</v>
      </c>
      <c r="U1241">
        <v>2</v>
      </c>
      <c r="V1241">
        <v>1</v>
      </c>
      <c r="W1241">
        <v>356635</v>
      </c>
      <c r="X1241" t="s">
        <v>5949</v>
      </c>
      <c r="Y1241">
        <v>25</v>
      </c>
      <c r="Z1241">
        <v>14</v>
      </c>
      <c r="AA1241">
        <v>8</v>
      </c>
      <c r="AB1241">
        <v>6</v>
      </c>
      <c r="AC1241" t="s">
        <v>1696</v>
      </c>
      <c r="AD1241" t="s">
        <v>6873</v>
      </c>
      <c r="AE1241" t="s">
        <v>8228</v>
      </c>
      <c r="AF1241">
        <v>1</v>
      </c>
      <c r="AG1241">
        <v>0</v>
      </c>
      <c r="AH1241">
        <v>0</v>
      </c>
      <c r="AI1241">
        <v>1</v>
      </c>
      <c r="AJ1241">
        <f>IF(AI1241="","",IF(ISERROR(VLOOKUP(CONCATENATE(F1241),Term!$A$1:$C$2000,1,FALSE)),0,1))</f>
        <v>0</v>
      </c>
    </row>
    <row r="1242" spans="1:36" x14ac:dyDescent="0.15">
      <c r="A1242" t="s">
        <v>542</v>
      </c>
      <c r="B1242">
        <v>39805</v>
      </c>
      <c r="C1242">
        <v>39811</v>
      </c>
      <c r="D1242">
        <v>39815</v>
      </c>
      <c r="F1242">
        <v>522945</v>
      </c>
      <c r="G1242" t="s">
        <v>2844</v>
      </c>
      <c r="H1242">
        <v>2026295</v>
      </c>
      <c r="I1242" t="s">
        <v>2605</v>
      </c>
      <c r="J1242" t="s">
        <v>543</v>
      </c>
      <c r="K1242">
        <v>291005</v>
      </c>
      <c r="L1242" t="s">
        <v>2407</v>
      </c>
      <c r="M1242">
        <v>31</v>
      </c>
      <c r="N1242" t="s">
        <v>924</v>
      </c>
      <c r="O1242" t="s">
        <v>924</v>
      </c>
      <c r="P1242" t="s">
        <v>924</v>
      </c>
      <c r="Q1242">
        <v>4</v>
      </c>
      <c r="R1242">
        <v>0</v>
      </c>
      <c r="S1242">
        <v>0</v>
      </c>
      <c r="T1242">
        <v>0</v>
      </c>
      <c r="U1242">
        <v>2</v>
      </c>
      <c r="V1242">
        <v>1</v>
      </c>
      <c r="W1242">
        <v>356635</v>
      </c>
      <c r="X1242" t="s">
        <v>5949</v>
      </c>
      <c r="Y1242">
        <v>25</v>
      </c>
      <c r="Z1242">
        <v>14</v>
      </c>
      <c r="AA1242">
        <v>8</v>
      </c>
      <c r="AB1242">
        <v>6</v>
      </c>
      <c r="AC1242" t="s">
        <v>1696</v>
      </c>
      <c r="AD1242" t="s">
        <v>6873</v>
      </c>
      <c r="AE1242" t="s">
        <v>8228</v>
      </c>
      <c r="AF1242">
        <v>0</v>
      </c>
      <c r="AG1242">
        <v>0</v>
      </c>
      <c r="AH1242">
        <v>1</v>
      </c>
      <c r="AI1242">
        <v>0</v>
      </c>
      <c r="AJ1242">
        <f>IF(AI1242="","",IF(ISERROR(VLOOKUP(CONCATENATE(F1242),Term!$A$1:$C$2000,1,FALSE)),0,1))</f>
        <v>0</v>
      </c>
    </row>
    <row r="1243" spans="1:36" x14ac:dyDescent="0.15">
      <c r="A1243" t="s">
        <v>3687</v>
      </c>
      <c r="B1243">
        <v>39820</v>
      </c>
      <c r="C1243">
        <v>39821</v>
      </c>
      <c r="F1243">
        <v>522945</v>
      </c>
      <c r="G1243" t="s">
        <v>2844</v>
      </c>
      <c r="H1243">
        <v>2026295</v>
      </c>
      <c r="I1243" t="s">
        <v>2605</v>
      </c>
      <c r="J1243" t="s">
        <v>543</v>
      </c>
      <c r="K1243">
        <v>229191</v>
      </c>
      <c r="L1243" t="s">
        <v>2407</v>
      </c>
      <c r="M1243">
        <v>31</v>
      </c>
      <c r="N1243" t="s">
        <v>924</v>
      </c>
      <c r="O1243" t="s">
        <v>924</v>
      </c>
      <c r="P1243" t="s">
        <v>924</v>
      </c>
      <c r="Q1243">
        <v>5</v>
      </c>
      <c r="R1243">
        <v>0</v>
      </c>
      <c r="S1243">
        <v>0</v>
      </c>
      <c r="T1243">
        <v>0</v>
      </c>
      <c r="U1243">
        <v>2</v>
      </c>
      <c r="V1243">
        <v>1</v>
      </c>
      <c r="W1243">
        <v>356635</v>
      </c>
      <c r="X1243" t="s">
        <v>5949</v>
      </c>
      <c r="Y1243">
        <v>25</v>
      </c>
      <c r="Z1243">
        <v>14</v>
      </c>
      <c r="AA1243">
        <v>8</v>
      </c>
      <c r="AB1243">
        <v>6</v>
      </c>
      <c r="AC1243" t="s">
        <v>1696</v>
      </c>
      <c r="AD1243" t="s">
        <v>6873</v>
      </c>
      <c r="AE1243" t="s">
        <v>8228</v>
      </c>
      <c r="AF1243">
        <v>0</v>
      </c>
      <c r="AG1243">
        <v>0</v>
      </c>
      <c r="AH1243">
        <v>1</v>
      </c>
      <c r="AI1243">
        <v>0</v>
      </c>
      <c r="AJ1243">
        <f>IF(AI1243="","",IF(ISERROR(VLOOKUP(CONCATENATE(F1243),Term!$A$1:$C$2000,1,FALSE)),0,1))</f>
        <v>0</v>
      </c>
    </row>
    <row r="1244" spans="1:36" x14ac:dyDescent="0.15">
      <c r="A1244" t="s">
        <v>3695</v>
      </c>
      <c r="B1244">
        <v>39799</v>
      </c>
      <c r="C1244" s="14">
        <v>39821</v>
      </c>
      <c r="D1244" s="14"/>
      <c r="F1244">
        <v>522945</v>
      </c>
      <c r="G1244" t="s">
        <v>2844</v>
      </c>
      <c r="H1244">
        <v>2190971</v>
      </c>
      <c r="I1244" t="s">
        <v>2605</v>
      </c>
      <c r="J1244" t="s">
        <v>5317</v>
      </c>
      <c r="K1244">
        <v>302197</v>
      </c>
      <c r="L1244" t="s">
        <v>2407</v>
      </c>
      <c r="M1244">
        <v>31</v>
      </c>
      <c r="N1244" t="s">
        <v>924</v>
      </c>
      <c r="O1244" t="s">
        <v>924</v>
      </c>
      <c r="P1244" t="s">
        <v>924</v>
      </c>
      <c r="Q1244">
        <v>5</v>
      </c>
      <c r="R1244">
        <v>1</v>
      </c>
      <c r="S1244">
        <v>0</v>
      </c>
      <c r="T1244">
        <v>0</v>
      </c>
      <c r="U1244" t="s">
        <v>924</v>
      </c>
      <c r="V1244" t="s">
        <v>924</v>
      </c>
      <c r="W1244" t="s">
        <v>924</v>
      </c>
      <c r="X1244" t="s">
        <v>924</v>
      </c>
      <c r="Y1244">
        <v>25</v>
      </c>
      <c r="Z1244">
        <v>14</v>
      </c>
      <c r="AA1244">
        <v>8</v>
      </c>
      <c r="AB1244">
        <v>6</v>
      </c>
      <c r="AC1244" t="s">
        <v>1696</v>
      </c>
      <c r="AD1244" t="s">
        <v>6873</v>
      </c>
      <c r="AE1244" t="s">
        <v>7893</v>
      </c>
      <c r="AF1244">
        <v>1</v>
      </c>
      <c r="AG1244">
        <v>0</v>
      </c>
      <c r="AH1244">
        <v>1</v>
      </c>
      <c r="AI1244">
        <v>0</v>
      </c>
      <c r="AJ1244">
        <f>IF(AI1244="","",IF(ISERROR(VLOOKUP(CONCATENATE(F1244),Term!$A$1:$C$2000,1,FALSE)),0,1))</f>
        <v>0</v>
      </c>
    </row>
    <row r="1245" spans="1:36" x14ac:dyDescent="0.15">
      <c r="A1245" t="s">
        <v>3686</v>
      </c>
      <c r="B1245">
        <v>39819</v>
      </c>
      <c r="C1245">
        <v>39827</v>
      </c>
      <c r="E1245">
        <v>39842</v>
      </c>
      <c r="F1245">
        <v>522945</v>
      </c>
      <c r="G1245" t="s">
        <v>2844</v>
      </c>
      <c r="H1245">
        <v>257258</v>
      </c>
      <c r="I1245" t="s">
        <v>2605</v>
      </c>
      <c r="J1245" t="s">
        <v>3950</v>
      </c>
      <c r="K1245">
        <v>226272</v>
      </c>
      <c r="L1245" t="s">
        <v>2407</v>
      </c>
      <c r="M1245">
        <v>31</v>
      </c>
      <c r="N1245" t="s">
        <v>7479</v>
      </c>
      <c r="O1245">
        <v>6</v>
      </c>
      <c r="P1245">
        <v>3</v>
      </c>
      <c r="Q1245">
        <v>5</v>
      </c>
      <c r="R1245">
        <v>1</v>
      </c>
      <c r="S1245">
        <v>1</v>
      </c>
      <c r="T1245">
        <v>1</v>
      </c>
      <c r="U1245">
        <v>3</v>
      </c>
      <c r="V1245">
        <v>1</v>
      </c>
      <c r="W1245">
        <v>226272</v>
      </c>
      <c r="X1245" t="s">
        <v>5949</v>
      </c>
      <c r="Y1245">
        <v>25</v>
      </c>
      <c r="Z1245">
        <v>14</v>
      </c>
      <c r="AA1245">
        <v>8</v>
      </c>
      <c r="AB1245">
        <v>6</v>
      </c>
      <c r="AC1245" t="s">
        <v>1696</v>
      </c>
      <c r="AD1245" t="s">
        <v>6873</v>
      </c>
      <c r="AE1245" t="s">
        <v>8227</v>
      </c>
      <c r="AF1245">
        <v>1</v>
      </c>
      <c r="AG1245">
        <v>1</v>
      </c>
      <c r="AH1245">
        <v>1</v>
      </c>
      <c r="AI1245">
        <v>1</v>
      </c>
      <c r="AJ1245">
        <f>IF(AI1245="","",IF(ISERROR(VLOOKUP(CONCATENATE(F1245),Term!$A$1:$C$2000,1,FALSE)),0,1))</f>
        <v>0</v>
      </c>
    </row>
    <row r="1246" spans="1:36" x14ac:dyDescent="0.15">
      <c r="A1246" t="s">
        <v>2556</v>
      </c>
      <c r="B1246">
        <v>39762</v>
      </c>
      <c r="C1246">
        <v>39765</v>
      </c>
      <c r="F1246">
        <v>522945</v>
      </c>
      <c r="G1246" t="s">
        <v>2844</v>
      </c>
      <c r="H1246">
        <v>257258</v>
      </c>
      <c r="I1246" t="s">
        <v>2605</v>
      </c>
      <c r="J1246" t="s">
        <v>3950</v>
      </c>
      <c r="K1246">
        <v>177655</v>
      </c>
      <c r="L1246" t="s">
        <v>2407</v>
      </c>
      <c r="M1246">
        <v>31</v>
      </c>
      <c r="N1246" t="s">
        <v>924</v>
      </c>
      <c r="O1246" t="s">
        <v>924</v>
      </c>
      <c r="P1246" t="s">
        <v>924</v>
      </c>
      <c r="Q1246">
        <v>1</v>
      </c>
      <c r="R1246">
        <v>0</v>
      </c>
      <c r="S1246">
        <v>0</v>
      </c>
      <c r="T1246">
        <v>0</v>
      </c>
      <c r="U1246">
        <v>3</v>
      </c>
      <c r="V1246">
        <v>1</v>
      </c>
      <c r="W1246">
        <v>226272</v>
      </c>
      <c r="X1246" t="s">
        <v>5949</v>
      </c>
      <c r="Y1246">
        <v>25</v>
      </c>
      <c r="Z1246">
        <v>14</v>
      </c>
      <c r="AA1246">
        <v>8</v>
      </c>
      <c r="AB1246">
        <v>6</v>
      </c>
      <c r="AC1246" t="s">
        <v>1696</v>
      </c>
      <c r="AD1246" t="s">
        <v>6873</v>
      </c>
      <c r="AE1246" t="s">
        <v>8227</v>
      </c>
      <c r="AF1246">
        <v>0</v>
      </c>
      <c r="AG1246">
        <v>0</v>
      </c>
      <c r="AH1246">
        <v>1</v>
      </c>
      <c r="AI1246">
        <v>0</v>
      </c>
      <c r="AJ1246">
        <f>IF(AI1246="","",IF(ISERROR(VLOOKUP(CONCATENATE(F1246),Term!$A$1:$C$2000,1,FALSE)),0,1))</f>
        <v>0</v>
      </c>
    </row>
    <row r="1247" spans="1:36" x14ac:dyDescent="0.15">
      <c r="A1247" t="s">
        <v>538</v>
      </c>
      <c r="B1247">
        <v>39797</v>
      </c>
      <c r="C1247">
        <v>39798</v>
      </c>
      <c r="D1247">
        <v>39819</v>
      </c>
      <c r="F1247">
        <v>522945</v>
      </c>
      <c r="G1247" t="s">
        <v>2844</v>
      </c>
      <c r="H1247">
        <v>257258</v>
      </c>
      <c r="I1247" t="s">
        <v>2605</v>
      </c>
      <c r="J1247" t="s">
        <v>3950</v>
      </c>
      <c r="K1247">
        <v>129298</v>
      </c>
      <c r="L1247" t="s">
        <v>2407</v>
      </c>
      <c r="M1247">
        <v>31</v>
      </c>
      <c r="N1247" t="s">
        <v>924</v>
      </c>
      <c r="O1247" t="s">
        <v>924</v>
      </c>
      <c r="P1247" t="s">
        <v>924</v>
      </c>
      <c r="Q1247">
        <v>4</v>
      </c>
      <c r="R1247">
        <v>0</v>
      </c>
      <c r="S1247">
        <v>0</v>
      </c>
      <c r="T1247">
        <v>0</v>
      </c>
      <c r="U1247">
        <v>3</v>
      </c>
      <c r="V1247">
        <v>1</v>
      </c>
      <c r="W1247">
        <v>226272</v>
      </c>
      <c r="X1247" t="s">
        <v>5949</v>
      </c>
      <c r="Y1247">
        <v>25</v>
      </c>
      <c r="Z1247">
        <v>14</v>
      </c>
      <c r="AA1247">
        <v>8</v>
      </c>
      <c r="AB1247">
        <v>6</v>
      </c>
      <c r="AC1247" t="s">
        <v>1696</v>
      </c>
      <c r="AD1247" t="s">
        <v>6873</v>
      </c>
      <c r="AE1247" t="s">
        <v>8227</v>
      </c>
      <c r="AF1247">
        <v>0</v>
      </c>
      <c r="AG1247">
        <v>0</v>
      </c>
      <c r="AH1247">
        <v>1</v>
      </c>
      <c r="AI1247">
        <v>0</v>
      </c>
      <c r="AJ1247">
        <f>IF(AI1247="","",IF(ISERROR(VLOOKUP(CONCATENATE(F1247),Term!$A$1:$C$2000,1,FALSE)),0,1))</f>
        <v>0</v>
      </c>
    </row>
    <row r="1248" spans="1:36" x14ac:dyDescent="0.15">
      <c r="A1248" t="s">
        <v>539</v>
      </c>
      <c r="B1248">
        <v>39797</v>
      </c>
      <c r="C1248" s="14">
        <v>39798</v>
      </c>
      <c r="D1248" s="14">
        <v>39822</v>
      </c>
      <c r="F1248">
        <v>522945</v>
      </c>
      <c r="G1248" t="s">
        <v>2844</v>
      </c>
      <c r="H1248">
        <v>257258</v>
      </c>
      <c r="I1248" t="s">
        <v>2605</v>
      </c>
      <c r="J1248" t="s">
        <v>3950</v>
      </c>
      <c r="K1248">
        <v>339160</v>
      </c>
      <c r="L1248" t="s">
        <v>2407</v>
      </c>
      <c r="M1248">
        <v>31</v>
      </c>
      <c r="N1248" t="s">
        <v>924</v>
      </c>
      <c r="O1248" t="s">
        <v>924</v>
      </c>
      <c r="P1248" t="s">
        <v>924</v>
      </c>
      <c r="Q1248">
        <v>4</v>
      </c>
      <c r="R1248">
        <v>0</v>
      </c>
      <c r="S1248">
        <v>0</v>
      </c>
      <c r="T1248">
        <v>0</v>
      </c>
      <c r="U1248">
        <v>3</v>
      </c>
      <c r="V1248">
        <v>1</v>
      </c>
      <c r="W1248">
        <v>226272</v>
      </c>
      <c r="X1248" t="s">
        <v>5949</v>
      </c>
      <c r="Y1248">
        <v>25</v>
      </c>
      <c r="Z1248">
        <v>14</v>
      </c>
      <c r="AA1248">
        <v>8</v>
      </c>
      <c r="AB1248">
        <v>6</v>
      </c>
      <c r="AC1248" t="s">
        <v>1696</v>
      </c>
      <c r="AD1248" t="s">
        <v>6873</v>
      </c>
      <c r="AE1248" t="s">
        <v>8227</v>
      </c>
      <c r="AF1248">
        <v>0</v>
      </c>
      <c r="AG1248">
        <v>0</v>
      </c>
      <c r="AH1248">
        <v>0</v>
      </c>
      <c r="AI1248">
        <v>0</v>
      </c>
      <c r="AJ1248">
        <f>IF(AI1248="","",IF(ISERROR(VLOOKUP(CONCATENATE(F1248),Term!$A$1:$C$2000,1,FALSE)),0,1))</f>
        <v>0</v>
      </c>
    </row>
    <row r="1249" spans="1:36" x14ac:dyDescent="0.15">
      <c r="A1249" t="s">
        <v>5367</v>
      </c>
      <c r="B1249">
        <v>39769</v>
      </c>
      <c r="C1249">
        <v>39771</v>
      </c>
      <c r="E1249">
        <v>39806</v>
      </c>
      <c r="F1249">
        <v>522945</v>
      </c>
      <c r="G1249" t="s">
        <v>2844</v>
      </c>
      <c r="H1249">
        <v>2176898</v>
      </c>
      <c r="I1249" t="s">
        <v>2605</v>
      </c>
      <c r="J1249" t="s">
        <v>4351</v>
      </c>
      <c r="K1249">
        <v>203245</v>
      </c>
      <c r="L1249" t="s">
        <v>2407</v>
      </c>
      <c r="M1249">
        <v>31</v>
      </c>
      <c r="N1249" t="s">
        <v>932</v>
      </c>
      <c r="O1249">
        <v>4</v>
      </c>
      <c r="P1249">
        <v>39</v>
      </c>
      <c r="Q1249">
        <v>2</v>
      </c>
      <c r="R1249">
        <v>0</v>
      </c>
      <c r="S1249">
        <v>1</v>
      </c>
      <c r="T1249">
        <v>1</v>
      </c>
      <c r="U1249">
        <v>4</v>
      </c>
      <c r="V1249">
        <v>2</v>
      </c>
      <c r="W1249">
        <v>543497</v>
      </c>
      <c r="X1249" t="s">
        <v>4314</v>
      </c>
      <c r="Y1249">
        <v>25</v>
      </c>
      <c r="Z1249">
        <v>14</v>
      </c>
      <c r="AA1249">
        <v>8</v>
      </c>
      <c r="AB1249">
        <v>6</v>
      </c>
      <c r="AC1249" t="s">
        <v>1696</v>
      </c>
      <c r="AD1249" t="s">
        <v>6873</v>
      </c>
      <c r="AE1249" t="s">
        <v>8234</v>
      </c>
      <c r="AF1249">
        <v>1</v>
      </c>
      <c r="AG1249">
        <v>0</v>
      </c>
      <c r="AH1249">
        <v>1</v>
      </c>
      <c r="AI1249">
        <v>1</v>
      </c>
      <c r="AJ1249">
        <f>IF(AI1249="","",IF(ISERROR(VLOOKUP(CONCATENATE(F1249),Term!$A$1:$C$2000,1,FALSE)),0,1))</f>
        <v>0</v>
      </c>
    </row>
    <row r="1250" spans="1:36" x14ac:dyDescent="0.15">
      <c r="A1250" t="s">
        <v>3692</v>
      </c>
      <c r="B1250">
        <v>39820</v>
      </c>
      <c r="C1250">
        <v>39822</v>
      </c>
      <c r="E1250">
        <v>39841</v>
      </c>
      <c r="F1250">
        <v>522945</v>
      </c>
      <c r="G1250" t="s">
        <v>2844</v>
      </c>
      <c r="H1250">
        <v>2176898</v>
      </c>
      <c r="I1250" t="s">
        <v>2605</v>
      </c>
      <c r="J1250" t="s">
        <v>4351</v>
      </c>
      <c r="K1250">
        <v>340252</v>
      </c>
      <c r="L1250" t="s">
        <v>2407</v>
      </c>
      <c r="M1250">
        <v>31</v>
      </c>
      <c r="N1250" t="s">
        <v>7479</v>
      </c>
      <c r="O1250">
        <v>6</v>
      </c>
      <c r="P1250">
        <v>4</v>
      </c>
      <c r="Q1250">
        <v>5</v>
      </c>
      <c r="R1250">
        <v>1</v>
      </c>
      <c r="S1250">
        <v>1</v>
      </c>
      <c r="T1250">
        <v>0</v>
      </c>
      <c r="U1250">
        <v>4</v>
      </c>
      <c r="V1250">
        <v>2</v>
      </c>
      <c r="W1250">
        <v>543497</v>
      </c>
      <c r="X1250" t="s">
        <v>4314</v>
      </c>
      <c r="Y1250">
        <v>25</v>
      </c>
      <c r="Z1250">
        <v>14</v>
      </c>
      <c r="AA1250">
        <v>8</v>
      </c>
      <c r="AB1250">
        <v>6</v>
      </c>
      <c r="AC1250" t="s">
        <v>1696</v>
      </c>
      <c r="AD1250" t="s">
        <v>6873</v>
      </c>
      <c r="AE1250" t="s">
        <v>8234</v>
      </c>
      <c r="AF1250">
        <v>0</v>
      </c>
      <c r="AG1250">
        <v>0</v>
      </c>
      <c r="AH1250">
        <v>1</v>
      </c>
      <c r="AI1250">
        <v>1</v>
      </c>
      <c r="AJ1250">
        <f>IF(AI1250="","",IF(ISERROR(VLOOKUP(CONCATENATE(F1250),Term!$A$1:$C$2000,1,FALSE)),0,1))</f>
        <v>0</v>
      </c>
    </row>
    <row r="1251" spans="1:36" x14ac:dyDescent="0.15">
      <c r="A1251" t="s">
        <v>2559</v>
      </c>
      <c r="B1251">
        <v>39749</v>
      </c>
      <c r="C1251">
        <v>39756</v>
      </c>
      <c r="E1251">
        <v>39778</v>
      </c>
      <c r="F1251">
        <v>522945</v>
      </c>
      <c r="G1251" t="s">
        <v>2844</v>
      </c>
      <c r="H1251">
        <v>2173515</v>
      </c>
      <c r="I1251" t="s">
        <v>2605</v>
      </c>
      <c r="J1251" t="s">
        <v>2560</v>
      </c>
      <c r="K1251">
        <v>236823</v>
      </c>
      <c r="L1251" t="s">
        <v>2407</v>
      </c>
      <c r="M1251">
        <v>31</v>
      </c>
      <c r="N1251" t="s">
        <v>4094</v>
      </c>
      <c r="O1251">
        <v>2</v>
      </c>
      <c r="P1251">
        <v>67</v>
      </c>
      <c r="Q1251">
        <v>1</v>
      </c>
      <c r="R1251">
        <v>0</v>
      </c>
      <c r="S1251">
        <v>1</v>
      </c>
      <c r="T1251">
        <v>1</v>
      </c>
      <c r="U1251">
        <v>67</v>
      </c>
      <c r="V1251">
        <v>1</v>
      </c>
      <c r="W1251">
        <v>236823</v>
      </c>
      <c r="X1251" t="s">
        <v>4315</v>
      </c>
      <c r="Y1251">
        <v>25</v>
      </c>
      <c r="Z1251">
        <v>14</v>
      </c>
      <c r="AA1251">
        <v>8</v>
      </c>
      <c r="AB1251">
        <v>6</v>
      </c>
      <c r="AC1251" t="s">
        <v>1696</v>
      </c>
      <c r="AD1251" t="s">
        <v>6873</v>
      </c>
      <c r="AE1251" t="s">
        <v>7889</v>
      </c>
      <c r="AF1251">
        <v>1</v>
      </c>
      <c r="AG1251">
        <v>0</v>
      </c>
      <c r="AH1251">
        <v>1</v>
      </c>
      <c r="AI1251">
        <v>1</v>
      </c>
      <c r="AJ1251">
        <f>IF(AI1251="","",IF(ISERROR(VLOOKUP(CONCATENATE(F1251),Term!$A$1:$C$2000,1,FALSE)),0,1))</f>
        <v>0</v>
      </c>
    </row>
    <row r="1252" spans="1:36" x14ac:dyDescent="0.15">
      <c r="A1252" t="s">
        <v>2561</v>
      </c>
      <c r="B1252">
        <v>39749</v>
      </c>
      <c r="C1252">
        <v>39758</v>
      </c>
      <c r="D1252">
        <v>39792</v>
      </c>
      <c r="F1252">
        <v>522945</v>
      </c>
      <c r="G1252" t="s">
        <v>2844</v>
      </c>
      <c r="H1252">
        <v>2173515</v>
      </c>
      <c r="I1252" t="s">
        <v>2605</v>
      </c>
      <c r="J1252" t="s">
        <v>2560</v>
      </c>
      <c r="K1252">
        <v>314916</v>
      </c>
      <c r="L1252" t="s">
        <v>2407</v>
      </c>
      <c r="M1252">
        <v>31</v>
      </c>
      <c r="N1252" t="s">
        <v>924</v>
      </c>
      <c r="O1252" t="s">
        <v>924</v>
      </c>
      <c r="P1252" t="s">
        <v>924</v>
      </c>
      <c r="Q1252">
        <v>1</v>
      </c>
      <c r="R1252">
        <v>0</v>
      </c>
      <c r="S1252">
        <v>0</v>
      </c>
      <c r="T1252">
        <v>0</v>
      </c>
      <c r="U1252">
        <v>67</v>
      </c>
      <c r="V1252">
        <v>1</v>
      </c>
      <c r="W1252">
        <v>236823</v>
      </c>
      <c r="X1252" t="s">
        <v>4315</v>
      </c>
      <c r="Y1252">
        <v>25</v>
      </c>
      <c r="Z1252">
        <v>14</v>
      </c>
      <c r="AA1252">
        <v>8</v>
      </c>
      <c r="AB1252">
        <v>6</v>
      </c>
      <c r="AC1252" t="s">
        <v>1696</v>
      </c>
      <c r="AD1252" t="s">
        <v>6873</v>
      </c>
      <c r="AE1252" t="s">
        <v>7889</v>
      </c>
      <c r="AF1252">
        <v>0</v>
      </c>
      <c r="AG1252">
        <v>0</v>
      </c>
      <c r="AH1252">
        <v>0</v>
      </c>
      <c r="AI1252">
        <v>0</v>
      </c>
      <c r="AJ1252">
        <f>IF(AI1252="","",IF(ISERROR(VLOOKUP(CONCATENATE(F1252),Term!$A$1:$C$2000,1,FALSE)),0,1))</f>
        <v>0</v>
      </c>
    </row>
    <row r="1253" spans="1:36" x14ac:dyDescent="0.15">
      <c r="A1253" t="s">
        <v>2562</v>
      </c>
      <c r="B1253">
        <v>39766</v>
      </c>
      <c r="C1253">
        <v>39769</v>
      </c>
      <c r="D1253">
        <v>39785</v>
      </c>
      <c r="F1253">
        <v>522945</v>
      </c>
      <c r="G1253" t="s">
        <v>2844</v>
      </c>
      <c r="H1253">
        <v>2173515</v>
      </c>
      <c r="I1253" t="s">
        <v>2605</v>
      </c>
      <c r="J1253" t="s">
        <v>2560</v>
      </c>
      <c r="K1253">
        <v>420481</v>
      </c>
      <c r="L1253" t="s">
        <v>2407</v>
      </c>
      <c r="M1253">
        <v>31</v>
      </c>
      <c r="N1253" t="s">
        <v>924</v>
      </c>
      <c r="O1253" t="s">
        <v>924</v>
      </c>
      <c r="P1253" t="s">
        <v>924</v>
      </c>
      <c r="Q1253">
        <v>2</v>
      </c>
      <c r="R1253">
        <v>1</v>
      </c>
      <c r="S1253">
        <v>0</v>
      </c>
      <c r="T1253">
        <v>0</v>
      </c>
      <c r="U1253">
        <v>67</v>
      </c>
      <c r="V1253">
        <v>1</v>
      </c>
      <c r="W1253">
        <v>236823</v>
      </c>
      <c r="X1253" t="s">
        <v>4315</v>
      </c>
      <c r="Y1253">
        <v>25</v>
      </c>
      <c r="Z1253">
        <v>14</v>
      </c>
      <c r="AA1253">
        <v>8</v>
      </c>
      <c r="AB1253">
        <v>6</v>
      </c>
      <c r="AC1253" t="s">
        <v>1696</v>
      </c>
      <c r="AD1253" t="s">
        <v>6873</v>
      </c>
      <c r="AE1253" t="s">
        <v>7889</v>
      </c>
      <c r="AF1253">
        <v>0</v>
      </c>
      <c r="AG1253">
        <v>0</v>
      </c>
      <c r="AH1253">
        <v>1</v>
      </c>
      <c r="AI1253">
        <v>0</v>
      </c>
      <c r="AJ1253">
        <f>IF(AI1253="","",IF(ISERROR(VLOOKUP(CONCATENATE(F1253),Term!$A$1:$C$2000,1,FALSE)),0,1))</f>
        <v>0</v>
      </c>
    </row>
    <row r="1254" spans="1:36" x14ac:dyDescent="0.15">
      <c r="A1254" t="s">
        <v>4485</v>
      </c>
      <c r="B1254">
        <v>39777</v>
      </c>
      <c r="C1254">
        <v>39786</v>
      </c>
      <c r="D1254">
        <v>39818</v>
      </c>
      <c r="F1254">
        <v>522945</v>
      </c>
      <c r="G1254" t="s">
        <v>2844</v>
      </c>
      <c r="H1254">
        <v>2180298</v>
      </c>
      <c r="I1254" t="s">
        <v>2605</v>
      </c>
      <c r="J1254" t="s">
        <v>5004</v>
      </c>
      <c r="K1254">
        <v>297079</v>
      </c>
      <c r="L1254" t="s">
        <v>2407</v>
      </c>
      <c r="M1254">
        <v>31</v>
      </c>
      <c r="N1254" t="s">
        <v>924</v>
      </c>
      <c r="O1254" t="s">
        <v>924</v>
      </c>
      <c r="P1254" t="s">
        <v>924</v>
      </c>
      <c r="Q1254">
        <v>3</v>
      </c>
      <c r="R1254">
        <v>1</v>
      </c>
      <c r="S1254">
        <v>0</v>
      </c>
      <c r="T1254">
        <v>0</v>
      </c>
      <c r="U1254" t="s">
        <v>924</v>
      </c>
      <c r="V1254" t="s">
        <v>924</v>
      </c>
      <c r="W1254" t="s">
        <v>924</v>
      </c>
      <c r="X1254" t="s">
        <v>924</v>
      </c>
      <c r="Y1254">
        <v>25</v>
      </c>
      <c r="Z1254">
        <v>14</v>
      </c>
      <c r="AA1254">
        <v>8</v>
      </c>
      <c r="AB1254">
        <v>6</v>
      </c>
      <c r="AC1254" t="s">
        <v>1696</v>
      </c>
      <c r="AD1254" t="s">
        <v>6873</v>
      </c>
      <c r="AE1254" t="s">
        <v>7890</v>
      </c>
      <c r="AF1254">
        <v>1</v>
      </c>
      <c r="AG1254">
        <v>0</v>
      </c>
      <c r="AH1254">
        <v>1</v>
      </c>
      <c r="AI1254">
        <v>0</v>
      </c>
      <c r="AJ1254">
        <f>IF(AI1254="","",IF(ISERROR(VLOOKUP(CONCATENATE(F1254),Term!$A$1:$C$2000,1,FALSE)),0,1))</f>
        <v>0</v>
      </c>
    </row>
    <row r="1255" spans="1:36" x14ac:dyDescent="0.15">
      <c r="A1255" t="s">
        <v>8232</v>
      </c>
      <c r="B1255">
        <v>39818</v>
      </c>
      <c r="C1255">
        <v>39829</v>
      </c>
      <c r="F1255">
        <v>522945</v>
      </c>
      <c r="G1255" t="s">
        <v>2844</v>
      </c>
      <c r="H1255">
        <v>2169658</v>
      </c>
      <c r="I1255" t="s">
        <v>2605</v>
      </c>
      <c r="J1255" t="s">
        <v>3953</v>
      </c>
      <c r="K1255">
        <v>113324</v>
      </c>
      <c r="L1255" t="s">
        <v>2407</v>
      </c>
      <c r="M1255">
        <v>31</v>
      </c>
      <c r="N1255" t="s">
        <v>924</v>
      </c>
      <c r="O1255" t="s">
        <v>924</v>
      </c>
      <c r="P1255" t="s">
        <v>924</v>
      </c>
      <c r="Q1255">
        <v>6</v>
      </c>
      <c r="R1255">
        <v>1</v>
      </c>
      <c r="S1255">
        <v>0</v>
      </c>
      <c r="T1255">
        <v>0</v>
      </c>
      <c r="U1255" t="s">
        <v>924</v>
      </c>
      <c r="V1255" t="s">
        <v>924</v>
      </c>
      <c r="W1255" t="s">
        <v>924</v>
      </c>
      <c r="X1255" t="s">
        <v>924</v>
      </c>
      <c r="Y1255">
        <v>25</v>
      </c>
      <c r="Z1255">
        <v>14</v>
      </c>
      <c r="AA1255">
        <v>8</v>
      </c>
      <c r="AB1255">
        <v>6</v>
      </c>
      <c r="AC1255" t="s">
        <v>1696</v>
      </c>
      <c r="AD1255" t="s">
        <v>6873</v>
      </c>
      <c r="AE1255" t="s">
        <v>8233</v>
      </c>
      <c r="AF1255">
        <v>1</v>
      </c>
      <c r="AG1255">
        <v>0</v>
      </c>
      <c r="AH1255">
        <v>1</v>
      </c>
      <c r="AI1255">
        <v>0</v>
      </c>
      <c r="AJ1255">
        <f>IF(AI1255="","",IF(ISERROR(VLOOKUP(CONCATENATE(F1255),Term!$A$1:$C$2000,1,FALSE)),0,1))</f>
        <v>0</v>
      </c>
    </row>
    <row r="1256" spans="1:36" x14ac:dyDescent="0.15">
      <c r="A1256" t="s">
        <v>2135</v>
      </c>
      <c r="B1256">
        <v>39785</v>
      </c>
      <c r="C1256" s="14">
        <v>39791</v>
      </c>
      <c r="D1256" s="14"/>
      <c r="F1256">
        <v>524315</v>
      </c>
      <c r="G1256" t="s">
        <v>5751</v>
      </c>
      <c r="H1256">
        <v>2193288</v>
      </c>
      <c r="I1256" t="s">
        <v>2848</v>
      </c>
      <c r="J1256" t="s">
        <v>6570</v>
      </c>
      <c r="K1256">
        <v>226800</v>
      </c>
      <c r="L1256" t="s">
        <v>2406</v>
      </c>
      <c r="M1256">
        <v>31</v>
      </c>
      <c r="N1256" t="s">
        <v>924</v>
      </c>
      <c r="O1256" t="s">
        <v>924</v>
      </c>
      <c r="P1256" t="s">
        <v>924</v>
      </c>
      <c r="Q1256">
        <v>3</v>
      </c>
      <c r="R1256">
        <v>1</v>
      </c>
      <c r="S1256">
        <v>0</v>
      </c>
      <c r="T1256">
        <v>0</v>
      </c>
      <c r="U1256" t="s">
        <v>924</v>
      </c>
      <c r="V1256" t="s">
        <v>924</v>
      </c>
      <c r="W1256" t="s">
        <v>924</v>
      </c>
      <c r="X1256" t="s">
        <v>924</v>
      </c>
      <c r="Y1256">
        <v>101</v>
      </c>
      <c r="Z1256">
        <v>21</v>
      </c>
      <c r="AA1256">
        <v>37</v>
      </c>
      <c r="AB1256">
        <v>14</v>
      </c>
      <c r="AC1256" t="s">
        <v>836</v>
      </c>
      <c r="AD1256" t="s">
        <v>4281</v>
      </c>
      <c r="AE1256" t="s">
        <v>7164</v>
      </c>
      <c r="AF1256">
        <v>0</v>
      </c>
      <c r="AG1256">
        <v>0</v>
      </c>
      <c r="AH1256">
        <v>1</v>
      </c>
      <c r="AI1256">
        <v>0</v>
      </c>
      <c r="AJ1256">
        <f>IF(AI1256="","",IF(ISERROR(VLOOKUP(CONCATENATE(F1256),Term!$A$1:$C$2000,1,FALSE)),0,1))</f>
        <v>0</v>
      </c>
    </row>
    <row r="1257" spans="1:36" x14ac:dyDescent="0.15">
      <c r="A1257" t="s">
        <v>101</v>
      </c>
      <c r="B1257">
        <v>39826</v>
      </c>
      <c r="C1257" s="14">
        <v>39826</v>
      </c>
      <c r="D1257" s="14"/>
      <c r="F1257">
        <v>524359</v>
      </c>
      <c r="G1257" t="s">
        <v>5146</v>
      </c>
      <c r="H1257">
        <v>2191615</v>
      </c>
      <c r="I1257" t="s">
        <v>2605</v>
      </c>
      <c r="J1257" t="s">
        <v>102</v>
      </c>
      <c r="K1257">
        <v>207824</v>
      </c>
      <c r="L1257" t="s">
        <v>2984</v>
      </c>
      <c r="M1257">
        <v>31</v>
      </c>
      <c r="N1257" t="s">
        <v>924</v>
      </c>
      <c r="O1257" t="s">
        <v>924</v>
      </c>
      <c r="P1257" t="s">
        <v>924</v>
      </c>
      <c r="Q1257">
        <v>5</v>
      </c>
      <c r="R1257">
        <v>0</v>
      </c>
      <c r="S1257">
        <v>0</v>
      </c>
      <c r="T1257">
        <v>0</v>
      </c>
      <c r="U1257" t="s">
        <v>924</v>
      </c>
      <c r="V1257" t="s">
        <v>924</v>
      </c>
      <c r="W1257" t="s">
        <v>924</v>
      </c>
      <c r="X1257" t="s">
        <v>924</v>
      </c>
      <c r="Y1257">
        <v>198</v>
      </c>
      <c r="Z1257">
        <v>24</v>
      </c>
      <c r="AA1257">
        <v>81</v>
      </c>
      <c r="AB1257">
        <v>18</v>
      </c>
      <c r="AC1257" t="s">
        <v>5970</v>
      </c>
      <c r="AD1257" t="s">
        <v>6089</v>
      </c>
      <c r="AE1257" t="s">
        <v>8697</v>
      </c>
      <c r="AF1257">
        <v>0</v>
      </c>
      <c r="AG1257">
        <v>0</v>
      </c>
      <c r="AH1257">
        <v>1</v>
      </c>
      <c r="AI1257">
        <v>0</v>
      </c>
      <c r="AJ1257">
        <f>IF(AI1257="","",IF(ISERROR(VLOOKUP(CONCATENATE(F1257),Term!$A$1:$C$2000,1,FALSE)),0,1))</f>
        <v>0</v>
      </c>
    </row>
    <row r="1258" spans="1:36" x14ac:dyDescent="0.15">
      <c r="A1258" t="s">
        <v>9042</v>
      </c>
      <c r="B1258">
        <v>39819</v>
      </c>
      <c r="C1258" s="14">
        <v>39833</v>
      </c>
      <c r="D1258" s="14">
        <v>39842</v>
      </c>
      <c r="F1258">
        <v>524359</v>
      </c>
      <c r="G1258" t="s">
        <v>5146</v>
      </c>
      <c r="H1258">
        <v>2191615</v>
      </c>
      <c r="I1258" t="s">
        <v>2605</v>
      </c>
      <c r="J1258" t="s">
        <v>102</v>
      </c>
      <c r="K1258">
        <v>194712</v>
      </c>
      <c r="L1258" t="s">
        <v>2984</v>
      </c>
      <c r="M1258">
        <v>31</v>
      </c>
      <c r="N1258" t="s">
        <v>924</v>
      </c>
      <c r="O1258" t="s">
        <v>924</v>
      </c>
      <c r="P1258" t="s">
        <v>924</v>
      </c>
      <c r="Q1258">
        <v>6</v>
      </c>
      <c r="R1258">
        <v>1</v>
      </c>
      <c r="S1258">
        <v>0</v>
      </c>
      <c r="T1258">
        <v>0</v>
      </c>
      <c r="U1258" t="s">
        <v>924</v>
      </c>
      <c r="V1258" t="s">
        <v>924</v>
      </c>
      <c r="W1258" t="s">
        <v>924</v>
      </c>
      <c r="X1258" t="s">
        <v>924</v>
      </c>
      <c r="Y1258">
        <v>198</v>
      </c>
      <c r="Z1258">
        <v>24</v>
      </c>
      <c r="AA1258">
        <v>81</v>
      </c>
      <c r="AB1258">
        <v>18</v>
      </c>
      <c r="AC1258" t="s">
        <v>5970</v>
      </c>
      <c r="AD1258" t="s">
        <v>6089</v>
      </c>
      <c r="AE1258" t="s">
        <v>8697</v>
      </c>
      <c r="AF1258">
        <v>1</v>
      </c>
      <c r="AG1258">
        <v>0</v>
      </c>
      <c r="AH1258">
        <v>1</v>
      </c>
      <c r="AI1258">
        <v>0</v>
      </c>
      <c r="AJ1258">
        <f>IF(AI1258="","",IF(ISERROR(VLOOKUP(CONCATENATE(F1258),Term!$A$1:$C$2000,1,FALSE)),0,1))</f>
        <v>0</v>
      </c>
    </row>
    <row r="1259" spans="1:36" x14ac:dyDescent="0.15">
      <c r="A1259" t="s">
        <v>2049</v>
      </c>
      <c r="B1259">
        <v>39798</v>
      </c>
      <c r="C1259" s="14">
        <v>39799</v>
      </c>
      <c r="D1259" s="14"/>
      <c r="E1259">
        <v>39833</v>
      </c>
      <c r="F1259">
        <v>524359</v>
      </c>
      <c r="G1259" t="s">
        <v>5146</v>
      </c>
      <c r="H1259">
        <v>2202995</v>
      </c>
      <c r="I1259" t="s">
        <v>2605</v>
      </c>
      <c r="J1259" t="s">
        <v>2050</v>
      </c>
      <c r="K1259">
        <v>39754</v>
      </c>
      <c r="L1259" t="s">
        <v>2984</v>
      </c>
      <c r="M1259">
        <v>31</v>
      </c>
      <c r="N1259" t="s">
        <v>7479</v>
      </c>
      <c r="O1259">
        <v>6</v>
      </c>
      <c r="P1259">
        <v>12</v>
      </c>
      <c r="Q1259">
        <v>4</v>
      </c>
      <c r="R1259">
        <v>1</v>
      </c>
      <c r="S1259">
        <v>1</v>
      </c>
      <c r="T1259">
        <v>1</v>
      </c>
      <c r="U1259">
        <v>12</v>
      </c>
      <c r="V1259">
        <v>1</v>
      </c>
      <c r="W1259">
        <v>39754</v>
      </c>
      <c r="X1259" t="s">
        <v>5949</v>
      </c>
      <c r="Y1259">
        <v>198</v>
      </c>
      <c r="Z1259">
        <v>24</v>
      </c>
      <c r="AA1259">
        <v>81</v>
      </c>
      <c r="AB1259">
        <v>18</v>
      </c>
      <c r="AC1259" t="s">
        <v>5970</v>
      </c>
      <c r="AD1259" t="s">
        <v>6089</v>
      </c>
      <c r="AE1259" t="s">
        <v>9047</v>
      </c>
      <c r="AF1259">
        <v>1</v>
      </c>
      <c r="AG1259">
        <v>0</v>
      </c>
      <c r="AH1259">
        <v>1</v>
      </c>
      <c r="AI1259">
        <v>1</v>
      </c>
      <c r="AJ1259">
        <f>IF(AI1259="","",IF(ISERROR(VLOOKUP(CONCATENATE(F1259),Term!$A$1:$C$2000,1,FALSE)),0,1))</f>
        <v>0</v>
      </c>
    </row>
    <row r="1260" spans="1:36" x14ac:dyDescent="0.15">
      <c r="A1260" t="s">
        <v>3975</v>
      </c>
      <c r="B1260">
        <v>39742</v>
      </c>
      <c r="C1260" s="14">
        <v>39758</v>
      </c>
      <c r="D1260" s="14">
        <v>39770</v>
      </c>
      <c r="F1260">
        <v>524359</v>
      </c>
      <c r="G1260" t="s">
        <v>5146</v>
      </c>
      <c r="H1260">
        <v>2171692</v>
      </c>
      <c r="I1260" t="s">
        <v>2605</v>
      </c>
      <c r="J1260" t="s">
        <v>2957</v>
      </c>
      <c r="K1260">
        <v>182692</v>
      </c>
      <c r="L1260" t="s">
        <v>2984</v>
      </c>
      <c r="M1260">
        <v>31</v>
      </c>
      <c r="N1260" t="s">
        <v>924</v>
      </c>
      <c r="O1260" t="s">
        <v>924</v>
      </c>
      <c r="P1260" t="s">
        <v>924</v>
      </c>
      <c r="Q1260">
        <v>1</v>
      </c>
      <c r="R1260">
        <v>0</v>
      </c>
      <c r="S1260">
        <v>0</v>
      </c>
      <c r="T1260">
        <v>0</v>
      </c>
      <c r="U1260" t="s">
        <v>924</v>
      </c>
      <c r="V1260" t="s">
        <v>924</v>
      </c>
      <c r="W1260" t="s">
        <v>924</v>
      </c>
      <c r="X1260" t="s">
        <v>924</v>
      </c>
      <c r="Y1260">
        <v>198</v>
      </c>
      <c r="Z1260">
        <v>24</v>
      </c>
      <c r="AA1260">
        <v>81</v>
      </c>
      <c r="AB1260">
        <v>18</v>
      </c>
      <c r="AC1260" t="s">
        <v>5970</v>
      </c>
      <c r="AD1260" t="s">
        <v>6089</v>
      </c>
      <c r="AE1260" t="s">
        <v>9040</v>
      </c>
      <c r="AF1260">
        <v>0</v>
      </c>
      <c r="AG1260">
        <v>0</v>
      </c>
      <c r="AH1260">
        <v>1</v>
      </c>
      <c r="AI1260">
        <v>0</v>
      </c>
      <c r="AJ1260">
        <f>IF(AI1260="","",IF(ISERROR(VLOOKUP(CONCATENATE(F1260),Term!$A$1:$C$2000,1,FALSE)),0,1))</f>
        <v>0</v>
      </c>
    </row>
    <row r="1261" spans="1:36" x14ac:dyDescent="0.15">
      <c r="A1261" t="s">
        <v>3976</v>
      </c>
      <c r="B1261">
        <v>39763</v>
      </c>
      <c r="C1261" s="14">
        <v>39763</v>
      </c>
      <c r="D1261" s="14">
        <v>39820</v>
      </c>
      <c r="F1261">
        <v>524359</v>
      </c>
      <c r="G1261" t="s">
        <v>5146</v>
      </c>
      <c r="H1261">
        <v>2171692</v>
      </c>
      <c r="I1261" t="s">
        <v>2605</v>
      </c>
      <c r="J1261" t="s">
        <v>2957</v>
      </c>
      <c r="K1261">
        <v>154660</v>
      </c>
      <c r="L1261" t="s">
        <v>2984</v>
      </c>
      <c r="M1261">
        <v>31</v>
      </c>
      <c r="N1261" t="s">
        <v>924</v>
      </c>
      <c r="O1261" t="s">
        <v>924</v>
      </c>
      <c r="P1261" t="s">
        <v>924</v>
      </c>
      <c r="Q1261">
        <v>1</v>
      </c>
      <c r="R1261">
        <v>0</v>
      </c>
      <c r="S1261">
        <v>0</v>
      </c>
      <c r="T1261">
        <v>0</v>
      </c>
      <c r="U1261" t="s">
        <v>924</v>
      </c>
      <c r="V1261" t="s">
        <v>924</v>
      </c>
      <c r="W1261" t="s">
        <v>924</v>
      </c>
      <c r="X1261" t="s">
        <v>924</v>
      </c>
      <c r="Y1261">
        <v>198</v>
      </c>
      <c r="Z1261">
        <v>24</v>
      </c>
      <c r="AA1261">
        <v>81</v>
      </c>
      <c r="AB1261">
        <v>18</v>
      </c>
      <c r="AC1261" t="s">
        <v>5970</v>
      </c>
      <c r="AD1261" t="s">
        <v>6089</v>
      </c>
      <c r="AE1261" t="s">
        <v>9040</v>
      </c>
      <c r="AF1261">
        <v>0</v>
      </c>
      <c r="AG1261">
        <v>0</v>
      </c>
      <c r="AH1261">
        <v>0</v>
      </c>
      <c r="AI1261">
        <v>0</v>
      </c>
      <c r="AJ1261">
        <f>IF(AI1261="","",IF(ISERROR(VLOOKUP(CONCATENATE(F1261),Term!$A$1:$C$2000,1,FALSE)),0,1))</f>
        <v>0</v>
      </c>
    </row>
    <row r="1262" spans="1:36" x14ac:dyDescent="0.15">
      <c r="A1262" t="s">
        <v>5440</v>
      </c>
      <c r="B1262">
        <v>39757</v>
      </c>
      <c r="C1262" s="14">
        <v>39772</v>
      </c>
      <c r="D1262" s="14">
        <v>39787</v>
      </c>
      <c r="F1262">
        <v>524359</v>
      </c>
      <c r="G1262" t="s">
        <v>5146</v>
      </c>
      <c r="H1262">
        <v>2171692</v>
      </c>
      <c r="I1262" t="s">
        <v>2605</v>
      </c>
      <c r="J1262" t="s">
        <v>2957</v>
      </c>
      <c r="K1262">
        <v>177036</v>
      </c>
      <c r="L1262" t="s">
        <v>2984</v>
      </c>
      <c r="M1262">
        <v>31</v>
      </c>
      <c r="N1262" t="s">
        <v>924</v>
      </c>
      <c r="O1262" t="s">
        <v>924</v>
      </c>
      <c r="P1262" t="s">
        <v>924</v>
      </c>
      <c r="Q1262">
        <v>2</v>
      </c>
      <c r="R1262">
        <v>0</v>
      </c>
      <c r="S1262">
        <v>0</v>
      </c>
      <c r="T1262">
        <v>0</v>
      </c>
      <c r="U1262" t="s">
        <v>924</v>
      </c>
      <c r="V1262" t="s">
        <v>924</v>
      </c>
      <c r="W1262" t="s">
        <v>924</v>
      </c>
      <c r="X1262" t="s">
        <v>924</v>
      </c>
      <c r="Y1262">
        <v>198</v>
      </c>
      <c r="Z1262">
        <v>24</v>
      </c>
      <c r="AA1262">
        <v>81</v>
      </c>
      <c r="AB1262">
        <v>18</v>
      </c>
      <c r="AC1262" t="s">
        <v>5970</v>
      </c>
      <c r="AD1262" t="s">
        <v>6089</v>
      </c>
      <c r="AE1262" t="s">
        <v>9040</v>
      </c>
      <c r="AF1262">
        <v>0</v>
      </c>
      <c r="AG1262">
        <v>0</v>
      </c>
      <c r="AH1262">
        <v>1</v>
      </c>
      <c r="AI1262">
        <v>0</v>
      </c>
      <c r="AJ1262">
        <f>IF(AI1262="","",IF(ISERROR(VLOOKUP(CONCATENATE(F1262),Term!$A$1:$C$2000,1,FALSE)),0,1))</f>
        <v>0</v>
      </c>
    </row>
    <row r="1263" spans="1:36" x14ac:dyDescent="0.15">
      <c r="A1263" t="s">
        <v>5441</v>
      </c>
      <c r="B1263">
        <v>39776</v>
      </c>
      <c r="C1263">
        <v>39776</v>
      </c>
      <c r="F1263">
        <v>524359</v>
      </c>
      <c r="G1263" t="s">
        <v>5146</v>
      </c>
      <c r="H1263">
        <v>2171692</v>
      </c>
      <c r="I1263" t="s">
        <v>2605</v>
      </c>
      <c r="J1263" t="s">
        <v>2957</v>
      </c>
      <c r="K1263">
        <v>142163</v>
      </c>
      <c r="L1263" t="s">
        <v>2984</v>
      </c>
      <c r="M1263">
        <v>31</v>
      </c>
      <c r="N1263" t="s">
        <v>924</v>
      </c>
      <c r="O1263" t="s">
        <v>924</v>
      </c>
      <c r="P1263" t="s">
        <v>924</v>
      </c>
      <c r="Q1263">
        <v>2</v>
      </c>
      <c r="R1263">
        <v>0</v>
      </c>
      <c r="S1263">
        <v>0</v>
      </c>
      <c r="T1263">
        <v>0</v>
      </c>
      <c r="U1263" t="s">
        <v>924</v>
      </c>
      <c r="V1263" t="s">
        <v>924</v>
      </c>
      <c r="W1263" t="s">
        <v>924</v>
      </c>
      <c r="X1263" t="s">
        <v>924</v>
      </c>
      <c r="Y1263">
        <v>198</v>
      </c>
      <c r="Z1263">
        <v>24</v>
      </c>
      <c r="AA1263">
        <v>81</v>
      </c>
      <c r="AB1263">
        <v>18</v>
      </c>
      <c r="AC1263" t="s">
        <v>5970</v>
      </c>
      <c r="AD1263" t="s">
        <v>6089</v>
      </c>
      <c r="AE1263" t="s">
        <v>9040</v>
      </c>
      <c r="AF1263">
        <v>0</v>
      </c>
      <c r="AG1263">
        <v>0</v>
      </c>
      <c r="AH1263">
        <v>0</v>
      </c>
      <c r="AI1263">
        <v>0</v>
      </c>
      <c r="AJ1263">
        <f>IF(AI1263="","",IF(ISERROR(VLOOKUP(CONCATENATE(F1263),Term!$A$1:$C$2000,1,FALSE)),0,1))</f>
        <v>0</v>
      </c>
    </row>
    <row r="1264" spans="1:36" x14ac:dyDescent="0.15">
      <c r="A1264" t="s">
        <v>5442</v>
      </c>
      <c r="B1264">
        <v>39769</v>
      </c>
      <c r="C1264" s="14">
        <v>39778</v>
      </c>
      <c r="D1264" s="14">
        <v>39800</v>
      </c>
      <c r="F1264">
        <v>524359</v>
      </c>
      <c r="G1264" t="s">
        <v>5146</v>
      </c>
      <c r="H1264">
        <v>2171692</v>
      </c>
      <c r="I1264" t="s">
        <v>2605</v>
      </c>
      <c r="J1264" t="s">
        <v>2957</v>
      </c>
      <c r="K1264">
        <v>74593</v>
      </c>
      <c r="L1264" t="s">
        <v>2984</v>
      </c>
      <c r="M1264">
        <v>31</v>
      </c>
      <c r="N1264" t="s">
        <v>924</v>
      </c>
      <c r="O1264" t="s">
        <v>924</v>
      </c>
      <c r="P1264" t="s">
        <v>924</v>
      </c>
      <c r="Q1264">
        <v>2</v>
      </c>
      <c r="R1264">
        <v>0</v>
      </c>
      <c r="S1264">
        <v>0</v>
      </c>
      <c r="T1264">
        <v>0</v>
      </c>
      <c r="U1264" t="s">
        <v>924</v>
      </c>
      <c r="V1264" t="s">
        <v>924</v>
      </c>
      <c r="W1264" t="s">
        <v>924</v>
      </c>
      <c r="X1264" t="s">
        <v>924</v>
      </c>
      <c r="Y1264">
        <v>198</v>
      </c>
      <c r="Z1264">
        <v>24</v>
      </c>
      <c r="AA1264">
        <v>81</v>
      </c>
      <c r="AB1264">
        <v>18</v>
      </c>
      <c r="AC1264" t="s">
        <v>5970</v>
      </c>
      <c r="AD1264" t="s">
        <v>6089</v>
      </c>
      <c r="AE1264" t="s">
        <v>9040</v>
      </c>
      <c r="AF1264">
        <v>0</v>
      </c>
      <c r="AG1264">
        <v>0</v>
      </c>
      <c r="AH1264">
        <v>0</v>
      </c>
      <c r="AI1264">
        <v>0</v>
      </c>
      <c r="AJ1264">
        <f>IF(AI1264="","",IF(ISERROR(VLOOKUP(CONCATENATE(F1264),Term!$A$1:$C$2000,1,FALSE)),0,1))</f>
        <v>0</v>
      </c>
    </row>
    <row r="1265" spans="1:36" x14ac:dyDescent="0.15">
      <c r="A1265" t="s">
        <v>2233</v>
      </c>
      <c r="B1265">
        <v>39793</v>
      </c>
      <c r="C1265" s="14">
        <v>39794</v>
      </c>
      <c r="D1265" s="14">
        <v>39801</v>
      </c>
      <c r="F1265">
        <v>524359</v>
      </c>
      <c r="G1265" t="s">
        <v>5146</v>
      </c>
      <c r="H1265">
        <v>2171692</v>
      </c>
      <c r="I1265" t="s">
        <v>2605</v>
      </c>
      <c r="J1265" t="s">
        <v>2957</v>
      </c>
      <c r="K1265">
        <v>61050</v>
      </c>
      <c r="L1265" t="s">
        <v>2984</v>
      </c>
      <c r="M1265">
        <v>31</v>
      </c>
      <c r="N1265" t="s">
        <v>924</v>
      </c>
      <c r="O1265" t="s">
        <v>924</v>
      </c>
      <c r="P1265" t="s">
        <v>924</v>
      </c>
      <c r="Q1265">
        <v>3</v>
      </c>
      <c r="R1265">
        <v>0</v>
      </c>
      <c r="S1265">
        <v>0</v>
      </c>
      <c r="T1265">
        <v>0</v>
      </c>
      <c r="U1265" t="s">
        <v>924</v>
      </c>
      <c r="V1265" t="s">
        <v>924</v>
      </c>
      <c r="W1265" t="s">
        <v>924</v>
      </c>
      <c r="X1265" t="s">
        <v>924</v>
      </c>
      <c r="Y1265">
        <v>198</v>
      </c>
      <c r="Z1265">
        <v>24</v>
      </c>
      <c r="AA1265">
        <v>81</v>
      </c>
      <c r="AB1265">
        <v>18</v>
      </c>
      <c r="AC1265" t="s">
        <v>5970</v>
      </c>
      <c r="AD1265" t="s">
        <v>6089</v>
      </c>
      <c r="AE1265" t="s">
        <v>9040</v>
      </c>
      <c r="AF1265">
        <v>0</v>
      </c>
      <c r="AG1265">
        <v>0</v>
      </c>
      <c r="AH1265">
        <v>1</v>
      </c>
      <c r="AI1265">
        <v>0</v>
      </c>
      <c r="AJ1265">
        <f>IF(AI1265="","",IF(ISERROR(VLOOKUP(CONCATENATE(F1265),Term!$A$1:$C$2000,1,FALSE)),0,1))</f>
        <v>0</v>
      </c>
    </row>
    <row r="1266" spans="1:36" x14ac:dyDescent="0.15">
      <c r="A1266" t="s">
        <v>2042</v>
      </c>
      <c r="B1266">
        <v>39793</v>
      </c>
      <c r="C1266" s="14">
        <v>39800</v>
      </c>
      <c r="D1266" s="14">
        <v>39806</v>
      </c>
      <c r="F1266">
        <v>524359</v>
      </c>
      <c r="G1266" t="s">
        <v>5146</v>
      </c>
      <c r="H1266">
        <v>2171692</v>
      </c>
      <c r="I1266" t="s">
        <v>2605</v>
      </c>
      <c r="J1266" t="s">
        <v>2957</v>
      </c>
      <c r="K1266">
        <v>265821</v>
      </c>
      <c r="L1266" t="s">
        <v>2984</v>
      </c>
      <c r="M1266">
        <v>31</v>
      </c>
      <c r="N1266" t="s">
        <v>924</v>
      </c>
      <c r="O1266" t="s">
        <v>924</v>
      </c>
      <c r="P1266" t="s">
        <v>924</v>
      </c>
      <c r="Q1266">
        <v>4</v>
      </c>
      <c r="R1266">
        <v>1</v>
      </c>
      <c r="S1266">
        <v>0</v>
      </c>
      <c r="T1266">
        <v>0</v>
      </c>
      <c r="U1266" t="s">
        <v>924</v>
      </c>
      <c r="V1266" t="s">
        <v>924</v>
      </c>
      <c r="W1266" t="s">
        <v>924</v>
      </c>
      <c r="X1266" t="s">
        <v>924</v>
      </c>
      <c r="Y1266">
        <v>198</v>
      </c>
      <c r="Z1266">
        <v>24</v>
      </c>
      <c r="AA1266">
        <v>81</v>
      </c>
      <c r="AB1266">
        <v>18</v>
      </c>
      <c r="AC1266" t="s">
        <v>5970</v>
      </c>
      <c r="AD1266" t="s">
        <v>6089</v>
      </c>
      <c r="AE1266" t="s">
        <v>9040</v>
      </c>
      <c r="AF1266">
        <v>1</v>
      </c>
      <c r="AG1266">
        <v>0</v>
      </c>
      <c r="AH1266">
        <v>1</v>
      </c>
      <c r="AI1266">
        <v>0</v>
      </c>
      <c r="AJ1266">
        <f>IF(AI1266="","",IF(ISERROR(VLOOKUP(CONCATENATE(F1266),Term!$A$1:$C$2000,1,FALSE)),0,1))</f>
        <v>0</v>
      </c>
    </row>
    <row r="1267" spans="1:36" x14ac:dyDescent="0.15">
      <c r="A1267" t="s">
        <v>3980</v>
      </c>
      <c r="B1267">
        <v>39751</v>
      </c>
      <c r="C1267" s="14">
        <v>39755</v>
      </c>
      <c r="D1267" s="14"/>
      <c r="E1267">
        <v>39778</v>
      </c>
      <c r="F1267">
        <v>524359</v>
      </c>
      <c r="G1267" t="s">
        <v>5146</v>
      </c>
      <c r="H1267">
        <v>2201544</v>
      </c>
      <c r="I1267" t="s">
        <v>2605</v>
      </c>
      <c r="J1267" t="s">
        <v>2957</v>
      </c>
      <c r="K1267">
        <v>93243</v>
      </c>
      <c r="L1267" t="s">
        <v>2984</v>
      </c>
      <c r="M1267">
        <v>31</v>
      </c>
      <c r="N1267" t="s">
        <v>4094</v>
      </c>
      <c r="O1267">
        <v>2</v>
      </c>
      <c r="P1267">
        <v>67</v>
      </c>
      <c r="Q1267">
        <v>1</v>
      </c>
      <c r="R1267">
        <v>0</v>
      </c>
      <c r="S1267">
        <v>1</v>
      </c>
      <c r="T1267">
        <v>1</v>
      </c>
      <c r="U1267">
        <v>12</v>
      </c>
      <c r="V1267">
        <v>2</v>
      </c>
      <c r="W1267">
        <v>368178</v>
      </c>
      <c r="X1267" t="s">
        <v>5949</v>
      </c>
      <c r="Y1267">
        <v>198</v>
      </c>
      <c r="Z1267">
        <v>24</v>
      </c>
      <c r="AA1267">
        <v>81</v>
      </c>
      <c r="AB1267">
        <v>18</v>
      </c>
      <c r="AC1267" t="s">
        <v>5970</v>
      </c>
      <c r="AD1267" t="s">
        <v>6089</v>
      </c>
      <c r="AE1267" t="s">
        <v>9045</v>
      </c>
      <c r="AF1267">
        <v>1</v>
      </c>
      <c r="AG1267">
        <v>0</v>
      </c>
      <c r="AH1267">
        <v>1</v>
      </c>
      <c r="AI1267">
        <v>1</v>
      </c>
      <c r="AJ1267">
        <f>IF(AI1267="","",IF(ISERROR(VLOOKUP(CONCATENATE(F1267),Term!$A$1:$C$2000,1,FALSE)),0,1))</f>
        <v>0</v>
      </c>
    </row>
    <row r="1268" spans="1:36" x14ac:dyDescent="0.15">
      <c r="A1268" t="s">
        <v>2043</v>
      </c>
      <c r="B1268">
        <v>39801</v>
      </c>
      <c r="C1268">
        <v>39804</v>
      </c>
      <c r="E1268">
        <v>39833</v>
      </c>
      <c r="F1268">
        <v>524359</v>
      </c>
      <c r="G1268" t="s">
        <v>5146</v>
      </c>
      <c r="H1268">
        <v>2201544</v>
      </c>
      <c r="I1268" t="s">
        <v>2605</v>
      </c>
      <c r="J1268" t="s">
        <v>2957</v>
      </c>
      <c r="K1268">
        <v>274935</v>
      </c>
      <c r="L1268" t="s">
        <v>2984</v>
      </c>
      <c r="M1268">
        <v>31</v>
      </c>
      <c r="N1268" t="s">
        <v>7479</v>
      </c>
      <c r="O1268">
        <v>6</v>
      </c>
      <c r="P1268">
        <v>12</v>
      </c>
      <c r="Q1268">
        <v>4</v>
      </c>
      <c r="R1268">
        <v>1</v>
      </c>
      <c r="S1268">
        <v>1</v>
      </c>
      <c r="T1268">
        <v>0</v>
      </c>
      <c r="U1268">
        <v>12</v>
      </c>
      <c r="V1268">
        <v>2</v>
      </c>
      <c r="W1268">
        <v>368178</v>
      </c>
      <c r="X1268" t="s">
        <v>5949</v>
      </c>
      <c r="Y1268">
        <v>198</v>
      </c>
      <c r="Z1268">
        <v>24</v>
      </c>
      <c r="AA1268">
        <v>81</v>
      </c>
      <c r="AB1268">
        <v>18</v>
      </c>
      <c r="AC1268" t="s">
        <v>5970</v>
      </c>
      <c r="AD1268" t="s">
        <v>6089</v>
      </c>
      <c r="AE1268" t="s">
        <v>9045</v>
      </c>
      <c r="AF1268">
        <v>0</v>
      </c>
      <c r="AG1268">
        <v>0</v>
      </c>
      <c r="AH1268">
        <v>1</v>
      </c>
      <c r="AI1268">
        <v>1</v>
      </c>
      <c r="AJ1268">
        <f>IF(AI1268="","",IF(ISERROR(VLOOKUP(CONCATENATE(F1268),Term!$A$1:$C$2000,1,FALSE)),0,1))</f>
        <v>0</v>
      </c>
    </row>
    <row r="1269" spans="1:36" x14ac:dyDescent="0.15">
      <c r="A1269" t="s">
        <v>2241</v>
      </c>
      <c r="B1269">
        <v>39792</v>
      </c>
      <c r="C1269" s="14">
        <v>39793</v>
      </c>
      <c r="D1269" s="14"/>
      <c r="F1269">
        <v>524359</v>
      </c>
      <c r="G1269" t="s">
        <v>5146</v>
      </c>
      <c r="H1269">
        <v>2201544</v>
      </c>
      <c r="I1269" t="s">
        <v>2605</v>
      </c>
      <c r="J1269" t="s">
        <v>2957</v>
      </c>
      <c r="K1269">
        <v>188510</v>
      </c>
      <c r="L1269" t="s">
        <v>2984</v>
      </c>
      <c r="M1269">
        <v>31</v>
      </c>
      <c r="N1269" t="s">
        <v>924</v>
      </c>
      <c r="O1269" t="s">
        <v>924</v>
      </c>
      <c r="P1269" t="s">
        <v>924</v>
      </c>
      <c r="Q1269">
        <v>3</v>
      </c>
      <c r="R1269">
        <v>0</v>
      </c>
      <c r="S1269">
        <v>0</v>
      </c>
      <c r="T1269">
        <v>0</v>
      </c>
      <c r="U1269">
        <v>12</v>
      </c>
      <c r="V1269">
        <v>2</v>
      </c>
      <c r="W1269">
        <v>368178</v>
      </c>
      <c r="X1269" t="s">
        <v>5949</v>
      </c>
      <c r="Y1269">
        <v>198</v>
      </c>
      <c r="Z1269">
        <v>24</v>
      </c>
      <c r="AA1269">
        <v>81</v>
      </c>
      <c r="AB1269">
        <v>18</v>
      </c>
      <c r="AC1269" t="s">
        <v>5970</v>
      </c>
      <c r="AD1269" t="s">
        <v>6089</v>
      </c>
      <c r="AE1269" t="s">
        <v>9045</v>
      </c>
      <c r="AF1269">
        <v>0</v>
      </c>
      <c r="AG1269">
        <v>0</v>
      </c>
      <c r="AH1269">
        <v>1</v>
      </c>
      <c r="AI1269">
        <v>0</v>
      </c>
      <c r="AJ1269">
        <f>IF(AI1269="","",IF(ISERROR(VLOOKUP(CONCATENATE(F1269),Term!$A$1:$C$2000,1,FALSE)),0,1))</f>
        <v>0</v>
      </c>
    </row>
    <row r="1270" spans="1:36" x14ac:dyDescent="0.15">
      <c r="A1270" t="s">
        <v>2238</v>
      </c>
      <c r="B1270">
        <v>39784</v>
      </c>
      <c r="C1270" s="14">
        <v>39784</v>
      </c>
      <c r="D1270" s="14"/>
      <c r="E1270">
        <v>39799</v>
      </c>
      <c r="F1270">
        <v>524359</v>
      </c>
      <c r="G1270" t="s">
        <v>5146</v>
      </c>
      <c r="H1270">
        <v>2201382</v>
      </c>
      <c r="I1270" t="s">
        <v>2605</v>
      </c>
      <c r="J1270" t="s">
        <v>4541</v>
      </c>
      <c r="K1270">
        <v>215557</v>
      </c>
      <c r="L1270" t="s">
        <v>2984</v>
      </c>
      <c r="M1270">
        <v>31</v>
      </c>
      <c r="N1270" t="s">
        <v>932</v>
      </c>
      <c r="O1270">
        <v>4</v>
      </c>
      <c r="P1270">
        <v>46</v>
      </c>
      <c r="Q1270">
        <v>3</v>
      </c>
      <c r="R1270">
        <v>0</v>
      </c>
      <c r="S1270">
        <v>1</v>
      </c>
      <c r="T1270">
        <v>1</v>
      </c>
      <c r="U1270">
        <v>5</v>
      </c>
      <c r="V1270">
        <v>3</v>
      </c>
      <c r="W1270">
        <v>1506061</v>
      </c>
      <c r="X1270" t="s">
        <v>4314</v>
      </c>
      <c r="Y1270">
        <v>198</v>
      </c>
      <c r="Z1270">
        <v>24</v>
      </c>
      <c r="AA1270">
        <v>81</v>
      </c>
      <c r="AB1270">
        <v>18</v>
      </c>
      <c r="AC1270" t="s">
        <v>5970</v>
      </c>
      <c r="AD1270" t="s">
        <v>6089</v>
      </c>
      <c r="AE1270" t="s">
        <v>8699</v>
      </c>
      <c r="AF1270">
        <v>1</v>
      </c>
      <c r="AG1270">
        <v>0</v>
      </c>
      <c r="AH1270">
        <v>0</v>
      </c>
      <c r="AI1270">
        <v>1</v>
      </c>
      <c r="AJ1270">
        <f>IF(AI1270="","",IF(ISERROR(VLOOKUP(CONCATENATE(F1270),Term!$A$1:$C$2000,1,FALSE)),0,1))</f>
        <v>0</v>
      </c>
    </row>
    <row r="1271" spans="1:36" x14ac:dyDescent="0.15">
      <c r="A1271" t="s">
        <v>6395</v>
      </c>
      <c r="B1271">
        <v>39770</v>
      </c>
      <c r="C1271" s="14">
        <v>39773</v>
      </c>
      <c r="D1271" s="14"/>
      <c r="E1271">
        <v>39800</v>
      </c>
      <c r="F1271">
        <v>524359</v>
      </c>
      <c r="G1271" t="s">
        <v>5146</v>
      </c>
      <c r="H1271">
        <v>2201382</v>
      </c>
      <c r="I1271" t="s">
        <v>2605</v>
      </c>
      <c r="J1271" t="s">
        <v>4541</v>
      </c>
      <c r="K1271">
        <v>260022</v>
      </c>
      <c r="L1271" t="s">
        <v>2984</v>
      </c>
      <c r="M1271">
        <v>31</v>
      </c>
      <c r="N1271" t="s">
        <v>932</v>
      </c>
      <c r="O1271">
        <v>4</v>
      </c>
      <c r="P1271">
        <v>45</v>
      </c>
      <c r="Q1271">
        <v>2</v>
      </c>
      <c r="R1271">
        <v>0</v>
      </c>
      <c r="S1271">
        <v>1</v>
      </c>
      <c r="T1271">
        <v>0</v>
      </c>
      <c r="U1271">
        <v>5</v>
      </c>
      <c r="V1271">
        <v>3</v>
      </c>
      <c r="W1271">
        <v>1506061</v>
      </c>
      <c r="X1271" t="s">
        <v>4314</v>
      </c>
      <c r="Y1271">
        <v>198</v>
      </c>
      <c r="Z1271">
        <v>24</v>
      </c>
      <c r="AA1271">
        <v>81</v>
      </c>
      <c r="AB1271">
        <v>18</v>
      </c>
      <c r="AC1271" t="s">
        <v>5970</v>
      </c>
      <c r="AD1271" t="s">
        <v>6089</v>
      </c>
      <c r="AE1271" t="s">
        <v>8699</v>
      </c>
      <c r="AF1271">
        <v>0</v>
      </c>
      <c r="AG1271">
        <v>0</v>
      </c>
      <c r="AH1271">
        <v>1</v>
      </c>
      <c r="AI1271">
        <v>0</v>
      </c>
      <c r="AJ1271">
        <f>IF(AI1271="","",IF(ISERROR(VLOOKUP(CONCATENATE(F1271),Term!$A$1:$C$2000,1,FALSE)),0,1))</f>
        <v>0</v>
      </c>
    </row>
    <row r="1272" spans="1:36" x14ac:dyDescent="0.15">
      <c r="A1272" t="s">
        <v>2237</v>
      </c>
      <c r="B1272">
        <v>39777</v>
      </c>
      <c r="C1272">
        <v>39783</v>
      </c>
      <c r="E1272">
        <v>39800</v>
      </c>
      <c r="F1272">
        <v>524359</v>
      </c>
      <c r="G1272" t="s">
        <v>5146</v>
      </c>
      <c r="H1272">
        <v>2201382</v>
      </c>
      <c r="I1272" t="s">
        <v>2605</v>
      </c>
      <c r="J1272" t="s">
        <v>4541</v>
      </c>
      <c r="K1272">
        <v>222995</v>
      </c>
      <c r="L1272" t="s">
        <v>2984</v>
      </c>
      <c r="M1272">
        <v>31</v>
      </c>
      <c r="N1272" t="s">
        <v>932</v>
      </c>
      <c r="O1272">
        <v>4</v>
      </c>
      <c r="P1272">
        <v>45</v>
      </c>
      <c r="Q1272">
        <v>3</v>
      </c>
      <c r="R1272">
        <v>0</v>
      </c>
      <c r="S1272">
        <v>1</v>
      </c>
      <c r="T1272">
        <v>0</v>
      </c>
      <c r="U1272">
        <v>5</v>
      </c>
      <c r="V1272">
        <v>3</v>
      </c>
      <c r="W1272">
        <v>1506061</v>
      </c>
      <c r="X1272" t="s">
        <v>4314</v>
      </c>
      <c r="Y1272">
        <v>198</v>
      </c>
      <c r="Z1272">
        <v>24</v>
      </c>
      <c r="AA1272">
        <v>81</v>
      </c>
      <c r="AB1272">
        <v>18</v>
      </c>
      <c r="AC1272" t="s">
        <v>5970</v>
      </c>
      <c r="AD1272" t="s">
        <v>6089</v>
      </c>
      <c r="AE1272" t="s">
        <v>8699</v>
      </c>
      <c r="AF1272">
        <v>0</v>
      </c>
      <c r="AG1272">
        <v>0</v>
      </c>
      <c r="AH1272">
        <v>1</v>
      </c>
      <c r="AI1272">
        <v>0</v>
      </c>
      <c r="AJ1272">
        <f>IF(AI1272="","",IF(ISERROR(VLOOKUP(CONCATENATE(F1272),Term!$A$1:$C$2000,1,FALSE)),0,1))</f>
        <v>0</v>
      </c>
    </row>
    <row r="1273" spans="1:36" x14ac:dyDescent="0.15">
      <c r="A1273" t="s">
        <v>2197</v>
      </c>
      <c r="B1273">
        <v>39786</v>
      </c>
      <c r="C1273" s="14">
        <v>39786</v>
      </c>
      <c r="D1273" s="14"/>
      <c r="E1273">
        <v>39822</v>
      </c>
      <c r="F1273">
        <v>524359</v>
      </c>
      <c r="G1273" t="s">
        <v>5146</v>
      </c>
      <c r="H1273">
        <v>2201382</v>
      </c>
      <c r="I1273" t="s">
        <v>2605</v>
      </c>
      <c r="J1273" t="s">
        <v>4541</v>
      </c>
      <c r="K1273">
        <v>119861</v>
      </c>
      <c r="L1273" t="s">
        <v>2984</v>
      </c>
      <c r="M1273">
        <v>31</v>
      </c>
      <c r="N1273" t="s">
        <v>646</v>
      </c>
      <c r="O1273">
        <v>5</v>
      </c>
      <c r="P1273">
        <v>23</v>
      </c>
      <c r="Q1273">
        <v>3</v>
      </c>
      <c r="R1273">
        <v>0</v>
      </c>
      <c r="S1273">
        <v>1</v>
      </c>
      <c r="T1273">
        <v>0</v>
      </c>
      <c r="U1273">
        <v>5</v>
      </c>
      <c r="V1273">
        <v>3</v>
      </c>
      <c r="W1273">
        <v>1506061</v>
      </c>
      <c r="X1273" t="s">
        <v>4314</v>
      </c>
      <c r="Y1273">
        <v>198</v>
      </c>
      <c r="Z1273">
        <v>24</v>
      </c>
      <c r="AA1273">
        <v>81</v>
      </c>
      <c r="AB1273">
        <v>18</v>
      </c>
      <c r="AC1273" t="s">
        <v>5970</v>
      </c>
      <c r="AD1273" t="s">
        <v>6089</v>
      </c>
      <c r="AE1273" t="s">
        <v>8699</v>
      </c>
      <c r="AF1273">
        <v>0</v>
      </c>
      <c r="AG1273">
        <v>0</v>
      </c>
      <c r="AH1273">
        <v>0</v>
      </c>
      <c r="AI1273">
        <v>1</v>
      </c>
      <c r="AJ1273">
        <f>IF(AI1273="","",IF(ISERROR(VLOOKUP(CONCATENATE(F1273),Term!$A$1:$C$2000,1,FALSE)),0,1))</f>
        <v>0</v>
      </c>
    </row>
    <row r="1274" spans="1:36" x14ac:dyDescent="0.15">
      <c r="A1274" t="s">
        <v>2239</v>
      </c>
      <c r="B1274">
        <v>39792</v>
      </c>
      <c r="C1274">
        <v>39792</v>
      </c>
      <c r="E1274">
        <v>39825</v>
      </c>
      <c r="F1274">
        <v>524359</v>
      </c>
      <c r="G1274" t="s">
        <v>5146</v>
      </c>
      <c r="H1274">
        <v>2201382</v>
      </c>
      <c r="I1274" t="s">
        <v>2605</v>
      </c>
      <c r="J1274" t="s">
        <v>4541</v>
      </c>
      <c r="K1274">
        <v>188491</v>
      </c>
      <c r="L1274" t="s">
        <v>2984</v>
      </c>
      <c r="M1274">
        <v>31</v>
      </c>
      <c r="N1274" t="s">
        <v>646</v>
      </c>
      <c r="O1274">
        <v>5</v>
      </c>
      <c r="P1274">
        <v>20</v>
      </c>
      <c r="Q1274">
        <v>3</v>
      </c>
      <c r="R1274">
        <v>0</v>
      </c>
      <c r="S1274">
        <v>1</v>
      </c>
      <c r="T1274">
        <v>0</v>
      </c>
      <c r="U1274">
        <v>5</v>
      </c>
      <c r="V1274">
        <v>3</v>
      </c>
      <c r="W1274">
        <v>1506061</v>
      </c>
      <c r="X1274" t="s">
        <v>4314</v>
      </c>
      <c r="Y1274">
        <v>198</v>
      </c>
      <c r="Z1274">
        <v>24</v>
      </c>
      <c r="AA1274">
        <v>81</v>
      </c>
      <c r="AB1274">
        <v>18</v>
      </c>
      <c r="AC1274" t="s">
        <v>5970</v>
      </c>
      <c r="AD1274" t="s">
        <v>6089</v>
      </c>
      <c r="AE1274" t="s">
        <v>8699</v>
      </c>
      <c r="AF1274">
        <v>0</v>
      </c>
      <c r="AG1274">
        <v>0</v>
      </c>
      <c r="AH1274">
        <v>0</v>
      </c>
      <c r="AI1274">
        <v>0</v>
      </c>
      <c r="AJ1274">
        <f>IF(AI1274="","",IF(ISERROR(VLOOKUP(CONCATENATE(F1274),Term!$A$1:$C$2000,1,FALSE)),0,1))</f>
        <v>0</v>
      </c>
    </row>
    <row r="1275" spans="1:36" x14ac:dyDescent="0.15">
      <c r="A1275" t="s">
        <v>2240</v>
      </c>
      <c r="B1275">
        <v>39792</v>
      </c>
      <c r="C1275">
        <v>39792</v>
      </c>
      <c r="E1275">
        <v>39833</v>
      </c>
      <c r="F1275">
        <v>524359</v>
      </c>
      <c r="G1275" t="s">
        <v>5146</v>
      </c>
      <c r="H1275">
        <v>2201382</v>
      </c>
      <c r="I1275" t="s">
        <v>2605</v>
      </c>
      <c r="J1275" t="s">
        <v>4541</v>
      </c>
      <c r="K1275">
        <v>76612</v>
      </c>
      <c r="L1275" t="s">
        <v>2984</v>
      </c>
      <c r="M1275">
        <v>31</v>
      </c>
      <c r="N1275" t="s">
        <v>7479</v>
      </c>
      <c r="O1275">
        <v>6</v>
      </c>
      <c r="P1275">
        <v>12</v>
      </c>
      <c r="Q1275">
        <v>3</v>
      </c>
      <c r="R1275">
        <v>0</v>
      </c>
      <c r="S1275">
        <v>1</v>
      </c>
      <c r="T1275">
        <v>0</v>
      </c>
      <c r="U1275">
        <v>5</v>
      </c>
      <c r="V1275">
        <v>3</v>
      </c>
      <c r="W1275">
        <v>1506061</v>
      </c>
      <c r="X1275" t="s">
        <v>4314</v>
      </c>
      <c r="Y1275">
        <v>198</v>
      </c>
      <c r="Z1275">
        <v>24</v>
      </c>
      <c r="AA1275">
        <v>81</v>
      </c>
      <c r="AB1275">
        <v>18</v>
      </c>
      <c r="AC1275" t="s">
        <v>5970</v>
      </c>
      <c r="AD1275" t="s">
        <v>6089</v>
      </c>
      <c r="AE1275" t="s">
        <v>8699</v>
      </c>
      <c r="AF1275">
        <v>0</v>
      </c>
      <c r="AG1275">
        <v>0</v>
      </c>
      <c r="AH1275">
        <v>0</v>
      </c>
      <c r="AI1275">
        <v>1</v>
      </c>
      <c r="AJ1275">
        <f>IF(AI1275="","",IF(ISERROR(VLOOKUP(CONCATENATE(F1275),Term!$A$1:$C$2000,1,FALSE)),0,1))</f>
        <v>0</v>
      </c>
    </row>
    <row r="1276" spans="1:36" x14ac:dyDescent="0.15">
      <c r="A1276" t="s">
        <v>2019</v>
      </c>
      <c r="B1276">
        <v>39793</v>
      </c>
      <c r="C1276" s="14">
        <v>39804</v>
      </c>
      <c r="D1276" s="14">
        <v>39815</v>
      </c>
      <c r="E1276">
        <v>39834</v>
      </c>
      <c r="F1276">
        <v>524359</v>
      </c>
      <c r="G1276" t="s">
        <v>5146</v>
      </c>
      <c r="H1276">
        <v>2201382</v>
      </c>
      <c r="I1276" t="s">
        <v>2605</v>
      </c>
      <c r="J1276" t="s">
        <v>4541</v>
      </c>
      <c r="K1276">
        <v>107855</v>
      </c>
      <c r="L1276" t="s">
        <v>2984</v>
      </c>
      <c r="M1276">
        <v>31</v>
      </c>
      <c r="N1276" t="s">
        <v>7479</v>
      </c>
      <c r="O1276">
        <v>6</v>
      </c>
      <c r="P1276">
        <v>11</v>
      </c>
      <c r="Q1276">
        <v>4</v>
      </c>
      <c r="R1276">
        <v>0</v>
      </c>
      <c r="S1276">
        <v>1</v>
      </c>
      <c r="T1276">
        <v>0</v>
      </c>
      <c r="U1276">
        <v>5</v>
      </c>
      <c r="V1276">
        <v>3</v>
      </c>
      <c r="W1276">
        <v>1506061</v>
      </c>
      <c r="X1276" t="s">
        <v>4314</v>
      </c>
      <c r="Y1276">
        <v>198</v>
      </c>
      <c r="Z1276">
        <v>24</v>
      </c>
      <c r="AA1276">
        <v>81</v>
      </c>
      <c r="AB1276">
        <v>18</v>
      </c>
      <c r="AC1276" t="s">
        <v>5970</v>
      </c>
      <c r="AD1276" t="s">
        <v>6089</v>
      </c>
      <c r="AE1276" t="s">
        <v>8699</v>
      </c>
      <c r="AF1276">
        <v>0</v>
      </c>
      <c r="AG1276">
        <v>0</v>
      </c>
      <c r="AH1276">
        <v>0</v>
      </c>
      <c r="AI1276">
        <v>0</v>
      </c>
      <c r="AJ1276">
        <f>IF(AI1276="","",IF(ISERROR(VLOOKUP(CONCATENATE(F1276),Term!$A$1:$C$2000,1,FALSE)),0,1))</f>
        <v>0</v>
      </c>
    </row>
    <row r="1277" spans="1:36" x14ac:dyDescent="0.15">
      <c r="A1277" t="s">
        <v>2017</v>
      </c>
      <c r="B1277">
        <v>39793</v>
      </c>
      <c r="C1277" s="14">
        <v>39798</v>
      </c>
      <c r="D1277" s="14"/>
      <c r="E1277">
        <v>39835</v>
      </c>
      <c r="F1277">
        <v>524359</v>
      </c>
      <c r="G1277" t="s">
        <v>5146</v>
      </c>
      <c r="H1277">
        <v>2201382</v>
      </c>
      <c r="I1277" t="s">
        <v>2605</v>
      </c>
      <c r="J1277" t="s">
        <v>4541</v>
      </c>
      <c r="K1277">
        <v>122710</v>
      </c>
      <c r="L1277" t="s">
        <v>2984</v>
      </c>
      <c r="M1277">
        <v>31</v>
      </c>
      <c r="N1277" t="s">
        <v>7479</v>
      </c>
      <c r="O1277">
        <v>6</v>
      </c>
      <c r="P1277">
        <v>10</v>
      </c>
      <c r="Q1277">
        <v>4</v>
      </c>
      <c r="R1277">
        <v>0</v>
      </c>
      <c r="S1277">
        <v>1</v>
      </c>
      <c r="T1277">
        <v>0</v>
      </c>
      <c r="U1277">
        <v>5</v>
      </c>
      <c r="V1277">
        <v>3</v>
      </c>
      <c r="W1277">
        <v>1506061</v>
      </c>
      <c r="X1277" t="s">
        <v>4314</v>
      </c>
      <c r="Y1277">
        <v>198</v>
      </c>
      <c r="Z1277">
        <v>24</v>
      </c>
      <c r="AA1277">
        <v>81</v>
      </c>
      <c r="AB1277">
        <v>18</v>
      </c>
      <c r="AC1277" t="s">
        <v>5970</v>
      </c>
      <c r="AD1277" t="s">
        <v>6089</v>
      </c>
      <c r="AE1277" t="s">
        <v>8699</v>
      </c>
      <c r="AF1277">
        <v>0</v>
      </c>
      <c r="AG1277">
        <v>0</v>
      </c>
      <c r="AH1277">
        <v>1</v>
      </c>
      <c r="AI1277">
        <v>0</v>
      </c>
      <c r="AJ1277">
        <f>IF(AI1277="","",IF(ISERROR(VLOOKUP(CONCATENATE(F1277),Term!$A$1:$C$2000,1,FALSE)),0,1))</f>
        <v>0</v>
      </c>
    </row>
    <row r="1278" spans="1:36" x14ac:dyDescent="0.15">
      <c r="A1278" t="s">
        <v>83</v>
      </c>
      <c r="B1278">
        <v>39811</v>
      </c>
      <c r="C1278" s="14">
        <v>39821</v>
      </c>
      <c r="D1278" s="14"/>
      <c r="E1278">
        <v>39840</v>
      </c>
      <c r="F1278">
        <v>524359</v>
      </c>
      <c r="G1278" t="s">
        <v>5146</v>
      </c>
      <c r="H1278">
        <v>2201382</v>
      </c>
      <c r="I1278" t="s">
        <v>2605</v>
      </c>
      <c r="J1278" t="s">
        <v>4541</v>
      </c>
      <c r="K1278">
        <v>191958</v>
      </c>
      <c r="L1278" t="s">
        <v>2984</v>
      </c>
      <c r="M1278">
        <v>31</v>
      </c>
      <c r="N1278" t="s">
        <v>7479</v>
      </c>
      <c r="O1278">
        <v>6</v>
      </c>
      <c r="P1278">
        <v>5</v>
      </c>
      <c r="Q1278">
        <v>5</v>
      </c>
      <c r="R1278">
        <v>1</v>
      </c>
      <c r="S1278">
        <v>1</v>
      </c>
      <c r="T1278">
        <v>0</v>
      </c>
      <c r="U1278">
        <v>5</v>
      </c>
      <c r="V1278">
        <v>3</v>
      </c>
      <c r="W1278">
        <v>1506061</v>
      </c>
      <c r="X1278" t="s">
        <v>4314</v>
      </c>
      <c r="Y1278">
        <v>198</v>
      </c>
      <c r="Z1278">
        <v>24</v>
      </c>
      <c r="AA1278">
        <v>81</v>
      </c>
      <c r="AB1278">
        <v>18</v>
      </c>
      <c r="AC1278" t="s">
        <v>5970</v>
      </c>
      <c r="AD1278" t="s">
        <v>6089</v>
      </c>
      <c r="AE1278" t="s">
        <v>8699</v>
      </c>
      <c r="AF1278">
        <v>0</v>
      </c>
      <c r="AG1278">
        <v>0</v>
      </c>
      <c r="AH1278">
        <v>0</v>
      </c>
      <c r="AI1278">
        <v>0</v>
      </c>
      <c r="AJ1278">
        <f>IF(AI1278="","",IF(ISERROR(VLOOKUP(CONCATENATE(F1278),Term!$A$1:$C$2000,1,FALSE)),0,1))</f>
        <v>0</v>
      </c>
    </row>
    <row r="1279" spans="1:36" x14ac:dyDescent="0.15">
      <c r="A1279" t="s">
        <v>104</v>
      </c>
      <c r="B1279">
        <v>39815</v>
      </c>
      <c r="C1279" s="14">
        <v>39815</v>
      </c>
      <c r="D1279" s="14"/>
      <c r="F1279">
        <v>524359</v>
      </c>
      <c r="G1279" t="s">
        <v>5146</v>
      </c>
      <c r="H1279">
        <v>2201382</v>
      </c>
      <c r="I1279" t="s">
        <v>2605</v>
      </c>
      <c r="J1279" t="s">
        <v>4541</v>
      </c>
      <c r="K1279">
        <v>115028</v>
      </c>
      <c r="L1279" t="s">
        <v>2984</v>
      </c>
      <c r="M1279">
        <v>31</v>
      </c>
      <c r="N1279" t="s">
        <v>924</v>
      </c>
      <c r="O1279" t="s">
        <v>924</v>
      </c>
      <c r="P1279" t="s">
        <v>924</v>
      </c>
      <c r="Q1279">
        <v>5</v>
      </c>
      <c r="R1279">
        <v>0</v>
      </c>
      <c r="S1279">
        <v>0</v>
      </c>
      <c r="T1279">
        <v>0</v>
      </c>
      <c r="U1279">
        <v>5</v>
      </c>
      <c r="V1279">
        <v>3</v>
      </c>
      <c r="W1279">
        <v>1506061</v>
      </c>
      <c r="X1279" t="s">
        <v>4314</v>
      </c>
      <c r="Y1279">
        <v>198</v>
      </c>
      <c r="Z1279">
        <v>24</v>
      </c>
      <c r="AA1279">
        <v>81</v>
      </c>
      <c r="AB1279">
        <v>18</v>
      </c>
      <c r="AC1279" t="s">
        <v>5970</v>
      </c>
      <c r="AD1279" t="s">
        <v>6089</v>
      </c>
      <c r="AE1279" t="s">
        <v>8699</v>
      </c>
      <c r="AF1279">
        <v>0</v>
      </c>
      <c r="AG1279">
        <v>0</v>
      </c>
      <c r="AH1279">
        <v>1</v>
      </c>
      <c r="AI1279">
        <v>0</v>
      </c>
      <c r="AJ1279">
        <f>IF(AI1279="","",IF(ISERROR(VLOOKUP(CONCATENATE(F1279),Term!$A$1:$C$2000,1,FALSE)),0,1))</f>
        <v>0</v>
      </c>
    </row>
    <row r="1280" spans="1:36" x14ac:dyDescent="0.15">
      <c r="A1280" t="s">
        <v>2196</v>
      </c>
      <c r="B1280">
        <v>39777</v>
      </c>
      <c r="C1280" s="14">
        <v>39784</v>
      </c>
      <c r="D1280" s="14">
        <v>39799</v>
      </c>
      <c r="F1280">
        <v>524359</v>
      </c>
      <c r="G1280" t="s">
        <v>5146</v>
      </c>
      <c r="H1280">
        <v>494410</v>
      </c>
      <c r="I1280" t="s">
        <v>2605</v>
      </c>
      <c r="J1280" t="s">
        <v>5171</v>
      </c>
      <c r="K1280">
        <v>180855</v>
      </c>
      <c r="L1280" t="s">
        <v>2984</v>
      </c>
      <c r="M1280">
        <v>31</v>
      </c>
      <c r="N1280" t="s">
        <v>924</v>
      </c>
      <c r="O1280" t="s">
        <v>924</v>
      </c>
      <c r="P1280" t="s">
        <v>924</v>
      </c>
      <c r="Q1280">
        <v>3</v>
      </c>
      <c r="R1280">
        <v>0</v>
      </c>
      <c r="S1280">
        <v>0</v>
      </c>
      <c r="T1280">
        <v>0</v>
      </c>
      <c r="U1280" t="s">
        <v>924</v>
      </c>
      <c r="V1280" t="s">
        <v>924</v>
      </c>
      <c r="W1280" t="s">
        <v>924</v>
      </c>
      <c r="X1280" t="s">
        <v>924</v>
      </c>
      <c r="Y1280">
        <v>198</v>
      </c>
      <c r="Z1280">
        <v>24</v>
      </c>
      <c r="AA1280">
        <v>81</v>
      </c>
      <c r="AB1280">
        <v>18</v>
      </c>
      <c r="AC1280" t="s">
        <v>5970</v>
      </c>
      <c r="AD1280" t="s">
        <v>6089</v>
      </c>
      <c r="AE1280" t="s">
        <v>8690</v>
      </c>
      <c r="AF1280">
        <v>0</v>
      </c>
      <c r="AG1280">
        <v>0</v>
      </c>
      <c r="AH1280">
        <v>1</v>
      </c>
      <c r="AI1280">
        <v>0</v>
      </c>
      <c r="AJ1280">
        <f>IF(AI1280="","",IF(ISERROR(VLOOKUP(CONCATENATE(F1280),Term!$A$1:$C$2000,1,FALSE)),0,1))</f>
        <v>0</v>
      </c>
    </row>
    <row r="1281" spans="1:36" x14ac:dyDescent="0.15">
      <c r="A1281" t="s">
        <v>2018</v>
      </c>
      <c r="B1281">
        <v>39794</v>
      </c>
      <c r="C1281" s="14">
        <v>39798</v>
      </c>
      <c r="D1281" s="14"/>
      <c r="F1281">
        <v>524359</v>
      </c>
      <c r="G1281" t="s">
        <v>5146</v>
      </c>
      <c r="H1281">
        <v>494410</v>
      </c>
      <c r="I1281" t="s">
        <v>2605</v>
      </c>
      <c r="J1281" t="s">
        <v>5171</v>
      </c>
      <c r="K1281">
        <v>184001</v>
      </c>
      <c r="L1281" t="s">
        <v>2984</v>
      </c>
      <c r="M1281">
        <v>31</v>
      </c>
      <c r="N1281" t="s">
        <v>924</v>
      </c>
      <c r="O1281" t="s">
        <v>924</v>
      </c>
      <c r="P1281" t="s">
        <v>924</v>
      </c>
      <c r="Q1281">
        <v>4</v>
      </c>
      <c r="R1281">
        <v>0</v>
      </c>
      <c r="S1281">
        <v>0</v>
      </c>
      <c r="T1281">
        <v>0</v>
      </c>
      <c r="U1281" t="s">
        <v>924</v>
      </c>
      <c r="V1281" t="s">
        <v>924</v>
      </c>
      <c r="W1281" t="s">
        <v>924</v>
      </c>
      <c r="X1281" t="s">
        <v>924</v>
      </c>
      <c r="Y1281">
        <v>198</v>
      </c>
      <c r="Z1281">
        <v>24</v>
      </c>
      <c r="AA1281">
        <v>81</v>
      </c>
      <c r="AB1281">
        <v>18</v>
      </c>
      <c r="AC1281" t="s">
        <v>5970</v>
      </c>
      <c r="AD1281" t="s">
        <v>6089</v>
      </c>
      <c r="AE1281" t="s">
        <v>8690</v>
      </c>
      <c r="AF1281">
        <v>0</v>
      </c>
      <c r="AG1281">
        <v>0</v>
      </c>
      <c r="AH1281">
        <v>1</v>
      </c>
      <c r="AI1281">
        <v>0</v>
      </c>
      <c r="AJ1281">
        <f>IF(AI1281="","",IF(ISERROR(VLOOKUP(CONCATENATE(F1281),Term!$A$1:$C$2000,1,FALSE)),0,1))</f>
        <v>0</v>
      </c>
    </row>
    <row r="1282" spans="1:36" x14ac:dyDescent="0.15">
      <c r="A1282" t="s">
        <v>2020</v>
      </c>
      <c r="B1282">
        <v>39812</v>
      </c>
      <c r="C1282" s="14">
        <v>39812</v>
      </c>
      <c r="D1282" s="14">
        <v>39822</v>
      </c>
      <c r="F1282">
        <v>524359</v>
      </c>
      <c r="G1282" t="s">
        <v>5146</v>
      </c>
      <c r="H1282">
        <v>494410</v>
      </c>
      <c r="I1282" t="s">
        <v>2605</v>
      </c>
      <c r="J1282" t="s">
        <v>5171</v>
      </c>
      <c r="K1282">
        <v>275793</v>
      </c>
      <c r="L1282" t="s">
        <v>2984</v>
      </c>
      <c r="M1282">
        <v>31</v>
      </c>
      <c r="N1282" t="s">
        <v>924</v>
      </c>
      <c r="O1282" t="s">
        <v>924</v>
      </c>
      <c r="P1282" t="s">
        <v>924</v>
      </c>
      <c r="Q1282">
        <v>4</v>
      </c>
      <c r="R1282">
        <v>0</v>
      </c>
      <c r="S1282">
        <v>0</v>
      </c>
      <c r="T1282">
        <v>0</v>
      </c>
      <c r="U1282" t="s">
        <v>924</v>
      </c>
      <c r="V1282" t="s">
        <v>924</v>
      </c>
      <c r="W1282" t="s">
        <v>924</v>
      </c>
      <c r="X1282" t="s">
        <v>924</v>
      </c>
      <c r="Y1282">
        <v>198</v>
      </c>
      <c r="Z1282">
        <v>24</v>
      </c>
      <c r="AA1282">
        <v>81</v>
      </c>
      <c r="AB1282">
        <v>18</v>
      </c>
      <c r="AC1282" t="s">
        <v>5970</v>
      </c>
      <c r="AD1282" t="s">
        <v>6089</v>
      </c>
      <c r="AE1282" t="s">
        <v>8690</v>
      </c>
      <c r="AF1282">
        <v>0</v>
      </c>
      <c r="AG1282">
        <v>0</v>
      </c>
      <c r="AH1282">
        <v>0</v>
      </c>
      <c r="AI1282">
        <v>0</v>
      </c>
      <c r="AJ1282">
        <f>IF(AI1282="","",IF(ISERROR(VLOOKUP(CONCATENATE(F1282),Term!$A$1:$C$2000,1,FALSE)),0,1))</f>
        <v>0</v>
      </c>
    </row>
    <row r="1283" spans="1:36" x14ac:dyDescent="0.15">
      <c r="A1283" t="s">
        <v>9020</v>
      </c>
      <c r="B1283">
        <v>39832</v>
      </c>
      <c r="C1283">
        <v>39833</v>
      </c>
      <c r="F1283">
        <v>524359</v>
      </c>
      <c r="G1283" t="s">
        <v>5146</v>
      </c>
      <c r="H1283">
        <v>494410</v>
      </c>
      <c r="I1283" t="s">
        <v>2605</v>
      </c>
      <c r="J1283" t="s">
        <v>5171</v>
      </c>
      <c r="K1283">
        <v>122761</v>
      </c>
      <c r="L1283" t="s">
        <v>2984</v>
      </c>
      <c r="M1283">
        <v>31</v>
      </c>
      <c r="N1283" t="s">
        <v>924</v>
      </c>
      <c r="O1283" t="s">
        <v>924</v>
      </c>
      <c r="P1283" t="s">
        <v>924</v>
      </c>
      <c r="Q1283">
        <v>6</v>
      </c>
      <c r="R1283">
        <v>0</v>
      </c>
      <c r="S1283">
        <v>0</v>
      </c>
      <c r="T1283">
        <v>0</v>
      </c>
      <c r="U1283" t="s">
        <v>924</v>
      </c>
      <c r="V1283" t="s">
        <v>924</v>
      </c>
      <c r="W1283" t="s">
        <v>924</v>
      </c>
      <c r="X1283" t="s">
        <v>924</v>
      </c>
      <c r="Y1283">
        <v>198</v>
      </c>
      <c r="Z1283">
        <v>24</v>
      </c>
      <c r="AA1283">
        <v>81</v>
      </c>
      <c r="AB1283">
        <v>18</v>
      </c>
      <c r="AC1283" t="s">
        <v>5970</v>
      </c>
      <c r="AD1283" t="s">
        <v>6089</v>
      </c>
      <c r="AE1283" t="s">
        <v>8690</v>
      </c>
      <c r="AF1283">
        <v>0</v>
      </c>
      <c r="AG1283">
        <v>0</v>
      </c>
      <c r="AH1283">
        <v>1</v>
      </c>
      <c r="AI1283">
        <v>0</v>
      </c>
      <c r="AJ1283">
        <f>IF(AI1283="","",IF(ISERROR(VLOOKUP(CONCATENATE(F1283),Term!$A$1:$C$2000,1,FALSE)),0,1))</f>
        <v>0</v>
      </c>
    </row>
    <row r="1284" spans="1:36" x14ac:dyDescent="0.15">
      <c r="A1284" t="s">
        <v>9021</v>
      </c>
      <c r="B1284">
        <v>39812</v>
      </c>
      <c r="C1284" s="14">
        <v>39834</v>
      </c>
      <c r="D1284" s="14">
        <v>39842</v>
      </c>
      <c r="F1284">
        <v>524359</v>
      </c>
      <c r="G1284" t="s">
        <v>5146</v>
      </c>
      <c r="H1284">
        <v>494410</v>
      </c>
      <c r="I1284" t="s">
        <v>2605</v>
      </c>
      <c r="J1284" t="s">
        <v>5171</v>
      </c>
      <c r="K1284">
        <v>167226</v>
      </c>
      <c r="L1284" t="s">
        <v>2984</v>
      </c>
      <c r="M1284">
        <v>31</v>
      </c>
      <c r="N1284" t="s">
        <v>924</v>
      </c>
      <c r="O1284" t="s">
        <v>924</v>
      </c>
      <c r="P1284" t="s">
        <v>924</v>
      </c>
      <c r="Q1284">
        <v>6</v>
      </c>
      <c r="R1284">
        <v>1</v>
      </c>
      <c r="S1284">
        <v>0</v>
      </c>
      <c r="T1284">
        <v>0</v>
      </c>
      <c r="U1284" t="s">
        <v>924</v>
      </c>
      <c r="V1284" t="s">
        <v>924</v>
      </c>
      <c r="W1284" t="s">
        <v>924</v>
      </c>
      <c r="X1284" t="s">
        <v>924</v>
      </c>
      <c r="Y1284">
        <v>198</v>
      </c>
      <c r="Z1284">
        <v>24</v>
      </c>
      <c r="AA1284">
        <v>81</v>
      </c>
      <c r="AB1284">
        <v>18</v>
      </c>
      <c r="AC1284" t="s">
        <v>5970</v>
      </c>
      <c r="AD1284" t="s">
        <v>6089</v>
      </c>
      <c r="AE1284" t="s">
        <v>8690</v>
      </c>
      <c r="AF1284">
        <v>1</v>
      </c>
      <c r="AG1284">
        <v>0</v>
      </c>
      <c r="AH1284">
        <v>0</v>
      </c>
      <c r="AI1284">
        <v>0</v>
      </c>
      <c r="AJ1284">
        <f>IF(AI1284="","",IF(ISERROR(VLOOKUP(CONCATENATE(F1284),Term!$A$1:$C$2000,1,FALSE)),0,1))</f>
        <v>0</v>
      </c>
    </row>
    <row r="1285" spans="1:36" x14ac:dyDescent="0.15">
      <c r="A1285" t="s">
        <v>2047</v>
      </c>
      <c r="B1285">
        <v>39805</v>
      </c>
      <c r="C1285" s="14">
        <v>39805</v>
      </c>
      <c r="D1285" s="14"/>
      <c r="E1285">
        <v>39840</v>
      </c>
      <c r="F1285">
        <v>524359</v>
      </c>
      <c r="G1285" t="s">
        <v>5146</v>
      </c>
      <c r="H1285">
        <v>2193568</v>
      </c>
      <c r="I1285" t="s">
        <v>2605</v>
      </c>
      <c r="J1285" t="s">
        <v>2235</v>
      </c>
      <c r="K1285">
        <v>83892</v>
      </c>
      <c r="L1285" t="s">
        <v>2984</v>
      </c>
      <c r="M1285">
        <v>31</v>
      </c>
      <c r="N1285" t="s">
        <v>7479</v>
      </c>
      <c r="O1285">
        <v>6</v>
      </c>
      <c r="P1285">
        <v>5</v>
      </c>
      <c r="Q1285">
        <v>4</v>
      </c>
      <c r="R1285">
        <v>1</v>
      </c>
      <c r="S1285">
        <v>1</v>
      </c>
      <c r="T1285">
        <v>1</v>
      </c>
      <c r="U1285">
        <v>5</v>
      </c>
      <c r="V1285">
        <v>1</v>
      </c>
      <c r="W1285">
        <v>83892</v>
      </c>
      <c r="X1285" t="s">
        <v>5949</v>
      </c>
      <c r="Y1285">
        <v>198</v>
      </c>
      <c r="Z1285">
        <v>24</v>
      </c>
      <c r="AA1285">
        <v>81</v>
      </c>
      <c r="AB1285">
        <v>18</v>
      </c>
      <c r="AC1285" t="s">
        <v>5970</v>
      </c>
      <c r="AD1285" t="s">
        <v>6089</v>
      </c>
      <c r="AE1285" t="s">
        <v>9043</v>
      </c>
      <c r="AF1285">
        <v>1</v>
      </c>
      <c r="AG1285">
        <v>0</v>
      </c>
      <c r="AH1285">
        <v>1</v>
      </c>
      <c r="AI1285">
        <v>1</v>
      </c>
      <c r="AJ1285">
        <f>IF(AI1285="","",IF(ISERROR(VLOOKUP(CONCATENATE(F1285),Term!$A$1:$C$2000,1,FALSE)),0,1))</f>
        <v>0</v>
      </c>
    </row>
    <row r="1286" spans="1:36" x14ac:dyDescent="0.15">
      <c r="A1286" t="s">
        <v>2234</v>
      </c>
      <c r="B1286">
        <v>39797</v>
      </c>
      <c r="C1286">
        <v>39797</v>
      </c>
      <c r="D1286">
        <v>39820</v>
      </c>
      <c r="F1286">
        <v>524359</v>
      </c>
      <c r="G1286" t="s">
        <v>5146</v>
      </c>
      <c r="H1286">
        <v>2193568</v>
      </c>
      <c r="I1286" t="s">
        <v>2605</v>
      </c>
      <c r="J1286" t="s">
        <v>2235</v>
      </c>
      <c r="K1286">
        <v>208251</v>
      </c>
      <c r="L1286" t="s">
        <v>2984</v>
      </c>
      <c r="M1286">
        <v>31</v>
      </c>
      <c r="N1286" t="s">
        <v>924</v>
      </c>
      <c r="O1286" t="s">
        <v>924</v>
      </c>
      <c r="P1286" t="s">
        <v>924</v>
      </c>
      <c r="Q1286">
        <v>3</v>
      </c>
      <c r="R1286">
        <v>0</v>
      </c>
      <c r="S1286">
        <v>0</v>
      </c>
      <c r="T1286">
        <v>0</v>
      </c>
      <c r="U1286">
        <v>5</v>
      </c>
      <c r="V1286">
        <v>1</v>
      </c>
      <c r="W1286">
        <v>83892</v>
      </c>
      <c r="X1286" t="s">
        <v>5949</v>
      </c>
      <c r="Y1286">
        <v>198</v>
      </c>
      <c r="Z1286">
        <v>24</v>
      </c>
      <c r="AA1286">
        <v>81</v>
      </c>
      <c r="AB1286">
        <v>18</v>
      </c>
      <c r="AC1286" t="s">
        <v>5970</v>
      </c>
      <c r="AD1286" t="s">
        <v>6089</v>
      </c>
      <c r="AE1286" t="s">
        <v>9043</v>
      </c>
      <c r="AF1286">
        <v>0</v>
      </c>
      <c r="AG1286">
        <v>0</v>
      </c>
      <c r="AH1286">
        <v>1</v>
      </c>
      <c r="AI1286">
        <v>0</v>
      </c>
      <c r="AJ1286">
        <f>IF(AI1286="","",IF(ISERROR(VLOOKUP(CONCATENATE(F1286),Term!$A$1:$C$2000,1,FALSE)),0,1))</f>
        <v>0</v>
      </c>
    </row>
    <row r="1287" spans="1:36" x14ac:dyDescent="0.15">
      <c r="A1287" t="s">
        <v>9049</v>
      </c>
      <c r="B1287">
        <v>39834</v>
      </c>
      <c r="C1287" s="14">
        <v>39835</v>
      </c>
      <c r="D1287" s="14"/>
      <c r="F1287">
        <v>524359</v>
      </c>
      <c r="G1287" t="s">
        <v>5146</v>
      </c>
      <c r="H1287">
        <v>2203720</v>
      </c>
      <c r="I1287" t="s">
        <v>2605</v>
      </c>
      <c r="J1287" t="s">
        <v>9050</v>
      </c>
      <c r="K1287">
        <v>198412</v>
      </c>
      <c r="L1287" t="s">
        <v>2984</v>
      </c>
      <c r="M1287">
        <v>31</v>
      </c>
      <c r="N1287" t="s">
        <v>924</v>
      </c>
      <c r="O1287" t="s">
        <v>924</v>
      </c>
      <c r="P1287" t="s">
        <v>924</v>
      </c>
      <c r="Q1287">
        <v>6</v>
      </c>
      <c r="R1287">
        <v>1</v>
      </c>
      <c r="S1287">
        <v>0</v>
      </c>
      <c r="T1287">
        <v>0</v>
      </c>
      <c r="U1287" t="s">
        <v>924</v>
      </c>
      <c r="V1287" t="s">
        <v>924</v>
      </c>
      <c r="W1287" t="s">
        <v>924</v>
      </c>
      <c r="X1287" t="s">
        <v>924</v>
      </c>
      <c r="Y1287">
        <v>198</v>
      </c>
      <c r="Z1287">
        <v>24</v>
      </c>
      <c r="AA1287">
        <v>81</v>
      </c>
      <c r="AB1287">
        <v>18</v>
      </c>
      <c r="AC1287" t="s">
        <v>5970</v>
      </c>
      <c r="AD1287" t="s">
        <v>6089</v>
      </c>
      <c r="AE1287" t="s">
        <v>9051</v>
      </c>
      <c r="AF1287">
        <v>1</v>
      </c>
      <c r="AG1287">
        <v>0</v>
      </c>
      <c r="AH1287">
        <v>1</v>
      </c>
      <c r="AI1287">
        <v>0</v>
      </c>
      <c r="AJ1287">
        <f>IF(AI1287="","",IF(ISERROR(VLOOKUP(CONCATENATE(F1287),Term!$A$1:$C$2000,1,FALSE)),0,1))</f>
        <v>0</v>
      </c>
    </row>
    <row r="1288" spans="1:36" x14ac:dyDescent="0.15">
      <c r="A1288" t="s">
        <v>4989</v>
      </c>
      <c r="B1288">
        <v>39727</v>
      </c>
      <c r="C1288" s="14">
        <v>39728</v>
      </c>
      <c r="D1288" s="14"/>
      <c r="E1288">
        <v>39757</v>
      </c>
      <c r="F1288">
        <v>524359</v>
      </c>
      <c r="G1288" t="s">
        <v>5146</v>
      </c>
      <c r="H1288">
        <v>2186676</v>
      </c>
      <c r="I1288" t="s">
        <v>2605</v>
      </c>
      <c r="J1288" t="s">
        <v>2958</v>
      </c>
      <c r="K1288">
        <v>277981</v>
      </c>
      <c r="L1288" t="s">
        <v>2984</v>
      </c>
      <c r="M1288">
        <v>31</v>
      </c>
      <c r="N1288" t="s">
        <v>2902</v>
      </c>
      <c r="O1288">
        <v>1</v>
      </c>
      <c r="P1288">
        <v>88</v>
      </c>
      <c r="Q1288" t="s">
        <v>924</v>
      </c>
      <c r="R1288">
        <v>0</v>
      </c>
      <c r="S1288">
        <v>1</v>
      </c>
      <c r="T1288">
        <v>1</v>
      </c>
      <c r="U1288">
        <v>11</v>
      </c>
      <c r="V1288">
        <v>2</v>
      </c>
      <c r="W1288">
        <v>426536</v>
      </c>
      <c r="X1288" t="s">
        <v>4314</v>
      </c>
      <c r="Y1288">
        <v>198</v>
      </c>
      <c r="Z1288">
        <v>24</v>
      </c>
      <c r="AA1288">
        <v>81</v>
      </c>
      <c r="AB1288">
        <v>18</v>
      </c>
      <c r="AC1288" t="s">
        <v>5970</v>
      </c>
      <c r="AD1288" t="s">
        <v>6089</v>
      </c>
      <c r="AE1288" t="s">
        <v>9041</v>
      </c>
      <c r="AF1288">
        <v>1</v>
      </c>
      <c r="AG1288">
        <v>0</v>
      </c>
      <c r="AH1288">
        <v>1</v>
      </c>
      <c r="AI1288">
        <v>1</v>
      </c>
      <c r="AJ1288">
        <f>IF(AI1288="","",IF(ISERROR(VLOOKUP(CONCATENATE(F1288),Term!$A$1:$C$2000,1,FALSE)),0,1))</f>
        <v>0</v>
      </c>
    </row>
    <row r="1289" spans="1:36" x14ac:dyDescent="0.15">
      <c r="A1289" t="s">
        <v>2045</v>
      </c>
      <c r="B1289">
        <v>39793</v>
      </c>
      <c r="C1289" s="14">
        <v>39799</v>
      </c>
      <c r="D1289" s="14"/>
      <c r="E1289">
        <v>39834</v>
      </c>
      <c r="F1289">
        <v>524359</v>
      </c>
      <c r="G1289" t="s">
        <v>5146</v>
      </c>
      <c r="H1289">
        <v>2186676</v>
      </c>
      <c r="I1289" t="s">
        <v>2605</v>
      </c>
      <c r="J1289" t="s">
        <v>2958</v>
      </c>
      <c r="K1289">
        <v>148555</v>
      </c>
      <c r="L1289" t="s">
        <v>2984</v>
      </c>
      <c r="M1289">
        <v>31</v>
      </c>
      <c r="N1289" t="s">
        <v>7479</v>
      </c>
      <c r="O1289">
        <v>6</v>
      </c>
      <c r="P1289">
        <v>11</v>
      </c>
      <c r="Q1289">
        <v>4</v>
      </c>
      <c r="R1289">
        <v>0</v>
      </c>
      <c r="S1289">
        <v>1</v>
      </c>
      <c r="T1289">
        <v>0</v>
      </c>
      <c r="U1289">
        <v>11</v>
      </c>
      <c r="V1289">
        <v>2</v>
      </c>
      <c r="W1289">
        <v>426536</v>
      </c>
      <c r="X1289" t="s">
        <v>4314</v>
      </c>
      <c r="Y1289">
        <v>198</v>
      </c>
      <c r="Z1289">
        <v>24</v>
      </c>
      <c r="AA1289">
        <v>81</v>
      </c>
      <c r="AB1289">
        <v>18</v>
      </c>
      <c r="AC1289" t="s">
        <v>5970</v>
      </c>
      <c r="AD1289" t="s">
        <v>6089</v>
      </c>
      <c r="AE1289" t="s">
        <v>9041</v>
      </c>
      <c r="AF1289">
        <v>0</v>
      </c>
      <c r="AG1289">
        <v>0</v>
      </c>
      <c r="AH1289">
        <v>1</v>
      </c>
      <c r="AI1289">
        <v>1</v>
      </c>
      <c r="AJ1289">
        <f>IF(AI1289="","",IF(ISERROR(VLOOKUP(CONCATENATE(F1289),Term!$A$1:$C$2000,1,FALSE)),0,1))</f>
        <v>0</v>
      </c>
    </row>
    <row r="1290" spans="1:36" x14ac:dyDescent="0.15">
      <c r="A1290" t="s">
        <v>2046</v>
      </c>
      <c r="B1290">
        <v>39805</v>
      </c>
      <c r="C1290" s="14">
        <v>39806</v>
      </c>
      <c r="D1290" s="14"/>
      <c r="F1290">
        <v>524359</v>
      </c>
      <c r="G1290" t="s">
        <v>5146</v>
      </c>
      <c r="H1290">
        <v>2186676</v>
      </c>
      <c r="I1290" t="s">
        <v>2605</v>
      </c>
      <c r="J1290" t="s">
        <v>2958</v>
      </c>
      <c r="K1290">
        <v>238202</v>
      </c>
      <c r="L1290" t="s">
        <v>2984</v>
      </c>
      <c r="M1290">
        <v>31</v>
      </c>
      <c r="N1290" t="s">
        <v>924</v>
      </c>
      <c r="O1290" t="s">
        <v>924</v>
      </c>
      <c r="P1290" t="s">
        <v>924</v>
      </c>
      <c r="Q1290">
        <v>4</v>
      </c>
      <c r="R1290">
        <v>1</v>
      </c>
      <c r="S1290">
        <v>0</v>
      </c>
      <c r="T1290">
        <v>0</v>
      </c>
      <c r="U1290">
        <v>11</v>
      </c>
      <c r="V1290">
        <v>2</v>
      </c>
      <c r="W1290">
        <v>426536</v>
      </c>
      <c r="X1290" t="s">
        <v>4314</v>
      </c>
      <c r="Y1290">
        <v>198</v>
      </c>
      <c r="Z1290">
        <v>24</v>
      </c>
      <c r="AA1290">
        <v>81</v>
      </c>
      <c r="AB1290">
        <v>18</v>
      </c>
      <c r="AC1290" t="s">
        <v>5970</v>
      </c>
      <c r="AD1290" t="s">
        <v>6089</v>
      </c>
      <c r="AE1290" t="s">
        <v>9041</v>
      </c>
      <c r="AF1290">
        <v>0</v>
      </c>
      <c r="AG1290">
        <v>0</v>
      </c>
      <c r="AH1290">
        <v>0</v>
      </c>
      <c r="AI1290">
        <v>0</v>
      </c>
      <c r="AJ1290">
        <f>IF(AI1290="","",IF(ISERROR(VLOOKUP(CONCATENATE(F1290),Term!$A$1:$C$2000,1,FALSE)),0,1))</f>
        <v>0</v>
      </c>
    </row>
    <row r="1291" spans="1:36" x14ac:dyDescent="0.15">
      <c r="A1291" t="s">
        <v>5444</v>
      </c>
      <c r="B1291">
        <v>39770</v>
      </c>
      <c r="C1291" s="14">
        <v>39771</v>
      </c>
      <c r="D1291" s="14"/>
      <c r="E1291">
        <v>39784</v>
      </c>
      <c r="F1291">
        <v>524359</v>
      </c>
      <c r="G1291" t="s">
        <v>5146</v>
      </c>
      <c r="H1291">
        <v>2203188</v>
      </c>
      <c r="I1291" t="s">
        <v>2605</v>
      </c>
      <c r="J1291" t="s">
        <v>3984</v>
      </c>
      <c r="K1291">
        <v>251322</v>
      </c>
      <c r="L1291" t="s">
        <v>2984</v>
      </c>
      <c r="M1291">
        <v>31</v>
      </c>
      <c r="N1291" t="s">
        <v>4582</v>
      </c>
      <c r="O1291">
        <v>3</v>
      </c>
      <c r="P1291">
        <v>61</v>
      </c>
      <c r="Q1291">
        <v>2</v>
      </c>
      <c r="R1291">
        <v>0</v>
      </c>
      <c r="S1291">
        <v>1</v>
      </c>
      <c r="T1291">
        <v>1</v>
      </c>
      <c r="U1291">
        <v>4</v>
      </c>
      <c r="V1291">
        <v>4</v>
      </c>
      <c r="W1291">
        <v>1327143</v>
      </c>
      <c r="X1291" t="s">
        <v>4313</v>
      </c>
      <c r="Y1291">
        <v>198</v>
      </c>
      <c r="Z1291">
        <v>24</v>
      </c>
      <c r="AA1291">
        <v>81</v>
      </c>
      <c r="AB1291">
        <v>18</v>
      </c>
      <c r="AC1291" t="s">
        <v>5970</v>
      </c>
      <c r="AD1291" t="s">
        <v>6089</v>
      </c>
      <c r="AE1291" t="s">
        <v>9048</v>
      </c>
      <c r="AF1291">
        <v>1</v>
      </c>
      <c r="AG1291">
        <v>0</v>
      </c>
      <c r="AH1291">
        <v>0</v>
      </c>
      <c r="AI1291">
        <v>1</v>
      </c>
      <c r="AJ1291">
        <f>IF(AI1291="","",IF(ISERROR(VLOOKUP(CONCATENATE(F1291),Term!$A$1:$C$2000,1,FALSE)),0,1))</f>
        <v>0</v>
      </c>
    </row>
    <row r="1292" spans="1:36" x14ac:dyDescent="0.15">
      <c r="A1292" t="s">
        <v>6755</v>
      </c>
      <c r="B1292">
        <v>39769</v>
      </c>
      <c r="C1292">
        <v>39769</v>
      </c>
      <c r="E1292">
        <v>39792</v>
      </c>
      <c r="F1292">
        <v>524359</v>
      </c>
      <c r="G1292" t="s">
        <v>5146</v>
      </c>
      <c r="H1292">
        <v>2203188</v>
      </c>
      <c r="I1292" t="s">
        <v>2605</v>
      </c>
      <c r="J1292" t="s">
        <v>3984</v>
      </c>
      <c r="K1292">
        <v>128981</v>
      </c>
      <c r="L1292" t="s">
        <v>2984</v>
      </c>
      <c r="M1292">
        <v>31</v>
      </c>
      <c r="N1292" t="s">
        <v>4582</v>
      </c>
      <c r="O1292">
        <v>3</v>
      </c>
      <c r="P1292">
        <v>53</v>
      </c>
      <c r="Q1292">
        <v>2</v>
      </c>
      <c r="R1292">
        <v>0</v>
      </c>
      <c r="S1292">
        <v>1</v>
      </c>
      <c r="T1292">
        <v>0</v>
      </c>
      <c r="U1292">
        <v>4</v>
      </c>
      <c r="V1292">
        <v>4</v>
      </c>
      <c r="W1292">
        <v>1327143</v>
      </c>
      <c r="X1292" t="s">
        <v>4313</v>
      </c>
      <c r="Y1292">
        <v>198</v>
      </c>
      <c r="Z1292">
        <v>24</v>
      </c>
      <c r="AA1292">
        <v>81</v>
      </c>
      <c r="AB1292">
        <v>18</v>
      </c>
      <c r="AC1292" t="s">
        <v>5970</v>
      </c>
      <c r="AD1292" t="s">
        <v>6089</v>
      </c>
      <c r="AE1292" t="s">
        <v>9048</v>
      </c>
      <c r="AF1292">
        <v>0</v>
      </c>
      <c r="AG1292">
        <v>0</v>
      </c>
      <c r="AH1292">
        <v>1</v>
      </c>
      <c r="AI1292">
        <v>0</v>
      </c>
      <c r="AJ1292">
        <f>IF(AI1292="","",IF(ISERROR(VLOOKUP(CONCATENATE(F1292),Term!$A$1:$C$2000,1,FALSE)),0,1))</f>
        <v>0</v>
      </c>
    </row>
    <row r="1293" spans="1:36" x14ac:dyDescent="0.15">
      <c r="A1293" t="s">
        <v>2201</v>
      </c>
      <c r="B1293">
        <v>39784</v>
      </c>
      <c r="C1293">
        <v>39785</v>
      </c>
      <c r="E1293">
        <v>39811</v>
      </c>
      <c r="F1293">
        <v>524359</v>
      </c>
      <c r="G1293" t="s">
        <v>5146</v>
      </c>
      <c r="H1293">
        <v>2203188</v>
      </c>
      <c r="I1293" t="s">
        <v>2605</v>
      </c>
      <c r="J1293" t="s">
        <v>3984</v>
      </c>
      <c r="K1293">
        <v>199410</v>
      </c>
      <c r="L1293" t="s">
        <v>2984</v>
      </c>
      <c r="M1293">
        <v>31</v>
      </c>
      <c r="N1293" t="s">
        <v>932</v>
      </c>
      <c r="O1293">
        <v>4</v>
      </c>
      <c r="P1293">
        <v>34</v>
      </c>
      <c r="Q1293">
        <v>3</v>
      </c>
      <c r="R1293">
        <v>0</v>
      </c>
      <c r="S1293">
        <v>1</v>
      </c>
      <c r="T1293">
        <v>0</v>
      </c>
      <c r="U1293">
        <v>4</v>
      </c>
      <c r="V1293">
        <v>4</v>
      </c>
      <c r="W1293">
        <v>1327143</v>
      </c>
      <c r="X1293" t="s">
        <v>4313</v>
      </c>
      <c r="Y1293">
        <v>198</v>
      </c>
      <c r="Z1293">
        <v>24</v>
      </c>
      <c r="AA1293">
        <v>81</v>
      </c>
      <c r="AB1293">
        <v>18</v>
      </c>
      <c r="AC1293" t="s">
        <v>5970</v>
      </c>
      <c r="AD1293" t="s">
        <v>6089</v>
      </c>
      <c r="AE1293" t="s">
        <v>9048</v>
      </c>
      <c r="AF1293">
        <v>0</v>
      </c>
      <c r="AG1293">
        <v>0</v>
      </c>
      <c r="AH1293">
        <v>1</v>
      </c>
      <c r="AI1293">
        <v>1</v>
      </c>
      <c r="AJ1293">
        <f>IF(AI1293="","",IF(ISERROR(VLOOKUP(CONCATENATE(F1293),Term!$A$1:$C$2000,1,FALSE)),0,1))</f>
        <v>0</v>
      </c>
    </row>
    <row r="1294" spans="1:36" x14ac:dyDescent="0.15">
      <c r="A1294" t="s">
        <v>2210</v>
      </c>
      <c r="B1294">
        <v>39791</v>
      </c>
      <c r="C1294">
        <v>39792</v>
      </c>
      <c r="E1294">
        <v>39819</v>
      </c>
      <c r="F1294">
        <v>524359</v>
      </c>
      <c r="G1294" t="s">
        <v>5146</v>
      </c>
      <c r="H1294">
        <v>2203188</v>
      </c>
      <c r="I1294" t="s">
        <v>2605</v>
      </c>
      <c r="J1294" t="s">
        <v>3984</v>
      </c>
      <c r="K1294">
        <v>166490</v>
      </c>
      <c r="L1294" t="s">
        <v>2984</v>
      </c>
      <c r="M1294">
        <v>31</v>
      </c>
      <c r="N1294" t="s">
        <v>646</v>
      </c>
      <c r="O1294">
        <v>5</v>
      </c>
      <c r="P1294">
        <v>26</v>
      </c>
      <c r="Q1294">
        <v>3</v>
      </c>
      <c r="R1294">
        <v>0</v>
      </c>
      <c r="S1294">
        <v>1</v>
      </c>
      <c r="T1294">
        <v>0</v>
      </c>
      <c r="U1294">
        <v>4</v>
      </c>
      <c r="V1294">
        <v>4</v>
      </c>
      <c r="W1294">
        <v>1327143</v>
      </c>
      <c r="X1294" t="s">
        <v>4313</v>
      </c>
      <c r="Y1294">
        <v>198</v>
      </c>
      <c r="Z1294">
        <v>24</v>
      </c>
      <c r="AA1294">
        <v>81</v>
      </c>
      <c r="AB1294">
        <v>18</v>
      </c>
      <c r="AC1294" t="s">
        <v>5970</v>
      </c>
      <c r="AD1294" t="s">
        <v>6089</v>
      </c>
      <c r="AE1294" t="s">
        <v>9048</v>
      </c>
      <c r="AF1294">
        <v>0</v>
      </c>
      <c r="AG1294">
        <v>0</v>
      </c>
      <c r="AH1294">
        <v>0</v>
      </c>
      <c r="AI1294">
        <v>1</v>
      </c>
      <c r="AJ1294">
        <f>IF(AI1294="","",IF(ISERROR(VLOOKUP(CONCATENATE(F1294),Term!$A$1:$C$2000,1,FALSE)),0,1))</f>
        <v>0</v>
      </c>
    </row>
    <row r="1295" spans="1:36" x14ac:dyDescent="0.15">
      <c r="A1295" t="s">
        <v>2025</v>
      </c>
      <c r="B1295">
        <v>39800</v>
      </c>
      <c r="C1295">
        <v>39801</v>
      </c>
      <c r="E1295">
        <v>39825</v>
      </c>
      <c r="F1295">
        <v>524359</v>
      </c>
      <c r="G1295" t="s">
        <v>5146</v>
      </c>
      <c r="H1295">
        <v>2203188</v>
      </c>
      <c r="I1295" t="s">
        <v>2605</v>
      </c>
      <c r="J1295" t="s">
        <v>3984</v>
      </c>
      <c r="K1295">
        <v>164326</v>
      </c>
      <c r="L1295" t="s">
        <v>2984</v>
      </c>
      <c r="M1295">
        <v>31</v>
      </c>
      <c r="N1295" t="s">
        <v>646</v>
      </c>
      <c r="O1295">
        <v>5</v>
      </c>
      <c r="P1295">
        <v>20</v>
      </c>
      <c r="Q1295">
        <v>4</v>
      </c>
      <c r="R1295">
        <v>0</v>
      </c>
      <c r="S1295">
        <v>1</v>
      </c>
      <c r="T1295">
        <v>0</v>
      </c>
      <c r="U1295">
        <v>4</v>
      </c>
      <c r="V1295">
        <v>4</v>
      </c>
      <c r="W1295">
        <v>1327143</v>
      </c>
      <c r="X1295" t="s">
        <v>4313</v>
      </c>
      <c r="Y1295">
        <v>198</v>
      </c>
      <c r="Z1295">
        <v>24</v>
      </c>
      <c r="AA1295">
        <v>81</v>
      </c>
      <c r="AB1295">
        <v>18</v>
      </c>
      <c r="AC1295" t="s">
        <v>5970</v>
      </c>
      <c r="AD1295" t="s">
        <v>6089</v>
      </c>
      <c r="AE1295" t="s">
        <v>9048</v>
      </c>
      <c r="AF1295">
        <v>0</v>
      </c>
      <c r="AG1295">
        <v>0</v>
      </c>
      <c r="AH1295">
        <v>0</v>
      </c>
      <c r="AI1295">
        <v>0</v>
      </c>
      <c r="AJ1295">
        <f>IF(AI1295="","",IF(ISERROR(VLOOKUP(CONCATENATE(F1295),Term!$A$1:$C$2000,1,FALSE)),0,1))</f>
        <v>0</v>
      </c>
    </row>
    <row r="1296" spans="1:36" x14ac:dyDescent="0.15">
      <c r="A1296" t="s">
        <v>91</v>
      </c>
      <c r="B1296">
        <v>39820</v>
      </c>
      <c r="C1296">
        <v>39822</v>
      </c>
      <c r="E1296">
        <v>39840</v>
      </c>
      <c r="F1296">
        <v>524359</v>
      </c>
      <c r="G1296" t="s">
        <v>5146</v>
      </c>
      <c r="H1296">
        <v>2203188</v>
      </c>
      <c r="I1296" t="s">
        <v>2605</v>
      </c>
      <c r="J1296" t="s">
        <v>3984</v>
      </c>
      <c r="K1296">
        <v>276454</v>
      </c>
      <c r="L1296" t="s">
        <v>2984</v>
      </c>
      <c r="M1296">
        <v>31</v>
      </c>
      <c r="N1296" t="s">
        <v>7479</v>
      </c>
      <c r="O1296">
        <v>6</v>
      </c>
      <c r="P1296">
        <v>5</v>
      </c>
      <c r="Q1296">
        <v>5</v>
      </c>
      <c r="R1296">
        <v>1</v>
      </c>
      <c r="S1296">
        <v>1</v>
      </c>
      <c r="T1296">
        <v>0</v>
      </c>
      <c r="U1296">
        <v>4</v>
      </c>
      <c r="V1296">
        <v>4</v>
      </c>
      <c r="W1296">
        <v>1327143</v>
      </c>
      <c r="X1296" t="s">
        <v>4313</v>
      </c>
      <c r="Y1296">
        <v>198</v>
      </c>
      <c r="Z1296">
        <v>24</v>
      </c>
      <c r="AA1296">
        <v>81</v>
      </c>
      <c r="AB1296">
        <v>18</v>
      </c>
      <c r="AC1296" t="s">
        <v>5970</v>
      </c>
      <c r="AD1296" t="s">
        <v>6089</v>
      </c>
      <c r="AE1296" t="s">
        <v>9048</v>
      </c>
      <c r="AF1296">
        <v>0</v>
      </c>
      <c r="AG1296">
        <v>0</v>
      </c>
      <c r="AH1296">
        <v>1</v>
      </c>
      <c r="AI1296">
        <v>1</v>
      </c>
      <c r="AJ1296">
        <f>IF(AI1296="","",IF(ISERROR(VLOOKUP(CONCATENATE(F1296),Term!$A$1:$C$2000,1,FALSE)),0,1))</f>
        <v>0</v>
      </c>
    </row>
    <row r="1297" spans="1:36" x14ac:dyDescent="0.15">
      <c r="A1297" t="s">
        <v>2051</v>
      </c>
      <c r="B1297">
        <v>39798</v>
      </c>
      <c r="C1297">
        <v>39798</v>
      </c>
      <c r="E1297">
        <v>39841</v>
      </c>
      <c r="F1297">
        <v>524359</v>
      </c>
      <c r="G1297" t="s">
        <v>5146</v>
      </c>
      <c r="H1297">
        <v>2203188</v>
      </c>
      <c r="I1297" t="s">
        <v>2605</v>
      </c>
      <c r="J1297" t="s">
        <v>3984</v>
      </c>
      <c r="K1297">
        <v>140160</v>
      </c>
      <c r="L1297" t="s">
        <v>2984</v>
      </c>
      <c r="M1297">
        <v>31</v>
      </c>
      <c r="N1297" t="s">
        <v>7479</v>
      </c>
      <c r="O1297">
        <v>6</v>
      </c>
      <c r="P1297">
        <v>4</v>
      </c>
      <c r="Q1297">
        <v>4</v>
      </c>
      <c r="R1297">
        <v>0</v>
      </c>
      <c r="S1297">
        <v>1</v>
      </c>
      <c r="T1297">
        <v>0</v>
      </c>
      <c r="U1297">
        <v>4</v>
      </c>
      <c r="V1297">
        <v>4</v>
      </c>
      <c r="W1297">
        <v>1327143</v>
      </c>
      <c r="X1297" t="s">
        <v>4313</v>
      </c>
      <c r="Y1297">
        <v>198</v>
      </c>
      <c r="Z1297">
        <v>24</v>
      </c>
      <c r="AA1297">
        <v>81</v>
      </c>
      <c r="AB1297">
        <v>18</v>
      </c>
      <c r="AC1297" t="s">
        <v>5970</v>
      </c>
      <c r="AD1297" t="s">
        <v>6089</v>
      </c>
      <c r="AE1297" t="s">
        <v>9048</v>
      </c>
      <c r="AF1297">
        <v>0</v>
      </c>
      <c r="AG1297">
        <v>0</v>
      </c>
      <c r="AH1297">
        <v>1</v>
      </c>
      <c r="AI1297">
        <v>0</v>
      </c>
      <c r="AJ1297">
        <f>IF(AI1297="","",IF(ISERROR(VLOOKUP(CONCATENATE(F1297),Term!$A$1:$C$2000,1,FALSE)),0,1))</f>
        <v>0</v>
      </c>
    </row>
    <row r="1298" spans="1:36" x14ac:dyDescent="0.15">
      <c r="A1298" t="s">
        <v>6747</v>
      </c>
      <c r="B1298">
        <v>39758</v>
      </c>
      <c r="C1298">
        <v>39758</v>
      </c>
      <c r="D1298">
        <v>39785</v>
      </c>
      <c r="F1298">
        <v>524359</v>
      </c>
      <c r="G1298" t="s">
        <v>5146</v>
      </c>
      <c r="H1298">
        <v>2203188</v>
      </c>
      <c r="I1298" t="s">
        <v>2605</v>
      </c>
      <c r="J1298" t="s">
        <v>3984</v>
      </c>
      <c r="K1298">
        <v>147028</v>
      </c>
      <c r="L1298" t="s">
        <v>2984</v>
      </c>
      <c r="M1298">
        <v>31</v>
      </c>
      <c r="N1298" t="s">
        <v>924</v>
      </c>
      <c r="O1298" t="s">
        <v>924</v>
      </c>
      <c r="P1298" t="s">
        <v>924</v>
      </c>
      <c r="Q1298">
        <v>1</v>
      </c>
      <c r="R1298">
        <v>0</v>
      </c>
      <c r="S1298">
        <v>0</v>
      </c>
      <c r="T1298">
        <v>0</v>
      </c>
      <c r="U1298">
        <v>4</v>
      </c>
      <c r="V1298">
        <v>4</v>
      </c>
      <c r="W1298">
        <v>1327143</v>
      </c>
      <c r="X1298" t="s">
        <v>4313</v>
      </c>
      <c r="Y1298">
        <v>198</v>
      </c>
      <c r="Z1298">
        <v>24</v>
      </c>
      <c r="AA1298">
        <v>81</v>
      </c>
      <c r="AB1298">
        <v>18</v>
      </c>
      <c r="AC1298" t="s">
        <v>5970</v>
      </c>
      <c r="AD1298" t="s">
        <v>6089</v>
      </c>
      <c r="AE1298" t="s">
        <v>9048</v>
      </c>
      <c r="AF1298">
        <v>0</v>
      </c>
      <c r="AG1298">
        <v>0</v>
      </c>
      <c r="AH1298">
        <v>1</v>
      </c>
      <c r="AI1298">
        <v>0</v>
      </c>
      <c r="AJ1298">
        <f>IF(AI1298="","",IF(ISERROR(VLOOKUP(CONCATENATE(F1298),Term!$A$1:$C$2000,1,FALSE)),0,1))</f>
        <v>0</v>
      </c>
    </row>
    <row r="1299" spans="1:36" x14ac:dyDescent="0.15">
      <c r="A1299" t="s">
        <v>3983</v>
      </c>
      <c r="B1299">
        <v>39765</v>
      </c>
      <c r="C1299" s="14">
        <v>39765</v>
      </c>
      <c r="D1299" s="14">
        <v>39769</v>
      </c>
      <c r="F1299">
        <v>524359</v>
      </c>
      <c r="G1299" t="s">
        <v>5146</v>
      </c>
      <c r="H1299">
        <v>2203188</v>
      </c>
      <c r="I1299" t="s">
        <v>2605</v>
      </c>
      <c r="J1299" t="s">
        <v>3984</v>
      </c>
      <c r="K1299">
        <v>166870</v>
      </c>
      <c r="L1299" t="s">
        <v>2984</v>
      </c>
      <c r="M1299">
        <v>31</v>
      </c>
      <c r="N1299" t="s">
        <v>924</v>
      </c>
      <c r="O1299" t="s">
        <v>924</v>
      </c>
      <c r="P1299" t="s">
        <v>924</v>
      </c>
      <c r="Q1299">
        <v>1</v>
      </c>
      <c r="R1299">
        <v>0</v>
      </c>
      <c r="S1299">
        <v>0</v>
      </c>
      <c r="T1299">
        <v>0</v>
      </c>
      <c r="U1299">
        <v>4</v>
      </c>
      <c r="V1299">
        <v>4</v>
      </c>
      <c r="W1299">
        <v>1327143</v>
      </c>
      <c r="X1299" t="s">
        <v>4313</v>
      </c>
      <c r="Y1299">
        <v>198</v>
      </c>
      <c r="Z1299">
        <v>24</v>
      </c>
      <c r="AA1299">
        <v>81</v>
      </c>
      <c r="AB1299">
        <v>18</v>
      </c>
      <c r="AC1299" t="s">
        <v>5970</v>
      </c>
      <c r="AD1299" t="s">
        <v>6089</v>
      </c>
      <c r="AE1299" t="s">
        <v>9048</v>
      </c>
      <c r="AF1299">
        <v>0</v>
      </c>
      <c r="AG1299">
        <v>0</v>
      </c>
      <c r="AH1299">
        <v>0</v>
      </c>
      <c r="AI1299">
        <v>0</v>
      </c>
      <c r="AJ1299">
        <f>IF(AI1299="","",IF(ISERROR(VLOOKUP(CONCATENATE(F1299),Term!$A$1:$C$2000,1,FALSE)),0,1))</f>
        <v>0</v>
      </c>
    </row>
    <row r="1300" spans="1:36" x14ac:dyDescent="0.15">
      <c r="A1300" t="s">
        <v>6745</v>
      </c>
      <c r="B1300">
        <v>39757</v>
      </c>
      <c r="C1300" s="14">
        <v>39757</v>
      </c>
      <c r="D1300" s="14"/>
      <c r="E1300">
        <v>39771</v>
      </c>
      <c r="F1300">
        <v>524359</v>
      </c>
      <c r="G1300" t="s">
        <v>5146</v>
      </c>
      <c r="H1300">
        <v>2050169</v>
      </c>
      <c r="I1300" t="s">
        <v>2605</v>
      </c>
      <c r="J1300" t="s">
        <v>5172</v>
      </c>
      <c r="K1300">
        <v>191391</v>
      </c>
      <c r="L1300" t="s">
        <v>2984</v>
      </c>
      <c r="M1300">
        <v>31</v>
      </c>
      <c r="N1300" t="s">
        <v>4094</v>
      </c>
      <c r="O1300">
        <v>2</v>
      </c>
      <c r="P1300">
        <v>74</v>
      </c>
      <c r="Q1300">
        <v>1</v>
      </c>
      <c r="R1300">
        <v>0</v>
      </c>
      <c r="S1300">
        <v>1</v>
      </c>
      <c r="T1300">
        <v>1</v>
      </c>
      <c r="U1300">
        <v>4</v>
      </c>
      <c r="V1300">
        <v>5</v>
      </c>
      <c r="W1300">
        <v>2764061</v>
      </c>
      <c r="X1300" t="s">
        <v>4313</v>
      </c>
      <c r="Y1300">
        <v>198</v>
      </c>
      <c r="Z1300">
        <v>24</v>
      </c>
      <c r="AA1300">
        <v>81</v>
      </c>
      <c r="AB1300">
        <v>18</v>
      </c>
      <c r="AC1300" t="s">
        <v>5970</v>
      </c>
      <c r="AD1300" t="s">
        <v>6089</v>
      </c>
      <c r="AE1300" t="s">
        <v>8692</v>
      </c>
      <c r="AF1300">
        <v>1</v>
      </c>
      <c r="AG1300">
        <v>0</v>
      </c>
      <c r="AH1300">
        <v>1</v>
      </c>
      <c r="AI1300">
        <v>1</v>
      </c>
      <c r="AJ1300">
        <f>IF(AI1300="","",IF(ISERROR(VLOOKUP(CONCATENATE(F1300),Term!$A$1:$C$2000,1,FALSE)),0,1))</f>
        <v>0</v>
      </c>
    </row>
    <row r="1301" spans="1:36" x14ac:dyDescent="0.15">
      <c r="A1301" t="s">
        <v>6746</v>
      </c>
      <c r="B1301">
        <v>39757</v>
      </c>
      <c r="C1301" s="14">
        <v>39757</v>
      </c>
      <c r="D1301" s="14"/>
      <c r="E1301">
        <v>39776</v>
      </c>
      <c r="F1301">
        <v>524359</v>
      </c>
      <c r="G1301" t="s">
        <v>5146</v>
      </c>
      <c r="H1301">
        <v>2050169</v>
      </c>
      <c r="I1301" t="s">
        <v>2605</v>
      </c>
      <c r="J1301" t="s">
        <v>5172</v>
      </c>
      <c r="K1301">
        <v>143223</v>
      </c>
      <c r="L1301" t="s">
        <v>2984</v>
      </c>
      <c r="M1301">
        <v>31</v>
      </c>
      <c r="N1301" t="s">
        <v>4094</v>
      </c>
      <c r="O1301">
        <v>2</v>
      </c>
      <c r="P1301">
        <v>69</v>
      </c>
      <c r="Q1301">
        <v>1</v>
      </c>
      <c r="R1301">
        <v>0</v>
      </c>
      <c r="S1301">
        <v>1</v>
      </c>
      <c r="T1301">
        <v>0</v>
      </c>
      <c r="U1301">
        <v>4</v>
      </c>
      <c r="V1301">
        <v>5</v>
      </c>
      <c r="W1301">
        <v>2764061</v>
      </c>
      <c r="X1301" t="s">
        <v>4313</v>
      </c>
      <c r="Y1301">
        <v>198</v>
      </c>
      <c r="Z1301">
        <v>24</v>
      </c>
      <c r="AA1301">
        <v>81</v>
      </c>
      <c r="AB1301">
        <v>18</v>
      </c>
      <c r="AC1301" t="s">
        <v>5970</v>
      </c>
      <c r="AD1301" t="s">
        <v>6089</v>
      </c>
      <c r="AE1301" t="s">
        <v>8692</v>
      </c>
      <c r="AF1301">
        <v>0</v>
      </c>
      <c r="AG1301">
        <v>0</v>
      </c>
      <c r="AH1301">
        <v>0</v>
      </c>
      <c r="AI1301">
        <v>0</v>
      </c>
      <c r="AJ1301">
        <f>IF(AI1301="","",IF(ISERROR(VLOOKUP(CONCATENATE(F1301),Term!$A$1:$C$2000,1,FALSE)),0,1))</f>
        <v>0</v>
      </c>
    </row>
    <row r="1302" spans="1:36" x14ac:dyDescent="0.15">
      <c r="A1302" t="s">
        <v>6751</v>
      </c>
      <c r="B1302">
        <v>39763</v>
      </c>
      <c r="C1302">
        <v>39763</v>
      </c>
      <c r="E1302">
        <v>39777</v>
      </c>
      <c r="F1302">
        <v>524359</v>
      </c>
      <c r="G1302" t="s">
        <v>5146</v>
      </c>
      <c r="H1302">
        <v>2050169</v>
      </c>
      <c r="I1302" t="s">
        <v>2605</v>
      </c>
      <c r="J1302" t="s">
        <v>5172</v>
      </c>
      <c r="K1302">
        <v>122761</v>
      </c>
      <c r="L1302" t="s">
        <v>2984</v>
      </c>
      <c r="M1302">
        <v>31</v>
      </c>
      <c r="N1302" t="s">
        <v>4094</v>
      </c>
      <c r="O1302">
        <v>2</v>
      </c>
      <c r="P1302">
        <v>68</v>
      </c>
      <c r="Q1302">
        <v>1</v>
      </c>
      <c r="R1302">
        <v>0</v>
      </c>
      <c r="S1302">
        <v>1</v>
      </c>
      <c r="T1302">
        <v>0</v>
      </c>
      <c r="U1302">
        <v>4</v>
      </c>
      <c r="V1302">
        <v>5</v>
      </c>
      <c r="W1302">
        <v>2764061</v>
      </c>
      <c r="X1302" t="s">
        <v>4313</v>
      </c>
      <c r="Y1302">
        <v>198</v>
      </c>
      <c r="Z1302">
        <v>24</v>
      </c>
      <c r="AA1302">
        <v>81</v>
      </c>
      <c r="AB1302">
        <v>18</v>
      </c>
      <c r="AC1302" t="s">
        <v>5970</v>
      </c>
      <c r="AD1302" t="s">
        <v>6089</v>
      </c>
      <c r="AE1302" t="s">
        <v>8692</v>
      </c>
      <c r="AF1302">
        <v>0</v>
      </c>
      <c r="AG1302">
        <v>0</v>
      </c>
      <c r="AH1302">
        <v>0</v>
      </c>
      <c r="AI1302">
        <v>0</v>
      </c>
      <c r="AJ1302">
        <f>IF(AI1302="","",IF(ISERROR(VLOOKUP(CONCATENATE(F1302),Term!$A$1:$C$2000,1,FALSE)),0,1))</f>
        <v>0</v>
      </c>
    </row>
    <row r="1303" spans="1:36" x14ac:dyDescent="0.15">
      <c r="A1303" t="s">
        <v>6756</v>
      </c>
      <c r="B1303">
        <v>39769</v>
      </c>
      <c r="C1303" s="14">
        <v>39770</v>
      </c>
      <c r="D1303" s="14"/>
      <c r="E1303">
        <v>39790</v>
      </c>
      <c r="F1303">
        <v>524359</v>
      </c>
      <c r="G1303" t="s">
        <v>5146</v>
      </c>
      <c r="H1303">
        <v>2050169</v>
      </c>
      <c r="I1303" t="s">
        <v>2605</v>
      </c>
      <c r="J1303" t="s">
        <v>5172</v>
      </c>
      <c r="K1303">
        <v>239723</v>
      </c>
      <c r="L1303" t="s">
        <v>2984</v>
      </c>
      <c r="M1303">
        <v>31</v>
      </c>
      <c r="N1303" t="s">
        <v>4582</v>
      </c>
      <c r="O1303">
        <v>3</v>
      </c>
      <c r="P1303">
        <v>55</v>
      </c>
      <c r="Q1303">
        <v>2</v>
      </c>
      <c r="R1303">
        <v>0</v>
      </c>
      <c r="S1303">
        <v>1</v>
      </c>
      <c r="T1303">
        <v>0</v>
      </c>
      <c r="U1303">
        <v>4</v>
      </c>
      <c r="V1303">
        <v>5</v>
      </c>
      <c r="W1303">
        <v>2764061</v>
      </c>
      <c r="X1303" t="s">
        <v>4313</v>
      </c>
      <c r="Y1303">
        <v>198</v>
      </c>
      <c r="Z1303">
        <v>24</v>
      </c>
      <c r="AA1303">
        <v>81</v>
      </c>
      <c r="AB1303">
        <v>18</v>
      </c>
      <c r="AC1303" t="s">
        <v>5970</v>
      </c>
      <c r="AD1303" t="s">
        <v>6089</v>
      </c>
      <c r="AE1303" t="s">
        <v>8692</v>
      </c>
      <c r="AF1303">
        <v>0</v>
      </c>
      <c r="AG1303">
        <v>0</v>
      </c>
      <c r="AH1303">
        <v>0</v>
      </c>
      <c r="AI1303">
        <v>1</v>
      </c>
      <c r="AJ1303">
        <f>IF(AI1303="","",IF(ISERROR(VLOOKUP(CONCATENATE(F1303),Term!$A$1:$C$2000,1,FALSE)),0,1))</f>
        <v>0</v>
      </c>
    </row>
    <row r="1304" spans="1:36" x14ac:dyDescent="0.15">
      <c r="A1304" t="s">
        <v>5429</v>
      </c>
      <c r="B1304">
        <v>39772</v>
      </c>
      <c r="C1304">
        <v>39776</v>
      </c>
      <c r="E1304">
        <v>39791</v>
      </c>
      <c r="F1304">
        <v>524359</v>
      </c>
      <c r="G1304" t="s">
        <v>5146</v>
      </c>
      <c r="H1304">
        <v>2050169</v>
      </c>
      <c r="I1304" t="s">
        <v>2605</v>
      </c>
      <c r="J1304" t="s">
        <v>5172</v>
      </c>
      <c r="K1304">
        <v>71479</v>
      </c>
      <c r="L1304" t="s">
        <v>2984</v>
      </c>
      <c r="M1304">
        <v>31</v>
      </c>
      <c r="N1304" t="s">
        <v>4582</v>
      </c>
      <c r="O1304">
        <v>3</v>
      </c>
      <c r="P1304">
        <v>54</v>
      </c>
      <c r="Q1304">
        <v>2</v>
      </c>
      <c r="R1304">
        <v>0</v>
      </c>
      <c r="S1304">
        <v>1</v>
      </c>
      <c r="T1304">
        <v>0</v>
      </c>
      <c r="U1304">
        <v>4</v>
      </c>
      <c r="V1304">
        <v>5</v>
      </c>
      <c r="W1304">
        <v>2764061</v>
      </c>
      <c r="X1304" t="s">
        <v>4313</v>
      </c>
      <c r="Y1304">
        <v>198</v>
      </c>
      <c r="Z1304">
        <v>24</v>
      </c>
      <c r="AA1304">
        <v>81</v>
      </c>
      <c r="AB1304">
        <v>18</v>
      </c>
      <c r="AC1304" t="s">
        <v>5970</v>
      </c>
      <c r="AD1304" t="s">
        <v>6089</v>
      </c>
      <c r="AE1304" t="s">
        <v>8692</v>
      </c>
      <c r="AF1304">
        <v>0</v>
      </c>
      <c r="AG1304">
        <v>0</v>
      </c>
      <c r="AH1304">
        <v>0</v>
      </c>
      <c r="AI1304">
        <v>0</v>
      </c>
      <c r="AJ1304">
        <f>IF(AI1304="","",IF(ISERROR(VLOOKUP(CONCATENATE(F1304),Term!$A$1:$C$2000,1,FALSE)),0,1))</f>
        <v>0</v>
      </c>
    </row>
    <row r="1305" spans="1:36" x14ac:dyDescent="0.15">
      <c r="A1305" t="s">
        <v>5432</v>
      </c>
      <c r="B1305">
        <v>39777</v>
      </c>
      <c r="C1305">
        <v>39777</v>
      </c>
      <c r="E1305">
        <v>39797</v>
      </c>
      <c r="F1305">
        <v>524359</v>
      </c>
      <c r="G1305" t="s">
        <v>5146</v>
      </c>
      <c r="H1305">
        <v>2050169</v>
      </c>
      <c r="I1305" t="s">
        <v>2605</v>
      </c>
      <c r="J1305" t="s">
        <v>5172</v>
      </c>
      <c r="K1305">
        <v>140160</v>
      </c>
      <c r="L1305" t="s">
        <v>2984</v>
      </c>
      <c r="M1305">
        <v>31</v>
      </c>
      <c r="N1305" t="s">
        <v>4582</v>
      </c>
      <c r="O1305">
        <v>3</v>
      </c>
      <c r="P1305">
        <v>48</v>
      </c>
      <c r="Q1305">
        <v>2</v>
      </c>
      <c r="R1305">
        <v>0</v>
      </c>
      <c r="S1305">
        <v>1</v>
      </c>
      <c r="T1305">
        <v>0</v>
      </c>
      <c r="U1305">
        <v>4</v>
      </c>
      <c r="V1305">
        <v>5</v>
      </c>
      <c r="W1305">
        <v>2764061</v>
      </c>
      <c r="X1305" t="s">
        <v>4313</v>
      </c>
      <c r="Y1305">
        <v>198</v>
      </c>
      <c r="Z1305">
        <v>24</v>
      </c>
      <c r="AA1305">
        <v>81</v>
      </c>
      <c r="AB1305">
        <v>18</v>
      </c>
      <c r="AC1305" t="s">
        <v>5970</v>
      </c>
      <c r="AD1305" t="s">
        <v>6089</v>
      </c>
      <c r="AE1305" t="s">
        <v>8692</v>
      </c>
      <c r="AF1305">
        <v>0</v>
      </c>
      <c r="AG1305">
        <v>0</v>
      </c>
      <c r="AH1305">
        <v>0</v>
      </c>
      <c r="AI1305">
        <v>0</v>
      </c>
      <c r="AJ1305">
        <f>IF(AI1305="","",IF(ISERROR(VLOOKUP(CONCATENATE(F1305),Term!$A$1:$C$2000,1,FALSE)),0,1))</f>
        <v>0</v>
      </c>
    </row>
    <row r="1306" spans="1:36" x14ac:dyDescent="0.15">
      <c r="A1306" t="s">
        <v>5433</v>
      </c>
      <c r="B1306">
        <v>39770</v>
      </c>
      <c r="C1306" s="14">
        <v>39777</v>
      </c>
      <c r="D1306" s="14"/>
      <c r="E1306">
        <v>39797</v>
      </c>
      <c r="F1306">
        <v>524359</v>
      </c>
      <c r="G1306" t="s">
        <v>5146</v>
      </c>
      <c r="H1306">
        <v>2050169</v>
      </c>
      <c r="I1306" t="s">
        <v>2605</v>
      </c>
      <c r="J1306" t="s">
        <v>5172</v>
      </c>
      <c r="K1306">
        <v>87328</v>
      </c>
      <c r="L1306" t="s">
        <v>2984</v>
      </c>
      <c r="M1306">
        <v>31</v>
      </c>
      <c r="N1306" t="s">
        <v>4582</v>
      </c>
      <c r="O1306">
        <v>3</v>
      </c>
      <c r="P1306">
        <v>48</v>
      </c>
      <c r="Q1306">
        <v>2</v>
      </c>
      <c r="R1306">
        <v>0</v>
      </c>
      <c r="S1306">
        <v>1</v>
      </c>
      <c r="T1306">
        <v>0</v>
      </c>
      <c r="U1306">
        <v>4</v>
      </c>
      <c r="V1306">
        <v>5</v>
      </c>
      <c r="W1306">
        <v>2764061</v>
      </c>
      <c r="X1306" t="s">
        <v>4313</v>
      </c>
      <c r="Y1306">
        <v>198</v>
      </c>
      <c r="Z1306">
        <v>24</v>
      </c>
      <c r="AA1306">
        <v>81</v>
      </c>
      <c r="AB1306">
        <v>18</v>
      </c>
      <c r="AC1306" t="s">
        <v>5970</v>
      </c>
      <c r="AD1306" t="s">
        <v>6089</v>
      </c>
      <c r="AE1306" t="s">
        <v>8692</v>
      </c>
      <c r="AF1306">
        <v>0</v>
      </c>
      <c r="AG1306">
        <v>0</v>
      </c>
      <c r="AH1306">
        <v>0</v>
      </c>
      <c r="AI1306">
        <v>0</v>
      </c>
      <c r="AJ1306">
        <f>IF(AI1306="","",IF(ISERROR(VLOOKUP(CONCATENATE(F1306),Term!$A$1:$C$2000,1,FALSE)),0,1))</f>
        <v>0</v>
      </c>
    </row>
    <row r="1307" spans="1:36" x14ac:dyDescent="0.15">
      <c r="A1307" t="s">
        <v>3985</v>
      </c>
      <c r="B1307">
        <v>39765</v>
      </c>
      <c r="C1307" s="14">
        <v>39765</v>
      </c>
      <c r="D1307" s="14"/>
      <c r="E1307">
        <v>39799</v>
      </c>
      <c r="F1307">
        <v>524359</v>
      </c>
      <c r="G1307" t="s">
        <v>5146</v>
      </c>
      <c r="H1307">
        <v>2050169</v>
      </c>
      <c r="I1307" t="s">
        <v>2605</v>
      </c>
      <c r="J1307" t="s">
        <v>5172</v>
      </c>
      <c r="K1307">
        <v>158927</v>
      </c>
      <c r="L1307" t="s">
        <v>2984</v>
      </c>
      <c r="M1307">
        <v>31</v>
      </c>
      <c r="N1307" t="s">
        <v>932</v>
      </c>
      <c r="O1307">
        <v>4</v>
      </c>
      <c r="P1307">
        <v>46</v>
      </c>
      <c r="Q1307">
        <v>1</v>
      </c>
      <c r="R1307">
        <v>0</v>
      </c>
      <c r="S1307">
        <v>1</v>
      </c>
      <c r="T1307">
        <v>0</v>
      </c>
      <c r="U1307">
        <v>4</v>
      </c>
      <c r="V1307">
        <v>5</v>
      </c>
      <c r="W1307">
        <v>2764061</v>
      </c>
      <c r="X1307" t="s">
        <v>4313</v>
      </c>
      <c r="Y1307">
        <v>198</v>
      </c>
      <c r="Z1307">
        <v>24</v>
      </c>
      <c r="AA1307">
        <v>81</v>
      </c>
      <c r="AB1307">
        <v>18</v>
      </c>
      <c r="AC1307" t="s">
        <v>5970</v>
      </c>
      <c r="AD1307" t="s">
        <v>6089</v>
      </c>
      <c r="AE1307" t="s">
        <v>8692</v>
      </c>
      <c r="AF1307">
        <v>0</v>
      </c>
      <c r="AG1307">
        <v>0</v>
      </c>
      <c r="AH1307">
        <v>0</v>
      </c>
      <c r="AI1307">
        <v>1</v>
      </c>
      <c r="AJ1307">
        <f>IF(AI1307="","",IF(ISERROR(VLOOKUP(CONCATENATE(F1307),Term!$A$1:$C$2000,1,FALSE)),0,1))</f>
        <v>0</v>
      </c>
    </row>
    <row r="1308" spans="1:36" x14ac:dyDescent="0.15">
      <c r="A1308" t="s">
        <v>6753</v>
      </c>
      <c r="B1308">
        <v>39765</v>
      </c>
      <c r="C1308" s="14">
        <v>39765</v>
      </c>
      <c r="D1308" s="14"/>
      <c r="E1308">
        <v>39804</v>
      </c>
      <c r="F1308">
        <v>524359</v>
      </c>
      <c r="G1308" t="s">
        <v>5146</v>
      </c>
      <c r="H1308">
        <v>2050169</v>
      </c>
      <c r="I1308" t="s">
        <v>2605</v>
      </c>
      <c r="J1308" t="s">
        <v>5172</v>
      </c>
      <c r="K1308">
        <v>96662</v>
      </c>
      <c r="L1308" t="s">
        <v>2984</v>
      </c>
      <c r="M1308">
        <v>31</v>
      </c>
      <c r="N1308" t="s">
        <v>932</v>
      </c>
      <c r="O1308">
        <v>4</v>
      </c>
      <c r="P1308">
        <v>41</v>
      </c>
      <c r="Q1308">
        <v>1</v>
      </c>
      <c r="R1308">
        <v>0</v>
      </c>
      <c r="S1308">
        <v>1</v>
      </c>
      <c r="T1308">
        <v>0</v>
      </c>
      <c r="U1308">
        <v>4</v>
      </c>
      <c r="V1308">
        <v>5</v>
      </c>
      <c r="W1308">
        <v>2764061</v>
      </c>
      <c r="X1308" t="s">
        <v>4313</v>
      </c>
      <c r="Y1308">
        <v>198</v>
      </c>
      <c r="Z1308">
        <v>24</v>
      </c>
      <c r="AA1308">
        <v>81</v>
      </c>
      <c r="AB1308">
        <v>18</v>
      </c>
      <c r="AC1308" t="s">
        <v>5970</v>
      </c>
      <c r="AD1308" t="s">
        <v>6089</v>
      </c>
      <c r="AE1308" t="s">
        <v>8692</v>
      </c>
      <c r="AF1308">
        <v>0</v>
      </c>
      <c r="AG1308">
        <v>0</v>
      </c>
      <c r="AH1308">
        <v>0</v>
      </c>
      <c r="AI1308">
        <v>0</v>
      </c>
      <c r="AJ1308">
        <f>IF(AI1308="","",IF(ISERROR(VLOOKUP(CONCATENATE(F1308),Term!$A$1:$C$2000,1,FALSE)),0,1))</f>
        <v>0</v>
      </c>
    </row>
    <row r="1309" spans="1:36" x14ac:dyDescent="0.15">
      <c r="A1309" t="s">
        <v>5434</v>
      </c>
      <c r="B1309">
        <v>39778</v>
      </c>
      <c r="C1309" s="14">
        <v>39778</v>
      </c>
      <c r="D1309" s="14"/>
      <c r="E1309">
        <v>39805</v>
      </c>
      <c r="F1309">
        <v>524359</v>
      </c>
      <c r="G1309" t="s">
        <v>5146</v>
      </c>
      <c r="H1309">
        <v>2050169</v>
      </c>
      <c r="I1309" t="s">
        <v>2605</v>
      </c>
      <c r="J1309" t="s">
        <v>5172</v>
      </c>
      <c r="K1309">
        <v>103428</v>
      </c>
      <c r="L1309" t="s">
        <v>2984</v>
      </c>
      <c r="M1309">
        <v>31</v>
      </c>
      <c r="N1309" t="s">
        <v>932</v>
      </c>
      <c r="O1309">
        <v>4</v>
      </c>
      <c r="P1309">
        <v>40</v>
      </c>
      <c r="Q1309">
        <v>2</v>
      </c>
      <c r="R1309">
        <v>0</v>
      </c>
      <c r="S1309">
        <v>1</v>
      </c>
      <c r="T1309">
        <v>0</v>
      </c>
      <c r="U1309">
        <v>4</v>
      </c>
      <c r="V1309">
        <v>5</v>
      </c>
      <c r="W1309">
        <v>2764061</v>
      </c>
      <c r="X1309" t="s">
        <v>4313</v>
      </c>
      <c r="Y1309">
        <v>198</v>
      </c>
      <c r="Z1309">
        <v>24</v>
      </c>
      <c r="AA1309">
        <v>81</v>
      </c>
      <c r="AB1309">
        <v>18</v>
      </c>
      <c r="AC1309" t="s">
        <v>5970</v>
      </c>
      <c r="AD1309" t="s">
        <v>6089</v>
      </c>
      <c r="AE1309" t="s">
        <v>8692</v>
      </c>
      <c r="AF1309">
        <v>0</v>
      </c>
      <c r="AG1309">
        <v>0</v>
      </c>
      <c r="AH1309">
        <v>0</v>
      </c>
      <c r="AI1309">
        <v>0</v>
      </c>
      <c r="AJ1309">
        <f>IF(AI1309="","",IF(ISERROR(VLOOKUP(CONCATENATE(F1309),Term!$A$1:$C$2000,1,FALSE)),0,1))</f>
        <v>0</v>
      </c>
    </row>
    <row r="1310" spans="1:36" x14ac:dyDescent="0.15">
      <c r="A1310" t="s">
        <v>2204</v>
      </c>
      <c r="B1310">
        <v>39784</v>
      </c>
      <c r="C1310">
        <v>39785</v>
      </c>
      <c r="E1310">
        <v>39812</v>
      </c>
      <c r="F1310">
        <v>524359</v>
      </c>
      <c r="G1310" t="s">
        <v>5146</v>
      </c>
      <c r="H1310">
        <v>2050169</v>
      </c>
      <c r="I1310" t="s">
        <v>2605</v>
      </c>
      <c r="J1310" t="s">
        <v>5172</v>
      </c>
      <c r="K1310">
        <v>102462</v>
      </c>
      <c r="L1310" t="s">
        <v>2984</v>
      </c>
      <c r="M1310">
        <v>31</v>
      </c>
      <c r="N1310" t="s">
        <v>932</v>
      </c>
      <c r="O1310">
        <v>4</v>
      </c>
      <c r="P1310">
        <v>33</v>
      </c>
      <c r="Q1310">
        <v>3</v>
      </c>
      <c r="R1310">
        <v>0</v>
      </c>
      <c r="S1310">
        <v>1</v>
      </c>
      <c r="T1310">
        <v>0</v>
      </c>
      <c r="U1310">
        <v>4</v>
      </c>
      <c r="V1310">
        <v>5</v>
      </c>
      <c r="W1310">
        <v>2764061</v>
      </c>
      <c r="X1310" t="s">
        <v>4313</v>
      </c>
      <c r="Y1310">
        <v>198</v>
      </c>
      <c r="Z1310">
        <v>24</v>
      </c>
      <c r="AA1310">
        <v>81</v>
      </c>
      <c r="AB1310">
        <v>18</v>
      </c>
      <c r="AC1310" t="s">
        <v>5970</v>
      </c>
      <c r="AD1310" t="s">
        <v>6089</v>
      </c>
      <c r="AE1310" t="s">
        <v>8692</v>
      </c>
      <c r="AF1310">
        <v>0</v>
      </c>
      <c r="AG1310">
        <v>0</v>
      </c>
      <c r="AH1310">
        <v>0</v>
      </c>
      <c r="AI1310">
        <v>0</v>
      </c>
      <c r="AJ1310">
        <f>IF(AI1310="","",IF(ISERROR(VLOOKUP(CONCATENATE(F1310),Term!$A$1:$C$2000,1,FALSE)),0,1))</f>
        <v>0</v>
      </c>
    </row>
    <row r="1311" spans="1:36" x14ac:dyDescent="0.15">
      <c r="A1311" t="s">
        <v>5436</v>
      </c>
      <c r="B1311">
        <v>39773</v>
      </c>
      <c r="C1311" s="14">
        <v>39778</v>
      </c>
      <c r="D1311" s="14"/>
      <c r="E1311">
        <v>39813</v>
      </c>
      <c r="F1311">
        <v>524359</v>
      </c>
      <c r="G1311" t="s">
        <v>5146</v>
      </c>
      <c r="H1311">
        <v>2050169</v>
      </c>
      <c r="I1311" t="s">
        <v>2605</v>
      </c>
      <c r="J1311" t="s">
        <v>5172</v>
      </c>
      <c r="K1311">
        <v>128713</v>
      </c>
      <c r="L1311" t="s">
        <v>2984</v>
      </c>
      <c r="M1311">
        <v>31</v>
      </c>
      <c r="N1311" t="s">
        <v>932</v>
      </c>
      <c r="O1311">
        <v>4</v>
      </c>
      <c r="P1311">
        <v>32</v>
      </c>
      <c r="Q1311">
        <v>2</v>
      </c>
      <c r="R1311">
        <v>0</v>
      </c>
      <c r="S1311">
        <v>1</v>
      </c>
      <c r="T1311">
        <v>0</v>
      </c>
      <c r="U1311">
        <v>4</v>
      </c>
      <c r="V1311">
        <v>5</v>
      </c>
      <c r="W1311">
        <v>2764061</v>
      </c>
      <c r="X1311" t="s">
        <v>4313</v>
      </c>
      <c r="Y1311">
        <v>198</v>
      </c>
      <c r="Z1311">
        <v>24</v>
      </c>
      <c r="AA1311">
        <v>81</v>
      </c>
      <c r="AB1311">
        <v>18</v>
      </c>
      <c r="AC1311" t="s">
        <v>5970</v>
      </c>
      <c r="AD1311" t="s">
        <v>6089</v>
      </c>
      <c r="AE1311" t="s">
        <v>8692</v>
      </c>
      <c r="AF1311">
        <v>0</v>
      </c>
      <c r="AG1311">
        <v>0</v>
      </c>
      <c r="AH1311">
        <v>0</v>
      </c>
      <c r="AI1311">
        <v>0</v>
      </c>
      <c r="AJ1311">
        <f>IF(AI1311="","",IF(ISERROR(VLOOKUP(CONCATENATE(F1311),Term!$A$1:$C$2000,1,FALSE)),0,1))</f>
        <v>0</v>
      </c>
    </row>
    <row r="1312" spans="1:36" x14ac:dyDescent="0.15">
      <c r="A1312" t="s">
        <v>6752</v>
      </c>
      <c r="B1312">
        <v>39764</v>
      </c>
      <c r="C1312">
        <v>39764</v>
      </c>
      <c r="E1312">
        <v>39820</v>
      </c>
      <c r="F1312">
        <v>524359</v>
      </c>
      <c r="G1312" t="s">
        <v>5146</v>
      </c>
      <c r="H1312">
        <v>2050169</v>
      </c>
      <c r="I1312" t="s">
        <v>2605</v>
      </c>
      <c r="J1312" t="s">
        <v>5172</v>
      </c>
      <c r="K1312">
        <v>77330</v>
      </c>
      <c r="L1312" t="s">
        <v>2984</v>
      </c>
      <c r="M1312">
        <v>31</v>
      </c>
      <c r="N1312" t="s">
        <v>646</v>
      </c>
      <c r="O1312">
        <v>5</v>
      </c>
      <c r="P1312">
        <v>25</v>
      </c>
      <c r="Q1312">
        <v>1</v>
      </c>
      <c r="R1312">
        <v>0</v>
      </c>
      <c r="S1312">
        <v>1</v>
      </c>
      <c r="T1312">
        <v>0</v>
      </c>
      <c r="U1312">
        <v>4</v>
      </c>
      <c r="V1312">
        <v>5</v>
      </c>
      <c r="W1312">
        <v>2764061</v>
      </c>
      <c r="X1312" t="s">
        <v>4313</v>
      </c>
      <c r="Y1312">
        <v>198</v>
      </c>
      <c r="Z1312">
        <v>24</v>
      </c>
      <c r="AA1312">
        <v>81</v>
      </c>
      <c r="AB1312">
        <v>18</v>
      </c>
      <c r="AC1312" t="s">
        <v>5970</v>
      </c>
      <c r="AD1312" t="s">
        <v>6089</v>
      </c>
      <c r="AE1312" t="s">
        <v>8692</v>
      </c>
      <c r="AF1312">
        <v>0</v>
      </c>
      <c r="AG1312">
        <v>0</v>
      </c>
      <c r="AH1312">
        <v>0</v>
      </c>
      <c r="AI1312">
        <v>1</v>
      </c>
      <c r="AJ1312">
        <f>IF(AI1312="","",IF(ISERROR(VLOOKUP(CONCATENATE(F1312),Term!$A$1:$C$2000,1,FALSE)),0,1))</f>
        <v>0</v>
      </c>
    </row>
    <row r="1313" spans="1:36" x14ac:dyDescent="0.15">
      <c r="A1313" t="s">
        <v>2206</v>
      </c>
      <c r="B1313">
        <v>39786</v>
      </c>
      <c r="C1313">
        <v>39786</v>
      </c>
      <c r="E1313">
        <v>39820</v>
      </c>
      <c r="F1313">
        <v>524359</v>
      </c>
      <c r="G1313" t="s">
        <v>5146</v>
      </c>
      <c r="H1313">
        <v>2050169</v>
      </c>
      <c r="I1313" t="s">
        <v>2605</v>
      </c>
      <c r="J1313" t="s">
        <v>5172</v>
      </c>
      <c r="K1313">
        <v>191413</v>
      </c>
      <c r="L1313" t="s">
        <v>2984</v>
      </c>
      <c r="M1313">
        <v>31</v>
      </c>
      <c r="N1313" t="s">
        <v>646</v>
      </c>
      <c r="O1313">
        <v>5</v>
      </c>
      <c r="P1313">
        <v>25</v>
      </c>
      <c r="Q1313">
        <v>3</v>
      </c>
      <c r="R1313">
        <v>0</v>
      </c>
      <c r="S1313">
        <v>1</v>
      </c>
      <c r="T1313">
        <v>0</v>
      </c>
      <c r="U1313">
        <v>4</v>
      </c>
      <c r="V1313">
        <v>5</v>
      </c>
      <c r="W1313">
        <v>2764061</v>
      </c>
      <c r="X1313" t="s">
        <v>4313</v>
      </c>
      <c r="Y1313">
        <v>198</v>
      </c>
      <c r="Z1313">
        <v>24</v>
      </c>
      <c r="AA1313">
        <v>81</v>
      </c>
      <c r="AB1313">
        <v>18</v>
      </c>
      <c r="AC1313" t="s">
        <v>5970</v>
      </c>
      <c r="AD1313" t="s">
        <v>6089</v>
      </c>
      <c r="AE1313" t="s">
        <v>8692</v>
      </c>
      <c r="AF1313">
        <v>0</v>
      </c>
      <c r="AG1313">
        <v>0</v>
      </c>
      <c r="AH1313">
        <v>0</v>
      </c>
      <c r="AI1313">
        <v>0</v>
      </c>
      <c r="AJ1313">
        <f>IF(AI1313="","",IF(ISERROR(VLOOKUP(CONCATENATE(F1313),Term!$A$1:$C$2000,1,FALSE)),0,1))</f>
        <v>0</v>
      </c>
    </row>
    <row r="1314" spans="1:36" x14ac:dyDescent="0.15">
      <c r="A1314" t="s">
        <v>5435</v>
      </c>
      <c r="B1314">
        <v>39777</v>
      </c>
      <c r="C1314">
        <v>39778</v>
      </c>
      <c r="E1314">
        <v>39827</v>
      </c>
      <c r="F1314">
        <v>524359</v>
      </c>
      <c r="G1314" t="s">
        <v>5146</v>
      </c>
      <c r="H1314">
        <v>2050169</v>
      </c>
      <c r="I1314" t="s">
        <v>2605</v>
      </c>
      <c r="J1314" t="s">
        <v>5172</v>
      </c>
      <c r="K1314">
        <v>139956</v>
      </c>
      <c r="L1314" t="s">
        <v>2984</v>
      </c>
      <c r="M1314">
        <v>31</v>
      </c>
      <c r="N1314" t="s">
        <v>646</v>
      </c>
      <c r="O1314">
        <v>5</v>
      </c>
      <c r="P1314">
        <v>18</v>
      </c>
      <c r="Q1314">
        <v>2</v>
      </c>
      <c r="R1314">
        <v>0</v>
      </c>
      <c r="S1314">
        <v>1</v>
      </c>
      <c r="T1314">
        <v>0</v>
      </c>
      <c r="U1314">
        <v>4</v>
      </c>
      <c r="V1314">
        <v>5</v>
      </c>
      <c r="W1314">
        <v>2764061</v>
      </c>
      <c r="X1314" t="s">
        <v>4313</v>
      </c>
      <c r="Y1314">
        <v>198</v>
      </c>
      <c r="Z1314">
        <v>24</v>
      </c>
      <c r="AA1314">
        <v>81</v>
      </c>
      <c r="AB1314">
        <v>18</v>
      </c>
      <c r="AC1314" t="s">
        <v>5970</v>
      </c>
      <c r="AD1314" t="s">
        <v>6089</v>
      </c>
      <c r="AE1314" t="s">
        <v>8692</v>
      </c>
      <c r="AF1314">
        <v>0</v>
      </c>
      <c r="AG1314">
        <v>0</v>
      </c>
      <c r="AH1314">
        <v>0</v>
      </c>
      <c r="AI1314">
        <v>0</v>
      </c>
      <c r="AJ1314">
        <f>IF(AI1314="","",IF(ISERROR(VLOOKUP(CONCATENATE(F1314),Term!$A$1:$C$2000,1,FALSE)),0,1))</f>
        <v>0</v>
      </c>
    </row>
    <row r="1315" spans="1:36" x14ac:dyDescent="0.15">
      <c r="A1315" t="s">
        <v>2029</v>
      </c>
      <c r="B1315">
        <v>39811</v>
      </c>
      <c r="C1315" s="14">
        <v>39812</v>
      </c>
      <c r="D1315" s="14"/>
      <c r="E1315">
        <v>39833</v>
      </c>
      <c r="F1315">
        <v>524359</v>
      </c>
      <c r="G1315" t="s">
        <v>5146</v>
      </c>
      <c r="H1315">
        <v>2050169</v>
      </c>
      <c r="I1315" t="s">
        <v>2605</v>
      </c>
      <c r="J1315" t="s">
        <v>5172</v>
      </c>
      <c r="K1315">
        <v>125352</v>
      </c>
      <c r="L1315" t="s">
        <v>2984</v>
      </c>
      <c r="M1315">
        <v>31</v>
      </c>
      <c r="N1315" t="s">
        <v>7479</v>
      </c>
      <c r="O1315">
        <v>6</v>
      </c>
      <c r="P1315">
        <v>12</v>
      </c>
      <c r="Q1315">
        <v>4</v>
      </c>
      <c r="R1315">
        <v>0</v>
      </c>
      <c r="S1315">
        <v>1</v>
      </c>
      <c r="T1315">
        <v>0</v>
      </c>
      <c r="U1315">
        <v>4</v>
      </c>
      <c r="V1315">
        <v>5</v>
      </c>
      <c r="W1315">
        <v>2764061</v>
      </c>
      <c r="X1315" t="s">
        <v>4313</v>
      </c>
      <c r="Y1315">
        <v>198</v>
      </c>
      <c r="Z1315">
        <v>24</v>
      </c>
      <c r="AA1315">
        <v>81</v>
      </c>
      <c r="AB1315">
        <v>18</v>
      </c>
      <c r="AC1315" t="s">
        <v>5970</v>
      </c>
      <c r="AD1315" t="s">
        <v>6089</v>
      </c>
      <c r="AE1315" t="s">
        <v>8692</v>
      </c>
      <c r="AF1315">
        <v>0</v>
      </c>
      <c r="AG1315">
        <v>0</v>
      </c>
      <c r="AH1315">
        <v>0</v>
      </c>
      <c r="AI1315">
        <v>1</v>
      </c>
      <c r="AJ1315">
        <f>IF(AI1315="","",IF(ISERROR(VLOOKUP(CONCATENATE(F1315),Term!$A$1:$C$2000,1,FALSE)),0,1))</f>
        <v>0</v>
      </c>
    </row>
    <row r="1316" spans="1:36" x14ac:dyDescent="0.15">
      <c r="A1316" t="s">
        <v>2027</v>
      </c>
      <c r="B1316">
        <v>39805</v>
      </c>
      <c r="C1316">
        <v>39806</v>
      </c>
      <c r="E1316">
        <v>39839</v>
      </c>
      <c r="F1316">
        <v>524359</v>
      </c>
      <c r="G1316" t="s">
        <v>5146</v>
      </c>
      <c r="H1316">
        <v>2050169</v>
      </c>
      <c r="I1316" t="s">
        <v>2605</v>
      </c>
      <c r="J1316" t="s">
        <v>5172</v>
      </c>
      <c r="K1316">
        <v>208518</v>
      </c>
      <c r="L1316" t="s">
        <v>2984</v>
      </c>
      <c r="M1316">
        <v>31</v>
      </c>
      <c r="N1316" t="s">
        <v>7479</v>
      </c>
      <c r="O1316">
        <v>6</v>
      </c>
      <c r="P1316">
        <v>6</v>
      </c>
      <c r="Q1316">
        <v>4</v>
      </c>
      <c r="R1316">
        <v>0</v>
      </c>
      <c r="S1316">
        <v>1</v>
      </c>
      <c r="T1316">
        <v>0</v>
      </c>
      <c r="U1316">
        <v>4</v>
      </c>
      <c r="V1316">
        <v>5</v>
      </c>
      <c r="W1316">
        <v>2764061</v>
      </c>
      <c r="X1316" t="s">
        <v>4313</v>
      </c>
      <c r="Y1316">
        <v>198</v>
      </c>
      <c r="Z1316">
        <v>24</v>
      </c>
      <c r="AA1316">
        <v>81</v>
      </c>
      <c r="AB1316">
        <v>18</v>
      </c>
      <c r="AC1316" t="s">
        <v>5970</v>
      </c>
      <c r="AD1316" t="s">
        <v>6089</v>
      </c>
      <c r="AE1316" t="s">
        <v>8692</v>
      </c>
      <c r="AF1316">
        <v>0</v>
      </c>
      <c r="AG1316">
        <v>0</v>
      </c>
      <c r="AH1316">
        <v>0</v>
      </c>
      <c r="AI1316">
        <v>0</v>
      </c>
      <c r="AJ1316">
        <f>IF(AI1316="","",IF(ISERROR(VLOOKUP(CONCATENATE(F1316),Term!$A$1:$C$2000,1,FALSE)),0,1))</f>
        <v>0</v>
      </c>
    </row>
    <row r="1317" spans="1:36" x14ac:dyDescent="0.15">
      <c r="A1317" t="s">
        <v>87</v>
      </c>
      <c r="B1317">
        <v>39818</v>
      </c>
      <c r="C1317">
        <v>39821</v>
      </c>
      <c r="E1317">
        <v>39839</v>
      </c>
      <c r="F1317">
        <v>524359</v>
      </c>
      <c r="G1317" t="s">
        <v>5146</v>
      </c>
      <c r="H1317">
        <v>2050169</v>
      </c>
      <c r="I1317" t="s">
        <v>2605</v>
      </c>
      <c r="J1317" t="s">
        <v>5172</v>
      </c>
      <c r="K1317">
        <v>139194</v>
      </c>
      <c r="L1317" t="s">
        <v>2984</v>
      </c>
      <c r="M1317">
        <v>31</v>
      </c>
      <c r="N1317" t="s">
        <v>7479</v>
      </c>
      <c r="O1317">
        <v>6</v>
      </c>
      <c r="P1317">
        <v>6</v>
      </c>
      <c r="Q1317">
        <v>5</v>
      </c>
      <c r="R1317">
        <v>0</v>
      </c>
      <c r="S1317">
        <v>1</v>
      </c>
      <c r="T1317">
        <v>0</v>
      </c>
      <c r="U1317">
        <v>4</v>
      </c>
      <c r="V1317">
        <v>5</v>
      </c>
      <c r="W1317">
        <v>2764061</v>
      </c>
      <c r="X1317" t="s">
        <v>4313</v>
      </c>
      <c r="Y1317">
        <v>198</v>
      </c>
      <c r="Z1317">
        <v>24</v>
      </c>
      <c r="AA1317">
        <v>81</v>
      </c>
      <c r="AB1317">
        <v>18</v>
      </c>
      <c r="AC1317" t="s">
        <v>5970</v>
      </c>
      <c r="AD1317" t="s">
        <v>6089</v>
      </c>
      <c r="AE1317" t="s">
        <v>8692</v>
      </c>
      <c r="AF1317">
        <v>0</v>
      </c>
      <c r="AG1317">
        <v>0</v>
      </c>
      <c r="AH1317">
        <v>0</v>
      </c>
      <c r="AI1317">
        <v>0</v>
      </c>
      <c r="AJ1317">
        <f>IF(AI1317="","",IF(ISERROR(VLOOKUP(CONCATENATE(F1317),Term!$A$1:$C$2000,1,FALSE)),0,1))</f>
        <v>0</v>
      </c>
    </row>
    <row r="1318" spans="1:36" x14ac:dyDescent="0.15">
      <c r="A1318" t="s">
        <v>2211</v>
      </c>
      <c r="B1318">
        <v>39791</v>
      </c>
      <c r="C1318">
        <v>39793</v>
      </c>
      <c r="E1318">
        <v>39841</v>
      </c>
      <c r="F1318">
        <v>524359</v>
      </c>
      <c r="G1318" t="s">
        <v>5146</v>
      </c>
      <c r="H1318">
        <v>2050169</v>
      </c>
      <c r="I1318" t="s">
        <v>2605</v>
      </c>
      <c r="J1318" t="s">
        <v>5172</v>
      </c>
      <c r="K1318">
        <v>117216</v>
      </c>
      <c r="L1318" t="s">
        <v>2984</v>
      </c>
      <c r="M1318">
        <v>31</v>
      </c>
      <c r="N1318" t="s">
        <v>7479</v>
      </c>
      <c r="O1318">
        <v>6</v>
      </c>
      <c r="P1318">
        <v>4</v>
      </c>
      <c r="Q1318">
        <v>3</v>
      </c>
      <c r="R1318">
        <v>0</v>
      </c>
      <c r="S1318">
        <v>1</v>
      </c>
      <c r="T1318">
        <v>0</v>
      </c>
      <c r="U1318">
        <v>4</v>
      </c>
      <c r="V1318">
        <v>5</v>
      </c>
      <c r="W1318">
        <v>2764061</v>
      </c>
      <c r="X1318" t="s">
        <v>4313</v>
      </c>
      <c r="Y1318">
        <v>198</v>
      </c>
      <c r="Z1318">
        <v>24</v>
      </c>
      <c r="AA1318">
        <v>81</v>
      </c>
      <c r="AB1318">
        <v>18</v>
      </c>
      <c r="AC1318" t="s">
        <v>5970</v>
      </c>
      <c r="AD1318" t="s">
        <v>6089</v>
      </c>
      <c r="AE1318" t="s">
        <v>8692</v>
      </c>
      <c r="AF1318">
        <v>0</v>
      </c>
      <c r="AG1318">
        <v>0</v>
      </c>
      <c r="AH1318">
        <v>0</v>
      </c>
      <c r="AI1318">
        <v>0</v>
      </c>
      <c r="AJ1318">
        <f>IF(AI1318="","",IF(ISERROR(VLOOKUP(CONCATENATE(F1318),Term!$A$1:$C$2000,1,FALSE)),0,1))</f>
        <v>0</v>
      </c>
    </row>
    <row r="1319" spans="1:36" x14ac:dyDescent="0.15">
      <c r="A1319" t="s">
        <v>86</v>
      </c>
      <c r="B1319">
        <v>39819</v>
      </c>
      <c r="C1319">
        <v>39820</v>
      </c>
      <c r="E1319">
        <v>39841</v>
      </c>
      <c r="F1319">
        <v>524359</v>
      </c>
      <c r="G1319" t="s">
        <v>5146</v>
      </c>
      <c r="H1319">
        <v>2050169</v>
      </c>
      <c r="I1319" t="s">
        <v>2605</v>
      </c>
      <c r="J1319" t="s">
        <v>5172</v>
      </c>
      <c r="K1319">
        <v>178825</v>
      </c>
      <c r="L1319" t="s">
        <v>2984</v>
      </c>
      <c r="M1319">
        <v>31</v>
      </c>
      <c r="N1319" t="s">
        <v>7479</v>
      </c>
      <c r="O1319">
        <v>6</v>
      </c>
      <c r="P1319">
        <v>4</v>
      </c>
      <c r="Q1319">
        <v>5</v>
      </c>
      <c r="R1319">
        <v>0</v>
      </c>
      <c r="S1319">
        <v>1</v>
      </c>
      <c r="T1319">
        <v>0</v>
      </c>
      <c r="U1319">
        <v>4</v>
      </c>
      <c r="V1319">
        <v>5</v>
      </c>
      <c r="W1319">
        <v>2764061</v>
      </c>
      <c r="X1319" t="s">
        <v>4313</v>
      </c>
      <c r="Y1319">
        <v>198</v>
      </c>
      <c r="Z1319">
        <v>24</v>
      </c>
      <c r="AA1319">
        <v>81</v>
      </c>
      <c r="AB1319">
        <v>18</v>
      </c>
      <c r="AC1319" t="s">
        <v>5970</v>
      </c>
      <c r="AD1319" t="s">
        <v>6089</v>
      </c>
      <c r="AE1319" t="s">
        <v>8692</v>
      </c>
      <c r="AF1319">
        <v>0</v>
      </c>
      <c r="AG1319">
        <v>0</v>
      </c>
      <c r="AH1319">
        <v>0</v>
      </c>
      <c r="AI1319">
        <v>0</v>
      </c>
      <c r="AJ1319">
        <f>IF(AI1319="","",IF(ISERROR(VLOOKUP(CONCATENATE(F1319),Term!$A$1:$C$2000,1,FALSE)),0,1))</f>
        <v>0</v>
      </c>
    </row>
    <row r="1320" spans="1:36" x14ac:dyDescent="0.15">
      <c r="A1320" t="s">
        <v>6748</v>
      </c>
      <c r="B1320">
        <v>39759</v>
      </c>
      <c r="C1320" s="14">
        <v>39759</v>
      </c>
      <c r="D1320" s="14">
        <v>39785</v>
      </c>
      <c r="F1320">
        <v>524359</v>
      </c>
      <c r="G1320" t="s">
        <v>5146</v>
      </c>
      <c r="H1320">
        <v>2050169</v>
      </c>
      <c r="I1320" t="s">
        <v>2605</v>
      </c>
      <c r="J1320" t="s">
        <v>5172</v>
      </c>
      <c r="K1320">
        <v>299653</v>
      </c>
      <c r="L1320" t="s">
        <v>2984</v>
      </c>
      <c r="M1320">
        <v>31</v>
      </c>
      <c r="N1320" t="s">
        <v>924</v>
      </c>
      <c r="O1320" t="s">
        <v>924</v>
      </c>
      <c r="P1320" t="s">
        <v>924</v>
      </c>
      <c r="Q1320">
        <v>1</v>
      </c>
      <c r="R1320">
        <v>0</v>
      </c>
      <c r="S1320">
        <v>0</v>
      </c>
      <c r="T1320">
        <v>0</v>
      </c>
      <c r="U1320">
        <v>4</v>
      </c>
      <c r="V1320">
        <v>5</v>
      </c>
      <c r="W1320">
        <v>2764061</v>
      </c>
      <c r="X1320" t="s">
        <v>4313</v>
      </c>
      <c r="Y1320">
        <v>198</v>
      </c>
      <c r="Z1320">
        <v>24</v>
      </c>
      <c r="AA1320">
        <v>81</v>
      </c>
      <c r="AB1320">
        <v>18</v>
      </c>
      <c r="AC1320" t="s">
        <v>5970</v>
      </c>
      <c r="AD1320" t="s">
        <v>6089</v>
      </c>
      <c r="AE1320" t="s">
        <v>8692</v>
      </c>
      <c r="AF1320">
        <v>0</v>
      </c>
      <c r="AG1320">
        <v>0</v>
      </c>
      <c r="AH1320">
        <v>0</v>
      </c>
      <c r="AI1320">
        <v>0</v>
      </c>
      <c r="AJ1320">
        <f>IF(AI1320="","",IF(ISERROR(VLOOKUP(CONCATENATE(F1320),Term!$A$1:$C$2000,1,FALSE)),0,1))</f>
        <v>0</v>
      </c>
    </row>
    <row r="1321" spans="1:36" x14ac:dyDescent="0.15">
      <c r="A1321" t="s">
        <v>6749</v>
      </c>
      <c r="B1321">
        <v>39763</v>
      </c>
      <c r="C1321">
        <v>39763</v>
      </c>
      <c r="D1321">
        <v>39784</v>
      </c>
      <c r="F1321">
        <v>524359</v>
      </c>
      <c r="G1321" t="s">
        <v>5146</v>
      </c>
      <c r="H1321">
        <v>2050169</v>
      </c>
      <c r="I1321" t="s">
        <v>2605</v>
      </c>
      <c r="J1321" t="s">
        <v>5172</v>
      </c>
      <c r="K1321">
        <v>482462</v>
      </c>
      <c r="L1321" t="s">
        <v>2984</v>
      </c>
      <c r="M1321">
        <v>31</v>
      </c>
      <c r="N1321" t="s">
        <v>924</v>
      </c>
      <c r="O1321" t="s">
        <v>924</v>
      </c>
      <c r="P1321" t="s">
        <v>924</v>
      </c>
      <c r="Q1321">
        <v>1</v>
      </c>
      <c r="R1321">
        <v>0</v>
      </c>
      <c r="S1321">
        <v>0</v>
      </c>
      <c r="T1321">
        <v>0</v>
      </c>
      <c r="U1321">
        <v>4</v>
      </c>
      <c r="V1321">
        <v>5</v>
      </c>
      <c r="W1321">
        <v>2764061</v>
      </c>
      <c r="X1321" t="s">
        <v>4313</v>
      </c>
      <c r="Y1321">
        <v>198</v>
      </c>
      <c r="Z1321">
        <v>24</v>
      </c>
      <c r="AA1321">
        <v>81</v>
      </c>
      <c r="AB1321">
        <v>18</v>
      </c>
      <c r="AC1321" t="s">
        <v>5970</v>
      </c>
      <c r="AD1321" t="s">
        <v>6089</v>
      </c>
      <c r="AE1321" t="s">
        <v>8692</v>
      </c>
      <c r="AF1321">
        <v>0</v>
      </c>
      <c r="AG1321">
        <v>0</v>
      </c>
      <c r="AH1321">
        <v>0</v>
      </c>
      <c r="AI1321">
        <v>0</v>
      </c>
      <c r="AJ1321">
        <f>IF(AI1321="","",IF(ISERROR(VLOOKUP(CONCATENATE(F1321),Term!$A$1:$C$2000,1,FALSE)),0,1))</f>
        <v>0</v>
      </c>
    </row>
    <row r="1322" spans="1:36" x14ac:dyDescent="0.15">
      <c r="A1322" t="s">
        <v>6750</v>
      </c>
      <c r="B1322">
        <v>39759</v>
      </c>
      <c r="C1322">
        <v>39763</v>
      </c>
      <c r="D1322">
        <v>39764</v>
      </c>
      <c r="F1322">
        <v>524359</v>
      </c>
      <c r="G1322" t="s">
        <v>5146</v>
      </c>
      <c r="H1322">
        <v>2050169</v>
      </c>
      <c r="I1322" t="s">
        <v>2605</v>
      </c>
      <c r="J1322" t="s">
        <v>5172</v>
      </c>
      <c r="K1322">
        <v>125661</v>
      </c>
      <c r="L1322" t="s">
        <v>2984</v>
      </c>
      <c r="M1322">
        <v>31</v>
      </c>
      <c r="N1322" t="s">
        <v>924</v>
      </c>
      <c r="O1322" t="s">
        <v>924</v>
      </c>
      <c r="P1322" t="s">
        <v>924</v>
      </c>
      <c r="Q1322">
        <v>1</v>
      </c>
      <c r="R1322">
        <v>0</v>
      </c>
      <c r="S1322">
        <v>0</v>
      </c>
      <c r="T1322">
        <v>0</v>
      </c>
      <c r="U1322">
        <v>4</v>
      </c>
      <c r="V1322">
        <v>5</v>
      </c>
      <c r="W1322">
        <v>2764061</v>
      </c>
      <c r="X1322" t="s">
        <v>4313</v>
      </c>
      <c r="Y1322">
        <v>198</v>
      </c>
      <c r="Z1322">
        <v>24</v>
      </c>
      <c r="AA1322">
        <v>81</v>
      </c>
      <c r="AB1322">
        <v>18</v>
      </c>
      <c r="AC1322" t="s">
        <v>5970</v>
      </c>
      <c r="AD1322" t="s">
        <v>6089</v>
      </c>
      <c r="AE1322" t="s">
        <v>8692</v>
      </c>
      <c r="AF1322">
        <v>0</v>
      </c>
      <c r="AG1322">
        <v>0</v>
      </c>
      <c r="AH1322">
        <v>0</v>
      </c>
      <c r="AI1322">
        <v>0</v>
      </c>
      <c r="AJ1322">
        <f>IF(AI1322="","",IF(ISERROR(VLOOKUP(CONCATENATE(F1322),Term!$A$1:$C$2000,1,FALSE)),0,1))</f>
        <v>0</v>
      </c>
    </row>
    <row r="1323" spans="1:36" x14ac:dyDescent="0.15">
      <c r="A1323" t="s">
        <v>6754</v>
      </c>
      <c r="B1323">
        <v>39769</v>
      </c>
      <c r="C1323">
        <v>39769</v>
      </c>
      <c r="D1323">
        <v>39797</v>
      </c>
      <c r="F1323">
        <v>524359</v>
      </c>
      <c r="G1323" t="s">
        <v>5146</v>
      </c>
      <c r="H1323">
        <v>2050169</v>
      </c>
      <c r="I1323" t="s">
        <v>2605</v>
      </c>
      <c r="J1323" t="s">
        <v>5172</v>
      </c>
      <c r="K1323">
        <v>150808</v>
      </c>
      <c r="L1323" t="s">
        <v>2984</v>
      </c>
      <c r="M1323">
        <v>31</v>
      </c>
      <c r="N1323" t="s">
        <v>924</v>
      </c>
      <c r="O1323" t="s">
        <v>924</v>
      </c>
      <c r="P1323" t="s">
        <v>924</v>
      </c>
      <c r="Q1323">
        <v>2</v>
      </c>
      <c r="R1323">
        <v>0</v>
      </c>
      <c r="S1323">
        <v>0</v>
      </c>
      <c r="T1323">
        <v>0</v>
      </c>
      <c r="U1323">
        <v>4</v>
      </c>
      <c r="V1323">
        <v>5</v>
      </c>
      <c r="W1323">
        <v>2764061</v>
      </c>
      <c r="X1323" t="s">
        <v>4313</v>
      </c>
      <c r="Y1323">
        <v>198</v>
      </c>
      <c r="Z1323">
        <v>24</v>
      </c>
      <c r="AA1323">
        <v>81</v>
      </c>
      <c r="AB1323">
        <v>18</v>
      </c>
      <c r="AC1323" t="s">
        <v>5970</v>
      </c>
      <c r="AD1323" t="s">
        <v>6089</v>
      </c>
      <c r="AE1323" t="s">
        <v>8692</v>
      </c>
      <c r="AF1323">
        <v>0</v>
      </c>
      <c r="AG1323">
        <v>0</v>
      </c>
      <c r="AH1323">
        <v>1</v>
      </c>
      <c r="AI1323">
        <v>0</v>
      </c>
      <c r="AJ1323">
        <f>IF(AI1323="","",IF(ISERROR(VLOOKUP(CONCATENATE(F1323),Term!$A$1:$C$2000,1,FALSE)),0,1))</f>
        <v>0</v>
      </c>
    </row>
    <row r="1324" spans="1:36" x14ac:dyDescent="0.15">
      <c r="A1324" t="s">
        <v>6757</v>
      </c>
      <c r="B1324">
        <v>39770</v>
      </c>
      <c r="C1324">
        <v>39770</v>
      </c>
      <c r="D1324">
        <v>39785</v>
      </c>
      <c r="F1324">
        <v>524359</v>
      </c>
      <c r="G1324" t="s">
        <v>5146</v>
      </c>
      <c r="H1324">
        <v>2050169</v>
      </c>
      <c r="I1324" t="s">
        <v>2605</v>
      </c>
      <c r="J1324" t="s">
        <v>5172</v>
      </c>
      <c r="K1324">
        <v>181565</v>
      </c>
      <c r="L1324" t="s">
        <v>2984</v>
      </c>
      <c r="M1324">
        <v>31</v>
      </c>
      <c r="N1324" t="s">
        <v>924</v>
      </c>
      <c r="O1324" t="s">
        <v>924</v>
      </c>
      <c r="P1324" t="s">
        <v>924</v>
      </c>
      <c r="Q1324">
        <v>2</v>
      </c>
      <c r="R1324">
        <v>0</v>
      </c>
      <c r="S1324">
        <v>0</v>
      </c>
      <c r="T1324">
        <v>0</v>
      </c>
      <c r="U1324">
        <v>4</v>
      </c>
      <c r="V1324">
        <v>5</v>
      </c>
      <c r="W1324">
        <v>2764061</v>
      </c>
      <c r="X1324" t="s">
        <v>4313</v>
      </c>
      <c r="Y1324">
        <v>198</v>
      </c>
      <c r="Z1324">
        <v>24</v>
      </c>
      <c r="AA1324">
        <v>81</v>
      </c>
      <c r="AB1324">
        <v>18</v>
      </c>
      <c r="AC1324" t="s">
        <v>5970</v>
      </c>
      <c r="AD1324" t="s">
        <v>6089</v>
      </c>
      <c r="AE1324" t="s">
        <v>8692</v>
      </c>
      <c r="AF1324">
        <v>0</v>
      </c>
      <c r="AG1324">
        <v>0</v>
      </c>
      <c r="AH1324">
        <v>0</v>
      </c>
      <c r="AI1324">
        <v>0</v>
      </c>
      <c r="AJ1324">
        <f>IF(AI1324="","",IF(ISERROR(VLOOKUP(CONCATENATE(F1324),Term!$A$1:$C$2000,1,FALSE)),0,1))</f>
        <v>0</v>
      </c>
    </row>
    <row r="1325" spans="1:36" x14ac:dyDescent="0.15">
      <c r="A1325" t="s">
        <v>6396</v>
      </c>
      <c r="B1325">
        <v>39771</v>
      </c>
      <c r="C1325">
        <v>39771</v>
      </c>
      <c r="D1325">
        <v>39827</v>
      </c>
      <c r="F1325">
        <v>524359</v>
      </c>
      <c r="G1325" t="s">
        <v>5146</v>
      </c>
      <c r="H1325">
        <v>2050169</v>
      </c>
      <c r="I1325" t="s">
        <v>2605</v>
      </c>
      <c r="J1325" t="s">
        <v>5172</v>
      </c>
      <c r="K1325">
        <v>144637</v>
      </c>
      <c r="L1325" t="s">
        <v>2984</v>
      </c>
      <c r="M1325">
        <v>31</v>
      </c>
      <c r="N1325" t="s">
        <v>924</v>
      </c>
      <c r="O1325" t="s">
        <v>924</v>
      </c>
      <c r="P1325" t="s">
        <v>924</v>
      </c>
      <c r="Q1325">
        <v>2</v>
      </c>
      <c r="R1325">
        <v>0</v>
      </c>
      <c r="S1325">
        <v>0</v>
      </c>
      <c r="T1325">
        <v>0</v>
      </c>
      <c r="U1325">
        <v>4</v>
      </c>
      <c r="V1325">
        <v>5</v>
      </c>
      <c r="W1325">
        <v>2764061</v>
      </c>
      <c r="X1325" t="s">
        <v>4313</v>
      </c>
      <c r="Y1325">
        <v>198</v>
      </c>
      <c r="Z1325">
        <v>24</v>
      </c>
      <c r="AA1325">
        <v>81</v>
      </c>
      <c r="AB1325">
        <v>18</v>
      </c>
      <c r="AC1325" t="s">
        <v>5970</v>
      </c>
      <c r="AD1325" t="s">
        <v>6089</v>
      </c>
      <c r="AE1325" t="s">
        <v>8692</v>
      </c>
      <c r="AF1325">
        <v>0</v>
      </c>
      <c r="AG1325">
        <v>0</v>
      </c>
      <c r="AH1325">
        <v>0</v>
      </c>
      <c r="AI1325">
        <v>0</v>
      </c>
      <c r="AJ1325">
        <f>IF(AI1325="","",IF(ISERROR(VLOOKUP(CONCATENATE(F1325),Term!$A$1:$C$2000,1,FALSE)),0,1))</f>
        <v>0</v>
      </c>
    </row>
    <row r="1326" spans="1:36" x14ac:dyDescent="0.15">
      <c r="A1326" t="s">
        <v>5428</v>
      </c>
      <c r="B1326">
        <v>39770</v>
      </c>
      <c r="C1326">
        <v>39771</v>
      </c>
      <c r="D1326">
        <v>39773</v>
      </c>
      <c r="F1326">
        <v>524359</v>
      </c>
      <c r="G1326" t="s">
        <v>5146</v>
      </c>
      <c r="H1326">
        <v>2050169</v>
      </c>
      <c r="I1326" t="s">
        <v>2605</v>
      </c>
      <c r="J1326" t="s">
        <v>5172</v>
      </c>
      <c r="K1326">
        <v>296102</v>
      </c>
      <c r="L1326" t="s">
        <v>2984</v>
      </c>
      <c r="M1326">
        <v>31</v>
      </c>
      <c r="N1326" t="s">
        <v>924</v>
      </c>
      <c r="O1326" t="s">
        <v>924</v>
      </c>
      <c r="P1326" t="s">
        <v>924</v>
      </c>
      <c r="Q1326">
        <v>2</v>
      </c>
      <c r="R1326">
        <v>0</v>
      </c>
      <c r="S1326">
        <v>0</v>
      </c>
      <c r="T1326">
        <v>0</v>
      </c>
      <c r="U1326">
        <v>4</v>
      </c>
      <c r="V1326">
        <v>5</v>
      </c>
      <c r="W1326">
        <v>2764061</v>
      </c>
      <c r="X1326" t="s">
        <v>4313</v>
      </c>
      <c r="Y1326">
        <v>198</v>
      </c>
      <c r="Z1326">
        <v>24</v>
      </c>
      <c r="AA1326">
        <v>81</v>
      </c>
      <c r="AB1326">
        <v>18</v>
      </c>
      <c r="AC1326" t="s">
        <v>5970</v>
      </c>
      <c r="AD1326" t="s">
        <v>6089</v>
      </c>
      <c r="AE1326" t="s">
        <v>8692</v>
      </c>
      <c r="AF1326">
        <v>0</v>
      </c>
      <c r="AG1326">
        <v>0</v>
      </c>
      <c r="AH1326">
        <v>0</v>
      </c>
      <c r="AI1326">
        <v>0</v>
      </c>
      <c r="AJ1326">
        <f>IF(AI1326="","",IF(ISERROR(VLOOKUP(CONCATENATE(F1326),Term!$A$1:$C$2000,1,FALSE)),0,1))</f>
        <v>0</v>
      </c>
    </row>
    <row r="1327" spans="1:36" x14ac:dyDescent="0.15">
      <c r="A1327" t="s">
        <v>5430</v>
      </c>
      <c r="B1327">
        <v>39776</v>
      </c>
      <c r="C1327">
        <v>39776</v>
      </c>
      <c r="D1327">
        <v>39820</v>
      </c>
      <c r="F1327">
        <v>524359</v>
      </c>
      <c r="G1327" t="s">
        <v>5146</v>
      </c>
      <c r="H1327">
        <v>2050169</v>
      </c>
      <c r="I1327" t="s">
        <v>2605</v>
      </c>
      <c r="J1327" t="s">
        <v>5172</v>
      </c>
      <c r="K1327">
        <v>74835</v>
      </c>
      <c r="L1327" t="s">
        <v>2984</v>
      </c>
      <c r="M1327">
        <v>31</v>
      </c>
      <c r="N1327" t="s">
        <v>924</v>
      </c>
      <c r="O1327" t="s">
        <v>924</v>
      </c>
      <c r="P1327" t="s">
        <v>924</v>
      </c>
      <c r="Q1327">
        <v>2</v>
      </c>
      <c r="R1327">
        <v>0</v>
      </c>
      <c r="S1327">
        <v>0</v>
      </c>
      <c r="T1327">
        <v>0</v>
      </c>
      <c r="U1327">
        <v>4</v>
      </c>
      <c r="V1327">
        <v>5</v>
      </c>
      <c r="W1327">
        <v>2764061</v>
      </c>
      <c r="X1327" t="s">
        <v>4313</v>
      </c>
      <c r="Y1327">
        <v>198</v>
      </c>
      <c r="Z1327">
        <v>24</v>
      </c>
      <c r="AA1327">
        <v>81</v>
      </c>
      <c r="AB1327">
        <v>18</v>
      </c>
      <c r="AC1327" t="s">
        <v>5970</v>
      </c>
      <c r="AD1327" t="s">
        <v>6089</v>
      </c>
      <c r="AE1327" t="s">
        <v>8692</v>
      </c>
      <c r="AF1327">
        <v>0</v>
      </c>
      <c r="AG1327">
        <v>0</v>
      </c>
      <c r="AH1327">
        <v>0</v>
      </c>
      <c r="AI1327">
        <v>0</v>
      </c>
      <c r="AJ1327">
        <f>IF(AI1327="","",IF(ISERROR(VLOOKUP(CONCATENATE(F1327),Term!$A$1:$C$2000,1,FALSE)),0,1))</f>
        <v>0</v>
      </c>
    </row>
    <row r="1328" spans="1:36" x14ac:dyDescent="0.15">
      <c r="A1328" t="s">
        <v>5431</v>
      </c>
      <c r="B1328">
        <v>39776</v>
      </c>
      <c r="C1328">
        <v>39777</v>
      </c>
      <c r="D1328">
        <v>39843</v>
      </c>
      <c r="F1328">
        <v>524359</v>
      </c>
      <c r="G1328" t="s">
        <v>5146</v>
      </c>
      <c r="H1328">
        <v>2050169</v>
      </c>
      <c r="I1328" t="s">
        <v>2605</v>
      </c>
      <c r="J1328" t="s">
        <v>5172</v>
      </c>
      <c r="K1328">
        <v>191058</v>
      </c>
      <c r="L1328" t="s">
        <v>2984</v>
      </c>
      <c r="M1328">
        <v>31</v>
      </c>
      <c r="N1328" t="s">
        <v>924</v>
      </c>
      <c r="O1328" t="s">
        <v>924</v>
      </c>
      <c r="P1328" t="s">
        <v>924</v>
      </c>
      <c r="Q1328">
        <v>2</v>
      </c>
      <c r="R1328">
        <v>0</v>
      </c>
      <c r="S1328">
        <v>0</v>
      </c>
      <c r="T1328">
        <v>0</v>
      </c>
      <c r="U1328">
        <v>4</v>
      </c>
      <c r="V1328">
        <v>5</v>
      </c>
      <c r="W1328">
        <v>2764061</v>
      </c>
      <c r="X1328" t="s">
        <v>4313</v>
      </c>
      <c r="Y1328">
        <v>198</v>
      </c>
      <c r="Z1328">
        <v>24</v>
      </c>
      <c r="AA1328">
        <v>81</v>
      </c>
      <c r="AB1328">
        <v>18</v>
      </c>
      <c r="AC1328" t="s">
        <v>5970</v>
      </c>
      <c r="AD1328" t="s">
        <v>6089</v>
      </c>
      <c r="AE1328" t="s">
        <v>8692</v>
      </c>
      <c r="AF1328">
        <v>0</v>
      </c>
      <c r="AG1328">
        <v>0</v>
      </c>
      <c r="AH1328">
        <v>0</v>
      </c>
      <c r="AI1328">
        <v>0</v>
      </c>
      <c r="AJ1328">
        <f>IF(AI1328="","",IF(ISERROR(VLOOKUP(CONCATENATE(F1328),Term!$A$1:$C$2000,1,FALSE)),0,1))</f>
        <v>0</v>
      </c>
    </row>
    <row r="1329" spans="1:36" x14ac:dyDescent="0.15">
      <c r="A1329" t="s">
        <v>2200</v>
      </c>
      <c r="B1329">
        <v>39777</v>
      </c>
      <c r="C1329" s="14">
        <v>39784</v>
      </c>
      <c r="D1329" s="14">
        <v>39813</v>
      </c>
      <c r="F1329">
        <v>524359</v>
      </c>
      <c r="G1329" t="s">
        <v>5146</v>
      </c>
      <c r="H1329">
        <v>2050169</v>
      </c>
      <c r="I1329" t="s">
        <v>2605</v>
      </c>
      <c r="J1329" t="s">
        <v>5172</v>
      </c>
      <c r="K1329">
        <v>261883</v>
      </c>
      <c r="L1329" t="s">
        <v>2984</v>
      </c>
      <c r="M1329">
        <v>31</v>
      </c>
      <c r="N1329" t="s">
        <v>924</v>
      </c>
      <c r="O1329" t="s">
        <v>924</v>
      </c>
      <c r="P1329" t="s">
        <v>924</v>
      </c>
      <c r="Q1329">
        <v>3</v>
      </c>
      <c r="R1329">
        <v>0</v>
      </c>
      <c r="S1329">
        <v>0</v>
      </c>
      <c r="T1329">
        <v>0</v>
      </c>
      <c r="U1329">
        <v>4</v>
      </c>
      <c r="V1329">
        <v>5</v>
      </c>
      <c r="W1329">
        <v>2764061</v>
      </c>
      <c r="X1329" t="s">
        <v>4313</v>
      </c>
      <c r="Y1329">
        <v>198</v>
      </c>
      <c r="Z1329">
        <v>24</v>
      </c>
      <c r="AA1329">
        <v>81</v>
      </c>
      <c r="AB1329">
        <v>18</v>
      </c>
      <c r="AC1329" t="s">
        <v>5970</v>
      </c>
      <c r="AD1329" t="s">
        <v>6089</v>
      </c>
      <c r="AE1329" t="s">
        <v>8692</v>
      </c>
      <c r="AF1329">
        <v>0</v>
      </c>
      <c r="AG1329">
        <v>0</v>
      </c>
      <c r="AH1329">
        <v>1</v>
      </c>
      <c r="AI1329">
        <v>0</v>
      </c>
      <c r="AJ1329">
        <f>IF(AI1329="","",IF(ISERROR(VLOOKUP(CONCATENATE(F1329),Term!$A$1:$C$2000,1,FALSE)),0,1))</f>
        <v>0</v>
      </c>
    </row>
    <row r="1330" spans="1:36" x14ac:dyDescent="0.15">
      <c r="A1330" t="s">
        <v>2202</v>
      </c>
      <c r="B1330">
        <v>39785</v>
      </c>
      <c r="C1330">
        <v>39785</v>
      </c>
      <c r="F1330">
        <v>524359</v>
      </c>
      <c r="G1330" t="s">
        <v>5146</v>
      </c>
      <c r="H1330">
        <v>2050169</v>
      </c>
      <c r="I1330" t="s">
        <v>2605</v>
      </c>
      <c r="J1330" t="s">
        <v>5172</v>
      </c>
      <c r="K1330">
        <v>101495</v>
      </c>
      <c r="L1330" t="s">
        <v>2984</v>
      </c>
      <c r="M1330">
        <v>31</v>
      </c>
      <c r="N1330" t="s">
        <v>924</v>
      </c>
      <c r="O1330" t="s">
        <v>924</v>
      </c>
      <c r="P1330" t="s">
        <v>924</v>
      </c>
      <c r="Q1330">
        <v>3</v>
      </c>
      <c r="R1330">
        <v>0</v>
      </c>
      <c r="S1330">
        <v>0</v>
      </c>
      <c r="T1330">
        <v>0</v>
      </c>
      <c r="U1330">
        <v>4</v>
      </c>
      <c r="V1330">
        <v>5</v>
      </c>
      <c r="W1330">
        <v>2764061</v>
      </c>
      <c r="X1330" t="s">
        <v>4313</v>
      </c>
      <c r="Y1330">
        <v>198</v>
      </c>
      <c r="Z1330">
        <v>24</v>
      </c>
      <c r="AA1330">
        <v>81</v>
      </c>
      <c r="AB1330">
        <v>18</v>
      </c>
      <c r="AC1330" t="s">
        <v>5970</v>
      </c>
      <c r="AD1330" t="s">
        <v>6089</v>
      </c>
      <c r="AE1330" t="s">
        <v>8692</v>
      </c>
      <c r="AF1330">
        <v>0</v>
      </c>
      <c r="AG1330">
        <v>0</v>
      </c>
      <c r="AH1330">
        <v>0</v>
      </c>
      <c r="AI1330">
        <v>0</v>
      </c>
      <c r="AJ1330">
        <f>IF(AI1330="","",IF(ISERROR(VLOOKUP(CONCATENATE(F1330),Term!$A$1:$C$2000,1,FALSE)),0,1))</f>
        <v>0</v>
      </c>
    </row>
    <row r="1331" spans="1:36" x14ac:dyDescent="0.15">
      <c r="A1331" t="s">
        <v>2203</v>
      </c>
      <c r="B1331">
        <v>39772</v>
      </c>
      <c r="C1331">
        <v>39785</v>
      </c>
      <c r="F1331">
        <v>524359</v>
      </c>
      <c r="G1331" t="s">
        <v>5146</v>
      </c>
      <c r="H1331">
        <v>2050169</v>
      </c>
      <c r="I1331" t="s">
        <v>2605</v>
      </c>
      <c r="J1331" t="s">
        <v>5172</v>
      </c>
      <c r="K1331">
        <v>30143</v>
      </c>
      <c r="L1331" t="s">
        <v>2984</v>
      </c>
      <c r="M1331">
        <v>31</v>
      </c>
      <c r="N1331" t="s">
        <v>924</v>
      </c>
      <c r="O1331" t="s">
        <v>924</v>
      </c>
      <c r="P1331" t="s">
        <v>924</v>
      </c>
      <c r="Q1331">
        <v>3</v>
      </c>
      <c r="R1331">
        <v>0</v>
      </c>
      <c r="S1331">
        <v>0</v>
      </c>
      <c r="T1331">
        <v>0</v>
      </c>
      <c r="U1331">
        <v>4</v>
      </c>
      <c r="V1331">
        <v>5</v>
      </c>
      <c r="W1331">
        <v>2764061</v>
      </c>
      <c r="X1331" t="s">
        <v>4313</v>
      </c>
      <c r="Y1331">
        <v>198</v>
      </c>
      <c r="Z1331">
        <v>24</v>
      </c>
      <c r="AA1331">
        <v>81</v>
      </c>
      <c r="AB1331">
        <v>18</v>
      </c>
      <c r="AC1331" t="s">
        <v>5970</v>
      </c>
      <c r="AD1331" t="s">
        <v>6089</v>
      </c>
      <c r="AE1331" t="s">
        <v>8692</v>
      </c>
      <c r="AF1331">
        <v>0</v>
      </c>
      <c r="AG1331">
        <v>0</v>
      </c>
      <c r="AH1331">
        <v>0</v>
      </c>
      <c r="AI1331">
        <v>0</v>
      </c>
      <c r="AJ1331">
        <f>IF(AI1331="","",IF(ISERROR(VLOOKUP(CONCATENATE(F1331),Term!$A$1:$C$2000,1,FALSE)),0,1))</f>
        <v>0</v>
      </c>
    </row>
    <row r="1332" spans="1:36" x14ac:dyDescent="0.15">
      <c r="A1332" t="s">
        <v>2205</v>
      </c>
      <c r="B1332">
        <v>39785</v>
      </c>
      <c r="C1332" s="14">
        <v>39786</v>
      </c>
      <c r="D1332" s="14">
        <v>39800</v>
      </c>
      <c r="F1332">
        <v>524359</v>
      </c>
      <c r="G1332" t="s">
        <v>5146</v>
      </c>
      <c r="H1332">
        <v>2050169</v>
      </c>
      <c r="I1332" t="s">
        <v>2605</v>
      </c>
      <c r="J1332" t="s">
        <v>5172</v>
      </c>
      <c r="K1332">
        <v>194851</v>
      </c>
      <c r="L1332" t="s">
        <v>2984</v>
      </c>
      <c r="M1332">
        <v>31</v>
      </c>
      <c r="N1332" t="s">
        <v>924</v>
      </c>
      <c r="O1332" t="s">
        <v>924</v>
      </c>
      <c r="P1332" t="s">
        <v>924</v>
      </c>
      <c r="Q1332">
        <v>3</v>
      </c>
      <c r="R1332">
        <v>0</v>
      </c>
      <c r="S1332">
        <v>0</v>
      </c>
      <c r="T1332">
        <v>0</v>
      </c>
      <c r="U1332">
        <v>4</v>
      </c>
      <c r="V1332">
        <v>5</v>
      </c>
      <c r="W1332">
        <v>2764061</v>
      </c>
      <c r="X1332" t="s">
        <v>4313</v>
      </c>
      <c r="Y1332">
        <v>198</v>
      </c>
      <c r="Z1332">
        <v>24</v>
      </c>
      <c r="AA1332">
        <v>81</v>
      </c>
      <c r="AB1332">
        <v>18</v>
      </c>
      <c r="AC1332" t="s">
        <v>5970</v>
      </c>
      <c r="AD1332" t="s">
        <v>6089</v>
      </c>
      <c r="AE1332" t="s">
        <v>8692</v>
      </c>
      <c r="AF1332">
        <v>0</v>
      </c>
      <c r="AG1332">
        <v>0</v>
      </c>
      <c r="AH1332">
        <v>0</v>
      </c>
      <c r="AI1332">
        <v>0</v>
      </c>
      <c r="AJ1332">
        <f>IF(AI1332="","",IF(ISERROR(VLOOKUP(CONCATENATE(F1332),Term!$A$1:$C$2000,1,FALSE)),0,1))</f>
        <v>0</v>
      </c>
    </row>
    <row r="1333" spans="1:36" x14ac:dyDescent="0.15">
      <c r="A1333" t="s">
        <v>2207</v>
      </c>
      <c r="B1333">
        <v>39785</v>
      </c>
      <c r="C1333" s="14">
        <v>39787</v>
      </c>
      <c r="D1333" s="14">
        <v>39794</v>
      </c>
      <c r="F1333">
        <v>524359</v>
      </c>
      <c r="G1333" t="s">
        <v>5146</v>
      </c>
      <c r="H1333">
        <v>2050169</v>
      </c>
      <c r="I1333" t="s">
        <v>2605</v>
      </c>
      <c r="J1333" t="s">
        <v>5172</v>
      </c>
      <c r="K1333">
        <v>145800</v>
      </c>
      <c r="L1333" t="s">
        <v>2984</v>
      </c>
      <c r="M1333">
        <v>31</v>
      </c>
      <c r="N1333" t="s">
        <v>924</v>
      </c>
      <c r="O1333" t="s">
        <v>924</v>
      </c>
      <c r="P1333" t="s">
        <v>924</v>
      </c>
      <c r="Q1333">
        <v>3</v>
      </c>
      <c r="R1333">
        <v>0</v>
      </c>
      <c r="S1333">
        <v>0</v>
      </c>
      <c r="T1333">
        <v>0</v>
      </c>
      <c r="U1333">
        <v>4</v>
      </c>
      <c r="V1333">
        <v>5</v>
      </c>
      <c r="W1333">
        <v>2764061</v>
      </c>
      <c r="X1333" t="s">
        <v>4313</v>
      </c>
      <c r="Y1333">
        <v>198</v>
      </c>
      <c r="Z1333">
        <v>24</v>
      </c>
      <c r="AA1333">
        <v>81</v>
      </c>
      <c r="AB1333">
        <v>18</v>
      </c>
      <c r="AC1333" t="s">
        <v>5970</v>
      </c>
      <c r="AD1333" t="s">
        <v>6089</v>
      </c>
      <c r="AE1333" t="s">
        <v>8692</v>
      </c>
      <c r="AF1333">
        <v>0</v>
      </c>
      <c r="AG1333">
        <v>0</v>
      </c>
      <c r="AH1333">
        <v>0</v>
      </c>
      <c r="AI1333">
        <v>0</v>
      </c>
      <c r="AJ1333">
        <f>IF(AI1333="","",IF(ISERROR(VLOOKUP(CONCATENATE(F1333),Term!$A$1:$C$2000,1,FALSE)),0,1))</f>
        <v>0</v>
      </c>
    </row>
    <row r="1334" spans="1:36" x14ac:dyDescent="0.15">
      <c r="A1334" t="s">
        <v>2208</v>
      </c>
      <c r="B1334">
        <v>39790</v>
      </c>
      <c r="C1334">
        <v>39790</v>
      </c>
      <c r="D1334">
        <v>39820</v>
      </c>
      <c r="F1334">
        <v>524359</v>
      </c>
      <c r="G1334" t="s">
        <v>5146</v>
      </c>
      <c r="H1334">
        <v>2050169</v>
      </c>
      <c r="I1334" t="s">
        <v>2605</v>
      </c>
      <c r="J1334" t="s">
        <v>5172</v>
      </c>
      <c r="K1334">
        <v>94729</v>
      </c>
      <c r="L1334" t="s">
        <v>2984</v>
      </c>
      <c r="M1334">
        <v>31</v>
      </c>
      <c r="N1334" t="s">
        <v>924</v>
      </c>
      <c r="O1334" t="s">
        <v>924</v>
      </c>
      <c r="P1334" t="s">
        <v>924</v>
      </c>
      <c r="Q1334">
        <v>3</v>
      </c>
      <c r="R1334">
        <v>0</v>
      </c>
      <c r="S1334">
        <v>0</v>
      </c>
      <c r="T1334">
        <v>0</v>
      </c>
      <c r="U1334">
        <v>4</v>
      </c>
      <c r="V1334">
        <v>5</v>
      </c>
      <c r="W1334">
        <v>2764061</v>
      </c>
      <c r="X1334" t="s">
        <v>4313</v>
      </c>
      <c r="Y1334">
        <v>198</v>
      </c>
      <c r="Z1334">
        <v>24</v>
      </c>
      <c r="AA1334">
        <v>81</v>
      </c>
      <c r="AB1334">
        <v>18</v>
      </c>
      <c r="AC1334" t="s">
        <v>5970</v>
      </c>
      <c r="AD1334" t="s">
        <v>6089</v>
      </c>
      <c r="AE1334" t="s">
        <v>8692</v>
      </c>
      <c r="AF1334">
        <v>0</v>
      </c>
      <c r="AG1334">
        <v>0</v>
      </c>
      <c r="AH1334">
        <v>0</v>
      </c>
      <c r="AI1334">
        <v>0</v>
      </c>
      <c r="AJ1334">
        <f>IF(AI1334="","",IF(ISERROR(VLOOKUP(CONCATENATE(F1334),Term!$A$1:$C$2000,1,FALSE)),0,1))</f>
        <v>0</v>
      </c>
    </row>
    <row r="1335" spans="1:36" x14ac:dyDescent="0.15">
      <c r="A1335" t="s">
        <v>2209</v>
      </c>
      <c r="B1335">
        <v>39787</v>
      </c>
      <c r="C1335" s="14">
        <v>39790</v>
      </c>
      <c r="D1335" s="14">
        <v>39820</v>
      </c>
      <c r="F1335">
        <v>524359</v>
      </c>
      <c r="G1335" t="s">
        <v>5146</v>
      </c>
      <c r="H1335">
        <v>2050169</v>
      </c>
      <c r="I1335" t="s">
        <v>2605</v>
      </c>
      <c r="J1335" t="s">
        <v>5172</v>
      </c>
      <c r="K1335">
        <v>114061</v>
      </c>
      <c r="L1335" t="s">
        <v>2984</v>
      </c>
      <c r="M1335">
        <v>31</v>
      </c>
      <c r="N1335" t="s">
        <v>924</v>
      </c>
      <c r="O1335" t="s">
        <v>924</v>
      </c>
      <c r="P1335" t="s">
        <v>924</v>
      </c>
      <c r="Q1335">
        <v>3</v>
      </c>
      <c r="R1335">
        <v>0</v>
      </c>
      <c r="S1335">
        <v>0</v>
      </c>
      <c r="T1335">
        <v>0</v>
      </c>
      <c r="U1335">
        <v>4</v>
      </c>
      <c r="V1335">
        <v>5</v>
      </c>
      <c r="W1335">
        <v>2764061</v>
      </c>
      <c r="X1335" t="s">
        <v>4313</v>
      </c>
      <c r="Y1335">
        <v>198</v>
      </c>
      <c r="Z1335">
        <v>24</v>
      </c>
      <c r="AA1335">
        <v>81</v>
      </c>
      <c r="AB1335">
        <v>18</v>
      </c>
      <c r="AC1335" t="s">
        <v>5970</v>
      </c>
      <c r="AD1335" t="s">
        <v>6089</v>
      </c>
      <c r="AE1335" t="s">
        <v>8692</v>
      </c>
      <c r="AF1335">
        <v>0</v>
      </c>
      <c r="AG1335">
        <v>0</v>
      </c>
      <c r="AH1335">
        <v>0</v>
      </c>
      <c r="AI1335">
        <v>0</v>
      </c>
      <c r="AJ1335">
        <f>IF(AI1335="","",IF(ISERROR(VLOOKUP(CONCATENATE(F1335),Term!$A$1:$C$2000,1,FALSE)),0,1))</f>
        <v>0</v>
      </c>
    </row>
    <row r="1336" spans="1:36" x14ac:dyDescent="0.15">
      <c r="A1336" t="s">
        <v>2212</v>
      </c>
      <c r="B1336">
        <v>39793</v>
      </c>
      <c r="C1336" s="14">
        <v>39793</v>
      </c>
      <c r="D1336" s="14">
        <v>39836</v>
      </c>
      <c r="F1336">
        <v>524359</v>
      </c>
      <c r="G1336" t="s">
        <v>5146</v>
      </c>
      <c r="H1336">
        <v>2050169</v>
      </c>
      <c r="I1336" t="s">
        <v>2605</v>
      </c>
      <c r="J1336" t="s">
        <v>5172</v>
      </c>
      <c r="K1336">
        <v>283462</v>
      </c>
      <c r="L1336" t="s">
        <v>2984</v>
      </c>
      <c r="M1336">
        <v>31</v>
      </c>
      <c r="N1336" t="s">
        <v>924</v>
      </c>
      <c r="O1336" t="s">
        <v>924</v>
      </c>
      <c r="P1336" t="s">
        <v>924</v>
      </c>
      <c r="Q1336">
        <v>3</v>
      </c>
      <c r="R1336">
        <v>0</v>
      </c>
      <c r="S1336">
        <v>0</v>
      </c>
      <c r="T1336">
        <v>0</v>
      </c>
      <c r="U1336">
        <v>4</v>
      </c>
      <c r="V1336">
        <v>5</v>
      </c>
      <c r="W1336">
        <v>2764061</v>
      </c>
      <c r="X1336" t="s">
        <v>4313</v>
      </c>
      <c r="Y1336">
        <v>198</v>
      </c>
      <c r="Z1336">
        <v>24</v>
      </c>
      <c r="AA1336">
        <v>81</v>
      </c>
      <c r="AB1336">
        <v>18</v>
      </c>
      <c r="AC1336" t="s">
        <v>5970</v>
      </c>
      <c r="AD1336" t="s">
        <v>6089</v>
      </c>
      <c r="AE1336" t="s">
        <v>8692</v>
      </c>
      <c r="AF1336">
        <v>0</v>
      </c>
      <c r="AG1336">
        <v>0</v>
      </c>
      <c r="AH1336">
        <v>0</v>
      </c>
      <c r="AI1336">
        <v>0</v>
      </c>
      <c r="AJ1336">
        <f>IF(AI1336="","",IF(ISERROR(VLOOKUP(CONCATENATE(F1336),Term!$A$1:$C$2000,1,FALSE)),0,1))</f>
        <v>0</v>
      </c>
    </row>
    <row r="1337" spans="1:36" x14ac:dyDescent="0.15">
      <c r="A1337" t="s">
        <v>2214</v>
      </c>
      <c r="B1337">
        <v>39793</v>
      </c>
      <c r="C1337">
        <v>39794</v>
      </c>
      <c r="D1337">
        <v>39820</v>
      </c>
      <c r="F1337">
        <v>524359</v>
      </c>
      <c r="G1337" t="s">
        <v>5146</v>
      </c>
      <c r="H1337">
        <v>2050169</v>
      </c>
      <c r="I1337" t="s">
        <v>2605</v>
      </c>
      <c r="J1337" t="s">
        <v>5172</v>
      </c>
      <c r="K1337">
        <v>143060</v>
      </c>
      <c r="L1337" t="s">
        <v>2984</v>
      </c>
      <c r="M1337">
        <v>31</v>
      </c>
      <c r="N1337" t="s">
        <v>924</v>
      </c>
      <c r="O1337" t="s">
        <v>924</v>
      </c>
      <c r="P1337" t="s">
        <v>924</v>
      </c>
      <c r="Q1337">
        <v>3</v>
      </c>
      <c r="R1337">
        <v>0</v>
      </c>
      <c r="S1337">
        <v>0</v>
      </c>
      <c r="T1337">
        <v>0</v>
      </c>
      <c r="U1337">
        <v>4</v>
      </c>
      <c r="V1337">
        <v>5</v>
      </c>
      <c r="W1337">
        <v>2764061</v>
      </c>
      <c r="X1337" t="s">
        <v>4313</v>
      </c>
      <c r="Y1337">
        <v>198</v>
      </c>
      <c r="Z1337">
        <v>24</v>
      </c>
      <c r="AA1337">
        <v>81</v>
      </c>
      <c r="AB1337">
        <v>18</v>
      </c>
      <c r="AC1337" t="s">
        <v>5970</v>
      </c>
      <c r="AD1337" t="s">
        <v>6089</v>
      </c>
      <c r="AE1337" t="s">
        <v>8692</v>
      </c>
      <c r="AF1337">
        <v>0</v>
      </c>
      <c r="AG1337">
        <v>0</v>
      </c>
      <c r="AH1337">
        <v>0</v>
      </c>
      <c r="AI1337">
        <v>0</v>
      </c>
      <c r="AJ1337">
        <f>IF(AI1337="","",IF(ISERROR(VLOOKUP(CONCATENATE(F1337),Term!$A$1:$C$2000,1,FALSE)),0,1))</f>
        <v>0</v>
      </c>
    </row>
    <row r="1338" spans="1:36" x14ac:dyDescent="0.15">
      <c r="A1338" t="s">
        <v>2213</v>
      </c>
      <c r="B1338">
        <v>39794</v>
      </c>
      <c r="C1338">
        <v>39794</v>
      </c>
      <c r="D1338">
        <v>39820</v>
      </c>
      <c r="F1338">
        <v>524359</v>
      </c>
      <c r="G1338" t="s">
        <v>5146</v>
      </c>
      <c r="H1338">
        <v>2050169</v>
      </c>
      <c r="I1338" t="s">
        <v>2605</v>
      </c>
      <c r="J1338" t="s">
        <v>5172</v>
      </c>
      <c r="K1338">
        <v>144993</v>
      </c>
      <c r="L1338" t="s">
        <v>2984</v>
      </c>
      <c r="M1338">
        <v>31</v>
      </c>
      <c r="N1338" t="s">
        <v>924</v>
      </c>
      <c r="O1338" t="s">
        <v>924</v>
      </c>
      <c r="P1338" t="s">
        <v>924</v>
      </c>
      <c r="Q1338">
        <v>3</v>
      </c>
      <c r="R1338">
        <v>0</v>
      </c>
      <c r="S1338">
        <v>0</v>
      </c>
      <c r="T1338">
        <v>0</v>
      </c>
      <c r="U1338">
        <v>4</v>
      </c>
      <c r="V1338">
        <v>5</v>
      </c>
      <c r="W1338">
        <v>2764061</v>
      </c>
      <c r="X1338" t="s">
        <v>4313</v>
      </c>
      <c r="Y1338">
        <v>198</v>
      </c>
      <c r="Z1338">
        <v>24</v>
      </c>
      <c r="AA1338">
        <v>81</v>
      </c>
      <c r="AB1338">
        <v>18</v>
      </c>
      <c r="AC1338" t="s">
        <v>5970</v>
      </c>
      <c r="AD1338" t="s">
        <v>6089</v>
      </c>
      <c r="AE1338" t="s">
        <v>8692</v>
      </c>
      <c r="AF1338">
        <v>0</v>
      </c>
      <c r="AG1338">
        <v>0</v>
      </c>
      <c r="AH1338">
        <v>0</v>
      </c>
      <c r="AI1338">
        <v>0</v>
      </c>
      <c r="AJ1338">
        <f>IF(AI1338="","",IF(ISERROR(VLOOKUP(CONCATENATE(F1338),Term!$A$1:$C$2000,1,FALSE)),0,1))</f>
        <v>0</v>
      </c>
    </row>
    <row r="1339" spans="1:36" x14ac:dyDescent="0.15">
      <c r="A1339" t="s">
        <v>2215</v>
      </c>
      <c r="B1339">
        <v>39794</v>
      </c>
      <c r="C1339">
        <v>39797</v>
      </c>
      <c r="D1339">
        <v>39820</v>
      </c>
      <c r="F1339">
        <v>524359</v>
      </c>
      <c r="G1339" t="s">
        <v>5146</v>
      </c>
      <c r="H1339">
        <v>2050169</v>
      </c>
      <c r="I1339" t="s">
        <v>2605</v>
      </c>
      <c r="J1339" t="s">
        <v>5172</v>
      </c>
      <c r="K1339">
        <v>225833</v>
      </c>
      <c r="L1339" t="s">
        <v>2984</v>
      </c>
      <c r="M1339">
        <v>31</v>
      </c>
      <c r="N1339" t="s">
        <v>924</v>
      </c>
      <c r="O1339" t="s">
        <v>924</v>
      </c>
      <c r="P1339" t="s">
        <v>924</v>
      </c>
      <c r="Q1339">
        <v>3</v>
      </c>
      <c r="R1339">
        <v>0</v>
      </c>
      <c r="S1339">
        <v>0</v>
      </c>
      <c r="T1339">
        <v>0</v>
      </c>
      <c r="U1339">
        <v>4</v>
      </c>
      <c r="V1339">
        <v>5</v>
      </c>
      <c r="W1339">
        <v>2764061</v>
      </c>
      <c r="X1339" t="s">
        <v>4313</v>
      </c>
      <c r="Y1339">
        <v>198</v>
      </c>
      <c r="Z1339">
        <v>24</v>
      </c>
      <c r="AA1339">
        <v>81</v>
      </c>
      <c r="AB1339">
        <v>18</v>
      </c>
      <c r="AC1339" t="s">
        <v>5970</v>
      </c>
      <c r="AD1339" t="s">
        <v>6089</v>
      </c>
      <c r="AE1339" t="s">
        <v>8692</v>
      </c>
      <c r="AF1339">
        <v>0</v>
      </c>
      <c r="AG1339">
        <v>0</v>
      </c>
      <c r="AH1339">
        <v>0</v>
      </c>
      <c r="AI1339">
        <v>0</v>
      </c>
      <c r="AJ1339">
        <f>IF(AI1339="","",IF(ISERROR(VLOOKUP(CONCATENATE(F1339),Term!$A$1:$C$2000,1,FALSE)),0,1))</f>
        <v>0</v>
      </c>
    </row>
    <row r="1340" spans="1:36" x14ac:dyDescent="0.15">
      <c r="A1340" t="s">
        <v>2021</v>
      </c>
      <c r="B1340">
        <v>39797</v>
      </c>
      <c r="C1340" s="14">
        <v>39798</v>
      </c>
      <c r="D1340" s="14">
        <v>39821</v>
      </c>
      <c r="F1340">
        <v>524359</v>
      </c>
      <c r="G1340" t="s">
        <v>5146</v>
      </c>
      <c r="H1340">
        <v>2050169</v>
      </c>
      <c r="I1340" t="s">
        <v>2605</v>
      </c>
      <c r="J1340" t="s">
        <v>5172</v>
      </c>
      <c r="K1340">
        <v>299653</v>
      </c>
      <c r="L1340" t="s">
        <v>2984</v>
      </c>
      <c r="M1340">
        <v>31</v>
      </c>
      <c r="N1340" t="s">
        <v>924</v>
      </c>
      <c r="O1340" t="s">
        <v>924</v>
      </c>
      <c r="P1340" t="s">
        <v>924</v>
      </c>
      <c r="Q1340">
        <v>4</v>
      </c>
      <c r="R1340">
        <v>0</v>
      </c>
      <c r="S1340">
        <v>0</v>
      </c>
      <c r="T1340">
        <v>0</v>
      </c>
      <c r="U1340">
        <v>4</v>
      </c>
      <c r="V1340">
        <v>5</v>
      </c>
      <c r="W1340">
        <v>2764061</v>
      </c>
      <c r="X1340" t="s">
        <v>4313</v>
      </c>
      <c r="Y1340">
        <v>198</v>
      </c>
      <c r="Z1340">
        <v>24</v>
      </c>
      <c r="AA1340">
        <v>81</v>
      </c>
      <c r="AB1340">
        <v>18</v>
      </c>
      <c r="AC1340" t="s">
        <v>5970</v>
      </c>
      <c r="AD1340" t="s">
        <v>6089</v>
      </c>
      <c r="AE1340" t="s">
        <v>8692</v>
      </c>
      <c r="AF1340">
        <v>0</v>
      </c>
      <c r="AG1340">
        <v>0</v>
      </c>
      <c r="AH1340">
        <v>1</v>
      </c>
      <c r="AI1340">
        <v>0</v>
      </c>
      <c r="AJ1340">
        <f>IF(AI1340="","",IF(ISERROR(VLOOKUP(CONCATENATE(F1340),Term!$A$1:$C$2000,1,FALSE)),0,1))</f>
        <v>0</v>
      </c>
    </row>
    <row r="1341" spans="1:36" x14ac:dyDescent="0.15">
      <c r="A1341" t="s">
        <v>2022</v>
      </c>
      <c r="B1341">
        <v>39798</v>
      </c>
      <c r="C1341">
        <v>39799</v>
      </c>
      <c r="F1341">
        <v>524359</v>
      </c>
      <c r="G1341" t="s">
        <v>5146</v>
      </c>
      <c r="H1341">
        <v>2050169</v>
      </c>
      <c r="I1341" t="s">
        <v>2605</v>
      </c>
      <c r="J1341" t="s">
        <v>5172</v>
      </c>
      <c r="K1341">
        <v>150721</v>
      </c>
      <c r="L1341" t="s">
        <v>2984</v>
      </c>
      <c r="M1341">
        <v>31</v>
      </c>
      <c r="N1341" t="s">
        <v>924</v>
      </c>
      <c r="O1341" t="s">
        <v>924</v>
      </c>
      <c r="P1341" t="s">
        <v>924</v>
      </c>
      <c r="Q1341">
        <v>4</v>
      </c>
      <c r="R1341">
        <v>0</v>
      </c>
      <c r="S1341">
        <v>0</v>
      </c>
      <c r="T1341">
        <v>0</v>
      </c>
      <c r="U1341">
        <v>4</v>
      </c>
      <c r="V1341">
        <v>5</v>
      </c>
      <c r="W1341">
        <v>2764061</v>
      </c>
      <c r="X1341" t="s">
        <v>4313</v>
      </c>
      <c r="Y1341">
        <v>198</v>
      </c>
      <c r="Z1341">
        <v>24</v>
      </c>
      <c r="AA1341">
        <v>81</v>
      </c>
      <c r="AB1341">
        <v>18</v>
      </c>
      <c r="AC1341" t="s">
        <v>5970</v>
      </c>
      <c r="AD1341" t="s">
        <v>6089</v>
      </c>
      <c r="AE1341" t="s">
        <v>8692</v>
      </c>
      <c r="AF1341">
        <v>0</v>
      </c>
      <c r="AG1341">
        <v>0</v>
      </c>
      <c r="AH1341">
        <v>0</v>
      </c>
      <c r="AI1341">
        <v>0</v>
      </c>
      <c r="AJ1341">
        <f>IF(AI1341="","",IF(ISERROR(VLOOKUP(CONCATENATE(F1341),Term!$A$1:$C$2000,1,FALSE)),0,1))</f>
        <v>0</v>
      </c>
    </row>
    <row r="1342" spans="1:36" x14ac:dyDescent="0.15">
      <c r="A1342" t="s">
        <v>2023</v>
      </c>
      <c r="B1342">
        <v>39798</v>
      </c>
      <c r="C1342">
        <v>39800</v>
      </c>
      <c r="F1342">
        <v>524359</v>
      </c>
      <c r="G1342" t="s">
        <v>5146</v>
      </c>
      <c r="H1342">
        <v>2050169</v>
      </c>
      <c r="I1342" t="s">
        <v>2605</v>
      </c>
      <c r="J1342" t="s">
        <v>5172</v>
      </c>
      <c r="K1342">
        <v>112797</v>
      </c>
      <c r="L1342" t="s">
        <v>2984</v>
      </c>
      <c r="M1342">
        <v>31</v>
      </c>
      <c r="N1342" t="s">
        <v>924</v>
      </c>
      <c r="O1342" t="s">
        <v>924</v>
      </c>
      <c r="P1342" t="s">
        <v>924</v>
      </c>
      <c r="Q1342">
        <v>4</v>
      </c>
      <c r="R1342">
        <v>0</v>
      </c>
      <c r="S1342">
        <v>0</v>
      </c>
      <c r="T1342">
        <v>0</v>
      </c>
      <c r="U1342">
        <v>4</v>
      </c>
      <c r="V1342">
        <v>5</v>
      </c>
      <c r="W1342">
        <v>2764061</v>
      </c>
      <c r="X1342" t="s">
        <v>4313</v>
      </c>
      <c r="Y1342">
        <v>198</v>
      </c>
      <c r="Z1342">
        <v>24</v>
      </c>
      <c r="AA1342">
        <v>81</v>
      </c>
      <c r="AB1342">
        <v>18</v>
      </c>
      <c r="AC1342" t="s">
        <v>5970</v>
      </c>
      <c r="AD1342" t="s">
        <v>6089</v>
      </c>
      <c r="AE1342" t="s">
        <v>8692</v>
      </c>
      <c r="AF1342">
        <v>0</v>
      </c>
      <c r="AG1342">
        <v>0</v>
      </c>
      <c r="AH1342">
        <v>0</v>
      </c>
      <c r="AI1342">
        <v>0</v>
      </c>
      <c r="AJ1342">
        <f>IF(AI1342="","",IF(ISERROR(VLOOKUP(CONCATENATE(F1342),Term!$A$1:$C$2000,1,FALSE)),0,1))</f>
        <v>0</v>
      </c>
    </row>
    <row r="1343" spans="1:36" x14ac:dyDescent="0.15">
      <c r="A1343" t="s">
        <v>2024</v>
      </c>
      <c r="B1343">
        <v>39798</v>
      </c>
      <c r="C1343">
        <v>39801</v>
      </c>
      <c r="D1343">
        <v>39822</v>
      </c>
      <c r="F1343">
        <v>524359</v>
      </c>
      <c r="G1343" t="s">
        <v>5146</v>
      </c>
      <c r="H1343">
        <v>2050169</v>
      </c>
      <c r="I1343" t="s">
        <v>2605</v>
      </c>
      <c r="J1343" t="s">
        <v>5172</v>
      </c>
      <c r="K1343">
        <v>139244</v>
      </c>
      <c r="L1343" t="s">
        <v>2984</v>
      </c>
      <c r="M1343">
        <v>31</v>
      </c>
      <c r="N1343" t="s">
        <v>924</v>
      </c>
      <c r="O1343" t="s">
        <v>924</v>
      </c>
      <c r="P1343" t="s">
        <v>924</v>
      </c>
      <c r="Q1343">
        <v>4</v>
      </c>
      <c r="R1343">
        <v>0</v>
      </c>
      <c r="S1343">
        <v>0</v>
      </c>
      <c r="T1343">
        <v>0</v>
      </c>
      <c r="U1343">
        <v>4</v>
      </c>
      <c r="V1343">
        <v>5</v>
      </c>
      <c r="W1343">
        <v>2764061</v>
      </c>
      <c r="X1343" t="s">
        <v>4313</v>
      </c>
      <c r="Y1343">
        <v>198</v>
      </c>
      <c r="Z1343">
        <v>24</v>
      </c>
      <c r="AA1343">
        <v>81</v>
      </c>
      <c r="AB1343">
        <v>18</v>
      </c>
      <c r="AC1343" t="s">
        <v>5970</v>
      </c>
      <c r="AD1343" t="s">
        <v>6089</v>
      </c>
      <c r="AE1343" t="s">
        <v>8692</v>
      </c>
      <c r="AF1343">
        <v>0</v>
      </c>
      <c r="AG1343">
        <v>0</v>
      </c>
      <c r="AH1343">
        <v>0</v>
      </c>
      <c r="AI1343">
        <v>0</v>
      </c>
      <c r="AJ1343">
        <f>IF(AI1343="","",IF(ISERROR(VLOOKUP(CONCATENATE(F1343),Term!$A$1:$C$2000,1,FALSE)),0,1))</f>
        <v>0</v>
      </c>
    </row>
    <row r="1344" spans="1:36" x14ac:dyDescent="0.15">
      <c r="A1344" t="s">
        <v>2026</v>
      </c>
      <c r="B1344">
        <v>39800</v>
      </c>
      <c r="C1344" s="14">
        <v>39801</v>
      </c>
      <c r="D1344" s="14">
        <v>39843</v>
      </c>
      <c r="F1344">
        <v>524359</v>
      </c>
      <c r="G1344" t="s">
        <v>5146</v>
      </c>
      <c r="H1344">
        <v>2050169</v>
      </c>
      <c r="I1344" t="s">
        <v>2605</v>
      </c>
      <c r="J1344" t="s">
        <v>5172</v>
      </c>
      <c r="K1344">
        <v>159137</v>
      </c>
      <c r="L1344" t="s">
        <v>2984</v>
      </c>
      <c r="M1344">
        <v>31</v>
      </c>
      <c r="N1344" t="s">
        <v>924</v>
      </c>
      <c r="O1344" t="s">
        <v>924</v>
      </c>
      <c r="P1344" t="s">
        <v>924</v>
      </c>
      <c r="Q1344">
        <v>4</v>
      </c>
      <c r="R1344">
        <v>0</v>
      </c>
      <c r="S1344">
        <v>0</v>
      </c>
      <c r="T1344">
        <v>0</v>
      </c>
      <c r="U1344">
        <v>4</v>
      </c>
      <c r="V1344">
        <v>5</v>
      </c>
      <c r="W1344">
        <v>2764061</v>
      </c>
      <c r="X1344" t="s">
        <v>4313</v>
      </c>
      <c r="Y1344">
        <v>198</v>
      </c>
      <c r="Z1344">
        <v>24</v>
      </c>
      <c r="AA1344">
        <v>81</v>
      </c>
      <c r="AB1344">
        <v>18</v>
      </c>
      <c r="AC1344" t="s">
        <v>5970</v>
      </c>
      <c r="AD1344" t="s">
        <v>6089</v>
      </c>
      <c r="AE1344" t="s">
        <v>8692</v>
      </c>
      <c r="AF1344">
        <v>0</v>
      </c>
      <c r="AG1344">
        <v>0</v>
      </c>
      <c r="AH1344">
        <v>0</v>
      </c>
      <c r="AI1344">
        <v>0</v>
      </c>
      <c r="AJ1344">
        <f>IF(AI1344="","",IF(ISERROR(VLOOKUP(CONCATENATE(F1344),Term!$A$1:$C$2000,1,FALSE)),0,1))</f>
        <v>0</v>
      </c>
    </row>
    <row r="1345" spans="1:36" x14ac:dyDescent="0.15">
      <c r="A1345" t="s">
        <v>2028</v>
      </c>
      <c r="B1345">
        <v>39805</v>
      </c>
      <c r="C1345" s="14">
        <v>39808</v>
      </c>
      <c r="D1345" s="14"/>
      <c r="F1345">
        <v>524359</v>
      </c>
      <c r="G1345" t="s">
        <v>5146</v>
      </c>
      <c r="H1345">
        <v>2050169</v>
      </c>
      <c r="I1345" t="s">
        <v>2605</v>
      </c>
      <c r="J1345" t="s">
        <v>5172</v>
      </c>
      <c r="K1345">
        <v>80753</v>
      </c>
      <c r="L1345" t="s">
        <v>2984</v>
      </c>
      <c r="M1345">
        <v>31</v>
      </c>
      <c r="N1345" t="s">
        <v>924</v>
      </c>
      <c r="O1345" t="s">
        <v>924</v>
      </c>
      <c r="P1345" t="s">
        <v>924</v>
      </c>
      <c r="Q1345">
        <v>4</v>
      </c>
      <c r="R1345">
        <v>0</v>
      </c>
      <c r="S1345">
        <v>0</v>
      </c>
      <c r="T1345">
        <v>0</v>
      </c>
      <c r="U1345">
        <v>4</v>
      </c>
      <c r="V1345">
        <v>5</v>
      </c>
      <c r="W1345">
        <v>2764061</v>
      </c>
      <c r="X1345" t="s">
        <v>4313</v>
      </c>
      <c r="Y1345">
        <v>198</v>
      </c>
      <c r="Z1345">
        <v>24</v>
      </c>
      <c r="AA1345">
        <v>81</v>
      </c>
      <c r="AB1345">
        <v>18</v>
      </c>
      <c r="AC1345" t="s">
        <v>5970</v>
      </c>
      <c r="AD1345" t="s">
        <v>6089</v>
      </c>
      <c r="AE1345" t="s">
        <v>8692</v>
      </c>
      <c r="AF1345">
        <v>0</v>
      </c>
      <c r="AG1345">
        <v>0</v>
      </c>
      <c r="AH1345">
        <v>0</v>
      </c>
      <c r="AI1345">
        <v>0</v>
      </c>
      <c r="AJ1345">
        <f>IF(AI1345="","",IF(ISERROR(VLOOKUP(CONCATENATE(F1345),Term!$A$1:$C$2000,1,FALSE)),0,1))</f>
        <v>0</v>
      </c>
    </row>
    <row r="1346" spans="1:36" x14ac:dyDescent="0.15">
      <c r="A1346" t="s">
        <v>2030</v>
      </c>
      <c r="B1346">
        <v>39804</v>
      </c>
      <c r="C1346">
        <v>39813</v>
      </c>
      <c r="F1346">
        <v>524359</v>
      </c>
      <c r="G1346" t="s">
        <v>5146</v>
      </c>
      <c r="H1346">
        <v>2050169</v>
      </c>
      <c r="I1346" t="s">
        <v>2605</v>
      </c>
      <c r="J1346" t="s">
        <v>5172</v>
      </c>
      <c r="K1346">
        <v>275793</v>
      </c>
      <c r="L1346" t="s">
        <v>2984</v>
      </c>
      <c r="M1346">
        <v>31</v>
      </c>
      <c r="N1346" t="s">
        <v>924</v>
      </c>
      <c r="O1346" t="s">
        <v>924</v>
      </c>
      <c r="P1346" t="s">
        <v>924</v>
      </c>
      <c r="Q1346">
        <v>4</v>
      </c>
      <c r="R1346">
        <v>0</v>
      </c>
      <c r="S1346">
        <v>0</v>
      </c>
      <c r="T1346">
        <v>0</v>
      </c>
      <c r="U1346">
        <v>4</v>
      </c>
      <c r="V1346">
        <v>5</v>
      </c>
      <c r="W1346">
        <v>2764061</v>
      </c>
      <c r="X1346" t="s">
        <v>4313</v>
      </c>
      <c r="Y1346">
        <v>198</v>
      </c>
      <c r="Z1346">
        <v>24</v>
      </c>
      <c r="AA1346">
        <v>81</v>
      </c>
      <c r="AB1346">
        <v>18</v>
      </c>
      <c r="AC1346" t="s">
        <v>5970</v>
      </c>
      <c r="AD1346" t="s">
        <v>6089</v>
      </c>
      <c r="AE1346" t="s">
        <v>8692</v>
      </c>
      <c r="AF1346">
        <v>0</v>
      </c>
      <c r="AG1346">
        <v>0</v>
      </c>
      <c r="AH1346">
        <v>0</v>
      </c>
      <c r="AI1346">
        <v>0</v>
      </c>
      <c r="AJ1346">
        <f>IF(AI1346="","",IF(ISERROR(VLOOKUP(CONCATENATE(F1346),Term!$A$1:$C$2000,1,FALSE)),0,1))</f>
        <v>0</v>
      </c>
    </row>
    <row r="1347" spans="1:36" x14ac:dyDescent="0.15">
      <c r="A1347" t="s">
        <v>84</v>
      </c>
      <c r="B1347">
        <v>39804</v>
      </c>
      <c r="C1347">
        <v>39815</v>
      </c>
      <c r="D1347">
        <v>39835</v>
      </c>
      <c r="F1347">
        <v>524359</v>
      </c>
      <c r="G1347" t="s">
        <v>5146</v>
      </c>
      <c r="H1347">
        <v>2050169</v>
      </c>
      <c r="I1347" t="s">
        <v>2605</v>
      </c>
      <c r="J1347" t="s">
        <v>5172</v>
      </c>
      <c r="K1347">
        <v>71530</v>
      </c>
      <c r="L1347" t="s">
        <v>2984</v>
      </c>
      <c r="M1347">
        <v>31</v>
      </c>
      <c r="N1347" t="s">
        <v>924</v>
      </c>
      <c r="O1347" t="s">
        <v>924</v>
      </c>
      <c r="P1347" t="s">
        <v>924</v>
      </c>
      <c r="Q1347">
        <v>5</v>
      </c>
      <c r="R1347">
        <v>0</v>
      </c>
      <c r="S1347">
        <v>0</v>
      </c>
      <c r="T1347">
        <v>0</v>
      </c>
      <c r="U1347">
        <v>4</v>
      </c>
      <c r="V1347">
        <v>5</v>
      </c>
      <c r="W1347">
        <v>2764061</v>
      </c>
      <c r="X1347" t="s">
        <v>4313</v>
      </c>
      <c r="Y1347">
        <v>198</v>
      </c>
      <c r="Z1347">
        <v>24</v>
      </c>
      <c r="AA1347">
        <v>81</v>
      </c>
      <c r="AB1347">
        <v>18</v>
      </c>
      <c r="AC1347" t="s">
        <v>5970</v>
      </c>
      <c r="AD1347" t="s">
        <v>6089</v>
      </c>
      <c r="AE1347" t="s">
        <v>8692</v>
      </c>
      <c r="AF1347">
        <v>0</v>
      </c>
      <c r="AG1347">
        <v>0</v>
      </c>
      <c r="AH1347">
        <v>1</v>
      </c>
      <c r="AI1347">
        <v>0</v>
      </c>
      <c r="AJ1347">
        <f>IF(AI1347="","",IF(ISERROR(VLOOKUP(CONCATENATE(F1347),Term!$A$1:$C$2000,1,FALSE)),0,1))</f>
        <v>0</v>
      </c>
    </row>
    <row r="1348" spans="1:36" x14ac:dyDescent="0.15">
      <c r="A1348" t="s">
        <v>85</v>
      </c>
      <c r="B1348">
        <v>39819</v>
      </c>
      <c r="C1348">
        <v>39820</v>
      </c>
      <c r="F1348">
        <v>524359</v>
      </c>
      <c r="G1348" t="s">
        <v>5146</v>
      </c>
      <c r="H1348">
        <v>2050169</v>
      </c>
      <c r="I1348" t="s">
        <v>2605</v>
      </c>
      <c r="J1348" t="s">
        <v>5172</v>
      </c>
      <c r="K1348">
        <v>77330</v>
      </c>
      <c r="L1348" t="s">
        <v>2984</v>
      </c>
      <c r="M1348">
        <v>31</v>
      </c>
      <c r="N1348" t="s">
        <v>924</v>
      </c>
      <c r="O1348" t="s">
        <v>924</v>
      </c>
      <c r="P1348" t="s">
        <v>924</v>
      </c>
      <c r="Q1348">
        <v>5</v>
      </c>
      <c r="R1348">
        <v>0</v>
      </c>
      <c r="S1348">
        <v>0</v>
      </c>
      <c r="T1348">
        <v>0</v>
      </c>
      <c r="U1348">
        <v>4</v>
      </c>
      <c r="V1348">
        <v>5</v>
      </c>
      <c r="W1348">
        <v>2764061</v>
      </c>
      <c r="X1348" t="s">
        <v>4313</v>
      </c>
      <c r="Y1348">
        <v>198</v>
      </c>
      <c r="Z1348">
        <v>24</v>
      </c>
      <c r="AA1348">
        <v>81</v>
      </c>
      <c r="AB1348">
        <v>18</v>
      </c>
      <c r="AC1348" t="s">
        <v>5970</v>
      </c>
      <c r="AD1348" t="s">
        <v>6089</v>
      </c>
      <c r="AE1348" t="s">
        <v>8692</v>
      </c>
      <c r="AF1348">
        <v>0</v>
      </c>
      <c r="AG1348">
        <v>0</v>
      </c>
      <c r="AH1348">
        <v>0</v>
      </c>
      <c r="AI1348">
        <v>0</v>
      </c>
      <c r="AJ1348">
        <f>IF(AI1348="","",IF(ISERROR(VLOOKUP(CONCATENATE(F1348),Term!$A$1:$C$2000,1,FALSE)),0,1))</f>
        <v>0</v>
      </c>
    </row>
    <row r="1349" spans="1:36" x14ac:dyDescent="0.15">
      <c r="A1349" t="s">
        <v>88</v>
      </c>
      <c r="B1349">
        <v>39820</v>
      </c>
      <c r="C1349">
        <v>39821</v>
      </c>
      <c r="F1349">
        <v>524359</v>
      </c>
      <c r="G1349" t="s">
        <v>5146</v>
      </c>
      <c r="H1349">
        <v>2050169</v>
      </c>
      <c r="I1349" t="s">
        <v>2605</v>
      </c>
      <c r="J1349" t="s">
        <v>5172</v>
      </c>
      <c r="K1349">
        <v>123714</v>
      </c>
      <c r="L1349" t="s">
        <v>2984</v>
      </c>
      <c r="M1349">
        <v>31</v>
      </c>
      <c r="N1349" t="s">
        <v>924</v>
      </c>
      <c r="O1349" t="s">
        <v>924</v>
      </c>
      <c r="P1349" t="s">
        <v>924</v>
      </c>
      <c r="Q1349">
        <v>5</v>
      </c>
      <c r="R1349">
        <v>0</v>
      </c>
      <c r="S1349">
        <v>0</v>
      </c>
      <c r="T1349">
        <v>0</v>
      </c>
      <c r="U1349">
        <v>4</v>
      </c>
      <c r="V1349">
        <v>5</v>
      </c>
      <c r="W1349">
        <v>2764061</v>
      </c>
      <c r="X1349" t="s">
        <v>4313</v>
      </c>
      <c r="Y1349">
        <v>198</v>
      </c>
      <c r="Z1349">
        <v>24</v>
      </c>
      <c r="AA1349">
        <v>81</v>
      </c>
      <c r="AB1349">
        <v>18</v>
      </c>
      <c r="AC1349" t="s">
        <v>5970</v>
      </c>
      <c r="AD1349" t="s">
        <v>6089</v>
      </c>
      <c r="AE1349" t="s">
        <v>8692</v>
      </c>
      <c r="AF1349">
        <v>0</v>
      </c>
      <c r="AG1349">
        <v>0</v>
      </c>
      <c r="AH1349">
        <v>0</v>
      </c>
      <c r="AI1349">
        <v>0</v>
      </c>
      <c r="AJ1349">
        <f>IF(AI1349="","",IF(ISERROR(VLOOKUP(CONCATENATE(F1349),Term!$A$1:$C$2000,1,FALSE)),0,1))</f>
        <v>0</v>
      </c>
    </row>
    <row r="1350" spans="1:36" x14ac:dyDescent="0.15">
      <c r="A1350" t="s">
        <v>89</v>
      </c>
      <c r="B1350">
        <v>39821</v>
      </c>
      <c r="C1350" s="14">
        <v>39822</v>
      </c>
      <c r="D1350" s="14">
        <v>39829</v>
      </c>
      <c r="F1350">
        <v>524359</v>
      </c>
      <c r="G1350" t="s">
        <v>5146</v>
      </c>
      <c r="H1350">
        <v>2050169</v>
      </c>
      <c r="I1350" t="s">
        <v>2605</v>
      </c>
      <c r="J1350" t="s">
        <v>5172</v>
      </c>
      <c r="K1350">
        <v>86996</v>
      </c>
      <c r="L1350" t="s">
        <v>2984</v>
      </c>
      <c r="M1350">
        <v>31</v>
      </c>
      <c r="N1350" t="s">
        <v>924</v>
      </c>
      <c r="O1350" t="s">
        <v>924</v>
      </c>
      <c r="P1350" t="s">
        <v>924</v>
      </c>
      <c r="Q1350">
        <v>5</v>
      </c>
      <c r="R1350">
        <v>0</v>
      </c>
      <c r="S1350">
        <v>0</v>
      </c>
      <c r="T1350">
        <v>0</v>
      </c>
      <c r="U1350">
        <v>4</v>
      </c>
      <c r="V1350">
        <v>5</v>
      </c>
      <c r="W1350">
        <v>2764061</v>
      </c>
      <c r="X1350" t="s">
        <v>4313</v>
      </c>
      <c r="Y1350">
        <v>198</v>
      </c>
      <c r="Z1350">
        <v>24</v>
      </c>
      <c r="AA1350">
        <v>81</v>
      </c>
      <c r="AB1350">
        <v>18</v>
      </c>
      <c r="AC1350" t="s">
        <v>5970</v>
      </c>
      <c r="AD1350" t="s">
        <v>6089</v>
      </c>
      <c r="AE1350" t="s">
        <v>8692</v>
      </c>
      <c r="AF1350">
        <v>0</v>
      </c>
      <c r="AG1350">
        <v>0</v>
      </c>
      <c r="AH1350">
        <v>0</v>
      </c>
      <c r="AI1350">
        <v>0</v>
      </c>
      <c r="AJ1350">
        <f>IF(AI1350="","",IF(ISERROR(VLOOKUP(CONCATENATE(F1350),Term!$A$1:$C$2000,1,FALSE)),0,1))</f>
        <v>0</v>
      </c>
    </row>
    <row r="1351" spans="1:36" x14ac:dyDescent="0.15">
      <c r="A1351" t="s">
        <v>90</v>
      </c>
      <c r="B1351">
        <v>39821</v>
      </c>
      <c r="C1351">
        <v>39822</v>
      </c>
      <c r="F1351">
        <v>524359</v>
      </c>
      <c r="G1351" t="s">
        <v>5146</v>
      </c>
      <c r="H1351">
        <v>2050169</v>
      </c>
      <c r="I1351" t="s">
        <v>2605</v>
      </c>
      <c r="J1351" t="s">
        <v>5172</v>
      </c>
      <c r="K1351">
        <v>115995</v>
      </c>
      <c r="L1351" t="s">
        <v>2984</v>
      </c>
      <c r="M1351">
        <v>31</v>
      </c>
      <c r="N1351" t="s">
        <v>924</v>
      </c>
      <c r="O1351" t="s">
        <v>924</v>
      </c>
      <c r="P1351" t="s">
        <v>924</v>
      </c>
      <c r="Q1351">
        <v>5</v>
      </c>
      <c r="R1351">
        <v>0</v>
      </c>
      <c r="S1351">
        <v>0</v>
      </c>
      <c r="T1351">
        <v>0</v>
      </c>
      <c r="U1351">
        <v>4</v>
      </c>
      <c r="V1351">
        <v>5</v>
      </c>
      <c r="W1351">
        <v>2764061</v>
      </c>
      <c r="X1351" t="s">
        <v>4313</v>
      </c>
      <c r="Y1351">
        <v>198</v>
      </c>
      <c r="Z1351">
        <v>24</v>
      </c>
      <c r="AA1351">
        <v>81</v>
      </c>
      <c r="AB1351">
        <v>18</v>
      </c>
      <c r="AC1351" t="s">
        <v>5970</v>
      </c>
      <c r="AD1351" t="s">
        <v>6089</v>
      </c>
      <c r="AE1351" t="s">
        <v>8692</v>
      </c>
      <c r="AF1351">
        <v>0</v>
      </c>
      <c r="AG1351">
        <v>0</v>
      </c>
      <c r="AH1351">
        <v>0</v>
      </c>
      <c r="AI1351">
        <v>0</v>
      </c>
      <c r="AJ1351">
        <f>IF(AI1351="","",IF(ISERROR(VLOOKUP(CONCATENATE(F1351),Term!$A$1:$C$2000,1,FALSE)),0,1))</f>
        <v>0</v>
      </c>
    </row>
    <row r="1352" spans="1:36" x14ac:dyDescent="0.15">
      <c r="A1352" t="s">
        <v>92</v>
      </c>
      <c r="B1352">
        <v>39822</v>
      </c>
      <c r="C1352" s="14">
        <v>39825</v>
      </c>
      <c r="D1352" s="14"/>
      <c r="F1352">
        <v>524359</v>
      </c>
      <c r="G1352" t="s">
        <v>5146</v>
      </c>
      <c r="H1352">
        <v>2050169</v>
      </c>
      <c r="I1352" t="s">
        <v>2605</v>
      </c>
      <c r="J1352" t="s">
        <v>5172</v>
      </c>
      <c r="K1352">
        <v>85132</v>
      </c>
      <c r="L1352" t="s">
        <v>2984</v>
      </c>
      <c r="M1352">
        <v>31</v>
      </c>
      <c r="N1352" t="s">
        <v>924</v>
      </c>
      <c r="O1352" t="s">
        <v>924</v>
      </c>
      <c r="P1352" t="s">
        <v>924</v>
      </c>
      <c r="Q1352">
        <v>5</v>
      </c>
      <c r="R1352">
        <v>0</v>
      </c>
      <c r="S1352">
        <v>0</v>
      </c>
      <c r="T1352">
        <v>0</v>
      </c>
      <c r="U1352">
        <v>4</v>
      </c>
      <c r="V1352">
        <v>5</v>
      </c>
      <c r="W1352">
        <v>2764061</v>
      </c>
      <c r="X1352" t="s">
        <v>4313</v>
      </c>
      <c r="Y1352">
        <v>198</v>
      </c>
      <c r="Z1352">
        <v>24</v>
      </c>
      <c r="AA1352">
        <v>81</v>
      </c>
      <c r="AB1352">
        <v>18</v>
      </c>
      <c r="AC1352" t="s">
        <v>5970</v>
      </c>
      <c r="AD1352" t="s">
        <v>6089</v>
      </c>
      <c r="AE1352" t="s">
        <v>8692</v>
      </c>
      <c r="AF1352">
        <v>0</v>
      </c>
      <c r="AG1352">
        <v>0</v>
      </c>
      <c r="AH1352">
        <v>0</v>
      </c>
      <c r="AI1352">
        <v>0</v>
      </c>
      <c r="AJ1352">
        <f>IF(AI1352="","",IF(ISERROR(VLOOKUP(CONCATENATE(F1352),Term!$A$1:$C$2000,1,FALSE)),0,1))</f>
        <v>0</v>
      </c>
    </row>
    <row r="1353" spans="1:36" x14ac:dyDescent="0.15">
      <c r="A1353" t="s">
        <v>93</v>
      </c>
      <c r="B1353">
        <v>39821</v>
      </c>
      <c r="C1353" s="14">
        <v>39826</v>
      </c>
      <c r="D1353" s="14"/>
      <c r="F1353">
        <v>524359</v>
      </c>
      <c r="G1353" t="s">
        <v>5146</v>
      </c>
      <c r="H1353">
        <v>2050169</v>
      </c>
      <c r="I1353" t="s">
        <v>2605</v>
      </c>
      <c r="J1353" t="s">
        <v>5172</v>
      </c>
      <c r="K1353">
        <v>149826</v>
      </c>
      <c r="L1353" t="s">
        <v>2984</v>
      </c>
      <c r="M1353">
        <v>31</v>
      </c>
      <c r="N1353" t="s">
        <v>924</v>
      </c>
      <c r="O1353" t="s">
        <v>924</v>
      </c>
      <c r="P1353" t="s">
        <v>924</v>
      </c>
      <c r="Q1353">
        <v>5</v>
      </c>
      <c r="R1353">
        <v>0</v>
      </c>
      <c r="S1353">
        <v>0</v>
      </c>
      <c r="T1353">
        <v>0</v>
      </c>
      <c r="U1353">
        <v>4</v>
      </c>
      <c r="V1353">
        <v>5</v>
      </c>
      <c r="W1353">
        <v>2764061</v>
      </c>
      <c r="X1353" t="s">
        <v>4313</v>
      </c>
      <c r="Y1353">
        <v>198</v>
      </c>
      <c r="Z1353">
        <v>24</v>
      </c>
      <c r="AA1353">
        <v>81</v>
      </c>
      <c r="AB1353">
        <v>18</v>
      </c>
      <c r="AC1353" t="s">
        <v>5970</v>
      </c>
      <c r="AD1353" t="s">
        <v>6089</v>
      </c>
      <c r="AE1353" t="s">
        <v>8692</v>
      </c>
      <c r="AF1353">
        <v>0</v>
      </c>
      <c r="AG1353">
        <v>0</v>
      </c>
      <c r="AH1353">
        <v>0</v>
      </c>
      <c r="AI1353">
        <v>0</v>
      </c>
      <c r="AJ1353">
        <f>IF(AI1353="","",IF(ISERROR(VLOOKUP(CONCATENATE(F1353),Term!$A$1:$C$2000,1,FALSE)),0,1))</f>
        <v>0</v>
      </c>
    </row>
    <row r="1354" spans="1:36" x14ac:dyDescent="0.15">
      <c r="A1354" t="s">
        <v>94</v>
      </c>
      <c r="B1354">
        <v>39826</v>
      </c>
      <c r="C1354" s="14">
        <v>39827</v>
      </c>
      <c r="D1354" s="14">
        <v>39835</v>
      </c>
      <c r="F1354">
        <v>524359</v>
      </c>
      <c r="G1354" t="s">
        <v>5146</v>
      </c>
      <c r="H1354">
        <v>2050169</v>
      </c>
      <c r="I1354" t="s">
        <v>2605</v>
      </c>
      <c r="J1354" t="s">
        <v>5172</v>
      </c>
      <c r="K1354">
        <v>101750</v>
      </c>
      <c r="L1354" t="s">
        <v>2984</v>
      </c>
      <c r="M1354">
        <v>31</v>
      </c>
      <c r="N1354" t="s">
        <v>924</v>
      </c>
      <c r="O1354" t="s">
        <v>924</v>
      </c>
      <c r="P1354" t="s">
        <v>924</v>
      </c>
      <c r="Q1354">
        <v>5</v>
      </c>
      <c r="R1354">
        <v>0</v>
      </c>
      <c r="S1354">
        <v>0</v>
      </c>
      <c r="T1354">
        <v>0</v>
      </c>
      <c r="U1354">
        <v>4</v>
      </c>
      <c r="V1354">
        <v>5</v>
      </c>
      <c r="W1354">
        <v>2764061</v>
      </c>
      <c r="X1354" t="s">
        <v>4313</v>
      </c>
      <c r="Y1354">
        <v>198</v>
      </c>
      <c r="Z1354">
        <v>24</v>
      </c>
      <c r="AA1354">
        <v>81</v>
      </c>
      <c r="AB1354">
        <v>18</v>
      </c>
      <c r="AC1354" t="s">
        <v>5970</v>
      </c>
      <c r="AD1354" t="s">
        <v>6089</v>
      </c>
      <c r="AE1354" t="s">
        <v>8692</v>
      </c>
      <c r="AF1354">
        <v>0</v>
      </c>
      <c r="AG1354">
        <v>0</v>
      </c>
      <c r="AH1354">
        <v>0</v>
      </c>
      <c r="AI1354">
        <v>0</v>
      </c>
      <c r="AJ1354">
        <f>IF(AI1354="","",IF(ISERROR(VLOOKUP(CONCATENATE(F1354),Term!$A$1:$C$2000,1,FALSE)),0,1))</f>
        <v>0</v>
      </c>
    </row>
    <row r="1355" spans="1:36" x14ac:dyDescent="0.15">
      <c r="A1355" t="s">
        <v>9022</v>
      </c>
      <c r="B1355">
        <v>39825</v>
      </c>
      <c r="C1355" s="14">
        <v>39829</v>
      </c>
      <c r="D1355" s="14"/>
      <c r="F1355">
        <v>524359</v>
      </c>
      <c r="G1355" t="s">
        <v>5146</v>
      </c>
      <c r="H1355">
        <v>2050169</v>
      </c>
      <c r="I1355" t="s">
        <v>2605</v>
      </c>
      <c r="J1355" t="s">
        <v>5172</v>
      </c>
      <c r="K1355">
        <v>84452</v>
      </c>
      <c r="L1355" t="s">
        <v>2984</v>
      </c>
      <c r="M1355">
        <v>31</v>
      </c>
      <c r="N1355" t="s">
        <v>924</v>
      </c>
      <c r="O1355" t="s">
        <v>924</v>
      </c>
      <c r="P1355" t="s">
        <v>924</v>
      </c>
      <c r="Q1355">
        <v>6</v>
      </c>
      <c r="R1355">
        <v>0</v>
      </c>
      <c r="S1355">
        <v>0</v>
      </c>
      <c r="T1355">
        <v>0</v>
      </c>
      <c r="U1355">
        <v>4</v>
      </c>
      <c r="V1355">
        <v>5</v>
      </c>
      <c r="W1355">
        <v>2764061</v>
      </c>
      <c r="X1355" t="s">
        <v>4313</v>
      </c>
      <c r="Y1355">
        <v>198</v>
      </c>
      <c r="Z1355">
        <v>24</v>
      </c>
      <c r="AA1355">
        <v>81</v>
      </c>
      <c r="AB1355">
        <v>18</v>
      </c>
      <c r="AC1355" t="s">
        <v>5970</v>
      </c>
      <c r="AD1355" t="s">
        <v>6089</v>
      </c>
      <c r="AE1355" t="s">
        <v>8692</v>
      </c>
      <c r="AF1355">
        <v>0</v>
      </c>
      <c r="AG1355">
        <v>0</v>
      </c>
      <c r="AH1355">
        <v>1</v>
      </c>
      <c r="AI1355">
        <v>0</v>
      </c>
      <c r="AJ1355">
        <f>IF(AI1355="","",IF(ISERROR(VLOOKUP(CONCATENATE(F1355),Term!$A$1:$C$2000,1,FALSE)),0,1))</f>
        <v>0</v>
      </c>
    </row>
    <row r="1356" spans="1:36" x14ac:dyDescent="0.15">
      <c r="A1356" t="s">
        <v>9023</v>
      </c>
      <c r="B1356">
        <v>39828</v>
      </c>
      <c r="C1356" s="14">
        <v>39833</v>
      </c>
      <c r="D1356" s="14"/>
      <c r="F1356">
        <v>524359</v>
      </c>
      <c r="G1356" t="s">
        <v>5146</v>
      </c>
      <c r="H1356">
        <v>2050169</v>
      </c>
      <c r="I1356" t="s">
        <v>2605</v>
      </c>
      <c r="J1356" t="s">
        <v>5172</v>
      </c>
      <c r="K1356">
        <v>101495</v>
      </c>
      <c r="L1356" t="s">
        <v>2984</v>
      </c>
      <c r="M1356">
        <v>31</v>
      </c>
      <c r="N1356" t="s">
        <v>924</v>
      </c>
      <c r="O1356" t="s">
        <v>924</v>
      </c>
      <c r="P1356" t="s">
        <v>924</v>
      </c>
      <c r="Q1356">
        <v>6</v>
      </c>
      <c r="R1356">
        <v>0</v>
      </c>
      <c r="S1356">
        <v>0</v>
      </c>
      <c r="T1356">
        <v>0</v>
      </c>
      <c r="U1356">
        <v>4</v>
      </c>
      <c r="V1356">
        <v>5</v>
      </c>
      <c r="W1356">
        <v>2764061</v>
      </c>
      <c r="X1356" t="s">
        <v>4313</v>
      </c>
      <c r="Y1356">
        <v>198</v>
      </c>
      <c r="Z1356">
        <v>24</v>
      </c>
      <c r="AA1356">
        <v>81</v>
      </c>
      <c r="AB1356">
        <v>18</v>
      </c>
      <c r="AC1356" t="s">
        <v>5970</v>
      </c>
      <c r="AD1356" t="s">
        <v>6089</v>
      </c>
      <c r="AE1356" t="s">
        <v>8692</v>
      </c>
      <c r="AF1356">
        <v>0</v>
      </c>
      <c r="AG1356">
        <v>0</v>
      </c>
      <c r="AH1356">
        <v>0</v>
      </c>
      <c r="AI1356">
        <v>0</v>
      </c>
      <c r="AJ1356">
        <f>IF(AI1356="","",IF(ISERROR(VLOOKUP(CONCATENATE(F1356),Term!$A$1:$C$2000,1,FALSE)),0,1))</f>
        <v>0</v>
      </c>
    </row>
    <row r="1357" spans="1:36" x14ac:dyDescent="0.15">
      <c r="A1357" t="s">
        <v>9024</v>
      </c>
      <c r="B1357">
        <v>39834</v>
      </c>
      <c r="C1357">
        <v>39834</v>
      </c>
      <c r="F1357">
        <v>524359</v>
      </c>
      <c r="G1357" t="s">
        <v>5146</v>
      </c>
      <c r="H1357">
        <v>2050169</v>
      </c>
      <c r="I1357" t="s">
        <v>2605</v>
      </c>
      <c r="J1357" t="s">
        <v>5172</v>
      </c>
      <c r="K1357">
        <v>307726</v>
      </c>
      <c r="L1357" t="s">
        <v>2984</v>
      </c>
      <c r="M1357">
        <v>31</v>
      </c>
      <c r="N1357" t="s">
        <v>924</v>
      </c>
      <c r="O1357" t="s">
        <v>924</v>
      </c>
      <c r="P1357" t="s">
        <v>924</v>
      </c>
      <c r="Q1357">
        <v>6</v>
      </c>
      <c r="R1357">
        <v>0</v>
      </c>
      <c r="S1357">
        <v>0</v>
      </c>
      <c r="T1357">
        <v>0</v>
      </c>
      <c r="U1357">
        <v>4</v>
      </c>
      <c r="V1357">
        <v>5</v>
      </c>
      <c r="W1357">
        <v>2764061</v>
      </c>
      <c r="X1357" t="s">
        <v>4313</v>
      </c>
      <c r="Y1357">
        <v>198</v>
      </c>
      <c r="Z1357">
        <v>24</v>
      </c>
      <c r="AA1357">
        <v>81</v>
      </c>
      <c r="AB1357">
        <v>18</v>
      </c>
      <c r="AC1357" t="s">
        <v>5970</v>
      </c>
      <c r="AD1357" t="s">
        <v>6089</v>
      </c>
      <c r="AE1357" t="s">
        <v>8692</v>
      </c>
      <c r="AF1357">
        <v>0</v>
      </c>
      <c r="AG1357">
        <v>0</v>
      </c>
      <c r="AH1357">
        <v>0</v>
      </c>
      <c r="AI1357">
        <v>0</v>
      </c>
      <c r="AJ1357">
        <f>IF(AI1357="","",IF(ISERROR(VLOOKUP(CONCATENATE(F1357),Term!$A$1:$C$2000,1,FALSE)),0,1))</f>
        <v>0</v>
      </c>
    </row>
    <row r="1358" spans="1:36" x14ac:dyDescent="0.15">
      <c r="A1358" t="s">
        <v>9025</v>
      </c>
      <c r="B1358">
        <v>39833</v>
      </c>
      <c r="C1358">
        <v>39834</v>
      </c>
      <c r="F1358">
        <v>524359</v>
      </c>
      <c r="G1358" t="s">
        <v>5146</v>
      </c>
      <c r="H1358">
        <v>2050169</v>
      </c>
      <c r="I1358" t="s">
        <v>2605</v>
      </c>
      <c r="J1358" t="s">
        <v>5172</v>
      </c>
      <c r="K1358">
        <v>337604</v>
      </c>
      <c r="L1358" t="s">
        <v>2984</v>
      </c>
      <c r="M1358">
        <v>31</v>
      </c>
      <c r="N1358" t="s">
        <v>924</v>
      </c>
      <c r="O1358" t="s">
        <v>924</v>
      </c>
      <c r="P1358" t="s">
        <v>924</v>
      </c>
      <c r="Q1358">
        <v>6</v>
      </c>
      <c r="R1358">
        <v>0</v>
      </c>
      <c r="S1358">
        <v>0</v>
      </c>
      <c r="T1358">
        <v>0</v>
      </c>
      <c r="U1358">
        <v>4</v>
      </c>
      <c r="V1358">
        <v>5</v>
      </c>
      <c r="W1358">
        <v>2764061</v>
      </c>
      <c r="X1358" t="s">
        <v>4313</v>
      </c>
      <c r="Y1358">
        <v>198</v>
      </c>
      <c r="Z1358">
        <v>24</v>
      </c>
      <c r="AA1358">
        <v>81</v>
      </c>
      <c r="AB1358">
        <v>18</v>
      </c>
      <c r="AC1358" t="s">
        <v>5970</v>
      </c>
      <c r="AD1358" t="s">
        <v>6089</v>
      </c>
      <c r="AE1358" t="s">
        <v>8692</v>
      </c>
      <c r="AF1358">
        <v>0</v>
      </c>
      <c r="AG1358">
        <v>0</v>
      </c>
      <c r="AH1358">
        <v>0</v>
      </c>
      <c r="AI1358">
        <v>0</v>
      </c>
      <c r="AJ1358">
        <f>IF(AI1358="","",IF(ISERROR(VLOOKUP(CONCATENATE(F1358),Term!$A$1:$C$2000,1,FALSE)),0,1))</f>
        <v>0</v>
      </c>
    </row>
    <row r="1359" spans="1:36" x14ac:dyDescent="0.15">
      <c r="A1359" t="s">
        <v>9026</v>
      </c>
      <c r="B1359">
        <v>39835</v>
      </c>
      <c r="C1359">
        <v>39835</v>
      </c>
      <c r="F1359">
        <v>524359</v>
      </c>
      <c r="G1359" t="s">
        <v>5146</v>
      </c>
      <c r="H1359">
        <v>2050169</v>
      </c>
      <c r="I1359" t="s">
        <v>2605</v>
      </c>
      <c r="J1359" t="s">
        <v>5172</v>
      </c>
      <c r="K1359">
        <v>130494</v>
      </c>
      <c r="L1359" t="s">
        <v>2984</v>
      </c>
      <c r="M1359">
        <v>31</v>
      </c>
      <c r="N1359" t="s">
        <v>924</v>
      </c>
      <c r="O1359" t="s">
        <v>924</v>
      </c>
      <c r="P1359" t="s">
        <v>924</v>
      </c>
      <c r="Q1359">
        <v>6</v>
      </c>
      <c r="R1359">
        <v>0</v>
      </c>
      <c r="S1359">
        <v>0</v>
      </c>
      <c r="T1359">
        <v>0</v>
      </c>
      <c r="U1359">
        <v>4</v>
      </c>
      <c r="V1359">
        <v>5</v>
      </c>
      <c r="W1359">
        <v>2764061</v>
      </c>
      <c r="X1359" t="s">
        <v>4313</v>
      </c>
      <c r="Y1359">
        <v>198</v>
      </c>
      <c r="Z1359">
        <v>24</v>
      </c>
      <c r="AA1359">
        <v>81</v>
      </c>
      <c r="AB1359">
        <v>18</v>
      </c>
      <c r="AC1359" t="s">
        <v>5970</v>
      </c>
      <c r="AD1359" t="s">
        <v>6089</v>
      </c>
      <c r="AE1359" t="s">
        <v>8692</v>
      </c>
      <c r="AF1359">
        <v>0</v>
      </c>
      <c r="AG1359">
        <v>0</v>
      </c>
      <c r="AH1359">
        <v>0</v>
      </c>
      <c r="AI1359">
        <v>0</v>
      </c>
      <c r="AJ1359">
        <f>IF(AI1359="","",IF(ISERROR(VLOOKUP(CONCATENATE(F1359),Term!$A$1:$C$2000,1,FALSE)),0,1))</f>
        <v>0</v>
      </c>
    </row>
    <row r="1360" spans="1:36" x14ac:dyDescent="0.15">
      <c r="A1360" t="s">
        <v>9027</v>
      </c>
      <c r="B1360">
        <v>39834</v>
      </c>
      <c r="C1360" s="14">
        <v>39839</v>
      </c>
      <c r="D1360" s="14"/>
      <c r="F1360">
        <v>524359</v>
      </c>
      <c r="G1360" t="s">
        <v>5146</v>
      </c>
      <c r="H1360">
        <v>2050169</v>
      </c>
      <c r="I1360" t="s">
        <v>2605</v>
      </c>
      <c r="J1360" t="s">
        <v>5172</v>
      </c>
      <c r="K1360">
        <v>71677</v>
      </c>
      <c r="L1360" t="s">
        <v>2984</v>
      </c>
      <c r="M1360">
        <v>31</v>
      </c>
      <c r="N1360" t="s">
        <v>924</v>
      </c>
      <c r="O1360" t="s">
        <v>924</v>
      </c>
      <c r="P1360" t="s">
        <v>924</v>
      </c>
      <c r="Q1360">
        <v>6</v>
      </c>
      <c r="R1360">
        <v>0</v>
      </c>
      <c r="S1360">
        <v>0</v>
      </c>
      <c r="T1360">
        <v>0</v>
      </c>
      <c r="U1360">
        <v>4</v>
      </c>
      <c r="V1360">
        <v>5</v>
      </c>
      <c r="W1360">
        <v>2764061</v>
      </c>
      <c r="X1360" t="s">
        <v>4313</v>
      </c>
      <c r="Y1360">
        <v>198</v>
      </c>
      <c r="Z1360">
        <v>24</v>
      </c>
      <c r="AA1360">
        <v>81</v>
      </c>
      <c r="AB1360">
        <v>18</v>
      </c>
      <c r="AC1360" t="s">
        <v>5970</v>
      </c>
      <c r="AD1360" t="s">
        <v>6089</v>
      </c>
      <c r="AE1360" t="s">
        <v>8692</v>
      </c>
      <c r="AF1360">
        <v>0</v>
      </c>
      <c r="AG1360">
        <v>0</v>
      </c>
      <c r="AH1360">
        <v>0</v>
      </c>
      <c r="AI1360">
        <v>0</v>
      </c>
      <c r="AJ1360">
        <f>IF(AI1360="","",IF(ISERROR(VLOOKUP(CONCATENATE(F1360),Term!$A$1:$C$2000,1,FALSE)),0,1))</f>
        <v>0</v>
      </c>
    </row>
    <row r="1361" spans="1:36" x14ac:dyDescent="0.15">
      <c r="A1361" t="s">
        <v>9028</v>
      </c>
      <c r="B1361">
        <v>39839</v>
      </c>
      <c r="C1361" s="14">
        <v>39840</v>
      </c>
      <c r="D1361" s="14"/>
      <c r="F1361">
        <v>524359</v>
      </c>
      <c r="G1361" t="s">
        <v>5146</v>
      </c>
      <c r="H1361">
        <v>2050169</v>
      </c>
      <c r="I1361" t="s">
        <v>2605</v>
      </c>
      <c r="J1361" t="s">
        <v>5172</v>
      </c>
      <c r="K1361">
        <v>111161</v>
      </c>
      <c r="L1361" t="s">
        <v>2984</v>
      </c>
      <c r="M1361">
        <v>31</v>
      </c>
      <c r="N1361" t="s">
        <v>924</v>
      </c>
      <c r="O1361" t="s">
        <v>924</v>
      </c>
      <c r="P1361" t="s">
        <v>924</v>
      </c>
      <c r="Q1361">
        <v>6</v>
      </c>
      <c r="R1361">
        <v>0</v>
      </c>
      <c r="S1361">
        <v>0</v>
      </c>
      <c r="T1361">
        <v>0</v>
      </c>
      <c r="U1361">
        <v>4</v>
      </c>
      <c r="V1361">
        <v>5</v>
      </c>
      <c r="W1361">
        <v>2764061</v>
      </c>
      <c r="X1361" t="s">
        <v>4313</v>
      </c>
      <c r="Y1361">
        <v>198</v>
      </c>
      <c r="Z1361">
        <v>24</v>
      </c>
      <c r="AA1361">
        <v>81</v>
      </c>
      <c r="AB1361">
        <v>18</v>
      </c>
      <c r="AC1361" t="s">
        <v>5970</v>
      </c>
      <c r="AD1361" t="s">
        <v>6089</v>
      </c>
      <c r="AE1361" t="s">
        <v>8692</v>
      </c>
      <c r="AF1361">
        <v>0</v>
      </c>
      <c r="AG1361">
        <v>0</v>
      </c>
      <c r="AH1361">
        <v>0</v>
      </c>
      <c r="AI1361">
        <v>0</v>
      </c>
      <c r="AJ1361">
        <f>IF(AI1361="","",IF(ISERROR(VLOOKUP(CONCATENATE(F1361),Term!$A$1:$C$2000,1,FALSE)),0,1))</f>
        <v>0</v>
      </c>
    </row>
    <row r="1362" spans="1:36" x14ac:dyDescent="0.15">
      <c r="A1362" t="s">
        <v>9029</v>
      </c>
      <c r="B1362">
        <v>39840</v>
      </c>
      <c r="C1362" s="14">
        <v>39842</v>
      </c>
      <c r="D1362" s="14"/>
      <c r="F1362">
        <v>524359</v>
      </c>
      <c r="G1362" t="s">
        <v>5146</v>
      </c>
      <c r="H1362">
        <v>2050169</v>
      </c>
      <c r="I1362" t="s">
        <v>2605</v>
      </c>
      <c r="J1362" t="s">
        <v>5172</v>
      </c>
      <c r="K1362">
        <v>320521</v>
      </c>
      <c r="L1362" t="s">
        <v>2984</v>
      </c>
      <c r="M1362">
        <v>31</v>
      </c>
      <c r="N1362" t="s">
        <v>924</v>
      </c>
      <c r="O1362" t="s">
        <v>924</v>
      </c>
      <c r="P1362" t="s">
        <v>924</v>
      </c>
      <c r="Q1362">
        <v>6</v>
      </c>
      <c r="R1362">
        <v>1</v>
      </c>
      <c r="S1362">
        <v>0</v>
      </c>
      <c r="T1362">
        <v>0</v>
      </c>
      <c r="U1362">
        <v>4</v>
      </c>
      <c r="V1362">
        <v>5</v>
      </c>
      <c r="W1362">
        <v>2764061</v>
      </c>
      <c r="X1362" t="s">
        <v>4313</v>
      </c>
      <c r="Y1362">
        <v>198</v>
      </c>
      <c r="Z1362">
        <v>24</v>
      </c>
      <c r="AA1362">
        <v>81</v>
      </c>
      <c r="AB1362">
        <v>18</v>
      </c>
      <c r="AC1362" t="s">
        <v>5970</v>
      </c>
      <c r="AD1362" t="s">
        <v>6089</v>
      </c>
      <c r="AE1362" t="s">
        <v>8692</v>
      </c>
      <c r="AF1362">
        <v>0</v>
      </c>
      <c r="AG1362">
        <v>0</v>
      </c>
      <c r="AH1362">
        <v>0</v>
      </c>
      <c r="AI1362">
        <v>0</v>
      </c>
      <c r="AJ1362">
        <f>IF(AI1362="","",IF(ISERROR(VLOOKUP(CONCATENATE(F1362),Term!$A$1:$C$2000,1,FALSE)),0,1))</f>
        <v>0</v>
      </c>
    </row>
    <row r="1363" spans="1:36" x14ac:dyDescent="0.15">
      <c r="A1363" t="s">
        <v>6868</v>
      </c>
      <c r="B1363">
        <v>39743</v>
      </c>
      <c r="C1363" s="14">
        <v>39744</v>
      </c>
      <c r="D1363" s="14"/>
      <c r="E1363">
        <v>39765</v>
      </c>
      <c r="F1363">
        <v>524359</v>
      </c>
      <c r="G1363" t="s">
        <v>5146</v>
      </c>
      <c r="H1363">
        <v>2152150</v>
      </c>
      <c r="I1363" t="s">
        <v>2605</v>
      </c>
      <c r="J1363" t="s">
        <v>2956</v>
      </c>
      <c r="K1363">
        <v>167531</v>
      </c>
      <c r="L1363" t="s">
        <v>2984</v>
      </c>
      <c r="M1363">
        <v>31</v>
      </c>
      <c r="N1363" t="s">
        <v>2902</v>
      </c>
      <c r="O1363">
        <v>1</v>
      </c>
      <c r="P1363">
        <v>80</v>
      </c>
      <c r="Q1363" t="s">
        <v>924</v>
      </c>
      <c r="R1363">
        <v>0</v>
      </c>
      <c r="S1363">
        <v>1</v>
      </c>
      <c r="T1363">
        <v>1</v>
      </c>
      <c r="U1363">
        <v>10</v>
      </c>
      <c r="V1363">
        <v>2</v>
      </c>
      <c r="W1363">
        <v>360856</v>
      </c>
      <c r="X1363" t="s">
        <v>5949</v>
      </c>
      <c r="Y1363">
        <v>198</v>
      </c>
      <c r="Z1363">
        <v>24</v>
      </c>
      <c r="AA1363">
        <v>81</v>
      </c>
      <c r="AB1363">
        <v>18</v>
      </c>
      <c r="AC1363" t="s">
        <v>5970</v>
      </c>
      <c r="AD1363" t="s">
        <v>6089</v>
      </c>
      <c r="AE1363" t="s">
        <v>9039</v>
      </c>
      <c r="AF1363">
        <v>1</v>
      </c>
      <c r="AG1363">
        <v>0</v>
      </c>
      <c r="AH1363">
        <v>1</v>
      </c>
      <c r="AI1363">
        <v>1</v>
      </c>
      <c r="AJ1363">
        <f>IF(AI1363="","",IF(ISERROR(VLOOKUP(CONCATENATE(F1363),Term!$A$1:$C$2000,1,FALSE)),0,1))</f>
        <v>0</v>
      </c>
    </row>
    <row r="1364" spans="1:36" x14ac:dyDescent="0.15">
      <c r="A1364" t="s">
        <v>2229</v>
      </c>
      <c r="B1364">
        <v>39791</v>
      </c>
      <c r="C1364" s="14">
        <v>39792</v>
      </c>
      <c r="D1364" s="14"/>
      <c r="E1364">
        <v>39835</v>
      </c>
      <c r="F1364">
        <v>524359</v>
      </c>
      <c r="G1364" t="s">
        <v>5146</v>
      </c>
      <c r="H1364">
        <v>2152150</v>
      </c>
      <c r="I1364" t="s">
        <v>2605</v>
      </c>
      <c r="J1364" t="s">
        <v>2956</v>
      </c>
      <c r="K1364">
        <v>193325</v>
      </c>
      <c r="L1364" t="s">
        <v>2984</v>
      </c>
      <c r="M1364">
        <v>31</v>
      </c>
      <c r="N1364" t="s">
        <v>7479</v>
      </c>
      <c r="O1364">
        <v>6</v>
      </c>
      <c r="P1364">
        <v>10</v>
      </c>
      <c r="Q1364">
        <v>3</v>
      </c>
      <c r="R1364">
        <v>1</v>
      </c>
      <c r="S1364">
        <v>1</v>
      </c>
      <c r="T1364">
        <v>0</v>
      </c>
      <c r="U1364">
        <v>10</v>
      </c>
      <c r="V1364">
        <v>2</v>
      </c>
      <c r="W1364">
        <v>360856</v>
      </c>
      <c r="X1364" t="s">
        <v>5949</v>
      </c>
      <c r="Y1364">
        <v>198</v>
      </c>
      <c r="Z1364">
        <v>24</v>
      </c>
      <c r="AA1364">
        <v>81</v>
      </c>
      <c r="AB1364">
        <v>18</v>
      </c>
      <c r="AC1364" t="s">
        <v>5970</v>
      </c>
      <c r="AD1364" t="s">
        <v>6089</v>
      </c>
      <c r="AE1364" t="s">
        <v>9039</v>
      </c>
      <c r="AF1364">
        <v>0</v>
      </c>
      <c r="AG1364">
        <v>0</v>
      </c>
      <c r="AH1364">
        <v>1</v>
      </c>
      <c r="AI1364">
        <v>1</v>
      </c>
      <c r="AJ1364">
        <f>IF(AI1364="","",IF(ISERROR(VLOOKUP(CONCATENATE(F1364),Term!$A$1:$C$2000,1,FALSE)),0,1))</f>
        <v>0</v>
      </c>
    </row>
    <row r="1365" spans="1:36" x14ac:dyDescent="0.15">
      <c r="A1365" t="s">
        <v>6393</v>
      </c>
      <c r="B1365">
        <v>39777</v>
      </c>
      <c r="C1365">
        <v>39777</v>
      </c>
      <c r="E1365">
        <v>39797</v>
      </c>
      <c r="F1365">
        <v>524359</v>
      </c>
      <c r="G1365" t="s">
        <v>5146</v>
      </c>
      <c r="H1365">
        <v>457713</v>
      </c>
      <c r="I1365" t="s">
        <v>2605</v>
      </c>
      <c r="J1365" t="s">
        <v>813</v>
      </c>
      <c r="K1365">
        <v>260022</v>
      </c>
      <c r="L1365" t="s">
        <v>2984</v>
      </c>
      <c r="M1365">
        <v>31</v>
      </c>
      <c r="N1365" t="s">
        <v>4582</v>
      </c>
      <c r="O1365">
        <v>3</v>
      </c>
      <c r="P1365">
        <v>48</v>
      </c>
      <c r="Q1365">
        <v>2</v>
      </c>
      <c r="R1365">
        <v>0</v>
      </c>
      <c r="S1365">
        <v>1</v>
      </c>
      <c r="T1365">
        <v>1</v>
      </c>
      <c r="U1365">
        <v>2</v>
      </c>
      <c r="V1365">
        <v>3</v>
      </c>
      <c r="W1365">
        <v>774447</v>
      </c>
      <c r="X1365" t="s">
        <v>4314</v>
      </c>
      <c r="Y1365">
        <v>198</v>
      </c>
      <c r="Z1365">
        <v>24</v>
      </c>
      <c r="AA1365">
        <v>81</v>
      </c>
      <c r="AB1365">
        <v>18</v>
      </c>
      <c r="AC1365" t="s">
        <v>5970</v>
      </c>
      <c r="AD1365" t="s">
        <v>6089</v>
      </c>
      <c r="AE1365" t="s">
        <v>9015</v>
      </c>
      <c r="AF1365">
        <v>1</v>
      </c>
      <c r="AG1365">
        <v>1</v>
      </c>
      <c r="AH1365">
        <v>0</v>
      </c>
      <c r="AI1365">
        <v>1</v>
      </c>
      <c r="AJ1365">
        <f>IF(AI1365="","",IF(ISERROR(VLOOKUP(CONCATENATE(F1365),Term!$A$1:$C$2000,1,FALSE)),0,1))</f>
        <v>0</v>
      </c>
    </row>
    <row r="1366" spans="1:36" x14ac:dyDescent="0.15">
      <c r="A1366" t="s">
        <v>2193</v>
      </c>
      <c r="B1366">
        <v>39784</v>
      </c>
      <c r="C1366">
        <v>39784</v>
      </c>
      <c r="E1366">
        <v>39804</v>
      </c>
      <c r="F1366">
        <v>524359</v>
      </c>
      <c r="G1366" t="s">
        <v>5146</v>
      </c>
      <c r="H1366">
        <v>457713</v>
      </c>
      <c r="I1366" t="s">
        <v>2605</v>
      </c>
      <c r="J1366" t="s">
        <v>813</v>
      </c>
      <c r="K1366">
        <v>202991</v>
      </c>
      <c r="L1366" t="s">
        <v>2984</v>
      </c>
      <c r="M1366">
        <v>31</v>
      </c>
      <c r="N1366" t="s">
        <v>932</v>
      </c>
      <c r="O1366">
        <v>4</v>
      </c>
      <c r="P1366">
        <v>41</v>
      </c>
      <c r="Q1366">
        <v>3</v>
      </c>
      <c r="R1366">
        <v>0</v>
      </c>
      <c r="S1366">
        <v>1</v>
      </c>
      <c r="T1366">
        <v>0</v>
      </c>
      <c r="U1366">
        <v>2</v>
      </c>
      <c r="V1366">
        <v>3</v>
      </c>
      <c r="W1366">
        <v>774447</v>
      </c>
      <c r="X1366" t="s">
        <v>4314</v>
      </c>
      <c r="Y1366">
        <v>198</v>
      </c>
      <c r="Z1366">
        <v>24</v>
      </c>
      <c r="AA1366">
        <v>81</v>
      </c>
      <c r="AB1366">
        <v>18</v>
      </c>
      <c r="AC1366" t="s">
        <v>5970</v>
      </c>
      <c r="AD1366" t="s">
        <v>6089</v>
      </c>
      <c r="AE1366" t="s">
        <v>9015</v>
      </c>
      <c r="AF1366">
        <v>0</v>
      </c>
      <c r="AG1366">
        <v>0</v>
      </c>
      <c r="AH1366">
        <v>1</v>
      </c>
      <c r="AI1366">
        <v>1</v>
      </c>
      <c r="AJ1366">
        <f>IF(AI1366="","",IF(ISERROR(VLOOKUP(CONCATENATE(F1366),Term!$A$1:$C$2000,1,FALSE)),0,1))</f>
        <v>0</v>
      </c>
    </row>
    <row r="1367" spans="1:36" x14ac:dyDescent="0.15">
      <c r="A1367" t="s">
        <v>2194</v>
      </c>
      <c r="B1367">
        <v>39785</v>
      </c>
      <c r="C1367" s="14">
        <v>39787</v>
      </c>
      <c r="D1367" s="14"/>
      <c r="E1367">
        <v>39811</v>
      </c>
      <c r="F1367">
        <v>524359</v>
      </c>
      <c r="G1367" t="s">
        <v>5146</v>
      </c>
      <c r="H1367">
        <v>457713</v>
      </c>
      <c r="I1367" t="s">
        <v>2605</v>
      </c>
      <c r="J1367" t="s">
        <v>813</v>
      </c>
      <c r="K1367">
        <v>103428</v>
      </c>
      <c r="L1367" t="s">
        <v>2984</v>
      </c>
      <c r="M1367">
        <v>31</v>
      </c>
      <c r="N1367" t="s">
        <v>932</v>
      </c>
      <c r="O1367">
        <v>4</v>
      </c>
      <c r="P1367">
        <v>34</v>
      </c>
      <c r="Q1367">
        <v>3</v>
      </c>
      <c r="R1367">
        <v>0</v>
      </c>
      <c r="S1367">
        <v>1</v>
      </c>
      <c r="T1367">
        <v>0</v>
      </c>
      <c r="U1367">
        <v>2</v>
      </c>
      <c r="V1367">
        <v>3</v>
      </c>
      <c r="W1367">
        <v>774447</v>
      </c>
      <c r="X1367" t="s">
        <v>4314</v>
      </c>
      <c r="Y1367">
        <v>198</v>
      </c>
      <c r="Z1367">
        <v>24</v>
      </c>
      <c r="AA1367">
        <v>81</v>
      </c>
      <c r="AB1367">
        <v>18</v>
      </c>
      <c r="AC1367" t="s">
        <v>5970</v>
      </c>
      <c r="AD1367" t="s">
        <v>6089</v>
      </c>
      <c r="AE1367" t="s">
        <v>9015</v>
      </c>
      <c r="AF1367">
        <v>0</v>
      </c>
      <c r="AG1367">
        <v>0</v>
      </c>
      <c r="AH1367">
        <v>0</v>
      </c>
      <c r="AI1367">
        <v>0</v>
      </c>
      <c r="AJ1367">
        <f>IF(AI1367="","",IF(ISERROR(VLOOKUP(CONCATENATE(F1367),Term!$A$1:$C$2000,1,FALSE)),0,1))</f>
        <v>0</v>
      </c>
    </row>
    <row r="1368" spans="1:36" x14ac:dyDescent="0.15">
      <c r="A1368" t="s">
        <v>2016</v>
      </c>
      <c r="B1368">
        <v>39801</v>
      </c>
      <c r="C1368" s="14">
        <v>39801</v>
      </c>
      <c r="D1368" s="14"/>
      <c r="E1368">
        <v>39840</v>
      </c>
      <c r="F1368">
        <v>524359</v>
      </c>
      <c r="G1368" t="s">
        <v>5146</v>
      </c>
      <c r="H1368">
        <v>457713</v>
      </c>
      <c r="I1368" t="s">
        <v>2605</v>
      </c>
      <c r="J1368" t="s">
        <v>813</v>
      </c>
      <c r="K1368">
        <v>82325</v>
      </c>
      <c r="L1368" t="s">
        <v>2984</v>
      </c>
      <c r="M1368">
        <v>31</v>
      </c>
      <c r="N1368" t="s">
        <v>7479</v>
      </c>
      <c r="O1368">
        <v>6</v>
      </c>
      <c r="P1368">
        <v>5</v>
      </c>
      <c r="Q1368">
        <v>4</v>
      </c>
      <c r="R1368">
        <v>0</v>
      </c>
      <c r="S1368">
        <v>1</v>
      </c>
      <c r="T1368">
        <v>0</v>
      </c>
      <c r="U1368">
        <v>2</v>
      </c>
      <c r="V1368">
        <v>3</v>
      </c>
      <c r="W1368">
        <v>774447</v>
      </c>
      <c r="X1368" t="s">
        <v>4314</v>
      </c>
      <c r="Y1368">
        <v>198</v>
      </c>
      <c r="Z1368">
        <v>24</v>
      </c>
      <c r="AA1368">
        <v>81</v>
      </c>
      <c r="AB1368">
        <v>18</v>
      </c>
      <c r="AC1368" t="s">
        <v>5970</v>
      </c>
      <c r="AD1368" t="s">
        <v>6089</v>
      </c>
      <c r="AE1368" t="s">
        <v>9015</v>
      </c>
      <c r="AF1368">
        <v>0</v>
      </c>
      <c r="AG1368">
        <v>0</v>
      </c>
      <c r="AH1368">
        <v>0</v>
      </c>
      <c r="AI1368">
        <v>1</v>
      </c>
      <c r="AJ1368">
        <f>IF(AI1368="","",IF(ISERROR(VLOOKUP(CONCATENATE(F1368),Term!$A$1:$C$2000,1,FALSE)),0,1))</f>
        <v>0</v>
      </c>
    </row>
    <row r="1369" spans="1:36" x14ac:dyDescent="0.15">
      <c r="A1369" t="s">
        <v>79</v>
      </c>
      <c r="B1369">
        <v>39820</v>
      </c>
      <c r="C1369" s="14">
        <v>39821</v>
      </c>
      <c r="D1369" s="14"/>
      <c r="E1369">
        <v>39843</v>
      </c>
      <c r="F1369">
        <v>524359</v>
      </c>
      <c r="G1369" t="s">
        <v>5146</v>
      </c>
      <c r="H1369">
        <v>457713</v>
      </c>
      <c r="I1369" t="s">
        <v>2605</v>
      </c>
      <c r="J1369" t="s">
        <v>813</v>
      </c>
      <c r="K1369">
        <v>125681</v>
      </c>
      <c r="L1369" t="s">
        <v>2984</v>
      </c>
      <c r="M1369">
        <v>31</v>
      </c>
      <c r="N1369" t="s">
        <v>7479</v>
      </c>
      <c r="O1369">
        <v>6</v>
      </c>
      <c r="P1369">
        <v>2</v>
      </c>
      <c r="Q1369">
        <v>5</v>
      </c>
      <c r="R1369">
        <v>0</v>
      </c>
      <c r="S1369">
        <v>1</v>
      </c>
      <c r="T1369">
        <v>0</v>
      </c>
      <c r="U1369">
        <v>2</v>
      </c>
      <c r="V1369">
        <v>3</v>
      </c>
      <c r="W1369">
        <v>774447</v>
      </c>
      <c r="X1369" t="s">
        <v>4314</v>
      </c>
      <c r="Y1369">
        <v>198</v>
      </c>
      <c r="Z1369">
        <v>24</v>
      </c>
      <c r="AA1369">
        <v>81</v>
      </c>
      <c r="AB1369">
        <v>18</v>
      </c>
      <c r="AC1369" t="s">
        <v>5970</v>
      </c>
      <c r="AD1369" t="s">
        <v>6089</v>
      </c>
      <c r="AE1369" t="s">
        <v>9015</v>
      </c>
      <c r="AF1369">
        <v>0</v>
      </c>
      <c r="AG1369">
        <v>0</v>
      </c>
      <c r="AH1369">
        <v>0</v>
      </c>
      <c r="AI1369">
        <v>0</v>
      </c>
      <c r="AJ1369">
        <f>IF(AI1369="","",IF(ISERROR(VLOOKUP(CONCATENATE(F1369),Term!$A$1:$C$2000,1,FALSE)),0,1))</f>
        <v>0</v>
      </c>
    </row>
    <row r="1370" spans="1:36" x14ac:dyDescent="0.15">
      <c r="A1370" t="s">
        <v>6392</v>
      </c>
      <c r="B1370">
        <v>39775</v>
      </c>
      <c r="C1370">
        <v>39776</v>
      </c>
      <c r="F1370">
        <v>524359</v>
      </c>
      <c r="G1370" t="s">
        <v>5146</v>
      </c>
      <c r="H1370">
        <v>457713</v>
      </c>
      <c r="I1370" t="s">
        <v>2605</v>
      </c>
      <c r="J1370" t="s">
        <v>813</v>
      </c>
      <c r="K1370">
        <v>123865</v>
      </c>
      <c r="L1370" t="s">
        <v>2984</v>
      </c>
      <c r="M1370">
        <v>31</v>
      </c>
      <c r="N1370" t="s">
        <v>924</v>
      </c>
      <c r="O1370" t="s">
        <v>924</v>
      </c>
      <c r="P1370" t="s">
        <v>924</v>
      </c>
      <c r="Q1370">
        <v>2</v>
      </c>
      <c r="R1370">
        <v>0</v>
      </c>
      <c r="S1370">
        <v>0</v>
      </c>
      <c r="T1370">
        <v>0</v>
      </c>
      <c r="U1370">
        <v>2</v>
      </c>
      <c r="V1370">
        <v>3</v>
      </c>
      <c r="W1370">
        <v>774447</v>
      </c>
      <c r="X1370" t="s">
        <v>4314</v>
      </c>
      <c r="Y1370">
        <v>198</v>
      </c>
      <c r="Z1370">
        <v>24</v>
      </c>
      <c r="AA1370">
        <v>81</v>
      </c>
      <c r="AB1370">
        <v>18</v>
      </c>
      <c r="AC1370" t="s">
        <v>5970</v>
      </c>
      <c r="AD1370" t="s">
        <v>6089</v>
      </c>
      <c r="AE1370" t="s">
        <v>9015</v>
      </c>
      <c r="AF1370">
        <v>0</v>
      </c>
      <c r="AG1370">
        <v>0</v>
      </c>
      <c r="AH1370">
        <v>1</v>
      </c>
      <c r="AI1370">
        <v>0</v>
      </c>
      <c r="AJ1370">
        <f>IF(AI1370="","",IF(ISERROR(VLOOKUP(CONCATENATE(F1370),Term!$A$1:$C$2000,1,FALSE)),0,1))</f>
        <v>0</v>
      </c>
    </row>
    <row r="1371" spans="1:36" x14ac:dyDescent="0.15">
      <c r="A1371" t="s">
        <v>6394</v>
      </c>
      <c r="B1371">
        <v>39777</v>
      </c>
      <c r="C1371" s="14">
        <v>39777</v>
      </c>
      <c r="D1371" s="14">
        <v>39797</v>
      </c>
      <c r="F1371">
        <v>524359</v>
      </c>
      <c r="G1371" t="s">
        <v>5146</v>
      </c>
      <c r="H1371">
        <v>457713</v>
      </c>
      <c r="I1371" t="s">
        <v>2605</v>
      </c>
      <c r="J1371" t="s">
        <v>813</v>
      </c>
      <c r="K1371">
        <v>168568</v>
      </c>
      <c r="L1371" t="s">
        <v>2984</v>
      </c>
      <c r="M1371">
        <v>31</v>
      </c>
      <c r="N1371" t="s">
        <v>924</v>
      </c>
      <c r="O1371" t="s">
        <v>924</v>
      </c>
      <c r="P1371" t="s">
        <v>924</v>
      </c>
      <c r="Q1371">
        <v>2</v>
      </c>
      <c r="R1371">
        <v>0</v>
      </c>
      <c r="S1371">
        <v>0</v>
      </c>
      <c r="T1371">
        <v>0</v>
      </c>
      <c r="U1371">
        <v>2</v>
      </c>
      <c r="V1371">
        <v>3</v>
      </c>
      <c r="W1371">
        <v>774447</v>
      </c>
      <c r="X1371" t="s">
        <v>4314</v>
      </c>
      <c r="Y1371">
        <v>198</v>
      </c>
      <c r="Z1371">
        <v>24</v>
      </c>
      <c r="AA1371">
        <v>81</v>
      </c>
      <c r="AB1371">
        <v>18</v>
      </c>
      <c r="AC1371" t="s">
        <v>5970</v>
      </c>
      <c r="AD1371" t="s">
        <v>6089</v>
      </c>
      <c r="AE1371" t="s">
        <v>9015</v>
      </c>
      <c r="AF1371">
        <v>0</v>
      </c>
      <c r="AG1371">
        <v>0</v>
      </c>
      <c r="AH1371">
        <v>0</v>
      </c>
      <c r="AI1371">
        <v>0</v>
      </c>
      <c r="AJ1371">
        <f>IF(AI1371="","",IF(ISERROR(VLOOKUP(CONCATENATE(F1371),Term!$A$1:$C$2000,1,FALSE)),0,1))</f>
        <v>0</v>
      </c>
    </row>
    <row r="1372" spans="1:36" x14ac:dyDescent="0.15">
      <c r="A1372" t="s">
        <v>2195</v>
      </c>
      <c r="B1372">
        <v>39790</v>
      </c>
      <c r="C1372">
        <v>39791</v>
      </c>
      <c r="F1372">
        <v>524359</v>
      </c>
      <c r="G1372" t="s">
        <v>5146</v>
      </c>
      <c r="H1372">
        <v>457713</v>
      </c>
      <c r="I1372" t="s">
        <v>2605</v>
      </c>
      <c r="J1372" t="s">
        <v>813</v>
      </c>
      <c r="K1372">
        <v>137056</v>
      </c>
      <c r="L1372" t="s">
        <v>2984</v>
      </c>
      <c r="M1372">
        <v>31</v>
      </c>
      <c r="N1372" t="s">
        <v>924</v>
      </c>
      <c r="O1372" t="s">
        <v>924</v>
      </c>
      <c r="P1372" t="s">
        <v>924</v>
      </c>
      <c r="Q1372">
        <v>3</v>
      </c>
      <c r="R1372">
        <v>0</v>
      </c>
      <c r="S1372">
        <v>0</v>
      </c>
      <c r="T1372">
        <v>0</v>
      </c>
      <c r="U1372">
        <v>2</v>
      </c>
      <c r="V1372">
        <v>3</v>
      </c>
      <c r="W1372">
        <v>774447</v>
      </c>
      <c r="X1372" t="s">
        <v>4314</v>
      </c>
      <c r="Y1372">
        <v>198</v>
      </c>
      <c r="Z1372">
        <v>24</v>
      </c>
      <c r="AA1372">
        <v>81</v>
      </c>
      <c r="AB1372">
        <v>18</v>
      </c>
      <c r="AC1372" t="s">
        <v>5970</v>
      </c>
      <c r="AD1372" t="s">
        <v>6089</v>
      </c>
      <c r="AE1372" t="s">
        <v>9015</v>
      </c>
      <c r="AF1372">
        <v>0</v>
      </c>
      <c r="AG1372">
        <v>0</v>
      </c>
      <c r="AH1372">
        <v>0</v>
      </c>
      <c r="AI1372">
        <v>0</v>
      </c>
      <c r="AJ1372">
        <f>IF(AI1372="","",IF(ISERROR(VLOOKUP(CONCATENATE(F1372),Term!$A$1:$C$2000,1,FALSE)),0,1))</f>
        <v>0</v>
      </c>
    </row>
    <row r="1373" spans="1:36" x14ac:dyDescent="0.15">
      <c r="A1373" t="s">
        <v>2014</v>
      </c>
      <c r="B1373">
        <v>39794</v>
      </c>
      <c r="C1373" s="14">
        <v>39799</v>
      </c>
      <c r="D1373" s="14"/>
      <c r="F1373">
        <v>524359</v>
      </c>
      <c r="G1373" t="s">
        <v>5146</v>
      </c>
      <c r="H1373">
        <v>457713</v>
      </c>
      <c r="I1373" t="s">
        <v>2605</v>
      </c>
      <c r="J1373" t="s">
        <v>813</v>
      </c>
      <c r="K1373">
        <v>184006</v>
      </c>
      <c r="L1373" t="s">
        <v>2984</v>
      </c>
      <c r="M1373">
        <v>31</v>
      </c>
      <c r="N1373" t="s">
        <v>924</v>
      </c>
      <c r="O1373" t="s">
        <v>924</v>
      </c>
      <c r="P1373" t="s">
        <v>924</v>
      </c>
      <c r="Q1373">
        <v>4</v>
      </c>
      <c r="R1373">
        <v>0</v>
      </c>
      <c r="S1373">
        <v>0</v>
      </c>
      <c r="T1373">
        <v>0</v>
      </c>
      <c r="U1373">
        <v>2</v>
      </c>
      <c r="V1373">
        <v>3</v>
      </c>
      <c r="W1373">
        <v>774447</v>
      </c>
      <c r="X1373" t="s">
        <v>4314</v>
      </c>
      <c r="Y1373">
        <v>198</v>
      </c>
      <c r="Z1373">
        <v>24</v>
      </c>
      <c r="AA1373">
        <v>81</v>
      </c>
      <c r="AB1373">
        <v>18</v>
      </c>
      <c r="AC1373" t="s">
        <v>5970</v>
      </c>
      <c r="AD1373" t="s">
        <v>6089</v>
      </c>
      <c r="AE1373" t="s">
        <v>9015</v>
      </c>
      <c r="AF1373">
        <v>0</v>
      </c>
      <c r="AG1373">
        <v>0</v>
      </c>
      <c r="AH1373">
        <v>1</v>
      </c>
      <c r="AI1373">
        <v>0</v>
      </c>
      <c r="AJ1373">
        <f>IF(AI1373="","",IF(ISERROR(VLOOKUP(CONCATENATE(F1373),Term!$A$1:$C$2000,1,FALSE)),0,1))</f>
        <v>0</v>
      </c>
    </row>
    <row r="1374" spans="1:36" x14ac:dyDescent="0.15">
      <c r="A1374" t="s">
        <v>2015</v>
      </c>
      <c r="B1374">
        <v>39792</v>
      </c>
      <c r="C1374">
        <v>39800</v>
      </c>
      <c r="D1374">
        <v>39840</v>
      </c>
      <c r="F1374">
        <v>524359</v>
      </c>
      <c r="G1374" t="s">
        <v>5146</v>
      </c>
      <c r="H1374">
        <v>457713</v>
      </c>
      <c r="I1374" t="s">
        <v>2605</v>
      </c>
      <c r="J1374" t="s">
        <v>813</v>
      </c>
      <c r="K1374">
        <v>115995</v>
      </c>
      <c r="L1374" t="s">
        <v>2984</v>
      </c>
      <c r="M1374">
        <v>31</v>
      </c>
      <c r="N1374" t="s">
        <v>924</v>
      </c>
      <c r="O1374" t="s">
        <v>924</v>
      </c>
      <c r="P1374" t="s">
        <v>924</v>
      </c>
      <c r="Q1374">
        <v>4</v>
      </c>
      <c r="R1374">
        <v>0</v>
      </c>
      <c r="S1374">
        <v>0</v>
      </c>
      <c r="T1374">
        <v>0</v>
      </c>
      <c r="U1374">
        <v>2</v>
      </c>
      <c r="V1374">
        <v>3</v>
      </c>
      <c r="W1374">
        <v>774447</v>
      </c>
      <c r="X1374" t="s">
        <v>4314</v>
      </c>
      <c r="Y1374">
        <v>198</v>
      </c>
      <c r="Z1374">
        <v>24</v>
      </c>
      <c r="AA1374">
        <v>81</v>
      </c>
      <c r="AB1374">
        <v>18</v>
      </c>
      <c r="AC1374" t="s">
        <v>5970</v>
      </c>
      <c r="AD1374" t="s">
        <v>6089</v>
      </c>
      <c r="AE1374" t="s">
        <v>9015</v>
      </c>
      <c r="AF1374">
        <v>0</v>
      </c>
      <c r="AG1374">
        <v>0</v>
      </c>
      <c r="AH1374">
        <v>0</v>
      </c>
      <c r="AI1374">
        <v>0</v>
      </c>
      <c r="AJ1374">
        <f>IF(AI1374="","",IF(ISERROR(VLOOKUP(CONCATENATE(F1374),Term!$A$1:$C$2000,1,FALSE)),0,1))</f>
        <v>0</v>
      </c>
    </row>
    <row r="1375" spans="1:36" x14ac:dyDescent="0.15">
      <c r="A1375" t="s">
        <v>77</v>
      </c>
      <c r="B1375">
        <v>39815</v>
      </c>
      <c r="C1375">
        <v>39815</v>
      </c>
      <c r="D1375">
        <v>39820</v>
      </c>
      <c r="F1375">
        <v>524359</v>
      </c>
      <c r="G1375" t="s">
        <v>5146</v>
      </c>
      <c r="H1375">
        <v>457713</v>
      </c>
      <c r="I1375" t="s">
        <v>2605</v>
      </c>
      <c r="J1375" t="s">
        <v>813</v>
      </c>
      <c r="K1375">
        <v>125681</v>
      </c>
      <c r="L1375" t="s">
        <v>2984</v>
      </c>
      <c r="M1375">
        <v>31</v>
      </c>
      <c r="N1375" t="s">
        <v>924</v>
      </c>
      <c r="O1375" t="s">
        <v>924</v>
      </c>
      <c r="P1375" t="s">
        <v>924</v>
      </c>
      <c r="Q1375">
        <v>5</v>
      </c>
      <c r="R1375">
        <v>0</v>
      </c>
      <c r="S1375">
        <v>0</v>
      </c>
      <c r="T1375">
        <v>0</v>
      </c>
      <c r="U1375">
        <v>2</v>
      </c>
      <c r="V1375">
        <v>3</v>
      </c>
      <c r="W1375">
        <v>774447</v>
      </c>
      <c r="X1375" t="s">
        <v>4314</v>
      </c>
      <c r="Y1375">
        <v>198</v>
      </c>
      <c r="Z1375">
        <v>24</v>
      </c>
      <c r="AA1375">
        <v>81</v>
      </c>
      <c r="AB1375">
        <v>18</v>
      </c>
      <c r="AC1375" t="s">
        <v>5970</v>
      </c>
      <c r="AD1375" t="s">
        <v>6089</v>
      </c>
      <c r="AE1375" t="s">
        <v>9015</v>
      </c>
      <c r="AF1375">
        <v>0</v>
      </c>
      <c r="AG1375">
        <v>0</v>
      </c>
      <c r="AH1375">
        <v>1</v>
      </c>
      <c r="AI1375">
        <v>0</v>
      </c>
      <c r="AJ1375">
        <f>IF(AI1375="","",IF(ISERROR(VLOOKUP(CONCATENATE(F1375),Term!$A$1:$C$2000,1,FALSE)),0,1))</f>
        <v>0</v>
      </c>
    </row>
    <row r="1376" spans="1:36" x14ac:dyDescent="0.15">
      <c r="A1376" t="s">
        <v>78</v>
      </c>
      <c r="B1376">
        <v>39808</v>
      </c>
      <c r="C1376">
        <v>39815</v>
      </c>
      <c r="F1376">
        <v>524359</v>
      </c>
      <c r="G1376" t="s">
        <v>5146</v>
      </c>
      <c r="H1376">
        <v>457713</v>
      </c>
      <c r="I1376" t="s">
        <v>2605</v>
      </c>
      <c r="J1376" t="s">
        <v>813</v>
      </c>
      <c r="K1376">
        <v>130958</v>
      </c>
      <c r="L1376" t="s">
        <v>2984</v>
      </c>
      <c r="M1376">
        <v>31</v>
      </c>
      <c r="N1376" t="s">
        <v>924</v>
      </c>
      <c r="O1376" t="s">
        <v>924</v>
      </c>
      <c r="P1376" t="s">
        <v>924</v>
      </c>
      <c r="Q1376">
        <v>5</v>
      </c>
      <c r="R1376">
        <v>0</v>
      </c>
      <c r="S1376">
        <v>0</v>
      </c>
      <c r="T1376">
        <v>0</v>
      </c>
      <c r="U1376">
        <v>2</v>
      </c>
      <c r="V1376">
        <v>3</v>
      </c>
      <c r="W1376">
        <v>774447</v>
      </c>
      <c r="X1376" t="s">
        <v>4314</v>
      </c>
      <c r="Y1376">
        <v>198</v>
      </c>
      <c r="Z1376">
        <v>24</v>
      </c>
      <c r="AA1376">
        <v>81</v>
      </c>
      <c r="AB1376">
        <v>18</v>
      </c>
      <c r="AC1376" t="s">
        <v>5970</v>
      </c>
      <c r="AD1376" t="s">
        <v>6089</v>
      </c>
      <c r="AE1376" t="s">
        <v>9015</v>
      </c>
      <c r="AF1376">
        <v>0</v>
      </c>
      <c r="AG1376">
        <v>0</v>
      </c>
      <c r="AH1376">
        <v>0</v>
      </c>
      <c r="AI1376">
        <v>0</v>
      </c>
      <c r="AJ1376">
        <f>IF(AI1376="","",IF(ISERROR(VLOOKUP(CONCATENATE(F1376),Term!$A$1:$C$2000,1,FALSE)),0,1))</f>
        <v>0</v>
      </c>
    </row>
    <row r="1377" spans="1:36" x14ac:dyDescent="0.15">
      <c r="A1377" t="s">
        <v>80</v>
      </c>
      <c r="B1377">
        <v>39818</v>
      </c>
      <c r="C1377">
        <v>39825</v>
      </c>
      <c r="D1377">
        <v>39843</v>
      </c>
      <c r="F1377">
        <v>524359</v>
      </c>
      <c r="G1377" t="s">
        <v>5146</v>
      </c>
      <c r="H1377">
        <v>457713</v>
      </c>
      <c r="I1377" t="s">
        <v>2605</v>
      </c>
      <c r="J1377" t="s">
        <v>813</v>
      </c>
      <c r="K1377">
        <v>42682</v>
      </c>
      <c r="L1377" t="s">
        <v>2984</v>
      </c>
      <c r="M1377">
        <v>31</v>
      </c>
      <c r="N1377" t="s">
        <v>924</v>
      </c>
      <c r="O1377" t="s">
        <v>924</v>
      </c>
      <c r="P1377" t="s">
        <v>924</v>
      </c>
      <c r="Q1377">
        <v>5</v>
      </c>
      <c r="R1377">
        <v>0</v>
      </c>
      <c r="S1377">
        <v>0</v>
      </c>
      <c r="T1377">
        <v>0</v>
      </c>
      <c r="U1377">
        <v>2</v>
      </c>
      <c r="V1377">
        <v>3</v>
      </c>
      <c r="W1377">
        <v>774447</v>
      </c>
      <c r="X1377" t="s">
        <v>4314</v>
      </c>
      <c r="Y1377">
        <v>198</v>
      </c>
      <c r="Z1377">
        <v>24</v>
      </c>
      <c r="AA1377">
        <v>81</v>
      </c>
      <c r="AB1377">
        <v>18</v>
      </c>
      <c r="AC1377" t="s">
        <v>5970</v>
      </c>
      <c r="AD1377" t="s">
        <v>6089</v>
      </c>
      <c r="AE1377" t="s">
        <v>9015</v>
      </c>
      <c r="AF1377">
        <v>0</v>
      </c>
      <c r="AG1377">
        <v>0</v>
      </c>
      <c r="AH1377">
        <v>0</v>
      </c>
      <c r="AI1377">
        <v>0</v>
      </c>
      <c r="AJ1377">
        <f>IF(AI1377="","",IF(ISERROR(VLOOKUP(CONCATENATE(F1377),Term!$A$1:$C$2000,1,FALSE)),0,1))</f>
        <v>0</v>
      </c>
    </row>
    <row r="1378" spans="1:36" x14ac:dyDescent="0.15">
      <c r="A1378" t="s">
        <v>81</v>
      </c>
      <c r="B1378">
        <v>39822</v>
      </c>
      <c r="C1378">
        <v>39825</v>
      </c>
      <c r="F1378">
        <v>524359</v>
      </c>
      <c r="G1378" t="s">
        <v>5146</v>
      </c>
      <c r="H1378">
        <v>457713</v>
      </c>
      <c r="I1378" t="s">
        <v>2605</v>
      </c>
      <c r="J1378" t="s">
        <v>813</v>
      </c>
      <c r="K1378">
        <v>118755</v>
      </c>
      <c r="L1378" t="s">
        <v>2984</v>
      </c>
      <c r="M1378">
        <v>31</v>
      </c>
      <c r="N1378" t="s">
        <v>924</v>
      </c>
      <c r="O1378" t="s">
        <v>924</v>
      </c>
      <c r="P1378" t="s">
        <v>924</v>
      </c>
      <c r="Q1378">
        <v>5</v>
      </c>
      <c r="R1378">
        <v>0</v>
      </c>
      <c r="S1378">
        <v>0</v>
      </c>
      <c r="T1378">
        <v>0</v>
      </c>
      <c r="U1378">
        <v>2</v>
      </c>
      <c r="V1378">
        <v>3</v>
      </c>
      <c r="W1378">
        <v>774447</v>
      </c>
      <c r="X1378" t="s">
        <v>4314</v>
      </c>
      <c r="Y1378">
        <v>198</v>
      </c>
      <c r="Z1378">
        <v>24</v>
      </c>
      <c r="AA1378">
        <v>81</v>
      </c>
      <c r="AB1378">
        <v>18</v>
      </c>
      <c r="AC1378" t="s">
        <v>5970</v>
      </c>
      <c r="AD1378" t="s">
        <v>6089</v>
      </c>
      <c r="AE1378" t="s">
        <v>9015</v>
      </c>
      <c r="AF1378">
        <v>0</v>
      </c>
      <c r="AG1378">
        <v>0</v>
      </c>
      <c r="AH1378">
        <v>0</v>
      </c>
      <c r="AI1378">
        <v>0</v>
      </c>
      <c r="AJ1378">
        <f>IF(AI1378="","",IF(ISERROR(VLOOKUP(CONCATENATE(F1378),Term!$A$1:$C$2000,1,FALSE)),0,1))</f>
        <v>0</v>
      </c>
    </row>
    <row r="1379" spans="1:36" x14ac:dyDescent="0.15">
      <c r="A1379" t="s">
        <v>82</v>
      </c>
      <c r="B1379">
        <v>39828</v>
      </c>
      <c r="C1379" s="14">
        <v>39828</v>
      </c>
      <c r="D1379" s="14"/>
      <c r="F1379">
        <v>524359</v>
      </c>
      <c r="G1379" t="s">
        <v>5146</v>
      </c>
      <c r="H1379">
        <v>457713</v>
      </c>
      <c r="I1379" t="s">
        <v>2605</v>
      </c>
      <c r="J1379" t="s">
        <v>813</v>
      </c>
      <c r="K1379">
        <v>188491</v>
      </c>
      <c r="L1379" t="s">
        <v>2984</v>
      </c>
      <c r="M1379">
        <v>31</v>
      </c>
      <c r="N1379" t="s">
        <v>924</v>
      </c>
      <c r="O1379" t="s">
        <v>924</v>
      </c>
      <c r="P1379" t="s">
        <v>924</v>
      </c>
      <c r="Q1379">
        <v>5</v>
      </c>
      <c r="R1379">
        <v>0</v>
      </c>
      <c r="S1379">
        <v>0</v>
      </c>
      <c r="T1379">
        <v>0</v>
      </c>
      <c r="U1379">
        <v>2</v>
      </c>
      <c r="V1379">
        <v>3</v>
      </c>
      <c r="W1379">
        <v>774447</v>
      </c>
      <c r="X1379" t="s">
        <v>4314</v>
      </c>
      <c r="Y1379">
        <v>198</v>
      </c>
      <c r="Z1379">
        <v>24</v>
      </c>
      <c r="AA1379">
        <v>81</v>
      </c>
      <c r="AB1379">
        <v>18</v>
      </c>
      <c r="AC1379" t="s">
        <v>5970</v>
      </c>
      <c r="AD1379" t="s">
        <v>6089</v>
      </c>
      <c r="AE1379" t="s">
        <v>9015</v>
      </c>
      <c r="AF1379">
        <v>0</v>
      </c>
      <c r="AG1379">
        <v>0</v>
      </c>
      <c r="AH1379">
        <v>0</v>
      </c>
      <c r="AI1379">
        <v>0</v>
      </c>
      <c r="AJ1379">
        <f>IF(AI1379="","",IF(ISERROR(VLOOKUP(CONCATENATE(F1379),Term!$A$1:$C$2000,1,FALSE)),0,1))</f>
        <v>0</v>
      </c>
    </row>
    <row r="1380" spans="1:36" x14ac:dyDescent="0.15">
      <c r="A1380" t="s">
        <v>9016</v>
      </c>
      <c r="B1380">
        <v>39828</v>
      </c>
      <c r="C1380">
        <v>39829</v>
      </c>
      <c r="F1380">
        <v>524359</v>
      </c>
      <c r="G1380" t="s">
        <v>5146</v>
      </c>
      <c r="H1380">
        <v>457713</v>
      </c>
      <c r="I1380" t="s">
        <v>2605</v>
      </c>
      <c r="J1380" t="s">
        <v>813</v>
      </c>
      <c r="K1380">
        <v>149826</v>
      </c>
      <c r="L1380" t="s">
        <v>2984</v>
      </c>
      <c r="M1380">
        <v>31</v>
      </c>
      <c r="N1380" t="s">
        <v>924</v>
      </c>
      <c r="O1380" t="s">
        <v>924</v>
      </c>
      <c r="P1380" t="s">
        <v>924</v>
      </c>
      <c r="Q1380">
        <v>6</v>
      </c>
      <c r="R1380">
        <v>0</v>
      </c>
      <c r="S1380">
        <v>0</v>
      </c>
      <c r="T1380">
        <v>0</v>
      </c>
      <c r="U1380">
        <v>2</v>
      </c>
      <c r="V1380">
        <v>3</v>
      </c>
      <c r="W1380">
        <v>774447</v>
      </c>
      <c r="X1380" t="s">
        <v>4314</v>
      </c>
      <c r="Y1380">
        <v>198</v>
      </c>
      <c r="Z1380">
        <v>24</v>
      </c>
      <c r="AA1380">
        <v>81</v>
      </c>
      <c r="AB1380">
        <v>18</v>
      </c>
      <c r="AC1380" t="s">
        <v>5970</v>
      </c>
      <c r="AD1380" t="s">
        <v>6089</v>
      </c>
      <c r="AE1380" t="s">
        <v>9015</v>
      </c>
      <c r="AF1380">
        <v>0</v>
      </c>
      <c r="AG1380">
        <v>0</v>
      </c>
      <c r="AH1380">
        <v>1</v>
      </c>
      <c r="AI1380">
        <v>0</v>
      </c>
      <c r="AJ1380">
        <f>IF(AI1380="","",IF(ISERROR(VLOOKUP(CONCATENATE(F1380),Term!$A$1:$C$2000,1,FALSE)),0,1))</f>
        <v>0</v>
      </c>
    </row>
    <row r="1381" spans="1:36" x14ac:dyDescent="0.15">
      <c r="A1381" t="s">
        <v>9017</v>
      </c>
      <c r="B1381">
        <v>39833</v>
      </c>
      <c r="C1381">
        <v>39833</v>
      </c>
      <c r="F1381">
        <v>524359</v>
      </c>
      <c r="G1381" t="s">
        <v>5146</v>
      </c>
      <c r="H1381">
        <v>457713</v>
      </c>
      <c r="I1381" t="s">
        <v>2605</v>
      </c>
      <c r="J1381" t="s">
        <v>813</v>
      </c>
      <c r="K1381">
        <v>144942</v>
      </c>
      <c r="L1381" t="s">
        <v>2984</v>
      </c>
      <c r="M1381">
        <v>31</v>
      </c>
      <c r="N1381" t="s">
        <v>924</v>
      </c>
      <c r="O1381" t="s">
        <v>924</v>
      </c>
      <c r="P1381" t="s">
        <v>924</v>
      </c>
      <c r="Q1381">
        <v>6</v>
      </c>
      <c r="R1381">
        <v>0</v>
      </c>
      <c r="S1381">
        <v>0</v>
      </c>
      <c r="T1381">
        <v>0</v>
      </c>
      <c r="U1381">
        <v>2</v>
      </c>
      <c r="V1381">
        <v>3</v>
      </c>
      <c r="W1381">
        <v>774447</v>
      </c>
      <c r="X1381" t="s">
        <v>4314</v>
      </c>
      <c r="Y1381">
        <v>198</v>
      </c>
      <c r="Z1381">
        <v>24</v>
      </c>
      <c r="AA1381">
        <v>81</v>
      </c>
      <c r="AB1381">
        <v>18</v>
      </c>
      <c r="AC1381" t="s">
        <v>5970</v>
      </c>
      <c r="AD1381" t="s">
        <v>6089</v>
      </c>
      <c r="AE1381" t="s">
        <v>9015</v>
      </c>
      <c r="AF1381">
        <v>0</v>
      </c>
      <c r="AG1381">
        <v>0</v>
      </c>
      <c r="AH1381">
        <v>0</v>
      </c>
      <c r="AI1381">
        <v>0</v>
      </c>
      <c r="AJ1381">
        <f>IF(AI1381="","",IF(ISERROR(VLOOKUP(CONCATENATE(F1381),Term!$A$1:$C$2000,1,FALSE)),0,1))</f>
        <v>0</v>
      </c>
    </row>
    <row r="1382" spans="1:36" x14ac:dyDescent="0.15">
      <c r="A1382" t="s">
        <v>9018</v>
      </c>
      <c r="B1382">
        <v>39833</v>
      </c>
      <c r="C1382" s="14">
        <v>39835</v>
      </c>
      <c r="D1382" s="14"/>
      <c r="F1382">
        <v>524359</v>
      </c>
      <c r="G1382" t="s">
        <v>5146</v>
      </c>
      <c r="H1382">
        <v>457713</v>
      </c>
      <c r="I1382" t="s">
        <v>2605</v>
      </c>
      <c r="J1382" t="s">
        <v>813</v>
      </c>
      <c r="K1382">
        <v>88369</v>
      </c>
      <c r="L1382" t="s">
        <v>2984</v>
      </c>
      <c r="M1382">
        <v>31</v>
      </c>
      <c r="N1382" t="s">
        <v>924</v>
      </c>
      <c r="O1382" t="s">
        <v>924</v>
      </c>
      <c r="P1382" t="s">
        <v>924</v>
      </c>
      <c r="Q1382">
        <v>6</v>
      </c>
      <c r="R1382">
        <v>0</v>
      </c>
      <c r="S1382">
        <v>0</v>
      </c>
      <c r="T1382">
        <v>0</v>
      </c>
      <c r="U1382">
        <v>2</v>
      </c>
      <c r="V1382">
        <v>3</v>
      </c>
      <c r="W1382">
        <v>774447</v>
      </c>
      <c r="X1382" t="s">
        <v>4314</v>
      </c>
      <c r="Y1382">
        <v>198</v>
      </c>
      <c r="Z1382">
        <v>24</v>
      </c>
      <c r="AA1382">
        <v>81</v>
      </c>
      <c r="AB1382">
        <v>18</v>
      </c>
      <c r="AC1382" t="s">
        <v>5970</v>
      </c>
      <c r="AD1382" t="s">
        <v>6089</v>
      </c>
      <c r="AE1382" t="s">
        <v>9015</v>
      </c>
      <c r="AF1382">
        <v>0</v>
      </c>
      <c r="AG1382">
        <v>0</v>
      </c>
      <c r="AH1382">
        <v>0</v>
      </c>
      <c r="AI1382">
        <v>0</v>
      </c>
      <c r="AJ1382">
        <f>IF(AI1382="","",IF(ISERROR(VLOOKUP(CONCATENATE(F1382),Term!$A$1:$C$2000,1,FALSE)),0,1))</f>
        <v>0</v>
      </c>
    </row>
    <row r="1383" spans="1:36" x14ac:dyDescent="0.15">
      <c r="A1383" t="s">
        <v>9019</v>
      </c>
      <c r="B1383">
        <v>39836</v>
      </c>
      <c r="C1383" s="14">
        <v>39836</v>
      </c>
      <c r="D1383" s="14"/>
      <c r="F1383">
        <v>524359</v>
      </c>
      <c r="G1383" t="s">
        <v>5146</v>
      </c>
      <c r="H1383">
        <v>457713</v>
      </c>
      <c r="I1383" t="s">
        <v>2605</v>
      </c>
      <c r="J1383" t="s">
        <v>813</v>
      </c>
      <c r="K1383">
        <v>217490</v>
      </c>
      <c r="L1383" t="s">
        <v>2984</v>
      </c>
      <c r="M1383">
        <v>31</v>
      </c>
      <c r="N1383" t="s">
        <v>924</v>
      </c>
      <c r="O1383" t="s">
        <v>924</v>
      </c>
      <c r="P1383" t="s">
        <v>924</v>
      </c>
      <c r="Q1383">
        <v>6</v>
      </c>
      <c r="R1383">
        <v>1</v>
      </c>
      <c r="S1383">
        <v>0</v>
      </c>
      <c r="T1383">
        <v>0</v>
      </c>
      <c r="U1383">
        <v>2</v>
      </c>
      <c r="V1383">
        <v>3</v>
      </c>
      <c r="W1383">
        <v>774447</v>
      </c>
      <c r="X1383" t="s">
        <v>4314</v>
      </c>
      <c r="Y1383">
        <v>198</v>
      </c>
      <c r="Z1383">
        <v>24</v>
      </c>
      <c r="AA1383">
        <v>81</v>
      </c>
      <c r="AB1383">
        <v>18</v>
      </c>
      <c r="AC1383" t="s">
        <v>5970</v>
      </c>
      <c r="AD1383" t="s">
        <v>6089</v>
      </c>
      <c r="AE1383" t="s">
        <v>9015</v>
      </c>
      <c r="AF1383">
        <v>0</v>
      </c>
      <c r="AG1383">
        <v>0</v>
      </c>
      <c r="AH1383">
        <v>0</v>
      </c>
      <c r="AI1383">
        <v>0</v>
      </c>
      <c r="AJ1383">
        <f>IF(AI1383="","",IF(ISERROR(VLOOKUP(CONCATENATE(F1383),Term!$A$1:$C$2000,1,FALSE)),0,1))</f>
        <v>0</v>
      </c>
    </row>
    <row r="1384" spans="1:36" x14ac:dyDescent="0.15">
      <c r="A1384" t="s">
        <v>3978</v>
      </c>
      <c r="B1384">
        <v>39762</v>
      </c>
      <c r="C1384">
        <v>39763</v>
      </c>
      <c r="E1384">
        <v>39778</v>
      </c>
      <c r="F1384">
        <v>524359</v>
      </c>
      <c r="G1384" t="s">
        <v>5146</v>
      </c>
      <c r="H1384">
        <v>2198818</v>
      </c>
      <c r="I1384" t="s">
        <v>2605</v>
      </c>
      <c r="J1384" t="s">
        <v>5019</v>
      </c>
      <c r="K1384">
        <v>280968</v>
      </c>
      <c r="L1384" t="s">
        <v>2984</v>
      </c>
      <c r="M1384">
        <v>31</v>
      </c>
      <c r="N1384" t="s">
        <v>4094</v>
      </c>
      <c r="O1384">
        <v>2</v>
      </c>
      <c r="P1384">
        <v>67</v>
      </c>
      <c r="Q1384">
        <v>1</v>
      </c>
      <c r="R1384">
        <v>0</v>
      </c>
      <c r="S1384">
        <v>1</v>
      </c>
      <c r="T1384">
        <v>1</v>
      </c>
      <c r="U1384">
        <v>20</v>
      </c>
      <c r="V1384">
        <v>3</v>
      </c>
      <c r="W1384">
        <v>731620</v>
      </c>
      <c r="X1384" t="s">
        <v>4314</v>
      </c>
      <c r="Y1384">
        <v>198</v>
      </c>
      <c r="Z1384">
        <v>24</v>
      </c>
      <c r="AA1384">
        <v>81</v>
      </c>
      <c r="AB1384">
        <v>18</v>
      </c>
      <c r="AC1384" t="s">
        <v>5970</v>
      </c>
      <c r="AD1384" t="s">
        <v>6089</v>
      </c>
      <c r="AE1384" t="s">
        <v>8698</v>
      </c>
      <c r="AF1384">
        <v>1</v>
      </c>
      <c r="AG1384">
        <v>0</v>
      </c>
      <c r="AH1384">
        <v>0</v>
      </c>
      <c r="AI1384">
        <v>1</v>
      </c>
      <c r="AJ1384">
        <f>IF(AI1384="","",IF(ISERROR(VLOOKUP(CONCATENATE(F1384),Term!$A$1:$C$2000,1,FALSE)),0,1))</f>
        <v>0</v>
      </c>
    </row>
    <row r="1385" spans="1:36" x14ac:dyDescent="0.15">
      <c r="A1385" t="s">
        <v>3977</v>
      </c>
      <c r="B1385">
        <v>39757</v>
      </c>
      <c r="C1385">
        <v>39757</v>
      </c>
      <c r="E1385">
        <v>39784</v>
      </c>
      <c r="F1385">
        <v>524359</v>
      </c>
      <c r="G1385" t="s">
        <v>5146</v>
      </c>
      <c r="H1385">
        <v>2198818</v>
      </c>
      <c r="I1385" t="s">
        <v>2605</v>
      </c>
      <c r="J1385" t="s">
        <v>5019</v>
      </c>
      <c r="K1385">
        <v>270354</v>
      </c>
      <c r="L1385" t="s">
        <v>2984</v>
      </c>
      <c r="M1385">
        <v>31</v>
      </c>
      <c r="N1385" t="s">
        <v>4582</v>
      </c>
      <c r="O1385">
        <v>3</v>
      </c>
      <c r="P1385">
        <v>61</v>
      </c>
      <c r="Q1385">
        <v>1</v>
      </c>
      <c r="R1385">
        <v>0</v>
      </c>
      <c r="S1385">
        <v>1</v>
      </c>
      <c r="T1385">
        <v>0</v>
      </c>
      <c r="U1385">
        <v>20</v>
      </c>
      <c r="V1385">
        <v>3</v>
      </c>
      <c r="W1385">
        <v>731620</v>
      </c>
      <c r="X1385" t="s">
        <v>4314</v>
      </c>
      <c r="Y1385">
        <v>198</v>
      </c>
      <c r="Z1385">
        <v>24</v>
      </c>
      <c r="AA1385">
        <v>81</v>
      </c>
      <c r="AB1385">
        <v>18</v>
      </c>
      <c r="AC1385" t="s">
        <v>5970</v>
      </c>
      <c r="AD1385" t="s">
        <v>6089</v>
      </c>
      <c r="AE1385" t="s">
        <v>8698</v>
      </c>
      <c r="AF1385">
        <v>0</v>
      </c>
      <c r="AG1385">
        <v>0</v>
      </c>
      <c r="AH1385">
        <v>1</v>
      </c>
      <c r="AI1385">
        <v>1</v>
      </c>
      <c r="AJ1385">
        <f>IF(AI1385="","",IF(ISERROR(VLOOKUP(CONCATENATE(F1385),Term!$A$1:$C$2000,1,FALSE)),0,1))</f>
        <v>0</v>
      </c>
    </row>
    <row r="1386" spans="1:36" x14ac:dyDescent="0.15">
      <c r="A1386" t="s">
        <v>2048</v>
      </c>
      <c r="B1386">
        <v>39799</v>
      </c>
      <c r="C1386">
        <v>39804</v>
      </c>
      <c r="E1386">
        <v>39825</v>
      </c>
      <c r="F1386">
        <v>524359</v>
      </c>
      <c r="G1386" t="s">
        <v>5146</v>
      </c>
      <c r="H1386">
        <v>2198818</v>
      </c>
      <c r="I1386" t="s">
        <v>2605</v>
      </c>
      <c r="J1386" t="s">
        <v>5019</v>
      </c>
      <c r="K1386">
        <v>180298</v>
      </c>
      <c r="L1386" t="s">
        <v>2984</v>
      </c>
      <c r="M1386">
        <v>31</v>
      </c>
      <c r="N1386" t="s">
        <v>646</v>
      </c>
      <c r="O1386">
        <v>5</v>
      </c>
      <c r="P1386">
        <v>20</v>
      </c>
      <c r="Q1386">
        <v>4</v>
      </c>
      <c r="R1386">
        <v>1</v>
      </c>
      <c r="S1386">
        <v>1</v>
      </c>
      <c r="T1386">
        <v>0</v>
      </c>
      <c r="U1386">
        <v>20</v>
      </c>
      <c r="V1386">
        <v>3</v>
      </c>
      <c r="W1386">
        <v>731620</v>
      </c>
      <c r="X1386" t="s">
        <v>4314</v>
      </c>
      <c r="Y1386">
        <v>198</v>
      </c>
      <c r="Z1386">
        <v>24</v>
      </c>
      <c r="AA1386">
        <v>81</v>
      </c>
      <c r="AB1386">
        <v>18</v>
      </c>
      <c r="AC1386" t="s">
        <v>5970</v>
      </c>
      <c r="AD1386" t="s">
        <v>6089</v>
      </c>
      <c r="AE1386" t="s">
        <v>8698</v>
      </c>
      <c r="AF1386">
        <v>0</v>
      </c>
      <c r="AG1386">
        <v>0</v>
      </c>
      <c r="AH1386">
        <v>1</v>
      </c>
      <c r="AI1386">
        <v>1</v>
      </c>
      <c r="AJ1386">
        <f>IF(AI1386="","",IF(ISERROR(VLOOKUP(CONCATENATE(F1386),Term!$A$1:$C$2000,1,FALSE)),0,1))</f>
        <v>0</v>
      </c>
    </row>
    <row r="1387" spans="1:36" x14ac:dyDescent="0.15">
      <c r="A1387" t="s">
        <v>3979</v>
      </c>
      <c r="B1387">
        <v>39766</v>
      </c>
      <c r="C1387" s="14">
        <v>39769</v>
      </c>
      <c r="D1387" s="14">
        <v>39770</v>
      </c>
      <c r="F1387">
        <v>524359</v>
      </c>
      <c r="G1387" t="s">
        <v>5146</v>
      </c>
      <c r="H1387">
        <v>2198818</v>
      </c>
      <c r="I1387" t="s">
        <v>2605</v>
      </c>
      <c r="J1387" t="s">
        <v>5019</v>
      </c>
      <c r="K1387">
        <v>279632</v>
      </c>
      <c r="L1387" t="s">
        <v>2984</v>
      </c>
      <c r="M1387">
        <v>31</v>
      </c>
      <c r="N1387" t="s">
        <v>924</v>
      </c>
      <c r="O1387" t="s">
        <v>924</v>
      </c>
      <c r="P1387" t="s">
        <v>924</v>
      </c>
      <c r="Q1387">
        <v>2</v>
      </c>
      <c r="R1387">
        <v>0</v>
      </c>
      <c r="S1387">
        <v>0</v>
      </c>
      <c r="T1387">
        <v>0</v>
      </c>
      <c r="U1387">
        <v>20</v>
      </c>
      <c r="V1387">
        <v>3</v>
      </c>
      <c r="W1387">
        <v>731620</v>
      </c>
      <c r="X1387" t="s">
        <v>4314</v>
      </c>
      <c r="Y1387">
        <v>198</v>
      </c>
      <c r="Z1387">
        <v>24</v>
      </c>
      <c r="AA1387">
        <v>81</v>
      </c>
      <c r="AB1387">
        <v>18</v>
      </c>
      <c r="AC1387" t="s">
        <v>5970</v>
      </c>
      <c r="AD1387" t="s">
        <v>6089</v>
      </c>
      <c r="AE1387" t="s">
        <v>8698</v>
      </c>
      <c r="AF1387">
        <v>0</v>
      </c>
      <c r="AG1387">
        <v>0</v>
      </c>
      <c r="AH1387">
        <v>1</v>
      </c>
      <c r="AI1387">
        <v>0</v>
      </c>
      <c r="AJ1387">
        <f>IF(AI1387="","",IF(ISERROR(VLOOKUP(CONCATENATE(F1387),Term!$A$1:$C$2000,1,FALSE)),0,1))</f>
        <v>0</v>
      </c>
    </row>
    <row r="1388" spans="1:36" x14ac:dyDescent="0.15">
      <c r="A1388" t="s">
        <v>5443</v>
      </c>
      <c r="B1388">
        <v>39771</v>
      </c>
      <c r="C1388" s="14">
        <v>39773</v>
      </c>
      <c r="D1388" s="14">
        <v>39776</v>
      </c>
      <c r="F1388">
        <v>524359</v>
      </c>
      <c r="G1388" t="s">
        <v>5146</v>
      </c>
      <c r="H1388">
        <v>2198818</v>
      </c>
      <c r="I1388" t="s">
        <v>2605</v>
      </c>
      <c r="J1388" t="s">
        <v>5019</v>
      </c>
      <c r="K1388">
        <v>178782</v>
      </c>
      <c r="L1388" t="s">
        <v>2984</v>
      </c>
      <c r="M1388">
        <v>31</v>
      </c>
      <c r="N1388" t="s">
        <v>924</v>
      </c>
      <c r="O1388" t="s">
        <v>924</v>
      </c>
      <c r="P1388" t="s">
        <v>924</v>
      </c>
      <c r="Q1388">
        <v>2</v>
      </c>
      <c r="R1388">
        <v>0</v>
      </c>
      <c r="S1388">
        <v>0</v>
      </c>
      <c r="T1388">
        <v>0</v>
      </c>
      <c r="U1388">
        <v>20</v>
      </c>
      <c r="V1388">
        <v>3</v>
      </c>
      <c r="W1388">
        <v>731620</v>
      </c>
      <c r="X1388" t="s">
        <v>4314</v>
      </c>
      <c r="Y1388">
        <v>198</v>
      </c>
      <c r="Z1388">
        <v>24</v>
      </c>
      <c r="AA1388">
        <v>81</v>
      </c>
      <c r="AB1388">
        <v>18</v>
      </c>
      <c r="AC1388" t="s">
        <v>5970</v>
      </c>
      <c r="AD1388" t="s">
        <v>6089</v>
      </c>
      <c r="AE1388" t="s">
        <v>8698</v>
      </c>
      <c r="AF1388">
        <v>0</v>
      </c>
      <c r="AG1388">
        <v>0</v>
      </c>
      <c r="AH1388">
        <v>0</v>
      </c>
      <c r="AI1388">
        <v>0</v>
      </c>
      <c r="AJ1388">
        <f>IF(AI1388="","",IF(ISERROR(VLOOKUP(CONCATENATE(F1388),Term!$A$1:$C$2000,1,FALSE)),0,1))</f>
        <v>0</v>
      </c>
    </row>
    <row r="1389" spans="1:36" x14ac:dyDescent="0.15">
      <c r="A1389" t="s">
        <v>2236</v>
      </c>
      <c r="B1389">
        <v>39778</v>
      </c>
      <c r="C1389">
        <v>39784</v>
      </c>
      <c r="D1389">
        <v>39801</v>
      </c>
      <c r="F1389">
        <v>524359</v>
      </c>
      <c r="G1389" t="s">
        <v>5146</v>
      </c>
      <c r="H1389">
        <v>2198818</v>
      </c>
      <c r="I1389" t="s">
        <v>2605</v>
      </c>
      <c r="J1389" t="s">
        <v>5019</v>
      </c>
      <c r="K1389">
        <v>193325</v>
      </c>
      <c r="L1389" t="s">
        <v>2984</v>
      </c>
      <c r="M1389">
        <v>31</v>
      </c>
      <c r="N1389" t="s">
        <v>924</v>
      </c>
      <c r="O1389" t="s">
        <v>924</v>
      </c>
      <c r="P1389" t="s">
        <v>924</v>
      </c>
      <c r="Q1389">
        <v>3</v>
      </c>
      <c r="R1389">
        <v>0</v>
      </c>
      <c r="S1389">
        <v>0</v>
      </c>
      <c r="T1389">
        <v>0</v>
      </c>
      <c r="U1389">
        <v>20</v>
      </c>
      <c r="V1389">
        <v>3</v>
      </c>
      <c r="W1389">
        <v>731620</v>
      </c>
      <c r="X1389" t="s">
        <v>4314</v>
      </c>
      <c r="Y1389">
        <v>198</v>
      </c>
      <c r="Z1389">
        <v>24</v>
      </c>
      <c r="AA1389">
        <v>81</v>
      </c>
      <c r="AB1389">
        <v>18</v>
      </c>
      <c r="AC1389" t="s">
        <v>5970</v>
      </c>
      <c r="AD1389" t="s">
        <v>6089</v>
      </c>
      <c r="AE1389" t="s">
        <v>8698</v>
      </c>
      <c r="AF1389">
        <v>0</v>
      </c>
      <c r="AG1389">
        <v>0</v>
      </c>
      <c r="AH1389">
        <v>1</v>
      </c>
      <c r="AI1389">
        <v>0</v>
      </c>
      <c r="AJ1389">
        <f>IF(AI1389="","",IF(ISERROR(VLOOKUP(CONCATENATE(F1389),Term!$A$1:$C$2000,1,FALSE)),0,1))</f>
        <v>0</v>
      </c>
    </row>
    <row r="1390" spans="1:36" x14ac:dyDescent="0.15">
      <c r="A1390" t="s">
        <v>6866</v>
      </c>
      <c r="B1390">
        <v>39728</v>
      </c>
      <c r="C1390" s="14">
        <v>39741</v>
      </c>
      <c r="D1390" s="14"/>
      <c r="E1390">
        <v>39757</v>
      </c>
      <c r="F1390">
        <v>524359</v>
      </c>
      <c r="G1390" t="s">
        <v>5146</v>
      </c>
      <c r="H1390">
        <v>2122941</v>
      </c>
      <c r="I1390" t="s">
        <v>2605</v>
      </c>
      <c r="J1390" t="s">
        <v>6867</v>
      </c>
      <c r="K1390">
        <v>42124</v>
      </c>
      <c r="L1390" t="s">
        <v>2984</v>
      </c>
      <c r="M1390">
        <v>31</v>
      </c>
      <c r="N1390" t="s">
        <v>2902</v>
      </c>
      <c r="O1390">
        <v>1</v>
      </c>
      <c r="P1390">
        <v>88</v>
      </c>
      <c r="Q1390" t="s">
        <v>924</v>
      </c>
      <c r="R1390">
        <v>0</v>
      </c>
      <c r="S1390">
        <v>1</v>
      </c>
      <c r="T1390">
        <v>1</v>
      </c>
      <c r="U1390">
        <v>88</v>
      </c>
      <c r="V1390">
        <v>1</v>
      </c>
      <c r="W1390">
        <v>42124</v>
      </c>
      <c r="X1390" t="s">
        <v>4315</v>
      </c>
      <c r="Y1390">
        <v>198</v>
      </c>
      <c r="Z1390">
        <v>24</v>
      </c>
      <c r="AA1390">
        <v>81</v>
      </c>
      <c r="AB1390">
        <v>18</v>
      </c>
      <c r="AC1390" t="s">
        <v>5970</v>
      </c>
      <c r="AD1390" t="s">
        <v>6089</v>
      </c>
      <c r="AE1390" t="s">
        <v>8695</v>
      </c>
      <c r="AF1390">
        <v>1</v>
      </c>
      <c r="AG1390">
        <v>0</v>
      </c>
      <c r="AH1390">
        <v>1</v>
      </c>
      <c r="AI1390">
        <v>1</v>
      </c>
      <c r="AJ1390">
        <f>IF(AI1390="","",IF(ISERROR(VLOOKUP(CONCATENATE(F1390),Term!$A$1:$C$2000,1,FALSE)),0,1))</f>
        <v>0</v>
      </c>
    </row>
    <row r="1391" spans="1:36" x14ac:dyDescent="0.15">
      <c r="A1391" t="s">
        <v>6761</v>
      </c>
      <c r="B1391">
        <v>39757</v>
      </c>
      <c r="C1391" s="14">
        <v>39758</v>
      </c>
      <c r="D1391" s="14">
        <v>39769</v>
      </c>
      <c r="F1391">
        <v>524359</v>
      </c>
      <c r="G1391" t="s">
        <v>5146</v>
      </c>
      <c r="H1391">
        <v>2070622</v>
      </c>
      <c r="I1391" t="s">
        <v>2605</v>
      </c>
      <c r="J1391" t="s">
        <v>6863</v>
      </c>
      <c r="K1391">
        <v>238120</v>
      </c>
      <c r="L1391" t="s">
        <v>2984</v>
      </c>
      <c r="M1391">
        <v>31</v>
      </c>
      <c r="N1391" t="s">
        <v>924</v>
      </c>
      <c r="O1391" t="s">
        <v>924</v>
      </c>
      <c r="P1391" t="s">
        <v>924</v>
      </c>
      <c r="Q1391">
        <v>1</v>
      </c>
      <c r="R1391">
        <v>0</v>
      </c>
      <c r="S1391">
        <v>0</v>
      </c>
      <c r="T1391">
        <v>0</v>
      </c>
      <c r="U1391" t="s">
        <v>924</v>
      </c>
      <c r="V1391" t="s">
        <v>924</v>
      </c>
      <c r="W1391" t="s">
        <v>924</v>
      </c>
      <c r="X1391" t="s">
        <v>924</v>
      </c>
      <c r="Y1391">
        <v>198</v>
      </c>
      <c r="Z1391">
        <v>24</v>
      </c>
      <c r="AA1391">
        <v>81</v>
      </c>
      <c r="AB1391">
        <v>18</v>
      </c>
      <c r="AC1391" t="s">
        <v>5970</v>
      </c>
      <c r="AD1391" t="s">
        <v>6089</v>
      </c>
      <c r="AE1391" t="s">
        <v>8694</v>
      </c>
      <c r="AF1391">
        <v>0</v>
      </c>
      <c r="AG1391">
        <v>0</v>
      </c>
      <c r="AH1391">
        <v>1</v>
      </c>
      <c r="AI1391">
        <v>0</v>
      </c>
      <c r="AJ1391">
        <f>IF(AI1391="","",IF(ISERROR(VLOOKUP(CONCATENATE(F1391),Term!$A$1:$C$2000,1,FALSE)),0,1))</f>
        <v>0</v>
      </c>
    </row>
    <row r="1392" spans="1:36" x14ac:dyDescent="0.15">
      <c r="A1392" t="s">
        <v>6760</v>
      </c>
      <c r="B1392">
        <v>39757</v>
      </c>
      <c r="C1392" s="14">
        <v>39758</v>
      </c>
      <c r="D1392" s="14">
        <v>39765</v>
      </c>
      <c r="F1392">
        <v>524359</v>
      </c>
      <c r="G1392" t="s">
        <v>5146</v>
      </c>
      <c r="H1392">
        <v>2070622</v>
      </c>
      <c r="I1392" t="s">
        <v>2605</v>
      </c>
      <c r="J1392" t="s">
        <v>6863</v>
      </c>
      <c r="K1392">
        <v>215710</v>
      </c>
      <c r="L1392" t="s">
        <v>2984</v>
      </c>
      <c r="M1392">
        <v>31</v>
      </c>
      <c r="N1392" t="s">
        <v>924</v>
      </c>
      <c r="O1392" t="s">
        <v>924</v>
      </c>
      <c r="P1392" t="s">
        <v>924</v>
      </c>
      <c r="Q1392">
        <v>1</v>
      </c>
      <c r="R1392">
        <v>0</v>
      </c>
      <c r="S1392">
        <v>0</v>
      </c>
      <c r="T1392">
        <v>0</v>
      </c>
      <c r="U1392" t="s">
        <v>924</v>
      </c>
      <c r="V1392" t="s">
        <v>924</v>
      </c>
      <c r="W1392" t="s">
        <v>924</v>
      </c>
      <c r="X1392" t="s">
        <v>924</v>
      </c>
      <c r="Y1392">
        <v>198</v>
      </c>
      <c r="Z1392">
        <v>24</v>
      </c>
      <c r="AA1392">
        <v>81</v>
      </c>
      <c r="AB1392">
        <v>18</v>
      </c>
      <c r="AC1392" t="s">
        <v>5970</v>
      </c>
      <c r="AD1392" t="s">
        <v>6089</v>
      </c>
      <c r="AE1392" t="s">
        <v>8694</v>
      </c>
      <c r="AF1392">
        <v>0</v>
      </c>
      <c r="AG1392">
        <v>0</v>
      </c>
      <c r="AH1392">
        <v>0</v>
      </c>
      <c r="AI1392">
        <v>0</v>
      </c>
      <c r="AJ1392">
        <f>IF(AI1392="","",IF(ISERROR(VLOOKUP(CONCATENATE(F1392),Term!$A$1:$C$2000,1,FALSE)),0,1))</f>
        <v>0</v>
      </c>
    </row>
    <row r="1393" spans="1:36" x14ac:dyDescent="0.15">
      <c r="A1393" t="s">
        <v>6762</v>
      </c>
      <c r="B1393">
        <v>39757</v>
      </c>
      <c r="C1393" s="14">
        <v>39759</v>
      </c>
      <c r="D1393" s="14">
        <v>39764</v>
      </c>
      <c r="F1393">
        <v>524359</v>
      </c>
      <c r="G1393" t="s">
        <v>5146</v>
      </c>
      <c r="H1393">
        <v>2070622</v>
      </c>
      <c r="I1393" t="s">
        <v>2605</v>
      </c>
      <c r="J1393" t="s">
        <v>6863</v>
      </c>
      <c r="K1393">
        <v>172059</v>
      </c>
      <c r="L1393" t="s">
        <v>2984</v>
      </c>
      <c r="M1393">
        <v>31</v>
      </c>
      <c r="N1393" t="s">
        <v>924</v>
      </c>
      <c r="O1393" t="s">
        <v>924</v>
      </c>
      <c r="P1393" t="s">
        <v>924</v>
      </c>
      <c r="Q1393">
        <v>1</v>
      </c>
      <c r="R1393">
        <v>0</v>
      </c>
      <c r="S1393">
        <v>0</v>
      </c>
      <c r="T1393">
        <v>0</v>
      </c>
      <c r="U1393" t="s">
        <v>924</v>
      </c>
      <c r="V1393" t="s">
        <v>924</v>
      </c>
      <c r="W1393" t="s">
        <v>924</v>
      </c>
      <c r="X1393" t="s">
        <v>924</v>
      </c>
      <c r="Y1393">
        <v>198</v>
      </c>
      <c r="Z1393">
        <v>24</v>
      </c>
      <c r="AA1393">
        <v>81</v>
      </c>
      <c r="AB1393">
        <v>18</v>
      </c>
      <c r="AC1393" t="s">
        <v>5970</v>
      </c>
      <c r="AD1393" t="s">
        <v>6089</v>
      </c>
      <c r="AE1393" t="s">
        <v>8694</v>
      </c>
      <c r="AF1393">
        <v>0</v>
      </c>
      <c r="AG1393">
        <v>0</v>
      </c>
      <c r="AH1393">
        <v>0</v>
      </c>
      <c r="AI1393">
        <v>0</v>
      </c>
      <c r="AJ1393">
        <f>IF(AI1393="","",IF(ISERROR(VLOOKUP(CONCATENATE(F1393),Term!$A$1:$C$2000,1,FALSE)),0,1))</f>
        <v>0</v>
      </c>
    </row>
    <row r="1394" spans="1:36" x14ac:dyDescent="0.15">
      <c r="A1394" t="s">
        <v>5438</v>
      </c>
      <c r="B1394">
        <v>39771</v>
      </c>
      <c r="C1394" s="14">
        <v>39771</v>
      </c>
      <c r="D1394" s="14">
        <v>39821</v>
      </c>
      <c r="F1394">
        <v>524359</v>
      </c>
      <c r="G1394" t="s">
        <v>5146</v>
      </c>
      <c r="H1394">
        <v>2070622</v>
      </c>
      <c r="I1394" t="s">
        <v>2605</v>
      </c>
      <c r="J1394" t="s">
        <v>6863</v>
      </c>
      <c r="K1394">
        <v>225885</v>
      </c>
      <c r="L1394" t="s">
        <v>2984</v>
      </c>
      <c r="M1394">
        <v>31</v>
      </c>
      <c r="N1394" t="s">
        <v>924</v>
      </c>
      <c r="O1394" t="s">
        <v>924</v>
      </c>
      <c r="P1394" t="s">
        <v>924</v>
      </c>
      <c r="Q1394">
        <v>2</v>
      </c>
      <c r="R1394">
        <v>0</v>
      </c>
      <c r="S1394">
        <v>0</v>
      </c>
      <c r="T1394">
        <v>0</v>
      </c>
      <c r="U1394" t="s">
        <v>924</v>
      </c>
      <c r="V1394" t="s">
        <v>924</v>
      </c>
      <c r="W1394" t="s">
        <v>924</v>
      </c>
      <c r="X1394" t="s">
        <v>924</v>
      </c>
      <c r="Y1394">
        <v>198</v>
      </c>
      <c r="Z1394">
        <v>24</v>
      </c>
      <c r="AA1394">
        <v>81</v>
      </c>
      <c r="AB1394">
        <v>18</v>
      </c>
      <c r="AC1394" t="s">
        <v>5970</v>
      </c>
      <c r="AD1394" t="s">
        <v>6089</v>
      </c>
      <c r="AE1394" t="s">
        <v>8694</v>
      </c>
      <c r="AF1394">
        <v>0</v>
      </c>
      <c r="AG1394">
        <v>0</v>
      </c>
      <c r="AH1394">
        <v>1</v>
      </c>
      <c r="AI1394">
        <v>0</v>
      </c>
      <c r="AJ1394">
        <f>IF(AI1394="","",IF(ISERROR(VLOOKUP(CONCATENATE(F1394),Term!$A$1:$C$2000,1,FALSE)),0,1))</f>
        <v>0</v>
      </c>
    </row>
    <row r="1395" spans="1:36" x14ac:dyDescent="0.15">
      <c r="A1395" t="s">
        <v>96</v>
      </c>
      <c r="B1395">
        <v>39818</v>
      </c>
      <c r="C1395" s="14">
        <v>39818</v>
      </c>
      <c r="D1395" s="14">
        <v>39829</v>
      </c>
      <c r="F1395">
        <v>524359</v>
      </c>
      <c r="G1395" t="s">
        <v>5146</v>
      </c>
      <c r="H1395">
        <v>2070622</v>
      </c>
      <c r="I1395" t="s">
        <v>2605</v>
      </c>
      <c r="J1395" t="s">
        <v>6863</v>
      </c>
      <c r="K1395">
        <v>222323</v>
      </c>
      <c r="L1395" t="s">
        <v>2984</v>
      </c>
      <c r="M1395">
        <v>31</v>
      </c>
      <c r="N1395" t="s">
        <v>924</v>
      </c>
      <c r="O1395" t="s">
        <v>924</v>
      </c>
      <c r="P1395" t="s">
        <v>924</v>
      </c>
      <c r="Q1395">
        <v>5</v>
      </c>
      <c r="R1395">
        <v>0</v>
      </c>
      <c r="S1395">
        <v>0</v>
      </c>
      <c r="T1395">
        <v>0</v>
      </c>
      <c r="U1395" t="s">
        <v>924</v>
      </c>
      <c r="V1395" t="s">
        <v>924</v>
      </c>
      <c r="W1395" t="s">
        <v>924</v>
      </c>
      <c r="X1395" t="s">
        <v>924</v>
      </c>
      <c r="Y1395">
        <v>198</v>
      </c>
      <c r="Z1395">
        <v>24</v>
      </c>
      <c r="AA1395">
        <v>81</v>
      </c>
      <c r="AB1395">
        <v>18</v>
      </c>
      <c r="AC1395" t="s">
        <v>5970</v>
      </c>
      <c r="AD1395" t="s">
        <v>6089</v>
      </c>
      <c r="AE1395" t="s">
        <v>8694</v>
      </c>
      <c r="AF1395">
        <v>0</v>
      </c>
      <c r="AG1395">
        <v>0</v>
      </c>
      <c r="AH1395">
        <v>1</v>
      </c>
      <c r="AI1395">
        <v>0</v>
      </c>
      <c r="AJ1395">
        <f>IF(AI1395="","",IF(ISERROR(VLOOKUP(CONCATENATE(F1395),Term!$A$1:$C$2000,1,FALSE)),0,1))</f>
        <v>0</v>
      </c>
    </row>
    <row r="1396" spans="1:36" x14ac:dyDescent="0.15">
      <c r="A1396" t="s">
        <v>9032</v>
      </c>
      <c r="B1396">
        <v>39842</v>
      </c>
      <c r="C1396">
        <v>39842</v>
      </c>
      <c r="F1396">
        <v>524359</v>
      </c>
      <c r="G1396" t="s">
        <v>5146</v>
      </c>
      <c r="H1396">
        <v>2070622</v>
      </c>
      <c r="I1396" t="s">
        <v>2605</v>
      </c>
      <c r="J1396" t="s">
        <v>6863</v>
      </c>
      <c r="K1396">
        <v>260988</v>
      </c>
      <c r="L1396" t="s">
        <v>2984</v>
      </c>
      <c r="M1396">
        <v>31</v>
      </c>
      <c r="N1396" t="s">
        <v>924</v>
      </c>
      <c r="O1396" t="s">
        <v>924</v>
      </c>
      <c r="P1396" t="s">
        <v>924</v>
      </c>
      <c r="Q1396">
        <v>6</v>
      </c>
      <c r="R1396">
        <v>0</v>
      </c>
      <c r="S1396">
        <v>0</v>
      </c>
      <c r="T1396">
        <v>0</v>
      </c>
      <c r="U1396" t="s">
        <v>924</v>
      </c>
      <c r="V1396" t="s">
        <v>924</v>
      </c>
      <c r="W1396" t="s">
        <v>924</v>
      </c>
      <c r="X1396" t="s">
        <v>924</v>
      </c>
      <c r="Y1396">
        <v>198</v>
      </c>
      <c r="Z1396">
        <v>24</v>
      </c>
      <c r="AA1396">
        <v>81</v>
      </c>
      <c r="AB1396">
        <v>18</v>
      </c>
      <c r="AC1396" t="s">
        <v>5970</v>
      </c>
      <c r="AD1396" t="s">
        <v>6089</v>
      </c>
      <c r="AE1396" t="s">
        <v>8694</v>
      </c>
      <c r="AF1396">
        <v>0</v>
      </c>
      <c r="AG1396">
        <v>0</v>
      </c>
      <c r="AH1396">
        <v>1</v>
      </c>
      <c r="AI1396">
        <v>0</v>
      </c>
      <c r="AJ1396">
        <f>IF(AI1396="","",IF(ISERROR(VLOOKUP(CONCATENATE(F1396),Term!$A$1:$C$2000,1,FALSE)),0,1))</f>
        <v>0</v>
      </c>
    </row>
    <row r="1397" spans="1:36" x14ac:dyDescent="0.15">
      <c r="A1397" t="s">
        <v>9033</v>
      </c>
      <c r="B1397">
        <v>39842</v>
      </c>
      <c r="C1397">
        <v>39842</v>
      </c>
      <c r="F1397">
        <v>524359</v>
      </c>
      <c r="G1397" t="s">
        <v>5146</v>
      </c>
      <c r="H1397">
        <v>2070622</v>
      </c>
      <c r="I1397" t="s">
        <v>2605</v>
      </c>
      <c r="J1397" t="s">
        <v>6863</v>
      </c>
      <c r="K1397">
        <v>159747</v>
      </c>
      <c r="L1397" t="s">
        <v>2984</v>
      </c>
      <c r="M1397">
        <v>31</v>
      </c>
      <c r="N1397" t="s">
        <v>924</v>
      </c>
      <c r="O1397" t="s">
        <v>924</v>
      </c>
      <c r="P1397" t="s">
        <v>924</v>
      </c>
      <c r="Q1397">
        <v>6</v>
      </c>
      <c r="R1397">
        <v>0</v>
      </c>
      <c r="S1397">
        <v>0</v>
      </c>
      <c r="T1397">
        <v>0</v>
      </c>
      <c r="U1397" t="s">
        <v>924</v>
      </c>
      <c r="V1397" t="s">
        <v>924</v>
      </c>
      <c r="W1397" t="s">
        <v>924</v>
      </c>
      <c r="X1397" t="s">
        <v>924</v>
      </c>
      <c r="Y1397">
        <v>198</v>
      </c>
      <c r="Z1397">
        <v>24</v>
      </c>
      <c r="AA1397">
        <v>81</v>
      </c>
      <c r="AB1397">
        <v>18</v>
      </c>
      <c r="AC1397" t="s">
        <v>5970</v>
      </c>
      <c r="AD1397" t="s">
        <v>6089</v>
      </c>
      <c r="AE1397" t="s">
        <v>8694</v>
      </c>
      <c r="AF1397">
        <v>0</v>
      </c>
      <c r="AG1397">
        <v>0</v>
      </c>
      <c r="AH1397">
        <v>0</v>
      </c>
      <c r="AI1397">
        <v>0</v>
      </c>
      <c r="AJ1397">
        <f>IF(AI1397="","",IF(ISERROR(VLOOKUP(CONCATENATE(F1397),Term!$A$1:$C$2000,1,FALSE)),0,1))</f>
        <v>0</v>
      </c>
    </row>
    <row r="1398" spans="1:36" x14ac:dyDescent="0.15">
      <c r="A1398" t="s">
        <v>9034</v>
      </c>
      <c r="B1398">
        <v>39842</v>
      </c>
      <c r="C1398" s="14">
        <v>39842</v>
      </c>
      <c r="D1398" s="14"/>
      <c r="F1398">
        <v>524359</v>
      </c>
      <c r="G1398" t="s">
        <v>5146</v>
      </c>
      <c r="H1398">
        <v>2070622</v>
      </c>
      <c r="I1398" t="s">
        <v>2605</v>
      </c>
      <c r="J1398" t="s">
        <v>6863</v>
      </c>
      <c r="K1398">
        <v>128842</v>
      </c>
      <c r="L1398" t="s">
        <v>2984</v>
      </c>
      <c r="M1398">
        <v>31</v>
      </c>
      <c r="N1398" t="s">
        <v>924</v>
      </c>
      <c r="O1398" t="s">
        <v>924</v>
      </c>
      <c r="P1398" t="s">
        <v>924</v>
      </c>
      <c r="Q1398">
        <v>6</v>
      </c>
      <c r="R1398">
        <v>0</v>
      </c>
      <c r="S1398">
        <v>0</v>
      </c>
      <c r="T1398">
        <v>0</v>
      </c>
      <c r="U1398" t="s">
        <v>924</v>
      </c>
      <c r="V1398" t="s">
        <v>924</v>
      </c>
      <c r="W1398" t="s">
        <v>924</v>
      </c>
      <c r="X1398" t="s">
        <v>924</v>
      </c>
      <c r="Y1398">
        <v>198</v>
      </c>
      <c r="Z1398">
        <v>24</v>
      </c>
      <c r="AA1398">
        <v>81</v>
      </c>
      <c r="AB1398">
        <v>18</v>
      </c>
      <c r="AC1398" t="s">
        <v>5970</v>
      </c>
      <c r="AD1398" t="s">
        <v>6089</v>
      </c>
      <c r="AE1398" t="s">
        <v>8694</v>
      </c>
      <c r="AF1398">
        <v>0</v>
      </c>
      <c r="AG1398">
        <v>0</v>
      </c>
      <c r="AH1398">
        <v>0</v>
      </c>
      <c r="AI1398">
        <v>0</v>
      </c>
      <c r="AJ1398">
        <f>IF(AI1398="","",IF(ISERROR(VLOOKUP(CONCATENATE(F1398),Term!$A$1:$C$2000,1,FALSE)),0,1))</f>
        <v>0</v>
      </c>
    </row>
    <row r="1399" spans="1:36" x14ac:dyDescent="0.15">
      <c r="A1399" t="s">
        <v>9035</v>
      </c>
      <c r="B1399">
        <v>39843</v>
      </c>
      <c r="C1399" s="14">
        <v>39843</v>
      </c>
      <c r="D1399" s="14"/>
      <c r="F1399">
        <v>524359</v>
      </c>
      <c r="G1399" t="s">
        <v>5146</v>
      </c>
      <c r="H1399">
        <v>2070622</v>
      </c>
      <c r="I1399" t="s">
        <v>2605</v>
      </c>
      <c r="J1399" t="s">
        <v>6863</v>
      </c>
      <c r="K1399">
        <v>157712</v>
      </c>
      <c r="L1399" t="s">
        <v>2984</v>
      </c>
      <c r="M1399">
        <v>31</v>
      </c>
      <c r="N1399" t="s">
        <v>924</v>
      </c>
      <c r="O1399" t="s">
        <v>924</v>
      </c>
      <c r="P1399" t="s">
        <v>924</v>
      </c>
      <c r="Q1399">
        <v>6</v>
      </c>
      <c r="R1399">
        <v>1</v>
      </c>
      <c r="S1399">
        <v>0</v>
      </c>
      <c r="T1399">
        <v>0</v>
      </c>
      <c r="U1399" t="s">
        <v>924</v>
      </c>
      <c r="V1399" t="s">
        <v>924</v>
      </c>
      <c r="W1399" t="s">
        <v>924</v>
      </c>
      <c r="X1399" t="s">
        <v>924</v>
      </c>
      <c r="Y1399">
        <v>198</v>
      </c>
      <c r="Z1399">
        <v>24</v>
      </c>
      <c r="AA1399">
        <v>81</v>
      </c>
      <c r="AB1399">
        <v>18</v>
      </c>
      <c r="AC1399" t="s">
        <v>5970</v>
      </c>
      <c r="AD1399" t="s">
        <v>6089</v>
      </c>
      <c r="AE1399" t="s">
        <v>8694</v>
      </c>
      <c r="AF1399">
        <v>1</v>
      </c>
      <c r="AG1399">
        <v>0</v>
      </c>
      <c r="AH1399">
        <v>0</v>
      </c>
      <c r="AI1399">
        <v>0</v>
      </c>
      <c r="AJ1399">
        <f>IF(AI1399="","",IF(ISERROR(VLOOKUP(CONCATENATE(F1399),Term!$A$1:$C$2000,1,FALSE)),0,1))</f>
        <v>0</v>
      </c>
    </row>
    <row r="1400" spans="1:36" x14ac:dyDescent="0.15">
      <c r="A1400" t="s">
        <v>6864</v>
      </c>
      <c r="B1400">
        <v>39752</v>
      </c>
      <c r="C1400">
        <v>39752</v>
      </c>
      <c r="E1400">
        <v>39764</v>
      </c>
      <c r="F1400">
        <v>524359</v>
      </c>
      <c r="G1400" t="s">
        <v>5146</v>
      </c>
      <c r="H1400">
        <v>2202898</v>
      </c>
      <c r="I1400" t="s">
        <v>2605</v>
      </c>
      <c r="J1400" t="s">
        <v>6863</v>
      </c>
      <c r="K1400">
        <v>198158</v>
      </c>
      <c r="L1400" t="s">
        <v>2984</v>
      </c>
      <c r="M1400">
        <v>31</v>
      </c>
      <c r="N1400" t="s">
        <v>2902</v>
      </c>
      <c r="O1400">
        <v>1</v>
      </c>
      <c r="P1400">
        <v>81</v>
      </c>
      <c r="Q1400" t="s">
        <v>924</v>
      </c>
      <c r="R1400">
        <v>0</v>
      </c>
      <c r="S1400">
        <v>1</v>
      </c>
      <c r="T1400">
        <v>1</v>
      </c>
      <c r="U1400">
        <v>16</v>
      </c>
      <c r="V1400">
        <v>6</v>
      </c>
      <c r="W1400">
        <v>2169866</v>
      </c>
      <c r="X1400" t="s">
        <v>4312</v>
      </c>
      <c r="Y1400">
        <v>198</v>
      </c>
      <c r="Z1400">
        <v>24</v>
      </c>
      <c r="AA1400">
        <v>81</v>
      </c>
      <c r="AB1400">
        <v>18</v>
      </c>
      <c r="AC1400" t="s">
        <v>5970</v>
      </c>
      <c r="AD1400" t="s">
        <v>6089</v>
      </c>
      <c r="AE1400" t="s">
        <v>8700</v>
      </c>
      <c r="AF1400">
        <v>1</v>
      </c>
      <c r="AG1400">
        <v>0</v>
      </c>
      <c r="AH1400">
        <v>1</v>
      </c>
      <c r="AI1400">
        <v>1</v>
      </c>
      <c r="AJ1400">
        <f>IF(AI1400="","",IF(ISERROR(VLOOKUP(CONCATENATE(F1400),Term!$A$1:$C$2000,1,FALSE)),0,1))</f>
        <v>0</v>
      </c>
    </row>
    <row r="1401" spans="1:36" x14ac:dyDescent="0.15">
      <c r="A1401" t="s">
        <v>3982</v>
      </c>
      <c r="B1401">
        <v>39757</v>
      </c>
      <c r="C1401" s="14">
        <v>39759</v>
      </c>
      <c r="D1401" s="14"/>
      <c r="E1401">
        <v>39771</v>
      </c>
      <c r="F1401">
        <v>524359</v>
      </c>
      <c r="G1401" t="s">
        <v>5146</v>
      </c>
      <c r="H1401">
        <v>2202898</v>
      </c>
      <c r="I1401" t="s">
        <v>2605</v>
      </c>
      <c r="J1401" t="s">
        <v>6863</v>
      </c>
      <c r="K1401">
        <v>145960</v>
      </c>
      <c r="L1401" t="s">
        <v>2984</v>
      </c>
      <c r="M1401">
        <v>31</v>
      </c>
      <c r="N1401" t="s">
        <v>4094</v>
      </c>
      <c r="O1401">
        <v>2</v>
      </c>
      <c r="P1401">
        <v>74</v>
      </c>
      <c r="Q1401">
        <v>1</v>
      </c>
      <c r="R1401">
        <v>0</v>
      </c>
      <c r="S1401">
        <v>1</v>
      </c>
      <c r="T1401">
        <v>0</v>
      </c>
      <c r="U1401">
        <v>16</v>
      </c>
      <c r="V1401">
        <v>6</v>
      </c>
      <c r="W1401">
        <v>2169866</v>
      </c>
      <c r="X1401" t="s">
        <v>4312</v>
      </c>
      <c r="Y1401">
        <v>198</v>
      </c>
      <c r="Z1401">
        <v>24</v>
      </c>
      <c r="AA1401">
        <v>81</v>
      </c>
      <c r="AB1401">
        <v>18</v>
      </c>
      <c r="AC1401" t="s">
        <v>5970</v>
      </c>
      <c r="AD1401" t="s">
        <v>6089</v>
      </c>
      <c r="AE1401" t="s">
        <v>8700</v>
      </c>
      <c r="AF1401">
        <v>0</v>
      </c>
      <c r="AG1401">
        <v>0</v>
      </c>
      <c r="AH1401">
        <v>1</v>
      </c>
      <c r="AI1401">
        <v>1</v>
      </c>
      <c r="AJ1401">
        <f>IF(AI1401="","",IF(ISERROR(VLOOKUP(CONCATENATE(F1401),Term!$A$1:$C$2000,1,FALSE)),0,1))</f>
        <v>0</v>
      </c>
    </row>
    <row r="1402" spans="1:36" x14ac:dyDescent="0.15">
      <c r="A1402" t="s">
        <v>6765</v>
      </c>
      <c r="B1402">
        <v>39766</v>
      </c>
      <c r="C1402" s="14">
        <v>39766</v>
      </c>
      <c r="D1402" s="14"/>
      <c r="E1402">
        <v>39783</v>
      </c>
      <c r="F1402">
        <v>524359</v>
      </c>
      <c r="G1402" t="s">
        <v>5146</v>
      </c>
      <c r="H1402">
        <v>2202898</v>
      </c>
      <c r="I1402" t="s">
        <v>2605</v>
      </c>
      <c r="J1402" t="s">
        <v>6863</v>
      </c>
      <c r="K1402">
        <v>132275</v>
      </c>
      <c r="L1402" t="s">
        <v>2984</v>
      </c>
      <c r="M1402">
        <v>31</v>
      </c>
      <c r="N1402" t="s">
        <v>4582</v>
      </c>
      <c r="O1402">
        <v>3</v>
      </c>
      <c r="P1402">
        <v>62</v>
      </c>
      <c r="Q1402">
        <v>1</v>
      </c>
      <c r="R1402">
        <v>0</v>
      </c>
      <c r="S1402">
        <v>1</v>
      </c>
      <c r="T1402">
        <v>0</v>
      </c>
      <c r="U1402">
        <v>16</v>
      </c>
      <c r="V1402">
        <v>6</v>
      </c>
      <c r="W1402">
        <v>2169866</v>
      </c>
      <c r="X1402" t="s">
        <v>4312</v>
      </c>
      <c r="Y1402">
        <v>198</v>
      </c>
      <c r="Z1402">
        <v>24</v>
      </c>
      <c r="AA1402">
        <v>81</v>
      </c>
      <c r="AB1402">
        <v>18</v>
      </c>
      <c r="AC1402" t="s">
        <v>5970</v>
      </c>
      <c r="AD1402" t="s">
        <v>6089</v>
      </c>
      <c r="AE1402" t="s">
        <v>8700</v>
      </c>
      <c r="AF1402">
        <v>0</v>
      </c>
      <c r="AG1402">
        <v>0</v>
      </c>
      <c r="AH1402">
        <v>0</v>
      </c>
      <c r="AI1402">
        <v>1</v>
      </c>
      <c r="AJ1402">
        <f>IF(AI1402="","",IF(ISERROR(VLOOKUP(CONCATENATE(F1402),Term!$A$1:$C$2000,1,FALSE)),0,1))</f>
        <v>0</v>
      </c>
    </row>
    <row r="1403" spans="1:36" x14ac:dyDescent="0.15">
      <c r="A1403" t="s">
        <v>2242</v>
      </c>
      <c r="B1403">
        <v>39784</v>
      </c>
      <c r="C1403">
        <v>39784</v>
      </c>
      <c r="E1403">
        <v>39797</v>
      </c>
      <c r="F1403">
        <v>524359</v>
      </c>
      <c r="G1403" t="s">
        <v>5146</v>
      </c>
      <c r="H1403">
        <v>2202898</v>
      </c>
      <c r="I1403" t="s">
        <v>2605</v>
      </c>
      <c r="J1403" t="s">
        <v>6863</v>
      </c>
      <c r="K1403">
        <v>449735</v>
      </c>
      <c r="L1403" t="s">
        <v>2984</v>
      </c>
      <c r="M1403">
        <v>31</v>
      </c>
      <c r="N1403" t="s">
        <v>4582</v>
      </c>
      <c r="O1403">
        <v>3</v>
      </c>
      <c r="P1403">
        <v>48</v>
      </c>
      <c r="Q1403">
        <v>3</v>
      </c>
      <c r="R1403">
        <v>0</v>
      </c>
      <c r="S1403">
        <v>1</v>
      </c>
      <c r="T1403">
        <v>0</v>
      </c>
      <c r="U1403">
        <v>16</v>
      </c>
      <c r="V1403">
        <v>6</v>
      </c>
      <c r="W1403">
        <v>2169866</v>
      </c>
      <c r="X1403" t="s">
        <v>4312</v>
      </c>
      <c r="Y1403">
        <v>198</v>
      </c>
      <c r="Z1403">
        <v>24</v>
      </c>
      <c r="AA1403">
        <v>81</v>
      </c>
      <c r="AB1403">
        <v>18</v>
      </c>
      <c r="AC1403" t="s">
        <v>5970</v>
      </c>
      <c r="AD1403" t="s">
        <v>6089</v>
      </c>
      <c r="AE1403" t="s">
        <v>8700</v>
      </c>
      <c r="AF1403">
        <v>0</v>
      </c>
      <c r="AG1403">
        <v>0</v>
      </c>
      <c r="AH1403">
        <v>1</v>
      </c>
      <c r="AI1403">
        <v>0</v>
      </c>
      <c r="AJ1403">
        <f>IF(AI1403="","",IF(ISERROR(VLOOKUP(CONCATENATE(F1403),Term!$A$1:$C$2000,1,FALSE)),0,1))</f>
        <v>0</v>
      </c>
    </row>
    <row r="1404" spans="1:36" x14ac:dyDescent="0.15">
      <c r="A1404" t="s">
        <v>6764</v>
      </c>
      <c r="B1404">
        <v>39765</v>
      </c>
      <c r="C1404">
        <v>39765</v>
      </c>
      <c r="E1404">
        <v>39798</v>
      </c>
      <c r="F1404">
        <v>524359</v>
      </c>
      <c r="G1404" t="s">
        <v>5146</v>
      </c>
      <c r="H1404">
        <v>2202898</v>
      </c>
      <c r="I1404" t="s">
        <v>2605</v>
      </c>
      <c r="J1404" t="s">
        <v>6863</v>
      </c>
      <c r="K1404">
        <v>175925</v>
      </c>
      <c r="L1404" t="s">
        <v>2984</v>
      </c>
      <c r="M1404">
        <v>31</v>
      </c>
      <c r="N1404" t="s">
        <v>932</v>
      </c>
      <c r="O1404">
        <v>4</v>
      </c>
      <c r="P1404">
        <v>47</v>
      </c>
      <c r="Q1404">
        <v>1</v>
      </c>
      <c r="R1404">
        <v>0</v>
      </c>
      <c r="S1404">
        <v>1</v>
      </c>
      <c r="T1404">
        <v>0</v>
      </c>
      <c r="U1404">
        <v>16</v>
      </c>
      <c r="V1404">
        <v>6</v>
      </c>
      <c r="W1404">
        <v>2169866</v>
      </c>
      <c r="X1404" t="s">
        <v>4312</v>
      </c>
      <c r="Y1404">
        <v>198</v>
      </c>
      <c r="Z1404">
        <v>24</v>
      </c>
      <c r="AA1404">
        <v>81</v>
      </c>
      <c r="AB1404">
        <v>18</v>
      </c>
      <c r="AC1404" t="s">
        <v>5970</v>
      </c>
      <c r="AD1404" t="s">
        <v>6089</v>
      </c>
      <c r="AE1404" t="s">
        <v>8700</v>
      </c>
      <c r="AF1404">
        <v>0</v>
      </c>
      <c r="AG1404">
        <v>0</v>
      </c>
      <c r="AH1404">
        <v>0</v>
      </c>
      <c r="AI1404">
        <v>1</v>
      </c>
      <c r="AJ1404">
        <f>IF(AI1404="","",IF(ISERROR(VLOOKUP(CONCATENATE(F1404),Term!$A$1:$C$2000,1,FALSE)),0,1))</f>
        <v>0</v>
      </c>
    </row>
    <row r="1405" spans="1:36" x14ac:dyDescent="0.15">
      <c r="A1405" t="s">
        <v>6763</v>
      </c>
      <c r="B1405">
        <v>39763</v>
      </c>
      <c r="C1405">
        <v>39764</v>
      </c>
      <c r="E1405">
        <v>39812</v>
      </c>
      <c r="F1405">
        <v>524359</v>
      </c>
      <c r="G1405" t="s">
        <v>5146</v>
      </c>
      <c r="H1405">
        <v>2202898</v>
      </c>
      <c r="I1405" t="s">
        <v>2605</v>
      </c>
      <c r="J1405" t="s">
        <v>6863</v>
      </c>
      <c r="K1405">
        <v>220543</v>
      </c>
      <c r="L1405" t="s">
        <v>2984</v>
      </c>
      <c r="M1405">
        <v>31</v>
      </c>
      <c r="N1405" t="s">
        <v>932</v>
      </c>
      <c r="O1405">
        <v>4</v>
      </c>
      <c r="P1405">
        <v>33</v>
      </c>
      <c r="Q1405">
        <v>1</v>
      </c>
      <c r="R1405">
        <v>0</v>
      </c>
      <c r="S1405">
        <v>1</v>
      </c>
      <c r="T1405">
        <v>0</v>
      </c>
      <c r="U1405">
        <v>16</v>
      </c>
      <c r="V1405">
        <v>6</v>
      </c>
      <c r="W1405">
        <v>2169866</v>
      </c>
      <c r="X1405" t="s">
        <v>4312</v>
      </c>
      <c r="Y1405">
        <v>198</v>
      </c>
      <c r="Z1405">
        <v>24</v>
      </c>
      <c r="AA1405">
        <v>81</v>
      </c>
      <c r="AB1405">
        <v>18</v>
      </c>
      <c r="AC1405" t="s">
        <v>5970</v>
      </c>
      <c r="AD1405" t="s">
        <v>6089</v>
      </c>
      <c r="AE1405" t="s">
        <v>8700</v>
      </c>
      <c r="AF1405">
        <v>0</v>
      </c>
      <c r="AG1405">
        <v>0</v>
      </c>
      <c r="AH1405">
        <v>0</v>
      </c>
      <c r="AI1405">
        <v>0</v>
      </c>
      <c r="AJ1405">
        <f>IF(AI1405="","",IF(ISERROR(VLOOKUP(CONCATENATE(F1405),Term!$A$1:$C$2000,1,FALSE)),0,1))</f>
        <v>0</v>
      </c>
    </row>
    <row r="1406" spans="1:36" x14ac:dyDescent="0.15">
      <c r="A1406" t="s">
        <v>6766</v>
      </c>
      <c r="B1406">
        <v>39770</v>
      </c>
      <c r="C1406" s="14">
        <v>39770</v>
      </c>
      <c r="D1406" s="14"/>
      <c r="E1406">
        <v>39813</v>
      </c>
      <c r="F1406">
        <v>524359</v>
      </c>
      <c r="G1406" t="s">
        <v>5146</v>
      </c>
      <c r="H1406">
        <v>2202898</v>
      </c>
      <c r="I1406" t="s">
        <v>2605</v>
      </c>
      <c r="J1406" t="s">
        <v>6863</v>
      </c>
      <c r="K1406">
        <v>210724</v>
      </c>
      <c r="L1406" t="s">
        <v>2984</v>
      </c>
      <c r="M1406">
        <v>31</v>
      </c>
      <c r="N1406" t="s">
        <v>932</v>
      </c>
      <c r="O1406">
        <v>4</v>
      </c>
      <c r="P1406">
        <v>32</v>
      </c>
      <c r="Q1406">
        <v>2</v>
      </c>
      <c r="R1406">
        <v>0</v>
      </c>
      <c r="S1406">
        <v>1</v>
      </c>
      <c r="T1406">
        <v>0</v>
      </c>
      <c r="U1406">
        <v>16</v>
      </c>
      <c r="V1406">
        <v>6</v>
      </c>
      <c r="W1406">
        <v>2169866</v>
      </c>
      <c r="X1406" t="s">
        <v>4312</v>
      </c>
      <c r="Y1406">
        <v>198</v>
      </c>
      <c r="Z1406">
        <v>24</v>
      </c>
      <c r="AA1406">
        <v>81</v>
      </c>
      <c r="AB1406">
        <v>18</v>
      </c>
      <c r="AC1406" t="s">
        <v>5970</v>
      </c>
      <c r="AD1406" t="s">
        <v>6089</v>
      </c>
      <c r="AE1406" t="s">
        <v>8700</v>
      </c>
      <c r="AF1406">
        <v>0</v>
      </c>
      <c r="AG1406">
        <v>0</v>
      </c>
      <c r="AH1406">
        <v>1</v>
      </c>
      <c r="AI1406">
        <v>0</v>
      </c>
      <c r="AJ1406">
        <f>IF(AI1406="","",IF(ISERROR(VLOOKUP(CONCATENATE(F1406),Term!$A$1:$C$2000,1,FALSE)),0,1))</f>
        <v>0</v>
      </c>
    </row>
    <row r="1407" spans="1:36" x14ac:dyDescent="0.15">
      <c r="A1407" t="s">
        <v>2220</v>
      </c>
      <c r="B1407">
        <v>39770</v>
      </c>
      <c r="C1407">
        <v>39791</v>
      </c>
      <c r="E1407">
        <v>39813</v>
      </c>
      <c r="F1407">
        <v>524359</v>
      </c>
      <c r="G1407" t="s">
        <v>5146</v>
      </c>
      <c r="H1407">
        <v>2202898</v>
      </c>
      <c r="I1407" t="s">
        <v>2605</v>
      </c>
      <c r="J1407" t="s">
        <v>6863</v>
      </c>
      <c r="K1407">
        <v>188237</v>
      </c>
      <c r="L1407" t="s">
        <v>2984</v>
      </c>
      <c r="M1407">
        <v>31</v>
      </c>
      <c r="N1407" t="s">
        <v>932</v>
      </c>
      <c r="O1407">
        <v>4</v>
      </c>
      <c r="P1407">
        <v>32</v>
      </c>
      <c r="Q1407">
        <v>3</v>
      </c>
      <c r="R1407">
        <v>0</v>
      </c>
      <c r="S1407">
        <v>1</v>
      </c>
      <c r="T1407">
        <v>0</v>
      </c>
      <c r="U1407">
        <v>16</v>
      </c>
      <c r="V1407">
        <v>6</v>
      </c>
      <c r="W1407">
        <v>2169866</v>
      </c>
      <c r="X1407" t="s">
        <v>4312</v>
      </c>
      <c r="Y1407">
        <v>198</v>
      </c>
      <c r="Z1407">
        <v>24</v>
      </c>
      <c r="AA1407">
        <v>81</v>
      </c>
      <c r="AB1407">
        <v>18</v>
      </c>
      <c r="AC1407" t="s">
        <v>5970</v>
      </c>
      <c r="AD1407" t="s">
        <v>6089</v>
      </c>
      <c r="AE1407" t="s">
        <v>8700</v>
      </c>
      <c r="AF1407">
        <v>0</v>
      </c>
      <c r="AG1407">
        <v>0</v>
      </c>
      <c r="AH1407">
        <v>0</v>
      </c>
      <c r="AI1407">
        <v>0</v>
      </c>
      <c r="AJ1407">
        <f>IF(AI1407="","",IF(ISERROR(VLOOKUP(CONCATENATE(F1407),Term!$A$1:$C$2000,1,FALSE)),0,1))</f>
        <v>0</v>
      </c>
    </row>
    <row r="1408" spans="1:36" x14ac:dyDescent="0.15">
      <c r="A1408" t="s">
        <v>2219</v>
      </c>
      <c r="B1408">
        <v>39785</v>
      </c>
      <c r="C1408" s="14">
        <v>39787</v>
      </c>
      <c r="D1408" s="14"/>
      <c r="E1408">
        <v>39828</v>
      </c>
      <c r="F1408">
        <v>524359</v>
      </c>
      <c r="G1408" t="s">
        <v>5146</v>
      </c>
      <c r="H1408">
        <v>2202898</v>
      </c>
      <c r="I1408" t="s">
        <v>2605</v>
      </c>
      <c r="J1408" t="s">
        <v>6863</v>
      </c>
      <c r="K1408">
        <v>230056</v>
      </c>
      <c r="L1408" t="s">
        <v>2984</v>
      </c>
      <c r="M1408">
        <v>31</v>
      </c>
      <c r="N1408" t="s">
        <v>646</v>
      </c>
      <c r="O1408">
        <v>5</v>
      </c>
      <c r="P1408">
        <v>17</v>
      </c>
      <c r="Q1408">
        <v>3</v>
      </c>
      <c r="R1408">
        <v>0</v>
      </c>
      <c r="S1408">
        <v>1</v>
      </c>
      <c r="T1408">
        <v>0</v>
      </c>
      <c r="U1408">
        <v>16</v>
      </c>
      <c r="V1408">
        <v>6</v>
      </c>
      <c r="W1408">
        <v>2169866</v>
      </c>
      <c r="X1408" t="s">
        <v>4312</v>
      </c>
      <c r="Y1408">
        <v>198</v>
      </c>
      <c r="Z1408">
        <v>24</v>
      </c>
      <c r="AA1408">
        <v>81</v>
      </c>
      <c r="AB1408">
        <v>18</v>
      </c>
      <c r="AC1408" t="s">
        <v>5970</v>
      </c>
      <c r="AD1408" t="s">
        <v>6089</v>
      </c>
      <c r="AE1408" t="s">
        <v>8700</v>
      </c>
      <c r="AF1408">
        <v>0</v>
      </c>
      <c r="AG1408">
        <v>0</v>
      </c>
      <c r="AH1408">
        <v>0</v>
      </c>
      <c r="AI1408">
        <v>1</v>
      </c>
      <c r="AJ1408">
        <f>IF(AI1408="","",IF(ISERROR(VLOOKUP(CONCATENATE(F1408),Term!$A$1:$C$2000,1,FALSE)),0,1))</f>
        <v>0</v>
      </c>
    </row>
    <row r="1409" spans="1:36" x14ac:dyDescent="0.15">
      <c r="A1409" t="s">
        <v>2033</v>
      </c>
      <c r="B1409">
        <v>39800</v>
      </c>
      <c r="C1409">
        <v>39801</v>
      </c>
      <c r="E1409">
        <v>39829</v>
      </c>
      <c r="F1409">
        <v>524359</v>
      </c>
      <c r="G1409" t="s">
        <v>5146</v>
      </c>
      <c r="H1409">
        <v>2202898</v>
      </c>
      <c r="I1409" t="s">
        <v>2605</v>
      </c>
      <c r="J1409" t="s">
        <v>6863</v>
      </c>
      <c r="K1409">
        <v>218253</v>
      </c>
      <c r="L1409" t="s">
        <v>2984</v>
      </c>
      <c r="M1409">
        <v>31</v>
      </c>
      <c r="N1409" t="s">
        <v>7479</v>
      </c>
      <c r="O1409">
        <v>6</v>
      </c>
      <c r="P1409">
        <v>16</v>
      </c>
      <c r="Q1409">
        <v>4</v>
      </c>
      <c r="R1409">
        <v>0</v>
      </c>
      <c r="S1409">
        <v>1</v>
      </c>
      <c r="T1409">
        <v>0</v>
      </c>
      <c r="U1409">
        <v>16</v>
      </c>
      <c r="V1409">
        <v>6</v>
      </c>
      <c r="W1409">
        <v>2169866</v>
      </c>
      <c r="X1409" t="s">
        <v>4312</v>
      </c>
      <c r="Y1409">
        <v>198</v>
      </c>
      <c r="Z1409">
        <v>24</v>
      </c>
      <c r="AA1409">
        <v>81</v>
      </c>
      <c r="AB1409">
        <v>18</v>
      </c>
      <c r="AC1409" t="s">
        <v>5970</v>
      </c>
      <c r="AD1409" t="s">
        <v>6089</v>
      </c>
      <c r="AE1409" t="s">
        <v>8700</v>
      </c>
      <c r="AF1409">
        <v>0</v>
      </c>
      <c r="AG1409">
        <v>0</v>
      </c>
      <c r="AH1409">
        <v>1</v>
      </c>
      <c r="AI1409">
        <v>1</v>
      </c>
      <c r="AJ1409">
        <f>IF(AI1409="","",IF(ISERROR(VLOOKUP(CONCATENATE(F1409),Term!$A$1:$C$2000,1,FALSE)),0,1))</f>
        <v>0</v>
      </c>
    </row>
    <row r="1410" spans="1:36" x14ac:dyDescent="0.15">
      <c r="A1410" t="s">
        <v>3981</v>
      </c>
      <c r="B1410">
        <v>39757</v>
      </c>
      <c r="C1410" s="14">
        <v>39759</v>
      </c>
      <c r="D1410" s="14">
        <v>39769</v>
      </c>
      <c r="F1410">
        <v>524359</v>
      </c>
      <c r="G1410" t="s">
        <v>5146</v>
      </c>
      <c r="H1410">
        <v>2202898</v>
      </c>
      <c r="I1410" t="s">
        <v>2605</v>
      </c>
      <c r="J1410" t="s">
        <v>6863</v>
      </c>
      <c r="K1410">
        <v>309320</v>
      </c>
      <c r="L1410" t="s">
        <v>2984</v>
      </c>
      <c r="M1410">
        <v>31</v>
      </c>
      <c r="N1410" t="s">
        <v>924</v>
      </c>
      <c r="O1410" t="s">
        <v>924</v>
      </c>
      <c r="P1410" t="s">
        <v>924</v>
      </c>
      <c r="Q1410">
        <v>1</v>
      </c>
      <c r="R1410">
        <v>0</v>
      </c>
      <c r="S1410">
        <v>0</v>
      </c>
      <c r="T1410">
        <v>0</v>
      </c>
      <c r="U1410">
        <v>16</v>
      </c>
      <c r="V1410">
        <v>6</v>
      </c>
      <c r="W1410">
        <v>2169866</v>
      </c>
      <c r="X1410" t="s">
        <v>4312</v>
      </c>
      <c r="Y1410">
        <v>198</v>
      </c>
      <c r="Z1410">
        <v>24</v>
      </c>
      <c r="AA1410">
        <v>81</v>
      </c>
      <c r="AB1410">
        <v>18</v>
      </c>
      <c r="AC1410" t="s">
        <v>5970</v>
      </c>
      <c r="AD1410" t="s">
        <v>6089</v>
      </c>
      <c r="AE1410" t="s">
        <v>8700</v>
      </c>
      <c r="AF1410">
        <v>0</v>
      </c>
      <c r="AG1410">
        <v>0</v>
      </c>
      <c r="AH1410">
        <v>0</v>
      </c>
      <c r="AI1410">
        <v>0</v>
      </c>
      <c r="AJ1410">
        <f>IF(AI1410="","",IF(ISERROR(VLOOKUP(CONCATENATE(F1410),Term!$A$1:$C$2000,1,FALSE)),0,1))</f>
        <v>0</v>
      </c>
    </row>
    <row r="1411" spans="1:36" x14ac:dyDescent="0.15">
      <c r="A1411" t="s">
        <v>2243</v>
      </c>
      <c r="B1411">
        <v>39785</v>
      </c>
      <c r="C1411" s="14">
        <v>39793</v>
      </c>
      <c r="D1411" s="14">
        <v>39797</v>
      </c>
      <c r="F1411">
        <v>524359</v>
      </c>
      <c r="G1411" t="s">
        <v>5146</v>
      </c>
      <c r="H1411">
        <v>2202898</v>
      </c>
      <c r="I1411" t="s">
        <v>2605</v>
      </c>
      <c r="J1411" t="s">
        <v>6863</v>
      </c>
      <c r="K1411">
        <v>183207</v>
      </c>
      <c r="L1411" t="s">
        <v>2984</v>
      </c>
      <c r="M1411">
        <v>31</v>
      </c>
      <c r="N1411" t="s">
        <v>924</v>
      </c>
      <c r="O1411" t="s">
        <v>924</v>
      </c>
      <c r="P1411" t="s">
        <v>924</v>
      </c>
      <c r="Q1411">
        <v>3</v>
      </c>
      <c r="R1411">
        <v>0</v>
      </c>
      <c r="S1411">
        <v>0</v>
      </c>
      <c r="T1411">
        <v>0</v>
      </c>
      <c r="U1411">
        <v>16</v>
      </c>
      <c r="V1411">
        <v>6</v>
      </c>
      <c r="W1411">
        <v>2169866</v>
      </c>
      <c r="X1411" t="s">
        <v>4312</v>
      </c>
      <c r="Y1411">
        <v>198</v>
      </c>
      <c r="Z1411">
        <v>24</v>
      </c>
      <c r="AA1411">
        <v>81</v>
      </c>
      <c r="AB1411">
        <v>18</v>
      </c>
      <c r="AC1411" t="s">
        <v>5970</v>
      </c>
      <c r="AD1411" t="s">
        <v>6089</v>
      </c>
      <c r="AE1411" t="s">
        <v>8700</v>
      </c>
      <c r="AF1411">
        <v>0</v>
      </c>
      <c r="AG1411">
        <v>0</v>
      </c>
      <c r="AH1411">
        <v>0</v>
      </c>
      <c r="AI1411">
        <v>0</v>
      </c>
      <c r="AJ1411">
        <f>IF(AI1411="","",IF(ISERROR(VLOOKUP(CONCATENATE(F1411),Term!$A$1:$C$2000,1,FALSE)),0,1))</f>
        <v>0</v>
      </c>
    </row>
    <row r="1412" spans="1:36" x14ac:dyDescent="0.15">
      <c r="A1412" t="s">
        <v>2221</v>
      </c>
      <c r="B1412">
        <v>39791</v>
      </c>
      <c r="C1412" s="14">
        <v>39793</v>
      </c>
      <c r="D1412" s="14"/>
      <c r="F1412">
        <v>524359</v>
      </c>
      <c r="G1412" t="s">
        <v>5146</v>
      </c>
      <c r="H1412">
        <v>2202898</v>
      </c>
      <c r="I1412" t="s">
        <v>2605</v>
      </c>
      <c r="J1412" t="s">
        <v>6863</v>
      </c>
      <c r="K1412">
        <v>167709</v>
      </c>
      <c r="L1412" t="s">
        <v>2984</v>
      </c>
      <c r="M1412">
        <v>31</v>
      </c>
      <c r="N1412" t="s">
        <v>924</v>
      </c>
      <c r="O1412" t="s">
        <v>924</v>
      </c>
      <c r="P1412" t="s">
        <v>924</v>
      </c>
      <c r="Q1412">
        <v>3</v>
      </c>
      <c r="R1412">
        <v>0</v>
      </c>
      <c r="S1412">
        <v>0</v>
      </c>
      <c r="T1412">
        <v>0</v>
      </c>
      <c r="U1412">
        <v>16</v>
      </c>
      <c r="V1412">
        <v>6</v>
      </c>
      <c r="W1412">
        <v>2169866</v>
      </c>
      <c r="X1412" t="s">
        <v>4312</v>
      </c>
      <c r="Y1412">
        <v>198</v>
      </c>
      <c r="Z1412">
        <v>24</v>
      </c>
      <c r="AA1412">
        <v>81</v>
      </c>
      <c r="AB1412">
        <v>18</v>
      </c>
      <c r="AC1412" t="s">
        <v>5970</v>
      </c>
      <c r="AD1412" t="s">
        <v>6089</v>
      </c>
      <c r="AE1412" t="s">
        <v>8700</v>
      </c>
      <c r="AF1412">
        <v>0</v>
      </c>
      <c r="AG1412">
        <v>0</v>
      </c>
      <c r="AH1412">
        <v>0</v>
      </c>
      <c r="AI1412">
        <v>0</v>
      </c>
      <c r="AJ1412">
        <f>IF(AI1412="","",IF(ISERROR(VLOOKUP(CONCATENATE(F1412),Term!$A$1:$C$2000,1,FALSE)),0,1))</f>
        <v>0</v>
      </c>
    </row>
    <row r="1413" spans="1:36" x14ac:dyDescent="0.15">
      <c r="A1413" t="s">
        <v>105</v>
      </c>
      <c r="B1413">
        <v>39815</v>
      </c>
      <c r="C1413" s="14">
        <v>39822</v>
      </c>
      <c r="D1413" s="14">
        <v>39834</v>
      </c>
      <c r="F1413">
        <v>524359</v>
      </c>
      <c r="G1413" t="s">
        <v>5146</v>
      </c>
      <c r="H1413">
        <v>2202898</v>
      </c>
      <c r="I1413" t="s">
        <v>2605</v>
      </c>
      <c r="J1413" t="s">
        <v>6863</v>
      </c>
      <c r="K1413">
        <v>145112</v>
      </c>
      <c r="L1413" t="s">
        <v>2984</v>
      </c>
      <c r="M1413">
        <v>31</v>
      </c>
      <c r="N1413" t="s">
        <v>924</v>
      </c>
      <c r="O1413" t="s">
        <v>924</v>
      </c>
      <c r="P1413" t="s">
        <v>924</v>
      </c>
      <c r="Q1413">
        <v>5</v>
      </c>
      <c r="R1413">
        <v>0</v>
      </c>
      <c r="S1413">
        <v>0</v>
      </c>
      <c r="T1413">
        <v>0</v>
      </c>
      <c r="U1413">
        <v>16</v>
      </c>
      <c r="V1413">
        <v>6</v>
      </c>
      <c r="W1413">
        <v>2169866</v>
      </c>
      <c r="X1413" t="s">
        <v>4312</v>
      </c>
      <c r="Y1413">
        <v>198</v>
      </c>
      <c r="Z1413">
        <v>24</v>
      </c>
      <c r="AA1413">
        <v>81</v>
      </c>
      <c r="AB1413">
        <v>18</v>
      </c>
      <c r="AC1413" t="s">
        <v>5970</v>
      </c>
      <c r="AD1413" t="s">
        <v>6089</v>
      </c>
      <c r="AE1413" t="s">
        <v>8700</v>
      </c>
      <c r="AF1413">
        <v>0</v>
      </c>
      <c r="AG1413">
        <v>0</v>
      </c>
      <c r="AH1413">
        <v>1</v>
      </c>
      <c r="AI1413">
        <v>0</v>
      </c>
      <c r="AJ1413">
        <f>IF(AI1413="","",IF(ISERROR(VLOOKUP(CONCATENATE(F1413),Term!$A$1:$C$2000,1,FALSE)),0,1))</f>
        <v>0</v>
      </c>
    </row>
    <row r="1414" spans="1:36" x14ac:dyDescent="0.15">
      <c r="A1414" t="s">
        <v>9046</v>
      </c>
      <c r="B1414">
        <v>39835</v>
      </c>
      <c r="C1414">
        <v>39835</v>
      </c>
      <c r="F1414">
        <v>524359</v>
      </c>
      <c r="G1414" t="s">
        <v>5146</v>
      </c>
      <c r="H1414">
        <v>2202898</v>
      </c>
      <c r="I1414" t="s">
        <v>2605</v>
      </c>
      <c r="J1414" t="s">
        <v>6863</v>
      </c>
      <c r="K1414">
        <v>275793</v>
      </c>
      <c r="L1414" t="s">
        <v>2984</v>
      </c>
      <c r="M1414">
        <v>31</v>
      </c>
      <c r="N1414" t="s">
        <v>924</v>
      </c>
      <c r="O1414" t="s">
        <v>924</v>
      </c>
      <c r="P1414" t="s">
        <v>924</v>
      </c>
      <c r="Q1414">
        <v>6</v>
      </c>
      <c r="R1414">
        <v>1</v>
      </c>
      <c r="S1414">
        <v>0</v>
      </c>
      <c r="T1414">
        <v>0</v>
      </c>
      <c r="U1414">
        <v>16</v>
      </c>
      <c r="V1414">
        <v>6</v>
      </c>
      <c r="W1414">
        <v>2169866</v>
      </c>
      <c r="X1414" t="s">
        <v>4312</v>
      </c>
      <c r="Y1414">
        <v>198</v>
      </c>
      <c r="Z1414">
        <v>24</v>
      </c>
      <c r="AA1414">
        <v>81</v>
      </c>
      <c r="AB1414">
        <v>18</v>
      </c>
      <c r="AC1414" t="s">
        <v>5970</v>
      </c>
      <c r="AD1414" t="s">
        <v>6089</v>
      </c>
      <c r="AE1414" t="s">
        <v>8700</v>
      </c>
      <c r="AF1414">
        <v>0</v>
      </c>
      <c r="AG1414">
        <v>0</v>
      </c>
      <c r="AH1414">
        <v>1</v>
      </c>
      <c r="AI1414">
        <v>0</v>
      </c>
      <c r="AJ1414">
        <f>IF(AI1414="","",IF(ISERROR(VLOOKUP(CONCATENATE(F1414),Term!$A$1:$C$2000,1,FALSE)),0,1))</f>
        <v>0</v>
      </c>
    </row>
    <row r="1415" spans="1:36" x14ac:dyDescent="0.15">
      <c r="A1415" t="s">
        <v>6769</v>
      </c>
      <c r="B1415">
        <v>39756</v>
      </c>
      <c r="C1415" s="14">
        <v>39757</v>
      </c>
      <c r="D1415" s="14"/>
      <c r="E1415">
        <v>39773</v>
      </c>
      <c r="F1415">
        <v>524359</v>
      </c>
      <c r="G1415" t="s">
        <v>5146</v>
      </c>
      <c r="H1415">
        <v>2117309</v>
      </c>
      <c r="I1415" t="s">
        <v>2605</v>
      </c>
      <c r="J1415" t="s">
        <v>2969</v>
      </c>
      <c r="K1415">
        <v>84266</v>
      </c>
      <c r="L1415" t="s">
        <v>2984</v>
      </c>
      <c r="M1415">
        <v>31</v>
      </c>
      <c r="N1415" t="s">
        <v>4094</v>
      </c>
      <c r="O1415">
        <v>2</v>
      </c>
      <c r="P1415">
        <v>72</v>
      </c>
      <c r="Q1415">
        <v>1</v>
      </c>
      <c r="R1415">
        <v>0</v>
      </c>
      <c r="S1415">
        <v>1</v>
      </c>
      <c r="T1415">
        <v>1</v>
      </c>
      <c r="U1415">
        <v>6</v>
      </c>
      <c r="V1415">
        <v>4</v>
      </c>
      <c r="W1415">
        <v>1689140</v>
      </c>
      <c r="X1415" t="s">
        <v>4313</v>
      </c>
      <c r="Y1415">
        <v>198</v>
      </c>
      <c r="Z1415">
        <v>24</v>
      </c>
      <c r="AA1415">
        <v>81</v>
      </c>
      <c r="AB1415">
        <v>18</v>
      </c>
      <c r="AC1415" t="s">
        <v>5970</v>
      </c>
      <c r="AD1415" t="s">
        <v>6089</v>
      </c>
      <c r="AE1415" t="s">
        <v>9037</v>
      </c>
      <c r="AF1415">
        <v>1</v>
      </c>
      <c r="AG1415">
        <v>0</v>
      </c>
      <c r="AH1415">
        <v>1</v>
      </c>
      <c r="AI1415">
        <v>1</v>
      </c>
      <c r="AJ1415">
        <f>IF(AI1415="","",IF(ISERROR(VLOOKUP(CONCATENATE(F1415),Term!$A$1:$C$2000,1,FALSE)),0,1))</f>
        <v>0</v>
      </c>
    </row>
    <row r="1416" spans="1:36" x14ac:dyDescent="0.15">
      <c r="A1416" t="s">
        <v>2225</v>
      </c>
      <c r="B1416">
        <v>39783</v>
      </c>
      <c r="C1416" s="14">
        <v>39785</v>
      </c>
      <c r="D1416" s="14"/>
      <c r="E1416">
        <v>39801</v>
      </c>
      <c r="F1416">
        <v>524359</v>
      </c>
      <c r="G1416" t="s">
        <v>5146</v>
      </c>
      <c r="H1416">
        <v>2117309</v>
      </c>
      <c r="I1416" t="s">
        <v>2605</v>
      </c>
      <c r="J1416" t="s">
        <v>2969</v>
      </c>
      <c r="K1416">
        <v>155677</v>
      </c>
      <c r="L1416" t="s">
        <v>2984</v>
      </c>
      <c r="M1416">
        <v>31</v>
      </c>
      <c r="N1416" t="s">
        <v>932</v>
      </c>
      <c r="O1416">
        <v>4</v>
      </c>
      <c r="P1416">
        <v>44</v>
      </c>
      <c r="Q1416">
        <v>3</v>
      </c>
      <c r="R1416">
        <v>0</v>
      </c>
      <c r="S1416">
        <v>1</v>
      </c>
      <c r="T1416">
        <v>0</v>
      </c>
      <c r="U1416">
        <v>6</v>
      </c>
      <c r="V1416">
        <v>4</v>
      </c>
      <c r="W1416">
        <v>1689140</v>
      </c>
      <c r="X1416" t="s">
        <v>4313</v>
      </c>
      <c r="Y1416">
        <v>198</v>
      </c>
      <c r="Z1416">
        <v>24</v>
      </c>
      <c r="AA1416">
        <v>81</v>
      </c>
      <c r="AB1416">
        <v>18</v>
      </c>
      <c r="AC1416" t="s">
        <v>5970</v>
      </c>
      <c r="AD1416" t="s">
        <v>6089</v>
      </c>
      <c r="AE1416" t="s">
        <v>9037</v>
      </c>
      <c r="AF1416">
        <v>0</v>
      </c>
      <c r="AG1416">
        <v>0</v>
      </c>
      <c r="AH1416">
        <v>1</v>
      </c>
      <c r="AI1416">
        <v>1</v>
      </c>
      <c r="AJ1416">
        <f>IF(AI1416="","",IF(ISERROR(VLOOKUP(CONCATENATE(F1416),Term!$A$1:$C$2000,1,FALSE)),0,1))</f>
        <v>0</v>
      </c>
    </row>
    <row r="1417" spans="1:36" x14ac:dyDescent="0.15">
      <c r="A1417" t="s">
        <v>3974</v>
      </c>
      <c r="B1417">
        <v>39762</v>
      </c>
      <c r="C1417" s="14">
        <v>39763</v>
      </c>
      <c r="D1417" s="14"/>
      <c r="E1417">
        <v>39819</v>
      </c>
      <c r="F1417">
        <v>524359</v>
      </c>
      <c r="G1417" t="s">
        <v>5146</v>
      </c>
      <c r="H1417">
        <v>2117309</v>
      </c>
      <c r="I1417" t="s">
        <v>2605</v>
      </c>
      <c r="J1417" t="s">
        <v>2969</v>
      </c>
      <c r="K1417">
        <v>157747</v>
      </c>
      <c r="L1417" t="s">
        <v>2984</v>
      </c>
      <c r="M1417">
        <v>31</v>
      </c>
      <c r="N1417" t="s">
        <v>646</v>
      </c>
      <c r="O1417">
        <v>5</v>
      </c>
      <c r="P1417">
        <v>26</v>
      </c>
      <c r="Q1417">
        <v>1</v>
      </c>
      <c r="R1417">
        <v>0</v>
      </c>
      <c r="S1417">
        <v>1</v>
      </c>
      <c r="T1417">
        <v>0</v>
      </c>
      <c r="U1417">
        <v>6</v>
      </c>
      <c r="V1417">
        <v>4</v>
      </c>
      <c r="W1417">
        <v>1689140</v>
      </c>
      <c r="X1417" t="s">
        <v>4313</v>
      </c>
      <c r="Y1417">
        <v>198</v>
      </c>
      <c r="Z1417">
        <v>24</v>
      </c>
      <c r="AA1417">
        <v>81</v>
      </c>
      <c r="AB1417">
        <v>18</v>
      </c>
      <c r="AC1417" t="s">
        <v>5970</v>
      </c>
      <c r="AD1417" t="s">
        <v>6089</v>
      </c>
      <c r="AE1417" t="s">
        <v>9037</v>
      </c>
      <c r="AF1417">
        <v>0</v>
      </c>
      <c r="AG1417">
        <v>0</v>
      </c>
      <c r="AH1417">
        <v>0</v>
      </c>
      <c r="AI1417">
        <v>1</v>
      </c>
      <c r="AJ1417">
        <f>IF(AI1417="","",IF(ISERROR(VLOOKUP(CONCATENATE(F1417),Term!$A$1:$C$2000,1,FALSE)),0,1))</f>
        <v>0</v>
      </c>
    </row>
    <row r="1418" spans="1:36" x14ac:dyDescent="0.15">
      <c r="A1418" t="s">
        <v>2036</v>
      </c>
      <c r="B1418">
        <v>39798</v>
      </c>
      <c r="C1418" s="14">
        <v>39799</v>
      </c>
      <c r="D1418" s="14"/>
      <c r="E1418">
        <v>39819</v>
      </c>
      <c r="F1418">
        <v>524359</v>
      </c>
      <c r="G1418" t="s">
        <v>5146</v>
      </c>
      <c r="H1418">
        <v>2117309</v>
      </c>
      <c r="I1418" t="s">
        <v>2605</v>
      </c>
      <c r="J1418" t="s">
        <v>2969</v>
      </c>
      <c r="K1418">
        <v>303978</v>
      </c>
      <c r="L1418" t="s">
        <v>2984</v>
      </c>
      <c r="M1418">
        <v>31</v>
      </c>
      <c r="N1418" t="s">
        <v>646</v>
      </c>
      <c r="O1418">
        <v>5</v>
      </c>
      <c r="P1418">
        <v>26</v>
      </c>
      <c r="Q1418">
        <v>4</v>
      </c>
      <c r="R1418">
        <v>0</v>
      </c>
      <c r="S1418">
        <v>1</v>
      </c>
      <c r="T1418">
        <v>0</v>
      </c>
      <c r="U1418">
        <v>6</v>
      </c>
      <c r="V1418">
        <v>4</v>
      </c>
      <c r="W1418">
        <v>1689140</v>
      </c>
      <c r="X1418" t="s">
        <v>4313</v>
      </c>
      <c r="Y1418">
        <v>198</v>
      </c>
      <c r="Z1418">
        <v>24</v>
      </c>
      <c r="AA1418">
        <v>81</v>
      </c>
      <c r="AB1418">
        <v>18</v>
      </c>
      <c r="AC1418" t="s">
        <v>5970</v>
      </c>
      <c r="AD1418" t="s">
        <v>6089</v>
      </c>
      <c r="AE1418" t="s">
        <v>9037</v>
      </c>
      <c r="AF1418">
        <v>0</v>
      </c>
      <c r="AG1418">
        <v>0</v>
      </c>
      <c r="AH1418">
        <v>1</v>
      </c>
      <c r="AI1418">
        <v>0</v>
      </c>
      <c r="AJ1418">
        <f>IF(AI1418="","",IF(ISERROR(VLOOKUP(CONCATENATE(F1418),Term!$A$1:$C$2000,1,FALSE)),0,1))</f>
        <v>0</v>
      </c>
    </row>
    <row r="1419" spans="1:36" x14ac:dyDescent="0.15">
      <c r="A1419" t="s">
        <v>2228</v>
      </c>
      <c r="B1419">
        <v>39794</v>
      </c>
      <c r="C1419" s="14">
        <v>39797</v>
      </c>
      <c r="D1419" s="14"/>
      <c r="E1419">
        <v>39825</v>
      </c>
      <c r="F1419">
        <v>524359</v>
      </c>
      <c r="G1419" t="s">
        <v>5146</v>
      </c>
      <c r="H1419">
        <v>2117309</v>
      </c>
      <c r="I1419" t="s">
        <v>2605</v>
      </c>
      <c r="J1419" t="s">
        <v>2969</v>
      </c>
      <c r="K1419">
        <v>150331</v>
      </c>
      <c r="L1419" t="s">
        <v>2984</v>
      </c>
      <c r="M1419">
        <v>31</v>
      </c>
      <c r="N1419" t="s">
        <v>646</v>
      </c>
      <c r="O1419">
        <v>5</v>
      </c>
      <c r="P1419">
        <v>20</v>
      </c>
      <c r="Q1419">
        <v>3</v>
      </c>
      <c r="R1419">
        <v>0</v>
      </c>
      <c r="S1419">
        <v>1</v>
      </c>
      <c r="T1419">
        <v>0</v>
      </c>
      <c r="U1419">
        <v>6</v>
      </c>
      <c r="V1419">
        <v>4</v>
      </c>
      <c r="W1419">
        <v>1689140</v>
      </c>
      <c r="X1419" t="s">
        <v>4313</v>
      </c>
      <c r="Y1419">
        <v>198</v>
      </c>
      <c r="Z1419">
        <v>24</v>
      </c>
      <c r="AA1419">
        <v>81</v>
      </c>
      <c r="AB1419">
        <v>18</v>
      </c>
      <c r="AC1419" t="s">
        <v>5970</v>
      </c>
      <c r="AD1419" t="s">
        <v>6089</v>
      </c>
      <c r="AE1419" t="s">
        <v>9037</v>
      </c>
      <c r="AF1419">
        <v>0</v>
      </c>
      <c r="AG1419">
        <v>0</v>
      </c>
      <c r="AH1419">
        <v>0</v>
      </c>
      <c r="AI1419">
        <v>0</v>
      </c>
      <c r="AJ1419">
        <f>IF(AI1419="","",IF(ISERROR(VLOOKUP(CONCATENATE(F1419),Term!$A$1:$C$2000,1,FALSE)),0,1))</f>
        <v>0</v>
      </c>
    </row>
    <row r="1420" spans="1:36" x14ac:dyDescent="0.15">
      <c r="A1420" t="s">
        <v>2037</v>
      </c>
      <c r="B1420">
        <v>39797</v>
      </c>
      <c r="C1420">
        <v>39800</v>
      </c>
      <c r="E1420">
        <v>39833</v>
      </c>
      <c r="F1420">
        <v>524359</v>
      </c>
      <c r="G1420" t="s">
        <v>5146</v>
      </c>
      <c r="H1420">
        <v>2117309</v>
      </c>
      <c r="I1420" t="s">
        <v>2605</v>
      </c>
      <c r="J1420" t="s">
        <v>2969</v>
      </c>
      <c r="K1420">
        <v>94689</v>
      </c>
      <c r="L1420" t="s">
        <v>2984</v>
      </c>
      <c r="M1420">
        <v>31</v>
      </c>
      <c r="N1420" t="s">
        <v>7479</v>
      </c>
      <c r="O1420">
        <v>6</v>
      </c>
      <c r="P1420">
        <v>12</v>
      </c>
      <c r="Q1420">
        <v>4</v>
      </c>
      <c r="R1420">
        <v>0</v>
      </c>
      <c r="S1420">
        <v>1</v>
      </c>
      <c r="T1420">
        <v>0</v>
      </c>
      <c r="U1420">
        <v>6</v>
      </c>
      <c r="V1420">
        <v>4</v>
      </c>
      <c r="W1420">
        <v>1689140</v>
      </c>
      <c r="X1420" t="s">
        <v>4313</v>
      </c>
      <c r="Y1420">
        <v>198</v>
      </c>
      <c r="Z1420">
        <v>24</v>
      </c>
      <c r="AA1420">
        <v>81</v>
      </c>
      <c r="AB1420">
        <v>18</v>
      </c>
      <c r="AC1420" t="s">
        <v>5970</v>
      </c>
      <c r="AD1420" t="s">
        <v>6089</v>
      </c>
      <c r="AE1420" t="s">
        <v>9037</v>
      </c>
      <c r="AF1420">
        <v>0</v>
      </c>
      <c r="AG1420">
        <v>0</v>
      </c>
      <c r="AH1420">
        <v>0</v>
      </c>
      <c r="AI1420">
        <v>1</v>
      </c>
      <c r="AJ1420">
        <f>IF(AI1420="","",IF(ISERROR(VLOOKUP(CONCATENATE(F1420),Term!$A$1:$C$2000,1,FALSE)),0,1))</f>
        <v>0</v>
      </c>
    </row>
    <row r="1421" spans="1:36" x14ac:dyDescent="0.15">
      <c r="A1421" t="s">
        <v>6865</v>
      </c>
      <c r="B1421">
        <v>39741</v>
      </c>
      <c r="C1421" s="14">
        <v>39741</v>
      </c>
      <c r="D1421" s="14"/>
      <c r="E1421">
        <v>39834</v>
      </c>
      <c r="F1421">
        <v>524359</v>
      </c>
      <c r="G1421" t="s">
        <v>5146</v>
      </c>
      <c r="H1421">
        <v>2117309</v>
      </c>
      <c r="I1421" t="s">
        <v>2605</v>
      </c>
      <c r="J1421" t="s">
        <v>2969</v>
      </c>
      <c r="K1421">
        <v>251016</v>
      </c>
      <c r="L1421" t="s">
        <v>2984</v>
      </c>
      <c r="M1421">
        <v>31</v>
      </c>
      <c r="N1421" t="s">
        <v>7479</v>
      </c>
      <c r="O1421">
        <v>6</v>
      </c>
      <c r="P1421">
        <v>11</v>
      </c>
      <c r="Q1421" t="s">
        <v>924</v>
      </c>
      <c r="R1421">
        <v>0</v>
      </c>
      <c r="S1421">
        <v>1</v>
      </c>
      <c r="T1421">
        <v>0</v>
      </c>
      <c r="U1421">
        <v>6</v>
      </c>
      <c r="V1421">
        <v>4</v>
      </c>
      <c r="W1421">
        <v>1689140</v>
      </c>
      <c r="X1421" t="s">
        <v>4313</v>
      </c>
      <c r="Y1421">
        <v>198</v>
      </c>
      <c r="Z1421">
        <v>24</v>
      </c>
      <c r="AA1421">
        <v>81</v>
      </c>
      <c r="AB1421">
        <v>18</v>
      </c>
      <c r="AC1421" t="s">
        <v>5970</v>
      </c>
      <c r="AD1421" t="s">
        <v>6089</v>
      </c>
      <c r="AE1421" t="s">
        <v>9037</v>
      </c>
      <c r="AF1421">
        <v>0</v>
      </c>
      <c r="AG1421">
        <v>0</v>
      </c>
      <c r="AH1421">
        <v>1</v>
      </c>
      <c r="AI1421">
        <v>0</v>
      </c>
      <c r="AJ1421">
        <f>IF(AI1421="","",IF(ISERROR(VLOOKUP(CONCATENATE(F1421),Term!$A$1:$C$2000,1,FALSE)),0,1))</f>
        <v>0</v>
      </c>
    </row>
    <row r="1422" spans="1:36" x14ac:dyDescent="0.15">
      <c r="A1422" t="s">
        <v>2041</v>
      </c>
      <c r="B1422">
        <v>39804</v>
      </c>
      <c r="C1422">
        <v>39812</v>
      </c>
      <c r="E1422">
        <v>39834</v>
      </c>
      <c r="F1422">
        <v>524359</v>
      </c>
      <c r="G1422" t="s">
        <v>5146</v>
      </c>
      <c r="H1422">
        <v>2117309</v>
      </c>
      <c r="I1422" t="s">
        <v>2605</v>
      </c>
      <c r="J1422" t="s">
        <v>2969</v>
      </c>
      <c r="K1422">
        <v>109228</v>
      </c>
      <c r="L1422" t="s">
        <v>2984</v>
      </c>
      <c r="M1422">
        <v>31</v>
      </c>
      <c r="N1422" t="s">
        <v>7479</v>
      </c>
      <c r="O1422">
        <v>6</v>
      </c>
      <c r="P1422">
        <v>11</v>
      </c>
      <c r="Q1422">
        <v>4</v>
      </c>
      <c r="R1422">
        <v>0</v>
      </c>
      <c r="S1422">
        <v>1</v>
      </c>
      <c r="T1422">
        <v>0</v>
      </c>
      <c r="U1422">
        <v>6</v>
      </c>
      <c r="V1422">
        <v>4</v>
      </c>
      <c r="W1422">
        <v>1689140</v>
      </c>
      <c r="X1422" t="s">
        <v>4313</v>
      </c>
      <c r="Y1422">
        <v>198</v>
      </c>
      <c r="Z1422">
        <v>24</v>
      </c>
      <c r="AA1422">
        <v>81</v>
      </c>
      <c r="AB1422">
        <v>18</v>
      </c>
      <c r="AC1422" t="s">
        <v>5970</v>
      </c>
      <c r="AD1422" t="s">
        <v>6089</v>
      </c>
      <c r="AE1422" t="s">
        <v>9037</v>
      </c>
      <c r="AF1422">
        <v>0</v>
      </c>
      <c r="AG1422">
        <v>0</v>
      </c>
      <c r="AH1422">
        <v>0</v>
      </c>
      <c r="AI1422">
        <v>0</v>
      </c>
      <c r="AJ1422">
        <f>IF(AI1422="","",IF(ISERROR(VLOOKUP(CONCATENATE(F1422),Term!$A$1:$C$2000,1,FALSE)),0,1))</f>
        <v>0</v>
      </c>
    </row>
    <row r="1423" spans="1:36" x14ac:dyDescent="0.15">
      <c r="A1423" t="s">
        <v>2040</v>
      </c>
      <c r="B1423">
        <v>39811</v>
      </c>
      <c r="C1423" s="14">
        <v>39812</v>
      </c>
      <c r="D1423" s="14"/>
      <c r="E1423">
        <v>39834</v>
      </c>
      <c r="F1423">
        <v>524359</v>
      </c>
      <c r="G1423" t="s">
        <v>5146</v>
      </c>
      <c r="H1423">
        <v>2117309</v>
      </c>
      <c r="I1423" t="s">
        <v>2605</v>
      </c>
      <c r="J1423" t="s">
        <v>2969</v>
      </c>
      <c r="K1423">
        <v>184618</v>
      </c>
      <c r="L1423" t="s">
        <v>2984</v>
      </c>
      <c r="M1423">
        <v>31</v>
      </c>
      <c r="N1423" t="s">
        <v>7479</v>
      </c>
      <c r="O1423">
        <v>6</v>
      </c>
      <c r="P1423">
        <v>11</v>
      </c>
      <c r="Q1423">
        <v>4</v>
      </c>
      <c r="R1423">
        <v>0</v>
      </c>
      <c r="S1423">
        <v>1</v>
      </c>
      <c r="T1423">
        <v>0</v>
      </c>
      <c r="U1423">
        <v>6</v>
      </c>
      <c r="V1423">
        <v>4</v>
      </c>
      <c r="W1423">
        <v>1689140</v>
      </c>
      <c r="X1423" t="s">
        <v>4313</v>
      </c>
      <c r="Y1423">
        <v>198</v>
      </c>
      <c r="Z1423">
        <v>24</v>
      </c>
      <c r="AA1423">
        <v>81</v>
      </c>
      <c r="AB1423">
        <v>18</v>
      </c>
      <c r="AC1423" t="s">
        <v>5970</v>
      </c>
      <c r="AD1423" t="s">
        <v>6089</v>
      </c>
      <c r="AE1423" t="s">
        <v>9037</v>
      </c>
      <c r="AF1423">
        <v>0</v>
      </c>
      <c r="AG1423">
        <v>0</v>
      </c>
      <c r="AH1423">
        <v>0</v>
      </c>
      <c r="AI1423">
        <v>0</v>
      </c>
      <c r="AJ1423">
        <f>IF(AI1423="","",IF(ISERROR(VLOOKUP(CONCATENATE(F1423),Term!$A$1:$C$2000,1,FALSE)),0,1))</f>
        <v>0</v>
      </c>
    </row>
    <row r="1424" spans="1:36" x14ac:dyDescent="0.15">
      <c r="A1424" t="s">
        <v>2038</v>
      </c>
      <c r="B1424">
        <v>39799</v>
      </c>
      <c r="C1424" s="14">
        <v>39804</v>
      </c>
      <c r="D1424" s="14"/>
      <c r="E1424">
        <v>39839</v>
      </c>
      <c r="F1424">
        <v>524359</v>
      </c>
      <c r="G1424" t="s">
        <v>5146</v>
      </c>
      <c r="H1424">
        <v>2117309</v>
      </c>
      <c r="I1424" t="s">
        <v>2605</v>
      </c>
      <c r="J1424" t="s">
        <v>2969</v>
      </c>
      <c r="K1424">
        <v>197590</v>
      </c>
      <c r="L1424" t="s">
        <v>2984</v>
      </c>
      <c r="M1424">
        <v>31</v>
      </c>
      <c r="N1424" t="s">
        <v>7479</v>
      </c>
      <c r="O1424">
        <v>6</v>
      </c>
      <c r="P1424">
        <v>6</v>
      </c>
      <c r="Q1424">
        <v>4</v>
      </c>
      <c r="R1424">
        <v>0</v>
      </c>
      <c r="S1424">
        <v>1</v>
      </c>
      <c r="T1424">
        <v>0</v>
      </c>
      <c r="U1424">
        <v>6</v>
      </c>
      <c r="V1424">
        <v>4</v>
      </c>
      <c r="W1424">
        <v>1689140</v>
      </c>
      <c r="X1424" t="s">
        <v>4313</v>
      </c>
      <c r="Y1424">
        <v>198</v>
      </c>
      <c r="Z1424">
        <v>24</v>
      </c>
      <c r="AA1424">
        <v>81</v>
      </c>
      <c r="AB1424">
        <v>18</v>
      </c>
      <c r="AC1424" t="s">
        <v>5970</v>
      </c>
      <c r="AD1424" t="s">
        <v>6089</v>
      </c>
      <c r="AE1424" t="s">
        <v>9037</v>
      </c>
      <c r="AF1424">
        <v>0</v>
      </c>
      <c r="AG1424">
        <v>0</v>
      </c>
      <c r="AH1424">
        <v>0</v>
      </c>
      <c r="AI1424">
        <v>0</v>
      </c>
      <c r="AJ1424">
        <f>IF(AI1424="","",IF(ISERROR(VLOOKUP(CONCATENATE(F1424),Term!$A$1:$C$2000,1,FALSE)),0,1))</f>
        <v>0</v>
      </c>
    </row>
    <row r="1425" spans="1:36" x14ac:dyDescent="0.15">
      <c r="A1425" t="s">
        <v>6770</v>
      </c>
      <c r="B1425">
        <v>39756</v>
      </c>
      <c r="C1425" s="14">
        <v>39758</v>
      </c>
      <c r="D1425" s="14">
        <v>39801</v>
      </c>
      <c r="F1425">
        <v>524359</v>
      </c>
      <c r="G1425" t="s">
        <v>5146</v>
      </c>
      <c r="H1425">
        <v>2117309</v>
      </c>
      <c r="I1425" t="s">
        <v>2605</v>
      </c>
      <c r="J1425" t="s">
        <v>2969</v>
      </c>
      <c r="K1425">
        <v>187713</v>
      </c>
      <c r="L1425" t="s">
        <v>2984</v>
      </c>
      <c r="M1425">
        <v>31</v>
      </c>
      <c r="N1425" t="s">
        <v>924</v>
      </c>
      <c r="O1425" t="s">
        <v>924</v>
      </c>
      <c r="P1425" t="s">
        <v>924</v>
      </c>
      <c r="Q1425">
        <v>1</v>
      </c>
      <c r="R1425">
        <v>0</v>
      </c>
      <c r="S1425">
        <v>0</v>
      </c>
      <c r="T1425">
        <v>0</v>
      </c>
      <c r="U1425">
        <v>6</v>
      </c>
      <c r="V1425">
        <v>4</v>
      </c>
      <c r="W1425">
        <v>1689140</v>
      </c>
      <c r="X1425" t="s">
        <v>4313</v>
      </c>
      <c r="Y1425">
        <v>198</v>
      </c>
      <c r="Z1425">
        <v>24</v>
      </c>
      <c r="AA1425">
        <v>81</v>
      </c>
      <c r="AB1425">
        <v>18</v>
      </c>
      <c r="AC1425" t="s">
        <v>5970</v>
      </c>
      <c r="AD1425" t="s">
        <v>6089</v>
      </c>
      <c r="AE1425" t="s">
        <v>9037</v>
      </c>
      <c r="AF1425">
        <v>0</v>
      </c>
      <c r="AG1425">
        <v>0</v>
      </c>
      <c r="AH1425">
        <v>0</v>
      </c>
      <c r="AI1425">
        <v>0</v>
      </c>
      <c r="AJ1425">
        <f>IF(AI1425="","",IF(ISERROR(VLOOKUP(CONCATENATE(F1425),Term!$A$1:$C$2000,1,FALSE)),0,1))</f>
        <v>0</v>
      </c>
    </row>
    <row r="1426" spans="1:36" x14ac:dyDescent="0.15">
      <c r="A1426" t="s">
        <v>5439</v>
      </c>
      <c r="B1426">
        <v>39771</v>
      </c>
      <c r="C1426" s="14">
        <v>39771</v>
      </c>
      <c r="D1426" s="14">
        <v>39820</v>
      </c>
      <c r="F1426">
        <v>524359</v>
      </c>
      <c r="G1426" t="s">
        <v>5146</v>
      </c>
      <c r="H1426">
        <v>2117309</v>
      </c>
      <c r="I1426" t="s">
        <v>2605</v>
      </c>
      <c r="J1426" t="s">
        <v>2969</v>
      </c>
      <c r="K1426">
        <v>92282</v>
      </c>
      <c r="L1426" t="s">
        <v>2984</v>
      </c>
      <c r="M1426">
        <v>31</v>
      </c>
      <c r="N1426" t="s">
        <v>924</v>
      </c>
      <c r="O1426" t="s">
        <v>924</v>
      </c>
      <c r="P1426" t="s">
        <v>924</v>
      </c>
      <c r="Q1426">
        <v>2</v>
      </c>
      <c r="R1426">
        <v>0</v>
      </c>
      <c r="S1426">
        <v>0</v>
      </c>
      <c r="T1426">
        <v>0</v>
      </c>
      <c r="U1426">
        <v>6</v>
      </c>
      <c r="V1426">
        <v>4</v>
      </c>
      <c r="W1426">
        <v>1689140</v>
      </c>
      <c r="X1426" t="s">
        <v>4313</v>
      </c>
      <c r="Y1426">
        <v>198</v>
      </c>
      <c r="Z1426">
        <v>24</v>
      </c>
      <c r="AA1426">
        <v>81</v>
      </c>
      <c r="AB1426">
        <v>18</v>
      </c>
      <c r="AC1426" t="s">
        <v>5970</v>
      </c>
      <c r="AD1426" t="s">
        <v>6089</v>
      </c>
      <c r="AE1426" t="s">
        <v>9037</v>
      </c>
      <c r="AF1426">
        <v>0</v>
      </c>
      <c r="AG1426">
        <v>0</v>
      </c>
      <c r="AH1426">
        <v>1</v>
      </c>
      <c r="AI1426">
        <v>0</v>
      </c>
      <c r="AJ1426">
        <f>IF(AI1426="","",IF(ISERROR(VLOOKUP(CONCATENATE(F1426),Term!$A$1:$C$2000,1,FALSE)),0,1))</f>
        <v>0</v>
      </c>
    </row>
    <row r="1427" spans="1:36" x14ac:dyDescent="0.15">
      <c r="A1427" t="s">
        <v>2226</v>
      </c>
      <c r="B1427">
        <v>39792</v>
      </c>
      <c r="C1427" s="14">
        <v>39793</v>
      </c>
      <c r="D1427" s="14">
        <v>39808</v>
      </c>
      <c r="F1427">
        <v>524359</v>
      </c>
      <c r="G1427" t="s">
        <v>5146</v>
      </c>
      <c r="H1427">
        <v>2117309</v>
      </c>
      <c r="I1427" t="s">
        <v>2605</v>
      </c>
      <c r="J1427" t="s">
        <v>2969</v>
      </c>
      <c r="K1427">
        <v>208251</v>
      </c>
      <c r="L1427" t="s">
        <v>2984</v>
      </c>
      <c r="M1427">
        <v>31</v>
      </c>
      <c r="N1427" t="s">
        <v>924</v>
      </c>
      <c r="O1427" t="s">
        <v>924</v>
      </c>
      <c r="P1427" t="s">
        <v>924</v>
      </c>
      <c r="Q1427">
        <v>3</v>
      </c>
      <c r="R1427">
        <v>0</v>
      </c>
      <c r="S1427">
        <v>0</v>
      </c>
      <c r="T1427">
        <v>0</v>
      </c>
      <c r="U1427">
        <v>6</v>
      </c>
      <c r="V1427">
        <v>4</v>
      </c>
      <c r="W1427">
        <v>1689140</v>
      </c>
      <c r="X1427" t="s">
        <v>4313</v>
      </c>
      <c r="Y1427">
        <v>198</v>
      </c>
      <c r="Z1427">
        <v>24</v>
      </c>
      <c r="AA1427">
        <v>81</v>
      </c>
      <c r="AB1427">
        <v>18</v>
      </c>
      <c r="AC1427" t="s">
        <v>5970</v>
      </c>
      <c r="AD1427" t="s">
        <v>6089</v>
      </c>
      <c r="AE1427" t="s">
        <v>9037</v>
      </c>
      <c r="AF1427">
        <v>0</v>
      </c>
      <c r="AG1427">
        <v>0</v>
      </c>
      <c r="AH1427">
        <v>0</v>
      </c>
      <c r="AI1427">
        <v>0</v>
      </c>
      <c r="AJ1427">
        <f>IF(AI1427="","",IF(ISERROR(VLOOKUP(CONCATENATE(F1427),Term!$A$1:$C$2000,1,FALSE)),0,1))</f>
        <v>0</v>
      </c>
    </row>
    <row r="1428" spans="1:36" x14ac:dyDescent="0.15">
      <c r="A1428" t="s">
        <v>2227</v>
      </c>
      <c r="B1428">
        <v>39783</v>
      </c>
      <c r="C1428" s="14">
        <v>39794</v>
      </c>
      <c r="D1428" s="14">
        <v>39811</v>
      </c>
      <c r="F1428">
        <v>524359</v>
      </c>
      <c r="G1428" t="s">
        <v>5146</v>
      </c>
      <c r="H1428">
        <v>2117309</v>
      </c>
      <c r="I1428" t="s">
        <v>2605</v>
      </c>
      <c r="J1428" t="s">
        <v>2969</v>
      </c>
      <c r="K1428">
        <v>202402</v>
      </c>
      <c r="L1428" t="s">
        <v>2984</v>
      </c>
      <c r="M1428">
        <v>31</v>
      </c>
      <c r="N1428" t="s">
        <v>924</v>
      </c>
      <c r="O1428" t="s">
        <v>924</v>
      </c>
      <c r="P1428" t="s">
        <v>924</v>
      </c>
      <c r="Q1428">
        <v>3</v>
      </c>
      <c r="R1428">
        <v>0</v>
      </c>
      <c r="S1428">
        <v>0</v>
      </c>
      <c r="T1428">
        <v>0</v>
      </c>
      <c r="U1428">
        <v>6</v>
      </c>
      <c r="V1428">
        <v>4</v>
      </c>
      <c r="W1428">
        <v>1689140</v>
      </c>
      <c r="X1428" t="s">
        <v>4313</v>
      </c>
      <c r="Y1428">
        <v>198</v>
      </c>
      <c r="Z1428">
        <v>24</v>
      </c>
      <c r="AA1428">
        <v>81</v>
      </c>
      <c r="AB1428">
        <v>18</v>
      </c>
      <c r="AC1428" t="s">
        <v>5970</v>
      </c>
      <c r="AD1428" t="s">
        <v>6089</v>
      </c>
      <c r="AE1428" t="s">
        <v>9037</v>
      </c>
      <c r="AF1428">
        <v>0</v>
      </c>
      <c r="AG1428">
        <v>0</v>
      </c>
      <c r="AH1428">
        <v>0</v>
      </c>
      <c r="AI1428">
        <v>0</v>
      </c>
      <c r="AJ1428">
        <f>IF(AI1428="","",IF(ISERROR(VLOOKUP(CONCATENATE(F1428),Term!$A$1:$C$2000,1,FALSE)),0,1))</f>
        <v>0</v>
      </c>
    </row>
    <row r="1429" spans="1:36" x14ac:dyDescent="0.15">
      <c r="A1429" t="s">
        <v>2039</v>
      </c>
      <c r="B1429">
        <v>39804</v>
      </c>
      <c r="C1429" s="14">
        <v>39806</v>
      </c>
      <c r="D1429" s="14">
        <v>39820</v>
      </c>
      <c r="F1429">
        <v>524359</v>
      </c>
      <c r="G1429" t="s">
        <v>5146</v>
      </c>
      <c r="H1429">
        <v>2117309</v>
      </c>
      <c r="I1429" t="s">
        <v>2605</v>
      </c>
      <c r="J1429" t="s">
        <v>2969</v>
      </c>
      <c r="K1429">
        <v>144281</v>
      </c>
      <c r="L1429" t="s">
        <v>2984</v>
      </c>
      <c r="M1429">
        <v>31</v>
      </c>
      <c r="N1429" t="s">
        <v>924</v>
      </c>
      <c r="O1429" t="s">
        <v>924</v>
      </c>
      <c r="P1429" t="s">
        <v>924</v>
      </c>
      <c r="Q1429">
        <v>4</v>
      </c>
      <c r="R1429">
        <v>0</v>
      </c>
      <c r="S1429">
        <v>0</v>
      </c>
      <c r="T1429">
        <v>0</v>
      </c>
      <c r="U1429">
        <v>6</v>
      </c>
      <c r="V1429">
        <v>4</v>
      </c>
      <c r="W1429">
        <v>1689140</v>
      </c>
      <c r="X1429" t="s">
        <v>4313</v>
      </c>
      <c r="Y1429">
        <v>198</v>
      </c>
      <c r="Z1429">
        <v>24</v>
      </c>
      <c r="AA1429">
        <v>81</v>
      </c>
      <c r="AB1429">
        <v>18</v>
      </c>
      <c r="AC1429" t="s">
        <v>5970</v>
      </c>
      <c r="AD1429" t="s">
        <v>6089</v>
      </c>
      <c r="AE1429" t="s">
        <v>9037</v>
      </c>
      <c r="AF1429">
        <v>0</v>
      </c>
      <c r="AG1429">
        <v>0</v>
      </c>
      <c r="AH1429">
        <v>0</v>
      </c>
      <c r="AI1429">
        <v>0</v>
      </c>
      <c r="AJ1429">
        <f>IF(AI1429="","",IF(ISERROR(VLOOKUP(CONCATENATE(F1429),Term!$A$1:$C$2000,1,FALSE)),0,1))</f>
        <v>0</v>
      </c>
    </row>
    <row r="1430" spans="1:36" x14ac:dyDescent="0.15">
      <c r="A1430" t="s">
        <v>9038</v>
      </c>
      <c r="B1430">
        <v>39840</v>
      </c>
      <c r="C1430" s="14">
        <v>39841</v>
      </c>
      <c r="D1430" s="14"/>
      <c r="F1430">
        <v>524359</v>
      </c>
      <c r="G1430" t="s">
        <v>5146</v>
      </c>
      <c r="H1430">
        <v>2117309</v>
      </c>
      <c r="I1430" t="s">
        <v>2605</v>
      </c>
      <c r="J1430" t="s">
        <v>2969</v>
      </c>
      <c r="K1430">
        <v>258597</v>
      </c>
      <c r="L1430" t="s">
        <v>2984</v>
      </c>
      <c r="M1430">
        <v>31</v>
      </c>
      <c r="N1430" t="s">
        <v>924</v>
      </c>
      <c r="O1430" t="s">
        <v>924</v>
      </c>
      <c r="P1430" t="s">
        <v>924</v>
      </c>
      <c r="Q1430">
        <v>6</v>
      </c>
      <c r="R1430">
        <v>1</v>
      </c>
      <c r="S1430">
        <v>0</v>
      </c>
      <c r="T1430">
        <v>0</v>
      </c>
      <c r="U1430">
        <v>6</v>
      </c>
      <c r="V1430">
        <v>4</v>
      </c>
      <c r="W1430">
        <v>1689140</v>
      </c>
      <c r="X1430" t="s">
        <v>4313</v>
      </c>
      <c r="Y1430">
        <v>198</v>
      </c>
      <c r="Z1430">
        <v>24</v>
      </c>
      <c r="AA1430">
        <v>81</v>
      </c>
      <c r="AB1430">
        <v>18</v>
      </c>
      <c r="AC1430" t="s">
        <v>5970</v>
      </c>
      <c r="AD1430" t="s">
        <v>6089</v>
      </c>
      <c r="AE1430" t="s">
        <v>9037</v>
      </c>
      <c r="AF1430">
        <v>0</v>
      </c>
      <c r="AG1430">
        <v>0</v>
      </c>
      <c r="AH1430">
        <v>1</v>
      </c>
      <c r="AI1430">
        <v>0</v>
      </c>
      <c r="AJ1430">
        <f>IF(AI1430="","",IF(ISERROR(VLOOKUP(CONCATENATE(F1430),Term!$A$1:$C$2000,1,FALSE)),0,1))</f>
        <v>0</v>
      </c>
    </row>
    <row r="1431" spans="1:36" x14ac:dyDescent="0.15">
      <c r="A1431" t="s">
        <v>2198</v>
      </c>
      <c r="B1431">
        <v>39785</v>
      </c>
      <c r="C1431" s="14">
        <v>39790</v>
      </c>
      <c r="D1431" s="14">
        <v>39820</v>
      </c>
      <c r="F1431">
        <v>524359</v>
      </c>
      <c r="G1431" t="s">
        <v>5146</v>
      </c>
      <c r="H1431">
        <v>519163</v>
      </c>
      <c r="I1431" t="s">
        <v>2605</v>
      </c>
      <c r="J1431" t="s">
        <v>2199</v>
      </c>
      <c r="K1431">
        <v>103091</v>
      </c>
      <c r="L1431" t="s">
        <v>2984</v>
      </c>
      <c r="M1431">
        <v>31</v>
      </c>
      <c r="N1431" t="s">
        <v>924</v>
      </c>
      <c r="O1431" t="s">
        <v>924</v>
      </c>
      <c r="P1431" t="s">
        <v>924</v>
      </c>
      <c r="Q1431">
        <v>3</v>
      </c>
      <c r="R1431">
        <v>1</v>
      </c>
      <c r="S1431">
        <v>0</v>
      </c>
      <c r="T1431">
        <v>0</v>
      </c>
      <c r="U1431" t="s">
        <v>924</v>
      </c>
      <c r="V1431" t="s">
        <v>924</v>
      </c>
      <c r="W1431" t="s">
        <v>924</v>
      </c>
      <c r="X1431" t="s">
        <v>924</v>
      </c>
      <c r="Y1431">
        <v>198</v>
      </c>
      <c r="Z1431">
        <v>24</v>
      </c>
      <c r="AA1431">
        <v>81</v>
      </c>
      <c r="AB1431">
        <v>18</v>
      </c>
      <c r="AC1431" t="s">
        <v>5970</v>
      </c>
      <c r="AD1431" t="s">
        <v>6089</v>
      </c>
      <c r="AE1431" t="s">
        <v>8691</v>
      </c>
      <c r="AF1431">
        <v>1</v>
      </c>
      <c r="AG1431">
        <v>0</v>
      </c>
      <c r="AH1431">
        <v>1</v>
      </c>
      <c r="AI1431">
        <v>0</v>
      </c>
      <c r="AJ1431">
        <f>IF(AI1431="","",IF(ISERROR(VLOOKUP(CONCATENATE(F1431),Term!$A$1:$C$2000,1,FALSE)),0,1))</f>
        <v>0</v>
      </c>
    </row>
    <row r="1432" spans="1:36" x14ac:dyDescent="0.15">
      <c r="A1432" t="s">
        <v>2218</v>
      </c>
      <c r="B1432">
        <v>39785</v>
      </c>
      <c r="C1432">
        <v>39786</v>
      </c>
      <c r="D1432">
        <v>39820</v>
      </c>
      <c r="F1432">
        <v>524359</v>
      </c>
      <c r="G1432" t="s">
        <v>5146</v>
      </c>
      <c r="H1432">
        <v>2059181</v>
      </c>
      <c r="I1432" t="s">
        <v>2605</v>
      </c>
      <c r="J1432" t="s">
        <v>5307</v>
      </c>
      <c r="K1432">
        <v>58811</v>
      </c>
      <c r="L1432" t="s">
        <v>2984</v>
      </c>
      <c r="M1432">
        <v>31</v>
      </c>
      <c r="N1432" t="s">
        <v>924</v>
      </c>
      <c r="O1432" t="s">
        <v>924</v>
      </c>
      <c r="P1432" t="s">
        <v>924</v>
      </c>
      <c r="Q1432">
        <v>3</v>
      </c>
      <c r="R1432">
        <v>0</v>
      </c>
      <c r="S1432">
        <v>0</v>
      </c>
      <c r="T1432">
        <v>0</v>
      </c>
      <c r="U1432" t="s">
        <v>924</v>
      </c>
      <c r="V1432" t="s">
        <v>924</v>
      </c>
      <c r="W1432" t="s">
        <v>924</v>
      </c>
      <c r="X1432" t="s">
        <v>924</v>
      </c>
      <c r="Y1432">
        <v>198</v>
      </c>
      <c r="Z1432">
        <v>24</v>
      </c>
      <c r="AA1432">
        <v>81</v>
      </c>
      <c r="AB1432">
        <v>18</v>
      </c>
      <c r="AC1432" t="s">
        <v>5970</v>
      </c>
      <c r="AD1432" t="s">
        <v>6089</v>
      </c>
      <c r="AE1432" t="s">
        <v>8693</v>
      </c>
      <c r="AF1432">
        <v>0</v>
      </c>
      <c r="AG1432">
        <v>0</v>
      </c>
      <c r="AH1432">
        <v>1</v>
      </c>
      <c r="AI1432">
        <v>0</v>
      </c>
      <c r="AJ1432">
        <f>IF(AI1432="","",IF(ISERROR(VLOOKUP(CONCATENATE(F1432),Term!$A$1:$C$2000,1,FALSE)),0,1))</f>
        <v>0</v>
      </c>
    </row>
    <row r="1433" spans="1:36" x14ac:dyDescent="0.15">
      <c r="A1433" t="s">
        <v>2031</v>
      </c>
      <c r="B1433">
        <v>39798</v>
      </c>
      <c r="C1433" s="14">
        <v>39799</v>
      </c>
      <c r="D1433" s="14">
        <v>39811</v>
      </c>
      <c r="F1433">
        <v>524359</v>
      </c>
      <c r="G1433" t="s">
        <v>5146</v>
      </c>
      <c r="H1433">
        <v>2059181</v>
      </c>
      <c r="I1433" t="s">
        <v>2605</v>
      </c>
      <c r="J1433" t="s">
        <v>5307</v>
      </c>
      <c r="K1433">
        <v>226250</v>
      </c>
      <c r="L1433" t="s">
        <v>2984</v>
      </c>
      <c r="M1433">
        <v>31</v>
      </c>
      <c r="N1433" t="s">
        <v>924</v>
      </c>
      <c r="O1433" t="s">
        <v>924</v>
      </c>
      <c r="P1433" t="s">
        <v>924</v>
      </c>
      <c r="Q1433">
        <v>4</v>
      </c>
      <c r="R1433">
        <v>0</v>
      </c>
      <c r="S1433">
        <v>0</v>
      </c>
      <c r="T1433">
        <v>0</v>
      </c>
      <c r="U1433" t="s">
        <v>924</v>
      </c>
      <c r="V1433" t="s">
        <v>924</v>
      </c>
      <c r="W1433" t="s">
        <v>924</v>
      </c>
      <c r="X1433" t="s">
        <v>924</v>
      </c>
      <c r="Y1433">
        <v>198</v>
      </c>
      <c r="Z1433">
        <v>24</v>
      </c>
      <c r="AA1433">
        <v>81</v>
      </c>
      <c r="AB1433">
        <v>18</v>
      </c>
      <c r="AC1433" t="s">
        <v>5970</v>
      </c>
      <c r="AD1433" t="s">
        <v>6089</v>
      </c>
      <c r="AE1433" t="s">
        <v>8693</v>
      </c>
      <c r="AF1433">
        <v>0</v>
      </c>
      <c r="AG1433">
        <v>0</v>
      </c>
      <c r="AH1433">
        <v>1</v>
      </c>
      <c r="AI1433">
        <v>0</v>
      </c>
      <c r="AJ1433">
        <f>IF(AI1433="","",IF(ISERROR(VLOOKUP(CONCATENATE(F1433),Term!$A$1:$C$2000,1,FALSE)),0,1))</f>
        <v>0</v>
      </c>
    </row>
    <row r="1434" spans="1:36" x14ac:dyDescent="0.15">
      <c r="A1434" t="s">
        <v>2032</v>
      </c>
      <c r="B1434">
        <v>39798</v>
      </c>
      <c r="C1434" s="14">
        <v>39804</v>
      </c>
      <c r="D1434" s="14">
        <v>39820</v>
      </c>
      <c r="F1434">
        <v>524359</v>
      </c>
      <c r="G1434" t="s">
        <v>5146</v>
      </c>
      <c r="H1434">
        <v>2059181</v>
      </c>
      <c r="I1434" t="s">
        <v>2605</v>
      </c>
      <c r="J1434" t="s">
        <v>5307</v>
      </c>
      <c r="K1434">
        <v>367317</v>
      </c>
      <c r="L1434" t="s">
        <v>2984</v>
      </c>
      <c r="M1434">
        <v>31</v>
      </c>
      <c r="N1434" t="s">
        <v>924</v>
      </c>
      <c r="O1434" t="s">
        <v>924</v>
      </c>
      <c r="P1434" t="s">
        <v>924</v>
      </c>
      <c r="Q1434">
        <v>4</v>
      </c>
      <c r="R1434">
        <v>1</v>
      </c>
      <c r="S1434">
        <v>0</v>
      </c>
      <c r="T1434">
        <v>0</v>
      </c>
      <c r="U1434" t="s">
        <v>924</v>
      </c>
      <c r="V1434" t="s">
        <v>924</v>
      </c>
      <c r="W1434" t="s">
        <v>924</v>
      </c>
      <c r="X1434" t="s">
        <v>924</v>
      </c>
      <c r="Y1434">
        <v>198</v>
      </c>
      <c r="Z1434">
        <v>24</v>
      </c>
      <c r="AA1434">
        <v>81</v>
      </c>
      <c r="AB1434">
        <v>18</v>
      </c>
      <c r="AC1434" t="s">
        <v>5970</v>
      </c>
      <c r="AD1434" t="s">
        <v>6089</v>
      </c>
      <c r="AE1434" t="s">
        <v>8693</v>
      </c>
      <c r="AF1434">
        <v>1</v>
      </c>
      <c r="AG1434">
        <v>0</v>
      </c>
      <c r="AH1434">
        <v>0</v>
      </c>
      <c r="AI1434">
        <v>0</v>
      </c>
      <c r="AJ1434">
        <f>IF(AI1434="","",IF(ISERROR(VLOOKUP(CONCATENATE(F1434),Term!$A$1:$C$2000,1,FALSE)),0,1))</f>
        <v>0</v>
      </c>
    </row>
    <row r="1435" spans="1:36" x14ac:dyDescent="0.15">
      <c r="A1435" t="s">
        <v>6862</v>
      </c>
      <c r="B1435">
        <v>39750</v>
      </c>
      <c r="C1435" s="14">
        <v>39750</v>
      </c>
      <c r="D1435" s="14"/>
      <c r="E1435">
        <v>39765</v>
      </c>
      <c r="F1435">
        <v>524359</v>
      </c>
      <c r="G1435" t="s">
        <v>5146</v>
      </c>
      <c r="H1435">
        <v>2055148</v>
      </c>
      <c r="I1435" t="s">
        <v>2605</v>
      </c>
      <c r="J1435" t="s">
        <v>5173</v>
      </c>
      <c r="K1435">
        <v>132282</v>
      </c>
      <c r="L1435" t="s">
        <v>2984</v>
      </c>
      <c r="M1435">
        <v>31</v>
      </c>
      <c r="N1435" t="s">
        <v>2902</v>
      </c>
      <c r="O1435">
        <v>1</v>
      </c>
      <c r="P1435">
        <v>80</v>
      </c>
      <c r="Q1435" t="s">
        <v>924</v>
      </c>
      <c r="R1435">
        <v>0</v>
      </c>
      <c r="S1435">
        <v>1</v>
      </c>
      <c r="T1435">
        <v>1</v>
      </c>
      <c r="U1435">
        <v>19</v>
      </c>
      <c r="V1435">
        <v>3</v>
      </c>
      <c r="W1435">
        <v>259974</v>
      </c>
      <c r="X1435" t="s">
        <v>4314</v>
      </c>
      <c r="Y1435">
        <v>198</v>
      </c>
      <c r="Z1435">
        <v>24</v>
      </c>
      <c r="AA1435">
        <v>81</v>
      </c>
      <c r="AB1435">
        <v>18</v>
      </c>
      <c r="AC1435" t="s">
        <v>5970</v>
      </c>
      <c r="AD1435" t="s">
        <v>6089</v>
      </c>
      <c r="AE1435" t="s">
        <v>9030</v>
      </c>
      <c r="AF1435">
        <v>1</v>
      </c>
      <c r="AG1435">
        <v>0</v>
      </c>
      <c r="AH1435">
        <v>1</v>
      </c>
      <c r="AI1435">
        <v>1</v>
      </c>
      <c r="AJ1435">
        <f>IF(AI1435="","",IF(ISERROR(VLOOKUP(CONCATENATE(F1435),Term!$A$1:$C$2000,1,FALSE)),0,1))</f>
        <v>0</v>
      </c>
    </row>
    <row r="1436" spans="1:36" x14ac:dyDescent="0.15">
      <c r="A1436" t="s">
        <v>6759</v>
      </c>
      <c r="B1436">
        <v>39765</v>
      </c>
      <c r="C1436" s="14">
        <v>39766</v>
      </c>
      <c r="D1436" s="14"/>
      <c r="E1436">
        <v>39791</v>
      </c>
      <c r="F1436">
        <v>524359</v>
      </c>
      <c r="G1436" t="s">
        <v>5146</v>
      </c>
      <c r="H1436">
        <v>2055148</v>
      </c>
      <c r="I1436" t="s">
        <v>2605</v>
      </c>
      <c r="J1436" t="s">
        <v>5173</v>
      </c>
      <c r="K1436">
        <v>60392</v>
      </c>
      <c r="L1436" t="s">
        <v>2984</v>
      </c>
      <c r="M1436">
        <v>31</v>
      </c>
      <c r="N1436" t="s">
        <v>4582</v>
      </c>
      <c r="O1436">
        <v>3</v>
      </c>
      <c r="P1436">
        <v>54</v>
      </c>
      <c r="Q1436">
        <v>1</v>
      </c>
      <c r="R1436">
        <v>0</v>
      </c>
      <c r="S1436">
        <v>1</v>
      </c>
      <c r="T1436">
        <v>0</v>
      </c>
      <c r="U1436">
        <v>19</v>
      </c>
      <c r="V1436">
        <v>3</v>
      </c>
      <c r="W1436">
        <v>259974</v>
      </c>
      <c r="X1436" t="s">
        <v>4314</v>
      </c>
      <c r="Y1436">
        <v>198</v>
      </c>
      <c r="Z1436">
        <v>24</v>
      </c>
      <c r="AA1436">
        <v>81</v>
      </c>
      <c r="AB1436">
        <v>18</v>
      </c>
      <c r="AC1436" t="s">
        <v>5970</v>
      </c>
      <c r="AD1436" t="s">
        <v>6089</v>
      </c>
      <c r="AE1436" t="s">
        <v>9030</v>
      </c>
      <c r="AF1436">
        <v>0</v>
      </c>
      <c r="AG1436">
        <v>0</v>
      </c>
      <c r="AH1436">
        <v>0</v>
      </c>
      <c r="AI1436">
        <v>1</v>
      </c>
      <c r="AJ1436">
        <f>IF(AI1436="","",IF(ISERROR(VLOOKUP(CONCATENATE(F1436),Term!$A$1:$C$2000,1,FALSE)),0,1))</f>
        <v>0</v>
      </c>
    </row>
    <row r="1437" spans="1:36" x14ac:dyDescent="0.15">
      <c r="A1437" t="s">
        <v>2217</v>
      </c>
      <c r="B1437">
        <v>39785</v>
      </c>
      <c r="C1437">
        <v>39786</v>
      </c>
      <c r="E1437">
        <v>39826</v>
      </c>
      <c r="F1437">
        <v>524359</v>
      </c>
      <c r="G1437" t="s">
        <v>5146</v>
      </c>
      <c r="H1437">
        <v>2055148</v>
      </c>
      <c r="I1437" t="s">
        <v>2605</v>
      </c>
      <c r="J1437" t="s">
        <v>5173</v>
      </c>
      <c r="K1437">
        <v>67300</v>
      </c>
      <c r="L1437" t="s">
        <v>2984</v>
      </c>
      <c r="M1437">
        <v>31</v>
      </c>
      <c r="N1437" t="s">
        <v>646</v>
      </c>
      <c r="O1437">
        <v>5</v>
      </c>
      <c r="P1437">
        <v>19</v>
      </c>
      <c r="Q1437">
        <v>3</v>
      </c>
      <c r="R1437">
        <v>0</v>
      </c>
      <c r="S1437">
        <v>1</v>
      </c>
      <c r="T1437">
        <v>0</v>
      </c>
      <c r="U1437">
        <v>19</v>
      </c>
      <c r="V1437">
        <v>3</v>
      </c>
      <c r="W1437">
        <v>259974</v>
      </c>
      <c r="X1437" t="s">
        <v>4314</v>
      </c>
      <c r="Y1437">
        <v>198</v>
      </c>
      <c r="Z1437">
        <v>24</v>
      </c>
      <c r="AA1437">
        <v>81</v>
      </c>
      <c r="AB1437">
        <v>18</v>
      </c>
      <c r="AC1437" t="s">
        <v>5970</v>
      </c>
      <c r="AD1437" t="s">
        <v>6089</v>
      </c>
      <c r="AE1437" t="s">
        <v>9030</v>
      </c>
      <c r="AF1437">
        <v>0</v>
      </c>
      <c r="AG1437">
        <v>0</v>
      </c>
      <c r="AH1437">
        <v>0</v>
      </c>
      <c r="AI1437">
        <v>1</v>
      </c>
      <c r="AJ1437">
        <f>IF(AI1437="","",IF(ISERROR(VLOOKUP(CONCATENATE(F1437),Term!$A$1:$C$2000,1,FALSE)),0,1))</f>
        <v>0</v>
      </c>
    </row>
    <row r="1438" spans="1:36" x14ac:dyDescent="0.15">
      <c r="A1438" t="s">
        <v>6758</v>
      </c>
      <c r="B1438">
        <v>39755</v>
      </c>
      <c r="C1438">
        <v>39755</v>
      </c>
      <c r="D1438">
        <v>39764</v>
      </c>
      <c r="F1438">
        <v>524359</v>
      </c>
      <c r="G1438" t="s">
        <v>5146</v>
      </c>
      <c r="H1438">
        <v>2055148</v>
      </c>
      <c r="I1438" t="s">
        <v>2605</v>
      </c>
      <c r="J1438" t="s">
        <v>5173</v>
      </c>
      <c r="K1438">
        <v>134486</v>
      </c>
      <c r="L1438" t="s">
        <v>2984</v>
      </c>
      <c r="M1438">
        <v>31</v>
      </c>
      <c r="N1438" t="s">
        <v>924</v>
      </c>
      <c r="O1438" t="s">
        <v>924</v>
      </c>
      <c r="P1438" t="s">
        <v>924</v>
      </c>
      <c r="Q1438">
        <v>1</v>
      </c>
      <c r="R1438">
        <v>0</v>
      </c>
      <c r="S1438">
        <v>0</v>
      </c>
      <c r="T1438">
        <v>0</v>
      </c>
      <c r="U1438">
        <v>19</v>
      </c>
      <c r="V1438">
        <v>3</v>
      </c>
      <c r="W1438">
        <v>259974</v>
      </c>
      <c r="X1438" t="s">
        <v>4314</v>
      </c>
      <c r="Y1438">
        <v>198</v>
      </c>
      <c r="Z1438">
        <v>24</v>
      </c>
      <c r="AA1438">
        <v>81</v>
      </c>
      <c r="AB1438">
        <v>18</v>
      </c>
      <c r="AC1438" t="s">
        <v>5970</v>
      </c>
      <c r="AD1438" t="s">
        <v>6089</v>
      </c>
      <c r="AE1438" t="s">
        <v>9030</v>
      </c>
      <c r="AF1438">
        <v>0</v>
      </c>
      <c r="AG1438">
        <v>0</v>
      </c>
      <c r="AH1438">
        <v>1</v>
      </c>
      <c r="AI1438">
        <v>0</v>
      </c>
      <c r="AJ1438">
        <f>IF(AI1438="","",IF(ISERROR(VLOOKUP(CONCATENATE(F1438),Term!$A$1:$C$2000,1,FALSE)),0,1))</f>
        <v>0</v>
      </c>
    </row>
    <row r="1439" spans="1:36" x14ac:dyDescent="0.15">
      <c r="A1439" t="s">
        <v>5437</v>
      </c>
      <c r="B1439">
        <v>39778</v>
      </c>
      <c r="C1439">
        <v>39778</v>
      </c>
      <c r="F1439">
        <v>524359</v>
      </c>
      <c r="G1439" t="s">
        <v>5146</v>
      </c>
      <c r="H1439">
        <v>2055148</v>
      </c>
      <c r="I1439" t="s">
        <v>2605</v>
      </c>
      <c r="J1439" t="s">
        <v>5173</v>
      </c>
      <c r="K1439">
        <v>122823</v>
      </c>
      <c r="L1439" t="s">
        <v>2984</v>
      </c>
      <c r="M1439">
        <v>31</v>
      </c>
      <c r="N1439" t="s">
        <v>924</v>
      </c>
      <c r="O1439" t="s">
        <v>924</v>
      </c>
      <c r="P1439" t="s">
        <v>924</v>
      </c>
      <c r="Q1439">
        <v>2</v>
      </c>
      <c r="R1439">
        <v>0</v>
      </c>
      <c r="S1439">
        <v>0</v>
      </c>
      <c r="T1439">
        <v>0</v>
      </c>
      <c r="U1439">
        <v>19</v>
      </c>
      <c r="V1439">
        <v>3</v>
      </c>
      <c r="W1439">
        <v>259974</v>
      </c>
      <c r="X1439" t="s">
        <v>4314</v>
      </c>
      <c r="Y1439">
        <v>198</v>
      </c>
      <c r="Z1439">
        <v>24</v>
      </c>
      <c r="AA1439">
        <v>81</v>
      </c>
      <c r="AB1439">
        <v>18</v>
      </c>
      <c r="AC1439" t="s">
        <v>5970</v>
      </c>
      <c r="AD1439" t="s">
        <v>6089</v>
      </c>
      <c r="AE1439" t="s">
        <v>9030</v>
      </c>
      <c r="AF1439">
        <v>0</v>
      </c>
      <c r="AG1439">
        <v>0</v>
      </c>
      <c r="AH1439">
        <v>1</v>
      </c>
      <c r="AI1439">
        <v>0</v>
      </c>
      <c r="AJ1439">
        <f>IF(AI1439="","",IF(ISERROR(VLOOKUP(CONCATENATE(F1439),Term!$A$1:$C$2000,1,FALSE)),0,1))</f>
        <v>0</v>
      </c>
    </row>
    <row r="1440" spans="1:36" x14ac:dyDescent="0.15">
      <c r="A1440" t="s">
        <v>2216</v>
      </c>
      <c r="B1440">
        <v>39784</v>
      </c>
      <c r="C1440">
        <v>39785</v>
      </c>
      <c r="F1440">
        <v>524359</v>
      </c>
      <c r="G1440" t="s">
        <v>5146</v>
      </c>
      <c r="H1440">
        <v>2055148</v>
      </c>
      <c r="I1440" t="s">
        <v>2605</v>
      </c>
      <c r="J1440" t="s">
        <v>5173</v>
      </c>
      <c r="K1440">
        <v>206536</v>
      </c>
      <c r="L1440" t="s">
        <v>2984</v>
      </c>
      <c r="M1440">
        <v>31</v>
      </c>
      <c r="N1440" t="s">
        <v>924</v>
      </c>
      <c r="O1440" t="s">
        <v>924</v>
      </c>
      <c r="P1440" t="s">
        <v>924</v>
      </c>
      <c r="Q1440">
        <v>3</v>
      </c>
      <c r="R1440">
        <v>0</v>
      </c>
      <c r="S1440">
        <v>0</v>
      </c>
      <c r="T1440">
        <v>0</v>
      </c>
      <c r="U1440">
        <v>19</v>
      </c>
      <c r="V1440">
        <v>3</v>
      </c>
      <c r="W1440">
        <v>259974</v>
      </c>
      <c r="X1440" t="s">
        <v>4314</v>
      </c>
      <c r="Y1440">
        <v>198</v>
      </c>
      <c r="Z1440">
        <v>24</v>
      </c>
      <c r="AA1440">
        <v>81</v>
      </c>
      <c r="AB1440">
        <v>18</v>
      </c>
      <c r="AC1440" t="s">
        <v>5970</v>
      </c>
      <c r="AD1440" t="s">
        <v>6089</v>
      </c>
      <c r="AE1440" t="s">
        <v>9030</v>
      </c>
      <c r="AF1440">
        <v>0</v>
      </c>
      <c r="AG1440">
        <v>0</v>
      </c>
      <c r="AH1440">
        <v>1</v>
      </c>
      <c r="AI1440">
        <v>0</v>
      </c>
      <c r="AJ1440">
        <f>IF(AI1440="","",IF(ISERROR(VLOOKUP(CONCATENATE(F1440),Term!$A$1:$C$2000,1,FALSE)),0,1))</f>
        <v>0</v>
      </c>
    </row>
    <row r="1441" spans="1:36" x14ac:dyDescent="0.15">
      <c r="A1441" t="s">
        <v>6861</v>
      </c>
      <c r="B1441">
        <v>39736</v>
      </c>
      <c r="C1441">
        <v>39790</v>
      </c>
      <c r="D1441">
        <v>39785</v>
      </c>
      <c r="F1441">
        <v>524359</v>
      </c>
      <c r="G1441" t="s">
        <v>5146</v>
      </c>
      <c r="H1441">
        <v>2055148</v>
      </c>
      <c r="I1441" t="s">
        <v>2605</v>
      </c>
      <c r="J1441" t="s">
        <v>5173</v>
      </c>
      <c r="K1441">
        <v>188028</v>
      </c>
      <c r="L1441" t="s">
        <v>2984</v>
      </c>
      <c r="M1441">
        <v>31</v>
      </c>
      <c r="N1441" t="s">
        <v>924</v>
      </c>
      <c r="O1441" t="s">
        <v>924</v>
      </c>
      <c r="P1441" t="s">
        <v>924</v>
      </c>
      <c r="Q1441">
        <v>3</v>
      </c>
      <c r="R1441">
        <v>0</v>
      </c>
      <c r="S1441">
        <v>0</v>
      </c>
      <c r="T1441">
        <v>0</v>
      </c>
      <c r="U1441">
        <v>19</v>
      </c>
      <c r="V1441">
        <v>3</v>
      </c>
      <c r="W1441">
        <v>259974</v>
      </c>
      <c r="X1441" t="s">
        <v>4314</v>
      </c>
      <c r="Y1441">
        <v>198</v>
      </c>
      <c r="Z1441">
        <v>24</v>
      </c>
      <c r="AA1441">
        <v>81</v>
      </c>
      <c r="AB1441">
        <v>18</v>
      </c>
      <c r="AC1441" t="s">
        <v>5970</v>
      </c>
      <c r="AD1441" t="s">
        <v>6089</v>
      </c>
      <c r="AE1441" t="s">
        <v>9030</v>
      </c>
      <c r="AF1441">
        <v>0</v>
      </c>
      <c r="AG1441">
        <v>0</v>
      </c>
      <c r="AH1441">
        <v>0</v>
      </c>
      <c r="AI1441">
        <v>0</v>
      </c>
      <c r="AJ1441">
        <f>IF(AI1441="","",IF(ISERROR(VLOOKUP(CONCATENATE(F1441),Term!$A$1:$C$2000,1,FALSE)),0,1))</f>
        <v>0</v>
      </c>
    </row>
    <row r="1442" spans="1:36" x14ac:dyDescent="0.15">
      <c r="A1442" t="s">
        <v>95</v>
      </c>
      <c r="B1442">
        <v>39801</v>
      </c>
      <c r="C1442" s="14">
        <v>39815</v>
      </c>
      <c r="D1442" s="14">
        <v>39822</v>
      </c>
      <c r="F1442">
        <v>524359</v>
      </c>
      <c r="G1442" t="s">
        <v>5146</v>
      </c>
      <c r="H1442">
        <v>2055148</v>
      </c>
      <c r="I1442" t="s">
        <v>2605</v>
      </c>
      <c r="J1442" t="s">
        <v>5173</v>
      </c>
      <c r="K1442">
        <v>258281</v>
      </c>
      <c r="L1442" t="s">
        <v>2984</v>
      </c>
      <c r="M1442">
        <v>31</v>
      </c>
      <c r="N1442" t="s">
        <v>924</v>
      </c>
      <c r="O1442" t="s">
        <v>924</v>
      </c>
      <c r="P1442" t="s">
        <v>924</v>
      </c>
      <c r="Q1442">
        <v>5</v>
      </c>
      <c r="R1442">
        <v>0</v>
      </c>
      <c r="S1442">
        <v>0</v>
      </c>
      <c r="T1442">
        <v>0</v>
      </c>
      <c r="U1442">
        <v>19</v>
      </c>
      <c r="V1442">
        <v>3</v>
      </c>
      <c r="W1442">
        <v>259974</v>
      </c>
      <c r="X1442" t="s">
        <v>4314</v>
      </c>
      <c r="Y1442">
        <v>198</v>
      </c>
      <c r="Z1442">
        <v>24</v>
      </c>
      <c r="AA1442">
        <v>81</v>
      </c>
      <c r="AB1442">
        <v>18</v>
      </c>
      <c r="AC1442" t="s">
        <v>5970</v>
      </c>
      <c r="AD1442" t="s">
        <v>6089</v>
      </c>
      <c r="AE1442" t="s">
        <v>9030</v>
      </c>
      <c r="AF1442">
        <v>0</v>
      </c>
      <c r="AG1442">
        <v>0</v>
      </c>
      <c r="AH1442">
        <v>1</v>
      </c>
      <c r="AI1442">
        <v>0</v>
      </c>
      <c r="AJ1442">
        <f>IF(AI1442="","",IF(ISERROR(VLOOKUP(CONCATENATE(F1442),Term!$A$1:$C$2000,1,FALSE)),0,1))</f>
        <v>0</v>
      </c>
    </row>
    <row r="1443" spans="1:36" x14ac:dyDescent="0.15">
      <c r="A1443" t="s">
        <v>9031</v>
      </c>
      <c r="B1443">
        <v>39835</v>
      </c>
      <c r="C1443" s="14">
        <v>39836</v>
      </c>
      <c r="D1443" s="14"/>
      <c r="F1443">
        <v>524359</v>
      </c>
      <c r="G1443" t="s">
        <v>5146</v>
      </c>
      <c r="H1443">
        <v>2055148</v>
      </c>
      <c r="I1443" t="s">
        <v>2605</v>
      </c>
      <c r="J1443" t="s">
        <v>5173</v>
      </c>
      <c r="K1443">
        <v>260988</v>
      </c>
      <c r="L1443" t="s">
        <v>2984</v>
      </c>
      <c r="M1443">
        <v>31</v>
      </c>
      <c r="N1443" t="s">
        <v>924</v>
      </c>
      <c r="O1443" t="s">
        <v>924</v>
      </c>
      <c r="P1443" t="s">
        <v>924</v>
      </c>
      <c r="Q1443">
        <v>6</v>
      </c>
      <c r="R1443">
        <v>1</v>
      </c>
      <c r="S1443">
        <v>0</v>
      </c>
      <c r="T1443">
        <v>0</v>
      </c>
      <c r="U1443">
        <v>19</v>
      </c>
      <c r="V1443">
        <v>3</v>
      </c>
      <c r="W1443">
        <v>259974</v>
      </c>
      <c r="X1443" t="s">
        <v>4314</v>
      </c>
      <c r="Y1443">
        <v>198</v>
      </c>
      <c r="Z1443">
        <v>24</v>
      </c>
      <c r="AA1443">
        <v>81</v>
      </c>
      <c r="AB1443">
        <v>18</v>
      </c>
      <c r="AC1443" t="s">
        <v>5970</v>
      </c>
      <c r="AD1443" t="s">
        <v>6089</v>
      </c>
      <c r="AE1443" t="s">
        <v>9030</v>
      </c>
      <c r="AF1443">
        <v>0</v>
      </c>
      <c r="AG1443">
        <v>0</v>
      </c>
      <c r="AH1443">
        <v>1</v>
      </c>
      <c r="AI1443">
        <v>0</v>
      </c>
      <c r="AJ1443">
        <f>IF(AI1443="","",IF(ISERROR(VLOOKUP(CONCATENATE(F1443),Term!$A$1:$C$2000,1,FALSE)),0,1))</f>
        <v>0</v>
      </c>
    </row>
    <row r="1444" spans="1:36" x14ac:dyDescent="0.15">
      <c r="A1444" t="s">
        <v>6767</v>
      </c>
      <c r="B1444">
        <v>39765</v>
      </c>
      <c r="C1444" s="14">
        <v>39766</v>
      </c>
      <c r="D1444" s="14"/>
      <c r="E1444">
        <v>39783</v>
      </c>
      <c r="F1444">
        <v>524359</v>
      </c>
      <c r="G1444" t="s">
        <v>5146</v>
      </c>
      <c r="H1444">
        <v>2103538</v>
      </c>
      <c r="I1444" t="s">
        <v>2605</v>
      </c>
      <c r="J1444" t="s">
        <v>5174</v>
      </c>
      <c r="K1444">
        <v>154561</v>
      </c>
      <c r="L1444" t="s">
        <v>2984</v>
      </c>
      <c r="M1444">
        <v>31</v>
      </c>
      <c r="N1444" t="s">
        <v>4582</v>
      </c>
      <c r="O1444">
        <v>3</v>
      </c>
      <c r="P1444">
        <v>62</v>
      </c>
      <c r="Q1444">
        <v>1</v>
      </c>
      <c r="R1444">
        <v>0</v>
      </c>
      <c r="S1444">
        <v>1</v>
      </c>
      <c r="T1444">
        <v>1</v>
      </c>
      <c r="U1444">
        <v>32</v>
      </c>
      <c r="V1444">
        <v>2</v>
      </c>
      <c r="W1444">
        <v>232984</v>
      </c>
      <c r="X1444" t="s">
        <v>835</v>
      </c>
      <c r="Y1444">
        <v>198</v>
      </c>
      <c r="Z1444">
        <v>24</v>
      </c>
      <c r="AA1444">
        <v>81</v>
      </c>
      <c r="AB1444">
        <v>18</v>
      </c>
      <c r="AC1444" t="s">
        <v>5970</v>
      </c>
      <c r="AD1444" t="s">
        <v>6089</v>
      </c>
      <c r="AE1444" t="s">
        <v>9036</v>
      </c>
      <c r="AF1444">
        <v>1</v>
      </c>
      <c r="AG1444">
        <v>0</v>
      </c>
      <c r="AH1444">
        <v>1</v>
      </c>
      <c r="AI1444">
        <v>1</v>
      </c>
      <c r="AJ1444">
        <f>IF(AI1444="","",IF(ISERROR(VLOOKUP(CONCATENATE(F1444),Term!$A$1:$C$2000,1,FALSE)),0,1))</f>
        <v>0</v>
      </c>
    </row>
    <row r="1445" spans="1:36" x14ac:dyDescent="0.15">
      <c r="A1445" t="s">
        <v>2034</v>
      </c>
      <c r="B1445">
        <v>39793</v>
      </c>
      <c r="C1445" s="14">
        <v>39798</v>
      </c>
      <c r="D1445" s="14"/>
      <c r="E1445">
        <v>39813</v>
      </c>
      <c r="F1445">
        <v>524359</v>
      </c>
      <c r="G1445" t="s">
        <v>5146</v>
      </c>
      <c r="H1445">
        <v>2103538</v>
      </c>
      <c r="I1445" t="s">
        <v>2605</v>
      </c>
      <c r="J1445" t="s">
        <v>5174</v>
      </c>
      <c r="K1445">
        <v>78423</v>
      </c>
      <c r="L1445" t="s">
        <v>2984</v>
      </c>
      <c r="M1445">
        <v>31</v>
      </c>
      <c r="N1445" t="s">
        <v>932</v>
      </c>
      <c r="O1445">
        <v>4</v>
      </c>
      <c r="P1445">
        <v>32</v>
      </c>
      <c r="Q1445">
        <v>4</v>
      </c>
      <c r="R1445">
        <v>0</v>
      </c>
      <c r="S1445">
        <v>1</v>
      </c>
      <c r="T1445">
        <v>0</v>
      </c>
      <c r="U1445">
        <v>32</v>
      </c>
      <c r="V1445">
        <v>2</v>
      </c>
      <c r="W1445">
        <v>232984</v>
      </c>
      <c r="X1445" t="s">
        <v>835</v>
      </c>
      <c r="Y1445">
        <v>198</v>
      </c>
      <c r="Z1445">
        <v>24</v>
      </c>
      <c r="AA1445">
        <v>81</v>
      </c>
      <c r="AB1445">
        <v>18</v>
      </c>
      <c r="AC1445" t="s">
        <v>5970</v>
      </c>
      <c r="AD1445" t="s">
        <v>6089</v>
      </c>
      <c r="AE1445" t="s">
        <v>9036</v>
      </c>
      <c r="AF1445">
        <v>0</v>
      </c>
      <c r="AG1445">
        <v>0</v>
      </c>
      <c r="AH1445">
        <v>1</v>
      </c>
      <c r="AI1445">
        <v>1</v>
      </c>
      <c r="AJ1445">
        <f>IF(AI1445="","",IF(ISERROR(VLOOKUP(CONCATENATE(F1445),Term!$A$1:$C$2000,1,FALSE)),0,1))</f>
        <v>0</v>
      </c>
    </row>
    <row r="1446" spans="1:36" x14ac:dyDescent="0.15">
      <c r="A1446" t="s">
        <v>6768</v>
      </c>
      <c r="B1446">
        <v>39764</v>
      </c>
      <c r="C1446" s="14">
        <v>39769</v>
      </c>
      <c r="D1446" s="14">
        <v>39827</v>
      </c>
      <c r="F1446">
        <v>524359</v>
      </c>
      <c r="G1446" t="s">
        <v>5146</v>
      </c>
      <c r="H1446">
        <v>2103538</v>
      </c>
      <c r="I1446" t="s">
        <v>2605</v>
      </c>
      <c r="J1446" t="s">
        <v>5174</v>
      </c>
      <c r="K1446">
        <v>82926</v>
      </c>
      <c r="L1446" t="s">
        <v>2984</v>
      </c>
      <c r="M1446">
        <v>31</v>
      </c>
      <c r="N1446" t="s">
        <v>924</v>
      </c>
      <c r="O1446" t="s">
        <v>924</v>
      </c>
      <c r="P1446" t="s">
        <v>924</v>
      </c>
      <c r="Q1446">
        <v>2</v>
      </c>
      <c r="R1446">
        <v>0</v>
      </c>
      <c r="S1446">
        <v>0</v>
      </c>
      <c r="T1446">
        <v>0</v>
      </c>
      <c r="U1446">
        <v>32</v>
      </c>
      <c r="V1446">
        <v>2</v>
      </c>
      <c r="W1446">
        <v>232984</v>
      </c>
      <c r="X1446" t="s">
        <v>835</v>
      </c>
      <c r="Y1446">
        <v>198</v>
      </c>
      <c r="Z1446">
        <v>24</v>
      </c>
      <c r="AA1446">
        <v>81</v>
      </c>
      <c r="AB1446">
        <v>18</v>
      </c>
      <c r="AC1446" t="s">
        <v>5970</v>
      </c>
      <c r="AD1446" t="s">
        <v>6089</v>
      </c>
      <c r="AE1446" t="s">
        <v>9036</v>
      </c>
      <c r="AF1446">
        <v>0</v>
      </c>
      <c r="AG1446">
        <v>0</v>
      </c>
      <c r="AH1446">
        <v>1</v>
      </c>
      <c r="AI1446">
        <v>0</v>
      </c>
      <c r="AJ1446">
        <f>IF(AI1446="","",IF(ISERROR(VLOOKUP(CONCATENATE(F1446),Term!$A$1:$C$2000,1,FALSE)),0,1))</f>
        <v>0</v>
      </c>
    </row>
    <row r="1447" spans="1:36" x14ac:dyDescent="0.15">
      <c r="A1447" t="s">
        <v>2222</v>
      </c>
      <c r="B1447">
        <v>39783</v>
      </c>
      <c r="C1447" s="14">
        <v>39787</v>
      </c>
      <c r="D1447" s="14">
        <v>39820</v>
      </c>
      <c r="F1447">
        <v>524359</v>
      </c>
      <c r="G1447" t="s">
        <v>5146</v>
      </c>
      <c r="H1447">
        <v>2103538</v>
      </c>
      <c r="I1447" t="s">
        <v>2605</v>
      </c>
      <c r="J1447" t="s">
        <v>5174</v>
      </c>
      <c r="K1447">
        <v>183658</v>
      </c>
      <c r="L1447" t="s">
        <v>2984</v>
      </c>
      <c r="M1447">
        <v>31</v>
      </c>
      <c r="N1447" t="s">
        <v>924</v>
      </c>
      <c r="O1447" t="s">
        <v>924</v>
      </c>
      <c r="P1447" t="s">
        <v>924</v>
      </c>
      <c r="Q1447">
        <v>3</v>
      </c>
      <c r="R1447">
        <v>0</v>
      </c>
      <c r="S1447">
        <v>0</v>
      </c>
      <c r="T1447">
        <v>0</v>
      </c>
      <c r="U1447">
        <v>32</v>
      </c>
      <c r="V1447">
        <v>2</v>
      </c>
      <c r="W1447">
        <v>232984</v>
      </c>
      <c r="X1447" t="s">
        <v>835</v>
      </c>
      <c r="Y1447">
        <v>198</v>
      </c>
      <c r="Z1447">
        <v>24</v>
      </c>
      <c r="AA1447">
        <v>81</v>
      </c>
      <c r="AB1447">
        <v>18</v>
      </c>
      <c r="AC1447" t="s">
        <v>5970</v>
      </c>
      <c r="AD1447" t="s">
        <v>6089</v>
      </c>
      <c r="AE1447" t="s">
        <v>9036</v>
      </c>
      <c r="AF1447">
        <v>0</v>
      </c>
      <c r="AG1447">
        <v>0</v>
      </c>
      <c r="AH1447">
        <v>1</v>
      </c>
      <c r="AI1447">
        <v>0</v>
      </c>
      <c r="AJ1447">
        <f>IF(AI1447="","",IF(ISERROR(VLOOKUP(CONCATENATE(F1447),Term!$A$1:$C$2000,1,FALSE)),0,1))</f>
        <v>0</v>
      </c>
    </row>
    <row r="1448" spans="1:36" x14ac:dyDescent="0.15">
      <c r="A1448" t="s">
        <v>2224</v>
      </c>
      <c r="B1448">
        <v>39792</v>
      </c>
      <c r="C1448" s="14">
        <v>39792</v>
      </c>
      <c r="D1448" s="14">
        <v>39819</v>
      </c>
      <c r="F1448">
        <v>524359</v>
      </c>
      <c r="G1448" t="s">
        <v>5146</v>
      </c>
      <c r="H1448">
        <v>2103538</v>
      </c>
      <c r="I1448" t="s">
        <v>2605</v>
      </c>
      <c r="J1448" t="s">
        <v>5174</v>
      </c>
      <c r="K1448">
        <v>164326</v>
      </c>
      <c r="L1448" t="s">
        <v>2984</v>
      </c>
      <c r="M1448">
        <v>31</v>
      </c>
      <c r="N1448" t="s">
        <v>924</v>
      </c>
      <c r="O1448" t="s">
        <v>924</v>
      </c>
      <c r="P1448" t="s">
        <v>924</v>
      </c>
      <c r="Q1448">
        <v>3</v>
      </c>
      <c r="R1448">
        <v>0</v>
      </c>
      <c r="S1448">
        <v>0</v>
      </c>
      <c r="T1448">
        <v>0</v>
      </c>
      <c r="U1448">
        <v>32</v>
      </c>
      <c r="V1448">
        <v>2</v>
      </c>
      <c r="W1448">
        <v>232984</v>
      </c>
      <c r="X1448" t="s">
        <v>835</v>
      </c>
      <c r="Y1448">
        <v>198</v>
      </c>
      <c r="Z1448">
        <v>24</v>
      </c>
      <c r="AA1448">
        <v>81</v>
      </c>
      <c r="AB1448">
        <v>18</v>
      </c>
      <c r="AC1448" t="s">
        <v>5970</v>
      </c>
      <c r="AD1448" t="s">
        <v>6089</v>
      </c>
      <c r="AE1448" t="s">
        <v>9036</v>
      </c>
      <c r="AF1448">
        <v>0</v>
      </c>
      <c r="AG1448">
        <v>0</v>
      </c>
      <c r="AH1448">
        <v>0</v>
      </c>
      <c r="AI1448">
        <v>0</v>
      </c>
      <c r="AJ1448">
        <f>IF(AI1448="","",IF(ISERROR(VLOOKUP(CONCATENATE(F1448),Term!$A$1:$C$2000,1,FALSE)),0,1))</f>
        <v>0</v>
      </c>
    </row>
    <row r="1449" spans="1:36" x14ac:dyDescent="0.15">
      <c r="A1449" t="s">
        <v>2223</v>
      </c>
      <c r="B1449">
        <v>39792</v>
      </c>
      <c r="C1449">
        <v>39792</v>
      </c>
      <c r="D1449">
        <v>39804</v>
      </c>
      <c r="F1449">
        <v>524359</v>
      </c>
      <c r="G1449" t="s">
        <v>5146</v>
      </c>
      <c r="H1449">
        <v>2103538</v>
      </c>
      <c r="I1449" t="s">
        <v>2605</v>
      </c>
      <c r="J1449" t="s">
        <v>5174</v>
      </c>
      <c r="K1449">
        <v>146962</v>
      </c>
      <c r="L1449" t="s">
        <v>2984</v>
      </c>
      <c r="M1449">
        <v>31</v>
      </c>
      <c r="N1449" t="s">
        <v>924</v>
      </c>
      <c r="O1449" t="s">
        <v>924</v>
      </c>
      <c r="P1449" t="s">
        <v>924</v>
      </c>
      <c r="Q1449">
        <v>3</v>
      </c>
      <c r="R1449">
        <v>0</v>
      </c>
      <c r="S1449">
        <v>0</v>
      </c>
      <c r="T1449">
        <v>0</v>
      </c>
      <c r="U1449">
        <v>32</v>
      </c>
      <c r="V1449">
        <v>2</v>
      </c>
      <c r="W1449">
        <v>232984</v>
      </c>
      <c r="X1449" t="s">
        <v>835</v>
      </c>
      <c r="Y1449">
        <v>198</v>
      </c>
      <c r="Z1449">
        <v>24</v>
      </c>
      <c r="AA1449">
        <v>81</v>
      </c>
      <c r="AB1449">
        <v>18</v>
      </c>
      <c r="AC1449" t="s">
        <v>5970</v>
      </c>
      <c r="AD1449" t="s">
        <v>6089</v>
      </c>
      <c r="AE1449" t="s">
        <v>9036</v>
      </c>
      <c r="AF1449">
        <v>0</v>
      </c>
      <c r="AG1449">
        <v>0</v>
      </c>
      <c r="AH1449">
        <v>0</v>
      </c>
      <c r="AI1449">
        <v>0</v>
      </c>
      <c r="AJ1449">
        <f>IF(AI1449="","",IF(ISERROR(VLOOKUP(CONCATENATE(F1449),Term!$A$1:$C$2000,1,FALSE)),0,1))</f>
        <v>0</v>
      </c>
    </row>
    <row r="1450" spans="1:36" x14ac:dyDescent="0.15">
      <c r="A1450" t="s">
        <v>2035</v>
      </c>
      <c r="B1450">
        <v>39792</v>
      </c>
      <c r="C1450">
        <v>39799</v>
      </c>
      <c r="D1450">
        <v>39804</v>
      </c>
      <c r="F1450">
        <v>524359</v>
      </c>
      <c r="G1450" t="s">
        <v>5146</v>
      </c>
      <c r="H1450">
        <v>2103538</v>
      </c>
      <c r="I1450" t="s">
        <v>2605</v>
      </c>
      <c r="J1450" t="s">
        <v>5174</v>
      </c>
      <c r="K1450">
        <v>86996</v>
      </c>
      <c r="L1450" t="s">
        <v>2984</v>
      </c>
      <c r="M1450">
        <v>31</v>
      </c>
      <c r="N1450" t="s">
        <v>924</v>
      </c>
      <c r="O1450" t="s">
        <v>924</v>
      </c>
      <c r="P1450" t="s">
        <v>924</v>
      </c>
      <c r="Q1450">
        <v>4</v>
      </c>
      <c r="R1450">
        <v>0</v>
      </c>
      <c r="S1450">
        <v>0</v>
      </c>
      <c r="T1450">
        <v>0</v>
      </c>
      <c r="U1450">
        <v>32</v>
      </c>
      <c r="V1450">
        <v>2</v>
      </c>
      <c r="W1450">
        <v>232984</v>
      </c>
      <c r="X1450" t="s">
        <v>835</v>
      </c>
      <c r="Y1450">
        <v>198</v>
      </c>
      <c r="Z1450">
        <v>24</v>
      </c>
      <c r="AA1450">
        <v>81</v>
      </c>
      <c r="AB1450">
        <v>18</v>
      </c>
      <c r="AC1450" t="s">
        <v>5970</v>
      </c>
      <c r="AD1450" t="s">
        <v>6089</v>
      </c>
      <c r="AE1450" t="s">
        <v>9036</v>
      </c>
      <c r="AF1450">
        <v>0</v>
      </c>
      <c r="AG1450">
        <v>0</v>
      </c>
      <c r="AH1450">
        <v>0</v>
      </c>
      <c r="AI1450">
        <v>0</v>
      </c>
      <c r="AJ1450">
        <f>IF(AI1450="","",IF(ISERROR(VLOOKUP(CONCATENATE(F1450),Term!$A$1:$C$2000,1,FALSE)),0,1))</f>
        <v>0</v>
      </c>
    </row>
    <row r="1451" spans="1:36" x14ac:dyDescent="0.15">
      <c r="A1451" t="s">
        <v>97</v>
      </c>
      <c r="B1451">
        <v>39819</v>
      </c>
      <c r="C1451" s="14">
        <v>39819</v>
      </c>
      <c r="D1451" s="14">
        <v>39843</v>
      </c>
      <c r="F1451">
        <v>524359</v>
      </c>
      <c r="G1451" t="s">
        <v>5146</v>
      </c>
      <c r="H1451">
        <v>2103538</v>
      </c>
      <c r="I1451" t="s">
        <v>2605</v>
      </c>
      <c r="J1451" t="s">
        <v>5174</v>
      </c>
      <c r="K1451">
        <v>141432</v>
      </c>
      <c r="L1451" t="s">
        <v>2984</v>
      </c>
      <c r="M1451">
        <v>31</v>
      </c>
      <c r="N1451" t="s">
        <v>924</v>
      </c>
      <c r="O1451" t="s">
        <v>924</v>
      </c>
      <c r="P1451" t="s">
        <v>924</v>
      </c>
      <c r="Q1451">
        <v>5</v>
      </c>
      <c r="R1451">
        <v>0</v>
      </c>
      <c r="S1451">
        <v>0</v>
      </c>
      <c r="T1451">
        <v>0</v>
      </c>
      <c r="U1451">
        <v>32</v>
      </c>
      <c r="V1451">
        <v>2</v>
      </c>
      <c r="W1451">
        <v>232984</v>
      </c>
      <c r="X1451" t="s">
        <v>835</v>
      </c>
      <c r="Y1451">
        <v>198</v>
      </c>
      <c r="Z1451">
        <v>24</v>
      </c>
      <c r="AA1451">
        <v>81</v>
      </c>
      <c r="AB1451">
        <v>18</v>
      </c>
      <c r="AC1451" t="s">
        <v>5970</v>
      </c>
      <c r="AD1451" t="s">
        <v>6089</v>
      </c>
      <c r="AE1451" t="s">
        <v>9036</v>
      </c>
      <c r="AF1451">
        <v>0</v>
      </c>
      <c r="AG1451">
        <v>0</v>
      </c>
      <c r="AH1451">
        <v>1</v>
      </c>
      <c r="AI1451">
        <v>0</v>
      </c>
      <c r="AJ1451">
        <f>IF(AI1451="","",IF(ISERROR(VLOOKUP(CONCATENATE(F1451),Term!$A$1:$C$2000,1,FALSE)),0,1))</f>
        <v>0</v>
      </c>
    </row>
    <row r="1452" spans="1:36" x14ac:dyDescent="0.15">
      <c r="A1452" t="s">
        <v>98</v>
      </c>
      <c r="B1452">
        <v>39818</v>
      </c>
      <c r="C1452" s="14">
        <v>39820</v>
      </c>
      <c r="D1452" s="14"/>
      <c r="F1452">
        <v>524359</v>
      </c>
      <c r="G1452" t="s">
        <v>5146</v>
      </c>
      <c r="H1452">
        <v>2103538</v>
      </c>
      <c r="I1452" t="s">
        <v>2605</v>
      </c>
      <c r="J1452" t="s">
        <v>5174</v>
      </c>
      <c r="K1452">
        <v>77330</v>
      </c>
      <c r="L1452" t="s">
        <v>2984</v>
      </c>
      <c r="M1452">
        <v>31</v>
      </c>
      <c r="N1452" t="s">
        <v>924</v>
      </c>
      <c r="O1452" t="s">
        <v>924</v>
      </c>
      <c r="P1452" t="s">
        <v>924</v>
      </c>
      <c r="Q1452">
        <v>5</v>
      </c>
      <c r="R1452">
        <v>0</v>
      </c>
      <c r="S1452">
        <v>0</v>
      </c>
      <c r="T1452">
        <v>0</v>
      </c>
      <c r="U1452">
        <v>32</v>
      </c>
      <c r="V1452">
        <v>2</v>
      </c>
      <c r="W1452">
        <v>232984</v>
      </c>
      <c r="X1452" t="s">
        <v>835</v>
      </c>
      <c r="Y1452">
        <v>198</v>
      </c>
      <c r="Z1452">
        <v>24</v>
      </c>
      <c r="AA1452">
        <v>81</v>
      </c>
      <c r="AB1452">
        <v>18</v>
      </c>
      <c r="AC1452" t="s">
        <v>5970</v>
      </c>
      <c r="AD1452" t="s">
        <v>6089</v>
      </c>
      <c r="AE1452" t="s">
        <v>9036</v>
      </c>
      <c r="AF1452">
        <v>0</v>
      </c>
      <c r="AG1452">
        <v>0</v>
      </c>
      <c r="AH1452">
        <v>0</v>
      </c>
      <c r="AI1452">
        <v>0</v>
      </c>
      <c r="AJ1452">
        <f>IF(AI1452="","",IF(ISERROR(VLOOKUP(CONCATENATE(F1452),Term!$A$1:$C$2000,1,FALSE)),0,1))</f>
        <v>0</v>
      </c>
    </row>
    <row r="1453" spans="1:36" x14ac:dyDescent="0.15">
      <c r="A1453" t="s">
        <v>100</v>
      </c>
      <c r="B1453">
        <v>39819</v>
      </c>
      <c r="C1453" s="14">
        <v>39821</v>
      </c>
      <c r="D1453" s="14"/>
      <c r="F1453">
        <v>524359</v>
      </c>
      <c r="G1453" t="s">
        <v>5146</v>
      </c>
      <c r="H1453">
        <v>2103538</v>
      </c>
      <c r="I1453" t="s">
        <v>2605</v>
      </c>
      <c r="J1453" t="s">
        <v>5174</v>
      </c>
      <c r="K1453">
        <v>115486</v>
      </c>
      <c r="L1453" t="s">
        <v>2984</v>
      </c>
      <c r="M1453">
        <v>31</v>
      </c>
      <c r="N1453" t="s">
        <v>924</v>
      </c>
      <c r="O1453" t="s">
        <v>924</v>
      </c>
      <c r="P1453" t="s">
        <v>924</v>
      </c>
      <c r="Q1453">
        <v>5</v>
      </c>
      <c r="R1453">
        <v>1</v>
      </c>
      <c r="S1453">
        <v>0</v>
      </c>
      <c r="T1453">
        <v>0</v>
      </c>
      <c r="U1453">
        <v>32</v>
      </c>
      <c r="V1453">
        <v>2</v>
      </c>
      <c r="W1453">
        <v>232984</v>
      </c>
      <c r="X1453" t="s">
        <v>835</v>
      </c>
      <c r="Y1453">
        <v>198</v>
      </c>
      <c r="Z1453">
        <v>24</v>
      </c>
      <c r="AA1453">
        <v>81</v>
      </c>
      <c r="AB1453">
        <v>18</v>
      </c>
      <c r="AC1453" t="s">
        <v>5970</v>
      </c>
      <c r="AD1453" t="s">
        <v>6089</v>
      </c>
      <c r="AE1453" t="s">
        <v>9036</v>
      </c>
      <c r="AF1453">
        <v>0</v>
      </c>
      <c r="AG1453">
        <v>0</v>
      </c>
      <c r="AH1453">
        <v>0</v>
      </c>
      <c r="AI1453">
        <v>0</v>
      </c>
      <c r="AJ1453">
        <f>IF(AI1453="","",IF(ISERROR(VLOOKUP(CONCATENATE(F1453),Term!$A$1:$C$2000,1,FALSE)),0,1))</f>
        <v>0</v>
      </c>
    </row>
    <row r="1454" spans="1:36" x14ac:dyDescent="0.15">
      <c r="A1454" t="s">
        <v>99</v>
      </c>
      <c r="B1454">
        <v>39819</v>
      </c>
      <c r="C1454" s="14">
        <v>39821</v>
      </c>
      <c r="D1454" s="14">
        <v>39843</v>
      </c>
      <c r="F1454">
        <v>524359</v>
      </c>
      <c r="G1454" t="s">
        <v>5146</v>
      </c>
      <c r="H1454">
        <v>2103538</v>
      </c>
      <c r="I1454" t="s">
        <v>2605</v>
      </c>
      <c r="J1454" t="s">
        <v>5174</v>
      </c>
      <c r="K1454">
        <v>98392</v>
      </c>
      <c r="L1454" t="s">
        <v>2984</v>
      </c>
      <c r="M1454">
        <v>31</v>
      </c>
      <c r="N1454" t="s">
        <v>924</v>
      </c>
      <c r="O1454" t="s">
        <v>924</v>
      </c>
      <c r="P1454" t="s">
        <v>924</v>
      </c>
      <c r="Q1454">
        <v>5</v>
      </c>
      <c r="R1454">
        <v>0</v>
      </c>
      <c r="S1454">
        <v>0</v>
      </c>
      <c r="T1454">
        <v>0</v>
      </c>
      <c r="U1454">
        <v>32</v>
      </c>
      <c r="V1454">
        <v>2</v>
      </c>
      <c r="W1454">
        <v>232984</v>
      </c>
      <c r="X1454" t="s">
        <v>835</v>
      </c>
      <c r="Y1454">
        <v>198</v>
      </c>
      <c r="Z1454">
        <v>24</v>
      </c>
      <c r="AA1454">
        <v>81</v>
      </c>
      <c r="AB1454">
        <v>18</v>
      </c>
      <c r="AC1454" t="s">
        <v>5970</v>
      </c>
      <c r="AD1454" t="s">
        <v>6089</v>
      </c>
      <c r="AE1454" t="s">
        <v>9036</v>
      </c>
      <c r="AF1454">
        <v>0</v>
      </c>
      <c r="AG1454">
        <v>0</v>
      </c>
      <c r="AH1454">
        <v>0</v>
      </c>
      <c r="AI1454">
        <v>0</v>
      </c>
      <c r="AJ1454">
        <f>IF(AI1454="","",IF(ISERROR(VLOOKUP(CONCATENATE(F1454),Term!$A$1:$C$2000,1,FALSE)),0,1))</f>
        <v>0</v>
      </c>
    </row>
    <row r="1455" spans="1:36" x14ac:dyDescent="0.15">
      <c r="A1455" t="s">
        <v>1268</v>
      </c>
      <c r="B1455">
        <v>39821</v>
      </c>
      <c r="C1455">
        <v>39821</v>
      </c>
      <c r="E1455">
        <v>39840</v>
      </c>
      <c r="F1455">
        <v>522350</v>
      </c>
      <c r="G1455" t="s">
        <v>6088</v>
      </c>
      <c r="H1455">
        <v>2046004</v>
      </c>
      <c r="I1455" t="s">
        <v>2605</v>
      </c>
      <c r="J1455" t="s">
        <v>5989</v>
      </c>
      <c r="K1455">
        <v>337067</v>
      </c>
      <c r="L1455" t="s">
        <v>2437</v>
      </c>
      <c r="M1455">
        <v>31</v>
      </c>
      <c r="N1455" t="s">
        <v>7479</v>
      </c>
      <c r="O1455">
        <v>6</v>
      </c>
      <c r="P1455">
        <v>5</v>
      </c>
      <c r="Q1455">
        <v>5</v>
      </c>
      <c r="R1455">
        <v>1</v>
      </c>
      <c r="S1455">
        <v>1</v>
      </c>
      <c r="T1455">
        <v>1</v>
      </c>
      <c r="U1455">
        <v>5</v>
      </c>
      <c r="V1455">
        <v>1</v>
      </c>
      <c r="W1455">
        <v>337067</v>
      </c>
      <c r="X1455" t="s">
        <v>5949</v>
      </c>
      <c r="Y1455">
        <v>81</v>
      </c>
      <c r="Z1455">
        <v>28</v>
      </c>
      <c r="AA1455">
        <v>29</v>
      </c>
      <c r="AB1455">
        <v>16</v>
      </c>
      <c r="AC1455" t="s">
        <v>836</v>
      </c>
      <c r="AD1455" t="s">
        <v>6872</v>
      </c>
      <c r="AE1455" t="s">
        <v>9961</v>
      </c>
      <c r="AF1455">
        <v>1</v>
      </c>
      <c r="AG1455">
        <v>0</v>
      </c>
      <c r="AH1455">
        <v>1</v>
      </c>
      <c r="AI1455">
        <v>1</v>
      </c>
      <c r="AJ1455">
        <f>IF(AI1455="","",IF(ISERROR(VLOOKUP(CONCATENATE(F1455),Term!$A$1:$C$2000,1,FALSE)),0,1))</f>
        <v>0</v>
      </c>
    </row>
    <row r="1456" spans="1:36" x14ac:dyDescent="0.15">
      <c r="A1456" t="s">
        <v>3552</v>
      </c>
      <c r="B1456">
        <v>39730</v>
      </c>
      <c r="C1456" s="14">
        <v>39730</v>
      </c>
      <c r="D1456" s="14">
        <v>39736</v>
      </c>
      <c r="E1456">
        <v>39785</v>
      </c>
      <c r="F1456">
        <v>522350</v>
      </c>
      <c r="G1456" t="s">
        <v>6088</v>
      </c>
      <c r="H1456">
        <v>2197111</v>
      </c>
      <c r="I1456" t="s">
        <v>2605</v>
      </c>
      <c r="J1456" t="s">
        <v>3251</v>
      </c>
      <c r="K1456">
        <v>135278</v>
      </c>
      <c r="L1456" t="s">
        <v>2437</v>
      </c>
      <c r="M1456">
        <v>31</v>
      </c>
      <c r="N1456" t="s">
        <v>4582</v>
      </c>
      <c r="O1456">
        <v>3</v>
      </c>
      <c r="P1456">
        <v>60</v>
      </c>
      <c r="Q1456" t="s">
        <v>924</v>
      </c>
      <c r="R1456">
        <v>0</v>
      </c>
      <c r="S1456">
        <v>1</v>
      </c>
      <c r="T1456">
        <v>1</v>
      </c>
      <c r="U1456">
        <v>60</v>
      </c>
      <c r="V1456">
        <v>1</v>
      </c>
      <c r="W1456">
        <v>135278</v>
      </c>
      <c r="X1456" t="s">
        <v>4315</v>
      </c>
      <c r="Y1456">
        <v>81</v>
      </c>
      <c r="Z1456">
        <v>28</v>
      </c>
      <c r="AA1456">
        <v>29</v>
      </c>
      <c r="AB1456">
        <v>16</v>
      </c>
      <c r="AC1456" t="s">
        <v>836</v>
      </c>
      <c r="AD1456" t="s">
        <v>6872</v>
      </c>
      <c r="AE1456" t="s">
        <v>5886</v>
      </c>
      <c r="AF1456">
        <v>1</v>
      </c>
      <c r="AG1456">
        <v>0</v>
      </c>
      <c r="AH1456">
        <v>1</v>
      </c>
      <c r="AI1456">
        <v>1</v>
      </c>
      <c r="AJ1456">
        <f>IF(AI1456="","",IF(ISERROR(VLOOKUP(CONCATENATE(F1456),Term!$A$1:$C$2000,1,FALSE)),0,1))</f>
        <v>0</v>
      </c>
    </row>
    <row r="1457" spans="1:36" x14ac:dyDescent="0.15">
      <c r="A1457" t="s">
        <v>7977</v>
      </c>
      <c r="B1457">
        <v>39835</v>
      </c>
      <c r="C1457" s="14">
        <v>39836</v>
      </c>
      <c r="D1457" s="14"/>
      <c r="F1457">
        <v>522350</v>
      </c>
      <c r="G1457" t="s">
        <v>6088</v>
      </c>
      <c r="H1457">
        <v>2197111</v>
      </c>
      <c r="I1457" t="s">
        <v>2605</v>
      </c>
      <c r="J1457" t="s">
        <v>3251</v>
      </c>
      <c r="K1457">
        <v>112917</v>
      </c>
      <c r="L1457" t="s">
        <v>2437</v>
      </c>
      <c r="M1457">
        <v>31</v>
      </c>
      <c r="N1457" t="s">
        <v>924</v>
      </c>
      <c r="O1457" t="s">
        <v>924</v>
      </c>
      <c r="P1457" t="s">
        <v>924</v>
      </c>
      <c r="Q1457">
        <v>6</v>
      </c>
      <c r="R1457">
        <v>1</v>
      </c>
      <c r="S1457">
        <v>0</v>
      </c>
      <c r="T1457">
        <v>0</v>
      </c>
      <c r="U1457">
        <v>60</v>
      </c>
      <c r="V1457">
        <v>1</v>
      </c>
      <c r="W1457">
        <v>135278</v>
      </c>
      <c r="X1457" t="s">
        <v>4315</v>
      </c>
      <c r="Y1457">
        <v>81</v>
      </c>
      <c r="Z1457">
        <v>28</v>
      </c>
      <c r="AA1457">
        <v>29</v>
      </c>
      <c r="AB1457">
        <v>16</v>
      </c>
      <c r="AC1457" t="s">
        <v>836</v>
      </c>
      <c r="AD1457" t="s">
        <v>6872</v>
      </c>
      <c r="AE1457" t="s">
        <v>5886</v>
      </c>
      <c r="AF1457">
        <v>0</v>
      </c>
      <c r="AG1457">
        <v>0</v>
      </c>
      <c r="AH1457">
        <v>1</v>
      </c>
      <c r="AI1457">
        <v>0</v>
      </c>
      <c r="AJ1457">
        <f>IF(AI1457="","",IF(ISERROR(VLOOKUP(CONCATENATE(F1457),Term!$A$1:$C$2000,1,FALSE)),0,1))</f>
        <v>0</v>
      </c>
    </row>
    <row r="1458" spans="1:36" x14ac:dyDescent="0.15">
      <c r="A1458" t="s">
        <v>7978</v>
      </c>
      <c r="B1458">
        <v>39839</v>
      </c>
      <c r="C1458" s="14">
        <v>39839</v>
      </c>
      <c r="D1458" s="14"/>
      <c r="F1458">
        <v>522350</v>
      </c>
      <c r="G1458" t="s">
        <v>6088</v>
      </c>
      <c r="H1458">
        <v>2201991</v>
      </c>
      <c r="I1458" t="s">
        <v>2605</v>
      </c>
      <c r="J1458" t="s">
        <v>3251</v>
      </c>
      <c r="K1458">
        <v>67750</v>
      </c>
      <c r="L1458" t="s">
        <v>2437</v>
      </c>
      <c r="M1458">
        <v>31</v>
      </c>
      <c r="N1458" t="s">
        <v>924</v>
      </c>
      <c r="O1458" t="s">
        <v>924</v>
      </c>
      <c r="P1458" t="s">
        <v>924</v>
      </c>
      <c r="Q1458">
        <v>6</v>
      </c>
      <c r="R1458">
        <v>1</v>
      </c>
      <c r="S1458">
        <v>0</v>
      </c>
      <c r="T1458">
        <v>0</v>
      </c>
      <c r="U1458" t="s">
        <v>924</v>
      </c>
      <c r="V1458" t="s">
        <v>924</v>
      </c>
      <c r="W1458" t="s">
        <v>924</v>
      </c>
      <c r="X1458" t="s">
        <v>924</v>
      </c>
      <c r="Y1458">
        <v>81</v>
      </c>
      <c r="Z1458">
        <v>28</v>
      </c>
      <c r="AA1458">
        <v>29</v>
      </c>
      <c r="AB1458">
        <v>16</v>
      </c>
      <c r="AC1458" t="s">
        <v>836</v>
      </c>
      <c r="AD1458" t="s">
        <v>6872</v>
      </c>
      <c r="AE1458" t="s">
        <v>7979</v>
      </c>
      <c r="AF1458">
        <v>1</v>
      </c>
      <c r="AG1458">
        <v>0</v>
      </c>
      <c r="AH1458">
        <v>1</v>
      </c>
      <c r="AI1458">
        <v>0</v>
      </c>
      <c r="AJ1458">
        <f>IF(AI1458="","",IF(ISERROR(VLOOKUP(CONCATENATE(F1458),Term!$A$1:$C$2000,1,FALSE)),0,1))</f>
        <v>0</v>
      </c>
    </row>
    <row r="1459" spans="1:36" x14ac:dyDescent="0.15">
      <c r="A1459" t="s">
        <v>9962</v>
      </c>
      <c r="B1459">
        <v>39798</v>
      </c>
      <c r="C1459" s="14">
        <v>39833</v>
      </c>
      <c r="D1459" s="14"/>
      <c r="F1459">
        <v>522350</v>
      </c>
      <c r="G1459" t="s">
        <v>6088</v>
      </c>
      <c r="H1459">
        <v>2077117</v>
      </c>
      <c r="I1459" t="s">
        <v>2605</v>
      </c>
      <c r="J1459" t="s">
        <v>9963</v>
      </c>
      <c r="K1459">
        <v>139804</v>
      </c>
      <c r="L1459" t="s">
        <v>2437</v>
      </c>
      <c r="M1459">
        <v>31</v>
      </c>
      <c r="N1459" t="s">
        <v>924</v>
      </c>
      <c r="O1459" t="s">
        <v>924</v>
      </c>
      <c r="P1459" t="s">
        <v>924</v>
      </c>
      <c r="Q1459">
        <v>6</v>
      </c>
      <c r="R1459">
        <v>0</v>
      </c>
      <c r="S1459">
        <v>0</v>
      </c>
      <c r="T1459">
        <v>0</v>
      </c>
      <c r="U1459" t="s">
        <v>924</v>
      </c>
      <c r="V1459" t="s">
        <v>924</v>
      </c>
      <c r="W1459" t="s">
        <v>924</v>
      </c>
      <c r="X1459" t="s">
        <v>924</v>
      </c>
      <c r="Y1459">
        <v>81</v>
      </c>
      <c r="Z1459">
        <v>28</v>
      </c>
      <c r="AA1459">
        <v>29</v>
      </c>
      <c r="AB1459">
        <v>16</v>
      </c>
      <c r="AC1459" t="s">
        <v>836</v>
      </c>
      <c r="AD1459" t="s">
        <v>6872</v>
      </c>
      <c r="AE1459" t="s">
        <v>9964</v>
      </c>
      <c r="AF1459">
        <v>0</v>
      </c>
      <c r="AG1459">
        <v>0</v>
      </c>
      <c r="AH1459">
        <v>1</v>
      </c>
      <c r="AI1459">
        <v>0</v>
      </c>
      <c r="AJ1459">
        <f>IF(AI1459="","",IF(ISERROR(VLOOKUP(CONCATENATE(F1459),Term!$A$1:$C$2000,1,FALSE)),0,1))</f>
        <v>0</v>
      </c>
    </row>
    <row r="1460" spans="1:36" x14ac:dyDescent="0.15">
      <c r="A1460" t="s">
        <v>9965</v>
      </c>
      <c r="B1460">
        <v>39804</v>
      </c>
      <c r="C1460" s="14">
        <v>39841</v>
      </c>
      <c r="D1460" s="14"/>
      <c r="F1460">
        <v>522350</v>
      </c>
      <c r="G1460" t="s">
        <v>6088</v>
      </c>
      <c r="H1460">
        <v>2077117</v>
      </c>
      <c r="I1460" t="s">
        <v>2605</v>
      </c>
      <c r="J1460" t="s">
        <v>9963</v>
      </c>
      <c r="K1460">
        <v>189561</v>
      </c>
      <c r="L1460" t="s">
        <v>2437</v>
      </c>
      <c r="M1460">
        <v>31</v>
      </c>
      <c r="N1460" t="s">
        <v>924</v>
      </c>
      <c r="O1460" t="s">
        <v>924</v>
      </c>
      <c r="P1460" t="s">
        <v>924</v>
      </c>
      <c r="Q1460">
        <v>6</v>
      </c>
      <c r="R1460">
        <v>1</v>
      </c>
      <c r="S1460">
        <v>0</v>
      </c>
      <c r="T1460">
        <v>0</v>
      </c>
      <c r="U1460" t="s">
        <v>924</v>
      </c>
      <c r="V1460" t="s">
        <v>924</v>
      </c>
      <c r="W1460" t="s">
        <v>924</v>
      </c>
      <c r="X1460" t="s">
        <v>924</v>
      </c>
      <c r="Y1460">
        <v>81</v>
      </c>
      <c r="Z1460">
        <v>28</v>
      </c>
      <c r="AA1460">
        <v>29</v>
      </c>
      <c r="AB1460">
        <v>16</v>
      </c>
      <c r="AC1460" t="s">
        <v>836</v>
      </c>
      <c r="AD1460" t="s">
        <v>6872</v>
      </c>
      <c r="AE1460" t="s">
        <v>9964</v>
      </c>
      <c r="AF1460">
        <v>1</v>
      </c>
      <c r="AG1460">
        <v>0</v>
      </c>
      <c r="AH1460">
        <v>0</v>
      </c>
      <c r="AI1460">
        <v>0</v>
      </c>
      <c r="AJ1460">
        <f>IF(AI1460="","",IF(ISERROR(VLOOKUP(CONCATENATE(F1460),Term!$A$1:$C$2000,1,FALSE)),0,1))</f>
        <v>0</v>
      </c>
    </row>
    <row r="1461" spans="1:36" x14ac:dyDescent="0.15">
      <c r="A1461" t="s">
        <v>1269</v>
      </c>
      <c r="B1461">
        <v>39828</v>
      </c>
      <c r="C1461">
        <v>39828</v>
      </c>
      <c r="D1461">
        <v>39839</v>
      </c>
      <c r="F1461">
        <v>522350</v>
      </c>
      <c r="G1461" t="s">
        <v>6088</v>
      </c>
      <c r="H1461">
        <v>2047854</v>
      </c>
      <c r="I1461" t="s">
        <v>2605</v>
      </c>
      <c r="J1461" t="s">
        <v>5302</v>
      </c>
      <c r="K1461">
        <v>188221</v>
      </c>
      <c r="L1461" t="s">
        <v>2437</v>
      </c>
      <c r="M1461">
        <v>31</v>
      </c>
      <c r="N1461" t="s">
        <v>924</v>
      </c>
      <c r="O1461" t="s">
        <v>924</v>
      </c>
      <c r="P1461" t="s">
        <v>924</v>
      </c>
      <c r="Q1461">
        <v>5</v>
      </c>
      <c r="R1461">
        <v>1</v>
      </c>
      <c r="S1461">
        <v>0</v>
      </c>
      <c r="T1461">
        <v>0</v>
      </c>
      <c r="U1461" t="s">
        <v>924</v>
      </c>
      <c r="V1461" t="s">
        <v>924</v>
      </c>
      <c r="W1461" t="s">
        <v>924</v>
      </c>
      <c r="X1461" t="s">
        <v>924</v>
      </c>
      <c r="Y1461">
        <v>81</v>
      </c>
      <c r="Z1461">
        <v>28</v>
      </c>
      <c r="AA1461">
        <v>29</v>
      </c>
      <c r="AB1461">
        <v>16</v>
      </c>
      <c r="AC1461" t="s">
        <v>836</v>
      </c>
      <c r="AD1461" t="s">
        <v>6872</v>
      </c>
      <c r="AE1461" t="s">
        <v>5881</v>
      </c>
      <c r="AF1461">
        <v>1</v>
      </c>
      <c r="AG1461">
        <v>0</v>
      </c>
      <c r="AH1461">
        <v>1</v>
      </c>
      <c r="AI1461">
        <v>0</v>
      </c>
      <c r="AJ1461">
        <f>IF(AI1461="","",IF(ISERROR(VLOOKUP(CONCATENATE(F1461),Term!$A$1:$C$2000,1,FALSE)),0,1))</f>
        <v>0</v>
      </c>
    </row>
    <row r="1462" spans="1:36" x14ac:dyDescent="0.15">
      <c r="A1462" t="s">
        <v>7972</v>
      </c>
      <c r="B1462">
        <v>39829</v>
      </c>
      <c r="C1462" s="14">
        <v>39829</v>
      </c>
      <c r="D1462" s="14"/>
      <c r="F1462">
        <v>522350</v>
      </c>
      <c r="G1462" t="s">
        <v>6088</v>
      </c>
      <c r="H1462">
        <v>2177744</v>
      </c>
      <c r="I1462" t="s">
        <v>2605</v>
      </c>
      <c r="J1462" t="s">
        <v>5019</v>
      </c>
      <c r="K1462">
        <v>309294</v>
      </c>
      <c r="L1462" t="s">
        <v>2437</v>
      </c>
      <c r="M1462">
        <v>31</v>
      </c>
      <c r="N1462" t="s">
        <v>924</v>
      </c>
      <c r="O1462" t="s">
        <v>924</v>
      </c>
      <c r="P1462" t="s">
        <v>924</v>
      </c>
      <c r="Q1462">
        <v>6</v>
      </c>
      <c r="R1462">
        <v>0</v>
      </c>
      <c r="S1462">
        <v>0</v>
      </c>
      <c r="T1462">
        <v>0</v>
      </c>
      <c r="U1462" t="s">
        <v>924</v>
      </c>
      <c r="V1462" t="s">
        <v>924</v>
      </c>
      <c r="W1462" t="s">
        <v>924</v>
      </c>
      <c r="X1462" t="s">
        <v>924</v>
      </c>
      <c r="Y1462">
        <v>81</v>
      </c>
      <c r="Z1462">
        <v>28</v>
      </c>
      <c r="AA1462">
        <v>29</v>
      </c>
      <c r="AB1462">
        <v>16</v>
      </c>
      <c r="AC1462" t="s">
        <v>836</v>
      </c>
      <c r="AD1462" t="s">
        <v>6872</v>
      </c>
      <c r="AE1462" t="s">
        <v>7920</v>
      </c>
      <c r="AF1462">
        <v>0</v>
      </c>
      <c r="AG1462">
        <v>0</v>
      </c>
      <c r="AH1462">
        <v>1</v>
      </c>
      <c r="AI1462">
        <v>0</v>
      </c>
      <c r="AJ1462">
        <f>IF(AI1462="","",IF(ISERROR(VLOOKUP(CONCATENATE(F1462),Term!$A$1:$C$2000,1,FALSE)),0,1))</f>
        <v>0</v>
      </c>
    </row>
    <row r="1463" spans="1:36" x14ac:dyDescent="0.15">
      <c r="A1463" t="s">
        <v>7973</v>
      </c>
      <c r="B1463">
        <v>39829</v>
      </c>
      <c r="C1463" s="14">
        <v>39833</v>
      </c>
      <c r="D1463" s="14">
        <v>39843</v>
      </c>
      <c r="F1463">
        <v>522350</v>
      </c>
      <c r="G1463" t="s">
        <v>6088</v>
      </c>
      <c r="H1463">
        <v>2177744</v>
      </c>
      <c r="I1463" t="s">
        <v>2605</v>
      </c>
      <c r="J1463" t="s">
        <v>5019</v>
      </c>
      <c r="K1463">
        <v>463528</v>
      </c>
      <c r="L1463" t="s">
        <v>2437</v>
      </c>
      <c r="M1463">
        <v>31</v>
      </c>
      <c r="N1463" t="s">
        <v>924</v>
      </c>
      <c r="O1463" t="s">
        <v>924</v>
      </c>
      <c r="P1463" t="s">
        <v>924</v>
      </c>
      <c r="Q1463">
        <v>6</v>
      </c>
      <c r="R1463">
        <v>1</v>
      </c>
      <c r="S1463">
        <v>0</v>
      </c>
      <c r="T1463">
        <v>0</v>
      </c>
      <c r="U1463" t="s">
        <v>924</v>
      </c>
      <c r="V1463" t="s">
        <v>924</v>
      </c>
      <c r="W1463" t="s">
        <v>924</v>
      </c>
      <c r="X1463" t="s">
        <v>924</v>
      </c>
      <c r="Y1463">
        <v>81</v>
      </c>
      <c r="Z1463">
        <v>28</v>
      </c>
      <c r="AA1463">
        <v>29</v>
      </c>
      <c r="AB1463">
        <v>16</v>
      </c>
      <c r="AC1463" t="s">
        <v>836</v>
      </c>
      <c r="AD1463" t="s">
        <v>6872</v>
      </c>
      <c r="AE1463" t="s">
        <v>7920</v>
      </c>
      <c r="AF1463">
        <v>1</v>
      </c>
      <c r="AG1463">
        <v>0</v>
      </c>
      <c r="AH1463">
        <v>0</v>
      </c>
      <c r="AI1463">
        <v>0</v>
      </c>
      <c r="AJ1463">
        <f>IF(AI1463="","",IF(ISERROR(VLOOKUP(CONCATENATE(F1463),Term!$A$1:$C$2000,1,FALSE)),0,1))</f>
        <v>0</v>
      </c>
    </row>
    <row r="1464" spans="1:36" x14ac:dyDescent="0.15">
      <c r="A1464" t="s">
        <v>6202</v>
      </c>
      <c r="B1464">
        <v>39771</v>
      </c>
      <c r="C1464" s="14">
        <v>39771</v>
      </c>
      <c r="D1464" s="14"/>
      <c r="E1464">
        <v>39792</v>
      </c>
      <c r="F1464">
        <v>522350</v>
      </c>
      <c r="G1464" t="s">
        <v>6088</v>
      </c>
      <c r="H1464">
        <v>495565</v>
      </c>
      <c r="I1464" t="s">
        <v>2605</v>
      </c>
      <c r="J1464" t="s">
        <v>6204</v>
      </c>
      <c r="K1464">
        <v>402815</v>
      </c>
      <c r="L1464" t="s">
        <v>2437</v>
      </c>
      <c r="M1464">
        <v>31</v>
      </c>
      <c r="N1464" t="s">
        <v>4582</v>
      </c>
      <c r="O1464">
        <v>3</v>
      </c>
      <c r="P1464">
        <v>53</v>
      </c>
      <c r="Q1464">
        <v>2</v>
      </c>
      <c r="R1464">
        <v>0</v>
      </c>
      <c r="S1464">
        <v>1</v>
      </c>
      <c r="T1464">
        <v>1</v>
      </c>
      <c r="U1464">
        <v>4</v>
      </c>
      <c r="V1464">
        <v>2</v>
      </c>
      <c r="W1464">
        <v>948616</v>
      </c>
      <c r="X1464" t="s">
        <v>4314</v>
      </c>
      <c r="Y1464">
        <v>81</v>
      </c>
      <c r="Z1464">
        <v>28</v>
      </c>
      <c r="AA1464">
        <v>29</v>
      </c>
      <c r="AB1464">
        <v>16</v>
      </c>
      <c r="AC1464" t="s">
        <v>836</v>
      </c>
      <c r="AD1464" t="s">
        <v>6872</v>
      </c>
      <c r="AE1464" t="s">
        <v>9956</v>
      </c>
      <c r="AF1464">
        <v>1</v>
      </c>
      <c r="AG1464">
        <v>0</v>
      </c>
      <c r="AH1464">
        <v>0</v>
      </c>
      <c r="AI1464">
        <v>1</v>
      </c>
      <c r="AJ1464">
        <f>IF(AI1464="","",IF(ISERROR(VLOOKUP(CONCATENATE(F1464),Term!$A$1:$C$2000,1,FALSE)),0,1))</f>
        <v>0</v>
      </c>
    </row>
    <row r="1465" spans="1:36" x14ac:dyDescent="0.15">
      <c r="A1465" t="s">
        <v>1263</v>
      </c>
      <c r="B1465">
        <v>39820</v>
      </c>
      <c r="C1465" s="14">
        <v>39820</v>
      </c>
      <c r="D1465" s="14"/>
      <c r="E1465">
        <v>39841</v>
      </c>
      <c r="F1465">
        <v>522350</v>
      </c>
      <c r="G1465" t="s">
        <v>6088</v>
      </c>
      <c r="H1465">
        <v>495565</v>
      </c>
      <c r="I1465" t="s">
        <v>2605</v>
      </c>
      <c r="J1465" t="s">
        <v>6204</v>
      </c>
      <c r="K1465">
        <v>172047</v>
      </c>
      <c r="L1465" t="s">
        <v>2437</v>
      </c>
      <c r="M1465">
        <v>31</v>
      </c>
      <c r="N1465" t="s">
        <v>7479</v>
      </c>
      <c r="O1465">
        <v>6</v>
      </c>
      <c r="P1465">
        <v>4</v>
      </c>
      <c r="Q1465">
        <v>5</v>
      </c>
      <c r="R1465">
        <v>0</v>
      </c>
      <c r="S1465">
        <v>1</v>
      </c>
      <c r="T1465">
        <v>0</v>
      </c>
      <c r="U1465">
        <v>4</v>
      </c>
      <c r="V1465">
        <v>2</v>
      </c>
      <c r="W1465">
        <v>948616</v>
      </c>
      <c r="X1465" t="s">
        <v>4314</v>
      </c>
      <c r="Y1465">
        <v>81</v>
      </c>
      <c r="Z1465">
        <v>28</v>
      </c>
      <c r="AA1465">
        <v>29</v>
      </c>
      <c r="AB1465">
        <v>16</v>
      </c>
      <c r="AC1465" t="s">
        <v>836</v>
      </c>
      <c r="AD1465" t="s">
        <v>6872</v>
      </c>
      <c r="AE1465" t="s">
        <v>9956</v>
      </c>
      <c r="AF1465">
        <v>0</v>
      </c>
      <c r="AG1465">
        <v>0</v>
      </c>
      <c r="AH1465">
        <v>0</v>
      </c>
      <c r="AI1465">
        <v>1</v>
      </c>
      <c r="AJ1465">
        <f>IF(AI1465="","",IF(ISERROR(VLOOKUP(CONCATENATE(F1465),Term!$A$1:$C$2000,1,FALSE)),0,1))</f>
        <v>0</v>
      </c>
    </row>
    <row r="1466" spans="1:36" x14ac:dyDescent="0.15">
      <c r="A1466" t="s">
        <v>1264</v>
      </c>
      <c r="B1466">
        <v>39821</v>
      </c>
      <c r="C1466">
        <v>39822</v>
      </c>
      <c r="E1466">
        <v>39841</v>
      </c>
      <c r="F1466">
        <v>522350</v>
      </c>
      <c r="G1466" t="s">
        <v>6088</v>
      </c>
      <c r="H1466">
        <v>495565</v>
      </c>
      <c r="I1466" t="s">
        <v>2605</v>
      </c>
      <c r="J1466" t="s">
        <v>6204</v>
      </c>
      <c r="K1466">
        <v>373754</v>
      </c>
      <c r="L1466" t="s">
        <v>2437</v>
      </c>
      <c r="M1466">
        <v>31</v>
      </c>
      <c r="N1466" t="s">
        <v>7479</v>
      </c>
      <c r="O1466">
        <v>6</v>
      </c>
      <c r="P1466">
        <v>4</v>
      </c>
      <c r="Q1466">
        <v>5</v>
      </c>
      <c r="R1466">
        <v>0</v>
      </c>
      <c r="S1466">
        <v>1</v>
      </c>
      <c r="T1466">
        <v>0</v>
      </c>
      <c r="U1466">
        <v>4</v>
      </c>
      <c r="V1466">
        <v>2</v>
      </c>
      <c r="W1466">
        <v>948616</v>
      </c>
      <c r="X1466" t="s">
        <v>4314</v>
      </c>
      <c r="Y1466">
        <v>81</v>
      </c>
      <c r="Z1466">
        <v>28</v>
      </c>
      <c r="AA1466">
        <v>29</v>
      </c>
      <c r="AB1466">
        <v>16</v>
      </c>
      <c r="AC1466" t="s">
        <v>836</v>
      </c>
      <c r="AD1466" t="s">
        <v>6872</v>
      </c>
      <c r="AE1466" t="s">
        <v>9956</v>
      </c>
      <c r="AF1466">
        <v>0</v>
      </c>
      <c r="AG1466">
        <v>0</v>
      </c>
      <c r="AH1466">
        <v>0</v>
      </c>
      <c r="AI1466">
        <v>0</v>
      </c>
      <c r="AJ1466">
        <f>IF(AI1466="","",IF(ISERROR(VLOOKUP(CONCATENATE(F1466),Term!$A$1:$C$2000,1,FALSE)),0,1))</f>
        <v>0</v>
      </c>
    </row>
    <row r="1467" spans="1:36" x14ac:dyDescent="0.15">
      <c r="A1467" t="s">
        <v>3239</v>
      </c>
      <c r="B1467">
        <v>39758</v>
      </c>
      <c r="C1467">
        <v>39758</v>
      </c>
      <c r="D1467">
        <v>39764</v>
      </c>
      <c r="F1467">
        <v>522350</v>
      </c>
      <c r="G1467" t="s">
        <v>6088</v>
      </c>
      <c r="H1467">
        <v>495565</v>
      </c>
      <c r="I1467" t="s">
        <v>2605</v>
      </c>
      <c r="J1467" t="s">
        <v>6204</v>
      </c>
      <c r="K1467">
        <v>97471</v>
      </c>
      <c r="L1467" t="s">
        <v>2437</v>
      </c>
      <c r="M1467">
        <v>31</v>
      </c>
      <c r="N1467" t="s">
        <v>924</v>
      </c>
      <c r="O1467" t="s">
        <v>924</v>
      </c>
      <c r="P1467" t="s">
        <v>924</v>
      </c>
      <c r="Q1467">
        <v>1</v>
      </c>
      <c r="R1467">
        <v>0</v>
      </c>
      <c r="S1467">
        <v>0</v>
      </c>
      <c r="T1467">
        <v>0</v>
      </c>
      <c r="U1467">
        <v>4</v>
      </c>
      <c r="V1467">
        <v>2</v>
      </c>
      <c r="W1467">
        <v>948616</v>
      </c>
      <c r="X1467" t="s">
        <v>4314</v>
      </c>
      <c r="Y1467">
        <v>81</v>
      </c>
      <c r="Z1467">
        <v>28</v>
      </c>
      <c r="AA1467">
        <v>29</v>
      </c>
      <c r="AB1467">
        <v>16</v>
      </c>
      <c r="AC1467" t="s">
        <v>836</v>
      </c>
      <c r="AD1467" t="s">
        <v>6872</v>
      </c>
      <c r="AE1467" t="s">
        <v>9956</v>
      </c>
      <c r="AF1467">
        <v>0</v>
      </c>
      <c r="AG1467">
        <v>0</v>
      </c>
      <c r="AH1467">
        <v>1</v>
      </c>
      <c r="AI1467">
        <v>0</v>
      </c>
      <c r="AJ1467">
        <f>IF(AI1467="","",IF(ISERROR(VLOOKUP(CONCATENATE(F1467),Term!$A$1:$C$2000,1,FALSE)),0,1))</f>
        <v>0</v>
      </c>
    </row>
    <row r="1468" spans="1:36" x14ac:dyDescent="0.15">
      <c r="A1468" t="s">
        <v>3238</v>
      </c>
      <c r="B1468">
        <v>39757</v>
      </c>
      <c r="C1468" s="14">
        <v>39758</v>
      </c>
      <c r="D1468" s="14">
        <v>39801</v>
      </c>
      <c r="F1468">
        <v>522350</v>
      </c>
      <c r="G1468" t="s">
        <v>6088</v>
      </c>
      <c r="H1468">
        <v>495565</v>
      </c>
      <c r="I1468" t="s">
        <v>2605</v>
      </c>
      <c r="J1468" t="s">
        <v>6204</v>
      </c>
      <c r="K1468">
        <v>223850</v>
      </c>
      <c r="L1468" t="s">
        <v>2437</v>
      </c>
      <c r="M1468">
        <v>31</v>
      </c>
      <c r="N1468" t="s">
        <v>924</v>
      </c>
      <c r="O1468" t="s">
        <v>924</v>
      </c>
      <c r="P1468" t="s">
        <v>924</v>
      </c>
      <c r="Q1468">
        <v>1</v>
      </c>
      <c r="R1468">
        <v>0</v>
      </c>
      <c r="S1468">
        <v>0</v>
      </c>
      <c r="T1468">
        <v>0</v>
      </c>
      <c r="U1468">
        <v>4</v>
      </c>
      <c r="V1468">
        <v>2</v>
      </c>
      <c r="W1468">
        <v>948616</v>
      </c>
      <c r="X1468" t="s">
        <v>4314</v>
      </c>
      <c r="Y1468">
        <v>81</v>
      </c>
      <c r="Z1468">
        <v>28</v>
      </c>
      <c r="AA1468">
        <v>29</v>
      </c>
      <c r="AB1468">
        <v>16</v>
      </c>
      <c r="AC1468" t="s">
        <v>836</v>
      </c>
      <c r="AD1468" t="s">
        <v>6872</v>
      </c>
      <c r="AE1468" t="s">
        <v>9956</v>
      </c>
      <c r="AF1468">
        <v>0</v>
      </c>
      <c r="AG1468">
        <v>0</v>
      </c>
      <c r="AH1468">
        <v>0</v>
      </c>
      <c r="AI1468">
        <v>0</v>
      </c>
      <c r="AJ1468">
        <f>IF(AI1468="","",IF(ISERROR(VLOOKUP(CONCATENATE(F1468),Term!$A$1:$C$2000,1,FALSE)),0,1))</f>
        <v>0</v>
      </c>
    </row>
    <row r="1469" spans="1:36" x14ac:dyDescent="0.15">
      <c r="A1469" t="s">
        <v>3240</v>
      </c>
      <c r="B1469">
        <v>39766</v>
      </c>
      <c r="C1469" s="14">
        <v>39766</v>
      </c>
      <c r="D1469" s="14">
        <v>39792</v>
      </c>
      <c r="F1469">
        <v>522350</v>
      </c>
      <c r="G1469" t="s">
        <v>6088</v>
      </c>
      <c r="H1469">
        <v>495565</v>
      </c>
      <c r="I1469" t="s">
        <v>2605</v>
      </c>
      <c r="J1469" t="s">
        <v>6204</v>
      </c>
      <c r="K1469">
        <v>386650</v>
      </c>
      <c r="L1469" t="s">
        <v>2437</v>
      </c>
      <c r="M1469">
        <v>31</v>
      </c>
      <c r="N1469" t="s">
        <v>924</v>
      </c>
      <c r="O1469" t="s">
        <v>924</v>
      </c>
      <c r="P1469" t="s">
        <v>924</v>
      </c>
      <c r="Q1469">
        <v>1</v>
      </c>
      <c r="R1469">
        <v>0</v>
      </c>
      <c r="S1469">
        <v>0</v>
      </c>
      <c r="T1469">
        <v>0</v>
      </c>
      <c r="U1469">
        <v>4</v>
      </c>
      <c r="V1469">
        <v>2</v>
      </c>
      <c r="W1469">
        <v>948616</v>
      </c>
      <c r="X1469" t="s">
        <v>4314</v>
      </c>
      <c r="Y1469">
        <v>81</v>
      </c>
      <c r="Z1469">
        <v>28</v>
      </c>
      <c r="AA1469">
        <v>29</v>
      </c>
      <c r="AB1469">
        <v>16</v>
      </c>
      <c r="AC1469" t="s">
        <v>836</v>
      </c>
      <c r="AD1469" t="s">
        <v>6872</v>
      </c>
      <c r="AE1469" t="s">
        <v>9956</v>
      </c>
      <c r="AF1469">
        <v>0</v>
      </c>
      <c r="AG1469">
        <v>0</v>
      </c>
      <c r="AH1469">
        <v>0</v>
      </c>
      <c r="AI1469">
        <v>0</v>
      </c>
      <c r="AJ1469">
        <f>IF(AI1469="","",IF(ISERROR(VLOOKUP(CONCATENATE(F1469),Term!$A$1:$C$2000,1,FALSE)),0,1))</f>
        <v>0</v>
      </c>
    </row>
    <row r="1470" spans="1:36" x14ac:dyDescent="0.15">
      <c r="A1470" t="s">
        <v>3241</v>
      </c>
      <c r="B1470">
        <v>39770</v>
      </c>
      <c r="C1470" s="14">
        <v>39770</v>
      </c>
      <c r="D1470" s="14">
        <v>39806</v>
      </c>
      <c r="F1470">
        <v>522350</v>
      </c>
      <c r="G1470" t="s">
        <v>6088</v>
      </c>
      <c r="H1470">
        <v>495565</v>
      </c>
      <c r="I1470" t="s">
        <v>2605</v>
      </c>
      <c r="J1470" t="s">
        <v>6204</v>
      </c>
      <c r="K1470">
        <v>340012</v>
      </c>
      <c r="L1470" t="s">
        <v>2437</v>
      </c>
      <c r="M1470">
        <v>31</v>
      </c>
      <c r="N1470" t="s">
        <v>924</v>
      </c>
      <c r="O1470" t="s">
        <v>924</v>
      </c>
      <c r="P1470" t="s">
        <v>924</v>
      </c>
      <c r="Q1470">
        <v>2</v>
      </c>
      <c r="R1470">
        <v>0</v>
      </c>
      <c r="S1470">
        <v>0</v>
      </c>
      <c r="T1470">
        <v>0</v>
      </c>
      <c r="U1470">
        <v>4</v>
      </c>
      <c r="V1470">
        <v>2</v>
      </c>
      <c r="W1470">
        <v>948616</v>
      </c>
      <c r="X1470" t="s">
        <v>4314</v>
      </c>
      <c r="Y1470">
        <v>81</v>
      </c>
      <c r="Z1470">
        <v>28</v>
      </c>
      <c r="AA1470">
        <v>29</v>
      </c>
      <c r="AB1470">
        <v>16</v>
      </c>
      <c r="AC1470" t="s">
        <v>836</v>
      </c>
      <c r="AD1470" t="s">
        <v>6872</v>
      </c>
      <c r="AE1470" t="s">
        <v>9956</v>
      </c>
      <c r="AF1470">
        <v>0</v>
      </c>
      <c r="AG1470">
        <v>0</v>
      </c>
      <c r="AH1470">
        <v>1</v>
      </c>
      <c r="AI1470">
        <v>0</v>
      </c>
      <c r="AJ1470">
        <f>IF(AI1470="","",IF(ISERROR(VLOOKUP(CONCATENATE(F1470),Term!$A$1:$C$2000,1,FALSE)),0,1))</f>
        <v>0</v>
      </c>
    </row>
    <row r="1471" spans="1:36" x14ac:dyDescent="0.15">
      <c r="A1471" t="s">
        <v>6201</v>
      </c>
      <c r="B1471">
        <v>39771</v>
      </c>
      <c r="C1471" s="14">
        <v>39771</v>
      </c>
      <c r="D1471" s="14">
        <v>39785</v>
      </c>
      <c r="F1471">
        <v>522350</v>
      </c>
      <c r="G1471" t="s">
        <v>6088</v>
      </c>
      <c r="H1471">
        <v>495565</v>
      </c>
      <c r="I1471" t="s">
        <v>2605</v>
      </c>
      <c r="J1471" t="s">
        <v>6204</v>
      </c>
      <c r="K1471">
        <v>512820</v>
      </c>
      <c r="L1471" t="s">
        <v>2437</v>
      </c>
      <c r="M1471">
        <v>31</v>
      </c>
      <c r="N1471" t="s">
        <v>924</v>
      </c>
      <c r="O1471" t="s">
        <v>924</v>
      </c>
      <c r="P1471" t="s">
        <v>924</v>
      </c>
      <c r="Q1471">
        <v>2</v>
      </c>
      <c r="R1471">
        <v>0</v>
      </c>
      <c r="S1471">
        <v>0</v>
      </c>
      <c r="T1471">
        <v>0</v>
      </c>
      <c r="U1471">
        <v>4</v>
      </c>
      <c r="V1471">
        <v>2</v>
      </c>
      <c r="W1471">
        <v>948616</v>
      </c>
      <c r="X1471" t="s">
        <v>4314</v>
      </c>
      <c r="Y1471">
        <v>81</v>
      </c>
      <c r="Z1471">
        <v>28</v>
      </c>
      <c r="AA1471">
        <v>29</v>
      </c>
      <c r="AB1471">
        <v>16</v>
      </c>
      <c r="AC1471" t="s">
        <v>836</v>
      </c>
      <c r="AD1471" t="s">
        <v>6872</v>
      </c>
      <c r="AE1471" t="s">
        <v>9956</v>
      </c>
      <c r="AF1471">
        <v>0</v>
      </c>
      <c r="AG1471">
        <v>0</v>
      </c>
      <c r="AH1471">
        <v>0</v>
      </c>
      <c r="AI1471">
        <v>0</v>
      </c>
      <c r="AJ1471">
        <f>IF(AI1471="","",IF(ISERROR(VLOOKUP(CONCATENATE(F1471),Term!$A$1:$C$2000,1,FALSE)),0,1))</f>
        <v>0</v>
      </c>
    </row>
    <row r="1472" spans="1:36" x14ac:dyDescent="0.15">
      <c r="A1472" t="s">
        <v>4365</v>
      </c>
      <c r="B1472">
        <v>39778</v>
      </c>
      <c r="C1472" s="14">
        <v>39783</v>
      </c>
      <c r="D1472" s="14"/>
      <c r="F1472">
        <v>522350</v>
      </c>
      <c r="G1472" t="s">
        <v>6088</v>
      </c>
      <c r="H1472">
        <v>495565</v>
      </c>
      <c r="I1472" t="s">
        <v>2605</v>
      </c>
      <c r="J1472" t="s">
        <v>6204</v>
      </c>
      <c r="K1472">
        <v>246743</v>
      </c>
      <c r="L1472" t="s">
        <v>2437</v>
      </c>
      <c r="M1472">
        <v>31</v>
      </c>
      <c r="N1472" t="s">
        <v>924</v>
      </c>
      <c r="O1472" t="s">
        <v>924</v>
      </c>
      <c r="P1472" t="s">
        <v>924</v>
      </c>
      <c r="Q1472">
        <v>3</v>
      </c>
      <c r="R1472">
        <v>0</v>
      </c>
      <c r="S1472">
        <v>0</v>
      </c>
      <c r="T1472">
        <v>0</v>
      </c>
      <c r="U1472">
        <v>4</v>
      </c>
      <c r="V1472">
        <v>2</v>
      </c>
      <c r="W1472">
        <v>948616</v>
      </c>
      <c r="X1472" t="s">
        <v>4314</v>
      </c>
      <c r="Y1472">
        <v>81</v>
      </c>
      <c r="Z1472">
        <v>28</v>
      </c>
      <c r="AA1472">
        <v>29</v>
      </c>
      <c r="AB1472">
        <v>16</v>
      </c>
      <c r="AC1472" t="s">
        <v>836</v>
      </c>
      <c r="AD1472" t="s">
        <v>6872</v>
      </c>
      <c r="AE1472" t="s">
        <v>9956</v>
      </c>
      <c r="AF1472">
        <v>0</v>
      </c>
      <c r="AG1472">
        <v>0</v>
      </c>
      <c r="AH1472">
        <v>1</v>
      </c>
      <c r="AI1472">
        <v>0</v>
      </c>
      <c r="AJ1472">
        <f>IF(AI1472="","",IF(ISERROR(VLOOKUP(CONCATENATE(F1472),Term!$A$1:$C$2000,1,FALSE)),0,1))</f>
        <v>0</v>
      </c>
    </row>
    <row r="1473" spans="1:36" x14ac:dyDescent="0.15">
      <c r="A1473" t="s">
        <v>4366</v>
      </c>
      <c r="B1473">
        <v>39787</v>
      </c>
      <c r="C1473" s="14">
        <v>39787</v>
      </c>
      <c r="D1473" s="14">
        <v>39804</v>
      </c>
      <c r="F1473">
        <v>522350</v>
      </c>
      <c r="G1473" t="s">
        <v>6088</v>
      </c>
      <c r="H1473">
        <v>495565</v>
      </c>
      <c r="I1473" t="s">
        <v>2605</v>
      </c>
      <c r="J1473" t="s">
        <v>6204</v>
      </c>
      <c r="K1473">
        <v>332846</v>
      </c>
      <c r="L1473" t="s">
        <v>2437</v>
      </c>
      <c r="M1473">
        <v>31</v>
      </c>
      <c r="N1473" t="s">
        <v>924</v>
      </c>
      <c r="O1473" t="s">
        <v>924</v>
      </c>
      <c r="P1473" t="s">
        <v>924</v>
      </c>
      <c r="Q1473">
        <v>3</v>
      </c>
      <c r="R1473">
        <v>0</v>
      </c>
      <c r="S1473">
        <v>0</v>
      </c>
      <c r="T1473">
        <v>0</v>
      </c>
      <c r="U1473">
        <v>4</v>
      </c>
      <c r="V1473">
        <v>2</v>
      </c>
      <c r="W1473">
        <v>948616</v>
      </c>
      <c r="X1473" t="s">
        <v>4314</v>
      </c>
      <c r="Y1473">
        <v>81</v>
      </c>
      <c r="Z1473">
        <v>28</v>
      </c>
      <c r="AA1473">
        <v>29</v>
      </c>
      <c r="AB1473">
        <v>16</v>
      </c>
      <c r="AC1473" t="s">
        <v>836</v>
      </c>
      <c r="AD1473" t="s">
        <v>6872</v>
      </c>
      <c r="AE1473" t="s">
        <v>9956</v>
      </c>
      <c r="AF1473">
        <v>0</v>
      </c>
      <c r="AG1473">
        <v>0</v>
      </c>
      <c r="AH1473">
        <v>0</v>
      </c>
      <c r="AI1473">
        <v>0</v>
      </c>
      <c r="AJ1473">
        <f>IF(AI1473="","",IF(ISERROR(VLOOKUP(CONCATENATE(F1473),Term!$A$1:$C$2000,1,FALSE)),0,1))</f>
        <v>0</v>
      </c>
    </row>
    <row r="1474" spans="1:36" x14ac:dyDescent="0.15">
      <c r="A1474" t="s">
        <v>4367</v>
      </c>
      <c r="B1474">
        <v>39790</v>
      </c>
      <c r="C1474" s="14">
        <v>39791</v>
      </c>
      <c r="D1474" s="14">
        <v>39798</v>
      </c>
      <c r="F1474">
        <v>522350</v>
      </c>
      <c r="G1474" t="s">
        <v>6088</v>
      </c>
      <c r="H1474">
        <v>495565</v>
      </c>
      <c r="I1474" t="s">
        <v>2605</v>
      </c>
      <c r="J1474" t="s">
        <v>6204</v>
      </c>
      <c r="K1474">
        <v>628306</v>
      </c>
      <c r="L1474" t="s">
        <v>2437</v>
      </c>
      <c r="M1474">
        <v>31</v>
      </c>
      <c r="N1474" t="s">
        <v>924</v>
      </c>
      <c r="O1474" t="s">
        <v>924</v>
      </c>
      <c r="P1474" t="s">
        <v>924</v>
      </c>
      <c r="Q1474">
        <v>3</v>
      </c>
      <c r="R1474">
        <v>0</v>
      </c>
      <c r="S1474">
        <v>0</v>
      </c>
      <c r="T1474">
        <v>0</v>
      </c>
      <c r="U1474">
        <v>4</v>
      </c>
      <c r="V1474">
        <v>2</v>
      </c>
      <c r="W1474">
        <v>948616</v>
      </c>
      <c r="X1474" t="s">
        <v>4314</v>
      </c>
      <c r="Y1474">
        <v>81</v>
      </c>
      <c r="Z1474">
        <v>28</v>
      </c>
      <c r="AA1474">
        <v>29</v>
      </c>
      <c r="AB1474">
        <v>16</v>
      </c>
      <c r="AC1474" t="s">
        <v>836</v>
      </c>
      <c r="AD1474" t="s">
        <v>6872</v>
      </c>
      <c r="AE1474" t="s">
        <v>9956</v>
      </c>
      <c r="AF1474">
        <v>0</v>
      </c>
      <c r="AG1474">
        <v>0</v>
      </c>
      <c r="AH1474">
        <v>0</v>
      </c>
      <c r="AI1474">
        <v>0</v>
      </c>
      <c r="AJ1474">
        <f>IF(AI1474="","",IF(ISERROR(VLOOKUP(CONCATENATE(F1474),Term!$A$1:$C$2000,1,FALSE)),0,1))</f>
        <v>0</v>
      </c>
    </row>
    <row r="1475" spans="1:36" x14ac:dyDescent="0.15">
      <c r="A1475" t="s">
        <v>2762</v>
      </c>
      <c r="B1475">
        <v>39812</v>
      </c>
      <c r="C1475" s="14">
        <v>39812</v>
      </c>
      <c r="D1475" s="14"/>
      <c r="F1475">
        <v>522350</v>
      </c>
      <c r="G1475" t="s">
        <v>6088</v>
      </c>
      <c r="H1475">
        <v>495565</v>
      </c>
      <c r="I1475" t="s">
        <v>2605</v>
      </c>
      <c r="J1475" t="s">
        <v>6204</v>
      </c>
      <c r="K1475">
        <v>306362</v>
      </c>
      <c r="L1475" t="s">
        <v>2437</v>
      </c>
      <c r="M1475">
        <v>31</v>
      </c>
      <c r="N1475" t="s">
        <v>924</v>
      </c>
      <c r="O1475" t="s">
        <v>924</v>
      </c>
      <c r="P1475" t="s">
        <v>924</v>
      </c>
      <c r="Q1475">
        <v>4</v>
      </c>
      <c r="R1475">
        <v>0</v>
      </c>
      <c r="S1475">
        <v>0</v>
      </c>
      <c r="T1475">
        <v>0</v>
      </c>
      <c r="U1475">
        <v>4</v>
      </c>
      <c r="V1475">
        <v>2</v>
      </c>
      <c r="W1475">
        <v>948616</v>
      </c>
      <c r="X1475" t="s">
        <v>4314</v>
      </c>
      <c r="Y1475">
        <v>81</v>
      </c>
      <c r="Z1475">
        <v>28</v>
      </c>
      <c r="AA1475">
        <v>29</v>
      </c>
      <c r="AB1475">
        <v>16</v>
      </c>
      <c r="AC1475" t="s">
        <v>836</v>
      </c>
      <c r="AD1475" t="s">
        <v>6872</v>
      </c>
      <c r="AE1475" t="s">
        <v>9956</v>
      </c>
      <c r="AF1475">
        <v>0</v>
      </c>
      <c r="AG1475">
        <v>0</v>
      </c>
      <c r="AH1475">
        <v>1</v>
      </c>
      <c r="AI1475">
        <v>0</v>
      </c>
      <c r="AJ1475">
        <f>IF(AI1475="","",IF(ISERROR(VLOOKUP(CONCATENATE(F1475),Term!$A$1:$C$2000,1,FALSE)),0,1))</f>
        <v>0</v>
      </c>
    </row>
    <row r="1476" spans="1:36" x14ac:dyDescent="0.15">
      <c r="A1476" t="s">
        <v>1261</v>
      </c>
      <c r="B1476">
        <v>39815</v>
      </c>
      <c r="C1476">
        <v>39818</v>
      </c>
      <c r="F1476">
        <v>522350</v>
      </c>
      <c r="G1476" t="s">
        <v>6088</v>
      </c>
      <c r="H1476">
        <v>495565</v>
      </c>
      <c r="I1476" t="s">
        <v>2605</v>
      </c>
      <c r="J1476" t="s">
        <v>6204</v>
      </c>
      <c r="K1476">
        <v>161126</v>
      </c>
      <c r="L1476" t="s">
        <v>2437</v>
      </c>
      <c r="M1476">
        <v>31</v>
      </c>
      <c r="N1476" t="s">
        <v>924</v>
      </c>
      <c r="O1476" t="s">
        <v>924</v>
      </c>
      <c r="P1476" t="s">
        <v>924</v>
      </c>
      <c r="Q1476">
        <v>5</v>
      </c>
      <c r="R1476">
        <v>0</v>
      </c>
      <c r="S1476">
        <v>0</v>
      </c>
      <c r="T1476">
        <v>0</v>
      </c>
      <c r="U1476">
        <v>4</v>
      </c>
      <c r="V1476">
        <v>2</v>
      </c>
      <c r="W1476">
        <v>948616</v>
      </c>
      <c r="X1476" t="s">
        <v>4314</v>
      </c>
      <c r="Y1476">
        <v>81</v>
      </c>
      <c r="Z1476">
        <v>28</v>
      </c>
      <c r="AA1476">
        <v>29</v>
      </c>
      <c r="AB1476">
        <v>16</v>
      </c>
      <c r="AC1476" t="s">
        <v>836</v>
      </c>
      <c r="AD1476" t="s">
        <v>6872</v>
      </c>
      <c r="AE1476" t="s">
        <v>9956</v>
      </c>
      <c r="AF1476">
        <v>0</v>
      </c>
      <c r="AG1476">
        <v>0</v>
      </c>
      <c r="AH1476">
        <v>1</v>
      </c>
      <c r="AI1476">
        <v>0</v>
      </c>
      <c r="AJ1476">
        <f>IF(AI1476="","",IF(ISERROR(VLOOKUP(CONCATENATE(F1476),Term!$A$1:$C$2000,1,FALSE)),0,1))</f>
        <v>0</v>
      </c>
    </row>
    <row r="1477" spans="1:36" x14ac:dyDescent="0.15">
      <c r="A1477" t="s">
        <v>1262</v>
      </c>
      <c r="B1477">
        <v>39820</v>
      </c>
      <c r="C1477" s="14">
        <v>39820</v>
      </c>
      <c r="D1477" s="14"/>
      <c r="F1477">
        <v>522350</v>
      </c>
      <c r="G1477" t="s">
        <v>6088</v>
      </c>
      <c r="H1477">
        <v>495565</v>
      </c>
      <c r="I1477" t="s">
        <v>2605</v>
      </c>
      <c r="J1477" t="s">
        <v>6204</v>
      </c>
      <c r="K1477">
        <v>258597</v>
      </c>
      <c r="L1477" t="s">
        <v>2437</v>
      </c>
      <c r="M1477">
        <v>31</v>
      </c>
      <c r="N1477" t="s">
        <v>924</v>
      </c>
      <c r="O1477" t="s">
        <v>924</v>
      </c>
      <c r="P1477" t="s">
        <v>924</v>
      </c>
      <c r="Q1477">
        <v>5</v>
      </c>
      <c r="R1477">
        <v>0</v>
      </c>
      <c r="S1477">
        <v>0</v>
      </c>
      <c r="T1477">
        <v>0</v>
      </c>
      <c r="U1477">
        <v>4</v>
      </c>
      <c r="V1477">
        <v>2</v>
      </c>
      <c r="W1477">
        <v>948616</v>
      </c>
      <c r="X1477" t="s">
        <v>4314</v>
      </c>
      <c r="Y1477">
        <v>81</v>
      </c>
      <c r="Z1477">
        <v>28</v>
      </c>
      <c r="AA1477">
        <v>29</v>
      </c>
      <c r="AB1477">
        <v>16</v>
      </c>
      <c r="AC1477" t="s">
        <v>836</v>
      </c>
      <c r="AD1477" t="s">
        <v>6872</v>
      </c>
      <c r="AE1477" t="s">
        <v>9956</v>
      </c>
      <c r="AF1477">
        <v>0</v>
      </c>
      <c r="AG1477">
        <v>0</v>
      </c>
      <c r="AH1477">
        <v>0</v>
      </c>
      <c r="AI1477">
        <v>0</v>
      </c>
      <c r="AJ1477">
        <f>IF(AI1477="","",IF(ISERROR(VLOOKUP(CONCATENATE(F1477),Term!$A$1:$C$2000,1,FALSE)),0,1))</f>
        <v>0</v>
      </c>
    </row>
    <row r="1478" spans="1:36" x14ac:dyDescent="0.15">
      <c r="A1478" t="s">
        <v>9957</v>
      </c>
      <c r="B1478">
        <v>39833</v>
      </c>
      <c r="C1478" s="14">
        <v>39833</v>
      </c>
      <c r="D1478" s="14"/>
      <c r="F1478">
        <v>522350</v>
      </c>
      <c r="G1478" t="s">
        <v>6088</v>
      </c>
      <c r="H1478">
        <v>495565</v>
      </c>
      <c r="I1478" t="s">
        <v>2605</v>
      </c>
      <c r="J1478" t="s">
        <v>6204</v>
      </c>
      <c r="K1478">
        <v>185921</v>
      </c>
      <c r="L1478" t="s">
        <v>2437</v>
      </c>
      <c r="M1478">
        <v>31</v>
      </c>
      <c r="N1478" t="s">
        <v>924</v>
      </c>
      <c r="O1478" t="s">
        <v>924</v>
      </c>
      <c r="P1478" t="s">
        <v>924</v>
      </c>
      <c r="Q1478">
        <v>6</v>
      </c>
      <c r="R1478">
        <v>0</v>
      </c>
      <c r="S1478">
        <v>0</v>
      </c>
      <c r="T1478">
        <v>0</v>
      </c>
      <c r="U1478">
        <v>4</v>
      </c>
      <c r="V1478">
        <v>2</v>
      </c>
      <c r="W1478">
        <v>948616</v>
      </c>
      <c r="X1478" t="s">
        <v>4314</v>
      </c>
      <c r="Y1478">
        <v>81</v>
      </c>
      <c r="Z1478">
        <v>28</v>
      </c>
      <c r="AA1478">
        <v>29</v>
      </c>
      <c r="AB1478">
        <v>16</v>
      </c>
      <c r="AC1478" t="s">
        <v>836</v>
      </c>
      <c r="AD1478" t="s">
        <v>6872</v>
      </c>
      <c r="AE1478" t="s">
        <v>9956</v>
      </c>
      <c r="AF1478">
        <v>0</v>
      </c>
      <c r="AG1478">
        <v>0</v>
      </c>
      <c r="AH1478">
        <v>1</v>
      </c>
      <c r="AI1478">
        <v>0</v>
      </c>
      <c r="AJ1478">
        <f>IF(AI1478="","",IF(ISERROR(VLOOKUP(CONCATENATE(F1478),Term!$A$1:$C$2000,1,FALSE)),0,1))</f>
        <v>0</v>
      </c>
    </row>
    <row r="1479" spans="1:36" x14ac:dyDescent="0.15">
      <c r="A1479" t="s">
        <v>9958</v>
      </c>
      <c r="B1479">
        <v>39842</v>
      </c>
      <c r="C1479" s="14">
        <v>39842</v>
      </c>
      <c r="D1479" s="14"/>
      <c r="F1479">
        <v>522350</v>
      </c>
      <c r="G1479" t="s">
        <v>6088</v>
      </c>
      <c r="H1479">
        <v>495565</v>
      </c>
      <c r="I1479" t="s">
        <v>2605</v>
      </c>
      <c r="J1479" t="s">
        <v>6204</v>
      </c>
      <c r="K1479">
        <v>206552</v>
      </c>
      <c r="L1479" t="s">
        <v>2437</v>
      </c>
      <c r="M1479">
        <v>31</v>
      </c>
      <c r="N1479" t="s">
        <v>924</v>
      </c>
      <c r="O1479" t="s">
        <v>924</v>
      </c>
      <c r="P1479" t="s">
        <v>924</v>
      </c>
      <c r="Q1479">
        <v>6</v>
      </c>
      <c r="R1479">
        <v>1</v>
      </c>
      <c r="S1479">
        <v>0</v>
      </c>
      <c r="T1479">
        <v>0</v>
      </c>
      <c r="U1479">
        <v>4</v>
      </c>
      <c r="V1479">
        <v>2</v>
      </c>
      <c r="W1479">
        <v>948616</v>
      </c>
      <c r="X1479" t="s">
        <v>4314</v>
      </c>
      <c r="Y1479">
        <v>81</v>
      </c>
      <c r="Z1479">
        <v>28</v>
      </c>
      <c r="AA1479">
        <v>29</v>
      </c>
      <c r="AB1479">
        <v>16</v>
      </c>
      <c r="AC1479" t="s">
        <v>836</v>
      </c>
      <c r="AD1479" t="s">
        <v>6872</v>
      </c>
      <c r="AE1479" t="s">
        <v>9956</v>
      </c>
      <c r="AF1479">
        <v>0</v>
      </c>
      <c r="AG1479">
        <v>0</v>
      </c>
      <c r="AH1479">
        <v>0</v>
      </c>
      <c r="AI1479">
        <v>0</v>
      </c>
      <c r="AJ1479">
        <f>IF(AI1479="","",IF(ISERROR(VLOOKUP(CONCATENATE(F1479),Term!$A$1:$C$2000,1,FALSE)),0,1))</f>
        <v>0</v>
      </c>
    </row>
    <row r="1480" spans="1:36" x14ac:dyDescent="0.15">
      <c r="A1480" t="s">
        <v>1270</v>
      </c>
      <c r="B1480">
        <v>39820</v>
      </c>
      <c r="C1480" s="14">
        <v>39820</v>
      </c>
      <c r="D1480" s="14">
        <v>39840</v>
      </c>
      <c r="F1480">
        <v>522350</v>
      </c>
      <c r="G1480" t="s">
        <v>6088</v>
      </c>
      <c r="H1480">
        <v>2076241</v>
      </c>
      <c r="I1480" t="s">
        <v>2605</v>
      </c>
      <c r="J1480" t="s">
        <v>1271</v>
      </c>
      <c r="K1480">
        <v>254280</v>
      </c>
      <c r="L1480" t="s">
        <v>2437</v>
      </c>
      <c r="M1480">
        <v>31</v>
      </c>
      <c r="N1480" t="s">
        <v>924</v>
      </c>
      <c r="O1480" t="s">
        <v>924</v>
      </c>
      <c r="P1480" t="s">
        <v>924</v>
      </c>
      <c r="Q1480">
        <v>5</v>
      </c>
      <c r="R1480">
        <v>1</v>
      </c>
      <c r="S1480">
        <v>0</v>
      </c>
      <c r="T1480">
        <v>0</v>
      </c>
      <c r="U1480" t="s">
        <v>924</v>
      </c>
      <c r="V1480" t="s">
        <v>924</v>
      </c>
      <c r="W1480" t="s">
        <v>924</v>
      </c>
      <c r="X1480" t="s">
        <v>924</v>
      </c>
      <c r="Y1480">
        <v>81</v>
      </c>
      <c r="Z1480">
        <v>28</v>
      </c>
      <c r="AA1480">
        <v>29</v>
      </c>
      <c r="AB1480">
        <v>16</v>
      </c>
      <c r="AC1480" t="s">
        <v>836</v>
      </c>
      <c r="AD1480" t="s">
        <v>6872</v>
      </c>
      <c r="AE1480" t="s">
        <v>5882</v>
      </c>
      <c r="AF1480">
        <v>1</v>
      </c>
      <c r="AG1480">
        <v>0</v>
      </c>
      <c r="AH1480">
        <v>1</v>
      </c>
      <c r="AI1480">
        <v>0</v>
      </c>
      <c r="AJ1480">
        <f>IF(AI1480="","",IF(ISERROR(VLOOKUP(CONCATENATE(F1480),Term!$A$1:$C$2000,1,FALSE)),0,1))</f>
        <v>0</v>
      </c>
    </row>
    <row r="1481" spans="1:36" x14ac:dyDescent="0.15">
      <c r="A1481" t="s">
        <v>3723</v>
      </c>
      <c r="B1481">
        <v>39821</v>
      </c>
      <c r="C1481" s="14">
        <v>39821</v>
      </c>
      <c r="D1481" s="14"/>
      <c r="E1481">
        <v>39841</v>
      </c>
      <c r="F1481">
        <v>522350</v>
      </c>
      <c r="G1481" t="s">
        <v>6088</v>
      </c>
      <c r="H1481">
        <v>2101272</v>
      </c>
      <c r="I1481" t="s">
        <v>2605</v>
      </c>
      <c r="J1481" t="s">
        <v>5303</v>
      </c>
      <c r="K1481">
        <v>239784</v>
      </c>
      <c r="L1481" t="s">
        <v>2437</v>
      </c>
      <c r="M1481">
        <v>31</v>
      </c>
      <c r="N1481" t="s">
        <v>7479</v>
      </c>
      <c r="O1481">
        <v>6</v>
      </c>
      <c r="P1481">
        <v>4</v>
      </c>
      <c r="Q1481">
        <v>5</v>
      </c>
      <c r="R1481">
        <v>0</v>
      </c>
      <c r="S1481">
        <v>1</v>
      </c>
      <c r="T1481">
        <v>1</v>
      </c>
      <c r="U1481">
        <v>4</v>
      </c>
      <c r="V1481">
        <v>2</v>
      </c>
      <c r="W1481">
        <v>324236</v>
      </c>
      <c r="X1481" t="s">
        <v>4314</v>
      </c>
      <c r="Y1481">
        <v>81</v>
      </c>
      <c r="Z1481">
        <v>28</v>
      </c>
      <c r="AA1481">
        <v>29</v>
      </c>
      <c r="AB1481">
        <v>16</v>
      </c>
      <c r="AC1481" t="s">
        <v>836</v>
      </c>
      <c r="AD1481" t="s">
        <v>6872</v>
      </c>
      <c r="AE1481" t="s">
        <v>9968</v>
      </c>
      <c r="AF1481">
        <v>1</v>
      </c>
      <c r="AG1481">
        <v>0</v>
      </c>
      <c r="AH1481">
        <v>1</v>
      </c>
      <c r="AI1481">
        <v>1</v>
      </c>
      <c r="AJ1481">
        <f>IF(AI1481="","",IF(ISERROR(VLOOKUP(CONCATENATE(F1481),Term!$A$1:$C$2000,1,FALSE)),0,1))</f>
        <v>0</v>
      </c>
    </row>
    <row r="1482" spans="1:36" x14ac:dyDescent="0.15">
      <c r="A1482" t="s">
        <v>1272</v>
      </c>
      <c r="B1482">
        <v>39826</v>
      </c>
      <c r="C1482">
        <v>39827</v>
      </c>
      <c r="F1482">
        <v>522350</v>
      </c>
      <c r="G1482" t="s">
        <v>6088</v>
      </c>
      <c r="H1482">
        <v>2101272</v>
      </c>
      <c r="I1482" t="s">
        <v>2605</v>
      </c>
      <c r="J1482" t="s">
        <v>5303</v>
      </c>
      <c r="K1482">
        <v>381999</v>
      </c>
      <c r="L1482" t="s">
        <v>2437</v>
      </c>
      <c r="M1482">
        <v>31</v>
      </c>
      <c r="N1482" t="s">
        <v>924</v>
      </c>
      <c r="O1482" t="s">
        <v>924</v>
      </c>
      <c r="P1482" t="s">
        <v>924</v>
      </c>
      <c r="Q1482">
        <v>5</v>
      </c>
      <c r="R1482">
        <v>0</v>
      </c>
      <c r="S1482">
        <v>0</v>
      </c>
      <c r="T1482">
        <v>0</v>
      </c>
      <c r="U1482">
        <v>4</v>
      </c>
      <c r="V1482">
        <v>2</v>
      </c>
      <c r="W1482">
        <v>324236</v>
      </c>
      <c r="X1482" t="s">
        <v>4314</v>
      </c>
      <c r="Y1482">
        <v>81</v>
      </c>
      <c r="Z1482">
        <v>28</v>
      </c>
      <c r="AA1482">
        <v>29</v>
      </c>
      <c r="AB1482">
        <v>16</v>
      </c>
      <c r="AC1482" t="s">
        <v>836</v>
      </c>
      <c r="AD1482" t="s">
        <v>6872</v>
      </c>
      <c r="AE1482" t="s">
        <v>9968</v>
      </c>
      <c r="AF1482">
        <v>0</v>
      </c>
      <c r="AG1482">
        <v>0</v>
      </c>
      <c r="AH1482">
        <v>0</v>
      </c>
      <c r="AI1482">
        <v>0</v>
      </c>
      <c r="AJ1482">
        <f>IF(AI1482="","",IF(ISERROR(VLOOKUP(CONCATENATE(F1482),Term!$A$1:$C$2000,1,FALSE)),0,1))</f>
        <v>0</v>
      </c>
    </row>
    <row r="1483" spans="1:36" x14ac:dyDescent="0.15">
      <c r="A1483" t="s">
        <v>9969</v>
      </c>
      <c r="B1483">
        <v>39828</v>
      </c>
      <c r="C1483" s="14">
        <v>39829</v>
      </c>
      <c r="D1483" s="14"/>
      <c r="F1483">
        <v>522350</v>
      </c>
      <c r="G1483" t="s">
        <v>6088</v>
      </c>
      <c r="H1483">
        <v>2101272</v>
      </c>
      <c r="I1483" t="s">
        <v>2605</v>
      </c>
      <c r="J1483" t="s">
        <v>5303</v>
      </c>
      <c r="K1483">
        <v>251322</v>
      </c>
      <c r="L1483" t="s">
        <v>2437</v>
      </c>
      <c r="M1483">
        <v>31</v>
      </c>
      <c r="N1483" t="s">
        <v>924</v>
      </c>
      <c r="O1483" t="s">
        <v>924</v>
      </c>
      <c r="P1483" t="s">
        <v>924</v>
      </c>
      <c r="Q1483">
        <v>6</v>
      </c>
      <c r="R1483">
        <v>1</v>
      </c>
      <c r="S1483">
        <v>0</v>
      </c>
      <c r="T1483">
        <v>0</v>
      </c>
      <c r="U1483">
        <v>4</v>
      </c>
      <c r="V1483">
        <v>2</v>
      </c>
      <c r="W1483">
        <v>324236</v>
      </c>
      <c r="X1483" t="s">
        <v>4314</v>
      </c>
      <c r="Y1483">
        <v>81</v>
      </c>
      <c r="Z1483">
        <v>28</v>
      </c>
      <c r="AA1483">
        <v>29</v>
      </c>
      <c r="AB1483">
        <v>16</v>
      </c>
      <c r="AC1483" t="s">
        <v>836</v>
      </c>
      <c r="AD1483" t="s">
        <v>6872</v>
      </c>
      <c r="AE1483" t="s">
        <v>9968</v>
      </c>
      <c r="AF1483">
        <v>0</v>
      </c>
      <c r="AG1483">
        <v>0</v>
      </c>
      <c r="AH1483">
        <v>1</v>
      </c>
      <c r="AI1483">
        <v>0</v>
      </c>
      <c r="AJ1483">
        <f>IF(AI1483="","",IF(ISERROR(VLOOKUP(CONCATENATE(F1483),Term!$A$1:$C$2000,1,FALSE)),0,1))</f>
        <v>0</v>
      </c>
    </row>
    <row r="1484" spans="1:36" x14ac:dyDescent="0.15">
      <c r="A1484" t="s">
        <v>9970</v>
      </c>
      <c r="B1484">
        <v>39822</v>
      </c>
      <c r="C1484" s="14">
        <v>39829</v>
      </c>
      <c r="D1484" s="14"/>
      <c r="F1484">
        <v>522350</v>
      </c>
      <c r="G1484" t="s">
        <v>6088</v>
      </c>
      <c r="H1484">
        <v>2101272</v>
      </c>
      <c r="I1484" t="s">
        <v>2605</v>
      </c>
      <c r="J1484" t="s">
        <v>5303</v>
      </c>
      <c r="K1484">
        <v>194712</v>
      </c>
      <c r="L1484" t="s">
        <v>2437</v>
      </c>
      <c r="M1484">
        <v>31</v>
      </c>
      <c r="N1484" t="s">
        <v>924</v>
      </c>
      <c r="O1484" t="s">
        <v>924</v>
      </c>
      <c r="P1484" t="s">
        <v>924</v>
      </c>
      <c r="Q1484">
        <v>6</v>
      </c>
      <c r="R1484">
        <v>0</v>
      </c>
      <c r="S1484">
        <v>0</v>
      </c>
      <c r="T1484">
        <v>0</v>
      </c>
      <c r="U1484">
        <v>4</v>
      </c>
      <c r="V1484">
        <v>2</v>
      </c>
      <c r="W1484">
        <v>324236</v>
      </c>
      <c r="X1484" t="s">
        <v>4314</v>
      </c>
      <c r="Y1484">
        <v>81</v>
      </c>
      <c r="Z1484">
        <v>28</v>
      </c>
      <c r="AA1484">
        <v>29</v>
      </c>
      <c r="AB1484">
        <v>16</v>
      </c>
      <c r="AC1484" t="s">
        <v>836</v>
      </c>
      <c r="AD1484" t="s">
        <v>6872</v>
      </c>
      <c r="AE1484" t="s">
        <v>9968</v>
      </c>
      <c r="AF1484">
        <v>0</v>
      </c>
      <c r="AG1484">
        <v>0</v>
      </c>
      <c r="AH1484">
        <v>0</v>
      </c>
      <c r="AI1484">
        <v>0</v>
      </c>
      <c r="AJ1484">
        <f>IF(AI1484="","",IF(ISERROR(VLOOKUP(CONCATENATE(F1484),Term!$A$1:$C$2000,1,FALSE)),0,1))</f>
        <v>0</v>
      </c>
    </row>
    <row r="1485" spans="1:36" x14ac:dyDescent="0.15">
      <c r="A1485" t="s">
        <v>5734</v>
      </c>
      <c r="B1485">
        <v>39695</v>
      </c>
      <c r="C1485" s="14">
        <v>39696</v>
      </c>
      <c r="D1485" s="14"/>
      <c r="E1485">
        <v>39755</v>
      </c>
      <c r="F1485">
        <v>522350</v>
      </c>
      <c r="G1485" t="s">
        <v>6088</v>
      </c>
      <c r="H1485">
        <v>2184840</v>
      </c>
      <c r="I1485" t="s">
        <v>2605</v>
      </c>
      <c r="J1485" t="s">
        <v>1273</v>
      </c>
      <c r="K1485">
        <v>305210</v>
      </c>
      <c r="L1485" t="s">
        <v>2437</v>
      </c>
      <c r="M1485">
        <v>31</v>
      </c>
      <c r="N1485" t="s">
        <v>2902</v>
      </c>
      <c r="O1485">
        <v>1</v>
      </c>
      <c r="P1485">
        <v>90</v>
      </c>
      <c r="Q1485" t="s">
        <v>924</v>
      </c>
      <c r="R1485">
        <v>0</v>
      </c>
      <c r="S1485">
        <v>1</v>
      </c>
      <c r="T1485">
        <v>1</v>
      </c>
      <c r="U1485">
        <v>10</v>
      </c>
      <c r="V1485">
        <v>2</v>
      </c>
      <c r="W1485">
        <v>577645</v>
      </c>
      <c r="X1485" t="s">
        <v>4314</v>
      </c>
      <c r="Y1485">
        <v>81</v>
      </c>
      <c r="Z1485">
        <v>28</v>
      </c>
      <c r="AA1485">
        <v>29</v>
      </c>
      <c r="AB1485">
        <v>16</v>
      </c>
      <c r="AC1485" t="s">
        <v>836</v>
      </c>
      <c r="AD1485" t="s">
        <v>6872</v>
      </c>
      <c r="AE1485" t="s">
        <v>7974</v>
      </c>
      <c r="AF1485">
        <v>1</v>
      </c>
      <c r="AG1485">
        <v>0</v>
      </c>
      <c r="AH1485">
        <v>1</v>
      </c>
      <c r="AI1485">
        <v>1</v>
      </c>
      <c r="AJ1485">
        <f>IF(AI1485="","",IF(ISERROR(VLOOKUP(CONCATENATE(F1485),Term!$A$1:$C$2000,1,FALSE)),0,1))</f>
        <v>0</v>
      </c>
    </row>
    <row r="1486" spans="1:36" x14ac:dyDescent="0.15">
      <c r="A1486" t="s">
        <v>2770</v>
      </c>
      <c r="B1486">
        <v>39813</v>
      </c>
      <c r="C1486" s="14">
        <v>39813</v>
      </c>
      <c r="D1486" s="14"/>
      <c r="E1486">
        <v>39835</v>
      </c>
      <c r="F1486">
        <v>522350</v>
      </c>
      <c r="G1486" t="s">
        <v>6088</v>
      </c>
      <c r="H1486">
        <v>2184840</v>
      </c>
      <c r="I1486" t="s">
        <v>2605</v>
      </c>
      <c r="J1486" t="s">
        <v>1273</v>
      </c>
      <c r="K1486">
        <v>272435</v>
      </c>
      <c r="L1486" t="s">
        <v>2437</v>
      </c>
      <c r="M1486">
        <v>31</v>
      </c>
      <c r="N1486" t="s">
        <v>7479</v>
      </c>
      <c r="O1486">
        <v>6</v>
      </c>
      <c r="P1486">
        <v>10</v>
      </c>
      <c r="Q1486">
        <v>4</v>
      </c>
      <c r="R1486">
        <v>1</v>
      </c>
      <c r="S1486">
        <v>1</v>
      </c>
      <c r="T1486">
        <v>0</v>
      </c>
      <c r="U1486">
        <v>10</v>
      </c>
      <c r="V1486">
        <v>2</v>
      </c>
      <c r="W1486">
        <v>577645</v>
      </c>
      <c r="X1486" t="s">
        <v>4314</v>
      </c>
      <c r="Y1486">
        <v>81</v>
      </c>
      <c r="Z1486">
        <v>28</v>
      </c>
      <c r="AA1486">
        <v>29</v>
      </c>
      <c r="AB1486">
        <v>16</v>
      </c>
      <c r="AC1486" t="s">
        <v>836</v>
      </c>
      <c r="AD1486" t="s">
        <v>6872</v>
      </c>
      <c r="AE1486" t="s">
        <v>7974</v>
      </c>
      <c r="AF1486">
        <v>0</v>
      </c>
      <c r="AG1486">
        <v>0</v>
      </c>
      <c r="AH1486">
        <v>0</v>
      </c>
      <c r="AI1486">
        <v>1</v>
      </c>
      <c r="AJ1486">
        <f>IF(AI1486="","",IF(ISERROR(VLOOKUP(CONCATENATE(F1486),Term!$A$1:$C$2000,1,FALSE)),0,1))</f>
        <v>0</v>
      </c>
    </row>
    <row r="1487" spans="1:36" x14ac:dyDescent="0.15">
      <c r="A1487" t="s">
        <v>2769</v>
      </c>
      <c r="B1487">
        <v>39800</v>
      </c>
      <c r="C1487" s="14">
        <v>39804</v>
      </c>
      <c r="D1487" s="14">
        <v>39819</v>
      </c>
      <c r="F1487">
        <v>522350</v>
      </c>
      <c r="G1487" t="s">
        <v>6088</v>
      </c>
      <c r="H1487">
        <v>2184840</v>
      </c>
      <c r="I1487" t="s">
        <v>2605</v>
      </c>
      <c r="J1487" t="s">
        <v>1273</v>
      </c>
      <c r="K1487">
        <v>272588</v>
      </c>
      <c r="L1487" t="s">
        <v>2437</v>
      </c>
      <c r="M1487">
        <v>31</v>
      </c>
      <c r="N1487" t="s">
        <v>924</v>
      </c>
      <c r="O1487" t="s">
        <v>924</v>
      </c>
      <c r="P1487" t="s">
        <v>924</v>
      </c>
      <c r="Q1487">
        <v>4</v>
      </c>
      <c r="R1487">
        <v>0</v>
      </c>
      <c r="S1487">
        <v>0</v>
      </c>
      <c r="T1487">
        <v>0</v>
      </c>
      <c r="U1487">
        <v>10</v>
      </c>
      <c r="V1487">
        <v>2</v>
      </c>
      <c r="W1487">
        <v>577645</v>
      </c>
      <c r="X1487" t="s">
        <v>4314</v>
      </c>
      <c r="Y1487">
        <v>81</v>
      </c>
      <c r="Z1487">
        <v>28</v>
      </c>
      <c r="AA1487">
        <v>29</v>
      </c>
      <c r="AB1487">
        <v>16</v>
      </c>
      <c r="AC1487" t="s">
        <v>836</v>
      </c>
      <c r="AD1487" t="s">
        <v>6872</v>
      </c>
      <c r="AE1487" t="s">
        <v>7974</v>
      </c>
      <c r="AF1487">
        <v>0</v>
      </c>
      <c r="AG1487">
        <v>0</v>
      </c>
      <c r="AH1487">
        <v>1</v>
      </c>
      <c r="AI1487">
        <v>0</v>
      </c>
      <c r="AJ1487">
        <f>IF(AI1487="","",IF(ISERROR(VLOOKUP(CONCATENATE(F1487),Term!$A$1:$C$2000,1,FALSE)),0,1))</f>
        <v>0</v>
      </c>
    </row>
    <row r="1488" spans="1:36" x14ac:dyDescent="0.15">
      <c r="A1488" t="s">
        <v>7976</v>
      </c>
      <c r="B1488">
        <v>39841</v>
      </c>
      <c r="C1488" s="14">
        <v>39841</v>
      </c>
      <c r="D1488" s="14"/>
      <c r="F1488">
        <v>522350</v>
      </c>
      <c r="G1488" t="s">
        <v>6088</v>
      </c>
      <c r="H1488">
        <v>2190276</v>
      </c>
      <c r="I1488" t="s">
        <v>2605</v>
      </c>
      <c r="J1488" t="s">
        <v>5305</v>
      </c>
      <c r="K1488">
        <v>306949</v>
      </c>
      <c r="L1488" t="s">
        <v>2437</v>
      </c>
      <c r="M1488">
        <v>31</v>
      </c>
      <c r="N1488" t="s">
        <v>924</v>
      </c>
      <c r="O1488" t="s">
        <v>924</v>
      </c>
      <c r="P1488" t="s">
        <v>924</v>
      </c>
      <c r="Q1488">
        <v>6</v>
      </c>
      <c r="R1488">
        <v>1</v>
      </c>
      <c r="S1488">
        <v>0</v>
      </c>
      <c r="T1488">
        <v>0</v>
      </c>
      <c r="U1488" t="s">
        <v>924</v>
      </c>
      <c r="V1488" t="s">
        <v>924</v>
      </c>
      <c r="W1488" t="s">
        <v>924</v>
      </c>
      <c r="X1488" t="s">
        <v>924</v>
      </c>
      <c r="Y1488">
        <v>81</v>
      </c>
      <c r="Z1488">
        <v>28</v>
      </c>
      <c r="AA1488">
        <v>29</v>
      </c>
      <c r="AB1488">
        <v>16</v>
      </c>
      <c r="AC1488" t="s">
        <v>836</v>
      </c>
      <c r="AD1488" t="s">
        <v>6872</v>
      </c>
      <c r="AE1488" t="s">
        <v>7922</v>
      </c>
      <c r="AF1488">
        <v>1</v>
      </c>
      <c r="AG1488">
        <v>0</v>
      </c>
      <c r="AH1488">
        <v>1</v>
      </c>
      <c r="AI1488">
        <v>0</v>
      </c>
      <c r="AJ1488">
        <f>IF(AI1488="","",IF(ISERROR(VLOOKUP(CONCATENATE(F1488),Term!$A$1:$C$2000,1,FALSE)),0,1))</f>
        <v>0</v>
      </c>
    </row>
    <row r="1489" spans="1:36" x14ac:dyDescent="0.15">
      <c r="A1489" t="s">
        <v>4881</v>
      </c>
      <c r="B1489">
        <v>39717</v>
      </c>
      <c r="C1489" s="14">
        <v>39741</v>
      </c>
      <c r="D1489" s="14"/>
      <c r="E1489">
        <v>39799</v>
      </c>
      <c r="F1489">
        <v>522350</v>
      </c>
      <c r="G1489" t="s">
        <v>6088</v>
      </c>
      <c r="H1489">
        <v>2173899</v>
      </c>
      <c r="I1489" t="s">
        <v>2605</v>
      </c>
      <c r="J1489" t="s">
        <v>2873</v>
      </c>
      <c r="K1489">
        <v>223850</v>
      </c>
      <c r="L1489" t="s">
        <v>2437</v>
      </c>
      <c r="M1489">
        <v>31</v>
      </c>
      <c r="N1489" t="s">
        <v>932</v>
      </c>
      <c r="O1489">
        <v>4</v>
      </c>
      <c r="P1489">
        <v>46</v>
      </c>
      <c r="Q1489" t="s">
        <v>924</v>
      </c>
      <c r="R1489">
        <v>0</v>
      </c>
      <c r="S1489">
        <v>1</v>
      </c>
      <c r="T1489">
        <v>1</v>
      </c>
      <c r="U1489">
        <v>46</v>
      </c>
      <c r="V1489">
        <v>1</v>
      </c>
      <c r="W1489">
        <v>223850</v>
      </c>
      <c r="X1489" t="s">
        <v>4315</v>
      </c>
      <c r="Y1489">
        <v>81</v>
      </c>
      <c r="Z1489">
        <v>28</v>
      </c>
      <c r="AA1489">
        <v>29</v>
      </c>
      <c r="AB1489">
        <v>16</v>
      </c>
      <c r="AC1489" t="s">
        <v>836</v>
      </c>
      <c r="AD1489" t="s">
        <v>6872</v>
      </c>
      <c r="AE1489" t="s">
        <v>7971</v>
      </c>
      <c r="AF1489">
        <v>1</v>
      </c>
      <c r="AG1489">
        <v>0</v>
      </c>
      <c r="AH1489">
        <v>1</v>
      </c>
      <c r="AI1489">
        <v>1</v>
      </c>
      <c r="AJ1489">
        <f>IF(AI1489="","",IF(ISERROR(VLOOKUP(CONCATENATE(F1489),Term!$A$1:$C$2000,1,FALSE)),0,1))</f>
        <v>0</v>
      </c>
    </row>
    <row r="1490" spans="1:36" x14ac:dyDescent="0.15">
      <c r="A1490" t="s">
        <v>2768</v>
      </c>
      <c r="B1490">
        <v>39798</v>
      </c>
      <c r="C1490" s="14">
        <v>39800</v>
      </c>
      <c r="D1490" s="14">
        <v>39813</v>
      </c>
      <c r="F1490">
        <v>522350</v>
      </c>
      <c r="G1490" t="s">
        <v>6088</v>
      </c>
      <c r="H1490">
        <v>2173899</v>
      </c>
      <c r="I1490" t="s">
        <v>2605</v>
      </c>
      <c r="J1490" t="s">
        <v>2873</v>
      </c>
      <c r="K1490">
        <v>399368</v>
      </c>
      <c r="L1490" t="s">
        <v>2437</v>
      </c>
      <c r="M1490">
        <v>31</v>
      </c>
      <c r="N1490" t="s">
        <v>924</v>
      </c>
      <c r="O1490" t="s">
        <v>924</v>
      </c>
      <c r="P1490" t="s">
        <v>924</v>
      </c>
      <c r="Q1490">
        <v>4</v>
      </c>
      <c r="R1490">
        <v>1</v>
      </c>
      <c r="S1490">
        <v>0</v>
      </c>
      <c r="T1490">
        <v>0</v>
      </c>
      <c r="U1490">
        <v>46</v>
      </c>
      <c r="V1490">
        <v>1</v>
      </c>
      <c r="W1490">
        <v>223850</v>
      </c>
      <c r="X1490" t="s">
        <v>4315</v>
      </c>
      <c r="Y1490">
        <v>81</v>
      </c>
      <c r="Z1490">
        <v>28</v>
      </c>
      <c r="AA1490">
        <v>29</v>
      </c>
      <c r="AB1490">
        <v>16</v>
      </c>
      <c r="AC1490" t="s">
        <v>836</v>
      </c>
      <c r="AD1490" t="s">
        <v>6872</v>
      </c>
      <c r="AE1490" t="s">
        <v>7971</v>
      </c>
      <c r="AF1490">
        <v>0</v>
      </c>
      <c r="AG1490">
        <v>0</v>
      </c>
      <c r="AH1490">
        <v>1</v>
      </c>
      <c r="AI1490">
        <v>0</v>
      </c>
      <c r="AJ1490">
        <f>IF(AI1490="","",IF(ISERROR(VLOOKUP(CONCATENATE(F1490),Term!$A$1:$C$2000,1,FALSE)),0,1))</f>
        <v>0</v>
      </c>
    </row>
    <row r="1491" spans="1:36" x14ac:dyDescent="0.15">
      <c r="A1491" t="s">
        <v>3244</v>
      </c>
      <c r="B1491">
        <v>39763</v>
      </c>
      <c r="C1491" s="14">
        <v>39765</v>
      </c>
      <c r="D1491" s="14">
        <v>39785</v>
      </c>
      <c r="F1491">
        <v>522350</v>
      </c>
      <c r="G1491" t="s">
        <v>6088</v>
      </c>
      <c r="H1491">
        <v>2107484</v>
      </c>
      <c r="I1491" t="s">
        <v>2605</v>
      </c>
      <c r="J1491" t="s">
        <v>5731</v>
      </c>
      <c r="K1491">
        <v>375457</v>
      </c>
      <c r="L1491" t="s">
        <v>2437</v>
      </c>
      <c r="M1491">
        <v>31</v>
      </c>
      <c r="N1491" t="s">
        <v>924</v>
      </c>
      <c r="O1491" t="s">
        <v>924</v>
      </c>
      <c r="P1491" t="s">
        <v>924</v>
      </c>
      <c r="Q1491">
        <v>1</v>
      </c>
      <c r="R1491">
        <v>1</v>
      </c>
      <c r="S1491">
        <v>0</v>
      </c>
      <c r="T1491">
        <v>0</v>
      </c>
      <c r="U1491" t="s">
        <v>924</v>
      </c>
      <c r="V1491" t="s">
        <v>924</v>
      </c>
      <c r="W1491" t="s">
        <v>924</v>
      </c>
      <c r="X1491" t="s">
        <v>924</v>
      </c>
      <c r="Y1491">
        <v>81</v>
      </c>
      <c r="Z1491">
        <v>28</v>
      </c>
      <c r="AA1491">
        <v>29</v>
      </c>
      <c r="AB1491">
        <v>16</v>
      </c>
      <c r="AC1491" t="s">
        <v>836</v>
      </c>
      <c r="AD1491" t="s">
        <v>6872</v>
      </c>
      <c r="AE1491" t="s">
        <v>9971</v>
      </c>
      <c r="AF1491">
        <v>1</v>
      </c>
      <c r="AG1491">
        <v>0</v>
      </c>
      <c r="AH1491">
        <v>1</v>
      </c>
      <c r="AI1491">
        <v>0</v>
      </c>
      <c r="AJ1491">
        <f>IF(AI1491="","",IF(ISERROR(VLOOKUP(CONCATENATE(F1491),Term!$A$1:$C$2000,1,FALSE)),0,1))</f>
        <v>0</v>
      </c>
    </row>
    <row r="1492" spans="1:36" x14ac:dyDescent="0.15">
      <c r="A1492" t="s">
        <v>7968</v>
      </c>
      <c r="B1492">
        <v>39836</v>
      </c>
      <c r="C1492">
        <v>39839</v>
      </c>
      <c r="F1492">
        <v>522350</v>
      </c>
      <c r="G1492" t="s">
        <v>6088</v>
      </c>
      <c r="H1492">
        <v>2146291</v>
      </c>
      <c r="I1492" t="s">
        <v>2605</v>
      </c>
      <c r="J1492" t="s">
        <v>7969</v>
      </c>
      <c r="K1492">
        <v>414122</v>
      </c>
      <c r="L1492" t="s">
        <v>2437</v>
      </c>
      <c r="M1492">
        <v>31</v>
      </c>
      <c r="N1492" t="s">
        <v>924</v>
      </c>
      <c r="O1492" t="s">
        <v>924</v>
      </c>
      <c r="P1492" t="s">
        <v>924</v>
      </c>
      <c r="Q1492">
        <v>6</v>
      </c>
      <c r="R1492">
        <v>1</v>
      </c>
      <c r="S1492">
        <v>0</v>
      </c>
      <c r="T1492">
        <v>0</v>
      </c>
      <c r="U1492" t="s">
        <v>924</v>
      </c>
      <c r="V1492" t="s">
        <v>924</v>
      </c>
      <c r="W1492" t="s">
        <v>924</v>
      </c>
      <c r="X1492" t="s">
        <v>924</v>
      </c>
      <c r="Y1492">
        <v>81</v>
      </c>
      <c r="Z1492">
        <v>28</v>
      </c>
      <c r="AA1492">
        <v>29</v>
      </c>
      <c r="AB1492">
        <v>16</v>
      </c>
      <c r="AC1492" t="s">
        <v>836</v>
      </c>
      <c r="AD1492" t="s">
        <v>6872</v>
      </c>
      <c r="AE1492" t="s">
        <v>7970</v>
      </c>
      <c r="AF1492">
        <v>1</v>
      </c>
      <c r="AG1492">
        <v>0</v>
      </c>
      <c r="AH1492">
        <v>1</v>
      </c>
      <c r="AI1492">
        <v>0</v>
      </c>
      <c r="AJ1492">
        <f>IF(AI1492="","",IF(ISERROR(VLOOKUP(CONCATENATE(F1492),Term!$A$1:$C$2000,1,FALSE)),0,1))</f>
        <v>0</v>
      </c>
    </row>
    <row r="1493" spans="1:36" x14ac:dyDescent="0.15">
      <c r="A1493" t="s">
        <v>3242</v>
      </c>
      <c r="B1493">
        <v>39759</v>
      </c>
      <c r="C1493">
        <v>39759</v>
      </c>
      <c r="D1493">
        <v>39791</v>
      </c>
      <c r="F1493">
        <v>522350</v>
      </c>
      <c r="G1493" t="s">
        <v>6088</v>
      </c>
      <c r="H1493">
        <v>516793</v>
      </c>
      <c r="I1493" t="s">
        <v>2605</v>
      </c>
      <c r="J1493" t="s">
        <v>3243</v>
      </c>
      <c r="K1493">
        <v>324372</v>
      </c>
      <c r="L1493" t="s">
        <v>2437</v>
      </c>
      <c r="M1493">
        <v>31</v>
      </c>
      <c r="N1493" t="s">
        <v>924</v>
      </c>
      <c r="O1493" t="s">
        <v>924</v>
      </c>
      <c r="P1493" t="s">
        <v>924</v>
      </c>
      <c r="Q1493">
        <v>1</v>
      </c>
      <c r="R1493">
        <v>0</v>
      </c>
      <c r="S1493">
        <v>0</v>
      </c>
      <c r="T1493">
        <v>0</v>
      </c>
      <c r="U1493" t="s">
        <v>924</v>
      </c>
      <c r="V1493" t="s">
        <v>924</v>
      </c>
      <c r="W1493" t="s">
        <v>924</v>
      </c>
      <c r="X1493" t="s">
        <v>924</v>
      </c>
      <c r="Y1493">
        <v>81</v>
      </c>
      <c r="Z1493">
        <v>28</v>
      </c>
      <c r="AA1493">
        <v>29</v>
      </c>
      <c r="AB1493">
        <v>16</v>
      </c>
      <c r="AC1493" t="s">
        <v>836</v>
      </c>
      <c r="AD1493" t="s">
        <v>6872</v>
      </c>
      <c r="AE1493" t="s">
        <v>5879</v>
      </c>
      <c r="AF1493">
        <v>0</v>
      </c>
      <c r="AG1493">
        <v>0</v>
      </c>
      <c r="AH1493">
        <v>1</v>
      </c>
      <c r="AI1493">
        <v>0</v>
      </c>
      <c r="AJ1493">
        <f>IF(AI1493="","",IF(ISERROR(VLOOKUP(CONCATENATE(F1493),Term!$A$1:$C$2000,1,FALSE)),0,1))</f>
        <v>0</v>
      </c>
    </row>
    <row r="1494" spans="1:36" x14ac:dyDescent="0.15">
      <c r="A1494" t="s">
        <v>1265</v>
      </c>
      <c r="B1494">
        <v>39825</v>
      </c>
      <c r="C1494">
        <v>39826</v>
      </c>
      <c r="F1494">
        <v>522350</v>
      </c>
      <c r="G1494" t="s">
        <v>6088</v>
      </c>
      <c r="H1494">
        <v>516793</v>
      </c>
      <c r="I1494" t="s">
        <v>2605</v>
      </c>
      <c r="J1494" t="s">
        <v>3243</v>
      </c>
      <c r="K1494">
        <v>167887</v>
      </c>
      <c r="L1494" t="s">
        <v>2437</v>
      </c>
      <c r="M1494">
        <v>31</v>
      </c>
      <c r="N1494" t="s">
        <v>924</v>
      </c>
      <c r="O1494" t="s">
        <v>924</v>
      </c>
      <c r="P1494" t="s">
        <v>924</v>
      </c>
      <c r="Q1494">
        <v>5</v>
      </c>
      <c r="R1494">
        <v>0</v>
      </c>
      <c r="S1494">
        <v>0</v>
      </c>
      <c r="T1494">
        <v>0</v>
      </c>
      <c r="U1494" t="s">
        <v>924</v>
      </c>
      <c r="V1494" t="s">
        <v>924</v>
      </c>
      <c r="W1494" t="s">
        <v>924</v>
      </c>
      <c r="X1494" t="s">
        <v>924</v>
      </c>
      <c r="Y1494">
        <v>81</v>
      </c>
      <c r="Z1494">
        <v>28</v>
      </c>
      <c r="AA1494">
        <v>29</v>
      </c>
      <c r="AB1494">
        <v>16</v>
      </c>
      <c r="AC1494" t="s">
        <v>836</v>
      </c>
      <c r="AD1494" t="s">
        <v>6872</v>
      </c>
      <c r="AE1494" t="s">
        <v>5879</v>
      </c>
      <c r="AF1494">
        <v>0</v>
      </c>
      <c r="AG1494">
        <v>0</v>
      </c>
      <c r="AH1494">
        <v>1</v>
      </c>
      <c r="AI1494">
        <v>0</v>
      </c>
      <c r="AJ1494">
        <f>IF(AI1494="","",IF(ISERROR(VLOOKUP(CONCATENATE(F1494),Term!$A$1:$C$2000,1,FALSE)),0,1))</f>
        <v>0</v>
      </c>
    </row>
    <row r="1495" spans="1:36" x14ac:dyDescent="0.15">
      <c r="A1495" t="s">
        <v>9959</v>
      </c>
      <c r="B1495">
        <v>39839</v>
      </c>
      <c r="C1495">
        <v>39839</v>
      </c>
      <c r="D1495">
        <v>39842</v>
      </c>
      <c r="F1495">
        <v>522350</v>
      </c>
      <c r="G1495" t="s">
        <v>6088</v>
      </c>
      <c r="H1495">
        <v>516793</v>
      </c>
      <c r="I1495" t="s">
        <v>2605</v>
      </c>
      <c r="J1495" t="s">
        <v>3243</v>
      </c>
      <c r="K1495">
        <v>341478</v>
      </c>
      <c r="L1495" t="s">
        <v>2437</v>
      </c>
      <c r="M1495">
        <v>31</v>
      </c>
      <c r="N1495" t="s">
        <v>924</v>
      </c>
      <c r="O1495" t="s">
        <v>924</v>
      </c>
      <c r="P1495" t="s">
        <v>924</v>
      </c>
      <c r="Q1495">
        <v>6</v>
      </c>
      <c r="R1495">
        <v>1</v>
      </c>
      <c r="S1495">
        <v>0</v>
      </c>
      <c r="T1495">
        <v>0</v>
      </c>
      <c r="U1495" t="s">
        <v>924</v>
      </c>
      <c r="V1495" t="s">
        <v>924</v>
      </c>
      <c r="W1495" t="s">
        <v>924</v>
      </c>
      <c r="X1495" t="s">
        <v>924</v>
      </c>
      <c r="Y1495">
        <v>81</v>
      </c>
      <c r="Z1495">
        <v>28</v>
      </c>
      <c r="AA1495">
        <v>29</v>
      </c>
      <c r="AB1495">
        <v>16</v>
      </c>
      <c r="AC1495" t="s">
        <v>836</v>
      </c>
      <c r="AD1495" t="s">
        <v>6872</v>
      </c>
      <c r="AE1495" t="s">
        <v>5879</v>
      </c>
      <c r="AF1495">
        <v>1</v>
      </c>
      <c r="AG1495">
        <v>0</v>
      </c>
      <c r="AH1495">
        <v>1</v>
      </c>
      <c r="AI1495">
        <v>0</v>
      </c>
      <c r="AJ1495">
        <f>IF(AI1495="","",IF(ISERROR(VLOOKUP(CONCATENATE(F1495),Term!$A$1:$C$2000,1,FALSE)),0,1))</f>
        <v>0</v>
      </c>
    </row>
    <row r="1496" spans="1:36" x14ac:dyDescent="0.15">
      <c r="A1496" t="s">
        <v>2763</v>
      </c>
      <c r="B1496">
        <v>39800</v>
      </c>
      <c r="C1496" s="14">
        <v>39801</v>
      </c>
      <c r="D1496" s="14"/>
      <c r="E1496">
        <v>39826</v>
      </c>
      <c r="F1496">
        <v>522350</v>
      </c>
      <c r="G1496" t="s">
        <v>6088</v>
      </c>
      <c r="H1496">
        <v>2045340</v>
      </c>
      <c r="I1496" t="s">
        <v>2605</v>
      </c>
      <c r="J1496" t="s">
        <v>2764</v>
      </c>
      <c r="K1496">
        <v>396316</v>
      </c>
      <c r="L1496" t="s">
        <v>2437</v>
      </c>
      <c r="M1496">
        <v>31</v>
      </c>
      <c r="N1496" t="s">
        <v>646</v>
      </c>
      <c r="O1496">
        <v>5</v>
      </c>
      <c r="P1496">
        <v>19</v>
      </c>
      <c r="Q1496">
        <v>4</v>
      </c>
      <c r="R1496">
        <v>1</v>
      </c>
      <c r="S1496">
        <v>1</v>
      </c>
      <c r="T1496">
        <v>1</v>
      </c>
      <c r="U1496">
        <v>19</v>
      </c>
      <c r="V1496">
        <v>1</v>
      </c>
      <c r="W1496">
        <v>396316</v>
      </c>
      <c r="X1496" t="s">
        <v>5949</v>
      </c>
      <c r="Y1496">
        <v>81</v>
      </c>
      <c r="Z1496">
        <v>28</v>
      </c>
      <c r="AA1496">
        <v>29</v>
      </c>
      <c r="AB1496">
        <v>16</v>
      </c>
      <c r="AC1496" t="s">
        <v>836</v>
      </c>
      <c r="AD1496" t="s">
        <v>6872</v>
      </c>
      <c r="AE1496" t="s">
        <v>5880</v>
      </c>
      <c r="AF1496">
        <v>1</v>
      </c>
      <c r="AG1496">
        <v>0</v>
      </c>
      <c r="AH1496">
        <v>1</v>
      </c>
      <c r="AI1496">
        <v>1</v>
      </c>
      <c r="AJ1496">
        <f>IF(AI1496="","",IF(ISERROR(VLOOKUP(CONCATENATE(F1496),Term!$A$1:$C$2000,1,FALSE)),0,1))</f>
        <v>0</v>
      </c>
    </row>
    <row r="1497" spans="1:36" x14ac:dyDescent="0.15">
      <c r="A1497" t="s">
        <v>3247</v>
      </c>
      <c r="B1497">
        <v>39762</v>
      </c>
      <c r="C1497">
        <v>39769</v>
      </c>
      <c r="D1497">
        <v>39771</v>
      </c>
      <c r="F1497">
        <v>522350</v>
      </c>
      <c r="G1497" t="s">
        <v>6088</v>
      </c>
      <c r="H1497">
        <v>2137930</v>
      </c>
      <c r="I1497" t="s">
        <v>2605</v>
      </c>
      <c r="J1497" t="s">
        <v>5732</v>
      </c>
      <c r="K1497">
        <v>437653</v>
      </c>
      <c r="L1497" t="s">
        <v>2437</v>
      </c>
      <c r="M1497">
        <v>31</v>
      </c>
      <c r="N1497" t="s">
        <v>924</v>
      </c>
      <c r="O1497" t="s">
        <v>924</v>
      </c>
      <c r="P1497" t="s">
        <v>924</v>
      </c>
      <c r="Q1497">
        <v>2</v>
      </c>
      <c r="R1497">
        <v>1</v>
      </c>
      <c r="S1497">
        <v>0</v>
      </c>
      <c r="T1497">
        <v>0</v>
      </c>
      <c r="U1497" t="s">
        <v>924</v>
      </c>
      <c r="V1497" t="s">
        <v>924</v>
      </c>
      <c r="W1497" t="s">
        <v>924</v>
      </c>
      <c r="X1497" t="s">
        <v>924</v>
      </c>
      <c r="Y1497">
        <v>81</v>
      </c>
      <c r="Z1497">
        <v>28</v>
      </c>
      <c r="AA1497">
        <v>29</v>
      </c>
      <c r="AB1497">
        <v>16</v>
      </c>
      <c r="AC1497" t="s">
        <v>836</v>
      </c>
      <c r="AD1497" t="s">
        <v>6872</v>
      </c>
      <c r="AE1497" t="s">
        <v>5883</v>
      </c>
      <c r="AF1497">
        <v>1</v>
      </c>
      <c r="AG1497">
        <v>0</v>
      </c>
      <c r="AH1497">
        <v>1</v>
      </c>
      <c r="AI1497">
        <v>0</v>
      </c>
      <c r="AJ1497">
        <f>IF(AI1497="","",IF(ISERROR(VLOOKUP(CONCATENATE(F1497),Term!$A$1:$C$2000,1,FALSE)),0,1))</f>
        <v>0</v>
      </c>
    </row>
    <row r="1498" spans="1:36" x14ac:dyDescent="0.15">
      <c r="A1498" t="s">
        <v>2760</v>
      </c>
      <c r="B1498">
        <v>39798</v>
      </c>
      <c r="C1498">
        <v>39799</v>
      </c>
      <c r="D1498">
        <v>39820</v>
      </c>
      <c r="F1498">
        <v>522350</v>
      </c>
      <c r="G1498" t="s">
        <v>6088</v>
      </c>
      <c r="H1498">
        <v>481573</v>
      </c>
      <c r="I1498" t="s">
        <v>2605</v>
      </c>
      <c r="J1498" t="s">
        <v>2761</v>
      </c>
      <c r="K1498">
        <v>153169</v>
      </c>
      <c r="L1498" t="s">
        <v>2437</v>
      </c>
      <c r="M1498">
        <v>31</v>
      </c>
      <c r="N1498" t="s">
        <v>924</v>
      </c>
      <c r="O1498" t="s">
        <v>924</v>
      </c>
      <c r="P1498" t="s">
        <v>924</v>
      </c>
      <c r="Q1498">
        <v>4</v>
      </c>
      <c r="R1498">
        <v>1</v>
      </c>
      <c r="S1498">
        <v>0</v>
      </c>
      <c r="T1498">
        <v>0</v>
      </c>
      <c r="U1498" t="s">
        <v>924</v>
      </c>
      <c r="V1498" t="s">
        <v>924</v>
      </c>
      <c r="W1498" t="s">
        <v>924</v>
      </c>
      <c r="X1498" t="s">
        <v>924</v>
      </c>
      <c r="Y1498">
        <v>81</v>
      </c>
      <c r="Z1498">
        <v>28</v>
      </c>
      <c r="AA1498">
        <v>29</v>
      </c>
      <c r="AB1498">
        <v>16</v>
      </c>
      <c r="AC1498" t="s">
        <v>836</v>
      </c>
      <c r="AD1498" t="s">
        <v>6872</v>
      </c>
      <c r="AE1498" t="s">
        <v>5878</v>
      </c>
      <c r="AF1498">
        <v>1</v>
      </c>
      <c r="AG1498">
        <v>0</v>
      </c>
      <c r="AH1498">
        <v>1</v>
      </c>
      <c r="AI1498">
        <v>0</v>
      </c>
      <c r="AJ1498">
        <f>IF(AI1498="","",IF(ISERROR(VLOOKUP(CONCATENATE(F1498),Term!$A$1:$C$2000,1,FALSE)),0,1))</f>
        <v>0</v>
      </c>
    </row>
    <row r="1499" spans="1:36" x14ac:dyDescent="0.15">
      <c r="A1499" t="s">
        <v>572</v>
      </c>
      <c r="B1499">
        <v>39813</v>
      </c>
      <c r="C1499" s="14">
        <v>39813</v>
      </c>
      <c r="D1499" s="14"/>
      <c r="E1499">
        <v>39834</v>
      </c>
      <c r="F1499">
        <v>522350</v>
      </c>
      <c r="G1499" t="s">
        <v>6088</v>
      </c>
      <c r="H1499">
        <v>2205285</v>
      </c>
      <c r="I1499" t="s">
        <v>2605</v>
      </c>
      <c r="J1499" t="s">
        <v>5301</v>
      </c>
      <c r="K1499">
        <v>608770</v>
      </c>
      <c r="L1499" t="s">
        <v>2437</v>
      </c>
      <c r="M1499">
        <v>31</v>
      </c>
      <c r="N1499" t="s">
        <v>7479</v>
      </c>
      <c r="O1499">
        <v>6</v>
      </c>
      <c r="P1499">
        <v>11</v>
      </c>
      <c r="Q1499">
        <v>4</v>
      </c>
      <c r="R1499">
        <v>1</v>
      </c>
      <c r="S1499">
        <v>1</v>
      </c>
      <c r="T1499">
        <v>1</v>
      </c>
      <c r="U1499">
        <v>11</v>
      </c>
      <c r="V1499">
        <v>2</v>
      </c>
      <c r="W1499">
        <v>814305</v>
      </c>
      <c r="X1499" t="s">
        <v>4314</v>
      </c>
      <c r="Y1499">
        <v>81</v>
      </c>
      <c r="Z1499">
        <v>28</v>
      </c>
      <c r="AA1499">
        <v>29</v>
      </c>
      <c r="AB1499">
        <v>16</v>
      </c>
      <c r="AC1499" t="s">
        <v>836</v>
      </c>
      <c r="AD1499" t="s">
        <v>6872</v>
      </c>
      <c r="AE1499" t="s">
        <v>7981</v>
      </c>
      <c r="AF1499">
        <v>1</v>
      </c>
      <c r="AG1499">
        <v>0</v>
      </c>
      <c r="AH1499">
        <v>1</v>
      </c>
      <c r="AI1499">
        <v>1</v>
      </c>
      <c r="AJ1499">
        <f>IF(AI1499="","",IF(ISERROR(VLOOKUP(CONCATENATE(F1499),Term!$A$1:$C$2000,1,FALSE)),0,1))</f>
        <v>0</v>
      </c>
    </row>
    <row r="1500" spans="1:36" x14ac:dyDescent="0.15">
      <c r="A1500" t="s">
        <v>1266</v>
      </c>
      <c r="B1500">
        <v>39822</v>
      </c>
      <c r="C1500">
        <v>39822</v>
      </c>
      <c r="E1500">
        <v>39840</v>
      </c>
      <c r="F1500">
        <v>522350</v>
      </c>
      <c r="G1500" t="s">
        <v>6088</v>
      </c>
      <c r="H1500">
        <v>517042</v>
      </c>
      <c r="I1500" t="s">
        <v>2605</v>
      </c>
      <c r="J1500" t="s">
        <v>1267</v>
      </c>
      <c r="K1500">
        <v>310074</v>
      </c>
      <c r="L1500" t="s">
        <v>2437</v>
      </c>
      <c r="M1500">
        <v>31</v>
      </c>
      <c r="N1500" t="s">
        <v>7479</v>
      </c>
      <c r="O1500">
        <v>6</v>
      </c>
      <c r="P1500">
        <v>5</v>
      </c>
      <c r="Q1500">
        <v>5</v>
      </c>
      <c r="R1500">
        <v>1</v>
      </c>
      <c r="S1500">
        <v>1</v>
      </c>
      <c r="T1500">
        <v>1</v>
      </c>
      <c r="U1500">
        <v>5</v>
      </c>
      <c r="V1500">
        <v>1</v>
      </c>
      <c r="W1500">
        <v>310074</v>
      </c>
      <c r="X1500" t="s">
        <v>5949</v>
      </c>
      <c r="Y1500">
        <v>81</v>
      </c>
      <c r="Z1500">
        <v>28</v>
      </c>
      <c r="AA1500">
        <v>29</v>
      </c>
      <c r="AB1500">
        <v>16</v>
      </c>
      <c r="AC1500" t="s">
        <v>836</v>
      </c>
      <c r="AD1500" t="s">
        <v>6872</v>
      </c>
      <c r="AE1500" t="s">
        <v>9960</v>
      </c>
      <c r="AF1500">
        <v>1</v>
      </c>
      <c r="AG1500">
        <v>0</v>
      </c>
      <c r="AH1500">
        <v>1</v>
      </c>
      <c r="AI1500">
        <v>1</v>
      </c>
      <c r="AJ1500">
        <f>IF(AI1500="","",IF(ISERROR(VLOOKUP(CONCATENATE(F1500),Term!$A$1:$C$2000,1,FALSE)),0,1))</f>
        <v>0</v>
      </c>
    </row>
    <row r="1501" spans="1:36" x14ac:dyDescent="0.15">
      <c r="A1501" t="s">
        <v>2754</v>
      </c>
      <c r="B1501">
        <v>39798</v>
      </c>
      <c r="C1501" s="14">
        <v>39801</v>
      </c>
      <c r="D1501" s="14"/>
      <c r="E1501">
        <v>39834</v>
      </c>
      <c r="F1501">
        <v>522350</v>
      </c>
      <c r="G1501" t="s">
        <v>6088</v>
      </c>
      <c r="H1501">
        <v>478607</v>
      </c>
      <c r="I1501" t="s">
        <v>2605</v>
      </c>
      <c r="J1501" t="s">
        <v>5728</v>
      </c>
      <c r="K1501">
        <v>301794</v>
      </c>
      <c r="L1501" t="s">
        <v>2437</v>
      </c>
      <c r="M1501">
        <v>31</v>
      </c>
      <c r="N1501" t="s">
        <v>7479</v>
      </c>
      <c r="O1501">
        <v>6</v>
      </c>
      <c r="P1501">
        <v>11</v>
      </c>
      <c r="Q1501">
        <v>4</v>
      </c>
      <c r="R1501">
        <v>0</v>
      </c>
      <c r="S1501">
        <v>1</v>
      </c>
      <c r="T1501">
        <v>1</v>
      </c>
      <c r="U1501">
        <v>11</v>
      </c>
      <c r="V1501">
        <v>1</v>
      </c>
      <c r="W1501">
        <v>301794</v>
      </c>
      <c r="X1501" t="s">
        <v>5949</v>
      </c>
      <c r="Y1501">
        <v>81</v>
      </c>
      <c r="Z1501">
        <v>28</v>
      </c>
      <c r="AA1501">
        <v>29</v>
      </c>
      <c r="AB1501">
        <v>16</v>
      </c>
      <c r="AC1501" t="s">
        <v>836</v>
      </c>
      <c r="AD1501" t="s">
        <v>6872</v>
      </c>
      <c r="AE1501" t="s">
        <v>9950</v>
      </c>
      <c r="AF1501">
        <v>1</v>
      </c>
      <c r="AG1501">
        <v>1</v>
      </c>
      <c r="AH1501">
        <v>0</v>
      </c>
      <c r="AI1501">
        <v>1</v>
      </c>
      <c r="AJ1501">
        <f>IF(AI1501="","",IF(ISERROR(VLOOKUP(CONCATENATE(F1501),Term!$A$1:$C$2000,1,FALSE)),0,1))</f>
        <v>0</v>
      </c>
    </row>
    <row r="1502" spans="1:36" x14ac:dyDescent="0.15">
      <c r="A1502" t="s">
        <v>2753</v>
      </c>
      <c r="B1502">
        <v>39786</v>
      </c>
      <c r="C1502" s="14">
        <v>39800</v>
      </c>
      <c r="D1502" s="14">
        <v>39811</v>
      </c>
      <c r="F1502">
        <v>522350</v>
      </c>
      <c r="G1502" t="s">
        <v>6088</v>
      </c>
      <c r="H1502">
        <v>478607</v>
      </c>
      <c r="I1502" t="s">
        <v>2605</v>
      </c>
      <c r="J1502" t="s">
        <v>5728</v>
      </c>
      <c r="K1502">
        <v>265175</v>
      </c>
      <c r="L1502" t="s">
        <v>2437</v>
      </c>
      <c r="M1502">
        <v>31</v>
      </c>
      <c r="N1502" t="s">
        <v>924</v>
      </c>
      <c r="O1502" t="s">
        <v>924</v>
      </c>
      <c r="P1502" t="s">
        <v>924</v>
      </c>
      <c r="Q1502">
        <v>4</v>
      </c>
      <c r="R1502">
        <v>0</v>
      </c>
      <c r="S1502">
        <v>0</v>
      </c>
      <c r="T1502">
        <v>0</v>
      </c>
      <c r="U1502">
        <v>11</v>
      </c>
      <c r="V1502">
        <v>1</v>
      </c>
      <c r="W1502">
        <v>301794</v>
      </c>
      <c r="X1502" t="s">
        <v>5949</v>
      </c>
      <c r="Y1502">
        <v>81</v>
      </c>
      <c r="Z1502">
        <v>28</v>
      </c>
      <c r="AA1502">
        <v>29</v>
      </c>
      <c r="AB1502">
        <v>16</v>
      </c>
      <c r="AC1502" t="s">
        <v>836</v>
      </c>
      <c r="AD1502" t="s">
        <v>6872</v>
      </c>
      <c r="AE1502" t="s">
        <v>9950</v>
      </c>
      <c r="AF1502">
        <v>0</v>
      </c>
      <c r="AG1502">
        <v>0</v>
      </c>
      <c r="AH1502">
        <v>1</v>
      </c>
      <c r="AI1502">
        <v>0</v>
      </c>
      <c r="AJ1502">
        <f>IF(AI1502="","",IF(ISERROR(VLOOKUP(CONCATENATE(F1502),Term!$A$1:$C$2000,1,FALSE)),0,1))</f>
        <v>0</v>
      </c>
    </row>
    <row r="1503" spans="1:36" x14ac:dyDescent="0.15">
      <c r="A1503" t="s">
        <v>1255</v>
      </c>
      <c r="B1503">
        <v>39819</v>
      </c>
      <c r="C1503" s="14">
        <v>39820</v>
      </c>
      <c r="D1503" s="14">
        <v>39839</v>
      </c>
      <c r="F1503">
        <v>522350</v>
      </c>
      <c r="G1503" t="s">
        <v>6088</v>
      </c>
      <c r="H1503">
        <v>478607</v>
      </c>
      <c r="I1503" t="s">
        <v>2605</v>
      </c>
      <c r="J1503" t="s">
        <v>5728</v>
      </c>
      <c r="K1503">
        <v>265798</v>
      </c>
      <c r="L1503" t="s">
        <v>2437</v>
      </c>
      <c r="M1503">
        <v>31</v>
      </c>
      <c r="N1503" t="s">
        <v>924</v>
      </c>
      <c r="O1503" t="s">
        <v>924</v>
      </c>
      <c r="P1503" t="s">
        <v>924</v>
      </c>
      <c r="Q1503">
        <v>5</v>
      </c>
      <c r="R1503">
        <v>0</v>
      </c>
      <c r="S1503">
        <v>0</v>
      </c>
      <c r="T1503">
        <v>0</v>
      </c>
      <c r="U1503">
        <v>11</v>
      </c>
      <c r="V1503">
        <v>1</v>
      </c>
      <c r="W1503">
        <v>301794</v>
      </c>
      <c r="X1503" t="s">
        <v>5949</v>
      </c>
      <c r="Y1503">
        <v>81</v>
      </c>
      <c r="Z1503">
        <v>28</v>
      </c>
      <c r="AA1503">
        <v>29</v>
      </c>
      <c r="AB1503">
        <v>16</v>
      </c>
      <c r="AC1503" t="s">
        <v>836</v>
      </c>
      <c r="AD1503" t="s">
        <v>6872</v>
      </c>
      <c r="AE1503" t="s">
        <v>9950</v>
      </c>
      <c r="AF1503">
        <v>0</v>
      </c>
      <c r="AG1503">
        <v>0</v>
      </c>
      <c r="AH1503">
        <v>1</v>
      </c>
      <c r="AI1503">
        <v>0</v>
      </c>
      <c r="AJ1503">
        <f>IF(AI1503="","",IF(ISERROR(VLOOKUP(CONCATENATE(F1503),Term!$A$1:$C$2000,1,FALSE)),0,1))</f>
        <v>0</v>
      </c>
    </row>
    <row r="1504" spans="1:36" x14ac:dyDescent="0.15">
      <c r="A1504" t="s">
        <v>1256</v>
      </c>
      <c r="B1504">
        <v>39822</v>
      </c>
      <c r="C1504" s="14">
        <v>39822</v>
      </c>
      <c r="D1504" s="14"/>
      <c r="F1504">
        <v>522350</v>
      </c>
      <c r="G1504" t="s">
        <v>6088</v>
      </c>
      <c r="H1504">
        <v>478607</v>
      </c>
      <c r="I1504" t="s">
        <v>2605</v>
      </c>
      <c r="J1504" t="s">
        <v>5728</v>
      </c>
      <c r="K1504">
        <v>156594</v>
      </c>
      <c r="L1504" t="s">
        <v>2437</v>
      </c>
      <c r="M1504">
        <v>31</v>
      </c>
      <c r="N1504" t="s">
        <v>924</v>
      </c>
      <c r="O1504" t="s">
        <v>924</v>
      </c>
      <c r="P1504" t="s">
        <v>924</v>
      </c>
      <c r="Q1504">
        <v>5</v>
      </c>
      <c r="R1504">
        <v>0</v>
      </c>
      <c r="S1504">
        <v>0</v>
      </c>
      <c r="T1504">
        <v>0</v>
      </c>
      <c r="U1504">
        <v>11</v>
      </c>
      <c r="V1504">
        <v>1</v>
      </c>
      <c r="W1504">
        <v>301794</v>
      </c>
      <c r="X1504" t="s">
        <v>5949</v>
      </c>
      <c r="Y1504">
        <v>81</v>
      </c>
      <c r="Z1504">
        <v>28</v>
      </c>
      <c r="AA1504">
        <v>29</v>
      </c>
      <c r="AB1504">
        <v>16</v>
      </c>
      <c r="AC1504" t="s">
        <v>836</v>
      </c>
      <c r="AD1504" t="s">
        <v>6872</v>
      </c>
      <c r="AE1504" t="s">
        <v>9950</v>
      </c>
      <c r="AF1504">
        <v>0</v>
      </c>
      <c r="AG1504">
        <v>0</v>
      </c>
      <c r="AH1504">
        <v>0</v>
      </c>
      <c r="AI1504">
        <v>0</v>
      </c>
      <c r="AJ1504">
        <f>IF(AI1504="","",IF(ISERROR(VLOOKUP(CONCATENATE(F1504),Term!$A$1:$C$2000,1,FALSE)),0,1))</f>
        <v>0</v>
      </c>
    </row>
    <row r="1505" spans="1:36" x14ac:dyDescent="0.15">
      <c r="A1505" t="s">
        <v>9951</v>
      </c>
      <c r="B1505">
        <v>39841</v>
      </c>
      <c r="C1505" s="14">
        <v>39843</v>
      </c>
      <c r="D1505" s="14"/>
      <c r="F1505">
        <v>522350</v>
      </c>
      <c r="G1505" t="s">
        <v>6088</v>
      </c>
      <c r="H1505">
        <v>478607</v>
      </c>
      <c r="I1505" t="s">
        <v>2605</v>
      </c>
      <c r="J1505" t="s">
        <v>5728</v>
      </c>
      <c r="K1505">
        <v>182585</v>
      </c>
      <c r="L1505" t="s">
        <v>2437</v>
      </c>
      <c r="M1505">
        <v>31</v>
      </c>
      <c r="N1505" t="s">
        <v>924</v>
      </c>
      <c r="O1505" t="s">
        <v>924</v>
      </c>
      <c r="P1505" t="s">
        <v>924</v>
      </c>
      <c r="Q1505">
        <v>6</v>
      </c>
      <c r="R1505">
        <v>1</v>
      </c>
      <c r="S1505">
        <v>0</v>
      </c>
      <c r="T1505">
        <v>0</v>
      </c>
      <c r="U1505">
        <v>11</v>
      </c>
      <c r="V1505">
        <v>1</v>
      </c>
      <c r="W1505">
        <v>301794</v>
      </c>
      <c r="X1505" t="s">
        <v>5949</v>
      </c>
      <c r="Y1505">
        <v>81</v>
      </c>
      <c r="Z1505">
        <v>28</v>
      </c>
      <c r="AA1505">
        <v>29</v>
      </c>
      <c r="AB1505">
        <v>16</v>
      </c>
      <c r="AC1505" t="s">
        <v>836</v>
      </c>
      <c r="AD1505" t="s">
        <v>6872</v>
      </c>
      <c r="AE1505" t="s">
        <v>9950</v>
      </c>
      <c r="AF1505">
        <v>0</v>
      </c>
      <c r="AG1505">
        <v>0</v>
      </c>
      <c r="AH1505">
        <v>1</v>
      </c>
      <c r="AI1505">
        <v>0</v>
      </c>
      <c r="AJ1505">
        <f>IF(AI1505="","",IF(ISERROR(VLOOKUP(CONCATENATE(F1505),Term!$A$1:$C$2000,1,FALSE)),0,1))</f>
        <v>0</v>
      </c>
    </row>
    <row r="1506" spans="1:36" x14ac:dyDescent="0.15">
      <c r="A1506" t="s">
        <v>2766</v>
      </c>
      <c r="B1506">
        <v>39800</v>
      </c>
      <c r="C1506">
        <v>39801</v>
      </c>
      <c r="D1506">
        <v>39813</v>
      </c>
      <c r="F1506">
        <v>522350</v>
      </c>
      <c r="G1506" t="s">
        <v>6088</v>
      </c>
      <c r="H1506">
        <v>2142381</v>
      </c>
      <c r="I1506" t="s">
        <v>2605</v>
      </c>
      <c r="J1506" t="s">
        <v>2767</v>
      </c>
      <c r="K1506">
        <v>335571</v>
      </c>
      <c r="L1506" t="s">
        <v>2437</v>
      </c>
      <c r="M1506">
        <v>31</v>
      </c>
      <c r="N1506" t="s">
        <v>924</v>
      </c>
      <c r="O1506" t="s">
        <v>924</v>
      </c>
      <c r="P1506" t="s">
        <v>924</v>
      </c>
      <c r="Q1506">
        <v>4</v>
      </c>
      <c r="R1506">
        <v>0</v>
      </c>
      <c r="S1506">
        <v>0</v>
      </c>
      <c r="T1506">
        <v>0</v>
      </c>
      <c r="U1506" t="s">
        <v>924</v>
      </c>
      <c r="V1506" t="s">
        <v>924</v>
      </c>
      <c r="W1506" t="s">
        <v>924</v>
      </c>
      <c r="X1506" t="s">
        <v>924</v>
      </c>
      <c r="Y1506">
        <v>81</v>
      </c>
      <c r="Z1506">
        <v>28</v>
      </c>
      <c r="AA1506">
        <v>29</v>
      </c>
      <c r="AB1506">
        <v>16</v>
      </c>
      <c r="AC1506" t="s">
        <v>836</v>
      </c>
      <c r="AD1506" t="s">
        <v>6872</v>
      </c>
      <c r="AE1506" t="s">
        <v>5884</v>
      </c>
      <c r="AF1506">
        <v>0</v>
      </c>
      <c r="AG1506">
        <v>0</v>
      </c>
      <c r="AH1506">
        <v>1</v>
      </c>
      <c r="AI1506">
        <v>0</v>
      </c>
      <c r="AJ1506">
        <f>IF(AI1506="","",IF(ISERROR(VLOOKUP(CONCATENATE(F1506),Term!$A$1:$C$2000,1,FALSE)),0,1))</f>
        <v>0</v>
      </c>
    </row>
    <row r="1507" spans="1:36" x14ac:dyDescent="0.15">
      <c r="A1507" t="s">
        <v>9973</v>
      </c>
      <c r="B1507">
        <v>39811</v>
      </c>
      <c r="C1507" s="14">
        <v>39841</v>
      </c>
      <c r="D1507" s="14"/>
      <c r="F1507">
        <v>522350</v>
      </c>
      <c r="G1507" t="s">
        <v>6088</v>
      </c>
      <c r="H1507">
        <v>2142381</v>
      </c>
      <c r="I1507" t="s">
        <v>2605</v>
      </c>
      <c r="J1507" t="s">
        <v>2767</v>
      </c>
      <c r="K1507">
        <v>363720</v>
      </c>
      <c r="L1507" t="s">
        <v>2437</v>
      </c>
      <c r="M1507">
        <v>31</v>
      </c>
      <c r="N1507" t="s">
        <v>924</v>
      </c>
      <c r="O1507" t="s">
        <v>924</v>
      </c>
      <c r="P1507" t="s">
        <v>924</v>
      </c>
      <c r="Q1507">
        <v>6</v>
      </c>
      <c r="R1507">
        <v>1</v>
      </c>
      <c r="S1507">
        <v>0</v>
      </c>
      <c r="T1507">
        <v>0</v>
      </c>
      <c r="U1507" t="s">
        <v>924</v>
      </c>
      <c r="V1507" t="s">
        <v>924</v>
      </c>
      <c r="W1507" t="s">
        <v>924</v>
      </c>
      <c r="X1507" t="s">
        <v>924</v>
      </c>
      <c r="Y1507">
        <v>81</v>
      </c>
      <c r="Z1507">
        <v>28</v>
      </c>
      <c r="AA1507">
        <v>29</v>
      </c>
      <c r="AB1507">
        <v>16</v>
      </c>
      <c r="AC1507" t="s">
        <v>836</v>
      </c>
      <c r="AD1507" t="s">
        <v>6872</v>
      </c>
      <c r="AE1507" t="s">
        <v>5884</v>
      </c>
      <c r="AF1507">
        <v>1</v>
      </c>
      <c r="AG1507">
        <v>0</v>
      </c>
      <c r="AH1507">
        <v>1</v>
      </c>
      <c r="AI1507">
        <v>0</v>
      </c>
      <c r="AJ1507">
        <f>IF(AI1507="","",IF(ISERROR(VLOOKUP(CONCATENATE(F1507),Term!$A$1:$C$2000,1,FALSE)),0,1))</f>
        <v>0</v>
      </c>
    </row>
    <row r="1508" spans="1:36" x14ac:dyDescent="0.15">
      <c r="A1508" t="s">
        <v>5005</v>
      </c>
      <c r="B1508">
        <v>39707</v>
      </c>
      <c r="C1508">
        <v>39710</v>
      </c>
      <c r="E1508">
        <v>39759</v>
      </c>
      <c r="F1508">
        <v>522350</v>
      </c>
      <c r="G1508" t="s">
        <v>6088</v>
      </c>
      <c r="H1508">
        <v>2120743</v>
      </c>
      <c r="I1508" t="s">
        <v>2605</v>
      </c>
      <c r="J1508" t="s">
        <v>5729</v>
      </c>
      <c r="K1508">
        <v>208577</v>
      </c>
      <c r="L1508" t="s">
        <v>2437</v>
      </c>
      <c r="M1508">
        <v>31</v>
      </c>
      <c r="N1508" t="s">
        <v>2902</v>
      </c>
      <c r="O1508">
        <v>1</v>
      </c>
      <c r="P1508">
        <v>86</v>
      </c>
      <c r="Q1508" t="s">
        <v>924</v>
      </c>
      <c r="R1508">
        <v>0</v>
      </c>
      <c r="S1508">
        <v>1</v>
      </c>
      <c r="T1508">
        <v>1</v>
      </c>
      <c r="U1508">
        <v>67</v>
      </c>
      <c r="V1508">
        <v>2</v>
      </c>
      <c r="W1508">
        <v>319652</v>
      </c>
      <c r="X1508" t="s">
        <v>4315</v>
      </c>
      <c r="Y1508">
        <v>81</v>
      </c>
      <c r="Z1508">
        <v>28</v>
      </c>
      <c r="AA1508">
        <v>29</v>
      </c>
      <c r="AB1508">
        <v>16</v>
      </c>
      <c r="AC1508" t="s">
        <v>836</v>
      </c>
      <c r="AD1508" t="s">
        <v>6872</v>
      </c>
      <c r="AE1508" t="s">
        <v>9972</v>
      </c>
      <c r="AF1508">
        <v>1</v>
      </c>
      <c r="AG1508">
        <v>0</v>
      </c>
      <c r="AH1508">
        <v>1</v>
      </c>
      <c r="AI1508">
        <v>1</v>
      </c>
      <c r="AJ1508">
        <f>IF(AI1508="","",IF(ISERROR(VLOOKUP(CONCATENATE(F1508),Term!$A$1:$C$2000,1,FALSE)),0,1))</f>
        <v>0</v>
      </c>
    </row>
    <row r="1509" spans="1:36" x14ac:dyDescent="0.15">
      <c r="A1509" t="s">
        <v>3246</v>
      </c>
      <c r="B1509">
        <v>39762</v>
      </c>
      <c r="C1509" s="14">
        <v>39763</v>
      </c>
      <c r="D1509" s="14"/>
      <c r="E1509">
        <v>39778</v>
      </c>
      <c r="F1509">
        <v>522350</v>
      </c>
      <c r="G1509" t="s">
        <v>6088</v>
      </c>
      <c r="H1509">
        <v>2120743</v>
      </c>
      <c r="I1509" t="s">
        <v>2605</v>
      </c>
      <c r="J1509" t="s">
        <v>5729</v>
      </c>
      <c r="K1509">
        <v>111075</v>
      </c>
      <c r="L1509" t="s">
        <v>2437</v>
      </c>
      <c r="M1509">
        <v>31</v>
      </c>
      <c r="N1509" t="s">
        <v>4094</v>
      </c>
      <c r="O1509">
        <v>2</v>
      </c>
      <c r="P1509">
        <v>67</v>
      </c>
      <c r="Q1509">
        <v>1</v>
      </c>
      <c r="R1509">
        <v>1</v>
      </c>
      <c r="S1509">
        <v>1</v>
      </c>
      <c r="T1509">
        <v>0</v>
      </c>
      <c r="U1509">
        <v>67</v>
      </c>
      <c r="V1509">
        <v>2</v>
      </c>
      <c r="W1509">
        <v>319652</v>
      </c>
      <c r="X1509" t="s">
        <v>4315</v>
      </c>
      <c r="Y1509">
        <v>81</v>
      </c>
      <c r="Z1509">
        <v>28</v>
      </c>
      <c r="AA1509">
        <v>29</v>
      </c>
      <c r="AB1509">
        <v>16</v>
      </c>
      <c r="AC1509" t="s">
        <v>836</v>
      </c>
      <c r="AD1509" t="s">
        <v>6872</v>
      </c>
      <c r="AE1509" t="s">
        <v>9972</v>
      </c>
      <c r="AF1509">
        <v>0</v>
      </c>
      <c r="AG1509">
        <v>0</v>
      </c>
      <c r="AH1509">
        <v>0</v>
      </c>
      <c r="AI1509">
        <v>1</v>
      </c>
      <c r="AJ1509">
        <f>IF(AI1509="","",IF(ISERROR(VLOOKUP(CONCATENATE(F1509),Term!$A$1:$C$2000,1,FALSE)),0,1))</f>
        <v>0</v>
      </c>
    </row>
    <row r="1510" spans="1:36" x14ac:dyDescent="0.15">
      <c r="A1510" t="s">
        <v>3245</v>
      </c>
      <c r="B1510">
        <v>39759</v>
      </c>
      <c r="C1510" s="14">
        <v>39762</v>
      </c>
      <c r="D1510" s="14">
        <v>39785</v>
      </c>
      <c r="F1510">
        <v>522350</v>
      </c>
      <c r="G1510" t="s">
        <v>6088</v>
      </c>
      <c r="H1510">
        <v>2120743</v>
      </c>
      <c r="I1510" t="s">
        <v>2605</v>
      </c>
      <c r="J1510" t="s">
        <v>5729</v>
      </c>
      <c r="K1510">
        <v>80032</v>
      </c>
      <c r="L1510" t="s">
        <v>2437</v>
      </c>
      <c r="M1510">
        <v>31</v>
      </c>
      <c r="N1510" t="s">
        <v>924</v>
      </c>
      <c r="O1510" t="s">
        <v>924</v>
      </c>
      <c r="P1510" t="s">
        <v>924</v>
      </c>
      <c r="Q1510">
        <v>1</v>
      </c>
      <c r="R1510">
        <v>0</v>
      </c>
      <c r="S1510">
        <v>0</v>
      </c>
      <c r="T1510">
        <v>0</v>
      </c>
      <c r="U1510">
        <v>67</v>
      </c>
      <c r="V1510">
        <v>2</v>
      </c>
      <c r="W1510">
        <v>319652</v>
      </c>
      <c r="X1510" t="s">
        <v>4315</v>
      </c>
      <c r="Y1510">
        <v>81</v>
      </c>
      <c r="Z1510">
        <v>28</v>
      </c>
      <c r="AA1510">
        <v>29</v>
      </c>
      <c r="AB1510">
        <v>16</v>
      </c>
      <c r="AC1510" t="s">
        <v>836</v>
      </c>
      <c r="AD1510" t="s">
        <v>6872</v>
      </c>
      <c r="AE1510" t="s">
        <v>9972</v>
      </c>
      <c r="AF1510">
        <v>0</v>
      </c>
      <c r="AG1510">
        <v>0</v>
      </c>
      <c r="AH1510">
        <v>1</v>
      </c>
      <c r="AI1510">
        <v>0</v>
      </c>
      <c r="AJ1510">
        <f>IF(AI1510="","",IF(ISERROR(VLOOKUP(CONCATENATE(F1510),Term!$A$1:$C$2000,1,FALSE)),0,1))</f>
        <v>0</v>
      </c>
    </row>
    <row r="1511" spans="1:36" x14ac:dyDescent="0.15">
      <c r="A1511" t="s">
        <v>4879</v>
      </c>
      <c r="B1511">
        <v>39742</v>
      </c>
      <c r="C1511" s="14">
        <v>39744</v>
      </c>
      <c r="D1511" s="14"/>
      <c r="E1511">
        <v>39769</v>
      </c>
      <c r="F1511">
        <v>522350</v>
      </c>
      <c r="G1511" t="s">
        <v>6088</v>
      </c>
      <c r="H1511">
        <v>480734</v>
      </c>
      <c r="I1511" t="s">
        <v>2605</v>
      </c>
      <c r="J1511" t="s">
        <v>5729</v>
      </c>
      <c r="K1511">
        <v>152625</v>
      </c>
      <c r="L1511" t="s">
        <v>2437</v>
      </c>
      <c r="M1511">
        <v>31</v>
      </c>
      <c r="N1511" t="s">
        <v>4094</v>
      </c>
      <c r="O1511">
        <v>2</v>
      </c>
      <c r="P1511">
        <v>76</v>
      </c>
      <c r="Q1511" t="s">
        <v>924</v>
      </c>
      <c r="R1511">
        <v>0</v>
      </c>
      <c r="S1511">
        <v>1</v>
      </c>
      <c r="T1511">
        <v>1</v>
      </c>
      <c r="U1511">
        <v>3</v>
      </c>
      <c r="V1511">
        <v>4</v>
      </c>
      <c r="W1511">
        <v>1980602</v>
      </c>
      <c r="X1511" t="s">
        <v>4313</v>
      </c>
      <c r="Y1511">
        <v>81</v>
      </c>
      <c r="Z1511">
        <v>28</v>
      </c>
      <c r="AA1511">
        <v>29</v>
      </c>
      <c r="AB1511">
        <v>16</v>
      </c>
      <c r="AC1511" t="s">
        <v>836</v>
      </c>
      <c r="AD1511" t="s">
        <v>6872</v>
      </c>
      <c r="AE1511" t="s">
        <v>5877</v>
      </c>
      <c r="AF1511">
        <v>1</v>
      </c>
      <c r="AG1511">
        <v>0</v>
      </c>
      <c r="AH1511">
        <v>1</v>
      </c>
      <c r="AI1511">
        <v>1</v>
      </c>
      <c r="AJ1511">
        <f>IF(AI1511="","",IF(ISERROR(VLOOKUP(CONCATENATE(F1511),Term!$A$1:$C$2000,1,FALSE)),0,1))</f>
        <v>0</v>
      </c>
    </row>
    <row r="1512" spans="1:36" x14ac:dyDescent="0.15">
      <c r="A1512" t="s">
        <v>4880</v>
      </c>
      <c r="B1512">
        <v>39744</v>
      </c>
      <c r="C1512" s="14">
        <v>39749</v>
      </c>
      <c r="D1512" s="14"/>
      <c r="E1512">
        <v>39771</v>
      </c>
      <c r="F1512">
        <v>522350</v>
      </c>
      <c r="G1512" t="s">
        <v>6088</v>
      </c>
      <c r="H1512">
        <v>480734</v>
      </c>
      <c r="I1512" t="s">
        <v>2605</v>
      </c>
      <c r="J1512" t="s">
        <v>5729</v>
      </c>
      <c r="K1512">
        <v>270695</v>
      </c>
      <c r="L1512" t="s">
        <v>2437</v>
      </c>
      <c r="M1512">
        <v>31</v>
      </c>
      <c r="N1512" t="s">
        <v>4094</v>
      </c>
      <c r="O1512">
        <v>2</v>
      </c>
      <c r="P1512">
        <v>74</v>
      </c>
      <c r="Q1512" t="s">
        <v>924</v>
      </c>
      <c r="R1512">
        <v>0</v>
      </c>
      <c r="S1512">
        <v>1</v>
      </c>
      <c r="T1512">
        <v>0</v>
      </c>
      <c r="U1512">
        <v>3</v>
      </c>
      <c r="V1512">
        <v>4</v>
      </c>
      <c r="W1512">
        <v>1980602</v>
      </c>
      <c r="X1512" t="s">
        <v>4313</v>
      </c>
      <c r="Y1512">
        <v>81</v>
      </c>
      <c r="Z1512">
        <v>28</v>
      </c>
      <c r="AA1512">
        <v>29</v>
      </c>
      <c r="AB1512">
        <v>16</v>
      </c>
      <c r="AC1512" t="s">
        <v>836</v>
      </c>
      <c r="AD1512" t="s">
        <v>6872</v>
      </c>
      <c r="AE1512" t="s">
        <v>5877</v>
      </c>
      <c r="AF1512">
        <v>0</v>
      </c>
      <c r="AG1512">
        <v>0</v>
      </c>
      <c r="AH1512">
        <v>0</v>
      </c>
      <c r="AI1512">
        <v>0</v>
      </c>
      <c r="AJ1512">
        <f>IF(AI1512="","",IF(ISERROR(VLOOKUP(CONCATENATE(F1512),Term!$A$1:$C$2000,1,FALSE)),0,1))</f>
        <v>0</v>
      </c>
    </row>
    <row r="1513" spans="1:36" x14ac:dyDescent="0.15">
      <c r="A1513" t="s">
        <v>3236</v>
      </c>
      <c r="B1513">
        <v>39769</v>
      </c>
      <c r="C1513" s="14">
        <v>39770</v>
      </c>
      <c r="D1513" s="14"/>
      <c r="E1513">
        <v>39797</v>
      </c>
      <c r="F1513">
        <v>522350</v>
      </c>
      <c r="G1513" t="s">
        <v>6088</v>
      </c>
      <c r="H1513">
        <v>480734</v>
      </c>
      <c r="I1513" t="s">
        <v>2605</v>
      </c>
      <c r="J1513" t="s">
        <v>5729</v>
      </c>
      <c r="K1513">
        <v>158730</v>
      </c>
      <c r="L1513" t="s">
        <v>2437</v>
      </c>
      <c r="M1513">
        <v>31</v>
      </c>
      <c r="N1513" t="s">
        <v>4582</v>
      </c>
      <c r="O1513">
        <v>3</v>
      </c>
      <c r="P1513">
        <v>48</v>
      </c>
      <c r="Q1513">
        <v>2</v>
      </c>
      <c r="R1513">
        <v>0</v>
      </c>
      <c r="S1513">
        <v>1</v>
      </c>
      <c r="T1513">
        <v>0</v>
      </c>
      <c r="U1513">
        <v>3</v>
      </c>
      <c r="V1513">
        <v>4</v>
      </c>
      <c r="W1513">
        <v>1980602</v>
      </c>
      <c r="X1513" t="s">
        <v>4313</v>
      </c>
      <c r="Y1513">
        <v>81</v>
      </c>
      <c r="Z1513">
        <v>28</v>
      </c>
      <c r="AA1513">
        <v>29</v>
      </c>
      <c r="AB1513">
        <v>16</v>
      </c>
      <c r="AC1513" t="s">
        <v>836</v>
      </c>
      <c r="AD1513" t="s">
        <v>6872</v>
      </c>
      <c r="AE1513" t="s">
        <v>5877</v>
      </c>
      <c r="AF1513">
        <v>0</v>
      </c>
      <c r="AG1513">
        <v>0</v>
      </c>
      <c r="AH1513">
        <v>1</v>
      </c>
      <c r="AI1513">
        <v>1</v>
      </c>
      <c r="AJ1513">
        <f>IF(AI1513="","",IF(ISERROR(VLOOKUP(CONCATENATE(F1513),Term!$A$1:$C$2000,1,FALSE)),0,1))</f>
        <v>0</v>
      </c>
    </row>
    <row r="1514" spans="1:36" x14ac:dyDescent="0.15">
      <c r="A1514" t="s">
        <v>4362</v>
      </c>
      <c r="B1514">
        <v>39772</v>
      </c>
      <c r="C1514" s="14">
        <v>39785</v>
      </c>
      <c r="D1514" s="14"/>
      <c r="E1514">
        <v>39822</v>
      </c>
      <c r="F1514">
        <v>522350</v>
      </c>
      <c r="G1514" t="s">
        <v>6088</v>
      </c>
      <c r="H1514">
        <v>480734</v>
      </c>
      <c r="I1514" t="s">
        <v>2605</v>
      </c>
      <c r="J1514" t="s">
        <v>5729</v>
      </c>
      <c r="K1514">
        <v>318477</v>
      </c>
      <c r="L1514" t="s">
        <v>2437</v>
      </c>
      <c r="M1514">
        <v>31</v>
      </c>
      <c r="N1514" t="s">
        <v>646</v>
      </c>
      <c r="O1514">
        <v>5</v>
      </c>
      <c r="P1514">
        <v>23</v>
      </c>
      <c r="Q1514">
        <v>3</v>
      </c>
      <c r="R1514">
        <v>0</v>
      </c>
      <c r="S1514">
        <v>1</v>
      </c>
      <c r="T1514">
        <v>0</v>
      </c>
      <c r="U1514">
        <v>3</v>
      </c>
      <c r="V1514">
        <v>4</v>
      </c>
      <c r="W1514">
        <v>1980602</v>
      </c>
      <c r="X1514" t="s">
        <v>4313</v>
      </c>
      <c r="Y1514">
        <v>81</v>
      </c>
      <c r="Z1514">
        <v>28</v>
      </c>
      <c r="AA1514">
        <v>29</v>
      </c>
      <c r="AB1514">
        <v>16</v>
      </c>
      <c r="AC1514" t="s">
        <v>836</v>
      </c>
      <c r="AD1514" t="s">
        <v>6872</v>
      </c>
      <c r="AE1514" t="s">
        <v>5877</v>
      </c>
      <c r="AF1514">
        <v>0</v>
      </c>
      <c r="AG1514">
        <v>0</v>
      </c>
      <c r="AH1514">
        <v>1</v>
      </c>
      <c r="AI1514">
        <v>1</v>
      </c>
      <c r="AJ1514">
        <f>IF(AI1514="","",IF(ISERROR(VLOOKUP(CONCATENATE(F1514),Term!$A$1:$C$2000,1,FALSE)),0,1))</f>
        <v>0</v>
      </c>
    </row>
    <row r="1515" spans="1:36" x14ac:dyDescent="0.15">
      <c r="A1515" t="s">
        <v>2755</v>
      </c>
      <c r="B1515">
        <v>39800</v>
      </c>
      <c r="C1515" s="14">
        <v>39801</v>
      </c>
      <c r="D1515" s="14"/>
      <c r="E1515">
        <v>39834</v>
      </c>
      <c r="F1515">
        <v>522350</v>
      </c>
      <c r="G1515" t="s">
        <v>6088</v>
      </c>
      <c r="H1515">
        <v>480734</v>
      </c>
      <c r="I1515" t="s">
        <v>2605</v>
      </c>
      <c r="J1515" t="s">
        <v>5729</v>
      </c>
      <c r="K1515">
        <v>118424</v>
      </c>
      <c r="L1515" t="s">
        <v>2437</v>
      </c>
      <c r="M1515">
        <v>31</v>
      </c>
      <c r="N1515" t="s">
        <v>7479</v>
      </c>
      <c r="O1515">
        <v>6</v>
      </c>
      <c r="P1515">
        <v>11</v>
      </c>
      <c r="Q1515">
        <v>4</v>
      </c>
      <c r="R1515">
        <v>0</v>
      </c>
      <c r="S1515">
        <v>1</v>
      </c>
      <c r="T1515">
        <v>0</v>
      </c>
      <c r="U1515">
        <v>3</v>
      </c>
      <c r="V1515">
        <v>4</v>
      </c>
      <c r="W1515">
        <v>1980602</v>
      </c>
      <c r="X1515" t="s">
        <v>4313</v>
      </c>
      <c r="Y1515">
        <v>81</v>
      </c>
      <c r="Z1515">
        <v>28</v>
      </c>
      <c r="AA1515">
        <v>29</v>
      </c>
      <c r="AB1515">
        <v>16</v>
      </c>
      <c r="AC1515" t="s">
        <v>836</v>
      </c>
      <c r="AD1515" t="s">
        <v>6872</v>
      </c>
      <c r="AE1515" t="s">
        <v>5877</v>
      </c>
      <c r="AF1515">
        <v>0</v>
      </c>
      <c r="AG1515">
        <v>0</v>
      </c>
      <c r="AH1515">
        <v>1</v>
      </c>
      <c r="AI1515">
        <v>1</v>
      </c>
      <c r="AJ1515">
        <f>IF(AI1515="","",IF(ISERROR(VLOOKUP(CONCATENATE(F1515),Term!$A$1:$C$2000,1,FALSE)),0,1))</f>
        <v>0</v>
      </c>
    </row>
    <row r="1516" spans="1:36" x14ac:dyDescent="0.15">
      <c r="A1516" t="s">
        <v>2757</v>
      </c>
      <c r="B1516">
        <v>39804</v>
      </c>
      <c r="C1516">
        <v>39804</v>
      </c>
      <c r="E1516">
        <v>39841</v>
      </c>
      <c r="F1516">
        <v>522350</v>
      </c>
      <c r="G1516" t="s">
        <v>6088</v>
      </c>
      <c r="H1516">
        <v>480734</v>
      </c>
      <c r="I1516" t="s">
        <v>2605</v>
      </c>
      <c r="J1516" t="s">
        <v>5729</v>
      </c>
      <c r="K1516">
        <v>219850</v>
      </c>
      <c r="L1516" t="s">
        <v>2437</v>
      </c>
      <c r="M1516">
        <v>31</v>
      </c>
      <c r="N1516" t="s">
        <v>7479</v>
      </c>
      <c r="O1516">
        <v>6</v>
      </c>
      <c r="P1516">
        <v>4</v>
      </c>
      <c r="Q1516">
        <v>4</v>
      </c>
      <c r="R1516">
        <v>0</v>
      </c>
      <c r="S1516">
        <v>1</v>
      </c>
      <c r="T1516">
        <v>0</v>
      </c>
      <c r="U1516">
        <v>3</v>
      </c>
      <c r="V1516">
        <v>4</v>
      </c>
      <c r="W1516">
        <v>1980602</v>
      </c>
      <c r="X1516" t="s">
        <v>4313</v>
      </c>
      <c r="Y1516">
        <v>81</v>
      </c>
      <c r="Z1516">
        <v>28</v>
      </c>
      <c r="AA1516">
        <v>29</v>
      </c>
      <c r="AB1516">
        <v>16</v>
      </c>
      <c r="AC1516" t="s">
        <v>836</v>
      </c>
      <c r="AD1516" t="s">
        <v>6872</v>
      </c>
      <c r="AE1516" t="s">
        <v>5877</v>
      </c>
      <c r="AF1516">
        <v>0</v>
      </c>
      <c r="AG1516">
        <v>0</v>
      </c>
      <c r="AH1516">
        <v>0</v>
      </c>
      <c r="AI1516">
        <v>0</v>
      </c>
      <c r="AJ1516">
        <f>IF(AI1516="","",IF(ISERROR(VLOOKUP(CONCATENATE(F1516),Term!$A$1:$C$2000,1,FALSE)),0,1))</f>
        <v>0</v>
      </c>
    </row>
    <row r="1517" spans="1:36" x14ac:dyDescent="0.15">
      <c r="A1517" t="s">
        <v>1258</v>
      </c>
      <c r="B1517">
        <v>39822</v>
      </c>
      <c r="C1517" s="14">
        <v>39823</v>
      </c>
      <c r="D1517" s="14"/>
      <c r="E1517">
        <v>39841</v>
      </c>
      <c r="F1517">
        <v>522350</v>
      </c>
      <c r="G1517" t="s">
        <v>6088</v>
      </c>
      <c r="H1517">
        <v>480734</v>
      </c>
      <c r="I1517" t="s">
        <v>2605</v>
      </c>
      <c r="J1517" t="s">
        <v>5729</v>
      </c>
      <c r="K1517">
        <v>314218</v>
      </c>
      <c r="L1517" t="s">
        <v>2437</v>
      </c>
      <c r="M1517">
        <v>31</v>
      </c>
      <c r="N1517" t="s">
        <v>7479</v>
      </c>
      <c r="O1517">
        <v>6</v>
      </c>
      <c r="P1517">
        <v>4</v>
      </c>
      <c r="Q1517">
        <v>5</v>
      </c>
      <c r="R1517">
        <v>0</v>
      </c>
      <c r="S1517">
        <v>1</v>
      </c>
      <c r="T1517">
        <v>0</v>
      </c>
      <c r="U1517">
        <v>3</v>
      </c>
      <c r="V1517">
        <v>4</v>
      </c>
      <c r="W1517">
        <v>1980602</v>
      </c>
      <c r="X1517" t="s">
        <v>4313</v>
      </c>
      <c r="Y1517">
        <v>81</v>
      </c>
      <c r="Z1517">
        <v>28</v>
      </c>
      <c r="AA1517">
        <v>29</v>
      </c>
      <c r="AB1517">
        <v>16</v>
      </c>
      <c r="AC1517" t="s">
        <v>836</v>
      </c>
      <c r="AD1517" t="s">
        <v>6872</v>
      </c>
      <c r="AE1517" t="s">
        <v>5877</v>
      </c>
      <c r="AF1517">
        <v>0</v>
      </c>
      <c r="AG1517">
        <v>0</v>
      </c>
      <c r="AH1517">
        <v>0</v>
      </c>
      <c r="AI1517">
        <v>0</v>
      </c>
      <c r="AJ1517">
        <f>IF(AI1517="","",IF(ISERROR(VLOOKUP(CONCATENATE(F1517),Term!$A$1:$C$2000,1,FALSE)),0,1))</f>
        <v>0</v>
      </c>
    </row>
    <row r="1518" spans="1:36" x14ac:dyDescent="0.15">
      <c r="A1518" t="s">
        <v>1259</v>
      </c>
      <c r="B1518">
        <v>39822</v>
      </c>
      <c r="C1518" s="14">
        <v>39823</v>
      </c>
      <c r="D1518" s="14"/>
      <c r="E1518">
        <v>39841</v>
      </c>
      <c r="F1518">
        <v>522350</v>
      </c>
      <c r="G1518" t="s">
        <v>6088</v>
      </c>
      <c r="H1518">
        <v>480734</v>
      </c>
      <c r="I1518" t="s">
        <v>2605</v>
      </c>
      <c r="J1518" t="s">
        <v>5729</v>
      </c>
      <c r="K1518">
        <v>184450</v>
      </c>
      <c r="L1518" t="s">
        <v>2437</v>
      </c>
      <c r="M1518">
        <v>31</v>
      </c>
      <c r="N1518" t="s">
        <v>7479</v>
      </c>
      <c r="O1518">
        <v>6</v>
      </c>
      <c r="P1518">
        <v>4</v>
      </c>
      <c r="Q1518">
        <v>5</v>
      </c>
      <c r="R1518">
        <v>0</v>
      </c>
      <c r="S1518">
        <v>1</v>
      </c>
      <c r="T1518">
        <v>0</v>
      </c>
      <c r="U1518">
        <v>3</v>
      </c>
      <c r="V1518">
        <v>4</v>
      </c>
      <c r="W1518">
        <v>1980602</v>
      </c>
      <c r="X1518" t="s">
        <v>4313</v>
      </c>
      <c r="Y1518">
        <v>81</v>
      </c>
      <c r="Z1518">
        <v>28</v>
      </c>
      <c r="AA1518">
        <v>29</v>
      </c>
      <c r="AB1518">
        <v>16</v>
      </c>
      <c r="AC1518" t="s">
        <v>836</v>
      </c>
      <c r="AD1518" t="s">
        <v>6872</v>
      </c>
      <c r="AE1518" t="s">
        <v>5877</v>
      </c>
      <c r="AF1518">
        <v>0</v>
      </c>
      <c r="AG1518">
        <v>0</v>
      </c>
      <c r="AH1518">
        <v>0</v>
      </c>
      <c r="AI1518">
        <v>0</v>
      </c>
      <c r="AJ1518">
        <f>IF(AI1518="","",IF(ISERROR(VLOOKUP(CONCATENATE(F1518),Term!$A$1:$C$2000,1,FALSE)),0,1))</f>
        <v>0</v>
      </c>
    </row>
    <row r="1519" spans="1:36" x14ac:dyDescent="0.15">
      <c r="A1519" t="s">
        <v>1260</v>
      </c>
      <c r="B1519">
        <v>39822</v>
      </c>
      <c r="C1519">
        <v>39825</v>
      </c>
      <c r="E1519">
        <v>39842</v>
      </c>
      <c r="F1519">
        <v>522350</v>
      </c>
      <c r="G1519" t="s">
        <v>6088</v>
      </c>
      <c r="H1519">
        <v>480734</v>
      </c>
      <c r="I1519" t="s">
        <v>2605</v>
      </c>
      <c r="J1519" t="s">
        <v>5729</v>
      </c>
      <c r="K1519">
        <v>243133</v>
      </c>
      <c r="L1519" t="s">
        <v>2437</v>
      </c>
      <c r="M1519">
        <v>31</v>
      </c>
      <c r="N1519" t="s">
        <v>7479</v>
      </c>
      <c r="O1519">
        <v>6</v>
      </c>
      <c r="P1519">
        <v>3</v>
      </c>
      <c r="Q1519">
        <v>5</v>
      </c>
      <c r="R1519">
        <v>0</v>
      </c>
      <c r="S1519">
        <v>1</v>
      </c>
      <c r="T1519">
        <v>0</v>
      </c>
      <c r="U1519">
        <v>3</v>
      </c>
      <c r="V1519">
        <v>4</v>
      </c>
      <c r="W1519">
        <v>1980602</v>
      </c>
      <c r="X1519" t="s">
        <v>4313</v>
      </c>
      <c r="Y1519">
        <v>81</v>
      </c>
      <c r="Z1519">
        <v>28</v>
      </c>
      <c r="AA1519">
        <v>29</v>
      </c>
      <c r="AB1519">
        <v>16</v>
      </c>
      <c r="AC1519" t="s">
        <v>836</v>
      </c>
      <c r="AD1519" t="s">
        <v>6872</v>
      </c>
      <c r="AE1519" t="s">
        <v>5877</v>
      </c>
      <c r="AF1519">
        <v>0</v>
      </c>
      <c r="AG1519">
        <v>0</v>
      </c>
      <c r="AH1519">
        <v>0</v>
      </c>
      <c r="AI1519">
        <v>0</v>
      </c>
      <c r="AJ1519">
        <f>IF(AI1519="","",IF(ISERROR(VLOOKUP(CONCATENATE(F1519),Term!$A$1:$C$2000,1,FALSE)),0,1))</f>
        <v>0</v>
      </c>
    </row>
    <row r="1520" spans="1:36" x14ac:dyDescent="0.15">
      <c r="A1520" t="s">
        <v>3235</v>
      </c>
      <c r="B1520">
        <v>39763</v>
      </c>
      <c r="C1520">
        <v>39765</v>
      </c>
      <c r="D1520">
        <v>39792</v>
      </c>
      <c r="F1520">
        <v>522350</v>
      </c>
      <c r="G1520" t="s">
        <v>6088</v>
      </c>
      <c r="H1520">
        <v>480734</v>
      </c>
      <c r="I1520" t="s">
        <v>2605</v>
      </c>
      <c r="J1520" t="s">
        <v>5729</v>
      </c>
      <c r="K1520">
        <v>279620</v>
      </c>
      <c r="L1520" t="s">
        <v>2437</v>
      </c>
      <c r="M1520">
        <v>31</v>
      </c>
      <c r="N1520" t="s">
        <v>924</v>
      </c>
      <c r="O1520" t="s">
        <v>924</v>
      </c>
      <c r="P1520" t="s">
        <v>924</v>
      </c>
      <c r="Q1520">
        <v>1</v>
      </c>
      <c r="R1520">
        <v>0</v>
      </c>
      <c r="S1520">
        <v>0</v>
      </c>
      <c r="T1520">
        <v>0</v>
      </c>
      <c r="U1520">
        <v>3</v>
      </c>
      <c r="V1520">
        <v>4</v>
      </c>
      <c r="W1520">
        <v>1980602</v>
      </c>
      <c r="X1520" t="s">
        <v>4313</v>
      </c>
      <c r="Y1520">
        <v>81</v>
      </c>
      <c r="Z1520">
        <v>28</v>
      </c>
      <c r="AA1520">
        <v>29</v>
      </c>
      <c r="AB1520">
        <v>16</v>
      </c>
      <c r="AC1520" t="s">
        <v>836</v>
      </c>
      <c r="AD1520" t="s">
        <v>6872</v>
      </c>
      <c r="AE1520" t="s">
        <v>5877</v>
      </c>
      <c r="AF1520">
        <v>0</v>
      </c>
      <c r="AG1520">
        <v>0</v>
      </c>
      <c r="AH1520">
        <v>1</v>
      </c>
      <c r="AI1520">
        <v>0</v>
      </c>
      <c r="AJ1520">
        <f>IF(AI1520="","",IF(ISERROR(VLOOKUP(CONCATENATE(F1520),Term!$A$1:$C$2000,1,FALSE)),0,1))</f>
        <v>0</v>
      </c>
    </row>
    <row r="1521" spans="1:36" x14ac:dyDescent="0.15">
      <c r="A1521" t="s">
        <v>6197</v>
      </c>
      <c r="B1521">
        <v>39772</v>
      </c>
      <c r="C1521">
        <v>39772</v>
      </c>
      <c r="D1521">
        <v>39800</v>
      </c>
      <c r="F1521">
        <v>522350</v>
      </c>
      <c r="G1521" t="s">
        <v>6088</v>
      </c>
      <c r="H1521">
        <v>480734</v>
      </c>
      <c r="I1521" t="s">
        <v>2605</v>
      </c>
      <c r="J1521" t="s">
        <v>5729</v>
      </c>
      <c r="K1521">
        <v>172125</v>
      </c>
      <c r="L1521" t="s">
        <v>2437</v>
      </c>
      <c r="M1521">
        <v>31</v>
      </c>
      <c r="N1521" t="s">
        <v>924</v>
      </c>
      <c r="O1521" t="s">
        <v>924</v>
      </c>
      <c r="P1521" t="s">
        <v>924</v>
      </c>
      <c r="Q1521">
        <v>2</v>
      </c>
      <c r="R1521">
        <v>0</v>
      </c>
      <c r="S1521">
        <v>0</v>
      </c>
      <c r="T1521">
        <v>0</v>
      </c>
      <c r="U1521">
        <v>3</v>
      </c>
      <c r="V1521">
        <v>4</v>
      </c>
      <c r="W1521">
        <v>1980602</v>
      </c>
      <c r="X1521" t="s">
        <v>4313</v>
      </c>
      <c r="Y1521">
        <v>81</v>
      </c>
      <c r="Z1521">
        <v>28</v>
      </c>
      <c r="AA1521">
        <v>29</v>
      </c>
      <c r="AB1521">
        <v>16</v>
      </c>
      <c r="AC1521" t="s">
        <v>836</v>
      </c>
      <c r="AD1521" t="s">
        <v>6872</v>
      </c>
      <c r="AE1521" t="s">
        <v>5877</v>
      </c>
      <c r="AF1521">
        <v>0</v>
      </c>
      <c r="AG1521">
        <v>0</v>
      </c>
      <c r="AH1521">
        <v>0</v>
      </c>
      <c r="AI1521">
        <v>0</v>
      </c>
      <c r="AJ1521">
        <f>IF(AI1521="","",IF(ISERROR(VLOOKUP(CONCATENATE(F1521),Term!$A$1:$C$2000,1,FALSE)),0,1))</f>
        <v>0</v>
      </c>
    </row>
    <row r="1522" spans="1:36" x14ac:dyDescent="0.15">
      <c r="A1522" t="s">
        <v>6199</v>
      </c>
      <c r="B1522">
        <v>39742</v>
      </c>
      <c r="C1522">
        <v>39777</v>
      </c>
      <c r="D1522">
        <v>39820</v>
      </c>
      <c r="F1522">
        <v>522350</v>
      </c>
      <c r="G1522" t="s">
        <v>6088</v>
      </c>
      <c r="H1522">
        <v>480734</v>
      </c>
      <c r="I1522" t="s">
        <v>2605</v>
      </c>
      <c r="J1522" t="s">
        <v>5729</v>
      </c>
      <c r="K1522">
        <v>106379</v>
      </c>
      <c r="L1522" t="s">
        <v>2437</v>
      </c>
      <c r="M1522">
        <v>31</v>
      </c>
      <c r="N1522" t="s">
        <v>924</v>
      </c>
      <c r="O1522" t="s">
        <v>924</v>
      </c>
      <c r="P1522" t="s">
        <v>924</v>
      </c>
      <c r="Q1522">
        <v>2</v>
      </c>
      <c r="R1522">
        <v>0</v>
      </c>
      <c r="S1522">
        <v>0</v>
      </c>
      <c r="T1522">
        <v>0</v>
      </c>
      <c r="U1522">
        <v>3</v>
      </c>
      <c r="V1522">
        <v>4</v>
      </c>
      <c r="W1522">
        <v>1980602</v>
      </c>
      <c r="X1522" t="s">
        <v>4313</v>
      </c>
      <c r="Y1522">
        <v>81</v>
      </c>
      <c r="Z1522">
        <v>28</v>
      </c>
      <c r="AA1522">
        <v>29</v>
      </c>
      <c r="AB1522">
        <v>16</v>
      </c>
      <c r="AC1522" t="s">
        <v>836</v>
      </c>
      <c r="AD1522" t="s">
        <v>6872</v>
      </c>
      <c r="AE1522" t="s">
        <v>5877</v>
      </c>
      <c r="AF1522">
        <v>0</v>
      </c>
      <c r="AG1522">
        <v>0</v>
      </c>
      <c r="AH1522">
        <v>0</v>
      </c>
      <c r="AI1522">
        <v>0</v>
      </c>
      <c r="AJ1522">
        <f>IF(AI1522="","",IF(ISERROR(VLOOKUP(CONCATENATE(F1522),Term!$A$1:$C$2000,1,FALSE)),0,1))</f>
        <v>0</v>
      </c>
    </row>
    <row r="1523" spans="1:36" x14ac:dyDescent="0.15">
      <c r="A1523" t="s">
        <v>6198</v>
      </c>
      <c r="B1523">
        <v>39771</v>
      </c>
      <c r="C1523">
        <v>39777</v>
      </c>
      <c r="D1523">
        <v>39799</v>
      </c>
      <c r="F1523">
        <v>522350</v>
      </c>
      <c r="G1523" t="s">
        <v>6088</v>
      </c>
      <c r="H1523">
        <v>480734</v>
      </c>
      <c r="I1523" t="s">
        <v>2605</v>
      </c>
      <c r="J1523" t="s">
        <v>5729</v>
      </c>
      <c r="K1523">
        <v>206705</v>
      </c>
      <c r="L1523" t="s">
        <v>2437</v>
      </c>
      <c r="M1523">
        <v>31</v>
      </c>
      <c r="N1523" t="s">
        <v>924</v>
      </c>
      <c r="O1523" t="s">
        <v>924</v>
      </c>
      <c r="P1523" t="s">
        <v>924</v>
      </c>
      <c r="Q1523">
        <v>2</v>
      </c>
      <c r="R1523">
        <v>0</v>
      </c>
      <c r="S1523">
        <v>0</v>
      </c>
      <c r="T1523">
        <v>0</v>
      </c>
      <c r="U1523">
        <v>3</v>
      </c>
      <c r="V1523">
        <v>4</v>
      </c>
      <c r="W1523">
        <v>1980602</v>
      </c>
      <c r="X1523" t="s">
        <v>4313</v>
      </c>
      <c r="Y1523">
        <v>81</v>
      </c>
      <c r="Z1523">
        <v>28</v>
      </c>
      <c r="AA1523">
        <v>29</v>
      </c>
      <c r="AB1523">
        <v>16</v>
      </c>
      <c r="AC1523" t="s">
        <v>836</v>
      </c>
      <c r="AD1523" t="s">
        <v>6872</v>
      </c>
      <c r="AE1523" t="s">
        <v>5877</v>
      </c>
      <c r="AF1523">
        <v>0</v>
      </c>
      <c r="AG1523">
        <v>0</v>
      </c>
      <c r="AH1523">
        <v>0</v>
      </c>
      <c r="AI1523">
        <v>0</v>
      </c>
      <c r="AJ1523">
        <f>IF(AI1523="","",IF(ISERROR(VLOOKUP(CONCATENATE(F1523),Term!$A$1:$C$2000,1,FALSE)),0,1))</f>
        <v>0</v>
      </c>
    </row>
    <row r="1524" spans="1:36" x14ac:dyDescent="0.15">
      <c r="A1524" t="s">
        <v>6200</v>
      </c>
      <c r="B1524">
        <v>39776</v>
      </c>
      <c r="C1524">
        <v>39778</v>
      </c>
      <c r="D1524">
        <v>39794</v>
      </c>
      <c r="F1524">
        <v>522350</v>
      </c>
      <c r="G1524" t="s">
        <v>6088</v>
      </c>
      <c r="H1524">
        <v>480734</v>
      </c>
      <c r="I1524" t="s">
        <v>2605</v>
      </c>
      <c r="J1524" t="s">
        <v>5729</v>
      </c>
      <c r="K1524">
        <v>395031</v>
      </c>
      <c r="L1524" t="s">
        <v>2437</v>
      </c>
      <c r="M1524">
        <v>31</v>
      </c>
      <c r="N1524" t="s">
        <v>924</v>
      </c>
      <c r="O1524" t="s">
        <v>924</v>
      </c>
      <c r="P1524" t="s">
        <v>924</v>
      </c>
      <c r="Q1524">
        <v>2</v>
      </c>
      <c r="R1524">
        <v>0</v>
      </c>
      <c r="S1524">
        <v>0</v>
      </c>
      <c r="T1524">
        <v>0</v>
      </c>
      <c r="U1524">
        <v>3</v>
      </c>
      <c r="V1524">
        <v>4</v>
      </c>
      <c r="W1524">
        <v>1980602</v>
      </c>
      <c r="X1524" t="s">
        <v>4313</v>
      </c>
      <c r="Y1524">
        <v>81</v>
      </c>
      <c r="Z1524">
        <v>28</v>
      </c>
      <c r="AA1524">
        <v>29</v>
      </c>
      <c r="AB1524">
        <v>16</v>
      </c>
      <c r="AC1524" t="s">
        <v>836</v>
      </c>
      <c r="AD1524" t="s">
        <v>6872</v>
      </c>
      <c r="AE1524" t="s">
        <v>5877</v>
      </c>
      <c r="AF1524">
        <v>0</v>
      </c>
      <c r="AG1524">
        <v>0</v>
      </c>
      <c r="AH1524">
        <v>0</v>
      </c>
      <c r="AI1524">
        <v>0</v>
      </c>
      <c r="AJ1524">
        <f>IF(AI1524="","",IF(ISERROR(VLOOKUP(CONCATENATE(F1524),Term!$A$1:$C$2000,1,FALSE)),0,1))</f>
        <v>0</v>
      </c>
    </row>
    <row r="1525" spans="1:36" x14ac:dyDescent="0.15">
      <c r="A1525" t="s">
        <v>4363</v>
      </c>
      <c r="B1525">
        <v>39784</v>
      </c>
      <c r="C1525">
        <v>39785</v>
      </c>
      <c r="D1525">
        <v>39827</v>
      </c>
      <c r="F1525">
        <v>522350</v>
      </c>
      <c r="G1525" t="s">
        <v>6088</v>
      </c>
      <c r="H1525">
        <v>480734</v>
      </c>
      <c r="I1525" t="s">
        <v>2605</v>
      </c>
      <c r="J1525" t="s">
        <v>5729</v>
      </c>
      <c r="K1525">
        <v>416666</v>
      </c>
      <c r="L1525" t="s">
        <v>2437</v>
      </c>
      <c r="M1525">
        <v>31</v>
      </c>
      <c r="N1525" t="s">
        <v>924</v>
      </c>
      <c r="O1525" t="s">
        <v>924</v>
      </c>
      <c r="P1525" t="s">
        <v>924</v>
      </c>
      <c r="Q1525">
        <v>3</v>
      </c>
      <c r="R1525">
        <v>0</v>
      </c>
      <c r="S1525">
        <v>0</v>
      </c>
      <c r="T1525">
        <v>0</v>
      </c>
      <c r="U1525">
        <v>3</v>
      </c>
      <c r="V1525">
        <v>4</v>
      </c>
      <c r="W1525">
        <v>1980602</v>
      </c>
      <c r="X1525" t="s">
        <v>4313</v>
      </c>
      <c r="Y1525">
        <v>81</v>
      </c>
      <c r="Z1525">
        <v>28</v>
      </c>
      <c r="AA1525">
        <v>29</v>
      </c>
      <c r="AB1525">
        <v>16</v>
      </c>
      <c r="AC1525" t="s">
        <v>836</v>
      </c>
      <c r="AD1525" t="s">
        <v>6872</v>
      </c>
      <c r="AE1525" t="s">
        <v>5877</v>
      </c>
      <c r="AF1525">
        <v>0</v>
      </c>
      <c r="AG1525">
        <v>0</v>
      </c>
      <c r="AH1525">
        <v>0</v>
      </c>
      <c r="AI1525">
        <v>0</v>
      </c>
      <c r="AJ1525">
        <f>IF(AI1525="","",IF(ISERROR(VLOOKUP(CONCATENATE(F1525),Term!$A$1:$C$2000,1,FALSE)),0,1))</f>
        <v>0</v>
      </c>
    </row>
    <row r="1526" spans="1:36" x14ac:dyDescent="0.15">
      <c r="A1526" t="s">
        <v>4364</v>
      </c>
      <c r="B1526">
        <v>39778</v>
      </c>
      <c r="C1526" s="14">
        <v>39790</v>
      </c>
      <c r="D1526" s="14">
        <v>39818</v>
      </c>
      <c r="F1526">
        <v>522350</v>
      </c>
      <c r="G1526" t="s">
        <v>6088</v>
      </c>
      <c r="H1526">
        <v>480734</v>
      </c>
      <c r="I1526" t="s">
        <v>2605</v>
      </c>
      <c r="J1526" t="s">
        <v>5729</v>
      </c>
      <c r="K1526">
        <v>135327</v>
      </c>
      <c r="L1526" t="s">
        <v>2437</v>
      </c>
      <c r="M1526">
        <v>31</v>
      </c>
      <c r="N1526" t="s">
        <v>924</v>
      </c>
      <c r="O1526" t="s">
        <v>924</v>
      </c>
      <c r="P1526" t="s">
        <v>924</v>
      </c>
      <c r="Q1526">
        <v>3</v>
      </c>
      <c r="R1526">
        <v>0</v>
      </c>
      <c r="S1526">
        <v>0</v>
      </c>
      <c r="T1526">
        <v>0</v>
      </c>
      <c r="U1526">
        <v>3</v>
      </c>
      <c r="V1526">
        <v>4</v>
      </c>
      <c r="W1526">
        <v>1980602</v>
      </c>
      <c r="X1526" t="s">
        <v>4313</v>
      </c>
      <c r="Y1526">
        <v>81</v>
      </c>
      <c r="Z1526">
        <v>28</v>
      </c>
      <c r="AA1526">
        <v>29</v>
      </c>
      <c r="AB1526">
        <v>16</v>
      </c>
      <c r="AC1526" t="s">
        <v>836</v>
      </c>
      <c r="AD1526" t="s">
        <v>6872</v>
      </c>
      <c r="AE1526" t="s">
        <v>5877</v>
      </c>
      <c r="AF1526">
        <v>0</v>
      </c>
      <c r="AG1526">
        <v>0</v>
      </c>
      <c r="AH1526">
        <v>0</v>
      </c>
      <c r="AI1526">
        <v>0</v>
      </c>
      <c r="AJ1526">
        <f>IF(AI1526="","",IF(ISERROR(VLOOKUP(CONCATENATE(F1526),Term!$A$1:$C$2000,1,FALSE)),0,1))</f>
        <v>0</v>
      </c>
    </row>
    <row r="1527" spans="1:36" x14ac:dyDescent="0.15">
      <c r="A1527" t="s">
        <v>2756</v>
      </c>
      <c r="B1527">
        <v>39797</v>
      </c>
      <c r="C1527" s="14">
        <v>39804</v>
      </c>
      <c r="D1527" s="14">
        <v>39813</v>
      </c>
      <c r="F1527">
        <v>522350</v>
      </c>
      <c r="G1527" t="s">
        <v>6088</v>
      </c>
      <c r="H1527">
        <v>480734</v>
      </c>
      <c r="I1527" t="s">
        <v>2605</v>
      </c>
      <c r="J1527" t="s">
        <v>5729</v>
      </c>
      <c r="K1527">
        <v>235856</v>
      </c>
      <c r="L1527" t="s">
        <v>2437</v>
      </c>
      <c r="M1527">
        <v>31</v>
      </c>
      <c r="N1527" t="s">
        <v>924</v>
      </c>
      <c r="O1527" t="s">
        <v>924</v>
      </c>
      <c r="P1527" t="s">
        <v>924</v>
      </c>
      <c r="Q1527">
        <v>4</v>
      </c>
      <c r="R1527">
        <v>0</v>
      </c>
      <c r="S1527">
        <v>0</v>
      </c>
      <c r="T1527">
        <v>0</v>
      </c>
      <c r="U1527">
        <v>3</v>
      </c>
      <c r="V1527">
        <v>4</v>
      </c>
      <c r="W1527">
        <v>1980602</v>
      </c>
      <c r="X1527" t="s">
        <v>4313</v>
      </c>
      <c r="Y1527">
        <v>81</v>
      </c>
      <c r="Z1527">
        <v>28</v>
      </c>
      <c r="AA1527">
        <v>29</v>
      </c>
      <c r="AB1527">
        <v>16</v>
      </c>
      <c r="AC1527" t="s">
        <v>836</v>
      </c>
      <c r="AD1527" t="s">
        <v>6872</v>
      </c>
      <c r="AE1527" t="s">
        <v>5877</v>
      </c>
      <c r="AF1527">
        <v>0</v>
      </c>
      <c r="AG1527">
        <v>0</v>
      </c>
      <c r="AH1527">
        <v>0</v>
      </c>
      <c r="AI1527">
        <v>0</v>
      </c>
      <c r="AJ1527">
        <f>IF(AI1527="","",IF(ISERROR(VLOOKUP(CONCATENATE(F1527),Term!$A$1:$C$2000,1,FALSE)),0,1))</f>
        <v>0</v>
      </c>
    </row>
    <row r="1528" spans="1:36" x14ac:dyDescent="0.15">
      <c r="A1528" t="s">
        <v>2758</v>
      </c>
      <c r="B1528">
        <v>39778</v>
      </c>
      <c r="C1528" s="14">
        <v>39805</v>
      </c>
      <c r="D1528" s="14">
        <v>39811</v>
      </c>
      <c r="F1528">
        <v>522350</v>
      </c>
      <c r="G1528" t="s">
        <v>6088</v>
      </c>
      <c r="H1528">
        <v>480734</v>
      </c>
      <c r="I1528" t="s">
        <v>2605</v>
      </c>
      <c r="J1528" t="s">
        <v>5729</v>
      </c>
      <c r="K1528">
        <v>180097</v>
      </c>
      <c r="L1528" t="s">
        <v>2437</v>
      </c>
      <c r="M1528">
        <v>31</v>
      </c>
      <c r="N1528" t="s">
        <v>924</v>
      </c>
      <c r="O1528" t="s">
        <v>924</v>
      </c>
      <c r="P1528" t="s">
        <v>924</v>
      </c>
      <c r="Q1528">
        <v>4</v>
      </c>
      <c r="R1528">
        <v>0</v>
      </c>
      <c r="S1528">
        <v>0</v>
      </c>
      <c r="T1528">
        <v>0</v>
      </c>
      <c r="U1528">
        <v>3</v>
      </c>
      <c r="V1528">
        <v>4</v>
      </c>
      <c r="W1528">
        <v>1980602</v>
      </c>
      <c r="X1528" t="s">
        <v>4313</v>
      </c>
      <c r="Y1528">
        <v>81</v>
      </c>
      <c r="Z1528">
        <v>28</v>
      </c>
      <c r="AA1528">
        <v>29</v>
      </c>
      <c r="AB1528">
        <v>16</v>
      </c>
      <c r="AC1528" t="s">
        <v>836</v>
      </c>
      <c r="AD1528" t="s">
        <v>6872</v>
      </c>
      <c r="AE1528" t="s">
        <v>5877</v>
      </c>
      <c r="AF1528">
        <v>0</v>
      </c>
      <c r="AG1528">
        <v>0</v>
      </c>
      <c r="AH1528">
        <v>0</v>
      </c>
      <c r="AI1528">
        <v>0</v>
      </c>
      <c r="AJ1528">
        <f>IF(AI1528="","",IF(ISERROR(VLOOKUP(CONCATENATE(F1528),Term!$A$1:$C$2000,1,FALSE)),0,1))</f>
        <v>0</v>
      </c>
    </row>
    <row r="1529" spans="1:36" x14ac:dyDescent="0.15">
      <c r="A1529" t="s">
        <v>2759</v>
      </c>
      <c r="B1529">
        <v>39799</v>
      </c>
      <c r="C1529" s="14">
        <v>39806</v>
      </c>
      <c r="D1529" s="14">
        <v>39843</v>
      </c>
      <c r="F1529">
        <v>522350</v>
      </c>
      <c r="G1529" t="s">
        <v>6088</v>
      </c>
      <c r="H1529">
        <v>480734</v>
      </c>
      <c r="I1529" t="s">
        <v>2605</v>
      </c>
      <c r="J1529" t="s">
        <v>5729</v>
      </c>
      <c r="K1529">
        <v>295674</v>
      </c>
      <c r="L1529" t="s">
        <v>2437</v>
      </c>
      <c r="M1529">
        <v>31</v>
      </c>
      <c r="N1529" t="s">
        <v>924</v>
      </c>
      <c r="O1529" t="s">
        <v>924</v>
      </c>
      <c r="P1529" t="s">
        <v>924</v>
      </c>
      <c r="Q1529">
        <v>4</v>
      </c>
      <c r="R1529">
        <v>0</v>
      </c>
      <c r="S1529">
        <v>0</v>
      </c>
      <c r="T1529">
        <v>0</v>
      </c>
      <c r="U1529">
        <v>3</v>
      </c>
      <c r="V1529">
        <v>4</v>
      </c>
      <c r="W1529">
        <v>1980602</v>
      </c>
      <c r="X1529" t="s">
        <v>4313</v>
      </c>
      <c r="Y1529">
        <v>81</v>
      </c>
      <c r="Z1529">
        <v>28</v>
      </c>
      <c r="AA1529">
        <v>29</v>
      </c>
      <c r="AB1529">
        <v>16</v>
      </c>
      <c r="AC1529" t="s">
        <v>836</v>
      </c>
      <c r="AD1529" t="s">
        <v>6872</v>
      </c>
      <c r="AE1529" t="s">
        <v>5877</v>
      </c>
      <c r="AF1529">
        <v>0</v>
      </c>
      <c r="AG1529">
        <v>0</v>
      </c>
      <c r="AH1529">
        <v>0</v>
      </c>
      <c r="AI1529">
        <v>0</v>
      </c>
      <c r="AJ1529">
        <f>IF(AI1529="","",IF(ISERROR(VLOOKUP(CONCATENATE(F1529),Term!$A$1:$C$2000,1,FALSE)),0,1))</f>
        <v>0</v>
      </c>
    </row>
    <row r="1530" spans="1:36" x14ac:dyDescent="0.15">
      <c r="A1530" t="s">
        <v>1257</v>
      </c>
      <c r="B1530">
        <v>39821</v>
      </c>
      <c r="C1530" s="14">
        <v>39821</v>
      </c>
      <c r="D1530" s="14"/>
      <c r="F1530">
        <v>522350</v>
      </c>
      <c r="G1530" t="s">
        <v>6088</v>
      </c>
      <c r="H1530">
        <v>480734</v>
      </c>
      <c r="I1530" t="s">
        <v>2605</v>
      </c>
      <c r="J1530" t="s">
        <v>5729</v>
      </c>
      <c r="K1530">
        <v>263248</v>
      </c>
      <c r="L1530" t="s">
        <v>2437</v>
      </c>
      <c r="M1530">
        <v>31</v>
      </c>
      <c r="N1530" t="s">
        <v>924</v>
      </c>
      <c r="O1530" t="s">
        <v>924</v>
      </c>
      <c r="P1530" t="s">
        <v>924</v>
      </c>
      <c r="Q1530">
        <v>5</v>
      </c>
      <c r="R1530">
        <v>0</v>
      </c>
      <c r="S1530">
        <v>0</v>
      </c>
      <c r="T1530">
        <v>0</v>
      </c>
      <c r="U1530">
        <v>3</v>
      </c>
      <c r="V1530">
        <v>4</v>
      </c>
      <c r="W1530">
        <v>1980602</v>
      </c>
      <c r="X1530" t="s">
        <v>4313</v>
      </c>
      <c r="Y1530">
        <v>81</v>
      </c>
      <c r="Z1530">
        <v>28</v>
      </c>
      <c r="AA1530">
        <v>29</v>
      </c>
      <c r="AB1530">
        <v>16</v>
      </c>
      <c r="AC1530" t="s">
        <v>836</v>
      </c>
      <c r="AD1530" t="s">
        <v>6872</v>
      </c>
      <c r="AE1530" t="s">
        <v>5877</v>
      </c>
      <c r="AF1530">
        <v>0</v>
      </c>
      <c r="AG1530">
        <v>0</v>
      </c>
      <c r="AH1530">
        <v>1</v>
      </c>
      <c r="AI1530">
        <v>0</v>
      </c>
      <c r="AJ1530">
        <f>IF(AI1530="","",IF(ISERROR(VLOOKUP(CONCATENATE(F1530),Term!$A$1:$C$2000,1,FALSE)),0,1))</f>
        <v>0</v>
      </c>
    </row>
    <row r="1531" spans="1:36" x14ac:dyDescent="0.15">
      <c r="A1531" t="s">
        <v>9952</v>
      </c>
      <c r="B1531">
        <v>39826</v>
      </c>
      <c r="C1531" s="14">
        <v>39829</v>
      </c>
      <c r="D1531" s="14"/>
      <c r="F1531">
        <v>522350</v>
      </c>
      <c r="G1531" t="s">
        <v>6088</v>
      </c>
      <c r="H1531">
        <v>480734</v>
      </c>
      <c r="I1531" t="s">
        <v>2605</v>
      </c>
      <c r="J1531" t="s">
        <v>5729</v>
      </c>
      <c r="K1531">
        <v>149382</v>
      </c>
      <c r="L1531" t="s">
        <v>2437</v>
      </c>
      <c r="M1531">
        <v>31</v>
      </c>
      <c r="N1531" t="s">
        <v>924</v>
      </c>
      <c r="O1531" t="s">
        <v>924</v>
      </c>
      <c r="P1531" t="s">
        <v>924</v>
      </c>
      <c r="Q1531">
        <v>6</v>
      </c>
      <c r="R1531">
        <v>0</v>
      </c>
      <c r="S1531">
        <v>0</v>
      </c>
      <c r="T1531">
        <v>0</v>
      </c>
      <c r="U1531">
        <v>3</v>
      </c>
      <c r="V1531">
        <v>4</v>
      </c>
      <c r="W1531">
        <v>1980602</v>
      </c>
      <c r="X1531" t="s">
        <v>4313</v>
      </c>
      <c r="Y1531">
        <v>81</v>
      </c>
      <c r="Z1531">
        <v>28</v>
      </c>
      <c r="AA1531">
        <v>29</v>
      </c>
      <c r="AB1531">
        <v>16</v>
      </c>
      <c r="AC1531" t="s">
        <v>836</v>
      </c>
      <c r="AD1531" t="s">
        <v>6872</v>
      </c>
      <c r="AE1531" t="s">
        <v>5877</v>
      </c>
      <c r="AF1531">
        <v>0</v>
      </c>
      <c r="AG1531">
        <v>0</v>
      </c>
      <c r="AH1531">
        <v>1</v>
      </c>
      <c r="AI1531">
        <v>0</v>
      </c>
      <c r="AJ1531">
        <f>IF(AI1531="","",IF(ISERROR(VLOOKUP(CONCATENATE(F1531),Term!$A$1:$C$2000,1,FALSE)),0,1))</f>
        <v>0</v>
      </c>
    </row>
    <row r="1532" spans="1:36" x14ac:dyDescent="0.15">
      <c r="A1532" t="s">
        <v>9953</v>
      </c>
      <c r="B1532">
        <v>39833</v>
      </c>
      <c r="C1532" s="14">
        <v>39834</v>
      </c>
      <c r="D1532" s="14"/>
      <c r="F1532">
        <v>522350</v>
      </c>
      <c r="G1532" t="s">
        <v>6088</v>
      </c>
      <c r="H1532">
        <v>480734</v>
      </c>
      <c r="I1532" t="s">
        <v>2605</v>
      </c>
      <c r="J1532" t="s">
        <v>5729</v>
      </c>
      <c r="K1532">
        <v>142450</v>
      </c>
      <c r="L1532" t="s">
        <v>2437</v>
      </c>
      <c r="M1532">
        <v>31</v>
      </c>
      <c r="N1532" t="s">
        <v>924</v>
      </c>
      <c r="O1532" t="s">
        <v>924</v>
      </c>
      <c r="P1532" t="s">
        <v>924</v>
      </c>
      <c r="Q1532">
        <v>6</v>
      </c>
      <c r="R1532">
        <v>0</v>
      </c>
      <c r="S1532">
        <v>0</v>
      </c>
      <c r="T1532">
        <v>0</v>
      </c>
      <c r="U1532">
        <v>3</v>
      </c>
      <c r="V1532">
        <v>4</v>
      </c>
      <c r="W1532">
        <v>1980602</v>
      </c>
      <c r="X1532" t="s">
        <v>4313</v>
      </c>
      <c r="Y1532">
        <v>81</v>
      </c>
      <c r="Z1532">
        <v>28</v>
      </c>
      <c r="AA1532">
        <v>29</v>
      </c>
      <c r="AB1532">
        <v>16</v>
      </c>
      <c r="AC1532" t="s">
        <v>836</v>
      </c>
      <c r="AD1532" t="s">
        <v>6872</v>
      </c>
      <c r="AE1532" t="s">
        <v>5877</v>
      </c>
      <c r="AF1532">
        <v>0</v>
      </c>
      <c r="AG1532">
        <v>0</v>
      </c>
      <c r="AH1532">
        <v>0</v>
      </c>
      <c r="AI1532">
        <v>0</v>
      </c>
      <c r="AJ1532">
        <f>IF(AI1532="","",IF(ISERROR(VLOOKUP(CONCATENATE(F1532),Term!$A$1:$C$2000,1,FALSE)),0,1))</f>
        <v>0</v>
      </c>
    </row>
    <row r="1533" spans="1:36" x14ac:dyDescent="0.15">
      <c r="A1533" t="s">
        <v>9954</v>
      </c>
      <c r="B1533">
        <v>39827</v>
      </c>
      <c r="C1533">
        <v>39835</v>
      </c>
      <c r="F1533">
        <v>522350</v>
      </c>
      <c r="G1533" t="s">
        <v>6088</v>
      </c>
      <c r="H1533">
        <v>480734</v>
      </c>
      <c r="I1533" t="s">
        <v>2605</v>
      </c>
      <c r="J1533" t="s">
        <v>5729</v>
      </c>
      <c r="K1533">
        <v>319492</v>
      </c>
      <c r="L1533" t="s">
        <v>2437</v>
      </c>
      <c r="M1533">
        <v>31</v>
      </c>
      <c r="N1533" t="s">
        <v>924</v>
      </c>
      <c r="O1533" t="s">
        <v>924</v>
      </c>
      <c r="P1533" t="s">
        <v>924</v>
      </c>
      <c r="Q1533">
        <v>6</v>
      </c>
      <c r="R1533">
        <v>0</v>
      </c>
      <c r="S1533">
        <v>0</v>
      </c>
      <c r="T1533">
        <v>0</v>
      </c>
      <c r="U1533">
        <v>3</v>
      </c>
      <c r="V1533">
        <v>4</v>
      </c>
      <c r="W1533">
        <v>1980602</v>
      </c>
      <c r="X1533" t="s">
        <v>4313</v>
      </c>
      <c r="Y1533">
        <v>81</v>
      </c>
      <c r="Z1533">
        <v>28</v>
      </c>
      <c r="AA1533">
        <v>29</v>
      </c>
      <c r="AB1533">
        <v>16</v>
      </c>
      <c r="AC1533" t="s">
        <v>836</v>
      </c>
      <c r="AD1533" t="s">
        <v>6872</v>
      </c>
      <c r="AE1533" t="s">
        <v>5877</v>
      </c>
      <c r="AF1533">
        <v>0</v>
      </c>
      <c r="AG1533">
        <v>0</v>
      </c>
      <c r="AH1533">
        <v>0</v>
      </c>
      <c r="AI1533">
        <v>0</v>
      </c>
      <c r="AJ1533">
        <f>IF(AI1533="","",IF(ISERROR(VLOOKUP(CONCATENATE(F1533),Term!$A$1:$C$2000,1,FALSE)),0,1))</f>
        <v>0</v>
      </c>
    </row>
    <row r="1534" spans="1:36" x14ac:dyDescent="0.15">
      <c r="A1534" t="s">
        <v>9955</v>
      </c>
      <c r="B1534">
        <v>39840</v>
      </c>
      <c r="C1534" s="14">
        <v>39841</v>
      </c>
      <c r="D1534" s="14"/>
      <c r="F1534">
        <v>522350</v>
      </c>
      <c r="G1534" t="s">
        <v>6088</v>
      </c>
      <c r="H1534">
        <v>480734</v>
      </c>
      <c r="I1534" t="s">
        <v>2605</v>
      </c>
      <c r="J1534" t="s">
        <v>5729</v>
      </c>
      <c r="K1534">
        <v>305705</v>
      </c>
      <c r="L1534" t="s">
        <v>2437</v>
      </c>
      <c r="M1534">
        <v>31</v>
      </c>
      <c r="N1534" t="s">
        <v>924</v>
      </c>
      <c r="O1534" t="s">
        <v>924</v>
      </c>
      <c r="P1534" t="s">
        <v>924</v>
      </c>
      <c r="Q1534">
        <v>6</v>
      </c>
      <c r="R1534">
        <v>1</v>
      </c>
      <c r="S1534">
        <v>0</v>
      </c>
      <c r="T1534">
        <v>0</v>
      </c>
      <c r="U1534">
        <v>3</v>
      </c>
      <c r="V1534">
        <v>4</v>
      </c>
      <c r="W1534">
        <v>1980602</v>
      </c>
      <c r="X1534" t="s">
        <v>4313</v>
      </c>
      <c r="Y1534">
        <v>81</v>
      </c>
      <c r="Z1534">
        <v>28</v>
      </c>
      <c r="AA1534">
        <v>29</v>
      </c>
      <c r="AB1534">
        <v>16</v>
      </c>
      <c r="AC1534" t="s">
        <v>836</v>
      </c>
      <c r="AD1534" t="s">
        <v>6872</v>
      </c>
      <c r="AE1534" t="s">
        <v>5877</v>
      </c>
      <c r="AF1534">
        <v>0</v>
      </c>
      <c r="AG1534">
        <v>0</v>
      </c>
      <c r="AH1534">
        <v>0</v>
      </c>
      <c r="AI1534">
        <v>0</v>
      </c>
      <c r="AJ1534">
        <f>IF(AI1534="","",IF(ISERROR(VLOOKUP(CONCATENATE(F1534),Term!$A$1:$C$2000,1,FALSE)),0,1))</f>
        <v>0</v>
      </c>
    </row>
    <row r="1535" spans="1:36" x14ac:dyDescent="0.15">
      <c r="A1535" t="s">
        <v>3248</v>
      </c>
      <c r="B1535">
        <v>39766</v>
      </c>
      <c r="C1535">
        <v>39769</v>
      </c>
      <c r="E1535">
        <v>39804</v>
      </c>
      <c r="F1535">
        <v>522350</v>
      </c>
      <c r="G1535" t="s">
        <v>6088</v>
      </c>
      <c r="H1535">
        <v>2146129</v>
      </c>
      <c r="I1535" t="s">
        <v>2605</v>
      </c>
      <c r="J1535" t="s">
        <v>3249</v>
      </c>
      <c r="K1535">
        <v>231939</v>
      </c>
      <c r="L1535" t="s">
        <v>2437</v>
      </c>
      <c r="M1535">
        <v>31</v>
      </c>
      <c r="N1535" t="s">
        <v>932</v>
      </c>
      <c r="O1535">
        <v>4</v>
      </c>
      <c r="P1535">
        <v>41</v>
      </c>
      <c r="Q1535">
        <v>2</v>
      </c>
      <c r="R1535">
        <v>1</v>
      </c>
      <c r="S1535">
        <v>1</v>
      </c>
      <c r="T1535">
        <v>1</v>
      </c>
      <c r="U1535">
        <v>41</v>
      </c>
      <c r="V1535">
        <v>1</v>
      </c>
      <c r="W1535">
        <v>231939</v>
      </c>
      <c r="X1535" t="s">
        <v>4315</v>
      </c>
      <c r="Y1535">
        <v>81</v>
      </c>
      <c r="Z1535">
        <v>28</v>
      </c>
      <c r="AA1535">
        <v>29</v>
      </c>
      <c r="AB1535">
        <v>16</v>
      </c>
      <c r="AC1535" t="s">
        <v>836</v>
      </c>
      <c r="AD1535" t="s">
        <v>6872</v>
      </c>
      <c r="AE1535" t="s">
        <v>7967</v>
      </c>
      <c r="AF1535">
        <v>1</v>
      </c>
      <c r="AG1535">
        <v>0</v>
      </c>
      <c r="AH1535">
        <v>1</v>
      </c>
      <c r="AI1535">
        <v>1</v>
      </c>
      <c r="AJ1535">
        <f>IF(AI1535="","",IF(ISERROR(VLOOKUP(CONCATENATE(F1535),Term!$A$1:$C$2000,1,FALSE)),0,1))</f>
        <v>0</v>
      </c>
    </row>
    <row r="1536" spans="1:36" x14ac:dyDescent="0.15">
      <c r="A1536" t="s">
        <v>3250</v>
      </c>
      <c r="B1536">
        <v>39763</v>
      </c>
      <c r="C1536" s="14">
        <v>39769</v>
      </c>
      <c r="D1536" s="14">
        <v>39805</v>
      </c>
      <c r="F1536">
        <v>522350</v>
      </c>
      <c r="G1536" t="s">
        <v>6088</v>
      </c>
      <c r="H1536">
        <v>2146129</v>
      </c>
      <c r="I1536" t="s">
        <v>2605</v>
      </c>
      <c r="J1536" t="s">
        <v>3249</v>
      </c>
      <c r="K1536">
        <v>642001</v>
      </c>
      <c r="L1536" t="s">
        <v>2437</v>
      </c>
      <c r="M1536">
        <v>31</v>
      </c>
      <c r="N1536" t="s">
        <v>924</v>
      </c>
      <c r="O1536" t="s">
        <v>924</v>
      </c>
      <c r="P1536" t="s">
        <v>924</v>
      </c>
      <c r="Q1536">
        <v>2</v>
      </c>
      <c r="R1536">
        <v>0</v>
      </c>
      <c r="S1536">
        <v>0</v>
      </c>
      <c r="T1536">
        <v>0</v>
      </c>
      <c r="U1536">
        <v>41</v>
      </c>
      <c r="V1536">
        <v>1</v>
      </c>
      <c r="W1536">
        <v>231939</v>
      </c>
      <c r="X1536" t="s">
        <v>4315</v>
      </c>
      <c r="Y1536">
        <v>81</v>
      </c>
      <c r="Z1536">
        <v>28</v>
      </c>
      <c r="AA1536">
        <v>29</v>
      </c>
      <c r="AB1536">
        <v>16</v>
      </c>
      <c r="AC1536" t="s">
        <v>836</v>
      </c>
      <c r="AD1536" t="s">
        <v>6872</v>
      </c>
      <c r="AE1536" t="s">
        <v>7967</v>
      </c>
      <c r="AF1536">
        <v>0</v>
      </c>
      <c r="AG1536">
        <v>0</v>
      </c>
      <c r="AH1536">
        <v>0</v>
      </c>
      <c r="AI1536">
        <v>0</v>
      </c>
      <c r="AJ1536">
        <f>IF(AI1536="","",IF(ISERROR(VLOOKUP(CONCATENATE(F1536),Term!$A$1:$C$2000,1,FALSE)),0,1))</f>
        <v>0</v>
      </c>
    </row>
    <row r="1537" spans="1:36" x14ac:dyDescent="0.15">
      <c r="A1537" t="s">
        <v>2765</v>
      </c>
      <c r="B1537">
        <v>39806</v>
      </c>
      <c r="C1537">
        <v>39806</v>
      </c>
      <c r="F1537">
        <v>522350</v>
      </c>
      <c r="G1537" t="s">
        <v>6088</v>
      </c>
      <c r="H1537">
        <v>2096749</v>
      </c>
      <c r="I1537" t="s">
        <v>2605</v>
      </c>
      <c r="J1537" t="s">
        <v>5730</v>
      </c>
      <c r="K1537">
        <v>227591</v>
      </c>
      <c r="L1537" t="s">
        <v>2437</v>
      </c>
      <c r="M1537">
        <v>31</v>
      </c>
      <c r="N1537" t="s">
        <v>924</v>
      </c>
      <c r="O1537" t="s">
        <v>924</v>
      </c>
      <c r="P1537" t="s">
        <v>924</v>
      </c>
      <c r="Q1537">
        <v>4</v>
      </c>
      <c r="R1537">
        <v>0</v>
      </c>
      <c r="S1537">
        <v>0</v>
      </c>
      <c r="T1537">
        <v>0</v>
      </c>
      <c r="U1537" t="s">
        <v>924</v>
      </c>
      <c r="V1537" t="s">
        <v>924</v>
      </c>
      <c r="W1537" t="s">
        <v>924</v>
      </c>
      <c r="X1537" t="s">
        <v>924</v>
      </c>
      <c r="Y1537">
        <v>81</v>
      </c>
      <c r="Z1537">
        <v>28</v>
      </c>
      <c r="AA1537">
        <v>29</v>
      </c>
      <c r="AB1537">
        <v>16</v>
      </c>
      <c r="AC1537" t="s">
        <v>836</v>
      </c>
      <c r="AD1537" t="s">
        <v>6872</v>
      </c>
      <c r="AE1537" t="s">
        <v>9966</v>
      </c>
      <c r="AF1537">
        <v>0</v>
      </c>
      <c r="AG1537">
        <v>0</v>
      </c>
      <c r="AH1537">
        <v>1</v>
      </c>
      <c r="AI1537">
        <v>0</v>
      </c>
      <c r="AJ1537">
        <f>IF(AI1537="","",IF(ISERROR(VLOOKUP(CONCATENATE(F1537),Term!$A$1:$C$2000,1,FALSE)),0,1))</f>
        <v>0</v>
      </c>
    </row>
    <row r="1538" spans="1:36" x14ac:dyDescent="0.15">
      <c r="A1538" t="s">
        <v>9967</v>
      </c>
      <c r="B1538">
        <v>39821</v>
      </c>
      <c r="C1538">
        <v>39829</v>
      </c>
      <c r="F1538">
        <v>522350</v>
      </c>
      <c r="G1538" t="s">
        <v>6088</v>
      </c>
      <c r="H1538">
        <v>2096749</v>
      </c>
      <c r="I1538" t="s">
        <v>2605</v>
      </c>
      <c r="J1538" t="s">
        <v>5730</v>
      </c>
      <c r="K1538">
        <v>318986</v>
      </c>
      <c r="L1538" t="s">
        <v>2437</v>
      </c>
      <c r="M1538">
        <v>31</v>
      </c>
      <c r="N1538" t="s">
        <v>924</v>
      </c>
      <c r="O1538" t="s">
        <v>924</v>
      </c>
      <c r="P1538" t="s">
        <v>924</v>
      </c>
      <c r="Q1538">
        <v>6</v>
      </c>
      <c r="R1538">
        <v>1</v>
      </c>
      <c r="S1538">
        <v>0</v>
      </c>
      <c r="T1538">
        <v>0</v>
      </c>
      <c r="U1538" t="s">
        <v>924</v>
      </c>
      <c r="V1538" t="s">
        <v>924</v>
      </c>
      <c r="W1538" t="s">
        <v>924</v>
      </c>
      <c r="X1538" t="s">
        <v>924</v>
      </c>
      <c r="Y1538">
        <v>81</v>
      </c>
      <c r="Z1538">
        <v>28</v>
      </c>
      <c r="AA1538">
        <v>29</v>
      </c>
      <c r="AB1538">
        <v>16</v>
      </c>
      <c r="AC1538" t="s">
        <v>836</v>
      </c>
      <c r="AD1538" t="s">
        <v>6872</v>
      </c>
      <c r="AE1538" t="s">
        <v>9966</v>
      </c>
      <c r="AF1538">
        <v>1</v>
      </c>
      <c r="AG1538">
        <v>0</v>
      </c>
      <c r="AH1538">
        <v>1</v>
      </c>
      <c r="AI1538">
        <v>0</v>
      </c>
      <c r="AJ1538">
        <f>IF(AI1538="","",IF(ISERROR(VLOOKUP(CONCATENATE(F1538),Term!$A$1:$C$2000,1,FALSE)),0,1))</f>
        <v>0</v>
      </c>
    </row>
    <row r="1539" spans="1:36" x14ac:dyDescent="0.15">
      <c r="A1539" t="s">
        <v>2705</v>
      </c>
      <c r="B1539">
        <v>39819</v>
      </c>
      <c r="C1539" s="14">
        <v>39820</v>
      </c>
      <c r="D1539" s="14"/>
      <c r="F1539">
        <v>524717</v>
      </c>
      <c r="G1539" t="s">
        <v>5072</v>
      </c>
      <c r="H1539">
        <v>2204456</v>
      </c>
      <c r="I1539" t="s">
        <v>2605</v>
      </c>
      <c r="J1539" t="s">
        <v>2706</v>
      </c>
      <c r="K1539">
        <v>281567</v>
      </c>
      <c r="L1539" t="s">
        <v>4757</v>
      </c>
      <c r="M1539">
        <v>31</v>
      </c>
      <c r="N1539" t="s">
        <v>924</v>
      </c>
      <c r="O1539" t="s">
        <v>924</v>
      </c>
      <c r="P1539" t="s">
        <v>924</v>
      </c>
      <c r="Q1539">
        <v>5</v>
      </c>
      <c r="R1539">
        <v>0</v>
      </c>
      <c r="S1539">
        <v>0</v>
      </c>
      <c r="T1539">
        <v>0</v>
      </c>
      <c r="U1539" t="s">
        <v>924</v>
      </c>
      <c r="V1539" t="s">
        <v>924</v>
      </c>
      <c r="W1539" t="s">
        <v>924</v>
      </c>
      <c r="X1539" t="s">
        <v>924</v>
      </c>
      <c r="Y1539">
        <v>11</v>
      </c>
      <c r="Z1539">
        <v>6</v>
      </c>
      <c r="AA1539">
        <v>1</v>
      </c>
      <c r="AB1539">
        <v>1</v>
      </c>
      <c r="AC1539" t="s">
        <v>1696</v>
      </c>
      <c r="AD1539" t="s">
        <v>5074</v>
      </c>
      <c r="AE1539" t="s">
        <v>7359</v>
      </c>
      <c r="AF1539">
        <v>0</v>
      </c>
      <c r="AG1539">
        <v>0</v>
      </c>
      <c r="AH1539">
        <v>1</v>
      </c>
      <c r="AI1539">
        <v>0</v>
      </c>
      <c r="AJ1539">
        <f>IF(AI1539="","",IF(ISERROR(VLOOKUP(CONCATENATE(F1539),Term!$A$1:$C$2000,1,FALSE)),0,1))</f>
        <v>0</v>
      </c>
    </row>
    <row r="1540" spans="1:36" x14ac:dyDescent="0.15">
      <c r="A1540" t="s">
        <v>9386</v>
      </c>
      <c r="B1540">
        <v>39822</v>
      </c>
      <c r="C1540" s="14">
        <v>39829</v>
      </c>
      <c r="D1540" s="14"/>
      <c r="F1540">
        <v>524717</v>
      </c>
      <c r="G1540" t="s">
        <v>5072</v>
      </c>
      <c r="H1540">
        <v>2204456</v>
      </c>
      <c r="I1540" t="s">
        <v>2605</v>
      </c>
      <c r="J1540" t="s">
        <v>2706</v>
      </c>
      <c r="K1540">
        <v>213376</v>
      </c>
      <c r="L1540" t="s">
        <v>4757</v>
      </c>
      <c r="M1540">
        <v>31</v>
      </c>
      <c r="N1540" t="s">
        <v>924</v>
      </c>
      <c r="O1540" t="s">
        <v>924</v>
      </c>
      <c r="P1540" t="s">
        <v>924</v>
      </c>
      <c r="Q1540">
        <v>6</v>
      </c>
      <c r="R1540">
        <v>0</v>
      </c>
      <c r="S1540">
        <v>0</v>
      </c>
      <c r="T1540">
        <v>0</v>
      </c>
      <c r="U1540" t="s">
        <v>924</v>
      </c>
      <c r="V1540" t="s">
        <v>924</v>
      </c>
      <c r="W1540" t="s">
        <v>924</v>
      </c>
      <c r="X1540" t="s">
        <v>924</v>
      </c>
      <c r="Y1540">
        <v>11</v>
      </c>
      <c r="Z1540">
        <v>6</v>
      </c>
      <c r="AA1540">
        <v>1</v>
      </c>
      <c r="AB1540">
        <v>1</v>
      </c>
      <c r="AC1540" t="s">
        <v>1696</v>
      </c>
      <c r="AD1540" t="s">
        <v>5074</v>
      </c>
      <c r="AE1540" t="s">
        <v>7359</v>
      </c>
      <c r="AF1540">
        <v>0</v>
      </c>
      <c r="AG1540">
        <v>0</v>
      </c>
      <c r="AH1540">
        <v>1</v>
      </c>
      <c r="AI1540">
        <v>0</v>
      </c>
      <c r="AJ1540">
        <f>IF(AI1540="","",IF(ISERROR(VLOOKUP(CONCATENATE(F1540),Term!$A$1:$C$2000,1,FALSE)),0,1))</f>
        <v>0</v>
      </c>
    </row>
    <row r="1541" spans="1:36" x14ac:dyDescent="0.15">
      <c r="A1541" t="s">
        <v>9387</v>
      </c>
      <c r="B1541">
        <v>39829</v>
      </c>
      <c r="C1541" s="14">
        <v>39835</v>
      </c>
      <c r="D1541" s="14"/>
      <c r="F1541">
        <v>524717</v>
      </c>
      <c r="G1541" t="s">
        <v>5072</v>
      </c>
      <c r="H1541">
        <v>2204456</v>
      </c>
      <c r="I1541" t="s">
        <v>2605</v>
      </c>
      <c r="J1541" t="s">
        <v>2706</v>
      </c>
      <c r="K1541">
        <v>407000</v>
      </c>
      <c r="L1541" t="s">
        <v>4757</v>
      </c>
      <c r="M1541">
        <v>31</v>
      </c>
      <c r="N1541" t="s">
        <v>924</v>
      </c>
      <c r="O1541" t="s">
        <v>924</v>
      </c>
      <c r="P1541" t="s">
        <v>924</v>
      </c>
      <c r="Q1541">
        <v>6</v>
      </c>
      <c r="R1541">
        <v>0</v>
      </c>
      <c r="S1541">
        <v>0</v>
      </c>
      <c r="T1541">
        <v>0</v>
      </c>
      <c r="U1541" t="s">
        <v>924</v>
      </c>
      <c r="V1541" t="s">
        <v>924</v>
      </c>
      <c r="W1541" t="s">
        <v>924</v>
      </c>
      <c r="X1541" t="s">
        <v>924</v>
      </c>
      <c r="Y1541">
        <v>11</v>
      </c>
      <c r="Z1541">
        <v>6</v>
      </c>
      <c r="AA1541">
        <v>1</v>
      </c>
      <c r="AB1541">
        <v>1</v>
      </c>
      <c r="AC1541" t="s">
        <v>1696</v>
      </c>
      <c r="AD1541" t="s">
        <v>5074</v>
      </c>
      <c r="AE1541" t="s">
        <v>7359</v>
      </c>
      <c r="AF1541">
        <v>0</v>
      </c>
      <c r="AG1541">
        <v>0</v>
      </c>
      <c r="AH1541">
        <v>0</v>
      </c>
      <c r="AI1541">
        <v>0</v>
      </c>
      <c r="AJ1541">
        <f>IF(AI1541="","",IF(ISERROR(VLOOKUP(CONCATENATE(F1541),Term!$A$1:$C$2000,1,FALSE)),0,1))</f>
        <v>0</v>
      </c>
    </row>
    <row r="1542" spans="1:36" x14ac:dyDescent="0.15">
      <c r="A1542" t="s">
        <v>9388</v>
      </c>
      <c r="B1542">
        <v>39839</v>
      </c>
      <c r="C1542" s="14">
        <v>39840</v>
      </c>
      <c r="D1542" s="14"/>
      <c r="F1542">
        <v>524717</v>
      </c>
      <c r="G1542" t="s">
        <v>5072</v>
      </c>
      <c r="H1542">
        <v>2204456</v>
      </c>
      <c r="I1542" t="s">
        <v>2605</v>
      </c>
      <c r="J1542" t="s">
        <v>2706</v>
      </c>
      <c r="K1542">
        <v>652955</v>
      </c>
      <c r="L1542" t="s">
        <v>4757</v>
      </c>
      <c r="M1542">
        <v>31</v>
      </c>
      <c r="N1542" t="s">
        <v>924</v>
      </c>
      <c r="O1542" t="s">
        <v>924</v>
      </c>
      <c r="P1542" t="s">
        <v>924</v>
      </c>
      <c r="Q1542">
        <v>6</v>
      </c>
      <c r="R1542">
        <v>1</v>
      </c>
      <c r="S1542">
        <v>0</v>
      </c>
      <c r="T1542">
        <v>0</v>
      </c>
      <c r="U1542" t="s">
        <v>924</v>
      </c>
      <c r="V1542" t="s">
        <v>924</v>
      </c>
      <c r="W1542" t="s">
        <v>924</v>
      </c>
      <c r="X1542" t="s">
        <v>924</v>
      </c>
      <c r="Y1542">
        <v>11</v>
      </c>
      <c r="Z1542">
        <v>6</v>
      </c>
      <c r="AA1542">
        <v>1</v>
      </c>
      <c r="AB1542">
        <v>1</v>
      </c>
      <c r="AC1542" t="s">
        <v>1696</v>
      </c>
      <c r="AD1542" t="s">
        <v>5074</v>
      </c>
      <c r="AE1542" t="s">
        <v>7359</v>
      </c>
      <c r="AF1542">
        <v>1</v>
      </c>
      <c r="AG1542">
        <v>0</v>
      </c>
      <c r="AH1542">
        <v>0</v>
      </c>
      <c r="AI1542">
        <v>0</v>
      </c>
      <c r="AJ1542">
        <f>IF(AI1542="","",IF(ISERROR(VLOOKUP(CONCATENATE(F1542),Term!$A$1:$C$2000,1,FALSE)),0,1))</f>
        <v>0</v>
      </c>
    </row>
    <row r="1543" spans="1:36" x14ac:dyDescent="0.15">
      <c r="A1543" t="s">
        <v>5071</v>
      </c>
      <c r="B1543">
        <v>39805</v>
      </c>
      <c r="C1543">
        <v>39806</v>
      </c>
      <c r="D1543">
        <v>39843</v>
      </c>
      <c r="F1543">
        <v>524717</v>
      </c>
      <c r="G1543" t="s">
        <v>5072</v>
      </c>
      <c r="H1543">
        <v>2104652</v>
      </c>
      <c r="I1543" t="s">
        <v>2605</v>
      </c>
      <c r="J1543" t="s">
        <v>5073</v>
      </c>
      <c r="K1543">
        <v>244200</v>
      </c>
      <c r="L1543" t="s">
        <v>4757</v>
      </c>
      <c r="M1543">
        <v>31</v>
      </c>
      <c r="N1543" t="s">
        <v>924</v>
      </c>
      <c r="O1543" t="s">
        <v>924</v>
      </c>
      <c r="P1543" t="s">
        <v>924</v>
      </c>
      <c r="Q1543">
        <v>4</v>
      </c>
      <c r="R1543">
        <v>0</v>
      </c>
      <c r="S1543">
        <v>0</v>
      </c>
      <c r="T1543">
        <v>0</v>
      </c>
      <c r="U1543" t="s">
        <v>924</v>
      </c>
      <c r="V1543" t="s">
        <v>924</v>
      </c>
      <c r="W1543" t="s">
        <v>924</v>
      </c>
      <c r="X1543" t="s">
        <v>924</v>
      </c>
      <c r="Y1543">
        <v>11</v>
      </c>
      <c r="Z1543">
        <v>6</v>
      </c>
      <c r="AA1543">
        <v>1</v>
      </c>
      <c r="AB1543">
        <v>1</v>
      </c>
      <c r="AC1543" t="s">
        <v>1696</v>
      </c>
      <c r="AD1543" t="s">
        <v>5074</v>
      </c>
      <c r="AE1543" t="s">
        <v>7358</v>
      </c>
      <c r="AF1543">
        <v>0</v>
      </c>
      <c r="AG1543">
        <v>0</v>
      </c>
      <c r="AH1543">
        <v>1</v>
      </c>
      <c r="AI1543">
        <v>0</v>
      </c>
      <c r="AJ1543">
        <f>IF(AI1543="","",IF(ISERROR(VLOOKUP(CONCATENATE(F1543),Term!$A$1:$C$2000,1,FALSE)),0,1))</f>
        <v>0</v>
      </c>
    </row>
    <row r="1544" spans="1:36" x14ac:dyDescent="0.15">
      <c r="A1544" t="s">
        <v>2704</v>
      </c>
      <c r="B1544">
        <v>39819</v>
      </c>
      <c r="C1544">
        <v>39820</v>
      </c>
      <c r="F1544">
        <v>524717</v>
      </c>
      <c r="G1544" t="s">
        <v>5072</v>
      </c>
      <c r="H1544">
        <v>2104652</v>
      </c>
      <c r="I1544" t="s">
        <v>2605</v>
      </c>
      <c r="J1544" t="s">
        <v>5073</v>
      </c>
      <c r="K1544">
        <v>338318</v>
      </c>
      <c r="L1544" t="s">
        <v>4757</v>
      </c>
      <c r="M1544">
        <v>31</v>
      </c>
      <c r="N1544" t="s">
        <v>924</v>
      </c>
      <c r="O1544" t="s">
        <v>924</v>
      </c>
      <c r="P1544" t="s">
        <v>924</v>
      </c>
      <c r="Q1544">
        <v>5</v>
      </c>
      <c r="R1544">
        <v>1</v>
      </c>
      <c r="S1544">
        <v>0</v>
      </c>
      <c r="T1544">
        <v>0</v>
      </c>
      <c r="U1544" t="s">
        <v>924</v>
      </c>
      <c r="V1544" t="s">
        <v>924</v>
      </c>
      <c r="W1544" t="s">
        <v>924</v>
      </c>
      <c r="X1544" t="s">
        <v>924</v>
      </c>
      <c r="Y1544">
        <v>11</v>
      </c>
      <c r="Z1544">
        <v>6</v>
      </c>
      <c r="AA1544">
        <v>1</v>
      </c>
      <c r="AB1544">
        <v>1</v>
      </c>
      <c r="AC1544" t="s">
        <v>1696</v>
      </c>
      <c r="AD1544" t="s">
        <v>5074</v>
      </c>
      <c r="AE1544" t="s">
        <v>7358</v>
      </c>
      <c r="AF1544">
        <v>1</v>
      </c>
      <c r="AG1544">
        <v>0</v>
      </c>
      <c r="AH1544">
        <v>1</v>
      </c>
      <c r="AI1544">
        <v>0</v>
      </c>
      <c r="AJ1544">
        <f>IF(AI1544="","",IF(ISERROR(VLOOKUP(CONCATENATE(F1544),Term!$A$1:$C$2000,1,FALSE)),0,1))</f>
        <v>0</v>
      </c>
    </row>
    <row r="1545" spans="1:36" x14ac:dyDescent="0.15">
      <c r="A1545" t="s">
        <v>9379</v>
      </c>
      <c r="B1545">
        <v>39839</v>
      </c>
      <c r="C1545" s="14">
        <v>39839</v>
      </c>
      <c r="D1545" s="14"/>
      <c r="F1545">
        <v>524717</v>
      </c>
      <c r="G1545" t="s">
        <v>5072</v>
      </c>
      <c r="H1545">
        <v>2174483</v>
      </c>
      <c r="I1545" t="s">
        <v>2605</v>
      </c>
      <c r="J1545" t="s">
        <v>9380</v>
      </c>
      <c r="K1545">
        <v>310337</v>
      </c>
      <c r="L1545" t="s">
        <v>4757</v>
      </c>
      <c r="M1545">
        <v>31</v>
      </c>
      <c r="N1545" t="s">
        <v>924</v>
      </c>
      <c r="O1545" t="s">
        <v>924</v>
      </c>
      <c r="P1545" t="s">
        <v>924</v>
      </c>
      <c r="Q1545">
        <v>6</v>
      </c>
      <c r="R1545">
        <v>0</v>
      </c>
      <c r="S1545">
        <v>0</v>
      </c>
      <c r="T1545">
        <v>0</v>
      </c>
      <c r="U1545" t="s">
        <v>924</v>
      </c>
      <c r="V1545" t="s">
        <v>924</v>
      </c>
      <c r="W1545" t="s">
        <v>924</v>
      </c>
      <c r="X1545" t="s">
        <v>924</v>
      </c>
      <c r="Y1545">
        <v>11</v>
      </c>
      <c r="Z1545">
        <v>6</v>
      </c>
      <c r="AA1545">
        <v>1</v>
      </c>
      <c r="AB1545">
        <v>1</v>
      </c>
      <c r="AC1545" t="s">
        <v>1696</v>
      </c>
      <c r="AD1545" t="s">
        <v>5074</v>
      </c>
      <c r="AE1545" t="s">
        <v>9381</v>
      </c>
      <c r="AF1545">
        <v>0</v>
      </c>
      <c r="AG1545">
        <v>0</v>
      </c>
      <c r="AH1545">
        <v>1</v>
      </c>
      <c r="AI1545">
        <v>0</v>
      </c>
      <c r="AJ1545">
        <f>IF(AI1545="","",IF(ISERROR(VLOOKUP(CONCATENATE(F1545),Term!$A$1:$C$2000,1,FALSE)),0,1))</f>
        <v>0</v>
      </c>
    </row>
    <row r="1546" spans="1:36" x14ac:dyDescent="0.15">
      <c r="A1546" t="s">
        <v>9382</v>
      </c>
      <c r="B1546">
        <v>39839</v>
      </c>
      <c r="C1546" s="14">
        <v>39843</v>
      </c>
      <c r="D1546" s="14"/>
      <c r="F1546">
        <v>524717</v>
      </c>
      <c r="G1546" t="s">
        <v>5072</v>
      </c>
      <c r="H1546">
        <v>2174483</v>
      </c>
      <c r="I1546" t="s">
        <v>2605</v>
      </c>
      <c r="J1546" t="s">
        <v>9380</v>
      </c>
      <c r="K1546">
        <v>427118</v>
      </c>
      <c r="L1546" t="s">
        <v>4757</v>
      </c>
      <c r="M1546">
        <v>31</v>
      </c>
      <c r="N1546" t="s">
        <v>924</v>
      </c>
      <c r="O1546" t="s">
        <v>924</v>
      </c>
      <c r="P1546" t="s">
        <v>924</v>
      </c>
      <c r="Q1546">
        <v>6</v>
      </c>
      <c r="R1546">
        <v>1</v>
      </c>
      <c r="S1546">
        <v>0</v>
      </c>
      <c r="T1546">
        <v>0</v>
      </c>
      <c r="U1546" t="s">
        <v>924</v>
      </c>
      <c r="V1546" t="s">
        <v>924</v>
      </c>
      <c r="W1546" t="s">
        <v>924</v>
      </c>
      <c r="X1546" t="s">
        <v>924</v>
      </c>
      <c r="Y1546">
        <v>11</v>
      </c>
      <c r="Z1546">
        <v>6</v>
      </c>
      <c r="AA1546">
        <v>1</v>
      </c>
      <c r="AB1546">
        <v>1</v>
      </c>
      <c r="AC1546" t="s">
        <v>1696</v>
      </c>
      <c r="AD1546" t="s">
        <v>5074</v>
      </c>
      <c r="AE1546" t="s">
        <v>9381</v>
      </c>
      <c r="AF1546">
        <v>1</v>
      </c>
      <c r="AG1546">
        <v>0</v>
      </c>
      <c r="AH1546">
        <v>0</v>
      </c>
      <c r="AI1546">
        <v>0</v>
      </c>
      <c r="AJ1546">
        <f>IF(AI1546="","",IF(ISERROR(VLOOKUP(CONCATENATE(F1546),Term!$A$1:$C$2000,1,FALSE)),0,1))</f>
        <v>0</v>
      </c>
    </row>
    <row r="1547" spans="1:36" x14ac:dyDescent="0.15">
      <c r="A1547" t="s">
        <v>9383</v>
      </c>
      <c r="B1547">
        <v>39827</v>
      </c>
      <c r="C1547" s="14">
        <v>39839</v>
      </c>
      <c r="D1547" s="14"/>
      <c r="F1547">
        <v>524717</v>
      </c>
      <c r="G1547" t="s">
        <v>5072</v>
      </c>
      <c r="H1547">
        <v>2194045</v>
      </c>
      <c r="I1547" t="s">
        <v>2605</v>
      </c>
      <c r="J1547" t="s">
        <v>9384</v>
      </c>
      <c r="K1547">
        <v>338318</v>
      </c>
      <c r="L1547" t="s">
        <v>4757</v>
      </c>
      <c r="M1547">
        <v>31</v>
      </c>
      <c r="N1547" t="s">
        <v>924</v>
      </c>
      <c r="O1547" t="s">
        <v>924</v>
      </c>
      <c r="P1547" t="s">
        <v>924</v>
      </c>
      <c r="Q1547">
        <v>6</v>
      </c>
      <c r="R1547">
        <v>1</v>
      </c>
      <c r="S1547">
        <v>0</v>
      </c>
      <c r="T1547">
        <v>0</v>
      </c>
      <c r="U1547" t="s">
        <v>924</v>
      </c>
      <c r="V1547" t="s">
        <v>924</v>
      </c>
      <c r="W1547" t="s">
        <v>924</v>
      </c>
      <c r="X1547" t="s">
        <v>924</v>
      </c>
      <c r="Y1547">
        <v>11</v>
      </c>
      <c r="Z1547">
        <v>6</v>
      </c>
      <c r="AA1547">
        <v>1</v>
      </c>
      <c r="AB1547">
        <v>1</v>
      </c>
      <c r="AC1547" t="s">
        <v>1696</v>
      </c>
      <c r="AD1547" t="s">
        <v>5074</v>
      </c>
      <c r="AE1547" t="s">
        <v>9385</v>
      </c>
      <c r="AF1547">
        <v>1</v>
      </c>
      <c r="AG1547">
        <v>0</v>
      </c>
      <c r="AH1547">
        <v>1</v>
      </c>
      <c r="AI1547">
        <v>0</v>
      </c>
      <c r="AJ1547">
        <f>IF(AI1547="","",IF(ISERROR(VLOOKUP(CONCATENATE(F1547),Term!$A$1:$C$2000,1,FALSE)),0,1))</f>
        <v>0</v>
      </c>
    </row>
    <row r="1548" spans="1:36" x14ac:dyDescent="0.15">
      <c r="A1548" t="s">
        <v>5075</v>
      </c>
      <c r="B1548">
        <v>39798</v>
      </c>
      <c r="C1548" s="14">
        <v>39801</v>
      </c>
      <c r="D1548" s="14"/>
      <c r="E1548">
        <v>39843</v>
      </c>
      <c r="F1548">
        <v>524717</v>
      </c>
      <c r="G1548" t="s">
        <v>5072</v>
      </c>
      <c r="H1548">
        <v>2139586</v>
      </c>
      <c r="I1548" t="s">
        <v>2605</v>
      </c>
      <c r="J1548" t="s">
        <v>5076</v>
      </c>
      <c r="K1548">
        <v>129298</v>
      </c>
      <c r="L1548" t="s">
        <v>4757</v>
      </c>
      <c r="M1548">
        <v>31</v>
      </c>
      <c r="N1548" t="s">
        <v>7479</v>
      </c>
      <c r="O1548">
        <v>6</v>
      </c>
      <c r="P1548">
        <v>2</v>
      </c>
      <c r="Q1548">
        <v>4</v>
      </c>
      <c r="R1548">
        <v>1</v>
      </c>
      <c r="S1548">
        <v>1</v>
      </c>
      <c r="T1548">
        <v>1</v>
      </c>
      <c r="U1548">
        <v>2</v>
      </c>
      <c r="V1548">
        <v>1</v>
      </c>
      <c r="W1548">
        <v>129298</v>
      </c>
      <c r="X1548" t="s">
        <v>5949</v>
      </c>
      <c r="Y1548">
        <v>11</v>
      </c>
      <c r="Z1548">
        <v>6</v>
      </c>
      <c r="AA1548">
        <v>1</v>
      </c>
      <c r="AB1548">
        <v>1</v>
      </c>
      <c r="AC1548" t="s">
        <v>1696</v>
      </c>
      <c r="AD1548" t="s">
        <v>5074</v>
      </c>
      <c r="AE1548" t="s">
        <v>9378</v>
      </c>
      <c r="AF1548">
        <v>1</v>
      </c>
      <c r="AG1548">
        <v>0</v>
      </c>
      <c r="AH1548">
        <v>1</v>
      </c>
      <c r="AI1548">
        <v>1</v>
      </c>
      <c r="AJ1548">
        <f>IF(AI1548="","",IF(ISERROR(VLOOKUP(CONCATENATE(F1548),Term!$A$1:$C$2000,1,FALSE)),0,1))</f>
        <v>0</v>
      </c>
    </row>
    <row r="1549" spans="1:36" x14ac:dyDescent="0.15">
      <c r="A1549" t="s">
        <v>9375</v>
      </c>
      <c r="B1549">
        <v>39826</v>
      </c>
      <c r="C1549" s="14">
        <v>39843</v>
      </c>
      <c r="D1549" s="14"/>
      <c r="F1549">
        <v>524717</v>
      </c>
      <c r="G1549" t="s">
        <v>5072</v>
      </c>
      <c r="H1549">
        <v>456673</v>
      </c>
      <c r="I1549" t="s">
        <v>2605</v>
      </c>
      <c r="J1549" t="s">
        <v>9376</v>
      </c>
      <c r="K1549">
        <v>122100</v>
      </c>
      <c r="L1549" t="s">
        <v>4757</v>
      </c>
      <c r="M1549">
        <v>31</v>
      </c>
      <c r="N1549" t="s">
        <v>924</v>
      </c>
      <c r="O1549" t="s">
        <v>924</v>
      </c>
      <c r="P1549" t="s">
        <v>924</v>
      </c>
      <c r="Q1549">
        <v>6</v>
      </c>
      <c r="R1549">
        <v>1</v>
      </c>
      <c r="S1549">
        <v>0</v>
      </c>
      <c r="T1549">
        <v>0</v>
      </c>
      <c r="U1549" t="s">
        <v>924</v>
      </c>
      <c r="V1549" t="s">
        <v>924</v>
      </c>
      <c r="W1549" t="s">
        <v>924</v>
      </c>
      <c r="X1549" t="s">
        <v>924</v>
      </c>
      <c r="Y1549">
        <v>11</v>
      </c>
      <c r="Z1549">
        <v>6</v>
      </c>
      <c r="AA1549">
        <v>1</v>
      </c>
      <c r="AB1549">
        <v>1</v>
      </c>
      <c r="AC1549" t="s">
        <v>1696</v>
      </c>
      <c r="AD1549" t="s">
        <v>5074</v>
      </c>
      <c r="AE1549" t="s">
        <v>9377</v>
      </c>
      <c r="AF1549">
        <v>1</v>
      </c>
      <c r="AG1549">
        <v>1</v>
      </c>
      <c r="AH1549">
        <v>1</v>
      </c>
      <c r="AI1549">
        <v>0</v>
      </c>
      <c r="AJ1549">
        <f>IF(AI1549="","",IF(ISERROR(VLOOKUP(CONCATENATE(F1549),Term!$A$1:$C$2000,1,FALSE)),0,1))</f>
        <v>0</v>
      </c>
    </row>
    <row r="1550" spans="1:36" x14ac:dyDescent="0.15">
      <c r="A1550" t="s">
        <v>9368</v>
      </c>
      <c r="B1550">
        <v>39839</v>
      </c>
      <c r="C1550" s="14">
        <v>39839</v>
      </c>
      <c r="D1550" s="14"/>
      <c r="F1550">
        <v>524716</v>
      </c>
      <c r="G1550" t="s">
        <v>9364</v>
      </c>
      <c r="H1550">
        <v>2117764</v>
      </c>
      <c r="I1550" t="s">
        <v>923</v>
      </c>
      <c r="J1550" t="s">
        <v>9369</v>
      </c>
      <c r="K1550">
        <v>93050</v>
      </c>
      <c r="L1550" t="s">
        <v>6205</v>
      </c>
      <c r="M1550">
        <v>36</v>
      </c>
      <c r="N1550" t="s">
        <v>924</v>
      </c>
      <c r="O1550" t="s">
        <v>924</v>
      </c>
      <c r="P1550" t="s">
        <v>924</v>
      </c>
      <c r="Q1550">
        <v>6</v>
      </c>
      <c r="R1550">
        <v>0</v>
      </c>
      <c r="S1550">
        <v>0</v>
      </c>
      <c r="T1550">
        <v>0</v>
      </c>
      <c r="U1550" t="s">
        <v>924</v>
      </c>
      <c r="V1550" t="s">
        <v>924</v>
      </c>
      <c r="W1550" t="s">
        <v>924</v>
      </c>
      <c r="X1550" t="s">
        <v>924</v>
      </c>
      <c r="Y1550">
        <v>4</v>
      </c>
      <c r="Z1550">
        <v>3</v>
      </c>
      <c r="AA1550">
        <v>0</v>
      </c>
      <c r="AB1550">
        <v>0</v>
      </c>
      <c r="AC1550" t="s">
        <v>1696</v>
      </c>
      <c r="AD1550" t="s">
        <v>9366</v>
      </c>
      <c r="AE1550" t="s">
        <v>9370</v>
      </c>
      <c r="AF1550">
        <v>0</v>
      </c>
      <c r="AG1550">
        <v>0</v>
      </c>
      <c r="AH1550">
        <v>1</v>
      </c>
      <c r="AI1550">
        <v>0</v>
      </c>
      <c r="AJ1550">
        <f>IF(AI1550="","",IF(ISERROR(VLOOKUP(CONCATENATE(F1550),Term!$A$1:$C$2000,1,FALSE)),0,1))</f>
        <v>0</v>
      </c>
    </row>
    <row r="1551" spans="1:36" x14ac:dyDescent="0.15">
      <c r="A1551" t="s">
        <v>9371</v>
      </c>
      <c r="B1551">
        <v>39840</v>
      </c>
      <c r="C1551" s="14">
        <v>39841</v>
      </c>
      <c r="D1551" s="14"/>
      <c r="F1551">
        <v>524716</v>
      </c>
      <c r="G1551" t="s">
        <v>9364</v>
      </c>
      <c r="H1551">
        <v>2117764</v>
      </c>
      <c r="I1551" t="s">
        <v>923</v>
      </c>
      <c r="J1551" t="s">
        <v>9369</v>
      </c>
      <c r="K1551">
        <v>195886</v>
      </c>
      <c r="L1551" t="s">
        <v>6205</v>
      </c>
      <c r="M1551">
        <v>36</v>
      </c>
      <c r="N1551" t="s">
        <v>924</v>
      </c>
      <c r="O1551" t="s">
        <v>924</v>
      </c>
      <c r="P1551" t="s">
        <v>924</v>
      </c>
      <c r="Q1551">
        <v>6</v>
      </c>
      <c r="R1551">
        <v>1</v>
      </c>
      <c r="S1551">
        <v>0</v>
      </c>
      <c r="T1551">
        <v>0</v>
      </c>
      <c r="U1551" t="s">
        <v>924</v>
      </c>
      <c r="V1551" t="s">
        <v>924</v>
      </c>
      <c r="W1551" t="s">
        <v>924</v>
      </c>
      <c r="X1551" t="s">
        <v>924</v>
      </c>
      <c r="Y1551">
        <v>4</v>
      </c>
      <c r="Z1551">
        <v>3</v>
      </c>
      <c r="AA1551">
        <v>0</v>
      </c>
      <c r="AB1551">
        <v>0</v>
      </c>
      <c r="AC1551" t="s">
        <v>1696</v>
      </c>
      <c r="AD1551" t="s">
        <v>9366</v>
      </c>
      <c r="AE1551" t="s">
        <v>9370</v>
      </c>
      <c r="AF1551">
        <v>1</v>
      </c>
      <c r="AG1551">
        <v>0</v>
      </c>
      <c r="AH1551">
        <v>0</v>
      </c>
      <c r="AI1551">
        <v>0</v>
      </c>
      <c r="AJ1551">
        <f>IF(AI1551="","",IF(ISERROR(VLOOKUP(CONCATENATE(F1551),Term!$A$1:$C$2000,1,FALSE)),0,1))</f>
        <v>0</v>
      </c>
    </row>
    <row r="1552" spans="1:36" x14ac:dyDescent="0.15">
      <c r="A1552" t="s">
        <v>9363</v>
      </c>
      <c r="B1552">
        <v>39834</v>
      </c>
      <c r="C1552" s="14">
        <v>39835</v>
      </c>
      <c r="D1552" s="14"/>
      <c r="F1552">
        <v>524716</v>
      </c>
      <c r="G1552" t="s">
        <v>9364</v>
      </c>
      <c r="H1552">
        <v>2104259</v>
      </c>
      <c r="I1552" t="s">
        <v>923</v>
      </c>
      <c r="J1552" t="s">
        <v>9365</v>
      </c>
      <c r="K1552">
        <v>156120</v>
      </c>
      <c r="L1552" t="s">
        <v>6205</v>
      </c>
      <c r="M1552">
        <v>36</v>
      </c>
      <c r="N1552" t="s">
        <v>924</v>
      </c>
      <c r="O1552" t="s">
        <v>924</v>
      </c>
      <c r="P1552" t="s">
        <v>924</v>
      </c>
      <c r="Q1552">
        <v>6</v>
      </c>
      <c r="R1552">
        <v>1</v>
      </c>
      <c r="S1552">
        <v>0</v>
      </c>
      <c r="T1552">
        <v>0</v>
      </c>
      <c r="U1552" t="s">
        <v>924</v>
      </c>
      <c r="V1552" t="s">
        <v>924</v>
      </c>
      <c r="W1552" t="s">
        <v>924</v>
      </c>
      <c r="X1552" t="s">
        <v>924</v>
      </c>
      <c r="Y1552">
        <v>4</v>
      </c>
      <c r="Z1552">
        <v>3</v>
      </c>
      <c r="AA1552">
        <v>0</v>
      </c>
      <c r="AB1552">
        <v>0</v>
      </c>
      <c r="AC1552" t="s">
        <v>1696</v>
      </c>
      <c r="AD1552" t="s">
        <v>9366</v>
      </c>
      <c r="AE1552" t="s">
        <v>9367</v>
      </c>
      <c r="AF1552">
        <v>1</v>
      </c>
      <c r="AG1552">
        <v>1</v>
      </c>
      <c r="AH1552">
        <v>1</v>
      </c>
      <c r="AI1552">
        <v>0</v>
      </c>
      <c r="AJ1552">
        <f>IF(AI1552="","",IF(ISERROR(VLOOKUP(CONCATENATE(F1552),Term!$A$1:$C$2000,1,FALSE)),0,1))</f>
        <v>0</v>
      </c>
    </row>
    <row r="1553" spans="1:36" x14ac:dyDescent="0.15">
      <c r="A1553" t="s">
        <v>9372</v>
      </c>
      <c r="B1553">
        <v>39835</v>
      </c>
      <c r="C1553" s="14">
        <v>39836</v>
      </c>
      <c r="D1553" s="14"/>
      <c r="F1553">
        <v>524716</v>
      </c>
      <c r="G1553" t="s">
        <v>9364</v>
      </c>
      <c r="H1553">
        <v>2123366</v>
      </c>
      <c r="I1553" t="s">
        <v>923</v>
      </c>
      <c r="J1553" t="s">
        <v>9373</v>
      </c>
      <c r="K1553">
        <v>154280</v>
      </c>
      <c r="L1553" t="s">
        <v>6205</v>
      </c>
      <c r="M1553">
        <v>36</v>
      </c>
      <c r="N1553" t="s">
        <v>924</v>
      </c>
      <c r="O1553" t="s">
        <v>924</v>
      </c>
      <c r="P1553" t="s">
        <v>924</v>
      </c>
      <c r="Q1553">
        <v>6</v>
      </c>
      <c r="R1553">
        <v>1</v>
      </c>
      <c r="S1553">
        <v>0</v>
      </c>
      <c r="T1553">
        <v>0</v>
      </c>
      <c r="U1553" t="s">
        <v>924</v>
      </c>
      <c r="V1553" t="s">
        <v>924</v>
      </c>
      <c r="W1553" t="s">
        <v>924</v>
      </c>
      <c r="X1553" t="s">
        <v>924</v>
      </c>
      <c r="Y1553">
        <v>4</v>
      </c>
      <c r="Z1553">
        <v>3</v>
      </c>
      <c r="AA1553">
        <v>0</v>
      </c>
      <c r="AB1553">
        <v>0</v>
      </c>
      <c r="AC1553" t="s">
        <v>1696</v>
      </c>
      <c r="AD1553" t="s">
        <v>9366</v>
      </c>
      <c r="AE1553" t="s">
        <v>9374</v>
      </c>
      <c r="AF1553">
        <v>1</v>
      </c>
      <c r="AG1553">
        <v>0</v>
      </c>
      <c r="AH1553">
        <v>1</v>
      </c>
      <c r="AI1553">
        <v>0</v>
      </c>
      <c r="AJ1553">
        <f>IF(AI1553="","",IF(ISERROR(VLOOKUP(CONCATENATE(F1553),Term!$A$1:$C$2000,1,FALSE)),0,1))</f>
        <v>0</v>
      </c>
    </row>
    <row r="1554" spans="1:36" x14ac:dyDescent="0.15">
      <c r="A1554" t="s">
        <v>651</v>
      </c>
      <c r="B1554">
        <v>39828</v>
      </c>
      <c r="C1554" s="14">
        <v>39828</v>
      </c>
      <c r="D1554" s="14"/>
      <c r="E1554">
        <v>39843</v>
      </c>
      <c r="F1554">
        <v>58</v>
      </c>
      <c r="G1554" t="s">
        <v>922</v>
      </c>
      <c r="H1554">
        <v>2204147</v>
      </c>
      <c r="I1554" t="s">
        <v>923</v>
      </c>
      <c r="J1554" t="s">
        <v>652</v>
      </c>
      <c r="K1554">
        <v>140409</v>
      </c>
      <c r="L1554" t="s">
        <v>2393</v>
      </c>
      <c r="M1554">
        <v>36</v>
      </c>
      <c r="N1554" t="s">
        <v>7479</v>
      </c>
      <c r="O1554">
        <v>6</v>
      </c>
      <c r="P1554">
        <v>2</v>
      </c>
      <c r="Q1554">
        <v>5</v>
      </c>
      <c r="R1554">
        <v>1</v>
      </c>
      <c r="S1554">
        <v>1</v>
      </c>
      <c r="T1554">
        <v>1</v>
      </c>
      <c r="U1554">
        <v>2</v>
      </c>
      <c r="V1554">
        <v>1</v>
      </c>
      <c r="W1554">
        <v>140409</v>
      </c>
      <c r="X1554" t="s">
        <v>5949</v>
      </c>
      <c r="Y1554">
        <v>36</v>
      </c>
      <c r="Z1554">
        <v>13</v>
      </c>
      <c r="AA1554">
        <v>17</v>
      </c>
      <c r="AB1554">
        <v>13</v>
      </c>
      <c r="AC1554" t="s">
        <v>836</v>
      </c>
      <c r="AD1554" t="s">
        <v>4274</v>
      </c>
      <c r="AE1554" t="s">
        <v>7492</v>
      </c>
      <c r="AF1554">
        <v>1</v>
      </c>
      <c r="AG1554">
        <v>0</v>
      </c>
      <c r="AH1554">
        <v>1</v>
      </c>
      <c r="AI1554">
        <v>1</v>
      </c>
      <c r="AJ1554">
        <f>IF(AI1554="","",IF(ISERROR(VLOOKUP(CONCATENATE(F1554),Term!$A$1:$C$2000,1,FALSE)),0,1))</f>
        <v>0</v>
      </c>
    </row>
    <row r="1555" spans="1:36" x14ac:dyDescent="0.15">
      <c r="A1555" t="s">
        <v>7490</v>
      </c>
      <c r="B1555">
        <v>39840</v>
      </c>
      <c r="C1555" s="14">
        <v>39841</v>
      </c>
      <c r="D1555" s="14"/>
      <c r="F1555">
        <v>58</v>
      </c>
      <c r="G1555" t="s">
        <v>922</v>
      </c>
      <c r="H1555">
        <v>2194094</v>
      </c>
      <c r="I1555" t="s">
        <v>923</v>
      </c>
      <c r="J1555" t="s">
        <v>5295</v>
      </c>
      <c r="K1555">
        <v>119301</v>
      </c>
      <c r="L1555" t="s">
        <v>2393</v>
      </c>
      <c r="M1555">
        <v>36</v>
      </c>
      <c r="N1555" t="s">
        <v>924</v>
      </c>
      <c r="O1555" t="s">
        <v>924</v>
      </c>
      <c r="P1555" t="s">
        <v>924</v>
      </c>
      <c r="Q1555">
        <v>6</v>
      </c>
      <c r="R1555">
        <v>1</v>
      </c>
      <c r="S1555">
        <v>0</v>
      </c>
      <c r="T1555">
        <v>0</v>
      </c>
      <c r="U1555" t="s">
        <v>924</v>
      </c>
      <c r="V1555" t="s">
        <v>924</v>
      </c>
      <c r="W1555" t="s">
        <v>924</v>
      </c>
      <c r="X1555" t="s">
        <v>924</v>
      </c>
      <c r="Y1555">
        <v>36</v>
      </c>
      <c r="Z1555">
        <v>13</v>
      </c>
      <c r="AA1555">
        <v>17</v>
      </c>
      <c r="AB1555">
        <v>13</v>
      </c>
      <c r="AC1555" t="s">
        <v>836</v>
      </c>
      <c r="AD1555" t="s">
        <v>4274</v>
      </c>
      <c r="AE1555" t="s">
        <v>7491</v>
      </c>
      <c r="AF1555">
        <v>1</v>
      </c>
      <c r="AG1555">
        <v>0</v>
      </c>
      <c r="AH1555">
        <v>1</v>
      </c>
      <c r="AI1555">
        <v>0</v>
      </c>
      <c r="AJ1555">
        <f>IF(AI1555="","",IF(ISERROR(VLOOKUP(CONCATENATE(F1555),Term!$A$1:$C$2000,1,FALSE)),0,1))</f>
        <v>0</v>
      </c>
    </row>
    <row r="1556" spans="1:36" x14ac:dyDescent="0.15">
      <c r="A1556" t="s">
        <v>220</v>
      </c>
      <c r="B1556">
        <v>39715</v>
      </c>
      <c r="C1556">
        <v>39716</v>
      </c>
      <c r="E1556">
        <v>39756</v>
      </c>
      <c r="F1556">
        <v>58</v>
      </c>
      <c r="G1556" t="s">
        <v>922</v>
      </c>
      <c r="H1556">
        <v>2189833</v>
      </c>
      <c r="I1556" t="s">
        <v>923</v>
      </c>
      <c r="J1556" t="s">
        <v>5991</v>
      </c>
      <c r="K1556">
        <v>118930</v>
      </c>
      <c r="L1556" t="s">
        <v>2404</v>
      </c>
      <c r="M1556">
        <v>36</v>
      </c>
      <c r="N1556" t="s">
        <v>2902</v>
      </c>
      <c r="O1556">
        <v>1</v>
      </c>
      <c r="P1556">
        <v>89</v>
      </c>
      <c r="Q1556" t="s">
        <v>924</v>
      </c>
      <c r="R1556">
        <v>0</v>
      </c>
      <c r="S1556">
        <v>1</v>
      </c>
      <c r="T1556">
        <v>1</v>
      </c>
      <c r="U1556">
        <v>48</v>
      </c>
      <c r="V1556">
        <v>2</v>
      </c>
      <c r="W1556">
        <v>221373</v>
      </c>
      <c r="X1556" t="s">
        <v>4315</v>
      </c>
      <c r="Y1556">
        <v>36</v>
      </c>
      <c r="Z1556">
        <v>13</v>
      </c>
      <c r="AA1556">
        <v>17</v>
      </c>
      <c r="AB1556">
        <v>13</v>
      </c>
      <c r="AC1556" t="s">
        <v>836</v>
      </c>
      <c r="AD1556" t="s">
        <v>4274</v>
      </c>
      <c r="AE1556" t="s">
        <v>7488</v>
      </c>
      <c r="AF1556">
        <v>1</v>
      </c>
      <c r="AG1556">
        <v>0</v>
      </c>
      <c r="AH1556">
        <v>1</v>
      </c>
      <c r="AI1556">
        <v>1</v>
      </c>
      <c r="AJ1556">
        <f>IF(AI1556="","",IF(ISERROR(VLOOKUP(CONCATENATE(F1556),Term!$A$1:$C$2000,1,FALSE)),0,1))</f>
        <v>0</v>
      </c>
    </row>
    <row r="1557" spans="1:36" x14ac:dyDescent="0.15">
      <c r="A1557" t="s">
        <v>4095</v>
      </c>
      <c r="B1557">
        <v>39731</v>
      </c>
      <c r="C1557" s="14">
        <v>39776</v>
      </c>
      <c r="D1557" s="14"/>
      <c r="E1557">
        <v>39799</v>
      </c>
      <c r="F1557">
        <v>58</v>
      </c>
      <c r="G1557" t="s">
        <v>922</v>
      </c>
      <c r="H1557">
        <v>2117235</v>
      </c>
      <c r="I1557" t="s">
        <v>923</v>
      </c>
      <c r="J1557" t="s">
        <v>6142</v>
      </c>
      <c r="K1557">
        <v>254375</v>
      </c>
      <c r="L1557" t="s">
        <v>2393</v>
      </c>
      <c r="M1557">
        <v>36</v>
      </c>
      <c r="N1557" t="s">
        <v>932</v>
      </c>
      <c r="O1557">
        <v>4</v>
      </c>
      <c r="P1557">
        <v>46</v>
      </c>
      <c r="Q1557">
        <v>2</v>
      </c>
      <c r="R1557">
        <v>0</v>
      </c>
      <c r="S1557">
        <v>1</v>
      </c>
      <c r="T1557">
        <v>1</v>
      </c>
      <c r="U1557">
        <v>6</v>
      </c>
      <c r="V1557">
        <v>2</v>
      </c>
      <c r="W1557">
        <v>417487</v>
      </c>
      <c r="X1557" t="s">
        <v>4314</v>
      </c>
      <c r="Y1557">
        <v>36</v>
      </c>
      <c r="Z1557">
        <v>13</v>
      </c>
      <c r="AA1557">
        <v>17</v>
      </c>
      <c r="AB1557">
        <v>13</v>
      </c>
      <c r="AC1557" t="s">
        <v>836</v>
      </c>
      <c r="AD1557" t="s">
        <v>4274</v>
      </c>
      <c r="AE1557" t="s">
        <v>7485</v>
      </c>
      <c r="AF1557">
        <v>1</v>
      </c>
      <c r="AG1557">
        <v>0</v>
      </c>
      <c r="AH1557">
        <v>1</v>
      </c>
      <c r="AI1557">
        <v>1</v>
      </c>
      <c r="AJ1557">
        <f>IF(AI1557="","",IF(ISERROR(VLOOKUP(CONCATENATE(F1557),Term!$A$1:$C$2000,1,FALSE)),0,1))</f>
        <v>0</v>
      </c>
    </row>
    <row r="1558" spans="1:36" x14ac:dyDescent="0.15">
      <c r="A1558" t="s">
        <v>4578</v>
      </c>
      <c r="B1558">
        <v>39791</v>
      </c>
      <c r="C1558" s="14">
        <v>39791</v>
      </c>
      <c r="D1558" s="14"/>
      <c r="E1558">
        <v>39812</v>
      </c>
      <c r="F1558">
        <v>58</v>
      </c>
      <c r="G1558" t="s">
        <v>922</v>
      </c>
      <c r="H1558">
        <v>2117235</v>
      </c>
      <c r="I1558" t="s">
        <v>923</v>
      </c>
      <c r="J1558" t="s">
        <v>6142</v>
      </c>
      <c r="K1558">
        <v>69502</v>
      </c>
      <c r="L1558" t="s">
        <v>2393</v>
      </c>
      <c r="M1558">
        <v>36</v>
      </c>
      <c r="N1558" t="s">
        <v>932</v>
      </c>
      <c r="O1558">
        <v>4</v>
      </c>
      <c r="P1558">
        <v>33</v>
      </c>
      <c r="Q1558">
        <v>3</v>
      </c>
      <c r="R1558">
        <v>0</v>
      </c>
      <c r="S1558">
        <v>1</v>
      </c>
      <c r="T1558">
        <v>0</v>
      </c>
      <c r="U1558">
        <v>6</v>
      </c>
      <c r="V1558">
        <v>2</v>
      </c>
      <c r="W1558">
        <v>417487</v>
      </c>
      <c r="X1558" t="s">
        <v>4314</v>
      </c>
      <c r="Y1558">
        <v>36</v>
      </c>
      <c r="Z1558">
        <v>13</v>
      </c>
      <c r="AA1558">
        <v>17</v>
      </c>
      <c r="AB1558">
        <v>13</v>
      </c>
      <c r="AC1558" t="s">
        <v>836</v>
      </c>
      <c r="AD1558" t="s">
        <v>4274</v>
      </c>
      <c r="AE1558" t="s">
        <v>7485</v>
      </c>
      <c r="AF1558">
        <v>0</v>
      </c>
      <c r="AG1558">
        <v>0</v>
      </c>
      <c r="AH1558">
        <v>0</v>
      </c>
      <c r="AI1558">
        <v>0</v>
      </c>
      <c r="AJ1558">
        <f>IF(AI1558="","",IF(ISERROR(VLOOKUP(CONCATENATE(F1558),Term!$A$1:$C$2000,1,FALSE)),0,1))</f>
        <v>0</v>
      </c>
    </row>
    <row r="1559" spans="1:36" x14ac:dyDescent="0.15">
      <c r="A1559" t="s">
        <v>648</v>
      </c>
      <c r="B1559">
        <v>39815</v>
      </c>
      <c r="C1559" s="14">
        <v>39818</v>
      </c>
      <c r="D1559" s="14"/>
      <c r="E1559">
        <v>39839</v>
      </c>
      <c r="F1559">
        <v>58</v>
      </c>
      <c r="G1559" t="s">
        <v>922</v>
      </c>
      <c r="H1559">
        <v>2117235</v>
      </c>
      <c r="I1559" t="s">
        <v>923</v>
      </c>
      <c r="J1559" t="s">
        <v>6142</v>
      </c>
      <c r="K1559">
        <v>93610</v>
      </c>
      <c r="L1559" t="s">
        <v>2393</v>
      </c>
      <c r="M1559">
        <v>36</v>
      </c>
      <c r="N1559" t="s">
        <v>7479</v>
      </c>
      <c r="O1559">
        <v>6</v>
      </c>
      <c r="P1559">
        <v>6</v>
      </c>
      <c r="Q1559">
        <v>5</v>
      </c>
      <c r="R1559">
        <v>0</v>
      </c>
      <c r="S1559">
        <v>1</v>
      </c>
      <c r="T1559">
        <v>0</v>
      </c>
      <c r="U1559">
        <v>6</v>
      </c>
      <c r="V1559">
        <v>2</v>
      </c>
      <c r="W1559">
        <v>417487</v>
      </c>
      <c r="X1559" t="s">
        <v>4314</v>
      </c>
      <c r="Y1559">
        <v>36</v>
      </c>
      <c r="Z1559">
        <v>13</v>
      </c>
      <c r="AA1559">
        <v>17</v>
      </c>
      <c r="AB1559">
        <v>13</v>
      </c>
      <c r="AC1559" t="s">
        <v>836</v>
      </c>
      <c r="AD1559" t="s">
        <v>4274</v>
      </c>
      <c r="AE1559" t="s">
        <v>7485</v>
      </c>
      <c r="AF1559">
        <v>0</v>
      </c>
      <c r="AG1559">
        <v>0</v>
      </c>
      <c r="AH1559">
        <v>1</v>
      </c>
      <c r="AI1559">
        <v>1</v>
      </c>
      <c r="AJ1559">
        <f>IF(AI1559="","",IF(ISERROR(VLOOKUP(CONCATENATE(F1559),Term!$A$1:$C$2000,1,FALSE)),0,1))</f>
        <v>0</v>
      </c>
    </row>
    <row r="1560" spans="1:36" x14ac:dyDescent="0.15">
      <c r="A1560" t="s">
        <v>2901</v>
      </c>
      <c r="B1560">
        <v>39764</v>
      </c>
      <c r="C1560">
        <v>39765</v>
      </c>
      <c r="F1560">
        <v>58</v>
      </c>
      <c r="G1560" t="s">
        <v>922</v>
      </c>
      <c r="H1560">
        <v>2117235</v>
      </c>
      <c r="I1560" t="s">
        <v>923</v>
      </c>
      <c r="J1560" t="s">
        <v>6142</v>
      </c>
      <c r="K1560">
        <v>73554</v>
      </c>
      <c r="L1560" t="s">
        <v>2393</v>
      </c>
      <c r="M1560">
        <v>36</v>
      </c>
      <c r="N1560" t="s">
        <v>924</v>
      </c>
      <c r="O1560" t="s">
        <v>924</v>
      </c>
      <c r="P1560" t="s">
        <v>924</v>
      </c>
      <c r="Q1560">
        <v>1</v>
      </c>
      <c r="R1560">
        <v>0</v>
      </c>
      <c r="S1560">
        <v>0</v>
      </c>
      <c r="T1560">
        <v>0</v>
      </c>
      <c r="U1560">
        <v>6</v>
      </c>
      <c r="V1560">
        <v>2</v>
      </c>
      <c r="W1560">
        <v>417487</v>
      </c>
      <c r="X1560" t="s">
        <v>4314</v>
      </c>
      <c r="Y1560">
        <v>36</v>
      </c>
      <c r="Z1560">
        <v>13</v>
      </c>
      <c r="AA1560">
        <v>17</v>
      </c>
      <c r="AB1560">
        <v>13</v>
      </c>
      <c r="AC1560" t="s">
        <v>836</v>
      </c>
      <c r="AD1560" t="s">
        <v>4274</v>
      </c>
      <c r="AE1560" t="s">
        <v>7485</v>
      </c>
      <c r="AF1560">
        <v>0</v>
      </c>
      <c r="AG1560">
        <v>0</v>
      </c>
      <c r="AH1560">
        <v>1</v>
      </c>
      <c r="AI1560">
        <v>0</v>
      </c>
      <c r="AJ1560">
        <f>IF(AI1560="","",IF(ISERROR(VLOOKUP(CONCATENATE(F1560),Term!$A$1:$C$2000,1,FALSE)),0,1))</f>
        <v>0</v>
      </c>
    </row>
    <row r="1561" spans="1:36" x14ac:dyDescent="0.15">
      <c r="A1561" t="s">
        <v>4576</v>
      </c>
      <c r="B1561">
        <v>39778</v>
      </c>
      <c r="C1561" s="14">
        <v>39784</v>
      </c>
      <c r="D1561" s="14">
        <v>39804</v>
      </c>
      <c r="F1561">
        <v>58</v>
      </c>
      <c r="G1561" t="s">
        <v>922</v>
      </c>
      <c r="H1561">
        <v>2117235</v>
      </c>
      <c r="I1561" t="s">
        <v>923</v>
      </c>
      <c r="J1561" t="s">
        <v>6142</v>
      </c>
      <c r="K1561">
        <v>144098</v>
      </c>
      <c r="L1561" t="s">
        <v>2393</v>
      </c>
      <c r="M1561">
        <v>36</v>
      </c>
      <c r="N1561" t="s">
        <v>924</v>
      </c>
      <c r="O1561" t="s">
        <v>924</v>
      </c>
      <c r="P1561" t="s">
        <v>924</v>
      </c>
      <c r="Q1561">
        <v>3</v>
      </c>
      <c r="R1561">
        <v>0</v>
      </c>
      <c r="S1561">
        <v>0</v>
      </c>
      <c r="T1561">
        <v>0</v>
      </c>
      <c r="U1561">
        <v>6</v>
      </c>
      <c r="V1561">
        <v>2</v>
      </c>
      <c r="W1561">
        <v>417487</v>
      </c>
      <c r="X1561" t="s">
        <v>4314</v>
      </c>
      <c r="Y1561">
        <v>36</v>
      </c>
      <c r="Z1561">
        <v>13</v>
      </c>
      <c r="AA1561">
        <v>17</v>
      </c>
      <c r="AB1561">
        <v>13</v>
      </c>
      <c r="AC1561" t="s">
        <v>836</v>
      </c>
      <c r="AD1561" t="s">
        <v>4274</v>
      </c>
      <c r="AE1561" t="s">
        <v>7485</v>
      </c>
      <c r="AF1561">
        <v>0</v>
      </c>
      <c r="AG1561">
        <v>0</v>
      </c>
      <c r="AH1561">
        <v>1</v>
      </c>
      <c r="AI1561">
        <v>0</v>
      </c>
      <c r="AJ1561">
        <f>IF(AI1561="","",IF(ISERROR(VLOOKUP(CONCATENATE(F1561),Term!$A$1:$C$2000,1,FALSE)),0,1))</f>
        <v>0</v>
      </c>
    </row>
    <row r="1562" spans="1:36" x14ac:dyDescent="0.15">
      <c r="A1562" t="s">
        <v>4577</v>
      </c>
      <c r="B1562">
        <v>39787</v>
      </c>
      <c r="C1562">
        <v>39787</v>
      </c>
      <c r="D1562">
        <v>39840</v>
      </c>
      <c r="F1562">
        <v>58</v>
      </c>
      <c r="G1562" t="s">
        <v>922</v>
      </c>
      <c r="H1562">
        <v>2117235</v>
      </c>
      <c r="I1562" t="s">
        <v>923</v>
      </c>
      <c r="J1562" t="s">
        <v>6142</v>
      </c>
      <c r="K1562">
        <v>89253</v>
      </c>
      <c r="L1562" t="s">
        <v>2393</v>
      </c>
      <c r="M1562">
        <v>36</v>
      </c>
      <c r="N1562" t="s">
        <v>924</v>
      </c>
      <c r="O1562" t="s">
        <v>924</v>
      </c>
      <c r="P1562" t="s">
        <v>924</v>
      </c>
      <c r="Q1562">
        <v>3</v>
      </c>
      <c r="R1562">
        <v>0</v>
      </c>
      <c r="S1562">
        <v>0</v>
      </c>
      <c r="T1562">
        <v>0</v>
      </c>
      <c r="U1562">
        <v>6</v>
      </c>
      <c r="V1562">
        <v>2</v>
      </c>
      <c r="W1562">
        <v>417487</v>
      </c>
      <c r="X1562" t="s">
        <v>4314</v>
      </c>
      <c r="Y1562">
        <v>36</v>
      </c>
      <c r="Z1562">
        <v>13</v>
      </c>
      <c r="AA1562">
        <v>17</v>
      </c>
      <c r="AB1562">
        <v>13</v>
      </c>
      <c r="AC1562" t="s">
        <v>836</v>
      </c>
      <c r="AD1562" t="s">
        <v>4274</v>
      </c>
      <c r="AE1562" t="s">
        <v>7485</v>
      </c>
      <c r="AF1562">
        <v>0</v>
      </c>
      <c r="AG1562">
        <v>0</v>
      </c>
      <c r="AH1562">
        <v>0</v>
      </c>
      <c r="AI1562">
        <v>0</v>
      </c>
      <c r="AJ1562">
        <f>IF(AI1562="","",IF(ISERROR(VLOOKUP(CONCATENATE(F1562),Term!$A$1:$C$2000,1,FALSE)),0,1))</f>
        <v>0</v>
      </c>
    </row>
    <row r="1563" spans="1:36" x14ac:dyDescent="0.15">
      <c r="A1563" t="s">
        <v>4579</v>
      </c>
      <c r="B1563">
        <v>39793</v>
      </c>
      <c r="C1563">
        <v>39797</v>
      </c>
      <c r="D1563">
        <v>39825</v>
      </c>
      <c r="F1563">
        <v>58</v>
      </c>
      <c r="G1563" t="s">
        <v>922</v>
      </c>
      <c r="H1563">
        <v>2117235</v>
      </c>
      <c r="I1563" t="s">
        <v>923</v>
      </c>
      <c r="J1563" t="s">
        <v>6142</v>
      </c>
      <c r="K1563">
        <v>233327</v>
      </c>
      <c r="L1563" t="s">
        <v>2393</v>
      </c>
      <c r="M1563">
        <v>36</v>
      </c>
      <c r="N1563" t="s">
        <v>924</v>
      </c>
      <c r="O1563" t="s">
        <v>924</v>
      </c>
      <c r="P1563" t="s">
        <v>924</v>
      </c>
      <c r="Q1563">
        <v>3</v>
      </c>
      <c r="R1563">
        <v>0</v>
      </c>
      <c r="S1563">
        <v>0</v>
      </c>
      <c r="T1563">
        <v>0</v>
      </c>
      <c r="U1563">
        <v>6</v>
      </c>
      <c r="V1563">
        <v>2</v>
      </c>
      <c r="W1563">
        <v>417487</v>
      </c>
      <c r="X1563" t="s">
        <v>4314</v>
      </c>
      <c r="Y1563">
        <v>36</v>
      </c>
      <c r="Z1563">
        <v>13</v>
      </c>
      <c r="AA1563">
        <v>17</v>
      </c>
      <c r="AB1563">
        <v>13</v>
      </c>
      <c r="AC1563" t="s">
        <v>836</v>
      </c>
      <c r="AD1563" t="s">
        <v>4274</v>
      </c>
      <c r="AE1563" t="s">
        <v>7485</v>
      </c>
      <c r="AF1563">
        <v>0</v>
      </c>
      <c r="AG1563">
        <v>0</v>
      </c>
      <c r="AH1563">
        <v>0</v>
      </c>
      <c r="AI1563">
        <v>0</v>
      </c>
      <c r="AJ1563">
        <f>IF(AI1563="","",IF(ISERROR(VLOOKUP(CONCATENATE(F1563),Term!$A$1:$C$2000,1,FALSE)),0,1))</f>
        <v>0</v>
      </c>
    </row>
    <row r="1564" spans="1:36" x14ac:dyDescent="0.15">
      <c r="A1564" t="s">
        <v>7486</v>
      </c>
      <c r="B1564">
        <v>39828</v>
      </c>
      <c r="C1564" s="14">
        <v>39834</v>
      </c>
      <c r="D1564" s="14"/>
      <c r="F1564">
        <v>58</v>
      </c>
      <c r="G1564" t="s">
        <v>922</v>
      </c>
      <c r="H1564">
        <v>2117235</v>
      </c>
      <c r="I1564" t="s">
        <v>923</v>
      </c>
      <c r="J1564" t="s">
        <v>6142</v>
      </c>
      <c r="K1564">
        <v>167912</v>
      </c>
      <c r="L1564" t="s">
        <v>2393</v>
      </c>
      <c r="M1564">
        <v>36</v>
      </c>
      <c r="N1564" t="s">
        <v>924</v>
      </c>
      <c r="O1564" t="s">
        <v>924</v>
      </c>
      <c r="P1564" t="s">
        <v>924</v>
      </c>
      <c r="Q1564">
        <v>6</v>
      </c>
      <c r="R1564">
        <v>0</v>
      </c>
      <c r="S1564">
        <v>0</v>
      </c>
      <c r="T1564">
        <v>0</v>
      </c>
      <c r="U1564">
        <v>6</v>
      </c>
      <c r="V1564">
        <v>2</v>
      </c>
      <c r="W1564">
        <v>417487</v>
      </c>
      <c r="X1564" t="s">
        <v>4314</v>
      </c>
      <c r="Y1564">
        <v>36</v>
      </c>
      <c r="Z1564">
        <v>13</v>
      </c>
      <c r="AA1564">
        <v>17</v>
      </c>
      <c r="AB1564">
        <v>13</v>
      </c>
      <c r="AC1564" t="s">
        <v>836</v>
      </c>
      <c r="AD1564" t="s">
        <v>4274</v>
      </c>
      <c r="AE1564" t="s">
        <v>7485</v>
      </c>
      <c r="AF1564">
        <v>0</v>
      </c>
      <c r="AG1564">
        <v>0</v>
      </c>
      <c r="AH1564">
        <v>1</v>
      </c>
      <c r="AI1564">
        <v>0</v>
      </c>
      <c r="AJ1564">
        <f>IF(AI1564="","",IF(ISERROR(VLOOKUP(CONCATENATE(F1564),Term!$A$1:$C$2000,1,FALSE)),0,1))</f>
        <v>0</v>
      </c>
    </row>
    <row r="1565" spans="1:36" x14ac:dyDescent="0.15">
      <c r="A1565" t="s">
        <v>7487</v>
      </c>
      <c r="B1565">
        <v>39833</v>
      </c>
      <c r="C1565">
        <v>39837</v>
      </c>
      <c r="F1565">
        <v>58</v>
      </c>
      <c r="G1565" t="s">
        <v>922</v>
      </c>
      <c r="H1565">
        <v>2117235</v>
      </c>
      <c r="I1565" t="s">
        <v>923</v>
      </c>
      <c r="J1565" t="s">
        <v>6142</v>
      </c>
      <c r="K1565">
        <v>71530</v>
      </c>
      <c r="L1565" t="s">
        <v>2393</v>
      </c>
      <c r="M1565">
        <v>36</v>
      </c>
      <c r="N1565" t="s">
        <v>924</v>
      </c>
      <c r="O1565" t="s">
        <v>924</v>
      </c>
      <c r="P1565" t="s">
        <v>924</v>
      </c>
      <c r="Q1565">
        <v>6</v>
      </c>
      <c r="R1565">
        <v>1</v>
      </c>
      <c r="S1565">
        <v>0</v>
      </c>
      <c r="T1565">
        <v>0</v>
      </c>
      <c r="U1565">
        <v>6</v>
      </c>
      <c r="V1565">
        <v>2</v>
      </c>
      <c r="W1565">
        <v>417487</v>
      </c>
      <c r="X1565" t="s">
        <v>4314</v>
      </c>
      <c r="Y1565">
        <v>36</v>
      </c>
      <c r="Z1565">
        <v>13</v>
      </c>
      <c r="AA1565">
        <v>17</v>
      </c>
      <c r="AB1565">
        <v>13</v>
      </c>
      <c r="AC1565" t="s">
        <v>836</v>
      </c>
      <c r="AD1565" t="s">
        <v>4274</v>
      </c>
      <c r="AE1565" t="s">
        <v>7485</v>
      </c>
      <c r="AF1565">
        <v>0</v>
      </c>
      <c r="AG1565">
        <v>0</v>
      </c>
      <c r="AH1565">
        <v>0</v>
      </c>
      <c r="AI1565">
        <v>0</v>
      </c>
      <c r="AJ1565">
        <f>IF(AI1565="","",IF(ISERROR(VLOOKUP(CONCATENATE(F1565),Term!$A$1:$C$2000,1,FALSE)),0,1))</f>
        <v>0</v>
      </c>
    </row>
    <row r="1566" spans="1:36" x14ac:dyDescent="0.15">
      <c r="A1566" t="s">
        <v>6827</v>
      </c>
      <c r="B1566">
        <v>39742</v>
      </c>
      <c r="C1566" s="14">
        <v>39742</v>
      </c>
      <c r="D1566" s="14"/>
      <c r="E1566">
        <v>39757</v>
      </c>
      <c r="F1566">
        <v>58</v>
      </c>
      <c r="G1566" t="s">
        <v>922</v>
      </c>
      <c r="H1566">
        <v>2123093</v>
      </c>
      <c r="I1566" t="s">
        <v>923</v>
      </c>
      <c r="J1566" t="s">
        <v>340</v>
      </c>
      <c r="K1566">
        <v>275792</v>
      </c>
      <c r="L1566" t="s">
        <v>2393</v>
      </c>
      <c r="M1566">
        <v>36</v>
      </c>
      <c r="N1566" t="s">
        <v>2902</v>
      </c>
      <c r="O1566">
        <v>1</v>
      </c>
      <c r="P1566">
        <v>88</v>
      </c>
      <c r="Q1566" t="s">
        <v>924</v>
      </c>
      <c r="R1566">
        <v>0</v>
      </c>
      <c r="S1566">
        <v>1</v>
      </c>
      <c r="T1566">
        <v>1</v>
      </c>
      <c r="U1566">
        <v>32</v>
      </c>
      <c r="V1566">
        <v>2</v>
      </c>
      <c r="W1566">
        <v>478111</v>
      </c>
      <c r="X1566" t="s">
        <v>835</v>
      </c>
      <c r="Y1566">
        <v>36</v>
      </c>
      <c r="Z1566">
        <v>13</v>
      </c>
      <c r="AA1566">
        <v>17</v>
      </c>
      <c r="AB1566">
        <v>13</v>
      </c>
      <c r="AC1566" t="s">
        <v>836</v>
      </c>
      <c r="AD1566" t="s">
        <v>4274</v>
      </c>
      <c r="AE1566" t="s">
        <v>4567</v>
      </c>
      <c r="AF1566">
        <v>1</v>
      </c>
      <c r="AG1566">
        <v>0</v>
      </c>
      <c r="AH1566">
        <v>1</v>
      </c>
      <c r="AI1566">
        <v>1</v>
      </c>
      <c r="AJ1566">
        <f>IF(AI1566="","",IF(ISERROR(VLOOKUP(CONCATENATE(F1566),Term!$A$1:$C$2000,1,FALSE)),0,1))</f>
        <v>0</v>
      </c>
    </row>
    <row r="1567" spans="1:36" x14ac:dyDescent="0.15">
      <c r="A1567" t="s">
        <v>4581</v>
      </c>
      <c r="B1567">
        <v>39792</v>
      </c>
      <c r="C1567">
        <v>39794</v>
      </c>
      <c r="E1567">
        <v>39813</v>
      </c>
      <c r="F1567">
        <v>58</v>
      </c>
      <c r="G1567" t="s">
        <v>922</v>
      </c>
      <c r="H1567">
        <v>2123093</v>
      </c>
      <c r="I1567" t="s">
        <v>923</v>
      </c>
      <c r="J1567" t="s">
        <v>340</v>
      </c>
      <c r="K1567">
        <v>202319</v>
      </c>
      <c r="L1567" t="s">
        <v>2393</v>
      </c>
      <c r="M1567">
        <v>36</v>
      </c>
      <c r="N1567" t="s">
        <v>932</v>
      </c>
      <c r="O1567">
        <v>4</v>
      </c>
      <c r="P1567">
        <v>32</v>
      </c>
      <c r="Q1567">
        <v>3</v>
      </c>
      <c r="R1567">
        <v>0</v>
      </c>
      <c r="S1567">
        <v>1</v>
      </c>
      <c r="T1567">
        <v>0</v>
      </c>
      <c r="U1567">
        <v>32</v>
      </c>
      <c r="V1567">
        <v>2</v>
      </c>
      <c r="W1567">
        <v>478111</v>
      </c>
      <c r="X1567" t="s">
        <v>835</v>
      </c>
      <c r="Y1567">
        <v>36</v>
      </c>
      <c r="Z1567">
        <v>13</v>
      </c>
      <c r="AA1567">
        <v>17</v>
      </c>
      <c r="AB1567">
        <v>13</v>
      </c>
      <c r="AC1567" t="s">
        <v>836</v>
      </c>
      <c r="AD1567" t="s">
        <v>4274</v>
      </c>
      <c r="AE1567" t="s">
        <v>4567</v>
      </c>
      <c r="AF1567">
        <v>0</v>
      </c>
      <c r="AG1567">
        <v>0</v>
      </c>
      <c r="AH1567">
        <v>0</v>
      </c>
      <c r="AI1567">
        <v>1</v>
      </c>
      <c r="AJ1567">
        <f>IF(AI1567="","",IF(ISERROR(VLOOKUP(CONCATENATE(F1567),Term!$A$1:$C$2000,1,FALSE)),0,1))</f>
        <v>0</v>
      </c>
    </row>
    <row r="1568" spans="1:36" x14ac:dyDescent="0.15">
      <c r="A1568" t="s">
        <v>2903</v>
      </c>
      <c r="B1568">
        <v>39755</v>
      </c>
      <c r="C1568" s="14">
        <v>39755</v>
      </c>
      <c r="D1568" s="14">
        <v>39834</v>
      </c>
      <c r="F1568">
        <v>58</v>
      </c>
      <c r="G1568" t="s">
        <v>922</v>
      </c>
      <c r="H1568">
        <v>2123093</v>
      </c>
      <c r="I1568" t="s">
        <v>923</v>
      </c>
      <c r="J1568" t="s">
        <v>340</v>
      </c>
      <c r="K1568">
        <v>193584</v>
      </c>
      <c r="L1568" t="s">
        <v>2393</v>
      </c>
      <c r="M1568">
        <v>36</v>
      </c>
      <c r="N1568" t="s">
        <v>924</v>
      </c>
      <c r="O1568" t="s">
        <v>924</v>
      </c>
      <c r="P1568" t="s">
        <v>924</v>
      </c>
      <c r="Q1568">
        <v>1</v>
      </c>
      <c r="R1568">
        <v>0</v>
      </c>
      <c r="S1568">
        <v>0</v>
      </c>
      <c r="T1568">
        <v>0</v>
      </c>
      <c r="U1568">
        <v>32</v>
      </c>
      <c r="V1568">
        <v>2</v>
      </c>
      <c r="W1568">
        <v>478111</v>
      </c>
      <c r="X1568" t="s">
        <v>835</v>
      </c>
      <c r="Y1568">
        <v>36</v>
      </c>
      <c r="Z1568">
        <v>13</v>
      </c>
      <c r="AA1568">
        <v>17</v>
      </c>
      <c r="AB1568">
        <v>13</v>
      </c>
      <c r="AC1568" t="s">
        <v>836</v>
      </c>
      <c r="AD1568" t="s">
        <v>4274</v>
      </c>
      <c r="AE1568" t="s">
        <v>4567</v>
      </c>
      <c r="AF1568">
        <v>0</v>
      </c>
      <c r="AG1568">
        <v>0</v>
      </c>
      <c r="AH1568">
        <v>1</v>
      </c>
      <c r="AI1568">
        <v>0</v>
      </c>
      <c r="AJ1568">
        <f>IF(AI1568="","",IF(ISERROR(VLOOKUP(CONCATENATE(F1568),Term!$A$1:$C$2000,1,FALSE)),0,1))</f>
        <v>0</v>
      </c>
    </row>
    <row r="1569" spans="1:36" x14ac:dyDescent="0.15">
      <c r="A1569" t="s">
        <v>4580</v>
      </c>
      <c r="B1569">
        <v>39791</v>
      </c>
      <c r="C1569" s="14">
        <v>39791</v>
      </c>
      <c r="D1569" s="14">
        <v>39825</v>
      </c>
      <c r="F1569">
        <v>58</v>
      </c>
      <c r="G1569" t="s">
        <v>922</v>
      </c>
      <c r="H1569">
        <v>2123093</v>
      </c>
      <c r="I1569" t="s">
        <v>923</v>
      </c>
      <c r="J1569" t="s">
        <v>340</v>
      </c>
      <c r="K1569">
        <v>168472</v>
      </c>
      <c r="L1569" t="s">
        <v>2393</v>
      </c>
      <c r="M1569">
        <v>36</v>
      </c>
      <c r="N1569" t="s">
        <v>924</v>
      </c>
      <c r="O1569" t="s">
        <v>924</v>
      </c>
      <c r="P1569" t="s">
        <v>924</v>
      </c>
      <c r="Q1569">
        <v>3</v>
      </c>
      <c r="R1569">
        <v>0</v>
      </c>
      <c r="S1569">
        <v>0</v>
      </c>
      <c r="T1569">
        <v>0</v>
      </c>
      <c r="U1569">
        <v>32</v>
      </c>
      <c r="V1569">
        <v>2</v>
      </c>
      <c r="W1569">
        <v>478111</v>
      </c>
      <c r="X1569" t="s">
        <v>835</v>
      </c>
      <c r="Y1569">
        <v>36</v>
      </c>
      <c r="Z1569">
        <v>13</v>
      </c>
      <c r="AA1569">
        <v>17</v>
      </c>
      <c r="AB1569">
        <v>13</v>
      </c>
      <c r="AC1569" t="s">
        <v>836</v>
      </c>
      <c r="AD1569" t="s">
        <v>4274</v>
      </c>
      <c r="AE1569" t="s">
        <v>4567</v>
      </c>
      <c r="AF1569">
        <v>0</v>
      </c>
      <c r="AG1569">
        <v>0</v>
      </c>
      <c r="AH1569">
        <v>1</v>
      </c>
      <c r="AI1569">
        <v>0</v>
      </c>
      <c r="AJ1569">
        <f>IF(AI1569="","",IF(ISERROR(VLOOKUP(CONCATENATE(F1569),Term!$A$1:$C$2000,1,FALSE)),0,1))</f>
        <v>0</v>
      </c>
    </row>
    <row r="1570" spans="1:36" x14ac:dyDescent="0.15">
      <c r="A1570" t="s">
        <v>941</v>
      </c>
      <c r="B1570">
        <v>39801</v>
      </c>
      <c r="C1570" s="14">
        <v>39801</v>
      </c>
      <c r="D1570" s="14">
        <v>39825</v>
      </c>
      <c r="F1570">
        <v>58</v>
      </c>
      <c r="G1570" t="s">
        <v>922</v>
      </c>
      <c r="H1570">
        <v>2123093</v>
      </c>
      <c r="I1570" t="s">
        <v>923</v>
      </c>
      <c r="J1570" t="s">
        <v>340</v>
      </c>
      <c r="K1570">
        <v>165042</v>
      </c>
      <c r="L1570" t="s">
        <v>2393</v>
      </c>
      <c r="M1570">
        <v>36</v>
      </c>
      <c r="N1570" t="s">
        <v>924</v>
      </c>
      <c r="O1570" t="s">
        <v>924</v>
      </c>
      <c r="P1570" t="s">
        <v>924</v>
      </c>
      <c r="Q1570">
        <v>4</v>
      </c>
      <c r="R1570">
        <v>0</v>
      </c>
      <c r="S1570">
        <v>0</v>
      </c>
      <c r="T1570">
        <v>0</v>
      </c>
      <c r="U1570">
        <v>32</v>
      </c>
      <c r="V1570">
        <v>2</v>
      </c>
      <c r="W1570">
        <v>478111</v>
      </c>
      <c r="X1570" t="s">
        <v>835</v>
      </c>
      <c r="Y1570">
        <v>36</v>
      </c>
      <c r="Z1570">
        <v>13</v>
      </c>
      <c r="AA1570">
        <v>17</v>
      </c>
      <c r="AB1570">
        <v>13</v>
      </c>
      <c r="AC1570" t="s">
        <v>836</v>
      </c>
      <c r="AD1570" t="s">
        <v>4274</v>
      </c>
      <c r="AE1570" t="s">
        <v>4567</v>
      </c>
      <c r="AF1570">
        <v>0</v>
      </c>
      <c r="AG1570">
        <v>0</v>
      </c>
      <c r="AH1570">
        <v>1</v>
      </c>
      <c r="AI1570">
        <v>0</v>
      </c>
      <c r="AJ1570">
        <f>IF(AI1570="","",IF(ISERROR(VLOOKUP(CONCATENATE(F1570),Term!$A$1:$C$2000,1,FALSE)),0,1))</f>
        <v>0</v>
      </c>
    </row>
    <row r="1571" spans="1:36" x14ac:dyDescent="0.15">
      <c r="A1571" t="s">
        <v>942</v>
      </c>
      <c r="B1571">
        <v>39805</v>
      </c>
      <c r="C1571">
        <v>39806</v>
      </c>
      <c r="F1571">
        <v>58</v>
      </c>
      <c r="G1571" t="s">
        <v>922</v>
      </c>
      <c r="H1571">
        <v>2123093</v>
      </c>
      <c r="I1571" t="s">
        <v>923</v>
      </c>
      <c r="J1571" t="s">
        <v>340</v>
      </c>
      <c r="K1571">
        <v>104619</v>
      </c>
      <c r="L1571" t="s">
        <v>2393</v>
      </c>
      <c r="M1571">
        <v>36</v>
      </c>
      <c r="N1571" t="s">
        <v>924</v>
      </c>
      <c r="O1571" t="s">
        <v>924</v>
      </c>
      <c r="P1571" t="s">
        <v>924</v>
      </c>
      <c r="Q1571">
        <v>4</v>
      </c>
      <c r="R1571">
        <v>0</v>
      </c>
      <c r="S1571">
        <v>0</v>
      </c>
      <c r="T1571">
        <v>0</v>
      </c>
      <c r="U1571">
        <v>32</v>
      </c>
      <c r="V1571">
        <v>2</v>
      </c>
      <c r="W1571">
        <v>478111</v>
      </c>
      <c r="X1571" t="s">
        <v>835</v>
      </c>
      <c r="Y1571">
        <v>36</v>
      </c>
      <c r="Z1571">
        <v>13</v>
      </c>
      <c r="AA1571">
        <v>17</v>
      </c>
      <c r="AB1571">
        <v>13</v>
      </c>
      <c r="AC1571" t="s">
        <v>836</v>
      </c>
      <c r="AD1571" t="s">
        <v>4274</v>
      </c>
      <c r="AE1571" t="s">
        <v>4567</v>
      </c>
      <c r="AF1571">
        <v>0</v>
      </c>
      <c r="AG1571">
        <v>0</v>
      </c>
      <c r="AH1571">
        <v>0</v>
      </c>
      <c r="AI1571">
        <v>0</v>
      </c>
      <c r="AJ1571">
        <f>IF(AI1571="","",IF(ISERROR(VLOOKUP(CONCATENATE(F1571),Term!$A$1:$C$2000,1,FALSE)),0,1))</f>
        <v>0</v>
      </c>
    </row>
    <row r="1572" spans="1:36" x14ac:dyDescent="0.15">
      <c r="A1572" t="s">
        <v>650</v>
      </c>
      <c r="B1572">
        <v>39815</v>
      </c>
      <c r="C1572" s="14">
        <v>39818</v>
      </c>
      <c r="D1572" s="14"/>
      <c r="F1572">
        <v>58</v>
      </c>
      <c r="G1572" t="s">
        <v>922</v>
      </c>
      <c r="H1572">
        <v>2123093</v>
      </c>
      <c r="I1572" t="s">
        <v>923</v>
      </c>
      <c r="J1572" t="s">
        <v>340</v>
      </c>
      <c r="K1572">
        <v>165938</v>
      </c>
      <c r="L1572" t="s">
        <v>2393</v>
      </c>
      <c r="M1572">
        <v>36</v>
      </c>
      <c r="N1572" t="s">
        <v>924</v>
      </c>
      <c r="O1572" t="s">
        <v>924</v>
      </c>
      <c r="P1572" t="s">
        <v>924</v>
      </c>
      <c r="Q1572">
        <v>5</v>
      </c>
      <c r="R1572">
        <v>1</v>
      </c>
      <c r="S1572">
        <v>0</v>
      </c>
      <c r="T1572">
        <v>0</v>
      </c>
      <c r="U1572">
        <v>32</v>
      </c>
      <c r="V1572">
        <v>2</v>
      </c>
      <c r="W1572">
        <v>478111</v>
      </c>
      <c r="X1572" t="s">
        <v>835</v>
      </c>
      <c r="Y1572">
        <v>36</v>
      </c>
      <c r="Z1572">
        <v>13</v>
      </c>
      <c r="AA1572">
        <v>17</v>
      </c>
      <c r="AB1572">
        <v>13</v>
      </c>
      <c r="AC1572" t="s">
        <v>836</v>
      </c>
      <c r="AD1572" t="s">
        <v>4274</v>
      </c>
      <c r="AE1572" t="s">
        <v>4567</v>
      </c>
      <c r="AF1572">
        <v>0</v>
      </c>
      <c r="AG1572">
        <v>0</v>
      </c>
      <c r="AH1572">
        <v>1</v>
      </c>
      <c r="AI1572">
        <v>0</v>
      </c>
      <c r="AJ1572">
        <f>IF(AI1572="","",IF(ISERROR(VLOOKUP(CONCATENATE(F1572),Term!$A$1:$C$2000,1,FALSE)),0,1))</f>
        <v>0</v>
      </c>
    </row>
    <row r="1573" spans="1:36" x14ac:dyDescent="0.15">
      <c r="A1573" t="s">
        <v>649</v>
      </c>
      <c r="B1573">
        <v>39817</v>
      </c>
      <c r="C1573" s="14">
        <v>39818</v>
      </c>
      <c r="D1573" s="14"/>
      <c r="F1573">
        <v>58</v>
      </c>
      <c r="G1573" t="s">
        <v>922</v>
      </c>
      <c r="H1573">
        <v>2123093</v>
      </c>
      <c r="I1573" t="s">
        <v>923</v>
      </c>
      <c r="J1573" t="s">
        <v>340</v>
      </c>
      <c r="K1573">
        <v>220627</v>
      </c>
      <c r="L1573" t="s">
        <v>2393</v>
      </c>
      <c r="M1573">
        <v>36</v>
      </c>
      <c r="N1573" t="s">
        <v>924</v>
      </c>
      <c r="O1573" t="s">
        <v>924</v>
      </c>
      <c r="P1573" t="s">
        <v>924</v>
      </c>
      <c r="Q1573">
        <v>5</v>
      </c>
      <c r="R1573">
        <v>0</v>
      </c>
      <c r="S1573">
        <v>0</v>
      </c>
      <c r="T1573">
        <v>0</v>
      </c>
      <c r="U1573">
        <v>32</v>
      </c>
      <c r="V1573">
        <v>2</v>
      </c>
      <c r="W1573">
        <v>478111</v>
      </c>
      <c r="X1573" t="s">
        <v>835</v>
      </c>
      <c r="Y1573">
        <v>36</v>
      </c>
      <c r="Z1573">
        <v>13</v>
      </c>
      <c r="AA1573">
        <v>17</v>
      </c>
      <c r="AB1573">
        <v>13</v>
      </c>
      <c r="AC1573" t="s">
        <v>836</v>
      </c>
      <c r="AD1573" t="s">
        <v>4274</v>
      </c>
      <c r="AE1573" t="s">
        <v>4567</v>
      </c>
      <c r="AF1573">
        <v>0</v>
      </c>
      <c r="AG1573">
        <v>0</v>
      </c>
      <c r="AH1573">
        <v>0</v>
      </c>
      <c r="AI1573">
        <v>0</v>
      </c>
      <c r="AJ1573">
        <f>IF(AI1573="","",IF(ISERROR(VLOOKUP(CONCATENATE(F1573),Term!$A$1:$C$2000,1,FALSE)),0,1))</f>
        <v>0</v>
      </c>
    </row>
    <row r="1574" spans="1:36" x14ac:dyDescent="0.15">
      <c r="A1574" t="s">
        <v>2888</v>
      </c>
      <c r="B1574">
        <v>39709</v>
      </c>
      <c r="C1574">
        <v>39736</v>
      </c>
      <c r="E1574">
        <v>39811</v>
      </c>
      <c r="F1574">
        <v>58</v>
      </c>
      <c r="G1574" t="s">
        <v>922</v>
      </c>
      <c r="H1574">
        <v>2189989</v>
      </c>
      <c r="I1574" t="s">
        <v>923</v>
      </c>
      <c r="J1574" t="s">
        <v>798</v>
      </c>
      <c r="K1574">
        <v>190272</v>
      </c>
      <c r="L1574" t="s">
        <v>2393</v>
      </c>
      <c r="M1574">
        <v>36</v>
      </c>
      <c r="N1574" t="s">
        <v>932</v>
      </c>
      <c r="O1574">
        <v>4</v>
      </c>
      <c r="P1574">
        <v>34</v>
      </c>
      <c r="Q1574" t="s">
        <v>924</v>
      </c>
      <c r="R1574">
        <v>0</v>
      </c>
      <c r="S1574">
        <v>1</v>
      </c>
      <c r="T1574">
        <v>1</v>
      </c>
      <c r="U1574">
        <v>34</v>
      </c>
      <c r="V1574">
        <v>1</v>
      </c>
      <c r="W1574">
        <v>190272</v>
      </c>
      <c r="X1574" t="s">
        <v>4315</v>
      </c>
      <c r="Y1574">
        <v>36</v>
      </c>
      <c r="Z1574">
        <v>13</v>
      </c>
      <c r="AA1574">
        <v>17</v>
      </c>
      <c r="AB1574">
        <v>13</v>
      </c>
      <c r="AC1574" t="s">
        <v>836</v>
      </c>
      <c r="AD1574" t="s">
        <v>4274</v>
      </c>
      <c r="AE1574" t="s">
        <v>7489</v>
      </c>
      <c r="AF1574">
        <v>1</v>
      </c>
      <c r="AG1574">
        <v>0</v>
      </c>
      <c r="AH1574">
        <v>1</v>
      </c>
      <c r="AI1574">
        <v>1</v>
      </c>
      <c r="AJ1574">
        <f>IF(AI1574="","",IF(ISERROR(VLOOKUP(CONCATENATE(F1574),Term!$A$1:$C$2000,1,FALSE)),0,1))</f>
        <v>0</v>
      </c>
    </row>
    <row r="1575" spans="1:36" x14ac:dyDescent="0.15">
      <c r="A1575" t="s">
        <v>222</v>
      </c>
      <c r="B1575">
        <v>39737</v>
      </c>
      <c r="C1575" s="14">
        <v>39738</v>
      </c>
      <c r="D1575" s="14"/>
      <c r="E1575">
        <v>39778</v>
      </c>
      <c r="F1575">
        <v>58</v>
      </c>
      <c r="G1575" t="s">
        <v>922</v>
      </c>
      <c r="H1575">
        <v>12557</v>
      </c>
      <c r="I1575" t="s">
        <v>923</v>
      </c>
      <c r="J1575" t="s">
        <v>6139</v>
      </c>
      <c r="K1575">
        <v>88890</v>
      </c>
      <c r="L1575" t="s">
        <v>2393</v>
      </c>
      <c r="M1575">
        <v>36</v>
      </c>
      <c r="N1575" t="s">
        <v>4094</v>
      </c>
      <c r="O1575">
        <v>2</v>
      </c>
      <c r="P1575">
        <v>67</v>
      </c>
      <c r="Q1575" t="s">
        <v>924</v>
      </c>
      <c r="R1575">
        <v>0</v>
      </c>
      <c r="S1575">
        <v>1</v>
      </c>
      <c r="T1575">
        <v>1</v>
      </c>
      <c r="U1575">
        <v>67</v>
      </c>
      <c r="V1575">
        <v>1</v>
      </c>
      <c r="W1575">
        <v>88890</v>
      </c>
      <c r="X1575" t="s">
        <v>4315</v>
      </c>
      <c r="Y1575">
        <v>36</v>
      </c>
      <c r="Z1575">
        <v>13</v>
      </c>
      <c r="AA1575">
        <v>17</v>
      </c>
      <c r="AB1575">
        <v>13</v>
      </c>
      <c r="AC1575" t="s">
        <v>836</v>
      </c>
      <c r="AD1575" t="s">
        <v>4274</v>
      </c>
      <c r="AE1575" t="s">
        <v>4562</v>
      </c>
      <c r="AF1575">
        <v>1</v>
      </c>
      <c r="AG1575">
        <v>1</v>
      </c>
      <c r="AH1575">
        <v>1</v>
      </c>
      <c r="AI1575">
        <v>1</v>
      </c>
      <c r="AJ1575">
        <f>IF(AI1575="","",IF(ISERROR(VLOOKUP(CONCATENATE(F1575),Term!$A$1:$C$2000,1,FALSE)),0,1))</f>
        <v>0</v>
      </c>
    </row>
    <row r="1576" spans="1:36" x14ac:dyDescent="0.15">
      <c r="A1576" t="s">
        <v>2898</v>
      </c>
      <c r="B1576">
        <v>39756</v>
      </c>
      <c r="C1576" s="14">
        <v>39757</v>
      </c>
      <c r="D1576" s="14">
        <v>39791</v>
      </c>
      <c r="F1576">
        <v>58</v>
      </c>
      <c r="G1576" t="s">
        <v>922</v>
      </c>
      <c r="H1576">
        <v>12557</v>
      </c>
      <c r="I1576" t="s">
        <v>923</v>
      </c>
      <c r="J1576" t="s">
        <v>6139</v>
      </c>
      <c r="K1576">
        <v>99216</v>
      </c>
      <c r="L1576" t="s">
        <v>2393</v>
      </c>
      <c r="M1576">
        <v>36</v>
      </c>
      <c r="N1576" t="s">
        <v>924</v>
      </c>
      <c r="O1576" t="s">
        <v>924</v>
      </c>
      <c r="P1576" t="s">
        <v>924</v>
      </c>
      <c r="Q1576">
        <v>1</v>
      </c>
      <c r="R1576">
        <v>0</v>
      </c>
      <c r="S1576">
        <v>0</v>
      </c>
      <c r="T1576">
        <v>0</v>
      </c>
      <c r="U1576">
        <v>67</v>
      </c>
      <c r="V1576">
        <v>1</v>
      </c>
      <c r="W1576">
        <v>88890</v>
      </c>
      <c r="X1576" t="s">
        <v>4315</v>
      </c>
      <c r="Y1576">
        <v>36</v>
      </c>
      <c r="Z1576">
        <v>13</v>
      </c>
      <c r="AA1576">
        <v>17</v>
      </c>
      <c r="AB1576">
        <v>13</v>
      </c>
      <c r="AC1576" t="s">
        <v>836</v>
      </c>
      <c r="AD1576" t="s">
        <v>4274</v>
      </c>
      <c r="AE1576" t="s">
        <v>4562</v>
      </c>
      <c r="AF1576">
        <v>0</v>
      </c>
      <c r="AG1576">
        <v>0</v>
      </c>
      <c r="AH1576">
        <v>1</v>
      </c>
      <c r="AI1576">
        <v>0</v>
      </c>
      <c r="AJ1576">
        <f>IF(AI1576="","",IF(ISERROR(VLOOKUP(CONCATENATE(F1576),Term!$A$1:$C$2000,1,FALSE)),0,1))</f>
        <v>0</v>
      </c>
    </row>
    <row r="1577" spans="1:36" x14ac:dyDescent="0.15">
      <c r="A1577" t="s">
        <v>934</v>
      </c>
      <c r="B1577">
        <v>39759</v>
      </c>
      <c r="C1577" s="14">
        <v>39798</v>
      </c>
      <c r="D1577" s="14">
        <v>39843</v>
      </c>
      <c r="F1577">
        <v>58</v>
      </c>
      <c r="G1577" t="s">
        <v>922</v>
      </c>
      <c r="H1577">
        <v>12557</v>
      </c>
      <c r="I1577" t="s">
        <v>923</v>
      </c>
      <c r="J1577" t="s">
        <v>6139</v>
      </c>
      <c r="K1577">
        <v>64490</v>
      </c>
      <c r="L1577" t="s">
        <v>2393</v>
      </c>
      <c r="M1577">
        <v>36</v>
      </c>
      <c r="N1577" t="s">
        <v>924</v>
      </c>
      <c r="O1577" t="s">
        <v>924</v>
      </c>
      <c r="P1577" t="s">
        <v>924</v>
      </c>
      <c r="Q1577">
        <v>4</v>
      </c>
      <c r="R1577">
        <v>0</v>
      </c>
      <c r="S1577">
        <v>0</v>
      </c>
      <c r="T1577">
        <v>0</v>
      </c>
      <c r="U1577">
        <v>67</v>
      </c>
      <c r="V1577">
        <v>1</v>
      </c>
      <c r="W1577">
        <v>88890</v>
      </c>
      <c r="X1577" t="s">
        <v>4315</v>
      </c>
      <c r="Y1577">
        <v>36</v>
      </c>
      <c r="Z1577">
        <v>13</v>
      </c>
      <c r="AA1577">
        <v>17</v>
      </c>
      <c r="AB1577">
        <v>13</v>
      </c>
      <c r="AC1577" t="s">
        <v>836</v>
      </c>
      <c r="AD1577" t="s">
        <v>4274</v>
      </c>
      <c r="AE1577" t="s">
        <v>4562</v>
      </c>
      <c r="AF1577">
        <v>0</v>
      </c>
      <c r="AG1577">
        <v>0</v>
      </c>
      <c r="AH1577">
        <v>1</v>
      </c>
      <c r="AI1577">
        <v>0</v>
      </c>
      <c r="AJ1577">
        <f>IF(AI1577="","",IF(ISERROR(VLOOKUP(CONCATENATE(F1577),Term!$A$1:$C$2000,1,FALSE)),0,1))</f>
        <v>0</v>
      </c>
    </row>
    <row r="1578" spans="1:36" x14ac:dyDescent="0.15">
      <c r="A1578" t="s">
        <v>645</v>
      </c>
      <c r="B1578">
        <v>39821</v>
      </c>
      <c r="C1578" s="14">
        <v>39825</v>
      </c>
      <c r="D1578" s="14"/>
      <c r="F1578">
        <v>58</v>
      </c>
      <c r="G1578" t="s">
        <v>922</v>
      </c>
      <c r="H1578">
        <v>12557</v>
      </c>
      <c r="I1578" t="s">
        <v>923</v>
      </c>
      <c r="J1578" t="s">
        <v>6139</v>
      </c>
      <c r="K1578">
        <v>67129</v>
      </c>
      <c r="L1578" t="s">
        <v>2393</v>
      </c>
      <c r="M1578">
        <v>36</v>
      </c>
      <c r="N1578" t="s">
        <v>924</v>
      </c>
      <c r="O1578" t="s">
        <v>924</v>
      </c>
      <c r="P1578" t="s">
        <v>924</v>
      </c>
      <c r="Q1578">
        <v>5</v>
      </c>
      <c r="R1578">
        <v>0</v>
      </c>
      <c r="S1578">
        <v>0</v>
      </c>
      <c r="T1578">
        <v>0</v>
      </c>
      <c r="U1578">
        <v>67</v>
      </c>
      <c r="V1578">
        <v>1</v>
      </c>
      <c r="W1578">
        <v>88890</v>
      </c>
      <c r="X1578" t="s">
        <v>4315</v>
      </c>
      <c r="Y1578">
        <v>36</v>
      </c>
      <c r="Z1578">
        <v>13</v>
      </c>
      <c r="AA1578">
        <v>17</v>
      </c>
      <c r="AB1578">
        <v>13</v>
      </c>
      <c r="AC1578" t="s">
        <v>836</v>
      </c>
      <c r="AD1578" t="s">
        <v>4274</v>
      </c>
      <c r="AE1578" t="s">
        <v>4562</v>
      </c>
      <c r="AF1578">
        <v>0</v>
      </c>
      <c r="AG1578">
        <v>0</v>
      </c>
      <c r="AH1578">
        <v>1</v>
      </c>
      <c r="AI1578">
        <v>0</v>
      </c>
      <c r="AJ1578">
        <f>IF(AI1578="","",IF(ISERROR(VLOOKUP(CONCATENATE(F1578),Term!$A$1:$C$2000,1,FALSE)),0,1))</f>
        <v>0</v>
      </c>
    </row>
    <row r="1579" spans="1:36" x14ac:dyDescent="0.15">
      <c r="A1579" t="s">
        <v>7476</v>
      </c>
      <c r="B1579">
        <v>39836</v>
      </c>
      <c r="C1579" s="14">
        <v>39836</v>
      </c>
      <c r="D1579" s="14"/>
      <c r="F1579">
        <v>58</v>
      </c>
      <c r="G1579" t="s">
        <v>922</v>
      </c>
      <c r="H1579">
        <v>12557</v>
      </c>
      <c r="I1579" t="s">
        <v>923</v>
      </c>
      <c r="J1579" t="s">
        <v>6139</v>
      </c>
      <c r="K1579">
        <v>91998</v>
      </c>
      <c r="L1579" t="s">
        <v>2393</v>
      </c>
      <c r="M1579">
        <v>36</v>
      </c>
      <c r="N1579" t="s">
        <v>924</v>
      </c>
      <c r="O1579" t="s">
        <v>924</v>
      </c>
      <c r="P1579" t="s">
        <v>924</v>
      </c>
      <c r="Q1579">
        <v>6</v>
      </c>
      <c r="R1579">
        <v>0</v>
      </c>
      <c r="S1579">
        <v>0</v>
      </c>
      <c r="T1579">
        <v>0</v>
      </c>
      <c r="U1579">
        <v>67</v>
      </c>
      <c r="V1579">
        <v>1</v>
      </c>
      <c r="W1579">
        <v>88890</v>
      </c>
      <c r="X1579" t="s">
        <v>4315</v>
      </c>
      <c r="Y1579">
        <v>36</v>
      </c>
      <c r="Z1579">
        <v>13</v>
      </c>
      <c r="AA1579">
        <v>17</v>
      </c>
      <c r="AB1579">
        <v>13</v>
      </c>
      <c r="AC1579" t="s">
        <v>836</v>
      </c>
      <c r="AD1579" t="s">
        <v>4274</v>
      </c>
      <c r="AE1579" t="s">
        <v>4562</v>
      </c>
      <c r="AF1579">
        <v>0</v>
      </c>
      <c r="AG1579">
        <v>0</v>
      </c>
      <c r="AH1579">
        <v>1</v>
      </c>
      <c r="AI1579">
        <v>0</v>
      </c>
      <c r="AJ1579">
        <f>IF(AI1579="","",IF(ISERROR(VLOOKUP(CONCATENATE(F1579),Term!$A$1:$C$2000,1,FALSE)),0,1))</f>
        <v>0</v>
      </c>
    </row>
    <row r="1580" spans="1:36" x14ac:dyDescent="0.15">
      <c r="A1580" t="s">
        <v>7477</v>
      </c>
      <c r="B1580">
        <v>39835</v>
      </c>
      <c r="C1580" s="14">
        <v>39839</v>
      </c>
      <c r="D1580" s="14"/>
      <c r="F1580">
        <v>58</v>
      </c>
      <c r="G1580" t="s">
        <v>922</v>
      </c>
      <c r="H1580">
        <v>12557</v>
      </c>
      <c r="I1580" t="s">
        <v>923</v>
      </c>
      <c r="J1580" t="s">
        <v>6139</v>
      </c>
      <c r="K1580">
        <v>68732</v>
      </c>
      <c r="L1580" t="s">
        <v>2393</v>
      </c>
      <c r="M1580">
        <v>36</v>
      </c>
      <c r="N1580" t="s">
        <v>924</v>
      </c>
      <c r="O1580" t="s">
        <v>924</v>
      </c>
      <c r="P1580" t="s">
        <v>924</v>
      </c>
      <c r="Q1580">
        <v>6</v>
      </c>
      <c r="R1580">
        <v>1</v>
      </c>
      <c r="S1580">
        <v>0</v>
      </c>
      <c r="T1580">
        <v>0</v>
      </c>
      <c r="U1580">
        <v>67</v>
      </c>
      <c r="V1580">
        <v>1</v>
      </c>
      <c r="W1580">
        <v>88890</v>
      </c>
      <c r="X1580" t="s">
        <v>4315</v>
      </c>
      <c r="Y1580">
        <v>36</v>
      </c>
      <c r="Z1580">
        <v>13</v>
      </c>
      <c r="AA1580">
        <v>17</v>
      </c>
      <c r="AB1580">
        <v>13</v>
      </c>
      <c r="AC1580" t="s">
        <v>836</v>
      </c>
      <c r="AD1580" t="s">
        <v>4274</v>
      </c>
      <c r="AE1580" t="s">
        <v>4562</v>
      </c>
      <c r="AF1580">
        <v>0</v>
      </c>
      <c r="AG1580">
        <v>0</v>
      </c>
      <c r="AH1580">
        <v>0</v>
      </c>
      <c r="AI1580">
        <v>0</v>
      </c>
      <c r="AJ1580">
        <f>IF(AI1580="","",IF(ISERROR(VLOOKUP(CONCATENATE(F1580),Term!$A$1:$C$2000,1,FALSE)),0,1))</f>
        <v>0</v>
      </c>
    </row>
    <row r="1581" spans="1:36" x14ac:dyDescent="0.15">
      <c r="A1581" t="s">
        <v>4574</v>
      </c>
      <c r="B1581">
        <v>39793</v>
      </c>
      <c r="C1581" s="14">
        <v>39797</v>
      </c>
      <c r="D1581" s="14"/>
      <c r="E1581">
        <v>39825</v>
      </c>
      <c r="F1581">
        <v>58</v>
      </c>
      <c r="G1581" t="s">
        <v>922</v>
      </c>
      <c r="H1581">
        <v>2107273</v>
      </c>
      <c r="I1581" t="s">
        <v>923</v>
      </c>
      <c r="J1581" t="s">
        <v>4575</v>
      </c>
      <c r="K1581">
        <v>219780</v>
      </c>
      <c r="L1581" t="s">
        <v>2393</v>
      </c>
      <c r="M1581">
        <v>36</v>
      </c>
      <c r="N1581" t="s">
        <v>646</v>
      </c>
      <c r="O1581">
        <v>5</v>
      </c>
      <c r="P1581">
        <v>20</v>
      </c>
      <c r="Q1581">
        <v>3</v>
      </c>
      <c r="R1581">
        <v>0</v>
      </c>
      <c r="S1581">
        <v>1</v>
      </c>
      <c r="T1581">
        <v>1</v>
      </c>
      <c r="U1581">
        <v>20</v>
      </c>
      <c r="V1581">
        <v>1</v>
      </c>
      <c r="W1581">
        <v>219780</v>
      </c>
      <c r="X1581" t="s">
        <v>5949</v>
      </c>
      <c r="Y1581">
        <v>36</v>
      </c>
      <c r="Z1581">
        <v>13</v>
      </c>
      <c r="AA1581">
        <v>17</v>
      </c>
      <c r="AB1581">
        <v>13</v>
      </c>
      <c r="AC1581" t="s">
        <v>836</v>
      </c>
      <c r="AD1581" t="s">
        <v>4274</v>
      </c>
      <c r="AE1581" t="s">
        <v>4566</v>
      </c>
      <c r="AF1581">
        <v>1</v>
      </c>
      <c r="AG1581">
        <v>0</v>
      </c>
      <c r="AH1581">
        <v>1</v>
      </c>
      <c r="AI1581">
        <v>1</v>
      </c>
      <c r="AJ1581">
        <f>IF(AI1581="","",IF(ISERROR(VLOOKUP(CONCATENATE(F1581),Term!$A$1:$C$2000,1,FALSE)),0,1))</f>
        <v>0</v>
      </c>
    </row>
    <row r="1582" spans="1:36" x14ac:dyDescent="0.15">
      <c r="A1582" t="s">
        <v>938</v>
      </c>
      <c r="B1582">
        <v>39798</v>
      </c>
      <c r="C1582">
        <v>39799</v>
      </c>
      <c r="D1582">
        <v>39806</v>
      </c>
      <c r="F1582">
        <v>58</v>
      </c>
      <c r="G1582" t="s">
        <v>922</v>
      </c>
      <c r="H1582">
        <v>2107273</v>
      </c>
      <c r="I1582" t="s">
        <v>923</v>
      </c>
      <c r="J1582" t="s">
        <v>4575</v>
      </c>
      <c r="K1582">
        <v>164326</v>
      </c>
      <c r="L1582" t="s">
        <v>2393</v>
      </c>
      <c r="M1582">
        <v>36</v>
      </c>
      <c r="N1582" t="s">
        <v>924</v>
      </c>
      <c r="O1582" t="s">
        <v>924</v>
      </c>
      <c r="P1582" t="s">
        <v>924</v>
      </c>
      <c r="Q1582">
        <v>4</v>
      </c>
      <c r="R1582">
        <v>0</v>
      </c>
      <c r="S1582">
        <v>0</v>
      </c>
      <c r="T1582">
        <v>0</v>
      </c>
      <c r="U1582">
        <v>20</v>
      </c>
      <c r="V1582">
        <v>1</v>
      </c>
      <c r="W1582">
        <v>219780</v>
      </c>
      <c r="X1582" t="s">
        <v>5949</v>
      </c>
      <c r="Y1582">
        <v>36</v>
      </c>
      <c r="Z1582">
        <v>13</v>
      </c>
      <c r="AA1582">
        <v>17</v>
      </c>
      <c r="AB1582">
        <v>13</v>
      </c>
      <c r="AC1582" t="s">
        <v>836</v>
      </c>
      <c r="AD1582" t="s">
        <v>4274</v>
      </c>
      <c r="AE1582" t="s">
        <v>4566</v>
      </c>
      <c r="AF1582">
        <v>0</v>
      </c>
      <c r="AG1582">
        <v>0</v>
      </c>
      <c r="AH1582">
        <v>1</v>
      </c>
      <c r="AI1582">
        <v>0</v>
      </c>
      <c r="AJ1582">
        <f>IF(AI1582="","",IF(ISERROR(VLOOKUP(CONCATENATE(F1582),Term!$A$1:$C$2000,1,FALSE)),0,1))</f>
        <v>0</v>
      </c>
    </row>
    <row r="1583" spans="1:36" x14ac:dyDescent="0.15">
      <c r="A1583" t="s">
        <v>7483</v>
      </c>
      <c r="B1583">
        <v>39839</v>
      </c>
      <c r="C1583">
        <v>39840</v>
      </c>
      <c r="F1583">
        <v>58</v>
      </c>
      <c r="G1583" t="s">
        <v>922</v>
      </c>
      <c r="H1583">
        <v>2107273</v>
      </c>
      <c r="I1583" t="s">
        <v>923</v>
      </c>
      <c r="J1583" t="s">
        <v>4575</v>
      </c>
      <c r="K1583">
        <v>149999</v>
      </c>
      <c r="L1583" t="s">
        <v>2393</v>
      </c>
      <c r="M1583">
        <v>36</v>
      </c>
      <c r="N1583" t="s">
        <v>924</v>
      </c>
      <c r="O1583" t="s">
        <v>924</v>
      </c>
      <c r="P1583" t="s">
        <v>924</v>
      </c>
      <c r="Q1583">
        <v>6</v>
      </c>
      <c r="R1583">
        <v>1</v>
      </c>
      <c r="S1583">
        <v>0</v>
      </c>
      <c r="T1583">
        <v>0</v>
      </c>
      <c r="U1583">
        <v>20</v>
      </c>
      <c r="V1583">
        <v>1</v>
      </c>
      <c r="W1583">
        <v>219780</v>
      </c>
      <c r="X1583" t="s">
        <v>5949</v>
      </c>
      <c r="Y1583">
        <v>36</v>
      </c>
      <c r="Z1583">
        <v>13</v>
      </c>
      <c r="AA1583">
        <v>17</v>
      </c>
      <c r="AB1583">
        <v>13</v>
      </c>
      <c r="AC1583" t="s">
        <v>836</v>
      </c>
      <c r="AD1583" t="s">
        <v>4274</v>
      </c>
      <c r="AE1583" t="s">
        <v>4566</v>
      </c>
      <c r="AF1583">
        <v>0</v>
      </c>
      <c r="AG1583">
        <v>0</v>
      </c>
      <c r="AH1583">
        <v>1</v>
      </c>
      <c r="AI1583">
        <v>0</v>
      </c>
      <c r="AJ1583">
        <f>IF(AI1583="","",IF(ISERROR(VLOOKUP(CONCATENATE(F1583),Term!$A$1:$C$2000,1,FALSE)),0,1))</f>
        <v>0</v>
      </c>
    </row>
    <row r="1584" spans="1:36" x14ac:dyDescent="0.15">
      <c r="A1584" t="s">
        <v>2900</v>
      </c>
      <c r="B1584">
        <v>39770</v>
      </c>
      <c r="C1584" s="14">
        <v>39771</v>
      </c>
      <c r="D1584" s="14">
        <v>39791</v>
      </c>
      <c r="F1584">
        <v>58</v>
      </c>
      <c r="G1584" t="s">
        <v>922</v>
      </c>
      <c r="H1584">
        <v>2033401</v>
      </c>
      <c r="I1584" t="s">
        <v>923</v>
      </c>
      <c r="J1584" t="s">
        <v>6141</v>
      </c>
      <c r="K1584">
        <v>179530</v>
      </c>
      <c r="L1584" t="s">
        <v>2393</v>
      </c>
      <c r="M1584">
        <v>36</v>
      </c>
      <c r="N1584" t="s">
        <v>924</v>
      </c>
      <c r="O1584" t="s">
        <v>924</v>
      </c>
      <c r="P1584" t="s">
        <v>924</v>
      </c>
      <c r="Q1584">
        <v>2</v>
      </c>
      <c r="R1584">
        <v>0</v>
      </c>
      <c r="S1584">
        <v>0</v>
      </c>
      <c r="T1584">
        <v>0</v>
      </c>
      <c r="U1584" t="s">
        <v>924</v>
      </c>
      <c r="V1584" t="s">
        <v>924</v>
      </c>
      <c r="W1584" t="s">
        <v>924</v>
      </c>
      <c r="X1584" t="s">
        <v>924</v>
      </c>
      <c r="Y1584">
        <v>36</v>
      </c>
      <c r="Z1584">
        <v>13</v>
      </c>
      <c r="AA1584">
        <v>17</v>
      </c>
      <c r="AB1584">
        <v>13</v>
      </c>
      <c r="AC1584" t="s">
        <v>836</v>
      </c>
      <c r="AD1584" t="s">
        <v>4274</v>
      </c>
      <c r="AE1584" t="s">
        <v>4565</v>
      </c>
      <c r="AF1584">
        <v>0</v>
      </c>
      <c r="AG1584">
        <v>0</v>
      </c>
      <c r="AH1584">
        <v>1</v>
      </c>
      <c r="AI1584">
        <v>0</v>
      </c>
      <c r="AJ1584">
        <f>IF(AI1584="","",IF(ISERROR(VLOOKUP(CONCATENATE(F1584),Term!$A$1:$C$2000,1,FALSE)),0,1))</f>
        <v>0</v>
      </c>
    </row>
    <row r="1585" spans="1:36" x14ac:dyDescent="0.15">
      <c r="A1585" t="s">
        <v>7482</v>
      </c>
      <c r="B1585">
        <v>39836</v>
      </c>
      <c r="C1585">
        <v>39837</v>
      </c>
      <c r="F1585">
        <v>58</v>
      </c>
      <c r="G1585" t="s">
        <v>922</v>
      </c>
      <c r="H1585">
        <v>2033401</v>
      </c>
      <c r="I1585" t="s">
        <v>923</v>
      </c>
      <c r="J1585" t="s">
        <v>6141</v>
      </c>
      <c r="K1585">
        <v>153174</v>
      </c>
      <c r="L1585" t="s">
        <v>2393</v>
      </c>
      <c r="M1585">
        <v>36</v>
      </c>
      <c r="N1585" t="s">
        <v>924</v>
      </c>
      <c r="O1585" t="s">
        <v>924</v>
      </c>
      <c r="P1585" t="s">
        <v>924</v>
      </c>
      <c r="Q1585">
        <v>6</v>
      </c>
      <c r="R1585">
        <v>1</v>
      </c>
      <c r="S1585">
        <v>0</v>
      </c>
      <c r="T1585">
        <v>0</v>
      </c>
      <c r="U1585" t="s">
        <v>924</v>
      </c>
      <c r="V1585" t="s">
        <v>924</v>
      </c>
      <c r="W1585" t="s">
        <v>924</v>
      </c>
      <c r="X1585" t="s">
        <v>924</v>
      </c>
      <c r="Y1585">
        <v>36</v>
      </c>
      <c r="Z1585">
        <v>13</v>
      </c>
      <c r="AA1585">
        <v>17</v>
      </c>
      <c r="AB1585">
        <v>13</v>
      </c>
      <c r="AC1585" t="s">
        <v>836</v>
      </c>
      <c r="AD1585" t="s">
        <v>4274</v>
      </c>
      <c r="AE1585" t="s">
        <v>4565</v>
      </c>
      <c r="AF1585">
        <v>1</v>
      </c>
      <c r="AG1585">
        <v>0</v>
      </c>
      <c r="AH1585">
        <v>1</v>
      </c>
      <c r="AI1585">
        <v>0</v>
      </c>
      <c r="AJ1585">
        <f>IF(AI1585="","",IF(ISERROR(VLOOKUP(CONCATENATE(F1585),Term!$A$1:$C$2000,1,FALSE)),0,1))</f>
        <v>0</v>
      </c>
    </row>
    <row r="1586" spans="1:36" x14ac:dyDescent="0.15">
      <c r="A1586" t="s">
        <v>935</v>
      </c>
      <c r="B1586">
        <v>39800</v>
      </c>
      <c r="C1586" s="14">
        <v>39811</v>
      </c>
      <c r="D1586" s="14"/>
      <c r="E1586">
        <v>39827</v>
      </c>
      <c r="F1586">
        <v>58</v>
      </c>
      <c r="G1586" t="s">
        <v>922</v>
      </c>
      <c r="H1586">
        <v>431131</v>
      </c>
      <c r="I1586" t="s">
        <v>923</v>
      </c>
      <c r="J1586" t="s">
        <v>936</v>
      </c>
      <c r="K1586">
        <v>138747</v>
      </c>
      <c r="L1586" t="s">
        <v>2393</v>
      </c>
      <c r="M1586">
        <v>36</v>
      </c>
      <c r="N1586" t="s">
        <v>646</v>
      </c>
      <c r="O1586">
        <v>5</v>
      </c>
      <c r="P1586">
        <v>18</v>
      </c>
      <c r="Q1586">
        <v>4</v>
      </c>
      <c r="R1586">
        <v>1</v>
      </c>
      <c r="S1586">
        <v>1</v>
      </c>
      <c r="T1586">
        <v>1</v>
      </c>
      <c r="U1586">
        <v>18</v>
      </c>
      <c r="V1586">
        <v>1</v>
      </c>
      <c r="W1586">
        <v>138747</v>
      </c>
      <c r="X1586" t="s">
        <v>5949</v>
      </c>
      <c r="Y1586">
        <v>36</v>
      </c>
      <c r="Z1586">
        <v>13</v>
      </c>
      <c r="AA1586">
        <v>17</v>
      </c>
      <c r="AB1586">
        <v>13</v>
      </c>
      <c r="AC1586" t="s">
        <v>836</v>
      </c>
      <c r="AD1586" t="s">
        <v>4274</v>
      </c>
      <c r="AE1586" t="s">
        <v>4563</v>
      </c>
      <c r="AF1586">
        <v>1</v>
      </c>
      <c r="AG1586">
        <v>0</v>
      </c>
      <c r="AH1586">
        <v>1</v>
      </c>
      <c r="AI1586">
        <v>1</v>
      </c>
      <c r="AJ1586">
        <f>IF(AI1586="","",IF(ISERROR(VLOOKUP(CONCATENATE(F1586),Term!$A$1:$C$2000,1,FALSE)),0,1))</f>
        <v>0</v>
      </c>
    </row>
    <row r="1587" spans="1:36" x14ac:dyDescent="0.15">
      <c r="A1587" t="s">
        <v>225</v>
      </c>
      <c r="B1587">
        <v>39744</v>
      </c>
      <c r="C1587">
        <v>39744</v>
      </c>
      <c r="E1587">
        <v>39755</v>
      </c>
      <c r="F1587">
        <v>58</v>
      </c>
      <c r="G1587" t="s">
        <v>922</v>
      </c>
      <c r="H1587">
        <v>2182563</v>
      </c>
      <c r="I1587" t="s">
        <v>923</v>
      </c>
      <c r="J1587" t="s">
        <v>226</v>
      </c>
      <c r="K1587">
        <v>137464</v>
      </c>
      <c r="L1587" t="s">
        <v>2393</v>
      </c>
      <c r="M1587">
        <v>36</v>
      </c>
      <c r="N1587" t="s">
        <v>2902</v>
      </c>
      <c r="O1587">
        <v>1</v>
      </c>
      <c r="P1587">
        <v>90</v>
      </c>
      <c r="Q1587" t="s">
        <v>924</v>
      </c>
      <c r="R1587">
        <v>0</v>
      </c>
      <c r="S1587">
        <v>1</v>
      </c>
      <c r="T1587">
        <v>1</v>
      </c>
      <c r="U1587">
        <v>90</v>
      </c>
      <c r="V1587">
        <v>1</v>
      </c>
      <c r="W1587">
        <v>137464</v>
      </c>
      <c r="X1587" t="s">
        <v>4315</v>
      </c>
      <c r="Y1587">
        <v>36</v>
      </c>
      <c r="Z1587">
        <v>13</v>
      </c>
      <c r="AA1587">
        <v>17</v>
      </c>
      <c r="AB1587">
        <v>13</v>
      </c>
      <c r="AC1587" t="s">
        <v>836</v>
      </c>
      <c r="AD1587" t="s">
        <v>4274</v>
      </c>
      <c r="AE1587" t="s">
        <v>4569</v>
      </c>
      <c r="AF1587">
        <v>1</v>
      </c>
      <c r="AG1587">
        <v>0</v>
      </c>
      <c r="AH1587">
        <v>1</v>
      </c>
      <c r="AI1587">
        <v>1</v>
      </c>
      <c r="AJ1587">
        <f>IF(AI1587="","",IF(ISERROR(VLOOKUP(CONCATENATE(F1587),Term!$A$1:$C$2000,1,FALSE)),0,1))</f>
        <v>0</v>
      </c>
    </row>
    <row r="1588" spans="1:36" x14ac:dyDescent="0.15">
      <c r="A1588" t="s">
        <v>937</v>
      </c>
      <c r="B1588">
        <v>39693</v>
      </c>
      <c r="C1588" s="14">
        <v>39693</v>
      </c>
      <c r="D1588" s="14">
        <v>39743</v>
      </c>
      <c r="E1588">
        <v>39811</v>
      </c>
      <c r="F1588">
        <v>58</v>
      </c>
      <c r="G1588" t="s">
        <v>922</v>
      </c>
      <c r="H1588">
        <v>460075</v>
      </c>
      <c r="I1588" t="s">
        <v>923</v>
      </c>
      <c r="J1588" t="s">
        <v>6140</v>
      </c>
      <c r="K1588">
        <v>109015</v>
      </c>
      <c r="L1588" t="s">
        <v>2393</v>
      </c>
      <c r="M1588">
        <v>36</v>
      </c>
      <c r="N1588" t="s">
        <v>932</v>
      </c>
      <c r="O1588">
        <v>4</v>
      </c>
      <c r="P1588">
        <v>34</v>
      </c>
      <c r="Q1588" t="s">
        <v>924</v>
      </c>
      <c r="R1588">
        <v>0</v>
      </c>
      <c r="S1588">
        <v>1</v>
      </c>
      <c r="T1588">
        <v>1</v>
      </c>
      <c r="U1588">
        <v>2</v>
      </c>
      <c r="V1588">
        <v>2</v>
      </c>
      <c r="W1588">
        <v>275013</v>
      </c>
      <c r="X1588" t="s">
        <v>4314</v>
      </c>
      <c r="Y1588">
        <v>36</v>
      </c>
      <c r="Z1588">
        <v>13</v>
      </c>
      <c r="AA1588">
        <v>17</v>
      </c>
      <c r="AB1588">
        <v>13</v>
      </c>
      <c r="AC1588" t="s">
        <v>836</v>
      </c>
      <c r="AD1588" t="s">
        <v>4274</v>
      </c>
      <c r="AE1588" t="s">
        <v>7478</v>
      </c>
      <c r="AF1588">
        <v>1</v>
      </c>
      <c r="AG1588">
        <v>0</v>
      </c>
      <c r="AH1588">
        <v>1</v>
      </c>
      <c r="AI1588">
        <v>1</v>
      </c>
      <c r="AJ1588">
        <f>IF(AI1588="","",IF(ISERROR(VLOOKUP(CONCATENATE(F1588),Term!$A$1:$C$2000,1,FALSE)),0,1))</f>
        <v>0</v>
      </c>
    </row>
    <row r="1589" spans="1:36" x14ac:dyDescent="0.15">
      <c r="A1589" t="s">
        <v>647</v>
      </c>
      <c r="B1589">
        <v>39819</v>
      </c>
      <c r="C1589" s="14">
        <v>39820</v>
      </c>
      <c r="D1589" s="14"/>
      <c r="E1589">
        <v>39843</v>
      </c>
      <c r="F1589">
        <v>58</v>
      </c>
      <c r="G1589" t="s">
        <v>922</v>
      </c>
      <c r="H1589">
        <v>460075</v>
      </c>
      <c r="I1589" t="s">
        <v>923</v>
      </c>
      <c r="J1589" t="s">
        <v>6140</v>
      </c>
      <c r="K1589">
        <v>165998</v>
      </c>
      <c r="L1589" t="s">
        <v>2393</v>
      </c>
      <c r="M1589">
        <v>36</v>
      </c>
      <c r="N1589" t="s">
        <v>7479</v>
      </c>
      <c r="O1589">
        <v>6</v>
      </c>
      <c r="P1589">
        <v>2</v>
      </c>
      <c r="Q1589">
        <v>5</v>
      </c>
      <c r="R1589">
        <v>0</v>
      </c>
      <c r="S1589">
        <v>1</v>
      </c>
      <c r="T1589">
        <v>0</v>
      </c>
      <c r="U1589">
        <v>2</v>
      </c>
      <c r="V1589">
        <v>2</v>
      </c>
      <c r="W1589">
        <v>275013</v>
      </c>
      <c r="X1589" t="s">
        <v>4314</v>
      </c>
      <c r="Y1589">
        <v>36</v>
      </c>
      <c r="Z1589">
        <v>13</v>
      </c>
      <c r="AA1589">
        <v>17</v>
      </c>
      <c r="AB1589">
        <v>13</v>
      </c>
      <c r="AC1589" t="s">
        <v>836</v>
      </c>
      <c r="AD1589" t="s">
        <v>4274</v>
      </c>
      <c r="AE1589" t="s">
        <v>7478</v>
      </c>
      <c r="AF1589">
        <v>0</v>
      </c>
      <c r="AG1589">
        <v>0</v>
      </c>
      <c r="AH1589">
        <v>1</v>
      </c>
      <c r="AI1589">
        <v>1</v>
      </c>
      <c r="AJ1589">
        <f>IF(AI1589="","",IF(ISERROR(VLOOKUP(CONCATENATE(F1589),Term!$A$1:$C$2000,1,FALSE)),0,1))</f>
        <v>0</v>
      </c>
    </row>
    <row r="1590" spans="1:36" x14ac:dyDescent="0.15">
      <c r="A1590" t="s">
        <v>7480</v>
      </c>
      <c r="B1590">
        <v>39828</v>
      </c>
      <c r="C1590" s="14">
        <v>39829</v>
      </c>
      <c r="D1590" s="14"/>
      <c r="F1590">
        <v>58</v>
      </c>
      <c r="G1590" t="s">
        <v>922</v>
      </c>
      <c r="H1590">
        <v>460075</v>
      </c>
      <c r="I1590" t="s">
        <v>923</v>
      </c>
      <c r="J1590" t="s">
        <v>6140</v>
      </c>
      <c r="K1590">
        <v>169413</v>
      </c>
      <c r="L1590" t="s">
        <v>2393</v>
      </c>
      <c r="M1590">
        <v>36</v>
      </c>
      <c r="N1590" t="s">
        <v>924</v>
      </c>
      <c r="O1590" t="s">
        <v>924</v>
      </c>
      <c r="P1590" t="s">
        <v>924</v>
      </c>
      <c r="Q1590">
        <v>6</v>
      </c>
      <c r="R1590">
        <v>0</v>
      </c>
      <c r="S1590">
        <v>0</v>
      </c>
      <c r="T1590">
        <v>0</v>
      </c>
      <c r="U1590">
        <v>2</v>
      </c>
      <c r="V1590">
        <v>2</v>
      </c>
      <c r="W1590">
        <v>275013</v>
      </c>
      <c r="X1590" t="s">
        <v>4314</v>
      </c>
      <c r="Y1590">
        <v>36</v>
      </c>
      <c r="Z1590">
        <v>13</v>
      </c>
      <c r="AA1590">
        <v>17</v>
      </c>
      <c r="AB1590">
        <v>13</v>
      </c>
      <c r="AC1590" t="s">
        <v>836</v>
      </c>
      <c r="AD1590" t="s">
        <v>4274</v>
      </c>
      <c r="AE1590" t="s">
        <v>7478</v>
      </c>
      <c r="AF1590">
        <v>0</v>
      </c>
      <c r="AG1590">
        <v>0</v>
      </c>
      <c r="AH1590">
        <v>1</v>
      </c>
      <c r="AI1590">
        <v>0</v>
      </c>
      <c r="AJ1590">
        <f>IF(AI1590="","",IF(ISERROR(VLOOKUP(CONCATENATE(F1590),Term!$A$1:$C$2000,1,FALSE)),0,1))</f>
        <v>0</v>
      </c>
    </row>
    <row r="1591" spans="1:36" x14ac:dyDescent="0.15">
      <c r="A1591" t="s">
        <v>7481</v>
      </c>
      <c r="B1591">
        <v>39839</v>
      </c>
      <c r="C1591">
        <v>39840</v>
      </c>
      <c r="F1591">
        <v>58</v>
      </c>
      <c r="G1591" t="s">
        <v>922</v>
      </c>
      <c r="H1591">
        <v>460075</v>
      </c>
      <c r="I1591" t="s">
        <v>923</v>
      </c>
      <c r="J1591" t="s">
        <v>6140</v>
      </c>
      <c r="K1591">
        <v>148265</v>
      </c>
      <c r="L1591" t="s">
        <v>2393</v>
      </c>
      <c r="M1591">
        <v>36</v>
      </c>
      <c r="N1591" t="s">
        <v>924</v>
      </c>
      <c r="O1591" t="s">
        <v>924</v>
      </c>
      <c r="P1591" t="s">
        <v>924</v>
      </c>
      <c r="Q1591">
        <v>6</v>
      </c>
      <c r="R1591">
        <v>1</v>
      </c>
      <c r="S1591">
        <v>0</v>
      </c>
      <c r="T1591">
        <v>0</v>
      </c>
      <c r="U1591">
        <v>2</v>
      </c>
      <c r="V1591">
        <v>2</v>
      </c>
      <c r="W1591">
        <v>275013</v>
      </c>
      <c r="X1591" t="s">
        <v>4314</v>
      </c>
      <c r="Y1591">
        <v>36</v>
      </c>
      <c r="Z1591">
        <v>13</v>
      </c>
      <c r="AA1591">
        <v>17</v>
      </c>
      <c r="AB1591">
        <v>13</v>
      </c>
      <c r="AC1591" t="s">
        <v>836</v>
      </c>
      <c r="AD1591" t="s">
        <v>4274</v>
      </c>
      <c r="AE1591" t="s">
        <v>7478</v>
      </c>
      <c r="AF1591">
        <v>0</v>
      </c>
      <c r="AG1591">
        <v>0</v>
      </c>
      <c r="AH1591">
        <v>0</v>
      </c>
      <c r="AI1591">
        <v>0</v>
      </c>
      <c r="AJ1591">
        <f>IF(AI1591="","",IF(ISERROR(VLOOKUP(CONCATENATE(F1591),Term!$A$1:$C$2000,1,FALSE)),0,1))</f>
        <v>0</v>
      </c>
    </row>
    <row r="1592" spans="1:36" x14ac:dyDescent="0.15">
      <c r="A1592" t="s">
        <v>2904</v>
      </c>
      <c r="B1592">
        <v>39758</v>
      </c>
      <c r="C1592">
        <v>39759</v>
      </c>
      <c r="D1592">
        <v>39778</v>
      </c>
      <c r="F1592">
        <v>58</v>
      </c>
      <c r="G1592" t="s">
        <v>922</v>
      </c>
      <c r="H1592">
        <v>2133079</v>
      </c>
      <c r="I1592" t="s">
        <v>923</v>
      </c>
      <c r="J1592" t="s">
        <v>642</v>
      </c>
      <c r="K1592">
        <v>95645</v>
      </c>
      <c r="L1592" t="s">
        <v>2393</v>
      </c>
      <c r="M1592">
        <v>36</v>
      </c>
      <c r="N1592" t="s">
        <v>924</v>
      </c>
      <c r="O1592" t="s">
        <v>924</v>
      </c>
      <c r="P1592" t="s">
        <v>924</v>
      </c>
      <c r="Q1592">
        <v>1</v>
      </c>
      <c r="R1592">
        <v>1</v>
      </c>
      <c r="S1592">
        <v>0</v>
      </c>
      <c r="T1592">
        <v>0</v>
      </c>
      <c r="U1592" t="s">
        <v>924</v>
      </c>
      <c r="V1592" t="s">
        <v>924</v>
      </c>
      <c r="W1592" t="s">
        <v>924</v>
      </c>
      <c r="X1592" t="s">
        <v>924</v>
      </c>
      <c r="Y1592">
        <v>36</v>
      </c>
      <c r="Z1592">
        <v>13</v>
      </c>
      <c r="AA1592">
        <v>17</v>
      </c>
      <c r="AB1592">
        <v>13</v>
      </c>
      <c r="AC1592" t="s">
        <v>836</v>
      </c>
      <c r="AD1592" t="s">
        <v>4274</v>
      </c>
      <c r="AE1592" t="s">
        <v>4568</v>
      </c>
      <c r="AF1592">
        <v>1</v>
      </c>
      <c r="AG1592">
        <v>0</v>
      </c>
      <c r="AH1592">
        <v>1</v>
      </c>
      <c r="AI1592">
        <v>0</v>
      </c>
      <c r="AJ1592">
        <f>IF(AI1592="","",IF(ISERROR(VLOOKUP(CONCATENATE(F1592),Term!$A$1:$C$2000,1,FALSE)),0,1))</f>
        <v>0</v>
      </c>
    </row>
    <row r="1593" spans="1:36" x14ac:dyDescent="0.15">
      <c r="A1593" t="s">
        <v>223</v>
      </c>
      <c r="B1593">
        <v>39743</v>
      </c>
      <c r="C1593" s="14">
        <v>39743</v>
      </c>
      <c r="D1593" s="14"/>
      <c r="E1593">
        <v>39773</v>
      </c>
      <c r="F1593">
        <v>58</v>
      </c>
      <c r="G1593" t="s">
        <v>922</v>
      </c>
      <c r="H1593">
        <v>2027356</v>
      </c>
      <c r="I1593" t="s">
        <v>923</v>
      </c>
      <c r="J1593" t="s">
        <v>224</v>
      </c>
      <c r="K1593">
        <v>81400</v>
      </c>
      <c r="L1593" t="s">
        <v>2393</v>
      </c>
      <c r="M1593">
        <v>36</v>
      </c>
      <c r="N1593" t="s">
        <v>4094</v>
      </c>
      <c r="O1593">
        <v>2</v>
      </c>
      <c r="P1593">
        <v>72</v>
      </c>
      <c r="Q1593" t="s">
        <v>924</v>
      </c>
      <c r="R1593">
        <v>0</v>
      </c>
      <c r="S1593">
        <v>1</v>
      </c>
      <c r="T1593">
        <v>1</v>
      </c>
      <c r="U1593">
        <v>72</v>
      </c>
      <c r="V1593">
        <v>1</v>
      </c>
      <c r="W1593">
        <v>81400</v>
      </c>
      <c r="X1593" t="s">
        <v>4315</v>
      </c>
      <c r="Y1593">
        <v>36</v>
      </c>
      <c r="Z1593">
        <v>13</v>
      </c>
      <c r="AA1593">
        <v>17</v>
      </c>
      <c r="AB1593">
        <v>13</v>
      </c>
      <c r="AC1593" t="s">
        <v>836</v>
      </c>
      <c r="AD1593" t="s">
        <v>4274</v>
      </c>
      <c r="AE1593" t="s">
        <v>4564</v>
      </c>
      <c r="AF1593">
        <v>1</v>
      </c>
      <c r="AG1593">
        <v>0</v>
      </c>
      <c r="AH1593">
        <v>1</v>
      </c>
      <c r="AI1593">
        <v>1</v>
      </c>
      <c r="AJ1593">
        <f>IF(AI1593="","",IF(ISERROR(VLOOKUP(CONCATENATE(F1593),Term!$A$1:$C$2000,1,FALSE)),0,1))</f>
        <v>0</v>
      </c>
    </row>
    <row r="1594" spans="1:36" x14ac:dyDescent="0.15">
      <c r="A1594" t="s">
        <v>2899</v>
      </c>
      <c r="B1594">
        <v>39766</v>
      </c>
      <c r="C1594">
        <v>39766</v>
      </c>
      <c r="D1594">
        <v>39843</v>
      </c>
      <c r="F1594">
        <v>58</v>
      </c>
      <c r="G1594" t="s">
        <v>922</v>
      </c>
      <c r="H1594">
        <v>2027356</v>
      </c>
      <c r="I1594" t="s">
        <v>923</v>
      </c>
      <c r="J1594" t="s">
        <v>224</v>
      </c>
      <c r="K1594">
        <v>142093</v>
      </c>
      <c r="L1594" t="s">
        <v>2393</v>
      </c>
      <c r="M1594">
        <v>36</v>
      </c>
      <c r="N1594" t="s">
        <v>924</v>
      </c>
      <c r="O1594" t="s">
        <v>924</v>
      </c>
      <c r="P1594" t="s">
        <v>924</v>
      </c>
      <c r="Q1594">
        <v>1</v>
      </c>
      <c r="R1594">
        <v>1</v>
      </c>
      <c r="S1594">
        <v>0</v>
      </c>
      <c r="T1594">
        <v>0</v>
      </c>
      <c r="U1594">
        <v>72</v>
      </c>
      <c r="V1594">
        <v>1</v>
      </c>
      <c r="W1594">
        <v>81400</v>
      </c>
      <c r="X1594" t="s">
        <v>4315</v>
      </c>
      <c r="Y1594">
        <v>36</v>
      </c>
      <c r="Z1594">
        <v>13</v>
      </c>
      <c r="AA1594">
        <v>17</v>
      </c>
      <c r="AB1594">
        <v>13</v>
      </c>
      <c r="AC1594" t="s">
        <v>836</v>
      </c>
      <c r="AD1594" t="s">
        <v>4274</v>
      </c>
      <c r="AE1594" t="s">
        <v>4564</v>
      </c>
      <c r="AF1594">
        <v>0</v>
      </c>
      <c r="AG1594">
        <v>0</v>
      </c>
      <c r="AH1594">
        <v>1</v>
      </c>
      <c r="AI1594">
        <v>0</v>
      </c>
      <c r="AJ1594">
        <f>IF(AI1594="","",IF(ISERROR(VLOOKUP(CONCATENATE(F1594),Term!$A$1:$C$2000,1,FALSE)),0,1))</f>
        <v>0</v>
      </c>
    </row>
    <row r="1595" spans="1:36" x14ac:dyDescent="0.15">
      <c r="A1595" t="s">
        <v>939</v>
      </c>
      <c r="B1595">
        <v>39805</v>
      </c>
      <c r="C1595">
        <v>39808</v>
      </c>
      <c r="E1595">
        <v>39833</v>
      </c>
      <c r="F1595">
        <v>58</v>
      </c>
      <c r="G1595" t="s">
        <v>922</v>
      </c>
      <c r="H1595">
        <v>2114079</v>
      </c>
      <c r="I1595" t="s">
        <v>923</v>
      </c>
      <c r="J1595" t="s">
        <v>940</v>
      </c>
      <c r="K1595">
        <v>117776</v>
      </c>
      <c r="L1595" t="s">
        <v>2393</v>
      </c>
      <c r="M1595">
        <v>36</v>
      </c>
      <c r="N1595" t="s">
        <v>7479</v>
      </c>
      <c r="O1595">
        <v>6</v>
      </c>
      <c r="P1595">
        <v>12</v>
      </c>
      <c r="Q1595">
        <v>4</v>
      </c>
      <c r="R1595">
        <v>1</v>
      </c>
      <c r="S1595">
        <v>1</v>
      </c>
      <c r="T1595">
        <v>1</v>
      </c>
      <c r="U1595">
        <v>12</v>
      </c>
      <c r="V1595">
        <v>1</v>
      </c>
      <c r="W1595">
        <v>117776</v>
      </c>
      <c r="X1595" t="s">
        <v>5949</v>
      </c>
      <c r="Y1595">
        <v>36</v>
      </c>
      <c r="Z1595">
        <v>13</v>
      </c>
      <c r="AA1595">
        <v>17</v>
      </c>
      <c r="AB1595">
        <v>13</v>
      </c>
      <c r="AC1595" t="s">
        <v>836</v>
      </c>
      <c r="AD1595" t="s">
        <v>4274</v>
      </c>
      <c r="AE1595" t="s">
        <v>7484</v>
      </c>
      <c r="AF1595">
        <v>1</v>
      </c>
      <c r="AG1595">
        <v>0</v>
      </c>
      <c r="AH1595">
        <v>1</v>
      </c>
      <c r="AI1595">
        <v>1</v>
      </c>
      <c r="AJ1595">
        <f>IF(AI1595="","",IF(ISERROR(VLOOKUP(CONCATENATE(F1595),Term!$A$1:$C$2000,1,FALSE)),0,1))</f>
        <v>0</v>
      </c>
    </row>
    <row r="1596" spans="1:36" x14ac:dyDescent="0.15">
      <c r="A1596" t="s">
        <v>2905</v>
      </c>
      <c r="B1596">
        <v>39750</v>
      </c>
      <c r="C1596" s="14">
        <v>39755</v>
      </c>
      <c r="D1596" s="14"/>
      <c r="E1596">
        <v>39790</v>
      </c>
      <c r="F1596">
        <v>58</v>
      </c>
      <c r="G1596" t="s">
        <v>922</v>
      </c>
      <c r="H1596">
        <v>2199342</v>
      </c>
      <c r="I1596" t="s">
        <v>923</v>
      </c>
      <c r="J1596" t="s">
        <v>2906</v>
      </c>
      <c r="K1596">
        <v>231990</v>
      </c>
      <c r="L1596" t="s">
        <v>2393</v>
      </c>
      <c r="M1596">
        <v>36</v>
      </c>
      <c r="N1596" t="s">
        <v>4582</v>
      </c>
      <c r="O1596">
        <v>3</v>
      </c>
      <c r="P1596">
        <v>55</v>
      </c>
      <c r="Q1596">
        <v>1</v>
      </c>
      <c r="R1596">
        <v>1</v>
      </c>
      <c r="S1596">
        <v>1</v>
      </c>
      <c r="T1596">
        <v>1</v>
      </c>
      <c r="U1596">
        <v>55</v>
      </c>
      <c r="V1596">
        <v>1</v>
      </c>
      <c r="W1596">
        <v>231990</v>
      </c>
      <c r="X1596" t="s">
        <v>4315</v>
      </c>
      <c r="Y1596">
        <v>36</v>
      </c>
      <c r="Z1596">
        <v>13</v>
      </c>
      <c r="AA1596">
        <v>17</v>
      </c>
      <c r="AB1596">
        <v>13</v>
      </c>
      <c r="AC1596" t="s">
        <v>836</v>
      </c>
      <c r="AD1596" t="s">
        <v>4274</v>
      </c>
      <c r="AE1596" t="s">
        <v>7122</v>
      </c>
      <c r="AF1596">
        <v>1</v>
      </c>
      <c r="AG1596">
        <v>0</v>
      </c>
      <c r="AH1596">
        <v>1</v>
      </c>
      <c r="AI1596">
        <v>1</v>
      </c>
      <c r="AJ1596">
        <f>IF(AI1596="","",IF(ISERROR(VLOOKUP(CONCATENATE(F1596),Term!$A$1:$C$2000,1,FALSE)),0,1))</f>
        <v>0</v>
      </c>
    </row>
    <row r="1597" spans="1:36" x14ac:dyDescent="0.15">
      <c r="A1597" t="s">
        <v>4407</v>
      </c>
      <c r="B1597">
        <v>39786</v>
      </c>
      <c r="C1597">
        <v>39787</v>
      </c>
      <c r="D1597">
        <v>39798</v>
      </c>
      <c r="F1597">
        <v>522479</v>
      </c>
      <c r="G1597" t="s">
        <v>1739</v>
      </c>
      <c r="H1597">
        <v>2090147</v>
      </c>
      <c r="I1597" t="s">
        <v>923</v>
      </c>
      <c r="J1597" t="s">
        <v>5989</v>
      </c>
      <c r="K1597">
        <v>271254</v>
      </c>
      <c r="L1597" t="s">
        <v>2403</v>
      </c>
      <c r="M1597">
        <v>36</v>
      </c>
      <c r="N1597" t="s">
        <v>924</v>
      </c>
      <c r="O1597" t="s">
        <v>924</v>
      </c>
      <c r="P1597" t="s">
        <v>924</v>
      </c>
      <c r="Q1597">
        <v>3</v>
      </c>
      <c r="R1597">
        <v>1</v>
      </c>
      <c r="S1597">
        <v>0</v>
      </c>
      <c r="T1597">
        <v>0</v>
      </c>
      <c r="U1597" t="s">
        <v>924</v>
      </c>
      <c r="V1597" t="s">
        <v>924</v>
      </c>
      <c r="W1597" t="s">
        <v>924</v>
      </c>
      <c r="X1597" t="s">
        <v>924</v>
      </c>
      <c r="Y1597">
        <v>52</v>
      </c>
      <c r="Z1597">
        <v>12</v>
      </c>
      <c r="AA1597">
        <v>18</v>
      </c>
      <c r="AB1597">
        <v>7</v>
      </c>
      <c r="AC1597" t="s">
        <v>836</v>
      </c>
      <c r="AD1597" t="s">
        <v>2590</v>
      </c>
      <c r="AE1597" t="s">
        <v>5913</v>
      </c>
      <c r="AF1597">
        <v>1</v>
      </c>
      <c r="AG1597">
        <v>0</v>
      </c>
      <c r="AH1597">
        <v>1</v>
      </c>
      <c r="AI1597">
        <v>0</v>
      </c>
      <c r="AJ1597">
        <f>IF(AI1597="","",IF(ISERROR(VLOOKUP(CONCATENATE(F1597),Term!$A$1:$C$2000,1,FALSE)),0,1))</f>
        <v>0</v>
      </c>
    </row>
    <row r="1598" spans="1:36" x14ac:dyDescent="0.15">
      <c r="A1598" t="s">
        <v>2802</v>
      </c>
      <c r="B1598">
        <v>39801</v>
      </c>
      <c r="C1598">
        <v>39801</v>
      </c>
      <c r="E1598">
        <v>39825</v>
      </c>
      <c r="F1598">
        <v>522479</v>
      </c>
      <c r="G1598" t="s">
        <v>1739</v>
      </c>
      <c r="H1598">
        <v>2155796</v>
      </c>
      <c r="I1598" t="s">
        <v>923</v>
      </c>
      <c r="J1598" t="s">
        <v>3272</v>
      </c>
      <c r="K1598">
        <v>250708</v>
      </c>
      <c r="L1598" t="s">
        <v>2403</v>
      </c>
      <c r="M1598">
        <v>36</v>
      </c>
      <c r="N1598" t="s">
        <v>646</v>
      </c>
      <c r="O1598">
        <v>5</v>
      </c>
      <c r="P1598">
        <v>20</v>
      </c>
      <c r="Q1598">
        <v>4</v>
      </c>
      <c r="R1598">
        <v>0</v>
      </c>
      <c r="S1598">
        <v>1</v>
      </c>
      <c r="T1598">
        <v>1</v>
      </c>
      <c r="U1598">
        <v>20</v>
      </c>
      <c r="V1598">
        <v>1</v>
      </c>
      <c r="W1598">
        <v>250708</v>
      </c>
      <c r="X1598" t="s">
        <v>5949</v>
      </c>
      <c r="Y1598">
        <v>52</v>
      </c>
      <c r="Z1598">
        <v>12</v>
      </c>
      <c r="AA1598">
        <v>18</v>
      </c>
      <c r="AB1598">
        <v>7</v>
      </c>
      <c r="AC1598" t="s">
        <v>836</v>
      </c>
      <c r="AD1598" t="s">
        <v>2590</v>
      </c>
      <c r="AE1598" t="s">
        <v>5915</v>
      </c>
      <c r="AF1598">
        <v>1</v>
      </c>
      <c r="AG1598">
        <v>0</v>
      </c>
      <c r="AH1598">
        <v>1</v>
      </c>
      <c r="AI1598">
        <v>1</v>
      </c>
      <c r="AJ1598">
        <f>IF(AI1598="","",IF(ISERROR(VLOOKUP(CONCATENATE(F1598),Term!$A$1:$C$2000,1,FALSE)),0,1))</f>
        <v>0</v>
      </c>
    </row>
    <row r="1599" spans="1:36" x14ac:dyDescent="0.15">
      <c r="A1599" t="s">
        <v>3271</v>
      </c>
      <c r="B1599">
        <v>39757</v>
      </c>
      <c r="C1599">
        <v>39762</v>
      </c>
      <c r="D1599">
        <v>39769</v>
      </c>
      <c r="F1599">
        <v>522479</v>
      </c>
      <c r="G1599" t="s">
        <v>1739</v>
      </c>
      <c r="H1599">
        <v>2155796</v>
      </c>
      <c r="I1599" t="s">
        <v>923</v>
      </c>
      <c r="J1599" t="s">
        <v>3272</v>
      </c>
      <c r="K1599">
        <v>142450</v>
      </c>
      <c r="L1599" t="s">
        <v>2403</v>
      </c>
      <c r="M1599">
        <v>36</v>
      </c>
      <c r="N1599" t="s">
        <v>924</v>
      </c>
      <c r="O1599" t="s">
        <v>924</v>
      </c>
      <c r="P1599" t="s">
        <v>924</v>
      </c>
      <c r="Q1599">
        <v>1</v>
      </c>
      <c r="R1599">
        <v>0</v>
      </c>
      <c r="S1599">
        <v>0</v>
      </c>
      <c r="T1599">
        <v>0</v>
      </c>
      <c r="U1599">
        <v>20</v>
      </c>
      <c r="V1599">
        <v>1</v>
      </c>
      <c r="W1599">
        <v>250708</v>
      </c>
      <c r="X1599" t="s">
        <v>5949</v>
      </c>
      <c r="Y1599">
        <v>52</v>
      </c>
      <c r="Z1599">
        <v>12</v>
      </c>
      <c r="AA1599">
        <v>18</v>
      </c>
      <c r="AB1599">
        <v>7</v>
      </c>
      <c r="AC1599" t="s">
        <v>836</v>
      </c>
      <c r="AD1599" t="s">
        <v>2590</v>
      </c>
      <c r="AE1599" t="s">
        <v>5915</v>
      </c>
      <c r="AF1599">
        <v>0</v>
      </c>
      <c r="AG1599">
        <v>0</v>
      </c>
      <c r="AH1599">
        <v>1</v>
      </c>
      <c r="AI1599">
        <v>0</v>
      </c>
      <c r="AJ1599">
        <f>IF(AI1599="","",IF(ISERROR(VLOOKUP(CONCATENATE(F1599),Term!$A$1:$C$2000,1,FALSE)),0,1))</f>
        <v>0</v>
      </c>
    </row>
    <row r="1600" spans="1:36" x14ac:dyDescent="0.15">
      <c r="A1600" t="s">
        <v>8034</v>
      </c>
      <c r="B1600">
        <v>39828</v>
      </c>
      <c r="C1600">
        <v>39829</v>
      </c>
      <c r="F1600">
        <v>522479</v>
      </c>
      <c r="G1600" t="s">
        <v>1739</v>
      </c>
      <c r="H1600">
        <v>2155796</v>
      </c>
      <c r="I1600" t="s">
        <v>923</v>
      </c>
      <c r="J1600" t="s">
        <v>3272</v>
      </c>
      <c r="K1600">
        <v>164326</v>
      </c>
      <c r="L1600" t="s">
        <v>2403</v>
      </c>
      <c r="M1600">
        <v>36</v>
      </c>
      <c r="N1600" t="s">
        <v>924</v>
      </c>
      <c r="O1600" t="s">
        <v>924</v>
      </c>
      <c r="P1600" t="s">
        <v>924</v>
      </c>
      <c r="Q1600">
        <v>6</v>
      </c>
      <c r="R1600">
        <v>0</v>
      </c>
      <c r="S1600">
        <v>0</v>
      </c>
      <c r="T1600">
        <v>0</v>
      </c>
      <c r="U1600">
        <v>20</v>
      </c>
      <c r="V1600">
        <v>1</v>
      </c>
      <c r="W1600">
        <v>250708</v>
      </c>
      <c r="X1600" t="s">
        <v>5949</v>
      </c>
      <c r="Y1600">
        <v>52</v>
      </c>
      <c r="Z1600">
        <v>12</v>
      </c>
      <c r="AA1600">
        <v>18</v>
      </c>
      <c r="AB1600">
        <v>7</v>
      </c>
      <c r="AC1600" t="s">
        <v>836</v>
      </c>
      <c r="AD1600" t="s">
        <v>2590</v>
      </c>
      <c r="AE1600" t="s">
        <v>5915</v>
      </c>
      <c r="AF1600">
        <v>0</v>
      </c>
      <c r="AG1600">
        <v>0</v>
      </c>
      <c r="AH1600">
        <v>1</v>
      </c>
      <c r="AI1600">
        <v>0</v>
      </c>
      <c r="AJ1600">
        <f>IF(AI1600="","",IF(ISERROR(VLOOKUP(CONCATENATE(F1600),Term!$A$1:$C$2000,1,FALSE)),0,1))</f>
        <v>0</v>
      </c>
    </row>
    <row r="1601" spans="1:36" x14ac:dyDescent="0.15">
      <c r="A1601" t="s">
        <v>8035</v>
      </c>
      <c r="B1601">
        <v>39840</v>
      </c>
      <c r="C1601">
        <v>39841</v>
      </c>
      <c r="F1601">
        <v>522479</v>
      </c>
      <c r="G1601" t="s">
        <v>1739</v>
      </c>
      <c r="H1601">
        <v>2155796</v>
      </c>
      <c r="I1601" t="s">
        <v>923</v>
      </c>
      <c r="J1601" t="s">
        <v>3272</v>
      </c>
      <c r="K1601">
        <v>356125</v>
      </c>
      <c r="L1601" t="s">
        <v>2403</v>
      </c>
      <c r="M1601">
        <v>36</v>
      </c>
      <c r="N1601" t="s">
        <v>924</v>
      </c>
      <c r="O1601" t="s">
        <v>924</v>
      </c>
      <c r="P1601" t="s">
        <v>924</v>
      </c>
      <c r="Q1601">
        <v>6</v>
      </c>
      <c r="R1601">
        <v>0</v>
      </c>
      <c r="S1601">
        <v>0</v>
      </c>
      <c r="T1601">
        <v>0</v>
      </c>
      <c r="U1601">
        <v>20</v>
      </c>
      <c r="V1601">
        <v>1</v>
      </c>
      <c r="W1601">
        <v>250708</v>
      </c>
      <c r="X1601" t="s">
        <v>5949</v>
      </c>
      <c r="Y1601">
        <v>52</v>
      </c>
      <c r="Z1601">
        <v>12</v>
      </c>
      <c r="AA1601">
        <v>18</v>
      </c>
      <c r="AB1601">
        <v>7</v>
      </c>
      <c r="AC1601" t="s">
        <v>836</v>
      </c>
      <c r="AD1601" t="s">
        <v>2590</v>
      </c>
      <c r="AE1601" t="s">
        <v>5915</v>
      </c>
      <c r="AF1601">
        <v>0</v>
      </c>
      <c r="AG1601">
        <v>0</v>
      </c>
      <c r="AH1601">
        <v>0</v>
      </c>
      <c r="AI1601">
        <v>0</v>
      </c>
      <c r="AJ1601">
        <f>IF(AI1601="","",IF(ISERROR(VLOOKUP(CONCATENATE(F1601),Term!$A$1:$C$2000,1,FALSE)),0,1))</f>
        <v>0</v>
      </c>
    </row>
    <row r="1602" spans="1:36" x14ac:dyDescent="0.15">
      <c r="A1602" t="s">
        <v>8036</v>
      </c>
      <c r="B1602">
        <v>39842</v>
      </c>
      <c r="C1602">
        <v>39842</v>
      </c>
      <c r="F1602">
        <v>522479</v>
      </c>
      <c r="G1602" t="s">
        <v>1739</v>
      </c>
      <c r="H1602">
        <v>2155796</v>
      </c>
      <c r="I1602" t="s">
        <v>923</v>
      </c>
      <c r="J1602" t="s">
        <v>3272</v>
      </c>
      <c r="K1602">
        <v>339974</v>
      </c>
      <c r="L1602" t="s">
        <v>2403</v>
      </c>
      <c r="M1602">
        <v>36</v>
      </c>
      <c r="N1602" t="s">
        <v>924</v>
      </c>
      <c r="O1602" t="s">
        <v>924</v>
      </c>
      <c r="P1602" t="s">
        <v>924</v>
      </c>
      <c r="Q1602">
        <v>6</v>
      </c>
      <c r="R1602">
        <v>1</v>
      </c>
      <c r="S1602">
        <v>0</v>
      </c>
      <c r="T1602">
        <v>0</v>
      </c>
      <c r="U1602">
        <v>20</v>
      </c>
      <c r="V1602">
        <v>1</v>
      </c>
      <c r="W1602">
        <v>250708</v>
      </c>
      <c r="X1602" t="s">
        <v>5949</v>
      </c>
      <c r="Y1602">
        <v>52</v>
      </c>
      <c r="Z1602">
        <v>12</v>
      </c>
      <c r="AA1602">
        <v>18</v>
      </c>
      <c r="AB1602">
        <v>7</v>
      </c>
      <c r="AC1602" t="s">
        <v>836</v>
      </c>
      <c r="AD1602" t="s">
        <v>2590</v>
      </c>
      <c r="AE1602" t="s">
        <v>5915</v>
      </c>
      <c r="AF1602">
        <v>0</v>
      </c>
      <c r="AG1602">
        <v>0</v>
      </c>
      <c r="AH1602">
        <v>0</v>
      </c>
      <c r="AI1602">
        <v>0</v>
      </c>
      <c r="AJ1602">
        <f>IF(AI1602="","",IF(ISERROR(VLOOKUP(CONCATENATE(F1602),Term!$A$1:$C$2000,1,FALSE)),0,1))</f>
        <v>0</v>
      </c>
    </row>
    <row r="1603" spans="1:36" x14ac:dyDescent="0.15">
      <c r="A1603" t="s">
        <v>4401</v>
      </c>
      <c r="B1603">
        <v>39783</v>
      </c>
      <c r="C1603">
        <v>39784</v>
      </c>
      <c r="E1603">
        <v>39806</v>
      </c>
      <c r="F1603">
        <v>522479</v>
      </c>
      <c r="G1603" t="s">
        <v>1739</v>
      </c>
      <c r="H1603">
        <v>488272</v>
      </c>
      <c r="I1603" t="s">
        <v>923</v>
      </c>
      <c r="J1603" t="s">
        <v>5744</v>
      </c>
      <c r="K1603">
        <v>328220</v>
      </c>
      <c r="L1603" t="s">
        <v>2403</v>
      </c>
      <c r="M1603">
        <v>36</v>
      </c>
      <c r="N1603" t="s">
        <v>932</v>
      </c>
      <c r="O1603">
        <v>4</v>
      </c>
      <c r="P1603">
        <v>39</v>
      </c>
      <c r="Q1603">
        <v>3</v>
      </c>
      <c r="R1603">
        <v>0</v>
      </c>
      <c r="S1603">
        <v>1</v>
      </c>
      <c r="T1603">
        <v>1</v>
      </c>
      <c r="U1603">
        <v>2</v>
      </c>
      <c r="V1603">
        <v>2</v>
      </c>
      <c r="W1603">
        <v>947849</v>
      </c>
      <c r="X1603" t="s">
        <v>4314</v>
      </c>
      <c r="Y1603">
        <v>52</v>
      </c>
      <c r="Z1603">
        <v>12</v>
      </c>
      <c r="AA1603">
        <v>18</v>
      </c>
      <c r="AB1603">
        <v>7</v>
      </c>
      <c r="AC1603" t="s">
        <v>836</v>
      </c>
      <c r="AD1603" t="s">
        <v>2590</v>
      </c>
      <c r="AE1603" t="s">
        <v>8020</v>
      </c>
      <c r="AF1603">
        <v>1</v>
      </c>
      <c r="AG1603">
        <v>1</v>
      </c>
      <c r="AH1603">
        <v>1</v>
      </c>
      <c r="AI1603">
        <v>1</v>
      </c>
      <c r="AJ1603">
        <f>IF(AI1603="","",IF(ISERROR(VLOOKUP(CONCATENATE(F1603),Term!$A$1:$C$2000,1,FALSE)),0,1))</f>
        <v>0</v>
      </c>
    </row>
    <row r="1604" spans="1:36" x14ac:dyDescent="0.15">
      <c r="A1604" t="s">
        <v>1322</v>
      </c>
      <c r="B1604">
        <v>39821</v>
      </c>
      <c r="C1604">
        <v>39827</v>
      </c>
      <c r="E1604">
        <v>39841</v>
      </c>
      <c r="F1604">
        <v>522479</v>
      </c>
      <c r="G1604" t="s">
        <v>1739</v>
      </c>
      <c r="H1604">
        <v>488272</v>
      </c>
      <c r="I1604" t="s">
        <v>923</v>
      </c>
      <c r="J1604" t="s">
        <v>5744</v>
      </c>
      <c r="K1604">
        <v>223298</v>
      </c>
      <c r="L1604" t="s">
        <v>2403</v>
      </c>
      <c r="M1604">
        <v>36</v>
      </c>
      <c r="N1604" t="s">
        <v>7479</v>
      </c>
      <c r="O1604">
        <v>6</v>
      </c>
      <c r="P1604">
        <v>4</v>
      </c>
      <c r="Q1604">
        <v>5</v>
      </c>
      <c r="R1604">
        <v>0</v>
      </c>
      <c r="S1604">
        <v>1</v>
      </c>
      <c r="T1604">
        <v>0</v>
      </c>
      <c r="U1604">
        <v>2</v>
      </c>
      <c r="V1604">
        <v>2</v>
      </c>
      <c r="W1604">
        <v>947849</v>
      </c>
      <c r="X1604" t="s">
        <v>4314</v>
      </c>
      <c r="Y1604">
        <v>52</v>
      </c>
      <c r="Z1604">
        <v>12</v>
      </c>
      <c r="AA1604">
        <v>18</v>
      </c>
      <c r="AB1604">
        <v>7</v>
      </c>
      <c r="AC1604" t="s">
        <v>836</v>
      </c>
      <c r="AD1604" t="s">
        <v>2590</v>
      </c>
      <c r="AE1604" t="s">
        <v>8020</v>
      </c>
      <c r="AF1604">
        <v>0</v>
      </c>
      <c r="AG1604">
        <v>0</v>
      </c>
      <c r="AH1604">
        <v>0</v>
      </c>
      <c r="AI1604">
        <v>1</v>
      </c>
      <c r="AJ1604">
        <f>IF(AI1604="","",IF(ISERROR(VLOOKUP(CONCATENATE(F1604),Term!$A$1:$C$2000,1,FALSE)),0,1))</f>
        <v>0</v>
      </c>
    </row>
    <row r="1605" spans="1:36" x14ac:dyDescent="0.15">
      <c r="A1605" t="s">
        <v>1321</v>
      </c>
      <c r="B1605">
        <v>39820</v>
      </c>
      <c r="C1605">
        <v>39827</v>
      </c>
      <c r="E1605">
        <v>39841</v>
      </c>
      <c r="F1605">
        <v>522479</v>
      </c>
      <c r="G1605" t="s">
        <v>1739</v>
      </c>
      <c r="H1605">
        <v>488272</v>
      </c>
      <c r="I1605" t="s">
        <v>923</v>
      </c>
      <c r="J1605" t="s">
        <v>5744</v>
      </c>
      <c r="K1605">
        <v>199657</v>
      </c>
      <c r="L1605" t="s">
        <v>2403</v>
      </c>
      <c r="M1605">
        <v>36</v>
      </c>
      <c r="N1605" t="s">
        <v>7479</v>
      </c>
      <c r="O1605">
        <v>6</v>
      </c>
      <c r="P1605">
        <v>4</v>
      </c>
      <c r="Q1605">
        <v>5</v>
      </c>
      <c r="R1605">
        <v>0</v>
      </c>
      <c r="S1605">
        <v>1</v>
      </c>
      <c r="T1605">
        <v>0</v>
      </c>
      <c r="U1605">
        <v>2</v>
      </c>
      <c r="V1605">
        <v>2</v>
      </c>
      <c r="W1605">
        <v>947849</v>
      </c>
      <c r="X1605" t="s">
        <v>4314</v>
      </c>
      <c r="Y1605">
        <v>52</v>
      </c>
      <c r="Z1605">
        <v>12</v>
      </c>
      <c r="AA1605">
        <v>18</v>
      </c>
      <c r="AB1605">
        <v>7</v>
      </c>
      <c r="AC1605" t="s">
        <v>836</v>
      </c>
      <c r="AD1605" t="s">
        <v>2590</v>
      </c>
      <c r="AE1605" t="s">
        <v>8020</v>
      </c>
      <c r="AF1605">
        <v>0</v>
      </c>
      <c r="AG1605">
        <v>0</v>
      </c>
      <c r="AH1605">
        <v>0</v>
      </c>
      <c r="AI1605">
        <v>0</v>
      </c>
      <c r="AJ1605">
        <f>IF(AI1605="","",IF(ISERROR(VLOOKUP(CONCATENATE(F1605),Term!$A$1:$C$2000,1,FALSE)),0,1))</f>
        <v>0</v>
      </c>
    </row>
    <row r="1606" spans="1:36" x14ac:dyDescent="0.15">
      <c r="A1606" t="s">
        <v>1319</v>
      </c>
      <c r="B1606">
        <v>39819</v>
      </c>
      <c r="C1606">
        <v>39822</v>
      </c>
      <c r="E1606">
        <v>39843</v>
      </c>
      <c r="F1606">
        <v>522479</v>
      </c>
      <c r="G1606" t="s">
        <v>1739</v>
      </c>
      <c r="H1606">
        <v>488272</v>
      </c>
      <c r="I1606" t="s">
        <v>923</v>
      </c>
      <c r="J1606" t="s">
        <v>5744</v>
      </c>
      <c r="K1606">
        <v>196674</v>
      </c>
      <c r="L1606" t="s">
        <v>2403</v>
      </c>
      <c r="M1606">
        <v>36</v>
      </c>
      <c r="N1606" t="s">
        <v>7479</v>
      </c>
      <c r="O1606">
        <v>6</v>
      </c>
      <c r="P1606">
        <v>2</v>
      </c>
      <c r="Q1606">
        <v>5</v>
      </c>
      <c r="R1606">
        <v>0</v>
      </c>
      <c r="S1606">
        <v>1</v>
      </c>
      <c r="T1606">
        <v>0</v>
      </c>
      <c r="U1606">
        <v>2</v>
      </c>
      <c r="V1606">
        <v>2</v>
      </c>
      <c r="W1606">
        <v>947849</v>
      </c>
      <c r="X1606" t="s">
        <v>4314</v>
      </c>
      <c r="Y1606">
        <v>52</v>
      </c>
      <c r="Z1606">
        <v>12</v>
      </c>
      <c r="AA1606">
        <v>18</v>
      </c>
      <c r="AB1606">
        <v>7</v>
      </c>
      <c r="AC1606" t="s">
        <v>836</v>
      </c>
      <c r="AD1606" t="s">
        <v>2590</v>
      </c>
      <c r="AE1606" t="s">
        <v>8020</v>
      </c>
      <c r="AF1606">
        <v>0</v>
      </c>
      <c r="AG1606">
        <v>0</v>
      </c>
      <c r="AH1606">
        <v>0</v>
      </c>
      <c r="AI1606">
        <v>0</v>
      </c>
      <c r="AJ1606">
        <f>IF(AI1606="","",IF(ISERROR(VLOOKUP(CONCATENATE(F1606),Term!$A$1:$C$2000,1,FALSE)),0,1))</f>
        <v>0</v>
      </c>
    </row>
    <row r="1607" spans="1:36" x14ac:dyDescent="0.15">
      <c r="A1607" t="s">
        <v>4402</v>
      </c>
      <c r="B1607">
        <v>39787</v>
      </c>
      <c r="C1607">
        <v>39787</v>
      </c>
      <c r="D1607">
        <v>39793</v>
      </c>
      <c r="F1607">
        <v>522479</v>
      </c>
      <c r="G1607" t="s">
        <v>1739</v>
      </c>
      <c r="H1607">
        <v>488272</v>
      </c>
      <c r="I1607" t="s">
        <v>923</v>
      </c>
      <c r="J1607" t="s">
        <v>5744</v>
      </c>
      <c r="K1607">
        <v>149974</v>
      </c>
      <c r="L1607" t="s">
        <v>2403</v>
      </c>
      <c r="M1607">
        <v>36</v>
      </c>
      <c r="N1607" t="s">
        <v>924</v>
      </c>
      <c r="O1607" t="s">
        <v>924</v>
      </c>
      <c r="P1607" t="s">
        <v>924</v>
      </c>
      <c r="Q1607">
        <v>3</v>
      </c>
      <c r="R1607">
        <v>0</v>
      </c>
      <c r="S1607">
        <v>0</v>
      </c>
      <c r="T1607">
        <v>0</v>
      </c>
      <c r="U1607">
        <v>2</v>
      </c>
      <c r="V1607">
        <v>2</v>
      </c>
      <c r="W1607">
        <v>947849</v>
      </c>
      <c r="X1607" t="s">
        <v>4314</v>
      </c>
      <c r="Y1607">
        <v>52</v>
      </c>
      <c r="Z1607">
        <v>12</v>
      </c>
      <c r="AA1607">
        <v>18</v>
      </c>
      <c r="AB1607">
        <v>7</v>
      </c>
      <c r="AC1607" t="s">
        <v>836</v>
      </c>
      <c r="AD1607" t="s">
        <v>2590</v>
      </c>
      <c r="AE1607" t="s">
        <v>8020</v>
      </c>
      <c r="AF1607">
        <v>0</v>
      </c>
      <c r="AG1607">
        <v>0</v>
      </c>
      <c r="AH1607">
        <v>0</v>
      </c>
      <c r="AI1607">
        <v>0</v>
      </c>
      <c r="AJ1607">
        <f>IF(AI1607="","",IF(ISERROR(VLOOKUP(CONCATENATE(F1607),Term!$A$1:$C$2000,1,FALSE)),0,1))</f>
        <v>0</v>
      </c>
    </row>
    <row r="1608" spans="1:36" x14ac:dyDescent="0.15">
      <c r="A1608" t="s">
        <v>2793</v>
      </c>
      <c r="B1608">
        <v>39798</v>
      </c>
      <c r="C1608" s="14">
        <v>39798</v>
      </c>
      <c r="D1608" s="14">
        <v>39811</v>
      </c>
      <c r="F1608">
        <v>522479</v>
      </c>
      <c r="G1608" t="s">
        <v>1739</v>
      </c>
      <c r="H1608">
        <v>488272</v>
      </c>
      <c r="I1608" t="s">
        <v>923</v>
      </c>
      <c r="J1608" t="s">
        <v>5744</v>
      </c>
      <c r="K1608">
        <v>285154</v>
      </c>
      <c r="L1608" t="s">
        <v>2403</v>
      </c>
      <c r="M1608">
        <v>36</v>
      </c>
      <c r="N1608" t="s">
        <v>924</v>
      </c>
      <c r="O1608" t="s">
        <v>924</v>
      </c>
      <c r="P1608" t="s">
        <v>924</v>
      </c>
      <c r="Q1608">
        <v>4</v>
      </c>
      <c r="R1608">
        <v>0</v>
      </c>
      <c r="S1608">
        <v>0</v>
      </c>
      <c r="T1608">
        <v>0</v>
      </c>
      <c r="U1608">
        <v>2</v>
      </c>
      <c r="V1608">
        <v>2</v>
      </c>
      <c r="W1608">
        <v>947849</v>
      </c>
      <c r="X1608" t="s">
        <v>4314</v>
      </c>
      <c r="Y1608">
        <v>52</v>
      </c>
      <c r="Z1608">
        <v>12</v>
      </c>
      <c r="AA1608">
        <v>18</v>
      </c>
      <c r="AB1608">
        <v>7</v>
      </c>
      <c r="AC1608" t="s">
        <v>836</v>
      </c>
      <c r="AD1608" t="s">
        <v>2590</v>
      </c>
      <c r="AE1608" t="s">
        <v>8020</v>
      </c>
      <c r="AF1608">
        <v>0</v>
      </c>
      <c r="AG1608">
        <v>0</v>
      </c>
      <c r="AH1608">
        <v>1</v>
      </c>
      <c r="AI1608">
        <v>0</v>
      </c>
      <c r="AJ1608">
        <f>IF(AI1608="","",IF(ISERROR(VLOOKUP(CONCATENATE(F1608),Term!$A$1:$C$2000,1,FALSE)),0,1))</f>
        <v>0</v>
      </c>
    </row>
    <row r="1609" spans="1:36" x14ac:dyDescent="0.15">
      <c r="A1609" t="s">
        <v>1317</v>
      </c>
      <c r="B1609">
        <v>39820</v>
      </c>
      <c r="C1609" s="14">
        <v>39821</v>
      </c>
      <c r="D1609" s="14">
        <v>39842</v>
      </c>
      <c r="F1609">
        <v>522479</v>
      </c>
      <c r="G1609" t="s">
        <v>1739</v>
      </c>
      <c r="H1609">
        <v>488272</v>
      </c>
      <c r="I1609" t="s">
        <v>923</v>
      </c>
      <c r="J1609" t="s">
        <v>5744</v>
      </c>
      <c r="K1609">
        <v>257599</v>
      </c>
      <c r="L1609" t="s">
        <v>2403</v>
      </c>
      <c r="M1609">
        <v>36</v>
      </c>
      <c r="N1609" t="s">
        <v>924</v>
      </c>
      <c r="O1609" t="s">
        <v>924</v>
      </c>
      <c r="P1609" t="s">
        <v>924</v>
      </c>
      <c r="Q1609">
        <v>5</v>
      </c>
      <c r="R1609">
        <v>0</v>
      </c>
      <c r="S1609">
        <v>0</v>
      </c>
      <c r="T1609">
        <v>0</v>
      </c>
      <c r="U1609">
        <v>2</v>
      </c>
      <c r="V1609">
        <v>2</v>
      </c>
      <c r="W1609">
        <v>947849</v>
      </c>
      <c r="X1609" t="s">
        <v>4314</v>
      </c>
      <c r="Y1609">
        <v>52</v>
      </c>
      <c r="Z1609">
        <v>12</v>
      </c>
      <c r="AA1609">
        <v>18</v>
      </c>
      <c r="AB1609">
        <v>7</v>
      </c>
      <c r="AC1609" t="s">
        <v>836</v>
      </c>
      <c r="AD1609" t="s">
        <v>2590</v>
      </c>
      <c r="AE1609" t="s">
        <v>8020</v>
      </c>
      <c r="AF1609">
        <v>0</v>
      </c>
      <c r="AG1609">
        <v>0</v>
      </c>
      <c r="AH1609">
        <v>1</v>
      </c>
      <c r="AI1609">
        <v>0</v>
      </c>
      <c r="AJ1609">
        <f>IF(AI1609="","",IF(ISERROR(VLOOKUP(CONCATENATE(F1609),Term!$A$1:$C$2000,1,FALSE)),0,1))</f>
        <v>0</v>
      </c>
    </row>
    <row r="1610" spans="1:36" x14ac:dyDescent="0.15">
      <c r="A1610" t="s">
        <v>1318</v>
      </c>
      <c r="B1610">
        <v>39820</v>
      </c>
      <c r="C1610" s="14">
        <v>39822</v>
      </c>
      <c r="D1610" s="14"/>
      <c r="F1610">
        <v>522479</v>
      </c>
      <c r="G1610" t="s">
        <v>1739</v>
      </c>
      <c r="H1610">
        <v>488272</v>
      </c>
      <c r="I1610" t="s">
        <v>923</v>
      </c>
      <c r="J1610" t="s">
        <v>5744</v>
      </c>
      <c r="K1610">
        <v>208457</v>
      </c>
      <c r="L1610" t="s">
        <v>2403</v>
      </c>
      <c r="M1610">
        <v>36</v>
      </c>
      <c r="N1610" t="s">
        <v>924</v>
      </c>
      <c r="O1610" t="s">
        <v>924</v>
      </c>
      <c r="P1610" t="s">
        <v>924</v>
      </c>
      <c r="Q1610">
        <v>5</v>
      </c>
      <c r="R1610">
        <v>0</v>
      </c>
      <c r="S1610">
        <v>0</v>
      </c>
      <c r="T1610">
        <v>0</v>
      </c>
      <c r="U1610">
        <v>2</v>
      </c>
      <c r="V1610">
        <v>2</v>
      </c>
      <c r="W1610">
        <v>947849</v>
      </c>
      <c r="X1610" t="s">
        <v>4314</v>
      </c>
      <c r="Y1610">
        <v>52</v>
      </c>
      <c r="Z1610">
        <v>12</v>
      </c>
      <c r="AA1610">
        <v>18</v>
      </c>
      <c r="AB1610">
        <v>7</v>
      </c>
      <c r="AC1610" t="s">
        <v>836</v>
      </c>
      <c r="AD1610" t="s">
        <v>2590</v>
      </c>
      <c r="AE1610" t="s">
        <v>8020</v>
      </c>
      <c r="AF1610">
        <v>0</v>
      </c>
      <c r="AG1610">
        <v>0</v>
      </c>
      <c r="AH1610">
        <v>0</v>
      </c>
      <c r="AI1610">
        <v>0</v>
      </c>
      <c r="AJ1610">
        <f>IF(AI1610="","",IF(ISERROR(VLOOKUP(CONCATENATE(F1610),Term!$A$1:$C$2000,1,FALSE)),0,1))</f>
        <v>0</v>
      </c>
    </row>
    <row r="1611" spans="1:36" x14ac:dyDescent="0.15">
      <c r="A1611" t="s">
        <v>1320</v>
      </c>
      <c r="B1611">
        <v>39820</v>
      </c>
      <c r="C1611">
        <v>39825</v>
      </c>
      <c r="F1611">
        <v>522479</v>
      </c>
      <c r="G1611" t="s">
        <v>1739</v>
      </c>
      <c r="H1611">
        <v>488272</v>
      </c>
      <c r="I1611" t="s">
        <v>923</v>
      </c>
      <c r="J1611" t="s">
        <v>5744</v>
      </c>
      <c r="K1611">
        <v>294057</v>
      </c>
      <c r="L1611" t="s">
        <v>2403</v>
      </c>
      <c r="M1611">
        <v>36</v>
      </c>
      <c r="N1611" t="s">
        <v>924</v>
      </c>
      <c r="O1611" t="s">
        <v>924</v>
      </c>
      <c r="P1611" t="s">
        <v>924</v>
      </c>
      <c r="Q1611">
        <v>5</v>
      </c>
      <c r="R1611">
        <v>0</v>
      </c>
      <c r="S1611">
        <v>0</v>
      </c>
      <c r="T1611">
        <v>0</v>
      </c>
      <c r="U1611">
        <v>2</v>
      </c>
      <c r="V1611">
        <v>2</v>
      </c>
      <c r="W1611">
        <v>947849</v>
      </c>
      <c r="X1611" t="s">
        <v>4314</v>
      </c>
      <c r="Y1611">
        <v>52</v>
      </c>
      <c r="Z1611">
        <v>12</v>
      </c>
      <c r="AA1611">
        <v>18</v>
      </c>
      <c r="AB1611">
        <v>7</v>
      </c>
      <c r="AC1611" t="s">
        <v>836</v>
      </c>
      <c r="AD1611" t="s">
        <v>2590</v>
      </c>
      <c r="AE1611" t="s">
        <v>8020</v>
      </c>
      <c r="AF1611">
        <v>0</v>
      </c>
      <c r="AG1611">
        <v>0</v>
      </c>
      <c r="AH1611">
        <v>0</v>
      </c>
      <c r="AI1611">
        <v>0</v>
      </c>
      <c r="AJ1611">
        <f>IF(AI1611="","",IF(ISERROR(VLOOKUP(CONCATENATE(F1611),Term!$A$1:$C$2000,1,FALSE)),0,1))</f>
        <v>0</v>
      </c>
    </row>
    <row r="1612" spans="1:36" x14ac:dyDescent="0.15">
      <c r="A1612" t="s">
        <v>1323</v>
      </c>
      <c r="B1612">
        <v>39799</v>
      </c>
      <c r="C1612" s="14">
        <v>39828</v>
      </c>
      <c r="D1612" s="14"/>
      <c r="F1612">
        <v>522479</v>
      </c>
      <c r="G1612" t="s">
        <v>1739</v>
      </c>
      <c r="H1612">
        <v>488272</v>
      </c>
      <c r="I1612" t="s">
        <v>923</v>
      </c>
      <c r="J1612" t="s">
        <v>5744</v>
      </c>
      <c r="K1612">
        <v>154641</v>
      </c>
      <c r="L1612" t="s">
        <v>2403</v>
      </c>
      <c r="M1612">
        <v>36</v>
      </c>
      <c r="N1612" t="s">
        <v>924</v>
      </c>
      <c r="O1612" t="s">
        <v>924</v>
      </c>
      <c r="P1612" t="s">
        <v>924</v>
      </c>
      <c r="Q1612">
        <v>5</v>
      </c>
      <c r="R1612">
        <v>0</v>
      </c>
      <c r="S1612">
        <v>0</v>
      </c>
      <c r="T1612">
        <v>0</v>
      </c>
      <c r="U1612">
        <v>2</v>
      </c>
      <c r="V1612">
        <v>2</v>
      </c>
      <c r="W1612">
        <v>947849</v>
      </c>
      <c r="X1612" t="s">
        <v>4314</v>
      </c>
      <c r="Y1612">
        <v>52</v>
      </c>
      <c r="Z1612">
        <v>12</v>
      </c>
      <c r="AA1612">
        <v>18</v>
      </c>
      <c r="AB1612">
        <v>7</v>
      </c>
      <c r="AC1612" t="s">
        <v>836</v>
      </c>
      <c r="AD1612" t="s">
        <v>2590</v>
      </c>
      <c r="AE1612" t="s">
        <v>8020</v>
      </c>
      <c r="AF1612">
        <v>0</v>
      </c>
      <c r="AG1612">
        <v>0</v>
      </c>
      <c r="AH1612">
        <v>0</v>
      </c>
      <c r="AI1612">
        <v>0</v>
      </c>
      <c r="AJ1612">
        <f>IF(AI1612="","",IF(ISERROR(VLOOKUP(CONCATENATE(F1612),Term!$A$1:$C$2000,1,FALSE)),0,1))</f>
        <v>0</v>
      </c>
    </row>
    <row r="1613" spans="1:36" x14ac:dyDescent="0.15">
      <c r="A1613" t="s">
        <v>8021</v>
      </c>
      <c r="B1613">
        <v>39842</v>
      </c>
      <c r="C1613" s="14">
        <v>39842</v>
      </c>
      <c r="D1613" s="14"/>
      <c r="F1613">
        <v>522479</v>
      </c>
      <c r="G1613" t="s">
        <v>1739</v>
      </c>
      <c r="H1613">
        <v>488272</v>
      </c>
      <c r="I1613" t="s">
        <v>923</v>
      </c>
      <c r="J1613" t="s">
        <v>5744</v>
      </c>
      <c r="K1613">
        <v>364427</v>
      </c>
      <c r="L1613" t="s">
        <v>2403</v>
      </c>
      <c r="M1613">
        <v>36</v>
      </c>
      <c r="N1613" t="s">
        <v>924</v>
      </c>
      <c r="O1613" t="s">
        <v>924</v>
      </c>
      <c r="P1613" t="s">
        <v>924</v>
      </c>
      <c r="Q1613">
        <v>6</v>
      </c>
      <c r="R1613">
        <v>0</v>
      </c>
      <c r="S1613">
        <v>0</v>
      </c>
      <c r="T1613">
        <v>0</v>
      </c>
      <c r="U1613">
        <v>2</v>
      </c>
      <c r="V1613">
        <v>2</v>
      </c>
      <c r="W1613">
        <v>947849</v>
      </c>
      <c r="X1613" t="s">
        <v>4314</v>
      </c>
      <c r="Y1613">
        <v>52</v>
      </c>
      <c r="Z1613">
        <v>12</v>
      </c>
      <c r="AA1613">
        <v>18</v>
      </c>
      <c r="AB1613">
        <v>7</v>
      </c>
      <c r="AC1613" t="s">
        <v>836</v>
      </c>
      <c r="AD1613" t="s">
        <v>2590</v>
      </c>
      <c r="AE1613" t="s">
        <v>8020</v>
      </c>
      <c r="AF1613">
        <v>0</v>
      </c>
      <c r="AG1613">
        <v>0</v>
      </c>
      <c r="AH1613">
        <v>1</v>
      </c>
      <c r="AI1613">
        <v>0</v>
      </c>
      <c r="AJ1613">
        <f>IF(AI1613="","",IF(ISERROR(VLOOKUP(CONCATENATE(F1613),Term!$A$1:$C$2000,1,FALSE)),0,1))</f>
        <v>0</v>
      </c>
    </row>
    <row r="1614" spans="1:36" x14ac:dyDescent="0.15">
      <c r="A1614" t="s">
        <v>8022</v>
      </c>
      <c r="B1614">
        <v>39843</v>
      </c>
      <c r="C1614">
        <v>39843</v>
      </c>
      <c r="F1614">
        <v>522479</v>
      </c>
      <c r="G1614" t="s">
        <v>1739</v>
      </c>
      <c r="H1614">
        <v>488272</v>
      </c>
      <c r="I1614" t="s">
        <v>923</v>
      </c>
      <c r="J1614" t="s">
        <v>5744</v>
      </c>
      <c r="K1614">
        <v>309999</v>
      </c>
      <c r="L1614" t="s">
        <v>2403</v>
      </c>
      <c r="M1614">
        <v>36</v>
      </c>
      <c r="N1614" t="s">
        <v>924</v>
      </c>
      <c r="O1614" t="s">
        <v>924</v>
      </c>
      <c r="P1614" t="s">
        <v>924</v>
      </c>
      <c r="Q1614">
        <v>6</v>
      </c>
      <c r="R1614">
        <v>1</v>
      </c>
      <c r="S1614">
        <v>0</v>
      </c>
      <c r="T1614">
        <v>0</v>
      </c>
      <c r="U1614">
        <v>2</v>
      </c>
      <c r="V1614">
        <v>2</v>
      </c>
      <c r="W1614">
        <v>947849</v>
      </c>
      <c r="X1614" t="s">
        <v>4314</v>
      </c>
      <c r="Y1614">
        <v>52</v>
      </c>
      <c r="Z1614">
        <v>12</v>
      </c>
      <c r="AA1614">
        <v>18</v>
      </c>
      <c r="AB1614">
        <v>7</v>
      </c>
      <c r="AC1614" t="s">
        <v>836</v>
      </c>
      <c r="AD1614" t="s">
        <v>2590</v>
      </c>
      <c r="AE1614" t="s">
        <v>8020</v>
      </c>
      <c r="AF1614">
        <v>0</v>
      </c>
      <c r="AG1614">
        <v>0</v>
      </c>
      <c r="AH1614">
        <v>0</v>
      </c>
      <c r="AI1614">
        <v>0</v>
      </c>
      <c r="AJ1614">
        <f>IF(AI1614="","",IF(ISERROR(VLOOKUP(CONCATENATE(F1614),Term!$A$1:$C$2000,1,FALSE)),0,1))</f>
        <v>0</v>
      </c>
    </row>
    <row r="1615" spans="1:36" x14ac:dyDescent="0.15">
      <c r="A1615" t="s">
        <v>4406</v>
      </c>
      <c r="B1615">
        <v>39790</v>
      </c>
      <c r="C1615">
        <v>39794</v>
      </c>
      <c r="E1615">
        <v>39812</v>
      </c>
      <c r="F1615">
        <v>522479</v>
      </c>
      <c r="G1615" t="s">
        <v>1739</v>
      </c>
      <c r="H1615">
        <v>2082970</v>
      </c>
      <c r="I1615" t="s">
        <v>923</v>
      </c>
      <c r="J1615" t="s">
        <v>3557</v>
      </c>
      <c r="K1615">
        <v>334594</v>
      </c>
      <c r="L1615" t="s">
        <v>2403</v>
      </c>
      <c r="M1615">
        <v>36</v>
      </c>
      <c r="N1615" t="s">
        <v>932</v>
      </c>
      <c r="O1615">
        <v>4</v>
      </c>
      <c r="P1615">
        <v>33</v>
      </c>
      <c r="Q1615">
        <v>3</v>
      </c>
      <c r="R1615">
        <v>1</v>
      </c>
      <c r="S1615">
        <v>1</v>
      </c>
      <c r="T1615">
        <v>1</v>
      </c>
      <c r="U1615">
        <v>33</v>
      </c>
      <c r="V1615">
        <v>1</v>
      </c>
      <c r="W1615">
        <v>334594</v>
      </c>
      <c r="X1615" t="s">
        <v>4315</v>
      </c>
      <c r="Y1615">
        <v>52</v>
      </c>
      <c r="Z1615">
        <v>12</v>
      </c>
      <c r="AA1615">
        <v>18</v>
      </c>
      <c r="AB1615">
        <v>7</v>
      </c>
      <c r="AC1615" t="s">
        <v>836</v>
      </c>
      <c r="AD1615" t="s">
        <v>2590</v>
      </c>
      <c r="AE1615" t="s">
        <v>8027</v>
      </c>
      <c r="AF1615">
        <v>1</v>
      </c>
      <c r="AG1615">
        <v>0</v>
      </c>
      <c r="AH1615">
        <v>1</v>
      </c>
      <c r="AI1615">
        <v>1</v>
      </c>
      <c r="AJ1615">
        <f>IF(AI1615="","",IF(ISERROR(VLOOKUP(CONCATENATE(F1615),Term!$A$1:$C$2000,1,FALSE)),0,1))</f>
        <v>0</v>
      </c>
    </row>
    <row r="1616" spans="1:36" x14ac:dyDescent="0.15">
      <c r="A1616" t="s">
        <v>1324</v>
      </c>
      <c r="B1616">
        <v>39818</v>
      </c>
      <c r="C1616">
        <v>39821</v>
      </c>
      <c r="E1616">
        <v>39842</v>
      </c>
      <c r="F1616">
        <v>522479</v>
      </c>
      <c r="G1616" t="s">
        <v>1739</v>
      </c>
      <c r="H1616">
        <v>506864</v>
      </c>
      <c r="I1616" t="s">
        <v>923</v>
      </c>
      <c r="J1616" t="s">
        <v>1325</v>
      </c>
      <c r="K1616">
        <v>265109</v>
      </c>
      <c r="L1616" t="s">
        <v>2403</v>
      </c>
      <c r="M1616">
        <v>36</v>
      </c>
      <c r="N1616" t="s">
        <v>7479</v>
      </c>
      <c r="O1616">
        <v>6</v>
      </c>
      <c r="P1616">
        <v>3</v>
      </c>
      <c r="Q1616">
        <v>5</v>
      </c>
      <c r="R1616">
        <v>1</v>
      </c>
      <c r="S1616">
        <v>1</v>
      </c>
      <c r="T1616">
        <v>1</v>
      </c>
      <c r="U1616">
        <v>3</v>
      </c>
      <c r="V1616">
        <v>1</v>
      </c>
      <c r="W1616">
        <v>265109</v>
      </c>
      <c r="X1616" t="s">
        <v>5949</v>
      </c>
      <c r="Y1616">
        <v>52</v>
      </c>
      <c r="Z1616">
        <v>12</v>
      </c>
      <c r="AA1616">
        <v>18</v>
      </c>
      <c r="AB1616">
        <v>7</v>
      </c>
      <c r="AC1616" t="s">
        <v>836</v>
      </c>
      <c r="AD1616" t="s">
        <v>2590</v>
      </c>
      <c r="AE1616" t="s">
        <v>8023</v>
      </c>
      <c r="AF1616">
        <v>1</v>
      </c>
      <c r="AG1616">
        <v>0</v>
      </c>
      <c r="AH1616">
        <v>1</v>
      </c>
      <c r="AI1616">
        <v>1</v>
      </c>
      <c r="AJ1616">
        <f>IF(AI1616="","",IF(ISERROR(VLOOKUP(CONCATENATE(F1616),Term!$A$1:$C$2000,1,FALSE)),0,1))</f>
        <v>0</v>
      </c>
    </row>
    <row r="1617" spans="1:36" x14ac:dyDescent="0.15">
      <c r="A1617" t="s">
        <v>1327</v>
      </c>
      <c r="B1617">
        <v>39821</v>
      </c>
      <c r="C1617">
        <v>39826</v>
      </c>
      <c r="F1617">
        <v>522479</v>
      </c>
      <c r="G1617" t="s">
        <v>1739</v>
      </c>
      <c r="H1617">
        <v>2144101</v>
      </c>
      <c r="I1617" t="s">
        <v>923</v>
      </c>
      <c r="J1617" t="s">
        <v>1328</v>
      </c>
      <c r="K1617">
        <v>498307</v>
      </c>
      <c r="L1617" t="s">
        <v>2403</v>
      </c>
      <c r="M1617">
        <v>36</v>
      </c>
      <c r="N1617" t="s">
        <v>924</v>
      </c>
      <c r="O1617" t="s">
        <v>924</v>
      </c>
      <c r="P1617" t="s">
        <v>924</v>
      </c>
      <c r="Q1617">
        <v>5</v>
      </c>
      <c r="R1617">
        <v>0</v>
      </c>
      <c r="S1617">
        <v>0</v>
      </c>
      <c r="T1617">
        <v>0</v>
      </c>
      <c r="U1617" t="s">
        <v>924</v>
      </c>
      <c r="V1617" t="s">
        <v>924</v>
      </c>
      <c r="W1617" t="s">
        <v>924</v>
      </c>
      <c r="X1617" t="s">
        <v>924</v>
      </c>
      <c r="Y1617">
        <v>52</v>
      </c>
      <c r="Z1617">
        <v>12</v>
      </c>
      <c r="AA1617">
        <v>18</v>
      </c>
      <c r="AB1617">
        <v>7</v>
      </c>
      <c r="AC1617" t="s">
        <v>836</v>
      </c>
      <c r="AD1617" t="s">
        <v>2590</v>
      </c>
      <c r="AE1617" t="s">
        <v>5914</v>
      </c>
      <c r="AF1617">
        <v>0</v>
      </c>
      <c r="AG1617">
        <v>0</v>
      </c>
      <c r="AH1617">
        <v>1</v>
      </c>
      <c r="AI1617">
        <v>0</v>
      </c>
      <c r="AJ1617">
        <f>IF(AI1617="","",IF(ISERROR(VLOOKUP(CONCATENATE(F1617),Term!$A$1:$C$2000,1,FALSE)),0,1))</f>
        <v>0</v>
      </c>
    </row>
    <row r="1618" spans="1:36" x14ac:dyDescent="0.15">
      <c r="A1618" t="s">
        <v>8033</v>
      </c>
      <c r="B1618">
        <v>39828</v>
      </c>
      <c r="C1618" s="14">
        <v>39829</v>
      </c>
      <c r="D1618" s="14">
        <v>39843</v>
      </c>
      <c r="F1618">
        <v>522479</v>
      </c>
      <c r="G1618" t="s">
        <v>1739</v>
      </c>
      <c r="H1618">
        <v>2144101</v>
      </c>
      <c r="I1618" t="s">
        <v>923</v>
      </c>
      <c r="J1618" t="s">
        <v>1328</v>
      </c>
      <c r="K1618">
        <v>154646</v>
      </c>
      <c r="L1618" t="s">
        <v>2403</v>
      </c>
      <c r="M1618">
        <v>36</v>
      </c>
      <c r="N1618" t="s">
        <v>924</v>
      </c>
      <c r="O1618" t="s">
        <v>924</v>
      </c>
      <c r="P1618" t="s">
        <v>924</v>
      </c>
      <c r="Q1618">
        <v>6</v>
      </c>
      <c r="R1618">
        <v>1</v>
      </c>
      <c r="S1618">
        <v>0</v>
      </c>
      <c r="T1618">
        <v>0</v>
      </c>
      <c r="U1618" t="s">
        <v>924</v>
      </c>
      <c r="V1618" t="s">
        <v>924</v>
      </c>
      <c r="W1618" t="s">
        <v>924</v>
      </c>
      <c r="X1618" t="s">
        <v>924</v>
      </c>
      <c r="Y1618">
        <v>52</v>
      </c>
      <c r="Z1618">
        <v>12</v>
      </c>
      <c r="AA1618">
        <v>18</v>
      </c>
      <c r="AB1618">
        <v>7</v>
      </c>
      <c r="AC1618" t="s">
        <v>836</v>
      </c>
      <c r="AD1618" t="s">
        <v>2590</v>
      </c>
      <c r="AE1618" t="s">
        <v>5914</v>
      </c>
      <c r="AF1618">
        <v>1</v>
      </c>
      <c r="AG1618">
        <v>0</v>
      </c>
      <c r="AH1618">
        <v>1</v>
      </c>
      <c r="AI1618">
        <v>0</v>
      </c>
      <c r="AJ1618">
        <f>IF(AI1618="","",IF(ISERROR(VLOOKUP(CONCATENATE(F1618),Term!$A$1:$C$2000,1,FALSE)),0,1))</f>
        <v>0</v>
      </c>
    </row>
    <row r="1619" spans="1:36" x14ac:dyDescent="0.15">
      <c r="A1619" t="s">
        <v>3267</v>
      </c>
      <c r="B1619">
        <v>39758</v>
      </c>
      <c r="C1619" s="14">
        <v>39762</v>
      </c>
      <c r="D1619" s="14">
        <v>39764</v>
      </c>
      <c r="F1619">
        <v>522479</v>
      </c>
      <c r="G1619" t="s">
        <v>1739</v>
      </c>
      <c r="H1619">
        <v>2026587</v>
      </c>
      <c r="I1619" t="s">
        <v>923</v>
      </c>
      <c r="J1619" t="s">
        <v>5652</v>
      </c>
      <c r="K1619">
        <v>153225</v>
      </c>
      <c r="L1619" t="s">
        <v>2403</v>
      </c>
      <c r="M1619">
        <v>36</v>
      </c>
      <c r="N1619" t="s">
        <v>924</v>
      </c>
      <c r="O1619" t="s">
        <v>924</v>
      </c>
      <c r="P1619" t="s">
        <v>924</v>
      </c>
      <c r="Q1619">
        <v>1</v>
      </c>
      <c r="R1619">
        <v>0</v>
      </c>
      <c r="S1619">
        <v>0</v>
      </c>
      <c r="T1619">
        <v>0</v>
      </c>
      <c r="U1619" t="s">
        <v>924</v>
      </c>
      <c r="V1619" t="s">
        <v>924</v>
      </c>
      <c r="W1619" t="s">
        <v>924</v>
      </c>
      <c r="X1619" t="s">
        <v>924</v>
      </c>
      <c r="Y1619">
        <v>52</v>
      </c>
      <c r="Z1619">
        <v>12</v>
      </c>
      <c r="AA1619">
        <v>18</v>
      </c>
      <c r="AB1619">
        <v>7</v>
      </c>
      <c r="AC1619" t="s">
        <v>836</v>
      </c>
      <c r="AD1619" t="s">
        <v>2590</v>
      </c>
      <c r="AE1619" t="s">
        <v>5911</v>
      </c>
      <c r="AF1619">
        <v>0</v>
      </c>
      <c r="AG1619">
        <v>0</v>
      </c>
      <c r="AH1619">
        <v>1</v>
      </c>
      <c r="AI1619">
        <v>0</v>
      </c>
      <c r="AJ1619">
        <f>IF(AI1619="","",IF(ISERROR(VLOOKUP(CONCATENATE(F1619),Term!$A$1:$C$2000,1,FALSE)),0,1))</f>
        <v>0</v>
      </c>
    </row>
    <row r="1620" spans="1:36" x14ac:dyDescent="0.15">
      <c r="A1620" t="s">
        <v>4404</v>
      </c>
      <c r="B1620">
        <v>39773</v>
      </c>
      <c r="C1620" s="14">
        <v>39787</v>
      </c>
      <c r="D1620" s="14">
        <v>39820</v>
      </c>
      <c r="F1620">
        <v>522479</v>
      </c>
      <c r="G1620" t="s">
        <v>1739</v>
      </c>
      <c r="H1620">
        <v>2026587</v>
      </c>
      <c r="I1620" t="s">
        <v>923</v>
      </c>
      <c r="J1620" t="s">
        <v>5652</v>
      </c>
      <c r="K1620">
        <v>401011</v>
      </c>
      <c r="L1620" t="s">
        <v>2403</v>
      </c>
      <c r="M1620">
        <v>36</v>
      </c>
      <c r="N1620" t="s">
        <v>924</v>
      </c>
      <c r="O1620" t="s">
        <v>924</v>
      </c>
      <c r="P1620" t="s">
        <v>924</v>
      </c>
      <c r="Q1620">
        <v>3</v>
      </c>
      <c r="R1620">
        <v>0</v>
      </c>
      <c r="S1620">
        <v>0</v>
      </c>
      <c r="T1620">
        <v>0</v>
      </c>
      <c r="U1620" t="s">
        <v>924</v>
      </c>
      <c r="V1620" t="s">
        <v>924</v>
      </c>
      <c r="W1620" t="s">
        <v>924</v>
      </c>
      <c r="X1620" t="s">
        <v>924</v>
      </c>
      <c r="Y1620">
        <v>52</v>
      </c>
      <c r="Z1620">
        <v>12</v>
      </c>
      <c r="AA1620">
        <v>18</v>
      </c>
      <c r="AB1620">
        <v>7</v>
      </c>
      <c r="AC1620" t="s">
        <v>836</v>
      </c>
      <c r="AD1620" t="s">
        <v>2590</v>
      </c>
      <c r="AE1620" t="s">
        <v>5911</v>
      </c>
      <c r="AF1620">
        <v>0</v>
      </c>
      <c r="AG1620">
        <v>0</v>
      </c>
      <c r="AH1620">
        <v>1</v>
      </c>
      <c r="AI1620">
        <v>0</v>
      </c>
      <c r="AJ1620">
        <f>IF(AI1620="","",IF(ISERROR(VLOOKUP(CONCATENATE(F1620),Term!$A$1:$C$2000,1,FALSE)),0,1))</f>
        <v>0</v>
      </c>
    </row>
    <row r="1621" spans="1:36" x14ac:dyDescent="0.15">
      <c r="A1621" t="s">
        <v>8024</v>
      </c>
      <c r="B1621">
        <v>39834</v>
      </c>
      <c r="C1621">
        <v>39835</v>
      </c>
      <c r="F1621">
        <v>522479</v>
      </c>
      <c r="G1621" t="s">
        <v>1739</v>
      </c>
      <c r="H1621">
        <v>2026587</v>
      </c>
      <c r="I1621" t="s">
        <v>923</v>
      </c>
      <c r="J1621" t="s">
        <v>5652</v>
      </c>
      <c r="K1621">
        <v>283359</v>
      </c>
      <c r="L1621" t="s">
        <v>2403</v>
      </c>
      <c r="M1621">
        <v>36</v>
      </c>
      <c r="N1621" t="s">
        <v>924</v>
      </c>
      <c r="O1621" t="s">
        <v>924</v>
      </c>
      <c r="P1621" t="s">
        <v>924</v>
      </c>
      <c r="Q1621">
        <v>6</v>
      </c>
      <c r="R1621">
        <v>0</v>
      </c>
      <c r="S1621">
        <v>0</v>
      </c>
      <c r="T1621">
        <v>0</v>
      </c>
      <c r="U1621" t="s">
        <v>924</v>
      </c>
      <c r="V1621" t="s">
        <v>924</v>
      </c>
      <c r="W1621" t="s">
        <v>924</v>
      </c>
      <c r="X1621" t="s">
        <v>924</v>
      </c>
      <c r="Y1621">
        <v>52</v>
      </c>
      <c r="Z1621">
        <v>12</v>
      </c>
      <c r="AA1621">
        <v>18</v>
      </c>
      <c r="AB1621">
        <v>7</v>
      </c>
      <c r="AC1621" t="s">
        <v>836</v>
      </c>
      <c r="AD1621" t="s">
        <v>2590</v>
      </c>
      <c r="AE1621" t="s">
        <v>5911</v>
      </c>
      <c r="AF1621">
        <v>0</v>
      </c>
      <c r="AG1621">
        <v>0</v>
      </c>
      <c r="AH1621">
        <v>1</v>
      </c>
      <c r="AI1621">
        <v>0</v>
      </c>
      <c r="AJ1621">
        <f>IF(AI1621="","",IF(ISERROR(VLOOKUP(CONCATENATE(F1621),Term!$A$1:$C$2000,1,FALSE)),0,1))</f>
        <v>0</v>
      </c>
    </row>
    <row r="1622" spans="1:36" x14ac:dyDescent="0.15">
      <c r="A1622" t="s">
        <v>8025</v>
      </c>
      <c r="B1622">
        <v>39842</v>
      </c>
      <c r="C1622" s="14">
        <v>39843</v>
      </c>
      <c r="D1622" s="14"/>
      <c r="F1622">
        <v>522479</v>
      </c>
      <c r="G1622" t="s">
        <v>1739</v>
      </c>
      <c r="H1622">
        <v>2026587</v>
      </c>
      <c r="I1622" t="s">
        <v>923</v>
      </c>
      <c r="J1622" t="s">
        <v>5652</v>
      </c>
      <c r="K1622">
        <v>223626</v>
      </c>
      <c r="L1622" t="s">
        <v>2403</v>
      </c>
      <c r="M1622">
        <v>36</v>
      </c>
      <c r="N1622" t="s">
        <v>924</v>
      </c>
      <c r="O1622" t="s">
        <v>924</v>
      </c>
      <c r="P1622" t="s">
        <v>924</v>
      </c>
      <c r="Q1622">
        <v>6</v>
      </c>
      <c r="R1622">
        <v>1</v>
      </c>
      <c r="S1622">
        <v>0</v>
      </c>
      <c r="T1622">
        <v>0</v>
      </c>
      <c r="U1622" t="s">
        <v>924</v>
      </c>
      <c r="V1622" t="s">
        <v>924</v>
      </c>
      <c r="W1622" t="s">
        <v>924</v>
      </c>
      <c r="X1622" t="s">
        <v>924</v>
      </c>
      <c r="Y1622">
        <v>52</v>
      </c>
      <c r="Z1622">
        <v>12</v>
      </c>
      <c r="AA1622">
        <v>18</v>
      </c>
      <c r="AB1622">
        <v>7</v>
      </c>
      <c r="AC1622" t="s">
        <v>836</v>
      </c>
      <c r="AD1622" t="s">
        <v>2590</v>
      </c>
      <c r="AE1622" t="s">
        <v>5911</v>
      </c>
      <c r="AF1622">
        <v>1</v>
      </c>
      <c r="AG1622">
        <v>0</v>
      </c>
      <c r="AH1622">
        <v>0</v>
      </c>
      <c r="AI1622">
        <v>0</v>
      </c>
      <c r="AJ1622">
        <f>IF(AI1622="","",IF(ISERROR(VLOOKUP(CONCATENATE(F1622),Term!$A$1:$C$2000,1,FALSE)),0,1))</f>
        <v>0</v>
      </c>
    </row>
    <row r="1623" spans="1:36" x14ac:dyDescent="0.15">
      <c r="A1623" t="s">
        <v>8028</v>
      </c>
      <c r="B1623">
        <v>39835</v>
      </c>
      <c r="C1623" s="14">
        <v>39836</v>
      </c>
      <c r="D1623" s="14"/>
      <c r="F1623">
        <v>522479</v>
      </c>
      <c r="G1623" t="s">
        <v>1739</v>
      </c>
      <c r="H1623">
        <v>2096643</v>
      </c>
      <c r="I1623" t="s">
        <v>923</v>
      </c>
      <c r="J1623" t="s">
        <v>8029</v>
      </c>
      <c r="K1623">
        <v>41412</v>
      </c>
      <c r="L1623" t="s">
        <v>2403</v>
      </c>
      <c r="M1623">
        <v>36</v>
      </c>
      <c r="N1623" t="s">
        <v>924</v>
      </c>
      <c r="O1623" t="s">
        <v>924</v>
      </c>
      <c r="P1623" t="s">
        <v>924</v>
      </c>
      <c r="Q1623">
        <v>6</v>
      </c>
      <c r="R1623">
        <v>0</v>
      </c>
      <c r="S1623">
        <v>0</v>
      </c>
      <c r="T1623">
        <v>0</v>
      </c>
      <c r="U1623" t="s">
        <v>924</v>
      </c>
      <c r="V1623" t="s">
        <v>924</v>
      </c>
      <c r="W1623" t="s">
        <v>924</v>
      </c>
      <c r="X1623" t="s">
        <v>924</v>
      </c>
      <c r="Y1623">
        <v>52</v>
      </c>
      <c r="Z1623">
        <v>12</v>
      </c>
      <c r="AA1623">
        <v>18</v>
      </c>
      <c r="AB1623">
        <v>7</v>
      </c>
      <c r="AC1623" t="s">
        <v>836</v>
      </c>
      <c r="AD1623" t="s">
        <v>2590</v>
      </c>
      <c r="AE1623" t="s">
        <v>8030</v>
      </c>
      <c r="AF1623">
        <v>0</v>
      </c>
      <c r="AG1623">
        <v>0</v>
      </c>
      <c r="AH1623">
        <v>1</v>
      </c>
      <c r="AI1623">
        <v>0</v>
      </c>
      <c r="AJ1623">
        <f>IF(AI1623="","",IF(ISERROR(VLOOKUP(CONCATENATE(F1623),Term!$A$1:$C$2000,1,FALSE)),0,1))</f>
        <v>0</v>
      </c>
    </row>
    <row r="1624" spans="1:36" x14ac:dyDescent="0.15">
      <c r="A1624" t="s">
        <v>8031</v>
      </c>
      <c r="B1624">
        <v>39835</v>
      </c>
      <c r="C1624">
        <v>39840</v>
      </c>
      <c r="F1624">
        <v>522479</v>
      </c>
      <c r="G1624" t="s">
        <v>1739</v>
      </c>
      <c r="H1624">
        <v>2096643</v>
      </c>
      <c r="I1624" t="s">
        <v>923</v>
      </c>
      <c r="J1624" t="s">
        <v>8029</v>
      </c>
      <c r="K1624">
        <v>215213</v>
      </c>
      <c r="L1624" t="s">
        <v>2403</v>
      </c>
      <c r="M1624">
        <v>36</v>
      </c>
      <c r="N1624" t="s">
        <v>924</v>
      </c>
      <c r="O1624" t="s">
        <v>924</v>
      </c>
      <c r="P1624" t="s">
        <v>924</v>
      </c>
      <c r="Q1624">
        <v>6</v>
      </c>
      <c r="R1624">
        <v>0</v>
      </c>
      <c r="S1624">
        <v>0</v>
      </c>
      <c r="T1624">
        <v>0</v>
      </c>
      <c r="U1624" t="s">
        <v>924</v>
      </c>
      <c r="V1624" t="s">
        <v>924</v>
      </c>
      <c r="W1624" t="s">
        <v>924</v>
      </c>
      <c r="X1624" t="s">
        <v>924</v>
      </c>
      <c r="Y1624">
        <v>52</v>
      </c>
      <c r="Z1624">
        <v>12</v>
      </c>
      <c r="AA1624">
        <v>18</v>
      </c>
      <c r="AB1624">
        <v>7</v>
      </c>
      <c r="AC1624" t="s">
        <v>836</v>
      </c>
      <c r="AD1624" t="s">
        <v>2590</v>
      </c>
      <c r="AE1624" t="s">
        <v>8030</v>
      </c>
      <c r="AF1624">
        <v>0</v>
      </c>
      <c r="AG1624">
        <v>0</v>
      </c>
      <c r="AH1624">
        <v>0</v>
      </c>
      <c r="AI1624">
        <v>0</v>
      </c>
      <c r="AJ1624">
        <f>IF(AI1624="","",IF(ISERROR(VLOOKUP(CONCATENATE(F1624),Term!$A$1:$C$2000,1,FALSE)),0,1))</f>
        <v>0</v>
      </c>
    </row>
    <row r="1625" spans="1:36" x14ac:dyDescent="0.15">
      <c r="A1625" t="s">
        <v>8032</v>
      </c>
      <c r="B1625">
        <v>39840</v>
      </c>
      <c r="C1625">
        <v>39841</v>
      </c>
      <c r="F1625">
        <v>522479</v>
      </c>
      <c r="G1625" t="s">
        <v>1739</v>
      </c>
      <c r="H1625">
        <v>2096643</v>
      </c>
      <c r="I1625" t="s">
        <v>923</v>
      </c>
      <c r="J1625" t="s">
        <v>8029</v>
      </c>
      <c r="K1625">
        <v>123987</v>
      </c>
      <c r="L1625" t="s">
        <v>2403</v>
      </c>
      <c r="M1625">
        <v>36</v>
      </c>
      <c r="N1625" t="s">
        <v>924</v>
      </c>
      <c r="O1625" t="s">
        <v>924</v>
      </c>
      <c r="P1625" t="s">
        <v>924</v>
      </c>
      <c r="Q1625">
        <v>6</v>
      </c>
      <c r="R1625">
        <v>1</v>
      </c>
      <c r="S1625">
        <v>0</v>
      </c>
      <c r="T1625">
        <v>0</v>
      </c>
      <c r="U1625" t="s">
        <v>924</v>
      </c>
      <c r="V1625" t="s">
        <v>924</v>
      </c>
      <c r="W1625" t="s">
        <v>924</v>
      </c>
      <c r="X1625" t="s">
        <v>924</v>
      </c>
      <c r="Y1625">
        <v>52</v>
      </c>
      <c r="Z1625">
        <v>12</v>
      </c>
      <c r="AA1625">
        <v>18</v>
      </c>
      <c r="AB1625">
        <v>7</v>
      </c>
      <c r="AC1625" t="s">
        <v>836</v>
      </c>
      <c r="AD1625" t="s">
        <v>2590</v>
      </c>
      <c r="AE1625" t="s">
        <v>8030</v>
      </c>
      <c r="AF1625">
        <v>1</v>
      </c>
      <c r="AG1625">
        <v>0</v>
      </c>
      <c r="AH1625">
        <v>0</v>
      </c>
      <c r="AI1625">
        <v>0</v>
      </c>
      <c r="AJ1625">
        <f>IF(AI1625="","",IF(ISERROR(VLOOKUP(CONCATENATE(F1625),Term!$A$1:$C$2000,1,FALSE)),0,1))</f>
        <v>0</v>
      </c>
    </row>
    <row r="1626" spans="1:36" x14ac:dyDescent="0.15">
      <c r="A1626" t="s">
        <v>630</v>
      </c>
      <c r="B1626">
        <v>39728</v>
      </c>
      <c r="C1626">
        <v>39729</v>
      </c>
      <c r="E1626">
        <v>39755</v>
      </c>
      <c r="F1626">
        <v>522479</v>
      </c>
      <c r="G1626" t="s">
        <v>1739</v>
      </c>
      <c r="H1626">
        <v>2201513</v>
      </c>
      <c r="I1626" t="s">
        <v>923</v>
      </c>
      <c r="J1626" t="s">
        <v>4887</v>
      </c>
      <c r="K1626">
        <v>192850</v>
      </c>
      <c r="L1626" t="s">
        <v>2403</v>
      </c>
      <c r="M1626">
        <v>36</v>
      </c>
      <c r="N1626" t="s">
        <v>2902</v>
      </c>
      <c r="O1626">
        <v>1</v>
      </c>
      <c r="P1626">
        <v>90</v>
      </c>
      <c r="Q1626" t="s">
        <v>924</v>
      </c>
      <c r="R1626">
        <v>0</v>
      </c>
      <c r="S1626">
        <v>1</v>
      </c>
      <c r="T1626">
        <v>1</v>
      </c>
      <c r="U1626">
        <v>6</v>
      </c>
      <c r="V1626">
        <v>2</v>
      </c>
      <c r="W1626">
        <v>619804</v>
      </c>
      <c r="X1626" t="s">
        <v>4314</v>
      </c>
      <c r="Y1626">
        <v>52</v>
      </c>
      <c r="Z1626">
        <v>12</v>
      </c>
      <c r="AA1626">
        <v>18</v>
      </c>
      <c r="AB1626">
        <v>7</v>
      </c>
      <c r="AC1626" t="s">
        <v>836</v>
      </c>
      <c r="AD1626" t="s">
        <v>2590</v>
      </c>
      <c r="AE1626" t="s">
        <v>8037</v>
      </c>
      <c r="AF1626">
        <v>1</v>
      </c>
      <c r="AG1626">
        <v>0</v>
      </c>
      <c r="AH1626">
        <v>1</v>
      </c>
      <c r="AI1626">
        <v>1</v>
      </c>
      <c r="AJ1626">
        <f>IF(AI1626="","",IF(ISERROR(VLOOKUP(CONCATENATE(F1626),Term!$A$1:$C$2000,1,FALSE)),0,1))</f>
        <v>0</v>
      </c>
    </row>
    <row r="1627" spans="1:36" x14ac:dyDescent="0.15">
      <c r="A1627" t="s">
        <v>4888</v>
      </c>
      <c r="B1627">
        <v>39734</v>
      </c>
      <c r="C1627" s="14">
        <v>39738</v>
      </c>
      <c r="D1627" s="14"/>
      <c r="E1627">
        <v>39757</v>
      </c>
      <c r="F1627">
        <v>522479</v>
      </c>
      <c r="G1627" t="s">
        <v>1739</v>
      </c>
      <c r="H1627">
        <v>2201513</v>
      </c>
      <c r="I1627" t="s">
        <v>923</v>
      </c>
      <c r="J1627" t="s">
        <v>4887</v>
      </c>
      <c r="K1627">
        <v>217490</v>
      </c>
      <c r="L1627" t="s">
        <v>2403</v>
      </c>
      <c r="M1627">
        <v>36</v>
      </c>
      <c r="N1627" t="s">
        <v>2902</v>
      </c>
      <c r="O1627">
        <v>1</v>
      </c>
      <c r="P1627">
        <v>88</v>
      </c>
      <c r="Q1627" t="s">
        <v>924</v>
      </c>
      <c r="R1627">
        <v>0</v>
      </c>
      <c r="S1627">
        <v>1</v>
      </c>
      <c r="T1627">
        <v>0</v>
      </c>
      <c r="U1627">
        <v>6</v>
      </c>
      <c r="V1627">
        <v>2</v>
      </c>
      <c r="W1627">
        <v>619804</v>
      </c>
      <c r="X1627" t="s">
        <v>4314</v>
      </c>
      <c r="Y1627">
        <v>52</v>
      </c>
      <c r="Z1627">
        <v>12</v>
      </c>
      <c r="AA1627">
        <v>18</v>
      </c>
      <c r="AB1627">
        <v>7</v>
      </c>
      <c r="AC1627" t="s">
        <v>836</v>
      </c>
      <c r="AD1627" t="s">
        <v>2590</v>
      </c>
      <c r="AE1627" t="s">
        <v>8037</v>
      </c>
      <c r="AF1627">
        <v>0</v>
      </c>
      <c r="AG1627">
        <v>0</v>
      </c>
      <c r="AH1627">
        <v>0</v>
      </c>
      <c r="AI1627">
        <v>0</v>
      </c>
      <c r="AJ1627">
        <f>IF(AI1627="","",IF(ISERROR(VLOOKUP(CONCATENATE(F1627),Term!$A$1:$C$2000,1,FALSE)),0,1))</f>
        <v>0</v>
      </c>
    </row>
    <row r="1628" spans="1:36" x14ac:dyDescent="0.15">
      <c r="A1628" t="s">
        <v>2798</v>
      </c>
      <c r="B1628">
        <v>39808</v>
      </c>
      <c r="C1628">
        <v>39811</v>
      </c>
      <c r="E1628">
        <v>39839</v>
      </c>
      <c r="F1628">
        <v>522479</v>
      </c>
      <c r="G1628" t="s">
        <v>1739</v>
      </c>
      <c r="H1628">
        <v>2201513</v>
      </c>
      <c r="I1628" t="s">
        <v>923</v>
      </c>
      <c r="J1628" t="s">
        <v>4887</v>
      </c>
      <c r="K1628">
        <v>209464</v>
      </c>
      <c r="L1628" t="s">
        <v>2403</v>
      </c>
      <c r="M1628">
        <v>36</v>
      </c>
      <c r="N1628" t="s">
        <v>7479</v>
      </c>
      <c r="O1628">
        <v>6</v>
      </c>
      <c r="P1628">
        <v>6</v>
      </c>
      <c r="Q1628">
        <v>4</v>
      </c>
      <c r="R1628">
        <v>0</v>
      </c>
      <c r="S1628">
        <v>1</v>
      </c>
      <c r="T1628">
        <v>0</v>
      </c>
      <c r="U1628">
        <v>6</v>
      </c>
      <c r="V1628">
        <v>2</v>
      </c>
      <c r="W1628">
        <v>619804</v>
      </c>
      <c r="X1628" t="s">
        <v>4314</v>
      </c>
      <c r="Y1628">
        <v>52</v>
      </c>
      <c r="Z1628">
        <v>12</v>
      </c>
      <c r="AA1628">
        <v>18</v>
      </c>
      <c r="AB1628">
        <v>7</v>
      </c>
      <c r="AC1628" t="s">
        <v>836</v>
      </c>
      <c r="AD1628" t="s">
        <v>2590</v>
      </c>
      <c r="AE1628" t="s">
        <v>8037</v>
      </c>
      <c r="AF1628">
        <v>0</v>
      </c>
      <c r="AG1628">
        <v>0</v>
      </c>
      <c r="AH1628">
        <v>1</v>
      </c>
      <c r="AI1628">
        <v>1</v>
      </c>
      <c r="AJ1628">
        <f>IF(AI1628="","",IF(ISERROR(VLOOKUP(CONCATENATE(F1628),Term!$A$1:$C$2000,1,FALSE)),0,1))</f>
        <v>0</v>
      </c>
    </row>
    <row r="1629" spans="1:36" x14ac:dyDescent="0.15">
      <c r="A1629" t="s">
        <v>1330</v>
      </c>
      <c r="B1629">
        <v>39826</v>
      </c>
      <c r="C1629">
        <v>39826</v>
      </c>
      <c r="F1629">
        <v>522479</v>
      </c>
      <c r="G1629" t="s">
        <v>1739</v>
      </c>
      <c r="H1629">
        <v>2201513</v>
      </c>
      <c r="I1629" t="s">
        <v>923</v>
      </c>
      <c r="J1629" t="s">
        <v>4887</v>
      </c>
      <c r="K1629">
        <v>178825</v>
      </c>
      <c r="L1629" t="s">
        <v>2403</v>
      </c>
      <c r="M1629">
        <v>36</v>
      </c>
      <c r="N1629" t="s">
        <v>924</v>
      </c>
      <c r="O1629" t="s">
        <v>924</v>
      </c>
      <c r="P1629" t="s">
        <v>924</v>
      </c>
      <c r="Q1629">
        <v>5</v>
      </c>
      <c r="R1629">
        <v>0</v>
      </c>
      <c r="S1629">
        <v>0</v>
      </c>
      <c r="T1629">
        <v>0</v>
      </c>
      <c r="U1629">
        <v>6</v>
      </c>
      <c r="V1629">
        <v>2</v>
      </c>
      <c r="W1629">
        <v>619804</v>
      </c>
      <c r="X1629" t="s">
        <v>4314</v>
      </c>
      <c r="Y1629">
        <v>52</v>
      </c>
      <c r="Z1629">
        <v>12</v>
      </c>
      <c r="AA1629">
        <v>18</v>
      </c>
      <c r="AB1629">
        <v>7</v>
      </c>
      <c r="AC1629" t="s">
        <v>836</v>
      </c>
      <c r="AD1629" t="s">
        <v>2590</v>
      </c>
      <c r="AE1629" t="s">
        <v>8037</v>
      </c>
      <c r="AF1629">
        <v>0</v>
      </c>
      <c r="AG1629">
        <v>0</v>
      </c>
      <c r="AH1629">
        <v>1</v>
      </c>
      <c r="AI1629">
        <v>0</v>
      </c>
      <c r="AJ1629">
        <f>IF(AI1629="","",IF(ISERROR(VLOOKUP(CONCATENATE(F1629),Term!$A$1:$C$2000,1,FALSE)),0,1))</f>
        <v>0</v>
      </c>
    </row>
    <row r="1630" spans="1:36" x14ac:dyDescent="0.15">
      <c r="A1630" t="s">
        <v>1332</v>
      </c>
      <c r="B1630">
        <v>39819</v>
      </c>
      <c r="C1630">
        <v>39828</v>
      </c>
      <c r="F1630">
        <v>522479</v>
      </c>
      <c r="G1630" t="s">
        <v>1739</v>
      </c>
      <c r="H1630">
        <v>2201513</v>
      </c>
      <c r="I1630" t="s">
        <v>923</v>
      </c>
      <c r="J1630" t="s">
        <v>4887</v>
      </c>
      <c r="K1630">
        <v>157102</v>
      </c>
      <c r="L1630" t="s">
        <v>2403</v>
      </c>
      <c r="M1630">
        <v>36</v>
      </c>
      <c r="N1630" t="s">
        <v>924</v>
      </c>
      <c r="O1630" t="s">
        <v>924</v>
      </c>
      <c r="P1630" t="s">
        <v>924</v>
      </c>
      <c r="Q1630">
        <v>5</v>
      </c>
      <c r="R1630">
        <v>0</v>
      </c>
      <c r="S1630">
        <v>0</v>
      </c>
      <c r="T1630">
        <v>0</v>
      </c>
      <c r="U1630">
        <v>6</v>
      </c>
      <c r="V1630">
        <v>2</v>
      </c>
      <c r="W1630">
        <v>619804</v>
      </c>
      <c r="X1630" t="s">
        <v>4314</v>
      </c>
      <c r="Y1630">
        <v>52</v>
      </c>
      <c r="Z1630">
        <v>12</v>
      </c>
      <c r="AA1630">
        <v>18</v>
      </c>
      <c r="AB1630">
        <v>7</v>
      </c>
      <c r="AC1630" t="s">
        <v>836</v>
      </c>
      <c r="AD1630" t="s">
        <v>2590</v>
      </c>
      <c r="AE1630" t="s">
        <v>8037</v>
      </c>
      <c r="AF1630">
        <v>0</v>
      </c>
      <c r="AG1630">
        <v>0</v>
      </c>
      <c r="AH1630">
        <v>0</v>
      </c>
      <c r="AI1630">
        <v>0</v>
      </c>
      <c r="AJ1630">
        <f>IF(AI1630="","",IF(ISERROR(VLOOKUP(CONCATENATE(F1630),Term!$A$1:$C$2000,1,FALSE)),0,1))</f>
        <v>0</v>
      </c>
    </row>
    <row r="1631" spans="1:36" x14ac:dyDescent="0.15">
      <c r="A1631" t="s">
        <v>8038</v>
      </c>
      <c r="B1631">
        <v>39839</v>
      </c>
      <c r="C1631" s="14">
        <v>39839</v>
      </c>
      <c r="D1631" s="14"/>
      <c r="F1631">
        <v>522479</v>
      </c>
      <c r="G1631" t="s">
        <v>1739</v>
      </c>
      <c r="H1631">
        <v>2201513</v>
      </c>
      <c r="I1631" t="s">
        <v>923</v>
      </c>
      <c r="J1631" t="s">
        <v>4887</v>
      </c>
      <c r="K1631">
        <v>241656</v>
      </c>
      <c r="L1631" t="s">
        <v>2403</v>
      </c>
      <c r="M1631">
        <v>36</v>
      </c>
      <c r="N1631" t="s">
        <v>924</v>
      </c>
      <c r="O1631" t="s">
        <v>924</v>
      </c>
      <c r="P1631" t="s">
        <v>924</v>
      </c>
      <c r="Q1631">
        <v>6</v>
      </c>
      <c r="R1631">
        <v>0</v>
      </c>
      <c r="S1631">
        <v>0</v>
      </c>
      <c r="T1631">
        <v>0</v>
      </c>
      <c r="U1631">
        <v>6</v>
      </c>
      <c r="V1631">
        <v>2</v>
      </c>
      <c r="W1631">
        <v>619804</v>
      </c>
      <c r="X1631" t="s">
        <v>4314</v>
      </c>
      <c r="Y1631">
        <v>52</v>
      </c>
      <c r="Z1631">
        <v>12</v>
      </c>
      <c r="AA1631">
        <v>18</v>
      </c>
      <c r="AB1631">
        <v>7</v>
      </c>
      <c r="AC1631" t="s">
        <v>836</v>
      </c>
      <c r="AD1631" t="s">
        <v>2590</v>
      </c>
      <c r="AE1631" t="s">
        <v>8037</v>
      </c>
      <c r="AF1631">
        <v>0</v>
      </c>
      <c r="AG1631">
        <v>0</v>
      </c>
      <c r="AH1631">
        <v>1</v>
      </c>
      <c r="AI1631">
        <v>0</v>
      </c>
      <c r="AJ1631">
        <f>IF(AI1631="","",IF(ISERROR(VLOOKUP(CONCATENATE(F1631),Term!$A$1:$C$2000,1,FALSE)),0,1))</f>
        <v>0</v>
      </c>
    </row>
    <row r="1632" spans="1:36" x14ac:dyDescent="0.15">
      <c r="A1632" t="s">
        <v>8039</v>
      </c>
      <c r="B1632">
        <v>39839</v>
      </c>
      <c r="C1632">
        <v>39839</v>
      </c>
      <c r="F1632">
        <v>522479</v>
      </c>
      <c r="G1632" t="s">
        <v>1739</v>
      </c>
      <c r="H1632">
        <v>2201513</v>
      </c>
      <c r="I1632" t="s">
        <v>923</v>
      </c>
      <c r="J1632" t="s">
        <v>4887</v>
      </c>
      <c r="K1632">
        <v>287727</v>
      </c>
      <c r="L1632" t="s">
        <v>2403</v>
      </c>
      <c r="M1632">
        <v>36</v>
      </c>
      <c r="N1632" t="s">
        <v>924</v>
      </c>
      <c r="O1632" t="s">
        <v>924</v>
      </c>
      <c r="P1632" t="s">
        <v>924</v>
      </c>
      <c r="Q1632">
        <v>6</v>
      </c>
      <c r="R1632">
        <v>0</v>
      </c>
      <c r="S1632">
        <v>0</v>
      </c>
      <c r="T1632">
        <v>0</v>
      </c>
      <c r="U1632">
        <v>6</v>
      </c>
      <c r="V1632">
        <v>2</v>
      </c>
      <c r="W1632">
        <v>619804</v>
      </c>
      <c r="X1632" t="s">
        <v>4314</v>
      </c>
      <c r="Y1632">
        <v>52</v>
      </c>
      <c r="Z1632">
        <v>12</v>
      </c>
      <c r="AA1632">
        <v>18</v>
      </c>
      <c r="AB1632">
        <v>7</v>
      </c>
      <c r="AC1632" t="s">
        <v>836</v>
      </c>
      <c r="AD1632" t="s">
        <v>2590</v>
      </c>
      <c r="AE1632" t="s">
        <v>8037</v>
      </c>
      <c r="AF1632">
        <v>0</v>
      </c>
      <c r="AG1632">
        <v>0</v>
      </c>
      <c r="AH1632">
        <v>0</v>
      </c>
      <c r="AI1632">
        <v>0</v>
      </c>
      <c r="AJ1632">
        <f>IF(AI1632="","",IF(ISERROR(VLOOKUP(CONCATENATE(F1632),Term!$A$1:$C$2000,1,FALSE)),0,1))</f>
        <v>0</v>
      </c>
    </row>
    <row r="1633" spans="1:36" x14ac:dyDescent="0.15">
      <c r="A1633" t="s">
        <v>8040</v>
      </c>
      <c r="B1633">
        <v>39839</v>
      </c>
      <c r="C1633">
        <v>39840</v>
      </c>
      <c r="F1633">
        <v>522479</v>
      </c>
      <c r="G1633" t="s">
        <v>1739</v>
      </c>
      <c r="H1633">
        <v>2201513</v>
      </c>
      <c r="I1633" t="s">
        <v>923</v>
      </c>
      <c r="J1633" t="s">
        <v>4887</v>
      </c>
      <c r="K1633">
        <v>134958</v>
      </c>
      <c r="L1633" t="s">
        <v>2403</v>
      </c>
      <c r="M1633">
        <v>36</v>
      </c>
      <c r="N1633" t="s">
        <v>924</v>
      </c>
      <c r="O1633" t="s">
        <v>924</v>
      </c>
      <c r="P1633" t="s">
        <v>924</v>
      </c>
      <c r="Q1633">
        <v>6</v>
      </c>
      <c r="R1633">
        <v>0</v>
      </c>
      <c r="S1633">
        <v>0</v>
      </c>
      <c r="T1633">
        <v>0</v>
      </c>
      <c r="U1633">
        <v>6</v>
      </c>
      <c r="V1633">
        <v>2</v>
      </c>
      <c r="W1633">
        <v>619804</v>
      </c>
      <c r="X1633" t="s">
        <v>4314</v>
      </c>
      <c r="Y1633">
        <v>52</v>
      </c>
      <c r="Z1633">
        <v>12</v>
      </c>
      <c r="AA1633">
        <v>18</v>
      </c>
      <c r="AB1633">
        <v>7</v>
      </c>
      <c r="AC1633" t="s">
        <v>836</v>
      </c>
      <c r="AD1633" t="s">
        <v>2590</v>
      </c>
      <c r="AE1633" t="s">
        <v>8037</v>
      </c>
      <c r="AF1633">
        <v>0</v>
      </c>
      <c r="AG1633">
        <v>0</v>
      </c>
      <c r="AH1633">
        <v>0</v>
      </c>
      <c r="AI1633">
        <v>0</v>
      </c>
      <c r="AJ1633">
        <f>IF(AI1633="","",IF(ISERROR(VLOOKUP(CONCATENATE(F1633),Term!$A$1:$C$2000,1,FALSE)),0,1))</f>
        <v>0</v>
      </c>
    </row>
    <row r="1634" spans="1:36" x14ac:dyDescent="0.15">
      <c r="A1634" t="s">
        <v>8041</v>
      </c>
      <c r="B1634">
        <v>39843</v>
      </c>
      <c r="C1634" s="14">
        <v>39844</v>
      </c>
      <c r="D1634" s="14"/>
      <c r="F1634">
        <v>522479</v>
      </c>
      <c r="G1634" t="s">
        <v>1739</v>
      </c>
      <c r="H1634">
        <v>2201513</v>
      </c>
      <c r="I1634" t="s">
        <v>923</v>
      </c>
      <c r="J1634" t="s">
        <v>4887</v>
      </c>
      <c r="K1634">
        <v>77457</v>
      </c>
      <c r="L1634" t="s">
        <v>2403</v>
      </c>
      <c r="M1634">
        <v>36</v>
      </c>
      <c r="N1634" t="s">
        <v>924</v>
      </c>
      <c r="O1634" t="s">
        <v>924</v>
      </c>
      <c r="P1634" t="s">
        <v>924</v>
      </c>
      <c r="Q1634">
        <v>6</v>
      </c>
      <c r="R1634">
        <v>1</v>
      </c>
      <c r="S1634">
        <v>0</v>
      </c>
      <c r="T1634">
        <v>0</v>
      </c>
      <c r="U1634">
        <v>6</v>
      </c>
      <c r="V1634">
        <v>2</v>
      </c>
      <c r="W1634">
        <v>619804</v>
      </c>
      <c r="X1634" t="s">
        <v>4314</v>
      </c>
      <c r="Y1634">
        <v>52</v>
      </c>
      <c r="Z1634">
        <v>12</v>
      </c>
      <c r="AA1634">
        <v>18</v>
      </c>
      <c r="AB1634">
        <v>7</v>
      </c>
      <c r="AC1634" t="s">
        <v>836</v>
      </c>
      <c r="AD1634" t="s">
        <v>2590</v>
      </c>
      <c r="AE1634" t="s">
        <v>8037</v>
      </c>
      <c r="AF1634">
        <v>0</v>
      </c>
      <c r="AG1634">
        <v>0</v>
      </c>
      <c r="AH1634">
        <v>0</v>
      </c>
      <c r="AI1634">
        <v>0</v>
      </c>
      <c r="AJ1634">
        <f>IF(AI1634="","",IF(ISERROR(VLOOKUP(CONCATENATE(F1634),Term!$A$1:$C$2000,1,FALSE)),0,1))</f>
        <v>0</v>
      </c>
    </row>
    <row r="1635" spans="1:36" x14ac:dyDescent="0.15">
      <c r="A1635" t="s">
        <v>3269</v>
      </c>
      <c r="B1635">
        <v>39756</v>
      </c>
      <c r="C1635" s="14">
        <v>39762</v>
      </c>
      <c r="D1635" s="14"/>
      <c r="E1635">
        <v>39778</v>
      </c>
      <c r="F1635">
        <v>522479</v>
      </c>
      <c r="G1635" t="s">
        <v>1739</v>
      </c>
      <c r="H1635">
        <v>2081807</v>
      </c>
      <c r="I1635" t="s">
        <v>923</v>
      </c>
      <c r="J1635" t="s">
        <v>5746</v>
      </c>
      <c r="K1635">
        <v>171593</v>
      </c>
      <c r="L1635" t="s">
        <v>2403</v>
      </c>
      <c r="M1635">
        <v>36</v>
      </c>
      <c r="N1635" t="s">
        <v>4094</v>
      </c>
      <c r="O1635">
        <v>2</v>
      </c>
      <c r="P1635">
        <v>67</v>
      </c>
      <c r="Q1635">
        <v>1</v>
      </c>
      <c r="R1635">
        <v>0</v>
      </c>
      <c r="S1635">
        <v>1</v>
      </c>
      <c r="T1635">
        <v>1</v>
      </c>
      <c r="U1635">
        <v>2</v>
      </c>
      <c r="V1635">
        <v>4</v>
      </c>
      <c r="W1635">
        <v>1864432</v>
      </c>
      <c r="X1635" t="s">
        <v>4313</v>
      </c>
      <c r="Y1635">
        <v>52</v>
      </c>
      <c r="Z1635">
        <v>12</v>
      </c>
      <c r="AA1635">
        <v>18</v>
      </c>
      <c r="AB1635">
        <v>7</v>
      </c>
      <c r="AC1635" t="s">
        <v>836</v>
      </c>
      <c r="AD1635" t="s">
        <v>2590</v>
      </c>
      <c r="AE1635" t="s">
        <v>5912</v>
      </c>
      <c r="AF1635">
        <v>1</v>
      </c>
      <c r="AG1635">
        <v>0</v>
      </c>
      <c r="AH1635">
        <v>0</v>
      </c>
      <c r="AI1635">
        <v>1</v>
      </c>
      <c r="AJ1635">
        <f>IF(AI1635="","",IF(ISERROR(VLOOKUP(CONCATENATE(F1635),Term!$A$1:$C$2000,1,FALSE)),0,1))</f>
        <v>0</v>
      </c>
    </row>
    <row r="1636" spans="1:36" x14ac:dyDescent="0.15">
      <c r="A1636" t="s">
        <v>3270</v>
      </c>
      <c r="B1636">
        <v>39762</v>
      </c>
      <c r="C1636" s="14">
        <v>39762</v>
      </c>
      <c r="D1636" s="14"/>
      <c r="E1636">
        <v>39787</v>
      </c>
      <c r="F1636">
        <v>522479</v>
      </c>
      <c r="G1636" t="s">
        <v>1739</v>
      </c>
      <c r="H1636">
        <v>2081807</v>
      </c>
      <c r="I1636" t="s">
        <v>923</v>
      </c>
      <c r="J1636" t="s">
        <v>5746</v>
      </c>
      <c r="K1636">
        <v>114002</v>
      </c>
      <c r="L1636" t="s">
        <v>2403</v>
      </c>
      <c r="M1636">
        <v>36</v>
      </c>
      <c r="N1636" t="s">
        <v>4582</v>
      </c>
      <c r="O1636">
        <v>3</v>
      </c>
      <c r="P1636">
        <v>58</v>
      </c>
      <c r="Q1636">
        <v>1</v>
      </c>
      <c r="R1636">
        <v>0</v>
      </c>
      <c r="S1636">
        <v>1</v>
      </c>
      <c r="T1636">
        <v>0</v>
      </c>
      <c r="U1636">
        <v>2</v>
      </c>
      <c r="V1636">
        <v>4</v>
      </c>
      <c r="W1636">
        <v>1864432</v>
      </c>
      <c r="X1636" t="s">
        <v>4313</v>
      </c>
      <c r="Y1636">
        <v>52</v>
      </c>
      <c r="Z1636">
        <v>12</v>
      </c>
      <c r="AA1636">
        <v>18</v>
      </c>
      <c r="AB1636">
        <v>7</v>
      </c>
      <c r="AC1636" t="s">
        <v>836</v>
      </c>
      <c r="AD1636" t="s">
        <v>2590</v>
      </c>
      <c r="AE1636" t="s">
        <v>5912</v>
      </c>
      <c r="AF1636">
        <v>0</v>
      </c>
      <c r="AG1636">
        <v>0</v>
      </c>
      <c r="AH1636">
        <v>0</v>
      </c>
      <c r="AI1636">
        <v>1</v>
      </c>
      <c r="AJ1636">
        <f>IF(AI1636="","",IF(ISERROR(VLOOKUP(CONCATENATE(F1636),Term!$A$1:$C$2000,1,FALSE)),0,1))</f>
        <v>0</v>
      </c>
    </row>
    <row r="1637" spans="1:36" x14ac:dyDescent="0.15">
      <c r="A1637" t="s">
        <v>2795</v>
      </c>
      <c r="B1637">
        <v>39799</v>
      </c>
      <c r="C1637" s="14">
        <v>39799</v>
      </c>
      <c r="D1637" s="14"/>
      <c r="E1637">
        <v>39819</v>
      </c>
      <c r="F1637">
        <v>522479</v>
      </c>
      <c r="G1637" t="s">
        <v>1739</v>
      </c>
      <c r="H1637">
        <v>2081807</v>
      </c>
      <c r="I1637" t="s">
        <v>923</v>
      </c>
      <c r="J1637" t="s">
        <v>5746</v>
      </c>
      <c r="K1637">
        <v>308353</v>
      </c>
      <c r="L1637" t="s">
        <v>2403</v>
      </c>
      <c r="M1637">
        <v>36</v>
      </c>
      <c r="N1637" t="s">
        <v>646</v>
      </c>
      <c r="O1637">
        <v>5</v>
      </c>
      <c r="P1637">
        <v>26</v>
      </c>
      <c r="Q1637">
        <v>4</v>
      </c>
      <c r="R1637">
        <v>0</v>
      </c>
      <c r="S1637">
        <v>1</v>
      </c>
      <c r="T1637">
        <v>0</v>
      </c>
      <c r="U1637">
        <v>2</v>
      </c>
      <c r="V1637">
        <v>4</v>
      </c>
      <c r="W1637">
        <v>1864432</v>
      </c>
      <c r="X1637" t="s">
        <v>4313</v>
      </c>
      <c r="Y1637">
        <v>52</v>
      </c>
      <c r="Z1637">
        <v>12</v>
      </c>
      <c r="AA1637">
        <v>18</v>
      </c>
      <c r="AB1637">
        <v>7</v>
      </c>
      <c r="AC1637" t="s">
        <v>836</v>
      </c>
      <c r="AD1637" t="s">
        <v>2590</v>
      </c>
      <c r="AE1637" t="s">
        <v>5912</v>
      </c>
      <c r="AF1637">
        <v>0</v>
      </c>
      <c r="AG1637">
        <v>0</v>
      </c>
      <c r="AH1637">
        <v>0</v>
      </c>
      <c r="AI1637">
        <v>1</v>
      </c>
      <c r="AJ1637">
        <f>IF(AI1637="","",IF(ISERROR(VLOOKUP(CONCATENATE(F1637),Term!$A$1:$C$2000,1,FALSE)),0,1))</f>
        <v>0</v>
      </c>
    </row>
    <row r="1638" spans="1:36" x14ac:dyDescent="0.15">
      <c r="A1638" t="s">
        <v>2797</v>
      </c>
      <c r="B1638">
        <v>39798</v>
      </c>
      <c r="C1638" s="14">
        <v>39799</v>
      </c>
      <c r="D1638" s="14"/>
      <c r="E1638">
        <v>39819</v>
      </c>
      <c r="F1638">
        <v>522479</v>
      </c>
      <c r="G1638" t="s">
        <v>1739</v>
      </c>
      <c r="H1638">
        <v>2081807</v>
      </c>
      <c r="I1638" t="s">
        <v>923</v>
      </c>
      <c r="J1638" t="s">
        <v>5746</v>
      </c>
      <c r="K1638">
        <v>561614</v>
      </c>
      <c r="L1638" t="s">
        <v>2403</v>
      </c>
      <c r="M1638">
        <v>36</v>
      </c>
      <c r="N1638" t="s">
        <v>646</v>
      </c>
      <c r="O1638">
        <v>5</v>
      </c>
      <c r="P1638">
        <v>26</v>
      </c>
      <c r="Q1638">
        <v>4</v>
      </c>
      <c r="R1638">
        <v>0</v>
      </c>
      <c r="S1638">
        <v>1</v>
      </c>
      <c r="T1638">
        <v>0</v>
      </c>
      <c r="U1638">
        <v>2</v>
      </c>
      <c r="V1638">
        <v>4</v>
      </c>
      <c r="W1638">
        <v>1864432</v>
      </c>
      <c r="X1638" t="s">
        <v>4313</v>
      </c>
      <c r="Y1638">
        <v>52</v>
      </c>
      <c r="Z1638">
        <v>12</v>
      </c>
      <c r="AA1638">
        <v>18</v>
      </c>
      <c r="AB1638">
        <v>7</v>
      </c>
      <c r="AC1638" t="s">
        <v>836</v>
      </c>
      <c r="AD1638" t="s">
        <v>2590</v>
      </c>
      <c r="AE1638" t="s">
        <v>5912</v>
      </c>
      <c r="AF1638">
        <v>0</v>
      </c>
      <c r="AG1638">
        <v>0</v>
      </c>
      <c r="AH1638">
        <v>0</v>
      </c>
      <c r="AI1638">
        <v>0</v>
      </c>
      <c r="AJ1638">
        <f>IF(AI1638="","",IF(ISERROR(VLOOKUP(CONCATENATE(F1638),Term!$A$1:$C$2000,1,FALSE)),0,1))</f>
        <v>0</v>
      </c>
    </row>
    <row r="1639" spans="1:36" x14ac:dyDescent="0.15">
      <c r="A1639" t="s">
        <v>2800</v>
      </c>
      <c r="B1639">
        <v>39811</v>
      </c>
      <c r="C1639" s="14">
        <v>39812</v>
      </c>
      <c r="D1639" s="14"/>
      <c r="E1639">
        <v>39840</v>
      </c>
      <c r="F1639">
        <v>522479</v>
      </c>
      <c r="G1639" t="s">
        <v>1739</v>
      </c>
      <c r="H1639">
        <v>2081807</v>
      </c>
      <c r="I1639" t="s">
        <v>923</v>
      </c>
      <c r="J1639" t="s">
        <v>5746</v>
      </c>
      <c r="K1639">
        <v>117727</v>
      </c>
      <c r="L1639" t="s">
        <v>2403</v>
      </c>
      <c r="M1639">
        <v>36</v>
      </c>
      <c r="N1639" t="s">
        <v>7479</v>
      </c>
      <c r="O1639">
        <v>6</v>
      </c>
      <c r="P1639">
        <v>5</v>
      </c>
      <c r="Q1639">
        <v>4</v>
      </c>
      <c r="R1639">
        <v>0</v>
      </c>
      <c r="S1639">
        <v>1</v>
      </c>
      <c r="T1639">
        <v>0</v>
      </c>
      <c r="U1639">
        <v>2</v>
      </c>
      <c r="V1639">
        <v>4</v>
      </c>
      <c r="W1639">
        <v>1864432</v>
      </c>
      <c r="X1639" t="s">
        <v>4313</v>
      </c>
      <c r="Y1639">
        <v>52</v>
      </c>
      <c r="Z1639">
        <v>12</v>
      </c>
      <c r="AA1639">
        <v>18</v>
      </c>
      <c r="AB1639">
        <v>7</v>
      </c>
      <c r="AC1639" t="s">
        <v>836</v>
      </c>
      <c r="AD1639" t="s">
        <v>2590</v>
      </c>
      <c r="AE1639" t="s">
        <v>5912</v>
      </c>
      <c r="AF1639">
        <v>0</v>
      </c>
      <c r="AG1639">
        <v>0</v>
      </c>
      <c r="AH1639">
        <v>0</v>
      </c>
      <c r="AI1639">
        <v>1</v>
      </c>
      <c r="AJ1639">
        <f>IF(AI1639="","",IF(ISERROR(VLOOKUP(CONCATENATE(F1639),Term!$A$1:$C$2000,1,FALSE)),0,1))</f>
        <v>0</v>
      </c>
    </row>
    <row r="1640" spans="1:36" x14ac:dyDescent="0.15">
      <c r="A1640" t="s">
        <v>1326</v>
      </c>
      <c r="B1640">
        <v>39805</v>
      </c>
      <c r="C1640">
        <v>39815</v>
      </c>
      <c r="E1640">
        <v>39840</v>
      </c>
      <c r="F1640">
        <v>522479</v>
      </c>
      <c r="G1640" t="s">
        <v>1739</v>
      </c>
      <c r="H1640">
        <v>2081807</v>
      </c>
      <c r="I1640" t="s">
        <v>923</v>
      </c>
      <c r="J1640" t="s">
        <v>5746</v>
      </c>
      <c r="K1640">
        <v>245193</v>
      </c>
      <c r="L1640" t="s">
        <v>2403</v>
      </c>
      <c r="M1640">
        <v>36</v>
      </c>
      <c r="N1640" t="s">
        <v>7479</v>
      </c>
      <c r="O1640">
        <v>6</v>
      </c>
      <c r="P1640">
        <v>5</v>
      </c>
      <c r="Q1640">
        <v>5</v>
      </c>
      <c r="R1640">
        <v>0</v>
      </c>
      <c r="S1640">
        <v>1</v>
      </c>
      <c r="T1640">
        <v>0</v>
      </c>
      <c r="U1640">
        <v>2</v>
      </c>
      <c r="V1640">
        <v>4</v>
      </c>
      <c r="W1640">
        <v>1864432</v>
      </c>
      <c r="X1640" t="s">
        <v>4313</v>
      </c>
      <c r="Y1640">
        <v>52</v>
      </c>
      <c r="Z1640">
        <v>12</v>
      </c>
      <c r="AA1640">
        <v>18</v>
      </c>
      <c r="AB1640">
        <v>7</v>
      </c>
      <c r="AC1640" t="s">
        <v>836</v>
      </c>
      <c r="AD1640" t="s">
        <v>2590</v>
      </c>
      <c r="AE1640" t="s">
        <v>5912</v>
      </c>
      <c r="AF1640">
        <v>0</v>
      </c>
      <c r="AG1640">
        <v>0</v>
      </c>
      <c r="AH1640">
        <v>1</v>
      </c>
      <c r="AI1640">
        <v>0</v>
      </c>
      <c r="AJ1640">
        <f>IF(AI1640="","",IF(ISERROR(VLOOKUP(CONCATENATE(F1640),Term!$A$1:$C$2000,1,FALSE)),0,1))</f>
        <v>0</v>
      </c>
    </row>
    <row r="1641" spans="1:36" x14ac:dyDescent="0.15">
      <c r="A1641" t="s">
        <v>2801</v>
      </c>
      <c r="B1641">
        <v>39806</v>
      </c>
      <c r="C1641">
        <v>39813</v>
      </c>
      <c r="E1641">
        <v>39843</v>
      </c>
      <c r="F1641">
        <v>522479</v>
      </c>
      <c r="G1641" t="s">
        <v>1739</v>
      </c>
      <c r="H1641">
        <v>2081807</v>
      </c>
      <c r="I1641" t="s">
        <v>923</v>
      </c>
      <c r="J1641" t="s">
        <v>5746</v>
      </c>
      <c r="K1641">
        <v>345950</v>
      </c>
      <c r="L1641" t="s">
        <v>2403</v>
      </c>
      <c r="M1641">
        <v>36</v>
      </c>
      <c r="N1641" t="s">
        <v>7479</v>
      </c>
      <c r="O1641">
        <v>6</v>
      </c>
      <c r="P1641">
        <v>2</v>
      </c>
      <c r="Q1641">
        <v>4</v>
      </c>
      <c r="R1641">
        <v>0</v>
      </c>
      <c r="S1641">
        <v>1</v>
      </c>
      <c r="T1641">
        <v>0</v>
      </c>
      <c r="U1641">
        <v>2</v>
      </c>
      <c r="V1641">
        <v>4</v>
      </c>
      <c r="W1641">
        <v>1864432</v>
      </c>
      <c r="X1641" t="s">
        <v>4313</v>
      </c>
      <c r="Y1641">
        <v>52</v>
      </c>
      <c r="Z1641">
        <v>12</v>
      </c>
      <c r="AA1641">
        <v>18</v>
      </c>
      <c r="AB1641">
        <v>7</v>
      </c>
      <c r="AC1641" t="s">
        <v>836</v>
      </c>
      <c r="AD1641" t="s">
        <v>2590</v>
      </c>
      <c r="AE1641" t="s">
        <v>5912</v>
      </c>
      <c r="AF1641">
        <v>0</v>
      </c>
      <c r="AG1641">
        <v>0</v>
      </c>
      <c r="AH1641">
        <v>0</v>
      </c>
      <c r="AI1641">
        <v>0</v>
      </c>
      <c r="AJ1641">
        <f>IF(AI1641="","",IF(ISERROR(VLOOKUP(CONCATENATE(F1641),Term!$A$1:$C$2000,1,FALSE)),0,1))</f>
        <v>0</v>
      </c>
    </row>
    <row r="1642" spans="1:36" x14ac:dyDescent="0.15">
      <c r="A1642" t="s">
        <v>3268</v>
      </c>
      <c r="B1642">
        <v>39755</v>
      </c>
      <c r="C1642">
        <v>39756</v>
      </c>
      <c r="D1642">
        <v>39785</v>
      </c>
      <c r="F1642">
        <v>522479</v>
      </c>
      <c r="G1642" t="s">
        <v>1739</v>
      </c>
      <c r="H1642">
        <v>2081807</v>
      </c>
      <c r="I1642" t="s">
        <v>923</v>
      </c>
      <c r="J1642" t="s">
        <v>5746</v>
      </c>
      <c r="K1642">
        <v>167582</v>
      </c>
      <c r="L1642" t="s">
        <v>2403</v>
      </c>
      <c r="M1642">
        <v>36</v>
      </c>
      <c r="N1642" t="s">
        <v>924</v>
      </c>
      <c r="O1642" t="s">
        <v>924</v>
      </c>
      <c r="P1642" t="s">
        <v>924</v>
      </c>
      <c r="Q1642">
        <v>1</v>
      </c>
      <c r="R1642">
        <v>0</v>
      </c>
      <c r="S1642">
        <v>0</v>
      </c>
      <c r="T1642">
        <v>0</v>
      </c>
      <c r="U1642">
        <v>2</v>
      </c>
      <c r="V1642">
        <v>4</v>
      </c>
      <c r="W1642">
        <v>1864432</v>
      </c>
      <c r="X1642" t="s">
        <v>4313</v>
      </c>
      <c r="Y1642">
        <v>52</v>
      </c>
      <c r="Z1642">
        <v>12</v>
      </c>
      <c r="AA1642">
        <v>18</v>
      </c>
      <c r="AB1642">
        <v>7</v>
      </c>
      <c r="AC1642" t="s">
        <v>836</v>
      </c>
      <c r="AD1642" t="s">
        <v>2590</v>
      </c>
      <c r="AE1642" t="s">
        <v>5912</v>
      </c>
      <c r="AF1642">
        <v>0</v>
      </c>
      <c r="AG1642">
        <v>0</v>
      </c>
      <c r="AH1642">
        <v>1</v>
      </c>
      <c r="AI1642">
        <v>0</v>
      </c>
      <c r="AJ1642">
        <f>IF(AI1642="","",IF(ISERROR(VLOOKUP(CONCATENATE(F1642),Term!$A$1:$C$2000,1,FALSE)),0,1))</f>
        <v>0</v>
      </c>
    </row>
    <row r="1643" spans="1:36" x14ac:dyDescent="0.15">
      <c r="A1643" t="s">
        <v>2794</v>
      </c>
      <c r="B1643">
        <v>39798</v>
      </c>
      <c r="C1643">
        <v>39798</v>
      </c>
      <c r="D1643">
        <v>39812</v>
      </c>
      <c r="F1643">
        <v>522479</v>
      </c>
      <c r="G1643" t="s">
        <v>1739</v>
      </c>
      <c r="H1643">
        <v>2081807</v>
      </c>
      <c r="I1643" t="s">
        <v>923</v>
      </c>
      <c r="J1643" t="s">
        <v>5746</v>
      </c>
      <c r="K1643">
        <v>343355</v>
      </c>
      <c r="L1643" t="s">
        <v>2403</v>
      </c>
      <c r="M1643">
        <v>36</v>
      </c>
      <c r="N1643" t="s">
        <v>924</v>
      </c>
      <c r="O1643" t="s">
        <v>924</v>
      </c>
      <c r="P1643" t="s">
        <v>924</v>
      </c>
      <c r="Q1643">
        <v>4</v>
      </c>
      <c r="R1643">
        <v>0</v>
      </c>
      <c r="S1643">
        <v>0</v>
      </c>
      <c r="T1643">
        <v>0</v>
      </c>
      <c r="U1643">
        <v>2</v>
      </c>
      <c r="V1643">
        <v>4</v>
      </c>
      <c r="W1643">
        <v>1864432</v>
      </c>
      <c r="X1643" t="s">
        <v>4313</v>
      </c>
      <c r="Y1643">
        <v>52</v>
      </c>
      <c r="Z1643">
        <v>12</v>
      </c>
      <c r="AA1643">
        <v>18</v>
      </c>
      <c r="AB1643">
        <v>7</v>
      </c>
      <c r="AC1643" t="s">
        <v>836</v>
      </c>
      <c r="AD1643" t="s">
        <v>2590</v>
      </c>
      <c r="AE1643" t="s">
        <v>5912</v>
      </c>
      <c r="AF1643">
        <v>0</v>
      </c>
      <c r="AG1643">
        <v>0</v>
      </c>
      <c r="AH1643">
        <v>1</v>
      </c>
      <c r="AI1643">
        <v>0</v>
      </c>
      <c r="AJ1643">
        <f>IF(AI1643="","",IF(ISERROR(VLOOKUP(CONCATENATE(F1643),Term!$A$1:$C$2000,1,FALSE)),0,1))</f>
        <v>0</v>
      </c>
    </row>
    <row r="1644" spans="1:36" x14ac:dyDescent="0.15">
      <c r="A1644" t="s">
        <v>2796</v>
      </c>
      <c r="B1644">
        <v>39798</v>
      </c>
      <c r="C1644" s="14">
        <v>39799</v>
      </c>
      <c r="D1644" s="14">
        <v>39811</v>
      </c>
      <c r="F1644">
        <v>522479</v>
      </c>
      <c r="G1644" t="s">
        <v>1739</v>
      </c>
      <c r="H1644">
        <v>2081807</v>
      </c>
      <c r="I1644" t="s">
        <v>923</v>
      </c>
      <c r="J1644" t="s">
        <v>5746</v>
      </c>
      <c r="K1644">
        <v>568400</v>
      </c>
      <c r="L1644" t="s">
        <v>2403</v>
      </c>
      <c r="M1644">
        <v>36</v>
      </c>
      <c r="N1644" t="s">
        <v>924</v>
      </c>
      <c r="O1644" t="s">
        <v>924</v>
      </c>
      <c r="P1644" t="s">
        <v>924</v>
      </c>
      <c r="Q1644">
        <v>4</v>
      </c>
      <c r="R1644">
        <v>0</v>
      </c>
      <c r="S1644">
        <v>0</v>
      </c>
      <c r="T1644">
        <v>0</v>
      </c>
      <c r="U1644">
        <v>2</v>
      </c>
      <c r="V1644">
        <v>4</v>
      </c>
      <c r="W1644">
        <v>1864432</v>
      </c>
      <c r="X1644" t="s">
        <v>4313</v>
      </c>
      <c r="Y1644">
        <v>52</v>
      </c>
      <c r="Z1644">
        <v>12</v>
      </c>
      <c r="AA1644">
        <v>18</v>
      </c>
      <c r="AB1644">
        <v>7</v>
      </c>
      <c r="AC1644" t="s">
        <v>836</v>
      </c>
      <c r="AD1644" t="s">
        <v>2590</v>
      </c>
      <c r="AE1644" t="s">
        <v>5912</v>
      </c>
      <c r="AF1644">
        <v>0</v>
      </c>
      <c r="AG1644">
        <v>0</v>
      </c>
      <c r="AH1644">
        <v>0</v>
      </c>
      <c r="AI1644">
        <v>0</v>
      </c>
      <c r="AJ1644">
        <f>IF(AI1644="","",IF(ISERROR(VLOOKUP(CONCATENATE(F1644),Term!$A$1:$C$2000,1,FALSE)),0,1))</f>
        <v>0</v>
      </c>
    </row>
    <row r="1645" spans="1:36" x14ac:dyDescent="0.15">
      <c r="A1645" t="s">
        <v>2799</v>
      </c>
      <c r="B1645">
        <v>39805</v>
      </c>
      <c r="C1645">
        <v>39812</v>
      </c>
      <c r="D1645">
        <v>39827</v>
      </c>
      <c r="F1645">
        <v>522479</v>
      </c>
      <c r="G1645" t="s">
        <v>1739</v>
      </c>
      <c r="H1645">
        <v>2081807</v>
      </c>
      <c r="I1645" t="s">
        <v>923</v>
      </c>
      <c r="J1645" t="s">
        <v>5746</v>
      </c>
      <c r="K1645">
        <v>181061</v>
      </c>
      <c r="L1645" t="s">
        <v>2403</v>
      </c>
      <c r="M1645">
        <v>36</v>
      </c>
      <c r="N1645" t="s">
        <v>924</v>
      </c>
      <c r="O1645" t="s">
        <v>924</v>
      </c>
      <c r="P1645" t="s">
        <v>924</v>
      </c>
      <c r="Q1645">
        <v>4</v>
      </c>
      <c r="R1645">
        <v>0</v>
      </c>
      <c r="S1645">
        <v>0</v>
      </c>
      <c r="T1645">
        <v>0</v>
      </c>
      <c r="U1645">
        <v>2</v>
      </c>
      <c r="V1645">
        <v>4</v>
      </c>
      <c r="W1645">
        <v>1864432</v>
      </c>
      <c r="X1645" t="s">
        <v>4313</v>
      </c>
      <c r="Y1645">
        <v>52</v>
      </c>
      <c r="Z1645">
        <v>12</v>
      </c>
      <c r="AA1645">
        <v>18</v>
      </c>
      <c r="AB1645">
        <v>7</v>
      </c>
      <c r="AC1645" t="s">
        <v>836</v>
      </c>
      <c r="AD1645" t="s">
        <v>2590</v>
      </c>
      <c r="AE1645" t="s">
        <v>5912</v>
      </c>
      <c r="AF1645">
        <v>0</v>
      </c>
      <c r="AG1645">
        <v>0</v>
      </c>
      <c r="AH1645">
        <v>0</v>
      </c>
      <c r="AI1645">
        <v>0</v>
      </c>
      <c r="AJ1645">
        <f>IF(AI1645="","",IF(ISERROR(VLOOKUP(CONCATENATE(F1645),Term!$A$1:$C$2000,1,FALSE)),0,1))</f>
        <v>0</v>
      </c>
    </row>
    <row r="1646" spans="1:36" x14ac:dyDescent="0.15">
      <c r="A1646" t="s">
        <v>1329</v>
      </c>
      <c r="B1646">
        <v>39819</v>
      </c>
      <c r="C1646">
        <v>39821</v>
      </c>
      <c r="F1646">
        <v>522479</v>
      </c>
      <c r="G1646" t="s">
        <v>1739</v>
      </c>
      <c r="H1646">
        <v>2081807</v>
      </c>
      <c r="I1646" t="s">
        <v>923</v>
      </c>
      <c r="J1646" t="s">
        <v>5746</v>
      </c>
      <c r="K1646">
        <v>328418</v>
      </c>
      <c r="L1646" t="s">
        <v>2403</v>
      </c>
      <c r="M1646">
        <v>36</v>
      </c>
      <c r="N1646" t="s">
        <v>924</v>
      </c>
      <c r="O1646" t="s">
        <v>924</v>
      </c>
      <c r="P1646" t="s">
        <v>924</v>
      </c>
      <c r="Q1646">
        <v>5</v>
      </c>
      <c r="R1646">
        <v>0</v>
      </c>
      <c r="S1646">
        <v>0</v>
      </c>
      <c r="T1646">
        <v>0</v>
      </c>
      <c r="U1646">
        <v>2</v>
      </c>
      <c r="V1646">
        <v>4</v>
      </c>
      <c r="W1646">
        <v>1864432</v>
      </c>
      <c r="X1646" t="s">
        <v>4313</v>
      </c>
      <c r="Y1646">
        <v>52</v>
      </c>
      <c r="Z1646">
        <v>12</v>
      </c>
      <c r="AA1646">
        <v>18</v>
      </c>
      <c r="AB1646">
        <v>7</v>
      </c>
      <c r="AC1646" t="s">
        <v>836</v>
      </c>
      <c r="AD1646" t="s">
        <v>2590</v>
      </c>
      <c r="AE1646" t="s">
        <v>5912</v>
      </c>
      <c r="AF1646">
        <v>0</v>
      </c>
      <c r="AG1646">
        <v>0</v>
      </c>
      <c r="AH1646">
        <v>0</v>
      </c>
      <c r="AI1646">
        <v>0</v>
      </c>
      <c r="AJ1646">
        <f>IF(AI1646="","",IF(ISERROR(VLOOKUP(CONCATENATE(F1646),Term!$A$1:$C$2000,1,FALSE)),0,1))</f>
        <v>0</v>
      </c>
    </row>
    <row r="1647" spans="1:36" x14ac:dyDescent="0.15">
      <c r="A1647" t="s">
        <v>1331</v>
      </c>
      <c r="B1647">
        <v>39828</v>
      </c>
      <c r="C1647">
        <v>39828</v>
      </c>
      <c r="D1647">
        <v>39843</v>
      </c>
      <c r="F1647">
        <v>522479</v>
      </c>
      <c r="G1647" t="s">
        <v>1739</v>
      </c>
      <c r="H1647">
        <v>2081807</v>
      </c>
      <c r="I1647" t="s">
        <v>923</v>
      </c>
      <c r="J1647" t="s">
        <v>5746</v>
      </c>
      <c r="K1647">
        <v>118030</v>
      </c>
      <c r="L1647" t="s">
        <v>2403</v>
      </c>
      <c r="M1647">
        <v>36</v>
      </c>
      <c r="N1647" t="s">
        <v>924</v>
      </c>
      <c r="O1647" t="s">
        <v>924</v>
      </c>
      <c r="P1647" t="s">
        <v>924</v>
      </c>
      <c r="Q1647">
        <v>5</v>
      </c>
      <c r="R1647">
        <v>1</v>
      </c>
      <c r="S1647">
        <v>0</v>
      </c>
      <c r="T1647">
        <v>0</v>
      </c>
      <c r="U1647">
        <v>2</v>
      </c>
      <c r="V1647">
        <v>4</v>
      </c>
      <c r="W1647">
        <v>1864432</v>
      </c>
      <c r="X1647" t="s">
        <v>4313</v>
      </c>
      <c r="Y1647">
        <v>52</v>
      </c>
      <c r="Z1647">
        <v>12</v>
      </c>
      <c r="AA1647">
        <v>18</v>
      </c>
      <c r="AB1647">
        <v>7</v>
      </c>
      <c r="AC1647" t="s">
        <v>836</v>
      </c>
      <c r="AD1647" t="s">
        <v>2590</v>
      </c>
      <c r="AE1647" t="s">
        <v>5912</v>
      </c>
      <c r="AF1647">
        <v>0</v>
      </c>
      <c r="AG1647">
        <v>0</v>
      </c>
      <c r="AH1647">
        <v>0</v>
      </c>
      <c r="AI1647">
        <v>0</v>
      </c>
      <c r="AJ1647">
        <f>IF(AI1647="","",IF(ISERROR(VLOOKUP(CONCATENATE(F1647),Term!$A$1:$C$2000,1,FALSE)),0,1))</f>
        <v>0</v>
      </c>
    </row>
    <row r="1648" spans="1:36" x14ac:dyDescent="0.15">
      <c r="A1648" t="s">
        <v>4405</v>
      </c>
      <c r="B1648">
        <v>39778</v>
      </c>
      <c r="C1648">
        <v>39783</v>
      </c>
      <c r="E1648">
        <v>39805</v>
      </c>
      <c r="F1648">
        <v>522479</v>
      </c>
      <c r="G1648" t="s">
        <v>1739</v>
      </c>
      <c r="H1648">
        <v>2026594</v>
      </c>
      <c r="I1648" t="s">
        <v>923</v>
      </c>
      <c r="J1648" t="s">
        <v>5745</v>
      </c>
      <c r="K1648">
        <v>369137</v>
      </c>
      <c r="L1648" t="s">
        <v>2403</v>
      </c>
      <c r="M1648">
        <v>36</v>
      </c>
      <c r="N1648" t="s">
        <v>932</v>
      </c>
      <c r="O1648">
        <v>4</v>
      </c>
      <c r="P1648">
        <v>40</v>
      </c>
      <c r="Q1648">
        <v>3</v>
      </c>
      <c r="R1648">
        <v>1</v>
      </c>
      <c r="S1648">
        <v>1</v>
      </c>
      <c r="T1648">
        <v>1</v>
      </c>
      <c r="U1648">
        <v>40</v>
      </c>
      <c r="V1648">
        <v>1</v>
      </c>
      <c r="W1648">
        <v>369137</v>
      </c>
      <c r="X1648" t="s">
        <v>4315</v>
      </c>
      <c r="Y1648">
        <v>52</v>
      </c>
      <c r="Z1648">
        <v>12</v>
      </c>
      <c r="AA1648">
        <v>18</v>
      </c>
      <c r="AB1648">
        <v>7</v>
      </c>
      <c r="AC1648" t="s">
        <v>836</v>
      </c>
      <c r="AD1648" t="s">
        <v>2590</v>
      </c>
      <c r="AE1648" t="s">
        <v>8026</v>
      </c>
      <c r="AF1648">
        <v>1</v>
      </c>
      <c r="AG1648">
        <v>0</v>
      </c>
      <c r="AH1648">
        <v>1</v>
      </c>
      <c r="AI1648">
        <v>1</v>
      </c>
      <c r="AJ1648">
        <f>IF(AI1648="","",IF(ISERROR(VLOOKUP(CONCATENATE(F1648),Term!$A$1:$C$2000,1,FALSE)),0,1))</f>
        <v>0</v>
      </c>
    </row>
    <row r="1649" spans="1:36" x14ac:dyDescent="0.15">
      <c r="A1649" t="s">
        <v>6215</v>
      </c>
      <c r="B1649">
        <v>39772</v>
      </c>
      <c r="C1649" s="14">
        <v>39773</v>
      </c>
      <c r="D1649" s="14">
        <v>39787</v>
      </c>
      <c r="F1649">
        <v>522479</v>
      </c>
      <c r="G1649" t="s">
        <v>1739</v>
      </c>
      <c r="H1649">
        <v>2026594</v>
      </c>
      <c r="I1649" t="s">
        <v>923</v>
      </c>
      <c r="J1649" t="s">
        <v>5745</v>
      </c>
      <c r="K1649">
        <v>274355</v>
      </c>
      <c r="L1649" t="s">
        <v>2403</v>
      </c>
      <c r="M1649">
        <v>36</v>
      </c>
      <c r="N1649" t="s">
        <v>924</v>
      </c>
      <c r="O1649" t="s">
        <v>924</v>
      </c>
      <c r="P1649" t="s">
        <v>924</v>
      </c>
      <c r="Q1649">
        <v>2</v>
      </c>
      <c r="R1649">
        <v>0</v>
      </c>
      <c r="S1649">
        <v>0</v>
      </c>
      <c r="T1649">
        <v>0</v>
      </c>
      <c r="U1649">
        <v>40</v>
      </c>
      <c r="V1649">
        <v>1</v>
      </c>
      <c r="W1649">
        <v>369137</v>
      </c>
      <c r="X1649" t="s">
        <v>4315</v>
      </c>
      <c r="Y1649">
        <v>52</v>
      </c>
      <c r="Z1649">
        <v>12</v>
      </c>
      <c r="AA1649">
        <v>18</v>
      </c>
      <c r="AB1649">
        <v>7</v>
      </c>
      <c r="AC1649" t="s">
        <v>836</v>
      </c>
      <c r="AD1649" t="s">
        <v>2590</v>
      </c>
      <c r="AE1649" t="s">
        <v>8026</v>
      </c>
      <c r="AF1649">
        <v>0</v>
      </c>
      <c r="AG1649">
        <v>0</v>
      </c>
      <c r="AH1649">
        <v>1</v>
      </c>
      <c r="AI1649">
        <v>0</v>
      </c>
      <c r="AJ1649">
        <f>IF(AI1649="","",IF(ISERROR(VLOOKUP(CONCATENATE(F1649),Term!$A$1:$C$2000,1,FALSE)),0,1))</f>
        <v>0</v>
      </c>
    </row>
    <row r="1650" spans="1:36" x14ac:dyDescent="0.15">
      <c r="A1650" t="s">
        <v>4403</v>
      </c>
      <c r="B1650">
        <v>39793</v>
      </c>
      <c r="C1650">
        <v>39797</v>
      </c>
      <c r="D1650">
        <v>39818</v>
      </c>
      <c r="F1650">
        <v>522479</v>
      </c>
      <c r="G1650" t="s">
        <v>1739</v>
      </c>
      <c r="H1650">
        <v>492192</v>
      </c>
      <c r="I1650" t="s">
        <v>923</v>
      </c>
      <c r="J1650" t="s">
        <v>839</v>
      </c>
      <c r="K1650">
        <v>260988</v>
      </c>
      <c r="L1650" t="s">
        <v>2403</v>
      </c>
      <c r="M1650">
        <v>36</v>
      </c>
      <c r="N1650" t="s">
        <v>924</v>
      </c>
      <c r="O1650" t="s">
        <v>924</v>
      </c>
      <c r="P1650" t="s">
        <v>924</v>
      </c>
      <c r="Q1650">
        <v>3</v>
      </c>
      <c r="R1650">
        <v>1</v>
      </c>
      <c r="S1650">
        <v>0</v>
      </c>
      <c r="T1650">
        <v>0</v>
      </c>
      <c r="U1650" t="s">
        <v>924</v>
      </c>
      <c r="V1650" t="s">
        <v>924</v>
      </c>
      <c r="W1650" t="s">
        <v>924</v>
      </c>
      <c r="X1650" t="s">
        <v>924</v>
      </c>
      <c r="Y1650">
        <v>52</v>
      </c>
      <c r="Z1650">
        <v>12</v>
      </c>
      <c r="AA1650">
        <v>18</v>
      </c>
      <c r="AB1650">
        <v>7</v>
      </c>
      <c r="AC1650" t="s">
        <v>836</v>
      </c>
      <c r="AD1650" t="s">
        <v>2590</v>
      </c>
      <c r="AE1650" t="s">
        <v>5910</v>
      </c>
      <c r="AF1650">
        <v>1</v>
      </c>
      <c r="AG1650">
        <v>0</v>
      </c>
      <c r="AH1650">
        <v>1</v>
      </c>
      <c r="AI1650">
        <v>0</v>
      </c>
      <c r="AJ1650">
        <f>IF(AI1650="","",IF(ISERROR(VLOOKUP(CONCATENATE(F1650),Term!$A$1:$C$2000,1,FALSE)),0,1))</f>
        <v>0</v>
      </c>
    </row>
    <row r="1651" spans="1:36" x14ac:dyDescent="0.15">
      <c r="A1651" t="s">
        <v>659</v>
      </c>
      <c r="B1651">
        <v>39825</v>
      </c>
      <c r="C1651" s="14">
        <v>39825</v>
      </c>
      <c r="D1651" s="14"/>
      <c r="F1651">
        <v>314</v>
      </c>
      <c r="G1651" t="s">
        <v>4591</v>
      </c>
      <c r="H1651">
        <v>2080900</v>
      </c>
      <c r="I1651" t="s">
        <v>923</v>
      </c>
      <c r="J1651" t="s">
        <v>5989</v>
      </c>
      <c r="K1651">
        <v>65426</v>
      </c>
      <c r="L1651" t="s">
        <v>3157</v>
      </c>
      <c r="M1651">
        <v>36</v>
      </c>
      <c r="N1651" t="s">
        <v>924</v>
      </c>
      <c r="O1651" t="s">
        <v>924</v>
      </c>
      <c r="P1651" t="s">
        <v>924</v>
      </c>
      <c r="Q1651">
        <v>5</v>
      </c>
      <c r="R1651">
        <v>1</v>
      </c>
      <c r="S1651">
        <v>0</v>
      </c>
      <c r="T1651">
        <v>0</v>
      </c>
      <c r="U1651" t="s">
        <v>924</v>
      </c>
      <c r="V1651" t="s">
        <v>924</v>
      </c>
      <c r="W1651" t="s">
        <v>924</v>
      </c>
      <c r="X1651" t="s">
        <v>924</v>
      </c>
      <c r="Y1651">
        <v>19</v>
      </c>
      <c r="Z1651">
        <v>13</v>
      </c>
      <c r="AA1651">
        <v>2</v>
      </c>
      <c r="AB1651">
        <v>2</v>
      </c>
      <c r="AC1651" t="s">
        <v>1696</v>
      </c>
      <c r="AD1651" t="s">
        <v>4592</v>
      </c>
      <c r="AE1651" t="s">
        <v>7129</v>
      </c>
      <c r="AF1651">
        <v>1</v>
      </c>
      <c r="AG1651">
        <v>0</v>
      </c>
      <c r="AH1651">
        <v>1</v>
      </c>
      <c r="AI1651">
        <v>0</v>
      </c>
      <c r="AJ1651">
        <f>IF(AI1651="","",IF(ISERROR(VLOOKUP(CONCATENATE(F1651),Term!$A$1:$C$2000,1,FALSE)),0,1))</f>
        <v>0</v>
      </c>
    </row>
    <row r="1652" spans="1:36" x14ac:dyDescent="0.15">
      <c r="A1652" t="s">
        <v>7517</v>
      </c>
      <c r="B1652">
        <v>39832</v>
      </c>
      <c r="C1652">
        <v>39833</v>
      </c>
      <c r="F1652">
        <v>314</v>
      </c>
      <c r="G1652" t="s">
        <v>4591</v>
      </c>
      <c r="H1652">
        <v>2063267</v>
      </c>
      <c r="I1652" t="s">
        <v>923</v>
      </c>
      <c r="J1652" t="s">
        <v>7518</v>
      </c>
      <c r="K1652">
        <v>215809</v>
      </c>
      <c r="L1652" t="s">
        <v>3157</v>
      </c>
      <c r="M1652">
        <v>36</v>
      </c>
      <c r="N1652" t="s">
        <v>924</v>
      </c>
      <c r="O1652" t="s">
        <v>924</v>
      </c>
      <c r="P1652" t="s">
        <v>924</v>
      </c>
      <c r="Q1652">
        <v>6</v>
      </c>
      <c r="R1652">
        <v>1</v>
      </c>
      <c r="S1652">
        <v>0</v>
      </c>
      <c r="T1652">
        <v>0</v>
      </c>
      <c r="U1652" t="s">
        <v>924</v>
      </c>
      <c r="V1652" t="s">
        <v>924</v>
      </c>
      <c r="W1652" t="s">
        <v>924</v>
      </c>
      <c r="X1652" t="s">
        <v>924</v>
      </c>
      <c r="Y1652">
        <v>19</v>
      </c>
      <c r="Z1652">
        <v>13</v>
      </c>
      <c r="AA1652">
        <v>2</v>
      </c>
      <c r="AB1652">
        <v>2</v>
      </c>
      <c r="AC1652" t="s">
        <v>1696</v>
      </c>
      <c r="AD1652" t="s">
        <v>4592</v>
      </c>
      <c r="AE1652" t="s">
        <v>7519</v>
      </c>
      <c r="AF1652">
        <v>1</v>
      </c>
      <c r="AG1652">
        <v>0</v>
      </c>
      <c r="AH1652">
        <v>1</v>
      </c>
      <c r="AI1652">
        <v>0</v>
      </c>
      <c r="AJ1652">
        <f>IF(AI1652="","",IF(ISERROR(VLOOKUP(CONCATENATE(F1652),Term!$A$1:$C$2000,1,FALSE)),0,1))</f>
        <v>0</v>
      </c>
    </row>
    <row r="1653" spans="1:36" x14ac:dyDescent="0.15">
      <c r="A1653" t="s">
        <v>4593</v>
      </c>
      <c r="B1653">
        <v>39784</v>
      </c>
      <c r="C1653">
        <v>39784</v>
      </c>
      <c r="D1653">
        <v>39800</v>
      </c>
      <c r="F1653">
        <v>314</v>
      </c>
      <c r="G1653" t="s">
        <v>4591</v>
      </c>
      <c r="H1653">
        <v>2192116</v>
      </c>
      <c r="I1653" t="s">
        <v>923</v>
      </c>
      <c r="J1653" t="s">
        <v>4594</v>
      </c>
      <c r="K1653">
        <v>71925</v>
      </c>
      <c r="L1653" t="s">
        <v>3157</v>
      </c>
      <c r="M1653">
        <v>36</v>
      </c>
      <c r="N1653" t="s">
        <v>924</v>
      </c>
      <c r="O1653" t="s">
        <v>924</v>
      </c>
      <c r="P1653" t="s">
        <v>924</v>
      </c>
      <c r="Q1653">
        <v>3</v>
      </c>
      <c r="R1653">
        <v>1</v>
      </c>
      <c r="S1653">
        <v>0</v>
      </c>
      <c r="T1653">
        <v>0</v>
      </c>
      <c r="U1653" t="s">
        <v>924</v>
      </c>
      <c r="V1653" t="s">
        <v>924</v>
      </c>
      <c r="W1653" t="s">
        <v>924</v>
      </c>
      <c r="X1653" t="s">
        <v>924</v>
      </c>
      <c r="Y1653">
        <v>19</v>
      </c>
      <c r="Z1653">
        <v>13</v>
      </c>
      <c r="AA1653">
        <v>2</v>
      </c>
      <c r="AB1653">
        <v>2</v>
      </c>
      <c r="AC1653" t="s">
        <v>1696</v>
      </c>
      <c r="AD1653" t="s">
        <v>4592</v>
      </c>
      <c r="AE1653" t="s">
        <v>7134</v>
      </c>
      <c r="AF1653">
        <v>1</v>
      </c>
      <c r="AG1653">
        <v>0</v>
      </c>
      <c r="AH1653">
        <v>1</v>
      </c>
      <c r="AI1653">
        <v>0</v>
      </c>
      <c r="AJ1653">
        <f>IF(AI1653="","",IF(ISERROR(VLOOKUP(CONCATENATE(F1653),Term!$A$1:$C$2000,1,FALSE)),0,1))</f>
        <v>0</v>
      </c>
    </row>
    <row r="1654" spans="1:36" x14ac:dyDescent="0.15">
      <c r="A1654" t="s">
        <v>656</v>
      </c>
      <c r="B1654">
        <v>39821</v>
      </c>
      <c r="C1654" s="14">
        <v>39822</v>
      </c>
      <c r="D1654" s="14"/>
      <c r="F1654">
        <v>314</v>
      </c>
      <c r="G1654" t="s">
        <v>4591</v>
      </c>
      <c r="H1654">
        <v>2057713</v>
      </c>
      <c r="I1654" t="s">
        <v>923</v>
      </c>
      <c r="J1654" t="s">
        <v>657</v>
      </c>
      <c r="K1654">
        <v>113807</v>
      </c>
      <c r="L1654" t="s">
        <v>3157</v>
      </c>
      <c r="M1654">
        <v>36</v>
      </c>
      <c r="N1654" t="s">
        <v>924</v>
      </c>
      <c r="O1654" t="s">
        <v>924</v>
      </c>
      <c r="P1654" t="s">
        <v>924</v>
      </c>
      <c r="Q1654">
        <v>5</v>
      </c>
      <c r="R1654">
        <v>0</v>
      </c>
      <c r="S1654">
        <v>0</v>
      </c>
      <c r="T1654">
        <v>0</v>
      </c>
      <c r="U1654" t="s">
        <v>924</v>
      </c>
      <c r="V1654" t="s">
        <v>924</v>
      </c>
      <c r="W1654" t="s">
        <v>924</v>
      </c>
      <c r="X1654" t="s">
        <v>924</v>
      </c>
      <c r="Y1654">
        <v>19</v>
      </c>
      <c r="Z1654">
        <v>13</v>
      </c>
      <c r="AA1654">
        <v>2</v>
      </c>
      <c r="AB1654">
        <v>2</v>
      </c>
      <c r="AC1654" t="s">
        <v>1696</v>
      </c>
      <c r="AD1654" t="s">
        <v>4592</v>
      </c>
      <c r="AE1654" t="s">
        <v>7128</v>
      </c>
      <c r="AF1654">
        <v>0</v>
      </c>
      <c r="AG1654">
        <v>0</v>
      </c>
      <c r="AH1654">
        <v>1</v>
      </c>
      <c r="AI1654">
        <v>0</v>
      </c>
      <c r="AJ1654">
        <f>IF(AI1654="","",IF(ISERROR(VLOOKUP(CONCATENATE(F1654),Term!$A$1:$C$2000,1,FALSE)),0,1))</f>
        <v>0</v>
      </c>
    </row>
    <row r="1655" spans="1:36" x14ac:dyDescent="0.15">
      <c r="A1655" t="s">
        <v>658</v>
      </c>
      <c r="B1655">
        <v>39825</v>
      </c>
      <c r="C1655">
        <v>39825</v>
      </c>
      <c r="D1655">
        <v>39843</v>
      </c>
      <c r="F1655">
        <v>314</v>
      </c>
      <c r="G1655" t="s">
        <v>4591</v>
      </c>
      <c r="H1655">
        <v>2057713</v>
      </c>
      <c r="I1655" t="s">
        <v>923</v>
      </c>
      <c r="J1655" t="s">
        <v>657</v>
      </c>
      <c r="K1655">
        <v>119352</v>
      </c>
      <c r="L1655" t="s">
        <v>3157</v>
      </c>
      <c r="M1655">
        <v>36</v>
      </c>
      <c r="N1655" t="s">
        <v>924</v>
      </c>
      <c r="O1655" t="s">
        <v>924</v>
      </c>
      <c r="P1655" t="s">
        <v>924</v>
      </c>
      <c r="Q1655">
        <v>5</v>
      </c>
      <c r="R1655">
        <v>1</v>
      </c>
      <c r="S1655">
        <v>0</v>
      </c>
      <c r="T1655">
        <v>0</v>
      </c>
      <c r="U1655" t="s">
        <v>924</v>
      </c>
      <c r="V1655" t="s">
        <v>924</v>
      </c>
      <c r="W1655" t="s">
        <v>924</v>
      </c>
      <c r="X1655" t="s">
        <v>924</v>
      </c>
      <c r="Y1655">
        <v>19</v>
      </c>
      <c r="Z1655">
        <v>13</v>
      </c>
      <c r="AA1655">
        <v>2</v>
      </c>
      <c r="AB1655">
        <v>2</v>
      </c>
      <c r="AC1655" t="s">
        <v>1696</v>
      </c>
      <c r="AD1655" t="s">
        <v>4592</v>
      </c>
      <c r="AE1655" t="s">
        <v>7128</v>
      </c>
      <c r="AF1655">
        <v>1</v>
      </c>
      <c r="AG1655">
        <v>0</v>
      </c>
      <c r="AH1655">
        <v>0</v>
      </c>
      <c r="AI1655">
        <v>0</v>
      </c>
      <c r="AJ1655">
        <f>IF(AI1655="","",IF(ISERROR(VLOOKUP(CONCATENATE(F1655),Term!$A$1:$C$2000,1,FALSE)),0,1))</f>
        <v>0</v>
      </c>
    </row>
    <row r="1656" spans="1:36" x14ac:dyDescent="0.15">
      <c r="A1656" t="s">
        <v>4596</v>
      </c>
      <c r="B1656">
        <v>39791</v>
      </c>
      <c r="C1656" s="14">
        <v>39792</v>
      </c>
      <c r="D1656" s="14"/>
      <c r="E1656">
        <v>39835</v>
      </c>
      <c r="F1656">
        <v>314</v>
      </c>
      <c r="G1656" t="s">
        <v>4591</v>
      </c>
      <c r="H1656">
        <v>2195686</v>
      </c>
      <c r="I1656" t="s">
        <v>923</v>
      </c>
      <c r="J1656" t="s">
        <v>6041</v>
      </c>
      <c r="K1656">
        <v>132275</v>
      </c>
      <c r="L1656" t="s">
        <v>3157</v>
      </c>
      <c r="M1656">
        <v>36</v>
      </c>
      <c r="N1656" t="s">
        <v>7479</v>
      </c>
      <c r="O1656">
        <v>6</v>
      </c>
      <c r="P1656">
        <v>10</v>
      </c>
      <c r="Q1656">
        <v>3</v>
      </c>
      <c r="R1656">
        <v>0</v>
      </c>
      <c r="S1656">
        <v>1</v>
      </c>
      <c r="T1656">
        <v>1</v>
      </c>
      <c r="U1656">
        <v>10</v>
      </c>
      <c r="V1656">
        <v>1</v>
      </c>
      <c r="W1656">
        <v>132275</v>
      </c>
      <c r="X1656" t="s">
        <v>5949</v>
      </c>
      <c r="Y1656">
        <v>19</v>
      </c>
      <c r="Z1656">
        <v>13</v>
      </c>
      <c r="AA1656">
        <v>2</v>
      </c>
      <c r="AB1656">
        <v>2</v>
      </c>
      <c r="AC1656" t="s">
        <v>1696</v>
      </c>
      <c r="AD1656" t="s">
        <v>4592</v>
      </c>
      <c r="AE1656" t="s">
        <v>7522</v>
      </c>
      <c r="AF1656">
        <v>1</v>
      </c>
      <c r="AG1656">
        <v>0</v>
      </c>
      <c r="AH1656">
        <v>0</v>
      </c>
      <c r="AI1656">
        <v>1</v>
      </c>
      <c r="AJ1656">
        <f>IF(AI1656="","",IF(ISERROR(VLOOKUP(CONCATENATE(F1656),Term!$A$1:$C$2000,1,FALSE)),0,1))</f>
        <v>0</v>
      </c>
    </row>
    <row r="1657" spans="1:36" x14ac:dyDescent="0.15">
      <c r="A1657" t="s">
        <v>4595</v>
      </c>
      <c r="B1657">
        <v>39785</v>
      </c>
      <c r="C1657">
        <v>39786</v>
      </c>
      <c r="D1657">
        <v>39791</v>
      </c>
      <c r="F1657">
        <v>314</v>
      </c>
      <c r="G1657" t="s">
        <v>4591</v>
      </c>
      <c r="H1657">
        <v>2195686</v>
      </c>
      <c r="I1657" t="s">
        <v>923</v>
      </c>
      <c r="J1657" t="s">
        <v>6041</v>
      </c>
      <c r="K1657">
        <v>121267</v>
      </c>
      <c r="L1657" t="s">
        <v>3157</v>
      </c>
      <c r="M1657">
        <v>36</v>
      </c>
      <c r="N1657" t="s">
        <v>924</v>
      </c>
      <c r="O1657" t="s">
        <v>924</v>
      </c>
      <c r="P1657" t="s">
        <v>924</v>
      </c>
      <c r="Q1657">
        <v>3</v>
      </c>
      <c r="R1657">
        <v>0</v>
      </c>
      <c r="S1657">
        <v>0</v>
      </c>
      <c r="T1657">
        <v>0</v>
      </c>
      <c r="U1657">
        <v>10</v>
      </c>
      <c r="V1657">
        <v>1</v>
      </c>
      <c r="W1657">
        <v>132275</v>
      </c>
      <c r="X1657" t="s">
        <v>5949</v>
      </c>
      <c r="Y1657">
        <v>19</v>
      </c>
      <c r="Z1657">
        <v>13</v>
      </c>
      <c r="AA1657">
        <v>2</v>
      </c>
      <c r="AB1657">
        <v>2</v>
      </c>
      <c r="AC1657" t="s">
        <v>1696</v>
      </c>
      <c r="AD1657" t="s">
        <v>4592</v>
      </c>
      <c r="AE1657" t="s">
        <v>7522</v>
      </c>
      <c r="AF1657">
        <v>0</v>
      </c>
      <c r="AG1657">
        <v>0</v>
      </c>
      <c r="AH1657">
        <v>1</v>
      </c>
      <c r="AI1657">
        <v>0</v>
      </c>
      <c r="AJ1657">
        <f>IF(AI1657="","",IF(ISERROR(VLOOKUP(CONCATENATE(F1657),Term!$A$1:$C$2000,1,FALSE)),0,1))</f>
        <v>0</v>
      </c>
    </row>
    <row r="1658" spans="1:36" x14ac:dyDescent="0.15">
      <c r="A1658" t="s">
        <v>948</v>
      </c>
      <c r="B1658">
        <v>39799</v>
      </c>
      <c r="C1658">
        <v>39799</v>
      </c>
      <c r="F1658">
        <v>314</v>
      </c>
      <c r="G1658" t="s">
        <v>4591</v>
      </c>
      <c r="H1658">
        <v>2195686</v>
      </c>
      <c r="I1658" t="s">
        <v>923</v>
      </c>
      <c r="J1658" t="s">
        <v>6041</v>
      </c>
      <c r="K1658">
        <v>77647</v>
      </c>
      <c r="L1658" t="s">
        <v>3157</v>
      </c>
      <c r="M1658">
        <v>36</v>
      </c>
      <c r="N1658" t="s">
        <v>924</v>
      </c>
      <c r="O1658" t="s">
        <v>924</v>
      </c>
      <c r="P1658" t="s">
        <v>924</v>
      </c>
      <c r="Q1658">
        <v>4</v>
      </c>
      <c r="R1658">
        <v>1</v>
      </c>
      <c r="S1658">
        <v>0</v>
      </c>
      <c r="T1658">
        <v>0</v>
      </c>
      <c r="U1658">
        <v>10</v>
      </c>
      <c r="V1658">
        <v>1</v>
      </c>
      <c r="W1658">
        <v>132275</v>
      </c>
      <c r="X1658" t="s">
        <v>5949</v>
      </c>
      <c r="Y1658">
        <v>19</v>
      </c>
      <c r="Z1658">
        <v>13</v>
      </c>
      <c r="AA1658">
        <v>2</v>
      </c>
      <c r="AB1658">
        <v>2</v>
      </c>
      <c r="AC1658" t="s">
        <v>1696</v>
      </c>
      <c r="AD1658" t="s">
        <v>4592</v>
      </c>
      <c r="AE1658" t="s">
        <v>7522</v>
      </c>
      <c r="AF1658">
        <v>0</v>
      </c>
      <c r="AG1658">
        <v>0</v>
      </c>
      <c r="AH1658">
        <v>1</v>
      </c>
      <c r="AI1658">
        <v>0</v>
      </c>
      <c r="AJ1658">
        <f>IF(AI1658="","",IF(ISERROR(VLOOKUP(CONCATENATE(F1658),Term!$A$1:$C$2000,1,FALSE)),0,1))</f>
        <v>0</v>
      </c>
    </row>
    <row r="1659" spans="1:36" x14ac:dyDescent="0.15">
      <c r="A1659" t="s">
        <v>947</v>
      </c>
      <c r="B1659">
        <v>39804</v>
      </c>
      <c r="C1659">
        <v>39804</v>
      </c>
      <c r="D1659">
        <v>39821</v>
      </c>
      <c r="F1659">
        <v>314</v>
      </c>
      <c r="G1659" t="s">
        <v>4591</v>
      </c>
      <c r="H1659">
        <v>2120157</v>
      </c>
      <c r="I1659" t="s">
        <v>923</v>
      </c>
      <c r="J1659" t="s">
        <v>4260</v>
      </c>
      <c r="K1659">
        <v>243182</v>
      </c>
      <c r="L1659" t="s">
        <v>3157</v>
      </c>
      <c r="M1659">
        <v>36</v>
      </c>
      <c r="N1659" t="s">
        <v>924</v>
      </c>
      <c r="O1659" t="s">
        <v>924</v>
      </c>
      <c r="P1659" t="s">
        <v>924</v>
      </c>
      <c r="Q1659">
        <v>4</v>
      </c>
      <c r="R1659">
        <v>0</v>
      </c>
      <c r="S1659">
        <v>0</v>
      </c>
      <c r="T1659">
        <v>0</v>
      </c>
      <c r="U1659" t="s">
        <v>924</v>
      </c>
      <c r="V1659" t="s">
        <v>924</v>
      </c>
      <c r="W1659" t="s">
        <v>924</v>
      </c>
      <c r="X1659" t="s">
        <v>924</v>
      </c>
      <c r="Y1659">
        <v>19</v>
      </c>
      <c r="Z1659">
        <v>13</v>
      </c>
      <c r="AA1659">
        <v>2</v>
      </c>
      <c r="AB1659">
        <v>2</v>
      </c>
      <c r="AC1659" t="s">
        <v>1696</v>
      </c>
      <c r="AD1659" t="s">
        <v>4592</v>
      </c>
      <c r="AE1659" t="s">
        <v>7131</v>
      </c>
      <c r="AF1659">
        <v>0</v>
      </c>
      <c r="AG1659">
        <v>0</v>
      </c>
      <c r="AH1659">
        <v>1</v>
      </c>
      <c r="AI1659">
        <v>0</v>
      </c>
      <c r="AJ1659">
        <f>IF(AI1659="","",IF(ISERROR(VLOOKUP(CONCATENATE(F1659),Term!$A$1:$C$2000,1,FALSE)),0,1))</f>
        <v>0</v>
      </c>
    </row>
    <row r="1660" spans="1:36" x14ac:dyDescent="0.15">
      <c r="A1660" t="s">
        <v>7520</v>
      </c>
      <c r="B1660">
        <v>39834</v>
      </c>
      <c r="C1660" s="14">
        <v>39835</v>
      </c>
      <c r="D1660" s="14">
        <v>39843</v>
      </c>
      <c r="F1660">
        <v>314</v>
      </c>
      <c r="G1660" t="s">
        <v>4591</v>
      </c>
      <c r="H1660">
        <v>2120157</v>
      </c>
      <c r="I1660" t="s">
        <v>923</v>
      </c>
      <c r="J1660" t="s">
        <v>4260</v>
      </c>
      <c r="K1660">
        <v>103098</v>
      </c>
      <c r="L1660" t="s">
        <v>3157</v>
      </c>
      <c r="M1660">
        <v>36</v>
      </c>
      <c r="N1660" t="s">
        <v>924</v>
      </c>
      <c r="O1660" t="s">
        <v>924</v>
      </c>
      <c r="P1660" t="s">
        <v>924</v>
      </c>
      <c r="Q1660">
        <v>6</v>
      </c>
      <c r="R1660">
        <v>0</v>
      </c>
      <c r="S1660">
        <v>0</v>
      </c>
      <c r="T1660">
        <v>0</v>
      </c>
      <c r="U1660" t="s">
        <v>924</v>
      </c>
      <c r="V1660" t="s">
        <v>924</v>
      </c>
      <c r="W1660" t="s">
        <v>924</v>
      </c>
      <c r="X1660" t="s">
        <v>924</v>
      </c>
      <c r="Y1660">
        <v>19</v>
      </c>
      <c r="Z1660">
        <v>13</v>
      </c>
      <c r="AA1660">
        <v>2</v>
      </c>
      <c r="AB1660">
        <v>2</v>
      </c>
      <c r="AC1660" t="s">
        <v>1696</v>
      </c>
      <c r="AD1660" t="s">
        <v>4592</v>
      </c>
      <c r="AE1660" t="s">
        <v>7131</v>
      </c>
      <c r="AF1660">
        <v>0</v>
      </c>
      <c r="AG1660">
        <v>0</v>
      </c>
      <c r="AH1660">
        <v>1</v>
      </c>
      <c r="AI1660">
        <v>0</v>
      </c>
      <c r="AJ1660">
        <f>IF(AI1660="","",IF(ISERROR(VLOOKUP(CONCATENATE(F1660),Term!$A$1:$C$2000,1,FALSE)),0,1))</f>
        <v>0</v>
      </c>
    </row>
    <row r="1661" spans="1:36" x14ac:dyDescent="0.15">
      <c r="A1661" t="s">
        <v>7521</v>
      </c>
      <c r="B1661">
        <v>39836</v>
      </c>
      <c r="C1661">
        <v>39840</v>
      </c>
      <c r="F1661">
        <v>314</v>
      </c>
      <c r="G1661" t="s">
        <v>4591</v>
      </c>
      <c r="H1661">
        <v>2120157</v>
      </c>
      <c r="I1661" t="s">
        <v>923</v>
      </c>
      <c r="J1661" t="s">
        <v>4260</v>
      </c>
      <c r="K1661">
        <v>112917</v>
      </c>
      <c r="L1661" t="s">
        <v>3157</v>
      </c>
      <c r="M1661">
        <v>36</v>
      </c>
      <c r="N1661" t="s">
        <v>924</v>
      </c>
      <c r="O1661" t="s">
        <v>924</v>
      </c>
      <c r="P1661" t="s">
        <v>924</v>
      </c>
      <c r="Q1661">
        <v>6</v>
      </c>
      <c r="R1661">
        <v>1</v>
      </c>
      <c r="S1661">
        <v>0</v>
      </c>
      <c r="T1661">
        <v>0</v>
      </c>
      <c r="U1661" t="s">
        <v>924</v>
      </c>
      <c r="V1661" t="s">
        <v>924</v>
      </c>
      <c r="W1661" t="s">
        <v>924</v>
      </c>
      <c r="X1661" t="s">
        <v>924</v>
      </c>
      <c r="Y1661">
        <v>19</v>
      </c>
      <c r="Z1661">
        <v>13</v>
      </c>
      <c r="AA1661">
        <v>2</v>
      </c>
      <c r="AB1661">
        <v>2</v>
      </c>
      <c r="AC1661" t="s">
        <v>1696</v>
      </c>
      <c r="AD1661" t="s">
        <v>4592</v>
      </c>
      <c r="AE1661" t="s">
        <v>7131</v>
      </c>
      <c r="AF1661">
        <v>1</v>
      </c>
      <c r="AG1661">
        <v>0</v>
      </c>
      <c r="AH1661">
        <v>0</v>
      </c>
      <c r="AI1661">
        <v>0</v>
      </c>
      <c r="AJ1661">
        <f>IF(AI1661="","",IF(ISERROR(VLOOKUP(CONCATENATE(F1661),Term!$A$1:$C$2000,1,FALSE)),0,1))</f>
        <v>0</v>
      </c>
    </row>
    <row r="1662" spans="1:36" x14ac:dyDescent="0.15">
      <c r="A1662" t="s">
        <v>664</v>
      </c>
      <c r="B1662">
        <v>39804</v>
      </c>
      <c r="C1662" s="14">
        <v>39819</v>
      </c>
      <c r="D1662" s="14">
        <v>39843</v>
      </c>
      <c r="F1662">
        <v>314</v>
      </c>
      <c r="G1662" t="s">
        <v>4591</v>
      </c>
      <c r="H1662">
        <v>2191618</v>
      </c>
      <c r="I1662" t="s">
        <v>923</v>
      </c>
      <c r="J1662" t="s">
        <v>4260</v>
      </c>
      <c r="K1662">
        <v>131572</v>
      </c>
      <c r="L1662" t="s">
        <v>3157</v>
      </c>
      <c r="M1662">
        <v>36</v>
      </c>
      <c r="N1662" t="s">
        <v>924</v>
      </c>
      <c r="O1662" t="s">
        <v>924</v>
      </c>
      <c r="P1662" t="s">
        <v>924</v>
      </c>
      <c r="Q1662">
        <v>5</v>
      </c>
      <c r="R1662">
        <v>1</v>
      </c>
      <c r="S1662">
        <v>0</v>
      </c>
      <c r="T1662">
        <v>0</v>
      </c>
      <c r="U1662" t="s">
        <v>924</v>
      </c>
      <c r="V1662" t="s">
        <v>924</v>
      </c>
      <c r="W1662" t="s">
        <v>924</v>
      </c>
      <c r="X1662" t="s">
        <v>924</v>
      </c>
      <c r="Y1662">
        <v>19</v>
      </c>
      <c r="Z1662">
        <v>13</v>
      </c>
      <c r="AA1662">
        <v>2</v>
      </c>
      <c r="AB1662">
        <v>2</v>
      </c>
      <c r="AC1662" t="s">
        <v>1696</v>
      </c>
      <c r="AD1662" t="s">
        <v>4592</v>
      </c>
      <c r="AE1662" t="s">
        <v>7133</v>
      </c>
      <c r="AF1662">
        <v>1</v>
      </c>
      <c r="AG1662">
        <v>0</v>
      </c>
      <c r="AH1662">
        <v>1</v>
      </c>
      <c r="AI1662">
        <v>0</v>
      </c>
      <c r="AJ1662">
        <f>IF(AI1662="","",IF(ISERROR(VLOOKUP(CONCATENATE(F1662),Term!$A$1:$C$2000,1,FALSE)),0,1))</f>
        <v>0</v>
      </c>
    </row>
    <row r="1663" spans="1:36" x14ac:dyDescent="0.15">
      <c r="A1663" t="s">
        <v>660</v>
      </c>
      <c r="B1663">
        <v>39825</v>
      </c>
      <c r="C1663" s="14">
        <v>39825</v>
      </c>
      <c r="D1663" s="14">
        <v>39843</v>
      </c>
      <c r="F1663">
        <v>314</v>
      </c>
      <c r="G1663" t="s">
        <v>4591</v>
      </c>
      <c r="H1663">
        <v>2103207</v>
      </c>
      <c r="I1663" t="s">
        <v>923</v>
      </c>
      <c r="J1663" t="s">
        <v>661</v>
      </c>
      <c r="K1663">
        <v>119014</v>
      </c>
      <c r="L1663" t="s">
        <v>3157</v>
      </c>
      <c r="M1663">
        <v>36</v>
      </c>
      <c r="N1663" t="s">
        <v>924</v>
      </c>
      <c r="O1663" t="s">
        <v>924</v>
      </c>
      <c r="P1663" t="s">
        <v>924</v>
      </c>
      <c r="Q1663">
        <v>5</v>
      </c>
      <c r="R1663">
        <v>1</v>
      </c>
      <c r="S1663">
        <v>0</v>
      </c>
      <c r="T1663">
        <v>0</v>
      </c>
      <c r="U1663" t="s">
        <v>924</v>
      </c>
      <c r="V1663" t="s">
        <v>924</v>
      </c>
      <c r="W1663" t="s">
        <v>924</v>
      </c>
      <c r="X1663" t="s">
        <v>924</v>
      </c>
      <c r="Y1663">
        <v>19</v>
      </c>
      <c r="Z1663">
        <v>13</v>
      </c>
      <c r="AA1663">
        <v>2</v>
      </c>
      <c r="AB1663">
        <v>2</v>
      </c>
      <c r="AC1663" t="s">
        <v>1696</v>
      </c>
      <c r="AD1663" t="s">
        <v>4592</v>
      </c>
      <c r="AE1663" t="s">
        <v>7130</v>
      </c>
      <c r="AF1663">
        <v>1</v>
      </c>
      <c r="AG1663">
        <v>0</v>
      </c>
      <c r="AH1663">
        <v>1</v>
      </c>
      <c r="AI1663">
        <v>0</v>
      </c>
      <c r="AJ1663">
        <f>IF(AI1663="","",IF(ISERROR(VLOOKUP(CONCATENATE(F1663),Term!$A$1:$C$2000,1,FALSE)),0,1))</f>
        <v>0</v>
      </c>
    </row>
    <row r="1664" spans="1:36" x14ac:dyDescent="0.15">
      <c r="A1664" t="s">
        <v>7510</v>
      </c>
      <c r="B1664">
        <v>39835</v>
      </c>
      <c r="C1664">
        <v>39836</v>
      </c>
      <c r="F1664">
        <v>314</v>
      </c>
      <c r="G1664" t="s">
        <v>4591</v>
      </c>
      <c r="H1664">
        <v>2036684</v>
      </c>
      <c r="I1664" t="s">
        <v>923</v>
      </c>
      <c r="J1664" t="s">
        <v>7511</v>
      </c>
      <c r="K1664">
        <v>184451</v>
      </c>
      <c r="L1664" t="s">
        <v>3157</v>
      </c>
      <c r="M1664">
        <v>36</v>
      </c>
      <c r="N1664" t="s">
        <v>924</v>
      </c>
      <c r="O1664" t="s">
        <v>924</v>
      </c>
      <c r="P1664" t="s">
        <v>924</v>
      </c>
      <c r="Q1664">
        <v>6</v>
      </c>
      <c r="R1664">
        <v>1</v>
      </c>
      <c r="S1664">
        <v>0</v>
      </c>
      <c r="T1664">
        <v>0</v>
      </c>
      <c r="U1664" t="s">
        <v>924</v>
      </c>
      <c r="V1664" t="s">
        <v>924</v>
      </c>
      <c r="W1664" t="s">
        <v>924</v>
      </c>
      <c r="X1664" t="s">
        <v>924</v>
      </c>
      <c r="Y1664">
        <v>19</v>
      </c>
      <c r="Z1664">
        <v>13</v>
      </c>
      <c r="AA1664">
        <v>2</v>
      </c>
      <c r="AB1664">
        <v>2</v>
      </c>
      <c r="AC1664" t="s">
        <v>1696</v>
      </c>
      <c r="AD1664" t="s">
        <v>4592</v>
      </c>
      <c r="AE1664" t="s">
        <v>7512</v>
      </c>
      <c r="AF1664">
        <v>1</v>
      </c>
      <c r="AG1664">
        <v>0</v>
      </c>
      <c r="AH1664">
        <v>1</v>
      </c>
      <c r="AI1664">
        <v>0</v>
      </c>
      <c r="AJ1664">
        <f>IF(AI1664="","",IF(ISERROR(VLOOKUP(CONCATENATE(F1664),Term!$A$1:$C$2000,1,FALSE)),0,1))</f>
        <v>0</v>
      </c>
    </row>
    <row r="1665" spans="1:36" x14ac:dyDescent="0.15">
      <c r="A1665" t="s">
        <v>7513</v>
      </c>
      <c r="B1665">
        <v>39836</v>
      </c>
      <c r="C1665">
        <v>39836</v>
      </c>
      <c r="F1665">
        <v>314</v>
      </c>
      <c r="G1665" t="s">
        <v>4591</v>
      </c>
      <c r="H1665">
        <v>2036684</v>
      </c>
      <c r="I1665" t="s">
        <v>923</v>
      </c>
      <c r="J1665" t="s">
        <v>7511</v>
      </c>
      <c r="K1665">
        <v>114061</v>
      </c>
      <c r="L1665" t="s">
        <v>3157</v>
      </c>
      <c r="M1665">
        <v>36</v>
      </c>
      <c r="N1665" t="s">
        <v>924</v>
      </c>
      <c r="O1665" t="s">
        <v>924</v>
      </c>
      <c r="P1665" t="s">
        <v>924</v>
      </c>
      <c r="Q1665">
        <v>6</v>
      </c>
      <c r="R1665">
        <v>0</v>
      </c>
      <c r="S1665">
        <v>0</v>
      </c>
      <c r="T1665">
        <v>0</v>
      </c>
      <c r="U1665" t="s">
        <v>924</v>
      </c>
      <c r="V1665" t="s">
        <v>924</v>
      </c>
      <c r="W1665" t="s">
        <v>924</v>
      </c>
      <c r="X1665" t="s">
        <v>924</v>
      </c>
      <c r="Y1665">
        <v>19</v>
      </c>
      <c r="Z1665">
        <v>13</v>
      </c>
      <c r="AA1665">
        <v>2</v>
      </c>
      <c r="AB1665">
        <v>2</v>
      </c>
      <c r="AC1665" t="s">
        <v>1696</v>
      </c>
      <c r="AD1665" t="s">
        <v>4592</v>
      </c>
      <c r="AE1665" t="s">
        <v>7512</v>
      </c>
      <c r="AF1665">
        <v>0</v>
      </c>
      <c r="AG1665">
        <v>0</v>
      </c>
      <c r="AH1665">
        <v>0</v>
      </c>
      <c r="AI1665">
        <v>0</v>
      </c>
      <c r="AJ1665">
        <f>IF(AI1665="","",IF(ISERROR(VLOOKUP(CONCATENATE(F1665),Term!$A$1:$C$2000,1,FALSE)),0,1))</f>
        <v>0</v>
      </c>
    </row>
    <row r="1666" spans="1:36" x14ac:dyDescent="0.15">
      <c r="A1666" t="s">
        <v>7514</v>
      </c>
      <c r="B1666">
        <v>39834</v>
      </c>
      <c r="C1666">
        <v>39835</v>
      </c>
      <c r="F1666">
        <v>314</v>
      </c>
      <c r="G1666" t="s">
        <v>4591</v>
      </c>
      <c r="H1666">
        <v>2036755</v>
      </c>
      <c r="I1666" t="s">
        <v>923</v>
      </c>
      <c r="J1666" t="s">
        <v>7515</v>
      </c>
      <c r="K1666">
        <v>176641</v>
      </c>
      <c r="L1666" t="s">
        <v>3157</v>
      </c>
      <c r="M1666">
        <v>36</v>
      </c>
      <c r="N1666" t="s">
        <v>924</v>
      </c>
      <c r="O1666" t="s">
        <v>924</v>
      </c>
      <c r="P1666" t="s">
        <v>924</v>
      </c>
      <c r="Q1666">
        <v>6</v>
      </c>
      <c r="R1666">
        <v>1</v>
      </c>
      <c r="S1666">
        <v>0</v>
      </c>
      <c r="T1666">
        <v>0</v>
      </c>
      <c r="U1666" t="s">
        <v>924</v>
      </c>
      <c r="V1666" t="s">
        <v>924</v>
      </c>
      <c r="W1666" t="s">
        <v>924</v>
      </c>
      <c r="X1666" t="s">
        <v>924</v>
      </c>
      <c r="Y1666">
        <v>19</v>
      </c>
      <c r="Z1666">
        <v>13</v>
      </c>
      <c r="AA1666">
        <v>2</v>
      </c>
      <c r="AB1666">
        <v>2</v>
      </c>
      <c r="AC1666" t="s">
        <v>1696</v>
      </c>
      <c r="AD1666" t="s">
        <v>4592</v>
      </c>
      <c r="AE1666" t="s">
        <v>7516</v>
      </c>
      <c r="AF1666">
        <v>1</v>
      </c>
      <c r="AG1666">
        <v>0</v>
      </c>
      <c r="AH1666">
        <v>1</v>
      </c>
      <c r="AI1666">
        <v>0</v>
      </c>
      <c r="AJ1666">
        <f>IF(AI1666="","",IF(ISERROR(VLOOKUP(CONCATENATE(F1666),Term!$A$1:$C$2000,1,FALSE)),0,1))</f>
        <v>0</v>
      </c>
    </row>
    <row r="1667" spans="1:36" x14ac:dyDescent="0.15">
      <c r="A1667" t="s">
        <v>7523</v>
      </c>
      <c r="B1667">
        <v>39840</v>
      </c>
      <c r="C1667" s="14">
        <v>39840</v>
      </c>
      <c r="D1667" s="14"/>
      <c r="F1667">
        <v>314</v>
      </c>
      <c r="G1667" t="s">
        <v>4591</v>
      </c>
      <c r="H1667">
        <v>2205900</v>
      </c>
      <c r="I1667" t="s">
        <v>923</v>
      </c>
      <c r="J1667" t="s">
        <v>7524</v>
      </c>
      <c r="K1667">
        <v>81496</v>
      </c>
      <c r="L1667" t="s">
        <v>3157</v>
      </c>
      <c r="M1667">
        <v>36</v>
      </c>
      <c r="N1667" t="s">
        <v>924</v>
      </c>
      <c r="O1667" t="s">
        <v>924</v>
      </c>
      <c r="P1667" t="s">
        <v>924</v>
      </c>
      <c r="Q1667">
        <v>6</v>
      </c>
      <c r="R1667">
        <v>1</v>
      </c>
      <c r="S1667">
        <v>0</v>
      </c>
      <c r="T1667">
        <v>0</v>
      </c>
      <c r="U1667" t="s">
        <v>924</v>
      </c>
      <c r="V1667" t="s">
        <v>924</v>
      </c>
      <c r="W1667" t="s">
        <v>924</v>
      </c>
      <c r="X1667" t="s">
        <v>924</v>
      </c>
      <c r="Y1667">
        <v>19</v>
      </c>
      <c r="Z1667">
        <v>13</v>
      </c>
      <c r="AA1667">
        <v>2</v>
      </c>
      <c r="AB1667">
        <v>2</v>
      </c>
      <c r="AC1667" t="s">
        <v>1696</v>
      </c>
      <c r="AD1667" t="s">
        <v>4592</v>
      </c>
      <c r="AE1667" t="s">
        <v>7525</v>
      </c>
      <c r="AF1667">
        <v>1</v>
      </c>
      <c r="AG1667">
        <v>0</v>
      </c>
      <c r="AH1667">
        <v>1</v>
      </c>
      <c r="AI1667">
        <v>0</v>
      </c>
      <c r="AJ1667">
        <f>IF(AI1667="","",IF(ISERROR(VLOOKUP(CONCATENATE(F1667),Term!$A$1:$C$2000,1,FALSE)),0,1))</f>
        <v>0</v>
      </c>
    </row>
    <row r="1668" spans="1:36" x14ac:dyDescent="0.15">
      <c r="A1668" t="s">
        <v>662</v>
      </c>
      <c r="B1668">
        <v>39821</v>
      </c>
      <c r="C1668">
        <v>39821</v>
      </c>
      <c r="F1668">
        <v>314</v>
      </c>
      <c r="G1668" t="s">
        <v>4591</v>
      </c>
      <c r="H1668">
        <v>2181960</v>
      </c>
      <c r="I1668" t="s">
        <v>923</v>
      </c>
      <c r="J1668" t="s">
        <v>663</v>
      </c>
      <c r="K1668">
        <v>114695</v>
      </c>
      <c r="L1668" t="s">
        <v>3157</v>
      </c>
      <c r="M1668">
        <v>36</v>
      </c>
      <c r="N1668" t="s">
        <v>924</v>
      </c>
      <c r="O1668" t="s">
        <v>924</v>
      </c>
      <c r="P1668" t="s">
        <v>924</v>
      </c>
      <c r="Q1668">
        <v>5</v>
      </c>
      <c r="R1668">
        <v>1</v>
      </c>
      <c r="S1668">
        <v>0</v>
      </c>
      <c r="T1668">
        <v>0</v>
      </c>
      <c r="U1668" t="s">
        <v>924</v>
      </c>
      <c r="V1668" t="s">
        <v>924</v>
      </c>
      <c r="W1668" t="s">
        <v>924</v>
      </c>
      <c r="X1668" t="s">
        <v>924</v>
      </c>
      <c r="Y1668">
        <v>19</v>
      </c>
      <c r="Z1668">
        <v>13</v>
      </c>
      <c r="AA1668">
        <v>2</v>
      </c>
      <c r="AB1668">
        <v>2</v>
      </c>
      <c r="AC1668" t="s">
        <v>1696</v>
      </c>
      <c r="AD1668" t="s">
        <v>4592</v>
      </c>
      <c r="AE1668" t="s">
        <v>7132</v>
      </c>
      <c r="AF1668">
        <v>1</v>
      </c>
      <c r="AG1668">
        <v>0</v>
      </c>
      <c r="AH1668">
        <v>1</v>
      </c>
      <c r="AI1668">
        <v>0</v>
      </c>
      <c r="AJ1668">
        <f>IF(AI1668="","",IF(ISERROR(VLOOKUP(CONCATENATE(F1668),Term!$A$1:$C$2000,1,FALSE)),0,1))</f>
        <v>0</v>
      </c>
    </row>
    <row r="1669" spans="1:36" x14ac:dyDescent="0.15">
      <c r="A1669" t="s">
        <v>4390</v>
      </c>
      <c r="B1669">
        <v>39785</v>
      </c>
      <c r="C1669">
        <v>39785</v>
      </c>
      <c r="D1669">
        <v>39792</v>
      </c>
      <c r="F1669">
        <v>522443</v>
      </c>
      <c r="G1669" t="s">
        <v>884</v>
      </c>
      <c r="H1669">
        <v>2023811</v>
      </c>
      <c r="I1669" t="s">
        <v>923</v>
      </c>
      <c r="J1669" t="s">
        <v>5740</v>
      </c>
      <c r="K1669">
        <v>100405</v>
      </c>
      <c r="L1669" t="s">
        <v>2442</v>
      </c>
      <c r="M1669">
        <v>36</v>
      </c>
      <c r="N1669" t="s">
        <v>924</v>
      </c>
      <c r="O1669" t="s">
        <v>924</v>
      </c>
      <c r="P1669" t="s">
        <v>924</v>
      </c>
      <c r="Q1669">
        <v>3</v>
      </c>
      <c r="R1669">
        <v>0</v>
      </c>
      <c r="S1669">
        <v>0</v>
      </c>
      <c r="T1669">
        <v>0</v>
      </c>
      <c r="U1669" t="s">
        <v>924</v>
      </c>
      <c r="V1669" t="s">
        <v>924</v>
      </c>
      <c r="W1669" t="s">
        <v>924</v>
      </c>
      <c r="X1669" t="s">
        <v>924</v>
      </c>
      <c r="Y1669">
        <v>82</v>
      </c>
      <c r="Z1669">
        <v>17</v>
      </c>
      <c r="AA1669">
        <v>33</v>
      </c>
      <c r="AB1669">
        <v>9</v>
      </c>
      <c r="AC1669" t="s">
        <v>6143</v>
      </c>
      <c r="AD1669" t="s">
        <v>2589</v>
      </c>
      <c r="AE1669" t="s">
        <v>5902</v>
      </c>
      <c r="AF1669">
        <v>0</v>
      </c>
      <c r="AG1669">
        <v>0</v>
      </c>
      <c r="AH1669">
        <v>1</v>
      </c>
      <c r="AI1669">
        <v>0</v>
      </c>
      <c r="AJ1669">
        <f>IF(AI1669="","",IF(ISERROR(VLOOKUP(CONCATENATE(F1669),Term!$A$1:$C$2000,1,FALSE)),0,1))</f>
        <v>0</v>
      </c>
    </row>
    <row r="1670" spans="1:36" x14ac:dyDescent="0.15">
      <c r="A1670" t="s">
        <v>4391</v>
      </c>
      <c r="B1670">
        <v>39791</v>
      </c>
      <c r="C1670" s="14">
        <v>39791</v>
      </c>
      <c r="D1670" s="14">
        <v>39805</v>
      </c>
      <c r="F1670">
        <v>522443</v>
      </c>
      <c r="G1670" t="s">
        <v>884</v>
      </c>
      <c r="H1670">
        <v>2023811</v>
      </c>
      <c r="I1670" t="s">
        <v>923</v>
      </c>
      <c r="J1670" t="s">
        <v>5740</v>
      </c>
      <c r="K1670">
        <v>182692</v>
      </c>
      <c r="L1670" t="s">
        <v>2442</v>
      </c>
      <c r="M1670">
        <v>36</v>
      </c>
      <c r="N1670" t="s">
        <v>924</v>
      </c>
      <c r="O1670" t="s">
        <v>924</v>
      </c>
      <c r="P1670" t="s">
        <v>924</v>
      </c>
      <c r="Q1670">
        <v>3</v>
      </c>
      <c r="R1670">
        <v>1</v>
      </c>
      <c r="S1670">
        <v>0</v>
      </c>
      <c r="T1670">
        <v>0</v>
      </c>
      <c r="U1670" t="s">
        <v>924</v>
      </c>
      <c r="V1670" t="s">
        <v>924</v>
      </c>
      <c r="W1670" t="s">
        <v>924</v>
      </c>
      <c r="X1670" t="s">
        <v>924</v>
      </c>
      <c r="Y1670">
        <v>82</v>
      </c>
      <c r="Z1670">
        <v>17</v>
      </c>
      <c r="AA1670">
        <v>33</v>
      </c>
      <c r="AB1670">
        <v>9</v>
      </c>
      <c r="AC1670" t="s">
        <v>6143</v>
      </c>
      <c r="AD1670" t="s">
        <v>2589</v>
      </c>
      <c r="AE1670" t="s">
        <v>5902</v>
      </c>
      <c r="AF1670">
        <v>1</v>
      </c>
      <c r="AG1670">
        <v>0</v>
      </c>
      <c r="AH1670">
        <v>0</v>
      </c>
      <c r="AI1670">
        <v>0</v>
      </c>
      <c r="AJ1670">
        <f>IF(AI1670="","",IF(ISERROR(VLOOKUP(CONCATENATE(F1670),Term!$A$1:$C$2000,1,FALSE)),0,1))</f>
        <v>0</v>
      </c>
    </row>
    <row r="1671" spans="1:36" x14ac:dyDescent="0.15">
      <c r="A1671" t="s">
        <v>4396</v>
      </c>
      <c r="B1671">
        <v>39797</v>
      </c>
      <c r="C1671">
        <v>39797</v>
      </c>
      <c r="D1671">
        <v>39805</v>
      </c>
      <c r="F1671">
        <v>522443</v>
      </c>
      <c r="G1671" t="s">
        <v>884</v>
      </c>
      <c r="H1671">
        <v>2127965</v>
      </c>
      <c r="I1671" t="s">
        <v>923</v>
      </c>
      <c r="J1671" t="s">
        <v>4397</v>
      </c>
      <c r="K1671">
        <v>679536</v>
      </c>
      <c r="L1671" t="s">
        <v>2442</v>
      </c>
      <c r="M1671">
        <v>36</v>
      </c>
      <c r="N1671" t="s">
        <v>924</v>
      </c>
      <c r="O1671" t="s">
        <v>924</v>
      </c>
      <c r="P1671" t="s">
        <v>924</v>
      </c>
      <c r="Q1671">
        <v>3</v>
      </c>
      <c r="R1671">
        <v>1</v>
      </c>
      <c r="S1671">
        <v>0</v>
      </c>
      <c r="T1671">
        <v>0</v>
      </c>
      <c r="U1671" t="s">
        <v>924</v>
      </c>
      <c r="V1671" t="s">
        <v>924</v>
      </c>
      <c r="W1671" t="s">
        <v>924</v>
      </c>
      <c r="X1671" t="s">
        <v>924</v>
      </c>
      <c r="Y1671">
        <v>82</v>
      </c>
      <c r="Z1671">
        <v>17</v>
      </c>
      <c r="AA1671">
        <v>33</v>
      </c>
      <c r="AB1671">
        <v>9</v>
      </c>
      <c r="AC1671" t="s">
        <v>6143</v>
      </c>
      <c r="AD1671" t="s">
        <v>2589</v>
      </c>
      <c r="AE1671" t="s">
        <v>5903</v>
      </c>
      <c r="AF1671">
        <v>1</v>
      </c>
      <c r="AG1671">
        <v>0</v>
      </c>
      <c r="AH1671">
        <v>1</v>
      </c>
      <c r="AI1671">
        <v>0</v>
      </c>
      <c r="AJ1671">
        <f>IF(AI1671="","",IF(ISERROR(VLOOKUP(CONCATENATE(F1671),Term!$A$1:$C$2000,1,FALSE)),0,1))</f>
        <v>0</v>
      </c>
    </row>
    <row r="1672" spans="1:36" x14ac:dyDescent="0.15">
      <c r="A1672" t="s">
        <v>4398</v>
      </c>
      <c r="B1672">
        <v>39786</v>
      </c>
      <c r="C1672">
        <v>39792</v>
      </c>
      <c r="E1672">
        <v>39811</v>
      </c>
      <c r="F1672">
        <v>522443</v>
      </c>
      <c r="G1672" t="s">
        <v>884</v>
      </c>
      <c r="H1672">
        <v>2171119</v>
      </c>
      <c r="I1672" t="s">
        <v>923</v>
      </c>
      <c r="J1672" t="s">
        <v>3265</v>
      </c>
      <c r="K1672">
        <v>282920</v>
      </c>
      <c r="L1672" t="s">
        <v>2442</v>
      </c>
      <c r="M1672">
        <v>36</v>
      </c>
      <c r="N1672" t="s">
        <v>932</v>
      </c>
      <c r="O1672">
        <v>4</v>
      </c>
      <c r="P1672">
        <v>34</v>
      </c>
      <c r="Q1672">
        <v>3</v>
      </c>
      <c r="R1672">
        <v>0</v>
      </c>
      <c r="S1672">
        <v>1</v>
      </c>
      <c r="T1672">
        <v>1</v>
      </c>
      <c r="U1672">
        <v>2</v>
      </c>
      <c r="V1672">
        <v>2</v>
      </c>
      <c r="W1672">
        <v>978898</v>
      </c>
      <c r="X1672" t="s">
        <v>4314</v>
      </c>
      <c r="Y1672">
        <v>82</v>
      </c>
      <c r="Z1672">
        <v>17</v>
      </c>
      <c r="AA1672">
        <v>33</v>
      </c>
      <c r="AB1672">
        <v>9</v>
      </c>
      <c r="AC1672" t="s">
        <v>6143</v>
      </c>
      <c r="AD1672" t="s">
        <v>2589</v>
      </c>
      <c r="AE1672" t="s">
        <v>8017</v>
      </c>
      <c r="AF1672">
        <v>1</v>
      </c>
      <c r="AG1672">
        <v>0</v>
      </c>
      <c r="AH1672">
        <v>1</v>
      </c>
      <c r="AI1672">
        <v>1</v>
      </c>
      <c r="AJ1672">
        <f>IF(AI1672="","",IF(ISERROR(VLOOKUP(CONCATENATE(F1672),Term!$A$1:$C$2000,1,FALSE)),0,1))</f>
        <v>0</v>
      </c>
    </row>
    <row r="1673" spans="1:36" x14ac:dyDescent="0.15">
      <c r="A1673" t="s">
        <v>4399</v>
      </c>
      <c r="B1673">
        <v>39792</v>
      </c>
      <c r="C1673" s="14">
        <v>39794</v>
      </c>
      <c r="D1673" s="14"/>
      <c r="E1673">
        <v>39812</v>
      </c>
      <c r="F1673">
        <v>522443</v>
      </c>
      <c r="G1673" t="s">
        <v>884</v>
      </c>
      <c r="H1673">
        <v>2171119</v>
      </c>
      <c r="I1673" t="s">
        <v>923</v>
      </c>
      <c r="J1673" t="s">
        <v>3265</v>
      </c>
      <c r="K1673">
        <v>248651</v>
      </c>
      <c r="L1673" t="s">
        <v>2442</v>
      </c>
      <c r="M1673">
        <v>36</v>
      </c>
      <c r="N1673" t="s">
        <v>932</v>
      </c>
      <c r="O1673">
        <v>4</v>
      </c>
      <c r="P1673">
        <v>33</v>
      </c>
      <c r="Q1673">
        <v>3</v>
      </c>
      <c r="R1673">
        <v>0</v>
      </c>
      <c r="S1673">
        <v>1</v>
      </c>
      <c r="T1673">
        <v>0</v>
      </c>
      <c r="U1673">
        <v>2</v>
      </c>
      <c r="V1673">
        <v>2</v>
      </c>
      <c r="W1673">
        <v>978898</v>
      </c>
      <c r="X1673" t="s">
        <v>4314</v>
      </c>
      <c r="Y1673">
        <v>82</v>
      </c>
      <c r="Z1673">
        <v>17</v>
      </c>
      <c r="AA1673">
        <v>33</v>
      </c>
      <c r="AB1673">
        <v>9</v>
      </c>
      <c r="AC1673" t="s">
        <v>6143</v>
      </c>
      <c r="AD1673" t="s">
        <v>2589</v>
      </c>
      <c r="AE1673" t="s">
        <v>8017</v>
      </c>
      <c r="AF1673">
        <v>0</v>
      </c>
      <c r="AG1673">
        <v>0</v>
      </c>
      <c r="AH1673">
        <v>0</v>
      </c>
      <c r="AI1673">
        <v>0</v>
      </c>
      <c r="AJ1673">
        <f>IF(AI1673="","",IF(ISERROR(VLOOKUP(CONCATENATE(F1673),Term!$A$1:$C$2000,1,FALSE)),0,1))</f>
        <v>0</v>
      </c>
    </row>
    <row r="1674" spans="1:36" x14ac:dyDescent="0.15">
      <c r="A1674" t="s">
        <v>1311</v>
      </c>
      <c r="B1674">
        <v>39799</v>
      </c>
      <c r="C1674">
        <v>39820</v>
      </c>
      <c r="E1674">
        <v>39841</v>
      </c>
      <c r="F1674">
        <v>522443</v>
      </c>
      <c r="G1674" t="s">
        <v>884</v>
      </c>
      <c r="H1674">
        <v>2171119</v>
      </c>
      <c r="I1674" t="s">
        <v>923</v>
      </c>
      <c r="J1674" t="s">
        <v>3265</v>
      </c>
      <c r="K1674">
        <v>209665</v>
      </c>
      <c r="L1674" t="s">
        <v>2442</v>
      </c>
      <c r="M1674">
        <v>36</v>
      </c>
      <c r="N1674" t="s">
        <v>7479</v>
      </c>
      <c r="O1674">
        <v>6</v>
      </c>
      <c r="P1674">
        <v>4</v>
      </c>
      <c r="Q1674">
        <v>5</v>
      </c>
      <c r="R1674">
        <v>0</v>
      </c>
      <c r="S1674">
        <v>1</v>
      </c>
      <c r="T1674">
        <v>0</v>
      </c>
      <c r="U1674">
        <v>2</v>
      </c>
      <c r="V1674">
        <v>2</v>
      </c>
      <c r="W1674">
        <v>978898</v>
      </c>
      <c r="X1674" t="s">
        <v>4314</v>
      </c>
      <c r="Y1674">
        <v>82</v>
      </c>
      <c r="Z1674">
        <v>17</v>
      </c>
      <c r="AA1674">
        <v>33</v>
      </c>
      <c r="AB1674">
        <v>9</v>
      </c>
      <c r="AC1674" t="s">
        <v>6143</v>
      </c>
      <c r="AD1674" t="s">
        <v>2589</v>
      </c>
      <c r="AE1674" t="s">
        <v>8017</v>
      </c>
      <c r="AF1674">
        <v>0</v>
      </c>
      <c r="AG1674">
        <v>0</v>
      </c>
      <c r="AH1674">
        <v>1</v>
      </c>
      <c r="AI1674">
        <v>1</v>
      </c>
      <c r="AJ1674">
        <f>IF(AI1674="","",IF(ISERROR(VLOOKUP(CONCATENATE(F1674),Term!$A$1:$C$2000,1,FALSE)),0,1))</f>
        <v>0</v>
      </c>
    </row>
    <row r="1675" spans="1:36" x14ac:dyDescent="0.15">
      <c r="A1675" t="s">
        <v>1312</v>
      </c>
      <c r="B1675">
        <v>39826</v>
      </c>
      <c r="C1675">
        <v>39826</v>
      </c>
      <c r="E1675">
        <v>39843</v>
      </c>
      <c r="F1675">
        <v>522443</v>
      </c>
      <c r="G1675" t="s">
        <v>884</v>
      </c>
      <c r="H1675">
        <v>2171119</v>
      </c>
      <c r="I1675" t="s">
        <v>923</v>
      </c>
      <c r="J1675" t="s">
        <v>3265</v>
      </c>
      <c r="K1675">
        <v>237662</v>
      </c>
      <c r="L1675" t="s">
        <v>2442</v>
      </c>
      <c r="M1675">
        <v>36</v>
      </c>
      <c r="N1675" t="s">
        <v>7479</v>
      </c>
      <c r="O1675">
        <v>6</v>
      </c>
      <c r="P1675">
        <v>2</v>
      </c>
      <c r="Q1675">
        <v>5</v>
      </c>
      <c r="R1675">
        <v>0</v>
      </c>
      <c r="S1675">
        <v>1</v>
      </c>
      <c r="T1675">
        <v>0</v>
      </c>
      <c r="U1675">
        <v>2</v>
      </c>
      <c r="V1675">
        <v>2</v>
      </c>
      <c r="W1675">
        <v>978898</v>
      </c>
      <c r="X1675" t="s">
        <v>4314</v>
      </c>
      <c r="Y1675">
        <v>82</v>
      </c>
      <c r="Z1675">
        <v>17</v>
      </c>
      <c r="AA1675">
        <v>33</v>
      </c>
      <c r="AB1675">
        <v>9</v>
      </c>
      <c r="AC1675" t="s">
        <v>6143</v>
      </c>
      <c r="AD1675" t="s">
        <v>2589</v>
      </c>
      <c r="AE1675" t="s">
        <v>8017</v>
      </c>
      <c r="AF1675">
        <v>0</v>
      </c>
      <c r="AG1675">
        <v>0</v>
      </c>
      <c r="AH1675">
        <v>0</v>
      </c>
      <c r="AI1675">
        <v>0</v>
      </c>
      <c r="AJ1675">
        <f>IF(AI1675="","",IF(ISERROR(VLOOKUP(CONCATENATE(F1675),Term!$A$1:$C$2000,1,FALSE)),0,1))</f>
        <v>0</v>
      </c>
    </row>
    <row r="1676" spans="1:36" x14ac:dyDescent="0.15">
      <c r="A1676" t="s">
        <v>3264</v>
      </c>
      <c r="B1676">
        <v>39763</v>
      </c>
      <c r="C1676" s="14">
        <v>39763</v>
      </c>
      <c r="D1676" s="14">
        <v>39777</v>
      </c>
      <c r="F1676">
        <v>522443</v>
      </c>
      <c r="G1676" t="s">
        <v>884</v>
      </c>
      <c r="H1676">
        <v>2171119</v>
      </c>
      <c r="I1676" t="s">
        <v>923</v>
      </c>
      <c r="J1676" t="s">
        <v>3265</v>
      </c>
      <c r="K1676">
        <v>165318</v>
      </c>
      <c r="L1676" t="s">
        <v>2442</v>
      </c>
      <c r="M1676">
        <v>36</v>
      </c>
      <c r="N1676" t="s">
        <v>924</v>
      </c>
      <c r="O1676" t="s">
        <v>924</v>
      </c>
      <c r="P1676" t="s">
        <v>924</v>
      </c>
      <c r="Q1676">
        <v>1</v>
      </c>
      <c r="R1676">
        <v>0</v>
      </c>
      <c r="S1676">
        <v>0</v>
      </c>
      <c r="T1676">
        <v>0</v>
      </c>
      <c r="U1676">
        <v>2</v>
      </c>
      <c r="V1676">
        <v>2</v>
      </c>
      <c r="W1676">
        <v>978898</v>
      </c>
      <c r="X1676" t="s">
        <v>4314</v>
      </c>
      <c r="Y1676">
        <v>82</v>
      </c>
      <c r="Z1676">
        <v>17</v>
      </c>
      <c r="AA1676">
        <v>33</v>
      </c>
      <c r="AB1676">
        <v>9</v>
      </c>
      <c r="AC1676" t="s">
        <v>6143</v>
      </c>
      <c r="AD1676" t="s">
        <v>2589</v>
      </c>
      <c r="AE1676" t="s">
        <v>8017</v>
      </c>
      <c r="AF1676">
        <v>0</v>
      </c>
      <c r="AG1676">
        <v>0</v>
      </c>
      <c r="AH1676">
        <v>1</v>
      </c>
      <c r="AI1676">
        <v>0</v>
      </c>
      <c r="AJ1676">
        <f>IF(AI1676="","",IF(ISERROR(VLOOKUP(CONCATENATE(F1676),Term!$A$1:$C$2000,1,FALSE)),0,1))</f>
        <v>0</v>
      </c>
    </row>
    <row r="1677" spans="1:36" x14ac:dyDescent="0.15">
      <c r="A1677" t="s">
        <v>1313</v>
      </c>
      <c r="B1677">
        <v>39820</v>
      </c>
      <c r="C1677" s="14">
        <v>39828</v>
      </c>
      <c r="D1677" s="14"/>
      <c r="F1677">
        <v>522443</v>
      </c>
      <c r="G1677" t="s">
        <v>884</v>
      </c>
      <c r="H1677">
        <v>2171119</v>
      </c>
      <c r="I1677" t="s">
        <v>923</v>
      </c>
      <c r="J1677" t="s">
        <v>3265</v>
      </c>
      <c r="K1677">
        <v>193431</v>
      </c>
      <c r="L1677" t="s">
        <v>2442</v>
      </c>
      <c r="M1677">
        <v>36</v>
      </c>
      <c r="N1677" t="s">
        <v>924</v>
      </c>
      <c r="O1677" t="s">
        <v>924</v>
      </c>
      <c r="P1677" t="s">
        <v>924</v>
      </c>
      <c r="Q1677">
        <v>5</v>
      </c>
      <c r="R1677">
        <v>1</v>
      </c>
      <c r="S1677">
        <v>0</v>
      </c>
      <c r="T1677">
        <v>0</v>
      </c>
      <c r="U1677">
        <v>2</v>
      </c>
      <c r="V1677">
        <v>2</v>
      </c>
      <c r="W1677">
        <v>978898</v>
      </c>
      <c r="X1677" t="s">
        <v>4314</v>
      </c>
      <c r="Y1677">
        <v>82</v>
      </c>
      <c r="Z1677">
        <v>17</v>
      </c>
      <c r="AA1677">
        <v>33</v>
      </c>
      <c r="AB1677">
        <v>9</v>
      </c>
      <c r="AC1677" t="s">
        <v>6143</v>
      </c>
      <c r="AD1677" t="s">
        <v>2589</v>
      </c>
      <c r="AE1677" t="s">
        <v>8017</v>
      </c>
      <c r="AF1677">
        <v>0</v>
      </c>
      <c r="AG1677">
        <v>0</v>
      </c>
      <c r="AH1677">
        <v>0</v>
      </c>
      <c r="AI1677">
        <v>0</v>
      </c>
      <c r="AJ1677">
        <f>IF(AI1677="","",IF(ISERROR(VLOOKUP(CONCATENATE(F1677),Term!$A$1:$C$2000,1,FALSE)),0,1))</f>
        <v>0</v>
      </c>
    </row>
    <row r="1678" spans="1:36" x14ac:dyDescent="0.15">
      <c r="A1678" t="s">
        <v>3255</v>
      </c>
      <c r="B1678">
        <v>39755</v>
      </c>
      <c r="C1678">
        <v>39755</v>
      </c>
      <c r="E1678">
        <v>39770</v>
      </c>
      <c r="F1678">
        <v>522443</v>
      </c>
      <c r="G1678" t="s">
        <v>884</v>
      </c>
      <c r="H1678">
        <v>435412</v>
      </c>
      <c r="I1678" t="s">
        <v>923</v>
      </c>
      <c r="J1678" t="s">
        <v>478</v>
      </c>
      <c r="K1678">
        <v>172175</v>
      </c>
      <c r="L1678" t="s">
        <v>2442</v>
      </c>
      <c r="M1678">
        <v>36</v>
      </c>
      <c r="N1678" t="s">
        <v>4094</v>
      </c>
      <c r="O1678">
        <v>2</v>
      </c>
      <c r="P1678">
        <v>75</v>
      </c>
      <c r="Q1678">
        <v>1</v>
      </c>
      <c r="R1678">
        <v>0</v>
      </c>
      <c r="S1678">
        <v>1</v>
      </c>
      <c r="T1678">
        <v>1</v>
      </c>
      <c r="U1678">
        <v>48</v>
      </c>
      <c r="V1678">
        <v>2</v>
      </c>
      <c r="W1678">
        <v>820963</v>
      </c>
      <c r="X1678" t="s">
        <v>835</v>
      </c>
      <c r="Y1678">
        <v>82</v>
      </c>
      <c r="Z1678">
        <v>17</v>
      </c>
      <c r="AA1678">
        <v>33</v>
      </c>
      <c r="AB1678">
        <v>9</v>
      </c>
      <c r="AC1678" t="s">
        <v>6143</v>
      </c>
      <c r="AD1678" t="s">
        <v>2589</v>
      </c>
      <c r="AE1678" t="s">
        <v>5899</v>
      </c>
      <c r="AF1678">
        <v>1</v>
      </c>
      <c r="AG1678">
        <v>1</v>
      </c>
      <c r="AH1678">
        <v>1</v>
      </c>
      <c r="AI1678">
        <v>1</v>
      </c>
      <c r="AJ1678">
        <f>IF(AI1678="","",IF(ISERROR(VLOOKUP(CONCATENATE(F1678),Term!$A$1:$C$2000,1,FALSE)),0,1))</f>
        <v>0</v>
      </c>
    </row>
    <row r="1679" spans="1:36" x14ac:dyDescent="0.15">
      <c r="A1679" t="s">
        <v>6211</v>
      </c>
      <c r="B1679">
        <v>39758</v>
      </c>
      <c r="C1679">
        <v>39771</v>
      </c>
      <c r="E1679">
        <v>39797</v>
      </c>
      <c r="F1679">
        <v>522443</v>
      </c>
      <c r="G1679" t="s">
        <v>884</v>
      </c>
      <c r="H1679">
        <v>435412</v>
      </c>
      <c r="I1679" t="s">
        <v>923</v>
      </c>
      <c r="J1679" t="s">
        <v>478</v>
      </c>
      <c r="K1679">
        <v>279651</v>
      </c>
      <c r="L1679" t="s">
        <v>2442</v>
      </c>
      <c r="M1679">
        <v>36</v>
      </c>
      <c r="N1679" t="s">
        <v>4582</v>
      </c>
      <c r="O1679">
        <v>3</v>
      </c>
      <c r="P1679">
        <v>48</v>
      </c>
      <c r="Q1679">
        <v>2</v>
      </c>
      <c r="R1679">
        <v>0</v>
      </c>
      <c r="S1679">
        <v>1</v>
      </c>
      <c r="T1679">
        <v>0</v>
      </c>
      <c r="U1679">
        <v>48</v>
      </c>
      <c r="V1679">
        <v>2</v>
      </c>
      <c r="W1679">
        <v>820963</v>
      </c>
      <c r="X1679" t="s">
        <v>835</v>
      </c>
      <c r="Y1679">
        <v>82</v>
      </c>
      <c r="Z1679">
        <v>17</v>
      </c>
      <c r="AA1679">
        <v>33</v>
      </c>
      <c r="AB1679">
        <v>9</v>
      </c>
      <c r="AC1679" t="s">
        <v>6143</v>
      </c>
      <c r="AD1679" t="s">
        <v>2589</v>
      </c>
      <c r="AE1679" t="s">
        <v>5899</v>
      </c>
      <c r="AF1679">
        <v>0</v>
      </c>
      <c r="AG1679">
        <v>0</v>
      </c>
      <c r="AH1679">
        <v>1</v>
      </c>
      <c r="AI1679">
        <v>1</v>
      </c>
      <c r="AJ1679">
        <f>IF(AI1679="","",IF(ISERROR(VLOOKUP(CONCATENATE(F1679),Term!$A$1:$C$2000,1,FALSE)),0,1))</f>
        <v>0</v>
      </c>
    </row>
    <row r="1680" spans="1:36" x14ac:dyDescent="0.15">
      <c r="A1680" t="s">
        <v>4387</v>
      </c>
      <c r="B1680">
        <v>39777</v>
      </c>
      <c r="C1680" s="14">
        <v>39783</v>
      </c>
      <c r="D1680" s="14"/>
      <c r="E1680">
        <v>39797</v>
      </c>
      <c r="F1680">
        <v>522443</v>
      </c>
      <c r="G1680" t="s">
        <v>884</v>
      </c>
      <c r="H1680">
        <v>435412</v>
      </c>
      <c r="I1680" t="s">
        <v>923</v>
      </c>
      <c r="J1680" t="s">
        <v>478</v>
      </c>
      <c r="K1680">
        <v>369137</v>
      </c>
      <c r="L1680" t="s">
        <v>2442</v>
      </c>
      <c r="M1680">
        <v>36</v>
      </c>
      <c r="N1680" t="s">
        <v>4582</v>
      </c>
      <c r="O1680">
        <v>3</v>
      </c>
      <c r="P1680">
        <v>48</v>
      </c>
      <c r="Q1680">
        <v>3</v>
      </c>
      <c r="R1680">
        <v>0</v>
      </c>
      <c r="S1680">
        <v>1</v>
      </c>
      <c r="T1680">
        <v>0</v>
      </c>
      <c r="U1680">
        <v>48</v>
      </c>
      <c r="V1680">
        <v>2</v>
      </c>
      <c r="W1680">
        <v>820963</v>
      </c>
      <c r="X1680" t="s">
        <v>835</v>
      </c>
      <c r="Y1680">
        <v>82</v>
      </c>
      <c r="Z1680">
        <v>17</v>
      </c>
      <c r="AA1680">
        <v>33</v>
      </c>
      <c r="AB1680">
        <v>9</v>
      </c>
      <c r="AC1680" t="s">
        <v>6143</v>
      </c>
      <c r="AD1680" t="s">
        <v>2589</v>
      </c>
      <c r="AE1680" t="s">
        <v>5899</v>
      </c>
      <c r="AF1680">
        <v>0</v>
      </c>
      <c r="AG1680">
        <v>0</v>
      </c>
      <c r="AH1680">
        <v>1</v>
      </c>
      <c r="AI1680">
        <v>0</v>
      </c>
      <c r="AJ1680">
        <f>IF(AI1680="","",IF(ISERROR(VLOOKUP(CONCATENATE(F1680),Term!$A$1:$C$2000,1,FALSE)),0,1))</f>
        <v>0</v>
      </c>
    </row>
    <row r="1681" spans="1:36" x14ac:dyDescent="0.15">
      <c r="A1681" t="s">
        <v>4388</v>
      </c>
      <c r="B1681">
        <v>39786</v>
      </c>
      <c r="C1681" s="14">
        <v>39791</v>
      </c>
      <c r="D1681" s="14">
        <v>39826</v>
      </c>
      <c r="F1681">
        <v>522443</v>
      </c>
      <c r="G1681" t="s">
        <v>884</v>
      </c>
      <c r="H1681">
        <v>435412</v>
      </c>
      <c r="I1681" t="s">
        <v>923</v>
      </c>
      <c r="J1681" t="s">
        <v>478</v>
      </c>
      <c r="K1681">
        <v>56980</v>
      </c>
      <c r="L1681" t="s">
        <v>2442</v>
      </c>
      <c r="M1681">
        <v>36</v>
      </c>
      <c r="N1681" t="s">
        <v>924</v>
      </c>
      <c r="O1681" t="s">
        <v>924</v>
      </c>
      <c r="P1681" t="s">
        <v>924</v>
      </c>
      <c r="Q1681">
        <v>3</v>
      </c>
      <c r="R1681">
        <v>1</v>
      </c>
      <c r="S1681">
        <v>0</v>
      </c>
      <c r="T1681">
        <v>0</v>
      </c>
      <c r="U1681">
        <v>48</v>
      </c>
      <c r="V1681">
        <v>2</v>
      </c>
      <c r="W1681">
        <v>820963</v>
      </c>
      <c r="X1681" t="s">
        <v>835</v>
      </c>
      <c r="Y1681">
        <v>82</v>
      </c>
      <c r="Z1681">
        <v>17</v>
      </c>
      <c r="AA1681">
        <v>33</v>
      </c>
      <c r="AB1681">
        <v>9</v>
      </c>
      <c r="AC1681" t="s">
        <v>6143</v>
      </c>
      <c r="AD1681" t="s">
        <v>2589</v>
      </c>
      <c r="AE1681" t="s">
        <v>5899</v>
      </c>
      <c r="AF1681">
        <v>0</v>
      </c>
      <c r="AG1681">
        <v>0</v>
      </c>
      <c r="AH1681">
        <v>0</v>
      </c>
      <c r="AI1681">
        <v>0</v>
      </c>
      <c r="AJ1681">
        <f>IF(AI1681="","",IF(ISERROR(VLOOKUP(CONCATENATE(F1681),Term!$A$1:$C$2000,1,FALSE)),0,1))</f>
        <v>0</v>
      </c>
    </row>
    <row r="1682" spans="1:36" x14ac:dyDescent="0.15">
      <c r="A1682" t="s">
        <v>1738</v>
      </c>
      <c r="B1682">
        <v>39688</v>
      </c>
      <c r="C1682">
        <v>39688</v>
      </c>
      <c r="E1682">
        <v>39769</v>
      </c>
      <c r="F1682">
        <v>522443</v>
      </c>
      <c r="G1682" t="s">
        <v>884</v>
      </c>
      <c r="H1682">
        <v>2021691</v>
      </c>
      <c r="I1682" t="s">
        <v>923</v>
      </c>
      <c r="J1682" t="s">
        <v>5989</v>
      </c>
      <c r="K1682">
        <v>84549</v>
      </c>
      <c r="L1682" t="s">
        <v>2442</v>
      </c>
      <c r="M1682">
        <v>36</v>
      </c>
      <c r="N1682" t="s">
        <v>4094</v>
      </c>
      <c r="O1682">
        <v>2</v>
      </c>
      <c r="P1682">
        <v>76</v>
      </c>
      <c r="Q1682" t="s">
        <v>924</v>
      </c>
      <c r="R1682">
        <v>0</v>
      </c>
      <c r="S1682">
        <v>1</v>
      </c>
      <c r="T1682">
        <v>1</v>
      </c>
      <c r="U1682">
        <v>76</v>
      </c>
      <c r="V1682">
        <v>1</v>
      </c>
      <c r="W1682">
        <v>84549</v>
      </c>
      <c r="X1682" t="s">
        <v>4315</v>
      </c>
      <c r="Y1682">
        <v>82</v>
      </c>
      <c r="Z1682">
        <v>17</v>
      </c>
      <c r="AA1682">
        <v>33</v>
      </c>
      <c r="AB1682">
        <v>9</v>
      </c>
      <c r="AC1682" t="s">
        <v>6143</v>
      </c>
      <c r="AD1682" t="s">
        <v>2589</v>
      </c>
      <c r="AE1682" t="s">
        <v>5901</v>
      </c>
      <c r="AF1682">
        <v>1</v>
      </c>
      <c r="AG1682">
        <v>0</v>
      </c>
      <c r="AH1682">
        <v>1</v>
      </c>
      <c r="AI1682">
        <v>1</v>
      </c>
      <c r="AJ1682">
        <f>IF(AI1682="","",IF(ISERROR(VLOOKUP(CONCATENATE(F1682),Term!$A$1:$C$2000,1,FALSE)),0,1))</f>
        <v>0</v>
      </c>
    </row>
    <row r="1683" spans="1:36" x14ac:dyDescent="0.15">
      <c r="A1683" t="s">
        <v>1304</v>
      </c>
      <c r="B1683">
        <v>39819</v>
      </c>
      <c r="C1683" s="14">
        <v>39822</v>
      </c>
      <c r="D1683" s="14"/>
      <c r="E1683">
        <v>39843</v>
      </c>
      <c r="F1683">
        <v>522443</v>
      </c>
      <c r="G1683" t="s">
        <v>884</v>
      </c>
      <c r="H1683">
        <v>2098397</v>
      </c>
      <c r="I1683" t="s">
        <v>923</v>
      </c>
      <c r="J1683" t="s">
        <v>5743</v>
      </c>
      <c r="K1683">
        <v>201308</v>
      </c>
      <c r="L1683" t="s">
        <v>2442</v>
      </c>
      <c r="M1683">
        <v>36</v>
      </c>
      <c r="N1683" t="s">
        <v>7479</v>
      </c>
      <c r="O1683">
        <v>6</v>
      </c>
      <c r="P1683">
        <v>2</v>
      </c>
      <c r="Q1683">
        <v>5</v>
      </c>
      <c r="R1683">
        <v>1</v>
      </c>
      <c r="S1683">
        <v>1</v>
      </c>
      <c r="T1683">
        <v>1</v>
      </c>
      <c r="U1683">
        <v>2</v>
      </c>
      <c r="V1683">
        <v>1</v>
      </c>
      <c r="W1683">
        <v>201308</v>
      </c>
      <c r="X1683" t="s">
        <v>5949</v>
      </c>
      <c r="Y1683">
        <v>82</v>
      </c>
      <c r="Z1683">
        <v>17</v>
      </c>
      <c r="AA1683">
        <v>33</v>
      </c>
      <c r="AB1683">
        <v>9</v>
      </c>
      <c r="AC1683" t="s">
        <v>6143</v>
      </c>
      <c r="AD1683" t="s">
        <v>2589</v>
      </c>
      <c r="AE1683" t="s">
        <v>8012</v>
      </c>
      <c r="AF1683">
        <v>1</v>
      </c>
      <c r="AG1683">
        <v>0</v>
      </c>
      <c r="AH1683">
        <v>1</v>
      </c>
      <c r="AI1683">
        <v>1</v>
      </c>
      <c r="AJ1683">
        <f>IF(AI1683="","",IF(ISERROR(VLOOKUP(CONCATENATE(F1683),Term!$A$1:$C$2000,1,FALSE)),0,1))</f>
        <v>0</v>
      </c>
    </row>
    <row r="1684" spans="1:36" x14ac:dyDescent="0.15">
      <c r="A1684" t="s">
        <v>4885</v>
      </c>
      <c r="B1684">
        <v>39744</v>
      </c>
      <c r="C1684" s="14">
        <v>39750</v>
      </c>
      <c r="D1684" s="14"/>
      <c r="E1684">
        <v>39762</v>
      </c>
      <c r="F1684">
        <v>522443</v>
      </c>
      <c r="G1684" t="s">
        <v>884</v>
      </c>
      <c r="H1684">
        <v>2017558</v>
      </c>
      <c r="I1684" t="s">
        <v>923</v>
      </c>
      <c r="J1684" t="s">
        <v>5739</v>
      </c>
      <c r="K1684">
        <v>185592</v>
      </c>
      <c r="L1684" t="s">
        <v>2442</v>
      </c>
      <c r="M1684">
        <v>36</v>
      </c>
      <c r="N1684" t="s">
        <v>2902</v>
      </c>
      <c r="O1684">
        <v>1</v>
      </c>
      <c r="P1684">
        <v>83</v>
      </c>
      <c r="Q1684" t="s">
        <v>924</v>
      </c>
      <c r="R1684">
        <v>0</v>
      </c>
      <c r="S1684">
        <v>1</v>
      </c>
      <c r="T1684">
        <v>1</v>
      </c>
      <c r="U1684">
        <v>2</v>
      </c>
      <c r="V1684">
        <v>4</v>
      </c>
      <c r="W1684">
        <v>1995981</v>
      </c>
      <c r="X1684" t="s">
        <v>4313</v>
      </c>
      <c r="Y1684">
        <v>82</v>
      </c>
      <c r="Z1684">
        <v>17</v>
      </c>
      <c r="AA1684">
        <v>33</v>
      </c>
      <c r="AB1684">
        <v>9</v>
      </c>
      <c r="AC1684" t="s">
        <v>6143</v>
      </c>
      <c r="AD1684" t="s">
        <v>2589</v>
      </c>
      <c r="AE1684" t="s">
        <v>7996</v>
      </c>
      <c r="AF1684">
        <v>1</v>
      </c>
      <c r="AG1684">
        <v>0</v>
      </c>
      <c r="AH1684">
        <v>0</v>
      </c>
      <c r="AI1684">
        <v>1</v>
      </c>
      <c r="AJ1684">
        <f>IF(AI1684="","",IF(ISERROR(VLOOKUP(CONCATENATE(F1684),Term!$A$1:$C$2000,1,FALSE)),0,1))</f>
        <v>0</v>
      </c>
    </row>
    <row r="1685" spans="1:36" x14ac:dyDescent="0.15">
      <c r="A1685" t="s">
        <v>3556</v>
      </c>
      <c r="B1685">
        <v>39736</v>
      </c>
      <c r="C1685" s="14">
        <v>39736</v>
      </c>
      <c r="D1685" s="14"/>
      <c r="E1685">
        <v>39769</v>
      </c>
      <c r="F1685">
        <v>522443</v>
      </c>
      <c r="G1685" t="s">
        <v>884</v>
      </c>
      <c r="H1685">
        <v>2017558</v>
      </c>
      <c r="I1685" t="s">
        <v>923</v>
      </c>
      <c r="J1685" t="s">
        <v>5739</v>
      </c>
      <c r="K1685">
        <v>66140</v>
      </c>
      <c r="L1685" t="s">
        <v>2442</v>
      </c>
      <c r="M1685">
        <v>36</v>
      </c>
      <c r="N1685" t="s">
        <v>4094</v>
      </c>
      <c r="O1685">
        <v>2</v>
      </c>
      <c r="P1685">
        <v>76</v>
      </c>
      <c r="Q1685" t="s">
        <v>924</v>
      </c>
      <c r="R1685">
        <v>0</v>
      </c>
      <c r="S1685">
        <v>1</v>
      </c>
      <c r="T1685">
        <v>0</v>
      </c>
      <c r="U1685">
        <v>2</v>
      </c>
      <c r="V1685">
        <v>4</v>
      </c>
      <c r="W1685">
        <v>1995981</v>
      </c>
      <c r="X1685" t="s">
        <v>4313</v>
      </c>
      <c r="Y1685">
        <v>82</v>
      </c>
      <c r="Z1685">
        <v>17</v>
      </c>
      <c r="AA1685">
        <v>33</v>
      </c>
      <c r="AB1685">
        <v>9</v>
      </c>
      <c r="AC1685" t="s">
        <v>6143</v>
      </c>
      <c r="AD1685" t="s">
        <v>2589</v>
      </c>
      <c r="AE1685" t="s">
        <v>7996</v>
      </c>
      <c r="AF1685">
        <v>0</v>
      </c>
      <c r="AG1685">
        <v>0</v>
      </c>
      <c r="AH1685">
        <v>1</v>
      </c>
      <c r="AI1685">
        <v>1</v>
      </c>
      <c r="AJ1685">
        <f>IF(AI1685="","",IF(ISERROR(VLOOKUP(CONCATENATE(F1685),Term!$A$1:$C$2000,1,FALSE)),0,1))</f>
        <v>0</v>
      </c>
    </row>
    <row r="1686" spans="1:36" x14ac:dyDescent="0.15">
      <c r="A1686" t="s">
        <v>3257</v>
      </c>
      <c r="B1686">
        <v>39744</v>
      </c>
      <c r="C1686" s="14">
        <v>39756</v>
      </c>
      <c r="D1686" s="14">
        <v>39766</v>
      </c>
      <c r="E1686">
        <v>39778</v>
      </c>
      <c r="F1686">
        <v>522443</v>
      </c>
      <c r="G1686" t="s">
        <v>884</v>
      </c>
      <c r="H1686">
        <v>2017558</v>
      </c>
      <c r="I1686" t="s">
        <v>923</v>
      </c>
      <c r="J1686" t="s">
        <v>5739</v>
      </c>
      <c r="K1686">
        <v>144993</v>
      </c>
      <c r="L1686" t="s">
        <v>2442</v>
      </c>
      <c r="M1686">
        <v>36</v>
      </c>
      <c r="N1686" t="s">
        <v>4094</v>
      </c>
      <c r="O1686">
        <v>2</v>
      </c>
      <c r="P1686">
        <v>67</v>
      </c>
      <c r="Q1686">
        <v>1</v>
      </c>
      <c r="R1686">
        <v>0</v>
      </c>
      <c r="S1686">
        <v>1</v>
      </c>
      <c r="T1686">
        <v>0</v>
      </c>
      <c r="U1686">
        <v>2</v>
      </c>
      <c r="V1686">
        <v>4</v>
      </c>
      <c r="W1686">
        <v>1995981</v>
      </c>
      <c r="X1686" t="s">
        <v>4313</v>
      </c>
      <c r="Y1686">
        <v>82</v>
      </c>
      <c r="Z1686">
        <v>17</v>
      </c>
      <c r="AA1686">
        <v>33</v>
      </c>
      <c r="AB1686">
        <v>9</v>
      </c>
      <c r="AC1686" t="s">
        <v>6143</v>
      </c>
      <c r="AD1686" t="s">
        <v>2589</v>
      </c>
      <c r="AE1686" t="s">
        <v>7996</v>
      </c>
      <c r="AF1686">
        <v>0</v>
      </c>
      <c r="AG1686">
        <v>0</v>
      </c>
      <c r="AH1686">
        <v>1</v>
      </c>
      <c r="AI1686">
        <v>0</v>
      </c>
      <c r="AJ1686">
        <f>IF(AI1686="","",IF(ISERROR(VLOOKUP(CONCATENATE(F1686),Term!$A$1:$C$2000,1,FALSE)),0,1))</f>
        <v>0</v>
      </c>
    </row>
    <row r="1687" spans="1:36" x14ac:dyDescent="0.15">
      <c r="A1687" t="s">
        <v>4389</v>
      </c>
      <c r="B1687">
        <v>39791</v>
      </c>
      <c r="C1687" s="14">
        <v>39791</v>
      </c>
      <c r="D1687" s="14"/>
      <c r="E1687">
        <v>39801</v>
      </c>
      <c r="F1687">
        <v>522443</v>
      </c>
      <c r="G1687" t="s">
        <v>884</v>
      </c>
      <c r="H1687">
        <v>2017558</v>
      </c>
      <c r="I1687" t="s">
        <v>923</v>
      </c>
      <c r="J1687" t="s">
        <v>5739</v>
      </c>
      <c r="K1687">
        <v>127187</v>
      </c>
      <c r="L1687" t="s">
        <v>2442</v>
      </c>
      <c r="M1687">
        <v>36</v>
      </c>
      <c r="N1687" t="s">
        <v>932</v>
      </c>
      <c r="O1687">
        <v>4</v>
      </c>
      <c r="P1687">
        <v>44</v>
      </c>
      <c r="Q1687">
        <v>3</v>
      </c>
      <c r="R1687">
        <v>0</v>
      </c>
      <c r="S1687">
        <v>1</v>
      </c>
      <c r="T1687">
        <v>0</v>
      </c>
      <c r="U1687">
        <v>2</v>
      </c>
      <c r="V1687">
        <v>4</v>
      </c>
      <c r="W1687">
        <v>1995981</v>
      </c>
      <c r="X1687" t="s">
        <v>4313</v>
      </c>
      <c r="Y1687">
        <v>82</v>
      </c>
      <c r="Z1687">
        <v>17</v>
      </c>
      <c r="AA1687">
        <v>33</v>
      </c>
      <c r="AB1687">
        <v>9</v>
      </c>
      <c r="AC1687" t="s">
        <v>6143</v>
      </c>
      <c r="AD1687" t="s">
        <v>2589</v>
      </c>
      <c r="AE1687" t="s">
        <v>7996</v>
      </c>
      <c r="AF1687">
        <v>0</v>
      </c>
      <c r="AG1687">
        <v>0</v>
      </c>
      <c r="AH1687">
        <v>1</v>
      </c>
      <c r="AI1687">
        <v>1</v>
      </c>
      <c r="AJ1687">
        <f>IF(AI1687="","",IF(ISERROR(VLOOKUP(CONCATENATE(F1687),Term!$A$1:$C$2000,1,FALSE)),0,1))</f>
        <v>0</v>
      </c>
    </row>
    <row r="1688" spans="1:36" x14ac:dyDescent="0.15">
      <c r="A1688" t="s">
        <v>2780</v>
      </c>
      <c r="B1688">
        <v>39811</v>
      </c>
      <c r="C1688" s="14">
        <v>39812</v>
      </c>
      <c r="D1688" s="14"/>
      <c r="E1688">
        <v>39833</v>
      </c>
      <c r="F1688">
        <v>522443</v>
      </c>
      <c r="G1688" t="s">
        <v>884</v>
      </c>
      <c r="H1688">
        <v>2017558</v>
      </c>
      <c r="I1688" t="s">
        <v>923</v>
      </c>
      <c r="J1688" t="s">
        <v>5739</v>
      </c>
      <c r="K1688">
        <v>249632</v>
      </c>
      <c r="L1688" t="s">
        <v>2442</v>
      </c>
      <c r="M1688">
        <v>36</v>
      </c>
      <c r="N1688" t="s">
        <v>7479</v>
      </c>
      <c r="O1688">
        <v>6</v>
      </c>
      <c r="P1688">
        <v>12</v>
      </c>
      <c r="Q1688">
        <v>4</v>
      </c>
      <c r="R1688">
        <v>0</v>
      </c>
      <c r="S1688">
        <v>1</v>
      </c>
      <c r="T1688">
        <v>0</v>
      </c>
      <c r="U1688">
        <v>2</v>
      </c>
      <c r="V1688">
        <v>4</v>
      </c>
      <c r="W1688">
        <v>1995981</v>
      </c>
      <c r="X1688" t="s">
        <v>4313</v>
      </c>
      <c r="Y1688">
        <v>82</v>
      </c>
      <c r="Z1688">
        <v>17</v>
      </c>
      <c r="AA1688">
        <v>33</v>
      </c>
      <c r="AB1688">
        <v>9</v>
      </c>
      <c r="AC1688" t="s">
        <v>6143</v>
      </c>
      <c r="AD1688" t="s">
        <v>2589</v>
      </c>
      <c r="AE1688" t="s">
        <v>7996</v>
      </c>
      <c r="AF1688">
        <v>0</v>
      </c>
      <c r="AG1688">
        <v>0</v>
      </c>
      <c r="AH1688">
        <v>1</v>
      </c>
      <c r="AI1688">
        <v>1</v>
      </c>
      <c r="AJ1688">
        <f>IF(AI1688="","",IF(ISERROR(VLOOKUP(CONCATENATE(F1688),Term!$A$1:$C$2000,1,FALSE)),0,1))</f>
        <v>0</v>
      </c>
    </row>
    <row r="1689" spans="1:36" x14ac:dyDescent="0.15">
      <c r="A1689" t="s">
        <v>1293</v>
      </c>
      <c r="B1689">
        <v>39815</v>
      </c>
      <c r="C1689" s="14">
        <v>39815</v>
      </c>
      <c r="D1689" s="14"/>
      <c r="E1689">
        <v>39833</v>
      </c>
      <c r="F1689">
        <v>522443</v>
      </c>
      <c r="G1689" t="s">
        <v>884</v>
      </c>
      <c r="H1689">
        <v>2017558</v>
      </c>
      <c r="I1689" t="s">
        <v>923</v>
      </c>
      <c r="J1689" t="s">
        <v>5739</v>
      </c>
      <c r="K1689">
        <v>249690</v>
      </c>
      <c r="L1689" t="s">
        <v>2442</v>
      </c>
      <c r="M1689">
        <v>36</v>
      </c>
      <c r="N1689" t="s">
        <v>7479</v>
      </c>
      <c r="O1689">
        <v>6</v>
      </c>
      <c r="P1689">
        <v>12</v>
      </c>
      <c r="Q1689">
        <v>5</v>
      </c>
      <c r="R1689">
        <v>0</v>
      </c>
      <c r="S1689">
        <v>1</v>
      </c>
      <c r="T1689">
        <v>0</v>
      </c>
      <c r="U1689">
        <v>2</v>
      </c>
      <c r="V1689">
        <v>4</v>
      </c>
      <c r="W1689">
        <v>1995981</v>
      </c>
      <c r="X1689" t="s">
        <v>4313</v>
      </c>
      <c r="Y1689">
        <v>82</v>
      </c>
      <c r="Z1689">
        <v>17</v>
      </c>
      <c r="AA1689">
        <v>33</v>
      </c>
      <c r="AB1689">
        <v>9</v>
      </c>
      <c r="AC1689" t="s">
        <v>6143</v>
      </c>
      <c r="AD1689" t="s">
        <v>2589</v>
      </c>
      <c r="AE1689" t="s">
        <v>7996</v>
      </c>
      <c r="AF1689">
        <v>0</v>
      </c>
      <c r="AG1689">
        <v>0</v>
      </c>
      <c r="AH1689">
        <v>1</v>
      </c>
      <c r="AI1689">
        <v>0</v>
      </c>
      <c r="AJ1689">
        <f>IF(AI1689="","",IF(ISERROR(VLOOKUP(CONCATENATE(F1689),Term!$A$1:$C$2000,1,FALSE)),0,1))</f>
        <v>0</v>
      </c>
    </row>
    <row r="1690" spans="1:36" x14ac:dyDescent="0.15">
      <c r="A1690" t="s">
        <v>1297</v>
      </c>
      <c r="B1690">
        <v>39819</v>
      </c>
      <c r="C1690" s="14">
        <v>39819</v>
      </c>
      <c r="D1690" s="14"/>
      <c r="E1690">
        <v>39833</v>
      </c>
      <c r="F1690">
        <v>522443</v>
      </c>
      <c r="G1690" t="s">
        <v>884</v>
      </c>
      <c r="H1690">
        <v>2017558</v>
      </c>
      <c r="I1690" t="s">
        <v>923</v>
      </c>
      <c r="J1690" t="s">
        <v>5739</v>
      </c>
      <c r="K1690">
        <v>375579</v>
      </c>
      <c r="L1690" t="s">
        <v>2442</v>
      </c>
      <c r="M1690">
        <v>36</v>
      </c>
      <c r="N1690" t="s">
        <v>7479</v>
      </c>
      <c r="O1690">
        <v>6</v>
      </c>
      <c r="P1690">
        <v>12</v>
      </c>
      <c r="Q1690">
        <v>5</v>
      </c>
      <c r="R1690">
        <v>0</v>
      </c>
      <c r="S1690">
        <v>1</v>
      </c>
      <c r="T1690">
        <v>0</v>
      </c>
      <c r="U1690">
        <v>2</v>
      </c>
      <c r="V1690">
        <v>4</v>
      </c>
      <c r="W1690">
        <v>1995981</v>
      </c>
      <c r="X1690" t="s">
        <v>4313</v>
      </c>
      <c r="Y1690">
        <v>82</v>
      </c>
      <c r="Z1690">
        <v>17</v>
      </c>
      <c r="AA1690">
        <v>33</v>
      </c>
      <c r="AB1690">
        <v>9</v>
      </c>
      <c r="AC1690" t="s">
        <v>6143</v>
      </c>
      <c r="AD1690" t="s">
        <v>2589</v>
      </c>
      <c r="AE1690" t="s">
        <v>7996</v>
      </c>
      <c r="AF1690">
        <v>0</v>
      </c>
      <c r="AG1690">
        <v>0</v>
      </c>
      <c r="AH1690">
        <v>0</v>
      </c>
      <c r="AI1690">
        <v>0</v>
      </c>
      <c r="AJ1690">
        <f>IF(AI1690="","",IF(ISERROR(VLOOKUP(CONCATENATE(F1690),Term!$A$1:$C$2000,1,FALSE)),0,1))</f>
        <v>0</v>
      </c>
    </row>
    <row r="1691" spans="1:36" x14ac:dyDescent="0.15">
      <c r="A1691" t="s">
        <v>1294</v>
      </c>
      <c r="B1691">
        <v>39815</v>
      </c>
      <c r="C1691" s="14">
        <v>39815</v>
      </c>
      <c r="D1691" s="14"/>
      <c r="E1691">
        <v>39835</v>
      </c>
      <c r="F1691">
        <v>522443</v>
      </c>
      <c r="G1691" t="s">
        <v>884</v>
      </c>
      <c r="H1691">
        <v>2017558</v>
      </c>
      <c r="I1691" t="s">
        <v>923</v>
      </c>
      <c r="J1691" t="s">
        <v>5739</v>
      </c>
      <c r="K1691">
        <v>131858</v>
      </c>
      <c r="L1691" t="s">
        <v>2442</v>
      </c>
      <c r="M1691">
        <v>36</v>
      </c>
      <c r="N1691" t="s">
        <v>7479</v>
      </c>
      <c r="O1691">
        <v>6</v>
      </c>
      <c r="P1691">
        <v>10</v>
      </c>
      <c r="Q1691">
        <v>5</v>
      </c>
      <c r="R1691">
        <v>0</v>
      </c>
      <c r="S1691">
        <v>1</v>
      </c>
      <c r="T1691">
        <v>0</v>
      </c>
      <c r="U1691">
        <v>2</v>
      </c>
      <c r="V1691">
        <v>4</v>
      </c>
      <c r="W1691">
        <v>1995981</v>
      </c>
      <c r="X1691" t="s">
        <v>4313</v>
      </c>
      <c r="Y1691">
        <v>82</v>
      </c>
      <c r="Z1691">
        <v>17</v>
      </c>
      <c r="AA1691">
        <v>33</v>
      </c>
      <c r="AB1691">
        <v>9</v>
      </c>
      <c r="AC1691" t="s">
        <v>6143</v>
      </c>
      <c r="AD1691" t="s">
        <v>2589</v>
      </c>
      <c r="AE1691" t="s">
        <v>7996</v>
      </c>
      <c r="AF1691">
        <v>0</v>
      </c>
      <c r="AG1691">
        <v>0</v>
      </c>
      <c r="AH1691">
        <v>0</v>
      </c>
      <c r="AI1691">
        <v>0</v>
      </c>
      <c r="AJ1691">
        <f>IF(AI1691="","",IF(ISERROR(VLOOKUP(CONCATENATE(F1691),Term!$A$1:$C$2000,1,FALSE)),0,1))</f>
        <v>0</v>
      </c>
    </row>
    <row r="1692" spans="1:36" x14ac:dyDescent="0.15">
      <c r="A1692" t="s">
        <v>1298</v>
      </c>
      <c r="B1692">
        <v>39819</v>
      </c>
      <c r="C1692">
        <v>39819</v>
      </c>
      <c r="E1692">
        <v>39835</v>
      </c>
      <c r="F1692">
        <v>522443</v>
      </c>
      <c r="G1692" t="s">
        <v>884</v>
      </c>
      <c r="H1692">
        <v>2017558</v>
      </c>
      <c r="I1692" t="s">
        <v>923</v>
      </c>
      <c r="J1692" t="s">
        <v>5739</v>
      </c>
      <c r="K1692">
        <v>327611</v>
      </c>
      <c r="L1692" t="s">
        <v>2442</v>
      </c>
      <c r="M1692">
        <v>36</v>
      </c>
      <c r="N1692" t="s">
        <v>7479</v>
      </c>
      <c r="O1692">
        <v>6</v>
      </c>
      <c r="P1692">
        <v>10</v>
      </c>
      <c r="Q1692">
        <v>5</v>
      </c>
      <c r="R1692">
        <v>0</v>
      </c>
      <c r="S1692">
        <v>1</v>
      </c>
      <c r="T1692">
        <v>0</v>
      </c>
      <c r="U1692">
        <v>2</v>
      </c>
      <c r="V1692">
        <v>4</v>
      </c>
      <c r="W1692">
        <v>1995981</v>
      </c>
      <c r="X1692" t="s">
        <v>4313</v>
      </c>
      <c r="Y1692">
        <v>82</v>
      </c>
      <c r="Z1692">
        <v>17</v>
      </c>
      <c r="AA1692">
        <v>33</v>
      </c>
      <c r="AB1692">
        <v>9</v>
      </c>
      <c r="AC1692" t="s">
        <v>6143</v>
      </c>
      <c r="AD1692" t="s">
        <v>2589</v>
      </c>
      <c r="AE1692" t="s">
        <v>7996</v>
      </c>
      <c r="AF1692">
        <v>0</v>
      </c>
      <c r="AG1692">
        <v>0</v>
      </c>
      <c r="AH1692">
        <v>0</v>
      </c>
      <c r="AI1692">
        <v>0</v>
      </c>
      <c r="AJ1692">
        <f>IF(AI1692="","",IF(ISERROR(VLOOKUP(CONCATENATE(F1692),Term!$A$1:$C$2000,1,FALSE)),0,1))</f>
        <v>0</v>
      </c>
    </row>
    <row r="1693" spans="1:36" x14ac:dyDescent="0.15">
      <c r="A1693" t="s">
        <v>1316</v>
      </c>
      <c r="B1693">
        <v>39815</v>
      </c>
      <c r="C1693" s="14">
        <v>39819</v>
      </c>
      <c r="D1693" s="14"/>
      <c r="E1693">
        <v>39843</v>
      </c>
      <c r="F1693">
        <v>522443</v>
      </c>
      <c r="G1693" t="s">
        <v>884</v>
      </c>
      <c r="H1693">
        <v>2017558</v>
      </c>
      <c r="I1693" t="s">
        <v>923</v>
      </c>
      <c r="J1693" t="s">
        <v>5739</v>
      </c>
      <c r="K1693">
        <v>137699</v>
      </c>
      <c r="L1693" t="s">
        <v>2442</v>
      </c>
      <c r="M1693">
        <v>36</v>
      </c>
      <c r="N1693" t="s">
        <v>7479</v>
      </c>
      <c r="O1693">
        <v>6</v>
      </c>
      <c r="P1693">
        <v>2</v>
      </c>
      <c r="Q1693">
        <v>5</v>
      </c>
      <c r="R1693">
        <v>0</v>
      </c>
      <c r="S1693">
        <v>1</v>
      </c>
      <c r="T1693">
        <v>0</v>
      </c>
      <c r="U1693">
        <v>2</v>
      </c>
      <c r="V1693">
        <v>4</v>
      </c>
      <c r="W1693">
        <v>1995981</v>
      </c>
      <c r="X1693" t="s">
        <v>4313</v>
      </c>
      <c r="Y1693">
        <v>82</v>
      </c>
      <c r="Z1693">
        <v>17</v>
      </c>
      <c r="AA1693">
        <v>33</v>
      </c>
      <c r="AB1693">
        <v>9</v>
      </c>
      <c r="AC1693" t="s">
        <v>6143</v>
      </c>
      <c r="AD1693" t="s">
        <v>2589</v>
      </c>
      <c r="AE1693" t="s">
        <v>7996</v>
      </c>
      <c r="AF1693">
        <v>0</v>
      </c>
      <c r="AG1693">
        <v>0</v>
      </c>
      <c r="AH1693">
        <v>0</v>
      </c>
      <c r="AI1693">
        <v>0</v>
      </c>
      <c r="AJ1693">
        <f>IF(AI1693="","",IF(ISERROR(VLOOKUP(CONCATENATE(F1693),Term!$A$1:$C$2000,1,FALSE)),0,1))</f>
        <v>0</v>
      </c>
    </row>
    <row r="1694" spans="1:36" x14ac:dyDescent="0.15">
      <c r="A1694" t="s">
        <v>3258</v>
      </c>
      <c r="B1694">
        <v>39744</v>
      </c>
      <c r="C1694" s="14">
        <v>39763</v>
      </c>
      <c r="D1694" s="14">
        <v>39778</v>
      </c>
      <c r="F1694">
        <v>522443</v>
      </c>
      <c r="G1694" t="s">
        <v>884</v>
      </c>
      <c r="H1694">
        <v>2017558</v>
      </c>
      <c r="I1694" t="s">
        <v>923</v>
      </c>
      <c r="J1694" t="s">
        <v>5739</v>
      </c>
      <c r="K1694">
        <v>135327</v>
      </c>
      <c r="L1694" t="s">
        <v>2442</v>
      </c>
      <c r="M1694">
        <v>36</v>
      </c>
      <c r="N1694" t="s">
        <v>924</v>
      </c>
      <c r="O1694" t="s">
        <v>924</v>
      </c>
      <c r="P1694" t="s">
        <v>924</v>
      </c>
      <c r="Q1694">
        <v>1</v>
      </c>
      <c r="R1694">
        <v>0</v>
      </c>
      <c r="S1694">
        <v>0</v>
      </c>
      <c r="T1694">
        <v>0</v>
      </c>
      <c r="U1694">
        <v>2</v>
      </c>
      <c r="V1694">
        <v>4</v>
      </c>
      <c r="W1694">
        <v>1995981</v>
      </c>
      <c r="X1694" t="s">
        <v>4313</v>
      </c>
      <c r="Y1694">
        <v>82</v>
      </c>
      <c r="Z1694">
        <v>17</v>
      </c>
      <c r="AA1694">
        <v>33</v>
      </c>
      <c r="AB1694">
        <v>9</v>
      </c>
      <c r="AC1694" t="s">
        <v>6143</v>
      </c>
      <c r="AD1694" t="s">
        <v>2589</v>
      </c>
      <c r="AE1694" t="s">
        <v>7996</v>
      </c>
      <c r="AF1694">
        <v>0</v>
      </c>
      <c r="AG1694">
        <v>0</v>
      </c>
      <c r="AH1694">
        <v>0</v>
      </c>
      <c r="AI1694">
        <v>0</v>
      </c>
      <c r="AJ1694">
        <f>IF(AI1694="","",IF(ISERROR(VLOOKUP(CONCATENATE(F1694),Term!$A$1:$C$2000,1,FALSE)),0,1))</f>
        <v>0</v>
      </c>
    </row>
    <row r="1695" spans="1:36" x14ac:dyDescent="0.15">
      <c r="A1695" t="s">
        <v>6212</v>
      </c>
      <c r="B1695">
        <v>39770</v>
      </c>
      <c r="C1695">
        <v>39772</v>
      </c>
      <c r="D1695">
        <v>39792</v>
      </c>
      <c r="F1695">
        <v>522443</v>
      </c>
      <c r="G1695" t="s">
        <v>884</v>
      </c>
      <c r="H1695">
        <v>2017558</v>
      </c>
      <c r="I1695" t="s">
        <v>923</v>
      </c>
      <c r="J1695" t="s">
        <v>5739</v>
      </c>
      <c r="K1695">
        <v>154660</v>
      </c>
      <c r="L1695" t="s">
        <v>2442</v>
      </c>
      <c r="M1695">
        <v>36</v>
      </c>
      <c r="N1695" t="s">
        <v>924</v>
      </c>
      <c r="O1695" t="s">
        <v>924</v>
      </c>
      <c r="P1695" t="s">
        <v>924</v>
      </c>
      <c r="Q1695">
        <v>2</v>
      </c>
      <c r="R1695">
        <v>0</v>
      </c>
      <c r="S1695">
        <v>0</v>
      </c>
      <c r="T1695">
        <v>0</v>
      </c>
      <c r="U1695">
        <v>2</v>
      </c>
      <c r="V1695">
        <v>4</v>
      </c>
      <c r="W1695">
        <v>1995981</v>
      </c>
      <c r="X1695" t="s">
        <v>4313</v>
      </c>
      <c r="Y1695">
        <v>82</v>
      </c>
      <c r="Z1695">
        <v>17</v>
      </c>
      <c r="AA1695">
        <v>33</v>
      </c>
      <c r="AB1695">
        <v>9</v>
      </c>
      <c r="AC1695" t="s">
        <v>6143</v>
      </c>
      <c r="AD1695" t="s">
        <v>2589</v>
      </c>
      <c r="AE1695" t="s">
        <v>7996</v>
      </c>
      <c r="AF1695">
        <v>0</v>
      </c>
      <c r="AG1695">
        <v>0</v>
      </c>
      <c r="AH1695">
        <v>1</v>
      </c>
      <c r="AI1695">
        <v>0</v>
      </c>
      <c r="AJ1695">
        <f>IF(AI1695="","",IF(ISERROR(VLOOKUP(CONCATENATE(F1695),Term!$A$1:$C$2000,1,FALSE)),0,1))</f>
        <v>0</v>
      </c>
    </row>
    <row r="1696" spans="1:36" x14ac:dyDescent="0.15">
      <c r="A1696" t="s">
        <v>2779</v>
      </c>
      <c r="B1696">
        <v>39812</v>
      </c>
      <c r="C1696" s="14">
        <v>39812</v>
      </c>
      <c r="D1696" s="14">
        <v>39828</v>
      </c>
      <c r="F1696">
        <v>522443</v>
      </c>
      <c r="G1696" t="s">
        <v>884</v>
      </c>
      <c r="H1696">
        <v>2017558</v>
      </c>
      <c r="I1696" t="s">
        <v>923</v>
      </c>
      <c r="J1696" t="s">
        <v>5739</v>
      </c>
      <c r="K1696">
        <v>267161</v>
      </c>
      <c r="L1696" t="s">
        <v>2442</v>
      </c>
      <c r="M1696">
        <v>36</v>
      </c>
      <c r="N1696" t="s">
        <v>924</v>
      </c>
      <c r="O1696" t="s">
        <v>924</v>
      </c>
      <c r="P1696" t="s">
        <v>924</v>
      </c>
      <c r="Q1696">
        <v>4</v>
      </c>
      <c r="R1696">
        <v>0</v>
      </c>
      <c r="S1696">
        <v>0</v>
      </c>
      <c r="T1696">
        <v>0</v>
      </c>
      <c r="U1696">
        <v>2</v>
      </c>
      <c r="V1696">
        <v>4</v>
      </c>
      <c r="W1696">
        <v>1995981</v>
      </c>
      <c r="X1696" t="s">
        <v>4313</v>
      </c>
      <c r="Y1696">
        <v>82</v>
      </c>
      <c r="Z1696">
        <v>17</v>
      </c>
      <c r="AA1696">
        <v>33</v>
      </c>
      <c r="AB1696">
        <v>9</v>
      </c>
      <c r="AC1696" t="s">
        <v>6143</v>
      </c>
      <c r="AD1696" t="s">
        <v>2589</v>
      </c>
      <c r="AE1696" t="s">
        <v>7996</v>
      </c>
      <c r="AF1696">
        <v>0</v>
      </c>
      <c r="AG1696">
        <v>0</v>
      </c>
      <c r="AH1696">
        <v>0</v>
      </c>
      <c r="AI1696">
        <v>0</v>
      </c>
      <c r="AJ1696">
        <f>IF(AI1696="","",IF(ISERROR(VLOOKUP(CONCATENATE(F1696),Term!$A$1:$C$2000,1,FALSE)),0,1))</f>
        <v>0</v>
      </c>
    </row>
    <row r="1697" spans="1:36" x14ac:dyDescent="0.15">
      <c r="A1697" t="s">
        <v>1292</v>
      </c>
      <c r="B1697">
        <v>39815</v>
      </c>
      <c r="C1697">
        <v>39815</v>
      </c>
      <c r="D1697">
        <v>39842</v>
      </c>
      <c r="F1697">
        <v>522443</v>
      </c>
      <c r="G1697" t="s">
        <v>884</v>
      </c>
      <c r="H1697">
        <v>2017558</v>
      </c>
      <c r="I1697" t="s">
        <v>923</v>
      </c>
      <c r="J1697" t="s">
        <v>5739</v>
      </c>
      <c r="K1697">
        <v>338318</v>
      </c>
      <c r="L1697" t="s">
        <v>2442</v>
      </c>
      <c r="M1697">
        <v>36</v>
      </c>
      <c r="N1697" t="s">
        <v>924</v>
      </c>
      <c r="O1697" t="s">
        <v>924</v>
      </c>
      <c r="P1697" t="s">
        <v>924</v>
      </c>
      <c r="Q1697">
        <v>5</v>
      </c>
      <c r="R1697">
        <v>0</v>
      </c>
      <c r="S1697">
        <v>0</v>
      </c>
      <c r="T1697">
        <v>0</v>
      </c>
      <c r="U1697">
        <v>2</v>
      </c>
      <c r="V1697">
        <v>4</v>
      </c>
      <c r="W1697">
        <v>1995981</v>
      </c>
      <c r="X1697" t="s">
        <v>4313</v>
      </c>
      <c r="Y1697">
        <v>82</v>
      </c>
      <c r="Z1697">
        <v>17</v>
      </c>
      <c r="AA1697">
        <v>33</v>
      </c>
      <c r="AB1697">
        <v>9</v>
      </c>
      <c r="AC1697" t="s">
        <v>6143</v>
      </c>
      <c r="AD1697" t="s">
        <v>2589</v>
      </c>
      <c r="AE1697" t="s">
        <v>7996</v>
      </c>
      <c r="AF1697">
        <v>0</v>
      </c>
      <c r="AG1697">
        <v>0</v>
      </c>
      <c r="AH1697">
        <v>0</v>
      </c>
      <c r="AI1697">
        <v>0</v>
      </c>
      <c r="AJ1697">
        <f>IF(AI1697="","",IF(ISERROR(VLOOKUP(CONCATENATE(F1697),Term!$A$1:$C$2000,1,FALSE)),0,1))</f>
        <v>0</v>
      </c>
    </row>
    <row r="1698" spans="1:36" x14ac:dyDescent="0.15">
      <c r="A1698" t="s">
        <v>1295</v>
      </c>
      <c r="B1698">
        <v>39815</v>
      </c>
      <c r="C1698">
        <v>39815</v>
      </c>
      <c r="D1698">
        <v>39843</v>
      </c>
      <c r="F1698">
        <v>522443</v>
      </c>
      <c r="G1698" t="s">
        <v>884</v>
      </c>
      <c r="H1698">
        <v>2017558</v>
      </c>
      <c r="I1698" t="s">
        <v>923</v>
      </c>
      <c r="J1698" t="s">
        <v>5739</v>
      </c>
      <c r="K1698">
        <v>92725</v>
      </c>
      <c r="L1698" t="s">
        <v>2442</v>
      </c>
      <c r="M1698">
        <v>36</v>
      </c>
      <c r="N1698" t="s">
        <v>924</v>
      </c>
      <c r="O1698" t="s">
        <v>924</v>
      </c>
      <c r="P1698" t="s">
        <v>924</v>
      </c>
      <c r="Q1698">
        <v>5</v>
      </c>
      <c r="R1698">
        <v>0</v>
      </c>
      <c r="S1698">
        <v>0</v>
      </c>
      <c r="T1698">
        <v>0</v>
      </c>
      <c r="U1698">
        <v>2</v>
      </c>
      <c r="V1698">
        <v>4</v>
      </c>
      <c r="W1698">
        <v>1995981</v>
      </c>
      <c r="X1698" t="s">
        <v>4313</v>
      </c>
      <c r="Y1698">
        <v>82</v>
      </c>
      <c r="Z1698">
        <v>17</v>
      </c>
      <c r="AA1698">
        <v>33</v>
      </c>
      <c r="AB1698">
        <v>9</v>
      </c>
      <c r="AC1698" t="s">
        <v>6143</v>
      </c>
      <c r="AD1698" t="s">
        <v>2589</v>
      </c>
      <c r="AE1698" t="s">
        <v>7996</v>
      </c>
      <c r="AF1698">
        <v>0</v>
      </c>
      <c r="AG1698">
        <v>0</v>
      </c>
      <c r="AH1698">
        <v>0</v>
      </c>
      <c r="AI1698">
        <v>0</v>
      </c>
      <c r="AJ1698">
        <f>IF(AI1698="","",IF(ISERROR(VLOOKUP(CONCATENATE(F1698),Term!$A$1:$C$2000,1,FALSE)),0,1))</f>
        <v>0</v>
      </c>
    </row>
    <row r="1699" spans="1:36" x14ac:dyDescent="0.15">
      <c r="A1699" t="s">
        <v>1296</v>
      </c>
      <c r="B1699">
        <v>39819</v>
      </c>
      <c r="C1699">
        <v>39819</v>
      </c>
      <c r="F1699">
        <v>522443</v>
      </c>
      <c r="G1699" t="s">
        <v>884</v>
      </c>
      <c r="H1699">
        <v>2017558</v>
      </c>
      <c r="I1699" t="s">
        <v>923</v>
      </c>
      <c r="J1699" t="s">
        <v>5739</v>
      </c>
      <c r="K1699">
        <v>372916</v>
      </c>
      <c r="L1699" t="s">
        <v>2442</v>
      </c>
      <c r="M1699">
        <v>36</v>
      </c>
      <c r="N1699" t="s">
        <v>924</v>
      </c>
      <c r="O1699" t="s">
        <v>924</v>
      </c>
      <c r="P1699" t="s">
        <v>924</v>
      </c>
      <c r="Q1699">
        <v>5</v>
      </c>
      <c r="R1699">
        <v>0</v>
      </c>
      <c r="S1699">
        <v>0</v>
      </c>
      <c r="T1699">
        <v>0</v>
      </c>
      <c r="U1699">
        <v>2</v>
      </c>
      <c r="V1699">
        <v>4</v>
      </c>
      <c r="W1699">
        <v>1995981</v>
      </c>
      <c r="X1699" t="s">
        <v>4313</v>
      </c>
      <c r="Y1699">
        <v>82</v>
      </c>
      <c r="Z1699">
        <v>17</v>
      </c>
      <c r="AA1699">
        <v>33</v>
      </c>
      <c r="AB1699">
        <v>9</v>
      </c>
      <c r="AC1699" t="s">
        <v>6143</v>
      </c>
      <c r="AD1699" t="s">
        <v>2589</v>
      </c>
      <c r="AE1699" t="s">
        <v>7996</v>
      </c>
      <c r="AF1699">
        <v>0</v>
      </c>
      <c r="AG1699">
        <v>0</v>
      </c>
      <c r="AH1699">
        <v>0</v>
      </c>
      <c r="AI1699">
        <v>0</v>
      </c>
      <c r="AJ1699">
        <f>IF(AI1699="","",IF(ISERROR(VLOOKUP(CONCATENATE(F1699),Term!$A$1:$C$2000,1,FALSE)),0,1))</f>
        <v>0</v>
      </c>
    </row>
    <row r="1700" spans="1:36" x14ac:dyDescent="0.15">
      <c r="A1700" t="s">
        <v>1299</v>
      </c>
      <c r="B1700">
        <v>39818</v>
      </c>
      <c r="C1700">
        <v>39828</v>
      </c>
      <c r="F1700">
        <v>522443</v>
      </c>
      <c r="G1700" t="s">
        <v>884</v>
      </c>
      <c r="H1700">
        <v>2017558</v>
      </c>
      <c r="I1700" t="s">
        <v>923</v>
      </c>
      <c r="J1700" t="s">
        <v>5739</v>
      </c>
      <c r="K1700">
        <v>414974</v>
      </c>
      <c r="L1700" t="s">
        <v>2442</v>
      </c>
      <c r="M1700">
        <v>36</v>
      </c>
      <c r="N1700" t="s">
        <v>924</v>
      </c>
      <c r="O1700" t="s">
        <v>924</v>
      </c>
      <c r="P1700" t="s">
        <v>924</v>
      </c>
      <c r="Q1700">
        <v>5</v>
      </c>
      <c r="R1700">
        <v>0</v>
      </c>
      <c r="S1700">
        <v>0</v>
      </c>
      <c r="T1700">
        <v>0</v>
      </c>
      <c r="U1700">
        <v>2</v>
      </c>
      <c r="V1700">
        <v>4</v>
      </c>
      <c r="W1700">
        <v>1995981</v>
      </c>
      <c r="X1700" t="s">
        <v>4313</v>
      </c>
      <c r="Y1700">
        <v>82</v>
      </c>
      <c r="Z1700">
        <v>17</v>
      </c>
      <c r="AA1700">
        <v>33</v>
      </c>
      <c r="AB1700">
        <v>9</v>
      </c>
      <c r="AC1700" t="s">
        <v>6143</v>
      </c>
      <c r="AD1700" t="s">
        <v>2589</v>
      </c>
      <c r="AE1700" t="s">
        <v>7996</v>
      </c>
      <c r="AF1700">
        <v>0</v>
      </c>
      <c r="AG1700">
        <v>0</v>
      </c>
      <c r="AH1700">
        <v>0</v>
      </c>
      <c r="AI1700">
        <v>0</v>
      </c>
      <c r="AJ1700">
        <f>IF(AI1700="","",IF(ISERROR(VLOOKUP(CONCATENATE(F1700),Term!$A$1:$C$2000,1,FALSE)),0,1))</f>
        <v>0</v>
      </c>
    </row>
    <row r="1701" spans="1:36" x14ac:dyDescent="0.15">
      <c r="A1701" t="s">
        <v>7997</v>
      </c>
      <c r="B1701">
        <v>39821</v>
      </c>
      <c r="C1701" s="14">
        <v>39829</v>
      </c>
      <c r="D1701" s="14"/>
      <c r="F1701">
        <v>522443</v>
      </c>
      <c r="G1701" t="s">
        <v>884</v>
      </c>
      <c r="H1701">
        <v>2017558</v>
      </c>
      <c r="I1701" t="s">
        <v>923</v>
      </c>
      <c r="J1701" t="s">
        <v>5739</v>
      </c>
      <c r="K1701">
        <v>202360</v>
      </c>
      <c r="L1701" t="s">
        <v>2442</v>
      </c>
      <c r="M1701">
        <v>36</v>
      </c>
      <c r="N1701" t="s">
        <v>924</v>
      </c>
      <c r="O1701" t="s">
        <v>924</v>
      </c>
      <c r="P1701" t="s">
        <v>924</v>
      </c>
      <c r="Q1701">
        <v>6</v>
      </c>
      <c r="R1701">
        <v>0</v>
      </c>
      <c r="S1701">
        <v>0</v>
      </c>
      <c r="T1701">
        <v>0</v>
      </c>
      <c r="U1701">
        <v>2</v>
      </c>
      <c r="V1701">
        <v>4</v>
      </c>
      <c r="W1701">
        <v>1995981</v>
      </c>
      <c r="X1701" t="s">
        <v>4313</v>
      </c>
      <c r="Y1701">
        <v>82</v>
      </c>
      <c r="Z1701">
        <v>17</v>
      </c>
      <c r="AA1701">
        <v>33</v>
      </c>
      <c r="AB1701">
        <v>9</v>
      </c>
      <c r="AC1701" t="s">
        <v>6143</v>
      </c>
      <c r="AD1701" t="s">
        <v>2589</v>
      </c>
      <c r="AE1701" t="s">
        <v>7996</v>
      </c>
      <c r="AF1701">
        <v>0</v>
      </c>
      <c r="AG1701">
        <v>0</v>
      </c>
      <c r="AH1701">
        <v>1</v>
      </c>
      <c r="AI1701">
        <v>0</v>
      </c>
      <c r="AJ1701">
        <f>IF(AI1701="","",IF(ISERROR(VLOOKUP(CONCATENATE(F1701),Term!$A$1:$C$2000,1,FALSE)),0,1))</f>
        <v>0</v>
      </c>
    </row>
    <row r="1702" spans="1:36" x14ac:dyDescent="0.15">
      <c r="A1702" t="s">
        <v>7998</v>
      </c>
      <c r="B1702">
        <v>39821</v>
      </c>
      <c r="C1702">
        <v>39833</v>
      </c>
      <c r="F1702">
        <v>522443</v>
      </c>
      <c r="G1702" t="s">
        <v>884</v>
      </c>
      <c r="H1702">
        <v>2017558</v>
      </c>
      <c r="I1702" t="s">
        <v>923</v>
      </c>
      <c r="J1702" t="s">
        <v>5739</v>
      </c>
      <c r="K1702">
        <v>404230</v>
      </c>
      <c r="L1702" t="s">
        <v>2442</v>
      </c>
      <c r="M1702">
        <v>36</v>
      </c>
      <c r="N1702" t="s">
        <v>924</v>
      </c>
      <c r="O1702" t="s">
        <v>924</v>
      </c>
      <c r="P1702" t="s">
        <v>924</v>
      </c>
      <c r="Q1702">
        <v>6</v>
      </c>
      <c r="R1702">
        <v>0</v>
      </c>
      <c r="S1702">
        <v>0</v>
      </c>
      <c r="T1702">
        <v>0</v>
      </c>
      <c r="U1702">
        <v>2</v>
      </c>
      <c r="V1702">
        <v>4</v>
      </c>
      <c r="W1702">
        <v>1995981</v>
      </c>
      <c r="X1702" t="s">
        <v>4313</v>
      </c>
      <c r="Y1702">
        <v>82</v>
      </c>
      <c r="Z1702">
        <v>17</v>
      </c>
      <c r="AA1702">
        <v>33</v>
      </c>
      <c r="AB1702">
        <v>9</v>
      </c>
      <c r="AC1702" t="s">
        <v>6143</v>
      </c>
      <c r="AD1702" t="s">
        <v>2589</v>
      </c>
      <c r="AE1702" t="s">
        <v>7996</v>
      </c>
      <c r="AF1702">
        <v>0</v>
      </c>
      <c r="AG1702">
        <v>0</v>
      </c>
      <c r="AH1702">
        <v>0</v>
      </c>
      <c r="AI1702">
        <v>0</v>
      </c>
      <c r="AJ1702">
        <f>IF(AI1702="","",IF(ISERROR(VLOOKUP(CONCATENATE(F1702),Term!$A$1:$C$2000,1,FALSE)),0,1))</f>
        <v>0</v>
      </c>
    </row>
    <row r="1703" spans="1:36" x14ac:dyDescent="0.15">
      <c r="A1703" t="s">
        <v>7999</v>
      </c>
      <c r="B1703">
        <v>39819</v>
      </c>
      <c r="C1703">
        <v>39833</v>
      </c>
      <c r="F1703">
        <v>522443</v>
      </c>
      <c r="G1703" t="s">
        <v>884</v>
      </c>
      <c r="H1703">
        <v>2017558</v>
      </c>
      <c r="I1703" t="s">
        <v>923</v>
      </c>
      <c r="J1703" t="s">
        <v>5739</v>
      </c>
      <c r="K1703">
        <v>188982</v>
      </c>
      <c r="L1703" t="s">
        <v>2442</v>
      </c>
      <c r="M1703">
        <v>36</v>
      </c>
      <c r="N1703" t="s">
        <v>924</v>
      </c>
      <c r="O1703" t="s">
        <v>924</v>
      </c>
      <c r="P1703" t="s">
        <v>924</v>
      </c>
      <c r="Q1703">
        <v>6</v>
      </c>
      <c r="R1703">
        <v>0</v>
      </c>
      <c r="S1703">
        <v>0</v>
      </c>
      <c r="T1703">
        <v>0</v>
      </c>
      <c r="U1703">
        <v>2</v>
      </c>
      <c r="V1703">
        <v>4</v>
      </c>
      <c r="W1703">
        <v>1995981</v>
      </c>
      <c r="X1703" t="s">
        <v>4313</v>
      </c>
      <c r="Y1703">
        <v>82</v>
      </c>
      <c r="Z1703">
        <v>17</v>
      </c>
      <c r="AA1703">
        <v>33</v>
      </c>
      <c r="AB1703">
        <v>9</v>
      </c>
      <c r="AC1703" t="s">
        <v>6143</v>
      </c>
      <c r="AD1703" t="s">
        <v>2589</v>
      </c>
      <c r="AE1703" t="s">
        <v>7996</v>
      </c>
      <c r="AF1703">
        <v>0</v>
      </c>
      <c r="AG1703">
        <v>0</v>
      </c>
      <c r="AH1703">
        <v>0</v>
      </c>
      <c r="AI1703">
        <v>0</v>
      </c>
      <c r="AJ1703">
        <f>IF(AI1703="","",IF(ISERROR(VLOOKUP(CONCATENATE(F1703),Term!$A$1:$C$2000,1,FALSE)),0,1))</f>
        <v>0</v>
      </c>
    </row>
    <row r="1704" spans="1:36" x14ac:dyDescent="0.15">
      <c r="A1704" t="s">
        <v>8000</v>
      </c>
      <c r="B1704">
        <v>39833</v>
      </c>
      <c r="C1704">
        <v>39833</v>
      </c>
      <c r="F1704">
        <v>522443</v>
      </c>
      <c r="G1704" t="s">
        <v>884</v>
      </c>
      <c r="H1704">
        <v>2017558</v>
      </c>
      <c r="I1704" t="s">
        <v>923</v>
      </c>
      <c r="J1704" t="s">
        <v>5739</v>
      </c>
      <c r="K1704">
        <v>195742</v>
      </c>
      <c r="L1704" t="s">
        <v>2442</v>
      </c>
      <c r="M1704">
        <v>36</v>
      </c>
      <c r="N1704" t="s">
        <v>924</v>
      </c>
      <c r="O1704" t="s">
        <v>924</v>
      </c>
      <c r="P1704" t="s">
        <v>924</v>
      </c>
      <c r="Q1704">
        <v>6</v>
      </c>
      <c r="R1704">
        <v>0</v>
      </c>
      <c r="S1704">
        <v>0</v>
      </c>
      <c r="T1704">
        <v>0</v>
      </c>
      <c r="U1704">
        <v>2</v>
      </c>
      <c r="V1704">
        <v>4</v>
      </c>
      <c r="W1704">
        <v>1995981</v>
      </c>
      <c r="X1704" t="s">
        <v>4313</v>
      </c>
      <c r="Y1704">
        <v>82</v>
      </c>
      <c r="Z1704">
        <v>17</v>
      </c>
      <c r="AA1704">
        <v>33</v>
      </c>
      <c r="AB1704">
        <v>9</v>
      </c>
      <c r="AC1704" t="s">
        <v>6143</v>
      </c>
      <c r="AD1704" t="s">
        <v>2589</v>
      </c>
      <c r="AE1704" t="s">
        <v>7996</v>
      </c>
      <c r="AF1704">
        <v>0</v>
      </c>
      <c r="AG1704">
        <v>0</v>
      </c>
      <c r="AH1704">
        <v>0</v>
      </c>
      <c r="AI1704">
        <v>0</v>
      </c>
      <c r="AJ1704">
        <f>IF(AI1704="","",IF(ISERROR(VLOOKUP(CONCATENATE(F1704),Term!$A$1:$C$2000,1,FALSE)),0,1))</f>
        <v>0</v>
      </c>
    </row>
    <row r="1705" spans="1:36" x14ac:dyDescent="0.15">
      <c r="A1705" t="s">
        <v>8001</v>
      </c>
      <c r="B1705">
        <v>39819</v>
      </c>
      <c r="C1705" s="14">
        <v>39834</v>
      </c>
      <c r="D1705" s="14"/>
      <c r="F1705">
        <v>522443</v>
      </c>
      <c r="G1705" t="s">
        <v>884</v>
      </c>
      <c r="H1705">
        <v>2017558</v>
      </c>
      <c r="I1705" t="s">
        <v>923</v>
      </c>
      <c r="J1705" t="s">
        <v>5739</v>
      </c>
      <c r="K1705">
        <v>227083</v>
      </c>
      <c r="L1705" t="s">
        <v>2442</v>
      </c>
      <c r="M1705">
        <v>36</v>
      </c>
      <c r="N1705" t="s">
        <v>924</v>
      </c>
      <c r="O1705" t="s">
        <v>924</v>
      </c>
      <c r="P1705" t="s">
        <v>924</v>
      </c>
      <c r="Q1705">
        <v>6</v>
      </c>
      <c r="R1705">
        <v>0</v>
      </c>
      <c r="S1705">
        <v>0</v>
      </c>
      <c r="T1705">
        <v>0</v>
      </c>
      <c r="U1705">
        <v>2</v>
      </c>
      <c r="V1705">
        <v>4</v>
      </c>
      <c r="W1705">
        <v>1995981</v>
      </c>
      <c r="X1705" t="s">
        <v>4313</v>
      </c>
      <c r="Y1705">
        <v>82</v>
      </c>
      <c r="Z1705">
        <v>17</v>
      </c>
      <c r="AA1705">
        <v>33</v>
      </c>
      <c r="AB1705">
        <v>9</v>
      </c>
      <c r="AC1705" t="s">
        <v>6143</v>
      </c>
      <c r="AD1705" t="s">
        <v>2589</v>
      </c>
      <c r="AE1705" t="s">
        <v>7996</v>
      </c>
      <c r="AF1705">
        <v>0</v>
      </c>
      <c r="AG1705">
        <v>0</v>
      </c>
      <c r="AH1705">
        <v>0</v>
      </c>
      <c r="AI1705">
        <v>0</v>
      </c>
      <c r="AJ1705">
        <f>IF(AI1705="","",IF(ISERROR(VLOOKUP(CONCATENATE(F1705),Term!$A$1:$C$2000,1,FALSE)),0,1))</f>
        <v>0</v>
      </c>
    </row>
    <row r="1706" spans="1:36" x14ac:dyDescent="0.15">
      <c r="A1706" t="s">
        <v>8002</v>
      </c>
      <c r="B1706">
        <v>39813</v>
      </c>
      <c r="C1706">
        <v>39834</v>
      </c>
      <c r="F1706">
        <v>522443</v>
      </c>
      <c r="G1706" t="s">
        <v>884</v>
      </c>
      <c r="H1706">
        <v>2017558</v>
      </c>
      <c r="I1706" t="s">
        <v>923</v>
      </c>
      <c r="J1706" t="s">
        <v>5739</v>
      </c>
      <c r="K1706">
        <v>284391</v>
      </c>
      <c r="L1706" t="s">
        <v>2442</v>
      </c>
      <c r="M1706">
        <v>36</v>
      </c>
      <c r="N1706" t="s">
        <v>924</v>
      </c>
      <c r="O1706" t="s">
        <v>924</v>
      </c>
      <c r="P1706" t="s">
        <v>924</v>
      </c>
      <c r="Q1706">
        <v>6</v>
      </c>
      <c r="R1706">
        <v>0</v>
      </c>
      <c r="S1706">
        <v>0</v>
      </c>
      <c r="T1706">
        <v>0</v>
      </c>
      <c r="U1706">
        <v>2</v>
      </c>
      <c r="V1706">
        <v>4</v>
      </c>
      <c r="W1706">
        <v>1995981</v>
      </c>
      <c r="X1706" t="s">
        <v>4313</v>
      </c>
      <c r="Y1706">
        <v>82</v>
      </c>
      <c r="Z1706">
        <v>17</v>
      </c>
      <c r="AA1706">
        <v>33</v>
      </c>
      <c r="AB1706">
        <v>9</v>
      </c>
      <c r="AC1706" t="s">
        <v>6143</v>
      </c>
      <c r="AD1706" t="s">
        <v>2589</v>
      </c>
      <c r="AE1706" t="s">
        <v>7996</v>
      </c>
      <c r="AF1706">
        <v>0</v>
      </c>
      <c r="AG1706">
        <v>0</v>
      </c>
      <c r="AH1706">
        <v>0</v>
      </c>
      <c r="AI1706">
        <v>0</v>
      </c>
      <c r="AJ1706">
        <f>IF(AI1706="","",IF(ISERROR(VLOOKUP(CONCATENATE(F1706),Term!$A$1:$C$2000,1,FALSE)),0,1))</f>
        <v>0</v>
      </c>
    </row>
    <row r="1707" spans="1:36" x14ac:dyDescent="0.15">
      <c r="A1707" t="s">
        <v>8003</v>
      </c>
      <c r="B1707">
        <v>39835</v>
      </c>
      <c r="C1707">
        <v>39835</v>
      </c>
      <c r="F1707">
        <v>522443</v>
      </c>
      <c r="G1707" t="s">
        <v>884</v>
      </c>
      <c r="H1707">
        <v>2017558</v>
      </c>
      <c r="I1707" t="s">
        <v>923</v>
      </c>
      <c r="J1707" t="s">
        <v>5739</v>
      </c>
      <c r="K1707">
        <v>317309</v>
      </c>
      <c r="L1707" t="s">
        <v>2442</v>
      </c>
      <c r="M1707">
        <v>36</v>
      </c>
      <c r="N1707" t="s">
        <v>924</v>
      </c>
      <c r="O1707" t="s">
        <v>924</v>
      </c>
      <c r="P1707" t="s">
        <v>924</v>
      </c>
      <c r="Q1707">
        <v>6</v>
      </c>
      <c r="R1707">
        <v>0</v>
      </c>
      <c r="S1707">
        <v>0</v>
      </c>
      <c r="T1707">
        <v>0</v>
      </c>
      <c r="U1707">
        <v>2</v>
      </c>
      <c r="V1707">
        <v>4</v>
      </c>
      <c r="W1707">
        <v>1995981</v>
      </c>
      <c r="X1707" t="s">
        <v>4313</v>
      </c>
      <c r="Y1707">
        <v>82</v>
      </c>
      <c r="Z1707">
        <v>17</v>
      </c>
      <c r="AA1707">
        <v>33</v>
      </c>
      <c r="AB1707">
        <v>9</v>
      </c>
      <c r="AC1707" t="s">
        <v>6143</v>
      </c>
      <c r="AD1707" t="s">
        <v>2589</v>
      </c>
      <c r="AE1707" t="s">
        <v>7996</v>
      </c>
      <c r="AF1707">
        <v>0</v>
      </c>
      <c r="AG1707">
        <v>0</v>
      </c>
      <c r="AH1707">
        <v>0</v>
      </c>
      <c r="AI1707">
        <v>0</v>
      </c>
      <c r="AJ1707">
        <f>IF(AI1707="","",IF(ISERROR(VLOOKUP(CONCATENATE(F1707),Term!$A$1:$C$2000,1,FALSE)),0,1))</f>
        <v>0</v>
      </c>
    </row>
    <row r="1708" spans="1:36" x14ac:dyDescent="0.15">
      <c r="A1708" t="s">
        <v>8004</v>
      </c>
      <c r="B1708">
        <v>39835</v>
      </c>
      <c r="C1708" s="14">
        <v>39840</v>
      </c>
      <c r="D1708" s="14"/>
      <c r="F1708">
        <v>522443</v>
      </c>
      <c r="G1708" t="s">
        <v>884</v>
      </c>
      <c r="H1708">
        <v>2017558</v>
      </c>
      <c r="I1708" t="s">
        <v>923</v>
      </c>
      <c r="J1708" t="s">
        <v>5739</v>
      </c>
      <c r="K1708">
        <v>228802</v>
      </c>
      <c r="L1708" t="s">
        <v>2442</v>
      </c>
      <c r="M1708">
        <v>36</v>
      </c>
      <c r="N1708" t="s">
        <v>924</v>
      </c>
      <c r="O1708" t="s">
        <v>924</v>
      </c>
      <c r="P1708" t="s">
        <v>924</v>
      </c>
      <c r="Q1708">
        <v>6</v>
      </c>
      <c r="R1708">
        <v>0</v>
      </c>
      <c r="S1708">
        <v>0</v>
      </c>
      <c r="T1708">
        <v>0</v>
      </c>
      <c r="U1708">
        <v>2</v>
      </c>
      <c r="V1708">
        <v>4</v>
      </c>
      <c r="W1708">
        <v>1995981</v>
      </c>
      <c r="X1708" t="s">
        <v>4313</v>
      </c>
      <c r="Y1708">
        <v>82</v>
      </c>
      <c r="Z1708">
        <v>17</v>
      </c>
      <c r="AA1708">
        <v>33</v>
      </c>
      <c r="AB1708">
        <v>9</v>
      </c>
      <c r="AC1708" t="s">
        <v>6143</v>
      </c>
      <c r="AD1708" t="s">
        <v>2589</v>
      </c>
      <c r="AE1708" t="s">
        <v>7996</v>
      </c>
      <c r="AF1708">
        <v>0</v>
      </c>
      <c r="AG1708">
        <v>0</v>
      </c>
      <c r="AH1708">
        <v>0</v>
      </c>
      <c r="AI1708">
        <v>0</v>
      </c>
      <c r="AJ1708">
        <f>IF(AI1708="","",IF(ISERROR(VLOOKUP(CONCATENATE(F1708),Term!$A$1:$C$2000,1,FALSE)),0,1))</f>
        <v>0</v>
      </c>
    </row>
    <row r="1709" spans="1:36" x14ac:dyDescent="0.15">
      <c r="A1709" t="s">
        <v>8005</v>
      </c>
      <c r="B1709">
        <v>39840</v>
      </c>
      <c r="C1709" s="14">
        <v>39840</v>
      </c>
      <c r="D1709" s="14"/>
      <c r="F1709">
        <v>522443</v>
      </c>
      <c r="G1709" t="s">
        <v>884</v>
      </c>
      <c r="H1709">
        <v>2017558</v>
      </c>
      <c r="I1709" t="s">
        <v>923</v>
      </c>
      <c r="J1709" t="s">
        <v>5739</v>
      </c>
      <c r="K1709">
        <v>332324</v>
      </c>
      <c r="L1709" t="s">
        <v>2442</v>
      </c>
      <c r="M1709">
        <v>36</v>
      </c>
      <c r="N1709" t="s">
        <v>924</v>
      </c>
      <c r="O1709" t="s">
        <v>924</v>
      </c>
      <c r="P1709" t="s">
        <v>924</v>
      </c>
      <c r="Q1709">
        <v>6</v>
      </c>
      <c r="R1709">
        <v>0</v>
      </c>
      <c r="S1709">
        <v>0</v>
      </c>
      <c r="T1709">
        <v>0</v>
      </c>
      <c r="U1709">
        <v>2</v>
      </c>
      <c r="V1709">
        <v>4</v>
      </c>
      <c r="W1709">
        <v>1995981</v>
      </c>
      <c r="X1709" t="s">
        <v>4313</v>
      </c>
      <c r="Y1709">
        <v>82</v>
      </c>
      <c r="Z1709">
        <v>17</v>
      </c>
      <c r="AA1709">
        <v>33</v>
      </c>
      <c r="AB1709">
        <v>9</v>
      </c>
      <c r="AC1709" t="s">
        <v>6143</v>
      </c>
      <c r="AD1709" t="s">
        <v>2589</v>
      </c>
      <c r="AE1709" t="s">
        <v>7996</v>
      </c>
      <c r="AF1709">
        <v>0</v>
      </c>
      <c r="AG1709">
        <v>0</v>
      </c>
      <c r="AH1709">
        <v>0</v>
      </c>
      <c r="AI1709">
        <v>0</v>
      </c>
      <c r="AJ1709">
        <f>IF(AI1709="","",IF(ISERROR(VLOOKUP(CONCATENATE(F1709),Term!$A$1:$C$2000,1,FALSE)),0,1))</f>
        <v>0</v>
      </c>
    </row>
    <row r="1710" spans="1:36" x14ac:dyDescent="0.15">
      <c r="A1710" t="s">
        <v>8006</v>
      </c>
      <c r="B1710">
        <v>39840</v>
      </c>
      <c r="C1710" s="14">
        <v>39840</v>
      </c>
      <c r="D1710" s="14"/>
      <c r="F1710">
        <v>522443</v>
      </c>
      <c r="G1710" t="s">
        <v>884</v>
      </c>
      <c r="H1710">
        <v>2017558</v>
      </c>
      <c r="I1710" t="s">
        <v>923</v>
      </c>
      <c r="J1710" t="s">
        <v>5739</v>
      </c>
      <c r="K1710">
        <v>220468</v>
      </c>
      <c r="L1710" t="s">
        <v>2442</v>
      </c>
      <c r="M1710">
        <v>36</v>
      </c>
      <c r="N1710" t="s">
        <v>924</v>
      </c>
      <c r="O1710" t="s">
        <v>924</v>
      </c>
      <c r="P1710" t="s">
        <v>924</v>
      </c>
      <c r="Q1710">
        <v>6</v>
      </c>
      <c r="R1710">
        <v>0</v>
      </c>
      <c r="S1710">
        <v>0</v>
      </c>
      <c r="T1710">
        <v>0</v>
      </c>
      <c r="U1710">
        <v>2</v>
      </c>
      <c r="V1710">
        <v>4</v>
      </c>
      <c r="W1710">
        <v>1995981</v>
      </c>
      <c r="X1710" t="s">
        <v>4313</v>
      </c>
      <c r="Y1710">
        <v>82</v>
      </c>
      <c r="Z1710">
        <v>17</v>
      </c>
      <c r="AA1710">
        <v>33</v>
      </c>
      <c r="AB1710">
        <v>9</v>
      </c>
      <c r="AC1710" t="s">
        <v>6143</v>
      </c>
      <c r="AD1710" t="s">
        <v>2589</v>
      </c>
      <c r="AE1710" t="s">
        <v>7996</v>
      </c>
      <c r="AF1710">
        <v>0</v>
      </c>
      <c r="AG1710">
        <v>0</v>
      </c>
      <c r="AH1710">
        <v>0</v>
      </c>
      <c r="AI1710">
        <v>0</v>
      </c>
      <c r="AJ1710">
        <f>IF(AI1710="","",IF(ISERROR(VLOOKUP(CONCATENATE(F1710),Term!$A$1:$C$2000,1,FALSE)),0,1))</f>
        <v>0</v>
      </c>
    </row>
    <row r="1711" spans="1:36" x14ac:dyDescent="0.15">
      <c r="A1711" t="s">
        <v>8007</v>
      </c>
      <c r="B1711">
        <v>39842</v>
      </c>
      <c r="C1711">
        <v>39842</v>
      </c>
      <c r="F1711">
        <v>522443</v>
      </c>
      <c r="G1711" t="s">
        <v>884</v>
      </c>
      <c r="H1711">
        <v>2017558</v>
      </c>
      <c r="I1711" t="s">
        <v>923</v>
      </c>
      <c r="J1711" t="s">
        <v>5739</v>
      </c>
      <c r="K1711">
        <v>193449</v>
      </c>
      <c r="L1711" t="s">
        <v>2442</v>
      </c>
      <c r="M1711">
        <v>36</v>
      </c>
      <c r="N1711" t="s">
        <v>924</v>
      </c>
      <c r="O1711" t="s">
        <v>924</v>
      </c>
      <c r="P1711" t="s">
        <v>924</v>
      </c>
      <c r="Q1711">
        <v>6</v>
      </c>
      <c r="R1711">
        <v>0</v>
      </c>
      <c r="S1711">
        <v>0</v>
      </c>
      <c r="T1711">
        <v>0</v>
      </c>
      <c r="U1711">
        <v>2</v>
      </c>
      <c r="V1711">
        <v>4</v>
      </c>
      <c r="W1711">
        <v>1995981</v>
      </c>
      <c r="X1711" t="s">
        <v>4313</v>
      </c>
      <c r="Y1711">
        <v>82</v>
      </c>
      <c r="Z1711">
        <v>17</v>
      </c>
      <c r="AA1711">
        <v>33</v>
      </c>
      <c r="AB1711">
        <v>9</v>
      </c>
      <c r="AC1711" t="s">
        <v>6143</v>
      </c>
      <c r="AD1711" t="s">
        <v>2589</v>
      </c>
      <c r="AE1711" t="s">
        <v>7996</v>
      </c>
      <c r="AF1711">
        <v>0</v>
      </c>
      <c r="AG1711">
        <v>0</v>
      </c>
      <c r="AH1711">
        <v>0</v>
      </c>
      <c r="AI1711">
        <v>0</v>
      </c>
      <c r="AJ1711">
        <f>IF(AI1711="","",IF(ISERROR(VLOOKUP(CONCATENATE(F1711),Term!$A$1:$C$2000,1,FALSE)),0,1))</f>
        <v>0</v>
      </c>
    </row>
    <row r="1712" spans="1:36" x14ac:dyDescent="0.15">
      <c r="A1712" t="s">
        <v>8008</v>
      </c>
      <c r="B1712">
        <v>39842</v>
      </c>
      <c r="C1712" s="14">
        <v>39843</v>
      </c>
      <c r="D1712" s="14"/>
      <c r="F1712">
        <v>522443</v>
      </c>
      <c r="G1712" t="s">
        <v>884</v>
      </c>
      <c r="H1712">
        <v>2017558</v>
      </c>
      <c r="I1712" t="s">
        <v>923</v>
      </c>
      <c r="J1712" t="s">
        <v>5739</v>
      </c>
      <c r="K1712">
        <v>207931</v>
      </c>
      <c r="L1712" t="s">
        <v>2442</v>
      </c>
      <c r="M1712">
        <v>36</v>
      </c>
      <c r="N1712" t="s">
        <v>924</v>
      </c>
      <c r="O1712" t="s">
        <v>924</v>
      </c>
      <c r="P1712" t="s">
        <v>924</v>
      </c>
      <c r="Q1712">
        <v>6</v>
      </c>
      <c r="R1712">
        <v>1</v>
      </c>
      <c r="S1712">
        <v>0</v>
      </c>
      <c r="T1712">
        <v>0</v>
      </c>
      <c r="U1712">
        <v>2</v>
      </c>
      <c r="V1712">
        <v>4</v>
      </c>
      <c r="W1712">
        <v>1995981</v>
      </c>
      <c r="X1712" t="s">
        <v>4313</v>
      </c>
      <c r="Y1712">
        <v>82</v>
      </c>
      <c r="Z1712">
        <v>17</v>
      </c>
      <c r="AA1712">
        <v>33</v>
      </c>
      <c r="AB1712">
        <v>9</v>
      </c>
      <c r="AC1712" t="s">
        <v>6143</v>
      </c>
      <c r="AD1712" t="s">
        <v>2589</v>
      </c>
      <c r="AE1712" t="s">
        <v>7996</v>
      </c>
      <c r="AF1712">
        <v>0</v>
      </c>
      <c r="AG1712">
        <v>0</v>
      </c>
      <c r="AH1712">
        <v>0</v>
      </c>
      <c r="AI1712">
        <v>0</v>
      </c>
      <c r="AJ1712">
        <f>IF(AI1712="","",IF(ISERROR(VLOOKUP(CONCATENATE(F1712),Term!$A$1:$C$2000,1,FALSE)),0,1))</f>
        <v>0</v>
      </c>
    </row>
    <row r="1713" spans="1:36" x14ac:dyDescent="0.15">
      <c r="A1713" t="s">
        <v>3266</v>
      </c>
      <c r="B1713">
        <v>39758</v>
      </c>
      <c r="C1713" s="14">
        <v>39759</v>
      </c>
      <c r="D1713" s="14">
        <v>39785</v>
      </c>
      <c r="F1713">
        <v>522443</v>
      </c>
      <c r="G1713" t="s">
        <v>884</v>
      </c>
      <c r="H1713">
        <v>2176094</v>
      </c>
      <c r="I1713" t="s">
        <v>923</v>
      </c>
      <c r="J1713" t="s">
        <v>5019</v>
      </c>
      <c r="K1713">
        <v>202246</v>
      </c>
      <c r="L1713" t="s">
        <v>2442</v>
      </c>
      <c r="M1713">
        <v>36</v>
      </c>
      <c r="N1713" t="s">
        <v>924</v>
      </c>
      <c r="O1713" t="s">
        <v>924</v>
      </c>
      <c r="P1713" t="s">
        <v>924</v>
      </c>
      <c r="Q1713">
        <v>1</v>
      </c>
      <c r="R1713">
        <v>1</v>
      </c>
      <c r="S1713">
        <v>0</v>
      </c>
      <c r="T1713">
        <v>0</v>
      </c>
      <c r="U1713" t="s">
        <v>924</v>
      </c>
      <c r="V1713" t="s">
        <v>924</v>
      </c>
      <c r="W1713" t="s">
        <v>924</v>
      </c>
      <c r="X1713" t="s">
        <v>924</v>
      </c>
      <c r="Y1713">
        <v>82</v>
      </c>
      <c r="Z1713">
        <v>17</v>
      </c>
      <c r="AA1713">
        <v>33</v>
      </c>
      <c r="AB1713">
        <v>9</v>
      </c>
      <c r="AC1713" t="s">
        <v>6143</v>
      </c>
      <c r="AD1713" t="s">
        <v>2589</v>
      </c>
      <c r="AE1713" t="s">
        <v>5906</v>
      </c>
      <c r="AF1713">
        <v>1</v>
      </c>
      <c r="AG1713">
        <v>0</v>
      </c>
      <c r="AH1713">
        <v>1</v>
      </c>
      <c r="AI1713">
        <v>0</v>
      </c>
      <c r="AJ1713">
        <f>IF(AI1713="","",IF(ISERROR(VLOOKUP(CONCATENATE(F1713),Term!$A$1:$C$2000,1,FALSE)),0,1))</f>
        <v>0</v>
      </c>
    </row>
    <row r="1714" spans="1:36" x14ac:dyDescent="0.15">
      <c r="A1714" t="s">
        <v>3262</v>
      </c>
      <c r="B1714">
        <v>39755</v>
      </c>
      <c r="C1714">
        <v>39755</v>
      </c>
      <c r="E1714">
        <v>39769</v>
      </c>
      <c r="F1714">
        <v>522443</v>
      </c>
      <c r="G1714" t="s">
        <v>884</v>
      </c>
      <c r="H1714">
        <v>2123751</v>
      </c>
      <c r="I1714" t="s">
        <v>923</v>
      </c>
      <c r="J1714" t="s">
        <v>4298</v>
      </c>
      <c r="K1714">
        <v>183658</v>
      </c>
      <c r="L1714" t="s">
        <v>2442</v>
      </c>
      <c r="M1714">
        <v>36</v>
      </c>
      <c r="N1714" t="s">
        <v>4094</v>
      </c>
      <c r="O1714">
        <v>2</v>
      </c>
      <c r="P1714">
        <v>76</v>
      </c>
      <c r="Q1714">
        <v>1</v>
      </c>
      <c r="R1714">
        <v>0</v>
      </c>
      <c r="S1714">
        <v>1</v>
      </c>
      <c r="T1714">
        <v>1</v>
      </c>
      <c r="U1714">
        <v>55</v>
      </c>
      <c r="V1714">
        <v>2</v>
      </c>
      <c r="W1714">
        <v>733280</v>
      </c>
      <c r="X1714" t="s">
        <v>4315</v>
      </c>
      <c r="Y1714">
        <v>82</v>
      </c>
      <c r="Z1714">
        <v>17</v>
      </c>
      <c r="AA1714">
        <v>33</v>
      </c>
      <c r="AB1714">
        <v>9</v>
      </c>
      <c r="AC1714" t="s">
        <v>6143</v>
      </c>
      <c r="AD1714" t="s">
        <v>2589</v>
      </c>
      <c r="AE1714" t="s">
        <v>8013</v>
      </c>
      <c r="AF1714">
        <v>1</v>
      </c>
      <c r="AG1714">
        <v>0</v>
      </c>
      <c r="AH1714">
        <v>1</v>
      </c>
      <c r="AI1714">
        <v>1</v>
      </c>
      <c r="AJ1714">
        <f>IF(AI1714="","",IF(ISERROR(VLOOKUP(CONCATENATE(F1714),Term!$A$1:$C$2000,1,FALSE)),0,1))</f>
        <v>0</v>
      </c>
    </row>
    <row r="1715" spans="1:36" x14ac:dyDescent="0.15">
      <c r="A1715" t="s">
        <v>4886</v>
      </c>
      <c r="B1715">
        <v>39750</v>
      </c>
      <c r="C1715" s="14">
        <v>39752</v>
      </c>
      <c r="D1715" s="14"/>
      <c r="E1715">
        <v>39771</v>
      </c>
      <c r="F1715">
        <v>522443</v>
      </c>
      <c r="G1715" t="s">
        <v>884</v>
      </c>
      <c r="H1715">
        <v>2123751</v>
      </c>
      <c r="I1715" t="s">
        <v>923</v>
      </c>
      <c r="J1715" t="s">
        <v>4298</v>
      </c>
      <c r="K1715">
        <v>232942</v>
      </c>
      <c r="L1715" t="s">
        <v>2442</v>
      </c>
      <c r="M1715">
        <v>36</v>
      </c>
      <c r="N1715" t="s">
        <v>4094</v>
      </c>
      <c r="O1715">
        <v>2</v>
      </c>
      <c r="P1715">
        <v>74</v>
      </c>
      <c r="Q1715" t="s">
        <v>924</v>
      </c>
      <c r="R1715">
        <v>0</v>
      </c>
      <c r="S1715">
        <v>1</v>
      </c>
      <c r="T1715">
        <v>0</v>
      </c>
      <c r="U1715">
        <v>55</v>
      </c>
      <c r="V1715">
        <v>2</v>
      </c>
      <c r="W1715">
        <v>733280</v>
      </c>
      <c r="X1715" t="s">
        <v>4315</v>
      </c>
      <c r="Y1715">
        <v>82</v>
      </c>
      <c r="Z1715">
        <v>17</v>
      </c>
      <c r="AA1715">
        <v>33</v>
      </c>
      <c r="AB1715">
        <v>9</v>
      </c>
      <c r="AC1715" t="s">
        <v>6143</v>
      </c>
      <c r="AD1715" t="s">
        <v>2589</v>
      </c>
      <c r="AE1715" t="s">
        <v>8013</v>
      </c>
      <c r="AF1715">
        <v>0</v>
      </c>
      <c r="AG1715">
        <v>0</v>
      </c>
      <c r="AH1715">
        <v>1</v>
      </c>
      <c r="AI1715">
        <v>0</v>
      </c>
      <c r="AJ1715">
        <f>IF(AI1715="","",IF(ISERROR(VLOOKUP(CONCATENATE(F1715),Term!$A$1:$C$2000,1,FALSE)),0,1))</f>
        <v>0</v>
      </c>
    </row>
    <row r="1716" spans="1:36" x14ac:dyDescent="0.15">
      <c r="A1716" t="s">
        <v>3263</v>
      </c>
      <c r="B1716">
        <v>39764</v>
      </c>
      <c r="C1716" s="14">
        <v>39764</v>
      </c>
      <c r="D1716" s="14"/>
      <c r="E1716">
        <v>39790</v>
      </c>
      <c r="F1716">
        <v>522443</v>
      </c>
      <c r="G1716" t="s">
        <v>884</v>
      </c>
      <c r="H1716">
        <v>2123751</v>
      </c>
      <c r="I1716" t="s">
        <v>923</v>
      </c>
      <c r="J1716" t="s">
        <v>4298</v>
      </c>
      <c r="K1716">
        <v>316680</v>
      </c>
      <c r="L1716" t="s">
        <v>2442</v>
      </c>
      <c r="M1716">
        <v>36</v>
      </c>
      <c r="N1716" t="s">
        <v>4582</v>
      </c>
      <c r="O1716">
        <v>3</v>
      </c>
      <c r="P1716">
        <v>55</v>
      </c>
      <c r="Q1716">
        <v>1</v>
      </c>
      <c r="R1716">
        <v>0</v>
      </c>
      <c r="S1716">
        <v>1</v>
      </c>
      <c r="T1716">
        <v>0</v>
      </c>
      <c r="U1716">
        <v>55</v>
      </c>
      <c r="V1716">
        <v>2</v>
      </c>
      <c r="W1716">
        <v>733280</v>
      </c>
      <c r="X1716" t="s">
        <v>4315</v>
      </c>
      <c r="Y1716">
        <v>82</v>
      </c>
      <c r="Z1716">
        <v>17</v>
      </c>
      <c r="AA1716">
        <v>33</v>
      </c>
      <c r="AB1716">
        <v>9</v>
      </c>
      <c r="AC1716" t="s">
        <v>6143</v>
      </c>
      <c r="AD1716" t="s">
        <v>2589</v>
      </c>
      <c r="AE1716" t="s">
        <v>8013</v>
      </c>
      <c r="AF1716">
        <v>0</v>
      </c>
      <c r="AG1716">
        <v>0</v>
      </c>
      <c r="AH1716">
        <v>0</v>
      </c>
      <c r="AI1716">
        <v>1</v>
      </c>
      <c r="AJ1716">
        <f>IF(AI1716="","",IF(ISERROR(VLOOKUP(CONCATENATE(F1716),Term!$A$1:$C$2000,1,FALSE)),0,1))</f>
        <v>0</v>
      </c>
    </row>
    <row r="1717" spans="1:36" x14ac:dyDescent="0.15">
      <c r="A1717" t="s">
        <v>6214</v>
      </c>
      <c r="B1717">
        <v>39776</v>
      </c>
      <c r="C1717" s="14">
        <v>39776</v>
      </c>
      <c r="D1717" s="14">
        <v>39786</v>
      </c>
      <c r="F1717">
        <v>522443</v>
      </c>
      <c r="G1717" t="s">
        <v>884</v>
      </c>
      <c r="H1717">
        <v>2123751</v>
      </c>
      <c r="I1717" t="s">
        <v>923</v>
      </c>
      <c r="J1717" t="s">
        <v>4298</v>
      </c>
      <c r="K1717">
        <v>295075</v>
      </c>
      <c r="L1717" t="s">
        <v>2442</v>
      </c>
      <c r="M1717">
        <v>36</v>
      </c>
      <c r="N1717" t="s">
        <v>924</v>
      </c>
      <c r="O1717" t="s">
        <v>924</v>
      </c>
      <c r="P1717" t="s">
        <v>924</v>
      </c>
      <c r="Q1717">
        <v>2</v>
      </c>
      <c r="R1717">
        <v>0</v>
      </c>
      <c r="S1717">
        <v>0</v>
      </c>
      <c r="T1717">
        <v>0</v>
      </c>
      <c r="U1717">
        <v>55</v>
      </c>
      <c r="V1717">
        <v>2</v>
      </c>
      <c r="W1717">
        <v>733280</v>
      </c>
      <c r="X1717" t="s">
        <v>4315</v>
      </c>
      <c r="Y1717">
        <v>82</v>
      </c>
      <c r="Z1717">
        <v>17</v>
      </c>
      <c r="AA1717">
        <v>33</v>
      </c>
      <c r="AB1717">
        <v>9</v>
      </c>
      <c r="AC1717" t="s">
        <v>6143</v>
      </c>
      <c r="AD1717" t="s">
        <v>2589</v>
      </c>
      <c r="AE1717" t="s">
        <v>8013</v>
      </c>
      <c r="AF1717">
        <v>0</v>
      </c>
      <c r="AG1717">
        <v>0</v>
      </c>
      <c r="AH1717">
        <v>1</v>
      </c>
      <c r="AI1717">
        <v>0</v>
      </c>
      <c r="AJ1717">
        <f>IF(AI1717="","",IF(ISERROR(VLOOKUP(CONCATENATE(F1717),Term!$A$1:$C$2000,1,FALSE)),0,1))</f>
        <v>0</v>
      </c>
    </row>
    <row r="1718" spans="1:36" x14ac:dyDescent="0.15">
      <c r="A1718" t="s">
        <v>4395</v>
      </c>
      <c r="B1718">
        <v>39791</v>
      </c>
      <c r="C1718" s="14">
        <v>39791</v>
      </c>
      <c r="D1718" s="14">
        <v>39820</v>
      </c>
      <c r="F1718">
        <v>522443</v>
      </c>
      <c r="G1718" t="s">
        <v>884</v>
      </c>
      <c r="H1718">
        <v>2123751</v>
      </c>
      <c r="I1718" t="s">
        <v>923</v>
      </c>
      <c r="J1718" t="s">
        <v>4298</v>
      </c>
      <c r="K1718">
        <v>312372</v>
      </c>
      <c r="L1718" t="s">
        <v>2442</v>
      </c>
      <c r="M1718">
        <v>36</v>
      </c>
      <c r="N1718" t="s">
        <v>924</v>
      </c>
      <c r="O1718" t="s">
        <v>924</v>
      </c>
      <c r="P1718" t="s">
        <v>924</v>
      </c>
      <c r="Q1718">
        <v>3</v>
      </c>
      <c r="R1718">
        <v>0</v>
      </c>
      <c r="S1718">
        <v>0</v>
      </c>
      <c r="T1718">
        <v>0</v>
      </c>
      <c r="U1718">
        <v>55</v>
      </c>
      <c r="V1718">
        <v>2</v>
      </c>
      <c r="W1718">
        <v>733280</v>
      </c>
      <c r="X1718" t="s">
        <v>4315</v>
      </c>
      <c r="Y1718">
        <v>82</v>
      </c>
      <c r="Z1718">
        <v>17</v>
      </c>
      <c r="AA1718">
        <v>33</v>
      </c>
      <c r="AB1718">
        <v>9</v>
      </c>
      <c r="AC1718" t="s">
        <v>6143</v>
      </c>
      <c r="AD1718" t="s">
        <v>2589</v>
      </c>
      <c r="AE1718" t="s">
        <v>8013</v>
      </c>
      <c r="AF1718">
        <v>0</v>
      </c>
      <c r="AG1718">
        <v>0</v>
      </c>
      <c r="AH1718">
        <v>1</v>
      </c>
      <c r="AI1718">
        <v>0</v>
      </c>
      <c r="AJ1718">
        <f>IF(AI1718="","",IF(ISERROR(VLOOKUP(CONCATENATE(F1718),Term!$A$1:$C$2000,1,FALSE)),0,1))</f>
        <v>0</v>
      </c>
    </row>
    <row r="1719" spans="1:36" x14ac:dyDescent="0.15">
      <c r="A1719" t="s">
        <v>2789</v>
      </c>
      <c r="B1719">
        <v>39812</v>
      </c>
      <c r="C1719" s="14">
        <v>39813</v>
      </c>
      <c r="D1719" s="14">
        <v>39827</v>
      </c>
      <c r="F1719">
        <v>522443</v>
      </c>
      <c r="G1719" t="s">
        <v>884</v>
      </c>
      <c r="H1719">
        <v>2123751</v>
      </c>
      <c r="I1719" t="s">
        <v>923</v>
      </c>
      <c r="J1719" t="s">
        <v>4298</v>
      </c>
      <c r="K1719">
        <v>189999</v>
      </c>
      <c r="L1719" t="s">
        <v>2442</v>
      </c>
      <c r="M1719">
        <v>36</v>
      </c>
      <c r="N1719" t="s">
        <v>924</v>
      </c>
      <c r="O1719" t="s">
        <v>924</v>
      </c>
      <c r="P1719" t="s">
        <v>924</v>
      </c>
      <c r="Q1719">
        <v>4</v>
      </c>
      <c r="R1719">
        <v>0</v>
      </c>
      <c r="S1719">
        <v>0</v>
      </c>
      <c r="T1719">
        <v>0</v>
      </c>
      <c r="U1719">
        <v>55</v>
      </c>
      <c r="V1719">
        <v>2</v>
      </c>
      <c r="W1719">
        <v>733280</v>
      </c>
      <c r="X1719" t="s">
        <v>4315</v>
      </c>
      <c r="Y1719">
        <v>82</v>
      </c>
      <c r="Z1719">
        <v>17</v>
      </c>
      <c r="AA1719">
        <v>33</v>
      </c>
      <c r="AB1719">
        <v>9</v>
      </c>
      <c r="AC1719" t="s">
        <v>6143</v>
      </c>
      <c r="AD1719" t="s">
        <v>2589</v>
      </c>
      <c r="AE1719" t="s">
        <v>8013</v>
      </c>
      <c r="AF1719">
        <v>0</v>
      </c>
      <c r="AG1719">
        <v>0</v>
      </c>
      <c r="AH1719">
        <v>1</v>
      </c>
      <c r="AI1719">
        <v>0</v>
      </c>
      <c r="AJ1719">
        <f>IF(AI1719="","",IF(ISERROR(VLOOKUP(CONCATENATE(F1719),Term!$A$1:$C$2000,1,FALSE)),0,1))</f>
        <v>0</v>
      </c>
    </row>
    <row r="1720" spans="1:36" x14ac:dyDescent="0.15">
      <c r="A1720" t="s">
        <v>1305</v>
      </c>
      <c r="B1720">
        <v>39819</v>
      </c>
      <c r="C1720" s="14">
        <v>39820</v>
      </c>
      <c r="D1720" s="14">
        <v>39843</v>
      </c>
      <c r="F1720">
        <v>522443</v>
      </c>
      <c r="G1720" t="s">
        <v>884</v>
      </c>
      <c r="H1720">
        <v>2123751</v>
      </c>
      <c r="I1720" t="s">
        <v>923</v>
      </c>
      <c r="J1720" t="s">
        <v>4298</v>
      </c>
      <c r="K1720">
        <v>125860</v>
      </c>
      <c r="L1720" t="s">
        <v>2442</v>
      </c>
      <c r="M1720">
        <v>36</v>
      </c>
      <c r="N1720" t="s">
        <v>924</v>
      </c>
      <c r="O1720" t="s">
        <v>924</v>
      </c>
      <c r="P1720" t="s">
        <v>924</v>
      </c>
      <c r="Q1720">
        <v>5</v>
      </c>
      <c r="R1720">
        <v>0</v>
      </c>
      <c r="S1720">
        <v>0</v>
      </c>
      <c r="T1720">
        <v>0</v>
      </c>
      <c r="U1720">
        <v>55</v>
      </c>
      <c r="V1720">
        <v>2</v>
      </c>
      <c r="W1720">
        <v>733280</v>
      </c>
      <c r="X1720" t="s">
        <v>4315</v>
      </c>
      <c r="Y1720">
        <v>82</v>
      </c>
      <c r="Z1720">
        <v>17</v>
      </c>
      <c r="AA1720">
        <v>33</v>
      </c>
      <c r="AB1720">
        <v>9</v>
      </c>
      <c r="AC1720" t="s">
        <v>6143</v>
      </c>
      <c r="AD1720" t="s">
        <v>2589</v>
      </c>
      <c r="AE1720" t="s">
        <v>8013</v>
      </c>
      <c r="AF1720">
        <v>0</v>
      </c>
      <c r="AG1720">
        <v>0</v>
      </c>
      <c r="AH1720">
        <v>1</v>
      </c>
      <c r="AI1720">
        <v>0</v>
      </c>
      <c r="AJ1720">
        <f>IF(AI1720="","",IF(ISERROR(VLOOKUP(CONCATENATE(F1720),Term!$A$1:$C$2000,1,FALSE)),0,1))</f>
        <v>0</v>
      </c>
    </row>
    <row r="1721" spans="1:36" x14ac:dyDescent="0.15">
      <c r="A1721" t="s">
        <v>1306</v>
      </c>
      <c r="B1721">
        <v>39822</v>
      </c>
      <c r="C1721" s="14">
        <v>39823</v>
      </c>
      <c r="D1721" s="14"/>
      <c r="F1721">
        <v>522443</v>
      </c>
      <c r="G1721" t="s">
        <v>884</v>
      </c>
      <c r="H1721">
        <v>2123751</v>
      </c>
      <c r="I1721" t="s">
        <v>923</v>
      </c>
      <c r="J1721" t="s">
        <v>4298</v>
      </c>
      <c r="K1721">
        <v>261831</v>
      </c>
      <c r="L1721" t="s">
        <v>2442</v>
      </c>
      <c r="M1721">
        <v>36</v>
      </c>
      <c r="N1721" t="s">
        <v>924</v>
      </c>
      <c r="O1721" t="s">
        <v>924</v>
      </c>
      <c r="P1721" t="s">
        <v>924</v>
      </c>
      <c r="Q1721">
        <v>5</v>
      </c>
      <c r="R1721">
        <v>0</v>
      </c>
      <c r="S1721">
        <v>0</v>
      </c>
      <c r="T1721">
        <v>0</v>
      </c>
      <c r="U1721">
        <v>55</v>
      </c>
      <c r="V1721">
        <v>2</v>
      </c>
      <c r="W1721">
        <v>733280</v>
      </c>
      <c r="X1721" t="s">
        <v>4315</v>
      </c>
      <c r="Y1721">
        <v>82</v>
      </c>
      <c r="Z1721">
        <v>17</v>
      </c>
      <c r="AA1721">
        <v>33</v>
      </c>
      <c r="AB1721">
        <v>9</v>
      </c>
      <c r="AC1721" t="s">
        <v>6143</v>
      </c>
      <c r="AD1721" t="s">
        <v>2589</v>
      </c>
      <c r="AE1721" t="s">
        <v>8013</v>
      </c>
      <c r="AF1721">
        <v>0</v>
      </c>
      <c r="AG1721">
        <v>0</v>
      </c>
      <c r="AH1721">
        <v>0</v>
      </c>
      <c r="AI1721">
        <v>0</v>
      </c>
      <c r="AJ1721">
        <f>IF(AI1721="","",IF(ISERROR(VLOOKUP(CONCATENATE(F1721),Term!$A$1:$C$2000,1,FALSE)),0,1))</f>
        <v>0</v>
      </c>
    </row>
    <row r="1722" spans="1:36" x14ac:dyDescent="0.15">
      <c r="A1722" t="s">
        <v>1307</v>
      </c>
      <c r="B1722">
        <v>39822</v>
      </c>
      <c r="C1722" s="14">
        <v>39825</v>
      </c>
      <c r="D1722" s="14"/>
      <c r="F1722">
        <v>522443</v>
      </c>
      <c r="G1722" t="s">
        <v>884</v>
      </c>
      <c r="H1722">
        <v>2123751</v>
      </c>
      <c r="I1722" t="s">
        <v>923</v>
      </c>
      <c r="J1722" t="s">
        <v>4298</v>
      </c>
      <c r="K1722">
        <v>283826</v>
      </c>
      <c r="L1722" t="s">
        <v>2442</v>
      </c>
      <c r="M1722">
        <v>36</v>
      </c>
      <c r="N1722" t="s">
        <v>924</v>
      </c>
      <c r="O1722" t="s">
        <v>924</v>
      </c>
      <c r="P1722" t="s">
        <v>924</v>
      </c>
      <c r="Q1722">
        <v>5</v>
      </c>
      <c r="R1722">
        <v>0</v>
      </c>
      <c r="S1722">
        <v>0</v>
      </c>
      <c r="T1722">
        <v>0</v>
      </c>
      <c r="U1722">
        <v>55</v>
      </c>
      <c r="V1722">
        <v>2</v>
      </c>
      <c r="W1722">
        <v>733280</v>
      </c>
      <c r="X1722" t="s">
        <v>4315</v>
      </c>
      <c r="Y1722">
        <v>82</v>
      </c>
      <c r="Z1722">
        <v>17</v>
      </c>
      <c r="AA1722">
        <v>33</v>
      </c>
      <c r="AB1722">
        <v>9</v>
      </c>
      <c r="AC1722" t="s">
        <v>6143</v>
      </c>
      <c r="AD1722" t="s">
        <v>2589</v>
      </c>
      <c r="AE1722" t="s">
        <v>8013</v>
      </c>
      <c r="AF1722">
        <v>0</v>
      </c>
      <c r="AG1722">
        <v>0</v>
      </c>
      <c r="AH1722">
        <v>0</v>
      </c>
      <c r="AI1722">
        <v>0</v>
      </c>
      <c r="AJ1722">
        <f>IF(AI1722="","",IF(ISERROR(VLOOKUP(CONCATENATE(F1722),Term!$A$1:$C$2000,1,FALSE)),0,1))</f>
        <v>0</v>
      </c>
    </row>
    <row r="1723" spans="1:36" x14ac:dyDescent="0.15">
      <c r="A1723" t="s">
        <v>1308</v>
      </c>
      <c r="B1723">
        <v>39820</v>
      </c>
      <c r="C1723" s="14">
        <v>39828</v>
      </c>
      <c r="D1723" s="14">
        <v>39835</v>
      </c>
      <c r="F1723">
        <v>522443</v>
      </c>
      <c r="G1723" t="s">
        <v>884</v>
      </c>
      <c r="H1723">
        <v>2123751</v>
      </c>
      <c r="I1723" t="s">
        <v>923</v>
      </c>
      <c r="J1723" t="s">
        <v>4298</v>
      </c>
      <c r="K1723">
        <v>198921</v>
      </c>
      <c r="L1723" t="s">
        <v>2442</v>
      </c>
      <c r="M1723">
        <v>36</v>
      </c>
      <c r="N1723" t="s">
        <v>924</v>
      </c>
      <c r="O1723" t="s">
        <v>924</v>
      </c>
      <c r="P1723" t="s">
        <v>924</v>
      </c>
      <c r="Q1723">
        <v>5</v>
      </c>
      <c r="R1723">
        <v>0</v>
      </c>
      <c r="S1723">
        <v>0</v>
      </c>
      <c r="T1723">
        <v>0</v>
      </c>
      <c r="U1723">
        <v>55</v>
      </c>
      <c r="V1723">
        <v>2</v>
      </c>
      <c r="W1723">
        <v>733280</v>
      </c>
      <c r="X1723" t="s">
        <v>4315</v>
      </c>
      <c r="Y1723">
        <v>82</v>
      </c>
      <c r="Z1723">
        <v>17</v>
      </c>
      <c r="AA1723">
        <v>33</v>
      </c>
      <c r="AB1723">
        <v>9</v>
      </c>
      <c r="AC1723" t="s">
        <v>6143</v>
      </c>
      <c r="AD1723" t="s">
        <v>2589</v>
      </c>
      <c r="AE1723" t="s">
        <v>8013</v>
      </c>
      <c r="AF1723">
        <v>0</v>
      </c>
      <c r="AG1723">
        <v>0</v>
      </c>
      <c r="AH1723">
        <v>0</v>
      </c>
      <c r="AI1723">
        <v>0</v>
      </c>
      <c r="AJ1723">
        <f>IF(AI1723="","",IF(ISERROR(VLOOKUP(CONCATENATE(F1723),Term!$A$1:$C$2000,1,FALSE)),0,1))</f>
        <v>0</v>
      </c>
    </row>
    <row r="1724" spans="1:36" x14ac:dyDescent="0.15">
      <c r="A1724" t="s">
        <v>8014</v>
      </c>
      <c r="B1724">
        <v>39829</v>
      </c>
      <c r="C1724">
        <v>39829</v>
      </c>
      <c r="F1724">
        <v>522443</v>
      </c>
      <c r="G1724" t="s">
        <v>884</v>
      </c>
      <c r="H1724">
        <v>2123751</v>
      </c>
      <c r="I1724" t="s">
        <v>923</v>
      </c>
      <c r="J1724" t="s">
        <v>4298</v>
      </c>
      <c r="K1724">
        <v>278280</v>
      </c>
      <c r="L1724" t="s">
        <v>2442</v>
      </c>
      <c r="M1724">
        <v>36</v>
      </c>
      <c r="N1724" t="s">
        <v>924</v>
      </c>
      <c r="O1724" t="s">
        <v>924</v>
      </c>
      <c r="P1724" t="s">
        <v>924</v>
      </c>
      <c r="Q1724">
        <v>6</v>
      </c>
      <c r="R1724">
        <v>0</v>
      </c>
      <c r="S1724">
        <v>0</v>
      </c>
      <c r="T1724">
        <v>0</v>
      </c>
      <c r="U1724">
        <v>55</v>
      </c>
      <c r="V1724">
        <v>2</v>
      </c>
      <c r="W1724">
        <v>733280</v>
      </c>
      <c r="X1724" t="s">
        <v>4315</v>
      </c>
      <c r="Y1724">
        <v>82</v>
      </c>
      <c r="Z1724">
        <v>17</v>
      </c>
      <c r="AA1724">
        <v>33</v>
      </c>
      <c r="AB1724">
        <v>9</v>
      </c>
      <c r="AC1724" t="s">
        <v>6143</v>
      </c>
      <c r="AD1724" t="s">
        <v>2589</v>
      </c>
      <c r="AE1724" t="s">
        <v>8013</v>
      </c>
      <c r="AF1724">
        <v>0</v>
      </c>
      <c r="AG1724">
        <v>0</v>
      </c>
      <c r="AH1724">
        <v>1</v>
      </c>
      <c r="AI1724">
        <v>0</v>
      </c>
      <c r="AJ1724">
        <f>IF(AI1724="","",IF(ISERROR(VLOOKUP(CONCATENATE(F1724),Term!$A$1:$C$2000,1,FALSE)),0,1))</f>
        <v>0</v>
      </c>
    </row>
    <row r="1725" spans="1:36" x14ac:dyDescent="0.15">
      <c r="A1725" t="s">
        <v>8015</v>
      </c>
      <c r="B1725">
        <v>39834</v>
      </c>
      <c r="C1725" s="14">
        <v>39835</v>
      </c>
      <c r="D1725" s="14"/>
      <c r="F1725">
        <v>522443</v>
      </c>
      <c r="G1725" t="s">
        <v>884</v>
      </c>
      <c r="H1725">
        <v>2123751</v>
      </c>
      <c r="I1725" t="s">
        <v>923</v>
      </c>
      <c r="J1725" t="s">
        <v>4298</v>
      </c>
      <c r="K1725">
        <v>146020</v>
      </c>
      <c r="L1725" t="s">
        <v>2442</v>
      </c>
      <c r="M1725">
        <v>36</v>
      </c>
      <c r="N1725" t="s">
        <v>924</v>
      </c>
      <c r="O1725" t="s">
        <v>924</v>
      </c>
      <c r="P1725" t="s">
        <v>924</v>
      </c>
      <c r="Q1725">
        <v>6</v>
      </c>
      <c r="R1725">
        <v>0</v>
      </c>
      <c r="S1725">
        <v>0</v>
      </c>
      <c r="T1725">
        <v>0</v>
      </c>
      <c r="U1725">
        <v>55</v>
      </c>
      <c r="V1725">
        <v>2</v>
      </c>
      <c r="W1725">
        <v>733280</v>
      </c>
      <c r="X1725" t="s">
        <v>4315</v>
      </c>
      <c r="Y1725">
        <v>82</v>
      </c>
      <c r="Z1725">
        <v>17</v>
      </c>
      <c r="AA1725">
        <v>33</v>
      </c>
      <c r="AB1725">
        <v>9</v>
      </c>
      <c r="AC1725" t="s">
        <v>6143</v>
      </c>
      <c r="AD1725" t="s">
        <v>2589</v>
      </c>
      <c r="AE1725" t="s">
        <v>8013</v>
      </c>
      <c r="AF1725">
        <v>0</v>
      </c>
      <c r="AG1725">
        <v>0</v>
      </c>
      <c r="AH1725">
        <v>0</v>
      </c>
      <c r="AI1725">
        <v>0</v>
      </c>
      <c r="AJ1725">
        <f>IF(AI1725="","",IF(ISERROR(VLOOKUP(CONCATENATE(F1725),Term!$A$1:$C$2000,1,FALSE)),0,1))</f>
        <v>0</v>
      </c>
    </row>
    <row r="1726" spans="1:36" x14ac:dyDescent="0.15">
      <c r="A1726" t="s">
        <v>8016</v>
      </c>
      <c r="B1726">
        <v>39843</v>
      </c>
      <c r="C1726">
        <v>39843</v>
      </c>
      <c r="F1726">
        <v>522443</v>
      </c>
      <c r="G1726" t="s">
        <v>884</v>
      </c>
      <c r="H1726">
        <v>2123751</v>
      </c>
      <c r="I1726" t="s">
        <v>923</v>
      </c>
      <c r="J1726" t="s">
        <v>4298</v>
      </c>
      <c r="K1726">
        <v>353934</v>
      </c>
      <c r="L1726" t="s">
        <v>2442</v>
      </c>
      <c r="M1726">
        <v>36</v>
      </c>
      <c r="N1726" t="s">
        <v>924</v>
      </c>
      <c r="O1726" t="s">
        <v>924</v>
      </c>
      <c r="P1726" t="s">
        <v>924</v>
      </c>
      <c r="Q1726">
        <v>6</v>
      </c>
      <c r="R1726">
        <v>1</v>
      </c>
      <c r="S1726">
        <v>0</v>
      </c>
      <c r="T1726">
        <v>0</v>
      </c>
      <c r="U1726">
        <v>55</v>
      </c>
      <c r="V1726">
        <v>2</v>
      </c>
      <c r="W1726">
        <v>733280</v>
      </c>
      <c r="X1726" t="s">
        <v>4315</v>
      </c>
      <c r="Y1726">
        <v>82</v>
      </c>
      <c r="Z1726">
        <v>17</v>
      </c>
      <c r="AA1726">
        <v>33</v>
      </c>
      <c r="AB1726">
        <v>9</v>
      </c>
      <c r="AC1726" t="s">
        <v>6143</v>
      </c>
      <c r="AD1726" t="s">
        <v>2589</v>
      </c>
      <c r="AE1726" t="s">
        <v>8013</v>
      </c>
      <c r="AF1726">
        <v>0</v>
      </c>
      <c r="AG1726">
        <v>0</v>
      </c>
      <c r="AH1726">
        <v>0</v>
      </c>
      <c r="AI1726">
        <v>0</v>
      </c>
      <c r="AJ1726">
        <f>IF(AI1726="","",IF(ISERROR(VLOOKUP(CONCATENATE(F1726),Term!$A$1:$C$2000,1,FALSE)),0,1))</f>
        <v>0</v>
      </c>
    </row>
    <row r="1727" spans="1:36" x14ac:dyDescent="0.15">
      <c r="A1727" t="s">
        <v>4394</v>
      </c>
      <c r="B1727">
        <v>39797</v>
      </c>
      <c r="C1727" s="14">
        <v>39797</v>
      </c>
      <c r="D1727" s="14"/>
      <c r="E1727">
        <v>39811</v>
      </c>
      <c r="F1727">
        <v>522443</v>
      </c>
      <c r="G1727" t="s">
        <v>884</v>
      </c>
      <c r="H1727">
        <v>2057844</v>
      </c>
      <c r="I1727" t="s">
        <v>923</v>
      </c>
      <c r="J1727" t="s">
        <v>5742</v>
      </c>
      <c r="K1727">
        <v>231078</v>
      </c>
      <c r="L1727" t="s">
        <v>2442</v>
      </c>
      <c r="M1727">
        <v>36</v>
      </c>
      <c r="N1727" t="s">
        <v>932</v>
      </c>
      <c r="O1727">
        <v>4</v>
      </c>
      <c r="P1727">
        <v>34</v>
      </c>
      <c r="Q1727">
        <v>3</v>
      </c>
      <c r="R1727">
        <v>0</v>
      </c>
      <c r="S1727">
        <v>1</v>
      </c>
      <c r="T1727">
        <v>0</v>
      </c>
      <c r="U1727">
        <v>20</v>
      </c>
      <c r="V1727">
        <v>2</v>
      </c>
      <c r="W1727">
        <v>1320878</v>
      </c>
      <c r="X1727" t="s">
        <v>835</v>
      </c>
      <c r="Y1727">
        <v>82</v>
      </c>
      <c r="Z1727">
        <v>17</v>
      </c>
      <c r="AA1727">
        <v>33</v>
      </c>
      <c r="AB1727">
        <v>9</v>
      </c>
      <c r="AC1727" t="s">
        <v>6143</v>
      </c>
      <c r="AD1727" t="s">
        <v>2589</v>
      </c>
      <c r="AE1727" t="s">
        <v>8010</v>
      </c>
      <c r="AF1727">
        <v>0</v>
      </c>
      <c r="AG1727">
        <v>0</v>
      </c>
      <c r="AH1727">
        <v>1</v>
      </c>
      <c r="AI1727">
        <v>1</v>
      </c>
      <c r="AJ1727">
        <f>IF(AI1727="","",IF(ISERROR(VLOOKUP(CONCATENATE(F1727),Term!$A$1:$C$2000,1,FALSE)),0,1))</f>
        <v>0</v>
      </c>
    </row>
    <row r="1728" spans="1:36" x14ac:dyDescent="0.15">
      <c r="A1728" t="s">
        <v>2784</v>
      </c>
      <c r="B1728">
        <v>39798</v>
      </c>
      <c r="C1728">
        <v>39798</v>
      </c>
      <c r="E1728">
        <v>39811</v>
      </c>
      <c r="F1728">
        <v>522443</v>
      </c>
      <c r="G1728" t="s">
        <v>884</v>
      </c>
      <c r="H1728">
        <v>2057844</v>
      </c>
      <c r="I1728" t="s">
        <v>923</v>
      </c>
      <c r="J1728" t="s">
        <v>5742</v>
      </c>
      <c r="K1728">
        <v>300935</v>
      </c>
      <c r="L1728" t="s">
        <v>2442</v>
      </c>
      <c r="M1728">
        <v>36</v>
      </c>
      <c r="N1728" t="s">
        <v>932</v>
      </c>
      <c r="O1728">
        <v>4</v>
      </c>
      <c r="P1728">
        <v>34</v>
      </c>
      <c r="Q1728">
        <v>4</v>
      </c>
      <c r="R1728">
        <v>0</v>
      </c>
      <c r="S1728">
        <v>1</v>
      </c>
      <c r="T1728">
        <v>1</v>
      </c>
      <c r="U1728">
        <v>20</v>
      </c>
      <c r="V1728">
        <v>2</v>
      </c>
      <c r="W1728">
        <v>1320878</v>
      </c>
      <c r="X1728" t="s">
        <v>835</v>
      </c>
      <c r="Y1728">
        <v>82</v>
      </c>
      <c r="Z1728">
        <v>17</v>
      </c>
      <c r="AA1728">
        <v>33</v>
      </c>
      <c r="AB1728">
        <v>9</v>
      </c>
      <c r="AC1728" t="s">
        <v>6143</v>
      </c>
      <c r="AD1728" t="s">
        <v>2589</v>
      </c>
      <c r="AE1728" t="s">
        <v>8010</v>
      </c>
      <c r="AF1728">
        <v>1</v>
      </c>
      <c r="AG1728">
        <v>0</v>
      </c>
      <c r="AH1728">
        <v>1</v>
      </c>
      <c r="AI1728">
        <v>0</v>
      </c>
      <c r="AJ1728">
        <f>IF(AI1728="","",IF(ISERROR(VLOOKUP(CONCATENATE(F1728),Term!$A$1:$C$2000,1,FALSE)),0,1))</f>
        <v>0</v>
      </c>
    </row>
    <row r="1729" spans="1:36" x14ac:dyDescent="0.15">
      <c r="A1729" t="s">
        <v>2785</v>
      </c>
      <c r="B1729">
        <v>39797</v>
      </c>
      <c r="C1729">
        <v>39798</v>
      </c>
      <c r="E1729">
        <v>39812</v>
      </c>
      <c r="F1729">
        <v>522443</v>
      </c>
      <c r="G1729" t="s">
        <v>884</v>
      </c>
      <c r="H1729">
        <v>2057844</v>
      </c>
      <c r="I1729" t="s">
        <v>923</v>
      </c>
      <c r="J1729" t="s">
        <v>5742</v>
      </c>
      <c r="K1729">
        <v>532674</v>
      </c>
      <c r="L1729" t="s">
        <v>2442</v>
      </c>
      <c r="M1729">
        <v>36</v>
      </c>
      <c r="N1729" t="s">
        <v>932</v>
      </c>
      <c r="O1729">
        <v>4</v>
      </c>
      <c r="P1729">
        <v>33</v>
      </c>
      <c r="Q1729">
        <v>4</v>
      </c>
      <c r="R1729">
        <v>0</v>
      </c>
      <c r="S1729">
        <v>1</v>
      </c>
      <c r="T1729">
        <v>0</v>
      </c>
      <c r="U1729">
        <v>20</v>
      </c>
      <c r="V1729">
        <v>2</v>
      </c>
      <c r="W1729">
        <v>1320878</v>
      </c>
      <c r="X1729" t="s">
        <v>835</v>
      </c>
      <c r="Y1729">
        <v>82</v>
      </c>
      <c r="Z1729">
        <v>17</v>
      </c>
      <c r="AA1729">
        <v>33</v>
      </c>
      <c r="AB1729">
        <v>9</v>
      </c>
      <c r="AC1729" t="s">
        <v>6143</v>
      </c>
      <c r="AD1729" t="s">
        <v>2589</v>
      </c>
      <c r="AE1729" t="s">
        <v>8010</v>
      </c>
      <c r="AF1729">
        <v>0</v>
      </c>
      <c r="AG1729">
        <v>0</v>
      </c>
      <c r="AH1729">
        <v>0</v>
      </c>
      <c r="AI1729">
        <v>0</v>
      </c>
      <c r="AJ1729">
        <f>IF(AI1729="","",IF(ISERROR(VLOOKUP(CONCATENATE(F1729),Term!$A$1:$C$2000,1,FALSE)),0,1))</f>
        <v>0</v>
      </c>
    </row>
    <row r="1730" spans="1:36" x14ac:dyDescent="0.15">
      <c r="A1730" t="s">
        <v>2786</v>
      </c>
      <c r="B1730">
        <v>39801</v>
      </c>
      <c r="C1730">
        <v>39801</v>
      </c>
      <c r="E1730">
        <v>39825</v>
      </c>
      <c r="F1730">
        <v>522443</v>
      </c>
      <c r="G1730" t="s">
        <v>884</v>
      </c>
      <c r="H1730">
        <v>2057844</v>
      </c>
      <c r="I1730" t="s">
        <v>923</v>
      </c>
      <c r="J1730" t="s">
        <v>5742</v>
      </c>
      <c r="K1730">
        <v>256191</v>
      </c>
      <c r="L1730" t="s">
        <v>2442</v>
      </c>
      <c r="M1730">
        <v>36</v>
      </c>
      <c r="N1730" t="s">
        <v>646</v>
      </c>
      <c r="O1730">
        <v>5</v>
      </c>
      <c r="P1730">
        <v>20</v>
      </c>
      <c r="Q1730">
        <v>4</v>
      </c>
      <c r="R1730">
        <v>1</v>
      </c>
      <c r="S1730">
        <v>1</v>
      </c>
      <c r="T1730">
        <v>0</v>
      </c>
      <c r="U1730">
        <v>20</v>
      </c>
      <c r="V1730">
        <v>2</v>
      </c>
      <c r="W1730">
        <v>1320878</v>
      </c>
      <c r="X1730" t="s">
        <v>835</v>
      </c>
      <c r="Y1730">
        <v>82</v>
      </c>
      <c r="Z1730">
        <v>17</v>
      </c>
      <c r="AA1730">
        <v>33</v>
      </c>
      <c r="AB1730">
        <v>9</v>
      </c>
      <c r="AC1730" t="s">
        <v>6143</v>
      </c>
      <c r="AD1730" t="s">
        <v>2589</v>
      </c>
      <c r="AE1730" t="s">
        <v>8010</v>
      </c>
      <c r="AF1730">
        <v>0</v>
      </c>
      <c r="AG1730">
        <v>0</v>
      </c>
      <c r="AH1730">
        <v>0</v>
      </c>
      <c r="AI1730">
        <v>1</v>
      </c>
      <c r="AJ1730">
        <f>IF(AI1730="","",IF(ISERROR(VLOOKUP(CONCATENATE(F1730),Term!$A$1:$C$2000,1,FALSE)),0,1))</f>
        <v>0</v>
      </c>
    </row>
    <row r="1731" spans="1:36" x14ac:dyDescent="0.15">
      <c r="A1731" t="s">
        <v>3261</v>
      </c>
      <c r="B1731">
        <v>39762</v>
      </c>
      <c r="C1731" s="14">
        <v>39762</v>
      </c>
      <c r="D1731" s="14">
        <v>39819</v>
      </c>
      <c r="F1731">
        <v>522443</v>
      </c>
      <c r="G1731" t="s">
        <v>884</v>
      </c>
      <c r="H1731">
        <v>2087737</v>
      </c>
      <c r="I1731" t="s">
        <v>923</v>
      </c>
      <c r="J1731" t="s">
        <v>5935</v>
      </c>
      <c r="K1731">
        <v>245025</v>
      </c>
      <c r="L1731" t="s">
        <v>2442</v>
      </c>
      <c r="M1731">
        <v>36</v>
      </c>
      <c r="N1731" t="s">
        <v>924</v>
      </c>
      <c r="O1731" t="s">
        <v>924</v>
      </c>
      <c r="P1731" t="s">
        <v>924</v>
      </c>
      <c r="Q1731">
        <v>1</v>
      </c>
      <c r="R1731">
        <v>0</v>
      </c>
      <c r="S1731">
        <v>0</v>
      </c>
      <c r="T1731">
        <v>0</v>
      </c>
      <c r="U1731" t="s">
        <v>924</v>
      </c>
      <c r="V1731" t="s">
        <v>924</v>
      </c>
      <c r="W1731" t="s">
        <v>924</v>
      </c>
      <c r="X1731" t="s">
        <v>924</v>
      </c>
      <c r="Y1731">
        <v>82</v>
      </c>
      <c r="Z1731">
        <v>17</v>
      </c>
      <c r="AA1731">
        <v>33</v>
      </c>
      <c r="AB1731">
        <v>9</v>
      </c>
      <c r="AC1731" t="s">
        <v>6143</v>
      </c>
      <c r="AD1731" t="s">
        <v>2589</v>
      </c>
      <c r="AE1731" t="s">
        <v>8011</v>
      </c>
      <c r="AF1731">
        <v>0</v>
      </c>
      <c r="AG1731">
        <v>0</v>
      </c>
      <c r="AH1731">
        <v>1</v>
      </c>
      <c r="AI1731">
        <v>0</v>
      </c>
      <c r="AJ1731">
        <f>IF(AI1731="","",IF(ISERROR(VLOOKUP(CONCATENATE(F1731),Term!$A$1:$C$2000,1,FALSE)),0,1))</f>
        <v>0</v>
      </c>
    </row>
    <row r="1732" spans="1:36" x14ac:dyDescent="0.15">
      <c r="A1732" t="s">
        <v>2787</v>
      </c>
      <c r="B1732">
        <v>39786</v>
      </c>
      <c r="C1732" s="14">
        <v>39798</v>
      </c>
      <c r="D1732" s="14">
        <v>39820</v>
      </c>
      <c r="F1732">
        <v>522443</v>
      </c>
      <c r="G1732" t="s">
        <v>884</v>
      </c>
      <c r="H1732">
        <v>2087737</v>
      </c>
      <c r="I1732" t="s">
        <v>923</v>
      </c>
      <c r="J1732" t="s">
        <v>5935</v>
      </c>
      <c r="K1732">
        <v>256795</v>
      </c>
      <c r="L1732" t="s">
        <v>2442</v>
      </c>
      <c r="M1732">
        <v>36</v>
      </c>
      <c r="N1732" t="s">
        <v>924</v>
      </c>
      <c r="O1732" t="s">
        <v>924</v>
      </c>
      <c r="P1732" t="s">
        <v>924</v>
      </c>
      <c r="Q1732">
        <v>4</v>
      </c>
      <c r="R1732">
        <v>0</v>
      </c>
      <c r="S1732">
        <v>0</v>
      </c>
      <c r="T1732">
        <v>0</v>
      </c>
      <c r="U1732" t="s">
        <v>924</v>
      </c>
      <c r="V1732" t="s">
        <v>924</v>
      </c>
      <c r="W1732" t="s">
        <v>924</v>
      </c>
      <c r="X1732" t="s">
        <v>924</v>
      </c>
      <c r="Y1732">
        <v>82</v>
      </c>
      <c r="Z1732">
        <v>17</v>
      </c>
      <c r="AA1732">
        <v>33</v>
      </c>
      <c r="AB1732">
        <v>9</v>
      </c>
      <c r="AC1732" t="s">
        <v>6143</v>
      </c>
      <c r="AD1732" t="s">
        <v>2589</v>
      </c>
      <c r="AE1732" t="s">
        <v>8011</v>
      </c>
      <c r="AF1732">
        <v>0</v>
      </c>
      <c r="AG1732">
        <v>0</v>
      </c>
      <c r="AH1732">
        <v>1</v>
      </c>
      <c r="AI1732">
        <v>0</v>
      </c>
      <c r="AJ1732">
        <f>IF(AI1732="","",IF(ISERROR(VLOOKUP(CONCATENATE(F1732),Term!$A$1:$C$2000,1,FALSE)),0,1))</f>
        <v>0</v>
      </c>
    </row>
    <row r="1733" spans="1:36" x14ac:dyDescent="0.15">
      <c r="A1733" t="s">
        <v>2788</v>
      </c>
      <c r="B1733">
        <v>39798</v>
      </c>
      <c r="C1733">
        <v>39799</v>
      </c>
      <c r="D1733">
        <v>39820</v>
      </c>
      <c r="F1733">
        <v>522443</v>
      </c>
      <c r="G1733" t="s">
        <v>884</v>
      </c>
      <c r="H1733">
        <v>2087737</v>
      </c>
      <c r="I1733" t="s">
        <v>923</v>
      </c>
      <c r="J1733" t="s">
        <v>5935</v>
      </c>
      <c r="K1733">
        <v>224625</v>
      </c>
      <c r="L1733" t="s">
        <v>2442</v>
      </c>
      <c r="M1733">
        <v>36</v>
      </c>
      <c r="N1733" t="s">
        <v>924</v>
      </c>
      <c r="O1733" t="s">
        <v>924</v>
      </c>
      <c r="P1733" t="s">
        <v>924</v>
      </c>
      <c r="Q1733">
        <v>4</v>
      </c>
      <c r="R1733">
        <v>1</v>
      </c>
      <c r="S1733">
        <v>0</v>
      </c>
      <c r="T1733">
        <v>0</v>
      </c>
      <c r="U1733" t="s">
        <v>924</v>
      </c>
      <c r="V1733" t="s">
        <v>924</v>
      </c>
      <c r="W1733" t="s">
        <v>924</v>
      </c>
      <c r="X1733" t="s">
        <v>924</v>
      </c>
      <c r="Y1733">
        <v>82</v>
      </c>
      <c r="Z1733">
        <v>17</v>
      </c>
      <c r="AA1733">
        <v>33</v>
      </c>
      <c r="AB1733">
        <v>9</v>
      </c>
      <c r="AC1733" t="s">
        <v>6143</v>
      </c>
      <c r="AD1733" t="s">
        <v>2589</v>
      </c>
      <c r="AE1733" t="s">
        <v>8011</v>
      </c>
      <c r="AF1733">
        <v>1</v>
      </c>
      <c r="AG1733">
        <v>0</v>
      </c>
      <c r="AH1733">
        <v>0</v>
      </c>
      <c r="AI1733">
        <v>0</v>
      </c>
      <c r="AJ1733">
        <f>IF(AI1733="","",IF(ISERROR(VLOOKUP(CONCATENATE(F1733),Term!$A$1:$C$2000,1,FALSE)),0,1))</f>
        <v>0</v>
      </c>
    </row>
    <row r="1734" spans="1:36" x14ac:dyDescent="0.15">
      <c r="A1734" t="s">
        <v>2790</v>
      </c>
      <c r="B1734">
        <v>39798</v>
      </c>
      <c r="C1734">
        <v>39804</v>
      </c>
      <c r="D1734">
        <v>39818</v>
      </c>
      <c r="F1734">
        <v>522443</v>
      </c>
      <c r="G1734" t="s">
        <v>884</v>
      </c>
      <c r="H1734">
        <v>2138525</v>
      </c>
      <c r="I1734" t="s">
        <v>923</v>
      </c>
      <c r="J1734" t="s">
        <v>1762</v>
      </c>
      <c r="K1734">
        <v>233665</v>
      </c>
      <c r="L1734" t="s">
        <v>2442</v>
      </c>
      <c r="M1734">
        <v>36</v>
      </c>
      <c r="N1734" t="s">
        <v>924</v>
      </c>
      <c r="O1734" t="s">
        <v>924</v>
      </c>
      <c r="P1734" t="s">
        <v>924</v>
      </c>
      <c r="Q1734">
        <v>4</v>
      </c>
      <c r="R1734">
        <v>1</v>
      </c>
      <c r="S1734">
        <v>0</v>
      </c>
      <c r="T1734">
        <v>0</v>
      </c>
      <c r="U1734" t="s">
        <v>924</v>
      </c>
      <c r="V1734" t="s">
        <v>924</v>
      </c>
      <c r="W1734" t="s">
        <v>924</v>
      </c>
      <c r="X1734" t="s">
        <v>924</v>
      </c>
      <c r="Y1734">
        <v>82</v>
      </c>
      <c r="Z1734">
        <v>17</v>
      </c>
      <c r="AA1734">
        <v>33</v>
      </c>
      <c r="AB1734">
        <v>9</v>
      </c>
      <c r="AC1734" t="s">
        <v>6143</v>
      </c>
      <c r="AD1734" t="s">
        <v>2589</v>
      </c>
      <c r="AE1734" t="s">
        <v>5904</v>
      </c>
      <c r="AF1734">
        <v>1</v>
      </c>
      <c r="AG1734">
        <v>0</v>
      </c>
      <c r="AH1734">
        <v>1</v>
      </c>
      <c r="AI1734">
        <v>0</v>
      </c>
      <c r="AJ1734">
        <f>IF(AI1734="","",IF(ISERROR(VLOOKUP(CONCATENATE(F1734),Term!$A$1:$C$2000,1,FALSE)),0,1))</f>
        <v>0</v>
      </c>
    </row>
    <row r="1735" spans="1:36" x14ac:dyDescent="0.15">
      <c r="A1735" t="s">
        <v>2791</v>
      </c>
      <c r="B1735">
        <v>39800</v>
      </c>
      <c r="C1735" s="14">
        <v>39800</v>
      </c>
      <c r="D1735" s="14">
        <v>39820</v>
      </c>
      <c r="F1735">
        <v>522443</v>
      </c>
      <c r="G1735" t="s">
        <v>884</v>
      </c>
      <c r="H1735">
        <v>2190476</v>
      </c>
      <c r="I1735" t="s">
        <v>923</v>
      </c>
      <c r="J1735" t="s">
        <v>2792</v>
      </c>
      <c r="K1735">
        <v>102692</v>
      </c>
      <c r="L1735" t="s">
        <v>2442</v>
      </c>
      <c r="M1735">
        <v>36</v>
      </c>
      <c r="N1735" t="s">
        <v>924</v>
      </c>
      <c r="O1735" t="s">
        <v>924</v>
      </c>
      <c r="P1735" t="s">
        <v>924</v>
      </c>
      <c r="Q1735">
        <v>4</v>
      </c>
      <c r="R1735">
        <v>0</v>
      </c>
      <c r="S1735">
        <v>0</v>
      </c>
      <c r="T1735">
        <v>0</v>
      </c>
      <c r="U1735" t="s">
        <v>924</v>
      </c>
      <c r="V1735" t="s">
        <v>924</v>
      </c>
      <c r="W1735" t="s">
        <v>924</v>
      </c>
      <c r="X1735" t="s">
        <v>924</v>
      </c>
      <c r="Y1735">
        <v>82</v>
      </c>
      <c r="Z1735">
        <v>17</v>
      </c>
      <c r="AA1735">
        <v>33</v>
      </c>
      <c r="AB1735">
        <v>9</v>
      </c>
      <c r="AC1735" t="s">
        <v>6143</v>
      </c>
      <c r="AD1735" t="s">
        <v>2589</v>
      </c>
      <c r="AE1735" t="s">
        <v>5908</v>
      </c>
      <c r="AF1735">
        <v>0</v>
      </c>
      <c r="AG1735">
        <v>0</v>
      </c>
      <c r="AH1735">
        <v>1</v>
      </c>
      <c r="AI1735">
        <v>0</v>
      </c>
      <c r="AJ1735">
        <f>IF(AI1735="","",IF(ISERROR(VLOOKUP(CONCATENATE(F1735),Term!$A$1:$C$2000,1,FALSE)),0,1))</f>
        <v>0</v>
      </c>
    </row>
    <row r="1736" spans="1:36" x14ac:dyDescent="0.15">
      <c r="A1736" t="s">
        <v>8018</v>
      </c>
      <c r="B1736">
        <v>39835</v>
      </c>
      <c r="C1736" s="14">
        <v>39835</v>
      </c>
      <c r="D1736" s="14">
        <v>39843</v>
      </c>
      <c r="F1736">
        <v>522443</v>
      </c>
      <c r="G1736" t="s">
        <v>884</v>
      </c>
      <c r="H1736">
        <v>2190476</v>
      </c>
      <c r="I1736" t="s">
        <v>923</v>
      </c>
      <c r="J1736" t="s">
        <v>2792</v>
      </c>
      <c r="K1736">
        <v>209757</v>
      </c>
      <c r="L1736" t="s">
        <v>2442</v>
      </c>
      <c r="M1736">
        <v>36</v>
      </c>
      <c r="N1736" t="s">
        <v>924</v>
      </c>
      <c r="O1736" t="s">
        <v>924</v>
      </c>
      <c r="P1736" t="s">
        <v>924</v>
      </c>
      <c r="Q1736">
        <v>6</v>
      </c>
      <c r="R1736">
        <v>0</v>
      </c>
      <c r="S1736">
        <v>0</v>
      </c>
      <c r="T1736">
        <v>0</v>
      </c>
      <c r="U1736" t="s">
        <v>924</v>
      </c>
      <c r="V1736" t="s">
        <v>924</v>
      </c>
      <c r="W1736" t="s">
        <v>924</v>
      </c>
      <c r="X1736" t="s">
        <v>924</v>
      </c>
      <c r="Y1736">
        <v>82</v>
      </c>
      <c r="Z1736">
        <v>17</v>
      </c>
      <c r="AA1736">
        <v>33</v>
      </c>
      <c r="AB1736">
        <v>9</v>
      </c>
      <c r="AC1736" t="s">
        <v>6143</v>
      </c>
      <c r="AD1736" t="s">
        <v>2589</v>
      </c>
      <c r="AE1736" t="s">
        <v>5908</v>
      </c>
      <c r="AF1736">
        <v>0</v>
      </c>
      <c r="AG1736">
        <v>0</v>
      </c>
      <c r="AH1736">
        <v>1</v>
      </c>
      <c r="AI1736">
        <v>0</v>
      </c>
      <c r="AJ1736">
        <f>IF(AI1736="","",IF(ISERROR(VLOOKUP(CONCATENATE(F1736),Term!$A$1:$C$2000,1,FALSE)),0,1))</f>
        <v>0</v>
      </c>
    </row>
    <row r="1737" spans="1:36" x14ac:dyDescent="0.15">
      <c r="A1737" t="s">
        <v>8019</v>
      </c>
      <c r="B1737">
        <v>39836</v>
      </c>
      <c r="C1737" s="14">
        <v>39843</v>
      </c>
      <c r="D1737" s="14"/>
      <c r="F1737">
        <v>522443</v>
      </c>
      <c r="G1737" t="s">
        <v>884</v>
      </c>
      <c r="H1737">
        <v>2190476</v>
      </c>
      <c r="I1737" t="s">
        <v>923</v>
      </c>
      <c r="J1737" t="s">
        <v>2792</v>
      </c>
      <c r="K1737">
        <v>264002</v>
      </c>
      <c r="L1737" t="s">
        <v>2442</v>
      </c>
      <c r="M1737">
        <v>36</v>
      </c>
      <c r="N1737" t="s">
        <v>924</v>
      </c>
      <c r="O1737" t="s">
        <v>924</v>
      </c>
      <c r="P1737" t="s">
        <v>924</v>
      </c>
      <c r="Q1737">
        <v>6</v>
      </c>
      <c r="R1737">
        <v>1</v>
      </c>
      <c r="S1737">
        <v>0</v>
      </c>
      <c r="T1737">
        <v>0</v>
      </c>
      <c r="U1737" t="s">
        <v>924</v>
      </c>
      <c r="V1737" t="s">
        <v>924</v>
      </c>
      <c r="W1737" t="s">
        <v>924</v>
      </c>
      <c r="X1737" t="s">
        <v>924</v>
      </c>
      <c r="Y1737">
        <v>82</v>
      </c>
      <c r="Z1737">
        <v>17</v>
      </c>
      <c r="AA1737">
        <v>33</v>
      </c>
      <c r="AB1737">
        <v>9</v>
      </c>
      <c r="AC1737" t="s">
        <v>6143</v>
      </c>
      <c r="AD1737" t="s">
        <v>2589</v>
      </c>
      <c r="AE1737" t="s">
        <v>5908</v>
      </c>
      <c r="AF1737">
        <v>1</v>
      </c>
      <c r="AG1737">
        <v>0</v>
      </c>
      <c r="AH1737">
        <v>0</v>
      </c>
      <c r="AI1737">
        <v>0</v>
      </c>
      <c r="AJ1737">
        <f>IF(AI1737="","",IF(ISERROR(VLOOKUP(CONCATENATE(F1737),Term!$A$1:$C$2000,1,FALSE)),0,1))</f>
        <v>0</v>
      </c>
    </row>
    <row r="1738" spans="1:36" x14ac:dyDescent="0.15">
      <c r="A1738" t="s">
        <v>629</v>
      </c>
      <c r="B1738">
        <v>39727</v>
      </c>
      <c r="C1738">
        <v>39727</v>
      </c>
      <c r="E1738">
        <v>39771</v>
      </c>
      <c r="F1738">
        <v>522443</v>
      </c>
      <c r="G1738" t="s">
        <v>884</v>
      </c>
      <c r="H1738">
        <v>2056271</v>
      </c>
      <c r="I1738" t="s">
        <v>923</v>
      </c>
      <c r="J1738" t="s">
        <v>5741</v>
      </c>
      <c r="K1738">
        <v>293457</v>
      </c>
      <c r="L1738" t="s">
        <v>2442</v>
      </c>
      <c r="M1738">
        <v>36</v>
      </c>
      <c r="N1738" t="s">
        <v>4094</v>
      </c>
      <c r="O1738">
        <v>2</v>
      </c>
      <c r="P1738">
        <v>74</v>
      </c>
      <c r="Q1738" t="s">
        <v>924</v>
      </c>
      <c r="R1738">
        <v>0</v>
      </c>
      <c r="S1738">
        <v>1</v>
      </c>
      <c r="T1738">
        <v>1</v>
      </c>
      <c r="U1738">
        <v>2</v>
      </c>
      <c r="V1738">
        <v>4</v>
      </c>
      <c r="W1738">
        <v>1378102</v>
      </c>
      <c r="X1738" t="s">
        <v>4313</v>
      </c>
      <c r="Y1738">
        <v>82</v>
      </c>
      <c r="Z1738">
        <v>17</v>
      </c>
      <c r="AA1738">
        <v>33</v>
      </c>
      <c r="AB1738">
        <v>9</v>
      </c>
      <c r="AC1738" t="s">
        <v>6143</v>
      </c>
      <c r="AD1738" t="s">
        <v>2589</v>
      </c>
      <c r="AE1738" t="s">
        <v>8009</v>
      </c>
      <c r="AF1738">
        <v>1</v>
      </c>
      <c r="AG1738">
        <v>0</v>
      </c>
      <c r="AH1738">
        <v>1</v>
      </c>
      <c r="AI1738">
        <v>1</v>
      </c>
      <c r="AJ1738">
        <f>IF(AI1738="","",IF(ISERROR(VLOOKUP(CONCATENATE(F1738),Term!$A$1:$C$2000,1,FALSE)),0,1))</f>
        <v>0</v>
      </c>
    </row>
    <row r="1739" spans="1:36" x14ac:dyDescent="0.15">
      <c r="A1739" t="s">
        <v>6213</v>
      </c>
      <c r="B1739">
        <v>39772</v>
      </c>
      <c r="C1739">
        <v>39772</v>
      </c>
      <c r="E1739">
        <v>39790</v>
      </c>
      <c r="F1739">
        <v>522443</v>
      </c>
      <c r="G1739" t="s">
        <v>884</v>
      </c>
      <c r="H1739">
        <v>2056271</v>
      </c>
      <c r="I1739" t="s">
        <v>923</v>
      </c>
      <c r="J1739" t="s">
        <v>5741</v>
      </c>
      <c r="K1739">
        <v>202991</v>
      </c>
      <c r="L1739" t="s">
        <v>2442</v>
      </c>
      <c r="M1739">
        <v>36</v>
      </c>
      <c r="N1739" t="s">
        <v>4582</v>
      </c>
      <c r="O1739">
        <v>3</v>
      </c>
      <c r="P1739">
        <v>55</v>
      </c>
      <c r="Q1739">
        <v>2</v>
      </c>
      <c r="R1739">
        <v>0</v>
      </c>
      <c r="S1739">
        <v>1</v>
      </c>
      <c r="T1739">
        <v>0</v>
      </c>
      <c r="U1739">
        <v>2</v>
      </c>
      <c r="V1739">
        <v>4</v>
      </c>
      <c r="W1739">
        <v>1378102</v>
      </c>
      <c r="X1739" t="s">
        <v>4313</v>
      </c>
      <c r="Y1739">
        <v>82</v>
      </c>
      <c r="Z1739">
        <v>17</v>
      </c>
      <c r="AA1739">
        <v>33</v>
      </c>
      <c r="AB1739">
        <v>9</v>
      </c>
      <c r="AC1739" t="s">
        <v>6143</v>
      </c>
      <c r="AD1739" t="s">
        <v>2589</v>
      </c>
      <c r="AE1739" t="s">
        <v>8009</v>
      </c>
      <c r="AF1739">
        <v>0</v>
      </c>
      <c r="AG1739">
        <v>0</v>
      </c>
      <c r="AH1739">
        <v>1</v>
      </c>
      <c r="AI1739">
        <v>1</v>
      </c>
      <c r="AJ1739">
        <f>IF(AI1739="","",IF(ISERROR(VLOOKUP(CONCATENATE(F1739),Term!$A$1:$C$2000,1,FALSE)),0,1))</f>
        <v>0</v>
      </c>
    </row>
    <row r="1740" spans="1:36" x14ac:dyDescent="0.15">
      <c r="A1740" t="s">
        <v>2781</v>
      </c>
      <c r="B1740">
        <v>39797</v>
      </c>
      <c r="C1740" s="14">
        <v>39798</v>
      </c>
      <c r="D1740" s="14"/>
      <c r="E1740">
        <v>39813</v>
      </c>
      <c r="F1740">
        <v>522443</v>
      </c>
      <c r="G1740" t="s">
        <v>884</v>
      </c>
      <c r="H1740">
        <v>2056271</v>
      </c>
      <c r="I1740" t="s">
        <v>923</v>
      </c>
      <c r="J1740" t="s">
        <v>5741</v>
      </c>
      <c r="K1740">
        <v>164836</v>
      </c>
      <c r="L1740" t="s">
        <v>2442</v>
      </c>
      <c r="M1740">
        <v>36</v>
      </c>
      <c r="N1740" t="s">
        <v>932</v>
      </c>
      <c r="O1740">
        <v>4</v>
      </c>
      <c r="P1740">
        <v>32</v>
      </c>
      <c r="Q1740">
        <v>4</v>
      </c>
      <c r="R1740">
        <v>0</v>
      </c>
      <c r="S1740">
        <v>1</v>
      </c>
      <c r="T1740">
        <v>0</v>
      </c>
      <c r="U1740">
        <v>2</v>
      </c>
      <c r="V1740">
        <v>4</v>
      </c>
      <c r="W1740">
        <v>1378102</v>
      </c>
      <c r="X1740" t="s">
        <v>4313</v>
      </c>
      <c r="Y1740">
        <v>82</v>
      </c>
      <c r="Z1740">
        <v>17</v>
      </c>
      <c r="AA1740">
        <v>33</v>
      </c>
      <c r="AB1740">
        <v>9</v>
      </c>
      <c r="AC1740" t="s">
        <v>6143</v>
      </c>
      <c r="AD1740" t="s">
        <v>2589</v>
      </c>
      <c r="AE1740" t="s">
        <v>8009</v>
      </c>
      <c r="AF1740">
        <v>0</v>
      </c>
      <c r="AG1740">
        <v>0</v>
      </c>
      <c r="AH1740">
        <v>1</v>
      </c>
      <c r="AI1740">
        <v>1</v>
      </c>
      <c r="AJ1740">
        <f>IF(AI1740="","",IF(ISERROR(VLOOKUP(CONCATENATE(F1740),Term!$A$1:$C$2000,1,FALSE)),0,1))</f>
        <v>0</v>
      </c>
    </row>
    <row r="1741" spans="1:36" x14ac:dyDescent="0.15">
      <c r="A1741" t="s">
        <v>1300</v>
      </c>
      <c r="B1741">
        <v>39819</v>
      </c>
      <c r="C1741">
        <v>39821</v>
      </c>
      <c r="E1741">
        <v>39839</v>
      </c>
      <c r="F1741">
        <v>522443</v>
      </c>
      <c r="G1741" t="s">
        <v>884</v>
      </c>
      <c r="H1741">
        <v>2056271</v>
      </c>
      <c r="I1741" t="s">
        <v>923</v>
      </c>
      <c r="J1741" t="s">
        <v>5741</v>
      </c>
      <c r="K1741">
        <v>378905</v>
      </c>
      <c r="L1741" t="s">
        <v>2442</v>
      </c>
      <c r="M1741">
        <v>36</v>
      </c>
      <c r="N1741" t="s">
        <v>7479</v>
      </c>
      <c r="O1741">
        <v>6</v>
      </c>
      <c r="P1741">
        <v>6</v>
      </c>
      <c r="Q1741">
        <v>5</v>
      </c>
      <c r="R1741">
        <v>0</v>
      </c>
      <c r="S1741">
        <v>1</v>
      </c>
      <c r="T1741">
        <v>0</v>
      </c>
      <c r="U1741">
        <v>2</v>
      </c>
      <c r="V1741">
        <v>4</v>
      </c>
      <c r="W1741">
        <v>1378102</v>
      </c>
      <c r="X1741" t="s">
        <v>4313</v>
      </c>
      <c r="Y1741">
        <v>82</v>
      </c>
      <c r="Z1741">
        <v>17</v>
      </c>
      <c r="AA1741">
        <v>33</v>
      </c>
      <c r="AB1741">
        <v>9</v>
      </c>
      <c r="AC1741" t="s">
        <v>6143</v>
      </c>
      <c r="AD1741" t="s">
        <v>2589</v>
      </c>
      <c r="AE1741" t="s">
        <v>8009</v>
      </c>
      <c r="AF1741">
        <v>0</v>
      </c>
      <c r="AG1741">
        <v>0</v>
      </c>
      <c r="AH1741">
        <v>1</v>
      </c>
      <c r="AI1741">
        <v>1</v>
      </c>
      <c r="AJ1741">
        <f>IF(AI1741="","",IF(ISERROR(VLOOKUP(CONCATENATE(F1741),Term!$A$1:$C$2000,1,FALSE)),0,1))</f>
        <v>0</v>
      </c>
    </row>
    <row r="1742" spans="1:36" x14ac:dyDescent="0.15">
      <c r="A1742" t="s">
        <v>1301</v>
      </c>
      <c r="B1742">
        <v>39819</v>
      </c>
      <c r="C1742">
        <v>39822</v>
      </c>
      <c r="E1742">
        <v>39843</v>
      </c>
      <c r="F1742">
        <v>522443</v>
      </c>
      <c r="G1742" t="s">
        <v>884</v>
      </c>
      <c r="H1742">
        <v>2056271</v>
      </c>
      <c r="I1742" t="s">
        <v>923</v>
      </c>
      <c r="J1742" t="s">
        <v>5741</v>
      </c>
      <c r="K1742">
        <v>206045</v>
      </c>
      <c r="L1742" t="s">
        <v>2442</v>
      </c>
      <c r="M1742">
        <v>36</v>
      </c>
      <c r="N1742" t="s">
        <v>7479</v>
      </c>
      <c r="O1742">
        <v>6</v>
      </c>
      <c r="P1742">
        <v>2</v>
      </c>
      <c r="Q1742">
        <v>5</v>
      </c>
      <c r="R1742">
        <v>0</v>
      </c>
      <c r="S1742">
        <v>1</v>
      </c>
      <c r="T1742">
        <v>0</v>
      </c>
      <c r="U1742">
        <v>2</v>
      </c>
      <c r="V1742">
        <v>4</v>
      </c>
      <c r="W1742">
        <v>1378102</v>
      </c>
      <c r="X1742" t="s">
        <v>4313</v>
      </c>
      <c r="Y1742">
        <v>82</v>
      </c>
      <c r="Z1742">
        <v>17</v>
      </c>
      <c r="AA1742">
        <v>33</v>
      </c>
      <c r="AB1742">
        <v>9</v>
      </c>
      <c r="AC1742" t="s">
        <v>6143</v>
      </c>
      <c r="AD1742" t="s">
        <v>2589</v>
      </c>
      <c r="AE1742" t="s">
        <v>8009</v>
      </c>
      <c r="AF1742">
        <v>0</v>
      </c>
      <c r="AG1742">
        <v>0</v>
      </c>
      <c r="AH1742">
        <v>0</v>
      </c>
      <c r="AI1742">
        <v>0</v>
      </c>
      <c r="AJ1742">
        <f>IF(AI1742="","",IF(ISERROR(VLOOKUP(CONCATENATE(F1742),Term!$A$1:$C$2000,1,FALSE)),0,1))</f>
        <v>0</v>
      </c>
    </row>
    <row r="1743" spans="1:36" x14ac:dyDescent="0.15">
      <c r="A1743" t="s">
        <v>1302</v>
      </c>
      <c r="B1743">
        <v>39822</v>
      </c>
      <c r="C1743">
        <v>39825</v>
      </c>
      <c r="E1743">
        <v>39843</v>
      </c>
      <c r="F1743">
        <v>522443</v>
      </c>
      <c r="G1743" t="s">
        <v>884</v>
      </c>
      <c r="H1743">
        <v>2056271</v>
      </c>
      <c r="I1743" t="s">
        <v>923</v>
      </c>
      <c r="J1743" t="s">
        <v>5741</v>
      </c>
      <c r="K1743">
        <v>131868</v>
      </c>
      <c r="L1743" t="s">
        <v>2442</v>
      </c>
      <c r="M1743">
        <v>36</v>
      </c>
      <c r="N1743" t="s">
        <v>7479</v>
      </c>
      <c r="O1743">
        <v>6</v>
      </c>
      <c r="P1743">
        <v>2</v>
      </c>
      <c r="Q1743">
        <v>5</v>
      </c>
      <c r="R1743">
        <v>0</v>
      </c>
      <c r="S1743">
        <v>1</v>
      </c>
      <c r="T1743">
        <v>0</v>
      </c>
      <c r="U1743">
        <v>2</v>
      </c>
      <c r="V1743">
        <v>4</v>
      </c>
      <c r="W1743">
        <v>1378102</v>
      </c>
      <c r="X1743" t="s">
        <v>4313</v>
      </c>
      <c r="Y1743">
        <v>82</v>
      </c>
      <c r="Z1743">
        <v>17</v>
      </c>
      <c r="AA1743">
        <v>33</v>
      </c>
      <c r="AB1743">
        <v>9</v>
      </c>
      <c r="AC1743" t="s">
        <v>6143</v>
      </c>
      <c r="AD1743" t="s">
        <v>2589</v>
      </c>
      <c r="AE1743" t="s">
        <v>8009</v>
      </c>
      <c r="AF1743">
        <v>0</v>
      </c>
      <c r="AG1743">
        <v>0</v>
      </c>
      <c r="AH1743">
        <v>0</v>
      </c>
      <c r="AI1743">
        <v>0</v>
      </c>
      <c r="AJ1743">
        <f>IF(AI1743="","",IF(ISERROR(VLOOKUP(CONCATENATE(F1743),Term!$A$1:$C$2000,1,FALSE)),0,1))</f>
        <v>0</v>
      </c>
    </row>
    <row r="1744" spans="1:36" x14ac:dyDescent="0.15">
      <c r="A1744" t="s">
        <v>3259</v>
      </c>
      <c r="B1744">
        <v>39755</v>
      </c>
      <c r="C1744" s="14">
        <v>39756</v>
      </c>
      <c r="D1744" s="14">
        <v>39758</v>
      </c>
      <c r="F1744">
        <v>522443</v>
      </c>
      <c r="G1744" t="s">
        <v>884</v>
      </c>
      <c r="H1744">
        <v>2056271</v>
      </c>
      <c r="I1744" t="s">
        <v>923</v>
      </c>
      <c r="J1744" t="s">
        <v>5741</v>
      </c>
      <c r="K1744">
        <v>177625</v>
      </c>
      <c r="L1744" t="s">
        <v>2442</v>
      </c>
      <c r="M1744">
        <v>36</v>
      </c>
      <c r="N1744" t="s">
        <v>924</v>
      </c>
      <c r="O1744" t="s">
        <v>924</v>
      </c>
      <c r="P1744" t="s">
        <v>924</v>
      </c>
      <c r="Q1744">
        <v>1</v>
      </c>
      <c r="R1744">
        <v>0</v>
      </c>
      <c r="S1744">
        <v>0</v>
      </c>
      <c r="T1744">
        <v>0</v>
      </c>
      <c r="U1744">
        <v>2</v>
      </c>
      <c r="V1744">
        <v>4</v>
      </c>
      <c r="W1744">
        <v>1378102</v>
      </c>
      <c r="X1744" t="s">
        <v>4313</v>
      </c>
      <c r="Y1744">
        <v>82</v>
      </c>
      <c r="Z1744">
        <v>17</v>
      </c>
      <c r="AA1744">
        <v>33</v>
      </c>
      <c r="AB1744">
        <v>9</v>
      </c>
      <c r="AC1744" t="s">
        <v>6143</v>
      </c>
      <c r="AD1744" t="s">
        <v>2589</v>
      </c>
      <c r="AE1744" t="s">
        <v>8009</v>
      </c>
      <c r="AF1744">
        <v>0</v>
      </c>
      <c r="AG1744">
        <v>0</v>
      </c>
      <c r="AH1744">
        <v>1</v>
      </c>
      <c r="AI1744">
        <v>0</v>
      </c>
      <c r="AJ1744">
        <f>IF(AI1744="","",IF(ISERROR(VLOOKUP(CONCATENATE(F1744),Term!$A$1:$C$2000,1,FALSE)),0,1))</f>
        <v>0</v>
      </c>
    </row>
    <row r="1745" spans="1:36" x14ac:dyDescent="0.15">
      <c r="A1745" t="s">
        <v>3260</v>
      </c>
      <c r="B1745">
        <v>39757</v>
      </c>
      <c r="C1745">
        <v>39759</v>
      </c>
      <c r="D1745">
        <v>39818</v>
      </c>
      <c r="F1745">
        <v>522443</v>
      </c>
      <c r="G1745" t="s">
        <v>884</v>
      </c>
      <c r="H1745">
        <v>2056271</v>
      </c>
      <c r="I1745" t="s">
        <v>923</v>
      </c>
      <c r="J1745" t="s">
        <v>5741</v>
      </c>
      <c r="K1745">
        <v>259462</v>
      </c>
      <c r="L1745" t="s">
        <v>2442</v>
      </c>
      <c r="M1745">
        <v>36</v>
      </c>
      <c r="N1745" t="s">
        <v>924</v>
      </c>
      <c r="O1745" t="s">
        <v>924</v>
      </c>
      <c r="P1745" t="s">
        <v>924</v>
      </c>
      <c r="Q1745">
        <v>1</v>
      </c>
      <c r="R1745">
        <v>0</v>
      </c>
      <c r="S1745">
        <v>0</v>
      </c>
      <c r="T1745">
        <v>0</v>
      </c>
      <c r="U1745">
        <v>2</v>
      </c>
      <c r="V1745">
        <v>4</v>
      </c>
      <c r="W1745">
        <v>1378102</v>
      </c>
      <c r="X1745" t="s">
        <v>4313</v>
      </c>
      <c r="Y1745">
        <v>82</v>
      </c>
      <c r="Z1745">
        <v>17</v>
      </c>
      <c r="AA1745">
        <v>33</v>
      </c>
      <c r="AB1745">
        <v>9</v>
      </c>
      <c r="AC1745" t="s">
        <v>6143</v>
      </c>
      <c r="AD1745" t="s">
        <v>2589</v>
      </c>
      <c r="AE1745" t="s">
        <v>8009</v>
      </c>
      <c r="AF1745">
        <v>0</v>
      </c>
      <c r="AG1745">
        <v>0</v>
      </c>
      <c r="AH1745">
        <v>0</v>
      </c>
      <c r="AI1745">
        <v>0</v>
      </c>
      <c r="AJ1745">
        <f>IF(AI1745="","",IF(ISERROR(VLOOKUP(CONCATENATE(F1745),Term!$A$1:$C$2000,1,FALSE)),0,1))</f>
        <v>0</v>
      </c>
    </row>
    <row r="1746" spans="1:36" x14ac:dyDescent="0.15">
      <c r="A1746" t="s">
        <v>4392</v>
      </c>
      <c r="B1746">
        <v>39785</v>
      </c>
      <c r="C1746" s="14">
        <v>39786</v>
      </c>
      <c r="D1746" s="14">
        <v>39820</v>
      </c>
      <c r="F1746">
        <v>522443</v>
      </c>
      <c r="G1746" t="s">
        <v>884</v>
      </c>
      <c r="H1746">
        <v>2056271</v>
      </c>
      <c r="I1746" t="s">
        <v>923</v>
      </c>
      <c r="J1746" t="s">
        <v>5741</v>
      </c>
      <c r="K1746">
        <v>605412</v>
      </c>
      <c r="L1746" t="s">
        <v>2442</v>
      </c>
      <c r="M1746">
        <v>36</v>
      </c>
      <c r="N1746" t="s">
        <v>924</v>
      </c>
      <c r="O1746" t="s">
        <v>924</v>
      </c>
      <c r="P1746" t="s">
        <v>924</v>
      </c>
      <c r="Q1746">
        <v>3</v>
      </c>
      <c r="R1746">
        <v>0</v>
      </c>
      <c r="S1746">
        <v>0</v>
      </c>
      <c r="T1746">
        <v>0</v>
      </c>
      <c r="U1746">
        <v>2</v>
      </c>
      <c r="V1746">
        <v>4</v>
      </c>
      <c r="W1746">
        <v>1378102</v>
      </c>
      <c r="X1746" t="s">
        <v>4313</v>
      </c>
      <c r="Y1746">
        <v>82</v>
      </c>
      <c r="Z1746">
        <v>17</v>
      </c>
      <c r="AA1746">
        <v>33</v>
      </c>
      <c r="AB1746">
        <v>9</v>
      </c>
      <c r="AC1746" t="s">
        <v>6143</v>
      </c>
      <c r="AD1746" t="s">
        <v>2589</v>
      </c>
      <c r="AE1746" t="s">
        <v>8009</v>
      </c>
      <c r="AF1746">
        <v>0</v>
      </c>
      <c r="AG1746">
        <v>0</v>
      </c>
      <c r="AH1746">
        <v>1</v>
      </c>
      <c r="AI1746">
        <v>0</v>
      </c>
      <c r="AJ1746">
        <f>IF(AI1746="","",IF(ISERROR(VLOOKUP(CONCATENATE(F1746),Term!$A$1:$C$2000,1,FALSE)),0,1))</f>
        <v>0</v>
      </c>
    </row>
    <row r="1747" spans="1:36" x14ac:dyDescent="0.15">
      <c r="A1747" t="s">
        <v>4393</v>
      </c>
      <c r="B1747">
        <v>39787</v>
      </c>
      <c r="C1747">
        <v>39787</v>
      </c>
      <c r="D1747">
        <v>39806</v>
      </c>
      <c r="F1747">
        <v>522443</v>
      </c>
      <c r="G1747" t="s">
        <v>884</v>
      </c>
      <c r="H1747">
        <v>2056271</v>
      </c>
      <c r="I1747" t="s">
        <v>923</v>
      </c>
      <c r="J1747" t="s">
        <v>5741</v>
      </c>
      <c r="K1747">
        <v>568655</v>
      </c>
      <c r="L1747" t="s">
        <v>2442</v>
      </c>
      <c r="M1747">
        <v>36</v>
      </c>
      <c r="N1747" t="s">
        <v>924</v>
      </c>
      <c r="O1747" t="s">
        <v>924</v>
      </c>
      <c r="P1747" t="s">
        <v>924</v>
      </c>
      <c r="Q1747">
        <v>3</v>
      </c>
      <c r="R1747">
        <v>0</v>
      </c>
      <c r="S1747">
        <v>0</v>
      </c>
      <c r="T1747">
        <v>0</v>
      </c>
      <c r="U1747">
        <v>2</v>
      </c>
      <c r="V1747">
        <v>4</v>
      </c>
      <c r="W1747">
        <v>1378102</v>
      </c>
      <c r="X1747" t="s">
        <v>4313</v>
      </c>
      <c r="Y1747">
        <v>82</v>
      </c>
      <c r="Z1747">
        <v>17</v>
      </c>
      <c r="AA1747">
        <v>33</v>
      </c>
      <c r="AB1747">
        <v>9</v>
      </c>
      <c r="AC1747" t="s">
        <v>6143</v>
      </c>
      <c r="AD1747" t="s">
        <v>2589</v>
      </c>
      <c r="AE1747" t="s">
        <v>8009</v>
      </c>
      <c r="AF1747">
        <v>0</v>
      </c>
      <c r="AG1747">
        <v>0</v>
      </c>
      <c r="AH1747">
        <v>0</v>
      </c>
      <c r="AI1747">
        <v>0</v>
      </c>
      <c r="AJ1747">
        <f>IF(AI1747="","",IF(ISERROR(VLOOKUP(CONCATENATE(F1747),Term!$A$1:$C$2000,1,FALSE)),0,1))</f>
        <v>0</v>
      </c>
    </row>
    <row r="1748" spans="1:36" x14ac:dyDescent="0.15">
      <c r="A1748" t="s">
        <v>2782</v>
      </c>
      <c r="B1748">
        <v>39799</v>
      </c>
      <c r="C1748">
        <v>39804</v>
      </c>
      <c r="D1748">
        <v>39842</v>
      </c>
      <c r="F1748">
        <v>522443</v>
      </c>
      <c r="G1748" t="s">
        <v>884</v>
      </c>
      <c r="H1748">
        <v>2056271</v>
      </c>
      <c r="I1748" t="s">
        <v>923</v>
      </c>
      <c r="J1748" t="s">
        <v>5741</v>
      </c>
      <c r="K1748">
        <v>247202</v>
      </c>
      <c r="L1748" t="s">
        <v>2442</v>
      </c>
      <c r="M1748">
        <v>36</v>
      </c>
      <c r="N1748" t="s">
        <v>924</v>
      </c>
      <c r="O1748" t="s">
        <v>924</v>
      </c>
      <c r="P1748" t="s">
        <v>924</v>
      </c>
      <c r="Q1748">
        <v>4</v>
      </c>
      <c r="R1748">
        <v>0</v>
      </c>
      <c r="S1748">
        <v>0</v>
      </c>
      <c r="T1748">
        <v>0</v>
      </c>
      <c r="U1748">
        <v>2</v>
      </c>
      <c r="V1748">
        <v>4</v>
      </c>
      <c r="W1748">
        <v>1378102</v>
      </c>
      <c r="X1748" t="s">
        <v>4313</v>
      </c>
      <c r="Y1748">
        <v>82</v>
      </c>
      <c r="Z1748">
        <v>17</v>
      </c>
      <c r="AA1748">
        <v>33</v>
      </c>
      <c r="AB1748">
        <v>9</v>
      </c>
      <c r="AC1748" t="s">
        <v>6143</v>
      </c>
      <c r="AD1748" t="s">
        <v>2589</v>
      </c>
      <c r="AE1748" t="s">
        <v>8009</v>
      </c>
      <c r="AF1748">
        <v>0</v>
      </c>
      <c r="AG1748">
        <v>0</v>
      </c>
      <c r="AH1748">
        <v>0</v>
      </c>
      <c r="AI1748">
        <v>0</v>
      </c>
      <c r="AJ1748">
        <f>IF(AI1748="","",IF(ISERROR(VLOOKUP(CONCATENATE(F1748),Term!$A$1:$C$2000,1,FALSE)),0,1))</f>
        <v>0</v>
      </c>
    </row>
    <row r="1749" spans="1:36" x14ac:dyDescent="0.15">
      <c r="A1749" t="s">
        <v>2783</v>
      </c>
      <c r="B1749">
        <v>39797</v>
      </c>
      <c r="C1749" s="14">
        <v>39806</v>
      </c>
      <c r="D1749" s="14">
        <v>39843</v>
      </c>
      <c r="F1749">
        <v>522443</v>
      </c>
      <c r="G1749" t="s">
        <v>884</v>
      </c>
      <c r="H1749">
        <v>2056271</v>
      </c>
      <c r="I1749" t="s">
        <v>923</v>
      </c>
      <c r="J1749" t="s">
        <v>5741</v>
      </c>
      <c r="K1749">
        <v>351037</v>
      </c>
      <c r="L1749" t="s">
        <v>2442</v>
      </c>
      <c r="M1749">
        <v>36</v>
      </c>
      <c r="N1749" t="s">
        <v>924</v>
      </c>
      <c r="O1749" t="s">
        <v>924</v>
      </c>
      <c r="P1749" t="s">
        <v>924</v>
      </c>
      <c r="Q1749">
        <v>4</v>
      </c>
      <c r="R1749">
        <v>0</v>
      </c>
      <c r="S1749">
        <v>0</v>
      </c>
      <c r="T1749">
        <v>0</v>
      </c>
      <c r="U1749">
        <v>2</v>
      </c>
      <c r="V1749">
        <v>4</v>
      </c>
      <c r="W1749">
        <v>1378102</v>
      </c>
      <c r="X1749" t="s">
        <v>4313</v>
      </c>
      <c r="Y1749">
        <v>82</v>
      </c>
      <c r="Z1749">
        <v>17</v>
      </c>
      <c r="AA1749">
        <v>33</v>
      </c>
      <c r="AB1749">
        <v>9</v>
      </c>
      <c r="AC1749" t="s">
        <v>6143</v>
      </c>
      <c r="AD1749" t="s">
        <v>2589</v>
      </c>
      <c r="AE1749" t="s">
        <v>8009</v>
      </c>
      <c r="AF1749">
        <v>0</v>
      </c>
      <c r="AG1749">
        <v>0</v>
      </c>
      <c r="AH1749">
        <v>0</v>
      </c>
      <c r="AI1749">
        <v>0</v>
      </c>
      <c r="AJ1749">
        <f>IF(AI1749="","",IF(ISERROR(VLOOKUP(CONCATENATE(F1749),Term!$A$1:$C$2000,1,FALSE)),0,1))</f>
        <v>0</v>
      </c>
    </row>
    <row r="1750" spans="1:36" x14ac:dyDescent="0.15">
      <c r="A1750" t="s">
        <v>1303</v>
      </c>
      <c r="B1750">
        <v>39828</v>
      </c>
      <c r="C1750" s="14">
        <v>39828</v>
      </c>
      <c r="D1750" s="14">
        <v>39839</v>
      </c>
      <c r="F1750">
        <v>522443</v>
      </c>
      <c r="G1750" t="s">
        <v>884</v>
      </c>
      <c r="H1750">
        <v>2056271</v>
      </c>
      <c r="I1750" t="s">
        <v>923</v>
      </c>
      <c r="J1750" t="s">
        <v>5741</v>
      </c>
      <c r="K1750">
        <v>166051</v>
      </c>
      <c r="L1750" t="s">
        <v>2442</v>
      </c>
      <c r="M1750">
        <v>36</v>
      </c>
      <c r="N1750" t="s">
        <v>924</v>
      </c>
      <c r="O1750" t="s">
        <v>924</v>
      </c>
      <c r="P1750" t="s">
        <v>924</v>
      </c>
      <c r="Q1750">
        <v>5</v>
      </c>
      <c r="R1750">
        <v>1</v>
      </c>
      <c r="S1750">
        <v>0</v>
      </c>
      <c r="T1750">
        <v>0</v>
      </c>
      <c r="U1750">
        <v>2</v>
      </c>
      <c r="V1750">
        <v>4</v>
      </c>
      <c r="W1750">
        <v>1378102</v>
      </c>
      <c r="X1750" t="s">
        <v>4313</v>
      </c>
      <c r="Y1750">
        <v>82</v>
      </c>
      <c r="Z1750">
        <v>17</v>
      </c>
      <c r="AA1750">
        <v>33</v>
      </c>
      <c r="AB1750">
        <v>9</v>
      </c>
      <c r="AC1750" t="s">
        <v>6143</v>
      </c>
      <c r="AD1750" t="s">
        <v>2589</v>
      </c>
      <c r="AE1750" t="s">
        <v>8009</v>
      </c>
      <c r="AF1750">
        <v>0</v>
      </c>
      <c r="AG1750">
        <v>0</v>
      </c>
      <c r="AH1750">
        <v>0</v>
      </c>
      <c r="AI1750">
        <v>0</v>
      </c>
      <c r="AJ1750">
        <f>IF(AI1750="","",IF(ISERROR(VLOOKUP(CONCATENATE(F1750),Term!$A$1:$C$2000,1,FALSE)),0,1))</f>
        <v>0</v>
      </c>
    </row>
    <row r="1751" spans="1:36" x14ac:dyDescent="0.15">
      <c r="A1751" t="s">
        <v>4400</v>
      </c>
      <c r="B1751">
        <v>39787</v>
      </c>
      <c r="C1751">
        <v>39787</v>
      </c>
      <c r="D1751">
        <v>39794</v>
      </c>
      <c r="F1751">
        <v>522443</v>
      </c>
      <c r="G1751" t="s">
        <v>884</v>
      </c>
      <c r="H1751">
        <v>2201523</v>
      </c>
      <c r="I1751" t="s">
        <v>923</v>
      </c>
      <c r="J1751" t="s">
        <v>5741</v>
      </c>
      <c r="K1751">
        <v>127029</v>
      </c>
      <c r="L1751" t="s">
        <v>2442</v>
      </c>
      <c r="M1751">
        <v>36</v>
      </c>
      <c r="N1751" t="s">
        <v>924</v>
      </c>
      <c r="O1751" t="s">
        <v>924</v>
      </c>
      <c r="P1751" t="s">
        <v>924</v>
      </c>
      <c r="Q1751">
        <v>3</v>
      </c>
      <c r="R1751">
        <v>1</v>
      </c>
      <c r="S1751">
        <v>0</v>
      </c>
      <c r="T1751">
        <v>0</v>
      </c>
      <c r="U1751" t="s">
        <v>924</v>
      </c>
      <c r="V1751" t="s">
        <v>924</v>
      </c>
      <c r="W1751" t="s">
        <v>924</v>
      </c>
      <c r="X1751" t="s">
        <v>924</v>
      </c>
      <c r="Y1751">
        <v>82</v>
      </c>
      <c r="Z1751">
        <v>17</v>
      </c>
      <c r="AA1751">
        <v>33</v>
      </c>
      <c r="AB1751">
        <v>9</v>
      </c>
      <c r="AC1751" t="s">
        <v>6143</v>
      </c>
      <c r="AD1751" t="s">
        <v>2589</v>
      </c>
      <c r="AE1751" t="s">
        <v>5909</v>
      </c>
      <c r="AF1751">
        <v>1</v>
      </c>
      <c r="AG1751">
        <v>0</v>
      </c>
      <c r="AH1751">
        <v>1</v>
      </c>
      <c r="AI1751">
        <v>0</v>
      </c>
      <c r="AJ1751">
        <f>IF(AI1751="","",IF(ISERROR(VLOOKUP(CONCATENATE(F1751),Term!$A$1:$C$2000,1,FALSE)),0,1))</f>
        <v>0</v>
      </c>
    </row>
    <row r="1752" spans="1:36" x14ac:dyDescent="0.15">
      <c r="A1752" t="s">
        <v>1314</v>
      </c>
      <c r="B1752">
        <v>39818</v>
      </c>
      <c r="C1752" s="14">
        <v>39819</v>
      </c>
      <c r="D1752" s="14">
        <v>39842</v>
      </c>
      <c r="F1752">
        <v>522443</v>
      </c>
      <c r="G1752" t="s">
        <v>884</v>
      </c>
      <c r="H1752">
        <v>2185032</v>
      </c>
      <c r="I1752" t="s">
        <v>923</v>
      </c>
      <c r="J1752" t="s">
        <v>1315</v>
      </c>
      <c r="K1752">
        <v>317826</v>
      </c>
      <c r="L1752" t="s">
        <v>2442</v>
      </c>
      <c r="M1752">
        <v>36</v>
      </c>
      <c r="N1752" t="s">
        <v>924</v>
      </c>
      <c r="O1752" t="s">
        <v>924</v>
      </c>
      <c r="P1752" t="s">
        <v>924</v>
      </c>
      <c r="Q1752">
        <v>5</v>
      </c>
      <c r="R1752">
        <v>1</v>
      </c>
      <c r="S1752">
        <v>0</v>
      </c>
      <c r="T1752">
        <v>0</v>
      </c>
      <c r="U1752" t="s">
        <v>924</v>
      </c>
      <c r="V1752" t="s">
        <v>924</v>
      </c>
      <c r="W1752" t="s">
        <v>924</v>
      </c>
      <c r="X1752" t="s">
        <v>924</v>
      </c>
      <c r="Y1752">
        <v>82</v>
      </c>
      <c r="Z1752">
        <v>17</v>
      </c>
      <c r="AA1752">
        <v>33</v>
      </c>
      <c r="AB1752">
        <v>9</v>
      </c>
      <c r="AC1752" t="s">
        <v>6143</v>
      </c>
      <c r="AD1752" t="s">
        <v>2589</v>
      </c>
      <c r="AE1752" t="s">
        <v>5907</v>
      </c>
      <c r="AF1752">
        <v>1</v>
      </c>
      <c r="AG1752">
        <v>0</v>
      </c>
      <c r="AH1752">
        <v>1</v>
      </c>
      <c r="AI1752">
        <v>0</v>
      </c>
      <c r="AJ1752">
        <f>IF(AI1752="","",IF(ISERROR(VLOOKUP(CONCATENATE(F1752),Term!$A$1:$C$2000,1,FALSE)),0,1))</f>
        <v>0</v>
      </c>
    </row>
    <row r="1753" spans="1:36" x14ac:dyDescent="0.15">
      <c r="A1753" t="s">
        <v>4884</v>
      </c>
      <c r="B1753">
        <v>39744</v>
      </c>
      <c r="C1753" s="14">
        <v>39744</v>
      </c>
      <c r="D1753" s="14"/>
      <c r="E1753">
        <v>39777</v>
      </c>
      <c r="F1753">
        <v>522443</v>
      </c>
      <c r="G1753" t="s">
        <v>884</v>
      </c>
      <c r="H1753">
        <v>447340</v>
      </c>
      <c r="I1753" t="s">
        <v>923</v>
      </c>
      <c r="J1753" t="s">
        <v>5738</v>
      </c>
      <c r="K1753">
        <v>317460</v>
      </c>
      <c r="L1753" t="s">
        <v>2442</v>
      </c>
      <c r="M1753">
        <v>36</v>
      </c>
      <c r="N1753" t="s">
        <v>4094</v>
      </c>
      <c r="O1753">
        <v>2</v>
      </c>
      <c r="P1753">
        <v>68</v>
      </c>
      <c r="Q1753" t="s">
        <v>924</v>
      </c>
      <c r="R1753">
        <v>0</v>
      </c>
      <c r="S1753">
        <v>1</v>
      </c>
      <c r="T1753">
        <v>1</v>
      </c>
      <c r="U1753">
        <v>68</v>
      </c>
      <c r="V1753">
        <v>1</v>
      </c>
      <c r="W1753">
        <v>317460</v>
      </c>
      <c r="X1753" t="s">
        <v>4315</v>
      </c>
      <c r="Y1753">
        <v>82</v>
      </c>
      <c r="Z1753">
        <v>17</v>
      </c>
      <c r="AA1753">
        <v>33</v>
      </c>
      <c r="AB1753">
        <v>9</v>
      </c>
      <c r="AC1753" t="s">
        <v>6143</v>
      </c>
      <c r="AD1753" t="s">
        <v>2589</v>
      </c>
      <c r="AE1753" t="s">
        <v>5900</v>
      </c>
      <c r="AF1753">
        <v>1</v>
      </c>
      <c r="AG1753">
        <v>0</v>
      </c>
      <c r="AH1753">
        <v>1</v>
      </c>
      <c r="AI1753">
        <v>1</v>
      </c>
      <c r="AJ1753">
        <f>IF(AI1753="","",IF(ISERROR(VLOOKUP(CONCATENATE(F1753),Term!$A$1:$C$2000,1,FALSE)),0,1))</f>
        <v>0</v>
      </c>
    </row>
    <row r="1754" spans="1:36" x14ac:dyDescent="0.15">
      <c r="A1754" t="s">
        <v>3256</v>
      </c>
      <c r="B1754">
        <v>39758</v>
      </c>
      <c r="C1754">
        <v>39792</v>
      </c>
      <c r="D1754">
        <v>39787</v>
      </c>
      <c r="F1754">
        <v>522443</v>
      </c>
      <c r="G1754" t="s">
        <v>884</v>
      </c>
      <c r="H1754">
        <v>460225</v>
      </c>
      <c r="I1754" t="s">
        <v>923</v>
      </c>
      <c r="J1754" t="s">
        <v>3555</v>
      </c>
      <c r="K1754">
        <v>255626</v>
      </c>
      <c r="L1754" t="s">
        <v>2442</v>
      </c>
      <c r="M1754">
        <v>36</v>
      </c>
      <c r="N1754" t="s">
        <v>924</v>
      </c>
      <c r="O1754" t="s">
        <v>924</v>
      </c>
      <c r="P1754" t="s">
        <v>924</v>
      </c>
      <c r="Q1754">
        <v>3</v>
      </c>
      <c r="R1754">
        <v>0</v>
      </c>
      <c r="S1754">
        <v>0</v>
      </c>
      <c r="T1754">
        <v>0</v>
      </c>
      <c r="U1754" t="s">
        <v>924</v>
      </c>
      <c r="V1754" t="s">
        <v>924</v>
      </c>
      <c r="W1754" t="s">
        <v>924</v>
      </c>
      <c r="X1754" t="s">
        <v>924</v>
      </c>
      <c r="Y1754">
        <v>82</v>
      </c>
      <c r="Z1754">
        <v>17</v>
      </c>
      <c r="AA1754">
        <v>33</v>
      </c>
      <c r="AB1754">
        <v>9</v>
      </c>
      <c r="AC1754" t="s">
        <v>6143</v>
      </c>
      <c r="AD1754" t="s">
        <v>2589</v>
      </c>
      <c r="AE1754" t="s">
        <v>7994</v>
      </c>
      <c r="AF1754">
        <v>0</v>
      </c>
      <c r="AG1754">
        <v>0</v>
      </c>
      <c r="AH1754">
        <v>1</v>
      </c>
      <c r="AI1754">
        <v>0</v>
      </c>
      <c r="AJ1754">
        <f>IF(AI1754="","",IF(ISERROR(VLOOKUP(CONCATENATE(F1754),Term!$A$1:$C$2000,1,FALSE)),0,1))</f>
        <v>0</v>
      </c>
    </row>
    <row r="1755" spans="1:36" x14ac:dyDescent="0.15">
      <c r="A1755" t="s">
        <v>7995</v>
      </c>
      <c r="B1755">
        <v>39836</v>
      </c>
      <c r="C1755">
        <v>39836</v>
      </c>
      <c r="F1755">
        <v>522443</v>
      </c>
      <c r="G1755" t="s">
        <v>884</v>
      </c>
      <c r="H1755">
        <v>460225</v>
      </c>
      <c r="I1755" t="s">
        <v>923</v>
      </c>
      <c r="J1755" t="s">
        <v>3555</v>
      </c>
      <c r="K1755">
        <v>207178</v>
      </c>
      <c r="L1755" t="s">
        <v>2442</v>
      </c>
      <c r="M1755">
        <v>36</v>
      </c>
      <c r="N1755" t="s">
        <v>924</v>
      </c>
      <c r="O1755" t="s">
        <v>924</v>
      </c>
      <c r="P1755" t="s">
        <v>924</v>
      </c>
      <c r="Q1755">
        <v>6</v>
      </c>
      <c r="R1755">
        <v>1</v>
      </c>
      <c r="S1755">
        <v>0</v>
      </c>
      <c r="T1755">
        <v>0</v>
      </c>
      <c r="U1755" t="s">
        <v>924</v>
      </c>
      <c r="V1755" t="s">
        <v>924</v>
      </c>
      <c r="W1755" t="s">
        <v>924</v>
      </c>
      <c r="X1755" t="s">
        <v>924</v>
      </c>
      <c r="Y1755">
        <v>82</v>
      </c>
      <c r="Z1755">
        <v>17</v>
      </c>
      <c r="AA1755">
        <v>33</v>
      </c>
      <c r="AB1755">
        <v>9</v>
      </c>
      <c r="AC1755" t="s">
        <v>6143</v>
      </c>
      <c r="AD1755" t="s">
        <v>2589</v>
      </c>
      <c r="AE1755" t="s">
        <v>7994</v>
      </c>
      <c r="AF1755">
        <v>1</v>
      </c>
      <c r="AG1755">
        <v>0</v>
      </c>
      <c r="AH1755">
        <v>1</v>
      </c>
      <c r="AI1755">
        <v>0</v>
      </c>
      <c r="AJ1755">
        <f>IF(AI1755="","",IF(ISERROR(VLOOKUP(CONCATENATE(F1755),Term!$A$1:$C$2000,1,FALSE)),0,1))</f>
        <v>0</v>
      </c>
    </row>
    <row r="1756" spans="1:36" x14ac:dyDescent="0.15">
      <c r="A1756" t="s">
        <v>1309</v>
      </c>
      <c r="B1756">
        <v>39821</v>
      </c>
      <c r="C1756" s="14">
        <v>39821</v>
      </c>
      <c r="D1756" s="14"/>
      <c r="F1756">
        <v>522443</v>
      </c>
      <c r="G1756" t="s">
        <v>884</v>
      </c>
      <c r="H1756">
        <v>2165393</v>
      </c>
      <c r="I1756" t="s">
        <v>923</v>
      </c>
      <c r="J1756" t="s">
        <v>1310</v>
      </c>
      <c r="K1756">
        <v>134859</v>
      </c>
      <c r="L1756" t="s">
        <v>2442</v>
      </c>
      <c r="M1756">
        <v>36</v>
      </c>
      <c r="N1756" t="s">
        <v>924</v>
      </c>
      <c r="O1756" t="s">
        <v>924</v>
      </c>
      <c r="P1756" t="s">
        <v>924</v>
      </c>
      <c r="Q1756">
        <v>5</v>
      </c>
      <c r="R1756">
        <v>1</v>
      </c>
      <c r="S1756">
        <v>0</v>
      </c>
      <c r="T1756">
        <v>0</v>
      </c>
      <c r="U1756" t="s">
        <v>924</v>
      </c>
      <c r="V1756" t="s">
        <v>924</v>
      </c>
      <c r="W1756" t="s">
        <v>924</v>
      </c>
      <c r="X1756" t="s">
        <v>924</v>
      </c>
      <c r="Y1756">
        <v>82</v>
      </c>
      <c r="Z1756">
        <v>17</v>
      </c>
      <c r="AA1756">
        <v>33</v>
      </c>
      <c r="AB1756">
        <v>9</v>
      </c>
      <c r="AC1756" t="s">
        <v>6143</v>
      </c>
      <c r="AD1756" t="s">
        <v>2589</v>
      </c>
      <c r="AE1756" t="s">
        <v>5905</v>
      </c>
      <c r="AF1756">
        <v>1</v>
      </c>
      <c r="AG1756">
        <v>0</v>
      </c>
      <c r="AH1756">
        <v>1</v>
      </c>
      <c r="AI1756">
        <v>0</v>
      </c>
      <c r="AJ1756">
        <f>IF(AI1756="","",IF(ISERROR(VLOOKUP(CONCATENATE(F1756),Term!$A$1:$C$2000,1,FALSE)),0,1))</f>
        <v>0</v>
      </c>
    </row>
    <row r="1757" spans="1:36" x14ac:dyDescent="0.15">
      <c r="A1757" t="s">
        <v>4947</v>
      </c>
      <c r="B1757">
        <v>39727</v>
      </c>
      <c r="C1757" s="14">
        <v>39745</v>
      </c>
      <c r="D1757" s="14"/>
      <c r="E1757">
        <v>39771</v>
      </c>
      <c r="F1757">
        <v>521462</v>
      </c>
      <c r="G1757" t="s">
        <v>830</v>
      </c>
      <c r="H1757">
        <v>2164077</v>
      </c>
      <c r="I1757" t="s">
        <v>923</v>
      </c>
      <c r="J1757" t="s">
        <v>5724</v>
      </c>
      <c r="K1757">
        <v>76312</v>
      </c>
      <c r="L1757" t="s">
        <v>2414</v>
      </c>
      <c r="M1757">
        <v>36</v>
      </c>
      <c r="N1757" t="s">
        <v>4094</v>
      </c>
      <c r="O1757">
        <v>2</v>
      </c>
      <c r="P1757">
        <v>74</v>
      </c>
      <c r="Q1757" t="s">
        <v>924</v>
      </c>
      <c r="R1757">
        <v>0</v>
      </c>
      <c r="S1757">
        <v>1</v>
      </c>
      <c r="T1757">
        <v>1</v>
      </c>
      <c r="U1757">
        <v>3</v>
      </c>
      <c r="V1757">
        <v>3</v>
      </c>
      <c r="W1757">
        <v>661617</v>
      </c>
      <c r="X1757" t="s">
        <v>4314</v>
      </c>
      <c r="Y1757">
        <v>74</v>
      </c>
      <c r="Z1757">
        <v>16</v>
      </c>
      <c r="AA1757">
        <v>41</v>
      </c>
      <c r="AB1757">
        <v>11</v>
      </c>
      <c r="AC1757" t="s">
        <v>6143</v>
      </c>
      <c r="AD1757" t="s">
        <v>6877</v>
      </c>
      <c r="AE1757" t="s">
        <v>5626</v>
      </c>
      <c r="AF1757">
        <v>1</v>
      </c>
      <c r="AG1757">
        <v>0</v>
      </c>
      <c r="AH1757">
        <v>1</v>
      </c>
      <c r="AI1757">
        <v>1</v>
      </c>
      <c r="AJ1757">
        <f>IF(AI1757="","",IF(ISERROR(VLOOKUP(CONCATENATE(F1757),Term!$A$1:$C$2000,1,FALSE)),0,1))</f>
        <v>0</v>
      </c>
    </row>
    <row r="1758" spans="1:36" x14ac:dyDescent="0.15">
      <c r="A1758" t="s">
        <v>5232</v>
      </c>
      <c r="B1758">
        <v>39757</v>
      </c>
      <c r="C1758">
        <v>39758</v>
      </c>
      <c r="E1758">
        <v>39778</v>
      </c>
      <c r="F1758">
        <v>521462</v>
      </c>
      <c r="G1758" t="s">
        <v>830</v>
      </c>
      <c r="H1758">
        <v>2164077</v>
      </c>
      <c r="I1758" t="s">
        <v>923</v>
      </c>
      <c r="J1758" t="s">
        <v>5724</v>
      </c>
      <c r="K1758">
        <v>187558</v>
      </c>
      <c r="L1758" t="s">
        <v>2414</v>
      </c>
      <c r="M1758">
        <v>36</v>
      </c>
      <c r="N1758" t="s">
        <v>4094</v>
      </c>
      <c r="O1758">
        <v>2</v>
      </c>
      <c r="P1758">
        <v>67</v>
      </c>
      <c r="Q1758">
        <v>1</v>
      </c>
      <c r="R1758">
        <v>0</v>
      </c>
      <c r="S1758">
        <v>1</v>
      </c>
      <c r="T1758">
        <v>0</v>
      </c>
      <c r="U1758">
        <v>3</v>
      </c>
      <c r="V1758">
        <v>3</v>
      </c>
      <c r="W1758">
        <v>661617</v>
      </c>
      <c r="X1758" t="s">
        <v>4314</v>
      </c>
      <c r="Y1758">
        <v>74</v>
      </c>
      <c r="Z1758">
        <v>16</v>
      </c>
      <c r="AA1758">
        <v>41</v>
      </c>
      <c r="AB1758">
        <v>11</v>
      </c>
      <c r="AC1758" t="s">
        <v>6143</v>
      </c>
      <c r="AD1758" t="s">
        <v>6877</v>
      </c>
      <c r="AE1758" t="s">
        <v>5626</v>
      </c>
      <c r="AF1758">
        <v>0</v>
      </c>
      <c r="AG1758">
        <v>0</v>
      </c>
      <c r="AH1758">
        <v>1</v>
      </c>
      <c r="AI1758">
        <v>0</v>
      </c>
      <c r="AJ1758">
        <f>IF(AI1758="","",IF(ISERROR(VLOOKUP(CONCATENATE(F1758),Term!$A$1:$C$2000,1,FALSE)),0,1))</f>
        <v>0</v>
      </c>
    </row>
    <row r="1759" spans="1:36" x14ac:dyDescent="0.15">
      <c r="A1759" t="s">
        <v>4800</v>
      </c>
      <c r="B1759">
        <v>39792</v>
      </c>
      <c r="C1759">
        <v>39792</v>
      </c>
      <c r="E1759">
        <v>39801</v>
      </c>
      <c r="F1759">
        <v>521462</v>
      </c>
      <c r="G1759" t="s">
        <v>830</v>
      </c>
      <c r="H1759">
        <v>2164077</v>
      </c>
      <c r="I1759" t="s">
        <v>923</v>
      </c>
      <c r="J1759" t="s">
        <v>5724</v>
      </c>
      <c r="K1759">
        <v>269444</v>
      </c>
      <c r="L1759" t="s">
        <v>2414</v>
      </c>
      <c r="M1759">
        <v>36</v>
      </c>
      <c r="N1759" t="s">
        <v>932</v>
      </c>
      <c r="O1759">
        <v>4</v>
      </c>
      <c r="P1759">
        <v>44</v>
      </c>
      <c r="Q1759">
        <v>3</v>
      </c>
      <c r="R1759">
        <v>0</v>
      </c>
      <c r="S1759">
        <v>1</v>
      </c>
      <c r="T1759">
        <v>0</v>
      </c>
      <c r="U1759">
        <v>3</v>
      </c>
      <c r="V1759">
        <v>3</v>
      </c>
      <c r="W1759">
        <v>661617</v>
      </c>
      <c r="X1759" t="s">
        <v>4314</v>
      </c>
      <c r="Y1759">
        <v>74</v>
      </c>
      <c r="Z1759">
        <v>16</v>
      </c>
      <c r="AA1759">
        <v>41</v>
      </c>
      <c r="AB1759">
        <v>11</v>
      </c>
      <c r="AC1759" t="s">
        <v>6143</v>
      </c>
      <c r="AD1759" t="s">
        <v>6877</v>
      </c>
      <c r="AE1759" t="s">
        <v>5626</v>
      </c>
      <c r="AF1759">
        <v>0</v>
      </c>
      <c r="AG1759">
        <v>0</v>
      </c>
      <c r="AH1759">
        <v>0</v>
      </c>
      <c r="AI1759">
        <v>1</v>
      </c>
      <c r="AJ1759">
        <f>IF(AI1759="","",IF(ISERROR(VLOOKUP(CONCATENATE(F1759),Term!$A$1:$C$2000,1,FALSE)),0,1))</f>
        <v>0</v>
      </c>
    </row>
    <row r="1760" spans="1:36" x14ac:dyDescent="0.15">
      <c r="A1760" t="s">
        <v>4799</v>
      </c>
      <c r="B1760">
        <v>39737</v>
      </c>
      <c r="C1760">
        <v>39790</v>
      </c>
      <c r="E1760">
        <v>39842</v>
      </c>
      <c r="F1760">
        <v>521462</v>
      </c>
      <c r="G1760" t="s">
        <v>830</v>
      </c>
      <c r="H1760">
        <v>2164077</v>
      </c>
      <c r="I1760" t="s">
        <v>923</v>
      </c>
      <c r="J1760" t="s">
        <v>5724</v>
      </c>
      <c r="K1760">
        <v>128303</v>
      </c>
      <c r="L1760" t="s">
        <v>2414</v>
      </c>
      <c r="M1760">
        <v>36</v>
      </c>
      <c r="N1760" t="s">
        <v>7479</v>
      </c>
      <c r="O1760">
        <v>6</v>
      </c>
      <c r="P1760">
        <v>3</v>
      </c>
      <c r="Q1760">
        <v>3</v>
      </c>
      <c r="R1760">
        <v>0</v>
      </c>
      <c r="S1760">
        <v>1</v>
      </c>
      <c r="T1760">
        <v>0</v>
      </c>
      <c r="U1760">
        <v>3</v>
      </c>
      <c r="V1760">
        <v>3</v>
      </c>
      <c r="W1760">
        <v>661617</v>
      </c>
      <c r="X1760" t="s">
        <v>4314</v>
      </c>
      <c r="Y1760">
        <v>74</v>
      </c>
      <c r="Z1760">
        <v>16</v>
      </c>
      <c r="AA1760">
        <v>41</v>
      </c>
      <c r="AB1760">
        <v>11</v>
      </c>
      <c r="AC1760" t="s">
        <v>6143</v>
      </c>
      <c r="AD1760" t="s">
        <v>6877</v>
      </c>
      <c r="AE1760" t="s">
        <v>5626</v>
      </c>
      <c r="AF1760">
        <v>0</v>
      </c>
      <c r="AG1760">
        <v>0</v>
      </c>
      <c r="AH1760">
        <v>1</v>
      </c>
      <c r="AI1760">
        <v>1</v>
      </c>
      <c r="AJ1760">
        <f>IF(AI1760="","",IF(ISERROR(VLOOKUP(CONCATENATE(F1760),Term!$A$1:$C$2000,1,FALSE)),0,1))</f>
        <v>0</v>
      </c>
    </row>
    <row r="1761" spans="1:36" x14ac:dyDescent="0.15">
      <c r="A1761" t="s">
        <v>9635</v>
      </c>
      <c r="B1761">
        <v>39841</v>
      </c>
      <c r="C1761">
        <v>39841</v>
      </c>
      <c r="F1761">
        <v>521462</v>
      </c>
      <c r="G1761" t="s">
        <v>830</v>
      </c>
      <c r="H1761">
        <v>2164077</v>
      </c>
      <c r="I1761" t="s">
        <v>923</v>
      </c>
      <c r="J1761" t="s">
        <v>5724</v>
      </c>
      <c r="K1761">
        <v>126564</v>
      </c>
      <c r="L1761" t="s">
        <v>2414</v>
      </c>
      <c r="M1761">
        <v>36</v>
      </c>
      <c r="N1761" t="s">
        <v>924</v>
      </c>
      <c r="O1761" t="s">
        <v>924</v>
      </c>
      <c r="P1761" t="s">
        <v>924</v>
      </c>
      <c r="Q1761">
        <v>6</v>
      </c>
      <c r="R1761">
        <v>0</v>
      </c>
      <c r="S1761">
        <v>0</v>
      </c>
      <c r="T1761">
        <v>0</v>
      </c>
      <c r="U1761">
        <v>3</v>
      </c>
      <c r="V1761">
        <v>3</v>
      </c>
      <c r="W1761">
        <v>661617</v>
      </c>
      <c r="X1761" t="s">
        <v>4314</v>
      </c>
      <c r="Y1761">
        <v>74</v>
      </c>
      <c r="Z1761">
        <v>16</v>
      </c>
      <c r="AA1761">
        <v>41</v>
      </c>
      <c r="AB1761">
        <v>11</v>
      </c>
      <c r="AC1761" t="s">
        <v>6143</v>
      </c>
      <c r="AD1761" t="s">
        <v>6877</v>
      </c>
      <c r="AE1761" t="s">
        <v>5626</v>
      </c>
      <c r="AF1761">
        <v>0</v>
      </c>
      <c r="AG1761">
        <v>0</v>
      </c>
      <c r="AH1761">
        <v>1</v>
      </c>
      <c r="AI1761">
        <v>0</v>
      </c>
      <c r="AJ1761">
        <f>IF(AI1761="","",IF(ISERROR(VLOOKUP(CONCATENATE(F1761),Term!$A$1:$C$2000,1,FALSE)),0,1))</f>
        <v>0</v>
      </c>
    </row>
    <row r="1762" spans="1:36" x14ac:dyDescent="0.15">
      <c r="A1762" t="s">
        <v>9636</v>
      </c>
      <c r="B1762">
        <v>39841</v>
      </c>
      <c r="C1762">
        <v>39842</v>
      </c>
      <c r="F1762">
        <v>521462</v>
      </c>
      <c r="G1762" t="s">
        <v>830</v>
      </c>
      <c r="H1762">
        <v>2164077</v>
      </c>
      <c r="I1762" t="s">
        <v>923</v>
      </c>
      <c r="J1762" t="s">
        <v>5724</v>
      </c>
      <c r="K1762">
        <v>211202</v>
      </c>
      <c r="L1762" t="s">
        <v>2414</v>
      </c>
      <c r="M1762">
        <v>36</v>
      </c>
      <c r="N1762" t="s">
        <v>924</v>
      </c>
      <c r="O1762" t="s">
        <v>924</v>
      </c>
      <c r="P1762" t="s">
        <v>924</v>
      </c>
      <c r="Q1762">
        <v>6</v>
      </c>
      <c r="R1762">
        <v>0</v>
      </c>
      <c r="S1762">
        <v>0</v>
      </c>
      <c r="T1762">
        <v>0</v>
      </c>
      <c r="U1762">
        <v>3</v>
      </c>
      <c r="V1762">
        <v>3</v>
      </c>
      <c r="W1762">
        <v>661617</v>
      </c>
      <c r="X1762" t="s">
        <v>4314</v>
      </c>
      <c r="Y1762">
        <v>74</v>
      </c>
      <c r="Z1762">
        <v>16</v>
      </c>
      <c r="AA1762">
        <v>41</v>
      </c>
      <c r="AB1762">
        <v>11</v>
      </c>
      <c r="AC1762" t="s">
        <v>6143</v>
      </c>
      <c r="AD1762" t="s">
        <v>6877</v>
      </c>
      <c r="AE1762" t="s">
        <v>5626</v>
      </c>
      <c r="AF1762">
        <v>0</v>
      </c>
      <c r="AG1762">
        <v>0</v>
      </c>
      <c r="AH1762">
        <v>0</v>
      </c>
      <c r="AI1762">
        <v>0</v>
      </c>
      <c r="AJ1762">
        <f>IF(AI1762="","",IF(ISERROR(VLOOKUP(CONCATENATE(F1762),Term!$A$1:$C$2000,1,FALSE)),0,1))</f>
        <v>0</v>
      </c>
    </row>
    <row r="1763" spans="1:36" x14ac:dyDescent="0.15">
      <c r="A1763" t="s">
        <v>9637</v>
      </c>
      <c r="B1763">
        <v>39841</v>
      </c>
      <c r="C1763">
        <v>39842</v>
      </c>
      <c r="F1763">
        <v>521462</v>
      </c>
      <c r="G1763" t="s">
        <v>830</v>
      </c>
      <c r="H1763">
        <v>2164077</v>
      </c>
      <c r="I1763" t="s">
        <v>923</v>
      </c>
      <c r="J1763" t="s">
        <v>5724</v>
      </c>
      <c r="K1763">
        <v>85718</v>
      </c>
      <c r="L1763" t="s">
        <v>2414</v>
      </c>
      <c r="M1763">
        <v>36</v>
      </c>
      <c r="N1763" t="s">
        <v>924</v>
      </c>
      <c r="O1763" t="s">
        <v>924</v>
      </c>
      <c r="P1763" t="s">
        <v>924</v>
      </c>
      <c r="Q1763">
        <v>6</v>
      </c>
      <c r="R1763">
        <v>0</v>
      </c>
      <c r="S1763">
        <v>0</v>
      </c>
      <c r="T1763">
        <v>0</v>
      </c>
      <c r="U1763">
        <v>3</v>
      </c>
      <c r="V1763">
        <v>3</v>
      </c>
      <c r="W1763">
        <v>661617</v>
      </c>
      <c r="X1763" t="s">
        <v>4314</v>
      </c>
      <c r="Y1763">
        <v>74</v>
      </c>
      <c r="Z1763">
        <v>16</v>
      </c>
      <c r="AA1763">
        <v>41</v>
      </c>
      <c r="AB1763">
        <v>11</v>
      </c>
      <c r="AC1763" t="s">
        <v>6143</v>
      </c>
      <c r="AD1763" t="s">
        <v>6877</v>
      </c>
      <c r="AE1763" t="s">
        <v>5626</v>
      </c>
      <c r="AF1763">
        <v>0</v>
      </c>
      <c r="AG1763">
        <v>0</v>
      </c>
      <c r="AH1763">
        <v>0</v>
      </c>
      <c r="AI1763">
        <v>0</v>
      </c>
      <c r="AJ1763">
        <f>IF(AI1763="","",IF(ISERROR(VLOOKUP(CONCATENATE(F1763),Term!$A$1:$C$2000,1,FALSE)),0,1))</f>
        <v>0</v>
      </c>
    </row>
    <row r="1764" spans="1:36" x14ac:dyDescent="0.15">
      <c r="A1764" t="s">
        <v>9638</v>
      </c>
      <c r="B1764">
        <v>39843</v>
      </c>
      <c r="C1764">
        <v>39843</v>
      </c>
      <c r="F1764">
        <v>521462</v>
      </c>
      <c r="G1764" t="s">
        <v>830</v>
      </c>
      <c r="H1764">
        <v>2164077</v>
      </c>
      <c r="I1764" t="s">
        <v>923</v>
      </c>
      <c r="J1764" t="s">
        <v>5724</v>
      </c>
      <c r="K1764">
        <v>151154</v>
      </c>
      <c r="L1764" t="s">
        <v>2414</v>
      </c>
      <c r="M1764">
        <v>36</v>
      </c>
      <c r="N1764" t="s">
        <v>924</v>
      </c>
      <c r="O1764" t="s">
        <v>924</v>
      </c>
      <c r="P1764" t="s">
        <v>924</v>
      </c>
      <c r="Q1764">
        <v>6</v>
      </c>
      <c r="R1764">
        <v>1</v>
      </c>
      <c r="S1764">
        <v>0</v>
      </c>
      <c r="T1764">
        <v>0</v>
      </c>
      <c r="U1764">
        <v>3</v>
      </c>
      <c r="V1764">
        <v>3</v>
      </c>
      <c r="W1764">
        <v>661617</v>
      </c>
      <c r="X1764" t="s">
        <v>4314</v>
      </c>
      <c r="Y1764">
        <v>74</v>
      </c>
      <c r="Z1764">
        <v>16</v>
      </c>
      <c r="AA1764">
        <v>41</v>
      </c>
      <c r="AB1764">
        <v>11</v>
      </c>
      <c r="AC1764" t="s">
        <v>6143</v>
      </c>
      <c r="AD1764" t="s">
        <v>6877</v>
      </c>
      <c r="AE1764" t="s">
        <v>5626</v>
      </c>
      <c r="AF1764">
        <v>0</v>
      </c>
      <c r="AG1764">
        <v>0</v>
      </c>
      <c r="AH1764">
        <v>0</v>
      </c>
      <c r="AI1764">
        <v>0</v>
      </c>
      <c r="AJ1764">
        <f>IF(AI1764="","",IF(ISERROR(VLOOKUP(CONCATENATE(F1764),Term!$A$1:$C$2000,1,FALSE)),0,1))</f>
        <v>0</v>
      </c>
    </row>
    <row r="1765" spans="1:36" x14ac:dyDescent="0.15">
      <c r="A1765" t="s">
        <v>9639</v>
      </c>
      <c r="B1765">
        <v>39843</v>
      </c>
      <c r="C1765">
        <v>39843</v>
      </c>
      <c r="F1765">
        <v>521462</v>
      </c>
      <c r="G1765" t="s">
        <v>830</v>
      </c>
      <c r="H1765">
        <v>2164077</v>
      </c>
      <c r="I1765" t="s">
        <v>923</v>
      </c>
      <c r="J1765" t="s">
        <v>5724</v>
      </c>
      <c r="K1765">
        <v>176231</v>
      </c>
      <c r="L1765" t="s">
        <v>2414</v>
      </c>
      <c r="M1765">
        <v>36</v>
      </c>
      <c r="N1765" t="s">
        <v>924</v>
      </c>
      <c r="O1765" t="s">
        <v>924</v>
      </c>
      <c r="P1765" t="s">
        <v>924</v>
      </c>
      <c r="Q1765">
        <v>6</v>
      </c>
      <c r="R1765">
        <v>0</v>
      </c>
      <c r="S1765">
        <v>0</v>
      </c>
      <c r="T1765">
        <v>0</v>
      </c>
      <c r="U1765">
        <v>3</v>
      </c>
      <c r="V1765">
        <v>3</v>
      </c>
      <c r="W1765">
        <v>661617</v>
      </c>
      <c r="X1765" t="s">
        <v>4314</v>
      </c>
      <c r="Y1765">
        <v>74</v>
      </c>
      <c r="Z1765">
        <v>16</v>
      </c>
      <c r="AA1765">
        <v>41</v>
      </c>
      <c r="AB1765">
        <v>11</v>
      </c>
      <c r="AC1765" t="s">
        <v>6143</v>
      </c>
      <c r="AD1765" t="s">
        <v>6877</v>
      </c>
      <c r="AE1765" t="s">
        <v>5626</v>
      </c>
      <c r="AF1765">
        <v>0</v>
      </c>
      <c r="AG1765">
        <v>0</v>
      </c>
      <c r="AH1765">
        <v>0</v>
      </c>
      <c r="AI1765">
        <v>0</v>
      </c>
      <c r="AJ1765">
        <f>IF(AI1765="","",IF(ISERROR(VLOOKUP(CONCATENATE(F1765),Term!$A$1:$C$2000,1,FALSE)),0,1))</f>
        <v>0</v>
      </c>
    </row>
    <row r="1766" spans="1:36" x14ac:dyDescent="0.15">
      <c r="A1766" t="s">
        <v>1086</v>
      </c>
      <c r="B1766">
        <v>39798</v>
      </c>
      <c r="C1766">
        <v>39825</v>
      </c>
      <c r="D1766">
        <v>39834</v>
      </c>
      <c r="F1766">
        <v>521462</v>
      </c>
      <c r="G1766" t="s">
        <v>830</v>
      </c>
      <c r="H1766">
        <v>2187625</v>
      </c>
      <c r="I1766" t="s">
        <v>923</v>
      </c>
      <c r="J1766" t="s">
        <v>5170</v>
      </c>
      <c r="K1766">
        <v>177596</v>
      </c>
      <c r="L1766" t="s">
        <v>2414</v>
      </c>
      <c r="M1766">
        <v>36</v>
      </c>
      <c r="N1766" t="s">
        <v>924</v>
      </c>
      <c r="O1766" t="s">
        <v>924</v>
      </c>
      <c r="P1766" t="s">
        <v>924</v>
      </c>
      <c r="Q1766">
        <v>5</v>
      </c>
      <c r="R1766">
        <v>1</v>
      </c>
      <c r="S1766">
        <v>0</v>
      </c>
      <c r="T1766">
        <v>0</v>
      </c>
      <c r="U1766" t="s">
        <v>924</v>
      </c>
      <c r="V1766" t="s">
        <v>924</v>
      </c>
      <c r="W1766" t="s">
        <v>924</v>
      </c>
      <c r="X1766" t="s">
        <v>924</v>
      </c>
      <c r="Y1766">
        <v>74</v>
      </c>
      <c r="Z1766">
        <v>16</v>
      </c>
      <c r="AA1766">
        <v>41</v>
      </c>
      <c r="AB1766">
        <v>11</v>
      </c>
      <c r="AC1766" t="s">
        <v>6143</v>
      </c>
      <c r="AD1766" t="s">
        <v>6877</v>
      </c>
      <c r="AE1766" t="s">
        <v>5629</v>
      </c>
      <c r="AF1766">
        <v>1</v>
      </c>
      <c r="AG1766">
        <v>0</v>
      </c>
      <c r="AH1766">
        <v>1</v>
      </c>
      <c r="AI1766">
        <v>0</v>
      </c>
      <c r="AJ1766">
        <f>IF(AI1766="","",IF(ISERROR(VLOOKUP(CONCATENATE(F1766),Term!$A$1:$C$2000,1,FALSE)),0,1))</f>
        <v>0</v>
      </c>
    </row>
    <row r="1767" spans="1:36" x14ac:dyDescent="0.15">
      <c r="A1767" t="s">
        <v>2864</v>
      </c>
      <c r="B1767">
        <v>39729</v>
      </c>
      <c r="C1767" s="14">
        <v>39729</v>
      </c>
      <c r="D1767" s="14"/>
      <c r="E1767">
        <v>39755</v>
      </c>
      <c r="F1767">
        <v>521462</v>
      </c>
      <c r="G1767" t="s">
        <v>830</v>
      </c>
      <c r="H1767">
        <v>2110862</v>
      </c>
      <c r="I1767" t="s">
        <v>923</v>
      </c>
      <c r="J1767" t="s">
        <v>5927</v>
      </c>
      <c r="K1767">
        <v>200564</v>
      </c>
      <c r="L1767" t="s">
        <v>2414</v>
      </c>
      <c r="M1767">
        <v>36</v>
      </c>
      <c r="N1767" t="s">
        <v>2902</v>
      </c>
      <c r="O1767">
        <v>1</v>
      </c>
      <c r="P1767">
        <v>90</v>
      </c>
      <c r="Q1767" t="s">
        <v>924</v>
      </c>
      <c r="R1767">
        <v>0</v>
      </c>
      <c r="S1767">
        <v>1</v>
      </c>
      <c r="T1767">
        <v>1</v>
      </c>
      <c r="U1767">
        <v>2</v>
      </c>
      <c r="V1767">
        <v>5</v>
      </c>
      <c r="W1767">
        <v>1902635</v>
      </c>
      <c r="X1767" t="s">
        <v>4313</v>
      </c>
      <c r="Y1767">
        <v>74</v>
      </c>
      <c r="Z1767">
        <v>16</v>
      </c>
      <c r="AA1767">
        <v>41</v>
      </c>
      <c r="AB1767">
        <v>11</v>
      </c>
      <c r="AC1767" t="s">
        <v>6143</v>
      </c>
      <c r="AD1767" t="s">
        <v>6877</v>
      </c>
      <c r="AE1767" t="s">
        <v>9632</v>
      </c>
      <c r="AF1767">
        <v>1</v>
      </c>
      <c r="AG1767">
        <v>0</v>
      </c>
      <c r="AH1767">
        <v>1</v>
      </c>
      <c r="AI1767">
        <v>1</v>
      </c>
      <c r="AJ1767">
        <f>IF(AI1767="","",IF(ISERROR(VLOOKUP(CONCATENATE(F1767),Term!$A$1:$C$2000,1,FALSE)),0,1))</f>
        <v>0</v>
      </c>
    </row>
    <row r="1768" spans="1:36" x14ac:dyDescent="0.15">
      <c r="A1768" t="s">
        <v>4944</v>
      </c>
      <c r="B1768">
        <v>39717</v>
      </c>
      <c r="C1768">
        <v>39743</v>
      </c>
      <c r="E1768">
        <v>39765</v>
      </c>
      <c r="F1768">
        <v>521462</v>
      </c>
      <c r="G1768" t="s">
        <v>830</v>
      </c>
      <c r="H1768">
        <v>2110862</v>
      </c>
      <c r="I1768" t="s">
        <v>923</v>
      </c>
      <c r="J1768" t="s">
        <v>5927</v>
      </c>
      <c r="K1768">
        <v>176892</v>
      </c>
      <c r="L1768" t="s">
        <v>2414</v>
      </c>
      <c r="M1768">
        <v>36</v>
      </c>
      <c r="N1768" t="s">
        <v>2902</v>
      </c>
      <c r="O1768">
        <v>1</v>
      </c>
      <c r="P1768">
        <v>80</v>
      </c>
      <c r="Q1768" t="s">
        <v>924</v>
      </c>
      <c r="R1768">
        <v>0</v>
      </c>
      <c r="S1768">
        <v>1</v>
      </c>
      <c r="T1768">
        <v>0</v>
      </c>
      <c r="U1768">
        <v>2</v>
      </c>
      <c r="V1768">
        <v>5</v>
      </c>
      <c r="W1768">
        <v>1902635</v>
      </c>
      <c r="X1768" t="s">
        <v>4313</v>
      </c>
      <c r="Y1768">
        <v>74</v>
      </c>
      <c r="Z1768">
        <v>16</v>
      </c>
      <c r="AA1768">
        <v>41</v>
      </c>
      <c r="AB1768">
        <v>11</v>
      </c>
      <c r="AC1768" t="s">
        <v>6143</v>
      </c>
      <c r="AD1768" t="s">
        <v>6877</v>
      </c>
      <c r="AE1768" t="s">
        <v>9632</v>
      </c>
      <c r="AF1768">
        <v>0</v>
      </c>
      <c r="AG1768">
        <v>0</v>
      </c>
      <c r="AH1768">
        <v>0</v>
      </c>
      <c r="AI1768">
        <v>0</v>
      </c>
      <c r="AJ1768">
        <f>IF(AI1768="","",IF(ISERROR(VLOOKUP(CONCATENATE(F1768),Term!$A$1:$C$2000,1,FALSE)),0,1))</f>
        <v>0</v>
      </c>
    </row>
    <row r="1769" spans="1:36" x14ac:dyDescent="0.15">
      <c r="A1769" t="s">
        <v>4945</v>
      </c>
      <c r="B1769">
        <v>39737</v>
      </c>
      <c r="C1769" s="14">
        <v>39748</v>
      </c>
      <c r="D1769" s="14"/>
      <c r="E1769">
        <v>39773</v>
      </c>
      <c r="F1769">
        <v>521462</v>
      </c>
      <c r="G1769" t="s">
        <v>830</v>
      </c>
      <c r="H1769">
        <v>2110862</v>
      </c>
      <c r="I1769" t="s">
        <v>923</v>
      </c>
      <c r="J1769" t="s">
        <v>5927</v>
      </c>
      <c r="K1769">
        <v>136345</v>
      </c>
      <c r="L1769" t="s">
        <v>2414</v>
      </c>
      <c r="M1769">
        <v>36</v>
      </c>
      <c r="N1769" t="s">
        <v>4094</v>
      </c>
      <c r="O1769">
        <v>2</v>
      </c>
      <c r="P1769">
        <v>72</v>
      </c>
      <c r="Q1769" t="s">
        <v>924</v>
      </c>
      <c r="R1769">
        <v>0</v>
      </c>
      <c r="S1769">
        <v>1</v>
      </c>
      <c r="T1769">
        <v>0</v>
      </c>
      <c r="U1769">
        <v>2</v>
      </c>
      <c r="V1769">
        <v>5</v>
      </c>
      <c r="W1769">
        <v>1902635</v>
      </c>
      <c r="X1769" t="s">
        <v>4313</v>
      </c>
      <c r="Y1769">
        <v>74</v>
      </c>
      <c r="Z1769">
        <v>16</v>
      </c>
      <c r="AA1769">
        <v>41</v>
      </c>
      <c r="AB1769">
        <v>11</v>
      </c>
      <c r="AC1769" t="s">
        <v>6143</v>
      </c>
      <c r="AD1769" t="s">
        <v>6877</v>
      </c>
      <c r="AE1769" t="s">
        <v>9632</v>
      </c>
      <c r="AF1769">
        <v>0</v>
      </c>
      <c r="AG1769">
        <v>0</v>
      </c>
      <c r="AH1769">
        <v>0</v>
      </c>
      <c r="AI1769">
        <v>1</v>
      </c>
      <c r="AJ1769">
        <f>IF(AI1769="","",IF(ISERROR(VLOOKUP(CONCATENATE(F1769),Term!$A$1:$C$2000,1,FALSE)),0,1))</f>
        <v>0</v>
      </c>
    </row>
    <row r="1770" spans="1:36" x14ac:dyDescent="0.15">
      <c r="A1770" t="s">
        <v>4946</v>
      </c>
      <c r="B1770">
        <v>39741</v>
      </c>
      <c r="C1770" s="14">
        <v>39751</v>
      </c>
      <c r="D1770" s="14"/>
      <c r="E1770">
        <v>39776</v>
      </c>
      <c r="F1770">
        <v>521462</v>
      </c>
      <c r="G1770" t="s">
        <v>830</v>
      </c>
      <c r="H1770">
        <v>2110862</v>
      </c>
      <c r="I1770" t="s">
        <v>923</v>
      </c>
      <c r="J1770" t="s">
        <v>5927</v>
      </c>
      <c r="K1770">
        <v>85063</v>
      </c>
      <c r="L1770" t="s">
        <v>2414</v>
      </c>
      <c r="M1770">
        <v>36</v>
      </c>
      <c r="N1770" t="s">
        <v>4094</v>
      </c>
      <c r="O1770">
        <v>2</v>
      </c>
      <c r="P1770">
        <v>69</v>
      </c>
      <c r="Q1770" t="s">
        <v>924</v>
      </c>
      <c r="R1770">
        <v>0</v>
      </c>
      <c r="S1770">
        <v>1</v>
      </c>
      <c r="T1770">
        <v>0</v>
      </c>
      <c r="U1770">
        <v>2</v>
      </c>
      <c r="V1770">
        <v>5</v>
      </c>
      <c r="W1770">
        <v>1902635</v>
      </c>
      <c r="X1770" t="s">
        <v>4313</v>
      </c>
      <c r="Y1770">
        <v>74</v>
      </c>
      <c r="Z1770">
        <v>16</v>
      </c>
      <c r="AA1770">
        <v>41</v>
      </c>
      <c r="AB1770">
        <v>11</v>
      </c>
      <c r="AC1770" t="s">
        <v>6143</v>
      </c>
      <c r="AD1770" t="s">
        <v>6877</v>
      </c>
      <c r="AE1770" t="s">
        <v>9632</v>
      </c>
      <c r="AF1770">
        <v>0</v>
      </c>
      <c r="AG1770">
        <v>0</v>
      </c>
      <c r="AH1770">
        <v>0</v>
      </c>
      <c r="AI1770">
        <v>0</v>
      </c>
      <c r="AJ1770">
        <f>IF(AI1770="","",IF(ISERROR(VLOOKUP(CONCATENATE(F1770),Term!$A$1:$C$2000,1,FALSE)),0,1))</f>
        <v>0</v>
      </c>
    </row>
    <row r="1771" spans="1:36" x14ac:dyDescent="0.15">
      <c r="A1771" t="s">
        <v>4794</v>
      </c>
      <c r="B1771">
        <v>39785</v>
      </c>
      <c r="C1771" s="14">
        <v>39786</v>
      </c>
      <c r="D1771" s="14"/>
      <c r="E1771">
        <v>39804</v>
      </c>
      <c r="F1771">
        <v>521462</v>
      </c>
      <c r="G1771" t="s">
        <v>830</v>
      </c>
      <c r="H1771">
        <v>2110862</v>
      </c>
      <c r="I1771" t="s">
        <v>923</v>
      </c>
      <c r="J1771" t="s">
        <v>5927</v>
      </c>
      <c r="K1771">
        <v>212657</v>
      </c>
      <c r="L1771" t="s">
        <v>2414</v>
      </c>
      <c r="M1771">
        <v>36</v>
      </c>
      <c r="N1771" t="s">
        <v>932</v>
      </c>
      <c r="O1771">
        <v>4</v>
      </c>
      <c r="P1771">
        <v>41</v>
      </c>
      <c r="Q1771">
        <v>3</v>
      </c>
      <c r="R1771">
        <v>0</v>
      </c>
      <c r="S1771">
        <v>1</v>
      </c>
      <c r="T1771">
        <v>0</v>
      </c>
      <c r="U1771">
        <v>2</v>
      </c>
      <c r="V1771">
        <v>5</v>
      </c>
      <c r="W1771">
        <v>1902635</v>
      </c>
      <c r="X1771" t="s">
        <v>4313</v>
      </c>
      <c r="Y1771">
        <v>74</v>
      </c>
      <c r="Z1771">
        <v>16</v>
      </c>
      <c r="AA1771">
        <v>41</v>
      </c>
      <c r="AB1771">
        <v>11</v>
      </c>
      <c r="AC1771" t="s">
        <v>6143</v>
      </c>
      <c r="AD1771" t="s">
        <v>6877</v>
      </c>
      <c r="AE1771" t="s">
        <v>9632</v>
      </c>
      <c r="AF1771">
        <v>0</v>
      </c>
      <c r="AG1771">
        <v>0</v>
      </c>
      <c r="AH1771">
        <v>0</v>
      </c>
      <c r="AI1771">
        <v>1</v>
      </c>
      <c r="AJ1771">
        <f>IF(AI1771="","",IF(ISERROR(VLOOKUP(CONCATENATE(F1771),Term!$A$1:$C$2000,1,FALSE)),0,1))</f>
        <v>0</v>
      </c>
    </row>
    <row r="1772" spans="1:36" x14ac:dyDescent="0.15">
      <c r="A1772" t="s">
        <v>4797</v>
      </c>
      <c r="B1772">
        <v>39790</v>
      </c>
      <c r="C1772" s="14">
        <v>39794</v>
      </c>
      <c r="D1772" s="14"/>
      <c r="E1772">
        <v>39811</v>
      </c>
      <c r="F1772">
        <v>521462</v>
      </c>
      <c r="G1772" t="s">
        <v>830</v>
      </c>
      <c r="H1772">
        <v>2110862</v>
      </c>
      <c r="I1772" t="s">
        <v>923</v>
      </c>
      <c r="J1772" t="s">
        <v>5927</v>
      </c>
      <c r="K1772">
        <v>203500</v>
      </c>
      <c r="L1772" t="s">
        <v>2414</v>
      </c>
      <c r="M1772">
        <v>36</v>
      </c>
      <c r="N1772" t="s">
        <v>932</v>
      </c>
      <c r="O1772">
        <v>4</v>
      </c>
      <c r="P1772">
        <v>34</v>
      </c>
      <c r="Q1772">
        <v>3</v>
      </c>
      <c r="R1772">
        <v>0</v>
      </c>
      <c r="S1772">
        <v>1</v>
      </c>
      <c r="T1772">
        <v>0</v>
      </c>
      <c r="U1772">
        <v>2</v>
      </c>
      <c r="V1772">
        <v>5</v>
      </c>
      <c r="W1772">
        <v>1902635</v>
      </c>
      <c r="X1772" t="s">
        <v>4313</v>
      </c>
      <c r="Y1772">
        <v>74</v>
      </c>
      <c r="Z1772">
        <v>16</v>
      </c>
      <c r="AA1772">
        <v>41</v>
      </c>
      <c r="AB1772">
        <v>11</v>
      </c>
      <c r="AC1772" t="s">
        <v>6143</v>
      </c>
      <c r="AD1772" t="s">
        <v>6877</v>
      </c>
      <c r="AE1772" t="s">
        <v>9632</v>
      </c>
      <c r="AF1772">
        <v>0</v>
      </c>
      <c r="AG1772">
        <v>0</v>
      </c>
      <c r="AH1772">
        <v>0</v>
      </c>
      <c r="AI1772">
        <v>0</v>
      </c>
      <c r="AJ1772">
        <f>IF(AI1772="","",IF(ISERROR(VLOOKUP(CONCATENATE(F1772),Term!$A$1:$C$2000,1,FALSE)),0,1))</f>
        <v>0</v>
      </c>
    </row>
    <row r="1773" spans="1:36" x14ac:dyDescent="0.15">
      <c r="A1773" t="s">
        <v>381</v>
      </c>
      <c r="B1773">
        <v>39771</v>
      </c>
      <c r="C1773" s="14">
        <v>39776</v>
      </c>
      <c r="D1773" s="14"/>
      <c r="E1773">
        <v>39812</v>
      </c>
      <c r="F1773">
        <v>521462</v>
      </c>
      <c r="G1773" t="s">
        <v>830</v>
      </c>
      <c r="H1773">
        <v>2110862</v>
      </c>
      <c r="I1773" t="s">
        <v>923</v>
      </c>
      <c r="J1773" t="s">
        <v>5927</v>
      </c>
      <c r="K1773">
        <v>154660</v>
      </c>
      <c r="L1773" t="s">
        <v>2414</v>
      </c>
      <c r="M1773">
        <v>36</v>
      </c>
      <c r="N1773" t="s">
        <v>932</v>
      </c>
      <c r="O1773">
        <v>4</v>
      </c>
      <c r="P1773">
        <v>33</v>
      </c>
      <c r="Q1773">
        <v>2</v>
      </c>
      <c r="R1773">
        <v>0</v>
      </c>
      <c r="S1773">
        <v>1</v>
      </c>
      <c r="T1773">
        <v>0</v>
      </c>
      <c r="U1773">
        <v>2</v>
      </c>
      <c r="V1773">
        <v>5</v>
      </c>
      <c r="W1773">
        <v>1902635</v>
      </c>
      <c r="X1773" t="s">
        <v>4313</v>
      </c>
      <c r="Y1773">
        <v>74</v>
      </c>
      <c r="Z1773">
        <v>16</v>
      </c>
      <c r="AA1773">
        <v>41</v>
      </c>
      <c r="AB1773">
        <v>11</v>
      </c>
      <c r="AC1773" t="s">
        <v>6143</v>
      </c>
      <c r="AD1773" t="s">
        <v>6877</v>
      </c>
      <c r="AE1773" t="s">
        <v>9632</v>
      </c>
      <c r="AF1773">
        <v>0</v>
      </c>
      <c r="AG1773">
        <v>0</v>
      </c>
      <c r="AH1773">
        <v>1</v>
      </c>
      <c r="AI1773">
        <v>0</v>
      </c>
      <c r="AJ1773">
        <f>IF(AI1773="","",IF(ISERROR(VLOOKUP(CONCATENATE(F1773),Term!$A$1:$C$2000,1,FALSE)),0,1))</f>
        <v>0</v>
      </c>
    </row>
    <row r="1774" spans="1:36" x14ac:dyDescent="0.15">
      <c r="A1774" t="s">
        <v>4793</v>
      </c>
      <c r="B1774">
        <v>39783</v>
      </c>
      <c r="C1774">
        <v>39783</v>
      </c>
      <c r="E1774">
        <v>39822</v>
      </c>
      <c r="F1774">
        <v>521462</v>
      </c>
      <c r="G1774" t="s">
        <v>830</v>
      </c>
      <c r="H1774">
        <v>2110862</v>
      </c>
      <c r="I1774" t="s">
        <v>923</v>
      </c>
      <c r="J1774" t="s">
        <v>5927</v>
      </c>
      <c r="K1774">
        <v>128561</v>
      </c>
      <c r="L1774" t="s">
        <v>2414</v>
      </c>
      <c r="M1774">
        <v>36</v>
      </c>
      <c r="N1774" t="s">
        <v>646</v>
      </c>
      <c r="O1774">
        <v>5</v>
      </c>
      <c r="P1774">
        <v>23</v>
      </c>
      <c r="Q1774">
        <v>3</v>
      </c>
      <c r="R1774">
        <v>0</v>
      </c>
      <c r="S1774">
        <v>1</v>
      </c>
      <c r="T1774">
        <v>0</v>
      </c>
      <c r="U1774">
        <v>2</v>
      </c>
      <c r="V1774">
        <v>5</v>
      </c>
      <c r="W1774">
        <v>1902635</v>
      </c>
      <c r="X1774" t="s">
        <v>4313</v>
      </c>
      <c r="Y1774">
        <v>74</v>
      </c>
      <c r="Z1774">
        <v>16</v>
      </c>
      <c r="AA1774">
        <v>41</v>
      </c>
      <c r="AB1774">
        <v>11</v>
      </c>
      <c r="AC1774" t="s">
        <v>6143</v>
      </c>
      <c r="AD1774" t="s">
        <v>6877</v>
      </c>
      <c r="AE1774" t="s">
        <v>9632</v>
      </c>
      <c r="AF1774">
        <v>0</v>
      </c>
      <c r="AG1774">
        <v>0</v>
      </c>
      <c r="AH1774">
        <v>1</v>
      </c>
      <c r="AI1774">
        <v>1</v>
      </c>
      <c r="AJ1774">
        <f>IF(AI1774="","",IF(ISERROR(VLOOKUP(CONCATENATE(F1774),Term!$A$1:$C$2000,1,FALSE)),0,1))</f>
        <v>0</v>
      </c>
    </row>
    <row r="1775" spans="1:36" x14ac:dyDescent="0.15">
      <c r="A1775" t="s">
        <v>4796</v>
      </c>
      <c r="B1775">
        <v>39791</v>
      </c>
      <c r="C1775">
        <v>39791</v>
      </c>
      <c r="E1775">
        <v>39835</v>
      </c>
      <c r="F1775">
        <v>521462</v>
      </c>
      <c r="G1775" t="s">
        <v>830</v>
      </c>
      <c r="H1775">
        <v>2110862</v>
      </c>
      <c r="I1775" t="s">
        <v>923</v>
      </c>
      <c r="J1775" t="s">
        <v>5927</v>
      </c>
      <c r="K1775">
        <v>173992</v>
      </c>
      <c r="L1775" t="s">
        <v>2414</v>
      </c>
      <c r="M1775">
        <v>36</v>
      </c>
      <c r="N1775" t="s">
        <v>7479</v>
      </c>
      <c r="O1775">
        <v>6</v>
      </c>
      <c r="P1775">
        <v>10</v>
      </c>
      <c r="Q1775">
        <v>3</v>
      </c>
      <c r="R1775">
        <v>0</v>
      </c>
      <c r="S1775">
        <v>1</v>
      </c>
      <c r="T1775">
        <v>0</v>
      </c>
      <c r="U1775">
        <v>2</v>
      </c>
      <c r="V1775">
        <v>5</v>
      </c>
      <c r="W1775">
        <v>1902635</v>
      </c>
      <c r="X1775" t="s">
        <v>4313</v>
      </c>
      <c r="Y1775">
        <v>74</v>
      </c>
      <c r="Z1775">
        <v>16</v>
      </c>
      <c r="AA1775">
        <v>41</v>
      </c>
      <c r="AB1775">
        <v>11</v>
      </c>
      <c r="AC1775" t="s">
        <v>6143</v>
      </c>
      <c r="AD1775" t="s">
        <v>6877</v>
      </c>
      <c r="AE1775" t="s">
        <v>9632</v>
      </c>
      <c r="AF1775">
        <v>0</v>
      </c>
      <c r="AG1775">
        <v>0</v>
      </c>
      <c r="AH1775">
        <v>0</v>
      </c>
      <c r="AI1775">
        <v>1</v>
      </c>
      <c r="AJ1775">
        <f>IF(AI1775="","",IF(ISERROR(VLOOKUP(CONCATENATE(F1775),Term!$A$1:$C$2000,1,FALSE)),0,1))</f>
        <v>0</v>
      </c>
    </row>
    <row r="1776" spans="1:36" x14ac:dyDescent="0.15">
      <c r="A1776" t="s">
        <v>4798</v>
      </c>
      <c r="B1776">
        <v>39766</v>
      </c>
      <c r="C1776">
        <v>39797</v>
      </c>
      <c r="E1776">
        <v>39835</v>
      </c>
      <c r="F1776">
        <v>521462</v>
      </c>
      <c r="G1776" t="s">
        <v>830</v>
      </c>
      <c r="H1776">
        <v>2110862</v>
      </c>
      <c r="I1776" t="s">
        <v>923</v>
      </c>
      <c r="J1776" t="s">
        <v>5927</v>
      </c>
      <c r="K1776">
        <v>130748</v>
      </c>
      <c r="L1776" t="s">
        <v>2414</v>
      </c>
      <c r="M1776">
        <v>36</v>
      </c>
      <c r="N1776" t="s">
        <v>7479</v>
      </c>
      <c r="O1776">
        <v>6</v>
      </c>
      <c r="P1776">
        <v>10</v>
      </c>
      <c r="Q1776">
        <v>3</v>
      </c>
      <c r="R1776">
        <v>0</v>
      </c>
      <c r="S1776">
        <v>1</v>
      </c>
      <c r="T1776">
        <v>0</v>
      </c>
      <c r="U1776">
        <v>2</v>
      </c>
      <c r="V1776">
        <v>5</v>
      </c>
      <c r="W1776">
        <v>1902635</v>
      </c>
      <c r="X1776" t="s">
        <v>4313</v>
      </c>
      <c r="Y1776">
        <v>74</v>
      </c>
      <c r="Z1776">
        <v>16</v>
      </c>
      <c r="AA1776">
        <v>41</v>
      </c>
      <c r="AB1776">
        <v>11</v>
      </c>
      <c r="AC1776" t="s">
        <v>6143</v>
      </c>
      <c r="AD1776" t="s">
        <v>6877</v>
      </c>
      <c r="AE1776" t="s">
        <v>9632</v>
      </c>
      <c r="AF1776">
        <v>0</v>
      </c>
      <c r="AG1776">
        <v>0</v>
      </c>
      <c r="AH1776">
        <v>0</v>
      </c>
      <c r="AI1776">
        <v>0</v>
      </c>
      <c r="AJ1776">
        <f>IF(AI1776="","",IF(ISERROR(VLOOKUP(CONCATENATE(F1776),Term!$A$1:$C$2000,1,FALSE)),0,1))</f>
        <v>0</v>
      </c>
    </row>
    <row r="1777" spans="1:36" x14ac:dyDescent="0.15">
      <c r="A1777" t="s">
        <v>3522</v>
      </c>
      <c r="B1777">
        <v>39812</v>
      </c>
      <c r="C1777" s="14">
        <v>39813</v>
      </c>
      <c r="D1777" s="14"/>
      <c r="E1777">
        <v>39835</v>
      </c>
      <c r="F1777">
        <v>521462</v>
      </c>
      <c r="G1777" t="s">
        <v>830</v>
      </c>
      <c r="H1777">
        <v>2110862</v>
      </c>
      <c r="I1777" t="s">
        <v>923</v>
      </c>
      <c r="J1777" t="s">
        <v>5927</v>
      </c>
      <c r="K1777">
        <v>144993</v>
      </c>
      <c r="L1777" t="s">
        <v>2414</v>
      </c>
      <c r="M1777">
        <v>36</v>
      </c>
      <c r="N1777" t="s">
        <v>7479</v>
      </c>
      <c r="O1777">
        <v>6</v>
      </c>
      <c r="P1777">
        <v>10</v>
      </c>
      <c r="Q1777">
        <v>4</v>
      </c>
      <c r="R1777">
        <v>0</v>
      </c>
      <c r="S1777">
        <v>1</v>
      </c>
      <c r="T1777">
        <v>0</v>
      </c>
      <c r="U1777">
        <v>2</v>
      </c>
      <c r="V1777">
        <v>5</v>
      </c>
      <c r="W1777">
        <v>1902635</v>
      </c>
      <c r="X1777" t="s">
        <v>4313</v>
      </c>
      <c r="Y1777">
        <v>74</v>
      </c>
      <c r="Z1777">
        <v>16</v>
      </c>
      <c r="AA1777">
        <v>41</v>
      </c>
      <c r="AB1777">
        <v>11</v>
      </c>
      <c r="AC1777" t="s">
        <v>6143</v>
      </c>
      <c r="AD1777" t="s">
        <v>6877</v>
      </c>
      <c r="AE1777" t="s">
        <v>9632</v>
      </c>
      <c r="AF1777">
        <v>0</v>
      </c>
      <c r="AG1777">
        <v>0</v>
      </c>
      <c r="AH1777">
        <v>0</v>
      </c>
      <c r="AI1777">
        <v>0</v>
      </c>
      <c r="AJ1777">
        <f>IF(AI1777="","",IF(ISERROR(VLOOKUP(CONCATENATE(F1777),Term!$A$1:$C$2000,1,FALSE)),0,1))</f>
        <v>0</v>
      </c>
    </row>
    <row r="1778" spans="1:36" x14ac:dyDescent="0.15">
      <c r="A1778" t="s">
        <v>4795</v>
      </c>
      <c r="B1778">
        <v>39791</v>
      </c>
      <c r="C1778" s="14">
        <v>39791</v>
      </c>
      <c r="D1778" s="14"/>
      <c r="E1778">
        <v>39843</v>
      </c>
      <c r="F1778">
        <v>521462</v>
      </c>
      <c r="G1778" t="s">
        <v>830</v>
      </c>
      <c r="H1778">
        <v>2110862</v>
      </c>
      <c r="I1778" t="s">
        <v>923</v>
      </c>
      <c r="J1778" t="s">
        <v>5927</v>
      </c>
      <c r="K1778">
        <v>154660</v>
      </c>
      <c r="L1778" t="s">
        <v>2414</v>
      </c>
      <c r="M1778">
        <v>36</v>
      </c>
      <c r="N1778" t="s">
        <v>7479</v>
      </c>
      <c r="O1778">
        <v>6</v>
      </c>
      <c r="P1778">
        <v>2</v>
      </c>
      <c r="Q1778">
        <v>3</v>
      </c>
      <c r="R1778">
        <v>0</v>
      </c>
      <c r="S1778">
        <v>1</v>
      </c>
      <c r="T1778">
        <v>0</v>
      </c>
      <c r="U1778">
        <v>2</v>
      </c>
      <c r="V1778">
        <v>5</v>
      </c>
      <c r="W1778">
        <v>1902635</v>
      </c>
      <c r="X1778" t="s">
        <v>4313</v>
      </c>
      <c r="Y1778">
        <v>74</v>
      </c>
      <c r="Z1778">
        <v>16</v>
      </c>
      <c r="AA1778">
        <v>41</v>
      </c>
      <c r="AB1778">
        <v>11</v>
      </c>
      <c r="AC1778" t="s">
        <v>6143</v>
      </c>
      <c r="AD1778" t="s">
        <v>6877</v>
      </c>
      <c r="AE1778" t="s">
        <v>9632</v>
      </c>
      <c r="AF1778">
        <v>0</v>
      </c>
      <c r="AG1778">
        <v>0</v>
      </c>
      <c r="AH1778">
        <v>0</v>
      </c>
      <c r="AI1778">
        <v>0</v>
      </c>
      <c r="AJ1778">
        <f>IF(AI1778="","",IF(ISERROR(VLOOKUP(CONCATENATE(F1778),Term!$A$1:$C$2000,1,FALSE)),0,1))</f>
        <v>0</v>
      </c>
    </row>
    <row r="1779" spans="1:36" x14ac:dyDescent="0.15">
      <c r="A1779" t="s">
        <v>5230</v>
      </c>
      <c r="B1779">
        <v>39748</v>
      </c>
      <c r="C1779">
        <v>39756</v>
      </c>
      <c r="D1779">
        <v>39799</v>
      </c>
      <c r="F1779">
        <v>521462</v>
      </c>
      <c r="G1779" t="s">
        <v>830</v>
      </c>
      <c r="H1779">
        <v>2110862</v>
      </c>
      <c r="I1779" t="s">
        <v>923</v>
      </c>
      <c r="J1779" t="s">
        <v>5927</v>
      </c>
      <c r="K1779">
        <v>122010</v>
      </c>
      <c r="L1779" t="s">
        <v>2414</v>
      </c>
      <c r="M1779">
        <v>36</v>
      </c>
      <c r="N1779" t="s">
        <v>924</v>
      </c>
      <c r="O1779" t="s">
        <v>924</v>
      </c>
      <c r="P1779" t="s">
        <v>924</v>
      </c>
      <c r="Q1779">
        <v>1</v>
      </c>
      <c r="R1779">
        <v>0</v>
      </c>
      <c r="S1779">
        <v>0</v>
      </c>
      <c r="T1779">
        <v>0</v>
      </c>
      <c r="U1779">
        <v>2</v>
      </c>
      <c r="V1779">
        <v>5</v>
      </c>
      <c r="W1779">
        <v>1902635</v>
      </c>
      <c r="X1779" t="s">
        <v>4313</v>
      </c>
      <c r="Y1779">
        <v>74</v>
      </c>
      <c r="Z1779">
        <v>16</v>
      </c>
      <c r="AA1779">
        <v>41</v>
      </c>
      <c r="AB1779">
        <v>11</v>
      </c>
      <c r="AC1779" t="s">
        <v>6143</v>
      </c>
      <c r="AD1779" t="s">
        <v>6877</v>
      </c>
      <c r="AE1779" t="s">
        <v>9632</v>
      </c>
      <c r="AF1779">
        <v>0</v>
      </c>
      <c r="AG1779">
        <v>0</v>
      </c>
      <c r="AH1779">
        <v>1</v>
      </c>
      <c r="AI1779">
        <v>0</v>
      </c>
      <c r="AJ1779">
        <f>IF(AI1779="","",IF(ISERROR(VLOOKUP(CONCATENATE(F1779),Term!$A$1:$C$2000,1,FALSE)),0,1))</f>
        <v>0</v>
      </c>
    </row>
    <row r="1780" spans="1:36" x14ac:dyDescent="0.15">
      <c r="A1780" t="s">
        <v>5231</v>
      </c>
      <c r="B1780">
        <v>39749</v>
      </c>
      <c r="C1780">
        <v>39766</v>
      </c>
      <c r="D1780">
        <v>39792</v>
      </c>
      <c r="F1780">
        <v>521462</v>
      </c>
      <c r="G1780" t="s">
        <v>830</v>
      </c>
      <c r="H1780">
        <v>2110862</v>
      </c>
      <c r="I1780" t="s">
        <v>923</v>
      </c>
      <c r="J1780" t="s">
        <v>5927</v>
      </c>
      <c r="K1780">
        <v>139397</v>
      </c>
      <c r="L1780" t="s">
        <v>2414</v>
      </c>
      <c r="M1780">
        <v>36</v>
      </c>
      <c r="N1780" t="s">
        <v>924</v>
      </c>
      <c r="O1780" t="s">
        <v>924</v>
      </c>
      <c r="P1780" t="s">
        <v>924</v>
      </c>
      <c r="Q1780">
        <v>1</v>
      </c>
      <c r="R1780">
        <v>0</v>
      </c>
      <c r="S1780">
        <v>0</v>
      </c>
      <c r="T1780">
        <v>0</v>
      </c>
      <c r="U1780">
        <v>2</v>
      </c>
      <c r="V1780">
        <v>5</v>
      </c>
      <c r="W1780">
        <v>1902635</v>
      </c>
      <c r="X1780" t="s">
        <v>4313</v>
      </c>
      <c r="Y1780">
        <v>74</v>
      </c>
      <c r="Z1780">
        <v>16</v>
      </c>
      <c r="AA1780">
        <v>41</v>
      </c>
      <c r="AB1780">
        <v>11</v>
      </c>
      <c r="AC1780" t="s">
        <v>6143</v>
      </c>
      <c r="AD1780" t="s">
        <v>6877</v>
      </c>
      <c r="AE1780" t="s">
        <v>9632</v>
      </c>
      <c r="AF1780">
        <v>0</v>
      </c>
      <c r="AG1780">
        <v>0</v>
      </c>
      <c r="AH1780">
        <v>0</v>
      </c>
      <c r="AI1780">
        <v>0</v>
      </c>
      <c r="AJ1780">
        <f>IF(AI1780="","",IF(ISERROR(VLOOKUP(CONCATENATE(F1780),Term!$A$1:$C$2000,1,FALSE)),0,1))</f>
        <v>0</v>
      </c>
    </row>
    <row r="1781" spans="1:36" x14ac:dyDescent="0.15">
      <c r="A1781" t="s">
        <v>382</v>
      </c>
      <c r="B1781">
        <v>39776</v>
      </c>
      <c r="C1781">
        <v>39776</v>
      </c>
      <c r="D1781">
        <v>39783</v>
      </c>
      <c r="F1781">
        <v>521462</v>
      </c>
      <c r="G1781" t="s">
        <v>830</v>
      </c>
      <c r="H1781">
        <v>2110862</v>
      </c>
      <c r="I1781" t="s">
        <v>923</v>
      </c>
      <c r="J1781" t="s">
        <v>5927</v>
      </c>
      <c r="K1781">
        <v>102485</v>
      </c>
      <c r="L1781" t="s">
        <v>2414</v>
      </c>
      <c r="M1781">
        <v>36</v>
      </c>
      <c r="N1781" t="s">
        <v>924</v>
      </c>
      <c r="O1781" t="s">
        <v>924</v>
      </c>
      <c r="P1781" t="s">
        <v>924</v>
      </c>
      <c r="Q1781">
        <v>2</v>
      </c>
      <c r="R1781">
        <v>0</v>
      </c>
      <c r="S1781">
        <v>0</v>
      </c>
      <c r="T1781">
        <v>0</v>
      </c>
      <c r="U1781">
        <v>2</v>
      </c>
      <c r="V1781">
        <v>5</v>
      </c>
      <c r="W1781">
        <v>1902635</v>
      </c>
      <c r="X1781" t="s">
        <v>4313</v>
      </c>
      <c r="Y1781">
        <v>74</v>
      </c>
      <c r="Z1781">
        <v>16</v>
      </c>
      <c r="AA1781">
        <v>41</v>
      </c>
      <c r="AB1781">
        <v>11</v>
      </c>
      <c r="AC1781" t="s">
        <v>6143</v>
      </c>
      <c r="AD1781" t="s">
        <v>6877</v>
      </c>
      <c r="AE1781" t="s">
        <v>9632</v>
      </c>
      <c r="AF1781">
        <v>0</v>
      </c>
      <c r="AG1781">
        <v>0</v>
      </c>
      <c r="AH1781">
        <v>0</v>
      </c>
      <c r="AI1781">
        <v>0</v>
      </c>
      <c r="AJ1781">
        <f>IF(AI1781="","",IF(ISERROR(VLOOKUP(CONCATENATE(F1781),Term!$A$1:$C$2000,1,FALSE)),0,1))</f>
        <v>0</v>
      </c>
    </row>
    <row r="1782" spans="1:36" x14ac:dyDescent="0.15">
      <c r="A1782" t="s">
        <v>3521</v>
      </c>
      <c r="B1782">
        <v>39787</v>
      </c>
      <c r="C1782" s="14">
        <v>39798</v>
      </c>
      <c r="D1782" s="14">
        <v>39813</v>
      </c>
      <c r="F1782">
        <v>521462</v>
      </c>
      <c r="G1782" t="s">
        <v>830</v>
      </c>
      <c r="H1782">
        <v>2110862</v>
      </c>
      <c r="I1782" t="s">
        <v>923</v>
      </c>
      <c r="J1782" t="s">
        <v>5927</v>
      </c>
      <c r="K1782">
        <v>171672</v>
      </c>
      <c r="L1782" t="s">
        <v>2414</v>
      </c>
      <c r="M1782">
        <v>36</v>
      </c>
      <c r="N1782" t="s">
        <v>924</v>
      </c>
      <c r="O1782" t="s">
        <v>924</v>
      </c>
      <c r="P1782" t="s">
        <v>924</v>
      </c>
      <c r="Q1782">
        <v>4</v>
      </c>
      <c r="R1782">
        <v>0</v>
      </c>
      <c r="S1782">
        <v>0</v>
      </c>
      <c r="T1782">
        <v>0</v>
      </c>
      <c r="U1782">
        <v>2</v>
      </c>
      <c r="V1782">
        <v>5</v>
      </c>
      <c r="W1782">
        <v>1902635</v>
      </c>
      <c r="X1782" t="s">
        <v>4313</v>
      </c>
      <c r="Y1782">
        <v>74</v>
      </c>
      <c r="Z1782">
        <v>16</v>
      </c>
      <c r="AA1782">
        <v>41</v>
      </c>
      <c r="AB1782">
        <v>11</v>
      </c>
      <c r="AC1782" t="s">
        <v>6143</v>
      </c>
      <c r="AD1782" t="s">
        <v>6877</v>
      </c>
      <c r="AE1782" t="s">
        <v>9632</v>
      </c>
      <c r="AF1782">
        <v>0</v>
      </c>
      <c r="AG1782">
        <v>0</v>
      </c>
      <c r="AH1782">
        <v>1</v>
      </c>
      <c r="AI1782">
        <v>0</v>
      </c>
      <c r="AJ1782">
        <f>IF(AI1782="","",IF(ISERROR(VLOOKUP(CONCATENATE(F1782),Term!$A$1:$C$2000,1,FALSE)),0,1))</f>
        <v>0</v>
      </c>
    </row>
    <row r="1783" spans="1:36" x14ac:dyDescent="0.15">
      <c r="A1783" t="s">
        <v>1085</v>
      </c>
      <c r="B1783">
        <v>39799</v>
      </c>
      <c r="C1783" s="14">
        <v>39826</v>
      </c>
      <c r="D1783" s="14">
        <v>39826</v>
      </c>
      <c r="F1783">
        <v>521462</v>
      </c>
      <c r="G1783" t="s">
        <v>830</v>
      </c>
      <c r="H1783">
        <v>2110862</v>
      </c>
      <c r="I1783" t="s">
        <v>923</v>
      </c>
      <c r="J1783" t="s">
        <v>5927</v>
      </c>
      <c r="K1783">
        <v>170301</v>
      </c>
      <c r="L1783" t="s">
        <v>2414</v>
      </c>
      <c r="M1783">
        <v>36</v>
      </c>
      <c r="N1783" t="s">
        <v>924</v>
      </c>
      <c r="O1783" t="s">
        <v>924</v>
      </c>
      <c r="P1783" t="s">
        <v>924</v>
      </c>
      <c r="Q1783">
        <v>5</v>
      </c>
      <c r="R1783">
        <v>0</v>
      </c>
      <c r="S1783">
        <v>0</v>
      </c>
      <c r="T1783">
        <v>0</v>
      </c>
      <c r="U1783">
        <v>2</v>
      </c>
      <c r="V1783">
        <v>5</v>
      </c>
      <c r="W1783">
        <v>1902635</v>
      </c>
      <c r="X1783" t="s">
        <v>4313</v>
      </c>
      <c r="Y1783">
        <v>74</v>
      </c>
      <c r="Z1783">
        <v>16</v>
      </c>
      <c r="AA1783">
        <v>41</v>
      </c>
      <c r="AB1783">
        <v>11</v>
      </c>
      <c r="AC1783" t="s">
        <v>6143</v>
      </c>
      <c r="AD1783" t="s">
        <v>6877</v>
      </c>
      <c r="AE1783" t="s">
        <v>9632</v>
      </c>
      <c r="AF1783">
        <v>0</v>
      </c>
      <c r="AG1783">
        <v>0</v>
      </c>
      <c r="AH1783">
        <v>1</v>
      </c>
      <c r="AI1783">
        <v>0</v>
      </c>
      <c r="AJ1783">
        <f>IF(AI1783="","",IF(ISERROR(VLOOKUP(CONCATENATE(F1783),Term!$A$1:$C$2000,1,FALSE)),0,1))</f>
        <v>0</v>
      </c>
    </row>
    <row r="1784" spans="1:36" x14ac:dyDescent="0.15">
      <c r="A1784" t="s">
        <v>9633</v>
      </c>
      <c r="B1784">
        <v>39839</v>
      </c>
      <c r="C1784" s="14">
        <v>39839</v>
      </c>
      <c r="D1784" s="14"/>
      <c r="F1784">
        <v>521462</v>
      </c>
      <c r="G1784" t="s">
        <v>830</v>
      </c>
      <c r="H1784">
        <v>2110862</v>
      </c>
      <c r="I1784" t="s">
        <v>923</v>
      </c>
      <c r="J1784" t="s">
        <v>5927</v>
      </c>
      <c r="K1784">
        <v>210165</v>
      </c>
      <c r="L1784" t="s">
        <v>2414</v>
      </c>
      <c r="M1784">
        <v>36</v>
      </c>
      <c r="N1784" t="s">
        <v>924</v>
      </c>
      <c r="O1784" t="s">
        <v>924</v>
      </c>
      <c r="P1784" t="s">
        <v>924</v>
      </c>
      <c r="Q1784">
        <v>6</v>
      </c>
      <c r="R1784">
        <v>0</v>
      </c>
      <c r="S1784">
        <v>0</v>
      </c>
      <c r="T1784">
        <v>0</v>
      </c>
      <c r="U1784">
        <v>2</v>
      </c>
      <c r="V1784">
        <v>5</v>
      </c>
      <c r="W1784">
        <v>1902635</v>
      </c>
      <c r="X1784" t="s">
        <v>4313</v>
      </c>
      <c r="Y1784">
        <v>74</v>
      </c>
      <c r="Z1784">
        <v>16</v>
      </c>
      <c r="AA1784">
        <v>41</v>
      </c>
      <c r="AB1784">
        <v>11</v>
      </c>
      <c r="AC1784" t="s">
        <v>6143</v>
      </c>
      <c r="AD1784" t="s">
        <v>6877</v>
      </c>
      <c r="AE1784" t="s">
        <v>9632</v>
      </c>
      <c r="AF1784">
        <v>0</v>
      </c>
      <c r="AG1784">
        <v>0</v>
      </c>
      <c r="AH1784">
        <v>1</v>
      </c>
      <c r="AI1784">
        <v>0</v>
      </c>
      <c r="AJ1784">
        <f>IF(AI1784="","",IF(ISERROR(VLOOKUP(CONCATENATE(F1784),Term!$A$1:$C$2000,1,FALSE)),0,1))</f>
        <v>0</v>
      </c>
    </row>
    <row r="1785" spans="1:36" x14ac:dyDescent="0.15">
      <c r="A1785" t="s">
        <v>9634</v>
      </c>
      <c r="B1785">
        <v>39841</v>
      </c>
      <c r="C1785" s="14">
        <v>39842</v>
      </c>
      <c r="D1785" s="14"/>
      <c r="F1785">
        <v>521462</v>
      </c>
      <c r="G1785" t="s">
        <v>830</v>
      </c>
      <c r="H1785">
        <v>2110862</v>
      </c>
      <c r="I1785" t="s">
        <v>923</v>
      </c>
      <c r="J1785" t="s">
        <v>5927</v>
      </c>
      <c r="K1785">
        <v>131483</v>
      </c>
      <c r="L1785" t="s">
        <v>2414</v>
      </c>
      <c r="M1785">
        <v>36</v>
      </c>
      <c r="N1785" t="s">
        <v>924</v>
      </c>
      <c r="O1785" t="s">
        <v>924</v>
      </c>
      <c r="P1785" t="s">
        <v>924</v>
      </c>
      <c r="Q1785">
        <v>6</v>
      </c>
      <c r="R1785">
        <v>1</v>
      </c>
      <c r="S1785">
        <v>0</v>
      </c>
      <c r="T1785">
        <v>0</v>
      </c>
      <c r="U1785">
        <v>2</v>
      </c>
      <c r="V1785">
        <v>5</v>
      </c>
      <c r="W1785">
        <v>1902635</v>
      </c>
      <c r="X1785" t="s">
        <v>4313</v>
      </c>
      <c r="Y1785">
        <v>74</v>
      </c>
      <c r="Z1785">
        <v>16</v>
      </c>
      <c r="AA1785">
        <v>41</v>
      </c>
      <c r="AB1785">
        <v>11</v>
      </c>
      <c r="AC1785" t="s">
        <v>6143</v>
      </c>
      <c r="AD1785" t="s">
        <v>6877</v>
      </c>
      <c r="AE1785" t="s">
        <v>9632</v>
      </c>
      <c r="AF1785">
        <v>0</v>
      </c>
      <c r="AG1785">
        <v>0</v>
      </c>
      <c r="AH1785">
        <v>0</v>
      </c>
      <c r="AI1785">
        <v>0</v>
      </c>
      <c r="AJ1785">
        <f>IF(AI1785="","",IF(ISERROR(VLOOKUP(CONCATENATE(F1785),Term!$A$1:$C$2000,1,FALSE)),0,1))</f>
        <v>0</v>
      </c>
    </row>
    <row r="1786" spans="1:36" x14ac:dyDescent="0.15">
      <c r="A1786" t="s">
        <v>1087</v>
      </c>
      <c r="B1786">
        <v>39819</v>
      </c>
      <c r="C1786">
        <v>39822</v>
      </c>
      <c r="D1786">
        <v>39843</v>
      </c>
      <c r="F1786">
        <v>521462</v>
      </c>
      <c r="G1786" t="s">
        <v>830</v>
      </c>
      <c r="H1786">
        <v>2199717</v>
      </c>
      <c r="I1786" t="s">
        <v>923</v>
      </c>
      <c r="J1786" t="s">
        <v>1088</v>
      </c>
      <c r="K1786">
        <v>88366</v>
      </c>
      <c r="L1786" t="s">
        <v>2414</v>
      </c>
      <c r="M1786">
        <v>36</v>
      </c>
      <c r="N1786" t="s">
        <v>924</v>
      </c>
      <c r="O1786" t="s">
        <v>924</v>
      </c>
      <c r="P1786" t="s">
        <v>924</v>
      </c>
      <c r="Q1786">
        <v>5</v>
      </c>
      <c r="R1786">
        <v>1</v>
      </c>
      <c r="S1786">
        <v>0</v>
      </c>
      <c r="T1786">
        <v>0</v>
      </c>
      <c r="U1786" t="s">
        <v>924</v>
      </c>
      <c r="V1786" t="s">
        <v>924</v>
      </c>
      <c r="W1786" t="s">
        <v>924</v>
      </c>
      <c r="X1786" t="s">
        <v>924</v>
      </c>
      <c r="Y1786">
        <v>74</v>
      </c>
      <c r="Z1786">
        <v>16</v>
      </c>
      <c r="AA1786">
        <v>41</v>
      </c>
      <c r="AB1786">
        <v>11</v>
      </c>
      <c r="AC1786" t="s">
        <v>6143</v>
      </c>
      <c r="AD1786" t="s">
        <v>6877</v>
      </c>
      <c r="AE1786" t="s">
        <v>5630</v>
      </c>
      <c r="AF1786">
        <v>1</v>
      </c>
      <c r="AG1786">
        <v>0</v>
      </c>
      <c r="AH1786">
        <v>1</v>
      </c>
      <c r="AI1786">
        <v>0</v>
      </c>
      <c r="AJ1786">
        <f>IF(AI1786="","",IF(ISERROR(VLOOKUP(CONCATENATE(F1786),Term!$A$1:$C$2000,1,FALSE)),0,1))</f>
        <v>0</v>
      </c>
    </row>
    <row r="1787" spans="1:36" x14ac:dyDescent="0.15">
      <c r="A1787" t="s">
        <v>5229</v>
      </c>
      <c r="B1787">
        <v>39769</v>
      </c>
      <c r="C1787" s="14">
        <v>39769</v>
      </c>
      <c r="D1787" s="14">
        <v>39785</v>
      </c>
      <c r="F1787">
        <v>521462</v>
      </c>
      <c r="G1787" t="s">
        <v>830</v>
      </c>
      <c r="H1787">
        <v>2023592</v>
      </c>
      <c r="I1787" t="s">
        <v>923</v>
      </c>
      <c r="J1787" t="s">
        <v>4202</v>
      </c>
      <c r="K1787">
        <v>735500</v>
      </c>
      <c r="L1787" t="s">
        <v>2414</v>
      </c>
      <c r="M1787">
        <v>36</v>
      </c>
      <c r="N1787" t="s">
        <v>924</v>
      </c>
      <c r="O1787" t="s">
        <v>924</v>
      </c>
      <c r="P1787" t="s">
        <v>924</v>
      </c>
      <c r="Q1787">
        <v>2</v>
      </c>
      <c r="R1787">
        <v>1</v>
      </c>
      <c r="S1787">
        <v>0</v>
      </c>
      <c r="T1787">
        <v>0</v>
      </c>
      <c r="U1787" t="s">
        <v>924</v>
      </c>
      <c r="V1787" t="s">
        <v>924</v>
      </c>
      <c r="W1787" t="s">
        <v>924</v>
      </c>
      <c r="X1787" t="s">
        <v>924</v>
      </c>
      <c r="Y1787">
        <v>74</v>
      </c>
      <c r="Z1787">
        <v>16</v>
      </c>
      <c r="AA1787">
        <v>41</v>
      </c>
      <c r="AB1787">
        <v>11</v>
      </c>
      <c r="AC1787" t="s">
        <v>6143</v>
      </c>
      <c r="AD1787" t="s">
        <v>6877</v>
      </c>
      <c r="AE1787" t="s">
        <v>5625</v>
      </c>
      <c r="AF1787">
        <v>1</v>
      </c>
      <c r="AG1787">
        <v>0</v>
      </c>
      <c r="AH1787">
        <v>1</v>
      </c>
      <c r="AI1787">
        <v>0</v>
      </c>
      <c r="AJ1787">
        <f>IF(AI1787="","",IF(ISERROR(VLOOKUP(CONCATENATE(F1787),Term!$A$1:$C$2000,1,FALSE)),0,1))</f>
        <v>0</v>
      </c>
    </row>
    <row r="1788" spans="1:36" x14ac:dyDescent="0.15">
      <c r="A1788" t="s">
        <v>4942</v>
      </c>
      <c r="B1788">
        <v>39742</v>
      </c>
      <c r="C1788">
        <v>39750</v>
      </c>
      <c r="E1788">
        <v>39776</v>
      </c>
      <c r="F1788">
        <v>521462</v>
      </c>
      <c r="G1788" t="s">
        <v>830</v>
      </c>
      <c r="H1788">
        <v>11662</v>
      </c>
      <c r="I1788" t="s">
        <v>923</v>
      </c>
      <c r="J1788" t="s">
        <v>5721</v>
      </c>
      <c r="K1788">
        <v>209884</v>
      </c>
      <c r="L1788" t="s">
        <v>2414</v>
      </c>
      <c r="M1788">
        <v>36</v>
      </c>
      <c r="N1788" t="s">
        <v>4094</v>
      </c>
      <c r="O1788">
        <v>2</v>
      </c>
      <c r="P1788">
        <v>69</v>
      </c>
      <c r="Q1788" t="s">
        <v>924</v>
      </c>
      <c r="R1788">
        <v>0</v>
      </c>
      <c r="S1788">
        <v>1</v>
      </c>
      <c r="T1788">
        <v>1</v>
      </c>
      <c r="U1788">
        <v>34</v>
      </c>
      <c r="V1788">
        <v>2</v>
      </c>
      <c r="W1788">
        <v>565347</v>
      </c>
      <c r="X1788" t="s">
        <v>835</v>
      </c>
      <c r="Y1788">
        <v>74</v>
      </c>
      <c r="Z1788">
        <v>16</v>
      </c>
      <c r="AA1788">
        <v>41</v>
      </c>
      <c r="AB1788">
        <v>11</v>
      </c>
      <c r="AC1788" t="s">
        <v>6143</v>
      </c>
      <c r="AD1788" t="s">
        <v>6877</v>
      </c>
      <c r="AE1788" t="s">
        <v>5623</v>
      </c>
      <c r="AF1788">
        <v>1</v>
      </c>
      <c r="AG1788">
        <v>0</v>
      </c>
      <c r="AH1788">
        <v>1</v>
      </c>
      <c r="AI1788">
        <v>1</v>
      </c>
      <c r="AJ1788">
        <f>IF(AI1788="","",IF(ISERROR(VLOOKUP(CONCATENATE(F1788),Term!$A$1:$C$2000,1,FALSE)),0,1))</f>
        <v>0</v>
      </c>
    </row>
    <row r="1789" spans="1:36" x14ac:dyDescent="0.15">
      <c r="A1789" t="s">
        <v>5224</v>
      </c>
      <c r="B1789">
        <v>39758</v>
      </c>
      <c r="C1789">
        <v>39763</v>
      </c>
      <c r="E1789">
        <v>39778</v>
      </c>
      <c r="F1789">
        <v>521462</v>
      </c>
      <c r="G1789" t="s">
        <v>830</v>
      </c>
      <c r="H1789">
        <v>11662</v>
      </c>
      <c r="I1789" t="s">
        <v>923</v>
      </c>
      <c r="J1789" t="s">
        <v>5721</v>
      </c>
      <c r="K1789">
        <v>202838</v>
      </c>
      <c r="L1789" t="s">
        <v>2414</v>
      </c>
      <c r="M1789">
        <v>36</v>
      </c>
      <c r="N1789" t="s">
        <v>4094</v>
      </c>
      <c r="O1789">
        <v>2</v>
      </c>
      <c r="P1789">
        <v>67</v>
      </c>
      <c r="Q1789">
        <v>1</v>
      </c>
      <c r="R1789">
        <v>0</v>
      </c>
      <c r="S1789">
        <v>1</v>
      </c>
      <c r="T1789">
        <v>0</v>
      </c>
      <c r="U1789">
        <v>34</v>
      </c>
      <c r="V1789">
        <v>2</v>
      </c>
      <c r="W1789">
        <v>565347</v>
      </c>
      <c r="X1789" t="s">
        <v>835</v>
      </c>
      <c r="Y1789">
        <v>74</v>
      </c>
      <c r="Z1789">
        <v>16</v>
      </c>
      <c r="AA1789">
        <v>41</v>
      </c>
      <c r="AB1789">
        <v>11</v>
      </c>
      <c r="AC1789" t="s">
        <v>6143</v>
      </c>
      <c r="AD1789" t="s">
        <v>6877</v>
      </c>
      <c r="AE1789" t="s">
        <v>5623</v>
      </c>
      <c r="AF1789">
        <v>0</v>
      </c>
      <c r="AG1789">
        <v>0</v>
      </c>
      <c r="AH1789">
        <v>1</v>
      </c>
      <c r="AI1789">
        <v>0</v>
      </c>
      <c r="AJ1789">
        <f>IF(AI1789="","",IF(ISERROR(VLOOKUP(CONCATENATE(F1789),Term!$A$1:$C$2000,1,FALSE)),0,1))</f>
        <v>0</v>
      </c>
    </row>
    <row r="1790" spans="1:36" x14ac:dyDescent="0.15">
      <c r="A1790" t="s">
        <v>4785</v>
      </c>
      <c r="B1790">
        <v>39784</v>
      </c>
      <c r="C1790">
        <v>39791</v>
      </c>
      <c r="E1790">
        <v>39811</v>
      </c>
      <c r="F1790">
        <v>521462</v>
      </c>
      <c r="G1790" t="s">
        <v>830</v>
      </c>
      <c r="H1790">
        <v>11662</v>
      </c>
      <c r="I1790" t="s">
        <v>923</v>
      </c>
      <c r="J1790" t="s">
        <v>5721</v>
      </c>
      <c r="K1790">
        <v>152625</v>
      </c>
      <c r="L1790" t="s">
        <v>2414</v>
      </c>
      <c r="M1790">
        <v>36</v>
      </c>
      <c r="N1790" t="s">
        <v>932</v>
      </c>
      <c r="O1790">
        <v>4</v>
      </c>
      <c r="P1790">
        <v>34</v>
      </c>
      <c r="Q1790">
        <v>3</v>
      </c>
      <c r="R1790">
        <v>0</v>
      </c>
      <c r="S1790">
        <v>1</v>
      </c>
      <c r="T1790">
        <v>0</v>
      </c>
      <c r="U1790">
        <v>34</v>
      </c>
      <c r="V1790">
        <v>2</v>
      </c>
      <c r="W1790">
        <v>565347</v>
      </c>
      <c r="X1790" t="s">
        <v>835</v>
      </c>
      <c r="Y1790">
        <v>74</v>
      </c>
      <c r="Z1790">
        <v>16</v>
      </c>
      <c r="AA1790">
        <v>41</v>
      </c>
      <c r="AB1790">
        <v>11</v>
      </c>
      <c r="AC1790" t="s">
        <v>6143</v>
      </c>
      <c r="AD1790" t="s">
        <v>6877</v>
      </c>
      <c r="AE1790" t="s">
        <v>5623</v>
      </c>
      <c r="AF1790">
        <v>0</v>
      </c>
      <c r="AG1790">
        <v>0</v>
      </c>
      <c r="AH1790">
        <v>1</v>
      </c>
      <c r="AI1790">
        <v>1</v>
      </c>
      <c r="AJ1790">
        <f>IF(AI1790="","",IF(ISERROR(VLOOKUP(CONCATENATE(F1790),Term!$A$1:$C$2000,1,FALSE)),0,1))</f>
        <v>0</v>
      </c>
    </row>
    <row r="1791" spans="1:36" x14ac:dyDescent="0.15">
      <c r="A1791" t="s">
        <v>3516</v>
      </c>
      <c r="B1791">
        <v>39793</v>
      </c>
      <c r="C1791">
        <v>39801</v>
      </c>
      <c r="D1791">
        <v>39826</v>
      </c>
      <c r="F1791">
        <v>521462</v>
      </c>
      <c r="G1791" t="s">
        <v>830</v>
      </c>
      <c r="H1791">
        <v>11662</v>
      </c>
      <c r="I1791" t="s">
        <v>923</v>
      </c>
      <c r="J1791" t="s">
        <v>5721</v>
      </c>
      <c r="K1791">
        <v>228123</v>
      </c>
      <c r="L1791" t="s">
        <v>2414</v>
      </c>
      <c r="M1791">
        <v>36</v>
      </c>
      <c r="N1791" t="s">
        <v>924</v>
      </c>
      <c r="O1791" t="s">
        <v>924</v>
      </c>
      <c r="P1791" t="s">
        <v>924</v>
      </c>
      <c r="Q1791">
        <v>4</v>
      </c>
      <c r="R1791">
        <v>0</v>
      </c>
      <c r="S1791">
        <v>0</v>
      </c>
      <c r="T1791">
        <v>0</v>
      </c>
      <c r="U1791">
        <v>34</v>
      </c>
      <c r="V1791">
        <v>2</v>
      </c>
      <c r="W1791">
        <v>565347</v>
      </c>
      <c r="X1791" t="s">
        <v>835</v>
      </c>
      <c r="Y1791">
        <v>74</v>
      </c>
      <c r="Z1791">
        <v>16</v>
      </c>
      <c r="AA1791">
        <v>41</v>
      </c>
      <c r="AB1791">
        <v>11</v>
      </c>
      <c r="AC1791" t="s">
        <v>6143</v>
      </c>
      <c r="AD1791" t="s">
        <v>6877</v>
      </c>
      <c r="AE1791" t="s">
        <v>5623</v>
      </c>
      <c r="AF1791">
        <v>0</v>
      </c>
      <c r="AG1791">
        <v>0</v>
      </c>
      <c r="AH1791">
        <v>1</v>
      </c>
      <c r="AI1791">
        <v>0</v>
      </c>
      <c r="AJ1791">
        <f>IF(AI1791="","",IF(ISERROR(VLOOKUP(CONCATENATE(F1791),Term!$A$1:$C$2000,1,FALSE)),0,1))</f>
        <v>0</v>
      </c>
    </row>
    <row r="1792" spans="1:36" x14ac:dyDescent="0.15">
      <c r="A1792" t="s">
        <v>1077</v>
      </c>
      <c r="B1792">
        <v>39822</v>
      </c>
      <c r="C1792" s="14">
        <v>39827</v>
      </c>
      <c r="D1792" s="14"/>
      <c r="F1792">
        <v>521462</v>
      </c>
      <c r="G1792" t="s">
        <v>830</v>
      </c>
      <c r="H1792">
        <v>11662</v>
      </c>
      <c r="I1792" t="s">
        <v>923</v>
      </c>
      <c r="J1792" t="s">
        <v>5721</v>
      </c>
      <c r="K1792">
        <v>142450</v>
      </c>
      <c r="L1792" t="s">
        <v>2414</v>
      </c>
      <c r="M1792">
        <v>36</v>
      </c>
      <c r="N1792" t="s">
        <v>924</v>
      </c>
      <c r="O1792" t="s">
        <v>924</v>
      </c>
      <c r="P1792" t="s">
        <v>924</v>
      </c>
      <c r="Q1792">
        <v>5</v>
      </c>
      <c r="R1792">
        <v>0</v>
      </c>
      <c r="S1792">
        <v>0</v>
      </c>
      <c r="T1792">
        <v>0</v>
      </c>
      <c r="U1792">
        <v>34</v>
      </c>
      <c r="V1792">
        <v>2</v>
      </c>
      <c r="W1792">
        <v>565347</v>
      </c>
      <c r="X1792" t="s">
        <v>835</v>
      </c>
      <c r="Y1792">
        <v>74</v>
      </c>
      <c r="Z1792">
        <v>16</v>
      </c>
      <c r="AA1792">
        <v>41</v>
      </c>
      <c r="AB1792">
        <v>11</v>
      </c>
      <c r="AC1792" t="s">
        <v>6143</v>
      </c>
      <c r="AD1792" t="s">
        <v>6877</v>
      </c>
      <c r="AE1792" t="s">
        <v>5623</v>
      </c>
      <c r="AF1792">
        <v>0</v>
      </c>
      <c r="AG1792">
        <v>0</v>
      </c>
      <c r="AH1792">
        <v>1</v>
      </c>
      <c r="AI1792">
        <v>0</v>
      </c>
      <c r="AJ1792">
        <f>IF(AI1792="","",IF(ISERROR(VLOOKUP(CONCATENATE(F1792),Term!$A$1:$C$2000,1,FALSE)),0,1))</f>
        <v>0</v>
      </c>
    </row>
    <row r="1793" spans="1:36" x14ac:dyDescent="0.15">
      <c r="A1793" t="s">
        <v>9617</v>
      </c>
      <c r="B1793">
        <v>39825</v>
      </c>
      <c r="C1793">
        <v>39835</v>
      </c>
      <c r="F1793">
        <v>521462</v>
      </c>
      <c r="G1793" t="s">
        <v>830</v>
      </c>
      <c r="H1793">
        <v>11662</v>
      </c>
      <c r="I1793" t="s">
        <v>923</v>
      </c>
      <c r="J1793" t="s">
        <v>5721</v>
      </c>
      <c r="K1793">
        <v>202991</v>
      </c>
      <c r="L1793" t="s">
        <v>2414</v>
      </c>
      <c r="M1793">
        <v>36</v>
      </c>
      <c r="N1793" t="s">
        <v>924</v>
      </c>
      <c r="O1793" t="s">
        <v>924</v>
      </c>
      <c r="P1793" t="s">
        <v>924</v>
      </c>
      <c r="Q1793">
        <v>6</v>
      </c>
      <c r="R1793">
        <v>1</v>
      </c>
      <c r="S1793">
        <v>0</v>
      </c>
      <c r="T1793">
        <v>0</v>
      </c>
      <c r="U1793">
        <v>34</v>
      </c>
      <c r="V1793">
        <v>2</v>
      </c>
      <c r="W1793">
        <v>565347</v>
      </c>
      <c r="X1793" t="s">
        <v>835</v>
      </c>
      <c r="Y1793">
        <v>74</v>
      </c>
      <c r="Z1793">
        <v>16</v>
      </c>
      <c r="AA1793">
        <v>41</v>
      </c>
      <c r="AB1793">
        <v>11</v>
      </c>
      <c r="AC1793" t="s">
        <v>6143</v>
      </c>
      <c r="AD1793" t="s">
        <v>6877</v>
      </c>
      <c r="AE1793" t="s">
        <v>5623</v>
      </c>
      <c r="AF1793">
        <v>0</v>
      </c>
      <c r="AG1793">
        <v>0</v>
      </c>
      <c r="AH1793">
        <v>1</v>
      </c>
      <c r="AI1793">
        <v>0</v>
      </c>
      <c r="AJ1793">
        <f>IF(AI1793="","",IF(ISERROR(VLOOKUP(CONCATENATE(F1793),Term!$A$1:$C$2000,1,FALSE)),0,1))</f>
        <v>0</v>
      </c>
    </row>
    <row r="1794" spans="1:36" x14ac:dyDescent="0.15">
      <c r="A1794" t="s">
        <v>5222</v>
      </c>
      <c r="B1794">
        <v>39751</v>
      </c>
      <c r="C1794" s="14">
        <v>39756</v>
      </c>
      <c r="D1794" s="14">
        <v>39763</v>
      </c>
      <c r="F1794">
        <v>521462</v>
      </c>
      <c r="G1794" t="s">
        <v>830</v>
      </c>
      <c r="H1794">
        <v>11483</v>
      </c>
      <c r="I1794" t="s">
        <v>923</v>
      </c>
      <c r="J1794" t="s">
        <v>1752</v>
      </c>
      <c r="K1794">
        <v>100045</v>
      </c>
      <c r="L1794" t="s">
        <v>2414</v>
      </c>
      <c r="M1794">
        <v>36</v>
      </c>
      <c r="N1794" t="s">
        <v>924</v>
      </c>
      <c r="O1794" t="s">
        <v>924</v>
      </c>
      <c r="P1794" t="s">
        <v>924</v>
      </c>
      <c r="Q1794">
        <v>1</v>
      </c>
      <c r="R1794">
        <v>0</v>
      </c>
      <c r="S1794">
        <v>0</v>
      </c>
      <c r="T1794">
        <v>0</v>
      </c>
      <c r="U1794" t="s">
        <v>924</v>
      </c>
      <c r="V1794" t="s">
        <v>924</v>
      </c>
      <c r="W1794" t="s">
        <v>924</v>
      </c>
      <c r="X1794" t="s">
        <v>924</v>
      </c>
      <c r="Y1794">
        <v>74</v>
      </c>
      <c r="Z1794">
        <v>16</v>
      </c>
      <c r="AA1794">
        <v>41</v>
      </c>
      <c r="AB1794">
        <v>11</v>
      </c>
      <c r="AC1794" t="s">
        <v>6143</v>
      </c>
      <c r="AD1794" t="s">
        <v>6877</v>
      </c>
      <c r="AE1794" t="s">
        <v>5622</v>
      </c>
      <c r="AF1794">
        <v>0</v>
      </c>
      <c r="AG1794">
        <v>0</v>
      </c>
      <c r="AH1794">
        <v>1</v>
      </c>
      <c r="AI1794">
        <v>0</v>
      </c>
      <c r="AJ1794">
        <f>IF(AI1794="","",IF(ISERROR(VLOOKUP(CONCATENATE(F1794),Term!$A$1:$C$2000,1,FALSE)),0,1))</f>
        <v>0</v>
      </c>
    </row>
    <row r="1795" spans="1:36" x14ac:dyDescent="0.15">
      <c r="A1795" t="s">
        <v>5223</v>
      </c>
      <c r="B1795">
        <v>39757</v>
      </c>
      <c r="C1795">
        <v>39762</v>
      </c>
      <c r="D1795">
        <v>39772</v>
      </c>
      <c r="F1795">
        <v>521462</v>
      </c>
      <c r="G1795" t="s">
        <v>830</v>
      </c>
      <c r="H1795">
        <v>11483</v>
      </c>
      <c r="I1795" t="s">
        <v>923</v>
      </c>
      <c r="J1795" t="s">
        <v>1752</v>
      </c>
      <c r="K1795">
        <v>271683</v>
      </c>
      <c r="L1795" t="s">
        <v>2414</v>
      </c>
      <c r="M1795">
        <v>36</v>
      </c>
      <c r="N1795" t="s">
        <v>924</v>
      </c>
      <c r="O1795" t="s">
        <v>924</v>
      </c>
      <c r="P1795" t="s">
        <v>924</v>
      </c>
      <c r="Q1795">
        <v>1</v>
      </c>
      <c r="R1795">
        <v>1</v>
      </c>
      <c r="S1795">
        <v>0</v>
      </c>
      <c r="T1795">
        <v>0</v>
      </c>
      <c r="U1795" t="s">
        <v>924</v>
      </c>
      <c r="V1795" t="s">
        <v>924</v>
      </c>
      <c r="W1795" t="s">
        <v>924</v>
      </c>
      <c r="X1795" t="s">
        <v>924</v>
      </c>
      <c r="Y1795">
        <v>74</v>
      </c>
      <c r="Z1795">
        <v>16</v>
      </c>
      <c r="AA1795">
        <v>41</v>
      </c>
      <c r="AB1795">
        <v>11</v>
      </c>
      <c r="AC1795" t="s">
        <v>6143</v>
      </c>
      <c r="AD1795" t="s">
        <v>6877</v>
      </c>
      <c r="AE1795" t="s">
        <v>5622</v>
      </c>
      <c r="AF1795">
        <v>1</v>
      </c>
      <c r="AG1795">
        <v>1</v>
      </c>
      <c r="AH1795">
        <v>0</v>
      </c>
      <c r="AI1795">
        <v>0</v>
      </c>
      <c r="AJ1795">
        <f>IF(AI1795="","",IF(ISERROR(VLOOKUP(CONCATENATE(F1795),Term!$A$1:$C$2000,1,FALSE)),0,1))</f>
        <v>0</v>
      </c>
    </row>
    <row r="1796" spans="1:36" x14ac:dyDescent="0.15">
      <c r="A1796" t="s">
        <v>1082</v>
      </c>
      <c r="B1796">
        <v>39818</v>
      </c>
      <c r="C1796" s="14">
        <v>39818</v>
      </c>
      <c r="D1796" s="14"/>
      <c r="E1796">
        <v>39842</v>
      </c>
      <c r="F1796">
        <v>521462</v>
      </c>
      <c r="G1796" t="s">
        <v>830</v>
      </c>
      <c r="H1796">
        <v>2034249</v>
      </c>
      <c r="I1796" t="s">
        <v>923</v>
      </c>
      <c r="J1796" t="s">
        <v>1083</v>
      </c>
      <c r="K1796">
        <v>308186</v>
      </c>
      <c r="L1796" t="s">
        <v>2414</v>
      </c>
      <c r="M1796">
        <v>36</v>
      </c>
      <c r="N1796" t="s">
        <v>7479</v>
      </c>
      <c r="O1796">
        <v>6</v>
      </c>
      <c r="P1796">
        <v>3</v>
      </c>
      <c r="Q1796">
        <v>5</v>
      </c>
      <c r="R1796">
        <v>1</v>
      </c>
      <c r="S1796">
        <v>1</v>
      </c>
      <c r="T1796">
        <v>1</v>
      </c>
      <c r="U1796">
        <v>3</v>
      </c>
      <c r="V1796">
        <v>1</v>
      </c>
      <c r="W1796">
        <v>308186</v>
      </c>
      <c r="X1796" t="s">
        <v>5949</v>
      </c>
      <c r="Y1796">
        <v>74</v>
      </c>
      <c r="Z1796">
        <v>16</v>
      </c>
      <c r="AA1796">
        <v>41</v>
      </c>
      <c r="AB1796">
        <v>11</v>
      </c>
      <c r="AC1796" t="s">
        <v>6143</v>
      </c>
      <c r="AD1796" t="s">
        <v>6877</v>
      </c>
      <c r="AE1796" t="s">
        <v>9630</v>
      </c>
      <c r="AF1796">
        <v>1</v>
      </c>
      <c r="AG1796">
        <v>0</v>
      </c>
      <c r="AH1796">
        <v>1</v>
      </c>
      <c r="AI1796">
        <v>1</v>
      </c>
      <c r="AJ1796">
        <f>IF(AI1796="","",IF(ISERROR(VLOOKUP(CONCATENATE(F1796),Term!$A$1:$C$2000,1,FALSE)),0,1))</f>
        <v>0</v>
      </c>
    </row>
    <row r="1797" spans="1:36" x14ac:dyDescent="0.15">
      <c r="A1797" t="s">
        <v>4790</v>
      </c>
      <c r="B1797">
        <v>39785</v>
      </c>
      <c r="C1797" s="14">
        <v>39785</v>
      </c>
      <c r="D1797" s="14"/>
      <c r="E1797">
        <v>39800</v>
      </c>
      <c r="F1797">
        <v>521462</v>
      </c>
      <c r="G1797" t="s">
        <v>830</v>
      </c>
      <c r="H1797">
        <v>2083044</v>
      </c>
      <c r="I1797" t="s">
        <v>923</v>
      </c>
      <c r="J1797" t="s">
        <v>4791</v>
      </c>
      <c r="K1797">
        <v>308327</v>
      </c>
      <c r="L1797" t="s">
        <v>2414</v>
      </c>
      <c r="M1797">
        <v>36</v>
      </c>
      <c r="N1797" t="s">
        <v>932</v>
      </c>
      <c r="O1797">
        <v>4</v>
      </c>
      <c r="P1797">
        <v>45</v>
      </c>
      <c r="Q1797">
        <v>3</v>
      </c>
      <c r="R1797">
        <v>0</v>
      </c>
      <c r="S1797">
        <v>1</v>
      </c>
      <c r="T1797">
        <v>1</v>
      </c>
      <c r="U1797">
        <v>18</v>
      </c>
      <c r="V1797">
        <v>2</v>
      </c>
      <c r="W1797">
        <v>535483</v>
      </c>
      <c r="X1797" t="s">
        <v>835</v>
      </c>
      <c r="Y1797">
        <v>74</v>
      </c>
      <c r="Z1797">
        <v>16</v>
      </c>
      <c r="AA1797">
        <v>41</v>
      </c>
      <c r="AB1797">
        <v>11</v>
      </c>
      <c r="AC1797" t="s">
        <v>6143</v>
      </c>
      <c r="AD1797" t="s">
        <v>6877</v>
      </c>
      <c r="AE1797" t="s">
        <v>9631</v>
      </c>
      <c r="AF1797">
        <v>1</v>
      </c>
      <c r="AG1797">
        <v>0</v>
      </c>
      <c r="AH1797">
        <v>1</v>
      </c>
      <c r="AI1797">
        <v>1</v>
      </c>
      <c r="AJ1797">
        <f>IF(AI1797="","",IF(ISERROR(VLOOKUP(CONCATENATE(F1797),Term!$A$1:$C$2000,1,FALSE)),0,1))</f>
        <v>0</v>
      </c>
    </row>
    <row r="1798" spans="1:36" x14ac:dyDescent="0.15">
      <c r="A1798" t="s">
        <v>4792</v>
      </c>
      <c r="B1798">
        <v>39777</v>
      </c>
      <c r="C1798" s="14">
        <v>39793</v>
      </c>
      <c r="D1798" s="14"/>
      <c r="E1798">
        <v>39827</v>
      </c>
      <c r="F1798">
        <v>521462</v>
      </c>
      <c r="G1798" t="s">
        <v>830</v>
      </c>
      <c r="H1798">
        <v>2083044</v>
      </c>
      <c r="I1798" t="s">
        <v>923</v>
      </c>
      <c r="J1798" t="s">
        <v>4791</v>
      </c>
      <c r="K1798">
        <v>227156</v>
      </c>
      <c r="L1798" t="s">
        <v>2414</v>
      </c>
      <c r="M1798">
        <v>36</v>
      </c>
      <c r="N1798" t="s">
        <v>646</v>
      </c>
      <c r="O1798">
        <v>5</v>
      </c>
      <c r="P1798">
        <v>18</v>
      </c>
      <c r="Q1798">
        <v>3</v>
      </c>
      <c r="R1798">
        <v>0</v>
      </c>
      <c r="S1798">
        <v>1</v>
      </c>
      <c r="T1798">
        <v>0</v>
      </c>
      <c r="U1798">
        <v>18</v>
      </c>
      <c r="V1798">
        <v>2</v>
      </c>
      <c r="W1798">
        <v>535483</v>
      </c>
      <c r="X1798" t="s">
        <v>835</v>
      </c>
      <c r="Y1798">
        <v>74</v>
      </c>
      <c r="Z1798">
        <v>16</v>
      </c>
      <c r="AA1798">
        <v>41</v>
      </c>
      <c r="AB1798">
        <v>11</v>
      </c>
      <c r="AC1798" t="s">
        <v>6143</v>
      </c>
      <c r="AD1798" t="s">
        <v>6877</v>
      </c>
      <c r="AE1798" t="s">
        <v>9631</v>
      </c>
      <c r="AF1798">
        <v>0</v>
      </c>
      <c r="AG1798">
        <v>0</v>
      </c>
      <c r="AH1798">
        <v>0</v>
      </c>
      <c r="AI1798">
        <v>1</v>
      </c>
      <c r="AJ1798">
        <f>IF(AI1798="","",IF(ISERROR(VLOOKUP(CONCATENATE(F1798),Term!$A$1:$C$2000,1,FALSE)),0,1))</f>
        <v>0</v>
      </c>
    </row>
    <row r="1799" spans="1:36" x14ac:dyDescent="0.15">
      <c r="A1799" t="s">
        <v>3520</v>
      </c>
      <c r="B1799">
        <v>39812</v>
      </c>
      <c r="C1799" s="14">
        <v>39813</v>
      </c>
      <c r="D1799" s="14">
        <v>39843</v>
      </c>
      <c r="F1799">
        <v>521462</v>
      </c>
      <c r="G1799" t="s">
        <v>830</v>
      </c>
      <c r="H1799">
        <v>2083044</v>
      </c>
      <c r="I1799" t="s">
        <v>923</v>
      </c>
      <c r="J1799" t="s">
        <v>4791</v>
      </c>
      <c r="K1799">
        <v>193601</v>
      </c>
      <c r="L1799" t="s">
        <v>2414</v>
      </c>
      <c r="M1799">
        <v>36</v>
      </c>
      <c r="N1799" t="s">
        <v>924</v>
      </c>
      <c r="O1799" t="s">
        <v>924</v>
      </c>
      <c r="P1799" t="s">
        <v>924</v>
      </c>
      <c r="Q1799">
        <v>4</v>
      </c>
      <c r="R1799">
        <v>0</v>
      </c>
      <c r="S1799">
        <v>0</v>
      </c>
      <c r="T1799">
        <v>0</v>
      </c>
      <c r="U1799">
        <v>18</v>
      </c>
      <c r="V1799">
        <v>2</v>
      </c>
      <c r="W1799">
        <v>535483</v>
      </c>
      <c r="X1799" t="s">
        <v>835</v>
      </c>
      <c r="Y1799">
        <v>74</v>
      </c>
      <c r="Z1799">
        <v>16</v>
      </c>
      <c r="AA1799">
        <v>41</v>
      </c>
      <c r="AB1799">
        <v>11</v>
      </c>
      <c r="AC1799" t="s">
        <v>6143</v>
      </c>
      <c r="AD1799" t="s">
        <v>6877</v>
      </c>
      <c r="AE1799" t="s">
        <v>9631</v>
      </c>
      <c r="AF1799">
        <v>0</v>
      </c>
      <c r="AG1799">
        <v>0</v>
      </c>
      <c r="AH1799">
        <v>1</v>
      </c>
      <c r="AI1799">
        <v>0</v>
      </c>
      <c r="AJ1799">
        <f>IF(AI1799="","",IF(ISERROR(VLOOKUP(CONCATENATE(F1799),Term!$A$1:$C$2000,1,FALSE)),0,1))</f>
        <v>0</v>
      </c>
    </row>
    <row r="1800" spans="1:36" x14ac:dyDescent="0.15">
      <c r="A1800" t="s">
        <v>1084</v>
      </c>
      <c r="B1800">
        <v>39813</v>
      </c>
      <c r="C1800" s="14">
        <v>39815</v>
      </c>
      <c r="D1800" s="14"/>
      <c r="F1800">
        <v>521462</v>
      </c>
      <c r="G1800" t="s">
        <v>830</v>
      </c>
      <c r="H1800">
        <v>2083044</v>
      </c>
      <c r="I1800" t="s">
        <v>923</v>
      </c>
      <c r="J1800" t="s">
        <v>4791</v>
      </c>
      <c r="K1800">
        <v>154280</v>
      </c>
      <c r="L1800" t="s">
        <v>2414</v>
      </c>
      <c r="M1800">
        <v>36</v>
      </c>
      <c r="N1800" t="s">
        <v>924</v>
      </c>
      <c r="O1800" t="s">
        <v>924</v>
      </c>
      <c r="P1800" t="s">
        <v>924</v>
      </c>
      <c r="Q1800">
        <v>5</v>
      </c>
      <c r="R1800">
        <v>1</v>
      </c>
      <c r="S1800">
        <v>0</v>
      </c>
      <c r="T1800">
        <v>0</v>
      </c>
      <c r="U1800">
        <v>18</v>
      </c>
      <c r="V1800">
        <v>2</v>
      </c>
      <c r="W1800">
        <v>535483</v>
      </c>
      <c r="X1800" t="s">
        <v>835</v>
      </c>
      <c r="Y1800">
        <v>74</v>
      </c>
      <c r="Z1800">
        <v>16</v>
      </c>
      <c r="AA1800">
        <v>41</v>
      </c>
      <c r="AB1800">
        <v>11</v>
      </c>
      <c r="AC1800" t="s">
        <v>6143</v>
      </c>
      <c r="AD1800" t="s">
        <v>6877</v>
      </c>
      <c r="AE1800" t="s">
        <v>9631</v>
      </c>
      <c r="AF1800">
        <v>0</v>
      </c>
      <c r="AG1800">
        <v>0</v>
      </c>
      <c r="AH1800">
        <v>1</v>
      </c>
      <c r="AI1800">
        <v>0</v>
      </c>
      <c r="AJ1800">
        <f>IF(AI1800="","",IF(ISERROR(VLOOKUP(CONCATENATE(F1800),Term!$A$1:$C$2000,1,FALSE)),0,1))</f>
        <v>0</v>
      </c>
    </row>
    <row r="1801" spans="1:36" x14ac:dyDescent="0.15">
      <c r="A1801" t="s">
        <v>3525</v>
      </c>
      <c r="B1801">
        <v>39801</v>
      </c>
      <c r="C1801">
        <v>39804</v>
      </c>
      <c r="E1801">
        <v>39822</v>
      </c>
      <c r="F1801">
        <v>521462</v>
      </c>
      <c r="G1801" t="s">
        <v>830</v>
      </c>
      <c r="H1801">
        <v>2203603</v>
      </c>
      <c r="I1801" t="s">
        <v>923</v>
      </c>
      <c r="J1801" t="s">
        <v>3526</v>
      </c>
      <c r="K1801">
        <v>394790</v>
      </c>
      <c r="L1801" t="s">
        <v>2414</v>
      </c>
      <c r="M1801">
        <v>36</v>
      </c>
      <c r="N1801" t="s">
        <v>646</v>
      </c>
      <c r="O1801">
        <v>5</v>
      </c>
      <c r="P1801">
        <v>23</v>
      </c>
      <c r="Q1801">
        <v>4</v>
      </c>
      <c r="R1801">
        <v>1</v>
      </c>
      <c r="S1801">
        <v>1</v>
      </c>
      <c r="T1801">
        <v>1</v>
      </c>
      <c r="U1801">
        <v>23</v>
      </c>
      <c r="V1801">
        <v>1</v>
      </c>
      <c r="W1801">
        <v>394790</v>
      </c>
      <c r="X1801" t="s">
        <v>5949</v>
      </c>
      <c r="Y1801">
        <v>74</v>
      </c>
      <c r="Z1801">
        <v>16</v>
      </c>
      <c r="AA1801">
        <v>41</v>
      </c>
      <c r="AB1801">
        <v>11</v>
      </c>
      <c r="AC1801" t="s">
        <v>6143</v>
      </c>
      <c r="AD1801" t="s">
        <v>6877</v>
      </c>
      <c r="AE1801" t="s">
        <v>5631</v>
      </c>
      <c r="AF1801">
        <v>1</v>
      </c>
      <c r="AG1801">
        <v>0</v>
      </c>
      <c r="AH1801">
        <v>1</v>
      </c>
      <c r="AI1801">
        <v>1</v>
      </c>
      <c r="AJ1801">
        <f>IF(AI1801="","",IF(ISERROR(VLOOKUP(CONCATENATE(F1801),Term!$A$1:$C$2000,1,FALSE)),0,1))</f>
        <v>0</v>
      </c>
    </row>
    <row r="1802" spans="1:36" x14ac:dyDescent="0.15">
      <c r="A1802" t="s">
        <v>4801</v>
      </c>
      <c r="B1802">
        <v>39785</v>
      </c>
      <c r="C1802">
        <v>39785</v>
      </c>
      <c r="D1802">
        <v>39801</v>
      </c>
      <c r="F1802">
        <v>521462</v>
      </c>
      <c r="G1802" t="s">
        <v>830</v>
      </c>
      <c r="H1802">
        <v>2185820</v>
      </c>
      <c r="I1802" t="s">
        <v>923</v>
      </c>
      <c r="J1802" t="s">
        <v>4802</v>
      </c>
      <c r="K1802">
        <v>222692</v>
      </c>
      <c r="L1802" t="s">
        <v>2414</v>
      </c>
      <c r="M1802">
        <v>36</v>
      </c>
      <c r="N1802" t="s">
        <v>924</v>
      </c>
      <c r="O1802" t="s">
        <v>924</v>
      </c>
      <c r="P1802" t="s">
        <v>924</v>
      </c>
      <c r="Q1802">
        <v>3</v>
      </c>
      <c r="R1802">
        <v>1</v>
      </c>
      <c r="S1802">
        <v>0</v>
      </c>
      <c r="T1802">
        <v>0</v>
      </c>
      <c r="U1802" t="s">
        <v>924</v>
      </c>
      <c r="V1802" t="s">
        <v>924</v>
      </c>
      <c r="W1802" t="s">
        <v>924</v>
      </c>
      <c r="X1802" t="s">
        <v>924</v>
      </c>
      <c r="Y1802">
        <v>74</v>
      </c>
      <c r="Z1802">
        <v>16</v>
      </c>
      <c r="AA1802">
        <v>41</v>
      </c>
      <c r="AB1802">
        <v>11</v>
      </c>
      <c r="AC1802" t="s">
        <v>6143</v>
      </c>
      <c r="AD1802" t="s">
        <v>6877</v>
      </c>
      <c r="AE1802" t="s">
        <v>5628</v>
      </c>
      <c r="AF1802">
        <v>1</v>
      </c>
      <c r="AG1802">
        <v>0</v>
      </c>
      <c r="AH1802">
        <v>1</v>
      </c>
      <c r="AI1802">
        <v>0</v>
      </c>
      <c r="AJ1802">
        <f>IF(AI1802="","",IF(ISERROR(VLOOKUP(CONCATENATE(F1802),Term!$A$1:$C$2000,1,FALSE)),0,1))</f>
        <v>0</v>
      </c>
    </row>
    <row r="1803" spans="1:36" x14ac:dyDescent="0.15">
      <c r="A1803" t="s">
        <v>4943</v>
      </c>
      <c r="B1803">
        <v>39741</v>
      </c>
      <c r="C1803" s="14">
        <v>39750</v>
      </c>
      <c r="D1803" s="14"/>
      <c r="E1803">
        <v>39770</v>
      </c>
      <c r="F1803">
        <v>521462</v>
      </c>
      <c r="G1803" t="s">
        <v>830</v>
      </c>
      <c r="H1803">
        <v>290429</v>
      </c>
      <c r="I1803" t="s">
        <v>923</v>
      </c>
      <c r="J1803" t="s">
        <v>5722</v>
      </c>
      <c r="K1803">
        <v>279812</v>
      </c>
      <c r="L1803" t="s">
        <v>2414</v>
      </c>
      <c r="M1803">
        <v>36</v>
      </c>
      <c r="N1803" t="s">
        <v>4094</v>
      </c>
      <c r="O1803">
        <v>2</v>
      </c>
      <c r="P1803">
        <v>75</v>
      </c>
      <c r="Q1803" t="s">
        <v>924</v>
      </c>
      <c r="R1803">
        <v>0</v>
      </c>
      <c r="S1803">
        <v>1</v>
      </c>
      <c r="T1803">
        <v>1</v>
      </c>
      <c r="U1803">
        <v>4</v>
      </c>
      <c r="V1803">
        <v>4</v>
      </c>
      <c r="W1803">
        <v>1684157</v>
      </c>
      <c r="X1803" t="s">
        <v>4313</v>
      </c>
      <c r="Y1803">
        <v>74</v>
      </c>
      <c r="Z1803">
        <v>16</v>
      </c>
      <c r="AA1803">
        <v>41</v>
      </c>
      <c r="AB1803">
        <v>11</v>
      </c>
      <c r="AC1803" t="s">
        <v>6143</v>
      </c>
      <c r="AD1803" t="s">
        <v>6877</v>
      </c>
      <c r="AE1803" t="s">
        <v>5624</v>
      </c>
      <c r="AF1803">
        <v>1</v>
      </c>
      <c r="AG1803">
        <v>0</v>
      </c>
      <c r="AH1803">
        <v>1</v>
      </c>
      <c r="AI1803">
        <v>1</v>
      </c>
      <c r="AJ1803">
        <f>IF(AI1803="","",IF(ISERROR(VLOOKUP(CONCATENATE(F1803),Term!$A$1:$C$2000,1,FALSE)),0,1))</f>
        <v>0</v>
      </c>
    </row>
    <row r="1804" spans="1:36" x14ac:dyDescent="0.15">
      <c r="A1804" t="s">
        <v>5225</v>
      </c>
      <c r="B1804">
        <v>39742</v>
      </c>
      <c r="C1804" s="14">
        <v>39755</v>
      </c>
      <c r="D1804" s="14"/>
      <c r="E1804">
        <v>39773</v>
      </c>
      <c r="F1804">
        <v>521462</v>
      </c>
      <c r="G1804" t="s">
        <v>830</v>
      </c>
      <c r="H1804">
        <v>290429</v>
      </c>
      <c r="I1804" t="s">
        <v>923</v>
      </c>
      <c r="J1804" t="s">
        <v>5722</v>
      </c>
      <c r="K1804">
        <v>130158</v>
      </c>
      <c r="L1804" t="s">
        <v>2414</v>
      </c>
      <c r="M1804">
        <v>36</v>
      </c>
      <c r="N1804" t="s">
        <v>4094</v>
      </c>
      <c r="O1804">
        <v>2</v>
      </c>
      <c r="P1804">
        <v>72</v>
      </c>
      <c r="Q1804">
        <v>1</v>
      </c>
      <c r="R1804">
        <v>0</v>
      </c>
      <c r="S1804">
        <v>1</v>
      </c>
      <c r="T1804">
        <v>0</v>
      </c>
      <c r="U1804">
        <v>4</v>
      </c>
      <c r="V1804">
        <v>4</v>
      </c>
      <c r="W1804">
        <v>1684157</v>
      </c>
      <c r="X1804" t="s">
        <v>4313</v>
      </c>
      <c r="Y1804">
        <v>74</v>
      </c>
      <c r="Z1804">
        <v>16</v>
      </c>
      <c r="AA1804">
        <v>41</v>
      </c>
      <c r="AB1804">
        <v>11</v>
      </c>
      <c r="AC1804" t="s">
        <v>6143</v>
      </c>
      <c r="AD1804" t="s">
        <v>6877</v>
      </c>
      <c r="AE1804" t="s">
        <v>5624</v>
      </c>
      <c r="AF1804">
        <v>0</v>
      </c>
      <c r="AG1804">
        <v>0</v>
      </c>
      <c r="AH1804">
        <v>1</v>
      </c>
      <c r="AI1804">
        <v>0</v>
      </c>
      <c r="AJ1804">
        <f>IF(AI1804="","",IF(ISERROR(VLOOKUP(CONCATENATE(F1804),Term!$A$1:$C$2000,1,FALSE)),0,1))</f>
        <v>0</v>
      </c>
    </row>
    <row r="1805" spans="1:36" x14ac:dyDescent="0.15">
      <c r="A1805" t="s">
        <v>5227</v>
      </c>
      <c r="B1805">
        <v>39756</v>
      </c>
      <c r="C1805" s="14">
        <v>39765</v>
      </c>
      <c r="D1805" s="14"/>
      <c r="E1805">
        <v>39794</v>
      </c>
      <c r="F1805">
        <v>521462</v>
      </c>
      <c r="G1805" t="s">
        <v>830</v>
      </c>
      <c r="H1805">
        <v>290429</v>
      </c>
      <c r="I1805" t="s">
        <v>923</v>
      </c>
      <c r="J1805" t="s">
        <v>5722</v>
      </c>
      <c r="K1805">
        <v>121800</v>
      </c>
      <c r="L1805" t="s">
        <v>2414</v>
      </c>
      <c r="M1805">
        <v>36</v>
      </c>
      <c r="N1805" t="s">
        <v>4582</v>
      </c>
      <c r="O1805">
        <v>3</v>
      </c>
      <c r="P1805">
        <v>51</v>
      </c>
      <c r="Q1805">
        <v>1</v>
      </c>
      <c r="R1805">
        <v>0</v>
      </c>
      <c r="S1805">
        <v>1</v>
      </c>
      <c r="T1805">
        <v>0</v>
      </c>
      <c r="U1805">
        <v>4</v>
      </c>
      <c r="V1805">
        <v>4</v>
      </c>
      <c r="W1805">
        <v>1684157</v>
      </c>
      <c r="X1805" t="s">
        <v>4313</v>
      </c>
      <c r="Y1805">
        <v>74</v>
      </c>
      <c r="Z1805">
        <v>16</v>
      </c>
      <c r="AA1805">
        <v>41</v>
      </c>
      <c r="AB1805">
        <v>11</v>
      </c>
      <c r="AC1805" t="s">
        <v>6143</v>
      </c>
      <c r="AD1805" t="s">
        <v>6877</v>
      </c>
      <c r="AE1805" t="s">
        <v>5624</v>
      </c>
      <c r="AF1805">
        <v>0</v>
      </c>
      <c r="AG1805">
        <v>0</v>
      </c>
      <c r="AH1805">
        <v>0</v>
      </c>
      <c r="AI1805">
        <v>1</v>
      </c>
      <c r="AJ1805">
        <f>IF(AI1805="","",IF(ISERROR(VLOOKUP(CONCATENATE(F1805),Term!$A$1:$C$2000,1,FALSE)),0,1))</f>
        <v>0</v>
      </c>
    </row>
    <row r="1806" spans="1:36" x14ac:dyDescent="0.15">
      <c r="A1806" t="s">
        <v>5226</v>
      </c>
      <c r="B1806">
        <v>39756</v>
      </c>
      <c r="C1806" s="14">
        <v>39764</v>
      </c>
      <c r="D1806" s="14"/>
      <c r="E1806">
        <v>39801</v>
      </c>
      <c r="F1806">
        <v>521462</v>
      </c>
      <c r="G1806" t="s">
        <v>830</v>
      </c>
      <c r="H1806">
        <v>290429</v>
      </c>
      <c r="I1806" t="s">
        <v>923</v>
      </c>
      <c r="J1806" t="s">
        <v>5722</v>
      </c>
      <c r="K1806">
        <v>150040</v>
      </c>
      <c r="L1806" t="s">
        <v>2414</v>
      </c>
      <c r="M1806">
        <v>36</v>
      </c>
      <c r="N1806" t="s">
        <v>932</v>
      </c>
      <c r="O1806">
        <v>4</v>
      </c>
      <c r="P1806">
        <v>44</v>
      </c>
      <c r="Q1806">
        <v>1</v>
      </c>
      <c r="R1806">
        <v>0</v>
      </c>
      <c r="S1806">
        <v>1</v>
      </c>
      <c r="T1806">
        <v>0</v>
      </c>
      <c r="U1806">
        <v>4</v>
      </c>
      <c r="V1806">
        <v>4</v>
      </c>
      <c r="W1806">
        <v>1684157</v>
      </c>
      <c r="X1806" t="s">
        <v>4313</v>
      </c>
      <c r="Y1806">
        <v>74</v>
      </c>
      <c r="Z1806">
        <v>16</v>
      </c>
      <c r="AA1806">
        <v>41</v>
      </c>
      <c r="AB1806">
        <v>11</v>
      </c>
      <c r="AC1806" t="s">
        <v>6143</v>
      </c>
      <c r="AD1806" t="s">
        <v>6877</v>
      </c>
      <c r="AE1806" t="s">
        <v>5624</v>
      </c>
      <c r="AF1806">
        <v>0</v>
      </c>
      <c r="AG1806">
        <v>0</v>
      </c>
      <c r="AH1806">
        <v>0</v>
      </c>
      <c r="AI1806">
        <v>1</v>
      </c>
      <c r="AJ1806">
        <f>IF(AI1806="","",IF(ISERROR(VLOOKUP(CONCATENATE(F1806),Term!$A$1:$C$2000,1,FALSE)),0,1))</f>
        <v>0</v>
      </c>
    </row>
    <row r="1807" spans="1:36" x14ac:dyDescent="0.15">
      <c r="A1807" t="s">
        <v>380</v>
      </c>
      <c r="B1807">
        <v>39757</v>
      </c>
      <c r="C1807" s="14">
        <v>39773</v>
      </c>
      <c r="D1807" s="14"/>
      <c r="E1807">
        <v>39804</v>
      </c>
      <c r="F1807">
        <v>521462</v>
      </c>
      <c r="G1807" t="s">
        <v>830</v>
      </c>
      <c r="H1807">
        <v>290429</v>
      </c>
      <c r="I1807" t="s">
        <v>923</v>
      </c>
      <c r="J1807" t="s">
        <v>5722</v>
      </c>
      <c r="K1807">
        <v>251322</v>
      </c>
      <c r="L1807" t="s">
        <v>2414</v>
      </c>
      <c r="M1807">
        <v>36</v>
      </c>
      <c r="N1807" t="s">
        <v>932</v>
      </c>
      <c r="O1807">
        <v>4</v>
      </c>
      <c r="P1807">
        <v>41</v>
      </c>
      <c r="Q1807">
        <v>2</v>
      </c>
      <c r="R1807">
        <v>0</v>
      </c>
      <c r="S1807">
        <v>1</v>
      </c>
      <c r="T1807">
        <v>0</v>
      </c>
      <c r="U1807">
        <v>4</v>
      </c>
      <c r="V1807">
        <v>4</v>
      </c>
      <c r="W1807">
        <v>1684157</v>
      </c>
      <c r="X1807" t="s">
        <v>4313</v>
      </c>
      <c r="Y1807">
        <v>74</v>
      </c>
      <c r="Z1807">
        <v>16</v>
      </c>
      <c r="AA1807">
        <v>41</v>
      </c>
      <c r="AB1807">
        <v>11</v>
      </c>
      <c r="AC1807" t="s">
        <v>6143</v>
      </c>
      <c r="AD1807" t="s">
        <v>6877</v>
      </c>
      <c r="AE1807" t="s">
        <v>5624</v>
      </c>
      <c r="AF1807">
        <v>0</v>
      </c>
      <c r="AG1807">
        <v>0</v>
      </c>
      <c r="AH1807">
        <v>1</v>
      </c>
      <c r="AI1807">
        <v>0</v>
      </c>
      <c r="AJ1807">
        <f>IF(AI1807="","",IF(ISERROR(VLOOKUP(CONCATENATE(F1807),Term!$A$1:$C$2000,1,FALSE)),0,1))</f>
        <v>0</v>
      </c>
    </row>
    <row r="1808" spans="1:36" x14ac:dyDescent="0.15">
      <c r="A1808" t="s">
        <v>4787</v>
      </c>
      <c r="B1808">
        <v>39787</v>
      </c>
      <c r="C1808" s="14">
        <v>39790</v>
      </c>
      <c r="D1808" s="14"/>
      <c r="E1808">
        <v>39804</v>
      </c>
      <c r="F1808">
        <v>521462</v>
      </c>
      <c r="G1808" t="s">
        <v>830</v>
      </c>
      <c r="H1808">
        <v>290429</v>
      </c>
      <c r="I1808" t="s">
        <v>923</v>
      </c>
      <c r="J1808" t="s">
        <v>5722</v>
      </c>
      <c r="K1808">
        <v>207824</v>
      </c>
      <c r="L1808" t="s">
        <v>2414</v>
      </c>
      <c r="M1808">
        <v>36</v>
      </c>
      <c r="N1808" t="s">
        <v>932</v>
      </c>
      <c r="O1808">
        <v>4</v>
      </c>
      <c r="P1808">
        <v>41</v>
      </c>
      <c r="Q1808">
        <v>3</v>
      </c>
      <c r="R1808">
        <v>0</v>
      </c>
      <c r="S1808">
        <v>1</v>
      </c>
      <c r="T1808">
        <v>0</v>
      </c>
      <c r="U1808">
        <v>4</v>
      </c>
      <c r="V1808">
        <v>4</v>
      </c>
      <c r="W1808">
        <v>1684157</v>
      </c>
      <c r="X1808" t="s">
        <v>4313</v>
      </c>
      <c r="Y1808">
        <v>74</v>
      </c>
      <c r="Z1808">
        <v>16</v>
      </c>
      <c r="AA1808">
        <v>41</v>
      </c>
      <c r="AB1808">
        <v>11</v>
      </c>
      <c r="AC1808" t="s">
        <v>6143</v>
      </c>
      <c r="AD1808" t="s">
        <v>6877</v>
      </c>
      <c r="AE1808" t="s">
        <v>5624</v>
      </c>
      <c r="AF1808">
        <v>0</v>
      </c>
      <c r="AG1808">
        <v>0</v>
      </c>
      <c r="AH1808">
        <v>0</v>
      </c>
      <c r="AI1808">
        <v>0</v>
      </c>
      <c r="AJ1808">
        <f>IF(AI1808="","",IF(ISERROR(VLOOKUP(CONCATENATE(F1808),Term!$A$1:$C$2000,1,FALSE)),0,1))</f>
        <v>0</v>
      </c>
    </row>
    <row r="1809" spans="1:36" x14ac:dyDescent="0.15">
      <c r="A1809" t="s">
        <v>4786</v>
      </c>
      <c r="B1809">
        <v>39757</v>
      </c>
      <c r="C1809">
        <v>39786</v>
      </c>
      <c r="E1809">
        <v>39811</v>
      </c>
      <c r="F1809">
        <v>521462</v>
      </c>
      <c r="G1809" t="s">
        <v>830</v>
      </c>
      <c r="H1809">
        <v>290429</v>
      </c>
      <c r="I1809" t="s">
        <v>923</v>
      </c>
      <c r="J1809" t="s">
        <v>5722</v>
      </c>
      <c r="K1809">
        <v>134310</v>
      </c>
      <c r="L1809" t="s">
        <v>2414</v>
      </c>
      <c r="M1809">
        <v>36</v>
      </c>
      <c r="N1809" t="s">
        <v>932</v>
      </c>
      <c r="O1809">
        <v>4</v>
      </c>
      <c r="P1809">
        <v>34</v>
      </c>
      <c r="Q1809">
        <v>3</v>
      </c>
      <c r="R1809">
        <v>0</v>
      </c>
      <c r="S1809">
        <v>1</v>
      </c>
      <c r="T1809">
        <v>0</v>
      </c>
      <c r="U1809">
        <v>4</v>
      </c>
      <c r="V1809">
        <v>4</v>
      </c>
      <c r="W1809">
        <v>1684157</v>
      </c>
      <c r="X1809" t="s">
        <v>4313</v>
      </c>
      <c r="Y1809">
        <v>74</v>
      </c>
      <c r="Z1809">
        <v>16</v>
      </c>
      <c r="AA1809">
        <v>41</v>
      </c>
      <c r="AB1809">
        <v>11</v>
      </c>
      <c r="AC1809" t="s">
        <v>6143</v>
      </c>
      <c r="AD1809" t="s">
        <v>6877</v>
      </c>
      <c r="AE1809" t="s">
        <v>5624</v>
      </c>
      <c r="AF1809">
        <v>0</v>
      </c>
      <c r="AG1809">
        <v>0</v>
      </c>
      <c r="AH1809">
        <v>1</v>
      </c>
      <c r="AI1809">
        <v>0</v>
      </c>
      <c r="AJ1809">
        <f>IF(AI1809="","",IF(ISERROR(VLOOKUP(CONCATENATE(F1809),Term!$A$1:$C$2000,1,FALSE)),0,1))</f>
        <v>0</v>
      </c>
    </row>
    <row r="1810" spans="1:36" x14ac:dyDescent="0.15">
      <c r="A1810" t="s">
        <v>4788</v>
      </c>
      <c r="B1810">
        <v>39792</v>
      </c>
      <c r="C1810" s="14">
        <v>39792</v>
      </c>
      <c r="D1810" s="14"/>
      <c r="E1810">
        <v>39811</v>
      </c>
      <c r="F1810">
        <v>521462</v>
      </c>
      <c r="G1810" t="s">
        <v>830</v>
      </c>
      <c r="H1810">
        <v>290429</v>
      </c>
      <c r="I1810" t="s">
        <v>923</v>
      </c>
      <c r="J1810" t="s">
        <v>5722</v>
      </c>
      <c r="K1810">
        <v>205891</v>
      </c>
      <c r="L1810" t="s">
        <v>2414</v>
      </c>
      <c r="M1810">
        <v>36</v>
      </c>
      <c r="N1810" t="s">
        <v>932</v>
      </c>
      <c r="O1810">
        <v>4</v>
      </c>
      <c r="P1810">
        <v>34</v>
      </c>
      <c r="Q1810">
        <v>3</v>
      </c>
      <c r="R1810">
        <v>0</v>
      </c>
      <c r="S1810">
        <v>1</v>
      </c>
      <c r="T1810">
        <v>0</v>
      </c>
      <c r="U1810">
        <v>4</v>
      </c>
      <c r="V1810">
        <v>4</v>
      </c>
      <c r="W1810">
        <v>1684157</v>
      </c>
      <c r="X1810" t="s">
        <v>4313</v>
      </c>
      <c r="Y1810">
        <v>74</v>
      </c>
      <c r="Z1810">
        <v>16</v>
      </c>
      <c r="AA1810">
        <v>41</v>
      </c>
      <c r="AB1810">
        <v>11</v>
      </c>
      <c r="AC1810" t="s">
        <v>6143</v>
      </c>
      <c r="AD1810" t="s">
        <v>6877</v>
      </c>
      <c r="AE1810" t="s">
        <v>5624</v>
      </c>
      <c r="AF1810">
        <v>0</v>
      </c>
      <c r="AG1810">
        <v>0</v>
      </c>
      <c r="AH1810">
        <v>0</v>
      </c>
      <c r="AI1810">
        <v>0</v>
      </c>
      <c r="AJ1810">
        <f>IF(AI1810="","",IF(ISERROR(VLOOKUP(CONCATENATE(F1810),Term!$A$1:$C$2000,1,FALSE)),0,1))</f>
        <v>0</v>
      </c>
    </row>
    <row r="1811" spans="1:36" x14ac:dyDescent="0.15">
      <c r="A1811" t="s">
        <v>3518</v>
      </c>
      <c r="B1811">
        <v>39794</v>
      </c>
      <c r="C1811">
        <v>39811</v>
      </c>
      <c r="E1811">
        <v>39841</v>
      </c>
      <c r="F1811">
        <v>521462</v>
      </c>
      <c r="G1811" t="s">
        <v>830</v>
      </c>
      <c r="H1811">
        <v>290429</v>
      </c>
      <c r="I1811" t="s">
        <v>923</v>
      </c>
      <c r="J1811" t="s">
        <v>5722</v>
      </c>
      <c r="K1811">
        <v>203000</v>
      </c>
      <c r="L1811" t="s">
        <v>2414</v>
      </c>
      <c r="M1811">
        <v>36</v>
      </c>
      <c r="N1811" t="s">
        <v>7479</v>
      </c>
      <c r="O1811">
        <v>6</v>
      </c>
      <c r="P1811">
        <v>4</v>
      </c>
      <c r="Q1811">
        <v>4</v>
      </c>
      <c r="R1811">
        <v>0</v>
      </c>
      <c r="S1811">
        <v>1</v>
      </c>
      <c r="T1811">
        <v>0</v>
      </c>
      <c r="U1811">
        <v>4</v>
      </c>
      <c r="V1811">
        <v>4</v>
      </c>
      <c r="W1811">
        <v>1684157</v>
      </c>
      <c r="X1811" t="s">
        <v>4313</v>
      </c>
      <c r="Y1811">
        <v>74</v>
      </c>
      <c r="Z1811">
        <v>16</v>
      </c>
      <c r="AA1811">
        <v>41</v>
      </c>
      <c r="AB1811">
        <v>11</v>
      </c>
      <c r="AC1811" t="s">
        <v>6143</v>
      </c>
      <c r="AD1811" t="s">
        <v>6877</v>
      </c>
      <c r="AE1811" t="s">
        <v>5624</v>
      </c>
      <c r="AF1811">
        <v>0</v>
      </c>
      <c r="AG1811">
        <v>0</v>
      </c>
      <c r="AH1811">
        <v>0</v>
      </c>
      <c r="AI1811">
        <v>1</v>
      </c>
      <c r="AJ1811">
        <f>IF(AI1811="","",IF(ISERROR(VLOOKUP(CONCATENATE(F1811),Term!$A$1:$C$2000,1,FALSE)),0,1))</f>
        <v>0</v>
      </c>
    </row>
    <row r="1812" spans="1:36" x14ac:dyDescent="0.15">
      <c r="A1812" t="s">
        <v>3517</v>
      </c>
      <c r="B1812">
        <v>39805</v>
      </c>
      <c r="C1812" s="14">
        <v>39806</v>
      </c>
      <c r="D1812" s="14">
        <v>39827</v>
      </c>
      <c r="F1812">
        <v>521462</v>
      </c>
      <c r="G1812" t="s">
        <v>830</v>
      </c>
      <c r="H1812">
        <v>290429</v>
      </c>
      <c r="I1812" t="s">
        <v>923</v>
      </c>
      <c r="J1812" t="s">
        <v>5722</v>
      </c>
      <c r="K1812">
        <v>67155</v>
      </c>
      <c r="L1812" t="s">
        <v>2414</v>
      </c>
      <c r="M1812">
        <v>36</v>
      </c>
      <c r="N1812" t="s">
        <v>924</v>
      </c>
      <c r="O1812" t="s">
        <v>924</v>
      </c>
      <c r="P1812" t="s">
        <v>924</v>
      </c>
      <c r="Q1812">
        <v>4</v>
      </c>
      <c r="R1812">
        <v>0</v>
      </c>
      <c r="S1812">
        <v>0</v>
      </c>
      <c r="T1812">
        <v>0</v>
      </c>
      <c r="U1812">
        <v>4</v>
      </c>
      <c r="V1812">
        <v>4</v>
      </c>
      <c r="W1812">
        <v>1684157</v>
      </c>
      <c r="X1812" t="s">
        <v>4313</v>
      </c>
      <c r="Y1812">
        <v>74</v>
      </c>
      <c r="Z1812">
        <v>16</v>
      </c>
      <c r="AA1812">
        <v>41</v>
      </c>
      <c r="AB1812">
        <v>11</v>
      </c>
      <c r="AC1812" t="s">
        <v>6143</v>
      </c>
      <c r="AD1812" t="s">
        <v>6877</v>
      </c>
      <c r="AE1812" t="s">
        <v>5624</v>
      </c>
      <c r="AF1812">
        <v>0</v>
      </c>
      <c r="AG1812">
        <v>0</v>
      </c>
      <c r="AH1812">
        <v>1</v>
      </c>
      <c r="AI1812">
        <v>0</v>
      </c>
      <c r="AJ1812">
        <f>IF(AI1812="","",IF(ISERROR(VLOOKUP(CONCATENATE(F1812),Term!$A$1:$C$2000,1,FALSE)),0,1))</f>
        <v>0</v>
      </c>
    </row>
    <row r="1813" spans="1:36" x14ac:dyDescent="0.15">
      <c r="A1813" t="s">
        <v>1078</v>
      </c>
      <c r="B1813">
        <v>39814</v>
      </c>
      <c r="C1813" s="14">
        <v>39815</v>
      </c>
      <c r="D1813" s="14"/>
      <c r="F1813">
        <v>521462</v>
      </c>
      <c r="G1813" t="s">
        <v>830</v>
      </c>
      <c r="H1813">
        <v>290429</v>
      </c>
      <c r="I1813" t="s">
        <v>923</v>
      </c>
      <c r="J1813" t="s">
        <v>5722</v>
      </c>
      <c r="K1813">
        <v>97870</v>
      </c>
      <c r="L1813" t="s">
        <v>2414</v>
      </c>
      <c r="M1813">
        <v>36</v>
      </c>
      <c r="N1813" t="s">
        <v>924</v>
      </c>
      <c r="O1813" t="s">
        <v>924</v>
      </c>
      <c r="P1813" t="s">
        <v>924</v>
      </c>
      <c r="Q1813">
        <v>5</v>
      </c>
      <c r="R1813">
        <v>0</v>
      </c>
      <c r="S1813">
        <v>0</v>
      </c>
      <c r="T1813">
        <v>0</v>
      </c>
      <c r="U1813">
        <v>4</v>
      </c>
      <c r="V1813">
        <v>4</v>
      </c>
      <c r="W1813">
        <v>1684157</v>
      </c>
      <c r="X1813" t="s">
        <v>4313</v>
      </c>
      <c r="Y1813">
        <v>74</v>
      </c>
      <c r="Z1813">
        <v>16</v>
      </c>
      <c r="AA1813">
        <v>41</v>
      </c>
      <c r="AB1813">
        <v>11</v>
      </c>
      <c r="AC1813" t="s">
        <v>6143</v>
      </c>
      <c r="AD1813" t="s">
        <v>6877</v>
      </c>
      <c r="AE1813" t="s">
        <v>5624</v>
      </c>
      <c r="AF1813">
        <v>0</v>
      </c>
      <c r="AG1813">
        <v>0</v>
      </c>
      <c r="AH1813">
        <v>1</v>
      </c>
      <c r="AI1813">
        <v>0</v>
      </c>
      <c r="AJ1813">
        <f>IF(AI1813="","",IF(ISERROR(VLOOKUP(CONCATENATE(F1813),Term!$A$1:$C$2000,1,FALSE)),0,1))</f>
        <v>0</v>
      </c>
    </row>
    <row r="1814" spans="1:36" x14ac:dyDescent="0.15">
      <c r="A1814" t="s">
        <v>1079</v>
      </c>
      <c r="B1814">
        <v>39825</v>
      </c>
      <c r="C1814">
        <v>39825</v>
      </c>
      <c r="F1814">
        <v>521462</v>
      </c>
      <c r="G1814" t="s">
        <v>830</v>
      </c>
      <c r="H1814">
        <v>290429</v>
      </c>
      <c r="I1814" t="s">
        <v>923</v>
      </c>
      <c r="J1814" t="s">
        <v>5722</v>
      </c>
      <c r="K1814">
        <v>178459</v>
      </c>
      <c r="L1814" t="s">
        <v>2414</v>
      </c>
      <c r="M1814">
        <v>36</v>
      </c>
      <c r="N1814" t="s">
        <v>924</v>
      </c>
      <c r="O1814" t="s">
        <v>924</v>
      </c>
      <c r="P1814" t="s">
        <v>924</v>
      </c>
      <c r="Q1814">
        <v>5</v>
      </c>
      <c r="R1814">
        <v>0</v>
      </c>
      <c r="S1814">
        <v>0</v>
      </c>
      <c r="T1814">
        <v>0</v>
      </c>
      <c r="U1814">
        <v>4</v>
      </c>
      <c r="V1814">
        <v>4</v>
      </c>
      <c r="W1814">
        <v>1684157</v>
      </c>
      <c r="X1814" t="s">
        <v>4313</v>
      </c>
      <c r="Y1814">
        <v>74</v>
      </c>
      <c r="Z1814">
        <v>16</v>
      </c>
      <c r="AA1814">
        <v>41</v>
      </c>
      <c r="AB1814">
        <v>11</v>
      </c>
      <c r="AC1814" t="s">
        <v>6143</v>
      </c>
      <c r="AD1814" t="s">
        <v>6877</v>
      </c>
      <c r="AE1814" t="s">
        <v>5624</v>
      </c>
      <c r="AF1814">
        <v>0</v>
      </c>
      <c r="AG1814">
        <v>0</v>
      </c>
      <c r="AH1814">
        <v>0</v>
      </c>
      <c r="AI1814">
        <v>0</v>
      </c>
      <c r="AJ1814">
        <f>IF(AI1814="","",IF(ISERROR(VLOOKUP(CONCATENATE(F1814),Term!$A$1:$C$2000,1,FALSE)),0,1))</f>
        <v>0</v>
      </c>
    </row>
    <row r="1815" spans="1:36" x14ac:dyDescent="0.15">
      <c r="A1815" t="s">
        <v>9618</v>
      </c>
      <c r="B1815">
        <v>39834</v>
      </c>
      <c r="C1815">
        <v>39835</v>
      </c>
      <c r="F1815">
        <v>521462</v>
      </c>
      <c r="G1815" t="s">
        <v>830</v>
      </c>
      <c r="H1815">
        <v>290429</v>
      </c>
      <c r="I1815" t="s">
        <v>923</v>
      </c>
      <c r="J1815" t="s">
        <v>5722</v>
      </c>
      <c r="K1815">
        <v>295787</v>
      </c>
      <c r="L1815" t="s">
        <v>2414</v>
      </c>
      <c r="M1815">
        <v>36</v>
      </c>
      <c r="N1815" t="s">
        <v>924</v>
      </c>
      <c r="O1815" t="s">
        <v>924</v>
      </c>
      <c r="P1815" t="s">
        <v>924</v>
      </c>
      <c r="Q1815">
        <v>6</v>
      </c>
      <c r="R1815">
        <v>0</v>
      </c>
      <c r="S1815">
        <v>0</v>
      </c>
      <c r="T1815">
        <v>0</v>
      </c>
      <c r="U1815">
        <v>4</v>
      </c>
      <c r="V1815">
        <v>4</v>
      </c>
      <c r="W1815">
        <v>1684157</v>
      </c>
      <c r="X1815" t="s">
        <v>4313</v>
      </c>
      <c r="Y1815">
        <v>74</v>
      </c>
      <c r="Z1815">
        <v>16</v>
      </c>
      <c r="AA1815">
        <v>41</v>
      </c>
      <c r="AB1815">
        <v>11</v>
      </c>
      <c r="AC1815" t="s">
        <v>6143</v>
      </c>
      <c r="AD1815" t="s">
        <v>6877</v>
      </c>
      <c r="AE1815" t="s">
        <v>5624</v>
      </c>
      <c r="AF1815">
        <v>0</v>
      </c>
      <c r="AG1815">
        <v>0</v>
      </c>
      <c r="AH1815">
        <v>1</v>
      </c>
      <c r="AI1815">
        <v>0</v>
      </c>
      <c r="AJ1815">
        <f>IF(AI1815="","",IF(ISERROR(VLOOKUP(CONCATENATE(F1815),Term!$A$1:$C$2000,1,FALSE)),0,1))</f>
        <v>0</v>
      </c>
    </row>
    <row r="1816" spans="1:36" x14ac:dyDescent="0.15">
      <c r="A1816" t="s">
        <v>9619</v>
      </c>
      <c r="B1816">
        <v>39834</v>
      </c>
      <c r="C1816">
        <v>39835</v>
      </c>
      <c r="F1816">
        <v>521462</v>
      </c>
      <c r="G1816" t="s">
        <v>830</v>
      </c>
      <c r="H1816">
        <v>290429</v>
      </c>
      <c r="I1816" t="s">
        <v>923</v>
      </c>
      <c r="J1816" t="s">
        <v>5722</v>
      </c>
      <c r="K1816">
        <v>102767</v>
      </c>
      <c r="L1816" t="s">
        <v>2414</v>
      </c>
      <c r="M1816">
        <v>36</v>
      </c>
      <c r="N1816" t="s">
        <v>924</v>
      </c>
      <c r="O1816" t="s">
        <v>924</v>
      </c>
      <c r="P1816" t="s">
        <v>924</v>
      </c>
      <c r="Q1816">
        <v>6</v>
      </c>
      <c r="R1816">
        <v>0</v>
      </c>
      <c r="S1816">
        <v>0</v>
      </c>
      <c r="T1816">
        <v>0</v>
      </c>
      <c r="U1816">
        <v>4</v>
      </c>
      <c r="V1816">
        <v>4</v>
      </c>
      <c r="W1816">
        <v>1684157</v>
      </c>
      <c r="X1816" t="s">
        <v>4313</v>
      </c>
      <c r="Y1816">
        <v>74</v>
      </c>
      <c r="Z1816">
        <v>16</v>
      </c>
      <c r="AA1816">
        <v>41</v>
      </c>
      <c r="AB1816">
        <v>11</v>
      </c>
      <c r="AC1816" t="s">
        <v>6143</v>
      </c>
      <c r="AD1816" t="s">
        <v>6877</v>
      </c>
      <c r="AE1816" t="s">
        <v>5624</v>
      </c>
      <c r="AF1816">
        <v>0</v>
      </c>
      <c r="AG1816">
        <v>0</v>
      </c>
      <c r="AH1816">
        <v>0</v>
      </c>
      <c r="AI1816">
        <v>0</v>
      </c>
      <c r="AJ1816">
        <f>IF(AI1816="","",IF(ISERROR(VLOOKUP(CONCATENATE(F1816),Term!$A$1:$C$2000,1,FALSE)),0,1))</f>
        <v>0</v>
      </c>
    </row>
    <row r="1817" spans="1:36" x14ac:dyDescent="0.15">
      <c r="A1817" t="s">
        <v>9620</v>
      </c>
      <c r="B1817">
        <v>39834</v>
      </c>
      <c r="C1817" s="14">
        <v>39836</v>
      </c>
      <c r="D1817" s="14"/>
      <c r="F1817">
        <v>521462</v>
      </c>
      <c r="G1817" t="s">
        <v>830</v>
      </c>
      <c r="H1817">
        <v>290429</v>
      </c>
      <c r="I1817" t="s">
        <v>923</v>
      </c>
      <c r="J1817" t="s">
        <v>5722</v>
      </c>
      <c r="K1817">
        <v>151607</v>
      </c>
      <c r="L1817" t="s">
        <v>2414</v>
      </c>
      <c r="M1817">
        <v>36</v>
      </c>
      <c r="N1817" t="s">
        <v>924</v>
      </c>
      <c r="O1817" t="s">
        <v>924</v>
      </c>
      <c r="P1817" t="s">
        <v>924</v>
      </c>
      <c r="Q1817">
        <v>6</v>
      </c>
      <c r="R1817">
        <v>0</v>
      </c>
      <c r="S1817">
        <v>0</v>
      </c>
      <c r="T1817">
        <v>0</v>
      </c>
      <c r="U1817">
        <v>4</v>
      </c>
      <c r="V1817">
        <v>4</v>
      </c>
      <c r="W1817">
        <v>1684157</v>
      </c>
      <c r="X1817" t="s">
        <v>4313</v>
      </c>
      <c r="Y1817">
        <v>74</v>
      </c>
      <c r="Z1817">
        <v>16</v>
      </c>
      <c r="AA1817">
        <v>41</v>
      </c>
      <c r="AB1817">
        <v>11</v>
      </c>
      <c r="AC1817" t="s">
        <v>6143</v>
      </c>
      <c r="AD1817" t="s">
        <v>6877</v>
      </c>
      <c r="AE1817" t="s">
        <v>5624</v>
      </c>
      <c r="AF1817">
        <v>0</v>
      </c>
      <c r="AG1817">
        <v>0</v>
      </c>
      <c r="AH1817">
        <v>0</v>
      </c>
      <c r="AI1817">
        <v>0</v>
      </c>
      <c r="AJ1817">
        <f>IF(AI1817="","",IF(ISERROR(VLOOKUP(CONCATENATE(F1817),Term!$A$1:$C$2000,1,FALSE)),0,1))</f>
        <v>0</v>
      </c>
    </row>
    <row r="1818" spans="1:36" x14ac:dyDescent="0.15">
      <c r="A1818" t="s">
        <v>9621</v>
      </c>
      <c r="B1818">
        <v>39833</v>
      </c>
      <c r="C1818">
        <v>39842</v>
      </c>
      <c r="F1818">
        <v>521462</v>
      </c>
      <c r="G1818" t="s">
        <v>830</v>
      </c>
      <c r="H1818">
        <v>290429</v>
      </c>
      <c r="I1818" t="s">
        <v>923</v>
      </c>
      <c r="J1818" t="s">
        <v>5722</v>
      </c>
      <c r="K1818">
        <v>284708</v>
      </c>
      <c r="L1818" t="s">
        <v>2414</v>
      </c>
      <c r="M1818">
        <v>36</v>
      </c>
      <c r="N1818" t="s">
        <v>924</v>
      </c>
      <c r="O1818" t="s">
        <v>924</v>
      </c>
      <c r="P1818" t="s">
        <v>924</v>
      </c>
      <c r="Q1818">
        <v>6</v>
      </c>
      <c r="R1818">
        <v>1</v>
      </c>
      <c r="S1818">
        <v>0</v>
      </c>
      <c r="T1818">
        <v>0</v>
      </c>
      <c r="U1818">
        <v>4</v>
      </c>
      <c r="V1818">
        <v>4</v>
      </c>
      <c r="W1818">
        <v>1684157</v>
      </c>
      <c r="X1818" t="s">
        <v>4313</v>
      </c>
      <c r="Y1818">
        <v>74</v>
      </c>
      <c r="Z1818">
        <v>16</v>
      </c>
      <c r="AA1818">
        <v>41</v>
      </c>
      <c r="AB1818">
        <v>11</v>
      </c>
      <c r="AC1818" t="s">
        <v>6143</v>
      </c>
      <c r="AD1818" t="s">
        <v>6877</v>
      </c>
      <c r="AE1818" t="s">
        <v>5624</v>
      </c>
      <c r="AF1818">
        <v>0</v>
      </c>
      <c r="AG1818">
        <v>0</v>
      </c>
      <c r="AH1818">
        <v>0</v>
      </c>
      <c r="AI1818">
        <v>0</v>
      </c>
      <c r="AJ1818">
        <f>IF(AI1818="","",IF(ISERROR(VLOOKUP(CONCATENATE(F1818),Term!$A$1:$C$2000,1,FALSE)),0,1))</f>
        <v>0</v>
      </c>
    </row>
    <row r="1819" spans="1:36" x14ac:dyDescent="0.15">
      <c r="A1819" t="s">
        <v>5233</v>
      </c>
      <c r="B1819">
        <v>39765</v>
      </c>
      <c r="C1819">
        <v>39766</v>
      </c>
      <c r="E1819">
        <v>39790</v>
      </c>
      <c r="F1819">
        <v>521462</v>
      </c>
      <c r="G1819" t="s">
        <v>830</v>
      </c>
      <c r="H1819">
        <v>2177587</v>
      </c>
      <c r="I1819" t="s">
        <v>923</v>
      </c>
      <c r="J1819" t="s">
        <v>5234</v>
      </c>
      <c r="K1819">
        <v>290700</v>
      </c>
      <c r="L1819" t="s">
        <v>2414</v>
      </c>
      <c r="M1819">
        <v>36</v>
      </c>
      <c r="N1819" t="s">
        <v>4582</v>
      </c>
      <c r="O1819">
        <v>3</v>
      </c>
      <c r="P1819">
        <v>55</v>
      </c>
      <c r="Q1819">
        <v>1</v>
      </c>
      <c r="R1819">
        <v>1</v>
      </c>
      <c r="S1819">
        <v>1</v>
      </c>
      <c r="T1819">
        <v>1</v>
      </c>
      <c r="U1819">
        <v>55</v>
      </c>
      <c r="V1819">
        <v>1</v>
      </c>
      <c r="W1819">
        <v>290700</v>
      </c>
      <c r="X1819" t="s">
        <v>4315</v>
      </c>
      <c r="Y1819">
        <v>74</v>
      </c>
      <c r="Z1819">
        <v>16</v>
      </c>
      <c r="AA1819">
        <v>41</v>
      </c>
      <c r="AB1819">
        <v>11</v>
      </c>
      <c r="AC1819" t="s">
        <v>6143</v>
      </c>
      <c r="AD1819" t="s">
        <v>6877</v>
      </c>
      <c r="AE1819" t="s">
        <v>5627</v>
      </c>
      <c r="AF1819">
        <v>1</v>
      </c>
      <c r="AG1819">
        <v>0</v>
      </c>
      <c r="AH1819">
        <v>1</v>
      </c>
      <c r="AI1819">
        <v>1</v>
      </c>
      <c r="AJ1819">
        <f>IF(AI1819="","",IF(ISERROR(VLOOKUP(CONCATENATE(F1819),Term!$A$1:$C$2000,1,FALSE)),0,1))</f>
        <v>0</v>
      </c>
    </row>
    <row r="1820" spans="1:36" x14ac:dyDescent="0.15">
      <c r="A1820" t="s">
        <v>1089</v>
      </c>
      <c r="B1820">
        <v>39820</v>
      </c>
      <c r="C1820" s="14">
        <v>39820</v>
      </c>
      <c r="D1820" s="14"/>
      <c r="F1820">
        <v>521462</v>
      </c>
      <c r="G1820" t="s">
        <v>830</v>
      </c>
      <c r="H1820">
        <v>2203690</v>
      </c>
      <c r="I1820" t="s">
        <v>923</v>
      </c>
      <c r="J1820" t="s">
        <v>5234</v>
      </c>
      <c r="K1820">
        <v>163817</v>
      </c>
      <c r="L1820" t="s">
        <v>2414</v>
      </c>
      <c r="M1820">
        <v>36</v>
      </c>
      <c r="N1820" t="s">
        <v>924</v>
      </c>
      <c r="O1820" t="s">
        <v>924</v>
      </c>
      <c r="P1820" t="s">
        <v>924</v>
      </c>
      <c r="Q1820">
        <v>5</v>
      </c>
      <c r="R1820">
        <v>1</v>
      </c>
      <c r="S1820">
        <v>0</v>
      </c>
      <c r="T1820">
        <v>0</v>
      </c>
      <c r="U1820" t="s">
        <v>924</v>
      </c>
      <c r="V1820" t="s">
        <v>924</v>
      </c>
      <c r="W1820" t="s">
        <v>924</v>
      </c>
      <c r="X1820" t="s">
        <v>924</v>
      </c>
      <c r="Y1820">
        <v>74</v>
      </c>
      <c r="Z1820">
        <v>16</v>
      </c>
      <c r="AA1820">
        <v>41</v>
      </c>
      <c r="AB1820">
        <v>11</v>
      </c>
      <c r="AC1820" t="s">
        <v>6143</v>
      </c>
      <c r="AD1820" t="s">
        <v>6877</v>
      </c>
      <c r="AE1820" t="s">
        <v>9644</v>
      </c>
      <c r="AF1820">
        <v>1</v>
      </c>
      <c r="AG1820">
        <v>0</v>
      </c>
      <c r="AH1820">
        <v>1</v>
      </c>
      <c r="AI1820">
        <v>0</v>
      </c>
      <c r="AJ1820">
        <f>IF(AI1820="","",IF(ISERROR(VLOOKUP(CONCATENATE(F1820),Term!$A$1:$C$2000,1,FALSE)),0,1))</f>
        <v>0</v>
      </c>
    </row>
    <row r="1821" spans="1:36" x14ac:dyDescent="0.15">
      <c r="A1821" t="s">
        <v>3072</v>
      </c>
      <c r="B1821">
        <v>39688</v>
      </c>
      <c r="C1821">
        <v>39730</v>
      </c>
      <c r="E1821">
        <v>39762</v>
      </c>
      <c r="F1821">
        <v>521462</v>
      </c>
      <c r="G1821" t="s">
        <v>830</v>
      </c>
      <c r="H1821">
        <v>2198585</v>
      </c>
      <c r="I1821" t="s">
        <v>923</v>
      </c>
      <c r="J1821" t="s">
        <v>5681</v>
      </c>
      <c r="K1821">
        <v>142762</v>
      </c>
      <c r="L1821" t="s">
        <v>2414</v>
      </c>
      <c r="M1821">
        <v>36</v>
      </c>
      <c r="N1821" t="s">
        <v>2902</v>
      </c>
      <c r="O1821">
        <v>1</v>
      </c>
      <c r="P1821">
        <v>83</v>
      </c>
      <c r="Q1821" t="s">
        <v>924</v>
      </c>
      <c r="R1821">
        <v>0</v>
      </c>
      <c r="S1821">
        <v>1</v>
      </c>
      <c r="T1821">
        <v>1</v>
      </c>
      <c r="U1821">
        <v>6</v>
      </c>
      <c r="V1821">
        <v>3</v>
      </c>
      <c r="W1821">
        <v>625342</v>
      </c>
      <c r="X1821" t="s">
        <v>4314</v>
      </c>
      <c r="Y1821">
        <v>74</v>
      </c>
      <c r="Z1821">
        <v>16</v>
      </c>
      <c r="AA1821">
        <v>41</v>
      </c>
      <c r="AB1821">
        <v>11</v>
      </c>
      <c r="AC1821" t="s">
        <v>6143</v>
      </c>
      <c r="AD1821" t="s">
        <v>6877</v>
      </c>
      <c r="AE1821" t="s">
        <v>9640</v>
      </c>
      <c r="AF1821">
        <v>1</v>
      </c>
      <c r="AG1821">
        <v>0</v>
      </c>
      <c r="AH1821">
        <v>0</v>
      </c>
      <c r="AI1821">
        <v>1</v>
      </c>
      <c r="AJ1821">
        <f>IF(AI1821="","",IF(ISERROR(VLOOKUP(CONCATENATE(F1821),Term!$A$1:$C$2000,1,FALSE)),0,1))</f>
        <v>0</v>
      </c>
    </row>
    <row r="1822" spans="1:36" x14ac:dyDescent="0.15">
      <c r="A1822" t="s">
        <v>4948</v>
      </c>
      <c r="B1822">
        <v>39744</v>
      </c>
      <c r="C1822">
        <v>39744</v>
      </c>
      <c r="E1822">
        <v>39773</v>
      </c>
      <c r="F1822">
        <v>521462</v>
      </c>
      <c r="G1822" t="s">
        <v>830</v>
      </c>
      <c r="H1822">
        <v>2198585</v>
      </c>
      <c r="I1822" t="s">
        <v>923</v>
      </c>
      <c r="J1822" t="s">
        <v>5681</v>
      </c>
      <c r="K1822">
        <v>175010</v>
      </c>
      <c r="L1822" t="s">
        <v>2414</v>
      </c>
      <c r="M1822">
        <v>36</v>
      </c>
      <c r="N1822" t="s">
        <v>4094</v>
      </c>
      <c r="O1822">
        <v>2</v>
      </c>
      <c r="P1822">
        <v>72</v>
      </c>
      <c r="Q1822" t="s">
        <v>924</v>
      </c>
      <c r="R1822">
        <v>0</v>
      </c>
      <c r="S1822">
        <v>1</v>
      </c>
      <c r="T1822">
        <v>0</v>
      </c>
      <c r="U1822">
        <v>6</v>
      </c>
      <c r="V1822">
        <v>3</v>
      </c>
      <c r="W1822">
        <v>625342</v>
      </c>
      <c r="X1822" t="s">
        <v>4314</v>
      </c>
      <c r="Y1822">
        <v>74</v>
      </c>
      <c r="Z1822">
        <v>16</v>
      </c>
      <c r="AA1822">
        <v>41</v>
      </c>
      <c r="AB1822">
        <v>11</v>
      </c>
      <c r="AC1822" t="s">
        <v>6143</v>
      </c>
      <c r="AD1822" t="s">
        <v>6877</v>
      </c>
      <c r="AE1822" t="s">
        <v>9640</v>
      </c>
      <c r="AF1822">
        <v>0</v>
      </c>
      <c r="AG1822">
        <v>0</v>
      </c>
      <c r="AH1822">
        <v>0</v>
      </c>
      <c r="AI1822">
        <v>1</v>
      </c>
      <c r="AJ1822">
        <f>IF(AI1822="","",IF(ISERROR(VLOOKUP(CONCATENATE(F1822),Term!$A$1:$C$2000,1,FALSE)),0,1))</f>
        <v>0</v>
      </c>
    </row>
    <row r="1823" spans="1:36" x14ac:dyDescent="0.15">
      <c r="A1823" t="s">
        <v>9641</v>
      </c>
      <c r="B1823">
        <v>39708</v>
      </c>
      <c r="C1823">
        <v>39721</v>
      </c>
      <c r="D1823">
        <v>39808</v>
      </c>
      <c r="E1823">
        <v>39839</v>
      </c>
      <c r="F1823">
        <v>521462</v>
      </c>
      <c r="G1823" t="s">
        <v>830</v>
      </c>
      <c r="H1823">
        <v>2198585</v>
      </c>
      <c r="I1823" t="s">
        <v>923</v>
      </c>
      <c r="J1823" t="s">
        <v>5681</v>
      </c>
      <c r="K1823">
        <v>307570</v>
      </c>
      <c r="L1823" t="s">
        <v>2414</v>
      </c>
      <c r="M1823">
        <v>36</v>
      </c>
      <c r="N1823" t="s">
        <v>7479</v>
      </c>
      <c r="O1823">
        <v>6</v>
      </c>
      <c r="P1823">
        <v>6</v>
      </c>
      <c r="Q1823" t="s">
        <v>924</v>
      </c>
      <c r="R1823">
        <v>0</v>
      </c>
      <c r="S1823">
        <v>1</v>
      </c>
      <c r="T1823">
        <v>0</v>
      </c>
      <c r="U1823">
        <v>6</v>
      </c>
      <c r="V1823">
        <v>3</v>
      </c>
      <c r="W1823">
        <v>625342</v>
      </c>
      <c r="X1823" t="s">
        <v>4314</v>
      </c>
      <c r="Y1823">
        <v>74</v>
      </c>
      <c r="Z1823">
        <v>16</v>
      </c>
      <c r="AA1823">
        <v>41</v>
      </c>
      <c r="AB1823">
        <v>11</v>
      </c>
      <c r="AC1823" t="s">
        <v>6143</v>
      </c>
      <c r="AD1823" t="s">
        <v>6877</v>
      </c>
      <c r="AE1823" t="s">
        <v>9640</v>
      </c>
      <c r="AF1823">
        <v>0</v>
      </c>
      <c r="AG1823">
        <v>0</v>
      </c>
      <c r="AH1823">
        <v>1</v>
      </c>
      <c r="AI1823">
        <v>1</v>
      </c>
      <c r="AJ1823">
        <f>IF(AI1823="","",IF(ISERROR(VLOOKUP(CONCATENATE(F1823),Term!$A$1:$C$2000,1,FALSE)),0,1))</f>
        <v>0</v>
      </c>
    </row>
    <row r="1824" spans="1:36" x14ac:dyDescent="0.15">
      <c r="A1824" t="s">
        <v>3523</v>
      </c>
      <c r="B1824">
        <v>39798</v>
      </c>
      <c r="C1824">
        <v>39798</v>
      </c>
      <c r="E1824">
        <v>39818</v>
      </c>
      <c r="F1824">
        <v>521462</v>
      </c>
      <c r="G1824" t="s">
        <v>830</v>
      </c>
      <c r="H1824">
        <v>2198621</v>
      </c>
      <c r="I1824" t="s">
        <v>923</v>
      </c>
      <c r="J1824" t="s">
        <v>5681</v>
      </c>
      <c r="K1824">
        <v>171601</v>
      </c>
      <c r="L1824" t="s">
        <v>2414</v>
      </c>
      <c r="M1824">
        <v>36</v>
      </c>
      <c r="N1824" t="s">
        <v>646</v>
      </c>
      <c r="O1824">
        <v>5</v>
      </c>
      <c r="P1824">
        <v>27</v>
      </c>
      <c r="Q1824">
        <v>4</v>
      </c>
      <c r="R1824">
        <v>0</v>
      </c>
      <c r="S1824">
        <v>1</v>
      </c>
      <c r="T1824">
        <v>1</v>
      </c>
      <c r="U1824">
        <v>6</v>
      </c>
      <c r="V1824">
        <v>2</v>
      </c>
      <c r="W1824">
        <v>382754</v>
      </c>
      <c r="X1824" t="s">
        <v>4314</v>
      </c>
      <c r="Y1824">
        <v>74</v>
      </c>
      <c r="Z1824">
        <v>16</v>
      </c>
      <c r="AA1824">
        <v>41</v>
      </c>
      <c r="AB1824">
        <v>11</v>
      </c>
      <c r="AC1824" t="s">
        <v>6143</v>
      </c>
      <c r="AD1824" t="s">
        <v>6877</v>
      </c>
      <c r="AE1824" t="s">
        <v>9642</v>
      </c>
      <c r="AF1824">
        <v>1</v>
      </c>
      <c r="AG1824">
        <v>0</v>
      </c>
      <c r="AH1824">
        <v>1</v>
      </c>
      <c r="AI1824">
        <v>1</v>
      </c>
      <c r="AJ1824">
        <f>IF(AI1824="","",IF(ISERROR(VLOOKUP(CONCATENATE(F1824),Term!$A$1:$C$2000,1,FALSE)),0,1))</f>
        <v>0</v>
      </c>
    </row>
    <row r="1825" spans="1:36" x14ac:dyDescent="0.15">
      <c r="A1825" t="s">
        <v>3524</v>
      </c>
      <c r="B1825">
        <v>39811</v>
      </c>
      <c r="C1825">
        <v>39811</v>
      </c>
      <c r="E1825">
        <v>39839</v>
      </c>
      <c r="F1825">
        <v>521462</v>
      </c>
      <c r="G1825" t="s">
        <v>830</v>
      </c>
      <c r="H1825">
        <v>2198621</v>
      </c>
      <c r="I1825" t="s">
        <v>923</v>
      </c>
      <c r="J1825" t="s">
        <v>5681</v>
      </c>
      <c r="K1825">
        <v>211153</v>
      </c>
      <c r="L1825" t="s">
        <v>2414</v>
      </c>
      <c r="M1825">
        <v>36</v>
      </c>
      <c r="N1825" t="s">
        <v>7479</v>
      </c>
      <c r="O1825">
        <v>6</v>
      </c>
      <c r="P1825">
        <v>6</v>
      </c>
      <c r="Q1825">
        <v>4</v>
      </c>
      <c r="R1825">
        <v>0</v>
      </c>
      <c r="S1825">
        <v>1</v>
      </c>
      <c r="T1825">
        <v>0</v>
      </c>
      <c r="U1825">
        <v>6</v>
      </c>
      <c r="V1825">
        <v>2</v>
      </c>
      <c r="W1825">
        <v>382754</v>
      </c>
      <c r="X1825" t="s">
        <v>4314</v>
      </c>
      <c r="Y1825">
        <v>74</v>
      </c>
      <c r="Z1825">
        <v>16</v>
      </c>
      <c r="AA1825">
        <v>41</v>
      </c>
      <c r="AB1825">
        <v>11</v>
      </c>
      <c r="AC1825" t="s">
        <v>6143</v>
      </c>
      <c r="AD1825" t="s">
        <v>6877</v>
      </c>
      <c r="AE1825" t="s">
        <v>9642</v>
      </c>
      <c r="AF1825">
        <v>0</v>
      </c>
      <c r="AG1825">
        <v>0</v>
      </c>
      <c r="AH1825">
        <v>0</v>
      </c>
      <c r="AI1825">
        <v>1</v>
      </c>
      <c r="AJ1825">
        <f>IF(AI1825="","",IF(ISERROR(VLOOKUP(CONCATENATE(F1825),Term!$A$1:$C$2000,1,FALSE)),0,1))</f>
        <v>0</v>
      </c>
    </row>
    <row r="1826" spans="1:36" x14ac:dyDescent="0.15">
      <c r="A1826" t="s">
        <v>383</v>
      </c>
      <c r="B1826">
        <v>39771</v>
      </c>
      <c r="C1826" s="14">
        <v>39772</v>
      </c>
      <c r="D1826" s="14">
        <v>39792</v>
      </c>
      <c r="F1826">
        <v>521462</v>
      </c>
      <c r="G1826" t="s">
        <v>830</v>
      </c>
      <c r="H1826">
        <v>2198621</v>
      </c>
      <c r="I1826" t="s">
        <v>923</v>
      </c>
      <c r="J1826" t="s">
        <v>5681</v>
      </c>
      <c r="K1826">
        <v>215201</v>
      </c>
      <c r="L1826" t="s">
        <v>2414</v>
      </c>
      <c r="M1826">
        <v>36</v>
      </c>
      <c r="N1826" t="s">
        <v>924</v>
      </c>
      <c r="O1826" t="s">
        <v>924</v>
      </c>
      <c r="P1826" t="s">
        <v>924</v>
      </c>
      <c r="Q1826">
        <v>2</v>
      </c>
      <c r="R1826">
        <v>0</v>
      </c>
      <c r="S1826">
        <v>0</v>
      </c>
      <c r="T1826">
        <v>0</v>
      </c>
      <c r="U1826">
        <v>6</v>
      </c>
      <c r="V1826">
        <v>2</v>
      </c>
      <c r="W1826">
        <v>382754</v>
      </c>
      <c r="X1826" t="s">
        <v>4314</v>
      </c>
      <c r="Y1826">
        <v>74</v>
      </c>
      <c r="Z1826">
        <v>16</v>
      </c>
      <c r="AA1826">
        <v>41</v>
      </c>
      <c r="AB1826">
        <v>11</v>
      </c>
      <c r="AC1826" t="s">
        <v>6143</v>
      </c>
      <c r="AD1826" t="s">
        <v>6877</v>
      </c>
      <c r="AE1826" t="s">
        <v>9642</v>
      </c>
      <c r="AF1826">
        <v>0</v>
      </c>
      <c r="AG1826">
        <v>0</v>
      </c>
      <c r="AH1826">
        <v>1</v>
      </c>
      <c r="AI1826">
        <v>0</v>
      </c>
      <c r="AJ1826">
        <f>IF(AI1826="","",IF(ISERROR(VLOOKUP(CONCATENATE(F1826),Term!$A$1:$C$2000,1,FALSE)),0,1))</f>
        <v>0</v>
      </c>
    </row>
    <row r="1827" spans="1:36" x14ac:dyDescent="0.15">
      <c r="A1827" t="s">
        <v>4803</v>
      </c>
      <c r="B1827">
        <v>39793</v>
      </c>
      <c r="C1827">
        <v>39793</v>
      </c>
      <c r="D1827">
        <v>39812</v>
      </c>
      <c r="F1827">
        <v>521462</v>
      </c>
      <c r="G1827" t="s">
        <v>830</v>
      </c>
      <c r="H1827">
        <v>2198621</v>
      </c>
      <c r="I1827" t="s">
        <v>923</v>
      </c>
      <c r="J1827" t="s">
        <v>5681</v>
      </c>
      <c r="K1827">
        <v>207264</v>
      </c>
      <c r="L1827" t="s">
        <v>2414</v>
      </c>
      <c r="M1827">
        <v>36</v>
      </c>
      <c r="N1827" t="s">
        <v>924</v>
      </c>
      <c r="O1827" t="s">
        <v>924</v>
      </c>
      <c r="P1827" t="s">
        <v>924</v>
      </c>
      <c r="Q1827">
        <v>3</v>
      </c>
      <c r="R1827">
        <v>0</v>
      </c>
      <c r="S1827">
        <v>0</v>
      </c>
      <c r="T1827">
        <v>0</v>
      </c>
      <c r="U1827">
        <v>6</v>
      </c>
      <c r="V1827">
        <v>2</v>
      </c>
      <c r="W1827">
        <v>382754</v>
      </c>
      <c r="X1827" t="s">
        <v>4314</v>
      </c>
      <c r="Y1827">
        <v>74</v>
      </c>
      <c r="Z1827">
        <v>16</v>
      </c>
      <c r="AA1827">
        <v>41</v>
      </c>
      <c r="AB1827">
        <v>11</v>
      </c>
      <c r="AC1827" t="s">
        <v>6143</v>
      </c>
      <c r="AD1827" t="s">
        <v>6877</v>
      </c>
      <c r="AE1827" t="s">
        <v>9642</v>
      </c>
      <c r="AF1827">
        <v>0</v>
      </c>
      <c r="AG1827">
        <v>0</v>
      </c>
      <c r="AH1827">
        <v>1</v>
      </c>
      <c r="AI1827">
        <v>0</v>
      </c>
      <c r="AJ1827">
        <f>IF(AI1827="","",IF(ISERROR(VLOOKUP(CONCATENATE(F1827),Term!$A$1:$C$2000,1,FALSE)),0,1))</f>
        <v>0</v>
      </c>
    </row>
    <row r="1828" spans="1:36" x14ac:dyDescent="0.15">
      <c r="A1828" t="s">
        <v>9643</v>
      </c>
      <c r="B1828">
        <v>39828</v>
      </c>
      <c r="C1828">
        <v>39833</v>
      </c>
      <c r="F1828">
        <v>521462</v>
      </c>
      <c r="G1828" t="s">
        <v>830</v>
      </c>
      <c r="H1828">
        <v>2198621</v>
      </c>
      <c r="I1828" t="s">
        <v>923</v>
      </c>
      <c r="J1828" t="s">
        <v>5681</v>
      </c>
      <c r="K1828">
        <v>93279</v>
      </c>
      <c r="L1828" t="s">
        <v>2414</v>
      </c>
      <c r="M1828">
        <v>36</v>
      </c>
      <c r="N1828" t="s">
        <v>924</v>
      </c>
      <c r="O1828" t="s">
        <v>924</v>
      </c>
      <c r="P1828" t="s">
        <v>924</v>
      </c>
      <c r="Q1828">
        <v>6</v>
      </c>
      <c r="R1828">
        <v>1</v>
      </c>
      <c r="S1828">
        <v>0</v>
      </c>
      <c r="T1828">
        <v>0</v>
      </c>
      <c r="U1828">
        <v>6</v>
      </c>
      <c r="V1828">
        <v>2</v>
      </c>
      <c r="W1828">
        <v>382754</v>
      </c>
      <c r="X1828" t="s">
        <v>4314</v>
      </c>
      <c r="Y1828">
        <v>74</v>
      </c>
      <c r="Z1828">
        <v>16</v>
      </c>
      <c r="AA1828">
        <v>41</v>
      </c>
      <c r="AB1828">
        <v>11</v>
      </c>
      <c r="AC1828" t="s">
        <v>6143</v>
      </c>
      <c r="AD1828" t="s">
        <v>6877</v>
      </c>
      <c r="AE1828" t="s">
        <v>9642</v>
      </c>
      <c r="AF1828">
        <v>0</v>
      </c>
      <c r="AG1828">
        <v>0</v>
      </c>
      <c r="AH1828">
        <v>1</v>
      </c>
      <c r="AI1828">
        <v>0</v>
      </c>
      <c r="AJ1828">
        <f>IF(AI1828="","",IF(ISERROR(VLOOKUP(CONCATENATE(F1828),Term!$A$1:$C$2000,1,FALSE)),0,1))</f>
        <v>0</v>
      </c>
    </row>
    <row r="1829" spans="1:36" x14ac:dyDescent="0.15">
      <c r="A1829" t="s">
        <v>5228</v>
      </c>
      <c r="B1829">
        <v>39755</v>
      </c>
      <c r="C1829">
        <v>39765</v>
      </c>
      <c r="E1829">
        <v>39811</v>
      </c>
      <c r="F1829">
        <v>521462</v>
      </c>
      <c r="G1829" t="s">
        <v>830</v>
      </c>
      <c r="H1829">
        <v>495459</v>
      </c>
      <c r="I1829" t="s">
        <v>923</v>
      </c>
      <c r="J1829" t="s">
        <v>5723</v>
      </c>
      <c r="K1829">
        <v>131949</v>
      </c>
      <c r="L1829" t="s">
        <v>2414</v>
      </c>
      <c r="M1829">
        <v>36</v>
      </c>
      <c r="N1829" t="s">
        <v>932</v>
      </c>
      <c r="O1829">
        <v>4</v>
      </c>
      <c r="P1829">
        <v>34</v>
      </c>
      <c r="Q1829">
        <v>1</v>
      </c>
      <c r="R1829">
        <v>0</v>
      </c>
      <c r="S1829">
        <v>1</v>
      </c>
      <c r="T1829">
        <v>1</v>
      </c>
      <c r="U1829">
        <v>18</v>
      </c>
      <c r="V1829">
        <v>2</v>
      </c>
      <c r="W1829">
        <v>712294</v>
      </c>
      <c r="X1829" t="s">
        <v>835</v>
      </c>
      <c r="Y1829">
        <v>74</v>
      </c>
      <c r="Z1829">
        <v>16</v>
      </c>
      <c r="AA1829">
        <v>41</v>
      </c>
      <c r="AB1829">
        <v>11</v>
      </c>
      <c r="AC1829" t="s">
        <v>6143</v>
      </c>
      <c r="AD1829" t="s">
        <v>6877</v>
      </c>
      <c r="AE1829" t="s">
        <v>9622</v>
      </c>
      <c r="AF1829">
        <v>1</v>
      </c>
      <c r="AG1829">
        <v>0</v>
      </c>
      <c r="AH1829">
        <v>1</v>
      </c>
      <c r="AI1829">
        <v>1</v>
      </c>
      <c r="AJ1829">
        <f>IF(AI1829="","",IF(ISERROR(VLOOKUP(CONCATENATE(F1829),Term!$A$1:$C$2000,1,FALSE)),0,1))</f>
        <v>0</v>
      </c>
    </row>
    <row r="1830" spans="1:36" x14ac:dyDescent="0.15">
      <c r="A1830" t="s">
        <v>4789</v>
      </c>
      <c r="B1830">
        <v>39792</v>
      </c>
      <c r="C1830" s="14">
        <v>39792</v>
      </c>
      <c r="D1830" s="14"/>
      <c r="E1830">
        <v>39819</v>
      </c>
      <c r="F1830">
        <v>521462</v>
      </c>
      <c r="G1830" t="s">
        <v>830</v>
      </c>
      <c r="H1830">
        <v>495459</v>
      </c>
      <c r="I1830" t="s">
        <v>923</v>
      </c>
      <c r="J1830" t="s">
        <v>5723</v>
      </c>
      <c r="K1830">
        <v>211207</v>
      </c>
      <c r="L1830" t="s">
        <v>2414</v>
      </c>
      <c r="M1830">
        <v>36</v>
      </c>
      <c r="N1830" t="s">
        <v>646</v>
      </c>
      <c r="O1830">
        <v>5</v>
      </c>
      <c r="P1830">
        <v>26</v>
      </c>
      <c r="Q1830">
        <v>3</v>
      </c>
      <c r="R1830">
        <v>0</v>
      </c>
      <c r="S1830">
        <v>1</v>
      </c>
      <c r="T1830">
        <v>0</v>
      </c>
      <c r="U1830">
        <v>18</v>
      </c>
      <c r="V1830">
        <v>2</v>
      </c>
      <c r="W1830">
        <v>712294</v>
      </c>
      <c r="X1830" t="s">
        <v>835</v>
      </c>
      <c r="Y1830">
        <v>74</v>
      </c>
      <c r="Z1830">
        <v>16</v>
      </c>
      <c r="AA1830">
        <v>41</v>
      </c>
      <c r="AB1830">
        <v>11</v>
      </c>
      <c r="AC1830" t="s">
        <v>6143</v>
      </c>
      <c r="AD1830" t="s">
        <v>6877</v>
      </c>
      <c r="AE1830" t="s">
        <v>9622</v>
      </c>
      <c r="AF1830">
        <v>0</v>
      </c>
      <c r="AG1830">
        <v>0</v>
      </c>
      <c r="AH1830">
        <v>1</v>
      </c>
      <c r="AI1830">
        <v>1</v>
      </c>
      <c r="AJ1830">
        <f>IF(AI1830="","",IF(ISERROR(VLOOKUP(CONCATENATE(F1830),Term!$A$1:$C$2000,1,FALSE)),0,1))</f>
        <v>0</v>
      </c>
    </row>
    <row r="1831" spans="1:36" x14ac:dyDescent="0.15">
      <c r="A1831" t="s">
        <v>3519</v>
      </c>
      <c r="B1831">
        <v>39797</v>
      </c>
      <c r="C1831" s="14">
        <v>39806</v>
      </c>
      <c r="D1831" s="14"/>
      <c r="E1831">
        <v>39827</v>
      </c>
      <c r="F1831">
        <v>521462</v>
      </c>
      <c r="G1831" t="s">
        <v>830</v>
      </c>
      <c r="H1831">
        <v>495459</v>
      </c>
      <c r="I1831" t="s">
        <v>923</v>
      </c>
      <c r="J1831" t="s">
        <v>5723</v>
      </c>
      <c r="K1831">
        <v>369138</v>
      </c>
      <c r="L1831" t="s">
        <v>2414</v>
      </c>
      <c r="M1831">
        <v>36</v>
      </c>
      <c r="N1831" t="s">
        <v>646</v>
      </c>
      <c r="O1831">
        <v>5</v>
      </c>
      <c r="P1831">
        <v>18</v>
      </c>
      <c r="Q1831">
        <v>4</v>
      </c>
      <c r="R1831">
        <v>0</v>
      </c>
      <c r="S1831">
        <v>1</v>
      </c>
      <c r="T1831">
        <v>0</v>
      </c>
      <c r="U1831">
        <v>18</v>
      </c>
      <c r="V1831">
        <v>2</v>
      </c>
      <c r="W1831">
        <v>712294</v>
      </c>
      <c r="X1831" t="s">
        <v>835</v>
      </c>
      <c r="Y1831">
        <v>74</v>
      </c>
      <c r="Z1831">
        <v>16</v>
      </c>
      <c r="AA1831">
        <v>41</v>
      </c>
      <c r="AB1831">
        <v>11</v>
      </c>
      <c r="AC1831" t="s">
        <v>6143</v>
      </c>
      <c r="AD1831" t="s">
        <v>6877</v>
      </c>
      <c r="AE1831" t="s">
        <v>9622</v>
      </c>
      <c r="AF1831">
        <v>0</v>
      </c>
      <c r="AG1831">
        <v>0</v>
      </c>
      <c r="AH1831">
        <v>1</v>
      </c>
      <c r="AI1831">
        <v>0</v>
      </c>
      <c r="AJ1831">
        <f>IF(AI1831="","",IF(ISERROR(VLOOKUP(CONCATENATE(F1831),Term!$A$1:$C$2000,1,FALSE)),0,1))</f>
        <v>0</v>
      </c>
    </row>
    <row r="1832" spans="1:36" x14ac:dyDescent="0.15">
      <c r="A1832" t="s">
        <v>1080</v>
      </c>
      <c r="B1832">
        <v>39820</v>
      </c>
      <c r="C1832" s="14">
        <v>39821</v>
      </c>
      <c r="D1832" s="14"/>
      <c r="F1832">
        <v>521462</v>
      </c>
      <c r="G1832" t="s">
        <v>830</v>
      </c>
      <c r="H1832">
        <v>495459</v>
      </c>
      <c r="I1832" t="s">
        <v>923</v>
      </c>
      <c r="J1832" t="s">
        <v>5723</v>
      </c>
      <c r="K1832">
        <v>178062</v>
      </c>
      <c r="L1832" t="s">
        <v>2414</v>
      </c>
      <c r="M1832">
        <v>36</v>
      </c>
      <c r="N1832" t="s">
        <v>924</v>
      </c>
      <c r="O1832" t="s">
        <v>924</v>
      </c>
      <c r="P1832" t="s">
        <v>924</v>
      </c>
      <c r="Q1832">
        <v>5</v>
      </c>
      <c r="R1832">
        <v>0</v>
      </c>
      <c r="S1832">
        <v>0</v>
      </c>
      <c r="T1832">
        <v>0</v>
      </c>
      <c r="U1832">
        <v>18</v>
      </c>
      <c r="V1832">
        <v>2</v>
      </c>
      <c r="W1832">
        <v>712294</v>
      </c>
      <c r="X1832" t="s">
        <v>835</v>
      </c>
      <c r="Y1832">
        <v>74</v>
      </c>
      <c r="Z1832">
        <v>16</v>
      </c>
      <c r="AA1832">
        <v>41</v>
      </c>
      <c r="AB1832">
        <v>11</v>
      </c>
      <c r="AC1832" t="s">
        <v>6143</v>
      </c>
      <c r="AD1832" t="s">
        <v>6877</v>
      </c>
      <c r="AE1832" t="s">
        <v>9622</v>
      </c>
      <c r="AF1832">
        <v>0</v>
      </c>
      <c r="AG1832">
        <v>0</v>
      </c>
      <c r="AH1832">
        <v>1</v>
      </c>
      <c r="AI1832">
        <v>0</v>
      </c>
      <c r="AJ1832">
        <f>IF(AI1832="","",IF(ISERROR(VLOOKUP(CONCATENATE(F1832),Term!$A$1:$C$2000,1,FALSE)),0,1))</f>
        <v>0</v>
      </c>
    </row>
    <row r="1833" spans="1:36" x14ac:dyDescent="0.15">
      <c r="A1833" t="s">
        <v>1081</v>
      </c>
      <c r="B1833">
        <v>39822</v>
      </c>
      <c r="C1833" s="14">
        <v>39823</v>
      </c>
      <c r="D1833" s="14">
        <v>39833</v>
      </c>
      <c r="F1833">
        <v>521462</v>
      </c>
      <c r="G1833" t="s">
        <v>830</v>
      </c>
      <c r="H1833">
        <v>495459</v>
      </c>
      <c r="I1833" t="s">
        <v>923</v>
      </c>
      <c r="J1833" t="s">
        <v>5723</v>
      </c>
      <c r="K1833">
        <v>181725</v>
      </c>
      <c r="L1833" t="s">
        <v>2414</v>
      </c>
      <c r="M1833">
        <v>36</v>
      </c>
      <c r="N1833" t="s">
        <v>924</v>
      </c>
      <c r="O1833" t="s">
        <v>924</v>
      </c>
      <c r="P1833" t="s">
        <v>924</v>
      </c>
      <c r="Q1833">
        <v>5</v>
      </c>
      <c r="R1833">
        <v>0</v>
      </c>
      <c r="S1833">
        <v>0</v>
      </c>
      <c r="T1833">
        <v>0</v>
      </c>
      <c r="U1833">
        <v>18</v>
      </c>
      <c r="V1833">
        <v>2</v>
      </c>
      <c r="W1833">
        <v>712294</v>
      </c>
      <c r="X1833" t="s">
        <v>835</v>
      </c>
      <c r="Y1833">
        <v>74</v>
      </c>
      <c r="Z1833">
        <v>16</v>
      </c>
      <c r="AA1833">
        <v>41</v>
      </c>
      <c r="AB1833">
        <v>11</v>
      </c>
      <c r="AC1833" t="s">
        <v>6143</v>
      </c>
      <c r="AD1833" t="s">
        <v>6877</v>
      </c>
      <c r="AE1833" t="s">
        <v>9622</v>
      </c>
      <c r="AF1833">
        <v>0</v>
      </c>
      <c r="AG1833">
        <v>0</v>
      </c>
      <c r="AH1833">
        <v>0</v>
      </c>
      <c r="AI1833">
        <v>0</v>
      </c>
      <c r="AJ1833">
        <f>IF(AI1833="","",IF(ISERROR(VLOOKUP(CONCATENATE(F1833),Term!$A$1:$C$2000,1,FALSE)),0,1))</f>
        <v>0</v>
      </c>
    </row>
    <row r="1834" spans="1:36" x14ac:dyDescent="0.15">
      <c r="A1834" t="s">
        <v>9623</v>
      </c>
      <c r="B1834">
        <v>39819</v>
      </c>
      <c r="C1834">
        <v>39833</v>
      </c>
      <c r="F1834">
        <v>521462</v>
      </c>
      <c r="G1834" t="s">
        <v>830</v>
      </c>
      <c r="H1834">
        <v>495459</v>
      </c>
      <c r="I1834" t="s">
        <v>923</v>
      </c>
      <c r="J1834" t="s">
        <v>5723</v>
      </c>
      <c r="K1834">
        <v>169159</v>
      </c>
      <c r="L1834" t="s">
        <v>2414</v>
      </c>
      <c r="M1834">
        <v>36</v>
      </c>
      <c r="N1834" t="s">
        <v>924</v>
      </c>
      <c r="O1834" t="s">
        <v>924</v>
      </c>
      <c r="P1834" t="s">
        <v>924</v>
      </c>
      <c r="Q1834">
        <v>6</v>
      </c>
      <c r="R1834">
        <v>0</v>
      </c>
      <c r="S1834">
        <v>0</v>
      </c>
      <c r="T1834">
        <v>0</v>
      </c>
      <c r="U1834">
        <v>18</v>
      </c>
      <c r="V1834">
        <v>2</v>
      </c>
      <c r="W1834">
        <v>712294</v>
      </c>
      <c r="X1834" t="s">
        <v>835</v>
      </c>
      <c r="Y1834">
        <v>74</v>
      </c>
      <c r="Z1834">
        <v>16</v>
      </c>
      <c r="AA1834">
        <v>41</v>
      </c>
      <c r="AB1834">
        <v>11</v>
      </c>
      <c r="AC1834" t="s">
        <v>6143</v>
      </c>
      <c r="AD1834" t="s">
        <v>6877</v>
      </c>
      <c r="AE1834" t="s">
        <v>9622</v>
      </c>
      <c r="AF1834">
        <v>0</v>
      </c>
      <c r="AG1834">
        <v>0</v>
      </c>
      <c r="AH1834">
        <v>1</v>
      </c>
      <c r="AI1834">
        <v>0</v>
      </c>
      <c r="AJ1834">
        <f>IF(AI1834="","",IF(ISERROR(VLOOKUP(CONCATENATE(F1834),Term!$A$1:$C$2000,1,FALSE)),0,1))</f>
        <v>0</v>
      </c>
    </row>
    <row r="1835" spans="1:36" x14ac:dyDescent="0.15">
      <c r="A1835" t="s">
        <v>9624</v>
      </c>
      <c r="B1835">
        <v>39833</v>
      </c>
      <c r="C1835" s="14">
        <v>39833</v>
      </c>
      <c r="D1835" s="14"/>
      <c r="F1835">
        <v>521462</v>
      </c>
      <c r="G1835" t="s">
        <v>830</v>
      </c>
      <c r="H1835">
        <v>495459</v>
      </c>
      <c r="I1835" t="s">
        <v>923</v>
      </c>
      <c r="J1835" t="s">
        <v>5723</v>
      </c>
      <c r="K1835">
        <v>207063</v>
      </c>
      <c r="L1835" t="s">
        <v>2414</v>
      </c>
      <c r="M1835">
        <v>36</v>
      </c>
      <c r="N1835" t="s">
        <v>924</v>
      </c>
      <c r="O1835" t="s">
        <v>924</v>
      </c>
      <c r="P1835" t="s">
        <v>924</v>
      </c>
      <c r="Q1835">
        <v>6</v>
      </c>
      <c r="R1835">
        <v>0</v>
      </c>
      <c r="S1835">
        <v>0</v>
      </c>
      <c r="T1835">
        <v>0</v>
      </c>
      <c r="U1835">
        <v>18</v>
      </c>
      <c r="V1835">
        <v>2</v>
      </c>
      <c r="W1835">
        <v>712294</v>
      </c>
      <c r="X1835" t="s">
        <v>835</v>
      </c>
      <c r="Y1835">
        <v>74</v>
      </c>
      <c r="Z1835">
        <v>16</v>
      </c>
      <c r="AA1835">
        <v>41</v>
      </c>
      <c r="AB1835">
        <v>11</v>
      </c>
      <c r="AC1835" t="s">
        <v>6143</v>
      </c>
      <c r="AD1835" t="s">
        <v>6877</v>
      </c>
      <c r="AE1835" t="s">
        <v>9622</v>
      </c>
      <c r="AF1835">
        <v>0</v>
      </c>
      <c r="AG1835">
        <v>0</v>
      </c>
      <c r="AH1835">
        <v>0</v>
      </c>
      <c r="AI1835">
        <v>0</v>
      </c>
      <c r="AJ1835">
        <f>IF(AI1835="","",IF(ISERROR(VLOOKUP(CONCATENATE(F1835),Term!$A$1:$C$2000,1,FALSE)),0,1))</f>
        <v>0</v>
      </c>
    </row>
    <row r="1836" spans="1:36" x14ac:dyDescent="0.15">
      <c r="A1836" t="s">
        <v>9625</v>
      </c>
      <c r="B1836">
        <v>39826</v>
      </c>
      <c r="C1836" s="14">
        <v>39835</v>
      </c>
      <c r="D1836" s="14"/>
      <c r="F1836">
        <v>521462</v>
      </c>
      <c r="G1836" t="s">
        <v>830</v>
      </c>
      <c r="H1836">
        <v>495459</v>
      </c>
      <c r="I1836" t="s">
        <v>923</v>
      </c>
      <c r="J1836" t="s">
        <v>5723</v>
      </c>
      <c r="K1836">
        <v>294820</v>
      </c>
      <c r="L1836" t="s">
        <v>2414</v>
      </c>
      <c r="M1836">
        <v>36</v>
      </c>
      <c r="N1836" t="s">
        <v>924</v>
      </c>
      <c r="O1836" t="s">
        <v>924</v>
      </c>
      <c r="P1836" t="s">
        <v>924</v>
      </c>
      <c r="Q1836">
        <v>6</v>
      </c>
      <c r="R1836">
        <v>0</v>
      </c>
      <c r="S1836">
        <v>0</v>
      </c>
      <c r="T1836">
        <v>0</v>
      </c>
      <c r="U1836">
        <v>18</v>
      </c>
      <c r="V1836">
        <v>2</v>
      </c>
      <c r="W1836">
        <v>712294</v>
      </c>
      <c r="X1836" t="s">
        <v>835</v>
      </c>
      <c r="Y1836">
        <v>74</v>
      </c>
      <c r="Z1836">
        <v>16</v>
      </c>
      <c r="AA1836">
        <v>41</v>
      </c>
      <c r="AB1836">
        <v>11</v>
      </c>
      <c r="AC1836" t="s">
        <v>6143</v>
      </c>
      <c r="AD1836" t="s">
        <v>6877</v>
      </c>
      <c r="AE1836" t="s">
        <v>9622</v>
      </c>
      <c r="AF1836">
        <v>0</v>
      </c>
      <c r="AG1836">
        <v>0</v>
      </c>
      <c r="AH1836">
        <v>0</v>
      </c>
      <c r="AI1836">
        <v>0</v>
      </c>
      <c r="AJ1836">
        <f>IF(AI1836="","",IF(ISERROR(VLOOKUP(CONCATENATE(F1836),Term!$A$1:$C$2000,1,FALSE)),0,1))</f>
        <v>0</v>
      </c>
    </row>
    <row r="1837" spans="1:36" x14ac:dyDescent="0.15">
      <c r="A1837" t="s">
        <v>9626</v>
      </c>
      <c r="B1837">
        <v>39821</v>
      </c>
      <c r="C1837" s="14">
        <v>39836</v>
      </c>
      <c r="D1837" s="14"/>
      <c r="F1837">
        <v>521462</v>
      </c>
      <c r="G1837" t="s">
        <v>830</v>
      </c>
      <c r="H1837">
        <v>495459</v>
      </c>
      <c r="I1837" t="s">
        <v>923</v>
      </c>
      <c r="J1837" t="s">
        <v>5723</v>
      </c>
      <c r="K1837">
        <v>193513</v>
      </c>
      <c r="L1837" t="s">
        <v>2414</v>
      </c>
      <c r="M1837">
        <v>36</v>
      </c>
      <c r="N1837" t="s">
        <v>924</v>
      </c>
      <c r="O1837" t="s">
        <v>924</v>
      </c>
      <c r="P1837" t="s">
        <v>924</v>
      </c>
      <c r="Q1837">
        <v>6</v>
      </c>
      <c r="R1837">
        <v>0</v>
      </c>
      <c r="S1837">
        <v>0</v>
      </c>
      <c r="T1837">
        <v>0</v>
      </c>
      <c r="U1837">
        <v>18</v>
      </c>
      <c r="V1837">
        <v>2</v>
      </c>
      <c r="W1837">
        <v>712294</v>
      </c>
      <c r="X1837" t="s">
        <v>835</v>
      </c>
      <c r="Y1837">
        <v>74</v>
      </c>
      <c r="Z1837">
        <v>16</v>
      </c>
      <c r="AA1837">
        <v>41</v>
      </c>
      <c r="AB1837">
        <v>11</v>
      </c>
      <c r="AC1837" t="s">
        <v>6143</v>
      </c>
      <c r="AD1837" t="s">
        <v>6877</v>
      </c>
      <c r="AE1837" t="s">
        <v>9622</v>
      </c>
      <c r="AF1837">
        <v>0</v>
      </c>
      <c r="AG1837">
        <v>0</v>
      </c>
      <c r="AH1837">
        <v>0</v>
      </c>
      <c r="AI1837">
        <v>0</v>
      </c>
      <c r="AJ1837">
        <f>IF(AI1837="","",IF(ISERROR(VLOOKUP(CONCATENATE(F1837),Term!$A$1:$C$2000,1,FALSE)),0,1))</f>
        <v>0</v>
      </c>
    </row>
    <row r="1838" spans="1:36" x14ac:dyDescent="0.15">
      <c r="A1838" t="s">
        <v>9627</v>
      </c>
      <c r="B1838">
        <v>39826</v>
      </c>
      <c r="C1838" s="14">
        <v>39843</v>
      </c>
      <c r="D1838" s="14"/>
      <c r="F1838">
        <v>521462</v>
      </c>
      <c r="G1838" t="s">
        <v>830</v>
      </c>
      <c r="H1838">
        <v>495459</v>
      </c>
      <c r="I1838" t="s">
        <v>923</v>
      </c>
      <c r="J1838" t="s">
        <v>5723</v>
      </c>
      <c r="K1838">
        <v>56799</v>
      </c>
      <c r="L1838" t="s">
        <v>2414</v>
      </c>
      <c r="M1838">
        <v>36</v>
      </c>
      <c r="N1838" t="s">
        <v>924</v>
      </c>
      <c r="O1838" t="s">
        <v>924</v>
      </c>
      <c r="P1838" t="s">
        <v>924</v>
      </c>
      <c r="Q1838">
        <v>6</v>
      </c>
      <c r="R1838">
        <v>1</v>
      </c>
      <c r="S1838">
        <v>0</v>
      </c>
      <c r="T1838">
        <v>0</v>
      </c>
      <c r="U1838">
        <v>18</v>
      </c>
      <c r="V1838">
        <v>2</v>
      </c>
      <c r="W1838">
        <v>712294</v>
      </c>
      <c r="X1838" t="s">
        <v>835</v>
      </c>
      <c r="Y1838">
        <v>74</v>
      </c>
      <c r="Z1838">
        <v>16</v>
      </c>
      <c r="AA1838">
        <v>41</v>
      </c>
      <c r="AB1838">
        <v>11</v>
      </c>
      <c r="AC1838" t="s">
        <v>6143</v>
      </c>
      <c r="AD1838" t="s">
        <v>6877</v>
      </c>
      <c r="AE1838" t="s">
        <v>9622</v>
      </c>
      <c r="AF1838">
        <v>0</v>
      </c>
      <c r="AG1838">
        <v>0</v>
      </c>
      <c r="AH1838">
        <v>0</v>
      </c>
      <c r="AI1838">
        <v>0</v>
      </c>
      <c r="AJ1838">
        <f>IF(AI1838="","",IF(ISERROR(VLOOKUP(CONCATENATE(F1838),Term!$A$1:$C$2000,1,FALSE)),0,1))</f>
        <v>0</v>
      </c>
    </row>
    <row r="1839" spans="1:36" x14ac:dyDescent="0.15">
      <c r="A1839" t="s">
        <v>9628</v>
      </c>
      <c r="B1839">
        <v>39841</v>
      </c>
      <c r="C1839" s="14">
        <v>39843</v>
      </c>
      <c r="D1839" s="14"/>
      <c r="F1839">
        <v>521462</v>
      </c>
      <c r="G1839" t="s">
        <v>830</v>
      </c>
      <c r="H1839">
        <v>495459</v>
      </c>
      <c r="I1839" t="s">
        <v>923</v>
      </c>
      <c r="J1839" t="s">
        <v>5723</v>
      </c>
      <c r="K1839">
        <v>215343</v>
      </c>
      <c r="L1839" t="s">
        <v>2414</v>
      </c>
      <c r="M1839">
        <v>36</v>
      </c>
      <c r="N1839" t="s">
        <v>924</v>
      </c>
      <c r="O1839" t="s">
        <v>924</v>
      </c>
      <c r="P1839" t="s">
        <v>924</v>
      </c>
      <c r="Q1839">
        <v>6</v>
      </c>
      <c r="R1839">
        <v>0</v>
      </c>
      <c r="S1839">
        <v>0</v>
      </c>
      <c r="T1839">
        <v>0</v>
      </c>
      <c r="U1839">
        <v>18</v>
      </c>
      <c r="V1839">
        <v>2</v>
      </c>
      <c r="W1839">
        <v>712294</v>
      </c>
      <c r="X1839" t="s">
        <v>835</v>
      </c>
      <c r="Y1839">
        <v>74</v>
      </c>
      <c r="Z1839">
        <v>16</v>
      </c>
      <c r="AA1839">
        <v>41</v>
      </c>
      <c r="AB1839">
        <v>11</v>
      </c>
      <c r="AC1839" t="s">
        <v>6143</v>
      </c>
      <c r="AD1839" t="s">
        <v>6877</v>
      </c>
      <c r="AE1839" t="s">
        <v>9622</v>
      </c>
      <c r="AF1839">
        <v>0</v>
      </c>
      <c r="AG1839">
        <v>0</v>
      </c>
      <c r="AH1839">
        <v>0</v>
      </c>
      <c r="AI1839">
        <v>0</v>
      </c>
      <c r="AJ1839">
        <f>IF(AI1839="","",IF(ISERROR(VLOOKUP(CONCATENATE(F1839),Term!$A$1:$C$2000,1,FALSE)),0,1))</f>
        <v>0</v>
      </c>
    </row>
    <row r="1840" spans="1:36" x14ac:dyDescent="0.15">
      <c r="A1840" t="s">
        <v>9629</v>
      </c>
      <c r="B1840">
        <v>39840</v>
      </c>
      <c r="C1840" s="14">
        <v>39843</v>
      </c>
      <c r="D1840" s="14"/>
      <c r="F1840">
        <v>521462</v>
      </c>
      <c r="G1840" t="s">
        <v>830</v>
      </c>
      <c r="H1840">
        <v>495459</v>
      </c>
      <c r="I1840" t="s">
        <v>923</v>
      </c>
      <c r="J1840" t="s">
        <v>5723</v>
      </c>
      <c r="K1840">
        <v>187855</v>
      </c>
      <c r="L1840" t="s">
        <v>2414</v>
      </c>
      <c r="M1840">
        <v>36</v>
      </c>
      <c r="N1840" t="s">
        <v>924</v>
      </c>
      <c r="O1840" t="s">
        <v>924</v>
      </c>
      <c r="P1840" t="s">
        <v>924</v>
      </c>
      <c r="Q1840">
        <v>6</v>
      </c>
      <c r="R1840">
        <v>0</v>
      </c>
      <c r="S1840">
        <v>0</v>
      </c>
      <c r="T1840">
        <v>0</v>
      </c>
      <c r="U1840">
        <v>18</v>
      </c>
      <c r="V1840">
        <v>2</v>
      </c>
      <c r="W1840">
        <v>712294</v>
      </c>
      <c r="X1840" t="s">
        <v>835</v>
      </c>
      <c r="Y1840">
        <v>74</v>
      </c>
      <c r="Z1840">
        <v>16</v>
      </c>
      <c r="AA1840">
        <v>41</v>
      </c>
      <c r="AB1840">
        <v>11</v>
      </c>
      <c r="AC1840" t="s">
        <v>6143</v>
      </c>
      <c r="AD1840" t="s">
        <v>6877</v>
      </c>
      <c r="AE1840" t="s">
        <v>9622</v>
      </c>
      <c r="AF1840">
        <v>0</v>
      </c>
      <c r="AG1840">
        <v>0</v>
      </c>
      <c r="AH1840">
        <v>0</v>
      </c>
      <c r="AI1840">
        <v>0</v>
      </c>
      <c r="AJ1840">
        <f>IF(AI1840="","",IF(ISERROR(VLOOKUP(CONCATENATE(F1840),Term!$A$1:$C$2000,1,FALSE)),0,1))</f>
        <v>0</v>
      </c>
    </row>
    <row r="1841" spans="1:36" x14ac:dyDescent="0.15">
      <c r="A1841" t="s">
        <v>4011</v>
      </c>
      <c r="B1841">
        <v>39756</v>
      </c>
      <c r="C1841" s="14">
        <v>39758</v>
      </c>
      <c r="D1841" s="14"/>
      <c r="E1841">
        <v>39778</v>
      </c>
      <c r="F1841">
        <v>524413</v>
      </c>
      <c r="G1841" t="s">
        <v>1682</v>
      </c>
      <c r="H1841">
        <v>2023518</v>
      </c>
      <c r="I1841" t="s">
        <v>923</v>
      </c>
      <c r="J1841" t="s">
        <v>5377</v>
      </c>
      <c r="K1841">
        <v>388486</v>
      </c>
      <c r="L1841" t="s">
        <v>2986</v>
      </c>
      <c r="M1841">
        <v>36</v>
      </c>
      <c r="N1841" t="s">
        <v>4094</v>
      </c>
      <c r="O1841">
        <v>2</v>
      </c>
      <c r="P1841">
        <v>67</v>
      </c>
      <c r="Q1841">
        <v>1</v>
      </c>
      <c r="R1841">
        <v>1</v>
      </c>
      <c r="S1841">
        <v>1</v>
      </c>
      <c r="T1841">
        <v>1</v>
      </c>
      <c r="U1841">
        <v>67</v>
      </c>
      <c r="V1841">
        <v>1</v>
      </c>
      <c r="W1841">
        <v>388486</v>
      </c>
      <c r="X1841" t="s">
        <v>4315</v>
      </c>
      <c r="Y1841">
        <v>109</v>
      </c>
      <c r="Z1841">
        <v>16</v>
      </c>
      <c r="AA1841">
        <v>50</v>
      </c>
      <c r="AB1841">
        <v>15</v>
      </c>
      <c r="AC1841" t="s">
        <v>5970</v>
      </c>
      <c r="AD1841" t="s">
        <v>6090</v>
      </c>
      <c r="AE1841" t="s">
        <v>9106</v>
      </c>
      <c r="AF1841">
        <v>1</v>
      </c>
      <c r="AG1841">
        <v>0</v>
      </c>
      <c r="AH1841">
        <v>1</v>
      </c>
      <c r="AI1841">
        <v>1</v>
      </c>
      <c r="AJ1841">
        <f>IF(AI1841="","",IF(ISERROR(VLOOKUP(CONCATENATE(F1841),Term!$A$1:$C$2000,1,FALSE)),0,1))</f>
        <v>0</v>
      </c>
    </row>
    <row r="1842" spans="1:36" x14ac:dyDescent="0.15">
      <c r="A1842" t="s">
        <v>3092</v>
      </c>
      <c r="B1842">
        <v>39770</v>
      </c>
      <c r="C1842">
        <v>39771</v>
      </c>
      <c r="D1842">
        <v>39793</v>
      </c>
      <c r="F1842">
        <v>524413</v>
      </c>
      <c r="G1842" t="s">
        <v>1682</v>
      </c>
      <c r="H1842">
        <v>2165833</v>
      </c>
      <c r="I1842" t="s">
        <v>923</v>
      </c>
      <c r="J1842" t="s">
        <v>815</v>
      </c>
      <c r="K1842">
        <v>244200</v>
      </c>
      <c r="L1842" t="s">
        <v>2986</v>
      </c>
      <c r="M1842">
        <v>36</v>
      </c>
      <c r="N1842" t="s">
        <v>924</v>
      </c>
      <c r="O1842" t="s">
        <v>924</v>
      </c>
      <c r="P1842" t="s">
        <v>924</v>
      </c>
      <c r="Q1842">
        <v>2</v>
      </c>
      <c r="R1842">
        <v>0</v>
      </c>
      <c r="S1842">
        <v>0</v>
      </c>
      <c r="T1842">
        <v>0</v>
      </c>
      <c r="U1842" t="s">
        <v>924</v>
      </c>
      <c r="V1842" t="s">
        <v>924</v>
      </c>
      <c r="W1842" t="s">
        <v>924</v>
      </c>
      <c r="X1842" t="s">
        <v>924</v>
      </c>
      <c r="Y1842">
        <v>109</v>
      </c>
      <c r="Z1842">
        <v>16</v>
      </c>
      <c r="AA1842">
        <v>50</v>
      </c>
      <c r="AB1842">
        <v>15</v>
      </c>
      <c r="AC1842" t="s">
        <v>5970</v>
      </c>
      <c r="AD1842" t="s">
        <v>6090</v>
      </c>
      <c r="AE1842" t="s">
        <v>8732</v>
      </c>
      <c r="AF1842">
        <v>0</v>
      </c>
      <c r="AG1842">
        <v>0</v>
      </c>
      <c r="AH1842">
        <v>1</v>
      </c>
      <c r="AI1842">
        <v>0</v>
      </c>
      <c r="AJ1842">
        <f>IF(AI1842="","",IF(ISERROR(VLOOKUP(CONCATENATE(F1842),Term!$A$1:$C$2000,1,FALSE)),0,1))</f>
        <v>0</v>
      </c>
    </row>
    <row r="1843" spans="1:36" x14ac:dyDescent="0.15">
      <c r="A1843" t="s">
        <v>9137</v>
      </c>
      <c r="B1843">
        <v>39829</v>
      </c>
      <c r="C1843" s="14">
        <v>39840</v>
      </c>
      <c r="D1843" s="14">
        <v>39841</v>
      </c>
      <c r="F1843">
        <v>524413</v>
      </c>
      <c r="G1843" t="s">
        <v>1682</v>
      </c>
      <c r="H1843">
        <v>2165833</v>
      </c>
      <c r="I1843" t="s">
        <v>923</v>
      </c>
      <c r="J1843" t="s">
        <v>815</v>
      </c>
      <c r="K1843">
        <v>121082</v>
      </c>
      <c r="L1843" t="s">
        <v>2986</v>
      </c>
      <c r="M1843">
        <v>36</v>
      </c>
      <c r="N1843" t="s">
        <v>924</v>
      </c>
      <c r="O1843" t="s">
        <v>924</v>
      </c>
      <c r="P1843" t="s">
        <v>924</v>
      </c>
      <c r="Q1843">
        <v>6</v>
      </c>
      <c r="R1843">
        <v>1</v>
      </c>
      <c r="S1843">
        <v>0</v>
      </c>
      <c r="T1843">
        <v>0</v>
      </c>
      <c r="U1843" t="s">
        <v>924</v>
      </c>
      <c r="V1843" t="s">
        <v>924</v>
      </c>
      <c r="W1843" t="s">
        <v>924</v>
      </c>
      <c r="X1843" t="s">
        <v>924</v>
      </c>
      <c r="Y1843">
        <v>109</v>
      </c>
      <c r="Z1843">
        <v>16</v>
      </c>
      <c r="AA1843">
        <v>50</v>
      </c>
      <c r="AB1843">
        <v>15</v>
      </c>
      <c r="AC1843" t="s">
        <v>5970</v>
      </c>
      <c r="AD1843" t="s">
        <v>6090</v>
      </c>
      <c r="AE1843" t="s">
        <v>8732</v>
      </c>
      <c r="AF1843">
        <v>1</v>
      </c>
      <c r="AG1843">
        <v>0</v>
      </c>
      <c r="AH1843">
        <v>1</v>
      </c>
      <c r="AI1843">
        <v>0</v>
      </c>
      <c r="AJ1843">
        <f>IF(AI1843="","",IF(ISERROR(VLOOKUP(CONCATENATE(F1843),Term!$A$1:$C$2000,1,FALSE)),0,1))</f>
        <v>0</v>
      </c>
    </row>
    <row r="1844" spans="1:36" x14ac:dyDescent="0.15">
      <c r="A1844" t="s">
        <v>6882</v>
      </c>
      <c r="B1844">
        <v>39730</v>
      </c>
      <c r="C1844" s="14">
        <v>39741</v>
      </c>
      <c r="D1844" s="14"/>
      <c r="E1844">
        <v>39769</v>
      </c>
      <c r="F1844">
        <v>524413</v>
      </c>
      <c r="G1844" t="s">
        <v>1682</v>
      </c>
      <c r="H1844">
        <v>2056052</v>
      </c>
      <c r="I1844" t="s">
        <v>923</v>
      </c>
      <c r="J1844" t="s">
        <v>5962</v>
      </c>
      <c r="K1844">
        <v>251399</v>
      </c>
      <c r="L1844" t="s">
        <v>2986</v>
      </c>
      <c r="M1844">
        <v>36</v>
      </c>
      <c r="N1844" t="s">
        <v>4094</v>
      </c>
      <c r="O1844">
        <v>2</v>
      </c>
      <c r="P1844">
        <v>76</v>
      </c>
      <c r="Q1844" t="s">
        <v>924</v>
      </c>
      <c r="R1844">
        <v>0</v>
      </c>
      <c r="S1844">
        <v>1</v>
      </c>
      <c r="T1844">
        <v>1</v>
      </c>
      <c r="U1844">
        <v>19</v>
      </c>
      <c r="V1844">
        <v>2</v>
      </c>
      <c r="W1844">
        <v>517220</v>
      </c>
      <c r="X1844" t="s">
        <v>835</v>
      </c>
      <c r="Y1844">
        <v>109</v>
      </c>
      <c r="Z1844">
        <v>16</v>
      </c>
      <c r="AA1844">
        <v>50</v>
      </c>
      <c r="AB1844">
        <v>15</v>
      </c>
      <c r="AC1844" t="s">
        <v>5970</v>
      </c>
      <c r="AD1844" t="s">
        <v>6090</v>
      </c>
      <c r="AE1844" t="s">
        <v>9114</v>
      </c>
      <c r="AF1844">
        <v>1</v>
      </c>
      <c r="AG1844">
        <v>0</v>
      </c>
      <c r="AH1844">
        <v>1</v>
      </c>
      <c r="AI1844">
        <v>1</v>
      </c>
      <c r="AJ1844">
        <f>IF(AI1844="","",IF(ISERROR(VLOOKUP(CONCATENATE(F1844),Term!$A$1:$C$2000,1,FALSE)),0,1))</f>
        <v>0</v>
      </c>
    </row>
    <row r="1845" spans="1:36" x14ac:dyDescent="0.15">
      <c r="A1845" t="s">
        <v>2076</v>
      </c>
      <c r="B1845">
        <v>39799</v>
      </c>
      <c r="C1845" s="14">
        <v>39805</v>
      </c>
      <c r="D1845" s="14"/>
      <c r="E1845">
        <v>39826</v>
      </c>
      <c r="F1845">
        <v>524413</v>
      </c>
      <c r="G1845" t="s">
        <v>1682</v>
      </c>
      <c r="H1845">
        <v>2056052</v>
      </c>
      <c r="I1845" t="s">
        <v>923</v>
      </c>
      <c r="J1845" t="s">
        <v>5962</v>
      </c>
      <c r="K1845">
        <v>265821</v>
      </c>
      <c r="L1845" t="s">
        <v>2986</v>
      </c>
      <c r="M1845">
        <v>36</v>
      </c>
      <c r="N1845" t="s">
        <v>646</v>
      </c>
      <c r="O1845">
        <v>5</v>
      </c>
      <c r="P1845">
        <v>19</v>
      </c>
      <c r="Q1845">
        <v>4</v>
      </c>
      <c r="R1845">
        <v>1</v>
      </c>
      <c r="S1845">
        <v>1</v>
      </c>
      <c r="T1845">
        <v>0</v>
      </c>
      <c r="U1845">
        <v>19</v>
      </c>
      <c r="V1845">
        <v>2</v>
      </c>
      <c r="W1845">
        <v>517220</v>
      </c>
      <c r="X1845" t="s">
        <v>835</v>
      </c>
      <c r="Y1845">
        <v>109</v>
      </c>
      <c r="Z1845">
        <v>16</v>
      </c>
      <c r="AA1845">
        <v>50</v>
      </c>
      <c r="AB1845">
        <v>15</v>
      </c>
      <c r="AC1845" t="s">
        <v>5970</v>
      </c>
      <c r="AD1845" t="s">
        <v>6090</v>
      </c>
      <c r="AE1845" t="s">
        <v>9114</v>
      </c>
      <c r="AF1845">
        <v>0</v>
      </c>
      <c r="AG1845">
        <v>0</v>
      </c>
      <c r="AH1845">
        <v>1</v>
      </c>
      <c r="AI1845">
        <v>1</v>
      </c>
      <c r="AJ1845">
        <f>IF(AI1845="","",IF(ISERROR(VLOOKUP(CONCATENATE(F1845),Term!$A$1:$C$2000,1,FALSE)),0,1))</f>
        <v>0</v>
      </c>
    </row>
    <row r="1846" spans="1:36" x14ac:dyDescent="0.15">
      <c r="A1846" t="s">
        <v>4018</v>
      </c>
      <c r="B1846">
        <v>39755</v>
      </c>
      <c r="C1846" s="14">
        <v>39763</v>
      </c>
      <c r="D1846" s="14"/>
      <c r="E1846">
        <v>39784</v>
      </c>
      <c r="F1846">
        <v>524413</v>
      </c>
      <c r="G1846" t="s">
        <v>1682</v>
      </c>
      <c r="H1846">
        <v>2091453</v>
      </c>
      <c r="I1846" t="s">
        <v>923</v>
      </c>
      <c r="J1846" t="s">
        <v>5964</v>
      </c>
      <c r="K1846">
        <v>315679</v>
      </c>
      <c r="L1846" t="s">
        <v>2986</v>
      </c>
      <c r="M1846">
        <v>36</v>
      </c>
      <c r="N1846" t="s">
        <v>4582</v>
      </c>
      <c r="O1846">
        <v>3</v>
      </c>
      <c r="P1846">
        <v>61</v>
      </c>
      <c r="Q1846">
        <v>1</v>
      </c>
      <c r="R1846">
        <v>0</v>
      </c>
      <c r="S1846">
        <v>1</v>
      </c>
      <c r="T1846">
        <v>1</v>
      </c>
      <c r="U1846">
        <v>26</v>
      </c>
      <c r="V1846">
        <v>2</v>
      </c>
      <c r="W1846">
        <v>503707</v>
      </c>
      <c r="X1846" t="s">
        <v>835</v>
      </c>
      <c r="Y1846">
        <v>109</v>
      </c>
      <c r="Z1846">
        <v>16</v>
      </c>
      <c r="AA1846">
        <v>50</v>
      </c>
      <c r="AB1846">
        <v>15</v>
      </c>
      <c r="AC1846" t="s">
        <v>5970</v>
      </c>
      <c r="AD1846" t="s">
        <v>6090</v>
      </c>
      <c r="AE1846" t="s">
        <v>9120</v>
      </c>
      <c r="AF1846">
        <v>1</v>
      </c>
      <c r="AG1846">
        <v>0</v>
      </c>
      <c r="AH1846">
        <v>1</v>
      </c>
      <c r="AI1846">
        <v>1</v>
      </c>
      <c r="AJ1846">
        <f>IF(AI1846="","",IF(ISERROR(VLOOKUP(CONCATENATE(F1846),Term!$A$1:$C$2000,1,FALSE)),0,1))</f>
        <v>0</v>
      </c>
    </row>
    <row r="1847" spans="1:36" x14ac:dyDescent="0.15">
      <c r="A1847" t="s">
        <v>2079</v>
      </c>
      <c r="B1847">
        <v>39798</v>
      </c>
      <c r="C1847" s="14">
        <v>39799</v>
      </c>
      <c r="D1847" s="14"/>
      <c r="E1847">
        <v>39819</v>
      </c>
      <c r="F1847">
        <v>524413</v>
      </c>
      <c r="G1847" t="s">
        <v>1682</v>
      </c>
      <c r="H1847">
        <v>2091453</v>
      </c>
      <c r="I1847" t="s">
        <v>923</v>
      </c>
      <c r="J1847" t="s">
        <v>5964</v>
      </c>
      <c r="K1847">
        <v>188028</v>
      </c>
      <c r="L1847" t="s">
        <v>2986</v>
      </c>
      <c r="M1847">
        <v>36</v>
      </c>
      <c r="N1847" t="s">
        <v>646</v>
      </c>
      <c r="O1847">
        <v>5</v>
      </c>
      <c r="P1847">
        <v>26</v>
      </c>
      <c r="Q1847">
        <v>4</v>
      </c>
      <c r="R1847">
        <v>0</v>
      </c>
      <c r="S1847">
        <v>1</v>
      </c>
      <c r="T1847">
        <v>0</v>
      </c>
      <c r="U1847">
        <v>26</v>
      </c>
      <c r="V1847">
        <v>2</v>
      </c>
      <c r="W1847">
        <v>503707</v>
      </c>
      <c r="X1847" t="s">
        <v>835</v>
      </c>
      <c r="Y1847">
        <v>109</v>
      </c>
      <c r="Z1847">
        <v>16</v>
      </c>
      <c r="AA1847">
        <v>50</v>
      </c>
      <c r="AB1847">
        <v>15</v>
      </c>
      <c r="AC1847" t="s">
        <v>5970</v>
      </c>
      <c r="AD1847" t="s">
        <v>6090</v>
      </c>
      <c r="AE1847" t="s">
        <v>9120</v>
      </c>
      <c r="AF1847">
        <v>0</v>
      </c>
      <c r="AG1847">
        <v>0</v>
      </c>
      <c r="AH1847">
        <v>1</v>
      </c>
      <c r="AI1847">
        <v>1</v>
      </c>
      <c r="AJ1847">
        <f>IF(AI1847="","",IF(ISERROR(VLOOKUP(CONCATENATE(F1847),Term!$A$1:$C$2000,1,FALSE)),0,1))</f>
        <v>0</v>
      </c>
    </row>
    <row r="1848" spans="1:36" x14ac:dyDescent="0.15">
      <c r="A1848" t="s">
        <v>4017</v>
      </c>
      <c r="B1848">
        <v>39763</v>
      </c>
      <c r="C1848" s="14">
        <v>39763</v>
      </c>
      <c r="D1848" s="14">
        <v>39785</v>
      </c>
      <c r="F1848">
        <v>524413</v>
      </c>
      <c r="G1848" t="s">
        <v>1682</v>
      </c>
      <c r="H1848">
        <v>2091453</v>
      </c>
      <c r="I1848" t="s">
        <v>923</v>
      </c>
      <c r="J1848" t="s">
        <v>5964</v>
      </c>
      <c r="K1848">
        <v>188046</v>
      </c>
      <c r="L1848" t="s">
        <v>2986</v>
      </c>
      <c r="M1848">
        <v>36</v>
      </c>
      <c r="N1848" t="s">
        <v>924</v>
      </c>
      <c r="O1848" t="s">
        <v>924</v>
      </c>
      <c r="P1848" t="s">
        <v>924</v>
      </c>
      <c r="Q1848">
        <v>1</v>
      </c>
      <c r="R1848">
        <v>0</v>
      </c>
      <c r="S1848">
        <v>0</v>
      </c>
      <c r="T1848">
        <v>0</v>
      </c>
      <c r="U1848">
        <v>26</v>
      </c>
      <c r="V1848">
        <v>2</v>
      </c>
      <c r="W1848">
        <v>503707</v>
      </c>
      <c r="X1848" t="s">
        <v>835</v>
      </c>
      <c r="Y1848">
        <v>109</v>
      </c>
      <c r="Z1848">
        <v>16</v>
      </c>
      <c r="AA1848">
        <v>50</v>
      </c>
      <c r="AB1848">
        <v>15</v>
      </c>
      <c r="AC1848" t="s">
        <v>5970</v>
      </c>
      <c r="AD1848" t="s">
        <v>6090</v>
      </c>
      <c r="AE1848" t="s">
        <v>9120</v>
      </c>
      <c r="AF1848">
        <v>0</v>
      </c>
      <c r="AG1848">
        <v>0</v>
      </c>
      <c r="AH1848">
        <v>0</v>
      </c>
      <c r="AI1848">
        <v>0</v>
      </c>
      <c r="AJ1848">
        <f>IF(AI1848="","",IF(ISERROR(VLOOKUP(CONCATENATE(F1848),Term!$A$1:$C$2000,1,FALSE)),0,1))</f>
        <v>0</v>
      </c>
    </row>
    <row r="1849" spans="1:36" x14ac:dyDescent="0.15">
      <c r="A1849" t="s">
        <v>2080</v>
      </c>
      <c r="B1849">
        <v>39799</v>
      </c>
      <c r="C1849" s="14">
        <v>39801</v>
      </c>
      <c r="D1849" s="14">
        <v>39820</v>
      </c>
      <c r="F1849">
        <v>524413</v>
      </c>
      <c r="G1849" t="s">
        <v>1682</v>
      </c>
      <c r="H1849">
        <v>2091453</v>
      </c>
      <c r="I1849" t="s">
        <v>923</v>
      </c>
      <c r="J1849" t="s">
        <v>5964</v>
      </c>
      <c r="K1849">
        <v>326230</v>
      </c>
      <c r="L1849" t="s">
        <v>2986</v>
      </c>
      <c r="M1849">
        <v>36</v>
      </c>
      <c r="N1849" t="s">
        <v>924</v>
      </c>
      <c r="O1849" t="s">
        <v>924</v>
      </c>
      <c r="P1849" t="s">
        <v>924</v>
      </c>
      <c r="Q1849">
        <v>4</v>
      </c>
      <c r="R1849">
        <v>0</v>
      </c>
      <c r="S1849">
        <v>0</v>
      </c>
      <c r="T1849">
        <v>0</v>
      </c>
      <c r="U1849">
        <v>26</v>
      </c>
      <c r="V1849">
        <v>2</v>
      </c>
      <c r="W1849">
        <v>503707</v>
      </c>
      <c r="X1849" t="s">
        <v>835</v>
      </c>
      <c r="Y1849">
        <v>109</v>
      </c>
      <c r="Z1849">
        <v>16</v>
      </c>
      <c r="AA1849">
        <v>50</v>
      </c>
      <c r="AB1849">
        <v>15</v>
      </c>
      <c r="AC1849" t="s">
        <v>5970</v>
      </c>
      <c r="AD1849" t="s">
        <v>6090</v>
      </c>
      <c r="AE1849" t="s">
        <v>9120</v>
      </c>
      <c r="AF1849">
        <v>0</v>
      </c>
      <c r="AG1849">
        <v>0</v>
      </c>
      <c r="AH1849">
        <v>0</v>
      </c>
      <c r="AI1849">
        <v>0</v>
      </c>
      <c r="AJ1849">
        <f>IF(AI1849="","",IF(ISERROR(VLOOKUP(CONCATENATE(F1849),Term!$A$1:$C$2000,1,FALSE)),0,1))</f>
        <v>0</v>
      </c>
    </row>
    <row r="1850" spans="1:36" x14ac:dyDescent="0.15">
      <c r="A1850" t="s">
        <v>153</v>
      </c>
      <c r="B1850">
        <v>39812</v>
      </c>
      <c r="C1850">
        <v>39818</v>
      </c>
      <c r="D1850">
        <v>39826</v>
      </c>
      <c r="F1850">
        <v>524413</v>
      </c>
      <c r="G1850" t="s">
        <v>1682</v>
      </c>
      <c r="H1850">
        <v>2091453</v>
      </c>
      <c r="I1850" t="s">
        <v>923</v>
      </c>
      <c r="J1850" t="s">
        <v>5964</v>
      </c>
      <c r="K1850">
        <v>246402</v>
      </c>
      <c r="L1850" t="s">
        <v>2986</v>
      </c>
      <c r="M1850">
        <v>36</v>
      </c>
      <c r="N1850" t="s">
        <v>924</v>
      </c>
      <c r="O1850" t="s">
        <v>924</v>
      </c>
      <c r="P1850" t="s">
        <v>924</v>
      </c>
      <c r="Q1850">
        <v>5</v>
      </c>
      <c r="R1850">
        <v>0</v>
      </c>
      <c r="S1850">
        <v>0</v>
      </c>
      <c r="T1850">
        <v>0</v>
      </c>
      <c r="U1850">
        <v>26</v>
      </c>
      <c r="V1850">
        <v>2</v>
      </c>
      <c r="W1850">
        <v>503707</v>
      </c>
      <c r="X1850" t="s">
        <v>835</v>
      </c>
      <c r="Y1850">
        <v>109</v>
      </c>
      <c r="Z1850">
        <v>16</v>
      </c>
      <c r="AA1850">
        <v>50</v>
      </c>
      <c r="AB1850">
        <v>15</v>
      </c>
      <c r="AC1850" t="s">
        <v>5970</v>
      </c>
      <c r="AD1850" t="s">
        <v>6090</v>
      </c>
      <c r="AE1850" t="s">
        <v>9120</v>
      </c>
      <c r="AF1850">
        <v>0</v>
      </c>
      <c r="AG1850">
        <v>0</v>
      </c>
      <c r="AH1850">
        <v>1</v>
      </c>
      <c r="AI1850">
        <v>0</v>
      </c>
      <c r="AJ1850">
        <f>IF(AI1850="","",IF(ISERROR(VLOOKUP(CONCATENATE(F1850),Term!$A$1:$C$2000,1,FALSE)),0,1))</f>
        <v>0</v>
      </c>
    </row>
    <row r="1851" spans="1:36" x14ac:dyDescent="0.15">
      <c r="A1851" t="s">
        <v>154</v>
      </c>
      <c r="B1851">
        <v>39819</v>
      </c>
      <c r="C1851" s="14">
        <v>39820</v>
      </c>
      <c r="D1851" s="14">
        <v>39840</v>
      </c>
      <c r="F1851">
        <v>524413</v>
      </c>
      <c r="G1851" t="s">
        <v>1682</v>
      </c>
      <c r="H1851">
        <v>2091453</v>
      </c>
      <c r="I1851" t="s">
        <v>923</v>
      </c>
      <c r="J1851" t="s">
        <v>5964</v>
      </c>
      <c r="K1851">
        <v>326230</v>
      </c>
      <c r="L1851" t="s">
        <v>2986</v>
      </c>
      <c r="M1851">
        <v>36</v>
      </c>
      <c r="N1851" t="s">
        <v>924</v>
      </c>
      <c r="O1851" t="s">
        <v>924</v>
      </c>
      <c r="P1851" t="s">
        <v>924</v>
      </c>
      <c r="Q1851">
        <v>5</v>
      </c>
      <c r="R1851">
        <v>0</v>
      </c>
      <c r="S1851">
        <v>0</v>
      </c>
      <c r="T1851">
        <v>0</v>
      </c>
      <c r="U1851">
        <v>26</v>
      </c>
      <c r="V1851">
        <v>2</v>
      </c>
      <c r="W1851">
        <v>503707</v>
      </c>
      <c r="X1851" t="s">
        <v>835</v>
      </c>
      <c r="Y1851">
        <v>109</v>
      </c>
      <c r="Z1851">
        <v>16</v>
      </c>
      <c r="AA1851">
        <v>50</v>
      </c>
      <c r="AB1851">
        <v>15</v>
      </c>
      <c r="AC1851" t="s">
        <v>5970</v>
      </c>
      <c r="AD1851" t="s">
        <v>6090</v>
      </c>
      <c r="AE1851" t="s">
        <v>9120</v>
      </c>
      <c r="AF1851">
        <v>0</v>
      </c>
      <c r="AG1851">
        <v>0</v>
      </c>
      <c r="AH1851">
        <v>0</v>
      </c>
      <c r="AI1851">
        <v>0</v>
      </c>
      <c r="AJ1851">
        <f>IF(AI1851="","",IF(ISERROR(VLOOKUP(CONCATENATE(F1851),Term!$A$1:$C$2000,1,FALSE)),0,1))</f>
        <v>0</v>
      </c>
    </row>
    <row r="1852" spans="1:36" x14ac:dyDescent="0.15">
      <c r="A1852" t="s">
        <v>9121</v>
      </c>
      <c r="B1852">
        <v>39828</v>
      </c>
      <c r="C1852" s="14">
        <v>39840</v>
      </c>
      <c r="D1852" s="14"/>
      <c r="F1852">
        <v>524413</v>
      </c>
      <c r="G1852" t="s">
        <v>1682</v>
      </c>
      <c r="H1852">
        <v>2091453</v>
      </c>
      <c r="I1852" t="s">
        <v>923</v>
      </c>
      <c r="J1852" t="s">
        <v>5964</v>
      </c>
      <c r="K1852">
        <v>176739</v>
      </c>
      <c r="L1852" t="s">
        <v>2986</v>
      </c>
      <c r="M1852">
        <v>36</v>
      </c>
      <c r="N1852" t="s">
        <v>924</v>
      </c>
      <c r="O1852" t="s">
        <v>924</v>
      </c>
      <c r="P1852" t="s">
        <v>924</v>
      </c>
      <c r="Q1852">
        <v>6</v>
      </c>
      <c r="R1852">
        <v>1</v>
      </c>
      <c r="S1852">
        <v>0</v>
      </c>
      <c r="T1852">
        <v>0</v>
      </c>
      <c r="U1852">
        <v>26</v>
      </c>
      <c r="V1852">
        <v>2</v>
      </c>
      <c r="W1852">
        <v>503707</v>
      </c>
      <c r="X1852" t="s">
        <v>835</v>
      </c>
      <c r="Y1852">
        <v>109</v>
      </c>
      <c r="Z1852">
        <v>16</v>
      </c>
      <c r="AA1852">
        <v>50</v>
      </c>
      <c r="AB1852">
        <v>15</v>
      </c>
      <c r="AC1852" t="s">
        <v>5970</v>
      </c>
      <c r="AD1852" t="s">
        <v>6090</v>
      </c>
      <c r="AE1852" t="s">
        <v>9120</v>
      </c>
      <c r="AF1852">
        <v>0</v>
      </c>
      <c r="AG1852">
        <v>0</v>
      </c>
      <c r="AH1852">
        <v>1</v>
      </c>
      <c r="AI1852">
        <v>0</v>
      </c>
      <c r="AJ1852">
        <f>IF(AI1852="","",IF(ISERROR(VLOOKUP(CONCATENATE(F1852),Term!$A$1:$C$2000,1,FALSE)),0,1))</f>
        <v>0</v>
      </c>
    </row>
    <row r="1853" spans="1:36" x14ac:dyDescent="0.15">
      <c r="A1853" t="s">
        <v>814</v>
      </c>
      <c r="B1853">
        <v>39729</v>
      </c>
      <c r="C1853" s="14">
        <v>39730</v>
      </c>
      <c r="D1853" s="14"/>
      <c r="E1853">
        <v>39771</v>
      </c>
      <c r="F1853">
        <v>524413</v>
      </c>
      <c r="G1853" t="s">
        <v>1682</v>
      </c>
      <c r="H1853">
        <v>483279</v>
      </c>
      <c r="I1853" t="s">
        <v>923</v>
      </c>
      <c r="J1853" t="s">
        <v>5268</v>
      </c>
      <c r="K1853">
        <v>113603</v>
      </c>
      <c r="L1853" t="s">
        <v>2986</v>
      </c>
      <c r="M1853">
        <v>36</v>
      </c>
      <c r="N1853" t="s">
        <v>4094</v>
      </c>
      <c r="O1853">
        <v>2</v>
      </c>
      <c r="P1853">
        <v>74</v>
      </c>
      <c r="Q1853" t="s">
        <v>924</v>
      </c>
      <c r="R1853">
        <v>0</v>
      </c>
      <c r="S1853">
        <v>1</v>
      </c>
      <c r="T1853">
        <v>1</v>
      </c>
      <c r="U1853">
        <v>74</v>
      </c>
      <c r="V1853">
        <v>1</v>
      </c>
      <c r="W1853">
        <v>113603</v>
      </c>
      <c r="X1853" t="s">
        <v>4315</v>
      </c>
      <c r="Y1853">
        <v>109</v>
      </c>
      <c r="Z1853">
        <v>16</v>
      </c>
      <c r="AA1853">
        <v>50</v>
      </c>
      <c r="AB1853">
        <v>15</v>
      </c>
      <c r="AC1853" t="s">
        <v>5970</v>
      </c>
      <c r="AD1853" t="s">
        <v>6090</v>
      </c>
      <c r="AE1853" t="s">
        <v>8726</v>
      </c>
      <c r="AF1853">
        <v>1</v>
      </c>
      <c r="AG1853">
        <v>0</v>
      </c>
      <c r="AH1853">
        <v>1</v>
      </c>
      <c r="AI1853">
        <v>1</v>
      </c>
      <c r="AJ1853">
        <f>IF(AI1853="","",IF(ISERROR(VLOOKUP(CONCATENATE(F1853),Term!$A$1:$C$2000,1,FALSE)),0,1))</f>
        <v>0</v>
      </c>
    </row>
    <row r="1854" spans="1:36" x14ac:dyDescent="0.15">
      <c r="A1854" t="s">
        <v>4012</v>
      </c>
      <c r="B1854">
        <v>39769</v>
      </c>
      <c r="C1854" s="14">
        <v>39770</v>
      </c>
      <c r="D1854" s="14"/>
      <c r="E1854">
        <v>39797</v>
      </c>
      <c r="F1854">
        <v>524413</v>
      </c>
      <c r="G1854" t="s">
        <v>1682</v>
      </c>
      <c r="H1854">
        <v>2023548</v>
      </c>
      <c r="I1854" t="s">
        <v>923</v>
      </c>
      <c r="J1854" t="s">
        <v>6880</v>
      </c>
      <c r="K1854">
        <v>297720</v>
      </c>
      <c r="L1854" t="s">
        <v>2986</v>
      </c>
      <c r="M1854">
        <v>36</v>
      </c>
      <c r="N1854" t="s">
        <v>4582</v>
      </c>
      <c r="O1854">
        <v>3</v>
      </c>
      <c r="P1854">
        <v>48</v>
      </c>
      <c r="Q1854">
        <v>2</v>
      </c>
      <c r="R1854">
        <v>0</v>
      </c>
      <c r="S1854">
        <v>1</v>
      </c>
      <c r="T1854">
        <v>1</v>
      </c>
      <c r="U1854">
        <v>11</v>
      </c>
      <c r="V1854">
        <v>4</v>
      </c>
      <c r="W1854">
        <v>1134773</v>
      </c>
      <c r="X1854" t="s">
        <v>4313</v>
      </c>
      <c r="Y1854">
        <v>109</v>
      </c>
      <c r="Z1854">
        <v>16</v>
      </c>
      <c r="AA1854">
        <v>50</v>
      </c>
      <c r="AB1854">
        <v>15</v>
      </c>
      <c r="AC1854" t="s">
        <v>5970</v>
      </c>
      <c r="AD1854" t="s">
        <v>6090</v>
      </c>
      <c r="AE1854" t="s">
        <v>9107</v>
      </c>
      <c r="AF1854">
        <v>1</v>
      </c>
      <c r="AG1854">
        <v>0</v>
      </c>
      <c r="AH1854">
        <v>1</v>
      </c>
      <c r="AI1854">
        <v>1</v>
      </c>
      <c r="AJ1854">
        <f>IF(AI1854="","",IF(ISERROR(VLOOKUP(CONCATENATE(F1854),Term!$A$1:$C$2000,1,FALSE)),0,1))</f>
        <v>0</v>
      </c>
    </row>
    <row r="1855" spans="1:36" x14ac:dyDescent="0.15">
      <c r="A1855" t="s">
        <v>3089</v>
      </c>
      <c r="B1855">
        <v>39777</v>
      </c>
      <c r="C1855">
        <v>39778</v>
      </c>
      <c r="E1855">
        <v>39805</v>
      </c>
      <c r="F1855">
        <v>524413</v>
      </c>
      <c r="G1855" t="s">
        <v>1682</v>
      </c>
      <c r="H1855">
        <v>2023548</v>
      </c>
      <c r="I1855" t="s">
        <v>923</v>
      </c>
      <c r="J1855" t="s">
        <v>6880</v>
      </c>
      <c r="K1855">
        <v>299653</v>
      </c>
      <c r="L1855" t="s">
        <v>2986</v>
      </c>
      <c r="M1855">
        <v>36</v>
      </c>
      <c r="N1855" t="s">
        <v>932</v>
      </c>
      <c r="O1855">
        <v>4</v>
      </c>
      <c r="P1855">
        <v>40</v>
      </c>
      <c r="Q1855">
        <v>2</v>
      </c>
      <c r="R1855">
        <v>0</v>
      </c>
      <c r="S1855">
        <v>1</v>
      </c>
      <c r="T1855">
        <v>0</v>
      </c>
      <c r="U1855">
        <v>11</v>
      </c>
      <c r="V1855">
        <v>4</v>
      </c>
      <c r="W1855">
        <v>1134773</v>
      </c>
      <c r="X1855" t="s">
        <v>4313</v>
      </c>
      <c r="Y1855">
        <v>109</v>
      </c>
      <c r="Z1855">
        <v>16</v>
      </c>
      <c r="AA1855">
        <v>50</v>
      </c>
      <c r="AB1855">
        <v>15</v>
      </c>
      <c r="AC1855" t="s">
        <v>5970</v>
      </c>
      <c r="AD1855" t="s">
        <v>6090</v>
      </c>
      <c r="AE1855" t="s">
        <v>9107</v>
      </c>
      <c r="AF1855">
        <v>0</v>
      </c>
      <c r="AG1855">
        <v>0</v>
      </c>
      <c r="AH1855">
        <v>0</v>
      </c>
      <c r="AI1855">
        <v>1</v>
      </c>
      <c r="AJ1855">
        <f>IF(AI1855="","",IF(ISERROR(VLOOKUP(CONCATENATE(F1855),Term!$A$1:$C$2000,1,FALSE)),0,1))</f>
        <v>0</v>
      </c>
    </row>
    <row r="1856" spans="1:36" x14ac:dyDescent="0.15">
      <c r="A1856" t="s">
        <v>6881</v>
      </c>
      <c r="B1856">
        <v>39751</v>
      </c>
      <c r="C1856" s="14">
        <v>39752</v>
      </c>
      <c r="D1856" s="14"/>
      <c r="E1856">
        <v>39806</v>
      </c>
      <c r="F1856">
        <v>524413</v>
      </c>
      <c r="G1856" t="s">
        <v>1682</v>
      </c>
      <c r="H1856">
        <v>2023548</v>
      </c>
      <c r="I1856" t="s">
        <v>923</v>
      </c>
      <c r="J1856" t="s">
        <v>6880</v>
      </c>
      <c r="K1856">
        <v>163706</v>
      </c>
      <c r="L1856" t="s">
        <v>2986</v>
      </c>
      <c r="M1856">
        <v>36</v>
      </c>
      <c r="N1856" t="s">
        <v>932</v>
      </c>
      <c r="O1856">
        <v>4</v>
      </c>
      <c r="P1856">
        <v>39</v>
      </c>
      <c r="Q1856" t="s">
        <v>924</v>
      </c>
      <c r="R1856">
        <v>0</v>
      </c>
      <c r="S1856">
        <v>1</v>
      </c>
      <c r="T1856">
        <v>0</v>
      </c>
      <c r="U1856">
        <v>11</v>
      </c>
      <c r="V1856">
        <v>4</v>
      </c>
      <c r="W1856">
        <v>1134773</v>
      </c>
      <c r="X1856" t="s">
        <v>4313</v>
      </c>
      <c r="Y1856">
        <v>109</v>
      </c>
      <c r="Z1856">
        <v>16</v>
      </c>
      <c r="AA1856">
        <v>50</v>
      </c>
      <c r="AB1856">
        <v>15</v>
      </c>
      <c r="AC1856" t="s">
        <v>5970</v>
      </c>
      <c r="AD1856" t="s">
        <v>6090</v>
      </c>
      <c r="AE1856" t="s">
        <v>9107</v>
      </c>
      <c r="AF1856">
        <v>0</v>
      </c>
      <c r="AG1856">
        <v>0</v>
      </c>
      <c r="AH1856">
        <v>1</v>
      </c>
      <c r="AI1856">
        <v>0</v>
      </c>
      <c r="AJ1856">
        <f>IF(AI1856="","",IF(ISERROR(VLOOKUP(CONCATENATE(F1856),Term!$A$1:$C$2000,1,FALSE)),0,1))</f>
        <v>0</v>
      </c>
    </row>
    <row r="1857" spans="1:36" x14ac:dyDescent="0.15">
      <c r="A1857" t="s">
        <v>2273</v>
      </c>
      <c r="B1857">
        <v>39778</v>
      </c>
      <c r="C1857">
        <v>39785</v>
      </c>
      <c r="E1857">
        <v>39825</v>
      </c>
      <c r="F1857">
        <v>524413</v>
      </c>
      <c r="G1857" t="s">
        <v>1682</v>
      </c>
      <c r="H1857">
        <v>2023548</v>
      </c>
      <c r="I1857" t="s">
        <v>923</v>
      </c>
      <c r="J1857" t="s">
        <v>6880</v>
      </c>
      <c r="K1857">
        <v>277777</v>
      </c>
      <c r="L1857" t="s">
        <v>2986</v>
      </c>
      <c r="M1857">
        <v>36</v>
      </c>
      <c r="N1857" t="s">
        <v>646</v>
      </c>
      <c r="O1857">
        <v>5</v>
      </c>
      <c r="P1857">
        <v>20</v>
      </c>
      <c r="Q1857">
        <v>3</v>
      </c>
      <c r="R1857">
        <v>0</v>
      </c>
      <c r="S1857">
        <v>1</v>
      </c>
      <c r="T1857">
        <v>0</v>
      </c>
      <c r="U1857">
        <v>11</v>
      </c>
      <c r="V1857">
        <v>4</v>
      </c>
      <c r="W1857">
        <v>1134773</v>
      </c>
      <c r="X1857" t="s">
        <v>4313</v>
      </c>
      <c r="Y1857">
        <v>109</v>
      </c>
      <c r="Z1857">
        <v>16</v>
      </c>
      <c r="AA1857">
        <v>50</v>
      </c>
      <c r="AB1857">
        <v>15</v>
      </c>
      <c r="AC1857" t="s">
        <v>5970</v>
      </c>
      <c r="AD1857" t="s">
        <v>6090</v>
      </c>
      <c r="AE1857" t="s">
        <v>9107</v>
      </c>
      <c r="AF1857">
        <v>0</v>
      </c>
      <c r="AG1857">
        <v>0</v>
      </c>
      <c r="AH1857">
        <v>1</v>
      </c>
      <c r="AI1857">
        <v>1</v>
      </c>
      <c r="AJ1857">
        <f>IF(AI1857="","",IF(ISERROR(VLOOKUP(CONCATENATE(F1857),Term!$A$1:$C$2000,1,FALSE)),0,1))</f>
        <v>0</v>
      </c>
    </row>
    <row r="1858" spans="1:36" x14ac:dyDescent="0.15">
      <c r="A1858" t="s">
        <v>2274</v>
      </c>
      <c r="B1858">
        <v>39790</v>
      </c>
      <c r="C1858">
        <v>39790</v>
      </c>
      <c r="E1858">
        <v>39834</v>
      </c>
      <c r="F1858">
        <v>524413</v>
      </c>
      <c r="G1858" t="s">
        <v>1682</v>
      </c>
      <c r="H1858">
        <v>2023548</v>
      </c>
      <c r="I1858" t="s">
        <v>923</v>
      </c>
      <c r="J1858" t="s">
        <v>6880</v>
      </c>
      <c r="K1858">
        <v>95917</v>
      </c>
      <c r="L1858" t="s">
        <v>2986</v>
      </c>
      <c r="M1858">
        <v>36</v>
      </c>
      <c r="N1858" t="s">
        <v>7479</v>
      </c>
      <c r="O1858">
        <v>6</v>
      </c>
      <c r="P1858">
        <v>11</v>
      </c>
      <c r="Q1858">
        <v>3</v>
      </c>
      <c r="R1858">
        <v>0</v>
      </c>
      <c r="S1858">
        <v>1</v>
      </c>
      <c r="T1858">
        <v>0</v>
      </c>
      <c r="U1858">
        <v>11</v>
      </c>
      <c r="V1858">
        <v>4</v>
      </c>
      <c r="W1858">
        <v>1134773</v>
      </c>
      <c r="X1858" t="s">
        <v>4313</v>
      </c>
      <c r="Y1858">
        <v>109</v>
      </c>
      <c r="Z1858">
        <v>16</v>
      </c>
      <c r="AA1858">
        <v>50</v>
      </c>
      <c r="AB1858">
        <v>15</v>
      </c>
      <c r="AC1858" t="s">
        <v>5970</v>
      </c>
      <c r="AD1858" t="s">
        <v>6090</v>
      </c>
      <c r="AE1858" t="s">
        <v>9107</v>
      </c>
      <c r="AF1858">
        <v>0</v>
      </c>
      <c r="AG1858">
        <v>0</v>
      </c>
      <c r="AH1858">
        <v>0</v>
      </c>
      <c r="AI1858">
        <v>1</v>
      </c>
      <c r="AJ1858">
        <f>IF(AI1858="","",IF(ISERROR(VLOOKUP(CONCATENATE(F1858),Term!$A$1:$C$2000,1,FALSE)),0,1))</f>
        <v>0</v>
      </c>
    </row>
    <row r="1859" spans="1:36" x14ac:dyDescent="0.15">
      <c r="A1859" t="s">
        <v>3088</v>
      </c>
      <c r="B1859">
        <v>39771</v>
      </c>
      <c r="C1859">
        <v>39771</v>
      </c>
      <c r="D1859">
        <v>39820</v>
      </c>
      <c r="F1859">
        <v>524413</v>
      </c>
      <c r="G1859" t="s">
        <v>1682</v>
      </c>
      <c r="H1859">
        <v>2023548</v>
      </c>
      <c r="I1859" t="s">
        <v>923</v>
      </c>
      <c r="J1859" t="s">
        <v>6880</v>
      </c>
      <c r="K1859">
        <v>91503</v>
      </c>
      <c r="L1859" t="s">
        <v>2986</v>
      </c>
      <c r="M1859">
        <v>36</v>
      </c>
      <c r="N1859" t="s">
        <v>924</v>
      </c>
      <c r="O1859" t="s">
        <v>924</v>
      </c>
      <c r="P1859" t="s">
        <v>924</v>
      </c>
      <c r="Q1859">
        <v>2</v>
      </c>
      <c r="R1859">
        <v>0</v>
      </c>
      <c r="S1859">
        <v>0</v>
      </c>
      <c r="T1859">
        <v>0</v>
      </c>
      <c r="U1859">
        <v>11</v>
      </c>
      <c r="V1859">
        <v>4</v>
      </c>
      <c r="W1859">
        <v>1134773</v>
      </c>
      <c r="X1859" t="s">
        <v>4313</v>
      </c>
      <c r="Y1859">
        <v>109</v>
      </c>
      <c r="Z1859">
        <v>16</v>
      </c>
      <c r="AA1859">
        <v>50</v>
      </c>
      <c r="AB1859">
        <v>15</v>
      </c>
      <c r="AC1859" t="s">
        <v>5970</v>
      </c>
      <c r="AD1859" t="s">
        <v>6090</v>
      </c>
      <c r="AE1859" t="s">
        <v>9107</v>
      </c>
      <c r="AF1859">
        <v>0</v>
      </c>
      <c r="AG1859">
        <v>0</v>
      </c>
      <c r="AH1859">
        <v>0</v>
      </c>
      <c r="AI1859">
        <v>0</v>
      </c>
      <c r="AJ1859">
        <f>IF(AI1859="","",IF(ISERROR(VLOOKUP(CONCATENATE(F1859),Term!$A$1:$C$2000,1,FALSE)),0,1))</f>
        <v>0</v>
      </c>
    </row>
    <row r="1860" spans="1:36" x14ac:dyDescent="0.15">
      <c r="A1860" t="s">
        <v>2075</v>
      </c>
      <c r="B1860">
        <v>39797</v>
      </c>
      <c r="C1860">
        <v>39798</v>
      </c>
      <c r="D1860">
        <v>39819</v>
      </c>
      <c r="F1860">
        <v>524413</v>
      </c>
      <c r="G1860" t="s">
        <v>1682</v>
      </c>
      <c r="H1860">
        <v>2023548</v>
      </c>
      <c r="I1860" t="s">
        <v>923</v>
      </c>
      <c r="J1860" t="s">
        <v>6880</v>
      </c>
      <c r="K1860">
        <v>255392</v>
      </c>
      <c r="L1860" t="s">
        <v>2986</v>
      </c>
      <c r="M1860">
        <v>36</v>
      </c>
      <c r="N1860" t="s">
        <v>924</v>
      </c>
      <c r="O1860" t="s">
        <v>924</v>
      </c>
      <c r="P1860" t="s">
        <v>924</v>
      </c>
      <c r="Q1860">
        <v>4</v>
      </c>
      <c r="R1860">
        <v>0</v>
      </c>
      <c r="S1860">
        <v>0</v>
      </c>
      <c r="T1860">
        <v>0</v>
      </c>
      <c r="U1860">
        <v>11</v>
      </c>
      <c r="V1860">
        <v>4</v>
      </c>
      <c r="W1860">
        <v>1134773</v>
      </c>
      <c r="X1860" t="s">
        <v>4313</v>
      </c>
      <c r="Y1860">
        <v>109</v>
      </c>
      <c r="Z1860">
        <v>16</v>
      </c>
      <c r="AA1860">
        <v>50</v>
      </c>
      <c r="AB1860">
        <v>15</v>
      </c>
      <c r="AC1860" t="s">
        <v>5970</v>
      </c>
      <c r="AD1860" t="s">
        <v>6090</v>
      </c>
      <c r="AE1860" t="s">
        <v>9107</v>
      </c>
      <c r="AF1860">
        <v>0</v>
      </c>
      <c r="AG1860">
        <v>0</v>
      </c>
      <c r="AH1860">
        <v>1</v>
      </c>
      <c r="AI1860">
        <v>0</v>
      </c>
      <c r="AJ1860">
        <f>IF(AI1860="","",IF(ISERROR(VLOOKUP(CONCATENATE(F1860),Term!$A$1:$C$2000,1,FALSE)),0,1))</f>
        <v>0</v>
      </c>
    </row>
    <row r="1861" spans="1:36" x14ac:dyDescent="0.15">
      <c r="A1861" t="s">
        <v>143</v>
      </c>
      <c r="B1861">
        <v>39818</v>
      </c>
      <c r="C1861" s="14">
        <v>39818</v>
      </c>
      <c r="D1861" s="14"/>
      <c r="F1861">
        <v>524413</v>
      </c>
      <c r="G1861" t="s">
        <v>1682</v>
      </c>
      <c r="H1861">
        <v>2023548</v>
      </c>
      <c r="I1861" t="s">
        <v>923</v>
      </c>
      <c r="J1861" t="s">
        <v>6880</v>
      </c>
      <c r="K1861">
        <v>289987</v>
      </c>
      <c r="L1861" t="s">
        <v>2986</v>
      </c>
      <c r="M1861">
        <v>36</v>
      </c>
      <c r="N1861" t="s">
        <v>924</v>
      </c>
      <c r="O1861" t="s">
        <v>924</v>
      </c>
      <c r="P1861" t="s">
        <v>924</v>
      </c>
      <c r="Q1861">
        <v>5</v>
      </c>
      <c r="R1861">
        <v>0</v>
      </c>
      <c r="S1861">
        <v>0</v>
      </c>
      <c r="T1861">
        <v>0</v>
      </c>
      <c r="U1861">
        <v>11</v>
      </c>
      <c r="V1861">
        <v>4</v>
      </c>
      <c r="W1861">
        <v>1134773</v>
      </c>
      <c r="X1861" t="s">
        <v>4313</v>
      </c>
      <c r="Y1861">
        <v>109</v>
      </c>
      <c r="Z1861">
        <v>16</v>
      </c>
      <c r="AA1861">
        <v>50</v>
      </c>
      <c r="AB1861">
        <v>15</v>
      </c>
      <c r="AC1861" t="s">
        <v>5970</v>
      </c>
      <c r="AD1861" t="s">
        <v>6090</v>
      </c>
      <c r="AE1861" t="s">
        <v>9107</v>
      </c>
      <c r="AF1861">
        <v>0</v>
      </c>
      <c r="AG1861">
        <v>0</v>
      </c>
      <c r="AH1861">
        <v>1</v>
      </c>
      <c r="AI1861">
        <v>0</v>
      </c>
      <c r="AJ1861">
        <f>IF(AI1861="","",IF(ISERROR(VLOOKUP(CONCATENATE(F1861),Term!$A$1:$C$2000,1,FALSE)),0,1))</f>
        <v>0</v>
      </c>
    </row>
    <row r="1862" spans="1:36" x14ac:dyDescent="0.15">
      <c r="A1862" t="s">
        <v>144</v>
      </c>
      <c r="B1862">
        <v>39818</v>
      </c>
      <c r="C1862" s="14">
        <v>39821</v>
      </c>
      <c r="D1862" s="14"/>
      <c r="F1862">
        <v>524413</v>
      </c>
      <c r="G1862" t="s">
        <v>1682</v>
      </c>
      <c r="H1862">
        <v>2023548</v>
      </c>
      <c r="I1862" t="s">
        <v>923</v>
      </c>
      <c r="J1862" t="s">
        <v>6880</v>
      </c>
      <c r="K1862">
        <v>424296</v>
      </c>
      <c r="L1862" t="s">
        <v>2986</v>
      </c>
      <c r="M1862">
        <v>36</v>
      </c>
      <c r="N1862" t="s">
        <v>924</v>
      </c>
      <c r="O1862" t="s">
        <v>924</v>
      </c>
      <c r="P1862" t="s">
        <v>924</v>
      </c>
      <c r="Q1862">
        <v>5</v>
      </c>
      <c r="R1862">
        <v>0</v>
      </c>
      <c r="S1862">
        <v>0</v>
      </c>
      <c r="T1862">
        <v>0</v>
      </c>
      <c r="U1862">
        <v>11</v>
      </c>
      <c r="V1862">
        <v>4</v>
      </c>
      <c r="W1862">
        <v>1134773</v>
      </c>
      <c r="X1862" t="s">
        <v>4313</v>
      </c>
      <c r="Y1862">
        <v>109</v>
      </c>
      <c r="Z1862">
        <v>16</v>
      </c>
      <c r="AA1862">
        <v>50</v>
      </c>
      <c r="AB1862">
        <v>15</v>
      </c>
      <c r="AC1862" t="s">
        <v>5970</v>
      </c>
      <c r="AD1862" t="s">
        <v>6090</v>
      </c>
      <c r="AE1862" t="s">
        <v>9107</v>
      </c>
      <c r="AF1862">
        <v>0</v>
      </c>
      <c r="AG1862">
        <v>0</v>
      </c>
      <c r="AH1862">
        <v>0</v>
      </c>
      <c r="AI1862">
        <v>0</v>
      </c>
      <c r="AJ1862">
        <f>IF(AI1862="","",IF(ISERROR(VLOOKUP(CONCATENATE(F1862),Term!$A$1:$C$2000,1,FALSE)),0,1))</f>
        <v>0</v>
      </c>
    </row>
    <row r="1863" spans="1:36" x14ac:dyDescent="0.15">
      <c r="A1863" t="s">
        <v>145</v>
      </c>
      <c r="B1863">
        <v>39822</v>
      </c>
      <c r="C1863" s="14">
        <v>39822</v>
      </c>
      <c r="D1863" s="14"/>
      <c r="F1863">
        <v>524413</v>
      </c>
      <c r="G1863" t="s">
        <v>1682</v>
      </c>
      <c r="H1863">
        <v>2023548</v>
      </c>
      <c r="I1863" t="s">
        <v>923</v>
      </c>
      <c r="J1863" t="s">
        <v>6880</v>
      </c>
      <c r="K1863">
        <v>125200</v>
      </c>
      <c r="L1863" t="s">
        <v>2986</v>
      </c>
      <c r="M1863">
        <v>36</v>
      </c>
      <c r="N1863" t="s">
        <v>924</v>
      </c>
      <c r="O1863" t="s">
        <v>924</v>
      </c>
      <c r="P1863" t="s">
        <v>924</v>
      </c>
      <c r="Q1863">
        <v>5</v>
      </c>
      <c r="R1863">
        <v>0</v>
      </c>
      <c r="S1863">
        <v>0</v>
      </c>
      <c r="T1863">
        <v>0</v>
      </c>
      <c r="U1863">
        <v>11</v>
      </c>
      <c r="V1863">
        <v>4</v>
      </c>
      <c r="W1863">
        <v>1134773</v>
      </c>
      <c r="X1863" t="s">
        <v>4313</v>
      </c>
      <c r="Y1863">
        <v>109</v>
      </c>
      <c r="Z1863">
        <v>16</v>
      </c>
      <c r="AA1863">
        <v>50</v>
      </c>
      <c r="AB1863">
        <v>15</v>
      </c>
      <c r="AC1863" t="s">
        <v>5970</v>
      </c>
      <c r="AD1863" t="s">
        <v>6090</v>
      </c>
      <c r="AE1863" t="s">
        <v>9107</v>
      </c>
      <c r="AF1863">
        <v>0</v>
      </c>
      <c r="AG1863">
        <v>0</v>
      </c>
      <c r="AH1863">
        <v>0</v>
      </c>
      <c r="AI1863">
        <v>0</v>
      </c>
      <c r="AJ1863">
        <f>IF(AI1863="","",IF(ISERROR(VLOOKUP(CONCATENATE(F1863),Term!$A$1:$C$2000,1,FALSE)),0,1))</f>
        <v>0</v>
      </c>
    </row>
    <row r="1864" spans="1:36" x14ac:dyDescent="0.15">
      <c r="A1864" t="s">
        <v>9108</v>
      </c>
      <c r="B1864">
        <v>39797</v>
      </c>
      <c r="C1864" s="14">
        <v>39829</v>
      </c>
      <c r="D1864" s="14">
        <v>39840</v>
      </c>
      <c r="F1864">
        <v>524413</v>
      </c>
      <c r="G1864" t="s">
        <v>1682</v>
      </c>
      <c r="H1864">
        <v>2023548</v>
      </c>
      <c r="I1864" t="s">
        <v>923</v>
      </c>
      <c r="J1864" t="s">
        <v>6880</v>
      </c>
      <c r="K1864">
        <v>193325</v>
      </c>
      <c r="L1864" t="s">
        <v>2986</v>
      </c>
      <c r="M1864">
        <v>36</v>
      </c>
      <c r="N1864" t="s">
        <v>924</v>
      </c>
      <c r="O1864" t="s">
        <v>924</v>
      </c>
      <c r="P1864" t="s">
        <v>924</v>
      </c>
      <c r="Q1864">
        <v>6</v>
      </c>
      <c r="R1864">
        <v>0</v>
      </c>
      <c r="S1864">
        <v>0</v>
      </c>
      <c r="T1864">
        <v>0</v>
      </c>
      <c r="U1864">
        <v>11</v>
      </c>
      <c r="V1864">
        <v>4</v>
      </c>
      <c r="W1864">
        <v>1134773</v>
      </c>
      <c r="X1864" t="s">
        <v>4313</v>
      </c>
      <c r="Y1864">
        <v>109</v>
      </c>
      <c r="Z1864">
        <v>16</v>
      </c>
      <c r="AA1864">
        <v>50</v>
      </c>
      <c r="AB1864">
        <v>15</v>
      </c>
      <c r="AC1864" t="s">
        <v>5970</v>
      </c>
      <c r="AD1864" t="s">
        <v>6090</v>
      </c>
      <c r="AE1864" t="s">
        <v>9107</v>
      </c>
      <c r="AF1864">
        <v>0</v>
      </c>
      <c r="AG1864">
        <v>0</v>
      </c>
      <c r="AH1864">
        <v>1</v>
      </c>
      <c r="AI1864">
        <v>0</v>
      </c>
      <c r="AJ1864">
        <f>IF(AI1864="","",IF(ISERROR(VLOOKUP(CONCATENATE(F1864),Term!$A$1:$C$2000,1,FALSE)),0,1))</f>
        <v>0</v>
      </c>
    </row>
    <row r="1865" spans="1:36" x14ac:dyDescent="0.15">
      <c r="A1865" t="s">
        <v>9109</v>
      </c>
      <c r="B1865">
        <v>39833</v>
      </c>
      <c r="C1865" s="14">
        <v>39834</v>
      </c>
      <c r="D1865" s="14"/>
      <c r="F1865">
        <v>524413</v>
      </c>
      <c r="G1865" t="s">
        <v>1682</v>
      </c>
      <c r="H1865">
        <v>2023548</v>
      </c>
      <c r="I1865" t="s">
        <v>923</v>
      </c>
      <c r="J1865" t="s">
        <v>6880</v>
      </c>
      <c r="K1865">
        <v>200620</v>
      </c>
      <c r="L1865" t="s">
        <v>2986</v>
      </c>
      <c r="M1865">
        <v>36</v>
      </c>
      <c r="N1865" t="s">
        <v>924</v>
      </c>
      <c r="O1865" t="s">
        <v>924</v>
      </c>
      <c r="P1865" t="s">
        <v>924</v>
      </c>
      <c r="Q1865">
        <v>6</v>
      </c>
      <c r="R1865">
        <v>1</v>
      </c>
      <c r="S1865">
        <v>0</v>
      </c>
      <c r="T1865">
        <v>0</v>
      </c>
      <c r="U1865">
        <v>11</v>
      </c>
      <c r="V1865">
        <v>4</v>
      </c>
      <c r="W1865">
        <v>1134773</v>
      </c>
      <c r="X1865" t="s">
        <v>4313</v>
      </c>
      <c r="Y1865">
        <v>109</v>
      </c>
      <c r="Z1865">
        <v>16</v>
      </c>
      <c r="AA1865">
        <v>50</v>
      </c>
      <c r="AB1865">
        <v>15</v>
      </c>
      <c r="AC1865" t="s">
        <v>5970</v>
      </c>
      <c r="AD1865" t="s">
        <v>6090</v>
      </c>
      <c r="AE1865" t="s">
        <v>9107</v>
      </c>
      <c r="AF1865">
        <v>0</v>
      </c>
      <c r="AG1865">
        <v>0</v>
      </c>
      <c r="AH1865">
        <v>0</v>
      </c>
      <c r="AI1865">
        <v>0</v>
      </c>
      <c r="AJ1865">
        <f>IF(AI1865="","",IF(ISERROR(VLOOKUP(CONCATENATE(F1865),Term!$A$1:$C$2000,1,FALSE)),0,1))</f>
        <v>0</v>
      </c>
    </row>
    <row r="1866" spans="1:36" x14ac:dyDescent="0.15">
      <c r="A1866" t="s">
        <v>141</v>
      </c>
      <c r="B1866">
        <v>39815</v>
      </c>
      <c r="C1866" s="14">
        <v>39815</v>
      </c>
      <c r="D1866" s="14"/>
      <c r="E1866">
        <v>39829</v>
      </c>
      <c r="F1866">
        <v>524413</v>
      </c>
      <c r="G1866" t="s">
        <v>1682</v>
      </c>
      <c r="H1866">
        <v>12233</v>
      </c>
      <c r="I1866" t="s">
        <v>923</v>
      </c>
      <c r="J1866" t="s">
        <v>142</v>
      </c>
      <c r="K1866">
        <v>253426</v>
      </c>
      <c r="L1866" t="s">
        <v>2986</v>
      </c>
      <c r="M1866">
        <v>36</v>
      </c>
      <c r="N1866" t="s">
        <v>7479</v>
      </c>
      <c r="O1866">
        <v>6</v>
      </c>
      <c r="P1866">
        <v>16</v>
      </c>
      <c r="Q1866">
        <v>5</v>
      </c>
      <c r="R1866">
        <v>0</v>
      </c>
      <c r="S1866">
        <v>1</v>
      </c>
      <c r="T1866">
        <v>1</v>
      </c>
      <c r="U1866">
        <v>16</v>
      </c>
      <c r="V1866">
        <v>1</v>
      </c>
      <c r="W1866">
        <v>253426</v>
      </c>
      <c r="X1866" t="s">
        <v>5949</v>
      </c>
      <c r="Y1866">
        <v>109</v>
      </c>
      <c r="Z1866">
        <v>16</v>
      </c>
      <c r="AA1866">
        <v>50</v>
      </c>
      <c r="AB1866">
        <v>15</v>
      </c>
      <c r="AC1866" t="s">
        <v>5970</v>
      </c>
      <c r="AD1866" t="s">
        <v>6090</v>
      </c>
      <c r="AE1866" t="s">
        <v>9103</v>
      </c>
      <c r="AF1866">
        <v>1</v>
      </c>
      <c r="AG1866">
        <v>1</v>
      </c>
      <c r="AH1866">
        <v>1</v>
      </c>
      <c r="AI1866">
        <v>1</v>
      </c>
      <c r="AJ1866">
        <f>IF(AI1866="","",IF(ISERROR(VLOOKUP(CONCATENATE(F1866),Term!$A$1:$C$2000,1,FALSE)),0,1))</f>
        <v>0</v>
      </c>
    </row>
    <row r="1867" spans="1:36" x14ac:dyDescent="0.15">
      <c r="A1867" t="s">
        <v>9104</v>
      </c>
      <c r="B1867">
        <v>39833</v>
      </c>
      <c r="C1867" s="14">
        <v>39842</v>
      </c>
      <c r="D1867" s="14"/>
      <c r="F1867">
        <v>524413</v>
      </c>
      <c r="G1867" t="s">
        <v>1682</v>
      </c>
      <c r="H1867">
        <v>12233</v>
      </c>
      <c r="I1867" t="s">
        <v>923</v>
      </c>
      <c r="J1867" t="s">
        <v>142</v>
      </c>
      <c r="K1867">
        <v>221422</v>
      </c>
      <c r="L1867" t="s">
        <v>2986</v>
      </c>
      <c r="M1867">
        <v>36</v>
      </c>
      <c r="N1867" t="s">
        <v>924</v>
      </c>
      <c r="O1867" t="s">
        <v>924</v>
      </c>
      <c r="P1867" t="s">
        <v>924</v>
      </c>
      <c r="Q1867">
        <v>6</v>
      </c>
      <c r="R1867">
        <v>1</v>
      </c>
      <c r="S1867">
        <v>0</v>
      </c>
      <c r="T1867">
        <v>0</v>
      </c>
      <c r="U1867">
        <v>16</v>
      </c>
      <c r="V1867">
        <v>1</v>
      </c>
      <c r="W1867">
        <v>253426</v>
      </c>
      <c r="X1867" t="s">
        <v>5949</v>
      </c>
      <c r="Y1867">
        <v>109</v>
      </c>
      <c r="Z1867">
        <v>16</v>
      </c>
      <c r="AA1867">
        <v>50</v>
      </c>
      <c r="AB1867">
        <v>15</v>
      </c>
      <c r="AC1867" t="s">
        <v>5970</v>
      </c>
      <c r="AD1867" t="s">
        <v>6090</v>
      </c>
      <c r="AE1867" t="s">
        <v>9103</v>
      </c>
      <c r="AF1867">
        <v>0</v>
      </c>
      <c r="AG1867">
        <v>0</v>
      </c>
      <c r="AH1867">
        <v>1</v>
      </c>
      <c r="AI1867">
        <v>0</v>
      </c>
      <c r="AJ1867">
        <f>IF(AI1867="","",IF(ISERROR(VLOOKUP(CONCATENATE(F1867),Term!$A$1:$C$2000,1,FALSE)),0,1))</f>
        <v>0</v>
      </c>
    </row>
    <row r="1868" spans="1:36" x14ac:dyDescent="0.15">
      <c r="A1868" t="s">
        <v>2897</v>
      </c>
      <c r="B1868">
        <v>39744</v>
      </c>
      <c r="C1868" s="14">
        <v>39751</v>
      </c>
      <c r="D1868" s="14"/>
      <c r="E1868">
        <v>39776</v>
      </c>
      <c r="F1868">
        <v>524413</v>
      </c>
      <c r="G1868" t="s">
        <v>1682</v>
      </c>
      <c r="H1868">
        <v>519181</v>
      </c>
      <c r="I1868" t="s">
        <v>923</v>
      </c>
      <c r="J1868" t="s">
        <v>5961</v>
      </c>
      <c r="K1868">
        <v>369138</v>
      </c>
      <c r="L1868" t="s">
        <v>2986</v>
      </c>
      <c r="M1868">
        <v>36</v>
      </c>
      <c r="N1868" t="s">
        <v>4094</v>
      </c>
      <c r="O1868">
        <v>2</v>
      </c>
      <c r="P1868">
        <v>69</v>
      </c>
      <c r="Q1868" t="s">
        <v>924</v>
      </c>
      <c r="R1868">
        <v>0</v>
      </c>
      <c r="S1868">
        <v>1</v>
      </c>
      <c r="T1868">
        <v>1</v>
      </c>
      <c r="U1868">
        <v>52</v>
      </c>
      <c r="V1868">
        <v>2</v>
      </c>
      <c r="W1868">
        <v>612715</v>
      </c>
      <c r="X1868" t="s">
        <v>4315</v>
      </c>
      <c r="Y1868">
        <v>109</v>
      </c>
      <c r="Z1868">
        <v>16</v>
      </c>
      <c r="AA1868">
        <v>50</v>
      </c>
      <c r="AB1868">
        <v>15</v>
      </c>
      <c r="AC1868" t="s">
        <v>5970</v>
      </c>
      <c r="AD1868" t="s">
        <v>6090</v>
      </c>
      <c r="AE1868" t="s">
        <v>9105</v>
      </c>
      <c r="AF1868">
        <v>1</v>
      </c>
      <c r="AG1868">
        <v>0</v>
      </c>
      <c r="AH1868">
        <v>1</v>
      </c>
      <c r="AI1868">
        <v>1</v>
      </c>
      <c r="AJ1868">
        <f>IF(AI1868="","",IF(ISERROR(VLOOKUP(CONCATENATE(F1868),Term!$A$1:$C$2000,1,FALSE)),0,1))</f>
        <v>0</v>
      </c>
    </row>
    <row r="1869" spans="1:36" x14ac:dyDescent="0.15">
      <c r="A1869" t="s">
        <v>3087</v>
      </c>
      <c r="B1869">
        <v>39769</v>
      </c>
      <c r="C1869" s="14">
        <v>39771</v>
      </c>
      <c r="D1869" s="14"/>
      <c r="E1869">
        <v>39793</v>
      </c>
      <c r="F1869">
        <v>524413</v>
      </c>
      <c r="G1869" t="s">
        <v>1682</v>
      </c>
      <c r="H1869">
        <v>519181</v>
      </c>
      <c r="I1869" t="s">
        <v>923</v>
      </c>
      <c r="J1869" t="s">
        <v>5961</v>
      </c>
      <c r="K1869">
        <v>243577</v>
      </c>
      <c r="L1869" t="s">
        <v>2986</v>
      </c>
      <c r="M1869">
        <v>36</v>
      </c>
      <c r="N1869" t="s">
        <v>4582</v>
      </c>
      <c r="O1869">
        <v>3</v>
      </c>
      <c r="P1869">
        <v>52</v>
      </c>
      <c r="Q1869">
        <v>2</v>
      </c>
      <c r="R1869">
        <v>1</v>
      </c>
      <c r="S1869">
        <v>1</v>
      </c>
      <c r="T1869">
        <v>0</v>
      </c>
      <c r="U1869">
        <v>52</v>
      </c>
      <c r="V1869">
        <v>2</v>
      </c>
      <c r="W1869">
        <v>612715</v>
      </c>
      <c r="X1869" t="s">
        <v>4315</v>
      </c>
      <c r="Y1869">
        <v>109</v>
      </c>
      <c r="Z1869">
        <v>16</v>
      </c>
      <c r="AA1869">
        <v>50</v>
      </c>
      <c r="AB1869">
        <v>15</v>
      </c>
      <c r="AC1869" t="s">
        <v>5970</v>
      </c>
      <c r="AD1869" t="s">
        <v>6090</v>
      </c>
      <c r="AE1869" t="s">
        <v>9105</v>
      </c>
      <c r="AF1869">
        <v>0</v>
      </c>
      <c r="AG1869">
        <v>0</v>
      </c>
      <c r="AH1869">
        <v>1</v>
      </c>
      <c r="AI1869">
        <v>1</v>
      </c>
      <c r="AJ1869">
        <f>IF(AI1869="","",IF(ISERROR(VLOOKUP(CONCATENATE(F1869),Term!$A$1:$C$2000,1,FALSE)),0,1))</f>
        <v>0</v>
      </c>
    </row>
    <row r="1870" spans="1:36" x14ac:dyDescent="0.15">
      <c r="A1870" t="s">
        <v>6883</v>
      </c>
      <c r="B1870">
        <v>39742</v>
      </c>
      <c r="C1870" s="14">
        <v>39748</v>
      </c>
      <c r="D1870" s="14"/>
      <c r="E1870">
        <v>39765</v>
      </c>
      <c r="F1870">
        <v>524413</v>
      </c>
      <c r="G1870" t="s">
        <v>1682</v>
      </c>
      <c r="H1870">
        <v>2069064</v>
      </c>
      <c r="I1870" t="s">
        <v>923</v>
      </c>
      <c r="J1870" t="s">
        <v>6884</v>
      </c>
      <c r="K1870">
        <v>97166</v>
      </c>
      <c r="L1870" t="s">
        <v>2986</v>
      </c>
      <c r="M1870">
        <v>36</v>
      </c>
      <c r="N1870" t="s">
        <v>2902</v>
      </c>
      <c r="O1870">
        <v>1</v>
      </c>
      <c r="P1870">
        <v>80</v>
      </c>
      <c r="Q1870" t="s">
        <v>924</v>
      </c>
      <c r="R1870">
        <v>0</v>
      </c>
      <c r="S1870">
        <v>1</v>
      </c>
      <c r="T1870">
        <v>1</v>
      </c>
      <c r="U1870">
        <v>80</v>
      </c>
      <c r="V1870">
        <v>1</v>
      </c>
      <c r="W1870">
        <v>97166</v>
      </c>
      <c r="X1870" t="s">
        <v>4315</v>
      </c>
      <c r="Y1870">
        <v>109</v>
      </c>
      <c r="Z1870">
        <v>16</v>
      </c>
      <c r="AA1870">
        <v>50</v>
      </c>
      <c r="AB1870">
        <v>15</v>
      </c>
      <c r="AC1870" t="s">
        <v>5970</v>
      </c>
      <c r="AD1870" t="s">
        <v>6090</v>
      </c>
      <c r="AE1870" t="s">
        <v>8729</v>
      </c>
      <c r="AF1870">
        <v>1</v>
      </c>
      <c r="AG1870">
        <v>0</v>
      </c>
      <c r="AH1870">
        <v>1</v>
      </c>
      <c r="AI1870">
        <v>1</v>
      </c>
      <c r="AJ1870">
        <f>IF(AI1870="","",IF(ISERROR(VLOOKUP(CONCATENATE(F1870),Term!$A$1:$C$2000,1,FALSE)),0,1))</f>
        <v>0</v>
      </c>
    </row>
    <row r="1871" spans="1:36" x14ac:dyDescent="0.15">
      <c r="A1871" t="s">
        <v>2279</v>
      </c>
      <c r="B1871">
        <v>39792</v>
      </c>
      <c r="C1871">
        <v>39793</v>
      </c>
      <c r="E1871">
        <v>39834</v>
      </c>
      <c r="F1871">
        <v>524413</v>
      </c>
      <c r="G1871" t="s">
        <v>1682</v>
      </c>
      <c r="H1871">
        <v>2102680</v>
      </c>
      <c r="I1871" t="s">
        <v>923</v>
      </c>
      <c r="J1871" t="s">
        <v>5378</v>
      </c>
      <c r="K1871">
        <v>212643</v>
      </c>
      <c r="L1871" t="s">
        <v>2986</v>
      </c>
      <c r="M1871">
        <v>36</v>
      </c>
      <c r="N1871" t="s">
        <v>7479</v>
      </c>
      <c r="O1871">
        <v>6</v>
      </c>
      <c r="P1871">
        <v>11</v>
      </c>
      <c r="Q1871">
        <v>3</v>
      </c>
      <c r="R1871">
        <v>1</v>
      </c>
      <c r="S1871">
        <v>1</v>
      </c>
      <c r="T1871">
        <v>1</v>
      </c>
      <c r="U1871">
        <v>11</v>
      </c>
      <c r="V1871">
        <v>1</v>
      </c>
      <c r="W1871">
        <v>212643</v>
      </c>
      <c r="X1871" t="s">
        <v>5949</v>
      </c>
      <c r="Y1871">
        <v>109</v>
      </c>
      <c r="Z1871">
        <v>16</v>
      </c>
      <c r="AA1871">
        <v>50</v>
      </c>
      <c r="AB1871">
        <v>15</v>
      </c>
      <c r="AC1871" t="s">
        <v>5970</v>
      </c>
      <c r="AD1871" t="s">
        <v>6090</v>
      </c>
      <c r="AE1871" t="s">
        <v>9135</v>
      </c>
      <c r="AF1871">
        <v>1</v>
      </c>
      <c r="AG1871">
        <v>0</v>
      </c>
      <c r="AH1871">
        <v>1</v>
      </c>
      <c r="AI1871">
        <v>1</v>
      </c>
      <c r="AJ1871">
        <f>IF(AI1871="","",IF(ISERROR(VLOOKUP(CONCATENATE(F1871),Term!$A$1:$C$2000,1,FALSE)),0,1))</f>
        <v>0</v>
      </c>
    </row>
    <row r="1872" spans="1:36" x14ac:dyDescent="0.15">
      <c r="A1872" t="s">
        <v>2281</v>
      </c>
      <c r="B1872">
        <v>39791</v>
      </c>
      <c r="C1872">
        <v>39792</v>
      </c>
      <c r="E1872">
        <v>39825</v>
      </c>
      <c r="F1872">
        <v>524413</v>
      </c>
      <c r="G1872" t="s">
        <v>1682</v>
      </c>
      <c r="H1872">
        <v>2142525</v>
      </c>
      <c r="I1872" t="s">
        <v>923</v>
      </c>
      <c r="J1872" t="s">
        <v>5965</v>
      </c>
      <c r="K1872">
        <v>253357</v>
      </c>
      <c r="L1872" t="s">
        <v>2986</v>
      </c>
      <c r="M1872">
        <v>36</v>
      </c>
      <c r="N1872" t="s">
        <v>646</v>
      </c>
      <c r="O1872">
        <v>5</v>
      </c>
      <c r="P1872">
        <v>20</v>
      </c>
      <c r="Q1872">
        <v>3</v>
      </c>
      <c r="R1872">
        <v>0</v>
      </c>
      <c r="S1872">
        <v>1</v>
      </c>
      <c r="T1872">
        <v>1</v>
      </c>
      <c r="U1872">
        <v>20</v>
      </c>
      <c r="V1872">
        <v>1</v>
      </c>
      <c r="W1872">
        <v>253357</v>
      </c>
      <c r="X1872" t="s">
        <v>5949</v>
      </c>
      <c r="Y1872">
        <v>109</v>
      </c>
      <c r="Z1872">
        <v>16</v>
      </c>
      <c r="AA1872">
        <v>50</v>
      </c>
      <c r="AB1872">
        <v>15</v>
      </c>
      <c r="AC1872" t="s">
        <v>5970</v>
      </c>
      <c r="AD1872" t="s">
        <v>6090</v>
      </c>
      <c r="AE1872" t="s">
        <v>8731</v>
      </c>
      <c r="AF1872">
        <v>1</v>
      </c>
      <c r="AG1872">
        <v>0</v>
      </c>
      <c r="AH1872">
        <v>0</v>
      </c>
      <c r="AI1872">
        <v>1</v>
      </c>
      <c r="AJ1872">
        <f>IF(AI1872="","",IF(ISERROR(VLOOKUP(CONCATENATE(F1872),Term!$A$1:$C$2000,1,FALSE)),0,1))</f>
        <v>0</v>
      </c>
    </row>
    <row r="1873" spans="1:36" x14ac:dyDescent="0.15">
      <c r="A1873" t="s">
        <v>2280</v>
      </c>
      <c r="B1873">
        <v>39778</v>
      </c>
      <c r="C1873" s="14">
        <v>39783</v>
      </c>
      <c r="D1873" s="14">
        <v>39820</v>
      </c>
      <c r="F1873">
        <v>524413</v>
      </c>
      <c r="G1873" t="s">
        <v>1682</v>
      </c>
      <c r="H1873">
        <v>2142525</v>
      </c>
      <c r="I1873" t="s">
        <v>923</v>
      </c>
      <c r="J1873" t="s">
        <v>5965</v>
      </c>
      <c r="K1873">
        <v>207264</v>
      </c>
      <c r="L1873" t="s">
        <v>2986</v>
      </c>
      <c r="M1873">
        <v>36</v>
      </c>
      <c r="N1873" t="s">
        <v>924</v>
      </c>
      <c r="O1873" t="s">
        <v>924</v>
      </c>
      <c r="P1873" t="s">
        <v>924</v>
      </c>
      <c r="Q1873">
        <v>3</v>
      </c>
      <c r="R1873">
        <v>0</v>
      </c>
      <c r="S1873">
        <v>0</v>
      </c>
      <c r="T1873">
        <v>0</v>
      </c>
      <c r="U1873">
        <v>20</v>
      </c>
      <c r="V1873">
        <v>1</v>
      </c>
      <c r="W1873">
        <v>253357</v>
      </c>
      <c r="X1873" t="s">
        <v>5949</v>
      </c>
      <c r="Y1873">
        <v>109</v>
      </c>
      <c r="Z1873">
        <v>16</v>
      </c>
      <c r="AA1873">
        <v>50</v>
      </c>
      <c r="AB1873">
        <v>15</v>
      </c>
      <c r="AC1873" t="s">
        <v>5970</v>
      </c>
      <c r="AD1873" t="s">
        <v>6090</v>
      </c>
      <c r="AE1873" t="s">
        <v>8731</v>
      </c>
      <c r="AF1873">
        <v>0</v>
      </c>
      <c r="AG1873">
        <v>0</v>
      </c>
      <c r="AH1873">
        <v>1</v>
      </c>
      <c r="AI1873">
        <v>0</v>
      </c>
      <c r="AJ1873">
        <f>IF(AI1873="","",IF(ISERROR(VLOOKUP(CONCATENATE(F1873),Term!$A$1:$C$2000,1,FALSE)),0,1))</f>
        <v>0</v>
      </c>
    </row>
    <row r="1874" spans="1:36" x14ac:dyDescent="0.15">
      <c r="A1874" t="s">
        <v>2085</v>
      </c>
      <c r="B1874">
        <v>39797</v>
      </c>
      <c r="C1874" s="14">
        <v>39798</v>
      </c>
      <c r="D1874" s="14">
        <v>39808</v>
      </c>
      <c r="F1874">
        <v>524413</v>
      </c>
      <c r="G1874" t="s">
        <v>1682</v>
      </c>
      <c r="H1874">
        <v>2142525</v>
      </c>
      <c r="I1874" t="s">
        <v>923</v>
      </c>
      <c r="J1874" t="s">
        <v>5965</v>
      </c>
      <c r="K1874">
        <v>193325</v>
      </c>
      <c r="L1874" t="s">
        <v>2986</v>
      </c>
      <c r="M1874">
        <v>36</v>
      </c>
      <c r="N1874" t="s">
        <v>924</v>
      </c>
      <c r="O1874" t="s">
        <v>924</v>
      </c>
      <c r="P1874" t="s">
        <v>924</v>
      </c>
      <c r="Q1874">
        <v>4</v>
      </c>
      <c r="R1874">
        <v>0</v>
      </c>
      <c r="S1874">
        <v>0</v>
      </c>
      <c r="T1874">
        <v>0</v>
      </c>
      <c r="U1874">
        <v>20</v>
      </c>
      <c r="V1874">
        <v>1</v>
      </c>
      <c r="W1874">
        <v>253357</v>
      </c>
      <c r="X1874" t="s">
        <v>5949</v>
      </c>
      <c r="Y1874">
        <v>109</v>
      </c>
      <c r="Z1874">
        <v>16</v>
      </c>
      <c r="AA1874">
        <v>50</v>
      </c>
      <c r="AB1874">
        <v>15</v>
      </c>
      <c r="AC1874" t="s">
        <v>5970</v>
      </c>
      <c r="AD1874" t="s">
        <v>6090</v>
      </c>
      <c r="AE1874" t="s">
        <v>8731</v>
      </c>
      <c r="AF1874">
        <v>0</v>
      </c>
      <c r="AG1874">
        <v>0</v>
      </c>
      <c r="AH1874">
        <v>1</v>
      </c>
      <c r="AI1874">
        <v>0</v>
      </c>
      <c r="AJ1874">
        <f>IF(AI1874="","",IF(ISERROR(VLOOKUP(CONCATENATE(F1874),Term!$A$1:$C$2000,1,FALSE)),0,1))</f>
        <v>0</v>
      </c>
    </row>
    <row r="1875" spans="1:36" x14ac:dyDescent="0.15">
      <c r="A1875" t="s">
        <v>2086</v>
      </c>
      <c r="B1875">
        <v>39797</v>
      </c>
      <c r="C1875" s="14">
        <v>39798</v>
      </c>
      <c r="D1875" s="14">
        <v>39834</v>
      </c>
      <c r="F1875">
        <v>524413</v>
      </c>
      <c r="G1875" t="s">
        <v>1682</v>
      </c>
      <c r="H1875">
        <v>2142525</v>
      </c>
      <c r="I1875" t="s">
        <v>923</v>
      </c>
      <c r="J1875" t="s">
        <v>5965</v>
      </c>
      <c r="K1875">
        <v>238092</v>
      </c>
      <c r="L1875" t="s">
        <v>2986</v>
      </c>
      <c r="M1875">
        <v>36</v>
      </c>
      <c r="N1875" t="s">
        <v>924</v>
      </c>
      <c r="O1875" t="s">
        <v>924</v>
      </c>
      <c r="P1875" t="s">
        <v>924</v>
      </c>
      <c r="Q1875">
        <v>4</v>
      </c>
      <c r="R1875">
        <v>0</v>
      </c>
      <c r="S1875">
        <v>0</v>
      </c>
      <c r="T1875">
        <v>0</v>
      </c>
      <c r="U1875">
        <v>20</v>
      </c>
      <c r="V1875">
        <v>1</v>
      </c>
      <c r="W1875">
        <v>253357</v>
      </c>
      <c r="X1875" t="s">
        <v>5949</v>
      </c>
      <c r="Y1875">
        <v>109</v>
      </c>
      <c r="Z1875">
        <v>16</v>
      </c>
      <c r="AA1875">
        <v>50</v>
      </c>
      <c r="AB1875">
        <v>15</v>
      </c>
      <c r="AC1875" t="s">
        <v>5970</v>
      </c>
      <c r="AD1875" t="s">
        <v>6090</v>
      </c>
      <c r="AE1875" t="s">
        <v>8731</v>
      </c>
      <c r="AF1875">
        <v>0</v>
      </c>
      <c r="AG1875">
        <v>0</v>
      </c>
      <c r="AH1875">
        <v>0</v>
      </c>
      <c r="AI1875">
        <v>0</v>
      </c>
      <c r="AJ1875">
        <f>IF(AI1875="","",IF(ISERROR(VLOOKUP(CONCATENATE(F1875),Term!$A$1:$C$2000,1,FALSE)),0,1))</f>
        <v>0</v>
      </c>
    </row>
    <row r="1876" spans="1:36" x14ac:dyDescent="0.15">
      <c r="A1876" t="s">
        <v>0</v>
      </c>
      <c r="B1876">
        <v>39787</v>
      </c>
      <c r="C1876">
        <v>39811</v>
      </c>
      <c r="D1876">
        <v>39835</v>
      </c>
      <c r="F1876">
        <v>524413</v>
      </c>
      <c r="G1876" t="s">
        <v>1682</v>
      </c>
      <c r="H1876">
        <v>2142525</v>
      </c>
      <c r="I1876" t="s">
        <v>923</v>
      </c>
      <c r="J1876" t="s">
        <v>5965</v>
      </c>
      <c r="K1876">
        <v>368908</v>
      </c>
      <c r="L1876" t="s">
        <v>2986</v>
      </c>
      <c r="M1876">
        <v>36</v>
      </c>
      <c r="N1876" t="s">
        <v>924</v>
      </c>
      <c r="O1876" t="s">
        <v>924</v>
      </c>
      <c r="P1876" t="s">
        <v>924</v>
      </c>
      <c r="Q1876">
        <v>4</v>
      </c>
      <c r="R1876">
        <v>0</v>
      </c>
      <c r="S1876">
        <v>0</v>
      </c>
      <c r="T1876">
        <v>0</v>
      </c>
      <c r="U1876">
        <v>20</v>
      </c>
      <c r="V1876">
        <v>1</v>
      </c>
      <c r="W1876">
        <v>253357</v>
      </c>
      <c r="X1876" t="s">
        <v>5949</v>
      </c>
      <c r="Y1876">
        <v>109</v>
      </c>
      <c r="Z1876">
        <v>16</v>
      </c>
      <c r="AA1876">
        <v>50</v>
      </c>
      <c r="AB1876">
        <v>15</v>
      </c>
      <c r="AC1876" t="s">
        <v>5970</v>
      </c>
      <c r="AD1876" t="s">
        <v>6090</v>
      </c>
      <c r="AE1876" t="s">
        <v>8731</v>
      </c>
      <c r="AF1876">
        <v>0</v>
      </c>
      <c r="AG1876">
        <v>0</v>
      </c>
      <c r="AH1876">
        <v>0</v>
      </c>
      <c r="AI1876">
        <v>0</v>
      </c>
      <c r="AJ1876">
        <f>IF(AI1876="","",IF(ISERROR(VLOOKUP(CONCATENATE(F1876),Term!$A$1:$C$2000,1,FALSE)),0,1))</f>
        <v>0</v>
      </c>
    </row>
    <row r="1877" spans="1:36" x14ac:dyDescent="0.15">
      <c r="A1877" t="s">
        <v>1</v>
      </c>
      <c r="B1877">
        <v>39793</v>
      </c>
      <c r="C1877">
        <v>39812</v>
      </c>
      <c r="D1877">
        <v>39825</v>
      </c>
      <c r="F1877">
        <v>524413</v>
      </c>
      <c r="G1877" t="s">
        <v>1682</v>
      </c>
      <c r="H1877">
        <v>2142525</v>
      </c>
      <c r="I1877" t="s">
        <v>923</v>
      </c>
      <c r="J1877" t="s">
        <v>5965</v>
      </c>
      <c r="K1877">
        <v>96572</v>
      </c>
      <c r="L1877" t="s">
        <v>2986</v>
      </c>
      <c r="M1877">
        <v>36</v>
      </c>
      <c r="N1877" t="s">
        <v>924</v>
      </c>
      <c r="O1877" t="s">
        <v>924</v>
      </c>
      <c r="P1877" t="s">
        <v>924</v>
      </c>
      <c r="Q1877">
        <v>4</v>
      </c>
      <c r="R1877">
        <v>1</v>
      </c>
      <c r="S1877">
        <v>0</v>
      </c>
      <c r="T1877">
        <v>0</v>
      </c>
      <c r="U1877">
        <v>20</v>
      </c>
      <c r="V1877">
        <v>1</v>
      </c>
      <c r="W1877">
        <v>253357</v>
      </c>
      <c r="X1877" t="s">
        <v>5949</v>
      </c>
      <c r="Y1877">
        <v>109</v>
      </c>
      <c r="Z1877">
        <v>16</v>
      </c>
      <c r="AA1877">
        <v>50</v>
      </c>
      <c r="AB1877">
        <v>15</v>
      </c>
      <c r="AC1877" t="s">
        <v>5970</v>
      </c>
      <c r="AD1877" t="s">
        <v>6090</v>
      </c>
      <c r="AE1877" t="s">
        <v>8731</v>
      </c>
      <c r="AF1877">
        <v>0</v>
      </c>
      <c r="AG1877">
        <v>0</v>
      </c>
      <c r="AH1877">
        <v>0</v>
      </c>
      <c r="AI1877">
        <v>0</v>
      </c>
      <c r="AJ1877">
        <f>IF(AI1877="","",IF(ISERROR(VLOOKUP(CONCATENATE(F1877),Term!$A$1:$C$2000,1,FALSE)),0,1))</f>
        <v>0</v>
      </c>
    </row>
    <row r="1878" spans="1:36" x14ac:dyDescent="0.15">
      <c r="A1878" t="s">
        <v>6885</v>
      </c>
      <c r="B1878">
        <v>39742</v>
      </c>
      <c r="C1878" s="14">
        <v>39743</v>
      </c>
      <c r="D1878" s="14"/>
      <c r="E1878">
        <v>39773</v>
      </c>
      <c r="F1878">
        <v>524413</v>
      </c>
      <c r="G1878" t="s">
        <v>1682</v>
      </c>
      <c r="H1878">
        <v>2025469</v>
      </c>
      <c r="I1878" t="s">
        <v>923</v>
      </c>
      <c r="J1878" t="s">
        <v>5963</v>
      </c>
      <c r="K1878">
        <v>315425</v>
      </c>
      <c r="L1878" t="s">
        <v>2986</v>
      </c>
      <c r="M1878">
        <v>36</v>
      </c>
      <c r="N1878" t="s">
        <v>4094</v>
      </c>
      <c r="O1878">
        <v>2</v>
      </c>
      <c r="P1878">
        <v>72</v>
      </c>
      <c r="Q1878" t="s">
        <v>924</v>
      </c>
      <c r="R1878">
        <v>0</v>
      </c>
      <c r="S1878">
        <v>1</v>
      </c>
      <c r="T1878">
        <v>1</v>
      </c>
      <c r="U1878">
        <v>72</v>
      </c>
      <c r="V1878">
        <v>1</v>
      </c>
      <c r="W1878">
        <v>315425</v>
      </c>
      <c r="X1878" t="s">
        <v>4315</v>
      </c>
      <c r="Y1878">
        <v>109</v>
      </c>
      <c r="Z1878">
        <v>16</v>
      </c>
      <c r="AA1878">
        <v>50</v>
      </c>
      <c r="AB1878">
        <v>15</v>
      </c>
      <c r="AC1878" t="s">
        <v>5970</v>
      </c>
      <c r="AD1878" t="s">
        <v>6090</v>
      </c>
      <c r="AE1878" t="s">
        <v>8728</v>
      </c>
      <c r="AF1878">
        <v>1</v>
      </c>
      <c r="AG1878">
        <v>0</v>
      </c>
      <c r="AH1878">
        <v>1</v>
      </c>
      <c r="AI1878">
        <v>1</v>
      </c>
      <c r="AJ1878">
        <f>IF(AI1878="","",IF(ISERROR(VLOOKUP(CONCATENATE(F1878),Term!$A$1:$C$2000,1,FALSE)),0,1))</f>
        <v>0</v>
      </c>
    </row>
    <row r="1879" spans="1:36" x14ac:dyDescent="0.15">
      <c r="A1879" t="s">
        <v>4015</v>
      </c>
      <c r="B1879">
        <v>39757</v>
      </c>
      <c r="C1879" s="14">
        <v>39759</v>
      </c>
      <c r="D1879" s="14"/>
      <c r="E1879">
        <v>39772</v>
      </c>
      <c r="F1879">
        <v>524413</v>
      </c>
      <c r="G1879" t="s">
        <v>1682</v>
      </c>
      <c r="H1879">
        <v>2076579</v>
      </c>
      <c r="I1879" t="s">
        <v>923</v>
      </c>
      <c r="J1879" t="s">
        <v>5963</v>
      </c>
      <c r="K1879">
        <v>149826</v>
      </c>
      <c r="L1879" t="s">
        <v>2986</v>
      </c>
      <c r="M1879">
        <v>36</v>
      </c>
      <c r="N1879" t="s">
        <v>4094</v>
      </c>
      <c r="O1879">
        <v>2</v>
      </c>
      <c r="P1879">
        <v>73</v>
      </c>
      <c r="Q1879">
        <v>1</v>
      </c>
      <c r="R1879">
        <v>0</v>
      </c>
      <c r="S1879">
        <v>1</v>
      </c>
      <c r="T1879">
        <v>1</v>
      </c>
      <c r="U1879">
        <v>4</v>
      </c>
      <c r="V1879">
        <v>3</v>
      </c>
      <c r="W1879">
        <v>1506087</v>
      </c>
      <c r="X1879" t="s">
        <v>4314</v>
      </c>
      <c r="Y1879">
        <v>109</v>
      </c>
      <c r="Z1879">
        <v>16</v>
      </c>
      <c r="AA1879">
        <v>50</v>
      </c>
      <c r="AB1879">
        <v>15</v>
      </c>
      <c r="AC1879" t="s">
        <v>5970</v>
      </c>
      <c r="AD1879" t="s">
        <v>6090</v>
      </c>
      <c r="AE1879" t="s">
        <v>8730</v>
      </c>
      <c r="AF1879">
        <v>1</v>
      </c>
      <c r="AG1879">
        <v>0</v>
      </c>
      <c r="AH1879">
        <v>0</v>
      </c>
      <c r="AI1879">
        <v>1</v>
      </c>
      <c r="AJ1879">
        <f>IF(AI1879="","",IF(ISERROR(VLOOKUP(CONCATENATE(F1879),Term!$A$1:$C$2000,1,FALSE)),0,1))</f>
        <v>0</v>
      </c>
    </row>
    <row r="1880" spans="1:36" x14ac:dyDescent="0.15">
      <c r="A1880" t="s">
        <v>4016</v>
      </c>
      <c r="B1880">
        <v>39757</v>
      </c>
      <c r="C1880" s="14">
        <v>39762</v>
      </c>
      <c r="D1880" s="14"/>
      <c r="E1880">
        <v>39778</v>
      </c>
      <c r="F1880">
        <v>524413</v>
      </c>
      <c r="G1880" t="s">
        <v>1682</v>
      </c>
      <c r="H1880">
        <v>2076579</v>
      </c>
      <c r="I1880" t="s">
        <v>923</v>
      </c>
      <c r="J1880" t="s">
        <v>5963</v>
      </c>
      <c r="K1880">
        <v>108646</v>
      </c>
      <c r="L1880" t="s">
        <v>2986</v>
      </c>
      <c r="M1880">
        <v>36</v>
      </c>
      <c r="N1880" t="s">
        <v>4094</v>
      </c>
      <c r="O1880">
        <v>2</v>
      </c>
      <c r="P1880">
        <v>67</v>
      </c>
      <c r="Q1880">
        <v>1</v>
      </c>
      <c r="R1880">
        <v>0</v>
      </c>
      <c r="S1880">
        <v>1</v>
      </c>
      <c r="T1880">
        <v>0</v>
      </c>
      <c r="U1880">
        <v>4</v>
      </c>
      <c r="V1880">
        <v>3</v>
      </c>
      <c r="W1880">
        <v>1506087</v>
      </c>
      <c r="X1880" t="s">
        <v>4314</v>
      </c>
      <c r="Y1880">
        <v>109</v>
      </c>
      <c r="Z1880">
        <v>16</v>
      </c>
      <c r="AA1880">
        <v>50</v>
      </c>
      <c r="AB1880">
        <v>15</v>
      </c>
      <c r="AC1880" t="s">
        <v>5970</v>
      </c>
      <c r="AD1880" t="s">
        <v>6090</v>
      </c>
      <c r="AE1880" t="s">
        <v>8730</v>
      </c>
      <c r="AF1880">
        <v>0</v>
      </c>
      <c r="AG1880">
        <v>0</v>
      </c>
      <c r="AH1880">
        <v>0</v>
      </c>
      <c r="AI1880">
        <v>0</v>
      </c>
      <c r="AJ1880">
        <f>IF(AI1880="","",IF(ISERROR(VLOOKUP(CONCATENATE(F1880),Term!$A$1:$C$2000,1,FALSE)),0,1))</f>
        <v>0</v>
      </c>
    </row>
    <row r="1881" spans="1:36" x14ac:dyDescent="0.15">
      <c r="A1881" t="s">
        <v>2275</v>
      </c>
      <c r="B1881">
        <v>39778</v>
      </c>
      <c r="C1881" s="14">
        <v>39783</v>
      </c>
      <c r="D1881" s="14"/>
      <c r="E1881">
        <v>39798</v>
      </c>
      <c r="F1881">
        <v>524413</v>
      </c>
      <c r="G1881" t="s">
        <v>1682</v>
      </c>
      <c r="H1881">
        <v>2076579</v>
      </c>
      <c r="I1881" t="s">
        <v>923</v>
      </c>
      <c r="J1881" t="s">
        <v>5963</v>
      </c>
      <c r="K1881">
        <v>202024</v>
      </c>
      <c r="L1881" t="s">
        <v>2986</v>
      </c>
      <c r="M1881">
        <v>36</v>
      </c>
      <c r="N1881" t="s">
        <v>932</v>
      </c>
      <c r="O1881">
        <v>4</v>
      </c>
      <c r="P1881">
        <v>47</v>
      </c>
      <c r="Q1881">
        <v>3</v>
      </c>
      <c r="R1881">
        <v>0</v>
      </c>
      <c r="S1881">
        <v>1</v>
      </c>
      <c r="T1881">
        <v>0</v>
      </c>
      <c r="U1881">
        <v>4</v>
      </c>
      <c r="V1881">
        <v>3</v>
      </c>
      <c r="W1881">
        <v>1506087</v>
      </c>
      <c r="X1881" t="s">
        <v>4314</v>
      </c>
      <c r="Y1881">
        <v>109</v>
      </c>
      <c r="Z1881">
        <v>16</v>
      </c>
      <c r="AA1881">
        <v>50</v>
      </c>
      <c r="AB1881">
        <v>15</v>
      </c>
      <c r="AC1881" t="s">
        <v>5970</v>
      </c>
      <c r="AD1881" t="s">
        <v>6090</v>
      </c>
      <c r="AE1881" t="s">
        <v>8730</v>
      </c>
      <c r="AF1881">
        <v>0</v>
      </c>
      <c r="AG1881">
        <v>0</v>
      </c>
      <c r="AH1881">
        <v>1</v>
      </c>
      <c r="AI1881">
        <v>1</v>
      </c>
      <c r="AJ1881">
        <f>IF(AI1881="","",IF(ISERROR(VLOOKUP(CONCATENATE(F1881),Term!$A$1:$C$2000,1,FALSE)),0,1))</f>
        <v>0</v>
      </c>
    </row>
    <row r="1882" spans="1:36" x14ac:dyDescent="0.15">
      <c r="A1882" t="s">
        <v>3090</v>
      </c>
      <c r="B1882">
        <v>39765</v>
      </c>
      <c r="C1882" s="14">
        <v>39771</v>
      </c>
      <c r="D1882" s="14"/>
      <c r="E1882">
        <v>39799</v>
      </c>
      <c r="F1882">
        <v>524413</v>
      </c>
      <c r="G1882" t="s">
        <v>1682</v>
      </c>
      <c r="H1882">
        <v>2076579</v>
      </c>
      <c r="I1882" t="s">
        <v>923</v>
      </c>
      <c r="J1882" t="s">
        <v>5963</v>
      </c>
      <c r="K1882">
        <v>239112</v>
      </c>
      <c r="L1882" t="s">
        <v>2986</v>
      </c>
      <c r="M1882">
        <v>36</v>
      </c>
      <c r="N1882" t="s">
        <v>932</v>
      </c>
      <c r="O1882">
        <v>4</v>
      </c>
      <c r="P1882">
        <v>46</v>
      </c>
      <c r="Q1882">
        <v>2</v>
      </c>
      <c r="R1882">
        <v>0</v>
      </c>
      <c r="S1882">
        <v>1</v>
      </c>
      <c r="T1882">
        <v>0</v>
      </c>
      <c r="U1882">
        <v>4</v>
      </c>
      <c r="V1882">
        <v>3</v>
      </c>
      <c r="W1882">
        <v>1506087</v>
      </c>
      <c r="X1882" t="s">
        <v>4314</v>
      </c>
      <c r="Y1882">
        <v>109</v>
      </c>
      <c r="Z1882">
        <v>16</v>
      </c>
      <c r="AA1882">
        <v>50</v>
      </c>
      <c r="AB1882">
        <v>15</v>
      </c>
      <c r="AC1882" t="s">
        <v>5970</v>
      </c>
      <c r="AD1882" t="s">
        <v>6090</v>
      </c>
      <c r="AE1882" t="s">
        <v>8730</v>
      </c>
      <c r="AF1882">
        <v>0</v>
      </c>
      <c r="AG1882">
        <v>0</v>
      </c>
      <c r="AH1882">
        <v>1</v>
      </c>
      <c r="AI1882">
        <v>0</v>
      </c>
      <c r="AJ1882">
        <f>IF(AI1882="","",IF(ISERROR(VLOOKUP(CONCATENATE(F1882),Term!$A$1:$C$2000,1,FALSE)),0,1))</f>
        <v>0</v>
      </c>
    </row>
    <row r="1883" spans="1:36" x14ac:dyDescent="0.15">
      <c r="A1883" t="s">
        <v>2276</v>
      </c>
      <c r="B1883">
        <v>39785</v>
      </c>
      <c r="C1883" s="14">
        <v>39785</v>
      </c>
      <c r="D1883" s="14"/>
      <c r="E1883">
        <v>39799</v>
      </c>
      <c r="F1883">
        <v>524413</v>
      </c>
      <c r="G1883" t="s">
        <v>1682</v>
      </c>
      <c r="H1883">
        <v>2076579</v>
      </c>
      <c r="I1883" t="s">
        <v>923</v>
      </c>
      <c r="J1883" t="s">
        <v>5963</v>
      </c>
      <c r="K1883">
        <v>221306</v>
      </c>
      <c r="L1883" t="s">
        <v>2986</v>
      </c>
      <c r="M1883">
        <v>36</v>
      </c>
      <c r="N1883" t="s">
        <v>932</v>
      </c>
      <c r="O1883">
        <v>4</v>
      </c>
      <c r="P1883">
        <v>46</v>
      </c>
      <c r="Q1883">
        <v>3</v>
      </c>
      <c r="R1883">
        <v>0</v>
      </c>
      <c r="S1883">
        <v>1</v>
      </c>
      <c r="T1883">
        <v>0</v>
      </c>
      <c r="U1883">
        <v>4</v>
      </c>
      <c r="V1883">
        <v>3</v>
      </c>
      <c r="W1883">
        <v>1506087</v>
      </c>
      <c r="X1883" t="s">
        <v>4314</v>
      </c>
      <c r="Y1883">
        <v>109</v>
      </c>
      <c r="Z1883">
        <v>16</v>
      </c>
      <c r="AA1883">
        <v>50</v>
      </c>
      <c r="AB1883">
        <v>15</v>
      </c>
      <c r="AC1883" t="s">
        <v>5970</v>
      </c>
      <c r="AD1883" t="s">
        <v>6090</v>
      </c>
      <c r="AE1883" t="s">
        <v>8730</v>
      </c>
      <c r="AF1883">
        <v>0</v>
      </c>
      <c r="AG1883">
        <v>0</v>
      </c>
      <c r="AH1883">
        <v>0</v>
      </c>
      <c r="AI1883">
        <v>0</v>
      </c>
      <c r="AJ1883">
        <f>IF(AI1883="","",IF(ISERROR(VLOOKUP(CONCATENATE(F1883),Term!$A$1:$C$2000,1,FALSE)),0,1))</f>
        <v>0</v>
      </c>
    </row>
    <row r="1884" spans="1:36" x14ac:dyDescent="0.15">
      <c r="A1884" t="s">
        <v>2277</v>
      </c>
      <c r="B1884">
        <v>39787</v>
      </c>
      <c r="C1884" s="14">
        <v>39787</v>
      </c>
      <c r="D1884" s="14"/>
      <c r="E1884">
        <v>39806</v>
      </c>
      <c r="F1884">
        <v>524413</v>
      </c>
      <c r="G1884" t="s">
        <v>1682</v>
      </c>
      <c r="H1884">
        <v>2076579</v>
      </c>
      <c r="I1884" t="s">
        <v>923</v>
      </c>
      <c r="J1884" t="s">
        <v>5963</v>
      </c>
      <c r="K1884">
        <v>213675</v>
      </c>
      <c r="L1884" t="s">
        <v>2986</v>
      </c>
      <c r="M1884">
        <v>36</v>
      </c>
      <c r="N1884" t="s">
        <v>932</v>
      </c>
      <c r="O1884">
        <v>4</v>
      </c>
      <c r="P1884">
        <v>39</v>
      </c>
      <c r="Q1884">
        <v>3</v>
      </c>
      <c r="R1884">
        <v>0</v>
      </c>
      <c r="S1884">
        <v>1</v>
      </c>
      <c r="T1884">
        <v>0</v>
      </c>
      <c r="U1884">
        <v>4</v>
      </c>
      <c r="V1884">
        <v>3</v>
      </c>
      <c r="W1884">
        <v>1506087</v>
      </c>
      <c r="X1884" t="s">
        <v>4314</v>
      </c>
      <c r="Y1884">
        <v>109</v>
      </c>
      <c r="Z1884">
        <v>16</v>
      </c>
      <c r="AA1884">
        <v>50</v>
      </c>
      <c r="AB1884">
        <v>15</v>
      </c>
      <c r="AC1884" t="s">
        <v>5970</v>
      </c>
      <c r="AD1884" t="s">
        <v>6090</v>
      </c>
      <c r="AE1884" t="s">
        <v>8730</v>
      </c>
      <c r="AF1884">
        <v>0</v>
      </c>
      <c r="AG1884">
        <v>0</v>
      </c>
      <c r="AH1884">
        <v>0</v>
      </c>
      <c r="AI1884">
        <v>0</v>
      </c>
      <c r="AJ1884">
        <f>IF(AI1884="","",IF(ISERROR(VLOOKUP(CONCATENATE(F1884),Term!$A$1:$C$2000,1,FALSE)),0,1))</f>
        <v>0</v>
      </c>
    </row>
    <row r="1885" spans="1:36" x14ac:dyDescent="0.15">
      <c r="A1885" t="s">
        <v>2078</v>
      </c>
      <c r="B1885">
        <v>39799</v>
      </c>
      <c r="C1885" s="14">
        <v>39804</v>
      </c>
      <c r="D1885" s="14"/>
      <c r="E1885">
        <v>39841</v>
      </c>
      <c r="F1885">
        <v>524413</v>
      </c>
      <c r="G1885" t="s">
        <v>1682</v>
      </c>
      <c r="H1885">
        <v>2076579</v>
      </c>
      <c r="I1885" t="s">
        <v>923</v>
      </c>
      <c r="J1885" t="s">
        <v>5963</v>
      </c>
      <c r="K1885">
        <v>222435</v>
      </c>
      <c r="L1885" t="s">
        <v>2986</v>
      </c>
      <c r="M1885">
        <v>36</v>
      </c>
      <c r="N1885" t="s">
        <v>7479</v>
      </c>
      <c r="O1885">
        <v>6</v>
      </c>
      <c r="P1885">
        <v>4</v>
      </c>
      <c r="Q1885">
        <v>4</v>
      </c>
      <c r="R1885">
        <v>0</v>
      </c>
      <c r="S1885">
        <v>1</v>
      </c>
      <c r="T1885">
        <v>0</v>
      </c>
      <c r="U1885">
        <v>4</v>
      </c>
      <c r="V1885">
        <v>3</v>
      </c>
      <c r="W1885">
        <v>1506087</v>
      </c>
      <c r="X1885" t="s">
        <v>4314</v>
      </c>
      <c r="Y1885">
        <v>109</v>
      </c>
      <c r="Z1885">
        <v>16</v>
      </c>
      <c r="AA1885">
        <v>50</v>
      </c>
      <c r="AB1885">
        <v>15</v>
      </c>
      <c r="AC1885" t="s">
        <v>5970</v>
      </c>
      <c r="AD1885" t="s">
        <v>6090</v>
      </c>
      <c r="AE1885" t="s">
        <v>8730</v>
      </c>
      <c r="AF1885">
        <v>0</v>
      </c>
      <c r="AG1885">
        <v>0</v>
      </c>
      <c r="AH1885">
        <v>0</v>
      </c>
      <c r="AI1885">
        <v>1</v>
      </c>
      <c r="AJ1885">
        <f>IF(AI1885="","",IF(ISERROR(VLOOKUP(CONCATENATE(F1885),Term!$A$1:$C$2000,1,FALSE)),0,1))</f>
        <v>0</v>
      </c>
    </row>
    <row r="1886" spans="1:36" x14ac:dyDescent="0.15">
      <c r="A1886" t="s">
        <v>147</v>
      </c>
      <c r="B1886">
        <v>39819</v>
      </c>
      <c r="C1886" s="14">
        <v>39819</v>
      </c>
      <c r="D1886" s="14"/>
      <c r="E1886">
        <v>39841</v>
      </c>
      <c r="F1886">
        <v>524413</v>
      </c>
      <c r="G1886" t="s">
        <v>1682</v>
      </c>
      <c r="H1886">
        <v>2076579</v>
      </c>
      <c r="I1886" t="s">
        <v>923</v>
      </c>
      <c r="J1886" t="s">
        <v>5963</v>
      </c>
      <c r="K1886">
        <v>149063</v>
      </c>
      <c r="L1886" t="s">
        <v>2986</v>
      </c>
      <c r="M1886">
        <v>36</v>
      </c>
      <c r="N1886" t="s">
        <v>7479</v>
      </c>
      <c r="O1886">
        <v>6</v>
      </c>
      <c r="P1886">
        <v>4</v>
      </c>
      <c r="Q1886">
        <v>5</v>
      </c>
      <c r="R1886">
        <v>0</v>
      </c>
      <c r="S1886">
        <v>1</v>
      </c>
      <c r="T1886">
        <v>0</v>
      </c>
      <c r="U1886">
        <v>4</v>
      </c>
      <c r="V1886">
        <v>3</v>
      </c>
      <c r="W1886">
        <v>1506087</v>
      </c>
      <c r="X1886" t="s">
        <v>4314</v>
      </c>
      <c r="Y1886">
        <v>109</v>
      </c>
      <c r="Z1886">
        <v>16</v>
      </c>
      <c r="AA1886">
        <v>50</v>
      </c>
      <c r="AB1886">
        <v>15</v>
      </c>
      <c r="AC1886" t="s">
        <v>5970</v>
      </c>
      <c r="AD1886" t="s">
        <v>6090</v>
      </c>
      <c r="AE1886" t="s">
        <v>8730</v>
      </c>
      <c r="AF1886">
        <v>0</v>
      </c>
      <c r="AG1886">
        <v>0</v>
      </c>
      <c r="AH1886">
        <v>1</v>
      </c>
      <c r="AI1886">
        <v>0</v>
      </c>
      <c r="AJ1886">
        <f>IF(AI1886="","",IF(ISERROR(VLOOKUP(CONCATENATE(F1886),Term!$A$1:$C$2000,1,FALSE)),0,1))</f>
        <v>0</v>
      </c>
    </row>
    <row r="1887" spans="1:36" x14ac:dyDescent="0.15">
      <c r="A1887" t="s">
        <v>4014</v>
      </c>
      <c r="B1887">
        <v>39756</v>
      </c>
      <c r="C1887" s="14">
        <v>39758</v>
      </c>
      <c r="D1887" s="14">
        <v>39770</v>
      </c>
      <c r="F1887">
        <v>524413</v>
      </c>
      <c r="G1887" t="s">
        <v>1682</v>
      </c>
      <c r="H1887">
        <v>2076579</v>
      </c>
      <c r="I1887" t="s">
        <v>923</v>
      </c>
      <c r="J1887" t="s">
        <v>5963</v>
      </c>
      <c r="K1887">
        <v>157916</v>
      </c>
      <c r="L1887" t="s">
        <v>2986</v>
      </c>
      <c r="M1887">
        <v>36</v>
      </c>
      <c r="N1887" t="s">
        <v>924</v>
      </c>
      <c r="O1887" t="s">
        <v>924</v>
      </c>
      <c r="P1887" t="s">
        <v>924</v>
      </c>
      <c r="Q1887">
        <v>1</v>
      </c>
      <c r="R1887">
        <v>0</v>
      </c>
      <c r="S1887">
        <v>0</v>
      </c>
      <c r="T1887">
        <v>0</v>
      </c>
      <c r="U1887">
        <v>4</v>
      </c>
      <c r="V1887">
        <v>3</v>
      </c>
      <c r="W1887">
        <v>1506087</v>
      </c>
      <c r="X1887" t="s">
        <v>4314</v>
      </c>
      <c r="Y1887">
        <v>109</v>
      </c>
      <c r="Z1887">
        <v>16</v>
      </c>
      <c r="AA1887">
        <v>50</v>
      </c>
      <c r="AB1887">
        <v>15</v>
      </c>
      <c r="AC1887" t="s">
        <v>5970</v>
      </c>
      <c r="AD1887" t="s">
        <v>6090</v>
      </c>
      <c r="AE1887" t="s">
        <v>8730</v>
      </c>
      <c r="AF1887">
        <v>0</v>
      </c>
      <c r="AG1887">
        <v>0</v>
      </c>
      <c r="AH1887">
        <v>1</v>
      </c>
      <c r="AI1887">
        <v>0</v>
      </c>
      <c r="AJ1887">
        <f>IF(AI1887="","",IF(ISERROR(VLOOKUP(CONCATENATE(F1887),Term!$A$1:$C$2000,1,FALSE)),0,1))</f>
        <v>0</v>
      </c>
    </row>
    <row r="1888" spans="1:36" x14ac:dyDescent="0.15">
      <c r="A1888" t="s">
        <v>3091</v>
      </c>
      <c r="B1888">
        <v>39773</v>
      </c>
      <c r="C1888">
        <v>39776</v>
      </c>
      <c r="D1888">
        <v>39777</v>
      </c>
      <c r="F1888">
        <v>524413</v>
      </c>
      <c r="G1888" t="s">
        <v>1682</v>
      </c>
      <c r="H1888">
        <v>2076579</v>
      </c>
      <c r="I1888" t="s">
        <v>923</v>
      </c>
      <c r="J1888" t="s">
        <v>5963</v>
      </c>
      <c r="K1888">
        <v>386650</v>
      </c>
      <c r="L1888" t="s">
        <v>2986</v>
      </c>
      <c r="M1888">
        <v>36</v>
      </c>
      <c r="N1888" t="s">
        <v>924</v>
      </c>
      <c r="O1888" t="s">
        <v>924</v>
      </c>
      <c r="P1888" t="s">
        <v>924</v>
      </c>
      <c r="Q1888">
        <v>2</v>
      </c>
      <c r="R1888">
        <v>0</v>
      </c>
      <c r="S1888">
        <v>0</v>
      </c>
      <c r="T1888">
        <v>0</v>
      </c>
      <c r="U1888">
        <v>4</v>
      </c>
      <c r="V1888">
        <v>3</v>
      </c>
      <c r="W1888">
        <v>1506087</v>
      </c>
      <c r="X1888" t="s">
        <v>4314</v>
      </c>
      <c r="Y1888">
        <v>109</v>
      </c>
      <c r="Z1888">
        <v>16</v>
      </c>
      <c r="AA1888">
        <v>50</v>
      </c>
      <c r="AB1888">
        <v>15</v>
      </c>
      <c r="AC1888" t="s">
        <v>5970</v>
      </c>
      <c r="AD1888" t="s">
        <v>6090</v>
      </c>
      <c r="AE1888" t="s">
        <v>8730</v>
      </c>
      <c r="AF1888">
        <v>0</v>
      </c>
      <c r="AG1888">
        <v>0</v>
      </c>
      <c r="AH1888">
        <v>0</v>
      </c>
      <c r="AI1888">
        <v>0</v>
      </c>
      <c r="AJ1888">
        <f>IF(AI1888="","",IF(ISERROR(VLOOKUP(CONCATENATE(F1888),Term!$A$1:$C$2000,1,FALSE)),0,1))</f>
        <v>0</v>
      </c>
    </row>
    <row r="1889" spans="1:36" x14ac:dyDescent="0.15">
      <c r="A1889" t="s">
        <v>2278</v>
      </c>
      <c r="B1889">
        <v>39778</v>
      </c>
      <c r="C1889" s="14">
        <v>39790</v>
      </c>
      <c r="D1889" s="14">
        <v>39800</v>
      </c>
      <c r="F1889">
        <v>524413</v>
      </c>
      <c r="G1889" t="s">
        <v>1682</v>
      </c>
      <c r="H1889">
        <v>2076579</v>
      </c>
      <c r="I1889" t="s">
        <v>923</v>
      </c>
      <c r="J1889" t="s">
        <v>5963</v>
      </c>
      <c r="K1889">
        <v>183579</v>
      </c>
      <c r="L1889" t="s">
        <v>2986</v>
      </c>
      <c r="M1889">
        <v>36</v>
      </c>
      <c r="N1889" t="s">
        <v>924</v>
      </c>
      <c r="O1889" t="s">
        <v>924</v>
      </c>
      <c r="P1889" t="s">
        <v>924</v>
      </c>
      <c r="Q1889">
        <v>3</v>
      </c>
      <c r="R1889">
        <v>0</v>
      </c>
      <c r="S1889">
        <v>0</v>
      </c>
      <c r="T1889">
        <v>0</v>
      </c>
      <c r="U1889">
        <v>4</v>
      </c>
      <c r="V1889">
        <v>3</v>
      </c>
      <c r="W1889">
        <v>1506087</v>
      </c>
      <c r="X1889" t="s">
        <v>4314</v>
      </c>
      <c r="Y1889">
        <v>109</v>
      </c>
      <c r="Z1889">
        <v>16</v>
      </c>
      <c r="AA1889">
        <v>50</v>
      </c>
      <c r="AB1889">
        <v>15</v>
      </c>
      <c r="AC1889" t="s">
        <v>5970</v>
      </c>
      <c r="AD1889" t="s">
        <v>6090</v>
      </c>
      <c r="AE1889" t="s">
        <v>8730</v>
      </c>
      <c r="AF1889">
        <v>0</v>
      </c>
      <c r="AG1889">
        <v>0</v>
      </c>
      <c r="AH1889">
        <v>0</v>
      </c>
      <c r="AI1889">
        <v>0</v>
      </c>
      <c r="AJ1889">
        <f>IF(AI1889="","",IF(ISERROR(VLOOKUP(CONCATENATE(F1889),Term!$A$1:$C$2000,1,FALSE)),0,1))</f>
        <v>0</v>
      </c>
    </row>
    <row r="1890" spans="1:36" x14ac:dyDescent="0.15">
      <c r="A1890" t="s">
        <v>2077</v>
      </c>
      <c r="B1890">
        <v>39797</v>
      </c>
      <c r="C1890" s="14">
        <v>39798</v>
      </c>
      <c r="D1890" s="14">
        <v>39820</v>
      </c>
      <c r="F1890">
        <v>524413</v>
      </c>
      <c r="G1890" t="s">
        <v>1682</v>
      </c>
      <c r="H1890">
        <v>2076579</v>
      </c>
      <c r="I1890" t="s">
        <v>923</v>
      </c>
      <c r="J1890" t="s">
        <v>5963</v>
      </c>
      <c r="K1890">
        <v>170126</v>
      </c>
      <c r="L1890" t="s">
        <v>2986</v>
      </c>
      <c r="M1890">
        <v>36</v>
      </c>
      <c r="N1890" t="s">
        <v>924</v>
      </c>
      <c r="O1890" t="s">
        <v>924</v>
      </c>
      <c r="P1890" t="s">
        <v>924</v>
      </c>
      <c r="Q1890">
        <v>4</v>
      </c>
      <c r="R1890">
        <v>0</v>
      </c>
      <c r="S1890">
        <v>0</v>
      </c>
      <c r="T1890">
        <v>0</v>
      </c>
      <c r="U1890">
        <v>4</v>
      </c>
      <c r="V1890">
        <v>3</v>
      </c>
      <c r="W1890">
        <v>1506087</v>
      </c>
      <c r="X1890" t="s">
        <v>4314</v>
      </c>
      <c r="Y1890">
        <v>109</v>
      </c>
      <c r="Z1890">
        <v>16</v>
      </c>
      <c r="AA1890">
        <v>50</v>
      </c>
      <c r="AB1890">
        <v>15</v>
      </c>
      <c r="AC1890" t="s">
        <v>5970</v>
      </c>
      <c r="AD1890" t="s">
        <v>6090</v>
      </c>
      <c r="AE1890" t="s">
        <v>8730</v>
      </c>
      <c r="AF1890">
        <v>0</v>
      </c>
      <c r="AG1890">
        <v>0</v>
      </c>
      <c r="AH1890">
        <v>1</v>
      </c>
      <c r="AI1890">
        <v>0</v>
      </c>
      <c r="AJ1890">
        <f>IF(AI1890="","",IF(ISERROR(VLOOKUP(CONCATENATE(F1890),Term!$A$1:$C$2000,1,FALSE)),0,1))</f>
        <v>0</v>
      </c>
    </row>
    <row r="1891" spans="1:36" x14ac:dyDescent="0.15">
      <c r="A1891" t="s">
        <v>148</v>
      </c>
      <c r="B1891">
        <v>39819</v>
      </c>
      <c r="C1891" s="14">
        <v>39819</v>
      </c>
      <c r="D1891" s="14">
        <v>39822</v>
      </c>
      <c r="F1891">
        <v>524413</v>
      </c>
      <c r="G1891" t="s">
        <v>1682</v>
      </c>
      <c r="H1891">
        <v>2076579</v>
      </c>
      <c r="I1891" t="s">
        <v>923</v>
      </c>
      <c r="J1891" t="s">
        <v>5963</v>
      </c>
      <c r="K1891">
        <v>259462</v>
      </c>
      <c r="L1891" t="s">
        <v>2986</v>
      </c>
      <c r="M1891">
        <v>36</v>
      </c>
      <c r="N1891" t="s">
        <v>924</v>
      </c>
      <c r="O1891" t="s">
        <v>924</v>
      </c>
      <c r="P1891" t="s">
        <v>924</v>
      </c>
      <c r="Q1891">
        <v>5</v>
      </c>
      <c r="R1891">
        <v>0</v>
      </c>
      <c r="S1891">
        <v>0</v>
      </c>
      <c r="T1891">
        <v>0</v>
      </c>
      <c r="U1891">
        <v>4</v>
      </c>
      <c r="V1891">
        <v>3</v>
      </c>
      <c r="W1891">
        <v>1506087</v>
      </c>
      <c r="X1891" t="s">
        <v>4314</v>
      </c>
      <c r="Y1891">
        <v>109</v>
      </c>
      <c r="Z1891">
        <v>16</v>
      </c>
      <c r="AA1891">
        <v>50</v>
      </c>
      <c r="AB1891">
        <v>15</v>
      </c>
      <c r="AC1891" t="s">
        <v>5970</v>
      </c>
      <c r="AD1891" t="s">
        <v>6090</v>
      </c>
      <c r="AE1891" t="s">
        <v>8730</v>
      </c>
      <c r="AF1891">
        <v>0</v>
      </c>
      <c r="AG1891">
        <v>0</v>
      </c>
      <c r="AH1891">
        <v>0</v>
      </c>
      <c r="AI1891">
        <v>0</v>
      </c>
      <c r="AJ1891">
        <f>IF(AI1891="","",IF(ISERROR(VLOOKUP(CONCATENATE(F1891),Term!$A$1:$C$2000,1,FALSE)),0,1))</f>
        <v>0</v>
      </c>
    </row>
    <row r="1892" spans="1:36" x14ac:dyDescent="0.15">
      <c r="A1892" t="s">
        <v>151</v>
      </c>
      <c r="B1892">
        <v>39825</v>
      </c>
      <c r="C1892">
        <v>39826</v>
      </c>
      <c r="F1892">
        <v>524413</v>
      </c>
      <c r="G1892" t="s">
        <v>1682</v>
      </c>
      <c r="H1892">
        <v>2076579</v>
      </c>
      <c r="I1892" t="s">
        <v>923</v>
      </c>
      <c r="J1892" t="s">
        <v>5963</v>
      </c>
      <c r="K1892">
        <v>196466</v>
      </c>
      <c r="L1892" t="s">
        <v>2986</v>
      </c>
      <c r="M1892">
        <v>36</v>
      </c>
      <c r="N1892" t="s">
        <v>924</v>
      </c>
      <c r="O1892" t="s">
        <v>924</v>
      </c>
      <c r="P1892" t="s">
        <v>924</v>
      </c>
      <c r="Q1892">
        <v>5</v>
      </c>
      <c r="R1892">
        <v>0</v>
      </c>
      <c r="S1892">
        <v>0</v>
      </c>
      <c r="T1892">
        <v>0</v>
      </c>
      <c r="U1892">
        <v>4</v>
      </c>
      <c r="V1892">
        <v>3</v>
      </c>
      <c r="W1892">
        <v>1506087</v>
      </c>
      <c r="X1892" t="s">
        <v>4314</v>
      </c>
      <c r="Y1892">
        <v>109</v>
      </c>
      <c r="Z1892">
        <v>16</v>
      </c>
      <c r="AA1892">
        <v>50</v>
      </c>
      <c r="AB1892">
        <v>15</v>
      </c>
      <c r="AC1892" t="s">
        <v>5970</v>
      </c>
      <c r="AD1892" t="s">
        <v>6090</v>
      </c>
      <c r="AE1892" t="s">
        <v>8730</v>
      </c>
      <c r="AF1892">
        <v>0</v>
      </c>
      <c r="AG1892">
        <v>0</v>
      </c>
      <c r="AH1892">
        <v>0</v>
      </c>
      <c r="AI1892">
        <v>0</v>
      </c>
      <c r="AJ1892">
        <f>IF(AI1892="","",IF(ISERROR(VLOOKUP(CONCATENATE(F1892),Term!$A$1:$C$2000,1,FALSE)),0,1))</f>
        <v>0</v>
      </c>
    </row>
    <row r="1893" spans="1:36" x14ac:dyDescent="0.15">
      <c r="A1893" t="s">
        <v>150</v>
      </c>
      <c r="B1893">
        <v>39825</v>
      </c>
      <c r="C1893" s="14">
        <v>39826</v>
      </c>
      <c r="D1893" s="14"/>
      <c r="F1893">
        <v>524413</v>
      </c>
      <c r="G1893" t="s">
        <v>1682</v>
      </c>
      <c r="H1893">
        <v>2076579</v>
      </c>
      <c r="I1893" t="s">
        <v>923</v>
      </c>
      <c r="J1893" t="s">
        <v>5963</v>
      </c>
      <c r="K1893">
        <v>227767</v>
      </c>
      <c r="L1893" t="s">
        <v>2986</v>
      </c>
      <c r="M1893">
        <v>36</v>
      </c>
      <c r="N1893" t="s">
        <v>924</v>
      </c>
      <c r="O1893" t="s">
        <v>924</v>
      </c>
      <c r="P1893" t="s">
        <v>924</v>
      </c>
      <c r="Q1893">
        <v>5</v>
      </c>
      <c r="R1893">
        <v>0</v>
      </c>
      <c r="S1893">
        <v>0</v>
      </c>
      <c r="T1893">
        <v>0</v>
      </c>
      <c r="U1893">
        <v>4</v>
      </c>
      <c r="V1893">
        <v>3</v>
      </c>
      <c r="W1893">
        <v>1506087</v>
      </c>
      <c r="X1893" t="s">
        <v>4314</v>
      </c>
      <c r="Y1893">
        <v>109</v>
      </c>
      <c r="Z1893">
        <v>16</v>
      </c>
      <c r="AA1893">
        <v>50</v>
      </c>
      <c r="AB1893">
        <v>15</v>
      </c>
      <c r="AC1893" t="s">
        <v>5970</v>
      </c>
      <c r="AD1893" t="s">
        <v>6090</v>
      </c>
      <c r="AE1893" t="s">
        <v>8730</v>
      </c>
      <c r="AF1893">
        <v>0</v>
      </c>
      <c r="AG1893">
        <v>0</v>
      </c>
      <c r="AH1893">
        <v>0</v>
      </c>
      <c r="AI1893">
        <v>0</v>
      </c>
      <c r="AJ1893">
        <f>IF(AI1893="","",IF(ISERROR(VLOOKUP(CONCATENATE(F1893),Term!$A$1:$C$2000,1,FALSE)),0,1))</f>
        <v>0</v>
      </c>
    </row>
    <row r="1894" spans="1:36" x14ac:dyDescent="0.15">
      <c r="A1894" t="s">
        <v>149</v>
      </c>
      <c r="B1894">
        <v>39825</v>
      </c>
      <c r="C1894" s="14">
        <v>39826</v>
      </c>
      <c r="D1894" s="14"/>
      <c r="F1894">
        <v>524413</v>
      </c>
      <c r="G1894" t="s">
        <v>1682</v>
      </c>
      <c r="H1894">
        <v>2076579</v>
      </c>
      <c r="I1894" t="s">
        <v>923</v>
      </c>
      <c r="J1894" t="s">
        <v>5963</v>
      </c>
      <c r="K1894">
        <v>275335</v>
      </c>
      <c r="L1894" t="s">
        <v>2986</v>
      </c>
      <c r="M1894">
        <v>36</v>
      </c>
      <c r="N1894" t="s">
        <v>924</v>
      </c>
      <c r="O1894" t="s">
        <v>924</v>
      </c>
      <c r="P1894" t="s">
        <v>924</v>
      </c>
      <c r="Q1894">
        <v>5</v>
      </c>
      <c r="R1894">
        <v>0</v>
      </c>
      <c r="S1894">
        <v>0</v>
      </c>
      <c r="T1894">
        <v>0</v>
      </c>
      <c r="U1894">
        <v>4</v>
      </c>
      <c r="V1894">
        <v>3</v>
      </c>
      <c r="W1894">
        <v>1506087</v>
      </c>
      <c r="X1894" t="s">
        <v>4314</v>
      </c>
      <c r="Y1894">
        <v>109</v>
      </c>
      <c r="Z1894">
        <v>16</v>
      </c>
      <c r="AA1894">
        <v>50</v>
      </c>
      <c r="AB1894">
        <v>15</v>
      </c>
      <c r="AC1894" t="s">
        <v>5970</v>
      </c>
      <c r="AD1894" t="s">
        <v>6090</v>
      </c>
      <c r="AE1894" t="s">
        <v>8730</v>
      </c>
      <c r="AF1894">
        <v>0</v>
      </c>
      <c r="AG1894">
        <v>0</v>
      </c>
      <c r="AH1894">
        <v>0</v>
      </c>
      <c r="AI1894">
        <v>0</v>
      </c>
      <c r="AJ1894">
        <f>IF(AI1894="","",IF(ISERROR(VLOOKUP(CONCATENATE(F1894),Term!$A$1:$C$2000,1,FALSE)),0,1))</f>
        <v>0</v>
      </c>
    </row>
    <row r="1895" spans="1:36" x14ac:dyDescent="0.15">
      <c r="A1895" t="s">
        <v>152</v>
      </c>
      <c r="B1895">
        <v>39828</v>
      </c>
      <c r="C1895">
        <v>39828</v>
      </c>
      <c r="F1895">
        <v>524413</v>
      </c>
      <c r="G1895" t="s">
        <v>1682</v>
      </c>
      <c r="H1895">
        <v>2076579</v>
      </c>
      <c r="I1895" t="s">
        <v>923</v>
      </c>
      <c r="J1895" t="s">
        <v>5963</v>
      </c>
      <c r="K1895">
        <v>162800</v>
      </c>
      <c r="L1895" t="s">
        <v>2986</v>
      </c>
      <c r="M1895">
        <v>36</v>
      </c>
      <c r="N1895" t="s">
        <v>924</v>
      </c>
      <c r="O1895" t="s">
        <v>924</v>
      </c>
      <c r="P1895" t="s">
        <v>924</v>
      </c>
      <c r="Q1895">
        <v>5</v>
      </c>
      <c r="R1895">
        <v>0</v>
      </c>
      <c r="S1895">
        <v>0</v>
      </c>
      <c r="T1895">
        <v>0</v>
      </c>
      <c r="U1895">
        <v>4</v>
      </c>
      <c r="V1895">
        <v>3</v>
      </c>
      <c r="W1895">
        <v>1506087</v>
      </c>
      <c r="X1895" t="s">
        <v>4314</v>
      </c>
      <c r="Y1895">
        <v>109</v>
      </c>
      <c r="Z1895">
        <v>16</v>
      </c>
      <c r="AA1895">
        <v>50</v>
      </c>
      <c r="AB1895">
        <v>15</v>
      </c>
      <c r="AC1895" t="s">
        <v>5970</v>
      </c>
      <c r="AD1895" t="s">
        <v>6090</v>
      </c>
      <c r="AE1895" t="s">
        <v>8730</v>
      </c>
      <c r="AF1895">
        <v>0</v>
      </c>
      <c r="AG1895">
        <v>0</v>
      </c>
      <c r="AH1895">
        <v>0</v>
      </c>
      <c r="AI1895">
        <v>0</v>
      </c>
      <c r="AJ1895">
        <f>IF(AI1895="","",IF(ISERROR(VLOOKUP(CONCATENATE(F1895),Term!$A$1:$C$2000,1,FALSE)),0,1))</f>
        <v>0</v>
      </c>
    </row>
    <row r="1896" spans="1:36" x14ac:dyDescent="0.15">
      <c r="A1896" t="s">
        <v>9115</v>
      </c>
      <c r="B1896">
        <v>39826</v>
      </c>
      <c r="C1896">
        <v>39829</v>
      </c>
      <c r="F1896">
        <v>524413</v>
      </c>
      <c r="G1896" t="s">
        <v>1682</v>
      </c>
      <c r="H1896">
        <v>2076579</v>
      </c>
      <c r="I1896" t="s">
        <v>923</v>
      </c>
      <c r="J1896" t="s">
        <v>5963</v>
      </c>
      <c r="K1896">
        <v>279812</v>
      </c>
      <c r="L1896" t="s">
        <v>2986</v>
      </c>
      <c r="M1896">
        <v>36</v>
      </c>
      <c r="N1896" t="s">
        <v>924</v>
      </c>
      <c r="O1896" t="s">
        <v>924</v>
      </c>
      <c r="P1896" t="s">
        <v>924</v>
      </c>
      <c r="Q1896">
        <v>6</v>
      </c>
      <c r="R1896">
        <v>0</v>
      </c>
      <c r="S1896">
        <v>0</v>
      </c>
      <c r="T1896">
        <v>0</v>
      </c>
      <c r="U1896">
        <v>4</v>
      </c>
      <c r="V1896">
        <v>3</v>
      </c>
      <c r="W1896">
        <v>1506087</v>
      </c>
      <c r="X1896" t="s">
        <v>4314</v>
      </c>
      <c r="Y1896">
        <v>109</v>
      </c>
      <c r="Z1896">
        <v>16</v>
      </c>
      <c r="AA1896">
        <v>50</v>
      </c>
      <c r="AB1896">
        <v>15</v>
      </c>
      <c r="AC1896" t="s">
        <v>5970</v>
      </c>
      <c r="AD1896" t="s">
        <v>6090</v>
      </c>
      <c r="AE1896" t="s">
        <v>8730</v>
      </c>
      <c r="AF1896">
        <v>0</v>
      </c>
      <c r="AG1896">
        <v>0</v>
      </c>
      <c r="AH1896">
        <v>1</v>
      </c>
      <c r="AI1896">
        <v>0</v>
      </c>
      <c r="AJ1896">
        <f>IF(AI1896="","",IF(ISERROR(VLOOKUP(CONCATENATE(F1896),Term!$A$1:$C$2000,1,FALSE)),0,1))</f>
        <v>0</v>
      </c>
    </row>
    <row r="1897" spans="1:36" x14ac:dyDescent="0.15">
      <c r="A1897" t="s">
        <v>9116</v>
      </c>
      <c r="B1897">
        <v>39819</v>
      </c>
      <c r="C1897">
        <v>39833</v>
      </c>
      <c r="F1897">
        <v>524413</v>
      </c>
      <c r="G1897" t="s">
        <v>1682</v>
      </c>
      <c r="H1897">
        <v>2076579</v>
      </c>
      <c r="I1897" t="s">
        <v>923</v>
      </c>
      <c r="J1897" t="s">
        <v>5963</v>
      </c>
      <c r="K1897">
        <v>159734</v>
      </c>
      <c r="L1897" t="s">
        <v>2986</v>
      </c>
      <c r="M1897">
        <v>36</v>
      </c>
      <c r="N1897" t="s">
        <v>924</v>
      </c>
      <c r="O1897" t="s">
        <v>924</v>
      </c>
      <c r="P1897" t="s">
        <v>924</v>
      </c>
      <c r="Q1897">
        <v>6</v>
      </c>
      <c r="R1897">
        <v>0</v>
      </c>
      <c r="S1897">
        <v>0</v>
      </c>
      <c r="T1897">
        <v>0</v>
      </c>
      <c r="U1897">
        <v>4</v>
      </c>
      <c r="V1897">
        <v>3</v>
      </c>
      <c r="W1897">
        <v>1506087</v>
      </c>
      <c r="X1897" t="s">
        <v>4314</v>
      </c>
      <c r="Y1897">
        <v>109</v>
      </c>
      <c r="Z1897">
        <v>16</v>
      </c>
      <c r="AA1897">
        <v>50</v>
      </c>
      <c r="AB1897">
        <v>15</v>
      </c>
      <c r="AC1897" t="s">
        <v>5970</v>
      </c>
      <c r="AD1897" t="s">
        <v>6090</v>
      </c>
      <c r="AE1897" t="s">
        <v>8730</v>
      </c>
      <c r="AF1897">
        <v>0</v>
      </c>
      <c r="AG1897">
        <v>0</v>
      </c>
      <c r="AH1897">
        <v>0</v>
      </c>
      <c r="AI1897">
        <v>0</v>
      </c>
      <c r="AJ1897">
        <f>IF(AI1897="","",IF(ISERROR(VLOOKUP(CONCATENATE(F1897),Term!$A$1:$C$2000,1,FALSE)),0,1))</f>
        <v>0</v>
      </c>
    </row>
    <row r="1898" spans="1:36" x14ac:dyDescent="0.15">
      <c r="A1898" t="s">
        <v>9117</v>
      </c>
      <c r="B1898">
        <v>39821</v>
      </c>
      <c r="C1898">
        <v>39833</v>
      </c>
      <c r="F1898">
        <v>524413</v>
      </c>
      <c r="G1898" t="s">
        <v>1682</v>
      </c>
      <c r="H1898">
        <v>2076579</v>
      </c>
      <c r="I1898" t="s">
        <v>923</v>
      </c>
      <c r="J1898" t="s">
        <v>5963</v>
      </c>
      <c r="K1898">
        <v>101495</v>
      </c>
      <c r="L1898" t="s">
        <v>2986</v>
      </c>
      <c r="M1898">
        <v>36</v>
      </c>
      <c r="N1898" t="s">
        <v>924</v>
      </c>
      <c r="O1898" t="s">
        <v>924</v>
      </c>
      <c r="P1898" t="s">
        <v>924</v>
      </c>
      <c r="Q1898">
        <v>6</v>
      </c>
      <c r="R1898">
        <v>0</v>
      </c>
      <c r="S1898">
        <v>0</v>
      </c>
      <c r="T1898">
        <v>0</v>
      </c>
      <c r="U1898">
        <v>4</v>
      </c>
      <c r="V1898">
        <v>3</v>
      </c>
      <c r="W1898">
        <v>1506087</v>
      </c>
      <c r="X1898" t="s">
        <v>4314</v>
      </c>
      <c r="Y1898">
        <v>109</v>
      </c>
      <c r="Z1898">
        <v>16</v>
      </c>
      <c r="AA1898">
        <v>50</v>
      </c>
      <c r="AB1898">
        <v>15</v>
      </c>
      <c r="AC1898" t="s">
        <v>5970</v>
      </c>
      <c r="AD1898" t="s">
        <v>6090</v>
      </c>
      <c r="AE1898" t="s">
        <v>8730</v>
      </c>
      <c r="AF1898">
        <v>0</v>
      </c>
      <c r="AG1898">
        <v>0</v>
      </c>
      <c r="AH1898">
        <v>0</v>
      </c>
      <c r="AI1898">
        <v>0</v>
      </c>
      <c r="AJ1898">
        <f>IF(AI1898="","",IF(ISERROR(VLOOKUP(CONCATENATE(F1898),Term!$A$1:$C$2000,1,FALSE)),0,1))</f>
        <v>0</v>
      </c>
    </row>
    <row r="1899" spans="1:36" x14ac:dyDescent="0.15">
      <c r="A1899" t="s">
        <v>9118</v>
      </c>
      <c r="B1899">
        <v>39836</v>
      </c>
      <c r="C1899" s="14">
        <v>39839</v>
      </c>
      <c r="D1899" s="14"/>
      <c r="F1899">
        <v>524413</v>
      </c>
      <c r="G1899" t="s">
        <v>1682</v>
      </c>
      <c r="H1899">
        <v>2076579</v>
      </c>
      <c r="I1899" t="s">
        <v>923</v>
      </c>
      <c r="J1899" t="s">
        <v>5963</v>
      </c>
      <c r="K1899">
        <v>398761</v>
      </c>
      <c r="L1899" t="s">
        <v>2986</v>
      </c>
      <c r="M1899">
        <v>36</v>
      </c>
      <c r="N1899" t="s">
        <v>924</v>
      </c>
      <c r="O1899" t="s">
        <v>924</v>
      </c>
      <c r="P1899" t="s">
        <v>924</v>
      </c>
      <c r="Q1899">
        <v>6</v>
      </c>
      <c r="R1899">
        <v>0</v>
      </c>
      <c r="S1899">
        <v>0</v>
      </c>
      <c r="T1899">
        <v>0</v>
      </c>
      <c r="U1899">
        <v>4</v>
      </c>
      <c r="V1899">
        <v>3</v>
      </c>
      <c r="W1899">
        <v>1506087</v>
      </c>
      <c r="X1899" t="s">
        <v>4314</v>
      </c>
      <c r="Y1899">
        <v>109</v>
      </c>
      <c r="Z1899">
        <v>16</v>
      </c>
      <c r="AA1899">
        <v>50</v>
      </c>
      <c r="AB1899">
        <v>15</v>
      </c>
      <c r="AC1899" t="s">
        <v>5970</v>
      </c>
      <c r="AD1899" t="s">
        <v>6090</v>
      </c>
      <c r="AE1899" t="s">
        <v>8730</v>
      </c>
      <c r="AF1899">
        <v>0</v>
      </c>
      <c r="AG1899">
        <v>0</v>
      </c>
      <c r="AH1899">
        <v>0</v>
      </c>
      <c r="AI1899">
        <v>0</v>
      </c>
      <c r="AJ1899">
        <f>IF(AI1899="","",IF(ISERROR(VLOOKUP(CONCATENATE(F1899),Term!$A$1:$C$2000,1,FALSE)),0,1))</f>
        <v>0</v>
      </c>
    </row>
    <row r="1900" spans="1:36" x14ac:dyDescent="0.15">
      <c r="A1900" t="s">
        <v>9119</v>
      </c>
      <c r="B1900">
        <v>39842</v>
      </c>
      <c r="C1900" s="14">
        <v>39843</v>
      </c>
      <c r="D1900" s="14"/>
      <c r="F1900">
        <v>524413</v>
      </c>
      <c r="G1900" t="s">
        <v>1682</v>
      </c>
      <c r="H1900">
        <v>2076579</v>
      </c>
      <c r="I1900" t="s">
        <v>923</v>
      </c>
      <c r="J1900" t="s">
        <v>5963</v>
      </c>
      <c r="K1900">
        <v>159493</v>
      </c>
      <c r="L1900" t="s">
        <v>2986</v>
      </c>
      <c r="M1900">
        <v>36</v>
      </c>
      <c r="N1900" t="s">
        <v>924</v>
      </c>
      <c r="O1900" t="s">
        <v>924</v>
      </c>
      <c r="P1900" t="s">
        <v>924</v>
      </c>
      <c r="Q1900">
        <v>6</v>
      </c>
      <c r="R1900">
        <v>1</v>
      </c>
      <c r="S1900">
        <v>0</v>
      </c>
      <c r="T1900">
        <v>0</v>
      </c>
      <c r="U1900">
        <v>4</v>
      </c>
      <c r="V1900">
        <v>3</v>
      </c>
      <c r="W1900">
        <v>1506087</v>
      </c>
      <c r="X1900" t="s">
        <v>4314</v>
      </c>
      <c r="Y1900">
        <v>109</v>
      </c>
      <c r="Z1900">
        <v>16</v>
      </c>
      <c r="AA1900">
        <v>50</v>
      </c>
      <c r="AB1900">
        <v>15</v>
      </c>
      <c r="AC1900" t="s">
        <v>5970</v>
      </c>
      <c r="AD1900" t="s">
        <v>6090</v>
      </c>
      <c r="AE1900" t="s">
        <v>8730</v>
      </c>
      <c r="AF1900">
        <v>0</v>
      </c>
      <c r="AG1900">
        <v>0</v>
      </c>
      <c r="AH1900">
        <v>0</v>
      </c>
      <c r="AI1900">
        <v>0</v>
      </c>
      <c r="AJ1900">
        <f>IF(AI1900="","",IF(ISERROR(VLOOKUP(CONCATENATE(F1900),Term!$A$1:$C$2000,1,FALSE)),0,1))</f>
        <v>0</v>
      </c>
    </row>
    <row r="1901" spans="1:36" x14ac:dyDescent="0.15">
      <c r="A1901" t="s">
        <v>2083</v>
      </c>
      <c r="B1901">
        <v>39808</v>
      </c>
      <c r="C1901">
        <v>39813</v>
      </c>
      <c r="E1901">
        <v>39841</v>
      </c>
      <c r="F1901">
        <v>524413</v>
      </c>
      <c r="G1901" t="s">
        <v>1682</v>
      </c>
      <c r="H1901">
        <v>2201411</v>
      </c>
      <c r="I1901" t="s">
        <v>923</v>
      </c>
      <c r="J1901" t="s">
        <v>8733</v>
      </c>
      <c r="K1901">
        <v>198317</v>
      </c>
      <c r="L1901" t="s">
        <v>2986</v>
      </c>
      <c r="M1901">
        <v>36</v>
      </c>
      <c r="N1901" t="s">
        <v>7479</v>
      </c>
      <c r="O1901">
        <v>6</v>
      </c>
      <c r="P1901">
        <v>4</v>
      </c>
      <c r="Q1901">
        <v>4</v>
      </c>
      <c r="R1901">
        <v>1</v>
      </c>
      <c r="S1901">
        <v>1</v>
      </c>
      <c r="T1901">
        <v>1</v>
      </c>
      <c r="U1901">
        <v>4</v>
      </c>
      <c r="V1901">
        <v>1</v>
      </c>
      <c r="W1901">
        <v>198317</v>
      </c>
      <c r="X1901" t="s">
        <v>5949</v>
      </c>
      <c r="Y1901">
        <v>109</v>
      </c>
      <c r="Z1901">
        <v>16</v>
      </c>
      <c r="AA1901">
        <v>50</v>
      </c>
      <c r="AB1901">
        <v>15</v>
      </c>
      <c r="AC1901" t="s">
        <v>5970</v>
      </c>
      <c r="AD1901" t="s">
        <v>6090</v>
      </c>
      <c r="AE1901" t="s">
        <v>9139</v>
      </c>
      <c r="AF1901">
        <v>1</v>
      </c>
      <c r="AG1901">
        <v>0</v>
      </c>
      <c r="AH1901">
        <v>1</v>
      </c>
      <c r="AI1901">
        <v>1</v>
      </c>
      <c r="AJ1901">
        <f>IF(AI1901="","",IF(ISERROR(VLOOKUP(CONCATENATE(F1901),Term!$A$1:$C$2000,1,FALSE)),0,1))</f>
        <v>0</v>
      </c>
    </row>
    <row r="1902" spans="1:36" x14ac:dyDescent="0.15">
      <c r="A1902" t="s">
        <v>157</v>
      </c>
      <c r="B1902">
        <v>39813</v>
      </c>
      <c r="C1902" s="14">
        <v>39815</v>
      </c>
      <c r="D1902" s="14"/>
      <c r="E1902">
        <v>39834</v>
      </c>
      <c r="F1902">
        <v>524413</v>
      </c>
      <c r="G1902" t="s">
        <v>1682</v>
      </c>
      <c r="H1902">
        <v>2098745</v>
      </c>
      <c r="I1902" t="s">
        <v>923</v>
      </c>
      <c r="J1902" t="s">
        <v>5679</v>
      </c>
      <c r="K1902">
        <v>125661</v>
      </c>
      <c r="L1902" t="s">
        <v>2986</v>
      </c>
      <c r="M1902">
        <v>36</v>
      </c>
      <c r="N1902" t="s">
        <v>7479</v>
      </c>
      <c r="O1902">
        <v>6</v>
      </c>
      <c r="P1902">
        <v>11</v>
      </c>
      <c r="Q1902">
        <v>5</v>
      </c>
      <c r="R1902">
        <v>0</v>
      </c>
      <c r="S1902">
        <v>1</v>
      </c>
      <c r="T1902">
        <v>1</v>
      </c>
      <c r="U1902">
        <v>2</v>
      </c>
      <c r="V1902">
        <v>2</v>
      </c>
      <c r="W1902">
        <v>5366043</v>
      </c>
      <c r="X1902" t="s">
        <v>835</v>
      </c>
      <c r="Y1902">
        <v>109</v>
      </c>
      <c r="Z1902">
        <v>16</v>
      </c>
      <c r="AA1902">
        <v>50</v>
      </c>
      <c r="AB1902">
        <v>15</v>
      </c>
      <c r="AC1902" t="s">
        <v>5970</v>
      </c>
      <c r="AD1902" t="s">
        <v>6090</v>
      </c>
      <c r="AE1902" t="s">
        <v>7623</v>
      </c>
      <c r="AF1902">
        <v>0</v>
      </c>
      <c r="AG1902">
        <v>0</v>
      </c>
      <c r="AH1902">
        <v>1</v>
      </c>
      <c r="AI1902">
        <v>1</v>
      </c>
      <c r="AJ1902">
        <f>IF(AI1902="","",IF(ISERROR(VLOOKUP(CONCATENATE(F1902),Term!$A$1:$C$2000,1,FALSE)),0,1))</f>
        <v>0</v>
      </c>
    </row>
    <row r="1903" spans="1:36" x14ac:dyDescent="0.15">
      <c r="A1903" t="s">
        <v>2082</v>
      </c>
      <c r="B1903">
        <v>39798</v>
      </c>
      <c r="C1903" s="14">
        <v>39812</v>
      </c>
      <c r="D1903" s="14">
        <v>39818</v>
      </c>
      <c r="E1903">
        <v>39835</v>
      </c>
      <c r="F1903">
        <v>524413</v>
      </c>
      <c r="G1903" t="s">
        <v>1682</v>
      </c>
      <c r="H1903">
        <v>2098745</v>
      </c>
      <c r="I1903" t="s">
        <v>923</v>
      </c>
      <c r="J1903" t="s">
        <v>5679</v>
      </c>
      <c r="K1903">
        <v>263115</v>
      </c>
      <c r="L1903" t="s">
        <v>2986</v>
      </c>
      <c r="M1903">
        <v>36</v>
      </c>
      <c r="N1903" t="s">
        <v>7479</v>
      </c>
      <c r="O1903">
        <v>6</v>
      </c>
      <c r="P1903">
        <v>10</v>
      </c>
      <c r="Q1903">
        <v>4</v>
      </c>
      <c r="R1903">
        <v>0</v>
      </c>
      <c r="S1903">
        <v>1</v>
      </c>
      <c r="T1903">
        <v>0</v>
      </c>
      <c r="U1903">
        <v>2</v>
      </c>
      <c r="V1903">
        <v>2</v>
      </c>
      <c r="W1903">
        <v>5366043</v>
      </c>
      <c r="X1903" t="s">
        <v>835</v>
      </c>
      <c r="Y1903">
        <v>109</v>
      </c>
      <c r="Z1903">
        <v>16</v>
      </c>
      <c r="AA1903">
        <v>50</v>
      </c>
      <c r="AB1903">
        <v>15</v>
      </c>
      <c r="AC1903" t="s">
        <v>5970</v>
      </c>
      <c r="AD1903" t="s">
        <v>6090</v>
      </c>
      <c r="AE1903" t="s">
        <v>7623</v>
      </c>
      <c r="AF1903">
        <v>0</v>
      </c>
      <c r="AG1903">
        <v>0</v>
      </c>
      <c r="AH1903">
        <v>1</v>
      </c>
      <c r="AI1903">
        <v>0</v>
      </c>
      <c r="AJ1903">
        <f>IF(AI1903="","",IF(ISERROR(VLOOKUP(CONCATENATE(F1903),Term!$A$1:$C$2000,1,FALSE)),0,1))</f>
        <v>0</v>
      </c>
    </row>
    <row r="1904" spans="1:36" x14ac:dyDescent="0.15">
      <c r="A1904" t="s">
        <v>163</v>
      </c>
      <c r="B1904">
        <v>39819</v>
      </c>
      <c r="C1904" s="14">
        <v>39820</v>
      </c>
      <c r="D1904" s="14"/>
      <c r="E1904">
        <v>39839</v>
      </c>
      <c r="F1904">
        <v>524413</v>
      </c>
      <c r="G1904" t="s">
        <v>1682</v>
      </c>
      <c r="H1904">
        <v>2098745</v>
      </c>
      <c r="I1904" t="s">
        <v>923</v>
      </c>
      <c r="J1904" t="s">
        <v>5679</v>
      </c>
      <c r="K1904">
        <v>272081</v>
      </c>
      <c r="L1904" t="s">
        <v>2986</v>
      </c>
      <c r="M1904">
        <v>36</v>
      </c>
      <c r="N1904" t="s">
        <v>7479</v>
      </c>
      <c r="O1904">
        <v>6</v>
      </c>
      <c r="P1904">
        <v>6</v>
      </c>
      <c r="Q1904">
        <v>5</v>
      </c>
      <c r="R1904">
        <v>0</v>
      </c>
      <c r="S1904">
        <v>1</v>
      </c>
      <c r="T1904">
        <v>0</v>
      </c>
      <c r="U1904">
        <v>2</v>
      </c>
      <c r="V1904">
        <v>2</v>
      </c>
      <c r="W1904">
        <v>5366043</v>
      </c>
      <c r="X1904" t="s">
        <v>835</v>
      </c>
      <c r="Y1904">
        <v>109</v>
      </c>
      <c r="Z1904">
        <v>16</v>
      </c>
      <c r="AA1904">
        <v>50</v>
      </c>
      <c r="AB1904">
        <v>15</v>
      </c>
      <c r="AC1904" t="s">
        <v>5970</v>
      </c>
      <c r="AD1904" t="s">
        <v>6090</v>
      </c>
      <c r="AE1904" t="s">
        <v>7623</v>
      </c>
      <c r="AF1904">
        <v>0</v>
      </c>
      <c r="AG1904">
        <v>0</v>
      </c>
      <c r="AH1904">
        <v>0</v>
      </c>
      <c r="AI1904">
        <v>0</v>
      </c>
      <c r="AJ1904">
        <f>IF(AI1904="","",IF(ISERROR(VLOOKUP(CONCATENATE(F1904),Term!$A$1:$C$2000,1,FALSE)),0,1))</f>
        <v>0</v>
      </c>
    </row>
    <row r="1905" spans="1:36" x14ac:dyDescent="0.15">
      <c r="A1905" t="s">
        <v>173</v>
      </c>
      <c r="B1905">
        <v>39820</v>
      </c>
      <c r="C1905" s="14">
        <v>39821</v>
      </c>
      <c r="D1905" s="14"/>
      <c r="E1905">
        <v>39839</v>
      </c>
      <c r="F1905">
        <v>524413</v>
      </c>
      <c r="G1905" t="s">
        <v>1682</v>
      </c>
      <c r="H1905">
        <v>2098745</v>
      </c>
      <c r="I1905" t="s">
        <v>923</v>
      </c>
      <c r="J1905" t="s">
        <v>5679</v>
      </c>
      <c r="K1905">
        <v>248284</v>
      </c>
      <c r="L1905" t="s">
        <v>2986</v>
      </c>
      <c r="M1905">
        <v>36</v>
      </c>
      <c r="N1905" t="s">
        <v>7479</v>
      </c>
      <c r="O1905">
        <v>6</v>
      </c>
      <c r="P1905">
        <v>6</v>
      </c>
      <c r="Q1905">
        <v>5</v>
      </c>
      <c r="R1905">
        <v>0</v>
      </c>
      <c r="S1905">
        <v>1</v>
      </c>
      <c r="T1905">
        <v>0</v>
      </c>
      <c r="U1905">
        <v>2</v>
      </c>
      <c r="V1905">
        <v>2</v>
      </c>
      <c r="W1905">
        <v>5366043</v>
      </c>
      <c r="X1905" t="s">
        <v>835</v>
      </c>
      <c r="Y1905">
        <v>109</v>
      </c>
      <c r="Z1905">
        <v>16</v>
      </c>
      <c r="AA1905">
        <v>50</v>
      </c>
      <c r="AB1905">
        <v>15</v>
      </c>
      <c r="AC1905" t="s">
        <v>5970</v>
      </c>
      <c r="AD1905" t="s">
        <v>6090</v>
      </c>
      <c r="AE1905" t="s">
        <v>7623</v>
      </c>
      <c r="AF1905">
        <v>0</v>
      </c>
      <c r="AG1905">
        <v>0</v>
      </c>
      <c r="AH1905">
        <v>0</v>
      </c>
      <c r="AI1905">
        <v>0</v>
      </c>
      <c r="AJ1905">
        <f>IF(AI1905="","",IF(ISERROR(VLOOKUP(CONCATENATE(F1905),Term!$A$1:$C$2000,1,FALSE)),0,1))</f>
        <v>0</v>
      </c>
    </row>
    <row r="1906" spans="1:36" x14ac:dyDescent="0.15">
      <c r="A1906" t="s">
        <v>162</v>
      </c>
      <c r="B1906">
        <v>39819</v>
      </c>
      <c r="C1906" s="14">
        <v>39820</v>
      </c>
      <c r="D1906" s="14"/>
      <c r="E1906">
        <v>39840</v>
      </c>
      <c r="F1906">
        <v>524413</v>
      </c>
      <c r="G1906" t="s">
        <v>1682</v>
      </c>
      <c r="H1906">
        <v>2098745</v>
      </c>
      <c r="I1906" t="s">
        <v>923</v>
      </c>
      <c r="J1906" t="s">
        <v>5679</v>
      </c>
      <c r="K1906">
        <v>373754</v>
      </c>
      <c r="L1906" t="s">
        <v>2986</v>
      </c>
      <c r="M1906">
        <v>36</v>
      </c>
      <c r="N1906" t="s">
        <v>7479</v>
      </c>
      <c r="O1906">
        <v>6</v>
      </c>
      <c r="P1906">
        <v>5</v>
      </c>
      <c r="Q1906">
        <v>5</v>
      </c>
      <c r="R1906">
        <v>0</v>
      </c>
      <c r="S1906">
        <v>1</v>
      </c>
      <c r="T1906">
        <v>0</v>
      </c>
      <c r="U1906">
        <v>2</v>
      </c>
      <c r="V1906">
        <v>2</v>
      </c>
      <c r="W1906">
        <v>5366043</v>
      </c>
      <c r="X1906" t="s">
        <v>835</v>
      </c>
      <c r="Y1906">
        <v>109</v>
      </c>
      <c r="Z1906">
        <v>16</v>
      </c>
      <c r="AA1906">
        <v>50</v>
      </c>
      <c r="AB1906">
        <v>15</v>
      </c>
      <c r="AC1906" t="s">
        <v>5970</v>
      </c>
      <c r="AD1906" t="s">
        <v>6090</v>
      </c>
      <c r="AE1906" t="s">
        <v>7623</v>
      </c>
      <c r="AF1906">
        <v>0</v>
      </c>
      <c r="AG1906">
        <v>0</v>
      </c>
      <c r="AH1906">
        <v>0</v>
      </c>
      <c r="AI1906">
        <v>0</v>
      </c>
      <c r="AJ1906">
        <f>IF(AI1906="","",IF(ISERROR(VLOOKUP(CONCATENATE(F1906),Term!$A$1:$C$2000,1,FALSE)),0,1))</f>
        <v>0</v>
      </c>
    </row>
    <row r="1907" spans="1:36" x14ac:dyDescent="0.15">
      <c r="A1907" t="s">
        <v>2084</v>
      </c>
      <c r="B1907">
        <v>39812</v>
      </c>
      <c r="C1907">
        <v>39813</v>
      </c>
      <c r="E1907">
        <v>39841</v>
      </c>
      <c r="F1907">
        <v>524413</v>
      </c>
      <c r="G1907" t="s">
        <v>1682</v>
      </c>
      <c r="H1907">
        <v>2098745</v>
      </c>
      <c r="I1907" t="s">
        <v>923</v>
      </c>
      <c r="J1907" t="s">
        <v>5679</v>
      </c>
      <c r="K1907">
        <v>333782</v>
      </c>
      <c r="L1907" t="s">
        <v>2986</v>
      </c>
      <c r="M1907">
        <v>36</v>
      </c>
      <c r="N1907" t="s">
        <v>7479</v>
      </c>
      <c r="O1907">
        <v>6</v>
      </c>
      <c r="P1907">
        <v>4</v>
      </c>
      <c r="Q1907">
        <v>4</v>
      </c>
      <c r="R1907">
        <v>0</v>
      </c>
      <c r="S1907">
        <v>1</v>
      </c>
      <c r="T1907">
        <v>0</v>
      </c>
      <c r="U1907">
        <v>2</v>
      </c>
      <c r="V1907">
        <v>2</v>
      </c>
      <c r="W1907">
        <v>5366043</v>
      </c>
      <c r="X1907" t="s">
        <v>835</v>
      </c>
      <c r="Y1907">
        <v>109</v>
      </c>
      <c r="Z1907">
        <v>16</v>
      </c>
      <c r="AA1907">
        <v>50</v>
      </c>
      <c r="AB1907">
        <v>15</v>
      </c>
      <c r="AC1907" t="s">
        <v>5970</v>
      </c>
      <c r="AD1907" t="s">
        <v>6090</v>
      </c>
      <c r="AE1907" t="s">
        <v>7623</v>
      </c>
      <c r="AF1907">
        <v>0</v>
      </c>
      <c r="AG1907">
        <v>0</v>
      </c>
      <c r="AH1907">
        <v>0</v>
      </c>
      <c r="AI1907">
        <v>0</v>
      </c>
      <c r="AJ1907">
        <f>IF(AI1907="","",IF(ISERROR(VLOOKUP(CONCATENATE(F1907),Term!$A$1:$C$2000,1,FALSE)),0,1))</f>
        <v>0</v>
      </c>
    </row>
    <row r="1908" spans="1:36" x14ac:dyDescent="0.15">
      <c r="A1908" t="s">
        <v>160</v>
      </c>
      <c r="B1908">
        <v>39811</v>
      </c>
      <c r="C1908" s="14">
        <v>39819</v>
      </c>
      <c r="D1908" s="14"/>
      <c r="E1908">
        <v>39841</v>
      </c>
      <c r="F1908">
        <v>524413</v>
      </c>
      <c r="G1908" t="s">
        <v>1682</v>
      </c>
      <c r="H1908">
        <v>2098745</v>
      </c>
      <c r="I1908" t="s">
        <v>923</v>
      </c>
      <c r="J1908" t="s">
        <v>5679</v>
      </c>
      <c r="K1908">
        <v>332762</v>
      </c>
      <c r="L1908" t="s">
        <v>2986</v>
      </c>
      <c r="M1908">
        <v>36</v>
      </c>
      <c r="N1908" t="s">
        <v>7479</v>
      </c>
      <c r="O1908">
        <v>6</v>
      </c>
      <c r="P1908">
        <v>4</v>
      </c>
      <c r="Q1908">
        <v>5</v>
      </c>
      <c r="R1908">
        <v>0</v>
      </c>
      <c r="S1908">
        <v>1</v>
      </c>
      <c r="T1908">
        <v>0</v>
      </c>
      <c r="U1908">
        <v>2</v>
      </c>
      <c r="V1908">
        <v>2</v>
      </c>
      <c r="W1908">
        <v>5366043</v>
      </c>
      <c r="X1908" t="s">
        <v>835</v>
      </c>
      <c r="Y1908">
        <v>109</v>
      </c>
      <c r="Z1908">
        <v>16</v>
      </c>
      <c r="AA1908">
        <v>50</v>
      </c>
      <c r="AB1908">
        <v>15</v>
      </c>
      <c r="AC1908" t="s">
        <v>5970</v>
      </c>
      <c r="AD1908" t="s">
        <v>6090</v>
      </c>
      <c r="AE1908" t="s">
        <v>7623</v>
      </c>
      <c r="AF1908">
        <v>0</v>
      </c>
      <c r="AG1908">
        <v>0</v>
      </c>
      <c r="AH1908">
        <v>0</v>
      </c>
      <c r="AI1908">
        <v>0</v>
      </c>
      <c r="AJ1908">
        <f>IF(AI1908="","",IF(ISERROR(VLOOKUP(CONCATENATE(F1908),Term!$A$1:$C$2000,1,FALSE)),0,1))</f>
        <v>0</v>
      </c>
    </row>
    <row r="1909" spans="1:36" x14ac:dyDescent="0.15">
      <c r="A1909" t="s">
        <v>166</v>
      </c>
      <c r="B1909">
        <v>39819</v>
      </c>
      <c r="C1909">
        <v>39820</v>
      </c>
      <c r="E1909">
        <v>39841</v>
      </c>
      <c r="F1909">
        <v>524413</v>
      </c>
      <c r="G1909" t="s">
        <v>1682</v>
      </c>
      <c r="H1909">
        <v>2098745</v>
      </c>
      <c r="I1909" t="s">
        <v>923</v>
      </c>
      <c r="J1909" t="s">
        <v>5679</v>
      </c>
      <c r="K1909">
        <v>171197</v>
      </c>
      <c r="L1909" t="s">
        <v>2986</v>
      </c>
      <c r="M1909">
        <v>36</v>
      </c>
      <c r="N1909" t="s">
        <v>7479</v>
      </c>
      <c r="O1909">
        <v>6</v>
      </c>
      <c r="P1909">
        <v>4</v>
      </c>
      <c r="Q1909">
        <v>5</v>
      </c>
      <c r="R1909">
        <v>0</v>
      </c>
      <c r="S1909">
        <v>1</v>
      </c>
      <c r="T1909">
        <v>0</v>
      </c>
      <c r="U1909">
        <v>2</v>
      </c>
      <c r="V1909">
        <v>2</v>
      </c>
      <c r="W1909">
        <v>5366043</v>
      </c>
      <c r="X1909" t="s">
        <v>835</v>
      </c>
      <c r="Y1909">
        <v>109</v>
      </c>
      <c r="Z1909">
        <v>16</v>
      </c>
      <c r="AA1909">
        <v>50</v>
      </c>
      <c r="AB1909">
        <v>15</v>
      </c>
      <c r="AC1909" t="s">
        <v>5970</v>
      </c>
      <c r="AD1909" t="s">
        <v>6090</v>
      </c>
      <c r="AE1909" t="s">
        <v>7623</v>
      </c>
      <c r="AF1909">
        <v>0</v>
      </c>
      <c r="AG1909">
        <v>0</v>
      </c>
      <c r="AH1909">
        <v>0</v>
      </c>
      <c r="AI1909">
        <v>0</v>
      </c>
      <c r="AJ1909">
        <f>IF(AI1909="","",IF(ISERROR(VLOOKUP(CONCATENATE(F1909),Term!$A$1:$C$2000,1,FALSE)),0,1))</f>
        <v>0</v>
      </c>
    </row>
    <row r="1910" spans="1:36" x14ac:dyDescent="0.15">
      <c r="A1910" t="s">
        <v>165</v>
      </c>
      <c r="B1910">
        <v>39819</v>
      </c>
      <c r="C1910">
        <v>39820</v>
      </c>
      <c r="E1910">
        <v>39841</v>
      </c>
      <c r="F1910">
        <v>524413</v>
      </c>
      <c r="G1910" t="s">
        <v>1682</v>
      </c>
      <c r="H1910">
        <v>2098745</v>
      </c>
      <c r="I1910" t="s">
        <v>923</v>
      </c>
      <c r="J1910" t="s">
        <v>5679</v>
      </c>
      <c r="K1910">
        <v>210671</v>
      </c>
      <c r="L1910" t="s">
        <v>2986</v>
      </c>
      <c r="M1910">
        <v>36</v>
      </c>
      <c r="N1910" t="s">
        <v>7479</v>
      </c>
      <c r="O1910">
        <v>6</v>
      </c>
      <c r="P1910">
        <v>4</v>
      </c>
      <c r="Q1910">
        <v>5</v>
      </c>
      <c r="R1910">
        <v>0</v>
      </c>
      <c r="S1910">
        <v>1</v>
      </c>
      <c r="T1910">
        <v>0</v>
      </c>
      <c r="U1910">
        <v>2</v>
      </c>
      <c r="V1910">
        <v>2</v>
      </c>
      <c r="W1910">
        <v>5366043</v>
      </c>
      <c r="X1910" t="s">
        <v>835</v>
      </c>
      <c r="Y1910">
        <v>109</v>
      </c>
      <c r="Z1910">
        <v>16</v>
      </c>
      <c r="AA1910">
        <v>50</v>
      </c>
      <c r="AB1910">
        <v>15</v>
      </c>
      <c r="AC1910" t="s">
        <v>5970</v>
      </c>
      <c r="AD1910" t="s">
        <v>6090</v>
      </c>
      <c r="AE1910" t="s">
        <v>7623</v>
      </c>
      <c r="AF1910">
        <v>0</v>
      </c>
      <c r="AG1910">
        <v>0</v>
      </c>
      <c r="AH1910">
        <v>0</v>
      </c>
      <c r="AI1910">
        <v>0</v>
      </c>
      <c r="AJ1910">
        <f>IF(AI1910="","",IF(ISERROR(VLOOKUP(CONCATENATE(F1910),Term!$A$1:$C$2000,1,FALSE)),0,1))</f>
        <v>0</v>
      </c>
    </row>
    <row r="1911" spans="1:36" x14ac:dyDescent="0.15">
      <c r="A1911" t="s">
        <v>178</v>
      </c>
      <c r="B1911">
        <v>39811</v>
      </c>
      <c r="C1911">
        <v>39825</v>
      </c>
      <c r="E1911">
        <v>39841</v>
      </c>
      <c r="F1911">
        <v>524413</v>
      </c>
      <c r="G1911" t="s">
        <v>1682</v>
      </c>
      <c r="H1911">
        <v>2098745</v>
      </c>
      <c r="I1911" t="s">
        <v>923</v>
      </c>
      <c r="J1911" t="s">
        <v>5679</v>
      </c>
      <c r="K1911">
        <v>109203</v>
      </c>
      <c r="L1911" t="s">
        <v>2986</v>
      </c>
      <c r="M1911">
        <v>36</v>
      </c>
      <c r="N1911" t="s">
        <v>7479</v>
      </c>
      <c r="O1911">
        <v>6</v>
      </c>
      <c r="P1911">
        <v>4</v>
      </c>
      <c r="Q1911">
        <v>5</v>
      </c>
      <c r="R1911">
        <v>0</v>
      </c>
      <c r="S1911">
        <v>1</v>
      </c>
      <c r="T1911">
        <v>0</v>
      </c>
      <c r="U1911">
        <v>2</v>
      </c>
      <c r="V1911">
        <v>2</v>
      </c>
      <c r="W1911">
        <v>5366043</v>
      </c>
      <c r="X1911" t="s">
        <v>835</v>
      </c>
      <c r="Y1911">
        <v>109</v>
      </c>
      <c r="Z1911">
        <v>16</v>
      </c>
      <c r="AA1911">
        <v>50</v>
      </c>
      <c r="AB1911">
        <v>15</v>
      </c>
      <c r="AC1911" t="s">
        <v>5970</v>
      </c>
      <c r="AD1911" t="s">
        <v>6090</v>
      </c>
      <c r="AE1911" t="s">
        <v>7623</v>
      </c>
      <c r="AF1911">
        <v>0</v>
      </c>
      <c r="AG1911">
        <v>0</v>
      </c>
      <c r="AH1911">
        <v>0</v>
      </c>
      <c r="AI1911">
        <v>0</v>
      </c>
      <c r="AJ1911">
        <f>IF(AI1911="","",IF(ISERROR(VLOOKUP(CONCATENATE(F1911),Term!$A$1:$C$2000,1,FALSE)),0,1))</f>
        <v>0</v>
      </c>
    </row>
    <row r="1912" spans="1:36" x14ac:dyDescent="0.15">
      <c r="A1912" t="s">
        <v>155</v>
      </c>
      <c r="B1912">
        <v>39812</v>
      </c>
      <c r="C1912">
        <v>39815</v>
      </c>
      <c r="E1912">
        <v>39842</v>
      </c>
      <c r="F1912">
        <v>524413</v>
      </c>
      <c r="G1912" t="s">
        <v>1682</v>
      </c>
      <c r="H1912">
        <v>2098745</v>
      </c>
      <c r="I1912" t="s">
        <v>923</v>
      </c>
      <c r="J1912" t="s">
        <v>5679</v>
      </c>
      <c r="K1912">
        <v>149566</v>
      </c>
      <c r="L1912" t="s">
        <v>2986</v>
      </c>
      <c r="M1912">
        <v>36</v>
      </c>
      <c r="N1912" t="s">
        <v>7479</v>
      </c>
      <c r="O1912">
        <v>6</v>
      </c>
      <c r="P1912">
        <v>3</v>
      </c>
      <c r="Q1912">
        <v>5</v>
      </c>
      <c r="R1912">
        <v>0</v>
      </c>
      <c r="S1912">
        <v>1</v>
      </c>
      <c r="T1912">
        <v>0</v>
      </c>
      <c r="U1912">
        <v>2</v>
      </c>
      <c r="V1912">
        <v>2</v>
      </c>
      <c r="W1912">
        <v>5366043</v>
      </c>
      <c r="X1912" t="s">
        <v>835</v>
      </c>
      <c r="Y1912">
        <v>109</v>
      </c>
      <c r="Z1912">
        <v>16</v>
      </c>
      <c r="AA1912">
        <v>50</v>
      </c>
      <c r="AB1912">
        <v>15</v>
      </c>
      <c r="AC1912" t="s">
        <v>5970</v>
      </c>
      <c r="AD1912" t="s">
        <v>6090</v>
      </c>
      <c r="AE1912" t="s">
        <v>7623</v>
      </c>
      <c r="AF1912">
        <v>0</v>
      </c>
      <c r="AG1912">
        <v>0</v>
      </c>
      <c r="AH1912">
        <v>0</v>
      </c>
      <c r="AI1912">
        <v>0</v>
      </c>
      <c r="AJ1912">
        <f>IF(AI1912="","",IF(ISERROR(VLOOKUP(CONCATENATE(F1912),Term!$A$1:$C$2000,1,FALSE)),0,1))</f>
        <v>0</v>
      </c>
    </row>
    <row r="1913" spans="1:36" x14ac:dyDescent="0.15">
      <c r="A1913" t="s">
        <v>2081</v>
      </c>
      <c r="B1913">
        <v>39800</v>
      </c>
      <c r="C1913" s="14">
        <v>39812</v>
      </c>
      <c r="D1913" s="14"/>
      <c r="E1913">
        <v>39843</v>
      </c>
      <c r="F1913">
        <v>524413</v>
      </c>
      <c r="G1913" t="s">
        <v>1682</v>
      </c>
      <c r="H1913">
        <v>2098745</v>
      </c>
      <c r="I1913" t="s">
        <v>923</v>
      </c>
      <c r="J1913" t="s">
        <v>5679</v>
      </c>
      <c r="K1913">
        <v>365935</v>
      </c>
      <c r="L1913" t="s">
        <v>2986</v>
      </c>
      <c r="M1913">
        <v>36</v>
      </c>
      <c r="N1913" t="s">
        <v>7479</v>
      </c>
      <c r="O1913">
        <v>6</v>
      </c>
      <c r="P1913">
        <v>2</v>
      </c>
      <c r="Q1913">
        <v>4</v>
      </c>
      <c r="R1913">
        <v>0</v>
      </c>
      <c r="S1913">
        <v>1</v>
      </c>
      <c r="T1913">
        <v>0</v>
      </c>
      <c r="U1913">
        <v>2</v>
      </c>
      <c r="V1913">
        <v>2</v>
      </c>
      <c r="W1913">
        <v>5366043</v>
      </c>
      <c r="X1913" t="s">
        <v>835</v>
      </c>
      <c r="Y1913">
        <v>109</v>
      </c>
      <c r="Z1913">
        <v>16</v>
      </c>
      <c r="AA1913">
        <v>50</v>
      </c>
      <c r="AB1913">
        <v>15</v>
      </c>
      <c r="AC1913" t="s">
        <v>5970</v>
      </c>
      <c r="AD1913" t="s">
        <v>6090</v>
      </c>
      <c r="AE1913" t="s">
        <v>7623</v>
      </c>
      <c r="AF1913">
        <v>0</v>
      </c>
      <c r="AG1913">
        <v>0</v>
      </c>
      <c r="AH1913">
        <v>0</v>
      </c>
      <c r="AI1913">
        <v>0</v>
      </c>
      <c r="AJ1913">
        <f>IF(AI1913="","",IF(ISERROR(VLOOKUP(CONCATENATE(F1913),Term!$A$1:$C$2000,1,FALSE)),0,1))</f>
        <v>0</v>
      </c>
    </row>
    <row r="1914" spans="1:36" x14ac:dyDescent="0.15">
      <c r="A1914" t="s">
        <v>156</v>
      </c>
      <c r="B1914">
        <v>39808</v>
      </c>
      <c r="C1914">
        <v>39815</v>
      </c>
      <c r="E1914">
        <v>39843</v>
      </c>
      <c r="F1914">
        <v>524413</v>
      </c>
      <c r="G1914" t="s">
        <v>1682</v>
      </c>
      <c r="H1914">
        <v>2098745</v>
      </c>
      <c r="I1914" t="s">
        <v>923</v>
      </c>
      <c r="J1914" t="s">
        <v>5679</v>
      </c>
      <c r="K1914">
        <v>156092</v>
      </c>
      <c r="L1914" t="s">
        <v>2986</v>
      </c>
      <c r="M1914">
        <v>36</v>
      </c>
      <c r="N1914" t="s">
        <v>7479</v>
      </c>
      <c r="O1914">
        <v>6</v>
      </c>
      <c r="P1914">
        <v>2</v>
      </c>
      <c r="Q1914">
        <v>5</v>
      </c>
      <c r="R1914">
        <v>0</v>
      </c>
      <c r="S1914">
        <v>1</v>
      </c>
      <c r="T1914">
        <v>0</v>
      </c>
      <c r="U1914">
        <v>2</v>
      </c>
      <c r="V1914">
        <v>2</v>
      </c>
      <c r="W1914">
        <v>5366043</v>
      </c>
      <c r="X1914" t="s">
        <v>835</v>
      </c>
      <c r="Y1914">
        <v>109</v>
      </c>
      <c r="Z1914">
        <v>16</v>
      </c>
      <c r="AA1914">
        <v>50</v>
      </c>
      <c r="AB1914">
        <v>15</v>
      </c>
      <c r="AC1914" t="s">
        <v>5970</v>
      </c>
      <c r="AD1914" t="s">
        <v>6090</v>
      </c>
      <c r="AE1914" t="s">
        <v>7623</v>
      </c>
      <c r="AF1914">
        <v>0</v>
      </c>
      <c r="AG1914">
        <v>0</v>
      </c>
      <c r="AH1914">
        <v>0</v>
      </c>
      <c r="AI1914">
        <v>0</v>
      </c>
      <c r="AJ1914">
        <f>IF(AI1914="","",IF(ISERROR(VLOOKUP(CONCATENATE(F1914),Term!$A$1:$C$2000,1,FALSE)),0,1))</f>
        <v>0</v>
      </c>
    </row>
    <row r="1915" spans="1:36" x14ac:dyDescent="0.15">
      <c r="A1915" t="s">
        <v>158</v>
      </c>
      <c r="B1915">
        <v>39812</v>
      </c>
      <c r="C1915">
        <v>39818</v>
      </c>
      <c r="E1915">
        <v>39843</v>
      </c>
      <c r="F1915">
        <v>524413</v>
      </c>
      <c r="G1915" t="s">
        <v>1682</v>
      </c>
      <c r="H1915">
        <v>2098745</v>
      </c>
      <c r="I1915" t="s">
        <v>923</v>
      </c>
      <c r="J1915" t="s">
        <v>5679</v>
      </c>
      <c r="K1915">
        <v>251625</v>
      </c>
      <c r="L1915" t="s">
        <v>2986</v>
      </c>
      <c r="M1915">
        <v>36</v>
      </c>
      <c r="N1915" t="s">
        <v>7479</v>
      </c>
      <c r="O1915">
        <v>6</v>
      </c>
      <c r="P1915">
        <v>2</v>
      </c>
      <c r="Q1915">
        <v>5</v>
      </c>
      <c r="R1915">
        <v>0</v>
      </c>
      <c r="S1915">
        <v>1</v>
      </c>
      <c r="T1915">
        <v>0</v>
      </c>
      <c r="U1915">
        <v>2</v>
      </c>
      <c r="V1915">
        <v>2</v>
      </c>
      <c r="W1915">
        <v>5366043</v>
      </c>
      <c r="X1915" t="s">
        <v>835</v>
      </c>
      <c r="Y1915">
        <v>109</v>
      </c>
      <c r="Z1915">
        <v>16</v>
      </c>
      <c r="AA1915">
        <v>50</v>
      </c>
      <c r="AB1915">
        <v>15</v>
      </c>
      <c r="AC1915" t="s">
        <v>5970</v>
      </c>
      <c r="AD1915" t="s">
        <v>6090</v>
      </c>
      <c r="AE1915" t="s">
        <v>7623</v>
      </c>
      <c r="AF1915">
        <v>0</v>
      </c>
      <c r="AG1915">
        <v>0</v>
      </c>
      <c r="AH1915">
        <v>0</v>
      </c>
      <c r="AI1915">
        <v>0</v>
      </c>
      <c r="AJ1915">
        <f>IF(AI1915="","",IF(ISERROR(VLOOKUP(CONCATENATE(F1915),Term!$A$1:$C$2000,1,FALSE)),0,1))</f>
        <v>0</v>
      </c>
    </row>
    <row r="1916" spans="1:36" x14ac:dyDescent="0.15">
      <c r="A1916" t="s">
        <v>164</v>
      </c>
      <c r="B1916">
        <v>39819</v>
      </c>
      <c r="C1916">
        <v>39820</v>
      </c>
      <c r="E1916">
        <v>39843</v>
      </c>
      <c r="F1916">
        <v>524413</v>
      </c>
      <c r="G1916" t="s">
        <v>1682</v>
      </c>
      <c r="H1916">
        <v>2098745</v>
      </c>
      <c r="I1916" t="s">
        <v>923</v>
      </c>
      <c r="J1916" t="s">
        <v>5679</v>
      </c>
      <c r="K1916">
        <v>226649</v>
      </c>
      <c r="L1916" t="s">
        <v>2986</v>
      </c>
      <c r="M1916">
        <v>36</v>
      </c>
      <c r="N1916" t="s">
        <v>7479</v>
      </c>
      <c r="O1916">
        <v>6</v>
      </c>
      <c r="P1916">
        <v>2</v>
      </c>
      <c r="Q1916">
        <v>5</v>
      </c>
      <c r="R1916">
        <v>0</v>
      </c>
      <c r="S1916">
        <v>1</v>
      </c>
      <c r="T1916">
        <v>0</v>
      </c>
      <c r="U1916">
        <v>2</v>
      </c>
      <c r="V1916">
        <v>2</v>
      </c>
      <c r="W1916">
        <v>5366043</v>
      </c>
      <c r="X1916" t="s">
        <v>835</v>
      </c>
      <c r="Y1916">
        <v>109</v>
      </c>
      <c r="Z1916">
        <v>16</v>
      </c>
      <c r="AA1916">
        <v>50</v>
      </c>
      <c r="AB1916">
        <v>15</v>
      </c>
      <c r="AC1916" t="s">
        <v>5970</v>
      </c>
      <c r="AD1916" t="s">
        <v>6090</v>
      </c>
      <c r="AE1916" t="s">
        <v>7623</v>
      </c>
      <c r="AF1916">
        <v>0</v>
      </c>
      <c r="AG1916">
        <v>0</v>
      </c>
      <c r="AH1916">
        <v>0</v>
      </c>
      <c r="AI1916">
        <v>0</v>
      </c>
      <c r="AJ1916">
        <f>IF(AI1916="","",IF(ISERROR(VLOOKUP(CONCATENATE(F1916),Term!$A$1:$C$2000,1,FALSE)),0,1))</f>
        <v>0</v>
      </c>
    </row>
    <row r="1917" spans="1:36" x14ac:dyDescent="0.15">
      <c r="A1917" t="s">
        <v>168</v>
      </c>
      <c r="B1917">
        <v>39815</v>
      </c>
      <c r="C1917">
        <v>39820</v>
      </c>
      <c r="E1917">
        <v>39843</v>
      </c>
      <c r="F1917">
        <v>524413</v>
      </c>
      <c r="G1917" t="s">
        <v>1682</v>
      </c>
      <c r="H1917">
        <v>2098745</v>
      </c>
      <c r="I1917" t="s">
        <v>923</v>
      </c>
      <c r="J1917" t="s">
        <v>5679</v>
      </c>
      <c r="K1917">
        <v>235869</v>
      </c>
      <c r="L1917" t="s">
        <v>2986</v>
      </c>
      <c r="M1917">
        <v>36</v>
      </c>
      <c r="N1917" t="s">
        <v>7479</v>
      </c>
      <c r="O1917">
        <v>6</v>
      </c>
      <c r="P1917">
        <v>2</v>
      </c>
      <c r="Q1917">
        <v>5</v>
      </c>
      <c r="R1917">
        <v>0</v>
      </c>
      <c r="S1917">
        <v>1</v>
      </c>
      <c r="T1917">
        <v>0</v>
      </c>
      <c r="U1917">
        <v>2</v>
      </c>
      <c r="V1917">
        <v>2</v>
      </c>
      <c r="W1917">
        <v>5366043</v>
      </c>
      <c r="X1917" t="s">
        <v>835</v>
      </c>
      <c r="Y1917">
        <v>109</v>
      </c>
      <c r="Z1917">
        <v>16</v>
      </c>
      <c r="AA1917">
        <v>50</v>
      </c>
      <c r="AB1917">
        <v>15</v>
      </c>
      <c r="AC1917" t="s">
        <v>5970</v>
      </c>
      <c r="AD1917" t="s">
        <v>6090</v>
      </c>
      <c r="AE1917" t="s">
        <v>7623</v>
      </c>
      <c r="AF1917">
        <v>0</v>
      </c>
      <c r="AG1917">
        <v>0</v>
      </c>
      <c r="AH1917">
        <v>0</v>
      </c>
      <c r="AI1917">
        <v>0</v>
      </c>
      <c r="AJ1917">
        <f>IF(AI1917="","",IF(ISERROR(VLOOKUP(CONCATENATE(F1917),Term!$A$1:$C$2000,1,FALSE)),0,1))</f>
        <v>0</v>
      </c>
    </row>
    <row r="1918" spans="1:36" x14ac:dyDescent="0.15">
      <c r="A1918" t="s">
        <v>175</v>
      </c>
      <c r="B1918">
        <v>39821</v>
      </c>
      <c r="C1918">
        <v>39821</v>
      </c>
      <c r="E1918">
        <v>39843</v>
      </c>
      <c r="F1918">
        <v>524413</v>
      </c>
      <c r="G1918" t="s">
        <v>1682</v>
      </c>
      <c r="H1918">
        <v>2098745</v>
      </c>
      <c r="I1918" t="s">
        <v>923</v>
      </c>
      <c r="J1918" t="s">
        <v>5679</v>
      </c>
      <c r="K1918">
        <v>349889</v>
      </c>
      <c r="L1918" t="s">
        <v>2986</v>
      </c>
      <c r="M1918">
        <v>36</v>
      </c>
      <c r="N1918" t="s">
        <v>7479</v>
      </c>
      <c r="O1918">
        <v>6</v>
      </c>
      <c r="P1918">
        <v>2</v>
      </c>
      <c r="Q1918">
        <v>5</v>
      </c>
      <c r="R1918">
        <v>0</v>
      </c>
      <c r="S1918">
        <v>1</v>
      </c>
      <c r="T1918">
        <v>0</v>
      </c>
      <c r="U1918">
        <v>2</v>
      </c>
      <c r="V1918">
        <v>2</v>
      </c>
      <c r="W1918">
        <v>5366043</v>
      </c>
      <c r="X1918" t="s">
        <v>835</v>
      </c>
      <c r="Y1918">
        <v>109</v>
      </c>
      <c r="Z1918">
        <v>16</v>
      </c>
      <c r="AA1918">
        <v>50</v>
      </c>
      <c r="AB1918">
        <v>15</v>
      </c>
      <c r="AC1918" t="s">
        <v>5970</v>
      </c>
      <c r="AD1918" t="s">
        <v>6090</v>
      </c>
      <c r="AE1918" t="s">
        <v>7623</v>
      </c>
      <c r="AF1918">
        <v>0</v>
      </c>
      <c r="AG1918">
        <v>0</v>
      </c>
      <c r="AH1918">
        <v>0</v>
      </c>
      <c r="AI1918">
        <v>0</v>
      </c>
      <c r="AJ1918">
        <f>IF(AI1918="","",IF(ISERROR(VLOOKUP(CONCATENATE(F1918),Term!$A$1:$C$2000,1,FALSE)),0,1))</f>
        <v>0</v>
      </c>
    </row>
    <row r="1919" spans="1:36" x14ac:dyDescent="0.15">
      <c r="A1919" t="s">
        <v>172</v>
      </c>
      <c r="B1919">
        <v>39821</v>
      </c>
      <c r="C1919">
        <v>39821</v>
      </c>
      <c r="E1919">
        <v>39843</v>
      </c>
      <c r="F1919">
        <v>524413</v>
      </c>
      <c r="G1919" t="s">
        <v>1682</v>
      </c>
      <c r="H1919">
        <v>2098745</v>
      </c>
      <c r="I1919" t="s">
        <v>923</v>
      </c>
      <c r="J1919" t="s">
        <v>5679</v>
      </c>
      <c r="K1919">
        <v>339974</v>
      </c>
      <c r="L1919" t="s">
        <v>2986</v>
      </c>
      <c r="M1919">
        <v>36</v>
      </c>
      <c r="N1919" t="s">
        <v>7479</v>
      </c>
      <c r="O1919">
        <v>6</v>
      </c>
      <c r="P1919">
        <v>2</v>
      </c>
      <c r="Q1919">
        <v>5</v>
      </c>
      <c r="R1919">
        <v>0</v>
      </c>
      <c r="S1919">
        <v>1</v>
      </c>
      <c r="T1919">
        <v>0</v>
      </c>
      <c r="U1919">
        <v>2</v>
      </c>
      <c r="V1919">
        <v>2</v>
      </c>
      <c r="W1919">
        <v>5366043</v>
      </c>
      <c r="X1919" t="s">
        <v>835</v>
      </c>
      <c r="Y1919">
        <v>109</v>
      </c>
      <c r="Z1919">
        <v>16</v>
      </c>
      <c r="AA1919">
        <v>50</v>
      </c>
      <c r="AB1919">
        <v>15</v>
      </c>
      <c r="AC1919" t="s">
        <v>5970</v>
      </c>
      <c r="AD1919" t="s">
        <v>6090</v>
      </c>
      <c r="AE1919" t="s">
        <v>7623</v>
      </c>
      <c r="AF1919">
        <v>0</v>
      </c>
      <c r="AG1919">
        <v>0</v>
      </c>
      <c r="AH1919">
        <v>0</v>
      </c>
      <c r="AI1919">
        <v>0</v>
      </c>
      <c r="AJ1919">
        <f>IF(AI1919="","",IF(ISERROR(VLOOKUP(CONCATENATE(F1919),Term!$A$1:$C$2000,1,FALSE)),0,1))</f>
        <v>0</v>
      </c>
    </row>
    <row r="1920" spans="1:36" x14ac:dyDescent="0.15">
      <c r="A1920" t="s">
        <v>174</v>
      </c>
      <c r="B1920">
        <v>39820</v>
      </c>
      <c r="C1920" s="14">
        <v>39821</v>
      </c>
      <c r="D1920" s="14"/>
      <c r="E1920">
        <v>39843</v>
      </c>
      <c r="F1920">
        <v>524413</v>
      </c>
      <c r="G1920" t="s">
        <v>1682</v>
      </c>
      <c r="H1920">
        <v>2098745</v>
      </c>
      <c r="I1920" t="s">
        <v>923</v>
      </c>
      <c r="J1920" t="s">
        <v>5679</v>
      </c>
      <c r="K1920">
        <v>169378</v>
      </c>
      <c r="L1920" t="s">
        <v>2986</v>
      </c>
      <c r="M1920">
        <v>36</v>
      </c>
      <c r="N1920" t="s">
        <v>7479</v>
      </c>
      <c r="O1920">
        <v>6</v>
      </c>
      <c r="P1920">
        <v>2</v>
      </c>
      <c r="Q1920">
        <v>5</v>
      </c>
      <c r="R1920">
        <v>0</v>
      </c>
      <c r="S1920">
        <v>1</v>
      </c>
      <c r="T1920">
        <v>0</v>
      </c>
      <c r="U1920">
        <v>2</v>
      </c>
      <c r="V1920">
        <v>2</v>
      </c>
      <c r="W1920">
        <v>5366043</v>
      </c>
      <c r="X1920" t="s">
        <v>835</v>
      </c>
      <c r="Y1920">
        <v>109</v>
      </c>
      <c r="Z1920">
        <v>16</v>
      </c>
      <c r="AA1920">
        <v>50</v>
      </c>
      <c r="AB1920">
        <v>15</v>
      </c>
      <c r="AC1920" t="s">
        <v>5970</v>
      </c>
      <c r="AD1920" t="s">
        <v>6090</v>
      </c>
      <c r="AE1920" t="s">
        <v>7623</v>
      </c>
      <c r="AF1920">
        <v>0</v>
      </c>
      <c r="AG1920">
        <v>0</v>
      </c>
      <c r="AH1920">
        <v>0</v>
      </c>
      <c r="AI1920">
        <v>0</v>
      </c>
      <c r="AJ1920">
        <f>IF(AI1920="","",IF(ISERROR(VLOOKUP(CONCATENATE(F1920),Term!$A$1:$C$2000,1,FALSE)),0,1))</f>
        <v>0</v>
      </c>
    </row>
    <row r="1921" spans="1:36" x14ac:dyDescent="0.15">
      <c r="A1921" t="s">
        <v>177</v>
      </c>
      <c r="B1921">
        <v>39820</v>
      </c>
      <c r="C1921" s="14">
        <v>39822</v>
      </c>
      <c r="D1921" s="14"/>
      <c r="E1921">
        <v>39843</v>
      </c>
      <c r="F1921">
        <v>524413</v>
      </c>
      <c r="G1921" t="s">
        <v>1682</v>
      </c>
      <c r="H1921">
        <v>2098745</v>
      </c>
      <c r="I1921" t="s">
        <v>923</v>
      </c>
      <c r="J1921" t="s">
        <v>5679</v>
      </c>
      <c r="K1921">
        <v>429778</v>
      </c>
      <c r="L1921" t="s">
        <v>2986</v>
      </c>
      <c r="M1921">
        <v>36</v>
      </c>
      <c r="N1921" t="s">
        <v>7479</v>
      </c>
      <c r="O1921">
        <v>6</v>
      </c>
      <c r="P1921">
        <v>2</v>
      </c>
      <c r="Q1921">
        <v>5</v>
      </c>
      <c r="R1921">
        <v>0</v>
      </c>
      <c r="S1921">
        <v>1</v>
      </c>
      <c r="T1921">
        <v>0</v>
      </c>
      <c r="U1921">
        <v>2</v>
      </c>
      <c r="V1921">
        <v>2</v>
      </c>
      <c r="W1921">
        <v>5366043</v>
      </c>
      <c r="X1921" t="s">
        <v>835</v>
      </c>
      <c r="Y1921">
        <v>109</v>
      </c>
      <c r="Z1921">
        <v>16</v>
      </c>
      <c r="AA1921">
        <v>50</v>
      </c>
      <c r="AB1921">
        <v>15</v>
      </c>
      <c r="AC1921" t="s">
        <v>5970</v>
      </c>
      <c r="AD1921" t="s">
        <v>6090</v>
      </c>
      <c r="AE1921" t="s">
        <v>7623</v>
      </c>
      <c r="AF1921">
        <v>0</v>
      </c>
      <c r="AG1921">
        <v>0</v>
      </c>
      <c r="AH1921">
        <v>0</v>
      </c>
      <c r="AI1921">
        <v>0</v>
      </c>
      <c r="AJ1921">
        <f>IF(AI1921="","",IF(ISERROR(VLOOKUP(CONCATENATE(F1921),Term!$A$1:$C$2000,1,FALSE)),0,1))</f>
        <v>0</v>
      </c>
    </row>
    <row r="1922" spans="1:36" x14ac:dyDescent="0.15">
      <c r="A1922" t="s">
        <v>182</v>
      </c>
      <c r="B1922">
        <v>39821</v>
      </c>
      <c r="C1922" s="14">
        <v>39826</v>
      </c>
      <c r="D1922" s="14"/>
      <c r="E1922">
        <v>39843</v>
      </c>
      <c r="F1922">
        <v>524413</v>
      </c>
      <c r="G1922" t="s">
        <v>1682</v>
      </c>
      <c r="H1922">
        <v>2098745</v>
      </c>
      <c r="I1922" t="s">
        <v>923</v>
      </c>
      <c r="J1922" t="s">
        <v>5679</v>
      </c>
      <c r="K1922">
        <v>120536</v>
      </c>
      <c r="L1922" t="s">
        <v>2986</v>
      </c>
      <c r="M1922">
        <v>36</v>
      </c>
      <c r="N1922" t="s">
        <v>7479</v>
      </c>
      <c r="O1922">
        <v>6</v>
      </c>
      <c r="P1922">
        <v>2</v>
      </c>
      <c r="Q1922">
        <v>5</v>
      </c>
      <c r="R1922">
        <v>0</v>
      </c>
      <c r="S1922">
        <v>1</v>
      </c>
      <c r="T1922">
        <v>0</v>
      </c>
      <c r="U1922">
        <v>2</v>
      </c>
      <c r="V1922">
        <v>2</v>
      </c>
      <c r="W1922">
        <v>5366043</v>
      </c>
      <c r="X1922" t="s">
        <v>835</v>
      </c>
      <c r="Y1922">
        <v>109</v>
      </c>
      <c r="Z1922">
        <v>16</v>
      </c>
      <c r="AA1922">
        <v>50</v>
      </c>
      <c r="AB1922">
        <v>15</v>
      </c>
      <c r="AC1922" t="s">
        <v>5970</v>
      </c>
      <c r="AD1922" t="s">
        <v>6090</v>
      </c>
      <c r="AE1922" t="s">
        <v>7623</v>
      </c>
      <c r="AF1922">
        <v>0</v>
      </c>
      <c r="AG1922">
        <v>0</v>
      </c>
      <c r="AH1922">
        <v>0</v>
      </c>
      <c r="AI1922">
        <v>0</v>
      </c>
      <c r="AJ1922">
        <f>IF(AI1922="","",IF(ISERROR(VLOOKUP(CONCATENATE(F1922),Term!$A$1:$C$2000,1,FALSE)),0,1))</f>
        <v>0</v>
      </c>
    </row>
    <row r="1923" spans="1:36" x14ac:dyDescent="0.15">
      <c r="A1923" t="s">
        <v>159</v>
      </c>
      <c r="B1923">
        <v>39808</v>
      </c>
      <c r="C1923" s="14">
        <v>39818</v>
      </c>
      <c r="D1923" s="14">
        <v>39821</v>
      </c>
      <c r="F1923">
        <v>524413</v>
      </c>
      <c r="G1923" t="s">
        <v>1682</v>
      </c>
      <c r="H1923">
        <v>2098745</v>
      </c>
      <c r="I1923" t="s">
        <v>923</v>
      </c>
      <c r="J1923" t="s">
        <v>5679</v>
      </c>
      <c r="K1923">
        <v>294820</v>
      </c>
      <c r="L1923" t="s">
        <v>2986</v>
      </c>
      <c r="M1923">
        <v>36</v>
      </c>
      <c r="N1923" t="s">
        <v>924</v>
      </c>
      <c r="O1923" t="s">
        <v>924</v>
      </c>
      <c r="P1923" t="s">
        <v>924</v>
      </c>
      <c r="Q1923">
        <v>5</v>
      </c>
      <c r="R1923">
        <v>0</v>
      </c>
      <c r="S1923">
        <v>0</v>
      </c>
      <c r="T1923">
        <v>0</v>
      </c>
      <c r="U1923">
        <v>2</v>
      </c>
      <c r="V1923">
        <v>2</v>
      </c>
      <c r="W1923">
        <v>5366043</v>
      </c>
      <c r="X1923" t="s">
        <v>835</v>
      </c>
      <c r="Y1923">
        <v>109</v>
      </c>
      <c r="Z1923">
        <v>16</v>
      </c>
      <c r="AA1923">
        <v>50</v>
      </c>
      <c r="AB1923">
        <v>15</v>
      </c>
      <c r="AC1923" t="s">
        <v>5970</v>
      </c>
      <c r="AD1923" t="s">
        <v>6090</v>
      </c>
      <c r="AE1923" t="s">
        <v>7623</v>
      </c>
      <c r="AF1923">
        <v>0</v>
      </c>
      <c r="AG1923">
        <v>0</v>
      </c>
      <c r="AH1923">
        <v>0</v>
      </c>
      <c r="AI1923">
        <v>0</v>
      </c>
      <c r="AJ1923">
        <f>IF(AI1923="","",IF(ISERROR(VLOOKUP(CONCATENATE(F1923),Term!$A$1:$C$2000,1,FALSE)),0,1))</f>
        <v>0</v>
      </c>
    </row>
    <row r="1924" spans="1:36" x14ac:dyDescent="0.15">
      <c r="A1924" t="s">
        <v>161</v>
      </c>
      <c r="B1924">
        <v>39819</v>
      </c>
      <c r="C1924" s="14">
        <v>39820</v>
      </c>
      <c r="D1924" s="14">
        <v>39840</v>
      </c>
      <c r="F1924">
        <v>524413</v>
      </c>
      <c r="G1924" t="s">
        <v>1682</v>
      </c>
      <c r="H1924">
        <v>2098745</v>
      </c>
      <c r="I1924" t="s">
        <v>923</v>
      </c>
      <c r="J1924" t="s">
        <v>5679</v>
      </c>
      <c r="K1924">
        <v>279809</v>
      </c>
      <c r="L1924" t="s">
        <v>2986</v>
      </c>
      <c r="M1924">
        <v>36</v>
      </c>
      <c r="N1924" t="s">
        <v>924</v>
      </c>
      <c r="O1924" t="s">
        <v>924</v>
      </c>
      <c r="P1924" t="s">
        <v>924</v>
      </c>
      <c r="Q1924">
        <v>5</v>
      </c>
      <c r="R1924">
        <v>0</v>
      </c>
      <c r="S1924">
        <v>0</v>
      </c>
      <c r="T1924">
        <v>0</v>
      </c>
      <c r="U1924">
        <v>2</v>
      </c>
      <c r="V1924">
        <v>2</v>
      </c>
      <c r="W1924">
        <v>5366043</v>
      </c>
      <c r="X1924" t="s">
        <v>835</v>
      </c>
      <c r="Y1924">
        <v>109</v>
      </c>
      <c r="Z1924">
        <v>16</v>
      </c>
      <c r="AA1924">
        <v>50</v>
      </c>
      <c r="AB1924">
        <v>15</v>
      </c>
      <c r="AC1924" t="s">
        <v>5970</v>
      </c>
      <c r="AD1924" t="s">
        <v>6090</v>
      </c>
      <c r="AE1924" t="s">
        <v>7623</v>
      </c>
      <c r="AF1924">
        <v>0</v>
      </c>
      <c r="AG1924">
        <v>0</v>
      </c>
      <c r="AH1924">
        <v>0</v>
      </c>
      <c r="AI1924">
        <v>0</v>
      </c>
      <c r="AJ1924">
        <f>IF(AI1924="","",IF(ISERROR(VLOOKUP(CONCATENATE(F1924),Term!$A$1:$C$2000,1,FALSE)),0,1))</f>
        <v>0</v>
      </c>
    </row>
    <row r="1925" spans="1:36" x14ac:dyDescent="0.15">
      <c r="A1925" t="s">
        <v>167</v>
      </c>
      <c r="B1925">
        <v>39815</v>
      </c>
      <c r="C1925" s="14">
        <v>39820</v>
      </c>
      <c r="D1925" s="14">
        <v>39826</v>
      </c>
      <c r="F1925">
        <v>524413</v>
      </c>
      <c r="G1925" t="s">
        <v>1682</v>
      </c>
      <c r="H1925">
        <v>2098745</v>
      </c>
      <c r="I1925" t="s">
        <v>923</v>
      </c>
      <c r="J1925" t="s">
        <v>5679</v>
      </c>
      <c r="K1925">
        <v>130844</v>
      </c>
      <c r="L1925" t="s">
        <v>2986</v>
      </c>
      <c r="M1925">
        <v>36</v>
      </c>
      <c r="N1925" t="s">
        <v>924</v>
      </c>
      <c r="O1925" t="s">
        <v>924</v>
      </c>
      <c r="P1925" t="s">
        <v>924</v>
      </c>
      <c r="Q1925">
        <v>5</v>
      </c>
      <c r="R1925">
        <v>0</v>
      </c>
      <c r="S1925">
        <v>0</v>
      </c>
      <c r="T1925">
        <v>0</v>
      </c>
      <c r="U1925">
        <v>2</v>
      </c>
      <c r="V1925">
        <v>2</v>
      </c>
      <c r="W1925">
        <v>5366043</v>
      </c>
      <c r="X1925" t="s">
        <v>835</v>
      </c>
      <c r="Y1925">
        <v>109</v>
      </c>
      <c r="Z1925">
        <v>16</v>
      </c>
      <c r="AA1925">
        <v>50</v>
      </c>
      <c r="AB1925">
        <v>15</v>
      </c>
      <c r="AC1925" t="s">
        <v>5970</v>
      </c>
      <c r="AD1925" t="s">
        <v>6090</v>
      </c>
      <c r="AE1925" t="s">
        <v>7623</v>
      </c>
      <c r="AF1925">
        <v>0</v>
      </c>
      <c r="AG1925">
        <v>0</v>
      </c>
      <c r="AH1925">
        <v>0</v>
      </c>
      <c r="AI1925">
        <v>0</v>
      </c>
      <c r="AJ1925">
        <f>IF(AI1925="","",IF(ISERROR(VLOOKUP(CONCATENATE(F1925),Term!$A$1:$C$2000,1,FALSE)),0,1))</f>
        <v>0</v>
      </c>
    </row>
    <row r="1926" spans="1:36" x14ac:dyDescent="0.15">
      <c r="A1926" t="s">
        <v>169</v>
      </c>
      <c r="B1926">
        <v>39821</v>
      </c>
      <c r="C1926" s="14">
        <v>39821</v>
      </c>
      <c r="D1926" s="14"/>
      <c r="F1926">
        <v>524413</v>
      </c>
      <c r="G1926" t="s">
        <v>1682</v>
      </c>
      <c r="H1926">
        <v>2098745</v>
      </c>
      <c r="I1926" t="s">
        <v>923</v>
      </c>
      <c r="J1926" t="s">
        <v>5679</v>
      </c>
      <c r="K1926">
        <v>431722</v>
      </c>
      <c r="L1926" t="s">
        <v>2986</v>
      </c>
      <c r="M1926">
        <v>36</v>
      </c>
      <c r="N1926" t="s">
        <v>924</v>
      </c>
      <c r="O1926" t="s">
        <v>924</v>
      </c>
      <c r="P1926" t="s">
        <v>924</v>
      </c>
      <c r="Q1926">
        <v>5</v>
      </c>
      <c r="R1926">
        <v>0</v>
      </c>
      <c r="S1926">
        <v>0</v>
      </c>
      <c r="T1926">
        <v>0</v>
      </c>
      <c r="U1926">
        <v>2</v>
      </c>
      <c r="V1926">
        <v>2</v>
      </c>
      <c r="W1926">
        <v>5366043</v>
      </c>
      <c r="X1926" t="s">
        <v>835</v>
      </c>
      <c r="Y1926">
        <v>109</v>
      </c>
      <c r="Z1926">
        <v>16</v>
      </c>
      <c r="AA1926">
        <v>50</v>
      </c>
      <c r="AB1926">
        <v>15</v>
      </c>
      <c r="AC1926" t="s">
        <v>5970</v>
      </c>
      <c r="AD1926" t="s">
        <v>6090</v>
      </c>
      <c r="AE1926" t="s">
        <v>7623</v>
      </c>
      <c r="AF1926">
        <v>0</v>
      </c>
      <c r="AG1926">
        <v>0</v>
      </c>
      <c r="AH1926">
        <v>0</v>
      </c>
      <c r="AI1926">
        <v>0</v>
      </c>
      <c r="AJ1926">
        <f>IF(AI1926="","",IF(ISERROR(VLOOKUP(CONCATENATE(F1926),Term!$A$1:$C$2000,1,FALSE)),0,1))</f>
        <v>0</v>
      </c>
    </row>
    <row r="1927" spans="1:36" x14ac:dyDescent="0.15">
      <c r="A1927" t="s">
        <v>170</v>
      </c>
      <c r="B1927">
        <v>39819</v>
      </c>
      <c r="C1927" s="14">
        <v>39821</v>
      </c>
      <c r="D1927" s="14"/>
      <c r="F1927">
        <v>524413</v>
      </c>
      <c r="G1927" t="s">
        <v>1682</v>
      </c>
      <c r="H1927">
        <v>2098745</v>
      </c>
      <c r="I1927" t="s">
        <v>923</v>
      </c>
      <c r="J1927" t="s">
        <v>5679</v>
      </c>
      <c r="K1927">
        <v>299694</v>
      </c>
      <c r="L1927" t="s">
        <v>2986</v>
      </c>
      <c r="M1927">
        <v>36</v>
      </c>
      <c r="N1927" t="s">
        <v>924</v>
      </c>
      <c r="O1927" t="s">
        <v>924</v>
      </c>
      <c r="P1927" t="s">
        <v>924</v>
      </c>
      <c r="Q1927">
        <v>5</v>
      </c>
      <c r="R1927">
        <v>0</v>
      </c>
      <c r="S1927">
        <v>0</v>
      </c>
      <c r="T1927">
        <v>0</v>
      </c>
      <c r="U1927">
        <v>2</v>
      </c>
      <c r="V1927">
        <v>2</v>
      </c>
      <c r="W1927">
        <v>5366043</v>
      </c>
      <c r="X1927" t="s">
        <v>835</v>
      </c>
      <c r="Y1927">
        <v>109</v>
      </c>
      <c r="Z1927">
        <v>16</v>
      </c>
      <c r="AA1927">
        <v>50</v>
      </c>
      <c r="AB1927">
        <v>15</v>
      </c>
      <c r="AC1927" t="s">
        <v>5970</v>
      </c>
      <c r="AD1927" t="s">
        <v>6090</v>
      </c>
      <c r="AE1927" t="s">
        <v>7623</v>
      </c>
      <c r="AF1927">
        <v>0</v>
      </c>
      <c r="AG1927">
        <v>0</v>
      </c>
      <c r="AH1927">
        <v>0</v>
      </c>
      <c r="AI1927">
        <v>0</v>
      </c>
      <c r="AJ1927">
        <f>IF(AI1927="","",IF(ISERROR(VLOOKUP(CONCATENATE(F1927),Term!$A$1:$C$2000,1,FALSE)),0,1))</f>
        <v>0</v>
      </c>
    </row>
    <row r="1928" spans="1:36" x14ac:dyDescent="0.15">
      <c r="A1928" t="s">
        <v>171</v>
      </c>
      <c r="B1928">
        <v>39819</v>
      </c>
      <c r="C1928" s="14">
        <v>39821</v>
      </c>
      <c r="D1928" s="14">
        <v>39841</v>
      </c>
      <c r="F1928">
        <v>524413</v>
      </c>
      <c r="G1928" t="s">
        <v>1682</v>
      </c>
      <c r="H1928">
        <v>2098745</v>
      </c>
      <c r="I1928" t="s">
        <v>923</v>
      </c>
      <c r="J1928" t="s">
        <v>5679</v>
      </c>
      <c r="K1928">
        <v>257762</v>
      </c>
      <c r="L1928" t="s">
        <v>2986</v>
      </c>
      <c r="M1928">
        <v>36</v>
      </c>
      <c r="N1928" t="s">
        <v>924</v>
      </c>
      <c r="O1928" t="s">
        <v>924</v>
      </c>
      <c r="P1928" t="s">
        <v>924</v>
      </c>
      <c r="Q1928">
        <v>5</v>
      </c>
      <c r="R1928">
        <v>0</v>
      </c>
      <c r="S1928">
        <v>0</v>
      </c>
      <c r="T1928">
        <v>0</v>
      </c>
      <c r="U1928">
        <v>2</v>
      </c>
      <c r="V1928">
        <v>2</v>
      </c>
      <c r="W1928">
        <v>5366043</v>
      </c>
      <c r="X1928" t="s">
        <v>835</v>
      </c>
      <c r="Y1928">
        <v>109</v>
      </c>
      <c r="Z1928">
        <v>16</v>
      </c>
      <c r="AA1928">
        <v>50</v>
      </c>
      <c r="AB1928">
        <v>15</v>
      </c>
      <c r="AC1928" t="s">
        <v>5970</v>
      </c>
      <c r="AD1928" t="s">
        <v>6090</v>
      </c>
      <c r="AE1928" t="s">
        <v>7623</v>
      </c>
      <c r="AF1928">
        <v>0</v>
      </c>
      <c r="AG1928">
        <v>0</v>
      </c>
      <c r="AH1928">
        <v>0</v>
      </c>
      <c r="AI1928">
        <v>0</v>
      </c>
      <c r="AJ1928">
        <f>IF(AI1928="","",IF(ISERROR(VLOOKUP(CONCATENATE(F1928),Term!$A$1:$C$2000,1,FALSE)),0,1))</f>
        <v>0</v>
      </c>
    </row>
    <row r="1929" spans="1:36" x14ac:dyDescent="0.15">
      <c r="A1929" t="s">
        <v>176</v>
      </c>
      <c r="B1929">
        <v>39819</v>
      </c>
      <c r="C1929" s="14">
        <v>39822</v>
      </c>
      <c r="D1929" s="14"/>
      <c r="F1929">
        <v>524413</v>
      </c>
      <c r="G1929" t="s">
        <v>1682</v>
      </c>
      <c r="H1929">
        <v>2098745</v>
      </c>
      <c r="I1929" t="s">
        <v>923</v>
      </c>
      <c r="J1929" t="s">
        <v>5679</v>
      </c>
      <c r="K1929">
        <v>352336</v>
      </c>
      <c r="L1929" t="s">
        <v>2986</v>
      </c>
      <c r="M1929">
        <v>36</v>
      </c>
      <c r="N1929" t="s">
        <v>924</v>
      </c>
      <c r="O1929" t="s">
        <v>924</v>
      </c>
      <c r="P1929" t="s">
        <v>924</v>
      </c>
      <c r="Q1929">
        <v>5</v>
      </c>
      <c r="R1929">
        <v>0</v>
      </c>
      <c r="S1929">
        <v>0</v>
      </c>
      <c r="T1929">
        <v>0</v>
      </c>
      <c r="U1929">
        <v>2</v>
      </c>
      <c r="V1929">
        <v>2</v>
      </c>
      <c r="W1929">
        <v>5366043</v>
      </c>
      <c r="X1929" t="s">
        <v>835</v>
      </c>
      <c r="Y1929">
        <v>109</v>
      </c>
      <c r="Z1929">
        <v>16</v>
      </c>
      <c r="AA1929">
        <v>50</v>
      </c>
      <c r="AB1929">
        <v>15</v>
      </c>
      <c r="AC1929" t="s">
        <v>5970</v>
      </c>
      <c r="AD1929" t="s">
        <v>6090</v>
      </c>
      <c r="AE1929" t="s">
        <v>7623</v>
      </c>
      <c r="AF1929">
        <v>0</v>
      </c>
      <c r="AG1929">
        <v>0</v>
      </c>
      <c r="AH1929">
        <v>0</v>
      </c>
      <c r="AI1929">
        <v>0</v>
      </c>
      <c r="AJ1929">
        <f>IF(AI1929="","",IF(ISERROR(VLOOKUP(CONCATENATE(F1929),Term!$A$1:$C$2000,1,FALSE)),0,1))</f>
        <v>0</v>
      </c>
    </row>
    <row r="1930" spans="1:36" x14ac:dyDescent="0.15">
      <c r="A1930" t="s">
        <v>181</v>
      </c>
      <c r="B1930">
        <v>39822</v>
      </c>
      <c r="C1930" s="14">
        <v>39826</v>
      </c>
      <c r="D1930" s="14"/>
      <c r="F1930">
        <v>524413</v>
      </c>
      <c r="G1930" t="s">
        <v>1682</v>
      </c>
      <c r="H1930">
        <v>2098745</v>
      </c>
      <c r="I1930" t="s">
        <v>923</v>
      </c>
      <c r="J1930" t="s">
        <v>5679</v>
      </c>
      <c r="K1930">
        <v>256795</v>
      </c>
      <c r="L1930" t="s">
        <v>2986</v>
      </c>
      <c r="M1930">
        <v>36</v>
      </c>
      <c r="N1930" t="s">
        <v>924</v>
      </c>
      <c r="O1930" t="s">
        <v>924</v>
      </c>
      <c r="P1930" t="s">
        <v>924</v>
      </c>
      <c r="Q1930">
        <v>5</v>
      </c>
      <c r="R1930">
        <v>0</v>
      </c>
      <c r="S1930">
        <v>0</v>
      </c>
      <c r="T1930">
        <v>0</v>
      </c>
      <c r="U1930">
        <v>2</v>
      </c>
      <c r="V1930">
        <v>2</v>
      </c>
      <c r="W1930">
        <v>5366043</v>
      </c>
      <c r="X1930" t="s">
        <v>835</v>
      </c>
      <c r="Y1930">
        <v>109</v>
      </c>
      <c r="Z1930">
        <v>16</v>
      </c>
      <c r="AA1930">
        <v>50</v>
      </c>
      <c r="AB1930">
        <v>15</v>
      </c>
      <c r="AC1930" t="s">
        <v>5970</v>
      </c>
      <c r="AD1930" t="s">
        <v>6090</v>
      </c>
      <c r="AE1930" t="s">
        <v>7623</v>
      </c>
      <c r="AF1930">
        <v>0</v>
      </c>
      <c r="AG1930">
        <v>0</v>
      </c>
      <c r="AH1930">
        <v>0</v>
      </c>
      <c r="AI1930">
        <v>0</v>
      </c>
      <c r="AJ1930">
        <f>IF(AI1930="","",IF(ISERROR(VLOOKUP(CONCATENATE(F1930),Term!$A$1:$C$2000,1,FALSE)),0,1))</f>
        <v>0</v>
      </c>
    </row>
    <row r="1931" spans="1:36" x14ac:dyDescent="0.15">
      <c r="A1931" t="s">
        <v>183</v>
      </c>
      <c r="B1931">
        <v>39819</v>
      </c>
      <c r="C1931" s="14">
        <v>39826</v>
      </c>
      <c r="D1931" s="14"/>
      <c r="F1931">
        <v>524413</v>
      </c>
      <c r="G1931" t="s">
        <v>1682</v>
      </c>
      <c r="H1931">
        <v>2098745</v>
      </c>
      <c r="I1931" t="s">
        <v>923</v>
      </c>
      <c r="J1931" t="s">
        <v>5679</v>
      </c>
      <c r="K1931">
        <v>178062</v>
      </c>
      <c r="L1931" t="s">
        <v>2986</v>
      </c>
      <c r="M1931">
        <v>36</v>
      </c>
      <c r="N1931" t="s">
        <v>924</v>
      </c>
      <c r="O1931" t="s">
        <v>924</v>
      </c>
      <c r="P1931" t="s">
        <v>924</v>
      </c>
      <c r="Q1931">
        <v>5</v>
      </c>
      <c r="R1931">
        <v>0</v>
      </c>
      <c r="S1931">
        <v>0</v>
      </c>
      <c r="T1931">
        <v>0</v>
      </c>
      <c r="U1931">
        <v>2</v>
      </c>
      <c r="V1931">
        <v>2</v>
      </c>
      <c r="W1931">
        <v>5366043</v>
      </c>
      <c r="X1931" t="s">
        <v>835</v>
      </c>
      <c r="Y1931">
        <v>109</v>
      </c>
      <c r="Z1931">
        <v>16</v>
      </c>
      <c r="AA1931">
        <v>50</v>
      </c>
      <c r="AB1931">
        <v>15</v>
      </c>
      <c r="AC1931" t="s">
        <v>5970</v>
      </c>
      <c r="AD1931" t="s">
        <v>6090</v>
      </c>
      <c r="AE1931" t="s">
        <v>7623</v>
      </c>
      <c r="AF1931">
        <v>0</v>
      </c>
      <c r="AG1931">
        <v>0</v>
      </c>
      <c r="AH1931">
        <v>0</v>
      </c>
      <c r="AI1931">
        <v>0</v>
      </c>
      <c r="AJ1931">
        <f>IF(AI1931="","",IF(ISERROR(VLOOKUP(CONCATENATE(F1931),Term!$A$1:$C$2000,1,FALSE)),0,1))</f>
        <v>0</v>
      </c>
    </row>
    <row r="1932" spans="1:36" x14ac:dyDescent="0.15">
      <c r="A1932" t="s">
        <v>180</v>
      </c>
      <c r="B1932">
        <v>39819</v>
      </c>
      <c r="C1932" s="14">
        <v>39826</v>
      </c>
      <c r="D1932" s="14"/>
      <c r="F1932">
        <v>524413</v>
      </c>
      <c r="G1932" t="s">
        <v>1682</v>
      </c>
      <c r="H1932">
        <v>2098745</v>
      </c>
      <c r="I1932" t="s">
        <v>923</v>
      </c>
      <c r="J1932" t="s">
        <v>5679</v>
      </c>
      <c r="K1932">
        <v>204924</v>
      </c>
      <c r="L1932" t="s">
        <v>2986</v>
      </c>
      <c r="M1932">
        <v>36</v>
      </c>
      <c r="N1932" t="s">
        <v>924</v>
      </c>
      <c r="O1932" t="s">
        <v>924</v>
      </c>
      <c r="P1932" t="s">
        <v>924</v>
      </c>
      <c r="Q1932">
        <v>5</v>
      </c>
      <c r="R1932">
        <v>0</v>
      </c>
      <c r="S1932">
        <v>0</v>
      </c>
      <c r="T1932">
        <v>0</v>
      </c>
      <c r="U1932">
        <v>2</v>
      </c>
      <c r="V1932">
        <v>2</v>
      </c>
      <c r="W1932">
        <v>5366043</v>
      </c>
      <c r="X1932" t="s">
        <v>835</v>
      </c>
      <c r="Y1932">
        <v>109</v>
      </c>
      <c r="Z1932">
        <v>16</v>
      </c>
      <c r="AA1932">
        <v>50</v>
      </c>
      <c r="AB1932">
        <v>15</v>
      </c>
      <c r="AC1932" t="s">
        <v>5970</v>
      </c>
      <c r="AD1932" t="s">
        <v>6090</v>
      </c>
      <c r="AE1932" t="s">
        <v>7623</v>
      </c>
      <c r="AF1932">
        <v>0</v>
      </c>
      <c r="AG1932">
        <v>0</v>
      </c>
      <c r="AH1932">
        <v>0</v>
      </c>
      <c r="AI1932">
        <v>0</v>
      </c>
      <c r="AJ1932">
        <f>IF(AI1932="","",IF(ISERROR(VLOOKUP(CONCATENATE(F1932),Term!$A$1:$C$2000,1,FALSE)),0,1))</f>
        <v>0</v>
      </c>
    </row>
    <row r="1933" spans="1:36" x14ac:dyDescent="0.15">
      <c r="A1933" t="s">
        <v>179</v>
      </c>
      <c r="B1933">
        <v>39819</v>
      </c>
      <c r="C1933">
        <v>39826</v>
      </c>
      <c r="F1933">
        <v>524413</v>
      </c>
      <c r="G1933" t="s">
        <v>1682</v>
      </c>
      <c r="H1933">
        <v>2098745</v>
      </c>
      <c r="I1933" t="s">
        <v>923</v>
      </c>
      <c r="J1933" t="s">
        <v>5679</v>
      </c>
      <c r="K1933">
        <v>385304</v>
      </c>
      <c r="L1933" t="s">
        <v>2986</v>
      </c>
      <c r="M1933">
        <v>36</v>
      </c>
      <c r="N1933" t="s">
        <v>924</v>
      </c>
      <c r="O1933" t="s">
        <v>924</v>
      </c>
      <c r="P1933" t="s">
        <v>924</v>
      </c>
      <c r="Q1933">
        <v>5</v>
      </c>
      <c r="R1933">
        <v>0</v>
      </c>
      <c r="S1933">
        <v>0</v>
      </c>
      <c r="T1933">
        <v>0</v>
      </c>
      <c r="U1933">
        <v>2</v>
      </c>
      <c r="V1933">
        <v>2</v>
      </c>
      <c r="W1933">
        <v>5366043</v>
      </c>
      <c r="X1933" t="s">
        <v>835</v>
      </c>
      <c r="Y1933">
        <v>109</v>
      </c>
      <c r="Z1933">
        <v>16</v>
      </c>
      <c r="AA1933">
        <v>50</v>
      </c>
      <c r="AB1933">
        <v>15</v>
      </c>
      <c r="AC1933" t="s">
        <v>5970</v>
      </c>
      <c r="AD1933" t="s">
        <v>6090</v>
      </c>
      <c r="AE1933" t="s">
        <v>7623</v>
      </c>
      <c r="AF1933">
        <v>0</v>
      </c>
      <c r="AG1933">
        <v>0</v>
      </c>
      <c r="AH1933">
        <v>0</v>
      </c>
      <c r="AI1933">
        <v>0</v>
      </c>
      <c r="AJ1933">
        <f>IF(AI1933="","",IF(ISERROR(VLOOKUP(CONCATENATE(F1933),Term!$A$1:$C$2000,1,FALSE)),0,1))</f>
        <v>0</v>
      </c>
    </row>
    <row r="1934" spans="1:36" x14ac:dyDescent="0.15">
      <c r="A1934" t="s">
        <v>184</v>
      </c>
      <c r="B1934">
        <v>39820</v>
      </c>
      <c r="C1934" s="14">
        <v>39827</v>
      </c>
      <c r="D1934" s="14">
        <v>39836</v>
      </c>
      <c r="F1934">
        <v>524413</v>
      </c>
      <c r="G1934" t="s">
        <v>1682</v>
      </c>
      <c r="H1934">
        <v>2098745</v>
      </c>
      <c r="I1934" t="s">
        <v>923</v>
      </c>
      <c r="J1934" t="s">
        <v>5679</v>
      </c>
      <c r="K1934">
        <v>185955</v>
      </c>
      <c r="L1934" t="s">
        <v>2986</v>
      </c>
      <c r="M1934">
        <v>36</v>
      </c>
      <c r="N1934" t="s">
        <v>924</v>
      </c>
      <c r="O1934" t="s">
        <v>924</v>
      </c>
      <c r="P1934" t="s">
        <v>924</v>
      </c>
      <c r="Q1934">
        <v>5</v>
      </c>
      <c r="R1934">
        <v>0</v>
      </c>
      <c r="S1934">
        <v>0</v>
      </c>
      <c r="T1934">
        <v>0</v>
      </c>
      <c r="U1934">
        <v>2</v>
      </c>
      <c r="V1934">
        <v>2</v>
      </c>
      <c r="W1934">
        <v>5366043</v>
      </c>
      <c r="X1934" t="s">
        <v>835</v>
      </c>
      <c r="Y1934">
        <v>109</v>
      </c>
      <c r="Z1934">
        <v>16</v>
      </c>
      <c r="AA1934">
        <v>50</v>
      </c>
      <c r="AB1934">
        <v>15</v>
      </c>
      <c r="AC1934" t="s">
        <v>5970</v>
      </c>
      <c r="AD1934" t="s">
        <v>6090</v>
      </c>
      <c r="AE1934" t="s">
        <v>7623</v>
      </c>
      <c r="AF1934">
        <v>0</v>
      </c>
      <c r="AG1934">
        <v>0</v>
      </c>
      <c r="AH1934">
        <v>0</v>
      </c>
      <c r="AI1934">
        <v>0</v>
      </c>
      <c r="AJ1934">
        <f>IF(AI1934="","",IF(ISERROR(VLOOKUP(CONCATENATE(F1934),Term!$A$1:$C$2000,1,FALSE)),0,1))</f>
        <v>0</v>
      </c>
    </row>
    <row r="1935" spans="1:36" x14ac:dyDescent="0.15">
      <c r="A1935" t="s">
        <v>185</v>
      </c>
      <c r="B1935">
        <v>39825</v>
      </c>
      <c r="C1935" s="14">
        <v>39827</v>
      </c>
      <c r="D1935" s="14"/>
      <c r="F1935">
        <v>524413</v>
      </c>
      <c r="G1935" t="s">
        <v>1682</v>
      </c>
      <c r="H1935">
        <v>2098745</v>
      </c>
      <c r="I1935" t="s">
        <v>923</v>
      </c>
      <c r="J1935" t="s">
        <v>5679</v>
      </c>
      <c r="K1935">
        <v>274039</v>
      </c>
      <c r="L1935" t="s">
        <v>2986</v>
      </c>
      <c r="M1935">
        <v>36</v>
      </c>
      <c r="N1935" t="s">
        <v>924</v>
      </c>
      <c r="O1935" t="s">
        <v>924</v>
      </c>
      <c r="P1935" t="s">
        <v>924</v>
      </c>
      <c r="Q1935">
        <v>5</v>
      </c>
      <c r="R1935">
        <v>0</v>
      </c>
      <c r="S1935">
        <v>0</v>
      </c>
      <c r="T1935">
        <v>0</v>
      </c>
      <c r="U1935">
        <v>2</v>
      </c>
      <c r="V1935">
        <v>2</v>
      </c>
      <c r="W1935">
        <v>5366043</v>
      </c>
      <c r="X1935" t="s">
        <v>835</v>
      </c>
      <c r="Y1935">
        <v>109</v>
      </c>
      <c r="Z1935">
        <v>16</v>
      </c>
      <c r="AA1935">
        <v>50</v>
      </c>
      <c r="AB1935">
        <v>15</v>
      </c>
      <c r="AC1935" t="s">
        <v>5970</v>
      </c>
      <c r="AD1935" t="s">
        <v>6090</v>
      </c>
      <c r="AE1935" t="s">
        <v>7623</v>
      </c>
      <c r="AF1935">
        <v>0</v>
      </c>
      <c r="AG1935">
        <v>0</v>
      </c>
      <c r="AH1935">
        <v>0</v>
      </c>
      <c r="AI1935">
        <v>0</v>
      </c>
      <c r="AJ1935">
        <f>IF(AI1935="","",IF(ISERROR(VLOOKUP(CONCATENATE(F1935),Term!$A$1:$C$2000,1,FALSE)),0,1))</f>
        <v>0</v>
      </c>
    </row>
    <row r="1936" spans="1:36" x14ac:dyDescent="0.15">
      <c r="A1936" t="s">
        <v>186</v>
      </c>
      <c r="B1936">
        <v>39819</v>
      </c>
      <c r="C1936" s="14">
        <v>39828</v>
      </c>
      <c r="D1936" s="14"/>
      <c r="F1936">
        <v>524413</v>
      </c>
      <c r="G1936" t="s">
        <v>1682</v>
      </c>
      <c r="H1936">
        <v>2098745</v>
      </c>
      <c r="I1936" t="s">
        <v>923</v>
      </c>
      <c r="J1936" t="s">
        <v>5679</v>
      </c>
      <c r="K1936">
        <v>234025</v>
      </c>
      <c r="L1936" t="s">
        <v>2986</v>
      </c>
      <c r="M1936">
        <v>36</v>
      </c>
      <c r="N1936" t="s">
        <v>924</v>
      </c>
      <c r="O1936" t="s">
        <v>924</v>
      </c>
      <c r="P1936" t="s">
        <v>924</v>
      </c>
      <c r="Q1936">
        <v>5</v>
      </c>
      <c r="R1936">
        <v>0</v>
      </c>
      <c r="S1936">
        <v>0</v>
      </c>
      <c r="T1936">
        <v>0</v>
      </c>
      <c r="U1936">
        <v>2</v>
      </c>
      <c r="V1936">
        <v>2</v>
      </c>
      <c r="W1936">
        <v>5366043</v>
      </c>
      <c r="X1936" t="s">
        <v>835</v>
      </c>
      <c r="Y1936">
        <v>109</v>
      </c>
      <c r="Z1936">
        <v>16</v>
      </c>
      <c r="AA1936">
        <v>50</v>
      </c>
      <c r="AB1936">
        <v>15</v>
      </c>
      <c r="AC1936" t="s">
        <v>5970</v>
      </c>
      <c r="AD1936" t="s">
        <v>6090</v>
      </c>
      <c r="AE1936" t="s">
        <v>7623</v>
      </c>
      <c r="AF1936">
        <v>0</v>
      </c>
      <c r="AG1936">
        <v>0</v>
      </c>
      <c r="AH1936">
        <v>0</v>
      </c>
      <c r="AI1936">
        <v>0</v>
      </c>
      <c r="AJ1936">
        <f>IF(AI1936="","",IF(ISERROR(VLOOKUP(CONCATENATE(F1936),Term!$A$1:$C$2000,1,FALSE)),0,1))</f>
        <v>0</v>
      </c>
    </row>
    <row r="1937" spans="1:36" x14ac:dyDescent="0.15">
      <c r="A1937" t="s">
        <v>9122</v>
      </c>
      <c r="B1937">
        <v>39829</v>
      </c>
      <c r="C1937" s="14">
        <v>39835</v>
      </c>
      <c r="D1937" s="14"/>
      <c r="F1937">
        <v>524413</v>
      </c>
      <c r="G1937" t="s">
        <v>1682</v>
      </c>
      <c r="H1937">
        <v>2098745</v>
      </c>
      <c r="I1937" t="s">
        <v>923</v>
      </c>
      <c r="J1937" t="s">
        <v>5679</v>
      </c>
      <c r="K1937">
        <v>236322</v>
      </c>
      <c r="L1937" t="s">
        <v>2986</v>
      </c>
      <c r="M1937">
        <v>36</v>
      </c>
      <c r="N1937" t="s">
        <v>924</v>
      </c>
      <c r="O1937" t="s">
        <v>924</v>
      </c>
      <c r="P1937" t="s">
        <v>924</v>
      </c>
      <c r="Q1937">
        <v>6</v>
      </c>
      <c r="R1937">
        <v>0</v>
      </c>
      <c r="S1937">
        <v>0</v>
      </c>
      <c r="T1937">
        <v>0</v>
      </c>
      <c r="U1937">
        <v>2</v>
      </c>
      <c r="V1937">
        <v>2</v>
      </c>
      <c r="W1937">
        <v>5366043</v>
      </c>
      <c r="X1937" t="s">
        <v>835</v>
      </c>
      <c r="Y1937">
        <v>109</v>
      </c>
      <c r="Z1937">
        <v>16</v>
      </c>
      <c r="AA1937">
        <v>50</v>
      </c>
      <c r="AB1937">
        <v>15</v>
      </c>
      <c r="AC1937" t="s">
        <v>5970</v>
      </c>
      <c r="AD1937" t="s">
        <v>6090</v>
      </c>
      <c r="AE1937" t="s">
        <v>7623</v>
      </c>
      <c r="AF1937">
        <v>0</v>
      </c>
      <c r="AG1937">
        <v>0</v>
      </c>
      <c r="AH1937">
        <v>1</v>
      </c>
      <c r="AI1937">
        <v>0</v>
      </c>
      <c r="AJ1937">
        <f>IF(AI1937="","",IF(ISERROR(VLOOKUP(CONCATENATE(F1937),Term!$A$1:$C$2000,1,FALSE)),0,1))</f>
        <v>0</v>
      </c>
    </row>
    <row r="1938" spans="1:36" x14ac:dyDescent="0.15">
      <c r="A1938" t="s">
        <v>9123</v>
      </c>
      <c r="B1938">
        <v>39829</v>
      </c>
      <c r="C1938">
        <v>39835</v>
      </c>
      <c r="F1938">
        <v>524413</v>
      </c>
      <c r="G1938" t="s">
        <v>1682</v>
      </c>
      <c r="H1938">
        <v>2098745</v>
      </c>
      <c r="I1938" t="s">
        <v>923</v>
      </c>
      <c r="J1938" t="s">
        <v>5679</v>
      </c>
      <c r="K1938">
        <v>294514</v>
      </c>
      <c r="L1938" t="s">
        <v>2986</v>
      </c>
      <c r="M1938">
        <v>36</v>
      </c>
      <c r="N1938" t="s">
        <v>924</v>
      </c>
      <c r="O1938" t="s">
        <v>924</v>
      </c>
      <c r="P1938" t="s">
        <v>924</v>
      </c>
      <c r="Q1938">
        <v>6</v>
      </c>
      <c r="R1938">
        <v>0</v>
      </c>
      <c r="S1938">
        <v>0</v>
      </c>
      <c r="T1938">
        <v>0</v>
      </c>
      <c r="U1938">
        <v>2</v>
      </c>
      <c r="V1938">
        <v>2</v>
      </c>
      <c r="W1938">
        <v>5366043</v>
      </c>
      <c r="X1938" t="s">
        <v>835</v>
      </c>
      <c r="Y1938">
        <v>109</v>
      </c>
      <c r="Z1938">
        <v>16</v>
      </c>
      <c r="AA1938">
        <v>50</v>
      </c>
      <c r="AB1938">
        <v>15</v>
      </c>
      <c r="AC1938" t="s">
        <v>5970</v>
      </c>
      <c r="AD1938" t="s">
        <v>6090</v>
      </c>
      <c r="AE1938" t="s">
        <v>7623</v>
      </c>
      <c r="AF1938">
        <v>0</v>
      </c>
      <c r="AG1938">
        <v>0</v>
      </c>
      <c r="AH1938">
        <v>0</v>
      </c>
      <c r="AI1938">
        <v>0</v>
      </c>
      <c r="AJ1938">
        <f>IF(AI1938="","",IF(ISERROR(VLOOKUP(CONCATENATE(F1938),Term!$A$1:$C$2000,1,FALSE)),0,1))</f>
        <v>0</v>
      </c>
    </row>
    <row r="1939" spans="1:36" x14ac:dyDescent="0.15">
      <c r="A1939" t="s">
        <v>9124</v>
      </c>
      <c r="B1939">
        <v>39829</v>
      </c>
      <c r="C1939" s="14">
        <v>39836</v>
      </c>
      <c r="D1939" s="14"/>
      <c r="F1939">
        <v>524413</v>
      </c>
      <c r="G1939" t="s">
        <v>1682</v>
      </c>
      <c r="H1939">
        <v>2098745</v>
      </c>
      <c r="I1939" t="s">
        <v>923</v>
      </c>
      <c r="J1939" t="s">
        <v>5679</v>
      </c>
      <c r="K1939">
        <v>332762</v>
      </c>
      <c r="L1939" t="s">
        <v>2986</v>
      </c>
      <c r="M1939">
        <v>36</v>
      </c>
      <c r="N1939" t="s">
        <v>924</v>
      </c>
      <c r="O1939" t="s">
        <v>924</v>
      </c>
      <c r="P1939" t="s">
        <v>924</v>
      </c>
      <c r="Q1939">
        <v>6</v>
      </c>
      <c r="R1939">
        <v>0</v>
      </c>
      <c r="S1939">
        <v>0</v>
      </c>
      <c r="T1939">
        <v>0</v>
      </c>
      <c r="U1939">
        <v>2</v>
      </c>
      <c r="V1939">
        <v>2</v>
      </c>
      <c r="W1939">
        <v>5366043</v>
      </c>
      <c r="X1939" t="s">
        <v>835</v>
      </c>
      <c r="Y1939">
        <v>109</v>
      </c>
      <c r="Z1939">
        <v>16</v>
      </c>
      <c r="AA1939">
        <v>50</v>
      </c>
      <c r="AB1939">
        <v>15</v>
      </c>
      <c r="AC1939" t="s">
        <v>5970</v>
      </c>
      <c r="AD1939" t="s">
        <v>6090</v>
      </c>
      <c r="AE1939" t="s">
        <v>7623</v>
      </c>
      <c r="AF1939">
        <v>0</v>
      </c>
      <c r="AG1939">
        <v>0</v>
      </c>
      <c r="AH1939">
        <v>0</v>
      </c>
      <c r="AI1939">
        <v>0</v>
      </c>
      <c r="AJ1939">
        <f>IF(AI1939="","",IF(ISERROR(VLOOKUP(CONCATENATE(F1939),Term!$A$1:$C$2000,1,FALSE)),0,1))</f>
        <v>0</v>
      </c>
    </row>
    <row r="1940" spans="1:36" x14ac:dyDescent="0.15">
      <c r="A1940" t="s">
        <v>9125</v>
      </c>
      <c r="B1940">
        <v>39826</v>
      </c>
      <c r="C1940" s="14">
        <v>39839</v>
      </c>
      <c r="D1940" s="14"/>
      <c r="F1940">
        <v>524413</v>
      </c>
      <c r="G1940" t="s">
        <v>1682</v>
      </c>
      <c r="H1940">
        <v>2098745</v>
      </c>
      <c r="I1940" t="s">
        <v>923</v>
      </c>
      <c r="J1940" t="s">
        <v>5679</v>
      </c>
      <c r="K1940">
        <v>249568</v>
      </c>
      <c r="L1940" t="s">
        <v>2986</v>
      </c>
      <c r="M1940">
        <v>36</v>
      </c>
      <c r="N1940" t="s">
        <v>924</v>
      </c>
      <c r="O1940" t="s">
        <v>924</v>
      </c>
      <c r="P1940" t="s">
        <v>924</v>
      </c>
      <c r="Q1940">
        <v>6</v>
      </c>
      <c r="R1940">
        <v>0</v>
      </c>
      <c r="S1940">
        <v>0</v>
      </c>
      <c r="T1940">
        <v>0</v>
      </c>
      <c r="U1940">
        <v>2</v>
      </c>
      <c r="V1940">
        <v>2</v>
      </c>
      <c r="W1940">
        <v>5366043</v>
      </c>
      <c r="X1940" t="s">
        <v>835</v>
      </c>
      <c r="Y1940">
        <v>109</v>
      </c>
      <c r="Z1940">
        <v>16</v>
      </c>
      <c r="AA1940">
        <v>50</v>
      </c>
      <c r="AB1940">
        <v>15</v>
      </c>
      <c r="AC1940" t="s">
        <v>5970</v>
      </c>
      <c r="AD1940" t="s">
        <v>6090</v>
      </c>
      <c r="AE1940" t="s">
        <v>7623</v>
      </c>
      <c r="AF1940">
        <v>0</v>
      </c>
      <c r="AG1940">
        <v>0</v>
      </c>
      <c r="AH1940">
        <v>0</v>
      </c>
      <c r="AI1940">
        <v>0</v>
      </c>
      <c r="AJ1940">
        <f>IF(AI1940="","",IF(ISERROR(VLOOKUP(CONCATENATE(F1940),Term!$A$1:$C$2000,1,FALSE)),0,1))</f>
        <v>0</v>
      </c>
    </row>
    <row r="1941" spans="1:36" x14ac:dyDescent="0.15">
      <c r="A1941" t="s">
        <v>9126</v>
      </c>
      <c r="B1941">
        <v>39829</v>
      </c>
      <c r="C1941">
        <v>39839</v>
      </c>
      <c r="F1941">
        <v>524413</v>
      </c>
      <c r="G1941" t="s">
        <v>1682</v>
      </c>
      <c r="H1941">
        <v>2098745</v>
      </c>
      <c r="I1941" t="s">
        <v>923</v>
      </c>
      <c r="J1941" t="s">
        <v>5679</v>
      </c>
      <c r="K1941">
        <v>328774</v>
      </c>
      <c r="L1941" t="s">
        <v>2986</v>
      </c>
      <c r="M1941">
        <v>36</v>
      </c>
      <c r="N1941" t="s">
        <v>924</v>
      </c>
      <c r="O1941" t="s">
        <v>924</v>
      </c>
      <c r="P1941" t="s">
        <v>924</v>
      </c>
      <c r="Q1941">
        <v>6</v>
      </c>
      <c r="R1941">
        <v>0</v>
      </c>
      <c r="S1941">
        <v>0</v>
      </c>
      <c r="T1941">
        <v>0</v>
      </c>
      <c r="U1941">
        <v>2</v>
      </c>
      <c r="V1941">
        <v>2</v>
      </c>
      <c r="W1941">
        <v>5366043</v>
      </c>
      <c r="X1941" t="s">
        <v>835</v>
      </c>
      <c r="Y1941">
        <v>109</v>
      </c>
      <c r="Z1941">
        <v>16</v>
      </c>
      <c r="AA1941">
        <v>50</v>
      </c>
      <c r="AB1941">
        <v>15</v>
      </c>
      <c r="AC1941" t="s">
        <v>5970</v>
      </c>
      <c r="AD1941" t="s">
        <v>6090</v>
      </c>
      <c r="AE1941" t="s">
        <v>7623</v>
      </c>
      <c r="AF1941">
        <v>0</v>
      </c>
      <c r="AG1941">
        <v>0</v>
      </c>
      <c r="AH1941">
        <v>0</v>
      </c>
      <c r="AI1941">
        <v>0</v>
      </c>
      <c r="AJ1941">
        <f>IF(AI1941="","",IF(ISERROR(VLOOKUP(CONCATENATE(F1941),Term!$A$1:$C$2000,1,FALSE)),0,1))</f>
        <v>0</v>
      </c>
    </row>
    <row r="1942" spans="1:36" x14ac:dyDescent="0.15">
      <c r="A1942" t="s">
        <v>9127</v>
      </c>
      <c r="B1942">
        <v>39833</v>
      </c>
      <c r="C1942">
        <v>39839</v>
      </c>
      <c r="F1942">
        <v>524413</v>
      </c>
      <c r="G1942" t="s">
        <v>1682</v>
      </c>
      <c r="H1942">
        <v>2098745</v>
      </c>
      <c r="I1942" t="s">
        <v>923</v>
      </c>
      <c r="J1942" t="s">
        <v>5679</v>
      </c>
      <c r="K1942">
        <v>210165</v>
      </c>
      <c r="L1942" t="s">
        <v>2986</v>
      </c>
      <c r="M1942">
        <v>36</v>
      </c>
      <c r="N1942" t="s">
        <v>924</v>
      </c>
      <c r="O1942" t="s">
        <v>924</v>
      </c>
      <c r="P1942" t="s">
        <v>924</v>
      </c>
      <c r="Q1942">
        <v>6</v>
      </c>
      <c r="R1942">
        <v>0</v>
      </c>
      <c r="S1942">
        <v>0</v>
      </c>
      <c r="T1942">
        <v>0</v>
      </c>
      <c r="U1942">
        <v>2</v>
      </c>
      <c r="V1942">
        <v>2</v>
      </c>
      <c r="W1942">
        <v>5366043</v>
      </c>
      <c r="X1942" t="s">
        <v>835</v>
      </c>
      <c r="Y1942">
        <v>109</v>
      </c>
      <c r="Z1942">
        <v>16</v>
      </c>
      <c r="AA1942">
        <v>50</v>
      </c>
      <c r="AB1942">
        <v>15</v>
      </c>
      <c r="AC1942" t="s">
        <v>5970</v>
      </c>
      <c r="AD1942" t="s">
        <v>6090</v>
      </c>
      <c r="AE1942" t="s">
        <v>7623</v>
      </c>
      <c r="AF1942">
        <v>0</v>
      </c>
      <c r="AG1942">
        <v>0</v>
      </c>
      <c r="AH1942">
        <v>0</v>
      </c>
      <c r="AI1942">
        <v>0</v>
      </c>
      <c r="AJ1942">
        <f>IF(AI1942="","",IF(ISERROR(VLOOKUP(CONCATENATE(F1942),Term!$A$1:$C$2000,1,FALSE)),0,1))</f>
        <v>0</v>
      </c>
    </row>
    <row r="1943" spans="1:36" x14ac:dyDescent="0.15">
      <c r="A1943" t="s">
        <v>9128</v>
      </c>
      <c r="B1943">
        <v>39840</v>
      </c>
      <c r="C1943">
        <v>39840</v>
      </c>
      <c r="F1943">
        <v>524413</v>
      </c>
      <c r="G1943" t="s">
        <v>1682</v>
      </c>
      <c r="H1943">
        <v>2098745</v>
      </c>
      <c r="I1943" t="s">
        <v>923</v>
      </c>
      <c r="J1943" t="s">
        <v>5679</v>
      </c>
      <c r="K1943">
        <v>354735</v>
      </c>
      <c r="L1943" t="s">
        <v>2986</v>
      </c>
      <c r="M1943">
        <v>36</v>
      </c>
      <c r="N1943" t="s">
        <v>924</v>
      </c>
      <c r="O1943" t="s">
        <v>924</v>
      </c>
      <c r="P1943" t="s">
        <v>924</v>
      </c>
      <c r="Q1943">
        <v>6</v>
      </c>
      <c r="R1943">
        <v>0</v>
      </c>
      <c r="S1943">
        <v>0</v>
      </c>
      <c r="T1943">
        <v>0</v>
      </c>
      <c r="U1943">
        <v>2</v>
      </c>
      <c r="V1943">
        <v>2</v>
      </c>
      <c r="W1943">
        <v>5366043</v>
      </c>
      <c r="X1943" t="s">
        <v>835</v>
      </c>
      <c r="Y1943">
        <v>109</v>
      </c>
      <c r="Z1943">
        <v>16</v>
      </c>
      <c r="AA1943">
        <v>50</v>
      </c>
      <c r="AB1943">
        <v>15</v>
      </c>
      <c r="AC1943" t="s">
        <v>5970</v>
      </c>
      <c r="AD1943" t="s">
        <v>6090</v>
      </c>
      <c r="AE1943" t="s">
        <v>7623</v>
      </c>
      <c r="AF1943">
        <v>0</v>
      </c>
      <c r="AG1943">
        <v>0</v>
      </c>
      <c r="AH1943">
        <v>0</v>
      </c>
      <c r="AI1943">
        <v>0</v>
      </c>
      <c r="AJ1943">
        <f>IF(AI1943="","",IF(ISERROR(VLOOKUP(CONCATENATE(F1943),Term!$A$1:$C$2000,1,FALSE)),0,1))</f>
        <v>0</v>
      </c>
    </row>
    <row r="1944" spans="1:36" x14ac:dyDescent="0.15">
      <c r="A1944" t="s">
        <v>9129</v>
      </c>
      <c r="B1944">
        <v>39832</v>
      </c>
      <c r="C1944">
        <v>39840</v>
      </c>
      <c r="F1944">
        <v>524413</v>
      </c>
      <c r="G1944" t="s">
        <v>1682</v>
      </c>
      <c r="H1944">
        <v>2098745</v>
      </c>
      <c r="I1944" t="s">
        <v>923</v>
      </c>
      <c r="J1944" t="s">
        <v>5679</v>
      </c>
      <c r="K1944">
        <v>143715</v>
      </c>
      <c r="L1944" t="s">
        <v>2986</v>
      </c>
      <c r="M1944">
        <v>36</v>
      </c>
      <c r="N1944" t="s">
        <v>924</v>
      </c>
      <c r="O1944" t="s">
        <v>924</v>
      </c>
      <c r="P1944" t="s">
        <v>924</v>
      </c>
      <c r="Q1944">
        <v>6</v>
      </c>
      <c r="R1944">
        <v>0</v>
      </c>
      <c r="S1944">
        <v>0</v>
      </c>
      <c r="T1944">
        <v>0</v>
      </c>
      <c r="U1944">
        <v>2</v>
      </c>
      <c r="V1944">
        <v>2</v>
      </c>
      <c r="W1944">
        <v>5366043</v>
      </c>
      <c r="X1944" t="s">
        <v>835</v>
      </c>
      <c r="Y1944">
        <v>109</v>
      </c>
      <c r="Z1944">
        <v>16</v>
      </c>
      <c r="AA1944">
        <v>50</v>
      </c>
      <c r="AB1944">
        <v>15</v>
      </c>
      <c r="AC1944" t="s">
        <v>5970</v>
      </c>
      <c r="AD1944" t="s">
        <v>6090</v>
      </c>
      <c r="AE1944" t="s">
        <v>7623</v>
      </c>
      <c r="AF1944">
        <v>0</v>
      </c>
      <c r="AG1944">
        <v>0</v>
      </c>
      <c r="AH1944">
        <v>0</v>
      </c>
      <c r="AI1944">
        <v>0</v>
      </c>
      <c r="AJ1944">
        <f>IF(AI1944="","",IF(ISERROR(VLOOKUP(CONCATENATE(F1944),Term!$A$1:$C$2000,1,FALSE)),0,1))</f>
        <v>0</v>
      </c>
    </row>
    <row r="1945" spans="1:36" x14ac:dyDescent="0.15">
      <c r="A1945" t="s">
        <v>9130</v>
      </c>
      <c r="B1945">
        <v>39834</v>
      </c>
      <c r="C1945">
        <v>39840</v>
      </c>
      <c r="F1945">
        <v>524413</v>
      </c>
      <c r="G1945" t="s">
        <v>1682</v>
      </c>
      <c r="H1945">
        <v>2098745</v>
      </c>
      <c r="I1945" t="s">
        <v>923</v>
      </c>
      <c r="J1945" t="s">
        <v>5679</v>
      </c>
      <c r="K1945">
        <v>176602</v>
      </c>
      <c r="L1945" t="s">
        <v>2986</v>
      </c>
      <c r="M1945">
        <v>36</v>
      </c>
      <c r="N1945" t="s">
        <v>924</v>
      </c>
      <c r="O1945" t="s">
        <v>924</v>
      </c>
      <c r="P1945" t="s">
        <v>924</v>
      </c>
      <c r="Q1945">
        <v>6</v>
      </c>
      <c r="R1945">
        <v>0</v>
      </c>
      <c r="S1945">
        <v>0</v>
      </c>
      <c r="T1945">
        <v>0</v>
      </c>
      <c r="U1945">
        <v>2</v>
      </c>
      <c r="V1945">
        <v>2</v>
      </c>
      <c r="W1945">
        <v>5366043</v>
      </c>
      <c r="X1945" t="s">
        <v>835</v>
      </c>
      <c r="Y1945">
        <v>109</v>
      </c>
      <c r="Z1945">
        <v>16</v>
      </c>
      <c r="AA1945">
        <v>50</v>
      </c>
      <c r="AB1945">
        <v>15</v>
      </c>
      <c r="AC1945" t="s">
        <v>5970</v>
      </c>
      <c r="AD1945" t="s">
        <v>6090</v>
      </c>
      <c r="AE1945" t="s">
        <v>7623</v>
      </c>
      <c r="AF1945">
        <v>0</v>
      </c>
      <c r="AG1945">
        <v>0</v>
      </c>
      <c r="AH1945">
        <v>0</v>
      </c>
      <c r="AI1945">
        <v>0</v>
      </c>
      <c r="AJ1945">
        <f>IF(AI1945="","",IF(ISERROR(VLOOKUP(CONCATENATE(F1945),Term!$A$1:$C$2000,1,FALSE)),0,1))</f>
        <v>0</v>
      </c>
    </row>
    <row r="1946" spans="1:36" x14ac:dyDescent="0.15">
      <c r="A1946" t="s">
        <v>9131</v>
      </c>
      <c r="B1946">
        <v>39841</v>
      </c>
      <c r="C1946">
        <v>39841</v>
      </c>
      <c r="F1946">
        <v>524413</v>
      </c>
      <c r="G1946" t="s">
        <v>1682</v>
      </c>
      <c r="H1946">
        <v>2098745</v>
      </c>
      <c r="I1946" t="s">
        <v>923</v>
      </c>
      <c r="J1946" t="s">
        <v>5679</v>
      </c>
      <c r="K1946">
        <v>422192</v>
      </c>
      <c r="L1946" t="s">
        <v>2986</v>
      </c>
      <c r="M1946">
        <v>36</v>
      </c>
      <c r="N1946" t="s">
        <v>924</v>
      </c>
      <c r="O1946" t="s">
        <v>924</v>
      </c>
      <c r="P1946" t="s">
        <v>924</v>
      </c>
      <c r="Q1946">
        <v>6</v>
      </c>
      <c r="R1946">
        <v>0</v>
      </c>
      <c r="S1946">
        <v>0</v>
      </c>
      <c r="T1946">
        <v>0</v>
      </c>
      <c r="U1946">
        <v>2</v>
      </c>
      <c r="V1946">
        <v>2</v>
      </c>
      <c r="W1946">
        <v>5366043</v>
      </c>
      <c r="X1946" t="s">
        <v>835</v>
      </c>
      <c r="Y1946">
        <v>109</v>
      </c>
      <c r="Z1946">
        <v>16</v>
      </c>
      <c r="AA1946">
        <v>50</v>
      </c>
      <c r="AB1946">
        <v>15</v>
      </c>
      <c r="AC1946" t="s">
        <v>5970</v>
      </c>
      <c r="AD1946" t="s">
        <v>6090</v>
      </c>
      <c r="AE1946" t="s">
        <v>7623</v>
      </c>
      <c r="AF1946">
        <v>0</v>
      </c>
      <c r="AG1946">
        <v>0</v>
      </c>
      <c r="AH1946">
        <v>0</v>
      </c>
      <c r="AI1946">
        <v>0</v>
      </c>
      <c r="AJ1946">
        <f>IF(AI1946="","",IF(ISERROR(VLOOKUP(CONCATENATE(F1946),Term!$A$1:$C$2000,1,FALSE)),0,1))</f>
        <v>0</v>
      </c>
    </row>
    <row r="1947" spans="1:36" x14ac:dyDescent="0.15">
      <c r="A1947" t="s">
        <v>9132</v>
      </c>
      <c r="B1947">
        <v>39832</v>
      </c>
      <c r="C1947">
        <v>39842</v>
      </c>
      <c r="F1947">
        <v>524413</v>
      </c>
      <c r="G1947" t="s">
        <v>1682</v>
      </c>
      <c r="H1947">
        <v>2098745</v>
      </c>
      <c r="I1947" t="s">
        <v>923</v>
      </c>
      <c r="J1947" t="s">
        <v>5679</v>
      </c>
      <c r="K1947">
        <v>142211</v>
      </c>
      <c r="L1947" t="s">
        <v>2986</v>
      </c>
      <c r="M1947">
        <v>36</v>
      </c>
      <c r="N1947" t="s">
        <v>924</v>
      </c>
      <c r="O1947" t="s">
        <v>924</v>
      </c>
      <c r="P1947" t="s">
        <v>924</v>
      </c>
      <c r="Q1947">
        <v>6</v>
      </c>
      <c r="R1947">
        <v>1</v>
      </c>
      <c r="S1947">
        <v>0</v>
      </c>
      <c r="T1947">
        <v>0</v>
      </c>
      <c r="U1947">
        <v>2</v>
      </c>
      <c r="V1947">
        <v>2</v>
      </c>
      <c r="W1947">
        <v>5366043</v>
      </c>
      <c r="X1947" t="s">
        <v>835</v>
      </c>
      <c r="Y1947">
        <v>109</v>
      </c>
      <c r="Z1947">
        <v>16</v>
      </c>
      <c r="AA1947">
        <v>50</v>
      </c>
      <c r="AB1947">
        <v>15</v>
      </c>
      <c r="AC1947" t="s">
        <v>5970</v>
      </c>
      <c r="AD1947" t="s">
        <v>6090</v>
      </c>
      <c r="AE1947" t="s">
        <v>7623</v>
      </c>
      <c r="AF1947">
        <v>0</v>
      </c>
      <c r="AG1947">
        <v>0</v>
      </c>
      <c r="AH1947">
        <v>0</v>
      </c>
      <c r="AI1947">
        <v>0</v>
      </c>
      <c r="AJ1947">
        <f>IF(AI1947="","",IF(ISERROR(VLOOKUP(CONCATENATE(F1947),Term!$A$1:$C$2000,1,FALSE)),0,1))</f>
        <v>0</v>
      </c>
    </row>
    <row r="1948" spans="1:36" x14ac:dyDescent="0.15">
      <c r="A1948" t="s">
        <v>9133</v>
      </c>
      <c r="B1948">
        <v>39841</v>
      </c>
      <c r="C1948">
        <v>39842</v>
      </c>
      <c r="F1948">
        <v>524413</v>
      </c>
      <c r="G1948" t="s">
        <v>1682</v>
      </c>
      <c r="H1948">
        <v>2098745</v>
      </c>
      <c r="I1948" t="s">
        <v>923</v>
      </c>
      <c r="J1948" t="s">
        <v>5679</v>
      </c>
      <c r="K1948">
        <v>224868</v>
      </c>
      <c r="L1948" t="s">
        <v>2986</v>
      </c>
      <c r="M1948">
        <v>36</v>
      </c>
      <c r="N1948" t="s">
        <v>924</v>
      </c>
      <c r="O1948" t="s">
        <v>924</v>
      </c>
      <c r="P1948" t="s">
        <v>924</v>
      </c>
      <c r="Q1948">
        <v>6</v>
      </c>
      <c r="R1948">
        <v>0</v>
      </c>
      <c r="S1948">
        <v>0</v>
      </c>
      <c r="T1948">
        <v>0</v>
      </c>
      <c r="U1948">
        <v>2</v>
      </c>
      <c r="V1948">
        <v>2</v>
      </c>
      <c r="W1948">
        <v>5366043</v>
      </c>
      <c r="X1948" t="s">
        <v>835</v>
      </c>
      <c r="Y1948">
        <v>109</v>
      </c>
      <c r="Z1948">
        <v>16</v>
      </c>
      <c r="AA1948">
        <v>50</v>
      </c>
      <c r="AB1948">
        <v>15</v>
      </c>
      <c r="AC1948" t="s">
        <v>5970</v>
      </c>
      <c r="AD1948" t="s">
        <v>6090</v>
      </c>
      <c r="AE1948" t="s">
        <v>7623</v>
      </c>
      <c r="AF1948">
        <v>0</v>
      </c>
      <c r="AG1948">
        <v>0</v>
      </c>
      <c r="AH1948">
        <v>0</v>
      </c>
      <c r="AI1948">
        <v>0</v>
      </c>
      <c r="AJ1948">
        <f>IF(AI1948="","",IF(ISERROR(VLOOKUP(CONCATENATE(F1948),Term!$A$1:$C$2000,1,FALSE)),0,1))</f>
        <v>0</v>
      </c>
    </row>
    <row r="1949" spans="1:36" x14ac:dyDescent="0.15">
      <c r="A1949" t="s">
        <v>9134</v>
      </c>
      <c r="B1949">
        <v>39834</v>
      </c>
      <c r="C1949">
        <v>39842</v>
      </c>
      <c r="F1949">
        <v>524413</v>
      </c>
      <c r="G1949" t="s">
        <v>1682</v>
      </c>
      <c r="H1949">
        <v>2098745</v>
      </c>
      <c r="I1949" t="s">
        <v>923</v>
      </c>
      <c r="J1949" t="s">
        <v>5679</v>
      </c>
      <c r="K1949">
        <v>255433</v>
      </c>
      <c r="L1949" t="s">
        <v>2986</v>
      </c>
      <c r="M1949">
        <v>36</v>
      </c>
      <c r="N1949" t="s">
        <v>924</v>
      </c>
      <c r="O1949" t="s">
        <v>924</v>
      </c>
      <c r="P1949" t="s">
        <v>924</v>
      </c>
      <c r="Q1949">
        <v>6</v>
      </c>
      <c r="R1949">
        <v>0</v>
      </c>
      <c r="S1949">
        <v>0</v>
      </c>
      <c r="T1949">
        <v>0</v>
      </c>
      <c r="U1949">
        <v>2</v>
      </c>
      <c r="V1949">
        <v>2</v>
      </c>
      <c r="W1949">
        <v>5366043</v>
      </c>
      <c r="X1949" t="s">
        <v>835</v>
      </c>
      <c r="Y1949">
        <v>109</v>
      </c>
      <c r="Z1949">
        <v>16</v>
      </c>
      <c r="AA1949">
        <v>50</v>
      </c>
      <c r="AB1949">
        <v>15</v>
      </c>
      <c r="AC1949" t="s">
        <v>5970</v>
      </c>
      <c r="AD1949" t="s">
        <v>6090</v>
      </c>
      <c r="AE1949" t="s">
        <v>7623</v>
      </c>
      <c r="AF1949">
        <v>0</v>
      </c>
      <c r="AG1949">
        <v>0</v>
      </c>
      <c r="AH1949">
        <v>0</v>
      </c>
      <c r="AI1949">
        <v>0</v>
      </c>
      <c r="AJ1949">
        <f>IF(AI1949="","",IF(ISERROR(VLOOKUP(CONCATENATE(F1949),Term!$A$1:$C$2000,1,FALSE)),0,1))</f>
        <v>0</v>
      </c>
    </row>
    <row r="1950" spans="1:36" x14ac:dyDescent="0.15">
      <c r="A1950" t="s">
        <v>4019</v>
      </c>
      <c r="B1950">
        <v>39763</v>
      </c>
      <c r="C1950" s="14">
        <v>39764</v>
      </c>
      <c r="D1950" s="14">
        <v>39825</v>
      </c>
      <c r="F1950">
        <v>524413</v>
      </c>
      <c r="G1950" t="s">
        <v>1682</v>
      </c>
      <c r="H1950">
        <v>2102783</v>
      </c>
      <c r="I1950" t="s">
        <v>923</v>
      </c>
      <c r="J1950" t="s">
        <v>5269</v>
      </c>
      <c r="K1950">
        <v>135291</v>
      </c>
      <c r="L1950" t="s">
        <v>2986</v>
      </c>
      <c r="M1950">
        <v>36</v>
      </c>
      <c r="N1950" t="s">
        <v>924</v>
      </c>
      <c r="O1950" t="s">
        <v>924</v>
      </c>
      <c r="P1950" t="s">
        <v>924</v>
      </c>
      <c r="Q1950">
        <v>1</v>
      </c>
      <c r="R1950">
        <v>1</v>
      </c>
      <c r="S1950">
        <v>0</v>
      </c>
      <c r="T1950">
        <v>0</v>
      </c>
      <c r="U1950" t="s">
        <v>924</v>
      </c>
      <c r="V1950" t="s">
        <v>924</v>
      </c>
      <c r="W1950" t="s">
        <v>924</v>
      </c>
      <c r="X1950" t="s">
        <v>924</v>
      </c>
      <c r="Y1950">
        <v>109</v>
      </c>
      <c r="Z1950">
        <v>16</v>
      </c>
      <c r="AA1950">
        <v>50</v>
      </c>
      <c r="AB1950">
        <v>15</v>
      </c>
      <c r="AC1950" t="s">
        <v>5970</v>
      </c>
      <c r="AD1950" t="s">
        <v>6090</v>
      </c>
      <c r="AE1950" t="s">
        <v>9136</v>
      </c>
      <c r="AF1950">
        <v>1</v>
      </c>
      <c r="AG1950">
        <v>0</v>
      </c>
      <c r="AH1950">
        <v>1</v>
      </c>
      <c r="AI1950">
        <v>0</v>
      </c>
      <c r="AJ1950">
        <f>IF(AI1950="","",IF(ISERROR(VLOOKUP(CONCATENATE(F1950),Term!$A$1:$C$2000,1,FALSE)),0,1))</f>
        <v>0</v>
      </c>
    </row>
    <row r="1951" spans="1:36" x14ac:dyDescent="0.15">
      <c r="A1951" t="s">
        <v>816</v>
      </c>
      <c r="B1951">
        <v>39729</v>
      </c>
      <c r="C1951">
        <v>39730</v>
      </c>
      <c r="E1951">
        <v>39756</v>
      </c>
      <c r="F1951">
        <v>524413</v>
      </c>
      <c r="G1951" t="s">
        <v>1682</v>
      </c>
      <c r="H1951">
        <v>2166325</v>
      </c>
      <c r="I1951" t="s">
        <v>923</v>
      </c>
      <c r="J1951" t="s">
        <v>4990</v>
      </c>
      <c r="K1951">
        <v>272595</v>
      </c>
      <c r="L1951" t="s">
        <v>2986</v>
      </c>
      <c r="M1951">
        <v>36</v>
      </c>
      <c r="N1951" t="s">
        <v>2902</v>
      </c>
      <c r="O1951">
        <v>1</v>
      </c>
      <c r="P1951">
        <v>89</v>
      </c>
      <c r="Q1951" t="s">
        <v>924</v>
      </c>
      <c r="R1951">
        <v>0</v>
      </c>
      <c r="S1951">
        <v>1</v>
      </c>
      <c r="T1951">
        <v>1</v>
      </c>
      <c r="U1951">
        <v>80</v>
      </c>
      <c r="V1951">
        <v>1</v>
      </c>
      <c r="W1951">
        <v>542132</v>
      </c>
      <c r="X1951" t="s">
        <v>4315</v>
      </c>
      <c r="Y1951">
        <v>109</v>
      </c>
      <c r="Z1951">
        <v>16</v>
      </c>
      <c r="AA1951">
        <v>50</v>
      </c>
      <c r="AB1951">
        <v>15</v>
      </c>
      <c r="AC1951" t="s">
        <v>5970</v>
      </c>
      <c r="AD1951" t="s">
        <v>6090</v>
      </c>
      <c r="AE1951" t="s">
        <v>9138</v>
      </c>
      <c r="AF1951">
        <v>1</v>
      </c>
      <c r="AG1951">
        <v>0</v>
      </c>
      <c r="AH1951">
        <v>1</v>
      </c>
      <c r="AI1951">
        <v>1</v>
      </c>
      <c r="AJ1951">
        <f>IF(AI1951="","",IF(ISERROR(VLOOKUP(CONCATENATE(F1951),Term!$A$1:$C$2000,1,FALSE)),0,1))</f>
        <v>0</v>
      </c>
    </row>
    <row r="1952" spans="1:36" x14ac:dyDescent="0.15">
      <c r="A1952" t="s">
        <v>4020</v>
      </c>
      <c r="B1952">
        <v>39755</v>
      </c>
      <c r="C1952">
        <v>39756</v>
      </c>
      <c r="E1952">
        <v>39765</v>
      </c>
      <c r="F1952">
        <v>524413</v>
      </c>
      <c r="G1952" t="s">
        <v>1682</v>
      </c>
      <c r="H1952">
        <v>2166325</v>
      </c>
      <c r="I1952" t="s">
        <v>923</v>
      </c>
      <c r="J1952" t="s">
        <v>4990</v>
      </c>
      <c r="K1952">
        <v>269537</v>
      </c>
      <c r="L1952" t="s">
        <v>2986</v>
      </c>
      <c r="M1952">
        <v>36</v>
      </c>
      <c r="N1952" t="s">
        <v>2902</v>
      </c>
      <c r="O1952">
        <v>1</v>
      </c>
      <c r="P1952">
        <v>80</v>
      </c>
      <c r="Q1952">
        <v>1</v>
      </c>
      <c r="R1952">
        <v>1</v>
      </c>
      <c r="S1952">
        <v>1</v>
      </c>
      <c r="T1952">
        <v>0</v>
      </c>
      <c r="U1952">
        <v>80</v>
      </c>
      <c r="V1952">
        <v>1</v>
      </c>
      <c r="W1952">
        <v>542132</v>
      </c>
      <c r="X1952" t="s">
        <v>4315</v>
      </c>
      <c r="Y1952">
        <v>109</v>
      </c>
      <c r="Z1952">
        <v>16</v>
      </c>
      <c r="AA1952">
        <v>50</v>
      </c>
      <c r="AB1952">
        <v>15</v>
      </c>
      <c r="AC1952" t="s">
        <v>5970</v>
      </c>
      <c r="AD1952" t="s">
        <v>6090</v>
      </c>
      <c r="AE1952" t="s">
        <v>9138</v>
      </c>
      <c r="AF1952">
        <v>0</v>
      </c>
      <c r="AG1952">
        <v>0</v>
      </c>
      <c r="AH1952">
        <v>1</v>
      </c>
      <c r="AI1952">
        <v>0</v>
      </c>
      <c r="AJ1952">
        <f>IF(AI1952="","",IF(ISERROR(VLOOKUP(CONCATENATE(F1952),Term!$A$1:$C$2000,1,FALSE)),0,1))</f>
        <v>0</v>
      </c>
    </row>
    <row r="1953" spans="1:36" x14ac:dyDescent="0.15">
      <c r="A1953" t="s">
        <v>4013</v>
      </c>
      <c r="B1953">
        <v>39756</v>
      </c>
      <c r="C1953">
        <v>39758</v>
      </c>
      <c r="D1953">
        <v>39786</v>
      </c>
      <c r="F1953">
        <v>524413</v>
      </c>
      <c r="G1953" t="s">
        <v>1682</v>
      </c>
      <c r="H1953">
        <v>2024632</v>
      </c>
      <c r="I1953" t="s">
        <v>923</v>
      </c>
      <c r="J1953" t="s">
        <v>5028</v>
      </c>
      <c r="K1953">
        <v>215689</v>
      </c>
      <c r="L1953" t="s">
        <v>2986</v>
      </c>
      <c r="M1953">
        <v>36</v>
      </c>
      <c r="N1953" t="s">
        <v>924</v>
      </c>
      <c r="O1953" t="s">
        <v>924</v>
      </c>
      <c r="P1953" t="s">
        <v>924</v>
      </c>
      <c r="Q1953">
        <v>1</v>
      </c>
      <c r="R1953">
        <v>0</v>
      </c>
      <c r="S1953">
        <v>0</v>
      </c>
      <c r="T1953">
        <v>0</v>
      </c>
      <c r="U1953" t="s">
        <v>924</v>
      </c>
      <c r="V1953" t="s">
        <v>924</v>
      </c>
      <c r="W1953" t="s">
        <v>924</v>
      </c>
      <c r="X1953" t="s">
        <v>924</v>
      </c>
      <c r="Y1953">
        <v>109</v>
      </c>
      <c r="Z1953">
        <v>16</v>
      </c>
      <c r="AA1953">
        <v>50</v>
      </c>
      <c r="AB1953">
        <v>15</v>
      </c>
      <c r="AC1953" t="s">
        <v>5970</v>
      </c>
      <c r="AD1953" t="s">
        <v>6090</v>
      </c>
      <c r="AE1953" t="s">
        <v>8727</v>
      </c>
      <c r="AF1953">
        <v>0</v>
      </c>
      <c r="AG1953">
        <v>0</v>
      </c>
      <c r="AH1953">
        <v>1</v>
      </c>
      <c r="AI1953">
        <v>0</v>
      </c>
      <c r="AJ1953">
        <f>IF(AI1953="","",IF(ISERROR(VLOOKUP(CONCATENATE(F1953),Term!$A$1:$C$2000,1,FALSE)),0,1))</f>
        <v>0</v>
      </c>
    </row>
    <row r="1954" spans="1:36" x14ac:dyDescent="0.15">
      <c r="A1954" t="s">
        <v>146</v>
      </c>
      <c r="B1954">
        <v>39821</v>
      </c>
      <c r="C1954" s="14">
        <v>39822</v>
      </c>
      <c r="D1954" s="14">
        <v>39829</v>
      </c>
      <c r="F1954">
        <v>524413</v>
      </c>
      <c r="G1954" t="s">
        <v>1682</v>
      </c>
      <c r="H1954">
        <v>2024632</v>
      </c>
      <c r="I1954" t="s">
        <v>923</v>
      </c>
      <c r="J1954" t="s">
        <v>5028</v>
      </c>
      <c r="K1954">
        <v>387609</v>
      </c>
      <c r="L1954" t="s">
        <v>2986</v>
      </c>
      <c r="M1954">
        <v>36</v>
      </c>
      <c r="N1954" t="s">
        <v>924</v>
      </c>
      <c r="O1954" t="s">
        <v>924</v>
      </c>
      <c r="P1954" t="s">
        <v>924</v>
      </c>
      <c r="Q1954">
        <v>5</v>
      </c>
      <c r="R1954">
        <v>0</v>
      </c>
      <c r="S1954">
        <v>0</v>
      </c>
      <c r="T1954">
        <v>0</v>
      </c>
      <c r="U1954" t="s">
        <v>924</v>
      </c>
      <c r="V1954" t="s">
        <v>924</v>
      </c>
      <c r="W1954" t="s">
        <v>924</v>
      </c>
      <c r="X1954" t="s">
        <v>924</v>
      </c>
      <c r="Y1954">
        <v>109</v>
      </c>
      <c r="Z1954">
        <v>16</v>
      </c>
      <c r="AA1954">
        <v>50</v>
      </c>
      <c r="AB1954">
        <v>15</v>
      </c>
      <c r="AC1954" t="s">
        <v>5970</v>
      </c>
      <c r="AD1954" t="s">
        <v>6090</v>
      </c>
      <c r="AE1954" t="s">
        <v>8727</v>
      </c>
      <c r="AF1954">
        <v>0</v>
      </c>
      <c r="AG1954">
        <v>0</v>
      </c>
      <c r="AH1954">
        <v>1</v>
      </c>
      <c r="AI1954">
        <v>0</v>
      </c>
      <c r="AJ1954">
        <f>IF(AI1954="","",IF(ISERROR(VLOOKUP(CONCATENATE(F1954),Term!$A$1:$C$2000,1,FALSE)),0,1))</f>
        <v>0</v>
      </c>
    </row>
    <row r="1955" spans="1:36" x14ac:dyDescent="0.15">
      <c r="A1955" t="s">
        <v>9110</v>
      </c>
      <c r="B1955">
        <v>39821</v>
      </c>
      <c r="C1955" s="14">
        <v>39833</v>
      </c>
      <c r="D1955" s="14"/>
      <c r="F1955">
        <v>524413</v>
      </c>
      <c r="G1955" t="s">
        <v>1682</v>
      </c>
      <c r="H1955">
        <v>2024632</v>
      </c>
      <c r="I1955" t="s">
        <v>923</v>
      </c>
      <c r="J1955" t="s">
        <v>5028</v>
      </c>
      <c r="K1955">
        <v>301105</v>
      </c>
      <c r="L1955" t="s">
        <v>2986</v>
      </c>
      <c r="M1955">
        <v>36</v>
      </c>
      <c r="N1955" t="s">
        <v>924</v>
      </c>
      <c r="O1955" t="s">
        <v>924</v>
      </c>
      <c r="P1955" t="s">
        <v>924</v>
      </c>
      <c r="Q1955">
        <v>6</v>
      </c>
      <c r="R1955">
        <v>1</v>
      </c>
      <c r="S1955">
        <v>0</v>
      </c>
      <c r="T1955">
        <v>0</v>
      </c>
      <c r="U1955" t="s">
        <v>924</v>
      </c>
      <c r="V1955" t="s">
        <v>924</v>
      </c>
      <c r="W1955" t="s">
        <v>924</v>
      </c>
      <c r="X1955" t="s">
        <v>924</v>
      </c>
      <c r="Y1955">
        <v>109</v>
      </c>
      <c r="Z1955">
        <v>16</v>
      </c>
      <c r="AA1955">
        <v>50</v>
      </c>
      <c r="AB1955">
        <v>15</v>
      </c>
      <c r="AC1955" t="s">
        <v>5970</v>
      </c>
      <c r="AD1955" t="s">
        <v>6090</v>
      </c>
      <c r="AE1955" t="s">
        <v>8727</v>
      </c>
      <c r="AF1955">
        <v>1</v>
      </c>
      <c r="AG1955">
        <v>0</v>
      </c>
      <c r="AH1955">
        <v>1</v>
      </c>
      <c r="AI1955">
        <v>0</v>
      </c>
      <c r="AJ1955">
        <f>IF(AI1955="","",IF(ISERROR(VLOOKUP(CONCATENATE(F1955),Term!$A$1:$C$2000,1,FALSE)),0,1))</f>
        <v>0</v>
      </c>
    </row>
    <row r="1956" spans="1:36" x14ac:dyDescent="0.15">
      <c r="A1956" t="s">
        <v>3811</v>
      </c>
      <c r="B1956">
        <v>39828</v>
      </c>
      <c r="C1956" s="14">
        <v>39828</v>
      </c>
      <c r="D1956" s="14"/>
      <c r="F1956">
        <v>523523</v>
      </c>
      <c r="G1956" t="s">
        <v>4269</v>
      </c>
      <c r="H1956">
        <v>2191086</v>
      </c>
      <c r="I1956" t="s">
        <v>923</v>
      </c>
      <c r="J1956" t="s">
        <v>3812</v>
      </c>
      <c r="K1956">
        <v>108078</v>
      </c>
      <c r="L1956" t="s">
        <v>2395</v>
      </c>
      <c r="M1956">
        <v>36</v>
      </c>
      <c r="N1956" t="s">
        <v>924</v>
      </c>
      <c r="O1956" t="s">
        <v>924</v>
      </c>
      <c r="P1956" t="s">
        <v>924</v>
      </c>
      <c r="Q1956">
        <v>5</v>
      </c>
      <c r="R1956">
        <v>0</v>
      </c>
      <c r="S1956">
        <v>0</v>
      </c>
      <c r="T1956">
        <v>0</v>
      </c>
      <c r="U1956" t="s">
        <v>924</v>
      </c>
      <c r="V1956" t="s">
        <v>924</v>
      </c>
      <c r="W1956" t="s">
        <v>924</v>
      </c>
      <c r="X1956" t="s">
        <v>924</v>
      </c>
      <c r="Y1956">
        <v>71</v>
      </c>
      <c r="Z1956">
        <v>15</v>
      </c>
      <c r="AA1956">
        <v>35</v>
      </c>
      <c r="AB1956">
        <v>12</v>
      </c>
      <c r="AC1956" t="s">
        <v>836</v>
      </c>
      <c r="AD1956" t="s">
        <v>6879</v>
      </c>
      <c r="AE1956" t="s">
        <v>6774</v>
      </c>
      <c r="AF1956">
        <v>0</v>
      </c>
      <c r="AG1956">
        <v>0</v>
      </c>
      <c r="AH1956">
        <v>1</v>
      </c>
      <c r="AI1956">
        <v>0</v>
      </c>
      <c r="AJ1956">
        <f>IF(AI1956="","",IF(ISERROR(VLOOKUP(CONCATENATE(F1956),Term!$A$1:$C$2000,1,FALSE)),0,1))</f>
        <v>0</v>
      </c>
    </row>
    <row r="1957" spans="1:36" x14ac:dyDescent="0.15">
      <c r="A1957" t="s">
        <v>8446</v>
      </c>
      <c r="B1957">
        <v>39835</v>
      </c>
      <c r="C1957" s="14">
        <v>39836</v>
      </c>
      <c r="D1957" s="14"/>
      <c r="F1957">
        <v>523523</v>
      </c>
      <c r="G1957" t="s">
        <v>4269</v>
      </c>
      <c r="H1957">
        <v>2191086</v>
      </c>
      <c r="I1957" t="s">
        <v>923</v>
      </c>
      <c r="J1957" t="s">
        <v>3812</v>
      </c>
      <c r="K1957">
        <v>115954</v>
      </c>
      <c r="L1957" t="s">
        <v>2395</v>
      </c>
      <c r="M1957">
        <v>36</v>
      </c>
      <c r="N1957" t="s">
        <v>924</v>
      </c>
      <c r="O1957" t="s">
        <v>924</v>
      </c>
      <c r="P1957" t="s">
        <v>924</v>
      </c>
      <c r="Q1957">
        <v>6</v>
      </c>
      <c r="R1957">
        <v>1</v>
      </c>
      <c r="S1957">
        <v>0</v>
      </c>
      <c r="T1957">
        <v>0</v>
      </c>
      <c r="U1957" t="s">
        <v>924</v>
      </c>
      <c r="V1957" t="s">
        <v>924</v>
      </c>
      <c r="W1957" t="s">
        <v>924</v>
      </c>
      <c r="X1957" t="s">
        <v>924</v>
      </c>
      <c r="Y1957">
        <v>71</v>
      </c>
      <c r="Z1957">
        <v>15</v>
      </c>
      <c r="AA1957">
        <v>35</v>
      </c>
      <c r="AB1957">
        <v>12</v>
      </c>
      <c r="AC1957" t="s">
        <v>836</v>
      </c>
      <c r="AD1957" t="s">
        <v>6879</v>
      </c>
      <c r="AE1957" t="s">
        <v>6774</v>
      </c>
      <c r="AF1957">
        <v>1</v>
      </c>
      <c r="AG1957">
        <v>0</v>
      </c>
      <c r="AH1957">
        <v>1</v>
      </c>
      <c r="AI1957">
        <v>0</v>
      </c>
      <c r="AJ1957">
        <f>IF(AI1957="","",IF(ISERROR(VLOOKUP(CONCATENATE(F1957),Term!$A$1:$C$2000,1,FALSE)),0,1))</f>
        <v>0</v>
      </c>
    </row>
    <row r="1958" spans="1:36" x14ac:dyDescent="0.15">
      <c r="A1958" t="s">
        <v>6489</v>
      </c>
      <c r="B1958">
        <v>39757</v>
      </c>
      <c r="C1958">
        <v>39764</v>
      </c>
      <c r="E1958">
        <v>39777</v>
      </c>
      <c r="F1958">
        <v>523523</v>
      </c>
      <c r="G1958" t="s">
        <v>4269</v>
      </c>
      <c r="H1958">
        <v>2063185</v>
      </c>
      <c r="I1958" t="s">
        <v>923</v>
      </c>
      <c r="J1958" t="s">
        <v>3048</v>
      </c>
      <c r="K1958">
        <v>99816</v>
      </c>
      <c r="L1958" t="s">
        <v>2395</v>
      </c>
      <c r="M1958">
        <v>36</v>
      </c>
      <c r="N1958" t="s">
        <v>4094</v>
      </c>
      <c r="O1958">
        <v>2</v>
      </c>
      <c r="P1958">
        <v>68</v>
      </c>
      <c r="Q1958">
        <v>1</v>
      </c>
      <c r="R1958">
        <v>0</v>
      </c>
      <c r="S1958">
        <v>1</v>
      </c>
      <c r="T1958">
        <v>1</v>
      </c>
      <c r="U1958">
        <v>6</v>
      </c>
      <c r="V1958">
        <v>3</v>
      </c>
      <c r="W1958">
        <v>298635</v>
      </c>
      <c r="X1958" t="s">
        <v>4314</v>
      </c>
      <c r="Y1958">
        <v>71</v>
      </c>
      <c r="Z1958">
        <v>15</v>
      </c>
      <c r="AA1958">
        <v>35</v>
      </c>
      <c r="AB1958">
        <v>12</v>
      </c>
      <c r="AC1958" t="s">
        <v>836</v>
      </c>
      <c r="AD1958" t="s">
        <v>6879</v>
      </c>
      <c r="AE1958" t="s">
        <v>8433</v>
      </c>
      <c r="AF1958">
        <v>1</v>
      </c>
      <c r="AG1958">
        <v>0</v>
      </c>
      <c r="AH1958">
        <v>1</v>
      </c>
      <c r="AI1958">
        <v>1</v>
      </c>
      <c r="AJ1958">
        <f>IF(AI1958="","",IF(ISERROR(VLOOKUP(CONCATENATE(F1958),Term!$A$1:$C$2000,1,FALSE)),0,1))</f>
        <v>0</v>
      </c>
    </row>
    <row r="1959" spans="1:36" x14ac:dyDescent="0.15">
      <c r="A1959" t="s">
        <v>5493</v>
      </c>
      <c r="B1959">
        <v>39786</v>
      </c>
      <c r="C1959" s="14">
        <v>39786</v>
      </c>
      <c r="D1959" s="14"/>
      <c r="E1959">
        <v>39798</v>
      </c>
      <c r="F1959">
        <v>523523</v>
      </c>
      <c r="G1959" t="s">
        <v>4269</v>
      </c>
      <c r="H1959">
        <v>2063185</v>
      </c>
      <c r="I1959" t="s">
        <v>923</v>
      </c>
      <c r="J1959" t="s">
        <v>3048</v>
      </c>
      <c r="K1959">
        <v>109890</v>
      </c>
      <c r="L1959" t="s">
        <v>2395</v>
      </c>
      <c r="M1959">
        <v>36</v>
      </c>
      <c r="N1959" t="s">
        <v>932</v>
      </c>
      <c r="O1959">
        <v>4</v>
      </c>
      <c r="P1959">
        <v>47</v>
      </c>
      <c r="Q1959">
        <v>3</v>
      </c>
      <c r="R1959">
        <v>0</v>
      </c>
      <c r="S1959">
        <v>1</v>
      </c>
      <c r="T1959">
        <v>0</v>
      </c>
      <c r="U1959">
        <v>6</v>
      </c>
      <c r="V1959">
        <v>3</v>
      </c>
      <c r="W1959">
        <v>298635</v>
      </c>
      <c r="X1959" t="s">
        <v>4314</v>
      </c>
      <c r="Y1959">
        <v>71</v>
      </c>
      <c r="Z1959">
        <v>15</v>
      </c>
      <c r="AA1959">
        <v>35</v>
      </c>
      <c r="AB1959">
        <v>12</v>
      </c>
      <c r="AC1959" t="s">
        <v>836</v>
      </c>
      <c r="AD1959" t="s">
        <v>6879</v>
      </c>
      <c r="AE1959" t="s">
        <v>8433</v>
      </c>
      <c r="AF1959">
        <v>0</v>
      </c>
      <c r="AG1959">
        <v>0</v>
      </c>
      <c r="AH1959">
        <v>1</v>
      </c>
      <c r="AI1959">
        <v>1</v>
      </c>
      <c r="AJ1959">
        <f>IF(AI1959="","",IF(ISERROR(VLOOKUP(CONCATENATE(F1959),Term!$A$1:$C$2000,1,FALSE)),0,1))</f>
        <v>0</v>
      </c>
    </row>
    <row r="1960" spans="1:36" x14ac:dyDescent="0.15">
      <c r="A1960" t="s">
        <v>3804</v>
      </c>
      <c r="B1960">
        <v>39799</v>
      </c>
      <c r="C1960" s="14">
        <v>39819</v>
      </c>
      <c r="D1960" s="14"/>
      <c r="E1960">
        <v>39839</v>
      </c>
      <c r="F1960">
        <v>523523</v>
      </c>
      <c r="G1960" t="s">
        <v>4269</v>
      </c>
      <c r="H1960">
        <v>2063185</v>
      </c>
      <c r="I1960" t="s">
        <v>923</v>
      </c>
      <c r="J1960" t="s">
        <v>3048</v>
      </c>
      <c r="K1960">
        <v>88929</v>
      </c>
      <c r="L1960" t="s">
        <v>2395</v>
      </c>
      <c r="M1960">
        <v>36</v>
      </c>
      <c r="N1960" t="s">
        <v>7479</v>
      </c>
      <c r="O1960">
        <v>6</v>
      </c>
      <c r="P1960">
        <v>6</v>
      </c>
      <c r="Q1960">
        <v>5</v>
      </c>
      <c r="R1960">
        <v>0</v>
      </c>
      <c r="S1960">
        <v>1</v>
      </c>
      <c r="T1960">
        <v>0</v>
      </c>
      <c r="U1960">
        <v>6</v>
      </c>
      <c r="V1960">
        <v>3</v>
      </c>
      <c r="W1960">
        <v>298635</v>
      </c>
      <c r="X1960" t="s">
        <v>4314</v>
      </c>
      <c r="Y1960">
        <v>71</v>
      </c>
      <c r="Z1960">
        <v>15</v>
      </c>
      <c r="AA1960">
        <v>35</v>
      </c>
      <c r="AB1960">
        <v>12</v>
      </c>
      <c r="AC1960" t="s">
        <v>836</v>
      </c>
      <c r="AD1960" t="s">
        <v>6879</v>
      </c>
      <c r="AE1960" t="s">
        <v>8433</v>
      </c>
      <c r="AF1960">
        <v>0</v>
      </c>
      <c r="AG1960">
        <v>0</v>
      </c>
      <c r="AH1960">
        <v>1</v>
      </c>
      <c r="AI1960">
        <v>1</v>
      </c>
      <c r="AJ1960">
        <f>IF(AI1960="","",IF(ISERROR(VLOOKUP(CONCATENATE(F1960),Term!$A$1:$C$2000,1,FALSE)),0,1))</f>
        <v>0</v>
      </c>
    </row>
    <row r="1961" spans="1:36" x14ac:dyDescent="0.15">
      <c r="A1961" t="s">
        <v>5807</v>
      </c>
      <c r="B1961">
        <v>39776</v>
      </c>
      <c r="C1961" s="14">
        <v>39778</v>
      </c>
      <c r="D1961" s="14">
        <v>39792</v>
      </c>
      <c r="F1961">
        <v>523523</v>
      </c>
      <c r="G1961" t="s">
        <v>4269</v>
      </c>
      <c r="H1961">
        <v>2063185</v>
      </c>
      <c r="I1961" t="s">
        <v>923</v>
      </c>
      <c r="J1961" t="s">
        <v>3048</v>
      </c>
      <c r="K1961">
        <v>64648</v>
      </c>
      <c r="L1961" t="s">
        <v>2395</v>
      </c>
      <c r="M1961">
        <v>36</v>
      </c>
      <c r="N1961" t="s">
        <v>924</v>
      </c>
      <c r="O1961" t="s">
        <v>924</v>
      </c>
      <c r="P1961" t="s">
        <v>924</v>
      </c>
      <c r="Q1961">
        <v>2</v>
      </c>
      <c r="R1961">
        <v>0</v>
      </c>
      <c r="S1961">
        <v>0</v>
      </c>
      <c r="T1961">
        <v>0</v>
      </c>
      <c r="U1961">
        <v>6</v>
      </c>
      <c r="V1961">
        <v>3</v>
      </c>
      <c r="W1961">
        <v>298635</v>
      </c>
      <c r="X1961" t="s">
        <v>4314</v>
      </c>
      <c r="Y1961">
        <v>71</v>
      </c>
      <c r="Z1961">
        <v>15</v>
      </c>
      <c r="AA1961">
        <v>35</v>
      </c>
      <c r="AB1961">
        <v>12</v>
      </c>
      <c r="AC1961" t="s">
        <v>836</v>
      </c>
      <c r="AD1961" t="s">
        <v>6879</v>
      </c>
      <c r="AE1961" t="s">
        <v>8433</v>
      </c>
      <c r="AF1961">
        <v>0</v>
      </c>
      <c r="AG1961">
        <v>0</v>
      </c>
      <c r="AH1961">
        <v>1</v>
      </c>
      <c r="AI1961">
        <v>0</v>
      </c>
      <c r="AJ1961">
        <f>IF(AI1961="","",IF(ISERROR(VLOOKUP(CONCATENATE(F1961),Term!$A$1:$C$2000,1,FALSE)),0,1))</f>
        <v>0</v>
      </c>
    </row>
    <row r="1962" spans="1:36" x14ac:dyDescent="0.15">
      <c r="A1962" t="s">
        <v>5495</v>
      </c>
      <c r="B1962">
        <v>39790</v>
      </c>
      <c r="C1962" s="14">
        <v>39793</v>
      </c>
      <c r="D1962" s="14">
        <v>39818</v>
      </c>
      <c r="F1962">
        <v>523523</v>
      </c>
      <c r="G1962" t="s">
        <v>4269</v>
      </c>
      <c r="H1962">
        <v>2063185</v>
      </c>
      <c r="I1962" t="s">
        <v>923</v>
      </c>
      <c r="J1962" t="s">
        <v>3048</v>
      </c>
      <c r="K1962">
        <v>217134</v>
      </c>
      <c r="L1962" t="s">
        <v>2395</v>
      </c>
      <c r="M1962">
        <v>36</v>
      </c>
      <c r="N1962" t="s">
        <v>924</v>
      </c>
      <c r="O1962" t="s">
        <v>924</v>
      </c>
      <c r="P1962" t="s">
        <v>924</v>
      </c>
      <c r="Q1962">
        <v>3</v>
      </c>
      <c r="R1962">
        <v>0</v>
      </c>
      <c r="S1962">
        <v>0</v>
      </c>
      <c r="T1962">
        <v>0</v>
      </c>
      <c r="U1962">
        <v>6</v>
      </c>
      <c r="V1962">
        <v>3</v>
      </c>
      <c r="W1962">
        <v>298635</v>
      </c>
      <c r="X1962" t="s">
        <v>4314</v>
      </c>
      <c r="Y1962">
        <v>71</v>
      </c>
      <c r="Z1962">
        <v>15</v>
      </c>
      <c r="AA1962">
        <v>35</v>
      </c>
      <c r="AB1962">
        <v>12</v>
      </c>
      <c r="AC1962" t="s">
        <v>836</v>
      </c>
      <c r="AD1962" t="s">
        <v>6879</v>
      </c>
      <c r="AE1962" t="s">
        <v>8433</v>
      </c>
      <c r="AF1962">
        <v>0</v>
      </c>
      <c r="AG1962">
        <v>0</v>
      </c>
      <c r="AH1962">
        <v>0</v>
      </c>
      <c r="AI1962">
        <v>0</v>
      </c>
      <c r="AJ1962">
        <f>IF(AI1962="","",IF(ISERROR(VLOOKUP(CONCATENATE(F1962),Term!$A$1:$C$2000,1,FALSE)),0,1))</f>
        <v>0</v>
      </c>
    </row>
    <row r="1963" spans="1:36" x14ac:dyDescent="0.15">
      <c r="A1963" t="s">
        <v>8434</v>
      </c>
      <c r="B1963">
        <v>39819</v>
      </c>
      <c r="C1963">
        <v>39833</v>
      </c>
      <c r="D1963">
        <v>39843</v>
      </c>
      <c r="F1963">
        <v>523523</v>
      </c>
      <c r="G1963" t="s">
        <v>4269</v>
      </c>
      <c r="H1963">
        <v>2063185</v>
      </c>
      <c r="I1963" t="s">
        <v>923</v>
      </c>
      <c r="J1963" t="s">
        <v>3048</v>
      </c>
      <c r="K1963">
        <v>150909</v>
      </c>
      <c r="L1963" t="s">
        <v>2395</v>
      </c>
      <c r="M1963">
        <v>36</v>
      </c>
      <c r="N1963" t="s">
        <v>924</v>
      </c>
      <c r="O1963" t="s">
        <v>924</v>
      </c>
      <c r="P1963" t="s">
        <v>924</v>
      </c>
      <c r="Q1963">
        <v>6</v>
      </c>
      <c r="R1963">
        <v>1</v>
      </c>
      <c r="S1963">
        <v>0</v>
      </c>
      <c r="T1963">
        <v>0</v>
      </c>
      <c r="U1963">
        <v>6</v>
      </c>
      <c r="V1963">
        <v>3</v>
      </c>
      <c r="W1963">
        <v>298635</v>
      </c>
      <c r="X1963" t="s">
        <v>4314</v>
      </c>
      <c r="Y1963">
        <v>71</v>
      </c>
      <c r="Z1963">
        <v>15</v>
      </c>
      <c r="AA1963">
        <v>35</v>
      </c>
      <c r="AB1963">
        <v>12</v>
      </c>
      <c r="AC1963" t="s">
        <v>836</v>
      </c>
      <c r="AD1963" t="s">
        <v>6879</v>
      </c>
      <c r="AE1963" t="s">
        <v>8433</v>
      </c>
      <c r="AF1963">
        <v>0</v>
      </c>
      <c r="AG1963">
        <v>0</v>
      </c>
      <c r="AH1963">
        <v>1</v>
      </c>
      <c r="AI1963">
        <v>0</v>
      </c>
      <c r="AJ1963">
        <f>IF(AI1963="","",IF(ISERROR(VLOOKUP(CONCATENATE(F1963),Term!$A$1:$C$2000,1,FALSE)),0,1))</f>
        <v>0</v>
      </c>
    </row>
    <row r="1964" spans="1:36" x14ac:dyDescent="0.15">
      <c r="A1964" t="s">
        <v>5806</v>
      </c>
      <c r="B1964">
        <v>39776</v>
      </c>
      <c r="C1964">
        <v>39778</v>
      </c>
      <c r="E1964">
        <v>39806</v>
      </c>
      <c r="F1964">
        <v>523523</v>
      </c>
      <c r="G1964" t="s">
        <v>4269</v>
      </c>
      <c r="H1964">
        <v>2202287</v>
      </c>
      <c r="I1964" t="s">
        <v>923</v>
      </c>
      <c r="J1964" t="s">
        <v>3048</v>
      </c>
      <c r="K1964">
        <v>186603</v>
      </c>
      <c r="L1964" t="s">
        <v>2395</v>
      </c>
      <c r="M1964">
        <v>36</v>
      </c>
      <c r="N1964" t="s">
        <v>932</v>
      </c>
      <c r="O1964">
        <v>4</v>
      </c>
      <c r="P1964">
        <v>39</v>
      </c>
      <c r="Q1964">
        <v>2</v>
      </c>
      <c r="R1964">
        <v>0</v>
      </c>
      <c r="S1964">
        <v>1</v>
      </c>
      <c r="T1964">
        <v>1</v>
      </c>
      <c r="U1964">
        <v>34</v>
      </c>
      <c r="V1964">
        <v>1</v>
      </c>
      <c r="W1964">
        <v>413759</v>
      </c>
      <c r="X1964" t="s">
        <v>4315</v>
      </c>
      <c r="Y1964">
        <v>71</v>
      </c>
      <c r="Z1964">
        <v>15</v>
      </c>
      <c r="AA1964">
        <v>35</v>
      </c>
      <c r="AB1964">
        <v>12</v>
      </c>
      <c r="AC1964" t="s">
        <v>836</v>
      </c>
      <c r="AD1964" t="s">
        <v>6879</v>
      </c>
      <c r="AE1964" t="s">
        <v>8450</v>
      </c>
      <c r="AF1964">
        <v>1</v>
      </c>
      <c r="AG1964">
        <v>0</v>
      </c>
      <c r="AH1964">
        <v>1</v>
      </c>
      <c r="AI1964">
        <v>1</v>
      </c>
      <c r="AJ1964">
        <f>IF(AI1964="","",IF(ISERROR(VLOOKUP(CONCATENATE(F1964),Term!$A$1:$C$2000,1,FALSE)),0,1))</f>
        <v>0</v>
      </c>
    </row>
    <row r="1965" spans="1:36" x14ac:dyDescent="0.15">
      <c r="A1965" t="s">
        <v>5494</v>
      </c>
      <c r="B1965">
        <v>39785</v>
      </c>
      <c r="C1965">
        <v>39786</v>
      </c>
      <c r="E1965">
        <v>39811</v>
      </c>
      <c r="F1965">
        <v>523523</v>
      </c>
      <c r="G1965" t="s">
        <v>4269</v>
      </c>
      <c r="H1965">
        <v>2202287</v>
      </c>
      <c r="I1965" t="s">
        <v>923</v>
      </c>
      <c r="J1965" t="s">
        <v>3048</v>
      </c>
      <c r="K1965">
        <v>227156</v>
      </c>
      <c r="L1965" t="s">
        <v>2395</v>
      </c>
      <c r="M1965">
        <v>36</v>
      </c>
      <c r="N1965" t="s">
        <v>932</v>
      </c>
      <c r="O1965">
        <v>4</v>
      </c>
      <c r="P1965">
        <v>34</v>
      </c>
      <c r="Q1965">
        <v>3</v>
      </c>
      <c r="R1965">
        <v>1</v>
      </c>
      <c r="S1965">
        <v>1</v>
      </c>
      <c r="T1965">
        <v>0</v>
      </c>
      <c r="U1965">
        <v>34</v>
      </c>
      <c r="V1965">
        <v>1</v>
      </c>
      <c r="W1965">
        <v>413759</v>
      </c>
      <c r="X1965" t="s">
        <v>4315</v>
      </c>
      <c r="Y1965">
        <v>71</v>
      </c>
      <c r="Z1965">
        <v>15</v>
      </c>
      <c r="AA1965">
        <v>35</v>
      </c>
      <c r="AB1965">
        <v>12</v>
      </c>
      <c r="AC1965" t="s">
        <v>836</v>
      </c>
      <c r="AD1965" t="s">
        <v>6879</v>
      </c>
      <c r="AE1965" t="s">
        <v>8450</v>
      </c>
      <c r="AF1965">
        <v>0</v>
      </c>
      <c r="AG1965">
        <v>0</v>
      </c>
      <c r="AH1965">
        <v>1</v>
      </c>
      <c r="AI1965">
        <v>0</v>
      </c>
      <c r="AJ1965">
        <f>IF(AI1965="","",IF(ISERROR(VLOOKUP(CONCATENATE(F1965),Term!$A$1:$C$2000,1,FALSE)),0,1))</f>
        <v>0</v>
      </c>
    </row>
    <row r="1966" spans="1:36" x14ac:dyDescent="0.15">
      <c r="A1966" t="s">
        <v>2877</v>
      </c>
      <c r="B1966">
        <v>39729</v>
      </c>
      <c r="C1966">
        <v>39729</v>
      </c>
      <c r="E1966">
        <v>39756</v>
      </c>
      <c r="F1966">
        <v>523523</v>
      </c>
      <c r="G1966" t="s">
        <v>4269</v>
      </c>
      <c r="H1966">
        <v>2067760</v>
      </c>
      <c r="I1966" t="s">
        <v>923</v>
      </c>
      <c r="J1966" t="s">
        <v>2878</v>
      </c>
      <c r="K1966">
        <v>130494</v>
      </c>
      <c r="L1966" t="s">
        <v>2395</v>
      </c>
      <c r="M1966">
        <v>36</v>
      </c>
      <c r="N1966" t="s">
        <v>2902</v>
      </c>
      <c r="O1966">
        <v>1</v>
      </c>
      <c r="P1966">
        <v>89</v>
      </c>
      <c r="Q1966" t="s">
        <v>924</v>
      </c>
      <c r="R1966">
        <v>0</v>
      </c>
      <c r="S1966">
        <v>1</v>
      </c>
      <c r="T1966">
        <v>1</v>
      </c>
      <c r="U1966">
        <v>2</v>
      </c>
      <c r="V1966">
        <v>4</v>
      </c>
      <c r="W1966">
        <v>1151646</v>
      </c>
      <c r="X1966" t="s">
        <v>4313</v>
      </c>
      <c r="Y1966">
        <v>71</v>
      </c>
      <c r="Z1966">
        <v>15</v>
      </c>
      <c r="AA1966">
        <v>35</v>
      </c>
      <c r="AB1966">
        <v>12</v>
      </c>
      <c r="AC1966" t="s">
        <v>836</v>
      </c>
      <c r="AD1966" t="s">
        <v>6879</v>
      </c>
      <c r="AE1966" t="s">
        <v>8435</v>
      </c>
      <c r="AF1966">
        <v>1</v>
      </c>
      <c r="AG1966">
        <v>0</v>
      </c>
      <c r="AH1966">
        <v>1</v>
      </c>
      <c r="AI1966">
        <v>1</v>
      </c>
      <c r="AJ1966">
        <f>IF(AI1966="","",IF(ISERROR(VLOOKUP(CONCATENATE(F1966),Term!$A$1:$C$2000,1,FALSE)),0,1))</f>
        <v>0</v>
      </c>
    </row>
    <row r="1967" spans="1:36" x14ac:dyDescent="0.15">
      <c r="A1967" t="s">
        <v>6490</v>
      </c>
      <c r="B1967">
        <v>39748</v>
      </c>
      <c r="C1967" s="14">
        <v>39757</v>
      </c>
      <c r="D1967" s="14"/>
      <c r="E1967">
        <v>39791</v>
      </c>
      <c r="F1967">
        <v>523523</v>
      </c>
      <c r="G1967" t="s">
        <v>4269</v>
      </c>
      <c r="H1967">
        <v>2067760</v>
      </c>
      <c r="I1967" t="s">
        <v>923</v>
      </c>
      <c r="J1967" t="s">
        <v>2878</v>
      </c>
      <c r="K1967">
        <v>40191</v>
      </c>
      <c r="L1967" t="s">
        <v>2395</v>
      </c>
      <c r="M1967">
        <v>36</v>
      </c>
      <c r="N1967" t="s">
        <v>4582</v>
      </c>
      <c r="O1967">
        <v>3</v>
      </c>
      <c r="P1967">
        <v>54</v>
      </c>
      <c r="Q1967">
        <v>1</v>
      </c>
      <c r="R1967">
        <v>0</v>
      </c>
      <c r="S1967">
        <v>1</v>
      </c>
      <c r="T1967">
        <v>0</v>
      </c>
      <c r="U1967">
        <v>2</v>
      </c>
      <c r="V1967">
        <v>4</v>
      </c>
      <c r="W1967">
        <v>1151646</v>
      </c>
      <c r="X1967" t="s">
        <v>4313</v>
      </c>
      <c r="Y1967">
        <v>71</v>
      </c>
      <c r="Z1967">
        <v>15</v>
      </c>
      <c r="AA1967">
        <v>35</v>
      </c>
      <c r="AB1967">
        <v>12</v>
      </c>
      <c r="AC1967" t="s">
        <v>836</v>
      </c>
      <c r="AD1967" t="s">
        <v>6879</v>
      </c>
      <c r="AE1967" t="s">
        <v>8435</v>
      </c>
      <c r="AF1967">
        <v>0</v>
      </c>
      <c r="AG1967">
        <v>0</v>
      </c>
      <c r="AH1967">
        <v>1</v>
      </c>
      <c r="AI1967">
        <v>1</v>
      </c>
      <c r="AJ1967">
        <f>IF(AI1967="","",IF(ISERROR(VLOOKUP(CONCATENATE(F1967),Term!$A$1:$C$2000,1,FALSE)),0,1))</f>
        <v>0</v>
      </c>
    </row>
    <row r="1968" spans="1:36" x14ac:dyDescent="0.15">
      <c r="A1968" t="s">
        <v>1794</v>
      </c>
      <c r="B1968">
        <v>39799</v>
      </c>
      <c r="C1968">
        <v>39804</v>
      </c>
      <c r="E1968">
        <v>39826</v>
      </c>
      <c r="F1968">
        <v>523523</v>
      </c>
      <c r="G1968" t="s">
        <v>4269</v>
      </c>
      <c r="H1968">
        <v>2067760</v>
      </c>
      <c r="I1968" t="s">
        <v>923</v>
      </c>
      <c r="J1968" t="s">
        <v>2878</v>
      </c>
      <c r="K1968">
        <v>285128</v>
      </c>
      <c r="L1968" t="s">
        <v>2395</v>
      </c>
      <c r="M1968">
        <v>36</v>
      </c>
      <c r="N1968" t="s">
        <v>646</v>
      </c>
      <c r="O1968">
        <v>5</v>
      </c>
      <c r="P1968">
        <v>19</v>
      </c>
      <c r="Q1968">
        <v>4</v>
      </c>
      <c r="R1968">
        <v>0</v>
      </c>
      <c r="S1968">
        <v>1</v>
      </c>
      <c r="T1968">
        <v>0</v>
      </c>
      <c r="U1968">
        <v>2</v>
      </c>
      <c r="V1968">
        <v>4</v>
      </c>
      <c r="W1968">
        <v>1151646</v>
      </c>
      <c r="X1968" t="s">
        <v>4313</v>
      </c>
      <c r="Y1968">
        <v>71</v>
      </c>
      <c r="Z1968">
        <v>15</v>
      </c>
      <c r="AA1968">
        <v>35</v>
      </c>
      <c r="AB1968">
        <v>12</v>
      </c>
      <c r="AC1968" t="s">
        <v>836</v>
      </c>
      <c r="AD1968" t="s">
        <v>6879</v>
      </c>
      <c r="AE1968" t="s">
        <v>8435</v>
      </c>
      <c r="AF1968">
        <v>0</v>
      </c>
      <c r="AG1968">
        <v>0</v>
      </c>
      <c r="AH1968">
        <v>0</v>
      </c>
      <c r="AI1968">
        <v>1</v>
      </c>
      <c r="AJ1968">
        <f>IF(AI1968="","",IF(ISERROR(VLOOKUP(CONCATENATE(F1968),Term!$A$1:$C$2000,1,FALSE)),0,1))</f>
        <v>0</v>
      </c>
    </row>
    <row r="1969" spans="1:36" x14ac:dyDescent="0.15">
      <c r="A1969" t="s">
        <v>1793</v>
      </c>
      <c r="B1969">
        <v>39799</v>
      </c>
      <c r="C1969" s="14">
        <v>39801</v>
      </c>
      <c r="D1969" s="14"/>
      <c r="E1969">
        <v>39828</v>
      </c>
      <c r="F1969">
        <v>523523</v>
      </c>
      <c r="G1969" t="s">
        <v>4269</v>
      </c>
      <c r="H1969">
        <v>2067760</v>
      </c>
      <c r="I1969" t="s">
        <v>923</v>
      </c>
      <c r="J1969" t="s">
        <v>2878</v>
      </c>
      <c r="K1969">
        <v>73885</v>
      </c>
      <c r="L1969" t="s">
        <v>2395</v>
      </c>
      <c r="M1969">
        <v>36</v>
      </c>
      <c r="N1969" t="s">
        <v>646</v>
      </c>
      <c r="O1969">
        <v>5</v>
      </c>
      <c r="P1969">
        <v>17</v>
      </c>
      <c r="Q1969">
        <v>4</v>
      </c>
      <c r="R1969">
        <v>0</v>
      </c>
      <c r="S1969">
        <v>1</v>
      </c>
      <c r="T1969">
        <v>0</v>
      </c>
      <c r="U1969">
        <v>2</v>
      </c>
      <c r="V1969">
        <v>4</v>
      </c>
      <c r="W1969">
        <v>1151646</v>
      </c>
      <c r="X1969" t="s">
        <v>4313</v>
      </c>
      <c r="Y1969">
        <v>71</v>
      </c>
      <c r="Z1969">
        <v>15</v>
      </c>
      <c r="AA1969">
        <v>35</v>
      </c>
      <c r="AB1969">
        <v>12</v>
      </c>
      <c r="AC1969" t="s">
        <v>836</v>
      </c>
      <c r="AD1969" t="s">
        <v>6879</v>
      </c>
      <c r="AE1969" t="s">
        <v>8435</v>
      </c>
      <c r="AF1969">
        <v>0</v>
      </c>
      <c r="AG1969">
        <v>0</v>
      </c>
      <c r="AH1969">
        <v>1</v>
      </c>
      <c r="AI1969">
        <v>0</v>
      </c>
      <c r="AJ1969">
        <f>IF(AI1969="","",IF(ISERROR(VLOOKUP(CONCATENATE(F1969),Term!$A$1:$C$2000,1,FALSE)),0,1))</f>
        <v>0</v>
      </c>
    </row>
    <row r="1970" spans="1:36" x14ac:dyDescent="0.15">
      <c r="A1970" t="s">
        <v>3805</v>
      </c>
      <c r="B1970">
        <v>39819</v>
      </c>
      <c r="C1970" s="14">
        <v>39819</v>
      </c>
      <c r="D1970" s="14"/>
      <c r="E1970">
        <v>39834</v>
      </c>
      <c r="F1970">
        <v>523523</v>
      </c>
      <c r="G1970" t="s">
        <v>4269</v>
      </c>
      <c r="H1970">
        <v>2067760</v>
      </c>
      <c r="I1970" t="s">
        <v>923</v>
      </c>
      <c r="J1970" t="s">
        <v>2878</v>
      </c>
      <c r="K1970">
        <v>115018</v>
      </c>
      <c r="L1970" t="s">
        <v>2395</v>
      </c>
      <c r="M1970">
        <v>36</v>
      </c>
      <c r="N1970" t="s">
        <v>7479</v>
      </c>
      <c r="O1970">
        <v>6</v>
      </c>
      <c r="P1970">
        <v>11</v>
      </c>
      <c r="Q1970">
        <v>5</v>
      </c>
      <c r="R1970">
        <v>0</v>
      </c>
      <c r="S1970">
        <v>1</v>
      </c>
      <c r="T1970">
        <v>0</v>
      </c>
      <c r="U1970">
        <v>2</v>
      </c>
      <c r="V1970">
        <v>4</v>
      </c>
      <c r="W1970">
        <v>1151646</v>
      </c>
      <c r="X1970" t="s">
        <v>4313</v>
      </c>
      <c r="Y1970">
        <v>71</v>
      </c>
      <c r="Z1970">
        <v>15</v>
      </c>
      <c r="AA1970">
        <v>35</v>
      </c>
      <c r="AB1970">
        <v>12</v>
      </c>
      <c r="AC1970" t="s">
        <v>836</v>
      </c>
      <c r="AD1970" t="s">
        <v>6879</v>
      </c>
      <c r="AE1970" t="s">
        <v>8435</v>
      </c>
      <c r="AF1970">
        <v>0</v>
      </c>
      <c r="AG1970">
        <v>0</v>
      </c>
      <c r="AH1970">
        <v>1</v>
      </c>
      <c r="AI1970">
        <v>1</v>
      </c>
      <c r="AJ1970">
        <f>IF(AI1970="","",IF(ISERROR(VLOOKUP(CONCATENATE(F1970),Term!$A$1:$C$2000,1,FALSE)),0,1))</f>
        <v>0</v>
      </c>
    </row>
    <row r="1971" spans="1:36" x14ac:dyDescent="0.15">
      <c r="A1971" t="s">
        <v>1796</v>
      </c>
      <c r="B1971">
        <v>39799</v>
      </c>
      <c r="C1971" s="14">
        <v>39804</v>
      </c>
      <c r="D1971" s="14"/>
      <c r="E1971">
        <v>39841</v>
      </c>
      <c r="F1971">
        <v>523523</v>
      </c>
      <c r="G1971" t="s">
        <v>4269</v>
      </c>
      <c r="H1971">
        <v>2067760</v>
      </c>
      <c r="I1971" t="s">
        <v>923</v>
      </c>
      <c r="J1971" t="s">
        <v>2878</v>
      </c>
      <c r="K1971">
        <v>153693</v>
      </c>
      <c r="L1971" t="s">
        <v>2395</v>
      </c>
      <c r="M1971">
        <v>36</v>
      </c>
      <c r="N1971" t="s">
        <v>7479</v>
      </c>
      <c r="O1971">
        <v>6</v>
      </c>
      <c r="P1971">
        <v>4</v>
      </c>
      <c r="Q1971">
        <v>4</v>
      </c>
      <c r="R1971">
        <v>0</v>
      </c>
      <c r="S1971">
        <v>1</v>
      </c>
      <c r="T1971">
        <v>0</v>
      </c>
      <c r="U1971">
        <v>2</v>
      </c>
      <c r="V1971">
        <v>4</v>
      </c>
      <c r="W1971">
        <v>1151646</v>
      </c>
      <c r="X1971" t="s">
        <v>4313</v>
      </c>
      <c r="Y1971">
        <v>71</v>
      </c>
      <c r="Z1971">
        <v>15</v>
      </c>
      <c r="AA1971">
        <v>35</v>
      </c>
      <c r="AB1971">
        <v>12</v>
      </c>
      <c r="AC1971" t="s">
        <v>836</v>
      </c>
      <c r="AD1971" t="s">
        <v>6879</v>
      </c>
      <c r="AE1971" t="s">
        <v>8435</v>
      </c>
      <c r="AF1971">
        <v>0</v>
      </c>
      <c r="AG1971">
        <v>0</v>
      </c>
      <c r="AH1971">
        <v>0</v>
      </c>
      <c r="AI1971">
        <v>0</v>
      </c>
      <c r="AJ1971">
        <f>IF(AI1971="","",IF(ISERROR(VLOOKUP(CONCATENATE(F1971),Term!$A$1:$C$2000,1,FALSE)),0,1))</f>
        <v>0</v>
      </c>
    </row>
    <row r="1972" spans="1:36" x14ac:dyDescent="0.15">
      <c r="A1972" t="s">
        <v>1795</v>
      </c>
      <c r="B1972">
        <v>39799</v>
      </c>
      <c r="C1972" s="14">
        <v>39804</v>
      </c>
      <c r="D1972" s="14"/>
      <c r="E1972">
        <v>39843</v>
      </c>
      <c r="F1972">
        <v>523523</v>
      </c>
      <c r="G1972" t="s">
        <v>4269</v>
      </c>
      <c r="H1972">
        <v>2067760</v>
      </c>
      <c r="I1972" t="s">
        <v>923</v>
      </c>
      <c r="J1972" t="s">
        <v>2878</v>
      </c>
      <c r="K1972">
        <v>203500</v>
      </c>
      <c r="L1972" t="s">
        <v>2395</v>
      </c>
      <c r="M1972">
        <v>36</v>
      </c>
      <c r="N1972" t="s">
        <v>7479</v>
      </c>
      <c r="O1972">
        <v>6</v>
      </c>
      <c r="P1972">
        <v>2</v>
      </c>
      <c r="Q1972">
        <v>4</v>
      </c>
      <c r="R1972">
        <v>0</v>
      </c>
      <c r="S1972">
        <v>1</v>
      </c>
      <c r="T1972">
        <v>0</v>
      </c>
      <c r="U1972">
        <v>2</v>
      </c>
      <c r="V1972">
        <v>4</v>
      </c>
      <c r="W1972">
        <v>1151646</v>
      </c>
      <c r="X1972" t="s">
        <v>4313</v>
      </c>
      <c r="Y1972">
        <v>71</v>
      </c>
      <c r="Z1972">
        <v>15</v>
      </c>
      <c r="AA1972">
        <v>35</v>
      </c>
      <c r="AB1972">
        <v>12</v>
      </c>
      <c r="AC1972" t="s">
        <v>836</v>
      </c>
      <c r="AD1972" t="s">
        <v>6879</v>
      </c>
      <c r="AE1972" t="s">
        <v>8435</v>
      </c>
      <c r="AF1972">
        <v>0</v>
      </c>
      <c r="AG1972">
        <v>0</v>
      </c>
      <c r="AH1972">
        <v>0</v>
      </c>
      <c r="AI1972">
        <v>0</v>
      </c>
      <c r="AJ1972">
        <f>IF(AI1972="","",IF(ISERROR(VLOOKUP(CONCATENATE(F1972),Term!$A$1:$C$2000,1,FALSE)),0,1))</f>
        <v>0</v>
      </c>
    </row>
    <row r="1973" spans="1:36" x14ac:dyDescent="0.15">
      <c r="A1973" t="s">
        <v>3808</v>
      </c>
      <c r="B1973">
        <v>39820</v>
      </c>
      <c r="C1973">
        <v>39826</v>
      </c>
      <c r="E1973">
        <v>39843</v>
      </c>
      <c r="F1973">
        <v>523523</v>
      </c>
      <c r="G1973" t="s">
        <v>4269</v>
      </c>
      <c r="H1973">
        <v>2067760</v>
      </c>
      <c r="I1973" t="s">
        <v>923</v>
      </c>
      <c r="J1973" t="s">
        <v>2878</v>
      </c>
      <c r="K1973">
        <v>149737</v>
      </c>
      <c r="L1973" t="s">
        <v>2395</v>
      </c>
      <c r="M1973">
        <v>36</v>
      </c>
      <c r="N1973" t="s">
        <v>7479</v>
      </c>
      <c r="O1973">
        <v>6</v>
      </c>
      <c r="P1973">
        <v>2</v>
      </c>
      <c r="Q1973">
        <v>5</v>
      </c>
      <c r="R1973">
        <v>0</v>
      </c>
      <c r="S1973">
        <v>1</v>
      </c>
      <c r="T1973">
        <v>0</v>
      </c>
      <c r="U1973">
        <v>2</v>
      </c>
      <c r="V1973">
        <v>4</v>
      </c>
      <c r="W1973">
        <v>1151646</v>
      </c>
      <c r="X1973" t="s">
        <v>4313</v>
      </c>
      <c r="Y1973">
        <v>71</v>
      </c>
      <c r="Z1973">
        <v>15</v>
      </c>
      <c r="AA1973">
        <v>35</v>
      </c>
      <c r="AB1973">
        <v>12</v>
      </c>
      <c r="AC1973" t="s">
        <v>836</v>
      </c>
      <c r="AD1973" t="s">
        <v>6879</v>
      </c>
      <c r="AE1973" t="s">
        <v>8435</v>
      </c>
      <c r="AF1973">
        <v>0</v>
      </c>
      <c r="AG1973">
        <v>0</v>
      </c>
      <c r="AH1973">
        <v>0</v>
      </c>
      <c r="AI1973">
        <v>0</v>
      </c>
      <c r="AJ1973">
        <f>IF(AI1973="","",IF(ISERROR(VLOOKUP(CONCATENATE(F1973),Term!$A$1:$C$2000,1,FALSE)),0,1))</f>
        <v>0</v>
      </c>
    </row>
    <row r="1974" spans="1:36" x14ac:dyDescent="0.15">
      <c r="A1974" t="s">
        <v>6491</v>
      </c>
      <c r="B1974">
        <v>39755</v>
      </c>
      <c r="C1974">
        <v>39758</v>
      </c>
      <c r="D1974">
        <v>39764</v>
      </c>
      <c r="F1974">
        <v>523523</v>
      </c>
      <c r="G1974" t="s">
        <v>4269</v>
      </c>
      <c r="H1974">
        <v>2067760</v>
      </c>
      <c r="I1974" t="s">
        <v>923</v>
      </c>
      <c r="J1974" t="s">
        <v>2878</v>
      </c>
      <c r="K1974">
        <v>132030</v>
      </c>
      <c r="L1974" t="s">
        <v>2395</v>
      </c>
      <c r="M1974">
        <v>36</v>
      </c>
      <c r="N1974" t="s">
        <v>924</v>
      </c>
      <c r="O1974" t="s">
        <v>924</v>
      </c>
      <c r="P1974" t="s">
        <v>924</v>
      </c>
      <c r="Q1974">
        <v>1</v>
      </c>
      <c r="R1974">
        <v>0</v>
      </c>
      <c r="S1974">
        <v>0</v>
      </c>
      <c r="T1974">
        <v>0</v>
      </c>
      <c r="U1974">
        <v>2</v>
      </c>
      <c r="V1974">
        <v>4</v>
      </c>
      <c r="W1974">
        <v>1151646</v>
      </c>
      <c r="X1974" t="s">
        <v>4313</v>
      </c>
      <c r="Y1974">
        <v>71</v>
      </c>
      <c r="Z1974">
        <v>15</v>
      </c>
      <c r="AA1974">
        <v>35</v>
      </c>
      <c r="AB1974">
        <v>12</v>
      </c>
      <c r="AC1974" t="s">
        <v>836</v>
      </c>
      <c r="AD1974" t="s">
        <v>6879</v>
      </c>
      <c r="AE1974" t="s">
        <v>8435</v>
      </c>
      <c r="AF1974">
        <v>0</v>
      </c>
      <c r="AG1974">
        <v>0</v>
      </c>
      <c r="AH1974">
        <v>0</v>
      </c>
      <c r="AI1974">
        <v>0</v>
      </c>
      <c r="AJ1974">
        <f>IF(AI1974="","",IF(ISERROR(VLOOKUP(CONCATENATE(F1974),Term!$A$1:$C$2000,1,FALSE)),0,1))</f>
        <v>0</v>
      </c>
    </row>
    <row r="1975" spans="1:36" x14ac:dyDescent="0.15">
      <c r="A1975" t="s">
        <v>6492</v>
      </c>
      <c r="B1975">
        <v>39756</v>
      </c>
      <c r="C1975">
        <v>39764</v>
      </c>
      <c r="D1975">
        <v>39785</v>
      </c>
      <c r="F1975">
        <v>523523</v>
      </c>
      <c r="G1975" t="s">
        <v>4269</v>
      </c>
      <c r="H1975">
        <v>2067760</v>
      </c>
      <c r="I1975" t="s">
        <v>923</v>
      </c>
      <c r="J1975" t="s">
        <v>2878</v>
      </c>
      <c r="K1975">
        <v>98464</v>
      </c>
      <c r="L1975" t="s">
        <v>2395</v>
      </c>
      <c r="M1975">
        <v>36</v>
      </c>
      <c r="N1975" t="s">
        <v>924</v>
      </c>
      <c r="O1975" t="s">
        <v>924</v>
      </c>
      <c r="P1975" t="s">
        <v>924</v>
      </c>
      <c r="Q1975">
        <v>1</v>
      </c>
      <c r="R1975">
        <v>0</v>
      </c>
      <c r="S1975">
        <v>0</v>
      </c>
      <c r="T1975">
        <v>0</v>
      </c>
      <c r="U1975">
        <v>2</v>
      </c>
      <c r="V1975">
        <v>4</v>
      </c>
      <c r="W1975">
        <v>1151646</v>
      </c>
      <c r="X1975" t="s">
        <v>4313</v>
      </c>
      <c r="Y1975">
        <v>71</v>
      </c>
      <c r="Z1975">
        <v>15</v>
      </c>
      <c r="AA1975">
        <v>35</v>
      </c>
      <c r="AB1975">
        <v>12</v>
      </c>
      <c r="AC1975" t="s">
        <v>836</v>
      </c>
      <c r="AD1975" t="s">
        <v>6879</v>
      </c>
      <c r="AE1975" t="s">
        <v>8435</v>
      </c>
      <c r="AF1975">
        <v>0</v>
      </c>
      <c r="AG1975">
        <v>0</v>
      </c>
      <c r="AH1975">
        <v>0</v>
      </c>
      <c r="AI1975">
        <v>0</v>
      </c>
      <c r="AJ1975">
        <f>IF(AI1975="","",IF(ISERROR(VLOOKUP(CONCATENATE(F1975),Term!$A$1:$C$2000,1,FALSE)),0,1))</f>
        <v>0</v>
      </c>
    </row>
    <row r="1976" spans="1:36" x14ac:dyDescent="0.15">
      <c r="A1976" t="s">
        <v>6493</v>
      </c>
      <c r="B1976">
        <v>39766</v>
      </c>
      <c r="C1976" s="14">
        <v>39766</v>
      </c>
      <c r="D1976" s="14"/>
      <c r="F1976">
        <v>523523</v>
      </c>
      <c r="G1976" t="s">
        <v>4269</v>
      </c>
      <c r="H1976">
        <v>2067760</v>
      </c>
      <c r="I1976" t="s">
        <v>923</v>
      </c>
      <c r="J1976" t="s">
        <v>2878</v>
      </c>
      <c r="K1976">
        <v>271902</v>
      </c>
      <c r="L1976" t="s">
        <v>2395</v>
      </c>
      <c r="M1976">
        <v>36</v>
      </c>
      <c r="N1976" t="s">
        <v>924</v>
      </c>
      <c r="O1976" t="s">
        <v>924</v>
      </c>
      <c r="P1976" t="s">
        <v>924</v>
      </c>
      <c r="Q1976">
        <v>1</v>
      </c>
      <c r="R1976">
        <v>0</v>
      </c>
      <c r="S1976">
        <v>0</v>
      </c>
      <c r="T1976">
        <v>0</v>
      </c>
      <c r="U1976">
        <v>2</v>
      </c>
      <c r="V1976">
        <v>4</v>
      </c>
      <c r="W1976">
        <v>1151646</v>
      </c>
      <c r="X1976" t="s">
        <v>4313</v>
      </c>
      <c r="Y1976">
        <v>71</v>
      </c>
      <c r="Z1976">
        <v>15</v>
      </c>
      <c r="AA1976">
        <v>35</v>
      </c>
      <c r="AB1976">
        <v>12</v>
      </c>
      <c r="AC1976" t="s">
        <v>836</v>
      </c>
      <c r="AD1976" t="s">
        <v>6879</v>
      </c>
      <c r="AE1976" t="s">
        <v>8435</v>
      </c>
      <c r="AF1976">
        <v>0</v>
      </c>
      <c r="AG1976">
        <v>0</v>
      </c>
      <c r="AH1976">
        <v>0</v>
      </c>
      <c r="AI1976">
        <v>0</v>
      </c>
      <c r="AJ1976">
        <f>IF(AI1976="","",IF(ISERROR(VLOOKUP(CONCATENATE(F1976),Term!$A$1:$C$2000,1,FALSE)),0,1))</f>
        <v>0</v>
      </c>
    </row>
    <row r="1977" spans="1:36" x14ac:dyDescent="0.15">
      <c r="A1977" t="s">
        <v>5496</v>
      </c>
      <c r="B1977">
        <v>39791</v>
      </c>
      <c r="C1977" s="14">
        <v>39791</v>
      </c>
      <c r="D1977" s="14"/>
      <c r="F1977">
        <v>523523</v>
      </c>
      <c r="G1977" t="s">
        <v>4269</v>
      </c>
      <c r="H1977">
        <v>2067760</v>
      </c>
      <c r="I1977" t="s">
        <v>923</v>
      </c>
      <c r="J1977" t="s">
        <v>2878</v>
      </c>
      <c r="K1977">
        <v>150879</v>
      </c>
      <c r="L1977" t="s">
        <v>2395</v>
      </c>
      <c r="M1977">
        <v>36</v>
      </c>
      <c r="N1977" t="s">
        <v>924</v>
      </c>
      <c r="O1977" t="s">
        <v>924</v>
      </c>
      <c r="P1977" t="s">
        <v>924</v>
      </c>
      <c r="Q1977">
        <v>3</v>
      </c>
      <c r="R1977">
        <v>0</v>
      </c>
      <c r="S1977">
        <v>0</v>
      </c>
      <c r="T1977">
        <v>0</v>
      </c>
      <c r="U1977">
        <v>2</v>
      </c>
      <c r="V1977">
        <v>4</v>
      </c>
      <c r="W1977">
        <v>1151646</v>
      </c>
      <c r="X1977" t="s">
        <v>4313</v>
      </c>
      <c r="Y1977">
        <v>71</v>
      </c>
      <c r="Z1977">
        <v>15</v>
      </c>
      <c r="AA1977">
        <v>35</v>
      </c>
      <c r="AB1977">
        <v>12</v>
      </c>
      <c r="AC1977" t="s">
        <v>836</v>
      </c>
      <c r="AD1977" t="s">
        <v>6879</v>
      </c>
      <c r="AE1977" t="s">
        <v>8435</v>
      </c>
      <c r="AF1977">
        <v>0</v>
      </c>
      <c r="AG1977">
        <v>0</v>
      </c>
      <c r="AH1977">
        <v>1</v>
      </c>
      <c r="AI1977">
        <v>0</v>
      </c>
      <c r="AJ1977">
        <f>IF(AI1977="","",IF(ISERROR(VLOOKUP(CONCATENATE(F1977),Term!$A$1:$C$2000,1,FALSE)),0,1))</f>
        <v>0</v>
      </c>
    </row>
    <row r="1978" spans="1:36" x14ac:dyDescent="0.15">
      <c r="A1978" t="s">
        <v>1797</v>
      </c>
      <c r="B1978">
        <v>39805</v>
      </c>
      <c r="C1978" s="14">
        <v>39811</v>
      </c>
      <c r="D1978" s="14">
        <v>39825</v>
      </c>
      <c r="F1978">
        <v>523523</v>
      </c>
      <c r="G1978" t="s">
        <v>4269</v>
      </c>
      <c r="H1978">
        <v>2067760</v>
      </c>
      <c r="I1978" t="s">
        <v>923</v>
      </c>
      <c r="J1978" t="s">
        <v>2878</v>
      </c>
      <c r="K1978">
        <v>120410</v>
      </c>
      <c r="L1978" t="s">
        <v>2395</v>
      </c>
      <c r="M1978">
        <v>36</v>
      </c>
      <c r="N1978" t="s">
        <v>924</v>
      </c>
      <c r="O1978" t="s">
        <v>924</v>
      </c>
      <c r="P1978" t="s">
        <v>924</v>
      </c>
      <c r="Q1978">
        <v>4</v>
      </c>
      <c r="R1978">
        <v>0</v>
      </c>
      <c r="S1978">
        <v>0</v>
      </c>
      <c r="T1978">
        <v>0</v>
      </c>
      <c r="U1978">
        <v>2</v>
      </c>
      <c r="V1978">
        <v>4</v>
      </c>
      <c r="W1978">
        <v>1151646</v>
      </c>
      <c r="X1978" t="s">
        <v>4313</v>
      </c>
      <c r="Y1978">
        <v>71</v>
      </c>
      <c r="Z1978">
        <v>15</v>
      </c>
      <c r="AA1978">
        <v>35</v>
      </c>
      <c r="AB1978">
        <v>12</v>
      </c>
      <c r="AC1978" t="s">
        <v>836</v>
      </c>
      <c r="AD1978" t="s">
        <v>6879</v>
      </c>
      <c r="AE1978" t="s">
        <v>8435</v>
      </c>
      <c r="AF1978">
        <v>0</v>
      </c>
      <c r="AG1978">
        <v>0</v>
      </c>
      <c r="AH1978">
        <v>0</v>
      </c>
      <c r="AI1978">
        <v>0</v>
      </c>
      <c r="AJ1978">
        <f>IF(AI1978="","",IF(ISERROR(VLOOKUP(CONCATENATE(F1978),Term!$A$1:$C$2000,1,FALSE)),0,1))</f>
        <v>0</v>
      </c>
    </row>
    <row r="1979" spans="1:36" x14ac:dyDescent="0.15">
      <c r="A1979" t="s">
        <v>3806</v>
      </c>
      <c r="B1979">
        <v>39821</v>
      </c>
      <c r="C1979">
        <v>39823</v>
      </c>
      <c r="F1979">
        <v>523523</v>
      </c>
      <c r="G1979" t="s">
        <v>4269</v>
      </c>
      <c r="H1979">
        <v>2067760</v>
      </c>
      <c r="I1979" t="s">
        <v>923</v>
      </c>
      <c r="J1979" t="s">
        <v>2878</v>
      </c>
      <c r="K1979">
        <v>85266</v>
      </c>
      <c r="L1979" t="s">
        <v>2395</v>
      </c>
      <c r="M1979">
        <v>36</v>
      </c>
      <c r="N1979" t="s">
        <v>924</v>
      </c>
      <c r="O1979" t="s">
        <v>924</v>
      </c>
      <c r="P1979" t="s">
        <v>924</v>
      </c>
      <c r="Q1979">
        <v>5</v>
      </c>
      <c r="R1979">
        <v>0</v>
      </c>
      <c r="S1979">
        <v>0</v>
      </c>
      <c r="T1979">
        <v>0</v>
      </c>
      <c r="U1979">
        <v>2</v>
      </c>
      <c r="V1979">
        <v>4</v>
      </c>
      <c r="W1979">
        <v>1151646</v>
      </c>
      <c r="X1979" t="s">
        <v>4313</v>
      </c>
      <c r="Y1979">
        <v>71</v>
      </c>
      <c r="Z1979">
        <v>15</v>
      </c>
      <c r="AA1979">
        <v>35</v>
      </c>
      <c r="AB1979">
        <v>12</v>
      </c>
      <c r="AC1979" t="s">
        <v>836</v>
      </c>
      <c r="AD1979" t="s">
        <v>6879</v>
      </c>
      <c r="AE1979" t="s">
        <v>8435</v>
      </c>
      <c r="AF1979">
        <v>0</v>
      </c>
      <c r="AG1979">
        <v>0</v>
      </c>
      <c r="AH1979">
        <v>0</v>
      </c>
      <c r="AI1979">
        <v>0</v>
      </c>
      <c r="AJ1979">
        <f>IF(AI1979="","",IF(ISERROR(VLOOKUP(CONCATENATE(F1979),Term!$A$1:$C$2000,1,FALSE)),0,1))</f>
        <v>0</v>
      </c>
    </row>
    <row r="1980" spans="1:36" x14ac:dyDescent="0.15">
      <c r="A1980" t="s">
        <v>3807</v>
      </c>
      <c r="B1980">
        <v>39825</v>
      </c>
      <c r="C1980">
        <v>39825</v>
      </c>
      <c r="F1980">
        <v>523523</v>
      </c>
      <c r="G1980" t="s">
        <v>4269</v>
      </c>
      <c r="H1980">
        <v>2067760</v>
      </c>
      <c r="I1980" t="s">
        <v>923</v>
      </c>
      <c r="J1980" t="s">
        <v>2878</v>
      </c>
      <c r="K1980">
        <v>125545</v>
      </c>
      <c r="L1980" t="s">
        <v>2395</v>
      </c>
      <c r="M1980">
        <v>36</v>
      </c>
      <c r="N1980" t="s">
        <v>924</v>
      </c>
      <c r="O1980" t="s">
        <v>924</v>
      </c>
      <c r="P1980" t="s">
        <v>924</v>
      </c>
      <c r="Q1980">
        <v>5</v>
      </c>
      <c r="R1980">
        <v>0</v>
      </c>
      <c r="S1980">
        <v>0</v>
      </c>
      <c r="T1980">
        <v>0</v>
      </c>
      <c r="U1980">
        <v>2</v>
      </c>
      <c r="V1980">
        <v>4</v>
      </c>
      <c r="W1980">
        <v>1151646</v>
      </c>
      <c r="X1980" t="s">
        <v>4313</v>
      </c>
      <c r="Y1980">
        <v>71</v>
      </c>
      <c r="Z1980">
        <v>15</v>
      </c>
      <c r="AA1980">
        <v>35</v>
      </c>
      <c r="AB1980">
        <v>12</v>
      </c>
      <c r="AC1980" t="s">
        <v>836</v>
      </c>
      <c r="AD1980" t="s">
        <v>6879</v>
      </c>
      <c r="AE1980" t="s">
        <v>8435</v>
      </c>
      <c r="AF1980">
        <v>0</v>
      </c>
      <c r="AG1980">
        <v>0</v>
      </c>
      <c r="AH1980">
        <v>0</v>
      </c>
      <c r="AI1980">
        <v>0</v>
      </c>
      <c r="AJ1980">
        <f>IF(AI1980="","",IF(ISERROR(VLOOKUP(CONCATENATE(F1980),Term!$A$1:$C$2000,1,FALSE)),0,1))</f>
        <v>0</v>
      </c>
    </row>
    <row r="1981" spans="1:36" x14ac:dyDescent="0.15">
      <c r="A1981" t="s">
        <v>3809</v>
      </c>
      <c r="B1981">
        <v>39826</v>
      </c>
      <c r="C1981">
        <v>39826</v>
      </c>
      <c r="F1981">
        <v>523523</v>
      </c>
      <c r="G1981" t="s">
        <v>4269</v>
      </c>
      <c r="H1981">
        <v>2067760</v>
      </c>
      <c r="I1981" t="s">
        <v>923</v>
      </c>
      <c r="J1981" t="s">
        <v>2878</v>
      </c>
      <c r="K1981">
        <v>148046</v>
      </c>
      <c r="L1981" t="s">
        <v>2395</v>
      </c>
      <c r="M1981">
        <v>36</v>
      </c>
      <c r="N1981" t="s">
        <v>924</v>
      </c>
      <c r="O1981" t="s">
        <v>924</v>
      </c>
      <c r="P1981" t="s">
        <v>924</v>
      </c>
      <c r="Q1981">
        <v>5</v>
      </c>
      <c r="R1981">
        <v>0</v>
      </c>
      <c r="S1981">
        <v>0</v>
      </c>
      <c r="T1981">
        <v>0</v>
      </c>
      <c r="U1981">
        <v>2</v>
      </c>
      <c r="V1981">
        <v>4</v>
      </c>
      <c r="W1981">
        <v>1151646</v>
      </c>
      <c r="X1981" t="s">
        <v>4313</v>
      </c>
      <c r="Y1981">
        <v>71</v>
      </c>
      <c r="Z1981">
        <v>15</v>
      </c>
      <c r="AA1981">
        <v>35</v>
      </c>
      <c r="AB1981">
        <v>12</v>
      </c>
      <c r="AC1981" t="s">
        <v>836</v>
      </c>
      <c r="AD1981" t="s">
        <v>6879</v>
      </c>
      <c r="AE1981" t="s">
        <v>8435</v>
      </c>
      <c r="AF1981">
        <v>0</v>
      </c>
      <c r="AG1981">
        <v>0</v>
      </c>
      <c r="AH1981">
        <v>0</v>
      </c>
      <c r="AI1981">
        <v>0</v>
      </c>
      <c r="AJ1981">
        <f>IF(AI1981="","",IF(ISERROR(VLOOKUP(CONCATENATE(F1981),Term!$A$1:$C$2000,1,FALSE)),0,1))</f>
        <v>0</v>
      </c>
    </row>
    <row r="1982" spans="1:36" x14ac:dyDescent="0.15">
      <c r="A1982" t="s">
        <v>8436</v>
      </c>
      <c r="B1982">
        <v>39820</v>
      </c>
      <c r="C1982">
        <v>39833</v>
      </c>
      <c r="F1982">
        <v>523523</v>
      </c>
      <c r="G1982" t="s">
        <v>4269</v>
      </c>
      <c r="H1982">
        <v>2067760</v>
      </c>
      <c r="I1982" t="s">
        <v>923</v>
      </c>
      <c r="J1982" t="s">
        <v>2878</v>
      </c>
      <c r="K1982">
        <v>121158</v>
      </c>
      <c r="L1982" t="s">
        <v>2395</v>
      </c>
      <c r="M1982">
        <v>36</v>
      </c>
      <c r="N1982" t="s">
        <v>924</v>
      </c>
      <c r="O1982" t="s">
        <v>924</v>
      </c>
      <c r="P1982" t="s">
        <v>924</v>
      </c>
      <c r="Q1982">
        <v>6</v>
      </c>
      <c r="R1982">
        <v>0</v>
      </c>
      <c r="S1982">
        <v>0</v>
      </c>
      <c r="T1982">
        <v>0</v>
      </c>
      <c r="U1982">
        <v>2</v>
      </c>
      <c r="V1982">
        <v>4</v>
      </c>
      <c r="W1982">
        <v>1151646</v>
      </c>
      <c r="X1982" t="s">
        <v>4313</v>
      </c>
      <c r="Y1982">
        <v>71</v>
      </c>
      <c r="Z1982">
        <v>15</v>
      </c>
      <c r="AA1982">
        <v>35</v>
      </c>
      <c r="AB1982">
        <v>12</v>
      </c>
      <c r="AC1982" t="s">
        <v>836</v>
      </c>
      <c r="AD1982" t="s">
        <v>6879</v>
      </c>
      <c r="AE1982" t="s">
        <v>8435</v>
      </c>
      <c r="AF1982">
        <v>0</v>
      </c>
      <c r="AG1982">
        <v>0</v>
      </c>
      <c r="AH1982">
        <v>1</v>
      </c>
      <c r="AI1982">
        <v>0</v>
      </c>
      <c r="AJ1982">
        <f>IF(AI1982="","",IF(ISERROR(VLOOKUP(CONCATENATE(F1982),Term!$A$1:$C$2000,1,FALSE)),0,1))</f>
        <v>0</v>
      </c>
    </row>
    <row r="1983" spans="1:36" x14ac:dyDescent="0.15">
      <c r="A1983" t="s">
        <v>8437</v>
      </c>
      <c r="B1983">
        <v>39828</v>
      </c>
      <c r="C1983">
        <v>39833</v>
      </c>
      <c r="F1983">
        <v>523523</v>
      </c>
      <c r="G1983" t="s">
        <v>4269</v>
      </c>
      <c r="H1983">
        <v>2067760</v>
      </c>
      <c r="I1983" t="s">
        <v>923</v>
      </c>
      <c r="J1983" t="s">
        <v>2878</v>
      </c>
      <c r="K1983">
        <v>181725</v>
      </c>
      <c r="L1983" t="s">
        <v>2395</v>
      </c>
      <c r="M1983">
        <v>36</v>
      </c>
      <c r="N1983" t="s">
        <v>924</v>
      </c>
      <c r="O1983" t="s">
        <v>924</v>
      </c>
      <c r="P1983" t="s">
        <v>924</v>
      </c>
      <c r="Q1983">
        <v>6</v>
      </c>
      <c r="R1983">
        <v>0</v>
      </c>
      <c r="S1983">
        <v>0</v>
      </c>
      <c r="T1983">
        <v>0</v>
      </c>
      <c r="U1983">
        <v>2</v>
      </c>
      <c r="V1983">
        <v>4</v>
      </c>
      <c r="W1983">
        <v>1151646</v>
      </c>
      <c r="X1983" t="s">
        <v>4313</v>
      </c>
      <c r="Y1983">
        <v>71</v>
      </c>
      <c r="Z1983">
        <v>15</v>
      </c>
      <c r="AA1983">
        <v>35</v>
      </c>
      <c r="AB1983">
        <v>12</v>
      </c>
      <c r="AC1983" t="s">
        <v>836</v>
      </c>
      <c r="AD1983" t="s">
        <v>6879</v>
      </c>
      <c r="AE1983" t="s">
        <v>8435</v>
      </c>
      <c r="AF1983">
        <v>0</v>
      </c>
      <c r="AG1983">
        <v>0</v>
      </c>
      <c r="AH1983">
        <v>0</v>
      </c>
      <c r="AI1983">
        <v>0</v>
      </c>
      <c r="AJ1983">
        <f>IF(AI1983="","",IF(ISERROR(VLOOKUP(CONCATENATE(F1983),Term!$A$1:$C$2000,1,FALSE)),0,1))</f>
        <v>0</v>
      </c>
    </row>
    <row r="1984" spans="1:36" x14ac:dyDescent="0.15">
      <c r="A1984" t="s">
        <v>8438</v>
      </c>
      <c r="B1984">
        <v>39836</v>
      </c>
      <c r="C1984">
        <v>39836</v>
      </c>
      <c r="F1984">
        <v>523523</v>
      </c>
      <c r="G1984" t="s">
        <v>4269</v>
      </c>
      <c r="H1984">
        <v>2067760</v>
      </c>
      <c r="I1984" t="s">
        <v>923</v>
      </c>
      <c r="J1984" t="s">
        <v>2878</v>
      </c>
      <c r="K1984">
        <v>83460</v>
      </c>
      <c r="L1984" t="s">
        <v>2395</v>
      </c>
      <c r="M1984">
        <v>36</v>
      </c>
      <c r="N1984" t="s">
        <v>924</v>
      </c>
      <c r="O1984" t="s">
        <v>924</v>
      </c>
      <c r="P1984" t="s">
        <v>924</v>
      </c>
      <c r="Q1984">
        <v>6</v>
      </c>
      <c r="R1984">
        <v>0</v>
      </c>
      <c r="S1984">
        <v>0</v>
      </c>
      <c r="T1984">
        <v>0</v>
      </c>
      <c r="U1984">
        <v>2</v>
      </c>
      <c r="V1984">
        <v>4</v>
      </c>
      <c r="W1984">
        <v>1151646</v>
      </c>
      <c r="X1984" t="s">
        <v>4313</v>
      </c>
      <c r="Y1984">
        <v>71</v>
      </c>
      <c r="Z1984">
        <v>15</v>
      </c>
      <c r="AA1984">
        <v>35</v>
      </c>
      <c r="AB1984">
        <v>12</v>
      </c>
      <c r="AC1984" t="s">
        <v>836</v>
      </c>
      <c r="AD1984" t="s">
        <v>6879</v>
      </c>
      <c r="AE1984" t="s">
        <v>8435</v>
      </c>
      <c r="AF1984">
        <v>0</v>
      </c>
      <c r="AG1984">
        <v>0</v>
      </c>
      <c r="AH1984">
        <v>0</v>
      </c>
      <c r="AI1984">
        <v>0</v>
      </c>
      <c r="AJ1984">
        <f>IF(AI1984="","",IF(ISERROR(VLOOKUP(CONCATENATE(F1984),Term!$A$1:$C$2000,1,FALSE)),0,1))</f>
        <v>0</v>
      </c>
    </row>
    <row r="1985" spans="1:36" x14ac:dyDescent="0.15">
      <c r="A1985" t="s">
        <v>8439</v>
      </c>
      <c r="B1985">
        <v>39839</v>
      </c>
      <c r="C1985" s="14">
        <v>39839</v>
      </c>
      <c r="D1985" s="14"/>
      <c r="F1985">
        <v>523523</v>
      </c>
      <c r="G1985" t="s">
        <v>4269</v>
      </c>
      <c r="H1985">
        <v>2067760</v>
      </c>
      <c r="I1985" t="s">
        <v>923</v>
      </c>
      <c r="J1985" t="s">
        <v>2878</v>
      </c>
      <c r="K1985">
        <v>103276</v>
      </c>
      <c r="L1985" t="s">
        <v>2395</v>
      </c>
      <c r="M1985">
        <v>36</v>
      </c>
      <c r="N1985" t="s">
        <v>924</v>
      </c>
      <c r="O1985" t="s">
        <v>924</v>
      </c>
      <c r="P1985" t="s">
        <v>924</v>
      </c>
      <c r="Q1985">
        <v>6</v>
      </c>
      <c r="R1985">
        <v>0</v>
      </c>
      <c r="S1985">
        <v>0</v>
      </c>
      <c r="T1985">
        <v>0</v>
      </c>
      <c r="U1985">
        <v>2</v>
      </c>
      <c r="V1985">
        <v>4</v>
      </c>
      <c r="W1985">
        <v>1151646</v>
      </c>
      <c r="X1985" t="s">
        <v>4313</v>
      </c>
      <c r="Y1985">
        <v>71</v>
      </c>
      <c r="Z1985">
        <v>15</v>
      </c>
      <c r="AA1985">
        <v>35</v>
      </c>
      <c r="AB1985">
        <v>12</v>
      </c>
      <c r="AC1985" t="s">
        <v>836</v>
      </c>
      <c r="AD1985" t="s">
        <v>6879</v>
      </c>
      <c r="AE1985" t="s">
        <v>8435</v>
      </c>
      <c r="AF1985">
        <v>0</v>
      </c>
      <c r="AG1985">
        <v>0</v>
      </c>
      <c r="AH1985">
        <v>0</v>
      </c>
      <c r="AI1985">
        <v>0</v>
      </c>
      <c r="AJ1985">
        <f>IF(AI1985="","",IF(ISERROR(VLOOKUP(CONCATENATE(F1985),Term!$A$1:$C$2000,1,FALSE)),0,1))</f>
        <v>0</v>
      </c>
    </row>
    <row r="1986" spans="1:36" x14ac:dyDescent="0.15">
      <c r="A1986" t="s">
        <v>8440</v>
      </c>
      <c r="B1986">
        <v>39822</v>
      </c>
      <c r="C1986">
        <v>39842</v>
      </c>
      <c r="F1986">
        <v>523523</v>
      </c>
      <c r="G1986" t="s">
        <v>4269</v>
      </c>
      <c r="H1986">
        <v>2067760</v>
      </c>
      <c r="I1986" t="s">
        <v>923</v>
      </c>
      <c r="J1986" t="s">
        <v>2878</v>
      </c>
      <c r="K1986">
        <v>97757</v>
      </c>
      <c r="L1986" t="s">
        <v>2395</v>
      </c>
      <c r="M1986">
        <v>36</v>
      </c>
      <c r="N1986" t="s">
        <v>924</v>
      </c>
      <c r="O1986" t="s">
        <v>924</v>
      </c>
      <c r="P1986" t="s">
        <v>924</v>
      </c>
      <c r="Q1986">
        <v>6</v>
      </c>
      <c r="R1986">
        <v>1</v>
      </c>
      <c r="S1986">
        <v>0</v>
      </c>
      <c r="T1986">
        <v>0</v>
      </c>
      <c r="U1986">
        <v>2</v>
      </c>
      <c r="V1986">
        <v>4</v>
      </c>
      <c r="W1986">
        <v>1151646</v>
      </c>
      <c r="X1986" t="s">
        <v>4313</v>
      </c>
      <c r="Y1986">
        <v>71</v>
      </c>
      <c r="Z1986">
        <v>15</v>
      </c>
      <c r="AA1986">
        <v>35</v>
      </c>
      <c r="AB1986">
        <v>12</v>
      </c>
      <c r="AC1986" t="s">
        <v>836</v>
      </c>
      <c r="AD1986" t="s">
        <v>6879</v>
      </c>
      <c r="AE1986" t="s">
        <v>8435</v>
      </c>
      <c r="AF1986">
        <v>0</v>
      </c>
      <c r="AG1986">
        <v>0</v>
      </c>
      <c r="AH1986">
        <v>0</v>
      </c>
      <c r="AI1986">
        <v>0</v>
      </c>
      <c r="AJ1986">
        <f>IF(AI1986="","",IF(ISERROR(VLOOKUP(CONCATENATE(F1986),Term!$A$1:$C$2000,1,FALSE)),0,1))</f>
        <v>0</v>
      </c>
    </row>
    <row r="1987" spans="1:36" x14ac:dyDescent="0.15">
      <c r="A1987" t="s">
        <v>4151</v>
      </c>
      <c r="B1987">
        <v>39728</v>
      </c>
      <c r="C1987" s="14">
        <v>39738</v>
      </c>
      <c r="D1987" s="14"/>
      <c r="E1987">
        <v>39762</v>
      </c>
      <c r="F1987">
        <v>523523</v>
      </c>
      <c r="G1987" t="s">
        <v>4269</v>
      </c>
      <c r="H1987">
        <v>2198473</v>
      </c>
      <c r="I1987" t="s">
        <v>923</v>
      </c>
      <c r="J1987" t="s">
        <v>1727</v>
      </c>
      <c r="K1987">
        <v>224781</v>
      </c>
      <c r="L1987" t="s">
        <v>2395</v>
      </c>
      <c r="M1987">
        <v>36</v>
      </c>
      <c r="N1987" t="s">
        <v>2902</v>
      </c>
      <c r="O1987">
        <v>1</v>
      </c>
      <c r="P1987">
        <v>83</v>
      </c>
      <c r="Q1987" t="s">
        <v>924</v>
      </c>
      <c r="R1987">
        <v>0</v>
      </c>
      <c r="S1987">
        <v>1</v>
      </c>
      <c r="T1987">
        <v>1</v>
      </c>
      <c r="U1987">
        <v>5</v>
      </c>
      <c r="V1987">
        <v>4</v>
      </c>
      <c r="W1987">
        <v>1043717</v>
      </c>
      <c r="X1987" t="s">
        <v>4313</v>
      </c>
      <c r="Y1987">
        <v>71</v>
      </c>
      <c r="Z1987">
        <v>15</v>
      </c>
      <c r="AA1987">
        <v>35</v>
      </c>
      <c r="AB1987">
        <v>12</v>
      </c>
      <c r="AC1987" t="s">
        <v>836</v>
      </c>
      <c r="AD1987" t="s">
        <v>6879</v>
      </c>
      <c r="AE1987" t="s">
        <v>6776</v>
      </c>
      <c r="AF1987">
        <v>1</v>
      </c>
      <c r="AG1987">
        <v>0</v>
      </c>
      <c r="AH1987">
        <v>1</v>
      </c>
      <c r="AI1987">
        <v>1</v>
      </c>
      <c r="AJ1987">
        <f>IF(AI1987="","",IF(ISERROR(VLOOKUP(CONCATENATE(F1987),Term!$A$1:$C$2000,1,FALSE)),0,1))</f>
        <v>0</v>
      </c>
    </row>
    <row r="1988" spans="1:36" x14ac:dyDescent="0.15">
      <c r="A1988" t="s">
        <v>6497</v>
      </c>
      <c r="B1988">
        <v>39759</v>
      </c>
      <c r="C1988">
        <v>39759</v>
      </c>
      <c r="E1988">
        <v>39773</v>
      </c>
      <c r="F1988">
        <v>523523</v>
      </c>
      <c r="G1988" t="s">
        <v>4269</v>
      </c>
      <c r="H1988">
        <v>2198473</v>
      </c>
      <c r="I1988" t="s">
        <v>923</v>
      </c>
      <c r="J1988" t="s">
        <v>1727</v>
      </c>
      <c r="K1988">
        <v>127221</v>
      </c>
      <c r="L1988" t="s">
        <v>2395</v>
      </c>
      <c r="M1988">
        <v>36</v>
      </c>
      <c r="N1988" t="s">
        <v>4094</v>
      </c>
      <c r="O1988">
        <v>2</v>
      </c>
      <c r="P1988">
        <v>72</v>
      </c>
      <c r="Q1988">
        <v>1</v>
      </c>
      <c r="R1988">
        <v>0</v>
      </c>
      <c r="S1988">
        <v>1</v>
      </c>
      <c r="T1988">
        <v>0</v>
      </c>
      <c r="U1988">
        <v>5</v>
      </c>
      <c r="V1988">
        <v>4</v>
      </c>
      <c r="W1988">
        <v>1043717</v>
      </c>
      <c r="X1988" t="s">
        <v>4313</v>
      </c>
      <c r="Y1988">
        <v>71</v>
      </c>
      <c r="Z1988">
        <v>15</v>
      </c>
      <c r="AA1988">
        <v>35</v>
      </c>
      <c r="AB1988">
        <v>12</v>
      </c>
      <c r="AC1988" t="s">
        <v>836</v>
      </c>
      <c r="AD1988" t="s">
        <v>6879</v>
      </c>
      <c r="AE1988" t="s">
        <v>6776</v>
      </c>
      <c r="AF1988">
        <v>0</v>
      </c>
      <c r="AG1988">
        <v>0</v>
      </c>
      <c r="AH1988">
        <v>1</v>
      </c>
      <c r="AI1988">
        <v>1</v>
      </c>
      <c r="AJ1988">
        <f>IF(AI1988="","",IF(ISERROR(VLOOKUP(CONCATENATE(F1988),Term!$A$1:$C$2000,1,FALSE)),0,1))</f>
        <v>0</v>
      </c>
    </row>
    <row r="1989" spans="1:36" x14ac:dyDescent="0.15">
      <c r="A1989" t="s">
        <v>5808</v>
      </c>
      <c r="B1989">
        <v>39771</v>
      </c>
      <c r="C1989">
        <v>39771</v>
      </c>
      <c r="E1989">
        <v>39778</v>
      </c>
      <c r="F1989">
        <v>523523</v>
      </c>
      <c r="G1989" t="s">
        <v>4269</v>
      </c>
      <c r="H1989">
        <v>2198473</v>
      </c>
      <c r="I1989" t="s">
        <v>923</v>
      </c>
      <c r="J1989" t="s">
        <v>1727</v>
      </c>
      <c r="K1989">
        <v>284950</v>
      </c>
      <c r="L1989" t="s">
        <v>2395</v>
      </c>
      <c r="M1989">
        <v>36</v>
      </c>
      <c r="N1989" t="s">
        <v>4094</v>
      </c>
      <c r="O1989">
        <v>2</v>
      </c>
      <c r="P1989">
        <v>67</v>
      </c>
      <c r="Q1989">
        <v>2</v>
      </c>
      <c r="R1989">
        <v>0</v>
      </c>
      <c r="S1989">
        <v>1</v>
      </c>
      <c r="T1989">
        <v>0</v>
      </c>
      <c r="U1989">
        <v>5</v>
      </c>
      <c r="V1989">
        <v>4</v>
      </c>
      <c r="W1989">
        <v>1043717</v>
      </c>
      <c r="X1989" t="s">
        <v>4313</v>
      </c>
      <c r="Y1989">
        <v>71</v>
      </c>
      <c r="Z1989">
        <v>15</v>
      </c>
      <c r="AA1989">
        <v>35</v>
      </c>
      <c r="AB1989">
        <v>12</v>
      </c>
      <c r="AC1989" t="s">
        <v>836</v>
      </c>
      <c r="AD1989" t="s">
        <v>6879</v>
      </c>
      <c r="AE1989" t="s">
        <v>6776</v>
      </c>
      <c r="AF1989">
        <v>0</v>
      </c>
      <c r="AG1989">
        <v>0</v>
      </c>
      <c r="AH1989">
        <v>1</v>
      </c>
      <c r="AI1989">
        <v>0</v>
      </c>
      <c r="AJ1989">
        <f>IF(AI1989="","",IF(ISERROR(VLOOKUP(CONCATENATE(F1989),Term!$A$1:$C$2000,1,FALSE)),0,1))</f>
        <v>0</v>
      </c>
    </row>
    <row r="1990" spans="1:36" x14ac:dyDescent="0.15">
      <c r="A1990" t="s">
        <v>5500</v>
      </c>
      <c r="B1990">
        <v>39784</v>
      </c>
      <c r="C1990" s="14">
        <v>39792</v>
      </c>
      <c r="D1990" s="14"/>
      <c r="E1990">
        <v>39825</v>
      </c>
      <c r="F1990">
        <v>523523</v>
      </c>
      <c r="G1990" t="s">
        <v>4269</v>
      </c>
      <c r="H1990">
        <v>2198473</v>
      </c>
      <c r="I1990" t="s">
        <v>923</v>
      </c>
      <c r="J1990" t="s">
        <v>1727</v>
      </c>
      <c r="K1990">
        <v>143332</v>
      </c>
      <c r="L1990" t="s">
        <v>2395</v>
      </c>
      <c r="M1990">
        <v>36</v>
      </c>
      <c r="N1990" t="s">
        <v>646</v>
      </c>
      <c r="O1990">
        <v>5</v>
      </c>
      <c r="P1990">
        <v>20</v>
      </c>
      <c r="Q1990">
        <v>3</v>
      </c>
      <c r="R1990">
        <v>0</v>
      </c>
      <c r="S1990">
        <v>1</v>
      </c>
      <c r="T1990">
        <v>0</v>
      </c>
      <c r="U1990">
        <v>5</v>
      </c>
      <c r="V1990">
        <v>4</v>
      </c>
      <c r="W1990">
        <v>1043717</v>
      </c>
      <c r="X1990" t="s">
        <v>4313</v>
      </c>
      <c r="Y1990">
        <v>71</v>
      </c>
      <c r="Z1990">
        <v>15</v>
      </c>
      <c r="AA1990">
        <v>35</v>
      </c>
      <c r="AB1990">
        <v>12</v>
      </c>
      <c r="AC1990" t="s">
        <v>836</v>
      </c>
      <c r="AD1990" t="s">
        <v>6879</v>
      </c>
      <c r="AE1990" t="s">
        <v>6776</v>
      </c>
      <c r="AF1990">
        <v>0</v>
      </c>
      <c r="AG1990">
        <v>0</v>
      </c>
      <c r="AH1990">
        <v>0</v>
      </c>
      <c r="AI1990">
        <v>1</v>
      </c>
      <c r="AJ1990">
        <f>IF(AI1990="","",IF(ISERROR(VLOOKUP(CONCATENATE(F1990),Term!$A$1:$C$2000,1,FALSE)),0,1))</f>
        <v>0</v>
      </c>
    </row>
    <row r="1991" spans="1:36" x14ac:dyDescent="0.15">
      <c r="A1991" t="s">
        <v>1806</v>
      </c>
      <c r="B1991">
        <v>39813</v>
      </c>
      <c r="C1991" s="14">
        <v>39813</v>
      </c>
      <c r="D1991" s="14"/>
      <c r="E1991">
        <v>39835</v>
      </c>
      <c r="F1991">
        <v>523523</v>
      </c>
      <c r="G1991" t="s">
        <v>4269</v>
      </c>
      <c r="H1991">
        <v>2198473</v>
      </c>
      <c r="I1991" t="s">
        <v>923</v>
      </c>
      <c r="J1991" t="s">
        <v>1727</v>
      </c>
      <c r="K1991">
        <v>123273</v>
      </c>
      <c r="L1991" t="s">
        <v>2395</v>
      </c>
      <c r="M1991">
        <v>36</v>
      </c>
      <c r="N1991" t="s">
        <v>7479</v>
      </c>
      <c r="O1991">
        <v>6</v>
      </c>
      <c r="P1991">
        <v>10</v>
      </c>
      <c r="Q1991">
        <v>4</v>
      </c>
      <c r="R1991">
        <v>0</v>
      </c>
      <c r="S1991">
        <v>1</v>
      </c>
      <c r="T1991">
        <v>0</v>
      </c>
      <c r="U1991">
        <v>5</v>
      </c>
      <c r="V1991">
        <v>4</v>
      </c>
      <c r="W1991">
        <v>1043717</v>
      </c>
      <c r="X1991" t="s">
        <v>4313</v>
      </c>
      <c r="Y1991">
        <v>71</v>
      </c>
      <c r="Z1991">
        <v>15</v>
      </c>
      <c r="AA1991">
        <v>35</v>
      </c>
      <c r="AB1991">
        <v>12</v>
      </c>
      <c r="AC1991" t="s">
        <v>836</v>
      </c>
      <c r="AD1991" t="s">
        <v>6879</v>
      </c>
      <c r="AE1991" t="s">
        <v>6776</v>
      </c>
      <c r="AF1991">
        <v>0</v>
      </c>
      <c r="AG1991">
        <v>0</v>
      </c>
      <c r="AH1991">
        <v>0</v>
      </c>
      <c r="AI1991">
        <v>1</v>
      </c>
      <c r="AJ1991">
        <f>IF(AI1991="","",IF(ISERROR(VLOOKUP(CONCATENATE(F1991),Term!$A$1:$C$2000,1,FALSE)),0,1))</f>
        <v>0</v>
      </c>
    </row>
    <row r="1992" spans="1:36" x14ac:dyDescent="0.15">
      <c r="A1992" t="s">
        <v>3814</v>
      </c>
      <c r="B1992">
        <v>39819</v>
      </c>
      <c r="C1992" s="14">
        <v>39820</v>
      </c>
      <c r="D1992" s="14"/>
      <c r="E1992">
        <v>39840</v>
      </c>
      <c r="F1992">
        <v>523523</v>
      </c>
      <c r="G1992" t="s">
        <v>4269</v>
      </c>
      <c r="H1992">
        <v>2198473</v>
      </c>
      <c r="I1992" t="s">
        <v>923</v>
      </c>
      <c r="J1992" t="s">
        <v>1727</v>
      </c>
      <c r="K1992">
        <v>140160</v>
      </c>
      <c r="L1992" t="s">
        <v>2395</v>
      </c>
      <c r="M1992">
        <v>36</v>
      </c>
      <c r="N1992" t="s">
        <v>7479</v>
      </c>
      <c r="O1992">
        <v>6</v>
      </c>
      <c r="P1992">
        <v>5</v>
      </c>
      <c r="Q1992">
        <v>5</v>
      </c>
      <c r="R1992">
        <v>0</v>
      </c>
      <c r="S1992">
        <v>1</v>
      </c>
      <c r="T1992">
        <v>0</v>
      </c>
      <c r="U1992">
        <v>5</v>
      </c>
      <c r="V1992">
        <v>4</v>
      </c>
      <c r="W1992">
        <v>1043717</v>
      </c>
      <c r="X1992" t="s">
        <v>4313</v>
      </c>
      <c r="Y1992">
        <v>71</v>
      </c>
      <c r="Z1992">
        <v>15</v>
      </c>
      <c r="AA1992">
        <v>35</v>
      </c>
      <c r="AB1992">
        <v>12</v>
      </c>
      <c r="AC1992" t="s">
        <v>836</v>
      </c>
      <c r="AD1992" t="s">
        <v>6879</v>
      </c>
      <c r="AE1992" t="s">
        <v>6776</v>
      </c>
      <c r="AF1992">
        <v>0</v>
      </c>
      <c r="AG1992">
        <v>0</v>
      </c>
      <c r="AH1992">
        <v>1</v>
      </c>
      <c r="AI1992">
        <v>0</v>
      </c>
      <c r="AJ1992">
        <f>IF(AI1992="","",IF(ISERROR(VLOOKUP(CONCATENATE(F1992),Term!$A$1:$C$2000,1,FALSE)),0,1))</f>
        <v>0</v>
      </c>
    </row>
    <row r="1993" spans="1:36" x14ac:dyDescent="0.15">
      <c r="A1993" t="s">
        <v>5809</v>
      </c>
      <c r="B1993">
        <v>39772</v>
      </c>
      <c r="C1993">
        <v>39776</v>
      </c>
      <c r="D1993">
        <v>39798</v>
      </c>
      <c r="F1993">
        <v>523523</v>
      </c>
      <c r="G1993" t="s">
        <v>4269</v>
      </c>
      <c r="H1993">
        <v>2198473</v>
      </c>
      <c r="I1993" t="s">
        <v>923</v>
      </c>
      <c r="J1993" t="s">
        <v>1727</v>
      </c>
      <c r="K1993">
        <v>104869</v>
      </c>
      <c r="L1993" t="s">
        <v>2395</v>
      </c>
      <c r="M1993">
        <v>36</v>
      </c>
      <c r="N1993" t="s">
        <v>924</v>
      </c>
      <c r="O1993" t="s">
        <v>924</v>
      </c>
      <c r="P1993" t="s">
        <v>924</v>
      </c>
      <c r="Q1993">
        <v>2</v>
      </c>
      <c r="R1993">
        <v>0</v>
      </c>
      <c r="S1993">
        <v>0</v>
      </c>
      <c r="T1993">
        <v>0</v>
      </c>
      <c r="U1993">
        <v>5</v>
      </c>
      <c r="V1993">
        <v>4</v>
      </c>
      <c r="W1993">
        <v>1043717</v>
      </c>
      <c r="X1993" t="s">
        <v>4313</v>
      </c>
      <c r="Y1993">
        <v>71</v>
      </c>
      <c r="Z1993">
        <v>15</v>
      </c>
      <c r="AA1993">
        <v>35</v>
      </c>
      <c r="AB1993">
        <v>12</v>
      </c>
      <c r="AC1993" t="s">
        <v>836</v>
      </c>
      <c r="AD1993" t="s">
        <v>6879</v>
      </c>
      <c r="AE1993" t="s">
        <v>6776</v>
      </c>
      <c r="AF1993">
        <v>0</v>
      </c>
      <c r="AG1993">
        <v>0</v>
      </c>
      <c r="AH1993">
        <v>0</v>
      </c>
      <c r="AI1993">
        <v>0</v>
      </c>
      <c r="AJ1993">
        <f>IF(AI1993="","",IF(ISERROR(VLOOKUP(CONCATENATE(F1993),Term!$A$1:$C$2000,1,FALSE)),0,1))</f>
        <v>0</v>
      </c>
    </row>
    <row r="1994" spans="1:36" x14ac:dyDescent="0.15">
      <c r="A1994" t="s">
        <v>5810</v>
      </c>
      <c r="B1994">
        <v>39776</v>
      </c>
      <c r="C1994">
        <v>39777</v>
      </c>
      <c r="D1994">
        <v>39825</v>
      </c>
      <c r="F1994">
        <v>523523</v>
      </c>
      <c r="G1994" t="s">
        <v>4269</v>
      </c>
      <c r="H1994">
        <v>2198473</v>
      </c>
      <c r="I1994" t="s">
        <v>923</v>
      </c>
      <c r="J1994" t="s">
        <v>1727</v>
      </c>
      <c r="K1994">
        <v>264855</v>
      </c>
      <c r="L1994" t="s">
        <v>2395</v>
      </c>
      <c r="M1994">
        <v>36</v>
      </c>
      <c r="N1994" t="s">
        <v>924</v>
      </c>
      <c r="O1994" t="s">
        <v>924</v>
      </c>
      <c r="P1994" t="s">
        <v>924</v>
      </c>
      <c r="Q1994">
        <v>2</v>
      </c>
      <c r="R1994">
        <v>0</v>
      </c>
      <c r="S1994">
        <v>0</v>
      </c>
      <c r="T1994">
        <v>0</v>
      </c>
      <c r="U1994">
        <v>5</v>
      </c>
      <c r="V1994">
        <v>4</v>
      </c>
      <c r="W1994">
        <v>1043717</v>
      </c>
      <c r="X1994" t="s">
        <v>4313</v>
      </c>
      <c r="Y1994">
        <v>71</v>
      </c>
      <c r="Z1994">
        <v>15</v>
      </c>
      <c r="AA1994">
        <v>35</v>
      </c>
      <c r="AB1994">
        <v>12</v>
      </c>
      <c r="AC1994" t="s">
        <v>836</v>
      </c>
      <c r="AD1994" t="s">
        <v>6879</v>
      </c>
      <c r="AE1994" t="s">
        <v>6776</v>
      </c>
      <c r="AF1994">
        <v>0</v>
      </c>
      <c r="AG1994">
        <v>0</v>
      </c>
      <c r="AH1994">
        <v>0</v>
      </c>
      <c r="AI1994">
        <v>0</v>
      </c>
      <c r="AJ1994">
        <f>IF(AI1994="","",IF(ISERROR(VLOOKUP(CONCATENATE(F1994),Term!$A$1:$C$2000,1,FALSE)),0,1))</f>
        <v>0</v>
      </c>
    </row>
    <row r="1995" spans="1:36" x14ac:dyDescent="0.15">
      <c r="A1995" t="s">
        <v>5499</v>
      </c>
      <c r="B1995">
        <v>39783</v>
      </c>
      <c r="C1995">
        <v>39785</v>
      </c>
      <c r="D1995">
        <v>39792</v>
      </c>
      <c r="F1995">
        <v>523523</v>
      </c>
      <c r="G1995" t="s">
        <v>4269</v>
      </c>
      <c r="H1995">
        <v>2198473</v>
      </c>
      <c r="I1995" t="s">
        <v>923</v>
      </c>
      <c r="J1995" t="s">
        <v>1727</v>
      </c>
      <c r="K1995">
        <v>100454</v>
      </c>
      <c r="L1995" t="s">
        <v>2395</v>
      </c>
      <c r="M1995">
        <v>36</v>
      </c>
      <c r="N1995" t="s">
        <v>924</v>
      </c>
      <c r="O1995" t="s">
        <v>924</v>
      </c>
      <c r="P1995" t="s">
        <v>924</v>
      </c>
      <c r="Q1995">
        <v>3</v>
      </c>
      <c r="R1995">
        <v>0</v>
      </c>
      <c r="S1995">
        <v>0</v>
      </c>
      <c r="T1995">
        <v>0</v>
      </c>
      <c r="U1995">
        <v>5</v>
      </c>
      <c r="V1995">
        <v>4</v>
      </c>
      <c r="W1995">
        <v>1043717</v>
      </c>
      <c r="X1995" t="s">
        <v>4313</v>
      </c>
      <c r="Y1995">
        <v>71</v>
      </c>
      <c r="Z1995">
        <v>15</v>
      </c>
      <c r="AA1995">
        <v>35</v>
      </c>
      <c r="AB1995">
        <v>12</v>
      </c>
      <c r="AC1995" t="s">
        <v>836</v>
      </c>
      <c r="AD1995" t="s">
        <v>6879</v>
      </c>
      <c r="AE1995" t="s">
        <v>6776</v>
      </c>
      <c r="AF1995">
        <v>0</v>
      </c>
      <c r="AG1995">
        <v>0</v>
      </c>
      <c r="AH1995">
        <v>1</v>
      </c>
      <c r="AI1995">
        <v>0</v>
      </c>
      <c r="AJ1995">
        <f>IF(AI1995="","",IF(ISERROR(VLOOKUP(CONCATENATE(F1995),Term!$A$1:$C$2000,1,FALSE)),0,1))</f>
        <v>0</v>
      </c>
    </row>
    <row r="1996" spans="1:36" x14ac:dyDescent="0.15">
      <c r="A1996" t="s">
        <v>1803</v>
      </c>
      <c r="B1996">
        <v>39797</v>
      </c>
      <c r="C1996" s="14">
        <v>39805</v>
      </c>
      <c r="D1996" s="14">
        <v>39815</v>
      </c>
      <c r="F1996">
        <v>523523</v>
      </c>
      <c r="G1996" t="s">
        <v>4269</v>
      </c>
      <c r="H1996">
        <v>2198473</v>
      </c>
      <c r="I1996" t="s">
        <v>923</v>
      </c>
      <c r="J1996" t="s">
        <v>1727</v>
      </c>
      <c r="K1996">
        <v>125429</v>
      </c>
      <c r="L1996" t="s">
        <v>2395</v>
      </c>
      <c r="M1996">
        <v>36</v>
      </c>
      <c r="N1996" t="s">
        <v>924</v>
      </c>
      <c r="O1996" t="s">
        <v>924</v>
      </c>
      <c r="P1996" t="s">
        <v>924</v>
      </c>
      <c r="Q1996">
        <v>4</v>
      </c>
      <c r="R1996">
        <v>0</v>
      </c>
      <c r="S1996">
        <v>0</v>
      </c>
      <c r="T1996">
        <v>0</v>
      </c>
      <c r="U1996">
        <v>5</v>
      </c>
      <c r="V1996">
        <v>4</v>
      </c>
      <c r="W1996">
        <v>1043717</v>
      </c>
      <c r="X1996" t="s">
        <v>4313</v>
      </c>
      <c r="Y1996">
        <v>71</v>
      </c>
      <c r="Z1996">
        <v>15</v>
      </c>
      <c r="AA1996">
        <v>35</v>
      </c>
      <c r="AB1996">
        <v>12</v>
      </c>
      <c r="AC1996" t="s">
        <v>836</v>
      </c>
      <c r="AD1996" t="s">
        <v>6879</v>
      </c>
      <c r="AE1996" t="s">
        <v>6776</v>
      </c>
      <c r="AF1996">
        <v>0</v>
      </c>
      <c r="AG1996">
        <v>0</v>
      </c>
      <c r="AH1996">
        <v>1</v>
      </c>
      <c r="AI1996">
        <v>0</v>
      </c>
      <c r="AJ1996">
        <f>IF(AI1996="","",IF(ISERROR(VLOOKUP(CONCATENATE(F1996),Term!$A$1:$C$2000,1,FALSE)),0,1))</f>
        <v>0</v>
      </c>
    </row>
    <row r="1997" spans="1:36" x14ac:dyDescent="0.15">
      <c r="A1997" t="s">
        <v>1804</v>
      </c>
      <c r="B1997">
        <v>39806</v>
      </c>
      <c r="C1997" s="14">
        <v>39806</v>
      </c>
      <c r="D1997" s="14">
        <v>39843</v>
      </c>
      <c r="F1997">
        <v>523523</v>
      </c>
      <c r="G1997" t="s">
        <v>4269</v>
      </c>
      <c r="H1997">
        <v>2198473</v>
      </c>
      <c r="I1997" t="s">
        <v>923</v>
      </c>
      <c r="J1997" t="s">
        <v>1727</v>
      </c>
      <c r="K1997">
        <v>146927</v>
      </c>
      <c r="L1997" t="s">
        <v>2395</v>
      </c>
      <c r="M1997">
        <v>36</v>
      </c>
      <c r="N1997" t="s">
        <v>924</v>
      </c>
      <c r="O1997" t="s">
        <v>924</v>
      </c>
      <c r="P1997" t="s">
        <v>924</v>
      </c>
      <c r="Q1997">
        <v>4</v>
      </c>
      <c r="R1997">
        <v>0</v>
      </c>
      <c r="S1997">
        <v>0</v>
      </c>
      <c r="T1997">
        <v>0</v>
      </c>
      <c r="U1997">
        <v>5</v>
      </c>
      <c r="V1997">
        <v>4</v>
      </c>
      <c r="W1997">
        <v>1043717</v>
      </c>
      <c r="X1997" t="s">
        <v>4313</v>
      </c>
      <c r="Y1997">
        <v>71</v>
      </c>
      <c r="Z1997">
        <v>15</v>
      </c>
      <c r="AA1997">
        <v>35</v>
      </c>
      <c r="AB1997">
        <v>12</v>
      </c>
      <c r="AC1997" t="s">
        <v>836</v>
      </c>
      <c r="AD1997" t="s">
        <v>6879</v>
      </c>
      <c r="AE1997" t="s">
        <v>6776</v>
      </c>
      <c r="AF1997">
        <v>0</v>
      </c>
      <c r="AG1997">
        <v>0</v>
      </c>
      <c r="AH1997">
        <v>0</v>
      </c>
      <c r="AI1997">
        <v>0</v>
      </c>
      <c r="AJ1997">
        <f>IF(AI1997="","",IF(ISERROR(VLOOKUP(CONCATENATE(F1997),Term!$A$1:$C$2000,1,FALSE)),0,1))</f>
        <v>0</v>
      </c>
    </row>
    <row r="1998" spans="1:36" x14ac:dyDescent="0.15">
      <c r="A1998" t="s">
        <v>1805</v>
      </c>
      <c r="B1998">
        <v>39805</v>
      </c>
      <c r="C1998">
        <v>39812</v>
      </c>
      <c r="F1998">
        <v>523523</v>
      </c>
      <c r="G1998" t="s">
        <v>4269</v>
      </c>
      <c r="H1998">
        <v>2198473</v>
      </c>
      <c r="I1998" t="s">
        <v>923</v>
      </c>
      <c r="J1998" t="s">
        <v>1727</v>
      </c>
      <c r="K1998">
        <v>116254</v>
      </c>
      <c r="L1998" t="s">
        <v>2395</v>
      </c>
      <c r="M1998">
        <v>36</v>
      </c>
      <c r="N1998" t="s">
        <v>924</v>
      </c>
      <c r="O1998" t="s">
        <v>924</v>
      </c>
      <c r="P1998" t="s">
        <v>924</v>
      </c>
      <c r="Q1998">
        <v>4</v>
      </c>
      <c r="R1998">
        <v>0</v>
      </c>
      <c r="S1998">
        <v>0</v>
      </c>
      <c r="T1998">
        <v>0</v>
      </c>
      <c r="U1998">
        <v>5</v>
      </c>
      <c r="V1998">
        <v>4</v>
      </c>
      <c r="W1998">
        <v>1043717</v>
      </c>
      <c r="X1998" t="s">
        <v>4313</v>
      </c>
      <c r="Y1998">
        <v>71</v>
      </c>
      <c r="Z1998">
        <v>15</v>
      </c>
      <c r="AA1998">
        <v>35</v>
      </c>
      <c r="AB1998">
        <v>12</v>
      </c>
      <c r="AC1998" t="s">
        <v>836</v>
      </c>
      <c r="AD1998" t="s">
        <v>6879</v>
      </c>
      <c r="AE1998" t="s">
        <v>6776</v>
      </c>
      <c r="AF1998">
        <v>0</v>
      </c>
      <c r="AG1998">
        <v>0</v>
      </c>
      <c r="AH1998">
        <v>0</v>
      </c>
      <c r="AI1998">
        <v>0</v>
      </c>
      <c r="AJ1998">
        <f>IF(AI1998="","",IF(ISERROR(VLOOKUP(CONCATENATE(F1998),Term!$A$1:$C$2000,1,FALSE)),0,1))</f>
        <v>0</v>
      </c>
    </row>
    <row r="1999" spans="1:36" x14ac:dyDescent="0.15">
      <c r="A1999" t="s">
        <v>3815</v>
      </c>
      <c r="B1999">
        <v>39820</v>
      </c>
      <c r="C1999" s="14">
        <v>39826</v>
      </c>
      <c r="D1999" s="14"/>
      <c r="F1999">
        <v>523523</v>
      </c>
      <c r="G1999" t="s">
        <v>4269</v>
      </c>
      <c r="H1999">
        <v>2198473</v>
      </c>
      <c r="I1999" t="s">
        <v>923</v>
      </c>
      <c r="J1999" t="s">
        <v>1727</v>
      </c>
      <c r="K1999">
        <v>211105</v>
      </c>
      <c r="L1999" t="s">
        <v>2395</v>
      </c>
      <c r="M1999">
        <v>36</v>
      </c>
      <c r="N1999" t="s">
        <v>924</v>
      </c>
      <c r="O1999" t="s">
        <v>924</v>
      </c>
      <c r="P1999" t="s">
        <v>924</v>
      </c>
      <c r="Q1999">
        <v>5</v>
      </c>
      <c r="R1999">
        <v>0</v>
      </c>
      <c r="S1999">
        <v>0</v>
      </c>
      <c r="T1999">
        <v>0</v>
      </c>
      <c r="U1999">
        <v>5</v>
      </c>
      <c r="V1999">
        <v>4</v>
      </c>
      <c r="W1999">
        <v>1043717</v>
      </c>
      <c r="X1999" t="s">
        <v>4313</v>
      </c>
      <c r="Y1999">
        <v>71</v>
      </c>
      <c r="Z1999">
        <v>15</v>
      </c>
      <c r="AA1999">
        <v>35</v>
      </c>
      <c r="AB1999">
        <v>12</v>
      </c>
      <c r="AC1999" t="s">
        <v>836</v>
      </c>
      <c r="AD1999" t="s">
        <v>6879</v>
      </c>
      <c r="AE1999" t="s">
        <v>6776</v>
      </c>
      <c r="AF1999">
        <v>0</v>
      </c>
      <c r="AG1999">
        <v>0</v>
      </c>
      <c r="AH1999">
        <v>0</v>
      </c>
      <c r="AI1999">
        <v>0</v>
      </c>
      <c r="AJ1999">
        <f>IF(AI1999="","",IF(ISERROR(VLOOKUP(CONCATENATE(F1999),Term!$A$1:$C$2000,1,FALSE)),0,1))</f>
        <v>0</v>
      </c>
    </row>
    <row r="2000" spans="1:36" x14ac:dyDescent="0.15">
      <c r="A2000" t="s">
        <v>8449</v>
      </c>
      <c r="B2000">
        <v>39820</v>
      </c>
      <c r="C2000">
        <v>39839</v>
      </c>
      <c r="F2000">
        <v>523523</v>
      </c>
      <c r="G2000" t="s">
        <v>4269</v>
      </c>
      <c r="H2000">
        <v>2198473</v>
      </c>
      <c r="I2000" t="s">
        <v>923</v>
      </c>
      <c r="J2000" t="s">
        <v>1727</v>
      </c>
      <c r="K2000">
        <v>228123</v>
      </c>
      <c r="L2000" t="s">
        <v>2395</v>
      </c>
      <c r="M2000">
        <v>36</v>
      </c>
      <c r="N2000" t="s">
        <v>924</v>
      </c>
      <c r="O2000" t="s">
        <v>924</v>
      </c>
      <c r="P2000" t="s">
        <v>924</v>
      </c>
      <c r="Q2000">
        <v>6</v>
      </c>
      <c r="R2000">
        <v>1</v>
      </c>
      <c r="S2000">
        <v>0</v>
      </c>
      <c r="T2000">
        <v>0</v>
      </c>
      <c r="U2000">
        <v>5</v>
      </c>
      <c r="V2000">
        <v>4</v>
      </c>
      <c r="W2000">
        <v>1043717</v>
      </c>
      <c r="X2000" t="s">
        <v>4313</v>
      </c>
      <c r="Y2000">
        <v>71</v>
      </c>
      <c r="Z2000">
        <v>15</v>
      </c>
      <c r="AA2000">
        <v>35</v>
      </c>
      <c r="AB2000">
        <v>12</v>
      </c>
      <c r="AC2000" t="s">
        <v>836</v>
      </c>
      <c r="AD2000" t="s">
        <v>6879</v>
      </c>
      <c r="AE2000" t="s">
        <v>6776</v>
      </c>
      <c r="AF2000">
        <v>0</v>
      </c>
      <c r="AG2000">
        <v>0</v>
      </c>
      <c r="AH2000">
        <v>1</v>
      </c>
      <c r="AI2000">
        <v>0</v>
      </c>
      <c r="AJ2000">
        <f>IF(AI2000="","",IF(ISERROR(VLOOKUP(CONCATENATE(F2000),Term!$A$1:$C$2000,1,FALSE)),0,1))</f>
        <v>0</v>
      </c>
    </row>
    <row r="2001" spans="1:36" x14ac:dyDescent="0.15">
      <c r="A2001" t="s">
        <v>1791</v>
      </c>
      <c r="B2001">
        <v>39798</v>
      </c>
      <c r="C2001" s="14">
        <v>39804</v>
      </c>
      <c r="D2001" s="14"/>
      <c r="E2001">
        <v>39829</v>
      </c>
      <c r="F2001">
        <v>523523</v>
      </c>
      <c r="G2001" t="s">
        <v>4269</v>
      </c>
      <c r="H2001">
        <v>446272</v>
      </c>
      <c r="I2001" t="s">
        <v>923</v>
      </c>
      <c r="J2001" t="s">
        <v>890</v>
      </c>
      <c r="K2001">
        <v>173992</v>
      </c>
      <c r="L2001" t="s">
        <v>2395</v>
      </c>
      <c r="M2001">
        <v>36</v>
      </c>
      <c r="N2001" t="s">
        <v>7479</v>
      </c>
      <c r="O2001">
        <v>6</v>
      </c>
      <c r="P2001">
        <v>16</v>
      </c>
      <c r="Q2001">
        <v>4</v>
      </c>
      <c r="R2001">
        <v>1</v>
      </c>
      <c r="S2001">
        <v>1</v>
      </c>
      <c r="T2001">
        <v>1</v>
      </c>
      <c r="U2001">
        <v>16</v>
      </c>
      <c r="V2001">
        <v>1</v>
      </c>
      <c r="W2001">
        <v>173992</v>
      </c>
      <c r="X2001" t="s">
        <v>5949</v>
      </c>
      <c r="Y2001">
        <v>71</v>
      </c>
      <c r="Z2001">
        <v>15</v>
      </c>
      <c r="AA2001">
        <v>35</v>
      </c>
      <c r="AB2001">
        <v>12</v>
      </c>
      <c r="AC2001" t="s">
        <v>836</v>
      </c>
      <c r="AD2001" t="s">
        <v>6879</v>
      </c>
      <c r="AE2001" t="s">
        <v>8427</v>
      </c>
      <c r="AF2001">
        <v>1</v>
      </c>
      <c r="AG2001">
        <v>1</v>
      </c>
      <c r="AH2001">
        <v>1</v>
      </c>
      <c r="AI2001">
        <v>1</v>
      </c>
      <c r="AJ2001">
        <f>IF(AI2001="","",IF(ISERROR(VLOOKUP(CONCATENATE(F2001),Term!$A$1:$C$2000,1,FALSE)),0,1))</f>
        <v>0</v>
      </c>
    </row>
    <row r="2002" spans="1:36" x14ac:dyDescent="0.15">
      <c r="A2002" t="s">
        <v>1792</v>
      </c>
      <c r="B2002">
        <v>39783</v>
      </c>
      <c r="C2002" s="14">
        <v>39798</v>
      </c>
      <c r="D2002" s="14">
        <v>39815</v>
      </c>
      <c r="F2002">
        <v>523523</v>
      </c>
      <c r="G2002" t="s">
        <v>4269</v>
      </c>
      <c r="H2002">
        <v>2018210</v>
      </c>
      <c r="I2002" t="s">
        <v>923</v>
      </c>
      <c r="J2002" t="s">
        <v>891</v>
      </c>
      <c r="K2002">
        <v>140013</v>
      </c>
      <c r="L2002" t="s">
        <v>2395</v>
      </c>
      <c r="M2002">
        <v>36</v>
      </c>
      <c r="N2002" t="s">
        <v>924</v>
      </c>
      <c r="O2002" t="s">
        <v>924</v>
      </c>
      <c r="P2002" t="s">
        <v>924</v>
      </c>
      <c r="Q2002">
        <v>4</v>
      </c>
      <c r="R2002">
        <v>1</v>
      </c>
      <c r="S2002">
        <v>0</v>
      </c>
      <c r="T2002">
        <v>0</v>
      </c>
      <c r="U2002" t="s">
        <v>924</v>
      </c>
      <c r="V2002" t="s">
        <v>924</v>
      </c>
      <c r="W2002" t="s">
        <v>924</v>
      </c>
      <c r="X2002" t="s">
        <v>924</v>
      </c>
      <c r="Y2002">
        <v>71</v>
      </c>
      <c r="Z2002">
        <v>15</v>
      </c>
      <c r="AA2002">
        <v>35</v>
      </c>
      <c r="AB2002">
        <v>12</v>
      </c>
      <c r="AC2002" t="s">
        <v>836</v>
      </c>
      <c r="AD2002" t="s">
        <v>6879</v>
      </c>
      <c r="AE2002" t="s">
        <v>6772</v>
      </c>
      <c r="AF2002">
        <v>1</v>
      </c>
      <c r="AG2002">
        <v>0</v>
      </c>
      <c r="AH2002">
        <v>1</v>
      </c>
      <c r="AI2002">
        <v>0</v>
      </c>
      <c r="AJ2002">
        <f>IF(AI2002="","",IF(ISERROR(VLOOKUP(CONCATENATE(F2002),Term!$A$1:$C$2000,1,FALSE)),0,1))</f>
        <v>0</v>
      </c>
    </row>
    <row r="2003" spans="1:36" x14ac:dyDescent="0.15">
      <c r="A2003" t="s">
        <v>5490</v>
      </c>
      <c r="B2003">
        <v>39793</v>
      </c>
      <c r="C2003" s="14">
        <v>39794</v>
      </c>
      <c r="D2003" s="14"/>
      <c r="F2003">
        <v>523523</v>
      </c>
      <c r="G2003" t="s">
        <v>4269</v>
      </c>
      <c r="H2003">
        <v>2023078</v>
      </c>
      <c r="I2003" t="s">
        <v>923</v>
      </c>
      <c r="J2003" t="s">
        <v>5491</v>
      </c>
      <c r="K2003">
        <v>40090</v>
      </c>
      <c r="L2003" t="s">
        <v>2395</v>
      </c>
      <c r="M2003">
        <v>36</v>
      </c>
      <c r="N2003" t="s">
        <v>924</v>
      </c>
      <c r="O2003" t="s">
        <v>924</v>
      </c>
      <c r="P2003" t="s">
        <v>924</v>
      </c>
      <c r="Q2003">
        <v>3</v>
      </c>
      <c r="R2003">
        <v>0</v>
      </c>
      <c r="S2003">
        <v>0</v>
      </c>
      <c r="T2003">
        <v>0</v>
      </c>
      <c r="U2003" t="s">
        <v>924</v>
      </c>
      <c r="V2003" t="s">
        <v>924</v>
      </c>
      <c r="W2003" t="s">
        <v>924</v>
      </c>
      <c r="X2003" t="s">
        <v>924</v>
      </c>
      <c r="Y2003">
        <v>71</v>
      </c>
      <c r="Z2003">
        <v>15</v>
      </c>
      <c r="AA2003">
        <v>35</v>
      </c>
      <c r="AB2003">
        <v>12</v>
      </c>
      <c r="AC2003" t="s">
        <v>836</v>
      </c>
      <c r="AD2003" t="s">
        <v>6879</v>
      </c>
      <c r="AE2003" t="s">
        <v>6773</v>
      </c>
      <c r="AF2003">
        <v>0</v>
      </c>
      <c r="AG2003">
        <v>0</v>
      </c>
      <c r="AH2003">
        <v>1</v>
      </c>
      <c r="AI2003">
        <v>0</v>
      </c>
      <c r="AJ2003">
        <f>IF(AI2003="","",IF(ISERROR(VLOOKUP(CONCATENATE(F2003),Term!$A$1:$C$2000,1,FALSE)),0,1))</f>
        <v>0</v>
      </c>
    </row>
    <row r="2004" spans="1:36" x14ac:dyDescent="0.15">
      <c r="A2004" t="s">
        <v>5492</v>
      </c>
      <c r="B2004">
        <v>39793</v>
      </c>
      <c r="C2004" s="14">
        <v>39797</v>
      </c>
      <c r="D2004" s="14">
        <v>39806</v>
      </c>
      <c r="F2004">
        <v>523523</v>
      </c>
      <c r="G2004" t="s">
        <v>4269</v>
      </c>
      <c r="H2004">
        <v>2023078</v>
      </c>
      <c r="I2004" t="s">
        <v>923</v>
      </c>
      <c r="J2004" t="s">
        <v>5491</v>
      </c>
      <c r="K2004">
        <v>87525</v>
      </c>
      <c r="L2004" t="s">
        <v>2395</v>
      </c>
      <c r="M2004">
        <v>36</v>
      </c>
      <c r="N2004" t="s">
        <v>924</v>
      </c>
      <c r="O2004" t="s">
        <v>924</v>
      </c>
      <c r="P2004" t="s">
        <v>924</v>
      </c>
      <c r="Q2004">
        <v>3</v>
      </c>
      <c r="R2004">
        <v>0</v>
      </c>
      <c r="S2004">
        <v>0</v>
      </c>
      <c r="T2004">
        <v>0</v>
      </c>
      <c r="U2004" t="s">
        <v>924</v>
      </c>
      <c r="V2004" t="s">
        <v>924</v>
      </c>
      <c r="W2004" t="s">
        <v>924</v>
      </c>
      <c r="X2004" t="s">
        <v>924</v>
      </c>
      <c r="Y2004">
        <v>71</v>
      </c>
      <c r="Z2004">
        <v>15</v>
      </c>
      <c r="AA2004">
        <v>35</v>
      </c>
      <c r="AB2004">
        <v>12</v>
      </c>
      <c r="AC2004" t="s">
        <v>836</v>
      </c>
      <c r="AD2004" t="s">
        <v>6879</v>
      </c>
      <c r="AE2004" t="s">
        <v>6773</v>
      </c>
      <c r="AF2004">
        <v>0</v>
      </c>
      <c r="AG2004">
        <v>0</v>
      </c>
      <c r="AH2004">
        <v>0</v>
      </c>
      <c r="AI2004">
        <v>0</v>
      </c>
      <c r="AJ2004">
        <f>IF(AI2004="","",IF(ISERROR(VLOOKUP(CONCATENATE(F2004),Term!$A$1:$C$2000,1,FALSE)),0,1))</f>
        <v>0</v>
      </c>
    </row>
    <row r="2005" spans="1:36" x14ac:dyDescent="0.15">
      <c r="A2005" t="s">
        <v>3802</v>
      </c>
      <c r="B2005">
        <v>39805</v>
      </c>
      <c r="C2005" s="14">
        <v>39820</v>
      </c>
      <c r="D2005" s="14"/>
      <c r="F2005">
        <v>523523</v>
      </c>
      <c r="G2005" t="s">
        <v>4269</v>
      </c>
      <c r="H2005">
        <v>2023078</v>
      </c>
      <c r="I2005" t="s">
        <v>923</v>
      </c>
      <c r="J2005" t="s">
        <v>5491</v>
      </c>
      <c r="K2005">
        <v>61858</v>
      </c>
      <c r="L2005" t="s">
        <v>2395</v>
      </c>
      <c r="M2005">
        <v>36</v>
      </c>
      <c r="N2005" t="s">
        <v>924</v>
      </c>
      <c r="O2005" t="s">
        <v>924</v>
      </c>
      <c r="P2005" t="s">
        <v>924</v>
      </c>
      <c r="Q2005">
        <v>5</v>
      </c>
      <c r="R2005">
        <v>0</v>
      </c>
      <c r="S2005">
        <v>0</v>
      </c>
      <c r="T2005">
        <v>0</v>
      </c>
      <c r="U2005" t="s">
        <v>924</v>
      </c>
      <c r="V2005" t="s">
        <v>924</v>
      </c>
      <c r="W2005" t="s">
        <v>924</v>
      </c>
      <c r="X2005" t="s">
        <v>924</v>
      </c>
      <c r="Y2005">
        <v>71</v>
      </c>
      <c r="Z2005">
        <v>15</v>
      </c>
      <c r="AA2005">
        <v>35</v>
      </c>
      <c r="AB2005">
        <v>12</v>
      </c>
      <c r="AC2005" t="s">
        <v>836</v>
      </c>
      <c r="AD2005" t="s">
        <v>6879</v>
      </c>
      <c r="AE2005" t="s">
        <v>6773</v>
      </c>
      <c r="AF2005">
        <v>0</v>
      </c>
      <c r="AG2005">
        <v>0</v>
      </c>
      <c r="AH2005">
        <v>1</v>
      </c>
      <c r="AI2005">
        <v>0</v>
      </c>
      <c r="AJ2005">
        <f>IF(AI2005="","",IF(ISERROR(VLOOKUP(CONCATENATE(F2005),Term!$A$1:$C$2000,1,FALSE)),0,1))</f>
        <v>0</v>
      </c>
    </row>
    <row r="2006" spans="1:36" x14ac:dyDescent="0.15">
      <c r="A2006" t="s">
        <v>3803</v>
      </c>
      <c r="B2006">
        <v>39821</v>
      </c>
      <c r="C2006" s="14">
        <v>39826</v>
      </c>
      <c r="D2006" s="14"/>
      <c r="F2006">
        <v>523523</v>
      </c>
      <c r="G2006" t="s">
        <v>4269</v>
      </c>
      <c r="H2006">
        <v>2023078</v>
      </c>
      <c r="I2006" t="s">
        <v>923</v>
      </c>
      <c r="J2006" t="s">
        <v>5491</v>
      </c>
      <c r="K2006">
        <v>46934</v>
      </c>
      <c r="L2006" t="s">
        <v>2395</v>
      </c>
      <c r="M2006">
        <v>36</v>
      </c>
      <c r="N2006" t="s">
        <v>924</v>
      </c>
      <c r="O2006" t="s">
        <v>924</v>
      </c>
      <c r="P2006" t="s">
        <v>924</v>
      </c>
      <c r="Q2006">
        <v>5</v>
      </c>
      <c r="R2006">
        <v>1</v>
      </c>
      <c r="S2006">
        <v>0</v>
      </c>
      <c r="T2006">
        <v>0</v>
      </c>
      <c r="U2006" t="s">
        <v>924</v>
      </c>
      <c r="V2006" t="s">
        <v>924</v>
      </c>
      <c r="W2006" t="s">
        <v>924</v>
      </c>
      <c r="X2006" t="s">
        <v>924</v>
      </c>
      <c r="Y2006">
        <v>71</v>
      </c>
      <c r="Z2006">
        <v>15</v>
      </c>
      <c r="AA2006">
        <v>35</v>
      </c>
      <c r="AB2006">
        <v>12</v>
      </c>
      <c r="AC2006" t="s">
        <v>836</v>
      </c>
      <c r="AD2006" t="s">
        <v>6879</v>
      </c>
      <c r="AE2006" t="s">
        <v>6773</v>
      </c>
      <c r="AF2006">
        <v>1</v>
      </c>
      <c r="AG2006">
        <v>0</v>
      </c>
      <c r="AH2006">
        <v>0</v>
      </c>
      <c r="AI2006">
        <v>0</v>
      </c>
      <c r="AJ2006">
        <f>IF(AI2006="","",IF(ISERROR(VLOOKUP(CONCATENATE(F2006),Term!$A$1:$C$2000,1,FALSE)),0,1))</f>
        <v>0</v>
      </c>
    </row>
    <row r="2007" spans="1:36" x14ac:dyDescent="0.15">
      <c r="A2007" t="s">
        <v>4341</v>
      </c>
      <c r="B2007">
        <v>39679</v>
      </c>
      <c r="C2007" s="14">
        <v>39720</v>
      </c>
      <c r="D2007" s="14"/>
      <c r="E2007">
        <v>39786</v>
      </c>
      <c r="F2007">
        <v>523523</v>
      </c>
      <c r="G2007" t="s">
        <v>4269</v>
      </c>
      <c r="H2007">
        <v>2198782</v>
      </c>
      <c r="I2007" t="s">
        <v>923</v>
      </c>
      <c r="J2007" t="s">
        <v>4342</v>
      </c>
      <c r="K2007">
        <v>103022</v>
      </c>
      <c r="L2007" t="s">
        <v>2395</v>
      </c>
      <c r="M2007">
        <v>36</v>
      </c>
      <c r="N2007" t="s">
        <v>4582</v>
      </c>
      <c r="O2007">
        <v>3</v>
      </c>
      <c r="P2007">
        <v>59</v>
      </c>
      <c r="Q2007" t="s">
        <v>924</v>
      </c>
      <c r="R2007">
        <v>0</v>
      </c>
      <c r="S2007">
        <v>1</v>
      </c>
      <c r="T2007">
        <v>1</v>
      </c>
      <c r="U2007">
        <v>59</v>
      </c>
      <c r="V2007">
        <v>1</v>
      </c>
      <c r="W2007">
        <v>103022</v>
      </c>
      <c r="X2007" t="s">
        <v>4315</v>
      </c>
      <c r="Y2007">
        <v>71</v>
      </c>
      <c r="Z2007">
        <v>15</v>
      </c>
      <c r="AA2007">
        <v>35</v>
      </c>
      <c r="AB2007">
        <v>12</v>
      </c>
      <c r="AC2007" t="s">
        <v>836</v>
      </c>
      <c r="AD2007" t="s">
        <v>6879</v>
      </c>
      <c r="AE2007" t="s">
        <v>6777</v>
      </c>
      <c r="AF2007">
        <v>1</v>
      </c>
      <c r="AG2007">
        <v>0</v>
      </c>
      <c r="AH2007">
        <v>1</v>
      </c>
      <c r="AI2007">
        <v>1</v>
      </c>
      <c r="AJ2007">
        <f>IF(AI2007="","",IF(ISERROR(VLOOKUP(CONCATENATE(F2007),Term!$A$1:$C$2000,1,FALSE)),0,1))</f>
        <v>0</v>
      </c>
    </row>
    <row r="2008" spans="1:36" x14ac:dyDescent="0.15">
      <c r="A2008" t="s">
        <v>1801</v>
      </c>
      <c r="B2008">
        <v>39799</v>
      </c>
      <c r="C2008">
        <v>39813</v>
      </c>
      <c r="E2008">
        <v>39841</v>
      </c>
      <c r="F2008">
        <v>523523</v>
      </c>
      <c r="G2008" t="s">
        <v>4269</v>
      </c>
      <c r="H2008">
        <v>2195204</v>
      </c>
      <c r="I2008" t="s">
        <v>923</v>
      </c>
      <c r="J2008" t="s">
        <v>1802</v>
      </c>
      <c r="K2008">
        <v>176739</v>
      </c>
      <c r="L2008" t="s">
        <v>2395</v>
      </c>
      <c r="M2008">
        <v>36</v>
      </c>
      <c r="N2008" t="s">
        <v>7479</v>
      </c>
      <c r="O2008">
        <v>6</v>
      </c>
      <c r="P2008">
        <v>4</v>
      </c>
      <c r="Q2008">
        <v>4</v>
      </c>
      <c r="R2008">
        <v>0</v>
      </c>
      <c r="S2008">
        <v>1</v>
      </c>
      <c r="T2008">
        <v>1</v>
      </c>
      <c r="U2008">
        <v>4</v>
      </c>
      <c r="V2008">
        <v>1</v>
      </c>
      <c r="W2008">
        <v>176739</v>
      </c>
      <c r="X2008" t="s">
        <v>5949</v>
      </c>
      <c r="Y2008">
        <v>71</v>
      </c>
      <c r="Z2008">
        <v>15</v>
      </c>
      <c r="AA2008">
        <v>35</v>
      </c>
      <c r="AB2008">
        <v>12</v>
      </c>
      <c r="AC2008" t="s">
        <v>836</v>
      </c>
      <c r="AD2008" t="s">
        <v>6879</v>
      </c>
      <c r="AE2008" t="s">
        <v>8447</v>
      </c>
      <c r="AF2008">
        <v>1</v>
      </c>
      <c r="AG2008">
        <v>0</v>
      </c>
      <c r="AH2008">
        <v>1</v>
      </c>
      <c r="AI2008">
        <v>1</v>
      </c>
      <c r="AJ2008">
        <f>IF(AI2008="","",IF(ISERROR(VLOOKUP(CONCATENATE(F2008),Term!$A$1:$C$2000,1,FALSE)),0,1))</f>
        <v>0</v>
      </c>
    </row>
    <row r="2009" spans="1:36" x14ac:dyDescent="0.15">
      <c r="A2009" t="s">
        <v>8448</v>
      </c>
      <c r="B2009">
        <v>39833</v>
      </c>
      <c r="C2009" s="14">
        <v>39834</v>
      </c>
      <c r="D2009" s="14"/>
      <c r="F2009">
        <v>523523</v>
      </c>
      <c r="G2009" t="s">
        <v>4269</v>
      </c>
      <c r="H2009">
        <v>2195204</v>
      </c>
      <c r="I2009" t="s">
        <v>923</v>
      </c>
      <c r="J2009" t="s">
        <v>1802</v>
      </c>
      <c r="K2009">
        <v>109872</v>
      </c>
      <c r="L2009" t="s">
        <v>2395</v>
      </c>
      <c r="M2009">
        <v>36</v>
      </c>
      <c r="N2009" t="s">
        <v>924</v>
      </c>
      <c r="O2009" t="s">
        <v>924</v>
      </c>
      <c r="P2009" t="s">
        <v>924</v>
      </c>
      <c r="Q2009">
        <v>6</v>
      </c>
      <c r="R2009">
        <v>1</v>
      </c>
      <c r="S2009">
        <v>0</v>
      </c>
      <c r="T2009">
        <v>0</v>
      </c>
      <c r="U2009">
        <v>4</v>
      </c>
      <c r="V2009">
        <v>1</v>
      </c>
      <c r="W2009">
        <v>176739</v>
      </c>
      <c r="X2009" t="s">
        <v>5949</v>
      </c>
      <c r="Y2009">
        <v>71</v>
      </c>
      <c r="Z2009">
        <v>15</v>
      </c>
      <c r="AA2009">
        <v>35</v>
      </c>
      <c r="AB2009">
        <v>12</v>
      </c>
      <c r="AC2009" t="s">
        <v>836</v>
      </c>
      <c r="AD2009" t="s">
        <v>6879</v>
      </c>
      <c r="AE2009" t="s">
        <v>8447</v>
      </c>
      <c r="AF2009">
        <v>0</v>
      </c>
      <c r="AG2009">
        <v>0</v>
      </c>
      <c r="AH2009">
        <v>1</v>
      </c>
      <c r="AI2009">
        <v>0</v>
      </c>
      <c r="AJ2009">
        <f>IF(AI2009="","",IF(ISERROR(VLOOKUP(CONCATENATE(F2009),Term!$A$1:$C$2000,1,FALSE)),0,1))</f>
        <v>0</v>
      </c>
    </row>
    <row r="2010" spans="1:36" x14ac:dyDescent="0.15">
      <c r="A2010" t="s">
        <v>6496</v>
      </c>
      <c r="B2010">
        <v>39738</v>
      </c>
      <c r="C2010">
        <v>39757</v>
      </c>
      <c r="E2010">
        <v>39778</v>
      </c>
      <c r="F2010">
        <v>523523</v>
      </c>
      <c r="G2010" t="s">
        <v>4269</v>
      </c>
      <c r="H2010">
        <v>2195114</v>
      </c>
      <c r="I2010" t="s">
        <v>923</v>
      </c>
      <c r="J2010" t="s">
        <v>6145</v>
      </c>
      <c r="K2010">
        <v>103935</v>
      </c>
      <c r="L2010" t="s">
        <v>2395</v>
      </c>
      <c r="M2010">
        <v>36</v>
      </c>
      <c r="N2010" t="s">
        <v>4094</v>
      </c>
      <c r="O2010">
        <v>2</v>
      </c>
      <c r="P2010">
        <v>67</v>
      </c>
      <c r="Q2010">
        <v>1</v>
      </c>
      <c r="R2010">
        <v>0</v>
      </c>
      <c r="S2010">
        <v>1</v>
      </c>
      <c r="T2010">
        <v>1</v>
      </c>
      <c r="U2010">
        <v>67</v>
      </c>
      <c r="V2010">
        <v>1</v>
      </c>
      <c r="W2010">
        <v>103935</v>
      </c>
      <c r="X2010" t="s">
        <v>4315</v>
      </c>
      <c r="Y2010">
        <v>71</v>
      </c>
      <c r="Z2010">
        <v>15</v>
      </c>
      <c r="AA2010">
        <v>35</v>
      </c>
      <c r="AB2010">
        <v>12</v>
      </c>
      <c r="AC2010" t="s">
        <v>836</v>
      </c>
      <c r="AD2010" t="s">
        <v>6879</v>
      </c>
      <c r="AE2010" t="s">
        <v>6775</v>
      </c>
      <c r="AF2010">
        <v>1</v>
      </c>
      <c r="AG2010">
        <v>0</v>
      </c>
      <c r="AH2010">
        <v>1</v>
      </c>
      <c r="AI2010">
        <v>1</v>
      </c>
      <c r="AJ2010">
        <f>IF(AI2010="","",IF(ISERROR(VLOOKUP(CONCATENATE(F2010),Term!$A$1:$C$2000,1,FALSE)),0,1))</f>
        <v>0</v>
      </c>
    </row>
    <row r="2011" spans="1:36" x14ac:dyDescent="0.15">
      <c r="A2011" t="s">
        <v>5498</v>
      </c>
      <c r="B2011">
        <v>39785</v>
      </c>
      <c r="C2011" s="14">
        <v>39785</v>
      </c>
      <c r="D2011" s="14">
        <v>39815</v>
      </c>
      <c r="F2011">
        <v>523523</v>
      </c>
      <c r="G2011" t="s">
        <v>4269</v>
      </c>
      <c r="H2011">
        <v>2195114</v>
      </c>
      <c r="I2011" t="s">
        <v>923</v>
      </c>
      <c r="J2011" t="s">
        <v>6145</v>
      </c>
      <c r="K2011">
        <v>137937</v>
      </c>
      <c r="L2011" t="s">
        <v>2395</v>
      </c>
      <c r="M2011">
        <v>36</v>
      </c>
      <c r="N2011" t="s">
        <v>924</v>
      </c>
      <c r="O2011" t="s">
        <v>924</v>
      </c>
      <c r="P2011" t="s">
        <v>924</v>
      </c>
      <c r="Q2011">
        <v>3</v>
      </c>
      <c r="R2011">
        <v>0</v>
      </c>
      <c r="S2011">
        <v>0</v>
      </c>
      <c r="T2011">
        <v>0</v>
      </c>
      <c r="U2011">
        <v>67</v>
      </c>
      <c r="V2011">
        <v>1</v>
      </c>
      <c r="W2011">
        <v>103935</v>
      </c>
      <c r="X2011" t="s">
        <v>4315</v>
      </c>
      <c r="Y2011">
        <v>71</v>
      </c>
      <c r="Z2011">
        <v>15</v>
      </c>
      <c r="AA2011">
        <v>35</v>
      </c>
      <c r="AB2011">
        <v>12</v>
      </c>
      <c r="AC2011" t="s">
        <v>836</v>
      </c>
      <c r="AD2011" t="s">
        <v>6879</v>
      </c>
      <c r="AE2011" t="s">
        <v>6775</v>
      </c>
      <c r="AF2011">
        <v>0</v>
      </c>
      <c r="AG2011">
        <v>0</v>
      </c>
      <c r="AH2011">
        <v>1</v>
      </c>
      <c r="AI2011">
        <v>0</v>
      </c>
      <c r="AJ2011">
        <f>IF(AI2011="","",IF(ISERROR(VLOOKUP(CONCATENATE(F2011),Term!$A$1:$C$2000,1,FALSE)),0,1))</f>
        <v>0</v>
      </c>
    </row>
    <row r="2012" spans="1:36" x14ac:dyDescent="0.15">
      <c r="A2012" t="s">
        <v>3813</v>
      </c>
      <c r="B2012">
        <v>39818</v>
      </c>
      <c r="C2012" s="14">
        <v>39826</v>
      </c>
      <c r="D2012" s="14"/>
      <c r="F2012">
        <v>523523</v>
      </c>
      <c r="G2012" t="s">
        <v>4269</v>
      </c>
      <c r="H2012">
        <v>2195114</v>
      </c>
      <c r="I2012" t="s">
        <v>923</v>
      </c>
      <c r="J2012" t="s">
        <v>6145</v>
      </c>
      <c r="K2012">
        <v>106778</v>
      </c>
      <c r="L2012" t="s">
        <v>2395</v>
      </c>
      <c r="M2012">
        <v>36</v>
      </c>
      <c r="N2012" t="s">
        <v>924</v>
      </c>
      <c r="O2012" t="s">
        <v>924</v>
      </c>
      <c r="P2012" t="s">
        <v>924</v>
      </c>
      <c r="Q2012">
        <v>5</v>
      </c>
      <c r="R2012">
        <v>1</v>
      </c>
      <c r="S2012">
        <v>0</v>
      </c>
      <c r="T2012">
        <v>0</v>
      </c>
      <c r="U2012">
        <v>67</v>
      </c>
      <c r="V2012">
        <v>1</v>
      </c>
      <c r="W2012">
        <v>103935</v>
      </c>
      <c r="X2012" t="s">
        <v>4315</v>
      </c>
      <c r="Y2012">
        <v>71</v>
      </c>
      <c r="Z2012">
        <v>15</v>
      </c>
      <c r="AA2012">
        <v>35</v>
      </c>
      <c r="AB2012">
        <v>12</v>
      </c>
      <c r="AC2012" t="s">
        <v>836</v>
      </c>
      <c r="AD2012" t="s">
        <v>6879</v>
      </c>
      <c r="AE2012" t="s">
        <v>6775</v>
      </c>
      <c r="AF2012">
        <v>0</v>
      </c>
      <c r="AG2012">
        <v>0</v>
      </c>
      <c r="AH2012">
        <v>1</v>
      </c>
      <c r="AI2012">
        <v>0</v>
      </c>
      <c r="AJ2012">
        <f>IF(AI2012="","",IF(ISERROR(VLOOKUP(CONCATENATE(F2012),Term!$A$1:$C$2000,1,FALSE)),0,1))</f>
        <v>0</v>
      </c>
    </row>
    <row r="2013" spans="1:36" x14ac:dyDescent="0.15">
      <c r="A2013" t="s">
        <v>6495</v>
      </c>
      <c r="B2013">
        <v>39757</v>
      </c>
      <c r="C2013" s="14">
        <v>39758</v>
      </c>
      <c r="D2013" s="14"/>
      <c r="E2013">
        <v>39776</v>
      </c>
      <c r="F2013">
        <v>523523</v>
      </c>
      <c r="G2013" t="s">
        <v>4269</v>
      </c>
      <c r="H2013">
        <v>2115051</v>
      </c>
      <c r="I2013" t="s">
        <v>923</v>
      </c>
      <c r="J2013" t="s">
        <v>6144</v>
      </c>
      <c r="K2013">
        <v>180806</v>
      </c>
      <c r="L2013" t="s">
        <v>2395</v>
      </c>
      <c r="M2013">
        <v>36</v>
      </c>
      <c r="N2013" t="s">
        <v>4094</v>
      </c>
      <c r="O2013">
        <v>2</v>
      </c>
      <c r="P2013">
        <v>69</v>
      </c>
      <c r="Q2013">
        <v>1</v>
      </c>
      <c r="R2013">
        <v>0</v>
      </c>
      <c r="S2013">
        <v>1</v>
      </c>
      <c r="T2013">
        <v>1</v>
      </c>
      <c r="U2013">
        <v>9</v>
      </c>
      <c r="V2013">
        <v>4</v>
      </c>
      <c r="W2013">
        <v>1073707</v>
      </c>
      <c r="X2013" t="s">
        <v>4313</v>
      </c>
      <c r="Y2013">
        <v>71</v>
      </c>
      <c r="Z2013">
        <v>15</v>
      </c>
      <c r="AA2013">
        <v>35</v>
      </c>
      <c r="AB2013">
        <v>12</v>
      </c>
      <c r="AC2013" t="s">
        <v>836</v>
      </c>
      <c r="AD2013" t="s">
        <v>6879</v>
      </c>
      <c r="AE2013" t="s">
        <v>8441</v>
      </c>
      <c r="AF2013">
        <v>1</v>
      </c>
      <c r="AG2013">
        <v>0</v>
      </c>
      <c r="AH2013">
        <v>0</v>
      </c>
      <c r="AI2013">
        <v>1</v>
      </c>
      <c r="AJ2013">
        <f>IF(AI2013="","",IF(ISERROR(VLOOKUP(CONCATENATE(F2013),Term!$A$1:$C$2000,1,FALSE)),0,1))</f>
        <v>0</v>
      </c>
    </row>
    <row r="2014" spans="1:36" x14ac:dyDescent="0.15">
      <c r="A2014" t="s">
        <v>6494</v>
      </c>
      <c r="B2014">
        <v>39752</v>
      </c>
      <c r="C2014" s="14">
        <v>39756</v>
      </c>
      <c r="D2014" s="14"/>
      <c r="E2014">
        <v>39778</v>
      </c>
      <c r="F2014">
        <v>523523</v>
      </c>
      <c r="G2014" t="s">
        <v>4269</v>
      </c>
      <c r="H2014">
        <v>2115051</v>
      </c>
      <c r="I2014" t="s">
        <v>923</v>
      </c>
      <c r="J2014" t="s">
        <v>6144</v>
      </c>
      <c r="K2014">
        <v>170126</v>
      </c>
      <c r="L2014" t="s">
        <v>2395</v>
      </c>
      <c r="M2014">
        <v>36</v>
      </c>
      <c r="N2014" t="s">
        <v>4094</v>
      </c>
      <c r="O2014">
        <v>2</v>
      </c>
      <c r="P2014">
        <v>67</v>
      </c>
      <c r="Q2014">
        <v>1</v>
      </c>
      <c r="R2014">
        <v>0</v>
      </c>
      <c r="S2014">
        <v>1</v>
      </c>
      <c r="T2014">
        <v>0</v>
      </c>
      <c r="U2014">
        <v>9</v>
      </c>
      <c r="V2014">
        <v>4</v>
      </c>
      <c r="W2014">
        <v>1073707</v>
      </c>
      <c r="X2014" t="s">
        <v>4313</v>
      </c>
      <c r="Y2014">
        <v>71</v>
      </c>
      <c r="Z2014">
        <v>15</v>
      </c>
      <c r="AA2014">
        <v>35</v>
      </c>
      <c r="AB2014">
        <v>12</v>
      </c>
      <c r="AC2014" t="s">
        <v>836</v>
      </c>
      <c r="AD2014" t="s">
        <v>6879</v>
      </c>
      <c r="AE2014" t="s">
        <v>8441</v>
      </c>
      <c r="AF2014">
        <v>0</v>
      </c>
      <c r="AG2014">
        <v>0</v>
      </c>
      <c r="AH2014">
        <v>1</v>
      </c>
      <c r="AI2014">
        <v>0</v>
      </c>
      <c r="AJ2014">
        <f>IF(AI2014="","",IF(ISERROR(VLOOKUP(CONCATENATE(F2014),Term!$A$1:$C$2000,1,FALSE)),0,1))</f>
        <v>0</v>
      </c>
    </row>
    <row r="2015" spans="1:36" x14ac:dyDescent="0.15">
      <c r="A2015" t="s">
        <v>1726</v>
      </c>
      <c r="B2015">
        <v>39731</v>
      </c>
      <c r="C2015">
        <v>39735</v>
      </c>
      <c r="E2015">
        <v>39792</v>
      </c>
      <c r="F2015">
        <v>523523</v>
      </c>
      <c r="G2015" t="s">
        <v>4269</v>
      </c>
      <c r="H2015">
        <v>2115051</v>
      </c>
      <c r="I2015" t="s">
        <v>923</v>
      </c>
      <c r="J2015" t="s">
        <v>6144</v>
      </c>
      <c r="K2015">
        <v>153315</v>
      </c>
      <c r="L2015" t="s">
        <v>2395</v>
      </c>
      <c r="M2015">
        <v>36</v>
      </c>
      <c r="N2015" t="s">
        <v>4582</v>
      </c>
      <c r="O2015">
        <v>3</v>
      </c>
      <c r="P2015">
        <v>53</v>
      </c>
      <c r="Q2015" t="s">
        <v>924</v>
      </c>
      <c r="R2015">
        <v>0</v>
      </c>
      <c r="S2015">
        <v>1</v>
      </c>
      <c r="T2015">
        <v>0</v>
      </c>
      <c r="U2015">
        <v>9</v>
      </c>
      <c r="V2015">
        <v>4</v>
      </c>
      <c r="W2015">
        <v>1073707</v>
      </c>
      <c r="X2015" t="s">
        <v>4313</v>
      </c>
      <c r="Y2015">
        <v>71</v>
      </c>
      <c r="Z2015">
        <v>15</v>
      </c>
      <c r="AA2015">
        <v>35</v>
      </c>
      <c r="AB2015">
        <v>12</v>
      </c>
      <c r="AC2015" t="s">
        <v>836</v>
      </c>
      <c r="AD2015" t="s">
        <v>6879</v>
      </c>
      <c r="AE2015" t="s">
        <v>8441</v>
      </c>
      <c r="AF2015">
        <v>0</v>
      </c>
      <c r="AG2015">
        <v>0</v>
      </c>
      <c r="AH2015">
        <v>1</v>
      </c>
      <c r="AI2015">
        <v>1</v>
      </c>
      <c r="AJ2015">
        <f>IF(AI2015="","",IF(ISERROR(VLOOKUP(CONCATENATE(F2015),Term!$A$1:$C$2000,1,FALSE)),0,1))</f>
        <v>0</v>
      </c>
    </row>
    <row r="2016" spans="1:36" x14ac:dyDescent="0.15">
      <c r="A2016" t="s">
        <v>5497</v>
      </c>
      <c r="B2016">
        <v>39783</v>
      </c>
      <c r="C2016" s="14">
        <v>39783</v>
      </c>
      <c r="D2016" s="14"/>
      <c r="E2016">
        <v>39806</v>
      </c>
      <c r="F2016">
        <v>523523</v>
      </c>
      <c r="G2016" t="s">
        <v>4269</v>
      </c>
      <c r="H2016">
        <v>2115051</v>
      </c>
      <c r="I2016" t="s">
        <v>923</v>
      </c>
      <c r="J2016" t="s">
        <v>6144</v>
      </c>
      <c r="K2016">
        <v>156593</v>
      </c>
      <c r="L2016" t="s">
        <v>2395</v>
      </c>
      <c r="M2016">
        <v>36</v>
      </c>
      <c r="N2016" t="s">
        <v>932</v>
      </c>
      <c r="O2016">
        <v>4</v>
      </c>
      <c r="P2016">
        <v>39</v>
      </c>
      <c r="Q2016">
        <v>3</v>
      </c>
      <c r="R2016">
        <v>0</v>
      </c>
      <c r="S2016">
        <v>1</v>
      </c>
      <c r="T2016">
        <v>0</v>
      </c>
      <c r="U2016">
        <v>9</v>
      </c>
      <c r="V2016">
        <v>4</v>
      </c>
      <c r="W2016">
        <v>1073707</v>
      </c>
      <c r="X2016" t="s">
        <v>4313</v>
      </c>
      <c r="Y2016">
        <v>71</v>
      </c>
      <c r="Z2016">
        <v>15</v>
      </c>
      <c r="AA2016">
        <v>35</v>
      </c>
      <c r="AB2016">
        <v>12</v>
      </c>
      <c r="AC2016" t="s">
        <v>836</v>
      </c>
      <c r="AD2016" t="s">
        <v>6879</v>
      </c>
      <c r="AE2016" t="s">
        <v>8441</v>
      </c>
      <c r="AF2016">
        <v>0</v>
      </c>
      <c r="AG2016">
        <v>0</v>
      </c>
      <c r="AH2016">
        <v>1</v>
      </c>
      <c r="AI2016">
        <v>1</v>
      </c>
      <c r="AJ2016">
        <f>IF(AI2016="","",IF(ISERROR(VLOOKUP(CONCATENATE(F2016),Term!$A$1:$C$2000,1,FALSE)),0,1))</f>
        <v>0</v>
      </c>
    </row>
    <row r="2017" spans="1:36" x14ac:dyDescent="0.15">
      <c r="A2017" t="s">
        <v>1798</v>
      </c>
      <c r="B2017">
        <v>39798</v>
      </c>
      <c r="C2017">
        <v>39798</v>
      </c>
      <c r="E2017">
        <v>39834</v>
      </c>
      <c r="F2017">
        <v>523523</v>
      </c>
      <c r="G2017" t="s">
        <v>4269</v>
      </c>
      <c r="H2017">
        <v>2115051</v>
      </c>
      <c r="I2017" t="s">
        <v>923</v>
      </c>
      <c r="J2017" t="s">
        <v>6144</v>
      </c>
      <c r="K2017">
        <v>96425</v>
      </c>
      <c r="L2017" t="s">
        <v>2395</v>
      </c>
      <c r="M2017">
        <v>36</v>
      </c>
      <c r="N2017" t="s">
        <v>7479</v>
      </c>
      <c r="O2017">
        <v>6</v>
      </c>
      <c r="P2017">
        <v>11</v>
      </c>
      <c r="Q2017">
        <v>4</v>
      </c>
      <c r="R2017">
        <v>0</v>
      </c>
      <c r="S2017">
        <v>1</v>
      </c>
      <c r="T2017">
        <v>0</v>
      </c>
      <c r="U2017">
        <v>9</v>
      </c>
      <c r="V2017">
        <v>4</v>
      </c>
      <c r="W2017">
        <v>1073707</v>
      </c>
      <c r="X2017" t="s">
        <v>4313</v>
      </c>
      <c r="Y2017">
        <v>71</v>
      </c>
      <c r="Z2017">
        <v>15</v>
      </c>
      <c r="AA2017">
        <v>35</v>
      </c>
      <c r="AB2017">
        <v>12</v>
      </c>
      <c r="AC2017" t="s">
        <v>836</v>
      </c>
      <c r="AD2017" t="s">
        <v>6879</v>
      </c>
      <c r="AE2017" t="s">
        <v>8441</v>
      </c>
      <c r="AF2017">
        <v>0</v>
      </c>
      <c r="AG2017">
        <v>0</v>
      </c>
      <c r="AH2017">
        <v>1</v>
      </c>
      <c r="AI2017">
        <v>1</v>
      </c>
      <c r="AJ2017">
        <f>IF(AI2017="","",IF(ISERROR(VLOOKUP(CONCATENATE(F2017),Term!$A$1:$C$2000,1,FALSE)),0,1))</f>
        <v>0</v>
      </c>
    </row>
    <row r="2018" spans="1:36" x14ac:dyDescent="0.15">
      <c r="A2018" t="s">
        <v>3810</v>
      </c>
      <c r="B2018">
        <v>39797</v>
      </c>
      <c r="C2018">
        <v>39815</v>
      </c>
      <c r="E2018">
        <v>39834</v>
      </c>
      <c r="F2018">
        <v>523523</v>
      </c>
      <c r="G2018" t="s">
        <v>4269</v>
      </c>
      <c r="H2018">
        <v>2115051</v>
      </c>
      <c r="I2018" t="s">
        <v>923</v>
      </c>
      <c r="J2018" t="s">
        <v>6144</v>
      </c>
      <c r="K2018">
        <v>173992</v>
      </c>
      <c r="L2018" t="s">
        <v>2395</v>
      </c>
      <c r="M2018">
        <v>36</v>
      </c>
      <c r="N2018" t="s">
        <v>7479</v>
      </c>
      <c r="O2018">
        <v>6</v>
      </c>
      <c r="P2018">
        <v>11</v>
      </c>
      <c r="Q2018">
        <v>5</v>
      </c>
      <c r="R2018">
        <v>0</v>
      </c>
      <c r="S2018">
        <v>1</v>
      </c>
      <c r="T2018">
        <v>0</v>
      </c>
      <c r="U2018">
        <v>9</v>
      </c>
      <c r="V2018">
        <v>4</v>
      </c>
      <c r="W2018">
        <v>1073707</v>
      </c>
      <c r="X2018" t="s">
        <v>4313</v>
      </c>
      <c r="Y2018">
        <v>71</v>
      </c>
      <c r="Z2018">
        <v>15</v>
      </c>
      <c r="AA2018">
        <v>35</v>
      </c>
      <c r="AB2018">
        <v>12</v>
      </c>
      <c r="AC2018" t="s">
        <v>836</v>
      </c>
      <c r="AD2018" t="s">
        <v>6879</v>
      </c>
      <c r="AE2018" t="s">
        <v>8441</v>
      </c>
      <c r="AF2018">
        <v>0</v>
      </c>
      <c r="AG2018">
        <v>0</v>
      </c>
      <c r="AH2018">
        <v>1</v>
      </c>
      <c r="AI2018">
        <v>0</v>
      </c>
      <c r="AJ2018">
        <f>IF(AI2018="","",IF(ISERROR(VLOOKUP(CONCATENATE(F2018),Term!$A$1:$C$2000,1,FALSE)),0,1))</f>
        <v>0</v>
      </c>
    </row>
    <row r="2019" spans="1:36" x14ac:dyDescent="0.15">
      <c r="A2019" t="s">
        <v>1799</v>
      </c>
      <c r="B2019">
        <v>39812</v>
      </c>
      <c r="C2019">
        <v>39813</v>
      </c>
      <c r="E2019">
        <v>39836</v>
      </c>
      <c r="F2019">
        <v>523523</v>
      </c>
      <c r="G2019" t="s">
        <v>4269</v>
      </c>
      <c r="H2019">
        <v>2115051</v>
      </c>
      <c r="I2019" t="s">
        <v>923</v>
      </c>
      <c r="J2019" t="s">
        <v>6144</v>
      </c>
      <c r="K2019">
        <v>142450</v>
      </c>
      <c r="L2019" t="s">
        <v>2395</v>
      </c>
      <c r="M2019">
        <v>36</v>
      </c>
      <c r="N2019" t="s">
        <v>7479</v>
      </c>
      <c r="O2019">
        <v>6</v>
      </c>
      <c r="P2019">
        <v>9</v>
      </c>
      <c r="Q2019">
        <v>4</v>
      </c>
      <c r="R2019">
        <v>0</v>
      </c>
      <c r="S2019">
        <v>1</v>
      </c>
      <c r="T2019">
        <v>0</v>
      </c>
      <c r="U2019">
        <v>9</v>
      </c>
      <c r="V2019">
        <v>4</v>
      </c>
      <c r="W2019">
        <v>1073707</v>
      </c>
      <c r="X2019" t="s">
        <v>4313</v>
      </c>
      <c r="Y2019">
        <v>71</v>
      </c>
      <c r="Z2019">
        <v>15</v>
      </c>
      <c r="AA2019">
        <v>35</v>
      </c>
      <c r="AB2019">
        <v>12</v>
      </c>
      <c r="AC2019" t="s">
        <v>836</v>
      </c>
      <c r="AD2019" t="s">
        <v>6879</v>
      </c>
      <c r="AE2019" t="s">
        <v>8441</v>
      </c>
      <c r="AF2019">
        <v>0</v>
      </c>
      <c r="AG2019">
        <v>0</v>
      </c>
      <c r="AH2019">
        <v>0</v>
      </c>
      <c r="AI2019">
        <v>0</v>
      </c>
      <c r="AJ2019">
        <f>IF(AI2019="","",IF(ISERROR(VLOOKUP(CONCATENATE(F2019),Term!$A$1:$C$2000,1,FALSE)),0,1))</f>
        <v>0</v>
      </c>
    </row>
    <row r="2020" spans="1:36" x14ac:dyDescent="0.15">
      <c r="A2020" t="s">
        <v>8442</v>
      </c>
      <c r="B2020">
        <v>39834</v>
      </c>
      <c r="C2020">
        <v>39834</v>
      </c>
      <c r="F2020">
        <v>523523</v>
      </c>
      <c r="G2020" t="s">
        <v>4269</v>
      </c>
      <c r="H2020">
        <v>2115051</v>
      </c>
      <c r="I2020" t="s">
        <v>923</v>
      </c>
      <c r="J2020" t="s">
        <v>6144</v>
      </c>
      <c r="K2020">
        <v>174775</v>
      </c>
      <c r="L2020" t="s">
        <v>2395</v>
      </c>
      <c r="M2020">
        <v>36</v>
      </c>
      <c r="N2020" t="s">
        <v>924</v>
      </c>
      <c r="O2020" t="s">
        <v>924</v>
      </c>
      <c r="P2020" t="s">
        <v>924</v>
      </c>
      <c r="Q2020">
        <v>6</v>
      </c>
      <c r="R2020">
        <v>0</v>
      </c>
      <c r="S2020">
        <v>0</v>
      </c>
      <c r="T2020">
        <v>0</v>
      </c>
      <c r="U2020">
        <v>9</v>
      </c>
      <c r="V2020">
        <v>4</v>
      </c>
      <c r="W2020">
        <v>1073707</v>
      </c>
      <c r="X2020" t="s">
        <v>4313</v>
      </c>
      <c r="Y2020">
        <v>71</v>
      </c>
      <c r="Z2020">
        <v>15</v>
      </c>
      <c r="AA2020">
        <v>35</v>
      </c>
      <c r="AB2020">
        <v>12</v>
      </c>
      <c r="AC2020" t="s">
        <v>836</v>
      </c>
      <c r="AD2020" t="s">
        <v>6879</v>
      </c>
      <c r="AE2020" t="s">
        <v>8441</v>
      </c>
      <c r="AF2020">
        <v>0</v>
      </c>
      <c r="AG2020">
        <v>0</v>
      </c>
      <c r="AH2020">
        <v>1</v>
      </c>
      <c r="AI2020">
        <v>0</v>
      </c>
      <c r="AJ2020">
        <f>IF(AI2020="","",IF(ISERROR(VLOOKUP(CONCATENATE(F2020),Term!$A$1:$C$2000,1,FALSE)),0,1))</f>
        <v>0</v>
      </c>
    </row>
    <row r="2021" spans="1:36" x14ac:dyDescent="0.15">
      <c r="A2021" t="s">
        <v>8443</v>
      </c>
      <c r="B2021">
        <v>39834</v>
      </c>
      <c r="C2021">
        <v>39834</v>
      </c>
      <c r="F2021">
        <v>523523</v>
      </c>
      <c r="G2021" t="s">
        <v>4269</v>
      </c>
      <c r="H2021">
        <v>2115051</v>
      </c>
      <c r="I2021" t="s">
        <v>923</v>
      </c>
      <c r="J2021" t="s">
        <v>6144</v>
      </c>
      <c r="K2021">
        <v>161029</v>
      </c>
      <c r="L2021" t="s">
        <v>2395</v>
      </c>
      <c r="M2021">
        <v>36</v>
      </c>
      <c r="N2021" t="s">
        <v>924</v>
      </c>
      <c r="O2021" t="s">
        <v>924</v>
      </c>
      <c r="P2021" t="s">
        <v>924</v>
      </c>
      <c r="Q2021">
        <v>6</v>
      </c>
      <c r="R2021">
        <v>0</v>
      </c>
      <c r="S2021">
        <v>0</v>
      </c>
      <c r="T2021">
        <v>0</v>
      </c>
      <c r="U2021">
        <v>9</v>
      </c>
      <c r="V2021">
        <v>4</v>
      </c>
      <c r="W2021">
        <v>1073707</v>
      </c>
      <c r="X2021" t="s">
        <v>4313</v>
      </c>
      <c r="Y2021">
        <v>71</v>
      </c>
      <c r="Z2021">
        <v>15</v>
      </c>
      <c r="AA2021">
        <v>35</v>
      </c>
      <c r="AB2021">
        <v>12</v>
      </c>
      <c r="AC2021" t="s">
        <v>836</v>
      </c>
      <c r="AD2021" t="s">
        <v>6879</v>
      </c>
      <c r="AE2021" t="s">
        <v>8441</v>
      </c>
      <c r="AF2021">
        <v>0</v>
      </c>
      <c r="AG2021">
        <v>0</v>
      </c>
      <c r="AH2021">
        <v>0</v>
      </c>
      <c r="AI2021">
        <v>0</v>
      </c>
      <c r="AJ2021">
        <f>IF(AI2021="","",IF(ISERROR(VLOOKUP(CONCATENATE(F2021),Term!$A$1:$C$2000,1,FALSE)),0,1))</f>
        <v>0</v>
      </c>
    </row>
    <row r="2022" spans="1:36" x14ac:dyDescent="0.15">
      <c r="A2022" t="s">
        <v>8444</v>
      </c>
      <c r="B2022">
        <v>39840</v>
      </c>
      <c r="C2022">
        <v>39840</v>
      </c>
      <c r="F2022">
        <v>523523</v>
      </c>
      <c r="G2022" t="s">
        <v>4269</v>
      </c>
      <c r="H2022">
        <v>2115051</v>
      </c>
      <c r="I2022" t="s">
        <v>923</v>
      </c>
      <c r="J2022" t="s">
        <v>6144</v>
      </c>
      <c r="K2022">
        <v>137695</v>
      </c>
      <c r="L2022" t="s">
        <v>2395</v>
      </c>
      <c r="M2022">
        <v>36</v>
      </c>
      <c r="N2022" t="s">
        <v>924</v>
      </c>
      <c r="O2022" t="s">
        <v>924</v>
      </c>
      <c r="P2022" t="s">
        <v>924</v>
      </c>
      <c r="Q2022">
        <v>6</v>
      </c>
      <c r="R2022">
        <v>1</v>
      </c>
      <c r="S2022">
        <v>0</v>
      </c>
      <c r="T2022">
        <v>0</v>
      </c>
      <c r="U2022">
        <v>9</v>
      </c>
      <c r="V2022">
        <v>4</v>
      </c>
      <c r="W2022">
        <v>1073707</v>
      </c>
      <c r="X2022" t="s">
        <v>4313</v>
      </c>
      <c r="Y2022">
        <v>71</v>
      </c>
      <c r="Z2022">
        <v>15</v>
      </c>
      <c r="AA2022">
        <v>35</v>
      </c>
      <c r="AB2022">
        <v>12</v>
      </c>
      <c r="AC2022" t="s">
        <v>836</v>
      </c>
      <c r="AD2022" t="s">
        <v>6879</v>
      </c>
      <c r="AE2022" t="s">
        <v>8441</v>
      </c>
      <c r="AF2022">
        <v>0</v>
      </c>
      <c r="AG2022">
        <v>0</v>
      </c>
      <c r="AH2022">
        <v>0</v>
      </c>
      <c r="AI2022">
        <v>0</v>
      </c>
      <c r="AJ2022">
        <f>IF(AI2022="","",IF(ISERROR(VLOOKUP(CONCATENATE(F2022),Term!$A$1:$C$2000,1,FALSE)),0,1))</f>
        <v>0</v>
      </c>
    </row>
    <row r="2023" spans="1:36" x14ac:dyDescent="0.15">
      <c r="A2023" t="s">
        <v>3801</v>
      </c>
      <c r="B2023">
        <v>39821</v>
      </c>
      <c r="C2023">
        <v>39821</v>
      </c>
      <c r="E2023">
        <v>39843</v>
      </c>
      <c r="F2023">
        <v>523523</v>
      </c>
      <c r="G2023" t="s">
        <v>4269</v>
      </c>
      <c r="H2023">
        <v>2021130</v>
      </c>
      <c r="I2023" t="s">
        <v>923</v>
      </c>
      <c r="J2023" t="s">
        <v>3047</v>
      </c>
      <c r="K2023">
        <v>207030</v>
      </c>
      <c r="L2023" t="s">
        <v>2395</v>
      </c>
      <c r="M2023">
        <v>36</v>
      </c>
      <c r="N2023" t="s">
        <v>7479</v>
      </c>
      <c r="O2023">
        <v>6</v>
      </c>
      <c r="P2023">
        <v>2</v>
      </c>
      <c r="Q2023">
        <v>5</v>
      </c>
      <c r="R2023">
        <v>1</v>
      </c>
      <c r="S2023">
        <v>1</v>
      </c>
      <c r="T2023">
        <v>1</v>
      </c>
      <c r="U2023">
        <v>2</v>
      </c>
      <c r="V2023">
        <v>1</v>
      </c>
      <c r="W2023">
        <v>207030</v>
      </c>
      <c r="X2023" t="s">
        <v>5949</v>
      </c>
      <c r="Y2023">
        <v>71</v>
      </c>
      <c r="Z2023">
        <v>15</v>
      </c>
      <c r="AA2023">
        <v>35</v>
      </c>
      <c r="AB2023">
        <v>12</v>
      </c>
      <c r="AC2023" t="s">
        <v>836</v>
      </c>
      <c r="AD2023" t="s">
        <v>6879</v>
      </c>
      <c r="AE2023" t="s">
        <v>8432</v>
      </c>
      <c r="AF2023">
        <v>1</v>
      </c>
      <c r="AG2023">
        <v>0</v>
      </c>
      <c r="AH2023">
        <v>1</v>
      </c>
      <c r="AI2023">
        <v>1</v>
      </c>
      <c r="AJ2023">
        <f>IF(AI2023="","",IF(ISERROR(VLOOKUP(CONCATENATE(F2023),Term!$A$1:$C$2000,1,FALSE)),0,1))</f>
        <v>0</v>
      </c>
    </row>
    <row r="2024" spans="1:36" x14ac:dyDescent="0.15">
      <c r="A2024" t="s">
        <v>6488</v>
      </c>
      <c r="B2024">
        <v>39765</v>
      </c>
      <c r="C2024" s="14">
        <v>39765</v>
      </c>
      <c r="D2024" s="14">
        <v>39785</v>
      </c>
      <c r="F2024">
        <v>523523</v>
      </c>
      <c r="G2024" t="s">
        <v>4269</v>
      </c>
      <c r="H2024">
        <v>2021130</v>
      </c>
      <c r="I2024" t="s">
        <v>923</v>
      </c>
      <c r="J2024" t="s">
        <v>3047</v>
      </c>
      <c r="K2024">
        <v>81788</v>
      </c>
      <c r="L2024" t="s">
        <v>2395</v>
      </c>
      <c r="M2024">
        <v>36</v>
      </c>
      <c r="N2024" t="s">
        <v>924</v>
      </c>
      <c r="O2024" t="s">
        <v>924</v>
      </c>
      <c r="P2024" t="s">
        <v>924</v>
      </c>
      <c r="Q2024">
        <v>1</v>
      </c>
      <c r="R2024">
        <v>0</v>
      </c>
      <c r="S2024">
        <v>0</v>
      </c>
      <c r="T2024">
        <v>0</v>
      </c>
      <c r="U2024">
        <v>2</v>
      </c>
      <c r="V2024">
        <v>1</v>
      </c>
      <c r="W2024">
        <v>207030</v>
      </c>
      <c r="X2024" t="s">
        <v>5949</v>
      </c>
      <c r="Y2024">
        <v>71</v>
      </c>
      <c r="Z2024">
        <v>15</v>
      </c>
      <c r="AA2024">
        <v>35</v>
      </c>
      <c r="AB2024">
        <v>12</v>
      </c>
      <c r="AC2024" t="s">
        <v>836</v>
      </c>
      <c r="AD2024" t="s">
        <v>6879</v>
      </c>
      <c r="AE2024" t="s">
        <v>8432</v>
      </c>
      <c r="AF2024">
        <v>0</v>
      </c>
      <c r="AG2024">
        <v>0</v>
      </c>
      <c r="AH2024">
        <v>1</v>
      </c>
      <c r="AI2024">
        <v>0</v>
      </c>
      <c r="AJ2024">
        <f>IF(AI2024="","",IF(ISERROR(VLOOKUP(CONCATENATE(F2024),Term!$A$1:$C$2000,1,FALSE)),0,1))</f>
        <v>0</v>
      </c>
    </row>
    <row r="2025" spans="1:36" x14ac:dyDescent="0.15">
      <c r="A2025" t="s">
        <v>8428</v>
      </c>
      <c r="B2025">
        <v>39829</v>
      </c>
      <c r="C2025">
        <v>39829</v>
      </c>
      <c r="F2025">
        <v>523523</v>
      </c>
      <c r="G2025" t="s">
        <v>4269</v>
      </c>
      <c r="H2025">
        <v>491040</v>
      </c>
      <c r="I2025" t="s">
        <v>923</v>
      </c>
      <c r="J2025" t="s">
        <v>8429</v>
      </c>
      <c r="K2025">
        <v>153668</v>
      </c>
      <c r="L2025" t="s">
        <v>2395</v>
      </c>
      <c r="M2025">
        <v>36</v>
      </c>
      <c r="N2025" t="s">
        <v>924</v>
      </c>
      <c r="O2025" t="s">
        <v>924</v>
      </c>
      <c r="P2025" t="s">
        <v>924</v>
      </c>
      <c r="Q2025">
        <v>6</v>
      </c>
      <c r="R2025">
        <v>0</v>
      </c>
      <c r="S2025">
        <v>0</v>
      </c>
      <c r="T2025">
        <v>0</v>
      </c>
      <c r="U2025" t="s">
        <v>924</v>
      </c>
      <c r="V2025" t="s">
        <v>924</v>
      </c>
      <c r="W2025" t="s">
        <v>924</v>
      </c>
      <c r="X2025" t="s">
        <v>924</v>
      </c>
      <c r="Y2025">
        <v>71</v>
      </c>
      <c r="Z2025">
        <v>15</v>
      </c>
      <c r="AA2025">
        <v>35</v>
      </c>
      <c r="AB2025">
        <v>12</v>
      </c>
      <c r="AC2025" t="s">
        <v>836</v>
      </c>
      <c r="AD2025" t="s">
        <v>6879</v>
      </c>
      <c r="AE2025" t="s">
        <v>8430</v>
      </c>
      <c r="AF2025">
        <v>0</v>
      </c>
      <c r="AG2025">
        <v>0</v>
      </c>
      <c r="AH2025">
        <v>1</v>
      </c>
      <c r="AI2025">
        <v>0</v>
      </c>
      <c r="AJ2025">
        <f>IF(AI2025="","",IF(ISERROR(VLOOKUP(CONCATENATE(F2025),Term!$A$1:$C$2000,1,FALSE)),0,1))</f>
        <v>0</v>
      </c>
    </row>
    <row r="2026" spans="1:36" x14ac:dyDescent="0.15">
      <c r="A2026" t="s">
        <v>8431</v>
      </c>
      <c r="B2026">
        <v>39836</v>
      </c>
      <c r="C2026" s="14">
        <v>39836</v>
      </c>
      <c r="D2026" s="14"/>
      <c r="F2026">
        <v>523523</v>
      </c>
      <c r="G2026" t="s">
        <v>4269</v>
      </c>
      <c r="H2026">
        <v>491040</v>
      </c>
      <c r="I2026" t="s">
        <v>923</v>
      </c>
      <c r="J2026" t="s">
        <v>8429</v>
      </c>
      <c r="K2026">
        <v>274438</v>
      </c>
      <c r="L2026" t="s">
        <v>2395</v>
      </c>
      <c r="M2026">
        <v>36</v>
      </c>
      <c r="N2026" t="s">
        <v>924</v>
      </c>
      <c r="O2026" t="s">
        <v>924</v>
      </c>
      <c r="P2026" t="s">
        <v>924</v>
      </c>
      <c r="Q2026">
        <v>6</v>
      </c>
      <c r="R2026">
        <v>1</v>
      </c>
      <c r="S2026">
        <v>0</v>
      </c>
      <c r="T2026">
        <v>0</v>
      </c>
      <c r="U2026" t="s">
        <v>924</v>
      </c>
      <c r="V2026" t="s">
        <v>924</v>
      </c>
      <c r="W2026" t="s">
        <v>924</v>
      </c>
      <c r="X2026" t="s">
        <v>924</v>
      </c>
      <c r="Y2026">
        <v>71</v>
      </c>
      <c r="Z2026">
        <v>15</v>
      </c>
      <c r="AA2026">
        <v>35</v>
      </c>
      <c r="AB2026">
        <v>12</v>
      </c>
      <c r="AC2026" t="s">
        <v>836</v>
      </c>
      <c r="AD2026" t="s">
        <v>6879</v>
      </c>
      <c r="AE2026" t="s">
        <v>8430</v>
      </c>
      <c r="AF2026">
        <v>1</v>
      </c>
      <c r="AG2026">
        <v>0</v>
      </c>
      <c r="AH2026">
        <v>0</v>
      </c>
      <c r="AI2026">
        <v>0</v>
      </c>
      <c r="AJ2026">
        <f>IF(AI2026="","",IF(ISERROR(VLOOKUP(CONCATENATE(F2026),Term!$A$1:$C$2000,1,FALSE)),0,1))</f>
        <v>0</v>
      </c>
    </row>
    <row r="2027" spans="1:36" x14ac:dyDescent="0.15">
      <c r="A2027" t="s">
        <v>2682</v>
      </c>
      <c r="B2027">
        <v>39811</v>
      </c>
      <c r="C2027" s="14">
        <v>39818</v>
      </c>
      <c r="D2027" s="14"/>
      <c r="F2027">
        <v>524707</v>
      </c>
      <c r="G2027" t="s">
        <v>3132</v>
      </c>
      <c r="H2027">
        <v>2203752</v>
      </c>
      <c r="I2027" t="s">
        <v>923</v>
      </c>
      <c r="J2027" t="s">
        <v>2683</v>
      </c>
      <c r="K2027">
        <v>149826</v>
      </c>
      <c r="L2027" t="s">
        <v>3112</v>
      </c>
      <c r="M2027">
        <v>36</v>
      </c>
      <c r="N2027" t="s">
        <v>924</v>
      </c>
      <c r="O2027" t="s">
        <v>924</v>
      </c>
      <c r="P2027" t="s">
        <v>924</v>
      </c>
      <c r="Q2027">
        <v>5</v>
      </c>
      <c r="R2027">
        <v>0</v>
      </c>
      <c r="S2027">
        <v>0</v>
      </c>
      <c r="T2027">
        <v>0</v>
      </c>
      <c r="U2027" t="s">
        <v>924</v>
      </c>
      <c r="V2027" t="s">
        <v>924</v>
      </c>
      <c r="W2027" t="s">
        <v>924</v>
      </c>
      <c r="X2027" t="s">
        <v>924</v>
      </c>
      <c r="Y2027">
        <v>35</v>
      </c>
      <c r="Z2027">
        <v>9</v>
      </c>
      <c r="AA2027">
        <v>7</v>
      </c>
      <c r="AB2027">
        <v>5</v>
      </c>
      <c r="AC2027" t="s">
        <v>836</v>
      </c>
      <c r="AD2027" t="s">
        <v>3133</v>
      </c>
      <c r="AE2027" t="s">
        <v>7344</v>
      </c>
      <c r="AF2027">
        <v>0</v>
      </c>
      <c r="AG2027">
        <v>0</v>
      </c>
      <c r="AH2027">
        <v>1</v>
      </c>
      <c r="AI2027">
        <v>0</v>
      </c>
      <c r="AJ2027">
        <f>IF(AI2027="","",IF(ISERROR(VLOOKUP(CONCATENATE(F2027),Term!$A$1:$C$2000,1,FALSE)),0,1))</f>
        <v>0</v>
      </c>
    </row>
    <row r="2028" spans="1:36" x14ac:dyDescent="0.15">
      <c r="A2028" t="s">
        <v>2684</v>
      </c>
      <c r="B2028">
        <v>39822</v>
      </c>
      <c r="C2028" s="14">
        <v>39825</v>
      </c>
      <c r="D2028" s="14"/>
      <c r="F2028">
        <v>524707</v>
      </c>
      <c r="G2028" t="s">
        <v>3132</v>
      </c>
      <c r="H2028">
        <v>2203752</v>
      </c>
      <c r="I2028" t="s">
        <v>923</v>
      </c>
      <c r="J2028" t="s">
        <v>2683</v>
      </c>
      <c r="K2028">
        <v>85470</v>
      </c>
      <c r="L2028" t="s">
        <v>3112</v>
      </c>
      <c r="M2028">
        <v>36</v>
      </c>
      <c r="N2028" t="s">
        <v>924</v>
      </c>
      <c r="O2028" t="s">
        <v>924</v>
      </c>
      <c r="P2028" t="s">
        <v>924</v>
      </c>
      <c r="Q2028">
        <v>5</v>
      </c>
      <c r="R2028">
        <v>0</v>
      </c>
      <c r="S2028">
        <v>0</v>
      </c>
      <c r="T2028">
        <v>0</v>
      </c>
      <c r="U2028" t="s">
        <v>924</v>
      </c>
      <c r="V2028" t="s">
        <v>924</v>
      </c>
      <c r="W2028" t="s">
        <v>924</v>
      </c>
      <c r="X2028" t="s">
        <v>924</v>
      </c>
      <c r="Y2028">
        <v>35</v>
      </c>
      <c r="Z2028">
        <v>9</v>
      </c>
      <c r="AA2028">
        <v>7</v>
      </c>
      <c r="AB2028">
        <v>5</v>
      </c>
      <c r="AC2028" t="s">
        <v>836</v>
      </c>
      <c r="AD2028" t="s">
        <v>3133</v>
      </c>
      <c r="AE2028" t="s">
        <v>7344</v>
      </c>
      <c r="AF2028">
        <v>0</v>
      </c>
      <c r="AG2028">
        <v>0</v>
      </c>
      <c r="AH2028">
        <v>0</v>
      </c>
      <c r="AI2028">
        <v>0</v>
      </c>
      <c r="AJ2028">
        <f>IF(AI2028="","",IF(ISERROR(VLOOKUP(CONCATENATE(F2028),Term!$A$1:$C$2000,1,FALSE)),0,1))</f>
        <v>0</v>
      </c>
    </row>
    <row r="2029" spans="1:36" x14ac:dyDescent="0.15">
      <c r="A2029" t="s">
        <v>2685</v>
      </c>
      <c r="B2029">
        <v>39825</v>
      </c>
      <c r="C2029">
        <v>39828</v>
      </c>
      <c r="F2029">
        <v>524707</v>
      </c>
      <c r="G2029" t="s">
        <v>3132</v>
      </c>
      <c r="H2029">
        <v>2203752</v>
      </c>
      <c r="I2029" t="s">
        <v>923</v>
      </c>
      <c r="J2029" t="s">
        <v>2683</v>
      </c>
      <c r="K2029">
        <v>141489</v>
      </c>
      <c r="L2029" t="s">
        <v>3112</v>
      </c>
      <c r="M2029">
        <v>36</v>
      </c>
      <c r="N2029" t="s">
        <v>924</v>
      </c>
      <c r="O2029" t="s">
        <v>924</v>
      </c>
      <c r="P2029" t="s">
        <v>924</v>
      </c>
      <c r="Q2029">
        <v>5</v>
      </c>
      <c r="R2029">
        <v>0</v>
      </c>
      <c r="S2029">
        <v>0</v>
      </c>
      <c r="T2029">
        <v>0</v>
      </c>
      <c r="U2029" t="s">
        <v>924</v>
      </c>
      <c r="V2029" t="s">
        <v>924</v>
      </c>
      <c r="W2029" t="s">
        <v>924</v>
      </c>
      <c r="X2029" t="s">
        <v>924</v>
      </c>
      <c r="Y2029">
        <v>35</v>
      </c>
      <c r="Z2029">
        <v>9</v>
      </c>
      <c r="AA2029">
        <v>7</v>
      </c>
      <c r="AB2029">
        <v>5</v>
      </c>
      <c r="AC2029" t="s">
        <v>836</v>
      </c>
      <c r="AD2029" t="s">
        <v>3133</v>
      </c>
      <c r="AE2029" t="s">
        <v>7344</v>
      </c>
      <c r="AF2029">
        <v>0</v>
      </c>
      <c r="AG2029">
        <v>0</v>
      </c>
      <c r="AH2029">
        <v>0</v>
      </c>
      <c r="AI2029">
        <v>0</v>
      </c>
      <c r="AJ2029">
        <f>IF(AI2029="","",IF(ISERROR(VLOOKUP(CONCATENATE(F2029),Term!$A$1:$C$2000,1,FALSE)),0,1))</f>
        <v>0</v>
      </c>
    </row>
    <row r="2030" spans="1:36" x14ac:dyDescent="0.15">
      <c r="A2030" t="s">
        <v>9325</v>
      </c>
      <c r="B2030">
        <v>39829</v>
      </c>
      <c r="C2030">
        <v>39833</v>
      </c>
      <c r="F2030">
        <v>524707</v>
      </c>
      <c r="G2030" t="s">
        <v>3132</v>
      </c>
      <c r="H2030">
        <v>2203752</v>
      </c>
      <c r="I2030" t="s">
        <v>923</v>
      </c>
      <c r="J2030" t="s">
        <v>2683</v>
      </c>
      <c r="K2030">
        <v>170501</v>
      </c>
      <c r="L2030" t="s">
        <v>3112</v>
      </c>
      <c r="M2030">
        <v>36</v>
      </c>
      <c r="N2030" t="s">
        <v>924</v>
      </c>
      <c r="O2030" t="s">
        <v>924</v>
      </c>
      <c r="P2030" t="s">
        <v>924</v>
      </c>
      <c r="Q2030">
        <v>6</v>
      </c>
      <c r="R2030">
        <v>0</v>
      </c>
      <c r="S2030">
        <v>0</v>
      </c>
      <c r="T2030">
        <v>0</v>
      </c>
      <c r="U2030" t="s">
        <v>924</v>
      </c>
      <c r="V2030" t="s">
        <v>924</v>
      </c>
      <c r="W2030" t="s">
        <v>924</v>
      </c>
      <c r="X2030" t="s">
        <v>924</v>
      </c>
      <c r="Y2030">
        <v>35</v>
      </c>
      <c r="Z2030">
        <v>9</v>
      </c>
      <c r="AA2030">
        <v>7</v>
      </c>
      <c r="AB2030">
        <v>5</v>
      </c>
      <c r="AC2030" t="s">
        <v>836</v>
      </c>
      <c r="AD2030" t="s">
        <v>3133</v>
      </c>
      <c r="AE2030" t="s">
        <v>7344</v>
      </c>
      <c r="AF2030">
        <v>0</v>
      </c>
      <c r="AG2030">
        <v>0</v>
      </c>
      <c r="AH2030">
        <v>1</v>
      </c>
      <c r="AI2030">
        <v>0</v>
      </c>
      <c r="AJ2030">
        <f>IF(AI2030="","",IF(ISERROR(VLOOKUP(CONCATENATE(F2030),Term!$A$1:$C$2000,1,FALSE)),0,1))</f>
        <v>0</v>
      </c>
    </row>
    <row r="2031" spans="1:36" x14ac:dyDescent="0.15">
      <c r="A2031" t="s">
        <v>9326</v>
      </c>
      <c r="B2031">
        <v>39825</v>
      </c>
      <c r="C2031" s="14">
        <v>39835</v>
      </c>
      <c r="D2031" s="14"/>
      <c r="F2031">
        <v>524707</v>
      </c>
      <c r="G2031" t="s">
        <v>3132</v>
      </c>
      <c r="H2031">
        <v>2203752</v>
      </c>
      <c r="I2031" t="s">
        <v>923</v>
      </c>
      <c r="J2031" t="s">
        <v>2683</v>
      </c>
      <c r="K2031">
        <v>98188</v>
      </c>
      <c r="L2031" t="s">
        <v>3112</v>
      </c>
      <c r="M2031">
        <v>36</v>
      </c>
      <c r="N2031" t="s">
        <v>924</v>
      </c>
      <c r="O2031" t="s">
        <v>924</v>
      </c>
      <c r="P2031" t="s">
        <v>924</v>
      </c>
      <c r="Q2031">
        <v>6</v>
      </c>
      <c r="R2031">
        <v>0</v>
      </c>
      <c r="S2031">
        <v>0</v>
      </c>
      <c r="T2031">
        <v>0</v>
      </c>
      <c r="U2031" t="s">
        <v>924</v>
      </c>
      <c r="V2031" t="s">
        <v>924</v>
      </c>
      <c r="W2031" t="s">
        <v>924</v>
      </c>
      <c r="X2031" t="s">
        <v>924</v>
      </c>
      <c r="Y2031">
        <v>35</v>
      </c>
      <c r="Z2031">
        <v>9</v>
      </c>
      <c r="AA2031">
        <v>7</v>
      </c>
      <c r="AB2031">
        <v>5</v>
      </c>
      <c r="AC2031" t="s">
        <v>836</v>
      </c>
      <c r="AD2031" t="s">
        <v>3133</v>
      </c>
      <c r="AE2031" t="s">
        <v>7344</v>
      </c>
      <c r="AF2031">
        <v>0</v>
      </c>
      <c r="AG2031">
        <v>0</v>
      </c>
      <c r="AH2031">
        <v>0</v>
      </c>
      <c r="AI2031">
        <v>0</v>
      </c>
      <c r="AJ2031">
        <f>IF(AI2031="","",IF(ISERROR(VLOOKUP(CONCATENATE(F2031),Term!$A$1:$C$2000,1,FALSE)),0,1))</f>
        <v>0</v>
      </c>
    </row>
    <row r="2032" spans="1:36" x14ac:dyDescent="0.15">
      <c r="A2032" t="s">
        <v>9327</v>
      </c>
      <c r="B2032">
        <v>39839</v>
      </c>
      <c r="C2032" s="14">
        <v>39840</v>
      </c>
      <c r="D2032" s="14"/>
      <c r="F2032">
        <v>524707</v>
      </c>
      <c r="G2032" t="s">
        <v>3132</v>
      </c>
      <c r="H2032">
        <v>2203752</v>
      </c>
      <c r="I2032" t="s">
        <v>923</v>
      </c>
      <c r="J2032" t="s">
        <v>2683</v>
      </c>
      <c r="K2032">
        <v>177036</v>
      </c>
      <c r="L2032" t="s">
        <v>3112</v>
      </c>
      <c r="M2032">
        <v>36</v>
      </c>
      <c r="N2032" t="s">
        <v>924</v>
      </c>
      <c r="O2032" t="s">
        <v>924</v>
      </c>
      <c r="P2032" t="s">
        <v>924</v>
      </c>
      <c r="Q2032">
        <v>6</v>
      </c>
      <c r="R2032">
        <v>1</v>
      </c>
      <c r="S2032">
        <v>0</v>
      </c>
      <c r="T2032">
        <v>0</v>
      </c>
      <c r="U2032" t="s">
        <v>924</v>
      </c>
      <c r="V2032" t="s">
        <v>924</v>
      </c>
      <c r="W2032" t="s">
        <v>924</v>
      </c>
      <c r="X2032" t="s">
        <v>924</v>
      </c>
      <c r="Y2032">
        <v>35</v>
      </c>
      <c r="Z2032">
        <v>9</v>
      </c>
      <c r="AA2032">
        <v>7</v>
      </c>
      <c r="AB2032">
        <v>5</v>
      </c>
      <c r="AC2032" t="s">
        <v>836</v>
      </c>
      <c r="AD2032" t="s">
        <v>3133</v>
      </c>
      <c r="AE2032" t="s">
        <v>7344</v>
      </c>
      <c r="AF2032">
        <v>1</v>
      </c>
      <c r="AG2032">
        <v>0</v>
      </c>
      <c r="AH2032">
        <v>0</v>
      </c>
      <c r="AI2032">
        <v>0</v>
      </c>
      <c r="AJ2032">
        <f>IF(AI2032="","",IF(ISERROR(VLOOKUP(CONCATENATE(F2032),Term!$A$1:$C$2000,1,FALSE)),0,1))</f>
        <v>0</v>
      </c>
    </row>
    <row r="2033" spans="1:36" x14ac:dyDescent="0.15">
      <c r="A2033" t="s">
        <v>2686</v>
      </c>
      <c r="B2033">
        <v>39804</v>
      </c>
      <c r="C2033">
        <v>39815</v>
      </c>
      <c r="D2033">
        <v>39843</v>
      </c>
      <c r="F2033">
        <v>524707</v>
      </c>
      <c r="G2033" t="s">
        <v>3132</v>
      </c>
      <c r="H2033">
        <v>2204287</v>
      </c>
      <c r="I2033" t="s">
        <v>923</v>
      </c>
      <c r="J2033" t="s">
        <v>467</v>
      </c>
      <c r="K2033">
        <v>445817</v>
      </c>
      <c r="L2033" t="s">
        <v>3112</v>
      </c>
      <c r="M2033">
        <v>36</v>
      </c>
      <c r="N2033" t="s">
        <v>924</v>
      </c>
      <c r="O2033" t="s">
        <v>924</v>
      </c>
      <c r="P2033" t="s">
        <v>924</v>
      </c>
      <c r="Q2033">
        <v>5</v>
      </c>
      <c r="R2033">
        <v>0</v>
      </c>
      <c r="S2033">
        <v>0</v>
      </c>
      <c r="T2033">
        <v>0</v>
      </c>
      <c r="U2033" t="s">
        <v>924</v>
      </c>
      <c r="V2033" t="s">
        <v>924</v>
      </c>
      <c r="W2033" t="s">
        <v>924</v>
      </c>
      <c r="X2033" t="s">
        <v>924</v>
      </c>
      <c r="Y2033">
        <v>35</v>
      </c>
      <c r="Z2033">
        <v>9</v>
      </c>
      <c r="AA2033">
        <v>7</v>
      </c>
      <c r="AB2033">
        <v>5</v>
      </c>
      <c r="AC2033" t="s">
        <v>836</v>
      </c>
      <c r="AD2033" t="s">
        <v>3133</v>
      </c>
      <c r="AE2033" t="s">
        <v>7345</v>
      </c>
      <c r="AF2033">
        <v>0</v>
      </c>
      <c r="AG2033">
        <v>0</v>
      </c>
      <c r="AH2033">
        <v>1</v>
      </c>
      <c r="AI2033">
        <v>0</v>
      </c>
      <c r="AJ2033">
        <f>IF(AI2033="","",IF(ISERROR(VLOOKUP(CONCATENATE(F2033),Term!$A$1:$C$2000,1,FALSE)),0,1))</f>
        <v>0</v>
      </c>
    </row>
    <row r="2034" spans="1:36" x14ac:dyDescent="0.15">
      <c r="A2034" t="s">
        <v>2687</v>
      </c>
      <c r="B2034">
        <v>39818</v>
      </c>
      <c r="C2034">
        <v>39822</v>
      </c>
      <c r="D2034">
        <v>39833</v>
      </c>
      <c r="F2034">
        <v>524707</v>
      </c>
      <c r="G2034" t="s">
        <v>3132</v>
      </c>
      <c r="H2034">
        <v>2204287</v>
      </c>
      <c r="I2034" t="s">
        <v>923</v>
      </c>
      <c r="J2034" t="s">
        <v>467</v>
      </c>
      <c r="K2034">
        <v>251579</v>
      </c>
      <c r="L2034" t="s">
        <v>3112</v>
      </c>
      <c r="M2034">
        <v>36</v>
      </c>
      <c r="N2034" t="s">
        <v>924</v>
      </c>
      <c r="O2034" t="s">
        <v>924</v>
      </c>
      <c r="P2034" t="s">
        <v>924</v>
      </c>
      <c r="Q2034">
        <v>5</v>
      </c>
      <c r="R2034">
        <v>0</v>
      </c>
      <c r="S2034">
        <v>0</v>
      </c>
      <c r="T2034">
        <v>0</v>
      </c>
      <c r="U2034" t="s">
        <v>924</v>
      </c>
      <c r="V2034" t="s">
        <v>924</v>
      </c>
      <c r="W2034" t="s">
        <v>924</v>
      </c>
      <c r="X2034" t="s">
        <v>924</v>
      </c>
      <c r="Y2034">
        <v>35</v>
      </c>
      <c r="Z2034">
        <v>9</v>
      </c>
      <c r="AA2034">
        <v>7</v>
      </c>
      <c r="AB2034">
        <v>5</v>
      </c>
      <c r="AC2034" t="s">
        <v>836</v>
      </c>
      <c r="AD2034" t="s">
        <v>3133</v>
      </c>
      <c r="AE2034" t="s">
        <v>7345</v>
      </c>
      <c r="AF2034">
        <v>0</v>
      </c>
      <c r="AG2034">
        <v>0</v>
      </c>
      <c r="AH2034">
        <v>0</v>
      </c>
      <c r="AI2034">
        <v>0</v>
      </c>
      <c r="AJ2034">
        <f>IF(AI2034="","",IF(ISERROR(VLOOKUP(CONCATENATE(F2034),Term!$A$1:$C$2000,1,FALSE)),0,1))</f>
        <v>0</v>
      </c>
    </row>
    <row r="2035" spans="1:36" x14ac:dyDescent="0.15">
      <c r="A2035" t="s">
        <v>9328</v>
      </c>
      <c r="B2035">
        <v>39822</v>
      </c>
      <c r="C2035" s="14">
        <v>39833</v>
      </c>
      <c r="D2035" s="14"/>
      <c r="F2035">
        <v>524707</v>
      </c>
      <c r="G2035" t="s">
        <v>3132</v>
      </c>
      <c r="H2035">
        <v>2204287</v>
      </c>
      <c r="I2035" t="s">
        <v>923</v>
      </c>
      <c r="J2035" t="s">
        <v>467</v>
      </c>
      <c r="K2035">
        <v>213573</v>
      </c>
      <c r="L2035" t="s">
        <v>3112</v>
      </c>
      <c r="M2035">
        <v>36</v>
      </c>
      <c r="N2035" t="s">
        <v>924</v>
      </c>
      <c r="O2035" t="s">
        <v>924</v>
      </c>
      <c r="P2035" t="s">
        <v>924</v>
      </c>
      <c r="Q2035">
        <v>6</v>
      </c>
      <c r="R2035">
        <v>1</v>
      </c>
      <c r="S2035">
        <v>0</v>
      </c>
      <c r="T2035">
        <v>0</v>
      </c>
      <c r="U2035" t="s">
        <v>924</v>
      </c>
      <c r="V2035" t="s">
        <v>924</v>
      </c>
      <c r="W2035" t="s">
        <v>924</v>
      </c>
      <c r="X2035" t="s">
        <v>924</v>
      </c>
      <c r="Y2035">
        <v>35</v>
      </c>
      <c r="Z2035">
        <v>9</v>
      </c>
      <c r="AA2035">
        <v>7</v>
      </c>
      <c r="AB2035">
        <v>5</v>
      </c>
      <c r="AC2035" t="s">
        <v>836</v>
      </c>
      <c r="AD2035" t="s">
        <v>3133</v>
      </c>
      <c r="AE2035" t="s">
        <v>7345</v>
      </c>
      <c r="AF2035">
        <v>1</v>
      </c>
      <c r="AG2035">
        <v>0</v>
      </c>
      <c r="AH2035">
        <v>1</v>
      </c>
      <c r="AI2035">
        <v>0</v>
      </c>
      <c r="AJ2035">
        <f>IF(AI2035="","",IF(ISERROR(VLOOKUP(CONCATENATE(F2035),Term!$A$1:$C$2000,1,FALSE)),0,1))</f>
        <v>0</v>
      </c>
    </row>
    <row r="2036" spans="1:36" x14ac:dyDescent="0.15">
      <c r="A2036" t="s">
        <v>5046</v>
      </c>
      <c r="B2036">
        <v>39801</v>
      </c>
      <c r="C2036" s="14">
        <v>39804</v>
      </c>
      <c r="D2036" s="14"/>
      <c r="E2036">
        <v>39834</v>
      </c>
      <c r="F2036">
        <v>524707</v>
      </c>
      <c r="G2036" t="s">
        <v>3132</v>
      </c>
      <c r="H2036">
        <v>2042914</v>
      </c>
      <c r="I2036" t="s">
        <v>923</v>
      </c>
      <c r="J2036" t="s">
        <v>5047</v>
      </c>
      <c r="K2036">
        <v>129243</v>
      </c>
      <c r="L2036" t="s">
        <v>3112</v>
      </c>
      <c r="M2036">
        <v>36</v>
      </c>
      <c r="N2036" t="s">
        <v>7479</v>
      </c>
      <c r="O2036">
        <v>6</v>
      </c>
      <c r="P2036">
        <v>11</v>
      </c>
      <c r="Q2036">
        <v>4</v>
      </c>
      <c r="R2036">
        <v>0</v>
      </c>
      <c r="S2036">
        <v>1</v>
      </c>
      <c r="T2036">
        <v>1</v>
      </c>
      <c r="U2036">
        <v>11</v>
      </c>
      <c r="V2036">
        <v>1</v>
      </c>
      <c r="W2036">
        <v>129243</v>
      </c>
      <c r="X2036" t="s">
        <v>5949</v>
      </c>
      <c r="Y2036">
        <v>35</v>
      </c>
      <c r="Z2036">
        <v>9</v>
      </c>
      <c r="AA2036">
        <v>7</v>
      </c>
      <c r="AB2036">
        <v>5</v>
      </c>
      <c r="AC2036" t="s">
        <v>836</v>
      </c>
      <c r="AD2036" t="s">
        <v>3133</v>
      </c>
      <c r="AE2036" t="s">
        <v>9316</v>
      </c>
      <c r="AF2036">
        <v>1</v>
      </c>
      <c r="AG2036">
        <v>0</v>
      </c>
      <c r="AH2036">
        <v>1</v>
      </c>
      <c r="AI2036">
        <v>1</v>
      </c>
      <c r="AJ2036">
        <f>IF(AI2036="","",IF(ISERROR(VLOOKUP(CONCATENATE(F2036),Term!$A$1:$C$2000,1,FALSE)),0,1))</f>
        <v>0</v>
      </c>
    </row>
    <row r="2037" spans="1:36" x14ac:dyDescent="0.15">
      <c r="A2037" t="s">
        <v>9317</v>
      </c>
      <c r="B2037">
        <v>39836</v>
      </c>
      <c r="C2037" s="14">
        <v>39840</v>
      </c>
      <c r="D2037" s="14"/>
      <c r="F2037">
        <v>524707</v>
      </c>
      <c r="G2037" t="s">
        <v>3132</v>
      </c>
      <c r="H2037">
        <v>2042914</v>
      </c>
      <c r="I2037" t="s">
        <v>923</v>
      </c>
      <c r="J2037" t="s">
        <v>5047</v>
      </c>
      <c r="K2037">
        <v>117504</v>
      </c>
      <c r="L2037" t="s">
        <v>3112</v>
      </c>
      <c r="M2037">
        <v>36</v>
      </c>
      <c r="N2037" t="s">
        <v>924</v>
      </c>
      <c r="O2037" t="s">
        <v>924</v>
      </c>
      <c r="P2037" t="s">
        <v>924</v>
      </c>
      <c r="Q2037">
        <v>6</v>
      </c>
      <c r="R2037">
        <v>1</v>
      </c>
      <c r="S2037">
        <v>0</v>
      </c>
      <c r="T2037">
        <v>0</v>
      </c>
      <c r="U2037">
        <v>11</v>
      </c>
      <c r="V2037">
        <v>1</v>
      </c>
      <c r="W2037">
        <v>129243</v>
      </c>
      <c r="X2037" t="s">
        <v>5949</v>
      </c>
      <c r="Y2037">
        <v>35</v>
      </c>
      <c r="Z2037">
        <v>9</v>
      </c>
      <c r="AA2037">
        <v>7</v>
      </c>
      <c r="AB2037">
        <v>5</v>
      </c>
      <c r="AC2037" t="s">
        <v>836</v>
      </c>
      <c r="AD2037" t="s">
        <v>3133</v>
      </c>
      <c r="AE2037" t="s">
        <v>9316</v>
      </c>
      <c r="AF2037">
        <v>0</v>
      </c>
      <c r="AG2037">
        <v>0</v>
      </c>
      <c r="AH2037">
        <v>1</v>
      </c>
      <c r="AI2037">
        <v>0</v>
      </c>
      <c r="AJ2037">
        <f>IF(AI2037="","",IF(ISERROR(VLOOKUP(CONCATENATE(F2037),Term!$A$1:$C$2000,1,FALSE)),0,1))</f>
        <v>0</v>
      </c>
    </row>
    <row r="2038" spans="1:36" x14ac:dyDescent="0.15">
      <c r="A2038" t="s">
        <v>5051</v>
      </c>
      <c r="B2038">
        <v>39811</v>
      </c>
      <c r="C2038" s="14">
        <v>39813</v>
      </c>
      <c r="D2038" s="14"/>
      <c r="E2038">
        <v>39833</v>
      </c>
      <c r="F2038">
        <v>524707</v>
      </c>
      <c r="G2038" t="s">
        <v>3132</v>
      </c>
      <c r="H2038">
        <v>2194027</v>
      </c>
      <c r="I2038" t="s">
        <v>923</v>
      </c>
      <c r="J2038" t="s">
        <v>2370</v>
      </c>
      <c r="K2038">
        <v>160471</v>
      </c>
      <c r="L2038" t="s">
        <v>3112</v>
      </c>
      <c r="M2038">
        <v>36</v>
      </c>
      <c r="N2038" t="s">
        <v>7479</v>
      </c>
      <c r="O2038">
        <v>6</v>
      </c>
      <c r="P2038">
        <v>12</v>
      </c>
      <c r="Q2038">
        <v>4</v>
      </c>
      <c r="R2038">
        <v>0</v>
      </c>
      <c r="S2038">
        <v>1</v>
      </c>
      <c r="T2038">
        <v>0</v>
      </c>
      <c r="U2038">
        <v>12</v>
      </c>
      <c r="V2038">
        <v>1</v>
      </c>
      <c r="W2038">
        <v>363462</v>
      </c>
      <c r="X2038" t="s">
        <v>5949</v>
      </c>
      <c r="Y2038">
        <v>35</v>
      </c>
      <c r="Z2038">
        <v>9</v>
      </c>
      <c r="AA2038">
        <v>7</v>
      </c>
      <c r="AB2038">
        <v>5</v>
      </c>
      <c r="AC2038" t="s">
        <v>836</v>
      </c>
      <c r="AD2038" t="s">
        <v>3133</v>
      </c>
      <c r="AE2038" t="s">
        <v>9324</v>
      </c>
      <c r="AF2038">
        <v>0</v>
      </c>
      <c r="AG2038">
        <v>0</v>
      </c>
      <c r="AH2038">
        <v>0</v>
      </c>
      <c r="AI2038">
        <v>1</v>
      </c>
      <c r="AJ2038">
        <f>IF(AI2038="","",IF(ISERROR(VLOOKUP(CONCATENATE(F2038),Term!$A$1:$C$2000,1,FALSE)),0,1))</f>
        <v>0</v>
      </c>
    </row>
    <row r="2039" spans="1:36" x14ac:dyDescent="0.15">
      <c r="A2039" t="s">
        <v>2679</v>
      </c>
      <c r="B2039">
        <v>39798</v>
      </c>
      <c r="C2039" s="14">
        <v>39815</v>
      </c>
      <c r="D2039" s="14"/>
      <c r="E2039">
        <v>39833</v>
      </c>
      <c r="F2039">
        <v>524707</v>
      </c>
      <c r="G2039" t="s">
        <v>3132</v>
      </c>
      <c r="H2039">
        <v>2194027</v>
      </c>
      <c r="I2039" t="s">
        <v>923</v>
      </c>
      <c r="J2039" t="s">
        <v>2370</v>
      </c>
      <c r="K2039">
        <v>202991</v>
      </c>
      <c r="L2039" t="s">
        <v>3112</v>
      </c>
      <c r="M2039">
        <v>36</v>
      </c>
      <c r="N2039" t="s">
        <v>7479</v>
      </c>
      <c r="O2039">
        <v>6</v>
      </c>
      <c r="P2039">
        <v>12</v>
      </c>
      <c r="Q2039">
        <v>5</v>
      </c>
      <c r="R2039">
        <v>0</v>
      </c>
      <c r="S2039">
        <v>1</v>
      </c>
      <c r="T2039">
        <v>1</v>
      </c>
      <c r="U2039">
        <v>12</v>
      </c>
      <c r="V2039">
        <v>1</v>
      </c>
      <c r="W2039">
        <v>363462</v>
      </c>
      <c r="X2039" t="s">
        <v>5949</v>
      </c>
      <c r="Y2039">
        <v>35</v>
      </c>
      <c r="Z2039">
        <v>9</v>
      </c>
      <c r="AA2039">
        <v>7</v>
      </c>
      <c r="AB2039">
        <v>5</v>
      </c>
      <c r="AC2039" t="s">
        <v>836</v>
      </c>
      <c r="AD2039" t="s">
        <v>3133</v>
      </c>
      <c r="AE2039" t="s">
        <v>9324</v>
      </c>
      <c r="AF2039">
        <v>1</v>
      </c>
      <c r="AG2039">
        <v>0</v>
      </c>
      <c r="AH2039">
        <v>1</v>
      </c>
      <c r="AI2039">
        <v>0</v>
      </c>
      <c r="AJ2039">
        <f>IF(AI2039="","",IF(ISERROR(VLOOKUP(CONCATENATE(F2039),Term!$A$1:$C$2000,1,FALSE)),0,1))</f>
        <v>0</v>
      </c>
    </row>
    <row r="2040" spans="1:36" x14ac:dyDescent="0.15">
      <c r="A2040" t="s">
        <v>2369</v>
      </c>
      <c r="B2040">
        <v>39791</v>
      </c>
      <c r="C2040" s="14">
        <v>39792</v>
      </c>
      <c r="D2040" s="14">
        <v>39801</v>
      </c>
      <c r="F2040">
        <v>524707</v>
      </c>
      <c r="G2040" t="s">
        <v>3132</v>
      </c>
      <c r="H2040">
        <v>2194027</v>
      </c>
      <c r="I2040" t="s">
        <v>923</v>
      </c>
      <c r="J2040" t="s">
        <v>2370</v>
      </c>
      <c r="K2040">
        <v>180392</v>
      </c>
      <c r="L2040" t="s">
        <v>3112</v>
      </c>
      <c r="M2040">
        <v>36</v>
      </c>
      <c r="N2040" t="s">
        <v>924</v>
      </c>
      <c r="O2040" t="s">
        <v>924</v>
      </c>
      <c r="P2040" t="s">
        <v>924</v>
      </c>
      <c r="Q2040">
        <v>3</v>
      </c>
      <c r="R2040">
        <v>0</v>
      </c>
      <c r="S2040">
        <v>0</v>
      </c>
      <c r="T2040">
        <v>0</v>
      </c>
      <c r="U2040">
        <v>12</v>
      </c>
      <c r="V2040">
        <v>1</v>
      </c>
      <c r="W2040">
        <v>363462</v>
      </c>
      <c r="X2040" t="s">
        <v>5949</v>
      </c>
      <c r="Y2040">
        <v>35</v>
      </c>
      <c r="Z2040">
        <v>9</v>
      </c>
      <c r="AA2040">
        <v>7</v>
      </c>
      <c r="AB2040">
        <v>5</v>
      </c>
      <c r="AC2040" t="s">
        <v>836</v>
      </c>
      <c r="AD2040" t="s">
        <v>3133</v>
      </c>
      <c r="AE2040" t="s">
        <v>9324</v>
      </c>
      <c r="AF2040">
        <v>0</v>
      </c>
      <c r="AG2040">
        <v>0</v>
      </c>
      <c r="AH2040">
        <v>1</v>
      </c>
      <c r="AI2040">
        <v>0</v>
      </c>
      <c r="AJ2040">
        <f>IF(AI2040="","",IF(ISERROR(VLOOKUP(CONCATENATE(F2040),Term!$A$1:$C$2000,1,FALSE)),0,1))</f>
        <v>0</v>
      </c>
    </row>
    <row r="2041" spans="1:36" x14ac:dyDescent="0.15">
      <c r="A2041" t="s">
        <v>2371</v>
      </c>
      <c r="B2041">
        <v>39797</v>
      </c>
      <c r="C2041" s="14">
        <v>39797</v>
      </c>
      <c r="D2041" s="14">
        <v>39843</v>
      </c>
      <c r="F2041">
        <v>524707</v>
      </c>
      <c r="G2041" t="s">
        <v>3132</v>
      </c>
      <c r="H2041">
        <v>2194027</v>
      </c>
      <c r="I2041" t="s">
        <v>923</v>
      </c>
      <c r="J2041" t="s">
        <v>2370</v>
      </c>
      <c r="K2041">
        <v>228327</v>
      </c>
      <c r="L2041" t="s">
        <v>3112</v>
      </c>
      <c r="M2041">
        <v>36</v>
      </c>
      <c r="N2041" t="s">
        <v>924</v>
      </c>
      <c r="O2041" t="s">
        <v>924</v>
      </c>
      <c r="P2041" t="s">
        <v>924</v>
      </c>
      <c r="Q2041">
        <v>3</v>
      </c>
      <c r="R2041">
        <v>0</v>
      </c>
      <c r="S2041">
        <v>0</v>
      </c>
      <c r="T2041">
        <v>0</v>
      </c>
      <c r="U2041">
        <v>12</v>
      </c>
      <c r="V2041">
        <v>1</v>
      </c>
      <c r="W2041">
        <v>363462</v>
      </c>
      <c r="X2041" t="s">
        <v>5949</v>
      </c>
      <c r="Y2041">
        <v>35</v>
      </c>
      <c r="Z2041">
        <v>9</v>
      </c>
      <c r="AA2041">
        <v>7</v>
      </c>
      <c r="AB2041">
        <v>5</v>
      </c>
      <c r="AC2041" t="s">
        <v>836</v>
      </c>
      <c r="AD2041" t="s">
        <v>3133</v>
      </c>
      <c r="AE2041" t="s">
        <v>9324</v>
      </c>
      <c r="AF2041">
        <v>0</v>
      </c>
      <c r="AG2041">
        <v>0</v>
      </c>
      <c r="AH2041">
        <v>0</v>
      </c>
      <c r="AI2041">
        <v>0</v>
      </c>
      <c r="AJ2041">
        <f>IF(AI2041="","",IF(ISERROR(VLOOKUP(CONCATENATE(F2041),Term!$A$1:$C$2000,1,FALSE)),0,1))</f>
        <v>0</v>
      </c>
    </row>
    <row r="2042" spans="1:36" x14ac:dyDescent="0.15">
      <c r="A2042" t="s">
        <v>5050</v>
      </c>
      <c r="B2042">
        <v>39791</v>
      </c>
      <c r="C2042" s="14">
        <v>39798</v>
      </c>
      <c r="D2042" s="14">
        <v>39808</v>
      </c>
      <c r="F2042">
        <v>524707</v>
      </c>
      <c r="G2042" t="s">
        <v>3132</v>
      </c>
      <c r="H2042">
        <v>2194027</v>
      </c>
      <c r="I2042" t="s">
        <v>923</v>
      </c>
      <c r="J2042" t="s">
        <v>2370</v>
      </c>
      <c r="K2042">
        <v>130748</v>
      </c>
      <c r="L2042" t="s">
        <v>3112</v>
      </c>
      <c r="M2042">
        <v>36</v>
      </c>
      <c r="N2042" t="s">
        <v>924</v>
      </c>
      <c r="O2042" t="s">
        <v>924</v>
      </c>
      <c r="P2042" t="s">
        <v>924</v>
      </c>
      <c r="Q2042">
        <v>4</v>
      </c>
      <c r="R2042">
        <v>0</v>
      </c>
      <c r="S2042">
        <v>0</v>
      </c>
      <c r="T2042">
        <v>0</v>
      </c>
      <c r="U2042">
        <v>12</v>
      </c>
      <c r="V2042">
        <v>1</v>
      </c>
      <c r="W2042">
        <v>363462</v>
      </c>
      <c r="X2042" t="s">
        <v>5949</v>
      </c>
      <c r="Y2042">
        <v>35</v>
      </c>
      <c r="Z2042">
        <v>9</v>
      </c>
      <c r="AA2042">
        <v>7</v>
      </c>
      <c r="AB2042">
        <v>5</v>
      </c>
      <c r="AC2042" t="s">
        <v>836</v>
      </c>
      <c r="AD2042" t="s">
        <v>3133</v>
      </c>
      <c r="AE2042" t="s">
        <v>9324</v>
      </c>
      <c r="AF2042">
        <v>0</v>
      </c>
      <c r="AG2042">
        <v>0</v>
      </c>
      <c r="AH2042">
        <v>1</v>
      </c>
      <c r="AI2042">
        <v>0</v>
      </c>
      <c r="AJ2042">
        <f>IF(AI2042="","",IF(ISERROR(VLOOKUP(CONCATENATE(F2042),Term!$A$1:$C$2000,1,FALSE)),0,1))</f>
        <v>0</v>
      </c>
    </row>
    <row r="2043" spans="1:36" x14ac:dyDescent="0.15">
      <c r="A2043" t="s">
        <v>2680</v>
      </c>
      <c r="B2043">
        <v>39812</v>
      </c>
      <c r="C2043">
        <v>39819</v>
      </c>
      <c r="F2043">
        <v>524707</v>
      </c>
      <c r="G2043" t="s">
        <v>3132</v>
      </c>
      <c r="H2043">
        <v>2194027</v>
      </c>
      <c r="I2043" t="s">
        <v>923</v>
      </c>
      <c r="J2043" t="s">
        <v>2370</v>
      </c>
      <c r="K2043">
        <v>155880</v>
      </c>
      <c r="L2043" t="s">
        <v>3112</v>
      </c>
      <c r="M2043">
        <v>36</v>
      </c>
      <c r="N2043" t="s">
        <v>924</v>
      </c>
      <c r="O2043" t="s">
        <v>924</v>
      </c>
      <c r="P2043" t="s">
        <v>924</v>
      </c>
      <c r="Q2043">
        <v>5</v>
      </c>
      <c r="R2043">
        <v>0</v>
      </c>
      <c r="S2043">
        <v>0</v>
      </c>
      <c r="T2043">
        <v>0</v>
      </c>
      <c r="U2043">
        <v>12</v>
      </c>
      <c r="V2043">
        <v>1</v>
      </c>
      <c r="W2043">
        <v>363462</v>
      </c>
      <c r="X2043" t="s">
        <v>5949</v>
      </c>
      <c r="Y2043">
        <v>35</v>
      </c>
      <c r="Z2043">
        <v>9</v>
      </c>
      <c r="AA2043">
        <v>7</v>
      </c>
      <c r="AB2043">
        <v>5</v>
      </c>
      <c r="AC2043" t="s">
        <v>836</v>
      </c>
      <c r="AD2043" t="s">
        <v>3133</v>
      </c>
      <c r="AE2043" t="s">
        <v>9324</v>
      </c>
      <c r="AF2043">
        <v>0</v>
      </c>
      <c r="AG2043">
        <v>0</v>
      </c>
      <c r="AH2043">
        <v>0</v>
      </c>
      <c r="AI2043">
        <v>0</v>
      </c>
      <c r="AJ2043">
        <f>IF(AI2043="","",IF(ISERROR(VLOOKUP(CONCATENATE(F2043),Term!$A$1:$C$2000,1,FALSE)),0,1))</f>
        <v>0</v>
      </c>
    </row>
    <row r="2044" spans="1:36" x14ac:dyDescent="0.15">
      <c r="A2044" t="s">
        <v>2681</v>
      </c>
      <c r="B2044">
        <v>39819</v>
      </c>
      <c r="C2044" s="14">
        <v>39826</v>
      </c>
      <c r="D2044" s="14"/>
      <c r="F2044">
        <v>524707</v>
      </c>
      <c r="G2044" t="s">
        <v>3132</v>
      </c>
      <c r="H2044">
        <v>2194027</v>
      </c>
      <c r="I2044" t="s">
        <v>923</v>
      </c>
      <c r="J2044" t="s">
        <v>2370</v>
      </c>
      <c r="K2044">
        <v>231800</v>
      </c>
      <c r="L2044" t="s">
        <v>3112</v>
      </c>
      <c r="M2044">
        <v>36</v>
      </c>
      <c r="N2044" t="s">
        <v>924</v>
      </c>
      <c r="O2044" t="s">
        <v>924</v>
      </c>
      <c r="P2044" t="s">
        <v>924</v>
      </c>
      <c r="Q2044">
        <v>5</v>
      </c>
      <c r="R2044">
        <v>1</v>
      </c>
      <c r="S2044">
        <v>0</v>
      </c>
      <c r="T2044">
        <v>0</v>
      </c>
      <c r="U2044">
        <v>12</v>
      </c>
      <c r="V2044">
        <v>1</v>
      </c>
      <c r="W2044">
        <v>363462</v>
      </c>
      <c r="X2044" t="s">
        <v>5949</v>
      </c>
      <c r="Y2044">
        <v>35</v>
      </c>
      <c r="Z2044">
        <v>9</v>
      </c>
      <c r="AA2044">
        <v>7</v>
      </c>
      <c r="AB2044">
        <v>5</v>
      </c>
      <c r="AC2044" t="s">
        <v>836</v>
      </c>
      <c r="AD2044" t="s">
        <v>3133</v>
      </c>
      <c r="AE2044" t="s">
        <v>9324</v>
      </c>
      <c r="AF2044">
        <v>0</v>
      </c>
      <c r="AG2044">
        <v>0</v>
      </c>
      <c r="AH2044">
        <v>0</v>
      </c>
      <c r="AI2044">
        <v>0</v>
      </c>
      <c r="AJ2044">
        <f>IF(AI2044="","",IF(ISERROR(VLOOKUP(CONCATENATE(F2044),Term!$A$1:$C$2000,1,FALSE)),0,1))</f>
        <v>0</v>
      </c>
    </row>
    <row r="2045" spans="1:36" x14ac:dyDescent="0.15">
      <c r="A2045" t="s">
        <v>2671</v>
      </c>
      <c r="B2045">
        <v>39813</v>
      </c>
      <c r="C2045" s="14">
        <v>39815</v>
      </c>
      <c r="D2045" s="14"/>
      <c r="E2045">
        <v>39841</v>
      </c>
      <c r="F2045">
        <v>524707</v>
      </c>
      <c r="G2045" t="s">
        <v>3132</v>
      </c>
      <c r="H2045">
        <v>2177978</v>
      </c>
      <c r="I2045" t="s">
        <v>923</v>
      </c>
      <c r="J2045" t="s">
        <v>2672</v>
      </c>
      <c r="K2045">
        <v>114379</v>
      </c>
      <c r="L2045" t="s">
        <v>3112</v>
      </c>
      <c r="M2045">
        <v>36</v>
      </c>
      <c r="N2045" t="s">
        <v>7479</v>
      </c>
      <c r="O2045">
        <v>6</v>
      </c>
      <c r="P2045">
        <v>4</v>
      </c>
      <c r="Q2045">
        <v>5</v>
      </c>
      <c r="R2045">
        <v>0</v>
      </c>
      <c r="S2045">
        <v>1</v>
      </c>
      <c r="T2045">
        <v>1</v>
      </c>
      <c r="U2045">
        <v>4</v>
      </c>
      <c r="V2045">
        <v>1</v>
      </c>
      <c r="W2045">
        <v>114379</v>
      </c>
      <c r="X2045" t="s">
        <v>5949</v>
      </c>
      <c r="Y2045">
        <v>35</v>
      </c>
      <c r="Z2045">
        <v>9</v>
      </c>
      <c r="AA2045">
        <v>7</v>
      </c>
      <c r="AB2045">
        <v>5</v>
      </c>
      <c r="AC2045" t="s">
        <v>836</v>
      </c>
      <c r="AD2045" t="s">
        <v>3133</v>
      </c>
      <c r="AE2045" t="s">
        <v>9318</v>
      </c>
      <c r="AF2045">
        <v>1</v>
      </c>
      <c r="AG2045">
        <v>0</v>
      </c>
      <c r="AH2045">
        <v>1</v>
      </c>
      <c r="AI2045">
        <v>1</v>
      </c>
      <c r="AJ2045">
        <f>IF(AI2045="","",IF(ISERROR(VLOOKUP(CONCATENATE(F2045),Term!$A$1:$C$2000,1,FALSE)),0,1))</f>
        <v>0</v>
      </c>
    </row>
    <row r="2046" spans="1:36" x14ac:dyDescent="0.15">
      <c r="A2046" t="s">
        <v>2673</v>
      </c>
      <c r="B2046">
        <v>39813</v>
      </c>
      <c r="C2046" s="14">
        <v>39815</v>
      </c>
      <c r="D2046" s="14"/>
      <c r="F2046">
        <v>524707</v>
      </c>
      <c r="G2046" t="s">
        <v>3132</v>
      </c>
      <c r="H2046">
        <v>2177978</v>
      </c>
      <c r="I2046" t="s">
        <v>923</v>
      </c>
      <c r="J2046" t="s">
        <v>2672</v>
      </c>
      <c r="K2046">
        <v>120828</v>
      </c>
      <c r="L2046" t="s">
        <v>3112</v>
      </c>
      <c r="M2046">
        <v>36</v>
      </c>
      <c r="N2046" t="s">
        <v>924</v>
      </c>
      <c r="O2046" t="s">
        <v>924</v>
      </c>
      <c r="P2046" t="s">
        <v>924</v>
      </c>
      <c r="Q2046">
        <v>5</v>
      </c>
      <c r="R2046">
        <v>0</v>
      </c>
      <c r="S2046">
        <v>0</v>
      </c>
      <c r="T2046">
        <v>0</v>
      </c>
      <c r="U2046">
        <v>4</v>
      </c>
      <c r="V2046">
        <v>1</v>
      </c>
      <c r="W2046">
        <v>114379</v>
      </c>
      <c r="X2046" t="s">
        <v>5949</v>
      </c>
      <c r="Y2046">
        <v>35</v>
      </c>
      <c r="Z2046">
        <v>9</v>
      </c>
      <c r="AA2046">
        <v>7</v>
      </c>
      <c r="AB2046">
        <v>5</v>
      </c>
      <c r="AC2046" t="s">
        <v>836</v>
      </c>
      <c r="AD2046" t="s">
        <v>3133</v>
      </c>
      <c r="AE2046" t="s">
        <v>9318</v>
      </c>
      <c r="AF2046">
        <v>0</v>
      </c>
      <c r="AG2046">
        <v>0</v>
      </c>
      <c r="AH2046">
        <v>0</v>
      </c>
      <c r="AI2046">
        <v>0</v>
      </c>
      <c r="AJ2046">
        <f>IF(AI2046="","",IF(ISERROR(VLOOKUP(CONCATENATE(F2046),Term!$A$1:$C$2000,1,FALSE)),0,1))</f>
        <v>0</v>
      </c>
    </row>
    <row r="2047" spans="1:36" x14ac:dyDescent="0.15">
      <c r="A2047" t="s">
        <v>2674</v>
      </c>
      <c r="B2047">
        <v>39815</v>
      </c>
      <c r="C2047" s="14">
        <v>39815</v>
      </c>
      <c r="D2047" s="14">
        <v>39843</v>
      </c>
      <c r="F2047">
        <v>524707</v>
      </c>
      <c r="G2047" t="s">
        <v>3132</v>
      </c>
      <c r="H2047">
        <v>2177978</v>
      </c>
      <c r="I2047" t="s">
        <v>923</v>
      </c>
      <c r="J2047" t="s">
        <v>2672</v>
      </c>
      <c r="K2047">
        <v>94487</v>
      </c>
      <c r="L2047" t="s">
        <v>3112</v>
      </c>
      <c r="M2047">
        <v>36</v>
      </c>
      <c r="N2047" t="s">
        <v>924</v>
      </c>
      <c r="O2047" t="s">
        <v>924</v>
      </c>
      <c r="P2047" t="s">
        <v>924</v>
      </c>
      <c r="Q2047">
        <v>5</v>
      </c>
      <c r="R2047">
        <v>0</v>
      </c>
      <c r="S2047">
        <v>0</v>
      </c>
      <c r="T2047">
        <v>0</v>
      </c>
      <c r="U2047">
        <v>4</v>
      </c>
      <c r="V2047">
        <v>1</v>
      </c>
      <c r="W2047">
        <v>114379</v>
      </c>
      <c r="X2047" t="s">
        <v>5949</v>
      </c>
      <c r="Y2047">
        <v>35</v>
      </c>
      <c r="Z2047">
        <v>9</v>
      </c>
      <c r="AA2047">
        <v>7</v>
      </c>
      <c r="AB2047">
        <v>5</v>
      </c>
      <c r="AC2047" t="s">
        <v>836</v>
      </c>
      <c r="AD2047" t="s">
        <v>3133</v>
      </c>
      <c r="AE2047" t="s">
        <v>9318</v>
      </c>
      <c r="AF2047">
        <v>0</v>
      </c>
      <c r="AG2047">
        <v>0</v>
      </c>
      <c r="AH2047">
        <v>0</v>
      </c>
      <c r="AI2047">
        <v>0</v>
      </c>
      <c r="AJ2047">
        <f>IF(AI2047="","",IF(ISERROR(VLOOKUP(CONCATENATE(F2047),Term!$A$1:$C$2000,1,FALSE)),0,1))</f>
        <v>0</v>
      </c>
    </row>
    <row r="2048" spans="1:36" x14ac:dyDescent="0.15">
      <c r="A2048" t="s">
        <v>2675</v>
      </c>
      <c r="B2048">
        <v>39813</v>
      </c>
      <c r="C2048" s="14">
        <v>39815</v>
      </c>
      <c r="D2048" s="14"/>
      <c r="F2048">
        <v>524707</v>
      </c>
      <c r="G2048" t="s">
        <v>3132</v>
      </c>
      <c r="H2048">
        <v>2177978</v>
      </c>
      <c r="I2048" t="s">
        <v>923</v>
      </c>
      <c r="J2048" t="s">
        <v>2672</v>
      </c>
      <c r="K2048">
        <v>246489</v>
      </c>
      <c r="L2048" t="s">
        <v>3112</v>
      </c>
      <c r="M2048">
        <v>36</v>
      </c>
      <c r="N2048" t="s">
        <v>924</v>
      </c>
      <c r="O2048" t="s">
        <v>924</v>
      </c>
      <c r="P2048" t="s">
        <v>924</v>
      </c>
      <c r="Q2048">
        <v>5</v>
      </c>
      <c r="R2048">
        <v>0</v>
      </c>
      <c r="S2048">
        <v>0</v>
      </c>
      <c r="T2048">
        <v>0</v>
      </c>
      <c r="U2048">
        <v>4</v>
      </c>
      <c r="V2048">
        <v>1</v>
      </c>
      <c r="W2048">
        <v>114379</v>
      </c>
      <c r="X2048" t="s">
        <v>5949</v>
      </c>
      <c r="Y2048">
        <v>35</v>
      </c>
      <c r="Z2048">
        <v>9</v>
      </c>
      <c r="AA2048">
        <v>7</v>
      </c>
      <c r="AB2048">
        <v>5</v>
      </c>
      <c r="AC2048" t="s">
        <v>836</v>
      </c>
      <c r="AD2048" t="s">
        <v>3133</v>
      </c>
      <c r="AE2048" t="s">
        <v>9318</v>
      </c>
      <c r="AF2048">
        <v>0</v>
      </c>
      <c r="AG2048">
        <v>0</v>
      </c>
      <c r="AH2048">
        <v>0</v>
      </c>
      <c r="AI2048">
        <v>0</v>
      </c>
      <c r="AJ2048">
        <f>IF(AI2048="","",IF(ISERROR(VLOOKUP(CONCATENATE(F2048),Term!$A$1:$C$2000,1,FALSE)),0,1))</f>
        <v>0</v>
      </c>
    </row>
    <row r="2049" spans="1:36" x14ac:dyDescent="0.15">
      <c r="A2049" t="s">
        <v>2676</v>
      </c>
      <c r="B2049">
        <v>39820</v>
      </c>
      <c r="C2049">
        <v>39820</v>
      </c>
      <c r="F2049">
        <v>524707</v>
      </c>
      <c r="G2049" t="s">
        <v>3132</v>
      </c>
      <c r="H2049">
        <v>2177978</v>
      </c>
      <c r="I2049" t="s">
        <v>923</v>
      </c>
      <c r="J2049" t="s">
        <v>2672</v>
      </c>
      <c r="K2049">
        <v>111925</v>
      </c>
      <c r="L2049" t="s">
        <v>3112</v>
      </c>
      <c r="M2049">
        <v>36</v>
      </c>
      <c r="N2049" t="s">
        <v>924</v>
      </c>
      <c r="O2049" t="s">
        <v>924</v>
      </c>
      <c r="P2049" t="s">
        <v>924</v>
      </c>
      <c r="Q2049">
        <v>5</v>
      </c>
      <c r="R2049">
        <v>0</v>
      </c>
      <c r="S2049">
        <v>0</v>
      </c>
      <c r="T2049">
        <v>0</v>
      </c>
      <c r="U2049">
        <v>4</v>
      </c>
      <c r="V2049">
        <v>1</v>
      </c>
      <c r="W2049">
        <v>114379</v>
      </c>
      <c r="X2049" t="s">
        <v>5949</v>
      </c>
      <c r="Y2049">
        <v>35</v>
      </c>
      <c r="Z2049">
        <v>9</v>
      </c>
      <c r="AA2049">
        <v>7</v>
      </c>
      <c r="AB2049">
        <v>5</v>
      </c>
      <c r="AC2049" t="s">
        <v>836</v>
      </c>
      <c r="AD2049" t="s">
        <v>3133</v>
      </c>
      <c r="AE2049" t="s">
        <v>9318</v>
      </c>
      <c r="AF2049">
        <v>0</v>
      </c>
      <c r="AG2049">
        <v>0</v>
      </c>
      <c r="AH2049">
        <v>0</v>
      </c>
      <c r="AI2049">
        <v>0</v>
      </c>
      <c r="AJ2049">
        <f>IF(AI2049="","",IF(ISERROR(VLOOKUP(CONCATENATE(F2049),Term!$A$1:$C$2000,1,FALSE)),0,1))</f>
        <v>0</v>
      </c>
    </row>
    <row r="2050" spans="1:36" x14ac:dyDescent="0.15">
      <c r="A2050" t="s">
        <v>9319</v>
      </c>
      <c r="B2050">
        <v>39836</v>
      </c>
      <c r="C2050" s="14">
        <v>39836</v>
      </c>
      <c r="D2050" s="14"/>
      <c r="F2050">
        <v>524707</v>
      </c>
      <c r="G2050" t="s">
        <v>3132</v>
      </c>
      <c r="H2050">
        <v>2177978</v>
      </c>
      <c r="I2050" t="s">
        <v>923</v>
      </c>
      <c r="J2050" t="s">
        <v>2672</v>
      </c>
      <c r="K2050">
        <v>97421</v>
      </c>
      <c r="L2050" t="s">
        <v>3112</v>
      </c>
      <c r="M2050">
        <v>36</v>
      </c>
      <c r="N2050" t="s">
        <v>924</v>
      </c>
      <c r="O2050" t="s">
        <v>924</v>
      </c>
      <c r="P2050" t="s">
        <v>924</v>
      </c>
      <c r="Q2050">
        <v>6</v>
      </c>
      <c r="R2050">
        <v>1</v>
      </c>
      <c r="S2050">
        <v>0</v>
      </c>
      <c r="T2050">
        <v>0</v>
      </c>
      <c r="U2050">
        <v>4</v>
      </c>
      <c r="V2050">
        <v>1</v>
      </c>
      <c r="W2050">
        <v>114379</v>
      </c>
      <c r="X2050" t="s">
        <v>5949</v>
      </c>
      <c r="Y2050">
        <v>35</v>
      </c>
      <c r="Z2050">
        <v>9</v>
      </c>
      <c r="AA2050">
        <v>7</v>
      </c>
      <c r="AB2050">
        <v>5</v>
      </c>
      <c r="AC2050" t="s">
        <v>836</v>
      </c>
      <c r="AD2050" t="s">
        <v>3133</v>
      </c>
      <c r="AE2050" t="s">
        <v>9318</v>
      </c>
      <c r="AF2050">
        <v>0</v>
      </c>
      <c r="AG2050">
        <v>0</v>
      </c>
      <c r="AH2050">
        <v>1</v>
      </c>
      <c r="AI2050">
        <v>0</v>
      </c>
      <c r="AJ2050">
        <f>IF(AI2050="","",IF(ISERROR(VLOOKUP(CONCATENATE(F2050),Term!$A$1:$C$2000,1,FALSE)),0,1))</f>
        <v>0</v>
      </c>
    </row>
    <row r="2051" spans="1:36" x14ac:dyDescent="0.15">
      <c r="A2051" t="s">
        <v>2366</v>
      </c>
      <c r="B2051">
        <v>39783</v>
      </c>
      <c r="C2051" s="14">
        <v>39785</v>
      </c>
      <c r="D2051" s="14"/>
      <c r="E2051">
        <v>39819</v>
      </c>
      <c r="F2051">
        <v>524707</v>
      </c>
      <c r="G2051" t="s">
        <v>3132</v>
      </c>
      <c r="H2051">
        <v>2193197</v>
      </c>
      <c r="I2051" t="s">
        <v>923</v>
      </c>
      <c r="J2051" t="s">
        <v>5019</v>
      </c>
      <c r="K2051">
        <v>127556</v>
      </c>
      <c r="L2051" t="s">
        <v>3112</v>
      </c>
      <c r="M2051">
        <v>36</v>
      </c>
      <c r="N2051" t="s">
        <v>646</v>
      </c>
      <c r="O2051">
        <v>5</v>
      </c>
      <c r="P2051">
        <v>26</v>
      </c>
      <c r="Q2051">
        <v>3</v>
      </c>
      <c r="R2051">
        <v>0</v>
      </c>
      <c r="S2051">
        <v>1</v>
      </c>
      <c r="T2051">
        <v>1</v>
      </c>
      <c r="U2051">
        <v>6</v>
      </c>
      <c r="V2051">
        <v>2</v>
      </c>
      <c r="W2051">
        <v>267716</v>
      </c>
      <c r="X2051" t="s">
        <v>4314</v>
      </c>
      <c r="Y2051">
        <v>35</v>
      </c>
      <c r="Z2051">
        <v>9</v>
      </c>
      <c r="AA2051">
        <v>7</v>
      </c>
      <c r="AB2051">
        <v>5</v>
      </c>
      <c r="AC2051" t="s">
        <v>836</v>
      </c>
      <c r="AD2051" t="s">
        <v>3133</v>
      </c>
      <c r="AE2051" t="s">
        <v>9323</v>
      </c>
      <c r="AF2051">
        <v>1</v>
      </c>
      <c r="AG2051">
        <v>0</v>
      </c>
      <c r="AH2051">
        <v>1</v>
      </c>
      <c r="AI2051">
        <v>1</v>
      </c>
      <c r="AJ2051">
        <f>IF(AI2051="","",IF(ISERROR(VLOOKUP(CONCATENATE(F2051),Term!$A$1:$C$2000,1,FALSE)),0,1))</f>
        <v>0</v>
      </c>
    </row>
    <row r="2052" spans="1:36" x14ac:dyDescent="0.15">
      <c r="A2052" t="s">
        <v>5049</v>
      </c>
      <c r="B2052">
        <v>39792</v>
      </c>
      <c r="C2052" s="14">
        <v>39808</v>
      </c>
      <c r="D2052" s="14"/>
      <c r="E2052">
        <v>39839</v>
      </c>
      <c r="F2052">
        <v>524707</v>
      </c>
      <c r="G2052" t="s">
        <v>3132</v>
      </c>
      <c r="H2052">
        <v>2193197</v>
      </c>
      <c r="I2052" t="s">
        <v>923</v>
      </c>
      <c r="J2052" t="s">
        <v>5019</v>
      </c>
      <c r="K2052">
        <v>140160</v>
      </c>
      <c r="L2052" t="s">
        <v>3112</v>
      </c>
      <c r="M2052">
        <v>36</v>
      </c>
      <c r="N2052" t="s">
        <v>7479</v>
      </c>
      <c r="O2052">
        <v>6</v>
      </c>
      <c r="P2052">
        <v>6</v>
      </c>
      <c r="Q2052">
        <v>4</v>
      </c>
      <c r="R2052">
        <v>0</v>
      </c>
      <c r="S2052">
        <v>1</v>
      </c>
      <c r="T2052">
        <v>0</v>
      </c>
      <c r="U2052">
        <v>6</v>
      </c>
      <c r="V2052">
        <v>2</v>
      </c>
      <c r="W2052">
        <v>267716</v>
      </c>
      <c r="X2052" t="s">
        <v>4314</v>
      </c>
      <c r="Y2052">
        <v>35</v>
      </c>
      <c r="Z2052">
        <v>9</v>
      </c>
      <c r="AA2052">
        <v>7</v>
      </c>
      <c r="AB2052">
        <v>5</v>
      </c>
      <c r="AC2052" t="s">
        <v>836</v>
      </c>
      <c r="AD2052" t="s">
        <v>3133</v>
      </c>
      <c r="AE2052" t="s">
        <v>9323</v>
      </c>
      <c r="AF2052">
        <v>0</v>
      </c>
      <c r="AG2052">
        <v>0</v>
      </c>
      <c r="AH2052">
        <v>0</v>
      </c>
      <c r="AI2052">
        <v>1</v>
      </c>
      <c r="AJ2052">
        <f>IF(AI2052="","",IF(ISERROR(VLOOKUP(CONCATENATE(F2052),Term!$A$1:$C$2000,1,FALSE)),0,1))</f>
        <v>0</v>
      </c>
    </row>
    <row r="2053" spans="1:36" x14ac:dyDescent="0.15">
      <c r="A2053" t="s">
        <v>3131</v>
      </c>
      <c r="B2053">
        <v>39777</v>
      </c>
      <c r="C2053" s="14">
        <v>39777</v>
      </c>
      <c r="D2053" s="14">
        <v>39804</v>
      </c>
      <c r="F2053">
        <v>524707</v>
      </c>
      <c r="G2053" t="s">
        <v>3132</v>
      </c>
      <c r="H2053">
        <v>2193197</v>
      </c>
      <c r="I2053" t="s">
        <v>923</v>
      </c>
      <c r="J2053" t="s">
        <v>5019</v>
      </c>
      <c r="K2053">
        <v>198821</v>
      </c>
      <c r="L2053" t="s">
        <v>3112</v>
      </c>
      <c r="M2053">
        <v>36</v>
      </c>
      <c r="N2053" t="s">
        <v>924</v>
      </c>
      <c r="O2053" t="s">
        <v>924</v>
      </c>
      <c r="P2053" t="s">
        <v>924</v>
      </c>
      <c r="Q2053">
        <v>2</v>
      </c>
      <c r="R2053">
        <v>0</v>
      </c>
      <c r="S2053">
        <v>0</v>
      </c>
      <c r="T2053">
        <v>0</v>
      </c>
      <c r="U2053">
        <v>6</v>
      </c>
      <c r="V2053">
        <v>2</v>
      </c>
      <c r="W2053">
        <v>267716</v>
      </c>
      <c r="X2053" t="s">
        <v>4314</v>
      </c>
      <c r="Y2053">
        <v>35</v>
      </c>
      <c r="Z2053">
        <v>9</v>
      </c>
      <c r="AA2053">
        <v>7</v>
      </c>
      <c r="AB2053">
        <v>5</v>
      </c>
      <c r="AC2053" t="s">
        <v>836</v>
      </c>
      <c r="AD2053" t="s">
        <v>3133</v>
      </c>
      <c r="AE2053" t="s">
        <v>9323</v>
      </c>
      <c r="AF2053">
        <v>0</v>
      </c>
      <c r="AG2053">
        <v>0</v>
      </c>
      <c r="AH2053">
        <v>1</v>
      </c>
      <c r="AI2053">
        <v>0</v>
      </c>
      <c r="AJ2053">
        <f>IF(AI2053="","",IF(ISERROR(VLOOKUP(CONCATENATE(F2053),Term!$A$1:$C$2000,1,FALSE)),0,1))</f>
        <v>0</v>
      </c>
    </row>
    <row r="2054" spans="1:36" x14ac:dyDescent="0.15">
      <c r="A2054" t="s">
        <v>2368</v>
      </c>
      <c r="B2054">
        <v>39777</v>
      </c>
      <c r="C2054" s="14">
        <v>39797</v>
      </c>
      <c r="D2054" s="14"/>
      <c r="F2054">
        <v>524707</v>
      </c>
      <c r="G2054" t="s">
        <v>3132</v>
      </c>
      <c r="H2054">
        <v>2193197</v>
      </c>
      <c r="I2054" t="s">
        <v>923</v>
      </c>
      <c r="J2054" t="s">
        <v>5019</v>
      </c>
      <c r="K2054">
        <v>83546</v>
      </c>
      <c r="L2054" t="s">
        <v>3112</v>
      </c>
      <c r="M2054">
        <v>36</v>
      </c>
      <c r="N2054" t="s">
        <v>924</v>
      </c>
      <c r="O2054" t="s">
        <v>924</v>
      </c>
      <c r="P2054" t="s">
        <v>924</v>
      </c>
      <c r="Q2054">
        <v>3</v>
      </c>
      <c r="R2054">
        <v>0</v>
      </c>
      <c r="S2054">
        <v>0</v>
      </c>
      <c r="T2054">
        <v>0</v>
      </c>
      <c r="U2054">
        <v>6</v>
      </c>
      <c r="V2054">
        <v>2</v>
      </c>
      <c r="W2054">
        <v>267716</v>
      </c>
      <c r="X2054" t="s">
        <v>4314</v>
      </c>
      <c r="Y2054">
        <v>35</v>
      </c>
      <c r="Z2054">
        <v>9</v>
      </c>
      <c r="AA2054">
        <v>7</v>
      </c>
      <c r="AB2054">
        <v>5</v>
      </c>
      <c r="AC2054" t="s">
        <v>836</v>
      </c>
      <c r="AD2054" t="s">
        <v>3133</v>
      </c>
      <c r="AE2054" t="s">
        <v>9323</v>
      </c>
      <c r="AF2054">
        <v>0</v>
      </c>
      <c r="AG2054">
        <v>0</v>
      </c>
      <c r="AH2054">
        <v>0</v>
      </c>
      <c r="AI2054">
        <v>0</v>
      </c>
      <c r="AJ2054">
        <f>IF(AI2054="","",IF(ISERROR(VLOOKUP(CONCATENATE(F2054),Term!$A$1:$C$2000,1,FALSE)),0,1))</f>
        <v>0</v>
      </c>
    </row>
    <row r="2055" spans="1:36" x14ac:dyDescent="0.15">
      <c r="A2055" t="s">
        <v>2367</v>
      </c>
      <c r="B2055">
        <v>39797</v>
      </c>
      <c r="C2055" s="14">
        <v>39797</v>
      </c>
      <c r="D2055" s="14">
        <v>39800</v>
      </c>
      <c r="F2055">
        <v>524707</v>
      </c>
      <c r="G2055" t="s">
        <v>3132</v>
      </c>
      <c r="H2055">
        <v>2193197</v>
      </c>
      <c r="I2055" t="s">
        <v>923</v>
      </c>
      <c r="J2055" t="s">
        <v>5019</v>
      </c>
      <c r="K2055">
        <v>264340</v>
      </c>
      <c r="L2055" t="s">
        <v>3112</v>
      </c>
      <c r="M2055">
        <v>36</v>
      </c>
      <c r="N2055" t="s">
        <v>924</v>
      </c>
      <c r="O2055" t="s">
        <v>924</v>
      </c>
      <c r="P2055" t="s">
        <v>924</v>
      </c>
      <c r="Q2055">
        <v>3</v>
      </c>
      <c r="R2055">
        <v>0</v>
      </c>
      <c r="S2055">
        <v>0</v>
      </c>
      <c r="T2055">
        <v>0</v>
      </c>
      <c r="U2055">
        <v>6</v>
      </c>
      <c r="V2055">
        <v>2</v>
      </c>
      <c r="W2055">
        <v>267716</v>
      </c>
      <c r="X2055" t="s">
        <v>4314</v>
      </c>
      <c r="Y2055">
        <v>35</v>
      </c>
      <c r="Z2055">
        <v>9</v>
      </c>
      <c r="AA2055">
        <v>7</v>
      </c>
      <c r="AB2055">
        <v>5</v>
      </c>
      <c r="AC2055" t="s">
        <v>836</v>
      </c>
      <c r="AD2055" t="s">
        <v>3133</v>
      </c>
      <c r="AE2055" t="s">
        <v>9323</v>
      </c>
      <c r="AF2055">
        <v>0</v>
      </c>
      <c r="AG2055">
        <v>0</v>
      </c>
      <c r="AH2055">
        <v>0</v>
      </c>
      <c r="AI2055">
        <v>0</v>
      </c>
      <c r="AJ2055">
        <f>IF(AI2055="","",IF(ISERROR(VLOOKUP(CONCATENATE(F2055),Term!$A$1:$C$2000,1,FALSE)),0,1))</f>
        <v>0</v>
      </c>
    </row>
    <row r="2056" spans="1:36" x14ac:dyDescent="0.15">
      <c r="A2056" t="s">
        <v>5048</v>
      </c>
      <c r="B2056">
        <v>39792</v>
      </c>
      <c r="C2056" s="14">
        <v>39806</v>
      </c>
      <c r="D2056" s="14">
        <v>39820</v>
      </c>
      <c r="F2056">
        <v>524707</v>
      </c>
      <c r="G2056" t="s">
        <v>3132</v>
      </c>
      <c r="H2056">
        <v>2193197</v>
      </c>
      <c r="I2056" t="s">
        <v>923</v>
      </c>
      <c r="J2056" t="s">
        <v>5019</v>
      </c>
      <c r="K2056">
        <v>124694</v>
      </c>
      <c r="L2056" t="s">
        <v>3112</v>
      </c>
      <c r="M2056">
        <v>36</v>
      </c>
      <c r="N2056" t="s">
        <v>924</v>
      </c>
      <c r="O2056" t="s">
        <v>924</v>
      </c>
      <c r="P2056" t="s">
        <v>924</v>
      </c>
      <c r="Q2056">
        <v>4</v>
      </c>
      <c r="R2056">
        <v>0</v>
      </c>
      <c r="S2056">
        <v>0</v>
      </c>
      <c r="T2056">
        <v>0</v>
      </c>
      <c r="U2056">
        <v>6</v>
      </c>
      <c r="V2056">
        <v>2</v>
      </c>
      <c r="W2056">
        <v>267716</v>
      </c>
      <c r="X2056" t="s">
        <v>4314</v>
      </c>
      <c r="Y2056">
        <v>35</v>
      </c>
      <c r="Z2056">
        <v>9</v>
      </c>
      <c r="AA2056">
        <v>7</v>
      </c>
      <c r="AB2056">
        <v>5</v>
      </c>
      <c r="AC2056" t="s">
        <v>836</v>
      </c>
      <c r="AD2056" t="s">
        <v>3133</v>
      </c>
      <c r="AE2056" t="s">
        <v>9323</v>
      </c>
      <c r="AF2056">
        <v>0</v>
      </c>
      <c r="AG2056">
        <v>0</v>
      </c>
      <c r="AH2056">
        <v>1</v>
      </c>
      <c r="AI2056">
        <v>0</v>
      </c>
      <c r="AJ2056">
        <f>IF(AI2056="","",IF(ISERROR(VLOOKUP(CONCATENATE(F2056),Term!$A$1:$C$2000,1,FALSE)),0,1))</f>
        <v>0</v>
      </c>
    </row>
    <row r="2057" spans="1:36" x14ac:dyDescent="0.15">
      <c r="A2057" t="s">
        <v>2677</v>
      </c>
      <c r="B2057">
        <v>39805</v>
      </c>
      <c r="C2057" s="14">
        <v>39815</v>
      </c>
      <c r="D2057" s="14"/>
      <c r="F2057">
        <v>524707</v>
      </c>
      <c r="G2057" t="s">
        <v>3132</v>
      </c>
      <c r="H2057">
        <v>2193197</v>
      </c>
      <c r="I2057" t="s">
        <v>923</v>
      </c>
      <c r="J2057" t="s">
        <v>5019</v>
      </c>
      <c r="K2057">
        <v>70204</v>
      </c>
      <c r="L2057" t="s">
        <v>3112</v>
      </c>
      <c r="M2057">
        <v>36</v>
      </c>
      <c r="N2057" t="s">
        <v>924</v>
      </c>
      <c r="O2057" t="s">
        <v>924</v>
      </c>
      <c r="P2057" t="s">
        <v>924</v>
      </c>
      <c r="Q2057">
        <v>5</v>
      </c>
      <c r="R2057">
        <v>0</v>
      </c>
      <c r="S2057">
        <v>0</v>
      </c>
      <c r="T2057">
        <v>0</v>
      </c>
      <c r="U2057">
        <v>6</v>
      </c>
      <c r="V2057">
        <v>2</v>
      </c>
      <c r="W2057">
        <v>267716</v>
      </c>
      <c r="X2057" t="s">
        <v>4314</v>
      </c>
      <c r="Y2057">
        <v>35</v>
      </c>
      <c r="Z2057">
        <v>9</v>
      </c>
      <c r="AA2057">
        <v>7</v>
      </c>
      <c r="AB2057">
        <v>5</v>
      </c>
      <c r="AC2057" t="s">
        <v>836</v>
      </c>
      <c r="AD2057" t="s">
        <v>3133</v>
      </c>
      <c r="AE2057" t="s">
        <v>9323</v>
      </c>
      <c r="AF2057">
        <v>0</v>
      </c>
      <c r="AG2057">
        <v>0</v>
      </c>
      <c r="AH2057">
        <v>1</v>
      </c>
      <c r="AI2057">
        <v>0</v>
      </c>
      <c r="AJ2057">
        <f>IF(AI2057="","",IF(ISERROR(VLOOKUP(CONCATENATE(F2057),Term!$A$1:$C$2000,1,FALSE)),0,1))</f>
        <v>0</v>
      </c>
    </row>
    <row r="2058" spans="1:36" x14ac:dyDescent="0.15">
      <c r="A2058" t="s">
        <v>2678</v>
      </c>
      <c r="B2058">
        <v>39819</v>
      </c>
      <c r="C2058" s="14">
        <v>39827</v>
      </c>
      <c r="D2058" s="14">
        <v>39835</v>
      </c>
      <c r="F2058">
        <v>524707</v>
      </c>
      <c r="G2058" t="s">
        <v>3132</v>
      </c>
      <c r="H2058">
        <v>2193197</v>
      </c>
      <c r="I2058" t="s">
        <v>923</v>
      </c>
      <c r="J2058" t="s">
        <v>5019</v>
      </c>
      <c r="K2058">
        <v>163837</v>
      </c>
      <c r="L2058" t="s">
        <v>3112</v>
      </c>
      <c r="M2058">
        <v>36</v>
      </c>
      <c r="N2058" t="s">
        <v>924</v>
      </c>
      <c r="O2058" t="s">
        <v>924</v>
      </c>
      <c r="P2058" t="s">
        <v>924</v>
      </c>
      <c r="Q2058">
        <v>5</v>
      </c>
      <c r="R2058">
        <v>1</v>
      </c>
      <c r="S2058">
        <v>0</v>
      </c>
      <c r="T2058">
        <v>0</v>
      </c>
      <c r="U2058">
        <v>6</v>
      </c>
      <c r="V2058">
        <v>2</v>
      </c>
      <c r="W2058">
        <v>267716</v>
      </c>
      <c r="X2058" t="s">
        <v>4314</v>
      </c>
      <c r="Y2058">
        <v>35</v>
      </c>
      <c r="Z2058">
        <v>9</v>
      </c>
      <c r="AA2058">
        <v>7</v>
      </c>
      <c r="AB2058">
        <v>5</v>
      </c>
      <c r="AC2058" t="s">
        <v>836</v>
      </c>
      <c r="AD2058" t="s">
        <v>3133</v>
      </c>
      <c r="AE2058" t="s">
        <v>9323</v>
      </c>
      <c r="AF2058">
        <v>0</v>
      </c>
      <c r="AG2058">
        <v>0</v>
      </c>
      <c r="AH2058">
        <v>0</v>
      </c>
      <c r="AI2058">
        <v>0</v>
      </c>
      <c r="AJ2058">
        <f>IF(AI2058="","",IF(ISERROR(VLOOKUP(CONCATENATE(F2058),Term!$A$1:$C$2000,1,FALSE)),0,1))</f>
        <v>0</v>
      </c>
    </row>
    <row r="2059" spans="1:36" x14ac:dyDescent="0.15">
      <c r="A2059" t="s">
        <v>9313</v>
      </c>
      <c r="B2059">
        <v>39836</v>
      </c>
      <c r="C2059" s="14">
        <v>39836</v>
      </c>
      <c r="D2059" s="14"/>
      <c r="F2059">
        <v>524707</v>
      </c>
      <c r="G2059" t="s">
        <v>3132</v>
      </c>
      <c r="H2059">
        <v>448526</v>
      </c>
      <c r="I2059" t="s">
        <v>923</v>
      </c>
      <c r="J2059" t="s">
        <v>9314</v>
      </c>
      <c r="K2059">
        <v>48995</v>
      </c>
      <c r="L2059" t="s">
        <v>3112</v>
      </c>
      <c r="M2059">
        <v>36</v>
      </c>
      <c r="N2059" t="s">
        <v>924</v>
      </c>
      <c r="O2059" t="s">
        <v>924</v>
      </c>
      <c r="P2059" t="s">
        <v>924</v>
      </c>
      <c r="Q2059">
        <v>6</v>
      </c>
      <c r="R2059">
        <v>1</v>
      </c>
      <c r="S2059">
        <v>0</v>
      </c>
      <c r="T2059">
        <v>0</v>
      </c>
      <c r="U2059" t="s">
        <v>924</v>
      </c>
      <c r="V2059" t="s">
        <v>924</v>
      </c>
      <c r="W2059" t="s">
        <v>924</v>
      </c>
      <c r="X2059" t="s">
        <v>924</v>
      </c>
      <c r="Y2059">
        <v>35</v>
      </c>
      <c r="Z2059">
        <v>9</v>
      </c>
      <c r="AA2059">
        <v>7</v>
      </c>
      <c r="AB2059">
        <v>5</v>
      </c>
      <c r="AC2059" t="s">
        <v>836</v>
      </c>
      <c r="AD2059" t="s">
        <v>3133</v>
      </c>
      <c r="AE2059" t="s">
        <v>9315</v>
      </c>
      <c r="AF2059">
        <v>1</v>
      </c>
      <c r="AG2059">
        <v>1</v>
      </c>
      <c r="AH2059">
        <v>1</v>
      </c>
      <c r="AI2059">
        <v>0</v>
      </c>
      <c r="AJ2059">
        <f>IF(AI2059="","",IF(ISERROR(VLOOKUP(CONCATENATE(F2059),Term!$A$1:$C$2000,1,FALSE)),0,1))</f>
        <v>0</v>
      </c>
    </row>
    <row r="2060" spans="1:36" x14ac:dyDescent="0.15">
      <c r="A2060" t="s">
        <v>9320</v>
      </c>
      <c r="B2060">
        <v>39842</v>
      </c>
      <c r="C2060" s="14">
        <v>39843</v>
      </c>
      <c r="D2060" s="14"/>
      <c r="F2060">
        <v>524707</v>
      </c>
      <c r="G2060" t="s">
        <v>3132</v>
      </c>
      <c r="H2060">
        <v>2179676</v>
      </c>
      <c r="I2060" t="s">
        <v>923</v>
      </c>
      <c r="J2060" t="s">
        <v>9321</v>
      </c>
      <c r="K2060">
        <v>90599</v>
      </c>
      <c r="L2060" t="s">
        <v>3112</v>
      </c>
      <c r="M2060">
        <v>36</v>
      </c>
      <c r="N2060" t="s">
        <v>924</v>
      </c>
      <c r="O2060" t="s">
        <v>924</v>
      </c>
      <c r="P2060" t="s">
        <v>924</v>
      </c>
      <c r="Q2060">
        <v>6</v>
      </c>
      <c r="R2060">
        <v>1</v>
      </c>
      <c r="S2060">
        <v>0</v>
      </c>
      <c r="T2060">
        <v>0</v>
      </c>
      <c r="U2060" t="s">
        <v>924</v>
      </c>
      <c r="V2060" t="s">
        <v>924</v>
      </c>
      <c r="W2060" t="s">
        <v>924</v>
      </c>
      <c r="X2060" t="s">
        <v>924</v>
      </c>
      <c r="Y2060">
        <v>35</v>
      </c>
      <c r="Z2060">
        <v>9</v>
      </c>
      <c r="AA2060">
        <v>7</v>
      </c>
      <c r="AB2060">
        <v>5</v>
      </c>
      <c r="AC2060" t="s">
        <v>836</v>
      </c>
      <c r="AD2060" t="s">
        <v>3133</v>
      </c>
      <c r="AE2060" t="s">
        <v>9322</v>
      </c>
      <c r="AF2060">
        <v>1</v>
      </c>
      <c r="AG2060">
        <v>0</v>
      </c>
      <c r="AH2060">
        <v>1</v>
      </c>
      <c r="AI2060">
        <v>0</v>
      </c>
      <c r="AJ2060">
        <f>IF(AI2060="","",IF(ISERROR(VLOOKUP(CONCATENATE(F2060),Term!$A$1:$C$2000,1,FALSE)),0,1))</f>
        <v>0</v>
      </c>
    </row>
    <row r="2061" spans="1:36" x14ac:dyDescent="0.15">
      <c r="A2061" t="s">
        <v>3118</v>
      </c>
      <c r="B2061">
        <v>39772</v>
      </c>
      <c r="C2061">
        <v>39777</v>
      </c>
      <c r="D2061">
        <v>39790</v>
      </c>
      <c r="F2061">
        <v>524676</v>
      </c>
      <c r="G2061" t="s">
        <v>4302</v>
      </c>
      <c r="H2061">
        <v>2041448</v>
      </c>
      <c r="I2061" t="s">
        <v>923</v>
      </c>
      <c r="J2061" t="s">
        <v>3119</v>
      </c>
      <c r="K2061">
        <v>375050</v>
      </c>
      <c r="L2061" t="s">
        <v>2435</v>
      </c>
      <c r="M2061">
        <v>36</v>
      </c>
      <c r="N2061" t="s">
        <v>924</v>
      </c>
      <c r="O2061" t="s">
        <v>924</v>
      </c>
      <c r="P2061" t="s">
        <v>924</v>
      </c>
      <c r="Q2061">
        <v>2</v>
      </c>
      <c r="R2061">
        <v>1</v>
      </c>
      <c r="S2061">
        <v>0</v>
      </c>
      <c r="T2061">
        <v>0</v>
      </c>
      <c r="U2061" t="s">
        <v>924</v>
      </c>
      <c r="V2061" t="s">
        <v>924</v>
      </c>
      <c r="W2061" t="s">
        <v>924</v>
      </c>
      <c r="X2061" t="s">
        <v>924</v>
      </c>
      <c r="Y2061">
        <v>22</v>
      </c>
      <c r="Z2061">
        <v>12</v>
      </c>
      <c r="AA2061">
        <v>15</v>
      </c>
      <c r="AB2061">
        <v>7</v>
      </c>
      <c r="AC2061" t="s">
        <v>836</v>
      </c>
      <c r="AD2061" t="s">
        <v>6091</v>
      </c>
      <c r="AE2061" t="s">
        <v>8788</v>
      </c>
      <c r="AF2061">
        <v>1</v>
      </c>
      <c r="AG2061">
        <v>0</v>
      </c>
      <c r="AH2061">
        <v>1</v>
      </c>
      <c r="AI2061">
        <v>0</v>
      </c>
      <c r="AJ2061">
        <f>IF(AI2061="","",IF(ISERROR(VLOOKUP(CONCATENATE(F2061),Term!$A$1:$C$2000,1,FALSE)),0,1))</f>
        <v>0</v>
      </c>
    </row>
    <row r="2062" spans="1:36" x14ac:dyDescent="0.15">
      <c r="A2062" t="s">
        <v>2651</v>
      </c>
      <c r="B2062">
        <v>39822</v>
      </c>
      <c r="C2062">
        <v>39822</v>
      </c>
      <c r="E2062">
        <v>39841</v>
      </c>
      <c r="F2062">
        <v>524676</v>
      </c>
      <c r="G2062" t="s">
        <v>4302</v>
      </c>
      <c r="H2062">
        <v>2175361</v>
      </c>
      <c r="I2062" t="s">
        <v>923</v>
      </c>
      <c r="J2062" t="s">
        <v>5384</v>
      </c>
      <c r="K2062">
        <v>244710</v>
      </c>
      <c r="L2062" t="s">
        <v>2435</v>
      </c>
      <c r="M2062">
        <v>36</v>
      </c>
      <c r="N2062" t="s">
        <v>7479</v>
      </c>
      <c r="O2062">
        <v>6</v>
      </c>
      <c r="P2062">
        <v>4</v>
      </c>
      <c r="Q2062">
        <v>5</v>
      </c>
      <c r="R2062">
        <v>1</v>
      </c>
      <c r="S2062">
        <v>1</v>
      </c>
      <c r="T2062">
        <v>1</v>
      </c>
      <c r="U2062">
        <v>4</v>
      </c>
      <c r="V2062">
        <v>1</v>
      </c>
      <c r="W2062">
        <v>244710</v>
      </c>
      <c r="X2062" t="s">
        <v>5949</v>
      </c>
      <c r="Y2062">
        <v>22</v>
      </c>
      <c r="Z2062">
        <v>12</v>
      </c>
      <c r="AA2062">
        <v>15</v>
      </c>
      <c r="AB2062">
        <v>7</v>
      </c>
      <c r="AC2062" t="s">
        <v>836</v>
      </c>
      <c r="AD2062" t="s">
        <v>6091</v>
      </c>
      <c r="AE2062" t="s">
        <v>9246</v>
      </c>
      <c r="AF2062">
        <v>1</v>
      </c>
      <c r="AG2062">
        <v>0</v>
      </c>
      <c r="AH2062">
        <v>1</v>
      </c>
      <c r="AI2062">
        <v>1</v>
      </c>
      <c r="AJ2062">
        <f>IF(AI2062="","",IF(ISERROR(VLOOKUP(CONCATENATE(F2062),Term!$A$1:$C$2000,1,FALSE)),0,1))</f>
        <v>0</v>
      </c>
    </row>
    <row r="2063" spans="1:36" x14ac:dyDescent="0.15">
      <c r="A2063" t="s">
        <v>2342</v>
      </c>
      <c r="B2063">
        <v>39792</v>
      </c>
      <c r="C2063">
        <v>39793</v>
      </c>
      <c r="D2063">
        <v>39798</v>
      </c>
      <c r="F2063">
        <v>524676</v>
      </c>
      <c r="G2063" t="s">
        <v>4302</v>
      </c>
      <c r="H2063">
        <v>2175361</v>
      </c>
      <c r="I2063" t="s">
        <v>923</v>
      </c>
      <c r="J2063" t="s">
        <v>5384</v>
      </c>
      <c r="K2063">
        <v>69622</v>
      </c>
      <c r="L2063" t="s">
        <v>2435</v>
      </c>
      <c r="M2063">
        <v>36</v>
      </c>
      <c r="N2063" t="s">
        <v>924</v>
      </c>
      <c r="O2063" t="s">
        <v>924</v>
      </c>
      <c r="P2063" t="s">
        <v>924</v>
      </c>
      <c r="Q2063">
        <v>3</v>
      </c>
      <c r="R2063">
        <v>0</v>
      </c>
      <c r="S2063">
        <v>0</v>
      </c>
      <c r="T2063">
        <v>0</v>
      </c>
      <c r="U2063">
        <v>4</v>
      </c>
      <c r="V2063">
        <v>1</v>
      </c>
      <c r="W2063">
        <v>244710</v>
      </c>
      <c r="X2063" t="s">
        <v>5949</v>
      </c>
      <c r="Y2063">
        <v>22</v>
      </c>
      <c r="Z2063">
        <v>12</v>
      </c>
      <c r="AA2063">
        <v>15</v>
      </c>
      <c r="AB2063">
        <v>7</v>
      </c>
      <c r="AC2063" t="s">
        <v>836</v>
      </c>
      <c r="AD2063" t="s">
        <v>6091</v>
      </c>
      <c r="AE2063" t="s">
        <v>9246</v>
      </c>
      <c r="AF2063">
        <v>0</v>
      </c>
      <c r="AG2063">
        <v>0</v>
      </c>
      <c r="AH2063">
        <v>1</v>
      </c>
      <c r="AI2063">
        <v>0</v>
      </c>
      <c r="AJ2063">
        <f>IF(AI2063="","",IF(ISERROR(VLOOKUP(CONCATENATE(F2063),Term!$A$1:$C$2000,1,FALSE)),0,1))</f>
        <v>0</v>
      </c>
    </row>
    <row r="2064" spans="1:36" x14ac:dyDescent="0.15">
      <c r="A2064" t="s">
        <v>2340</v>
      </c>
      <c r="B2064">
        <v>39785</v>
      </c>
      <c r="C2064">
        <v>39787</v>
      </c>
      <c r="D2064">
        <v>39794</v>
      </c>
      <c r="F2064">
        <v>524676</v>
      </c>
      <c r="G2064" t="s">
        <v>4302</v>
      </c>
      <c r="H2064">
        <v>2059345</v>
      </c>
      <c r="I2064" t="s">
        <v>923</v>
      </c>
      <c r="J2064" t="s">
        <v>5948</v>
      </c>
      <c r="K2064">
        <v>304486</v>
      </c>
      <c r="L2064" t="s">
        <v>2435</v>
      </c>
      <c r="M2064">
        <v>36</v>
      </c>
      <c r="N2064" t="s">
        <v>924</v>
      </c>
      <c r="O2064" t="s">
        <v>924</v>
      </c>
      <c r="P2064" t="s">
        <v>924</v>
      </c>
      <c r="Q2064">
        <v>3</v>
      </c>
      <c r="R2064">
        <v>1</v>
      </c>
      <c r="S2064">
        <v>0</v>
      </c>
      <c r="T2064">
        <v>0</v>
      </c>
      <c r="U2064" t="s">
        <v>924</v>
      </c>
      <c r="V2064" t="s">
        <v>924</v>
      </c>
      <c r="W2064" t="s">
        <v>924</v>
      </c>
      <c r="X2064" t="s">
        <v>924</v>
      </c>
      <c r="Y2064">
        <v>22</v>
      </c>
      <c r="Z2064">
        <v>12</v>
      </c>
      <c r="AA2064">
        <v>15</v>
      </c>
      <c r="AB2064">
        <v>7</v>
      </c>
      <c r="AC2064" t="s">
        <v>836</v>
      </c>
      <c r="AD2064" t="s">
        <v>6091</v>
      </c>
      <c r="AE2064" t="s">
        <v>9238</v>
      </c>
      <c r="AF2064">
        <v>1</v>
      </c>
      <c r="AG2064">
        <v>0</v>
      </c>
      <c r="AH2064">
        <v>1</v>
      </c>
      <c r="AI2064">
        <v>0</v>
      </c>
      <c r="AJ2064">
        <f>IF(AI2064="","",IF(ISERROR(VLOOKUP(CONCATENATE(F2064),Term!$A$1:$C$2000,1,FALSE)),0,1))</f>
        <v>0</v>
      </c>
    </row>
    <row r="2065" spans="1:36" x14ac:dyDescent="0.15">
      <c r="A2065" t="s">
        <v>2338</v>
      </c>
      <c r="B2065">
        <v>39787</v>
      </c>
      <c r="C2065" s="14">
        <v>39787</v>
      </c>
      <c r="D2065" s="14"/>
      <c r="E2065">
        <v>39822</v>
      </c>
      <c r="F2065">
        <v>524676</v>
      </c>
      <c r="G2065" t="s">
        <v>4302</v>
      </c>
      <c r="H2065">
        <v>11942</v>
      </c>
      <c r="I2065" t="s">
        <v>923</v>
      </c>
      <c r="J2065" t="s">
        <v>2339</v>
      </c>
      <c r="K2065">
        <v>229090</v>
      </c>
      <c r="L2065" t="s">
        <v>2435</v>
      </c>
      <c r="M2065">
        <v>36</v>
      </c>
      <c r="N2065" t="s">
        <v>646</v>
      </c>
      <c r="O2065">
        <v>5</v>
      </c>
      <c r="P2065">
        <v>23</v>
      </c>
      <c r="Q2065">
        <v>3</v>
      </c>
      <c r="R2065">
        <v>1</v>
      </c>
      <c r="S2065">
        <v>1</v>
      </c>
      <c r="T2065">
        <v>1</v>
      </c>
      <c r="U2065">
        <v>23</v>
      </c>
      <c r="V2065">
        <v>1</v>
      </c>
      <c r="W2065">
        <v>229090</v>
      </c>
      <c r="X2065" t="s">
        <v>5949</v>
      </c>
      <c r="Y2065">
        <v>22</v>
      </c>
      <c r="Z2065">
        <v>12</v>
      </c>
      <c r="AA2065">
        <v>15</v>
      </c>
      <c r="AB2065">
        <v>7</v>
      </c>
      <c r="AC2065" t="s">
        <v>836</v>
      </c>
      <c r="AD2065" t="s">
        <v>6091</v>
      </c>
      <c r="AE2065" t="s">
        <v>8787</v>
      </c>
      <c r="AF2065">
        <v>1</v>
      </c>
      <c r="AG2065">
        <v>1</v>
      </c>
      <c r="AH2065">
        <v>1</v>
      </c>
      <c r="AI2065">
        <v>1</v>
      </c>
      <c r="AJ2065">
        <f>IF(AI2065="","",IF(ISERROR(VLOOKUP(CONCATENATE(F2065),Term!$A$1:$C$2000,1,FALSE)),0,1))</f>
        <v>0</v>
      </c>
    </row>
    <row r="2066" spans="1:36" x14ac:dyDescent="0.15">
      <c r="A2066" t="s">
        <v>824</v>
      </c>
      <c r="B2066">
        <v>39727</v>
      </c>
      <c r="C2066">
        <v>39730</v>
      </c>
      <c r="E2066">
        <v>39756</v>
      </c>
      <c r="F2066">
        <v>524676</v>
      </c>
      <c r="G2066" t="s">
        <v>4302</v>
      </c>
      <c r="H2066">
        <v>2063284</v>
      </c>
      <c r="I2066" t="s">
        <v>923</v>
      </c>
      <c r="J2066" t="s">
        <v>6023</v>
      </c>
      <c r="K2066">
        <v>135832</v>
      </c>
      <c r="L2066" t="s">
        <v>2435</v>
      </c>
      <c r="M2066">
        <v>36</v>
      </c>
      <c r="N2066" t="s">
        <v>2902</v>
      </c>
      <c r="O2066">
        <v>1</v>
      </c>
      <c r="P2066">
        <v>89</v>
      </c>
      <c r="Q2066" t="s">
        <v>924</v>
      </c>
      <c r="R2066">
        <v>0</v>
      </c>
      <c r="S2066">
        <v>1</v>
      </c>
      <c r="T2066">
        <v>1</v>
      </c>
      <c r="U2066">
        <v>80</v>
      </c>
      <c r="V2066">
        <v>1</v>
      </c>
      <c r="W2066">
        <v>208583</v>
      </c>
      <c r="X2066" t="s">
        <v>4315</v>
      </c>
      <c r="Y2066">
        <v>22</v>
      </c>
      <c r="Z2066">
        <v>12</v>
      </c>
      <c r="AA2066">
        <v>15</v>
      </c>
      <c r="AB2066">
        <v>7</v>
      </c>
      <c r="AC2066" t="s">
        <v>836</v>
      </c>
      <c r="AD2066" t="s">
        <v>6091</v>
      </c>
      <c r="AE2066" t="s">
        <v>8789</v>
      </c>
      <c r="AF2066">
        <v>1</v>
      </c>
      <c r="AG2066">
        <v>0</v>
      </c>
      <c r="AH2066">
        <v>0</v>
      </c>
      <c r="AI2066">
        <v>1</v>
      </c>
      <c r="AJ2066">
        <f>IF(AI2066="","",IF(ISERROR(VLOOKUP(CONCATENATE(F2066),Term!$A$1:$C$2000,1,FALSE)),0,1))</f>
        <v>0</v>
      </c>
    </row>
    <row r="2067" spans="1:36" x14ac:dyDescent="0.15">
      <c r="A2067" t="s">
        <v>4998</v>
      </c>
      <c r="B2067">
        <v>39728</v>
      </c>
      <c r="C2067">
        <v>39728</v>
      </c>
      <c r="D2067">
        <v>39750</v>
      </c>
      <c r="E2067">
        <v>39765</v>
      </c>
      <c r="F2067">
        <v>524676</v>
      </c>
      <c r="G2067" t="s">
        <v>4302</v>
      </c>
      <c r="H2067">
        <v>2063284</v>
      </c>
      <c r="I2067" t="s">
        <v>923</v>
      </c>
      <c r="J2067" t="s">
        <v>6023</v>
      </c>
      <c r="K2067">
        <v>72751</v>
      </c>
      <c r="L2067" t="s">
        <v>2435</v>
      </c>
      <c r="M2067">
        <v>36</v>
      </c>
      <c r="N2067" t="s">
        <v>2902</v>
      </c>
      <c r="O2067">
        <v>1</v>
      </c>
      <c r="P2067">
        <v>80</v>
      </c>
      <c r="Q2067" t="s">
        <v>924</v>
      </c>
      <c r="R2067">
        <v>0</v>
      </c>
      <c r="S2067">
        <v>1</v>
      </c>
      <c r="T2067">
        <v>0</v>
      </c>
      <c r="U2067">
        <v>80</v>
      </c>
      <c r="V2067">
        <v>1</v>
      </c>
      <c r="W2067">
        <v>208583</v>
      </c>
      <c r="X2067" t="s">
        <v>4315</v>
      </c>
      <c r="Y2067">
        <v>22</v>
      </c>
      <c r="Z2067">
        <v>12</v>
      </c>
      <c r="AA2067">
        <v>15</v>
      </c>
      <c r="AB2067">
        <v>7</v>
      </c>
      <c r="AC2067" t="s">
        <v>836</v>
      </c>
      <c r="AD2067" t="s">
        <v>6091</v>
      </c>
      <c r="AE2067" t="s">
        <v>8789</v>
      </c>
      <c r="AF2067">
        <v>0</v>
      </c>
      <c r="AG2067">
        <v>0</v>
      </c>
      <c r="AH2067">
        <v>1</v>
      </c>
      <c r="AI2067">
        <v>0</v>
      </c>
      <c r="AJ2067">
        <f>IF(AI2067="","",IF(ISERROR(VLOOKUP(CONCATENATE(F2067),Term!$A$1:$C$2000,1,FALSE)),0,1))</f>
        <v>0</v>
      </c>
    </row>
    <row r="2068" spans="1:36" x14ac:dyDescent="0.15">
      <c r="A2068" t="s">
        <v>5825</v>
      </c>
      <c r="B2068">
        <v>39757</v>
      </c>
      <c r="C2068">
        <v>39766</v>
      </c>
      <c r="D2068">
        <v>39792</v>
      </c>
      <c r="F2068">
        <v>524676</v>
      </c>
      <c r="G2068" t="s">
        <v>4302</v>
      </c>
      <c r="H2068">
        <v>2063284</v>
      </c>
      <c r="I2068" t="s">
        <v>923</v>
      </c>
      <c r="J2068" t="s">
        <v>6023</v>
      </c>
      <c r="K2068">
        <v>422823</v>
      </c>
      <c r="L2068" t="s">
        <v>2435</v>
      </c>
      <c r="M2068">
        <v>36</v>
      </c>
      <c r="N2068" t="s">
        <v>924</v>
      </c>
      <c r="O2068" t="s">
        <v>924</v>
      </c>
      <c r="P2068" t="s">
        <v>924</v>
      </c>
      <c r="Q2068">
        <v>1</v>
      </c>
      <c r="R2068">
        <v>0</v>
      </c>
      <c r="S2068">
        <v>0</v>
      </c>
      <c r="T2068">
        <v>0</v>
      </c>
      <c r="U2068">
        <v>80</v>
      </c>
      <c r="V2068">
        <v>1</v>
      </c>
      <c r="W2068">
        <v>208583</v>
      </c>
      <c r="X2068" t="s">
        <v>4315</v>
      </c>
      <c r="Y2068">
        <v>22</v>
      </c>
      <c r="Z2068">
        <v>12</v>
      </c>
      <c r="AA2068">
        <v>15</v>
      </c>
      <c r="AB2068">
        <v>7</v>
      </c>
      <c r="AC2068" t="s">
        <v>836</v>
      </c>
      <c r="AD2068" t="s">
        <v>6091</v>
      </c>
      <c r="AE2068" t="s">
        <v>8789</v>
      </c>
      <c r="AF2068">
        <v>0</v>
      </c>
      <c r="AG2068">
        <v>0</v>
      </c>
      <c r="AH2068">
        <v>1</v>
      </c>
      <c r="AI2068">
        <v>0</v>
      </c>
      <c r="AJ2068">
        <f>IF(AI2068="","",IF(ISERROR(VLOOKUP(CONCATENATE(F2068),Term!$A$1:$C$2000,1,FALSE)),0,1))</f>
        <v>0</v>
      </c>
    </row>
    <row r="2069" spans="1:36" x14ac:dyDescent="0.15">
      <c r="A2069" t="s">
        <v>2341</v>
      </c>
      <c r="B2069">
        <v>39783</v>
      </c>
      <c r="C2069">
        <v>39784</v>
      </c>
      <c r="D2069">
        <v>39790</v>
      </c>
      <c r="F2069">
        <v>524676</v>
      </c>
      <c r="G2069" t="s">
        <v>4302</v>
      </c>
      <c r="H2069">
        <v>2063284</v>
      </c>
      <c r="I2069" t="s">
        <v>923</v>
      </c>
      <c r="J2069" t="s">
        <v>6023</v>
      </c>
      <c r="K2069">
        <v>247659</v>
      </c>
      <c r="L2069" t="s">
        <v>2435</v>
      </c>
      <c r="M2069">
        <v>36</v>
      </c>
      <c r="N2069" t="s">
        <v>924</v>
      </c>
      <c r="O2069" t="s">
        <v>924</v>
      </c>
      <c r="P2069" t="s">
        <v>924</v>
      </c>
      <c r="Q2069">
        <v>3</v>
      </c>
      <c r="R2069">
        <v>1</v>
      </c>
      <c r="S2069">
        <v>0</v>
      </c>
      <c r="T2069">
        <v>0</v>
      </c>
      <c r="U2069">
        <v>80</v>
      </c>
      <c r="V2069">
        <v>1</v>
      </c>
      <c r="W2069">
        <v>208583</v>
      </c>
      <c r="X2069" t="s">
        <v>4315</v>
      </c>
      <c r="Y2069">
        <v>22</v>
      </c>
      <c r="Z2069">
        <v>12</v>
      </c>
      <c r="AA2069">
        <v>15</v>
      </c>
      <c r="AB2069">
        <v>7</v>
      </c>
      <c r="AC2069" t="s">
        <v>836</v>
      </c>
      <c r="AD2069" t="s">
        <v>6091</v>
      </c>
      <c r="AE2069" t="s">
        <v>8789</v>
      </c>
      <c r="AF2069">
        <v>0</v>
      </c>
      <c r="AG2069">
        <v>0</v>
      </c>
      <c r="AH2069">
        <v>1</v>
      </c>
      <c r="AI2069">
        <v>0</v>
      </c>
      <c r="AJ2069">
        <f>IF(AI2069="","",IF(ISERROR(VLOOKUP(CONCATENATE(F2069),Term!$A$1:$C$2000,1,FALSE)),0,1))</f>
        <v>0</v>
      </c>
    </row>
    <row r="2070" spans="1:36" x14ac:dyDescent="0.15">
      <c r="A2070" t="s">
        <v>4997</v>
      </c>
      <c r="B2070">
        <v>39716</v>
      </c>
      <c r="C2070">
        <v>39724</v>
      </c>
      <c r="E2070">
        <v>39755</v>
      </c>
      <c r="F2070">
        <v>524676</v>
      </c>
      <c r="G2070" t="s">
        <v>4302</v>
      </c>
      <c r="H2070">
        <v>2054477</v>
      </c>
      <c r="I2070" t="s">
        <v>923</v>
      </c>
      <c r="J2070" t="s">
        <v>6081</v>
      </c>
      <c r="K2070">
        <v>272223</v>
      </c>
      <c r="L2070" t="s">
        <v>2435</v>
      </c>
      <c r="M2070">
        <v>36</v>
      </c>
      <c r="N2070" t="s">
        <v>2902</v>
      </c>
      <c r="O2070">
        <v>1</v>
      </c>
      <c r="P2070">
        <v>90</v>
      </c>
      <c r="Q2070" t="s">
        <v>924</v>
      </c>
      <c r="R2070">
        <v>0</v>
      </c>
      <c r="S2070">
        <v>1</v>
      </c>
      <c r="T2070">
        <v>0</v>
      </c>
      <c r="U2070">
        <v>4</v>
      </c>
      <c r="V2070">
        <v>3</v>
      </c>
      <c r="W2070">
        <v>1101739</v>
      </c>
      <c r="X2070" t="s">
        <v>4314</v>
      </c>
      <c r="Y2070">
        <v>22</v>
      </c>
      <c r="Z2070">
        <v>12</v>
      </c>
      <c r="AA2070">
        <v>15</v>
      </c>
      <c r="AB2070">
        <v>7</v>
      </c>
      <c r="AC2070" t="s">
        <v>836</v>
      </c>
      <c r="AD2070" t="s">
        <v>6091</v>
      </c>
      <c r="AE2070" t="s">
        <v>9237</v>
      </c>
      <c r="AF2070">
        <v>0</v>
      </c>
      <c r="AG2070">
        <v>0</v>
      </c>
      <c r="AH2070">
        <v>1</v>
      </c>
      <c r="AI2070">
        <v>1</v>
      </c>
      <c r="AJ2070">
        <f>IF(AI2070="","",IF(ISERROR(VLOOKUP(CONCATENATE(F2070),Term!$A$1:$C$2000,1,FALSE)),0,1))</f>
        <v>0</v>
      </c>
    </row>
    <row r="2071" spans="1:36" x14ac:dyDescent="0.15">
      <c r="A2071" t="s">
        <v>825</v>
      </c>
      <c r="B2071">
        <v>39730</v>
      </c>
      <c r="C2071">
        <v>39735</v>
      </c>
      <c r="E2071">
        <v>39755</v>
      </c>
      <c r="F2071">
        <v>524676</v>
      </c>
      <c r="G2071" t="s">
        <v>4302</v>
      </c>
      <c r="H2071">
        <v>2054477</v>
      </c>
      <c r="I2071" t="s">
        <v>923</v>
      </c>
      <c r="J2071" t="s">
        <v>6081</v>
      </c>
      <c r="K2071">
        <v>135327</v>
      </c>
      <c r="L2071" t="s">
        <v>2435</v>
      </c>
      <c r="M2071">
        <v>36</v>
      </c>
      <c r="N2071" t="s">
        <v>2902</v>
      </c>
      <c r="O2071">
        <v>1</v>
      </c>
      <c r="P2071">
        <v>90</v>
      </c>
      <c r="Q2071" t="s">
        <v>924</v>
      </c>
      <c r="R2071">
        <v>0</v>
      </c>
      <c r="S2071">
        <v>1</v>
      </c>
      <c r="T2071">
        <v>1</v>
      </c>
      <c r="U2071">
        <v>4</v>
      </c>
      <c r="V2071">
        <v>3</v>
      </c>
      <c r="W2071">
        <v>1101739</v>
      </c>
      <c r="X2071" t="s">
        <v>4314</v>
      </c>
      <c r="Y2071">
        <v>22</v>
      </c>
      <c r="Z2071">
        <v>12</v>
      </c>
      <c r="AA2071">
        <v>15</v>
      </c>
      <c r="AB2071">
        <v>7</v>
      </c>
      <c r="AC2071" t="s">
        <v>836</v>
      </c>
      <c r="AD2071" t="s">
        <v>6091</v>
      </c>
      <c r="AE2071" t="s">
        <v>9237</v>
      </c>
      <c r="AF2071">
        <v>1</v>
      </c>
      <c r="AG2071">
        <v>0</v>
      </c>
      <c r="AH2071">
        <v>0</v>
      </c>
      <c r="AI2071">
        <v>0</v>
      </c>
      <c r="AJ2071">
        <f>IF(AI2071="","",IF(ISERROR(VLOOKUP(CONCATENATE(F2071),Term!$A$1:$C$2000,1,FALSE)),0,1))</f>
        <v>0</v>
      </c>
    </row>
    <row r="2072" spans="1:36" x14ac:dyDescent="0.15">
      <c r="A2072" t="s">
        <v>3122</v>
      </c>
      <c r="B2072">
        <v>39757</v>
      </c>
      <c r="C2072">
        <v>39773</v>
      </c>
      <c r="E2072">
        <v>39794</v>
      </c>
      <c r="F2072">
        <v>524676</v>
      </c>
      <c r="G2072" t="s">
        <v>4302</v>
      </c>
      <c r="H2072">
        <v>2054477</v>
      </c>
      <c r="I2072" t="s">
        <v>923</v>
      </c>
      <c r="J2072" t="s">
        <v>6081</v>
      </c>
      <c r="K2072">
        <v>231481</v>
      </c>
      <c r="L2072" t="s">
        <v>2435</v>
      </c>
      <c r="M2072">
        <v>36</v>
      </c>
      <c r="N2072" t="s">
        <v>4582</v>
      </c>
      <c r="O2072">
        <v>3</v>
      </c>
      <c r="P2072">
        <v>51</v>
      </c>
      <c r="Q2072">
        <v>2</v>
      </c>
      <c r="R2072">
        <v>0</v>
      </c>
      <c r="S2072">
        <v>1</v>
      </c>
      <c r="T2072">
        <v>0</v>
      </c>
      <c r="U2072">
        <v>4</v>
      </c>
      <c r="V2072">
        <v>3</v>
      </c>
      <c r="W2072">
        <v>1101739</v>
      </c>
      <c r="X2072" t="s">
        <v>4314</v>
      </c>
      <c r="Y2072">
        <v>22</v>
      </c>
      <c r="Z2072">
        <v>12</v>
      </c>
      <c r="AA2072">
        <v>15</v>
      </c>
      <c r="AB2072">
        <v>7</v>
      </c>
      <c r="AC2072" t="s">
        <v>836</v>
      </c>
      <c r="AD2072" t="s">
        <v>6091</v>
      </c>
      <c r="AE2072" t="s">
        <v>9237</v>
      </c>
      <c r="AF2072">
        <v>0</v>
      </c>
      <c r="AG2072">
        <v>0</v>
      </c>
      <c r="AH2072">
        <v>0</v>
      </c>
      <c r="AI2072">
        <v>1</v>
      </c>
      <c r="AJ2072">
        <f>IF(AI2072="","",IF(ISERROR(VLOOKUP(CONCATENATE(F2072),Term!$A$1:$C$2000,1,FALSE)),0,1))</f>
        <v>0</v>
      </c>
    </row>
    <row r="2073" spans="1:36" x14ac:dyDescent="0.15">
      <c r="A2073" t="s">
        <v>5824</v>
      </c>
      <c r="B2073">
        <v>39766</v>
      </c>
      <c r="C2073">
        <v>39770</v>
      </c>
      <c r="E2073">
        <v>39797</v>
      </c>
      <c r="F2073">
        <v>524676</v>
      </c>
      <c r="G2073" t="s">
        <v>4302</v>
      </c>
      <c r="H2073">
        <v>2054477</v>
      </c>
      <c r="I2073" t="s">
        <v>923</v>
      </c>
      <c r="J2073" t="s">
        <v>6081</v>
      </c>
      <c r="K2073">
        <v>151353</v>
      </c>
      <c r="L2073" t="s">
        <v>2435</v>
      </c>
      <c r="M2073">
        <v>36</v>
      </c>
      <c r="N2073" t="s">
        <v>4582</v>
      </c>
      <c r="O2073">
        <v>3</v>
      </c>
      <c r="P2073">
        <v>48</v>
      </c>
      <c r="Q2073">
        <v>2</v>
      </c>
      <c r="R2073">
        <v>0</v>
      </c>
      <c r="S2073">
        <v>1</v>
      </c>
      <c r="T2073">
        <v>0</v>
      </c>
      <c r="U2073">
        <v>4</v>
      </c>
      <c r="V2073">
        <v>3</v>
      </c>
      <c r="W2073">
        <v>1101739</v>
      </c>
      <c r="X2073" t="s">
        <v>4314</v>
      </c>
      <c r="Y2073">
        <v>22</v>
      </c>
      <c r="Z2073">
        <v>12</v>
      </c>
      <c r="AA2073">
        <v>15</v>
      </c>
      <c r="AB2073">
        <v>7</v>
      </c>
      <c r="AC2073" t="s">
        <v>836</v>
      </c>
      <c r="AD2073" t="s">
        <v>6091</v>
      </c>
      <c r="AE2073" t="s">
        <v>9237</v>
      </c>
      <c r="AF2073">
        <v>0</v>
      </c>
      <c r="AG2073">
        <v>0</v>
      </c>
      <c r="AH2073">
        <v>1</v>
      </c>
      <c r="AI2073">
        <v>0</v>
      </c>
      <c r="AJ2073">
        <f>IF(AI2073="","",IF(ISERROR(VLOOKUP(CONCATENATE(F2073),Term!$A$1:$C$2000,1,FALSE)),0,1))</f>
        <v>0</v>
      </c>
    </row>
    <row r="2074" spans="1:36" x14ac:dyDescent="0.15">
      <c r="A2074" t="s">
        <v>2649</v>
      </c>
      <c r="B2074">
        <v>39820</v>
      </c>
      <c r="C2074">
        <v>39821</v>
      </c>
      <c r="E2074">
        <v>39841</v>
      </c>
      <c r="F2074">
        <v>524676</v>
      </c>
      <c r="G2074" t="s">
        <v>4302</v>
      </c>
      <c r="H2074">
        <v>2054477</v>
      </c>
      <c r="I2074" t="s">
        <v>923</v>
      </c>
      <c r="J2074" t="s">
        <v>6081</v>
      </c>
      <c r="K2074">
        <v>179080</v>
      </c>
      <c r="L2074" t="s">
        <v>2435</v>
      </c>
      <c r="M2074">
        <v>36</v>
      </c>
      <c r="N2074" t="s">
        <v>7479</v>
      </c>
      <c r="O2074">
        <v>6</v>
      </c>
      <c r="P2074">
        <v>4</v>
      </c>
      <c r="Q2074">
        <v>5</v>
      </c>
      <c r="R2074">
        <v>1</v>
      </c>
      <c r="S2074">
        <v>1</v>
      </c>
      <c r="T2074">
        <v>0</v>
      </c>
      <c r="U2074">
        <v>4</v>
      </c>
      <c r="V2074">
        <v>3</v>
      </c>
      <c r="W2074">
        <v>1101739</v>
      </c>
      <c r="X2074" t="s">
        <v>4314</v>
      </c>
      <c r="Y2074">
        <v>22</v>
      </c>
      <c r="Z2074">
        <v>12</v>
      </c>
      <c r="AA2074">
        <v>15</v>
      </c>
      <c r="AB2074">
        <v>7</v>
      </c>
      <c r="AC2074" t="s">
        <v>836</v>
      </c>
      <c r="AD2074" t="s">
        <v>6091</v>
      </c>
      <c r="AE2074" t="s">
        <v>9237</v>
      </c>
      <c r="AF2074">
        <v>0</v>
      </c>
      <c r="AG2074">
        <v>0</v>
      </c>
      <c r="AH2074">
        <v>0</v>
      </c>
      <c r="AI2074">
        <v>1</v>
      </c>
      <c r="AJ2074">
        <f>IF(AI2074="","",IF(ISERROR(VLOOKUP(CONCATENATE(F2074),Term!$A$1:$C$2000,1,FALSE)),0,1))</f>
        <v>0</v>
      </c>
    </row>
    <row r="2075" spans="1:36" x14ac:dyDescent="0.15">
      <c r="A2075" t="s">
        <v>2650</v>
      </c>
      <c r="B2075">
        <v>39820</v>
      </c>
      <c r="C2075">
        <v>39821</v>
      </c>
      <c r="E2075">
        <v>39841</v>
      </c>
      <c r="F2075">
        <v>524676</v>
      </c>
      <c r="G2075" t="s">
        <v>4302</v>
      </c>
      <c r="H2075">
        <v>2054477</v>
      </c>
      <c r="I2075" t="s">
        <v>923</v>
      </c>
      <c r="J2075" t="s">
        <v>6081</v>
      </c>
      <c r="K2075">
        <v>132275</v>
      </c>
      <c r="L2075" t="s">
        <v>2435</v>
      </c>
      <c r="M2075">
        <v>36</v>
      </c>
      <c r="N2075" t="s">
        <v>7479</v>
      </c>
      <c r="O2075">
        <v>6</v>
      </c>
      <c r="P2075">
        <v>4</v>
      </c>
      <c r="Q2075">
        <v>5</v>
      </c>
      <c r="R2075">
        <v>0</v>
      </c>
      <c r="S2075">
        <v>1</v>
      </c>
      <c r="T2075">
        <v>0</v>
      </c>
      <c r="U2075">
        <v>4</v>
      </c>
      <c r="V2075">
        <v>3</v>
      </c>
      <c r="W2075">
        <v>1101739</v>
      </c>
      <c r="X2075" t="s">
        <v>4314</v>
      </c>
      <c r="Y2075">
        <v>22</v>
      </c>
      <c r="Z2075">
        <v>12</v>
      </c>
      <c r="AA2075">
        <v>15</v>
      </c>
      <c r="AB2075">
        <v>7</v>
      </c>
      <c r="AC2075" t="s">
        <v>836</v>
      </c>
      <c r="AD2075" t="s">
        <v>6091</v>
      </c>
      <c r="AE2075" t="s">
        <v>9237</v>
      </c>
      <c r="AF2075">
        <v>0</v>
      </c>
      <c r="AG2075">
        <v>0</v>
      </c>
      <c r="AH2075">
        <v>0</v>
      </c>
      <c r="AI2075">
        <v>0</v>
      </c>
      <c r="AJ2075">
        <f>IF(AI2075="","",IF(ISERROR(VLOOKUP(CONCATENATE(F2075),Term!$A$1:$C$2000,1,FALSE)),0,1))</f>
        <v>0</v>
      </c>
    </row>
    <row r="2076" spans="1:36" x14ac:dyDescent="0.15">
      <c r="A2076" t="s">
        <v>5823</v>
      </c>
      <c r="B2076">
        <v>39758</v>
      </c>
      <c r="C2076">
        <v>39758</v>
      </c>
      <c r="D2076">
        <v>39769</v>
      </c>
      <c r="F2076">
        <v>524676</v>
      </c>
      <c r="G2076" t="s">
        <v>4302</v>
      </c>
      <c r="H2076">
        <v>2054477</v>
      </c>
      <c r="I2076" t="s">
        <v>923</v>
      </c>
      <c r="J2076" t="s">
        <v>6081</v>
      </c>
      <c r="K2076">
        <v>159493</v>
      </c>
      <c r="L2076" t="s">
        <v>2435</v>
      </c>
      <c r="M2076">
        <v>36</v>
      </c>
      <c r="N2076" t="s">
        <v>924</v>
      </c>
      <c r="O2076" t="s">
        <v>924</v>
      </c>
      <c r="P2076" t="s">
        <v>924</v>
      </c>
      <c r="Q2076">
        <v>1</v>
      </c>
      <c r="R2076">
        <v>0</v>
      </c>
      <c r="S2076">
        <v>0</v>
      </c>
      <c r="T2076">
        <v>0</v>
      </c>
      <c r="U2076">
        <v>4</v>
      </c>
      <c r="V2076">
        <v>3</v>
      </c>
      <c r="W2076">
        <v>1101739</v>
      </c>
      <c r="X2076" t="s">
        <v>4314</v>
      </c>
      <c r="Y2076">
        <v>22</v>
      </c>
      <c r="Z2076">
        <v>12</v>
      </c>
      <c r="AA2076">
        <v>15</v>
      </c>
      <c r="AB2076">
        <v>7</v>
      </c>
      <c r="AC2076" t="s">
        <v>836</v>
      </c>
      <c r="AD2076" t="s">
        <v>6091</v>
      </c>
      <c r="AE2076" t="s">
        <v>9237</v>
      </c>
      <c r="AF2076">
        <v>0</v>
      </c>
      <c r="AG2076">
        <v>0</v>
      </c>
      <c r="AH2076">
        <v>1</v>
      </c>
      <c r="AI2076">
        <v>0</v>
      </c>
      <c r="AJ2076">
        <f>IF(AI2076="","",IF(ISERROR(VLOOKUP(CONCATENATE(F2076),Term!$A$1:$C$2000,1,FALSE)),0,1))</f>
        <v>0</v>
      </c>
    </row>
    <row r="2077" spans="1:36" x14ac:dyDescent="0.15">
      <c r="A2077" t="s">
        <v>3121</v>
      </c>
      <c r="B2077">
        <v>39763</v>
      </c>
      <c r="C2077">
        <v>39772</v>
      </c>
      <c r="D2077">
        <v>39797</v>
      </c>
      <c r="F2077">
        <v>524676</v>
      </c>
      <c r="G2077" t="s">
        <v>4302</v>
      </c>
      <c r="H2077">
        <v>2054477</v>
      </c>
      <c r="I2077" t="s">
        <v>923</v>
      </c>
      <c r="J2077" t="s">
        <v>6081</v>
      </c>
      <c r="K2077">
        <v>307285</v>
      </c>
      <c r="L2077" t="s">
        <v>2435</v>
      </c>
      <c r="M2077">
        <v>36</v>
      </c>
      <c r="N2077" t="s">
        <v>924</v>
      </c>
      <c r="O2077" t="s">
        <v>924</v>
      </c>
      <c r="P2077" t="s">
        <v>924</v>
      </c>
      <c r="Q2077">
        <v>2</v>
      </c>
      <c r="R2077">
        <v>0</v>
      </c>
      <c r="S2077">
        <v>0</v>
      </c>
      <c r="T2077">
        <v>0</v>
      </c>
      <c r="U2077">
        <v>4</v>
      </c>
      <c r="V2077">
        <v>3</v>
      </c>
      <c r="W2077">
        <v>1101739</v>
      </c>
      <c r="X2077" t="s">
        <v>4314</v>
      </c>
      <c r="Y2077">
        <v>22</v>
      </c>
      <c r="Z2077">
        <v>12</v>
      </c>
      <c r="AA2077">
        <v>15</v>
      </c>
      <c r="AB2077">
        <v>7</v>
      </c>
      <c r="AC2077" t="s">
        <v>836</v>
      </c>
      <c r="AD2077" t="s">
        <v>6091</v>
      </c>
      <c r="AE2077" t="s">
        <v>9237</v>
      </c>
      <c r="AF2077">
        <v>0</v>
      </c>
      <c r="AG2077">
        <v>0</v>
      </c>
      <c r="AH2077">
        <v>0</v>
      </c>
      <c r="AI2077">
        <v>0</v>
      </c>
      <c r="AJ2077">
        <f>IF(AI2077="","",IF(ISERROR(VLOOKUP(CONCATENATE(F2077),Term!$A$1:$C$2000,1,FALSE)),0,1))</f>
        <v>0</v>
      </c>
    </row>
    <row r="2078" spans="1:36" x14ac:dyDescent="0.15">
      <c r="A2078" t="s">
        <v>2648</v>
      </c>
      <c r="B2078">
        <v>39818</v>
      </c>
      <c r="C2078">
        <v>39819</v>
      </c>
      <c r="F2078">
        <v>524676</v>
      </c>
      <c r="G2078" t="s">
        <v>4302</v>
      </c>
      <c r="H2078">
        <v>2054477</v>
      </c>
      <c r="I2078" t="s">
        <v>923</v>
      </c>
      <c r="J2078" t="s">
        <v>6081</v>
      </c>
      <c r="K2078">
        <v>143115</v>
      </c>
      <c r="L2078" t="s">
        <v>2435</v>
      </c>
      <c r="M2078">
        <v>36</v>
      </c>
      <c r="N2078" t="s">
        <v>924</v>
      </c>
      <c r="O2078" t="s">
        <v>924</v>
      </c>
      <c r="P2078" t="s">
        <v>924</v>
      </c>
      <c r="Q2078">
        <v>5</v>
      </c>
      <c r="R2078">
        <v>0</v>
      </c>
      <c r="S2078">
        <v>0</v>
      </c>
      <c r="T2078">
        <v>0</v>
      </c>
      <c r="U2078">
        <v>4</v>
      </c>
      <c r="V2078">
        <v>3</v>
      </c>
      <c r="W2078">
        <v>1101739</v>
      </c>
      <c r="X2078" t="s">
        <v>4314</v>
      </c>
      <c r="Y2078">
        <v>22</v>
      </c>
      <c r="Z2078">
        <v>12</v>
      </c>
      <c r="AA2078">
        <v>15</v>
      </c>
      <c r="AB2078">
        <v>7</v>
      </c>
      <c r="AC2078" t="s">
        <v>836</v>
      </c>
      <c r="AD2078" t="s">
        <v>6091</v>
      </c>
      <c r="AE2078" t="s">
        <v>9237</v>
      </c>
      <c r="AF2078">
        <v>0</v>
      </c>
      <c r="AG2078">
        <v>0</v>
      </c>
      <c r="AH2078">
        <v>1</v>
      </c>
      <c r="AI2078">
        <v>0</v>
      </c>
      <c r="AJ2078">
        <f>IF(AI2078="","",IF(ISERROR(VLOOKUP(CONCATENATE(F2078),Term!$A$1:$C$2000,1,FALSE)),0,1))</f>
        <v>0</v>
      </c>
    </row>
    <row r="2079" spans="1:36" x14ac:dyDescent="0.15">
      <c r="A2079" t="s">
        <v>6077</v>
      </c>
      <c r="B2079">
        <v>39727</v>
      </c>
      <c r="C2079">
        <v>39737</v>
      </c>
      <c r="E2079">
        <v>39756</v>
      </c>
      <c r="F2079">
        <v>524676</v>
      </c>
      <c r="G2079" t="s">
        <v>4302</v>
      </c>
      <c r="H2079">
        <v>2025498</v>
      </c>
      <c r="I2079" t="s">
        <v>923</v>
      </c>
      <c r="J2079" t="s">
        <v>6078</v>
      </c>
      <c r="K2079">
        <v>123117</v>
      </c>
      <c r="L2079" t="s">
        <v>2435</v>
      </c>
      <c r="M2079">
        <v>36</v>
      </c>
      <c r="N2079" t="s">
        <v>2902</v>
      </c>
      <c r="O2079">
        <v>1</v>
      </c>
      <c r="P2079">
        <v>89</v>
      </c>
      <c r="Q2079" t="s">
        <v>924</v>
      </c>
      <c r="R2079">
        <v>0</v>
      </c>
      <c r="S2079">
        <v>1</v>
      </c>
      <c r="T2079">
        <v>1</v>
      </c>
      <c r="U2079">
        <v>59</v>
      </c>
      <c r="V2079">
        <v>2</v>
      </c>
      <c r="W2079">
        <v>315577</v>
      </c>
      <c r="X2079" t="s">
        <v>4315</v>
      </c>
      <c r="Y2079">
        <v>22</v>
      </c>
      <c r="Z2079">
        <v>12</v>
      </c>
      <c r="AA2079">
        <v>15</v>
      </c>
      <c r="AB2079">
        <v>7</v>
      </c>
      <c r="AC2079" t="s">
        <v>836</v>
      </c>
      <c r="AD2079" t="s">
        <v>6091</v>
      </c>
      <c r="AE2079" t="s">
        <v>9234</v>
      </c>
      <c r="AF2079">
        <v>1</v>
      </c>
      <c r="AG2079">
        <v>0</v>
      </c>
      <c r="AH2079">
        <v>1</v>
      </c>
      <c r="AI2079">
        <v>1</v>
      </c>
      <c r="AJ2079">
        <f>IF(AI2079="","",IF(ISERROR(VLOOKUP(CONCATENATE(F2079),Term!$A$1:$C$2000,1,FALSE)),0,1))</f>
        <v>0</v>
      </c>
    </row>
    <row r="2080" spans="1:36" x14ac:dyDescent="0.15">
      <c r="A2080" t="s">
        <v>5822</v>
      </c>
      <c r="B2080">
        <v>39762</v>
      </c>
      <c r="C2080" s="14">
        <v>39764</v>
      </c>
      <c r="D2080" s="14"/>
      <c r="E2080">
        <v>39786</v>
      </c>
      <c r="F2080">
        <v>524676</v>
      </c>
      <c r="G2080" t="s">
        <v>4302</v>
      </c>
      <c r="H2080">
        <v>2025498</v>
      </c>
      <c r="I2080" t="s">
        <v>923</v>
      </c>
      <c r="J2080" t="s">
        <v>6078</v>
      </c>
      <c r="K2080">
        <v>192460</v>
      </c>
      <c r="L2080" t="s">
        <v>2435</v>
      </c>
      <c r="M2080">
        <v>36</v>
      </c>
      <c r="N2080" t="s">
        <v>4582</v>
      </c>
      <c r="O2080">
        <v>3</v>
      </c>
      <c r="P2080">
        <v>59</v>
      </c>
      <c r="Q2080">
        <v>1</v>
      </c>
      <c r="R2080">
        <v>1</v>
      </c>
      <c r="S2080">
        <v>1</v>
      </c>
      <c r="T2080">
        <v>0</v>
      </c>
      <c r="U2080">
        <v>59</v>
      </c>
      <c r="V2080">
        <v>2</v>
      </c>
      <c r="W2080">
        <v>315577</v>
      </c>
      <c r="X2080" t="s">
        <v>4315</v>
      </c>
      <c r="Y2080">
        <v>22</v>
      </c>
      <c r="Z2080">
        <v>12</v>
      </c>
      <c r="AA2080">
        <v>15</v>
      </c>
      <c r="AB2080">
        <v>7</v>
      </c>
      <c r="AC2080" t="s">
        <v>836</v>
      </c>
      <c r="AD2080" t="s">
        <v>6091</v>
      </c>
      <c r="AE2080" t="s">
        <v>9234</v>
      </c>
      <c r="AF2080">
        <v>0</v>
      </c>
      <c r="AG2080">
        <v>0</v>
      </c>
      <c r="AH2080">
        <v>1</v>
      </c>
      <c r="AI2080">
        <v>1</v>
      </c>
      <c r="AJ2080">
        <f>IF(AI2080="","",IF(ISERROR(VLOOKUP(CONCATENATE(F2080),Term!$A$1:$C$2000,1,FALSE)),0,1))</f>
        <v>0</v>
      </c>
    </row>
    <row r="2081" spans="1:36" x14ac:dyDescent="0.15">
      <c r="A2081" t="s">
        <v>59</v>
      </c>
      <c r="B2081">
        <v>39812</v>
      </c>
      <c r="C2081">
        <v>39812</v>
      </c>
      <c r="E2081">
        <v>39843</v>
      </c>
      <c r="F2081">
        <v>524676</v>
      </c>
      <c r="G2081" t="s">
        <v>4302</v>
      </c>
      <c r="H2081">
        <v>2186001</v>
      </c>
      <c r="I2081" t="s">
        <v>923</v>
      </c>
      <c r="J2081" t="s">
        <v>4999</v>
      </c>
      <c r="K2081">
        <v>77173</v>
      </c>
      <c r="L2081" t="s">
        <v>2435</v>
      </c>
      <c r="M2081">
        <v>36</v>
      </c>
      <c r="N2081" t="s">
        <v>7479</v>
      </c>
      <c r="O2081">
        <v>6</v>
      </c>
      <c r="P2081">
        <v>2</v>
      </c>
      <c r="Q2081">
        <v>4</v>
      </c>
      <c r="R2081">
        <v>1</v>
      </c>
      <c r="S2081">
        <v>1</v>
      </c>
      <c r="T2081">
        <v>1</v>
      </c>
      <c r="U2081">
        <v>2</v>
      </c>
      <c r="V2081">
        <v>1</v>
      </c>
      <c r="W2081">
        <v>77173</v>
      </c>
      <c r="X2081" t="s">
        <v>5949</v>
      </c>
      <c r="Y2081">
        <v>22</v>
      </c>
      <c r="Z2081">
        <v>12</v>
      </c>
      <c r="AA2081">
        <v>15</v>
      </c>
      <c r="AB2081">
        <v>7</v>
      </c>
      <c r="AC2081" t="s">
        <v>836</v>
      </c>
      <c r="AD2081" t="s">
        <v>6091</v>
      </c>
      <c r="AE2081" t="s">
        <v>9247</v>
      </c>
      <c r="AF2081">
        <v>1</v>
      </c>
      <c r="AG2081">
        <v>0</v>
      </c>
      <c r="AH2081">
        <v>1</v>
      </c>
      <c r="AI2081">
        <v>1</v>
      </c>
      <c r="AJ2081">
        <f>IF(AI2081="","",IF(ISERROR(VLOOKUP(CONCATENATE(F2081),Term!$A$1:$C$2000,1,FALSE)),0,1))</f>
        <v>0</v>
      </c>
    </row>
    <row r="2082" spans="1:36" x14ac:dyDescent="0.15">
      <c r="A2082" t="s">
        <v>6080</v>
      </c>
      <c r="B2082">
        <v>39742</v>
      </c>
      <c r="C2082">
        <v>39742</v>
      </c>
      <c r="E2082">
        <v>39765</v>
      </c>
      <c r="F2082">
        <v>524676</v>
      </c>
      <c r="G2082" t="s">
        <v>4302</v>
      </c>
      <c r="H2082">
        <v>2052134</v>
      </c>
      <c r="I2082" t="s">
        <v>923</v>
      </c>
      <c r="J2082" t="s">
        <v>6079</v>
      </c>
      <c r="K2082">
        <v>231990</v>
      </c>
      <c r="L2082" t="s">
        <v>2435</v>
      </c>
      <c r="M2082">
        <v>36</v>
      </c>
      <c r="N2082" t="s">
        <v>2902</v>
      </c>
      <c r="O2082">
        <v>1</v>
      </c>
      <c r="P2082">
        <v>80</v>
      </c>
      <c r="Q2082" t="s">
        <v>924</v>
      </c>
      <c r="R2082">
        <v>0</v>
      </c>
      <c r="S2082">
        <v>1</v>
      </c>
      <c r="T2082">
        <v>1</v>
      </c>
      <c r="U2082">
        <v>58</v>
      </c>
      <c r="V2082">
        <v>2</v>
      </c>
      <c r="W2082">
        <v>435490</v>
      </c>
      <c r="X2082" t="s">
        <v>4315</v>
      </c>
      <c r="Y2082">
        <v>22</v>
      </c>
      <c r="Z2082">
        <v>12</v>
      </c>
      <c r="AA2082">
        <v>15</v>
      </c>
      <c r="AB2082">
        <v>7</v>
      </c>
      <c r="AC2082" t="s">
        <v>836</v>
      </c>
      <c r="AD2082" t="s">
        <v>6091</v>
      </c>
      <c r="AE2082" t="s">
        <v>9235</v>
      </c>
      <c r="AF2082">
        <v>1</v>
      </c>
      <c r="AG2082">
        <v>0</v>
      </c>
      <c r="AH2082">
        <v>1</v>
      </c>
      <c r="AI2082">
        <v>1</v>
      </c>
      <c r="AJ2082">
        <f>IF(AI2082="","",IF(ISERROR(VLOOKUP(CONCATENATE(F2082),Term!$A$1:$C$2000,1,FALSE)),0,1))</f>
        <v>0</v>
      </c>
    </row>
    <row r="2083" spans="1:36" x14ac:dyDescent="0.15">
      <c r="A2083" t="s">
        <v>3120</v>
      </c>
      <c r="B2083">
        <v>39772</v>
      </c>
      <c r="C2083">
        <v>39772</v>
      </c>
      <c r="E2083">
        <v>39787</v>
      </c>
      <c r="F2083">
        <v>524676</v>
      </c>
      <c r="G2083" t="s">
        <v>4302</v>
      </c>
      <c r="H2083">
        <v>2052134</v>
      </c>
      <c r="I2083" t="s">
        <v>923</v>
      </c>
      <c r="J2083" t="s">
        <v>6079</v>
      </c>
      <c r="K2083">
        <v>203500</v>
      </c>
      <c r="L2083" t="s">
        <v>2435</v>
      </c>
      <c r="M2083">
        <v>36</v>
      </c>
      <c r="N2083" t="s">
        <v>4582</v>
      </c>
      <c r="O2083">
        <v>3</v>
      </c>
      <c r="P2083">
        <v>58</v>
      </c>
      <c r="Q2083">
        <v>2</v>
      </c>
      <c r="R2083">
        <v>0</v>
      </c>
      <c r="S2083">
        <v>1</v>
      </c>
      <c r="T2083">
        <v>0</v>
      </c>
      <c r="U2083">
        <v>58</v>
      </c>
      <c r="V2083">
        <v>2</v>
      </c>
      <c r="W2083">
        <v>435490</v>
      </c>
      <c r="X2083" t="s">
        <v>4315</v>
      </c>
      <c r="Y2083">
        <v>22</v>
      </c>
      <c r="Z2083">
        <v>12</v>
      </c>
      <c r="AA2083">
        <v>15</v>
      </c>
      <c r="AB2083">
        <v>7</v>
      </c>
      <c r="AC2083" t="s">
        <v>836</v>
      </c>
      <c r="AD2083" t="s">
        <v>6091</v>
      </c>
      <c r="AE2083" t="s">
        <v>9235</v>
      </c>
      <c r="AF2083">
        <v>0</v>
      </c>
      <c r="AG2083">
        <v>0</v>
      </c>
      <c r="AH2083">
        <v>1</v>
      </c>
      <c r="AI2083">
        <v>1</v>
      </c>
      <c r="AJ2083">
        <f>IF(AI2083="","",IF(ISERROR(VLOOKUP(CONCATENATE(F2083),Term!$A$1:$C$2000,1,FALSE)),0,1))</f>
        <v>0</v>
      </c>
    </row>
    <row r="2084" spans="1:36" x14ac:dyDescent="0.15">
      <c r="A2084" t="s">
        <v>9236</v>
      </c>
      <c r="B2084">
        <v>39829</v>
      </c>
      <c r="C2084">
        <v>39829</v>
      </c>
      <c r="D2084">
        <v>39841</v>
      </c>
      <c r="F2084">
        <v>524676</v>
      </c>
      <c r="G2084" t="s">
        <v>4302</v>
      </c>
      <c r="H2084">
        <v>2052134</v>
      </c>
      <c r="I2084" t="s">
        <v>923</v>
      </c>
      <c r="J2084" t="s">
        <v>6079</v>
      </c>
      <c r="K2084">
        <v>215916</v>
      </c>
      <c r="L2084" t="s">
        <v>2435</v>
      </c>
      <c r="M2084">
        <v>36</v>
      </c>
      <c r="N2084" t="s">
        <v>924</v>
      </c>
      <c r="O2084" t="s">
        <v>924</v>
      </c>
      <c r="P2084" t="s">
        <v>924</v>
      </c>
      <c r="Q2084">
        <v>6</v>
      </c>
      <c r="R2084">
        <v>1</v>
      </c>
      <c r="S2084">
        <v>0</v>
      </c>
      <c r="T2084">
        <v>0</v>
      </c>
      <c r="U2084">
        <v>58</v>
      </c>
      <c r="V2084">
        <v>2</v>
      </c>
      <c r="W2084">
        <v>435490</v>
      </c>
      <c r="X2084" t="s">
        <v>4315</v>
      </c>
      <c r="Y2084">
        <v>22</v>
      </c>
      <c r="Z2084">
        <v>12</v>
      </c>
      <c r="AA2084">
        <v>15</v>
      </c>
      <c r="AB2084">
        <v>7</v>
      </c>
      <c r="AC2084" t="s">
        <v>836</v>
      </c>
      <c r="AD2084" t="s">
        <v>6091</v>
      </c>
      <c r="AE2084" t="s">
        <v>9235</v>
      </c>
      <c r="AF2084">
        <v>0</v>
      </c>
      <c r="AG2084">
        <v>0</v>
      </c>
      <c r="AH2084">
        <v>1</v>
      </c>
      <c r="AI2084">
        <v>0</v>
      </c>
      <c r="AJ2084">
        <f>IF(AI2084="","",IF(ISERROR(VLOOKUP(CONCATENATE(F2084),Term!$A$1:$C$2000,1,FALSE)),0,1))</f>
        <v>0</v>
      </c>
    </row>
    <row r="2085" spans="1:36" x14ac:dyDescent="0.15">
      <c r="A2085" t="s">
        <v>9239</v>
      </c>
      <c r="B2085">
        <v>39843</v>
      </c>
      <c r="C2085">
        <v>39843</v>
      </c>
      <c r="F2085">
        <v>524676</v>
      </c>
      <c r="G2085" t="s">
        <v>4302</v>
      </c>
      <c r="H2085">
        <v>2102911</v>
      </c>
      <c r="I2085" t="s">
        <v>923</v>
      </c>
      <c r="J2085" t="s">
        <v>9240</v>
      </c>
      <c r="K2085">
        <v>238392</v>
      </c>
      <c r="L2085" t="s">
        <v>2435</v>
      </c>
      <c r="M2085">
        <v>36</v>
      </c>
      <c r="N2085" t="s">
        <v>924</v>
      </c>
      <c r="O2085" t="s">
        <v>924</v>
      </c>
      <c r="P2085" t="s">
        <v>924</v>
      </c>
      <c r="Q2085">
        <v>6</v>
      </c>
      <c r="R2085">
        <v>1</v>
      </c>
      <c r="S2085">
        <v>0</v>
      </c>
      <c r="T2085">
        <v>0</v>
      </c>
      <c r="U2085" t="s">
        <v>924</v>
      </c>
      <c r="V2085" t="s">
        <v>924</v>
      </c>
      <c r="W2085" t="s">
        <v>924</v>
      </c>
      <c r="X2085" t="s">
        <v>924</v>
      </c>
      <c r="Y2085">
        <v>22</v>
      </c>
      <c r="Z2085">
        <v>12</v>
      </c>
      <c r="AA2085">
        <v>15</v>
      </c>
      <c r="AB2085">
        <v>7</v>
      </c>
      <c r="AC2085" t="s">
        <v>836</v>
      </c>
      <c r="AD2085" t="s">
        <v>6091</v>
      </c>
      <c r="AE2085" t="s">
        <v>9241</v>
      </c>
      <c r="AF2085">
        <v>1</v>
      </c>
      <c r="AG2085">
        <v>0</v>
      </c>
      <c r="AH2085">
        <v>1</v>
      </c>
      <c r="AI2085">
        <v>0</v>
      </c>
      <c r="AJ2085">
        <f>IF(AI2085="","",IF(ISERROR(VLOOKUP(CONCATENATE(F2085),Term!$A$1:$C$2000,1,FALSE)),0,1))</f>
        <v>0</v>
      </c>
    </row>
    <row r="2086" spans="1:36" x14ac:dyDescent="0.15">
      <c r="A2086" t="s">
        <v>9242</v>
      </c>
      <c r="B2086">
        <v>39843</v>
      </c>
      <c r="C2086">
        <v>39843</v>
      </c>
      <c r="F2086">
        <v>524676</v>
      </c>
      <c r="G2086" t="s">
        <v>4302</v>
      </c>
      <c r="H2086">
        <v>2102911</v>
      </c>
      <c r="I2086" t="s">
        <v>923</v>
      </c>
      <c r="J2086" t="s">
        <v>9240</v>
      </c>
      <c r="K2086">
        <v>312956</v>
      </c>
      <c r="L2086" t="s">
        <v>2435</v>
      </c>
      <c r="M2086">
        <v>36</v>
      </c>
      <c r="N2086" t="s">
        <v>924</v>
      </c>
      <c r="O2086" t="s">
        <v>924</v>
      </c>
      <c r="P2086" t="s">
        <v>924</v>
      </c>
      <c r="Q2086">
        <v>6</v>
      </c>
      <c r="R2086">
        <v>0</v>
      </c>
      <c r="S2086">
        <v>0</v>
      </c>
      <c r="T2086">
        <v>0</v>
      </c>
      <c r="U2086" t="s">
        <v>924</v>
      </c>
      <c r="V2086" t="s">
        <v>924</v>
      </c>
      <c r="W2086" t="s">
        <v>924</v>
      </c>
      <c r="X2086" t="s">
        <v>924</v>
      </c>
      <c r="Y2086">
        <v>22</v>
      </c>
      <c r="Z2086">
        <v>12</v>
      </c>
      <c r="AA2086">
        <v>15</v>
      </c>
      <c r="AB2086">
        <v>7</v>
      </c>
      <c r="AC2086" t="s">
        <v>836</v>
      </c>
      <c r="AD2086" t="s">
        <v>6091</v>
      </c>
      <c r="AE2086" t="s">
        <v>9241</v>
      </c>
      <c r="AF2086">
        <v>0</v>
      </c>
      <c r="AG2086">
        <v>0</v>
      </c>
      <c r="AH2086">
        <v>0</v>
      </c>
      <c r="AI2086">
        <v>0</v>
      </c>
      <c r="AJ2086">
        <f>IF(AI2086="","",IF(ISERROR(VLOOKUP(CONCATENATE(F2086),Term!$A$1:$C$2000,1,FALSE)),0,1))</f>
        <v>0</v>
      </c>
    </row>
    <row r="2087" spans="1:36" x14ac:dyDescent="0.15">
      <c r="A2087" t="s">
        <v>9231</v>
      </c>
      <c r="B2087">
        <v>39833</v>
      </c>
      <c r="C2087" s="14">
        <v>39834</v>
      </c>
      <c r="D2087" s="14"/>
      <c r="F2087">
        <v>524676</v>
      </c>
      <c r="G2087" t="s">
        <v>4302</v>
      </c>
      <c r="H2087">
        <v>485885</v>
      </c>
      <c r="I2087" t="s">
        <v>923</v>
      </c>
      <c r="J2087" t="s">
        <v>9232</v>
      </c>
      <c r="K2087">
        <v>288871</v>
      </c>
      <c r="L2087" t="s">
        <v>2435</v>
      </c>
      <c r="M2087">
        <v>36</v>
      </c>
      <c r="N2087" t="s">
        <v>924</v>
      </c>
      <c r="O2087" t="s">
        <v>924</v>
      </c>
      <c r="P2087" t="s">
        <v>924</v>
      </c>
      <c r="Q2087">
        <v>6</v>
      </c>
      <c r="R2087">
        <v>1</v>
      </c>
      <c r="S2087">
        <v>0</v>
      </c>
      <c r="T2087">
        <v>0</v>
      </c>
      <c r="U2087" t="s">
        <v>924</v>
      </c>
      <c r="V2087" t="s">
        <v>924</v>
      </c>
      <c r="W2087" t="s">
        <v>924</v>
      </c>
      <c r="X2087" t="s">
        <v>924</v>
      </c>
      <c r="Y2087">
        <v>22</v>
      </c>
      <c r="Z2087">
        <v>12</v>
      </c>
      <c r="AA2087">
        <v>15</v>
      </c>
      <c r="AB2087">
        <v>7</v>
      </c>
      <c r="AC2087" t="s">
        <v>836</v>
      </c>
      <c r="AD2087" t="s">
        <v>6091</v>
      </c>
      <c r="AE2087" t="s">
        <v>9233</v>
      </c>
      <c r="AF2087">
        <v>1</v>
      </c>
      <c r="AG2087">
        <v>0</v>
      </c>
      <c r="AH2087">
        <v>1</v>
      </c>
      <c r="AI2087">
        <v>0</v>
      </c>
      <c r="AJ2087">
        <f>IF(AI2087="","",IF(ISERROR(VLOOKUP(CONCATENATE(F2087),Term!$A$1:$C$2000,1,FALSE)),0,1))</f>
        <v>0</v>
      </c>
    </row>
    <row r="2088" spans="1:36" x14ac:dyDescent="0.15">
      <c r="A2088" t="s">
        <v>9243</v>
      </c>
      <c r="B2088">
        <v>39822</v>
      </c>
      <c r="C2088">
        <v>39841</v>
      </c>
      <c r="F2088">
        <v>524676</v>
      </c>
      <c r="G2088" t="s">
        <v>4302</v>
      </c>
      <c r="H2088">
        <v>2172608</v>
      </c>
      <c r="I2088" t="s">
        <v>923</v>
      </c>
      <c r="J2088" t="s">
        <v>9244</v>
      </c>
      <c r="K2088">
        <v>503106</v>
      </c>
      <c r="L2088" t="s">
        <v>2435</v>
      </c>
      <c r="M2088">
        <v>36</v>
      </c>
      <c r="N2088" t="s">
        <v>924</v>
      </c>
      <c r="O2088" t="s">
        <v>924</v>
      </c>
      <c r="P2088" t="s">
        <v>924</v>
      </c>
      <c r="Q2088">
        <v>6</v>
      </c>
      <c r="R2088">
        <v>1</v>
      </c>
      <c r="S2088">
        <v>0</v>
      </c>
      <c r="T2088">
        <v>0</v>
      </c>
      <c r="U2088" t="s">
        <v>924</v>
      </c>
      <c r="V2088" t="s">
        <v>924</v>
      </c>
      <c r="W2088" t="s">
        <v>924</v>
      </c>
      <c r="X2088" t="s">
        <v>924</v>
      </c>
      <c r="Y2088">
        <v>22</v>
      </c>
      <c r="Z2088">
        <v>12</v>
      </c>
      <c r="AA2088">
        <v>15</v>
      </c>
      <c r="AB2088">
        <v>7</v>
      </c>
      <c r="AC2088" t="s">
        <v>836</v>
      </c>
      <c r="AD2088" t="s">
        <v>6091</v>
      </c>
      <c r="AE2088" t="s">
        <v>9245</v>
      </c>
      <c r="AF2088">
        <v>1</v>
      </c>
      <c r="AG2088">
        <v>0</v>
      </c>
      <c r="AH2088">
        <v>1</v>
      </c>
      <c r="AI2088">
        <v>0</v>
      </c>
      <c r="AJ2088">
        <f>IF(AI2088="","",IF(ISERROR(VLOOKUP(CONCATENATE(F2088),Term!$A$1:$C$2000,1,FALSE)),0,1))</f>
        <v>0</v>
      </c>
    </row>
    <row r="2089" spans="1:36" x14ac:dyDescent="0.15">
      <c r="A2089" t="s">
        <v>5786</v>
      </c>
      <c r="B2089">
        <v>39776</v>
      </c>
      <c r="C2089">
        <v>39777</v>
      </c>
      <c r="E2089">
        <v>39799</v>
      </c>
      <c r="F2089">
        <v>523170</v>
      </c>
      <c r="G2089" t="s">
        <v>1694</v>
      </c>
      <c r="H2089">
        <v>2168698</v>
      </c>
      <c r="I2089" t="s">
        <v>2848</v>
      </c>
      <c r="J2089" t="s">
        <v>4222</v>
      </c>
      <c r="K2089">
        <v>299653</v>
      </c>
      <c r="L2089" t="s">
        <v>2404</v>
      </c>
      <c r="M2089">
        <v>36</v>
      </c>
      <c r="N2089" t="s">
        <v>932</v>
      </c>
      <c r="O2089">
        <v>4</v>
      </c>
      <c r="P2089">
        <v>46</v>
      </c>
      <c r="Q2089">
        <v>2</v>
      </c>
      <c r="R2089">
        <v>1</v>
      </c>
      <c r="S2089">
        <v>1</v>
      </c>
      <c r="T2089">
        <v>1</v>
      </c>
      <c r="U2089">
        <v>46</v>
      </c>
      <c r="V2089">
        <v>1</v>
      </c>
      <c r="W2089">
        <v>299653</v>
      </c>
      <c r="X2089" t="s">
        <v>4315</v>
      </c>
      <c r="Y2089">
        <v>107</v>
      </c>
      <c r="Z2089">
        <v>27</v>
      </c>
      <c r="AA2089">
        <v>37</v>
      </c>
      <c r="AB2089">
        <v>18</v>
      </c>
      <c r="AC2089" t="s">
        <v>836</v>
      </c>
      <c r="AD2089" t="s">
        <v>4278</v>
      </c>
      <c r="AE2089" t="s">
        <v>8331</v>
      </c>
      <c r="AF2089">
        <v>1</v>
      </c>
      <c r="AG2089">
        <v>0</v>
      </c>
      <c r="AH2089">
        <v>1</v>
      </c>
      <c r="AI2089">
        <v>1</v>
      </c>
      <c r="AJ2089">
        <f>IF(AI2089="","",IF(ISERROR(VLOOKUP(CONCATENATE(F2089),Term!$A$1:$C$2000,1,FALSE)),0,1))</f>
        <v>0</v>
      </c>
    </row>
    <row r="2090" spans="1:36" x14ac:dyDescent="0.15">
      <c r="A2090" t="s">
        <v>405</v>
      </c>
      <c r="B2090">
        <v>39741</v>
      </c>
      <c r="C2090" s="14">
        <v>39750</v>
      </c>
      <c r="D2090" s="14"/>
      <c r="E2090">
        <v>39778</v>
      </c>
      <c r="F2090">
        <v>445732</v>
      </c>
      <c r="G2090" t="s">
        <v>323</v>
      </c>
      <c r="H2090">
        <v>2098745</v>
      </c>
      <c r="I2090" t="s">
        <v>923</v>
      </c>
      <c r="J2090" t="s">
        <v>5679</v>
      </c>
      <c r="K2090">
        <v>130242</v>
      </c>
      <c r="L2090" t="s">
        <v>2986</v>
      </c>
      <c r="M2090">
        <v>36</v>
      </c>
      <c r="N2090" t="s">
        <v>4094</v>
      </c>
      <c r="O2090">
        <v>2</v>
      </c>
      <c r="P2090">
        <v>67</v>
      </c>
      <c r="Q2090" t="s">
        <v>924</v>
      </c>
      <c r="R2090">
        <v>0</v>
      </c>
      <c r="S2090">
        <v>1</v>
      </c>
      <c r="T2090">
        <v>1</v>
      </c>
      <c r="U2090">
        <v>2</v>
      </c>
      <c r="V2090">
        <v>2</v>
      </c>
      <c r="W2090">
        <v>5366043</v>
      </c>
      <c r="X2090" t="s">
        <v>835</v>
      </c>
      <c r="Y2090" t="s">
        <v>924</v>
      </c>
      <c r="Z2090" t="s">
        <v>924</v>
      </c>
      <c r="AA2090" t="s">
        <v>924</v>
      </c>
      <c r="AB2090" t="s">
        <v>924</v>
      </c>
      <c r="AC2090" t="s">
        <v>924</v>
      </c>
      <c r="AD2090" t="s">
        <v>2588</v>
      </c>
      <c r="AE2090" t="s">
        <v>7623</v>
      </c>
      <c r="AF2090">
        <v>1</v>
      </c>
      <c r="AG2090">
        <v>1</v>
      </c>
      <c r="AH2090">
        <v>1</v>
      </c>
      <c r="AI2090">
        <v>1</v>
      </c>
      <c r="AJ2090">
        <f>IF(AI2090="","",IF(ISERROR(VLOOKUP(CONCATENATE(F2090),Term!$A$1:$C$2000,1,FALSE)),0,1))</f>
        <v>1</v>
      </c>
    </row>
    <row r="2091" spans="1:36" x14ac:dyDescent="0.15">
      <c r="A2091" t="s">
        <v>3634</v>
      </c>
      <c r="B2091">
        <v>39820</v>
      </c>
      <c r="C2091" s="14">
        <v>39828</v>
      </c>
      <c r="D2091" s="14"/>
      <c r="F2091">
        <v>522575</v>
      </c>
      <c r="G2091" t="s">
        <v>5275</v>
      </c>
      <c r="H2091">
        <v>2107300</v>
      </c>
      <c r="I2091" t="s">
        <v>923</v>
      </c>
      <c r="J2091" t="s">
        <v>3635</v>
      </c>
      <c r="K2091">
        <v>316243</v>
      </c>
      <c r="L2091" t="s">
        <v>2441</v>
      </c>
      <c r="M2091">
        <v>36</v>
      </c>
      <c r="N2091" t="s">
        <v>924</v>
      </c>
      <c r="O2091" t="s">
        <v>924</v>
      </c>
      <c r="P2091" t="s">
        <v>924</v>
      </c>
      <c r="Q2091">
        <v>5</v>
      </c>
      <c r="R2091">
        <v>1</v>
      </c>
      <c r="S2091">
        <v>0</v>
      </c>
      <c r="T2091">
        <v>0</v>
      </c>
      <c r="U2091" t="s">
        <v>924</v>
      </c>
      <c r="V2091" t="s">
        <v>924</v>
      </c>
      <c r="W2091" t="s">
        <v>924</v>
      </c>
      <c r="X2091" t="s">
        <v>924</v>
      </c>
      <c r="Y2091">
        <v>84</v>
      </c>
      <c r="Z2091">
        <v>17</v>
      </c>
      <c r="AA2091">
        <v>25</v>
      </c>
      <c r="AB2091">
        <v>11</v>
      </c>
      <c r="AC2091" t="s">
        <v>836</v>
      </c>
      <c r="AD2091" t="s">
        <v>2591</v>
      </c>
      <c r="AE2091" t="s">
        <v>7840</v>
      </c>
      <c r="AF2091">
        <v>1</v>
      </c>
      <c r="AG2091">
        <v>0</v>
      </c>
      <c r="AH2091">
        <v>1</v>
      </c>
      <c r="AI2091">
        <v>0</v>
      </c>
      <c r="AJ2091">
        <f>IF(AI2091="","",IF(ISERROR(VLOOKUP(CONCATENATE(F2091),Term!$A$1:$C$2000,1,FALSE)),0,1))</f>
        <v>0</v>
      </c>
    </row>
    <row r="2092" spans="1:36" x14ac:dyDescent="0.15">
      <c r="A2092" t="s">
        <v>3639</v>
      </c>
      <c r="B2092">
        <v>39821</v>
      </c>
      <c r="C2092" s="14">
        <v>39822</v>
      </c>
      <c r="D2092" s="14"/>
      <c r="E2092">
        <v>39841</v>
      </c>
      <c r="F2092">
        <v>522575</v>
      </c>
      <c r="G2092" t="s">
        <v>5275</v>
      </c>
      <c r="H2092">
        <v>2184540</v>
      </c>
      <c r="I2092" t="s">
        <v>923</v>
      </c>
      <c r="J2092" t="s">
        <v>3640</v>
      </c>
      <c r="K2092">
        <v>262576</v>
      </c>
      <c r="L2092" t="s">
        <v>2441</v>
      </c>
      <c r="M2092">
        <v>36</v>
      </c>
      <c r="N2092" t="s">
        <v>7479</v>
      </c>
      <c r="O2092">
        <v>6</v>
      </c>
      <c r="P2092">
        <v>4</v>
      </c>
      <c r="Q2092">
        <v>5</v>
      </c>
      <c r="R2092">
        <v>0</v>
      </c>
      <c r="S2092">
        <v>1</v>
      </c>
      <c r="T2092">
        <v>1</v>
      </c>
      <c r="U2092">
        <v>4</v>
      </c>
      <c r="V2092">
        <v>1</v>
      </c>
      <c r="W2092">
        <v>262576</v>
      </c>
      <c r="X2092" t="s">
        <v>5949</v>
      </c>
      <c r="Y2092">
        <v>84</v>
      </c>
      <c r="Z2092">
        <v>17</v>
      </c>
      <c r="AA2092">
        <v>25</v>
      </c>
      <c r="AB2092">
        <v>11</v>
      </c>
      <c r="AC2092" t="s">
        <v>836</v>
      </c>
      <c r="AD2092" t="s">
        <v>2591</v>
      </c>
      <c r="AE2092" t="s">
        <v>8152</v>
      </c>
      <c r="AF2092">
        <v>1</v>
      </c>
      <c r="AG2092">
        <v>0</v>
      </c>
      <c r="AH2092">
        <v>1</v>
      </c>
      <c r="AI2092">
        <v>1</v>
      </c>
      <c r="AJ2092">
        <f>IF(AI2092="","",IF(ISERROR(VLOOKUP(CONCATENATE(F2092),Term!$A$1:$C$2000,1,FALSE)),0,1))</f>
        <v>0</v>
      </c>
    </row>
    <row r="2093" spans="1:36" x14ac:dyDescent="0.15">
      <c r="A2093" t="s">
        <v>8153</v>
      </c>
      <c r="B2093">
        <v>39829</v>
      </c>
      <c r="C2093" s="14">
        <v>39829</v>
      </c>
      <c r="D2093" s="14"/>
      <c r="F2093">
        <v>522575</v>
      </c>
      <c r="G2093" t="s">
        <v>5275</v>
      </c>
      <c r="H2093">
        <v>2184540</v>
      </c>
      <c r="I2093" t="s">
        <v>923</v>
      </c>
      <c r="J2093" t="s">
        <v>3640</v>
      </c>
      <c r="K2093">
        <v>383619</v>
      </c>
      <c r="L2093" t="s">
        <v>2441</v>
      </c>
      <c r="M2093">
        <v>36</v>
      </c>
      <c r="N2093" t="s">
        <v>924</v>
      </c>
      <c r="O2093" t="s">
        <v>924</v>
      </c>
      <c r="P2093" t="s">
        <v>924</v>
      </c>
      <c r="Q2093">
        <v>6</v>
      </c>
      <c r="R2093">
        <v>1</v>
      </c>
      <c r="S2093">
        <v>0</v>
      </c>
      <c r="T2093">
        <v>0</v>
      </c>
      <c r="U2093">
        <v>4</v>
      </c>
      <c r="V2093">
        <v>1</v>
      </c>
      <c r="W2093">
        <v>262576</v>
      </c>
      <c r="X2093" t="s">
        <v>5949</v>
      </c>
      <c r="Y2093">
        <v>84</v>
      </c>
      <c r="Z2093">
        <v>17</v>
      </c>
      <c r="AA2093">
        <v>25</v>
      </c>
      <c r="AB2093">
        <v>11</v>
      </c>
      <c r="AC2093" t="s">
        <v>836</v>
      </c>
      <c r="AD2093" t="s">
        <v>2591</v>
      </c>
      <c r="AE2093" t="s">
        <v>8152</v>
      </c>
      <c r="AF2093">
        <v>0</v>
      </c>
      <c r="AG2093">
        <v>0</v>
      </c>
      <c r="AH2093">
        <v>1</v>
      </c>
      <c r="AI2093">
        <v>0</v>
      </c>
      <c r="AJ2093">
        <f>IF(AI2093="","",IF(ISERROR(VLOOKUP(CONCATENATE(F2093),Term!$A$1:$C$2000,1,FALSE)),0,1))</f>
        <v>0</v>
      </c>
    </row>
    <row r="2094" spans="1:36" x14ac:dyDescent="0.15">
      <c r="A2094" t="s">
        <v>4451</v>
      </c>
      <c r="B2094">
        <v>39783</v>
      </c>
      <c r="C2094">
        <v>39783</v>
      </c>
      <c r="D2094">
        <v>39798</v>
      </c>
      <c r="F2094">
        <v>522575</v>
      </c>
      <c r="G2094" t="s">
        <v>5275</v>
      </c>
      <c r="H2094">
        <v>2164550</v>
      </c>
      <c r="I2094" t="s">
        <v>923</v>
      </c>
      <c r="J2094" t="s">
        <v>4909</v>
      </c>
      <c r="K2094">
        <v>238304</v>
      </c>
      <c r="L2094" t="s">
        <v>2441</v>
      </c>
      <c r="M2094">
        <v>36</v>
      </c>
      <c r="N2094" t="s">
        <v>924</v>
      </c>
      <c r="O2094" t="s">
        <v>924</v>
      </c>
      <c r="P2094" t="s">
        <v>924</v>
      </c>
      <c r="Q2094">
        <v>3</v>
      </c>
      <c r="R2094">
        <v>0</v>
      </c>
      <c r="S2094">
        <v>0</v>
      </c>
      <c r="T2094">
        <v>0</v>
      </c>
      <c r="U2094" t="s">
        <v>924</v>
      </c>
      <c r="V2094" t="s">
        <v>924</v>
      </c>
      <c r="W2094" t="s">
        <v>924</v>
      </c>
      <c r="X2094" t="s">
        <v>924</v>
      </c>
      <c r="Y2094">
        <v>84</v>
      </c>
      <c r="Z2094">
        <v>17</v>
      </c>
      <c r="AA2094">
        <v>25</v>
      </c>
      <c r="AB2094">
        <v>11</v>
      </c>
      <c r="AC2094" t="s">
        <v>836</v>
      </c>
      <c r="AD2094" t="s">
        <v>2591</v>
      </c>
      <c r="AE2094" t="s">
        <v>7841</v>
      </c>
      <c r="AF2094">
        <v>0</v>
      </c>
      <c r="AG2094">
        <v>0</v>
      </c>
      <c r="AH2094">
        <v>1</v>
      </c>
      <c r="AI2094">
        <v>0</v>
      </c>
      <c r="AJ2094">
        <f>IF(AI2094="","",IF(ISERROR(VLOOKUP(CONCATENATE(F2094),Term!$A$1:$C$2000,1,FALSE)),0,1))</f>
        <v>0</v>
      </c>
    </row>
    <row r="2095" spans="1:36" x14ac:dyDescent="0.15">
      <c r="A2095" t="s">
        <v>4453</v>
      </c>
      <c r="B2095">
        <v>39785</v>
      </c>
      <c r="C2095">
        <v>39786</v>
      </c>
      <c r="D2095">
        <v>39825</v>
      </c>
      <c r="F2095">
        <v>522575</v>
      </c>
      <c r="G2095" t="s">
        <v>5275</v>
      </c>
      <c r="H2095">
        <v>2164550</v>
      </c>
      <c r="I2095" t="s">
        <v>923</v>
      </c>
      <c r="J2095" t="s">
        <v>4909</v>
      </c>
      <c r="K2095">
        <v>224257</v>
      </c>
      <c r="L2095" t="s">
        <v>2441</v>
      </c>
      <c r="M2095">
        <v>36</v>
      </c>
      <c r="N2095" t="s">
        <v>924</v>
      </c>
      <c r="O2095" t="s">
        <v>924</v>
      </c>
      <c r="P2095" t="s">
        <v>924</v>
      </c>
      <c r="Q2095">
        <v>3</v>
      </c>
      <c r="R2095">
        <v>0</v>
      </c>
      <c r="S2095">
        <v>0</v>
      </c>
      <c r="T2095">
        <v>0</v>
      </c>
      <c r="U2095" t="s">
        <v>924</v>
      </c>
      <c r="V2095" t="s">
        <v>924</v>
      </c>
      <c r="W2095" t="s">
        <v>924</v>
      </c>
      <c r="X2095" t="s">
        <v>924</v>
      </c>
      <c r="Y2095">
        <v>84</v>
      </c>
      <c r="Z2095">
        <v>17</v>
      </c>
      <c r="AA2095">
        <v>25</v>
      </c>
      <c r="AB2095">
        <v>11</v>
      </c>
      <c r="AC2095" t="s">
        <v>836</v>
      </c>
      <c r="AD2095" t="s">
        <v>2591</v>
      </c>
      <c r="AE2095" t="s">
        <v>7841</v>
      </c>
      <c r="AF2095">
        <v>0</v>
      </c>
      <c r="AG2095">
        <v>0</v>
      </c>
      <c r="AH2095">
        <v>0</v>
      </c>
      <c r="AI2095">
        <v>0</v>
      </c>
      <c r="AJ2095">
        <f>IF(AI2095="","",IF(ISERROR(VLOOKUP(CONCATENATE(F2095),Term!$A$1:$C$2000,1,FALSE)),0,1))</f>
        <v>0</v>
      </c>
    </row>
    <row r="2096" spans="1:36" x14ac:dyDescent="0.15">
      <c r="A2096" t="s">
        <v>4452</v>
      </c>
      <c r="B2096">
        <v>39785</v>
      </c>
      <c r="C2096">
        <v>39786</v>
      </c>
      <c r="D2096">
        <v>39792</v>
      </c>
      <c r="F2096">
        <v>522575</v>
      </c>
      <c r="G2096" t="s">
        <v>5275</v>
      </c>
      <c r="H2096">
        <v>2164550</v>
      </c>
      <c r="I2096" t="s">
        <v>923</v>
      </c>
      <c r="J2096" t="s">
        <v>4909</v>
      </c>
      <c r="K2096">
        <v>275793</v>
      </c>
      <c r="L2096" t="s">
        <v>2441</v>
      </c>
      <c r="M2096">
        <v>36</v>
      </c>
      <c r="N2096" t="s">
        <v>924</v>
      </c>
      <c r="O2096" t="s">
        <v>924</v>
      </c>
      <c r="P2096" t="s">
        <v>924</v>
      </c>
      <c r="Q2096">
        <v>3</v>
      </c>
      <c r="R2096">
        <v>0</v>
      </c>
      <c r="S2096">
        <v>0</v>
      </c>
      <c r="T2096">
        <v>0</v>
      </c>
      <c r="U2096" t="s">
        <v>924</v>
      </c>
      <c r="V2096" t="s">
        <v>924</v>
      </c>
      <c r="W2096" t="s">
        <v>924</v>
      </c>
      <c r="X2096" t="s">
        <v>924</v>
      </c>
      <c r="Y2096">
        <v>84</v>
      </c>
      <c r="Z2096">
        <v>17</v>
      </c>
      <c r="AA2096">
        <v>25</v>
      </c>
      <c r="AB2096">
        <v>11</v>
      </c>
      <c r="AC2096" t="s">
        <v>836</v>
      </c>
      <c r="AD2096" t="s">
        <v>2591</v>
      </c>
      <c r="AE2096" t="s">
        <v>7841</v>
      </c>
      <c r="AF2096">
        <v>0</v>
      </c>
      <c r="AG2096">
        <v>0</v>
      </c>
      <c r="AH2096">
        <v>0</v>
      </c>
      <c r="AI2096">
        <v>0</v>
      </c>
      <c r="AJ2096">
        <f>IF(AI2096="","",IF(ISERROR(VLOOKUP(CONCATENATE(F2096),Term!$A$1:$C$2000,1,FALSE)),0,1))</f>
        <v>0</v>
      </c>
    </row>
    <row r="2097" spans="1:36" x14ac:dyDescent="0.15">
      <c r="A2097" t="s">
        <v>3637</v>
      </c>
      <c r="B2097">
        <v>39820</v>
      </c>
      <c r="C2097">
        <v>39823</v>
      </c>
      <c r="D2097">
        <v>39843</v>
      </c>
      <c r="F2097">
        <v>522575</v>
      </c>
      <c r="G2097" t="s">
        <v>5275</v>
      </c>
      <c r="H2097">
        <v>2164550</v>
      </c>
      <c r="I2097" t="s">
        <v>923</v>
      </c>
      <c r="J2097" t="s">
        <v>4909</v>
      </c>
      <c r="K2097">
        <v>503153</v>
      </c>
      <c r="L2097" t="s">
        <v>2441</v>
      </c>
      <c r="M2097">
        <v>36</v>
      </c>
      <c r="N2097" t="s">
        <v>924</v>
      </c>
      <c r="O2097" t="s">
        <v>924</v>
      </c>
      <c r="P2097" t="s">
        <v>924</v>
      </c>
      <c r="Q2097">
        <v>5</v>
      </c>
      <c r="R2097">
        <v>0</v>
      </c>
      <c r="S2097">
        <v>0</v>
      </c>
      <c r="T2097">
        <v>0</v>
      </c>
      <c r="U2097" t="s">
        <v>924</v>
      </c>
      <c r="V2097" t="s">
        <v>924</v>
      </c>
      <c r="W2097" t="s">
        <v>924</v>
      </c>
      <c r="X2097" t="s">
        <v>924</v>
      </c>
      <c r="Y2097">
        <v>84</v>
      </c>
      <c r="Z2097">
        <v>17</v>
      </c>
      <c r="AA2097">
        <v>25</v>
      </c>
      <c r="AB2097">
        <v>11</v>
      </c>
      <c r="AC2097" t="s">
        <v>836</v>
      </c>
      <c r="AD2097" t="s">
        <v>2591</v>
      </c>
      <c r="AE2097" t="s">
        <v>7841</v>
      </c>
      <c r="AF2097">
        <v>0</v>
      </c>
      <c r="AG2097">
        <v>0</v>
      </c>
      <c r="AH2097">
        <v>1</v>
      </c>
      <c r="AI2097">
        <v>0</v>
      </c>
      <c r="AJ2097">
        <f>IF(AI2097="","",IF(ISERROR(VLOOKUP(CONCATENATE(F2097),Term!$A$1:$C$2000,1,FALSE)),0,1))</f>
        <v>0</v>
      </c>
    </row>
    <row r="2098" spans="1:36" x14ac:dyDescent="0.15">
      <c r="A2098" t="s">
        <v>8144</v>
      </c>
      <c r="B2098">
        <v>39832</v>
      </c>
      <c r="C2098">
        <v>39833</v>
      </c>
      <c r="F2098">
        <v>522575</v>
      </c>
      <c r="G2098" t="s">
        <v>5275</v>
      </c>
      <c r="H2098">
        <v>2164550</v>
      </c>
      <c r="I2098" t="s">
        <v>923</v>
      </c>
      <c r="J2098" t="s">
        <v>4909</v>
      </c>
      <c r="K2098">
        <v>265041</v>
      </c>
      <c r="L2098" t="s">
        <v>2441</v>
      </c>
      <c r="M2098">
        <v>36</v>
      </c>
      <c r="N2098" t="s">
        <v>924</v>
      </c>
      <c r="O2098" t="s">
        <v>924</v>
      </c>
      <c r="P2098" t="s">
        <v>924</v>
      </c>
      <c r="Q2098">
        <v>6</v>
      </c>
      <c r="R2098">
        <v>0</v>
      </c>
      <c r="S2098">
        <v>0</v>
      </c>
      <c r="T2098">
        <v>0</v>
      </c>
      <c r="U2098" t="s">
        <v>924</v>
      </c>
      <c r="V2098" t="s">
        <v>924</v>
      </c>
      <c r="W2098" t="s">
        <v>924</v>
      </c>
      <c r="X2098" t="s">
        <v>924</v>
      </c>
      <c r="Y2098">
        <v>84</v>
      </c>
      <c r="Z2098">
        <v>17</v>
      </c>
      <c r="AA2098">
        <v>25</v>
      </c>
      <c r="AB2098">
        <v>11</v>
      </c>
      <c r="AC2098" t="s">
        <v>836</v>
      </c>
      <c r="AD2098" t="s">
        <v>2591</v>
      </c>
      <c r="AE2098" t="s">
        <v>7841</v>
      </c>
      <c r="AF2098">
        <v>0</v>
      </c>
      <c r="AG2098">
        <v>0</v>
      </c>
      <c r="AH2098">
        <v>1</v>
      </c>
      <c r="AI2098">
        <v>0</v>
      </c>
      <c r="AJ2098">
        <f>IF(AI2098="","",IF(ISERROR(VLOOKUP(CONCATENATE(F2098),Term!$A$1:$C$2000,1,FALSE)),0,1))</f>
        <v>0</v>
      </c>
    </row>
    <row r="2099" spans="1:36" x14ac:dyDescent="0.15">
      <c r="A2099" t="s">
        <v>8145</v>
      </c>
      <c r="B2099">
        <v>39834</v>
      </c>
      <c r="C2099">
        <v>39835</v>
      </c>
      <c r="F2099">
        <v>522575</v>
      </c>
      <c r="G2099" t="s">
        <v>5275</v>
      </c>
      <c r="H2099">
        <v>2164550</v>
      </c>
      <c r="I2099" t="s">
        <v>923</v>
      </c>
      <c r="J2099" t="s">
        <v>4909</v>
      </c>
      <c r="K2099">
        <v>305133</v>
      </c>
      <c r="L2099" t="s">
        <v>2441</v>
      </c>
      <c r="M2099">
        <v>36</v>
      </c>
      <c r="N2099" t="s">
        <v>924</v>
      </c>
      <c r="O2099" t="s">
        <v>924</v>
      </c>
      <c r="P2099" t="s">
        <v>924</v>
      </c>
      <c r="Q2099">
        <v>6</v>
      </c>
      <c r="R2099">
        <v>0</v>
      </c>
      <c r="S2099">
        <v>0</v>
      </c>
      <c r="T2099">
        <v>0</v>
      </c>
      <c r="U2099" t="s">
        <v>924</v>
      </c>
      <c r="V2099" t="s">
        <v>924</v>
      </c>
      <c r="W2099" t="s">
        <v>924</v>
      </c>
      <c r="X2099" t="s">
        <v>924</v>
      </c>
      <c r="Y2099">
        <v>84</v>
      </c>
      <c r="Z2099">
        <v>17</v>
      </c>
      <c r="AA2099">
        <v>25</v>
      </c>
      <c r="AB2099">
        <v>11</v>
      </c>
      <c r="AC2099" t="s">
        <v>836</v>
      </c>
      <c r="AD2099" t="s">
        <v>2591</v>
      </c>
      <c r="AE2099" t="s">
        <v>7841</v>
      </c>
      <c r="AF2099">
        <v>0</v>
      </c>
      <c r="AG2099">
        <v>0</v>
      </c>
      <c r="AH2099">
        <v>0</v>
      </c>
      <c r="AI2099">
        <v>0</v>
      </c>
      <c r="AJ2099">
        <f>IF(AI2099="","",IF(ISERROR(VLOOKUP(CONCATENATE(F2099),Term!$A$1:$C$2000,1,FALSE)),0,1))</f>
        <v>0</v>
      </c>
    </row>
    <row r="2100" spans="1:36" x14ac:dyDescent="0.15">
      <c r="A2100" t="s">
        <v>8146</v>
      </c>
      <c r="B2100">
        <v>39833</v>
      </c>
      <c r="C2100" s="14">
        <v>39835</v>
      </c>
      <c r="D2100" s="14"/>
      <c r="F2100">
        <v>522575</v>
      </c>
      <c r="G2100" t="s">
        <v>5275</v>
      </c>
      <c r="H2100">
        <v>2164550</v>
      </c>
      <c r="I2100" t="s">
        <v>923</v>
      </c>
      <c r="J2100" t="s">
        <v>4909</v>
      </c>
      <c r="K2100">
        <v>168433</v>
      </c>
      <c r="L2100" t="s">
        <v>2441</v>
      </c>
      <c r="M2100">
        <v>36</v>
      </c>
      <c r="N2100" t="s">
        <v>924</v>
      </c>
      <c r="O2100" t="s">
        <v>924</v>
      </c>
      <c r="P2100" t="s">
        <v>924</v>
      </c>
      <c r="Q2100">
        <v>6</v>
      </c>
      <c r="R2100">
        <v>0</v>
      </c>
      <c r="S2100">
        <v>0</v>
      </c>
      <c r="T2100">
        <v>0</v>
      </c>
      <c r="U2100" t="s">
        <v>924</v>
      </c>
      <c r="V2100" t="s">
        <v>924</v>
      </c>
      <c r="W2100" t="s">
        <v>924</v>
      </c>
      <c r="X2100" t="s">
        <v>924</v>
      </c>
      <c r="Y2100">
        <v>84</v>
      </c>
      <c r="Z2100">
        <v>17</v>
      </c>
      <c r="AA2100">
        <v>25</v>
      </c>
      <c r="AB2100">
        <v>11</v>
      </c>
      <c r="AC2100" t="s">
        <v>836</v>
      </c>
      <c r="AD2100" t="s">
        <v>2591</v>
      </c>
      <c r="AE2100" t="s">
        <v>7841</v>
      </c>
      <c r="AF2100">
        <v>0</v>
      </c>
      <c r="AG2100">
        <v>0</v>
      </c>
      <c r="AH2100">
        <v>0</v>
      </c>
      <c r="AI2100">
        <v>0</v>
      </c>
      <c r="AJ2100">
        <f>IF(AI2100="","",IF(ISERROR(VLOOKUP(CONCATENATE(F2100),Term!$A$1:$C$2000,1,FALSE)),0,1))</f>
        <v>0</v>
      </c>
    </row>
    <row r="2101" spans="1:36" x14ac:dyDescent="0.15">
      <c r="A2101" t="s">
        <v>8147</v>
      </c>
      <c r="B2101">
        <v>39836</v>
      </c>
      <c r="C2101">
        <v>39839</v>
      </c>
      <c r="F2101">
        <v>522575</v>
      </c>
      <c r="G2101" t="s">
        <v>5275</v>
      </c>
      <c r="H2101">
        <v>2164550</v>
      </c>
      <c r="I2101" t="s">
        <v>923</v>
      </c>
      <c r="J2101" t="s">
        <v>4909</v>
      </c>
      <c r="K2101">
        <v>164613</v>
      </c>
      <c r="L2101" t="s">
        <v>2441</v>
      </c>
      <c r="M2101">
        <v>36</v>
      </c>
      <c r="N2101" t="s">
        <v>924</v>
      </c>
      <c r="O2101" t="s">
        <v>924</v>
      </c>
      <c r="P2101" t="s">
        <v>924</v>
      </c>
      <c r="Q2101">
        <v>6</v>
      </c>
      <c r="R2101">
        <v>1</v>
      </c>
      <c r="S2101">
        <v>0</v>
      </c>
      <c r="T2101">
        <v>0</v>
      </c>
      <c r="U2101" t="s">
        <v>924</v>
      </c>
      <c r="V2101" t="s">
        <v>924</v>
      </c>
      <c r="W2101" t="s">
        <v>924</v>
      </c>
      <c r="X2101" t="s">
        <v>924</v>
      </c>
      <c r="Y2101">
        <v>84</v>
      </c>
      <c r="Z2101">
        <v>17</v>
      </c>
      <c r="AA2101">
        <v>25</v>
      </c>
      <c r="AB2101">
        <v>11</v>
      </c>
      <c r="AC2101" t="s">
        <v>836</v>
      </c>
      <c r="AD2101" t="s">
        <v>2591</v>
      </c>
      <c r="AE2101" t="s">
        <v>7841</v>
      </c>
      <c r="AF2101">
        <v>1</v>
      </c>
      <c r="AG2101">
        <v>0</v>
      </c>
      <c r="AH2101">
        <v>0</v>
      </c>
      <c r="AI2101">
        <v>0</v>
      </c>
      <c r="AJ2101">
        <f>IF(AI2101="","",IF(ISERROR(VLOOKUP(CONCATENATE(F2101),Term!$A$1:$C$2000,1,FALSE)),0,1))</f>
        <v>0</v>
      </c>
    </row>
    <row r="2102" spans="1:36" x14ac:dyDescent="0.15">
      <c r="A2102" t="s">
        <v>487</v>
      </c>
      <c r="B2102">
        <v>39799</v>
      </c>
      <c r="C2102" s="14">
        <v>39799</v>
      </c>
      <c r="D2102" s="14"/>
      <c r="E2102">
        <v>39811</v>
      </c>
      <c r="F2102">
        <v>522575</v>
      </c>
      <c r="G2102" t="s">
        <v>5275</v>
      </c>
      <c r="H2102">
        <v>507326</v>
      </c>
      <c r="I2102" t="s">
        <v>923</v>
      </c>
      <c r="J2102" t="s">
        <v>3038</v>
      </c>
      <c r="K2102">
        <v>251322</v>
      </c>
      <c r="L2102" t="s">
        <v>2441</v>
      </c>
      <c r="M2102">
        <v>36</v>
      </c>
      <c r="N2102" t="s">
        <v>932</v>
      </c>
      <c r="O2102">
        <v>4</v>
      </c>
      <c r="P2102">
        <v>34</v>
      </c>
      <c r="Q2102">
        <v>4</v>
      </c>
      <c r="R2102">
        <v>0</v>
      </c>
      <c r="S2102">
        <v>1</v>
      </c>
      <c r="T2102">
        <v>1</v>
      </c>
      <c r="U2102">
        <v>2</v>
      </c>
      <c r="V2102">
        <v>2</v>
      </c>
      <c r="W2102">
        <v>1784650</v>
      </c>
      <c r="X2102" t="s">
        <v>4314</v>
      </c>
      <c r="Y2102">
        <v>84</v>
      </c>
      <c r="Z2102">
        <v>17</v>
      </c>
      <c r="AA2102">
        <v>25</v>
      </c>
      <c r="AB2102">
        <v>11</v>
      </c>
      <c r="AC2102" t="s">
        <v>836</v>
      </c>
      <c r="AD2102" t="s">
        <v>2591</v>
      </c>
      <c r="AE2102" t="s">
        <v>8127</v>
      </c>
      <c r="AF2102">
        <v>1</v>
      </c>
      <c r="AG2102">
        <v>0</v>
      </c>
      <c r="AH2102">
        <v>1</v>
      </c>
      <c r="AI2102">
        <v>1</v>
      </c>
      <c r="AJ2102">
        <f>IF(AI2102="","",IF(ISERROR(VLOOKUP(CONCATENATE(F2102),Term!$A$1:$C$2000,1,FALSE)),0,1))</f>
        <v>0</v>
      </c>
    </row>
    <row r="2103" spans="1:36" x14ac:dyDescent="0.15">
      <c r="A2103" t="s">
        <v>488</v>
      </c>
      <c r="B2103">
        <v>39798</v>
      </c>
      <c r="C2103" s="14">
        <v>39801</v>
      </c>
      <c r="D2103" s="14"/>
      <c r="E2103">
        <v>39812</v>
      </c>
      <c r="F2103">
        <v>522575</v>
      </c>
      <c r="G2103" t="s">
        <v>5275</v>
      </c>
      <c r="H2103">
        <v>507326</v>
      </c>
      <c r="I2103" t="s">
        <v>923</v>
      </c>
      <c r="J2103" t="s">
        <v>3038</v>
      </c>
      <c r="K2103">
        <v>554951</v>
      </c>
      <c r="L2103" t="s">
        <v>2441</v>
      </c>
      <c r="M2103">
        <v>36</v>
      </c>
      <c r="N2103" t="s">
        <v>932</v>
      </c>
      <c r="O2103">
        <v>4</v>
      </c>
      <c r="P2103">
        <v>33</v>
      </c>
      <c r="Q2103">
        <v>4</v>
      </c>
      <c r="R2103">
        <v>0</v>
      </c>
      <c r="S2103">
        <v>1</v>
      </c>
      <c r="T2103">
        <v>0</v>
      </c>
      <c r="U2103">
        <v>2</v>
      </c>
      <c r="V2103">
        <v>2</v>
      </c>
      <c r="W2103">
        <v>1784650</v>
      </c>
      <c r="X2103" t="s">
        <v>4314</v>
      </c>
      <c r="Y2103">
        <v>84</v>
      </c>
      <c r="Z2103">
        <v>17</v>
      </c>
      <c r="AA2103">
        <v>25</v>
      </c>
      <c r="AB2103">
        <v>11</v>
      </c>
      <c r="AC2103" t="s">
        <v>836</v>
      </c>
      <c r="AD2103" t="s">
        <v>2591</v>
      </c>
      <c r="AE2103" t="s">
        <v>8127</v>
      </c>
      <c r="AF2103">
        <v>0</v>
      </c>
      <c r="AG2103">
        <v>0</v>
      </c>
      <c r="AH2103">
        <v>0</v>
      </c>
      <c r="AI2103">
        <v>0</v>
      </c>
      <c r="AJ2103">
        <f>IF(AI2103="","",IF(ISERROR(VLOOKUP(CONCATENATE(F2103),Term!$A$1:$C$2000,1,FALSE)),0,1))</f>
        <v>0</v>
      </c>
    </row>
    <row r="2104" spans="1:36" x14ac:dyDescent="0.15">
      <c r="A2104" t="s">
        <v>3611</v>
      </c>
      <c r="B2104">
        <v>39819</v>
      </c>
      <c r="C2104" s="14">
        <v>39820</v>
      </c>
      <c r="D2104" s="14"/>
      <c r="E2104">
        <v>39843</v>
      </c>
      <c r="F2104">
        <v>522575</v>
      </c>
      <c r="G2104" t="s">
        <v>5275</v>
      </c>
      <c r="H2104">
        <v>507326</v>
      </c>
      <c r="I2104" t="s">
        <v>923</v>
      </c>
      <c r="J2104" t="s">
        <v>3038</v>
      </c>
      <c r="K2104">
        <v>208587</v>
      </c>
      <c r="L2104" t="s">
        <v>2441</v>
      </c>
      <c r="M2104">
        <v>36</v>
      </c>
      <c r="N2104" t="s">
        <v>7479</v>
      </c>
      <c r="O2104">
        <v>6</v>
      </c>
      <c r="P2104">
        <v>2</v>
      </c>
      <c r="Q2104">
        <v>5</v>
      </c>
      <c r="R2104">
        <v>0</v>
      </c>
      <c r="S2104">
        <v>1</v>
      </c>
      <c r="T2104">
        <v>0</v>
      </c>
      <c r="U2104">
        <v>2</v>
      </c>
      <c r="V2104">
        <v>2</v>
      </c>
      <c r="W2104">
        <v>1784650</v>
      </c>
      <c r="X2104" t="s">
        <v>4314</v>
      </c>
      <c r="Y2104">
        <v>84</v>
      </c>
      <c r="Z2104">
        <v>17</v>
      </c>
      <c r="AA2104">
        <v>25</v>
      </c>
      <c r="AB2104">
        <v>11</v>
      </c>
      <c r="AC2104" t="s">
        <v>836</v>
      </c>
      <c r="AD2104" t="s">
        <v>2591</v>
      </c>
      <c r="AE2104" t="s">
        <v>8127</v>
      </c>
      <c r="AF2104">
        <v>0</v>
      </c>
      <c r="AG2104">
        <v>0</v>
      </c>
      <c r="AH2104">
        <v>1</v>
      </c>
      <c r="AI2104">
        <v>1</v>
      </c>
      <c r="AJ2104">
        <f>IF(AI2104="","",IF(ISERROR(VLOOKUP(CONCATENATE(F2104),Term!$A$1:$C$2000,1,FALSE)),0,1))</f>
        <v>0</v>
      </c>
    </row>
    <row r="2105" spans="1:36" x14ac:dyDescent="0.15">
      <c r="A2105" t="s">
        <v>3615</v>
      </c>
      <c r="B2105">
        <v>39819</v>
      </c>
      <c r="C2105" s="14">
        <v>39826</v>
      </c>
      <c r="D2105" s="14"/>
      <c r="E2105">
        <v>39843</v>
      </c>
      <c r="F2105">
        <v>522575</v>
      </c>
      <c r="G2105" t="s">
        <v>5275</v>
      </c>
      <c r="H2105">
        <v>507326</v>
      </c>
      <c r="I2105" t="s">
        <v>923</v>
      </c>
      <c r="J2105" t="s">
        <v>3038</v>
      </c>
      <c r="K2105">
        <v>195742</v>
      </c>
      <c r="L2105" t="s">
        <v>2441</v>
      </c>
      <c r="M2105">
        <v>36</v>
      </c>
      <c r="N2105" t="s">
        <v>7479</v>
      </c>
      <c r="O2105">
        <v>6</v>
      </c>
      <c r="P2105">
        <v>2</v>
      </c>
      <c r="Q2105">
        <v>5</v>
      </c>
      <c r="R2105">
        <v>0</v>
      </c>
      <c r="S2105">
        <v>1</v>
      </c>
      <c r="T2105">
        <v>0</v>
      </c>
      <c r="U2105">
        <v>2</v>
      </c>
      <c r="V2105">
        <v>2</v>
      </c>
      <c r="W2105">
        <v>1784650</v>
      </c>
      <c r="X2105" t="s">
        <v>4314</v>
      </c>
      <c r="Y2105">
        <v>84</v>
      </c>
      <c r="Z2105">
        <v>17</v>
      </c>
      <c r="AA2105">
        <v>25</v>
      </c>
      <c r="AB2105">
        <v>11</v>
      </c>
      <c r="AC2105" t="s">
        <v>836</v>
      </c>
      <c r="AD2105" t="s">
        <v>2591</v>
      </c>
      <c r="AE2105" t="s">
        <v>8127</v>
      </c>
      <c r="AF2105">
        <v>0</v>
      </c>
      <c r="AG2105">
        <v>0</v>
      </c>
      <c r="AH2105">
        <v>0</v>
      </c>
      <c r="AI2105">
        <v>0</v>
      </c>
      <c r="AJ2105">
        <f>IF(AI2105="","",IF(ISERROR(VLOOKUP(CONCATENATE(F2105),Term!$A$1:$C$2000,1,FALSE)),0,1))</f>
        <v>0</v>
      </c>
    </row>
    <row r="2106" spans="1:36" x14ac:dyDescent="0.15">
      <c r="A2106" t="s">
        <v>3616</v>
      </c>
      <c r="B2106">
        <v>39818</v>
      </c>
      <c r="C2106">
        <v>39826</v>
      </c>
      <c r="E2106">
        <v>39843</v>
      </c>
      <c r="F2106">
        <v>522575</v>
      </c>
      <c r="G2106" t="s">
        <v>5275</v>
      </c>
      <c r="H2106">
        <v>507326</v>
      </c>
      <c r="I2106" t="s">
        <v>923</v>
      </c>
      <c r="J2106" t="s">
        <v>3038</v>
      </c>
      <c r="K2106">
        <v>234891</v>
      </c>
      <c r="L2106" t="s">
        <v>2441</v>
      </c>
      <c r="M2106">
        <v>36</v>
      </c>
      <c r="N2106" t="s">
        <v>7479</v>
      </c>
      <c r="O2106">
        <v>6</v>
      </c>
      <c r="P2106">
        <v>2</v>
      </c>
      <c r="Q2106">
        <v>5</v>
      </c>
      <c r="R2106">
        <v>0</v>
      </c>
      <c r="S2106">
        <v>1</v>
      </c>
      <c r="T2106">
        <v>0</v>
      </c>
      <c r="U2106">
        <v>2</v>
      </c>
      <c r="V2106">
        <v>2</v>
      </c>
      <c r="W2106">
        <v>1784650</v>
      </c>
      <c r="X2106" t="s">
        <v>4314</v>
      </c>
      <c r="Y2106">
        <v>84</v>
      </c>
      <c r="Z2106">
        <v>17</v>
      </c>
      <c r="AA2106">
        <v>25</v>
      </c>
      <c r="AB2106">
        <v>11</v>
      </c>
      <c r="AC2106" t="s">
        <v>836</v>
      </c>
      <c r="AD2106" t="s">
        <v>2591</v>
      </c>
      <c r="AE2106" t="s">
        <v>8127</v>
      </c>
      <c r="AF2106">
        <v>0</v>
      </c>
      <c r="AG2106">
        <v>0</v>
      </c>
      <c r="AH2106">
        <v>0</v>
      </c>
      <c r="AI2106">
        <v>0</v>
      </c>
      <c r="AJ2106">
        <f>IF(AI2106="","",IF(ISERROR(VLOOKUP(CONCATENATE(F2106),Term!$A$1:$C$2000,1,FALSE)),0,1))</f>
        <v>0</v>
      </c>
    </row>
    <row r="2107" spans="1:36" x14ac:dyDescent="0.15">
      <c r="A2107" t="s">
        <v>3617</v>
      </c>
      <c r="B2107">
        <v>39799</v>
      </c>
      <c r="C2107" s="14">
        <v>39827</v>
      </c>
      <c r="D2107" s="14"/>
      <c r="E2107">
        <v>39843</v>
      </c>
      <c r="F2107">
        <v>522575</v>
      </c>
      <c r="G2107" t="s">
        <v>5275</v>
      </c>
      <c r="H2107">
        <v>507326</v>
      </c>
      <c r="I2107" t="s">
        <v>923</v>
      </c>
      <c r="J2107" t="s">
        <v>3038</v>
      </c>
      <c r="K2107">
        <v>339157</v>
      </c>
      <c r="L2107" t="s">
        <v>2441</v>
      </c>
      <c r="M2107">
        <v>36</v>
      </c>
      <c r="N2107" t="s">
        <v>7479</v>
      </c>
      <c r="O2107">
        <v>6</v>
      </c>
      <c r="P2107">
        <v>2</v>
      </c>
      <c r="Q2107">
        <v>5</v>
      </c>
      <c r="R2107">
        <v>0</v>
      </c>
      <c r="S2107">
        <v>1</v>
      </c>
      <c r="T2107">
        <v>0</v>
      </c>
      <c r="U2107">
        <v>2</v>
      </c>
      <c r="V2107">
        <v>2</v>
      </c>
      <c r="W2107">
        <v>1784650</v>
      </c>
      <c r="X2107" t="s">
        <v>4314</v>
      </c>
      <c r="Y2107">
        <v>84</v>
      </c>
      <c r="Z2107">
        <v>17</v>
      </c>
      <c r="AA2107">
        <v>25</v>
      </c>
      <c r="AB2107">
        <v>11</v>
      </c>
      <c r="AC2107" t="s">
        <v>836</v>
      </c>
      <c r="AD2107" t="s">
        <v>2591</v>
      </c>
      <c r="AE2107" t="s">
        <v>8127</v>
      </c>
      <c r="AF2107">
        <v>0</v>
      </c>
      <c r="AG2107">
        <v>0</v>
      </c>
      <c r="AH2107">
        <v>0</v>
      </c>
      <c r="AI2107">
        <v>0</v>
      </c>
      <c r="AJ2107">
        <f>IF(AI2107="","",IF(ISERROR(VLOOKUP(CONCATENATE(F2107),Term!$A$1:$C$2000,1,FALSE)),0,1))</f>
        <v>0</v>
      </c>
    </row>
    <row r="2108" spans="1:36" x14ac:dyDescent="0.15">
      <c r="A2108" t="s">
        <v>4448</v>
      </c>
      <c r="B2108">
        <v>39778</v>
      </c>
      <c r="C2108" s="14">
        <v>39785</v>
      </c>
      <c r="D2108" s="14">
        <v>39798</v>
      </c>
      <c r="F2108">
        <v>522575</v>
      </c>
      <c r="G2108" t="s">
        <v>5275</v>
      </c>
      <c r="H2108">
        <v>507326</v>
      </c>
      <c r="I2108" t="s">
        <v>923</v>
      </c>
      <c r="J2108" t="s">
        <v>3038</v>
      </c>
      <c r="K2108">
        <v>251322</v>
      </c>
      <c r="L2108" t="s">
        <v>2441</v>
      </c>
      <c r="M2108">
        <v>36</v>
      </c>
      <c r="N2108" t="s">
        <v>924</v>
      </c>
      <c r="O2108" t="s">
        <v>924</v>
      </c>
      <c r="P2108" t="s">
        <v>924</v>
      </c>
      <c r="Q2108">
        <v>3</v>
      </c>
      <c r="R2108">
        <v>0</v>
      </c>
      <c r="S2108">
        <v>0</v>
      </c>
      <c r="T2108">
        <v>0</v>
      </c>
      <c r="U2108">
        <v>2</v>
      </c>
      <c r="V2108">
        <v>2</v>
      </c>
      <c r="W2108">
        <v>1784650</v>
      </c>
      <c r="X2108" t="s">
        <v>4314</v>
      </c>
      <c r="Y2108">
        <v>84</v>
      </c>
      <c r="Z2108">
        <v>17</v>
      </c>
      <c r="AA2108">
        <v>25</v>
      </c>
      <c r="AB2108">
        <v>11</v>
      </c>
      <c r="AC2108" t="s">
        <v>836</v>
      </c>
      <c r="AD2108" t="s">
        <v>2591</v>
      </c>
      <c r="AE2108" t="s">
        <v>8127</v>
      </c>
      <c r="AF2108">
        <v>0</v>
      </c>
      <c r="AG2108">
        <v>0</v>
      </c>
      <c r="AH2108">
        <v>1</v>
      </c>
      <c r="AI2108">
        <v>0</v>
      </c>
      <c r="AJ2108">
        <f>IF(AI2108="","",IF(ISERROR(VLOOKUP(CONCATENATE(F2108),Term!$A$1:$C$2000,1,FALSE)),0,1))</f>
        <v>0</v>
      </c>
    </row>
    <row r="2109" spans="1:36" x14ac:dyDescent="0.15">
      <c r="A2109" t="s">
        <v>3612</v>
      </c>
      <c r="B2109">
        <v>39819</v>
      </c>
      <c r="C2109">
        <v>39820</v>
      </c>
      <c r="D2109">
        <v>39843</v>
      </c>
      <c r="F2109">
        <v>522575</v>
      </c>
      <c r="G2109" t="s">
        <v>5275</v>
      </c>
      <c r="H2109">
        <v>507326</v>
      </c>
      <c r="I2109" t="s">
        <v>923</v>
      </c>
      <c r="J2109" t="s">
        <v>3038</v>
      </c>
      <c r="K2109">
        <v>302112</v>
      </c>
      <c r="L2109" t="s">
        <v>2441</v>
      </c>
      <c r="M2109">
        <v>36</v>
      </c>
      <c r="N2109" t="s">
        <v>924</v>
      </c>
      <c r="O2109" t="s">
        <v>924</v>
      </c>
      <c r="P2109" t="s">
        <v>924</v>
      </c>
      <c r="Q2109">
        <v>5</v>
      </c>
      <c r="R2109">
        <v>0</v>
      </c>
      <c r="S2109">
        <v>0</v>
      </c>
      <c r="T2109">
        <v>0</v>
      </c>
      <c r="U2109">
        <v>2</v>
      </c>
      <c r="V2109">
        <v>2</v>
      </c>
      <c r="W2109">
        <v>1784650</v>
      </c>
      <c r="X2109" t="s">
        <v>4314</v>
      </c>
      <c r="Y2109">
        <v>84</v>
      </c>
      <c r="Z2109">
        <v>17</v>
      </c>
      <c r="AA2109">
        <v>25</v>
      </c>
      <c r="AB2109">
        <v>11</v>
      </c>
      <c r="AC2109" t="s">
        <v>836</v>
      </c>
      <c r="AD2109" t="s">
        <v>2591</v>
      </c>
      <c r="AE2109" t="s">
        <v>8127</v>
      </c>
      <c r="AF2109">
        <v>0</v>
      </c>
      <c r="AG2109">
        <v>0</v>
      </c>
      <c r="AH2109">
        <v>0</v>
      </c>
      <c r="AI2109">
        <v>0</v>
      </c>
      <c r="AJ2109">
        <f>IF(AI2109="","",IF(ISERROR(VLOOKUP(CONCATENATE(F2109),Term!$A$1:$C$2000,1,FALSE)),0,1))</f>
        <v>0</v>
      </c>
    </row>
    <row r="2110" spans="1:36" x14ac:dyDescent="0.15">
      <c r="A2110" t="s">
        <v>3613</v>
      </c>
      <c r="B2110">
        <v>39819</v>
      </c>
      <c r="C2110">
        <v>39821</v>
      </c>
      <c r="F2110">
        <v>522575</v>
      </c>
      <c r="G2110" t="s">
        <v>5275</v>
      </c>
      <c r="H2110">
        <v>507326</v>
      </c>
      <c r="I2110" t="s">
        <v>923</v>
      </c>
      <c r="J2110" t="s">
        <v>3038</v>
      </c>
      <c r="K2110">
        <v>258597</v>
      </c>
      <c r="L2110" t="s">
        <v>2441</v>
      </c>
      <c r="M2110">
        <v>36</v>
      </c>
      <c r="N2110" t="s">
        <v>924</v>
      </c>
      <c r="O2110" t="s">
        <v>924</v>
      </c>
      <c r="P2110" t="s">
        <v>924</v>
      </c>
      <c r="Q2110">
        <v>5</v>
      </c>
      <c r="R2110">
        <v>0</v>
      </c>
      <c r="S2110">
        <v>0</v>
      </c>
      <c r="T2110">
        <v>0</v>
      </c>
      <c r="U2110">
        <v>2</v>
      </c>
      <c r="V2110">
        <v>2</v>
      </c>
      <c r="W2110">
        <v>1784650</v>
      </c>
      <c r="X2110" t="s">
        <v>4314</v>
      </c>
      <c r="Y2110">
        <v>84</v>
      </c>
      <c r="Z2110">
        <v>17</v>
      </c>
      <c r="AA2110">
        <v>25</v>
      </c>
      <c r="AB2110">
        <v>11</v>
      </c>
      <c r="AC2110" t="s">
        <v>836</v>
      </c>
      <c r="AD2110" t="s">
        <v>2591</v>
      </c>
      <c r="AE2110" t="s">
        <v>8127</v>
      </c>
      <c r="AF2110">
        <v>0</v>
      </c>
      <c r="AG2110">
        <v>0</v>
      </c>
      <c r="AH2110">
        <v>0</v>
      </c>
      <c r="AI2110">
        <v>0</v>
      </c>
      <c r="AJ2110">
        <f>IF(AI2110="","",IF(ISERROR(VLOOKUP(CONCATENATE(F2110),Term!$A$1:$C$2000,1,FALSE)),0,1))</f>
        <v>0</v>
      </c>
    </row>
    <row r="2111" spans="1:36" x14ac:dyDescent="0.15">
      <c r="A2111" t="s">
        <v>3614</v>
      </c>
      <c r="B2111">
        <v>39818</v>
      </c>
      <c r="C2111" s="14">
        <v>39822</v>
      </c>
      <c r="D2111" s="14"/>
      <c r="F2111">
        <v>522575</v>
      </c>
      <c r="G2111" t="s">
        <v>5275</v>
      </c>
      <c r="H2111">
        <v>507326</v>
      </c>
      <c r="I2111" t="s">
        <v>923</v>
      </c>
      <c r="J2111" t="s">
        <v>3038</v>
      </c>
      <c r="K2111">
        <v>274708</v>
      </c>
      <c r="L2111" t="s">
        <v>2441</v>
      </c>
      <c r="M2111">
        <v>36</v>
      </c>
      <c r="N2111" t="s">
        <v>924</v>
      </c>
      <c r="O2111" t="s">
        <v>924</v>
      </c>
      <c r="P2111" t="s">
        <v>924</v>
      </c>
      <c r="Q2111">
        <v>5</v>
      </c>
      <c r="R2111">
        <v>0</v>
      </c>
      <c r="S2111">
        <v>0</v>
      </c>
      <c r="T2111">
        <v>0</v>
      </c>
      <c r="U2111">
        <v>2</v>
      </c>
      <c r="V2111">
        <v>2</v>
      </c>
      <c r="W2111">
        <v>1784650</v>
      </c>
      <c r="X2111" t="s">
        <v>4314</v>
      </c>
      <c r="Y2111">
        <v>84</v>
      </c>
      <c r="Z2111">
        <v>17</v>
      </c>
      <c r="AA2111">
        <v>25</v>
      </c>
      <c r="AB2111">
        <v>11</v>
      </c>
      <c r="AC2111" t="s">
        <v>836</v>
      </c>
      <c r="AD2111" t="s">
        <v>2591</v>
      </c>
      <c r="AE2111" t="s">
        <v>8127</v>
      </c>
      <c r="AF2111">
        <v>0</v>
      </c>
      <c r="AG2111">
        <v>0</v>
      </c>
      <c r="AH2111">
        <v>0</v>
      </c>
      <c r="AI2111">
        <v>0</v>
      </c>
      <c r="AJ2111">
        <f>IF(AI2111="","",IF(ISERROR(VLOOKUP(CONCATENATE(F2111),Term!$A$1:$C$2000,1,FALSE)),0,1))</f>
        <v>0</v>
      </c>
    </row>
    <row r="2112" spans="1:36" x14ac:dyDescent="0.15">
      <c r="A2112" t="s">
        <v>3619</v>
      </c>
      <c r="B2112">
        <v>39819</v>
      </c>
      <c r="C2112">
        <v>39828</v>
      </c>
      <c r="F2112">
        <v>522575</v>
      </c>
      <c r="G2112" t="s">
        <v>5275</v>
      </c>
      <c r="H2112">
        <v>507326</v>
      </c>
      <c r="I2112" t="s">
        <v>923</v>
      </c>
      <c r="J2112" t="s">
        <v>3038</v>
      </c>
      <c r="K2112">
        <v>235921</v>
      </c>
      <c r="L2112" t="s">
        <v>2441</v>
      </c>
      <c r="M2112">
        <v>36</v>
      </c>
      <c r="N2112" t="s">
        <v>924</v>
      </c>
      <c r="O2112" t="s">
        <v>924</v>
      </c>
      <c r="P2112" t="s">
        <v>924</v>
      </c>
      <c r="Q2112">
        <v>5</v>
      </c>
      <c r="R2112">
        <v>0</v>
      </c>
      <c r="S2112">
        <v>0</v>
      </c>
      <c r="T2112">
        <v>0</v>
      </c>
      <c r="U2112">
        <v>2</v>
      </c>
      <c r="V2112">
        <v>2</v>
      </c>
      <c r="W2112">
        <v>1784650</v>
      </c>
      <c r="X2112" t="s">
        <v>4314</v>
      </c>
      <c r="Y2112">
        <v>84</v>
      </c>
      <c r="Z2112">
        <v>17</v>
      </c>
      <c r="AA2112">
        <v>25</v>
      </c>
      <c r="AB2112">
        <v>11</v>
      </c>
      <c r="AC2112" t="s">
        <v>836</v>
      </c>
      <c r="AD2112" t="s">
        <v>2591</v>
      </c>
      <c r="AE2112" t="s">
        <v>8127</v>
      </c>
      <c r="AF2112">
        <v>0</v>
      </c>
      <c r="AG2112">
        <v>0</v>
      </c>
      <c r="AH2112">
        <v>0</v>
      </c>
      <c r="AI2112">
        <v>0</v>
      </c>
      <c r="AJ2112">
        <f>IF(AI2112="","",IF(ISERROR(VLOOKUP(CONCATENATE(F2112),Term!$A$1:$C$2000,1,FALSE)),0,1))</f>
        <v>0</v>
      </c>
    </row>
    <row r="2113" spans="1:36" x14ac:dyDescent="0.15">
      <c r="A2113" t="s">
        <v>3620</v>
      </c>
      <c r="B2113">
        <v>39822</v>
      </c>
      <c r="C2113">
        <v>39828</v>
      </c>
      <c r="F2113">
        <v>522575</v>
      </c>
      <c r="G2113" t="s">
        <v>5275</v>
      </c>
      <c r="H2113">
        <v>507326</v>
      </c>
      <c r="I2113" t="s">
        <v>923</v>
      </c>
      <c r="J2113" t="s">
        <v>3038</v>
      </c>
      <c r="K2113">
        <v>281722</v>
      </c>
      <c r="L2113" t="s">
        <v>2441</v>
      </c>
      <c r="M2113">
        <v>36</v>
      </c>
      <c r="N2113" t="s">
        <v>924</v>
      </c>
      <c r="O2113" t="s">
        <v>924</v>
      </c>
      <c r="P2113" t="s">
        <v>924</v>
      </c>
      <c r="Q2113">
        <v>5</v>
      </c>
      <c r="R2113">
        <v>0</v>
      </c>
      <c r="S2113">
        <v>0</v>
      </c>
      <c r="T2113">
        <v>0</v>
      </c>
      <c r="U2113">
        <v>2</v>
      </c>
      <c r="V2113">
        <v>2</v>
      </c>
      <c r="W2113">
        <v>1784650</v>
      </c>
      <c r="X2113" t="s">
        <v>4314</v>
      </c>
      <c r="Y2113">
        <v>84</v>
      </c>
      <c r="Z2113">
        <v>17</v>
      </c>
      <c r="AA2113">
        <v>25</v>
      </c>
      <c r="AB2113">
        <v>11</v>
      </c>
      <c r="AC2113" t="s">
        <v>836</v>
      </c>
      <c r="AD2113" t="s">
        <v>2591</v>
      </c>
      <c r="AE2113" t="s">
        <v>8127</v>
      </c>
      <c r="AF2113">
        <v>0</v>
      </c>
      <c r="AG2113">
        <v>0</v>
      </c>
      <c r="AH2113">
        <v>0</v>
      </c>
      <c r="AI2113">
        <v>0</v>
      </c>
      <c r="AJ2113">
        <f>IF(AI2113="","",IF(ISERROR(VLOOKUP(CONCATENATE(F2113),Term!$A$1:$C$2000,1,FALSE)),0,1))</f>
        <v>0</v>
      </c>
    </row>
    <row r="2114" spans="1:36" x14ac:dyDescent="0.15">
      <c r="A2114" t="s">
        <v>3618</v>
      </c>
      <c r="B2114">
        <v>39819</v>
      </c>
      <c r="C2114">
        <v>39828</v>
      </c>
      <c r="D2114">
        <v>39842</v>
      </c>
      <c r="F2114">
        <v>522575</v>
      </c>
      <c r="G2114" t="s">
        <v>5275</v>
      </c>
      <c r="H2114">
        <v>507326</v>
      </c>
      <c r="I2114" t="s">
        <v>923</v>
      </c>
      <c r="J2114" t="s">
        <v>3038</v>
      </c>
      <c r="K2114">
        <v>103022</v>
      </c>
      <c r="L2114" t="s">
        <v>2441</v>
      </c>
      <c r="M2114">
        <v>36</v>
      </c>
      <c r="N2114" t="s">
        <v>924</v>
      </c>
      <c r="O2114" t="s">
        <v>924</v>
      </c>
      <c r="P2114" t="s">
        <v>924</v>
      </c>
      <c r="Q2114">
        <v>5</v>
      </c>
      <c r="R2114">
        <v>0</v>
      </c>
      <c r="S2114">
        <v>0</v>
      </c>
      <c r="T2114">
        <v>0</v>
      </c>
      <c r="U2114">
        <v>2</v>
      </c>
      <c r="V2114">
        <v>2</v>
      </c>
      <c r="W2114">
        <v>1784650</v>
      </c>
      <c r="X2114" t="s">
        <v>4314</v>
      </c>
      <c r="Y2114">
        <v>84</v>
      </c>
      <c r="Z2114">
        <v>17</v>
      </c>
      <c r="AA2114">
        <v>25</v>
      </c>
      <c r="AB2114">
        <v>11</v>
      </c>
      <c r="AC2114" t="s">
        <v>836</v>
      </c>
      <c r="AD2114" t="s">
        <v>2591</v>
      </c>
      <c r="AE2114" t="s">
        <v>8127</v>
      </c>
      <c r="AF2114">
        <v>0</v>
      </c>
      <c r="AG2114">
        <v>0</v>
      </c>
      <c r="AH2114">
        <v>0</v>
      </c>
      <c r="AI2114">
        <v>0</v>
      </c>
      <c r="AJ2114">
        <f>IF(AI2114="","",IF(ISERROR(VLOOKUP(CONCATENATE(F2114),Term!$A$1:$C$2000,1,FALSE)),0,1))</f>
        <v>0</v>
      </c>
    </row>
    <row r="2115" spans="1:36" x14ac:dyDescent="0.15">
      <c r="A2115" t="s">
        <v>8128</v>
      </c>
      <c r="B2115">
        <v>39819</v>
      </c>
      <c r="C2115" s="14">
        <v>39833</v>
      </c>
      <c r="D2115" s="14"/>
      <c r="F2115">
        <v>522575</v>
      </c>
      <c r="G2115" t="s">
        <v>5275</v>
      </c>
      <c r="H2115">
        <v>507326</v>
      </c>
      <c r="I2115" t="s">
        <v>923</v>
      </c>
      <c r="J2115" t="s">
        <v>3038</v>
      </c>
      <c r="K2115">
        <v>251322</v>
      </c>
      <c r="L2115" t="s">
        <v>2441</v>
      </c>
      <c r="M2115">
        <v>36</v>
      </c>
      <c r="N2115" t="s">
        <v>924</v>
      </c>
      <c r="O2115" t="s">
        <v>924</v>
      </c>
      <c r="P2115" t="s">
        <v>924</v>
      </c>
      <c r="Q2115">
        <v>6</v>
      </c>
      <c r="R2115">
        <v>0</v>
      </c>
      <c r="S2115">
        <v>0</v>
      </c>
      <c r="T2115">
        <v>0</v>
      </c>
      <c r="U2115">
        <v>2</v>
      </c>
      <c r="V2115">
        <v>2</v>
      </c>
      <c r="W2115">
        <v>1784650</v>
      </c>
      <c r="X2115" t="s">
        <v>4314</v>
      </c>
      <c r="Y2115">
        <v>84</v>
      </c>
      <c r="Z2115">
        <v>17</v>
      </c>
      <c r="AA2115">
        <v>25</v>
      </c>
      <c r="AB2115">
        <v>11</v>
      </c>
      <c r="AC2115" t="s">
        <v>836</v>
      </c>
      <c r="AD2115" t="s">
        <v>2591</v>
      </c>
      <c r="AE2115" t="s">
        <v>8127</v>
      </c>
      <c r="AF2115">
        <v>0</v>
      </c>
      <c r="AG2115">
        <v>0</v>
      </c>
      <c r="AH2115">
        <v>1</v>
      </c>
      <c r="AI2115">
        <v>0</v>
      </c>
      <c r="AJ2115">
        <f>IF(AI2115="","",IF(ISERROR(VLOOKUP(CONCATENATE(F2115),Term!$A$1:$C$2000,1,FALSE)),0,1))</f>
        <v>0</v>
      </c>
    </row>
    <row r="2116" spans="1:36" x14ac:dyDescent="0.15">
      <c r="A2116" t="s">
        <v>8129</v>
      </c>
      <c r="B2116">
        <v>39819</v>
      </c>
      <c r="C2116" s="14">
        <v>39843</v>
      </c>
      <c r="D2116" s="14"/>
      <c r="F2116">
        <v>522575</v>
      </c>
      <c r="G2116" t="s">
        <v>5275</v>
      </c>
      <c r="H2116">
        <v>507326</v>
      </c>
      <c r="I2116" t="s">
        <v>923</v>
      </c>
      <c r="J2116" t="s">
        <v>3038</v>
      </c>
      <c r="K2116">
        <v>255901</v>
      </c>
      <c r="L2116" t="s">
        <v>2441</v>
      </c>
      <c r="M2116">
        <v>36</v>
      </c>
      <c r="N2116" t="s">
        <v>924</v>
      </c>
      <c r="O2116" t="s">
        <v>924</v>
      </c>
      <c r="P2116" t="s">
        <v>924</v>
      </c>
      <c r="Q2116">
        <v>6</v>
      </c>
      <c r="R2116">
        <v>1</v>
      </c>
      <c r="S2116">
        <v>0</v>
      </c>
      <c r="T2116">
        <v>0</v>
      </c>
      <c r="U2116">
        <v>2</v>
      </c>
      <c r="V2116">
        <v>2</v>
      </c>
      <c r="W2116">
        <v>1784650</v>
      </c>
      <c r="X2116" t="s">
        <v>4314</v>
      </c>
      <c r="Y2116">
        <v>84</v>
      </c>
      <c r="Z2116">
        <v>17</v>
      </c>
      <c r="AA2116">
        <v>25</v>
      </c>
      <c r="AB2116">
        <v>11</v>
      </c>
      <c r="AC2116" t="s">
        <v>836</v>
      </c>
      <c r="AD2116" t="s">
        <v>2591</v>
      </c>
      <c r="AE2116" t="s">
        <v>8127</v>
      </c>
      <c r="AF2116">
        <v>0</v>
      </c>
      <c r="AG2116">
        <v>0</v>
      </c>
      <c r="AH2116">
        <v>0</v>
      </c>
      <c r="AI2116">
        <v>0</v>
      </c>
      <c r="AJ2116">
        <f>IF(AI2116="","",IF(ISERROR(VLOOKUP(CONCATENATE(F2116),Term!$A$1:$C$2000,1,FALSE)),0,1))</f>
        <v>0</v>
      </c>
    </row>
    <row r="2117" spans="1:36" x14ac:dyDescent="0.15">
      <c r="A2117" t="s">
        <v>3317</v>
      </c>
      <c r="B2117">
        <v>39744</v>
      </c>
      <c r="C2117">
        <v>39755</v>
      </c>
      <c r="E2117">
        <v>39776</v>
      </c>
      <c r="F2117">
        <v>522575</v>
      </c>
      <c r="G2117" t="s">
        <v>5275</v>
      </c>
      <c r="H2117">
        <v>407067</v>
      </c>
      <c r="I2117" t="s">
        <v>923</v>
      </c>
      <c r="J2117" t="s">
        <v>3037</v>
      </c>
      <c r="K2117">
        <v>212100</v>
      </c>
      <c r="L2117" t="s">
        <v>2441</v>
      </c>
      <c r="M2117">
        <v>36</v>
      </c>
      <c r="N2117" t="s">
        <v>4094</v>
      </c>
      <c r="O2117">
        <v>2</v>
      </c>
      <c r="P2117">
        <v>69</v>
      </c>
      <c r="Q2117">
        <v>1</v>
      </c>
      <c r="R2117">
        <v>0</v>
      </c>
      <c r="S2117">
        <v>1</v>
      </c>
      <c r="T2117">
        <v>1</v>
      </c>
      <c r="U2117">
        <v>69</v>
      </c>
      <c r="V2117">
        <v>1</v>
      </c>
      <c r="W2117">
        <v>212100</v>
      </c>
      <c r="X2117" t="s">
        <v>4315</v>
      </c>
      <c r="Y2117">
        <v>84</v>
      </c>
      <c r="Z2117">
        <v>17</v>
      </c>
      <c r="AA2117">
        <v>25</v>
      </c>
      <c r="AB2117">
        <v>11</v>
      </c>
      <c r="AC2117" t="s">
        <v>836</v>
      </c>
      <c r="AD2117" t="s">
        <v>2591</v>
      </c>
      <c r="AE2117" t="s">
        <v>8126</v>
      </c>
      <c r="AF2117">
        <v>1</v>
      </c>
      <c r="AG2117">
        <v>0</v>
      </c>
      <c r="AH2117">
        <v>1</v>
      </c>
      <c r="AI2117">
        <v>1</v>
      </c>
      <c r="AJ2117">
        <f>IF(AI2117="","",IF(ISERROR(VLOOKUP(CONCATENATE(F2117),Term!$A$1:$C$2000,1,FALSE)),0,1))</f>
        <v>0</v>
      </c>
    </row>
    <row r="2118" spans="1:36" x14ac:dyDescent="0.15">
      <c r="A2118" t="s">
        <v>3318</v>
      </c>
      <c r="B2118">
        <v>39764</v>
      </c>
      <c r="C2118">
        <v>39770</v>
      </c>
      <c r="D2118">
        <v>39785</v>
      </c>
      <c r="F2118">
        <v>522575</v>
      </c>
      <c r="G2118" t="s">
        <v>5275</v>
      </c>
      <c r="H2118">
        <v>407067</v>
      </c>
      <c r="I2118" t="s">
        <v>923</v>
      </c>
      <c r="J2118" t="s">
        <v>3037</v>
      </c>
      <c r="K2118">
        <v>209238</v>
      </c>
      <c r="L2118" t="s">
        <v>2441</v>
      </c>
      <c r="M2118">
        <v>36</v>
      </c>
      <c r="N2118" t="s">
        <v>924</v>
      </c>
      <c r="O2118" t="s">
        <v>924</v>
      </c>
      <c r="P2118" t="s">
        <v>924</v>
      </c>
      <c r="Q2118">
        <v>2</v>
      </c>
      <c r="R2118">
        <v>1</v>
      </c>
      <c r="S2118">
        <v>0</v>
      </c>
      <c r="T2118">
        <v>0</v>
      </c>
      <c r="U2118">
        <v>69</v>
      </c>
      <c r="V2118">
        <v>1</v>
      </c>
      <c r="W2118">
        <v>212100</v>
      </c>
      <c r="X2118" t="s">
        <v>4315</v>
      </c>
      <c r="Y2118">
        <v>84</v>
      </c>
      <c r="Z2118">
        <v>17</v>
      </c>
      <c r="AA2118">
        <v>25</v>
      </c>
      <c r="AB2118">
        <v>11</v>
      </c>
      <c r="AC2118" t="s">
        <v>836</v>
      </c>
      <c r="AD2118" t="s">
        <v>2591</v>
      </c>
      <c r="AE2118" t="s">
        <v>8126</v>
      </c>
      <c r="AF2118">
        <v>0</v>
      </c>
      <c r="AG2118">
        <v>0</v>
      </c>
      <c r="AH2118">
        <v>1</v>
      </c>
      <c r="AI2118">
        <v>0</v>
      </c>
      <c r="AJ2118">
        <f>IF(AI2118="","",IF(ISERROR(VLOOKUP(CONCATENATE(F2118),Term!$A$1:$C$2000,1,FALSE)),0,1))</f>
        <v>0</v>
      </c>
    </row>
    <row r="2119" spans="1:36" x14ac:dyDescent="0.15">
      <c r="A2119" t="s">
        <v>492</v>
      </c>
      <c r="B2119">
        <v>39813</v>
      </c>
      <c r="C2119">
        <v>39813</v>
      </c>
      <c r="E2119">
        <v>39829</v>
      </c>
      <c r="F2119">
        <v>522575</v>
      </c>
      <c r="G2119" t="s">
        <v>5275</v>
      </c>
      <c r="H2119">
        <v>2135634</v>
      </c>
      <c r="I2119" t="s">
        <v>923</v>
      </c>
      <c r="J2119" t="s">
        <v>493</v>
      </c>
      <c r="K2119">
        <v>65544</v>
      </c>
      <c r="L2119" t="s">
        <v>2441</v>
      </c>
      <c r="M2119">
        <v>36</v>
      </c>
      <c r="N2119" t="s">
        <v>7479</v>
      </c>
      <c r="O2119">
        <v>6</v>
      </c>
      <c r="P2119">
        <v>16</v>
      </c>
      <c r="Q2119">
        <v>4</v>
      </c>
      <c r="R2119">
        <v>0</v>
      </c>
      <c r="S2119">
        <v>1</v>
      </c>
      <c r="T2119">
        <v>1</v>
      </c>
      <c r="U2119">
        <v>16</v>
      </c>
      <c r="V2119">
        <v>1</v>
      </c>
      <c r="W2119">
        <v>65544</v>
      </c>
      <c r="X2119" t="s">
        <v>5949</v>
      </c>
      <c r="Y2119">
        <v>84</v>
      </c>
      <c r="Z2119">
        <v>17</v>
      </c>
      <c r="AA2119">
        <v>25</v>
      </c>
      <c r="AB2119">
        <v>11</v>
      </c>
      <c r="AC2119" t="s">
        <v>836</v>
      </c>
      <c r="AD2119" t="s">
        <v>2591</v>
      </c>
      <c r="AE2119" t="s">
        <v>8143</v>
      </c>
      <c r="AF2119">
        <v>1</v>
      </c>
      <c r="AG2119">
        <v>0</v>
      </c>
      <c r="AH2119">
        <v>1</v>
      </c>
      <c r="AI2119">
        <v>1</v>
      </c>
      <c r="AJ2119">
        <f>IF(AI2119="","",IF(ISERROR(VLOOKUP(CONCATENATE(F2119),Term!$A$1:$C$2000,1,FALSE)),0,1))</f>
        <v>0</v>
      </c>
    </row>
    <row r="2120" spans="1:36" x14ac:dyDescent="0.15">
      <c r="A2120" t="s">
        <v>3636</v>
      </c>
      <c r="B2120">
        <v>39820</v>
      </c>
      <c r="C2120">
        <v>39825</v>
      </c>
      <c r="F2120">
        <v>522575</v>
      </c>
      <c r="G2120" t="s">
        <v>5275</v>
      </c>
      <c r="H2120">
        <v>2135634</v>
      </c>
      <c r="I2120" t="s">
        <v>923</v>
      </c>
      <c r="J2120" t="s">
        <v>493</v>
      </c>
      <c r="K2120">
        <v>244108</v>
      </c>
      <c r="L2120" t="s">
        <v>2441</v>
      </c>
      <c r="M2120">
        <v>36</v>
      </c>
      <c r="N2120" t="s">
        <v>924</v>
      </c>
      <c r="O2120" t="s">
        <v>924</v>
      </c>
      <c r="P2120" t="s">
        <v>924</v>
      </c>
      <c r="Q2120">
        <v>5</v>
      </c>
      <c r="R2120">
        <v>1</v>
      </c>
      <c r="S2120">
        <v>0</v>
      </c>
      <c r="T2120">
        <v>0</v>
      </c>
      <c r="U2120">
        <v>16</v>
      </c>
      <c r="V2120">
        <v>1</v>
      </c>
      <c r="W2120">
        <v>65544</v>
      </c>
      <c r="X2120" t="s">
        <v>5949</v>
      </c>
      <c r="Y2120">
        <v>84</v>
      </c>
      <c r="Z2120">
        <v>17</v>
      </c>
      <c r="AA2120">
        <v>25</v>
      </c>
      <c r="AB2120">
        <v>11</v>
      </c>
      <c r="AC2120" t="s">
        <v>836</v>
      </c>
      <c r="AD2120" t="s">
        <v>2591</v>
      </c>
      <c r="AE2120" t="s">
        <v>8143</v>
      </c>
      <c r="AF2120">
        <v>0</v>
      </c>
      <c r="AG2120">
        <v>0</v>
      </c>
      <c r="AH2120">
        <v>1</v>
      </c>
      <c r="AI2120">
        <v>0</v>
      </c>
      <c r="AJ2120">
        <f>IF(AI2120="","",IF(ISERROR(VLOOKUP(CONCATENATE(F2120),Term!$A$1:$C$2000,1,FALSE)),0,1))</f>
        <v>0</v>
      </c>
    </row>
    <row r="2121" spans="1:36" x14ac:dyDescent="0.15">
      <c r="A2121" t="s">
        <v>4449</v>
      </c>
      <c r="B2121">
        <v>39793</v>
      </c>
      <c r="C2121">
        <v>39793</v>
      </c>
      <c r="E2121">
        <v>39812</v>
      </c>
      <c r="F2121">
        <v>522575</v>
      </c>
      <c r="G2121" t="s">
        <v>5275</v>
      </c>
      <c r="H2121">
        <v>2039002</v>
      </c>
      <c r="I2121" t="s">
        <v>923</v>
      </c>
      <c r="J2121" t="s">
        <v>3039</v>
      </c>
      <c r="K2121">
        <v>207264</v>
      </c>
      <c r="L2121" t="s">
        <v>2441</v>
      </c>
      <c r="M2121">
        <v>36</v>
      </c>
      <c r="N2121" t="s">
        <v>932</v>
      </c>
      <c r="O2121">
        <v>4</v>
      </c>
      <c r="P2121">
        <v>33</v>
      </c>
      <c r="Q2121">
        <v>3</v>
      </c>
      <c r="R2121">
        <v>0</v>
      </c>
      <c r="S2121">
        <v>1</v>
      </c>
      <c r="T2121">
        <v>1</v>
      </c>
      <c r="U2121">
        <v>2</v>
      </c>
      <c r="V2121">
        <v>2</v>
      </c>
      <c r="W2121">
        <v>452982</v>
      </c>
      <c r="X2121" t="s">
        <v>4314</v>
      </c>
      <c r="Y2121">
        <v>84</v>
      </c>
      <c r="Z2121">
        <v>17</v>
      </c>
      <c r="AA2121">
        <v>25</v>
      </c>
      <c r="AB2121">
        <v>11</v>
      </c>
      <c r="AC2121" t="s">
        <v>836</v>
      </c>
      <c r="AD2121" t="s">
        <v>2591</v>
      </c>
      <c r="AE2121" t="s">
        <v>8130</v>
      </c>
      <c r="AF2121">
        <v>1</v>
      </c>
      <c r="AG2121">
        <v>0</v>
      </c>
      <c r="AH2121">
        <v>1</v>
      </c>
      <c r="AI2121">
        <v>1</v>
      </c>
      <c r="AJ2121">
        <f>IF(AI2121="","",IF(ISERROR(VLOOKUP(CONCATENATE(F2121),Term!$A$1:$C$2000,1,FALSE)),0,1))</f>
        <v>0</v>
      </c>
    </row>
    <row r="2122" spans="1:36" x14ac:dyDescent="0.15">
      <c r="A2122" t="s">
        <v>3621</v>
      </c>
      <c r="B2122">
        <v>39819</v>
      </c>
      <c r="C2122" s="14">
        <v>39827</v>
      </c>
      <c r="D2122" s="14"/>
      <c r="E2122">
        <v>39843</v>
      </c>
      <c r="F2122">
        <v>522575</v>
      </c>
      <c r="G2122" t="s">
        <v>5275</v>
      </c>
      <c r="H2122">
        <v>2039002</v>
      </c>
      <c r="I2122" t="s">
        <v>923</v>
      </c>
      <c r="J2122" t="s">
        <v>3039</v>
      </c>
      <c r="K2122">
        <v>245718</v>
      </c>
      <c r="L2122" t="s">
        <v>2441</v>
      </c>
      <c r="M2122">
        <v>36</v>
      </c>
      <c r="N2122" t="s">
        <v>7479</v>
      </c>
      <c r="O2122">
        <v>6</v>
      </c>
      <c r="P2122">
        <v>2</v>
      </c>
      <c r="Q2122">
        <v>5</v>
      </c>
      <c r="R2122">
        <v>0</v>
      </c>
      <c r="S2122">
        <v>1</v>
      </c>
      <c r="T2122">
        <v>0</v>
      </c>
      <c r="U2122">
        <v>2</v>
      </c>
      <c r="V2122">
        <v>2</v>
      </c>
      <c r="W2122">
        <v>452982</v>
      </c>
      <c r="X2122" t="s">
        <v>4314</v>
      </c>
      <c r="Y2122">
        <v>84</v>
      </c>
      <c r="Z2122">
        <v>17</v>
      </c>
      <c r="AA2122">
        <v>25</v>
      </c>
      <c r="AB2122">
        <v>11</v>
      </c>
      <c r="AC2122" t="s">
        <v>836</v>
      </c>
      <c r="AD2122" t="s">
        <v>2591</v>
      </c>
      <c r="AE2122" t="s">
        <v>8130</v>
      </c>
      <c r="AF2122">
        <v>0</v>
      </c>
      <c r="AG2122">
        <v>0</v>
      </c>
      <c r="AH2122">
        <v>1</v>
      </c>
      <c r="AI2122">
        <v>1</v>
      </c>
      <c r="AJ2122">
        <f>IF(AI2122="","",IF(ISERROR(VLOOKUP(CONCATENATE(F2122),Term!$A$1:$C$2000,1,FALSE)),0,1))</f>
        <v>0</v>
      </c>
    </row>
    <row r="2123" spans="1:36" x14ac:dyDescent="0.15">
      <c r="A2123" t="s">
        <v>3321</v>
      </c>
      <c r="B2123">
        <v>39752</v>
      </c>
      <c r="C2123">
        <v>39755</v>
      </c>
      <c r="D2123">
        <v>39769</v>
      </c>
      <c r="F2123">
        <v>522575</v>
      </c>
      <c r="G2123" t="s">
        <v>5275</v>
      </c>
      <c r="H2123">
        <v>2039002</v>
      </c>
      <c r="I2123" t="s">
        <v>923</v>
      </c>
      <c r="J2123" t="s">
        <v>3039</v>
      </c>
      <c r="K2123">
        <v>157916</v>
      </c>
      <c r="L2123" t="s">
        <v>2441</v>
      </c>
      <c r="M2123">
        <v>36</v>
      </c>
      <c r="N2123" t="s">
        <v>924</v>
      </c>
      <c r="O2123" t="s">
        <v>924</v>
      </c>
      <c r="P2123" t="s">
        <v>924</v>
      </c>
      <c r="Q2123">
        <v>1</v>
      </c>
      <c r="R2123">
        <v>0</v>
      </c>
      <c r="S2123">
        <v>0</v>
      </c>
      <c r="T2123">
        <v>0</v>
      </c>
      <c r="U2123">
        <v>2</v>
      </c>
      <c r="V2123">
        <v>2</v>
      </c>
      <c r="W2123">
        <v>452982</v>
      </c>
      <c r="X2123" t="s">
        <v>4314</v>
      </c>
      <c r="Y2123">
        <v>84</v>
      </c>
      <c r="Z2123">
        <v>17</v>
      </c>
      <c r="AA2123">
        <v>25</v>
      </c>
      <c r="AB2123">
        <v>11</v>
      </c>
      <c r="AC2123" t="s">
        <v>836</v>
      </c>
      <c r="AD2123" t="s">
        <v>2591</v>
      </c>
      <c r="AE2123" t="s">
        <v>8130</v>
      </c>
      <c r="AF2123">
        <v>0</v>
      </c>
      <c r="AG2123">
        <v>0</v>
      </c>
      <c r="AH2123">
        <v>1</v>
      </c>
      <c r="AI2123">
        <v>0</v>
      </c>
      <c r="AJ2123">
        <f>IF(AI2123="","",IF(ISERROR(VLOOKUP(CONCATENATE(F2123),Term!$A$1:$C$2000,1,FALSE)),0,1))</f>
        <v>0</v>
      </c>
    </row>
    <row r="2124" spans="1:36" x14ac:dyDescent="0.15">
      <c r="A2124" t="s">
        <v>6237</v>
      </c>
      <c r="B2124">
        <v>39744</v>
      </c>
      <c r="C2124" s="14">
        <v>39776</v>
      </c>
      <c r="D2124" s="14">
        <v>39777</v>
      </c>
      <c r="F2124">
        <v>522575</v>
      </c>
      <c r="G2124" t="s">
        <v>5275</v>
      </c>
      <c r="H2124">
        <v>2039002</v>
      </c>
      <c r="I2124" t="s">
        <v>923</v>
      </c>
      <c r="J2124" t="s">
        <v>3039</v>
      </c>
      <c r="K2124">
        <v>174055</v>
      </c>
      <c r="L2124" t="s">
        <v>2441</v>
      </c>
      <c r="M2124">
        <v>36</v>
      </c>
      <c r="N2124" t="s">
        <v>924</v>
      </c>
      <c r="O2124" t="s">
        <v>924</v>
      </c>
      <c r="P2124" t="s">
        <v>924</v>
      </c>
      <c r="Q2124">
        <v>2</v>
      </c>
      <c r="R2124">
        <v>0</v>
      </c>
      <c r="S2124">
        <v>0</v>
      </c>
      <c r="T2124">
        <v>0</v>
      </c>
      <c r="U2124">
        <v>2</v>
      </c>
      <c r="V2124">
        <v>2</v>
      </c>
      <c r="W2124">
        <v>452982</v>
      </c>
      <c r="X2124" t="s">
        <v>4314</v>
      </c>
      <c r="Y2124">
        <v>84</v>
      </c>
      <c r="Z2124">
        <v>17</v>
      </c>
      <c r="AA2124">
        <v>25</v>
      </c>
      <c r="AB2124">
        <v>11</v>
      </c>
      <c r="AC2124" t="s">
        <v>836</v>
      </c>
      <c r="AD2124" t="s">
        <v>2591</v>
      </c>
      <c r="AE2124" t="s">
        <v>8130</v>
      </c>
      <c r="AF2124">
        <v>0</v>
      </c>
      <c r="AG2124">
        <v>0</v>
      </c>
      <c r="AH2124">
        <v>1</v>
      </c>
      <c r="AI2124">
        <v>0</v>
      </c>
      <c r="AJ2124">
        <f>IF(AI2124="","",IF(ISERROR(VLOOKUP(CONCATENATE(F2124),Term!$A$1:$C$2000,1,FALSE)),0,1))</f>
        <v>0</v>
      </c>
    </row>
    <row r="2125" spans="1:36" x14ac:dyDescent="0.15">
      <c r="A2125" t="s">
        <v>489</v>
      </c>
      <c r="B2125">
        <v>39799</v>
      </c>
      <c r="C2125" s="14">
        <v>39799</v>
      </c>
      <c r="D2125" s="14">
        <v>39825</v>
      </c>
      <c r="F2125">
        <v>522575</v>
      </c>
      <c r="G2125" t="s">
        <v>5275</v>
      </c>
      <c r="H2125">
        <v>2039002</v>
      </c>
      <c r="I2125" t="s">
        <v>923</v>
      </c>
      <c r="J2125" t="s">
        <v>3039</v>
      </c>
      <c r="K2125">
        <v>234375</v>
      </c>
      <c r="L2125" t="s">
        <v>2441</v>
      </c>
      <c r="M2125">
        <v>36</v>
      </c>
      <c r="N2125" t="s">
        <v>924</v>
      </c>
      <c r="O2125" t="s">
        <v>924</v>
      </c>
      <c r="P2125" t="s">
        <v>924</v>
      </c>
      <c r="Q2125">
        <v>4</v>
      </c>
      <c r="R2125">
        <v>0</v>
      </c>
      <c r="S2125">
        <v>0</v>
      </c>
      <c r="T2125">
        <v>0</v>
      </c>
      <c r="U2125">
        <v>2</v>
      </c>
      <c r="V2125">
        <v>2</v>
      </c>
      <c r="W2125">
        <v>452982</v>
      </c>
      <c r="X2125" t="s">
        <v>4314</v>
      </c>
      <c r="Y2125">
        <v>84</v>
      </c>
      <c r="Z2125">
        <v>17</v>
      </c>
      <c r="AA2125">
        <v>25</v>
      </c>
      <c r="AB2125">
        <v>11</v>
      </c>
      <c r="AC2125" t="s">
        <v>836</v>
      </c>
      <c r="AD2125" t="s">
        <v>2591</v>
      </c>
      <c r="AE2125" t="s">
        <v>8130</v>
      </c>
      <c r="AF2125">
        <v>0</v>
      </c>
      <c r="AG2125">
        <v>0</v>
      </c>
      <c r="AH2125">
        <v>1</v>
      </c>
      <c r="AI2125">
        <v>0</v>
      </c>
      <c r="AJ2125">
        <f>IF(AI2125="","",IF(ISERROR(VLOOKUP(CONCATENATE(F2125),Term!$A$1:$C$2000,1,FALSE)),0,1))</f>
        <v>0</v>
      </c>
    </row>
    <row r="2126" spans="1:36" x14ac:dyDescent="0.15">
      <c r="A2126" t="s">
        <v>490</v>
      </c>
      <c r="B2126">
        <v>39798</v>
      </c>
      <c r="C2126">
        <v>39799</v>
      </c>
      <c r="D2126">
        <v>39843</v>
      </c>
      <c r="F2126">
        <v>522575</v>
      </c>
      <c r="G2126" t="s">
        <v>5275</v>
      </c>
      <c r="H2126">
        <v>2039002</v>
      </c>
      <c r="I2126" t="s">
        <v>923</v>
      </c>
      <c r="J2126" t="s">
        <v>3039</v>
      </c>
      <c r="K2126">
        <v>156009</v>
      </c>
      <c r="L2126" t="s">
        <v>2441</v>
      </c>
      <c r="M2126">
        <v>36</v>
      </c>
      <c r="N2126" t="s">
        <v>924</v>
      </c>
      <c r="O2126" t="s">
        <v>924</v>
      </c>
      <c r="P2126" t="s">
        <v>924</v>
      </c>
      <c r="Q2126">
        <v>4</v>
      </c>
      <c r="R2126">
        <v>0</v>
      </c>
      <c r="S2126">
        <v>0</v>
      </c>
      <c r="T2126">
        <v>0</v>
      </c>
      <c r="U2126">
        <v>2</v>
      </c>
      <c r="V2126">
        <v>2</v>
      </c>
      <c r="W2126">
        <v>452982</v>
      </c>
      <c r="X2126" t="s">
        <v>4314</v>
      </c>
      <c r="Y2126">
        <v>84</v>
      </c>
      <c r="Z2126">
        <v>17</v>
      </c>
      <c r="AA2126">
        <v>25</v>
      </c>
      <c r="AB2126">
        <v>11</v>
      </c>
      <c r="AC2126" t="s">
        <v>836</v>
      </c>
      <c r="AD2126" t="s">
        <v>2591</v>
      </c>
      <c r="AE2126" t="s">
        <v>8130</v>
      </c>
      <c r="AF2126">
        <v>0</v>
      </c>
      <c r="AG2126">
        <v>0</v>
      </c>
      <c r="AH2126">
        <v>0</v>
      </c>
      <c r="AI2126">
        <v>0</v>
      </c>
      <c r="AJ2126">
        <f>IF(AI2126="","",IF(ISERROR(VLOOKUP(CONCATENATE(F2126),Term!$A$1:$C$2000,1,FALSE)),0,1))</f>
        <v>0</v>
      </c>
    </row>
    <row r="2127" spans="1:36" x14ac:dyDescent="0.15">
      <c r="A2127" t="s">
        <v>3622</v>
      </c>
      <c r="B2127">
        <v>39811</v>
      </c>
      <c r="C2127" s="14">
        <v>39828</v>
      </c>
      <c r="D2127" s="14"/>
      <c r="F2127">
        <v>522575</v>
      </c>
      <c r="G2127" t="s">
        <v>5275</v>
      </c>
      <c r="H2127">
        <v>2039002</v>
      </c>
      <c r="I2127" t="s">
        <v>923</v>
      </c>
      <c r="J2127" t="s">
        <v>3039</v>
      </c>
      <c r="K2127">
        <v>156695</v>
      </c>
      <c r="L2127" t="s">
        <v>2441</v>
      </c>
      <c r="M2127">
        <v>36</v>
      </c>
      <c r="N2127" t="s">
        <v>924</v>
      </c>
      <c r="O2127" t="s">
        <v>924</v>
      </c>
      <c r="P2127" t="s">
        <v>924</v>
      </c>
      <c r="Q2127">
        <v>5</v>
      </c>
      <c r="R2127">
        <v>0</v>
      </c>
      <c r="S2127">
        <v>0</v>
      </c>
      <c r="T2127">
        <v>0</v>
      </c>
      <c r="U2127">
        <v>2</v>
      </c>
      <c r="V2127">
        <v>2</v>
      </c>
      <c r="W2127">
        <v>452982</v>
      </c>
      <c r="X2127" t="s">
        <v>4314</v>
      </c>
      <c r="Y2127">
        <v>84</v>
      </c>
      <c r="Z2127">
        <v>17</v>
      </c>
      <c r="AA2127">
        <v>25</v>
      </c>
      <c r="AB2127">
        <v>11</v>
      </c>
      <c r="AC2127" t="s">
        <v>836</v>
      </c>
      <c r="AD2127" t="s">
        <v>2591</v>
      </c>
      <c r="AE2127" t="s">
        <v>8130</v>
      </c>
      <c r="AF2127">
        <v>0</v>
      </c>
      <c r="AG2127">
        <v>0</v>
      </c>
      <c r="AH2127">
        <v>0</v>
      </c>
      <c r="AI2127">
        <v>0</v>
      </c>
      <c r="AJ2127">
        <f>IF(AI2127="","",IF(ISERROR(VLOOKUP(CONCATENATE(F2127),Term!$A$1:$C$2000,1,FALSE)),0,1))</f>
        <v>0</v>
      </c>
    </row>
    <row r="2128" spans="1:36" x14ac:dyDescent="0.15">
      <c r="A2128" t="s">
        <v>8131</v>
      </c>
      <c r="B2128">
        <v>39819</v>
      </c>
      <c r="C2128" s="14">
        <v>39833</v>
      </c>
      <c r="D2128" s="14"/>
      <c r="F2128">
        <v>522575</v>
      </c>
      <c r="G2128" t="s">
        <v>5275</v>
      </c>
      <c r="H2128">
        <v>2039002</v>
      </c>
      <c r="I2128" t="s">
        <v>923</v>
      </c>
      <c r="J2128" t="s">
        <v>3039</v>
      </c>
      <c r="K2128">
        <v>134959</v>
      </c>
      <c r="L2128" t="s">
        <v>2441</v>
      </c>
      <c r="M2128">
        <v>36</v>
      </c>
      <c r="N2128" t="s">
        <v>924</v>
      </c>
      <c r="O2128" t="s">
        <v>924</v>
      </c>
      <c r="P2128" t="s">
        <v>924</v>
      </c>
      <c r="Q2128">
        <v>6</v>
      </c>
      <c r="R2128">
        <v>1</v>
      </c>
      <c r="S2128">
        <v>0</v>
      </c>
      <c r="T2128">
        <v>0</v>
      </c>
      <c r="U2128">
        <v>2</v>
      </c>
      <c r="V2128">
        <v>2</v>
      </c>
      <c r="W2128">
        <v>452982</v>
      </c>
      <c r="X2128" t="s">
        <v>4314</v>
      </c>
      <c r="Y2128">
        <v>84</v>
      </c>
      <c r="Z2128">
        <v>17</v>
      </c>
      <c r="AA2128">
        <v>25</v>
      </c>
      <c r="AB2128">
        <v>11</v>
      </c>
      <c r="AC2128" t="s">
        <v>836</v>
      </c>
      <c r="AD2128" t="s">
        <v>2591</v>
      </c>
      <c r="AE2128" t="s">
        <v>8130</v>
      </c>
      <c r="AF2128">
        <v>0</v>
      </c>
      <c r="AG2128">
        <v>0</v>
      </c>
      <c r="AH2128">
        <v>1</v>
      </c>
      <c r="AI2128">
        <v>0</v>
      </c>
      <c r="AJ2128">
        <f>IF(AI2128="","",IF(ISERROR(VLOOKUP(CONCATENATE(F2128),Term!$A$1:$C$2000,1,FALSE)),0,1))</f>
        <v>0</v>
      </c>
    </row>
    <row r="2129" spans="1:36" x14ac:dyDescent="0.15">
      <c r="A2129" t="s">
        <v>6255</v>
      </c>
      <c r="B2129">
        <v>39758</v>
      </c>
      <c r="C2129" s="14">
        <v>39764</v>
      </c>
      <c r="D2129" s="14"/>
      <c r="E2129">
        <v>39787</v>
      </c>
      <c r="F2129">
        <v>522575</v>
      </c>
      <c r="G2129" t="s">
        <v>5275</v>
      </c>
      <c r="H2129">
        <v>256700</v>
      </c>
      <c r="I2129" t="s">
        <v>923</v>
      </c>
      <c r="J2129" t="s">
        <v>5678</v>
      </c>
      <c r="K2129">
        <v>369136</v>
      </c>
      <c r="L2129" t="s">
        <v>2441</v>
      </c>
      <c r="M2129">
        <v>36</v>
      </c>
      <c r="N2129" t="s">
        <v>4582</v>
      </c>
      <c r="O2129">
        <v>3</v>
      </c>
      <c r="P2129">
        <v>58</v>
      </c>
      <c r="Q2129">
        <v>1</v>
      </c>
      <c r="R2129">
        <v>0</v>
      </c>
      <c r="S2129">
        <v>1</v>
      </c>
      <c r="T2129">
        <v>1</v>
      </c>
      <c r="U2129">
        <v>6</v>
      </c>
      <c r="V2129">
        <v>2</v>
      </c>
      <c r="W2129">
        <v>943903</v>
      </c>
      <c r="X2129" t="s">
        <v>4314</v>
      </c>
      <c r="Y2129">
        <v>84</v>
      </c>
      <c r="Z2129">
        <v>17</v>
      </c>
      <c r="AA2129">
        <v>25</v>
      </c>
      <c r="AB2129">
        <v>11</v>
      </c>
      <c r="AC2129" t="s">
        <v>836</v>
      </c>
      <c r="AD2129" t="s">
        <v>2591</v>
      </c>
      <c r="AE2129" t="s">
        <v>8116</v>
      </c>
      <c r="AF2129">
        <v>1</v>
      </c>
      <c r="AG2129">
        <v>0</v>
      </c>
      <c r="AH2129">
        <v>1</v>
      </c>
      <c r="AI2129">
        <v>1</v>
      </c>
      <c r="AJ2129">
        <f>IF(AI2129="","",IF(ISERROR(VLOOKUP(CONCATENATE(F2129),Term!$A$1:$C$2000,1,FALSE)),0,1))</f>
        <v>0</v>
      </c>
    </row>
    <row r="2130" spans="1:36" x14ac:dyDescent="0.15">
      <c r="A2130" t="s">
        <v>3607</v>
      </c>
      <c r="B2130">
        <v>39811</v>
      </c>
      <c r="C2130" s="14">
        <v>39818</v>
      </c>
      <c r="D2130" s="14"/>
      <c r="E2130">
        <v>39835</v>
      </c>
      <c r="F2130">
        <v>522575</v>
      </c>
      <c r="G2130" t="s">
        <v>5275</v>
      </c>
      <c r="H2130">
        <v>256700</v>
      </c>
      <c r="I2130" t="s">
        <v>923</v>
      </c>
      <c r="J2130" t="s">
        <v>5678</v>
      </c>
      <c r="K2130">
        <v>229996</v>
      </c>
      <c r="L2130" t="s">
        <v>2441</v>
      </c>
      <c r="M2130">
        <v>36</v>
      </c>
      <c r="N2130" t="s">
        <v>7479</v>
      </c>
      <c r="O2130">
        <v>6</v>
      </c>
      <c r="P2130">
        <v>10</v>
      </c>
      <c r="Q2130">
        <v>5</v>
      </c>
      <c r="R2130">
        <v>0</v>
      </c>
      <c r="S2130">
        <v>1</v>
      </c>
      <c r="T2130">
        <v>0</v>
      </c>
      <c r="U2130">
        <v>6</v>
      </c>
      <c r="V2130">
        <v>2</v>
      </c>
      <c r="W2130">
        <v>943903</v>
      </c>
      <c r="X2130" t="s">
        <v>4314</v>
      </c>
      <c r="Y2130">
        <v>84</v>
      </c>
      <c r="Z2130">
        <v>17</v>
      </c>
      <c r="AA2130">
        <v>25</v>
      </c>
      <c r="AB2130">
        <v>11</v>
      </c>
      <c r="AC2130" t="s">
        <v>836</v>
      </c>
      <c r="AD2130" t="s">
        <v>2591</v>
      </c>
      <c r="AE2130" t="s">
        <v>8116</v>
      </c>
      <c r="AF2130">
        <v>0</v>
      </c>
      <c r="AG2130">
        <v>0</v>
      </c>
      <c r="AH2130">
        <v>0</v>
      </c>
      <c r="AI2130">
        <v>1</v>
      </c>
      <c r="AJ2130">
        <f>IF(AI2130="","",IF(ISERROR(VLOOKUP(CONCATENATE(F2130),Term!$A$1:$C$2000,1,FALSE)),0,1))</f>
        <v>0</v>
      </c>
    </row>
    <row r="2131" spans="1:36" x14ac:dyDescent="0.15">
      <c r="A2131" t="s">
        <v>3606</v>
      </c>
      <c r="B2131">
        <v>39797</v>
      </c>
      <c r="C2131" s="14">
        <v>39815</v>
      </c>
      <c r="D2131" s="14"/>
      <c r="E2131">
        <v>39839</v>
      </c>
      <c r="F2131">
        <v>522575</v>
      </c>
      <c r="G2131" t="s">
        <v>5275</v>
      </c>
      <c r="H2131">
        <v>256700</v>
      </c>
      <c r="I2131" t="s">
        <v>923</v>
      </c>
      <c r="J2131" t="s">
        <v>5678</v>
      </c>
      <c r="K2131">
        <v>344771</v>
      </c>
      <c r="L2131" t="s">
        <v>2441</v>
      </c>
      <c r="M2131">
        <v>36</v>
      </c>
      <c r="N2131" t="s">
        <v>7479</v>
      </c>
      <c r="O2131">
        <v>6</v>
      </c>
      <c r="P2131">
        <v>6</v>
      </c>
      <c r="Q2131">
        <v>5</v>
      </c>
      <c r="R2131">
        <v>0</v>
      </c>
      <c r="S2131">
        <v>1</v>
      </c>
      <c r="T2131">
        <v>0</v>
      </c>
      <c r="U2131">
        <v>6</v>
      </c>
      <c r="V2131">
        <v>2</v>
      </c>
      <c r="W2131">
        <v>943903</v>
      </c>
      <c r="X2131" t="s">
        <v>4314</v>
      </c>
      <c r="Y2131">
        <v>84</v>
      </c>
      <c r="Z2131">
        <v>17</v>
      </c>
      <c r="AA2131">
        <v>25</v>
      </c>
      <c r="AB2131">
        <v>11</v>
      </c>
      <c r="AC2131" t="s">
        <v>836</v>
      </c>
      <c r="AD2131" t="s">
        <v>2591</v>
      </c>
      <c r="AE2131" t="s">
        <v>8116</v>
      </c>
      <c r="AF2131">
        <v>0</v>
      </c>
      <c r="AG2131">
        <v>0</v>
      </c>
      <c r="AH2131">
        <v>1</v>
      </c>
      <c r="AI2131">
        <v>0</v>
      </c>
      <c r="AJ2131">
        <f>IF(AI2131="","",IF(ISERROR(VLOOKUP(CONCATENATE(F2131),Term!$A$1:$C$2000,1,FALSE)),0,1))</f>
        <v>0</v>
      </c>
    </row>
    <row r="2132" spans="1:36" x14ac:dyDescent="0.15">
      <c r="A2132" t="s">
        <v>3608</v>
      </c>
      <c r="B2132">
        <v>39819</v>
      </c>
      <c r="C2132">
        <v>39820</v>
      </c>
      <c r="F2132">
        <v>522575</v>
      </c>
      <c r="G2132" t="s">
        <v>5275</v>
      </c>
      <c r="H2132">
        <v>256700</v>
      </c>
      <c r="I2132" t="s">
        <v>923</v>
      </c>
      <c r="J2132" t="s">
        <v>5678</v>
      </c>
      <c r="K2132">
        <v>376983</v>
      </c>
      <c r="L2132" t="s">
        <v>2441</v>
      </c>
      <c r="M2132">
        <v>36</v>
      </c>
      <c r="N2132" t="s">
        <v>924</v>
      </c>
      <c r="O2132" t="s">
        <v>924</v>
      </c>
      <c r="P2132" t="s">
        <v>924</v>
      </c>
      <c r="Q2132">
        <v>5</v>
      </c>
      <c r="R2132">
        <v>0</v>
      </c>
      <c r="S2132">
        <v>0</v>
      </c>
      <c r="T2132">
        <v>0</v>
      </c>
      <c r="U2132">
        <v>6</v>
      </c>
      <c r="V2132">
        <v>2</v>
      </c>
      <c r="W2132">
        <v>943903</v>
      </c>
      <c r="X2132" t="s">
        <v>4314</v>
      </c>
      <c r="Y2132">
        <v>84</v>
      </c>
      <c r="Z2132">
        <v>17</v>
      </c>
      <c r="AA2132">
        <v>25</v>
      </c>
      <c r="AB2132">
        <v>11</v>
      </c>
      <c r="AC2132" t="s">
        <v>836</v>
      </c>
      <c r="AD2132" t="s">
        <v>2591</v>
      </c>
      <c r="AE2132" t="s">
        <v>8116</v>
      </c>
      <c r="AF2132">
        <v>0</v>
      </c>
      <c r="AG2132">
        <v>0</v>
      </c>
      <c r="AH2132">
        <v>0</v>
      </c>
      <c r="AI2132">
        <v>0</v>
      </c>
      <c r="AJ2132">
        <f>IF(AI2132="","",IF(ISERROR(VLOOKUP(CONCATENATE(F2132),Term!$A$1:$C$2000,1,FALSE)),0,1))</f>
        <v>0</v>
      </c>
    </row>
    <row r="2133" spans="1:36" x14ac:dyDescent="0.15">
      <c r="A2133" t="s">
        <v>3609</v>
      </c>
      <c r="B2133">
        <v>39819</v>
      </c>
      <c r="C2133">
        <v>39822</v>
      </c>
      <c r="F2133">
        <v>522575</v>
      </c>
      <c r="G2133" t="s">
        <v>5275</v>
      </c>
      <c r="H2133">
        <v>256700</v>
      </c>
      <c r="I2133" t="s">
        <v>923</v>
      </c>
      <c r="J2133" t="s">
        <v>5678</v>
      </c>
      <c r="K2133">
        <v>372429</v>
      </c>
      <c r="L2133" t="s">
        <v>2441</v>
      </c>
      <c r="M2133">
        <v>36</v>
      </c>
      <c r="N2133" t="s">
        <v>924</v>
      </c>
      <c r="O2133" t="s">
        <v>924</v>
      </c>
      <c r="P2133" t="s">
        <v>924</v>
      </c>
      <c r="Q2133">
        <v>5</v>
      </c>
      <c r="R2133">
        <v>0</v>
      </c>
      <c r="S2133">
        <v>0</v>
      </c>
      <c r="T2133">
        <v>0</v>
      </c>
      <c r="U2133">
        <v>6</v>
      </c>
      <c r="V2133">
        <v>2</v>
      </c>
      <c r="W2133">
        <v>943903</v>
      </c>
      <c r="X2133" t="s">
        <v>4314</v>
      </c>
      <c r="Y2133">
        <v>84</v>
      </c>
      <c r="Z2133">
        <v>17</v>
      </c>
      <c r="AA2133">
        <v>25</v>
      </c>
      <c r="AB2133">
        <v>11</v>
      </c>
      <c r="AC2133" t="s">
        <v>836</v>
      </c>
      <c r="AD2133" t="s">
        <v>2591</v>
      </c>
      <c r="AE2133" t="s">
        <v>8116</v>
      </c>
      <c r="AF2133">
        <v>0</v>
      </c>
      <c r="AG2133">
        <v>0</v>
      </c>
      <c r="AH2133">
        <v>0</v>
      </c>
      <c r="AI2133">
        <v>0</v>
      </c>
      <c r="AJ2133">
        <f>IF(AI2133="","",IF(ISERROR(VLOOKUP(CONCATENATE(F2133),Term!$A$1:$C$2000,1,FALSE)),0,1))</f>
        <v>0</v>
      </c>
    </row>
    <row r="2134" spans="1:36" x14ac:dyDescent="0.15">
      <c r="A2134" t="s">
        <v>3610</v>
      </c>
      <c r="B2134">
        <v>39819</v>
      </c>
      <c r="C2134" s="14">
        <v>39828</v>
      </c>
      <c r="D2134" s="14"/>
      <c r="F2134">
        <v>522575</v>
      </c>
      <c r="G2134" t="s">
        <v>5275</v>
      </c>
      <c r="H2134">
        <v>256700</v>
      </c>
      <c r="I2134" t="s">
        <v>923</v>
      </c>
      <c r="J2134" t="s">
        <v>5678</v>
      </c>
      <c r="K2134">
        <v>171643</v>
      </c>
      <c r="L2134" t="s">
        <v>2441</v>
      </c>
      <c r="M2134">
        <v>36</v>
      </c>
      <c r="N2134" t="s">
        <v>924</v>
      </c>
      <c r="O2134" t="s">
        <v>924</v>
      </c>
      <c r="P2134" t="s">
        <v>924</v>
      </c>
      <c r="Q2134">
        <v>5</v>
      </c>
      <c r="R2134">
        <v>0</v>
      </c>
      <c r="S2134">
        <v>0</v>
      </c>
      <c r="T2134">
        <v>0</v>
      </c>
      <c r="U2134">
        <v>6</v>
      </c>
      <c r="V2134">
        <v>2</v>
      </c>
      <c r="W2134">
        <v>943903</v>
      </c>
      <c r="X2134" t="s">
        <v>4314</v>
      </c>
      <c r="Y2134">
        <v>84</v>
      </c>
      <c r="Z2134">
        <v>17</v>
      </c>
      <c r="AA2134">
        <v>25</v>
      </c>
      <c r="AB2134">
        <v>11</v>
      </c>
      <c r="AC2134" t="s">
        <v>836</v>
      </c>
      <c r="AD2134" t="s">
        <v>2591</v>
      </c>
      <c r="AE2134" t="s">
        <v>8116</v>
      </c>
      <c r="AF2134">
        <v>0</v>
      </c>
      <c r="AG2134">
        <v>0</v>
      </c>
      <c r="AH2134">
        <v>0</v>
      </c>
      <c r="AI2134">
        <v>0</v>
      </c>
      <c r="AJ2134">
        <f>IF(AI2134="","",IF(ISERROR(VLOOKUP(CONCATENATE(F2134),Term!$A$1:$C$2000,1,FALSE)),0,1))</f>
        <v>0</v>
      </c>
    </row>
    <row r="2135" spans="1:36" x14ac:dyDescent="0.15">
      <c r="A2135" t="s">
        <v>8117</v>
      </c>
      <c r="B2135">
        <v>39819</v>
      </c>
      <c r="C2135" s="14">
        <v>39833</v>
      </c>
      <c r="D2135" s="14"/>
      <c r="F2135">
        <v>522575</v>
      </c>
      <c r="G2135" t="s">
        <v>5275</v>
      </c>
      <c r="H2135">
        <v>256700</v>
      </c>
      <c r="I2135" t="s">
        <v>923</v>
      </c>
      <c r="J2135" t="s">
        <v>5678</v>
      </c>
      <c r="K2135">
        <v>380073</v>
      </c>
      <c r="L2135" t="s">
        <v>2441</v>
      </c>
      <c r="M2135">
        <v>36</v>
      </c>
      <c r="N2135" t="s">
        <v>924</v>
      </c>
      <c r="O2135" t="s">
        <v>924</v>
      </c>
      <c r="P2135" t="s">
        <v>924</v>
      </c>
      <c r="Q2135">
        <v>6</v>
      </c>
      <c r="R2135">
        <v>0</v>
      </c>
      <c r="S2135">
        <v>0</v>
      </c>
      <c r="T2135">
        <v>0</v>
      </c>
      <c r="U2135">
        <v>6</v>
      </c>
      <c r="V2135">
        <v>2</v>
      </c>
      <c r="W2135">
        <v>943903</v>
      </c>
      <c r="X2135" t="s">
        <v>4314</v>
      </c>
      <c r="Y2135">
        <v>84</v>
      </c>
      <c r="Z2135">
        <v>17</v>
      </c>
      <c r="AA2135">
        <v>25</v>
      </c>
      <c r="AB2135">
        <v>11</v>
      </c>
      <c r="AC2135" t="s">
        <v>836</v>
      </c>
      <c r="AD2135" t="s">
        <v>2591</v>
      </c>
      <c r="AE2135" t="s">
        <v>8116</v>
      </c>
      <c r="AF2135">
        <v>0</v>
      </c>
      <c r="AG2135">
        <v>0</v>
      </c>
      <c r="AH2135">
        <v>1</v>
      </c>
      <c r="AI2135">
        <v>0</v>
      </c>
      <c r="AJ2135">
        <f>IF(AI2135="","",IF(ISERROR(VLOOKUP(CONCATENATE(F2135),Term!$A$1:$C$2000,1,FALSE)),0,1))</f>
        <v>0</v>
      </c>
    </row>
    <row r="2136" spans="1:36" x14ac:dyDescent="0.15">
      <c r="A2136" t="s">
        <v>8118</v>
      </c>
      <c r="B2136">
        <v>39820</v>
      </c>
      <c r="C2136" s="14">
        <v>39833</v>
      </c>
      <c r="D2136" s="14"/>
      <c r="F2136">
        <v>522575</v>
      </c>
      <c r="G2136" t="s">
        <v>5275</v>
      </c>
      <c r="H2136">
        <v>256700</v>
      </c>
      <c r="I2136" t="s">
        <v>923</v>
      </c>
      <c r="J2136" t="s">
        <v>5678</v>
      </c>
      <c r="K2136">
        <v>342549</v>
      </c>
      <c r="L2136" t="s">
        <v>2441</v>
      </c>
      <c r="M2136">
        <v>36</v>
      </c>
      <c r="N2136" t="s">
        <v>924</v>
      </c>
      <c r="O2136" t="s">
        <v>924</v>
      </c>
      <c r="P2136" t="s">
        <v>924</v>
      </c>
      <c r="Q2136">
        <v>6</v>
      </c>
      <c r="R2136">
        <v>0</v>
      </c>
      <c r="S2136">
        <v>0</v>
      </c>
      <c r="T2136">
        <v>0</v>
      </c>
      <c r="U2136">
        <v>6</v>
      </c>
      <c r="V2136">
        <v>2</v>
      </c>
      <c r="W2136">
        <v>943903</v>
      </c>
      <c r="X2136" t="s">
        <v>4314</v>
      </c>
      <c r="Y2136">
        <v>84</v>
      </c>
      <c r="Z2136">
        <v>17</v>
      </c>
      <c r="AA2136">
        <v>25</v>
      </c>
      <c r="AB2136">
        <v>11</v>
      </c>
      <c r="AC2136" t="s">
        <v>836</v>
      </c>
      <c r="AD2136" t="s">
        <v>2591</v>
      </c>
      <c r="AE2136" t="s">
        <v>8116</v>
      </c>
      <c r="AF2136">
        <v>0</v>
      </c>
      <c r="AG2136">
        <v>0</v>
      </c>
      <c r="AH2136">
        <v>0</v>
      </c>
      <c r="AI2136">
        <v>0</v>
      </c>
      <c r="AJ2136">
        <f>IF(AI2136="","",IF(ISERROR(VLOOKUP(CONCATENATE(F2136),Term!$A$1:$C$2000,1,FALSE)),0,1))</f>
        <v>0</v>
      </c>
    </row>
    <row r="2137" spans="1:36" x14ac:dyDescent="0.15">
      <c r="A2137" t="s">
        <v>8119</v>
      </c>
      <c r="B2137">
        <v>39819</v>
      </c>
      <c r="C2137" s="14">
        <v>39835</v>
      </c>
      <c r="D2137" s="14"/>
      <c r="F2137">
        <v>522575</v>
      </c>
      <c r="G2137" t="s">
        <v>5275</v>
      </c>
      <c r="H2137">
        <v>256700</v>
      </c>
      <c r="I2137" t="s">
        <v>923</v>
      </c>
      <c r="J2137" t="s">
        <v>5678</v>
      </c>
      <c r="K2137">
        <v>340723</v>
      </c>
      <c r="L2137" t="s">
        <v>2441</v>
      </c>
      <c r="M2137">
        <v>36</v>
      </c>
      <c r="N2137" t="s">
        <v>924</v>
      </c>
      <c r="O2137" t="s">
        <v>924</v>
      </c>
      <c r="P2137" t="s">
        <v>924</v>
      </c>
      <c r="Q2137">
        <v>6</v>
      </c>
      <c r="R2137">
        <v>0</v>
      </c>
      <c r="S2137">
        <v>0</v>
      </c>
      <c r="T2137">
        <v>0</v>
      </c>
      <c r="U2137">
        <v>6</v>
      </c>
      <c r="V2137">
        <v>2</v>
      </c>
      <c r="W2137">
        <v>943903</v>
      </c>
      <c r="X2137" t="s">
        <v>4314</v>
      </c>
      <c r="Y2137">
        <v>84</v>
      </c>
      <c r="Z2137">
        <v>17</v>
      </c>
      <c r="AA2137">
        <v>25</v>
      </c>
      <c r="AB2137">
        <v>11</v>
      </c>
      <c r="AC2137" t="s">
        <v>836</v>
      </c>
      <c r="AD2137" t="s">
        <v>2591</v>
      </c>
      <c r="AE2137" t="s">
        <v>8116</v>
      </c>
      <c r="AF2137">
        <v>0</v>
      </c>
      <c r="AG2137">
        <v>0</v>
      </c>
      <c r="AH2137">
        <v>0</v>
      </c>
      <c r="AI2137">
        <v>0</v>
      </c>
      <c r="AJ2137">
        <f>IF(AI2137="","",IF(ISERROR(VLOOKUP(CONCATENATE(F2137),Term!$A$1:$C$2000,1,FALSE)),0,1))</f>
        <v>0</v>
      </c>
    </row>
    <row r="2138" spans="1:36" x14ac:dyDescent="0.15">
      <c r="A2138" t="s">
        <v>8120</v>
      </c>
      <c r="B2138">
        <v>39834</v>
      </c>
      <c r="C2138" s="14">
        <v>39836</v>
      </c>
      <c r="D2138" s="14"/>
      <c r="F2138">
        <v>522575</v>
      </c>
      <c r="G2138" t="s">
        <v>5275</v>
      </c>
      <c r="H2138">
        <v>256700</v>
      </c>
      <c r="I2138" t="s">
        <v>923</v>
      </c>
      <c r="J2138" t="s">
        <v>5678</v>
      </c>
      <c r="K2138">
        <v>388822</v>
      </c>
      <c r="L2138" t="s">
        <v>2441</v>
      </c>
      <c r="M2138">
        <v>36</v>
      </c>
      <c r="N2138" t="s">
        <v>924</v>
      </c>
      <c r="O2138" t="s">
        <v>924</v>
      </c>
      <c r="P2138" t="s">
        <v>924</v>
      </c>
      <c r="Q2138">
        <v>6</v>
      </c>
      <c r="R2138">
        <v>0</v>
      </c>
      <c r="S2138">
        <v>0</v>
      </c>
      <c r="T2138">
        <v>0</v>
      </c>
      <c r="U2138">
        <v>6</v>
      </c>
      <c r="V2138">
        <v>2</v>
      </c>
      <c r="W2138">
        <v>943903</v>
      </c>
      <c r="X2138" t="s">
        <v>4314</v>
      </c>
      <c r="Y2138">
        <v>84</v>
      </c>
      <c r="Z2138">
        <v>17</v>
      </c>
      <c r="AA2138">
        <v>25</v>
      </c>
      <c r="AB2138">
        <v>11</v>
      </c>
      <c r="AC2138" t="s">
        <v>836</v>
      </c>
      <c r="AD2138" t="s">
        <v>2591</v>
      </c>
      <c r="AE2138" t="s">
        <v>8116</v>
      </c>
      <c r="AF2138">
        <v>0</v>
      </c>
      <c r="AG2138">
        <v>0</v>
      </c>
      <c r="AH2138">
        <v>0</v>
      </c>
      <c r="AI2138">
        <v>0</v>
      </c>
      <c r="AJ2138">
        <f>IF(AI2138="","",IF(ISERROR(VLOOKUP(CONCATENATE(F2138),Term!$A$1:$C$2000,1,FALSE)),0,1))</f>
        <v>0</v>
      </c>
    </row>
    <row r="2139" spans="1:36" x14ac:dyDescent="0.15">
      <c r="A2139" t="s">
        <v>8121</v>
      </c>
      <c r="B2139">
        <v>39834</v>
      </c>
      <c r="C2139" s="14">
        <v>39840</v>
      </c>
      <c r="D2139" s="14"/>
      <c r="F2139">
        <v>522575</v>
      </c>
      <c r="G2139" t="s">
        <v>5275</v>
      </c>
      <c r="H2139">
        <v>256700</v>
      </c>
      <c r="I2139" t="s">
        <v>923</v>
      </c>
      <c r="J2139" t="s">
        <v>5678</v>
      </c>
      <c r="K2139">
        <v>191391</v>
      </c>
      <c r="L2139" t="s">
        <v>2441</v>
      </c>
      <c r="M2139">
        <v>36</v>
      </c>
      <c r="N2139" t="s">
        <v>924</v>
      </c>
      <c r="O2139" t="s">
        <v>924</v>
      </c>
      <c r="P2139" t="s">
        <v>924</v>
      </c>
      <c r="Q2139">
        <v>6</v>
      </c>
      <c r="R2139">
        <v>0</v>
      </c>
      <c r="S2139">
        <v>0</v>
      </c>
      <c r="T2139">
        <v>0</v>
      </c>
      <c r="U2139">
        <v>6</v>
      </c>
      <c r="V2139">
        <v>2</v>
      </c>
      <c r="W2139">
        <v>943903</v>
      </c>
      <c r="X2139" t="s">
        <v>4314</v>
      </c>
      <c r="Y2139">
        <v>84</v>
      </c>
      <c r="Z2139">
        <v>17</v>
      </c>
      <c r="AA2139">
        <v>25</v>
      </c>
      <c r="AB2139">
        <v>11</v>
      </c>
      <c r="AC2139" t="s">
        <v>836</v>
      </c>
      <c r="AD2139" t="s">
        <v>2591</v>
      </c>
      <c r="AE2139" t="s">
        <v>8116</v>
      </c>
      <c r="AF2139">
        <v>0</v>
      </c>
      <c r="AG2139">
        <v>0</v>
      </c>
      <c r="AH2139">
        <v>0</v>
      </c>
      <c r="AI2139">
        <v>0</v>
      </c>
      <c r="AJ2139">
        <f>IF(AI2139="","",IF(ISERROR(VLOOKUP(CONCATENATE(F2139),Term!$A$1:$C$2000,1,FALSE)),0,1))</f>
        <v>0</v>
      </c>
    </row>
    <row r="2140" spans="1:36" x14ac:dyDescent="0.15">
      <c r="A2140" t="s">
        <v>8122</v>
      </c>
      <c r="B2140">
        <v>39841</v>
      </c>
      <c r="C2140" s="14">
        <v>39841</v>
      </c>
      <c r="D2140" s="14"/>
      <c r="F2140">
        <v>522575</v>
      </c>
      <c r="G2140" t="s">
        <v>5275</v>
      </c>
      <c r="H2140">
        <v>256700</v>
      </c>
      <c r="I2140" t="s">
        <v>923</v>
      </c>
      <c r="J2140" t="s">
        <v>5678</v>
      </c>
      <c r="K2140">
        <v>259074</v>
      </c>
      <c r="L2140" t="s">
        <v>2441</v>
      </c>
      <c r="M2140">
        <v>36</v>
      </c>
      <c r="N2140" t="s">
        <v>924</v>
      </c>
      <c r="O2140" t="s">
        <v>924</v>
      </c>
      <c r="P2140" t="s">
        <v>924</v>
      </c>
      <c r="Q2140">
        <v>6</v>
      </c>
      <c r="R2140">
        <v>0</v>
      </c>
      <c r="S2140">
        <v>0</v>
      </c>
      <c r="T2140">
        <v>0</v>
      </c>
      <c r="U2140">
        <v>6</v>
      </c>
      <c r="V2140">
        <v>2</v>
      </c>
      <c r="W2140">
        <v>943903</v>
      </c>
      <c r="X2140" t="s">
        <v>4314</v>
      </c>
      <c r="Y2140">
        <v>84</v>
      </c>
      <c r="Z2140">
        <v>17</v>
      </c>
      <c r="AA2140">
        <v>25</v>
      </c>
      <c r="AB2140">
        <v>11</v>
      </c>
      <c r="AC2140" t="s">
        <v>836</v>
      </c>
      <c r="AD2140" t="s">
        <v>2591</v>
      </c>
      <c r="AE2140" t="s">
        <v>8116</v>
      </c>
      <c r="AF2140">
        <v>0</v>
      </c>
      <c r="AG2140">
        <v>0</v>
      </c>
      <c r="AH2140">
        <v>0</v>
      </c>
      <c r="AI2140">
        <v>0</v>
      </c>
      <c r="AJ2140">
        <f>IF(AI2140="","",IF(ISERROR(VLOOKUP(CONCATENATE(F2140),Term!$A$1:$C$2000,1,FALSE)),0,1))</f>
        <v>0</v>
      </c>
    </row>
    <row r="2141" spans="1:36" x14ac:dyDescent="0.15">
      <c r="A2141" t="s">
        <v>8123</v>
      </c>
      <c r="B2141">
        <v>39833</v>
      </c>
      <c r="C2141" s="14">
        <v>39842</v>
      </c>
      <c r="D2141" s="14"/>
      <c r="F2141">
        <v>522575</v>
      </c>
      <c r="G2141" t="s">
        <v>5275</v>
      </c>
      <c r="H2141">
        <v>256700</v>
      </c>
      <c r="I2141" t="s">
        <v>923</v>
      </c>
      <c r="J2141" t="s">
        <v>5678</v>
      </c>
      <c r="K2141">
        <v>152879</v>
      </c>
      <c r="L2141" t="s">
        <v>2441</v>
      </c>
      <c r="M2141">
        <v>36</v>
      </c>
      <c r="N2141" t="s">
        <v>924</v>
      </c>
      <c r="O2141" t="s">
        <v>924</v>
      </c>
      <c r="P2141" t="s">
        <v>924</v>
      </c>
      <c r="Q2141">
        <v>6</v>
      </c>
      <c r="R2141">
        <v>1</v>
      </c>
      <c r="S2141">
        <v>0</v>
      </c>
      <c r="T2141">
        <v>0</v>
      </c>
      <c r="U2141">
        <v>6</v>
      </c>
      <c r="V2141">
        <v>2</v>
      </c>
      <c r="W2141">
        <v>943903</v>
      </c>
      <c r="X2141" t="s">
        <v>4314</v>
      </c>
      <c r="Y2141">
        <v>84</v>
      </c>
      <c r="Z2141">
        <v>17</v>
      </c>
      <c r="AA2141">
        <v>25</v>
      </c>
      <c r="AB2141">
        <v>11</v>
      </c>
      <c r="AC2141" t="s">
        <v>836</v>
      </c>
      <c r="AD2141" t="s">
        <v>2591</v>
      </c>
      <c r="AE2141" t="s">
        <v>8116</v>
      </c>
      <c r="AF2141">
        <v>0</v>
      </c>
      <c r="AG2141">
        <v>0</v>
      </c>
      <c r="AH2141">
        <v>0</v>
      </c>
      <c r="AI2141">
        <v>0</v>
      </c>
      <c r="AJ2141">
        <f>IF(AI2141="","",IF(ISERROR(VLOOKUP(CONCATENATE(F2141),Term!$A$1:$C$2000,1,FALSE)),0,1))</f>
        <v>0</v>
      </c>
    </row>
    <row r="2142" spans="1:36" x14ac:dyDescent="0.15">
      <c r="A2142" t="s">
        <v>8124</v>
      </c>
      <c r="B2142">
        <v>39826</v>
      </c>
      <c r="C2142" s="14">
        <v>39842</v>
      </c>
      <c r="D2142" s="14"/>
      <c r="F2142">
        <v>522575</v>
      </c>
      <c r="G2142" t="s">
        <v>5275</v>
      </c>
      <c r="H2142">
        <v>256700</v>
      </c>
      <c r="I2142" t="s">
        <v>923</v>
      </c>
      <c r="J2142" t="s">
        <v>5678</v>
      </c>
      <c r="K2142">
        <v>214692</v>
      </c>
      <c r="L2142" t="s">
        <v>2441</v>
      </c>
      <c r="M2142">
        <v>36</v>
      </c>
      <c r="N2142" t="s">
        <v>924</v>
      </c>
      <c r="O2142" t="s">
        <v>924</v>
      </c>
      <c r="P2142" t="s">
        <v>924</v>
      </c>
      <c r="Q2142">
        <v>6</v>
      </c>
      <c r="R2142">
        <v>0</v>
      </c>
      <c r="S2142">
        <v>0</v>
      </c>
      <c r="T2142">
        <v>0</v>
      </c>
      <c r="U2142">
        <v>6</v>
      </c>
      <c r="V2142">
        <v>2</v>
      </c>
      <c r="W2142">
        <v>943903</v>
      </c>
      <c r="X2142" t="s">
        <v>4314</v>
      </c>
      <c r="Y2142">
        <v>84</v>
      </c>
      <c r="Z2142">
        <v>17</v>
      </c>
      <c r="AA2142">
        <v>25</v>
      </c>
      <c r="AB2142">
        <v>11</v>
      </c>
      <c r="AC2142" t="s">
        <v>836</v>
      </c>
      <c r="AD2142" t="s">
        <v>2591</v>
      </c>
      <c r="AE2142" t="s">
        <v>8116</v>
      </c>
      <c r="AF2142">
        <v>0</v>
      </c>
      <c r="AG2142">
        <v>0</v>
      </c>
      <c r="AH2142">
        <v>0</v>
      </c>
      <c r="AI2142">
        <v>0</v>
      </c>
      <c r="AJ2142">
        <f>IF(AI2142="","",IF(ISERROR(VLOOKUP(CONCATENATE(F2142),Term!$A$1:$C$2000,1,FALSE)),0,1))</f>
        <v>0</v>
      </c>
    </row>
    <row r="2143" spans="1:36" x14ac:dyDescent="0.15">
      <c r="A2143" t="s">
        <v>8125</v>
      </c>
      <c r="B2143">
        <v>39841</v>
      </c>
      <c r="C2143">
        <v>39842</v>
      </c>
      <c r="F2143">
        <v>522575</v>
      </c>
      <c r="G2143" t="s">
        <v>5275</v>
      </c>
      <c r="H2143">
        <v>256700</v>
      </c>
      <c r="I2143" t="s">
        <v>923</v>
      </c>
      <c r="J2143" t="s">
        <v>5678</v>
      </c>
      <c r="K2143">
        <v>170259</v>
      </c>
      <c r="L2143" t="s">
        <v>2441</v>
      </c>
      <c r="M2143">
        <v>36</v>
      </c>
      <c r="N2143" t="s">
        <v>924</v>
      </c>
      <c r="O2143" t="s">
        <v>924</v>
      </c>
      <c r="P2143" t="s">
        <v>924</v>
      </c>
      <c r="Q2143">
        <v>6</v>
      </c>
      <c r="R2143">
        <v>0</v>
      </c>
      <c r="S2143">
        <v>0</v>
      </c>
      <c r="T2143">
        <v>0</v>
      </c>
      <c r="U2143">
        <v>6</v>
      </c>
      <c r="V2143">
        <v>2</v>
      </c>
      <c r="W2143">
        <v>943903</v>
      </c>
      <c r="X2143" t="s">
        <v>4314</v>
      </c>
      <c r="Y2143">
        <v>84</v>
      </c>
      <c r="Z2143">
        <v>17</v>
      </c>
      <c r="AA2143">
        <v>25</v>
      </c>
      <c r="AB2143">
        <v>11</v>
      </c>
      <c r="AC2143" t="s">
        <v>836</v>
      </c>
      <c r="AD2143" t="s">
        <v>2591</v>
      </c>
      <c r="AE2143" t="s">
        <v>8116</v>
      </c>
      <c r="AF2143">
        <v>0</v>
      </c>
      <c r="AG2143">
        <v>0</v>
      </c>
      <c r="AH2143">
        <v>0</v>
      </c>
      <c r="AI2143">
        <v>0</v>
      </c>
      <c r="AJ2143">
        <f>IF(AI2143="","",IF(ISERROR(VLOOKUP(CONCATENATE(F2143),Term!$A$1:$C$2000,1,FALSE)),0,1))</f>
        <v>0</v>
      </c>
    </row>
    <row r="2144" spans="1:36" x14ac:dyDescent="0.15">
      <c r="A2144" t="s">
        <v>3319</v>
      </c>
      <c r="B2144">
        <v>39765</v>
      </c>
      <c r="C2144" s="14">
        <v>39765</v>
      </c>
      <c r="D2144" s="14">
        <v>39771</v>
      </c>
      <c r="F2144">
        <v>522575</v>
      </c>
      <c r="G2144" t="s">
        <v>5275</v>
      </c>
      <c r="H2144">
        <v>497413</v>
      </c>
      <c r="I2144" t="s">
        <v>923</v>
      </c>
      <c r="J2144" t="s">
        <v>3320</v>
      </c>
      <c r="K2144">
        <v>285137</v>
      </c>
      <c r="L2144" t="s">
        <v>2441</v>
      </c>
      <c r="M2144">
        <v>36</v>
      </c>
      <c r="N2144" t="s">
        <v>924</v>
      </c>
      <c r="O2144" t="s">
        <v>924</v>
      </c>
      <c r="P2144" t="s">
        <v>924</v>
      </c>
      <c r="Q2144">
        <v>1</v>
      </c>
      <c r="R2144">
        <v>1</v>
      </c>
      <c r="S2144">
        <v>0</v>
      </c>
      <c r="T2144">
        <v>0</v>
      </c>
      <c r="U2144" t="s">
        <v>924</v>
      </c>
      <c r="V2144" t="s">
        <v>924</v>
      </c>
      <c r="W2144" t="s">
        <v>924</v>
      </c>
      <c r="X2144" t="s">
        <v>924</v>
      </c>
      <c r="Y2144">
        <v>84</v>
      </c>
      <c r="Z2144">
        <v>17</v>
      </c>
      <c r="AA2144">
        <v>25</v>
      </c>
      <c r="AB2144">
        <v>11</v>
      </c>
      <c r="AC2144" t="s">
        <v>836</v>
      </c>
      <c r="AD2144" t="s">
        <v>2591</v>
      </c>
      <c r="AE2144" t="s">
        <v>7837</v>
      </c>
      <c r="AF2144">
        <v>1</v>
      </c>
      <c r="AG2144">
        <v>0</v>
      </c>
      <c r="AH2144">
        <v>1</v>
      </c>
      <c r="AI2144">
        <v>0</v>
      </c>
      <c r="AJ2144">
        <f>IF(AI2144="","",IF(ISERROR(VLOOKUP(CONCATENATE(F2144),Term!$A$1:$C$2000,1,FALSE)),0,1))</f>
        <v>0</v>
      </c>
    </row>
    <row r="2145" spans="1:36" x14ac:dyDescent="0.15">
      <c r="A2145" t="s">
        <v>8136</v>
      </c>
      <c r="B2145">
        <v>39828</v>
      </c>
      <c r="C2145" s="14">
        <v>39829</v>
      </c>
      <c r="D2145" s="14"/>
      <c r="F2145">
        <v>522575</v>
      </c>
      <c r="G2145" t="s">
        <v>5275</v>
      </c>
      <c r="H2145">
        <v>2087532</v>
      </c>
      <c r="I2145" t="s">
        <v>923</v>
      </c>
      <c r="J2145" t="s">
        <v>8137</v>
      </c>
      <c r="K2145">
        <v>181267</v>
      </c>
      <c r="L2145" t="s">
        <v>2441</v>
      </c>
      <c r="M2145">
        <v>36</v>
      </c>
      <c r="N2145" t="s">
        <v>924</v>
      </c>
      <c r="O2145" t="s">
        <v>924</v>
      </c>
      <c r="P2145" t="s">
        <v>924</v>
      </c>
      <c r="Q2145">
        <v>6</v>
      </c>
      <c r="R2145">
        <v>0</v>
      </c>
      <c r="S2145">
        <v>0</v>
      </c>
      <c r="T2145">
        <v>0</v>
      </c>
      <c r="U2145" t="s">
        <v>924</v>
      </c>
      <c r="V2145" t="s">
        <v>924</v>
      </c>
      <c r="W2145" t="s">
        <v>924</v>
      </c>
      <c r="X2145" t="s">
        <v>924</v>
      </c>
      <c r="Y2145">
        <v>84</v>
      </c>
      <c r="Z2145">
        <v>17</v>
      </c>
      <c r="AA2145">
        <v>25</v>
      </c>
      <c r="AB2145">
        <v>11</v>
      </c>
      <c r="AC2145" t="s">
        <v>836</v>
      </c>
      <c r="AD2145" t="s">
        <v>2591</v>
      </c>
      <c r="AE2145" t="s">
        <v>8138</v>
      </c>
      <c r="AF2145">
        <v>0</v>
      </c>
      <c r="AG2145">
        <v>0</v>
      </c>
      <c r="AH2145">
        <v>1</v>
      </c>
      <c r="AI2145">
        <v>0</v>
      </c>
      <c r="AJ2145">
        <f>IF(AI2145="","",IF(ISERROR(VLOOKUP(CONCATENATE(F2145),Term!$A$1:$C$2000,1,FALSE)),0,1))</f>
        <v>0</v>
      </c>
    </row>
    <row r="2146" spans="1:36" x14ac:dyDescent="0.15">
      <c r="A2146" t="s">
        <v>8139</v>
      </c>
      <c r="B2146">
        <v>39829</v>
      </c>
      <c r="C2146" s="14">
        <v>39833</v>
      </c>
      <c r="D2146" s="14"/>
      <c r="F2146">
        <v>522575</v>
      </c>
      <c r="G2146" t="s">
        <v>5275</v>
      </c>
      <c r="H2146">
        <v>2087532</v>
      </c>
      <c r="I2146" t="s">
        <v>923</v>
      </c>
      <c r="J2146" t="s">
        <v>8137</v>
      </c>
      <c r="K2146">
        <v>220825</v>
      </c>
      <c r="L2146" t="s">
        <v>2441</v>
      </c>
      <c r="M2146">
        <v>36</v>
      </c>
      <c r="N2146" t="s">
        <v>924</v>
      </c>
      <c r="O2146" t="s">
        <v>924</v>
      </c>
      <c r="P2146" t="s">
        <v>924</v>
      </c>
      <c r="Q2146">
        <v>6</v>
      </c>
      <c r="R2146">
        <v>1</v>
      </c>
      <c r="S2146">
        <v>0</v>
      </c>
      <c r="T2146">
        <v>0</v>
      </c>
      <c r="U2146" t="s">
        <v>924</v>
      </c>
      <c r="V2146" t="s">
        <v>924</v>
      </c>
      <c r="W2146" t="s">
        <v>924</v>
      </c>
      <c r="X2146" t="s">
        <v>924</v>
      </c>
      <c r="Y2146">
        <v>84</v>
      </c>
      <c r="Z2146">
        <v>17</v>
      </c>
      <c r="AA2146">
        <v>25</v>
      </c>
      <c r="AB2146">
        <v>11</v>
      </c>
      <c r="AC2146" t="s">
        <v>836</v>
      </c>
      <c r="AD2146" t="s">
        <v>2591</v>
      </c>
      <c r="AE2146" t="s">
        <v>8138</v>
      </c>
      <c r="AF2146">
        <v>1</v>
      </c>
      <c r="AG2146">
        <v>0</v>
      </c>
      <c r="AH2146">
        <v>0</v>
      </c>
      <c r="AI2146">
        <v>0</v>
      </c>
      <c r="AJ2146">
        <f>IF(AI2146="","",IF(ISERROR(VLOOKUP(CONCATENATE(F2146),Term!$A$1:$C$2000,1,FALSE)),0,1))</f>
        <v>0</v>
      </c>
    </row>
    <row r="2147" spans="1:36" x14ac:dyDescent="0.15">
      <c r="A2147" t="s">
        <v>3633</v>
      </c>
      <c r="B2147">
        <v>39798</v>
      </c>
      <c r="C2147" s="14">
        <v>39819</v>
      </c>
      <c r="D2147" s="14"/>
      <c r="F2147">
        <v>522575</v>
      </c>
      <c r="G2147" t="s">
        <v>5275</v>
      </c>
      <c r="H2147">
        <v>2085923</v>
      </c>
      <c r="I2147" t="s">
        <v>923</v>
      </c>
      <c r="J2147" t="s">
        <v>3040</v>
      </c>
      <c r="K2147">
        <v>265567</v>
      </c>
      <c r="L2147" t="s">
        <v>2441</v>
      </c>
      <c r="M2147">
        <v>36</v>
      </c>
      <c r="N2147" t="s">
        <v>924</v>
      </c>
      <c r="O2147" t="s">
        <v>924</v>
      </c>
      <c r="P2147" t="s">
        <v>924</v>
      </c>
      <c r="Q2147">
        <v>5</v>
      </c>
      <c r="R2147">
        <v>1</v>
      </c>
      <c r="S2147">
        <v>0</v>
      </c>
      <c r="T2147">
        <v>0</v>
      </c>
      <c r="U2147" t="s">
        <v>924</v>
      </c>
      <c r="V2147" t="s">
        <v>924</v>
      </c>
      <c r="W2147" t="s">
        <v>924</v>
      </c>
      <c r="X2147" t="s">
        <v>924</v>
      </c>
      <c r="Y2147">
        <v>84</v>
      </c>
      <c r="Z2147">
        <v>17</v>
      </c>
      <c r="AA2147">
        <v>25</v>
      </c>
      <c r="AB2147">
        <v>11</v>
      </c>
      <c r="AC2147" t="s">
        <v>836</v>
      </c>
      <c r="AD2147" t="s">
        <v>2591</v>
      </c>
      <c r="AE2147" t="s">
        <v>7838</v>
      </c>
      <c r="AF2147">
        <v>1</v>
      </c>
      <c r="AG2147">
        <v>0</v>
      </c>
      <c r="AH2147">
        <v>1</v>
      </c>
      <c r="AI2147">
        <v>0</v>
      </c>
      <c r="AJ2147">
        <f>IF(AI2147="","",IF(ISERROR(VLOOKUP(CONCATENATE(F2147),Term!$A$1:$C$2000,1,FALSE)),0,1))</f>
        <v>0</v>
      </c>
    </row>
    <row r="2148" spans="1:36" x14ac:dyDescent="0.15">
      <c r="A2148" t="s">
        <v>631</v>
      </c>
      <c r="B2148">
        <v>39721</v>
      </c>
      <c r="C2148" s="14">
        <v>39729</v>
      </c>
      <c r="D2148" s="14"/>
      <c r="E2148">
        <v>39756</v>
      </c>
      <c r="F2148">
        <v>522575</v>
      </c>
      <c r="G2148" t="s">
        <v>5275</v>
      </c>
      <c r="H2148">
        <v>2201393</v>
      </c>
      <c r="I2148" t="s">
        <v>923</v>
      </c>
      <c r="J2148" t="s">
        <v>3040</v>
      </c>
      <c r="K2148">
        <v>215687</v>
      </c>
      <c r="L2148" t="s">
        <v>2441</v>
      </c>
      <c r="M2148">
        <v>36</v>
      </c>
      <c r="N2148" t="s">
        <v>2902</v>
      </c>
      <c r="O2148">
        <v>1</v>
      </c>
      <c r="P2148">
        <v>89</v>
      </c>
      <c r="Q2148" t="s">
        <v>924</v>
      </c>
      <c r="R2148">
        <v>0</v>
      </c>
      <c r="S2148">
        <v>1</v>
      </c>
      <c r="T2148">
        <v>1</v>
      </c>
      <c r="U2148">
        <v>89</v>
      </c>
      <c r="V2148">
        <v>1</v>
      </c>
      <c r="W2148">
        <v>215687</v>
      </c>
      <c r="X2148" t="s">
        <v>4315</v>
      </c>
      <c r="Y2148">
        <v>84</v>
      </c>
      <c r="Z2148">
        <v>17</v>
      </c>
      <c r="AA2148">
        <v>25</v>
      </c>
      <c r="AB2148">
        <v>11</v>
      </c>
      <c r="AC2148" t="s">
        <v>836</v>
      </c>
      <c r="AD2148" t="s">
        <v>2591</v>
      </c>
      <c r="AE2148" t="s">
        <v>7843</v>
      </c>
      <c r="AF2148">
        <v>1</v>
      </c>
      <c r="AG2148">
        <v>0</v>
      </c>
      <c r="AH2148">
        <v>1</v>
      </c>
      <c r="AI2148">
        <v>1</v>
      </c>
      <c r="AJ2148">
        <f>IF(AI2148="","",IF(ISERROR(VLOOKUP(CONCATENATE(F2148),Term!$A$1:$C$2000,1,FALSE)),0,1))</f>
        <v>0</v>
      </c>
    </row>
    <row r="2149" spans="1:36" x14ac:dyDescent="0.15">
      <c r="A2149" t="s">
        <v>3623</v>
      </c>
      <c r="B2149">
        <v>39812</v>
      </c>
      <c r="C2149">
        <v>39818</v>
      </c>
      <c r="E2149">
        <v>39840</v>
      </c>
      <c r="F2149">
        <v>522575</v>
      </c>
      <c r="G2149" t="s">
        <v>5275</v>
      </c>
      <c r="H2149">
        <v>2050986</v>
      </c>
      <c r="I2149" t="s">
        <v>923</v>
      </c>
      <c r="J2149" t="s">
        <v>3624</v>
      </c>
      <c r="K2149">
        <v>156594</v>
      </c>
      <c r="L2149" t="s">
        <v>2441</v>
      </c>
      <c r="M2149">
        <v>36</v>
      </c>
      <c r="N2149" t="s">
        <v>7479</v>
      </c>
      <c r="O2149">
        <v>6</v>
      </c>
      <c r="P2149">
        <v>5</v>
      </c>
      <c r="Q2149">
        <v>5</v>
      </c>
      <c r="R2149">
        <v>0</v>
      </c>
      <c r="S2149">
        <v>1</v>
      </c>
      <c r="T2149">
        <v>0</v>
      </c>
      <c r="U2149">
        <v>2</v>
      </c>
      <c r="V2149">
        <v>1</v>
      </c>
      <c r="W2149">
        <v>1695038</v>
      </c>
      <c r="X2149" t="s">
        <v>5949</v>
      </c>
      <c r="Y2149">
        <v>84</v>
      </c>
      <c r="Z2149">
        <v>17</v>
      </c>
      <c r="AA2149">
        <v>25</v>
      </c>
      <c r="AB2149">
        <v>11</v>
      </c>
      <c r="AC2149" t="s">
        <v>836</v>
      </c>
      <c r="AD2149" t="s">
        <v>2591</v>
      </c>
      <c r="AE2149" t="s">
        <v>8132</v>
      </c>
      <c r="AF2149">
        <v>0</v>
      </c>
      <c r="AG2149">
        <v>0</v>
      </c>
      <c r="AH2149">
        <v>1</v>
      </c>
      <c r="AI2149">
        <v>1</v>
      </c>
      <c r="AJ2149">
        <f>IF(AI2149="","",IF(ISERROR(VLOOKUP(CONCATENATE(F2149),Term!$A$1:$C$2000,1,FALSE)),0,1))</f>
        <v>0</v>
      </c>
    </row>
    <row r="2150" spans="1:36" x14ac:dyDescent="0.15">
      <c r="A2150" t="s">
        <v>3627</v>
      </c>
      <c r="B2150">
        <v>39820</v>
      </c>
      <c r="C2150" s="14">
        <v>39821</v>
      </c>
      <c r="D2150" s="14"/>
      <c r="E2150">
        <v>39840</v>
      </c>
      <c r="F2150">
        <v>522575</v>
      </c>
      <c r="G2150" t="s">
        <v>5275</v>
      </c>
      <c r="H2150">
        <v>2050986</v>
      </c>
      <c r="I2150" t="s">
        <v>923</v>
      </c>
      <c r="J2150" t="s">
        <v>3624</v>
      </c>
      <c r="K2150">
        <v>373754</v>
      </c>
      <c r="L2150" t="s">
        <v>2441</v>
      </c>
      <c r="M2150">
        <v>36</v>
      </c>
      <c r="N2150" t="s">
        <v>7479</v>
      </c>
      <c r="O2150">
        <v>6</v>
      </c>
      <c r="P2150">
        <v>5</v>
      </c>
      <c r="Q2150">
        <v>5</v>
      </c>
      <c r="R2150">
        <v>0</v>
      </c>
      <c r="S2150">
        <v>1</v>
      </c>
      <c r="T2150">
        <v>1</v>
      </c>
      <c r="U2150">
        <v>2</v>
      </c>
      <c r="V2150">
        <v>1</v>
      </c>
      <c r="W2150">
        <v>1695038</v>
      </c>
      <c r="X2150" t="s">
        <v>5949</v>
      </c>
      <c r="Y2150">
        <v>84</v>
      </c>
      <c r="Z2150">
        <v>17</v>
      </c>
      <c r="AA2150">
        <v>25</v>
      </c>
      <c r="AB2150">
        <v>11</v>
      </c>
      <c r="AC2150" t="s">
        <v>836</v>
      </c>
      <c r="AD2150" t="s">
        <v>2591</v>
      </c>
      <c r="AE2150" t="s">
        <v>8132</v>
      </c>
      <c r="AF2150">
        <v>1</v>
      </c>
      <c r="AG2150">
        <v>0</v>
      </c>
      <c r="AH2150">
        <v>0</v>
      </c>
      <c r="AI2150">
        <v>0</v>
      </c>
      <c r="AJ2150">
        <f>IF(AI2150="","",IF(ISERROR(VLOOKUP(CONCATENATE(F2150),Term!$A$1:$C$2000,1,FALSE)),0,1))</f>
        <v>0</v>
      </c>
    </row>
    <row r="2151" spans="1:36" x14ac:dyDescent="0.15">
      <c r="A2151" t="s">
        <v>3626</v>
      </c>
      <c r="B2151">
        <v>39818</v>
      </c>
      <c r="C2151">
        <v>39820</v>
      </c>
      <c r="E2151">
        <v>39841</v>
      </c>
      <c r="F2151">
        <v>522575</v>
      </c>
      <c r="G2151" t="s">
        <v>5275</v>
      </c>
      <c r="H2151">
        <v>2050986</v>
      </c>
      <c r="I2151" t="s">
        <v>923</v>
      </c>
      <c r="J2151" t="s">
        <v>3624</v>
      </c>
      <c r="K2151">
        <v>263221</v>
      </c>
      <c r="L2151" t="s">
        <v>2441</v>
      </c>
      <c r="M2151">
        <v>36</v>
      </c>
      <c r="N2151" t="s">
        <v>7479</v>
      </c>
      <c r="O2151">
        <v>6</v>
      </c>
      <c r="P2151">
        <v>4</v>
      </c>
      <c r="Q2151">
        <v>5</v>
      </c>
      <c r="R2151">
        <v>0</v>
      </c>
      <c r="S2151">
        <v>1</v>
      </c>
      <c r="T2151">
        <v>0</v>
      </c>
      <c r="U2151">
        <v>2</v>
      </c>
      <c r="V2151">
        <v>1</v>
      </c>
      <c r="W2151">
        <v>1695038</v>
      </c>
      <c r="X2151" t="s">
        <v>5949</v>
      </c>
      <c r="Y2151">
        <v>84</v>
      </c>
      <c r="Z2151">
        <v>17</v>
      </c>
      <c r="AA2151">
        <v>25</v>
      </c>
      <c r="AB2151">
        <v>11</v>
      </c>
      <c r="AC2151" t="s">
        <v>836</v>
      </c>
      <c r="AD2151" t="s">
        <v>2591</v>
      </c>
      <c r="AE2151" t="s">
        <v>8132</v>
      </c>
      <c r="AF2151">
        <v>0</v>
      </c>
      <c r="AG2151">
        <v>0</v>
      </c>
      <c r="AH2151">
        <v>0</v>
      </c>
      <c r="AI2151">
        <v>0</v>
      </c>
      <c r="AJ2151">
        <f>IF(AI2151="","",IF(ISERROR(VLOOKUP(CONCATENATE(F2151),Term!$A$1:$C$2000,1,FALSE)),0,1))</f>
        <v>0</v>
      </c>
    </row>
    <row r="2152" spans="1:36" x14ac:dyDescent="0.15">
      <c r="A2152" t="s">
        <v>3629</v>
      </c>
      <c r="B2152">
        <v>39819</v>
      </c>
      <c r="C2152" s="14">
        <v>39822</v>
      </c>
      <c r="D2152" s="14"/>
      <c r="E2152">
        <v>39843</v>
      </c>
      <c r="F2152">
        <v>522575</v>
      </c>
      <c r="G2152" t="s">
        <v>5275</v>
      </c>
      <c r="H2152">
        <v>2050986</v>
      </c>
      <c r="I2152" t="s">
        <v>923</v>
      </c>
      <c r="J2152" t="s">
        <v>3624</v>
      </c>
      <c r="K2152">
        <v>242875</v>
      </c>
      <c r="L2152" t="s">
        <v>2441</v>
      </c>
      <c r="M2152">
        <v>36</v>
      </c>
      <c r="N2152" t="s">
        <v>7479</v>
      </c>
      <c r="O2152">
        <v>6</v>
      </c>
      <c r="P2152">
        <v>2</v>
      </c>
      <c r="Q2152">
        <v>5</v>
      </c>
      <c r="R2152">
        <v>0</v>
      </c>
      <c r="S2152">
        <v>1</v>
      </c>
      <c r="T2152">
        <v>0</v>
      </c>
      <c r="U2152">
        <v>2</v>
      </c>
      <c r="V2152">
        <v>1</v>
      </c>
      <c r="W2152">
        <v>1695038</v>
      </c>
      <c r="X2152" t="s">
        <v>5949</v>
      </c>
      <c r="Y2152">
        <v>84</v>
      </c>
      <c r="Z2152">
        <v>17</v>
      </c>
      <c r="AA2152">
        <v>25</v>
      </c>
      <c r="AB2152">
        <v>11</v>
      </c>
      <c r="AC2152" t="s">
        <v>836</v>
      </c>
      <c r="AD2152" t="s">
        <v>2591</v>
      </c>
      <c r="AE2152" t="s">
        <v>8132</v>
      </c>
      <c r="AF2152">
        <v>0</v>
      </c>
      <c r="AG2152">
        <v>0</v>
      </c>
      <c r="AH2152">
        <v>0</v>
      </c>
      <c r="AI2152">
        <v>0</v>
      </c>
      <c r="AJ2152">
        <f>IF(AI2152="","",IF(ISERROR(VLOOKUP(CONCATENATE(F2152),Term!$A$1:$C$2000,1,FALSE)),0,1))</f>
        <v>0</v>
      </c>
    </row>
    <row r="2153" spans="1:36" x14ac:dyDescent="0.15">
      <c r="A2153" t="s">
        <v>3631</v>
      </c>
      <c r="B2153">
        <v>39827</v>
      </c>
      <c r="C2153" s="14">
        <v>39827</v>
      </c>
      <c r="D2153" s="14"/>
      <c r="E2153">
        <v>39843</v>
      </c>
      <c r="F2153">
        <v>522575</v>
      </c>
      <c r="G2153" t="s">
        <v>5275</v>
      </c>
      <c r="H2153">
        <v>2050986</v>
      </c>
      <c r="I2153" t="s">
        <v>923</v>
      </c>
      <c r="J2153" t="s">
        <v>3624</v>
      </c>
      <c r="K2153">
        <v>287713</v>
      </c>
      <c r="L2153" t="s">
        <v>2441</v>
      </c>
      <c r="M2153">
        <v>36</v>
      </c>
      <c r="N2153" t="s">
        <v>7479</v>
      </c>
      <c r="O2153">
        <v>6</v>
      </c>
      <c r="P2153">
        <v>2</v>
      </c>
      <c r="Q2153">
        <v>5</v>
      </c>
      <c r="R2153">
        <v>0</v>
      </c>
      <c r="S2153">
        <v>1</v>
      </c>
      <c r="T2153">
        <v>0</v>
      </c>
      <c r="U2153">
        <v>2</v>
      </c>
      <c r="V2153">
        <v>1</v>
      </c>
      <c r="W2153">
        <v>1695038</v>
      </c>
      <c r="X2153" t="s">
        <v>5949</v>
      </c>
      <c r="Y2153">
        <v>84</v>
      </c>
      <c r="Z2153">
        <v>17</v>
      </c>
      <c r="AA2153">
        <v>25</v>
      </c>
      <c r="AB2153">
        <v>11</v>
      </c>
      <c r="AC2153" t="s">
        <v>836</v>
      </c>
      <c r="AD2153" t="s">
        <v>2591</v>
      </c>
      <c r="AE2153" t="s">
        <v>8132</v>
      </c>
      <c r="AF2153">
        <v>0</v>
      </c>
      <c r="AG2153">
        <v>0</v>
      </c>
      <c r="AH2153">
        <v>0</v>
      </c>
      <c r="AI2153">
        <v>0</v>
      </c>
      <c r="AJ2153">
        <f>IF(AI2153="","",IF(ISERROR(VLOOKUP(CONCATENATE(F2153),Term!$A$1:$C$2000,1,FALSE)),0,1))</f>
        <v>0</v>
      </c>
    </row>
    <row r="2154" spans="1:36" x14ac:dyDescent="0.15">
      <c r="A2154" t="s">
        <v>3632</v>
      </c>
      <c r="B2154">
        <v>39820</v>
      </c>
      <c r="C2154">
        <v>39828</v>
      </c>
      <c r="E2154">
        <v>39843</v>
      </c>
      <c r="F2154">
        <v>522575</v>
      </c>
      <c r="G2154" t="s">
        <v>5275</v>
      </c>
      <c r="H2154">
        <v>2050986</v>
      </c>
      <c r="I2154" t="s">
        <v>923</v>
      </c>
      <c r="J2154" t="s">
        <v>3624</v>
      </c>
      <c r="K2154">
        <v>370881</v>
      </c>
      <c r="L2154" t="s">
        <v>2441</v>
      </c>
      <c r="M2154">
        <v>36</v>
      </c>
      <c r="N2154" t="s">
        <v>7479</v>
      </c>
      <c r="O2154">
        <v>6</v>
      </c>
      <c r="P2154">
        <v>2</v>
      </c>
      <c r="Q2154">
        <v>5</v>
      </c>
      <c r="R2154">
        <v>0</v>
      </c>
      <c r="S2154">
        <v>1</v>
      </c>
      <c r="T2154">
        <v>0</v>
      </c>
      <c r="U2154">
        <v>2</v>
      </c>
      <c r="V2154">
        <v>1</v>
      </c>
      <c r="W2154">
        <v>1695038</v>
      </c>
      <c r="X2154" t="s">
        <v>5949</v>
      </c>
      <c r="Y2154">
        <v>84</v>
      </c>
      <c r="Z2154">
        <v>17</v>
      </c>
      <c r="AA2154">
        <v>25</v>
      </c>
      <c r="AB2154">
        <v>11</v>
      </c>
      <c r="AC2154" t="s">
        <v>836</v>
      </c>
      <c r="AD2154" t="s">
        <v>2591</v>
      </c>
      <c r="AE2154" t="s">
        <v>8132</v>
      </c>
      <c r="AF2154">
        <v>0</v>
      </c>
      <c r="AG2154">
        <v>0</v>
      </c>
      <c r="AH2154">
        <v>0</v>
      </c>
      <c r="AI2154">
        <v>0</v>
      </c>
      <c r="AJ2154">
        <f>IF(AI2154="","",IF(ISERROR(VLOOKUP(CONCATENATE(F2154),Term!$A$1:$C$2000,1,FALSE)),0,1))</f>
        <v>0</v>
      </c>
    </row>
    <row r="2155" spans="1:36" x14ac:dyDescent="0.15">
      <c r="A2155" t="s">
        <v>3625</v>
      </c>
      <c r="B2155">
        <v>39820</v>
      </c>
      <c r="C2155">
        <v>39820</v>
      </c>
      <c r="D2155">
        <v>39843</v>
      </c>
      <c r="F2155">
        <v>522575</v>
      </c>
      <c r="G2155" t="s">
        <v>5275</v>
      </c>
      <c r="H2155">
        <v>2050986</v>
      </c>
      <c r="I2155" t="s">
        <v>923</v>
      </c>
      <c r="J2155" t="s">
        <v>3624</v>
      </c>
      <c r="K2155">
        <v>227156</v>
      </c>
      <c r="L2155" t="s">
        <v>2441</v>
      </c>
      <c r="M2155">
        <v>36</v>
      </c>
      <c r="N2155" t="s">
        <v>924</v>
      </c>
      <c r="O2155" t="s">
        <v>924</v>
      </c>
      <c r="P2155" t="s">
        <v>924</v>
      </c>
      <c r="Q2155">
        <v>5</v>
      </c>
      <c r="R2155">
        <v>0</v>
      </c>
      <c r="S2155">
        <v>0</v>
      </c>
      <c r="T2155">
        <v>0</v>
      </c>
      <c r="U2155">
        <v>2</v>
      </c>
      <c r="V2155">
        <v>1</v>
      </c>
      <c r="W2155">
        <v>1695038</v>
      </c>
      <c r="X2155" t="s">
        <v>5949</v>
      </c>
      <c r="Y2155">
        <v>84</v>
      </c>
      <c r="Z2155">
        <v>17</v>
      </c>
      <c r="AA2155">
        <v>25</v>
      </c>
      <c r="AB2155">
        <v>11</v>
      </c>
      <c r="AC2155" t="s">
        <v>836</v>
      </c>
      <c r="AD2155" t="s">
        <v>2591</v>
      </c>
      <c r="AE2155" t="s">
        <v>8132</v>
      </c>
      <c r="AF2155">
        <v>0</v>
      </c>
      <c r="AG2155">
        <v>0</v>
      </c>
      <c r="AH2155">
        <v>0</v>
      </c>
      <c r="AI2155">
        <v>0</v>
      </c>
      <c r="AJ2155">
        <f>IF(AI2155="","",IF(ISERROR(VLOOKUP(CONCATENATE(F2155),Term!$A$1:$C$2000,1,FALSE)),0,1))</f>
        <v>0</v>
      </c>
    </row>
    <row r="2156" spans="1:36" x14ac:dyDescent="0.15">
      <c r="A2156" t="s">
        <v>3628</v>
      </c>
      <c r="B2156">
        <v>39822</v>
      </c>
      <c r="C2156">
        <v>39822</v>
      </c>
      <c r="D2156">
        <v>39827</v>
      </c>
      <c r="F2156">
        <v>522575</v>
      </c>
      <c r="G2156" t="s">
        <v>5275</v>
      </c>
      <c r="H2156">
        <v>2050986</v>
      </c>
      <c r="I2156" t="s">
        <v>923</v>
      </c>
      <c r="J2156" t="s">
        <v>3624</v>
      </c>
      <c r="K2156">
        <v>287711</v>
      </c>
      <c r="L2156" t="s">
        <v>2441</v>
      </c>
      <c r="M2156">
        <v>36</v>
      </c>
      <c r="N2156" t="s">
        <v>924</v>
      </c>
      <c r="O2156" t="s">
        <v>924</v>
      </c>
      <c r="P2156" t="s">
        <v>924</v>
      </c>
      <c r="Q2156">
        <v>5</v>
      </c>
      <c r="R2156">
        <v>0</v>
      </c>
      <c r="S2156">
        <v>0</v>
      </c>
      <c r="T2156">
        <v>0</v>
      </c>
      <c r="U2156">
        <v>2</v>
      </c>
      <c r="V2156">
        <v>1</v>
      </c>
      <c r="W2156">
        <v>1695038</v>
      </c>
      <c r="X2156" t="s">
        <v>5949</v>
      </c>
      <c r="Y2156">
        <v>84</v>
      </c>
      <c r="Z2156">
        <v>17</v>
      </c>
      <c r="AA2156">
        <v>25</v>
      </c>
      <c r="AB2156">
        <v>11</v>
      </c>
      <c r="AC2156" t="s">
        <v>836</v>
      </c>
      <c r="AD2156" t="s">
        <v>2591</v>
      </c>
      <c r="AE2156" t="s">
        <v>8132</v>
      </c>
      <c r="AF2156">
        <v>0</v>
      </c>
      <c r="AG2156">
        <v>0</v>
      </c>
      <c r="AH2156">
        <v>0</v>
      </c>
      <c r="AI2156">
        <v>0</v>
      </c>
      <c r="AJ2156">
        <f>IF(AI2156="","",IF(ISERROR(VLOOKUP(CONCATENATE(F2156),Term!$A$1:$C$2000,1,FALSE)),0,1))</f>
        <v>0</v>
      </c>
    </row>
    <row r="2157" spans="1:36" x14ac:dyDescent="0.15">
      <c r="A2157" t="s">
        <v>3630</v>
      </c>
      <c r="B2157">
        <v>39821</v>
      </c>
      <c r="C2157">
        <v>39823</v>
      </c>
      <c r="F2157">
        <v>522575</v>
      </c>
      <c r="G2157" t="s">
        <v>5275</v>
      </c>
      <c r="H2157">
        <v>2050986</v>
      </c>
      <c r="I2157" t="s">
        <v>923</v>
      </c>
      <c r="J2157" t="s">
        <v>3624</v>
      </c>
      <c r="K2157">
        <v>284598</v>
      </c>
      <c r="L2157" t="s">
        <v>2441</v>
      </c>
      <c r="M2157">
        <v>36</v>
      </c>
      <c r="N2157" t="s">
        <v>924</v>
      </c>
      <c r="O2157" t="s">
        <v>924</v>
      </c>
      <c r="P2157" t="s">
        <v>924</v>
      </c>
      <c r="Q2157">
        <v>5</v>
      </c>
      <c r="R2157">
        <v>0</v>
      </c>
      <c r="S2157">
        <v>0</v>
      </c>
      <c r="T2157">
        <v>0</v>
      </c>
      <c r="U2157">
        <v>2</v>
      </c>
      <c r="V2157">
        <v>1</v>
      </c>
      <c r="W2157">
        <v>1695038</v>
      </c>
      <c r="X2157" t="s">
        <v>5949</v>
      </c>
      <c r="Y2157">
        <v>84</v>
      </c>
      <c r="Z2157">
        <v>17</v>
      </c>
      <c r="AA2157">
        <v>25</v>
      </c>
      <c r="AB2157">
        <v>11</v>
      </c>
      <c r="AC2157" t="s">
        <v>836</v>
      </c>
      <c r="AD2157" t="s">
        <v>2591</v>
      </c>
      <c r="AE2157" t="s">
        <v>8132</v>
      </c>
      <c r="AF2157">
        <v>0</v>
      </c>
      <c r="AG2157">
        <v>0</v>
      </c>
      <c r="AH2157">
        <v>0</v>
      </c>
      <c r="AI2157">
        <v>0</v>
      </c>
      <c r="AJ2157">
        <f>IF(AI2157="","",IF(ISERROR(VLOOKUP(CONCATENATE(F2157),Term!$A$1:$C$2000,1,FALSE)),0,1))</f>
        <v>0</v>
      </c>
    </row>
    <row r="2158" spans="1:36" x14ac:dyDescent="0.15">
      <c r="A2158" t="s">
        <v>8133</v>
      </c>
      <c r="B2158">
        <v>39824</v>
      </c>
      <c r="C2158" s="14">
        <v>39833</v>
      </c>
      <c r="D2158" s="14"/>
      <c r="F2158">
        <v>522575</v>
      </c>
      <c r="G2158" t="s">
        <v>5275</v>
      </c>
      <c r="H2158">
        <v>2050986</v>
      </c>
      <c r="I2158" t="s">
        <v>923</v>
      </c>
      <c r="J2158" t="s">
        <v>3624</v>
      </c>
      <c r="K2158">
        <v>231990</v>
      </c>
      <c r="L2158" t="s">
        <v>2441</v>
      </c>
      <c r="M2158">
        <v>36</v>
      </c>
      <c r="N2158" t="s">
        <v>924</v>
      </c>
      <c r="O2158" t="s">
        <v>924</v>
      </c>
      <c r="P2158" t="s">
        <v>924</v>
      </c>
      <c r="Q2158">
        <v>6</v>
      </c>
      <c r="R2158">
        <v>0</v>
      </c>
      <c r="S2158">
        <v>0</v>
      </c>
      <c r="T2158">
        <v>0</v>
      </c>
      <c r="U2158">
        <v>2</v>
      </c>
      <c r="V2158">
        <v>1</v>
      </c>
      <c r="W2158">
        <v>1695038</v>
      </c>
      <c r="X2158" t="s">
        <v>5949</v>
      </c>
      <c r="Y2158">
        <v>84</v>
      </c>
      <c r="Z2158">
        <v>17</v>
      </c>
      <c r="AA2158">
        <v>25</v>
      </c>
      <c r="AB2158">
        <v>11</v>
      </c>
      <c r="AC2158" t="s">
        <v>836</v>
      </c>
      <c r="AD2158" t="s">
        <v>2591</v>
      </c>
      <c r="AE2158" t="s">
        <v>8132</v>
      </c>
      <c r="AF2158">
        <v>0</v>
      </c>
      <c r="AG2158">
        <v>0</v>
      </c>
      <c r="AH2158">
        <v>1</v>
      </c>
      <c r="AI2158">
        <v>0</v>
      </c>
      <c r="AJ2158">
        <f>IF(AI2158="","",IF(ISERROR(VLOOKUP(CONCATENATE(F2158),Term!$A$1:$C$2000,1,FALSE)),0,1))</f>
        <v>0</v>
      </c>
    </row>
    <row r="2159" spans="1:36" x14ac:dyDescent="0.15">
      <c r="A2159" t="s">
        <v>8134</v>
      </c>
      <c r="B2159">
        <v>39821</v>
      </c>
      <c r="C2159" s="14">
        <v>39842</v>
      </c>
      <c r="D2159" s="14"/>
      <c r="F2159">
        <v>522575</v>
      </c>
      <c r="G2159" t="s">
        <v>5275</v>
      </c>
      <c r="H2159">
        <v>2050986</v>
      </c>
      <c r="I2159" t="s">
        <v>923</v>
      </c>
      <c r="J2159" t="s">
        <v>3624</v>
      </c>
      <c r="K2159">
        <v>349441</v>
      </c>
      <c r="L2159" t="s">
        <v>2441</v>
      </c>
      <c r="M2159">
        <v>36</v>
      </c>
      <c r="N2159" t="s">
        <v>924</v>
      </c>
      <c r="O2159" t="s">
        <v>924</v>
      </c>
      <c r="P2159" t="s">
        <v>924</v>
      </c>
      <c r="Q2159">
        <v>6</v>
      </c>
      <c r="R2159">
        <v>1</v>
      </c>
      <c r="S2159">
        <v>0</v>
      </c>
      <c r="T2159">
        <v>0</v>
      </c>
      <c r="U2159">
        <v>2</v>
      </c>
      <c r="V2159">
        <v>1</v>
      </c>
      <c r="W2159">
        <v>1695038</v>
      </c>
      <c r="X2159" t="s">
        <v>5949</v>
      </c>
      <c r="Y2159">
        <v>84</v>
      </c>
      <c r="Z2159">
        <v>17</v>
      </c>
      <c r="AA2159">
        <v>25</v>
      </c>
      <c r="AB2159">
        <v>11</v>
      </c>
      <c r="AC2159" t="s">
        <v>836</v>
      </c>
      <c r="AD2159" t="s">
        <v>2591</v>
      </c>
      <c r="AE2159" t="s">
        <v>8132</v>
      </c>
      <c r="AF2159">
        <v>0</v>
      </c>
      <c r="AG2159">
        <v>0</v>
      </c>
      <c r="AH2159">
        <v>0</v>
      </c>
      <c r="AI2159">
        <v>0</v>
      </c>
      <c r="AJ2159">
        <f>IF(AI2159="","",IF(ISERROR(VLOOKUP(CONCATENATE(F2159),Term!$A$1:$C$2000,1,FALSE)),0,1))</f>
        <v>0</v>
      </c>
    </row>
    <row r="2160" spans="1:36" x14ac:dyDescent="0.15">
      <c r="A2160" t="s">
        <v>8135</v>
      </c>
      <c r="B2160">
        <v>39841</v>
      </c>
      <c r="C2160">
        <v>39842</v>
      </c>
      <c r="F2160">
        <v>522575</v>
      </c>
      <c r="G2160" t="s">
        <v>5275</v>
      </c>
      <c r="H2160">
        <v>2050986</v>
      </c>
      <c r="I2160" t="s">
        <v>923</v>
      </c>
      <c r="J2160" t="s">
        <v>3624</v>
      </c>
      <c r="K2160">
        <v>157292</v>
      </c>
      <c r="L2160" t="s">
        <v>2441</v>
      </c>
      <c r="M2160">
        <v>36</v>
      </c>
      <c r="N2160" t="s">
        <v>924</v>
      </c>
      <c r="O2160" t="s">
        <v>924</v>
      </c>
      <c r="P2160" t="s">
        <v>924</v>
      </c>
      <c r="Q2160">
        <v>6</v>
      </c>
      <c r="R2160">
        <v>0</v>
      </c>
      <c r="S2160">
        <v>0</v>
      </c>
      <c r="T2160">
        <v>0</v>
      </c>
      <c r="U2160">
        <v>2</v>
      </c>
      <c r="V2160">
        <v>1</v>
      </c>
      <c r="W2160">
        <v>1695038</v>
      </c>
      <c r="X2160" t="s">
        <v>5949</v>
      </c>
      <c r="Y2160">
        <v>84</v>
      </c>
      <c r="Z2160">
        <v>17</v>
      </c>
      <c r="AA2160">
        <v>25</v>
      </c>
      <c r="AB2160">
        <v>11</v>
      </c>
      <c r="AC2160" t="s">
        <v>836</v>
      </c>
      <c r="AD2160" t="s">
        <v>2591</v>
      </c>
      <c r="AE2160" t="s">
        <v>8132</v>
      </c>
      <c r="AF2160">
        <v>0</v>
      </c>
      <c r="AG2160">
        <v>0</v>
      </c>
      <c r="AH2160">
        <v>0</v>
      </c>
      <c r="AI2160">
        <v>0</v>
      </c>
      <c r="AJ2160">
        <f>IF(AI2160="","",IF(ISERROR(VLOOKUP(CONCATENATE(F2160),Term!$A$1:$C$2000,1,FALSE)),0,1))</f>
        <v>0</v>
      </c>
    </row>
    <row r="2161" spans="1:36" x14ac:dyDescent="0.15">
      <c r="A2161" t="s">
        <v>8154</v>
      </c>
      <c r="B2161">
        <v>39819</v>
      </c>
      <c r="C2161" s="14">
        <v>39829</v>
      </c>
      <c r="D2161" s="14"/>
      <c r="F2161">
        <v>522575</v>
      </c>
      <c r="G2161" t="s">
        <v>5275</v>
      </c>
      <c r="H2161">
        <v>2189644</v>
      </c>
      <c r="I2161" t="s">
        <v>923</v>
      </c>
      <c r="J2161" t="s">
        <v>8155</v>
      </c>
      <c r="K2161">
        <v>222167</v>
      </c>
      <c r="L2161" t="s">
        <v>2441</v>
      </c>
      <c r="M2161">
        <v>36</v>
      </c>
      <c r="N2161" t="s">
        <v>924</v>
      </c>
      <c r="O2161" t="s">
        <v>924</v>
      </c>
      <c r="P2161" t="s">
        <v>924</v>
      </c>
      <c r="Q2161">
        <v>6</v>
      </c>
      <c r="R2161">
        <v>1</v>
      </c>
      <c r="S2161">
        <v>0</v>
      </c>
      <c r="T2161">
        <v>0</v>
      </c>
      <c r="U2161" t="s">
        <v>924</v>
      </c>
      <c r="V2161" t="s">
        <v>924</v>
      </c>
      <c r="W2161" t="s">
        <v>924</v>
      </c>
      <c r="X2161" t="s">
        <v>924</v>
      </c>
      <c r="Y2161">
        <v>84</v>
      </c>
      <c r="Z2161">
        <v>17</v>
      </c>
      <c r="AA2161">
        <v>25</v>
      </c>
      <c r="AB2161">
        <v>11</v>
      </c>
      <c r="AC2161" t="s">
        <v>836</v>
      </c>
      <c r="AD2161" t="s">
        <v>2591</v>
      </c>
      <c r="AE2161" t="s">
        <v>8156</v>
      </c>
      <c r="AF2161">
        <v>1</v>
      </c>
      <c r="AG2161">
        <v>0</v>
      </c>
      <c r="AH2161">
        <v>1</v>
      </c>
      <c r="AI2161">
        <v>0</v>
      </c>
      <c r="AJ2161">
        <f>IF(AI2161="","",IF(ISERROR(VLOOKUP(CONCATENATE(F2161),Term!$A$1:$C$2000,1,FALSE)),0,1))</f>
        <v>0</v>
      </c>
    </row>
    <row r="2162" spans="1:36" x14ac:dyDescent="0.15">
      <c r="A2162" t="s">
        <v>3603</v>
      </c>
      <c r="B2162">
        <v>39821</v>
      </c>
      <c r="C2162" s="14">
        <v>39821</v>
      </c>
      <c r="D2162" s="14"/>
      <c r="F2162">
        <v>522575</v>
      </c>
      <c r="G2162" t="s">
        <v>5275</v>
      </c>
      <c r="H2162">
        <v>13686</v>
      </c>
      <c r="I2162" t="s">
        <v>923</v>
      </c>
      <c r="J2162" t="s">
        <v>3604</v>
      </c>
      <c r="K2162">
        <v>162752</v>
      </c>
      <c r="L2162" t="s">
        <v>2441</v>
      </c>
      <c r="M2162">
        <v>36</v>
      </c>
      <c r="N2162" t="s">
        <v>924</v>
      </c>
      <c r="O2162" t="s">
        <v>924</v>
      </c>
      <c r="P2162" t="s">
        <v>924</v>
      </c>
      <c r="Q2162">
        <v>5</v>
      </c>
      <c r="R2162">
        <v>0</v>
      </c>
      <c r="S2162">
        <v>0</v>
      </c>
      <c r="T2162">
        <v>0</v>
      </c>
      <c r="U2162" t="s">
        <v>924</v>
      </c>
      <c r="V2162" t="s">
        <v>924</v>
      </c>
      <c r="W2162" t="s">
        <v>924</v>
      </c>
      <c r="X2162" t="s">
        <v>924</v>
      </c>
      <c r="Y2162">
        <v>84</v>
      </c>
      <c r="Z2162">
        <v>17</v>
      </c>
      <c r="AA2162">
        <v>25</v>
      </c>
      <c r="AB2162">
        <v>11</v>
      </c>
      <c r="AC2162" t="s">
        <v>836</v>
      </c>
      <c r="AD2162" t="s">
        <v>2591</v>
      </c>
      <c r="AE2162" t="s">
        <v>7836</v>
      </c>
      <c r="AF2162">
        <v>0</v>
      </c>
      <c r="AG2162">
        <v>0</v>
      </c>
      <c r="AH2162">
        <v>1</v>
      </c>
      <c r="AI2162">
        <v>0</v>
      </c>
      <c r="AJ2162">
        <f>IF(AI2162="","",IF(ISERROR(VLOOKUP(CONCATENATE(F2162),Term!$A$1:$C$2000,1,FALSE)),0,1))</f>
        <v>0</v>
      </c>
    </row>
    <row r="2163" spans="1:36" x14ac:dyDescent="0.15">
      <c r="A2163" t="s">
        <v>3605</v>
      </c>
      <c r="B2163">
        <v>39821</v>
      </c>
      <c r="C2163" s="14">
        <v>39822</v>
      </c>
      <c r="D2163" s="14">
        <v>39833</v>
      </c>
      <c r="F2163">
        <v>522575</v>
      </c>
      <c r="G2163" t="s">
        <v>5275</v>
      </c>
      <c r="H2163">
        <v>13686</v>
      </c>
      <c r="I2163" t="s">
        <v>923</v>
      </c>
      <c r="J2163" t="s">
        <v>3604</v>
      </c>
      <c r="K2163">
        <v>150808</v>
      </c>
      <c r="L2163" t="s">
        <v>2441</v>
      </c>
      <c r="M2163">
        <v>36</v>
      </c>
      <c r="N2163" t="s">
        <v>924</v>
      </c>
      <c r="O2163" t="s">
        <v>924</v>
      </c>
      <c r="P2163" t="s">
        <v>924</v>
      </c>
      <c r="Q2163">
        <v>5</v>
      </c>
      <c r="R2163">
        <v>1</v>
      </c>
      <c r="S2163">
        <v>0</v>
      </c>
      <c r="T2163">
        <v>0</v>
      </c>
      <c r="U2163" t="s">
        <v>924</v>
      </c>
      <c r="V2163" t="s">
        <v>924</v>
      </c>
      <c r="W2163" t="s">
        <v>924</v>
      </c>
      <c r="X2163" t="s">
        <v>924</v>
      </c>
      <c r="Y2163">
        <v>84</v>
      </c>
      <c r="Z2163">
        <v>17</v>
      </c>
      <c r="AA2163">
        <v>25</v>
      </c>
      <c r="AB2163">
        <v>11</v>
      </c>
      <c r="AC2163" t="s">
        <v>836</v>
      </c>
      <c r="AD2163" t="s">
        <v>2591</v>
      </c>
      <c r="AE2163" t="s">
        <v>7836</v>
      </c>
      <c r="AF2163">
        <v>1</v>
      </c>
      <c r="AG2163">
        <v>1</v>
      </c>
      <c r="AH2163">
        <v>0</v>
      </c>
      <c r="AI2163">
        <v>0</v>
      </c>
      <c r="AJ2163">
        <f>IF(AI2163="","",IF(ISERROR(VLOOKUP(CONCATENATE(F2163),Term!$A$1:$C$2000,1,FALSE)),0,1))</f>
        <v>0</v>
      </c>
    </row>
    <row r="2164" spans="1:36" x14ac:dyDescent="0.15">
      <c r="A2164" t="s">
        <v>3323</v>
      </c>
      <c r="B2164">
        <v>39759</v>
      </c>
      <c r="C2164" s="14">
        <v>39771</v>
      </c>
      <c r="D2164" s="14">
        <v>39785</v>
      </c>
      <c r="F2164">
        <v>522575</v>
      </c>
      <c r="G2164" t="s">
        <v>5275</v>
      </c>
      <c r="H2164">
        <v>2183138</v>
      </c>
      <c r="I2164" t="s">
        <v>923</v>
      </c>
      <c r="J2164" t="s">
        <v>6145</v>
      </c>
      <c r="K2164">
        <v>187426</v>
      </c>
      <c r="L2164" t="s">
        <v>2441</v>
      </c>
      <c r="M2164">
        <v>36</v>
      </c>
      <c r="N2164" t="s">
        <v>924</v>
      </c>
      <c r="O2164" t="s">
        <v>924</v>
      </c>
      <c r="P2164" t="s">
        <v>924</v>
      </c>
      <c r="Q2164">
        <v>2</v>
      </c>
      <c r="R2164">
        <v>0</v>
      </c>
      <c r="S2164">
        <v>0</v>
      </c>
      <c r="T2164">
        <v>0</v>
      </c>
      <c r="U2164" t="s">
        <v>924</v>
      </c>
      <c r="V2164" t="s">
        <v>924</v>
      </c>
      <c r="W2164" t="s">
        <v>924</v>
      </c>
      <c r="X2164" t="s">
        <v>924</v>
      </c>
      <c r="Y2164">
        <v>84</v>
      </c>
      <c r="Z2164">
        <v>17</v>
      </c>
      <c r="AA2164">
        <v>25</v>
      </c>
      <c r="AB2164">
        <v>11</v>
      </c>
      <c r="AC2164" t="s">
        <v>836</v>
      </c>
      <c r="AD2164" t="s">
        <v>2591</v>
      </c>
      <c r="AE2164" t="s">
        <v>8148</v>
      </c>
      <c r="AF2164">
        <v>0</v>
      </c>
      <c r="AG2164">
        <v>0</v>
      </c>
      <c r="AH2164">
        <v>1</v>
      </c>
      <c r="AI2164">
        <v>0</v>
      </c>
      <c r="AJ2164">
        <f>IF(AI2164="","",IF(ISERROR(VLOOKUP(CONCATENATE(F2164),Term!$A$1:$C$2000,1,FALSE)),0,1))</f>
        <v>0</v>
      </c>
    </row>
    <row r="2165" spans="1:36" x14ac:dyDescent="0.15">
      <c r="A2165" t="s">
        <v>6238</v>
      </c>
      <c r="B2165">
        <v>39771</v>
      </c>
      <c r="C2165" s="14">
        <v>39771</v>
      </c>
      <c r="D2165" s="14">
        <v>39772</v>
      </c>
      <c r="F2165">
        <v>522575</v>
      </c>
      <c r="G2165" t="s">
        <v>5275</v>
      </c>
      <c r="H2165">
        <v>2183138</v>
      </c>
      <c r="I2165" t="s">
        <v>923</v>
      </c>
      <c r="J2165" t="s">
        <v>6145</v>
      </c>
      <c r="K2165">
        <v>256155</v>
      </c>
      <c r="L2165" t="s">
        <v>2441</v>
      </c>
      <c r="M2165">
        <v>36</v>
      </c>
      <c r="N2165" t="s">
        <v>924</v>
      </c>
      <c r="O2165" t="s">
        <v>924</v>
      </c>
      <c r="P2165" t="s">
        <v>924</v>
      </c>
      <c r="Q2165">
        <v>2</v>
      </c>
      <c r="R2165">
        <v>0</v>
      </c>
      <c r="S2165">
        <v>0</v>
      </c>
      <c r="T2165">
        <v>0</v>
      </c>
      <c r="U2165" t="s">
        <v>924</v>
      </c>
      <c r="V2165" t="s">
        <v>924</v>
      </c>
      <c r="W2165" t="s">
        <v>924</v>
      </c>
      <c r="X2165" t="s">
        <v>924</v>
      </c>
      <c r="Y2165">
        <v>84</v>
      </c>
      <c r="Z2165">
        <v>17</v>
      </c>
      <c r="AA2165">
        <v>25</v>
      </c>
      <c r="AB2165">
        <v>11</v>
      </c>
      <c r="AC2165" t="s">
        <v>836</v>
      </c>
      <c r="AD2165" t="s">
        <v>2591</v>
      </c>
      <c r="AE2165" t="s">
        <v>8148</v>
      </c>
      <c r="AF2165">
        <v>0</v>
      </c>
      <c r="AG2165">
        <v>0</v>
      </c>
      <c r="AH2165">
        <v>0</v>
      </c>
      <c r="AI2165">
        <v>0</v>
      </c>
      <c r="AJ2165">
        <f>IF(AI2165="","",IF(ISERROR(VLOOKUP(CONCATENATE(F2165),Term!$A$1:$C$2000,1,FALSE)),0,1))</f>
        <v>0</v>
      </c>
    </row>
    <row r="2166" spans="1:36" x14ac:dyDescent="0.15">
      <c r="A2166" t="s">
        <v>6239</v>
      </c>
      <c r="B2166">
        <v>39772</v>
      </c>
      <c r="C2166">
        <v>39772</v>
      </c>
      <c r="D2166">
        <v>39804</v>
      </c>
      <c r="F2166">
        <v>522575</v>
      </c>
      <c r="G2166" t="s">
        <v>5275</v>
      </c>
      <c r="H2166">
        <v>2183138</v>
      </c>
      <c r="I2166" t="s">
        <v>923</v>
      </c>
      <c r="J2166" t="s">
        <v>6145</v>
      </c>
      <c r="K2166">
        <v>256715</v>
      </c>
      <c r="L2166" t="s">
        <v>2441</v>
      </c>
      <c r="M2166">
        <v>36</v>
      </c>
      <c r="N2166" t="s">
        <v>924</v>
      </c>
      <c r="O2166" t="s">
        <v>924</v>
      </c>
      <c r="P2166" t="s">
        <v>924</v>
      </c>
      <c r="Q2166">
        <v>2</v>
      </c>
      <c r="R2166">
        <v>0</v>
      </c>
      <c r="S2166">
        <v>0</v>
      </c>
      <c r="T2166">
        <v>0</v>
      </c>
      <c r="U2166" t="s">
        <v>924</v>
      </c>
      <c r="V2166" t="s">
        <v>924</v>
      </c>
      <c r="W2166" t="s">
        <v>924</v>
      </c>
      <c r="X2166" t="s">
        <v>924</v>
      </c>
      <c r="Y2166">
        <v>84</v>
      </c>
      <c r="Z2166">
        <v>17</v>
      </c>
      <c r="AA2166">
        <v>25</v>
      </c>
      <c r="AB2166">
        <v>11</v>
      </c>
      <c r="AC2166" t="s">
        <v>836</v>
      </c>
      <c r="AD2166" t="s">
        <v>2591</v>
      </c>
      <c r="AE2166" t="s">
        <v>8148</v>
      </c>
      <c r="AF2166">
        <v>0</v>
      </c>
      <c r="AG2166">
        <v>0</v>
      </c>
      <c r="AH2166">
        <v>0</v>
      </c>
      <c r="AI2166">
        <v>0</v>
      </c>
      <c r="AJ2166">
        <f>IF(AI2166="","",IF(ISERROR(VLOOKUP(CONCATENATE(F2166),Term!$A$1:$C$2000,1,FALSE)),0,1))</f>
        <v>0</v>
      </c>
    </row>
    <row r="2167" spans="1:36" x14ac:dyDescent="0.15">
      <c r="A2167" t="s">
        <v>3638</v>
      </c>
      <c r="B2167">
        <v>39819</v>
      </c>
      <c r="C2167" s="14">
        <v>39819</v>
      </c>
      <c r="D2167" s="14"/>
      <c r="F2167">
        <v>522575</v>
      </c>
      <c r="G2167" t="s">
        <v>5275</v>
      </c>
      <c r="H2167">
        <v>2183138</v>
      </c>
      <c r="I2167" t="s">
        <v>923</v>
      </c>
      <c r="J2167" t="s">
        <v>6145</v>
      </c>
      <c r="K2167">
        <v>281911</v>
      </c>
      <c r="L2167" t="s">
        <v>2441</v>
      </c>
      <c r="M2167">
        <v>36</v>
      </c>
      <c r="N2167" t="s">
        <v>924</v>
      </c>
      <c r="O2167" t="s">
        <v>924</v>
      </c>
      <c r="P2167" t="s">
        <v>924</v>
      </c>
      <c r="Q2167">
        <v>5</v>
      </c>
      <c r="R2167">
        <v>0</v>
      </c>
      <c r="S2167">
        <v>0</v>
      </c>
      <c r="T2167">
        <v>0</v>
      </c>
      <c r="U2167" t="s">
        <v>924</v>
      </c>
      <c r="V2167" t="s">
        <v>924</v>
      </c>
      <c r="W2167" t="s">
        <v>924</v>
      </c>
      <c r="X2167" t="s">
        <v>924</v>
      </c>
      <c r="Y2167">
        <v>84</v>
      </c>
      <c r="Z2167">
        <v>17</v>
      </c>
      <c r="AA2167">
        <v>25</v>
      </c>
      <c r="AB2167">
        <v>11</v>
      </c>
      <c r="AC2167" t="s">
        <v>836</v>
      </c>
      <c r="AD2167" t="s">
        <v>2591</v>
      </c>
      <c r="AE2167" t="s">
        <v>8148</v>
      </c>
      <c r="AF2167">
        <v>0</v>
      </c>
      <c r="AG2167">
        <v>0</v>
      </c>
      <c r="AH2167">
        <v>1</v>
      </c>
      <c r="AI2167">
        <v>0</v>
      </c>
      <c r="AJ2167">
        <f>IF(AI2167="","",IF(ISERROR(VLOOKUP(CONCATENATE(F2167),Term!$A$1:$C$2000,1,FALSE)),0,1))</f>
        <v>0</v>
      </c>
    </row>
    <row r="2168" spans="1:36" x14ac:dyDescent="0.15">
      <c r="A2168" t="s">
        <v>8149</v>
      </c>
      <c r="B2168">
        <v>39819</v>
      </c>
      <c r="C2168" s="14">
        <v>39836</v>
      </c>
      <c r="D2168" s="14"/>
      <c r="F2168">
        <v>522575</v>
      </c>
      <c r="G2168" t="s">
        <v>5275</v>
      </c>
      <c r="H2168">
        <v>2183138</v>
      </c>
      <c r="I2168" t="s">
        <v>923</v>
      </c>
      <c r="J2168" t="s">
        <v>6145</v>
      </c>
      <c r="K2168">
        <v>210476</v>
      </c>
      <c r="L2168" t="s">
        <v>2441</v>
      </c>
      <c r="M2168">
        <v>36</v>
      </c>
      <c r="N2168" t="s">
        <v>924</v>
      </c>
      <c r="O2168" t="s">
        <v>924</v>
      </c>
      <c r="P2168" t="s">
        <v>924</v>
      </c>
      <c r="Q2168">
        <v>6</v>
      </c>
      <c r="R2168">
        <v>0</v>
      </c>
      <c r="S2168">
        <v>0</v>
      </c>
      <c r="T2168">
        <v>0</v>
      </c>
      <c r="U2168" t="s">
        <v>924</v>
      </c>
      <c r="V2168" t="s">
        <v>924</v>
      </c>
      <c r="W2168" t="s">
        <v>924</v>
      </c>
      <c r="X2168" t="s">
        <v>924</v>
      </c>
      <c r="Y2168">
        <v>84</v>
      </c>
      <c r="Z2168">
        <v>17</v>
      </c>
      <c r="AA2168">
        <v>25</v>
      </c>
      <c r="AB2168">
        <v>11</v>
      </c>
      <c r="AC2168" t="s">
        <v>836</v>
      </c>
      <c r="AD2168" t="s">
        <v>2591</v>
      </c>
      <c r="AE2168" t="s">
        <v>8148</v>
      </c>
      <c r="AF2168">
        <v>0</v>
      </c>
      <c r="AG2168">
        <v>0</v>
      </c>
      <c r="AH2168">
        <v>1</v>
      </c>
      <c r="AI2168">
        <v>0</v>
      </c>
      <c r="AJ2168">
        <f>IF(AI2168="","",IF(ISERROR(VLOOKUP(CONCATENATE(F2168),Term!$A$1:$C$2000,1,FALSE)),0,1))</f>
        <v>0</v>
      </c>
    </row>
    <row r="2169" spans="1:36" x14ac:dyDescent="0.15">
      <c r="A2169" t="s">
        <v>8150</v>
      </c>
      <c r="B2169">
        <v>39821</v>
      </c>
      <c r="C2169" s="14">
        <v>39840</v>
      </c>
      <c r="D2169" s="14"/>
      <c r="F2169">
        <v>522575</v>
      </c>
      <c r="G2169" t="s">
        <v>5275</v>
      </c>
      <c r="H2169">
        <v>2183138</v>
      </c>
      <c r="I2169" t="s">
        <v>923</v>
      </c>
      <c r="J2169" t="s">
        <v>6145</v>
      </c>
      <c r="K2169">
        <v>144337</v>
      </c>
      <c r="L2169" t="s">
        <v>2441</v>
      </c>
      <c r="M2169">
        <v>36</v>
      </c>
      <c r="N2169" t="s">
        <v>924</v>
      </c>
      <c r="O2169" t="s">
        <v>924</v>
      </c>
      <c r="P2169" t="s">
        <v>924</v>
      </c>
      <c r="Q2169">
        <v>6</v>
      </c>
      <c r="R2169">
        <v>0</v>
      </c>
      <c r="S2169">
        <v>0</v>
      </c>
      <c r="T2169">
        <v>0</v>
      </c>
      <c r="U2169" t="s">
        <v>924</v>
      </c>
      <c r="V2169" t="s">
        <v>924</v>
      </c>
      <c r="W2169" t="s">
        <v>924</v>
      </c>
      <c r="X2169" t="s">
        <v>924</v>
      </c>
      <c r="Y2169">
        <v>84</v>
      </c>
      <c r="Z2169">
        <v>17</v>
      </c>
      <c r="AA2169">
        <v>25</v>
      </c>
      <c r="AB2169">
        <v>11</v>
      </c>
      <c r="AC2169" t="s">
        <v>836</v>
      </c>
      <c r="AD2169" t="s">
        <v>2591</v>
      </c>
      <c r="AE2169" t="s">
        <v>8148</v>
      </c>
      <c r="AF2169">
        <v>0</v>
      </c>
      <c r="AG2169">
        <v>0</v>
      </c>
      <c r="AH2169">
        <v>0</v>
      </c>
      <c r="AI2169">
        <v>0</v>
      </c>
      <c r="AJ2169">
        <f>IF(AI2169="","",IF(ISERROR(VLOOKUP(CONCATENATE(F2169),Term!$A$1:$C$2000,1,FALSE)),0,1))</f>
        <v>0</v>
      </c>
    </row>
    <row r="2170" spans="1:36" x14ac:dyDescent="0.15">
      <c r="A2170" t="s">
        <v>8151</v>
      </c>
      <c r="B2170">
        <v>39841</v>
      </c>
      <c r="C2170" s="14">
        <v>39842</v>
      </c>
      <c r="D2170" s="14"/>
      <c r="F2170">
        <v>522575</v>
      </c>
      <c r="G2170" t="s">
        <v>5275</v>
      </c>
      <c r="H2170">
        <v>2183138</v>
      </c>
      <c r="I2170" t="s">
        <v>923</v>
      </c>
      <c r="J2170" t="s">
        <v>6145</v>
      </c>
      <c r="K2170">
        <v>275793</v>
      </c>
      <c r="L2170" t="s">
        <v>2441</v>
      </c>
      <c r="M2170">
        <v>36</v>
      </c>
      <c r="N2170" t="s">
        <v>924</v>
      </c>
      <c r="O2170" t="s">
        <v>924</v>
      </c>
      <c r="P2170" t="s">
        <v>924</v>
      </c>
      <c r="Q2170">
        <v>6</v>
      </c>
      <c r="R2170">
        <v>1</v>
      </c>
      <c r="S2170">
        <v>0</v>
      </c>
      <c r="T2170">
        <v>0</v>
      </c>
      <c r="U2170" t="s">
        <v>924</v>
      </c>
      <c r="V2170" t="s">
        <v>924</v>
      </c>
      <c r="W2170" t="s">
        <v>924</v>
      </c>
      <c r="X2170" t="s">
        <v>924</v>
      </c>
      <c r="Y2170">
        <v>84</v>
      </c>
      <c r="Z2170">
        <v>17</v>
      </c>
      <c r="AA2170">
        <v>25</v>
      </c>
      <c r="AB2170">
        <v>11</v>
      </c>
      <c r="AC2170" t="s">
        <v>836</v>
      </c>
      <c r="AD2170" t="s">
        <v>2591</v>
      </c>
      <c r="AE2170" t="s">
        <v>8148</v>
      </c>
      <c r="AF2170">
        <v>1</v>
      </c>
      <c r="AG2170">
        <v>0</v>
      </c>
      <c r="AH2170">
        <v>0</v>
      </c>
      <c r="AI2170">
        <v>0</v>
      </c>
      <c r="AJ2170">
        <f>IF(AI2170="","",IF(ISERROR(VLOOKUP(CONCATENATE(F2170),Term!$A$1:$C$2000,1,FALSE)),0,1))</f>
        <v>0</v>
      </c>
    </row>
    <row r="2171" spans="1:36" x14ac:dyDescent="0.15">
      <c r="A2171" t="s">
        <v>3561</v>
      </c>
      <c r="B2171">
        <v>39729</v>
      </c>
      <c r="C2171" s="14">
        <v>39730</v>
      </c>
      <c r="D2171" s="14">
        <v>39735</v>
      </c>
      <c r="E2171">
        <v>39776</v>
      </c>
      <c r="F2171">
        <v>522575</v>
      </c>
      <c r="G2171" t="s">
        <v>5275</v>
      </c>
      <c r="H2171">
        <v>2195459</v>
      </c>
      <c r="I2171" t="s">
        <v>923</v>
      </c>
      <c r="J2171" t="s">
        <v>4233</v>
      </c>
      <c r="K2171">
        <v>242683</v>
      </c>
      <c r="L2171" t="s">
        <v>2441</v>
      </c>
      <c r="M2171">
        <v>36</v>
      </c>
      <c r="N2171" t="s">
        <v>4094</v>
      </c>
      <c r="O2171">
        <v>2</v>
      </c>
      <c r="P2171">
        <v>69</v>
      </c>
      <c r="Q2171" t="s">
        <v>924</v>
      </c>
      <c r="R2171">
        <v>0</v>
      </c>
      <c r="S2171">
        <v>1</v>
      </c>
      <c r="T2171">
        <v>1</v>
      </c>
      <c r="U2171">
        <v>69</v>
      </c>
      <c r="V2171">
        <v>1</v>
      </c>
      <c r="W2171">
        <v>242683</v>
      </c>
      <c r="X2171" t="s">
        <v>4315</v>
      </c>
      <c r="Y2171">
        <v>84</v>
      </c>
      <c r="Z2171">
        <v>17</v>
      </c>
      <c r="AA2171">
        <v>25</v>
      </c>
      <c r="AB2171">
        <v>11</v>
      </c>
      <c r="AC2171" t="s">
        <v>836</v>
      </c>
      <c r="AD2171" t="s">
        <v>2591</v>
      </c>
      <c r="AE2171" t="s">
        <v>7842</v>
      </c>
      <c r="AF2171">
        <v>1</v>
      </c>
      <c r="AG2171">
        <v>0</v>
      </c>
      <c r="AH2171">
        <v>1</v>
      </c>
      <c r="AI2171">
        <v>1</v>
      </c>
      <c r="AJ2171">
        <f>IF(AI2171="","",IF(ISERROR(VLOOKUP(CONCATENATE(F2171),Term!$A$1:$C$2000,1,FALSE)),0,1))</f>
        <v>0</v>
      </c>
    </row>
    <row r="2172" spans="1:36" x14ac:dyDescent="0.15">
      <c r="A2172" t="s">
        <v>4908</v>
      </c>
      <c r="B2172">
        <v>39737</v>
      </c>
      <c r="C2172">
        <v>39751</v>
      </c>
      <c r="E2172">
        <v>39770</v>
      </c>
      <c r="F2172">
        <v>522575</v>
      </c>
      <c r="G2172" t="s">
        <v>5275</v>
      </c>
      <c r="H2172">
        <v>2103690</v>
      </c>
      <c r="I2172" t="s">
        <v>923</v>
      </c>
      <c r="J2172" t="s">
        <v>632</v>
      </c>
      <c r="K2172">
        <v>188875</v>
      </c>
      <c r="L2172" t="s">
        <v>2441</v>
      </c>
      <c r="M2172">
        <v>36</v>
      </c>
      <c r="N2172" t="s">
        <v>4094</v>
      </c>
      <c r="O2172">
        <v>2</v>
      </c>
      <c r="P2172">
        <v>75</v>
      </c>
      <c r="Q2172" t="s">
        <v>924</v>
      </c>
      <c r="R2172">
        <v>0</v>
      </c>
      <c r="S2172">
        <v>1</v>
      </c>
      <c r="T2172">
        <v>1</v>
      </c>
      <c r="U2172">
        <v>68</v>
      </c>
      <c r="V2172">
        <v>1</v>
      </c>
      <c r="W2172">
        <v>350347</v>
      </c>
      <c r="X2172" t="s">
        <v>4315</v>
      </c>
      <c r="Y2172">
        <v>84</v>
      </c>
      <c r="Z2172">
        <v>17</v>
      </c>
      <c r="AA2172">
        <v>25</v>
      </c>
      <c r="AB2172">
        <v>11</v>
      </c>
      <c r="AC2172" t="s">
        <v>836</v>
      </c>
      <c r="AD2172" t="s">
        <v>2591</v>
      </c>
      <c r="AE2172" t="s">
        <v>7839</v>
      </c>
      <c r="AF2172">
        <v>1</v>
      </c>
      <c r="AG2172">
        <v>0</v>
      </c>
      <c r="AH2172">
        <v>1</v>
      </c>
      <c r="AI2172">
        <v>1</v>
      </c>
      <c r="AJ2172">
        <f>IF(AI2172="","",IF(ISERROR(VLOOKUP(CONCATENATE(F2172),Term!$A$1:$C$2000,1,FALSE)),0,1))</f>
        <v>0</v>
      </c>
    </row>
    <row r="2173" spans="1:36" x14ac:dyDescent="0.15">
      <c r="A2173" t="s">
        <v>3322</v>
      </c>
      <c r="B2173">
        <v>39737</v>
      </c>
      <c r="C2173" s="14">
        <v>39757</v>
      </c>
      <c r="D2173" s="14"/>
      <c r="E2173">
        <v>39777</v>
      </c>
      <c r="F2173">
        <v>522575</v>
      </c>
      <c r="G2173" t="s">
        <v>5275</v>
      </c>
      <c r="H2173">
        <v>2103690</v>
      </c>
      <c r="I2173" t="s">
        <v>923</v>
      </c>
      <c r="J2173" t="s">
        <v>632</v>
      </c>
      <c r="K2173">
        <v>161472</v>
      </c>
      <c r="L2173" t="s">
        <v>2441</v>
      </c>
      <c r="M2173">
        <v>36</v>
      </c>
      <c r="N2173" t="s">
        <v>4094</v>
      </c>
      <c r="O2173">
        <v>2</v>
      </c>
      <c r="P2173">
        <v>68</v>
      </c>
      <c r="Q2173">
        <v>1</v>
      </c>
      <c r="R2173">
        <v>1</v>
      </c>
      <c r="S2173">
        <v>1</v>
      </c>
      <c r="T2173">
        <v>0</v>
      </c>
      <c r="U2173">
        <v>68</v>
      </c>
      <c r="V2173">
        <v>1</v>
      </c>
      <c r="W2173">
        <v>350347</v>
      </c>
      <c r="X2173" t="s">
        <v>4315</v>
      </c>
      <c r="Y2173">
        <v>84</v>
      </c>
      <c r="Z2173">
        <v>17</v>
      </c>
      <c r="AA2173">
        <v>25</v>
      </c>
      <c r="AB2173">
        <v>11</v>
      </c>
      <c r="AC2173" t="s">
        <v>836</v>
      </c>
      <c r="AD2173" t="s">
        <v>2591</v>
      </c>
      <c r="AE2173" t="s">
        <v>7839</v>
      </c>
      <c r="AF2173">
        <v>0</v>
      </c>
      <c r="AG2173">
        <v>0</v>
      </c>
      <c r="AH2173">
        <v>1</v>
      </c>
      <c r="AI2173">
        <v>0</v>
      </c>
      <c r="AJ2173">
        <f>IF(AI2173="","",IF(ISERROR(VLOOKUP(CONCATENATE(F2173),Term!$A$1:$C$2000,1,FALSE)),0,1))</f>
        <v>0</v>
      </c>
    </row>
    <row r="2174" spans="1:36" x14ac:dyDescent="0.15">
      <c r="A2174" t="s">
        <v>491</v>
      </c>
      <c r="B2174">
        <v>39794</v>
      </c>
      <c r="C2174">
        <v>39799</v>
      </c>
      <c r="E2174">
        <v>39833</v>
      </c>
      <c r="F2174">
        <v>522575</v>
      </c>
      <c r="G2174" t="s">
        <v>5275</v>
      </c>
      <c r="H2174">
        <v>2119076</v>
      </c>
      <c r="I2174" t="s">
        <v>923</v>
      </c>
      <c r="J2174" t="s">
        <v>4297</v>
      </c>
      <c r="K2174">
        <v>142093</v>
      </c>
      <c r="L2174" t="s">
        <v>2441</v>
      </c>
      <c r="M2174">
        <v>36</v>
      </c>
      <c r="N2174" t="s">
        <v>7479</v>
      </c>
      <c r="O2174">
        <v>6</v>
      </c>
      <c r="P2174">
        <v>12</v>
      </c>
      <c r="Q2174">
        <v>4</v>
      </c>
      <c r="R2174">
        <v>0</v>
      </c>
      <c r="S2174">
        <v>1</v>
      </c>
      <c r="T2174">
        <v>1</v>
      </c>
      <c r="U2174">
        <v>12</v>
      </c>
      <c r="V2174">
        <v>1</v>
      </c>
      <c r="W2174">
        <v>142093</v>
      </c>
      <c r="X2174" t="s">
        <v>5949</v>
      </c>
      <c r="Y2174">
        <v>84</v>
      </c>
      <c r="Z2174">
        <v>17</v>
      </c>
      <c r="AA2174">
        <v>25</v>
      </c>
      <c r="AB2174">
        <v>11</v>
      </c>
      <c r="AC2174" t="s">
        <v>836</v>
      </c>
      <c r="AD2174" t="s">
        <v>2591</v>
      </c>
      <c r="AE2174" t="s">
        <v>8140</v>
      </c>
      <c r="AF2174">
        <v>1</v>
      </c>
      <c r="AG2174">
        <v>0</v>
      </c>
      <c r="AH2174">
        <v>1</v>
      </c>
      <c r="AI2174">
        <v>1</v>
      </c>
      <c r="AJ2174">
        <f>IF(AI2174="","",IF(ISERROR(VLOOKUP(CONCATENATE(F2174),Term!$A$1:$C$2000,1,FALSE)),0,1))</f>
        <v>0</v>
      </c>
    </row>
    <row r="2175" spans="1:36" x14ac:dyDescent="0.15">
      <c r="A2175" t="s">
        <v>4450</v>
      </c>
      <c r="B2175">
        <v>39785</v>
      </c>
      <c r="C2175" s="14">
        <v>39786</v>
      </c>
      <c r="D2175" s="14">
        <v>39792</v>
      </c>
      <c r="F2175">
        <v>522575</v>
      </c>
      <c r="G2175" t="s">
        <v>5275</v>
      </c>
      <c r="H2175">
        <v>2119076</v>
      </c>
      <c r="I2175" t="s">
        <v>923</v>
      </c>
      <c r="J2175" t="s">
        <v>4297</v>
      </c>
      <c r="K2175">
        <v>213369</v>
      </c>
      <c r="L2175" t="s">
        <v>2441</v>
      </c>
      <c r="M2175">
        <v>36</v>
      </c>
      <c r="N2175" t="s">
        <v>924</v>
      </c>
      <c r="O2175" t="s">
        <v>924</v>
      </c>
      <c r="P2175" t="s">
        <v>924</v>
      </c>
      <c r="Q2175">
        <v>3</v>
      </c>
      <c r="R2175">
        <v>0</v>
      </c>
      <c r="S2175">
        <v>0</v>
      </c>
      <c r="T2175">
        <v>0</v>
      </c>
      <c r="U2175">
        <v>12</v>
      </c>
      <c r="V2175">
        <v>1</v>
      </c>
      <c r="W2175">
        <v>142093</v>
      </c>
      <c r="X2175" t="s">
        <v>5949</v>
      </c>
      <c r="Y2175">
        <v>84</v>
      </c>
      <c r="Z2175">
        <v>17</v>
      </c>
      <c r="AA2175">
        <v>25</v>
      </c>
      <c r="AB2175">
        <v>11</v>
      </c>
      <c r="AC2175" t="s">
        <v>836</v>
      </c>
      <c r="AD2175" t="s">
        <v>2591</v>
      </c>
      <c r="AE2175" t="s">
        <v>8140</v>
      </c>
      <c r="AF2175">
        <v>0</v>
      </c>
      <c r="AG2175">
        <v>0</v>
      </c>
      <c r="AH2175">
        <v>1</v>
      </c>
      <c r="AI2175">
        <v>0</v>
      </c>
      <c r="AJ2175">
        <f>IF(AI2175="","",IF(ISERROR(VLOOKUP(CONCATENATE(F2175),Term!$A$1:$C$2000,1,FALSE)),0,1))</f>
        <v>0</v>
      </c>
    </row>
    <row r="2176" spans="1:36" x14ac:dyDescent="0.15">
      <c r="A2176" t="s">
        <v>8141</v>
      </c>
      <c r="B2176">
        <v>39829</v>
      </c>
      <c r="C2176">
        <v>39829</v>
      </c>
      <c r="F2176">
        <v>522575</v>
      </c>
      <c r="G2176" t="s">
        <v>5275</v>
      </c>
      <c r="H2176">
        <v>2119076</v>
      </c>
      <c r="I2176" t="s">
        <v>923</v>
      </c>
      <c r="J2176" t="s">
        <v>4297</v>
      </c>
      <c r="K2176">
        <v>125839</v>
      </c>
      <c r="L2176" t="s">
        <v>2441</v>
      </c>
      <c r="M2176">
        <v>36</v>
      </c>
      <c r="N2176" t="s">
        <v>924</v>
      </c>
      <c r="O2176" t="s">
        <v>924</v>
      </c>
      <c r="P2176" t="s">
        <v>924</v>
      </c>
      <c r="Q2176">
        <v>6</v>
      </c>
      <c r="R2176">
        <v>0</v>
      </c>
      <c r="S2176">
        <v>0</v>
      </c>
      <c r="T2176">
        <v>0</v>
      </c>
      <c r="U2176">
        <v>12</v>
      </c>
      <c r="V2176">
        <v>1</v>
      </c>
      <c r="W2176">
        <v>142093</v>
      </c>
      <c r="X2176" t="s">
        <v>5949</v>
      </c>
      <c r="Y2176">
        <v>84</v>
      </c>
      <c r="Z2176">
        <v>17</v>
      </c>
      <c r="AA2176">
        <v>25</v>
      </c>
      <c r="AB2176">
        <v>11</v>
      </c>
      <c r="AC2176" t="s">
        <v>836</v>
      </c>
      <c r="AD2176" t="s">
        <v>2591</v>
      </c>
      <c r="AE2176" t="s">
        <v>8140</v>
      </c>
      <c r="AF2176">
        <v>0</v>
      </c>
      <c r="AG2176">
        <v>0</v>
      </c>
      <c r="AH2176">
        <v>1</v>
      </c>
      <c r="AI2176">
        <v>0</v>
      </c>
      <c r="AJ2176">
        <f>IF(AI2176="","",IF(ISERROR(VLOOKUP(CONCATENATE(F2176),Term!$A$1:$C$2000,1,FALSE)),0,1))</f>
        <v>0</v>
      </c>
    </row>
    <row r="2177" spans="1:36" x14ac:dyDescent="0.15">
      <c r="A2177" t="s">
        <v>8142</v>
      </c>
      <c r="B2177">
        <v>39841</v>
      </c>
      <c r="C2177">
        <v>39842</v>
      </c>
      <c r="F2177">
        <v>522575</v>
      </c>
      <c r="G2177" t="s">
        <v>5275</v>
      </c>
      <c r="H2177">
        <v>2119076</v>
      </c>
      <c r="I2177" t="s">
        <v>923</v>
      </c>
      <c r="J2177" t="s">
        <v>4297</v>
      </c>
      <c r="K2177">
        <v>204429</v>
      </c>
      <c r="L2177" t="s">
        <v>2441</v>
      </c>
      <c r="M2177">
        <v>36</v>
      </c>
      <c r="N2177" t="s">
        <v>924</v>
      </c>
      <c r="O2177" t="s">
        <v>924</v>
      </c>
      <c r="P2177" t="s">
        <v>924</v>
      </c>
      <c r="Q2177">
        <v>6</v>
      </c>
      <c r="R2177">
        <v>1</v>
      </c>
      <c r="S2177">
        <v>0</v>
      </c>
      <c r="T2177">
        <v>0</v>
      </c>
      <c r="U2177">
        <v>12</v>
      </c>
      <c r="V2177">
        <v>1</v>
      </c>
      <c r="W2177">
        <v>142093</v>
      </c>
      <c r="X2177" t="s">
        <v>5949</v>
      </c>
      <c r="Y2177">
        <v>84</v>
      </c>
      <c r="Z2177">
        <v>17</v>
      </c>
      <c r="AA2177">
        <v>25</v>
      </c>
      <c r="AB2177">
        <v>11</v>
      </c>
      <c r="AC2177" t="s">
        <v>836</v>
      </c>
      <c r="AD2177" t="s">
        <v>2591</v>
      </c>
      <c r="AE2177" t="s">
        <v>8140</v>
      </c>
      <c r="AF2177">
        <v>0</v>
      </c>
      <c r="AG2177">
        <v>0</v>
      </c>
      <c r="AH2177">
        <v>0</v>
      </c>
      <c r="AI2177">
        <v>0</v>
      </c>
      <c r="AJ2177">
        <f>IF(AI2177="","",IF(ISERROR(VLOOKUP(CONCATENATE(F2177),Term!$A$1:$C$2000,1,FALSE)),0,1))</f>
        <v>0</v>
      </c>
    </row>
    <row r="2178" spans="1:36" x14ac:dyDescent="0.15">
      <c r="A2178" t="s">
        <v>2721</v>
      </c>
      <c r="B2178">
        <v>39799</v>
      </c>
      <c r="C2178" s="14">
        <v>39820</v>
      </c>
      <c r="D2178" s="14"/>
      <c r="E2178">
        <v>39843</v>
      </c>
      <c r="F2178">
        <v>524719</v>
      </c>
      <c r="G2178" t="s">
        <v>2384</v>
      </c>
      <c r="H2178">
        <v>2029333</v>
      </c>
      <c r="I2178" t="s">
        <v>923</v>
      </c>
      <c r="J2178" t="s">
        <v>5989</v>
      </c>
      <c r="K2178">
        <v>225845</v>
      </c>
      <c r="L2178" t="s">
        <v>4717</v>
      </c>
      <c r="M2178">
        <v>36</v>
      </c>
      <c r="N2178" t="s">
        <v>7479</v>
      </c>
      <c r="O2178">
        <v>6</v>
      </c>
      <c r="P2178">
        <v>2</v>
      </c>
      <c r="Q2178">
        <v>5</v>
      </c>
      <c r="R2178">
        <v>1</v>
      </c>
      <c r="S2178">
        <v>1</v>
      </c>
      <c r="T2178">
        <v>1</v>
      </c>
      <c r="U2178">
        <v>2</v>
      </c>
      <c r="V2178">
        <v>1</v>
      </c>
      <c r="W2178">
        <v>225845</v>
      </c>
      <c r="X2178" t="s">
        <v>5949</v>
      </c>
      <c r="Y2178">
        <v>11</v>
      </c>
      <c r="Z2178">
        <v>6</v>
      </c>
      <c r="AA2178">
        <v>2</v>
      </c>
      <c r="AB2178">
        <v>2</v>
      </c>
      <c r="AC2178" t="s">
        <v>1696</v>
      </c>
      <c r="AD2178" t="s">
        <v>2386</v>
      </c>
      <c r="AE2178" t="s">
        <v>9396</v>
      </c>
      <c r="AF2178">
        <v>1</v>
      </c>
      <c r="AG2178">
        <v>0</v>
      </c>
      <c r="AH2178">
        <v>1</v>
      </c>
      <c r="AI2178">
        <v>1</v>
      </c>
      <c r="AJ2178">
        <f>IF(AI2178="","",IF(ISERROR(VLOOKUP(CONCATENATE(F2178),Term!$A$1:$C$2000,1,FALSE)),0,1))</f>
        <v>0</v>
      </c>
    </row>
    <row r="2179" spans="1:36" x14ac:dyDescent="0.15">
      <c r="A2179" t="s">
        <v>5077</v>
      </c>
      <c r="B2179">
        <v>39812</v>
      </c>
      <c r="C2179" s="14">
        <v>39813</v>
      </c>
      <c r="D2179" s="14">
        <v>39826</v>
      </c>
      <c r="F2179">
        <v>524719</v>
      </c>
      <c r="G2179" t="s">
        <v>2384</v>
      </c>
      <c r="H2179">
        <v>484897</v>
      </c>
      <c r="I2179" t="s">
        <v>923</v>
      </c>
      <c r="J2179" t="s">
        <v>5078</v>
      </c>
      <c r="K2179">
        <v>232956</v>
      </c>
      <c r="L2179" t="s">
        <v>4717</v>
      </c>
      <c r="M2179">
        <v>36</v>
      </c>
      <c r="N2179" t="s">
        <v>924</v>
      </c>
      <c r="O2179" t="s">
        <v>924</v>
      </c>
      <c r="P2179" t="s">
        <v>924</v>
      </c>
      <c r="Q2179">
        <v>4</v>
      </c>
      <c r="R2179">
        <v>0</v>
      </c>
      <c r="S2179">
        <v>0</v>
      </c>
      <c r="T2179">
        <v>0</v>
      </c>
      <c r="U2179" t="s">
        <v>924</v>
      </c>
      <c r="V2179" t="s">
        <v>924</v>
      </c>
      <c r="W2179" t="s">
        <v>924</v>
      </c>
      <c r="X2179" t="s">
        <v>924</v>
      </c>
      <c r="Y2179">
        <v>11</v>
      </c>
      <c r="Z2179">
        <v>6</v>
      </c>
      <c r="AA2179">
        <v>2</v>
      </c>
      <c r="AB2179">
        <v>2</v>
      </c>
      <c r="AC2179" t="s">
        <v>1696</v>
      </c>
      <c r="AD2179" t="s">
        <v>2386</v>
      </c>
      <c r="AE2179" t="s">
        <v>7364</v>
      </c>
      <c r="AF2179">
        <v>0</v>
      </c>
      <c r="AG2179">
        <v>0</v>
      </c>
      <c r="AH2179">
        <v>1</v>
      </c>
      <c r="AI2179">
        <v>0</v>
      </c>
      <c r="AJ2179">
        <f>IF(AI2179="","",IF(ISERROR(VLOOKUP(CONCATENATE(F2179),Term!$A$1:$C$2000,1,FALSE)),0,1))</f>
        <v>0</v>
      </c>
    </row>
    <row r="2180" spans="1:36" x14ac:dyDescent="0.15">
      <c r="A2180" t="s">
        <v>2718</v>
      </c>
      <c r="B2180">
        <v>39820</v>
      </c>
      <c r="C2180" s="14">
        <v>39825</v>
      </c>
      <c r="D2180" s="14"/>
      <c r="F2180">
        <v>524719</v>
      </c>
      <c r="G2180" t="s">
        <v>2384</v>
      </c>
      <c r="H2180">
        <v>484897</v>
      </c>
      <c r="I2180" t="s">
        <v>923</v>
      </c>
      <c r="J2180" t="s">
        <v>5078</v>
      </c>
      <c r="K2180">
        <v>223785</v>
      </c>
      <c r="L2180" t="s">
        <v>4717</v>
      </c>
      <c r="M2180">
        <v>36</v>
      </c>
      <c r="N2180" t="s">
        <v>924</v>
      </c>
      <c r="O2180" t="s">
        <v>924</v>
      </c>
      <c r="P2180" t="s">
        <v>924</v>
      </c>
      <c r="Q2180">
        <v>5</v>
      </c>
      <c r="R2180">
        <v>0</v>
      </c>
      <c r="S2180">
        <v>0</v>
      </c>
      <c r="T2180">
        <v>0</v>
      </c>
      <c r="U2180" t="s">
        <v>924</v>
      </c>
      <c r="V2180" t="s">
        <v>924</v>
      </c>
      <c r="W2180" t="s">
        <v>924</v>
      </c>
      <c r="X2180" t="s">
        <v>924</v>
      </c>
      <c r="Y2180">
        <v>11</v>
      </c>
      <c r="Z2180">
        <v>6</v>
      </c>
      <c r="AA2180">
        <v>2</v>
      </c>
      <c r="AB2180">
        <v>2</v>
      </c>
      <c r="AC2180" t="s">
        <v>1696</v>
      </c>
      <c r="AD2180" t="s">
        <v>2386</v>
      </c>
      <c r="AE2180" t="s">
        <v>7364</v>
      </c>
      <c r="AF2180">
        <v>0</v>
      </c>
      <c r="AG2180">
        <v>0</v>
      </c>
      <c r="AH2180">
        <v>1</v>
      </c>
      <c r="AI2180">
        <v>0</v>
      </c>
      <c r="AJ2180">
        <f>IF(AI2180="","",IF(ISERROR(VLOOKUP(CONCATENATE(F2180),Term!$A$1:$C$2000,1,FALSE)),0,1))</f>
        <v>0</v>
      </c>
    </row>
    <row r="2181" spans="1:36" x14ac:dyDescent="0.15">
      <c r="A2181" t="s">
        <v>2719</v>
      </c>
      <c r="B2181">
        <v>39825</v>
      </c>
      <c r="C2181" s="14">
        <v>39825</v>
      </c>
      <c r="D2181" s="14"/>
      <c r="F2181">
        <v>524719</v>
      </c>
      <c r="G2181" t="s">
        <v>2384</v>
      </c>
      <c r="H2181">
        <v>484897</v>
      </c>
      <c r="I2181" t="s">
        <v>923</v>
      </c>
      <c r="J2181" t="s">
        <v>5078</v>
      </c>
      <c r="K2181">
        <v>148781</v>
      </c>
      <c r="L2181" t="s">
        <v>4717</v>
      </c>
      <c r="M2181">
        <v>36</v>
      </c>
      <c r="N2181" t="s">
        <v>924</v>
      </c>
      <c r="O2181" t="s">
        <v>924</v>
      </c>
      <c r="P2181" t="s">
        <v>924</v>
      </c>
      <c r="Q2181">
        <v>5</v>
      </c>
      <c r="R2181">
        <v>0</v>
      </c>
      <c r="S2181">
        <v>0</v>
      </c>
      <c r="T2181">
        <v>0</v>
      </c>
      <c r="U2181" t="s">
        <v>924</v>
      </c>
      <c r="V2181" t="s">
        <v>924</v>
      </c>
      <c r="W2181" t="s">
        <v>924</v>
      </c>
      <c r="X2181" t="s">
        <v>924</v>
      </c>
      <c r="Y2181">
        <v>11</v>
      </c>
      <c r="Z2181">
        <v>6</v>
      </c>
      <c r="AA2181">
        <v>2</v>
      </c>
      <c r="AB2181">
        <v>2</v>
      </c>
      <c r="AC2181" t="s">
        <v>1696</v>
      </c>
      <c r="AD2181" t="s">
        <v>2386</v>
      </c>
      <c r="AE2181" t="s">
        <v>7364</v>
      </c>
      <c r="AF2181">
        <v>0</v>
      </c>
      <c r="AG2181">
        <v>0</v>
      </c>
      <c r="AH2181">
        <v>0</v>
      </c>
      <c r="AI2181">
        <v>0</v>
      </c>
      <c r="AJ2181">
        <f>IF(AI2181="","",IF(ISERROR(VLOOKUP(CONCATENATE(F2181),Term!$A$1:$C$2000,1,FALSE)),0,1))</f>
        <v>0</v>
      </c>
    </row>
    <row r="2182" spans="1:36" x14ac:dyDescent="0.15">
      <c r="A2182" t="s">
        <v>2720</v>
      </c>
      <c r="B2182">
        <v>39822</v>
      </c>
      <c r="C2182" s="14">
        <v>39828</v>
      </c>
      <c r="D2182" s="14"/>
      <c r="F2182">
        <v>524719</v>
      </c>
      <c r="G2182" t="s">
        <v>2384</v>
      </c>
      <c r="H2182">
        <v>484897</v>
      </c>
      <c r="I2182" t="s">
        <v>923</v>
      </c>
      <c r="J2182" t="s">
        <v>5078</v>
      </c>
      <c r="K2182">
        <v>144300</v>
      </c>
      <c r="L2182" t="s">
        <v>4717</v>
      </c>
      <c r="M2182">
        <v>36</v>
      </c>
      <c r="N2182" t="s">
        <v>924</v>
      </c>
      <c r="O2182" t="s">
        <v>924</v>
      </c>
      <c r="P2182" t="s">
        <v>924</v>
      </c>
      <c r="Q2182">
        <v>5</v>
      </c>
      <c r="R2182">
        <v>0</v>
      </c>
      <c r="S2182">
        <v>0</v>
      </c>
      <c r="T2182">
        <v>0</v>
      </c>
      <c r="U2182" t="s">
        <v>924</v>
      </c>
      <c r="V2182" t="s">
        <v>924</v>
      </c>
      <c r="W2182" t="s">
        <v>924</v>
      </c>
      <c r="X2182" t="s">
        <v>924</v>
      </c>
      <c r="Y2182">
        <v>11</v>
      </c>
      <c r="Z2182">
        <v>6</v>
      </c>
      <c r="AA2182">
        <v>2</v>
      </c>
      <c r="AB2182">
        <v>2</v>
      </c>
      <c r="AC2182" t="s">
        <v>1696</v>
      </c>
      <c r="AD2182" t="s">
        <v>2386</v>
      </c>
      <c r="AE2182" t="s">
        <v>7364</v>
      </c>
      <c r="AF2182">
        <v>0</v>
      </c>
      <c r="AG2182">
        <v>0</v>
      </c>
      <c r="AH2182">
        <v>0</v>
      </c>
      <c r="AI2182">
        <v>0</v>
      </c>
      <c r="AJ2182">
        <f>IF(AI2182="","",IF(ISERROR(VLOOKUP(CONCATENATE(F2182),Term!$A$1:$C$2000,1,FALSE)),0,1))</f>
        <v>0</v>
      </c>
    </row>
    <row r="2183" spans="1:36" x14ac:dyDescent="0.15">
      <c r="A2183" t="s">
        <v>9395</v>
      </c>
      <c r="B2183">
        <v>39842</v>
      </c>
      <c r="C2183" s="14">
        <v>39842</v>
      </c>
      <c r="D2183" s="14"/>
      <c r="F2183">
        <v>524719</v>
      </c>
      <c r="G2183" t="s">
        <v>2384</v>
      </c>
      <c r="H2183">
        <v>484897</v>
      </c>
      <c r="I2183" t="s">
        <v>923</v>
      </c>
      <c r="J2183" t="s">
        <v>5078</v>
      </c>
      <c r="K2183">
        <v>83129</v>
      </c>
      <c r="L2183" t="s">
        <v>4717</v>
      </c>
      <c r="M2183">
        <v>36</v>
      </c>
      <c r="N2183" t="s">
        <v>924</v>
      </c>
      <c r="O2183" t="s">
        <v>924</v>
      </c>
      <c r="P2183" t="s">
        <v>924</v>
      </c>
      <c r="Q2183">
        <v>6</v>
      </c>
      <c r="R2183">
        <v>1</v>
      </c>
      <c r="S2183">
        <v>0</v>
      </c>
      <c r="T2183">
        <v>0</v>
      </c>
      <c r="U2183" t="s">
        <v>924</v>
      </c>
      <c r="V2183" t="s">
        <v>924</v>
      </c>
      <c r="W2183" t="s">
        <v>924</v>
      </c>
      <c r="X2183" t="s">
        <v>924</v>
      </c>
      <c r="Y2183">
        <v>11</v>
      </c>
      <c r="Z2183">
        <v>6</v>
      </c>
      <c r="AA2183">
        <v>2</v>
      </c>
      <c r="AB2183">
        <v>2</v>
      </c>
      <c r="AC2183" t="s">
        <v>1696</v>
      </c>
      <c r="AD2183" t="s">
        <v>2386</v>
      </c>
      <c r="AE2183" t="s">
        <v>7364</v>
      </c>
      <c r="AF2183">
        <v>1</v>
      </c>
      <c r="AG2183">
        <v>1</v>
      </c>
      <c r="AH2183">
        <v>1</v>
      </c>
      <c r="AI2183">
        <v>0</v>
      </c>
      <c r="AJ2183">
        <f>IF(AI2183="","",IF(ISERROR(VLOOKUP(CONCATENATE(F2183),Term!$A$1:$C$2000,1,FALSE)),0,1))</f>
        <v>0</v>
      </c>
    </row>
    <row r="2184" spans="1:36" x14ac:dyDescent="0.15">
      <c r="A2184" t="s">
        <v>5083</v>
      </c>
      <c r="B2184">
        <v>39804</v>
      </c>
      <c r="C2184" s="14">
        <v>39805</v>
      </c>
      <c r="D2184" s="14"/>
      <c r="F2184">
        <v>524719</v>
      </c>
      <c r="G2184" t="s">
        <v>2384</v>
      </c>
      <c r="H2184">
        <v>2200071</v>
      </c>
      <c r="I2184" t="s">
        <v>923</v>
      </c>
      <c r="J2184" t="s">
        <v>6105</v>
      </c>
      <c r="K2184">
        <v>109777</v>
      </c>
      <c r="L2184" t="s">
        <v>4717</v>
      </c>
      <c r="M2184">
        <v>36</v>
      </c>
      <c r="N2184" t="s">
        <v>924</v>
      </c>
      <c r="O2184" t="s">
        <v>924</v>
      </c>
      <c r="P2184" t="s">
        <v>924</v>
      </c>
      <c r="Q2184">
        <v>4</v>
      </c>
      <c r="R2184">
        <v>0</v>
      </c>
      <c r="S2184">
        <v>0</v>
      </c>
      <c r="T2184">
        <v>0</v>
      </c>
      <c r="U2184" t="s">
        <v>924</v>
      </c>
      <c r="V2184" t="s">
        <v>924</v>
      </c>
      <c r="W2184" t="s">
        <v>924</v>
      </c>
      <c r="X2184" t="s">
        <v>924</v>
      </c>
      <c r="Y2184">
        <v>11</v>
      </c>
      <c r="Z2184">
        <v>6</v>
      </c>
      <c r="AA2184">
        <v>2</v>
      </c>
      <c r="AB2184">
        <v>2</v>
      </c>
      <c r="AC2184" t="s">
        <v>1696</v>
      </c>
      <c r="AD2184" t="s">
        <v>2386</v>
      </c>
      <c r="AE2184" t="s">
        <v>7367</v>
      </c>
      <c r="AF2184">
        <v>0</v>
      </c>
      <c r="AG2184">
        <v>0</v>
      </c>
      <c r="AH2184">
        <v>1</v>
      </c>
      <c r="AI2184">
        <v>0</v>
      </c>
      <c r="AJ2184">
        <f>IF(AI2184="","",IF(ISERROR(VLOOKUP(CONCATENATE(F2184),Term!$A$1:$C$2000,1,FALSE)),0,1))</f>
        <v>0</v>
      </c>
    </row>
    <row r="2185" spans="1:36" x14ac:dyDescent="0.15">
      <c r="A2185" t="s">
        <v>2722</v>
      </c>
      <c r="B2185">
        <v>39822</v>
      </c>
      <c r="C2185" s="14">
        <v>39822</v>
      </c>
      <c r="D2185" s="14"/>
      <c r="F2185">
        <v>524719</v>
      </c>
      <c r="G2185" t="s">
        <v>2384</v>
      </c>
      <c r="H2185">
        <v>2200071</v>
      </c>
      <c r="I2185" t="s">
        <v>923</v>
      </c>
      <c r="J2185" t="s">
        <v>6105</v>
      </c>
      <c r="K2185">
        <v>143870</v>
      </c>
      <c r="L2185" t="s">
        <v>4717</v>
      </c>
      <c r="M2185">
        <v>36</v>
      </c>
      <c r="N2185" t="s">
        <v>924</v>
      </c>
      <c r="O2185" t="s">
        <v>924</v>
      </c>
      <c r="P2185" t="s">
        <v>924</v>
      </c>
      <c r="Q2185">
        <v>5</v>
      </c>
      <c r="R2185">
        <v>1</v>
      </c>
      <c r="S2185">
        <v>0</v>
      </c>
      <c r="T2185">
        <v>0</v>
      </c>
      <c r="U2185" t="s">
        <v>924</v>
      </c>
      <c r="V2185" t="s">
        <v>924</v>
      </c>
      <c r="W2185" t="s">
        <v>924</v>
      </c>
      <c r="X2185" t="s">
        <v>924</v>
      </c>
      <c r="Y2185">
        <v>11</v>
      </c>
      <c r="Z2185">
        <v>6</v>
      </c>
      <c r="AA2185">
        <v>2</v>
      </c>
      <c r="AB2185">
        <v>2</v>
      </c>
      <c r="AC2185" t="s">
        <v>1696</v>
      </c>
      <c r="AD2185" t="s">
        <v>2386</v>
      </c>
      <c r="AE2185" t="s">
        <v>7367</v>
      </c>
      <c r="AF2185">
        <v>1</v>
      </c>
      <c r="AG2185">
        <v>0</v>
      </c>
      <c r="AH2185">
        <v>1</v>
      </c>
      <c r="AI2185">
        <v>0</v>
      </c>
      <c r="AJ2185">
        <f>IF(AI2185="","",IF(ISERROR(VLOOKUP(CONCATENATE(F2185),Term!$A$1:$C$2000,1,FALSE)),0,1))</f>
        <v>0</v>
      </c>
    </row>
    <row r="2186" spans="1:36" x14ac:dyDescent="0.15">
      <c r="A2186" t="s">
        <v>6056</v>
      </c>
      <c r="B2186">
        <v>39703</v>
      </c>
      <c r="C2186" s="14">
        <v>39706</v>
      </c>
      <c r="D2186" s="14"/>
      <c r="E2186">
        <v>39757</v>
      </c>
      <c r="F2186">
        <v>318363</v>
      </c>
      <c r="G2186" t="s">
        <v>2388</v>
      </c>
      <c r="H2186">
        <v>2018510</v>
      </c>
      <c r="I2186" t="s">
        <v>923</v>
      </c>
      <c r="J2186" t="s">
        <v>6057</v>
      </c>
      <c r="K2186">
        <v>135660</v>
      </c>
      <c r="L2186" t="s">
        <v>2404</v>
      </c>
      <c r="M2186">
        <v>36</v>
      </c>
      <c r="N2186" t="s">
        <v>2902</v>
      </c>
      <c r="O2186">
        <v>1</v>
      </c>
      <c r="P2186">
        <v>88</v>
      </c>
      <c r="Q2186" t="s">
        <v>924</v>
      </c>
      <c r="R2186">
        <v>0</v>
      </c>
      <c r="S2186">
        <v>1</v>
      </c>
      <c r="T2186">
        <v>1</v>
      </c>
      <c r="U2186">
        <v>26</v>
      </c>
      <c r="V2186">
        <v>2</v>
      </c>
      <c r="W2186">
        <v>324915</v>
      </c>
      <c r="X2186" t="s">
        <v>835</v>
      </c>
      <c r="Y2186">
        <v>55</v>
      </c>
      <c r="Z2186">
        <v>18</v>
      </c>
      <c r="AA2186">
        <v>24</v>
      </c>
      <c r="AB2186">
        <v>10</v>
      </c>
      <c r="AC2186" t="s">
        <v>836</v>
      </c>
      <c r="AD2186" t="s">
        <v>6875</v>
      </c>
      <c r="AE2186" t="s">
        <v>7560</v>
      </c>
      <c r="AF2186">
        <v>1</v>
      </c>
      <c r="AG2186">
        <v>0</v>
      </c>
      <c r="AH2186">
        <v>1</v>
      </c>
      <c r="AI2186">
        <v>1</v>
      </c>
      <c r="AJ2186">
        <f>IF(AI2186="","",IF(ISERROR(VLOOKUP(CONCATENATE(F2186),Term!$A$1:$C$2000,1,FALSE)),0,1))</f>
        <v>0</v>
      </c>
    </row>
    <row r="2187" spans="1:36" x14ac:dyDescent="0.15">
      <c r="A2187" t="s">
        <v>4609</v>
      </c>
      <c r="B2187">
        <v>39771</v>
      </c>
      <c r="C2187" s="14">
        <v>39783</v>
      </c>
      <c r="D2187" s="14"/>
      <c r="E2187">
        <v>39819</v>
      </c>
      <c r="F2187">
        <v>318363</v>
      </c>
      <c r="G2187" t="s">
        <v>2388</v>
      </c>
      <c r="H2187">
        <v>2018510</v>
      </c>
      <c r="I2187" t="s">
        <v>923</v>
      </c>
      <c r="J2187" t="s">
        <v>6057</v>
      </c>
      <c r="K2187">
        <v>189255</v>
      </c>
      <c r="L2187" t="s">
        <v>2404</v>
      </c>
      <c r="M2187">
        <v>36</v>
      </c>
      <c r="N2187" t="s">
        <v>646</v>
      </c>
      <c r="O2187">
        <v>5</v>
      </c>
      <c r="P2187">
        <v>26</v>
      </c>
      <c r="Q2187">
        <v>3</v>
      </c>
      <c r="R2187">
        <v>0</v>
      </c>
      <c r="S2187">
        <v>1</v>
      </c>
      <c r="T2187">
        <v>0</v>
      </c>
      <c r="U2187">
        <v>26</v>
      </c>
      <c r="V2187">
        <v>2</v>
      </c>
      <c r="W2187">
        <v>324915</v>
      </c>
      <c r="X2187" t="s">
        <v>835</v>
      </c>
      <c r="Y2187">
        <v>55</v>
      </c>
      <c r="Z2187">
        <v>18</v>
      </c>
      <c r="AA2187">
        <v>24</v>
      </c>
      <c r="AB2187">
        <v>10</v>
      </c>
      <c r="AC2187" t="s">
        <v>836</v>
      </c>
      <c r="AD2187" t="s">
        <v>6875</v>
      </c>
      <c r="AE2187" t="s">
        <v>7560</v>
      </c>
      <c r="AF2187">
        <v>0</v>
      </c>
      <c r="AG2187">
        <v>0</v>
      </c>
      <c r="AH2187">
        <v>1</v>
      </c>
      <c r="AI2187">
        <v>1</v>
      </c>
      <c r="AJ2187">
        <f>IF(AI2187="","",IF(ISERROR(VLOOKUP(CONCATENATE(F2187),Term!$A$1:$C$2000,1,FALSE)),0,1))</f>
        <v>0</v>
      </c>
    </row>
    <row r="2188" spans="1:36" x14ac:dyDescent="0.15">
      <c r="A2188" t="s">
        <v>689</v>
      </c>
      <c r="B2188">
        <v>39820</v>
      </c>
      <c r="C2188" s="14">
        <v>39827</v>
      </c>
      <c r="D2188" s="14"/>
      <c r="F2188">
        <v>318363</v>
      </c>
      <c r="G2188" t="s">
        <v>2388</v>
      </c>
      <c r="H2188">
        <v>2018510</v>
      </c>
      <c r="I2188" t="s">
        <v>923</v>
      </c>
      <c r="J2188" t="s">
        <v>6057</v>
      </c>
      <c r="K2188">
        <v>181157</v>
      </c>
      <c r="L2188" t="s">
        <v>2404</v>
      </c>
      <c r="M2188">
        <v>36</v>
      </c>
      <c r="N2188" t="s">
        <v>924</v>
      </c>
      <c r="O2188" t="s">
        <v>924</v>
      </c>
      <c r="P2188" t="s">
        <v>924</v>
      </c>
      <c r="Q2188">
        <v>5</v>
      </c>
      <c r="R2188">
        <v>0</v>
      </c>
      <c r="S2188">
        <v>0</v>
      </c>
      <c r="T2188">
        <v>0</v>
      </c>
      <c r="U2188">
        <v>26</v>
      </c>
      <c r="V2188">
        <v>2</v>
      </c>
      <c r="W2188">
        <v>324915</v>
      </c>
      <c r="X2188" t="s">
        <v>835</v>
      </c>
      <c r="Y2188">
        <v>55</v>
      </c>
      <c r="Z2188">
        <v>18</v>
      </c>
      <c r="AA2188">
        <v>24</v>
      </c>
      <c r="AB2188">
        <v>10</v>
      </c>
      <c r="AC2188" t="s">
        <v>836</v>
      </c>
      <c r="AD2188" t="s">
        <v>6875</v>
      </c>
      <c r="AE2188" t="s">
        <v>7560</v>
      </c>
      <c r="AF2188">
        <v>0</v>
      </c>
      <c r="AG2188">
        <v>0</v>
      </c>
      <c r="AH2188">
        <v>1</v>
      </c>
      <c r="AI2188">
        <v>0</v>
      </c>
      <c r="AJ2188">
        <f>IF(AI2188="","",IF(ISERROR(VLOOKUP(CONCATENATE(F2188),Term!$A$1:$C$2000,1,FALSE)),0,1))</f>
        <v>0</v>
      </c>
    </row>
    <row r="2189" spans="1:36" x14ac:dyDescent="0.15">
      <c r="A2189" t="s">
        <v>7561</v>
      </c>
      <c r="B2189">
        <v>39834</v>
      </c>
      <c r="C2189" s="14">
        <v>39839</v>
      </c>
      <c r="D2189" s="14"/>
      <c r="F2189">
        <v>318363</v>
      </c>
      <c r="G2189" t="s">
        <v>2388</v>
      </c>
      <c r="H2189">
        <v>2018510</v>
      </c>
      <c r="I2189" t="s">
        <v>923</v>
      </c>
      <c r="J2189" t="s">
        <v>6057</v>
      </c>
      <c r="K2189">
        <v>163975</v>
      </c>
      <c r="L2189" t="s">
        <v>2404</v>
      </c>
      <c r="M2189">
        <v>36</v>
      </c>
      <c r="N2189" t="s">
        <v>924</v>
      </c>
      <c r="O2189" t="s">
        <v>924</v>
      </c>
      <c r="P2189" t="s">
        <v>924</v>
      </c>
      <c r="Q2189">
        <v>6</v>
      </c>
      <c r="R2189">
        <v>1</v>
      </c>
      <c r="S2189">
        <v>0</v>
      </c>
      <c r="T2189">
        <v>0</v>
      </c>
      <c r="U2189">
        <v>26</v>
      </c>
      <c r="V2189">
        <v>2</v>
      </c>
      <c r="W2189">
        <v>324915</v>
      </c>
      <c r="X2189" t="s">
        <v>835</v>
      </c>
      <c r="Y2189">
        <v>55</v>
      </c>
      <c r="Z2189">
        <v>18</v>
      </c>
      <c r="AA2189">
        <v>24</v>
      </c>
      <c r="AB2189">
        <v>10</v>
      </c>
      <c r="AC2189" t="s">
        <v>836</v>
      </c>
      <c r="AD2189" t="s">
        <v>6875</v>
      </c>
      <c r="AE2189" t="s">
        <v>7560</v>
      </c>
      <c r="AF2189">
        <v>0</v>
      </c>
      <c r="AG2189">
        <v>0</v>
      </c>
      <c r="AH2189">
        <v>1</v>
      </c>
      <c r="AI2189">
        <v>0</v>
      </c>
      <c r="AJ2189">
        <f>IF(AI2189="","",IF(ISERROR(VLOOKUP(CONCATENATE(F2189),Term!$A$1:$C$2000,1,FALSE)),0,1))</f>
        <v>0</v>
      </c>
    </row>
    <row r="2190" spans="1:36" x14ac:dyDescent="0.15">
      <c r="A2190" t="s">
        <v>6162</v>
      </c>
      <c r="B2190">
        <v>39772</v>
      </c>
      <c r="C2190">
        <v>39773</v>
      </c>
      <c r="D2190">
        <v>39773</v>
      </c>
      <c r="F2190">
        <v>318363</v>
      </c>
      <c r="G2190" t="s">
        <v>2388</v>
      </c>
      <c r="H2190">
        <v>2116475</v>
      </c>
      <c r="I2190" t="s">
        <v>923</v>
      </c>
      <c r="J2190" t="s">
        <v>6247</v>
      </c>
      <c r="K2190">
        <v>132899</v>
      </c>
      <c r="L2190" t="s">
        <v>2404</v>
      </c>
      <c r="M2190">
        <v>36</v>
      </c>
      <c r="N2190" t="s">
        <v>924</v>
      </c>
      <c r="O2190" t="s">
        <v>924</v>
      </c>
      <c r="P2190" t="s">
        <v>924</v>
      </c>
      <c r="Q2190">
        <v>2</v>
      </c>
      <c r="R2190">
        <v>1</v>
      </c>
      <c r="S2190">
        <v>0</v>
      </c>
      <c r="T2190">
        <v>0</v>
      </c>
      <c r="U2190" t="s">
        <v>924</v>
      </c>
      <c r="V2190" t="s">
        <v>924</v>
      </c>
      <c r="W2190" t="s">
        <v>924</v>
      </c>
      <c r="X2190" t="s">
        <v>924</v>
      </c>
      <c r="Y2190">
        <v>55</v>
      </c>
      <c r="Z2190">
        <v>18</v>
      </c>
      <c r="AA2190">
        <v>24</v>
      </c>
      <c r="AB2190">
        <v>10</v>
      </c>
      <c r="AC2190" t="s">
        <v>836</v>
      </c>
      <c r="AD2190" t="s">
        <v>6875</v>
      </c>
      <c r="AE2190" t="s">
        <v>7150</v>
      </c>
      <c r="AF2190">
        <v>1</v>
      </c>
      <c r="AG2190">
        <v>0</v>
      </c>
      <c r="AH2190">
        <v>1</v>
      </c>
      <c r="AI2190">
        <v>0</v>
      </c>
      <c r="AJ2190">
        <f>IF(AI2190="","",IF(ISERROR(VLOOKUP(CONCATENATE(F2190),Term!$A$1:$C$2000,1,FALSE)),0,1))</f>
        <v>0</v>
      </c>
    </row>
    <row r="2191" spans="1:36" x14ac:dyDescent="0.15">
      <c r="A2191" t="s">
        <v>4610</v>
      </c>
      <c r="B2191">
        <v>39749</v>
      </c>
      <c r="C2191">
        <v>39797</v>
      </c>
      <c r="D2191">
        <v>39813</v>
      </c>
      <c r="F2191">
        <v>318363</v>
      </c>
      <c r="G2191" t="s">
        <v>2388</v>
      </c>
      <c r="H2191">
        <v>2032342</v>
      </c>
      <c r="I2191" t="s">
        <v>923</v>
      </c>
      <c r="J2191" t="s">
        <v>5967</v>
      </c>
      <c r="K2191">
        <v>268111</v>
      </c>
      <c r="L2191" t="s">
        <v>2404</v>
      </c>
      <c r="M2191">
        <v>36</v>
      </c>
      <c r="N2191" t="s">
        <v>924</v>
      </c>
      <c r="O2191" t="s">
        <v>924</v>
      </c>
      <c r="P2191" t="s">
        <v>924</v>
      </c>
      <c r="Q2191">
        <v>3</v>
      </c>
      <c r="R2191">
        <v>1</v>
      </c>
      <c r="S2191">
        <v>0</v>
      </c>
      <c r="T2191">
        <v>0</v>
      </c>
      <c r="U2191" t="s">
        <v>924</v>
      </c>
      <c r="V2191" t="s">
        <v>924</v>
      </c>
      <c r="W2191" t="s">
        <v>924</v>
      </c>
      <c r="X2191" t="s">
        <v>924</v>
      </c>
      <c r="Y2191">
        <v>55</v>
      </c>
      <c r="Z2191">
        <v>18</v>
      </c>
      <c r="AA2191">
        <v>24</v>
      </c>
      <c r="AB2191">
        <v>10</v>
      </c>
      <c r="AC2191" t="s">
        <v>836</v>
      </c>
      <c r="AD2191" t="s">
        <v>6875</v>
      </c>
      <c r="AE2191" t="s">
        <v>7145</v>
      </c>
      <c r="AF2191">
        <v>1</v>
      </c>
      <c r="AG2191">
        <v>0</v>
      </c>
      <c r="AH2191">
        <v>1</v>
      </c>
      <c r="AI2191">
        <v>0</v>
      </c>
      <c r="AJ2191">
        <f>IF(AI2191="","",IF(ISERROR(VLOOKUP(CONCATENATE(F2191),Term!$A$1:$C$2000,1,FALSE)),0,1))</f>
        <v>0</v>
      </c>
    </row>
    <row r="2192" spans="1:36" x14ac:dyDescent="0.15">
      <c r="A2192" t="s">
        <v>6163</v>
      </c>
      <c r="B2192">
        <v>39773</v>
      </c>
      <c r="C2192" s="14">
        <v>39776</v>
      </c>
      <c r="D2192" s="14">
        <v>39776</v>
      </c>
      <c r="E2192">
        <v>39797</v>
      </c>
      <c r="F2192">
        <v>318363</v>
      </c>
      <c r="G2192" t="s">
        <v>2388</v>
      </c>
      <c r="H2192">
        <v>2189833</v>
      </c>
      <c r="I2192" t="s">
        <v>923</v>
      </c>
      <c r="J2192" t="s">
        <v>5991</v>
      </c>
      <c r="K2192">
        <v>102443</v>
      </c>
      <c r="L2192" t="s">
        <v>2404</v>
      </c>
      <c r="M2192">
        <v>36</v>
      </c>
      <c r="N2192" t="s">
        <v>4582</v>
      </c>
      <c r="O2192">
        <v>3</v>
      </c>
      <c r="P2192">
        <v>48</v>
      </c>
      <c r="Q2192">
        <v>2</v>
      </c>
      <c r="R2192">
        <v>0</v>
      </c>
      <c r="S2192">
        <v>1</v>
      </c>
      <c r="T2192">
        <v>1</v>
      </c>
      <c r="U2192">
        <v>48</v>
      </c>
      <c r="V2192">
        <v>2</v>
      </c>
      <c r="W2192">
        <v>221373</v>
      </c>
      <c r="X2192" t="s">
        <v>4315</v>
      </c>
      <c r="Y2192">
        <v>55</v>
      </c>
      <c r="Z2192">
        <v>18</v>
      </c>
      <c r="AA2192">
        <v>24</v>
      </c>
      <c r="AB2192">
        <v>10</v>
      </c>
      <c r="AC2192" t="s">
        <v>836</v>
      </c>
      <c r="AD2192" t="s">
        <v>6875</v>
      </c>
      <c r="AE2192" t="s">
        <v>7488</v>
      </c>
      <c r="AF2192">
        <v>0</v>
      </c>
      <c r="AG2192">
        <v>0</v>
      </c>
      <c r="AH2192">
        <v>1</v>
      </c>
      <c r="AI2192">
        <v>1</v>
      </c>
      <c r="AJ2192">
        <f>IF(AI2192="","",IF(ISERROR(VLOOKUP(CONCATENATE(F2192),Term!$A$1:$C$2000,1,FALSE)),0,1))</f>
        <v>0</v>
      </c>
    </row>
    <row r="2193" spans="1:36" x14ac:dyDescent="0.15">
      <c r="A2193" t="s">
        <v>700</v>
      </c>
      <c r="B2193">
        <v>39792</v>
      </c>
      <c r="C2193" s="14">
        <v>39818</v>
      </c>
      <c r="D2193" s="14"/>
      <c r="F2193">
        <v>318363</v>
      </c>
      <c r="G2193" t="s">
        <v>2388</v>
      </c>
      <c r="H2193">
        <v>2189833</v>
      </c>
      <c r="I2193" t="s">
        <v>923</v>
      </c>
      <c r="J2193" t="s">
        <v>5991</v>
      </c>
      <c r="K2193">
        <v>115710</v>
      </c>
      <c r="L2193" t="s">
        <v>2404</v>
      </c>
      <c r="M2193">
        <v>36</v>
      </c>
      <c r="N2193" t="s">
        <v>924</v>
      </c>
      <c r="O2193" t="s">
        <v>924</v>
      </c>
      <c r="P2193" t="s">
        <v>924</v>
      </c>
      <c r="Q2193">
        <v>5</v>
      </c>
      <c r="R2193">
        <v>1</v>
      </c>
      <c r="S2193">
        <v>0</v>
      </c>
      <c r="T2193">
        <v>0</v>
      </c>
      <c r="U2193">
        <v>48</v>
      </c>
      <c r="V2193">
        <v>2</v>
      </c>
      <c r="W2193">
        <v>221373</v>
      </c>
      <c r="X2193" t="s">
        <v>4315</v>
      </c>
      <c r="Y2193">
        <v>55</v>
      </c>
      <c r="Z2193">
        <v>18</v>
      </c>
      <c r="AA2193">
        <v>24</v>
      </c>
      <c r="AB2193">
        <v>10</v>
      </c>
      <c r="AC2193" t="s">
        <v>836</v>
      </c>
      <c r="AD2193" t="s">
        <v>6875</v>
      </c>
      <c r="AE2193" t="s">
        <v>7488</v>
      </c>
      <c r="AF2193">
        <v>0</v>
      </c>
      <c r="AG2193">
        <v>0</v>
      </c>
      <c r="AH2193">
        <v>1</v>
      </c>
      <c r="AI2193">
        <v>0</v>
      </c>
      <c r="AJ2193">
        <f>IF(AI2193="","",IF(ISERROR(VLOOKUP(CONCATENATE(F2193),Term!$A$1:$C$2000,1,FALSE)),0,1))</f>
        <v>0</v>
      </c>
    </row>
    <row r="2194" spans="1:36" x14ac:dyDescent="0.15">
      <c r="A2194" t="s">
        <v>2925</v>
      </c>
      <c r="B2194">
        <v>39755</v>
      </c>
      <c r="C2194" s="14">
        <v>39770</v>
      </c>
      <c r="D2194" s="14">
        <v>39799</v>
      </c>
      <c r="F2194">
        <v>318363</v>
      </c>
      <c r="G2194" t="s">
        <v>2388</v>
      </c>
      <c r="H2194">
        <v>11341</v>
      </c>
      <c r="I2194" t="s">
        <v>923</v>
      </c>
      <c r="J2194" t="s">
        <v>5973</v>
      </c>
      <c r="K2194">
        <v>74175</v>
      </c>
      <c r="L2194" t="s">
        <v>2404</v>
      </c>
      <c r="M2194">
        <v>36</v>
      </c>
      <c r="N2194" t="s">
        <v>924</v>
      </c>
      <c r="O2194" t="s">
        <v>924</v>
      </c>
      <c r="P2194" t="s">
        <v>924</v>
      </c>
      <c r="Q2194">
        <v>2</v>
      </c>
      <c r="R2194">
        <v>1</v>
      </c>
      <c r="S2194">
        <v>0</v>
      </c>
      <c r="T2194">
        <v>0</v>
      </c>
      <c r="U2194" t="s">
        <v>924</v>
      </c>
      <c r="V2194" t="s">
        <v>924</v>
      </c>
      <c r="W2194" t="s">
        <v>924</v>
      </c>
      <c r="X2194" t="s">
        <v>924</v>
      </c>
      <c r="Y2194">
        <v>55</v>
      </c>
      <c r="Z2194">
        <v>18</v>
      </c>
      <c r="AA2194">
        <v>24</v>
      </c>
      <c r="AB2194">
        <v>10</v>
      </c>
      <c r="AC2194" t="s">
        <v>836</v>
      </c>
      <c r="AD2194" t="s">
        <v>6875</v>
      </c>
      <c r="AE2194" t="s">
        <v>7144</v>
      </c>
      <c r="AF2194">
        <v>1</v>
      </c>
      <c r="AG2194">
        <v>1</v>
      </c>
      <c r="AH2194">
        <v>1</v>
      </c>
      <c r="AI2194">
        <v>0</v>
      </c>
      <c r="AJ2194">
        <f>IF(AI2194="","",IF(ISERROR(VLOOKUP(CONCATENATE(F2194),Term!$A$1:$C$2000,1,FALSE)),0,1))</f>
        <v>0</v>
      </c>
    </row>
    <row r="2195" spans="1:36" x14ac:dyDescent="0.15">
      <c r="A2195" t="s">
        <v>694</v>
      </c>
      <c r="B2195">
        <v>39820</v>
      </c>
      <c r="C2195">
        <v>39820</v>
      </c>
      <c r="E2195">
        <v>39843</v>
      </c>
      <c r="F2195">
        <v>318363</v>
      </c>
      <c r="G2195" t="s">
        <v>2388</v>
      </c>
      <c r="H2195">
        <v>2129494</v>
      </c>
      <c r="I2195" t="s">
        <v>923</v>
      </c>
      <c r="J2195" t="s">
        <v>4352</v>
      </c>
      <c r="K2195">
        <v>220786</v>
      </c>
      <c r="L2195" t="s">
        <v>2404</v>
      </c>
      <c r="M2195">
        <v>36</v>
      </c>
      <c r="N2195" t="s">
        <v>7479</v>
      </c>
      <c r="O2195">
        <v>6</v>
      </c>
      <c r="P2195">
        <v>2</v>
      </c>
      <c r="Q2195">
        <v>5</v>
      </c>
      <c r="R2195">
        <v>1</v>
      </c>
      <c r="S2195">
        <v>1</v>
      </c>
      <c r="T2195">
        <v>1</v>
      </c>
      <c r="U2195">
        <v>2</v>
      </c>
      <c r="V2195">
        <v>1</v>
      </c>
      <c r="W2195">
        <v>220786</v>
      </c>
      <c r="X2195" t="s">
        <v>5949</v>
      </c>
      <c r="Y2195">
        <v>55</v>
      </c>
      <c r="Z2195">
        <v>18</v>
      </c>
      <c r="AA2195">
        <v>24</v>
      </c>
      <c r="AB2195">
        <v>10</v>
      </c>
      <c r="AC2195" t="s">
        <v>836</v>
      </c>
      <c r="AD2195" t="s">
        <v>6875</v>
      </c>
      <c r="AE2195" t="s">
        <v>7574</v>
      </c>
      <c r="AF2195">
        <v>1</v>
      </c>
      <c r="AG2195">
        <v>0</v>
      </c>
      <c r="AH2195">
        <v>1</v>
      </c>
      <c r="AI2195">
        <v>1</v>
      </c>
      <c r="AJ2195">
        <f>IF(AI2195="","",IF(ISERROR(VLOOKUP(CONCATENATE(F2195),Term!$A$1:$C$2000,1,FALSE)),0,1))</f>
        <v>0</v>
      </c>
    </row>
    <row r="2196" spans="1:36" x14ac:dyDescent="0.15">
      <c r="A2196" t="s">
        <v>4616</v>
      </c>
      <c r="B2196">
        <v>39793</v>
      </c>
      <c r="C2196">
        <v>39793</v>
      </c>
      <c r="D2196">
        <v>39801</v>
      </c>
      <c r="F2196">
        <v>318363</v>
      </c>
      <c r="G2196" t="s">
        <v>2388</v>
      </c>
      <c r="H2196">
        <v>2129494</v>
      </c>
      <c r="I2196" t="s">
        <v>923</v>
      </c>
      <c r="J2196" t="s">
        <v>4352</v>
      </c>
      <c r="K2196">
        <v>221575</v>
      </c>
      <c r="L2196" t="s">
        <v>2404</v>
      </c>
      <c r="M2196">
        <v>36</v>
      </c>
      <c r="N2196" t="s">
        <v>924</v>
      </c>
      <c r="O2196" t="s">
        <v>924</v>
      </c>
      <c r="P2196" t="s">
        <v>924</v>
      </c>
      <c r="Q2196">
        <v>3</v>
      </c>
      <c r="R2196">
        <v>0</v>
      </c>
      <c r="S2196">
        <v>0</v>
      </c>
      <c r="T2196">
        <v>0</v>
      </c>
      <c r="U2196">
        <v>2</v>
      </c>
      <c r="V2196">
        <v>1</v>
      </c>
      <c r="W2196">
        <v>220786</v>
      </c>
      <c r="X2196" t="s">
        <v>5949</v>
      </c>
      <c r="Y2196">
        <v>55</v>
      </c>
      <c r="Z2196">
        <v>18</v>
      </c>
      <c r="AA2196">
        <v>24</v>
      </c>
      <c r="AB2196">
        <v>10</v>
      </c>
      <c r="AC2196" t="s">
        <v>836</v>
      </c>
      <c r="AD2196" t="s">
        <v>6875</v>
      </c>
      <c r="AE2196" t="s">
        <v>7574</v>
      </c>
      <c r="AF2196">
        <v>0</v>
      </c>
      <c r="AG2196">
        <v>0</v>
      </c>
      <c r="AH2196">
        <v>1</v>
      </c>
      <c r="AI2196">
        <v>0</v>
      </c>
      <c r="AJ2196">
        <f>IF(AI2196="","",IF(ISERROR(VLOOKUP(CONCATENATE(F2196),Term!$A$1:$C$2000,1,FALSE)),0,1))</f>
        <v>0</v>
      </c>
    </row>
    <row r="2197" spans="1:36" x14ac:dyDescent="0.15">
      <c r="A2197" t="s">
        <v>693</v>
      </c>
      <c r="B2197">
        <v>39820</v>
      </c>
      <c r="C2197">
        <v>39820</v>
      </c>
      <c r="D2197">
        <v>39839</v>
      </c>
      <c r="F2197">
        <v>318363</v>
      </c>
      <c r="G2197" t="s">
        <v>2388</v>
      </c>
      <c r="H2197">
        <v>2129494</v>
      </c>
      <c r="I2197" t="s">
        <v>923</v>
      </c>
      <c r="J2197" t="s">
        <v>4352</v>
      </c>
      <c r="K2197">
        <v>241690</v>
      </c>
      <c r="L2197" t="s">
        <v>2404</v>
      </c>
      <c r="M2197">
        <v>36</v>
      </c>
      <c r="N2197" t="s">
        <v>924</v>
      </c>
      <c r="O2197" t="s">
        <v>924</v>
      </c>
      <c r="P2197" t="s">
        <v>924</v>
      </c>
      <c r="Q2197">
        <v>5</v>
      </c>
      <c r="R2197">
        <v>0</v>
      </c>
      <c r="S2197">
        <v>0</v>
      </c>
      <c r="T2197">
        <v>0</v>
      </c>
      <c r="U2197">
        <v>2</v>
      </c>
      <c r="V2197">
        <v>1</v>
      </c>
      <c r="W2197">
        <v>220786</v>
      </c>
      <c r="X2197" t="s">
        <v>5949</v>
      </c>
      <c r="Y2197">
        <v>55</v>
      </c>
      <c r="Z2197">
        <v>18</v>
      </c>
      <c r="AA2197">
        <v>24</v>
      </c>
      <c r="AB2197">
        <v>10</v>
      </c>
      <c r="AC2197" t="s">
        <v>836</v>
      </c>
      <c r="AD2197" t="s">
        <v>6875</v>
      </c>
      <c r="AE2197" t="s">
        <v>7574</v>
      </c>
      <c r="AF2197">
        <v>0</v>
      </c>
      <c r="AG2197">
        <v>0</v>
      </c>
      <c r="AH2197">
        <v>0</v>
      </c>
      <c r="AI2197">
        <v>0</v>
      </c>
      <c r="AJ2197">
        <f>IF(AI2197="","",IF(ISERROR(VLOOKUP(CONCATENATE(F2197),Term!$A$1:$C$2000,1,FALSE)),0,1))</f>
        <v>0</v>
      </c>
    </row>
    <row r="2198" spans="1:36" x14ac:dyDescent="0.15">
      <c r="A2198" t="s">
        <v>4613</v>
      </c>
      <c r="B2198">
        <v>39793</v>
      </c>
      <c r="C2198">
        <v>39794</v>
      </c>
      <c r="D2198">
        <v>39797</v>
      </c>
      <c r="F2198">
        <v>318363</v>
      </c>
      <c r="G2198" t="s">
        <v>2388</v>
      </c>
      <c r="H2198">
        <v>2058094</v>
      </c>
      <c r="I2198" t="s">
        <v>923</v>
      </c>
      <c r="J2198" t="s">
        <v>5977</v>
      </c>
      <c r="K2198">
        <v>240689</v>
      </c>
      <c r="L2198" t="s">
        <v>2404</v>
      </c>
      <c r="M2198">
        <v>36</v>
      </c>
      <c r="N2198" t="s">
        <v>924</v>
      </c>
      <c r="O2198" t="s">
        <v>924</v>
      </c>
      <c r="P2198" t="s">
        <v>924</v>
      </c>
      <c r="Q2198">
        <v>3</v>
      </c>
      <c r="R2198">
        <v>0</v>
      </c>
      <c r="S2198">
        <v>0</v>
      </c>
      <c r="T2198">
        <v>0</v>
      </c>
      <c r="U2198" t="s">
        <v>924</v>
      </c>
      <c r="V2198" t="s">
        <v>924</v>
      </c>
      <c r="W2198" t="s">
        <v>924</v>
      </c>
      <c r="X2198" t="s">
        <v>924</v>
      </c>
      <c r="Y2198">
        <v>55</v>
      </c>
      <c r="Z2198">
        <v>18</v>
      </c>
      <c r="AA2198">
        <v>24</v>
      </c>
      <c r="AB2198">
        <v>10</v>
      </c>
      <c r="AC2198" t="s">
        <v>836</v>
      </c>
      <c r="AD2198" t="s">
        <v>6875</v>
      </c>
      <c r="AE2198" t="s">
        <v>7147</v>
      </c>
      <c r="AF2198">
        <v>0</v>
      </c>
      <c r="AG2198">
        <v>0</v>
      </c>
      <c r="AH2198">
        <v>1</v>
      </c>
      <c r="AI2198">
        <v>0</v>
      </c>
      <c r="AJ2198">
        <f>IF(AI2198="","",IF(ISERROR(VLOOKUP(CONCATENATE(F2198),Term!$A$1:$C$2000,1,FALSE)),0,1))</f>
        <v>0</v>
      </c>
    </row>
    <row r="2199" spans="1:36" x14ac:dyDescent="0.15">
      <c r="A2199" t="s">
        <v>968</v>
      </c>
      <c r="B2199">
        <v>39798</v>
      </c>
      <c r="C2199">
        <v>39799</v>
      </c>
      <c r="D2199">
        <v>39806</v>
      </c>
      <c r="F2199">
        <v>318363</v>
      </c>
      <c r="G2199" t="s">
        <v>2388</v>
      </c>
      <c r="H2199">
        <v>2058094</v>
      </c>
      <c r="I2199" t="s">
        <v>923</v>
      </c>
      <c r="J2199" t="s">
        <v>5977</v>
      </c>
      <c r="K2199">
        <v>148860</v>
      </c>
      <c r="L2199" t="s">
        <v>2404</v>
      </c>
      <c r="M2199">
        <v>36</v>
      </c>
      <c r="N2199" t="s">
        <v>924</v>
      </c>
      <c r="O2199" t="s">
        <v>924</v>
      </c>
      <c r="P2199" t="s">
        <v>924</v>
      </c>
      <c r="Q2199">
        <v>4</v>
      </c>
      <c r="R2199">
        <v>0</v>
      </c>
      <c r="S2199">
        <v>0</v>
      </c>
      <c r="T2199">
        <v>0</v>
      </c>
      <c r="U2199" t="s">
        <v>924</v>
      </c>
      <c r="V2199" t="s">
        <v>924</v>
      </c>
      <c r="W2199" t="s">
        <v>924</v>
      </c>
      <c r="X2199" t="s">
        <v>924</v>
      </c>
      <c r="Y2199">
        <v>55</v>
      </c>
      <c r="Z2199">
        <v>18</v>
      </c>
      <c r="AA2199">
        <v>24</v>
      </c>
      <c r="AB2199">
        <v>10</v>
      </c>
      <c r="AC2199" t="s">
        <v>836</v>
      </c>
      <c r="AD2199" t="s">
        <v>6875</v>
      </c>
      <c r="AE2199" t="s">
        <v>7147</v>
      </c>
      <c r="AF2199">
        <v>0</v>
      </c>
      <c r="AG2199">
        <v>0</v>
      </c>
      <c r="AH2199">
        <v>1</v>
      </c>
      <c r="AI2199">
        <v>0</v>
      </c>
      <c r="AJ2199">
        <f>IF(AI2199="","",IF(ISERROR(VLOOKUP(CONCATENATE(F2199),Term!$A$1:$C$2000,1,FALSE)),0,1))</f>
        <v>0</v>
      </c>
    </row>
    <row r="2200" spans="1:36" x14ac:dyDescent="0.15">
      <c r="A2200" t="s">
        <v>7568</v>
      </c>
      <c r="B2200">
        <v>39829</v>
      </c>
      <c r="C2200" s="14">
        <v>39829</v>
      </c>
      <c r="D2200" s="14">
        <v>39843</v>
      </c>
      <c r="F2200">
        <v>318363</v>
      </c>
      <c r="G2200" t="s">
        <v>2388</v>
      </c>
      <c r="H2200">
        <v>2058094</v>
      </c>
      <c r="I2200" t="s">
        <v>923</v>
      </c>
      <c r="J2200" t="s">
        <v>5977</v>
      </c>
      <c r="K2200">
        <v>214834</v>
      </c>
      <c r="L2200" t="s">
        <v>2404</v>
      </c>
      <c r="M2200">
        <v>36</v>
      </c>
      <c r="N2200" t="s">
        <v>924</v>
      </c>
      <c r="O2200" t="s">
        <v>924</v>
      </c>
      <c r="P2200" t="s">
        <v>924</v>
      </c>
      <c r="Q2200">
        <v>6</v>
      </c>
      <c r="R2200">
        <v>1</v>
      </c>
      <c r="S2200">
        <v>0</v>
      </c>
      <c r="T2200">
        <v>0</v>
      </c>
      <c r="U2200" t="s">
        <v>924</v>
      </c>
      <c r="V2200" t="s">
        <v>924</v>
      </c>
      <c r="W2200" t="s">
        <v>924</v>
      </c>
      <c r="X2200" t="s">
        <v>924</v>
      </c>
      <c r="Y2200">
        <v>55</v>
      </c>
      <c r="Z2200">
        <v>18</v>
      </c>
      <c r="AA2200">
        <v>24</v>
      </c>
      <c r="AB2200">
        <v>10</v>
      </c>
      <c r="AC2200" t="s">
        <v>836</v>
      </c>
      <c r="AD2200" t="s">
        <v>6875</v>
      </c>
      <c r="AE2200" t="s">
        <v>7147</v>
      </c>
      <c r="AF2200">
        <v>1</v>
      </c>
      <c r="AG2200">
        <v>0</v>
      </c>
      <c r="AH2200">
        <v>1</v>
      </c>
      <c r="AI2200">
        <v>0</v>
      </c>
      <c r="AJ2200">
        <f>IF(AI2200="","",IF(ISERROR(VLOOKUP(CONCATENATE(F2200),Term!$A$1:$C$2000,1,FALSE)),0,1))</f>
        <v>0</v>
      </c>
    </row>
    <row r="2201" spans="1:36" x14ac:dyDescent="0.15">
      <c r="A2201" t="s">
        <v>7555</v>
      </c>
      <c r="B2201">
        <v>39827</v>
      </c>
      <c r="C2201" s="14">
        <v>39843</v>
      </c>
      <c r="D2201" s="14"/>
      <c r="F2201">
        <v>318363</v>
      </c>
      <c r="G2201" t="s">
        <v>2388</v>
      </c>
      <c r="H2201">
        <v>432278</v>
      </c>
      <c r="I2201" t="s">
        <v>923</v>
      </c>
      <c r="J2201" t="s">
        <v>7556</v>
      </c>
      <c r="K2201">
        <v>155200</v>
      </c>
      <c r="L2201" t="s">
        <v>2404</v>
      </c>
      <c r="M2201">
        <v>36</v>
      </c>
      <c r="N2201" t="s">
        <v>924</v>
      </c>
      <c r="O2201" t="s">
        <v>924</v>
      </c>
      <c r="P2201" t="s">
        <v>924</v>
      </c>
      <c r="Q2201">
        <v>6</v>
      </c>
      <c r="R2201">
        <v>1</v>
      </c>
      <c r="S2201">
        <v>0</v>
      </c>
      <c r="T2201">
        <v>0</v>
      </c>
      <c r="U2201" t="s">
        <v>924</v>
      </c>
      <c r="V2201" t="s">
        <v>924</v>
      </c>
      <c r="W2201" t="s">
        <v>924</v>
      </c>
      <c r="X2201" t="s">
        <v>924</v>
      </c>
      <c r="Y2201">
        <v>55</v>
      </c>
      <c r="Z2201">
        <v>18</v>
      </c>
      <c r="AA2201">
        <v>24</v>
      </c>
      <c r="AB2201">
        <v>10</v>
      </c>
      <c r="AC2201" t="s">
        <v>836</v>
      </c>
      <c r="AD2201" t="s">
        <v>6875</v>
      </c>
      <c r="AE2201" t="s">
        <v>7557</v>
      </c>
      <c r="AF2201">
        <v>1</v>
      </c>
      <c r="AG2201">
        <v>0</v>
      </c>
      <c r="AH2201">
        <v>1</v>
      </c>
      <c r="AI2201">
        <v>0</v>
      </c>
      <c r="AJ2201">
        <f>IF(AI2201="","",IF(ISERROR(VLOOKUP(CONCATENATE(F2201),Term!$A$1:$C$2000,1,FALSE)),0,1))</f>
        <v>0</v>
      </c>
    </row>
    <row r="2202" spans="1:36" x14ac:dyDescent="0.15">
      <c r="A2202" t="s">
        <v>7569</v>
      </c>
      <c r="B2202">
        <v>39834</v>
      </c>
      <c r="C2202">
        <v>39836</v>
      </c>
      <c r="F2202">
        <v>318363</v>
      </c>
      <c r="G2202" t="s">
        <v>2388</v>
      </c>
      <c r="H2202">
        <v>2058288</v>
      </c>
      <c r="I2202" t="s">
        <v>923</v>
      </c>
      <c r="J2202" t="s">
        <v>7570</v>
      </c>
      <c r="K2202">
        <v>305414</v>
      </c>
      <c r="L2202" t="s">
        <v>2404</v>
      </c>
      <c r="M2202">
        <v>36</v>
      </c>
      <c r="N2202" t="s">
        <v>924</v>
      </c>
      <c r="O2202" t="s">
        <v>924</v>
      </c>
      <c r="P2202" t="s">
        <v>924</v>
      </c>
      <c r="Q2202">
        <v>6</v>
      </c>
      <c r="R2202">
        <v>1</v>
      </c>
      <c r="S2202">
        <v>0</v>
      </c>
      <c r="T2202">
        <v>0</v>
      </c>
      <c r="U2202" t="s">
        <v>924</v>
      </c>
      <c r="V2202" t="s">
        <v>924</v>
      </c>
      <c r="W2202" t="s">
        <v>924</v>
      </c>
      <c r="X2202" t="s">
        <v>924</v>
      </c>
      <c r="Y2202">
        <v>55</v>
      </c>
      <c r="Z2202">
        <v>18</v>
      </c>
      <c r="AA2202">
        <v>24</v>
      </c>
      <c r="AB2202">
        <v>10</v>
      </c>
      <c r="AC2202" t="s">
        <v>836</v>
      </c>
      <c r="AD2202" t="s">
        <v>6875</v>
      </c>
      <c r="AE2202" t="s">
        <v>7571</v>
      </c>
      <c r="AF2202">
        <v>1</v>
      </c>
      <c r="AG2202">
        <v>0</v>
      </c>
      <c r="AH2202">
        <v>1</v>
      </c>
      <c r="AI2202">
        <v>0</v>
      </c>
      <c r="AJ2202">
        <f>IF(AI2202="","",IF(ISERROR(VLOOKUP(CONCATENATE(F2202),Term!$A$1:$C$2000,1,FALSE)),0,1))</f>
        <v>0</v>
      </c>
    </row>
    <row r="2203" spans="1:36" x14ac:dyDescent="0.15">
      <c r="A2203" t="s">
        <v>7578</v>
      </c>
      <c r="B2203">
        <v>39841</v>
      </c>
      <c r="C2203">
        <v>39842</v>
      </c>
      <c r="F2203">
        <v>318363</v>
      </c>
      <c r="G2203" t="s">
        <v>2388</v>
      </c>
      <c r="H2203">
        <v>2200942</v>
      </c>
      <c r="I2203" t="s">
        <v>923</v>
      </c>
      <c r="J2203" t="s">
        <v>4266</v>
      </c>
      <c r="K2203">
        <v>97690</v>
      </c>
      <c r="L2203" t="s">
        <v>2404</v>
      </c>
      <c r="M2203">
        <v>36</v>
      </c>
      <c r="N2203" t="s">
        <v>924</v>
      </c>
      <c r="O2203" t="s">
        <v>924</v>
      </c>
      <c r="P2203" t="s">
        <v>924</v>
      </c>
      <c r="Q2203">
        <v>6</v>
      </c>
      <c r="R2203">
        <v>0</v>
      </c>
      <c r="S2203">
        <v>0</v>
      </c>
      <c r="T2203">
        <v>0</v>
      </c>
      <c r="U2203" t="s">
        <v>924</v>
      </c>
      <c r="V2203" t="s">
        <v>924</v>
      </c>
      <c r="W2203" t="s">
        <v>924</v>
      </c>
      <c r="X2203" t="s">
        <v>924</v>
      </c>
      <c r="Y2203">
        <v>55</v>
      </c>
      <c r="Z2203">
        <v>18</v>
      </c>
      <c r="AA2203">
        <v>24</v>
      </c>
      <c r="AB2203">
        <v>10</v>
      </c>
      <c r="AC2203" t="s">
        <v>836</v>
      </c>
      <c r="AD2203" t="s">
        <v>6875</v>
      </c>
      <c r="AE2203" t="s">
        <v>7579</v>
      </c>
      <c r="AF2203">
        <v>0</v>
      </c>
      <c r="AG2203">
        <v>0</v>
      </c>
      <c r="AH2203">
        <v>1</v>
      </c>
      <c r="AI2203">
        <v>0</v>
      </c>
      <c r="AJ2203">
        <f>IF(AI2203="","",IF(ISERROR(VLOOKUP(CONCATENATE(F2203),Term!$A$1:$C$2000,1,FALSE)),0,1))</f>
        <v>0</v>
      </c>
    </row>
    <row r="2204" spans="1:36" x14ac:dyDescent="0.15">
      <c r="A2204" t="s">
        <v>7580</v>
      </c>
      <c r="B2204">
        <v>39839</v>
      </c>
      <c r="C2204">
        <v>39843</v>
      </c>
      <c r="F2204">
        <v>318363</v>
      </c>
      <c r="G2204" t="s">
        <v>2388</v>
      </c>
      <c r="H2204">
        <v>2200942</v>
      </c>
      <c r="I2204" t="s">
        <v>923</v>
      </c>
      <c r="J2204" t="s">
        <v>4266</v>
      </c>
      <c r="K2204">
        <v>150636</v>
      </c>
      <c r="L2204" t="s">
        <v>2404</v>
      </c>
      <c r="M2204">
        <v>36</v>
      </c>
      <c r="N2204" t="s">
        <v>924</v>
      </c>
      <c r="O2204" t="s">
        <v>924</v>
      </c>
      <c r="P2204" t="s">
        <v>924</v>
      </c>
      <c r="Q2204">
        <v>6</v>
      </c>
      <c r="R2204">
        <v>1</v>
      </c>
      <c r="S2204">
        <v>0</v>
      </c>
      <c r="T2204">
        <v>0</v>
      </c>
      <c r="U2204" t="s">
        <v>924</v>
      </c>
      <c r="V2204" t="s">
        <v>924</v>
      </c>
      <c r="W2204" t="s">
        <v>924</v>
      </c>
      <c r="X2204" t="s">
        <v>924</v>
      </c>
      <c r="Y2204">
        <v>55</v>
      </c>
      <c r="Z2204">
        <v>18</v>
      </c>
      <c r="AA2204">
        <v>24</v>
      </c>
      <c r="AB2204">
        <v>10</v>
      </c>
      <c r="AC2204" t="s">
        <v>836</v>
      </c>
      <c r="AD2204" t="s">
        <v>6875</v>
      </c>
      <c r="AE2204" t="s">
        <v>7579</v>
      </c>
      <c r="AF2204">
        <v>1</v>
      </c>
      <c r="AG2204">
        <v>0</v>
      </c>
      <c r="AH2204">
        <v>0</v>
      </c>
      <c r="AI2204">
        <v>0</v>
      </c>
      <c r="AJ2204">
        <f>IF(AI2204="","",IF(ISERROR(VLOOKUP(CONCATENATE(F2204),Term!$A$1:$C$2000,1,FALSE)),0,1))</f>
        <v>0</v>
      </c>
    </row>
    <row r="2205" spans="1:36" x14ac:dyDescent="0.15">
      <c r="A2205" t="s">
        <v>4614</v>
      </c>
      <c r="B2205">
        <v>39792</v>
      </c>
      <c r="C2205" s="14">
        <v>39793</v>
      </c>
      <c r="D2205" s="14"/>
      <c r="E2205">
        <v>39833</v>
      </c>
      <c r="F2205">
        <v>318363</v>
      </c>
      <c r="G2205" t="s">
        <v>2388</v>
      </c>
      <c r="H2205">
        <v>2114565</v>
      </c>
      <c r="I2205" t="s">
        <v>923</v>
      </c>
      <c r="J2205" t="s">
        <v>4615</v>
      </c>
      <c r="K2205">
        <v>68929</v>
      </c>
      <c r="L2205" t="s">
        <v>2404</v>
      </c>
      <c r="M2205">
        <v>36</v>
      </c>
      <c r="N2205" t="s">
        <v>7479</v>
      </c>
      <c r="O2205">
        <v>6</v>
      </c>
      <c r="P2205">
        <v>12</v>
      </c>
      <c r="Q2205">
        <v>3</v>
      </c>
      <c r="R2205">
        <v>0</v>
      </c>
      <c r="S2205">
        <v>1</v>
      </c>
      <c r="T2205">
        <v>1</v>
      </c>
      <c r="U2205">
        <v>12</v>
      </c>
      <c r="V2205">
        <v>1</v>
      </c>
      <c r="W2205">
        <v>68929</v>
      </c>
      <c r="X2205" t="s">
        <v>5949</v>
      </c>
      <c r="Y2205">
        <v>55</v>
      </c>
      <c r="Z2205">
        <v>18</v>
      </c>
      <c r="AA2205">
        <v>24</v>
      </c>
      <c r="AB2205">
        <v>10</v>
      </c>
      <c r="AC2205" t="s">
        <v>836</v>
      </c>
      <c r="AD2205" t="s">
        <v>6875</v>
      </c>
      <c r="AE2205" t="s">
        <v>7573</v>
      </c>
      <c r="AF2205">
        <v>1</v>
      </c>
      <c r="AG2205">
        <v>0</v>
      </c>
      <c r="AH2205">
        <v>1</v>
      </c>
      <c r="AI2205">
        <v>1</v>
      </c>
      <c r="AJ2205">
        <f>IF(AI2205="","",IF(ISERROR(VLOOKUP(CONCATENATE(F2205),Term!$A$1:$C$2000,1,FALSE)),0,1))</f>
        <v>0</v>
      </c>
    </row>
    <row r="2206" spans="1:36" x14ac:dyDescent="0.15">
      <c r="A2206" t="s">
        <v>3355</v>
      </c>
      <c r="B2206">
        <v>39805</v>
      </c>
      <c r="C2206" s="14">
        <v>39808</v>
      </c>
      <c r="D2206" s="14">
        <v>39822</v>
      </c>
      <c r="F2206">
        <v>318363</v>
      </c>
      <c r="G2206" t="s">
        <v>2388</v>
      </c>
      <c r="H2206">
        <v>2114565</v>
      </c>
      <c r="I2206" t="s">
        <v>923</v>
      </c>
      <c r="J2206" t="s">
        <v>4615</v>
      </c>
      <c r="K2206">
        <v>163739</v>
      </c>
      <c r="L2206" t="s">
        <v>2404</v>
      </c>
      <c r="M2206">
        <v>36</v>
      </c>
      <c r="N2206" t="s">
        <v>924</v>
      </c>
      <c r="O2206" t="s">
        <v>924</v>
      </c>
      <c r="P2206" t="s">
        <v>924</v>
      </c>
      <c r="Q2206">
        <v>4</v>
      </c>
      <c r="R2206">
        <v>1</v>
      </c>
      <c r="S2206">
        <v>0</v>
      </c>
      <c r="T2206">
        <v>0</v>
      </c>
      <c r="U2206">
        <v>12</v>
      </c>
      <c r="V2206">
        <v>1</v>
      </c>
      <c r="W2206">
        <v>68929</v>
      </c>
      <c r="X2206" t="s">
        <v>5949</v>
      </c>
      <c r="Y2206">
        <v>55</v>
      </c>
      <c r="Z2206">
        <v>18</v>
      </c>
      <c r="AA2206">
        <v>24</v>
      </c>
      <c r="AB2206">
        <v>10</v>
      </c>
      <c r="AC2206" t="s">
        <v>836</v>
      </c>
      <c r="AD2206" t="s">
        <v>6875</v>
      </c>
      <c r="AE2206" t="s">
        <v>7573</v>
      </c>
      <c r="AF2206">
        <v>0</v>
      </c>
      <c r="AG2206">
        <v>0</v>
      </c>
      <c r="AH2206">
        <v>1</v>
      </c>
      <c r="AI2206">
        <v>0</v>
      </c>
      <c r="AJ2206">
        <f>IF(AI2206="","",IF(ISERROR(VLOOKUP(CONCATENATE(F2206),Term!$A$1:$C$2000,1,FALSE)),0,1))</f>
        <v>0</v>
      </c>
    </row>
    <row r="2207" spans="1:36" x14ac:dyDescent="0.15">
      <c r="A2207" t="s">
        <v>1676</v>
      </c>
      <c r="B2207">
        <v>39741</v>
      </c>
      <c r="C2207">
        <v>39752</v>
      </c>
      <c r="E2207">
        <v>39791</v>
      </c>
      <c r="F2207">
        <v>318363</v>
      </c>
      <c r="G2207" t="s">
        <v>2388</v>
      </c>
      <c r="H2207">
        <v>2112382</v>
      </c>
      <c r="I2207" t="s">
        <v>923</v>
      </c>
      <c r="J2207" t="s">
        <v>1677</v>
      </c>
      <c r="K2207">
        <v>173308</v>
      </c>
      <c r="L2207" t="s">
        <v>2404</v>
      </c>
      <c r="M2207">
        <v>36</v>
      </c>
      <c r="N2207" t="s">
        <v>4582</v>
      </c>
      <c r="O2207">
        <v>3</v>
      </c>
      <c r="P2207">
        <v>54</v>
      </c>
      <c r="Q2207" t="s">
        <v>924</v>
      </c>
      <c r="R2207">
        <v>0</v>
      </c>
      <c r="S2207">
        <v>1</v>
      </c>
      <c r="T2207">
        <v>1</v>
      </c>
      <c r="U2207">
        <v>54</v>
      </c>
      <c r="V2207">
        <v>1</v>
      </c>
      <c r="W2207">
        <v>173308</v>
      </c>
      <c r="X2207" t="s">
        <v>4315</v>
      </c>
      <c r="Y2207">
        <v>55</v>
      </c>
      <c r="Z2207">
        <v>18</v>
      </c>
      <c r="AA2207">
        <v>24</v>
      </c>
      <c r="AB2207">
        <v>10</v>
      </c>
      <c r="AC2207" t="s">
        <v>836</v>
      </c>
      <c r="AD2207" t="s">
        <v>6875</v>
      </c>
      <c r="AE2207" t="s">
        <v>7149</v>
      </c>
      <c r="AF2207">
        <v>1</v>
      </c>
      <c r="AG2207">
        <v>0</v>
      </c>
      <c r="AH2207">
        <v>1</v>
      </c>
      <c r="AI2207">
        <v>1</v>
      </c>
      <c r="AJ2207">
        <f>IF(AI2207="","",IF(ISERROR(VLOOKUP(CONCATENATE(F2207),Term!$A$1:$C$2000,1,FALSE)),0,1))</f>
        <v>0</v>
      </c>
    </row>
    <row r="2208" spans="1:36" x14ac:dyDescent="0.15">
      <c r="A2208" t="s">
        <v>7572</v>
      </c>
      <c r="B2208">
        <v>39813</v>
      </c>
      <c r="C2208">
        <v>39834</v>
      </c>
      <c r="F2208">
        <v>318363</v>
      </c>
      <c r="G2208" t="s">
        <v>2388</v>
      </c>
      <c r="H2208">
        <v>2112382</v>
      </c>
      <c r="I2208" t="s">
        <v>923</v>
      </c>
      <c r="J2208" t="s">
        <v>1677</v>
      </c>
      <c r="K2208">
        <v>119999</v>
      </c>
      <c r="L2208" t="s">
        <v>2404</v>
      </c>
      <c r="M2208">
        <v>36</v>
      </c>
      <c r="N2208" t="s">
        <v>924</v>
      </c>
      <c r="O2208" t="s">
        <v>924</v>
      </c>
      <c r="P2208" t="s">
        <v>924</v>
      </c>
      <c r="Q2208">
        <v>6</v>
      </c>
      <c r="R2208">
        <v>1</v>
      </c>
      <c r="S2208">
        <v>0</v>
      </c>
      <c r="T2208">
        <v>0</v>
      </c>
      <c r="U2208">
        <v>54</v>
      </c>
      <c r="V2208">
        <v>1</v>
      </c>
      <c r="W2208">
        <v>173308</v>
      </c>
      <c r="X2208" t="s">
        <v>4315</v>
      </c>
      <c r="Y2208">
        <v>55</v>
      </c>
      <c r="Z2208">
        <v>18</v>
      </c>
      <c r="AA2208">
        <v>24</v>
      </c>
      <c r="AB2208">
        <v>10</v>
      </c>
      <c r="AC2208" t="s">
        <v>836</v>
      </c>
      <c r="AD2208" t="s">
        <v>6875</v>
      </c>
      <c r="AE2208" t="s">
        <v>7149</v>
      </c>
      <c r="AF2208">
        <v>0</v>
      </c>
      <c r="AG2208">
        <v>0</v>
      </c>
      <c r="AH2208">
        <v>1</v>
      </c>
      <c r="AI2208">
        <v>0</v>
      </c>
      <c r="AJ2208">
        <f>IF(AI2208="","",IF(ISERROR(VLOOKUP(CONCATENATE(F2208),Term!$A$1:$C$2000,1,FALSE)),0,1))</f>
        <v>0</v>
      </c>
    </row>
    <row r="2209" spans="1:36" x14ac:dyDescent="0.15">
      <c r="A2209" t="s">
        <v>695</v>
      </c>
      <c r="B2209">
        <v>39813</v>
      </c>
      <c r="C2209" s="14">
        <v>39818</v>
      </c>
      <c r="D2209" s="14">
        <v>39833</v>
      </c>
      <c r="F2209">
        <v>318363</v>
      </c>
      <c r="G2209" t="s">
        <v>2388</v>
      </c>
      <c r="H2209">
        <v>2165560</v>
      </c>
      <c r="I2209" t="s">
        <v>923</v>
      </c>
      <c r="J2209" t="s">
        <v>696</v>
      </c>
      <c r="K2209">
        <v>52096</v>
      </c>
      <c r="L2209" t="s">
        <v>2404</v>
      </c>
      <c r="M2209">
        <v>36</v>
      </c>
      <c r="N2209" t="s">
        <v>924</v>
      </c>
      <c r="O2209" t="s">
        <v>924</v>
      </c>
      <c r="P2209" t="s">
        <v>924</v>
      </c>
      <c r="Q2209">
        <v>5</v>
      </c>
      <c r="R2209">
        <v>0</v>
      </c>
      <c r="S2209">
        <v>0</v>
      </c>
      <c r="T2209">
        <v>0</v>
      </c>
      <c r="U2209" t="s">
        <v>924</v>
      </c>
      <c r="V2209" t="s">
        <v>924</v>
      </c>
      <c r="W2209" t="s">
        <v>924</v>
      </c>
      <c r="X2209" t="s">
        <v>924</v>
      </c>
      <c r="Y2209">
        <v>55</v>
      </c>
      <c r="Z2209">
        <v>18</v>
      </c>
      <c r="AA2209">
        <v>24</v>
      </c>
      <c r="AB2209">
        <v>10</v>
      </c>
      <c r="AC2209" t="s">
        <v>836</v>
      </c>
      <c r="AD2209" t="s">
        <v>6875</v>
      </c>
      <c r="AE2209" t="s">
        <v>7151</v>
      </c>
      <c r="AF2209">
        <v>0</v>
      </c>
      <c r="AG2209">
        <v>0</v>
      </c>
      <c r="AH2209">
        <v>1</v>
      </c>
      <c r="AI2209">
        <v>0</v>
      </c>
      <c r="AJ2209">
        <f>IF(AI2209="","",IF(ISERROR(VLOOKUP(CONCATENATE(F2209),Term!$A$1:$C$2000,1,FALSE)),0,1))</f>
        <v>0</v>
      </c>
    </row>
    <row r="2210" spans="1:36" x14ac:dyDescent="0.15">
      <c r="A2210" t="s">
        <v>7575</v>
      </c>
      <c r="B2210">
        <v>39836</v>
      </c>
      <c r="C2210">
        <v>39839</v>
      </c>
      <c r="F2210">
        <v>318363</v>
      </c>
      <c r="G2210" t="s">
        <v>2388</v>
      </c>
      <c r="H2210">
        <v>2165560</v>
      </c>
      <c r="I2210" t="s">
        <v>923</v>
      </c>
      <c r="J2210" t="s">
        <v>696</v>
      </c>
      <c r="K2210">
        <v>53007</v>
      </c>
      <c r="L2210" t="s">
        <v>2404</v>
      </c>
      <c r="M2210">
        <v>36</v>
      </c>
      <c r="N2210" t="s">
        <v>924</v>
      </c>
      <c r="O2210" t="s">
        <v>924</v>
      </c>
      <c r="P2210" t="s">
        <v>924</v>
      </c>
      <c r="Q2210">
        <v>6</v>
      </c>
      <c r="R2210">
        <v>1</v>
      </c>
      <c r="S2210">
        <v>0</v>
      </c>
      <c r="T2210">
        <v>0</v>
      </c>
      <c r="U2210" t="s">
        <v>924</v>
      </c>
      <c r="V2210" t="s">
        <v>924</v>
      </c>
      <c r="W2210" t="s">
        <v>924</v>
      </c>
      <c r="X2210" t="s">
        <v>924</v>
      </c>
      <c r="Y2210">
        <v>55</v>
      </c>
      <c r="Z2210">
        <v>18</v>
      </c>
      <c r="AA2210">
        <v>24</v>
      </c>
      <c r="AB2210">
        <v>10</v>
      </c>
      <c r="AC2210" t="s">
        <v>836</v>
      </c>
      <c r="AD2210" t="s">
        <v>6875</v>
      </c>
      <c r="AE2210" t="s">
        <v>7151</v>
      </c>
      <c r="AF2210">
        <v>1</v>
      </c>
      <c r="AG2210">
        <v>0</v>
      </c>
      <c r="AH2210">
        <v>1</v>
      </c>
      <c r="AI2210">
        <v>0</v>
      </c>
      <c r="AJ2210">
        <f>IF(AI2210="","",IF(ISERROR(VLOOKUP(CONCATENATE(F2210),Term!$A$1:$C$2000,1,FALSE)),0,1))</f>
        <v>0</v>
      </c>
    </row>
    <row r="2211" spans="1:36" x14ac:dyDescent="0.15">
      <c r="A2211" t="s">
        <v>4611</v>
      </c>
      <c r="B2211">
        <v>39791</v>
      </c>
      <c r="C2211">
        <v>39791</v>
      </c>
      <c r="E2211">
        <v>39811</v>
      </c>
      <c r="F2211">
        <v>318363</v>
      </c>
      <c r="G2211" t="s">
        <v>2388</v>
      </c>
      <c r="H2211">
        <v>2039339</v>
      </c>
      <c r="I2211" t="s">
        <v>923</v>
      </c>
      <c r="J2211" t="s">
        <v>5975</v>
      </c>
      <c r="K2211">
        <v>279812</v>
      </c>
      <c r="L2211" t="s">
        <v>2404</v>
      </c>
      <c r="M2211">
        <v>36</v>
      </c>
      <c r="N2211" t="s">
        <v>932</v>
      </c>
      <c r="O2211">
        <v>4</v>
      </c>
      <c r="P2211">
        <v>34</v>
      </c>
      <c r="Q2211">
        <v>3</v>
      </c>
      <c r="R2211">
        <v>0</v>
      </c>
      <c r="S2211">
        <v>1</v>
      </c>
      <c r="T2211">
        <v>0</v>
      </c>
      <c r="U2211">
        <v>3</v>
      </c>
      <c r="V2211">
        <v>2</v>
      </c>
      <c r="W2211">
        <v>710574</v>
      </c>
      <c r="X2211" t="s">
        <v>4314</v>
      </c>
      <c r="Y2211">
        <v>55</v>
      </c>
      <c r="Z2211">
        <v>18</v>
      </c>
      <c r="AA2211">
        <v>24</v>
      </c>
      <c r="AB2211">
        <v>10</v>
      </c>
      <c r="AC2211" t="s">
        <v>836</v>
      </c>
      <c r="AD2211" t="s">
        <v>6875</v>
      </c>
      <c r="AE2211" t="s">
        <v>7562</v>
      </c>
      <c r="AF2211">
        <v>0</v>
      </c>
      <c r="AG2211">
        <v>0</v>
      </c>
      <c r="AH2211">
        <v>1</v>
      </c>
      <c r="AI2211">
        <v>1</v>
      </c>
      <c r="AJ2211">
        <f>IF(AI2211="","",IF(ISERROR(VLOOKUP(CONCATENATE(F2211),Term!$A$1:$C$2000,1,FALSE)),0,1))</f>
        <v>0</v>
      </c>
    </row>
    <row r="2212" spans="1:36" x14ac:dyDescent="0.15">
      <c r="A2212" t="s">
        <v>4612</v>
      </c>
      <c r="B2212">
        <v>39791</v>
      </c>
      <c r="C2212" s="14">
        <v>39792</v>
      </c>
      <c r="D2212" s="14"/>
      <c r="E2212">
        <v>39811</v>
      </c>
      <c r="F2212">
        <v>318363</v>
      </c>
      <c r="G2212" t="s">
        <v>2388</v>
      </c>
      <c r="H2212">
        <v>2039339</v>
      </c>
      <c r="I2212" t="s">
        <v>923</v>
      </c>
      <c r="J2212" t="s">
        <v>5975</v>
      </c>
      <c r="K2212">
        <v>213675</v>
      </c>
      <c r="L2212" t="s">
        <v>2404</v>
      </c>
      <c r="M2212">
        <v>36</v>
      </c>
      <c r="N2212" t="s">
        <v>932</v>
      </c>
      <c r="O2212">
        <v>4</v>
      </c>
      <c r="P2212">
        <v>34</v>
      </c>
      <c r="Q2212">
        <v>3</v>
      </c>
      <c r="R2212">
        <v>0</v>
      </c>
      <c r="S2212">
        <v>1</v>
      </c>
      <c r="T2212">
        <v>1</v>
      </c>
      <c r="U2212">
        <v>3</v>
      </c>
      <c r="V2212">
        <v>2</v>
      </c>
      <c r="W2212">
        <v>710574</v>
      </c>
      <c r="X2212" t="s">
        <v>4314</v>
      </c>
      <c r="Y2212">
        <v>55</v>
      </c>
      <c r="Z2212">
        <v>18</v>
      </c>
      <c r="AA2212">
        <v>24</v>
      </c>
      <c r="AB2212">
        <v>10</v>
      </c>
      <c r="AC2212" t="s">
        <v>836</v>
      </c>
      <c r="AD2212" t="s">
        <v>6875</v>
      </c>
      <c r="AE2212" t="s">
        <v>7562</v>
      </c>
      <c r="AF2212">
        <v>1</v>
      </c>
      <c r="AG2212">
        <v>0</v>
      </c>
      <c r="AH2212">
        <v>0</v>
      </c>
      <c r="AI2212">
        <v>0</v>
      </c>
      <c r="AJ2212">
        <f>IF(AI2212="","",IF(ISERROR(VLOOKUP(CONCATENATE(F2212),Term!$A$1:$C$2000,1,FALSE)),0,1))</f>
        <v>0</v>
      </c>
    </row>
    <row r="2213" spans="1:36" x14ac:dyDescent="0.15">
      <c r="A2213" t="s">
        <v>690</v>
      </c>
      <c r="B2213">
        <v>39819</v>
      </c>
      <c r="C2213" s="14">
        <v>39819</v>
      </c>
      <c r="D2213" s="14"/>
      <c r="E2213">
        <v>39841</v>
      </c>
      <c r="F2213">
        <v>318363</v>
      </c>
      <c r="G2213" t="s">
        <v>2388</v>
      </c>
      <c r="H2213">
        <v>2039339</v>
      </c>
      <c r="I2213" t="s">
        <v>923</v>
      </c>
      <c r="J2213" t="s">
        <v>5975</v>
      </c>
      <c r="K2213">
        <v>89900</v>
      </c>
      <c r="L2213" t="s">
        <v>2404</v>
      </c>
      <c r="M2213">
        <v>36</v>
      </c>
      <c r="N2213" t="s">
        <v>7479</v>
      </c>
      <c r="O2213">
        <v>6</v>
      </c>
      <c r="P2213">
        <v>4</v>
      </c>
      <c r="Q2213">
        <v>5</v>
      </c>
      <c r="R2213">
        <v>0</v>
      </c>
      <c r="S2213">
        <v>1</v>
      </c>
      <c r="T2213">
        <v>0</v>
      </c>
      <c r="U2213">
        <v>3</v>
      </c>
      <c r="V2213">
        <v>2</v>
      </c>
      <c r="W2213">
        <v>710574</v>
      </c>
      <c r="X2213" t="s">
        <v>4314</v>
      </c>
      <c r="Y2213">
        <v>55</v>
      </c>
      <c r="Z2213">
        <v>18</v>
      </c>
      <c r="AA2213">
        <v>24</v>
      </c>
      <c r="AB2213">
        <v>10</v>
      </c>
      <c r="AC2213" t="s">
        <v>836</v>
      </c>
      <c r="AD2213" t="s">
        <v>6875</v>
      </c>
      <c r="AE2213" t="s">
        <v>7562</v>
      </c>
      <c r="AF2213">
        <v>0</v>
      </c>
      <c r="AG2213">
        <v>0</v>
      </c>
      <c r="AH2213">
        <v>1</v>
      </c>
      <c r="AI2213">
        <v>1</v>
      </c>
      <c r="AJ2213">
        <f>IF(AI2213="","",IF(ISERROR(VLOOKUP(CONCATENATE(F2213),Term!$A$1:$C$2000,1,FALSE)),0,1))</f>
        <v>0</v>
      </c>
    </row>
    <row r="2214" spans="1:36" x14ac:dyDescent="0.15">
      <c r="A2214" t="s">
        <v>966</v>
      </c>
      <c r="B2214">
        <v>39787</v>
      </c>
      <c r="C2214" s="14">
        <v>39798</v>
      </c>
      <c r="D2214" s="14"/>
      <c r="E2214">
        <v>39842</v>
      </c>
      <c r="F2214">
        <v>318363</v>
      </c>
      <c r="G2214" t="s">
        <v>2388</v>
      </c>
      <c r="H2214">
        <v>2039339</v>
      </c>
      <c r="I2214" t="s">
        <v>923</v>
      </c>
      <c r="J2214" t="s">
        <v>5975</v>
      </c>
      <c r="K2214">
        <v>127187</v>
      </c>
      <c r="L2214" t="s">
        <v>2404</v>
      </c>
      <c r="M2214">
        <v>36</v>
      </c>
      <c r="N2214" t="s">
        <v>7479</v>
      </c>
      <c r="O2214">
        <v>6</v>
      </c>
      <c r="P2214">
        <v>3</v>
      </c>
      <c r="Q2214">
        <v>4</v>
      </c>
      <c r="R2214">
        <v>0</v>
      </c>
      <c r="S2214">
        <v>1</v>
      </c>
      <c r="T2214">
        <v>0</v>
      </c>
      <c r="U2214">
        <v>3</v>
      </c>
      <c r="V2214">
        <v>2</v>
      </c>
      <c r="W2214">
        <v>710574</v>
      </c>
      <c r="X2214" t="s">
        <v>4314</v>
      </c>
      <c r="Y2214">
        <v>55</v>
      </c>
      <c r="Z2214">
        <v>18</v>
      </c>
      <c r="AA2214">
        <v>24</v>
      </c>
      <c r="AB2214">
        <v>10</v>
      </c>
      <c r="AC2214" t="s">
        <v>836</v>
      </c>
      <c r="AD2214" t="s">
        <v>6875</v>
      </c>
      <c r="AE2214" t="s">
        <v>7562</v>
      </c>
      <c r="AF2214">
        <v>0</v>
      </c>
      <c r="AG2214">
        <v>0</v>
      </c>
      <c r="AH2214">
        <v>1</v>
      </c>
      <c r="AI2214">
        <v>0</v>
      </c>
      <c r="AJ2214">
        <f>IF(AI2214="","",IF(ISERROR(VLOOKUP(CONCATENATE(F2214),Term!$A$1:$C$2000,1,FALSE)),0,1))</f>
        <v>0</v>
      </c>
    </row>
    <row r="2215" spans="1:36" x14ac:dyDescent="0.15">
      <c r="A2215" t="s">
        <v>2926</v>
      </c>
      <c r="B2215">
        <v>39756</v>
      </c>
      <c r="C2215">
        <v>39758</v>
      </c>
      <c r="D2215">
        <v>39792</v>
      </c>
      <c r="F2215">
        <v>318363</v>
      </c>
      <c r="G2215" t="s">
        <v>2388</v>
      </c>
      <c r="H2215">
        <v>2039339</v>
      </c>
      <c r="I2215" t="s">
        <v>923</v>
      </c>
      <c r="J2215" t="s">
        <v>5975</v>
      </c>
      <c r="K2215">
        <v>147001</v>
      </c>
      <c r="L2215" t="s">
        <v>2404</v>
      </c>
      <c r="M2215">
        <v>36</v>
      </c>
      <c r="N2215" t="s">
        <v>924</v>
      </c>
      <c r="O2215" t="s">
        <v>924</v>
      </c>
      <c r="P2215" t="s">
        <v>924</v>
      </c>
      <c r="Q2215">
        <v>1</v>
      </c>
      <c r="R2215">
        <v>0</v>
      </c>
      <c r="S2215">
        <v>0</v>
      </c>
      <c r="T2215">
        <v>0</v>
      </c>
      <c r="U2215">
        <v>3</v>
      </c>
      <c r="V2215">
        <v>2</v>
      </c>
      <c r="W2215">
        <v>710574</v>
      </c>
      <c r="X2215" t="s">
        <v>4314</v>
      </c>
      <c r="Y2215">
        <v>55</v>
      </c>
      <c r="Z2215">
        <v>18</v>
      </c>
      <c r="AA2215">
        <v>24</v>
      </c>
      <c r="AB2215">
        <v>10</v>
      </c>
      <c r="AC2215" t="s">
        <v>836</v>
      </c>
      <c r="AD2215" t="s">
        <v>6875</v>
      </c>
      <c r="AE2215" t="s">
        <v>7562</v>
      </c>
      <c r="AF2215">
        <v>0</v>
      </c>
      <c r="AG2215">
        <v>0</v>
      </c>
      <c r="AH2215">
        <v>1</v>
      </c>
      <c r="AI2215">
        <v>0</v>
      </c>
      <c r="AJ2215">
        <f>IF(AI2215="","",IF(ISERROR(VLOOKUP(CONCATENATE(F2215),Term!$A$1:$C$2000,1,FALSE)),0,1))</f>
        <v>0</v>
      </c>
    </row>
    <row r="2216" spans="1:36" x14ac:dyDescent="0.15">
      <c r="A2216" t="s">
        <v>691</v>
      </c>
      <c r="B2216">
        <v>39807</v>
      </c>
      <c r="C2216">
        <v>39820</v>
      </c>
      <c r="F2216">
        <v>318363</v>
      </c>
      <c r="G2216" t="s">
        <v>2388</v>
      </c>
      <c r="H2216">
        <v>2039339</v>
      </c>
      <c r="I2216" t="s">
        <v>923</v>
      </c>
      <c r="J2216" t="s">
        <v>5975</v>
      </c>
      <c r="K2216">
        <v>67258</v>
      </c>
      <c r="L2216" t="s">
        <v>2404</v>
      </c>
      <c r="M2216">
        <v>36</v>
      </c>
      <c r="N2216" t="s">
        <v>924</v>
      </c>
      <c r="O2216" t="s">
        <v>924</v>
      </c>
      <c r="P2216" t="s">
        <v>924</v>
      </c>
      <c r="Q2216">
        <v>5</v>
      </c>
      <c r="R2216">
        <v>0</v>
      </c>
      <c r="S2216">
        <v>0</v>
      </c>
      <c r="T2216">
        <v>0</v>
      </c>
      <c r="U2216">
        <v>3</v>
      </c>
      <c r="V2216">
        <v>2</v>
      </c>
      <c r="W2216">
        <v>710574</v>
      </c>
      <c r="X2216" t="s">
        <v>4314</v>
      </c>
      <c r="Y2216">
        <v>55</v>
      </c>
      <c r="Z2216">
        <v>18</v>
      </c>
      <c r="AA2216">
        <v>24</v>
      </c>
      <c r="AB2216">
        <v>10</v>
      </c>
      <c r="AC2216" t="s">
        <v>836</v>
      </c>
      <c r="AD2216" t="s">
        <v>6875</v>
      </c>
      <c r="AE2216" t="s">
        <v>7562</v>
      </c>
      <c r="AF2216">
        <v>0</v>
      </c>
      <c r="AG2216">
        <v>0</v>
      </c>
      <c r="AH2216">
        <v>0</v>
      </c>
      <c r="AI2216">
        <v>0</v>
      </c>
      <c r="AJ2216">
        <f>IF(AI2216="","",IF(ISERROR(VLOOKUP(CONCATENATE(F2216),Term!$A$1:$C$2000,1,FALSE)),0,1))</f>
        <v>0</v>
      </c>
    </row>
    <row r="2217" spans="1:36" x14ac:dyDescent="0.15">
      <c r="A2217" t="s">
        <v>7563</v>
      </c>
      <c r="B2217">
        <v>39826</v>
      </c>
      <c r="C2217" s="14">
        <v>39839</v>
      </c>
      <c r="D2217" s="14"/>
      <c r="F2217">
        <v>318363</v>
      </c>
      <c r="G2217" t="s">
        <v>2388</v>
      </c>
      <c r="H2217">
        <v>2039339</v>
      </c>
      <c r="I2217" t="s">
        <v>923</v>
      </c>
      <c r="J2217" t="s">
        <v>5975</v>
      </c>
      <c r="K2217">
        <v>123626</v>
      </c>
      <c r="L2217" t="s">
        <v>2404</v>
      </c>
      <c r="M2217">
        <v>36</v>
      </c>
      <c r="N2217" t="s">
        <v>924</v>
      </c>
      <c r="O2217" t="s">
        <v>924</v>
      </c>
      <c r="P2217" t="s">
        <v>924</v>
      </c>
      <c r="Q2217">
        <v>6</v>
      </c>
      <c r="R2217">
        <v>1</v>
      </c>
      <c r="S2217">
        <v>0</v>
      </c>
      <c r="T2217">
        <v>0</v>
      </c>
      <c r="U2217">
        <v>3</v>
      </c>
      <c r="V2217">
        <v>2</v>
      </c>
      <c r="W2217">
        <v>710574</v>
      </c>
      <c r="X2217" t="s">
        <v>4314</v>
      </c>
      <c r="Y2217">
        <v>55</v>
      </c>
      <c r="Z2217">
        <v>18</v>
      </c>
      <c r="AA2217">
        <v>24</v>
      </c>
      <c r="AB2217">
        <v>10</v>
      </c>
      <c r="AC2217" t="s">
        <v>836</v>
      </c>
      <c r="AD2217" t="s">
        <v>6875</v>
      </c>
      <c r="AE2217" t="s">
        <v>7562</v>
      </c>
      <c r="AF2217">
        <v>0</v>
      </c>
      <c r="AG2217">
        <v>0</v>
      </c>
      <c r="AH2217">
        <v>1</v>
      </c>
      <c r="AI2217">
        <v>0</v>
      </c>
      <c r="AJ2217">
        <f>IF(AI2217="","",IF(ISERROR(VLOOKUP(CONCATENATE(F2217),Term!$A$1:$C$2000,1,FALSE)),0,1))</f>
        <v>0</v>
      </c>
    </row>
    <row r="2218" spans="1:36" x14ac:dyDescent="0.15">
      <c r="A2218" t="s">
        <v>1675</v>
      </c>
      <c r="B2218">
        <v>39731</v>
      </c>
      <c r="C2218" s="14">
        <v>39750</v>
      </c>
      <c r="D2218" s="14">
        <v>39756</v>
      </c>
      <c r="E2218">
        <v>39770</v>
      </c>
      <c r="F2218">
        <v>318363</v>
      </c>
      <c r="G2218" t="s">
        <v>2388</v>
      </c>
      <c r="H2218">
        <v>2016117</v>
      </c>
      <c r="I2218" t="s">
        <v>923</v>
      </c>
      <c r="J2218" t="s">
        <v>5974</v>
      </c>
      <c r="K2218">
        <v>128377</v>
      </c>
      <c r="L2218" t="s">
        <v>2404</v>
      </c>
      <c r="M2218">
        <v>36</v>
      </c>
      <c r="N2218" t="s">
        <v>4094</v>
      </c>
      <c r="O2218">
        <v>2</v>
      </c>
      <c r="P2218">
        <v>75</v>
      </c>
      <c r="Q2218" t="s">
        <v>924</v>
      </c>
      <c r="R2218">
        <v>0</v>
      </c>
      <c r="S2218">
        <v>1</v>
      </c>
      <c r="T2218">
        <v>1</v>
      </c>
      <c r="U2218">
        <v>2</v>
      </c>
      <c r="V2218">
        <v>3</v>
      </c>
      <c r="W2218">
        <v>627907</v>
      </c>
      <c r="X2218" t="s">
        <v>4314</v>
      </c>
      <c r="Y2218">
        <v>55</v>
      </c>
      <c r="Z2218">
        <v>18</v>
      </c>
      <c r="AA2218">
        <v>24</v>
      </c>
      <c r="AB2218">
        <v>10</v>
      </c>
      <c r="AC2218" t="s">
        <v>836</v>
      </c>
      <c r="AD2218" t="s">
        <v>6875</v>
      </c>
      <c r="AE2218" t="s">
        <v>7558</v>
      </c>
      <c r="AF2218">
        <v>1</v>
      </c>
      <c r="AG2218">
        <v>0</v>
      </c>
      <c r="AH2218">
        <v>1</v>
      </c>
      <c r="AI2218">
        <v>1</v>
      </c>
      <c r="AJ2218">
        <f>IF(AI2218="","",IF(ISERROR(VLOOKUP(CONCATENATE(F2218),Term!$A$1:$C$2000,1,FALSE)),0,1))</f>
        <v>0</v>
      </c>
    </row>
    <row r="2219" spans="1:36" x14ac:dyDescent="0.15">
      <c r="A2219" t="s">
        <v>4607</v>
      </c>
      <c r="B2219">
        <v>39784</v>
      </c>
      <c r="C2219">
        <v>39785</v>
      </c>
      <c r="E2219">
        <v>39812</v>
      </c>
      <c r="F2219">
        <v>318363</v>
      </c>
      <c r="G2219" t="s">
        <v>2388</v>
      </c>
      <c r="H2219">
        <v>2016117</v>
      </c>
      <c r="I2219" t="s">
        <v>923</v>
      </c>
      <c r="J2219" t="s">
        <v>5974</v>
      </c>
      <c r="K2219">
        <v>178825</v>
      </c>
      <c r="L2219" t="s">
        <v>2404</v>
      </c>
      <c r="M2219">
        <v>36</v>
      </c>
      <c r="N2219" t="s">
        <v>932</v>
      </c>
      <c r="O2219">
        <v>4</v>
      </c>
      <c r="P2219">
        <v>33</v>
      </c>
      <c r="Q2219">
        <v>3</v>
      </c>
      <c r="R2219">
        <v>0</v>
      </c>
      <c r="S2219">
        <v>1</v>
      </c>
      <c r="T2219">
        <v>0</v>
      </c>
      <c r="U2219">
        <v>2</v>
      </c>
      <c r="V2219">
        <v>3</v>
      </c>
      <c r="W2219">
        <v>627907</v>
      </c>
      <c r="X2219" t="s">
        <v>4314</v>
      </c>
      <c r="Y2219">
        <v>55</v>
      </c>
      <c r="Z2219">
        <v>18</v>
      </c>
      <c r="AA2219">
        <v>24</v>
      </c>
      <c r="AB2219">
        <v>10</v>
      </c>
      <c r="AC2219" t="s">
        <v>836</v>
      </c>
      <c r="AD2219" t="s">
        <v>6875</v>
      </c>
      <c r="AE2219" t="s">
        <v>7558</v>
      </c>
      <c r="AF2219">
        <v>0</v>
      </c>
      <c r="AG2219">
        <v>0</v>
      </c>
      <c r="AH2219">
        <v>1</v>
      </c>
      <c r="AI2219">
        <v>1</v>
      </c>
      <c r="AJ2219">
        <f>IF(AI2219="","",IF(ISERROR(VLOOKUP(CONCATENATE(F2219),Term!$A$1:$C$2000,1,FALSE)),0,1))</f>
        <v>0</v>
      </c>
    </row>
    <row r="2220" spans="1:36" x14ac:dyDescent="0.15">
      <c r="A2220" t="s">
        <v>687</v>
      </c>
      <c r="B2220">
        <v>39819</v>
      </c>
      <c r="C2220">
        <v>39820</v>
      </c>
      <c r="E2220">
        <v>39835</v>
      </c>
      <c r="F2220">
        <v>318363</v>
      </c>
      <c r="G2220" t="s">
        <v>2388</v>
      </c>
      <c r="H2220">
        <v>2016117</v>
      </c>
      <c r="I2220" t="s">
        <v>923</v>
      </c>
      <c r="J2220" t="s">
        <v>5974</v>
      </c>
      <c r="K2220">
        <v>130209</v>
      </c>
      <c r="L2220" t="s">
        <v>2404</v>
      </c>
      <c r="M2220">
        <v>36</v>
      </c>
      <c r="N2220" t="s">
        <v>7479</v>
      </c>
      <c r="O2220">
        <v>6</v>
      </c>
      <c r="P2220">
        <v>10</v>
      </c>
      <c r="Q2220">
        <v>5</v>
      </c>
      <c r="R2220">
        <v>0</v>
      </c>
      <c r="S2220">
        <v>1</v>
      </c>
      <c r="T2220">
        <v>0</v>
      </c>
      <c r="U2220">
        <v>2</v>
      </c>
      <c r="V2220">
        <v>3</v>
      </c>
      <c r="W2220">
        <v>627907</v>
      </c>
      <c r="X2220" t="s">
        <v>4314</v>
      </c>
      <c r="Y2220">
        <v>55</v>
      </c>
      <c r="Z2220">
        <v>18</v>
      </c>
      <c r="AA2220">
        <v>24</v>
      </c>
      <c r="AB2220">
        <v>10</v>
      </c>
      <c r="AC2220" t="s">
        <v>836</v>
      </c>
      <c r="AD2220" t="s">
        <v>6875</v>
      </c>
      <c r="AE2220" t="s">
        <v>7558</v>
      </c>
      <c r="AF2220">
        <v>0</v>
      </c>
      <c r="AG2220">
        <v>0</v>
      </c>
      <c r="AH2220">
        <v>1</v>
      </c>
      <c r="AI2220">
        <v>1</v>
      </c>
      <c r="AJ2220">
        <f>IF(AI2220="","",IF(ISERROR(VLOOKUP(CONCATENATE(F2220),Term!$A$1:$C$2000,1,FALSE)),0,1))</f>
        <v>0</v>
      </c>
    </row>
    <row r="2221" spans="1:36" x14ac:dyDescent="0.15">
      <c r="A2221" t="s">
        <v>688</v>
      </c>
      <c r="B2221">
        <v>39819</v>
      </c>
      <c r="C2221">
        <v>39821</v>
      </c>
      <c r="E2221">
        <v>39843</v>
      </c>
      <c r="F2221">
        <v>318363</v>
      </c>
      <c r="G2221" t="s">
        <v>2388</v>
      </c>
      <c r="H2221">
        <v>2016117</v>
      </c>
      <c r="I2221" t="s">
        <v>923</v>
      </c>
      <c r="J2221" t="s">
        <v>5974</v>
      </c>
      <c r="K2221">
        <v>190496</v>
      </c>
      <c r="L2221" t="s">
        <v>2404</v>
      </c>
      <c r="M2221">
        <v>36</v>
      </c>
      <c r="N2221" t="s">
        <v>7479</v>
      </c>
      <c r="O2221">
        <v>6</v>
      </c>
      <c r="P2221">
        <v>2</v>
      </c>
      <c r="Q2221">
        <v>5</v>
      </c>
      <c r="R2221">
        <v>0</v>
      </c>
      <c r="S2221">
        <v>1</v>
      </c>
      <c r="T2221">
        <v>0</v>
      </c>
      <c r="U2221">
        <v>2</v>
      </c>
      <c r="V2221">
        <v>3</v>
      </c>
      <c r="W2221">
        <v>627907</v>
      </c>
      <c r="X2221" t="s">
        <v>4314</v>
      </c>
      <c r="Y2221">
        <v>55</v>
      </c>
      <c r="Z2221">
        <v>18</v>
      </c>
      <c r="AA2221">
        <v>24</v>
      </c>
      <c r="AB2221">
        <v>10</v>
      </c>
      <c r="AC2221" t="s">
        <v>836</v>
      </c>
      <c r="AD2221" t="s">
        <v>6875</v>
      </c>
      <c r="AE2221" t="s">
        <v>7558</v>
      </c>
      <c r="AF2221">
        <v>0</v>
      </c>
      <c r="AG2221">
        <v>0</v>
      </c>
      <c r="AH2221">
        <v>0</v>
      </c>
      <c r="AI2221">
        <v>0</v>
      </c>
      <c r="AJ2221">
        <f>IF(AI2221="","",IF(ISERROR(VLOOKUP(CONCATENATE(F2221),Term!$A$1:$C$2000,1,FALSE)),0,1))</f>
        <v>0</v>
      </c>
    </row>
    <row r="2222" spans="1:36" x14ac:dyDescent="0.15">
      <c r="A2222" t="s">
        <v>4608</v>
      </c>
      <c r="B2222">
        <v>39786</v>
      </c>
      <c r="C2222">
        <v>39786</v>
      </c>
      <c r="D2222">
        <v>39793</v>
      </c>
      <c r="F2222">
        <v>318363</v>
      </c>
      <c r="G2222" t="s">
        <v>2388</v>
      </c>
      <c r="H2222">
        <v>2016117</v>
      </c>
      <c r="I2222" t="s">
        <v>923</v>
      </c>
      <c r="J2222" t="s">
        <v>5974</v>
      </c>
      <c r="K2222">
        <v>126332</v>
      </c>
      <c r="L2222" t="s">
        <v>2404</v>
      </c>
      <c r="M2222">
        <v>36</v>
      </c>
      <c r="N2222" t="s">
        <v>924</v>
      </c>
      <c r="O2222" t="s">
        <v>924</v>
      </c>
      <c r="P2222" t="s">
        <v>924</v>
      </c>
      <c r="Q2222">
        <v>3</v>
      </c>
      <c r="R2222">
        <v>0</v>
      </c>
      <c r="S2222">
        <v>0</v>
      </c>
      <c r="T2222">
        <v>0</v>
      </c>
      <c r="U2222">
        <v>2</v>
      </c>
      <c r="V2222">
        <v>3</v>
      </c>
      <c r="W2222">
        <v>627907</v>
      </c>
      <c r="X2222" t="s">
        <v>4314</v>
      </c>
      <c r="Y2222">
        <v>55</v>
      </c>
      <c r="Z2222">
        <v>18</v>
      </c>
      <c r="AA2222">
        <v>24</v>
      </c>
      <c r="AB2222">
        <v>10</v>
      </c>
      <c r="AC2222" t="s">
        <v>836</v>
      </c>
      <c r="AD2222" t="s">
        <v>6875</v>
      </c>
      <c r="AE2222" t="s">
        <v>7558</v>
      </c>
      <c r="AF2222">
        <v>0</v>
      </c>
      <c r="AG2222">
        <v>0</v>
      </c>
      <c r="AH2222">
        <v>0</v>
      </c>
      <c r="AI2222">
        <v>0</v>
      </c>
      <c r="AJ2222">
        <f>IF(AI2222="","",IF(ISERROR(VLOOKUP(CONCATENATE(F2222),Term!$A$1:$C$2000,1,FALSE)),0,1))</f>
        <v>0</v>
      </c>
    </row>
    <row r="2223" spans="1:36" x14ac:dyDescent="0.15">
      <c r="A2223" t="s">
        <v>7559</v>
      </c>
      <c r="B2223">
        <v>39825</v>
      </c>
      <c r="C2223">
        <v>39834</v>
      </c>
      <c r="F2223">
        <v>318363</v>
      </c>
      <c r="G2223" t="s">
        <v>2388</v>
      </c>
      <c r="H2223">
        <v>2016117</v>
      </c>
      <c r="I2223" t="s">
        <v>923</v>
      </c>
      <c r="J2223" t="s">
        <v>5974</v>
      </c>
      <c r="K2223">
        <v>207061</v>
      </c>
      <c r="L2223" t="s">
        <v>2404</v>
      </c>
      <c r="M2223">
        <v>36</v>
      </c>
      <c r="N2223" t="s">
        <v>924</v>
      </c>
      <c r="O2223" t="s">
        <v>924</v>
      </c>
      <c r="P2223" t="s">
        <v>924</v>
      </c>
      <c r="Q2223">
        <v>6</v>
      </c>
      <c r="R2223">
        <v>1</v>
      </c>
      <c r="S2223">
        <v>0</v>
      </c>
      <c r="T2223">
        <v>0</v>
      </c>
      <c r="U2223">
        <v>2</v>
      </c>
      <c r="V2223">
        <v>3</v>
      </c>
      <c r="W2223">
        <v>627907</v>
      </c>
      <c r="X2223" t="s">
        <v>4314</v>
      </c>
      <c r="Y2223">
        <v>55</v>
      </c>
      <c r="Z2223">
        <v>18</v>
      </c>
      <c r="AA2223">
        <v>24</v>
      </c>
      <c r="AB2223">
        <v>10</v>
      </c>
      <c r="AC2223" t="s">
        <v>836</v>
      </c>
      <c r="AD2223" t="s">
        <v>6875</v>
      </c>
      <c r="AE2223" t="s">
        <v>7558</v>
      </c>
      <c r="AF2223">
        <v>0</v>
      </c>
      <c r="AG2223">
        <v>0</v>
      </c>
      <c r="AH2223">
        <v>1</v>
      </c>
      <c r="AI2223">
        <v>0</v>
      </c>
      <c r="AJ2223">
        <f>IF(AI2223="","",IF(ISERROR(VLOOKUP(CONCATENATE(F2223),Term!$A$1:$C$2000,1,FALSE)),0,1))</f>
        <v>0</v>
      </c>
    </row>
    <row r="2224" spans="1:36" x14ac:dyDescent="0.15">
      <c r="A2224" t="s">
        <v>1518</v>
      </c>
      <c r="B2224">
        <v>39709</v>
      </c>
      <c r="C2224">
        <v>39709</v>
      </c>
      <c r="E2224">
        <v>39769</v>
      </c>
      <c r="F2224">
        <v>318363</v>
      </c>
      <c r="G2224" t="s">
        <v>2388</v>
      </c>
      <c r="H2224">
        <v>2189312</v>
      </c>
      <c r="I2224" t="s">
        <v>923</v>
      </c>
      <c r="J2224" t="s">
        <v>5979</v>
      </c>
      <c r="K2224">
        <v>135620</v>
      </c>
      <c r="L2224" t="s">
        <v>2404</v>
      </c>
      <c r="M2224">
        <v>36</v>
      </c>
      <c r="N2224" t="s">
        <v>4094</v>
      </c>
      <c r="O2224">
        <v>2</v>
      </c>
      <c r="P2224">
        <v>76</v>
      </c>
      <c r="Q2224" t="s">
        <v>924</v>
      </c>
      <c r="R2224">
        <v>0</v>
      </c>
      <c r="S2224">
        <v>1</v>
      </c>
      <c r="T2224">
        <v>1</v>
      </c>
      <c r="U2224">
        <v>20</v>
      </c>
      <c r="V2224">
        <v>4</v>
      </c>
      <c r="W2224">
        <v>1250421</v>
      </c>
      <c r="X2224" t="s">
        <v>4313</v>
      </c>
      <c r="Y2224">
        <v>55</v>
      </c>
      <c r="Z2224">
        <v>18</v>
      </c>
      <c r="AA2224">
        <v>24</v>
      </c>
      <c r="AB2224">
        <v>10</v>
      </c>
      <c r="AC2224" t="s">
        <v>836</v>
      </c>
      <c r="AD2224" t="s">
        <v>6875</v>
      </c>
      <c r="AE2224" t="s">
        <v>7152</v>
      </c>
      <c r="AF2224">
        <v>1</v>
      </c>
      <c r="AG2224">
        <v>0</v>
      </c>
      <c r="AH2224">
        <v>1</v>
      </c>
      <c r="AI2224">
        <v>1</v>
      </c>
      <c r="AJ2224">
        <f>IF(AI2224="","",IF(ISERROR(VLOOKUP(CONCATENATE(F2224),Term!$A$1:$C$2000,1,FALSE)),0,1))</f>
        <v>0</v>
      </c>
    </row>
    <row r="2225" spans="1:36" x14ac:dyDescent="0.15">
      <c r="A2225" t="s">
        <v>2930</v>
      </c>
      <c r="B2225">
        <v>39759</v>
      </c>
      <c r="C2225">
        <v>39759</v>
      </c>
      <c r="E2225">
        <v>39772</v>
      </c>
      <c r="F2225">
        <v>318363</v>
      </c>
      <c r="G2225" t="s">
        <v>2388</v>
      </c>
      <c r="H2225">
        <v>2189312</v>
      </c>
      <c r="I2225" t="s">
        <v>923</v>
      </c>
      <c r="J2225" t="s">
        <v>5979</v>
      </c>
      <c r="K2225">
        <v>123371</v>
      </c>
      <c r="L2225" t="s">
        <v>2404</v>
      </c>
      <c r="M2225">
        <v>36</v>
      </c>
      <c r="N2225" t="s">
        <v>4094</v>
      </c>
      <c r="O2225">
        <v>2</v>
      </c>
      <c r="P2225">
        <v>73</v>
      </c>
      <c r="Q2225">
        <v>1</v>
      </c>
      <c r="R2225">
        <v>0</v>
      </c>
      <c r="S2225">
        <v>1</v>
      </c>
      <c r="T2225">
        <v>0</v>
      </c>
      <c r="U2225">
        <v>20</v>
      </c>
      <c r="V2225">
        <v>4</v>
      </c>
      <c r="W2225">
        <v>1250421</v>
      </c>
      <c r="X2225" t="s">
        <v>4313</v>
      </c>
      <c r="Y2225">
        <v>55</v>
      </c>
      <c r="Z2225">
        <v>18</v>
      </c>
      <c r="AA2225">
        <v>24</v>
      </c>
      <c r="AB2225">
        <v>10</v>
      </c>
      <c r="AC2225" t="s">
        <v>836</v>
      </c>
      <c r="AD2225" t="s">
        <v>6875</v>
      </c>
      <c r="AE2225" t="s">
        <v>7152</v>
      </c>
      <c r="AF2225">
        <v>0</v>
      </c>
      <c r="AG2225">
        <v>0</v>
      </c>
      <c r="AH2225">
        <v>1</v>
      </c>
      <c r="AI2225">
        <v>0</v>
      </c>
      <c r="AJ2225">
        <f>IF(AI2225="","",IF(ISERROR(VLOOKUP(CONCATENATE(F2225),Term!$A$1:$C$2000,1,FALSE)),0,1))</f>
        <v>0</v>
      </c>
    </row>
    <row r="2226" spans="1:36" x14ac:dyDescent="0.15">
      <c r="A2226" t="s">
        <v>925</v>
      </c>
      <c r="B2226">
        <v>39714</v>
      </c>
      <c r="C2226">
        <v>39721</v>
      </c>
      <c r="E2226">
        <v>39776</v>
      </c>
      <c r="F2226">
        <v>318363</v>
      </c>
      <c r="G2226" t="s">
        <v>2388</v>
      </c>
      <c r="H2226">
        <v>2189312</v>
      </c>
      <c r="I2226" t="s">
        <v>923</v>
      </c>
      <c r="J2226" t="s">
        <v>5979</v>
      </c>
      <c r="K2226">
        <v>128981</v>
      </c>
      <c r="L2226" t="s">
        <v>2404</v>
      </c>
      <c r="M2226">
        <v>36</v>
      </c>
      <c r="N2226" t="s">
        <v>4094</v>
      </c>
      <c r="O2226">
        <v>2</v>
      </c>
      <c r="P2226">
        <v>69</v>
      </c>
      <c r="Q2226" t="s">
        <v>924</v>
      </c>
      <c r="R2226">
        <v>0</v>
      </c>
      <c r="S2226">
        <v>1</v>
      </c>
      <c r="T2226">
        <v>0</v>
      </c>
      <c r="U2226">
        <v>20</v>
      </c>
      <c r="V2226">
        <v>4</v>
      </c>
      <c r="W2226">
        <v>1250421</v>
      </c>
      <c r="X2226" t="s">
        <v>4313</v>
      </c>
      <c r="Y2226">
        <v>55</v>
      </c>
      <c r="Z2226">
        <v>18</v>
      </c>
      <c r="AA2226">
        <v>24</v>
      </c>
      <c r="AB2226">
        <v>10</v>
      </c>
      <c r="AC2226" t="s">
        <v>836</v>
      </c>
      <c r="AD2226" t="s">
        <v>6875</v>
      </c>
      <c r="AE2226" t="s">
        <v>7152</v>
      </c>
      <c r="AF2226">
        <v>0</v>
      </c>
      <c r="AG2226">
        <v>0</v>
      </c>
      <c r="AH2226">
        <v>0</v>
      </c>
      <c r="AI2226">
        <v>0</v>
      </c>
      <c r="AJ2226">
        <f>IF(AI2226="","",IF(ISERROR(VLOOKUP(CONCATENATE(F2226),Term!$A$1:$C$2000,1,FALSE)),0,1))</f>
        <v>0</v>
      </c>
    </row>
    <row r="2227" spans="1:36" x14ac:dyDescent="0.15">
      <c r="A2227" t="s">
        <v>2597</v>
      </c>
      <c r="B2227">
        <v>39727</v>
      </c>
      <c r="C2227" s="14">
        <v>39727</v>
      </c>
      <c r="D2227" s="14"/>
      <c r="E2227">
        <v>39784</v>
      </c>
      <c r="F2227">
        <v>318363</v>
      </c>
      <c r="G2227" t="s">
        <v>2388</v>
      </c>
      <c r="H2227">
        <v>2189312</v>
      </c>
      <c r="I2227" t="s">
        <v>923</v>
      </c>
      <c r="J2227" t="s">
        <v>5979</v>
      </c>
      <c r="K2227">
        <v>183150</v>
      </c>
      <c r="L2227" t="s">
        <v>2404</v>
      </c>
      <c r="M2227">
        <v>36</v>
      </c>
      <c r="N2227" t="s">
        <v>4582</v>
      </c>
      <c r="O2227">
        <v>3</v>
      </c>
      <c r="P2227">
        <v>61</v>
      </c>
      <c r="Q2227" t="s">
        <v>924</v>
      </c>
      <c r="R2227">
        <v>0</v>
      </c>
      <c r="S2227">
        <v>1</v>
      </c>
      <c r="T2227">
        <v>0</v>
      </c>
      <c r="U2227">
        <v>20</v>
      </c>
      <c r="V2227">
        <v>4</v>
      </c>
      <c r="W2227">
        <v>1250421</v>
      </c>
      <c r="X2227" t="s">
        <v>4313</v>
      </c>
      <c r="Y2227">
        <v>55</v>
      </c>
      <c r="Z2227">
        <v>18</v>
      </c>
      <c r="AA2227">
        <v>24</v>
      </c>
      <c r="AB2227">
        <v>10</v>
      </c>
      <c r="AC2227" t="s">
        <v>836</v>
      </c>
      <c r="AD2227" t="s">
        <v>6875</v>
      </c>
      <c r="AE2227" t="s">
        <v>7152</v>
      </c>
      <c r="AF2227">
        <v>0</v>
      </c>
      <c r="AG2227">
        <v>0</v>
      </c>
      <c r="AH2227">
        <v>0</v>
      </c>
      <c r="AI2227">
        <v>1</v>
      </c>
      <c r="AJ2227">
        <f>IF(AI2227="","",IF(ISERROR(VLOOKUP(CONCATENATE(F2227),Term!$A$1:$C$2000,1,FALSE)),0,1))</f>
        <v>0</v>
      </c>
    </row>
    <row r="2228" spans="1:36" x14ac:dyDescent="0.15">
      <c r="A2228" t="s">
        <v>2932</v>
      </c>
      <c r="B2228">
        <v>39764</v>
      </c>
      <c r="C2228">
        <v>39764</v>
      </c>
      <c r="E2228">
        <v>39784</v>
      </c>
      <c r="F2228">
        <v>318363</v>
      </c>
      <c r="G2228" t="s">
        <v>2388</v>
      </c>
      <c r="H2228">
        <v>2189312</v>
      </c>
      <c r="I2228" t="s">
        <v>923</v>
      </c>
      <c r="J2228" t="s">
        <v>5979</v>
      </c>
      <c r="K2228">
        <v>151760</v>
      </c>
      <c r="L2228" t="s">
        <v>2404</v>
      </c>
      <c r="M2228">
        <v>36</v>
      </c>
      <c r="N2228" t="s">
        <v>4582</v>
      </c>
      <c r="O2228">
        <v>3</v>
      </c>
      <c r="P2228">
        <v>61</v>
      </c>
      <c r="Q2228">
        <v>1</v>
      </c>
      <c r="R2228">
        <v>0</v>
      </c>
      <c r="S2228">
        <v>1</v>
      </c>
      <c r="T2228">
        <v>0</v>
      </c>
      <c r="U2228">
        <v>20</v>
      </c>
      <c r="V2228">
        <v>4</v>
      </c>
      <c r="W2228">
        <v>1250421</v>
      </c>
      <c r="X2228" t="s">
        <v>4313</v>
      </c>
      <c r="Y2228">
        <v>55</v>
      </c>
      <c r="Z2228">
        <v>18</v>
      </c>
      <c r="AA2228">
        <v>24</v>
      </c>
      <c r="AB2228">
        <v>10</v>
      </c>
      <c r="AC2228" t="s">
        <v>836</v>
      </c>
      <c r="AD2228" t="s">
        <v>6875</v>
      </c>
      <c r="AE2228" t="s">
        <v>7152</v>
      </c>
      <c r="AF2228">
        <v>0</v>
      </c>
      <c r="AG2228">
        <v>0</v>
      </c>
      <c r="AH2228">
        <v>0</v>
      </c>
      <c r="AI2228">
        <v>0</v>
      </c>
      <c r="AJ2228">
        <f>IF(AI2228="","",IF(ISERROR(VLOOKUP(CONCATENATE(F2228),Term!$A$1:$C$2000,1,FALSE)),0,1))</f>
        <v>0</v>
      </c>
    </row>
    <row r="2229" spans="1:36" x14ac:dyDescent="0.15">
      <c r="A2229" t="s">
        <v>2931</v>
      </c>
      <c r="B2229">
        <v>39758</v>
      </c>
      <c r="C2229" s="14">
        <v>39759</v>
      </c>
      <c r="D2229" s="14">
        <v>39762</v>
      </c>
      <c r="E2229">
        <v>39797</v>
      </c>
      <c r="F2229">
        <v>318363</v>
      </c>
      <c r="G2229" t="s">
        <v>2388</v>
      </c>
      <c r="H2229">
        <v>2189312</v>
      </c>
      <c r="I2229" t="s">
        <v>923</v>
      </c>
      <c r="J2229" t="s">
        <v>5979</v>
      </c>
      <c r="K2229">
        <v>118759</v>
      </c>
      <c r="L2229" t="s">
        <v>2404</v>
      </c>
      <c r="M2229">
        <v>36</v>
      </c>
      <c r="N2229" t="s">
        <v>4582</v>
      </c>
      <c r="O2229">
        <v>3</v>
      </c>
      <c r="P2229">
        <v>48</v>
      </c>
      <c r="Q2229">
        <v>1</v>
      </c>
      <c r="R2229">
        <v>0</v>
      </c>
      <c r="S2229">
        <v>1</v>
      </c>
      <c r="T2229">
        <v>0</v>
      </c>
      <c r="U2229">
        <v>20</v>
      </c>
      <c r="V2229">
        <v>4</v>
      </c>
      <c r="W2229">
        <v>1250421</v>
      </c>
      <c r="X2229" t="s">
        <v>4313</v>
      </c>
      <c r="Y2229">
        <v>55</v>
      </c>
      <c r="Z2229">
        <v>18</v>
      </c>
      <c r="AA2229">
        <v>24</v>
      </c>
      <c r="AB2229">
        <v>10</v>
      </c>
      <c r="AC2229" t="s">
        <v>836</v>
      </c>
      <c r="AD2229" t="s">
        <v>6875</v>
      </c>
      <c r="AE2229" t="s">
        <v>7152</v>
      </c>
      <c r="AF2229">
        <v>0</v>
      </c>
      <c r="AG2229">
        <v>0</v>
      </c>
      <c r="AH2229">
        <v>0</v>
      </c>
      <c r="AI2229">
        <v>0</v>
      </c>
      <c r="AJ2229">
        <f>IF(AI2229="","",IF(ISERROR(VLOOKUP(CONCATENATE(F2229),Term!$A$1:$C$2000,1,FALSE)),0,1))</f>
        <v>0</v>
      </c>
    </row>
    <row r="2230" spans="1:36" x14ac:dyDescent="0.15">
      <c r="A2230" t="s">
        <v>4617</v>
      </c>
      <c r="B2230">
        <v>39784</v>
      </c>
      <c r="C2230">
        <v>39784</v>
      </c>
      <c r="E2230">
        <v>39806</v>
      </c>
      <c r="F2230">
        <v>318363</v>
      </c>
      <c r="G2230" t="s">
        <v>2388</v>
      </c>
      <c r="H2230">
        <v>2189312</v>
      </c>
      <c r="I2230" t="s">
        <v>923</v>
      </c>
      <c r="J2230" t="s">
        <v>5979</v>
      </c>
      <c r="K2230">
        <v>171957</v>
      </c>
      <c r="L2230" t="s">
        <v>2404</v>
      </c>
      <c r="M2230">
        <v>36</v>
      </c>
      <c r="N2230" t="s">
        <v>932</v>
      </c>
      <c r="O2230">
        <v>4</v>
      </c>
      <c r="P2230">
        <v>39</v>
      </c>
      <c r="Q2230">
        <v>3</v>
      </c>
      <c r="R2230">
        <v>0</v>
      </c>
      <c r="S2230">
        <v>1</v>
      </c>
      <c r="T2230">
        <v>0</v>
      </c>
      <c r="U2230">
        <v>20</v>
      </c>
      <c r="V2230">
        <v>4</v>
      </c>
      <c r="W2230">
        <v>1250421</v>
      </c>
      <c r="X2230" t="s">
        <v>4313</v>
      </c>
      <c r="Y2230">
        <v>55</v>
      </c>
      <c r="Z2230">
        <v>18</v>
      </c>
      <c r="AA2230">
        <v>24</v>
      </c>
      <c r="AB2230">
        <v>10</v>
      </c>
      <c r="AC2230" t="s">
        <v>836</v>
      </c>
      <c r="AD2230" t="s">
        <v>6875</v>
      </c>
      <c r="AE2230" t="s">
        <v>7152</v>
      </c>
      <c r="AF2230">
        <v>0</v>
      </c>
      <c r="AG2230">
        <v>0</v>
      </c>
      <c r="AH2230">
        <v>1</v>
      </c>
      <c r="AI2230">
        <v>1</v>
      </c>
      <c r="AJ2230">
        <f>IF(AI2230="","",IF(ISERROR(VLOOKUP(CONCATENATE(F2230),Term!$A$1:$C$2000,1,FALSE)),0,1))</f>
        <v>0</v>
      </c>
    </row>
    <row r="2231" spans="1:36" x14ac:dyDescent="0.15">
      <c r="A2231" t="s">
        <v>4618</v>
      </c>
      <c r="B2231">
        <v>39784</v>
      </c>
      <c r="C2231">
        <v>39790</v>
      </c>
      <c r="E2231">
        <v>39825</v>
      </c>
      <c r="F2231">
        <v>318363</v>
      </c>
      <c r="G2231" t="s">
        <v>2388</v>
      </c>
      <c r="H2231">
        <v>2189312</v>
      </c>
      <c r="I2231" t="s">
        <v>923</v>
      </c>
      <c r="J2231" t="s">
        <v>5979</v>
      </c>
      <c r="K2231">
        <v>236823</v>
      </c>
      <c r="L2231" t="s">
        <v>2404</v>
      </c>
      <c r="M2231">
        <v>36</v>
      </c>
      <c r="N2231" t="s">
        <v>646</v>
      </c>
      <c r="O2231">
        <v>5</v>
      </c>
      <c r="P2231">
        <v>20</v>
      </c>
      <c r="Q2231">
        <v>3</v>
      </c>
      <c r="R2231">
        <v>0</v>
      </c>
      <c r="S2231">
        <v>1</v>
      </c>
      <c r="T2231">
        <v>0</v>
      </c>
      <c r="U2231">
        <v>20</v>
      </c>
      <c r="V2231">
        <v>4</v>
      </c>
      <c r="W2231">
        <v>1250421</v>
      </c>
      <c r="X2231" t="s">
        <v>4313</v>
      </c>
      <c r="Y2231">
        <v>55</v>
      </c>
      <c r="Z2231">
        <v>18</v>
      </c>
      <c r="AA2231">
        <v>24</v>
      </c>
      <c r="AB2231">
        <v>10</v>
      </c>
      <c r="AC2231" t="s">
        <v>836</v>
      </c>
      <c r="AD2231" t="s">
        <v>6875</v>
      </c>
      <c r="AE2231" t="s">
        <v>7152</v>
      </c>
      <c r="AF2231">
        <v>0</v>
      </c>
      <c r="AG2231">
        <v>0</v>
      </c>
      <c r="AH2231">
        <v>0</v>
      </c>
      <c r="AI2231">
        <v>1</v>
      </c>
      <c r="AJ2231">
        <f>IF(AI2231="","",IF(ISERROR(VLOOKUP(CONCATENATE(F2231),Term!$A$1:$C$2000,1,FALSE)),0,1))</f>
        <v>0</v>
      </c>
    </row>
    <row r="2232" spans="1:36" x14ac:dyDescent="0.15">
      <c r="A2232" t="s">
        <v>4619</v>
      </c>
      <c r="B2232">
        <v>39791</v>
      </c>
      <c r="C2232">
        <v>39792</v>
      </c>
      <c r="F2232">
        <v>318363</v>
      </c>
      <c r="G2232" t="s">
        <v>2388</v>
      </c>
      <c r="H2232">
        <v>2189312</v>
      </c>
      <c r="I2232" t="s">
        <v>923</v>
      </c>
      <c r="J2232" t="s">
        <v>5979</v>
      </c>
      <c r="K2232">
        <v>115864</v>
      </c>
      <c r="L2232" t="s">
        <v>2404</v>
      </c>
      <c r="M2232">
        <v>36</v>
      </c>
      <c r="N2232" t="s">
        <v>924</v>
      </c>
      <c r="O2232" t="s">
        <v>924</v>
      </c>
      <c r="P2232" t="s">
        <v>924</v>
      </c>
      <c r="Q2232">
        <v>3</v>
      </c>
      <c r="R2232">
        <v>0</v>
      </c>
      <c r="S2232">
        <v>0</v>
      </c>
      <c r="T2232">
        <v>0</v>
      </c>
      <c r="U2232">
        <v>20</v>
      </c>
      <c r="V2232">
        <v>4</v>
      </c>
      <c r="W2232">
        <v>1250421</v>
      </c>
      <c r="X2232" t="s">
        <v>4313</v>
      </c>
      <c r="Y2232">
        <v>55</v>
      </c>
      <c r="Z2232">
        <v>18</v>
      </c>
      <c r="AA2232">
        <v>24</v>
      </c>
      <c r="AB2232">
        <v>10</v>
      </c>
      <c r="AC2232" t="s">
        <v>836</v>
      </c>
      <c r="AD2232" t="s">
        <v>6875</v>
      </c>
      <c r="AE2232" t="s">
        <v>7152</v>
      </c>
      <c r="AF2232">
        <v>0</v>
      </c>
      <c r="AG2232">
        <v>0</v>
      </c>
      <c r="AH2232">
        <v>0</v>
      </c>
      <c r="AI2232">
        <v>0</v>
      </c>
      <c r="AJ2232">
        <f>IF(AI2232="","",IF(ISERROR(VLOOKUP(CONCATENATE(F2232),Term!$A$1:$C$2000,1,FALSE)),0,1))</f>
        <v>0</v>
      </c>
    </row>
    <row r="2233" spans="1:36" x14ac:dyDescent="0.15">
      <c r="A2233" t="s">
        <v>697</v>
      </c>
      <c r="B2233">
        <v>39820</v>
      </c>
      <c r="C2233">
        <v>39820</v>
      </c>
      <c r="F2233">
        <v>318363</v>
      </c>
      <c r="G2233" t="s">
        <v>2388</v>
      </c>
      <c r="H2233">
        <v>2189312</v>
      </c>
      <c r="I2233" t="s">
        <v>923</v>
      </c>
      <c r="J2233" t="s">
        <v>5979</v>
      </c>
      <c r="K2233">
        <v>106837</v>
      </c>
      <c r="L2233" t="s">
        <v>2404</v>
      </c>
      <c r="M2233">
        <v>36</v>
      </c>
      <c r="N2233" t="s">
        <v>924</v>
      </c>
      <c r="O2233" t="s">
        <v>924</v>
      </c>
      <c r="P2233" t="s">
        <v>924</v>
      </c>
      <c r="Q2233">
        <v>5</v>
      </c>
      <c r="R2233">
        <v>0</v>
      </c>
      <c r="S2233">
        <v>0</v>
      </c>
      <c r="T2233">
        <v>0</v>
      </c>
      <c r="U2233">
        <v>20</v>
      </c>
      <c r="V2233">
        <v>4</v>
      </c>
      <c r="W2233">
        <v>1250421</v>
      </c>
      <c r="X2233" t="s">
        <v>4313</v>
      </c>
      <c r="Y2233">
        <v>55</v>
      </c>
      <c r="Z2233">
        <v>18</v>
      </c>
      <c r="AA2233">
        <v>24</v>
      </c>
      <c r="AB2233">
        <v>10</v>
      </c>
      <c r="AC2233" t="s">
        <v>836</v>
      </c>
      <c r="AD2233" t="s">
        <v>6875</v>
      </c>
      <c r="AE2233" t="s">
        <v>7152</v>
      </c>
      <c r="AF2233">
        <v>0</v>
      </c>
      <c r="AG2233">
        <v>0</v>
      </c>
      <c r="AH2233">
        <v>1</v>
      </c>
      <c r="AI2233">
        <v>0</v>
      </c>
      <c r="AJ2233">
        <f>IF(AI2233="","",IF(ISERROR(VLOOKUP(CONCATENATE(F2233),Term!$A$1:$C$2000,1,FALSE)),0,1))</f>
        <v>0</v>
      </c>
    </row>
    <row r="2234" spans="1:36" x14ac:dyDescent="0.15">
      <c r="A2234" t="s">
        <v>698</v>
      </c>
      <c r="B2234">
        <v>39819</v>
      </c>
      <c r="C2234">
        <v>39822</v>
      </c>
      <c r="D2234">
        <v>39842</v>
      </c>
      <c r="F2234">
        <v>318363</v>
      </c>
      <c r="G2234" t="s">
        <v>2388</v>
      </c>
      <c r="H2234">
        <v>2189312</v>
      </c>
      <c r="I2234" t="s">
        <v>923</v>
      </c>
      <c r="J2234" t="s">
        <v>5979</v>
      </c>
      <c r="K2234">
        <v>112524</v>
      </c>
      <c r="L2234" t="s">
        <v>2404</v>
      </c>
      <c r="M2234">
        <v>36</v>
      </c>
      <c r="N2234" t="s">
        <v>924</v>
      </c>
      <c r="O2234" t="s">
        <v>924</v>
      </c>
      <c r="P2234" t="s">
        <v>924</v>
      </c>
      <c r="Q2234">
        <v>5</v>
      </c>
      <c r="R2234">
        <v>0</v>
      </c>
      <c r="S2234">
        <v>0</v>
      </c>
      <c r="T2234">
        <v>0</v>
      </c>
      <c r="U2234">
        <v>20</v>
      </c>
      <c r="V2234">
        <v>4</v>
      </c>
      <c r="W2234">
        <v>1250421</v>
      </c>
      <c r="X2234" t="s">
        <v>4313</v>
      </c>
      <c r="Y2234">
        <v>55</v>
      </c>
      <c r="Z2234">
        <v>18</v>
      </c>
      <c r="AA2234">
        <v>24</v>
      </c>
      <c r="AB2234">
        <v>10</v>
      </c>
      <c r="AC2234" t="s">
        <v>836</v>
      </c>
      <c r="AD2234" t="s">
        <v>6875</v>
      </c>
      <c r="AE2234" t="s">
        <v>7152</v>
      </c>
      <c r="AF2234">
        <v>0</v>
      </c>
      <c r="AG2234">
        <v>0</v>
      </c>
      <c r="AH2234">
        <v>0</v>
      </c>
      <c r="AI2234">
        <v>0</v>
      </c>
      <c r="AJ2234">
        <f>IF(AI2234="","",IF(ISERROR(VLOOKUP(CONCATENATE(F2234),Term!$A$1:$C$2000,1,FALSE)),0,1))</f>
        <v>0</v>
      </c>
    </row>
    <row r="2235" spans="1:36" x14ac:dyDescent="0.15">
      <c r="A2235" t="s">
        <v>699</v>
      </c>
      <c r="B2235">
        <v>39799</v>
      </c>
      <c r="C2235">
        <v>39826</v>
      </c>
      <c r="D2235">
        <v>39826</v>
      </c>
      <c r="F2235">
        <v>318363</v>
      </c>
      <c r="G2235" t="s">
        <v>2388</v>
      </c>
      <c r="H2235">
        <v>2189312</v>
      </c>
      <c r="I2235" t="s">
        <v>923</v>
      </c>
      <c r="J2235" t="s">
        <v>5979</v>
      </c>
      <c r="K2235">
        <v>212199</v>
      </c>
      <c r="L2235" t="s">
        <v>2404</v>
      </c>
      <c r="M2235">
        <v>36</v>
      </c>
      <c r="N2235" t="s">
        <v>924</v>
      </c>
      <c r="O2235" t="s">
        <v>924</v>
      </c>
      <c r="P2235" t="s">
        <v>924</v>
      </c>
      <c r="Q2235">
        <v>5</v>
      </c>
      <c r="R2235">
        <v>0</v>
      </c>
      <c r="S2235">
        <v>0</v>
      </c>
      <c r="T2235">
        <v>0</v>
      </c>
      <c r="U2235">
        <v>20</v>
      </c>
      <c r="V2235">
        <v>4</v>
      </c>
      <c r="W2235">
        <v>1250421</v>
      </c>
      <c r="X2235" t="s">
        <v>4313</v>
      </c>
      <c r="Y2235">
        <v>55</v>
      </c>
      <c r="Z2235">
        <v>18</v>
      </c>
      <c r="AA2235">
        <v>24</v>
      </c>
      <c r="AB2235">
        <v>10</v>
      </c>
      <c r="AC2235" t="s">
        <v>836</v>
      </c>
      <c r="AD2235" t="s">
        <v>6875</v>
      </c>
      <c r="AE2235" t="s">
        <v>7152</v>
      </c>
      <c r="AF2235">
        <v>0</v>
      </c>
      <c r="AG2235">
        <v>0</v>
      </c>
      <c r="AH2235">
        <v>0</v>
      </c>
      <c r="AI2235">
        <v>0</v>
      </c>
      <c r="AJ2235">
        <f>IF(AI2235="","",IF(ISERROR(VLOOKUP(CONCATENATE(F2235),Term!$A$1:$C$2000,1,FALSE)),0,1))</f>
        <v>0</v>
      </c>
    </row>
    <row r="2236" spans="1:36" x14ac:dyDescent="0.15">
      <c r="A2236" t="s">
        <v>7576</v>
      </c>
      <c r="B2236">
        <v>39827</v>
      </c>
      <c r="C2236" s="14">
        <v>39839</v>
      </c>
      <c r="D2236" s="14"/>
      <c r="F2236">
        <v>318363</v>
      </c>
      <c r="G2236" t="s">
        <v>2388</v>
      </c>
      <c r="H2236">
        <v>2189312</v>
      </c>
      <c r="I2236" t="s">
        <v>923</v>
      </c>
      <c r="J2236" t="s">
        <v>5979</v>
      </c>
      <c r="K2236">
        <v>148809</v>
      </c>
      <c r="L2236" t="s">
        <v>2404</v>
      </c>
      <c r="M2236">
        <v>36</v>
      </c>
      <c r="N2236" t="s">
        <v>924</v>
      </c>
      <c r="O2236" t="s">
        <v>924</v>
      </c>
      <c r="P2236" t="s">
        <v>924</v>
      </c>
      <c r="Q2236">
        <v>6</v>
      </c>
      <c r="R2236">
        <v>0</v>
      </c>
      <c r="S2236">
        <v>0</v>
      </c>
      <c r="T2236">
        <v>0</v>
      </c>
      <c r="U2236">
        <v>20</v>
      </c>
      <c r="V2236">
        <v>4</v>
      </c>
      <c r="W2236">
        <v>1250421</v>
      </c>
      <c r="X2236" t="s">
        <v>4313</v>
      </c>
      <c r="Y2236">
        <v>55</v>
      </c>
      <c r="Z2236">
        <v>18</v>
      </c>
      <c r="AA2236">
        <v>24</v>
      </c>
      <c r="AB2236">
        <v>10</v>
      </c>
      <c r="AC2236" t="s">
        <v>836</v>
      </c>
      <c r="AD2236" t="s">
        <v>6875</v>
      </c>
      <c r="AE2236" t="s">
        <v>7152</v>
      </c>
      <c r="AF2236">
        <v>0</v>
      </c>
      <c r="AG2236">
        <v>0</v>
      </c>
      <c r="AH2236">
        <v>1</v>
      </c>
      <c r="AI2236">
        <v>0</v>
      </c>
      <c r="AJ2236">
        <f>IF(AI2236="","",IF(ISERROR(VLOOKUP(CONCATENATE(F2236),Term!$A$1:$C$2000,1,FALSE)),0,1))</f>
        <v>0</v>
      </c>
    </row>
    <row r="2237" spans="1:36" x14ac:dyDescent="0.15">
      <c r="A2237" t="s">
        <v>7577</v>
      </c>
      <c r="B2237">
        <v>39842</v>
      </c>
      <c r="C2237" s="14">
        <v>39843</v>
      </c>
      <c r="D2237" s="14"/>
      <c r="F2237">
        <v>318363</v>
      </c>
      <c r="G2237" t="s">
        <v>2388</v>
      </c>
      <c r="H2237">
        <v>2189312</v>
      </c>
      <c r="I2237" t="s">
        <v>923</v>
      </c>
      <c r="J2237" t="s">
        <v>5979</v>
      </c>
      <c r="K2237">
        <v>157000</v>
      </c>
      <c r="L2237" t="s">
        <v>2404</v>
      </c>
      <c r="M2237">
        <v>36</v>
      </c>
      <c r="N2237" t="s">
        <v>924</v>
      </c>
      <c r="O2237" t="s">
        <v>924</v>
      </c>
      <c r="P2237" t="s">
        <v>924</v>
      </c>
      <c r="Q2237">
        <v>6</v>
      </c>
      <c r="R2237">
        <v>1</v>
      </c>
      <c r="S2237">
        <v>0</v>
      </c>
      <c r="T2237">
        <v>0</v>
      </c>
      <c r="U2237">
        <v>20</v>
      </c>
      <c r="V2237">
        <v>4</v>
      </c>
      <c r="W2237">
        <v>1250421</v>
      </c>
      <c r="X2237" t="s">
        <v>4313</v>
      </c>
      <c r="Y2237">
        <v>55</v>
      </c>
      <c r="Z2237">
        <v>18</v>
      </c>
      <c r="AA2237">
        <v>24</v>
      </c>
      <c r="AB2237">
        <v>10</v>
      </c>
      <c r="AC2237" t="s">
        <v>836</v>
      </c>
      <c r="AD2237" t="s">
        <v>6875</v>
      </c>
      <c r="AE2237" t="s">
        <v>7152</v>
      </c>
      <c r="AF2237">
        <v>0</v>
      </c>
      <c r="AG2237">
        <v>0</v>
      </c>
      <c r="AH2237">
        <v>0</v>
      </c>
      <c r="AI2237">
        <v>0</v>
      </c>
      <c r="AJ2237">
        <f>IF(AI2237="","",IF(ISERROR(VLOOKUP(CONCATENATE(F2237),Term!$A$1:$C$2000,1,FALSE)),0,1))</f>
        <v>0</v>
      </c>
    </row>
    <row r="2238" spans="1:36" x14ac:dyDescent="0.15">
      <c r="A2238" t="s">
        <v>2929</v>
      </c>
      <c r="B2238">
        <v>39756</v>
      </c>
      <c r="C2238" s="14">
        <v>39757</v>
      </c>
      <c r="D2238" s="14"/>
      <c r="E2238">
        <v>39776</v>
      </c>
      <c r="F2238">
        <v>318363</v>
      </c>
      <c r="G2238" t="s">
        <v>2388</v>
      </c>
      <c r="H2238">
        <v>2080937</v>
      </c>
      <c r="I2238" t="s">
        <v>923</v>
      </c>
      <c r="J2238" t="s">
        <v>5978</v>
      </c>
      <c r="K2238">
        <v>92564</v>
      </c>
      <c r="L2238" t="s">
        <v>2404</v>
      </c>
      <c r="M2238">
        <v>36</v>
      </c>
      <c r="N2238" t="s">
        <v>4094</v>
      </c>
      <c r="O2238">
        <v>2</v>
      </c>
      <c r="P2238">
        <v>69</v>
      </c>
      <c r="Q2238">
        <v>1</v>
      </c>
      <c r="R2238">
        <v>0</v>
      </c>
      <c r="S2238">
        <v>1</v>
      </c>
      <c r="T2238">
        <v>1</v>
      </c>
      <c r="U2238">
        <v>69</v>
      </c>
      <c r="V2238">
        <v>1</v>
      </c>
      <c r="W2238">
        <v>92564</v>
      </c>
      <c r="X2238" t="s">
        <v>4315</v>
      </c>
      <c r="Y2238">
        <v>55</v>
      </c>
      <c r="Z2238">
        <v>18</v>
      </c>
      <c r="AA2238">
        <v>24</v>
      </c>
      <c r="AB2238">
        <v>10</v>
      </c>
      <c r="AC2238" t="s">
        <v>836</v>
      </c>
      <c r="AD2238" t="s">
        <v>6875</v>
      </c>
      <c r="AE2238" t="s">
        <v>7148</v>
      </c>
      <c r="AF2238">
        <v>1</v>
      </c>
      <c r="AG2238">
        <v>0</v>
      </c>
      <c r="AH2238">
        <v>1</v>
      </c>
      <c r="AI2238">
        <v>1</v>
      </c>
      <c r="AJ2238">
        <f>IF(AI2238="","",IF(ISERROR(VLOOKUP(CONCATENATE(F2238),Term!$A$1:$C$2000,1,FALSE)),0,1))</f>
        <v>0</v>
      </c>
    </row>
    <row r="2239" spans="1:36" x14ac:dyDescent="0.15">
      <c r="A2239" t="s">
        <v>692</v>
      </c>
      <c r="B2239">
        <v>39821</v>
      </c>
      <c r="C2239">
        <v>39827</v>
      </c>
      <c r="F2239">
        <v>318363</v>
      </c>
      <c r="G2239" t="s">
        <v>2388</v>
      </c>
      <c r="H2239">
        <v>2080937</v>
      </c>
      <c r="I2239" t="s">
        <v>923</v>
      </c>
      <c r="J2239" t="s">
        <v>5978</v>
      </c>
      <c r="K2239">
        <v>139741</v>
      </c>
      <c r="L2239" t="s">
        <v>2404</v>
      </c>
      <c r="M2239">
        <v>36</v>
      </c>
      <c r="N2239" t="s">
        <v>924</v>
      </c>
      <c r="O2239" t="s">
        <v>924</v>
      </c>
      <c r="P2239" t="s">
        <v>924</v>
      </c>
      <c r="Q2239">
        <v>5</v>
      </c>
      <c r="R2239">
        <v>1</v>
      </c>
      <c r="S2239">
        <v>0</v>
      </c>
      <c r="T2239">
        <v>0</v>
      </c>
      <c r="U2239">
        <v>69</v>
      </c>
      <c r="V2239">
        <v>1</v>
      </c>
      <c r="W2239">
        <v>92564</v>
      </c>
      <c r="X2239" t="s">
        <v>4315</v>
      </c>
      <c r="Y2239">
        <v>55</v>
      </c>
      <c r="Z2239">
        <v>18</v>
      </c>
      <c r="AA2239">
        <v>24</v>
      </c>
      <c r="AB2239">
        <v>10</v>
      </c>
      <c r="AC2239" t="s">
        <v>836</v>
      </c>
      <c r="AD2239" t="s">
        <v>6875</v>
      </c>
      <c r="AE2239" t="s">
        <v>7148</v>
      </c>
      <c r="AF2239">
        <v>0</v>
      </c>
      <c r="AG2239">
        <v>0</v>
      </c>
      <c r="AH2239">
        <v>1</v>
      </c>
      <c r="AI2239">
        <v>0</v>
      </c>
      <c r="AJ2239">
        <f>IF(AI2239="","",IF(ISERROR(VLOOKUP(CONCATENATE(F2239),Term!$A$1:$C$2000,1,FALSE)),0,1))</f>
        <v>0</v>
      </c>
    </row>
    <row r="2240" spans="1:36" x14ac:dyDescent="0.15">
      <c r="A2240" t="s">
        <v>2928</v>
      </c>
      <c r="B2240">
        <v>39758</v>
      </c>
      <c r="C2240">
        <v>39762</v>
      </c>
      <c r="E2240">
        <v>39790</v>
      </c>
      <c r="F2240">
        <v>318363</v>
      </c>
      <c r="G2240" t="s">
        <v>2388</v>
      </c>
      <c r="H2240">
        <v>2048634</v>
      </c>
      <c r="I2240" t="s">
        <v>923</v>
      </c>
      <c r="J2240" t="s">
        <v>5976</v>
      </c>
      <c r="K2240">
        <v>164326</v>
      </c>
      <c r="L2240" t="s">
        <v>2404</v>
      </c>
      <c r="M2240">
        <v>36</v>
      </c>
      <c r="N2240" t="s">
        <v>4582</v>
      </c>
      <c r="O2240">
        <v>3</v>
      </c>
      <c r="P2240">
        <v>55</v>
      </c>
      <c r="Q2240">
        <v>1</v>
      </c>
      <c r="R2240">
        <v>0</v>
      </c>
      <c r="S2240">
        <v>1</v>
      </c>
      <c r="T2240">
        <v>1</v>
      </c>
      <c r="U2240">
        <v>55</v>
      </c>
      <c r="V2240">
        <v>1</v>
      </c>
      <c r="W2240">
        <v>164326</v>
      </c>
      <c r="X2240" t="s">
        <v>4315</v>
      </c>
      <c r="Y2240">
        <v>55</v>
      </c>
      <c r="Z2240">
        <v>18</v>
      </c>
      <c r="AA2240">
        <v>24</v>
      </c>
      <c r="AB2240">
        <v>10</v>
      </c>
      <c r="AC2240" t="s">
        <v>836</v>
      </c>
      <c r="AD2240" t="s">
        <v>6875</v>
      </c>
      <c r="AE2240" t="s">
        <v>7146</v>
      </c>
      <c r="AF2240">
        <v>1</v>
      </c>
      <c r="AG2240">
        <v>0</v>
      </c>
      <c r="AH2240">
        <v>0</v>
      </c>
      <c r="AI2240">
        <v>1</v>
      </c>
      <c r="AJ2240">
        <f>IF(AI2240="","",IF(ISERROR(VLOOKUP(CONCATENATE(F2240),Term!$A$1:$C$2000,1,FALSE)),0,1))</f>
        <v>0</v>
      </c>
    </row>
    <row r="2241" spans="1:36" x14ac:dyDescent="0.15">
      <c r="A2241" t="s">
        <v>2927</v>
      </c>
      <c r="B2241">
        <v>39741</v>
      </c>
      <c r="C2241">
        <v>39757</v>
      </c>
      <c r="D2241">
        <v>39762</v>
      </c>
      <c r="F2241">
        <v>318363</v>
      </c>
      <c r="G2241" t="s">
        <v>2388</v>
      </c>
      <c r="H2241">
        <v>2048634</v>
      </c>
      <c r="I2241" t="s">
        <v>923</v>
      </c>
      <c r="J2241" t="s">
        <v>5976</v>
      </c>
      <c r="K2241">
        <v>213675</v>
      </c>
      <c r="L2241" t="s">
        <v>2404</v>
      </c>
      <c r="M2241">
        <v>36</v>
      </c>
      <c r="N2241" t="s">
        <v>924</v>
      </c>
      <c r="O2241" t="s">
        <v>924</v>
      </c>
      <c r="P2241" t="s">
        <v>924</v>
      </c>
      <c r="Q2241">
        <v>1</v>
      </c>
      <c r="R2241">
        <v>0</v>
      </c>
      <c r="S2241">
        <v>0</v>
      </c>
      <c r="T2241">
        <v>0</v>
      </c>
      <c r="U2241">
        <v>55</v>
      </c>
      <c r="V2241">
        <v>1</v>
      </c>
      <c r="W2241">
        <v>164326</v>
      </c>
      <c r="X2241" t="s">
        <v>4315</v>
      </c>
      <c r="Y2241">
        <v>55</v>
      </c>
      <c r="Z2241">
        <v>18</v>
      </c>
      <c r="AA2241">
        <v>24</v>
      </c>
      <c r="AB2241">
        <v>10</v>
      </c>
      <c r="AC2241" t="s">
        <v>836</v>
      </c>
      <c r="AD2241" t="s">
        <v>6875</v>
      </c>
      <c r="AE2241" t="s">
        <v>7146</v>
      </c>
      <c r="AF2241">
        <v>0</v>
      </c>
      <c r="AG2241">
        <v>0</v>
      </c>
      <c r="AH2241">
        <v>1</v>
      </c>
      <c r="AI2241">
        <v>0</v>
      </c>
      <c r="AJ2241">
        <f>IF(AI2241="","",IF(ISERROR(VLOOKUP(CONCATENATE(F2241),Term!$A$1:$C$2000,1,FALSE)),0,1))</f>
        <v>0</v>
      </c>
    </row>
    <row r="2242" spans="1:36" x14ac:dyDescent="0.15">
      <c r="A2242" t="s">
        <v>967</v>
      </c>
      <c r="B2242">
        <v>39798</v>
      </c>
      <c r="C2242">
        <v>39799</v>
      </c>
      <c r="D2242">
        <v>39827</v>
      </c>
      <c r="F2242">
        <v>318363</v>
      </c>
      <c r="G2242" t="s">
        <v>2388</v>
      </c>
      <c r="H2242">
        <v>2048634</v>
      </c>
      <c r="I2242" t="s">
        <v>923</v>
      </c>
      <c r="J2242" t="s">
        <v>5976</v>
      </c>
      <c r="K2242">
        <v>248270</v>
      </c>
      <c r="L2242" t="s">
        <v>2404</v>
      </c>
      <c r="M2242">
        <v>36</v>
      </c>
      <c r="N2242" t="s">
        <v>924</v>
      </c>
      <c r="O2242" t="s">
        <v>924</v>
      </c>
      <c r="P2242" t="s">
        <v>924</v>
      </c>
      <c r="Q2242">
        <v>4</v>
      </c>
      <c r="R2242">
        <v>0</v>
      </c>
      <c r="S2242">
        <v>0</v>
      </c>
      <c r="T2242">
        <v>0</v>
      </c>
      <c r="U2242">
        <v>55</v>
      </c>
      <c r="V2242">
        <v>1</v>
      </c>
      <c r="W2242">
        <v>164326</v>
      </c>
      <c r="X2242" t="s">
        <v>4315</v>
      </c>
      <c r="Y2242">
        <v>55</v>
      </c>
      <c r="Z2242">
        <v>18</v>
      </c>
      <c r="AA2242">
        <v>24</v>
      </c>
      <c r="AB2242">
        <v>10</v>
      </c>
      <c r="AC2242" t="s">
        <v>836</v>
      </c>
      <c r="AD2242" t="s">
        <v>6875</v>
      </c>
      <c r="AE2242" t="s">
        <v>7146</v>
      </c>
      <c r="AF2242">
        <v>0</v>
      </c>
      <c r="AG2242">
        <v>0</v>
      </c>
      <c r="AH2242">
        <v>1</v>
      </c>
      <c r="AI2242">
        <v>0</v>
      </c>
      <c r="AJ2242">
        <f>IF(AI2242="","",IF(ISERROR(VLOOKUP(CONCATENATE(F2242),Term!$A$1:$C$2000,1,FALSE)),0,1))</f>
        <v>0</v>
      </c>
    </row>
    <row r="2243" spans="1:36" x14ac:dyDescent="0.15">
      <c r="A2243" t="s">
        <v>7564</v>
      </c>
      <c r="B2243">
        <v>39833</v>
      </c>
      <c r="C2243" s="14">
        <v>39834</v>
      </c>
      <c r="D2243" s="14"/>
      <c r="F2243">
        <v>318363</v>
      </c>
      <c r="G2243" t="s">
        <v>2388</v>
      </c>
      <c r="H2243">
        <v>2048634</v>
      </c>
      <c r="I2243" t="s">
        <v>923</v>
      </c>
      <c r="J2243" t="s">
        <v>5976</v>
      </c>
      <c r="K2243">
        <v>196708</v>
      </c>
      <c r="L2243" t="s">
        <v>2404</v>
      </c>
      <c r="M2243">
        <v>36</v>
      </c>
      <c r="N2243" t="s">
        <v>924</v>
      </c>
      <c r="O2243" t="s">
        <v>924</v>
      </c>
      <c r="P2243" t="s">
        <v>924</v>
      </c>
      <c r="Q2243">
        <v>6</v>
      </c>
      <c r="R2243">
        <v>0</v>
      </c>
      <c r="S2243">
        <v>0</v>
      </c>
      <c r="T2243">
        <v>0</v>
      </c>
      <c r="U2243">
        <v>55</v>
      </c>
      <c r="V2243">
        <v>1</v>
      </c>
      <c r="W2243">
        <v>164326</v>
      </c>
      <c r="X2243" t="s">
        <v>4315</v>
      </c>
      <c r="Y2243">
        <v>55</v>
      </c>
      <c r="Z2243">
        <v>18</v>
      </c>
      <c r="AA2243">
        <v>24</v>
      </c>
      <c r="AB2243">
        <v>10</v>
      </c>
      <c r="AC2243" t="s">
        <v>836</v>
      </c>
      <c r="AD2243" t="s">
        <v>6875</v>
      </c>
      <c r="AE2243" t="s">
        <v>7146</v>
      </c>
      <c r="AF2243">
        <v>0</v>
      </c>
      <c r="AG2243">
        <v>0</v>
      </c>
      <c r="AH2243">
        <v>1</v>
      </c>
      <c r="AI2243">
        <v>0</v>
      </c>
      <c r="AJ2243">
        <f>IF(AI2243="","",IF(ISERROR(VLOOKUP(CONCATENATE(F2243),Term!$A$1:$C$2000,1,FALSE)),0,1))</f>
        <v>0</v>
      </c>
    </row>
    <row r="2244" spans="1:36" x14ac:dyDescent="0.15">
      <c r="A2244" t="s">
        <v>7565</v>
      </c>
      <c r="B2244">
        <v>39828</v>
      </c>
      <c r="C2244" s="14">
        <v>39836</v>
      </c>
      <c r="D2244" s="14"/>
      <c r="F2244">
        <v>318363</v>
      </c>
      <c r="G2244" t="s">
        <v>2388</v>
      </c>
      <c r="H2244">
        <v>2048634</v>
      </c>
      <c r="I2244" t="s">
        <v>923</v>
      </c>
      <c r="J2244" t="s">
        <v>5976</v>
      </c>
      <c r="K2244">
        <v>184801</v>
      </c>
      <c r="L2244" t="s">
        <v>2404</v>
      </c>
      <c r="M2244">
        <v>36</v>
      </c>
      <c r="N2244" t="s">
        <v>924</v>
      </c>
      <c r="O2244" t="s">
        <v>924</v>
      </c>
      <c r="P2244" t="s">
        <v>924</v>
      </c>
      <c r="Q2244">
        <v>6</v>
      </c>
      <c r="R2244">
        <v>0</v>
      </c>
      <c r="S2244">
        <v>0</v>
      </c>
      <c r="T2244">
        <v>0</v>
      </c>
      <c r="U2244">
        <v>55</v>
      </c>
      <c r="V2244">
        <v>1</v>
      </c>
      <c r="W2244">
        <v>164326</v>
      </c>
      <c r="X2244" t="s">
        <v>4315</v>
      </c>
      <c r="Y2244">
        <v>55</v>
      </c>
      <c r="Z2244">
        <v>18</v>
      </c>
      <c r="AA2244">
        <v>24</v>
      </c>
      <c r="AB2244">
        <v>10</v>
      </c>
      <c r="AC2244" t="s">
        <v>836</v>
      </c>
      <c r="AD2244" t="s">
        <v>6875</v>
      </c>
      <c r="AE2244" t="s">
        <v>7146</v>
      </c>
      <c r="AF2244">
        <v>0</v>
      </c>
      <c r="AG2244">
        <v>0</v>
      </c>
      <c r="AH2244">
        <v>0</v>
      </c>
      <c r="AI2244">
        <v>0</v>
      </c>
      <c r="AJ2244">
        <f>IF(AI2244="","",IF(ISERROR(VLOOKUP(CONCATENATE(F2244),Term!$A$1:$C$2000,1,FALSE)),0,1))</f>
        <v>0</v>
      </c>
    </row>
    <row r="2245" spans="1:36" x14ac:dyDescent="0.15">
      <c r="A2245" t="s">
        <v>7566</v>
      </c>
      <c r="B2245">
        <v>39827</v>
      </c>
      <c r="C2245" s="14">
        <v>39836</v>
      </c>
      <c r="D2245" s="14"/>
      <c r="F2245">
        <v>318363</v>
      </c>
      <c r="G2245" t="s">
        <v>2388</v>
      </c>
      <c r="H2245">
        <v>2048634</v>
      </c>
      <c r="I2245" t="s">
        <v>923</v>
      </c>
      <c r="J2245" t="s">
        <v>5976</v>
      </c>
      <c r="K2245">
        <v>169999</v>
      </c>
      <c r="L2245" t="s">
        <v>2404</v>
      </c>
      <c r="M2245">
        <v>36</v>
      </c>
      <c r="N2245" t="s">
        <v>924</v>
      </c>
      <c r="O2245" t="s">
        <v>924</v>
      </c>
      <c r="P2245" t="s">
        <v>924</v>
      </c>
      <c r="Q2245">
        <v>6</v>
      </c>
      <c r="R2245">
        <v>0</v>
      </c>
      <c r="S2245">
        <v>0</v>
      </c>
      <c r="T2245">
        <v>0</v>
      </c>
      <c r="U2245">
        <v>55</v>
      </c>
      <c r="V2245">
        <v>1</v>
      </c>
      <c r="W2245">
        <v>164326</v>
      </c>
      <c r="X2245" t="s">
        <v>4315</v>
      </c>
      <c r="Y2245">
        <v>55</v>
      </c>
      <c r="Z2245">
        <v>18</v>
      </c>
      <c r="AA2245">
        <v>24</v>
      </c>
      <c r="AB2245">
        <v>10</v>
      </c>
      <c r="AC2245" t="s">
        <v>836</v>
      </c>
      <c r="AD2245" t="s">
        <v>6875</v>
      </c>
      <c r="AE2245" t="s">
        <v>7146</v>
      </c>
      <c r="AF2245">
        <v>0</v>
      </c>
      <c r="AG2245">
        <v>0</v>
      </c>
      <c r="AH2245">
        <v>0</v>
      </c>
      <c r="AI2245">
        <v>0</v>
      </c>
      <c r="AJ2245">
        <f>IF(AI2245="","",IF(ISERROR(VLOOKUP(CONCATENATE(F2245),Term!$A$1:$C$2000,1,FALSE)),0,1))</f>
        <v>0</v>
      </c>
    </row>
    <row r="2246" spans="1:36" x14ac:dyDescent="0.15">
      <c r="A2246" t="s">
        <v>7567</v>
      </c>
      <c r="B2246">
        <v>39833</v>
      </c>
      <c r="C2246" s="14">
        <v>39839</v>
      </c>
      <c r="D2246" s="14"/>
      <c r="F2246">
        <v>318363</v>
      </c>
      <c r="G2246" t="s">
        <v>2388</v>
      </c>
      <c r="H2246">
        <v>2048634</v>
      </c>
      <c r="I2246" t="s">
        <v>923</v>
      </c>
      <c r="J2246" t="s">
        <v>5976</v>
      </c>
      <c r="K2246">
        <v>121130</v>
      </c>
      <c r="L2246" t="s">
        <v>2404</v>
      </c>
      <c r="M2246">
        <v>36</v>
      </c>
      <c r="N2246" t="s">
        <v>924</v>
      </c>
      <c r="O2246" t="s">
        <v>924</v>
      </c>
      <c r="P2246" t="s">
        <v>924</v>
      </c>
      <c r="Q2246">
        <v>6</v>
      </c>
      <c r="R2246">
        <v>1</v>
      </c>
      <c r="S2246">
        <v>0</v>
      </c>
      <c r="T2246">
        <v>0</v>
      </c>
      <c r="U2246">
        <v>55</v>
      </c>
      <c r="V2246">
        <v>1</v>
      </c>
      <c r="W2246">
        <v>164326</v>
      </c>
      <c r="X2246" t="s">
        <v>4315</v>
      </c>
      <c r="Y2246">
        <v>55</v>
      </c>
      <c r="Z2246">
        <v>18</v>
      </c>
      <c r="AA2246">
        <v>24</v>
      </c>
      <c r="AB2246">
        <v>10</v>
      </c>
      <c r="AC2246" t="s">
        <v>836</v>
      </c>
      <c r="AD2246" t="s">
        <v>6875</v>
      </c>
      <c r="AE2246" t="s">
        <v>7146</v>
      </c>
      <c r="AF2246">
        <v>0</v>
      </c>
      <c r="AG2246">
        <v>0</v>
      </c>
      <c r="AH2246">
        <v>0</v>
      </c>
      <c r="AI2246">
        <v>0</v>
      </c>
      <c r="AJ2246">
        <f>IF(AI2246="","",IF(ISERROR(VLOOKUP(CONCATENATE(F2246),Term!$A$1:$C$2000,1,FALSE)),0,1))</f>
        <v>0</v>
      </c>
    </row>
    <row r="2247" spans="1:36" x14ac:dyDescent="0.15">
      <c r="A2247" t="s">
        <v>3309</v>
      </c>
      <c r="B2247">
        <v>39752</v>
      </c>
      <c r="C2247">
        <v>39756</v>
      </c>
      <c r="E2247">
        <v>39771</v>
      </c>
      <c r="F2247">
        <v>522547</v>
      </c>
      <c r="G2247" t="s">
        <v>2856</v>
      </c>
      <c r="H2247">
        <v>2037978</v>
      </c>
      <c r="I2247" t="s">
        <v>923</v>
      </c>
      <c r="J2247" t="s">
        <v>3027</v>
      </c>
      <c r="K2247">
        <v>155626</v>
      </c>
      <c r="L2247" t="s">
        <v>2457</v>
      </c>
      <c r="M2247">
        <v>36</v>
      </c>
      <c r="N2247" t="s">
        <v>4094</v>
      </c>
      <c r="O2247">
        <v>2</v>
      </c>
      <c r="P2247">
        <v>74</v>
      </c>
      <c r="Q2247">
        <v>1</v>
      </c>
      <c r="R2247">
        <v>0</v>
      </c>
      <c r="S2247">
        <v>1</v>
      </c>
      <c r="T2247">
        <v>1</v>
      </c>
      <c r="U2247">
        <v>34</v>
      </c>
      <c r="V2247">
        <v>2</v>
      </c>
      <c r="W2247">
        <v>584297</v>
      </c>
      <c r="X2247" t="s">
        <v>835</v>
      </c>
      <c r="Y2247">
        <v>100</v>
      </c>
      <c r="Z2247">
        <v>20</v>
      </c>
      <c r="AA2247">
        <v>58</v>
      </c>
      <c r="AB2247">
        <v>21</v>
      </c>
      <c r="AC2247" t="s">
        <v>836</v>
      </c>
      <c r="AD2247" t="s">
        <v>6878</v>
      </c>
      <c r="AE2247" t="s">
        <v>8101</v>
      </c>
      <c r="AF2247">
        <v>1</v>
      </c>
      <c r="AG2247">
        <v>0</v>
      </c>
      <c r="AH2247">
        <v>1</v>
      </c>
      <c r="AI2247">
        <v>1</v>
      </c>
      <c r="AJ2247">
        <f>IF(AI2247="","",IF(ISERROR(VLOOKUP(CONCATENATE(F2247),Term!$A$1:$C$2000,1,FALSE)),0,1))</f>
        <v>0</v>
      </c>
    </row>
    <row r="2248" spans="1:36" x14ac:dyDescent="0.15">
      <c r="A2248" t="s">
        <v>3310</v>
      </c>
      <c r="B2248">
        <v>39766</v>
      </c>
      <c r="C2248">
        <v>39766</v>
      </c>
      <c r="E2248">
        <v>39778</v>
      </c>
      <c r="F2248">
        <v>522547</v>
      </c>
      <c r="G2248" t="s">
        <v>2856</v>
      </c>
      <c r="H2248">
        <v>2037978</v>
      </c>
      <c r="I2248" t="s">
        <v>923</v>
      </c>
      <c r="J2248" t="s">
        <v>3027</v>
      </c>
      <c r="K2248">
        <v>88827</v>
      </c>
      <c r="L2248" t="s">
        <v>2457</v>
      </c>
      <c r="M2248">
        <v>36</v>
      </c>
      <c r="N2248" t="s">
        <v>4094</v>
      </c>
      <c r="O2248">
        <v>2</v>
      </c>
      <c r="P2248">
        <v>67</v>
      </c>
      <c r="Q2248">
        <v>1</v>
      </c>
      <c r="R2248">
        <v>0</v>
      </c>
      <c r="S2248">
        <v>1</v>
      </c>
      <c r="T2248">
        <v>0</v>
      </c>
      <c r="U2248">
        <v>34</v>
      </c>
      <c r="V2248">
        <v>2</v>
      </c>
      <c r="W2248">
        <v>584297</v>
      </c>
      <c r="X2248" t="s">
        <v>835</v>
      </c>
      <c r="Y2248">
        <v>100</v>
      </c>
      <c r="Z2248">
        <v>20</v>
      </c>
      <c r="AA2248">
        <v>58</v>
      </c>
      <c r="AB2248">
        <v>21</v>
      </c>
      <c r="AC2248" t="s">
        <v>836</v>
      </c>
      <c r="AD2248" t="s">
        <v>6878</v>
      </c>
      <c r="AE2248" t="s">
        <v>8101</v>
      </c>
      <c r="AF2248">
        <v>0</v>
      </c>
      <c r="AG2248">
        <v>0</v>
      </c>
      <c r="AH2248">
        <v>0</v>
      </c>
      <c r="AI2248">
        <v>0</v>
      </c>
      <c r="AJ2248">
        <f>IF(AI2248="","",IF(ISERROR(VLOOKUP(CONCATENATE(F2248),Term!$A$1:$C$2000,1,FALSE)),0,1))</f>
        <v>0</v>
      </c>
    </row>
    <row r="2249" spans="1:36" x14ac:dyDescent="0.15">
      <c r="A2249" t="s">
        <v>4432</v>
      </c>
      <c r="B2249">
        <v>39792</v>
      </c>
      <c r="C2249" s="14">
        <v>39793</v>
      </c>
      <c r="D2249" s="14"/>
      <c r="E2249">
        <v>39811</v>
      </c>
      <c r="F2249">
        <v>522547</v>
      </c>
      <c r="G2249" t="s">
        <v>2856</v>
      </c>
      <c r="H2249">
        <v>2037978</v>
      </c>
      <c r="I2249" t="s">
        <v>923</v>
      </c>
      <c r="J2249" t="s">
        <v>3027</v>
      </c>
      <c r="K2249">
        <v>147537</v>
      </c>
      <c r="L2249" t="s">
        <v>2457</v>
      </c>
      <c r="M2249">
        <v>36</v>
      </c>
      <c r="N2249" t="s">
        <v>932</v>
      </c>
      <c r="O2249">
        <v>4</v>
      </c>
      <c r="P2249">
        <v>34</v>
      </c>
      <c r="Q2249">
        <v>3</v>
      </c>
      <c r="R2249">
        <v>0</v>
      </c>
      <c r="S2249">
        <v>1</v>
      </c>
      <c r="T2249">
        <v>0</v>
      </c>
      <c r="U2249">
        <v>34</v>
      </c>
      <c r="V2249">
        <v>2</v>
      </c>
      <c r="W2249">
        <v>584297</v>
      </c>
      <c r="X2249" t="s">
        <v>835</v>
      </c>
      <c r="Y2249">
        <v>100</v>
      </c>
      <c r="Z2249">
        <v>20</v>
      </c>
      <c r="AA2249">
        <v>58</v>
      </c>
      <c r="AB2249">
        <v>21</v>
      </c>
      <c r="AC2249" t="s">
        <v>836</v>
      </c>
      <c r="AD2249" t="s">
        <v>6878</v>
      </c>
      <c r="AE2249" t="s">
        <v>8101</v>
      </c>
      <c r="AF2249">
        <v>0</v>
      </c>
      <c r="AG2249">
        <v>0</v>
      </c>
      <c r="AH2249">
        <v>1</v>
      </c>
      <c r="AI2249">
        <v>1</v>
      </c>
      <c r="AJ2249">
        <f>IF(AI2249="","",IF(ISERROR(VLOOKUP(CONCATENATE(F2249),Term!$A$1:$C$2000,1,FALSE)),0,1))</f>
        <v>0</v>
      </c>
    </row>
    <row r="2250" spans="1:36" x14ac:dyDescent="0.15">
      <c r="A2250" t="s">
        <v>2825</v>
      </c>
      <c r="B2250">
        <v>39794</v>
      </c>
      <c r="C2250" s="14">
        <v>39798</v>
      </c>
      <c r="D2250" s="14"/>
      <c r="E2250">
        <v>39811</v>
      </c>
      <c r="F2250">
        <v>522547</v>
      </c>
      <c r="G2250" t="s">
        <v>2856</v>
      </c>
      <c r="H2250">
        <v>2037978</v>
      </c>
      <c r="I2250" t="s">
        <v>923</v>
      </c>
      <c r="J2250" t="s">
        <v>3027</v>
      </c>
      <c r="K2250">
        <v>192307</v>
      </c>
      <c r="L2250" t="s">
        <v>2457</v>
      </c>
      <c r="M2250">
        <v>36</v>
      </c>
      <c r="N2250" t="s">
        <v>932</v>
      </c>
      <c r="O2250">
        <v>4</v>
      </c>
      <c r="P2250">
        <v>34</v>
      </c>
      <c r="Q2250">
        <v>4</v>
      </c>
      <c r="R2250">
        <v>0</v>
      </c>
      <c r="S2250">
        <v>1</v>
      </c>
      <c r="T2250">
        <v>0</v>
      </c>
      <c r="U2250">
        <v>34</v>
      </c>
      <c r="V2250">
        <v>2</v>
      </c>
      <c r="W2250">
        <v>584297</v>
      </c>
      <c r="X2250" t="s">
        <v>835</v>
      </c>
      <c r="Y2250">
        <v>100</v>
      </c>
      <c r="Z2250">
        <v>20</v>
      </c>
      <c r="AA2250">
        <v>58</v>
      </c>
      <c r="AB2250">
        <v>21</v>
      </c>
      <c r="AC2250" t="s">
        <v>836</v>
      </c>
      <c r="AD2250" t="s">
        <v>6878</v>
      </c>
      <c r="AE2250" t="s">
        <v>8101</v>
      </c>
      <c r="AF2250">
        <v>0</v>
      </c>
      <c r="AG2250">
        <v>0</v>
      </c>
      <c r="AH2250">
        <v>1</v>
      </c>
      <c r="AI2250">
        <v>0</v>
      </c>
      <c r="AJ2250">
        <f>IF(AI2250="","",IF(ISERROR(VLOOKUP(CONCATENATE(F2250),Term!$A$1:$C$2000,1,FALSE)),0,1))</f>
        <v>0</v>
      </c>
    </row>
    <row r="2251" spans="1:36" x14ac:dyDescent="0.15">
      <c r="A2251" t="s">
        <v>6228</v>
      </c>
      <c r="B2251">
        <v>39777</v>
      </c>
      <c r="C2251">
        <v>39778</v>
      </c>
      <c r="D2251">
        <v>39787</v>
      </c>
      <c r="F2251">
        <v>522547</v>
      </c>
      <c r="G2251" t="s">
        <v>2856</v>
      </c>
      <c r="H2251">
        <v>2037978</v>
      </c>
      <c r="I2251" t="s">
        <v>923</v>
      </c>
      <c r="J2251" t="s">
        <v>3027</v>
      </c>
      <c r="K2251">
        <v>229955</v>
      </c>
      <c r="L2251" t="s">
        <v>2457</v>
      </c>
      <c r="M2251">
        <v>36</v>
      </c>
      <c r="N2251" t="s">
        <v>924</v>
      </c>
      <c r="O2251" t="s">
        <v>924</v>
      </c>
      <c r="P2251" t="s">
        <v>924</v>
      </c>
      <c r="Q2251">
        <v>2</v>
      </c>
      <c r="R2251">
        <v>0</v>
      </c>
      <c r="S2251">
        <v>0</v>
      </c>
      <c r="T2251">
        <v>0</v>
      </c>
      <c r="U2251">
        <v>34</v>
      </c>
      <c r="V2251">
        <v>2</v>
      </c>
      <c r="W2251">
        <v>584297</v>
      </c>
      <c r="X2251" t="s">
        <v>835</v>
      </c>
      <c r="Y2251">
        <v>100</v>
      </c>
      <c r="Z2251">
        <v>20</v>
      </c>
      <c r="AA2251">
        <v>58</v>
      </c>
      <c r="AB2251">
        <v>21</v>
      </c>
      <c r="AC2251" t="s">
        <v>836</v>
      </c>
      <c r="AD2251" t="s">
        <v>6878</v>
      </c>
      <c r="AE2251" t="s">
        <v>8101</v>
      </c>
      <c r="AF2251">
        <v>0</v>
      </c>
      <c r="AG2251">
        <v>0</v>
      </c>
      <c r="AH2251">
        <v>1</v>
      </c>
      <c r="AI2251">
        <v>0</v>
      </c>
      <c r="AJ2251">
        <f>IF(AI2251="","",IF(ISERROR(VLOOKUP(CONCATENATE(F2251),Term!$A$1:$C$2000,1,FALSE)),0,1))</f>
        <v>0</v>
      </c>
    </row>
    <row r="2252" spans="1:36" x14ac:dyDescent="0.15">
      <c r="A2252" t="s">
        <v>2826</v>
      </c>
      <c r="B2252">
        <v>39798</v>
      </c>
      <c r="C2252">
        <v>39801</v>
      </c>
      <c r="D2252">
        <v>39825</v>
      </c>
      <c r="F2252">
        <v>522547</v>
      </c>
      <c r="G2252" t="s">
        <v>2856</v>
      </c>
      <c r="H2252">
        <v>2037978</v>
      </c>
      <c r="I2252" t="s">
        <v>923</v>
      </c>
      <c r="J2252" t="s">
        <v>3027</v>
      </c>
      <c r="K2252">
        <v>203893</v>
      </c>
      <c r="L2252" t="s">
        <v>2457</v>
      </c>
      <c r="M2252">
        <v>36</v>
      </c>
      <c r="N2252" t="s">
        <v>924</v>
      </c>
      <c r="O2252" t="s">
        <v>924</v>
      </c>
      <c r="P2252" t="s">
        <v>924</v>
      </c>
      <c r="Q2252">
        <v>4</v>
      </c>
      <c r="R2252">
        <v>0</v>
      </c>
      <c r="S2252">
        <v>0</v>
      </c>
      <c r="T2252">
        <v>0</v>
      </c>
      <c r="U2252">
        <v>34</v>
      </c>
      <c r="V2252">
        <v>2</v>
      </c>
      <c r="W2252">
        <v>584297</v>
      </c>
      <c r="X2252" t="s">
        <v>835</v>
      </c>
      <c r="Y2252">
        <v>100</v>
      </c>
      <c r="Z2252">
        <v>20</v>
      </c>
      <c r="AA2252">
        <v>58</v>
      </c>
      <c r="AB2252">
        <v>21</v>
      </c>
      <c r="AC2252" t="s">
        <v>836</v>
      </c>
      <c r="AD2252" t="s">
        <v>6878</v>
      </c>
      <c r="AE2252" t="s">
        <v>8101</v>
      </c>
      <c r="AF2252">
        <v>0</v>
      </c>
      <c r="AG2252">
        <v>0</v>
      </c>
      <c r="AH2252">
        <v>0</v>
      </c>
      <c r="AI2252">
        <v>0</v>
      </c>
      <c r="AJ2252">
        <f>IF(AI2252="","",IF(ISERROR(VLOOKUP(CONCATENATE(F2252),Term!$A$1:$C$2000,1,FALSE)),0,1))</f>
        <v>0</v>
      </c>
    </row>
    <row r="2253" spans="1:36" x14ac:dyDescent="0.15">
      <c r="A2253" t="s">
        <v>8102</v>
      </c>
      <c r="B2253">
        <v>39834</v>
      </c>
      <c r="C2253" s="14">
        <v>39834</v>
      </c>
      <c r="D2253" s="14"/>
      <c r="F2253">
        <v>522547</v>
      </c>
      <c r="G2253" t="s">
        <v>2856</v>
      </c>
      <c r="H2253">
        <v>2037978</v>
      </c>
      <c r="I2253" t="s">
        <v>923</v>
      </c>
      <c r="J2253" t="s">
        <v>3027</v>
      </c>
      <c r="K2253">
        <v>208587</v>
      </c>
      <c r="L2253" t="s">
        <v>2457</v>
      </c>
      <c r="M2253">
        <v>36</v>
      </c>
      <c r="N2253" t="s">
        <v>924</v>
      </c>
      <c r="O2253" t="s">
        <v>924</v>
      </c>
      <c r="P2253" t="s">
        <v>924</v>
      </c>
      <c r="Q2253">
        <v>6</v>
      </c>
      <c r="R2253">
        <v>1</v>
      </c>
      <c r="S2253">
        <v>0</v>
      </c>
      <c r="T2253">
        <v>0</v>
      </c>
      <c r="U2253">
        <v>34</v>
      </c>
      <c r="V2253">
        <v>2</v>
      </c>
      <c r="W2253">
        <v>584297</v>
      </c>
      <c r="X2253" t="s">
        <v>835</v>
      </c>
      <c r="Y2253">
        <v>100</v>
      </c>
      <c r="Z2253">
        <v>20</v>
      </c>
      <c r="AA2253">
        <v>58</v>
      </c>
      <c r="AB2253">
        <v>21</v>
      </c>
      <c r="AC2253" t="s">
        <v>836</v>
      </c>
      <c r="AD2253" t="s">
        <v>6878</v>
      </c>
      <c r="AE2253" t="s">
        <v>8101</v>
      </c>
      <c r="AF2253">
        <v>0</v>
      </c>
      <c r="AG2253">
        <v>0</v>
      </c>
      <c r="AH2253">
        <v>1</v>
      </c>
      <c r="AI2253">
        <v>0</v>
      </c>
      <c r="AJ2253">
        <f>IF(AI2253="","",IF(ISERROR(VLOOKUP(CONCATENATE(F2253),Term!$A$1:$C$2000,1,FALSE)),0,1))</f>
        <v>0</v>
      </c>
    </row>
    <row r="2254" spans="1:36" x14ac:dyDescent="0.15">
      <c r="A2254" t="s">
        <v>3595</v>
      </c>
      <c r="B2254">
        <v>39821</v>
      </c>
      <c r="C2254">
        <v>39821</v>
      </c>
      <c r="E2254">
        <v>39839</v>
      </c>
      <c r="F2254">
        <v>522547</v>
      </c>
      <c r="G2254" t="s">
        <v>2856</v>
      </c>
      <c r="H2254">
        <v>2013905</v>
      </c>
      <c r="I2254" t="s">
        <v>923</v>
      </c>
      <c r="J2254" t="s">
        <v>3025</v>
      </c>
      <c r="K2254">
        <v>135474</v>
      </c>
      <c r="L2254" t="s">
        <v>2457</v>
      </c>
      <c r="M2254">
        <v>36</v>
      </c>
      <c r="N2254" t="s">
        <v>7479</v>
      </c>
      <c r="O2254">
        <v>6</v>
      </c>
      <c r="P2254">
        <v>6</v>
      </c>
      <c r="Q2254">
        <v>5</v>
      </c>
      <c r="R2254">
        <v>0</v>
      </c>
      <c r="S2254">
        <v>1</v>
      </c>
      <c r="T2254">
        <v>1</v>
      </c>
      <c r="U2254">
        <v>2</v>
      </c>
      <c r="V2254">
        <v>1</v>
      </c>
      <c r="W2254">
        <v>653624</v>
      </c>
      <c r="X2254" t="s">
        <v>5949</v>
      </c>
      <c r="Y2254">
        <v>100</v>
      </c>
      <c r="Z2254">
        <v>20</v>
      </c>
      <c r="AA2254">
        <v>58</v>
      </c>
      <c r="AB2254">
        <v>21</v>
      </c>
      <c r="AC2254" t="s">
        <v>836</v>
      </c>
      <c r="AD2254" t="s">
        <v>6878</v>
      </c>
      <c r="AE2254" t="s">
        <v>8098</v>
      </c>
      <c r="AF2254">
        <v>1</v>
      </c>
      <c r="AG2254">
        <v>0</v>
      </c>
      <c r="AH2254">
        <v>1</v>
      </c>
      <c r="AI2254">
        <v>1</v>
      </c>
      <c r="AJ2254">
        <f>IF(AI2254="","",IF(ISERROR(VLOOKUP(CONCATENATE(F2254),Term!$A$1:$C$2000,1,FALSE)),0,1))</f>
        <v>0</v>
      </c>
    </row>
    <row r="2255" spans="1:36" x14ac:dyDescent="0.15">
      <c r="A2255" t="s">
        <v>3596</v>
      </c>
      <c r="B2255">
        <v>39822</v>
      </c>
      <c r="C2255" s="14">
        <v>39825</v>
      </c>
      <c r="D2255" s="14"/>
      <c r="E2255">
        <v>39841</v>
      </c>
      <c r="F2255">
        <v>522547</v>
      </c>
      <c r="G2255" t="s">
        <v>2856</v>
      </c>
      <c r="H2255">
        <v>2013905</v>
      </c>
      <c r="I2255" t="s">
        <v>923</v>
      </c>
      <c r="J2255" t="s">
        <v>3025</v>
      </c>
      <c r="K2255">
        <v>137998</v>
      </c>
      <c r="L2255" t="s">
        <v>2457</v>
      </c>
      <c r="M2255">
        <v>36</v>
      </c>
      <c r="N2255" t="s">
        <v>7479</v>
      </c>
      <c r="O2255">
        <v>6</v>
      </c>
      <c r="P2255">
        <v>4</v>
      </c>
      <c r="Q2255">
        <v>5</v>
      </c>
      <c r="R2255">
        <v>0</v>
      </c>
      <c r="S2255">
        <v>1</v>
      </c>
      <c r="T2255">
        <v>0</v>
      </c>
      <c r="U2255">
        <v>2</v>
      </c>
      <c r="V2255">
        <v>1</v>
      </c>
      <c r="W2255">
        <v>653624</v>
      </c>
      <c r="X2255" t="s">
        <v>5949</v>
      </c>
      <c r="Y2255">
        <v>100</v>
      </c>
      <c r="Z2255">
        <v>20</v>
      </c>
      <c r="AA2255">
        <v>58</v>
      </c>
      <c r="AB2255">
        <v>21</v>
      </c>
      <c r="AC2255" t="s">
        <v>836</v>
      </c>
      <c r="AD2255" t="s">
        <v>6878</v>
      </c>
      <c r="AE2255" t="s">
        <v>8098</v>
      </c>
      <c r="AF2255">
        <v>0</v>
      </c>
      <c r="AG2255">
        <v>0</v>
      </c>
      <c r="AH2255">
        <v>0</v>
      </c>
      <c r="AI2255">
        <v>0</v>
      </c>
      <c r="AJ2255">
        <f>IF(AI2255="","",IF(ISERROR(VLOOKUP(CONCATENATE(F2255),Term!$A$1:$C$2000,1,FALSE)),0,1))</f>
        <v>0</v>
      </c>
    </row>
    <row r="2256" spans="1:36" x14ac:dyDescent="0.15">
      <c r="A2256" t="s">
        <v>3597</v>
      </c>
      <c r="B2256">
        <v>39819</v>
      </c>
      <c r="C2256">
        <v>39826</v>
      </c>
      <c r="E2256">
        <v>39843</v>
      </c>
      <c r="F2256">
        <v>522547</v>
      </c>
      <c r="G2256" t="s">
        <v>2856</v>
      </c>
      <c r="H2256">
        <v>2013905</v>
      </c>
      <c r="I2256" t="s">
        <v>923</v>
      </c>
      <c r="J2256" t="s">
        <v>3025</v>
      </c>
      <c r="K2256">
        <v>230770</v>
      </c>
      <c r="L2256" t="s">
        <v>2457</v>
      </c>
      <c r="M2256">
        <v>36</v>
      </c>
      <c r="N2256" t="s">
        <v>7479</v>
      </c>
      <c r="O2256">
        <v>6</v>
      </c>
      <c r="P2256">
        <v>2</v>
      </c>
      <c r="Q2256">
        <v>5</v>
      </c>
      <c r="R2256">
        <v>0</v>
      </c>
      <c r="S2256">
        <v>1</v>
      </c>
      <c r="T2256">
        <v>0</v>
      </c>
      <c r="U2256">
        <v>2</v>
      </c>
      <c r="V2256">
        <v>1</v>
      </c>
      <c r="W2256">
        <v>653624</v>
      </c>
      <c r="X2256" t="s">
        <v>5949</v>
      </c>
      <c r="Y2256">
        <v>100</v>
      </c>
      <c r="Z2256">
        <v>20</v>
      </c>
      <c r="AA2256">
        <v>58</v>
      </c>
      <c r="AB2256">
        <v>21</v>
      </c>
      <c r="AC2256" t="s">
        <v>836</v>
      </c>
      <c r="AD2256" t="s">
        <v>6878</v>
      </c>
      <c r="AE2256" t="s">
        <v>8098</v>
      </c>
      <c r="AF2256">
        <v>0</v>
      </c>
      <c r="AG2256">
        <v>0</v>
      </c>
      <c r="AH2256">
        <v>0</v>
      </c>
      <c r="AI2256">
        <v>0</v>
      </c>
      <c r="AJ2256">
        <f>IF(AI2256="","",IF(ISERROR(VLOOKUP(CONCATENATE(F2256),Term!$A$1:$C$2000,1,FALSE)),0,1))</f>
        <v>0</v>
      </c>
    </row>
    <row r="2257" spans="1:36" x14ac:dyDescent="0.15">
      <c r="A2257" t="s">
        <v>3598</v>
      </c>
      <c r="B2257">
        <v>39822</v>
      </c>
      <c r="C2257" s="14">
        <v>39827</v>
      </c>
      <c r="D2257" s="14"/>
      <c r="E2257">
        <v>39843</v>
      </c>
      <c r="F2257">
        <v>522547</v>
      </c>
      <c r="G2257" t="s">
        <v>2856</v>
      </c>
      <c r="H2257">
        <v>2013905</v>
      </c>
      <c r="I2257" t="s">
        <v>923</v>
      </c>
      <c r="J2257" t="s">
        <v>3025</v>
      </c>
      <c r="K2257">
        <v>149382</v>
      </c>
      <c r="L2257" t="s">
        <v>2457</v>
      </c>
      <c r="M2257">
        <v>36</v>
      </c>
      <c r="N2257" t="s">
        <v>7479</v>
      </c>
      <c r="O2257">
        <v>6</v>
      </c>
      <c r="P2257">
        <v>2</v>
      </c>
      <c r="Q2257">
        <v>5</v>
      </c>
      <c r="R2257">
        <v>1</v>
      </c>
      <c r="S2257">
        <v>1</v>
      </c>
      <c r="T2257">
        <v>0</v>
      </c>
      <c r="U2257">
        <v>2</v>
      </c>
      <c r="V2257">
        <v>1</v>
      </c>
      <c r="W2257">
        <v>653624</v>
      </c>
      <c r="X2257" t="s">
        <v>5949</v>
      </c>
      <c r="Y2257">
        <v>100</v>
      </c>
      <c r="Z2257">
        <v>20</v>
      </c>
      <c r="AA2257">
        <v>58</v>
      </c>
      <c r="AB2257">
        <v>21</v>
      </c>
      <c r="AC2257" t="s">
        <v>836</v>
      </c>
      <c r="AD2257" t="s">
        <v>6878</v>
      </c>
      <c r="AE2257" t="s">
        <v>8098</v>
      </c>
      <c r="AF2257">
        <v>0</v>
      </c>
      <c r="AG2257">
        <v>0</v>
      </c>
      <c r="AH2257">
        <v>0</v>
      </c>
      <c r="AI2257">
        <v>0</v>
      </c>
      <c r="AJ2257">
        <f>IF(AI2257="","",IF(ISERROR(VLOOKUP(CONCATENATE(F2257),Term!$A$1:$C$2000,1,FALSE)),0,1))</f>
        <v>0</v>
      </c>
    </row>
    <row r="2258" spans="1:36" x14ac:dyDescent="0.15">
      <c r="A2258" t="s">
        <v>3308</v>
      </c>
      <c r="B2258">
        <v>39758</v>
      </c>
      <c r="C2258">
        <v>39758</v>
      </c>
      <c r="D2258">
        <v>39769</v>
      </c>
      <c r="F2258">
        <v>522547</v>
      </c>
      <c r="G2258" t="s">
        <v>2856</v>
      </c>
      <c r="H2258">
        <v>2013905</v>
      </c>
      <c r="I2258" t="s">
        <v>923</v>
      </c>
      <c r="J2258" t="s">
        <v>3025</v>
      </c>
      <c r="K2258">
        <v>124325</v>
      </c>
      <c r="L2258" t="s">
        <v>2457</v>
      </c>
      <c r="M2258">
        <v>36</v>
      </c>
      <c r="N2258" t="s">
        <v>924</v>
      </c>
      <c r="O2258" t="s">
        <v>924</v>
      </c>
      <c r="P2258" t="s">
        <v>924</v>
      </c>
      <c r="Q2258">
        <v>1</v>
      </c>
      <c r="R2258">
        <v>0</v>
      </c>
      <c r="S2258">
        <v>0</v>
      </c>
      <c r="T2258">
        <v>0</v>
      </c>
      <c r="U2258">
        <v>2</v>
      </c>
      <c r="V2258">
        <v>1</v>
      </c>
      <c r="W2258">
        <v>653624</v>
      </c>
      <c r="X2258" t="s">
        <v>5949</v>
      </c>
      <c r="Y2258">
        <v>100</v>
      </c>
      <c r="Z2258">
        <v>20</v>
      </c>
      <c r="AA2258">
        <v>58</v>
      </c>
      <c r="AB2258">
        <v>21</v>
      </c>
      <c r="AC2258" t="s">
        <v>836</v>
      </c>
      <c r="AD2258" t="s">
        <v>6878</v>
      </c>
      <c r="AE2258" t="s">
        <v>8098</v>
      </c>
      <c r="AF2258">
        <v>0</v>
      </c>
      <c r="AG2258">
        <v>0</v>
      </c>
      <c r="AH2258">
        <v>1</v>
      </c>
      <c r="AI2258">
        <v>0</v>
      </c>
      <c r="AJ2258">
        <f>IF(AI2258="","",IF(ISERROR(VLOOKUP(CONCATENATE(F2258),Term!$A$1:$C$2000,1,FALSE)),0,1))</f>
        <v>0</v>
      </c>
    </row>
    <row r="2259" spans="1:36" x14ac:dyDescent="0.15">
      <c r="A2259" t="s">
        <v>4431</v>
      </c>
      <c r="B2259">
        <v>39784</v>
      </c>
      <c r="C2259" s="14">
        <v>39784</v>
      </c>
      <c r="D2259" s="14">
        <v>39820</v>
      </c>
      <c r="F2259">
        <v>522547</v>
      </c>
      <c r="G2259" t="s">
        <v>2856</v>
      </c>
      <c r="H2259">
        <v>2013905</v>
      </c>
      <c r="I2259" t="s">
        <v>923</v>
      </c>
      <c r="J2259" t="s">
        <v>3025</v>
      </c>
      <c r="K2259">
        <v>140160</v>
      </c>
      <c r="L2259" t="s">
        <v>2457</v>
      </c>
      <c r="M2259">
        <v>36</v>
      </c>
      <c r="N2259" t="s">
        <v>924</v>
      </c>
      <c r="O2259" t="s">
        <v>924</v>
      </c>
      <c r="P2259" t="s">
        <v>924</v>
      </c>
      <c r="Q2259">
        <v>3</v>
      </c>
      <c r="R2259">
        <v>0</v>
      </c>
      <c r="S2259">
        <v>0</v>
      </c>
      <c r="T2259">
        <v>0</v>
      </c>
      <c r="U2259">
        <v>2</v>
      </c>
      <c r="V2259">
        <v>1</v>
      </c>
      <c r="W2259">
        <v>653624</v>
      </c>
      <c r="X2259" t="s">
        <v>5949</v>
      </c>
      <c r="Y2259">
        <v>100</v>
      </c>
      <c r="Z2259">
        <v>20</v>
      </c>
      <c r="AA2259">
        <v>58</v>
      </c>
      <c r="AB2259">
        <v>21</v>
      </c>
      <c r="AC2259" t="s">
        <v>836</v>
      </c>
      <c r="AD2259" t="s">
        <v>6878</v>
      </c>
      <c r="AE2259" t="s">
        <v>8098</v>
      </c>
      <c r="AF2259">
        <v>0</v>
      </c>
      <c r="AG2259">
        <v>0</v>
      </c>
      <c r="AH2259">
        <v>1</v>
      </c>
      <c r="AI2259">
        <v>0</v>
      </c>
      <c r="AJ2259">
        <f>IF(AI2259="","",IF(ISERROR(VLOOKUP(CONCATENATE(F2259),Term!$A$1:$C$2000,1,FALSE)),0,1))</f>
        <v>0</v>
      </c>
    </row>
    <row r="2260" spans="1:36" x14ac:dyDescent="0.15">
      <c r="A2260" t="s">
        <v>3594</v>
      </c>
      <c r="B2260">
        <v>39820</v>
      </c>
      <c r="C2260" s="14">
        <v>39821</v>
      </c>
      <c r="D2260" s="14"/>
      <c r="F2260">
        <v>522547</v>
      </c>
      <c r="G2260" t="s">
        <v>2856</v>
      </c>
      <c r="H2260">
        <v>2013905</v>
      </c>
      <c r="I2260" t="s">
        <v>923</v>
      </c>
      <c r="J2260" t="s">
        <v>3025</v>
      </c>
      <c r="K2260">
        <v>150080</v>
      </c>
      <c r="L2260" t="s">
        <v>2457</v>
      </c>
      <c r="M2260">
        <v>36</v>
      </c>
      <c r="N2260" t="s">
        <v>924</v>
      </c>
      <c r="O2260" t="s">
        <v>924</v>
      </c>
      <c r="P2260" t="s">
        <v>924</v>
      </c>
      <c r="Q2260">
        <v>5</v>
      </c>
      <c r="R2260">
        <v>0</v>
      </c>
      <c r="S2260">
        <v>0</v>
      </c>
      <c r="T2260">
        <v>0</v>
      </c>
      <c r="U2260">
        <v>2</v>
      </c>
      <c r="V2260">
        <v>1</v>
      </c>
      <c r="W2260">
        <v>653624</v>
      </c>
      <c r="X2260" t="s">
        <v>5949</v>
      </c>
      <c r="Y2260">
        <v>100</v>
      </c>
      <c r="Z2260">
        <v>20</v>
      </c>
      <c r="AA2260">
        <v>58</v>
      </c>
      <c r="AB2260">
        <v>21</v>
      </c>
      <c r="AC2260" t="s">
        <v>836</v>
      </c>
      <c r="AD2260" t="s">
        <v>6878</v>
      </c>
      <c r="AE2260" t="s">
        <v>8098</v>
      </c>
      <c r="AF2260">
        <v>0</v>
      </c>
      <c r="AG2260">
        <v>0</v>
      </c>
      <c r="AH2260">
        <v>0</v>
      </c>
      <c r="AI2260">
        <v>0</v>
      </c>
      <c r="AJ2260">
        <f>IF(AI2260="","",IF(ISERROR(VLOOKUP(CONCATENATE(F2260),Term!$A$1:$C$2000,1,FALSE)),0,1))</f>
        <v>0</v>
      </c>
    </row>
    <row r="2261" spans="1:36" x14ac:dyDescent="0.15">
      <c r="A2261" t="s">
        <v>5656</v>
      </c>
      <c r="B2261">
        <v>39717</v>
      </c>
      <c r="C2261">
        <v>39717</v>
      </c>
      <c r="E2261">
        <v>39778</v>
      </c>
      <c r="F2261">
        <v>522547</v>
      </c>
      <c r="G2261" t="s">
        <v>2856</v>
      </c>
      <c r="H2261">
        <v>2177062</v>
      </c>
      <c r="I2261" t="s">
        <v>923</v>
      </c>
      <c r="J2261" t="s">
        <v>5657</v>
      </c>
      <c r="K2261">
        <v>113543</v>
      </c>
      <c r="L2261" t="s">
        <v>2457</v>
      </c>
      <c r="M2261">
        <v>36</v>
      </c>
      <c r="N2261" t="s">
        <v>4094</v>
      </c>
      <c r="O2261">
        <v>2</v>
      </c>
      <c r="P2261">
        <v>67</v>
      </c>
      <c r="Q2261" t="s">
        <v>924</v>
      </c>
      <c r="R2261">
        <v>0</v>
      </c>
      <c r="S2261">
        <v>1</v>
      </c>
      <c r="T2261">
        <v>1</v>
      </c>
      <c r="U2261">
        <v>40</v>
      </c>
      <c r="V2261">
        <v>2</v>
      </c>
      <c r="W2261">
        <v>256603</v>
      </c>
      <c r="X2261" t="s">
        <v>835</v>
      </c>
      <c r="Y2261">
        <v>100</v>
      </c>
      <c r="Z2261">
        <v>20</v>
      </c>
      <c r="AA2261">
        <v>58</v>
      </c>
      <c r="AB2261">
        <v>21</v>
      </c>
      <c r="AC2261" t="s">
        <v>836</v>
      </c>
      <c r="AD2261" t="s">
        <v>6878</v>
      </c>
      <c r="AE2261" t="s">
        <v>7833</v>
      </c>
      <c r="AF2261">
        <v>1</v>
      </c>
      <c r="AG2261">
        <v>0</v>
      </c>
      <c r="AH2261">
        <v>1</v>
      </c>
      <c r="AI2261">
        <v>1</v>
      </c>
      <c r="AJ2261">
        <f>IF(AI2261="","",IF(ISERROR(VLOOKUP(CONCATENATE(F2261),Term!$A$1:$C$2000,1,FALSE)),0,1))</f>
        <v>0</v>
      </c>
    </row>
    <row r="2262" spans="1:36" x14ac:dyDescent="0.15">
      <c r="A2262" t="s">
        <v>3313</v>
      </c>
      <c r="B2262">
        <v>39757</v>
      </c>
      <c r="C2262" s="14">
        <v>39757</v>
      </c>
      <c r="D2262" s="14"/>
      <c r="E2262">
        <v>39805</v>
      </c>
      <c r="F2262">
        <v>522547</v>
      </c>
      <c r="G2262" t="s">
        <v>2856</v>
      </c>
      <c r="H2262">
        <v>2177062</v>
      </c>
      <c r="I2262" t="s">
        <v>923</v>
      </c>
      <c r="J2262" t="s">
        <v>5657</v>
      </c>
      <c r="K2262">
        <v>143060</v>
      </c>
      <c r="L2262" t="s">
        <v>2457</v>
      </c>
      <c r="M2262">
        <v>36</v>
      </c>
      <c r="N2262" t="s">
        <v>932</v>
      </c>
      <c r="O2262">
        <v>4</v>
      </c>
      <c r="P2262">
        <v>40</v>
      </c>
      <c r="Q2262">
        <v>1</v>
      </c>
      <c r="R2262">
        <v>0</v>
      </c>
      <c r="S2262">
        <v>1</v>
      </c>
      <c r="T2262">
        <v>0</v>
      </c>
      <c r="U2262">
        <v>40</v>
      </c>
      <c r="V2262">
        <v>2</v>
      </c>
      <c r="W2262">
        <v>256603</v>
      </c>
      <c r="X2262" t="s">
        <v>835</v>
      </c>
      <c r="Y2262">
        <v>100</v>
      </c>
      <c r="Z2262">
        <v>20</v>
      </c>
      <c r="AA2262">
        <v>58</v>
      </c>
      <c r="AB2262">
        <v>21</v>
      </c>
      <c r="AC2262" t="s">
        <v>836</v>
      </c>
      <c r="AD2262" t="s">
        <v>6878</v>
      </c>
      <c r="AE2262" t="s">
        <v>7833</v>
      </c>
      <c r="AF2262">
        <v>0</v>
      </c>
      <c r="AG2262">
        <v>0</v>
      </c>
      <c r="AH2262">
        <v>1</v>
      </c>
      <c r="AI2262">
        <v>1</v>
      </c>
      <c r="AJ2262">
        <f>IF(AI2262="","",IF(ISERROR(VLOOKUP(CONCATENATE(F2262),Term!$A$1:$C$2000,1,FALSE)),0,1))</f>
        <v>0</v>
      </c>
    </row>
    <row r="2263" spans="1:36" x14ac:dyDescent="0.15">
      <c r="A2263" t="s">
        <v>6230</v>
      </c>
      <c r="B2263">
        <v>39769</v>
      </c>
      <c r="C2263" s="14">
        <v>39784</v>
      </c>
      <c r="D2263" s="14">
        <v>39818</v>
      </c>
      <c r="F2263">
        <v>522547</v>
      </c>
      <c r="G2263" t="s">
        <v>2856</v>
      </c>
      <c r="H2263">
        <v>2177062</v>
      </c>
      <c r="I2263" t="s">
        <v>923</v>
      </c>
      <c r="J2263" t="s">
        <v>5657</v>
      </c>
      <c r="K2263">
        <v>251322</v>
      </c>
      <c r="L2263" t="s">
        <v>2457</v>
      </c>
      <c r="M2263">
        <v>36</v>
      </c>
      <c r="N2263" t="s">
        <v>924</v>
      </c>
      <c r="O2263" t="s">
        <v>924</v>
      </c>
      <c r="P2263" t="s">
        <v>924</v>
      </c>
      <c r="Q2263">
        <v>3</v>
      </c>
      <c r="R2263">
        <v>0</v>
      </c>
      <c r="S2263">
        <v>0</v>
      </c>
      <c r="T2263">
        <v>0</v>
      </c>
      <c r="U2263">
        <v>40</v>
      </c>
      <c r="V2263">
        <v>2</v>
      </c>
      <c r="W2263">
        <v>256603</v>
      </c>
      <c r="X2263" t="s">
        <v>835</v>
      </c>
      <c r="Y2263">
        <v>100</v>
      </c>
      <c r="Z2263">
        <v>20</v>
      </c>
      <c r="AA2263">
        <v>58</v>
      </c>
      <c r="AB2263">
        <v>21</v>
      </c>
      <c r="AC2263" t="s">
        <v>836</v>
      </c>
      <c r="AD2263" t="s">
        <v>6878</v>
      </c>
      <c r="AE2263" t="s">
        <v>7833</v>
      </c>
      <c r="AF2263">
        <v>0</v>
      </c>
      <c r="AG2263">
        <v>0</v>
      </c>
      <c r="AH2263">
        <v>1</v>
      </c>
      <c r="AI2263">
        <v>0</v>
      </c>
      <c r="AJ2263">
        <f>IF(AI2263="","",IF(ISERROR(VLOOKUP(CONCATENATE(F2263),Term!$A$1:$C$2000,1,FALSE)),0,1))</f>
        <v>0</v>
      </c>
    </row>
    <row r="2264" spans="1:36" x14ac:dyDescent="0.15">
      <c r="A2264" t="s">
        <v>2828</v>
      </c>
      <c r="B2264">
        <v>39812</v>
      </c>
      <c r="C2264">
        <v>39813</v>
      </c>
      <c r="F2264">
        <v>522547</v>
      </c>
      <c r="G2264" t="s">
        <v>2856</v>
      </c>
      <c r="H2264">
        <v>2177062</v>
      </c>
      <c r="I2264" t="s">
        <v>923</v>
      </c>
      <c r="J2264" t="s">
        <v>5657</v>
      </c>
      <c r="K2264">
        <v>250705</v>
      </c>
      <c r="L2264" t="s">
        <v>2457</v>
      </c>
      <c r="M2264">
        <v>36</v>
      </c>
      <c r="N2264" t="s">
        <v>924</v>
      </c>
      <c r="O2264" t="s">
        <v>924</v>
      </c>
      <c r="P2264" t="s">
        <v>924</v>
      </c>
      <c r="Q2264">
        <v>4</v>
      </c>
      <c r="R2264">
        <v>0</v>
      </c>
      <c r="S2264">
        <v>0</v>
      </c>
      <c r="T2264">
        <v>0</v>
      </c>
      <c r="U2264">
        <v>40</v>
      </c>
      <c r="V2264">
        <v>2</v>
      </c>
      <c r="W2264">
        <v>256603</v>
      </c>
      <c r="X2264" t="s">
        <v>835</v>
      </c>
      <c r="Y2264">
        <v>100</v>
      </c>
      <c r="Z2264">
        <v>20</v>
      </c>
      <c r="AA2264">
        <v>58</v>
      </c>
      <c r="AB2264">
        <v>21</v>
      </c>
      <c r="AC2264" t="s">
        <v>836</v>
      </c>
      <c r="AD2264" t="s">
        <v>6878</v>
      </c>
      <c r="AE2264" t="s">
        <v>7833</v>
      </c>
      <c r="AF2264">
        <v>0</v>
      </c>
      <c r="AG2264">
        <v>0</v>
      </c>
      <c r="AH2264">
        <v>1</v>
      </c>
      <c r="AI2264">
        <v>0</v>
      </c>
      <c r="AJ2264">
        <f>IF(AI2264="","",IF(ISERROR(VLOOKUP(CONCATENATE(F2264),Term!$A$1:$C$2000,1,FALSE)),0,1))</f>
        <v>0</v>
      </c>
    </row>
    <row r="2265" spans="1:36" x14ac:dyDescent="0.15">
      <c r="A2265" t="s">
        <v>3601</v>
      </c>
      <c r="B2265">
        <v>39822</v>
      </c>
      <c r="C2265" s="14">
        <v>39826</v>
      </c>
      <c r="D2265" s="14">
        <v>39841</v>
      </c>
      <c r="F2265">
        <v>522547</v>
      </c>
      <c r="G2265" t="s">
        <v>2856</v>
      </c>
      <c r="H2265">
        <v>2177062</v>
      </c>
      <c r="I2265" t="s">
        <v>923</v>
      </c>
      <c r="J2265" t="s">
        <v>5657</v>
      </c>
      <c r="K2265">
        <v>203893</v>
      </c>
      <c r="L2265" t="s">
        <v>2457</v>
      </c>
      <c r="M2265">
        <v>36</v>
      </c>
      <c r="N2265" t="s">
        <v>924</v>
      </c>
      <c r="O2265" t="s">
        <v>924</v>
      </c>
      <c r="P2265" t="s">
        <v>924</v>
      </c>
      <c r="Q2265">
        <v>5</v>
      </c>
      <c r="R2265">
        <v>0</v>
      </c>
      <c r="S2265">
        <v>0</v>
      </c>
      <c r="T2265">
        <v>0</v>
      </c>
      <c r="U2265">
        <v>40</v>
      </c>
      <c r="V2265">
        <v>2</v>
      </c>
      <c r="W2265">
        <v>256603</v>
      </c>
      <c r="X2265" t="s">
        <v>835</v>
      </c>
      <c r="Y2265">
        <v>100</v>
      </c>
      <c r="Z2265">
        <v>20</v>
      </c>
      <c r="AA2265">
        <v>58</v>
      </c>
      <c r="AB2265">
        <v>21</v>
      </c>
      <c r="AC2265" t="s">
        <v>836</v>
      </c>
      <c r="AD2265" t="s">
        <v>6878</v>
      </c>
      <c r="AE2265" t="s">
        <v>7833</v>
      </c>
      <c r="AF2265">
        <v>0</v>
      </c>
      <c r="AG2265">
        <v>0</v>
      </c>
      <c r="AH2265">
        <v>1</v>
      </c>
      <c r="AI2265">
        <v>0</v>
      </c>
      <c r="AJ2265">
        <f>IF(AI2265="","",IF(ISERROR(VLOOKUP(CONCATENATE(F2265),Term!$A$1:$C$2000,1,FALSE)),0,1))</f>
        <v>0</v>
      </c>
    </row>
    <row r="2266" spans="1:36" x14ac:dyDescent="0.15">
      <c r="A2266" t="s">
        <v>8104</v>
      </c>
      <c r="B2266">
        <v>39835</v>
      </c>
      <c r="C2266">
        <v>39840</v>
      </c>
      <c r="F2266">
        <v>522547</v>
      </c>
      <c r="G2266" t="s">
        <v>2856</v>
      </c>
      <c r="H2266">
        <v>2177062</v>
      </c>
      <c r="I2266" t="s">
        <v>923</v>
      </c>
      <c r="J2266" t="s">
        <v>5657</v>
      </c>
      <c r="K2266">
        <v>255092</v>
      </c>
      <c r="L2266" t="s">
        <v>2457</v>
      </c>
      <c r="M2266">
        <v>36</v>
      </c>
      <c r="N2266" t="s">
        <v>924</v>
      </c>
      <c r="O2266" t="s">
        <v>924</v>
      </c>
      <c r="P2266" t="s">
        <v>924</v>
      </c>
      <c r="Q2266">
        <v>6</v>
      </c>
      <c r="R2266">
        <v>0</v>
      </c>
      <c r="S2266">
        <v>0</v>
      </c>
      <c r="T2266">
        <v>0</v>
      </c>
      <c r="U2266">
        <v>40</v>
      </c>
      <c r="V2266">
        <v>2</v>
      </c>
      <c r="W2266">
        <v>256603</v>
      </c>
      <c r="X2266" t="s">
        <v>835</v>
      </c>
      <c r="Y2266">
        <v>100</v>
      </c>
      <c r="Z2266">
        <v>20</v>
      </c>
      <c r="AA2266">
        <v>58</v>
      </c>
      <c r="AB2266">
        <v>21</v>
      </c>
      <c r="AC2266" t="s">
        <v>836</v>
      </c>
      <c r="AD2266" t="s">
        <v>6878</v>
      </c>
      <c r="AE2266" t="s">
        <v>7833</v>
      </c>
      <c r="AF2266">
        <v>0</v>
      </c>
      <c r="AG2266">
        <v>0</v>
      </c>
      <c r="AH2266">
        <v>1</v>
      </c>
      <c r="AI2266">
        <v>0</v>
      </c>
      <c r="AJ2266">
        <f>IF(AI2266="","",IF(ISERROR(VLOOKUP(CONCATENATE(F2266),Term!$A$1:$C$2000,1,FALSE)),0,1))</f>
        <v>0</v>
      </c>
    </row>
    <row r="2267" spans="1:36" x14ac:dyDescent="0.15">
      <c r="A2267" t="s">
        <v>8105</v>
      </c>
      <c r="B2267">
        <v>39841</v>
      </c>
      <c r="C2267">
        <v>39841</v>
      </c>
      <c r="F2267">
        <v>522547</v>
      </c>
      <c r="G2267" t="s">
        <v>2856</v>
      </c>
      <c r="H2267">
        <v>2177062</v>
      </c>
      <c r="I2267" t="s">
        <v>923</v>
      </c>
      <c r="J2267" t="s">
        <v>5657</v>
      </c>
      <c r="K2267">
        <v>203893</v>
      </c>
      <c r="L2267" t="s">
        <v>2457</v>
      </c>
      <c r="M2267">
        <v>36</v>
      </c>
      <c r="N2267" t="s">
        <v>924</v>
      </c>
      <c r="O2267" t="s">
        <v>924</v>
      </c>
      <c r="P2267" t="s">
        <v>924</v>
      </c>
      <c r="Q2267">
        <v>6</v>
      </c>
      <c r="R2267">
        <v>1</v>
      </c>
      <c r="S2267">
        <v>0</v>
      </c>
      <c r="T2267">
        <v>0</v>
      </c>
      <c r="U2267">
        <v>40</v>
      </c>
      <c r="V2267">
        <v>2</v>
      </c>
      <c r="W2267">
        <v>256603</v>
      </c>
      <c r="X2267" t="s">
        <v>835</v>
      </c>
      <c r="Y2267">
        <v>100</v>
      </c>
      <c r="Z2267">
        <v>20</v>
      </c>
      <c r="AA2267">
        <v>58</v>
      </c>
      <c r="AB2267">
        <v>21</v>
      </c>
      <c r="AC2267" t="s">
        <v>836</v>
      </c>
      <c r="AD2267" t="s">
        <v>6878</v>
      </c>
      <c r="AE2267" t="s">
        <v>7833</v>
      </c>
      <c r="AF2267">
        <v>0</v>
      </c>
      <c r="AG2267">
        <v>0</v>
      </c>
      <c r="AH2267">
        <v>0</v>
      </c>
      <c r="AI2267">
        <v>0</v>
      </c>
      <c r="AJ2267">
        <f>IF(AI2267="","",IF(ISERROR(VLOOKUP(CONCATENATE(F2267),Term!$A$1:$C$2000,1,FALSE)),0,1))</f>
        <v>0</v>
      </c>
    </row>
    <row r="2268" spans="1:36" x14ac:dyDescent="0.15">
      <c r="A2268" t="s">
        <v>4900</v>
      </c>
      <c r="B2268">
        <v>39742</v>
      </c>
      <c r="C2268" s="14">
        <v>39743</v>
      </c>
      <c r="D2268" s="14"/>
      <c r="E2268">
        <v>39756</v>
      </c>
      <c r="F2268">
        <v>522547</v>
      </c>
      <c r="G2268" t="s">
        <v>2856</v>
      </c>
      <c r="H2268">
        <v>436631</v>
      </c>
      <c r="I2268" t="s">
        <v>923</v>
      </c>
      <c r="J2268" t="s">
        <v>3022</v>
      </c>
      <c r="K2268">
        <v>104370</v>
      </c>
      <c r="L2268" t="s">
        <v>2457</v>
      </c>
      <c r="M2268">
        <v>36</v>
      </c>
      <c r="N2268" t="s">
        <v>2902</v>
      </c>
      <c r="O2268">
        <v>1</v>
      </c>
      <c r="P2268">
        <v>89</v>
      </c>
      <c r="Q2268" t="s">
        <v>924</v>
      </c>
      <c r="R2268">
        <v>0</v>
      </c>
      <c r="S2268">
        <v>1</v>
      </c>
      <c r="T2268">
        <v>1</v>
      </c>
      <c r="U2268">
        <v>89</v>
      </c>
      <c r="V2268">
        <v>1</v>
      </c>
      <c r="W2268">
        <v>104370</v>
      </c>
      <c r="X2268" t="s">
        <v>4315</v>
      </c>
      <c r="Y2268">
        <v>100</v>
      </c>
      <c r="Z2268">
        <v>20</v>
      </c>
      <c r="AA2268">
        <v>58</v>
      </c>
      <c r="AB2268">
        <v>21</v>
      </c>
      <c r="AC2268" t="s">
        <v>836</v>
      </c>
      <c r="AD2268" t="s">
        <v>6878</v>
      </c>
      <c r="AE2268" t="s">
        <v>7826</v>
      </c>
      <c r="AF2268">
        <v>1</v>
      </c>
      <c r="AG2268">
        <v>0</v>
      </c>
      <c r="AH2268">
        <v>1</v>
      </c>
      <c r="AI2268">
        <v>1</v>
      </c>
      <c r="AJ2268">
        <f>IF(AI2268="","",IF(ISERROR(VLOOKUP(CONCATENATE(F2268),Term!$A$1:$C$2000,1,FALSE)),0,1))</f>
        <v>0</v>
      </c>
    </row>
    <row r="2269" spans="1:36" x14ac:dyDescent="0.15">
      <c r="A2269" t="s">
        <v>6225</v>
      </c>
      <c r="B2269">
        <v>39772</v>
      </c>
      <c r="C2269" s="14">
        <v>39773</v>
      </c>
      <c r="D2269" s="14">
        <v>39784</v>
      </c>
      <c r="F2269">
        <v>522547</v>
      </c>
      <c r="G2269" t="s">
        <v>2856</v>
      </c>
      <c r="H2269">
        <v>436631</v>
      </c>
      <c r="I2269" t="s">
        <v>923</v>
      </c>
      <c r="J2269" t="s">
        <v>3022</v>
      </c>
      <c r="K2269">
        <v>112058</v>
      </c>
      <c r="L2269" t="s">
        <v>2457</v>
      </c>
      <c r="M2269">
        <v>36</v>
      </c>
      <c r="N2269" t="s">
        <v>924</v>
      </c>
      <c r="O2269" t="s">
        <v>924</v>
      </c>
      <c r="P2269" t="s">
        <v>924</v>
      </c>
      <c r="Q2269">
        <v>2</v>
      </c>
      <c r="R2269">
        <v>0</v>
      </c>
      <c r="S2269">
        <v>0</v>
      </c>
      <c r="T2269">
        <v>0</v>
      </c>
      <c r="U2269">
        <v>89</v>
      </c>
      <c r="V2269">
        <v>1</v>
      </c>
      <c r="W2269">
        <v>104370</v>
      </c>
      <c r="X2269" t="s">
        <v>4315</v>
      </c>
      <c r="Y2269">
        <v>100</v>
      </c>
      <c r="Z2269">
        <v>20</v>
      </c>
      <c r="AA2269">
        <v>58</v>
      </c>
      <c r="AB2269">
        <v>21</v>
      </c>
      <c r="AC2269" t="s">
        <v>836</v>
      </c>
      <c r="AD2269" t="s">
        <v>6878</v>
      </c>
      <c r="AE2269" t="s">
        <v>7826</v>
      </c>
      <c r="AF2269">
        <v>0</v>
      </c>
      <c r="AG2269">
        <v>0</v>
      </c>
      <c r="AH2269">
        <v>1</v>
      </c>
      <c r="AI2269">
        <v>0</v>
      </c>
      <c r="AJ2269">
        <f>IF(AI2269="","",IF(ISERROR(VLOOKUP(CONCATENATE(F2269),Term!$A$1:$C$2000,1,FALSE)),0,1))</f>
        <v>0</v>
      </c>
    </row>
    <row r="2270" spans="1:36" x14ac:dyDescent="0.15">
      <c r="A2270" t="s">
        <v>3587</v>
      </c>
      <c r="B2270">
        <v>39819</v>
      </c>
      <c r="C2270" s="14">
        <v>39820</v>
      </c>
      <c r="D2270" s="14">
        <v>39827</v>
      </c>
      <c r="F2270">
        <v>522547</v>
      </c>
      <c r="G2270" t="s">
        <v>2856</v>
      </c>
      <c r="H2270">
        <v>436631</v>
      </c>
      <c r="I2270" t="s">
        <v>923</v>
      </c>
      <c r="J2270" t="s">
        <v>3022</v>
      </c>
      <c r="K2270">
        <v>78551</v>
      </c>
      <c r="L2270" t="s">
        <v>2457</v>
      </c>
      <c r="M2270">
        <v>36</v>
      </c>
      <c r="N2270" t="s">
        <v>924</v>
      </c>
      <c r="O2270" t="s">
        <v>924</v>
      </c>
      <c r="P2270" t="s">
        <v>924</v>
      </c>
      <c r="Q2270">
        <v>5</v>
      </c>
      <c r="R2270">
        <v>0</v>
      </c>
      <c r="S2270">
        <v>0</v>
      </c>
      <c r="T2270">
        <v>0</v>
      </c>
      <c r="U2270">
        <v>89</v>
      </c>
      <c r="V2270">
        <v>1</v>
      </c>
      <c r="W2270">
        <v>104370</v>
      </c>
      <c r="X2270" t="s">
        <v>4315</v>
      </c>
      <c r="Y2270">
        <v>100</v>
      </c>
      <c r="Z2270">
        <v>20</v>
      </c>
      <c r="AA2270">
        <v>58</v>
      </c>
      <c r="AB2270">
        <v>21</v>
      </c>
      <c r="AC2270" t="s">
        <v>836</v>
      </c>
      <c r="AD2270" t="s">
        <v>6878</v>
      </c>
      <c r="AE2270" t="s">
        <v>7826</v>
      </c>
      <c r="AF2270">
        <v>0</v>
      </c>
      <c r="AG2270">
        <v>0</v>
      </c>
      <c r="AH2270">
        <v>1</v>
      </c>
      <c r="AI2270">
        <v>0</v>
      </c>
      <c r="AJ2270">
        <f>IF(AI2270="","",IF(ISERROR(VLOOKUP(CONCATENATE(F2270),Term!$A$1:$C$2000,1,FALSE)),0,1))</f>
        <v>0</v>
      </c>
    </row>
    <row r="2271" spans="1:36" x14ac:dyDescent="0.15">
      <c r="A2271" t="s">
        <v>3588</v>
      </c>
      <c r="B2271">
        <v>39827</v>
      </c>
      <c r="C2271" s="14">
        <v>39827</v>
      </c>
      <c r="D2271" s="14"/>
      <c r="F2271">
        <v>522547</v>
      </c>
      <c r="G2271" t="s">
        <v>2856</v>
      </c>
      <c r="H2271">
        <v>436631</v>
      </c>
      <c r="I2271" t="s">
        <v>923</v>
      </c>
      <c r="J2271" t="s">
        <v>3022</v>
      </c>
      <c r="K2271">
        <v>149370</v>
      </c>
      <c r="L2271" t="s">
        <v>2457</v>
      </c>
      <c r="M2271">
        <v>36</v>
      </c>
      <c r="N2271" t="s">
        <v>924</v>
      </c>
      <c r="O2271" t="s">
        <v>924</v>
      </c>
      <c r="P2271" t="s">
        <v>924</v>
      </c>
      <c r="Q2271">
        <v>5</v>
      </c>
      <c r="R2271">
        <v>1</v>
      </c>
      <c r="S2271">
        <v>0</v>
      </c>
      <c r="T2271">
        <v>0</v>
      </c>
      <c r="U2271">
        <v>89</v>
      </c>
      <c r="V2271">
        <v>1</v>
      </c>
      <c r="W2271">
        <v>104370</v>
      </c>
      <c r="X2271" t="s">
        <v>4315</v>
      </c>
      <c r="Y2271">
        <v>100</v>
      </c>
      <c r="Z2271">
        <v>20</v>
      </c>
      <c r="AA2271">
        <v>58</v>
      </c>
      <c r="AB2271">
        <v>21</v>
      </c>
      <c r="AC2271" t="s">
        <v>836</v>
      </c>
      <c r="AD2271" t="s">
        <v>6878</v>
      </c>
      <c r="AE2271" t="s">
        <v>7826</v>
      </c>
      <c r="AF2271">
        <v>0</v>
      </c>
      <c r="AG2271">
        <v>0</v>
      </c>
      <c r="AH2271">
        <v>0</v>
      </c>
      <c r="AI2271">
        <v>0</v>
      </c>
      <c r="AJ2271">
        <f>IF(AI2271="","",IF(ISERROR(VLOOKUP(CONCATENATE(F2271),Term!$A$1:$C$2000,1,FALSE)),0,1))</f>
        <v>0</v>
      </c>
    </row>
    <row r="2272" spans="1:36" x14ac:dyDescent="0.15">
      <c r="A2272" t="s">
        <v>4899</v>
      </c>
      <c r="B2272">
        <v>39744</v>
      </c>
      <c r="C2272" s="14">
        <v>39749</v>
      </c>
      <c r="D2272" s="14">
        <v>39750</v>
      </c>
      <c r="E2272">
        <v>39769</v>
      </c>
      <c r="F2272">
        <v>522547</v>
      </c>
      <c r="G2272" t="s">
        <v>2856</v>
      </c>
      <c r="H2272">
        <v>340560</v>
      </c>
      <c r="I2272" t="s">
        <v>923</v>
      </c>
      <c r="J2272" t="s">
        <v>3021</v>
      </c>
      <c r="K2272">
        <v>182692</v>
      </c>
      <c r="L2272" t="s">
        <v>2457</v>
      </c>
      <c r="M2272">
        <v>36</v>
      </c>
      <c r="N2272" t="s">
        <v>4094</v>
      </c>
      <c r="O2272">
        <v>2</v>
      </c>
      <c r="P2272">
        <v>76</v>
      </c>
      <c r="Q2272" t="s">
        <v>924</v>
      </c>
      <c r="R2272">
        <v>0</v>
      </c>
      <c r="S2272">
        <v>1</v>
      </c>
      <c r="T2272">
        <v>1</v>
      </c>
      <c r="U2272">
        <v>16</v>
      </c>
      <c r="V2272">
        <v>2</v>
      </c>
      <c r="W2272">
        <v>469685</v>
      </c>
      <c r="X2272" t="s">
        <v>5949</v>
      </c>
      <c r="Y2272">
        <v>100</v>
      </c>
      <c r="Z2272">
        <v>20</v>
      </c>
      <c r="AA2272">
        <v>58</v>
      </c>
      <c r="AB2272">
        <v>21</v>
      </c>
      <c r="AC2272" t="s">
        <v>836</v>
      </c>
      <c r="AD2272" t="s">
        <v>6878</v>
      </c>
      <c r="AE2272" t="s">
        <v>8091</v>
      </c>
      <c r="AF2272">
        <v>1</v>
      </c>
      <c r="AG2272">
        <v>1</v>
      </c>
      <c r="AH2272">
        <v>0</v>
      </c>
      <c r="AI2272">
        <v>1</v>
      </c>
      <c r="AJ2272">
        <f>IF(AI2272="","",IF(ISERROR(VLOOKUP(CONCATENATE(F2272),Term!$A$1:$C$2000,1,FALSE)),0,1))</f>
        <v>0</v>
      </c>
    </row>
    <row r="2273" spans="1:36" x14ac:dyDescent="0.15">
      <c r="A2273" t="s">
        <v>4898</v>
      </c>
      <c r="B2273">
        <v>39742</v>
      </c>
      <c r="C2273" s="14">
        <v>39743</v>
      </c>
      <c r="D2273" s="14"/>
      <c r="E2273">
        <v>39778</v>
      </c>
      <c r="F2273">
        <v>522547</v>
      </c>
      <c r="G2273" t="s">
        <v>2856</v>
      </c>
      <c r="H2273">
        <v>340560</v>
      </c>
      <c r="I2273" t="s">
        <v>923</v>
      </c>
      <c r="J2273" t="s">
        <v>3021</v>
      </c>
      <c r="K2273">
        <v>109228</v>
      </c>
      <c r="L2273" t="s">
        <v>2457</v>
      </c>
      <c r="M2273">
        <v>36</v>
      </c>
      <c r="N2273" t="s">
        <v>4094</v>
      </c>
      <c r="O2273">
        <v>2</v>
      </c>
      <c r="P2273">
        <v>67</v>
      </c>
      <c r="Q2273" t="s">
        <v>924</v>
      </c>
      <c r="R2273">
        <v>0</v>
      </c>
      <c r="S2273">
        <v>1</v>
      </c>
      <c r="T2273">
        <v>0</v>
      </c>
      <c r="U2273">
        <v>16</v>
      </c>
      <c r="V2273">
        <v>2</v>
      </c>
      <c r="W2273">
        <v>469685</v>
      </c>
      <c r="X2273" t="s">
        <v>5949</v>
      </c>
      <c r="Y2273">
        <v>100</v>
      </c>
      <c r="Z2273">
        <v>20</v>
      </c>
      <c r="AA2273">
        <v>58</v>
      </c>
      <c r="AB2273">
        <v>21</v>
      </c>
      <c r="AC2273" t="s">
        <v>836</v>
      </c>
      <c r="AD2273" t="s">
        <v>6878</v>
      </c>
      <c r="AE2273" t="s">
        <v>8091</v>
      </c>
      <c r="AF2273">
        <v>0</v>
      </c>
      <c r="AG2273">
        <v>0</v>
      </c>
      <c r="AH2273">
        <v>1</v>
      </c>
      <c r="AI2273">
        <v>0</v>
      </c>
      <c r="AJ2273">
        <f>IF(AI2273="","",IF(ISERROR(VLOOKUP(CONCATENATE(F2273),Term!$A$1:$C$2000,1,FALSE)),0,1))</f>
        <v>0</v>
      </c>
    </row>
    <row r="2274" spans="1:36" x14ac:dyDescent="0.15">
      <c r="A2274" t="s">
        <v>2818</v>
      </c>
      <c r="B2274">
        <v>39800</v>
      </c>
      <c r="C2274">
        <v>39800</v>
      </c>
      <c r="E2274">
        <v>39829</v>
      </c>
      <c r="F2274">
        <v>522547</v>
      </c>
      <c r="G2274" t="s">
        <v>2856</v>
      </c>
      <c r="H2274">
        <v>340560</v>
      </c>
      <c r="I2274" t="s">
        <v>923</v>
      </c>
      <c r="J2274" t="s">
        <v>3021</v>
      </c>
      <c r="K2274">
        <v>177765</v>
      </c>
      <c r="L2274" t="s">
        <v>2457</v>
      </c>
      <c r="M2274">
        <v>36</v>
      </c>
      <c r="N2274" t="s">
        <v>7479</v>
      </c>
      <c r="O2274">
        <v>6</v>
      </c>
      <c r="P2274">
        <v>16</v>
      </c>
      <c r="Q2274">
        <v>4</v>
      </c>
      <c r="R2274">
        <v>0</v>
      </c>
      <c r="S2274">
        <v>1</v>
      </c>
      <c r="T2274">
        <v>0</v>
      </c>
      <c r="U2274">
        <v>16</v>
      </c>
      <c r="V2274">
        <v>2</v>
      </c>
      <c r="W2274">
        <v>469685</v>
      </c>
      <c r="X2274" t="s">
        <v>5949</v>
      </c>
      <c r="Y2274">
        <v>100</v>
      </c>
      <c r="Z2274">
        <v>20</v>
      </c>
      <c r="AA2274">
        <v>58</v>
      </c>
      <c r="AB2274">
        <v>21</v>
      </c>
      <c r="AC2274" t="s">
        <v>836</v>
      </c>
      <c r="AD2274" t="s">
        <v>6878</v>
      </c>
      <c r="AE2274" t="s">
        <v>8091</v>
      </c>
      <c r="AF2274">
        <v>0</v>
      </c>
      <c r="AG2274">
        <v>0</v>
      </c>
      <c r="AH2274">
        <v>1</v>
      </c>
      <c r="AI2274">
        <v>1</v>
      </c>
      <c r="AJ2274">
        <f>IF(AI2274="","",IF(ISERROR(VLOOKUP(CONCATENATE(F2274),Term!$A$1:$C$2000,1,FALSE)),0,1))</f>
        <v>0</v>
      </c>
    </row>
    <row r="2275" spans="1:36" x14ac:dyDescent="0.15">
      <c r="A2275" t="s">
        <v>3300</v>
      </c>
      <c r="B2275">
        <v>39758</v>
      </c>
      <c r="C2275">
        <v>39762</v>
      </c>
      <c r="D2275">
        <v>39790</v>
      </c>
      <c r="F2275">
        <v>522547</v>
      </c>
      <c r="G2275" t="s">
        <v>2856</v>
      </c>
      <c r="H2275">
        <v>340560</v>
      </c>
      <c r="I2275" t="s">
        <v>923</v>
      </c>
      <c r="J2275" t="s">
        <v>3021</v>
      </c>
      <c r="K2275">
        <v>106067</v>
      </c>
      <c r="L2275" t="s">
        <v>2457</v>
      </c>
      <c r="M2275">
        <v>36</v>
      </c>
      <c r="N2275" t="s">
        <v>924</v>
      </c>
      <c r="O2275" t="s">
        <v>924</v>
      </c>
      <c r="P2275" t="s">
        <v>924</v>
      </c>
      <c r="Q2275">
        <v>1</v>
      </c>
      <c r="R2275">
        <v>0</v>
      </c>
      <c r="S2275">
        <v>0</v>
      </c>
      <c r="T2275">
        <v>0</v>
      </c>
      <c r="U2275">
        <v>16</v>
      </c>
      <c r="V2275">
        <v>2</v>
      </c>
      <c r="W2275">
        <v>469685</v>
      </c>
      <c r="X2275" t="s">
        <v>5949</v>
      </c>
      <c r="Y2275">
        <v>100</v>
      </c>
      <c r="Z2275">
        <v>20</v>
      </c>
      <c r="AA2275">
        <v>58</v>
      </c>
      <c r="AB2275">
        <v>21</v>
      </c>
      <c r="AC2275" t="s">
        <v>836</v>
      </c>
      <c r="AD2275" t="s">
        <v>6878</v>
      </c>
      <c r="AE2275" t="s">
        <v>8091</v>
      </c>
      <c r="AF2275">
        <v>0</v>
      </c>
      <c r="AG2275">
        <v>0</v>
      </c>
      <c r="AH2275">
        <v>1</v>
      </c>
      <c r="AI2275">
        <v>0</v>
      </c>
      <c r="AJ2275">
        <f>IF(AI2275="","",IF(ISERROR(VLOOKUP(CONCATENATE(F2275),Term!$A$1:$C$2000,1,FALSE)),0,1))</f>
        <v>0</v>
      </c>
    </row>
    <row r="2276" spans="1:36" x14ac:dyDescent="0.15">
      <c r="A2276" t="s">
        <v>3301</v>
      </c>
      <c r="B2276">
        <v>39763</v>
      </c>
      <c r="C2276" s="14">
        <v>39763</v>
      </c>
      <c r="D2276" s="14">
        <v>39771</v>
      </c>
      <c r="F2276">
        <v>522547</v>
      </c>
      <c r="G2276" t="s">
        <v>2856</v>
      </c>
      <c r="H2276">
        <v>340560</v>
      </c>
      <c r="I2276" t="s">
        <v>923</v>
      </c>
      <c r="J2276" t="s">
        <v>3021</v>
      </c>
      <c r="K2276">
        <v>144230</v>
      </c>
      <c r="L2276" t="s">
        <v>2457</v>
      </c>
      <c r="M2276">
        <v>36</v>
      </c>
      <c r="N2276" t="s">
        <v>924</v>
      </c>
      <c r="O2276" t="s">
        <v>924</v>
      </c>
      <c r="P2276" t="s">
        <v>924</v>
      </c>
      <c r="Q2276">
        <v>1</v>
      </c>
      <c r="R2276">
        <v>0</v>
      </c>
      <c r="S2276">
        <v>0</v>
      </c>
      <c r="T2276">
        <v>0</v>
      </c>
      <c r="U2276">
        <v>16</v>
      </c>
      <c r="V2276">
        <v>2</v>
      </c>
      <c r="W2276">
        <v>469685</v>
      </c>
      <c r="X2276" t="s">
        <v>5949</v>
      </c>
      <c r="Y2276">
        <v>100</v>
      </c>
      <c r="Z2276">
        <v>20</v>
      </c>
      <c r="AA2276">
        <v>58</v>
      </c>
      <c r="AB2276">
        <v>21</v>
      </c>
      <c r="AC2276" t="s">
        <v>836</v>
      </c>
      <c r="AD2276" t="s">
        <v>6878</v>
      </c>
      <c r="AE2276" t="s">
        <v>8091</v>
      </c>
      <c r="AF2276">
        <v>0</v>
      </c>
      <c r="AG2276">
        <v>0</v>
      </c>
      <c r="AH2276">
        <v>0</v>
      </c>
      <c r="AI2276">
        <v>0</v>
      </c>
      <c r="AJ2276">
        <f>IF(AI2276="","",IF(ISERROR(VLOOKUP(CONCATENATE(F2276),Term!$A$1:$C$2000,1,FALSE)),0,1))</f>
        <v>0</v>
      </c>
    </row>
    <row r="2277" spans="1:36" x14ac:dyDescent="0.15">
      <c r="A2277" t="s">
        <v>4429</v>
      </c>
      <c r="B2277">
        <v>39792</v>
      </c>
      <c r="C2277" s="14">
        <v>39793</v>
      </c>
      <c r="D2277" s="14">
        <v>39798</v>
      </c>
      <c r="F2277">
        <v>522547</v>
      </c>
      <c r="G2277" t="s">
        <v>2856</v>
      </c>
      <c r="H2277">
        <v>340560</v>
      </c>
      <c r="I2277" t="s">
        <v>923</v>
      </c>
      <c r="J2277" t="s">
        <v>3021</v>
      </c>
      <c r="K2277">
        <v>101750</v>
      </c>
      <c r="L2277" t="s">
        <v>2457</v>
      </c>
      <c r="M2277">
        <v>36</v>
      </c>
      <c r="N2277" t="s">
        <v>924</v>
      </c>
      <c r="O2277" t="s">
        <v>924</v>
      </c>
      <c r="P2277" t="s">
        <v>924</v>
      </c>
      <c r="Q2277">
        <v>3</v>
      </c>
      <c r="R2277">
        <v>0</v>
      </c>
      <c r="S2277">
        <v>0</v>
      </c>
      <c r="T2277">
        <v>0</v>
      </c>
      <c r="U2277">
        <v>16</v>
      </c>
      <c r="V2277">
        <v>2</v>
      </c>
      <c r="W2277">
        <v>469685</v>
      </c>
      <c r="X2277" t="s">
        <v>5949</v>
      </c>
      <c r="Y2277">
        <v>100</v>
      </c>
      <c r="Z2277">
        <v>20</v>
      </c>
      <c r="AA2277">
        <v>58</v>
      </c>
      <c r="AB2277">
        <v>21</v>
      </c>
      <c r="AC2277" t="s">
        <v>836</v>
      </c>
      <c r="AD2277" t="s">
        <v>6878</v>
      </c>
      <c r="AE2277" t="s">
        <v>8091</v>
      </c>
      <c r="AF2277">
        <v>0</v>
      </c>
      <c r="AG2277">
        <v>0</v>
      </c>
      <c r="AH2277">
        <v>1</v>
      </c>
      <c r="AI2277">
        <v>0</v>
      </c>
      <c r="AJ2277">
        <f>IF(AI2277="","",IF(ISERROR(VLOOKUP(CONCATENATE(F2277),Term!$A$1:$C$2000,1,FALSE)),0,1))</f>
        <v>0</v>
      </c>
    </row>
    <row r="2278" spans="1:36" x14ac:dyDescent="0.15">
      <c r="A2278" t="s">
        <v>3585</v>
      </c>
      <c r="B2278">
        <v>39815</v>
      </c>
      <c r="C2278" s="14">
        <v>39818</v>
      </c>
      <c r="D2278" s="14">
        <v>39843</v>
      </c>
      <c r="F2278">
        <v>522547</v>
      </c>
      <c r="G2278" t="s">
        <v>2856</v>
      </c>
      <c r="H2278">
        <v>340560</v>
      </c>
      <c r="I2278" t="s">
        <v>923</v>
      </c>
      <c r="J2278" t="s">
        <v>3021</v>
      </c>
      <c r="K2278">
        <v>84452</v>
      </c>
      <c r="L2278" t="s">
        <v>2457</v>
      </c>
      <c r="M2278">
        <v>36</v>
      </c>
      <c r="N2278" t="s">
        <v>924</v>
      </c>
      <c r="O2278" t="s">
        <v>924</v>
      </c>
      <c r="P2278" t="s">
        <v>924</v>
      </c>
      <c r="Q2278">
        <v>5</v>
      </c>
      <c r="R2278">
        <v>0</v>
      </c>
      <c r="S2278">
        <v>0</v>
      </c>
      <c r="T2278">
        <v>0</v>
      </c>
      <c r="U2278">
        <v>16</v>
      </c>
      <c r="V2278">
        <v>2</v>
      </c>
      <c r="W2278">
        <v>469685</v>
      </c>
      <c r="X2278" t="s">
        <v>5949</v>
      </c>
      <c r="Y2278">
        <v>100</v>
      </c>
      <c r="Z2278">
        <v>20</v>
      </c>
      <c r="AA2278">
        <v>58</v>
      </c>
      <c r="AB2278">
        <v>21</v>
      </c>
      <c r="AC2278" t="s">
        <v>836</v>
      </c>
      <c r="AD2278" t="s">
        <v>6878</v>
      </c>
      <c r="AE2278" t="s">
        <v>8091</v>
      </c>
      <c r="AF2278">
        <v>0</v>
      </c>
      <c r="AG2278">
        <v>0</v>
      </c>
      <c r="AH2278">
        <v>1</v>
      </c>
      <c r="AI2278">
        <v>0</v>
      </c>
      <c r="AJ2278">
        <f>IF(AI2278="","",IF(ISERROR(VLOOKUP(CONCATENATE(F2278),Term!$A$1:$C$2000,1,FALSE)),0,1))</f>
        <v>0</v>
      </c>
    </row>
    <row r="2279" spans="1:36" x14ac:dyDescent="0.15">
      <c r="A2279" t="s">
        <v>3586</v>
      </c>
      <c r="B2279">
        <v>39822</v>
      </c>
      <c r="C2279" s="14">
        <v>39822</v>
      </c>
      <c r="D2279" s="14"/>
      <c r="F2279">
        <v>522547</v>
      </c>
      <c r="G2279" t="s">
        <v>2856</v>
      </c>
      <c r="H2279">
        <v>340560</v>
      </c>
      <c r="I2279" t="s">
        <v>923</v>
      </c>
      <c r="J2279" t="s">
        <v>3021</v>
      </c>
      <c r="K2279">
        <v>99344</v>
      </c>
      <c r="L2279" t="s">
        <v>2457</v>
      </c>
      <c r="M2279">
        <v>36</v>
      </c>
      <c r="N2279" t="s">
        <v>924</v>
      </c>
      <c r="O2279" t="s">
        <v>924</v>
      </c>
      <c r="P2279" t="s">
        <v>924</v>
      </c>
      <c r="Q2279">
        <v>5</v>
      </c>
      <c r="R2279">
        <v>0</v>
      </c>
      <c r="S2279">
        <v>0</v>
      </c>
      <c r="T2279">
        <v>0</v>
      </c>
      <c r="U2279">
        <v>16</v>
      </c>
      <c r="V2279">
        <v>2</v>
      </c>
      <c r="W2279">
        <v>469685</v>
      </c>
      <c r="X2279" t="s">
        <v>5949</v>
      </c>
      <c r="Y2279">
        <v>100</v>
      </c>
      <c r="Z2279">
        <v>20</v>
      </c>
      <c r="AA2279">
        <v>58</v>
      </c>
      <c r="AB2279">
        <v>21</v>
      </c>
      <c r="AC2279" t="s">
        <v>836</v>
      </c>
      <c r="AD2279" t="s">
        <v>6878</v>
      </c>
      <c r="AE2279" t="s">
        <v>8091</v>
      </c>
      <c r="AF2279">
        <v>0</v>
      </c>
      <c r="AG2279">
        <v>0</v>
      </c>
      <c r="AH2279">
        <v>0</v>
      </c>
      <c r="AI2279">
        <v>0</v>
      </c>
      <c r="AJ2279">
        <f>IF(AI2279="","",IF(ISERROR(VLOOKUP(CONCATENATE(F2279),Term!$A$1:$C$2000,1,FALSE)),0,1))</f>
        <v>0</v>
      </c>
    </row>
    <row r="2280" spans="1:36" x14ac:dyDescent="0.15">
      <c r="A2280" t="s">
        <v>8092</v>
      </c>
      <c r="B2280">
        <v>39839</v>
      </c>
      <c r="C2280" s="14">
        <v>39840</v>
      </c>
      <c r="D2280" s="14"/>
      <c r="F2280">
        <v>522547</v>
      </c>
      <c r="G2280" t="s">
        <v>2856</v>
      </c>
      <c r="H2280">
        <v>340560</v>
      </c>
      <c r="I2280" t="s">
        <v>923</v>
      </c>
      <c r="J2280" t="s">
        <v>3021</v>
      </c>
      <c r="K2280">
        <v>156593</v>
      </c>
      <c r="L2280" t="s">
        <v>2457</v>
      </c>
      <c r="M2280">
        <v>36</v>
      </c>
      <c r="N2280" t="s">
        <v>924</v>
      </c>
      <c r="O2280" t="s">
        <v>924</v>
      </c>
      <c r="P2280" t="s">
        <v>924</v>
      </c>
      <c r="Q2280">
        <v>6</v>
      </c>
      <c r="R2280">
        <v>1</v>
      </c>
      <c r="S2280">
        <v>0</v>
      </c>
      <c r="T2280">
        <v>0</v>
      </c>
      <c r="U2280">
        <v>16</v>
      </c>
      <c r="V2280">
        <v>2</v>
      </c>
      <c r="W2280">
        <v>469685</v>
      </c>
      <c r="X2280" t="s">
        <v>5949</v>
      </c>
      <c r="Y2280">
        <v>100</v>
      </c>
      <c r="Z2280">
        <v>20</v>
      </c>
      <c r="AA2280">
        <v>58</v>
      </c>
      <c r="AB2280">
        <v>21</v>
      </c>
      <c r="AC2280" t="s">
        <v>836</v>
      </c>
      <c r="AD2280" t="s">
        <v>6878</v>
      </c>
      <c r="AE2280" t="s">
        <v>8091</v>
      </c>
      <c r="AF2280">
        <v>0</v>
      </c>
      <c r="AG2280">
        <v>0</v>
      </c>
      <c r="AH2280">
        <v>1</v>
      </c>
      <c r="AI2280">
        <v>0</v>
      </c>
      <c r="AJ2280">
        <f>IF(AI2280="","",IF(ISERROR(VLOOKUP(CONCATENATE(F2280),Term!$A$1:$C$2000,1,FALSE)),0,1))</f>
        <v>0</v>
      </c>
    </row>
    <row r="2281" spans="1:36" x14ac:dyDescent="0.15">
      <c r="A2281" t="s">
        <v>4905</v>
      </c>
      <c r="B2281">
        <v>39737</v>
      </c>
      <c r="C2281" s="14">
        <v>39738</v>
      </c>
      <c r="D2281" s="14"/>
      <c r="E2281">
        <v>39765</v>
      </c>
      <c r="F2281">
        <v>522547</v>
      </c>
      <c r="G2281" t="s">
        <v>2856</v>
      </c>
      <c r="H2281">
        <v>2079136</v>
      </c>
      <c r="I2281" t="s">
        <v>923</v>
      </c>
      <c r="J2281" t="s">
        <v>3029</v>
      </c>
      <c r="K2281">
        <v>91047</v>
      </c>
      <c r="L2281" t="s">
        <v>2457</v>
      </c>
      <c r="M2281">
        <v>36</v>
      </c>
      <c r="N2281" t="s">
        <v>2902</v>
      </c>
      <c r="O2281">
        <v>1</v>
      </c>
      <c r="P2281">
        <v>80</v>
      </c>
      <c r="Q2281" t="s">
        <v>924</v>
      </c>
      <c r="R2281">
        <v>0</v>
      </c>
      <c r="S2281">
        <v>1</v>
      </c>
      <c r="T2281">
        <v>1</v>
      </c>
      <c r="U2281">
        <v>4</v>
      </c>
      <c r="V2281">
        <v>3</v>
      </c>
      <c r="W2281">
        <v>301490</v>
      </c>
      <c r="X2281" t="s">
        <v>4314</v>
      </c>
      <c r="Y2281">
        <v>100</v>
      </c>
      <c r="Z2281">
        <v>20</v>
      </c>
      <c r="AA2281">
        <v>58</v>
      </c>
      <c r="AB2281">
        <v>21</v>
      </c>
      <c r="AC2281" t="s">
        <v>836</v>
      </c>
      <c r="AD2281" t="s">
        <v>6878</v>
      </c>
      <c r="AE2281" t="s">
        <v>8103</v>
      </c>
      <c r="AF2281">
        <v>1</v>
      </c>
      <c r="AG2281">
        <v>0</v>
      </c>
      <c r="AH2281">
        <v>1</v>
      </c>
      <c r="AI2281">
        <v>1</v>
      </c>
      <c r="AJ2281">
        <f>IF(AI2281="","",IF(ISERROR(VLOOKUP(CONCATENATE(F2281),Term!$A$1:$C$2000,1,FALSE)),0,1))</f>
        <v>0</v>
      </c>
    </row>
    <row r="2282" spans="1:36" x14ac:dyDescent="0.15">
      <c r="A2282" t="s">
        <v>3311</v>
      </c>
      <c r="B2282">
        <v>39757</v>
      </c>
      <c r="C2282" s="14">
        <v>39757</v>
      </c>
      <c r="D2282" s="14"/>
      <c r="E2282">
        <v>39783</v>
      </c>
      <c r="F2282">
        <v>522547</v>
      </c>
      <c r="G2282" t="s">
        <v>2856</v>
      </c>
      <c r="H2282">
        <v>2079136</v>
      </c>
      <c r="I2282" t="s">
        <v>923</v>
      </c>
      <c r="J2282" t="s">
        <v>3029</v>
      </c>
      <c r="K2282">
        <v>93200</v>
      </c>
      <c r="L2282" t="s">
        <v>2457</v>
      </c>
      <c r="M2282">
        <v>36</v>
      </c>
      <c r="N2282" t="s">
        <v>4582</v>
      </c>
      <c r="O2282">
        <v>3</v>
      </c>
      <c r="P2282">
        <v>62</v>
      </c>
      <c r="Q2282">
        <v>1</v>
      </c>
      <c r="R2282">
        <v>0</v>
      </c>
      <c r="S2282">
        <v>1</v>
      </c>
      <c r="T2282">
        <v>0</v>
      </c>
      <c r="U2282">
        <v>4</v>
      </c>
      <c r="V2282">
        <v>3</v>
      </c>
      <c r="W2282">
        <v>301490</v>
      </c>
      <c r="X2282" t="s">
        <v>4314</v>
      </c>
      <c r="Y2282">
        <v>100</v>
      </c>
      <c r="Z2282">
        <v>20</v>
      </c>
      <c r="AA2282">
        <v>58</v>
      </c>
      <c r="AB2282">
        <v>21</v>
      </c>
      <c r="AC2282" t="s">
        <v>836</v>
      </c>
      <c r="AD2282" t="s">
        <v>6878</v>
      </c>
      <c r="AE2282" t="s">
        <v>8103</v>
      </c>
      <c r="AF2282">
        <v>0</v>
      </c>
      <c r="AG2282">
        <v>0</v>
      </c>
      <c r="AH2282">
        <v>1</v>
      </c>
      <c r="AI2282">
        <v>1</v>
      </c>
      <c r="AJ2282">
        <f>IF(AI2282="","",IF(ISERROR(VLOOKUP(CONCATENATE(F2282),Term!$A$1:$C$2000,1,FALSE)),0,1))</f>
        <v>0</v>
      </c>
    </row>
    <row r="2283" spans="1:36" x14ac:dyDescent="0.15">
      <c r="A2283" t="s">
        <v>2827</v>
      </c>
      <c r="B2283">
        <v>39800</v>
      </c>
      <c r="C2283">
        <v>39800</v>
      </c>
      <c r="E2283">
        <v>39841</v>
      </c>
      <c r="F2283">
        <v>522547</v>
      </c>
      <c r="G2283" t="s">
        <v>2856</v>
      </c>
      <c r="H2283">
        <v>2079136</v>
      </c>
      <c r="I2283" t="s">
        <v>923</v>
      </c>
      <c r="J2283" t="s">
        <v>3029</v>
      </c>
      <c r="K2283">
        <v>117243</v>
      </c>
      <c r="L2283" t="s">
        <v>2457</v>
      </c>
      <c r="M2283">
        <v>36</v>
      </c>
      <c r="N2283" t="s">
        <v>7479</v>
      </c>
      <c r="O2283">
        <v>6</v>
      </c>
      <c r="P2283">
        <v>4</v>
      </c>
      <c r="Q2283">
        <v>4</v>
      </c>
      <c r="R2283">
        <v>1</v>
      </c>
      <c r="S2283">
        <v>1</v>
      </c>
      <c r="T2283">
        <v>0</v>
      </c>
      <c r="U2283">
        <v>4</v>
      </c>
      <c r="V2283">
        <v>3</v>
      </c>
      <c r="W2283">
        <v>301490</v>
      </c>
      <c r="X2283" t="s">
        <v>4314</v>
      </c>
      <c r="Y2283">
        <v>100</v>
      </c>
      <c r="Z2283">
        <v>20</v>
      </c>
      <c r="AA2283">
        <v>58</v>
      </c>
      <c r="AB2283">
        <v>21</v>
      </c>
      <c r="AC2283" t="s">
        <v>836</v>
      </c>
      <c r="AD2283" t="s">
        <v>6878</v>
      </c>
      <c r="AE2283" t="s">
        <v>8103</v>
      </c>
      <c r="AF2283">
        <v>0</v>
      </c>
      <c r="AG2283">
        <v>0</v>
      </c>
      <c r="AH2283">
        <v>1</v>
      </c>
      <c r="AI2283">
        <v>1</v>
      </c>
      <c r="AJ2283">
        <f>IF(AI2283="","",IF(ISERROR(VLOOKUP(CONCATENATE(F2283),Term!$A$1:$C$2000,1,FALSE)),0,1))</f>
        <v>0</v>
      </c>
    </row>
    <row r="2284" spans="1:36" x14ac:dyDescent="0.15">
      <c r="A2284" t="s">
        <v>3589</v>
      </c>
      <c r="B2284">
        <v>39826</v>
      </c>
      <c r="C2284">
        <v>39827</v>
      </c>
      <c r="D2284">
        <v>39835</v>
      </c>
      <c r="F2284">
        <v>522547</v>
      </c>
      <c r="G2284" t="s">
        <v>2856</v>
      </c>
      <c r="H2284">
        <v>492615</v>
      </c>
      <c r="I2284" t="s">
        <v>923</v>
      </c>
      <c r="J2284" t="s">
        <v>3590</v>
      </c>
      <c r="K2284">
        <v>168650</v>
      </c>
      <c r="L2284" t="s">
        <v>2457</v>
      </c>
      <c r="M2284">
        <v>36</v>
      </c>
      <c r="N2284" t="s">
        <v>924</v>
      </c>
      <c r="O2284" t="s">
        <v>924</v>
      </c>
      <c r="P2284" t="s">
        <v>924</v>
      </c>
      <c r="Q2284">
        <v>5</v>
      </c>
      <c r="R2284">
        <v>0</v>
      </c>
      <c r="S2284">
        <v>0</v>
      </c>
      <c r="T2284">
        <v>0</v>
      </c>
      <c r="U2284" t="s">
        <v>924</v>
      </c>
      <c r="V2284" t="s">
        <v>924</v>
      </c>
      <c r="W2284" t="s">
        <v>924</v>
      </c>
      <c r="X2284" t="s">
        <v>924</v>
      </c>
      <c r="Y2284">
        <v>100</v>
      </c>
      <c r="Z2284">
        <v>20</v>
      </c>
      <c r="AA2284">
        <v>58</v>
      </c>
      <c r="AB2284">
        <v>21</v>
      </c>
      <c r="AC2284" t="s">
        <v>836</v>
      </c>
      <c r="AD2284" t="s">
        <v>6878</v>
      </c>
      <c r="AE2284" t="s">
        <v>7827</v>
      </c>
      <c r="AF2284">
        <v>0</v>
      </c>
      <c r="AG2284">
        <v>0</v>
      </c>
      <c r="AH2284">
        <v>1</v>
      </c>
      <c r="AI2284">
        <v>0</v>
      </c>
      <c r="AJ2284">
        <f>IF(AI2284="","",IF(ISERROR(VLOOKUP(CONCATENATE(F2284),Term!$A$1:$C$2000,1,FALSE)),0,1))</f>
        <v>0</v>
      </c>
    </row>
    <row r="2285" spans="1:36" x14ac:dyDescent="0.15">
      <c r="A2285" t="s">
        <v>3591</v>
      </c>
      <c r="B2285">
        <v>39827</v>
      </c>
      <c r="C2285" s="14">
        <v>39828</v>
      </c>
      <c r="D2285" s="14"/>
      <c r="F2285">
        <v>522547</v>
      </c>
      <c r="G2285" t="s">
        <v>2856</v>
      </c>
      <c r="H2285">
        <v>492615</v>
      </c>
      <c r="I2285" t="s">
        <v>923</v>
      </c>
      <c r="J2285" t="s">
        <v>3590</v>
      </c>
      <c r="K2285">
        <v>184676</v>
      </c>
      <c r="L2285" t="s">
        <v>2457</v>
      </c>
      <c r="M2285">
        <v>36</v>
      </c>
      <c r="N2285" t="s">
        <v>924</v>
      </c>
      <c r="O2285" t="s">
        <v>924</v>
      </c>
      <c r="P2285" t="s">
        <v>924</v>
      </c>
      <c r="Q2285">
        <v>5</v>
      </c>
      <c r="R2285">
        <v>0</v>
      </c>
      <c r="S2285">
        <v>0</v>
      </c>
      <c r="T2285">
        <v>0</v>
      </c>
      <c r="U2285" t="s">
        <v>924</v>
      </c>
      <c r="V2285" t="s">
        <v>924</v>
      </c>
      <c r="W2285" t="s">
        <v>924</v>
      </c>
      <c r="X2285" t="s">
        <v>924</v>
      </c>
      <c r="Y2285">
        <v>100</v>
      </c>
      <c r="Z2285">
        <v>20</v>
      </c>
      <c r="AA2285">
        <v>58</v>
      </c>
      <c r="AB2285">
        <v>21</v>
      </c>
      <c r="AC2285" t="s">
        <v>836</v>
      </c>
      <c r="AD2285" t="s">
        <v>6878</v>
      </c>
      <c r="AE2285" t="s">
        <v>7827</v>
      </c>
      <c r="AF2285">
        <v>0</v>
      </c>
      <c r="AG2285">
        <v>0</v>
      </c>
      <c r="AH2285">
        <v>0</v>
      </c>
      <c r="AI2285">
        <v>0</v>
      </c>
      <c r="AJ2285">
        <f>IF(AI2285="","",IF(ISERROR(VLOOKUP(CONCATENATE(F2285),Term!$A$1:$C$2000,1,FALSE)),0,1))</f>
        <v>0</v>
      </c>
    </row>
    <row r="2286" spans="1:36" x14ac:dyDescent="0.15">
      <c r="A2286" t="s">
        <v>8093</v>
      </c>
      <c r="B2286">
        <v>39829</v>
      </c>
      <c r="C2286" s="14">
        <v>39833</v>
      </c>
      <c r="D2286" s="14"/>
      <c r="F2286">
        <v>522547</v>
      </c>
      <c r="G2286" t="s">
        <v>2856</v>
      </c>
      <c r="H2286">
        <v>492615</v>
      </c>
      <c r="I2286" t="s">
        <v>923</v>
      </c>
      <c r="J2286" t="s">
        <v>3590</v>
      </c>
      <c r="K2286">
        <v>76312</v>
      </c>
      <c r="L2286" t="s">
        <v>2457</v>
      </c>
      <c r="M2286">
        <v>36</v>
      </c>
      <c r="N2286" t="s">
        <v>924</v>
      </c>
      <c r="O2286" t="s">
        <v>924</v>
      </c>
      <c r="P2286" t="s">
        <v>924</v>
      </c>
      <c r="Q2286">
        <v>6</v>
      </c>
      <c r="R2286">
        <v>1</v>
      </c>
      <c r="S2286">
        <v>0</v>
      </c>
      <c r="T2286">
        <v>0</v>
      </c>
      <c r="U2286" t="s">
        <v>924</v>
      </c>
      <c r="V2286" t="s">
        <v>924</v>
      </c>
      <c r="W2286" t="s">
        <v>924</v>
      </c>
      <c r="X2286" t="s">
        <v>924</v>
      </c>
      <c r="Y2286">
        <v>100</v>
      </c>
      <c r="Z2286">
        <v>20</v>
      </c>
      <c r="AA2286">
        <v>58</v>
      </c>
      <c r="AB2286">
        <v>21</v>
      </c>
      <c r="AC2286" t="s">
        <v>836</v>
      </c>
      <c r="AD2286" t="s">
        <v>6878</v>
      </c>
      <c r="AE2286" t="s">
        <v>7827</v>
      </c>
      <c r="AF2286">
        <v>1</v>
      </c>
      <c r="AG2286">
        <v>0</v>
      </c>
      <c r="AH2286">
        <v>1</v>
      </c>
      <c r="AI2286">
        <v>0</v>
      </c>
      <c r="AJ2286">
        <f>IF(AI2286="","",IF(ISERROR(VLOOKUP(CONCATENATE(F2286),Term!$A$1:$C$2000,1,FALSE)),0,1))</f>
        <v>0</v>
      </c>
    </row>
    <row r="2287" spans="1:36" x14ac:dyDescent="0.15">
      <c r="A2287" t="s">
        <v>8094</v>
      </c>
      <c r="B2287">
        <v>39829</v>
      </c>
      <c r="C2287" s="14">
        <v>39833</v>
      </c>
      <c r="D2287" s="14"/>
      <c r="F2287">
        <v>522547</v>
      </c>
      <c r="G2287" t="s">
        <v>2856</v>
      </c>
      <c r="H2287">
        <v>492615</v>
      </c>
      <c r="I2287" t="s">
        <v>923</v>
      </c>
      <c r="J2287" t="s">
        <v>3590</v>
      </c>
      <c r="K2287">
        <v>147201</v>
      </c>
      <c r="L2287" t="s">
        <v>2457</v>
      </c>
      <c r="M2287">
        <v>36</v>
      </c>
      <c r="N2287" t="s">
        <v>924</v>
      </c>
      <c r="O2287" t="s">
        <v>924</v>
      </c>
      <c r="P2287" t="s">
        <v>924</v>
      </c>
      <c r="Q2287">
        <v>6</v>
      </c>
      <c r="R2287">
        <v>0</v>
      </c>
      <c r="S2287">
        <v>0</v>
      </c>
      <c r="T2287">
        <v>0</v>
      </c>
      <c r="U2287" t="s">
        <v>924</v>
      </c>
      <c r="V2287" t="s">
        <v>924</v>
      </c>
      <c r="W2287" t="s">
        <v>924</v>
      </c>
      <c r="X2287" t="s">
        <v>924</v>
      </c>
      <c r="Y2287">
        <v>100</v>
      </c>
      <c r="Z2287">
        <v>20</v>
      </c>
      <c r="AA2287">
        <v>58</v>
      </c>
      <c r="AB2287">
        <v>21</v>
      </c>
      <c r="AC2287" t="s">
        <v>836</v>
      </c>
      <c r="AD2287" t="s">
        <v>6878</v>
      </c>
      <c r="AE2287" t="s">
        <v>7827</v>
      </c>
      <c r="AF2287">
        <v>0</v>
      </c>
      <c r="AG2287">
        <v>0</v>
      </c>
      <c r="AH2287">
        <v>0</v>
      </c>
      <c r="AI2287">
        <v>0</v>
      </c>
      <c r="AJ2287">
        <f>IF(AI2287="","",IF(ISERROR(VLOOKUP(CONCATENATE(F2287),Term!$A$1:$C$2000,1,FALSE)),0,1))</f>
        <v>0</v>
      </c>
    </row>
    <row r="2288" spans="1:36" x14ac:dyDescent="0.15">
      <c r="A2288" t="s">
        <v>8095</v>
      </c>
      <c r="B2288">
        <v>39833</v>
      </c>
      <c r="C2288">
        <v>39833</v>
      </c>
      <c r="D2288">
        <v>39842</v>
      </c>
      <c r="F2288">
        <v>522547</v>
      </c>
      <c r="G2288" t="s">
        <v>2856</v>
      </c>
      <c r="H2288">
        <v>492615</v>
      </c>
      <c r="I2288" t="s">
        <v>923</v>
      </c>
      <c r="J2288" t="s">
        <v>3590</v>
      </c>
      <c r="K2288">
        <v>113095</v>
      </c>
      <c r="L2288" t="s">
        <v>2457</v>
      </c>
      <c r="M2288">
        <v>36</v>
      </c>
      <c r="N2288" t="s">
        <v>924</v>
      </c>
      <c r="O2288" t="s">
        <v>924</v>
      </c>
      <c r="P2288" t="s">
        <v>924</v>
      </c>
      <c r="Q2288">
        <v>6</v>
      </c>
      <c r="R2288">
        <v>0</v>
      </c>
      <c r="S2288">
        <v>0</v>
      </c>
      <c r="T2288">
        <v>0</v>
      </c>
      <c r="U2288" t="s">
        <v>924</v>
      </c>
      <c r="V2288" t="s">
        <v>924</v>
      </c>
      <c r="W2288" t="s">
        <v>924</v>
      </c>
      <c r="X2288" t="s">
        <v>924</v>
      </c>
      <c r="Y2288">
        <v>100</v>
      </c>
      <c r="Z2288">
        <v>20</v>
      </c>
      <c r="AA2288">
        <v>58</v>
      </c>
      <c r="AB2288">
        <v>21</v>
      </c>
      <c r="AC2288" t="s">
        <v>836</v>
      </c>
      <c r="AD2288" t="s">
        <v>6878</v>
      </c>
      <c r="AE2288" t="s">
        <v>7827</v>
      </c>
      <c r="AF2288">
        <v>0</v>
      </c>
      <c r="AG2288">
        <v>0</v>
      </c>
      <c r="AH2288">
        <v>0</v>
      </c>
      <c r="AI2288">
        <v>0</v>
      </c>
      <c r="AJ2288">
        <f>IF(AI2288="","",IF(ISERROR(VLOOKUP(CONCATENATE(F2288),Term!$A$1:$C$2000,1,FALSE)),0,1))</f>
        <v>0</v>
      </c>
    </row>
    <row r="2289" spans="1:36" x14ac:dyDescent="0.15">
      <c r="A2289" t="s">
        <v>1763</v>
      </c>
      <c r="B2289">
        <v>39695</v>
      </c>
      <c r="C2289" s="14">
        <v>39701</v>
      </c>
      <c r="D2289" s="14"/>
      <c r="E2289">
        <v>39778</v>
      </c>
      <c r="F2289">
        <v>522547</v>
      </c>
      <c r="G2289" t="s">
        <v>2856</v>
      </c>
      <c r="H2289">
        <v>2136184</v>
      </c>
      <c r="I2289" t="s">
        <v>923</v>
      </c>
      <c r="J2289" t="s">
        <v>3031</v>
      </c>
      <c r="K2289">
        <v>177112</v>
      </c>
      <c r="L2289" t="s">
        <v>2457</v>
      </c>
      <c r="M2289">
        <v>36</v>
      </c>
      <c r="N2289" t="s">
        <v>4094</v>
      </c>
      <c r="O2289">
        <v>2</v>
      </c>
      <c r="P2289">
        <v>67</v>
      </c>
      <c r="Q2289" t="s">
        <v>924</v>
      </c>
      <c r="R2289">
        <v>0</v>
      </c>
      <c r="S2289">
        <v>1</v>
      </c>
      <c r="T2289">
        <v>1</v>
      </c>
      <c r="U2289">
        <v>67</v>
      </c>
      <c r="V2289">
        <v>1</v>
      </c>
      <c r="W2289">
        <v>177112</v>
      </c>
      <c r="X2289" t="s">
        <v>4315</v>
      </c>
      <c r="Y2289">
        <v>100</v>
      </c>
      <c r="Z2289">
        <v>20</v>
      </c>
      <c r="AA2289">
        <v>58</v>
      </c>
      <c r="AB2289">
        <v>21</v>
      </c>
      <c r="AC2289" t="s">
        <v>836</v>
      </c>
      <c r="AD2289" t="s">
        <v>6878</v>
      </c>
      <c r="AE2289" t="s">
        <v>7832</v>
      </c>
      <c r="AF2289">
        <v>1</v>
      </c>
      <c r="AG2289">
        <v>0</v>
      </c>
      <c r="AH2289">
        <v>1</v>
      </c>
      <c r="AI2289">
        <v>1</v>
      </c>
      <c r="AJ2289">
        <f>IF(AI2289="","",IF(ISERROR(VLOOKUP(CONCATENATE(F2289),Term!$A$1:$C$2000,1,FALSE)),0,1))</f>
        <v>0</v>
      </c>
    </row>
    <row r="2290" spans="1:36" x14ac:dyDescent="0.15">
      <c r="A2290" t="s">
        <v>3302</v>
      </c>
      <c r="B2290">
        <v>39762</v>
      </c>
      <c r="C2290" s="14">
        <v>39765</v>
      </c>
      <c r="D2290" s="14"/>
      <c r="E2290">
        <v>39785</v>
      </c>
      <c r="F2290">
        <v>522547</v>
      </c>
      <c r="G2290" t="s">
        <v>2856</v>
      </c>
      <c r="H2290">
        <v>498352</v>
      </c>
      <c r="I2290" t="s">
        <v>923</v>
      </c>
      <c r="J2290" t="s">
        <v>3023</v>
      </c>
      <c r="K2290">
        <v>41946</v>
      </c>
      <c r="L2290" t="s">
        <v>2457</v>
      </c>
      <c r="M2290">
        <v>36</v>
      </c>
      <c r="N2290" t="s">
        <v>4582</v>
      </c>
      <c r="O2290">
        <v>3</v>
      </c>
      <c r="P2290">
        <v>60</v>
      </c>
      <c r="Q2290">
        <v>1</v>
      </c>
      <c r="R2290">
        <v>1</v>
      </c>
      <c r="S2290">
        <v>1</v>
      </c>
      <c r="T2290">
        <v>1</v>
      </c>
      <c r="U2290">
        <v>60</v>
      </c>
      <c r="V2290">
        <v>1</v>
      </c>
      <c r="W2290">
        <v>41946</v>
      </c>
      <c r="X2290" t="s">
        <v>4315</v>
      </c>
      <c r="Y2290">
        <v>100</v>
      </c>
      <c r="Z2290">
        <v>20</v>
      </c>
      <c r="AA2290">
        <v>58</v>
      </c>
      <c r="AB2290">
        <v>21</v>
      </c>
      <c r="AC2290" t="s">
        <v>836</v>
      </c>
      <c r="AD2290" t="s">
        <v>6878</v>
      </c>
      <c r="AE2290" t="s">
        <v>7828</v>
      </c>
      <c r="AF2290">
        <v>1</v>
      </c>
      <c r="AG2290">
        <v>0</v>
      </c>
      <c r="AH2290">
        <v>1</v>
      </c>
      <c r="AI2290">
        <v>1</v>
      </c>
      <c r="AJ2290">
        <f>IF(AI2290="","",IF(ISERROR(VLOOKUP(CONCATENATE(F2290),Term!$A$1:$C$2000,1,FALSE)),0,1))</f>
        <v>0</v>
      </c>
    </row>
    <row r="2291" spans="1:36" x14ac:dyDescent="0.15">
      <c r="A2291" t="s">
        <v>4906</v>
      </c>
      <c r="B2291">
        <v>39743</v>
      </c>
      <c r="C2291" s="14">
        <v>39744</v>
      </c>
      <c r="D2291" s="14"/>
      <c r="E2291">
        <v>39771</v>
      </c>
      <c r="F2291">
        <v>522547</v>
      </c>
      <c r="G2291" t="s">
        <v>2856</v>
      </c>
      <c r="H2291">
        <v>2128672</v>
      </c>
      <c r="I2291" t="s">
        <v>923</v>
      </c>
      <c r="J2291" t="s">
        <v>3030</v>
      </c>
      <c r="K2291">
        <v>109381</v>
      </c>
      <c r="L2291" t="s">
        <v>2457</v>
      </c>
      <c r="M2291">
        <v>36</v>
      </c>
      <c r="N2291" t="s">
        <v>4094</v>
      </c>
      <c r="O2291">
        <v>2</v>
      </c>
      <c r="P2291">
        <v>74</v>
      </c>
      <c r="Q2291" t="s">
        <v>924</v>
      </c>
      <c r="R2291">
        <v>0</v>
      </c>
      <c r="S2291">
        <v>1</v>
      </c>
      <c r="T2291">
        <v>1</v>
      </c>
      <c r="U2291">
        <v>74</v>
      </c>
      <c r="V2291">
        <v>1</v>
      </c>
      <c r="W2291">
        <v>109381</v>
      </c>
      <c r="X2291" t="s">
        <v>4315</v>
      </c>
      <c r="Y2291">
        <v>100</v>
      </c>
      <c r="Z2291">
        <v>20</v>
      </c>
      <c r="AA2291">
        <v>58</v>
      </c>
      <c r="AB2291">
        <v>21</v>
      </c>
      <c r="AC2291" t="s">
        <v>836</v>
      </c>
      <c r="AD2291" t="s">
        <v>6878</v>
      </c>
      <c r="AE2291" t="s">
        <v>7831</v>
      </c>
      <c r="AF2291">
        <v>1</v>
      </c>
      <c r="AG2291">
        <v>0</v>
      </c>
      <c r="AH2291">
        <v>1</v>
      </c>
      <c r="AI2291">
        <v>1</v>
      </c>
      <c r="AJ2291">
        <f>IF(AI2291="","",IF(ISERROR(VLOOKUP(CONCATENATE(F2291),Term!$A$1:$C$2000,1,FALSE)),0,1))</f>
        <v>0</v>
      </c>
    </row>
    <row r="2292" spans="1:36" x14ac:dyDescent="0.15">
      <c r="A2292" t="s">
        <v>2837</v>
      </c>
      <c r="B2292">
        <v>39790</v>
      </c>
      <c r="C2292">
        <v>39800</v>
      </c>
      <c r="E2292">
        <v>39836</v>
      </c>
      <c r="F2292">
        <v>522547</v>
      </c>
      <c r="G2292" t="s">
        <v>2856</v>
      </c>
      <c r="H2292">
        <v>2201978</v>
      </c>
      <c r="I2292" t="s">
        <v>923</v>
      </c>
      <c r="J2292" t="s">
        <v>4907</v>
      </c>
      <c r="K2292">
        <v>137189</v>
      </c>
      <c r="L2292" t="s">
        <v>2457</v>
      </c>
      <c r="M2292">
        <v>36</v>
      </c>
      <c r="N2292" t="s">
        <v>7479</v>
      </c>
      <c r="O2292">
        <v>6</v>
      </c>
      <c r="P2292">
        <v>9</v>
      </c>
      <c r="Q2292">
        <v>4</v>
      </c>
      <c r="R2292">
        <v>1</v>
      </c>
      <c r="S2292">
        <v>1</v>
      </c>
      <c r="T2292">
        <v>1</v>
      </c>
      <c r="U2292">
        <v>9</v>
      </c>
      <c r="V2292">
        <v>1</v>
      </c>
      <c r="W2292">
        <v>137189</v>
      </c>
      <c r="X2292" t="s">
        <v>5949</v>
      </c>
      <c r="Y2292">
        <v>100</v>
      </c>
      <c r="Z2292">
        <v>20</v>
      </c>
      <c r="AA2292">
        <v>58</v>
      </c>
      <c r="AB2292">
        <v>21</v>
      </c>
      <c r="AC2292" t="s">
        <v>836</v>
      </c>
      <c r="AD2292" t="s">
        <v>6878</v>
      </c>
      <c r="AE2292" t="s">
        <v>8114</v>
      </c>
      <c r="AF2292">
        <v>1</v>
      </c>
      <c r="AG2292">
        <v>0</v>
      </c>
      <c r="AH2292">
        <v>1</v>
      </c>
      <c r="AI2292">
        <v>1</v>
      </c>
      <c r="AJ2292">
        <f>IF(AI2292="","",IF(ISERROR(VLOOKUP(CONCATENATE(F2292),Term!$A$1:$C$2000,1,FALSE)),0,1))</f>
        <v>0</v>
      </c>
    </row>
    <row r="2293" spans="1:36" x14ac:dyDescent="0.15">
      <c r="A2293" t="s">
        <v>4903</v>
      </c>
      <c r="B2293">
        <v>39750</v>
      </c>
      <c r="C2293">
        <v>39751</v>
      </c>
      <c r="E2293">
        <v>39806</v>
      </c>
      <c r="F2293">
        <v>522547</v>
      </c>
      <c r="G2293" t="s">
        <v>2856</v>
      </c>
      <c r="H2293">
        <v>520598</v>
      </c>
      <c r="I2293" t="s">
        <v>923</v>
      </c>
      <c r="J2293" t="s">
        <v>4904</v>
      </c>
      <c r="K2293">
        <v>111721</v>
      </c>
      <c r="L2293" t="s">
        <v>2457</v>
      </c>
      <c r="M2293">
        <v>36</v>
      </c>
      <c r="N2293" t="s">
        <v>932</v>
      </c>
      <c r="O2293">
        <v>4</v>
      </c>
      <c r="P2293">
        <v>39</v>
      </c>
      <c r="Q2293" t="s">
        <v>924</v>
      </c>
      <c r="R2293">
        <v>0</v>
      </c>
      <c r="S2293">
        <v>1</v>
      </c>
      <c r="T2293">
        <v>1</v>
      </c>
      <c r="U2293">
        <v>39</v>
      </c>
      <c r="V2293">
        <v>1</v>
      </c>
      <c r="W2293">
        <v>111721</v>
      </c>
      <c r="X2293" t="s">
        <v>4315</v>
      </c>
      <c r="Y2293">
        <v>100</v>
      </c>
      <c r="Z2293">
        <v>20</v>
      </c>
      <c r="AA2293">
        <v>58</v>
      </c>
      <c r="AB2293">
        <v>21</v>
      </c>
      <c r="AC2293" t="s">
        <v>836</v>
      </c>
      <c r="AD2293" t="s">
        <v>6878</v>
      </c>
      <c r="AE2293" t="s">
        <v>8097</v>
      </c>
      <c r="AF2293">
        <v>1</v>
      </c>
      <c r="AG2293">
        <v>0</v>
      </c>
      <c r="AH2293">
        <v>1</v>
      </c>
      <c r="AI2293">
        <v>1</v>
      </c>
      <c r="AJ2293">
        <f>IF(AI2293="","",IF(ISERROR(VLOOKUP(CONCATENATE(F2293),Term!$A$1:$C$2000,1,FALSE)),0,1))</f>
        <v>0</v>
      </c>
    </row>
    <row r="2294" spans="1:36" x14ac:dyDescent="0.15">
      <c r="A2294" t="s">
        <v>6232</v>
      </c>
      <c r="B2294">
        <v>39772</v>
      </c>
      <c r="C2294" s="14">
        <v>39772</v>
      </c>
      <c r="D2294" s="14"/>
      <c r="E2294">
        <v>39792</v>
      </c>
      <c r="F2294">
        <v>522547</v>
      </c>
      <c r="G2294" t="s">
        <v>2856</v>
      </c>
      <c r="H2294">
        <v>2194327</v>
      </c>
      <c r="I2294" t="s">
        <v>923</v>
      </c>
      <c r="J2294" t="s">
        <v>4244</v>
      </c>
      <c r="K2294">
        <v>83943</v>
      </c>
      <c r="L2294" t="s">
        <v>2457</v>
      </c>
      <c r="M2294">
        <v>36</v>
      </c>
      <c r="N2294" t="s">
        <v>4582</v>
      </c>
      <c r="O2294">
        <v>3</v>
      </c>
      <c r="P2294">
        <v>53</v>
      </c>
      <c r="Q2294">
        <v>2</v>
      </c>
      <c r="R2294">
        <v>0</v>
      </c>
      <c r="S2294">
        <v>1</v>
      </c>
      <c r="T2294">
        <v>1</v>
      </c>
      <c r="U2294">
        <v>5</v>
      </c>
      <c r="V2294">
        <v>4</v>
      </c>
      <c r="W2294">
        <v>797446</v>
      </c>
      <c r="X2294" t="s">
        <v>4314</v>
      </c>
      <c r="Y2294">
        <v>100</v>
      </c>
      <c r="Z2294">
        <v>20</v>
      </c>
      <c r="AA2294">
        <v>58</v>
      </c>
      <c r="AB2294">
        <v>21</v>
      </c>
      <c r="AC2294" t="s">
        <v>836</v>
      </c>
      <c r="AD2294" t="s">
        <v>6878</v>
      </c>
      <c r="AE2294" t="s">
        <v>7834</v>
      </c>
      <c r="AF2294">
        <v>1</v>
      </c>
      <c r="AG2294">
        <v>0</v>
      </c>
      <c r="AH2294">
        <v>1</v>
      </c>
      <c r="AI2294">
        <v>1</v>
      </c>
      <c r="AJ2294">
        <f>IF(AI2294="","",IF(ISERROR(VLOOKUP(CONCATENATE(F2294),Term!$A$1:$C$2000,1,FALSE)),0,1))</f>
        <v>0</v>
      </c>
    </row>
    <row r="2295" spans="1:36" x14ac:dyDescent="0.15">
      <c r="A2295" t="s">
        <v>6236</v>
      </c>
      <c r="B2295">
        <v>39778</v>
      </c>
      <c r="C2295" s="14">
        <v>39778</v>
      </c>
      <c r="D2295" s="14"/>
      <c r="E2295">
        <v>39797</v>
      </c>
      <c r="F2295">
        <v>522547</v>
      </c>
      <c r="G2295" t="s">
        <v>2856</v>
      </c>
      <c r="H2295">
        <v>2194327</v>
      </c>
      <c r="I2295" t="s">
        <v>923</v>
      </c>
      <c r="J2295" t="s">
        <v>4244</v>
      </c>
      <c r="K2295">
        <v>115486</v>
      </c>
      <c r="L2295" t="s">
        <v>2457</v>
      </c>
      <c r="M2295">
        <v>36</v>
      </c>
      <c r="N2295" t="s">
        <v>4582</v>
      </c>
      <c r="O2295">
        <v>3</v>
      </c>
      <c r="P2295">
        <v>48</v>
      </c>
      <c r="Q2295">
        <v>2</v>
      </c>
      <c r="R2295">
        <v>0</v>
      </c>
      <c r="S2295">
        <v>1</v>
      </c>
      <c r="T2295">
        <v>0</v>
      </c>
      <c r="U2295">
        <v>5</v>
      </c>
      <c r="V2295">
        <v>4</v>
      </c>
      <c r="W2295">
        <v>797446</v>
      </c>
      <c r="X2295" t="s">
        <v>4314</v>
      </c>
      <c r="Y2295">
        <v>100</v>
      </c>
      <c r="Z2295">
        <v>20</v>
      </c>
      <c r="AA2295">
        <v>58</v>
      </c>
      <c r="AB2295">
        <v>21</v>
      </c>
      <c r="AC2295" t="s">
        <v>836</v>
      </c>
      <c r="AD2295" t="s">
        <v>6878</v>
      </c>
      <c r="AE2295" t="s">
        <v>7834</v>
      </c>
      <c r="AF2295">
        <v>0</v>
      </c>
      <c r="AG2295">
        <v>0</v>
      </c>
      <c r="AH2295">
        <v>0</v>
      </c>
      <c r="AI2295">
        <v>0</v>
      </c>
      <c r="AJ2295">
        <f>IF(AI2295="","",IF(ISERROR(VLOOKUP(CONCATENATE(F2295),Term!$A$1:$C$2000,1,FALSE)),0,1))</f>
        <v>0</v>
      </c>
    </row>
    <row r="2296" spans="1:36" x14ac:dyDescent="0.15">
      <c r="A2296" t="s">
        <v>6235</v>
      </c>
      <c r="B2296">
        <v>39778</v>
      </c>
      <c r="C2296" s="14">
        <v>39778</v>
      </c>
      <c r="D2296" s="14"/>
      <c r="E2296">
        <v>39797</v>
      </c>
      <c r="F2296">
        <v>522547</v>
      </c>
      <c r="G2296" t="s">
        <v>2856</v>
      </c>
      <c r="H2296">
        <v>2194327</v>
      </c>
      <c r="I2296" t="s">
        <v>923</v>
      </c>
      <c r="J2296" t="s">
        <v>4244</v>
      </c>
      <c r="K2296">
        <v>96866</v>
      </c>
      <c r="L2296" t="s">
        <v>2457</v>
      </c>
      <c r="M2296">
        <v>36</v>
      </c>
      <c r="N2296" t="s">
        <v>4582</v>
      </c>
      <c r="O2296">
        <v>3</v>
      </c>
      <c r="P2296">
        <v>48</v>
      </c>
      <c r="Q2296">
        <v>2</v>
      </c>
      <c r="R2296">
        <v>0</v>
      </c>
      <c r="S2296">
        <v>1</v>
      </c>
      <c r="T2296">
        <v>0</v>
      </c>
      <c r="U2296">
        <v>5</v>
      </c>
      <c r="V2296">
        <v>4</v>
      </c>
      <c r="W2296">
        <v>797446</v>
      </c>
      <c r="X2296" t="s">
        <v>4314</v>
      </c>
      <c r="Y2296">
        <v>100</v>
      </c>
      <c r="Z2296">
        <v>20</v>
      </c>
      <c r="AA2296">
        <v>58</v>
      </c>
      <c r="AB2296">
        <v>21</v>
      </c>
      <c r="AC2296" t="s">
        <v>836</v>
      </c>
      <c r="AD2296" t="s">
        <v>6878</v>
      </c>
      <c r="AE2296" t="s">
        <v>7834</v>
      </c>
      <c r="AF2296">
        <v>0</v>
      </c>
      <c r="AG2296">
        <v>0</v>
      </c>
      <c r="AH2296">
        <v>0</v>
      </c>
      <c r="AI2296">
        <v>0</v>
      </c>
      <c r="AJ2296">
        <f>IF(AI2296="","",IF(ISERROR(VLOOKUP(CONCATENATE(F2296),Term!$A$1:$C$2000,1,FALSE)),0,1))</f>
        <v>0</v>
      </c>
    </row>
    <row r="2297" spans="1:36" x14ac:dyDescent="0.15">
      <c r="A2297" t="s">
        <v>4444</v>
      </c>
      <c r="B2297">
        <v>39793</v>
      </c>
      <c r="C2297" s="14">
        <v>39793</v>
      </c>
      <c r="D2297" s="14"/>
      <c r="E2297">
        <v>39811</v>
      </c>
      <c r="F2297">
        <v>522547</v>
      </c>
      <c r="G2297" t="s">
        <v>2856</v>
      </c>
      <c r="H2297">
        <v>2194327</v>
      </c>
      <c r="I2297" t="s">
        <v>923</v>
      </c>
      <c r="J2297" t="s">
        <v>4244</v>
      </c>
      <c r="K2297">
        <v>72496</v>
      </c>
      <c r="L2297" t="s">
        <v>2457</v>
      </c>
      <c r="M2297">
        <v>36</v>
      </c>
      <c r="N2297" t="s">
        <v>932</v>
      </c>
      <c r="O2297">
        <v>4</v>
      </c>
      <c r="P2297">
        <v>34</v>
      </c>
      <c r="Q2297">
        <v>3</v>
      </c>
      <c r="R2297">
        <v>0</v>
      </c>
      <c r="S2297">
        <v>1</v>
      </c>
      <c r="T2297">
        <v>0</v>
      </c>
      <c r="U2297">
        <v>5</v>
      </c>
      <c r="V2297">
        <v>4</v>
      </c>
      <c r="W2297">
        <v>797446</v>
      </c>
      <c r="X2297" t="s">
        <v>4314</v>
      </c>
      <c r="Y2297">
        <v>100</v>
      </c>
      <c r="Z2297">
        <v>20</v>
      </c>
      <c r="AA2297">
        <v>58</v>
      </c>
      <c r="AB2297">
        <v>21</v>
      </c>
      <c r="AC2297" t="s">
        <v>836</v>
      </c>
      <c r="AD2297" t="s">
        <v>6878</v>
      </c>
      <c r="AE2297" t="s">
        <v>7834</v>
      </c>
      <c r="AF2297">
        <v>0</v>
      </c>
      <c r="AG2297">
        <v>0</v>
      </c>
      <c r="AH2297">
        <v>0</v>
      </c>
      <c r="AI2297">
        <v>1</v>
      </c>
      <c r="AJ2297">
        <f>IF(AI2297="","",IF(ISERROR(VLOOKUP(CONCATENATE(F2297),Term!$A$1:$C$2000,1,FALSE)),0,1))</f>
        <v>0</v>
      </c>
    </row>
    <row r="2298" spans="1:36" x14ac:dyDescent="0.15">
      <c r="A2298" t="s">
        <v>4445</v>
      </c>
      <c r="B2298">
        <v>39790</v>
      </c>
      <c r="C2298" s="14">
        <v>39793</v>
      </c>
      <c r="D2298" s="14"/>
      <c r="E2298">
        <v>39811</v>
      </c>
      <c r="F2298">
        <v>522547</v>
      </c>
      <c r="G2298" t="s">
        <v>2856</v>
      </c>
      <c r="H2298">
        <v>2194327</v>
      </c>
      <c r="I2298" t="s">
        <v>923</v>
      </c>
      <c r="J2298" t="s">
        <v>4244</v>
      </c>
      <c r="K2298">
        <v>48331</v>
      </c>
      <c r="L2298" t="s">
        <v>2457</v>
      </c>
      <c r="M2298">
        <v>36</v>
      </c>
      <c r="N2298" t="s">
        <v>932</v>
      </c>
      <c r="O2298">
        <v>4</v>
      </c>
      <c r="P2298">
        <v>34</v>
      </c>
      <c r="Q2298">
        <v>3</v>
      </c>
      <c r="R2298">
        <v>0</v>
      </c>
      <c r="S2298">
        <v>1</v>
      </c>
      <c r="T2298">
        <v>0</v>
      </c>
      <c r="U2298">
        <v>5</v>
      </c>
      <c r="V2298">
        <v>4</v>
      </c>
      <c r="W2298">
        <v>797446</v>
      </c>
      <c r="X2298" t="s">
        <v>4314</v>
      </c>
      <c r="Y2298">
        <v>100</v>
      </c>
      <c r="Z2298">
        <v>20</v>
      </c>
      <c r="AA2298">
        <v>58</v>
      </c>
      <c r="AB2298">
        <v>21</v>
      </c>
      <c r="AC2298" t="s">
        <v>836</v>
      </c>
      <c r="AD2298" t="s">
        <v>6878</v>
      </c>
      <c r="AE2298" t="s">
        <v>7834</v>
      </c>
      <c r="AF2298">
        <v>0</v>
      </c>
      <c r="AG2298">
        <v>0</v>
      </c>
      <c r="AH2298">
        <v>0</v>
      </c>
      <c r="AI2298">
        <v>0</v>
      </c>
      <c r="AJ2298">
        <f>IF(AI2298="","",IF(ISERROR(VLOOKUP(CONCATENATE(F2298),Term!$A$1:$C$2000,1,FALSE)),0,1))</f>
        <v>0</v>
      </c>
    </row>
    <row r="2299" spans="1:36" x14ac:dyDescent="0.15">
      <c r="A2299" t="s">
        <v>2831</v>
      </c>
      <c r="B2299">
        <v>39798</v>
      </c>
      <c r="C2299">
        <v>39801</v>
      </c>
      <c r="E2299">
        <v>39825</v>
      </c>
      <c r="F2299">
        <v>522547</v>
      </c>
      <c r="G2299" t="s">
        <v>2856</v>
      </c>
      <c r="H2299">
        <v>2194327</v>
      </c>
      <c r="I2299" t="s">
        <v>923</v>
      </c>
      <c r="J2299" t="s">
        <v>4244</v>
      </c>
      <c r="K2299">
        <v>77018</v>
      </c>
      <c r="L2299" t="s">
        <v>2457</v>
      </c>
      <c r="M2299">
        <v>36</v>
      </c>
      <c r="N2299" t="s">
        <v>646</v>
      </c>
      <c r="O2299">
        <v>5</v>
      </c>
      <c r="P2299">
        <v>20</v>
      </c>
      <c r="Q2299">
        <v>4</v>
      </c>
      <c r="R2299">
        <v>0</v>
      </c>
      <c r="S2299">
        <v>1</v>
      </c>
      <c r="T2299">
        <v>0</v>
      </c>
      <c r="U2299">
        <v>5</v>
      </c>
      <c r="V2299">
        <v>4</v>
      </c>
      <c r="W2299">
        <v>797446</v>
      </c>
      <c r="X2299" t="s">
        <v>4314</v>
      </c>
      <c r="Y2299">
        <v>100</v>
      </c>
      <c r="Z2299">
        <v>20</v>
      </c>
      <c r="AA2299">
        <v>58</v>
      </c>
      <c r="AB2299">
        <v>21</v>
      </c>
      <c r="AC2299" t="s">
        <v>836</v>
      </c>
      <c r="AD2299" t="s">
        <v>6878</v>
      </c>
      <c r="AE2299" t="s">
        <v>7834</v>
      </c>
      <c r="AF2299">
        <v>0</v>
      </c>
      <c r="AG2299">
        <v>0</v>
      </c>
      <c r="AH2299">
        <v>1</v>
      </c>
      <c r="AI2299">
        <v>1</v>
      </c>
      <c r="AJ2299">
        <f>IF(AI2299="","",IF(ISERROR(VLOOKUP(CONCATENATE(F2299),Term!$A$1:$C$2000,1,FALSE)),0,1))</f>
        <v>0</v>
      </c>
    </row>
    <row r="2300" spans="1:36" x14ac:dyDescent="0.15">
      <c r="A2300" t="s">
        <v>2834</v>
      </c>
      <c r="B2300">
        <v>39794</v>
      </c>
      <c r="C2300" s="14">
        <v>39811</v>
      </c>
      <c r="D2300" s="14"/>
      <c r="E2300">
        <v>39827</v>
      </c>
      <c r="F2300">
        <v>522547</v>
      </c>
      <c r="G2300" t="s">
        <v>2856</v>
      </c>
      <c r="H2300">
        <v>2194327</v>
      </c>
      <c r="I2300" t="s">
        <v>923</v>
      </c>
      <c r="J2300" t="s">
        <v>4244</v>
      </c>
      <c r="K2300">
        <v>118437</v>
      </c>
      <c r="L2300" t="s">
        <v>2457</v>
      </c>
      <c r="M2300">
        <v>36</v>
      </c>
      <c r="N2300" t="s">
        <v>646</v>
      </c>
      <c r="O2300">
        <v>5</v>
      </c>
      <c r="P2300">
        <v>18</v>
      </c>
      <c r="Q2300">
        <v>4</v>
      </c>
      <c r="R2300">
        <v>0</v>
      </c>
      <c r="S2300">
        <v>1</v>
      </c>
      <c r="T2300">
        <v>0</v>
      </c>
      <c r="U2300">
        <v>5</v>
      </c>
      <c r="V2300">
        <v>4</v>
      </c>
      <c r="W2300">
        <v>797446</v>
      </c>
      <c r="X2300" t="s">
        <v>4314</v>
      </c>
      <c r="Y2300">
        <v>100</v>
      </c>
      <c r="Z2300">
        <v>20</v>
      </c>
      <c r="AA2300">
        <v>58</v>
      </c>
      <c r="AB2300">
        <v>21</v>
      </c>
      <c r="AC2300" t="s">
        <v>836</v>
      </c>
      <c r="AD2300" t="s">
        <v>6878</v>
      </c>
      <c r="AE2300" t="s">
        <v>7834</v>
      </c>
      <c r="AF2300">
        <v>0</v>
      </c>
      <c r="AG2300">
        <v>0</v>
      </c>
      <c r="AH2300">
        <v>0</v>
      </c>
      <c r="AI2300">
        <v>0</v>
      </c>
      <c r="AJ2300">
        <f>IF(AI2300="","",IF(ISERROR(VLOOKUP(CONCATENATE(F2300),Term!$A$1:$C$2000,1,FALSE)),0,1))</f>
        <v>0</v>
      </c>
    </row>
    <row r="2301" spans="1:36" x14ac:dyDescent="0.15">
      <c r="A2301" t="s">
        <v>3602</v>
      </c>
      <c r="B2301">
        <v>39812</v>
      </c>
      <c r="C2301">
        <v>39820</v>
      </c>
      <c r="E2301">
        <v>39839</v>
      </c>
      <c r="F2301">
        <v>522547</v>
      </c>
      <c r="G2301" t="s">
        <v>2856</v>
      </c>
      <c r="H2301">
        <v>2194327</v>
      </c>
      <c r="I2301" t="s">
        <v>923</v>
      </c>
      <c r="J2301" t="s">
        <v>4244</v>
      </c>
      <c r="K2301">
        <v>111609</v>
      </c>
      <c r="L2301" t="s">
        <v>2457</v>
      </c>
      <c r="M2301">
        <v>36</v>
      </c>
      <c r="N2301" t="s">
        <v>7479</v>
      </c>
      <c r="O2301">
        <v>6</v>
      </c>
      <c r="P2301">
        <v>6</v>
      </c>
      <c r="Q2301">
        <v>5</v>
      </c>
      <c r="R2301">
        <v>0</v>
      </c>
      <c r="S2301">
        <v>1</v>
      </c>
      <c r="T2301">
        <v>0</v>
      </c>
      <c r="U2301">
        <v>5</v>
      </c>
      <c r="V2301">
        <v>4</v>
      </c>
      <c r="W2301">
        <v>797446</v>
      </c>
      <c r="X2301" t="s">
        <v>4314</v>
      </c>
      <c r="Y2301">
        <v>100</v>
      </c>
      <c r="Z2301">
        <v>20</v>
      </c>
      <c r="AA2301">
        <v>58</v>
      </c>
      <c r="AB2301">
        <v>21</v>
      </c>
      <c r="AC2301" t="s">
        <v>836</v>
      </c>
      <c r="AD2301" t="s">
        <v>6878</v>
      </c>
      <c r="AE2301" t="s">
        <v>7834</v>
      </c>
      <c r="AF2301">
        <v>0</v>
      </c>
      <c r="AG2301">
        <v>0</v>
      </c>
      <c r="AH2301">
        <v>1</v>
      </c>
      <c r="AI2301">
        <v>1</v>
      </c>
      <c r="AJ2301">
        <f>IF(AI2301="","",IF(ISERROR(VLOOKUP(CONCATENATE(F2301),Term!$A$1:$C$2000,1,FALSE)),0,1))</f>
        <v>0</v>
      </c>
    </row>
    <row r="2302" spans="1:36" x14ac:dyDescent="0.15">
      <c r="A2302" t="s">
        <v>2835</v>
      </c>
      <c r="B2302">
        <v>39806</v>
      </c>
      <c r="C2302">
        <v>39812</v>
      </c>
      <c r="E2302">
        <v>39840</v>
      </c>
      <c r="F2302">
        <v>522547</v>
      </c>
      <c r="G2302" t="s">
        <v>2856</v>
      </c>
      <c r="H2302">
        <v>2194327</v>
      </c>
      <c r="I2302" t="s">
        <v>923</v>
      </c>
      <c r="J2302" t="s">
        <v>4244</v>
      </c>
      <c r="K2302">
        <v>73260</v>
      </c>
      <c r="L2302" t="s">
        <v>2457</v>
      </c>
      <c r="M2302">
        <v>36</v>
      </c>
      <c r="N2302" t="s">
        <v>7479</v>
      </c>
      <c r="O2302">
        <v>6</v>
      </c>
      <c r="P2302">
        <v>5</v>
      </c>
      <c r="Q2302">
        <v>4</v>
      </c>
      <c r="R2302">
        <v>0</v>
      </c>
      <c r="S2302">
        <v>1</v>
      </c>
      <c r="T2302">
        <v>0</v>
      </c>
      <c r="U2302">
        <v>5</v>
      </c>
      <c r="V2302">
        <v>4</v>
      </c>
      <c r="W2302">
        <v>797446</v>
      </c>
      <c r="X2302" t="s">
        <v>4314</v>
      </c>
      <c r="Y2302">
        <v>100</v>
      </c>
      <c r="Z2302">
        <v>20</v>
      </c>
      <c r="AA2302">
        <v>58</v>
      </c>
      <c r="AB2302">
        <v>21</v>
      </c>
      <c r="AC2302" t="s">
        <v>836</v>
      </c>
      <c r="AD2302" t="s">
        <v>6878</v>
      </c>
      <c r="AE2302" t="s">
        <v>7834</v>
      </c>
      <c r="AF2302">
        <v>0</v>
      </c>
      <c r="AG2302">
        <v>0</v>
      </c>
      <c r="AH2302">
        <v>0</v>
      </c>
      <c r="AI2302">
        <v>0</v>
      </c>
      <c r="AJ2302">
        <f>IF(AI2302="","",IF(ISERROR(VLOOKUP(CONCATENATE(F2302),Term!$A$1:$C$2000,1,FALSE)),0,1))</f>
        <v>0</v>
      </c>
    </row>
    <row r="2303" spans="1:36" x14ac:dyDescent="0.15">
      <c r="A2303" t="s">
        <v>6233</v>
      </c>
      <c r="B2303">
        <v>39756</v>
      </c>
      <c r="C2303" s="14">
        <v>39772</v>
      </c>
      <c r="D2303" s="14">
        <v>39811</v>
      </c>
      <c r="F2303">
        <v>522547</v>
      </c>
      <c r="G2303" t="s">
        <v>2856</v>
      </c>
      <c r="H2303">
        <v>2194327</v>
      </c>
      <c r="I2303" t="s">
        <v>923</v>
      </c>
      <c r="J2303" t="s">
        <v>4244</v>
      </c>
      <c r="K2303">
        <v>57997</v>
      </c>
      <c r="L2303" t="s">
        <v>2457</v>
      </c>
      <c r="M2303">
        <v>36</v>
      </c>
      <c r="N2303" t="s">
        <v>924</v>
      </c>
      <c r="O2303" t="s">
        <v>924</v>
      </c>
      <c r="P2303" t="s">
        <v>924</v>
      </c>
      <c r="Q2303">
        <v>2</v>
      </c>
      <c r="R2303">
        <v>0</v>
      </c>
      <c r="S2303">
        <v>0</v>
      </c>
      <c r="T2303">
        <v>0</v>
      </c>
      <c r="U2303">
        <v>5</v>
      </c>
      <c r="V2303">
        <v>4</v>
      </c>
      <c r="W2303">
        <v>797446</v>
      </c>
      <c r="X2303" t="s">
        <v>4314</v>
      </c>
      <c r="Y2303">
        <v>100</v>
      </c>
      <c r="Z2303">
        <v>20</v>
      </c>
      <c r="AA2303">
        <v>58</v>
      </c>
      <c r="AB2303">
        <v>21</v>
      </c>
      <c r="AC2303" t="s">
        <v>836</v>
      </c>
      <c r="AD2303" t="s">
        <v>6878</v>
      </c>
      <c r="AE2303" t="s">
        <v>7834</v>
      </c>
      <c r="AF2303">
        <v>0</v>
      </c>
      <c r="AG2303">
        <v>0</v>
      </c>
      <c r="AH2303">
        <v>0</v>
      </c>
      <c r="AI2303">
        <v>0</v>
      </c>
      <c r="AJ2303">
        <f>IF(AI2303="","",IF(ISERROR(VLOOKUP(CONCATENATE(F2303),Term!$A$1:$C$2000,1,FALSE)),0,1))</f>
        <v>0</v>
      </c>
    </row>
    <row r="2304" spans="1:36" x14ac:dyDescent="0.15">
      <c r="A2304" t="s">
        <v>4441</v>
      </c>
      <c r="B2304">
        <v>39785</v>
      </c>
      <c r="C2304" s="14">
        <v>39791</v>
      </c>
      <c r="D2304" s="14">
        <v>39811</v>
      </c>
      <c r="F2304">
        <v>522547</v>
      </c>
      <c r="G2304" t="s">
        <v>2856</v>
      </c>
      <c r="H2304">
        <v>2194327</v>
      </c>
      <c r="I2304" t="s">
        <v>923</v>
      </c>
      <c r="J2304" t="s">
        <v>4244</v>
      </c>
      <c r="K2304">
        <v>53418</v>
      </c>
      <c r="L2304" t="s">
        <v>2457</v>
      </c>
      <c r="M2304">
        <v>36</v>
      </c>
      <c r="N2304" t="s">
        <v>924</v>
      </c>
      <c r="O2304" t="s">
        <v>924</v>
      </c>
      <c r="P2304" t="s">
        <v>924</v>
      </c>
      <c r="Q2304">
        <v>3</v>
      </c>
      <c r="R2304">
        <v>0</v>
      </c>
      <c r="S2304">
        <v>0</v>
      </c>
      <c r="T2304">
        <v>0</v>
      </c>
      <c r="U2304">
        <v>5</v>
      </c>
      <c r="V2304">
        <v>4</v>
      </c>
      <c r="W2304">
        <v>797446</v>
      </c>
      <c r="X2304" t="s">
        <v>4314</v>
      </c>
      <c r="Y2304">
        <v>100</v>
      </c>
      <c r="Z2304">
        <v>20</v>
      </c>
      <c r="AA2304">
        <v>58</v>
      </c>
      <c r="AB2304">
        <v>21</v>
      </c>
      <c r="AC2304" t="s">
        <v>836</v>
      </c>
      <c r="AD2304" t="s">
        <v>6878</v>
      </c>
      <c r="AE2304" t="s">
        <v>7834</v>
      </c>
      <c r="AF2304">
        <v>0</v>
      </c>
      <c r="AG2304">
        <v>0</v>
      </c>
      <c r="AH2304">
        <v>1</v>
      </c>
      <c r="AI2304">
        <v>0</v>
      </c>
      <c r="AJ2304">
        <f>IF(AI2304="","",IF(ISERROR(VLOOKUP(CONCATENATE(F2304),Term!$A$1:$C$2000,1,FALSE)),0,1))</f>
        <v>0</v>
      </c>
    </row>
    <row r="2305" spans="1:36" x14ac:dyDescent="0.15">
      <c r="A2305" t="s">
        <v>4443</v>
      </c>
      <c r="B2305">
        <v>39783</v>
      </c>
      <c r="C2305" s="14">
        <v>39792</v>
      </c>
      <c r="D2305" s="14">
        <v>39799</v>
      </c>
      <c r="F2305">
        <v>522547</v>
      </c>
      <c r="G2305" t="s">
        <v>2856</v>
      </c>
      <c r="H2305">
        <v>2194327</v>
      </c>
      <c r="I2305" t="s">
        <v>923</v>
      </c>
      <c r="J2305" t="s">
        <v>4244</v>
      </c>
      <c r="K2305">
        <v>95136</v>
      </c>
      <c r="L2305" t="s">
        <v>2457</v>
      </c>
      <c r="M2305">
        <v>36</v>
      </c>
      <c r="N2305" t="s">
        <v>924</v>
      </c>
      <c r="O2305" t="s">
        <v>924</v>
      </c>
      <c r="P2305" t="s">
        <v>924</v>
      </c>
      <c r="Q2305">
        <v>3</v>
      </c>
      <c r="R2305">
        <v>0</v>
      </c>
      <c r="S2305">
        <v>0</v>
      </c>
      <c r="T2305">
        <v>0</v>
      </c>
      <c r="U2305">
        <v>5</v>
      </c>
      <c r="V2305">
        <v>4</v>
      </c>
      <c r="W2305">
        <v>797446</v>
      </c>
      <c r="X2305" t="s">
        <v>4314</v>
      </c>
      <c r="Y2305">
        <v>100</v>
      </c>
      <c r="Z2305">
        <v>20</v>
      </c>
      <c r="AA2305">
        <v>58</v>
      </c>
      <c r="AB2305">
        <v>21</v>
      </c>
      <c r="AC2305" t="s">
        <v>836</v>
      </c>
      <c r="AD2305" t="s">
        <v>6878</v>
      </c>
      <c r="AE2305" t="s">
        <v>7834</v>
      </c>
      <c r="AF2305">
        <v>0</v>
      </c>
      <c r="AG2305">
        <v>0</v>
      </c>
      <c r="AH2305">
        <v>0</v>
      </c>
      <c r="AI2305">
        <v>0</v>
      </c>
      <c r="AJ2305">
        <f>IF(AI2305="","",IF(ISERROR(VLOOKUP(CONCATENATE(F2305),Term!$A$1:$C$2000,1,FALSE)),0,1))</f>
        <v>0</v>
      </c>
    </row>
    <row r="2306" spans="1:36" x14ac:dyDescent="0.15">
      <c r="A2306" t="s">
        <v>2833</v>
      </c>
      <c r="B2306">
        <v>39797</v>
      </c>
      <c r="C2306" s="14">
        <v>39806</v>
      </c>
      <c r="D2306" s="14">
        <v>39813</v>
      </c>
      <c r="F2306">
        <v>522547</v>
      </c>
      <c r="G2306" t="s">
        <v>2856</v>
      </c>
      <c r="H2306">
        <v>2194327</v>
      </c>
      <c r="I2306" t="s">
        <v>923</v>
      </c>
      <c r="J2306" t="s">
        <v>4244</v>
      </c>
      <c r="K2306">
        <v>113385</v>
      </c>
      <c r="L2306" t="s">
        <v>2457</v>
      </c>
      <c r="M2306">
        <v>36</v>
      </c>
      <c r="N2306" t="s">
        <v>924</v>
      </c>
      <c r="O2306" t="s">
        <v>924</v>
      </c>
      <c r="P2306" t="s">
        <v>924</v>
      </c>
      <c r="Q2306">
        <v>4</v>
      </c>
      <c r="R2306">
        <v>0</v>
      </c>
      <c r="S2306">
        <v>0</v>
      </c>
      <c r="T2306">
        <v>0</v>
      </c>
      <c r="U2306">
        <v>5</v>
      </c>
      <c r="V2306">
        <v>4</v>
      </c>
      <c r="W2306">
        <v>797446</v>
      </c>
      <c r="X2306" t="s">
        <v>4314</v>
      </c>
      <c r="Y2306">
        <v>100</v>
      </c>
      <c r="Z2306">
        <v>20</v>
      </c>
      <c r="AA2306">
        <v>58</v>
      </c>
      <c r="AB2306">
        <v>21</v>
      </c>
      <c r="AC2306" t="s">
        <v>836</v>
      </c>
      <c r="AD2306" t="s">
        <v>6878</v>
      </c>
      <c r="AE2306" t="s">
        <v>7834</v>
      </c>
      <c r="AF2306">
        <v>0</v>
      </c>
      <c r="AG2306">
        <v>0</v>
      </c>
      <c r="AH2306">
        <v>0</v>
      </c>
      <c r="AI2306">
        <v>0</v>
      </c>
      <c r="AJ2306">
        <f>IF(AI2306="","",IF(ISERROR(VLOOKUP(CONCATENATE(F2306),Term!$A$1:$C$2000,1,FALSE)),0,1))</f>
        <v>0</v>
      </c>
    </row>
    <row r="2307" spans="1:36" x14ac:dyDescent="0.15">
      <c r="A2307" t="s">
        <v>2836</v>
      </c>
      <c r="B2307">
        <v>39812</v>
      </c>
      <c r="C2307">
        <v>39813</v>
      </c>
      <c r="D2307">
        <v>39834</v>
      </c>
      <c r="F2307">
        <v>522547</v>
      </c>
      <c r="G2307" t="s">
        <v>2856</v>
      </c>
      <c r="H2307">
        <v>2194327</v>
      </c>
      <c r="I2307" t="s">
        <v>923</v>
      </c>
      <c r="J2307" t="s">
        <v>4244</v>
      </c>
      <c r="K2307">
        <v>66595</v>
      </c>
      <c r="L2307" t="s">
        <v>2457</v>
      </c>
      <c r="M2307">
        <v>36</v>
      </c>
      <c r="N2307" t="s">
        <v>924</v>
      </c>
      <c r="O2307" t="s">
        <v>924</v>
      </c>
      <c r="P2307" t="s">
        <v>924</v>
      </c>
      <c r="Q2307">
        <v>4</v>
      </c>
      <c r="R2307">
        <v>0</v>
      </c>
      <c r="S2307">
        <v>0</v>
      </c>
      <c r="T2307">
        <v>0</v>
      </c>
      <c r="U2307">
        <v>5</v>
      </c>
      <c r="V2307">
        <v>4</v>
      </c>
      <c r="W2307">
        <v>797446</v>
      </c>
      <c r="X2307" t="s">
        <v>4314</v>
      </c>
      <c r="Y2307">
        <v>100</v>
      </c>
      <c r="Z2307">
        <v>20</v>
      </c>
      <c r="AA2307">
        <v>58</v>
      </c>
      <c r="AB2307">
        <v>21</v>
      </c>
      <c r="AC2307" t="s">
        <v>836</v>
      </c>
      <c r="AD2307" t="s">
        <v>6878</v>
      </c>
      <c r="AE2307" t="s">
        <v>7834</v>
      </c>
      <c r="AF2307">
        <v>0</v>
      </c>
      <c r="AG2307">
        <v>0</v>
      </c>
      <c r="AH2307">
        <v>0</v>
      </c>
      <c r="AI2307">
        <v>0</v>
      </c>
      <c r="AJ2307">
        <f>IF(AI2307="","",IF(ISERROR(VLOOKUP(CONCATENATE(F2307),Term!$A$1:$C$2000,1,FALSE)),0,1))</f>
        <v>0</v>
      </c>
    </row>
    <row r="2308" spans="1:36" x14ac:dyDescent="0.15">
      <c r="A2308" t="s">
        <v>8108</v>
      </c>
      <c r="B2308">
        <v>39828</v>
      </c>
      <c r="C2308">
        <v>39834</v>
      </c>
      <c r="F2308">
        <v>522547</v>
      </c>
      <c r="G2308" t="s">
        <v>2856</v>
      </c>
      <c r="H2308">
        <v>2194327</v>
      </c>
      <c r="I2308" t="s">
        <v>923</v>
      </c>
      <c r="J2308" t="s">
        <v>4244</v>
      </c>
      <c r="K2308">
        <v>220797</v>
      </c>
      <c r="L2308" t="s">
        <v>2457</v>
      </c>
      <c r="M2308">
        <v>36</v>
      </c>
      <c r="N2308" t="s">
        <v>924</v>
      </c>
      <c r="O2308" t="s">
        <v>924</v>
      </c>
      <c r="P2308" t="s">
        <v>924</v>
      </c>
      <c r="Q2308">
        <v>6</v>
      </c>
      <c r="R2308">
        <v>0</v>
      </c>
      <c r="S2308">
        <v>0</v>
      </c>
      <c r="T2308">
        <v>0</v>
      </c>
      <c r="U2308">
        <v>5</v>
      </c>
      <c r="V2308">
        <v>4</v>
      </c>
      <c r="W2308">
        <v>797446</v>
      </c>
      <c r="X2308" t="s">
        <v>4314</v>
      </c>
      <c r="Y2308">
        <v>100</v>
      </c>
      <c r="Z2308">
        <v>20</v>
      </c>
      <c r="AA2308">
        <v>58</v>
      </c>
      <c r="AB2308">
        <v>21</v>
      </c>
      <c r="AC2308" t="s">
        <v>836</v>
      </c>
      <c r="AD2308" t="s">
        <v>6878</v>
      </c>
      <c r="AE2308" t="s">
        <v>7834</v>
      </c>
      <c r="AF2308">
        <v>0</v>
      </c>
      <c r="AG2308">
        <v>0</v>
      </c>
      <c r="AH2308">
        <v>1</v>
      </c>
      <c r="AI2308">
        <v>0</v>
      </c>
      <c r="AJ2308">
        <f>IF(AI2308="","",IF(ISERROR(VLOOKUP(CONCATENATE(F2308),Term!$A$1:$C$2000,1,FALSE)),0,1))</f>
        <v>0</v>
      </c>
    </row>
    <row r="2309" spans="1:36" x14ac:dyDescent="0.15">
      <c r="A2309" t="s">
        <v>8109</v>
      </c>
      <c r="B2309">
        <v>39820</v>
      </c>
      <c r="C2309">
        <v>39840</v>
      </c>
      <c r="F2309">
        <v>522547</v>
      </c>
      <c r="G2309" t="s">
        <v>2856</v>
      </c>
      <c r="H2309">
        <v>2194327</v>
      </c>
      <c r="I2309" t="s">
        <v>923</v>
      </c>
      <c r="J2309" t="s">
        <v>4244</v>
      </c>
      <c r="K2309">
        <v>106837</v>
      </c>
      <c r="L2309" t="s">
        <v>2457</v>
      </c>
      <c r="M2309">
        <v>36</v>
      </c>
      <c r="N2309" t="s">
        <v>924</v>
      </c>
      <c r="O2309" t="s">
        <v>924</v>
      </c>
      <c r="P2309" t="s">
        <v>924</v>
      </c>
      <c r="Q2309">
        <v>6</v>
      </c>
      <c r="R2309">
        <v>0</v>
      </c>
      <c r="S2309">
        <v>0</v>
      </c>
      <c r="T2309">
        <v>0</v>
      </c>
      <c r="U2309">
        <v>5</v>
      </c>
      <c r="V2309">
        <v>4</v>
      </c>
      <c r="W2309">
        <v>797446</v>
      </c>
      <c r="X2309" t="s">
        <v>4314</v>
      </c>
      <c r="Y2309">
        <v>100</v>
      </c>
      <c r="Z2309">
        <v>20</v>
      </c>
      <c r="AA2309">
        <v>58</v>
      </c>
      <c r="AB2309">
        <v>21</v>
      </c>
      <c r="AC2309" t="s">
        <v>836</v>
      </c>
      <c r="AD2309" t="s">
        <v>6878</v>
      </c>
      <c r="AE2309" t="s">
        <v>7834</v>
      </c>
      <c r="AF2309">
        <v>0</v>
      </c>
      <c r="AG2309">
        <v>0</v>
      </c>
      <c r="AH2309">
        <v>0</v>
      </c>
      <c r="AI2309">
        <v>0</v>
      </c>
      <c r="AJ2309">
        <f>IF(AI2309="","",IF(ISERROR(VLOOKUP(CONCATENATE(F2309),Term!$A$1:$C$2000,1,FALSE)),0,1))</f>
        <v>0</v>
      </c>
    </row>
    <row r="2310" spans="1:36" x14ac:dyDescent="0.15">
      <c r="A2310" t="s">
        <v>8110</v>
      </c>
      <c r="B2310">
        <v>39842</v>
      </c>
      <c r="C2310">
        <v>39843</v>
      </c>
      <c r="F2310">
        <v>522547</v>
      </c>
      <c r="G2310" t="s">
        <v>2856</v>
      </c>
      <c r="H2310">
        <v>2194327</v>
      </c>
      <c r="I2310" t="s">
        <v>923</v>
      </c>
      <c r="J2310" t="s">
        <v>4244</v>
      </c>
      <c r="K2310">
        <v>118538</v>
      </c>
      <c r="L2310" t="s">
        <v>2457</v>
      </c>
      <c r="M2310">
        <v>36</v>
      </c>
      <c r="N2310" t="s">
        <v>924</v>
      </c>
      <c r="O2310" t="s">
        <v>924</v>
      </c>
      <c r="P2310" t="s">
        <v>924</v>
      </c>
      <c r="Q2310">
        <v>6</v>
      </c>
      <c r="R2310">
        <v>1</v>
      </c>
      <c r="S2310">
        <v>0</v>
      </c>
      <c r="T2310">
        <v>0</v>
      </c>
      <c r="U2310">
        <v>5</v>
      </c>
      <c r="V2310">
        <v>4</v>
      </c>
      <c r="W2310">
        <v>797446</v>
      </c>
      <c r="X2310" t="s">
        <v>4314</v>
      </c>
      <c r="Y2310">
        <v>100</v>
      </c>
      <c r="Z2310">
        <v>20</v>
      </c>
      <c r="AA2310">
        <v>58</v>
      </c>
      <c r="AB2310">
        <v>21</v>
      </c>
      <c r="AC2310" t="s">
        <v>836</v>
      </c>
      <c r="AD2310" t="s">
        <v>6878</v>
      </c>
      <c r="AE2310" t="s">
        <v>7834</v>
      </c>
      <c r="AF2310">
        <v>0</v>
      </c>
      <c r="AG2310">
        <v>0</v>
      </c>
      <c r="AH2310">
        <v>0</v>
      </c>
      <c r="AI2310">
        <v>0</v>
      </c>
      <c r="AJ2310">
        <f>IF(AI2310="","",IF(ISERROR(VLOOKUP(CONCATENATE(F2310),Term!$A$1:$C$2000,1,FALSE)),0,1))</f>
        <v>0</v>
      </c>
    </row>
    <row r="2311" spans="1:36" x14ac:dyDescent="0.15">
      <c r="A2311" t="s">
        <v>8111</v>
      </c>
      <c r="B2311">
        <v>39842</v>
      </c>
      <c r="C2311" s="14">
        <v>39843</v>
      </c>
      <c r="D2311" s="14"/>
      <c r="F2311">
        <v>522547</v>
      </c>
      <c r="G2311" t="s">
        <v>2856</v>
      </c>
      <c r="H2311">
        <v>2194327</v>
      </c>
      <c r="I2311" t="s">
        <v>923</v>
      </c>
      <c r="J2311" t="s">
        <v>4244</v>
      </c>
      <c r="K2311">
        <v>123612</v>
      </c>
      <c r="L2311" t="s">
        <v>2457</v>
      </c>
      <c r="M2311">
        <v>36</v>
      </c>
      <c r="N2311" t="s">
        <v>924</v>
      </c>
      <c r="O2311" t="s">
        <v>924</v>
      </c>
      <c r="P2311" t="s">
        <v>924</v>
      </c>
      <c r="Q2311">
        <v>6</v>
      </c>
      <c r="R2311">
        <v>0</v>
      </c>
      <c r="S2311">
        <v>0</v>
      </c>
      <c r="T2311">
        <v>0</v>
      </c>
      <c r="U2311">
        <v>5</v>
      </c>
      <c r="V2311">
        <v>4</v>
      </c>
      <c r="W2311">
        <v>797446</v>
      </c>
      <c r="X2311" t="s">
        <v>4314</v>
      </c>
      <c r="Y2311">
        <v>100</v>
      </c>
      <c r="Z2311">
        <v>20</v>
      </c>
      <c r="AA2311">
        <v>58</v>
      </c>
      <c r="AB2311">
        <v>21</v>
      </c>
      <c r="AC2311" t="s">
        <v>836</v>
      </c>
      <c r="AD2311" t="s">
        <v>6878</v>
      </c>
      <c r="AE2311" t="s">
        <v>7834</v>
      </c>
      <c r="AF2311">
        <v>0</v>
      </c>
      <c r="AG2311">
        <v>0</v>
      </c>
      <c r="AH2311">
        <v>0</v>
      </c>
      <c r="AI2311">
        <v>0</v>
      </c>
      <c r="AJ2311">
        <f>IF(AI2311="","",IF(ISERROR(VLOOKUP(CONCATENATE(F2311),Term!$A$1:$C$2000,1,FALSE)),0,1))</f>
        <v>0</v>
      </c>
    </row>
    <row r="2312" spans="1:36" x14ac:dyDescent="0.15">
      <c r="A2312" t="s">
        <v>3314</v>
      </c>
      <c r="B2312">
        <v>39762</v>
      </c>
      <c r="C2312">
        <v>39763</v>
      </c>
      <c r="E2312">
        <v>39778</v>
      </c>
      <c r="F2312">
        <v>522547</v>
      </c>
      <c r="G2312" t="s">
        <v>2856</v>
      </c>
      <c r="H2312">
        <v>2203619</v>
      </c>
      <c r="I2312" t="s">
        <v>923</v>
      </c>
      <c r="J2312" t="s">
        <v>4244</v>
      </c>
      <c r="K2312">
        <v>88522</v>
      </c>
      <c r="L2312" t="s">
        <v>2457</v>
      </c>
      <c r="M2312">
        <v>36</v>
      </c>
      <c r="N2312" t="s">
        <v>4094</v>
      </c>
      <c r="O2312">
        <v>2</v>
      </c>
      <c r="P2312">
        <v>67</v>
      </c>
      <c r="Q2312">
        <v>1</v>
      </c>
      <c r="R2312">
        <v>0</v>
      </c>
      <c r="S2312">
        <v>1</v>
      </c>
      <c r="T2312">
        <v>0</v>
      </c>
      <c r="U2312">
        <v>6</v>
      </c>
      <c r="V2312">
        <v>4</v>
      </c>
      <c r="W2312">
        <v>1752970</v>
      </c>
      <c r="X2312" t="s">
        <v>4313</v>
      </c>
      <c r="Y2312">
        <v>100</v>
      </c>
      <c r="Z2312">
        <v>20</v>
      </c>
      <c r="AA2312">
        <v>58</v>
      </c>
      <c r="AB2312">
        <v>21</v>
      </c>
      <c r="AC2312" t="s">
        <v>836</v>
      </c>
      <c r="AD2312" t="s">
        <v>6878</v>
      </c>
      <c r="AE2312" t="s">
        <v>8115</v>
      </c>
      <c r="AF2312">
        <v>0</v>
      </c>
      <c r="AG2312">
        <v>0</v>
      </c>
      <c r="AH2312">
        <v>1</v>
      </c>
      <c r="AI2312">
        <v>1</v>
      </c>
      <c r="AJ2312">
        <f>IF(AI2312="","",IF(ISERROR(VLOOKUP(CONCATENATE(F2312),Term!$A$1:$C$2000,1,FALSE)),0,1))</f>
        <v>0</v>
      </c>
    </row>
    <row r="2313" spans="1:36" x14ac:dyDescent="0.15">
      <c r="A2313" t="s">
        <v>3316</v>
      </c>
      <c r="B2313">
        <v>39770</v>
      </c>
      <c r="C2313" s="14">
        <v>39770</v>
      </c>
      <c r="D2313" s="14"/>
      <c r="E2313">
        <v>39778</v>
      </c>
      <c r="F2313">
        <v>522547</v>
      </c>
      <c r="G2313" t="s">
        <v>2856</v>
      </c>
      <c r="H2313">
        <v>2203619</v>
      </c>
      <c r="I2313" t="s">
        <v>923</v>
      </c>
      <c r="J2313" t="s">
        <v>4244</v>
      </c>
      <c r="K2313">
        <v>335530</v>
      </c>
      <c r="L2313" t="s">
        <v>2457</v>
      </c>
      <c r="M2313">
        <v>36</v>
      </c>
      <c r="N2313" t="s">
        <v>4094</v>
      </c>
      <c r="O2313">
        <v>2</v>
      </c>
      <c r="P2313">
        <v>67</v>
      </c>
      <c r="Q2313">
        <v>2</v>
      </c>
      <c r="R2313">
        <v>0</v>
      </c>
      <c r="S2313">
        <v>1</v>
      </c>
      <c r="T2313">
        <v>1</v>
      </c>
      <c r="U2313">
        <v>6</v>
      </c>
      <c r="V2313">
        <v>4</v>
      </c>
      <c r="W2313">
        <v>1752970</v>
      </c>
      <c r="X2313" t="s">
        <v>4313</v>
      </c>
      <c r="Y2313">
        <v>100</v>
      </c>
      <c r="Z2313">
        <v>20</v>
      </c>
      <c r="AA2313">
        <v>58</v>
      </c>
      <c r="AB2313">
        <v>21</v>
      </c>
      <c r="AC2313" t="s">
        <v>836</v>
      </c>
      <c r="AD2313" t="s">
        <v>6878</v>
      </c>
      <c r="AE2313" t="s">
        <v>8115</v>
      </c>
      <c r="AF2313">
        <v>1</v>
      </c>
      <c r="AG2313">
        <v>0</v>
      </c>
      <c r="AH2313">
        <v>1</v>
      </c>
      <c r="AI2313">
        <v>0</v>
      </c>
      <c r="AJ2313">
        <f>IF(AI2313="","",IF(ISERROR(VLOOKUP(CONCATENATE(F2313),Term!$A$1:$C$2000,1,FALSE)),0,1))</f>
        <v>0</v>
      </c>
    </row>
    <row r="2314" spans="1:36" x14ac:dyDescent="0.15">
      <c r="A2314" t="s">
        <v>3315</v>
      </c>
      <c r="B2314">
        <v>39764</v>
      </c>
      <c r="C2314" s="14">
        <v>39765</v>
      </c>
      <c r="D2314" s="14"/>
      <c r="E2314">
        <v>39797</v>
      </c>
      <c r="F2314">
        <v>522547</v>
      </c>
      <c r="G2314" t="s">
        <v>2856</v>
      </c>
      <c r="H2314">
        <v>2203619</v>
      </c>
      <c r="I2314" t="s">
        <v>923</v>
      </c>
      <c r="J2314" t="s">
        <v>4244</v>
      </c>
      <c r="K2314">
        <v>518962</v>
      </c>
      <c r="L2314" t="s">
        <v>2457</v>
      </c>
      <c r="M2314">
        <v>36</v>
      </c>
      <c r="N2314" t="s">
        <v>4582</v>
      </c>
      <c r="O2314">
        <v>3</v>
      </c>
      <c r="P2314">
        <v>48</v>
      </c>
      <c r="Q2314">
        <v>1</v>
      </c>
      <c r="R2314">
        <v>0</v>
      </c>
      <c r="S2314">
        <v>1</v>
      </c>
      <c r="T2314">
        <v>0</v>
      </c>
      <c r="U2314">
        <v>6</v>
      </c>
      <c r="V2314">
        <v>4</v>
      </c>
      <c r="W2314">
        <v>1752970</v>
      </c>
      <c r="X2314" t="s">
        <v>4313</v>
      </c>
      <c r="Y2314">
        <v>100</v>
      </c>
      <c r="Z2314">
        <v>20</v>
      </c>
      <c r="AA2314">
        <v>58</v>
      </c>
      <c r="AB2314">
        <v>21</v>
      </c>
      <c r="AC2314" t="s">
        <v>836</v>
      </c>
      <c r="AD2314" t="s">
        <v>6878</v>
      </c>
      <c r="AE2314" t="s">
        <v>8115</v>
      </c>
      <c r="AF2314">
        <v>0</v>
      </c>
      <c r="AG2314">
        <v>0</v>
      </c>
      <c r="AH2314">
        <v>0</v>
      </c>
      <c r="AI2314">
        <v>1</v>
      </c>
      <c r="AJ2314">
        <f>IF(AI2314="","",IF(ISERROR(VLOOKUP(CONCATENATE(F2314),Term!$A$1:$C$2000,1,FALSE)),0,1))</f>
        <v>0</v>
      </c>
    </row>
    <row r="2315" spans="1:36" x14ac:dyDescent="0.15">
      <c r="A2315" t="s">
        <v>6234</v>
      </c>
      <c r="B2315">
        <v>39771</v>
      </c>
      <c r="C2315" s="14">
        <v>39776</v>
      </c>
      <c r="D2315" s="14"/>
      <c r="E2315">
        <v>39799</v>
      </c>
      <c r="F2315">
        <v>522547</v>
      </c>
      <c r="G2315" t="s">
        <v>2856</v>
      </c>
      <c r="H2315">
        <v>2203619</v>
      </c>
      <c r="I2315" t="s">
        <v>923</v>
      </c>
      <c r="J2315" t="s">
        <v>4244</v>
      </c>
      <c r="K2315">
        <v>81197</v>
      </c>
      <c r="L2315" t="s">
        <v>2457</v>
      </c>
      <c r="M2315">
        <v>36</v>
      </c>
      <c r="N2315" t="s">
        <v>932</v>
      </c>
      <c r="O2315">
        <v>4</v>
      </c>
      <c r="P2315">
        <v>46</v>
      </c>
      <c r="Q2315">
        <v>2</v>
      </c>
      <c r="R2315">
        <v>0</v>
      </c>
      <c r="S2315">
        <v>1</v>
      </c>
      <c r="T2315">
        <v>0</v>
      </c>
      <c r="U2315">
        <v>6</v>
      </c>
      <c r="V2315">
        <v>4</v>
      </c>
      <c r="W2315">
        <v>1752970</v>
      </c>
      <c r="X2315" t="s">
        <v>4313</v>
      </c>
      <c r="Y2315">
        <v>100</v>
      </c>
      <c r="Z2315">
        <v>20</v>
      </c>
      <c r="AA2315">
        <v>58</v>
      </c>
      <c r="AB2315">
        <v>21</v>
      </c>
      <c r="AC2315" t="s">
        <v>836</v>
      </c>
      <c r="AD2315" t="s">
        <v>6878</v>
      </c>
      <c r="AE2315" t="s">
        <v>8115</v>
      </c>
      <c r="AF2315">
        <v>0</v>
      </c>
      <c r="AG2315">
        <v>0</v>
      </c>
      <c r="AH2315">
        <v>0</v>
      </c>
      <c r="AI2315">
        <v>1</v>
      </c>
      <c r="AJ2315">
        <f>IF(AI2315="","",IF(ISERROR(VLOOKUP(CONCATENATE(F2315),Term!$A$1:$C$2000,1,FALSE)),0,1))</f>
        <v>0</v>
      </c>
    </row>
    <row r="2316" spans="1:36" x14ac:dyDescent="0.15">
      <c r="A2316" t="s">
        <v>4446</v>
      </c>
      <c r="B2316">
        <v>39785</v>
      </c>
      <c r="C2316" s="14">
        <v>39785</v>
      </c>
      <c r="D2316" s="14"/>
      <c r="E2316">
        <v>39804</v>
      </c>
      <c r="F2316">
        <v>522547</v>
      </c>
      <c r="G2316" t="s">
        <v>2856</v>
      </c>
      <c r="H2316">
        <v>2203619</v>
      </c>
      <c r="I2316" t="s">
        <v>923</v>
      </c>
      <c r="J2316" t="s">
        <v>4244</v>
      </c>
      <c r="K2316">
        <v>117928</v>
      </c>
      <c r="L2316" t="s">
        <v>2457</v>
      </c>
      <c r="M2316">
        <v>36</v>
      </c>
      <c r="N2316" t="s">
        <v>932</v>
      </c>
      <c r="O2316">
        <v>4</v>
      </c>
      <c r="P2316">
        <v>41</v>
      </c>
      <c r="Q2316">
        <v>3</v>
      </c>
      <c r="R2316">
        <v>0</v>
      </c>
      <c r="S2316">
        <v>1</v>
      </c>
      <c r="T2316">
        <v>0</v>
      </c>
      <c r="U2316">
        <v>6</v>
      </c>
      <c r="V2316">
        <v>4</v>
      </c>
      <c r="W2316">
        <v>1752970</v>
      </c>
      <c r="X2316" t="s">
        <v>4313</v>
      </c>
      <c r="Y2316">
        <v>100</v>
      </c>
      <c r="Z2316">
        <v>20</v>
      </c>
      <c r="AA2316">
        <v>58</v>
      </c>
      <c r="AB2316">
        <v>21</v>
      </c>
      <c r="AC2316" t="s">
        <v>836</v>
      </c>
      <c r="AD2316" t="s">
        <v>6878</v>
      </c>
      <c r="AE2316" t="s">
        <v>8115</v>
      </c>
      <c r="AF2316">
        <v>0</v>
      </c>
      <c r="AG2316">
        <v>0</v>
      </c>
      <c r="AH2316">
        <v>1</v>
      </c>
      <c r="AI2316">
        <v>0</v>
      </c>
      <c r="AJ2316">
        <f>IF(AI2316="","",IF(ISERROR(VLOOKUP(CONCATENATE(F2316),Term!$A$1:$C$2000,1,FALSE)),0,1))</f>
        <v>0</v>
      </c>
    </row>
    <row r="2317" spans="1:36" x14ac:dyDescent="0.15">
      <c r="A2317" t="s">
        <v>4440</v>
      </c>
      <c r="B2317">
        <v>39783</v>
      </c>
      <c r="C2317" s="14">
        <v>39791</v>
      </c>
      <c r="D2317" s="14"/>
      <c r="E2317">
        <v>39806</v>
      </c>
      <c r="F2317">
        <v>522547</v>
      </c>
      <c r="G2317" t="s">
        <v>2856</v>
      </c>
      <c r="H2317">
        <v>2203619</v>
      </c>
      <c r="I2317" t="s">
        <v>923</v>
      </c>
      <c r="J2317" t="s">
        <v>4244</v>
      </c>
      <c r="K2317">
        <v>175010</v>
      </c>
      <c r="L2317" t="s">
        <v>2457</v>
      </c>
      <c r="M2317">
        <v>36</v>
      </c>
      <c r="N2317" t="s">
        <v>932</v>
      </c>
      <c r="O2317">
        <v>4</v>
      </c>
      <c r="P2317">
        <v>39</v>
      </c>
      <c r="Q2317">
        <v>3</v>
      </c>
      <c r="R2317">
        <v>0</v>
      </c>
      <c r="S2317">
        <v>1</v>
      </c>
      <c r="T2317">
        <v>0</v>
      </c>
      <c r="U2317">
        <v>6</v>
      </c>
      <c r="V2317">
        <v>4</v>
      </c>
      <c r="W2317">
        <v>1752970</v>
      </c>
      <c r="X2317" t="s">
        <v>4313</v>
      </c>
      <c r="Y2317">
        <v>100</v>
      </c>
      <c r="Z2317">
        <v>20</v>
      </c>
      <c r="AA2317">
        <v>58</v>
      </c>
      <c r="AB2317">
        <v>21</v>
      </c>
      <c r="AC2317" t="s">
        <v>836</v>
      </c>
      <c r="AD2317" t="s">
        <v>6878</v>
      </c>
      <c r="AE2317" t="s">
        <v>8115</v>
      </c>
      <c r="AF2317">
        <v>0</v>
      </c>
      <c r="AG2317">
        <v>0</v>
      </c>
      <c r="AH2317">
        <v>0</v>
      </c>
      <c r="AI2317">
        <v>0</v>
      </c>
      <c r="AJ2317">
        <f>IF(AI2317="","",IF(ISERROR(VLOOKUP(CONCATENATE(F2317),Term!$A$1:$C$2000,1,FALSE)),0,1))</f>
        <v>0</v>
      </c>
    </row>
    <row r="2318" spans="1:36" x14ac:dyDescent="0.15">
      <c r="A2318" t="s">
        <v>4442</v>
      </c>
      <c r="B2318">
        <v>39771</v>
      </c>
      <c r="C2318">
        <v>39791</v>
      </c>
      <c r="E2318">
        <v>39812</v>
      </c>
      <c r="F2318">
        <v>522547</v>
      </c>
      <c r="G2318" t="s">
        <v>2856</v>
      </c>
      <c r="H2318">
        <v>2203619</v>
      </c>
      <c r="I2318" t="s">
        <v>923</v>
      </c>
      <c r="J2318" t="s">
        <v>4244</v>
      </c>
      <c r="K2318">
        <v>89514</v>
      </c>
      <c r="L2318" t="s">
        <v>2457</v>
      </c>
      <c r="M2318">
        <v>36</v>
      </c>
      <c r="N2318" t="s">
        <v>932</v>
      </c>
      <c r="O2318">
        <v>4</v>
      </c>
      <c r="P2318">
        <v>33</v>
      </c>
      <c r="Q2318">
        <v>3</v>
      </c>
      <c r="R2318">
        <v>0</v>
      </c>
      <c r="S2318">
        <v>1</v>
      </c>
      <c r="T2318">
        <v>0</v>
      </c>
      <c r="U2318">
        <v>6</v>
      </c>
      <c r="V2318">
        <v>4</v>
      </c>
      <c r="W2318">
        <v>1752970</v>
      </c>
      <c r="X2318" t="s">
        <v>4313</v>
      </c>
      <c r="Y2318">
        <v>100</v>
      </c>
      <c r="Z2318">
        <v>20</v>
      </c>
      <c r="AA2318">
        <v>58</v>
      </c>
      <c r="AB2318">
        <v>21</v>
      </c>
      <c r="AC2318" t="s">
        <v>836</v>
      </c>
      <c r="AD2318" t="s">
        <v>6878</v>
      </c>
      <c r="AE2318" t="s">
        <v>8115</v>
      </c>
      <c r="AF2318">
        <v>0</v>
      </c>
      <c r="AG2318">
        <v>0</v>
      </c>
      <c r="AH2318">
        <v>0</v>
      </c>
      <c r="AI2318">
        <v>0</v>
      </c>
      <c r="AJ2318">
        <f>IF(AI2318="","",IF(ISERROR(VLOOKUP(CONCATENATE(F2318),Term!$A$1:$C$2000,1,FALSE)),0,1))</f>
        <v>0</v>
      </c>
    </row>
    <row r="2319" spans="1:36" x14ac:dyDescent="0.15">
      <c r="A2319" t="s">
        <v>2838</v>
      </c>
      <c r="B2319">
        <v>39785</v>
      </c>
      <c r="C2319">
        <v>39798</v>
      </c>
      <c r="E2319">
        <v>39812</v>
      </c>
      <c r="F2319">
        <v>522547</v>
      </c>
      <c r="G2319" t="s">
        <v>2856</v>
      </c>
      <c r="H2319">
        <v>2203619</v>
      </c>
      <c r="I2319" t="s">
        <v>923</v>
      </c>
      <c r="J2319" t="s">
        <v>4244</v>
      </c>
      <c r="K2319">
        <v>212657</v>
      </c>
      <c r="L2319" t="s">
        <v>2457</v>
      </c>
      <c r="M2319">
        <v>36</v>
      </c>
      <c r="N2319" t="s">
        <v>932</v>
      </c>
      <c r="O2319">
        <v>4</v>
      </c>
      <c r="P2319">
        <v>33</v>
      </c>
      <c r="Q2319">
        <v>4</v>
      </c>
      <c r="R2319">
        <v>0</v>
      </c>
      <c r="S2319">
        <v>1</v>
      </c>
      <c r="T2319">
        <v>0</v>
      </c>
      <c r="U2319">
        <v>6</v>
      </c>
      <c r="V2319">
        <v>4</v>
      </c>
      <c r="W2319">
        <v>1752970</v>
      </c>
      <c r="X2319" t="s">
        <v>4313</v>
      </c>
      <c r="Y2319">
        <v>100</v>
      </c>
      <c r="Z2319">
        <v>20</v>
      </c>
      <c r="AA2319">
        <v>58</v>
      </c>
      <c r="AB2319">
        <v>21</v>
      </c>
      <c r="AC2319" t="s">
        <v>836</v>
      </c>
      <c r="AD2319" t="s">
        <v>6878</v>
      </c>
      <c r="AE2319" t="s">
        <v>8115</v>
      </c>
      <c r="AF2319">
        <v>0</v>
      </c>
      <c r="AG2319">
        <v>0</v>
      </c>
      <c r="AH2319">
        <v>1</v>
      </c>
      <c r="AI2319">
        <v>0</v>
      </c>
      <c r="AJ2319">
        <f>IF(AI2319="","",IF(ISERROR(VLOOKUP(CONCATENATE(F2319),Term!$A$1:$C$2000,1,FALSE)),0,1))</f>
        <v>0</v>
      </c>
    </row>
    <row r="2320" spans="1:36" x14ac:dyDescent="0.15">
      <c r="A2320" t="s">
        <v>4439</v>
      </c>
      <c r="B2320">
        <v>39772</v>
      </c>
      <c r="C2320">
        <v>39790</v>
      </c>
      <c r="E2320">
        <v>39813</v>
      </c>
      <c r="F2320">
        <v>522547</v>
      </c>
      <c r="G2320" t="s">
        <v>2856</v>
      </c>
      <c r="H2320">
        <v>2203619</v>
      </c>
      <c r="I2320" t="s">
        <v>923</v>
      </c>
      <c r="J2320" t="s">
        <v>4244</v>
      </c>
      <c r="K2320">
        <v>71225</v>
      </c>
      <c r="L2320" t="s">
        <v>2457</v>
      </c>
      <c r="M2320">
        <v>36</v>
      </c>
      <c r="N2320" t="s">
        <v>932</v>
      </c>
      <c r="O2320">
        <v>4</v>
      </c>
      <c r="P2320">
        <v>32</v>
      </c>
      <c r="Q2320">
        <v>3</v>
      </c>
      <c r="R2320">
        <v>0</v>
      </c>
      <c r="S2320">
        <v>1</v>
      </c>
      <c r="T2320">
        <v>0</v>
      </c>
      <c r="U2320">
        <v>6</v>
      </c>
      <c r="V2320">
        <v>4</v>
      </c>
      <c r="W2320">
        <v>1752970</v>
      </c>
      <c r="X2320" t="s">
        <v>4313</v>
      </c>
      <c r="Y2320">
        <v>100</v>
      </c>
      <c r="Z2320">
        <v>20</v>
      </c>
      <c r="AA2320">
        <v>58</v>
      </c>
      <c r="AB2320">
        <v>21</v>
      </c>
      <c r="AC2320" t="s">
        <v>836</v>
      </c>
      <c r="AD2320" t="s">
        <v>6878</v>
      </c>
      <c r="AE2320" t="s">
        <v>8115</v>
      </c>
      <c r="AF2320">
        <v>0</v>
      </c>
      <c r="AG2320">
        <v>0</v>
      </c>
      <c r="AH2320">
        <v>0</v>
      </c>
      <c r="AI2320">
        <v>0</v>
      </c>
      <c r="AJ2320">
        <f>IF(AI2320="","",IF(ISERROR(VLOOKUP(CONCATENATE(F2320),Term!$A$1:$C$2000,1,FALSE)),0,1))</f>
        <v>0</v>
      </c>
    </row>
    <row r="2321" spans="1:36" x14ac:dyDescent="0.15">
      <c r="A2321" t="s">
        <v>2832</v>
      </c>
      <c r="B2321">
        <v>39785</v>
      </c>
      <c r="C2321">
        <v>39804</v>
      </c>
      <c r="E2321">
        <v>39839</v>
      </c>
      <c r="F2321">
        <v>522547</v>
      </c>
      <c r="G2321" t="s">
        <v>2856</v>
      </c>
      <c r="H2321">
        <v>2203619</v>
      </c>
      <c r="I2321" t="s">
        <v>923</v>
      </c>
      <c r="J2321" t="s">
        <v>4244</v>
      </c>
      <c r="K2321">
        <v>62425</v>
      </c>
      <c r="L2321" t="s">
        <v>2457</v>
      </c>
      <c r="M2321">
        <v>36</v>
      </c>
      <c r="N2321" t="s">
        <v>7479</v>
      </c>
      <c r="O2321">
        <v>6</v>
      </c>
      <c r="P2321">
        <v>6</v>
      </c>
      <c r="Q2321">
        <v>4</v>
      </c>
      <c r="R2321">
        <v>0</v>
      </c>
      <c r="S2321">
        <v>1</v>
      </c>
      <c r="T2321">
        <v>0</v>
      </c>
      <c r="U2321">
        <v>6</v>
      </c>
      <c r="V2321">
        <v>4</v>
      </c>
      <c r="W2321">
        <v>1752970</v>
      </c>
      <c r="X2321" t="s">
        <v>4313</v>
      </c>
      <c r="Y2321">
        <v>100</v>
      </c>
      <c r="Z2321">
        <v>20</v>
      </c>
      <c r="AA2321">
        <v>58</v>
      </c>
      <c r="AB2321">
        <v>21</v>
      </c>
      <c r="AC2321" t="s">
        <v>836</v>
      </c>
      <c r="AD2321" t="s">
        <v>6878</v>
      </c>
      <c r="AE2321" t="s">
        <v>8115</v>
      </c>
      <c r="AF2321">
        <v>0</v>
      </c>
      <c r="AG2321">
        <v>0</v>
      </c>
      <c r="AH2321">
        <v>0</v>
      </c>
      <c r="AI2321">
        <v>1</v>
      </c>
      <c r="AJ2321">
        <f>IF(AI2321="","",IF(ISERROR(VLOOKUP(CONCATENATE(F2321),Term!$A$1:$C$2000,1,FALSE)),0,1))</f>
        <v>0</v>
      </c>
    </row>
    <row r="2322" spans="1:36" x14ac:dyDescent="0.15">
      <c r="A2322" t="s">
        <v>4447</v>
      </c>
      <c r="B2322">
        <v>39777</v>
      </c>
      <c r="C2322">
        <v>39787</v>
      </c>
      <c r="D2322">
        <v>39797</v>
      </c>
      <c r="F2322">
        <v>522547</v>
      </c>
      <c r="G2322" t="s">
        <v>2856</v>
      </c>
      <c r="H2322">
        <v>2203619</v>
      </c>
      <c r="I2322" t="s">
        <v>923</v>
      </c>
      <c r="J2322" t="s">
        <v>4244</v>
      </c>
      <c r="K2322">
        <v>49297</v>
      </c>
      <c r="L2322" t="s">
        <v>2457</v>
      </c>
      <c r="M2322">
        <v>36</v>
      </c>
      <c r="N2322" t="s">
        <v>924</v>
      </c>
      <c r="O2322" t="s">
        <v>924</v>
      </c>
      <c r="P2322" t="s">
        <v>924</v>
      </c>
      <c r="Q2322">
        <v>3</v>
      </c>
      <c r="R2322">
        <v>0</v>
      </c>
      <c r="S2322">
        <v>0</v>
      </c>
      <c r="T2322">
        <v>0</v>
      </c>
      <c r="U2322">
        <v>6</v>
      </c>
      <c r="V2322">
        <v>4</v>
      </c>
      <c r="W2322">
        <v>1752970</v>
      </c>
      <c r="X2322" t="s">
        <v>4313</v>
      </c>
      <c r="Y2322">
        <v>100</v>
      </c>
      <c r="Z2322">
        <v>20</v>
      </c>
      <c r="AA2322">
        <v>58</v>
      </c>
      <c r="AB2322">
        <v>21</v>
      </c>
      <c r="AC2322" t="s">
        <v>836</v>
      </c>
      <c r="AD2322" t="s">
        <v>6878</v>
      </c>
      <c r="AE2322" t="s">
        <v>8115</v>
      </c>
      <c r="AF2322">
        <v>0</v>
      </c>
      <c r="AG2322">
        <v>0</v>
      </c>
      <c r="AH2322">
        <v>0</v>
      </c>
      <c r="AI2322">
        <v>0</v>
      </c>
      <c r="AJ2322">
        <f>IF(AI2322="","",IF(ISERROR(VLOOKUP(CONCATENATE(F2322),Term!$A$1:$C$2000,1,FALSE)),0,1))</f>
        <v>0</v>
      </c>
    </row>
    <row r="2323" spans="1:36" x14ac:dyDescent="0.15">
      <c r="A2323" t="s">
        <v>2839</v>
      </c>
      <c r="B2323">
        <v>39785</v>
      </c>
      <c r="C2323" s="14">
        <v>39799</v>
      </c>
      <c r="D2323" s="14">
        <v>39804</v>
      </c>
      <c r="F2323">
        <v>522547</v>
      </c>
      <c r="G2323" t="s">
        <v>2856</v>
      </c>
      <c r="H2323">
        <v>2203619</v>
      </c>
      <c r="I2323" t="s">
        <v>923</v>
      </c>
      <c r="J2323" t="s">
        <v>4244</v>
      </c>
      <c r="K2323">
        <v>59396</v>
      </c>
      <c r="L2323" t="s">
        <v>2457</v>
      </c>
      <c r="M2323">
        <v>36</v>
      </c>
      <c r="N2323" t="s">
        <v>924</v>
      </c>
      <c r="O2323" t="s">
        <v>924</v>
      </c>
      <c r="P2323" t="s">
        <v>924</v>
      </c>
      <c r="Q2323">
        <v>4</v>
      </c>
      <c r="R2323">
        <v>0</v>
      </c>
      <c r="S2323">
        <v>0</v>
      </c>
      <c r="T2323">
        <v>0</v>
      </c>
      <c r="U2323">
        <v>6</v>
      </c>
      <c r="V2323">
        <v>4</v>
      </c>
      <c r="W2323">
        <v>1752970</v>
      </c>
      <c r="X2323" t="s">
        <v>4313</v>
      </c>
      <c r="Y2323">
        <v>100</v>
      </c>
      <c r="Z2323">
        <v>20</v>
      </c>
      <c r="AA2323">
        <v>58</v>
      </c>
      <c r="AB2323">
        <v>21</v>
      </c>
      <c r="AC2323" t="s">
        <v>836</v>
      </c>
      <c r="AD2323" t="s">
        <v>6878</v>
      </c>
      <c r="AE2323" t="s">
        <v>8115</v>
      </c>
      <c r="AF2323">
        <v>0</v>
      </c>
      <c r="AG2323">
        <v>0</v>
      </c>
      <c r="AH2323">
        <v>0</v>
      </c>
      <c r="AI2323">
        <v>0</v>
      </c>
      <c r="AJ2323">
        <f>IF(AI2323="","",IF(ISERROR(VLOOKUP(CONCATENATE(F2323),Term!$A$1:$C$2000,1,FALSE)),0,1))</f>
        <v>0</v>
      </c>
    </row>
    <row r="2324" spans="1:36" x14ac:dyDescent="0.15">
      <c r="A2324" t="s">
        <v>2840</v>
      </c>
      <c r="B2324">
        <v>39799</v>
      </c>
      <c r="C2324" s="14">
        <v>39811</v>
      </c>
      <c r="D2324" s="14"/>
      <c r="F2324">
        <v>522547</v>
      </c>
      <c r="G2324" t="s">
        <v>2856</v>
      </c>
      <c r="H2324">
        <v>2203619</v>
      </c>
      <c r="I2324" t="s">
        <v>923</v>
      </c>
      <c r="J2324" t="s">
        <v>4244</v>
      </c>
      <c r="K2324">
        <v>627034</v>
      </c>
      <c r="L2324" t="s">
        <v>2457</v>
      </c>
      <c r="M2324">
        <v>36</v>
      </c>
      <c r="N2324" t="s">
        <v>924</v>
      </c>
      <c r="O2324" t="s">
        <v>924</v>
      </c>
      <c r="P2324" t="s">
        <v>924</v>
      </c>
      <c r="Q2324">
        <v>4</v>
      </c>
      <c r="R2324">
        <v>1</v>
      </c>
      <c r="S2324">
        <v>0</v>
      </c>
      <c r="T2324">
        <v>0</v>
      </c>
      <c r="U2324">
        <v>6</v>
      </c>
      <c r="V2324">
        <v>4</v>
      </c>
      <c r="W2324">
        <v>1752970</v>
      </c>
      <c r="X2324" t="s">
        <v>4313</v>
      </c>
      <c r="Y2324">
        <v>100</v>
      </c>
      <c r="Z2324">
        <v>20</v>
      </c>
      <c r="AA2324">
        <v>58</v>
      </c>
      <c r="AB2324">
        <v>21</v>
      </c>
      <c r="AC2324" t="s">
        <v>836</v>
      </c>
      <c r="AD2324" t="s">
        <v>6878</v>
      </c>
      <c r="AE2324" t="s">
        <v>8115</v>
      </c>
      <c r="AF2324">
        <v>0</v>
      </c>
      <c r="AG2324">
        <v>0</v>
      </c>
      <c r="AH2324">
        <v>0</v>
      </c>
      <c r="AI2324">
        <v>0</v>
      </c>
      <c r="AJ2324">
        <f>IF(AI2324="","",IF(ISERROR(VLOOKUP(CONCATENATE(F2324),Term!$A$1:$C$2000,1,FALSE)),0,1))</f>
        <v>0</v>
      </c>
    </row>
    <row r="2325" spans="1:36" x14ac:dyDescent="0.15">
      <c r="A2325" t="s">
        <v>4433</v>
      </c>
      <c r="B2325">
        <v>39792</v>
      </c>
      <c r="C2325" s="14">
        <v>39797</v>
      </c>
      <c r="D2325" s="14"/>
      <c r="E2325">
        <v>39827</v>
      </c>
      <c r="F2325">
        <v>522547</v>
      </c>
      <c r="G2325" t="s">
        <v>2856</v>
      </c>
      <c r="H2325">
        <v>2073945</v>
      </c>
      <c r="I2325" t="s">
        <v>923</v>
      </c>
      <c r="J2325" t="s">
        <v>3028</v>
      </c>
      <c r="K2325">
        <v>94487</v>
      </c>
      <c r="L2325" t="s">
        <v>2457</v>
      </c>
      <c r="M2325">
        <v>36</v>
      </c>
      <c r="N2325" t="s">
        <v>646</v>
      </c>
      <c r="O2325">
        <v>5</v>
      </c>
      <c r="P2325">
        <v>18</v>
      </c>
      <c r="Q2325">
        <v>3</v>
      </c>
      <c r="R2325">
        <v>1</v>
      </c>
      <c r="S2325">
        <v>1</v>
      </c>
      <c r="T2325">
        <v>1</v>
      </c>
      <c r="U2325">
        <v>18</v>
      </c>
      <c r="V2325">
        <v>1</v>
      </c>
      <c r="W2325">
        <v>94487</v>
      </c>
      <c r="X2325" t="s">
        <v>5949</v>
      </c>
      <c r="Y2325">
        <v>100</v>
      </c>
      <c r="Z2325">
        <v>20</v>
      </c>
      <c r="AA2325">
        <v>58</v>
      </c>
      <c r="AB2325">
        <v>21</v>
      </c>
      <c r="AC2325" t="s">
        <v>836</v>
      </c>
      <c r="AD2325" t="s">
        <v>6878</v>
      </c>
      <c r="AE2325" t="s">
        <v>7829</v>
      </c>
      <c r="AF2325">
        <v>1</v>
      </c>
      <c r="AG2325">
        <v>0</v>
      </c>
      <c r="AH2325">
        <v>1</v>
      </c>
      <c r="AI2325">
        <v>1</v>
      </c>
      <c r="AJ2325">
        <f>IF(AI2325="","",IF(ISERROR(VLOOKUP(CONCATENATE(F2325),Term!$A$1:$C$2000,1,FALSE)),0,1))</f>
        <v>0</v>
      </c>
    </row>
    <row r="2326" spans="1:36" x14ac:dyDescent="0.15">
      <c r="A2326" t="s">
        <v>6226</v>
      </c>
      <c r="B2326">
        <v>39776</v>
      </c>
      <c r="C2326" s="14">
        <v>39777</v>
      </c>
      <c r="D2326" s="14"/>
      <c r="E2326">
        <v>39805</v>
      </c>
      <c r="F2326">
        <v>522547</v>
      </c>
      <c r="G2326" t="s">
        <v>2856</v>
      </c>
      <c r="H2326">
        <v>2201459</v>
      </c>
      <c r="I2326" t="s">
        <v>923</v>
      </c>
      <c r="J2326" t="s">
        <v>6398</v>
      </c>
      <c r="K2326">
        <v>133744</v>
      </c>
      <c r="L2326" t="s">
        <v>2457</v>
      </c>
      <c r="M2326">
        <v>36</v>
      </c>
      <c r="N2326" t="s">
        <v>932</v>
      </c>
      <c r="O2326">
        <v>4</v>
      </c>
      <c r="P2326">
        <v>40</v>
      </c>
      <c r="Q2326">
        <v>2</v>
      </c>
      <c r="R2326">
        <v>1</v>
      </c>
      <c r="S2326">
        <v>1</v>
      </c>
      <c r="T2326">
        <v>1</v>
      </c>
      <c r="U2326">
        <v>40</v>
      </c>
      <c r="V2326">
        <v>1</v>
      </c>
      <c r="W2326">
        <v>133744</v>
      </c>
      <c r="X2326" t="s">
        <v>4315</v>
      </c>
      <c r="Y2326">
        <v>100</v>
      </c>
      <c r="Z2326">
        <v>20</v>
      </c>
      <c r="AA2326">
        <v>58</v>
      </c>
      <c r="AB2326">
        <v>21</v>
      </c>
      <c r="AC2326" t="s">
        <v>836</v>
      </c>
      <c r="AD2326" t="s">
        <v>6878</v>
      </c>
      <c r="AE2326" t="s">
        <v>8112</v>
      </c>
      <c r="AF2326">
        <v>1</v>
      </c>
      <c r="AG2326">
        <v>0</v>
      </c>
      <c r="AH2326">
        <v>1</v>
      </c>
      <c r="AI2326">
        <v>1</v>
      </c>
      <c r="AJ2326">
        <f>IF(AI2326="","",IF(ISERROR(VLOOKUP(CONCATENATE(F2326),Term!$A$1:$C$2000,1,FALSE)),0,1))</f>
        <v>0</v>
      </c>
    </row>
    <row r="2327" spans="1:36" x14ac:dyDescent="0.15">
      <c r="A2327" t="s">
        <v>4901</v>
      </c>
      <c r="B2327">
        <v>39742</v>
      </c>
      <c r="C2327" s="14">
        <v>39743</v>
      </c>
      <c r="D2327" s="14"/>
      <c r="E2327">
        <v>39769</v>
      </c>
      <c r="F2327">
        <v>522547</v>
      </c>
      <c r="G2327" t="s">
        <v>2856</v>
      </c>
      <c r="H2327">
        <v>502164</v>
      </c>
      <c r="I2327" t="s">
        <v>923</v>
      </c>
      <c r="J2327" t="s">
        <v>3024</v>
      </c>
      <c r="K2327">
        <v>169159</v>
      </c>
      <c r="L2327" t="s">
        <v>2457</v>
      </c>
      <c r="M2327">
        <v>36</v>
      </c>
      <c r="N2327" t="s">
        <v>4094</v>
      </c>
      <c r="O2327">
        <v>2</v>
      </c>
      <c r="P2327">
        <v>76</v>
      </c>
      <c r="Q2327" t="s">
        <v>924</v>
      </c>
      <c r="R2327">
        <v>0</v>
      </c>
      <c r="S2327">
        <v>1</v>
      </c>
      <c r="T2327">
        <v>1</v>
      </c>
      <c r="U2327">
        <v>10</v>
      </c>
      <c r="V2327">
        <v>3</v>
      </c>
      <c r="W2327">
        <v>739470</v>
      </c>
      <c r="X2327" t="s">
        <v>4314</v>
      </c>
      <c r="Y2327">
        <v>100</v>
      </c>
      <c r="Z2327">
        <v>20</v>
      </c>
      <c r="AA2327">
        <v>58</v>
      </c>
      <c r="AB2327">
        <v>21</v>
      </c>
      <c r="AC2327" t="s">
        <v>836</v>
      </c>
      <c r="AD2327" t="s">
        <v>6878</v>
      </c>
      <c r="AE2327" t="s">
        <v>8096</v>
      </c>
      <c r="AF2327">
        <v>1</v>
      </c>
      <c r="AG2327">
        <v>0</v>
      </c>
      <c r="AH2327">
        <v>1</v>
      </c>
      <c r="AI2327">
        <v>1</v>
      </c>
      <c r="AJ2327">
        <f>IF(AI2327="","",IF(ISERROR(VLOOKUP(CONCATENATE(F2327),Term!$A$1:$C$2000,1,FALSE)),0,1))</f>
        <v>0</v>
      </c>
    </row>
    <row r="2328" spans="1:36" x14ac:dyDescent="0.15">
      <c r="A2328" t="s">
        <v>3303</v>
      </c>
      <c r="B2328">
        <v>39756</v>
      </c>
      <c r="C2328" s="14">
        <v>39756</v>
      </c>
      <c r="D2328" s="14"/>
      <c r="E2328">
        <v>39770</v>
      </c>
      <c r="F2328">
        <v>522547</v>
      </c>
      <c r="G2328" t="s">
        <v>2856</v>
      </c>
      <c r="H2328">
        <v>502164</v>
      </c>
      <c r="I2328" t="s">
        <v>923</v>
      </c>
      <c r="J2328" t="s">
        <v>3024</v>
      </c>
      <c r="K2328">
        <v>105820</v>
      </c>
      <c r="L2328" t="s">
        <v>2457</v>
      </c>
      <c r="M2328">
        <v>36</v>
      </c>
      <c r="N2328" t="s">
        <v>4094</v>
      </c>
      <c r="O2328">
        <v>2</v>
      </c>
      <c r="P2328">
        <v>75</v>
      </c>
      <c r="Q2328">
        <v>1</v>
      </c>
      <c r="R2328">
        <v>0</v>
      </c>
      <c r="S2328">
        <v>1</v>
      </c>
      <c r="T2328">
        <v>0</v>
      </c>
      <c r="U2328">
        <v>10</v>
      </c>
      <c r="V2328">
        <v>3</v>
      </c>
      <c r="W2328">
        <v>739470</v>
      </c>
      <c r="X2328" t="s">
        <v>4314</v>
      </c>
      <c r="Y2328">
        <v>100</v>
      </c>
      <c r="Z2328">
        <v>20</v>
      </c>
      <c r="AA2328">
        <v>58</v>
      </c>
      <c r="AB2328">
        <v>21</v>
      </c>
      <c r="AC2328" t="s">
        <v>836</v>
      </c>
      <c r="AD2328" t="s">
        <v>6878</v>
      </c>
      <c r="AE2328" t="s">
        <v>8096</v>
      </c>
      <c r="AF2328">
        <v>0</v>
      </c>
      <c r="AG2328">
        <v>0</v>
      </c>
      <c r="AH2328">
        <v>1</v>
      </c>
      <c r="AI2328">
        <v>0</v>
      </c>
      <c r="AJ2328">
        <f>IF(AI2328="","",IF(ISERROR(VLOOKUP(CONCATENATE(F2328),Term!$A$1:$C$2000,1,FALSE)),0,1))</f>
        <v>0</v>
      </c>
    </row>
    <row r="2329" spans="1:36" x14ac:dyDescent="0.15">
      <c r="A2329" t="s">
        <v>3305</v>
      </c>
      <c r="B2329">
        <v>39762</v>
      </c>
      <c r="C2329" s="14">
        <v>39762</v>
      </c>
      <c r="D2329" s="14"/>
      <c r="E2329">
        <v>39776</v>
      </c>
      <c r="F2329">
        <v>522547</v>
      </c>
      <c r="G2329" t="s">
        <v>2856</v>
      </c>
      <c r="H2329">
        <v>502164</v>
      </c>
      <c r="I2329" t="s">
        <v>923</v>
      </c>
      <c r="J2329" t="s">
        <v>3024</v>
      </c>
      <c r="K2329">
        <v>120817</v>
      </c>
      <c r="L2329" t="s">
        <v>2457</v>
      </c>
      <c r="M2329">
        <v>36</v>
      </c>
      <c r="N2329" t="s">
        <v>4094</v>
      </c>
      <c r="O2329">
        <v>2</v>
      </c>
      <c r="P2329">
        <v>69</v>
      </c>
      <c r="Q2329">
        <v>1</v>
      </c>
      <c r="R2329">
        <v>0</v>
      </c>
      <c r="S2329">
        <v>1</v>
      </c>
      <c r="T2329">
        <v>0</v>
      </c>
      <c r="U2329">
        <v>10</v>
      </c>
      <c r="V2329">
        <v>3</v>
      </c>
      <c r="W2329">
        <v>739470</v>
      </c>
      <c r="X2329" t="s">
        <v>4314</v>
      </c>
      <c r="Y2329">
        <v>100</v>
      </c>
      <c r="Z2329">
        <v>20</v>
      </c>
      <c r="AA2329">
        <v>58</v>
      </c>
      <c r="AB2329">
        <v>21</v>
      </c>
      <c r="AC2329" t="s">
        <v>836</v>
      </c>
      <c r="AD2329" t="s">
        <v>6878</v>
      </c>
      <c r="AE2329" t="s">
        <v>8096</v>
      </c>
      <c r="AF2329">
        <v>0</v>
      </c>
      <c r="AG2329">
        <v>0</v>
      </c>
      <c r="AH2329">
        <v>0</v>
      </c>
      <c r="AI2329">
        <v>0</v>
      </c>
      <c r="AJ2329">
        <f>IF(AI2329="","",IF(ISERROR(VLOOKUP(CONCATENATE(F2329),Term!$A$1:$C$2000,1,FALSE)),0,1))</f>
        <v>0</v>
      </c>
    </row>
    <row r="2330" spans="1:36" x14ac:dyDescent="0.15">
      <c r="A2330" t="s">
        <v>4902</v>
      </c>
      <c r="B2330">
        <v>39744</v>
      </c>
      <c r="C2330">
        <v>39750</v>
      </c>
      <c r="E2330">
        <v>39778</v>
      </c>
      <c r="F2330">
        <v>522547</v>
      </c>
      <c r="G2330" t="s">
        <v>2856</v>
      </c>
      <c r="H2330">
        <v>502164</v>
      </c>
      <c r="I2330" t="s">
        <v>923</v>
      </c>
      <c r="J2330" t="s">
        <v>3024</v>
      </c>
      <c r="K2330">
        <v>127696</v>
      </c>
      <c r="L2330" t="s">
        <v>2457</v>
      </c>
      <c r="M2330">
        <v>36</v>
      </c>
      <c r="N2330" t="s">
        <v>4094</v>
      </c>
      <c r="O2330">
        <v>2</v>
      </c>
      <c r="P2330">
        <v>67</v>
      </c>
      <c r="Q2330" t="s">
        <v>924</v>
      </c>
      <c r="R2330">
        <v>0</v>
      </c>
      <c r="S2330">
        <v>1</v>
      </c>
      <c r="T2330">
        <v>0</v>
      </c>
      <c r="U2330">
        <v>10</v>
      </c>
      <c r="V2330">
        <v>3</v>
      </c>
      <c r="W2330">
        <v>739470</v>
      </c>
      <c r="X2330" t="s">
        <v>4314</v>
      </c>
      <c r="Y2330">
        <v>100</v>
      </c>
      <c r="Z2330">
        <v>20</v>
      </c>
      <c r="AA2330">
        <v>58</v>
      </c>
      <c r="AB2330">
        <v>21</v>
      </c>
      <c r="AC2330" t="s">
        <v>836</v>
      </c>
      <c r="AD2330" t="s">
        <v>6878</v>
      </c>
      <c r="AE2330" t="s">
        <v>8096</v>
      </c>
      <c r="AF2330">
        <v>0</v>
      </c>
      <c r="AG2330">
        <v>0</v>
      </c>
      <c r="AH2330">
        <v>0</v>
      </c>
      <c r="AI2330">
        <v>0</v>
      </c>
      <c r="AJ2330">
        <f>IF(AI2330="","",IF(ISERROR(VLOOKUP(CONCATENATE(F2330),Term!$A$1:$C$2000,1,FALSE)),0,1))</f>
        <v>0</v>
      </c>
    </row>
    <row r="2331" spans="1:36" x14ac:dyDescent="0.15">
      <c r="A2331" t="s">
        <v>3306</v>
      </c>
      <c r="B2331">
        <v>39762</v>
      </c>
      <c r="C2331" s="14">
        <v>39764</v>
      </c>
      <c r="D2331" s="14"/>
      <c r="E2331">
        <v>39790</v>
      </c>
      <c r="F2331">
        <v>522547</v>
      </c>
      <c r="G2331" t="s">
        <v>2856</v>
      </c>
      <c r="H2331">
        <v>502164</v>
      </c>
      <c r="I2331" t="s">
        <v>923</v>
      </c>
      <c r="J2331" t="s">
        <v>3024</v>
      </c>
      <c r="K2331">
        <v>82417</v>
      </c>
      <c r="L2331" t="s">
        <v>2457</v>
      </c>
      <c r="M2331">
        <v>36</v>
      </c>
      <c r="N2331" t="s">
        <v>4582</v>
      </c>
      <c r="O2331">
        <v>3</v>
      </c>
      <c r="P2331">
        <v>55</v>
      </c>
      <c r="Q2331">
        <v>1</v>
      </c>
      <c r="R2331">
        <v>0</v>
      </c>
      <c r="S2331">
        <v>1</v>
      </c>
      <c r="T2331">
        <v>0</v>
      </c>
      <c r="U2331">
        <v>10</v>
      </c>
      <c r="V2331">
        <v>3</v>
      </c>
      <c r="W2331">
        <v>739470</v>
      </c>
      <c r="X2331" t="s">
        <v>4314</v>
      </c>
      <c r="Y2331">
        <v>100</v>
      </c>
      <c r="Z2331">
        <v>20</v>
      </c>
      <c r="AA2331">
        <v>58</v>
      </c>
      <c r="AB2331">
        <v>21</v>
      </c>
      <c r="AC2331" t="s">
        <v>836</v>
      </c>
      <c r="AD2331" t="s">
        <v>6878</v>
      </c>
      <c r="AE2331" t="s">
        <v>8096</v>
      </c>
      <c r="AF2331">
        <v>0</v>
      </c>
      <c r="AG2331">
        <v>0</v>
      </c>
      <c r="AH2331">
        <v>0</v>
      </c>
      <c r="AI2331">
        <v>1</v>
      </c>
      <c r="AJ2331">
        <f>IF(AI2331="","",IF(ISERROR(VLOOKUP(CONCATENATE(F2331),Term!$A$1:$C$2000,1,FALSE)),0,1))</f>
        <v>0</v>
      </c>
    </row>
    <row r="2332" spans="1:36" x14ac:dyDescent="0.15">
      <c r="A2332" t="s">
        <v>2821</v>
      </c>
      <c r="B2332">
        <v>39805</v>
      </c>
      <c r="C2332">
        <v>39811</v>
      </c>
      <c r="E2332">
        <v>39835</v>
      </c>
      <c r="F2332">
        <v>522547</v>
      </c>
      <c r="G2332" t="s">
        <v>2856</v>
      </c>
      <c r="H2332">
        <v>502164</v>
      </c>
      <c r="I2332" t="s">
        <v>923</v>
      </c>
      <c r="J2332" t="s">
        <v>3024</v>
      </c>
      <c r="K2332">
        <v>133561</v>
      </c>
      <c r="L2332" t="s">
        <v>2457</v>
      </c>
      <c r="M2332">
        <v>36</v>
      </c>
      <c r="N2332" t="s">
        <v>7479</v>
      </c>
      <c r="O2332">
        <v>6</v>
      </c>
      <c r="P2332">
        <v>10</v>
      </c>
      <c r="Q2332">
        <v>4</v>
      </c>
      <c r="R2332">
        <v>0</v>
      </c>
      <c r="S2332">
        <v>1</v>
      </c>
      <c r="T2332">
        <v>0</v>
      </c>
      <c r="U2332">
        <v>10</v>
      </c>
      <c r="V2332">
        <v>3</v>
      </c>
      <c r="W2332">
        <v>739470</v>
      </c>
      <c r="X2332" t="s">
        <v>4314</v>
      </c>
      <c r="Y2332">
        <v>100</v>
      </c>
      <c r="Z2332">
        <v>20</v>
      </c>
      <c r="AA2332">
        <v>58</v>
      </c>
      <c r="AB2332">
        <v>21</v>
      </c>
      <c r="AC2332" t="s">
        <v>836</v>
      </c>
      <c r="AD2332" t="s">
        <v>6878</v>
      </c>
      <c r="AE2332" t="s">
        <v>8096</v>
      </c>
      <c r="AF2332">
        <v>0</v>
      </c>
      <c r="AG2332">
        <v>0</v>
      </c>
      <c r="AH2332">
        <v>0</v>
      </c>
      <c r="AI2332">
        <v>1</v>
      </c>
      <c r="AJ2332">
        <f>IF(AI2332="","",IF(ISERROR(VLOOKUP(CONCATENATE(F2332),Term!$A$1:$C$2000,1,FALSE)),0,1))</f>
        <v>0</v>
      </c>
    </row>
    <row r="2333" spans="1:36" x14ac:dyDescent="0.15">
      <c r="A2333" t="s">
        <v>3304</v>
      </c>
      <c r="B2333">
        <v>39758</v>
      </c>
      <c r="C2333">
        <v>39758</v>
      </c>
      <c r="D2333">
        <v>39769</v>
      </c>
      <c r="F2333">
        <v>522547</v>
      </c>
      <c r="G2333" t="s">
        <v>2856</v>
      </c>
      <c r="H2333">
        <v>502164</v>
      </c>
      <c r="I2333" t="s">
        <v>923</v>
      </c>
      <c r="J2333" t="s">
        <v>3024</v>
      </c>
      <c r="K2333">
        <v>191885</v>
      </c>
      <c r="L2333" t="s">
        <v>2457</v>
      </c>
      <c r="M2333">
        <v>36</v>
      </c>
      <c r="N2333" t="s">
        <v>924</v>
      </c>
      <c r="O2333" t="s">
        <v>924</v>
      </c>
      <c r="P2333" t="s">
        <v>924</v>
      </c>
      <c r="Q2333">
        <v>1</v>
      </c>
      <c r="R2333">
        <v>0</v>
      </c>
      <c r="S2333">
        <v>0</v>
      </c>
      <c r="T2333">
        <v>0</v>
      </c>
      <c r="U2333">
        <v>10</v>
      </c>
      <c r="V2333">
        <v>3</v>
      </c>
      <c r="W2333">
        <v>739470</v>
      </c>
      <c r="X2333" t="s">
        <v>4314</v>
      </c>
      <c r="Y2333">
        <v>100</v>
      </c>
      <c r="Z2333">
        <v>20</v>
      </c>
      <c r="AA2333">
        <v>58</v>
      </c>
      <c r="AB2333">
        <v>21</v>
      </c>
      <c r="AC2333" t="s">
        <v>836</v>
      </c>
      <c r="AD2333" t="s">
        <v>6878</v>
      </c>
      <c r="AE2333" t="s">
        <v>8096</v>
      </c>
      <c r="AF2333">
        <v>0</v>
      </c>
      <c r="AG2333">
        <v>0</v>
      </c>
      <c r="AH2333">
        <v>0</v>
      </c>
      <c r="AI2333">
        <v>0</v>
      </c>
      <c r="AJ2333">
        <f>IF(AI2333="","",IF(ISERROR(VLOOKUP(CONCATENATE(F2333),Term!$A$1:$C$2000,1,FALSE)),0,1))</f>
        <v>0</v>
      </c>
    </row>
    <row r="2334" spans="1:36" x14ac:dyDescent="0.15">
      <c r="A2334" t="s">
        <v>3307</v>
      </c>
      <c r="B2334">
        <v>39756</v>
      </c>
      <c r="C2334">
        <v>39765</v>
      </c>
      <c r="D2334">
        <v>39771</v>
      </c>
      <c r="F2334">
        <v>522547</v>
      </c>
      <c r="G2334" t="s">
        <v>2856</v>
      </c>
      <c r="H2334">
        <v>502164</v>
      </c>
      <c r="I2334" t="s">
        <v>923</v>
      </c>
      <c r="J2334" t="s">
        <v>3024</v>
      </c>
      <c r="K2334">
        <v>98697</v>
      </c>
      <c r="L2334" t="s">
        <v>2457</v>
      </c>
      <c r="M2334">
        <v>36</v>
      </c>
      <c r="N2334" t="s">
        <v>924</v>
      </c>
      <c r="O2334" t="s">
        <v>924</v>
      </c>
      <c r="P2334" t="s">
        <v>924</v>
      </c>
      <c r="Q2334">
        <v>1</v>
      </c>
      <c r="R2334">
        <v>0</v>
      </c>
      <c r="S2334">
        <v>0</v>
      </c>
      <c r="T2334">
        <v>0</v>
      </c>
      <c r="U2334">
        <v>10</v>
      </c>
      <c r="V2334">
        <v>3</v>
      </c>
      <c r="W2334">
        <v>739470</v>
      </c>
      <c r="X2334" t="s">
        <v>4314</v>
      </c>
      <c r="Y2334">
        <v>100</v>
      </c>
      <c r="Z2334">
        <v>20</v>
      </c>
      <c r="AA2334">
        <v>58</v>
      </c>
      <c r="AB2334">
        <v>21</v>
      </c>
      <c r="AC2334" t="s">
        <v>836</v>
      </c>
      <c r="AD2334" t="s">
        <v>6878</v>
      </c>
      <c r="AE2334" t="s">
        <v>8096</v>
      </c>
      <c r="AF2334">
        <v>0</v>
      </c>
      <c r="AG2334">
        <v>0</v>
      </c>
      <c r="AH2334">
        <v>0</v>
      </c>
      <c r="AI2334">
        <v>0</v>
      </c>
      <c r="AJ2334">
        <f>IF(AI2334="","",IF(ISERROR(VLOOKUP(CONCATENATE(F2334),Term!$A$1:$C$2000,1,FALSE)),0,1))</f>
        <v>0</v>
      </c>
    </row>
    <row r="2335" spans="1:36" x14ac:dyDescent="0.15">
      <c r="A2335" t="s">
        <v>4430</v>
      </c>
      <c r="B2335">
        <v>39783</v>
      </c>
      <c r="C2335">
        <v>39783</v>
      </c>
      <c r="D2335">
        <v>39787</v>
      </c>
      <c r="F2335">
        <v>522547</v>
      </c>
      <c r="G2335" t="s">
        <v>2856</v>
      </c>
      <c r="H2335">
        <v>502164</v>
      </c>
      <c r="I2335" t="s">
        <v>923</v>
      </c>
      <c r="J2335" t="s">
        <v>3024</v>
      </c>
      <c r="K2335">
        <v>148046</v>
      </c>
      <c r="L2335" t="s">
        <v>2457</v>
      </c>
      <c r="M2335">
        <v>36</v>
      </c>
      <c r="N2335" t="s">
        <v>924</v>
      </c>
      <c r="O2335" t="s">
        <v>924</v>
      </c>
      <c r="P2335" t="s">
        <v>924</v>
      </c>
      <c r="Q2335">
        <v>3</v>
      </c>
      <c r="R2335">
        <v>0</v>
      </c>
      <c r="S2335">
        <v>0</v>
      </c>
      <c r="T2335">
        <v>0</v>
      </c>
      <c r="U2335">
        <v>10</v>
      </c>
      <c r="V2335">
        <v>3</v>
      </c>
      <c r="W2335">
        <v>739470</v>
      </c>
      <c r="X2335" t="s">
        <v>4314</v>
      </c>
      <c r="Y2335">
        <v>100</v>
      </c>
      <c r="Z2335">
        <v>20</v>
      </c>
      <c r="AA2335">
        <v>58</v>
      </c>
      <c r="AB2335">
        <v>21</v>
      </c>
      <c r="AC2335" t="s">
        <v>836</v>
      </c>
      <c r="AD2335" t="s">
        <v>6878</v>
      </c>
      <c r="AE2335" t="s">
        <v>8096</v>
      </c>
      <c r="AF2335">
        <v>0</v>
      </c>
      <c r="AG2335">
        <v>0</v>
      </c>
      <c r="AH2335">
        <v>1</v>
      </c>
      <c r="AI2335">
        <v>0</v>
      </c>
      <c r="AJ2335">
        <f>IF(AI2335="","",IF(ISERROR(VLOOKUP(CONCATENATE(F2335),Term!$A$1:$C$2000,1,FALSE)),0,1))</f>
        <v>0</v>
      </c>
    </row>
    <row r="2336" spans="1:36" x14ac:dyDescent="0.15">
      <c r="A2336" t="s">
        <v>2819</v>
      </c>
      <c r="B2336">
        <v>39805</v>
      </c>
      <c r="C2336">
        <v>39806</v>
      </c>
      <c r="F2336">
        <v>522547</v>
      </c>
      <c r="G2336" t="s">
        <v>2856</v>
      </c>
      <c r="H2336">
        <v>502164</v>
      </c>
      <c r="I2336" t="s">
        <v>923</v>
      </c>
      <c r="J2336" t="s">
        <v>3024</v>
      </c>
      <c r="K2336">
        <v>130494</v>
      </c>
      <c r="L2336" t="s">
        <v>2457</v>
      </c>
      <c r="M2336">
        <v>36</v>
      </c>
      <c r="N2336" t="s">
        <v>924</v>
      </c>
      <c r="O2336" t="s">
        <v>924</v>
      </c>
      <c r="P2336" t="s">
        <v>924</v>
      </c>
      <c r="Q2336">
        <v>4</v>
      </c>
      <c r="R2336">
        <v>0</v>
      </c>
      <c r="S2336">
        <v>0</v>
      </c>
      <c r="T2336">
        <v>0</v>
      </c>
      <c r="U2336">
        <v>10</v>
      </c>
      <c r="V2336">
        <v>3</v>
      </c>
      <c r="W2336">
        <v>739470</v>
      </c>
      <c r="X2336" t="s">
        <v>4314</v>
      </c>
      <c r="Y2336">
        <v>100</v>
      </c>
      <c r="Z2336">
        <v>20</v>
      </c>
      <c r="AA2336">
        <v>58</v>
      </c>
      <c r="AB2336">
        <v>21</v>
      </c>
      <c r="AC2336" t="s">
        <v>836</v>
      </c>
      <c r="AD2336" t="s">
        <v>6878</v>
      </c>
      <c r="AE2336" t="s">
        <v>8096</v>
      </c>
      <c r="AF2336">
        <v>0</v>
      </c>
      <c r="AG2336">
        <v>0</v>
      </c>
      <c r="AH2336">
        <v>1</v>
      </c>
      <c r="AI2336">
        <v>0</v>
      </c>
      <c r="AJ2336">
        <f>IF(AI2336="","",IF(ISERROR(VLOOKUP(CONCATENATE(F2336),Term!$A$1:$C$2000,1,FALSE)),0,1))</f>
        <v>0</v>
      </c>
    </row>
    <row r="2337" spans="1:36" x14ac:dyDescent="0.15">
      <c r="A2337" t="s">
        <v>2820</v>
      </c>
      <c r="B2337">
        <v>39806</v>
      </c>
      <c r="C2337">
        <v>39808</v>
      </c>
      <c r="D2337">
        <v>39820</v>
      </c>
      <c r="F2337">
        <v>522547</v>
      </c>
      <c r="G2337" t="s">
        <v>2856</v>
      </c>
      <c r="H2337">
        <v>502164</v>
      </c>
      <c r="I2337" t="s">
        <v>923</v>
      </c>
      <c r="J2337" t="s">
        <v>3024</v>
      </c>
      <c r="K2337">
        <v>109924</v>
      </c>
      <c r="L2337" t="s">
        <v>2457</v>
      </c>
      <c r="M2337">
        <v>36</v>
      </c>
      <c r="N2337" t="s">
        <v>924</v>
      </c>
      <c r="O2337" t="s">
        <v>924</v>
      </c>
      <c r="P2337" t="s">
        <v>924</v>
      </c>
      <c r="Q2337">
        <v>4</v>
      </c>
      <c r="R2337">
        <v>0</v>
      </c>
      <c r="S2337">
        <v>0</v>
      </c>
      <c r="T2337">
        <v>0</v>
      </c>
      <c r="U2337">
        <v>10</v>
      </c>
      <c r="V2337">
        <v>3</v>
      </c>
      <c r="W2337">
        <v>739470</v>
      </c>
      <c r="X2337" t="s">
        <v>4314</v>
      </c>
      <c r="Y2337">
        <v>100</v>
      </c>
      <c r="Z2337">
        <v>20</v>
      </c>
      <c r="AA2337">
        <v>58</v>
      </c>
      <c r="AB2337">
        <v>21</v>
      </c>
      <c r="AC2337" t="s">
        <v>836</v>
      </c>
      <c r="AD2337" t="s">
        <v>6878</v>
      </c>
      <c r="AE2337" t="s">
        <v>8096</v>
      </c>
      <c r="AF2337">
        <v>0</v>
      </c>
      <c r="AG2337">
        <v>0</v>
      </c>
      <c r="AH2337">
        <v>0</v>
      </c>
      <c r="AI2337">
        <v>0</v>
      </c>
      <c r="AJ2337">
        <f>IF(AI2337="","",IF(ISERROR(VLOOKUP(CONCATENATE(F2337),Term!$A$1:$C$2000,1,FALSE)),0,1))</f>
        <v>0</v>
      </c>
    </row>
    <row r="2338" spans="1:36" x14ac:dyDescent="0.15">
      <c r="A2338" t="s">
        <v>2822</v>
      </c>
      <c r="B2338">
        <v>39799</v>
      </c>
      <c r="C2338" s="14">
        <v>39812</v>
      </c>
      <c r="D2338" s="14">
        <v>39822</v>
      </c>
      <c r="F2338">
        <v>522547</v>
      </c>
      <c r="G2338" t="s">
        <v>2856</v>
      </c>
      <c r="H2338">
        <v>502164</v>
      </c>
      <c r="I2338" t="s">
        <v>923</v>
      </c>
      <c r="J2338" t="s">
        <v>3024</v>
      </c>
      <c r="K2338">
        <v>116674</v>
      </c>
      <c r="L2338" t="s">
        <v>2457</v>
      </c>
      <c r="M2338">
        <v>36</v>
      </c>
      <c r="N2338" t="s">
        <v>924</v>
      </c>
      <c r="O2338" t="s">
        <v>924</v>
      </c>
      <c r="P2338" t="s">
        <v>924</v>
      </c>
      <c r="Q2338">
        <v>4</v>
      </c>
      <c r="R2338">
        <v>0</v>
      </c>
      <c r="S2338">
        <v>0</v>
      </c>
      <c r="T2338">
        <v>0</v>
      </c>
      <c r="U2338">
        <v>10</v>
      </c>
      <c r="V2338">
        <v>3</v>
      </c>
      <c r="W2338">
        <v>739470</v>
      </c>
      <c r="X2338" t="s">
        <v>4314</v>
      </c>
      <c r="Y2338">
        <v>100</v>
      </c>
      <c r="Z2338">
        <v>20</v>
      </c>
      <c r="AA2338">
        <v>58</v>
      </c>
      <c r="AB2338">
        <v>21</v>
      </c>
      <c r="AC2338" t="s">
        <v>836</v>
      </c>
      <c r="AD2338" t="s">
        <v>6878</v>
      </c>
      <c r="AE2338" t="s">
        <v>8096</v>
      </c>
      <c r="AF2338">
        <v>0</v>
      </c>
      <c r="AG2338">
        <v>0</v>
      </c>
      <c r="AH2338">
        <v>0</v>
      </c>
      <c r="AI2338">
        <v>0</v>
      </c>
      <c r="AJ2338">
        <f>IF(AI2338="","",IF(ISERROR(VLOOKUP(CONCATENATE(F2338),Term!$A$1:$C$2000,1,FALSE)),0,1))</f>
        <v>0</v>
      </c>
    </row>
    <row r="2339" spans="1:36" x14ac:dyDescent="0.15">
      <c r="A2339" t="s">
        <v>3593</v>
      </c>
      <c r="B2339">
        <v>39811</v>
      </c>
      <c r="C2339" s="14">
        <v>39818</v>
      </c>
      <c r="D2339" s="14">
        <v>39829</v>
      </c>
      <c r="F2339">
        <v>522547</v>
      </c>
      <c r="G2339" t="s">
        <v>2856</v>
      </c>
      <c r="H2339">
        <v>502164</v>
      </c>
      <c r="I2339" t="s">
        <v>923</v>
      </c>
      <c r="J2339" t="s">
        <v>3024</v>
      </c>
      <c r="K2339">
        <v>104333</v>
      </c>
      <c r="L2339" t="s">
        <v>2457</v>
      </c>
      <c r="M2339">
        <v>36</v>
      </c>
      <c r="N2339" t="s">
        <v>924</v>
      </c>
      <c r="O2339" t="s">
        <v>924</v>
      </c>
      <c r="P2339" t="s">
        <v>924</v>
      </c>
      <c r="Q2339">
        <v>5</v>
      </c>
      <c r="R2339">
        <v>1</v>
      </c>
      <c r="S2339">
        <v>0</v>
      </c>
      <c r="T2339">
        <v>0</v>
      </c>
      <c r="U2339">
        <v>10</v>
      </c>
      <c r="V2339">
        <v>3</v>
      </c>
      <c r="W2339">
        <v>739470</v>
      </c>
      <c r="X2339" t="s">
        <v>4314</v>
      </c>
      <c r="Y2339">
        <v>100</v>
      </c>
      <c r="Z2339">
        <v>20</v>
      </c>
      <c r="AA2339">
        <v>58</v>
      </c>
      <c r="AB2339">
        <v>21</v>
      </c>
      <c r="AC2339" t="s">
        <v>836</v>
      </c>
      <c r="AD2339" t="s">
        <v>6878</v>
      </c>
      <c r="AE2339" t="s">
        <v>8096</v>
      </c>
      <c r="AF2339">
        <v>0</v>
      </c>
      <c r="AG2339">
        <v>0</v>
      </c>
      <c r="AH2339">
        <v>1</v>
      </c>
      <c r="AI2339">
        <v>0</v>
      </c>
      <c r="AJ2339">
        <f>IF(AI2339="","",IF(ISERROR(VLOOKUP(CONCATENATE(F2339),Term!$A$1:$C$2000,1,FALSE)),0,1))</f>
        <v>0</v>
      </c>
    </row>
    <row r="2340" spans="1:36" x14ac:dyDescent="0.15">
      <c r="A2340" t="s">
        <v>3592</v>
      </c>
      <c r="B2340">
        <v>39815</v>
      </c>
      <c r="C2340">
        <v>39818</v>
      </c>
      <c r="D2340">
        <v>39835</v>
      </c>
      <c r="F2340">
        <v>522547</v>
      </c>
      <c r="G2340" t="s">
        <v>2856</v>
      </c>
      <c r="H2340">
        <v>502164</v>
      </c>
      <c r="I2340" t="s">
        <v>923</v>
      </c>
      <c r="J2340" t="s">
        <v>3024</v>
      </c>
      <c r="K2340">
        <v>197285</v>
      </c>
      <c r="L2340" t="s">
        <v>2457</v>
      </c>
      <c r="M2340">
        <v>36</v>
      </c>
      <c r="N2340" t="s">
        <v>924</v>
      </c>
      <c r="O2340" t="s">
        <v>924</v>
      </c>
      <c r="P2340" t="s">
        <v>924</v>
      </c>
      <c r="Q2340">
        <v>5</v>
      </c>
      <c r="R2340">
        <v>0</v>
      </c>
      <c r="S2340">
        <v>0</v>
      </c>
      <c r="T2340">
        <v>0</v>
      </c>
      <c r="U2340">
        <v>10</v>
      </c>
      <c r="V2340">
        <v>3</v>
      </c>
      <c r="W2340">
        <v>739470</v>
      </c>
      <c r="X2340" t="s">
        <v>4314</v>
      </c>
      <c r="Y2340">
        <v>100</v>
      </c>
      <c r="Z2340">
        <v>20</v>
      </c>
      <c r="AA2340">
        <v>58</v>
      </c>
      <c r="AB2340">
        <v>21</v>
      </c>
      <c r="AC2340" t="s">
        <v>836</v>
      </c>
      <c r="AD2340" t="s">
        <v>6878</v>
      </c>
      <c r="AE2340" t="s">
        <v>8096</v>
      </c>
      <c r="AF2340">
        <v>0</v>
      </c>
      <c r="AG2340">
        <v>0</v>
      </c>
      <c r="AH2340">
        <v>0</v>
      </c>
      <c r="AI2340">
        <v>0</v>
      </c>
      <c r="AJ2340">
        <f>IF(AI2340="","",IF(ISERROR(VLOOKUP(CONCATENATE(F2340),Term!$A$1:$C$2000,1,FALSE)),0,1))</f>
        <v>0</v>
      </c>
    </row>
    <row r="2341" spans="1:36" x14ac:dyDescent="0.15">
      <c r="A2341" t="s">
        <v>2823</v>
      </c>
      <c r="B2341">
        <v>39799</v>
      </c>
      <c r="C2341" s="14">
        <v>39805</v>
      </c>
      <c r="D2341" s="14"/>
      <c r="E2341">
        <v>39834</v>
      </c>
      <c r="F2341">
        <v>522547</v>
      </c>
      <c r="G2341" t="s">
        <v>2856</v>
      </c>
      <c r="H2341">
        <v>2030223</v>
      </c>
      <c r="I2341" t="s">
        <v>923</v>
      </c>
      <c r="J2341" t="s">
        <v>3026</v>
      </c>
      <c r="K2341">
        <v>262515</v>
      </c>
      <c r="L2341" t="s">
        <v>2457</v>
      </c>
      <c r="M2341">
        <v>36</v>
      </c>
      <c r="N2341" t="s">
        <v>7479</v>
      </c>
      <c r="O2341">
        <v>6</v>
      </c>
      <c r="P2341">
        <v>11</v>
      </c>
      <c r="Q2341">
        <v>4</v>
      </c>
      <c r="R2341">
        <v>0</v>
      </c>
      <c r="S2341">
        <v>1</v>
      </c>
      <c r="T2341">
        <v>1</v>
      </c>
      <c r="U2341">
        <v>11</v>
      </c>
      <c r="V2341">
        <v>1</v>
      </c>
      <c r="W2341">
        <v>262515</v>
      </c>
      <c r="X2341" t="s">
        <v>5949</v>
      </c>
      <c r="Y2341">
        <v>100</v>
      </c>
      <c r="Z2341">
        <v>20</v>
      </c>
      <c r="AA2341">
        <v>58</v>
      </c>
      <c r="AB2341">
        <v>21</v>
      </c>
      <c r="AC2341" t="s">
        <v>836</v>
      </c>
      <c r="AD2341" t="s">
        <v>6878</v>
      </c>
      <c r="AE2341" t="s">
        <v>8099</v>
      </c>
      <c r="AF2341">
        <v>1</v>
      </c>
      <c r="AG2341">
        <v>0</v>
      </c>
      <c r="AH2341">
        <v>1</v>
      </c>
      <c r="AI2341">
        <v>1</v>
      </c>
      <c r="AJ2341">
        <f>IF(AI2341="","",IF(ISERROR(VLOOKUP(CONCATENATE(F2341),Term!$A$1:$C$2000,1,FALSE)),0,1))</f>
        <v>0</v>
      </c>
    </row>
    <row r="2342" spans="1:36" x14ac:dyDescent="0.15">
      <c r="A2342" t="s">
        <v>6227</v>
      </c>
      <c r="B2342">
        <v>39778</v>
      </c>
      <c r="C2342" s="14">
        <v>39778</v>
      </c>
      <c r="D2342" s="14"/>
      <c r="F2342">
        <v>522547</v>
      </c>
      <c r="G2342" t="s">
        <v>2856</v>
      </c>
      <c r="H2342">
        <v>2030223</v>
      </c>
      <c r="I2342" t="s">
        <v>923</v>
      </c>
      <c r="J2342" t="s">
        <v>3026</v>
      </c>
      <c r="K2342">
        <v>149826</v>
      </c>
      <c r="L2342" t="s">
        <v>2457</v>
      </c>
      <c r="M2342">
        <v>36</v>
      </c>
      <c r="N2342" t="s">
        <v>924</v>
      </c>
      <c r="O2342" t="s">
        <v>924</v>
      </c>
      <c r="P2342" t="s">
        <v>924</v>
      </c>
      <c r="Q2342">
        <v>2</v>
      </c>
      <c r="R2342">
        <v>0</v>
      </c>
      <c r="S2342">
        <v>0</v>
      </c>
      <c r="T2342">
        <v>0</v>
      </c>
      <c r="U2342">
        <v>11</v>
      </c>
      <c r="V2342">
        <v>1</v>
      </c>
      <c r="W2342">
        <v>262515</v>
      </c>
      <c r="X2342" t="s">
        <v>5949</v>
      </c>
      <c r="Y2342">
        <v>100</v>
      </c>
      <c r="Z2342">
        <v>20</v>
      </c>
      <c r="AA2342">
        <v>58</v>
      </c>
      <c r="AB2342">
        <v>21</v>
      </c>
      <c r="AC2342" t="s">
        <v>836</v>
      </c>
      <c r="AD2342" t="s">
        <v>6878</v>
      </c>
      <c r="AE2342" t="s">
        <v>8099</v>
      </c>
      <c r="AF2342">
        <v>0</v>
      </c>
      <c r="AG2342">
        <v>0</v>
      </c>
      <c r="AH2342">
        <v>1</v>
      </c>
      <c r="AI2342">
        <v>0</v>
      </c>
      <c r="AJ2342">
        <f>IF(AI2342="","",IF(ISERROR(VLOOKUP(CONCATENATE(F2342),Term!$A$1:$C$2000,1,FALSE)),0,1))</f>
        <v>0</v>
      </c>
    </row>
    <row r="2343" spans="1:36" x14ac:dyDescent="0.15">
      <c r="A2343" t="s">
        <v>8100</v>
      </c>
      <c r="B2343">
        <v>39799</v>
      </c>
      <c r="C2343" s="14">
        <v>39835</v>
      </c>
      <c r="D2343" s="14"/>
      <c r="F2343">
        <v>522547</v>
      </c>
      <c r="G2343" t="s">
        <v>2856</v>
      </c>
      <c r="H2343">
        <v>2030223</v>
      </c>
      <c r="I2343" t="s">
        <v>923</v>
      </c>
      <c r="J2343" t="s">
        <v>3026</v>
      </c>
      <c r="K2343">
        <v>114061</v>
      </c>
      <c r="L2343" t="s">
        <v>2457</v>
      </c>
      <c r="M2343">
        <v>36</v>
      </c>
      <c r="N2343" t="s">
        <v>924</v>
      </c>
      <c r="O2343" t="s">
        <v>924</v>
      </c>
      <c r="P2343" t="s">
        <v>924</v>
      </c>
      <c r="Q2343">
        <v>6</v>
      </c>
      <c r="R2343">
        <v>1</v>
      </c>
      <c r="S2343">
        <v>0</v>
      </c>
      <c r="T2343">
        <v>0</v>
      </c>
      <c r="U2343">
        <v>11</v>
      </c>
      <c r="V2343">
        <v>1</v>
      </c>
      <c r="W2343">
        <v>262515</v>
      </c>
      <c r="X2343" t="s">
        <v>5949</v>
      </c>
      <c r="Y2343">
        <v>100</v>
      </c>
      <c r="Z2343">
        <v>20</v>
      </c>
      <c r="AA2343">
        <v>58</v>
      </c>
      <c r="AB2343">
        <v>21</v>
      </c>
      <c r="AC2343" t="s">
        <v>836</v>
      </c>
      <c r="AD2343" t="s">
        <v>6878</v>
      </c>
      <c r="AE2343" t="s">
        <v>8099</v>
      </c>
      <c r="AF2343">
        <v>0</v>
      </c>
      <c r="AG2343">
        <v>0</v>
      </c>
      <c r="AH2343">
        <v>1</v>
      </c>
      <c r="AI2343">
        <v>0</v>
      </c>
      <c r="AJ2343">
        <f>IF(AI2343="","",IF(ISERROR(VLOOKUP(CONCATENATE(F2343),Term!$A$1:$C$2000,1,FALSE)),0,1))</f>
        <v>0</v>
      </c>
    </row>
    <row r="2344" spans="1:36" x14ac:dyDescent="0.15">
      <c r="A2344" t="s">
        <v>2824</v>
      </c>
      <c r="B2344">
        <v>39811</v>
      </c>
      <c r="C2344" s="14">
        <v>39812</v>
      </c>
      <c r="D2344" s="14"/>
      <c r="E2344">
        <v>39835</v>
      </c>
      <c r="F2344">
        <v>522547</v>
      </c>
      <c r="G2344" t="s">
        <v>2856</v>
      </c>
      <c r="H2344">
        <v>2201795</v>
      </c>
      <c r="I2344" t="s">
        <v>923</v>
      </c>
      <c r="J2344" t="s">
        <v>3026</v>
      </c>
      <c r="K2344">
        <v>167785</v>
      </c>
      <c r="L2344" t="s">
        <v>2457</v>
      </c>
      <c r="M2344">
        <v>36</v>
      </c>
      <c r="N2344" t="s">
        <v>7479</v>
      </c>
      <c r="O2344">
        <v>6</v>
      </c>
      <c r="P2344">
        <v>10</v>
      </c>
      <c r="Q2344">
        <v>4</v>
      </c>
      <c r="R2344">
        <v>1</v>
      </c>
      <c r="S2344">
        <v>1</v>
      </c>
      <c r="T2344">
        <v>1</v>
      </c>
      <c r="U2344">
        <v>10</v>
      </c>
      <c r="V2344">
        <v>1</v>
      </c>
      <c r="W2344">
        <v>167785</v>
      </c>
      <c r="X2344" t="s">
        <v>5949</v>
      </c>
      <c r="Y2344">
        <v>100</v>
      </c>
      <c r="Z2344">
        <v>20</v>
      </c>
      <c r="AA2344">
        <v>58</v>
      </c>
      <c r="AB2344">
        <v>21</v>
      </c>
      <c r="AC2344" t="s">
        <v>836</v>
      </c>
      <c r="AD2344" t="s">
        <v>6878</v>
      </c>
      <c r="AE2344" t="s">
        <v>8113</v>
      </c>
      <c r="AF2344">
        <v>1</v>
      </c>
      <c r="AG2344">
        <v>0</v>
      </c>
      <c r="AH2344">
        <v>1</v>
      </c>
      <c r="AI2344">
        <v>1</v>
      </c>
      <c r="AJ2344">
        <f>IF(AI2344="","",IF(ISERROR(VLOOKUP(CONCATENATE(F2344),Term!$A$1:$C$2000,1,FALSE)),0,1))</f>
        <v>0</v>
      </c>
    </row>
    <row r="2345" spans="1:36" x14ac:dyDescent="0.15">
      <c r="A2345" t="s">
        <v>4436</v>
      </c>
      <c r="B2345">
        <v>39792</v>
      </c>
      <c r="C2345" s="14">
        <v>39792</v>
      </c>
      <c r="D2345" s="14"/>
      <c r="E2345">
        <v>39813</v>
      </c>
      <c r="F2345">
        <v>522547</v>
      </c>
      <c r="G2345" t="s">
        <v>2856</v>
      </c>
      <c r="H2345">
        <v>2192090</v>
      </c>
      <c r="I2345" t="s">
        <v>923</v>
      </c>
      <c r="J2345" t="s">
        <v>4437</v>
      </c>
      <c r="K2345">
        <v>214590</v>
      </c>
      <c r="L2345" t="s">
        <v>2457</v>
      </c>
      <c r="M2345">
        <v>36</v>
      </c>
      <c r="N2345" t="s">
        <v>932</v>
      </c>
      <c r="O2345">
        <v>4</v>
      </c>
      <c r="P2345">
        <v>32</v>
      </c>
      <c r="Q2345">
        <v>3</v>
      </c>
      <c r="R2345">
        <v>0</v>
      </c>
      <c r="S2345">
        <v>1</v>
      </c>
      <c r="T2345">
        <v>1</v>
      </c>
      <c r="U2345">
        <v>32</v>
      </c>
      <c r="V2345">
        <v>1</v>
      </c>
      <c r="W2345">
        <v>214590</v>
      </c>
      <c r="X2345" t="s">
        <v>4315</v>
      </c>
      <c r="Y2345">
        <v>100</v>
      </c>
      <c r="Z2345">
        <v>20</v>
      </c>
      <c r="AA2345">
        <v>58</v>
      </c>
      <c r="AB2345">
        <v>21</v>
      </c>
      <c r="AC2345" t="s">
        <v>836</v>
      </c>
      <c r="AD2345" t="s">
        <v>6878</v>
      </c>
      <c r="AE2345" t="s">
        <v>8106</v>
      </c>
      <c r="AF2345">
        <v>1</v>
      </c>
      <c r="AG2345">
        <v>0</v>
      </c>
      <c r="AH2345">
        <v>1</v>
      </c>
      <c r="AI2345">
        <v>1</v>
      </c>
      <c r="AJ2345">
        <f>IF(AI2345="","",IF(ISERROR(VLOOKUP(CONCATENATE(F2345),Term!$A$1:$C$2000,1,FALSE)),0,1))</f>
        <v>0</v>
      </c>
    </row>
    <row r="2346" spans="1:36" x14ac:dyDescent="0.15">
      <c r="A2346" t="s">
        <v>2829</v>
      </c>
      <c r="B2346">
        <v>39751</v>
      </c>
      <c r="C2346" s="14">
        <v>39805</v>
      </c>
      <c r="D2346" s="14">
        <v>39818</v>
      </c>
      <c r="F2346">
        <v>522547</v>
      </c>
      <c r="G2346" t="s">
        <v>2856</v>
      </c>
      <c r="H2346">
        <v>2192090</v>
      </c>
      <c r="I2346" t="s">
        <v>923</v>
      </c>
      <c r="J2346" t="s">
        <v>4437</v>
      </c>
      <c r="K2346">
        <v>121082</v>
      </c>
      <c r="L2346" t="s">
        <v>2457</v>
      </c>
      <c r="M2346">
        <v>36</v>
      </c>
      <c r="N2346" t="s">
        <v>924</v>
      </c>
      <c r="O2346" t="s">
        <v>924</v>
      </c>
      <c r="P2346" t="s">
        <v>924</v>
      </c>
      <c r="Q2346">
        <v>4</v>
      </c>
      <c r="R2346">
        <v>1</v>
      </c>
      <c r="S2346">
        <v>0</v>
      </c>
      <c r="T2346">
        <v>0</v>
      </c>
      <c r="U2346">
        <v>32</v>
      </c>
      <c r="V2346">
        <v>1</v>
      </c>
      <c r="W2346">
        <v>214590</v>
      </c>
      <c r="X2346" t="s">
        <v>4315</v>
      </c>
      <c r="Y2346">
        <v>100</v>
      </c>
      <c r="Z2346">
        <v>20</v>
      </c>
      <c r="AA2346">
        <v>58</v>
      </c>
      <c r="AB2346">
        <v>21</v>
      </c>
      <c r="AC2346" t="s">
        <v>836</v>
      </c>
      <c r="AD2346" t="s">
        <v>6878</v>
      </c>
      <c r="AE2346" t="s">
        <v>8106</v>
      </c>
      <c r="AF2346">
        <v>0</v>
      </c>
      <c r="AG2346">
        <v>0</v>
      </c>
      <c r="AH2346">
        <v>1</v>
      </c>
      <c r="AI2346">
        <v>0</v>
      </c>
      <c r="AJ2346">
        <f>IF(AI2346="","",IF(ISERROR(VLOOKUP(CONCATENATE(F2346),Term!$A$1:$C$2000,1,FALSE)),0,1))</f>
        <v>0</v>
      </c>
    </row>
    <row r="2347" spans="1:36" x14ac:dyDescent="0.15">
      <c r="A2347" t="s">
        <v>2841</v>
      </c>
      <c r="B2347">
        <v>39794</v>
      </c>
      <c r="C2347" s="14">
        <v>39805</v>
      </c>
      <c r="D2347" s="14">
        <v>39820</v>
      </c>
      <c r="F2347">
        <v>522547</v>
      </c>
      <c r="G2347" t="s">
        <v>2856</v>
      </c>
      <c r="H2347">
        <v>2204973</v>
      </c>
      <c r="I2347" t="s">
        <v>923</v>
      </c>
      <c r="J2347" t="s">
        <v>486</v>
      </c>
      <c r="K2347">
        <v>156836</v>
      </c>
      <c r="L2347" t="s">
        <v>2457</v>
      </c>
      <c r="M2347">
        <v>36</v>
      </c>
      <c r="N2347" t="s">
        <v>924</v>
      </c>
      <c r="O2347" t="s">
        <v>924</v>
      </c>
      <c r="P2347" t="s">
        <v>924</v>
      </c>
      <c r="Q2347">
        <v>4</v>
      </c>
      <c r="R2347">
        <v>1</v>
      </c>
      <c r="S2347">
        <v>0</v>
      </c>
      <c r="T2347">
        <v>0</v>
      </c>
      <c r="U2347" t="s">
        <v>924</v>
      </c>
      <c r="V2347" t="s">
        <v>924</v>
      </c>
      <c r="W2347" t="s">
        <v>924</v>
      </c>
      <c r="X2347" t="s">
        <v>924</v>
      </c>
      <c r="Y2347">
        <v>100</v>
      </c>
      <c r="Z2347">
        <v>20</v>
      </c>
      <c r="AA2347">
        <v>58</v>
      </c>
      <c r="AB2347">
        <v>21</v>
      </c>
      <c r="AC2347" t="s">
        <v>836</v>
      </c>
      <c r="AD2347" t="s">
        <v>6878</v>
      </c>
      <c r="AE2347" t="s">
        <v>7835</v>
      </c>
      <c r="AF2347">
        <v>1</v>
      </c>
      <c r="AG2347">
        <v>0</v>
      </c>
      <c r="AH2347">
        <v>1</v>
      </c>
      <c r="AI2347">
        <v>0</v>
      </c>
      <c r="AJ2347">
        <f>IF(AI2347="","",IF(ISERROR(VLOOKUP(CONCATENATE(F2347),Term!$A$1:$C$2000,1,FALSE)),0,1))</f>
        <v>0</v>
      </c>
    </row>
    <row r="2348" spans="1:36" x14ac:dyDescent="0.15">
      <c r="A2348" t="s">
        <v>3312</v>
      </c>
      <c r="B2348">
        <v>39757</v>
      </c>
      <c r="C2348" s="14">
        <v>39757</v>
      </c>
      <c r="D2348" s="14"/>
      <c r="E2348">
        <v>39770</v>
      </c>
      <c r="F2348">
        <v>522547</v>
      </c>
      <c r="G2348" t="s">
        <v>2856</v>
      </c>
      <c r="H2348">
        <v>2108506</v>
      </c>
      <c r="I2348" t="s">
        <v>923</v>
      </c>
      <c r="J2348" t="s">
        <v>5655</v>
      </c>
      <c r="K2348">
        <v>183658</v>
      </c>
      <c r="L2348" t="s">
        <v>2457</v>
      </c>
      <c r="M2348">
        <v>36</v>
      </c>
      <c r="N2348" t="s">
        <v>4094</v>
      </c>
      <c r="O2348">
        <v>2</v>
      </c>
      <c r="P2348">
        <v>75</v>
      </c>
      <c r="Q2348">
        <v>1</v>
      </c>
      <c r="R2348">
        <v>0</v>
      </c>
      <c r="S2348">
        <v>1</v>
      </c>
      <c r="T2348">
        <v>1</v>
      </c>
      <c r="U2348">
        <v>2</v>
      </c>
      <c r="V2348">
        <v>3</v>
      </c>
      <c r="W2348">
        <v>472627</v>
      </c>
      <c r="X2348" t="s">
        <v>4314</v>
      </c>
      <c r="Y2348">
        <v>100</v>
      </c>
      <c r="Z2348">
        <v>20</v>
      </c>
      <c r="AA2348">
        <v>58</v>
      </c>
      <c r="AB2348">
        <v>21</v>
      </c>
      <c r="AC2348" t="s">
        <v>836</v>
      </c>
      <c r="AD2348" t="s">
        <v>6878</v>
      </c>
      <c r="AE2348" t="s">
        <v>7830</v>
      </c>
      <c r="AF2348">
        <v>1</v>
      </c>
      <c r="AG2348">
        <v>0</v>
      </c>
      <c r="AH2348">
        <v>1</v>
      </c>
      <c r="AI2348">
        <v>1</v>
      </c>
      <c r="AJ2348">
        <f>IF(AI2348="","",IF(ISERROR(VLOOKUP(CONCATENATE(F2348),Term!$A$1:$C$2000,1,FALSE)),0,1))</f>
        <v>0</v>
      </c>
    </row>
    <row r="2349" spans="1:36" x14ac:dyDescent="0.15">
      <c r="A2349" t="s">
        <v>4434</v>
      </c>
      <c r="B2349">
        <v>39792</v>
      </c>
      <c r="C2349" s="14">
        <v>39793</v>
      </c>
      <c r="D2349" s="14"/>
      <c r="E2349">
        <v>39806</v>
      </c>
      <c r="F2349">
        <v>522547</v>
      </c>
      <c r="G2349" t="s">
        <v>2856</v>
      </c>
      <c r="H2349">
        <v>2108506</v>
      </c>
      <c r="I2349" t="s">
        <v>923</v>
      </c>
      <c r="J2349" t="s">
        <v>5655</v>
      </c>
      <c r="K2349">
        <v>121082</v>
      </c>
      <c r="L2349" t="s">
        <v>2457</v>
      </c>
      <c r="M2349">
        <v>36</v>
      </c>
      <c r="N2349" t="s">
        <v>932</v>
      </c>
      <c r="O2349">
        <v>4</v>
      </c>
      <c r="P2349">
        <v>39</v>
      </c>
      <c r="Q2349">
        <v>3</v>
      </c>
      <c r="R2349">
        <v>0</v>
      </c>
      <c r="S2349">
        <v>1</v>
      </c>
      <c r="T2349">
        <v>0</v>
      </c>
      <c r="U2349">
        <v>2</v>
      </c>
      <c r="V2349">
        <v>3</v>
      </c>
      <c r="W2349">
        <v>472627</v>
      </c>
      <c r="X2349" t="s">
        <v>4314</v>
      </c>
      <c r="Y2349">
        <v>100</v>
      </c>
      <c r="Z2349">
        <v>20</v>
      </c>
      <c r="AA2349">
        <v>58</v>
      </c>
      <c r="AB2349">
        <v>21</v>
      </c>
      <c r="AC2349" t="s">
        <v>836</v>
      </c>
      <c r="AD2349" t="s">
        <v>6878</v>
      </c>
      <c r="AE2349" t="s">
        <v>7830</v>
      </c>
      <c r="AF2349">
        <v>0</v>
      </c>
      <c r="AG2349">
        <v>0</v>
      </c>
      <c r="AH2349">
        <v>1</v>
      </c>
      <c r="AI2349">
        <v>1</v>
      </c>
      <c r="AJ2349">
        <f>IF(AI2349="","",IF(ISERROR(VLOOKUP(CONCATENATE(F2349),Term!$A$1:$C$2000,1,FALSE)),0,1))</f>
        <v>0</v>
      </c>
    </row>
    <row r="2350" spans="1:36" x14ac:dyDescent="0.15">
      <c r="A2350" t="s">
        <v>3599</v>
      </c>
      <c r="B2350">
        <v>39821</v>
      </c>
      <c r="C2350" s="14">
        <v>39822</v>
      </c>
      <c r="D2350" s="14"/>
      <c r="E2350">
        <v>39843</v>
      </c>
      <c r="F2350">
        <v>522547</v>
      </c>
      <c r="G2350" t="s">
        <v>2856</v>
      </c>
      <c r="H2350">
        <v>2108506</v>
      </c>
      <c r="I2350" t="s">
        <v>923</v>
      </c>
      <c r="J2350" t="s">
        <v>5655</v>
      </c>
      <c r="K2350">
        <v>167887</v>
      </c>
      <c r="L2350" t="s">
        <v>2457</v>
      </c>
      <c r="M2350">
        <v>36</v>
      </c>
      <c r="N2350" t="s">
        <v>7479</v>
      </c>
      <c r="O2350">
        <v>6</v>
      </c>
      <c r="P2350">
        <v>2</v>
      </c>
      <c r="Q2350">
        <v>5</v>
      </c>
      <c r="R2350">
        <v>0</v>
      </c>
      <c r="S2350">
        <v>1</v>
      </c>
      <c r="T2350">
        <v>0</v>
      </c>
      <c r="U2350">
        <v>2</v>
      </c>
      <c r="V2350">
        <v>3</v>
      </c>
      <c r="W2350">
        <v>472627</v>
      </c>
      <c r="X2350" t="s">
        <v>4314</v>
      </c>
      <c r="Y2350">
        <v>100</v>
      </c>
      <c r="Z2350">
        <v>20</v>
      </c>
      <c r="AA2350">
        <v>58</v>
      </c>
      <c r="AB2350">
        <v>21</v>
      </c>
      <c r="AC2350" t="s">
        <v>836</v>
      </c>
      <c r="AD2350" t="s">
        <v>6878</v>
      </c>
      <c r="AE2350" t="s">
        <v>7830</v>
      </c>
      <c r="AF2350">
        <v>0</v>
      </c>
      <c r="AG2350">
        <v>0</v>
      </c>
      <c r="AH2350">
        <v>1</v>
      </c>
      <c r="AI2350">
        <v>1</v>
      </c>
      <c r="AJ2350">
        <f>IF(AI2350="","",IF(ISERROR(VLOOKUP(CONCATENATE(F2350),Term!$A$1:$C$2000,1,FALSE)),0,1))</f>
        <v>0</v>
      </c>
    </row>
    <row r="2351" spans="1:36" x14ac:dyDescent="0.15">
      <c r="A2351" t="s">
        <v>6229</v>
      </c>
      <c r="B2351">
        <v>39771</v>
      </c>
      <c r="C2351" s="14">
        <v>39771</v>
      </c>
      <c r="D2351" s="14">
        <v>39777</v>
      </c>
      <c r="F2351">
        <v>522547</v>
      </c>
      <c r="G2351" t="s">
        <v>2856</v>
      </c>
      <c r="H2351">
        <v>2108506</v>
      </c>
      <c r="I2351" t="s">
        <v>923</v>
      </c>
      <c r="J2351" t="s">
        <v>5655</v>
      </c>
      <c r="K2351">
        <v>117638</v>
      </c>
      <c r="L2351" t="s">
        <v>2457</v>
      </c>
      <c r="M2351">
        <v>36</v>
      </c>
      <c r="N2351" t="s">
        <v>924</v>
      </c>
      <c r="O2351" t="s">
        <v>924</v>
      </c>
      <c r="P2351" t="s">
        <v>924</v>
      </c>
      <c r="Q2351">
        <v>2</v>
      </c>
      <c r="R2351">
        <v>0</v>
      </c>
      <c r="S2351">
        <v>0</v>
      </c>
      <c r="T2351">
        <v>0</v>
      </c>
      <c r="U2351">
        <v>2</v>
      </c>
      <c r="V2351">
        <v>3</v>
      </c>
      <c r="W2351">
        <v>472627</v>
      </c>
      <c r="X2351" t="s">
        <v>4314</v>
      </c>
      <c r="Y2351">
        <v>100</v>
      </c>
      <c r="Z2351">
        <v>20</v>
      </c>
      <c r="AA2351">
        <v>58</v>
      </c>
      <c r="AB2351">
        <v>21</v>
      </c>
      <c r="AC2351" t="s">
        <v>836</v>
      </c>
      <c r="AD2351" t="s">
        <v>6878</v>
      </c>
      <c r="AE2351" t="s">
        <v>7830</v>
      </c>
      <c r="AF2351">
        <v>0</v>
      </c>
      <c r="AG2351">
        <v>0</v>
      </c>
      <c r="AH2351">
        <v>1</v>
      </c>
      <c r="AI2351">
        <v>0</v>
      </c>
      <c r="AJ2351">
        <f>IF(AI2351="","",IF(ISERROR(VLOOKUP(CONCATENATE(F2351),Term!$A$1:$C$2000,1,FALSE)),0,1))</f>
        <v>0</v>
      </c>
    </row>
    <row r="2352" spans="1:36" x14ac:dyDescent="0.15">
      <c r="A2352" t="s">
        <v>4435</v>
      </c>
      <c r="B2352">
        <v>39793</v>
      </c>
      <c r="C2352" s="14">
        <v>39794</v>
      </c>
      <c r="D2352" s="14">
        <v>39806</v>
      </c>
      <c r="F2352">
        <v>522547</v>
      </c>
      <c r="G2352" t="s">
        <v>2856</v>
      </c>
      <c r="H2352">
        <v>2108506</v>
      </c>
      <c r="I2352" t="s">
        <v>923</v>
      </c>
      <c r="J2352" t="s">
        <v>5655</v>
      </c>
      <c r="K2352">
        <v>176518</v>
      </c>
      <c r="L2352" t="s">
        <v>2457</v>
      </c>
      <c r="M2352">
        <v>36</v>
      </c>
      <c r="N2352" t="s">
        <v>924</v>
      </c>
      <c r="O2352" t="s">
        <v>924</v>
      </c>
      <c r="P2352" t="s">
        <v>924</v>
      </c>
      <c r="Q2352">
        <v>3</v>
      </c>
      <c r="R2352">
        <v>0</v>
      </c>
      <c r="S2352">
        <v>0</v>
      </c>
      <c r="T2352">
        <v>0</v>
      </c>
      <c r="U2352">
        <v>2</v>
      </c>
      <c r="V2352">
        <v>3</v>
      </c>
      <c r="W2352">
        <v>472627</v>
      </c>
      <c r="X2352" t="s">
        <v>4314</v>
      </c>
      <c r="Y2352">
        <v>100</v>
      </c>
      <c r="Z2352">
        <v>20</v>
      </c>
      <c r="AA2352">
        <v>58</v>
      </c>
      <c r="AB2352">
        <v>21</v>
      </c>
      <c r="AC2352" t="s">
        <v>836</v>
      </c>
      <c r="AD2352" t="s">
        <v>6878</v>
      </c>
      <c r="AE2352" t="s">
        <v>7830</v>
      </c>
      <c r="AF2352">
        <v>0</v>
      </c>
      <c r="AG2352">
        <v>0</v>
      </c>
      <c r="AH2352">
        <v>0</v>
      </c>
      <c r="AI2352">
        <v>0</v>
      </c>
      <c r="AJ2352">
        <f>IF(AI2352="","",IF(ISERROR(VLOOKUP(CONCATENATE(F2352),Term!$A$1:$C$2000,1,FALSE)),0,1))</f>
        <v>0</v>
      </c>
    </row>
    <row r="2353" spans="1:36" x14ac:dyDescent="0.15">
      <c r="A2353" t="s">
        <v>3600</v>
      </c>
      <c r="B2353">
        <v>39827</v>
      </c>
      <c r="C2353" s="14">
        <v>39827</v>
      </c>
      <c r="D2353" s="14">
        <v>39840</v>
      </c>
      <c r="F2353">
        <v>522547</v>
      </c>
      <c r="G2353" t="s">
        <v>2856</v>
      </c>
      <c r="H2353">
        <v>2108506</v>
      </c>
      <c r="I2353" t="s">
        <v>923</v>
      </c>
      <c r="J2353" t="s">
        <v>5655</v>
      </c>
      <c r="K2353">
        <v>134271</v>
      </c>
      <c r="L2353" t="s">
        <v>2457</v>
      </c>
      <c r="M2353">
        <v>36</v>
      </c>
      <c r="N2353" t="s">
        <v>924</v>
      </c>
      <c r="O2353" t="s">
        <v>924</v>
      </c>
      <c r="P2353" t="s">
        <v>924</v>
      </c>
      <c r="Q2353">
        <v>5</v>
      </c>
      <c r="R2353">
        <v>1</v>
      </c>
      <c r="S2353">
        <v>0</v>
      </c>
      <c r="T2353">
        <v>0</v>
      </c>
      <c r="U2353">
        <v>2</v>
      </c>
      <c r="V2353">
        <v>3</v>
      </c>
      <c r="W2353">
        <v>472627</v>
      </c>
      <c r="X2353" t="s">
        <v>4314</v>
      </c>
      <c r="Y2353">
        <v>100</v>
      </c>
      <c r="Z2353">
        <v>20</v>
      </c>
      <c r="AA2353">
        <v>58</v>
      </c>
      <c r="AB2353">
        <v>21</v>
      </c>
      <c r="AC2353" t="s">
        <v>836</v>
      </c>
      <c r="AD2353" t="s">
        <v>6878</v>
      </c>
      <c r="AE2353" t="s">
        <v>7830</v>
      </c>
      <c r="AF2353">
        <v>0</v>
      </c>
      <c r="AG2353">
        <v>0</v>
      </c>
      <c r="AH2353">
        <v>0</v>
      </c>
      <c r="AI2353">
        <v>0</v>
      </c>
      <c r="AJ2353">
        <f>IF(AI2353="","",IF(ISERROR(VLOOKUP(CONCATENATE(F2353),Term!$A$1:$C$2000,1,FALSE)),0,1))</f>
        <v>0</v>
      </c>
    </row>
    <row r="2354" spans="1:36" x14ac:dyDescent="0.15">
      <c r="A2354" t="s">
        <v>9457</v>
      </c>
      <c r="B2354">
        <v>39841</v>
      </c>
      <c r="C2354">
        <v>39842</v>
      </c>
      <c r="F2354">
        <v>524732</v>
      </c>
      <c r="G2354" t="s">
        <v>9452</v>
      </c>
      <c r="H2354">
        <v>2117314</v>
      </c>
      <c r="I2354" t="s">
        <v>923</v>
      </c>
      <c r="J2354" t="s">
        <v>9458</v>
      </c>
      <c r="K2354">
        <v>392755</v>
      </c>
      <c r="L2354" t="s">
        <v>9454</v>
      </c>
      <c r="M2354">
        <v>36</v>
      </c>
      <c r="N2354" t="s">
        <v>924</v>
      </c>
      <c r="O2354" t="s">
        <v>924</v>
      </c>
      <c r="P2354" t="s">
        <v>924</v>
      </c>
      <c r="Q2354">
        <v>6</v>
      </c>
      <c r="R2354">
        <v>1</v>
      </c>
      <c r="S2354">
        <v>0</v>
      </c>
      <c r="T2354">
        <v>0</v>
      </c>
      <c r="U2354" t="s">
        <v>924</v>
      </c>
      <c r="V2354" t="s">
        <v>924</v>
      </c>
      <c r="W2354" t="s">
        <v>924</v>
      </c>
      <c r="X2354" t="s">
        <v>924</v>
      </c>
      <c r="Y2354">
        <v>2</v>
      </c>
      <c r="Z2354">
        <v>2</v>
      </c>
      <c r="AA2354">
        <v>0</v>
      </c>
      <c r="AB2354">
        <v>0</v>
      </c>
      <c r="AC2354" t="s">
        <v>1696</v>
      </c>
      <c r="AD2354" t="s">
        <v>9455</v>
      </c>
      <c r="AE2354" t="s">
        <v>9459</v>
      </c>
      <c r="AF2354">
        <v>1</v>
      </c>
      <c r="AG2354">
        <v>0</v>
      </c>
      <c r="AH2354">
        <v>1</v>
      </c>
      <c r="AI2354">
        <v>0</v>
      </c>
      <c r="AJ2354">
        <f>IF(AI2354="","",IF(ISERROR(VLOOKUP(CONCATENATE(F2354),Term!$A$1:$C$2000,1,FALSE)),0,1))</f>
        <v>0</v>
      </c>
    </row>
    <row r="2355" spans="1:36" x14ac:dyDescent="0.15">
      <c r="A2355" t="s">
        <v>9451</v>
      </c>
      <c r="B2355">
        <v>39842</v>
      </c>
      <c r="C2355" s="14">
        <v>39843</v>
      </c>
      <c r="D2355" s="14"/>
      <c r="F2355">
        <v>524732</v>
      </c>
      <c r="G2355" t="s">
        <v>9452</v>
      </c>
      <c r="H2355">
        <v>2102714</v>
      </c>
      <c r="I2355" t="s">
        <v>923</v>
      </c>
      <c r="J2355" t="s">
        <v>9453</v>
      </c>
      <c r="K2355">
        <v>171830</v>
      </c>
      <c r="L2355" t="s">
        <v>9454</v>
      </c>
      <c r="M2355">
        <v>36</v>
      </c>
      <c r="N2355" t="s">
        <v>924</v>
      </c>
      <c r="O2355" t="s">
        <v>924</v>
      </c>
      <c r="P2355" t="s">
        <v>924</v>
      </c>
      <c r="Q2355">
        <v>6</v>
      </c>
      <c r="R2355">
        <v>1</v>
      </c>
      <c r="S2355">
        <v>0</v>
      </c>
      <c r="T2355">
        <v>0</v>
      </c>
      <c r="U2355" t="s">
        <v>924</v>
      </c>
      <c r="V2355" t="s">
        <v>924</v>
      </c>
      <c r="W2355" t="s">
        <v>924</v>
      </c>
      <c r="X2355" t="s">
        <v>924</v>
      </c>
      <c r="Y2355">
        <v>2</v>
      </c>
      <c r="Z2355">
        <v>2</v>
      </c>
      <c r="AA2355">
        <v>0</v>
      </c>
      <c r="AB2355">
        <v>0</v>
      </c>
      <c r="AC2355" t="s">
        <v>1696</v>
      </c>
      <c r="AD2355" t="s">
        <v>9455</v>
      </c>
      <c r="AE2355" t="s">
        <v>9456</v>
      </c>
      <c r="AF2355">
        <v>1</v>
      </c>
      <c r="AG2355">
        <v>1</v>
      </c>
      <c r="AH2355">
        <v>1</v>
      </c>
      <c r="AI2355">
        <v>0</v>
      </c>
      <c r="AJ2355">
        <f>IF(AI2355="","",IF(ISERROR(VLOOKUP(CONCATENATE(F2355),Term!$A$1:$C$2000,1,FALSE)),0,1))</f>
        <v>0</v>
      </c>
    </row>
    <row r="2356" spans="1:36" x14ac:dyDescent="0.15">
      <c r="A2356" t="s">
        <v>2052</v>
      </c>
      <c r="B2356">
        <v>39794</v>
      </c>
      <c r="C2356" s="14">
        <v>39798</v>
      </c>
      <c r="D2356" s="14"/>
      <c r="F2356">
        <v>524384</v>
      </c>
      <c r="G2356" t="s">
        <v>106</v>
      </c>
      <c r="H2356">
        <v>10258</v>
      </c>
      <c r="I2356" t="s">
        <v>2848</v>
      </c>
      <c r="J2356" t="s">
        <v>2053</v>
      </c>
      <c r="K2356">
        <v>111925</v>
      </c>
      <c r="L2356" t="s">
        <v>2432</v>
      </c>
      <c r="M2356">
        <v>42</v>
      </c>
      <c r="N2356" t="s">
        <v>924</v>
      </c>
      <c r="O2356" t="s">
        <v>924</v>
      </c>
      <c r="P2356" t="s">
        <v>924</v>
      </c>
      <c r="Q2356">
        <v>4</v>
      </c>
      <c r="R2356">
        <v>1</v>
      </c>
      <c r="S2356">
        <v>0</v>
      </c>
      <c r="T2356">
        <v>0</v>
      </c>
      <c r="U2356" t="s">
        <v>924</v>
      </c>
      <c r="V2356" t="s">
        <v>924</v>
      </c>
      <c r="W2356" t="s">
        <v>924</v>
      </c>
      <c r="X2356" t="s">
        <v>924</v>
      </c>
      <c r="Y2356">
        <v>78</v>
      </c>
      <c r="Z2356">
        <v>26</v>
      </c>
      <c r="AA2356">
        <v>34</v>
      </c>
      <c r="AB2356">
        <v>17</v>
      </c>
      <c r="AC2356" t="s">
        <v>836</v>
      </c>
      <c r="AD2356" t="s">
        <v>107</v>
      </c>
      <c r="AE2356" t="s">
        <v>8701</v>
      </c>
      <c r="AF2356">
        <v>1</v>
      </c>
      <c r="AG2356">
        <v>1</v>
      </c>
      <c r="AH2356">
        <v>1</v>
      </c>
      <c r="AI2356">
        <v>0</v>
      </c>
      <c r="AJ2356">
        <f>IF(AI2356="","",IF(ISERROR(VLOOKUP(CONCATENATE(F2356),Term!$A$1:$C$2000,1,FALSE)),0,1))</f>
        <v>0</v>
      </c>
    </row>
    <row r="2357" spans="1:36" x14ac:dyDescent="0.15">
      <c r="A2357" t="s">
        <v>9061</v>
      </c>
      <c r="B2357">
        <v>39835</v>
      </c>
      <c r="C2357" s="14">
        <v>39835</v>
      </c>
      <c r="D2357" s="14"/>
      <c r="F2357">
        <v>524384</v>
      </c>
      <c r="G2357" t="s">
        <v>106</v>
      </c>
      <c r="H2357">
        <v>2136784</v>
      </c>
      <c r="I2357" t="s">
        <v>2848</v>
      </c>
      <c r="J2357" t="s">
        <v>5989</v>
      </c>
      <c r="K2357">
        <v>100942</v>
      </c>
      <c r="L2357" t="s">
        <v>2432</v>
      </c>
      <c r="M2357">
        <v>42</v>
      </c>
      <c r="N2357" t="s">
        <v>924</v>
      </c>
      <c r="O2357" t="s">
        <v>924</v>
      </c>
      <c r="P2357" t="s">
        <v>924</v>
      </c>
      <c r="Q2357">
        <v>6</v>
      </c>
      <c r="R2357">
        <v>1</v>
      </c>
      <c r="S2357">
        <v>0</v>
      </c>
      <c r="T2357">
        <v>0</v>
      </c>
      <c r="U2357" t="s">
        <v>924</v>
      </c>
      <c r="V2357" t="s">
        <v>924</v>
      </c>
      <c r="W2357" t="s">
        <v>924</v>
      </c>
      <c r="X2357" t="s">
        <v>924</v>
      </c>
      <c r="Y2357">
        <v>78</v>
      </c>
      <c r="Z2357">
        <v>26</v>
      </c>
      <c r="AA2357">
        <v>34</v>
      </c>
      <c r="AB2357">
        <v>17</v>
      </c>
      <c r="AC2357" t="s">
        <v>836</v>
      </c>
      <c r="AD2357" t="s">
        <v>107</v>
      </c>
      <c r="AE2357" t="s">
        <v>9062</v>
      </c>
      <c r="AF2357">
        <v>1</v>
      </c>
      <c r="AG2357">
        <v>0</v>
      </c>
      <c r="AH2357">
        <v>1</v>
      </c>
      <c r="AI2357">
        <v>0</v>
      </c>
      <c r="AJ2357">
        <f>IF(AI2357="","",IF(ISERROR(VLOOKUP(CONCATENATE(F2357),Term!$A$1:$C$2000,1,FALSE)),0,1))</f>
        <v>0</v>
      </c>
    </row>
    <row r="2358" spans="1:36" x14ac:dyDescent="0.15">
      <c r="A2358" t="s">
        <v>2891</v>
      </c>
      <c r="B2358">
        <v>39749</v>
      </c>
      <c r="C2358" s="14">
        <v>39749</v>
      </c>
      <c r="D2358" s="14"/>
      <c r="E2358">
        <v>39772</v>
      </c>
      <c r="F2358">
        <v>524384</v>
      </c>
      <c r="G2358" t="s">
        <v>106</v>
      </c>
      <c r="H2358">
        <v>2193515</v>
      </c>
      <c r="I2358" t="s">
        <v>2848</v>
      </c>
      <c r="J2358" t="s">
        <v>5989</v>
      </c>
      <c r="K2358">
        <v>74495</v>
      </c>
      <c r="L2358" t="s">
        <v>2432</v>
      </c>
      <c r="M2358">
        <v>42</v>
      </c>
      <c r="N2358" t="s">
        <v>4094</v>
      </c>
      <c r="O2358">
        <v>2</v>
      </c>
      <c r="P2358">
        <v>73</v>
      </c>
      <c r="Q2358" t="s">
        <v>924</v>
      </c>
      <c r="R2358">
        <v>0</v>
      </c>
      <c r="S2358">
        <v>1</v>
      </c>
      <c r="T2358">
        <v>1</v>
      </c>
      <c r="U2358">
        <v>12</v>
      </c>
      <c r="V2358">
        <v>3</v>
      </c>
      <c r="W2358">
        <v>369280</v>
      </c>
      <c r="X2358" t="s">
        <v>4314</v>
      </c>
      <c r="Y2358">
        <v>78</v>
      </c>
      <c r="Z2358">
        <v>26</v>
      </c>
      <c r="AA2358">
        <v>34</v>
      </c>
      <c r="AB2358">
        <v>17</v>
      </c>
      <c r="AC2358" t="s">
        <v>836</v>
      </c>
      <c r="AD2358" t="s">
        <v>107</v>
      </c>
      <c r="AE2358" t="s">
        <v>9065</v>
      </c>
      <c r="AF2358">
        <v>1</v>
      </c>
      <c r="AG2358">
        <v>0</v>
      </c>
      <c r="AH2358">
        <v>1</v>
      </c>
      <c r="AI2358">
        <v>1</v>
      </c>
      <c r="AJ2358">
        <f>IF(AI2358="","",IF(ISERROR(VLOOKUP(CONCATENATE(F2358),Term!$A$1:$C$2000,1,FALSE)),0,1))</f>
        <v>0</v>
      </c>
    </row>
    <row r="2359" spans="1:36" x14ac:dyDescent="0.15">
      <c r="A2359" t="s">
        <v>4001</v>
      </c>
      <c r="B2359">
        <v>39762</v>
      </c>
      <c r="C2359">
        <v>39762</v>
      </c>
      <c r="E2359">
        <v>39815</v>
      </c>
      <c r="F2359">
        <v>524384</v>
      </c>
      <c r="G2359" t="s">
        <v>106</v>
      </c>
      <c r="H2359">
        <v>2193515</v>
      </c>
      <c r="I2359" t="s">
        <v>2848</v>
      </c>
      <c r="J2359" t="s">
        <v>5989</v>
      </c>
      <c r="K2359">
        <v>101944</v>
      </c>
      <c r="L2359" t="s">
        <v>2432</v>
      </c>
      <c r="M2359">
        <v>42</v>
      </c>
      <c r="N2359" t="s">
        <v>646</v>
      </c>
      <c r="O2359">
        <v>5</v>
      </c>
      <c r="P2359">
        <v>30</v>
      </c>
      <c r="Q2359">
        <v>1</v>
      </c>
      <c r="R2359">
        <v>0</v>
      </c>
      <c r="S2359">
        <v>1</v>
      </c>
      <c r="T2359">
        <v>0</v>
      </c>
      <c r="U2359">
        <v>12</v>
      </c>
      <c r="V2359">
        <v>3</v>
      </c>
      <c r="W2359">
        <v>369280</v>
      </c>
      <c r="X2359" t="s">
        <v>4314</v>
      </c>
      <c r="Y2359">
        <v>78</v>
      </c>
      <c r="Z2359">
        <v>26</v>
      </c>
      <c r="AA2359">
        <v>34</v>
      </c>
      <c r="AB2359">
        <v>17</v>
      </c>
      <c r="AC2359" t="s">
        <v>836</v>
      </c>
      <c r="AD2359" t="s">
        <v>107</v>
      </c>
      <c r="AE2359" t="s">
        <v>9065</v>
      </c>
      <c r="AF2359">
        <v>0</v>
      </c>
      <c r="AG2359">
        <v>0</v>
      </c>
      <c r="AH2359">
        <v>1</v>
      </c>
      <c r="AI2359">
        <v>1</v>
      </c>
      <c r="AJ2359">
        <f>IF(AI2359="","",IF(ISERROR(VLOOKUP(CONCATENATE(F2359),Term!$A$1:$C$2000,1,FALSE)),0,1))</f>
        <v>0</v>
      </c>
    </row>
    <row r="2360" spans="1:36" x14ac:dyDescent="0.15">
      <c r="A2360" t="s">
        <v>2059</v>
      </c>
      <c r="B2360">
        <v>39801</v>
      </c>
      <c r="C2360">
        <v>39801</v>
      </c>
      <c r="E2360">
        <v>39833</v>
      </c>
      <c r="F2360">
        <v>524384</v>
      </c>
      <c r="G2360" t="s">
        <v>106</v>
      </c>
      <c r="H2360">
        <v>2193515</v>
      </c>
      <c r="I2360" t="s">
        <v>2848</v>
      </c>
      <c r="J2360" t="s">
        <v>5989</v>
      </c>
      <c r="K2360">
        <v>192841</v>
      </c>
      <c r="L2360" t="s">
        <v>2432</v>
      </c>
      <c r="M2360">
        <v>42</v>
      </c>
      <c r="N2360" t="s">
        <v>7479</v>
      </c>
      <c r="O2360">
        <v>6</v>
      </c>
      <c r="P2360">
        <v>12</v>
      </c>
      <c r="Q2360">
        <v>4</v>
      </c>
      <c r="R2360">
        <v>1</v>
      </c>
      <c r="S2360">
        <v>1</v>
      </c>
      <c r="T2360">
        <v>0</v>
      </c>
      <c r="U2360">
        <v>12</v>
      </c>
      <c r="V2360">
        <v>3</v>
      </c>
      <c r="W2360">
        <v>369280</v>
      </c>
      <c r="X2360" t="s">
        <v>4314</v>
      </c>
      <c r="Y2360">
        <v>78</v>
      </c>
      <c r="Z2360">
        <v>26</v>
      </c>
      <c r="AA2360">
        <v>34</v>
      </c>
      <c r="AB2360">
        <v>17</v>
      </c>
      <c r="AC2360" t="s">
        <v>836</v>
      </c>
      <c r="AD2360" t="s">
        <v>107</v>
      </c>
      <c r="AE2360" t="s">
        <v>9065</v>
      </c>
      <c r="AF2360">
        <v>0</v>
      </c>
      <c r="AG2360">
        <v>0</v>
      </c>
      <c r="AH2360">
        <v>1</v>
      </c>
      <c r="AI2360">
        <v>1</v>
      </c>
      <c r="AJ2360">
        <f>IF(AI2360="","",IF(ISERROR(VLOOKUP(CONCATENATE(F2360),Term!$A$1:$C$2000,1,FALSE)),0,1))</f>
        <v>0</v>
      </c>
    </row>
    <row r="2361" spans="1:36" x14ac:dyDescent="0.15">
      <c r="A2361" t="s">
        <v>2892</v>
      </c>
      <c r="B2361">
        <v>39752</v>
      </c>
      <c r="C2361">
        <v>39752</v>
      </c>
      <c r="E2361">
        <v>39773</v>
      </c>
      <c r="F2361">
        <v>524384</v>
      </c>
      <c r="G2361" t="s">
        <v>106</v>
      </c>
      <c r="H2361">
        <v>2200189</v>
      </c>
      <c r="I2361" t="s">
        <v>2848</v>
      </c>
      <c r="J2361" t="s">
        <v>5989</v>
      </c>
      <c r="K2361">
        <v>61050</v>
      </c>
      <c r="L2361" t="s">
        <v>2432</v>
      </c>
      <c r="M2361">
        <v>42</v>
      </c>
      <c r="N2361" t="s">
        <v>4094</v>
      </c>
      <c r="O2361">
        <v>2</v>
      </c>
      <c r="P2361">
        <v>72</v>
      </c>
      <c r="Q2361" t="s">
        <v>924</v>
      </c>
      <c r="R2361">
        <v>0</v>
      </c>
      <c r="S2361">
        <v>1</v>
      </c>
      <c r="T2361">
        <v>1</v>
      </c>
      <c r="U2361">
        <v>72</v>
      </c>
      <c r="V2361">
        <v>1</v>
      </c>
      <c r="W2361">
        <v>61050</v>
      </c>
      <c r="X2361" t="s">
        <v>4315</v>
      </c>
      <c r="Y2361">
        <v>78</v>
      </c>
      <c r="Z2361">
        <v>26</v>
      </c>
      <c r="AA2361">
        <v>34</v>
      </c>
      <c r="AB2361">
        <v>17</v>
      </c>
      <c r="AC2361" t="s">
        <v>836</v>
      </c>
      <c r="AD2361" t="s">
        <v>107</v>
      </c>
      <c r="AE2361" t="s">
        <v>8713</v>
      </c>
      <c r="AF2361">
        <v>1</v>
      </c>
      <c r="AG2361">
        <v>0</v>
      </c>
      <c r="AH2361">
        <v>1</v>
      </c>
      <c r="AI2361">
        <v>1</v>
      </c>
      <c r="AJ2361">
        <f>IF(AI2361="","",IF(ISERROR(VLOOKUP(CONCATENATE(F2361),Term!$A$1:$C$2000,1,FALSE)),0,1))</f>
        <v>0</v>
      </c>
    </row>
    <row r="2362" spans="1:36" x14ac:dyDescent="0.15">
      <c r="A2362" t="s">
        <v>9066</v>
      </c>
      <c r="B2362">
        <v>39834</v>
      </c>
      <c r="C2362" s="14">
        <v>39834</v>
      </c>
      <c r="D2362" s="14"/>
      <c r="F2362">
        <v>524384</v>
      </c>
      <c r="G2362" t="s">
        <v>106</v>
      </c>
      <c r="H2362">
        <v>2200189</v>
      </c>
      <c r="I2362" t="s">
        <v>2848</v>
      </c>
      <c r="J2362" t="s">
        <v>5989</v>
      </c>
      <c r="K2362">
        <v>97419</v>
      </c>
      <c r="L2362" t="s">
        <v>2432</v>
      </c>
      <c r="M2362">
        <v>42</v>
      </c>
      <c r="N2362" t="s">
        <v>924</v>
      </c>
      <c r="O2362" t="s">
        <v>924</v>
      </c>
      <c r="P2362" t="s">
        <v>924</v>
      </c>
      <c r="Q2362">
        <v>6</v>
      </c>
      <c r="R2362">
        <v>0</v>
      </c>
      <c r="S2362">
        <v>0</v>
      </c>
      <c r="T2362">
        <v>0</v>
      </c>
      <c r="U2362">
        <v>72</v>
      </c>
      <c r="V2362">
        <v>1</v>
      </c>
      <c r="W2362">
        <v>61050</v>
      </c>
      <c r="X2362" t="s">
        <v>4315</v>
      </c>
      <c r="Y2362">
        <v>78</v>
      </c>
      <c r="Z2362">
        <v>26</v>
      </c>
      <c r="AA2362">
        <v>34</v>
      </c>
      <c r="AB2362">
        <v>17</v>
      </c>
      <c r="AC2362" t="s">
        <v>836</v>
      </c>
      <c r="AD2362" t="s">
        <v>107</v>
      </c>
      <c r="AE2362" t="s">
        <v>8713</v>
      </c>
      <c r="AF2362">
        <v>0</v>
      </c>
      <c r="AG2362">
        <v>0</v>
      </c>
      <c r="AH2362">
        <v>1</v>
      </c>
      <c r="AI2362">
        <v>0</v>
      </c>
      <c r="AJ2362">
        <f>IF(AI2362="","",IF(ISERROR(VLOOKUP(CONCATENATE(F2362),Term!$A$1:$C$2000,1,FALSE)),0,1))</f>
        <v>0</v>
      </c>
    </row>
    <row r="2363" spans="1:36" x14ac:dyDescent="0.15">
      <c r="A2363" t="s">
        <v>9067</v>
      </c>
      <c r="B2363">
        <v>39840</v>
      </c>
      <c r="C2363" s="14">
        <v>39840</v>
      </c>
      <c r="D2363" s="14"/>
      <c r="F2363">
        <v>524384</v>
      </c>
      <c r="G2363" t="s">
        <v>106</v>
      </c>
      <c r="H2363">
        <v>2200189</v>
      </c>
      <c r="I2363" t="s">
        <v>2848</v>
      </c>
      <c r="J2363" t="s">
        <v>5989</v>
      </c>
      <c r="K2363">
        <v>62118</v>
      </c>
      <c r="L2363" t="s">
        <v>2432</v>
      </c>
      <c r="M2363">
        <v>42</v>
      </c>
      <c r="N2363" t="s">
        <v>924</v>
      </c>
      <c r="O2363" t="s">
        <v>924</v>
      </c>
      <c r="P2363" t="s">
        <v>924</v>
      </c>
      <c r="Q2363">
        <v>6</v>
      </c>
      <c r="R2363">
        <v>1</v>
      </c>
      <c r="S2363">
        <v>0</v>
      </c>
      <c r="T2363">
        <v>0</v>
      </c>
      <c r="U2363">
        <v>72</v>
      </c>
      <c r="V2363">
        <v>1</v>
      </c>
      <c r="W2363">
        <v>61050</v>
      </c>
      <c r="X2363" t="s">
        <v>4315</v>
      </c>
      <c r="Y2363">
        <v>78</v>
      </c>
      <c r="Z2363">
        <v>26</v>
      </c>
      <c r="AA2363">
        <v>34</v>
      </c>
      <c r="AB2363">
        <v>17</v>
      </c>
      <c r="AC2363" t="s">
        <v>836</v>
      </c>
      <c r="AD2363" t="s">
        <v>107</v>
      </c>
      <c r="AE2363" t="s">
        <v>8713</v>
      </c>
      <c r="AF2363">
        <v>0</v>
      </c>
      <c r="AG2363">
        <v>0</v>
      </c>
      <c r="AH2363">
        <v>0</v>
      </c>
      <c r="AI2363">
        <v>0</v>
      </c>
      <c r="AJ2363">
        <f>IF(AI2363="","",IF(ISERROR(VLOOKUP(CONCATENATE(F2363),Term!$A$1:$C$2000,1,FALSE)),0,1))</f>
        <v>0</v>
      </c>
    </row>
    <row r="2364" spans="1:36" x14ac:dyDescent="0.15">
      <c r="A2364" t="s">
        <v>128</v>
      </c>
      <c r="B2364">
        <v>39818</v>
      </c>
      <c r="C2364" s="14">
        <v>39820</v>
      </c>
      <c r="D2364" s="14">
        <v>39843</v>
      </c>
      <c r="F2364">
        <v>524384</v>
      </c>
      <c r="G2364" t="s">
        <v>106</v>
      </c>
      <c r="H2364">
        <v>2200535</v>
      </c>
      <c r="I2364" t="s">
        <v>2848</v>
      </c>
      <c r="J2364" t="s">
        <v>5989</v>
      </c>
      <c r="K2364">
        <v>116987</v>
      </c>
      <c r="L2364" t="s">
        <v>2432</v>
      </c>
      <c r="M2364">
        <v>42</v>
      </c>
      <c r="N2364" t="s">
        <v>924</v>
      </c>
      <c r="O2364" t="s">
        <v>924</v>
      </c>
      <c r="P2364" t="s">
        <v>924</v>
      </c>
      <c r="Q2364">
        <v>5</v>
      </c>
      <c r="R2364">
        <v>1</v>
      </c>
      <c r="S2364">
        <v>0</v>
      </c>
      <c r="T2364">
        <v>0</v>
      </c>
      <c r="U2364" t="s">
        <v>924</v>
      </c>
      <c r="V2364" t="s">
        <v>924</v>
      </c>
      <c r="W2364" t="s">
        <v>924</v>
      </c>
      <c r="X2364" t="s">
        <v>924</v>
      </c>
      <c r="Y2364">
        <v>78</v>
      </c>
      <c r="Z2364">
        <v>26</v>
      </c>
      <c r="AA2364">
        <v>34</v>
      </c>
      <c r="AB2364">
        <v>17</v>
      </c>
      <c r="AC2364" t="s">
        <v>836</v>
      </c>
      <c r="AD2364" t="s">
        <v>107</v>
      </c>
      <c r="AE2364" t="s">
        <v>8714</v>
      </c>
      <c r="AF2364">
        <v>1</v>
      </c>
      <c r="AG2364">
        <v>0</v>
      </c>
      <c r="AH2364">
        <v>1</v>
      </c>
      <c r="AI2364">
        <v>0</v>
      </c>
      <c r="AJ2364">
        <f>IF(AI2364="","",IF(ISERROR(VLOOKUP(CONCATENATE(F2364),Term!$A$1:$C$2000,1,FALSE)),0,1))</f>
        <v>0</v>
      </c>
    </row>
    <row r="2365" spans="1:36" x14ac:dyDescent="0.15">
      <c r="A2365" t="s">
        <v>2256</v>
      </c>
      <c r="B2365">
        <v>39783</v>
      </c>
      <c r="C2365" s="14">
        <v>39784</v>
      </c>
      <c r="D2365" s="14"/>
      <c r="E2365">
        <v>39801</v>
      </c>
      <c r="F2365">
        <v>524384</v>
      </c>
      <c r="G2365" t="s">
        <v>106</v>
      </c>
      <c r="H2365">
        <v>2200753</v>
      </c>
      <c r="I2365" t="s">
        <v>2848</v>
      </c>
      <c r="J2365" t="s">
        <v>5989</v>
      </c>
      <c r="K2365">
        <v>181538</v>
      </c>
      <c r="L2365" t="s">
        <v>2432</v>
      </c>
      <c r="M2365">
        <v>42</v>
      </c>
      <c r="N2365" t="s">
        <v>932</v>
      </c>
      <c r="O2365">
        <v>4</v>
      </c>
      <c r="P2365">
        <v>44</v>
      </c>
      <c r="Q2365">
        <v>3</v>
      </c>
      <c r="R2365">
        <v>0</v>
      </c>
      <c r="S2365">
        <v>1</v>
      </c>
      <c r="T2365">
        <v>1</v>
      </c>
      <c r="U2365">
        <v>2</v>
      </c>
      <c r="V2365">
        <v>2</v>
      </c>
      <c r="W2365">
        <v>305205</v>
      </c>
      <c r="X2365" t="s">
        <v>4314</v>
      </c>
      <c r="Y2365">
        <v>78</v>
      </c>
      <c r="Z2365">
        <v>26</v>
      </c>
      <c r="AA2365">
        <v>34</v>
      </c>
      <c r="AB2365">
        <v>17</v>
      </c>
      <c r="AC2365" t="s">
        <v>836</v>
      </c>
      <c r="AD2365" t="s">
        <v>107</v>
      </c>
      <c r="AE2365" t="s">
        <v>9070</v>
      </c>
      <c r="AF2365">
        <v>1</v>
      </c>
      <c r="AG2365">
        <v>0</v>
      </c>
      <c r="AH2365">
        <v>1</v>
      </c>
      <c r="AI2365">
        <v>1</v>
      </c>
      <c r="AJ2365">
        <f>IF(AI2365="","",IF(ISERROR(VLOOKUP(CONCATENATE(F2365),Term!$A$1:$C$2000,1,FALSE)),0,1))</f>
        <v>0</v>
      </c>
    </row>
    <row r="2366" spans="1:36" x14ac:dyDescent="0.15">
      <c r="A2366" t="s">
        <v>129</v>
      </c>
      <c r="B2366">
        <v>39799</v>
      </c>
      <c r="C2366" s="14">
        <v>39819</v>
      </c>
      <c r="D2366" s="14"/>
      <c r="E2366">
        <v>39843</v>
      </c>
      <c r="F2366">
        <v>524384</v>
      </c>
      <c r="G2366" t="s">
        <v>106</v>
      </c>
      <c r="H2366">
        <v>2200753</v>
      </c>
      <c r="I2366" t="s">
        <v>2848</v>
      </c>
      <c r="J2366" t="s">
        <v>5989</v>
      </c>
      <c r="K2366">
        <v>123667</v>
      </c>
      <c r="L2366" t="s">
        <v>2432</v>
      </c>
      <c r="M2366">
        <v>42</v>
      </c>
      <c r="N2366" t="s">
        <v>7479</v>
      </c>
      <c r="O2366">
        <v>6</v>
      </c>
      <c r="P2366">
        <v>2</v>
      </c>
      <c r="Q2366">
        <v>5</v>
      </c>
      <c r="R2366">
        <v>1</v>
      </c>
      <c r="S2366">
        <v>1</v>
      </c>
      <c r="T2366">
        <v>0</v>
      </c>
      <c r="U2366">
        <v>2</v>
      </c>
      <c r="V2366">
        <v>2</v>
      </c>
      <c r="W2366">
        <v>305205</v>
      </c>
      <c r="X2366" t="s">
        <v>4314</v>
      </c>
      <c r="Y2366">
        <v>78</v>
      </c>
      <c r="Z2366">
        <v>26</v>
      </c>
      <c r="AA2366">
        <v>34</v>
      </c>
      <c r="AB2366">
        <v>17</v>
      </c>
      <c r="AC2366" t="s">
        <v>836</v>
      </c>
      <c r="AD2366" t="s">
        <v>107</v>
      </c>
      <c r="AE2366" t="s">
        <v>9070</v>
      </c>
      <c r="AF2366">
        <v>0</v>
      </c>
      <c r="AG2366">
        <v>0</v>
      </c>
      <c r="AH2366">
        <v>1</v>
      </c>
      <c r="AI2366">
        <v>1</v>
      </c>
      <c r="AJ2366">
        <f>IF(AI2366="","",IF(ISERROR(VLOOKUP(CONCATENATE(F2366),Term!$A$1:$C$2000,1,FALSE)),0,1))</f>
        <v>0</v>
      </c>
    </row>
    <row r="2367" spans="1:36" x14ac:dyDescent="0.15">
      <c r="A2367" t="s">
        <v>2056</v>
      </c>
      <c r="B2367">
        <v>39798</v>
      </c>
      <c r="C2367">
        <v>39798</v>
      </c>
      <c r="E2367">
        <v>39826</v>
      </c>
      <c r="F2367">
        <v>524384</v>
      </c>
      <c r="G2367" t="s">
        <v>106</v>
      </c>
      <c r="H2367">
        <v>2058017</v>
      </c>
      <c r="I2367" t="s">
        <v>2848</v>
      </c>
      <c r="J2367" t="s">
        <v>467</v>
      </c>
      <c r="K2367">
        <v>240130</v>
      </c>
      <c r="L2367" t="s">
        <v>2432</v>
      </c>
      <c r="M2367">
        <v>42</v>
      </c>
      <c r="N2367" t="s">
        <v>646</v>
      </c>
      <c r="O2367">
        <v>5</v>
      </c>
      <c r="P2367">
        <v>19</v>
      </c>
      <c r="Q2367">
        <v>4</v>
      </c>
      <c r="R2367">
        <v>0</v>
      </c>
      <c r="S2367">
        <v>1</v>
      </c>
      <c r="T2367">
        <v>1</v>
      </c>
      <c r="U2367">
        <v>4</v>
      </c>
      <c r="V2367">
        <v>2</v>
      </c>
      <c r="W2367">
        <v>1702245</v>
      </c>
      <c r="X2367" t="s">
        <v>4314</v>
      </c>
      <c r="Y2367">
        <v>78</v>
      </c>
      <c r="Z2367">
        <v>26</v>
      </c>
      <c r="AA2367">
        <v>34</v>
      </c>
      <c r="AB2367">
        <v>17</v>
      </c>
      <c r="AC2367" t="s">
        <v>836</v>
      </c>
      <c r="AD2367" t="s">
        <v>107</v>
      </c>
      <c r="AE2367" t="s">
        <v>9059</v>
      </c>
      <c r="AF2367">
        <v>1</v>
      </c>
      <c r="AG2367">
        <v>0</v>
      </c>
      <c r="AH2367">
        <v>1</v>
      </c>
      <c r="AI2367">
        <v>1</v>
      </c>
      <c r="AJ2367">
        <f>IF(AI2367="","",IF(ISERROR(VLOOKUP(CONCATENATE(F2367),Term!$A$1:$C$2000,1,FALSE)),0,1))</f>
        <v>0</v>
      </c>
    </row>
    <row r="2368" spans="1:36" x14ac:dyDescent="0.15">
      <c r="A2368" t="s">
        <v>2057</v>
      </c>
      <c r="B2368">
        <v>39799</v>
      </c>
      <c r="C2368" s="14">
        <v>39812</v>
      </c>
      <c r="D2368" s="14"/>
      <c r="E2368">
        <v>39829</v>
      </c>
      <c r="F2368">
        <v>524384</v>
      </c>
      <c r="G2368" t="s">
        <v>106</v>
      </c>
      <c r="H2368">
        <v>2058017</v>
      </c>
      <c r="I2368" t="s">
        <v>2848</v>
      </c>
      <c r="J2368" t="s">
        <v>467</v>
      </c>
      <c r="K2368">
        <v>289987</v>
      </c>
      <c r="L2368" t="s">
        <v>2432</v>
      </c>
      <c r="M2368">
        <v>42</v>
      </c>
      <c r="N2368" t="s">
        <v>7479</v>
      </c>
      <c r="O2368">
        <v>6</v>
      </c>
      <c r="P2368">
        <v>16</v>
      </c>
      <c r="Q2368">
        <v>4</v>
      </c>
      <c r="R2368">
        <v>0</v>
      </c>
      <c r="S2368">
        <v>1</v>
      </c>
      <c r="T2368">
        <v>0</v>
      </c>
      <c r="U2368">
        <v>4</v>
      </c>
      <c r="V2368">
        <v>2</v>
      </c>
      <c r="W2368">
        <v>1702245</v>
      </c>
      <c r="X2368" t="s">
        <v>4314</v>
      </c>
      <c r="Y2368">
        <v>78</v>
      </c>
      <c r="Z2368">
        <v>26</v>
      </c>
      <c r="AA2368">
        <v>34</v>
      </c>
      <c r="AB2368">
        <v>17</v>
      </c>
      <c r="AC2368" t="s">
        <v>836</v>
      </c>
      <c r="AD2368" t="s">
        <v>107</v>
      </c>
      <c r="AE2368" t="s">
        <v>9059</v>
      </c>
      <c r="AF2368">
        <v>0</v>
      </c>
      <c r="AG2368">
        <v>0</v>
      </c>
      <c r="AH2368">
        <v>0</v>
      </c>
      <c r="AI2368">
        <v>1</v>
      </c>
      <c r="AJ2368">
        <f>IF(AI2368="","",IF(ISERROR(VLOOKUP(CONCATENATE(F2368),Term!$A$1:$C$2000,1,FALSE)),0,1))</f>
        <v>0</v>
      </c>
    </row>
    <row r="2369" spans="1:36" x14ac:dyDescent="0.15">
      <c r="A2369" t="s">
        <v>117</v>
      </c>
      <c r="B2369">
        <v>39820</v>
      </c>
      <c r="C2369" s="14">
        <v>39821</v>
      </c>
      <c r="D2369" s="14"/>
      <c r="E2369">
        <v>39835</v>
      </c>
      <c r="F2369">
        <v>524384</v>
      </c>
      <c r="G2369" t="s">
        <v>106</v>
      </c>
      <c r="H2369">
        <v>2058017</v>
      </c>
      <c r="I2369" t="s">
        <v>2848</v>
      </c>
      <c r="J2369" t="s">
        <v>467</v>
      </c>
      <c r="K2369">
        <v>213702</v>
      </c>
      <c r="L2369" t="s">
        <v>2432</v>
      </c>
      <c r="M2369">
        <v>42</v>
      </c>
      <c r="N2369" t="s">
        <v>7479</v>
      </c>
      <c r="O2369">
        <v>6</v>
      </c>
      <c r="P2369">
        <v>10</v>
      </c>
      <c r="Q2369">
        <v>5</v>
      </c>
      <c r="R2369">
        <v>0</v>
      </c>
      <c r="S2369">
        <v>1</v>
      </c>
      <c r="T2369">
        <v>0</v>
      </c>
      <c r="U2369">
        <v>4</v>
      </c>
      <c r="V2369">
        <v>2</v>
      </c>
      <c r="W2369">
        <v>1702245</v>
      </c>
      <c r="X2369" t="s">
        <v>4314</v>
      </c>
      <c r="Y2369">
        <v>78</v>
      </c>
      <c r="Z2369">
        <v>26</v>
      </c>
      <c r="AA2369">
        <v>34</v>
      </c>
      <c r="AB2369">
        <v>17</v>
      </c>
      <c r="AC2369" t="s">
        <v>836</v>
      </c>
      <c r="AD2369" t="s">
        <v>107</v>
      </c>
      <c r="AE2369" t="s">
        <v>9059</v>
      </c>
      <c r="AF2369">
        <v>0</v>
      </c>
      <c r="AG2369">
        <v>0</v>
      </c>
      <c r="AH2369">
        <v>0</v>
      </c>
      <c r="AI2369">
        <v>0</v>
      </c>
      <c r="AJ2369">
        <f>IF(AI2369="","",IF(ISERROR(VLOOKUP(CONCATENATE(F2369),Term!$A$1:$C$2000,1,FALSE)),0,1))</f>
        <v>0</v>
      </c>
    </row>
    <row r="2370" spans="1:36" x14ac:dyDescent="0.15">
      <c r="A2370" t="s">
        <v>116</v>
      </c>
      <c r="B2370">
        <v>39820</v>
      </c>
      <c r="C2370" s="14">
        <v>39820</v>
      </c>
      <c r="D2370" s="14"/>
      <c r="E2370">
        <v>39839</v>
      </c>
      <c r="F2370">
        <v>524384</v>
      </c>
      <c r="G2370" t="s">
        <v>106</v>
      </c>
      <c r="H2370">
        <v>2058017</v>
      </c>
      <c r="I2370" t="s">
        <v>2848</v>
      </c>
      <c r="J2370" t="s">
        <v>467</v>
      </c>
      <c r="K2370">
        <v>370982</v>
      </c>
      <c r="L2370" t="s">
        <v>2432</v>
      </c>
      <c r="M2370">
        <v>42</v>
      </c>
      <c r="N2370" t="s">
        <v>7479</v>
      </c>
      <c r="O2370">
        <v>6</v>
      </c>
      <c r="P2370">
        <v>6</v>
      </c>
      <c r="Q2370">
        <v>5</v>
      </c>
      <c r="R2370">
        <v>0</v>
      </c>
      <c r="S2370">
        <v>1</v>
      </c>
      <c r="T2370">
        <v>0</v>
      </c>
      <c r="U2370">
        <v>4</v>
      </c>
      <c r="V2370">
        <v>2</v>
      </c>
      <c r="W2370">
        <v>1702245</v>
      </c>
      <c r="X2370" t="s">
        <v>4314</v>
      </c>
      <c r="Y2370">
        <v>78</v>
      </c>
      <c r="Z2370">
        <v>26</v>
      </c>
      <c r="AA2370">
        <v>34</v>
      </c>
      <c r="AB2370">
        <v>17</v>
      </c>
      <c r="AC2370" t="s">
        <v>836</v>
      </c>
      <c r="AD2370" t="s">
        <v>107</v>
      </c>
      <c r="AE2370" t="s">
        <v>9059</v>
      </c>
      <c r="AF2370">
        <v>0</v>
      </c>
      <c r="AG2370">
        <v>0</v>
      </c>
      <c r="AH2370">
        <v>0</v>
      </c>
      <c r="AI2370">
        <v>0</v>
      </c>
      <c r="AJ2370">
        <f>IF(AI2370="","",IF(ISERROR(VLOOKUP(CONCATENATE(F2370),Term!$A$1:$C$2000,1,FALSE)),0,1))</f>
        <v>0</v>
      </c>
    </row>
    <row r="2371" spans="1:36" x14ac:dyDescent="0.15">
      <c r="A2371" t="s">
        <v>121</v>
      </c>
      <c r="B2371">
        <v>39820</v>
      </c>
      <c r="C2371" s="14">
        <v>39826</v>
      </c>
      <c r="D2371" s="14"/>
      <c r="E2371">
        <v>39840</v>
      </c>
      <c r="F2371">
        <v>524384</v>
      </c>
      <c r="G2371" t="s">
        <v>106</v>
      </c>
      <c r="H2371">
        <v>2058017</v>
      </c>
      <c r="I2371" t="s">
        <v>2848</v>
      </c>
      <c r="J2371" t="s">
        <v>467</v>
      </c>
      <c r="K2371">
        <v>298507</v>
      </c>
      <c r="L2371" t="s">
        <v>2432</v>
      </c>
      <c r="M2371">
        <v>42</v>
      </c>
      <c r="N2371" t="s">
        <v>7479</v>
      </c>
      <c r="O2371">
        <v>6</v>
      </c>
      <c r="P2371">
        <v>5</v>
      </c>
      <c r="Q2371">
        <v>5</v>
      </c>
      <c r="R2371">
        <v>0</v>
      </c>
      <c r="S2371">
        <v>1</v>
      </c>
      <c r="T2371">
        <v>0</v>
      </c>
      <c r="U2371">
        <v>4</v>
      </c>
      <c r="V2371">
        <v>2</v>
      </c>
      <c r="W2371">
        <v>1702245</v>
      </c>
      <c r="X2371" t="s">
        <v>4314</v>
      </c>
      <c r="Y2371">
        <v>78</v>
      </c>
      <c r="Z2371">
        <v>26</v>
      </c>
      <c r="AA2371">
        <v>34</v>
      </c>
      <c r="AB2371">
        <v>17</v>
      </c>
      <c r="AC2371" t="s">
        <v>836</v>
      </c>
      <c r="AD2371" t="s">
        <v>107</v>
      </c>
      <c r="AE2371" t="s">
        <v>9059</v>
      </c>
      <c r="AF2371">
        <v>0</v>
      </c>
      <c r="AG2371">
        <v>0</v>
      </c>
      <c r="AH2371">
        <v>0</v>
      </c>
      <c r="AI2371">
        <v>0</v>
      </c>
      <c r="AJ2371">
        <f>IF(AI2371="","",IF(ISERROR(VLOOKUP(CONCATENATE(F2371),Term!$A$1:$C$2000,1,FALSE)),0,1))</f>
        <v>0</v>
      </c>
    </row>
    <row r="2372" spans="1:36" x14ac:dyDescent="0.15">
      <c r="A2372" t="s">
        <v>120</v>
      </c>
      <c r="B2372">
        <v>39820</v>
      </c>
      <c r="C2372" s="14">
        <v>39826</v>
      </c>
      <c r="D2372" s="14"/>
      <c r="E2372">
        <v>39841</v>
      </c>
      <c r="F2372">
        <v>524384</v>
      </c>
      <c r="G2372" t="s">
        <v>106</v>
      </c>
      <c r="H2372">
        <v>2058017</v>
      </c>
      <c r="I2372" t="s">
        <v>2848</v>
      </c>
      <c r="J2372" t="s">
        <v>467</v>
      </c>
      <c r="K2372">
        <v>181279</v>
      </c>
      <c r="L2372" t="s">
        <v>2432</v>
      </c>
      <c r="M2372">
        <v>42</v>
      </c>
      <c r="N2372" t="s">
        <v>7479</v>
      </c>
      <c r="O2372">
        <v>6</v>
      </c>
      <c r="P2372">
        <v>4</v>
      </c>
      <c r="Q2372">
        <v>5</v>
      </c>
      <c r="R2372">
        <v>0</v>
      </c>
      <c r="S2372">
        <v>1</v>
      </c>
      <c r="T2372">
        <v>0</v>
      </c>
      <c r="U2372">
        <v>4</v>
      </c>
      <c r="V2372">
        <v>2</v>
      </c>
      <c r="W2372">
        <v>1702245</v>
      </c>
      <c r="X2372" t="s">
        <v>4314</v>
      </c>
      <c r="Y2372">
        <v>78</v>
      </c>
      <c r="Z2372">
        <v>26</v>
      </c>
      <c r="AA2372">
        <v>34</v>
      </c>
      <c r="AB2372">
        <v>17</v>
      </c>
      <c r="AC2372" t="s">
        <v>836</v>
      </c>
      <c r="AD2372" t="s">
        <v>107</v>
      </c>
      <c r="AE2372" t="s">
        <v>9059</v>
      </c>
      <c r="AF2372">
        <v>0</v>
      </c>
      <c r="AG2372">
        <v>0</v>
      </c>
      <c r="AH2372">
        <v>0</v>
      </c>
      <c r="AI2372">
        <v>0</v>
      </c>
      <c r="AJ2372">
        <f>IF(AI2372="","",IF(ISERROR(VLOOKUP(CONCATENATE(F2372),Term!$A$1:$C$2000,1,FALSE)),0,1))</f>
        <v>0</v>
      </c>
    </row>
    <row r="2373" spans="1:36" x14ac:dyDescent="0.15">
      <c r="A2373" t="s">
        <v>119</v>
      </c>
      <c r="B2373">
        <v>39820</v>
      </c>
      <c r="C2373" s="14">
        <v>39826</v>
      </c>
      <c r="D2373" s="14"/>
      <c r="E2373">
        <v>39841</v>
      </c>
      <c r="F2373">
        <v>524384</v>
      </c>
      <c r="G2373" t="s">
        <v>106</v>
      </c>
      <c r="H2373">
        <v>2058017</v>
      </c>
      <c r="I2373" t="s">
        <v>2848</v>
      </c>
      <c r="J2373" t="s">
        <v>467</v>
      </c>
      <c r="K2373">
        <v>107658</v>
      </c>
      <c r="L2373" t="s">
        <v>2432</v>
      </c>
      <c r="M2373">
        <v>42</v>
      </c>
      <c r="N2373" t="s">
        <v>7479</v>
      </c>
      <c r="O2373">
        <v>6</v>
      </c>
      <c r="P2373">
        <v>4</v>
      </c>
      <c r="Q2373">
        <v>5</v>
      </c>
      <c r="R2373">
        <v>0</v>
      </c>
      <c r="S2373">
        <v>1</v>
      </c>
      <c r="T2373">
        <v>0</v>
      </c>
      <c r="U2373">
        <v>4</v>
      </c>
      <c r="V2373">
        <v>2</v>
      </c>
      <c r="W2373">
        <v>1702245</v>
      </c>
      <c r="X2373" t="s">
        <v>4314</v>
      </c>
      <c r="Y2373">
        <v>78</v>
      </c>
      <c r="Z2373">
        <v>26</v>
      </c>
      <c r="AA2373">
        <v>34</v>
      </c>
      <c r="AB2373">
        <v>17</v>
      </c>
      <c r="AC2373" t="s">
        <v>836</v>
      </c>
      <c r="AD2373" t="s">
        <v>107</v>
      </c>
      <c r="AE2373" t="s">
        <v>9059</v>
      </c>
      <c r="AF2373">
        <v>0</v>
      </c>
      <c r="AG2373">
        <v>0</v>
      </c>
      <c r="AH2373">
        <v>0</v>
      </c>
      <c r="AI2373">
        <v>0</v>
      </c>
      <c r="AJ2373">
        <f>IF(AI2373="","",IF(ISERROR(VLOOKUP(CONCATENATE(F2373),Term!$A$1:$C$2000,1,FALSE)),0,1))</f>
        <v>0</v>
      </c>
    </row>
    <row r="2374" spans="1:36" x14ac:dyDescent="0.15">
      <c r="A2374" t="s">
        <v>115</v>
      </c>
      <c r="B2374">
        <v>39818</v>
      </c>
      <c r="C2374">
        <v>39818</v>
      </c>
      <c r="D2374">
        <v>39820</v>
      </c>
      <c r="F2374">
        <v>524384</v>
      </c>
      <c r="G2374" t="s">
        <v>106</v>
      </c>
      <c r="H2374">
        <v>2058017</v>
      </c>
      <c r="I2374" t="s">
        <v>2848</v>
      </c>
      <c r="J2374" t="s">
        <v>467</v>
      </c>
      <c r="K2374">
        <v>155295</v>
      </c>
      <c r="L2374" t="s">
        <v>2432</v>
      </c>
      <c r="M2374">
        <v>42</v>
      </c>
      <c r="N2374" t="s">
        <v>924</v>
      </c>
      <c r="O2374" t="s">
        <v>924</v>
      </c>
      <c r="P2374" t="s">
        <v>924</v>
      </c>
      <c r="Q2374">
        <v>5</v>
      </c>
      <c r="R2374">
        <v>0</v>
      </c>
      <c r="S2374">
        <v>0</v>
      </c>
      <c r="T2374">
        <v>0</v>
      </c>
      <c r="U2374">
        <v>4</v>
      </c>
      <c r="V2374">
        <v>2</v>
      </c>
      <c r="W2374">
        <v>1702245</v>
      </c>
      <c r="X2374" t="s">
        <v>4314</v>
      </c>
      <c r="Y2374">
        <v>78</v>
      </c>
      <c r="Z2374">
        <v>26</v>
      </c>
      <c r="AA2374">
        <v>34</v>
      </c>
      <c r="AB2374">
        <v>17</v>
      </c>
      <c r="AC2374" t="s">
        <v>836</v>
      </c>
      <c r="AD2374" t="s">
        <v>107</v>
      </c>
      <c r="AE2374" t="s">
        <v>9059</v>
      </c>
      <c r="AF2374">
        <v>0</v>
      </c>
      <c r="AG2374">
        <v>0</v>
      </c>
      <c r="AH2374">
        <v>1</v>
      </c>
      <c r="AI2374">
        <v>0</v>
      </c>
      <c r="AJ2374">
        <f>IF(AI2374="","",IF(ISERROR(VLOOKUP(CONCATENATE(F2374),Term!$A$1:$C$2000,1,FALSE)),0,1))</f>
        <v>0</v>
      </c>
    </row>
    <row r="2375" spans="1:36" x14ac:dyDescent="0.15">
      <c r="A2375" t="s">
        <v>118</v>
      </c>
      <c r="B2375">
        <v>39824</v>
      </c>
      <c r="C2375">
        <v>39825</v>
      </c>
      <c r="F2375">
        <v>524384</v>
      </c>
      <c r="G2375" t="s">
        <v>106</v>
      </c>
      <c r="H2375">
        <v>2058017</v>
      </c>
      <c r="I2375" t="s">
        <v>2848</v>
      </c>
      <c r="J2375" t="s">
        <v>467</v>
      </c>
      <c r="K2375">
        <v>112128</v>
      </c>
      <c r="L2375" t="s">
        <v>2432</v>
      </c>
      <c r="M2375">
        <v>42</v>
      </c>
      <c r="N2375" t="s">
        <v>924</v>
      </c>
      <c r="O2375" t="s">
        <v>924</v>
      </c>
      <c r="P2375" t="s">
        <v>924</v>
      </c>
      <c r="Q2375">
        <v>5</v>
      </c>
      <c r="R2375">
        <v>0</v>
      </c>
      <c r="S2375">
        <v>0</v>
      </c>
      <c r="T2375">
        <v>0</v>
      </c>
      <c r="U2375">
        <v>4</v>
      </c>
      <c r="V2375">
        <v>2</v>
      </c>
      <c r="W2375">
        <v>1702245</v>
      </c>
      <c r="X2375" t="s">
        <v>4314</v>
      </c>
      <c r="Y2375">
        <v>78</v>
      </c>
      <c r="Z2375">
        <v>26</v>
      </c>
      <c r="AA2375">
        <v>34</v>
      </c>
      <c r="AB2375">
        <v>17</v>
      </c>
      <c r="AC2375" t="s">
        <v>836</v>
      </c>
      <c r="AD2375" t="s">
        <v>107</v>
      </c>
      <c r="AE2375" t="s">
        <v>9059</v>
      </c>
      <c r="AF2375">
        <v>0</v>
      </c>
      <c r="AG2375">
        <v>0</v>
      </c>
      <c r="AH2375">
        <v>0</v>
      </c>
      <c r="AI2375">
        <v>0</v>
      </c>
      <c r="AJ2375">
        <f>IF(AI2375="","",IF(ISERROR(VLOOKUP(CONCATENATE(F2375),Term!$A$1:$C$2000,1,FALSE)),0,1))</f>
        <v>0</v>
      </c>
    </row>
    <row r="2376" spans="1:36" x14ac:dyDescent="0.15">
      <c r="A2376" t="s">
        <v>9060</v>
      </c>
      <c r="B2376">
        <v>39820</v>
      </c>
      <c r="C2376" s="14">
        <v>39833</v>
      </c>
      <c r="D2376" s="14"/>
      <c r="F2376">
        <v>524384</v>
      </c>
      <c r="G2376" t="s">
        <v>106</v>
      </c>
      <c r="H2376">
        <v>2058017</v>
      </c>
      <c r="I2376" t="s">
        <v>2848</v>
      </c>
      <c r="J2376" t="s">
        <v>467</v>
      </c>
      <c r="K2376">
        <v>226213</v>
      </c>
      <c r="L2376" t="s">
        <v>2432</v>
      </c>
      <c r="M2376">
        <v>42</v>
      </c>
      <c r="N2376" t="s">
        <v>924</v>
      </c>
      <c r="O2376" t="s">
        <v>924</v>
      </c>
      <c r="P2376" t="s">
        <v>924</v>
      </c>
      <c r="Q2376">
        <v>6</v>
      </c>
      <c r="R2376">
        <v>1</v>
      </c>
      <c r="S2376">
        <v>0</v>
      </c>
      <c r="T2376">
        <v>0</v>
      </c>
      <c r="U2376">
        <v>4</v>
      </c>
      <c r="V2376">
        <v>2</v>
      </c>
      <c r="W2376">
        <v>1702245</v>
      </c>
      <c r="X2376" t="s">
        <v>4314</v>
      </c>
      <c r="Y2376">
        <v>78</v>
      </c>
      <c r="Z2376">
        <v>26</v>
      </c>
      <c r="AA2376">
        <v>34</v>
      </c>
      <c r="AB2376">
        <v>17</v>
      </c>
      <c r="AC2376" t="s">
        <v>836</v>
      </c>
      <c r="AD2376" t="s">
        <v>107</v>
      </c>
      <c r="AE2376" t="s">
        <v>9059</v>
      </c>
      <c r="AF2376">
        <v>0</v>
      </c>
      <c r="AG2376">
        <v>0</v>
      </c>
      <c r="AH2376">
        <v>1</v>
      </c>
      <c r="AI2376">
        <v>0</v>
      </c>
      <c r="AJ2376">
        <f>IF(AI2376="","",IF(ISERROR(VLOOKUP(CONCATENATE(F2376),Term!$A$1:$C$2000,1,FALSE)),0,1))</f>
        <v>0</v>
      </c>
    </row>
    <row r="2377" spans="1:36" x14ac:dyDescent="0.15">
      <c r="A2377" t="s">
        <v>6064</v>
      </c>
      <c r="B2377">
        <v>39743</v>
      </c>
      <c r="C2377">
        <v>39743</v>
      </c>
      <c r="E2377">
        <v>39765</v>
      </c>
      <c r="F2377">
        <v>524384</v>
      </c>
      <c r="G2377" t="s">
        <v>106</v>
      </c>
      <c r="H2377">
        <v>2029731</v>
      </c>
      <c r="I2377" t="s">
        <v>2848</v>
      </c>
      <c r="J2377" t="s">
        <v>5936</v>
      </c>
      <c r="K2377">
        <v>76312</v>
      </c>
      <c r="L2377" t="s">
        <v>2432</v>
      </c>
      <c r="M2377">
        <v>42</v>
      </c>
      <c r="N2377" t="s">
        <v>2902</v>
      </c>
      <c r="O2377">
        <v>1</v>
      </c>
      <c r="P2377">
        <v>80</v>
      </c>
      <c r="Q2377" t="s">
        <v>924</v>
      </c>
      <c r="R2377">
        <v>0</v>
      </c>
      <c r="S2377">
        <v>1</v>
      </c>
      <c r="T2377">
        <v>1</v>
      </c>
      <c r="U2377">
        <v>40</v>
      </c>
      <c r="V2377">
        <v>4</v>
      </c>
      <c r="W2377">
        <v>544690</v>
      </c>
      <c r="X2377" t="s">
        <v>4314</v>
      </c>
      <c r="Y2377">
        <v>78</v>
      </c>
      <c r="Z2377">
        <v>26</v>
      </c>
      <c r="AA2377">
        <v>34</v>
      </c>
      <c r="AB2377">
        <v>17</v>
      </c>
      <c r="AC2377" t="s">
        <v>836</v>
      </c>
      <c r="AD2377" t="s">
        <v>107</v>
      </c>
      <c r="AE2377" t="s">
        <v>9055</v>
      </c>
      <c r="AF2377">
        <v>1</v>
      </c>
      <c r="AG2377">
        <v>0</v>
      </c>
      <c r="AH2377">
        <v>0</v>
      </c>
      <c r="AI2377">
        <v>1</v>
      </c>
      <c r="AJ2377">
        <f>IF(AI2377="","",IF(ISERROR(VLOOKUP(CONCATENATE(F2377),Term!$A$1:$C$2000,1,FALSE)),0,1))</f>
        <v>0</v>
      </c>
    </row>
    <row r="2378" spans="1:36" x14ac:dyDescent="0.15">
      <c r="A2378" t="s">
        <v>823</v>
      </c>
      <c r="B2378">
        <v>39699</v>
      </c>
      <c r="C2378" s="14">
        <v>39730</v>
      </c>
      <c r="D2378" s="14"/>
      <c r="E2378">
        <v>39769</v>
      </c>
      <c r="F2378">
        <v>524384</v>
      </c>
      <c r="G2378" t="s">
        <v>106</v>
      </c>
      <c r="H2378">
        <v>2029731</v>
      </c>
      <c r="I2378" t="s">
        <v>2848</v>
      </c>
      <c r="J2378" t="s">
        <v>5936</v>
      </c>
      <c r="K2378">
        <v>70291</v>
      </c>
      <c r="L2378" t="s">
        <v>2432</v>
      </c>
      <c r="M2378">
        <v>42</v>
      </c>
      <c r="N2378" t="s">
        <v>4094</v>
      </c>
      <c r="O2378">
        <v>2</v>
      </c>
      <c r="P2378">
        <v>76</v>
      </c>
      <c r="Q2378" t="s">
        <v>924</v>
      </c>
      <c r="R2378">
        <v>0</v>
      </c>
      <c r="S2378">
        <v>1</v>
      </c>
      <c r="T2378">
        <v>0</v>
      </c>
      <c r="U2378">
        <v>40</v>
      </c>
      <c r="V2378">
        <v>4</v>
      </c>
      <c r="W2378">
        <v>544690</v>
      </c>
      <c r="X2378" t="s">
        <v>4314</v>
      </c>
      <c r="Y2378">
        <v>78</v>
      </c>
      <c r="Z2378">
        <v>26</v>
      </c>
      <c r="AA2378">
        <v>34</v>
      </c>
      <c r="AB2378">
        <v>17</v>
      </c>
      <c r="AC2378" t="s">
        <v>836</v>
      </c>
      <c r="AD2378" t="s">
        <v>107</v>
      </c>
      <c r="AE2378" t="s">
        <v>9055</v>
      </c>
      <c r="AF2378">
        <v>0</v>
      </c>
      <c r="AG2378">
        <v>0</v>
      </c>
      <c r="AH2378">
        <v>1</v>
      </c>
      <c r="AI2378">
        <v>1</v>
      </c>
      <c r="AJ2378">
        <f>IF(AI2378="","",IF(ISERROR(VLOOKUP(CONCATENATE(F2378),Term!$A$1:$C$2000,1,FALSE)),0,1))</f>
        <v>0</v>
      </c>
    </row>
    <row r="2379" spans="1:36" x14ac:dyDescent="0.15">
      <c r="A2379" t="s">
        <v>3991</v>
      </c>
      <c r="B2379">
        <v>39755</v>
      </c>
      <c r="C2379" s="14">
        <v>39756</v>
      </c>
      <c r="D2379" s="14"/>
      <c r="E2379">
        <v>39771</v>
      </c>
      <c r="F2379">
        <v>524384</v>
      </c>
      <c r="G2379" t="s">
        <v>106</v>
      </c>
      <c r="H2379">
        <v>2029731</v>
      </c>
      <c r="I2379" t="s">
        <v>2848</v>
      </c>
      <c r="J2379" t="s">
        <v>5936</v>
      </c>
      <c r="K2379">
        <v>54529</v>
      </c>
      <c r="L2379" t="s">
        <v>2432</v>
      </c>
      <c r="M2379">
        <v>42</v>
      </c>
      <c r="N2379" t="s">
        <v>4094</v>
      </c>
      <c r="O2379">
        <v>2</v>
      </c>
      <c r="P2379">
        <v>74</v>
      </c>
      <c r="Q2379">
        <v>1</v>
      </c>
      <c r="R2379">
        <v>0</v>
      </c>
      <c r="S2379">
        <v>1</v>
      </c>
      <c r="T2379">
        <v>0</v>
      </c>
      <c r="U2379">
        <v>40</v>
      </c>
      <c r="V2379">
        <v>4</v>
      </c>
      <c r="W2379">
        <v>544690</v>
      </c>
      <c r="X2379" t="s">
        <v>4314</v>
      </c>
      <c r="Y2379">
        <v>78</v>
      </c>
      <c r="Z2379">
        <v>26</v>
      </c>
      <c r="AA2379">
        <v>34</v>
      </c>
      <c r="AB2379">
        <v>17</v>
      </c>
      <c r="AC2379" t="s">
        <v>836</v>
      </c>
      <c r="AD2379" t="s">
        <v>107</v>
      </c>
      <c r="AE2379" t="s">
        <v>9055</v>
      </c>
      <c r="AF2379">
        <v>0</v>
      </c>
      <c r="AG2379">
        <v>0</v>
      </c>
      <c r="AH2379">
        <v>1</v>
      </c>
      <c r="AI2379">
        <v>0</v>
      </c>
      <c r="AJ2379">
        <f>IF(AI2379="","",IF(ISERROR(VLOOKUP(CONCATENATE(F2379),Term!$A$1:$C$2000,1,FALSE)),0,1))</f>
        <v>0</v>
      </c>
    </row>
    <row r="2380" spans="1:36" x14ac:dyDescent="0.15">
      <c r="A2380" t="s">
        <v>3992</v>
      </c>
      <c r="B2380">
        <v>39755</v>
      </c>
      <c r="C2380" s="14">
        <v>39757</v>
      </c>
      <c r="D2380" s="14"/>
      <c r="E2380">
        <v>39783</v>
      </c>
      <c r="F2380">
        <v>524384</v>
      </c>
      <c r="G2380" t="s">
        <v>106</v>
      </c>
      <c r="H2380">
        <v>2029731</v>
      </c>
      <c r="I2380" t="s">
        <v>2848</v>
      </c>
      <c r="J2380" t="s">
        <v>5936</v>
      </c>
      <c r="K2380">
        <v>48714</v>
      </c>
      <c r="L2380" t="s">
        <v>2432</v>
      </c>
      <c r="M2380">
        <v>42</v>
      </c>
      <c r="N2380" t="s">
        <v>4582</v>
      </c>
      <c r="O2380">
        <v>3</v>
      </c>
      <c r="P2380">
        <v>62</v>
      </c>
      <c r="Q2380">
        <v>1</v>
      </c>
      <c r="R2380">
        <v>0</v>
      </c>
      <c r="S2380">
        <v>1</v>
      </c>
      <c r="T2380">
        <v>0</v>
      </c>
      <c r="U2380">
        <v>40</v>
      </c>
      <c r="V2380">
        <v>4</v>
      </c>
      <c r="W2380">
        <v>544690</v>
      </c>
      <c r="X2380" t="s">
        <v>4314</v>
      </c>
      <c r="Y2380">
        <v>78</v>
      </c>
      <c r="Z2380">
        <v>26</v>
      </c>
      <c r="AA2380">
        <v>34</v>
      </c>
      <c r="AB2380">
        <v>17</v>
      </c>
      <c r="AC2380" t="s">
        <v>836</v>
      </c>
      <c r="AD2380" t="s">
        <v>107</v>
      </c>
      <c r="AE2380" t="s">
        <v>9055</v>
      </c>
      <c r="AF2380">
        <v>0</v>
      </c>
      <c r="AG2380">
        <v>0</v>
      </c>
      <c r="AH2380">
        <v>0</v>
      </c>
      <c r="AI2380">
        <v>1</v>
      </c>
      <c r="AJ2380">
        <f>IF(AI2380="","",IF(ISERROR(VLOOKUP(CONCATENATE(F2380),Term!$A$1:$C$2000,1,FALSE)),0,1))</f>
        <v>0</v>
      </c>
    </row>
    <row r="2381" spans="1:36" x14ac:dyDescent="0.15">
      <c r="A2381" t="s">
        <v>3993</v>
      </c>
      <c r="B2381">
        <v>39758</v>
      </c>
      <c r="C2381" s="14">
        <v>39766</v>
      </c>
      <c r="D2381" s="14"/>
      <c r="E2381">
        <v>39784</v>
      </c>
      <c r="F2381">
        <v>524384</v>
      </c>
      <c r="G2381" t="s">
        <v>106</v>
      </c>
      <c r="H2381">
        <v>2029731</v>
      </c>
      <c r="I2381" t="s">
        <v>2848</v>
      </c>
      <c r="J2381" t="s">
        <v>5936</v>
      </c>
      <c r="K2381">
        <v>143060</v>
      </c>
      <c r="L2381" t="s">
        <v>2432</v>
      </c>
      <c r="M2381">
        <v>42</v>
      </c>
      <c r="N2381" t="s">
        <v>4582</v>
      </c>
      <c r="O2381">
        <v>3</v>
      </c>
      <c r="P2381">
        <v>61</v>
      </c>
      <c r="Q2381">
        <v>1</v>
      </c>
      <c r="R2381">
        <v>0</v>
      </c>
      <c r="S2381">
        <v>1</v>
      </c>
      <c r="T2381">
        <v>0</v>
      </c>
      <c r="U2381">
        <v>40</v>
      </c>
      <c r="V2381">
        <v>4</v>
      </c>
      <c r="W2381">
        <v>544690</v>
      </c>
      <c r="X2381" t="s">
        <v>4314</v>
      </c>
      <c r="Y2381">
        <v>78</v>
      </c>
      <c r="Z2381">
        <v>26</v>
      </c>
      <c r="AA2381">
        <v>34</v>
      </c>
      <c r="AB2381">
        <v>17</v>
      </c>
      <c r="AC2381" t="s">
        <v>836</v>
      </c>
      <c r="AD2381" t="s">
        <v>107</v>
      </c>
      <c r="AE2381" t="s">
        <v>9055</v>
      </c>
      <c r="AF2381">
        <v>0</v>
      </c>
      <c r="AG2381">
        <v>0</v>
      </c>
      <c r="AH2381">
        <v>0</v>
      </c>
      <c r="AI2381">
        <v>0</v>
      </c>
      <c r="AJ2381">
        <f>IF(AI2381="","",IF(ISERROR(VLOOKUP(CONCATENATE(F2381),Term!$A$1:$C$2000,1,FALSE)),0,1))</f>
        <v>0</v>
      </c>
    </row>
    <row r="2382" spans="1:36" x14ac:dyDescent="0.15">
      <c r="A2382" t="s">
        <v>3994</v>
      </c>
      <c r="B2382">
        <v>39769</v>
      </c>
      <c r="C2382" s="14">
        <v>39769</v>
      </c>
      <c r="D2382" s="14"/>
      <c r="E2382">
        <v>39790</v>
      </c>
      <c r="F2382">
        <v>524384</v>
      </c>
      <c r="G2382" t="s">
        <v>106</v>
      </c>
      <c r="H2382">
        <v>2029731</v>
      </c>
      <c r="I2382" t="s">
        <v>2848</v>
      </c>
      <c r="J2382" t="s">
        <v>5936</v>
      </c>
      <c r="K2382">
        <v>80229</v>
      </c>
      <c r="L2382" t="s">
        <v>2432</v>
      </c>
      <c r="M2382">
        <v>42</v>
      </c>
      <c r="N2382" t="s">
        <v>4582</v>
      </c>
      <c r="O2382">
        <v>3</v>
      </c>
      <c r="P2382">
        <v>55</v>
      </c>
      <c r="Q2382">
        <v>2</v>
      </c>
      <c r="R2382">
        <v>0</v>
      </c>
      <c r="S2382">
        <v>1</v>
      </c>
      <c r="T2382">
        <v>0</v>
      </c>
      <c r="U2382">
        <v>40</v>
      </c>
      <c r="V2382">
        <v>4</v>
      </c>
      <c r="W2382">
        <v>544690</v>
      </c>
      <c r="X2382" t="s">
        <v>4314</v>
      </c>
      <c r="Y2382">
        <v>78</v>
      </c>
      <c r="Z2382">
        <v>26</v>
      </c>
      <c r="AA2382">
        <v>34</v>
      </c>
      <c r="AB2382">
        <v>17</v>
      </c>
      <c r="AC2382" t="s">
        <v>836</v>
      </c>
      <c r="AD2382" t="s">
        <v>107</v>
      </c>
      <c r="AE2382" t="s">
        <v>9055</v>
      </c>
      <c r="AF2382">
        <v>0</v>
      </c>
      <c r="AG2382">
        <v>0</v>
      </c>
      <c r="AH2382">
        <v>1</v>
      </c>
      <c r="AI2382">
        <v>0</v>
      </c>
      <c r="AJ2382">
        <f>IF(AI2382="","",IF(ISERROR(VLOOKUP(CONCATENATE(F2382),Term!$A$1:$C$2000,1,FALSE)),0,1))</f>
        <v>0</v>
      </c>
    </row>
    <row r="2383" spans="1:36" x14ac:dyDescent="0.15">
      <c r="A2383" t="s">
        <v>2248</v>
      </c>
      <c r="B2383">
        <v>39773</v>
      </c>
      <c r="C2383" s="14">
        <v>39787</v>
      </c>
      <c r="D2383" s="14"/>
      <c r="E2383">
        <v>39805</v>
      </c>
      <c r="F2383">
        <v>524384</v>
      </c>
      <c r="G2383" t="s">
        <v>106</v>
      </c>
      <c r="H2383">
        <v>2029731</v>
      </c>
      <c r="I2383" t="s">
        <v>2848</v>
      </c>
      <c r="J2383" t="s">
        <v>5936</v>
      </c>
      <c r="K2383">
        <v>71555</v>
      </c>
      <c r="L2383" t="s">
        <v>2432</v>
      </c>
      <c r="M2383">
        <v>42</v>
      </c>
      <c r="N2383" t="s">
        <v>932</v>
      </c>
      <c r="O2383">
        <v>4</v>
      </c>
      <c r="P2383">
        <v>40</v>
      </c>
      <c r="Q2383">
        <v>3</v>
      </c>
      <c r="R2383">
        <v>0</v>
      </c>
      <c r="S2383">
        <v>1</v>
      </c>
      <c r="T2383">
        <v>0</v>
      </c>
      <c r="U2383">
        <v>40</v>
      </c>
      <c r="V2383">
        <v>4</v>
      </c>
      <c r="W2383">
        <v>544690</v>
      </c>
      <c r="X2383" t="s">
        <v>4314</v>
      </c>
      <c r="Y2383">
        <v>78</v>
      </c>
      <c r="Z2383">
        <v>26</v>
      </c>
      <c r="AA2383">
        <v>34</v>
      </c>
      <c r="AB2383">
        <v>17</v>
      </c>
      <c r="AC2383" t="s">
        <v>836</v>
      </c>
      <c r="AD2383" t="s">
        <v>107</v>
      </c>
      <c r="AE2383" t="s">
        <v>9055</v>
      </c>
      <c r="AF2383">
        <v>0</v>
      </c>
      <c r="AG2383">
        <v>0</v>
      </c>
      <c r="AH2383">
        <v>0</v>
      </c>
      <c r="AI2383">
        <v>1</v>
      </c>
      <c r="AJ2383">
        <f>IF(AI2383="","",IF(ISERROR(VLOOKUP(CONCATENATE(F2383),Term!$A$1:$C$2000,1,FALSE)),0,1))</f>
        <v>0</v>
      </c>
    </row>
    <row r="2384" spans="1:36" x14ac:dyDescent="0.15">
      <c r="A2384" t="s">
        <v>5449</v>
      </c>
      <c r="B2384">
        <v>39777</v>
      </c>
      <c r="C2384" s="14">
        <v>39777</v>
      </c>
      <c r="D2384" s="14">
        <v>39799</v>
      </c>
      <c r="F2384">
        <v>524384</v>
      </c>
      <c r="G2384" t="s">
        <v>106</v>
      </c>
      <c r="H2384">
        <v>2029731</v>
      </c>
      <c r="I2384" t="s">
        <v>2848</v>
      </c>
      <c r="J2384" t="s">
        <v>5936</v>
      </c>
      <c r="K2384">
        <v>197184</v>
      </c>
      <c r="L2384" t="s">
        <v>2432</v>
      </c>
      <c r="M2384">
        <v>42</v>
      </c>
      <c r="N2384" t="s">
        <v>924</v>
      </c>
      <c r="O2384" t="s">
        <v>924</v>
      </c>
      <c r="P2384" t="s">
        <v>924</v>
      </c>
      <c r="Q2384">
        <v>2</v>
      </c>
      <c r="R2384">
        <v>0</v>
      </c>
      <c r="S2384">
        <v>0</v>
      </c>
      <c r="T2384">
        <v>0</v>
      </c>
      <c r="U2384">
        <v>40</v>
      </c>
      <c r="V2384">
        <v>4</v>
      </c>
      <c r="W2384">
        <v>544690</v>
      </c>
      <c r="X2384" t="s">
        <v>4314</v>
      </c>
      <c r="Y2384">
        <v>78</v>
      </c>
      <c r="Z2384">
        <v>26</v>
      </c>
      <c r="AA2384">
        <v>34</v>
      </c>
      <c r="AB2384">
        <v>17</v>
      </c>
      <c r="AC2384" t="s">
        <v>836</v>
      </c>
      <c r="AD2384" t="s">
        <v>107</v>
      </c>
      <c r="AE2384" t="s">
        <v>9055</v>
      </c>
      <c r="AF2384">
        <v>0</v>
      </c>
      <c r="AG2384">
        <v>0</v>
      </c>
      <c r="AH2384">
        <v>0</v>
      </c>
      <c r="AI2384">
        <v>0</v>
      </c>
      <c r="AJ2384">
        <f>IF(AI2384="","",IF(ISERROR(VLOOKUP(CONCATENATE(F2384),Term!$A$1:$C$2000,1,FALSE)),0,1))</f>
        <v>0</v>
      </c>
    </row>
    <row r="2385" spans="1:36" x14ac:dyDescent="0.15">
      <c r="A2385" t="s">
        <v>2247</v>
      </c>
      <c r="B2385">
        <v>39778</v>
      </c>
      <c r="C2385" s="14">
        <v>39784</v>
      </c>
      <c r="D2385" s="14">
        <v>39812</v>
      </c>
      <c r="F2385">
        <v>524384</v>
      </c>
      <c r="G2385" t="s">
        <v>106</v>
      </c>
      <c r="H2385">
        <v>2029731</v>
      </c>
      <c r="I2385" t="s">
        <v>2848</v>
      </c>
      <c r="J2385" t="s">
        <v>5936</v>
      </c>
      <c r="K2385">
        <v>62179</v>
      </c>
      <c r="L2385" t="s">
        <v>2432</v>
      </c>
      <c r="M2385">
        <v>42</v>
      </c>
      <c r="N2385" t="s">
        <v>924</v>
      </c>
      <c r="O2385" t="s">
        <v>924</v>
      </c>
      <c r="P2385" t="s">
        <v>924</v>
      </c>
      <c r="Q2385">
        <v>3</v>
      </c>
      <c r="R2385">
        <v>0</v>
      </c>
      <c r="S2385">
        <v>0</v>
      </c>
      <c r="T2385">
        <v>0</v>
      </c>
      <c r="U2385">
        <v>40</v>
      </c>
      <c r="V2385">
        <v>4</v>
      </c>
      <c r="W2385">
        <v>544690</v>
      </c>
      <c r="X2385" t="s">
        <v>4314</v>
      </c>
      <c r="Y2385">
        <v>78</v>
      </c>
      <c r="Z2385">
        <v>26</v>
      </c>
      <c r="AA2385">
        <v>34</v>
      </c>
      <c r="AB2385">
        <v>17</v>
      </c>
      <c r="AC2385" t="s">
        <v>836</v>
      </c>
      <c r="AD2385" t="s">
        <v>107</v>
      </c>
      <c r="AE2385" t="s">
        <v>9055</v>
      </c>
      <c r="AF2385">
        <v>0</v>
      </c>
      <c r="AG2385">
        <v>0</v>
      </c>
      <c r="AH2385">
        <v>1</v>
      </c>
      <c r="AI2385">
        <v>0</v>
      </c>
      <c r="AJ2385">
        <f>IF(AI2385="","",IF(ISERROR(VLOOKUP(CONCATENATE(F2385),Term!$A$1:$C$2000,1,FALSE)),0,1))</f>
        <v>0</v>
      </c>
    </row>
    <row r="2386" spans="1:36" x14ac:dyDescent="0.15">
      <c r="A2386" t="s">
        <v>109</v>
      </c>
      <c r="B2386">
        <v>39820</v>
      </c>
      <c r="C2386">
        <v>39820</v>
      </c>
      <c r="D2386">
        <v>39843</v>
      </c>
      <c r="F2386">
        <v>524384</v>
      </c>
      <c r="G2386" t="s">
        <v>106</v>
      </c>
      <c r="H2386">
        <v>2029731</v>
      </c>
      <c r="I2386" t="s">
        <v>2848</v>
      </c>
      <c r="J2386" t="s">
        <v>5936</v>
      </c>
      <c r="K2386">
        <v>129187</v>
      </c>
      <c r="L2386" t="s">
        <v>2432</v>
      </c>
      <c r="M2386">
        <v>42</v>
      </c>
      <c r="N2386" t="s">
        <v>924</v>
      </c>
      <c r="O2386" t="s">
        <v>924</v>
      </c>
      <c r="P2386" t="s">
        <v>924</v>
      </c>
      <c r="Q2386">
        <v>5</v>
      </c>
      <c r="R2386">
        <v>0</v>
      </c>
      <c r="S2386">
        <v>0</v>
      </c>
      <c r="T2386">
        <v>0</v>
      </c>
      <c r="U2386">
        <v>40</v>
      </c>
      <c r="V2386">
        <v>4</v>
      </c>
      <c r="W2386">
        <v>544690</v>
      </c>
      <c r="X2386" t="s">
        <v>4314</v>
      </c>
      <c r="Y2386">
        <v>78</v>
      </c>
      <c r="Z2386">
        <v>26</v>
      </c>
      <c r="AA2386">
        <v>34</v>
      </c>
      <c r="AB2386">
        <v>17</v>
      </c>
      <c r="AC2386" t="s">
        <v>836</v>
      </c>
      <c r="AD2386" t="s">
        <v>107</v>
      </c>
      <c r="AE2386" t="s">
        <v>9055</v>
      </c>
      <c r="AF2386">
        <v>0</v>
      </c>
      <c r="AG2386">
        <v>0</v>
      </c>
      <c r="AH2386">
        <v>1</v>
      </c>
      <c r="AI2386">
        <v>0</v>
      </c>
      <c r="AJ2386">
        <f>IF(AI2386="","",IF(ISERROR(VLOOKUP(CONCATENATE(F2386),Term!$A$1:$C$2000,1,FALSE)),0,1))</f>
        <v>0</v>
      </c>
    </row>
    <row r="2387" spans="1:36" x14ac:dyDescent="0.15">
      <c r="A2387" t="s">
        <v>9056</v>
      </c>
      <c r="B2387">
        <v>39841</v>
      </c>
      <c r="C2387">
        <v>39841</v>
      </c>
      <c r="F2387">
        <v>524384</v>
      </c>
      <c r="G2387" t="s">
        <v>106</v>
      </c>
      <c r="H2387">
        <v>2029731</v>
      </c>
      <c r="I2387" t="s">
        <v>2848</v>
      </c>
      <c r="J2387" t="s">
        <v>5936</v>
      </c>
      <c r="K2387">
        <v>93694</v>
      </c>
      <c r="L2387" t="s">
        <v>2432</v>
      </c>
      <c r="M2387">
        <v>42</v>
      </c>
      <c r="N2387" t="s">
        <v>924</v>
      </c>
      <c r="O2387" t="s">
        <v>924</v>
      </c>
      <c r="P2387" t="s">
        <v>924</v>
      </c>
      <c r="Q2387">
        <v>6</v>
      </c>
      <c r="R2387">
        <v>1</v>
      </c>
      <c r="S2387">
        <v>0</v>
      </c>
      <c r="T2387">
        <v>0</v>
      </c>
      <c r="U2387">
        <v>40</v>
      </c>
      <c r="V2387">
        <v>4</v>
      </c>
      <c r="W2387">
        <v>544690</v>
      </c>
      <c r="X2387" t="s">
        <v>4314</v>
      </c>
      <c r="Y2387">
        <v>78</v>
      </c>
      <c r="Z2387">
        <v>26</v>
      </c>
      <c r="AA2387">
        <v>34</v>
      </c>
      <c r="AB2387">
        <v>17</v>
      </c>
      <c r="AC2387" t="s">
        <v>836</v>
      </c>
      <c r="AD2387" t="s">
        <v>107</v>
      </c>
      <c r="AE2387" t="s">
        <v>9055</v>
      </c>
      <c r="AF2387">
        <v>0</v>
      </c>
      <c r="AG2387">
        <v>0</v>
      </c>
      <c r="AH2387">
        <v>1</v>
      </c>
      <c r="AI2387">
        <v>0</v>
      </c>
      <c r="AJ2387">
        <f>IF(AI2387="","",IF(ISERROR(VLOOKUP(CONCATENATE(F2387),Term!$A$1:$C$2000,1,FALSE)),0,1))</f>
        <v>0</v>
      </c>
    </row>
    <row r="2388" spans="1:36" x14ac:dyDescent="0.15">
      <c r="A2388" t="s">
        <v>5450</v>
      </c>
      <c r="B2388">
        <v>39776</v>
      </c>
      <c r="C2388" s="14">
        <v>39776</v>
      </c>
      <c r="D2388" s="14"/>
      <c r="E2388">
        <v>39819</v>
      </c>
      <c r="F2388">
        <v>524384</v>
      </c>
      <c r="G2388" t="s">
        <v>106</v>
      </c>
      <c r="H2388">
        <v>2193141</v>
      </c>
      <c r="I2388" t="s">
        <v>2848</v>
      </c>
      <c r="J2388" t="s">
        <v>5106</v>
      </c>
      <c r="K2388">
        <v>104619</v>
      </c>
      <c r="L2388" t="s">
        <v>2432</v>
      </c>
      <c r="M2388">
        <v>42</v>
      </c>
      <c r="N2388" t="s">
        <v>646</v>
      </c>
      <c r="O2388">
        <v>5</v>
      </c>
      <c r="P2388">
        <v>26</v>
      </c>
      <c r="Q2388">
        <v>2</v>
      </c>
      <c r="R2388">
        <v>0</v>
      </c>
      <c r="S2388">
        <v>1</v>
      </c>
      <c r="T2388">
        <v>1</v>
      </c>
      <c r="U2388">
        <v>25</v>
      </c>
      <c r="V2388">
        <v>1</v>
      </c>
      <c r="W2388">
        <v>254737</v>
      </c>
      <c r="X2388" t="s">
        <v>5949</v>
      </c>
      <c r="Y2388">
        <v>78</v>
      </c>
      <c r="Z2388">
        <v>26</v>
      </c>
      <c r="AA2388">
        <v>34</v>
      </c>
      <c r="AB2388">
        <v>17</v>
      </c>
      <c r="AC2388" t="s">
        <v>836</v>
      </c>
      <c r="AD2388" t="s">
        <v>107</v>
      </c>
      <c r="AE2388" t="s">
        <v>8710</v>
      </c>
      <c r="AF2388">
        <v>1</v>
      </c>
      <c r="AG2388">
        <v>0</v>
      </c>
      <c r="AH2388">
        <v>1</v>
      </c>
      <c r="AI2388">
        <v>1</v>
      </c>
      <c r="AJ2388">
        <f>IF(AI2388="","",IF(ISERROR(VLOOKUP(CONCATENATE(F2388),Term!$A$1:$C$2000,1,FALSE)),0,1))</f>
        <v>0</v>
      </c>
    </row>
    <row r="2389" spans="1:36" x14ac:dyDescent="0.15">
      <c r="A2389" t="s">
        <v>2255</v>
      </c>
      <c r="B2389">
        <v>39794</v>
      </c>
      <c r="C2389" s="14">
        <v>39794</v>
      </c>
      <c r="D2389" s="14"/>
      <c r="E2389">
        <v>39820</v>
      </c>
      <c r="F2389">
        <v>524384</v>
      </c>
      <c r="G2389" t="s">
        <v>106</v>
      </c>
      <c r="H2389">
        <v>2193141</v>
      </c>
      <c r="I2389" t="s">
        <v>2848</v>
      </c>
      <c r="J2389" t="s">
        <v>5106</v>
      </c>
      <c r="K2389">
        <v>150118</v>
      </c>
      <c r="L2389" t="s">
        <v>2432</v>
      </c>
      <c r="M2389">
        <v>42</v>
      </c>
      <c r="N2389" t="s">
        <v>646</v>
      </c>
      <c r="O2389">
        <v>5</v>
      </c>
      <c r="P2389">
        <v>25</v>
      </c>
      <c r="Q2389">
        <v>3</v>
      </c>
      <c r="R2389">
        <v>0</v>
      </c>
      <c r="S2389">
        <v>1</v>
      </c>
      <c r="T2389">
        <v>0</v>
      </c>
      <c r="U2389">
        <v>25</v>
      </c>
      <c r="V2389">
        <v>1</v>
      </c>
      <c r="W2389">
        <v>254737</v>
      </c>
      <c r="X2389" t="s">
        <v>5949</v>
      </c>
      <c r="Y2389">
        <v>78</v>
      </c>
      <c r="Z2389">
        <v>26</v>
      </c>
      <c r="AA2389">
        <v>34</v>
      </c>
      <c r="AB2389">
        <v>17</v>
      </c>
      <c r="AC2389" t="s">
        <v>836</v>
      </c>
      <c r="AD2389" t="s">
        <v>107</v>
      </c>
      <c r="AE2389" t="s">
        <v>8710</v>
      </c>
      <c r="AF2389">
        <v>0</v>
      </c>
      <c r="AG2389">
        <v>0</v>
      </c>
      <c r="AH2389">
        <v>0</v>
      </c>
      <c r="AI2389">
        <v>0</v>
      </c>
      <c r="AJ2389">
        <f>IF(AI2389="","",IF(ISERROR(VLOOKUP(CONCATENATE(F2389),Term!$A$1:$C$2000,1,FALSE)),0,1))</f>
        <v>0</v>
      </c>
    </row>
    <row r="2390" spans="1:36" x14ac:dyDescent="0.15">
      <c r="A2390" t="s">
        <v>3996</v>
      </c>
      <c r="B2390">
        <v>39762</v>
      </c>
      <c r="C2390" s="14">
        <v>39763</v>
      </c>
      <c r="D2390" s="14">
        <v>39765</v>
      </c>
      <c r="F2390">
        <v>524384</v>
      </c>
      <c r="G2390" t="s">
        <v>106</v>
      </c>
      <c r="H2390">
        <v>2193141</v>
      </c>
      <c r="I2390" t="s">
        <v>2848</v>
      </c>
      <c r="J2390" t="s">
        <v>5106</v>
      </c>
      <c r="K2390">
        <v>143060</v>
      </c>
      <c r="L2390" t="s">
        <v>2432</v>
      </c>
      <c r="M2390">
        <v>42</v>
      </c>
      <c r="N2390" t="s">
        <v>924</v>
      </c>
      <c r="O2390" t="s">
        <v>924</v>
      </c>
      <c r="P2390" t="s">
        <v>924</v>
      </c>
      <c r="Q2390">
        <v>1</v>
      </c>
      <c r="R2390">
        <v>0</v>
      </c>
      <c r="S2390">
        <v>0</v>
      </c>
      <c r="T2390">
        <v>0</v>
      </c>
      <c r="U2390">
        <v>25</v>
      </c>
      <c r="V2390">
        <v>1</v>
      </c>
      <c r="W2390">
        <v>254737</v>
      </c>
      <c r="X2390" t="s">
        <v>5949</v>
      </c>
      <c r="Y2390">
        <v>78</v>
      </c>
      <c r="Z2390">
        <v>26</v>
      </c>
      <c r="AA2390">
        <v>34</v>
      </c>
      <c r="AB2390">
        <v>17</v>
      </c>
      <c r="AC2390" t="s">
        <v>836</v>
      </c>
      <c r="AD2390" t="s">
        <v>107</v>
      </c>
      <c r="AE2390" t="s">
        <v>8710</v>
      </c>
      <c r="AF2390">
        <v>0</v>
      </c>
      <c r="AG2390">
        <v>0</v>
      </c>
      <c r="AH2390">
        <v>1</v>
      </c>
      <c r="AI2390">
        <v>0</v>
      </c>
      <c r="AJ2390">
        <f>IF(AI2390="","",IF(ISERROR(VLOOKUP(CONCATENATE(F2390),Term!$A$1:$C$2000,1,FALSE)),0,1))</f>
        <v>0</v>
      </c>
    </row>
    <row r="2391" spans="1:36" x14ac:dyDescent="0.15">
      <c r="A2391" t="s">
        <v>2253</v>
      </c>
      <c r="B2391">
        <v>39784</v>
      </c>
      <c r="C2391" s="14">
        <v>39784</v>
      </c>
      <c r="D2391" s="14">
        <v>39794</v>
      </c>
      <c r="F2391">
        <v>524384</v>
      </c>
      <c r="G2391" t="s">
        <v>106</v>
      </c>
      <c r="H2391">
        <v>2193141</v>
      </c>
      <c r="I2391" t="s">
        <v>2848</v>
      </c>
      <c r="J2391" t="s">
        <v>5106</v>
      </c>
      <c r="K2391">
        <v>155626</v>
      </c>
      <c r="L2391" t="s">
        <v>2432</v>
      </c>
      <c r="M2391">
        <v>42</v>
      </c>
      <c r="N2391" t="s">
        <v>924</v>
      </c>
      <c r="O2391" t="s">
        <v>924</v>
      </c>
      <c r="P2391" t="s">
        <v>924</v>
      </c>
      <c r="Q2391">
        <v>3</v>
      </c>
      <c r="R2391">
        <v>0</v>
      </c>
      <c r="S2391">
        <v>0</v>
      </c>
      <c r="T2391">
        <v>0</v>
      </c>
      <c r="U2391">
        <v>25</v>
      </c>
      <c r="V2391">
        <v>1</v>
      </c>
      <c r="W2391">
        <v>254737</v>
      </c>
      <c r="X2391" t="s">
        <v>5949</v>
      </c>
      <c r="Y2391">
        <v>78</v>
      </c>
      <c r="Z2391">
        <v>26</v>
      </c>
      <c r="AA2391">
        <v>34</v>
      </c>
      <c r="AB2391">
        <v>17</v>
      </c>
      <c r="AC2391" t="s">
        <v>836</v>
      </c>
      <c r="AD2391" t="s">
        <v>107</v>
      </c>
      <c r="AE2391" t="s">
        <v>8710</v>
      </c>
      <c r="AF2391">
        <v>0</v>
      </c>
      <c r="AG2391">
        <v>0</v>
      </c>
      <c r="AH2391">
        <v>1</v>
      </c>
      <c r="AI2391">
        <v>0</v>
      </c>
      <c r="AJ2391">
        <f>IF(AI2391="","",IF(ISERROR(VLOOKUP(CONCATENATE(F2391),Term!$A$1:$C$2000,1,FALSE)),0,1))</f>
        <v>0</v>
      </c>
    </row>
    <row r="2392" spans="1:36" x14ac:dyDescent="0.15">
      <c r="A2392" t="s">
        <v>2254</v>
      </c>
      <c r="B2392">
        <v>39785</v>
      </c>
      <c r="C2392">
        <v>39785</v>
      </c>
      <c r="D2392">
        <v>39821</v>
      </c>
      <c r="F2392">
        <v>524384</v>
      </c>
      <c r="G2392" t="s">
        <v>106</v>
      </c>
      <c r="H2392">
        <v>2193141</v>
      </c>
      <c r="I2392" t="s">
        <v>2848</v>
      </c>
      <c r="J2392" t="s">
        <v>5106</v>
      </c>
      <c r="K2392">
        <v>270597</v>
      </c>
      <c r="L2392" t="s">
        <v>2432</v>
      </c>
      <c r="M2392">
        <v>42</v>
      </c>
      <c r="N2392" t="s">
        <v>924</v>
      </c>
      <c r="O2392" t="s">
        <v>924</v>
      </c>
      <c r="P2392" t="s">
        <v>924</v>
      </c>
      <c r="Q2392">
        <v>3</v>
      </c>
      <c r="R2392">
        <v>0</v>
      </c>
      <c r="S2392">
        <v>0</v>
      </c>
      <c r="T2392">
        <v>0</v>
      </c>
      <c r="U2392">
        <v>25</v>
      </c>
      <c r="V2392">
        <v>1</v>
      </c>
      <c r="W2392">
        <v>254737</v>
      </c>
      <c r="X2392" t="s">
        <v>5949</v>
      </c>
      <c r="Y2392">
        <v>78</v>
      </c>
      <c r="Z2392">
        <v>26</v>
      </c>
      <c r="AA2392">
        <v>34</v>
      </c>
      <c r="AB2392">
        <v>17</v>
      </c>
      <c r="AC2392" t="s">
        <v>836</v>
      </c>
      <c r="AD2392" t="s">
        <v>107</v>
      </c>
      <c r="AE2392" t="s">
        <v>8710</v>
      </c>
      <c r="AF2392">
        <v>0</v>
      </c>
      <c r="AG2392">
        <v>0</v>
      </c>
      <c r="AH2392">
        <v>0</v>
      </c>
      <c r="AI2392">
        <v>0</v>
      </c>
      <c r="AJ2392">
        <f>IF(AI2392="","",IF(ISERROR(VLOOKUP(CONCATENATE(F2392),Term!$A$1:$C$2000,1,FALSE)),0,1))</f>
        <v>0</v>
      </c>
    </row>
    <row r="2393" spans="1:36" x14ac:dyDescent="0.15">
      <c r="A2393" t="s">
        <v>2058</v>
      </c>
      <c r="B2393">
        <v>39798</v>
      </c>
      <c r="C2393">
        <v>39798</v>
      </c>
      <c r="D2393">
        <v>39842</v>
      </c>
      <c r="F2393">
        <v>524384</v>
      </c>
      <c r="G2393" t="s">
        <v>106</v>
      </c>
      <c r="H2393">
        <v>2193141</v>
      </c>
      <c r="I2393" t="s">
        <v>2848</v>
      </c>
      <c r="J2393" t="s">
        <v>5106</v>
      </c>
      <c r="K2393">
        <v>236621</v>
      </c>
      <c r="L2393" t="s">
        <v>2432</v>
      </c>
      <c r="M2393">
        <v>42</v>
      </c>
      <c r="N2393" t="s">
        <v>924</v>
      </c>
      <c r="O2393" t="s">
        <v>924</v>
      </c>
      <c r="P2393" t="s">
        <v>924</v>
      </c>
      <c r="Q2393">
        <v>4</v>
      </c>
      <c r="R2393">
        <v>1</v>
      </c>
      <c r="S2393">
        <v>0</v>
      </c>
      <c r="T2393">
        <v>0</v>
      </c>
      <c r="U2393">
        <v>25</v>
      </c>
      <c r="V2393">
        <v>1</v>
      </c>
      <c r="W2393">
        <v>254737</v>
      </c>
      <c r="X2393" t="s">
        <v>5949</v>
      </c>
      <c r="Y2393">
        <v>78</v>
      </c>
      <c r="Z2393">
        <v>26</v>
      </c>
      <c r="AA2393">
        <v>34</v>
      </c>
      <c r="AB2393">
        <v>17</v>
      </c>
      <c r="AC2393" t="s">
        <v>836</v>
      </c>
      <c r="AD2393" t="s">
        <v>107</v>
      </c>
      <c r="AE2393" t="s">
        <v>8710</v>
      </c>
      <c r="AF2393">
        <v>0</v>
      </c>
      <c r="AG2393">
        <v>0</v>
      </c>
      <c r="AH2393">
        <v>1</v>
      </c>
      <c r="AI2393">
        <v>0</v>
      </c>
      <c r="AJ2393">
        <f>IF(AI2393="","",IF(ISERROR(VLOOKUP(CONCATENATE(F2393),Term!$A$1:$C$2000,1,FALSE)),0,1))</f>
        <v>0</v>
      </c>
    </row>
    <row r="2394" spans="1:36" x14ac:dyDescent="0.15">
      <c r="A2394" t="s">
        <v>3986</v>
      </c>
      <c r="B2394">
        <v>39756</v>
      </c>
      <c r="C2394" s="14">
        <v>39757</v>
      </c>
      <c r="D2394" s="14"/>
      <c r="E2394">
        <v>39778</v>
      </c>
      <c r="F2394">
        <v>524384</v>
      </c>
      <c r="G2394" t="s">
        <v>106</v>
      </c>
      <c r="H2394">
        <v>392156</v>
      </c>
      <c r="I2394" t="s">
        <v>2848</v>
      </c>
      <c r="J2394" t="s">
        <v>3987</v>
      </c>
      <c r="K2394">
        <v>71717</v>
      </c>
      <c r="L2394" t="s">
        <v>2432</v>
      </c>
      <c r="M2394">
        <v>42</v>
      </c>
      <c r="N2394" t="s">
        <v>4094</v>
      </c>
      <c r="O2394">
        <v>2</v>
      </c>
      <c r="P2394">
        <v>67</v>
      </c>
      <c r="Q2394">
        <v>1</v>
      </c>
      <c r="R2394">
        <v>1</v>
      </c>
      <c r="S2394">
        <v>1</v>
      </c>
      <c r="T2394">
        <v>1</v>
      </c>
      <c r="U2394">
        <v>67</v>
      </c>
      <c r="V2394">
        <v>1</v>
      </c>
      <c r="W2394">
        <v>71717</v>
      </c>
      <c r="X2394" t="s">
        <v>4315</v>
      </c>
      <c r="Y2394">
        <v>78</v>
      </c>
      <c r="Z2394">
        <v>26</v>
      </c>
      <c r="AA2394">
        <v>34</v>
      </c>
      <c r="AB2394">
        <v>17</v>
      </c>
      <c r="AC2394" t="s">
        <v>836</v>
      </c>
      <c r="AD2394" t="s">
        <v>107</v>
      </c>
      <c r="AE2394" t="s">
        <v>8703</v>
      </c>
      <c r="AF2394">
        <v>1</v>
      </c>
      <c r="AG2394">
        <v>0</v>
      </c>
      <c r="AH2394">
        <v>1</v>
      </c>
      <c r="AI2394">
        <v>1</v>
      </c>
      <c r="AJ2394">
        <f>IF(AI2394="","",IF(ISERROR(VLOOKUP(CONCATENATE(F2394),Term!$A$1:$C$2000,1,FALSE)),0,1))</f>
        <v>0</v>
      </c>
    </row>
    <row r="2395" spans="1:36" x14ac:dyDescent="0.15">
      <c r="A2395" t="s">
        <v>1058</v>
      </c>
      <c r="B2395">
        <v>39825</v>
      </c>
      <c r="C2395">
        <v>39826</v>
      </c>
      <c r="F2395">
        <v>524384</v>
      </c>
      <c r="G2395" t="s">
        <v>106</v>
      </c>
      <c r="H2395">
        <v>2162462</v>
      </c>
      <c r="I2395" t="s">
        <v>2848</v>
      </c>
      <c r="J2395" t="s">
        <v>5019</v>
      </c>
      <c r="K2395">
        <v>601741</v>
      </c>
      <c r="L2395" t="s">
        <v>2462</v>
      </c>
      <c r="M2395">
        <v>42</v>
      </c>
      <c r="N2395" t="s">
        <v>924</v>
      </c>
      <c r="O2395" t="s">
        <v>924</v>
      </c>
      <c r="P2395" t="s">
        <v>924</v>
      </c>
      <c r="Q2395">
        <v>5</v>
      </c>
      <c r="R2395">
        <v>1</v>
      </c>
      <c r="S2395">
        <v>0</v>
      </c>
      <c r="T2395">
        <v>0</v>
      </c>
      <c r="U2395">
        <v>32</v>
      </c>
      <c r="V2395">
        <v>1</v>
      </c>
      <c r="W2395">
        <v>970352</v>
      </c>
      <c r="X2395" t="s">
        <v>4315</v>
      </c>
      <c r="Y2395">
        <v>78</v>
      </c>
      <c r="Z2395">
        <v>26</v>
      </c>
      <c r="AA2395">
        <v>34</v>
      </c>
      <c r="AB2395">
        <v>17</v>
      </c>
      <c r="AC2395" t="s">
        <v>836</v>
      </c>
      <c r="AD2395" t="s">
        <v>107</v>
      </c>
      <c r="AE2395" t="s">
        <v>9594</v>
      </c>
      <c r="AF2395">
        <v>0</v>
      </c>
      <c r="AG2395">
        <v>0</v>
      </c>
      <c r="AH2395">
        <v>1</v>
      </c>
      <c r="AI2395">
        <v>0</v>
      </c>
      <c r="AJ2395">
        <f>IF(AI2395="","",IF(ISERROR(VLOOKUP(CONCATENATE(F2395),Term!$A$1:$C$2000,1,FALSE)),0,1))</f>
        <v>0</v>
      </c>
    </row>
    <row r="2396" spans="1:36" x14ac:dyDescent="0.15">
      <c r="A2396" t="s">
        <v>4781</v>
      </c>
      <c r="B2396">
        <v>39792</v>
      </c>
      <c r="C2396" s="14">
        <v>39794</v>
      </c>
      <c r="D2396" s="14">
        <v>39843</v>
      </c>
      <c r="F2396">
        <v>524384</v>
      </c>
      <c r="G2396" t="s">
        <v>106</v>
      </c>
      <c r="H2396">
        <v>2203268</v>
      </c>
      <c r="I2396" t="s">
        <v>2848</v>
      </c>
      <c r="J2396" t="s">
        <v>5019</v>
      </c>
      <c r="K2396">
        <v>69698</v>
      </c>
      <c r="L2396" t="s">
        <v>2432</v>
      </c>
      <c r="M2396">
        <v>42</v>
      </c>
      <c r="N2396" t="s">
        <v>924</v>
      </c>
      <c r="O2396" t="s">
        <v>924</v>
      </c>
      <c r="P2396" t="s">
        <v>924</v>
      </c>
      <c r="Q2396">
        <v>3</v>
      </c>
      <c r="R2396">
        <v>0</v>
      </c>
      <c r="S2396">
        <v>0</v>
      </c>
      <c r="T2396">
        <v>0</v>
      </c>
      <c r="U2396">
        <v>2</v>
      </c>
      <c r="V2396">
        <v>3</v>
      </c>
      <c r="W2396">
        <v>423228</v>
      </c>
      <c r="X2396" t="s">
        <v>4314</v>
      </c>
      <c r="Y2396">
        <v>78</v>
      </c>
      <c r="Z2396">
        <v>26</v>
      </c>
      <c r="AA2396">
        <v>34</v>
      </c>
      <c r="AB2396">
        <v>17</v>
      </c>
      <c r="AC2396" t="s">
        <v>836</v>
      </c>
      <c r="AD2396" t="s">
        <v>107</v>
      </c>
      <c r="AE2396" t="s">
        <v>5615</v>
      </c>
      <c r="AF2396">
        <v>0</v>
      </c>
      <c r="AG2396">
        <v>0</v>
      </c>
      <c r="AH2396">
        <v>1</v>
      </c>
      <c r="AI2396">
        <v>0</v>
      </c>
      <c r="AJ2396">
        <f>IF(AI2396="","",IF(ISERROR(VLOOKUP(CONCATENATE(F2396),Term!$A$1:$C$2000,1,FALSE)),0,1))</f>
        <v>0</v>
      </c>
    </row>
    <row r="2397" spans="1:36" x14ac:dyDescent="0.15">
      <c r="A2397" t="s">
        <v>1074</v>
      </c>
      <c r="B2397">
        <v>39813</v>
      </c>
      <c r="C2397" s="14">
        <v>39826</v>
      </c>
      <c r="D2397" s="14">
        <v>39839</v>
      </c>
      <c r="F2397">
        <v>524384</v>
      </c>
      <c r="G2397" t="s">
        <v>106</v>
      </c>
      <c r="H2397">
        <v>2203268</v>
      </c>
      <c r="I2397" t="s">
        <v>2848</v>
      </c>
      <c r="J2397" t="s">
        <v>5019</v>
      </c>
      <c r="K2397">
        <v>68632</v>
      </c>
      <c r="L2397" t="s">
        <v>2432</v>
      </c>
      <c r="M2397">
        <v>42</v>
      </c>
      <c r="N2397" t="s">
        <v>924</v>
      </c>
      <c r="O2397" t="s">
        <v>924</v>
      </c>
      <c r="P2397" t="s">
        <v>924</v>
      </c>
      <c r="Q2397">
        <v>5</v>
      </c>
      <c r="R2397">
        <v>0</v>
      </c>
      <c r="S2397">
        <v>0</v>
      </c>
      <c r="T2397">
        <v>0</v>
      </c>
      <c r="U2397">
        <v>2</v>
      </c>
      <c r="V2397">
        <v>3</v>
      </c>
      <c r="W2397">
        <v>423228</v>
      </c>
      <c r="X2397" t="s">
        <v>4314</v>
      </c>
      <c r="Y2397">
        <v>78</v>
      </c>
      <c r="Z2397">
        <v>26</v>
      </c>
      <c r="AA2397">
        <v>34</v>
      </c>
      <c r="AB2397">
        <v>17</v>
      </c>
      <c r="AC2397" t="s">
        <v>836</v>
      </c>
      <c r="AD2397" t="s">
        <v>107</v>
      </c>
      <c r="AE2397" t="s">
        <v>5615</v>
      </c>
      <c r="AF2397">
        <v>0</v>
      </c>
      <c r="AG2397">
        <v>0</v>
      </c>
      <c r="AH2397">
        <v>1</v>
      </c>
      <c r="AI2397">
        <v>0</v>
      </c>
      <c r="AJ2397">
        <f>IF(AI2397="","",IF(ISERROR(VLOOKUP(CONCATENATE(F2397),Term!$A$1:$C$2000,1,FALSE)),0,1))</f>
        <v>0</v>
      </c>
    </row>
    <row r="2398" spans="1:36" x14ac:dyDescent="0.15">
      <c r="A2398" t="s">
        <v>1075</v>
      </c>
      <c r="B2398">
        <v>39822</v>
      </c>
      <c r="C2398" s="14">
        <v>39828</v>
      </c>
      <c r="D2398" s="14"/>
      <c r="F2398">
        <v>524384</v>
      </c>
      <c r="G2398" t="s">
        <v>106</v>
      </c>
      <c r="H2398">
        <v>2203268</v>
      </c>
      <c r="I2398" t="s">
        <v>2848</v>
      </c>
      <c r="J2398" t="s">
        <v>5019</v>
      </c>
      <c r="K2398">
        <v>95247</v>
      </c>
      <c r="L2398" t="s">
        <v>2432</v>
      </c>
      <c r="M2398">
        <v>42</v>
      </c>
      <c r="N2398" t="s">
        <v>924</v>
      </c>
      <c r="O2398" t="s">
        <v>924</v>
      </c>
      <c r="P2398" t="s">
        <v>924</v>
      </c>
      <c r="Q2398">
        <v>5</v>
      </c>
      <c r="R2398">
        <v>0</v>
      </c>
      <c r="S2398">
        <v>0</v>
      </c>
      <c r="T2398">
        <v>0</v>
      </c>
      <c r="U2398">
        <v>2</v>
      </c>
      <c r="V2398">
        <v>3</v>
      </c>
      <c r="W2398">
        <v>423228</v>
      </c>
      <c r="X2398" t="s">
        <v>4314</v>
      </c>
      <c r="Y2398">
        <v>78</v>
      </c>
      <c r="Z2398">
        <v>26</v>
      </c>
      <c r="AA2398">
        <v>34</v>
      </c>
      <c r="AB2398">
        <v>17</v>
      </c>
      <c r="AC2398" t="s">
        <v>836</v>
      </c>
      <c r="AD2398" t="s">
        <v>107</v>
      </c>
      <c r="AE2398" t="s">
        <v>5615</v>
      </c>
      <c r="AF2398">
        <v>0</v>
      </c>
      <c r="AG2398">
        <v>0</v>
      </c>
      <c r="AH2398">
        <v>0</v>
      </c>
      <c r="AI2398">
        <v>0</v>
      </c>
      <c r="AJ2398">
        <f>IF(AI2398="","",IF(ISERROR(VLOOKUP(CONCATENATE(F2398),Term!$A$1:$C$2000,1,FALSE)),0,1))</f>
        <v>0</v>
      </c>
    </row>
    <row r="2399" spans="1:36" x14ac:dyDescent="0.15">
      <c r="A2399" t="s">
        <v>9071</v>
      </c>
      <c r="B2399">
        <v>39822</v>
      </c>
      <c r="C2399" s="14">
        <v>39833</v>
      </c>
      <c r="D2399" s="14"/>
      <c r="F2399">
        <v>524384</v>
      </c>
      <c r="G2399" t="s">
        <v>106</v>
      </c>
      <c r="H2399">
        <v>2203268</v>
      </c>
      <c r="I2399" t="s">
        <v>2848</v>
      </c>
      <c r="J2399" t="s">
        <v>5019</v>
      </c>
      <c r="K2399">
        <v>62733</v>
      </c>
      <c r="L2399" t="s">
        <v>2432</v>
      </c>
      <c r="M2399">
        <v>42</v>
      </c>
      <c r="N2399" t="s">
        <v>924</v>
      </c>
      <c r="O2399" t="s">
        <v>924</v>
      </c>
      <c r="P2399" t="s">
        <v>924</v>
      </c>
      <c r="Q2399">
        <v>6</v>
      </c>
      <c r="R2399">
        <v>0</v>
      </c>
      <c r="S2399">
        <v>0</v>
      </c>
      <c r="T2399">
        <v>0</v>
      </c>
      <c r="U2399">
        <v>2</v>
      </c>
      <c r="V2399">
        <v>3</v>
      </c>
      <c r="W2399">
        <v>423228</v>
      </c>
      <c r="X2399" t="s">
        <v>4314</v>
      </c>
      <c r="Y2399">
        <v>78</v>
      </c>
      <c r="Z2399">
        <v>26</v>
      </c>
      <c r="AA2399">
        <v>34</v>
      </c>
      <c r="AB2399">
        <v>17</v>
      </c>
      <c r="AC2399" t="s">
        <v>836</v>
      </c>
      <c r="AD2399" t="s">
        <v>107</v>
      </c>
      <c r="AE2399" t="s">
        <v>5615</v>
      </c>
      <c r="AF2399">
        <v>0</v>
      </c>
      <c r="AG2399">
        <v>0</v>
      </c>
      <c r="AH2399">
        <v>1</v>
      </c>
      <c r="AI2399">
        <v>0</v>
      </c>
      <c r="AJ2399">
        <f>IF(AI2399="","",IF(ISERROR(VLOOKUP(CONCATENATE(F2399),Term!$A$1:$C$2000,1,FALSE)),0,1))</f>
        <v>0</v>
      </c>
    </row>
    <row r="2400" spans="1:36" x14ac:dyDescent="0.15">
      <c r="A2400" t="s">
        <v>9072</v>
      </c>
      <c r="B2400">
        <v>39840</v>
      </c>
      <c r="C2400">
        <v>39840</v>
      </c>
      <c r="F2400">
        <v>524384</v>
      </c>
      <c r="G2400" t="s">
        <v>106</v>
      </c>
      <c r="H2400">
        <v>2203268</v>
      </c>
      <c r="I2400" t="s">
        <v>2848</v>
      </c>
      <c r="J2400" t="s">
        <v>5019</v>
      </c>
      <c r="K2400">
        <v>81496</v>
      </c>
      <c r="L2400" t="s">
        <v>2432</v>
      </c>
      <c r="M2400">
        <v>42</v>
      </c>
      <c r="N2400" t="s">
        <v>924</v>
      </c>
      <c r="O2400" t="s">
        <v>924</v>
      </c>
      <c r="P2400" t="s">
        <v>924</v>
      </c>
      <c r="Q2400">
        <v>6</v>
      </c>
      <c r="R2400">
        <v>1</v>
      </c>
      <c r="S2400">
        <v>0</v>
      </c>
      <c r="T2400">
        <v>0</v>
      </c>
      <c r="U2400">
        <v>2</v>
      </c>
      <c r="V2400">
        <v>3</v>
      </c>
      <c r="W2400">
        <v>423228</v>
      </c>
      <c r="X2400" t="s">
        <v>4314</v>
      </c>
      <c r="Y2400">
        <v>78</v>
      </c>
      <c r="Z2400">
        <v>26</v>
      </c>
      <c r="AA2400">
        <v>34</v>
      </c>
      <c r="AB2400">
        <v>17</v>
      </c>
      <c r="AC2400" t="s">
        <v>836</v>
      </c>
      <c r="AD2400" t="s">
        <v>107</v>
      </c>
      <c r="AE2400" t="s">
        <v>5615</v>
      </c>
      <c r="AF2400">
        <v>0</v>
      </c>
      <c r="AG2400">
        <v>0</v>
      </c>
      <c r="AH2400">
        <v>0</v>
      </c>
      <c r="AI2400">
        <v>0</v>
      </c>
      <c r="AJ2400">
        <f>IF(AI2400="","",IF(ISERROR(VLOOKUP(CONCATENATE(F2400),Term!$A$1:$C$2000,1,FALSE)),0,1))</f>
        <v>0</v>
      </c>
    </row>
    <row r="2401" spans="1:36" x14ac:dyDescent="0.15">
      <c r="A2401" t="s">
        <v>2252</v>
      </c>
      <c r="B2401">
        <v>39797</v>
      </c>
      <c r="C2401" s="14">
        <v>39797</v>
      </c>
      <c r="D2401" s="14">
        <v>39828</v>
      </c>
      <c r="F2401">
        <v>524384</v>
      </c>
      <c r="G2401" t="s">
        <v>106</v>
      </c>
      <c r="H2401">
        <v>2184599</v>
      </c>
      <c r="I2401" t="s">
        <v>2848</v>
      </c>
      <c r="J2401" t="s">
        <v>2251</v>
      </c>
      <c r="K2401">
        <v>108410</v>
      </c>
      <c r="L2401" t="s">
        <v>2432</v>
      </c>
      <c r="M2401">
        <v>42</v>
      </c>
      <c r="N2401" t="s">
        <v>924</v>
      </c>
      <c r="O2401" t="s">
        <v>924</v>
      </c>
      <c r="P2401" t="s">
        <v>924</v>
      </c>
      <c r="Q2401">
        <v>3</v>
      </c>
      <c r="R2401">
        <v>1</v>
      </c>
      <c r="S2401">
        <v>0</v>
      </c>
      <c r="T2401">
        <v>0</v>
      </c>
      <c r="U2401" t="s">
        <v>924</v>
      </c>
      <c r="V2401" t="s">
        <v>924</v>
      </c>
      <c r="W2401" t="s">
        <v>924</v>
      </c>
      <c r="X2401" t="s">
        <v>924</v>
      </c>
      <c r="Y2401">
        <v>78</v>
      </c>
      <c r="Z2401">
        <v>26</v>
      </c>
      <c r="AA2401">
        <v>34</v>
      </c>
      <c r="AB2401">
        <v>17</v>
      </c>
      <c r="AC2401" t="s">
        <v>836</v>
      </c>
      <c r="AD2401" t="s">
        <v>107</v>
      </c>
      <c r="AE2401" t="s">
        <v>8707</v>
      </c>
      <c r="AF2401">
        <v>1</v>
      </c>
      <c r="AG2401">
        <v>0</v>
      </c>
      <c r="AH2401">
        <v>1</v>
      </c>
      <c r="AI2401">
        <v>0</v>
      </c>
      <c r="AJ2401">
        <f>IF(AI2401="","",IF(ISERROR(VLOOKUP(CONCATENATE(F2401),Term!$A$1:$C$2000,1,FALSE)),0,1))</f>
        <v>0</v>
      </c>
    </row>
    <row r="2402" spans="1:36" x14ac:dyDescent="0.15">
      <c r="A2402" t="s">
        <v>2250</v>
      </c>
      <c r="B2402">
        <v>39797</v>
      </c>
      <c r="C2402" s="14">
        <v>39797</v>
      </c>
      <c r="D2402" s="14">
        <v>39800</v>
      </c>
      <c r="F2402">
        <v>524384</v>
      </c>
      <c r="G2402" t="s">
        <v>106</v>
      </c>
      <c r="H2402">
        <v>2184599</v>
      </c>
      <c r="I2402" t="s">
        <v>2848</v>
      </c>
      <c r="J2402" t="s">
        <v>2251</v>
      </c>
      <c r="K2402">
        <v>57997</v>
      </c>
      <c r="L2402" t="s">
        <v>2432</v>
      </c>
      <c r="M2402">
        <v>42</v>
      </c>
      <c r="N2402" t="s">
        <v>924</v>
      </c>
      <c r="O2402" t="s">
        <v>924</v>
      </c>
      <c r="P2402" t="s">
        <v>924</v>
      </c>
      <c r="Q2402">
        <v>3</v>
      </c>
      <c r="R2402">
        <v>0</v>
      </c>
      <c r="S2402">
        <v>0</v>
      </c>
      <c r="T2402">
        <v>0</v>
      </c>
      <c r="U2402" t="s">
        <v>924</v>
      </c>
      <c r="V2402" t="s">
        <v>924</v>
      </c>
      <c r="W2402" t="s">
        <v>924</v>
      </c>
      <c r="X2402" t="s">
        <v>924</v>
      </c>
      <c r="Y2402">
        <v>78</v>
      </c>
      <c r="Z2402">
        <v>26</v>
      </c>
      <c r="AA2402">
        <v>34</v>
      </c>
      <c r="AB2402">
        <v>17</v>
      </c>
      <c r="AC2402" t="s">
        <v>836</v>
      </c>
      <c r="AD2402" t="s">
        <v>107</v>
      </c>
      <c r="AE2402" t="s">
        <v>8707</v>
      </c>
      <c r="AF2402">
        <v>0</v>
      </c>
      <c r="AG2402">
        <v>0</v>
      </c>
      <c r="AH2402">
        <v>0</v>
      </c>
      <c r="AI2402">
        <v>0</v>
      </c>
      <c r="AJ2402">
        <f>IF(AI2402="","",IF(ISERROR(VLOOKUP(CONCATENATE(F2402),Term!$A$1:$C$2000,1,FALSE)),0,1))</f>
        <v>0</v>
      </c>
    </row>
    <row r="2403" spans="1:36" x14ac:dyDescent="0.15">
      <c r="A2403" t="s">
        <v>4002</v>
      </c>
      <c r="B2403">
        <v>39762</v>
      </c>
      <c r="C2403" s="14">
        <v>39762</v>
      </c>
      <c r="D2403" s="14"/>
      <c r="E2403">
        <v>39799</v>
      </c>
      <c r="F2403">
        <v>524384</v>
      </c>
      <c r="G2403" t="s">
        <v>106</v>
      </c>
      <c r="H2403">
        <v>2030465</v>
      </c>
      <c r="I2403" t="s">
        <v>2848</v>
      </c>
      <c r="J2403" t="s">
        <v>2249</v>
      </c>
      <c r="K2403">
        <v>249948</v>
      </c>
      <c r="L2403" t="s">
        <v>2432</v>
      </c>
      <c r="M2403">
        <v>42</v>
      </c>
      <c r="N2403" t="s">
        <v>932</v>
      </c>
      <c r="O2403">
        <v>4</v>
      </c>
      <c r="P2403">
        <v>46</v>
      </c>
      <c r="Q2403">
        <v>1</v>
      </c>
      <c r="R2403">
        <v>1</v>
      </c>
      <c r="S2403">
        <v>1</v>
      </c>
      <c r="T2403">
        <v>1</v>
      </c>
      <c r="U2403">
        <v>46</v>
      </c>
      <c r="V2403">
        <v>1</v>
      </c>
      <c r="W2403">
        <v>249948</v>
      </c>
      <c r="X2403" t="s">
        <v>4315</v>
      </c>
      <c r="Y2403">
        <v>78</v>
      </c>
      <c r="Z2403">
        <v>26</v>
      </c>
      <c r="AA2403">
        <v>34</v>
      </c>
      <c r="AB2403">
        <v>17</v>
      </c>
      <c r="AC2403" t="s">
        <v>836</v>
      </c>
      <c r="AD2403" t="s">
        <v>107</v>
      </c>
      <c r="AE2403" t="s">
        <v>9057</v>
      </c>
      <c r="AF2403">
        <v>1</v>
      </c>
      <c r="AG2403">
        <v>0</v>
      </c>
      <c r="AH2403">
        <v>1</v>
      </c>
      <c r="AI2403">
        <v>1</v>
      </c>
      <c r="AJ2403">
        <f>IF(AI2403="","",IF(ISERROR(VLOOKUP(CONCATENATE(F2403),Term!$A$1:$C$2000,1,FALSE)),0,1))</f>
        <v>0</v>
      </c>
    </row>
    <row r="2404" spans="1:36" x14ac:dyDescent="0.15">
      <c r="A2404" t="s">
        <v>5451</v>
      </c>
      <c r="B2404">
        <v>39773</v>
      </c>
      <c r="C2404" s="14">
        <v>39773</v>
      </c>
      <c r="D2404" s="14"/>
      <c r="E2404">
        <v>39797</v>
      </c>
      <c r="F2404">
        <v>524384</v>
      </c>
      <c r="G2404" t="s">
        <v>106</v>
      </c>
      <c r="H2404">
        <v>2193227</v>
      </c>
      <c r="I2404" t="s">
        <v>2848</v>
      </c>
      <c r="J2404" t="s">
        <v>5452</v>
      </c>
      <c r="K2404">
        <v>69622</v>
      </c>
      <c r="L2404" t="s">
        <v>2432</v>
      </c>
      <c r="M2404">
        <v>42</v>
      </c>
      <c r="N2404" t="s">
        <v>4582</v>
      </c>
      <c r="O2404">
        <v>3</v>
      </c>
      <c r="P2404">
        <v>48</v>
      </c>
      <c r="Q2404">
        <v>2</v>
      </c>
      <c r="R2404">
        <v>0</v>
      </c>
      <c r="S2404">
        <v>1</v>
      </c>
      <c r="T2404">
        <v>1</v>
      </c>
      <c r="U2404">
        <v>48</v>
      </c>
      <c r="V2404">
        <v>1</v>
      </c>
      <c r="W2404">
        <v>69622</v>
      </c>
      <c r="X2404" t="s">
        <v>4315</v>
      </c>
      <c r="Y2404">
        <v>78</v>
      </c>
      <c r="Z2404">
        <v>26</v>
      </c>
      <c r="AA2404">
        <v>34</v>
      </c>
      <c r="AB2404">
        <v>17</v>
      </c>
      <c r="AC2404" t="s">
        <v>836</v>
      </c>
      <c r="AD2404" t="s">
        <v>107</v>
      </c>
      <c r="AE2404" t="s">
        <v>8711</v>
      </c>
      <c r="AF2404">
        <v>1</v>
      </c>
      <c r="AG2404">
        <v>0</v>
      </c>
      <c r="AH2404">
        <v>1</v>
      </c>
      <c r="AI2404">
        <v>1</v>
      </c>
      <c r="AJ2404">
        <f>IF(AI2404="","",IF(ISERROR(VLOOKUP(CONCATENATE(F2404),Term!$A$1:$C$2000,1,FALSE)),0,1))</f>
        <v>0</v>
      </c>
    </row>
    <row r="2405" spans="1:36" x14ac:dyDescent="0.15">
      <c r="A2405" t="s">
        <v>122</v>
      </c>
      <c r="B2405">
        <v>39819</v>
      </c>
      <c r="C2405">
        <v>39820</v>
      </c>
      <c r="D2405">
        <v>39826</v>
      </c>
      <c r="F2405">
        <v>524384</v>
      </c>
      <c r="G2405" t="s">
        <v>106</v>
      </c>
      <c r="H2405">
        <v>2193227</v>
      </c>
      <c r="I2405" t="s">
        <v>2848</v>
      </c>
      <c r="J2405" t="s">
        <v>5452</v>
      </c>
      <c r="K2405">
        <v>88827</v>
      </c>
      <c r="L2405" t="s">
        <v>2432</v>
      </c>
      <c r="M2405">
        <v>42</v>
      </c>
      <c r="N2405" t="s">
        <v>924</v>
      </c>
      <c r="O2405" t="s">
        <v>924</v>
      </c>
      <c r="P2405" t="s">
        <v>924</v>
      </c>
      <c r="Q2405">
        <v>5</v>
      </c>
      <c r="R2405">
        <v>0</v>
      </c>
      <c r="S2405">
        <v>0</v>
      </c>
      <c r="T2405">
        <v>0</v>
      </c>
      <c r="U2405">
        <v>48</v>
      </c>
      <c r="V2405">
        <v>1</v>
      </c>
      <c r="W2405">
        <v>69622</v>
      </c>
      <c r="X2405" t="s">
        <v>4315</v>
      </c>
      <c r="Y2405">
        <v>78</v>
      </c>
      <c r="Z2405">
        <v>26</v>
      </c>
      <c r="AA2405">
        <v>34</v>
      </c>
      <c r="AB2405">
        <v>17</v>
      </c>
      <c r="AC2405" t="s">
        <v>836</v>
      </c>
      <c r="AD2405" t="s">
        <v>107</v>
      </c>
      <c r="AE2405" t="s">
        <v>8711</v>
      </c>
      <c r="AF2405">
        <v>0</v>
      </c>
      <c r="AG2405">
        <v>0</v>
      </c>
      <c r="AH2405">
        <v>1</v>
      </c>
      <c r="AI2405">
        <v>0</v>
      </c>
      <c r="AJ2405">
        <f>IF(AI2405="","",IF(ISERROR(VLOOKUP(CONCATENATE(F2405),Term!$A$1:$C$2000,1,FALSE)),0,1))</f>
        <v>0</v>
      </c>
    </row>
    <row r="2406" spans="1:36" x14ac:dyDescent="0.15">
      <c r="A2406" t="s">
        <v>123</v>
      </c>
      <c r="B2406">
        <v>39820</v>
      </c>
      <c r="C2406" s="14">
        <v>39821</v>
      </c>
      <c r="D2406" s="14">
        <v>39839</v>
      </c>
      <c r="F2406">
        <v>524384</v>
      </c>
      <c r="G2406" t="s">
        <v>106</v>
      </c>
      <c r="H2406">
        <v>2193227</v>
      </c>
      <c r="I2406" t="s">
        <v>2848</v>
      </c>
      <c r="J2406" t="s">
        <v>5452</v>
      </c>
      <c r="K2406">
        <v>58814</v>
      </c>
      <c r="L2406" t="s">
        <v>2432</v>
      </c>
      <c r="M2406">
        <v>42</v>
      </c>
      <c r="N2406" t="s">
        <v>924</v>
      </c>
      <c r="O2406" t="s">
        <v>924</v>
      </c>
      <c r="P2406" t="s">
        <v>924</v>
      </c>
      <c r="Q2406">
        <v>5</v>
      </c>
      <c r="R2406">
        <v>0</v>
      </c>
      <c r="S2406">
        <v>0</v>
      </c>
      <c r="T2406">
        <v>0</v>
      </c>
      <c r="U2406">
        <v>48</v>
      </c>
      <c r="V2406">
        <v>1</v>
      </c>
      <c r="W2406">
        <v>69622</v>
      </c>
      <c r="X2406" t="s">
        <v>4315</v>
      </c>
      <c r="Y2406">
        <v>78</v>
      </c>
      <c r="Z2406">
        <v>26</v>
      </c>
      <c r="AA2406">
        <v>34</v>
      </c>
      <c r="AB2406">
        <v>17</v>
      </c>
      <c r="AC2406" t="s">
        <v>836</v>
      </c>
      <c r="AD2406" t="s">
        <v>107</v>
      </c>
      <c r="AE2406" t="s">
        <v>8711</v>
      </c>
      <c r="AF2406">
        <v>0</v>
      </c>
      <c r="AG2406">
        <v>0</v>
      </c>
      <c r="AH2406">
        <v>0</v>
      </c>
      <c r="AI2406">
        <v>0</v>
      </c>
      <c r="AJ2406">
        <f>IF(AI2406="","",IF(ISERROR(VLOOKUP(CONCATENATE(F2406),Term!$A$1:$C$2000,1,FALSE)),0,1))</f>
        <v>0</v>
      </c>
    </row>
    <row r="2407" spans="1:36" x14ac:dyDescent="0.15">
      <c r="A2407" t="s">
        <v>124</v>
      </c>
      <c r="B2407">
        <v>39821</v>
      </c>
      <c r="C2407" s="14">
        <v>39822</v>
      </c>
      <c r="D2407" s="14">
        <v>39836</v>
      </c>
      <c r="F2407">
        <v>524384</v>
      </c>
      <c r="G2407" t="s">
        <v>106</v>
      </c>
      <c r="H2407">
        <v>2193227</v>
      </c>
      <c r="I2407" t="s">
        <v>2848</v>
      </c>
      <c r="J2407" t="s">
        <v>5452</v>
      </c>
      <c r="K2407">
        <v>76984</v>
      </c>
      <c r="L2407" t="s">
        <v>2432</v>
      </c>
      <c r="M2407">
        <v>42</v>
      </c>
      <c r="N2407" t="s">
        <v>924</v>
      </c>
      <c r="O2407" t="s">
        <v>924</v>
      </c>
      <c r="P2407" t="s">
        <v>924</v>
      </c>
      <c r="Q2407">
        <v>5</v>
      </c>
      <c r="R2407">
        <v>1</v>
      </c>
      <c r="S2407">
        <v>0</v>
      </c>
      <c r="T2407">
        <v>0</v>
      </c>
      <c r="U2407">
        <v>48</v>
      </c>
      <c r="V2407">
        <v>1</v>
      </c>
      <c r="W2407">
        <v>69622</v>
      </c>
      <c r="X2407" t="s">
        <v>4315</v>
      </c>
      <c r="Y2407">
        <v>78</v>
      </c>
      <c r="Z2407">
        <v>26</v>
      </c>
      <c r="AA2407">
        <v>34</v>
      </c>
      <c r="AB2407">
        <v>17</v>
      </c>
      <c r="AC2407" t="s">
        <v>836</v>
      </c>
      <c r="AD2407" t="s">
        <v>107</v>
      </c>
      <c r="AE2407" t="s">
        <v>8711</v>
      </c>
      <c r="AF2407">
        <v>0</v>
      </c>
      <c r="AG2407">
        <v>0</v>
      </c>
      <c r="AH2407">
        <v>0</v>
      </c>
      <c r="AI2407">
        <v>0</v>
      </c>
      <c r="AJ2407">
        <f>IF(AI2407="","",IF(ISERROR(VLOOKUP(CONCATENATE(F2407),Term!$A$1:$C$2000,1,FALSE)),0,1))</f>
        <v>0</v>
      </c>
    </row>
    <row r="2408" spans="1:36" x14ac:dyDescent="0.15">
      <c r="A2408" t="s">
        <v>5446</v>
      </c>
      <c r="B2408">
        <v>39776</v>
      </c>
      <c r="C2408" s="14">
        <v>39777</v>
      </c>
      <c r="D2408" s="14"/>
      <c r="E2408">
        <v>39806</v>
      </c>
      <c r="F2408">
        <v>524384</v>
      </c>
      <c r="G2408" t="s">
        <v>106</v>
      </c>
      <c r="H2408">
        <v>502467</v>
      </c>
      <c r="I2408" t="s">
        <v>2848</v>
      </c>
      <c r="J2408" t="s">
        <v>5447</v>
      </c>
      <c r="K2408">
        <v>170077</v>
      </c>
      <c r="L2408" t="s">
        <v>2432</v>
      </c>
      <c r="M2408">
        <v>42</v>
      </c>
      <c r="N2408" t="s">
        <v>932</v>
      </c>
      <c r="O2408">
        <v>4</v>
      </c>
      <c r="P2408">
        <v>39</v>
      </c>
      <c r="Q2408">
        <v>2</v>
      </c>
      <c r="R2408">
        <v>0</v>
      </c>
      <c r="S2408">
        <v>1</v>
      </c>
      <c r="T2408">
        <v>1</v>
      </c>
      <c r="U2408">
        <v>39</v>
      </c>
      <c r="V2408">
        <v>1</v>
      </c>
      <c r="W2408">
        <v>170077</v>
      </c>
      <c r="X2408" t="s">
        <v>4315</v>
      </c>
      <c r="Y2408">
        <v>78</v>
      </c>
      <c r="Z2408">
        <v>26</v>
      </c>
      <c r="AA2408">
        <v>34</v>
      </c>
      <c r="AB2408">
        <v>17</v>
      </c>
      <c r="AC2408" t="s">
        <v>836</v>
      </c>
      <c r="AD2408" t="s">
        <v>107</v>
      </c>
      <c r="AE2408" t="s">
        <v>9053</v>
      </c>
      <c r="AF2408">
        <v>1</v>
      </c>
      <c r="AG2408">
        <v>0</v>
      </c>
      <c r="AH2408">
        <v>1</v>
      </c>
      <c r="AI2408">
        <v>1</v>
      </c>
      <c r="AJ2408">
        <f>IF(AI2408="","",IF(ISERROR(VLOOKUP(CONCATENATE(F2408),Term!$A$1:$C$2000,1,FALSE)),0,1))</f>
        <v>0</v>
      </c>
    </row>
    <row r="2409" spans="1:36" x14ac:dyDescent="0.15">
      <c r="A2409" t="s">
        <v>108</v>
      </c>
      <c r="B2409">
        <v>39825</v>
      </c>
      <c r="C2409" s="14">
        <v>39825</v>
      </c>
      <c r="D2409" s="14">
        <v>39834</v>
      </c>
      <c r="F2409">
        <v>524384</v>
      </c>
      <c r="G2409" t="s">
        <v>106</v>
      </c>
      <c r="H2409">
        <v>502467</v>
      </c>
      <c r="I2409" t="s">
        <v>2848</v>
      </c>
      <c r="J2409" t="s">
        <v>5447</v>
      </c>
      <c r="K2409">
        <v>157325</v>
      </c>
      <c r="L2409" t="s">
        <v>2432</v>
      </c>
      <c r="M2409">
        <v>42</v>
      </c>
      <c r="N2409" t="s">
        <v>924</v>
      </c>
      <c r="O2409" t="s">
        <v>924</v>
      </c>
      <c r="P2409" t="s">
        <v>924</v>
      </c>
      <c r="Q2409">
        <v>5</v>
      </c>
      <c r="R2409">
        <v>0</v>
      </c>
      <c r="S2409">
        <v>0</v>
      </c>
      <c r="T2409">
        <v>0</v>
      </c>
      <c r="U2409">
        <v>39</v>
      </c>
      <c r="V2409">
        <v>1</v>
      </c>
      <c r="W2409">
        <v>170077</v>
      </c>
      <c r="X2409" t="s">
        <v>4315</v>
      </c>
      <c r="Y2409">
        <v>78</v>
      </c>
      <c r="Z2409">
        <v>26</v>
      </c>
      <c r="AA2409">
        <v>34</v>
      </c>
      <c r="AB2409">
        <v>17</v>
      </c>
      <c r="AC2409" t="s">
        <v>836</v>
      </c>
      <c r="AD2409" t="s">
        <v>107</v>
      </c>
      <c r="AE2409" t="s">
        <v>9053</v>
      </c>
      <c r="AF2409">
        <v>0</v>
      </c>
      <c r="AG2409">
        <v>0</v>
      </c>
      <c r="AH2409">
        <v>1</v>
      </c>
      <c r="AI2409">
        <v>0</v>
      </c>
      <c r="AJ2409">
        <f>IF(AI2409="","",IF(ISERROR(VLOOKUP(CONCATENATE(F2409),Term!$A$1:$C$2000,1,FALSE)),0,1))</f>
        <v>0</v>
      </c>
    </row>
    <row r="2410" spans="1:36" x14ac:dyDescent="0.15">
      <c r="A2410" t="s">
        <v>9054</v>
      </c>
      <c r="B2410">
        <v>39839</v>
      </c>
      <c r="C2410" s="14">
        <v>39839</v>
      </c>
      <c r="D2410" s="14"/>
      <c r="F2410">
        <v>524384</v>
      </c>
      <c r="G2410" t="s">
        <v>106</v>
      </c>
      <c r="H2410">
        <v>502467</v>
      </c>
      <c r="I2410" t="s">
        <v>2848</v>
      </c>
      <c r="J2410" t="s">
        <v>5447</v>
      </c>
      <c r="K2410">
        <v>102890</v>
      </c>
      <c r="L2410" t="s">
        <v>2432</v>
      </c>
      <c r="M2410">
        <v>42</v>
      </c>
      <c r="N2410" t="s">
        <v>924</v>
      </c>
      <c r="O2410" t="s">
        <v>924</v>
      </c>
      <c r="P2410" t="s">
        <v>924</v>
      </c>
      <c r="Q2410">
        <v>6</v>
      </c>
      <c r="R2410">
        <v>1</v>
      </c>
      <c r="S2410">
        <v>0</v>
      </c>
      <c r="T2410">
        <v>0</v>
      </c>
      <c r="U2410">
        <v>39</v>
      </c>
      <c r="V2410">
        <v>1</v>
      </c>
      <c r="W2410">
        <v>170077</v>
      </c>
      <c r="X2410" t="s">
        <v>4315</v>
      </c>
      <c r="Y2410">
        <v>78</v>
      </c>
      <c r="Z2410">
        <v>26</v>
      </c>
      <c r="AA2410">
        <v>34</v>
      </c>
      <c r="AB2410">
        <v>17</v>
      </c>
      <c r="AC2410" t="s">
        <v>836</v>
      </c>
      <c r="AD2410" t="s">
        <v>107</v>
      </c>
      <c r="AE2410" t="s">
        <v>9053</v>
      </c>
      <c r="AF2410">
        <v>0</v>
      </c>
      <c r="AG2410">
        <v>0</v>
      </c>
      <c r="AH2410">
        <v>1</v>
      </c>
      <c r="AI2410">
        <v>0</v>
      </c>
      <c r="AJ2410">
        <f>IF(AI2410="","",IF(ISERROR(VLOOKUP(CONCATENATE(F2410),Term!$A$1:$C$2000,1,FALSE)),0,1))</f>
        <v>0</v>
      </c>
    </row>
    <row r="2411" spans="1:36" x14ac:dyDescent="0.15">
      <c r="A2411" t="s">
        <v>3990</v>
      </c>
      <c r="B2411">
        <v>39759</v>
      </c>
      <c r="C2411" s="14">
        <v>39759</v>
      </c>
      <c r="D2411" s="14">
        <v>39799</v>
      </c>
      <c r="F2411">
        <v>524384</v>
      </c>
      <c r="G2411" t="s">
        <v>106</v>
      </c>
      <c r="H2411">
        <v>481775</v>
      </c>
      <c r="I2411" t="s">
        <v>2848</v>
      </c>
      <c r="J2411" t="s">
        <v>6053</v>
      </c>
      <c r="K2411">
        <v>150020</v>
      </c>
      <c r="L2411" t="s">
        <v>2432</v>
      </c>
      <c r="M2411">
        <v>42</v>
      </c>
      <c r="N2411" t="s">
        <v>924</v>
      </c>
      <c r="O2411" t="s">
        <v>924</v>
      </c>
      <c r="P2411" t="s">
        <v>924</v>
      </c>
      <c r="Q2411">
        <v>1</v>
      </c>
      <c r="R2411">
        <v>0</v>
      </c>
      <c r="S2411">
        <v>0</v>
      </c>
      <c r="T2411">
        <v>0</v>
      </c>
      <c r="U2411" t="s">
        <v>924</v>
      </c>
      <c r="V2411" t="s">
        <v>924</v>
      </c>
      <c r="W2411" t="s">
        <v>924</v>
      </c>
      <c r="X2411" t="s">
        <v>924</v>
      </c>
      <c r="Y2411">
        <v>78</v>
      </c>
      <c r="Z2411">
        <v>26</v>
      </c>
      <c r="AA2411">
        <v>34</v>
      </c>
      <c r="AB2411">
        <v>17</v>
      </c>
      <c r="AC2411" t="s">
        <v>836</v>
      </c>
      <c r="AD2411" t="s">
        <v>107</v>
      </c>
      <c r="AE2411" t="s">
        <v>8704</v>
      </c>
      <c r="AF2411">
        <v>0</v>
      </c>
      <c r="AG2411">
        <v>0</v>
      </c>
      <c r="AH2411">
        <v>1</v>
      </c>
      <c r="AI2411">
        <v>0</v>
      </c>
      <c r="AJ2411">
        <f>IF(AI2411="","",IF(ISERROR(VLOOKUP(CONCATENATE(F2411),Term!$A$1:$C$2000,1,FALSE)),0,1))</f>
        <v>0</v>
      </c>
    </row>
    <row r="2412" spans="1:36" x14ac:dyDescent="0.15">
      <c r="A2412" t="s">
        <v>5445</v>
      </c>
      <c r="B2412">
        <v>39772</v>
      </c>
      <c r="C2412" s="14">
        <v>39772</v>
      </c>
      <c r="D2412" s="14">
        <v>39808</v>
      </c>
      <c r="F2412">
        <v>524384</v>
      </c>
      <c r="G2412" t="s">
        <v>106</v>
      </c>
      <c r="H2412">
        <v>481775</v>
      </c>
      <c r="I2412" t="s">
        <v>2848</v>
      </c>
      <c r="J2412" t="s">
        <v>6053</v>
      </c>
      <c r="K2412">
        <v>116463</v>
      </c>
      <c r="L2412" t="s">
        <v>2432</v>
      </c>
      <c r="M2412">
        <v>42</v>
      </c>
      <c r="N2412" t="s">
        <v>924</v>
      </c>
      <c r="O2412" t="s">
        <v>924</v>
      </c>
      <c r="P2412" t="s">
        <v>924</v>
      </c>
      <c r="Q2412">
        <v>2</v>
      </c>
      <c r="R2412">
        <v>0</v>
      </c>
      <c r="S2412">
        <v>0</v>
      </c>
      <c r="T2412">
        <v>0</v>
      </c>
      <c r="U2412" t="s">
        <v>924</v>
      </c>
      <c r="V2412" t="s">
        <v>924</v>
      </c>
      <c r="W2412" t="s">
        <v>924</v>
      </c>
      <c r="X2412" t="s">
        <v>924</v>
      </c>
      <c r="Y2412">
        <v>78</v>
      </c>
      <c r="Z2412">
        <v>26</v>
      </c>
      <c r="AA2412">
        <v>34</v>
      </c>
      <c r="AB2412">
        <v>17</v>
      </c>
      <c r="AC2412" t="s">
        <v>836</v>
      </c>
      <c r="AD2412" t="s">
        <v>107</v>
      </c>
      <c r="AE2412" t="s">
        <v>8704</v>
      </c>
      <c r="AF2412">
        <v>0</v>
      </c>
      <c r="AG2412">
        <v>0</v>
      </c>
      <c r="AH2412">
        <v>1</v>
      </c>
      <c r="AI2412">
        <v>0</v>
      </c>
      <c r="AJ2412">
        <f>IF(AI2412="","",IF(ISERROR(VLOOKUP(CONCATENATE(F2412),Term!$A$1:$C$2000,1,FALSE)),0,1))</f>
        <v>0</v>
      </c>
    </row>
    <row r="2413" spans="1:36" x14ac:dyDescent="0.15">
      <c r="A2413" t="s">
        <v>2245</v>
      </c>
      <c r="B2413">
        <v>39790</v>
      </c>
      <c r="C2413" s="14">
        <v>39790</v>
      </c>
      <c r="D2413" s="14">
        <v>39799</v>
      </c>
      <c r="F2413">
        <v>524384</v>
      </c>
      <c r="G2413" t="s">
        <v>106</v>
      </c>
      <c r="H2413">
        <v>481775</v>
      </c>
      <c r="I2413" t="s">
        <v>2848</v>
      </c>
      <c r="J2413" t="s">
        <v>6053</v>
      </c>
      <c r="K2413">
        <v>104433</v>
      </c>
      <c r="L2413" t="s">
        <v>2432</v>
      </c>
      <c r="M2413">
        <v>42</v>
      </c>
      <c r="N2413" t="s">
        <v>924</v>
      </c>
      <c r="O2413" t="s">
        <v>924</v>
      </c>
      <c r="P2413" t="s">
        <v>924</v>
      </c>
      <c r="Q2413">
        <v>3</v>
      </c>
      <c r="R2413">
        <v>0</v>
      </c>
      <c r="S2413">
        <v>0</v>
      </c>
      <c r="T2413">
        <v>0</v>
      </c>
      <c r="U2413" t="s">
        <v>924</v>
      </c>
      <c r="V2413" t="s">
        <v>924</v>
      </c>
      <c r="W2413" t="s">
        <v>924</v>
      </c>
      <c r="X2413" t="s">
        <v>924</v>
      </c>
      <c r="Y2413">
        <v>78</v>
      </c>
      <c r="Z2413">
        <v>26</v>
      </c>
      <c r="AA2413">
        <v>34</v>
      </c>
      <c r="AB2413">
        <v>17</v>
      </c>
      <c r="AC2413" t="s">
        <v>836</v>
      </c>
      <c r="AD2413" t="s">
        <v>107</v>
      </c>
      <c r="AE2413" t="s">
        <v>8704</v>
      </c>
      <c r="AF2413">
        <v>0</v>
      </c>
      <c r="AG2413">
        <v>0</v>
      </c>
      <c r="AH2413">
        <v>1</v>
      </c>
      <c r="AI2413">
        <v>0</v>
      </c>
      <c r="AJ2413">
        <f>IF(AI2413="","",IF(ISERROR(VLOOKUP(CONCATENATE(F2413),Term!$A$1:$C$2000,1,FALSE)),0,1))</f>
        <v>0</v>
      </c>
    </row>
    <row r="2414" spans="1:36" x14ac:dyDescent="0.15">
      <c r="A2414" t="s">
        <v>2246</v>
      </c>
      <c r="B2414">
        <v>39791</v>
      </c>
      <c r="C2414">
        <v>39792</v>
      </c>
      <c r="D2414">
        <v>39801</v>
      </c>
      <c r="F2414">
        <v>524384</v>
      </c>
      <c r="G2414" t="s">
        <v>106</v>
      </c>
      <c r="H2414">
        <v>481775</v>
      </c>
      <c r="I2414" t="s">
        <v>2848</v>
      </c>
      <c r="J2414" t="s">
        <v>6053</v>
      </c>
      <c r="K2414">
        <v>239112</v>
      </c>
      <c r="L2414" t="s">
        <v>2432</v>
      </c>
      <c r="M2414">
        <v>42</v>
      </c>
      <c r="N2414" t="s">
        <v>924</v>
      </c>
      <c r="O2414" t="s">
        <v>924</v>
      </c>
      <c r="P2414" t="s">
        <v>924</v>
      </c>
      <c r="Q2414">
        <v>3</v>
      </c>
      <c r="R2414">
        <v>0</v>
      </c>
      <c r="S2414">
        <v>0</v>
      </c>
      <c r="T2414">
        <v>0</v>
      </c>
      <c r="U2414" t="s">
        <v>924</v>
      </c>
      <c r="V2414" t="s">
        <v>924</v>
      </c>
      <c r="W2414" t="s">
        <v>924</v>
      </c>
      <c r="X2414" t="s">
        <v>924</v>
      </c>
      <c r="Y2414">
        <v>78</v>
      </c>
      <c r="Z2414">
        <v>26</v>
      </c>
      <c r="AA2414">
        <v>34</v>
      </c>
      <c r="AB2414">
        <v>17</v>
      </c>
      <c r="AC2414" t="s">
        <v>836</v>
      </c>
      <c r="AD2414" t="s">
        <v>107</v>
      </c>
      <c r="AE2414" t="s">
        <v>8704</v>
      </c>
      <c r="AF2414">
        <v>0</v>
      </c>
      <c r="AG2414">
        <v>0</v>
      </c>
      <c r="AH2414">
        <v>0</v>
      </c>
      <c r="AI2414">
        <v>0</v>
      </c>
      <c r="AJ2414">
        <f>IF(AI2414="","",IF(ISERROR(VLOOKUP(CONCATENATE(F2414),Term!$A$1:$C$2000,1,FALSE)),0,1))</f>
        <v>0</v>
      </c>
    </row>
    <row r="2415" spans="1:36" x14ac:dyDescent="0.15">
      <c r="A2415" t="s">
        <v>9052</v>
      </c>
      <c r="B2415">
        <v>39834</v>
      </c>
      <c r="C2415" s="14">
        <v>39834</v>
      </c>
      <c r="D2415" s="14"/>
      <c r="F2415">
        <v>524384</v>
      </c>
      <c r="G2415" t="s">
        <v>106</v>
      </c>
      <c r="H2415">
        <v>481775</v>
      </c>
      <c r="I2415" t="s">
        <v>2848</v>
      </c>
      <c r="J2415" t="s">
        <v>6053</v>
      </c>
      <c r="K2415">
        <v>117928</v>
      </c>
      <c r="L2415" t="s">
        <v>2432</v>
      </c>
      <c r="M2415">
        <v>42</v>
      </c>
      <c r="N2415" t="s">
        <v>924</v>
      </c>
      <c r="O2415" t="s">
        <v>924</v>
      </c>
      <c r="P2415" t="s">
        <v>924</v>
      </c>
      <c r="Q2415">
        <v>6</v>
      </c>
      <c r="R2415">
        <v>1</v>
      </c>
      <c r="S2415">
        <v>0</v>
      </c>
      <c r="T2415">
        <v>0</v>
      </c>
      <c r="U2415" t="s">
        <v>924</v>
      </c>
      <c r="V2415" t="s">
        <v>924</v>
      </c>
      <c r="W2415" t="s">
        <v>924</v>
      </c>
      <c r="X2415" t="s">
        <v>924</v>
      </c>
      <c r="Y2415">
        <v>78</v>
      </c>
      <c r="Z2415">
        <v>26</v>
      </c>
      <c r="AA2415">
        <v>34</v>
      </c>
      <c r="AB2415">
        <v>17</v>
      </c>
      <c r="AC2415" t="s">
        <v>836</v>
      </c>
      <c r="AD2415" t="s">
        <v>107</v>
      </c>
      <c r="AE2415" t="s">
        <v>8704</v>
      </c>
      <c r="AF2415">
        <v>1</v>
      </c>
      <c r="AG2415">
        <v>0</v>
      </c>
      <c r="AH2415">
        <v>1</v>
      </c>
      <c r="AI2415">
        <v>0</v>
      </c>
      <c r="AJ2415">
        <f>IF(AI2415="","",IF(ISERROR(VLOOKUP(CONCATENATE(F2415),Term!$A$1:$C$2000,1,FALSE)),0,1))</f>
        <v>0</v>
      </c>
    </row>
    <row r="2416" spans="1:36" x14ac:dyDescent="0.15">
      <c r="A2416" t="s">
        <v>2060</v>
      </c>
      <c r="B2416">
        <v>39793</v>
      </c>
      <c r="C2416">
        <v>39813</v>
      </c>
      <c r="E2416">
        <v>39835</v>
      </c>
      <c r="F2416">
        <v>524384</v>
      </c>
      <c r="G2416" t="s">
        <v>106</v>
      </c>
      <c r="H2416">
        <v>2200325</v>
      </c>
      <c r="I2416" t="s">
        <v>2848</v>
      </c>
      <c r="J2416" t="s">
        <v>2061</v>
      </c>
      <c r="K2416">
        <v>72471</v>
      </c>
      <c r="L2416" t="s">
        <v>2432</v>
      </c>
      <c r="M2416">
        <v>42</v>
      </c>
      <c r="N2416" t="s">
        <v>7479</v>
      </c>
      <c r="O2416">
        <v>6</v>
      </c>
      <c r="P2416">
        <v>10</v>
      </c>
      <c r="Q2416">
        <v>4</v>
      </c>
      <c r="R2416">
        <v>0</v>
      </c>
      <c r="S2416">
        <v>1</v>
      </c>
      <c r="T2416">
        <v>1</v>
      </c>
      <c r="U2416">
        <v>10</v>
      </c>
      <c r="V2416">
        <v>1</v>
      </c>
      <c r="W2416">
        <v>72471</v>
      </c>
      <c r="X2416" t="s">
        <v>5949</v>
      </c>
      <c r="Y2416">
        <v>78</v>
      </c>
      <c r="Z2416">
        <v>26</v>
      </c>
      <c r="AA2416">
        <v>34</v>
      </c>
      <c r="AB2416">
        <v>17</v>
      </c>
      <c r="AC2416" t="s">
        <v>836</v>
      </c>
      <c r="AD2416" t="s">
        <v>107</v>
      </c>
      <c r="AE2416" t="s">
        <v>9068</v>
      </c>
      <c r="AF2416">
        <v>1</v>
      </c>
      <c r="AG2416">
        <v>0</v>
      </c>
      <c r="AH2416">
        <v>1</v>
      </c>
      <c r="AI2416">
        <v>1</v>
      </c>
      <c r="AJ2416">
        <f>IF(AI2416="","",IF(ISERROR(VLOOKUP(CONCATENATE(F2416),Term!$A$1:$C$2000,1,FALSE)),0,1))</f>
        <v>0</v>
      </c>
    </row>
    <row r="2417" spans="1:36" x14ac:dyDescent="0.15">
      <c r="A2417" t="s">
        <v>9069</v>
      </c>
      <c r="B2417">
        <v>39821</v>
      </c>
      <c r="C2417" s="14">
        <v>39835</v>
      </c>
      <c r="D2417" s="14"/>
      <c r="F2417">
        <v>524384</v>
      </c>
      <c r="G2417" t="s">
        <v>106</v>
      </c>
      <c r="H2417">
        <v>2200325</v>
      </c>
      <c r="I2417" t="s">
        <v>2848</v>
      </c>
      <c r="J2417" t="s">
        <v>2061</v>
      </c>
      <c r="K2417">
        <v>318107</v>
      </c>
      <c r="L2417" t="s">
        <v>2432</v>
      </c>
      <c r="M2417">
        <v>42</v>
      </c>
      <c r="N2417" t="s">
        <v>924</v>
      </c>
      <c r="O2417" t="s">
        <v>924</v>
      </c>
      <c r="P2417" t="s">
        <v>924</v>
      </c>
      <c r="Q2417">
        <v>6</v>
      </c>
      <c r="R2417">
        <v>1</v>
      </c>
      <c r="S2417">
        <v>0</v>
      </c>
      <c r="T2417">
        <v>0</v>
      </c>
      <c r="U2417">
        <v>10</v>
      </c>
      <c r="V2417">
        <v>1</v>
      </c>
      <c r="W2417">
        <v>72471</v>
      </c>
      <c r="X2417" t="s">
        <v>5949</v>
      </c>
      <c r="Y2417">
        <v>78</v>
      </c>
      <c r="Z2417">
        <v>26</v>
      </c>
      <c r="AA2417">
        <v>34</v>
      </c>
      <c r="AB2417">
        <v>17</v>
      </c>
      <c r="AC2417" t="s">
        <v>836</v>
      </c>
      <c r="AD2417" t="s">
        <v>107</v>
      </c>
      <c r="AE2417" t="s">
        <v>9068</v>
      </c>
      <c r="AF2417">
        <v>0</v>
      </c>
      <c r="AG2417">
        <v>0</v>
      </c>
      <c r="AH2417">
        <v>1</v>
      </c>
      <c r="AI2417">
        <v>0</v>
      </c>
      <c r="AJ2417">
        <f>IF(AI2417="","",IF(ISERROR(VLOOKUP(CONCATENATE(F2417),Term!$A$1:$C$2000,1,FALSE)),0,1))</f>
        <v>0</v>
      </c>
    </row>
    <row r="2418" spans="1:36" x14ac:dyDescent="0.15">
      <c r="A2418" t="s">
        <v>2054</v>
      </c>
      <c r="B2418">
        <v>39794</v>
      </c>
      <c r="C2418" s="14">
        <v>39798</v>
      </c>
      <c r="D2418" s="14"/>
      <c r="E2418">
        <v>39828</v>
      </c>
      <c r="F2418">
        <v>524384</v>
      </c>
      <c r="G2418" t="s">
        <v>106</v>
      </c>
      <c r="H2418">
        <v>491015</v>
      </c>
      <c r="I2418" t="s">
        <v>2848</v>
      </c>
      <c r="J2418" t="s">
        <v>2055</v>
      </c>
      <c r="K2418">
        <v>98465</v>
      </c>
      <c r="L2418" t="s">
        <v>2432</v>
      </c>
      <c r="M2418">
        <v>42</v>
      </c>
      <c r="N2418" t="s">
        <v>646</v>
      </c>
      <c r="O2418">
        <v>5</v>
      </c>
      <c r="P2418">
        <v>17</v>
      </c>
      <c r="Q2418">
        <v>4</v>
      </c>
      <c r="R2418">
        <v>1</v>
      </c>
      <c r="S2418">
        <v>1</v>
      </c>
      <c r="T2418">
        <v>1</v>
      </c>
      <c r="U2418">
        <v>17</v>
      </c>
      <c r="V2418">
        <v>1</v>
      </c>
      <c r="W2418">
        <v>98465</v>
      </c>
      <c r="X2418" t="s">
        <v>5949</v>
      </c>
      <c r="Y2418">
        <v>78</v>
      </c>
      <c r="Z2418">
        <v>26</v>
      </c>
      <c r="AA2418">
        <v>34</v>
      </c>
      <c r="AB2418">
        <v>17</v>
      </c>
      <c r="AC2418" t="s">
        <v>836</v>
      </c>
      <c r="AD2418" t="s">
        <v>107</v>
      </c>
      <c r="AE2418" t="s">
        <v>8705</v>
      </c>
      <c r="AF2418">
        <v>1</v>
      </c>
      <c r="AG2418">
        <v>0</v>
      </c>
      <c r="AH2418">
        <v>1</v>
      </c>
      <c r="AI2418">
        <v>1</v>
      </c>
      <c r="AJ2418">
        <f>IF(AI2418="","",IF(ISERROR(VLOOKUP(CONCATENATE(F2418),Term!$A$1:$C$2000,1,FALSE)),0,1))</f>
        <v>0</v>
      </c>
    </row>
    <row r="2419" spans="1:36" x14ac:dyDescent="0.15">
      <c r="A2419" t="s">
        <v>2890</v>
      </c>
      <c r="B2419">
        <v>39743</v>
      </c>
      <c r="C2419">
        <v>39743</v>
      </c>
      <c r="E2419">
        <v>39790</v>
      </c>
      <c r="F2419">
        <v>524384</v>
      </c>
      <c r="G2419" t="s">
        <v>106</v>
      </c>
      <c r="H2419">
        <v>2190633</v>
      </c>
      <c r="I2419" t="s">
        <v>2848</v>
      </c>
      <c r="J2419" t="s">
        <v>4934</v>
      </c>
      <c r="K2419">
        <v>114745</v>
      </c>
      <c r="L2419" t="s">
        <v>2431</v>
      </c>
      <c r="M2419">
        <v>42</v>
      </c>
      <c r="N2419" t="s">
        <v>4582</v>
      </c>
      <c r="O2419">
        <v>3</v>
      </c>
      <c r="P2419">
        <v>55</v>
      </c>
      <c r="Q2419" t="s">
        <v>924</v>
      </c>
      <c r="R2419">
        <v>0</v>
      </c>
      <c r="S2419">
        <v>1</v>
      </c>
      <c r="T2419">
        <v>1</v>
      </c>
      <c r="U2419">
        <v>55</v>
      </c>
      <c r="V2419">
        <v>1</v>
      </c>
      <c r="W2419">
        <v>114745</v>
      </c>
      <c r="X2419" t="s">
        <v>4315</v>
      </c>
      <c r="Y2419">
        <v>78</v>
      </c>
      <c r="Z2419">
        <v>26</v>
      </c>
      <c r="AA2419">
        <v>34</v>
      </c>
      <c r="AB2419">
        <v>17</v>
      </c>
      <c r="AC2419" t="s">
        <v>836</v>
      </c>
      <c r="AD2419" t="s">
        <v>107</v>
      </c>
      <c r="AE2419" t="s">
        <v>8708</v>
      </c>
      <c r="AF2419">
        <v>1</v>
      </c>
      <c r="AG2419">
        <v>0</v>
      </c>
      <c r="AH2419">
        <v>1</v>
      </c>
      <c r="AI2419">
        <v>1</v>
      </c>
      <c r="AJ2419">
        <f>IF(AI2419="","",IF(ISERROR(VLOOKUP(CONCATENATE(F2419),Term!$A$1:$C$2000,1,FALSE)),0,1))</f>
        <v>0</v>
      </c>
    </row>
    <row r="2420" spans="1:36" x14ac:dyDescent="0.15">
      <c r="A2420" t="s">
        <v>2244</v>
      </c>
      <c r="B2420">
        <v>39784</v>
      </c>
      <c r="C2420" s="14">
        <v>39785</v>
      </c>
      <c r="D2420" s="14">
        <v>39790</v>
      </c>
      <c r="F2420">
        <v>524384</v>
      </c>
      <c r="G2420" t="s">
        <v>106</v>
      </c>
      <c r="H2420">
        <v>14597</v>
      </c>
      <c r="I2420" t="s">
        <v>2848</v>
      </c>
      <c r="J2420" t="s">
        <v>5937</v>
      </c>
      <c r="K2420">
        <v>80833</v>
      </c>
      <c r="L2420" t="s">
        <v>2432</v>
      </c>
      <c r="M2420">
        <v>42</v>
      </c>
      <c r="N2420" t="s">
        <v>924</v>
      </c>
      <c r="O2420" t="s">
        <v>924</v>
      </c>
      <c r="P2420" t="s">
        <v>924</v>
      </c>
      <c r="Q2420">
        <v>3</v>
      </c>
      <c r="R2420">
        <v>1</v>
      </c>
      <c r="S2420">
        <v>0</v>
      </c>
      <c r="T2420">
        <v>0</v>
      </c>
      <c r="U2420" t="s">
        <v>924</v>
      </c>
      <c r="V2420" t="s">
        <v>924</v>
      </c>
      <c r="W2420" t="s">
        <v>924</v>
      </c>
      <c r="X2420" t="s">
        <v>924</v>
      </c>
      <c r="Y2420">
        <v>78</v>
      </c>
      <c r="Z2420">
        <v>26</v>
      </c>
      <c r="AA2420">
        <v>34</v>
      </c>
      <c r="AB2420">
        <v>17</v>
      </c>
      <c r="AC2420" t="s">
        <v>836</v>
      </c>
      <c r="AD2420" t="s">
        <v>107</v>
      </c>
      <c r="AE2420" t="s">
        <v>8702</v>
      </c>
      <c r="AF2420">
        <v>1</v>
      </c>
      <c r="AG2420">
        <v>0</v>
      </c>
      <c r="AH2420">
        <v>1</v>
      </c>
      <c r="AI2420">
        <v>0</v>
      </c>
      <c r="AJ2420">
        <f>IF(AI2420="","",IF(ISERROR(VLOOKUP(CONCATENATE(F2420),Term!$A$1:$C$2000,1,FALSE)),0,1))</f>
        <v>0</v>
      </c>
    </row>
    <row r="2421" spans="1:36" x14ac:dyDescent="0.15">
      <c r="A2421" t="s">
        <v>111</v>
      </c>
      <c r="B2421">
        <v>39821</v>
      </c>
      <c r="C2421" s="14">
        <v>39821</v>
      </c>
      <c r="D2421" s="14"/>
      <c r="E2421">
        <v>39843</v>
      </c>
      <c r="F2421">
        <v>524384</v>
      </c>
      <c r="G2421" t="s">
        <v>106</v>
      </c>
      <c r="H2421">
        <v>2047337</v>
      </c>
      <c r="I2421" t="s">
        <v>2848</v>
      </c>
      <c r="J2421" t="s">
        <v>112</v>
      </c>
      <c r="K2421">
        <v>159238</v>
      </c>
      <c r="L2421" t="s">
        <v>2432</v>
      </c>
      <c r="M2421">
        <v>42</v>
      </c>
      <c r="N2421" t="s">
        <v>7479</v>
      </c>
      <c r="O2421">
        <v>6</v>
      </c>
      <c r="P2421">
        <v>2</v>
      </c>
      <c r="Q2421">
        <v>5</v>
      </c>
      <c r="R2421">
        <v>0</v>
      </c>
      <c r="S2421">
        <v>1</v>
      </c>
      <c r="T2421">
        <v>1</v>
      </c>
      <c r="U2421">
        <v>2</v>
      </c>
      <c r="V2421">
        <v>1</v>
      </c>
      <c r="W2421">
        <v>159238</v>
      </c>
      <c r="X2421" t="s">
        <v>5949</v>
      </c>
      <c r="Y2421">
        <v>78</v>
      </c>
      <c r="Z2421">
        <v>26</v>
      </c>
      <c r="AA2421">
        <v>34</v>
      </c>
      <c r="AB2421">
        <v>17</v>
      </c>
      <c r="AC2421" t="s">
        <v>836</v>
      </c>
      <c r="AD2421" t="s">
        <v>107</v>
      </c>
      <c r="AE2421" t="s">
        <v>9058</v>
      </c>
      <c r="AF2421">
        <v>1</v>
      </c>
      <c r="AG2421">
        <v>0</v>
      </c>
      <c r="AH2421">
        <v>1</v>
      </c>
      <c r="AI2421">
        <v>1</v>
      </c>
      <c r="AJ2421">
        <f>IF(AI2421="","",IF(ISERROR(VLOOKUP(CONCATENATE(F2421),Term!$A$1:$C$2000,1,FALSE)),0,1))</f>
        <v>0</v>
      </c>
    </row>
    <row r="2422" spans="1:36" x14ac:dyDescent="0.15">
      <c r="A2422" t="s">
        <v>113</v>
      </c>
      <c r="B2422">
        <v>39821</v>
      </c>
      <c r="C2422" s="14">
        <v>39821</v>
      </c>
      <c r="D2422" s="14">
        <v>39843</v>
      </c>
      <c r="F2422">
        <v>524384</v>
      </c>
      <c r="G2422" t="s">
        <v>106</v>
      </c>
      <c r="H2422">
        <v>2047337</v>
      </c>
      <c r="I2422" t="s">
        <v>2848</v>
      </c>
      <c r="J2422" t="s">
        <v>112</v>
      </c>
      <c r="K2422">
        <v>89250</v>
      </c>
      <c r="L2422" t="s">
        <v>2432</v>
      </c>
      <c r="M2422">
        <v>42</v>
      </c>
      <c r="N2422" t="s">
        <v>924</v>
      </c>
      <c r="O2422" t="s">
        <v>924</v>
      </c>
      <c r="P2422" t="s">
        <v>924</v>
      </c>
      <c r="Q2422">
        <v>5</v>
      </c>
      <c r="R2422">
        <v>0</v>
      </c>
      <c r="S2422">
        <v>0</v>
      </c>
      <c r="T2422">
        <v>0</v>
      </c>
      <c r="U2422">
        <v>2</v>
      </c>
      <c r="V2422">
        <v>1</v>
      </c>
      <c r="W2422">
        <v>159238</v>
      </c>
      <c r="X2422" t="s">
        <v>5949</v>
      </c>
      <c r="Y2422">
        <v>78</v>
      </c>
      <c r="Z2422">
        <v>26</v>
      </c>
      <c r="AA2422">
        <v>34</v>
      </c>
      <c r="AB2422">
        <v>17</v>
      </c>
      <c r="AC2422" t="s">
        <v>836</v>
      </c>
      <c r="AD2422" t="s">
        <v>107</v>
      </c>
      <c r="AE2422" t="s">
        <v>9058</v>
      </c>
      <c r="AF2422">
        <v>0</v>
      </c>
      <c r="AG2422">
        <v>0</v>
      </c>
      <c r="AH2422">
        <v>0</v>
      </c>
      <c r="AI2422">
        <v>0</v>
      </c>
      <c r="AJ2422">
        <f>IF(AI2422="","",IF(ISERROR(VLOOKUP(CONCATENATE(F2422),Term!$A$1:$C$2000,1,FALSE)),0,1))</f>
        <v>0</v>
      </c>
    </row>
    <row r="2423" spans="1:36" x14ac:dyDescent="0.15">
      <c r="A2423" t="s">
        <v>114</v>
      </c>
      <c r="B2423">
        <v>39825</v>
      </c>
      <c r="C2423" s="14">
        <v>39825</v>
      </c>
      <c r="D2423" s="14"/>
      <c r="F2423">
        <v>524384</v>
      </c>
      <c r="G2423" t="s">
        <v>106</v>
      </c>
      <c r="H2423">
        <v>2047337</v>
      </c>
      <c r="I2423" t="s">
        <v>2848</v>
      </c>
      <c r="J2423" t="s">
        <v>112</v>
      </c>
      <c r="K2423">
        <v>112683</v>
      </c>
      <c r="L2423" t="s">
        <v>2432</v>
      </c>
      <c r="M2423">
        <v>42</v>
      </c>
      <c r="N2423" t="s">
        <v>924</v>
      </c>
      <c r="O2423" t="s">
        <v>924</v>
      </c>
      <c r="P2423" t="s">
        <v>924</v>
      </c>
      <c r="Q2423">
        <v>5</v>
      </c>
      <c r="R2423">
        <v>1</v>
      </c>
      <c r="S2423">
        <v>0</v>
      </c>
      <c r="T2423">
        <v>0</v>
      </c>
      <c r="U2423">
        <v>2</v>
      </c>
      <c r="V2423">
        <v>1</v>
      </c>
      <c r="W2423">
        <v>159238</v>
      </c>
      <c r="X2423" t="s">
        <v>5949</v>
      </c>
      <c r="Y2423">
        <v>78</v>
      </c>
      <c r="Z2423">
        <v>26</v>
      </c>
      <c r="AA2423">
        <v>34</v>
      </c>
      <c r="AB2423">
        <v>17</v>
      </c>
      <c r="AC2423" t="s">
        <v>836</v>
      </c>
      <c r="AD2423" t="s">
        <v>107</v>
      </c>
      <c r="AE2423" t="s">
        <v>9058</v>
      </c>
      <c r="AF2423">
        <v>0</v>
      </c>
      <c r="AG2423">
        <v>0</v>
      </c>
      <c r="AH2423">
        <v>0</v>
      </c>
      <c r="AI2423">
        <v>0</v>
      </c>
      <c r="AJ2423">
        <f>IF(AI2423="","",IF(ISERROR(VLOOKUP(CONCATENATE(F2423),Term!$A$1:$C$2000,1,FALSE)),0,1))</f>
        <v>0</v>
      </c>
    </row>
    <row r="2424" spans="1:36" x14ac:dyDescent="0.15">
      <c r="A2424" t="s">
        <v>3995</v>
      </c>
      <c r="B2424">
        <v>39750</v>
      </c>
      <c r="C2424" s="14">
        <v>39757</v>
      </c>
      <c r="D2424" s="14">
        <v>39762</v>
      </c>
      <c r="F2424">
        <v>524384</v>
      </c>
      <c r="G2424" t="s">
        <v>106</v>
      </c>
      <c r="H2424">
        <v>2040379</v>
      </c>
      <c r="I2424" t="s">
        <v>2848</v>
      </c>
      <c r="J2424" t="s">
        <v>2889</v>
      </c>
      <c r="K2424">
        <v>71040</v>
      </c>
      <c r="L2424" t="s">
        <v>2432</v>
      </c>
      <c r="M2424">
        <v>42</v>
      </c>
      <c r="N2424" t="s">
        <v>924</v>
      </c>
      <c r="O2424" t="s">
        <v>924</v>
      </c>
      <c r="P2424" t="s">
        <v>924</v>
      </c>
      <c r="Q2424">
        <v>1</v>
      </c>
      <c r="R2424">
        <v>0</v>
      </c>
      <c r="S2424">
        <v>0</v>
      </c>
      <c r="T2424">
        <v>0</v>
      </c>
      <c r="U2424" t="s">
        <v>924</v>
      </c>
      <c r="V2424" t="s">
        <v>924</v>
      </c>
      <c r="W2424" t="s">
        <v>924</v>
      </c>
      <c r="X2424" t="s">
        <v>924</v>
      </c>
      <c r="Y2424">
        <v>78</v>
      </c>
      <c r="Z2424">
        <v>26</v>
      </c>
      <c r="AA2424">
        <v>34</v>
      </c>
      <c r="AB2424">
        <v>17</v>
      </c>
      <c r="AC2424" t="s">
        <v>836</v>
      </c>
      <c r="AD2424" t="s">
        <v>107</v>
      </c>
      <c r="AE2424" t="s">
        <v>8706</v>
      </c>
      <c r="AF2424">
        <v>0</v>
      </c>
      <c r="AG2424">
        <v>0</v>
      </c>
      <c r="AH2424">
        <v>1</v>
      </c>
      <c r="AI2424">
        <v>0</v>
      </c>
      <c r="AJ2424">
        <f>IF(AI2424="","",IF(ISERROR(VLOOKUP(CONCATENATE(F2424),Term!$A$1:$C$2000,1,FALSE)),0,1))</f>
        <v>0</v>
      </c>
    </row>
    <row r="2425" spans="1:36" x14ac:dyDescent="0.15">
      <c r="A2425" t="s">
        <v>110</v>
      </c>
      <c r="B2425">
        <v>39821</v>
      </c>
      <c r="C2425" s="14">
        <v>39825</v>
      </c>
      <c r="D2425" s="14"/>
      <c r="F2425">
        <v>524384</v>
      </c>
      <c r="G2425" t="s">
        <v>106</v>
      </c>
      <c r="H2425">
        <v>2040379</v>
      </c>
      <c r="I2425" t="s">
        <v>2848</v>
      </c>
      <c r="J2425" t="s">
        <v>2889</v>
      </c>
      <c r="K2425">
        <v>40747</v>
      </c>
      <c r="L2425" t="s">
        <v>2432</v>
      </c>
      <c r="M2425">
        <v>42</v>
      </c>
      <c r="N2425" t="s">
        <v>924</v>
      </c>
      <c r="O2425" t="s">
        <v>924</v>
      </c>
      <c r="P2425" t="s">
        <v>924</v>
      </c>
      <c r="Q2425">
        <v>5</v>
      </c>
      <c r="R2425">
        <v>1</v>
      </c>
      <c r="S2425">
        <v>0</v>
      </c>
      <c r="T2425">
        <v>0</v>
      </c>
      <c r="U2425" t="s">
        <v>924</v>
      </c>
      <c r="V2425" t="s">
        <v>924</v>
      </c>
      <c r="W2425" t="s">
        <v>924</v>
      </c>
      <c r="X2425" t="s">
        <v>924</v>
      </c>
      <c r="Y2425">
        <v>78</v>
      </c>
      <c r="Z2425">
        <v>26</v>
      </c>
      <c r="AA2425">
        <v>34</v>
      </c>
      <c r="AB2425">
        <v>17</v>
      </c>
      <c r="AC2425" t="s">
        <v>836</v>
      </c>
      <c r="AD2425" t="s">
        <v>107</v>
      </c>
      <c r="AE2425" t="s">
        <v>8706</v>
      </c>
      <c r="AF2425">
        <v>1</v>
      </c>
      <c r="AG2425">
        <v>0</v>
      </c>
      <c r="AH2425">
        <v>1</v>
      </c>
      <c r="AI2425">
        <v>0</v>
      </c>
      <c r="AJ2425">
        <f>IF(AI2425="","",IF(ISERROR(VLOOKUP(CONCATENATE(F2425),Term!$A$1:$C$2000,1,FALSE)),0,1))</f>
        <v>0</v>
      </c>
    </row>
    <row r="2426" spans="1:36" x14ac:dyDescent="0.15">
      <c r="A2426" t="s">
        <v>5448</v>
      </c>
      <c r="B2426">
        <v>39766</v>
      </c>
      <c r="C2426" s="14">
        <v>39771</v>
      </c>
      <c r="D2426" s="14"/>
      <c r="E2426">
        <v>39819</v>
      </c>
      <c r="F2426">
        <v>524384</v>
      </c>
      <c r="G2426" t="s">
        <v>106</v>
      </c>
      <c r="H2426">
        <v>2191549</v>
      </c>
      <c r="I2426" t="s">
        <v>2848</v>
      </c>
      <c r="J2426" t="s">
        <v>6105</v>
      </c>
      <c r="K2426">
        <v>83789</v>
      </c>
      <c r="L2426" t="s">
        <v>2432</v>
      </c>
      <c r="M2426">
        <v>42</v>
      </c>
      <c r="N2426" t="s">
        <v>646</v>
      </c>
      <c r="O2426">
        <v>5</v>
      </c>
      <c r="P2426">
        <v>26</v>
      </c>
      <c r="Q2426">
        <v>2</v>
      </c>
      <c r="R2426">
        <v>1</v>
      </c>
      <c r="S2426">
        <v>1</v>
      </c>
      <c r="T2426">
        <v>1</v>
      </c>
      <c r="U2426">
        <v>26</v>
      </c>
      <c r="V2426">
        <v>1</v>
      </c>
      <c r="W2426">
        <v>83789</v>
      </c>
      <c r="X2426" t="s">
        <v>5949</v>
      </c>
      <c r="Y2426">
        <v>78</v>
      </c>
      <c r="Z2426">
        <v>26</v>
      </c>
      <c r="AA2426">
        <v>34</v>
      </c>
      <c r="AB2426">
        <v>17</v>
      </c>
      <c r="AC2426" t="s">
        <v>836</v>
      </c>
      <c r="AD2426" t="s">
        <v>107</v>
      </c>
      <c r="AE2426" t="s">
        <v>8709</v>
      </c>
      <c r="AF2426">
        <v>1</v>
      </c>
      <c r="AG2426">
        <v>0</v>
      </c>
      <c r="AH2426">
        <v>1</v>
      </c>
      <c r="AI2426">
        <v>1</v>
      </c>
      <c r="AJ2426">
        <f>IF(AI2426="","",IF(ISERROR(VLOOKUP(CONCATENATE(F2426),Term!$A$1:$C$2000,1,FALSE)),0,1))</f>
        <v>0</v>
      </c>
    </row>
    <row r="2427" spans="1:36" x14ac:dyDescent="0.15">
      <c r="A2427" t="s">
        <v>9073</v>
      </c>
      <c r="B2427">
        <v>39834</v>
      </c>
      <c r="C2427">
        <v>39834</v>
      </c>
      <c r="F2427">
        <v>524384</v>
      </c>
      <c r="G2427" t="s">
        <v>106</v>
      </c>
      <c r="H2427">
        <v>2204457</v>
      </c>
      <c r="I2427" t="s">
        <v>2848</v>
      </c>
      <c r="J2427" t="s">
        <v>6105</v>
      </c>
      <c r="K2427">
        <v>98595</v>
      </c>
      <c r="L2427" t="s">
        <v>2432</v>
      </c>
      <c r="M2427">
        <v>42</v>
      </c>
      <c r="N2427" t="s">
        <v>924</v>
      </c>
      <c r="O2427" t="s">
        <v>924</v>
      </c>
      <c r="P2427" t="s">
        <v>924</v>
      </c>
      <c r="Q2427">
        <v>6</v>
      </c>
      <c r="R2427">
        <v>0</v>
      </c>
      <c r="S2427">
        <v>0</v>
      </c>
      <c r="T2427">
        <v>0</v>
      </c>
      <c r="U2427" t="s">
        <v>924</v>
      </c>
      <c r="V2427" t="s">
        <v>924</v>
      </c>
      <c r="W2427" t="s">
        <v>924</v>
      </c>
      <c r="X2427" t="s">
        <v>924</v>
      </c>
      <c r="Y2427">
        <v>78</v>
      </c>
      <c r="Z2427">
        <v>26</v>
      </c>
      <c r="AA2427">
        <v>34</v>
      </c>
      <c r="AB2427">
        <v>17</v>
      </c>
      <c r="AC2427" t="s">
        <v>836</v>
      </c>
      <c r="AD2427" t="s">
        <v>107</v>
      </c>
      <c r="AE2427" t="s">
        <v>9074</v>
      </c>
      <c r="AF2427">
        <v>0</v>
      </c>
      <c r="AG2427">
        <v>0</v>
      </c>
      <c r="AH2427">
        <v>1</v>
      </c>
      <c r="AI2427">
        <v>0</v>
      </c>
      <c r="AJ2427">
        <f>IF(AI2427="","",IF(ISERROR(VLOOKUP(CONCATENATE(F2427),Term!$A$1:$C$2000,1,FALSE)),0,1))</f>
        <v>0</v>
      </c>
    </row>
    <row r="2428" spans="1:36" x14ac:dyDescent="0.15">
      <c r="A2428" t="s">
        <v>9075</v>
      </c>
      <c r="B2428">
        <v>39843</v>
      </c>
      <c r="C2428" s="14">
        <v>39843</v>
      </c>
      <c r="D2428" s="14"/>
      <c r="F2428">
        <v>524384</v>
      </c>
      <c r="G2428" t="s">
        <v>106</v>
      </c>
      <c r="H2428">
        <v>2204457</v>
      </c>
      <c r="I2428" t="s">
        <v>2848</v>
      </c>
      <c r="J2428" t="s">
        <v>6105</v>
      </c>
      <c r="K2428">
        <v>99364</v>
      </c>
      <c r="L2428" t="s">
        <v>2432</v>
      </c>
      <c r="M2428">
        <v>42</v>
      </c>
      <c r="N2428" t="s">
        <v>924</v>
      </c>
      <c r="O2428" t="s">
        <v>924</v>
      </c>
      <c r="P2428" t="s">
        <v>924</v>
      </c>
      <c r="Q2428">
        <v>6</v>
      </c>
      <c r="R2428">
        <v>1</v>
      </c>
      <c r="S2428">
        <v>0</v>
      </c>
      <c r="T2428">
        <v>0</v>
      </c>
      <c r="U2428" t="s">
        <v>924</v>
      </c>
      <c r="V2428" t="s">
        <v>924</v>
      </c>
      <c r="W2428" t="s">
        <v>924</v>
      </c>
      <c r="X2428" t="s">
        <v>924</v>
      </c>
      <c r="Y2428">
        <v>78</v>
      </c>
      <c r="Z2428">
        <v>26</v>
      </c>
      <c r="AA2428">
        <v>34</v>
      </c>
      <c r="AB2428">
        <v>17</v>
      </c>
      <c r="AC2428" t="s">
        <v>836</v>
      </c>
      <c r="AD2428" t="s">
        <v>107</v>
      </c>
      <c r="AE2428" t="s">
        <v>9074</v>
      </c>
      <c r="AF2428">
        <v>1</v>
      </c>
      <c r="AG2428">
        <v>0</v>
      </c>
      <c r="AH2428">
        <v>0</v>
      </c>
      <c r="AI2428">
        <v>0</v>
      </c>
      <c r="AJ2428">
        <f>IF(AI2428="","",IF(ISERROR(VLOOKUP(CONCATENATE(F2428),Term!$A$1:$C$2000,1,FALSE)),0,1))</f>
        <v>0</v>
      </c>
    </row>
    <row r="2429" spans="1:36" x14ac:dyDescent="0.15">
      <c r="A2429" t="s">
        <v>9076</v>
      </c>
      <c r="B2429">
        <v>39843</v>
      </c>
      <c r="C2429" s="14">
        <v>39843</v>
      </c>
      <c r="D2429" s="14"/>
      <c r="F2429">
        <v>524384</v>
      </c>
      <c r="G2429" t="s">
        <v>106</v>
      </c>
      <c r="H2429">
        <v>2204457</v>
      </c>
      <c r="I2429" t="s">
        <v>2848</v>
      </c>
      <c r="J2429" t="s">
        <v>6105</v>
      </c>
      <c r="K2429">
        <v>106679</v>
      </c>
      <c r="L2429" t="s">
        <v>2432</v>
      </c>
      <c r="M2429">
        <v>42</v>
      </c>
      <c r="N2429" t="s">
        <v>924</v>
      </c>
      <c r="O2429" t="s">
        <v>924</v>
      </c>
      <c r="P2429" t="s">
        <v>924</v>
      </c>
      <c r="Q2429">
        <v>6</v>
      </c>
      <c r="R2429">
        <v>0</v>
      </c>
      <c r="S2429">
        <v>0</v>
      </c>
      <c r="T2429">
        <v>0</v>
      </c>
      <c r="U2429" t="s">
        <v>924</v>
      </c>
      <c r="V2429" t="s">
        <v>924</v>
      </c>
      <c r="W2429" t="s">
        <v>924</v>
      </c>
      <c r="X2429" t="s">
        <v>924</v>
      </c>
      <c r="Y2429">
        <v>78</v>
      </c>
      <c r="Z2429">
        <v>26</v>
      </c>
      <c r="AA2429">
        <v>34</v>
      </c>
      <c r="AB2429">
        <v>17</v>
      </c>
      <c r="AC2429" t="s">
        <v>836</v>
      </c>
      <c r="AD2429" t="s">
        <v>107</v>
      </c>
      <c r="AE2429" t="s">
        <v>9074</v>
      </c>
      <c r="AF2429">
        <v>0</v>
      </c>
      <c r="AG2429">
        <v>0</v>
      </c>
      <c r="AH2429">
        <v>0</v>
      </c>
      <c r="AI2429">
        <v>0</v>
      </c>
      <c r="AJ2429">
        <f>IF(AI2429="","",IF(ISERROR(VLOOKUP(CONCATENATE(F2429),Term!$A$1:$C$2000,1,FALSE)),0,1))</f>
        <v>0</v>
      </c>
    </row>
    <row r="2430" spans="1:36" x14ac:dyDescent="0.15">
      <c r="A2430" t="s">
        <v>3997</v>
      </c>
      <c r="B2430">
        <v>39765</v>
      </c>
      <c r="C2430" s="14">
        <v>39765</v>
      </c>
      <c r="D2430" s="14"/>
      <c r="E2430">
        <v>39792</v>
      </c>
      <c r="F2430">
        <v>524384</v>
      </c>
      <c r="G2430" t="s">
        <v>106</v>
      </c>
      <c r="H2430">
        <v>2193334</v>
      </c>
      <c r="I2430" t="s">
        <v>2848</v>
      </c>
      <c r="J2430" t="s">
        <v>3998</v>
      </c>
      <c r="K2430">
        <v>109620</v>
      </c>
      <c r="L2430" t="s">
        <v>2432</v>
      </c>
      <c r="M2430">
        <v>42</v>
      </c>
      <c r="N2430" t="s">
        <v>4582</v>
      </c>
      <c r="O2430">
        <v>3</v>
      </c>
      <c r="P2430">
        <v>53</v>
      </c>
      <c r="Q2430">
        <v>1</v>
      </c>
      <c r="R2430">
        <v>0</v>
      </c>
      <c r="S2430">
        <v>1</v>
      </c>
      <c r="T2430">
        <v>1</v>
      </c>
      <c r="U2430">
        <v>4</v>
      </c>
      <c r="V2430">
        <v>2</v>
      </c>
      <c r="W2430">
        <v>281272</v>
      </c>
      <c r="X2430" t="s">
        <v>4314</v>
      </c>
      <c r="Y2430">
        <v>78</v>
      </c>
      <c r="Z2430">
        <v>26</v>
      </c>
      <c r="AA2430">
        <v>34</v>
      </c>
      <c r="AB2430">
        <v>17</v>
      </c>
      <c r="AC2430" t="s">
        <v>836</v>
      </c>
      <c r="AD2430" t="s">
        <v>107</v>
      </c>
      <c r="AE2430" t="s">
        <v>9063</v>
      </c>
      <c r="AF2430">
        <v>1</v>
      </c>
      <c r="AG2430">
        <v>0</v>
      </c>
      <c r="AH2430">
        <v>1</v>
      </c>
      <c r="AI2430">
        <v>1</v>
      </c>
      <c r="AJ2430">
        <f>IF(AI2430="","",IF(ISERROR(VLOOKUP(CONCATENATE(F2430),Term!$A$1:$C$2000,1,FALSE)),0,1))</f>
        <v>0</v>
      </c>
    </row>
    <row r="2431" spans="1:36" x14ac:dyDescent="0.15">
      <c r="A2431" t="s">
        <v>125</v>
      </c>
      <c r="B2431">
        <v>39815</v>
      </c>
      <c r="C2431">
        <v>39815</v>
      </c>
      <c r="E2431">
        <v>39841</v>
      </c>
      <c r="F2431">
        <v>524384</v>
      </c>
      <c r="G2431" t="s">
        <v>106</v>
      </c>
      <c r="H2431">
        <v>2193334</v>
      </c>
      <c r="I2431" t="s">
        <v>2848</v>
      </c>
      <c r="J2431" t="s">
        <v>3998</v>
      </c>
      <c r="K2431">
        <v>171652</v>
      </c>
      <c r="L2431" t="s">
        <v>2432</v>
      </c>
      <c r="M2431">
        <v>42</v>
      </c>
      <c r="N2431" t="s">
        <v>7479</v>
      </c>
      <c r="O2431">
        <v>6</v>
      </c>
      <c r="P2431">
        <v>4</v>
      </c>
      <c r="Q2431">
        <v>5</v>
      </c>
      <c r="R2431">
        <v>0</v>
      </c>
      <c r="S2431">
        <v>1</v>
      </c>
      <c r="T2431">
        <v>0</v>
      </c>
      <c r="U2431">
        <v>4</v>
      </c>
      <c r="V2431">
        <v>2</v>
      </c>
      <c r="W2431">
        <v>281272</v>
      </c>
      <c r="X2431" t="s">
        <v>4314</v>
      </c>
      <c r="Y2431">
        <v>78</v>
      </c>
      <c r="Z2431">
        <v>26</v>
      </c>
      <c r="AA2431">
        <v>34</v>
      </c>
      <c r="AB2431">
        <v>17</v>
      </c>
      <c r="AC2431" t="s">
        <v>836</v>
      </c>
      <c r="AD2431" t="s">
        <v>107</v>
      </c>
      <c r="AE2431" t="s">
        <v>9063</v>
      </c>
      <c r="AF2431">
        <v>0</v>
      </c>
      <c r="AG2431">
        <v>0</v>
      </c>
      <c r="AH2431">
        <v>1</v>
      </c>
      <c r="AI2431">
        <v>1</v>
      </c>
      <c r="AJ2431">
        <f>IF(AI2431="","",IF(ISERROR(VLOOKUP(CONCATENATE(F2431),Term!$A$1:$C$2000,1,FALSE)),0,1))</f>
        <v>0</v>
      </c>
    </row>
    <row r="2432" spans="1:36" x14ac:dyDescent="0.15">
      <c r="A2432" t="s">
        <v>3999</v>
      </c>
      <c r="B2432">
        <v>39769</v>
      </c>
      <c r="C2432">
        <v>39769</v>
      </c>
      <c r="D2432">
        <v>39771</v>
      </c>
      <c r="F2432">
        <v>524384</v>
      </c>
      <c r="G2432" t="s">
        <v>106</v>
      </c>
      <c r="H2432">
        <v>2193334</v>
      </c>
      <c r="I2432" t="s">
        <v>2848</v>
      </c>
      <c r="J2432" t="s">
        <v>3998</v>
      </c>
      <c r="K2432">
        <v>219887</v>
      </c>
      <c r="L2432" t="s">
        <v>2432</v>
      </c>
      <c r="M2432">
        <v>42</v>
      </c>
      <c r="N2432" t="s">
        <v>924</v>
      </c>
      <c r="O2432" t="s">
        <v>924</v>
      </c>
      <c r="P2432" t="s">
        <v>924</v>
      </c>
      <c r="Q2432">
        <v>2</v>
      </c>
      <c r="R2432">
        <v>0</v>
      </c>
      <c r="S2432">
        <v>0</v>
      </c>
      <c r="T2432">
        <v>0</v>
      </c>
      <c r="U2432">
        <v>4</v>
      </c>
      <c r="V2432">
        <v>2</v>
      </c>
      <c r="W2432">
        <v>281272</v>
      </c>
      <c r="X2432" t="s">
        <v>4314</v>
      </c>
      <c r="Y2432">
        <v>78</v>
      </c>
      <c r="Z2432">
        <v>26</v>
      </c>
      <c r="AA2432">
        <v>34</v>
      </c>
      <c r="AB2432">
        <v>17</v>
      </c>
      <c r="AC2432" t="s">
        <v>836</v>
      </c>
      <c r="AD2432" t="s">
        <v>107</v>
      </c>
      <c r="AE2432" t="s">
        <v>9063</v>
      </c>
      <c r="AF2432">
        <v>0</v>
      </c>
      <c r="AG2432">
        <v>0</v>
      </c>
      <c r="AH2432">
        <v>1</v>
      </c>
      <c r="AI2432">
        <v>0</v>
      </c>
      <c r="AJ2432">
        <f>IF(AI2432="","",IF(ISERROR(VLOOKUP(CONCATENATE(F2432),Term!$A$1:$C$2000,1,FALSE)),0,1))</f>
        <v>0</v>
      </c>
    </row>
    <row r="2433" spans="1:36" x14ac:dyDescent="0.15">
      <c r="A2433" t="s">
        <v>4000</v>
      </c>
      <c r="B2433">
        <v>39770</v>
      </c>
      <c r="C2433">
        <v>39770</v>
      </c>
      <c r="D2433">
        <v>39820</v>
      </c>
      <c r="F2433">
        <v>524384</v>
      </c>
      <c r="G2433" t="s">
        <v>106</v>
      </c>
      <c r="H2433">
        <v>2193334</v>
      </c>
      <c r="I2433" t="s">
        <v>2848</v>
      </c>
      <c r="J2433" t="s">
        <v>3998</v>
      </c>
      <c r="K2433">
        <v>181507</v>
      </c>
      <c r="L2433" t="s">
        <v>2432</v>
      </c>
      <c r="M2433">
        <v>42</v>
      </c>
      <c r="N2433" t="s">
        <v>924</v>
      </c>
      <c r="O2433" t="s">
        <v>924</v>
      </c>
      <c r="P2433" t="s">
        <v>924</v>
      </c>
      <c r="Q2433">
        <v>2</v>
      </c>
      <c r="R2433">
        <v>0</v>
      </c>
      <c r="S2433">
        <v>0</v>
      </c>
      <c r="T2433">
        <v>0</v>
      </c>
      <c r="U2433">
        <v>4</v>
      </c>
      <c r="V2433">
        <v>2</v>
      </c>
      <c r="W2433">
        <v>281272</v>
      </c>
      <c r="X2433" t="s">
        <v>4314</v>
      </c>
      <c r="Y2433">
        <v>78</v>
      </c>
      <c r="Z2433">
        <v>26</v>
      </c>
      <c r="AA2433">
        <v>34</v>
      </c>
      <c r="AB2433">
        <v>17</v>
      </c>
      <c r="AC2433" t="s">
        <v>836</v>
      </c>
      <c r="AD2433" t="s">
        <v>107</v>
      </c>
      <c r="AE2433" t="s">
        <v>9063</v>
      </c>
      <c r="AF2433">
        <v>0</v>
      </c>
      <c r="AG2433">
        <v>0</v>
      </c>
      <c r="AH2433">
        <v>0</v>
      </c>
      <c r="AI2433">
        <v>0</v>
      </c>
      <c r="AJ2433">
        <f>IF(AI2433="","",IF(ISERROR(VLOOKUP(CONCATENATE(F2433),Term!$A$1:$C$2000,1,FALSE)),0,1))</f>
        <v>0</v>
      </c>
    </row>
    <row r="2434" spans="1:36" x14ac:dyDescent="0.15">
      <c r="A2434" t="s">
        <v>3078</v>
      </c>
      <c r="B2434">
        <v>39771</v>
      </c>
      <c r="C2434" s="14">
        <v>39771</v>
      </c>
      <c r="D2434" s="14">
        <v>39777</v>
      </c>
      <c r="F2434">
        <v>524384</v>
      </c>
      <c r="G2434" t="s">
        <v>106</v>
      </c>
      <c r="H2434">
        <v>2193334</v>
      </c>
      <c r="I2434" t="s">
        <v>2848</v>
      </c>
      <c r="J2434" t="s">
        <v>3998</v>
      </c>
      <c r="K2434">
        <v>36764</v>
      </c>
      <c r="L2434" t="s">
        <v>2432</v>
      </c>
      <c r="M2434">
        <v>42</v>
      </c>
      <c r="N2434" t="s">
        <v>924</v>
      </c>
      <c r="O2434" t="s">
        <v>924</v>
      </c>
      <c r="P2434" t="s">
        <v>924</v>
      </c>
      <c r="Q2434">
        <v>2</v>
      </c>
      <c r="R2434">
        <v>0</v>
      </c>
      <c r="S2434">
        <v>0</v>
      </c>
      <c r="T2434">
        <v>0</v>
      </c>
      <c r="U2434">
        <v>4</v>
      </c>
      <c r="V2434">
        <v>2</v>
      </c>
      <c r="W2434">
        <v>281272</v>
      </c>
      <c r="X2434" t="s">
        <v>4314</v>
      </c>
      <c r="Y2434">
        <v>78</v>
      </c>
      <c r="Z2434">
        <v>26</v>
      </c>
      <c r="AA2434">
        <v>34</v>
      </c>
      <c r="AB2434">
        <v>17</v>
      </c>
      <c r="AC2434" t="s">
        <v>836</v>
      </c>
      <c r="AD2434" t="s">
        <v>107</v>
      </c>
      <c r="AE2434" t="s">
        <v>9063</v>
      </c>
      <c r="AF2434">
        <v>0</v>
      </c>
      <c r="AG2434">
        <v>0</v>
      </c>
      <c r="AH2434">
        <v>0</v>
      </c>
      <c r="AI2434">
        <v>0</v>
      </c>
      <c r="AJ2434">
        <f>IF(AI2434="","",IF(ISERROR(VLOOKUP(CONCATENATE(F2434),Term!$A$1:$C$2000,1,FALSE)),0,1))</f>
        <v>0</v>
      </c>
    </row>
    <row r="2435" spans="1:36" x14ac:dyDescent="0.15">
      <c r="A2435" t="s">
        <v>126</v>
      </c>
      <c r="B2435">
        <v>39825</v>
      </c>
      <c r="C2435" s="14">
        <v>39825</v>
      </c>
      <c r="D2435" s="14"/>
      <c r="F2435">
        <v>524384</v>
      </c>
      <c r="G2435" t="s">
        <v>106</v>
      </c>
      <c r="H2435">
        <v>2193334</v>
      </c>
      <c r="I2435" t="s">
        <v>2848</v>
      </c>
      <c r="J2435" t="s">
        <v>3998</v>
      </c>
      <c r="K2435">
        <v>124135</v>
      </c>
      <c r="L2435" t="s">
        <v>2432</v>
      </c>
      <c r="M2435">
        <v>42</v>
      </c>
      <c r="N2435" t="s">
        <v>924</v>
      </c>
      <c r="O2435" t="s">
        <v>924</v>
      </c>
      <c r="P2435" t="s">
        <v>924</v>
      </c>
      <c r="Q2435">
        <v>5</v>
      </c>
      <c r="R2435">
        <v>0</v>
      </c>
      <c r="S2435">
        <v>0</v>
      </c>
      <c r="T2435">
        <v>0</v>
      </c>
      <c r="U2435">
        <v>4</v>
      </c>
      <c r="V2435">
        <v>2</v>
      </c>
      <c r="W2435">
        <v>281272</v>
      </c>
      <c r="X2435" t="s">
        <v>4314</v>
      </c>
      <c r="Y2435">
        <v>78</v>
      </c>
      <c r="Z2435">
        <v>26</v>
      </c>
      <c r="AA2435">
        <v>34</v>
      </c>
      <c r="AB2435">
        <v>17</v>
      </c>
      <c r="AC2435" t="s">
        <v>836</v>
      </c>
      <c r="AD2435" t="s">
        <v>107</v>
      </c>
      <c r="AE2435" t="s">
        <v>9063</v>
      </c>
      <c r="AF2435">
        <v>0</v>
      </c>
      <c r="AG2435">
        <v>0</v>
      </c>
      <c r="AH2435">
        <v>0</v>
      </c>
      <c r="AI2435">
        <v>0</v>
      </c>
      <c r="AJ2435">
        <f>IF(AI2435="","",IF(ISERROR(VLOOKUP(CONCATENATE(F2435),Term!$A$1:$C$2000,1,FALSE)),0,1))</f>
        <v>0</v>
      </c>
    </row>
    <row r="2436" spans="1:36" x14ac:dyDescent="0.15">
      <c r="A2436" t="s">
        <v>127</v>
      </c>
      <c r="B2436">
        <v>39827</v>
      </c>
      <c r="C2436" s="14">
        <v>39827</v>
      </c>
      <c r="D2436" s="14">
        <v>39841</v>
      </c>
      <c r="F2436">
        <v>524384</v>
      </c>
      <c r="G2436" t="s">
        <v>106</v>
      </c>
      <c r="H2436">
        <v>2193334</v>
      </c>
      <c r="I2436" t="s">
        <v>2848</v>
      </c>
      <c r="J2436" t="s">
        <v>3998</v>
      </c>
      <c r="K2436">
        <v>77330</v>
      </c>
      <c r="L2436" t="s">
        <v>2432</v>
      </c>
      <c r="M2436">
        <v>42</v>
      </c>
      <c r="N2436" t="s">
        <v>924</v>
      </c>
      <c r="O2436" t="s">
        <v>924</v>
      </c>
      <c r="P2436" t="s">
        <v>924</v>
      </c>
      <c r="Q2436">
        <v>5</v>
      </c>
      <c r="R2436">
        <v>0</v>
      </c>
      <c r="S2436">
        <v>0</v>
      </c>
      <c r="T2436">
        <v>0</v>
      </c>
      <c r="U2436">
        <v>4</v>
      </c>
      <c r="V2436">
        <v>2</v>
      </c>
      <c r="W2436">
        <v>281272</v>
      </c>
      <c r="X2436" t="s">
        <v>4314</v>
      </c>
      <c r="Y2436">
        <v>78</v>
      </c>
      <c r="Z2436">
        <v>26</v>
      </c>
      <c r="AA2436">
        <v>34</v>
      </c>
      <c r="AB2436">
        <v>17</v>
      </c>
      <c r="AC2436" t="s">
        <v>836</v>
      </c>
      <c r="AD2436" t="s">
        <v>107</v>
      </c>
      <c r="AE2436" t="s">
        <v>9063</v>
      </c>
      <c r="AF2436">
        <v>0</v>
      </c>
      <c r="AG2436">
        <v>0</v>
      </c>
      <c r="AH2436">
        <v>0</v>
      </c>
      <c r="AI2436">
        <v>0</v>
      </c>
      <c r="AJ2436">
        <f>IF(AI2436="","",IF(ISERROR(VLOOKUP(CONCATENATE(F2436),Term!$A$1:$C$2000,1,FALSE)),0,1))</f>
        <v>0</v>
      </c>
    </row>
    <row r="2437" spans="1:36" x14ac:dyDescent="0.15">
      <c r="A2437" t="s">
        <v>9064</v>
      </c>
      <c r="B2437">
        <v>39835</v>
      </c>
      <c r="C2437" s="14">
        <v>39835</v>
      </c>
      <c r="D2437" s="14"/>
      <c r="F2437">
        <v>524384</v>
      </c>
      <c r="G2437" t="s">
        <v>106</v>
      </c>
      <c r="H2437">
        <v>2193334</v>
      </c>
      <c r="I2437" t="s">
        <v>2848</v>
      </c>
      <c r="J2437" t="s">
        <v>3998</v>
      </c>
      <c r="K2437">
        <v>170642</v>
      </c>
      <c r="L2437" t="s">
        <v>2432</v>
      </c>
      <c r="M2437">
        <v>42</v>
      </c>
      <c r="N2437" t="s">
        <v>924</v>
      </c>
      <c r="O2437" t="s">
        <v>924</v>
      </c>
      <c r="P2437" t="s">
        <v>924</v>
      </c>
      <c r="Q2437">
        <v>6</v>
      </c>
      <c r="R2437">
        <v>1</v>
      </c>
      <c r="S2437">
        <v>0</v>
      </c>
      <c r="T2437">
        <v>0</v>
      </c>
      <c r="U2437">
        <v>4</v>
      </c>
      <c r="V2437">
        <v>2</v>
      </c>
      <c r="W2437">
        <v>281272</v>
      </c>
      <c r="X2437" t="s">
        <v>4314</v>
      </c>
      <c r="Y2437">
        <v>78</v>
      </c>
      <c r="Z2437">
        <v>26</v>
      </c>
      <c r="AA2437">
        <v>34</v>
      </c>
      <c r="AB2437">
        <v>17</v>
      </c>
      <c r="AC2437" t="s">
        <v>836</v>
      </c>
      <c r="AD2437" t="s">
        <v>107</v>
      </c>
      <c r="AE2437" t="s">
        <v>9063</v>
      </c>
      <c r="AF2437">
        <v>0</v>
      </c>
      <c r="AG2437">
        <v>0</v>
      </c>
      <c r="AH2437">
        <v>1</v>
      </c>
      <c r="AI2437">
        <v>0</v>
      </c>
      <c r="AJ2437">
        <f>IF(AI2437="","",IF(ISERROR(VLOOKUP(CONCATENATE(F2437),Term!$A$1:$C$2000,1,FALSE)),0,1))</f>
        <v>0</v>
      </c>
    </row>
    <row r="2438" spans="1:36" x14ac:dyDescent="0.15">
      <c r="A2438" t="s">
        <v>6280</v>
      </c>
      <c r="B2438">
        <v>39752</v>
      </c>
      <c r="C2438">
        <v>39755</v>
      </c>
      <c r="E2438">
        <v>39783</v>
      </c>
      <c r="F2438">
        <v>464028</v>
      </c>
      <c r="G2438" t="s">
        <v>318</v>
      </c>
      <c r="H2438">
        <v>2138787</v>
      </c>
      <c r="I2438" t="s">
        <v>2848</v>
      </c>
      <c r="J2438" t="s">
        <v>483</v>
      </c>
      <c r="K2438">
        <v>143111</v>
      </c>
      <c r="L2438" t="s">
        <v>2399</v>
      </c>
      <c r="M2438">
        <v>42</v>
      </c>
      <c r="N2438" t="s">
        <v>4582</v>
      </c>
      <c r="O2438">
        <v>3</v>
      </c>
      <c r="P2438">
        <v>62</v>
      </c>
      <c r="Q2438">
        <v>1</v>
      </c>
      <c r="R2438">
        <v>0</v>
      </c>
      <c r="S2438">
        <v>1</v>
      </c>
      <c r="T2438">
        <v>1</v>
      </c>
      <c r="U2438">
        <v>62</v>
      </c>
      <c r="V2438">
        <v>1</v>
      </c>
      <c r="W2438">
        <v>143111</v>
      </c>
      <c r="X2438" t="s">
        <v>4315</v>
      </c>
      <c r="Y2438">
        <v>76</v>
      </c>
      <c r="Z2438">
        <v>25</v>
      </c>
      <c r="AA2438">
        <v>28</v>
      </c>
      <c r="AB2438">
        <v>14</v>
      </c>
      <c r="AC2438" t="s">
        <v>836</v>
      </c>
      <c r="AD2438" t="s">
        <v>4285</v>
      </c>
      <c r="AE2438" t="s">
        <v>7189</v>
      </c>
      <c r="AF2438">
        <v>1</v>
      </c>
      <c r="AG2438">
        <v>0</v>
      </c>
      <c r="AH2438">
        <v>1</v>
      </c>
      <c r="AI2438">
        <v>1</v>
      </c>
      <c r="AJ2438">
        <f>IF(AI2438="","",IF(ISERROR(VLOOKUP(CONCATENATE(F2438),Term!$A$1:$C$2000,1,FALSE)),0,1))</f>
        <v>0</v>
      </c>
    </row>
    <row r="2439" spans="1:36" x14ac:dyDescent="0.15">
      <c r="A2439" t="s">
        <v>735</v>
      </c>
      <c r="B2439">
        <v>39813</v>
      </c>
      <c r="C2439" s="14">
        <v>39818</v>
      </c>
      <c r="D2439" s="14"/>
      <c r="F2439">
        <v>464028</v>
      </c>
      <c r="G2439" t="s">
        <v>318</v>
      </c>
      <c r="H2439">
        <v>2138787</v>
      </c>
      <c r="I2439" t="s">
        <v>2848</v>
      </c>
      <c r="J2439" t="s">
        <v>483</v>
      </c>
      <c r="K2439">
        <v>138176</v>
      </c>
      <c r="L2439" t="s">
        <v>2399</v>
      </c>
      <c r="M2439">
        <v>42</v>
      </c>
      <c r="N2439" t="s">
        <v>924</v>
      </c>
      <c r="O2439" t="s">
        <v>924</v>
      </c>
      <c r="P2439" t="s">
        <v>924</v>
      </c>
      <c r="Q2439">
        <v>5</v>
      </c>
      <c r="R2439">
        <v>0</v>
      </c>
      <c r="S2439">
        <v>0</v>
      </c>
      <c r="T2439">
        <v>0</v>
      </c>
      <c r="U2439">
        <v>62</v>
      </c>
      <c r="V2439">
        <v>1</v>
      </c>
      <c r="W2439">
        <v>143111</v>
      </c>
      <c r="X2439" t="s">
        <v>4315</v>
      </c>
      <c r="Y2439">
        <v>76</v>
      </c>
      <c r="Z2439">
        <v>25</v>
      </c>
      <c r="AA2439">
        <v>28</v>
      </c>
      <c r="AB2439">
        <v>14</v>
      </c>
      <c r="AC2439" t="s">
        <v>836</v>
      </c>
      <c r="AD2439" t="s">
        <v>4285</v>
      </c>
      <c r="AE2439" t="s">
        <v>7189</v>
      </c>
      <c r="AF2439">
        <v>0</v>
      </c>
      <c r="AG2439">
        <v>0</v>
      </c>
      <c r="AH2439">
        <v>1</v>
      </c>
      <c r="AI2439">
        <v>0</v>
      </c>
      <c r="AJ2439">
        <f>IF(AI2439="","",IF(ISERROR(VLOOKUP(CONCATENATE(F2439),Term!$A$1:$C$2000,1,FALSE)),0,1))</f>
        <v>0</v>
      </c>
    </row>
    <row r="2440" spans="1:36" x14ac:dyDescent="0.15">
      <c r="A2440" t="s">
        <v>7670</v>
      </c>
      <c r="B2440">
        <v>39840</v>
      </c>
      <c r="C2440" s="14">
        <v>39841</v>
      </c>
      <c r="D2440" s="14"/>
      <c r="F2440">
        <v>464028</v>
      </c>
      <c r="G2440" t="s">
        <v>318</v>
      </c>
      <c r="H2440">
        <v>2138787</v>
      </c>
      <c r="I2440" t="s">
        <v>2848</v>
      </c>
      <c r="J2440" t="s">
        <v>483</v>
      </c>
      <c r="K2440">
        <v>128205</v>
      </c>
      <c r="L2440" t="s">
        <v>2399</v>
      </c>
      <c r="M2440">
        <v>42</v>
      </c>
      <c r="N2440" t="s">
        <v>924</v>
      </c>
      <c r="O2440" t="s">
        <v>924</v>
      </c>
      <c r="P2440" t="s">
        <v>924</v>
      </c>
      <c r="Q2440">
        <v>6</v>
      </c>
      <c r="R2440">
        <v>1</v>
      </c>
      <c r="S2440">
        <v>0</v>
      </c>
      <c r="T2440">
        <v>0</v>
      </c>
      <c r="U2440">
        <v>62</v>
      </c>
      <c r="V2440">
        <v>1</v>
      </c>
      <c r="W2440">
        <v>143111</v>
      </c>
      <c r="X2440" t="s">
        <v>4315</v>
      </c>
      <c r="Y2440">
        <v>76</v>
      </c>
      <c r="Z2440">
        <v>25</v>
      </c>
      <c r="AA2440">
        <v>28</v>
      </c>
      <c r="AB2440">
        <v>14</v>
      </c>
      <c r="AC2440" t="s">
        <v>836</v>
      </c>
      <c r="AD2440" t="s">
        <v>4285</v>
      </c>
      <c r="AE2440" t="s">
        <v>7189</v>
      </c>
      <c r="AF2440">
        <v>0</v>
      </c>
      <c r="AG2440">
        <v>0</v>
      </c>
      <c r="AH2440">
        <v>1</v>
      </c>
      <c r="AI2440">
        <v>0</v>
      </c>
      <c r="AJ2440">
        <f>IF(AI2440="","",IF(ISERROR(VLOOKUP(CONCATENATE(F2440),Term!$A$1:$C$2000,1,FALSE)),0,1))</f>
        <v>0</v>
      </c>
    </row>
    <row r="2441" spans="1:36" x14ac:dyDescent="0.15">
      <c r="A2441" t="s">
        <v>3056</v>
      </c>
      <c r="B2441">
        <v>39736</v>
      </c>
      <c r="C2441" s="14">
        <v>39736</v>
      </c>
      <c r="D2441" s="14"/>
      <c r="E2441">
        <v>39756</v>
      </c>
      <c r="F2441">
        <v>464028</v>
      </c>
      <c r="G2441" t="s">
        <v>318</v>
      </c>
      <c r="H2441">
        <v>2052426</v>
      </c>
      <c r="I2441" t="s">
        <v>2848</v>
      </c>
      <c r="J2441" t="s">
        <v>927</v>
      </c>
      <c r="K2441">
        <v>217134</v>
      </c>
      <c r="L2441" t="s">
        <v>2399</v>
      </c>
      <c r="M2441">
        <v>42</v>
      </c>
      <c r="N2441" t="s">
        <v>2902</v>
      </c>
      <c r="O2441">
        <v>1</v>
      </c>
      <c r="P2441">
        <v>89</v>
      </c>
      <c r="Q2441" t="s">
        <v>924</v>
      </c>
      <c r="R2441">
        <v>0</v>
      </c>
      <c r="S2441">
        <v>1</v>
      </c>
      <c r="T2441">
        <v>1</v>
      </c>
      <c r="U2441">
        <v>55</v>
      </c>
      <c r="V2441">
        <v>3</v>
      </c>
      <c r="W2441">
        <v>911997</v>
      </c>
      <c r="X2441" t="s">
        <v>835</v>
      </c>
      <c r="Y2441">
        <v>76</v>
      </c>
      <c r="Z2441">
        <v>25</v>
      </c>
      <c r="AA2441">
        <v>28</v>
      </c>
      <c r="AB2441">
        <v>14</v>
      </c>
      <c r="AC2441" t="s">
        <v>836</v>
      </c>
      <c r="AD2441" t="s">
        <v>4285</v>
      </c>
      <c r="AE2441" t="s">
        <v>7662</v>
      </c>
      <c r="AF2441">
        <v>1</v>
      </c>
      <c r="AG2441">
        <v>0</v>
      </c>
      <c r="AH2441">
        <v>0</v>
      </c>
      <c r="AI2441">
        <v>1</v>
      </c>
      <c r="AJ2441">
        <f>IF(AI2441="","",IF(ISERROR(VLOOKUP(CONCATENATE(F2441),Term!$A$1:$C$2000,1,FALSE)),0,1))</f>
        <v>0</v>
      </c>
    </row>
    <row r="2442" spans="1:36" x14ac:dyDescent="0.15">
      <c r="A2442" t="s">
        <v>926</v>
      </c>
      <c r="B2442">
        <v>39716</v>
      </c>
      <c r="C2442" s="14">
        <v>39717</v>
      </c>
      <c r="D2442" s="14"/>
      <c r="E2442">
        <v>39765</v>
      </c>
      <c r="F2442">
        <v>464028</v>
      </c>
      <c r="G2442" t="s">
        <v>318</v>
      </c>
      <c r="H2442">
        <v>2052426</v>
      </c>
      <c r="I2442" t="s">
        <v>2848</v>
      </c>
      <c r="J2442" t="s">
        <v>927</v>
      </c>
      <c r="K2442">
        <v>125220</v>
      </c>
      <c r="L2442" t="s">
        <v>2399</v>
      </c>
      <c r="M2442">
        <v>42</v>
      </c>
      <c r="N2442" t="s">
        <v>2902</v>
      </c>
      <c r="O2442">
        <v>1</v>
      </c>
      <c r="P2442">
        <v>80</v>
      </c>
      <c r="Q2442" t="s">
        <v>924</v>
      </c>
      <c r="R2442">
        <v>0</v>
      </c>
      <c r="S2442">
        <v>1</v>
      </c>
      <c r="T2442">
        <v>0</v>
      </c>
      <c r="U2442">
        <v>55</v>
      </c>
      <c r="V2442">
        <v>3</v>
      </c>
      <c r="W2442">
        <v>911997</v>
      </c>
      <c r="X2442" t="s">
        <v>835</v>
      </c>
      <c r="Y2442">
        <v>76</v>
      </c>
      <c r="Z2442">
        <v>25</v>
      </c>
      <c r="AA2442">
        <v>28</v>
      </c>
      <c r="AB2442">
        <v>14</v>
      </c>
      <c r="AC2442" t="s">
        <v>836</v>
      </c>
      <c r="AD2442" t="s">
        <v>4285</v>
      </c>
      <c r="AE2442" t="s">
        <v>7662</v>
      </c>
      <c r="AF2442">
        <v>0</v>
      </c>
      <c r="AG2442">
        <v>0</v>
      </c>
      <c r="AH2442">
        <v>1</v>
      </c>
      <c r="AI2442">
        <v>0</v>
      </c>
      <c r="AJ2442">
        <f>IF(AI2442="","",IF(ISERROR(VLOOKUP(CONCATENATE(F2442),Term!$A$1:$C$2000,1,FALSE)),0,1))</f>
        <v>0</v>
      </c>
    </row>
    <row r="2443" spans="1:36" x14ac:dyDescent="0.15">
      <c r="A2443" t="s">
        <v>409</v>
      </c>
      <c r="B2443">
        <v>39737</v>
      </c>
      <c r="C2443" s="14">
        <v>39738</v>
      </c>
      <c r="D2443" s="14"/>
      <c r="E2443">
        <v>39769</v>
      </c>
      <c r="F2443">
        <v>464028</v>
      </c>
      <c r="G2443" t="s">
        <v>318</v>
      </c>
      <c r="H2443">
        <v>2052426</v>
      </c>
      <c r="I2443" t="s">
        <v>2848</v>
      </c>
      <c r="J2443" t="s">
        <v>927</v>
      </c>
      <c r="K2443">
        <v>143111</v>
      </c>
      <c r="L2443" t="s">
        <v>2399</v>
      </c>
      <c r="M2443">
        <v>42</v>
      </c>
      <c r="N2443" t="s">
        <v>4094</v>
      </c>
      <c r="O2443">
        <v>2</v>
      </c>
      <c r="P2443">
        <v>76</v>
      </c>
      <c r="Q2443" t="s">
        <v>924</v>
      </c>
      <c r="R2443">
        <v>0</v>
      </c>
      <c r="S2443">
        <v>1</v>
      </c>
      <c r="T2443">
        <v>0</v>
      </c>
      <c r="U2443">
        <v>55</v>
      </c>
      <c r="V2443">
        <v>3</v>
      </c>
      <c r="W2443">
        <v>911997</v>
      </c>
      <c r="X2443" t="s">
        <v>835</v>
      </c>
      <c r="Y2443">
        <v>76</v>
      </c>
      <c r="Z2443">
        <v>25</v>
      </c>
      <c r="AA2443">
        <v>28</v>
      </c>
      <c r="AB2443">
        <v>14</v>
      </c>
      <c r="AC2443" t="s">
        <v>836</v>
      </c>
      <c r="AD2443" t="s">
        <v>4285</v>
      </c>
      <c r="AE2443" t="s">
        <v>7662</v>
      </c>
      <c r="AF2443">
        <v>0</v>
      </c>
      <c r="AG2443">
        <v>0</v>
      </c>
      <c r="AH2443">
        <v>0</v>
      </c>
      <c r="AI2443">
        <v>1</v>
      </c>
      <c r="AJ2443">
        <f>IF(AI2443="","",IF(ISERROR(VLOOKUP(CONCATENATE(F2443),Term!$A$1:$C$2000,1,FALSE)),0,1))</f>
        <v>0</v>
      </c>
    </row>
    <row r="2444" spans="1:36" x14ac:dyDescent="0.15">
      <c r="A2444" t="s">
        <v>412</v>
      </c>
      <c r="B2444">
        <v>39744</v>
      </c>
      <c r="C2444" s="14">
        <v>39752</v>
      </c>
      <c r="D2444" s="14"/>
      <c r="E2444">
        <v>39771</v>
      </c>
      <c r="F2444">
        <v>464028</v>
      </c>
      <c r="G2444" t="s">
        <v>318</v>
      </c>
      <c r="H2444">
        <v>2052426</v>
      </c>
      <c r="I2444" t="s">
        <v>2848</v>
      </c>
      <c r="J2444" t="s">
        <v>927</v>
      </c>
      <c r="K2444">
        <v>148046</v>
      </c>
      <c r="L2444" t="s">
        <v>2399</v>
      </c>
      <c r="M2444">
        <v>42</v>
      </c>
      <c r="N2444" t="s">
        <v>4094</v>
      </c>
      <c r="O2444">
        <v>2</v>
      </c>
      <c r="P2444">
        <v>74</v>
      </c>
      <c r="Q2444" t="s">
        <v>924</v>
      </c>
      <c r="R2444">
        <v>0</v>
      </c>
      <c r="S2444">
        <v>1</v>
      </c>
      <c r="T2444">
        <v>0</v>
      </c>
      <c r="U2444">
        <v>55</v>
      </c>
      <c r="V2444">
        <v>3</v>
      </c>
      <c r="W2444">
        <v>911997</v>
      </c>
      <c r="X2444" t="s">
        <v>835</v>
      </c>
      <c r="Y2444">
        <v>76</v>
      </c>
      <c r="Z2444">
        <v>25</v>
      </c>
      <c r="AA2444">
        <v>28</v>
      </c>
      <c r="AB2444">
        <v>14</v>
      </c>
      <c r="AC2444" t="s">
        <v>836</v>
      </c>
      <c r="AD2444" t="s">
        <v>4285</v>
      </c>
      <c r="AE2444" t="s">
        <v>7662</v>
      </c>
      <c r="AF2444">
        <v>0</v>
      </c>
      <c r="AG2444">
        <v>0</v>
      </c>
      <c r="AH2444">
        <v>0</v>
      </c>
      <c r="AI2444">
        <v>0</v>
      </c>
      <c r="AJ2444">
        <f>IF(AI2444="","",IF(ISERROR(VLOOKUP(CONCATENATE(F2444),Term!$A$1:$C$2000,1,FALSE)),0,1))</f>
        <v>0</v>
      </c>
    </row>
    <row r="2445" spans="1:36" x14ac:dyDescent="0.15">
      <c r="A2445" t="s">
        <v>410</v>
      </c>
      <c r="B2445">
        <v>39744</v>
      </c>
      <c r="C2445" s="14">
        <v>39744</v>
      </c>
      <c r="D2445" s="14"/>
      <c r="E2445">
        <v>39786</v>
      </c>
      <c r="F2445">
        <v>464028</v>
      </c>
      <c r="G2445" t="s">
        <v>318</v>
      </c>
      <c r="H2445">
        <v>2052426</v>
      </c>
      <c r="I2445" t="s">
        <v>2848</v>
      </c>
      <c r="J2445" t="s">
        <v>927</v>
      </c>
      <c r="K2445">
        <v>135375</v>
      </c>
      <c r="L2445" t="s">
        <v>2399</v>
      </c>
      <c r="M2445">
        <v>42</v>
      </c>
      <c r="N2445" t="s">
        <v>4582</v>
      </c>
      <c r="O2445">
        <v>3</v>
      </c>
      <c r="P2445">
        <v>59</v>
      </c>
      <c r="Q2445" t="s">
        <v>924</v>
      </c>
      <c r="R2445">
        <v>0</v>
      </c>
      <c r="S2445">
        <v>1</v>
      </c>
      <c r="T2445">
        <v>0</v>
      </c>
      <c r="U2445">
        <v>55</v>
      </c>
      <c r="V2445">
        <v>3</v>
      </c>
      <c r="W2445">
        <v>911997</v>
      </c>
      <c r="X2445" t="s">
        <v>835</v>
      </c>
      <c r="Y2445">
        <v>76</v>
      </c>
      <c r="Z2445">
        <v>25</v>
      </c>
      <c r="AA2445">
        <v>28</v>
      </c>
      <c r="AB2445">
        <v>14</v>
      </c>
      <c r="AC2445" t="s">
        <v>836</v>
      </c>
      <c r="AD2445" t="s">
        <v>4285</v>
      </c>
      <c r="AE2445" t="s">
        <v>7662</v>
      </c>
      <c r="AF2445">
        <v>0</v>
      </c>
      <c r="AG2445">
        <v>0</v>
      </c>
      <c r="AH2445">
        <v>0</v>
      </c>
      <c r="AI2445">
        <v>1</v>
      </c>
      <c r="AJ2445">
        <f>IF(AI2445="","",IF(ISERROR(VLOOKUP(CONCATENATE(F2445),Term!$A$1:$C$2000,1,FALSE)),0,1))</f>
        <v>0</v>
      </c>
    </row>
    <row r="2446" spans="1:36" x14ac:dyDescent="0.15">
      <c r="A2446" t="s">
        <v>411</v>
      </c>
      <c r="B2446">
        <v>39744</v>
      </c>
      <c r="C2446" s="14">
        <v>39751</v>
      </c>
      <c r="D2446" s="14"/>
      <c r="E2446">
        <v>39790</v>
      </c>
      <c r="F2446">
        <v>464028</v>
      </c>
      <c r="G2446" t="s">
        <v>318</v>
      </c>
      <c r="H2446">
        <v>2052426</v>
      </c>
      <c r="I2446" t="s">
        <v>2848</v>
      </c>
      <c r="J2446" t="s">
        <v>927</v>
      </c>
      <c r="K2446">
        <v>143111</v>
      </c>
      <c r="L2446" t="s">
        <v>2399</v>
      </c>
      <c r="M2446">
        <v>42</v>
      </c>
      <c r="N2446" t="s">
        <v>4582</v>
      </c>
      <c r="O2446">
        <v>3</v>
      </c>
      <c r="P2446">
        <v>55</v>
      </c>
      <c r="Q2446" t="s">
        <v>924</v>
      </c>
      <c r="R2446">
        <v>0</v>
      </c>
      <c r="S2446">
        <v>1</v>
      </c>
      <c r="T2446">
        <v>0</v>
      </c>
      <c r="U2446">
        <v>55</v>
      </c>
      <c r="V2446">
        <v>3</v>
      </c>
      <c r="W2446">
        <v>911997</v>
      </c>
      <c r="X2446" t="s">
        <v>835</v>
      </c>
      <c r="Y2446">
        <v>76</v>
      </c>
      <c r="Z2446">
        <v>25</v>
      </c>
      <c r="AA2446">
        <v>28</v>
      </c>
      <c r="AB2446">
        <v>14</v>
      </c>
      <c r="AC2446" t="s">
        <v>836</v>
      </c>
      <c r="AD2446" t="s">
        <v>4285</v>
      </c>
      <c r="AE2446" t="s">
        <v>7662</v>
      </c>
      <c r="AF2446">
        <v>0</v>
      </c>
      <c r="AG2446">
        <v>0</v>
      </c>
      <c r="AH2446">
        <v>0</v>
      </c>
      <c r="AI2446">
        <v>0</v>
      </c>
      <c r="AJ2446">
        <f>IF(AI2446="","",IF(ISERROR(VLOOKUP(CONCATENATE(F2446),Term!$A$1:$C$2000,1,FALSE)),0,1))</f>
        <v>0</v>
      </c>
    </row>
    <row r="2447" spans="1:36" x14ac:dyDescent="0.15">
      <c r="A2447" t="s">
        <v>6277</v>
      </c>
      <c r="B2447">
        <v>39755</v>
      </c>
      <c r="C2447">
        <v>39756</v>
      </c>
      <c r="D2447">
        <v>39776</v>
      </c>
      <c r="F2447">
        <v>464028</v>
      </c>
      <c r="G2447" t="s">
        <v>318</v>
      </c>
      <c r="H2447">
        <v>2052426</v>
      </c>
      <c r="I2447" t="s">
        <v>2848</v>
      </c>
      <c r="J2447" t="s">
        <v>927</v>
      </c>
      <c r="K2447">
        <v>88827</v>
      </c>
      <c r="L2447" t="s">
        <v>2399</v>
      </c>
      <c r="M2447">
        <v>42</v>
      </c>
      <c r="N2447" t="s">
        <v>924</v>
      </c>
      <c r="O2447" t="s">
        <v>924</v>
      </c>
      <c r="P2447" t="s">
        <v>924</v>
      </c>
      <c r="Q2447">
        <v>1</v>
      </c>
      <c r="R2447">
        <v>0</v>
      </c>
      <c r="S2447">
        <v>0</v>
      </c>
      <c r="T2447">
        <v>0</v>
      </c>
      <c r="U2447">
        <v>55</v>
      </c>
      <c r="V2447">
        <v>3</v>
      </c>
      <c r="W2447">
        <v>911997</v>
      </c>
      <c r="X2447" t="s">
        <v>835</v>
      </c>
      <c r="Y2447">
        <v>76</v>
      </c>
      <c r="Z2447">
        <v>25</v>
      </c>
      <c r="AA2447">
        <v>28</v>
      </c>
      <c r="AB2447">
        <v>14</v>
      </c>
      <c r="AC2447" t="s">
        <v>836</v>
      </c>
      <c r="AD2447" t="s">
        <v>4285</v>
      </c>
      <c r="AE2447" t="s">
        <v>7662</v>
      </c>
      <c r="AF2447">
        <v>0</v>
      </c>
      <c r="AG2447">
        <v>0</v>
      </c>
      <c r="AH2447">
        <v>1</v>
      </c>
      <c r="AI2447">
        <v>0</v>
      </c>
      <c r="AJ2447">
        <f>IF(AI2447="","",IF(ISERROR(VLOOKUP(CONCATENATE(F2447),Term!$A$1:$C$2000,1,FALSE)),0,1))</f>
        <v>0</v>
      </c>
    </row>
    <row r="2448" spans="1:36" x14ac:dyDescent="0.15">
      <c r="A2448" t="s">
        <v>732</v>
      </c>
      <c r="B2448">
        <v>39822</v>
      </c>
      <c r="C2448" s="14">
        <v>39822</v>
      </c>
      <c r="D2448" s="14"/>
      <c r="F2448">
        <v>464028</v>
      </c>
      <c r="G2448" t="s">
        <v>318</v>
      </c>
      <c r="H2448">
        <v>2052426</v>
      </c>
      <c r="I2448" t="s">
        <v>2848</v>
      </c>
      <c r="J2448" t="s">
        <v>927</v>
      </c>
      <c r="K2448">
        <v>145161</v>
      </c>
      <c r="L2448" t="s">
        <v>2399</v>
      </c>
      <c r="M2448">
        <v>42</v>
      </c>
      <c r="N2448" t="s">
        <v>924</v>
      </c>
      <c r="O2448" t="s">
        <v>924</v>
      </c>
      <c r="P2448" t="s">
        <v>924</v>
      </c>
      <c r="Q2448">
        <v>5</v>
      </c>
      <c r="R2448">
        <v>1</v>
      </c>
      <c r="S2448">
        <v>0</v>
      </c>
      <c r="T2448">
        <v>0</v>
      </c>
      <c r="U2448">
        <v>55</v>
      </c>
      <c r="V2448">
        <v>3</v>
      </c>
      <c r="W2448">
        <v>911997</v>
      </c>
      <c r="X2448" t="s">
        <v>835</v>
      </c>
      <c r="Y2448">
        <v>76</v>
      </c>
      <c r="Z2448">
        <v>25</v>
      </c>
      <c r="AA2448">
        <v>28</v>
      </c>
      <c r="AB2448">
        <v>14</v>
      </c>
      <c r="AC2448" t="s">
        <v>836</v>
      </c>
      <c r="AD2448" t="s">
        <v>4285</v>
      </c>
      <c r="AE2448" t="s">
        <v>7662</v>
      </c>
      <c r="AF2448">
        <v>0</v>
      </c>
      <c r="AG2448">
        <v>0</v>
      </c>
      <c r="AH2448">
        <v>1</v>
      </c>
      <c r="AI2448">
        <v>0</v>
      </c>
      <c r="AJ2448">
        <f>IF(AI2448="","",IF(ISERROR(VLOOKUP(CONCATENATE(F2448),Term!$A$1:$C$2000,1,FALSE)),0,1))</f>
        <v>0</v>
      </c>
    </row>
    <row r="2449" spans="1:36" x14ac:dyDescent="0.15">
      <c r="A2449" t="s">
        <v>2599</v>
      </c>
      <c r="B2449">
        <v>39723</v>
      </c>
      <c r="C2449" s="14">
        <v>39724</v>
      </c>
      <c r="D2449" s="14"/>
      <c r="E2449">
        <v>39757</v>
      </c>
      <c r="F2449">
        <v>464028</v>
      </c>
      <c r="G2449" t="s">
        <v>318</v>
      </c>
      <c r="H2449">
        <v>2194554</v>
      </c>
      <c r="I2449" t="s">
        <v>2848</v>
      </c>
      <c r="J2449" t="s">
        <v>5125</v>
      </c>
      <c r="K2449">
        <v>272024</v>
      </c>
      <c r="L2449" t="s">
        <v>2399</v>
      </c>
      <c r="M2449">
        <v>42</v>
      </c>
      <c r="N2449" t="s">
        <v>2902</v>
      </c>
      <c r="O2449">
        <v>1</v>
      </c>
      <c r="P2449">
        <v>88</v>
      </c>
      <c r="Q2449" t="s">
        <v>924</v>
      </c>
      <c r="R2449">
        <v>0</v>
      </c>
      <c r="S2449">
        <v>1</v>
      </c>
      <c r="T2449">
        <v>1</v>
      </c>
      <c r="U2449">
        <v>4</v>
      </c>
      <c r="V2449">
        <v>2</v>
      </c>
      <c r="W2449">
        <v>421850</v>
      </c>
      <c r="X2449" t="s">
        <v>4314</v>
      </c>
      <c r="Y2449">
        <v>76</v>
      </c>
      <c r="Z2449">
        <v>25</v>
      </c>
      <c r="AA2449">
        <v>28</v>
      </c>
      <c r="AB2449">
        <v>14</v>
      </c>
      <c r="AC2449" t="s">
        <v>836</v>
      </c>
      <c r="AD2449" t="s">
        <v>4285</v>
      </c>
      <c r="AE2449" t="s">
        <v>7681</v>
      </c>
      <c r="AF2449">
        <v>1</v>
      </c>
      <c r="AG2449">
        <v>0</v>
      </c>
      <c r="AH2449">
        <v>1</v>
      </c>
      <c r="AI2449">
        <v>1</v>
      </c>
      <c r="AJ2449">
        <f>IF(AI2449="","",IF(ISERROR(VLOOKUP(CONCATENATE(F2449),Term!$A$1:$C$2000,1,FALSE)),0,1))</f>
        <v>0</v>
      </c>
    </row>
    <row r="2450" spans="1:36" x14ac:dyDescent="0.15">
      <c r="A2450" t="s">
        <v>737</v>
      </c>
      <c r="B2450">
        <v>39801</v>
      </c>
      <c r="C2450">
        <v>39819</v>
      </c>
      <c r="E2450">
        <v>39841</v>
      </c>
      <c r="F2450">
        <v>464028</v>
      </c>
      <c r="G2450" t="s">
        <v>318</v>
      </c>
      <c r="H2450">
        <v>2194554</v>
      </c>
      <c r="I2450" t="s">
        <v>2848</v>
      </c>
      <c r="J2450" t="s">
        <v>5125</v>
      </c>
      <c r="K2450">
        <v>149826</v>
      </c>
      <c r="L2450" t="s">
        <v>2399</v>
      </c>
      <c r="M2450">
        <v>42</v>
      </c>
      <c r="N2450" t="s">
        <v>7479</v>
      </c>
      <c r="O2450">
        <v>6</v>
      </c>
      <c r="P2450">
        <v>4</v>
      </c>
      <c r="Q2450">
        <v>5</v>
      </c>
      <c r="R2450">
        <v>1</v>
      </c>
      <c r="S2450">
        <v>1</v>
      </c>
      <c r="T2450">
        <v>0</v>
      </c>
      <c r="U2450">
        <v>4</v>
      </c>
      <c r="V2450">
        <v>2</v>
      </c>
      <c r="W2450">
        <v>421850</v>
      </c>
      <c r="X2450" t="s">
        <v>4314</v>
      </c>
      <c r="Y2450">
        <v>76</v>
      </c>
      <c r="Z2450">
        <v>25</v>
      </c>
      <c r="AA2450">
        <v>28</v>
      </c>
      <c r="AB2450">
        <v>14</v>
      </c>
      <c r="AC2450" t="s">
        <v>836</v>
      </c>
      <c r="AD2450" t="s">
        <v>4285</v>
      </c>
      <c r="AE2450" t="s">
        <v>7681</v>
      </c>
      <c r="AF2450">
        <v>0</v>
      </c>
      <c r="AG2450">
        <v>0</v>
      </c>
      <c r="AH2450">
        <v>1</v>
      </c>
      <c r="AI2450">
        <v>1</v>
      </c>
      <c r="AJ2450">
        <f>IF(AI2450="","",IF(ISERROR(VLOOKUP(CONCATENATE(F2450),Term!$A$1:$C$2000,1,FALSE)),0,1))</f>
        <v>0</v>
      </c>
    </row>
    <row r="2451" spans="1:36" x14ac:dyDescent="0.15">
      <c r="A2451" t="s">
        <v>3389</v>
      </c>
      <c r="B2451">
        <v>39798</v>
      </c>
      <c r="C2451">
        <v>39799</v>
      </c>
      <c r="D2451">
        <v>39828</v>
      </c>
      <c r="F2451">
        <v>464028</v>
      </c>
      <c r="G2451" t="s">
        <v>318</v>
      </c>
      <c r="H2451">
        <v>2194554</v>
      </c>
      <c r="I2451" t="s">
        <v>2848</v>
      </c>
      <c r="J2451" t="s">
        <v>5125</v>
      </c>
      <c r="K2451">
        <v>189221</v>
      </c>
      <c r="L2451" t="s">
        <v>2399</v>
      </c>
      <c r="M2451">
        <v>42</v>
      </c>
      <c r="N2451" t="s">
        <v>924</v>
      </c>
      <c r="O2451" t="s">
        <v>924</v>
      </c>
      <c r="P2451" t="s">
        <v>924</v>
      </c>
      <c r="Q2451">
        <v>4</v>
      </c>
      <c r="R2451">
        <v>0</v>
      </c>
      <c r="S2451">
        <v>0</v>
      </c>
      <c r="T2451">
        <v>0</v>
      </c>
      <c r="U2451">
        <v>4</v>
      </c>
      <c r="V2451">
        <v>2</v>
      </c>
      <c r="W2451">
        <v>421850</v>
      </c>
      <c r="X2451" t="s">
        <v>4314</v>
      </c>
      <c r="Y2451">
        <v>76</v>
      </c>
      <c r="Z2451">
        <v>25</v>
      </c>
      <c r="AA2451">
        <v>28</v>
      </c>
      <c r="AB2451">
        <v>14</v>
      </c>
      <c r="AC2451" t="s">
        <v>836</v>
      </c>
      <c r="AD2451" t="s">
        <v>4285</v>
      </c>
      <c r="AE2451" t="s">
        <v>7681</v>
      </c>
      <c r="AF2451">
        <v>0</v>
      </c>
      <c r="AG2451">
        <v>0</v>
      </c>
      <c r="AH2451">
        <v>1</v>
      </c>
      <c r="AI2451">
        <v>0</v>
      </c>
      <c r="AJ2451">
        <f>IF(AI2451="","",IF(ISERROR(VLOOKUP(CONCATENATE(F2451),Term!$A$1:$C$2000,1,FALSE)),0,1))</f>
        <v>0</v>
      </c>
    </row>
    <row r="2452" spans="1:36" x14ac:dyDescent="0.15">
      <c r="A2452" t="s">
        <v>6176</v>
      </c>
      <c r="B2452">
        <v>39774</v>
      </c>
      <c r="C2452" s="14">
        <v>39776</v>
      </c>
      <c r="D2452" s="14"/>
      <c r="E2452">
        <v>39843</v>
      </c>
      <c r="F2452">
        <v>464028</v>
      </c>
      <c r="G2452" t="s">
        <v>318</v>
      </c>
      <c r="H2452">
        <v>2159615</v>
      </c>
      <c r="I2452" t="s">
        <v>2848</v>
      </c>
      <c r="J2452" t="s">
        <v>5122</v>
      </c>
      <c r="K2452">
        <v>147947</v>
      </c>
      <c r="L2452" t="s">
        <v>2399</v>
      </c>
      <c r="M2452">
        <v>42</v>
      </c>
      <c r="N2452" t="s">
        <v>7479</v>
      </c>
      <c r="O2452">
        <v>6</v>
      </c>
      <c r="P2452">
        <v>2</v>
      </c>
      <c r="Q2452">
        <v>2</v>
      </c>
      <c r="R2452">
        <v>0</v>
      </c>
      <c r="S2452">
        <v>1</v>
      </c>
      <c r="T2452">
        <v>1</v>
      </c>
      <c r="U2452">
        <v>2</v>
      </c>
      <c r="V2452">
        <v>1</v>
      </c>
      <c r="W2452">
        <v>147947</v>
      </c>
      <c r="X2452" t="s">
        <v>5949</v>
      </c>
      <c r="Y2452">
        <v>76</v>
      </c>
      <c r="Z2452">
        <v>25</v>
      </c>
      <c r="AA2452">
        <v>28</v>
      </c>
      <c r="AB2452">
        <v>14</v>
      </c>
      <c r="AC2452" t="s">
        <v>836</v>
      </c>
      <c r="AD2452" t="s">
        <v>4285</v>
      </c>
      <c r="AE2452" t="s">
        <v>7671</v>
      </c>
      <c r="AF2452">
        <v>1</v>
      </c>
      <c r="AG2452">
        <v>0</v>
      </c>
      <c r="AH2452">
        <v>1</v>
      </c>
      <c r="AI2452">
        <v>1</v>
      </c>
      <c r="AJ2452">
        <f>IF(AI2452="","",IF(ISERROR(VLOOKUP(CONCATENATE(F2452),Term!$A$1:$C$2000,1,FALSE)),0,1))</f>
        <v>0</v>
      </c>
    </row>
    <row r="2453" spans="1:36" x14ac:dyDescent="0.15">
      <c r="A2453" t="s">
        <v>7672</v>
      </c>
      <c r="B2453">
        <v>39836</v>
      </c>
      <c r="C2453" s="14">
        <v>39839</v>
      </c>
      <c r="D2453" s="14"/>
      <c r="F2453">
        <v>464028</v>
      </c>
      <c r="G2453" t="s">
        <v>318</v>
      </c>
      <c r="H2453">
        <v>2159615</v>
      </c>
      <c r="I2453" t="s">
        <v>2848</v>
      </c>
      <c r="J2453" t="s">
        <v>5122</v>
      </c>
      <c r="K2453">
        <v>157987</v>
      </c>
      <c r="L2453" t="s">
        <v>2399</v>
      </c>
      <c r="M2453">
        <v>42</v>
      </c>
      <c r="N2453" t="s">
        <v>924</v>
      </c>
      <c r="O2453" t="s">
        <v>924</v>
      </c>
      <c r="P2453" t="s">
        <v>924</v>
      </c>
      <c r="Q2453">
        <v>6</v>
      </c>
      <c r="R2453">
        <v>0</v>
      </c>
      <c r="S2453">
        <v>0</v>
      </c>
      <c r="T2453">
        <v>0</v>
      </c>
      <c r="U2453">
        <v>2</v>
      </c>
      <c r="V2453">
        <v>1</v>
      </c>
      <c r="W2453">
        <v>147947</v>
      </c>
      <c r="X2453" t="s">
        <v>5949</v>
      </c>
      <c r="Y2453">
        <v>76</v>
      </c>
      <c r="Z2453">
        <v>25</v>
      </c>
      <c r="AA2453">
        <v>28</v>
      </c>
      <c r="AB2453">
        <v>14</v>
      </c>
      <c r="AC2453" t="s">
        <v>836</v>
      </c>
      <c r="AD2453" t="s">
        <v>4285</v>
      </c>
      <c r="AE2453" t="s">
        <v>7671</v>
      </c>
      <c r="AF2453">
        <v>0</v>
      </c>
      <c r="AG2453">
        <v>0</v>
      </c>
      <c r="AH2453">
        <v>1</v>
      </c>
      <c r="AI2453">
        <v>0</v>
      </c>
      <c r="AJ2453">
        <f>IF(AI2453="","",IF(ISERROR(VLOOKUP(CONCATENATE(F2453),Term!$A$1:$C$2000,1,FALSE)),0,1))</f>
        <v>0</v>
      </c>
    </row>
    <row r="2454" spans="1:36" x14ac:dyDescent="0.15">
      <c r="A2454" t="s">
        <v>7673</v>
      </c>
      <c r="B2454">
        <v>39839</v>
      </c>
      <c r="C2454" s="14">
        <v>39840</v>
      </c>
      <c r="D2454" s="14"/>
      <c r="F2454">
        <v>464028</v>
      </c>
      <c r="G2454" t="s">
        <v>318</v>
      </c>
      <c r="H2454">
        <v>2159615</v>
      </c>
      <c r="I2454" t="s">
        <v>2848</v>
      </c>
      <c r="J2454" t="s">
        <v>5122</v>
      </c>
      <c r="K2454">
        <v>278489</v>
      </c>
      <c r="L2454" t="s">
        <v>2399</v>
      </c>
      <c r="M2454">
        <v>42</v>
      </c>
      <c r="N2454" t="s">
        <v>924</v>
      </c>
      <c r="O2454" t="s">
        <v>924</v>
      </c>
      <c r="P2454" t="s">
        <v>924</v>
      </c>
      <c r="Q2454">
        <v>6</v>
      </c>
      <c r="R2454">
        <v>1</v>
      </c>
      <c r="S2454">
        <v>0</v>
      </c>
      <c r="T2454">
        <v>0</v>
      </c>
      <c r="U2454">
        <v>2</v>
      </c>
      <c r="V2454">
        <v>1</v>
      </c>
      <c r="W2454">
        <v>147947</v>
      </c>
      <c r="X2454" t="s">
        <v>5949</v>
      </c>
      <c r="Y2454">
        <v>76</v>
      </c>
      <c r="Z2454">
        <v>25</v>
      </c>
      <c r="AA2454">
        <v>28</v>
      </c>
      <c r="AB2454">
        <v>14</v>
      </c>
      <c r="AC2454" t="s">
        <v>836</v>
      </c>
      <c r="AD2454" t="s">
        <v>4285</v>
      </c>
      <c r="AE2454" t="s">
        <v>7671</v>
      </c>
      <c r="AF2454">
        <v>0</v>
      </c>
      <c r="AG2454">
        <v>0</v>
      </c>
      <c r="AH2454">
        <v>0</v>
      </c>
      <c r="AI2454">
        <v>0</v>
      </c>
      <c r="AJ2454">
        <f>IF(AI2454="","",IF(ISERROR(VLOOKUP(CONCATENATE(F2454),Term!$A$1:$C$2000,1,FALSE)),0,1))</f>
        <v>0</v>
      </c>
    </row>
    <row r="2455" spans="1:36" x14ac:dyDescent="0.15">
      <c r="A2455" t="s">
        <v>6179</v>
      </c>
      <c r="B2455">
        <v>39777</v>
      </c>
      <c r="C2455" s="14">
        <v>39778</v>
      </c>
      <c r="D2455" s="14">
        <v>39805</v>
      </c>
      <c r="F2455">
        <v>464028</v>
      </c>
      <c r="G2455" t="s">
        <v>318</v>
      </c>
      <c r="H2455">
        <v>2181719</v>
      </c>
      <c r="I2455" t="s">
        <v>2848</v>
      </c>
      <c r="J2455" t="s">
        <v>5124</v>
      </c>
      <c r="K2455">
        <v>177655</v>
      </c>
      <c r="L2455" t="s">
        <v>2399</v>
      </c>
      <c r="M2455">
        <v>42</v>
      </c>
      <c r="N2455" t="s">
        <v>924</v>
      </c>
      <c r="O2455" t="s">
        <v>924</v>
      </c>
      <c r="P2455" t="s">
        <v>924</v>
      </c>
      <c r="Q2455">
        <v>2</v>
      </c>
      <c r="R2455">
        <v>1</v>
      </c>
      <c r="S2455">
        <v>0</v>
      </c>
      <c r="T2455">
        <v>0</v>
      </c>
      <c r="U2455" t="s">
        <v>924</v>
      </c>
      <c r="V2455" t="s">
        <v>924</v>
      </c>
      <c r="W2455" t="s">
        <v>924</v>
      </c>
      <c r="X2455" t="s">
        <v>924</v>
      </c>
      <c r="Y2455">
        <v>76</v>
      </c>
      <c r="Z2455">
        <v>25</v>
      </c>
      <c r="AA2455">
        <v>28</v>
      </c>
      <c r="AB2455">
        <v>14</v>
      </c>
      <c r="AC2455" t="s">
        <v>836</v>
      </c>
      <c r="AD2455" t="s">
        <v>4285</v>
      </c>
      <c r="AE2455" t="s">
        <v>7193</v>
      </c>
      <c r="AF2455">
        <v>1</v>
      </c>
      <c r="AG2455">
        <v>0</v>
      </c>
      <c r="AH2455">
        <v>1</v>
      </c>
      <c r="AI2455">
        <v>0</v>
      </c>
      <c r="AJ2455">
        <f>IF(AI2455="","",IF(ISERROR(VLOOKUP(CONCATENATE(F2455),Term!$A$1:$C$2000,1,FALSE)),0,1))</f>
        <v>0</v>
      </c>
    </row>
    <row r="2456" spans="1:36" x14ac:dyDescent="0.15">
      <c r="A2456" t="s">
        <v>4649</v>
      </c>
      <c r="B2456">
        <v>39787</v>
      </c>
      <c r="C2456" s="14">
        <v>39790</v>
      </c>
      <c r="D2456" s="14">
        <v>39797</v>
      </c>
      <c r="F2456">
        <v>464028</v>
      </c>
      <c r="G2456" t="s">
        <v>318</v>
      </c>
      <c r="H2456">
        <v>421876</v>
      </c>
      <c r="I2456" t="s">
        <v>2848</v>
      </c>
      <c r="J2456" t="s">
        <v>5120</v>
      </c>
      <c r="K2456">
        <v>94487</v>
      </c>
      <c r="L2456" t="s">
        <v>2399</v>
      </c>
      <c r="M2456">
        <v>42</v>
      </c>
      <c r="N2456" t="s">
        <v>924</v>
      </c>
      <c r="O2456" t="s">
        <v>924</v>
      </c>
      <c r="P2456" t="s">
        <v>924</v>
      </c>
      <c r="Q2456">
        <v>3</v>
      </c>
      <c r="R2456">
        <v>0</v>
      </c>
      <c r="S2456">
        <v>0</v>
      </c>
      <c r="T2456">
        <v>0</v>
      </c>
      <c r="U2456" t="s">
        <v>924</v>
      </c>
      <c r="V2456" t="s">
        <v>924</v>
      </c>
      <c r="W2456" t="s">
        <v>924</v>
      </c>
      <c r="X2456" t="s">
        <v>924</v>
      </c>
      <c r="Y2456">
        <v>76</v>
      </c>
      <c r="Z2456">
        <v>25</v>
      </c>
      <c r="AA2456">
        <v>28</v>
      </c>
      <c r="AB2456">
        <v>14</v>
      </c>
      <c r="AC2456" t="s">
        <v>836</v>
      </c>
      <c r="AD2456" t="s">
        <v>4285</v>
      </c>
      <c r="AE2456" t="s">
        <v>7661</v>
      </c>
      <c r="AF2456">
        <v>0</v>
      </c>
      <c r="AG2456">
        <v>0</v>
      </c>
      <c r="AH2456">
        <v>1</v>
      </c>
      <c r="AI2456">
        <v>0</v>
      </c>
      <c r="AJ2456">
        <f>IF(AI2456="","",IF(ISERROR(VLOOKUP(CONCATENATE(F2456),Term!$A$1:$C$2000,1,FALSE)),0,1))</f>
        <v>0</v>
      </c>
    </row>
    <row r="2457" spans="1:36" x14ac:dyDescent="0.15">
      <c r="A2457" t="s">
        <v>3386</v>
      </c>
      <c r="B2457">
        <v>39798</v>
      </c>
      <c r="C2457">
        <v>39799</v>
      </c>
      <c r="D2457">
        <v>39801</v>
      </c>
      <c r="F2457">
        <v>464028</v>
      </c>
      <c r="G2457" t="s">
        <v>318</v>
      </c>
      <c r="H2457">
        <v>421876</v>
      </c>
      <c r="I2457" t="s">
        <v>2848</v>
      </c>
      <c r="J2457" t="s">
        <v>5120</v>
      </c>
      <c r="K2457">
        <v>94487</v>
      </c>
      <c r="L2457" t="s">
        <v>2399</v>
      </c>
      <c r="M2457">
        <v>42</v>
      </c>
      <c r="N2457" t="s">
        <v>924</v>
      </c>
      <c r="O2457" t="s">
        <v>924</v>
      </c>
      <c r="P2457" t="s">
        <v>924</v>
      </c>
      <c r="Q2457">
        <v>4</v>
      </c>
      <c r="R2457">
        <v>0</v>
      </c>
      <c r="S2457">
        <v>0</v>
      </c>
      <c r="T2457">
        <v>0</v>
      </c>
      <c r="U2457" t="s">
        <v>924</v>
      </c>
      <c r="V2457" t="s">
        <v>924</v>
      </c>
      <c r="W2457" t="s">
        <v>924</v>
      </c>
      <c r="X2457" t="s">
        <v>924</v>
      </c>
      <c r="Y2457">
        <v>76</v>
      </c>
      <c r="Z2457">
        <v>25</v>
      </c>
      <c r="AA2457">
        <v>28</v>
      </c>
      <c r="AB2457">
        <v>14</v>
      </c>
      <c r="AC2457" t="s">
        <v>836</v>
      </c>
      <c r="AD2457" t="s">
        <v>4285</v>
      </c>
      <c r="AE2457" t="s">
        <v>7661</v>
      </c>
      <c r="AF2457">
        <v>0</v>
      </c>
      <c r="AG2457">
        <v>0</v>
      </c>
      <c r="AH2457">
        <v>1</v>
      </c>
      <c r="AI2457">
        <v>0</v>
      </c>
      <c r="AJ2457">
        <f>IF(AI2457="","",IF(ISERROR(VLOOKUP(CONCATENATE(F2457),Term!$A$1:$C$2000,1,FALSE)),0,1))</f>
        <v>0</v>
      </c>
    </row>
    <row r="2458" spans="1:36" x14ac:dyDescent="0.15">
      <c r="A2458" t="s">
        <v>3387</v>
      </c>
      <c r="B2458">
        <v>39804</v>
      </c>
      <c r="C2458" s="14">
        <v>39804</v>
      </c>
      <c r="D2458" s="14">
        <v>39813</v>
      </c>
      <c r="F2458">
        <v>464028</v>
      </c>
      <c r="G2458" t="s">
        <v>318</v>
      </c>
      <c r="H2458">
        <v>421876</v>
      </c>
      <c r="I2458" t="s">
        <v>2848</v>
      </c>
      <c r="J2458" t="s">
        <v>5120</v>
      </c>
      <c r="K2458">
        <v>94487</v>
      </c>
      <c r="L2458" t="s">
        <v>2399</v>
      </c>
      <c r="M2458">
        <v>42</v>
      </c>
      <c r="N2458" t="s">
        <v>924</v>
      </c>
      <c r="O2458" t="s">
        <v>924</v>
      </c>
      <c r="P2458" t="s">
        <v>924</v>
      </c>
      <c r="Q2458">
        <v>4</v>
      </c>
      <c r="R2458">
        <v>1</v>
      </c>
      <c r="S2458">
        <v>0</v>
      </c>
      <c r="T2458">
        <v>0</v>
      </c>
      <c r="U2458" t="s">
        <v>924</v>
      </c>
      <c r="V2458" t="s">
        <v>924</v>
      </c>
      <c r="W2458" t="s">
        <v>924</v>
      </c>
      <c r="X2458" t="s">
        <v>924</v>
      </c>
      <c r="Y2458">
        <v>76</v>
      </c>
      <c r="Z2458">
        <v>25</v>
      </c>
      <c r="AA2458">
        <v>28</v>
      </c>
      <c r="AB2458">
        <v>14</v>
      </c>
      <c r="AC2458" t="s">
        <v>836</v>
      </c>
      <c r="AD2458" t="s">
        <v>4285</v>
      </c>
      <c r="AE2458" t="s">
        <v>7661</v>
      </c>
      <c r="AF2458">
        <v>1</v>
      </c>
      <c r="AG2458">
        <v>0</v>
      </c>
      <c r="AH2458">
        <v>0</v>
      </c>
      <c r="AI2458">
        <v>0</v>
      </c>
      <c r="AJ2458">
        <f>IF(AI2458="","",IF(ISERROR(VLOOKUP(CONCATENATE(F2458),Term!$A$1:$C$2000,1,FALSE)),0,1))</f>
        <v>0</v>
      </c>
    </row>
    <row r="2459" spans="1:36" x14ac:dyDescent="0.15">
      <c r="A2459" t="s">
        <v>4658</v>
      </c>
      <c r="B2459">
        <v>39793</v>
      </c>
      <c r="C2459" s="14">
        <v>39794</v>
      </c>
      <c r="D2459" s="14">
        <v>39800</v>
      </c>
      <c r="F2459">
        <v>464028</v>
      </c>
      <c r="G2459" t="s">
        <v>318</v>
      </c>
      <c r="H2459">
        <v>2193463</v>
      </c>
      <c r="I2459" t="s">
        <v>2848</v>
      </c>
      <c r="J2459" t="s">
        <v>4225</v>
      </c>
      <c r="K2459">
        <v>344382</v>
      </c>
      <c r="L2459" t="s">
        <v>2394</v>
      </c>
      <c r="M2459">
        <v>42</v>
      </c>
      <c r="N2459" t="s">
        <v>924</v>
      </c>
      <c r="O2459" t="s">
        <v>924</v>
      </c>
      <c r="P2459" t="s">
        <v>924</v>
      </c>
      <c r="Q2459">
        <v>3</v>
      </c>
      <c r="R2459">
        <v>1</v>
      </c>
      <c r="S2459">
        <v>0</v>
      </c>
      <c r="T2459">
        <v>0</v>
      </c>
      <c r="U2459">
        <v>11</v>
      </c>
      <c r="V2459">
        <v>4</v>
      </c>
      <c r="W2459">
        <v>470155</v>
      </c>
      <c r="X2459" t="s">
        <v>4314</v>
      </c>
      <c r="Y2459">
        <v>76</v>
      </c>
      <c r="Z2459">
        <v>25</v>
      </c>
      <c r="AA2459">
        <v>28</v>
      </c>
      <c r="AB2459">
        <v>14</v>
      </c>
      <c r="AC2459" t="s">
        <v>836</v>
      </c>
      <c r="AD2459" t="s">
        <v>4285</v>
      </c>
      <c r="AE2459" t="s">
        <v>7195</v>
      </c>
      <c r="AF2459">
        <v>1</v>
      </c>
      <c r="AG2459">
        <v>0</v>
      </c>
      <c r="AH2459">
        <v>1</v>
      </c>
      <c r="AI2459">
        <v>0</v>
      </c>
      <c r="AJ2459">
        <f>IF(AI2459="","",IF(ISERROR(VLOOKUP(CONCATENATE(F2459),Term!$A$1:$C$2000,1,FALSE)),0,1))</f>
        <v>0</v>
      </c>
    </row>
    <row r="2460" spans="1:36" x14ac:dyDescent="0.15">
      <c r="A2460" t="s">
        <v>6181</v>
      </c>
      <c r="B2460">
        <v>39776</v>
      </c>
      <c r="C2460">
        <v>39777</v>
      </c>
      <c r="E2460">
        <v>39798</v>
      </c>
      <c r="F2460">
        <v>464028</v>
      </c>
      <c r="G2460" t="s">
        <v>318</v>
      </c>
      <c r="H2460">
        <v>2202860</v>
      </c>
      <c r="I2460" t="s">
        <v>2848</v>
      </c>
      <c r="J2460" t="s">
        <v>4225</v>
      </c>
      <c r="K2460">
        <v>140849</v>
      </c>
      <c r="L2460" t="s">
        <v>2399</v>
      </c>
      <c r="M2460">
        <v>42</v>
      </c>
      <c r="N2460" t="s">
        <v>932</v>
      </c>
      <c r="O2460">
        <v>4</v>
      </c>
      <c r="P2460">
        <v>47</v>
      </c>
      <c r="Q2460">
        <v>2</v>
      </c>
      <c r="R2460">
        <v>0</v>
      </c>
      <c r="S2460">
        <v>1</v>
      </c>
      <c r="T2460">
        <v>1</v>
      </c>
      <c r="U2460">
        <v>47</v>
      </c>
      <c r="V2460">
        <v>1</v>
      </c>
      <c r="W2460">
        <v>140849</v>
      </c>
      <c r="X2460" t="s">
        <v>4315</v>
      </c>
      <c r="Y2460">
        <v>76</v>
      </c>
      <c r="Z2460">
        <v>25</v>
      </c>
      <c r="AA2460">
        <v>28</v>
      </c>
      <c r="AB2460">
        <v>14</v>
      </c>
      <c r="AC2460" t="s">
        <v>836</v>
      </c>
      <c r="AD2460" t="s">
        <v>4285</v>
      </c>
      <c r="AE2460" t="s">
        <v>7687</v>
      </c>
      <c r="AF2460">
        <v>1</v>
      </c>
      <c r="AG2460">
        <v>0</v>
      </c>
      <c r="AH2460">
        <v>1</v>
      </c>
      <c r="AI2460">
        <v>1</v>
      </c>
      <c r="AJ2460">
        <f>IF(AI2460="","",IF(ISERROR(VLOOKUP(CONCATENATE(F2460),Term!$A$1:$C$2000,1,FALSE)),0,1))</f>
        <v>0</v>
      </c>
    </row>
    <row r="2461" spans="1:36" x14ac:dyDescent="0.15">
      <c r="A2461" t="s">
        <v>746</v>
      </c>
      <c r="B2461">
        <v>39820</v>
      </c>
      <c r="C2461">
        <v>39820</v>
      </c>
      <c r="F2461">
        <v>464028</v>
      </c>
      <c r="G2461" t="s">
        <v>318</v>
      </c>
      <c r="H2461">
        <v>2202860</v>
      </c>
      <c r="I2461" t="s">
        <v>2848</v>
      </c>
      <c r="J2461" t="s">
        <v>4225</v>
      </c>
      <c r="K2461">
        <v>188975</v>
      </c>
      <c r="L2461" t="s">
        <v>2399</v>
      </c>
      <c r="M2461">
        <v>42</v>
      </c>
      <c r="N2461" t="s">
        <v>924</v>
      </c>
      <c r="O2461" t="s">
        <v>924</v>
      </c>
      <c r="P2461" t="s">
        <v>924</v>
      </c>
      <c r="Q2461">
        <v>5</v>
      </c>
      <c r="R2461">
        <v>1</v>
      </c>
      <c r="S2461">
        <v>0</v>
      </c>
      <c r="T2461">
        <v>0</v>
      </c>
      <c r="U2461">
        <v>47</v>
      </c>
      <c r="V2461">
        <v>1</v>
      </c>
      <c r="W2461">
        <v>140849</v>
      </c>
      <c r="X2461" t="s">
        <v>4315</v>
      </c>
      <c r="Y2461">
        <v>76</v>
      </c>
      <c r="Z2461">
        <v>25</v>
      </c>
      <c r="AA2461">
        <v>28</v>
      </c>
      <c r="AB2461">
        <v>14</v>
      </c>
      <c r="AC2461" t="s">
        <v>836</v>
      </c>
      <c r="AD2461" t="s">
        <v>4285</v>
      </c>
      <c r="AE2461" t="s">
        <v>7687</v>
      </c>
      <c r="AF2461">
        <v>0</v>
      </c>
      <c r="AG2461">
        <v>0</v>
      </c>
      <c r="AH2461">
        <v>1</v>
      </c>
      <c r="AI2461">
        <v>0</v>
      </c>
      <c r="AJ2461">
        <f>IF(AI2461="","",IF(ISERROR(VLOOKUP(CONCATENATE(F2461),Term!$A$1:$C$2000,1,FALSE)),0,1))</f>
        <v>0</v>
      </c>
    </row>
    <row r="2462" spans="1:36" x14ac:dyDescent="0.15">
      <c r="A2462" t="s">
        <v>6180</v>
      </c>
      <c r="B2462">
        <v>39772</v>
      </c>
      <c r="C2462">
        <v>39772</v>
      </c>
      <c r="E2462">
        <v>39791</v>
      </c>
      <c r="F2462">
        <v>464028</v>
      </c>
      <c r="G2462" t="s">
        <v>318</v>
      </c>
      <c r="H2462">
        <v>2190636</v>
      </c>
      <c r="I2462" t="s">
        <v>2848</v>
      </c>
      <c r="J2462" t="s">
        <v>416</v>
      </c>
      <c r="K2462">
        <v>124325</v>
      </c>
      <c r="L2462" t="s">
        <v>2399</v>
      </c>
      <c r="M2462">
        <v>42</v>
      </c>
      <c r="N2462" t="s">
        <v>4582</v>
      </c>
      <c r="O2462">
        <v>3</v>
      </c>
      <c r="P2462">
        <v>54</v>
      </c>
      <c r="Q2462">
        <v>2</v>
      </c>
      <c r="R2462">
        <v>1</v>
      </c>
      <c r="S2462">
        <v>1</v>
      </c>
      <c r="T2462">
        <v>1</v>
      </c>
      <c r="U2462">
        <v>54</v>
      </c>
      <c r="V2462">
        <v>1</v>
      </c>
      <c r="W2462">
        <v>124325</v>
      </c>
      <c r="X2462" t="s">
        <v>4315</v>
      </c>
      <c r="Y2462">
        <v>76</v>
      </c>
      <c r="Z2462">
        <v>25</v>
      </c>
      <c r="AA2462">
        <v>28</v>
      </c>
      <c r="AB2462">
        <v>14</v>
      </c>
      <c r="AC2462" t="s">
        <v>836</v>
      </c>
      <c r="AD2462" t="s">
        <v>4285</v>
      </c>
      <c r="AE2462" t="s">
        <v>7194</v>
      </c>
      <c r="AF2462">
        <v>1</v>
      </c>
      <c r="AG2462">
        <v>0</v>
      </c>
      <c r="AH2462">
        <v>1</v>
      </c>
      <c r="AI2462">
        <v>1</v>
      </c>
      <c r="AJ2462">
        <f>IF(AI2462="","",IF(ISERROR(VLOOKUP(CONCATENATE(F2462),Term!$A$1:$C$2000,1,FALSE)),0,1))</f>
        <v>0</v>
      </c>
    </row>
    <row r="2463" spans="1:36" x14ac:dyDescent="0.15">
      <c r="A2463" t="s">
        <v>6278</v>
      </c>
      <c r="B2463">
        <v>39765</v>
      </c>
      <c r="C2463" s="14">
        <v>39766</v>
      </c>
      <c r="D2463" s="14"/>
      <c r="E2463">
        <v>39793</v>
      </c>
      <c r="F2463">
        <v>464028</v>
      </c>
      <c r="G2463" t="s">
        <v>318</v>
      </c>
      <c r="H2463">
        <v>2116374</v>
      </c>
      <c r="I2463" t="s">
        <v>2848</v>
      </c>
      <c r="J2463" t="s">
        <v>5719</v>
      </c>
      <c r="K2463">
        <v>192261</v>
      </c>
      <c r="L2463" t="s">
        <v>2399</v>
      </c>
      <c r="M2463">
        <v>42</v>
      </c>
      <c r="N2463" t="s">
        <v>4582</v>
      </c>
      <c r="O2463">
        <v>3</v>
      </c>
      <c r="P2463">
        <v>52</v>
      </c>
      <c r="Q2463">
        <v>1</v>
      </c>
      <c r="R2463">
        <v>1</v>
      </c>
      <c r="S2463">
        <v>1</v>
      </c>
      <c r="T2463">
        <v>1</v>
      </c>
      <c r="U2463">
        <v>52</v>
      </c>
      <c r="V2463">
        <v>1</v>
      </c>
      <c r="W2463">
        <v>192261</v>
      </c>
      <c r="X2463" t="s">
        <v>4315</v>
      </c>
      <c r="Y2463">
        <v>76</v>
      </c>
      <c r="Z2463">
        <v>25</v>
      </c>
      <c r="AA2463">
        <v>28</v>
      </c>
      <c r="AB2463">
        <v>14</v>
      </c>
      <c r="AC2463" t="s">
        <v>836</v>
      </c>
      <c r="AD2463" t="s">
        <v>4285</v>
      </c>
      <c r="AE2463" t="s">
        <v>7187</v>
      </c>
      <c r="AF2463">
        <v>1</v>
      </c>
      <c r="AG2463">
        <v>0</v>
      </c>
      <c r="AH2463">
        <v>1</v>
      </c>
      <c r="AI2463">
        <v>1</v>
      </c>
      <c r="AJ2463">
        <f>IF(AI2463="","",IF(ISERROR(VLOOKUP(CONCATENATE(F2463),Term!$A$1:$C$2000,1,FALSE)),0,1))</f>
        <v>0</v>
      </c>
    </row>
    <row r="2464" spans="1:36" x14ac:dyDescent="0.15">
      <c r="A2464" t="s">
        <v>3384</v>
      </c>
      <c r="B2464">
        <v>39813</v>
      </c>
      <c r="C2464">
        <v>39813</v>
      </c>
      <c r="D2464">
        <v>39839</v>
      </c>
      <c r="F2464">
        <v>464028</v>
      </c>
      <c r="G2464" t="s">
        <v>318</v>
      </c>
      <c r="H2464">
        <v>347975</v>
      </c>
      <c r="I2464" t="s">
        <v>2848</v>
      </c>
      <c r="J2464" t="s">
        <v>3385</v>
      </c>
      <c r="K2464">
        <v>147537</v>
      </c>
      <c r="L2464" t="s">
        <v>2399</v>
      </c>
      <c r="M2464">
        <v>42</v>
      </c>
      <c r="N2464" t="s">
        <v>924</v>
      </c>
      <c r="O2464" t="s">
        <v>924</v>
      </c>
      <c r="P2464" t="s">
        <v>924</v>
      </c>
      <c r="Q2464">
        <v>4</v>
      </c>
      <c r="R2464">
        <v>1</v>
      </c>
      <c r="S2464">
        <v>0</v>
      </c>
      <c r="T2464">
        <v>0</v>
      </c>
      <c r="U2464" t="s">
        <v>924</v>
      </c>
      <c r="V2464" t="s">
        <v>924</v>
      </c>
      <c r="W2464" t="s">
        <v>924</v>
      </c>
      <c r="X2464" t="s">
        <v>924</v>
      </c>
      <c r="Y2464">
        <v>76</v>
      </c>
      <c r="Z2464">
        <v>25</v>
      </c>
      <c r="AA2464">
        <v>28</v>
      </c>
      <c r="AB2464">
        <v>14</v>
      </c>
      <c r="AC2464" t="s">
        <v>836</v>
      </c>
      <c r="AD2464" t="s">
        <v>4285</v>
      </c>
      <c r="AE2464" t="s">
        <v>7183</v>
      </c>
      <c r="AF2464">
        <v>1</v>
      </c>
      <c r="AG2464">
        <v>1</v>
      </c>
      <c r="AH2464">
        <v>1</v>
      </c>
      <c r="AI2464">
        <v>0</v>
      </c>
      <c r="AJ2464">
        <f>IF(AI2464="","",IF(ISERROR(VLOOKUP(CONCATENATE(F2464),Term!$A$1:$C$2000,1,FALSE)),0,1))</f>
        <v>0</v>
      </c>
    </row>
    <row r="2465" spans="1:36" x14ac:dyDescent="0.15">
      <c r="A2465" t="s">
        <v>6283</v>
      </c>
      <c r="B2465">
        <v>39756</v>
      </c>
      <c r="C2465" s="14">
        <v>39759</v>
      </c>
      <c r="D2465" s="14"/>
      <c r="E2465">
        <v>39777</v>
      </c>
      <c r="F2465">
        <v>464028</v>
      </c>
      <c r="G2465" t="s">
        <v>318</v>
      </c>
      <c r="H2465">
        <v>2146345</v>
      </c>
      <c r="I2465" t="s">
        <v>2848</v>
      </c>
      <c r="J2465" t="s">
        <v>6282</v>
      </c>
      <c r="K2465">
        <v>109890</v>
      </c>
      <c r="L2465" t="s">
        <v>2399</v>
      </c>
      <c r="M2465">
        <v>42</v>
      </c>
      <c r="N2465" t="s">
        <v>4094</v>
      </c>
      <c r="O2465">
        <v>2</v>
      </c>
      <c r="P2465">
        <v>68</v>
      </c>
      <c r="Q2465">
        <v>1</v>
      </c>
      <c r="R2465">
        <v>0</v>
      </c>
      <c r="S2465">
        <v>1</v>
      </c>
      <c r="T2465">
        <v>1</v>
      </c>
      <c r="U2465">
        <v>68</v>
      </c>
      <c r="V2465">
        <v>1</v>
      </c>
      <c r="W2465">
        <v>109890</v>
      </c>
      <c r="X2465" t="s">
        <v>4315</v>
      </c>
      <c r="Y2465">
        <v>76</v>
      </c>
      <c r="Z2465">
        <v>25</v>
      </c>
      <c r="AA2465">
        <v>28</v>
      </c>
      <c r="AB2465">
        <v>14</v>
      </c>
      <c r="AC2465" t="s">
        <v>836</v>
      </c>
      <c r="AD2465" t="s">
        <v>4285</v>
      </c>
      <c r="AE2465" t="s">
        <v>7190</v>
      </c>
      <c r="AF2465">
        <v>1</v>
      </c>
      <c r="AG2465">
        <v>0</v>
      </c>
      <c r="AH2465">
        <v>0</v>
      </c>
      <c r="AI2465">
        <v>1</v>
      </c>
      <c r="AJ2465">
        <f>IF(AI2465="","",IF(ISERROR(VLOOKUP(CONCATENATE(F2465),Term!$A$1:$C$2000,1,FALSE)),0,1))</f>
        <v>0</v>
      </c>
    </row>
    <row r="2466" spans="1:36" x14ac:dyDescent="0.15">
      <c r="A2466" t="s">
        <v>6281</v>
      </c>
      <c r="B2466">
        <v>39756</v>
      </c>
      <c r="C2466" s="14">
        <v>39756</v>
      </c>
      <c r="D2466" s="14">
        <v>39836</v>
      </c>
      <c r="F2466">
        <v>464028</v>
      </c>
      <c r="G2466" t="s">
        <v>318</v>
      </c>
      <c r="H2466">
        <v>2146345</v>
      </c>
      <c r="I2466" t="s">
        <v>2848</v>
      </c>
      <c r="J2466" t="s">
        <v>6282</v>
      </c>
      <c r="K2466">
        <v>55962</v>
      </c>
      <c r="L2466" t="s">
        <v>2399</v>
      </c>
      <c r="M2466">
        <v>42</v>
      </c>
      <c r="N2466" t="s">
        <v>924</v>
      </c>
      <c r="O2466" t="s">
        <v>924</v>
      </c>
      <c r="P2466" t="s">
        <v>924</v>
      </c>
      <c r="Q2466">
        <v>1</v>
      </c>
      <c r="R2466">
        <v>0</v>
      </c>
      <c r="S2466">
        <v>0</v>
      </c>
      <c r="T2466">
        <v>0</v>
      </c>
      <c r="U2466">
        <v>68</v>
      </c>
      <c r="V2466">
        <v>1</v>
      </c>
      <c r="W2466">
        <v>109890</v>
      </c>
      <c r="X2466" t="s">
        <v>4315</v>
      </c>
      <c r="Y2466">
        <v>76</v>
      </c>
      <c r="Z2466">
        <v>25</v>
      </c>
      <c r="AA2466">
        <v>28</v>
      </c>
      <c r="AB2466">
        <v>14</v>
      </c>
      <c r="AC2466" t="s">
        <v>836</v>
      </c>
      <c r="AD2466" t="s">
        <v>4285</v>
      </c>
      <c r="AE2466" t="s">
        <v>7190</v>
      </c>
      <c r="AF2466">
        <v>0</v>
      </c>
      <c r="AG2466">
        <v>0</v>
      </c>
      <c r="AH2466">
        <v>1</v>
      </c>
      <c r="AI2466">
        <v>0</v>
      </c>
      <c r="AJ2466">
        <f>IF(AI2466="","",IF(ISERROR(VLOOKUP(CONCATENATE(F2466),Term!$A$1:$C$2000,1,FALSE)),0,1))</f>
        <v>0</v>
      </c>
    </row>
    <row r="2467" spans="1:36" x14ac:dyDescent="0.15">
      <c r="A2467" t="s">
        <v>736</v>
      </c>
      <c r="B2467">
        <v>39828</v>
      </c>
      <c r="C2467" s="14">
        <v>39828</v>
      </c>
      <c r="D2467" s="14"/>
      <c r="F2467">
        <v>464028</v>
      </c>
      <c r="G2467" t="s">
        <v>318</v>
      </c>
      <c r="H2467">
        <v>2146345</v>
      </c>
      <c r="I2467" t="s">
        <v>2848</v>
      </c>
      <c r="J2467" t="s">
        <v>6282</v>
      </c>
      <c r="K2467">
        <v>111925</v>
      </c>
      <c r="L2467" t="s">
        <v>2399</v>
      </c>
      <c r="M2467">
        <v>42</v>
      </c>
      <c r="N2467" t="s">
        <v>924</v>
      </c>
      <c r="O2467" t="s">
        <v>924</v>
      </c>
      <c r="P2467" t="s">
        <v>924</v>
      </c>
      <c r="Q2467">
        <v>5</v>
      </c>
      <c r="R2467">
        <v>1</v>
      </c>
      <c r="S2467">
        <v>0</v>
      </c>
      <c r="T2467">
        <v>0</v>
      </c>
      <c r="U2467">
        <v>68</v>
      </c>
      <c r="V2467">
        <v>1</v>
      </c>
      <c r="W2467">
        <v>109890</v>
      </c>
      <c r="X2467" t="s">
        <v>4315</v>
      </c>
      <c r="Y2467">
        <v>76</v>
      </c>
      <c r="Z2467">
        <v>25</v>
      </c>
      <c r="AA2467">
        <v>28</v>
      </c>
      <c r="AB2467">
        <v>14</v>
      </c>
      <c r="AC2467" t="s">
        <v>836</v>
      </c>
      <c r="AD2467" t="s">
        <v>4285</v>
      </c>
      <c r="AE2467" t="s">
        <v>7190</v>
      </c>
      <c r="AF2467">
        <v>0</v>
      </c>
      <c r="AG2467">
        <v>0</v>
      </c>
      <c r="AH2467">
        <v>1</v>
      </c>
      <c r="AI2467">
        <v>0</v>
      </c>
      <c r="AJ2467">
        <f>IF(AI2467="","",IF(ISERROR(VLOOKUP(CONCATENATE(F2467),Term!$A$1:$C$2000,1,FALSE)),0,1))</f>
        <v>0</v>
      </c>
    </row>
    <row r="2468" spans="1:36" x14ac:dyDescent="0.15">
      <c r="A2468" t="s">
        <v>4650</v>
      </c>
      <c r="B2468">
        <v>39785</v>
      </c>
      <c r="C2468">
        <v>39786</v>
      </c>
      <c r="D2468">
        <v>39797</v>
      </c>
      <c r="F2468">
        <v>464028</v>
      </c>
      <c r="G2468" t="s">
        <v>318</v>
      </c>
      <c r="H2468">
        <v>2056691</v>
      </c>
      <c r="I2468" t="s">
        <v>2848</v>
      </c>
      <c r="J2468" t="s">
        <v>5735</v>
      </c>
      <c r="K2468">
        <v>166388</v>
      </c>
      <c r="L2468" t="s">
        <v>2399</v>
      </c>
      <c r="M2468">
        <v>42</v>
      </c>
      <c r="N2468" t="s">
        <v>924</v>
      </c>
      <c r="O2468" t="s">
        <v>924</v>
      </c>
      <c r="P2468" t="s">
        <v>924</v>
      </c>
      <c r="Q2468">
        <v>3</v>
      </c>
      <c r="R2468">
        <v>1</v>
      </c>
      <c r="S2468">
        <v>0</v>
      </c>
      <c r="T2468">
        <v>0</v>
      </c>
      <c r="U2468" t="s">
        <v>924</v>
      </c>
      <c r="V2468" t="s">
        <v>924</v>
      </c>
      <c r="W2468" t="s">
        <v>924</v>
      </c>
      <c r="X2468" t="s">
        <v>924</v>
      </c>
      <c r="Y2468">
        <v>76</v>
      </c>
      <c r="Z2468">
        <v>25</v>
      </c>
      <c r="AA2468">
        <v>28</v>
      </c>
      <c r="AB2468">
        <v>14</v>
      </c>
      <c r="AC2468" t="s">
        <v>836</v>
      </c>
      <c r="AD2468" t="s">
        <v>4285</v>
      </c>
      <c r="AE2468" t="s">
        <v>7184</v>
      </c>
      <c r="AF2468">
        <v>1</v>
      </c>
      <c r="AG2468">
        <v>0</v>
      </c>
      <c r="AH2468">
        <v>1</v>
      </c>
      <c r="AI2468">
        <v>0</v>
      </c>
      <c r="AJ2468">
        <f>IF(AI2468="","",IF(ISERROR(VLOOKUP(CONCATENATE(F2468),Term!$A$1:$C$2000,1,FALSE)),0,1))</f>
        <v>0</v>
      </c>
    </row>
    <row r="2469" spans="1:36" x14ac:dyDescent="0.15">
      <c r="A2469" t="s">
        <v>7683</v>
      </c>
      <c r="B2469">
        <v>39835</v>
      </c>
      <c r="C2469">
        <v>39835</v>
      </c>
      <c r="D2469">
        <v>39845</v>
      </c>
      <c r="F2469">
        <v>464028</v>
      </c>
      <c r="G2469" t="s">
        <v>318</v>
      </c>
      <c r="H2469">
        <v>2202404</v>
      </c>
      <c r="I2469" t="s">
        <v>2848</v>
      </c>
      <c r="J2469" t="s">
        <v>7684</v>
      </c>
      <c r="K2469">
        <v>49297</v>
      </c>
      <c r="L2469" t="s">
        <v>2399</v>
      </c>
      <c r="M2469">
        <v>42</v>
      </c>
      <c r="N2469" t="s">
        <v>924</v>
      </c>
      <c r="O2469" t="s">
        <v>924</v>
      </c>
      <c r="P2469" t="s">
        <v>924</v>
      </c>
      <c r="Q2469">
        <v>6</v>
      </c>
      <c r="R2469">
        <v>1</v>
      </c>
      <c r="S2469">
        <v>0</v>
      </c>
      <c r="T2469">
        <v>0</v>
      </c>
      <c r="U2469" t="s">
        <v>924</v>
      </c>
      <c r="V2469" t="s">
        <v>924</v>
      </c>
      <c r="W2469" t="s">
        <v>924</v>
      </c>
      <c r="X2469" t="s">
        <v>924</v>
      </c>
      <c r="Y2469">
        <v>76</v>
      </c>
      <c r="Z2469">
        <v>25</v>
      </c>
      <c r="AA2469">
        <v>28</v>
      </c>
      <c r="AB2469">
        <v>14</v>
      </c>
      <c r="AC2469" t="s">
        <v>836</v>
      </c>
      <c r="AD2469" t="s">
        <v>4285</v>
      </c>
      <c r="AE2469" t="s">
        <v>7685</v>
      </c>
      <c r="AF2469">
        <v>1</v>
      </c>
      <c r="AG2469">
        <v>0</v>
      </c>
      <c r="AH2469">
        <v>1</v>
      </c>
      <c r="AI2469">
        <v>0</v>
      </c>
      <c r="AJ2469">
        <f>IF(AI2469="","",IF(ISERROR(VLOOKUP(CONCATENATE(F2469),Term!$A$1:$C$2000,1,FALSE)),0,1))</f>
        <v>0</v>
      </c>
    </row>
    <row r="2470" spans="1:36" x14ac:dyDescent="0.15">
      <c r="A2470" t="s">
        <v>3391</v>
      </c>
      <c r="B2470">
        <v>39799</v>
      </c>
      <c r="C2470" s="14">
        <v>39800</v>
      </c>
      <c r="D2470" s="14">
        <v>39829</v>
      </c>
      <c r="F2470">
        <v>464028</v>
      </c>
      <c r="G2470" t="s">
        <v>318</v>
      </c>
      <c r="H2470">
        <v>2202693</v>
      </c>
      <c r="I2470" t="s">
        <v>2848</v>
      </c>
      <c r="J2470" t="s">
        <v>4662</v>
      </c>
      <c r="K2470">
        <v>198678</v>
      </c>
      <c r="L2470" t="s">
        <v>2399</v>
      </c>
      <c r="M2470">
        <v>42</v>
      </c>
      <c r="N2470" t="s">
        <v>924</v>
      </c>
      <c r="O2470" t="s">
        <v>924</v>
      </c>
      <c r="P2470" t="s">
        <v>924</v>
      </c>
      <c r="Q2470">
        <v>4</v>
      </c>
      <c r="R2470">
        <v>0</v>
      </c>
      <c r="S2470">
        <v>0</v>
      </c>
      <c r="T2470">
        <v>0</v>
      </c>
      <c r="U2470" t="s">
        <v>924</v>
      </c>
      <c r="V2470" t="s">
        <v>924</v>
      </c>
      <c r="W2470" t="s">
        <v>924</v>
      </c>
      <c r="X2470" t="s">
        <v>924</v>
      </c>
      <c r="Y2470">
        <v>76</v>
      </c>
      <c r="Z2470">
        <v>25</v>
      </c>
      <c r="AA2470">
        <v>28</v>
      </c>
      <c r="AB2470">
        <v>14</v>
      </c>
      <c r="AC2470" t="s">
        <v>836</v>
      </c>
      <c r="AD2470" t="s">
        <v>4285</v>
      </c>
      <c r="AE2470" t="s">
        <v>7198</v>
      </c>
      <c r="AF2470">
        <v>0</v>
      </c>
      <c r="AG2470">
        <v>0</v>
      </c>
      <c r="AH2470">
        <v>1</v>
      </c>
      <c r="AI2470">
        <v>0</v>
      </c>
      <c r="AJ2470">
        <f>IF(AI2470="","",IF(ISERROR(VLOOKUP(CONCATENATE(F2470),Term!$A$1:$C$2000,1,FALSE)),0,1))</f>
        <v>0</v>
      </c>
    </row>
    <row r="2471" spans="1:36" x14ac:dyDescent="0.15">
      <c r="A2471" t="s">
        <v>740</v>
      </c>
      <c r="B2471">
        <v>39813</v>
      </c>
      <c r="C2471" s="14">
        <v>39818</v>
      </c>
      <c r="D2471" s="14">
        <v>39822</v>
      </c>
      <c r="F2471">
        <v>464028</v>
      </c>
      <c r="G2471" t="s">
        <v>318</v>
      </c>
      <c r="H2471">
        <v>2202693</v>
      </c>
      <c r="I2471" t="s">
        <v>2848</v>
      </c>
      <c r="J2471" t="s">
        <v>4662</v>
      </c>
      <c r="K2471">
        <v>101750</v>
      </c>
      <c r="L2471" t="s">
        <v>2399</v>
      </c>
      <c r="M2471">
        <v>42</v>
      </c>
      <c r="N2471" t="s">
        <v>924</v>
      </c>
      <c r="O2471" t="s">
        <v>924</v>
      </c>
      <c r="P2471" t="s">
        <v>924</v>
      </c>
      <c r="Q2471">
        <v>5</v>
      </c>
      <c r="R2471">
        <v>0</v>
      </c>
      <c r="S2471">
        <v>0</v>
      </c>
      <c r="T2471">
        <v>0</v>
      </c>
      <c r="U2471" t="s">
        <v>924</v>
      </c>
      <c r="V2471" t="s">
        <v>924</v>
      </c>
      <c r="W2471" t="s">
        <v>924</v>
      </c>
      <c r="X2471" t="s">
        <v>924</v>
      </c>
      <c r="Y2471">
        <v>76</v>
      </c>
      <c r="Z2471">
        <v>25</v>
      </c>
      <c r="AA2471">
        <v>28</v>
      </c>
      <c r="AB2471">
        <v>14</v>
      </c>
      <c r="AC2471" t="s">
        <v>836</v>
      </c>
      <c r="AD2471" t="s">
        <v>4285</v>
      </c>
      <c r="AE2471" t="s">
        <v>7198</v>
      </c>
      <c r="AF2471">
        <v>0</v>
      </c>
      <c r="AG2471">
        <v>0</v>
      </c>
      <c r="AH2471">
        <v>1</v>
      </c>
      <c r="AI2471">
        <v>0</v>
      </c>
      <c r="AJ2471">
        <f>IF(AI2471="","",IF(ISERROR(VLOOKUP(CONCATENATE(F2471),Term!$A$1:$C$2000,1,FALSE)),0,1))</f>
        <v>0</v>
      </c>
    </row>
    <row r="2472" spans="1:36" x14ac:dyDescent="0.15">
      <c r="A2472" t="s">
        <v>741</v>
      </c>
      <c r="B2472">
        <v>39819</v>
      </c>
      <c r="C2472">
        <v>39823</v>
      </c>
      <c r="D2472">
        <v>39840</v>
      </c>
      <c r="F2472">
        <v>464028</v>
      </c>
      <c r="G2472" t="s">
        <v>318</v>
      </c>
      <c r="H2472">
        <v>2202693</v>
      </c>
      <c r="I2472" t="s">
        <v>2848</v>
      </c>
      <c r="J2472" t="s">
        <v>4662</v>
      </c>
      <c r="K2472">
        <v>72471</v>
      </c>
      <c r="L2472" t="s">
        <v>2399</v>
      </c>
      <c r="M2472">
        <v>42</v>
      </c>
      <c r="N2472" t="s">
        <v>924</v>
      </c>
      <c r="O2472" t="s">
        <v>924</v>
      </c>
      <c r="P2472" t="s">
        <v>924</v>
      </c>
      <c r="Q2472">
        <v>5</v>
      </c>
      <c r="R2472">
        <v>0</v>
      </c>
      <c r="S2472">
        <v>0</v>
      </c>
      <c r="T2472">
        <v>0</v>
      </c>
      <c r="U2472" t="s">
        <v>924</v>
      </c>
      <c r="V2472" t="s">
        <v>924</v>
      </c>
      <c r="W2472" t="s">
        <v>924</v>
      </c>
      <c r="X2472" t="s">
        <v>924</v>
      </c>
      <c r="Y2472">
        <v>76</v>
      </c>
      <c r="Z2472">
        <v>25</v>
      </c>
      <c r="AA2472">
        <v>28</v>
      </c>
      <c r="AB2472">
        <v>14</v>
      </c>
      <c r="AC2472" t="s">
        <v>836</v>
      </c>
      <c r="AD2472" t="s">
        <v>4285</v>
      </c>
      <c r="AE2472" t="s">
        <v>7198</v>
      </c>
      <c r="AF2472">
        <v>0</v>
      </c>
      <c r="AG2472">
        <v>0</v>
      </c>
      <c r="AH2472">
        <v>0</v>
      </c>
      <c r="AI2472">
        <v>0</v>
      </c>
      <c r="AJ2472">
        <f>IF(AI2472="","",IF(ISERROR(VLOOKUP(CONCATENATE(F2472),Term!$A$1:$C$2000,1,FALSE)),0,1))</f>
        <v>0</v>
      </c>
    </row>
    <row r="2473" spans="1:36" x14ac:dyDescent="0.15">
      <c r="A2473" t="s">
        <v>742</v>
      </c>
      <c r="B2473">
        <v>39820</v>
      </c>
      <c r="C2473" s="14">
        <v>39825</v>
      </c>
      <c r="D2473" s="14"/>
      <c r="F2473">
        <v>464028</v>
      </c>
      <c r="G2473" t="s">
        <v>318</v>
      </c>
      <c r="H2473">
        <v>2202693</v>
      </c>
      <c r="I2473" t="s">
        <v>2848</v>
      </c>
      <c r="J2473" t="s">
        <v>4662</v>
      </c>
      <c r="K2473">
        <v>72751</v>
      </c>
      <c r="L2473" t="s">
        <v>2399</v>
      </c>
      <c r="M2473">
        <v>42</v>
      </c>
      <c r="N2473" t="s">
        <v>924</v>
      </c>
      <c r="O2473" t="s">
        <v>924</v>
      </c>
      <c r="P2473" t="s">
        <v>924</v>
      </c>
      <c r="Q2473">
        <v>5</v>
      </c>
      <c r="R2473">
        <v>1</v>
      </c>
      <c r="S2473">
        <v>0</v>
      </c>
      <c r="T2473">
        <v>0</v>
      </c>
      <c r="U2473" t="s">
        <v>924</v>
      </c>
      <c r="V2473" t="s">
        <v>924</v>
      </c>
      <c r="W2473" t="s">
        <v>924</v>
      </c>
      <c r="X2473" t="s">
        <v>924</v>
      </c>
      <c r="Y2473">
        <v>76</v>
      </c>
      <c r="Z2473">
        <v>25</v>
      </c>
      <c r="AA2473">
        <v>28</v>
      </c>
      <c r="AB2473">
        <v>14</v>
      </c>
      <c r="AC2473" t="s">
        <v>836</v>
      </c>
      <c r="AD2473" t="s">
        <v>4285</v>
      </c>
      <c r="AE2473" t="s">
        <v>7198</v>
      </c>
      <c r="AF2473">
        <v>1</v>
      </c>
      <c r="AG2473">
        <v>0</v>
      </c>
      <c r="AH2473">
        <v>0</v>
      </c>
      <c r="AI2473">
        <v>0</v>
      </c>
      <c r="AJ2473">
        <f>IF(AI2473="","",IF(ISERROR(VLOOKUP(CONCATENATE(F2473),Term!$A$1:$C$2000,1,FALSE)),0,1))</f>
        <v>0</v>
      </c>
    </row>
    <row r="2474" spans="1:36" x14ac:dyDescent="0.15">
      <c r="A2474" t="s">
        <v>4663</v>
      </c>
      <c r="B2474">
        <v>39785</v>
      </c>
      <c r="C2474" s="14">
        <v>39787</v>
      </c>
      <c r="D2474" s="14">
        <v>39791</v>
      </c>
      <c r="F2474">
        <v>464028</v>
      </c>
      <c r="G2474" t="s">
        <v>318</v>
      </c>
      <c r="H2474">
        <v>2202697</v>
      </c>
      <c r="I2474" t="s">
        <v>2848</v>
      </c>
      <c r="J2474" t="s">
        <v>4662</v>
      </c>
      <c r="K2474">
        <v>182243</v>
      </c>
      <c r="L2474" t="s">
        <v>2399</v>
      </c>
      <c r="M2474">
        <v>42</v>
      </c>
      <c r="N2474" t="s">
        <v>924</v>
      </c>
      <c r="O2474" t="s">
        <v>924</v>
      </c>
      <c r="P2474" t="s">
        <v>924</v>
      </c>
      <c r="Q2474">
        <v>3</v>
      </c>
      <c r="R2474">
        <v>0</v>
      </c>
      <c r="S2474">
        <v>0</v>
      </c>
      <c r="T2474">
        <v>0</v>
      </c>
      <c r="U2474" t="s">
        <v>924</v>
      </c>
      <c r="V2474" t="s">
        <v>924</v>
      </c>
      <c r="W2474" t="s">
        <v>924</v>
      </c>
      <c r="X2474" t="s">
        <v>924</v>
      </c>
      <c r="Y2474">
        <v>76</v>
      </c>
      <c r="Z2474">
        <v>25</v>
      </c>
      <c r="AA2474">
        <v>28</v>
      </c>
      <c r="AB2474">
        <v>14</v>
      </c>
      <c r="AC2474" t="s">
        <v>836</v>
      </c>
      <c r="AD2474" t="s">
        <v>4285</v>
      </c>
      <c r="AE2474" t="s">
        <v>7199</v>
      </c>
      <c r="AF2474">
        <v>0</v>
      </c>
      <c r="AG2474">
        <v>0</v>
      </c>
      <c r="AH2474">
        <v>1</v>
      </c>
      <c r="AI2474">
        <v>0</v>
      </c>
      <c r="AJ2474">
        <f>IF(AI2474="","",IF(ISERROR(VLOOKUP(CONCATENATE(F2474),Term!$A$1:$C$2000,1,FALSE)),0,1))</f>
        <v>0</v>
      </c>
    </row>
    <row r="2475" spans="1:36" x14ac:dyDescent="0.15">
      <c r="A2475" t="s">
        <v>4661</v>
      </c>
      <c r="B2475">
        <v>39792</v>
      </c>
      <c r="C2475">
        <v>39793</v>
      </c>
      <c r="D2475">
        <v>39828</v>
      </c>
      <c r="F2475">
        <v>464028</v>
      </c>
      <c r="G2475" t="s">
        <v>318</v>
      </c>
      <c r="H2475">
        <v>2202697</v>
      </c>
      <c r="I2475" t="s">
        <v>2848</v>
      </c>
      <c r="J2475" t="s">
        <v>4662</v>
      </c>
      <c r="K2475">
        <v>129298</v>
      </c>
      <c r="L2475" t="s">
        <v>2399</v>
      </c>
      <c r="M2475">
        <v>42</v>
      </c>
      <c r="N2475" t="s">
        <v>924</v>
      </c>
      <c r="O2475" t="s">
        <v>924</v>
      </c>
      <c r="P2475" t="s">
        <v>924</v>
      </c>
      <c r="Q2475">
        <v>3</v>
      </c>
      <c r="R2475">
        <v>0</v>
      </c>
      <c r="S2475">
        <v>0</v>
      </c>
      <c r="T2475">
        <v>0</v>
      </c>
      <c r="U2475" t="s">
        <v>924</v>
      </c>
      <c r="V2475" t="s">
        <v>924</v>
      </c>
      <c r="W2475" t="s">
        <v>924</v>
      </c>
      <c r="X2475" t="s">
        <v>924</v>
      </c>
      <c r="Y2475">
        <v>76</v>
      </c>
      <c r="Z2475">
        <v>25</v>
      </c>
      <c r="AA2475">
        <v>28</v>
      </c>
      <c r="AB2475">
        <v>14</v>
      </c>
      <c r="AC2475" t="s">
        <v>836</v>
      </c>
      <c r="AD2475" t="s">
        <v>4285</v>
      </c>
      <c r="AE2475" t="s">
        <v>7199</v>
      </c>
      <c r="AF2475">
        <v>0</v>
      </c>
      <c r="AG2475">
        <v>0</v>
      </c>
      <c r="AH2475">
        <v>0</v>
      </c>
      <c r="AI2475">
        <v>0</v>
      </c>
      <c r="AJ2475">
        <f>IF(AI2475="","",IF(ISERROR(VLOOKUP(CONCATENATE(F2475),Term!$A$1:$C$2000,1,FALSE)),0,1))</f>
        <v>0</v>
      </c>
    </row>
    <row r="2476" spans="1:36" x14ac:dyDescent="0.15">
      <c r="A2476" t="s">
        <v>4664</v>
      </c>
      <c r="B2476">
        <v>39792</v>
      </c>
      <c r="C2476">
        <v>39793</v>
      </c>
      <c r="D2476">
        <v>39811</v>
      </c>
      <c r="F2476">
        <v>464028</v>
      </c>
      <c r="G2476" t="s">
        <v>318</v>
      </c>
      <c r="H2476">
        <v>2202697</v>
      </c>
      <c r="I2476" t="s">
        <v>2848</v>
      </c>
      <c r="J2476" t="s">
        <v>4662</v>
      </c>
      <c r="K2476">
        <v>77647</v>
      </c>
      <c r="L2476" t="s">
        <v>2399</v>
      </c>
      <c r="M2476">
        <v>42</v>
      </c>
      <c r="N2476" t="s">
        <v>924</v>
      </c>
      <c r="O2476" t="s">
        <v>924</v>
      </c>
      <c r="P2476" t="s">
        <v>924</v>
      </c>
      <c r="Q2476">
        <v>3</v>
      </c>
      <c r="R2476">
        <v>0</v>
      </c>
      <c r="S2476">
        <v>0</v>
      </c>
      <c r="T2476">
        <v>0</v>
      </c>
      <c r="U2476" t="s">
        <v>924</v>
      </c>
      <c r="V2476" t="s">
        <v>924</v>
      </c>
      <c r="W2476" t="s">
        <v>924</v>
      </c>
      <c r="X2476" t="s">
        <v>924</v>
      </c>
      <c r="Y2476">
        <v>76</v>
      </c>
      <c r="Z2476">
        <v>25</v>
      </c>
      <c r="AA2476">
        <v>28</v>
      </c>
      <c r="AB2476">
        <v>14</v>
      </c>
      <c r="AC2476" t="s">
        <v>836</v>
      </c>
      <c r="AD2476" t="s">
        <v>4285</v>
      </c>
      <c r="AE2476" t="s">
        <v>7199</v>
      </c>
      <c r="AF2476">
        <v>0</v>
      </c>
      <c r="AG2476">
        <v>0</v>
      </c>
      <c r="AH2476">
        <v>0</v>
      </c>
      <c r="AI2476">
        <v>0</v>
      </c>
      <c r="AJ2476">
        <f>IF(AI2476="","",IF(ISERROR(VLOOKUP(CONCATENATE(F2476),Term!$A$1:$C$2000,1,FALSE)),0,1))</f>
        <v>0</v>
      </c>
    </row>
    <row r="2477" spans="1:36" x14ac:dyDescent="0.15">
      <c r="A2477" t="s">
        <v>3392</v>
      </c>
      <c r="B2477">
        <v>39805</v>
      </c>
      <c r="C2477">
        <v>39813</v>
      </c>
      <c r="F2477">
        <v>464028</v>
      </c>
      <c r="G2477" t="s">
        <v>318</v>
      </c>
      <c r="H2477">
        <v>2202697</v>
      </c>
      <c r="I2477" t="s">
        <v>2848</v>
      </c>
      <c r="J2477" t="s">
        <v>4662</v>
      </c>
      <c r="K2477">
        <v>111416</v>
      </c>
      <c r="L2477" t="s">
        <v>2399</v>
      </c>
      <c r="M2477">
        <v>42</v>
      </c>
      <c r="N2477" t="s">
        <v>924</v>
      </c>
      <c r="O2477" t="s">
        <v>924</v>
      </c>
      <c r="P2477" t="s">
        <v>924</v>
      </c>
      <c r="Q2477">
        <v>4</v>
      </c>
      <c r="R2477">
        <v>0</v>
      </c>
      <c r="S2477">
        <v>0</v>
      </c>
      <c r="T2477">
        <v>0</v>
      </c>
      <c r="U2477" t="s">
        <v>924</v>
      </c>
      <c r="V2477" t="s">
        <v>924</v>
      </c>
      <c r="W2477" t="s">
        <v>924</v>
      </c>
      <c r="X2477" t="s">
        <v>924</v>
      </c>
      <c r="Y2477">
        <v>76</v>
      </c>
      <c r="Z2477">
        <v>25</v>
      </c>
      <c r="AA2477">
        <v>28</v>
      </c>
      <c r="AB2477">
        <v>14</v>
      </c>
      <c r="AC2477" t="s">
        <v>836</v>
      </c>
      <c r="AD2477" t="s">
        <v>4285</v>
      </c>
      <c r="AE2477" t="s">
        <v>7199</v>
      </c>
      <c r="AF2477">
        <v>0</v>
      </c>
      <c r="AG2477">
        <v>0</v>
      </c>
      <c r="AH2477">
        <v>1</v>
      </c>
      <c r="AI2477">
        <v>0</v>
      </c>
      <c r="AJ2477">
        <f>IF(AI2477="","",IF(ISERROR(VLOOKUP(CONCATENATE(F2477),Term!$A$1:$C$2000,1,FALSE)),0,1))</f>
        <v>0</v>
      </c>
    </row>
    <row r="2478" spans="1:36" x14ac:dyDescent="0.15">
      <c r="A2478" t="s">
        <v>745</v>
      </c>
      <c r="B2478">
        <v>39826</v>
      </c>
      <c r="C2478" s="14">
        <v>39827</v>
      </c>
      <c r="D2478" s="14">
        <v>39842</v>
      </c>
      <c r="F2478">
        <v>464028</v>
      </c>
      <c r="G2478" t="s">
        <v>318</v>
      </c>
      <c r="H2478">
        <v>2202697</v>
      </c>
      <c r="I2478" t="s">
        <v>2848</v>
      </c>
      <c r="J2478" t="s">
        <v>4662</v>
      </c>
      <c r="K2478">
        <v>311253</v>
      </c>
      <c r="L2478" t="s">
        <v>2399</v>
      </c>
      <c r="M2478">
        <v>42</v>
      </c>
      <c r="N2478" t="s">
        <v>924</v>
      </c>
      <c r="O2478" t="s">
        <v>924</v>
      </c>
      <c r="P2478" t="s">
        <v>924</v>
      </c>
      <c r="Q2478">
        <v>5</v>
      </c>
      <c r="R2478">
        <v>0</v>
      </c>
      <c r="S2478">
        <v>0</v>
      </c>
      <c r="T2478">
        <v>0</v>
      </c>
      <c r="U2478" t="s">
        <v>924</v>
      </c>
      <c r="V2478" t="s">
        <v>924</v>
      </c>
      <c r="W2478" t="s">
        <v>924</v>
      </c>
      <c r="X2478" t="s">
        <v>924</v>
      </c>
      <c r="Y2478">
        <v>76</v>
      </c>
      <c r="Z2478">
        <v>25</v>
      </c>
      <c r="AA2478">
        <v>28</v>
      </c>
      <c r="AB2478">
        <v>14</v>
      </c>
      <c r="AC2478" t="s">
        <v>836</v>
      </c>
      <c r="AD2478" t="s">
        <v>4285</v>
      </c>
      <c r="AE2478" t="s">
        <v>7199</v>
      </c>
      <c r="AF2478">
        <v>0</v>
      </c>
      <c r="AG2478">
        <v>0</v>
      </c>
      <c r="AH2478">
        <v>1</v>
      </c>
      <c r="AI2478">
        <v>0</v>
      </c>
      <c r="AJ2478">
        <f>IF(AI2478="","",IF(ISERROR(VLOOKUP(CONCATENATE(F2478),Term!$A$1:$C$2000,1,FALSE)),0,1))</f>
        <v>0</v>
      </c>
    </row>
    <row r="2479" spans="1:36" x14ac:dyDescent="0.15">
      <c r="A2479" t="s">
        <v>743</v>
      </c>
      <c r="B2479">
        <v>39826</v>
      </c>
      <c r="C2479">
        <v>39827</v>
      </c>
      <c r="D2479">
        <v>39842</v>
      </c>
      <c r="F2479">
        <v>464028</v>
      </c>
      <c r="G2479" t="s">
        <v>318</v>
      </c>
      <c r="H2479">
        <v>2202697</v>
      </c>
      <c r="I2479" t="s">
        <v>2848</v>
      </c>
      <c r="J2479" t="s">
        <v>4662</v>
      </c>
      <c r="K2479">
        <v>274725</v>
      </c>
      <c r="L2479" t="s">
        <v>2399</v>
      </c>
      <c r="M2479">
        <v>42</v>
      </c>
      <c r="N2479" t="s">
        <v>924</v>
      </c>
      <c r="O2479" t="s">
        <v>924</v>
      </c>
      <c r="P2479" t="s">
        <v>924</v>
      </c>
      <c r="Q2479">
        <v>5</v>
      </c>
      <c r="R2479">
        <v>0</v>
      </c>
      <c r="S2479">
        <v>0</v>
      </c>
      <c r="T2479">
        <v>0</v>
      </c>
      <c r="U2479" t="s">
        <v>924</v>
      </c>
      <c r="V2479" t="s">
        <v>924</v>
      </c>
      <c r="W2479" t="s">
        <v>924</v>
      </c>
      <c r="X2479" t="s">
        <v>924</v>
      </c>
      <c r="Y2479">
        <v>76</v>
      </c>
      <c r="Z2479">
        <v>25</v>
      </c>
      <c r="AA2479">
        <v>28</v>
      </c>
      <c r="AB2479">
        <v>14</v>
      </c>
      <c r="AC2479" t="s">
        <v>836</v>
      </c>
      <c r="AD2479" t="s">
        <v>4285</v>
      </c>
      <c r="AE2479" t="s">
        <v>7199</v>
      </c>
      <c r="AF2479">
        <v>0</v>
      </c>
      <c r="AG2479">
        <v>0</v>
      </c>
      <c r="AH2479">
        <v>0</v>
      </c>
      <c r="AI2479">
        <v>0</v>
      </c>
      <c r="AJ2479">
        <f>IF(AI2479="","",IF(ISERROR(VLOOKUP(CONCATENATE(F2479),Term!$A$1:$C$2000,1,FALSE)),0,1))</f>
        <v>0</v>
      </c>
    </row>
    <row r="2480" spans="1:36" x14ac:dyDescent="0.15">
      <c r="A2480" t="s">
        <v>744</v>
      </c>
      <c r="B2480">
        <v>39826</v>
      </c>
      <c r="C2480" s="14">
        <v>39827</v>
      </c>
      <c r="D2480" s="14">
        <v>39840</v>
      </c>
      <c r="F2480">
        <v>464028</v>
      </c>
      <c r="G2480" t="s">
        <v>318</v>
      </c>
      <c r="H2480">
        <v>2202697</v>
      </c>
      <c r="I2480" t="s">
        <v>2848</v>
      </c>
      <c r="J2480" t="s">
        <v>4662</v>
      </c>
      <c r="K2480">
        <v>171092</v>
      </c>
      <c r="L2480" t="s">
        <v>2399</v>
      </c>
      <c r="M2480">
        <v>42</v>
      </c>
      <c r="N2480" t="s">
        <v>924</v>
      </c>
      <c r="O2480" t="s">
        <v>924</v>
      </c>
      <c r="P2480" t="s">
        <v>924</v>
      </c>
      <c r="Q2480">
        <v>5</v>
      </c>
      <c r="R2480">
        <v>0</v>
      </c>
      <c r="S2480">
        <v>0</v>
      </c>
      <c r="T2480">
        <v>0</v>
      </c>
      <c r="U2480" t="s">
        <v>924</v>
      </c>
      <c r="V2480" t="s">
        <v>924</v>
      </c>
      <c r="W2480" t="s">
        <v>924</v>
      </c>
      <c r="X2480" t="s">
        <v>924</v>
      </c>
      <c r="Y2480">
        <v>76</v>
      </c>
      <c r="Z2480">
        <v>25</v>
      </c>
      <c r="AA2480">
        <v>28</v>
      </c>
      <c r="AB2480">
        <v>14</v>
      </c>
      <c r="AC2480" t="s">
        <v>836</v>
      </c>
      <c r="AD2480" t="s">
        <v>4285</v>
      </c>
      <c r="AE2480" t="s">
        <v>7199</v>
      </c>
      <c r="AF2480">
        <v>0</v>
      </c>
      <c r="AG2480">
        <v>0</v>
      </c>
      <c r="AH2480">
        <v>0</v>
      </c>
      <c r="AI2480">
        <v>0</v>
      </c>
      <c r="AJ2480">
        <f>IF(AI2480="","",IF(ISERROR(VLOOKUP(CONCATENATE(F2480),Term!$A$1:$C$2000,1,FALSE)),0,1))</f>
        <v>0</v>
      </c>
    </row>
    <row r="2481" spans="1:36" x14ac:dyDescent="0.15">
      <c r="A2481" t="s">
        <v>7686</v>
      </c>
      <c r="B2481">
        <v>39838</v>
      </c>
      <c r="C2481" s="14">
        <v>39839</v>
      </c>
      <c r="D2481" s="14"/>
      <c r="F2481">
        <v>464028</v>
      </c>
      <c r="G2481" t="s">
        <v>318</v>
      </c>
      <c r="H2481">
        <v>2202697</v>
      </c>
      <c r="I2481" t="s">
        <v>2848</v>
      </c>
      <c r="J2481" t="s">
        <v>4662</v>
      </c>
      <c r="K2481">
        <v>184284</v>
      </c>
      <c r="L2481" t="s">
        <v>2399</v>
      </c>
      <c r="M2481">
        <v>42</v>
      </c>
      <c r="N2481" t="s">
        <v>924</v>
      </c>
      <c r="O2481" t="s">
        <v>924</v>
      </c>
      <c r="P2481" t="s">
        <v>924</v>
      </c>
      <c r="Q2481">
        <v>6</v>
      </c>
      <c r="R2481">
        <v>1</v>
      </c>
      <c r="S2481">
        <v>0</v>
      </c>
      <c r="T2481">
        <v>0</v>
      </c>
      <c r="U2481" t="s">
        <v>924</v>
      </c>
      <c r="V2481" t="s">
        <v>924</v>
      </c>
      <c r="W2481" t="s">
        <v>924</v>
      </c>
      <c r="X2481" t="s">
        <v>924</v>
      </c>
      <c r="Y2481">
        <v>76</v>
      </c>
      <c r="Z2481">
        <v>25</v>
      </c>
      <c r="AA2481">
        <v>28</v>
      </c>
      <c r="AB2481">
        <v>14</v>
      </c>
      <c r="AC2481" t="s">
        <v>836</v>
      </c>
      <c r="AD2481" t="s">
        <v>4285</v>
      </c>
      <c r="AE2481" t="s">
        <v>7199</v>
      </c>
      <c r="AF2481">
        <v>1</v>
      </c>
      <c r="AG2481">
        <v>0</v>
      </c>
      <c r="AH2481">
        <v>1</v>
      </c>
      <c r="AI2481">
        <v>0</v>
      </c>
      <c r="AJ2481">
        <f>IF(AI2481="","",IF(ISERROR(VLOOKUP(CONCATENATE(F2481),Term!$A$1:$C$2000,1,FALSE)),0,1))</f>
        <v>0</v>
      </c>
    </row>
    <row r="2482" spans="1:36" x14ac:dyDescent="0.15">
      <c r="A2482" t="s">
        <v>7667</v>
      </c>
      <c r="B2482">
        <v>39828</v>
      </c>
      <c r="C2482" s="14">
        <v>39829</v>
      </c>
      <c r="D2482" s="14"/>
      <c r="F2482">
        <v>464028</v>
      </c>
      <c r="G2482" t="s">
        <v>318</v>
      </c>
      <c r="H2482">
        <v>2121284</v>
      </c>
      <c r="I2482" t="s">
        <v>2848</v>
      </c>
      <c r="J2482" t="s">
        <v>7668</v>
      </c>
      <c r="K2482">
        <v>146011</v>
      </c>
      <c r="L2482" t="s">
        <v>2399</v>
      </c>
      <c r="M2482">
        <v>42</v>
      </c>
      <c r="N2482" t="s">
        <v>924</v>
      </c>
      <c r="O2482" t="s">
        <v>924</v>
      </c>
      <c r="P2482" t="s">
        <v>924</v>
      </c>
      <c r="Q2482">
        <v>6</v>
      </c>
      <c r="R2482">
        <v>1</v>
      </c>
      <c r="S2482">
        <v>0</v>
      </c>
      <c r="T2482">
        <v>0</v>
      </c>
      <c r="U2482" t="s">
        <v>924</v>
      </c>
      <c r="V2482" t="s">
        <v>924</v>
      </c>
      <c r="W2482" t="s">
        <v>924</v>
      </c>
      <c r="X2482" t="s">
        <v>924</v>
      </c>
      <c r="Y2482">
        <v>76</v>
      </c>
      <c r="Z2482">
        <v>25</v>
      </c>
      <c r="AA2482">
        <v>28</v>
      </c>
      <c r="AB2482">
        <v>14</v>
      </c>
      <c r="AC2482" t="s">
        <v>836</v>
      </c>
      <c r="AD2482" t="s">
        <v>4285</v>
      </c>
      <c r="AE2482" t="s">
        <v>7669</v>
      </c>
      <c r="AF2482">
        <v>1</v>
      </c>
      <c r="AG2482">
        <v>0</v>
      </c>
      <c r="AH2482">
        <v>1</v>
      </c>
      <c r="AI2482">
        <v>0</v>
      </c>
      <c r="AJ2482">
        <f>IF(AI2482="","",IF(ISERROR(VLOOKUP(CONCATENATE(F2482),Term!$A$1:$C$2000,1,FALSE)),0,1))</f>
        <v>0</v>
      </c>
    </row>
    <row r="2483" spans="1:36" x14ac:dyDescent="0.15">
      <c r="A2483" t="s">
        <v>319</v>
      </c>
      <c r="B2483">
        <v>39680</v>
      </c>
      <c r="C2483" s="14">
        <v>39681</v>
      </c>
      <c r="D2483" s="14"/>
      <c r="E2483">
        <v>39764</v>
      </c>
      <c r="F2483">
        <v>464028</v>
      </c>
      <c r="G2483" t="s">
        <v>318</v>
      </c>
      <c r="H2483">
        <v>2066697</v>
      </c>
      <c r="I2483" t="s">
        <v>2848</v>
      </c>
      <c r="J2483" t="s">
        <v>5121</v>
      </c>
      <c r="K2483">
        <v>163817</v>
      </c>
      <c r="L2483" t="s">
        <v>2399</v>
      </c>
      <c r="M2483">
        <v>42</v>
      </c>
      <c r="N2483" t="s">
        <v>2902</v>
      </c>
      <c r="O2483">
        <v>1</v>
      </c>
      <c r="P2483">
        <v>81</v>
      </c>
      <c r="Q2483" t="s">
        <v>924</v>
      </c>
      <c r="R2483">
        <v>0</v>
      </c>
      <c r="S2483">
        <v>1</v>
      </c>
      <c r="T2483">
        <v>1</v>
      </c>
      <c r="U2483">
        <v>81</v>
      </c>
      <c r="V2483">
        <v>1</v>
      </c>
      <c r="W2483">
        <v>163817</v>
      </c>
      <c r="X2483" t="s">
        <v>4315</v>
      </c>
      <c r="Y2483">
        <v>76</v>
      </c>
      <c r="Z2483">
        <v>25</v>
      </c>
      <c r="AA2483">
        <v>28</v>
      </c>
      <c r="AB2483">
        <v>14</v>
      </c>
      <c r="AC2483" t="s">
        <v>836</v>
      </c>
      <c r="AD2483" t="s">
        <v>4285</v>
      </c>
      <c r="AE2483" t="s">
        <v>7185</v>
      </c>
      <c r="AF2483">
        <v>1</v>
      </c>
      <c r="AG2483">
        <v>0</v>
      </c>
      <c r="AH2483">
        <v>1</v>
      </c>
      <c r="AI2483">
        <v>1</v>
      </c>
      <c r="AJ2483">
        <f>IF(AI2483="","",IF(ISERROR(VLOOKUP(CONCATENATE(F2483),Term!$A$1:$C$2000,1,FALSE)),0,1))</f>
        <v>0</v>
      </c>
    </row>
    <row r="2484" spans="1:36" x14ac:dyDescent="0.15">
      <c r="A2484" t="s">
        <v>414</v>
      </c>
      <c r="B2484">
        <v>39742</v>
      </c>
      <c r="C2484">
        <v>39744</v>
      </c>
      <c r="E2484">
        <v>39765</v>
      </c>
      <c r="F2484">
        <v>464028</v>
      </c>
      <c r="G2484" t="s">
        <v>318</v>
      </c>
      <c r="H2484">
        <v>2174607</v>
      </c>
      <c r="I2484" t="s">
        <v>2848</v>
      </c>
      <c r="J2484" t="s">
        <v>5123</v>
      </c>
      <c r="K2484">
        <v>129731</v>
      </c>
      <c r="L2484" t="s">
        <v>2399</v>
      </c>
      <c r="M2484">
        <v>42</v>
      </c>
      <c r="N2484" t="s">
        <v>2902</v>
      </c>
      <c r="O2484">
        <v>1</v>
      </c>
      <c r="P2484">
        <v>80</v>
      </c>
      <c r="Q2484" t="s">
        <v>924</v>
      </c>
      <c r="R2484">
        <v>0</v>
      </c>
      <c r="S2484">
        <v>1</v>
      </c>
      <c r="T2484">
        <v>1</v>
      </c>
      <c r="U2484">
        <v>34</v>
      </c>
      <c r="V2484">
        <v>2</v>
      </c>
      <c r="W2484">
        <v>502359</v>
      </c>
      <c r="X2484" t="s">
        <v>835</v>
      </c>
      <c r="Y2484">
        <v>76</v>
      </c>
      <c r="Z2484">
        <v>25</v>
      </c>
      <c r="AA2484">
        <v>28</v>
      </c>
      <c r="AB2484">
        <v>14</v>
      </c>
      <c r="AC2484" t="s">
        <v>836</v>
      </c>
      <c r="AD2484" t="s">
        <v>4285</v>
      </c>
      <c r="AE2484" t="s">
        <v>7192</v>
      </c>
      <c r="AF2484">
        <v>1</v>
      </c>
      <c r="AG2484">
        <v>0</v>
      </c>
      <c r="AH2484">
        <v>1</v>
      </c>
      <c r="AI2484">
        <v>1</v>
      </c>
      <c r="AJ2484">
        <f>IF(AI2484="","",IF(ISERROR(VLOOKUP(CONCATENATE(F2484),Term!$A$1:$C$2000,1,FALSE)),0,1))</f>
        <v>0</v>
      </c>
    </row>
    <row r="2485" spans="1:36" x14ac:dyDescent="0.15">
      <c r="A2485" t="s">
        <v>6287</v>
      </c>
      <c r="B2485">
        <v>39744</v>
      </c>
      <c r="C2485" s="14">
        <v>39762</v>
      </c>
      <c r="D2485" s="14"/>
      <c r="E2485">
        <v>39799</v>
      </c>
      <c r="F2485">
        <v>464028</v>
      </c>
      <c r="G2485" t="s">
        <v>318</v>
      </c>
      <c r="H2485">
        <v>2174607</v>
      </c>
      <c r="I2485" t="s">
        <v>2848</v>
      </c>
      <c r="J2485" t="s">
        <v>5123</v>
      </c>
      <c r="K2485">
        <v>227635</v>
      </c>
      <c r="L2485" t="s">
        <v>2399</v>
      </c>
      <c r="M2485">
        <v>42</v>
      </c>
      <c r="N2485" t="s">
        <v>932</v>
      </c>
      <c r="O2485">
        <v>4</v>
      </c>
      <c r="P2485">
        <v>46</v>
      </c>
      <c r="Q2485">
        <v>1</v>
      </c>
      <c r="R2485">
        <v>0</v>
      </c>
      <c r="S2485">
        <v>1</v>
      </c>
      <c r="T2485">
        <v>0</v>
      </c>
      <c r="U2485">
        <v>34</v>
      </c>
      <c r="V2485">
        <v>2</v>
      </c>
      <c r="W2485">
        <v>502359</v>
      </c>
      <c r="X2485" t="s">
        <v>835</v>
      </c>
      <c r="Y2485">
        <v>76</v>
      </c>
      <c r="Z2485">
        <v>25</v>
      </c>
      <c r="AA2485">
        <v>28</v>
      </c>
      <c r="AB2485">
        <v>14</v>
      </c>
      <c r="AC2485" t="s">
        <v>836</v>
      </c>
      <c r="AD2485" t="s">
        <v>4285</v>
      </c>
      <c r="AE2485" t="s">
        <v>7192</v>
      </c>
      <c r="AF2485">
        <v>0</v>
      </c>
      <c r="AG2485">
        <v>0</v>
      </c>
      <c r="AH2485">
        <v>0</v>
      </c>
      <c r="AI2485">
        <v>1</v>
      </c>
      <c r="AJ2485">
        <f>IF(AI2485="","",IF(ISERROR(VLOOKUP(CONCATENATE(F2485),Term!$A$1:$C$2000,1,FALSE)),0,1))</f>
        <v>0</v>
      </c>
    </row>
    <row r="2486" spans="1:36" x14ac:dyDescent="0.15">
      <c r="A2486" t="s">
        <v>4657</v>
      </c>
      <c r="B2486">
        <v>39791</v>
      </c>
      <c r="C2486">
        <v>39792</v>
      </c>
      <c r="E2486">
        <v>39811</v>
      </c>
      <c r="F2486">
        <v>464028</v>
      </c>
      <c r="G2486" t="s">
        <v>318</v>
      </c>
      <c r="H2486">
        <v>2174607</v>
      </c>
      <c r="I2486" t="s">
        <v>2848</v>
      </c>
      <c r="J2486" t="s">
        <v>5123</v>
      </c>
      <c r="K2486">
        <v>144993</v>
      </c>
      <c r="L2486" t="s">
        <v>2399</v>
      </c>
      <c r="M2486">
        <v>42</v>
      </c>
      <c r="N2486" t="s">
        <v>932</v>
      </c>
      <c r="O2486">
        <v>4</v>
      </c>
      <c r="P2486">
        <v>34</v>
      </c>
      <c r="Q2486">
        <v>3</v>
      </c>
      <c r="R2486">
        <v>0</v>
      </c>
      <c r="S2486">
        <v>1</v>
      </c>
      <c r="T2486">
        <v>0</v>
      </c>
      <c r="U2486">
        <v>34</v>
      </c>
      <c r="V2486">
        <v>2</v>
      </c>
      <c r="W2486">
        <v>502359</v>
      </c>
      <c r="X2486" t="s">
        <v>835</v>
      </c>
      <c r="Y2486">
        <v>76</v>
      </c>
      <c r="Z2486">
        <v>25</v>
      </c>
      <c r="AA2486">
        <v>28</v>
      </c>
      <c r="AB2486">
        <v>14</v>
      </c>
      <c r="AC2486" t="s">
        <v>836</v>
      </c>
      <c r="AD2486" t="s">
        <v>4285</v>
      </c>
      <c r="AE2486" t="s">
        <v>7192</v>
      </c>
      <c r="AF2486">
        <v>0</v>
      </c>
      <c r="AG2486">
        <v>0</v>
      </c>
      <c r="AH2486">
        <v>0</v>
      </c>
      <c r="AI2486">
        <v>0</v>
      </c>
      <c r="AJ2486">
        <f>IF(AI2486="","",IF(ISERROR(VLOOKUP(CONCATENATE(F2486),Term!$A$1:$C$2000,1,FALSE)),0,1))</f>
        <v>0</v>
      </c>
    </row>
    <row r="2487" spans="1:36" x14ac:dyDescent="0.15">
      <c r="A2487" t="s">
        <v>6284</v>
      </c>
      <c r="B2487">
        <v>39756</v>
      </c>
      <c r="C2487" s="14">
        <v>39757</v>
      </c>
      <c r="D2487" s="14">
        <v>39765</v>
      </c>
      <c r="F2487">
        <v>464028</v>
      </c>
      <c r="G2487" t="s">
        <v>318</v>
      </c>
      <c r="H2487">
        <v>2174607</v>
      </c>
      <c r="I2487" t="s">
        <v>2848</v>
      </c>
      <c r="J2487" t="s">
        <v>5123</v>
      </c>
      <c r="K2487">
        <v>83613</v>
      </c>
      <c r="L2487" t="s">
        <v>2399</v>
      </c>
      <c r="M2487">
        <v>42</v>
      </c>
      <c r="N2487" t="s">
        <v>924</v>
      </c>
      <c r="O2487" t="s">
        <v>924</v>
      </c>
      <c r="P2487" t="s">
        <v>924</v>
      </c>
      <c r="Q2487">
        <v>1</v>
      </c>
      <c r="R2487">
        <v>0</v>
      </c>
      <c r="S2487">
        <v>0</v>
      </c>
      <c r="T2487">
        <v>0</v>
      </c>
      <c r="U2487">
        <v>34</v>
      </c>
      <c r="V2487">
        <v>2</v>
      </c>
      <c r="W2487">
        <v>502359</v>
      </c>
      <c r="X2487" t="s">
        <v>835</v>
      </c>
      <c r="Y2487">
        <v>76</v>
      </c>
      <c r="Z2487">
        <v>25</v>
      </c>
      <c r="AA2487">
        <v>28</v>
      </c>
      <c r="AB2487">
        <v>14</v>
      </c>
      <c r="AC2487" t="s">
        <v>836</v>
      </c>
      <c r="AD2487" t="s">
        <v>4285</v>
      </c>
      <c r="AE2487" t="s">
        <v>7192</v>
      </c>
      <c r="AF2487">
        <v>0</v>
      </c>
      <c r="AG2487">
        <v>0</v>
      </c>
      <c r="AH2487">
        <v>1</v>
      </c>
      <c r="AI2487">
        <v>0</v>
      </c>
      <c r="AJ2487">
        <f>IF(AI2487="","",IF(ISERROR(VLOOKUP(CONCATENATE(F2487),Term!$A$1:$C$2000,1,FALSE)),0,1))</f>
        <v>0</v>
      </c>
    </row>
    <row r="2488" spans="1:36" x14ac:dyDescent="0.15">
      <c r="A2488" t="s">
        <v>6285</v>
      </c>
      <c r="B2488">
        <v>39758</v>
      </c>
      <c r="C2488" s="14">
        <v>39759</v>
      </c>
      <c r="D2488" s="14">
        <v>39772</v>
      </c>
      <c r="F2488">
        <v>464028</v>
      </c>
      <c r="G2488" t="s">
        <v>318</v>
      </c>
      <c r="H2488">
        <v>2174607</v>
      </c>
      <c r="I2488" t="s">
        <v>2848</v>
      </c>
      <c r="J2488" t="s">
        <v>5123</v>
      </c>
      <c r="K2488">
        <v>320512</v>
      </c>
      <c r="L2488" t="s">
        <v>2399</v>
      </c>
      <c r="M2488">
        <v>42</v>
      </c>
      <c r="N2488" t="s">
        <v>924</v>
      </c>
      <c r="O2488" t="s">
        <v>924</v>
      </c>
      <c r="P2488" t="s">
        <v>924</v>
      </c>
      <c r="Q2488">
        <v>1</v>
      </c>
      <c r="R2488">
        <v>0</v>
      </c>
      <c r="S2488">
        <v>0</v>
      </c>
      <c r="T2488">
        <v>0</v>
      </c>
      <c r="U2488">
        <v>34</v>
      </c>
      <c r="V2488">
        <v>2</v>
      </c>
      <c r="W2488">
        <v>502359</v>
      </c>
      <c r="X2488" t="s">
        <v>835</v>
      </c>
      <c r="Y2488">
        <v>76</v>
      </c>
      <c r="Z2488">
        <v>25</v>
      </c>
      <c r="AA2488">
        <v>28</v>
      </c>
      <c r="AB2488">
        <v>14</v>
      </c>
      <c r="AC2488" t="s">
        <v>836</v>
      </c>
      <c r="AD2488" t="s">
        <v>4285</v>
      </c>
      <c r="AE2488" t="s">
        <v>7192</v>
      </c>
      <c r="AF2488">
        <v>0</v>
      </c>
      <c r="AG2488">
        <v>0</v>
      </c>
      <c r="AH2488">
        <v>0</v>
      </c>
      <c r="AI2488">
        <v>0</v>
      </c>
      <c r="AJ2488">
        <f>IF(AI2488="","",IF(ISERROR(VLOOKUP(CONCATENATE(F2488),Term!$A$1:$C$2000,1,FALSE)),0,1))</f>
        <v>0</v>
      </c>
    </row>
    <row r="2489" spans="1:36" x14ac:dyDescent="0.15">
      <c r="A2489" t="s">
        <v>6286</v>
      </c>
      <c r="B2489">
        <v>39760</v>
      </c>
      <c r="C2489">
        <v>39762</v>
      </c>
      <c r="D2489">
        <v>39765</v>
      </c>
      <c r="F2489">
        <v>464028</v>
      </c>
      <c r="G2489" t="s">
        <v>318</v>
      </c>
      <c r="H2489">
        <v>2174607</v>
      </c>
      <c r="I2489" t="s">
        <v>2848</v>
      </c>
      <c r="J2489" t="s">
        <v>5123</v>
      </c>
      <c r="K2489">
        <v>163922</v>
      </c>
      <c r="L2489" t="s">
        <v>2399</v>
      </c>
      <c r="M2489">
        <v>42</v>
      </c>
      <c r="N2489" t="s">
        <v>924</v>
      </c>
      <c r="O2489" t="s">
        <v>924</v>
      </c>
      <c r="P2489" t="s">
        <v>924</v>
      </c>
      <c r="Q2489">
        <v>1</v>
      </c>
      <c r="R2489">
        <v>0</v>
      </c>
      <c r="S2489">
        <v>0</v>
      </c>
      <c r="T2489">
        <v>0</v>
      </c>
      <c r="U2489">
        <v>34</v>
      </c>
      <c r="V2489">
        <v>2</v>
      </c>
      <c r="W2489">
        <v>502359</v>
      </c>
      <c r="X2489" t="s">
        <v>835</v>
      </c>
      <c r="Y2489">
        <v>76</v>
      </c>
      <c r="Z2489">
        <v>25</v>
      </c>
      <c r="AA2489">
        <v>28</v>
      </c>
      <c r="AB2489">
        <v>14</v>
      </c>
      <c r="AC2489" t="s">
        <v>836</v>
      </c>
      <c r="AD2489" t="s">
        <v>4285</v>
      </c>
      <c r="AE2489" t="s">
        <v>7192</v>
      </c>
      <c r="AF2489">
        <v>0</v>
      </c>
      <c r="AG2489">
        <v>0</v>
      </c>
      <c r="AH2489">
        <v>0</v>
      </c>
      <c r="AI2489">
        <v>0</v>
      </c>
      <c r="AJ2489">
        <f>IF(AI2489="","",IF(ISERROR(VLOOKUP(CONCATENATE(F2489),Term!$A$1:$C$2000,1,FALSE)),0,1))</f>
        <v>0</v>
      </c>
    </row>
    <row r="2490" spans="1:36" x14ac:dyDescent="0.15">
      <c r="A2490" t="s">
        <v>6288</v>
      </c>
      <c r="B2490">
        <v>39762</v>
      </c>
      <c r="C2490" s="14">
        <v>39763</v>
      </c>
      <c r="D2490" s="14">
        <v>39766</v>
      </c>
      <c r="F2490">
        <v>464028</v>
      </c>
      <c r="G2490" t="s">
        <v>318</v>
      </c>
      <c r="H2490">
        <v>2174607</v>
      </c>
      <c r="I2490" t="s">
        <v>2848</v>
      </c>
      <c r="J2490" t="s">
        <v>5123</v>
      </c>
      <c r="K2490">
        <v>183207</v>
      </c>
      <c r="L2490" t="s">
        <v>2399</v>
      </c>
      <c r="M2490">
        <v>42</v>
      </c>
      <c r="N2490" t="s">
        <v>924</v>
      </c>
      <c r="O2490" t="s">
        <v>924</v>
      </c>
      <c r="P2490" t="s">
        <v>924</v>
      </c>
      <c r="Q2490">
        <v>1</v>
      </c>
      <c r="R2490">
        <v>0</v>
      </c>
      <c r="S2490">
        <v>0</v>
      </c>
      <c r="T2490">
        <v>0</v>
      </c>
      <c r="U2490">
        <v>34</v>
      </c>
      <c r="V2490">
        <v>2</v>
      </c>
      <c r="W2490">
        <v>502359</v>
      </c>
      <c r="X2490" t="s">
        <v>835</v>
      </c>
      <c r="Y2490">
        <v>76</v>
      </c>
      <c r="Z2490">
        <v>25</v>
      </c>
      <c r="AA2490">
        <v>28</v>
      </c>
      <c r="AB2490">
        <v>14</v>
      </c>
      <c r="AC2490" t="s">
        <v>836</v>
      </c>
      <c r="AD2490" t="s">
        <v>4285</v>
      </c>
      <c r="AE2490" t="s">
        <v>7192</v>
      </c>
      <c r="AF2490">
        <v>0</v>
      </c>
      <c r="AG2490">
        <v>0</v>
      </c>
      <c r="AH2490">
        <v>0</v>
      </c>
      <c r="AI2490">
        <v>0</v>
      </c>
      <c r="AJ2490">
        <f>IF(AI2490="","",IF(ISERROR(VLOOKUP(CONCATENATE(F2490),Term!$A$1:$C$2000,1,FALSE)),0,1))</f>
        <v>0</v>
      </c>
    </row>
    <row r="2491" spans="1:36" x14ac:dyDescent="0.15">
      <c r="A2491" t="s">
        <v>6290</v>
      </c>
      <c r="B2491">
        <v>39764</v>
      </c>
      <c r="C2491" s="14">
        <v>39765</v>
      </c>
      <c r="D2491" s="14">
        <v>39801</v>
      </c>
      <c r="F2491">
        <v>464028</v>
      </c>
      <c r="G2491" t="s">
        <v>318</v>
      </c>
      <c r="H2491">
        <v>2174607</v>
      </c>
      <c r="I2491" t="s">
        <v>2848</v>
      </c>
      <c r="J2491" t="s">
        <v>5123</v>
      </c>
      <c r="K2491">
        <v>122908</v>
      </c>
      <c r="L2491" t="s">
        <v>2399</v>
      </c>
      <c r="M2491">
        <v>42</v>
      </c>
      <c r="N2491" t="s">
        <v>924</v>
      </c>
      <c r="O2491" t="s">
        <v>924</v>
      </c>
      <c r="P2491" t="s">
        <v>924</v>
      </c>
      <c r="Q2491">
        <v>1</v>
      </c>
      <c r="R2491">
        <v>0</v>
      </c>
      <c r="S2491">
        <v>0</v>
      </c>
      <c r="T2491">
        <v>0</v>
      </c>
      <c r="U2491">
        <v>34</v>
      </c>
      <c r="V2491">
        <v>2</v>
      </c>
      <c r="W2491">
        <v>502359</v>
      </c>
      <c r="X2491" t="s">
        <v>835</v>
      </c>
      <c r="Y2491">
        <v>76</v>
      </c>
      <c r="Z2491">
        <v>25</v>
      </c>
      <c r="AA2491">
        <v>28</v>
      </c>
      <c r="AB2491">
        <v>14</v>
      </c>
      <c r="AC2491" t="s">
        <v>836</v>
      </c>
      <c r="AD2491" t="s">
        <v>4285</v>
      </c>
      <c r="AE2491" t="s">
        <v>7192</v>
      </c>
      <c r="AF2491">
        <v>0</v>
      </c>
      <c r="AG2491">
        <v>0</v>
      </c>
      <c r="AH2491">
        <v>0</v>
      </c>
      <c r="AI2491">
        <v>0</v>
      </c>
      <c r="AJ2491">
        <f>IF(AI2491="","",IF(ISERROR(VLOOKUP(CONCATENATE(F2491),Term!$A$1:$C$2000,1,FALSE)),0,1))</f>
        <v>0</v>
      </c>
    </row>
    <row r="2492" spans="1:36" x14ac:dyDescent="0.15">
      <c r="A2492" t="s">
        <v>6177</v>
      </c>
      <c r="B2492">
        <v>39770</v>
      </c>
      <c r="C2492" s="14">
        <v>39771</v>
      </c>
      <c r="D2492" s="14">
        <v>39787</v>
      </c>
      <c r="F2492">
        <v>464028</v>
      </c>
      <c r="G2492" t="s">
        <v>318</v>
      </c>
      <c r="H2492">
        <v>2174607</v>
      </c>
      <c r="I2492" t="s">
        <v>2848</v>
      </c>
      <c r="J2492" t="s">
        <v>5123</v>
      </c>
      <c r="K2492">
        <v>74358</v>
      </c>
      <c r="L2492" t="s">
        <v>2399</v>
      </c>
      <c r="M2492">
        <v>42</v>
      </c>
      <c r="N2492" t="s">
        <v>924</v>
      </c>
      <c r="O2492" t="s">
        <v>924</v>
      </c>
      <c r="P2492" t="s">
        <v>924</v>
      </c>
      <c r="Q2492">
        <v>2</v>
      </c>
      <c r="R2492">
        <v>0</v>
      </c>
      <c r="S2492">
        <v>0</v>
      </c>
      <c r="T2492">
        <v>0</v>
      </c>
      <c r="U2492">
        <v>34</v>
      </c>
      <c r="V2492">
        <v>2</v>
      </c>
      <c r="W2492">
        <v>502359</v>
      </c>
      <c r="X2492" t="s">
        <v>835</v>
      </c>
      <c r="Y2492">
        <v>76</v>
      </c>
      <c r="Z2492">
        <v>25</v>
      </c>
      <c r="AA2492">
        <v>28</v>
      </c>
      <c r="AB2492">
        <v>14</v>
      </c>
      <c r="AC2492" t="s">
        <v>836</v>
      </c>
      <c r="AD2492" t="s">
        <v>4285</v>
      </c>
      <c r="AE2492" t="s">
        <v>7192</v>
      </c>
      <c r="AF2492">
        <v>0</v>
      </c>
      <c r="AG2492">
        <v>0</v>
      </c>
      <c r="AH2492">
        <v>1</v>
      </c>
      <c r="AI2492">
        <v>0</v>
      </c>
      <c r="AJ2492">
        <f>IF(AI2492="","",IF(ISERROR(VLOOKUP(CONCATENATE(F2492),Term!$A$1:$C$2000,1,FALSE)),0,1))</f>
        <v>0</v>
      </c>
    </row>
    <row r="2493" spans="1:36" x14ac:dyDescent="0.15">
      <c r="A2493" t="s">
        <v>6178</v>
      </c>
      <c r="B2493">
        <v>39776</v>
      </c>
      <c r="C2493">
        <v>39777</v>
      </c>
      <c r="D2493">
        <v>39792</v>
      </c>
      <c r="F2493">
        <v>464028</v>
      </c>
      <c r="G2493" t="s">
        <v>318</v>
      </c>
      <c r="H2493">
        <v>2174607</v>
      </c>
      <c r="I2493" t="s">
        <v>2848</v>
      </c>
      <c r="J2493" t="s">
        <v>5123</v>
      </c>
      <c r="K2493">
        <v>155626</v>
      </c>
      <c r="L2493" t="s">
        <v>2399</v>
      </c>
      <c r="M2493">
        <v>42</v>
      </c>
      <c r="N2493" t="s">
        <v>924</v>
      </c>
      <c r="O2493" t="s">
        <v>924</v>
      </c>
      <c r="P2493" t="s">
        <v>924</v>
      </c>
      <c r="Q2493">
        <v>2</v>
      </c>
      <c r="R2493">
        <v>0</v>
      </c>
      <c r="S2493">
        <v>0</v>
      </c>
      <c r="T2493">
        <v>0</v>
      </c>
      <c r="U2493">
        <v>34</v>
      </c>
      <c r="V2493">
        <v>2</v>
      </c>
      <c r="W2493">
        <v>502359</v>
      </c>
      <c r="X2493" t="s">
        <v>835</v>
      </c>
      <c r="Y2493">
        <v>76</v>
      </c>
      <c r="Z2493">
        <v>25</v>
      </c>
      <c r="AA2493">
        <v>28</v>
      </c>
      <c r="AB2493">
        <v>14</v>
      </c>
      <c r="AC2493" t="s">
        <v>836</v>
      </c>
      <c r="AD2493" t="s">
        <v>4285</v>
      </c>
      <c r="AE2493" t="s">
        <v>7192</v>
      </c>
      <c r="AF2493">
        <v>0</v>
      </c>
      <c r="AG2493">
        <v>0</v>
      </c>
      <c r="AH2493">
        <v>0</v>
      </c>
      <c r="AI2493">
        <v>0</v>
      </c>
      <c r="AJ2493">
        <f>IF(AI2493="","",IF(ISERROR(VLOOKUP(CONCATENATE(F2493),Term!$A$1:$C$2000,1,FALSE)),0,1))</f>
        <v>0</v>
      </c>
    </row>
    <row r="2494" spans="1:36" x14ac:dyDescent="0.15">
      <c r="A2494" t="s">
        <v>4651</v>
      </c>
      <c r="B2494">
        <v>39783</v>
      </c>
      <c r="C2494" s="14">
        <v>39783</v>
      </c>
      <c r="D2494" s="14">
        <v>39835</v>
      </c>
      <c r="F2494">
        <v>464028</v>
      </c>
      <c r="G2494" t="s">
        <v>318</v>
      </c>
      <c r="H2494">
        <v>2174607</v>
      </c>
      <c r="I2494" t="s">
        <v>2848</v>
      </c>
      <c r="J2494" t="s">
        <v>5123</v>
      </c>
      <c r="K2494">
        <v>129731</v>
      </c>
      <c r="L2494" t="s">
        <v>2399</v>
      </c>
      <c r="M2494">
        <v>42</v>
      </c>
      <c r="N2494" t="s">
        <v>924</v>
      </c>
      <c r="O2494" t="s">
        <v>924</v>
      </c>
      <c r="P2494" t="s">
        <v>924</v>
      </c>
      <c r="Q2494">
        <v>3</v>
      </c>
      <c r="R2494">
        <v>0</v>
      </c>
      <c r="S2494">
        <v>0</v>
      </c>
      <c r="T2494">
        <v>0</v>
      </c>
      <c r="U2494">
        <v>34</v>
      </c>
      <c r="V2494">
        <v>2</v>
      </c>
      <c r="W2494">
        <v>502359</v>
      </c>
      <c r="X2494" t="s">
        <v>835</v>
      </c>
      <c r="Y2494">
        <v>76</v>
      </c>
      <c r="Z2494">
        <v>25</v>
      </c>
      <c r="AA2494">
        <v>28</v>
      </c>
      <c r="AB2494">
        <v>14</v>
      </c>
      <c r="AC2494" t="s">
        <v>836</v>
      </c>
      <c r="AD2494" t="s">
        <v>4285</v>
      </c>
      <c r="AE2494" t="s">
        <v>7192</v>
      </c>
      <c r="AF2494">
        <v>0</v>
      </c>
      <c r="AG2494">
        <v>0</v>
      </c>
      <c r="AH2494">
        <v>1</v>
      </c>
      <c r="AI2494">
        <v>0</v>
      </c>
      <c r="AJ2494">
        <f>IF(AI2494="","",IF(ISERROR(VLOOKUP(CONCATENATE(F2494),Term!$A$1:$C$2000,1,FALSE)),0,1))</f>
        <v>0</v>
      </c>
    </row>
    <row r="2495" spans="1:36" x14ac:dyDescent="0.15">
      <c r="A2495" t="s">
        <v>4654</v>
      </c>
      <c r="B2495">
        <v>39783</v>
      </c>
      <c r="C2495">
        <v>39790</v>
      </c>
      <c r="D2495">
        <v>39842</v>
      </c>
      <c r="F2495">
        <v>464028</v>
      </c>
      <c r="G2495" t="s">
        <v>318</v>
      </c>
      <c r="H2495">
        <v>2174607</v>
      </c>
      <c r="I2495" t="s">
        <v>2848</v>
      </c>
      <c r="J2495" t="s">
        <v>5123</v>
      </c>
      <c r="K2495">
        <v>196812</v>
      </c>
      <c r="L2495" t="s">
        <v>2399</v>
      </c>
      <c r="M2495">
        <v>42</v>
      </c>
      <c r="N2495" t="s">
        <v>924</v>
      </c>
      <c r="O2495" t="s">
        <v>924</v>
      </c>
      <c r="P2495" t="s">
        <v>924</v>
      </c>
      <c r="Q2495">
        <v>3</v>
      </c>
      <c r="R2495">
        <v>0</v>
      </c>
      <c r="S2495">
        <v>0</v>
      </c>
      <c r="T2495">
        <v>0</v>
      </c>
      <c r="U2495">
        <v>34</v>
      </c>
      <c r="V2495">
        <v>2</v>
      </c>
      <c r="W2495">
        <v>502359</v>
      </c>
      <c r="X2495" t="s">
        <v>835</v>
      </c>
      <c r="Y2495">
        <v>76</v>
      </c>
      <c r="Z2495">
        <v>25</v>
      </c>
      <c r="AA2495">
        <v>28</v>
      </c>
      <c r="AB2495">
        <v>14</v>
      </c>
      <c r="AC2495" t="s">
        <v>836</v>
      </c>
      <c r="AD2495" t="s">
        <v>4285</v>
      </c>
      <c r="AE2495" t="s">
        <v>7192</v>
      </c>
      <c r="AF2495">
        <v>0</v>
      </c>
      <c r="AG2495">
        <v>0</v>
      </c>
      <c r="AH2495">
        <v>0</v>
      </c>
      <c r="AI2495">
        <v>0</v>
      </c>
      <c r="AJ2495">
        <f>IF(AI2495="","",IF(ISERROR(VLOOKUP(CONCATENATE(F2495),Term!$A$1:$C$2000,1,FALSE)),0,1))</f>
        <v>0</v>
      </c>
    </row>
    <row r="2496" spans="1:36" x14ac:dyDescent="0.15">
      <c r="A2496" t="s">
        <v>4655</v>
      </c>
      <c r="B2496">
        <v>39790</v>
      </c>
      <c r="C2496">
        <v>39791</v>
      </c>
      <c r="D2496">
        <v>39821</v>
      </c>
      <c r="F2496">
        <v>464028</v>
      </c>
      <c r="G2496" t="s">
        <v>318</v>
      </c>
      <c r="H2496">
        <v>2174607</v>
      </c>
      <c r="I2496" t="s">
        <v>2848</v>
      </c>
      <c r="J2496" t="s">
        <v>5123</v>
      </c>
      <c r="K2496">
        <v>258597</v>
      </c>
      <c r="L2496" t="s">
        <v>2399</v>
      </c>
      <c r="M2496">
        <v>42</v>
      </c>
      <c r="N2496" t="s">
        <v>924</v>
      </c>
      <c r="O2496" t="s">
        <v>924</v>
      </c>
      <c r="P2496" t="s">
        <v>924</v>
      </c>
      <c r="Q2496">
        <v>3</v>
      </c>
      <c r="R2496">
        <v>0</v>
      </c>
      <c r="S2496">
        <v>0</v>
      </c>
      <c r="T2496">
        <v>0</v>
      </c>
      <c r="U2496">
        <v>34</v>
      </c>
      <c r="V2496">
        <v>2</v>
      </c>
      <c r="W2496">
        <v>502359</v>
      </c>
      <c r="X2496" t="s">
        <v>835</v>
      </c>
      <c r="Y2496">
        <v>76</v>
      </c>
      <c r="Z2496">
        <v>25</v>
      </c>
      <c r="AA2496">
        <v>28</v>
      </c>
      <c r="AB2496">
        <v>14</v>
      </c>
      <c r="AC2496" t="s">
        <v>836</v>
      </c>
      <c r="AD2496" t="s">
        <v>4285</v>
      </c>
      <c r="AE2496" t="s">
        <v>7192</v>
      </c>
      <c r="AF2496">
        <v>0</v>
      </c>
      <c r="AG2496">
        <v>0</v>
      </c>
      <c r="AH2496">
        <v>0</v>
      </c>
      <c r="AI2496">
        <v>0</v>
      </c>
      <c r="AJ2496">
        <f>IF(AI2496="","",IF(ISERROR(VLOOKUP(CONCATENATE(F2496),Term!$A$1:$C$2000,1,FALSE)),0,1))</f>
        <v>0</v>
      </c>
    </row>
    <row r="2497" spans="1:36" x14ac:dyDescent="0.15">
      <c r="A2497" t="s">
        <v>3388</v>
      </c>
      <c r="B2497">
        <v>39798</v>
      </c>
      <c r="C2497" s="14">
        <v>39799</v>
      </c>
      <c r="D2497" s="14">
        <v>39819</v>
      </c>
      <c r="F2497">
        <v>464028</v>
      </c>
      <c r="G2497" t="s">
        <v>318</v>
      </c>
      <c r="H2497">
        <v>2174607</v>
      </c>
      <c r="I2497" t="s">
        <v>2848</v>
      </c>
      <c r="J2497" t="s">
        <v>5123</v>
      </c>
      <c r="K2497">
        <v>151760</v>
      </c>
      <c r="L2497" t="s">
        <v>2399</v>
      </c>
      <c r="M2497">
        <v>42</v>
      </c>
      <c r="N2497" t="s">
        <v>924</v>
      </c>
      <c r="O2497" t="s">
        <v>924</v>
      </c>
      <c r="P2497" t="s">
        <v>924</v>
      </c>
      <c r="Q2497">
        <v>4</v>
      </c>
      <c r="R2497">
        <v>0</v>
      </c>
      <c r="S2497">
        <v>0</v>
      </c>
      <c r="T2497">
        <v>0</v>
      </c>
      <c r="U2497">
        <v>34</v>
      </c>
      <c r="V2497">
        <v>2</v>
      </c>
      <c r="W2497">
        <v>502359</v>
      </c>
      <c r="X2497" t="s">
        <v>835</v>
      </c>
      <c r="Y2497">
        <v>76</v>
      </c>
      <c r="Z2497">
        <v>25</v>
      </c>
      <c r="AA2497">
        <v>28</v>
      </c>
      <c r="AB2497">
        <v>14</v>
      </c>
      <c r="AC2497" t="s">
        <v>836</v>
      </c>
      <c r="AD2497" t="s">
        <v>4285</v>
      </c>
      <c r="AE2497" t="s">
        <v>7192</v>
      </c>
      <c r="AF2497">
        <v>0</v>
      </c>
      <c r="AG2497">
        <v>0</v>
      </c>
      <c r="AH2497">
        <v>1</v>
      </c>
      <c r="AI2497">
        <v>0</v>
      </c>
      <c r="AJ2497">
        <f>IF(AI2497="","",IF(ISERROR(VLOOKUP(CONCATENATE(F2497),Term!$A$1:$C$2000,1,FALSE)),0,1))</f>
        <v>0</v>
      </c>
    </row>
    <row r="2498" spans="1:36" x14ac:dyDescent="0.15">
      <c r="A2498" t="s">
        <v>7677</v>
      </c>
      <c r="B2498">
        <v>39832</v>
      </c>
      <c r="C2498">
        <v>39834</v>
      </c>
      <c r="D2498">
        <v>39842</v>
      </c>
      <c r="F2498">
        <v>464028</v>
      </c>
      <c r="G2498" t="s">
        <v>318</v>
      </c>
      <c r="H2498">
        <v>2174607</v>
      </c>
      <c r="I2498" t="s">
        <v>2848</v>
      </c>
      <c r="J2498" t="s">
        <v>5123</v>
      </c>
      <c r="K2498">
        <v>70814</v>
      </c>
      <c r="L2498" t="s">
        <v>2399</v>
      </c>
      <c r="M2498">
        <v>42</v>
      </c>
      <c r="N2498" t="s">
        <v>924</v>
      </c>
      <c r="O2498" t="s">
        <v>924</v>
      </c>
      <c r="P2498" t="s">
        <v>924</v>
      </c>
      <c r="Q2498">
        <v>6</v>
      </c>
      <c r="R2498">
        <v>0</v>
      </c>
      <c r="S2498">
        <v>0</v>
      </c>
      <c r="T2498">
        <v>0</v>
      </c>
      <c r="U2498">
        <v>34</v>
      </c>
      <c r="V2498">
        <v>2</v>
      </c>
      <c r="W2498">
        <v>502359</v>
      </c>
      <c r="X2498" t="s">
        <v>835</v>
      </c>
      <c r="Y2498">
        <v>76</v>
      </c>
      <c r="Z2498">
        <v>25</v>
      </c>
      <c r="AA2498">
        <v>28</v>
      </c>
      <c r="AB2498">
        <v>14</v>
      </c>
      <c r="AC2498" t="s">
        <v>836</v>
      </c>
      <c r="AD2498" t="s">
        <v>4285</v>
      </c>
      <c r="AE2498" t="s">
        <v>7192</v>
      </c>
      <c r="AF2498">
        <v>0</v>
      </c>
      <c r="AG2498">
        <v>0</v>
      </c>
      <c r="AH2498">
        <v>1</v>
      </c>
      <c r="AI2498">
        <v>0</v>
      </c>
      <c r="AJ2498">
        <f>IF(AI2498="","",IF(ISERROR(VLOOKUP(CONCATENATE(F2498),Term!$A$1:$C$2000,1,FALSE)),0,1))</f>
        <v>0</v>
      </c>
    </row>
    <row r="2499" spans="1:36" x14ac:dyDescent="0.15">
      <c r="A2499" t="s">
        <v>7678</v>
      </c>
      <c r="B2499">
        <v>39836</v>
      </c>
      <c r="C2499" s="14">
        <v>39836</v>
      </c>
      <c r="D2499" s="14"/>
      <c r="F2499">
        <v>464028</v>
      </c>
      <c r="G2499" t="s">
        <v>318</v>
      </c>
      <c r="H2499">
        <v>2174607</v>
      </c>
      <c r="I2499" t="s">
        <v>2848</v>
      </c>
      <c r="J2499" t="s">
        <v>5123</v>
      </c>
      <c r="K2499">
        <v>86512</v>
      </c>
      <c r="L2499" t="s">
        <v>2399</v>
      </c>
      <c r="M2499">
        <v>42</v>
      </c>
      <c r="N2499" t="s">
        <v>924</v>
      </c>
      <c r="O2499" t="s">
        <v>924</v>
      </c>
      <c r="P2499" t="s">
        <v>924</v>
      </c>
      <c r="Q2499">
        <v>6</v>
      </c>
      <c r="R2499">
        <v>0</v>
      </c>
      <c r="S2499">
        <v>0</v>
      </c>
      <c r="T2499">
        <v>0</v>
      </c>
      <c r="U2499">
        <v>34</v>
      </c>
      <c r="V2499">
        <v>2</v>
      </c>
      <c r="W2499">
        <v>502359</v>
      </c>
      <c r="X2499" t="s">
        <v>835</v>
      </c>
      <c r="Y2499">
        <v>76</v>
      </c>
      <c r="Z2499">
        <v>25</v>
      </c>
      <c r="AA2499">
        <v>28</v>
      </c>
      <c r="AB2499">
        <v>14</v>
      </c>
      <c r="AC2499" t="s">
        <v>836</v>
      </c>
      <c r="AD2499" t="s">
        <v>4285</v>
      </c>
      <c r="AE2499" t="s">
        <v>7192</v>
      </c>
      <c r="AF2499">
        <v>0</v>
      </c>
      <c r="AG2499">
        <v>0</v>
      </c>
      <c r="AH2499">
        <v>0</v>
      </c>
      <c r="AI2499">
        <v>0</v>
      </c>
      <c r="AJ2499">
        <f>IF(AI2499="","",IF(ISERROR(VLOOKUP(CONCATENATE(F2499),Term!$A$1:$C$2000,1,FALSE)),0,1))</f>
        <v>0</v>
      </c>
    </row>
    <row r="2500" spans="1:36" x14ac:dyDescent="0.15">
      <c r="A2500" t="s">
        <v>7679</v>
      </c>
      <c r="B2500">
        <v>39836</v>
      </c>
      <c r="C2500" s="14">
        <v>39839</v>
      </c>
      <c r="D2500" s="14"/>
      <c r="F2500">
        <v>464028</v>
      </c>
      <c r="G2500" t="s">
        <v>318</v>
      </c>
      <c r="H2500">
        <v>2174607</v>
      </c>
      <c r="I2500" t="s">
        <v>2848</v>
      </c>
      <c r="J2500" t="s">
        <v>5123</v>
      </c>
      <c r="K2500">
        <v>393416</v>
      </c>
      <c r="L2500" t="s">
        <v>2399</v>
      </c>
      <c r="M2500">
        <v>42</v>
      </c>
      <c r="N2500" t="s">
        <v>924</v>
      </c>
      <c r="O2500" t="s">
        <v>924</v>
      </c>
      <c r="P2500" t="s">
        <v>924</v>
      </c>
      <c r="Q2500">
        <v>6</v>
      </c>
      <c r="R2500">
        <v>0</v>
      </c>
      <c r="S2500">
        <v>0</v>
      </c>
      <c r="T2500">
        <v>0</v>
      </c>
      <c r="U2500">
        <v>34</v>
      </c>
      <c r="V2500">
        <v>2</v>
      </c>
      <c r="W2500">
        <v>502359</v>
      </c>
      <c r="X2500" t="s">
        <v>835</v>
      </c>
      <c r="Y2500">
        <v>76</v>
      </c>
      <c r="Z2500">
        <v>25</v>
      </c>
      <c r="AA2500">
        <v>28</v>
      </c>
      <c r="AB2500">
        <v>14</v>
      </c>
      <c r="AC2500" t="s">
        <v>836</v>
      </c>
      <c r="AD2500" t="s">
        <v>4285</v>
      </c>
      <c r="AE2500" t="s">
        <v>7192</v>
      </c>
      <c r="AF2500">
        <v>0</v>
      </c>
      <c r="AG2500">
        <v>0</v>
      </c>
      <c r="AH2500">
        <v>0</v>
      </c>
      <c r="AI2500">
        <v>0</v>
      </c>
      <c r="AJ2500">
        <f>IF(AI2500="","",IF(ISERROR(VLOOKUP(CONCATENATE(F2500),Term!$A$1:$C$2000,1,FALSE)),0,1))</f>
        <v>0</v>
      </c>
    </row>
    <row r="2501" spans="1:36" x14ac:dyDescent="0.15">
      <c r="A2501" t="s">
        <v>7680</v>
      </c>
      <c r="B2501">
        <v>39840</v>
      </c>
      <c r="C2501" s="14">
        <v>39840</v>
      </c>
      <c r="D2501" s="14"/>
      <c r="F2501">
        <v>464028</v>
      </c>
      <c r="G2501" t="s">
        <v>318</v>
      </c>
      <c r="H2501">
        <v>2174607</v>
      </c>
      <c r="I2501" t="s">
        <v>2848</v>
      </c>
      <c r="J2501" t="s">
        <v>5123</v>
      </c>
      <c r="K2501">
        <v>206543</v>
      </c>
      <c r="L2501" t="s">
        <v>2399</v>
      </c>
      <c r="M2501">
        <v>42</v>
      </c>
      <c r="N2501" t="s">
        <v>924</v>
      </c>
      <c r="O2501" t="s">
        <v>924</v>
      </c>
      <c r="P2501" t="s">
        <v>924</v>
      </c>
      <c r="Q2501">
        <v>6</v>
      </c>
      <c r="R2501">
        <v>1</v>
      </c>
      <c r="S2501">
        <v>0</v>
      </c>
      <c r="T2501">
        <v>0</v>
      </c>
      <c r="U2501">
        <v>34</v>
      </c>
      <c r="V2501">
        <v>2</v>
      </c>
      <c r="W2501">
        <v>502359</v>
      </c>
      <c r="X2501" t="s">
        <v>835</v>
      </c>
      <c r="Y2501">
        <v>76</v>
      </c>
      <c r="Z2501">
        <v>25</v>
      </c>
      <c r="AA2501">
        <v>28</v>
      </c>
      <c r="AB2501">
        <v>14</v>
      </c>
      <c r="AC2501" t="s">
        <v>836</v>
      </c>
      <c r="AD2501" t="s">
        <v>4285</v>
      </c>
      <c r="AE2501" t="s">
        <v>7192</v>
      </c>
      <c r="AF2501">
        <v>0</v>
      </c>
      <c r="AG2501">
        <v>0</v>
      </c>
      <c r="AH2501">
        <v>0</v>
      </c>
      <c r="AI2501">
        <v>0</v>
      </c>
      <c r="AJ2501">
        <f>IF(AI2501="","",IF(ISERROR(VLOOKUP(CONCATENATE(F2501),Term!$A$1:$C$2000,1,FALSE)),0,1))</f>
        <v>0</v>
      </c>
    </row>
    <row r="2502" spans="1:36" x14ac:dyDescent="0.15">
      <c r="A2502" t="s">
        <v>417</v>
      </c>
      <c r="B2502">
        <v>39741</v>
      </c>
      <c r="C2502">
        <v>39742</v>
      </c>
      <c r="E2502">
        <v>39769</v>
      </c>
      <c r="F2502">
        <v>464028</v>
      </c>
      <c r="G2502" t="s">
        <v>318</v>
      </c>
      <c r="H2502">
        <v>2201426</v>
      </c>
      <c r="I2502" t="s">
        <v>2848</v>
      </c>
      <c r="J2502" t="s">
        <v>5123</v>
      </c>
      <c r="K2502">
        <v>137362</v>
      </c>
      <c r="L2502" t="s">
        <v>2399</v>
      </c>
      <c r="M2502">
        <v>42</v>
      </c>
      <c r="N2502" t="s">
        <v>4094</v>
      </c>
      <c r="O2502">
        <v>2</v>
      </c>
      <c r="P2502">
        <v>76</v>
      </c>
      <c r="Q2502" t="s">
        <v>924</v>
      </c>
      <c r="R2502">
        <v>0</v>
      </c>
      <c r="S2502">
        <v>1</v>
      </c>
      <c r="T2502">
        <v>1</v>
      </c>
      <c r="U2502">
        <v>16</v>
      </c>
      <c r="V2502">
        <v>5</v>
      </c>
      <c r="W2502">
        <v>1237850</v>
      </c>
      <c r="X2502" t="s">
        <v>4313</v>
      </c>
      <c r="Y2502">
        <v>76</v>
      </c>
      <c r="Z2502">
        <v>25</v>
      </c>
      <c r="AA2502">
        <v>28</v>
      </c>
      <c r="AB2502">
        <v>14</v>
      </c>
      <c r="AC2502" t="s">
        <v>836</v>
      </c>
      <c r="AD2502" t="s">
        <v>4285</v>
      </c>
      <c r="AE2502" t="s">
        <v>7197</v>
      </c>
      <c r="AF2502">
        <v>1</v>
      </c>
      <c r="AG2502">
        <v>0</v>
      </c>
      <c r="AH2502">
        <v>1</v>
      </c>
      <c r="AI2502">
        <v>1</v>
      </c>
      <c r="AJ2502">
        <f>IF(AI2502="","",IF(ISERROR(VLOOKUP(CONCATENATE(F2502),Term!$A$1:$C$2000,1,FALSE)),0,1))</f>
        <v>0</v>
      </c>
    </row>
    <row r="2503" spans="1:36" x14ac:dyDescent="0.15">
      <c r="A2503" t="s">
        <v>415</v>
      </c>
      <c r="B2503">
        <v>39748</v>
      </c>
      <c r="C2503">
        <v>39748</v>
      </c>
      <c r="E2503">
        <v>39770</v>
      </c>
      <c r="F2503">
        <v>464028</v>
      </c>
      <c r="G2503" t="s">
        <v>318</v>
      </c>
      <c r="H2503">
        <v>2201426</v>
      </c>
      <c r="I2503" t="s">
        <v>2848</v>
      </c>
      <c r="J2503" t="s">
        <v>5123</v>
      </c>
      <c r="K2503">
        <v>140160</v>
      </c>
      <c r="L2503" t="s">
        <v>2399</v>
      </c>
      <c r="M2503">
        <v>42</v>
      </c>
      <c r="N2503" t="s">
        <v>4094</v>
      </c>
      <c r="O2503">
        <v>2</v>
      </c>
      <c r="P2503">
        <v>75</v>
      </c>
      <c r="Q2503" t="s">
        <v>924</v>
      </c>
      <c r="R2503">
        <v>0</v>
      </c>
      <c r="S2503">
        <v>1</v>
      </c>
      <c r="T2503">
        <v>0</v>
      </c>
      <c r="U2503">
        <v>16</v>
      </c>
      <c r="V2503">
        <v>5</v>
      </c>
      <c r="W2503">
        <v>1237850</v>
      </c>
      <c r="X2503" t="s">
        <v>4313</v>
      </c>
      <c r="Y2503">
        <v>76</v>
      </c>
      <c r="Z2503">
        <v>25</v>
      </c>
      <c r="AA2503">
        <v>28</v>
      </c>
      <c r="AB2503">
        <v>14</v>
      </c>
      <c r="AC2503" t="s">
        <v>836</v>
      </c>
      <c r="AD2503" t="s">
        <v>4285</v>
      </c>
      <c r="AE2503" t="s">
        <v>7197</v>
      </c>
      <c r="AF2503">
        <v>0</v>
      </c>
      <c r="AG2503">
        <v>0</v>
      </c>
      <c r="AH2503">
        <v>0</v>
      </c>
      <c r="AI2503">
        <v>0</v>
      </c>
      <c r="AJ2503">
        <f>IF(AI2503="","",IF(ISERROR(VLOOKUP(CONCATENATE(F2503),Term!$A$1:$C$2000,1,FALSE)),0,1))</f>
        <v>0</v>
      </c>
    </row>
    <row r="2504" spans="1:36" x14ac:dyDescent="0.15">
      <c r="A2504" t="s">
        <v>418</v>
      </c>
      <c r="B2504">
        <v>39745</v>
      </c>
      <c r="C2504">
        <v>39749</v>
      </c>
      <c r="E2504">
        <v>39771</v>
      </c>
      <c r="F2504">
        <v>464028</v>
      </c>
      <c r="G2504" t="s">
        <v>318</v>
      </c>
      <c r="H2504">
        <v>2201426</v>
      </c>
      <c r="I2504" t="s">
        <v>2848</v>
      </c>
      <c r="J2504" t="s">
        <v>5123</v>
      </c>
      <c r="K2504">
        <v>243296</v>
      </c>
      <c r="L2504" t="s">
        <v>2399</v>
      </c>
      <c r="M2504">
        <v>42</v>
      </c>
      <c r="N2504" t="s">
        <v>4094</v>
      </c>
      <c r="O2504">
        <v>2</v>
      </c>
      <c r="P2504">
        <v>74</v>
      </c>
      <c r="Q2504" t="s">
        <v>924</v>
      </c>
      <c r="R2504">
        <v>0</v>
      </c>
      <c r="S2504">
        <v>1</v>
      </c>
      <c r="T2504">
        <v>0</v>
      </c>
      <c r="U2504">
        <v>16</v>
      </c>
      <c r="V2504">
        <v>5</v>
      </c>
      <c r="W2504">
        <v>1237850</v>
      </c>
      <c r="X2504" t="s">
        <v>4313</v>
      </c>
      <c r="Y2504">
        <v>76</v>
      </c>
      <c r="Z2504">
        <v>25</v>
      </c>
      <c r="AA2504">
        <v>28</v>
      </c>
      <c r="AB2504">
        <v>14</v>
      </c>
      <c r="AC2504" t="s">
        <v>836</v>
      </c>
      <c r="AD2504" t="s">
        <v>4285</v>
      </c>
      <c r="AE2504" t="s">
        <v>7197</v>
      </c>
      <c r="AF2504">
        <v>0</v>
      </c>
      <c r="AG2504">
        <v>0</v>
      </c>
      <c r="AH2504">
        <v>0</v>
      </c>
      <c r="AI2504">
        <v>0</v>
      </c>
      <c r="AJ2504">
        <f>IF(AI2504="","",IF(ISERROR(VLOOKUP(CONCATENATE(F2504),Term!$A$1:$C$2000,1,FALSE)),0,1))</f>
        <v>0</v>
      </c>
    </row>
    <row r="2505" spans="1:36" x14ac:dyDescent="0.15">
      <c r="A2505" t="s">
        <v>6289</v>
      </c>
      <c r="B2505">
        <v>39763</v>
      </c>
      <c r="C2505" s="14">
        <v>39764</v>
      </c>
      <c r="D2505" s="14"/>
      <c r="E2505">
        <v>39790</v>
      </c>
      <c r="F2505">
        <v>464028</v>
      </c>
      <c r="G2505" t="s">
        <v>318</v>
      </c>
      <c r="H2505">
        <v>2201426</v>
      </c>
      <c r="I2505" t="s">
        <v>2848</v>
      </c>
      <c r="J2505" t="s">
        <v>5123</v>
      </c>
      <c r="K2505">
        <v>222323</v>
      </c>
      <c r="L2505" t="s">
        <v>2399</v>
      </c>
      <c r="M2505">
        <v>42</v>
      </c>
      <c r="N2505" t="s">
        <v>4582</v>
      </c>
      <c r="O2505">
        <v>3</v>
      </c>
      <c r="P2505">
        <v>55</v>
      </c>
      <c r="Q2505">
        <v>1</v>
      </c>
      <c r="R2505">
        <v>0</v>
      </c>
      <c r="S2505">
        <v>1</v>
      </c>
      <c r="T2505">
        <v>0</v>
      </c>
      <c r="U2505">
        <v>16</v>
      </c>
      <c r="V2505">
        <v>5</v>
      </c>
      <c r="W2505">
        <v>1237850</v>
      </c>
      <c r="X2505" t="s">
        <v>4313</v>
      </c>
      <c r="Y2505">
        <v>76</v>
      </c>
      <c r="Z2505">
        <v>25</v>
      </c>
      <c r="AA2505">
        <v>28</v>
      </c>
      <c r="AB2505">
        <v>14</v>
      </c>
      <c r="AC2505" t="s">
        <v>836</v>
      </c>
      <c r="AD2505" t="s">
        <v>4285</v>
      </c>
      <c r="AE2505" t="s">
        <v>7197</v>
      </c>
      <c r="AF2505">
        <v>0</v>
      </c>
      <c r="AG2505">
        <v>0</v>
      </c>
      <c r="AH2505">
        <v>0</v>
      </c>
      <c r="AI2505">
        <v>1</v>
      </c>
      <c r="AJ2505">
        <f>IF(AI2505="","",IF(ISERROR(VLOOKUP(CONCATENATE(F2505),Term!$A$1:$C$2000,1,FALSE)),0,1))</f>
        <v>0</v>
      </c>
    </row>
    <row r="2506" spans="1:36" x14ac:dyDescent="0.15">
      <c r="A2506" t="s">
        <v>4656</v>
      </c>
      <c r="B2506">
        <v>39791</v>
      </c>
      <c r="C2506" s="14">
        <v>39792</v>
      </c>
      <c r="D2506" s="14"/>
      <c r="E2506">
        <v>39813</v>
      </c>
      <c r="F2506">
        <v>464028</v>
      </c>
      <c r="G2506" t="s">
        <v>318</v>
      </c>
      <c r="H2506">
        <v>2201426</v>
      </c>
      <c r="I2506" t="s">
        <v>2848</v>
      </c>
      <c r="J2506" t="s">
        <v>5123</v>
      </c>
      <c r="K2506">
        <v>107602</v>
      </c>
      <c r="L2506" t="s">
        <v>2399</v>
      </c>
      <c r="M2506">
        <v>42</v>
      </c>
      <c r="N2506" t="s">
        <v>932</v>
      </c>
      <c r="O2506">
        <v>4</v>
      </c>
      <c r="P2506">
        <v>32</v>
      </c>
      <c r="Q2506">
        <v>3</v>
      </c>
      <c r="R2506">
        <v>0</v>
      </c>
      <c r="S2506">
        <v>1</v>
      </c>
      <c r="T2506">
        <v>0</v>
      </c>
      <c r="U2506">
        <v>16</v>
      </c>
      <c r="V2506">
        <v>5</v>
      </c>
      <c r="W2506">
        <v>1237850</v>
      </c>
      <c r="X2506" t="s">
        <v>4313</v>
      </c>
      <c r="Y2506">
        <v>76</v>
      </c>
      <c r="Z2506">
        <v>25</v>
      </c>
      <c r="AA2506">
        <v>28</v>
      </c>
      <c r="AB2506">
        <v>14</v>
      </c>
      <c r="AC2506" t="s">
        <v>836</v>
      </c>
      <c r="AD2506" t="s">
        <v>4285</v>
      </c>
      <c r="AE2506" t="s">
        <v>7197</v>
      </c>
      <c r="AF2506">
        <v>0</v>
      </c>
      <c r="AG2506">
        <v>0</v>
      </c>
      <c r="AH2506">
        <v>0</v>
      </c>
      <c r="AI2506">
        <v>1</v>
      </c>
      <c r="AJ2506">
        <f>IF(AI2506="","",IF(ISERROR(VLOOKUP(CONCATENATE(F2506),Term!$A$1:$C$2000,1,FALSE)),0,1))</f>
        <v>0</v>
      </c>
    </row>
    <row r="2507" spans="1:36" x14ac:dyDescent="0.15">
      <c r="A2507" t="s">
        <v>4652</v>
      </c>
      <c r="B2507">
        <v>39784</v>
      </c>
      <c r="C2507" s="14">
        <v>39785</v>
      </c>
      <c r="D2507" s="14"/>
      <c r="E2507">
        <v>39825</v>
      </c>
      <c r="F2507">
        <v>464028</v>
      </c>
      <c r="G2507" t="s">
        <v>318</v>
      </c>
      <c r="H2507">
        <v>2201426</v>
      </c>
      <c r="I2507" t="s">
        <v>2848</v>
      </c>
      <c r="J2507" t="s">
        <v>5123</v>
      </c>
      <c r="K2507">
        <v>100427</v>
      </c>
      <c r="L2507" t="s">
        <v>2399</v>
      </c>
      <c r="M2507">
        <v>42</v>
      </c>
      <c r="N2507" t="s">
        <v>646</v>
      </c>
      <c r="O2507">
        <v>5</v>
      </c>
      <c r="P2507">
        <v>20</v>
      </c>
      <c r="Q2507">
        <v>3</v>
      </c>
      <c r="R2507">
        <v>0</v>
      </c>
      <c r="S2507">
        <v>1</v>
      </c>
      <c r="T2507">
        <v>0</v>
      </c>
      <c r="U2507">
        <v>16</v>
      </c>
      <c r="V2507">
        <v>5</v>
      </c>
      <c r="W2507">
        <v>1237850</v>
      </c>
      <c r="X2507" t="s">
        <v>4313</v>
      </c>
      <c r="Y2507">
        <v>76</v>
      </c>
      <c r="Z2507">
        <v>25</v>
      </c>
      <c r="AA2507">
        <v>28</v>
      </c>
      <c r="AB2507">
        <v>14</v>
      </c>
      <c r="AC2507" t="s">
        <v>836</v>
      </c>
      <c r="AD2507" t="s">
        <v>4285</v>
      </c>
      <c r="AE2507" t="s">
        <v>7197</v>
      </c>
      <c r="AF2507">
        <v>0</v>
      </c>
      <c r="AG2507">
        <v>0</v>
      </c>
      <c r="AH2507">
        <v>1</v>
      </c>
      <c r="AI2507">
        <v>1</v>
      </c>
      <c r="AJ2507">
        <f>IF(AI2507="","",IF(ISERROR(VLOOKUP(CONCATENATE(F2507),Term!$A$1:$C$2000,1,FALSE)),0,1))</f>
        <v>0</v>
      </c>
    </row>
    <row r="2508" spans="1:36" x14ac:dyDescent="0.15">
      <c r="A2508" t="s">
        <v>739</v>
      </c>
      <c r="B2508">
        <v>39815</v>
      </c>
      <c r="C2508" s="14">
        <v>39815</v>
      </c>
      <c r="D2508" s="14"/>
      <c r="E2508">
        <v>39829</v>
      </c>
      <c r="F2508">
        <v>464028</v>
      </c>
      <c r="G2508" t="s">
        <v>318</v>
      </c>
      <c r="H2508">
        <v>2201426</v>
      </c>
      <c r="I2508" t="s">
        <v>2848</v>
      </c>
      <c r="J2508" t="s">
        <v>5123</v>
      </c>
      <c r="K2508">
        <v>286680</v>
      </c>
      <c r="L2508" t="s">
        <v>2399</v>
      </c>
      <c r="M2508">
        <v>42</v>
      </c>
      <c r="N2508" t="s">
        <v>7479</v>
      </c>
      <c r="O2508">
        <v>6</v>
      </c>
      <c r="P2508">
        <v>16</v>
      </c>
      <c r="Q2508">
        <v>5</v>
      </c>
      <c r="R2508">
        <v>1</v>
      </c>
      <c r="S2508">
        <v>1</v>
      </c>
      <c r="T2508">
        <v>0</v>
      </c>
      <c r="U2508">
        <v>16</v>
      </c>
      <c r="V2508">
        <v>5</v>
      </c>
      <c r="W2508">
        <v>1237850</v>
      </c>
      <c r="X2508" t="s">
        <v>4313</v>
      </c>
      <c r="Y2508">
        <v>76</v>
      </c>
      <c r="Z2508">
        <v>25</v>
      </c>
      <c r="AA2508">
        <v>28</v>
      </c>
      <c r="AB2508">
        <v>14</v>
      </c>
      <c r="AC2508" t="s">
        <v>836</v>
      </c>
      <c r="AD2508" t="s">
        <v>4285</v>
      </c>
      <c r="AE2508" t="s">
        <v>7197</v>
      </c>
      <c r="AF2508">
        <v>0</v>
      </c>
      <c r="AG2508">
        <v>0</v>
      </c>
      <c r="AH2508">
        <v>1</v>
      </c>
      <c r="AI2508">
        <v>1</v>
      </c>
      <c r="AJ2508">
        <f>IF(AI2508="","",IF(ISERROR(VLOOKUP(CONCATENATE(F2508),Term!$A$1:$C$2000,1,FALSE)),0,1))</f>
        <v>0</v>
      </c>
    </row>
    <row r="2509" spans="1:36" x14ac:dyDescent="0.15">
      <c r="A2509" t="s">
        <v>6294</v>
      </c>
      <c r="B2509">
        <v>39756</v>
      </c>
      <c r="C2509" s="14">
        <v>39757</v>
      </c>
      <c r="D2509" s="14">
        <v>39770</v>
      </c>
      <c r="F2509">
        <v>464028</v>
      </c>
      <c r="G2509" t="s">
        <v>318</v>
      </c>
      <c r="H2509">
        <v>2201426</v>
      </c>
      <c r="I2509" t="s">
        <v>2848</v>
      </c>
      <c r="J2509" t="s">
        <v>5123</v>
      </c>
      <c r="K2509">
        <v>159493</v>
      </c>
      <c r="L2509" t="s">
        <v>2399</v>
      </c>
      <c r="M2509">
        <v>42</v>
      </c>
      <c r="N2509" t="s">
        <v>924</v>
      </c>
      <c r="O2509" t="s">
        <v>924</v>
      </c>
      <c r="P2509" t="s">
        <v>924</v>
      </c>
      <c r="Q2509">
        <v>1</v>
      </c>
      <c r="R2509">
        <v>0</v>
      </c>
      <c r="S2509">
        <v>0</v>
      </c>
      <c r="T2509">
        <v>0</v>
      </c>
      <c r="U2509">
        <v>16</v>
      </c>
      <c r="V2509">
        <v>5</v>
      </c>
      <c r="W2509">
        <v>1237850</v>
      </c>
      <c r="X2509" t="s">
        <v>4313</v>
      </c>
      <c r="Y2509">
        <v>76</v>
      </c>
      <c r="Z2509">
        <v>25</v>
      </c>
      <c r="AA2509">
        <v>28</v>
      </c>
      <c r="AB2509">
        <v>14</v>
      </c>
      <c r="AC2509" t="s">
        <v>836</v>
      </c>
      <c r="AD2509" t="s">
        <v>4285</v>
      </c>
      <c r="AE2509" t="s">
        <v>7197</v>
      </c>
      <c r="AF2509">
        <v>0</v>
      </c>
      <c r="AG2509">
        <v>0</v>
      </c>
      <c r="AH2509">
        <v>1</v>
      </c>
      <c r="AI2509">
        <v>0</v>
      </c>
      <c r="AJ2509">
        <f>IF(AI2509="","",IF(ISERROR(VLOOKUP(CONCATENATE(F2509),Term!$A$1:$C$2000,1,FALSE)),0,1))</f>
        <v>0</v>
      </c>
    </row>
    <row r="2510" spans="1:36" x14ac:dyDescent="0.15">
      <c r="A2510" t="s">
        <v>6295</v>
      </c>
      <c r="B2510">
        <v>39758</v>
      </c>
      <c r="C2510" s="14">
        <v>39759</v>
      </c>
      <c r="D2510" s="14">
        <v>39800</v>
      </c>
      <c r="F2510">
        <v>464028</v>
      </c>
      <c r="G2510" t="s">
        <v>318</v>
      </c>
      <c r="H2510">
        <v>2201426</v>
      </c>
      <c r="I2510" t="s">
        <v>2848</v>
      </c>
      <c r="J2510" t="s">
        <v>5123</v>
      </c>
      <c r="K2510">
        <v>51765</v>
      </c>
      <c r="L2510" t="s">
        <v>2399</v>
      </c>
      <c r="M2510">
        <v>42</v>
      </c>
      <c r="N2510" t="s">
        <v>924</v>
      </c>
      <c r="O2510" t="s">
        <v>924</v>
      </c>
      <c r="P2510" t="s">
        <v>924</v>
      </c>
      <c r="Q2510">
        <v>1</v>
      </c>
      <c r="R2510">
        <v>0</v>
      </c>
      <c r="S2510">
        <v>0</v>
      </c>
      <c r="T2510">
        <v>0</v>
      </c>
      <c r="U2510">
        <v>16</v>
      </c>
      <c r="V2510">
        <v>5</v>
      </c>
      <c r="W2510">
        <v>1237850</v>
      </c>
      <c r="X2510" t="s">
        <v>4313</v>
      </c>
      <c r="Y2510">
        <v>76</v>
      </c>
      <c r="Z2510">
        <v>25</v>
      </c>
      <c r="AA2510">
        <v>28</v>
      </c>
      <c r="AB2510">
        <v>14</v>
      </c>
      <c r="AC2510" t="s">
        <v>836</v>
      </c>
      <c r="AD2510" t="s">
        <v>4285</v>
      </c>
      <c r="AE2510" t="s">
        <v>7197</v>
      </c>
      <c r="AF2510">
        <v>0</v>
      </c>
      <c r="AG2510">
        <v>0</v>
      </c>
      <c r="AH2510">
        <v>0</v>
      </c>
      <c r="AI2510">
        <v>0</v>
      </c>
      <c r="AJ2510">
        <f>IF(AI2510="","",IF(ISERROR(VLOOKUP(CONCATENATE(F2510),Term!$A$1:$C$2000,1,FALSE)),0,1))</f>
        <v>0</v>
      </c>
    </row>
    <row r="2511" spans="1:36" x14ac:dyDescent="0.15">
      <c r="A2511" t="s">
        <v>4653</v>
      </c>
      <c r="B2511">
        <v>39772</v>
      </c>
      <c r="C2511" s="14">
        <v>39787</v>
      </c>
      <c r="D2511" s="14">
        <v>39820</v>
      </c>
      <c r="F2511">
        <v>464028</v>
      </c>
      <c r="G2511" t="s">
        <v>318</v>
      </c>
      <c r="H2511">
        <v>2201426</v>
      </c>
      <c r="I2511" t="s">
        <v>2848</v>
      </c>
      <c r="J2511" t="s">
        <v>5123</v>
      </c>
      <c r="K2511">
        <v>289987</v>
      </c>
      <c r="L2511" t="s">
        <v>2399</v>
      </c>
      <c r="M2511">
        <v>42</v>
      </c>
      <c r="N2511" t="s">
        <v>924</v>
      </c>
      <c r="O2511" t="s">
        <v>924</v>
      </c>
      <c r="P2511" t="s">
        <v>924</v>
      </c>
      <c r="Q2511">
        <v>3</v>
      </c>
      <c r="R2511">
        <v>0</v>
      </c>
      <c r="S2511">
        <v>0</v>
      </c>
      <c r="T2511">
        <v>0</v>
      </c>
      <c r="U2511">
        <v>16</v>
      </c>
      <c r="V2511">
        <v>5</v>
      </c>
      <c r="W2511">
        <v>1237850</v>
      </c>
      <c r="X2511" t="s">
        <v>4313</v>
      </c>
      <c r="Y2511">
        <v>76</v>
      </c>
      <c r="Z2511">
        <v>25</v>
      </c>
      <c r="AA2511">
        <v>28</v>
      </c>
      <c r="AB2511">
        <v>14</v>
      </c>
      <c r="AC2511" t="s">
        <v>836</v>
      </c>
      <c r="AD2511" t="s">
        <v>4285</v>
      </c>
      <c r="AE2511" t="s">
        <v>7197</v>
      </c>
      <c r="AF2511">
        <v>0</v>
      </c>
      <c r="AG2511">
        <v>0</v>
      </c>
      <c r="AH2511">
        <v>0</v>
      </c>
      <c r="AI2511">
        <v>0</v>
      </c>
      <c r="AJ2511">
        <f>IF(AI2511="","",IF(ISERROR(VLOOKUP(CONCATENATE(F2511),Term!$A$1:$C$2000,1,FALSE)),0,1))</f>
        <v>0</v>
      </c>
    </row>
    <row r="2512" spans="1:36" x14ac:dyDescent="0.15">
      <c r="A2512" t="s">
        <v>6279</v>
      </c>
      <c r="B2512">
        <v>39769</v>
      </c>
      <c r="C2512" s="14">
        <v>39769</v>
      </c>
      <c r="D2512" s="14">
        <v>39771</v>
      </c>
      <c r="F2512">
        <v>464028</v>
      </c>
      <c r="G2512" t="s">
        <v>318</v>
      </c>
      <c r="H2512">
        <v>2131190</v>
      </c>
      <c r="I2512" t="s">
        <v>2848</v>
      </c>
      <c r="J2512" t="s">
        <v>1751</v>
      </c>
      <c r="K2512">
        <v>79567</v>
      </c>
      <c r="L2512" t="s">
        <v>2399</v>
      </c>
      <c r="M2512">
        <v>42</v>
      </c>
      <c r="N2512" t="s">
        <v>924</v>
      </c>
      <c r="O2512" t="s">
        <v>924</v>
      </c>
      <c r="P2512" t="s">
        <v>924</v>
      </c>
      <c r="Q2512">
        <v>2</v>
      </c>
      <c r="R2512">
        <v>1</v>
      </c>
      <c r="S2512">
        <v>0</v>
      </c>
      <c r="T2512">
        <v>0</v>
      </c>
      <c r="U2512" t="s">
        <v>924</v>
      </c>
      <c r="V2512" t="s">
        <v>924</v>
      </c>
      <c r="W2512" t="s">
        <v>924</v>
      </c>
      <c r="X2512" t="s">
        <v>924</v>
      </c>
      <c r="Y2512">
        <v>76</v>
      </c>
      <c r="Z2512">
        <v>25</v>
      </c>
      <c r="AA2512">
        <v>28</v>
      </c>
      <c r="AB2512">
        <v>14</v>
      </c>
      <c r="AC2512" t="s">
        <v>836</v>
      </c>
      <c r="AD2512" t="s">
        <v>4285</v>
      </c>
      <c r="AE2512" t="s">
        <v>7188</v>
      </c>
      <c r="AF2512">
        <v>1</v>
      </c>
      <c r="AG2512">
        <v>0</v>
      </c>
      <c r="AH2512">
        <v>1</v>
      </c>
      <c r="AI2512">
        <v>0</v>
      </c>
      <c r="AJ2512">
        <f>IF(AI2512="","",IF(ISERROR(VLOOKUP(CONCATENATE(F2512),Term!$A$1:$C$2000,1,FALSE)),0,1))</f>
        <v>0</v>
      </c>
    </row>
    <row r="2513" spans="1:36" x14ac:dyDescent="0.15">
      <c r="A2513" t="s">
        <v>7666</v>
      </c>
      <c r="B2513">
        <v>39834</v>
      </c>
      <c r="C2513" s="14">
        <v>39835</v>
      </c>
      <c r="D2513" s="14"/>
      <c r="F2513">
        <v>464028</v>
      </c>
      <c r="G2513" t="s">
        <v>318</v>
      </c>
      <c r="H2513">
        <v>2113167</v>
      </c>
      <c r="I2513" t="s">
        <v>2848</v>
      </c>
      <c r="J2513" t="s">
        <v>4996</v>
      </c>
      <c r="K2513">
        <v>145502</v>
      </c>
      <c r="L2513" t="s">
        <v>2399</v>
      </c>
      <c r="M2513">
        <v>42</v>
      </c>
      <c r="N2513" t="s">
        <v>924</v>
      </c>
      <c r="O2513" t="s">
        <v>924</v>
      </c>
      <c r="P2513" t="s">
        <v>924</v>
      </c>
      <c r="Q2513">
        <v>6</v>
      </c>
      <c r="R2513">
        <v>1</v>
      </c>
      <c r="S2513">
        <v>0</v>
      </c>
      <c r="T2513">
        <v>0</v>
      </c>
      <c r="U2513">
        <v>88</v>
      </c>
      <c r="V2513">
        <v>1</v>
      </c>
      <c r="W2513">
        <v>133241</v>
      </c>
      <c r="X2513" t="s">
        <v>4315</v>
      </c>
      <c r="Y2513">
        <v>76</v>
      </c>
      <c r="Z2513">
        <v>25</v>
      </c>
      <c r="AA2513">
        <v>28</v>
      </c>
      <c r="AB2513">
        <v>14</v>
      </c>
      <c r="AC2513" t="s">
        <v>836</v>
      </c>
      <c r="AD2513" t="s">
        <v>4285</v>
      </c>
      <c r="AE2513" t="s">
        <v>8775</v>
      </c>
      <c r="AF2513">
        <v>1</v>
      </c>
      <c r="AG2513">
        <v>0</v>
      </c>
      <c r="AH2513">
        <v>1</v>
      </c>
      <c r="AI2513">
        <v>0</v>
      </c>
      <c r="AJ2513">
        <f>IF(AI2513="","",IF(ISERROR(VLOOKUP(CONCATENATE(F2513),Term!$A$1:$C$2000,1,FALSE)),0,1))</f>
        <v>0</v>
      </c>
    </row>
    <row r="2514" spans="1:36" x14ac:dyDescent="0.15">
      <c r="A2514" t="s">
        <v>7674</v>
      </c>
      <c r="B2514">
        <v>39835</v>
      </c>
      <c r="C2514">
        <v>39836</v>
      </c>
      <c r="F2514">
        <v>464028</v>
      </c>
      <c r="G2514" t="s">
        <v>318</v>
      </c>
      <c r="H2514">
        <v>2174404</v>
      </c>
      <c r="I2514" t="s">
        <v>2848</v>
      </c>
      <c r="J2514" t="s">
        <v>7675</v>
      </c>
      <c r="K2514">
        <v>132554</v>
      </c>
      <c r="L2514" t="s">
        <v>2399</v>
      </c>
      <c r="M2514">
        <v>42</v>
      </c>
      <c r="N2514" t="s">
        <v>924</v>
      </c>
      <c r="O2514" t="s">
        <v>924</v>
      </c>
      <c r="P2514" t="s">
        <v>924</v>
      </c>
      <c r="Q2514">
        <v>6</v>
      </c>
      <c r="R2514">
        <v>1</v>
      </c>
      <c r="S2514">
        <v>0</v>
      </c>
      <c r="T2514">
        <v>0</v>
      </c>
      <c r="U2514" t="s">
        <v>924</v>
      </c>
      <c r="V2514" t="s">
        <v>924</v>
      </c>
      <c r="W2514" t="s">
        <v>924</v>
      </c>
      <c r="X2514" t="s">
        <v>924</v>
      </c>
      <c r="Y2514">
        <v>76</v>
      </c>
      <c r="Z2514">
        <v>25</v>
      </c>
      <c r="AA2514">
        <v>28</v>
      </c>
      <c r="AB2514">
        <v>14</v>
      </c>
      <c r="AC2514" t="s">
        <v>836</v>
      </c>
      <c r="AD2514" t="s">
        <v>4285</v>
      </c>
      <c r="AE2514" t="s">
        <v>7676</v>
      </c>
      <c r="AF2514">
        <v>1</v>
      </c>
      <c r="AG2514">
        <v>0</v>
      </c>
      <c r="AH2514">
        <v>1</v>
      </c>
      <c r="AI2514">
        <v>0</v>
      </c>
      <c r="AJ2514">
        <f>IF(AI2514="","",IF(ISERROR(VLOOKUP(CONCATENATE(F2514),Term!$A$1:$C$2000,1,FALSE)),0,1))</f>
        <v>0</v>
      </c>
    </row>
    <row r="2515" spans="1:36" x14ac:dyDescent="0.15">
      <c r="A2515" t="s">
        <v>413</v>
      </c>
      <c r="B2515">
        <v>39745</v>
      </c>
      <c r="C2515" s="14">
        <v>39750</v>
      </c>
      <c r="D2515" s="14"/>
      <c r="E2515">
        <v>39785</v>
      </c>
      <c r="F2515">
        <v>464028</v>
      </c>
      <c r="G2515" t="s">
        <v>318</v>
      </c>
      <c r="H2515">
        <v>2166136</v>
      </c>
      <c r="I2515" t="s">
        <v>2848</v>
      </c>
      <c r="J2515" t="s">
        <v>928</v>
      </c>
      <c r="K2515">
        <v>170405</v>
      </c>
      <c r="L2515" t="s">
        <v>2399</v>
      </c>
      <c r="M2515">
        <v>42</v>
      </c>
      <c r="N2515" t="s">
        <v>4582</v>
      </c>
      <c r="O2515">
        <v>3</v>
      </c>
      <c r="P2515">
        <v>60</v>
      </c>
      <c r="Q2515" t="s">
        <v>924</v>
      </c>
      <c r="R2515">
        <v>0</v>
      </c>
      <c r="S2515">
        <v>1</v>
      </c>
      <c r="T2515">
        <v>1</v>
      </c>
      <c r="U2515">
        <v>60</v>
      </c>
      <c r="V2515">
        <v>1</v>
      </c>
      <c r="W2515">
        <v>170405</v>
      </c>
      <c r="X2515" t="s">
        <v>4315</v>
      </c>
      <c r="Y2515">
        <v>76</v>
      </c>
      <c r="Z2515">
        <v>25</v>
      </c>
      <c r="AA2515">
        <v>28</v>
      </c>
      <c r="AB2515">
        <v>14</v>
      </c>
      <c r="AC2515" t="s">
        <v>836</v>
      </c>
      <c r="AD2515" t="s">
        <v>4285</v>
      </c>
      <c r="AE2515" t="s">
        <v>7191</v>
      </c>
      <c r="AF2515">
        <v>1</v>
      </c>
      <c r="AG2515">
        <v>0</v>
      </c>
      <c r="AH2515">
        <v>1</v>
      </c>
      <c r="AI2515">
        <v>1</v>
      </c>
      <c r="AJ2515">
        <f>IF(AI2515="","",IF(ISERROR(VLOOKUP(CONCATENATE(F2515),Term!$A$1:$C$2000,1,FALSE)),0,1))</f>
        <v>0</v>
      </c>
    </row>
    <row r="2516" spans="1:36" x14ac:dyDescent="0.15">
      <c r="A2516" t="s">
        <v>6292</v>
      </c>
      <c r="B2516">
        <v>39745</v>
      </c>
      <c r="C2516">
        <v>39764</v>
      </c>
      <c r="E2516">
        <v>39783</v>
      </c>
      <c r="F2516">
        <v>464028</v>
      </c>
      <c r="G2516" t="s">
        <v>318</v>
      </c>
      <c r="H2516">
        <v>2195034</v>
      </c>
      <c r="I2516" t="s">
        <v>2848</v>
      </c>
      <c r="J2516" t="s">
        <v>6293</v>
      </c>
      <c r="K2516">
        <v>128306</v>
      </c>
      <c r="L2516" t="s">
        <v>2399</v>
      </c>
      <c r="M2516">
        <v>42</v>
      </c>
      <c r="N2516" t="s">
        <v>4582</v>
      </c>
      <c r="O2516">
        <v>3</v>
      </c>
      <c r="P2516">
        <v>62</v>
      </c>
      <c r="Q2516">
        <v>1</v>
      </c>
      <c r="R2516">
        <v>0</v>
      </c>
      <c r="S2516">
        <v>1</v>
      </c>
      <c r="T2516">
        <v>1</v>
      </c>
      <c r="U2516">
        <v>62</v>
      </c>
      <c r="V2516">
        <v>1</v>
      </c>
      <c r="W2516">
        <v>128306</v>
      </c>
      <c r="X2516" t="s">
        <v>4315</v>
      </c>
      <c r="Y2516">
        <v>76</v>
      </c>
      <c r="Z2516">
        <v>25</v>
      </c>
      <c r="AA2516">
        <v>28</v>
      </c>
      <c r="AB2516">
        <v>14</v>
      </c>
      <c r="AC2516" t="s">
        <v>836</v>
      </c>
      <c r="AD2516" t="s">
        <v>4285</v>
      </c>
      <c r="AE2516" t="s">
        <v>7196</v>
      </c>
      <c r="AF2516">
        <v>1</v>
      </c>
      <c r="AG2516">
        <v>0</v>
      </c>
      <c r="AH2516">
        <v>1</v>
      </c>
      <c r="AI2516">
        <v>1</v>
      </c>
      <c r="AJ2516">
        <f>IF(AI2516="","",IF(ISERROR(VLOOKUP(CONCATENATE(F2516),Term!$A$1:$C$2000,1,FALSE)),0,1))</f>
        <v>0</v>
      </c>
    </row>
    <row r="2517" spans="1:36" x14ac:dyDescent="0.15">
      <c r="A2517" t="s">
        <v>4659</v>
      </c>
      <c r="B2517">
        <v>39785</v>
      </c>
      <c r="C2517" s="14">
        <v>39786</v>
      </c>
      <c r="D2517" s="14">
        <v>39812</v>
      </c>
      <c r="F2517">
        <v>464028</v>
      </c>
      <c r="G2517" t="s">
        <v>318</v>
      </c>
      <c r="H2517">
        <v>2195034</v>
      </c>
      <c r="I2517" t="s">
        <v>2848</v>
      </c>
      <c r="J2517" t="s">
        <v>6293</v>
      </c>
      <c r="K2517">
        <v>269203</v>
      </c>
      <c r="L2517" t="s">
        <v>2399</v>
      </c>
      <c r="M2517">
        <v>42</v>
      </c>
      <c r="N2517" t="s">
        <v>924</v>
      </c>
      <c r="O2517" t="s">
        <v>924</v>
      </c>
      <c r="P2517" t="s">
        <v>924</v>
      </c>
      <c r="Q2517">
        <v>3</v>
      </c>
      <c r="R2517">
        <v>0</v>
      </c>
      <c r="S2517">
        <v>0</v>
      </c>
      <c r="T2517">
        <v>0</v>
      </c>
      <c r="U2517">
        <v>62</v>
      </c>
      <c r="V2517">
        <v>1</v>
      </c>
      <c r="W2517">
        <v>128306</v>
      </c>
      <c r="X2517" t="s">
        <v>4315</v>
      </c>
      <c r="Y2517">
        <v>76</v>
      </c>
      <c r="Z2517">
        <v>25</v>
      </c>
      <c r="AA2517">
        <v>28</v>
      </c>
      <c r="AB2517">
        <v>14</v>
      </c>
      <c r="AC2517" t="s">
        <v>836</v>
      </c>
      <c r="AD2517" t="s">
        <v>4285</v>
      </c>
      <c r="AE2517" t="s">
        <v>7196</v>
      </c>
      <c r="AF2517">
        <v>0</v>
      </c>
      <c r="AG2517">
        <v>0</v>
      </c>
      <c r="AH2517">
        <v>1</v>
      </c>
      <c r="AI2517">
        <v>0</v>
      </c>
      <c r="AJ2517">
        <f>IF(AI2517="","",IF(ISERROR(VLOOKUP(CONCATENATE(F2517),Term!$A$1:$C$2000,1,FALSE)),0,1))</f>
        <v>0</v>
      </c>
    </row>
    <row r="2518" spans="1:36" x14ac:dyDescent="0.15">
      <c r="A2518" t="s">
        <v>4660</v>
      </c>
      <c r="B2518">
        <v>39785</v>
      </c>
      <c r="C2518">
        <v>39787</v>
      </c>
      <c r="D2518">
        <v>39842</v>
      </c>
      <c r="F2518">
        <v>464028</v>
      </c>
      <c r="G2518" t="s">
        <v>318</v>
      </c>
      <c r="H2518">
        <v>2195034</v>
      </c>
      <c r="I2518" t="s">
        <v>2848</v>
      </c>
      <c r="J2518" t="s">
        <v>6293</v>
      </c>
      <c r="K2518">
        <v>291203</v>
      </c>
      <c r="L2518" t="s">
        <v>2399</v>
      </c>
      <c r="M2518">
        <v>42</v>
      </c>
      <c r="N2518" t="s">
        <v>924</v>
      </c>
      <c r="O2518" t="s">
        <v>924</v>
      </c>
      <c r="P2518" t="s">
        <v>924</v>
      </c>
      <c r="Q2518">
        <v>3</v>
      </c>
      <c r="R2518">
        <v>0</v>
      </c>
      <c r="S2518">
        <v>0</v>
      </c>
      <c r="T2518">
        <v>0</v>
      </c>
      <c r="U2518">
        <v>62</v>
      </c>
      <c r="V2518">
        <v>1</v>
      </c>
      <c r="W2518">
        <v>128306</v>
      </c>
      <c r="X2518" t="s">
        <v>4315</v>
      </c>
      <c r="Y2518">
        <v>76</v>
      </c>
      <c r="Z2518">
        <v>25</v>
      </c>
      <c r="AA2518">
        <v>28</v>
      </c>
      <c r="AB2518">
        <v>14</v>
      </c>
      <c r="AC2518" t="s">
        <v>836</v>
      </c>
      <c r="AD2518" t="s">
        <v>4285</v>
      </c>
      <c r="AE2518" t="s">
        <v>7196</v>
      </c>
      <c r="AF2518">
        <v>0</v>
      </c>
      <c r="AG2518">
        <v>0</v>
      </c>
      <c r="AH2518">
        <v>0</v>
      </c>
      <c r="AI2518">
        <v>0</v>
      </c>
      <c r="AJ2518">
        <f>IF(AI2518="","",IF(ISERROR(VLOOKUP(CONCATENATE(F2518),Term!$A$1:$C$2000,1,FALSE)),0,1))</f>
        <v>0</v>
      </c>
    </row>
    <row r="2519" spans="1:36" x14ac:dyDescent="0.15">
      <c r="A2519" t="s">
        <v>3390</v>
      </c>
      <c r="B2519">
        <v>39797</v>
      </c>
      <c r="C2519" s="14">
        <v>39799</v>
      </c>
      <c r="D2519" s="14"/>
      <c r="F2519">
        <v>464028</v>
      </c>
      <c r="G2519" t="s">
        <v>318</v>
      </c>
      <c r="H2519">
        <v>2195034</v>
      </c>
      <c r="I2519" t="s">
        <v>2848</v>
      </c>
      <c r="J2519" t="s">
        <v>6293</v>
      </c>
      <c r="K2519">
        <v>322040</v>
      </c>
      <c r="L2519" t="s">
        <v>2399</v>
      </c>
      <c r="M2519">
        <v>42</v>
      </c>
      <c r="N2519" t="s">
        <v>924</v>
      </c>
      <c r="O2519" t="s">
        <v>924</v>
      </c>
      <c r="P2519" t="s">
        <v>924</v>
      </c>
      <c r="Q2519">
        <v>4</v>
      </c>
      <c r="R2519">
        <v>0</v>
      </c>
      <c r="S2519">
        <v>0</v>
      </c>
      <c r="T2519">
        <v>0</v>
      </c>
      <c r="U2519">
        <v>62</v>
      </c>
      <c r="V2519">
        <v>1</v>
      </c>
      <c r="W2519">
        <v>128306</v>
      </c>
      <c r="X2519" t="s">
        <v>4315</v>
      </c>
      <c r="Y2519">
        <v>76</v>
      </c>
      <c r="Z2519">
        <v>25</v>
      </c>
      <c r="AA2519">
        <v>28</v>
      </c>
      <c r="AB2519">
        <v>14</v>
      </c>
      <c r="AC2519" t="s">
        <v>836</v>
      </c>
      <c r="AD2519" t="s">
        <v>4285</v>
      </c>
      <c r="AE2519" t="s">
        <v>7196</v>
      </c>
      <c r="AF2519">
        <v>0</v>
      </c>
      <c r="AG2519">
        <v>0</v>
      </c>
      <c r="AH2519">
        <v>1</v>
      </c>
      <c r="AI2519">
        <v>0</v>
      </c>
      <c r="AJ2519">
        <f>IF(AI2519="","",IF(ISERROR(VLOOKUP(CONCATENATE(F2519),Term!$A$1:$C$2000,1,FALSE)),0,1))</f>
        <v>0</v>
      </c>
    </row>
    <row r="2520" spans="1:36" x14ac:dyDescent="0.15">
      <c r="A2520" t="s">
        <v>738</v>
      </c>
      <c r="B2520">
        <v>39826</v>
      </c>
      <c r="C2520" s="14">
        <v>39826</v>
      </c>
      <c r="D2520" s="14"/>
      <c r="F2520">
        <v>464028</v>
      </c>
      <c r="G2520" t="s">
        <v>318</v>
      </c>
      <c r="H2520">
        <v>2195034</v>
      </c>
      <c r="I2520" t="s">
        <v>2848</v>
      </c>
      <c r="J2520" t="s">
        <v>6293</v>
      </c>
      <c r="K2520">
        <v>331651</v>
      </c>
      <c r="L2520" t="s">
        <v>2399</v>
      </c>
      <c r="M2520">
        <v>42</v>
      </c>
      <c r="N2520" t="s">
        <v>924</v>
      </c>
      <c r="O2520" t="s">
        <v>924</v>
      </c>
      <c r="P2520" t="s">
        <v>924</v>
      </c>
      <c r="Q2520">
        <v>5</v>
      </c>
      <c r="R2520">
        <v>0</v>
      </c>
      <c r="S2520">
        <v>0</v>
      </c>
      <c r="T2520">
        <v>0</v>
      </c>
      <c r="U2520">
        <v>62</v>
      </c>
      <c r="V2520">
        <v>1</v>
      </c>
      <c r="W2520">
        <v>128306</v>
      </c>
      <c r="X2520" t="s">
        <v>4315</v>
      </c>
      <c r="Y2520">
        <v>76</v>
      </c>
      <c r="Z2520">
        <v>25</v>
      </c>
      <c r="AA2520">
        <v>28</v>
      </c>
      <c r="AB2520">
        <v>14</v>
      </c>
      <c r="AC2520" t="s">
        <v>836</v>
      </c>
      <c r="AD2520" t="s">
        <v>4285</v>
      </c>
      <c r="AE2520" t="s">
        <v>7196</v>
      </c>
      <c r="AF2520">
        <v>0</v>
      </c>
      <c r="AG2520">
        <v>0</v>
      </c>
      <c r="AH2520">
        <v>1</v>
      </c>
      <c r="AI2520">
        <v>0</v>
      </c>
      <c r="AJ2520">
        <f>IF(AI2520="","",IF(ISERROR(VLOOKUP(CONCATENATE(F2520),Term!$A$1:$C$2000,1,FALSE)),0,1))</f>
        <v>0</v>
      </c>
    </row>
    <row r="2521" spans="1:36" x14ac:dyDescent="0.15">
      <c r="A2521" t="s">
        <v>7682</v>
      </c>
      <c r="B2521">
        <v>39840</v>
      </c>
      <c r="C2521" s="14">
        <v>39841</v>
      </c>
      <c r="D2521" s="14"/>
      <c r="F2521">
        <v>464028</v>
      </c>
      <c r="G2521" t="s">
        <v>318</v>
      </c>
      <c r="H2521">
        <v>2195034</v>
      </c>
      <c r="I2521" t="s">
        <v>2848</v>
      </c>
      <c r="J2521" t="s">
        <v>6293</v>
      </c>
      <c r="K2521">
        <v>112917</v>
      </c>
      <c r="L2521" t="s">
        <v>2399</v>
      </c>
      <c r="M2521">
        <v>42</v>
      </c>
      <c r="N2521" t="s">
        <v>924</v>
      </c>
      <c r="O2521" t="s">
        <v>924</v>
      </c>
      <c r="P2521" t="s">
        <v>924</v>
      </c>
      <c r="Q2521">
        <v>6</v>
      </c>
      <c r="R2521">
        <v>1</v>
      </c>
      <c r="S2521">
        <v>0</v>
      </c>
      <c r="T2521">
        <v>0</v>
      </c>
      <c r="U2521">
        <v>62</v>
      </c>
      <c r="V2521">
        <v>1</v>
      </c>
      <c r="W2521">
        <v>128306</v>
      </c>
      <c r="X2521" t="s">
        <v>4315</v>
      </c>
      <c r="Y2521">
        <v>76</v>
      </c>
      <c r="Z2521">
        <v>25</v>
      </c>
      <c r="AA2521">
        <v>28</v>
      </c>
      <c r="AB2521">
        <v>14</v>
      </c>
      <c r="AC2521" t="s">
        <v>836</v>
      </c>
      <c r="AD2521" t="s">
        <v>4285</v>
      </c>
      <c r="AE2521" t="s">
        <v>7196</v>
      </c>
      <c r="AF2521">
        <v>0</v>
      </c>
      <c r="AG2521">
        <v>0</v>
      </c>
      <c r="AH2521">
        <v>1</v>
      </c>
      <c r="AI2521">
        <v>0</v>
      </c>
      <c r="AJ2521">
        <f>IF(AI2521="","",IF(ISERROR(VLOOKUP(CONCATENATE(F2521),Term!$A$1:$C$2000,1,FALSE)),0,1))</f>
        <v>0</v>
      </c>
    </row>
    <row r="2522" spans="1:36" x14ac:dyDescent="0.15">
      <c r="A2522" t="s">
        <v>733</v>
      </c>
      <c r="B2522">
        <v>39820</v>
      </c>
      <c r="C2522" s="14">
        <v>39827</v>
      </c>
      <c r="D2522" s="14">
        <v>39839</v>
      </c>
      <c r="F2522">
        <v>464028</v>
      </c>
      <c r="G2522" t="s">
        <v>318</v>
      </c>
      <c r="H2522">
        <v>2065073</v>
      </c>
      <c r="I2522" t="s">
        <v>2848</v>
      </c>
      <c r="J2522" t="s">
        <v>2598</v>
      </c>
      <c r="K2522">
        <v>75605</v>
      </c>
      <c r="L2522" t="s">
        <v>2399</v>
      </c>
      <c r="M2522">
        <v>42</v>
      </c>
      <c r="N2522" t="s">
        <v>924</v>
      </c>
      <c r="O2522" t="s">
        <v>924</v>
      </c>
      <c r="P2522" t="s">
        <v>924</v>
      </c>
      <c r="Q2522">
        <v>5</v>
      </c>
      <c r="R2522">
        <v>0</v>
      </c>
      <c r="S2522">
        <v>0</v>
      </c>
      <c r="T2522">
        <v>0</v>
      </c>
      <c r="U2522" t="s">
        <v>924</v>
      </c>
      <c r="V2522" t="s">
        <v>924</v>
      </c>
      <c r="W2522" t="s">
        <v>924</v>
      </c>
      <c r="X2522" t="s">
        <v>924</v>
      </c>
      <c r="Y2522">
        <v>76</v>
      </c>
      <c r="Z2522">
        <v>25</v>
      </c>
      <c r="AA2522">
        <v>28</v>
      </c>
      <c r="AB2522">
        <v>14</v>
      </c>
      <c r="AC2522" t="s">
        <v>836</v>
      </c>
      <c r="AD2522" t="s">
        <v>4285</v>
      </c>
      <c r="AE2522" t="s">
        <v>7663</v>
      </c>
      <c r="AF2522">
        <v>0</v>
      </c>
      <c r="AG2522">
        <v>0</v>
      </c>
      <c r="AH2522">
        <v>1</v>
      </c>
      <c r="AI2522">
        <v>0</v>
      </c>
      <c r="AJ2522">
        <f>IF(AI2522="","",IF(ISERROR(VLOOKUP(CONCATENATE(F2522),Term!$A$1:$C$2000,1,FALSE)),0,1))</f>
        <v>0</v>
      </c>
    </row>
    <row r="2523" spans="1:36" x14ac:dyDescent="0.15">
      <c r="A2523" t="s">
        <v>734</v>
      </c>
      <c r="B2523">
        <v>39825</v>
      </c>
      <c r="C2523" s="14">
        <v>39828</v>
      </c>
      <c r="D2523" s="14"/>
      <c r="F2523">
        <v>464028</v>
      </c>
      <c r="G2523" t="s">
        <v>318</v>
      </c>
      <c r="H2523">
        <v>2065073</v>
      </c>
      <c r="I2523" t="s">
        <v>2848</v>
      </c>
      <c r="J2523" t="s">
        <v>2598</v>
      </c>
      <c r="K2523">
        <v>88369</v>
      </c>
      <c r="L2523" t="s">
        <v>2399</v>
      </c>
      <c r="M2523">
        <v>42</v>
      </c>
      <c r="N2523" t="s">
        <v>924</v>
      </c>
      <c r="O2523" t="s">
        <v>924</v>
      </c>
      <c r="P2523" t="s">
        <v>924</v>
      </c>
      <c r="Q2523">
        <v>5</v>
      </c>
      <c r="R2523">
        <v>0</v>
      </c>
      <c r="S2523">
        <v>0</v>
      </c>
      <c r="T2523">
        <v>0</v>
      </c>
      <c r="U2523" t="s">
        <v>924</v>
      </c>
      <c r="V2523" t="s">
        <v>924</v>
      </c>
      <c r="W2523" t="s">
        <v>924</v>
      </c>
      <c r="X2523" t="s">
        <v>924</v>
      </c>
      <c r="Y2523">
        <v>76</v>
      </c>
      <c r="Z2523">
        <v>25</v>
      </c>
      <c r="AA2523">
        <v>28</v>
      </c>
      <c r="AB2523">
        <v>14</v>
      </c>
      <c r="AC2523" t="s">
        <v>836</v>
      </c>
      <c r="AD2523" t="s">
        <v>4285</v>
      </c>
      <c r="AE2523" t="s">
        <v>7663</v>
      </c>
      <c r="AF2523">
        <v>0</v>
      </c>
      <c r="AG2523">
        <v>0</v>
      </c>
      <c r="AH2523">
        <v>0</v>
      </c>
      <c r="AI2523">
        <v>0</v>
      </c>
      <c r="AJ2523">
        <f>IF(AI2523="","",IF(ISERROR(VLOOKUP(CONCATENATE(F2523),Term!$A$1:$C$2000,1,FALSE)),0,1))</f>
        <v>0</v>
      </c>
    </row>
    <row r="2524" spans="1:36" x14ac:dyDescent="0.15">
      <c r="A2524" t="s">
        <v>7664</v>
      </c>
      <c r="B2524">
        <v>39822</v>
      </c>
      <c r="C2524" s="14">
        <v>39833</v>
      </c>
      <c r="D2524" s="14"/>
      <c r="F2524">
        <v>464028</v>
      </c>
      <c r="G2524" t="s">
        <v>318</v>
      </c>
      <c r="H2524">
        <v>2065073</v>
      </c>
      <c r="I2524" t="s">
        <v>2848</v>
      </c>
      <c r="J2524" t="s">
        <v>2598</v>
      </c>
      <c r="K2524">
        <v>111161</v>
      </c>
      <c r="L2524" t="s">
        <v>2399</v>
      </c>
      <c r="M2524">
        <v>42</v>
      </c>
      <c r="N2524" t="s">
        <v>924</v>
      </c>
      <c r="O2524" t="s">
        <v>924</v>
      </c>
      <c r="P2524" t="s">
        <v>924</v>
      </c>
      <c r="Q2524">
        <v>6</v>
      </c>
      <c r="R2524">
        <v>0</v>
      </c>
      <c r="S2524">
        <v>0</v>
      </c>
      <c r="T2524">
        <v>0</v>
      </c>
      <c r="U2524" t="s">
        <v>924</v>
      </c>
      <c r="V2524" t="s">
        <v>924</v>
      </c>
      <c r="W2524" t="s">
        <v>924</v>
      </c>
      <c r="X2524" t="s">
        <v>924</v>
      </c>
      <c r="Y2524">
        <v>76</v>
      </c>
      <c r="Z2524">
        <v>25</v>
      </c>
      <c r="AA2524">
        <v>28</v>
      </c>
      <c r="AB2524">
        <v>14</v>
      </c>
      <c r="AC2524" t="s">
        <v>836</v>
      </c>
      <c r="AD2524" t="s">
        <v>4285</v>
      </c>
      <c r="AE2524" t="s">
        <v>7663</v>
      </c>
      <c r="AF2524">
        <v>0</v>
      </c>
      <c r="AG2524">
        <v>0</v>
      </c>
      <c r="AH2524">
        <v>1</v>
      </c>
      <c r="AI2524">
        <v>0</v>
      </c>
      <c r="AJ2524">
        <f>IF(AI2524="","",IF(ISERROR(VLOOKUP(CONCATENATE(F2524),Term!$A$1:$C$2000,1,FALSE)),0,1))</f>
        <v>0</v>
      </c>
    </row>
    <row r="2525" spans="1:36" x14ac:dyDescent="0.15">
      <c r="A2525" t="s">
        <v>7665</v>
      </c>
      <c r="B2525">
        <v>39836</v>
      </c>
      <c r="C2525" s="14">
        <v>39839</v>
      </c>
      <c r="D2525" s="14"/>
      <c r="F2525">
        <v>464028</v>
      </c>
      <c r="G2525" t="s">
        <v>318</v>
      </c>
      <c r="H2525">
        <v>2065073</v>
      </c>
      <c r="I2525" t="s">
        <v>2848</v>
      </c>
      <c r="J2525" t="s">
        <v>2598</v>
      </c>
      <c r="K2525">
        <v>76584</v>
      </c>
      <c r="L2525" t="s">
        <v>2399</v>
      </c>
      <c r="M2525">
        <v>42</v>
      </c>
      <c r="N2525" t="s">
        <v>924</v>
      </c>
      <c r="O2525" t="s">
        <v>924</v>
      </c>
      <c r="P2525" t="s">
        <v>924</v>
      </c>
      <c r="Q2525">
        <v>6</v>
      </c>
      <c r="R2525">
        <v>1</v>
      </c>
      <c r="S2525">
        <v>0</v>
      </c>
      <c r="T2525">
        <v>0</v>
      </c>
      <c r="U2525" t="s">
        <v>924</v>
      </c>
      <c r="V2525" t="s">
        <v>924</v>
      </c>
      <c r="W2525" t="s">
        <v>924</v>
      </c>
      <c r="X2525" t="s">
        <v>924</v>
      </c>
      <c r="Y2525">
        <v>76</v>
      </c>
      <c r="Z2525">
        <v>25</v>
      </c>
      <c r="AA2525">
        <v>28</v>
      </c>
      <c r="AB2525">
        <v>14</v>
      </c>
      <c r="AC2525" t="s">
        <v>836</v>
      </c>
      <c r="AD2525" t="s">
        <v>4285</v>
      </c>
      <c r="AE2525" t="s">
        <v>7663</v>
      </c>
      <c r="AF2525">
        <v>1</v>
      </c>
      <c r="AG2525">
        <v>0</v>
      </c>
      <c r="AH2525">
        <v>0</v>
      </c>
      <c r="AI2525">
        <v>0</v>
      </c>
      <c r="AJ2525">
        <f>IF(AI2525="","",IF(ISERROR(VLOOKUP(CONCATENATE(F2525),Term!$A$1:$C$2000,1,FALSE)),0,1))</f>
        <v>0</v>
      </c>
    </row>
    <row r="2526" spans="1:36" x14ac:dyDescent="0.15">
      <c r="A2526" t="s">
        <v>3405</v>
      </c>
      <c r="B2526">
        <v>39804</v>
      </c>
      <c r="C2526">
        <v>39805</v>
      </c>
      <c r="E2526">
        <v>39827</v>
      </c>
      <c r="F2526">
        <v>465502</v>
      </c>
      <c r="G2526" t="s">
        <v>896</v>
      </c>
      <c r="H2526">
        <v>2197026</v>
      </c>
      <c r="I2526" t="s">
        <v>2848</v>
      </c>
      <c r="J2526" t="s">
        <v>3404</v>
      </c>
      <c r="K2526">
        <v>64648</v>
      </c>
      <c r="L2526" t="s">
        <v>2394</v>
      </c>
      <c r="M2526">
        <v>42</v>
      </c>
      <c r="N2526" t="s">
        <v>646</v>
      </c>
      <c r="O2526">
        <v>5</v>
      </c>
      <c r="P2526">
        <v>18</v>
      </c>
      <c r="Q2526">
        <v>4</v>
      </c>
      <c r="R2526">
        <v>1</v>
      </c>
      <c r="S2526">
        <v>1</v>
      </c>
      <c r="T2526">
        <v>1</v>
      </c>
      <c r="U2526">
        <v>18</v>
      </c>
      <c r="V2526">
        <v>1</v>
      </c>
      <c r="W2526">
        <v>64648</v>
      </c>
      <c r="X2526" t="s">
        <v>5949</v>
      </c>
      <c r="Y2526">
        <v>60</v>
      </c>
      <c r="Z2526">
        <v>29</v>
      </c>
      <c r="AA2526">
        <v>24</v>
      </c>
      <c r="AB2526">
        <v>16</v>
      </c>
      <c r="AC2526" t="s">
        <v>836</v>
      </c>
      <c r="AD2526" t="s">
        <v>4286</v>
      </c>
      <c r="AE2526" t="s">
        <v>7216</v>
      </c>
      <c r="AF2526">
        <v>1</v>
      </c>
      <c r="AG2526">
        <v>0</v>
      </c>
      <c r="AH2526">
        <v>0</v>
      </c>
      <c r="AI2526">
        <v>1</v>
      </c>
      <c r="AJ2526">
        <f>IF(AI2526="","",IF(ISERROR(VLOOKUP(CONCATENATE(F2526),Term!$A$1:$C$2000,1,FALSE)),0,1))</f>
        <v>0</v>
      </c>
    </row>
    <row r="2527" spans="1:36" x14ac:dyDescent="0.15">
      <c r="A2527" t="s">
        <v>3403</v>
      </c>
      <c r="B2527">
        <v>39799</v>
      </c>
      <c r="C2527">
        <v>39799</v>
      </c>
      <c r="D2527">
        <v>39801</v>
      </c>
      <c r="F2527">
        <v>465502</v>
      </c>
      <c r="G2527" t="s">
        <v>896</v>
      </c>
      <c r="H2527">
        <v>2197026</v>
      </c>
      <c r="I2527" t="s">
        <v>2848</v>
      </c>
      <c r="J2527" t="s">
        <v>3404</v>
      </c>
      <c r="K2527">
        <v>64648</v>
      </c>
      <c r="L2527" t="s">
        <v>2394</v>
      </c>
      <c r="M2527">
        <v>42</v>
      </c>
      <c r="N2527" t="s">
        <v>924</v>
      </c>
      <c r="O2527" t="s">
        <v>924</v>
      </c>
      <c r="P2527" t="s">
        <v>924</v>
      </c>
      <c r="Q2527">
        <v>4</v>
      </c>
      <c r="R2527">
        <v>0</v>
      </c>
      <c r="S2527">
        <v>0</v>
      </c>
      <c r="T2527">
        <v>0</v>
      </c>
      <c r="U2527">
        <v>18</v>
      </c>
      <c r="V2527">
        <v>1</v>
      </c>
      <c r="W2527">
        <v>64648</v>
      </c>
      <c r="X2527" t="s">
        <v>5949</v>
      </c>
      <c r="Y2527">
        <v>60</v>
      </c>
      <c r="Z2527">
        <v>29</v>
      </c>
      <c r="AA2527">
        <v>24</v>
      </c>
      <c r="AB2527">
        <v>16</v>
      </c>
      <c r="AC2527" t="s">
        <v>836</v>
      </c>
      <c r="AD2527" t="s">
        <v>4286</v>
      </c>
      <c r="AE2527" t="s">
        <v>7216</v>
      </c>
      <c r="AF2527">
        <v>0</v>
      </c>
      <c r="AG2527">
        <v>0</v>
      </c>
      <c r="AH2527">
        <v>1</v>
      </c>
      <c r="AI2527">
        <v>0</v>
      </c>
      <c r="AJ2527">
        <f>IF(AI2527="","",IF(ISERROR(VLOOKUP(CONCATENATE(F2527),Term!$A$1:$C$2000,1,FALSE)),0,1))</f>
        <v>0</v>
      </c>
    </row>
    <row r="2528" spans="1:36" x14ac:dyDescent="0.15">
      <c r="A2528" t="s">
        <v>5922</v>
      </c>
      <c r="B2528">
        <v>39720</v>
      </c>
      <c r="C2528" s="14">
        <v>39721</v>
      </c>
      <c r="D2528" s="14"/>
      <c r="E2528">
        <v>39755</v>
      </c>
      <c r="F2528">
        <v>465502</v>
      </c>
      <c r="G2528" t="s">
        <v>896</v>
      </c>
      <c r="H2528">
        <v>2196041</v>
      </c>
      <c r="I2528" t="s">
        <v>2848</v>
      </c>
      <c r="J2528" t="s">
        <v>6032</v>
      </c>
      <c r="K2528">
        <v>68111</v>
      </c>
      <c r="L2528" t="s">
        <v>2394</v>
      </c>
      <c r="M2528">
        <v>42</v>
      </c>
      <c r="N2528" t="s">
        <v>2902</v>
      </c>
      <c r="O2528">
        <v>1</v>
      </c>
      <c r="P2528">
        <v>90</v>
      </c>
      <c r="Q2528" t="s">
        <v>924</v>
      </c>
      <c r="R2528">
        <v>0</v>
      </c>
      <c r="S2528">
        <v>1</v>
      </c>
      <c r="T2528">
        <v>1</v>
      </c>
      <c r="U2528">
        <v>90</v>
      </c>
      <c r="V2528">
        <v>1</v>
      </c>
      <c r="W2528">
        <v>68111</v>
      </c>
      <c r="X2528" t="s">
        <v>4315</v>
      </c>
      <c r="Y2528">
        <v>60</v>
      </c>
      <c r="Z2528">
        <v>29</v>
      </c>
      <c r="AA2528">
        <v>24</v>
      </c>
      <c r="AB2528">
        <v>16</v>
      </c>
      <c r="AC2528" t="s">
        <v>836</v>
      </c>
      <c r="AD2528" t="s">
        <v>4286</v>
      </c>
      <c r="AE2528" t="s">
        <v>7214</v>
      </c>
      <c r="AF2528">
        <v>1</v>
      </c>
      <c r="AG2528">
        <v>0</v>
      </c>
      <c r="AH2528">
        <v>1</v>
      </c>
      <c r="AI2528">
        <v>1</v>
      </c>
      <c r="AJ2528">
        <f>IF(AI2528="","",IF(ISERROR(VLOOKUP(CONCATENATE(F2528),Term!$A$1:$C$2000,1,FALSE)),0,1))</f>
        <v>0</v>
      </c>
    </row>
    <row r="2529" spans="1:36" x14ac:dyDescent="0.15">
      <c r="A2529" t="s">
        <v>6303</v>
      </c>
      <c r="B2529">
        <v>39762</v>
      </c>
      <c r="C2529">
        <v>39765</v>
      </c>
      <c r="D2529">
        <v>39794</v>
      </c>
      <c r="F2529">
        <v>465502</v>
      </c>
      <c r="G2529" t="s">
        <v>896</v>
      </c>
      <c r="H2529">
        <v>2196041</v>
      </c>
      <c r="I2529" t="s">
        <v>2848</v>
      </c>
      <c r="J2529" t="s">
        <v>6032</v>
      </c>
      <c r="K2529">
        <v>138366</v>
      </c>
      <c r="L2529" t="s">
        <v>2394</v>
      </c>
      <c r="M2529">
        <v>42</v>
      </c>
      <c r="N2529" t="s">
        <v>924</v>
      </c>
      <c r="O2529" t="s">
        <v>924</v>
      </c>
      <c r="P2529" t="s">
        <v>924</v>
      </c>
      <c r="Q2529">
        <v>1</v>
      </c>
      <c r="R2529">
        <v>0</v>
      </c>
      <c r="S2529">
        <v>0</v>
      </c>
      <c r="T2529">
        <v>0</v>
      </c>
      <c r="U2529">
        <v>90</v>
      </c>
      <c r="V2529">
        <v>1</v>
      </c>
      <c r="W2529">
        <v>68111</v>
      </c>
      <c r="X2529" t="s">
        <v>4315</v>
      </c>
      <c r="Y2529">
        <v>60</v>
      </c>
      <c r="Z2529">
        <v>29</v>
      </c>
      <c r="AA2529">
        <v>24</v>
      </c>
      <c r="AB2529">
        <v>16</v>
      </c>
      <c r="AC2529" t="s">
        <v>836</v>
      </c>
      <c r="AD2529" t="s">
        <v>4286</v>
      </c>
      <c r="AE2529" t="s">
        <v>7214</v>
      </c>
      <c r="AF2529">
        <v>0</v>
      </c>
      <c r="AG2529">
        <v>0</v>
      </c>
      <c r="AH2529">
        <v>1</v>
      </c>
      <c r="AI2529">
        <v>0</v>
      </c>
      <c r="AJ2529">
        <f>IF(AI2529="","",IF(ISERROR(VLOOKUP(CONCATENATE(F2529),Term!$A$1:$C$2000,1,FALSE)),0,1))</f>
        <v>0</v>
      </c>
    </row>
    <row r="2530" spans="1:36" x14ac:dyDescent="0.15">
      <c r="A2530" t="s">
        <v>6304</v>
      </c>
      <c r="B2530">
        <v>39769</v>
      </c>
      <c r="C2530">
        <v>39769</v>
      </c>
      <c r="D2530">
        <v>39792</v>
      </c>
      <c r="F2530">
        <v>465502</v>
      </c>
      <c r="G2530" t="s">
        <v>896</v>
      </c>
      <c r="H2530">
        <v>2196041</v>
      </c>
      <c r="I2530" t="s">
        <v>2848</v>
      </c>
      <c r="J2530" t="s">
        <v>6032</v>
      </c>
      <c r="K2530">
        <v>74023</v>
      </c>
      <c r="L2530" t="s">
        <v>2394</v>
      </c>
      <c r="M2530">
        <v>42</v>
      </c>
      <c r="N2530" t="s">
        <v>924</v>
      </c>
      <c r="O2530" t="s">
        <v>924</v>
      </c>
      <c r="P2530" t="s">
        <v>924</v>
      </c>
      <c r="Q2530">
        <v>2</v>
      </c>
      <c r="R2530">
        <v>1</v>
      </c>
      <c r="S2530">
        <v>0</v>
      </c>
      <c r="T2530">
        <v>0</v>
      </c>
      <c r="U2530">
        <v>90</v>
      </c>
      <c r="V2530">
        <v>1</v>
      </c>
      <c r="W2530">
        <v>68111</v>
      </c>
      <c r="X2530" t="s">
        <v>4315</v>
      </c>
      <c r="Y2530">
        <v>60</v>
      </c>
      <c r="Z2530">
        <v>29</v>
      </c>
      <c r="AA2530">
        <v>24</v>
      </c>
      <c r="AB2530">
        <v>16</v>
      </c>
      <c r="AC2530" t="s">
        <v>836</v>
      </c>
      <c r="AD2530" t="s">
        <v>4286</v>
      </c>
      <c r="AE2530" t="s">
        <v>7214</v>
      </c>
      <c r="AF2530">
        <v>0</v>
      </c>
      <c r="AG2530">
        <v>0</v>
      </c>
      <c r="AH2530">
        <v>1</v>
      </c>
      <c r="AI2530">
        <v>0</v>
      </c>
      <c r="AJ2530">
        <f>IF(AI2530="","",IF(ISERROR(VLOOKUP(CONCATENATE(F2530),Term!$A$1:$C$2000,1,FALSE)),0,1))</f>
        <v>0</v>
      </c>
    </row>
    <row r="2531" spans="1:36" x14ac:dyDescent="0.15">
      <c r="A2531" t="s">
        <v>6297</v>
      </c>
      <c r="B2531">
        <v>39755</v>
      </c>
      <c r="C2531">
        <v>39757</v>
      </c>
      <c r="D2531">
        <v>39792</v>
      </c>
      <c r="F2531">
        <v>465502</v>
      </c>
      <c r="G2531" t="s">
        <v>896</v>
      </c>
      <c r="H2531">
        <v>443430</v>
      </c>
      <c r="I2531" t="s">
        <v>2848</v>
      </c>
      <c r="J2531" t="s">
        <v>1691</v>
      </c>
      <c r="K2531">
        <v>70716</v>
      </c>
      <c r="L2531" t="s">
        <v>2394</v>
      </c>
      <c r="M2531">
        <v>42</v>
      </c>
      <c r="N2531" t="s">
        <v>924</v>
      </c>
      <c r="O2531" t="s">
        <v>924</v>
      </c>
      <c r="P2531" t="s">
        <v>924</v>
      </c>
      <c r="Q2531">
        <v>1</v>
      </c>
      <c r="R2531">
        <v>1</v>
      </c>
      <c r="S2531">
        <v>0</v>
      </c>
      <c r="T2531">
        <v>0</v>
      </c>
      <c r="U2531" t="s">
        <v>924</v>
      </c>
      <c r="V2531" t="s">
        <v>924</v>
      </c>
      <c r="W2531" t="s">
        <v>924</v>
      </c>
      <c r="X2531" t="s">
        <v>924</v>
      </c>
      <c r="Y2531">
        <v>60</v>
      </c>
      <c r="Z2531">
        <v>29</v>
      </c>
      <c r="AA2531">
        <v>24</v>
      </c>
      <c r="AB2531">
        <v>16</v>
      </c>
      <c r="AC2531" t="s">
        <v>836</v>
      </c>
      <c r="AD2531" t="s">
        <v>4286</v>
      </c>
      <c r="AE2531" t="s">
        <v>7201</v>
      </c>
      <c r="AF2531">
        <v>1</v>
      </c>
      <c r="AG2531">
        <v>0</v>
      </c>
      <c r="AH2531">
        <v>1</v>
      </c>
      <c r="AI2531">
        <v>0</v>
      </c>
      <c r="AJ2531">
        <f>IF(AI2531="","",IF(ISERROR(VLOOKUP(CONCATENATE(F2531),Term!$A$1:$C$2000,1,FALSE)),0,1))</f>
        <v>0</v>
      </c>
    </row>
    <row r="2532" spans="1:36" x14ac:dyDescent="0.15">
      <c r="A2532" t="s">
        <v>3398</v>
      </c>
      <c r="B2532">
        <v>39799</v>
      </c>
      <c r="C2532" s="14">
        <v>39799</v>
      </c>
      <c r="D2532" s="14"/>
      <c r="E2532">
        <v>39815</v>
      </c>
      <c r="F2532">
        <v>465502</v>
      </c>
      <c r="G2532" t="s">
        <v>896</v>
      </c>
      <c r="H2532">
        <v>2181142</v>
      </c>
      <c r="I2532" t="s">
        <v>2848</v>
      </c>
      <c r="J2532" t="s">
        <v>4225</v>
      </c>
      <c r="K2532">
        <v>297616</v>
      </c>
      <c r="L2532" t="s">
        <v>2394</v>
      </c>
      <c r="M2532">
        <v>42</v>
      </c>
      <c r="N2532" t="s">
        <v>646</v>
      </c>
      <c r="O2532">
        <v>5</v>
      </c>
      <c r="P2532">
        <v>30</v>
      </c>
      <c r="Q2532">
        <v>4</v>
      </c>
      <c r="R2532">
        <v>1</v>
      </c>
      <c r="S2532">
        <v>1</v>
      </c>
      <c r="T2532">
        <v>1</v>
      </c>
      <c r="U2532">
        <v>30</v>
      </c>
      <c r="V2532">
        <v>1</v>
      </c>
      <c r="W2532">
        <v>297616</v>
      </c>
      <c r="X2532" t="s">
        <v>5949</v>
      </c>
      <c r="Y2532">
        <v>60</v>
      </c>
      <c r="Z2532">
        <v>29</v>
      </c>
      <c r="AA2532">
        <v>24</v>
      </c>
      <c r="AB2532">
        <v>16</v>
      </c>
      <c r="AC2532" t="s">
        <v>836</v>
      </c>
      <c r="AD2532" t="s">
        <v>4286</v>
      </c>
      <c r="AE2532" t="s">
        <v>7211</v>
      </c>
      <c r="AF2532">
        <v>1</v>
      </c>
      <c r="AG2532">
        <v>0</v>
      </c>
      <c r="AH2532">
        <v>1</v>
      </c>
      <c r="AI2532">
        <v>1</v>
      </c>
      <c r="AJ2532">
        <f>IF(AI2532="","",IF(ISERROR(VLOOKUP(CONCATENATE(F2532),Term!$A$1:$C$2000,1,FALSE)),0,1))</f>
        <v>0</v>
      </c>
    </row>
    <row r="2533" spans="1:36" x14ac:dyDescent="0.15">
      <c r="A2533" t="s">
        <v>3401</v>
      </c>
      <c r="B2533">
        <v>39799</v>
      </c>
      <c r="C2533">
        <v>39799</v>
      </c>
      <c r="E2533">
        <v>39822</v>
      </c>
      <c r="F2533">
        <v>465502</v>
      </c>
      <c r="G2533" t="s">
        <v>896</v>
      </c>
      <c r="H2533">
        <v>2193331</v>
      </c>
      <c r="I2533" t="s">
        <v>2848</v>
      </c>
      <c r="J2533" t="s">
        <v>4225</v>
      </c>
      <c r="K2533">
        <v>58681</v>
      </c>
      <c r="L2533" t="s">
        <v>2394</v>
      </c>
      <c r="M2533">
        <v>42</v>
      </c>
      <c r="N2533" t="s">
        <v>646</v>
      </c>
      <c r="O2533">
        <v>5</v>
      </c>
      <c r="P2533">
        <v>23</v>
      </c>
      <c r="Q2533">
        <v>4</v>
      </c>
      <c r="R2533">
        <v>1</v>
      </c>
      <c r="S2533">
        <v>1</v>
      </c>
      <c r="T2533">
        <v>1</v>
      </c>
      <c r="U2533">
        <v>23</v>
      </c>
      <c r="V2533">
        <v>1</v>
      </c>
      <c r="W2533">
        <v>58681</v>
      </c>
      <c r="X2533" t="s">
        <v>5949</v>
      </c>
      <c r="Y2533">
        <v>60</v>
      </c>
      <c r="Z2533">
        <v>29</v>
      </c>
      <c r="AA2533">
        <v>24</v>
      </c>
      <c r="AB2533">
        <v>16</v>
      </c>
      <c r="AC2533" t="s">
        <v>836</v>
      </c>
      <c r="AD2533" t="s">
        <v>4286</v>
      </c>
      <c r="AE2533" t="s">
        <v>7213</v>
      </c>
      <c r="AF2533">
        <v>1</v>
      </c>
      <c r="AG2533">
        <v>0</v>
      </c>
      <c r="AH2533">
        <v>1</v>
      </c>
      <c r="AI2533">
        <v>1</v>
      </c>
      <c r="AJ2533">
        <f>IF(AI2533="","",IF(ISERROR(VLOOKUP(CONCATENATE(F2533),Term!$A$1:$C$2000,1,FALSE)),0,1))</f>
        <v>0</v>
      </c>
    </row>
    <row r="2534" spans="1:36" x14ac:dyDescent="0.15">
      <c r="A2534" t="s">
        <v>426</v>
      </c>
      <c r="B2534">
        <v>39744</v>
      </c>
      <c r="C2534">
        <v>39744</v>
      </c>
      <c r="E2534">
        <v>39756</v>
      </c>
      <c r="F2534">
        <v>465502</v>
      </c>
      <c r="G2534" t="s">
        <v>896</v>
      </c>
      <c r="H2534">
        <v>2193463</v>
      </c>
      <c r="I2534" t="s">
        <v>2848</v>
      </c>
      <c r="J2534" t="s">
        <v>4225</v>
      </c>
      <c r="K2534">
        <v>208684</v>
      </c>
      <c r="L2534" t="s">
        <v>2394</v>
      </c>
      <c r="M2534">
        <v>42</v>
      </c>
      <c r="N2534" t="s">
        <v>2902</v>
      </c>
      <c r="O2534">
        <v>1</v>
      </c>
      <c r="P2534">
        <v>89</v>
      </c>
      <c r="Q2534" t="s">
        <v>924</v>
      </c>
      <c r="R2534">
        <v>0</v>
      </c>
      <c r="S2534">
        <v>1</v>
      </c>
      <c r="T2534">
        <v>1</v>
      </c>
      <c r="U2534">
        <v>11</v>
      </c>
      <c r="V2534">
        <v>4</v>
      </c>
      <c r="W2534">
        <v>470155</v>
      </c>
      <c r="X2534" t="s">
        <v>4314</v>
      </c>
      <c r="Y2534">
        <v>60</v>
      </c>
      <c r="Z2534">
        <v>29</v>
      </c>
      <c r="AA2534">
        <v>24</v>
      </c>
      <c r="AB2534">
        <v>16</v>
      </c>
      <c r="AC2534" t="s">
        <v>836</v>
      </c>
      <c r="AD2534" t="s">
        <v>4286</v>
      </c>
      <c r="AE2534" t="s">
        <v>7195</v>
      </c>
      <c r="AF2534">
        <v>0</v>
      </c>
      <c r="AG2534">
        <v>0</v>
      </c>
      <c r="AH2534">
        <v>1</v>
      </c>
      <c r="AI2534">
        <v>1</v>
      </c>
      <c r="AJ2534">
        <f>IF(AI2534="","",IF(ISERROR(VLOOKUP(CONCATENATE(F2534),Term!$A$1:$C$2000,1,FALSE)),0,1))</f>
        <v>0</v>
      </c>
    </row>
    <row r="2535" spans="1:36" x14ac:dyDescent="0.15">
      <c r="A2535" t="s">
        <v>4679</v>
      </c>
      <c r="B2535">
        <v>39784</v>
      </c>
      <c r="C2535">
        <v>39793</v>
      </c>
      <c r="E2535">
        <v>39811</v>
      </c>
      <c r="F2535">
        <v>465502</v>
      </c>
      <c r="G2535" t="s">
        <v>896</v>
      </c>
      <c r="H2535">
        <v>2193463</v>
      </c>
      <c r="I2535" t="s">
        <v>2848</v>
      </c>
      <c r="J2535" t="s">
        <v>4225</v>
      </c>
      <c r="K2535">
        <v>126627</v>
      </c>
      <c r="L2535" t="s">
        <v>2394</v>
      </c>
      <c r="M2535">
        <v>42</v>
      </c>
      <c r="N2535" t="s">
        <v>932</v>
      </c>
      <c r="O2535">
        <v>4</v>
      </c>
      <c r="P2535">
        <v>34</v>
      </c>
      <c r="Q2535">
        <v>3</v>
      </c>
      <c r="R2535">
        <v>0</v>
      </c>
      <c r="S2535">
        <v>1</v>
      </c>
      <c r="T2535">
        <v>0</v>
      </c>
      <c r="U2535">
        <v>11</v>
      </c>
      <c r="V2535">
        <v>4</v>
      </c>
      <c r="W2535">
        <v>470155</v>
      </c>
      <c r="X2535" t="s">
        <v>4314</v>
      </c>
      <c r="Y2535">
        <v>60</v>
      </c>
      <c r="Z2535">
        <v>29</v>
      </c>
      <c r="AA2535">
        <v>24</v>
      </c>
      <c r="AB2535">
        <v>16</v>
      </c>
      <c r="AC2535" t="s">
        <v>836</v>
      </c>
      <c r="AD2535" t="s">
        <v>4286</v>
      </c>
      <c r="AE2535" t="s">
        <v>7195</v>
      </c>
      <c r="AF2535">
        <v>0</v>
      </c>
      <c r="AG2535">
        <v>0</v>
      </c>
      <c r="AH2535">
        <v>0</v>
      </c>
      <c r="AI2535">
        <v>1</v>
      </c>
      <c r="AJ2535">
        <f>IF(AI2535="","",IF(ISERROR(VLOOKUP(CONCATENATE(F2535),Term!$A$1:$C$2000,1,FALSE)),0,1))</f>
        <v>0</v>
      </c>
    </row>
    <row r="2536" spans="1:36" x14ac:dyDescent="0.15">
      <c r="A2536" t="s">
        <v>4678</v>
      </c>
      <c r="B2536">
        <v>39772</v>
      </c>
      <c r="C2536">
        <v>39791</v>
      </c>
      <c r="E2536">
        <v>39825</v>
      </c>
      <c r="F2536">
        <v>465502</v>
      </c>
      <c r="G2536" t="s">
        <v>896</v>
      </c>
      <c r="H2536">
        <v>2193463</v>
      </c>
      <c r="I2536" t="s">
        <v>2848</v>
      </c>
      <c r="J2536" t="s">
        <v>4225</v>
      </c>
      <c r="K2536">
        <v>53444</v>
      </c>
      <c r="L2536" t="s">
        <v>2394</v>
      </c>
      <c r="M2536">
        <v>42</v>
      </c>
      <c r="N2536" t="s">
        <v>646</v>
      </c>
      <c r="O2536">
        <v>5</v>
      </c>
      <c r="P2536">
        <v>20</v>
      </c>
      <c r="Q2536">
        <v>3</v>
      </c>
      <c r="R2536">
        <v>0</v>
      </c>
      <c r="S2536">
        <v>1</v>
      </c>
      <c r="T2536">
        <v>0</v>
      </c>
      <c r="U2536">
        <v>11</v>
      </c>
      <c r="V2536">
        <v>4</v>
      </c>
      <c r="W2536">
        <v>470155</v>
      </c>
      <c r="X2536" t="s">
        <v>4314</v>
      </c>
      <c r="Y2536">
        <v>60</v>
      </c>
      <c r="Z2536">
        <v>29</v>
      </c>
      <c r="AA2536">
        <v>24</v>
      </c>
      <c r="AB2536">
        <v>16</v>
      </c>
      <c r="AC2536" t="s">
        <v>836</v>
      </c>
      <c r="AD2536" t="s">
        <v>4286</v>
      </c>
      <c r="AE2536" t="s">
        <v>7195</v>
      </c>
      <c r="AF2536">
        <v>0</v>
      </c>
      <c r="AG2536">
        <v>0</v>
      </c>
      <c r="AH2536">
        <v>0</v>
      </c>
      <c r="AI2536">
        <v>1</v>
      </c>
      <c r="AJ2536">
        <f>IF(AI2536="","",IF(ISERROR(VLOOKUP(CONCATENATE(F2536),Term!$A$1:$C$2000,1,FALSE)),0,1))</f>
        <v>0</v>
      </c>
    </row>
    <row r="2537" spans="1:36" x14ac:dyDescent="0.15">
      <c r="A2537" t="s">
        <v>4680</v>
      </c>
      <c r="B2537">
        <v>39787</v>
      </c>
      <c r="C2537">
        <v>39794</v>
      </c>
      <c r="E2537">
        <v>39834</v>
      </c>
      <c r="F2537">
        <v>465502</v>
      </c>
      <c r="G2537" t="s">
        <v>896</v>
      </c>
      <c r="H2537">
        <v>2193463</v>
      </c>
      <c r="I2537" t="s">
        <v>2848</v>
      </c>
      <c r="J2537" t="s">
        <v>4225</v>
      </c>
      <c r="K2537">
        <v>81400</v>
      </c>
      <c r="L2537" t="s">
        <v>2394</v>
      </c>
      <c r="M2537">
        <v>42</v>
      </c>
      <c r="N2537" t="s">
        <v>7479</v>
      </c>
      <c r="O2537">
        <v>6</v>
      </c>
      <c r="P2537">
        <v>11</v>
      </c>
      <c r="Q2537">
        <v>3</v>
      </c>
      <c r="R2537">
        <v>0</v>
      </c>
      <c r="S2537">
        <v>1</v>
      </c>
      <c r="T2537">
        <v>0</v>
      </c>
      <c r="U2537">
        <v>11</v>
      </c>
      <c r="V2537">
        <v>4</v>
      </c>
      <c r="W2537">
        <v>470155</v>
      </c>
      <c r="X2537" t="s">
        <v>4314</v>
      </c>
      <c r="Y2537">
        <v>60</v>
      </c>
      <c r="Z2537">
        <v>29</v>
      </c>
      <c r="AA2537">
        <v>24</v>
      </c>
      <c r="AB2537">
        <v>16</v>
      </c>
      <c r="AC2537" t="s">
        <v>836</v>
      </c>
      <c r="AD2537" t="s">
        <v>4286</v>
      </c>
      <c r="AE2537" t="s">
        <v>7195</v>
      </c>
      <c r="AF2537">
        <v>0</v>
      </c>
      <c r="AG2537">
        <v>0</v>
      </c>
      <c r="AH2537">
        <v>0</v>
      </c>
      <c r="AI2537">
        <v>1</v>
      </c>
      <c r="AJ2537">
        <f>IF(AI2537="","",IF(ISERROR(VLOOKUP(CONCATENATE(F2537),Term!$A$1:$C$2000,1,FALSE)),0,1))</f>
        <v>0</v>
      </c>
    </row>
    <row r="2538" spans="1:36" x14ac:dyDescent="0.15">
      <c r="A2538" t="s">
        <v>4677</v>
      </c>
      <c r="B2538">
        <v>39783</v>
      </c>
      <c r="C2538">
        <v>39783</v>
      </c>
      <c r="D2538">
        <v>39787</v>
      </c>
      <c r="F2538">
        <v>465502</v>
      </c>
      <c r="G2538" t="s">
        <v>896</v>
      </c>
      <c r="H2538">
        <v>2193463</v>
      </c>
      <c r="I2538" t="s">
        <v>2848</v>
      </c>
      <c r="J2538" t="s">
        <v>4225</v>
      </c>
      <c r="K2538">
        <v>123231</v>
      </c>
      <c r="L2538" t="s">
        <v>2394</v>
      </c>
      <c r="M2538">
        <v>42</v>
      </c>
      <c r="N2538" t="s">
        <v>924</v>
      </c>
      <c r="O2538" t="s">
        <v>924</v>
      </c>
      <c r="P2538" t="s">
        <v>924</v>
      </c>
      <c r="Q2538">
        <v>3</v>
      </c>
      <c r="R2538">
        <v>0</v>
      </c>
      <c r="S2538">
        <v>0</v>
      </c>
      <c r="T2538">
        <v>0</v>
      </c>
      <c r="U2538">
        <v>11</v>
      </c>
      <c r="V2538">
        <v>4</v>
      </c>
      <c r="W2538">
        <v>470155</v>
      </c>
      <c r="X2538" t="s">
        <v>4314</v>
      </c>
      <c r="Y2538">
        <v>60</v>
      </c>
      <c r="Z2538">
        <v>29</v>
      </c>
      <c r="AA2538">
        <v>24</v>
      </c>
      <c r="AB2538">
        <v>16</v>
      </c>
      <c r="AC2538" t="s">
        <v>836</v>
      </c>
      <c r="AD2538" t="s">
        <v>4286</v>
      </c>
      <c r="AE2538" t="s">
        <v>7195</v>
      </c>
      <c r="AF2538">
        <v>0</v>
      </c>
      <c r="AG2538">
        <v>0</v>
      </c>
      <c r="AH2538">
        <v>1</v>
      </c>
      <c r="AI2538">
        <v>0</v>
      </c>
      <c r="AJ2538">
        <f>IF(AI2538="","",IF(ISERROR(VLOOKUP(CONCATENATE(F2538),Term!$A$1:$C$2000,1,FALSE)),0,1))</f>
        <v>0</v>
      </c>
    </row>
    <row r="2539" spans="1:36" x14ac:dyDescent="0.15">
      <c r="A2539" t="s">
        <v>757</v>
      </c>
      <c r="B2539">
        <v>39818</v>
      </c>
      <c r="C2539">
        <v>39818</v>
      </c>
      <c r="F2539">
        <v>465502</v>
      </c>
      <c r="G2539" t="s">
        <v>896</v>
      </c>
      <c r="H2539">
        <v>2193463</v>
      </c>
      <c r="I2539" t="s">
        <v>2848</v>
      </c>
      <c r="J2539" t="s">
        <v>4225</v>
      </c>
      <c r="K2539">
        <v>80128</v>
      </c>
      <c r="L2539" t="s">
        <v>2394</v>
      </c>
      <c r="M2539">
        <v>42</v>
      </c>
      <c r="N2539" t="s">
        <v>924</v>
      </c>
      <c r="O2539" t="s">
        <v>924</v>
      </c>
      <c r="P2539" t="s">
        <v>924</v>
      </c>
      <c r="Q2539">
        <v>5</v>
      </c>
      <c r="R2539">
        <v>0</v>
      </c>
      <c r="S2539">
        <v>0</v>
      </c>
      <c r="T2539">
        <v>0</v>
      </c>
      <c r="U2539">
        <v>11</v>
      </c>
      <c r="V2539">
        <v>4</v>
      </c>
      <c r="W2539">
        <v>470155</v>
      </c>
      <c r="X2539" t="s">
        <v>4314</v>
      </c>
      <c r="Y2539">
        <v>60</v>
      </c>
      <c r="Z2539">
        <v>29</v>
      </c>
      <c r="AA2539">
        <v>24</v>
      </c>
      <c r="AB2539">
        <v>16</v>
      </c>
      <c r="AC2539" t="s">
        <v>836</v>
      </c>
      <c r="AD2539" t="s">
        <v>4286</v>
      </c>
      <c r="AE2539" t="s">
        <v>7195</v>
      </c>
      <c r="AF2539">
        <v>0</v>
      </c>
      <c r="AG2539">
        <v>0</v>
      </c>
      <c r="AH2539">
        <v>1</v>
      </c>
      <c r="AI2539">
        <v>0</v>
      </c>
      <c r="AJ2539">
        <f>IF(AI2539="","",IF(ISERROR(VLOOKUP(CONCATENATE(F2539),Term!$A$1:$C$2000,1,FALSE)),0,1))</f>
        <v>0</v>
      </c>
    </row>
    <row r="2540" spans="1:36" x14ac:dyDescent="0.15">
      <c r="A2540" t="s">
        <v>7705</v>
      </c>
      <c r="B2540">
        <v>39827</v>
      </c>
      <c r="C2540" s="14">
        <v>39833</v>
      </c>
      <c r="D2540" s="14"/>
      <c r="F2540">
        <v>465502</v>
      </c>
      <c r="G2540" t="s">
        <v>896</v>
      </c>
      <c r="H2540">
        <v>2193463</v>
      </c>
      <c r="I2540" t="s">
        <v>2848</v>
      </c>
      <c r="J2540" t="s">
        <v>4225</v>
      </c>
      <c r="K2540">
        <v>106799</v>
      </c>
      <c r="L2540" t="s">
        <v>2394</v>
      </c>
      <c r="M2540">
        <v>42</v>
      </c>
      <c r="N2540" t="s">
        <v>924</v>
      </c>
      <c r="O2540" t="s">
        <v>924</v>
      </c>
      <c r="P2540" t="s">
        <v>924</v>
      </c>
      <c r="Q2540">
        <v>6</v>
      </c>
      <c r="R2540">
        <v>0</v>
      </c>
      <c r="S2540">
        <v>0</v>
      </c>
      <c r="T2540">
        <v>0</v>
      </c>
      <c r="U2540">
        <v>11</v>
      </c>
      <c r="V2540">
        <v>4</v>
      </c>
      <c r="W2540">
        <v>470155</v>
      </c>
      <c r="X2540" t="s">
        <v>4314</v>
      </c>
      <c r="Y2540">
        <v>60</v>
      </c>
      <c r="Z2540">
        <v>29</v>
      </c>
      <c r="AA2540">
        <v>24</v>
      </c>
      <c r="AB2540">
        <v>16</v>
      </c>
      <c r="AC2540" t="s">
        <v>836</v>
      </c>
      <c r="AD2540" t="s">
        <v>4286</v>
      </c>
      <c r="AE2540" t="s">
        <v>7195</v>
      </c>
      <c r="AF2540">
        <v>0</v>
      </c>
      <c r="AG2540">
        <v>0</v>
      </c>
      <c r="AH2540">
        <v>1</v>
      </c>
      <c r="AI2540">
        <v>0</v>
      </c>
      <c r="AJ2540">
        <f>IF(AI2540="","",IF(ISERROR(VLOOKUP(CONCATENATE(F2540),Term!$A$1:$C$2000,1,FALSE)),0,1))</f>
        <v>0</v>
      </c>
    </row>
    <row r="2541" spans="1:36" x14ac:dyDescent="0.15">
      <c r="A2541" t="s">
        <v>7706</v>
      </c>
      <c r="B2541">
        <v>39836</v>
      </c>
      <c r="C2541" s="14">
        <v>39836</v>
      </c>
      <c r="D2541" s="14"/>
      <c r="F2541">
        <v>465502</v>
      </c>
      <c r="G2541" t="s">
        <v>896</v>
      </c>
      <c r="H2541">
        <v>2193463</v>
      </c>
      <c r="I2541" t="s">
        <v>2848</v>
      </c>
      <c r="J2541" t="s">
        <v>4225</v>
      </c>
      <c r="K2541">
        <v>183404</v>
      </c>
      <c r="L2541" t="s">
        <v>2394</v>
      </c>
      <c r="M2541">
        <v>42</v>
      </c>
      <c r="N2541" t="s">
        <v>924</v>
      </c>
      <c r="O2541" t="s">
        <v>924</v>
      </c>
      <c r="P2541" t="s">
        <v>924</v>
      </c>
      <c r="Q2541">
        <v>6</v>
      </c>
      <c r="R2541">
        <v>0</v>
      </c>
      <c r="S2541">
        <v>0</v>
      </c>
      <c r="T2541">
        <v>0</v>
      </c>
      <c r="U2541">
        <v>11</v>
      </c>
      <c r="V2541">
        <v>4</v>
      </c>
      <c r="W2541">
        <v>470155</v>
      </c>
      <c r="X2541" t="s">
        <v>4314</v>
      </c>
      <c r="Y2541">
        <v>60</v>
      </c>
      <c r="Z2541">
        <v>29</v>
      </c>
      <c r="AA2541">
        <v>24</v>
      </c>
      <c r="AB2541">
        <v>16</v>
      </c>
      <c r="AC2541" t="s">
        <v>836</v>
      </c>
      <c r="AD2541" t="s">
        <v>4286</v>
      </c>
      <c r="AE2541" t="s">
        <v>7195</v>
      </c>
      <c r="AF2541">
        <v>0</v>
      </c>
      <c r="AG2541">
        <v>0</v>
      </c>
      <c r="AH2541">
        <v>0</v>
      </c>
      <c r="AI2541">
        <v>0</v>
      </c>
      <c r="AJ2541">
        <f>IF(AI2541="","",IF(ISERROR(VLOOKUP(CONCATENATE(F2541),Term!$A$1:$C$2000,1,FALSE)),0,1))</f>
        <v>0</v>
      </c>
    </row>
    <row r="2542" spans="1:36" x14ac:dyDescent="0.15">
      <c r="A2542" t="s">
        <v>7707</v>
      </c>
      <c r="B2542">
        <v>39829</v>
      </c>
      <c r="C2542" s="14">
        <v>39839</v>
      </c>
      <c r="D2542" s="14"/>
      <c r="F2542">
        <v>465502</v>
      </c>
      <c r="G2542" t="s">
        <v>896</v>
      </c>
      <c r="H2542">
        <v>2193463</v>
      </c>
      <c r="I2542" t="s">
        <v>2848</v>
      </c>
      <c r="J2542" t="s">
        <v>4225</v>
      </c>
      <c r="K2542">
        <v>70227</v>
      </c>
      <c r="L2542" t="s">
        <v>2394</v>
      </c>
      <c r="M2542">
        <v>42</v>
      </c>
      <c r="N2542" t="s">
        <v>924</v>
      </c>
      <c r="O2542" t="s">
        <v>924</v>
      </c>
      <c r="P2542" t="s">
        <v>924</v>
      </c>
      <c r="Q2542">
        <v>6</v>
      </c>
      <c r="R2542">
        <v>1</v>
      </c>
      <c r="S2542">
        <v>0</v>
      </c>
      <c r="T2542">
        <v>0</v>
      </c>
      <c r="U2542">
        <v>11</v>
      </c>
      <c r="V2542">
        <v>4</v>
      </c>
      <c r="W2542">
        <v>470155</v>
      </c>
      <c r="X2542" t="s">
        <v>4314</v>
      </c>
      <c r="Y2542">
        <v>60</v>
      </c>
      <c r="Z2542">
        <v>29</v>
      </c>
      <c r="AA2542">
        <v>24</v>
      </c>
      <c r="AB2542">
        <v>16</v>
      </c>
      <c r="AC2542" t="s">
        <v>836</v>
      </c>
      <c r="AD2542" t="s">
        <v>4286</v>
      </c>
      <c r="AE2542" t="s">
        <v>7195</v>
      </c>
      <c r="AF2542">
        <v>0</v>
      </c>
      <c r="AG2542">
        <v>0</v>
      </c>
      <c r="AH2542">
        <v>0</v>
      </c>
      <c r="AI2542">
        <v>0</v>
      </c>
      <c r="AJ2542">
        <f>IF(AI2542="","",IF(ISERROR(VLOOKUP(CONCATENATE(F2542),Term!$A$1:$C$2000,1,FALSE)),0,1))</f>
        <v>0</v>
      </c>
    </row>
    <row r="2543" spans="1:36" x14ac:dyDescent="0.15">
      <c r="A2543" t="s">
        <v>7709</v>
      </c>
      <c r="B2543">
        <v>39835</v>
      </c>
      <c r="C2543">
        <v>39835</v>
      </c>
      <c r="F2543">
        <v>465502</v>
      </c>
      <c r="G2543" t="s">
        <v>896</v>
      </c>
      <c r="H2543">
        <v>2205945</v>
      </c>
      <c r="I2543" t="s">
        <v>2848</v>
      </c>
      <c r="J2543" t="s">
        <v>4225</v>
      </c>
      <c r="K2543">
        <v>75576</v>
      </c>
      <c r="L2543" t="s">
        <v>2394</v>
      </c>
      <c r="M2543">
        <v>42</v>
      </c>
      <c r="N2543" t="s">
        <v>924</v>
      </c>
      <c r="O2543" t="s">
        <v>924</v>
      </c>
      <c r="P2543" t="s">
        <v>924</v>
      </c>
      <c r="Q2543">
        <v>6</v>
      </c>
      <c r="R2543">
        <v>1</v>
      </c>
      <c r="S2543">
        <v>0</v>
      </c>
      <c r="T2543">
        <v>0</v>
      </c>
      <c r="U2543" t="s">
        <v>924</v>
      </c>
      <c r="V2543" t="s">
        <v>924</v>
      </c>
      <c r="W2543" t="s">
        <v>924</v>
      </c>
      <c r="X2543" t="s">
        <v>924</v>
      </c>
      <c r="Y2543">
        <v>60</v>
      </c>
      <c r="Z2543">
        <v>29</v>
      </c>
      <c r="AA2543">
        <v>24</v>
      </c>
      <c r="AB2543">
        <v>16</v>
      </c>
      <c r="AC2543" t="s">
        <v>836</v>
      </c>
      <c r="AD2543" t="s">
        <v>4286</v>
      </c>
      <c r="AE2543" t="s">
        <v>7710</v>
      </c>
      <c r="AF2543">
        <v>1</v>
      </c>
      <c r="AG2543">
        <v>0</v>
      </c>
      <c r="AH2543">
        <v>1</v>
      </c>
      <c r="AI2543">
        <v>0</v>
      </c>
      <c r="AJ2543">
        <f>IF(AI2543="","",IF(ISERROR(VLOOKUP(CONCATENATE(F2543),Term!$A$1:$C$2000,1,FALSE)),0,1))</f>
        <v>0</v>
      </c>
    </row>
    <row r="2544" spans="1:36" x14ac:dyDescent="0.15">
      <c r="A2544" t="s">
        <v>3057</v>
      </c>
      <c r="B2544">
        <v>39727</v>
      </c>
      <c r="C2544" s="14">
        <v>39730</v>
      </c>
      <c r="D2544" s="14"/>
      <c r="E2544">
        <v>39771</v>
      </c>
      <c r="F2544">
        <v>465502</v>
      </c>
      <c r="G2544" t="s">
        <v>896</v>
      </c>
      <c r="H2544">
        <v>486387</v>
      </c>
      <c r="I2544" t="s">
        <v>2848</v>
      </c>
      <c r="J2544" t="s">
        <v>4225</v>
      </c>
      <c r="K2544">
        <v>131950</v>
      </c>
      <c r="L2544" t="s">
        <v>2394</v>
      </c>
      <c r="M2544">
        <v>42</v>
      </c>
      <c r="N2544" t="s">
        <v>4094</v>
      </c>
      <c r="O2544">
        <v>2</v>
      </c>
      <c r="P2544">
        <v>74</v>
      </c>
      <c r="Q2544" t="s">
        <v>924</v>
      </c>
      <c r="R2544">
        <v>0</v>
      </c>
      <c r="S2544">
        <v>1</v>
      </c>
      <c r="T2544">
        <v>1</v>
      </c>
      <c r="U2544">
        <v>33</v>
      </c>
      <c r="V2544">
        <v>2</v>
      </c>
      <c r="W2544">
        <v>276943</v>
      </c>
      <c r="X2544" t="s">
        <v>835</v>
      </c>
      <c r="Y2544">
        <v>60</v>
      </c>
      <c r="Z2544">
        <v>29</v>
      </c>
      <c r="AA2544">
        <v>24</v>
      </c>
      <c r="AB2544">
        <v>16</v>
      </c>
      <c r="AC2544" t="s">
        <v>836</v>
      </c>
      <c r="AD2544" t="s">
        <v>4286</v>
      </c>
      <c r="AE2544" t="s">
        <v>7691</v>
      </c>
      <c r="AF2544">
        <v>1</v>
      </c>
      <c r="AG2544">
        <v>0</v>
      </c>
      <c r="AH2544">
        <v>1</v>
      </c>
      <c r="AI2544">
        <v>1</v>
      </c>
      <c r="AJ2544">
        <f>IF(AI2544="","",IF(ISERROR(VLOOKUP(CONCATENATE(F2544),Term!$A$1:$C$2000,1,FALSE)),0,1))</f>
        <v>0</v>
      </c>
    </row>
    <row r="2545" spans="1:36" x14ac:dyDescent="0.15">
      <c r="A2545" t="s">
        <v>6298</v>
      </c>
      <c r="B2545">
        <v>39758</v>
      </c>
      <c r="C2545" s="14">
        <v>39758</v>
      </c>
      <c r="D2545" s="14"/>
      <c r="E2545">
        <v>39812</v>
      </c>
      <c r="F2545">
        <v>465502</v>
      </c>
      <c r="G2545" t="s">
        <v>896</v>
      </c>
      <c r="H2545">
        <v>486387</v>
      </c>
      <c r="I2545" t="s">
        <v>2848</v>
      </c>
      <c r="J2545" t="s">
        <v>4225</v>
      </c>
      <c r="K2545">
        <v>144993</v>
      </c>
      <c r="L2545" t="s">
        <v>2394</v>
      </c>
      <c r="M2545">
        <v>42</v>
      </c>
      <c r="N2545" t="s">
        <v>932</v>
      </c>
      <c r="O2545">
        <v>4</v>
      </c>
      <c r="P2545">
        <v>33</v>
      </c>
      <c r="Q2545">
        <v>1</v>
      </c>
      <c r="R2545">
        <v>0</v>
      </c>
      <c r="S2545">
        <v>1</v>
      </c>
      <c r="T2545">
        <v>0</v>
      </c>
      <c r="U2545">
        <v>33</v>
      </c>
      <c r="V2545">
        <v>2</v>
      </c>
      <c r="W2545">
        <v>276943</v>
      </c>
      <c r="X2545" t="s">
        <v>835</v>
      </c>
      <c r="Y2545">
        <v>60</v>
      </c>
      <c r="Z2545">
        <v>29</v>
      </c>
      <c r="AA2545">
        <v>24</v>
      </c>
      <c r="AB2545">
        <v>16</v>
      </c>
      <c r="AC2545" t="s">
        <v>836</v>
      </c>
      <c r="AD2545" t="s">
        <v>4286</v>
      </c>
      <c r="AE2545" t="s">
        <v>7691</v>
      </c>
      <c r="AF2545">
        <v>0</v>
      </c>
      <c r="AG2545">
        <v>0</v>
      </c>
      <c r="AH2545">
        <v>1</v>
      </c>
      <c r="AI2545">
        <v>1</v>
      </c>
      <c r="AJ2545">
        <f>IF(AI2545="","",IF(ISERROR(VLOOKUP(CONCATENATE(F2545),Term!$A$1:$C$2000,1,FALSE)),0,1))</f>
        <v>0</v>
      </c>
    </row>
    <row r="2546" spans="1:36" x14ac:dyDescent="0.15">
      <c r="A2546" t="s">
        <v>749</v>
      </c>
      <c r="B2546">
        <v>39815</v>
      </c>
      <c r="C2546">
        <v>39818</v>
      </c>
      <c r="F2546">
        <v>465502</v>
      </c>
      <c r="G2546" t="s">
        <v>896</v>
      </c>
      <c r="H2546">
        <v>486387</v>
      </c>
      <c r="I2546" t="s">
        <v>2848</v>
      </c>
      <c r="J2546" t="s">
        <v>4225</v>
      </c>
      <c r="K2546">
        <v>106833</v>
      </c>
      <c r="L2546" t="s">
        <v>2394</v>
      </c>
      <c r="M2546">
        <v>42</v>
      </c>
      <c r="N2546" t="s">
        <v>924</v>
      </c>
      <c r="O2546" t="s">
        <v>924</v>
      </c>
      <c r="P2546" t="s">
        <v>924</v>
      </c>
      <c r="Q2546">
        <v>5</v>
      </c>
      <c r="R2546">
        <v>0</v>
      </c>
      <c r="S2546">
        <v>0</v>
      </c>
      <c r="T2546">
        <v>0</v>
      </c>
      <c r="U2546">
        <v>33</v>
      </c>
      <c r="V2546">
        <v>2</v>
      </c>
      <c r="W2546">
        <v>276943</v>
      </c>
      <c r="X2546" t="s">
        <v>835</v>
      </c>
      <c r="Y2546">
        <v>60</v>
      </c>
      <c r="Z2546">
        <v>29</v>
      </c>
      <c r="AA2546">
        <v>24</v>
      </c>
      <c r="AB2546">
        <v>16</v>
      </c>
      <c r="AC2546" t="s">
        <v>836</v>
      </c>
      <c r="AD2546" t="s">
        <v>4286</v>
      </c>
      <c r="AE2546" t="s">
        <v>7691</v>
      </c>
      <c r="AF2546">
        <v>0</v>
      </c>
      <c r="AG2546">
        <v>0</v>
      </c>
      <c r="AH2546">
        <v>1</v>
      </c>
      <c r="AI2546">
        <v>0</v>
      </c>
      <c r="AJ2546">
        <f>IF(AI2546="","",IF(ISERROR(VLOOKUP(CONCATENATE(F2546),Term!$A$1:$C$2000,1,FALSE)),0,1))</f>
        <v>0</v>
      </c>
    </row>
    <row r="2547" spans="1:36" x14ac:dyDescent="0.15">
      <c r="A2547" t="s">
        <v>750</v>
      </c>
      <c r="B2547">
        <v>39822</v>
      </c>
      <c r="C2547" s="14">
        <v>39822</v>
      </c>
      <c r="D2547" s="14"/>
      <c r="F2547">
        <v>465502</v>
      </c>
      <c r="G2547" t="s">
        <v>896</v>
      </c>
      <c r="H2547">
        <v>486387</v>
      </c>
      <c r="I2547" t="s">
        <v>2848</v>
      </c>
      <c r="J2547" t="s">
        <v>4225</v>
      </c>
      <c r="K2547">
        <v>122596</v>
      </c>
      <c r="L2547" t="s">
        <v>2394</v>
      </c>
      <c r="M2547">
        <v>42</v>
      </c>
      <c r="N2547" t="s">
        <v>924</v>
      </c>
      <c r="O2547" t="s">
        <v>924</v>
      </c>
      <c r="P2547" t="s">
        <v>924</v>
      </c>
      <c r="Q2547">
        <v>5</v>
      </c>
      <c r="R2547">
        <v>1</v>
      </c>
      <c r="S2547">
        <v>0</v>
      </c>
      <c r="T2547">
        <v>0</v>
      </c>
      <c r="U2547">
        <v>33</v>
      </c>
      <c r="V2547">
        <v>2</v>
      </c>
      <c r="W2547">
        <v>276943</v>
      </c>
      <c r="X2547" t="s">
        <v>835</v>
      </c>
      <c r="Y2547">
        <v>60</v>
      </c>
      <c r="Z2547">
        <v>29</v>
      </c>
      <c r="AA2547">
        <v>24</v>
      </c>
      <c r="AB2547">
        <v>16</v>
      </c>
      <c r="AC2547" t="s">
        <v>836</v>
      </c>
      <c r="AD2547" t="s">
        <v>4286</v>
      </c>
      <c r="AE2547" t="s">
        <v>7691</v>
      </c>
      <c r="AF2547">
        <v>0</v>
      </c>
      <c r="AG2547">
        <v>0</v>
      </c>
      <c r="AH2547">
        <v>0</v>
      </c>
      <c r="AI2547">
        <v>0</v>
      </c>
      <c r="AJ2547">
        <f>IF(AI2547="","",IF(ISERROR(VLOOKUP(CONCATENATE(F2547),Term!$A$1:$C$2000,1,FALSE)),0,1))</f>
        <v>0</v>
      </c>
    </row>
    <row r="2548" spans="1:36" x14ac:dyDescent="0.15">
      <c r="A2548" t="s">
        <v>424</v>
      </c>
      <c r="B2548">
        <v>39749</v>
      </c>
      <c r="C2548">
        <v>39749</v>
      </c>
      <c r="E2548">
        <v>39772</v>
      </c>
      <c r="F2548">
        <v>465502</v>
      </c>
      <c r="G2548" t="s">
        <v>896</v>
      </c>
      <c r="H2548">
        <v>2171165</v>
      </c>
      <c r="I2548" t="s">
        <v>2848</v>
      </c>
      <c r="J2548" t="s">
        <v>5928</v>
      </c>
      <c r="K2548">
        <v>106837</v>
      </c>
      <c r="L2548" t="s">
        <v>2394</v>
      </c>
      <c r="M2548">
        <v>42</v>
      </c>
      <c r="N2548" t="s">
        <v>4094</v>
      </c>
      <c r="O2548">
        <v>2</v>
      </c>
      <c r="P2548">
        <v>73</v>
      </c>
      <c r="Q2548" t="s">
        <v>924</v>
      </c>
      <c r="R2548">
        <v>0</v>
      </c>
      <c r="S2548">
        <v>1</v>
      </c>
      <c r="T2548">
        <v>1</v>
      </c>
      <c r="U2548">
        <v>46</v>
      </c>
      <c r="V2548">
        <v>2</v>
      </c>
      <c r="W2548">
        <v>189052</v>
      </c>
      <c r="X2548" t="s">
        <v>4315</v>
      </c>
      <c r="Y2548">
        <v>60</v>
      </c>
      <c r="Z2548">
        <v>29</v>
      </c>
      <c r="AA2548">
        <v>24</v>
      </c>
      <c r="AB2548">
        <v>16</v>
      </c>
      <c r="AC2548" t="s">
        <v>836</v>
      </c>
      <c r="AD2548" t="s">
        <v>4286</v>
      </c>
      <c r="AE2548" t="s">
        <v>7698</v>
      </c>
      <c r="AF2548">
        <v>1</v>
      </c>
      <c r="AG2548">
        <v>0</v>
      </c>
      <c r="AH2548">
        <v>0</v>
      </c>
      <c r="AI2548">
        <v>1</v>
      </c>
      <c r="AJ2548">
        <f>IF(AI2548="","",IF(ISERROR(VLOOKUP(CONCATENATE(F2548),Term!$A$1:$C$2000,1,FALSE)),0,1))</f>
        <v>0</v>
      </c>
    </row>
    <row r="2549" spans="1:36" x14ac:dyDescent="0.15">
      <c r="A2549" t="s">
        <v>423</v>
      </c>
      <c r="B2549">
        <v>39731</v>
      </c>
      <c r="C2549">
        <v>39748</v>
      </c>
      <c r="E2549">
        <v>39799</v>
      </c>
      <c r="F2549">
        <v>465502</v>
      </c>
      <c r="G2549" t="s">
        <v>896</v>
      </c>
      <c r="H2549">
        <v>2171165</v>
      </c>
      <c r="I2549" t="s">
        <v>2848</v>
      </c>
      <c r="J2549" t="s">
        <v>5928</v>
      </c>
      <c r="K2549">
        <v>82215</v>
      </c>
      <c r="L2549" t="s">
        <v>2394</v>
      </c>
      <c r="M2549">
        <v>42</v>
      </c>
      <c r="N2549" t="s">
        <v>932</v>
      </c>
      <c r="O2549">
        <v>4</v>
      </c>
      <c r="P2549">
        <v>46</v>
      </c>
      <c r="Q2549" t="s">
        <v>924</v>
      </c>
      <c r="R2549">
        <v>0</v>
      </c>
      <c r="S2549">
        <v>1</v>
      </c>
      <c r="T2549">
        <v>0</v>
      </c>
      <c r="U2549">
        <v>46</v>
      </c>
      <c r="V2549">
        <v>2</v>
      </c>
      <c r="W2549">
        <v>189052</v>
      </c>
      <c r="X2549" t="s">
        <v>4315</v>
      </c>
      <c r="Y2549">
        <v>60</v>
      </c>
      <c r="Z2549">
        <v>29</v>
      </c>
      <c r="AA2549">
        <v>24</v>
      </c>
      <c r="AB2549">
        <v>16</v>
      </c>
      <c r="AC2549" t="s">
        <v>836</v>
      </c>
      <c r="AD2549" t="s">
        <v>4286</v>
      </c>
      <c r="AE2549" t="s">
        <v>7698</v>
      </c>
      <c r="AF2549">
        <v>0</v>
      </c>
      <c r="AG2549">
        <v>0</v>
      </c>
      <c r="AH2549">
        <v>1</v>
      </c>
      <c r="AI2549">
        <v>1</v>
      </c>
      <c r="AJ2549">
        <f>IF(AI2549="","",IF(ISERROR(VLOOKUP(CONCATENATE(F2549),Term!$A$1:$C$2000,1,FALSE)),0,1))</f>
        <v>0</v>
      </c>
    </row>
    <row r="2550" spans="1:36" x14ac:dyDescent="0.15">
      <c r="A2550" t="s">
        <v>747</v>
      </c>
      <c r="B2550">
        <v>39822</v>
      </c>
      <c r="C2550">
        <v>39822</v>
      </c>
      <c r="D2550">
        <v>39842</v>
      </c>
      <c r="F2550">
        <v>465502</v>
      </c>
      <c r="G2550" t="s">
        <v>896</v>
      </c>
      <c r="H2550">
        <v>478265</v>
      </c>
      <c r="I2550" t="s">
        <v>2848</v>
      </c>
      <c r="J2550" t="s">
        <v>5928</v>
      </c>
      <c r="K2550">
        <v>140058</v>
      </c>
      <c r="L2550" t="s">
        <v>2394</v>
      </c>
      <c r="M2550">
        <v>42</v>
      </c>
      <c r="N2550" t="s">
        <v>924</v>
      </c>
      <c r="O2550" t="s">
        <v>924</v>
      </c>
      <c r="P2550" t="s">
        <v>924</v>
      </c>
      <c r="Q2550">
        <v>5</v>
      </c>
      <c r="R2550">
        <v>0</v>
      </c>
      <c r="S2550">
        <v>0</v>
      </c>
      <c r="T2550">
        <v>0</v>
      </c>
      <c r="U2550" t="s">
        <v>924</v>
      </c>
      <c r="V2550" t="s">
        <v>924</v>
      </c>
      <c r="W2550" t="s">
        <v>924</v>
      </c>
      <c r="X2550" t="s">
        <v>924</v>
      </c>
      <c r="Y2550">
        <v>60</v>
      </c>
      <c r="Z2550">
        <v>29</v>
      </c>
      <c r="AA2550">
        <v>24</v>
      </c>
      <c r="AB2550">
        <v>16</v>
      </c>
      <c r="AC2550" t="s">
        <v>836</v>
      </c>
      <c r="AD2550" t="s">
        <v>4286</v>
      </c>
      <c r="AE2550" t="s">
        <v>7203</v>
      </c>
      <c r="AF2550">
        <v>0</v>
      </c>
      <c r="AG2550">
        <v>0</v>
      </c>
      <c r="AH2550">
        <v>1</v>
      </c>
      <c r="AI2550">
        <v>0</v>
      </c>
      <c r="AJ2550">
        <f>IF(AI2550="","",IF(ISERROR(VLOOKUP(CONCATENATE(F2550),Term!$A$1:$C$2000,1,FALSE)),0,1))</f>
        <v>0</v>
      </c>
    </row>
    <row r="2551" spans="1:36" x14ac:dyDescent="0.15">
      <c r="A2551" t="s">
        <v>748</v>
      </c>
      <c r="B2551">
        <v>39826</v>
      </c>
      <c r="C2551">
        <v>39826</v>
      </c>
      <c r="D2551">
        <v>39842</v>
      </c>
      <c r="F2551">
        <v>465502</v>
      </c>
      <c r="G2551" t="s">
        <v>896</v>
      </c>
      <c r="H2551">
        <v>478265</v>
      </c>
      <c r="I2551" t="s">
        <v>2848</v>
      </c>
      <c r="J2551" t="s">
        <v>5928</v>
      </c>
      <c r="K2551">
        <v>132457</v>
      </c>
      <c r="L2551" t="s">
        <v>2394</v>
      </c>
      <c r="M2551">
        <v>42</v>
      </c>
      <c r="N2551" t="s">
        <v>924</v>
      </c>
      <c r="O2551" t="s">
        <v>924</v>
      </c>
      <c r="P2551" t="s">
        <v>924</v>
      </c>
      <c r="Q2551">
        <v>5</v>
      </c>
      <c r="R2551">
        <v>0</v>
      </c>
      <c r="S2551">
        <v>0</v>
      </c>
      <c r="T2551">
        <v>0</v>
      </c>
      <c r="U2551" t="s">
        <v>924</v>
      </c>
      <c r="V2551" t="s">
        <v>924</v>
      </c>
      <c r="W2551" t="s">
        <v>924</v>
      </c>
      <c r="X2551" t="s">
        <v>924</v>
      </c>
      <c r="Y2551">
        <v>60</v>
      </c>
      <c r="Z2551">
        <v>29</v>
      </c>
      <c r="AA2551">
        <v>24</v>
      </c>
      <c r="AB2551">
        <v>16</v>
      </c>
      <c r="AC2551" t="s">
        <v>836</v>
      </c>
      <c r="AD2551" t="s">
        <v>4286</v>
      </c>
      <c r="AE2551" t="s">
        <v>7203</v>
      </c>
      <c r="AF2551">
        <v>0</v>
      </c>
      <c r="AG2551">
        <v>0</v>
      </c>
      <c r="AH2551">
        <v>0</v>
      </c>
      <c r="AI2551">
        <v>0</v>
      </c>
      <c r="AJ2551">
        <f>IF(AI2551="","",IF(ISERROR(VLOOKUP(CONCATENATE(F2551),Term!$A$1:$C$2000,1,FALSE)),0,1))</f>
        <v>0</v>
      </c>
    </row>
    <row r="2552" spans="1:36" x14ac:dyDescent="0.15">
      <c r="A2552" t="s">
        <v>7688</v>
      </c>
      <c r="B2552">
        <v>39840</v>
      </c>
      <c r="C2552">
        <v>39841</v>
      </c>
      <c r="F2552">
        <v>465502</v>
      </c>
      <c r="G2552" t="s">
        <v>896</v>
      </c>
      <c r="H2552">
        <v>478265</v>
      </c>
      <c r="I2552" t="s">
        <v>2848</v>
      </c>
      <c r="J2552" t="s">
        <v>5928</v>
      </c>
      <c r="K2552">
        <v>120612</v>
      </c>
      <c r="L2552" t="s">
        <v>2394</v>
      </c>
      <c r="M2552">
        <v>42</v>
      </c>
      <c r="N2552" t="s">
        <v>924</v>
      </c>
      <c r="O2552" t="s">
        <v>924</v>
      </c>
      <c r="P2552" t="s">
        <v>924</v>
      </c>
      <c r="Q2552">
        <v>6</v>
      </c>
      <c r="R2552">
        <v>1</v>
      </c>
      <c r="S2552">
        <v>0</v>
      </c>
      <c r="T2552">
        <v>0</v>
      </c>
      <c r="U2552" t="s">
        <v>924</v>
      </c>
      <c r="V2552" t="s">
        <v>924</v>
      </c>
      <c r="W2552" t="s">
        <v>924</v>
      </c>
      <c r="X2552" t="s">
        <v>924</v>
      </c>
      <c r="Y2552">
        <v>60</v>
      </c>
      <c r="Z2552">
        <v>29</v>
      </c>
      <c r="AA2552">
        <v>24</v>
      </c>
      <c r="AB2552">
        <v>16</v>
      </c>
      <c r="AC2552" t="s">
        <v>836</v>
      </c>
      <c r="AD2552" t="s">
        <v>4286</v>
      </c>
      <c r="AE2552" t="s">
        <v>7203</v>
      </c>
      <c r="AF2552">
        <v>1</v>
      </c>
      <c r="AG2552">
        <v>0</v>
      </c>
      <c r="AH2552">
        <v>1</v>
      </c>
      <c r="AI2552">
        <v>0</v>
      </c>
      <c r="AJ2552">
        <f>IF(AI2552="","",IF(ISERROR(VLOOKUP(CONCATENATE(F2552),Term!$A$1:$C$2000,1,FALSE)),0,1))</f>
        <v>0</v>
      </c>
    </row>
    <row r="2553" spans="1:36" x14ac:dyDescent="0.15">
      <c r="A2553" t="s">
        <v>4673</v>
      </c>
      <c r="B2553">
        <v>39792</v>
      </c>
      <c r="C2553" s="14">
        <v>39793</v>
      </c>
      <c r="D2553" s="14">
        <v>39819</v>
      </c>
      <c r="F2553">
        <v>465502</v>
      </c>
      <c r="G2553" t="s">
        <v>896</v>
      </c>
      <c r="H2553">
        <v>2184795</v>
      </c>
      <c r="I2553" t="s">
        <v>2848</v>
      </c>
      <c r="J2553" t="s">
        <v>4674</v>
      </c>
      <c r="K2553">
        <v>107792</v>
      </c>
      <c r="L2553" t="s">
        <v>2394</v>
      </c>
      <c r="M2553">
        <v>42</v>
      </c>
      <c r="N2553" t="s">
        <v>924</v>
      </c>
      <c r="O2553" t="s">
        <v>924</v>
      </c>
      <c r="P2553" t="s">
        <v>924</v>
      </c>
      <c r="Q2553">
        <v>3</v>
      </c>
      <c r="R2553">
        <v>0</v>
      </c>
      <c r="S2553">
        <v>0</v>
      </c>
      <c r="T2553">
        <v>0</v>
      </c>
      <c r="U2553" t="s">
        <v>924</v>
      </c>
      <c r="V2553" t="s">
        <v>924</v>
      </c>
      <c r="W2553" t="s">
        <v>924</v>
      </c>
      <c r="X2553" t="s">
        <v>924</v>
      </c>
      <c r="Y2553">
        <v>60</v>
      </c>
      <c r="Z2553">
        <v>29</v>
      </c>
      <c r="AA2553">
        <v>24</v>
      </c>
      <c r="AB2553">
        <v>16</v>
      </c>
      <c r="AC2553" t="s">
        <v>836</v>
      </c>
      <c r="AD2553" t="s">
        <v>4286</v>
      </c>
      <c r="AE2553" t="s">
        <v>7212</v>
      </c>
      <c r="AF2553">
        <v>0</v>
      </c>
      <c r="AG2553">
        <v>0</v>
      </c>
      <c r="AH2553">
        <v>1</v>
      </c>
      <c r="AI2553">
        <v>0</v>
      </c>
      <c r="AJ2553">
        <f>IF(AI2553="","",IF(ISERROR(VLOOKUP(CONCATENATE(F2553),Term!$A$1:$C$2000,1,FALSE)),0,1))</f>
        <v>0</v>
      </c>
    </row>
    <row r="2554" spans="1:36" x14ac:dyDescent="0.15">
      <c r="A2554" t="s">
        <v>756</v>
      </c>
      <c r="B2554">
        <v>39820</v>
      </c>
      <c r="C2554" s="14">
        <v>39825</v>
      </c>
      <c r="D2554" s="14">
        <v>39836</v>
      </c>
      <c r="F2554">
        <v>465502</v>
      </c>
      <c r="G2554" t="s">
        <v>896</v>
      </c>
      <c r="H2554">
        <v>2184795</v>
      </c>
      <c r="I2554" t="s">
        <v>2848</v>
      </c>
      <c r="J2554" t="s">
        <v>4674</v>
      </c>
      <c r="K2554">
        <v>115862</v>
      </c>
      <c r="L2554" t="s">
        <v>2394</v>
      </c>
      <c r="M2554">
        <v>42</v>
      </c>
      <c r="N2554" t="s">
        <v>924</v>
      </c>
      <c r="O2554" t="s">
        <v>924</v>
      </c>
      <c r="P2554" t="s">
        <v>924</v>
      </c>
      <c r="Q2554">
        <v>5</v>
      </c>
      <c r="R2554">
        <v>0</v>
      </c>
      <c r="S2554">
        <v>0</v>
      </c>
      <c r="T2554">
        <v>0</v>
      </c>
      <c r="U2554" t="s">
        <v>924</v>
      </c>
      <c r="V2554" t="s">
        <v>924</v>
      </c>
      <c r="W2554" t="s">
        <v>924</v>
      </c>
      <c r="X2554" t="s">
        <v>924</v>
      </c>
      <c r="Y2554">
        <v>60</v>
      </c>
      <c r="Z2554">
        <v>29</v>
      </c>
      <c r="AA2554">
        <v>24</v>
      </c>
      <c r="AB2554">
        <v>16</v>
      </c>
      <c r="AC2554" t="s">
        <v>836</v>
      </c>
      <c r="AD2554" t="s">
        <v>4286</v>
      </c>
      <c r="AE2554" t="s">
        <v>7212</v>
      </c>
      <c r="AF2554">
        <v>0</v>
      </c>
      <c r="AG2554">
        <v>0</v>
      </c>
      <c r="AH2554">
        <v>1</v>
      </c>
      <c r="AI2554">
        <v>0</v>
      </c>
      <c r="AJ2554">
        <f>IF(AI2554="","",IF(ISERROR(VLOOKUP(CONCATENATE(F2554),Term!$A$1:$C$2000,1,FALSE)),0,1))</f>
        <v>0</v>
      </c>
    </row>
    <row r="2555" spans="1:36" x14ac:dyDescent="0.15">
      <c r="A2555" t="s">
        <v>7701</v>
      </c>
      <c r="B2555">
        <v>39825</v>
      </c>
      <c r="C2555">
        <v>39842</v>
      </c>
      <c r="F2555">
        <v>465502</v>
      </c>
      <c r="G2555" t="s">
        <v>896</v>
      </c>
      <c r="H2555">
        <v>2184795</v>
      </c>
      <c r="I2555" t="s">
        <v>2848</v>
      </c>
      <c r="J2555" t="s">
        <v>4674</v>
      </c>
      <c r="K2555">
        <v>234081</v>
      </c>
      <c r="L2555" t="s">
        <v>2394</v>
      </c>
      <c r="M2555">
        <v>42</v>
      </c>
      <c r="N2555" t="s">
        <v>924</v>
      </c>
      <c r="O2555" t="s">
        <v>924</v>
      </c>
      <c r="P2555" t="s">
        <v>924</v>
      </c>
      <c r="Q2555">
        <v>6</v>
      </c>
      <c r="R2555">
        <v>1</v>
      </c>
      <c r="S2555">
        <v>0</v>
      </c>
      <c r="T2555">
        <v>0</v>
      </c>
      <c r="U2555" t="s">
        <v>924</v>
      </c>
      <c r="V2555" t="s">
        <v>924</v>
      </c>
      <c r="W2555" t="s">
        <v>924</v>
      </c>
      <c r="X2555" t="s">
        <v>924</v>
      </c>
      <c r="Y2555">
        <v>60</v>
      </c>
      <c r="Z2555">
        <v>29</v>
      </c>
      <c r="AA2555">
        <v>24</v>
      </c>
      <c r="AB2555">
        <v>16</v>
      </c>
      <c r="AC2555" t="s">
        <v>836</v>
      </c>
      <c r="AD2555" t="s">
        <v>4286</v>
      </c>
      <c r="AE2555" t="s">
        <v>7212</v>
      </c>
      <c r="AF2555">
        <v>1</v>
      </c>
      <c r="AG2555">
        <v>0</v>
      </c>
      <c r="AH2555">
        <v>1</v>
      </c>
      <c r="AI2555">
        <v>0</v>
      </c>
      <c r="AJ2555">
        <f>IF(AI2555="","",IF(ISERROR(VLOOKUP(CONCATENATE(F2555),Term!$A$1:$C$2000,1,FALSE)),0,1))</f>
        <v>0</v>
      </c>
    </row>
    <row r="2556" spans="1:36" x14ac:dyDescent="0.15">
      <c r="A2556" t="s">
        <v>4668</v>
      </c>
      <c r="B2556">
        <v>39792</v>
      </c>
      <c r="C2556" s="14">
        <v>39792</v>
      </c>
      <c r="D2556" s="14">
        <v>39808</v>
      </c>
      <c r="F2556">
        <v>465502</v>
      </c>
      <c r="G2556" t="s">
        <v>896</v>
      </c>
      <c r="H2556">
        <v>459339</v>
      </c>
      <c r="I2556" t="s">
        <v>2848</v>
      </c>
      <c r="J2556" t="s">
        <v>4264</v>
      </c>
      <c r="K2556">
        <v>85866</v>
      </c>
      <c r="L2556" t="s">
        <v>2394</v>
      </c>
      <c r="M2556">
        <v>42</v>
      </c>
      <c r="N2556" t="s">
        <v>924</v>
      </c>
      <c r="O2556" t="s">
        <v>924</v>
      </c>
      <c r="P2556" t="s">
        <v>924</v>
      </c>
      <c r="Q2556">
        <v>3</v>
      </c>
      <c r="R2556">
        <v>1</v>
      </c>
      <c r="S2556">
        <v>0</v>
      </c>
      <c r="T2556">
        <v>0</v>
      </c>
      <c r="U2556" t="s">
        <v>924</v>
      </c>
      <c r="V2556" t="s">
        <v>924</v>
      </c>
      <c r="W2556" t="s">
        <v>924</v>
      </c>
      <c r="X2556" t="s">
        <v>924</v>
      </c>
      <c r="Y2556">
        <v>60</v>
      </c>
      <c r="Z2556">
        <v>29</v>
      </c>
      <c r="AA2556">
        <v>24</v>
      </c>
      <c r="AB2556">
        <v>16</v>
      </c>
      <c r="AC2556" t="s">
        <v>836</v>
      </c>
      <c r="AD2556" t="s">
        <v>4286</v>
      </c>
      <c r="AE2556" t="s">
        <v>7202</v>
      </c>
      <c r="AF2556">
        <v>1</v>
      </c>
      <c r="AG2556">
        <v>0</v>
      </c>
      <c r="AH2556">
        <v>1</v>
      </c>
      <c r="AI2556">
        <v>0</v>
      </c>
      <c r="AJ2556">
        <f>IF(AI2556="","",IF(ISERROR(VLOOKUP(CONCATENATE(F2556),Term!$A$1:$C$2000,1,FALSE)),0,1))</f>
        <v>0</v>
      </c>
    </row>
    <row r="2557" spans="1:36" x14ac:dyDescent="0.15">
      <c r="A2557" t="s">
        <v>3396</v>
      </c>
      <c r="B2557">
        <v>39793</v>
      </c>
      <c r="C2557">
        <v>39804</v>
      </c>
      <c r="E2557">
        <v>39843</v>
      </c>
      <c r="F2557">
        <v>465502</v>
      </c>
      <c r="G2557" t="s">
        <v>896</v>
      </c>
      <c r="H2557">
        <v>2175487</v>
      </c>
      <c r="I2557" t="s">
        <v>2848</v>
      </c>
      <c r="J2557" t="s">
        <v>5019</v>
      </c>
      <c r="K2557">
        <v>129298</v>
      </c>
      <c r="L2557" t="s">
        <v>2394</v>
      </c>
      <c r="M2557">
        <v>42</v>
      </c>
      <c r="N2557" t="s">
        <v>7479</v>
      </c>
      <c r="O2557">
        <v>6</v>
      </c>
      <c r="P2557">
        <v>2</v>
      </c>
      <c r="Q2557">
        <v>4</v>
      </c>
      <c r="R2557">
        <v>1</v>
      </c>
      <c r="S2557">
        <v>1</v>
      </c>
      <c r="T2557">
        <v>1</v>
      </c>
      <c r="U2557">
        <v>2</v>
      </c>
      <c r="V2557">
        <v>1</v>
      </c>
      <c r="W2557">
        <v>129298</v>
      </c>
      <c r="X2557" t="s">
        <v>5949</v>
      </c>
      <c r="Y2557">
        <v>60</v>
      </c>
      <c r="Z2557">
        <v>29</v>
      </c>
      <c r="AA2557">
        <v>24</v>
      </c>
      <c r="AB2557">
        <v>16</v>
      </c>
      <c r="AC2557" t="s">
        <v>836</v>
      </c>
      <c r="AD2557" t="s">
        <v>4286</v>
      </c>
      <c r="AE2557" t="s">
        <v>7699</v>
      </c>
      <c r="AF2557">
        <v>1</v>
      </c>
      <c r="AG2557">
        <v>0</v>
      </c>
      <c r="AH2557">
        <v>1</v>
      </c>
      <c r="AI2557">
        <v>1</v>
      </c>
      <c r="AJ2557">
        <f>IF(AI2557="","",IF(ISERROR(VLOOKUP(CONCATENATE(F2557),Term!$A$1:$C$2000,1,FALSE)),0,1))</f>
        <v>0</v>
      </c>
    </row>
    <row r="2558" spans="1:36" x14ac:dyDescent="0.15">
      <c r="A2558" t="s">
        <v>7711</v>
      </c>
      <c r="B2558">
        <v>39842</v>
      </c>
      <c r="C2558">
        <v>39842</v>
      </c>
      <c r="F2558">
        <v>465502</v>
      </c>
      <c r="G2558" t="s">
        <v>896</v>
      </c>
      <c r="H2558">
        <v>2206256</v>
      </c>
      <c r="I2558" t="s">
        <v>2848</v>
      </c>
      <c r="J2558" t="s">
        <v>5019</v>
      </c>
      <c r="K2558">
        <v>271672</v>
      </c>
      <c r="L2558" t="s">
        <v>2394</v>
      </c>
      <c r="M2558">
        <v>42</v>
      </c>
      <c r="N2558" t="s">
        <v>924</v>
      </c>
      <c r="O2558" t="s">
        <v>924</v>
      </c>
      <c r="P2558" t="s">
        <v>924</v>
      </c>
      <c r="Q2558">
        <v>6</v>
      </c>
      <c r="R2558">
        <v>1</v>
      </c>
      <c r="S2558">
        <v>0</v>
      </c>
      <c r="T2558">
        <v>0</v>
      </c>
      <c r="U2558" t="s">
        <v>924</v>
      </c>
      <c r="V2558" t="s">
        <v>924</v>
      </c>
      <c r="W2558" t="s">
        <v>924</v>
      </c>
      <c r="X2558" t="s">
        <v>924</v>
      </c>
      <c r="Y2558">
        <v>60</v>
      </c>
      <c r="Z2558">
        <v>29</v>
      </c>
      <c r="AA2558">
        <v>24</v>
      </c>
      <c r="AB2558">
        <v>16</v>
      </c>
      <c r="AC2558" t="s">
        <v>836</v>
      </c>
      <c r="AD2558" t="s">
        <v>4286</v>
      </c>
      <c r="AE2558" t="s">
        <v>7712</v>
      </c>
      <c r="AF2558">
        <v>1</v>
      </c>
      <c r="AG2558">
        <v>0</v>
      </c>
      <c r="AH2558">
        <v>1</v>
      </c>
      <c r="AI2558">
        <v>0</v>
      </c>
      <c r="AJ2558">
        <f>IF(AI2558="","",IF(ISERROR(VLOOKUP(CONCATENATE(F2558),Term!$A$1:$C$2000,1,FALSE)),0,1))</f>
        <v>0</v>
      </c>
    </row>
    <row r="2559" spans="1:36" x14ac:dyDescent="0.15">
      <c r="A2559" t="s">
        <v>6301</v>
      </c>
      <c r="B2559">
        <v>39756</v>
      </c>
      <c r="C2559">
        <v>39756</v>
      </c>
      <c r="E2559">
        <v>39778</v>
      </c>
      <c r="F2559">
        <v>465502</v>
      </c>
      <c r="G2559" t="s">
        <v>896</v>
      </c>
      <c r="H2559">
        <v>2192775</v>
      </c>
      <c r="I2559" t="s">
        <v>2848</v>
      </c>
      <c r="J2559" t="s">
        <v>4223</v>
      </c>
      <c r="K2559">
        <v>103275</v>
      </c>
      <c r="L2559" t="s">
        <v>2394</v>
      </c>
      <c r="M2559">
        <v>42</v>
      </c>
      <c r="N2559" t="s">
        <v>4094</v>
      </c>
      <c r="O2559">
        <v>2</v>
      </c>
      <c r="P2559">
        <v>67</v>
      </c>
      <c r="Q2559">
        <v>1</v>
      </c>
      <c r="R2559">
        <v>0</v>
      </c>
      <c r="S2559">
        <v>1</v>
      </c>
      <c r="T2559">
        <v>1</v>
      </c>
      <c r="U2559">
        <v>40</v>
      </c>
      <c r="V2559">
        <v>3</v>
      </c>
      <c r="W2559">
        <v>331249</v>
      </c>
      <c r="X2559" t="s">
        <v>835</v>
      </c>
      <c r="Y2559">
        <v>60</v>
      </c>
      <c r="Z2559">
        <v>29</v>
      </c>
      <c r="AA2559">
        <v>24</v>
      </c>
      <c r="AB2559">
        <v>16</v>
      </c>
      <c r="AC2559" t="s">
        <v>836</v>
      </c>
      <c r="AD2559" t="s">
        <v>4286</v>
      </c>
      <c r="AE2559" t="s">
        <v>7702</v>
      </c>
      <c r="AF2559">
        <v>1</v>
      </c>
      <c r="AG2559">
        <v>0</v>
      </c>
      <c r="AH2559">
        <v>0</v>
      </c>
      <c r="AI2559">
        <v>1</v>
      </c>
      <c r="AJ2559">
        <f>IF(AI2559="","",IF(ISERROR(VLOOKUP(CONCATENATE(F2559),Term!$A$1:$C$2000,1,FALSE)),0,1))</f>
        <v>0</v>
      </c>
    </row>
    <row r="2560" spans="1:36" x14ac:dyDescent="0.15">
      <c r="A2560" t="s">
        <v>6299</v>
      </c>
      <c r="B2560">
        <v>39755</v>
      </c>
      <c r="C2560" s="14">
        <v>39755</v>
      </c>
      <c r="D2560" s="14"/>
      <c r="E2560">
        <v>39797</v>
      </c>
      <c r="F2560">
        <v>465502</v>
      </c>
      <c r="G2560" t="s">
        <v>896</v>
      </c>
      <c r="H2560">
        <v>2192775</v>
      </c>
      <c r="I2560" t="s">
        <v>2848</v>
      </c>
      <c r="J2560" t="s">
        <v>4223</v>
      </c>
      <c r="K2560">
        <v>103275</v>
      </c>
      <c r="L2560" t="s">
        <v>2394</v>
      </c>
      <c r="M2560">
        <v>42</v>
      </c>
      <c r="N2560" t="s">
        <v>4582</v>
      </c>
      <c r="O2560">
        <v>3</v>
      </c>
      <c r="P2560">
        <v>48</v>
      </c>
      <c r="Q2560">
        <v>1</v>
      </c>
      <c r="R2560">
        <v>0</v>
      </c>
      <c r="S2560">
        <v>1</v>
      </c>
      <c r="T2560">
        <v>0</v>
      </c>
      <c r="U2560">
        <v>40</v>
      </c>
      <c r="V2560">
        <v>3</v>
      </c>
      <c r="W2560">
        <v>331249</v>
      </c>
      <c r="X2560" t="s">
        <v>835</v>
      </c>
      <c r="Y2560">
        <v>60</v>
      </c>
      <c r="Z2560">
        <v>29</v>
      </c>
      <c r="AA2560">
        <v>24</v>
      </c>
      <c r="AB2560">
        <v>16</v>
      </c>
      <c r="AC2560" t="s">
        <v>836</v>
      </c>
      <c r="AD2560" t="s">
        <v>4286</v>
      </c>
      <c r="AE2560" t="s">
        <v>7702</v>
      </c>
      <c r="AF2560">
        <v>0</v>
      </c>
      <c r="AG2560">
        <v>0</v>
      </c>
      <c r="AH2560">
        <v>1</v>
      </c>
      <c r="AI2560">
        <v>1</v>
      </c>
      <c r="AJ2560">
        <f>IF(AI2560="","",IF(ISERROR(VLOOKUP(CONCATENATE(F2560),Term!$A$1:$C$2000,1,FALSE)),0,1))</f>
        <v>0</v>
      </c>
    </row>
    <row r="2561" spans="1:36" x14ac:dyDescent="0.15">
      <c r="A2561" t="s">
        <v>4676</v>
      </c>
      <c r="B2561">
        <v>39786</v>
      </c>
      <c r="C2561">
        <v>39791</v>
      </c>
      <c r="E2561">
        <v>39805</v>
      </c>
      <c r="F2561">
        <v>465502</v>
      </c>
      <c r="G2561" t="s">
        <v>896</v>
      </c>
      <c r="H2561">
        <v>2192775</v>
      </c>
      <c r="I2561" t="s">
        <v>2848</v>
      </c>
      <c r="J2561" t="s">
        <v>4223</v>
      </c>
      <c r="K2561">
        <v>124699</v>
      </c>
      <c r="L2561" t="s">
        <v>2394</v>
      </c>
      <c r="M2561">
        <v>42</v>
      </c>
      <c r="N2561" t="s">
        <v>932</v>
      </c>
      <c r="O2561">
        <v>4</v>
      </c>
      <c r="P2561">
        <v>40</v>
      </c>
      <c r="Q2561">
        <v>3</v>
      </c>
      <c r="R2561">
        <v>0</v>
      </c>
      <c r="S2561">
        <v>1</v>
      </c>
      <c r="T2561">
        <v>0</v>
      </c>
      <c r="U2561">
        <v>40</v>
      </c>
      <c r="V2561">
        <v>3</v>
      </c>
      <c r="W2561">
        <v>331249</v>
      </c>
      <c r="X2561" t="s">
        <v>835</v>
      </c>
      <c r="Y2561">
        <v>60</v>
      </c>
      <c r="Z2561">
        <v>29</v>
      </c>
      <c r="AA2561">
        <v>24</v>
      </c>
      <c r="AB2561">
        <v>16</v>
      </c>
      <c r="AC2561" t="s">
        <v>836</v>
      </c>
      <c r="AD2561" t="s">
        <v>4286</v>
      </c>
      <c r="AE2561" t="s">
        <v>7702</v>
      </c>
      <c r="AF2561">
        <v>0</v>
      </c>
      <c r="AG2561">
        <v>0</v>
      </c>
      <c r="AH2561">
        <v>0</v>
      </c>
      <c r="AI2561">
        <v>1</v>
      </c>
      <c r="AJ2561">
        <f>IF(AI2561="","",IF(ISERROR(VLOOKUP(CONCATENATE(F2561),Term!$A$1:$C$2000,1,FALSE)),0,1))</f>
        <v>0</v>
      </c>
    </row>
    <row r="2562" spans="1:36" x14ac:dyDescent="0.15">
      <c r="A2562" t="s">
        <v>6300</v>
      </c>
      <c r="B2562">
        <v>39751</v>
      </c>
      <c r="C2562">
        <v>39755</v>
      </c>
      <c r="D2562">
        <v>39764</v>
      </c>
      <c r="F2562">
        <v>465502</v>
      </c>
      <c r="G2562" t="s">
        <v>896</v>
      </c>
      <c r="H2562">
        <v>2192775</v>
      </c>
      <c r="I2562" t="s">
        <v>2848</v>
      </c>
      <c r="J2562" t="s">
        <v>4223</v>
      </c>
      <c r="K2562">
        <v>132102</v>
      </c>
      <c r="L2562" t="s">
        <v>2394</v>
      </c>
      <c r="M2562">
        <v>42</v>
      </c>
      <c r="N2562" t="s">
        <v>924</v>
      </c>
      <c r="O2562" t="s">
        <v>924</v>
      </c>
      <c r="P2562" t="s">
        <v>924</v>
      </c>
      <c r="Q2562">
        <v>1</v>
      </c>
      <c r="R2562">
        <v>0</v>
      </c>
      <c r="S2562">
        <v>0</v>
      </c>
      <c r="T2562">
        <v>0</v>
      </c>
      <c r="U2562">
        <v>40</v>
      </c>
      <c r="V2562">
        <v>3</v>
      </c>
      <c r="W2562">
        <v>331249</v>
      </c>
      <c r="X2562" t="s">
        <v>835</v>
      </c>
      <c r="Y2562">
        <v>60</v>
      </c>
      <c r="Z2562">
        <v>29</v>
      </c>
      <c r="AA2562">
        <v>24</v>
      </c>
      <c r="AB2562">
        <v>16</v>
      </c>
      <c r="AC2562" t="s">
        <v>836</v>
      </c>
      <c r="AD2562" t="s">
        <v>4286</v>
      </c>
      <c r="AE2562" t="s">
        <v>7702</v>
      </c>
      <c r="AF2562">
        <v>0</v>
      </c>
      <c r="AG2562">
        <v>0</v>
      </c>
      <c r="AH2562">
        <v>0</v>
      </c>
      <c r="AI2562">
        <v>0</v>
      </c>
      <c r="AJ2562">
        <f>IF(AI2562="","",IF(ISERROR(VLOOKUP(CONCATENATE(F2562),Term!$A$1:$C$2000,1,FALSE)),0,1))</f>
        <v>0</v>
      </c>
    </row>
    <row r="2563" spans="1:36" x14ac:dyDescent="0.15">
      <c r="A2563" t="s">
        <v>4675</v>
      </c>
      <c r="B2563">
        <v>39784</v>
      </c>
      <c r="C2563">
        <v>39786</v>
      </c>
      <c r="D2563">
        <v>39811</v>
      </c>
      <c r="F2563">
        <v>465502</v>
      </c>
      <c r="G2563" t="s">
        <v>896</v>
      </c>
      <c r="H2563">
        <v>2192775</v>
      </c>
      <c r="I2563" t="s">
        <v>2848</v>
      </c>
      <c r="J2563" t="s">
        <v>4223</v>
      </c>
      <c r="K2563">
        <v>222397</v>
      </c>
      <c r="L2563" t="s">
        <v>2394</v>
      </c>
      <c r="M2563">
        <v>42</v>
      </c>
      <c r="N2563" t="s">
        <v>924</v>
      </c>
      <c r="O2563" t="s">
        <v>924</v>
      </c>
      <c r="P2563" t="s">
        <v>924</v>
      </c>
      <c r="Q2563">
        <v>3</v>
      </c>
      <c r="R2563">
        <v>0</v>
      </c>
      <c r="S2563">
        <v>0</v>
      </c>
      <c r="T2563">
        <v>0</v>
      </c>
      <c r="U2563">
        <v>40</v>
      </c>
      <c r="V2563">
        <v>3</v>
      </c>
      <c r="W2563">
        <v>331249</v>
      </c>
      <c r="X2563" t="s">
        <v>835</v>
      </c>
      <c r="Y2563">
        <v>60</v>
      </c>
      <c r="Z2563">
        <v>29</v>
      </c>
      <c r="AA2563">
        <v>24</v>
      </c>
      <c r="AB2563">
        <v>16</v>
      </c>
      <c r="AC2563" t="s">
        <v>836</v>
      </c>
      <c r="AD2563" t="s">
        <v>4286</v>
      </c>
      <c r="AE2563" t="s">
        <v>7702</v>
      </c>
      <c r="AF2563">
        <v>0</v>
      </c>
      <c r="AG2563">
        <v>0</v>
      </c>
      <c r="AH2563">
        <v>1</v>
      </c>
      <c r="AI2563">
        <v>0</v>
      </c>
      <c r="AJ2563">
        <f>IF(AI2563="","",IF(ISERROR(VLOOKUP(CONCATENATE(F2563),Term!$A$1:$C$2000,1,FALSE)),0,1))</f>
        <v>0</v>
      </c>
    </row>
    <row r="2564" spans="1:36" x14ac:dyDescent="0.15">
      <c r="A2564" t="s">
        <v>3399</v>
      </c>
      <c r="B2564">
        <v>39804</v>
      </c>
      <c r="C2564">
        <v>39804</v>
      </c>
      <c r="D2564">
        <v>39821</v>
      </c>
      <c r="F2564">
        <v>465502</v>
      </c>
      <c r="G2564" t="s">
        <v>896</v>
      </c>
      <c r="H2564">
        <v>2192775</v>
      </c>
      <c r="I2564" t="s">
        <v>2848</v>
      </c>
      <c r="J2564" t="s">
        <v>4223</v>
      </c>
      <c r="K2564">
        <v>144610</v>
      </c>
      <c r="L2564" t="s">
        <v>2394</v>
      </c>
      <c r="M2564">
        <v>42</v>
      </c>
      <c r="N2564" t="s">
        <v>924</v>
      </c>
      <c r="O2564" t="s">
        <v>924</v>
      </c>
      <c r="P2564" t="s">
        <v>924</v>
      </c>
      <c r="Q2564">
        <v>4</v>
      </c>
      <c r="R2564">
        <v>1</v>
      </c>
      <c r="S2564">
        <v>0</v>
      </c>
      <c r="T2564">
        <v>0</v>
      </c>
      <c r="U2564">
        <v>40</v>
      </c>
      <c r="V2564">
        <v>3</v>
      </c>
      <c r="W2564">
        <v>331249</v>
      </c>
      <c r="X2564" t="s">
        <v>835</v>
      </c>
      <c r="Y2564">
        <v>60</v>
      </c>
      <c r="Z2564">
        <v>29</v>
      </c>
      <c r="AA2564">
        <v>24</v>
      </c>
      <c r="AB2564">
        <v>16</v>
      </c>
      <c r="AC2564" t="s">
        <v>836</v>
      </c>
      <c r="AD2564" t="s">
        <v>4286</v>
      </c>
      <c r="AE2564" t="s">
        <v>7702</v>
      </c>
      <c r="AF2564">
        <v>0</v>
      </c>
      <c r="AG2564">
        <v>0</v>
      </c>
      <c r="AH2564">
        <v>1</v>
      </c>
      <c r="AI2564">
        <v>0</v>
      </c>
      <c r="AJ2564">
        <f>IF(AI2564="","",IF(ISERROR(VLOOKUP(CONCATENATE(F2564),Term!$A$1:$C$2000,1,FALSE)),0,1))</f>
        <v>0</v>
      </c>
    </row>
    <row r="2565" spans="1:36" x14ac:dyDescent="0.15">
      <c r="A2565" t="s">
        <v>7692</v>
      </c>
      <c r="B2565">
        <v>39834</v>
      </c>
      <c r="C2565" s="14">
        <v>39834</v>
      </c>
      <c r="D2565" s="14"/>
      <c r="F2565">
        <v>465502</v>
      </c>
      <c r="G2565" t="s">
        <v>896</v>
      </c>
      <c r="H2565">
        <v>2024296</v>
      </c>
      <c r="I2565" t="s">
        <v>2848</v>
      </c>
      <c r="J2565" t="s">
        <v>7693</v>
      </c>
      <c r="K2565">
        <v>43711</v>
      </c>
      <c r="L2565" t="s">
        <v>2394</v>
      </c>
      <c r="M2565">
        <v>42</v>
      </c>
      <c r="N2565" t="s">
        <v>924</v>
      </c>
      <c r="O2565" t="s">
        <v>924</v>
      </c>
      <c r="P2565" t="s">
        <v>924</v>
      </c>
      <c r="Q2565">
        <v>6</v>
      </c>
      <c r="R2565">
        <v>0</v>
      </c>
      <c r="S2565">
        <v>0</v>
      </c>
      <c r="T2565">
        <v>0</v>
      </c>
      <c r="U2565" t="s">
        <v>924</v>
      </c>
      <c r="V2565" t="s">
        <v>924</v>
      </c>
      <c r="W2565" t="s">
        <v>924</v>
      </c>
      <c r="X2565" t="s">
        <v>924</v>
      </c>
      <c r="Y2565">
        <v>60</v>
      </c>
      <c r="Z2565">
        <v>29</v>
      </c>
      <c r="AA2565">
        <v>24</v>
      </c>
      <c r="AB2565">
        <v>16</v>
      </c>
      <c r="AC2565" t="s">
        <v>836</v>
      </c>
      <c r="AD2565" t="s">
        <v>4286</v>
      </c>
      <c r="AE2565" t="s">
        <v>7694</v>
      </c>
      <c r="AF2565">
        <v>0</v>
      </c>
      <c r="AG2565">
        <v>0</v>
      </c>
      <c r="AH2565">
        <v>1</v>
      </c>
      <c r="AI2565">
        <v>0</v>
      </c>
      <c r="AJ2565">
        <f>IF(AI2565="","",IF(ISERROR(VLOOKUP(CONCATENATE(F2565),Term!$A$1:$C$2000,1,FALSE)),0,1))</f>
        <v>0</v>
      </c>
    </row>
    <row r="2566" spans="1:36" x14ac:dyDescent="0.15">
      <c r="A2566" t="s">
        <v>7695</v>
      </c>
      <c r="B2566">
        <v>39843</v>
      </c>
      <c r="C2566">
        <v>39843</v>
      </c>
      <c r="F2566">
        <v>465502</v>
      </c>
      <c r="G2566" t="s">
        <v>896</v>
      </c>
      <c r="H2566">
        <v>2024296</v>
      </c>
      <c r="I2566" t="s">
        <v>2848</v>
      </c>
      <c r="J2566" t="s">
        <v>7693</v>
      </c>
      <c r="K2566">
        <v>248005</v>
      </c>
      <c r="L2566" t="s">
        <v>2394</v>
      </c>
      <c r="M2566">
        <v>42</v>
      </c>
      <c r="N2566" t="s">
        <v>924</v>
      </c>
      <c r="O2566" t="s">
        <v>924</v>
      </c>
      <c r="P2566" t="s">
        <v>924</v>
      </c>
      <c r="Q2566">
        <v>6</v>
      </c>
      <c r="R2566">
        <v>1</v>
      </c>
      <c r="S2566">
        <v>0</v>
      </c>
      <c r="T2566">
        <v>0</v>
      </c>
      <c r="U2566" t="s">
        <v>924</v>
      </c>
      <c r="V2566" t="s">
        <v>924</v>
      </c>
      <c r="W2566" t="s">
        <v>924</v>
      </c>
      <c r="X2566" t="s">
        <v>924</v>
      </c>
      <c r="Y2566">
        <v>60</v>
      </c>
      <c r="Z2566">
        <v>29</v>
      </c>
      <c r="AA2566">
        <v>24</v>
      </c>
      <c r="AB2566">
        <v>16</v>
      </c>
      <c r="AC2566" t="s">
        <v>836</v>
      </c>
      <c r="AD2566" t="s">
        <v>4286</v>
      </c>
      <c r="AE2566" t="s">
        <v>7694</v>
      </c>
      <c r="AF2566">
        <v>1</v>
      </c>
      <c r="AG2566">
        <v>0</v>
      </c>
      <c r="AH2566">
        <v>0</v>
      </c>
      <c r="AI2566">
        <v>0</v>
      </c>
      <c r="AJ2566">
        <f>IF(AI2566="","",IF(ISERROR(VLOOKUP(CONCATENATE(F2566),Term!$A$1:$C$2000,1,FALSE)),0,1))</f>
        <v>0</v>
      </c>
    </row>
    <row r="2567" spans="1:36" x14ac:dyDescent="0.15">
      <c r="A2567" t="s">
        <v>3400</v>
      </c>
      <c r="B2567">
        <v>39794</v>
      </c>
      <c r="C2567">
        <v>39799</v>
      </c>
      <c r="E2567">
        <v>39834</v>
      </c>
      <c r="F2567">
        <v>465502</v>
      </c>
      <c r="G2567" t="s">
        <v>896</v>
      </c>
      <c r="H2567">
        <v>2193239</v>
      </c>
      <c r="I2567" t="s">
        <v>2848</v>
      </c>
      <c r="J2567" t="s">
        <v>4224</v>
      </c>
      <c r="K2567">
        <v>55250</v>
      </c>
      <c r="L2567" t="s">
        <v>2394</v>
      </c>
      <c r="M2567">
        <v>42</v>
      </c>
      <c r="N2567" t="s">
        <v>7479</v>
      </c>
      <c r="O2567">
        <v>6</v>
      </c>
      <c r="P2567">
        <v>11</v>
      </c>
      <c r="Q2567">
        <v>4</v>
      </c>
      <c r="R2567">
        <v>0</v>
      </c>
      <c r="S2567">
        <v>1</v>
      </c>
      <c r="T2567">
        <v>1</v>
      </c>
      <c r="U2567">
        <v>11</v>
      </c>
      <c r="V2567">
        <v>1</v>
      </c>
      <c r="W2567">
        <v>55250</v>
      </c>
      <c r="X2567" t="s">
        <v>5949</v>
      </c>
      <c r="Y2567">
        <v>60</v>
      </c>
      <c r="Z2567">
        <v>29</v>
      </c>
      <c r="AA2567">
        <v>24</v>
      </c>
      <c r="AB2567">
        <v>16</v>
      </c>
      <c r="AC2567" t="s">
        <v>836</v>
      </c>
      <c r="AD2567" t="s">
        <v>4286</v>
      </c>
      <c r="AE2567" t="s">
        <v>7703</v>
      </c>
      <c r="AF2567">
        <v>1</v>
      </c>
      <c r="AG2567">
        <v>0</v>
      </c>
      <c r="AH2567">
        <v>1</v>
      </c>
      <c r="AI2567">
        <v>1</v>
      </c>
      <c r="AJ2567">
        <f>IF(AI2567="","",IF(ISERROR(VLOOKUP(CONCATENATE(F2567),Term!$A$1:$C$2000,1,FALSE)),0,1))</f>
        <v>0</v>
      </c>
    </row>
    <row r="2568" spans="1:36" x14ac:dyDescent="0.15">
      <c r="A2568" t="s">
        <v>7704</v>
      </c>
      <c r="B2568">
        <v>39839</v>
      </c>
      <c r="C2568">
        <v>39839</v>
      </c>
      <c r="F2568">
        <v>465502</v>
      </c>
      <c r="G2568" t="s">
        <v>896</v>
      </c>
      <c r="H2568">
        <v>2193239</v>
      </c>
      <c r="I2568" t="s">
        <v>2848</v>
      </c>
      <c r="J2568" t="s">
        <v>4224</v>
      </c>
      <c r="K2568">
        <v>123977</v>
      </c>
      <c r="L2568" t="s">
        <v>2394</v>
      </c>
      <c r="M2568">
        <v>42</v>
      </c>
      <c r="N2568" t="s">
        <v>924</v>
      </c>
      <c r="O2568" t="s">
        <v>924</v>
      </c>
      <c r="P2568" t="s">
        <v>924</v>
      </c>
      <c r="Q2568">
        <v>6</v>
      </c>
      <c r="R2568">
        <v>1</v>
      </c>
      <c r="S2568">
        <v>0</v>
      </c>
      <c r="T2568">
        <v>0</v>
      </c>
      <c r="U2568">
        <v>11</v>
      </c>
      <c r="V2568">
        <v>1</v>
      </c>
      <c r="W2568">
        <v>55250</v>
      </c>
      <c r="X2568" t="s">
        <v>5949</v>
      </c>
      <c r="Y2568">
        <v>60</v>
      </c>
      <c r="Z2568">
        <v>29</v>
      </c>
      <c r="AA2568">
        <v>24</v>
      </c>
      <c r="AB2568">
        <v>16</v>
      </c>
      <c r="AC2568" t="s">
        <v>836</v>
      </c>
      <c r="AD2568" t="s">
        <v>4286</v>
      </c>
      <c r="AE2568" t="s">
        <v>7703</v>
      </c>
      <c r="AF2568">
        <v>0</v>
      </c>
      <c r="AG2568">
        <v>0</v>
      </c>
      <c r="AH2568">
        <v>1</v>
      </c>
      <c r="AI2568">
        <v>0</v>
      </c>
      <c r="AJ2568">
        <f>IF(AI2568="","",IF(ISERROR(VLOOKUP(CONCATENATE(F2568),Term!$A$1:$C$2000,1,FALSE)),0,1))</f>
        <v>0</v>
      </c>
    </row>
    <row r="2569" spans="1:36" x14ac:dyDescent="0.15">
      <c r="A2569" t="s">
        <v>3393</v>
      </c>
      <c r="B2569">
        <v>39798</v>
      </c>
      <c r="C2569">
        <v>39798</v>
      </c>
      <c r="D2569">
        <v>39820</v>
      </c>
      <c r="F2569">
        <v>465502</v>
      </c>
      <c r="G2569" t="s">
        <v>896</v>
      </c>
      <c r="H2569">
        <v>2066953</v>
      </c>
      <c r="I2569" t="s">
        <v>2848</v>
      </c>
      <c r="J2569" t="s">
        <v>3394</v>
      </c>
      <c r="K2569">
        <v>71062</v>
      </c>
      <c r="L2569" t="s">
        <v>2394</v>
      </c>
      <c r="M2569">
        <v>42</v>
      </c>
      <c r="N2569" t="s">
        <v>924</v>
      </c>
      <c r="O2569" t="s">
        <v>924</v>
      </c>
      <c r="P2569" t="s">
        <v>924</v>
      </c>
      <c r="Q2569">
        <v>4</v>
      </c>
      <c r="R2569">
        <v>1</v>
      </c>
      <c r="S2569">
        <v>0</v>
      </c>
      <c r="T2569">
        <v>0</v>
      </c>
      <c r="U2569" t="s">
        <v>924</v>
      </c>
      <c r="V2569" t="s">
        <v>924</v>
      </c>
      <c r="W2569" t="s">
        <v>924</v>
      </c>
      <c r="X2569" t="s">
        <v>924</v>
      </c>
      <c r="Y2569">
        <v>60</v>
      </c>
      <c r="Z2569">
        <v>29</v>
      </c>
      <c r="AA2569">
        <v>24</v>
      </c>
      <c r="AB2569">
        <v>16</v>
      </c>
      <c r="AC2569" t="s">
        <v>836</v>
      </c>
      <c r="AD2569" t="s">
        <v>4286</v>
      </c>
      <c r="AE2569" t="s">
        <v>7205</v>
      </c>
      <c r="AF2569">
        <v>1</v>
      </c>
      <c r="AG2569">
        <v>0</v>
      </c>
      <c r="AH2569">
        <v>1</v>
      </c>
      <c r="AI2569">
        <v>0</v>
      </c>
      <c r="AJ2569">
        <f>IF(AI2569="","",IF(ISERROR(VLOOKUP(CONCATENATE(F2569),Term!$A$1:$C$2000,1,FALSE)),0,1))</f>
        <v>0</v>
      </c>
    </row>
    <row r="2570" spans="1:36" x14ac:dyDescent="0.15">
      <c r="A2570" t="s">
        <v>3395</v>
      </c>
      <c r="B2570">
        <v>39811</v>
      </c>
      <c r="C2570">
        <v>39813</v>
      </c>
      <c r="F2570">
        <v>465502</v>
      </c>
      <c r="G2570" t="s">
        <v>896</v>
      </c>
      <c r="H2570">
        <v>2159679</v>
      </c>
      <c r="I2570" t="s">
        <v>2848</v>
      </c>
      <c r="J2570" t="s">
        <v>234</v>
      </c>
      <c r="K2570">
        <v>176043</v>
      </c>
      <c r="L2570" t="s">
        <v>2394</v>
      </c>
      <c r="M2570">
        <v>42</v>
      </c>
      <c r="N2570" t="s">
        <v>924</v>
      </c>
      <c r="O2570" t="s">
        <v>924</v>
      </c>
      <c r="P2570" t="s">
        <v>924</v>
      </c>
      <c r="Q2570">
        <v>4</v>
      </c>
      <c r="R2570">
        <v>1</v>
      </c>
      <c r="S2570">
        <v>0</v>
      </c>
      <c r="T2570">
        <v>0</v>
      </c>
      <c r="U2570" t="s">
        <v>924</v>
      </c>
      <c r="V2570" t="s">
        <v>924</v>
      </c>
      <c r="W2570" t="s">
        <v>924</v>
      </c>
      <c r="X2570" t="s">
        <v>924</v>
      </c>
      <c r="Y2570">
        <v>60</v>
      </c>
      <c r="Z2570">
        <v>29</v>
      </c>
      <c r="AA2570">
        <v>24</v>
      </c>
      <c r="AB2570">
        <v>16</v>
      </c>
      <c r="AC2570" t="s">
        <v>836</v>
      </c>
      <c r="AD2570" t="s">
        <v>4286</v>
      </c>
      <c r="AE2570" t="s">
        <v>7210</v>
      </c>
      <c r="AF2570">
        <v>1</v>
      </c>
      <c r="AG2570">
        <v>0</v>
      </c>
      <c r="AH2570">
        <v>1</v>
      </c>
      <c r="AI2570">
        <v>0</v>
      </c>
      <c r="AJ2570">
        <f>IF(AI2570="","",IF(ISERROR(VLOOKUP(CONCATENATE(F2570),Term!$A$1:$C$2000,1,FALSE)),0,1))</f>
        <v>0</v>
      </c>
    </row>
    <row r="2571" spans="1:36" x14ac:dyDescent="0.15">
      <c r="A2571" t="s">
        <v>3402</v>
      </c>
      <c r="B2571">
        <v>39792</v>
      </c>
      <c r="C2571" s="14">
        <v>39804</v>
      </c>
      <c r="D2571" s="14"/>
      <c r="E2571">
        <v>39843</v>
      </c>
      <c r="F2571">
        <v>465502</v>
      </c>
      <c r="G2571" t="s">
        <v>896</v>
      </c>
      <c r="H2571">
        <v>2157158</v>
      </c>
      <c r="I2571" t="s">
        <v>2848</v>
      </c>
      <c r="J2571" t="s">
        <v>6145</v>
      </c>
      <c r="K2571">
        <v>107091</v>
      </c>
      <c r="L2571" t="s">
        <v>2397</v>
      </c>
      <c r="M2571">
        <v>42</v>
      </c>
      <c r="N2571" t="s">
        <v>7479</v>
      </c>
      <c r="O2571">
        <v>6</v>
      </c>
      <c r="P2571">
        <v>2</v>
      </c>
      <c r="Q2571">
        <v>4</v>
      </c>
      <c r="R2571">
        <v>1</v>
      </c>
      <c r="S2571">
        <v>1</v>
      </c>
      <c r="T2571">
        <v>1</v>
      </c>
      <c r="U2571">
        <v>2</v>
      </c>
      <c r="V2571">
        <v>4</v>
      </c>
      <c r="W2571">
        <v>423337</v>
      </c>
      <c r="X2571" t="s">
        <v>4314</v>
      </c>
      <c r="Y2571">
        <v>60</v>
      </c>
      <c r="Z2571">
        <v>29</v>
      </c>
      <c r="AA2571">
        <v>24</v>
      </c>
      <c r="AB2571">
        <v>16</v>
      </c>
      <c r="AC2571" t="s">
        <v>836</v>
      </c>
      <c r="AD2571" t="s">
        <v>4286</v>
      </c>
      <c r="AE2571" t="s">
        <v>7209</v>
      </c>
      <c r="AF2571">
        <v>1</v>
      </c>
      <c r="AG2571">
        <v>0</v>
      </c>
      <c r="AH2571">
        <v>1</v>
      </c>
      <c r="AI2571">
        <v>1</v>
      </c>
      <c r="AJ2571">
        <f>IF(AI2571="","",IF(ISERROR(VLOOKUP(CONCATENATE(F2571),Term!$A$1:$C$2000,1,FALSE)),0,1))</f>
        <v>0</v>
      </c>
    </row>
    <row r="2572" spans="1:36" x14ac:dyDescent="0.15">
      <c r="A2572" t="s">
        <v>4671</v>
      </c>
      <c r="B2572">
        <v>39784</v>
      </c>
      <c r="C2572" s="14">
        <v>39784</v>
      </c>
      <c r="D2572" s="14">
        <v>39813</v>
      </c>
      <c r="F2572">
        <v>465502</v>
      </c>
      <c r="G2572" t="s">
        <v>896</v>
      </c>
      <c r="H2572">
        <v>2157158</v>
      </c>
      <c r="I2572" t="s">
        <v>2848</v>
      </c>
      <c r="J2572" t="s">
        <v>6145</v>
      </c>
      <c r="K2572">
        <v>140160</v>
      </c>
      <c r="L2572" t="s">
        <v>2397</v>
      </c>
      <c r="M2572">
        <v>42</v>
      </c>
      <c r="N2572" t="s">
        <v>924</v>
      </c>
      <c r="O2572" t="s">
        <v>924</v>
      </c>
      <c r="P2572" t="s">
        <v>924</v>
      </c>
      <c r="Q2572">
        <v>3</v>
      </c>
      <c r="R2572">
        <v>0</v>
      </c>
      <c r="S2572">
        <v>0</v>
      </c>
      <c r="T2572">
        <v>0</v>
      </c>
      <c r="U2572">
        <v>2</v>
      </c>
      <c r="V2572">
        <v>4</v>
      </c>
      <c r="W2572">
        <v>423337</v>
      </c>
      <c r="X2572" t="s">
        <v>4314</v>
      </c>
      <c r="Y2572">
        <v>60</v>
      </c>
      <c r="Z2572">
        <v>29</v>
      </c>
      <c r="AA2572">
        <v>24</v>
      </c>
      <c r="AB2572">
        <v>16</v>
      </c>
      <c r="AC2572" t="s">
        <v>836</v>
      </c>
      <c r="AD2572" t="s">
        <v>4286</v>
      </c>
      <c r="AE2572" t="s">
        <v>7209</v>
      </c>
      <c r="AF2572">
        <v>0</v>
      </c>
      <c r="AG2572">
        <v>0</v>
      </c>
      <c r="AH2572">
        <v>1</v>
      </c>
      <c r="AI2572">
        <v>0</v>
      </c>
      <c r="AJ2572">
        <f>IF(AI2572="","",IF(ISERROR(VLOOKUP(CONCATENATE(F2572),Term!$A$1:$C$2000,1,FALSE)),0,1))</f>
        <v>0</v>
      </c>
    </row>
    <row r="2573" spans="1:36" x14ac:dyDescent="0.15">
      <c r="A2573" t="s">
        <v>6183</v>
      </c>
      <c r="B2573">
        <v>39773</v>
      </c>
      <c r="C2573">
        <v>39776</v>
      </c>
      <c r="E2573">
        <v>39818</v>
      </c>
      <c r="F2573">
        <v>465502</v>
      </c>
      <c r="G2573" t="s">
        <v>896</v>
      </c>
      <c r="H2573">
        <v>2200982</v>
      </c>
      <c r="I2573" t="s">
        <v>2848</v>
      </c>
      <c r="J2573" t="s">
        <v>6145</v>
      </c>
      <c r="K2573">
        <v>144993</v>
      </c>
      <c r="L2573" t="s">
        <v>2394</v>
      </c>
      <c r="M2573">
        <v>42</v>
      </c>
      <c r="N2573" t="s">
        <v>646</v>
      </c>
      <c r="O2573">
        <v>5</v>
      </c>
      <c r="P2573">
        <v>27</v>
      </c>
      <c r="Q2573">
        <v>2</v>
      </c>
      <c r="R2573">
        <v>0</v>
      </c>
      <c r="S2573">
        <v>1</v>
      </c>
      <c r="T2573">
        <v>1</v>
      </c>
      <c r="U2573">
        <v>27</v>
      </c>
      <c r="V2573">
        <v>1</v>
      </c>
      <c r="W2573">
        <v>144993</v>
      </c>
      <c r="X2573" t="s">
        <v>5949</v>
      </c>
      <c r="Y2573">
        <v>60</v>
      </c>
      <c r="Z2573">
        <v>29</v>
      </c>
      <c r="AA2573">
        <v>24</v>
      </c>
      <c r="AB2573">
        <v>16</v>
      </c>
      <c r="AC2573" t="s">
        <v>836</v>
      </c>
      <c r="AD2573" t="s">
        <v>4286</v>
      </c>
      <c r="AE2573" t="s">
        <v>7218</v>
      </c>
      <c r="AF2573">
        <v>1</v>
      </c>
      <c r="AG2573">
        <v>0</v>
      </c>
      <c r="AH2573">
        <v>1</v>
      </c>
      <c r="AI2573">
        <v>1</v>
      </c>
      <c r="AJ2573">
        <f>IF(AI2573="","",IF(ISERROR(VLOOKUP(CONCATENATE(F2573),Term!$A$1:$C$2000,1,FALSE)),0,1))</f>
        <v>0</v>
      </c>
    </row>
    <row r="2574" spans="1:36" x14ac:dyDescent="0.15">
      <c r="A2574" t="s">
        <v>758</v>
      </c>
      <c r="B2574">
        <v>39820</v>
      </c>
      <c r="C2574" s="14">
        <v>39822</v>
      </c>
      <c r="D2574" s="14"/>
      <c r="F2574">
        <v>465502</v>
      </c>
      <c r="G2574" t="s">
        <v>896</v>
      </c>
      <c r="H2574">
        <v>2200982</v>
      </c>
      <c r="I2574" t="s">
        <v>2848</v>
      </c>
      <c r="J2574" t="s">
        <v>6145</v>
      </c>
      <c r="K2574">
        <v>142450</v>
      </c>
      <c r="L2574" t="s">
        <v>2394</v>
      </c>
      <c r="M2574">
        <v>42</v>
      </c>
      <c r="N2574" t="s">
        <v>924</v>
      </c>
      <c r="O2574" t="s">
        <v>924</v>
      </c>
      <c r="P2574" t="s">
        <v>924</v>
      </c>
      <c r="Q2574">
        <v>5</v>
      </c>
      <c r="R2574">
        <v>1</v>
      </c>
      <c r="S2574">
        <v>0</v>
      </c>
      <c r="T2574">
        <v>0</v>
      </c>
      <c r="U2574">
        <v>27</v>
      </c>
      <c r="V2574">
        <v>1</v>
      </c>
      <c r="W2574">
        <v>144993</v>
      </c>
      <c r="X2574" t="s">
        <v>5949</v>
      </c>
      <c r="Y2574">
        <v>60</v>
      </c>
      <c r="Z2574">
        <v>29</v>
      </c>
      <c r="AA2574">
        <v>24</v>
      </c>
      <c r="AB2574">
        <v>16</v>
      </c>
      <c r="AC2574" t="s">
        <v>836</v>
      </c>
      <c r="AD2574" t="s">
        <v>4286</v>
      </c>
      <c r="AE2574" t="s">
        <v>7218</v>
      </c>
      <c r="AF2574">
        <v>0</v>
      </c>
      <c r="AG2574">
        <v>0</v>
      </c>
      <c r="AH2574">
        <v>1</v>
      </c>
      <c r="AI2574">
        <v>0</v>
      </c>
      <c r="AJ2574">
        <f>IF(AI2574="","",IF(ISERROR(VLOOKUP(CONCATENATE(F2574),Term!$A$1:$C$2000,1,FALSE)),0,1))</f>
        <v>0</v>
      </c>
    </row>
    <row r="2575" spans="1:36" x14ac:dyDescent="0.15">
      <c r="A2575" t="s">
        <v>4681</v>
      </c>
      <c r="B2575">
        <v>39793</v>
      </c>
      <c r="C2575">
        <v>39793</v>
      </c>
      <c r="D2575">
        <v>39801</v>
      </c>
      <c r="F2575">
        <v>465502</v>
      </c>
      <c r="G2575" t="s">
        <v>896</v>
      </c>
      <c r="H2575">
        <v>2196726</v>
      </c>
      <c r="I2575" t="s">
        <v>2848</v>
      </c>
      <c r="J2575" t="s">
        <v>4226</v>
      </c>
      <c r="K2575">
        <v>164109</v>
      </c>
      <c r="L2575" t="s">
        <v>2394</v>
      </c>
      <c r="M2575">
        <v>42</v>
      </c>
      <c r="N2575" t="s">
        <v>924</v>
      </c>
      <c r="O2575" t="s">
        <v>924</v>
      </c>
      <c r="P2575" t="s">
        <v>924</v>
      </c>
      <c r="Q2575">
        <v>3</v>
      </c>
      <c r="R2575">
        <v>0</v>
      </c>
      <c r="S2575">
        <v>0</v>
      </c>
      <c r="T2575">
        <v>0</v>
      </c>
      <c r="U2575" t="s">
        <v>924</v>
      </c>
      <c r="V2575" t="s">
        <v>924</v>
      </c>
      <c r="W2575" t="s">
        <v>924</v>
      </c>
      <c r="X2575" t="s">
        <v>924</v>
      </c>
      <c r="Y2575">
        <v>60</v>
      </c>
      <c r="Z2575">
        <v>29</v>
      </c>
      <c r="AA2575">
        <v>24</v>
      </c>
      <c r="AB2575">
        <v>16</v>
      </c>
      <c r="AC2575" t="s">
        <v>836</v>
      </c>
      <c r="AD2575" t="s">
        <v>4286</v>
      </c>
      <c r="AE2575" t="s">
        <v>7215</v>
      </c>
      <c r="AF2575">
        <v>0</v>
      </c>
      <c r="AG2575">
        <v>0</v>
      </c>
      <c r="AH2575">
        <v>1</v>
      </c>
      <c r="AI2575">
        <v>0</v>
      </c>
      <c r="AJ2575">
        <f>IF(AI2575="","",IF(ISERROR(VLOOKUP(CONCATENATE(F2575),Term!$A$1:$C$2000,1,FALSE)),0,1))</f>
        <v>0</v>
      </c>
    </row>
    <row r="2576" spans="1:36" x14ac:dyDescent="0.15">
      <c r="A2576" t="s">
        <v>7708</v>
      </c>
      <c r="B2576">
        <v>39829</v>
      </c>
      <c r="C2576">
        <v>39833</v>
      </c>
      <c r="F2576">
        <v>465502</v>
      </c>
      <c r="G2576" t="s">
        <v>896</v>
      </c>
      <c r="H2576">
        <v>2196726</v>
      </c>
      <c r="I2576" t="s">
        <v>2848</v>
      </c>
      <c r="J2576" t="s">
        <v>4226</v>
      </c>
      <c r="K2576">
        <v>198423</v>
      </c>
      <c r="L2576" t="s">
        <v>2394</v>
      </c>
      <c r="M2576">
        <v>42</v>
      </c>
      <c r="N2576" t="s">
        <v>924</v>
      </c>
      <c r="O2576" t="s">
        <v>924</v>
      </c>
      <c r="P2576" t="s">
        <v>924</v>
      </c>
      <c r="Q2576">
        <v>6</v>
      </c>
      <c r="R2576">
        <v>1</v>
      </c>
      <c r="S2576">
        <v>0</v>
      </c>
      <c r="T2576">
        <v>0</v>
      </c>
      <c r="U2576" t="s">
        <v>924</v>
      </c>
      <c r="V2576" t="s">
        <v>924</v>
      </c>
      <c r="W2576" t="s">
        <v>924</v>
      </c>
      <c r="X2576" t="s">
        <v>924</v>
      </c>
      <c r="Y2576">
        <v>60</v>
      </c>
      <c r="Z2576">
        <v>29</v>
      </c>
      <c r="AA2576">
        <v>24</v>
      </c>
      <c r="AB2576">
        <v>16</v>
      </c>
      <c r="AC2576" t="s">
        <v>836</v>
      </c>
      <c r="AD2576" t="s">
        <v>4286</v>
      </c>
      <c r="AE2576" t="s">
        <v>7215</v>
      </c>
      <c r="AF2576">
        <v>1</v>
      </c>
      <c r="AG2576">
        <v>0</v>
      </c>
      <c r="AH2576">
        <v>1</v>
      </c>
      <c r="AI2576">
        <v>0</v>
      </c>
      <c r="AJ2576">
        <f>IF(AI2576="","",IF(ISERROR(VLOOKUP(CONCATENATE(F2576),Term!$A$1:$C$2000,1,FALSE)),0,1))</f>
        <v>0</v>
      </c>
    </row>
    <row r="2577" spans="1:36" x14ac:dyDescent="0.15">
      <c r="A2577" t="s">
        <v>6182</v>
      </c>
      <c r="B2577">
        <v>39771</v>
      </c>
      <c r="C2577" s="14">
        <v>39772</v>
      </c>
      <c r="D2577" s="14"/>
      <c r="E2577">
        <v>39794</v>
      </c>
      <c r="F2577">
        <v>465502</v>
      </c>
      <c r="G2577" t="s">
        <v>896</v>
      </c>
      <c r="H2577">
        <v>2177547</v>
      </c>
      <c r="I2577" t="s">
        <v>2848</v>
      </c>
      <c r="J2577" t="s">
        <v>425</v>
      </c>
      <c r="K2577">
        <v>125915</v>
      </c>
      <c r="L2577" t="s">
        <v>2394</v>
      </c>
      <c r="M2577">
        <v>42</v>
      </c>
      <c r="N2577" t="s">
        <v>4582</v>
      </c>
      <c r="O2577">
        <v>3</v>
      </c>
      <c r="P2577">
        <v>51</v>
      </c>
      <c r="Q2577">
        <v>2</v>
      </c>
      <c r="R2577">
        <v>0</v>
      </c>
      <c r="S2577">
        <v>1</v>
      </c>
      <c r="T2577">
        <v>1</v>
      </c>
      <c r="U2577">
        <v>18</v>
      </c>
      <c r="V2577">
        <v>2</v>
      </c>
      <c r="W2577">
        <v>273090</v>
      </c>
      <c r="X2577" t="s">
        <v>5949</v>
      </c>
      <c r="Y2577">
        <v>60</v>
      </c>
      <c r="Z2577">
        <v>29</v>
      </c>
      <c r="AA2577">
        <v>24</v>
      </c>
      <c r="AB2577">
        <v>16</v>
      </c>
      <c r="AC2577" t="s">
        <v>836</v>
      </c>
      <c r="AD2577" t="s">
        <v>4286</v>
      </c>
      <c r="AE2577" t="s">
        <v>7700</v>
      </c>
      <c r="AF2577">
        <v>1</v>
      </c>
      <c r="AG2577">
        <v>0</v>
      </c>
      <c r="AH2577">
        <v>1</v>
      </c>
      <c r="AI2577">
        <v>1</v>
      </c>
      <c r="AJ2577">
        <f>IF(AI2577="","",IF(ISERROR(VLOOKUP(CONCATENATE(F2577),Term!$A$1:$C$2000,1,FALSE)),0,1))</f>
        <v>0</v>
      </c>
    </row>
    <row r="2578" spans="1:36" x14ac:dyDescent="0.15">
      <c r="A2578" t="s">
        <v>4672</v>
      </c>
      <c r="B2578">
        <v>39787</v>
      </c>
      <c r="C2578">
        <v>39792</v>
      </c>
      <c r="E2578">
        <v>39827</v>
      </c>
      <c r="F2578">
        <v>465502</v>
      </c>
      <c r="G2578" t="s">
        <v>896</v>
      </c>
      <c r="H2578">
        <v>2177547</v>
      </c>
      <c r="I2578" t="s">
        <v>2848</v>
      </c>
      <c r="J2578" t="s">
        <v>425</v>
      </c>
      <c r="K2578">
        <v>147175</v>
      </c>
      <c r="L2578" t="s">
        <v>2394</v>
      </c>
      <c r="M2578">
        <v>42</v>
      </c>
      <c r="N2578" t="s">
        <v>646</v>
      </c>
      <c r="O2578">
        <v>5</v>
      </c>
      <c r="P2578">
        <v>18</v>
      </c>
      <c r="Q2578">
        <v>3</v>
      </c>
      <c r="R2578">
        <v>0</v>
      </c>
      <c r="S2578">
        <v>1</v>
      </c>
      <c r="T2578">
        <v>0</v>
      </c>
      <c r="U2578">
        <v>18</v>
      </c>
      <c r="V2578">
        <v>2</v>
      </c>
      <c r="W2578">
        <v>273090</v>
      </c>
      <c r="X2578" t="s">
        <v>5949</v>
      </c>
      <c r="Y2578">
        <v>60</v>
      </c>
      <c r="Z2578">
        <v>29</v>
      </c>
      <c r="AA2578">
        <v>24</v>
      </c>
      <c r="AB2578">
        <v>16</v>
      </c>
      <c r="AC2578" t="s">
        <v>836</v>
      </c>
      <c r="AD2578" t="s">
        <v>4286</v>
      </c>
      <c r="AE2578" t="s">
        <v>7700</v>
      </c>
      <c r="AF2578">
        <v>0</v>
      </c>
      <c r="AG2578">
        <v>0</v>
      </c>
      <c r="AH2578">
        <v>1</v>
      </c>
      <c r="AI2578">
        <v>1</v>
      </c>
      <c r="AJ2578">
        <f>IF(AI2578="","",IF(ISERROR(VLOOKUP(CONCATENATE(F2578),Term!$A$1:$C$2000,1,FALSE)),0,1))</f>
        <v>0</v>
      </c>
    </row>
    <row r="2579" spans="1:36" x14ac:dyDescent="0.15">
      <c r="A2579" t="s">
        <v>3397</v>
      </c>
      <c r="B2579">
        <v>39787</v>
      </c>
      <c r="C2579" s="14">
        <v>39799</v>
      </c>
      <c r="D2579" s="14">
        <v>39805</v>
      </c>
      <c r="F2579">
        <v>465502</v>
      </c>
      <c r="G2579" t="s">
        <v>896</v>
      </c>
      <c r="H2579">
        <v>2177547</v>
      </c>
      <c r="I2579" t="s">
        <v>2848</v>
      </c>
      <c r="J2579" t="s">
        <v>425</v>
      </c>
      <c r="K2579">
        <v>251322</v>
      </c>
      <c r="L2579" t="s">
        <v>2394</v>
      </c>
      <c r="M2579">
        <v>42</v>
      </c>
      <c r="N2579" t="s">
        <v>924</v>
      </c>
      <c r="O2579" t="s">
        <v>924</v>
      </c>
      <c r="P2579" t="s">
        <v>924</v>
      </c>
      <c r="Q2579">
        <v>4</v>
      </c>
      <c r="R2579">
        <v>1</v>
      </c>
      <c r="S2579">
        <v>0</v>
      </c>
      <c r="T2579">
        <v>0</v>
      </c>
      <c r="U2579">
        <v>18</v>
      </c>
      <c r="V2579">
        <v>2</v>
      </c>
      <c r="W2579">
        <v>273090</v>
      </c>
      <c r="X2579" t="s">
        <v>5949</v>
      </c>
      <c r="Y2579">
        <v>60</v>
      </c>
      <c r="Z2579">
        <v>29</v>
      </c>
      <c r="AA2579">
        <v>24</v>
      </c>
      <c r="AB2579">
        <v>16</v>
      </c>
      <c r="AC2579" t="s">
        <v>836</v>
      </c>
      <c r="AD2579" t="s">
        <v>4286</v>
      </c>
      <c r="AE2579" t="s">
        <v>7700</v>
      </c>
      <c r="AF2579">
        <v>0</v>
      </c>
      <c r="AG2579">
        <v>0</v>
      </c>
      <c r="AH2579">
        <v>1</v>
      </c>
      <c r="AI2579">
        <v>0</v>
      </c>
      <c r="AJ2579">
        <f>IF(AI2579="","",IF(ISERROR(VLOOKUP(CONCATENATE(F2579),Term!$A$1:$C$2000,1,FALSE)),0,1))</f>
        <v>0</v>
      </c>
    </row>
    <row r="2580" spans="1:36" x14ac:dyDescent="0.15">
      <c r="A2580" t="s">
        <v>753</v>
      </c>
      <c r="B2580">
        <v>39815</v>
      </c>
      <c r="C2580" s="14">
        <v>39818</v>
      </c>
      <c r="D2580" s="14"/>
      <c r="F2580">
        <v>465502</v>
      </c>
      <c r="G2580" t="s">
        <v>896</v>
      </c>
      <c r="H2580">
        <v>2110007</v>
      </c>
      <c r="I2580" t="s">
        <v>2848</v>
      </c>
      <c r="J2580" t="s">
        <v>754</v>
      </c>
      <c r="K2580">
        <v>159493</v>
      </c>
      <c r="L2580" t="s">
        <v>2394</v>
      </c>
      <c r="M2580">
        <v>42</v>
      </c>
      <c r="N2580" t="s">
        <v>924</v>
      </c>
      <c r="O2580" t="s">
        <v>924</v>
      </c>
      <c r="P2580" t="s">
        <v>924</v>
      </c>
      <c r="Q2580">
        <v>5</v>
      </c>
      <c r="R2580">
        <v>1</v>
      </c>
      <c r="S2580">
        <v>0</v>
      </c>
      <c r="T2580">
        <v>0</v>
      </c>
      <c r="U2580" t="s">
        <v>924</v>
      </c>
      <c r="V2580" t="s">
        <v>924</v>
      </c>
      <c r="W2580" t="s">
        <v>924</v>
      </c>
      <c r="X2580" t="s">
        <v>924</v>
      </c>
      <c r="Y2580">
        <v>60</v>
      </c>
      <c r="Z2580">
        <v>29</v>
      </c>
      <c r="AA2580">
        <v>24</v>
      </c>
      <c r="AB2580">
        <v>16</v>
      </c>
      <c r="AC2580" t="s">
        <v>836</v>
      </c>
      <c r="AD2580" t="s">
        <v>4286</v>
      </c>
      <c r="AE2580" t="s">
        <v>7207</v>
      </c>
      <c r="AF2580">
        <v>1</v>
      </c>
      <c r="AG2580">
        <v>0</v>
      </c>
      <c r="AH2580">
        <v>1</v>
      </c>
      <c r="AI2580">
        <v>0</v>
      </c>
      <c r="AJ2580">
        <f>IF(AI2580="","",IF(ISERROR(VLOOKUP(CONCATENATE(F2580),Term!$A$1:$C$2000,1,FALSE)),0,1))</f>
        <v>0</v>
      </c>
    </row>
    <row r="2581" spans="1:36" x14ac:dyDescent="0.15">
      <c r="A2581" t="s">
        <v>4669</v>
      </c>
      <c r="B2581">
        <v>39777</v>
      </c>
      <c r="C2581" s="14">
        <v>39783</v>
      </c>
      <c r="D2581" s="14">
        <v>39787</v>
      </c>
      <c r="F2581">
        <v>465502</v>
      </c>
      <c r="G2581" t="s">
        <v>896</v>
      </c>
      <c r="H2581">
        <v>2133656</v>
      </c>
      <c r="I2581" t="s">
        <v>2848</v>
      </c>
      <c r="J2581" t="s">
        <v>4670</v>
      </c>
      <c r="K2581">
        <v>114034</v>
      </c>
      <c r="L2581" t="s">
        <v>2394</v>
      </c>
      <c r="M2581">
        <v>42</v>
      </c>
      <c r="N2581" t="s">
        <v>924</v>
      </c>
      <c r="O2581" t="s">
        <v>924</v>
      </c>
      <c r="P2581" t="s">
        <v>924</v>
      </c>
      <c r="Q2581">
        <v>3</v>
      </c>
      <c r="R2581">
        <v>0</v>
      </c>
      <c r="S2581">
        <v>0</v>
      </c>
      <c r="T2581">
        <v>0</v>
      </c>
      <c r="U2581" t="s">
        <v>924</v>
      </c>
      <c r="V2581" t="s">
        <v>924</v>
      </c>
      <c r="W2581" t="s">
        <v>924</v>
      </c>
      <c r="X2581" t="s">
        <v>924</v>
      </c>
      <c r="Y2581">
        <v>60</v>
      </c>
      <c r="Z2581">
        <v>29</v>
      </c>
      <c r="AA2581">
        <v>24</v>
      </c>
      <c r="AB2581">
        <v>16</v>
      </c>
      <c r="AC2581" t="s">
        <v>836</v>
      </c>
      <c r="AD2581" t="s">
        <v>4286</v>
      </c>
      <c r="AE2581" t="s">
        <v>7208</v>
      </c>
      <c r="AF2581">
        <v>0</v>
      </c>
      <c r="AG2581">
        <v>0</v>
      </c>
      <c r="AH2581">
        <v>1</v>
      </c>
      <c r="AI2581">
        <v>0</v>
      </c>
      <c r="AJ2581">
        <f>IF(AI2581="","",IF(ISERROR(VLOOKUP(CONCATENATE(F2581),Term!$A$1:$C$2000,1,FALSE)),0,1))</f>
        <v>0</v>
      </c>
    </row>
    <row r="2582" spans="1:36" x14ac:dyDescent="0.15">
      <c r="A2582" t="s">
        <v>755</v>
      </c>
      <c r="B2582">
        <v>39819</v>
      </c>
      <c r="C2582">
        <v>39821</v>
      </c>
      <c r="F2582">
        <v>465502</v>
      </c>
      <c r="G2582" t="s">
        <v>896</v>
      </c>
      <c r="H2582">
        <v>2133656</v>
      </c>
      <c r="I2582" t="s">
        <v>2848</v>
      </c>
      <c r="J2582" t="s">
        <v>4670</v>
      </c>
      <c r="K2582">
        <v>203245</v>
      </c>
      <c r="L2582" t="s">
        <v>2394</v>
      </c>
      <c r="M2582">
        <v>42</v>
      </c>
      <c r="N2582" t="s">
        <v>924</v>
      </c>
      <c r="O2582" t="s">
        <v>924</v>
      </c>
      <c r="P2582" t="s">
        <v>924</v>
      </c>
      <c r="Q2582">
        <v>5</v>
      </c>
      <c r="R2582">
        <v>0</v>
      </c>
      <c r="S2582">
        <v>0</v>
      </c>
      <c r="T2582">
        <v>0</v>
      </c>
      <c r="U2582" t="s">
        <v>924</v>
      </c>
      <c r="V2582" t="s">
        <v>924</v>
      </c>
      <c r="W2582" t="s">
        <v>924</v>
      </c>
      <c r="X2582" t="s">
        <v>924</v>
      </c>
      <c r="Y2582">
        <v>60</v>
      </c>
      <c r="Z2582">
        <v>29</v>
      </c>
      <c r="AA2582">
        <v>24</v>
      </c>
      <c r="AB2582">
        <v>16</v>
      </c>
      <c r="AC2582" t="s">
        <v>836</v>
      </c>
      <c r="AD2582" t="s">
        <v>4286</v>
      </c>
      <c r="AE2582" t="s">
        <v>7208</v>
      </c>
      <c r="AF2582">
        <v>0</v>
      </c>
      <c r="AG2582">
        <v>0</v>
      </c>
      <c r="AH2582">
        <v>1</v>
      </c>
      <c r="AI2582">
        <v>0</v>
      </c>
      <c r="AJ2582">
        <f>IF(AI2582="","",IF(ISERROR(VLOOKUP(CONCATENATE(F2582),Term!$A$1:$C$2000,1,FALSE)),0,1))</f>
        <v>0</v>
      </c>
    </row>
    <row r="2583" spans="1:36" x14ac:dyDescent="0.15">
      <c r="A2583" t="s">
        <v>7697</v>
      </c>
      <c r="B2583">
        <v>39840</v>
      </c>
      <c r="C2583" s="14">
        <v>39841</v>
      </c>
      <c r="D2583" s="14"/>
      <c r="F2583">
        <v>465502</v>
      </c>
      <c r="G2583" t="s">
        <v>896</v>
      </c>
      <c r="H2583">
        <v>2133656</v>
      </c>
      <c r="I2583" t="s">
        <v>2848</v>
      </c>
      <c r="J2583" t="s">
        <v>4670</v>
      </c>
      <c r="K2583">
        <v>256410</v>
      </c>
      <c r="L2583" t="s">
        <v>2394</v>
      </c>
      <c r="M2583">
        <v>42</v>
      </c>
      <c r="N2583" t="s">
        <v>924</v>
      </c>
      <c r="O2583" t="s">
        <v>924</v>
      </c>
      <c r="P2583" t="s">
        <v>924</v>
      </c>
      <c r="Q2583">
        <v>6</v>
      </c>
      <c r="R2583">
        <v>1</v>
      </c>
      <c r="S2583">
        <v>0</v>
      </c>
      <c r="T2583">
        <v>0</v>
      </c>
      <c r="U2583" t="s">
        <v>924</v>
      </c>
      <c r="V2583" t="s">
        <v>924</v>
      </c>
      <c r="W2583" t="s">
        <v>924</v>
      </c>
      <c r="X2583" t="s">
        <v>924</v>
      </c>
      <c r="Y2583">
        <v>60</v>
      </c>
      <c r="Z2583">
        <v>29</v>
      </c>
      <c r="AA2583">
        <v>24</v>
      </c>
      <c r="AB2583">
        <v>16</v>
      </c>
      <c r="AC2583" t="s">
        <v>836</v>
      </c>
      <c r="AD2583" t="s">
        <v>4286</v>
      </c>
      <c r="AE2583" t="s">
        <v>7208</v>
      </c>
      <c r="AF2583">
        <v>1</v>
      </c>
      <c r="AG2583">
        <v>0</v>
      </c>
      <c r="AH2583">
        <v>1</v>
      </c>
      <c r="AI2583">
        <v>0</v>
      </c>
      <c r="AJ2583">
        <f>IF(AI2583="","",IF(ISERROR(VLOOKUP(CONCATENATE(F2583),Term!$A$1:$C$2000,1,FALSE)),0,1))</f>
        <v>0</v>
      </c>
    </row>
    <row r="2584" spans="1:36" x14ac:dyDescent="0.15">
      <c r="A2584" t="s">
        <v>4666</v>
      </c>
      <c r="B2584">
        <v>39776</v>
      </c>
      <c r="C2584">
        <v>39792</v>
      </c>
      <c r="D2584">
        <v>39797</v>
      </c>
      <c r="F2584">
        <v>465502</v>
      </c>
      <c r="G2584" t="s">
        <v>896</v>
      </c>
      <c r="H2584">
        <v>408582</v>
      </c>
      <c r="I2584" t="s">
        <v>2848</v>
      </c>
      <c r="J2584" t="s">
        <v>4667</v>
      </c>
      <c r="K2584">
        <v>72496</v>
      </c>
      <c r="L2584" t="s">
        <v>2394</v>
      </c>
      <c r="M2584">
        <v>42</v>
      </c>
      <c r="N2584" t="s">
        <v>924</v>
      </c>
      <c r="O2584" t="s">
        <v>924</v>
      </c>
      <c r="P2584" t="s">
        <v>924</v>
      </c>
      <c r="Q2584">
        <v>3</v>
      </c>
      <c r="R2584">
        <v>1</v>
      </c>
      <c r="S2584">
        <v>0</v>
      </c>
      <c r="T2584">
        <v>0</v>
      </c>
      <c r="U2584" t="s">
        <v>924</v>
      </c>
      <c r="V2584" t="s">
        <v>924</v>
      </c>
      <c r="W2584" t="s">
        <v>924</v>
      </c>
      <c r="X2584" t="s">
        <v>924</v>
      </c>
      <c r="Y2584">
        <v>60</v>
      </c>
      <c r="Z2584">
        <v>29</v>
      </c>
      <c r="AA2584">
        <v>24</v>
      </c>
      <c r="AB2584">
        <v>16</v>
      </c>
      <c r="AC2584" t="s">
        <v>836</v>
      </c>
      <c r="AD2584" t="s">
        <v>4286</v>
      </c>
      <c r="AE2584" t="s">
        <v>7200</v>
      </c>
      <c r="AF2584">
        <v>1</v>
      </c>
      <c r="AG2584">
        <v>1</v>
      </c>
      <c r="AH2584">
        <v>1</v>
      </c>
      <c r="AI2584">
        <v>0</v>
      </c>
      <c r="AJ2584">
        <f>IF(AI2584="","",IF(ISERROR(VLOOKUP(CONCATENATE(F2584),Term!$A$1:$C$2000,1,FALSE)),0,1))</f>
        <v>0</v>
      </c>
    </row>
    <row r="2585" spans="1:36" x14ac:dyDescent="0.15">
      <c r="A2585" t="s">
        <v>3406</v>
      </c>
      <c r="B2585">
        <v>39800</v>
      </c>
      <c r="C2585">
        <v>39801</v>
      </c>
      <c r="D2585">
        <v>39819</v>
      </c>
      <c r="F2585">
        <v>465502</v>
      </c>
      <c r="G2585" t="s">
        <v>896</v>
      </c>
      <c r="H2585">
        <v>2198259</v>
      </c>
      <c r="I2585" t="s">
        <v>2848</v>
      </c>
      <c r="J2585" t="s">
        <v>3407</v>
      </c>
      <c r="K2585">
        <v>226905</v>
      </c>
      <c r="L2585" t="s">
        <v>2394</v>
      </c>
      <c r="M2585">
        <v>42</v>
      </c>
      <c r="N2585" t="s">
        <v>924</v>
      </c>
      <c r="O2585" t="s">
        <v>924</v>
      </c>
      <c r="P2585" t="s">
        <v>924</v>
      </c>
      <c r="Q2585">
        <v>4</v>
      </c>
      <c r="R2585">
        <v>1</v>
      </c>
      <c r="S2585">
        <v>0</v>
      </c>
      <c r="T2585">
        <v>0</v>
      </c>
      <c r="U2585" t="s">
        <v>924</v>
      </c>
      <c r="V2585" t="s">
        <v>924</v>
      </c>
      <c r="W2585" t="s">
        <v>924</v>
      </c>
      <c r="X2585" t="s">
        <v>924</v>
      </c>
      <c r="Y2585">
        <v>60</v>
      </c>
      <c r="Z2585">
        <v>29</v>
      </c>
      <c r="AA2585">
        <v>24</v>
      </c>
      <c r="AB2585">
        <v>16</v>
      </c>
      <c r="AC2585" t="s">
        <v>836</v>
      </c>
      <c r="AD2585" t="s">
        <v>4286</v>
      </c>
      <c r="AE2585" t="s">
        <v>7217</v>
      </c>
      <c r="AF2585">
        <v>1</v>
      </c>
      <c r="AG2585">
        <v>0</v>
      </c>
      <c r="AH2585">
        <v>1</v>
      </c>
      <c r="AI2585">
        <v>0</v>
      </c>
      <c r="AJ2585">
        <f>IF(AI2585="","",IF(ISERROR(VLOOKUP(CONCATENATE(F2585),Term!$A$1:$C$2000,1,FALSE)),0,1))</f>
        <v>0</v>
      </c>
    </row>
    <row r="2586" spans="1:36" x14ac:dyDescent="0.15">
      <c r="A2586" t="s">
        <v>752</v>
      </c>
      <c r="B2586">
        <v>39826</v>
      </c>
      <c r="C2586">
        <v>39827</v>
      </c>
      <c r="F2586">
        <v>465502</v>
      </c>
      <c r="G2586" t="s">
        <v>896</v>
      </c>
      <c r="H2586">
        <v>484320</v>
      </c>
      <c r="I2586" t="s">
        <v>2848</v>
      </c>
      <c r="J2586" t="s">
        <v>5107</v>
      </c>
      <c r="K2586">
        <v>62260</v>
      </c>
      <c r="L2586" t="s">
        <v>2394</v>
      </c>
      <c r="M2586">
        <v>42</v>
      </c>
      <c r="N2586" t="s">
        <v>924</v>
      </c>
      <c r="O2586" t="s">
        <v>924</v>
      </c>
      <c r="P2586" t="s">
        <v>924</v>
      </c>
      <c r="Q2586">
        <v>5</v>
      </c>
      <c r="R2586">
        <v>0</v>
      </c>
      <c r="S2586">
        <v>0</v>
      </c>
      <c r="T2586">
        <v>0</v>
      </c>
      <c r="U2586" t="s">
        <v>924</v>
      </c>
      <c r="V2586" t="s">
        <v>924</v>
      </c>
      <c r="W2586" t="s">
        <v>924</v>
      </c>
      <c r="X2586" t="s">
        <v>924</v>
      </c>
      <c r="Y2586">
        <v>60</v>
      </c>
      <c r="Z2586">
        <v>29</v>
      </c>
      <c r="AA2586">
        <v>24</v>
      </c>
      <c r="AB2586">
        <v>16</v>
      </c>
      <c r="AC2586" t="s">
        <v>836</v>
      </c>
      <c r="AD2586" t="s">
        <v>4286</v>
      </c>
      <c r="AE2586" t="s">
        <v>7689</v>
      </c>
      <c r="AF2586">
        <v>0</v>
      </c>
      <c r="AG2586">
        <v>0</v>
      </c>
      <c r="AH2586">
        <v>1</v>
      </c>
      <c r="AI2586">
        <v>0</v>
      </c>
      <c r="AJ2586">
        <f>IF(AI2586="","",IF(ISERROR(VLOOKUP(CONCATENATE(F2586),Term!$A$1:$C$2000,1,FALSE)),0,1))</f>
        <v>0</v>
      </c>
    </row>
    <row r="2587" spans="1:36" x14ac:dyDescent="0.15">
      <c r="A2587" t="s">
        <v>7690</v>
      </c>
      <c r="B2587">
        <v>39833</v>
      </c>
      <c r="C2587" s="14">
        <v>39833</v>
      </c>
      <c r="D2587" s="14"/>
      <c r="F2587">
        <v>465502</v>
      </c>
      <c r="G2587" t="s">
        <v>896</v>
      </c>
      <c r="H2587">
        <v>484320</v>
      </c>
      <c r="I2587" t="s">
        <v>2848</v>
      </c>
      <c r="J2587" t="s">
        <v>5107</v>
      </c>
      <c r="K2587">
        <v>121299</v>
      </c>
      <c r="L2587" t="s">
        <v>2394</v>
      </c>
      <c r="M2587">
        <v>42</v>
      </c>
      <c r="N2587" t="s">
        <v>924</v>
      </c>
      <c r="O2587" t="s">
        <v>924</v>
      </c>
      <c r="P2587" t="s">
        <v>924</v>
      </c>
      <c r="Q2587">
        <v>6</v>
      </c>
      <c r="R2587">
        <v>1</v>
      </c>
      <c r="S2587">
        <v>0</v>
      </c>
      <c r="T2587">
        <v>0</v>
      </c>
      <c r="U2587" t="s">
        <v>924</v>
      </c>
      <c r="V2587" t="s">
        <v>924</v>
      </c>
      <c r="W2587" t="s">
        <v>924</v>
      </c>
      <c r="X2587" t="s">
        <v>924</v>
      </c>
      <c r="Y2587">
        <v>60</v>
      </c>
      <c r="Z2587">
        <v>29</v>
      </c>
      <c r="AA2587">
        <v>24</v>
      </c>
      <c r="AB2587">
        <v>16</v>
      </c>
      <c r="AC2587" t="s">
        <v>836</v>
      </c>
      <c r="AD2587" t="s">
        <v>4286</v>
      </c>
      <c r="AE2587" t="s">
        <v>7689</v>
      </c>
      <c r="AF2587">
        <v>1</v>
      </c>
      <c r="AG2587">
        <v>0</v>
      </c>
      <c r="AH2587">
        <v>1</v>
      </c>
      <c r="AI2587">
        <v>0</v>
      </c>
      <c r="AJ2587">
        <f>IF(AI2587="","",IF(ISERROR(VLOOKUP(CONCATENATE(F2587),Term!$A$1:$C$2000,1,FALSE)),0,1))</f>
        <v>0</v>
      </c>
    </row>
    <row r="2588" spans="1:36" x14ac:dyDescent="0.15">
      <c r="A2588" t="s">
        <v>421</v>
      </c>
      <c r="B2588">
        <v>39741</v>
      </c>
      <c r="C2588" s="14">
        <v>39742</v>
      </c>
      <c r="D2588" s="14"/>
      <c r="E2588">
        <v>39771</v>
      </c>
      <c r="F2588">
        <v>465502</v>
      </c>
      <c r="G2588" t="s">
        <v>896</v>
      </c>
      <c r="H2588">
        <v>2035557</v>
      </c>
      <c r="I2588" t="s">
        <v>2848</v>
      </c>
      <c r="J2588" t="s">
        <v>1692</v>
      </c>
      <c r="K2588">
        <v>267602</v>
      </c>
      <c r="L2588" t="s">
        <v>2394</v>
      </c>
      <c r="M2588">
        <v>42</v>
      </c>
      <c r="N2588" t="s">
        <v>4094</v>
      </c>
      <c r="O2588">
        <v>2</v>
      </c>
      <c r="P2588">
        <v>74</v>
      </c>
      <c r="Q2588" t="s">
        <v>924</v>
      </c>
      <c r="R2588">
        <v>0</v>
      </c>
      <c r="S2588">
        <v>1</v>
      </c>
      <c r="T2588">
        <v>1</v>
      </c>
      <c r="U2588">
        <v>74</v>
      </c>
      <c r="V2588">
        <v>1</v>
      </c>
      <c r="W2588">
        <v>267602</v>
      </c>
      <c r="X2588" t="s">
        <v>4315</v>
      </c>
      <c r="Y2588">
        <v>60</v>
      </c>
      <c r="Z2588">
        <v>29</v>
      </c>
      <c r="AA2588">
        <v>24</v>
      </c>
      <c r="AB2588">
        <v>16</v>
      </c>
      <c r="AC2588" t="s">
        <v>836</v>
      </c>
      <c r="AD2588" t="s">
        <v>4286</v>
      </c>
      <c r="AE2588" t="s">
        <v>7204</v>
      </c>
      <c r="AF2588">
        <v>1</v>
      </c>
      <c r="AG2588">
        <v>0</v>
      </c>
      <c r="AH2588">
        <v>1</v>
      </c>
      <c r="AI2588">
        <v>1</v>
      </c>
      <c r="AJ2588">
        <f>IF(AI2588="","",IF(ISERROR(VLOOKUP(CONCATENATE(F2588),Term!$A$1:$C$2000,1,FALSE)),0,1))</f>
        <v>0</v>
      </c>
    </row>
    <row r="2589" spans="1:36" x14ac:dyDescent="0.15">
      <c r="A2589" t="s">
        <v>422</v>
      </c>
      <c r="B2589">
        <v>39748</v>
      </c>
      <c r="C2589" s="14">
        <v>39748</v>
      </c>
      <c r="D2589" s="14"/>
      <c r="E2589">
        <v>39783</v>
      </c>
      <c r="F2589">
        <v>465502</v>
      </c>
      <c r="G2589" t="s">
        <v>896</v>
      </c>
      <c r="H2589">
        <v>2067771</v>
      </c>
      <c r="I2589" t="s">
        <v>2848</v>
      </c>
      <c r="J2589" t="s">
        <v>482</v>
      </c>
      <c r="K2589">
        <v>54150</v>
      </c>
      <c r="L2589" t="s">
        <v>2394</v>
      </c>
      <c r="M2589">
        <v>42</v>
      </c>
      <c r="N2589" t="s">
        <v>4582</v>
      </c>
      <c r="O2589">
        <v>3</v>
      </c>
      <c r="P2589">
        <v>62</v>
      </c>
      <c r="Q2589" t="s">
        <v>924</v>
      </c>
      <c r="R2589">
        <v>0</v>
      </c>
      <c r="S2589">
        <v>1</v>
      </c>
      <c r="T2589">
        <v>1</v>
      </c>
      <c r="U2589">
        <v>62</v>
      </c>
      <c r="V2589">
        <v>1</v>
      </c>
      <c r="W2589">
        <v>54150</v>
      </c>
      <c r="X2589" t="s">
        <v>4315</v>
      </c>
      <c r="Y2589">
        <v>60</v>
      </c>
      <c r="Z2589">
        <v>29</v>
      </c>
      <c r="AA2589">
        <v>24</v>
      </c>
      <c r="AB2589">
        <v>16</v>
      </c>
      <c r="AC2589" t="s">
        <v>836</v>
      </c>
      <c r="AD2589" t="s">
        <v>4286</v>
      </c>
      <c r="AE2589" t="s">
        <v>7206</v>
      </c>
      <c r="AF2589">
        <v>1</v>
      </c>
      <c r="AG2589">
        <v>0</v>
      </c>
      <c r="AH2589">
        <v>1</v>
      </c>
      <c r="AI2589">
        <v>1</v>
      </c>
      <c r="AJ2589">
        <f>IF(AI2589="","",IF(ISERROR(VLOOKUP(CONCATENATE(F2589),Term!$A$1:$C$2000,1,FALSE)),0,1))</f>
        <v>0</v>
      </c>
    </row>
    <row r="2590" spans="1:36" x14ac:dyDescent="0.15">
      <c r="A2590" t="s">
        <v>751</v>
      </c>
      <c r="B2590">
        <v>39813</v>
      </c>
      <c r="C2590">
        <v>39818</v>
      </c>
      <c r="F2590">
        <v>465502</v>
      </c>
      <c r="G2590" t="s">
        <v>896</v>
      </c>
      <c r="H2590">
        <v>2067771</v>
      </c>
      <c r="I2590" t="s">
        <v>2848</v>
      </c>
      <c r="J2590" t="s">
        <v>482</v>
      </c>
      <c r="K2590">
        <v>93610</v>
      </c>
      <c r="L2590" t="s">
        <v>2394</v>
      </c>
      <c r="M2590">
        <v>42</v>
      </c>
      <c r="N2590" t="s">
        <v>924</v>
      </c>
      <c r="O2590" t="s">
        <v>924</v>
      </c>
      <c r="P2590" t="s">
        <v>924</v>
      </c>
      <c r="Q2590">
        <v>5</v>
      </c>
      <c r="R2590">
        <v>0</v>
      </c>
      <c r="S2590">
        <v>0</v>
      </c>
      <c r="T2590">
        <v>0</v>
      </c>
      <c r="U2590">
        <v>62</v>
      </c>
      <c r="V2590">
        <v>1</v>
      </c>
      <c r="W2590">
        <v>54150</v>
      </c>
      <c r="X2590" t="s">
        <v>4315</v>
      </c>
      <c r="Y2590">
        <v>60</v>
      </c>
      <c r="Z2590">
        <v>29</v>
      </c>
      <c r="AA2590">
        <v>24</v>
      </c>
      <c r="AB2590">
        <v>16</v>
      </c>
      <c r="AC2590" t="s">
        <v>836</v>
      </c>
      <c r="AD2590" t="s">
        <v>4286</v>
      </c>
      <c r="AE2590" t="s">
        <v>7206</v>
      </c>
      <c r="AF2590">
        <v>0</v>
      </c>
      <c r="AG2590">
        <v>0</v>
      </c>
      <c r="AH2590">
        <v>1</v>
      </c>
      <c r="AI2590">
        <v>0</v>
      </c>
      <c r="AJ2590">
        <f>IF(AI2590="","",IF(ISERROR(VLOOKUP(CONCATENATE(F2590),Term!$A$1:$C$2000,1,FALSE)),0,1))</f>
        <v>0</v>
      </c>
    </row>
    <row r="2591" spans="1:36" x14ac:dyDescent="0.15">
      <c r="A2591" t="s">
        <v>7696</v>
      </c>
      <c r="B2591">
        <v>39835</v>
      </c>
      <c r="C2591">
        <v>39843</v>
      </c>
      <c r="F2591">
        <v>465502</v>
      </c>
      <c r="G2591" t="s">
        <v>896</v>
      </c>
      <c r="H2591">
        <v>2067771</v>
      </c>
      <c r="I2591" t="s">
        <v>2848</v>
      </c>
      <c r="J2591" t="s">
        <v>482</v>
      </c>
      <c r="K2591">
        <v>130623</v>
      </c>
      <c r="L2591" t="s">
        <v>2394</v>
      </c>
      <c r="M2591">
        <v>42</v>
      </c>
      <c r="N2591" t="s">
        <v>924</v>
      </c>
      <c r="O2591" t="s">
        <v>924</v>
      </c>
      <c r="P2591" t="s">
        <v>924</v>
      </c>
      <c r="Q2591">
        <v>6</v>
      </c>
      <c r="R2591">
        <v>1</v>
      </c>
      <c r="S2591">
        <v>0</v>
      </c>
      <c r="T2591">
        <v>0</v>
      </c>
      <c r="U2591">
        <v>62</v>
      </c>
      <c r="V2591">
        <v>1</v>
      </c>
      <c r="W2591">
        <v>54150</v>
      </c>
      <c r="X2591" t="s">
        <v>4315</v>
      </c>
      <c r="Y2591">
        <v>60</v>
      </c>
      <c r="Z2591">
        <v>29</v>
      </c>
      <c r="AA2591">
        <v>24</v>
      </c>
      <c r="AB2591">
        <v>16</v>
      </c>
      <c r="AC2591" t="s">
        <v>836</v>
      </c>
      <c r="AD2591" t="s">
        <v>4286</v>
      </c>
      <c r="AE2591" t="s">
        <v>7206</v>
      </c>
      <c r="AF2591">
        <v>0</v>
      </c>
      <c r="AG2591">
        <v>0</v>
      </c>
      <c r="AH2591">
        <v>1</v>
      </c>
      <c r="AI2591">
        <v>0</v>
      </c>
      <c r="AJ2591">
        <f>IF(AI2591="","",IF(ISERROR(VLOOKUP(CONCATENATE(F2591),Term!$A$1:$C$2000,1,FALSE)),0,1))</f>
        <v>0</v>
      </c>
    </row>
    <row r="2592" spans="1:36" x14ac:dyDescent="0.15">
      <c r="A2592" t="s">
        <v>9263</v>
      </c>
      <c r="B2592">
        <v>39835</v>
      </c>
      <c r="C2592" s="14">
        <v>39843</v>
      </c>
      <c r="D2592" s="14"/>
      <c r="F2592">
        <v>524692</v>
      </c>
      <c r="G2592" t="s">
        <v>3128</v>
      </c>
      <c r="H2592">
        <v>503403</v>
      </c>
      <c r="I2592" t="s">
        <v>2848</v>
      </c>
      <c r="J2592" t="s">
        <v>9264</v>
      </c>
      <c r="K2592">
        <v>275741</v>
      </c>
      <c r="L2592" t="s">
        <v>3989</v>
      </c>
      <c r="M2592">
        <v>42</v>
      </c>
      <c r="N2592" t="s">
        <v>924</v>
      </c>
      <c r="O2592" t="s">
        <v>924</v>
      </c>
      <c r="P2592" t="s">
        <v>924</v>
      </c>
      <c r="Q2592">
        <v>6</v>
      </c>
      <c r="R2592">
        <v>1</v>
      </c>
      <c r="S2592">
        <v>0</v>
      </c>
      <c r="T2592">
        <v>0</v>
      </c>
      <c r="U2592" t="s">
        <v>924</v>
      </c>
      <c r="V2592" t="s">
        <v>924</v>
      </c>
      <c r="W2592" t="s">
        <v>924</v>
      </c>
      <c r="X2592" t="s">
        <v>924</v>
      </c>
      <c r="Y2592">
        <v>16</v>
      </c>
      <c r="Z2592">
        <v>10</v>
      </c>
      <c r="AA2592">
        <v>3</v>
      </c>
      <c r="AB2592">
        <v>2</v>
      </c>
      <c r="AC2592" t="s">
        <v>1696</v>
      </c>
      <c r="AD2592" t="s">
        <v>3129</v>
      </c>
      <c r="AE2592" t="s">
        <v>9265</v>
      </c>
      <c r="AF2592">
        <v>1</v>
      </c>
      <c r="AG2592">
        <v>0</v>
      </c>
      <c r="AH2592">
        <v>1</v>
      </c>
      <c r="AI2592">
        <v>0</v>
      </c>
      <c r="AJ2592">
        <f>IF(AI2592="","",IF(ISERROR(VLOOKUP(CONCATENATE(F2592),Term!$A$1:$C$2000,1,FALSE)),0,1))</f>
        <v>0</v>
      </c>
    </row>
    <row r="2593" spans="1:36" x14ac:dyDescent="0.15">
      <c r="A2593" t="s">
        <v>67</v>
      </c>
      <c r="B2593">
        <v>39799</v>
      </c>
      <c r="C2593" s="14">
        <v>39801</v>
      </c>
      <c r="D2593" s="14"/>
      <c r="E2593">
        <v>39821</v>
      </c>
      <c r="F2593">
        <v>524692</v>
      </c>
      <c r="G2593" t="s">
        <v>3128</v>
      </c>
      <c r="H2593">
        <v>2193281</v>
      </c>
      <c r="I2593" t="s">
        <v>2848</v>
      </c>
      <c r="J2593" t="s">
        <v>2656</v>
      </c>
      <c r="K2593">
        <v>440100</v>
      </c>
      <c r="L2593" t="s">
        <v>3989</v>
      </c>
      <c r="M2593">
        <v>42</v>
      </c>
      <c r="N2593" t="s">
        <v>646</v>
      </c>
      <c r="O2593">
        <v>5</v>
      </c>
      <c r="P2593">
        <v>24</v>
      </c>
      <c r="Q2593">
        <v>4</v>
      </c>
      <c r="R2593">
        <v>1</v>
      </c>
      <c r="S2593">
        <v>1</v>
      </c>
      <c r="T2593">
        <v>1</v>
      </c>
      <c r="U2593">
        <v>24</v>
      </c>
      <c r="V2593">
        <v>1</v>
      </c>
      <c r="W2593">
        <v>440100</v>
      </c>
      <c r="X2593" t="s">
        <v>5949</v>
      </c>
      <c r="Y2593">
        <v>16</v>
      </c>
      <c r="Z2593">
        <v>10</v>
      </c>
      <c r="AA2593">
        <v>3</v>
      </c>
      <c r="AB2593">
        <v>2</v>
      </c>
      <c r="AC2593" t="s">
        <v>1696</v>
      </c>
      <c r="AD2593" t="s">
        <v>3129</v>
      </c>
      <c r="AE2593" t="s">
        <v>7328</v>
      </c>
      <c r="AF2593">
        <v>1</v>
      </c>
      <c r="AG2593">
        <v>0</v>
      </c>
      <c r="AH2593">
        <v>1</v>
      </c>
      <c r="AI2593">
        <v>1</v>
      </c>
      <c r="AJ2593">
        <f>IF(AI2593="","",IF(ISERROR(VLOOKUP(CONCATENATE(F2593),Term!$A$1:$C$2000,1,FALSE)),0,1))</f>
        <v>0</v>
      </c>
    </row>
    <row r="2594" spans="1:36" x14ac:dyDescent="0.15">
      <c r="A2594" t="s">
        <v>5031</v>
      </c>
      <c r="B2594">
        <v>39800</v>
      </c>
      <c r="C2594" s="14">
        <v>39812</v>
      </c>
      <c r="D2594" s="14"/>
      <c r="F2594">
        <v>524692</v>
      </c>
      <c r="G2594" t="s">
        <v>3128</v>
      </c>
      <c r="H2594">
        <v>2146999</v>
      </c>
      <c r="I2594" t="s">
        <v>2848</v>
      </c>
      <c r="J2594" t="s">
        <v>5989</v>
      </c>
      <c r="K2594">
        <v>51256</v>
      </c>
      <c r="L2594" t="s">
        <v>3989</v>
      </c>
      <c r="M2594">
        <v>42</v>
      </c>
      <c r="N2594" t="s">
        <v>924</v>
      </c>
      <c r="O2594" t="s">
        <v>924</v>
      </c>
      <c r="P2594" t="s">
        <v>924</v>
      </c>
      <c r="Q2594">
        <v>4</v>
      </c>
      <c r="R2594">
        <v>1</v>
      </c>
      <c r="S2594">
        <v>0</v>
      </c>
      <c r="T2594">
        <v>0</v>
      </c>
      <c r="U2594" t="s">
        <v>924</v>
      </c>
      <c r="V2594" t="s">
        <v>924</v>
      </c>
      <c r="W2594" t="s">
        <v>924</v>
      </c>
      <c r="X2594" t="s">
        <v>924</v>
      </c>
      <c r="Y2594">
        <v>16</v>
      </c>
      <c r="Z2594">
        <v>10</v>
      </c>
      <c r="AA2594">
        <v>3</v>
      </c>
      <c r="AB2594">
        <v>2</v>
      </c>
      <c r="AC2594" t="s">
        <v>1696</v>
      </c>
      <c r="AD2594" t="s">
        <v>3129</v>
      </c>
      <c r="AE2594" t="s">
        <v>7326</v>
      </c>
      <c r="AF2594">
        <v>1</v>
      </c>
      <c r="AG2594">
        <v>0</v>
      </c>
      <c r="AH2594">
        <v>1</v>
      </c>
      <c r="AI2594">
        <v>0</v>
      </c>
      <c r="AJ2594">
        <f>IF(AI2594="","",IF(ISERROR(VLOOKUP(CONCATENATE(F2594),Term!$A$1:$C$2000,1,FALSE)),0,1))</f>
        <v>0</v>
      </c>
    </row>
    <row r="2595" spans="1:36" x14ac:dyDescent="0.15">
      <c r="A2595" t="s">
        <v>9266</v>
      </c>
      <c r="B2595">
        <v>39836</v>
      </c>
      <c r="C2595" s="14">
        <v>39839</v>
      </c>
      <c r="D2595" s="14"/>
      <c r="F2595">
        <v>524692</v>
      </c>
      <c r="G2595" t="s">
        <v>3128</v>
      </c>
      <c r="H2595">
        <v>2033611</v>
      </c>
      <c r="I2595" t="s">
        <v>2848</v>
      </c>
      <c r="J2595" t="s">
        <v>9267</v>
      </c>
      <c r="K2595">
        <v>284708</v>
      </c>
      <c r="L2595" t="s">
        <v>3989</v>
      </c>
      <c r="M2595">
        <v>42</v>
      </c>
      <c r="N2595" t="s">
        <v>924</v>
      </c>
      <c r="O2595" t="s">
        <v>924</v>
      </c>
      <c r="P2595" t="s">
        <v>924</v>
      </c>
      <c r="Q2595">
        <v>6</v>
      </c>
      <c r="R2595">
        <v>1</v>
      </c>
      <c r="S2595">
        <v>0</v>
      </c>
      <c r="T2595">
        <v>0</v>
      </c>
      <c r="U2595" t="s">
        <v>924</v>
      </c>
      <c r="V2595" t="s">
        <v>924</v>
      </c>
      <c r="W2595" t="s">
        <v>924</v>
      </c>
      <c r="X2595" t="s">
        <v>924</v>
      </c>
      <c r="Y2595">
        <v>16</v>
      </c>
      <c r="Z2595">
        <v>10</v>
      </c>
      <c r="AA2595">
        <v>3</v>
      </c>
      <c r="AB2595">
        <v>2</v>
      </c>
      <c r="AC2595" t="s">
        <v>1696</v>
      </c>
      <c r="AD2595" t="s">
        <v>3129</v>
      </c>
      <c r="AE2595" t="s">
        <v>9268</v>
      </c>
      <c r="AF2595">
        <v>1</v>
      </c>
      <c r="AG2595">
        <v>0</v>
      </c>
      <c r="AH2595">
        <v>1</v>
      </c>
      <c r="AI2595">
        <v>0</v>
      </c>
      <c r="AJ2595">
        <f>IF(AI2595="","",IF(ISERROR(VLOOKUP(CONCATENATE(F2595),Term!$A$1:$C$2000,1,FALSE)),0,1))</f>
        <v>0</v>
      </c>
    </row>
    <row r="2596" spans="1:36" x14ac:dyDescent="0.15">
      <c r="A2596" t="s">
        <v>4780</v>
      </c>
      <c r="B2596">
        <v>39793</v>
      </c>
      <c r="C2596" s="14">
        <v>39797</v>
      </c>
      <c r="D2596" s="14"/>
      <c r="F2596">
        <v>524692</v>
      </c>
      <c r="G2596" t="s">
        <v>3128</v>
      </c>
      <c r="H2596">
        <v>2194306</v>
      </c>
      <c r="I2596" t="s">
        <v>2848</v>
      </c>
      <c r="J2596" t="s">
        <v>4086</v>
      </c>
      <c r="K2596">
        <v>102462</v>
      </c>
      <c r="L2596" t="s">
        <v>3989</v>
      </c>
      <c r="M2596">
        <v>42</v>
      </c>
      <c r="N2596" t="s">
        <v>924</v>
      </c>
      <c r="O2596" t="s">
        <v>924</v>
      </c>
      <c r="P2596" t="s">
        <v>924</v>
      </c>
      <c r="Q2596">
        <v>3</v>
      </c>
      <c r="R2596">
        <v>0</v>
      </c>
      <c r="S2596">
        <v>0</v>
      </c>
      <c r="T2596">
        <v>0</v>
      </c>
      <c r="U2596">
        <v>5</v>
      </c>
      <c r="V2596">
        <v>5</v>
      </c>
      <c r="W2596">
        <v>476716</v>
      </c>
      <c r="X2596" t="s">
        <v>4313</v>
      </c>
      <c r="Y2596">
        <v>16</v>
      </c>
      <c r="Z2596">
        <v>10</v>
      </c>
      <c r="AA2596">
        <v>3</v>
      </c>
      <c r="AB2596">
        <v>2</v>
      </c>
      <c r="AC2596" t="s">
        <v>1696</v>
      </c>
      <c r="AD2596" t="s">
        <v>3129</v>
      </c>
      <c r="AE2596" t="s">
        <v>9613</v>
      </c>
      <c r="AF2596">
        <v>0</v>
      </c>
      <c r="AG2596">
        <v>0</v>
      </c>
      <c r="AH2596">
        <v>1</v>
      </c>
      <c r="AI2596">
        <v>0</v>
      </c>
      <c r="AJ2596">
        <f>IF(AI2596="","",IF(ISERROR(VLOOKUP(CONCATENATE(F2596),Term!$A$1:$C$2000,1,FALSE)),0,1))</f>
        <v>0</v>
      </c>
    </row>
    <row r="2597" spans="1:36" x14ac:dyDescent="0.15">
      <c r="A2597" t="s">
        <v>1070</v>
      </c>
      <c r="B2597">
        <v>39819</v>
      </c>
      <c r="C2597" s="14">
        <v>39826</v>
      </c>
      <c r="D2597" s="14">
        <v>39842</v>
      </c>
      <c r="F2597">
        <v>524692</v>
      </c>
      <c r="G2597" t="s">
        <v>3128</v>
      </c>
      <c r="H2597">
        <v>2194306</v>
      </c>
      <c r="I2597" t="s">
        <v>2848</v>
      </c>
      <c r="J2597" t="s">
        <v>4086</v>
      </c>
      <c r="K2597">
        <v>171830</v>
      </c>
      <c r="L2597" t="s">
        <v>3989</v>
      </c>
      <c r="M2597">
        <v>42</v>
      </c>
      <c r="N2597" t="s">
        <v>924</v>
      </c>
      <c r="O2597" t="s">
        <v>924</v>
      </c>
      <c r="P2597" t="s">
        <v>924</v>
      </c>
      <c r="Q2597">
        <v>5</v>
      </c>
      <c r="R2597">
        <v>0</v>
      </c>
      <c r="S2597">
        <v>0</v>
      </c>
      <c r="T2597">
        <v>0</v>
      </c>
      <c r="U2597">
        <v>5</v>
      </c>
      <c r="V2597">
        <v>5</v>
      </c>
      <c r="W2597">
        <v>476716</v>
      </c>
      <c r="X2597" t="s">
        <v>4313</v>
      </c>
      <c r="Y2597">
        <v>16</v>
      </c>
      <c r="Z2597">
        <v>10</v>
      </c>
      <c r="AA2597">
        <v>3</v>
      </c>
      <c r="AB2597">
        <v>2</v>
      </c>
      <c r="AC2597" t="s">
        <v>1696</v>
      </c>
      <c r="AD2597" t="s">
        <v>3129</v>
      </c>
      <c r="AE2597" t="s">
        <v>9613</v>
      </c>
      <c r="AF2597">
        <v>0</v>
      </c>
      <c r="AG2597">
        <v>0</v>
      </c>
      <c r="AH2597">
        <v>1</v>
      </c>
      <c r="AI2597">
        <v>0</v>
      </c>
      <c r="AJ2597">
        <f>IF(AI2597="","",IF(ISERROR(VLOOKUP(CONCATENATE(F2597),Term!$A$1:$C$2000,1,FALSE)),0,1))</f>
        <v>0</v>
      </c>
    </row>
    <row r="2598" spans="1:36" x14ac:dyDescent="0.15">
      <c r="A2598" t="s">
        <v>9269</v>
      </c>
      <c r="B2598">
        <v>39834</v>
      </c>
      <c r="C2598" s="14">
        <v>39834</v>
      </c>
      <c r="D2598" s="14"/>
      <c r="F2598">
        <v>524692</v>
      </c>
      <c r="G2598" t="s">
        <v>3128</v>
      </c>
      <c r="H2598">
        <v>2194306</v>
      </c>
      <c r="I2598" t="s">
        <v>2848</v>
      </c>
      <c r="J2598" t="s">
        <v>4086</v>
      </c>
      <c r="K2598">
        <v>114872</v>
      </c>
      <c r="L2598" t="s">
        <v>3989</v>
      </c>
      <c r="M2598">
        <v>42</v>
      </c>
      <c r="N2598" t="s">
        <v>924</v>
      </c>
      <c r="O2598" t="s">
        <v>924</v>
      </c>
      <c r="P2598" t="s">
        <v>924</v>
      </c>
      <c r="Q2598">
        <v>6</v>
      </c>
      <c r="R2598">
        <v>0</v>
      </c>
      <c r="S2598">
        <v>0</v>
      </c>
      <c r="T2598">
        <v>0</v>
      </c>
      <c r="U2598">
        <v>5</v>
      </c>
      <c r="V2598">
        <v>5</v>
      </c>
      <c r="W2598">
        <v>476716</v>
      </c>
      <c r="X2598" t="s">
        <v>4313</v>
      </c>
      <c r="Y2598">
        <v>16</v>
      </c>
      <c r="Z2598">
        <v>10</v>
      </c>
      <c r="AA2598">
        <v>3</v>
      </c>
      <c r="AB2598">
        <v>2</v>
      </c>
      <c r="AC2598" t="s">
        <v>1696</v>
      </c>
      <c r="AD2598" t="s">
        <v>3129</v>
      </c>
      <c r="AE2598" t="s">
        <v>9613</v>
      </c>
      <c r="AF2598">
        <v>0</v>
      </c>
      <c r="AG2598">
        <v>0</v>
      </c>
      <c r="AH2598">
        <v>1</v>
      </c>
      <c r="AI2598">
        <v>0</v>
      </c>
      <c r="AJ2598">
        <f>IF(AI2598="","",IF(ISERROR(VLOOKUP(CONCATENATE(F2598),Term!$A$1:$C$2000,1,FALSE)),0,1))</f>
        <v>0</v>
      </c>
    </row>
    <row r="2599" spans="1:36" x14ac:dyDescent="0.15">
      <c r="A2599" t="s">
        <v>9270</v>
      </c>
      <c r="B2599">
        <v>39833</v>
      </c>
      <c r="C2599" s="14">
        <v>39835</v>
      </c>
      <c r="D2599" s="14"/>
      <c r="F2599">
        <v>524692</v>
      </c>
      <c r="G2599" t="s">
        <v>3128</v>
      </c>
      <c r="H2599">
        <v>2194306</v>
      </c>
      <c r="I2599" t="s">
        <v>2848</v>
      </c>
      <c r="J2599" t="s">
        <v>4086</v>
      </c>
      <c r="K2599">
        <v>68999</v>
      </c>
      <c r="L2599" t="s">
        <v>3989</v>
      </c>
      <c r="M2599">
        <v>42</v>
      </c>
      <c r="N2599" t="s">
        <v>924</v>
      </c>
      <c r="O2599" t="s">
        <v>924</v>
      </c>
      <c r="P2599" t="s">
        <v>924</v>
      </c>
      <c r="Q2599">
        <v>6</v>
      </c>
      <c r="R2599">
        <v>0</v>
      </c>
      <c r="S2599">
        <v>0</v>
      </c>
      <c r="T2599">
        <v>0</v>
      </c>
      <c r="U2599">
        <v>5</v>
      </c>
      <c r="V2599">
        <v>5</v>
      </c>
      <c r="W2599">
        <v>476716</v>
      </c>
      <c r="X2599" t="s">
        <v>4313</v>
      </c>
      <c r="Y2599">
        <v>16</v>
      </c>
      <c r="Z2599">
        <v>10</v>
      </c>
      <c r="AA2599">
        <v>3</v>
      </c>
      <c r="AB2599">
        <v>2</v>
      </c>
      <c r="AC2599" t="s">
        <v>1696</v>
      </c>
      <c r="AD2599" t="s">
        <v>3129</v>
      </c>
      <c r="AE2599" t="s">
        <v>9613</v>
      </c>
      <c r="AF2599">
        <v>0</v>
      </c>
      <c r="AG2599">
        <v>0</v>
      </c>
      <c r="AH2599">
        <v>0</v>
      </c>
      <c r="AI2599">
        <v>0</v>
      </c>
      <c r="AJ2599">
        <f>IF(AI2599="","",IF(ISERROR(VLOOKUP(CONCATENATE(F2599),Term!$A$1:$C$2000,1,FALSE)),0,1))</f>
        <v>0</v>
      </c>
    </row>
    <row r="2600" spans="1:36" x14ac:dyDescent="0.15">
      <c r="A2600" t="s">
        <v>9271</v>
      </c>
      <c r="B2600">
        <v>39842</v>
      </c>
      <c r="C2600">
        <v>39842</v>
      </c>
      <c r="F2600">
        <v>524692</v>
      </c>
      <c r="G2600" t="s">
        <v>3128</v>
      </c>
      <c r="H2600">
        <v>2194306</v>
      </c>
      <c r="I2600" t="s">
        <v>2848</v>
      </c>
      <c r="J2600" t="s">
        <v>4086</v>
      </c>
      <c r="K2600">
        <v>78347</v>
      </c>
      <c r="L2600" t="s">
        <v>3989</v>
      </c>
      <c r="M2600">
        <v>42</v>
      </c>
      <c r="N2600" t="s">
        <v>924</v>
      </c>
      <c r="O2600" t="s">
        <v>924</v>
      </c>
      <c r="P2600" t="s">
        <v>924</v>
      </c>
      <c r="Q2600">
        <v>6</v>
      </c>
      <c r="R2600">
        <v>1</v>
      </c>
      <c r="S2600">
        <v>0</v>
      </c>
      <c r="T2600">
        <v>0</v>
      </c>
      <c r="U2600">
        <v>5</v>
      </c>
      <c r="V2600">
        <v>5</v>
      </c>
      <c r="W2600">
        <v>476716</v>
      </c>
      <c r="X2600" t="s">
        <v>4313</v>
      </c>
      <c r="Y2600">
        <v>16</v>
      </c>
      <c r="Z2600">
        <v>10</v>
      </c>
      <c r="AA2600">
        <v>3</v>
      </c>
      <c r="AB2600">
        <v>2</v>
      </c>
      <c r="AC2600" t="s">
        <v>1696</v>
      </c>
      <c r="AD2600" t="s">
        <v>3129</v>
      </c>
      <c r="AE2600" t="s">
        <v>9613</v>
      </c>
      <c r="AF2600">
        <v>0</v>
      </c>
      <c r="AG2600">
        <v>0</v>
      </c>
      <c r="AH2600">
        <v>0</v>
      </c>
      <c r="AI2600">
        <v>0</v>
      </c>
      <c r="AJ2600">
        <f>IF(AI2600="","",IF(ISERROR(VLOOKUP(CONCATENATE(F2600),Term!$A$1:$C$2000,1,FALSE)),0,1))</f>
        <v>0</v>
      </c>
    </row>
    <row r="2601" spans="1:36" x14ac:dyDescent="0.15">
      <c r="A2601" t="s">
        <v>9272</v>
      </c>
      <c r="B2601">
        <v>39836</v>
      </c>
      <c r="C2601" s="14">
        <v>39836</v>
      </c>
      <c r="D2601" s="14"/>
      <c r="F2601">
        <v>524692</v>
      </c>
      <c r="G2601" t="s">
        <v>3128</v>
      </c>
      <c r="H2601">
        <v>2198256</v>
      </c>
      <c r="I2601" t="s">
        <v>2848</v>
      </c>
      <c r="J2601" t="s">
        <v>5019</v>
      </c>
      <c r="K2601">
        <v>203957</v>
      </c>
      <c r="L2601" t="s">
        <v>3989</v>
      </c>
      <c r="M2601">
        <v>42</v>
      </c>
      <c r="N2601" t="s">
        <v>924</v>
      </c>
      <c r="O2601" t="s">
        <v>924</v>
      </c>
      <c r="P2601" t="s">
        <v>924</v>
      </c>
      <c r="Q2601">
        <v>6</v>
      </c>
      <c r="R2601">
        <v>1</v>
      </c>
      <c r="S2601">
        <v>0</v>
      </c>
      <c r="T2601">
        <v>0</v>
      </c>
      <c r="U2601" t="s">
        <v>924</v>
      </c>
      <c r="V2601" t="s">
        <v>924</v>
      </c>
      <c r="W2601" t="s">
        <v>924</v>
      </c>
      <c r="X2601" t="s">
        <v>924</v>
      </c>
      <c r="Y2601">
        <v>16</v>
      </c>
      <c r="Z2601">
        <v>10</v>
      </c>
      <c r="AA2601">
        <v>3</v>
      </c>
      <c r="AB2601">
        <v>2</v>
      </c>
      <c r="AC2601" t="s">
        <v>1696</v>
      </c>
      <c r="AD2601" t="s">
        <v>3129</v>
      </c>
      <c r="AE2601" t="s">
        <v>9273</v>
      </c>
      <c r="AF2601">
        <v>1</v>
      </c>
      <c r="AG2601">
        <v>0</v>
      </c>
      <c r="AH2601">
        <v>1</v>
      </c>
      <c r="AI2601">
        <v>0</v>
      </c>
      <c r="AJ2601">
        <f>IF(AI2601="","",IF(ISERROR(VLOOKUP(CONCATENATE(F2601),Term!$A$1:$C$2000,1,FALSE)),0,1))</f>
        <v>0</v>
      </c>
    </row>
    <row r="2602" spans="1:36" x14ac:dyDescent="0.15">
      <c r="A2602" t="s">
        <v>2654</v>
      </c>
      <c r="B2602">
        <v>39826</v>
      </c>
      <c r="C2602" s="14">
        <v>39826</v>
      </c>
      <c r="D2602" s="14"/>
      <c r="F2602">
        <v>524692</v>
      </c>
      <c r="G2602" t="s">
        <v>3128</v>
      </c>
      <c r="H2602">
        <v>2187462</v>
      </c>
      <c r="I2602" t="s">
        <v>2848</v>
      </c>
      <c r="J2602" t="s">
        <v>2655</v>
      </c>
      <c r="K2602">
        <v>108809</v>
      </c>
      <c r="L2602" t="s">
        <v>3989</v>
      </c>
      <c r="M2602">
        <v>42</v>
      </c>
      <c r="N2602" t="s">
        <v>924</v>
      </c>
      <c r="O2602" t="s">
        <v>924</v>
      </c>
      <c r="P2602" t="s">
        <v>924</v>
      </c>
      <c r="Q2602">
        <v>5</v>
      </c>
      <c r="R2602">
        <v>1</v>
      </c>
      <c r="S2602">
        <v>0</v>
      </c>
      <c r="T2602">
        <v>0</v>
      </c>
      <c r="U2602" t="s">
        <v>924</v>
      </c>
      <c r="V2602" t="s">
        <v>924</v>
      </c>
      <c r="W2602" t="s">
        <v>924</v>
      </c>
      <c r="X2602" t="s">
        <v>924</v>
      </c>
      <c r="Y2602">
        <v>16</v>
      </c>
      <c r="Z2602">
        <v>10</v>
      </c>
      <c r="AA2602">
        <v>3</v>
      </c>
      <c r="AB2602">
        <v>2</v>
      </c>
      <c r="AC2602" t="s">
        <v>1696</v>
      </c>
      <c r="AD2602" t="s">
        <v>3129</v>
      </c>
      <c r="AE2602" t="s">
        <v>7327</v>
      </c>
      <c r="AF2602">
        <v>1</v>
      </c>
      <c r="AG2602">
        <v>0</v>
      </c>
      <c r="AH2602">
        <v>1</v>
      </c>
      <c r="AI2602">
        <v>0</v>
      </c>
      <c r="AJ2602">
        <f>IF(AI2602="","",IF(ISERROR(VLOOKUP(CONCATENATE(F2602),Term!$A$1:$C$2000,1,FALSE)),0,1))</f>
        <v>0</v>
      </c>
    </row>
    <row r="2603" spans="1:36" x14ac:dyDescent="0.15">
      <c r="A2603" t="s">
        <v>3988</v>
      </c>
      <c r="B2603">
        <v>39766</v>
      </c>
      <c r="C2603">
        <v>39769</v>
      </c>
      <c r="E2603">
        <v>39783</v>
      </c>
      <c r="F2603">
        <v>524692</v>
      </c>
      <c r="G2603" t="s">
        <v>3128</v>
      </c>
      <c r="H2603">
        <v>412398</v>
      </c>
      <c r="I2603" t="s">
        <v>2848</v>
      </c>
      <c r="J2603" t="s">
        <v>5938</v>
      </c>
      <c r="K2603">
        <v>77330</v>
      </c>
      <c r="L2603" t="s">
        <v>3989</v>
      </c>
      <c r="M2603">
        <v>42</v>
      </c>
      <c r="N2603" t="s">
        <v>4582</v>
      </c>
      <c r="O2603">
        <v>3</v>
      </c>
      <c r="P2603">
        <v>62</v>
      </c>
      <c r="Q2603">
        <v>2</v>
      </c>
      <c r="R2603">
        <v>0</v>
      </c>
      <c r="S2603">
        <v>1</v>
      </c>
      <c r="T2603">
        <v>1</v>
      </c>
      <c r="U2603">
        <v>23</v>
      </c>
      <c r="V2603">
        <v>2</v>
      </c>
      <c r="W2603">
        <v>103212</v>
      </c>
      <c r="X2603" t="s">
        <v>5949</v>
      </c>
      <c r="Y2603">
        <v>16</v>
      </c>
      <c r="Z2603">
        <v>10</v>
      </c>
      <c r="AA2603">
        <v>3</v>
      </c>
      <c r="AB2603">
        <v>2</v>
      </c>
      <c r="AC2603" t="s">
        <v>1696</v>
      </c>
      <c r="AD2603" t="s">
        <v>3129</v>
      </c>
      <c r="AE2603" t="s">
        <v>8774</v>
      </c>
      <c r="AF2603">
        <v>1</v>
      </c>
      <c r="AG2603">
        <v>1</v>
      </c>
      <c r="AH2603">
        <v>1</v>
      </c>
      <c r="AI2603">
        <v>1</v>
      </c>
      <c r="AJ2603">
        <f>IF(AI2603="","",IF(ISERROR(VLOOKUP(CONCATENATE(F2603),Term!$A$1:$C$2000,1,FALSE)),0,1))</f>
        <v>0</v>
      </c>
    </row>
    <row r="2604" spans="1:36" x14ac:dyDescent="0.15">
      <c r="A2604" t="s">
        <v>2350</v>
      </c>
      <c r="B2604">
        <v>39787</v>
      </c>
      <c r="C2604" s="14">
        <v>39797</v>
      </c>
      <c r="D2604" s="14"/>
      <c r="E2604">
        <v>39822</v>
      </c>
      <c r="F2604">
        <v>524692</v>
      </c>
      <c r="G2604" t="s">
        <v>3128</v>
      </c>
      <c r="H2604">
        <v>412398</v>
      </c>
      <c r="I2604" t="s">
        <v>2848</v>
      </c>
      <c r="J2604" t="s">
        <v>5938</v>
      </c>
      <c r="K2604">
        <v>25882</v>
      </c>
      <c r="L2604" t="s">
        <v>3989</v>
      </c>
      <c r="M2604">
        <v>42</v>
      </c>
      <c r="N2604" t="s">
        <v>646</v>
      </c>
      <c r="O2604">
        <v>5</v>
      </c>
      <c r="P2604">
        <v>23</v>
      </c>
      <c r="Q2604">
        <v>3</v>
      </c>
      <c r="R2604">
        <v>0</v>
      </c>
      <c r="S2604">
        <v>1</v>
      </c>
      <c r="T2604">
        <v>0</v>
      </c>
      <c r="U2604">
        <v>23</v>
      </c>
      <c r="V2604">
        <v>2</v>
      </c>
      <c r="W2604">
        <v>103212</v>
      </c>
      <c r="X2604" t="s">
        <v>5949</v>
      </c>
      <c r="Y2604">
        <v>16</v>
      </c>
      <c r="Z2604">
        <v>10</v>
      </c>
      <c r="AA2604">
        <v>3</v>
      </c>
      <c r="AB2604">
        <v>2</v>
      </c>
      <c r="AC2604" t="s">
        <v>1696</v>
      </c>
      <c r="AD2604" t="s">
        <v>3129</v>
      </c>
      <c r="AE2604" t="s">
        <v>8774</v>
      </c>
      <c r="AF2604">
        <v>0</v>
      </c>
      <c r="AG2604">
        <v>0</v>
      </c>
      <c r="AH2604">
        <v>1</v>
      </c>
      <c r="AI2604">
        <v>1</v>
      </c>
      <c r="AJ2604">
        <f>IF(AI2604="","",IF(ISERROR(VLOOKUP(CONCATENATE(F2604),Term!$A$1:$C$2000,1,FALSE)),0,1))</f>
        <v>0</v>
      </c>
    </row>
    <row r="2605" spans="1:36" x14ac:dyDescent="0.15">
      <c r="A2605" t="s">
        <v>9262</v>
      </c>
      <c r="B2605">
        <v>39829</v>
      </c>
      <c r="C2605" s="14">
        <v>39829</v>
      </c>
      <c r="D2605" s="14"/>
      <c r="F2605">
        <v>524692</v>
      </c>
      <c r="G2605" t="s">
        <v>3128</v>
      </c>
      <c r="H2605">
        <v>412398</v>
      </c>
      <c r="I2605" t="s">
        <v>2848</v>
      </c>
      <c r="J2605" t="s">
        <v>5938</v>
      </c>
      <c r="K2605">
        <v>79670</v>
      </c>
      <c r="L2605" t="s">
        <v>3989</v>
      </c>
      <c r="M2605">
        <v>42</v>
      </c>
      <c r="N2605" t="s">
        <v>924</v>
      </c>
      <c r="O2605" t="s">
        <v>924</v>
      </c>
      <c r="P2605" t="s">
        <v>924</v>
      </c>
      <c r="Q2605">
        <v>6</v>
      </c>
      <c r="R2605">
        <v>1</v>
      </c>
      <c r="S2605">
        <v>0</v>
      </c>
      <c r="T2605">
        <v>0</v>
      </c>
      <c r="U2605">
        <v>23</v>
      </c>
      <c r="V2605">
        <v>2</v>
      </c>
      <c r="W2605">
        <v>103212</v>
      </c>
      <c r="X2605" t="s">
        <v>5949</v>
      </c>
      <c r="Y2605">
        <v>16</v>
      </c>
      <c r="Z2605">
        <v>10</v>
      </c>
      <c r="AA2605">
        <v>3</v>
      </c>
      <c r="AB2605">
        <v>2</v>
      </c>
      <c r="AC2605" t="s">
        <v>1696</v>
      </c>
      <c r="AD2605" t="s">
        <v>3129</v>
      </c>
      <c r="AE2605" t="s">
        <v>8774</v>
      </c>
      <c r="AF2605">
        <v>0</v>
      </c>
      <c r="AG2605">
        <v>0</v>
      </c>
      <c r="AH2605">
        <v>1</v>
      </c>
      <c r="AI2605">
        <v>0</v>
      </c>
      <c r="AJ2605">
        <f>IF(AI2605="","",IF(ISERROR(VLOOKUP(CONCATENATE(F2605),Term!$A$1:$C$2000,1,FALSE)),0,1))</f>
        <v>0</v>
      </c>
    </row>
    <row r="2606" spans="1:36" x14ac:dyDescent="0.15">
      <c r="A2606" t="s">
        <v>68</v>
      </c>
      <c r="B2606">
        <v>39811</v>
      </c>
      <c r="C2606" s="14">
        <v>39812</v>
      </c>
      <c r="D2606" s="14">
        <v>39827</v>
      </c>
      <c r="F2606">
        <v>524692</v>
      </c>
      <c r="G2606" t="s">
        <v>3128</v>
      </c>
      <c r="H2606">
        <v>2122511</v>
      </c>
      <c r="I2606" t="s">
        <v>2848</v>
      </c>
      <c r="J2606" t="s">
        <v>5030</v>
      </c>
      <c r="K2606">
        <v>80333</v>
      </c>
      <c r="L2606" t="s">
        <v>3989</v>
      </c>
      <c r="M2606">
        <v>42</v>
      </c>
      <c r="N2606" t="s">
        <v>924</v>
      </c>
      <c r="O2606" t="s">
        <v>924</v>
      </c>
      <c r="P2606" t="s">
        <v>924</v>
      </c>
      <c r="Q2606">
        <v>4</v>
      </c>
      <c r="R2606">
        <v>1</v>
      </c>
      <c r="S2606">
        <v>0</v>
      </c>
      <c r="T2606">
        <v>0</v>
      </c>
      <c r="U2606" t="s">
        <v>924</v>
      </c>
      <c r="V2606" t="s">
        <v>924</v>
      </c>
      <c r="W2606" t="s">
        <v>924</v>
      </c>
      <c r="X2606" t="s">
        <v>924</v>
      </c>
      <c r="Y2606">
        <v>16</v>
      </c>
      <c r="Z2606">
        <v>10</v>
      </c>
      <c r="AA2606">
        <v>3</v>
      </c>
      <c r="AB2606">
        <v>2</v>
      </c>
      <c r="AC2606" t="s">
        <v>1696</v>
      </c>
      <c r="AD2606" t="s">
        <v>3129</v>
      </c>
      <c r="AE2606" t="s">
        <v>7325</v>
      </c>
      <c r="AF2606">
        <v>1</v>
      </c>
      <c r="AG2606">
        <v>0</v>
      </c>
      <c r="AH2606">
        <v>1</v>
      </c>
      <c r="AI2606">
        <v>0</v>
      </c>
      <c r="AJ2606">
        <f>IF(AI2606="","",IF(ISERROR(VLOOKUP(CONCATENATE(F2606),Term!$A$1:$C$2000,1,FALSE)),0,1))</f>
        <v>0</v>
      </c>
    </row>
    <row r="2607" spans="1:36" x14ac:dyDescent="0.15">
      <c r="A2607" t="s">
        <v>4587</v>
      </c>
      <c r="B2607">
        <v>39791</v>
      </c>
      <c r="C2607">
        <v>39792</v>
      </c>
      <c r="E2607">
        <v>39805</v>
      </c>
      <c r="F2607">
        <v>204</v>
      </c>
      <c r="G2607" t="s">
        <v>2602</v>
      </c>
      <c r="H2607">
        <v>2194165</v>
      </c>
      <c r="I2607" t="s">
        <v>2392</v>
      </c>
      <c r="J2607" t="s">
        <v>5954</v>
      </c>
      <c r="K2607">
        <v>427347</v>
      </c>
      <c r="L2607" t="s">
        <v>2431</v>
      </c>
      <c r="M2607">
        <v>42</v>
      </c>
      <c r="N2607" t="s">
        <v>932</v>
      </c>
      <c r="O2607">
        <v>4</v>
      </c>
      <c r="P2607">
        <v>40</v>
      </c>
      <c r="Q2607">
        <v>3</v>
      </c>
      <c r="R2607">
        <v>1</v>
      </c>
      <c r="S2607">
        <v>1</v>
      </c>
      <c r="T2607">
        <v>1</v>
      </c>
      <c r="U2607">
        <v>40</v>
      </c>
      <c r="V2607">
        <v>1</v>
      </c>
      <c r="W2607">
        <v>427347</v>
      </c>
      <c r="X2607" t="s">
        <v>4315</v>
      </c>
      <c r="Y2607">
        <v>27</v>
      </c>
      <c r="Z2607">
        <v>12</v>
      </c>
      <c r="AA2607">
        <v>13</v>
      </c>
      <c r="AB2607">
        <v>8</v>
      </c>
      <c r="AC2607" t="s">
        <v>836</v>
      </c>
      <c r="AD2607" t="s">
        <v>6092</v>
      </c>
      <c r="AE2607" t="s">
        <v>7506</v>
      </c>
      <c r="AF2607">
        <v>1</v>
      </c>
      <c r="AG2607">
        <v>0</v>
      </c>
      <c r="AH2607">
        <v>1</v>
      </c>
      <c r="AI2607">
        <v>1</v>
      </c>
      <c r="AJ2607">
        <f>IF(AI2607="","",IF(ISERROR(VLOOKUP(CONCATENATE(F2607),Term!$A$1:$C$2000,1,FALSE)),0,1))</f>
        <v>0</v>
      </c>
    </row>
    <row r="2608" spans="1:36" x14ac:dyDescent="0.15">
      <c r="A2608" t="s">
        <v>4995</v>
      </c>
      <c r="B2608">
        <v>39729</v>
      </c>
      <c r="C2608">
        <v>39729</v>
      </c>
      <c r="E2608">
        <v>39757</v>
      </c>
      <c r="F2608">
        <v>524570</v>
      </c>
      <c r="G2608" t="s">
        <v>2967</v>
      </c>
      <c r="H2608">
        <v>2113167</v>
      </c>
      <c r="I2608" t="s">
        <v>2848</v>
      </c>
      <c r="J2608" t="s">
        <v>4996</v>
      </c>
      <c r="K2608">
        <v>133241</v>
      </c>
      <c r="L2608" t="s">
        <v>2399</v>
      </c>
      <c r="M2608">
        <v>42</v>
      </c>
      <c r="N2608" t="s">
        <v>2902</v>
      </c>
      <c r="O2608">
        <v>1</v>
      </c>
      <c r="P2608">
        <v>88</v>
      </c>
      <c r="Q2608" t="s">
        <v>924</v>
      </c>
      <c r="R2608">
        <v>0</v>
      </c>
      <c r="S2608">
        <v>1</v>
      </c>
      <c r="T2608">
        <v>1</v>
      </c>
      <c r="U2608">
        <v>88</v>
      </c>
      <c r="V2608">
        <v>1</v>
      </c>
      <c r="W2608">
        <v>133241</v>
      </c>
      <c r="X2608" t="s">
        <v>4315</v>
      </c>
      <c r="Y2608" t="s">
        <v>924</v>
      </c>
      <c r="Z2608" t="s">
        <v>924</v>
      </c>
      <c r="AA2608" t="s">
        <v>924</v>
      </c>
      <c r="AB2608" t="s">
        <v>924</v>
      </c>
      <c r="AC2608" t="s">
        <v>924</v>
      </c>
      <c r="AD2608" t="s">
        <v>4283</v>
      </c>
      <c r="AE2608" t="s">
        <v>8775</v>
      </c>
      <c r="AF2608">
        <v>0</v>
      </c>
      <c r="AG2608">
        <v>1</v>
      </c>
      <c r="AH2608">
        <v>1</v>
      </c>
      <c r="AI2608">
        <v>1</v>
      </c>
      <c r="AJ2608">
        <f>IF(AI2608="","",IF(ISERROR(VLOOKUP(CONCATENATE(F2608),Term!$A$1:$C$2000,1,FALSE)),0,1))</f>
        <v>1</v>
      </c>
    </row>
    <row r="2609" spans="1:36" x14ac:dyDescent="0.15">
      <c r="A2609" t="s">
        <v>4208</v>
      </c>
      <c r="B2609">
        <v>39737</v>
      </c>
      <c r="C2609">
        <v>39742</v>
      </c>
      <c r="E2609">
        <v>39772</v>
      </c>
      <c r="F2609">
        <v>523940</v>
      </c>
      <c r="G2609" t="s">
        <v>3000</v>
      </c>
      <c r="H2609">
        <v>479698</v>
      </c>
      <c r="I2609" t="s">
        <v>2848</v>
      </c>
      <c r="J2609" t="s">
        <v>4349</v>
      </c>
      <c r="K2609">
        <v>83840</v>
      </c>
      <c r="L2609" t="s">
        <v>2397</v>
      </c>
      <c r="M2609">
        <v>42</v>
      </c>
      <c r="N2609" t="s">
        <v>4094</v>
      </c>
      <c r="O2609">
        <v>2</v>
      </c>
      <c r="P2609">
        <v>73</v>
      </c>
      <c r="Q2609" t="s">
        <v>924</v>
      </c>
      <c r="R2609">
        <v>0</v>
      </c>
      <c r="S2609">
        <v>1</v>
      </c>
      <c r="T2609">
        <v>1</v>
      </c>
      <c r="U2609">
        <v>16</v>
      </c>
      <c r="V2609">
        <v>2</v>
      </c>
      <c r="W2609">
        <v>157481</v>
      </c>
      <c r="X2609" t="s">
        <v>5949</v>
      </c>
      <c r="Y2609">
        <v>31</v>
      </c>
      <c r="Z2609">
        <v>11</v>
      </c>
      <c r="AA2609">
        <v>23</v>
      </c>
      <c r="AB2609">
        <v>8</v>
      </c>
      <c r="AC2609" t="s">
        <v>836</v>
      </c>
      <c r="AD2609" t="s">
        <v>2581</v>
      </c>
      <c r="AE2609" t="s">
        <v>8625</v>
      </c>
      <c r="AF2609">
        <v>1</v>
      </c>
      <c r="AG2609">
        <v>0</v>
      </c>
      <c r="AH2609">
        <v>1</v>
      </c>
      <c r="AI2609">
        <v>1</v>
      </c>
      <c r="AJ2609">
        <f>IF(AI2609="","",IF(ISERROR(VLOOKUP(CONCATENATE(F2609),Term!$A$1:$C$2000,1,FALSE)),0,1))</f>
        <v>0</v>
      </c>
    </row>
    <row r="2610" spans="1:36" x14ac:dyDescent="0.15">
      <c r="A2610" t="s">
        <v>1898</v>
      </c>
      <c r="B2610">
        <v>39799</v>
      </c>
      <c r="C2610" s="14">
        <v>39804</v>
      </c>
      <c r="D2610" s="14"/>
      <c r="E2610">
        <v>39829</v>
      </c>
      <c r="F2610">
        <v>523940</v>
      </c>
      <c r="G2610" t="s">
        <v>3000</v>
      </c>
      <c r="H2610">
        <v>479698</v>
      </c>
      <c r="I2610" t="s">
        <v>2848</v>
      </c>
      <c r="J2610" t="s">
        <v>4349</v>
      </c>
      <c r="K2610">
        <v>73641</v>
      </c>
      <c r="L2610" t="s">
        <v>2397</v>
      </c>
      <c r="M2610">
        <v>42</v>
      </c>
      <c r="N2610" t="s">
        <v>7479</v>
      </c>
      <c r="O2610">
        <v>6</v>
      </c>
      <c r="P2610">
        <v>16</v>
      </c>
      <c r="Q2610">
        <v>4</v>
      </c>
      <c r="R2610">
        <v>0</v>
      </c>
      <c r="S2610">
        <v>1</v>
      </c>
      <c r="T2610">
        <v>0</v>
      </c>
      <c r="U2610">
        <v>16</v>
      </c>
      <c r="V2610">
        <v>2</v>
      </c>
      <c r="W2610">
        <v>157481</v>
      </c>
      <c r="X2610" t="s">
        <v>5949</v>
      </c>
      <c r="Y2610">
        <v>31</v>
      </c>
      <c r="Z2610">
        <v>11</v>
      </c>
      <c r="AA2610">
        <v>23</v>
      </c>
      <c r="AB2610">
        <v>8</v>
      </c>
      <c r="AC2610" t="s">
        <v>836</v>
      </c>
      <c r="AD2610" t="s">
        <v>2581</v>
      </c>
      <c r="AE2610" t="s">
        <v>8625</v>
      </c>
      <c r="AF2610">
        <v>0</v>
      </c>
      <c r="AG2610">
        <v>0</v>
      </c>
      <c r="AH2610">
        <v>1</v>
      </c>
      <c r="AI2610">
        <v>1</v>
      </c>
      <c r="AJ2610">
        <f>IF(AI2610="","",IF(ISERROR(VLOOKUP(CONCATENATE(F2610),Term!$A$1:$C$2000,1,FALSE)),0,1))</f>
        <v>0</v>
      </c>
    </row>
    <row r="2611" spans="1:36" x14ac:dyDescent="0.15">
      <c r="A2611" t="s">
        <v>1359</v>
      </c>
      <c r="B2611">
        <v>39813</v>
      </c>
      <c r="C2611" s="14">
        <v>39819</v>
      </c>
      <c r="D2611" s="14"/>
      <c r="F2611">
        <v>523940</v>
      </c>
      <c r="G2611" t="s">
        <v>3000</v>
      </c>
      <c r="H2611">
        <v>479698</v>
      </c>
      <c r="I2611" t="s">
        <v>2848</v>
      </c>
      <c r="J2611" t="s">
        <v>4349</v>
      </c>
      <c r="K2611">
        <v>95736</v>
      </c>
      <c r="L2611" t="s">
        <v>2397</v>
      </c>
      <c r="M2611">
        <v>42</v>
      </c>
      <c r="N2611" t="s">
        <v>924</v>
      </c>
      <c r="O2611" t="s">
        <v>924</v>
      </c>
      <c r="P2611" t="s">
        <v>924</v>
      </c>
      <c r="Q2611">
        <v>5</v>
      </c>
      <c r="R2611">
        <v>1</v>
      </c>
      <c r="S2611">
        <v>0</v>
      </c>
      <c r="T2611">
        <v>0</v>
      </c>
      <c r="U2611">
        <v>16</v>
      </c>
      <c r="V2611">
        <v>2</v>
      </c>
      <c r="W2611">
        <v>157481</v>
      </c>
      <c r="X2611" t="s">
        <v>5949</v>
      </c>
      <c r="Y2611">
        <v>31</v>
      </c>
      <c r="Z2611">
        <v>11</v>
      </c>
      <c r="AA2611">
        <v>23</v>
      </c>
      <c r="AB2611">
        <v>8</v>
      </c>
      <c r="AC2611" t="s">
        <v>836</v>
      </c>
      <c r="AD2611" t="s">
        <v>2581</v>
      </c>
      <c r="AE2611" t="s">
        <v>8625</v>
      </c>
      <c r="AF2611">
        <v>0</v>
      </c>
      <c r="AG2611">
        <v>0</v>
      </c>
      <c r="AH2611">
        <v>1</v>
      </c>
      <c r="AI2611">
        <v>0</v>
      </c>
      <c r="AJ2611">
        <f>IF(AI2611="","",IF(ISERROR(VLOOKUP(CONCATENATE(F2611),Term!$A$1:$C$2000,1,FALSE)),0,1))</f>
        <v>0</v>
      </c>
    </row>
    <row r="2612" spans="1:36" x14ac:dyDescent="0.15">
      <c r="A2612" t="s">
        <v>4218</v>
      </c>
      <c r="B2612">
        <v>39752</v>
      </c>
      <c r="C2612" s="14">
        <v>39752</v>
      </c>
      <c r="D2612" s="14"/>
      <c r="E2612">
        <v>39778</v>
      </c>
      <c r="F2612">
        <v>523940</v>
      </c>
      <c r="G2612" t="s">
        <v>3000</v>
      </c>
      <c r="H2612">
        <v>2202385</v>
      </c>
      <c r="I2612" t="s">
        <v>2848</v>
      </c>
      <c r="J2612" t="s">
        <v>4219</v>
      </c>
      <c r="K2612">
        <v>176901</v>
      </c>
      <c r="L2612" t="s">
        <v>2397</v>
      </c>
      <c r="M2612">
        <v>42</v>
      </c>
      <c r="N2612" t="s">
        <v>4094</v>
      </c>
      <c r="O2612">
        <v>2</v>
      </c>
      <c r="P2612">
        <v>67</v>
      </c>
      <c r="Q2612" t="s">
        <v>924</v>
      </c>
      <c r="R2612">
        <v>0</v>
      </c>
      <c r="S2612">
        <v>1</v>
      </c>
      <c r="T2612">
        <v>1</v>
      </c>
      <c r="U2612">
        <v>67</v>
      </c>
      <c r="V2612">
        <v>1</v>
      </c>
      <c r="W2612">
        <v>176901</v>
      </c>
      <c r="X2612" t="s">
        <v>4315</v>
      </c>
      <c r="Y2612">
        <v>31</v>
      </c>
      <c r="Z2612">
        <v>11</v>
      </c>
      <c r="AA2612">
        <v>23</v>
      </c>
      <c r="AB2612">
        <v>8</v>
      </c>
      <c r="AC2612" t="s">
        <v>836</v>
      </c>
      <c r="AD2612" t="s">
        <v>2581</v>
      </c>
      <c r="AE2612" t="s">
        <v>7068</v>
      </c>
      <c r="AF2612">
        <v>1</v>
      </c>
      <c r="AG2612">
        <v>0</v>
      </c>
      <c r="AH2612">
        <v>1</v>
      </c>
      <c r="AI2612">
        <v>1</v>
      </c>
      <c r="AJ2612">
        <f>IF(AI2612="","",IF(ISERROR(VLOOKUP(CONCATENATE(F2612),Term!$A$1:$C$2000,1,FALSE)),0,1))</f>
        <v>0</v>
      </c>
    </row>
    <row r="2613" spans="1:36" x14ac:dyDescent="0.15">
      <c r="A2613" t="s">
        <v>4209</v>
      </c>
      <c r="B2613">
        <v>39743</v>
      </c>
      <c r="C2613">
        <v>39744</v>
      </c>
      <c r="E2613">
        <v>39756</v>
      </c>
      <c r="F2613">
        <v>523940</v>
      </c>
      <c r="G2613" t="s">
        <v>3000</v>
      </c>
      <c r="H2613">
        <v>2061931</v>
      </c>
      <c r="I2613" t="s">
        <v>2848</v>
      </c>
      <c r="J2613" t="s">
        <v>4210</v>
      </c>
      <c r="K2613">
        <v>106837</v>
      </c>
      <c r="L2613" t="s">
        <v>2397</v>
      </c>
      <c r="M2613">
        <v>42</v>
      </c>
      <c r="N2613" t="s">
        <v>2902</v>
      </c>
      <c r="O2613">
        <v>1</v>
      </c>
      <c r="P2613">
        <v>89</v>
      </c>
      <c r="Q2613" t="s">
        <v>924</v>
      </c>
      <c r="R2613">
        <v>0</v>
      </c>
      <c r="S2613">
        <v>1</v>
      </c>
      <c r="T2613">
        <v>1</v>
      </c>
      <c r="U2613">
        <v>89</v>
      </c>
      <c r="V2613">
        <v>1</v>
      </c>
      <c r="W2613">
        <v>106837</v>
      </c>
      <c r="X2613" t="s">
        <v>4315</v>
      </c>
      <c r="Y2613">
        <v>31</v>
      </c>
      <c r="Z2613">
        <v>11</v>
      </c>
      <c r="AA2613">
        <v>23</v>
      </c>
      <c r="AB2613">
        <v>8</v>
      </c>
      <c r="AC2613" t="s">
        <v>836</v>
      </c>
      <c r="AD2613" t="s">
        <v>2581</v>
      </c>
      <c r="AE2613" t="s">
        <v>7063</v>
      </c>
      <c r="AF2613">
        <v>1</v>
      </c>
      <c r="AG2613">
        <v>0</v>
      </c>
      <c r="AH2613">
        <v>1</v>
      </c>
      <c r="AI2613">
        <v>1</v>
      </c>
      <c r="AJ2613">
        <f>IF(AI2613="","",IF(ISERROR(VLOOKUP(CONCATENATE(F2613),Term!$A$1:$C$2000,1,FALSE)),0,1))</f>
        <v>0</v>
      </c>
    </row>
    <row r="2614" spans="1:36" x14ac:dyDescent="0.15">
      <c r="A2614" t="s">
        <v>6629</v>
      </c>
      <c r="B2614">
        <v>39757</v>
      </c>
      <c r="C2614" s="14">
        <v>39757</v>
      </c>
      <c r="D2614" s="14"/>
      <c r="E2614">
        <v>39790</v>
      </c>
      <c r="F2614">
        <v>523940</v>
      </c>
      <c r="G2614" t="s">
        <v>3000</v>
      </c>
      <c r="H2614">
        <v>2193443</v>
      </c>
      <c r="I2614" t="s">
        <v>2848</v>
      </c>
      <c r="J2614" t="s">
        <v>4217</v>
      </c>
      <c r="K2614">
        <v>123880</v>
      </c>
      <c r="L2614" t="s">
        <v>2397</v>
      </c>
      <c r="M2614">
        <v>42</v>
      </c>
      <c r="N2614" t="s">
        <v>4582</v>
      </c>
      <c r="O2614">
        <v>3</v>
      </c>
      <c r="P2614">
        <v>55</v>
      </c>
      <c r="Q2614">
        <v>1</v>
      </c>
      <c r="R2614">
        <v>0</v>
      </c>
      <c r="S2614">
        <v>1</v>
      </c>
      <c r="T2614">
        <v>1</v>
      </c>
      <c r="U2614">
        <v>55</v>
      </c>
      <c r="V2614">
        <v>1</v>
      </c>
      <c r="W2614">
        <v>123880</v>
      </c>
      <c r="X2614" t="s">
        <v>4315</v>
      </c>
      <c r="Y2614">
        <v>31</v>
      </c>
      <c r="Z2614">
        <v>11</v>
      </c>
      <c r="AA2614">
        <v>23</v>
      </c>
      <c r="AB2614">
        <v>8</v>
      </c>
      <c r="AC2614" t="s">
        <v>836</v>
      </c>
      <c r="AD2614" t="s">
        <v>2581</v>
      </c>
      <c r="AE2614" t="s">
        <v>7067</v>
      </c>
      <c r="AF2614">
        <v>1</v>
      </c>
      <c r="AG2614">
        <v>0</v>
      </c>
      <c r="AH2614">
        <v>1</v>
      </c>
      <c r="AI2614">
        <v>1</v>
      </c>
      <c r="AJ2614">
        <f>IF(AI2614="","",IF(ISERROR(VLOOKUP(CONCATENATE(F2614),Term!$A$1:$C$2000,1,FALSE)),0,1))</f>
        <v>0</v>
      </c>
    </row>
    <row r="2615" spans="1:36" x14ac:dyDescent="0.15">
      <c r="A2615" t="s">
        <v>1363</v>
      </c>
      <c r="B2615">
        <v>39815</v>
      </c>
      <c r="C2615" s="14">
        <v>39820</v>
      </c>
      <c r="D2615" s="14">
        <v>39826</v>
      </c>
      <c r="F2615">
        <v>523940</v>
      </c>
      <c r="G2615" t="s">
        <v>3000</v>
      </c>
      <c r="H2615">
        <v>2193443</v>
      </c>
      <c r="I2615" t="s">
        <v>2848</v>
      </c>
      <c r="J2615" t="s">
        <v>4217</v>
      </c>
      <c r="K2615">
        <v>103785</v>
      </c>
      <c r="L2615" t="s">
        <v>2397</v>
      </c>
      <c r="M2615">
        <v>42</v>
      </c>
      <c r="N2615" t="s">
        <v>924</v>
      </c>
      <c r="O2615" t="s">
        <v>924</v>
      </c>
      <c r="P2615" t="s">
        <v>924</v>
      </c>
      <c r="Q2615">
        <v>5</v>
      </c>
      <c r="R2615">
        <v>1</v>
      </c>
      <c r="S2615">
        <v>0</v>
      </c>
      <c r="T2615">
        <v>0</v>
      </c>
      <c r="U2615">
        <v>55</v>
      </c>
      <c r="V2615">
        <v>1</v>
      </c>
      <c r="W2615">
        <v>123880</v>
      </c>
      <c r="X2615" t="s">
        <v>4315</v>
      </c>
      <c r="Y2615">
        <v>31</v>
      </c>
      <c r="Z2615">
        <v>11</v>
      </c>
      <c r="AA2615">
        <v>23</v>
      </c>
      <c r="AB2615">
        <v>8</v>
      </c>
      <c r="AC2615" t="s">
        <v>836</v>
      </c>
      <c r="AD2615" t="s">
        <v>2581</v>
      </c>
      <c r="AE2615" t="s">
        <v>7067</v>
      </c>
      <c r="AF2615">
        <v>0</v>
      </c>
      <c r="AG2615">
        <v>0</v>
      </c>
      <c r="AH2615">
        <v>1</v>
      </c>
      <c r="AI2615">
        <v>0</v>
      </c>
      <c r="AJ2615">
        <f>IF(AI2615="","",IF(ISERROR(VLOOKUP(CONCATENATE(F2615),Term!$A$1:$C$2000,1,FALSE)),0,1))</f>
        <v>0</v>
      </c>
    </row>
    <row r="2616" spans="1:36" x14ac:dyDescent="0.15">
      <c r="A2616" t="s">
        <v>6626</v>
      </c>
      <c r="B2616">
        <v>39763</v>
      </c>
      <c r="C2616">
        <v>39763</v>
      </c>
      <c r="E2616">
        <v>39790</v>
      </c>
      <c r="F2616">
        <v>523940</v>
      </c>
      <c r="G2616" t="s">
        <v>3000</v>
      </c>
      <c r="H2616">
        <v>2051670</v>
      </c>
      <c r="I2616" t="s">
        <v>2848</v>
      </c>
      <c r="J2616" t="s">
        <v>6103</v>
      </c>
      <c r="K2616">
        <v>115476</v>
      </c>
      <c r="L2616" t="s">
        <v>2397</v>
      </c>
      <c r="M2616">
        <v>42</v>
      </c>
      <c r="N2616" t="s">
        <v>4582</v>
      </c>
      <c r="O2616">
        <v>3</v>
      </c>
      <c r="P2616">
        <v>55</v>
      </c>
      <c r="Q2616">
        <v>1</v>
      </c>
      <c r="R2616">
        <v>0</v>
      </c>
      <c r="S2616">
        <v>1</v>
      </c>
      <c r="T2616">
        <v>1</v>
      </c>
      <c r="U2616">
        <v>4</v>
      </c>
      <c r="V2616">
        <v>3</v>
      </c>
      <c r="W2616">
        <v>613914</v>
      </c>
      <c r="X2616" t="s">
        <v>4314</v>
      </c>
      <c r="Y2616">
        <v>31</v>
      </c>
      <c r="Z2616">
        <v>11</v>
      </c>
      <c r="AA2616">
        <v>23</v>
      </c>
      <c r="AB2616">
        <v>8</v>
      </c>
      <c r="AC2616" t="s">
        <v>836</v>
      </c>
      <c r="AD2616" t="s">
        <v>2581</v>
      </c>
      <c r="AE2616" t="s">
        <v>7062</v>
      </c>
      <c r="AF2616">
        <v>1</v>
      </c>
      <c r="AG2616">
        <v>0</v>
      </c>
      <c r="AH2616">
        <v>0</v>
      </c>
      <c r="AI2616">
        <v>1</v>
      </c>
      <c r="AJ2616">
        <f>IF(AI2616="","",IF(ISERROR(VLOOKUP(CONCATENATE(F2616),Term!$A$1:$C$2000,1,FALSE)),0,1))</f>
        <v>0</v>
      </c>
    </row>
    <row r="2617" spans="1:36" x14ac:dyDescent="0.15">
      <c r="A2617" t="s">
        <v>1663</v>
      </c>
      <c r="B2617">
        <v>39770</v>
      </c>
      <c r="C2617">
        <v>39771</v>
      </c>
      <c r="E2617">
        <v>39798</v>
      </c>
      <c r="F2617">
        <v>523940</v>
      </c>
      <c r="G2617" t="s">
        <v>3000</v>
      </c>
      <c r="H2617">
        <v>2051670</v>
      </c>
      <c r="I2617" t="s">
        <v>2848</v>
      </c>
      <c r="J2617" t="s">
        <v>6103</v>
      </c>
      <c r="K2617">
        <v>89540</v>
      </c>
      <c r="L2617" t="s">
        <v>2397</v>
      </c>
      <c r="M2617">
        <v>42</v>
      </c>
      <c r="N2617" t="s">
        <v>932</v>
      </c>
      <c r="O2617">
        <v>4</v>
      </c>
      <c r="P2617">
        <v>47</v>
      </c>
      <c r="Q2617">
        <v>2</v>
      </c>
      <c r="R2617">
        <v>0</v>
      </c>
      <c r="S2617">
        <v>1</v>
      </c>
      <c r="T2617">
        <v>0</v>
      </c>
      <c r="U2617">
        <v>4</v>
      </c>
      <c r="V2617">
        <v>3</v>
      </c>
      <c r="W2617">
        <v>613914</v>
      </c>
      <c r="X2617" t="s">
        <v>4314</v>
      </c>
      <c r="Y2617">
        <v>31</v>
      </c>
      <c r="Z2617">
        <v>11</v>
      </c>
      <c r="AA2617">
        <v>23</v>
      </c>
      <c r="AB2617">
        <v>8</v>
      </c>
      <c r="AC2617" t="s">
        <v>836</v>
      </c>
      <c r="AD2617" t="s">
        <v>2581</v>
      </c>
      <c r="AE2617" t="s">
        <v>7062</v>
      </c>
      <c r="AF2617">
        <v>0</v>
      </c>
      <c r="AG2617">
        <v>0</v>
      </c>
      <c r="AH2617">
        <v>1</v>
      </c>
      <c r="AI2617">
        <v>1</v>
      </c>
      <c r="AJ2617">
        <f>IF(AI2617="","",IF(ISERROR(VLOOKUP(CONCATENATE(F2617),Term!$A$1:$C$2000,1,FALSE)),0,1))</f>
        <v>0</v>
      </c>
    </row>
    <row r="2618" spans="1:36" x14ac:dyDescent="0.15">
      <c r="A2618" t="s">
        <v>5594</v>
      </c>
      <c r="B2618">
        <v>39778</v>
      </c>
      <c r="C2618">
        <v>39783</v>
      </c>
      <c r="E2618">
        <v>39805</v>
      </c>
      <c r="F2618">
        <v>523940</v>
      </c>
      <c r="G2618" t="s">
        <v>3000</v>
      </c>
      <c r="H2618">
        <v>2051670</v>
      </c>
      <c r="I2618" t="s">
        <v>2848</v>
      </c>
      <c r="J2618" t="s">
        <v>6103</v>
      </c>
      <c r="K2618">
        <v>80931</v>
      </c>
      <c r="L2618" t="s">
        <v>2397</v>
      </c>
      <c r="M2618">
        <v>42</v>
      </c>
      <c r="N2618" t="s">
        <v>932</v>
      </c>
      <c r="O2618">
        <v>4</v>
      </c>
      <c r="P2618">
        <v>40</v>
      </c>
      <c r="Q2618">
        <v>3</v>
      </c>
      <c r="R2618">
        <v>0</v>
      </c>
      <c r="S2618">
        <v>1</v>
      </c>
      <c r="T2618">
        <v>0</v>
      </c>
      <c r="U2618">
        <v>4</v>
      </c>
      <c r="V2618">
        <v>3</v>
      </c>
      <c r="W2618">
        <v>613914</v>
      </c>
      <c r="X2618" t="s">
        <v>4314</v>
      </c>
      <c r="Y2618">
        <v>31</v>
      </c>
      <c r="Z2618">
        <v>11</v>
      </c>
      <c r="AA2618">
        <v>23</v>
      </c>
      <c r="AB2618">
        <v>8</v>
      </c>
      <c r="AC2618" t="s">
        <v>836</v>
      </c>
      <c r="AD2618" t="s">
        <v>2581</v>
      </c>
      <c r="AE2618" t="s">
        <v>7062</v>
      </c>
      <c r="AF2618">
        <v>0</v>
      </c>
      <c r="AG2618">
        <v>0</v>
      </c>
      <c r="AH2618">
        <v>1</v>
      </c>
      <c r="AI2618">
        <v>0</v>
      </c>
      <c r="AJ2618">
        <f>IF(AI2618="","",IF(ISERROR(VLOOKUP(CONCATENATE(F2618),Term!$A$1:$C$2000,1,FALSE)),0,1))</f>
        <v>0</v>
      </c>
    </row>
    <row r="2619" spans="1:36" x14ac:dyDescent="0.15">
      <c r="A2619" t="s">
        <v>5597</v>
      </c>
      <c r="B2619">
        <v>39790</v>
      </c>
      <c r="C2619">
        <v>39790</v>
      </c>
      <c r="E2619">
        <v>39812</v>
      </c>
      <c r="F2619">
        <v>523940</v>
      </c>
      <c r="G2619" t="s">
        <v>3000</v>
      </c>
      <c r="H2619">
        <v>2051670</v>
      </c>
      <c r="I2619" t="s">
        <v>2848</v>
      </c>
      <c r="J2619" t="s">
        <v>6103</v>
      </c>
      <c r="K2619">
        <v>96230</v>
      </c>
      <c r="L2619" t="s">
        <v>2397</v>
      </c>
      <c r="M2619">
        <v>42</v>
      </c>
      <c r="N2619" t="s">
        <v>932</v>
      </c>
      <c r="O2619">
        <v>4</v>
      </c>
      <c r="P2619">
        <v>33</v>
      </c>
      <c r="Q2619">
        <v>3</v>
      </c>
      <c r="R2619">
        <v>0</v>
      </c>
      <c r="S2619">
        <v>1</v>
      </c>
      <c r="T2619">
        <v>0</v>
      </c>
      <c r="U2619">
        <v>4</v>
      </c>
      <c r="V2619">
        <v>3</v>
      </c>
      <c r="W2619">
        <v>613914</v>
      </c>
      <c r="X2619" t="s">
        <v>4314</v>
      </c>
      <c r="Y2619">
        <v>31</v>
      </c>
      <c r="Z2619">
        <v>11</v>
      </c>
      <c r="AA2619">
        <v>23</v>
      </c>
      <c r="AB2619">
        <v>8</v>
      </c>
      <c r="AC2619" t="s">
        <v>836</v>
      </c>
      <c r="AD2619" t="s">
        <v>2581</v>
      </c>
      <c r="AE2619" t="s">
        <v>7062</v>
      </c>
      <c r="AF2619">
        <v>0</v>
      </c>
      <c r="AG2619">
        <v>0</v>
      </c>
      <c r="AH2619">
        <v>0</v>
      </c>
      <c r="AI2619">
        <v>0</v>
      </c>
      <c r="AJ2619">
        <f>IF(AI2619="","",IF(ISERROR(VLOOKUP(CONCATENATE(F2619),Term!$A$1:$C$2000,1,FALSE)),0,1))</f>
        <v>0</v>
      </c>
    </row>
    <row r="2620" spans="1:36" x14ac:dyDescent="0.15">
      <c r="A2620" t="s">
        <v>5598</v>
      </c>
      <c r="B2620">
        <v>39794</v>
      </c>
      <c r="C2620" s="14">
        <v>39794</v>
      </c>
      <c r="D2620" s="14"/>
      <c r="E2620">
        <v>39813</v>
      </c>
      <c r="F2620">
        <v>523940</v>
      </c>
      <c r="G2620" t="s">
        <v>3000</v>
      </c>
      <c r="H2620">
        <v>2051670</v>
      </c>
      <c r="I2620" t="s">
        <v>2848</v>
      </c>
      <c r="J2620" t="s">
        <v>6103</v>
      </c>
      <c r="K2620">
        <v>125409</v>
      </c>
      <c r="L2620" t="s">
        <v>2397</v>
      </c>
      <c r="M2620">
        <v>42</v>
      </c>
      <c r="N2620" t="s">
        <v>932</v>
      </c>
      <c r="O2620">
        <v>4</v>
      </c>
      <c r="P2620">
        <v>32</v>
      </c>
      <c r="Q2620">
        <v>3</v>
      </c>
      <c r="R2620">
        <v>0</v>
      </c>
      <c r="S2620">
        <v>1</v>
      </c>
      <c r="T2620">
        <v>0</v>
      </c>
      <c r="U2620">
        <v>4</v>
      </c>
      <c r="V2620">
        <v>3</v>
      </c>
      <c r="W2620">
        <v>613914</v>
      </c>
      <c r="X2620" t="s">
        <v>4314</v>
      </c>
      <c r="Y2620">
        <v>31</v>
      </c>
      <c r="Z2620">
        <v>11</v>
      </c>
      <c r="AA2620">
        <v>23</v>
      </c>
      <c r="AB2620">
        <v>8</v>
      </c>
      <c r="AC2620" t="s">
        <v>836</v>
      </c>
      <c r="AD2620" t="s">
        <v>2581</v>
      </c>
      <c r="AE2620" t="s">
        <v>7062</v>
      </c>
      <c r="AF2620">
        <v>0</v>
      </c>
      <c r="AG2620">
        <v>0</v>
      </c>
      <c r="AH2620">
        <v>0</v>
      </c>
      <c r="AI2620">
        <v>0</v>
      </c>
      <c r="AJ2620">
        <f>IF(AI2620="","",IF(ISERROR(VLOOKUP(CONCATENATE(F2620),Term!$A$1:$C$2000,1,FALSE)),0,1))</f>
        <v>0</v>
      </c>
    </row>
    <row r="2621" spans="1:36" x14ac:dyDescent="0.15">
      <c r="A2621" t="s">
        <v>1899</v>
      </c>
      <c r="B2621">
        <v>39798</v>
      </c>
      <c r="C2621" s="14">
        <v>39805</v>
      </c>
      <c r="D2621" s="14"/>
      <c r="E2621">
        <v>39841</v>
      </c>
      <c r="F2621">
        <v>523940</v>
      </c>
      <c r="G2621" t="s">
        <v>3000</v>
      </c>
      <c r="H2621">
        <v>2051670</v>
      </c>
      <c r="I2621" t="s">
        <v>2848</v>
      </c>
      <c r="J2621" t="s">
        <v>6103</v>
      </c>
      <c r="K2621">
        <v>106328</v>
      </c>
      <c r="L2621" t="s">
        <v>2397</v>
      </c>
      <c r="M2621">
        <v>42</v>
      </c>
      <c r="N2621" t="s">
        <v>7479</v>
      </c>
      <c r="O2621">
        <v>6</v>
      </c>
      <c r="P2621">
        <v>4</v>
      </c>
      <c r="Q2621">
        <v>4</v>
      </c>
      <c r="R2621">
        <v>0</v>
      </c>
      <c r="S2621">
        <v>1</v>
      </c>
      <c r="T2621">
        <v>0</v>
      </c>
      <c r="U2621">
        <v>4</v>
      </c>
      <c r="V2621">
        <v>3</v>
      </c>
      <c r="W2621">
        <v>613914</v>
      </c>
      <c r="X2621" t="s">
        <v>4314</v>
      </c>
      <c r="Y2621">
        <v>31</v>
      </c>
      <c r="Z2621">
        <v>11</v>
      </c>
      <c r="AA2621">
        <v>23</v>
      </c>
      <c r="AB2621">
        <v>8</v>
      </c>
      <c r="AC2621" t="s">
        <v>836</v>
      </c>
      <c r="AD2621" t="s">
        <v>2581</v>
      </c>
      <c r="AE2621" t="s">
        <v>7062</v>
      </c>
      <c r="AF2621">
        <v>0</v>
      </c>
      <c r="AG2621">
        <v>0</v>
      </c>
      <c r="AH2621">
        <v>1</v>
      </c>
      <c r="AI2621">
        <v>1</v>
      </c>
      <c r="AJ2621">
        <f>IF(AI2621="","",IF(ISERROR(VLOOKUP(CONCATENATE(F2621),Term!$A$1:$C$2000,1,FALSE)),0,1))</f>
        <v>0</v>
      </c>
    </row>
    <row r="2622" spans="1:36" x14ac:dyDescent="0.15">
      <c r="A2622" t="s">
        <v>6625</v>
      </c>
      <c r="B2622">
        <v>39757</v>
      </c>
      <c r="C2622" s="14">
        <v>39758</v>
      </c>
      <c r="D2622" s="14">
        <v>39787</v>
      </c>
      <c r="F2622">
        <v>523940</v>
      </c>
      <c r="G2622" t="s">
        <v>3000</v>
      </c>
      <c r="H2622">
        <v>2051670</v>
      </c>
      <c r="I2622" t="s">
        <v>2848</v>
      </c>
      <c r="J2622" t="s">
        <v>6103</v>
      </c>
      <c r="K2622">
        <v>164326</v>
      </c>
      <c r="L2622" t="s">
        <v>2397</v>
      </c>
      <c r="M2622">
        <v>42</v>
      </c>
      <c r="N2622" t="s">
        <v>924</v>
      </c>
      <c r="O2622" t="s">
        <v>924</v>
      </c>
      <c r="P2622" t="s">
        <v>924</v>
      </c>
      <c r="Q2622">
        <v>1</v>
      </c>
      <c r="R2622">
        <v>0</v>
      </c>
      <c r="S2622">
        <v>0</v>
      </c>
      <c r="T2622">
        <v>0</v>
      </c>
      <c r="U2622">
        <v>4</v>
      </c>
      <c r="V2622">
        <v>3</v>
      </c>
      <c r="W2622">
        <v>613914</v>
      </c>
      <c r="X2622" t="s">
        <v>4314</v>
      </c>
      <c r="Y2622">
        <v>31</v>
      </c>
      <c r="Z2622">
        <v>11</v>
      </c>
      <c r="AA2622">
        <v>23</v>
      </c>
      <c r="AB2622">
        <v>8</v>
      </c>
      <c r="AC2622" t="s">
        <v>836</v>
      </c>
      <c r="AD2622" t="s">
        <v>2581</v>
      </c>
      <c r="AE2622" t="s">
        <v>7062</v>
      </c>
      <c r="AF2622">
        <v>0</v>
      </c>
      <c r="AG2622">
        <v>0</v>
      </c>
      <c r="AH2622">
        <v>1</v>
      </c>
      <c r="AI2622">
        <v>0</v>
      </c>
      <c r="AJ2622">
        <f>IF(AI2622="","",IF(ISERROR(VLOOKUP(CONCATENATE(F2622),Term!$A$1:$C$2000,1,FALSE)),0,1))</f>
        <v>0</v>
      </c>
    </row>
    <row r="2623" spans="1:36" x14ac:dyDescent="0.15">
      <c r="A2623" t="s">
        <v>1664</v>
      </c>
      <c r="B2623">
        <v>39770</v>
      </c>
      <c r="C2623" s="14">
        <v>39776</v>
      </c>
      <c r="D2623" s="14">
        <v>39784</v>
      </c>
      <c r="F2623">
        <v>523940</v>
      </c>
      <c r="G2623" t="s">
        <v>3000</v>
      </c>
      <c r="H2623">
        <v>2051670</v>
      </c>
      <c r="I2623" t="s">
        <v>2848</v>
      </c>
      <c r="J2623" t="s">
        <v>6103</v>
      </c>
      <c r="K2623">
        <v>119352</v>
      </c>
      <c r="L2623" t="s">
        <v>2397</v>
      </c>
      <c r="M2623">
        <v>42</v>
      </c>
      <c r="N2623" t="s">
        <v>924</v>
      </c>
      <c r="O2623" t="s">
        <v>924</v>
      </c>
      <c r="P2623" t="s">
        <v>924</v>
      </c>
      <c r="Q2623">
        <v>2</v>
      </c>
      <c r="R2623">
        <v>0</v>
      </c>
      <c r="S2623">
        <v>0</v>
      </c>
      <c r="T2623">
        <v>0</v>
      </c>
      <c r="U2623">
        <v>4</v>
      </c>
      <c r="V2623">
        <v>3</v>
      </c>
      <c r="W2623">
        <v>613914</v>
      </c>
      <c r="X2623" t="s">
        <v>4314</v>
      </c>
      <c r="Y2623">
        <v>31</v>
      </c>
      <c r="Z2623">
        <v>11</v>
      </c>
      <c r="AA2623">
        <v>23</v>
      </c>
      <c r="AB2623">
        <v>8</v>
      </c>
      <c r="AC2623" t="s">
        <v>836</v>
      </c>
      <c r="AD2623" t="s">
        <v>2581</v>
      </c>
      <c r="AE2623" t="s">
        <v>7062</v>
      </c>
      <c r="AF2623">
        <v>0</v>
      </c>
      <c r="AG2623">
        <v>0</v>
      </c>
      <c r="AH2623">
        <v>0</v>
      </c>
      <c r="AI2623">
        <v>0</v>
      </c>
      <c r="AJ2623">
        <f>IF(AI2623="","",IF(ISERROR(VLOOKUP(CONCATENATE(F2623),Term!$A$1:$C$2000,1,FALSE)),0,1))</f>
        <v>0</v>
      </c>
    </row>
    <row r="2624" spans="1:36" x14ac:dyDescent="0.15">
      <c r="A2624" t="s">
        <v>5595</v>
      </c>
      <c r="B2624">
        <v>39766</v>
      </c>
      <c r="C2624">
        <v>39786</v>
      </c>
      <c r="D2624">
        <v>39800</v>
      </c>
      <c r="F2624">
        <v>523940</v>
      </c>
      <c r="G2624" t="s">
        <v>3000</v>
      </c>
      <c r="H2624">
        <v>2051670</v>
      </c>
      <c r="I2624" t="s">
        <v>2848</v>
      </c>
      <c r="J2624" t="s">
        <v>6103</v>
      </c>
      <c r="K2624">
        <v>107580</v>
      </c>
      <c r="L2624" t="s">
        <v>2397</v>
      </c>
      <c r="M2624">
        <v>42</v>
      </c>
      <c r="N2624" t="s">
        <v>924</v>
      </c>
      <c r="O2624" t="s">
        <v>924</v>
      </c>
      <c r="P2624" t="s">
        <v>924</v>
      </c>
      <c r="Q2624">
        <v>3</v>
      </c>
      <c r="R2624">
        <v>0</v>
      </c>
      <c r="S2624">
        <v>0</v>
      </c>
      <c r="T2624">
        <v>0</v>
      </c>
      <c r="U2624">
        <v>4</v>
      </c>
      <c r="V2624">
        <v>3</v>
      </c>
      <c r="W2624">
        <v>613914</v>
      </c>
      <c r="X2624" t="s">
        <v>4314</v>
      </c>
      <c r="Y2624">
        <v>31</v>
      </c>
      <c r="Z2624">
        <v>11</v>
      </c>
      <c r="AA2624">
        <v>23</v>
      </c>
      <c r="AB2624">
        <v>8</v>
      </c>
      <c r="AC2624" t="s">
        <v>836</v>
      </c>
      <c r="AD2624" t="s">
        <v>2581</v>
      </c>
      <c r="AE2624" t="s">
        <v>7062</v>
      </c>
      <c r="AF2624">
        <v>0</v>
      </c>
      <c r="AG2624">
        <v>0</v>
      </c>
      <c r="AH2624">
        <v>0</v>
      </c>
      <c r="AI2624">
        <v>0</v>
      </c>
      <c r="AJ2624">
        <f>IF(AI2624="","",IF(ISERROR(VLOOKUP(CONCATENATE(F2624),Term!$A$1:$C$2000,1,FALSE)),0,1))</f>
        <v>0</v>
      </c>
    </row>
    <row r="2625" spans="1:36" x14ac:dyDescent="0.15">
      <c r="A2625" t="s">
        <v>5596</v>
      </c>
      <c r="B2625">
        <v>39776</v>
      </c>
      <c r="C2625">
        <v>39787</v>
      </c>
      <c r="D2625">
        <v>39792</v>
      </c>
      <c r="F2625">
        <v>523940</v>
      </c>
      <c r="G2625" t="s">
        <v>3000</v>
      </c>
      <c r="H2625">
        <v>2051670</v>
      </c>
      <c r="I2625" t="s">
        <v>2848</v>
      </c>
      <c r="J2625" t="s">
        <v>6103</v>
      </c>
      <c r="K2625">
        <v>151353</v>
      </c>
      <c r="L2625" t="s">
        <v>2397</v>
      </c>
      <c r="M2625">
        <v>42</v>
      </c>
      <c r="N2625" t="s">
        <v>924</v>
      </c>
      <c r="O2625" t="s">
        <v>924</v>
      </c>
      <c r="P2625" t="s">
        <v>924</v>
      </c>
      <c r="Q2625">
        <v>3</v>
      </c>
      <c r="R2625">
        <v>0</v>
      </c>
      <c r="S2625">
        <v>0</v>
      </c>
      <c r="T2625">
        <v>0</v>
      </c>
      <c r="U2625">
        <v>4</v>
      </c>
      <c r="V2625">
        <v>3</v>
      </c>
      <c r="W2625">
        <v>613914</v>
      </c>
      <c r="X2625" t="s">
        <v>4314</v>
      </c>
      <c r="Y2625">
        <v>31</v>
      </c>
      <c r="Z2625">
        <v>11</v>
      </c>
      <c r="AA2625">
        <v>23</v>
      </c>
      <c r="AB2625">
        <v>8</v>
      </c>
      <c r="AC2625" t="s">
        <v>836</v>
      </c>
      <c r="AD2625" t="s">
        <v>2581</v>
      </c>
      <c r="AE2625" t="s">
        <v>7062</v>
      </c>
      <c r="AF2625">
        <v>0</v>
      </c>
      <c r="AG2625">
        <v>0</v>
      </c>
      <c r="AH2625">
        <v>0</v>
      </c>
      <c r="AI2625">
        <v>0</v>
      </c>
      <c r="AJ2625">
        <f>IF(AI2625="","",IF(ISERROR(VLOOKUP(CONCATENATE(F2625),Term!$A$1:$C$2000,1,FALSE)),0,1))</f>
        <v>0</v>
      </c>
    </row>
    <row r="2626" spans="1:36" x14ac:dyDescent="0.15">
      <c r="A2626" t="s">
        <v>1360</v>
      </c>
      <c r="B2626">
        <v>39820</v>
      </c>
      <c r="C2626">
        <v>39820</v>
      </c>
      <c r="F2626">
        <v>523940</v>
      </c>
      <c r="G2626" t="s">
        <v>3000</v>
      </c>
      <c r="H2626">
        <v>2051670</v>
      </c>
      <c r="I2626" t="s">
        <v>2848</v>
      </c>
      <c r="J2626" t="s">
        <v>6103</v>
      </c>
      <c r="K2626">
        <v>82010</v>
      </c>
      <c r="L2626" t="s">
        <v>2397</v>
      </c>
      <c r="M2626">
        <v>42</v>
      </c>
      <c r="N2626" t="s">
        <v>924</v>
      </c>
      <c r="O2626" t="s">
        <v>924</v>
      </c>
      <c r="P2626" t="s">
        <v>924</v>
      </c>
      <c r="Q2626">
        <v>5</v>
      </c>
      <c r="R2626">
        <v>1</v>
      </c>
      <c r="S2626">
        <v>0</v>
      </c>
      <c r="T2626">
        <v>0</v>
      </c>
      <c r="U2626">
        <v>4</v>
      </c>
      <c r="V2626">
        <v>3</v>
      </c>
      <c r="W2626">
        <v>613914</v>
      </c>
      <c r="X2626" t="s">
        <v>4314</v>
      </c>
      <c r="Y2626">
        <v>31</v>
      </c>
      <c r="Z2626">
        <v>11</v>
      </c>
      <c r="AA2626">
        <v>23</v>
      </c>
      <c r="AB2626">
        <v>8</v>
      </c>
      <c r="AC2626" t="s">
        <v>836</v>
      </c>
      <c r="AD2626" t="s">
        <v>2581</v>
      </c>
      <c r="AE2626" t="s">
        <v>7062</v>
      </c>
      <c r="AF2626">
        <v>0</v>
      </c>
      <c r="AG2626">
        <v>0</v>
      </c>
      <c r="AH2626">
        <v>1</v>
      </c>
      <c r="AI2626">
        <v>0</v>
      </c>
      <c r="AJ2626">
        <f>IF(AI2626="","",IF(ISERROR(VLOOKUP(CONCATENATE(F2626),Term!$A$1:$C$2000,1,FALSE)),0,1))</f>
        <v>0</v>
      </c>
    </row>
    <row r="2627" spans="1:36" x14ac:dyDescent="0.15">
      <c r="A2627" t="s">
        <v>1902</v>
      </c>
      <c r="B2627">
        <v>39804</v>
      </c>
      <c r="C2627" s="14">
        <v>39805</v>
      </c>
      <c r="D2627" s="14"/>
      <c r="F2627">
        <v>523940</v>
      </c>
      <c r="G2627" t="s">
        <v>3000</v>
      </c>
      <c r="H2627">
        <v>2203919</v>
      </c>
      <c r="I2627" t="s">
        <v>2848</v>
      </c>
      <c r="J2627" t="s">
        <v>1903</v>
      </c>
      <c r="K2627">
        <v>54603</v>
      </c>
      <c r="L2627" t="s">
        <v>2397</v>
      </c>
      <c r="M2627">
        <v>42</v>
      </c>
      <c r="N2627" t="s">
        <v>924</v>
      </c>
      <c r="O2627" t="s">
        <v>924</v>
      </c>
      <c r="P2627" t="s">
        <v>924</v>
      </c>
      <c r="Q2627">
        <v>4</v>
      </c>
      <c r="R2627">
        <v>1</v>
      </c>
      <c r="S2627">
        <v>0</v>
      </c>
      <c r="T2627">
        <v>0</v>
      </c>
      <c r="U2627" t="s">
        <v>924</v>
      </c>
      <c r="V2627" t="s">
        <v>924</v>
      </c>
      <c r="W2627" t="s">
        <v>924</v>
      </c>
      <c r="X2627" t="s">
        <v>924</v>
      </c>
      <c r="Y2627">
        <v>31</v>
      </c>
      <c r="Z2627">
        <v>11</v>
      </c>
      <c r="AA2627">
        <v>23</v>
      </c>
      <c r="AB2627">
        <v>8</v>
      </c>
      <c r="AC2627" t="s">
        <v>836</v>
      </c>
      <c r="AD2627" t="s">
        <v>2581</v>
      </c>
      <c r="AE2627" t="s">
        <v>7070</v>
      </c>
      <c r="AF2627">
        <v>1</v>
      </c>
      <c r="AG2627">
        <v>0</v>
      </c>
      <c r="AH2627">
        <v>1</v>
      </c>
      <c r="AI2627">
        <v>0</v>
      </c>
      <c r="AJ2627">
        <f>IF(AI2627="","",IF(ISERROR(VLOOKUP(CONCATENATE(F2627),Term!$A$1:$C$2000,1,FALSE)),0,1))</f>
        <v>0</v>
      </c>
    </row>
    <row r="2628" spans="1:36" x14ac:dyDescent="0.15">
      <c r="A2628" t="s">
        <v>1666</v>
      </c>
      <c r="B2628">
        <v>39769</v>
      </c>
      <c r="C2628" s="14">
        <v>39771</v>
      </c>
      <c r="D2628" s="14">
        <v>39787</v>
      </c>
      <c r="F2628">
        <v>523940</v>
      </c>
      <c r="G2628" t="s">
        <v>3000</v>
      </c>
      <c r="H2628">
        <v>2178737</v>
      </c>
      <c r="I2628" t="s">
        <v>2848</v>
      </c>
      <c r="J2628" t="s">
        <v>3034</v>
      </c>
      <c r="K2628">
        <v>159137</v>
      </c>
      <c r="L2628" t="s">
        <v>2397</v>
      </c>
      <c r="M2628">
        <v>42</v>
      </c>
      <c r="N2628" t="s">
        <v>924</v>
      </c>
      <c r="O2628" t="s">
        <v>924</v>
      </c>
      <c r="P2628" t="s">
        <v>924</v>
      </c>
      <c r="Q2628">
        <v>2</v>
      </c>
      <c r="R2628">
        <v>1</v>
      </c>
      <c r="S2628">
        <v>0</v>
      </c>
      <c r="T2628">
        <v>0</v>
      </c>
      <c r="U2628" t="s">
        <v>924</v>
      </c>
      <c r="V2628" t="s">
        <v>924</v>
      </c>
      <c r="W2628" t="s">
        <v>924</v>
      </c>
      <c r="X2628" t="s">
        <v>924</v>
      </c>
      <c r="Y2628">
        <v>31</v>
      </c>
      <c r="Z2628">
        <v>11</v>
      </c>
      <c r="AA2628">
        <v>23</v>
      </c>
      <c r="AB2628">
        <v>8</v>
      </c>
      <c r="AC2628" t="s">
        <v>836</v>
      </c>
      <c r="AD2628" t="s">
        <v>2581</v>
      </c>
      <c r="AE2628" t="s">
        <v>7065</v>
      </c>
      <c r="AF2628">
        <v>1</v>
      </c>
      <c r="AG2628">
        <v>0</v>
      </c>
      <c r="AH2628">
        <v>1</v>
      </c>
      <c r="AI2628">
        <v>0</v>
      </c>
      <c r="AJ2628">
        <f>IF(AI2628="","",IF(ISERROR(VLOOKUP(CONCATENATE(F2628),Term!$A$1:$C$2000,1,FALSE)),0,1))</f>
        <v>0</v>
      </c>
    </row>
    <row r="2629" spans="1:36" x14ac:dyDescent="0.15">
      <c r="A2629" t="s">
        <v>1900</v>
      </c>
      <c r="B2629">
        <v>39799</v>
      </c>
      <c r="C2629">
        <v>39800</v>
      </c>
      <c r="D2629">
        <v>39834</v>
      </c>
      <c r="F2629">
        <v>523940</v>
      </c>
      <c r="G2629" t="s">
        <v>3000</v>
      </c>
      <c r="H2629">
        <v>2137181</v>
      </c>
      <c r="I2629" t="s">
        <v>2848</v>
      </c>
      <c r="J2629" t="s">
        <v>4350</v>
      </c>
      <c r="K2629">
        <v>83333</v>
      </c>
      <c r="L2629" t="s">
        <v>2397</v>
      </c>
      <c r="M2629">
        <v>42</v>
      </c>
      <c r="N2629" t="s">
        <v>924</v>
      </c>
      <c r="O2629" t="s">
        <v>924</v>
      </c>
      <c r="P2629" t="s">
        <v>924</v>
      </c>
      <c r="Q2629">
        <v>4</v>
      </c>
      <c r="R2629">
        <v>1</v>
      </c>
      <c r="S2629">
        <v>0</v>
      </c>
      <c r="T2629">
        <v>0</v>
      </c>
      <c r="U2629" t="s">
        <v>924</v>
      </c>
      <c r="V2629" t="s">
        <v>924</v>
      </c>
      <c r="W2629" t="s">
        <v>924</v>
      </c>
      <c r="X2629" t="s">
        <v>924</v>
      </c>
      <c r="Y2629">
        <v>31</v>
      </c>
      <c r="Z2629">
        <v>11</v>
      </c>
      <c r="AA2629">
        <v>23</v>
      </c>
      <c r="AB2629">
        <v>8</v>
      </c>
      <c r="AC2629" t="s">
        <v>836</v>
      </c>
      <c r="AD2629" t="s">
        <v>2581</v>
      </c>
      <c r="AE2629" t="s">
        <v>7064</v>
      </c>
      <c r="AF2629">
        <v>1</v>
      </c>
      <c r="AG2629">
        <v>0</v>
      </c>
      <c r="AH2629">
        <v>1</v>
      </c>
      <c r="AI2629">
        <v>0</v>
      </c>
      <c r="AJ2629">
        <f>IF(AI2629="","",IF(ISERROR(VLOOKUP(CONCATENATE(F2629),Term!$A$1:$C$2000,1,FALSE)),0,1))</f>
        <v>0</v>
      </c>
    </row>
    <row r="2630" spans="1:36" x14ac:dyDescent="0.15">
      <c r="A2630" t="s">
        <v>4215</v>
      </c>
      <c r="B2630">
        <v>39750</v>
      </c>
      <c r="C2630">
        <v>39751</v>
      </c>
      <c r="E2630">
        <v>39785</v>
      </c>
      <c r="F2630">
        <v>523940</v>
      </c>
      <c r="G2630" t="s">
        <v>3000</v>
      </c>
      <c r="H2630">
        <v>2157158</v>
      </c>
      <c r="I2630" t="s">
        <v>2848</v>
      </c>
      <c r="J2630" t="s">
        <v>6145</v>
      </c>
      <c r="K2630">
        <v>32560</v>
      </c>
      <c r="L2630" t="s">
        <v>2397</v>
      </c>
      <c r="M2630">
        <v>42</v>
      </c>
      <c r="N2630" t="s">
        <v>4582</v>
      </c>
      <c r="O2630">
        <v>3</v>
      </c>
      <c r="P2630">
        <v>60</v>
      </c>
      <c r="Q2630" t="s">
        <v>924</v>
      </c>
      <c r="R2630">
        <v>0</v>
      </c>
      <c r="S2630">
        <v>1</v>
      </c>
      <c r="T2630">
        <v>1</v>
      </c>
      <c r="U2630">
        <v>2</v>
      </c>
      <c r="V2630">
        <v>4</v>
      </c>
      <c r="W2630">
        <v>423337</v>
      </c>
      <c r="X2630" t="s">
        <v>4314</v>
      </c>
      <c r="Y2630">
        <v>31</v>
      </c>
      <c r="Z2630">
        <v>11</v>
      </c>
      <c r="AA2630">
        <v>23</v>
      </c>
      <c r="AB2630">
        <v>8</v>
      </c>
      <c r="AC2630" t="s">
        <v>836</v>
      </c>
      <c r="AD2630" t="s">
        <v>2581</v>
      </c>
      <c r="AE2630" t="s">
        <v>7209</v>
      </c>
      <c r="AF2630">
        <v>0</v>
      </c>
      <c r="AG2630">
        <v>0</v>
      </c>
      <c r="AH2630">
        <v>0</v>
      </c>
      <c r="AI2630">
        <v>1</v>
      </c>
      <c r="AJ2630">
        <f>IF(AI2630="","",IF(ISERROR(VLOOKUP(CONCATENATE(F2630),Term!$A$1:$C$2000,1,FALSE)),0,1))</f>
        <v>0</v>
      </c>
    </row>
    <row r="2631" spans="1:36" x14ac:dyDescent="0.15">
      <c r="A2631" t="s">
        <v>4214</v>
      </c>
      <c r="B2631">
        <v>39750</v>
      </c>
      <c r="C2631" s="14">
        <v>39750</v>
      </c>
      <c r="D2631" s="14"/>
      <c r="E2631">
        <v>39801</v>
      </c>
      <c r="F2631">
        <v>523940</v>
      </c>
      <c r="G2631" t="s">
        <v>3000</v>
      </c>
      <c r="H2631">
        <v>2157158</v>
      </c>
      <c r="I2631" t="s">
        <v>2848</v>
      </c>
      <c r="J2631" t="s">
        <v>6145</v>
      </c>
      <c r="K2631">
        <v>142452</v>
      </c>
      <c r="L2631" t="s">
        <v>2397</v>
      </c>
      <c r="M2631">
        <v>42</v>
      </c>
      <c r="N2631" t="s">
        <v>932</v>
      </c>
      <c r="O2631">
        <v>4</v>
      </c>
      <c r="P2631">
        <v>44</v>
      </c>
      <c r="Q2631" t="s">
        <v>924</v>
      </c>
      <c r="R2631">
        <v>0</v>
      </c>
      <c r="S2631">
        <v>1</v>
      </c>
      <c r="T2631">
        <v>0</v>
      </c>
      <c r="U2631">
        <v>2</v>
      </c>
      <c r="V2631">
        <v>4</v>
      </c>
      <c r="W2631">
        <v>423337</v>
      </c>
      <c r="X2631" t="s">
        <v>4314</v>
      </c>
      <c r="Y2631">
        <v>31</v>
      </c>
      <c r="Z2631">
        <v>11</v>
      </c>
      <c r="AA2631">
        <v>23</v>
      </c>
      <c r="AB2631">
        <v>8</v>
      </c>
      <c r="AC2631" t="s">
        <v>836</v>
      </c>
      <c r="AD2631" t="s">
        <v>2581</v>
      </c>
      <c r="AE2631" t="s">
        <v>7209</v>
      </c>
      <c r="AF2631">
        <v>0</v>
      </c>
      <c r="AG2631">
        <v>0</v>
      </c>
      <c r="AH2631">
        <v>1</v>
      </c>
      <c r="AI2631">
        <v>1</v>
      </c>
      <c r="AJ2631">
        <f>IF(AI2631="","",IF(ISERROR(VLOOKUP(CONCATENATE(F2631),Term!$A$1:$C$2000,1,FALSE)),0,1))</f>
        <v>0</v>
      </c>
    </row>
    <row r="2632" spans="1:36" x14ac:dyDescent="0.15">
      <c r="A2632" t="s">
        <v>4213</v>
      </c>
      <c r="B2632">
        <v>39749</v>
      </c>
      <c r="C2632">
        <v>39750</v>
      </c>
      <c r="E2632">
        <v>39828</v>
      </c>
      <c r="F2632">
        <v>523940</v>
      </c>
      <c r="G2632" t="s">
        <v>3000</v>
      </c>
      <c r="H2632">
        <v>2157158</v>
      </c>
      <c r="I2632" t="s">
        <v>2848</v>
      </c>
      <c r="J2632" t="s">
        <v>6145</v>
      </c>
      <c r="K2632">
        <v>141234</v>
      </c>
      <c r="L2632" t="s">
        <v>2397</v>
      </c>
      <c r="M2632">
        <v>42</v>
      </c>
      <c r="N2632" t="s">
        <v>646</v>
      </c>
      <c r="O2632">
        <v>5</v>
      </c>
      <c r="P2632">
        <v>17</v>
      </c>
      <c r="Q2632" t="s">
        <v>924</v>
      </c>
      <c r="R2632">
        <v>0</v>
      </c>
      <c r="S2632">
        <v>1</v>
      </c>
      <c r="T2632">
        <v>0</v>
      </c>
      <c r="U2632">
        <v>2</v>
      </c>
      <c r="V2632">
        <v>4</v>
      </c>
      <c r="W2632">
        <v>423337</v>
      </c>
      <c r="X2632" t="s">
        <v>4314</v>
      </c>
      <c r="Y2632">
        <v>31</v>
      </c>
      <c r="Z2632">
        <v>11</v>
      </c>
      <c r="AA2632">
        <v>23</v>
      </c>
      <c r="AB2632">
        <v>8</v>
      </c>
      <c r="AC2632" t="s">
        <v>836</v>
      </c>
      <c r="AD2632" t="s">
        <v>2581</v>
      </c>
      <c r="AE2632" t="s">
        <v>7209</v>
      </c>
      <c r="AF2632">
        <v>0</v>
      </c>
      <c r="AG2632">
        <v>0</v>
      </c>
      <c r="AH2632">
        <v>0</v>
      </c>
      <c r="AI2632">
        <v>1</v>
      </c>
      <c r="AJ2632">
        <f>IF(AI2632="","",IF(ISERROR(VLOOKUP(CONCATENATE(F2632),Term!$A$1:$C$2000,1,FALSE)),0,1))</f>
        <v>0</v>
      </c>
    </row>
    <row r="2633" spans="1:36" x14ac:dyDescent="0.15">
      <c r="A2633" t="s">
        <v>6628</v>
      </c>
      <c r="B2633">
        <v>39748</v>
      </c>
      <c r="C2633" s="14">
        <v>39766</v>
      </c>
      <c r="D2633" s="14">
        <v>39784</v>
      </c>
      <c r="F2633">
        <v>523940</v>
      </c>
      <c r="G2633" t="s">
        <v>3000</v>
      </c>
      <c r="H2633">
        <v>2157158</v>
      </c>
      <c r="I2633" t="s">
        <v>2848</v>
      </c>
      <c r="J2633" t="s">
        <v>6145</v>
      </c>
      <c r="K2633">
        <v>25641</v>
      </c>
      <c r="L2633" t="s">
        <v>2397</v>
      </c>
      <c r="M2633">
        <v>42</v>
      </c>
      <c r="N2633" t="s">
        <v>924</v>
      </c>
      <c r="O2633" t="s">
        <v>924</v>
      </c>
      <c r="P2633" t="s">
        <v>924</v>
      </c>
      <c r="Q2633">
        <v>1</v>
      </c>
      <c r="R2633">
        <v>0</v>
      </c>
      <c r="S2633">
        <v>0</v>
      </c>
      <c r="T2633">
        <v>0</v>
      </c>
      <c r="U2633">
        <v>2</v>
      </c>
      <c r="V2633">
        <v>4</v>
      </c>
      <c r="W2633">
        <v>423337</v>
      </c>
      <c r="X2633" t="s">
        <v>4314</v>
      </c>
      <c r="Y2633">
        <v>31</v>
      </c>
      <c r="Z2633">
        <v>11</v>
      </c>
      <c r="AA2633">
        <v>23</v>
      </c>
      <c r="AB2633">
        <v>8</v>
      </c>
      <c r="AC2633" t="s">
        <v>836</v>
      </c>
      <c r="AD2633" t="s">
        <v>2581</v>
      </c>
      <c r="AE2633" t="s">
        <v>7209</v>
      </c>
      <c r="AF2633">
        <v>0</v>
      </c>
      <c r="AG2633">
        <v>0</v>
      </c>
      <c r="AH2633">
        <v>1</v>
      </c>
      <c r="AI2633">
        <v>0</v>
      </c>
      <c r="AJ2633">
        <f>IF(AI2633="","",IF(ISERROR(VLOOKUP(CONCATENATE(F2633),Term!$A$1:$C$2000,1,FALSE)),0,1))</f>
        <v>0</v>
      </c>
    </row>
    <row r="2634" spans="1:36" x14ac:dyDescent="0.15">
      <c r="A2634" t="s">
        <v>1665</v>
      </c>
      <c r="B2634">
        <v>39772</v>
      </c>
      <c r="C2634" s="14">
        <v>39776</v>
      </c>
      <c r="D2634" s="14">
        <v>39820</v>
      </c>
      <c r="F2634">
        <v>523940</v>
      </c>
      <c r="G2634" t="s">
        <v>3000</v>
      </c>
      <c r="H2634">
        <v>2157158</v>
      </c>
      <c r="I2634" t="s">
        <v>2848</v>
      </c>
      <c r="J2634" t="s">
        <v>6145</v>
      </c>
      <c r="K2634">
        <v>72496</v>
      </c>
      <c r="L2634" t="s">
        <v>2397</v>
      </c>
      <c r="M2634">
        <v>42</v>
      </c>
      <c r="N2634" t="s">
        <v>924</v>
      </c>
      <c r="O2634" t="s">
        <v>924</v>
      </c>
      <c r="P2634" t="s">
        <v>924</v>
      </c>
      <c r="Q2634">
        <v>2</v>
      </c>
      <c r="R2634">
        <v>0</v>
      </c>
      <c r="S2634">
        <v>0</v>
      </c>
      <c r="T2634">
        <v>0</v>
      </c>
      <c r="U2634">
        <v>2</v>
      </c>
      <c r="V2634">
        <v>4</v>
      </c>
      <c r="W2634">
        <v>423337</v>
      </c>
      <c r="X2634" t="s">
        <v>4314</v>
      </c>
      <c r="Y2634">
        <v>31</v>
      </c>
      <c r="Z2634">
        <v>11</v>
      </c>
      <c r="AA2634">
        <v>23</v>
      </c>
      <c r="AB2634">
        <v>8</v>
      </c>
      <c r="AC2634" t="s">
        <v>836</v>
      </c>
      <c r="AD2634" t="s">
        <v>2581</v>
      </c>
      <c r="AE2634" t="s">
        <v>7209</v>
      </c>
      <c r="AF2634">
        <v>0</v>
      </c>
      <c r="AG2634">
        <v>0</v>
      </c>
      <c r="AH2634">
        <v>1</v>
      </c>
      <c r="AI2634">
        <v>0</v>
      </c>
      <c r="AJ2634">
        <f>IF(AI2634="","",IF(ISERROR(VLOOKUP(CONCATENATE(F2634),Term!$A$1:$C$2000,1,FALSE)),0,1))</f>
        <v>0</v>
      </c>
    </row>
    <row r="2635" spans="1:36" x14ac:dyDescent="0.15">
      <c r="A2635" t="s">
        <v>1361</v>
      </c>
      <c r="B2635">
        <v>39822</v>
      </c>
      <c r="C2635" s="14">
        <v>39827</v>
      </c>
      <c r="D2635" s="14"/>
      <c r="F2635">
        <v>523940</v>
      </c>
      <c r="G2635" t="s">
        <v>3000</v>
      </c>
      <c r="H2635">
        <v>2157158</v>
      </c>
      <c r="I2635" t="s">
        <v>2848</v>
      </c>
      <c r="J2635" t="s">
        <v>6145</v>
      </c>
      <c r="K2635">
        <v>216218</v>
      </c>
      <c r="L2635" t="s">
        <v>2397</v>
      </c>
      <c r="M2635">
        <v>42</v>
      </c>
      <c r="N2635" t="s">
        <v>924</v>
      </c>
      <c r="O2635" t="s">
        <v>924</v>
      </c>
      <c r="P2635" t="s">
        <v>924</v>
      </c>
      <c r="Q2635">
        <v>5</v>
      </c>
      <c r="R2635">
        <v>1</v>
      </c>
      <c r="S2635">
        <v>0</v>
      </c>
      <c r="T2635">
        <v>0</v>
      </c>
      <c r="U2635">
        <v>2</v>
      </c>
      <c r="V2635">
        <v>4</v>
      </c>
      <c r="W2635">
        <v>423337</v>
      </c>
      <c r="X2635" t="s">
        <v>4314</v>
      </c>
      <c r="Y2635">
        <v>31</v>
      </c>
      <c r="Z2635">
        <v>11</v>
      </c>
      <c r="AA2635">
        <v>23</v>
      </c>
      <c r="AB2635">
        <v>8</v>
      </c>
      <c r="AC2635" t="s">
        <v>836</v>
      </c>
      <c r="AD2635" t="s">
        <v>2581</v>
      </c>
      <c r="AE2635" t="s">
        <v>7209</v>
      </c>
      <c r="AF2635">
        <v>0</v>
      </c>
      <c r="AG2635">
        <v>0</v>
      </c>
      <c r="AH2635">
        <v>1</v>
      </c>
      <c r="AI2635">
        <v>0</v>
      </c>
      <c r="AJ2635">
        <f>IF(AI2635="","",IF(ISERROR(VLOOKUP(CONCATENATE(F2635),Term!$A$1:$C$2000,1,FALSE)),0,1))</f>
        <v>0</v>
      </c>
    </row>
    <row r="2636" spans="1:36" x14ac:dyDescent="0.15">
      <c r="A2636" t="s">
        <v>1901</v>
      </c>
      <c r="B2636">
        <v>39793</v>
      </c>
      <c r="C2636" s="14">
        <v>39800</v>
      </c>
      <c r="D2636" s="14">
        <v>39822</v>
      </c>
      <c r="F2636">
        <v>523940</v>
      </c>
      <c r="G2636" t="s">
        <v>3000</v>
      </c>
      <c r="H2636">
        <v>2187202</v>
      </c>
      <c r="I2636" t="s">
        <v>2848</v>
      </c>
      <c r="J2636" t="s">
        <v>6054</v>
      </c>
      <c r="K2636">
        <v>265821</v>
      </c>
      <c r="L2636" t="s">
        <v>2397</v>
      </c>
      <c r="M2636">
        <v>42</v>
      </c>
      <c r="N2636" t="s">
        <v>924</v>
      </c>
      <c r="O2636" t="s">
        <v>924</v>
      </c>
      <c r="P2636" t="s">
        <v>924</v>
      </c>
      <c r="Q2636">
        <v>4</v>
      </c>
      <c r="R2636">
        <v>0</v>
      </c>
      <c r="S2636">
        <v>0</v>
      </c>
      <c r="T2636">
        <v>0</v>
      </c>
      <c r="U2636" t="s">
        <v>924</v>
      </c>
      <c r="V2636" t="s">
        <v>924</v>
      </c>
      <c r="W2636" t="s">
        <v>924</v>
      </c>
      <c r="X2636" t="s">
        <v>924</v>
      </c>
      <c r="Y2636">
        <v>31</v>
      </c>
      <c r="Z2636">
        <v>11</v>
      </c>
      <c r="AA2636">
        <v>23</v>
      </c>
      <c r="AB2636">
        <v>8</v>
      </c>
      <c r="AC2636" t="s">
        <v>836</v>
      </c>
      <c r="AD2636" t="s">
        <v>2581</v>
      </c>
      <c r="AE2636" t="s">
        <v>7066</v>
      </c>
      <c r="AF2636">
        <v>0</v>
      </c>
      <c r="AG2636">
        <v>0</v>
      </c>
      <c r="AH2636">
        <v>1</v>
      </c>
      <c r="AI2636">
        <v>0</v>
      </c>
      <c r="AJ2636">
        <f>IF(AI2636="","",IF(ISERROR(VLOOKUP(CONCATENATE(F2636),Term!$A$1:$C$2000,1,FALSE)),0,1))</f>
        <v>0</v>
      </c>
    </row>
    <row r="2637" spans="1:36" x14ac:dyDescent="0.15">
      <c r="A2637" t="s">
        <v>1362</v>
      </c>
      <c r="B2637">
        <v>39812</v>
      </c>
      <c r="C2637" s="14">
        <v>39818</v>
      </c>
      <c r="D2637" s="14">
        <v>39828</v>
      </c>
      <c r="F2637">
        <v>523940</v>
      </c>
      <c r="G2637" t="s">
        <v>3000</v>
      </c>
      <c r="H2637">
        <v>2187202</v>
      </c>
      <c r="I2637" t="s">
        <v>2848</v>
      </c>
      <c r="J2637" t="s">
        <v>6054</v>
      </c>
      <c r="K2637">
        <v>125661</v>
      </c>
      <c r="L2637" t="s">
        <v>2397</v>
      </c>
      <c r="M2637">
        <v>42</v>
      </c>
      <c r="N2637" t="s">
        <v>924</v>
      </c>
      <c r="O2637" t="s">
        <v>924</v>
      </c>
      <c r="P2637" t="s">
        <v>924</v>
      </c>
      <c r="Q2637">
        <v>5</v>
      </c>
      <c r="R2637">
        <v>1</v>
      </c>
      <c r="S2637">
        <v>0</v>
      </c>
      <c r="T2637">
        <v>0</v>
      </c>
      <c r="U2637" t="s">
        <v>924</v>
      </c>
      <c r="V2637" t="s">
        <v>924</v>
      </c>
      <c r="W2637" t="s">
        <v>924</v>
      </c>
      <c r="X2637" t="s">
        <v>924</v>
      </c>
      <c r="Y2637">
        <v>31</v>
      </c>
      <c r="Z2637">
        <v>11</v>
      </c>
      <c r="AA2637">
        <v>23</v>
      </c>
      <c r="AB2637">
        <v>8</v>
      </c>
      <c r="AC2637" t="s">
        <v>836</v>
      </c>
      <c r="AD2637" t="s">
        <v>2581</v>
      </c>
      <c r="AE2637" t="s">
        <v>7066</v>
      </c>
      <c r="AF2637">
        <v>1</v>
      </c>
      <c r="AG2637">
        <v>0</v>
      </c>
      <c r="AH2637">
        <v>1</v>
      </c>
      <c r="AI2637">
        <v>0</v>
      </c>
      <c r="AJ2637">
        <f>IF(AI2637="","",IF(ISERROR(VLOOKUP(CONCATENATE(F2637),Term!$A$1:$C$2000,1,FALSE)),0,1))</f>
        <v>0</v>
      </c>
    </row>
    <row r="2638" spans="1:36" x14ac:dyDescent="0.15">
      <c r="A2638" t="s">
        <v>339</v>
      </c>
      <c r="B2638">
        <v>39721</v>
      </c>
      <c r="C2638" s="14">
        <v>39724</v>
      </c>
      <c r="D2638" s="14"/>
      <c r="E2638">
        <v>39764</v>
      </c>
      <c r="F2638">
        <v>523940</v>
      </c>
      <c r="G2638" t="s">
        <v>3000</v>
      </c>
      <c r="H2638">
        <v>2201492</v>
      </c>
      <c r="I2638" t="s">
        <v>2848</v>
      </c>
      <c r="J2638" t="s">
        <v>6145</v>
      </c>
      <c r="K2638">
        <v>112817</v>
      </c>
      <c r="L2638" t="s">
        <v>2397</v>
      </c>
      <c r="M2638">
        <v>42</v>
      </c>
      <c r="N2638" t="s">
        <v>2902</v>
      </c>
      <c r="O2638">
        <v>1</v>
      </c>
      <c r="P2638">
        <v>81</v>
      </c>
      <c r="Q2638" t="s">
        <v>924</v>
      </c>
      <c r="R2638">
        <v>0</v>
      </c>
      <c r="S2638">
        <v>1</v>
      </c>
      <c r="T2638">
        <v>1</v>
      </c>
      <c r="U2638">
        <v>19</v>
      </c>
      <c r="V2638">
        <v>4</v>
      </c>
      <c r="W2638">
        <v>881649</v>
      </c>
      <c r="X2638" t="s">
        <v>4314</v>
      </c>
      <c r="Y2638">
        <v>31</v>
      </c>
      <c r="Z2638">
        <v>11</v>
      </c>
      <c r="AA2638">
        <v>23</v>
      </c>
      <c r="AB2638">
        <v>8</v>
      </c>
      <c r="AC2638" t="s">
        <v>836</v>
      </c>
      <c r="AD2638" t="s">
        <v>2581</v>
      </c>
      <c r="AE2638" t="s">
        <v>8626</v>
      </c>
      <c r="AF2638">
        <v>1</v>
      </c>
      <c r="AG2638">
        <v>0</v>
      </c>
      <c r="AH2638">
        <v>1</v>
      </c>
      <c r="AI2638">
        <v>1</v>
      </c>
      <c r="AJ2638">
        <f>IF(AI2638="","",IF(ISERROR(VLOOKUP(CONCATENATE(F2638),Term!$A$1:$C$2000,1,FALSE)),0,1))</f>
        <v>0</v>
      </c>
    </row>
    <row r="2639" spans="1:36" x14ac:dyDescent="0.15">
      <c r="A2639" t="s">
        <v>2885</v>
      </c>
      <c r="B2639">
        <v>39736</v>
      </c>
      <c r="C2639">
        <v>39736</v>
      </c>
      <c r="E2639">
        <v>39772</v>
      </c>
      <c r="F2639">
        <v>523940</v>
      </c>
      <c r="G2639" t="s">
        <v>3000</v>
      </c>
      <c r="H2639">
        <v>2201492</v>
      </c>
      <c r="I2639" t="s">
        <v>2848</v>
      </c>
      <c r="J2639" t="s">
        <v>6145</v>
      </c>
      <c r="K2639">
        <v>231990</v>
      </c>
      <c r="L2639" t="s">
        <v>2397</v>
      </c>
      <c r="M2639">
        <v>42</v>
      </c>
      <c r="N2639" t="s">
        <v>4094</v>
      </c>
      <c r="O2639">
        <v>2</v>
      </c>
      <c r="P2639">
        <v>73</v>
      </c>
      <c r="Q2639" t="s">
        <v>924</v>
      </c>
      <c r="R2639">
        <v>0</v>
      </c>
      <c r="S2639">
        <v>1</v>
      </c>
      <c r="T2639">
        <v>0</v>
      </c>
      <c r="U2639">
        <v>19</v>
      </c>
      <c r="V2639">
        <v>4</v>
      </c>
      <c r="W2639">
        <v>881649</v>
      </c>
      <c r="X2639" t="s">
        <v>4314</v>
      </c>
      <c r="Y2639">
        <v>31</v>
      </c>
      <c r="Z2639">
        <v>11</v>
      </c>
      <c r="AA2639">
        <v>23</v>
      </c>
      <c r="AB2639">
        <v>8</v>
      </c>
      <c r="AC2639" t="s">
        <v>836</v>
      </c>
      <c r="AD2639" t="s">
        <v>2581</v>
      </c>
      <c r="AE2639" t="s">
        <v>8626</v>
      </c>
      <c r="AF2639">
        <v>0</v>
      </c>
      <c r="AG2639">
        <v>0</v>
      </c>
      <c r="AH2639">
        <v>0</v>
      </c>
      <c r="AI2639">
        <v>1</v>
      </c>
      <c r="AJ2639">
        <f>IF(AI2639="","",IF(ISERROR(VLOOKUP(CONCATENATE(F2639),Term!$A$1:$C$2000,1,FALSE)),0,1))</f>
        <v>0</v>
      </c>
    </row>
    <row r="2640" spans="1:36" x14ac:dyDescent="0.15">
      <c r="A2640" t="s">
        <v>4211</v>
      </c>
      <c r="B2640">
        <v>39742</v>
      </c>
      <c r="C2640">
        <v>39744</v>
      </c>
      <c r="E2640">
        <v>39776</v>
      </c>
      <c r="F2640">
        <v>523940</v>
      </c>
      <c r="G2640" t="s">
        <v>3000</v>
      </c>
      <c r="H2640">
        <v>2201492</v>
      </c>
      <c r="I2640" t="s">
        <v>2848</v>
      </c>
      <c r="J2640" t="s">
        <v>6145</v>
      </c>
      <c r="K2640">
        <v>129298</v>
      </c>
      <c r="L2640" t="s">
        <v>2397</v>
      </c>
      <c r="M2640">
        <v>42</v>
      </c>
      <c r="N2640" t="s">
        <v>4094</v>
      </c>
      <c r="O2640">
        <v>2</v>
      </c>
      <c r="P2640">
        <v>69</v>
      </c>
      <c r="Q2640" t="s">
        <v>924</v>
      </c>
      <c r="R2640">
        <v>0</v>
      </c>
      <c r="S2640">
        <v>1</v>
      </c>
      <c r="T2640">
        <v>0</v>
      </c>
      <c r="U2640">
        <v>19</v>
      </c>
      <c r="V2640">
        <v>4</v>
      </c>
      <c r="W2640">
        <v>881649</v>
      </c>
      <c r="X2640" t="s">
        <v>4314</v>
      </c>
      <c r="Y2640">
        <v>31</v>
      </c>
      <c r="Z2640">
        <v>11</v>
      </c>
      <c r="AA2640">
        <v>23</v>
      </c>
      <c r="AB2640">
        <v>8</v>
      </c>
      <c r="AC2640" t="s">
        <v>836</v>
      </c>
      <c r="AD2640" t="s">
        <v>2581</v>
      </c>
      <c r="AE2640" t="s">
        <v>8626</v>
      </c>
      <c r="AF2640">
        <v>0</v>
      </c>
      <c r="AG2640">
        <v>0</v>
      </c>
      <c r="AH2640">
        <v>0</v>
      </c>
      <c r="AI2640">
        <v>0</v>
      </c>
      <c r="AJ2640">
        <f>IF(AI2640="","",IF(ISERROR(VLOOKUP(CONCATENATE(F2640),Term!$A$1:$C$2000,1,FALSE)),0,1))</f>
        <v>0</v>
      </c>
    </row>
    <row r="2641" spans="1:36" x14ac:dyDescent="0.15">
      <c r="A2641" t="s">
        <v>4212</v>
      </c>
      <c r="B2641">
        <v>39749</v>
      </c>
      <c r="C2641">
        <v>39749</v>
      </c>
      <c r="E2641">
        <v>39777</v>
      </c>
      <c r="F2641">
        <v>523940</v>
      </c>
      <c r="G2641" t="s">
        <v>3000</v>
      </c>
      <c r="H2641">
        <v>2201492</v>
      </c>
      <c r="I2641" t="s">
        <v>2848</v>
      </c>
      <c r="J2641" t="s">
        <v>6145</v>
      </c>
      <c r="K2641">
        <v>160282</v>
      </c>
      <c r="L2641" t="s">
        <v>2397</v>
      </c>
      <c r="M2641">
        <v>42</v>
      </c>
      <c r="N2641" t="s">
        <v>4094</v>
      </c>
      <c r="O2641">
        <v>2</v>
      </c>
      <c r="P2641">
        <v>68</v>
      </c>
      <c r="Q2641" t="s">
        <v>924</v>
      </c>
      <c r="R2641">
        <v>0</v>
      </c>
      <c r="S2641">
        <v>1</v>
      </c>
      <c r="T2641">
        <v>0</v>
      </c>
      <c r="U2641">
        <v>19</v>
      </c>
      <c r="V2641">
        <v>4</v>
      </c>
      <c r="W2641">
        <v>881649</v>
      </c>
      <c r="X2641" t="s">
        <v>4314</v>
      </c>
      <c r="Y2641">
        <v>31</v>
      </c>
      <c r="Z2641">
        <v>11</v>
      </c>
      <c r="AA2641">
        <v>23</v>
      </c>
      <c r="AB2641">
        <v>8</v>
      </c>
      <c r="AC2641" t="s">
        <v>836</v>
      </c>
      <c r="AD2641" t="s">
        <v>2581</v>
      </c>
      <c r="AE2641" t="s">
        <v>8626</v>
      </c>
      <c r="AF2641">
        <v>0</v>
      </c>
      <c r="AG2641">
        <v>0</v>
      </c>
      <c r="AH2641">
        <v>0</v>
      </c>
      <c r="AI2641">
        <v>0</v>
      </c>
      <c r="AJ2641">
        <f>IF(AI2641="","",IF(ISERROR(VLOOKUP(CONCATENATE(F2641),Term!$A$1:$C$2000,1,FALSE)),0,1))</f>
        <v>0</v>
      </c>
    </row>
    <row r="2642" spans="1:36" x14ac:dyDescent="0.15">
      <c r="A2642" t="s">
        <v>6630</v>
      </c>
      <c r="B2642">
        <v>39755</v>
      </c>
      <c r="C2642" s="14">
        <v>39755</v>
      </c>
      <c r="D2642" s="14"/>
      <c r="E2642">
        <v>39784</v>
      </c>
      <c r="F2642">
        <v>523940</v>
      </c>
      <c r="G2642" t="s">
        <v>3000</v>
      </c>
      <c r="H2642">
        <v>2201492</v>
      </c>
      <c r="I2642" t="s">
        <v>2848</v>
      </c>
      <c r="J2642" t="s">
        <v>6145</v>
      </c>
      <c r="K2642">
        <v>131267</v>
      </c>
      <c r="L2642" t="s">
        <v>2397</v>
      </c>
      <c r="M2642">
        <v>42</v>
      </c>
      <c r="N2642" t="s">
        <v>4582</v>
      </c>
      <c r="O2642">
        <v>3</v>
      </c>
      <c r="P2642">
        <v>61</v>
      </c>
      <c r="Q2642">
        <v>1</v>
      </c>
      <c r="R2642">
        <v>0</v>
      </c>
      <c r="S2642">
        <v>1</v>
      </c>
      <c r="T2642">
        <v>0</v>
      </c>
      <c r="U2642">
        <v>19</v>
      </c>
      <c r="V2642">
        <v>4</v>
      </c>
      <c r="W2642">
        <v>881649</v>
      </c>
      <c r="X2642" t="s">
        <v>4314</v>
      </c>
      <c r="Y2642">
        <v>31</v>
      </c>
      <c r="Z2642">
        <v>11</v>
      </c>
      <c r="AA2642">
        <v>23</v>
      </c>
      <c r="AB2642">
        <v>8</v>
      </c>
      <c r="AC2642" t="s">
        <v>836</v>
      </c>
      <c r="AD2642" t="s">
        <v>2581</v>
      </c>
      <c r="AE2642" t="s">
        <v>8626</v>
      </c>
      <c r="AF2642">
        <v>0</v>
      </c>
      <c r="AG2642">
        <v>0</v>
      </c>
      <c r="AH2642">
        <v>1</v>
      </c>
      <c r="AI2642">
        <v>1</v>
      </c>
      <c r="AJ2642">
        <f>IF(AI2642="","",IF(ISERROR(VLOOKUP(CONCATENATE(F2642),Term!$A$1:$C$2000,1,FALSE)),0,1))</f>
        <v>0</v>
      </c>
    </row>
    <row r="2643" spans="1:36" x14ac:dyDescent="0.15">
      <c r="A2643" t="s">
        <v>1667</v>
      </c>
      <c r="B2643">
        <v>39769</v>
      </c>
      <c r="C2643" s="14">
        <v>39771</v>
      </c>
      <c r="D2643" s="14"/>
      <c r="E2643">
        <v>39826</v>
      </c>
      <c r="F2643">
        <v>523940</v>
      </c>
      <c r="G2643" t="s">
        <v>3000</v>
      </c>
      <c r="H2643">
        <v>2201492</v>
      </c>
      <c r="I2643" t="s">
        <v>2848</v>
      </c>
      <c r="J2643" t="s">
        <v>6145</v>
      </c>
      <c r="K2643">
        <v>115995</v>
      </c>
      <c r="L2643" t="s">
        <v>2397</v>
      </c>
      <c r="M2643">
        <v>42</v>
      </c>
      <c r="N2643" t="s">
        <v>646</v>
      </c>
      <c r="O2643">
        <v>5</v>
      </c>
      <c r="P2643">
        <v>19</v>
      </c>
      <c r="Q2643">
        <v>2</v>
      </c>
      <c r="R2643">
        <v>0</v>
      </c>
      <c r="S2643">
        <v>1</v>
      </c>
      <c r="T2643">
        <v>0</v>
      </c>
      <c r="U2643">
        <v>19</v>
      </c>
      <c r="V2643">
        <v>4</v>
      </c>
      <c r="W2643">
        <v>881649</v>
      </c>
      <c r="X2643" t="s">
        <v>4314</v>
      </c>
      <c r="Y2643">
        <v>31</v>
      </c>
      <c r="Z2643">
        <v>11</v>
      </c>
      <c r="AA2643">
        <v>23</v>
      </c>
      <c r="AB2643">
        <v>8</v>
      </c>
      <c r="AC2643" t="s">
        <v>836</v>
      </c>
      <c r="AD2643" t="s">
        <v>2581</v>
      </c>
      <c r="AE2643" t="s">
        <v>8626</v>
      </c>
      <c r="AF2643">
        <v>0</v>
      </c>
      <c r="AG2643">
        <v>0</v>
      </c>
      <c r="AH2643">
        <v>1</v>
      </c>
      <c r="AI2643">
        <v>1</v>
      </c>
      <c r="AJ2643">
        <f>IF(AI2643="","",IF(ISERROR(VLOOKUP(CONCATENATE(F2643),Term!$A$1:$C$2000,1,FALSE)),0,1))</f>
        <v>0</v>
      </c>
    </row>
    <row r="2644" spans="1:36" x14ac:dyDescent="0.15">
      <c r="A2644" t="s">
        <v>6627</v>
      </c>
      <c r="B2644">
        <v>39764</v>
      </c>
      <c r="C2644" s="14">
        <v>39764</v>
      </c>
      <c r="D2644" s="14">
        <v>39811</v>
      </c>
      <c r="F2644">
        <v>523940</v>
      </c>
      <c r="G2644" t="s">
        <v>3000</v>
      </c>
      <c r="H2644">
        <v>2201492</v>
      </c>
      <c r="I2644" t="s">
        <v>2848</v>
      </c>
      <c r="J2644" t="s">
        <v>6145</v>
      </c>
      <c r="K2644">
        <v>117928</v>
      </c>
      <c r="L2644" t="s">
        <v>2397</v>
      </c>
      <c r="M2644">
        <v>42</v>
      </c>
      <c r="N2644" t="s">
        <v>924</v>
      </c>
      <c r="O2644" t="s">
        <v>924</v>
      </c>
      <c r="P2644" t="s">
        <v>924</v>
      </c>
      <c r="Q2644">
        <v>1</v>
      </c>
      <c r="R2644">
        <v>0</v>
      </c>
      <c r="S2644">
        <v>0</v>
      </c>
      <c r="T2644">
        <v>0</v>
      </c>
      <c r="U2644">
        <v>19</v>
      </c>
      <c r="V2644">
        <v>4</v>
      </c>
      <c r="W2644">
        <v>881649</v>
      </c>
      <c r="X2644" t="s">
        <v>4314</v>
      </c>
      <c r="Y2644">
        <v>31</v>
      </c>
      <c r="Z2644">
        <v>11</v>
      </c>
      <c r="AA2644">
        <v>23</v>
      </c>
      <c r="AB2644">
        <v>8</v>
      </c>
      <c r="AC2644" t="s">
        <v>836</v>
      </c>
      <c r="AD2644" t="s">
        <v>2581</v>
      </c>
      <c r="AE2644" t="s">
        <v>8626</v>
      </c>
      <c r="AF2644">
        <v>0</v>
      </c>
      <c r="AG2644">
        <v>0</v>
      </c>
      <c r="AH2644">
        <v>0</v>
      </c>
      <c r="AI2644">
        <v>0</v>
      </c>
      <c r="AJ2644">
        <f>IF(AI2644="","",IF(ISERROR(VLOOKUP(CONCATENATE(F2644),Term!$A$1:$C$2000,1,FALSE)),0,1))</f>
        <v>0</v>
      </c>
    </row>
    <row r="2645" spans="1:36" x14ac:dyDescent="0.15">
      <c r="A2645" t="s">
        <v>5599</v>
      </c>
      <c r="B2645">
        <v>39763</v>
      </c>
      <c r="C2645" s="14">
        <v>39784</v>
      </c>
      <c r="D2645" s="14">
        <v>39813</v>
      </c>
      <c r="F2645">
        <v>523940</v>
      </c>
      <c r="G2645" t="s">
        <v>3000</v>
      </c>
      <c r="H2645">
        <v>2201492</v>
      </c>
      <c r="I2645" t="s">
        <v>2848</v>
      </c>
      <c r="J2645" t="s">
        <v>6145</v>
      </c>
      <c r="K2645">
        <v>241656</v>
      </c>
      <c r="L2645" t="s">
        <v>2397</v>
      </c>
      <c r="M2645">
        <v>42</v>
      </c>
      <c r="N2645" t="s">
        <v>924</v>
      </c>
      <c r="O2645" t="s">
        <v>924</v>
      </c>
      <c r="P2645" t="s">
        <v>924</v>
      </c>
      <c r="Q2645">
        <v>3</v>
      </c>
      <c r="R2645">
        <v>1</v>
      </c>
      <c r="S2645">
        <v>0</v>
      </c>
      <c r="T2645">
        <v>0</v>
      </c>
      <c r="U2645">
        <v>19</v>
      </c>
      <c r="V2645">
        <v>4</v>
      </c>
      <c r="W2645">
        <v>881649</v>
      </c>
      <c r="X2645" t="s">
        <v>4314</v>
      </c>
      <c r="Y2645">
        <v>31</v>
      </c>
      <c r="Z2645">
        <v>11</v>
      </c>
      <c r="AA2645">
        <v>23</v>
      </c>
      <c r="AB2645">
        <v>8</v>
      </c>
      <c r="AC2645" t="s">
        <v>836</v>
      </c>
      <c r="AD2645" t="s">
        <v>2581</v>
      </c>
      <c r="AE2645" t="s">
        <v>8626</v>
      </c>
      <c r="AF2645">
        <v>0</v>
      </c>
      <c r="AG2645">
        <v>0</v>
      </c>
      <c r="AH2645">
        <v>1</v>
      </c>
      <c r="AI2645">
        <v>0</v>
      </c>
      <c r="AJ2645">
        <f>IF(AI2645="","",IF(ISERROR(VLOOKUP(CONCATENATE(F2645),Term!$A$1:$C$2000,1,FALSE)),0,1))</f>
        <v>0</v>
      </c>
    </row>
    <row r="2646" spans="1:36" x14ac:dyDescent="0.15">
      <c r="A2646" t="s">
        <v>1364</v>
      </c>
      <c r="B2646">
        <v>39813</v>
      </c>
      <c r="C2646" s="14">
        <v>39821</v>
      </c>
      <c r="D2646" s="14"/>
      <c r="F2646">
        <v>523940</v>
      </c>
      <c r="G2646" t="s">
        <v>3000</v>
      </c>
      <c r="H2646">
        <v>2202939</v>
      </c>
      <c r="I2646" t="s">
        <v>2848</v>
      </c>
      <c r="J2646" t="s">
        <v>6145</v>
      </c>
      <c r="K2646">
        <v>122100</v>
      </c>
      <c r="L2646" t="s">
        <v>2397</v>
      </c>
      <c r="M2646">
        <v>42</v>
      </c>
      <c r="N2646" t="s">
        <v>924</v>
      </c>
      <c r="O2646" t="s">
        <v>924</v>
      </c>
      <c r="P2646" t="s">
        <v>924</v>
      </c>
      <c r="Q2646">
        <v>5</v>
      </c>
      <c r="R2646">
        <v>0</v>
      </c>
      <c r="S2646">
        <v>0</v>
      </c>
      <c r="T2646">
        <v>0</v>
      </c>
      <c r="U2646" t="s">
        <v>924</v>
      </c>
      <c r="V2646" t="s">
        <v>924</v>
      </c>
      <c r="W2646" t="s">
        <v>924</v>
      </c>
      <c r="X2646" t="s">
        <v>924</v>
      </c>
      <c r="Y2646">
        <v>31</v>
      </c>
      <c r="Z2646">
        <v>11</v>
      </c>
      <c r="AA2646">
        <v>23</v>
      </c>
      <c r="AB2646">
        <v>8</v>
      </c>
      <c r="AC2646" t="s">
        <v>836</v>
      </c>
      <c r="AD2646" t="s">
        <v>2581</v>
      </c>
      <c r="AE2646" t="s">
        <v>7069</v>
      </c>
      <c r="AF2646">
        <v>0</v>
      </c>
      <c r="AG2646">
        <v>0</v>
      </c>
      <c r="AH2646">
        <v>1</v>
      </c>
      <c r="AI2646">
        <v>0</v>
      </c>
      <c r="AJ2646">
        <f>IF(AI2646="","",IF(ISERROR(VLOOKUP(CONCATENATE(F2646),Term!$A$1:$C$2000,1,FALSE)),0,1))</f>
        <v>0</v>
      </c>
    </row>
    <row r="2647" spans="1:36" x14ac:dyDescent="0.15">
      <c r="A2647" t="s">
        <v>1365</v>
      </c>
      <c r="B2647">
        <v>39820</v>
      </c>
      <c r="C2647">
        <v>39825</v>
      </c>
      <c r="D2647">
        <v>39839</v>
      </c>
      <c r="F2647">
        <v>523940</v>
      </c>
      <c r="G2647" t="s">
        <v>3000</v>
      </c>
      <c r="H2647">
        <v>2202939</v>
      </c>
      <c r="I2647" t="s">
        <v>2848</v>
      </c>
      <c r="J2647" t="s">
        <v>6145</v>
      </c>
      <c r="K2647">
        <v>367531</v>
      </c>
      <c r="L2647" t="s">
        <v>2397</v>
      </c>
      <c r="M2647">
        <v>42</v>
      </c>
      <c r="N2647" t="s">
        <v>924</v>
      </c>
      <c r="O2647" t="s">
        <v>924</v>
      </c>
      <c r="P2647" t="s">
        <v>924</v>
      </c>
      <c r="Q2647">
        <v>5</v>
      </c>
      <c r="R2647">
        <v>1</v>
      </c>
      <c r="S2647">
        <v>0</v>
      </c>
      <c r="T2647">
        <v>0</v>
      </c>
      <c r="U2647" t="s">
        <v>924</v>
      </c>
      <c r="V2647" t="s">
        <v>924</v>
      </c>
      <c r="W2647" t="s">
        <v>924</v>
      </c>
      <c r="X2647" t="s">
        <v>924</v>
      </c>
      <c r="Y2647">
        <v>31</v>
      </c>
      <c r="Z2647">
        <v>11</v>
      </c>
      <c r="AA2647">
        <v>23</v>
      </c>
      <c r="AB2647">
        <v>8</v>
      </c>
      <c r="AC2647" t="s">
        <v>836</v>
      </c>
      <c r="AD2647" t="s">
        <v>2581</v>
      </c>
      <c r="AE2647" t="s">
        <v>7069</v>
      </c>
      <c r="AF2647">
        <v>1</v>
      </c>
      <c r="AG2647">
        <v>0</v>
      </c>
      <c r="AH2647">
        <v>0</v>
      </c>
      <c r="AI2647">
        <v>0</v>
      </c>
      <c r="AJ2647">
        <f>IF(AI2647="","",IF(ISERROR(VLOOKUP(CONCATENATE(F2647),Term!$A$1:$C$2000,1,FALSE)),0,1))</f>
        <v>0</v>
      </c>
    </row>
    <row r="2648" spans="1:36" x14ac:dyDescent="0.15">
      <c r="A2648" t="s">
        <v>1357</v>
      </c>
      <c r="B2648">
        <v>39826</v>
      </c>
      <c r="C2648">
        <v>39826</v>
      </c>
      <c r="F2648">
        <v>523940</v>
      </c>
      <c r="G2648" t="s">
        <v>3000</v>
      </c>
      <c r="H2648">
        <v>289599</v>
      </c>
      <c r="I2648" t="s">
        <v>2848</v>
      </c>
      <c r="J2648" t="s">
        <v>1358</v>
      </c>
      <c r="K2648">
        <v>167887</v>
      </c>
      <c r="L2648" t="s">
        <v>2397</v>
      </c>
      <c r="M2648">
        <v>42</v>
      </c>
      <c r="N2648" t="s">
        <v>924</v>
      </c>
      <c r="O2648" t="s">
        <v>924</v>
      </c>
      <c r="P2648" t="s">
        <v>924</v>
      </c>
      <c r="Q2648">
        <v>5</v>
      </c>
      <c r="R2648">
        <v>0</v>
      </c>
      <c r="S2648">
        <v>0</v>
      </c>
      <c r="T2648">
        <v>0</v>
      </c>
      <c r="U2648" t="s">
        <v>924</v>
      </c>
      <c r="V2648" t="s">
        <v>924</v>
      </c>
      <c r="W2648" t="s">
        <v>924</v>
      </c>
      <c r="X2648" t="s">
        <v>924</v>
      </c>
      <c r="Y2648">
        <v>31</v>
      </c>
      <c r="Z2648">
        <v>11</v>
      </c>
      <c r="AA2648">
        <v>23</v>
      </c>
      <c r="AB2648">
        <v>8</v>
      </c>
      <c r="AC2648" t="s">
        <v>836</v>
      </c>
      <c r="AD2648" t="s">
        <v>2581</v>
      </c>
      <c r="AE2648" t="s">
        <v>7061</v>
      </c>
      <c r="AF2648">
        <v>0</v>
      </c>
      <c r="AG2648">
        <v>0</v>
      </c>
      <c r="AH2648">
        <v>1</v>
      </c>
      <c r="AI2648">
        <v>0</v>
      </c>
      <c r="AJ2648">
        <f>IF(AI2648="","",IF(ISERROR(VLOOKUP(CONCATENATE(F2648),Term!$A$1:$C$2000,1,FALSE)),0,1))</f>
        <v>0</v>
      </c>
    </row>
    <row r="2649" spans="1:36" x14ac:dyDescent="0.15">
      <c r="A2649" t="s">
        <v>8624</v>
      </c>
      <c r="B2649">
        <v>39827</v>
      </c>
      <c r="C2649">
        <v>39835</v>
      </c>
      <c r="F2649">
        <v>523940</v>
      </c>
      <c r="G2649" t="s">
        <v>3000</v>
      </c>
      <c r="H2649">
        <v>289599</v>
      </c>
      <c r="I2649" t="s">
        <v>2848</v>
      </c>
      <c r="J2649" t="s">
        <v>1358</v>
      </c>
      <c r="K2649">
        <v>129717</v>
      </c>
      <c r="L2649" t="s">
        <v>2397</v>
      </c>
      <c r="M2649">
        <v>42</v>
      </c>
      <c r="N2649" t="s">
        <v>924</v>
      </c>
      <c r="O2649" t="s">
        <v>924</v>
      </c>
      <c r="P2649" t="s">
        <v>924</v>
      </c>
      <c r="Q2649">
        <v>6</v>
      </c>
      <c r="R2649">
        <v>1</v>
      </c>
      <c r="S2649">
        <v>0</v>
      </c>
      <c r="T2649">
        <v>0</v>
      </c>
      <c r="U2649" t="s">
        <v>924</v>
      </c>
      <c r="V2649" t="s">
        <v>924</v>
      </c>
      <c r="W2649" t="s">
        <v>924</v>
      </c>
      <c r="X2649" t="s">
        <v>924</v>
      </c>
      <c r="Y2649">
        <v>31</v>
      </c>
      <c r="Z2649">
        <v>11</v>
      </c>
      <c r="AA2649">
        <v>23</v>
      </c>
      <c r="AB2649">
        <v>8</v>
      </c>
      <c r="AC2649" t="s">
        <v>836</v>
      </c>
      <c r="AD2649" t="s">
        <v>2581</v>
      </c>
      <c r="AE2649" t="s">
        <v>7061</v>
      </c>
      <c r="AF2649">
        <v>1</v>
      </c>
      <c r="AG2649">
        <v>1</v>
      </c>
      <c r="AH2649">
        <v>1</v>
      </c>
      <c r="AI2649">
        <v>0</v>
      </c>
      <c r="AJ2649">
        <f>IF(AI2649="","",IF(ISERROR(VLOOKUP(CONCATENATE(F2649),Term!$A$1:$C$2000,1,FALSE)),0,1))</f>
        <v>0</v>
      </c>
    </row>
    <row r="2650" spans="1:36" x14ac:dyDescent="0.15">
      <c r="A2650" t="s">
        <v>2365</v>
      </c>
      <c r="B2650">
        <v>39778</v>
      </c>
      <c r="C2650" s="14">
        <v>39786</v>
      </c>
      <c r="D2650" s="14">
        <v>39792</v>
      </c>
      <c r="E2650">
        <v>39800</v>
      </c>
      <c r="F2650">
        <v>524707</v>
      </c>
      <c r="G2650" t="s">
        <v>3132</v>
      </c>
      <c r="H2650">
        <v>2162462</v>
      </c>
      <c r="I2650" t="s">
        <v>923</v>
      </c>
      <c r="J2650" t="s">
        <v>5019</v>
      </c>
      <c r="K2650">
        <v>549152</v>
      </c>
      <c r="L2650" t="s">
        <v>2462</v>
      </c>
      <c r="M2650">
        <v>42</v>
      </c>
      <c r="N2650" t="s">
        <v>932</v>
      </c>
      <c r="O2650">
        <v>4</v>
      </c>
      <c r="P2650">
        <v>45</v>
      </c>
      <c r="Q2650">
        <v>3</v>
      </c>
      <c r="R2650">
        <v>1</v>
      </c>
      <c r="S2650">
        <v>1</v>
      </c>
      <c r="T2650">
        <v>1</v>
      </c>
      <c r="U2650">
        <v>32</v>
      </c>
      <c r="V2650">
        <v>1</v>
      </c>
      <c r="W2650">
        <v>970352</v>
      </c>
      <c r="X2650" t="s">
        <v>4315</v>
      </c>
      <c r="Y2650">
        <v>35</v>
      </c>
      <c r="Z2650">
        <v>9</v>
      </c>
      <c r="AA2650">
        <v>7</v>
      </c>
      <c r="AB2650">
        <v>5</v>
      </c>
      <c r="AC2650" t="s">
        <v>836</v>
      </c>
      <c r="AD2650" t="s">
        <v>3133</v>
      </c>
      <c r="AE2650" t="s">
        <v>9594</v>
      </c>
      <c r="AF2650">
        <v>0</v>
      </c>
      <c r="AG2650">
        <v>0</v>
      </c>
      <c r="AH2650">
        <v>1</v>
      </c>
      <c r="AI2650">
        <v>1</v>
      </c>
      <c r="AJ2650">
        <f>IF(AI2650="","",IF(ISERROR(VLOOKUP(CONCATENATE(F2650),Term!$A$1:$C$2000,1,FALSE)),0,1))</f>
        <v>0</v>
      </c>
    </row>
    <row r="2651" spans="1:36" x14ac:dyDescent="0.15">
      <c r="A2651" t="s">
        <v>6736</v>
      </c>
      <c r="B2651">
        <v>39750</v>
      </c>
      <c r="C2651" s="14">
        <v>39755</v>
      </c>
      <c r="D2651" s="14"/>
      <c r="F2651">
        <v>524345</v>
      </c>
      <c r="G2651" t="s">
        <v>5755</v>
      </c>
      <c r="H2651">
        <v>2194660</v>
      </c>
      <c r="I2651" t="s">
        <v>2848</v>
      </c>
      <c r="J2651" t="s">
        <v>5163</v>
      </c>
      <c r="K2651">
        <v>146206</v>
      </c>
      <c r="L2651" t="s">
        <v>2415</v>
      </c>
      <c r="M2651">
        <v>42</v>
      </c>
      <c r="N2651" t="s">
        <v>924</v>
      </c>
      <c r="O2651" t="s">
        <v>924</v>
      </c>
      <c r="P2651" t="s">
        <v>924</v>
      </c>
      <c r="Q2651">
        <v>1</v>
      </c>
      <c r="R2651">
        <v>0</v>
      </c>
      <c r="S2651">
        <v>0</v>
      </c>
      <c r="T2651">
        <v>0</v>
      </c>
      <c r="U2651" t="s">
        <v>924</v>
      </c>
      <c r="V2651" t="s">
        <v>924</v>
      </c>
      <c r="W2651" t="s">
        <v>924</v>
      </c>
      <c r="X2651" t="s">
        <v>924</v>
      </c>
      <c r="Y2651">
        <v>77</v>
      </c>
      <c r="Z2651">
        <v>17</v>
      </c>
      <c r="AA2651">
        <v>27</v>
      </c>
      <c r="AB2651">
        <v>9</v>
      </c>
      <c r="AC2651" t="s">
        <v>6143</v>
      </c>
      <c r="AD2651" t="s">
        <v>4282</v>
      </c>
      <c r="AE2651" t="s">
        <v>8983</v>
      </c>
      <c r="AF2651">
        <v>0</v>
      </c>
      <c r="AG2651">
        <v>0</v>
      </c>
      <c r="AH2651">
        <v>1</v>
      </c>
      <c r="AI2651">
        <v>0</v>
      </c>
      <c r="AJ2651">
        <f>IF(AI2651="","",IF(ISERROR(VLOOKUP(CONCATENATE(F2651),Term!$A$1:$C$2000,1,FALSE)),0,1))</f>
        <v>0</v>
      </c>
    </row>
    <row r="2652" spans="1:36" x14ac:dyDescent="0.15">
      <c r="A2652" t="s">
        <v>6737</v>
      </c>
      <c r="B2652">
        <v>39749</v>
      </c>
      <c r="C2652">
        <v>39763</v>
      </c>
      <c r="D2652">
        <v>39773</v>
      </c>
      <c r="F2652">
        <v>524345</v>
      </c>
      <c r="G2652" t="s">
        <v>5755</v>
      </c>
      <c r="H2652">
        <v>2194660</v>
      </c>
      <c r="I2652" t="s">
        <v>2848</v>
      </c>
      <c r="J2652" t="s">
        <v>5163</v>
      </c>
      <c r="K2652">
        <v>169083</v>
      </c>
      <c r="L2652" t="s">
        <v>2415</v>
      </c>
      <c r="M2652">
        <v>42</v>
      </c>
      <c r="N2652" t="s">
        <v>924</v>
      </c>
      <c r="O2652" t="s">
        <v>924</v>
      </c>
      <c r="P2652" t="s">
        <v>924</v>
      </c>
      <c r="Q2652">
        <v>1</v>
      </c>
      <c r="R2652">
        <v>0</v>
      </c>
      <c r="S2652">
        <v>0</v>
      </c>
      <c r="T2652">
        <v>0</v>
      </c>
      <c r="U2652" t="s">
        <v>924</v>
      </c>
      <c r="V2652" t="s">
        <v>924</v>
      </c>
      <c r="W2652" t="s">
        <v>924</v>
      </c>
      <c r="X2652" t="s">
        <v>924</v>
      </c>
      <c r="Y2652">
        <v>77</v>
      </c>
      <c r="Z2652">
        <v>17</v>
      </c>
      <c r="AA2652">
        <v>27</v>
      </c>
      <c r="AB2652">
        <v>9</v>
      </c>
      <c r="AC2652" t="s">
        <v>6143</v>
      </c>
      <c r="AD2652" t="s">
        <v>4282</v>
      </c>
      <c r="AE2652" t="s">
        <v>8983</v>
      </c>
      <c r="AF2652">
        <v>0</v>
      </c>
      <c r="AG2652">
        <v>0</v>
      </c>
      <c r="AH2652">
        <v>0</v>
      </c>
      <c r="AI2652">
        <v>0</v>
      </c>
      <c r="AJ2652">
        <f>IF(AI2652="","",IF(ISERROR(VLOOKUP(CONCATENATE(F2652),Term!$A$1:$C$2000,1,FALSE)),0,1))</f>
        <v>0</v>
      </c>
    </row>
    <row r="2653" spans="1:36" x14ac:dyDescent="0.15">
      <c r="A2653" t="s">
        <v>2175</v>
      </c>
      <c r="B2653">
        <v>39784</v>
      </c>
      <c r="C2653" s="14">
        <v>39784</v>
      </c>
      <c r="D2653" s="14">
        <v>39793</v>
      </c>
      <c r="F2653">
        <v>524345</v>
      </c>
      <c r="G2653" t="s">
        <v>5755</v>
      </c>
      <c r="H2653">
        <v>2194660</v>
      </c>
      <c r="I2653" t="s">
        <v>2848</v>
      </c>
      <c r="J2653" t="s">
        <v>5163</v>
      </c>
      <c r="K2653">
        <v>407788</v>
      </c>
      <c r="L2653" t="s">
        <v>2415</v>
      </c>
      <c r="M2653">
        <v>42</v>
      </c>
      <c r="N2653" t="s">
        <v>924</v>
      </c>
      <c r="O2653" t="s">
        <v>924</v>
      </c>
      <c r="P2653" t="s">
        <v>924</v>
      </c>
      <c r="Q2653">
        <v>3</v>
      </c>
      <c r="R2653">
        <v>1</v>
      </c>
      <c r="S2653">
        <v>0</v>
      </c>
      <c r="T2653">
        <v>0</v>
      </c>
      <c r="U2653" t="s">
        <v>924</v>
      </c>
      <c r="V2653" t="s">
        <v>924</v>
      </c>
      <c r="W2653" t="s">
        <v>924</v>
      </c>
      <c r="X2653" t="s">
        <v>924</v>
      </c>
      <c r="Y2653">
        <v>77</v>
      </c>
      <c r="Z2653">
        <v>17</v>
      </c>
      <c r="AA2653">
        <v>27</v>
      </c>
      <c r="AB2653">
        <v>9</v>
      </c>
      <c r="AC2653" t="s">
        <v>6143</v>
      </c>
      <c r="AD2653" t="s">
        <v>4282</v>
      </c>
      <c r="AE2653" t="s">
        <v>8983</v>
      </c>
      <c r="AF2653">
        <v>1</v>
      </c>
      <c r="AG2653">
        <v>0</v>
      </c>
      <c r="AH2653">
        <v>1</v>
      </c>
      <c r="AI2653">
        <v>0</v>
      </c>
      <c r="AJ2653">
        <f>IF(AI2653="","",IF(ISERROR(VLOOKUP(CONCATENATE(F2653),Term!$A$1:$C$2000,1,FALSE)),0,1))</f>
        <v>0</v>
      </c>
    </row>
    <row r="2654" spans="1:36" x14ac:dyDescent="0.15">
      <c r="A2654" t="s">
        <v>6731</v>
      </c>
      <c r="B2654">
        <v>39744</v>
      </c>
      <c r="C2654">
        <v>39759</v>
      </c>
      <c r="E2654">
        <v>39776</v>
      </c>
      <c r="F2654">
        <v>524345</v>
      </c>
      <c r="G2654" t="s">
        <v>5755</v>
      </c>
      <c r="H2654">
        <v>2030976</v>
      </c>
      <c r="I2654" t="s">
        <v>2848</v>
      </c>
      <c r="J2654" t="s">
        <v>4987</v>
      </c>
      <c r="K2654">
        <v>141178</v>
      </c>
      <c r="L2654" t="s">
        <v>2415</v>
      </c>
      <c r="M2654">
        <v>42</v>
      </c>
      <c r="N2654" t="s">
        <v>4094</v>
      </c>
      <c r="O2654">
        <v>2</v>
      </c>
      <c r="P2654">
        <v>69</v>
      </c>
      <c r="Q2654">
        <v>1</v>
      </c>
      <c r="R2654">
        <v>0</v>
      </c>
      <c r="S2654">
        <v>1</v>
      </c>
      <c r="T2654">
        <v>1</v>
      </c>
      <c r="U2654">
        <v>2</v>
      </c>
      <c r="V2654">
        <v>2</v>
      </c>
      <c r="W2654">
        <v>593783</v>
      </c>
      <c r="X2654" t="s">
        <v>4314</v>
      </c>
      <c r="Y2654">
        <v>77</v>
      </c>
      <c r="Z2654">
        <v>17</v>
      </c>
      <c r="AA2654">
        <v>27</v>
      </c>
      <c r="AB2654">
        <v>9</v>
      </c>
      <c r="AC2654" t="s">
        <v>6143</v>
      </c>
      <c r="AD2654" t="s">
        <v>4282</v>
      </c>
      <c r="AE2654" t="s">
        <v>8969</v>
      </c>
      <c r="AF2654">
        <v>1</v>
      </c>
      <c r="AG2654">
        <v>0</v>
      </c>
      <c r="AH2654">
        <v>1</v>
      </c>
      <c r="AI2654">
        <v>1</v>
      </c>
      <c r="AJ2654">
        <f>IF(AI2654="","",IF(ISERROR(VLOOKUP(CONCATENATE(F2654),Term!$A$1:$C$2000,1,FALSE)),0,1))</f>
        <v>0</v>
      </c>
    </row>
    <row r="2655" spans="1:36" x14ac:dyDescent="0.15">
      <c r="A2655" t="s">
        <v>1498</v>
      </c>
      <c r="B2655">
        <v>39813</v>
      </c>
      <c r="C2655" s="14">
        <v>39815</v>
      </c>
      <c r="D2655" s="14"/>
      <c r="E2655">
        <v>39833</v>
      </c>
      <c r="F2655">
        <v>524345</v>
      </c>
      <c r="G2655" t="s">
        <v>5755</v>
      </c>
      <c r="H2655">
        <v>2030976</v>
      </c>
      <c r="I2655" t="s">
        <v>2848</v>
      </c>
      <c r="J2655" t="s">
        <v>4987</v>
      </c>
      <c r="K2655">
        <v>239112</v>
      </c>
      <c r="L2655" t="s">
        <v>2415</v>
      </c>
      <c r="M2655">
        <v>42</v>
      </c>
      <c r="N2655" t="s">
        <v>7479</v>
      </c>
      <c r="O2655">
        <v>6</v>
      </c>
      <c r="P2655">
        <v>12</v>
      </c>
      <c r="Q2655">
        <v>5</v>
      </c>
      <c r="R2655">
        <v>0</v>
      </c>
      <c r="S2655">
        <v>1</v>
      </c>
      <c r="T2655">
        <v>0</v>
      </c>
      <c r="U2655">
        <v>2</v>
      </c>
      <c r="V2655">
        <v>2</v>
      </c>
      <c r="W2655">
        <v>593783</v>
      </c>
      <c r="X2655" t="s">
        <v>4314</v>
      </c>
      <c r="Y2655">
        <v>77</v>
      </c>
      <c r="Z2655">
        <v>17</v>
      </c>
      <c r="AA2655">
        <v>27</v>
      </c>
      <c r="AB2655">
        <v>9</v>
      </c>
      <c r="AC2655" t="s">
        <v>6143</v>
      </c>
      <c r="AD2655" t="s">
        <v>4282</v>
      </c>
      <c r="AE2655" t="s">
        <v>8969</v>
      </c>
      <c r="AF2655">
        <v>0</v>
      </c>
      <c r="AG2655">
        <v>0</v>
      </c>
      <c r="AH2655">
        <v>1</v>
      </c>
      <c r="AI2655">
        <v>1</v>
      </c>
      <c r="AJ2655">
        <f>IF(AI2655="","",IF(ISERROR(VLOOKUP(CONCATENATE(F2655),Term!$A$1:$C$2000,1,FALSE)),0,1))</f>
        <v>0</v>
      </c>
    </row>
    <row r="2656" spans="1:36" x14ac:dyDescent="0.15">
      <c r="A2656" t="s">
        <v>1499</v>
      </c>
      <c r="B2656">
        <v>39822</v>
      </c>
      <c r="C2656" s="14">
        <v>39826</v>
      </c>
      <c r="D2656" s="14"/>
      <c r="E2656">
        <v>39843</v>
      </c>
      <c r="F2656">
        <v>524345</v>
      </c>
      <c r="G2656" t="s">
        <v>5755</v>
      </c>
      <c r="H2656">
        <v>2030976</v>
      </c>
      <c r="I2656" t="s">
        <v>2848</v>
      </c>
      <c r="J2656" t="s">
        <v>4987</v>
      </c>
      <c r="K2656">
        <v>213493</v>
      </c>
      <c r="L2656" t="s">
        <v>2415</v>
      </c>
      <c r="M2656">
        <v>42</v>
      </c>
      <c r="N2656" t="s">
        <v>7479</v>
      </c>
      <c r="O2656">
        <v>6</v>
      </c>
      <c r="P2656">
        <v>2</v>
      </c>
      <c r="Q2656">
        <v>5</v>
      </c>
      <c r="R2656">
        <v>0</v>
      </c>
      <c r="S2656">
        <v>1</v>
      </c>
      <c r="T2656">
        <v>0</v>
      </c>
      <c r="U2656">
        <v>2</v>
      </c>
      <c r="V2656">
        <v>2</v>
      </c>
      <c r="W2656">
        <v>593783</v>
      </c>
      <c r="X2656" t="s">
        <v>4314</v>
      </c>
      <c r="Y2656">
        <v>77</v>
      </c>
      <c r="Z2656">
        <v>17</v>
      </c>
      <c r="AA2656">
        <v>27</v>
      </c>
      <c r="AB2656">
        <v>9</v>
      </c>
      <c r="AC2656" t="s">
        <v>6143</v>
      </c>
      <c r="AD2656" t="s">
        <v>4282</v>
      </c>
      <c r="AE2656" t="s">
        <v>8969</v>
      </c>
      <c r="AF2656">
        <v>0</v>
      </c>
      <c r="AG2656">
        <v>0</v>
      </c>
      <c r="AH2656">
        <v>0</v>
      </c>
      <c r="AI2656">
        <v>0</v>
      </c>
      <c r="AJ2656">
        <f>IF(AI2656="","",IF(ISERROR(VLOOKUP(CONCATENATE(F2656),Term!$A$1:$C$2000,1,FALSE)),0,1))</f>
        <v>0</v>
      </c>
    </row>
    <row r="2657" spans="1:36" x14ac:dyDescent="0.15">
      <c r="A2657" t="s">
        <v>2170</v>
      </c>
      <c r="B2657">
        <v>39791</v>
      </c>
      <c r="C2657">
        <v>39792</v>
      </c>
      <c r="D2657">
        <v>39804</v>
      </c>
      <c r="F2657">
        <v>524345</v>
      </c>
      <c r="G2657" t="s">
        <v>5755</v>
      </c>
      <c r="H2657">
        <v>2030976</v>
      </c>
      <c r="I2657" t="s">
        <v>2848</v>
      </c>
      <c r="J2657" t="s">
        <v>4987</v>
      </c>
      <c r="K2657">
        <v>354617</v>
      </c>
      <c r="L2657" t="s">
        <v>2415</v>
      </c>
      <c r="M2657">
        <v>42</v>
      </c>
      <c r="N2657" t="s">
        <v>924</v>
      </c>
      <c r="O2657" t="s">
        <v>924</v>
      </c>
      <c r="P2657" t="s">
        <v>924</v>
      </c>
      <c r="Q2657">
        <v>3</v>
      </c>
      <c r="R2657">
        <v>0</v>
      </c>
      <c r="S2657">
        <v>0</v>
      </c>
      <c r="T2657">
        <v>0</v>
      </c>
      <c r="U2657">
        <v>2</v>
      </c>
      <c r="V2657">
        <v>2</v>
      </c>
      <c r="W2657">
        <v>593783</v>
      </c>
      <c r="X2657" t="s">
        <v>4314</v>
      </c>
      <c r="Y2657">
        <v>77</v>
      </c>
      <c r="Z2657">
        <v>17</v>
      </c>
      <c r="AA2657">
        <v>27</v>
      </c>
      <c r="AB2657">
        <v>9</v>
      </c>
      <c r="AC2657" t="s">
        <v>6143</v>
      </c>
      <c r="AD2657" t="s">
        <v>4282</v>
      </c>
      <c r="AE2657" t="s">
        <v>8969</v>
      </c>
      <c r="AF2657">
        <v>0</v>
      </c>
      <c r="AG2657">
        <v>0</v>
      </c>
      <c r="AH2657">
        <v>1</v>
      </c>
      <c r="AI2657">
        <v>0</v>
      </c>
      <c r="AJ2657">
        <f>IF(AI2657="","",IF(ISERROR(VLOOKUP(CONCATENATE(F2657),Term!$A$1:$C$2000,1,FALSE)),0,1))</f>
        <v>0</v>
      </c>
    </row>
    <row r="2658" spans="1:36" x14ac:dyDescent="0.15">
      <c r="A2658" t="s">
        <v>1500</v>
      </c>
      <c r="B2658">
        <v>39827</v>
      </c>
      <c r="C2658">
        <v>39827</v>
      </c>
      <c r="F2658">
        <v>524345</v>
      </c>
      <c r="G2658" t="s">
        <v>5755</v>
      </c>
      <c r="H2658">
        <v>2030976</v>
      </c>
      <c r="I2658" t="s">
        <v>2848</v>
      </c>
      <c r="J2658" t="s">
        <v>4987</v>
      </c>
      <c r="K2658">
        <v>219382</v>
      </c>
      <c r="L2658" t="s">
        <v>2415</v>
      </c>
      <c r="M2658">
        <v>42</v>
      </c>
      <c r="N2658" t="s">
        <v>924</v>
      </c>
      <c r="O2658" t="s">
        <v>924</v>
      </c>
      <c r="P2658" t="s">
        <v>924</v>
      </c>
      <c r="Q2658">
        <v>5</v>
      </c>
      <c r="R2658">
        <v>0</v>
      </c>
      <c r="S2658">
        <v>0</v>
      </c>
      <c r="T2658">
        <v>0</v>
      </c>
      <c r="U2658">
        <v>2</v>
      </c>
      <c r="V2658">
        <v>2</v>
      </c>
      <c r="W2658">
        <v>593783</v>
      </c>
      <c r="X2658" t="s">
        <v>4314</v>
      </c>
      <c r="Y2658">
        <v>77</v>
      </c>
      <c r="Z2658">
        <v>17</v>
      </c>
      <c r="AA2658">
        <v>27</v>
      </c>
      <c r="AB2658">
        <v>9</v>
      </c>
      <c r="AC2658" t="s">
        <v>6143</v>
      </c>
      <c r="AD2658" t="s">
        <v>4282</v>
      </c>
      <c r="AE2658" t="s">
        <v>8969</v>
      </c>
      <c r="AF2658">
        <v>0</v>
      </c>
      <c r="AG2658">
        <v>0</v>
      </c>
      <c r="AH2658">
        <v>0</v>
      </c>
      <c r="AI2658">
        <v>0</v>
      </c>
      <c r="AJ2658">
        <f>IF(AI2658="","",IF(ISERROR(VLOOKUP(CONCATENATE(F2658),Term!$A$1:$C$2000,1,FALSE)),0,1))</f>
        <v>0</v>
      </c>
    </row>
    <row r="2659" spans="1:36" x14ac:dyDescent="0.15">
      <c r="A2659" t="s">
        <v>8970</v>
      </c>
      <c r="B2659">
        <v>39836</v>
      </c>
      <c r="C2659" s="14">
        <v>39836</v>
      </c>
      <c r="D2659" s="14"/>
      <c r="F2659">
        <v>524345</v>
      </c>
      <c r="G2659" t="s">
        <v>5755</v>
      </c>
      <c r="H2659">
        <v>2030976</v>
      </c>
      <c r="I2659" t="s">
        <v>2848</v>
      </c>
      <c r="J2659" t="s">
        <v>4987</v>
      </c>
      <c r="K2659">
        <v>72471</v>
      </c>
      <c r="L2659" t="s">
        <v>2415</v>
      </c>
      <c r="M2659">
        <v>42</v>
      </c>
      <c r="N2659" t="s">
        <v>924</v>
      </c>
      <c r="O2659" t="s">
        <v>924</v>
      </c>
      <c r="P2659" t="s">
        <v>924</v>
      </c>
      <c r="Q2659">
        <v>6</v>
      </c>
      <c r="R2659">
        <v>1</v>
      </c>
      <c r="S2659">
        <v>0</v>
      </c>
      <c r="T2659">
        <v>0</v>
      </c>
      <c r="U2659">
        <v>2</v>
      </c>
      <c r="V2659">
        <v>2</v>
      </c>
      <c r="W2659">
        <v>593783</v>
      </c>
      <c r="X2659" t="s">
        <v>4314</v>
      </c>
      <c r="Y2659">
        <v>77</v>
      </c>
      <c r="Z2659">
        <v>17</v>
      </c>
      <c r="AA2659">
        <v>27</v>
      </c>
      <c r="AB2659">
        <v>9</v>
      </c>
      <c r="AC2659" t="s">
        <v>6143</v>
      </c>
      <c r="AD2659" t="s">
        <v>4282</v>
      </c>
      <c r="AE2659" t="s">
        <v>8969</v>
      </c>
      <c r="AF2659">
        <v>0</v>
      </c>
      <c r="AG2659">
        <v>0</v>
      </c>
      <c r="AH2659">
        <v>1</v>
      </c>
      <c r="AI2659">
        <v>0</v>
      </c>
      <c r="AJ2659">
        <f>IF(AI2659="","",IF(ISERROR(VLOOKUP(CONCATENATE(F2659),Term!$A$1:$C$2000,1,FALSE)),0,1))</f>
        <v>0</v>
      </c>
    </row>
    <row r="2660" spans="1:36" x14ac:dyDescent="0.15">
      <c r="A2660" t="s">
        <v>8978</v>
      </c>
      <c r="B2660">
        <v>39840</v>
      </c>
      <c r="C2660">
        <v>39841</v>
      </c>
      <c r="F2660">
        <v>524345</v>
      </c>
      <c r="G2660" t="s">
        <v>5755</v>
      </c>
      <c r="H2660">
        <v>2117838</v>
      </c>
      <c r="I2660" t="s">
        <v>2848</v>
      </c>
      <c r="J2660" t="s">
        <v>5989</v>
      </c>
      <c r="K2660">
        <v>95247</v>
      </c>
      <c r="L2660" t="s">
        <v>2415</v>
      </c>
      <c r="M2660">
        <v>42</v>
      </c>
      <c r="N2660" t="s">
        <v>924</v>
      </c>
      <c r="O2660" t="s">
        <v>924</v>
      </c>
      <c r="P2660" t="s">
        <v>924</v>
      </c>
      <c r="Q2660">
        <v>6</v>
      </c>
      <c r="R2660">
        <v>1</v>
      </c>
      <c r="S2660">
        <v>0</v>
      </c>
      <c r="T2660">
        <v>0</v>
      </c>
      <c r="U2660" t="s">
        <v>924</v>
      </c>
      <c r="V2660" t="s">
        <v>924</v>
      </c>
      <c r="W2660" t="s">
        <v>924</v>
      </c>
      <c r="X2660" t="s">
        <v>924</v>
      </c>
      <c r="Y2660">
        <v>77</v>
      </c>
      <c r="Z2660">
        <v>17</v>
      </c>
      <c r="AA2660">
        <v>27</v>
      </c>
      <c r="AB2660">
        <v>9</v>
      </c>
      <c r="AC2660" t="s">
        <v>6143</v>
      </c>
      <c r="AD2660" t="s">
        <v>4282</v>
      </c>
      <c r="AE2660" t="s">
        <v>8979</v>
      </c>
      <c r="AF2660">
        <v>1</v>
      </c>
      <c r="AG2660">
        <v>0</v>
      </c>
      <c r="AH2660">
        <v>1</v>
      </c>
      <c r="AI2660">
        <v>0</v>
      </c>
      <c r="AJ2660">
        <f>IF(AI2660="","",IF(ISERROR(VLOOKUP(CONCATENATE(F2660),Term!$A$1:$C$2000,1,FALSE)),0,1))</f>
        <v>0</v>
      </c>
    </row>
    <row r="2661" spans="1:36" x14ac:dyDescent="0.15">
      <c r="A2661" t="s">
        <v>6732</v>
      </c>
      <c r="B2661">
        <v>39759</v>
      </c>
      <c r="C2661">
        <v>39759</v>
      </c>
      <c r="E2661">
        <v>39794</v>
      </c>
      <c r="F2661">
        <v>524345</v>
      </c>
      <c r="G2661" t="s">
        <v>5755</v>
      </c>
      <c r="H2661">
        <v>2114703</v>
      </c>
      <c r="I2661" t="s">
        <v>2848</v>
      </c>
      <c r="J2661" t="s">
        <v>5161</v>
      </c>
      <c r="K2661">
        <v>150590</v>
      </c>
      <c r="L2661" t="s">
        <v>2415</v>
      </c>
      <c r="M2661">
        <v>42</v>
      </c>
      <c r="N2661" t="s">
        <v>4582</v>
      </c>
      <c r="O2661">
        <v>3</v>
      </c>
      <c r="P2661">
        <v>51</v>
      </c>
      <c r="Q2661">
        <v>1</v>
      </c>
      <c r="R2661">
        <v>0</v>
      </c>
      <c r="S2661">
        <v>1</v>
      </c>
      <c r="T2661">
        <v>0</v>
      </c>
      <c r="U2661">
        <v>4</v>
      </c>
      <c r="V2661">
        <v>3</v>
      </c>
      <c r="W2661">
        <v>1014034</v>
      </c>
      <c r="X2661" t="s">
        <v>4314</v>
      </c>
      <c r="Y2661">
        <v>77</v>
      </c>
      <c r="Z2661">
        <v>17</v>
      </c>
      <c r="AA2661">
        <v>27</v>
      </c>
      <c r="AB2661">
        <v>9</v>
      </c>
      <c r="AC2661" t="s">
        <v>6143</v>
      </c>
      <c r="AD2661" t="s">
        <v>4282</v>
      </c>
      <c r="AE2661" t="s">
        <v>8971</v>
      </c>
      <c r="AF2661">
        <v>0</v>
      </c>
      <c r="AG2661">
        <v>0</v>
      </c>
      <c r="AH2661">
        <v>1</v>
      </c>
      <c r="AI2661">
        <v>1</v>
      </c>
      <c r="AJ2661">
        <f>IF(AI2661="","",IF(ISERROR(VLOOKUP(CONCATENATE(F2661),Term!$A$1:$C$2000,1,FALSE)),0,1))</f>
        <v>0</v>
      </c>
    </row>
    <row r="2662" spans="1:36" x14ac:dyDescent="0.15">
      <c r="A2662" t="s">
        <v>6384</v>
      </c>
      <c r="B2662">
        <v>39772</v>
      </c>
      <c r="C2662" s="14">
        <v>39772</v>
      </c>
      <c r="D2662" s="14"/>
      <c r="E2662">
        <v>39794</v>
      </c>
      <c r="F2662">
        <v>524345</v>
      </c>
      <c r="G2662" t="s">
        <v>5755</v>
      </c>
      <c r="H2662">
        <v>2114703</v>
      </c>
      <c r="I2662" t="s">
        <v>2848</v>
      </c>
      <c r="J2662" t="s">
        <v>5161</v>
      </c>
      <c r="K2662">
        <v>131138</v>
      </c>
      <c r="L2662" t="s">
        <v>2415</v>
      </c>
      <c r="M2662">
        <v>42</v>
      </c>
      <c r="N2662" t="s">
        <v>4582</v>
      </c>
      <c r="O2662">
        <v>3</v>
      </c>
      <c r="P2662">
        <v>51</v>
      </c>
      <c r="Q2662">
        <v>2</v>
      </c>
      <c r="R2662">
        <v>0</v>
      </c>
      <c r="S2662">
        <v>1</v>
      </c>
      <c r="T2662">
        <v>1</v>
      </c>
      <c r="U2662">
        <v>4</v>
      </c>
      <c r="V2662">
        <v>3</v>
      </c>
      <c r="W2662">
        <v>1014034</v>
      </c>
      <c r="X2662" t="s">
        <v>4314</v>
      </c>
      <c r="Y2662">
        <v>77</v>
      </c>
      <c r="Z2662">
        <v>17</v>
      </c>
      <c r="AA2662">
        <v>27</v>
      </c>
      <c r="AB2662">
        <v>9</v>
      </c>
      <c r="AC2662" t="s">
        <v>6143</v>
      </c>
      <c r="AD2662" t="s">
        <v>4282</v>
      </c>
      <c r="AE2662" t="s">
        <v>8971</v>
      </c>
      <c r="AF2662">
        <v>1</v>
      </c>
      <c r="AG2662">
        <v>0</v>
      </c>
      <c r="AH2662">
        <v>1</v>
      </c>
      <c r="AI2662">
        <v>0</v>
      </c>
      <c r="AJ2662">
        <f>IF(AI2662="","",IF(ISERROR(VLOOKUP(CONCATENATE(F2662),Term!$A$1:$C$2000,1,FALSE)),0,1))</f>
        <v>0</v>
      </c>
    </row>
    <row r="2663" spans="1:36" x14ac:dyDescent="0.15">
      <c r="A2663" t="s">
        <v>6733</v>
      </c>
      <c r="B2663">
        <v>39763</v>
      </c>
      <c r="C2663">
        <v>39763</v>
      </c>
      <c r="E2663">
        <v>39798</v>
      </c>
      <c r="F2663">
        <v>524345</v>
      </c>
      <c r="G2663" t="s">
        <v>5755</v>
      </c>
      <c r="H2663">
        <v>2114703</v>
      </c>
      <c r="I2663" t="s">
        <v>2848</v>
      </c>
      <c r="J2663" t="s">
        <v>5161</v>
      </c>
      <c r="K2663">
        <v>132427</v>
      </c>
      <c r="L2663" t="s">
        <v>2415</v>
      </c>
      <c r="M2663">
        <v>42</v>
      </c>
      <c r="N2663" t="s">
        <v>932</v>
      </c>
      <c r="O2663">
        <v>4</v>
      </c>
      <c r="P2663">
        <v>47</v>
      </c>
      <c r="Q2663">
        <v>1</v>
      </c>
      <c r="R2663">
        <v>0</v>
      </c>
      <c r="S2663">
        <v>1</v>
      </c>
      <c r="T2663">
        <v>0</v>
      </c>
      <c r="U2663">
        <v>4</v>
      </c>
      <c r="V2663">
        <v>3</v>
      </c>
      <c r="W2663">
        <v>1014034</v>
      </c>
      <c r="X2663" t="s">
        <v>4314</v>
      </c>
      <c r="Y2663">
        <v>77</v>
      </c>
      <c r="Z2663">
        <v>17</v>
      </c>
      <c r="AA2663">
        <v>27</v>
      </c>
      <c r="AB2663">
        <v>9</v>
      </c>
      <c r="AC2663" t="s">
        <v>6143</v>
      </c>
      <c r="AD2663" t="s">
        <v>4282</v>
      </c>
      <c r="AE2663" t="s">
        <v>8971</v>
      </c>
      <c r="AF2663">
        <v>0</v>
      </c>
      <c r="AG2663">
        <v>0</v>
      </c>
      <c r="AH2663">
        <v>0</v>
      </c>
      <c r="AI2663">
        <v>1</v>
      </c>
      <c r="AJ2663">
        <f>IF(AI2663="","",IF(ISERROR(VLOOKUP(CONCATENATE(F2663),Term!$A$1:$C$2000,1,FALSE)),0,1))</f>
        <v>0</v>
      </c>
    </row>
    <row r="2664" spans="1:36" x14ac:dyDescent="0.15">
      <c r="A2664" t="s">
        <v>6385</v>
      </c>
      <c r="B2664">
        <v>39776</v>
      </c>
      <c r="C2664" s="14">
        <v>39776</v>
      </c>
      <c r="D2664" s="14"/>
      <c r="E2664">
        <v>39805</v>
      </c>
      <c r="F2664">
        <v>524345</v>
      </c>
      <c r="G2664" t="s">
        <v>5755</v>
      </c>
      <c r="H2664">
        <v>2114703</v>
      </c>
      <c r="I2664" t="s">
        <v>2848</v>
      </c>
      <c r="J2664" t="s">
        <v>5161</v>
      </c>
      <c r="K2664">
        <v>73260</v>
      </c>
      <c r="L2664" t="s">
        <v>2415</v>
      </c>
      <c r="M2664">
        <v>42</v>
      </c>
      <c r="N2664" t="s">
        <v>932</v>
      </c>
      <c r="O2664">
        <v>4</v>
      </c>
      <c r="P2664">
        <v>40</v>
      </c>
      <c r="Q2664">
        <v>2</v>
      </c>
      <c r="R2664">
        <v>0</v>
      </c>
      <c r="S2664">
        <v>1</v>
      </c>
      <c r="T2664">
        <v>0</v>
      </c>
      <c r="U2664">
        <v>4</v>
      </c>
      <c r="V2664">
        <v>3</v>
      </c>
      <c r="W2664">
        <v>1014034</v>
      </c>
      <c r="X2664" t="s">
        <v>4314</v>
      </c>
      <c r="Y2664">
        <v>77</v>
      </c>
      <c r="Z2664">
        <v>17</v>
      </c>
      <c r="AA2664">
        <v>27</v>
      </c>
      <c r="AB2664">
        <v>9</v>
      </c>
      <c r="AC2664" t="s">
        <v>6143</v>
      </c>
      <c r="AD2664" t="s">
        <v>4282</v>
      </c>
      <c r="AE2664" t="s">
        <v>8971</v>
      </c>
      <c r="AF2664">
        <v>0</v>
      </c>
      <c r="AG2664">
        <v>0</v>
      </c>
      <c r="AH2664">
        <v>0</v>
      </c>
      <c r="AI2664">
        <v>0</v>
      </c>
      <c r="AJ2664">
        <f>IF(AI2664="","",IF(ISERROR(VLOOKUP(CONCATENATE(F2664),Term!$A$1:$C$2000,1,FALSE)),0,1))</f>
        <v>0</v>
      </c>
    </row>
    <row r="2665" spans="1:36" x14ac:dyDescent="0.15">
      <c r="A2665" t="s">
        <v>2171</v>
      </c>
      <c r="B2665">
        <v>39782</v>
      </c>
      <c r="C2665" s="14">
        <v>39783</v>
      </c>
      <c r="D2665" s="14"/>
      <c r="E2665">
        <v>39811</v>
      </c>
      <c r="F2665">
        <v>524345</v>
      </c>
      <c r="G2665" t="s">
        <v>5755</v>
      </c>
      <c r="H2665">
        <v>2114703</v>
      </c>
      <c r="I2665" t="s">
        <v>2848</v>
      </c>
      <c r="J2665" t="s">
        <v>5161</v>
      </c>
      <c r="K2665">
        <v>149636</v>
      </c>
      <c r="L2665" t="s">
        <v>2415</v>
      </c>
      <c r="M2665">
        <v>42</v>
      </c>
      <c r="N2665" t="s">
        <v>932</v>
      </c>
      <c r="O2665">
        <v>4</v>
      </c>
      <c r="P2665">
        <v>34</v>
      </c>
      <c r="Q2665">
        <v>3</v>
      </c>
      <c r="R2665">
        <v>0</v>
      </c>
      <c r="S2665">
        <v>1</v>
      </c>
      <c r="T2665">
        <v>0</v>
      </c>
      <c r="U2665">
        <v>4</v>
      </c>
      <c r="V2665">
        <v>3</v>
      </c>
      <c r="W2665">
        <v>1014034</v>
      </c>
      <c r="X2665" t="s">
        <v>4314</v>
      </c>
      <c r="Y2665">
        <v>77</v>
      </c>
      <c r="Z2665">
        <v>17</v>
      </c>
      <c r="AA2665">
        <v>27</v>
      </c>
      <c r="AB2665">
        <v>9</v>
      </c>
      <c r="AC2665" t="s">
        <v>6143</v>
      </c>
      <c r="AD2665" t="s">
        <v>4282</v>
      </c>
      <c r="AE2665" t="s">
        <v>8971</v>
      </c>
      <c r="AF2665">
        <v>0</v>
      </c>
      <c r="AG2665">
        <v>0</v>
      </c>
      <c r="AH2665">
        <v>1</v>
      </c>
      <c r="AI2665">
        <v>0</v>
      </c>
      <c r="AJ2665">
        <f>IF(AI2665="","",IF(ISERROR(VLOOKUP(CONCATENATE(F2665),Term!$A$1:$C$2000,1,FALSE)),0,1))</f>
        <v>0</v>
      </c>
    </row>
    <row r="2666" spans="1:36" x14ac:dyDescent="0.15">
      <c r="A2666" t="s">
        <v>1501</v>
      </c>
      <c r="B2666">
        <v>39815</v>
      </c>
      <c r="C2666" s="14">
        <v>39815</v>
      </c>
      <c r="D2666" s="14"/>
      <c r="E2666">
        <v>39840</v>
      </c>
      <c r="F2666">
        <v>524345</v>
      </c>
      <c r="G2666" t="s">
        <v>5755</v>
      </c>
      <c r="H2666">
        <v>2114703</v>
      </c>
      <c r="I2666" t="s">
        <v>2848</v>
      </c>
      <c r="J2666" t="s">
        <v>5161</v>
      </c>
      <c r="K2666">
        <v>241656</v>
      </c>
      <c r="L2666" t="s">
        <v>2415</v>
      </c>
      <c r="M2666">
        <v>42</v>
      </c>
      <c r="N2666" t="s">
        <v>7479</v>
      </c>
      <c r="O2666">
        <v>6</v>
      </c>
      <c r="P2666">
        <v>5</v>
      </c>
      <c r="Q2666">
        <v>5</v>
      </c>
      <c r="R2666">
        <v>0</v>
      </c>
      <c r="S2666">
        <v>1</v>
      </c>
      <c r="T2666">
        <v>0</v>
      </c>
      <c r="U2666">
        <v>4</v>
      </c>
      <c r="V2666">
        <v>3</v>
      </c>
      <c r="W2666">
        <v>1014034</v>
      </c>
      <c r="X2666" t="s">
        <v>4314</v>
      </c>
      <c r="Y2666">
        <v>77</v>
      </c>
      <c r="Z2666">
        <v>17</v>
      </c>
      <c r="AA2666">
        <v>27</v>
      </c>
      <c r="AB2666">
        <v>9</v>
      </c>
      <c r="AC2666" t="s">
        <v>6143</v>
      </c>
      <c r="AD2666" t="s">
        <v>4282</v>
      </c>
      <c r="AE2666" t="s">
        <v>8971</v>
      </c>
      <c r="AF2666">
        <v>0</v>
      </c>
      <c r="AG2666">
        <v>0</v>
      </c>
      <c r="AH2666">
        <v>1</v>
      </c>
      <c r="AI2666">
        <v>1</v>
      </c>
      <c r="AJ2666">
        <f>IF(AI2666="","",IF(ISERROR(VLOOKUP(CONCATENATE(F2666),Term!$A$1:$C$2000,1,FALSE)),0,1))</f>
        <v>0</v>
      </c>
    </row>
    <row r="2667" spans="1:36" x14ac:dyDescent="0.15">
      <c r="A2667" t="s">
        <v>2004</v>
      </c>
      <c r="B2667">
        <v>39804</v>
      </c>
      <c r="C2667" s="14">
        <v>39806</v>
      </c>
      <c r="D2667" s="14"/>
      <c r="E2667">
        <v>39841</v>
      </c>
      <c r="F2667">
        <v>524345</v>
      </c>
      <c r="G2667" t="s">
        <v>5755</v>
      </c>
      <c r="H2667">
        <v>2114703</v>
      </c>
      <c r="I2667" t="s">
        <v>2848</v>
      </c>
      <c r="J2667" t="s">
        <v>5161</v>
      </c>
      <c r="K2667">
        <v>135327</v>
      </c>
      <c r="L2667" t="s">
        <v>2415</v>
      </c>
      <c r="M2667">
        <v>42</v>
      </c>
      <c r="N2667" t="s">
        <v>7479</v>
      </c>
      <c r="O2667">
        <v>6</v>
      </c>
      <c r="P2667">
        <v>4</v>
      </c>
      <c r="Q2667">
        <v>4</v>
      </c>
      <c r="R2667">
        <v>0</v>
      </c>
      <c r="S2667">
        <v>1</v>
      </c>
      <c r="T2667">
        <v>0</v>
      </c>
      <c r="U2667">
        <v>4</v>
      </c>
      <c r="V2667">
        <v>3</v>
      </c>
      <c r="W2667">
        <v>1014034</v>
      </c>
      <c r="X2667" t="s">
        <v>4314</v>
      </c>
      <c r="Y2667">
        <v>77</v>
      </c>
      <c r="Z2667">
        <v>17</v>
      </c>
      <c r="AA2667">
        <v>27</v>
      </c>
      <c r="AB2667">
        <v>9</v>
      </c>
      <c r="AC2667" t="s">
        <v>6143</v>
      </c>
      <c r="AD2667" t="s">
        <v>4282</v>
      </c>
      <c r="AE2667" t="s">
        <v>8971</v>
      </c>
      <c r="AF2667">
        <v>0</v>
      </c>
      <c r="AG2667">
        <v>0</v>
      </c>
      <c r="AH2667">
        <v>0</v>
      </c>
      <c r="AI2667">
        <v>0</v>
      </c>
      <c r="AJ2667">
        <f>IF(AI2667="","",IF(ISERROR(VLOOKUP(CONCATENATE(F2667),Term!$A$1:$C$2000,1,FALSE)),0,1))</f>
        <v>0</v>
      </c>
    </row>
    <row r="2668" spans="1:36" x14ac:dyDescent="0.15">
      <c r="A2668" t="s">
        <v>2172</v>
      </c>
      <c r="B2668">
        <v>39784</v>
      </c>
      <c r="C2668" s="14">
        <v>39784</v>
      </c>
      <c r="D2668" s="14">
        <v>39790</v>
      </c>
      <c r="F2668">
        <v>524345</v>
      </c>
      <c r="G2668" t="s">
        <v>5755</v>
      </c>
      <c r="H2668">
        <v>2114703</v>
      </c>
      <c r="I2668" t="s">
        <v>2848</v>
      </c>
      <c r="J2668" t="s">
        <v>5161</v>
      </c>
      <c r="K2668">
        <v>76312</v>
      </c>
      <c r="L2668" t="s">
        <v>2415</v>
      </c>
      <c r="M2668">
        <v>42</v>
      </c>
      <c r="N2668" t="s">
        <v>924</v>
      </c>
      <c r="O2668" t="s">
        <v>924</v>
      </c>
      <c r="P2668" t="s">
        <v>924</v>
      </c>
      <c r="Q2668">
        <v>3</v>
      </c>
      <c r="R2668">
        <v>0</v>
      </c>
      <c r="S2668">
        <v>0</v>
      </c>
      <c r="T2668">
        <v>0</v>
      </c>
      <c r="U2668">
        <v>4</v>
      </c>
      <c r="V2668">
        <v>3</v>
      </c>
      <c r="W2668">
        <v>1014034</v>
      </c>
      <c r="X2668" t="s">
        <v>4314</v>
      </c>
      <c r="Y2668">
        <v>77</v>
      </c>
      <c r="Z2668">
        <v>17</v>
      </c>
      <c r="AA2668">
        <v>27</v>
      </c>
      <c r="AB2668">
        <v>9</v>
      </c>
      <c r="AC2668" t="s">
        <v>6143</v>
      </c>
      <c r="AD2668" t="s">
        <v>4282</v>
      </c>
      <c r="AE2668" t="s">
        <v>8971</v>
      </c>
      <c r="AF2668">
        <v>0</v>
      </c>
      <c r="AG2668">
        <v>0</v>
      </c>
      <c r="AH2668">
        <v>0</v>
      </c>
      <c r="AI2668">
        <v>0</v>
      </c>
      <c r="AJ2668">
        <f>IF(AI2668="","",IF(ISERROR(VLOOKUP(CONCATENATE(F2668),Term!$A$1:$C$2000,1,FALSE)),0,1))</f>
        <v>0</v>
      </c>
    </row>
    <row r="2669" spans="1:36" x14ac:dyDescent="0.15">
      <c r="A2669" t="s">
        <v>2173</v>
      </c>
      <c r="B2669">
        <v>39784</v>
      </c>
      <c r="C2669" s="14">
        <v>39786</v>
      </c>
      <c r="D2669" s="14">
        <v>39812</v>
      </c>
      <c r="F2669">
        <v>524345</v>
      </c>
      <c r="G2669" t="s">
        <v>5755</v>
      </c>
      <c r="H2669">
        <v>2114703</v>
      </c>
      <c r="I2669" t="s">
        <v>2848</v>
      </c>
      <c r="J2669" t="s">
        <v>5161</v>
      </c>
      <c r="K2669">
        <v>147028</v>
      </c>
      <c r="L2669" t="s">
        <v>2415</v>
      </c>
      <c r="M2669">
        <v>42</v>
      </c>
      <c r="N2669" t="s">
        <v>924</v>
      </c>
      <c r="O2669" t="s">
        <v>924</v>
      </c>
      <c r="P2669" t="s">
        <v>924</v>
      </c>
      <c r="Q2669">
        <v>3</v>
      </c>
      <c r="R2669">
        <v>0</v>
      </c>
      <c r="S2669">
        <v>0</v>
      </c>
      <c r="T2669">
        <v>0</v>
      </c>
      <c r="U2669">
        <v>4</v>
      </c>
      <c r="V2669">
        <v>3</v>
      </c>
      <c r="W2669">
        <v>1014034</v>
      </c>
      <c r="X2669" t="s">
        <v>4314</v>
      </c>
      <c r="Y2669">
        <v>77</v>
      </c>
      <c r="Z2669">
        <v>17</v>
      </c>
      <c r="AA2669">
        <v>27</v>
      </c>
      <c r="AB2669">
        <v>9</v>
      </c>
      <c r="AC2669" t="s">
        <v>6143</v>
      </c>
      <c r="AD2669" t="s">
        <v>4282</v>
      </c>
      <c r="AE2669" t="s">
        <v>8971</v>
      </c>
      <c r="AF2669">
        <v>0</v>
      </c>
      <c r="AG2669">
        <v>0</v>
      </c>
      <c r="AH2669">
        <v>0</v>
      </c>
      <c r="AI2669">
        <v>0</v>
      </c>
      <c r="AJ2669">
        <f>IF(AI2669="","",IF(ISERROR(VLOOKUP(CONCATENATE(F2669),Term!$A$1:$C$2000,1,FALSE)),0,1))</f>
        <v>0</v>
      </c>
    </row>
    <row r="2670" spans="1:36" x14ac:dyDescent="0.15">
      <c r="A2670" t="s">
        <v>2174</v>
      </c>
      <c r="B2670">
        <v>39794</v>
      </c>
      <c r="C2670" s="14">
        <v>39794</v>
      </c>
      <c r="D2670" s="14"/>
      <c r="F2670">
        <v>524345</v>
      </c>
      <c r="G2670" t="s">
        <v>5755</v>
      </c>
      <c r="H2670">
        <v>2114703</v>
      </c>
      <c r="I2670" t="s">
        <v>2848</v>
      </c>
      <c r="J2670" t="s">
        <v>5161</v>
      </c>
      <c r="K2670">
        <v>108363</v>
      </c>
      <c r="L2670" t="s">
        <v>2415</v>
      </c>
      <c r="M2670">
        <v>42</v>
      </c>
      <c r="N2670" t="s">
        <v>924</v>
      </c>
      <c r="O2670" t="s">
        <v>924</v>
      </c>
      <c r="P2670" t="s">
        <v>924</v>
      </c>
      <c r="Q2670">
        <v>3</v>
      </c>
      <c r="R2670">
        <v>0</v>
      </c>
      <c r="S2670">
        <v>0</v>
      </c>
      <c r="T2670">
        <v>0</v>
      </c>
      <c r="U2670">
        <v>4</v>
      </c>
      <c r="V2670">
        <v>3</v>
      </c>
      <c r="W2670">
        <v>1014034</v>
      </c>
      <c r="X2670" t="s">
        <v>4314</v>
      </c>
      <c r="Y2670">
        <v>77</v>
      </c>
      <c r="Z2670">
        <v>17</v>
      </c>
      <c r="AA2670">
        <v>27</v>
      </c>
      <c r="AB2670">
        <v>9</v>
      </c>
      <c r="AC2670" t="s">
        <v>6143</v>
      </c>
      <c r="AD2670" t="s">
        <v>4282</v>
      </c>
      <c r="AE2670" t="s">
        <v>8971</v>
      </c>
      <c r="AF2670">
        <v>0</v>
      </c>
      <c r="AG2670">
        <v>0</v>
      </c>
      <c r="AH2670">
        <v>0</v>
      </c>
      <c r="AI2670">
        <v>0</v>
      </c>
      <c r="AJ2670">
        <f>IF(AI2670="","",IF(ISERROR(VLOOKUP(CONCATENATE(F2670),Term!$A$1:$C$2000,1,FALSE)),0,1))</f>
        <v>0</v>
      </c>
    </row>
    <row r="2671" spans="1:36" x14ac:dyDescent="0.15">
      <c r="A2671" t="s">
        <v>2001</v>
      </c>
      <c r="B2671">
        <v>39798</v>
      </c>
      <c r="C2671">
        <v>39798</v>
      </c>
      <c r="F2671">
        <v>524345</v>
      </c>
      <c r="G2671" t="s">
        <v>5755</v>
      </c>
      <c r="H2671">
        <v>2114703</v>
      </c>
      <c r="I2671" t="s">
        <v>2848</v>
      </c>
      <c r="J2671" t="s">
        <v>5161</v>
      </c>
      <c r="K2671">
        <v>107855</v>
      </c>
      <c r="L2671" t="s">
        <v>2415</v>
      </c>
      <c r="M2671">
        <v>42</v>
      </c>
      <c r="N2671" t="s">
        <v>924</v>
      </c>
      <c r="O2671" t="s">
        <v>924</v>
      </c>
      <c r="P2671" t="s">
        <v>924</v>
      </c>
      <c r="Q2671">
        <v>4</v>
      </c>
      <c r="R2671">
        <v>0</v>
      </c>
      <c r="S2671">
        <v>0</v>
      </c>
      <c r="T2671">
        <v>0</v>
      </c>
      <c r="U2671">
        <v>4</v>
      </c>
      <c r="V2671">
        <v>3</v>
      </c>
      <c r="W2671">
        <v>1014034</v>
      </c>
      <c r="X2671" t="s">
        <v>4314</v>
      </c>
      <c r="Y2671">
        <v>77</v>
      </c>
      <c r="Z2671">
        <v>17</v>
      </c>
      <c r="AA2671">
        <v>27</v>
      </c>
      <c r="AB2671">
        <v>9</v>
      </c>
      <c r="AC2671" t="s">
        <v>6143</v>
      </c>
      <c r="AD2671" t="s">
        <v>4282</v>
      </c>
      <c r="AE2671" t="s">
        <v>8971</v>
      </c>
      <c r="AF2671">
        <v>0</v>
      </c>
      <c r="AG2671">
        <v>0</v>
      </c>
      <c r="AH2671">
        <v>1</v>
      </c>
      <c r="AI2671">
        <v>0</v>
      </c>
      <c r="AJ2671">
        <f>IF(AI2671="","",IF(ISERROR(VLOOKUP(CONCATENATE(F2671),Term!$A$1:$C$2000,1,FALSE)),0,1))</f>
        <v>0</v>
      </c>
    </row>
    <row r="2672" spans="1:36" x14ac:dyDescent="0.15">
      <c r="A2672" t="s">
        <v>2000</v>
      </c>
      <c r="B2672">
        <v>39792</v>
      </c>
      <c r="C2672" s="14">
        <v>39798</v>
      </c>
      <c r="D2672" s="14">
        <v>39812</v>
      </c>
      <c r="F2672">
        <v>524345</v>
      </c>
      <c r="G2672" t="s">
        <v>5755</v>
      </c>
      <c r="H2672">
        <v>2114703</v>
      </c>
      <c r="I2672" t="s">
        <v>2848</v>
      </c>
      <c r="J2672" t="s">
        <v>5161</v>
      </c>
      <c r="K2672">
        <v>430707</v>
      </c>
      <c r="L2672" t="s">
        <v>2415</v>
      </c>
      <c r="M2672">
        <v>42</v>
      </c>
      <c r="N2672" t="s">
        <v>924</v>
      </c>
      <c r="O2672" t="s">
        <v>924</v>
      </c>
      <c r="P2672" t="s">
        <v>924</v>
      </c>
      <c r="Q2672">
        <v>4</v>
      </c>
      <c r="R2672">
        <v>0</v>
      </c>
      <c r="S2672">
        <v>0</v>
      </c>
      <c r="T2672">
        <v>0</v>
      </c>
      <c r="U2672">
        <v>4</v>
      </c>
      <c r="V2672">
        <v>3</v>
      </c>
      <c r="W2672">
        <v>1014034</v>
      </c>
      <c r="X2672" t="s">
        <v>4314</v>
      </c>
      <c r="Y2672">
        <v>77</v>
      </c>
      <c r="Z2672">
        <v>17</v>
      </c>
      <c r="AA2672">
        <v>27</v>
      </c>
      <c r="AB2672">
        <v>9</v>
      </c>
      <c r="AC2672" t="s">
        <v>6143</v>
      </c>
      <c r="AD2672" t="s">
        <v>4282</v>
      </c>
      <c r="AE2672" t="s">
        <v>8971</v>
      </c>
      <c r="AF2672">
        <v>0</v>
      </c>
      <c r="AG2672">
        <v>0</v>
      </c>
      <c r="AH2672">
        <v>0</v>
      </c>
      <c r="AI2672">
        <v>0</v>
      </c>
      <c r="AJ2672">
        <f>IF(AI2672="","",IF(ISERROR(VLOOKUP(CONCATENATE(F2672),Term!$A$1:$C$2000,1,FALSE)),0,1))</f>
        <v>0</v>
      </c>
    </row>
    <row r="2673" spans="1:36" x14ac:dyDescent="0.15">
      <c r="A2673" t="s">
        <v>2002</v>
      </c>
      <c r="B2673">
        <v>39799</v>
      </c>
      <c r="C2673" s="14">
        <v>39799</v>
      </c>
      <c r="D2673" s="14">
        <v>39804</v>
      </c>
      <c r="F2673">
        <v>524345</v>
      </c>
      <c r="G2673" t="s">
        <v>5755</v>
      </c>
      <c r="H2673">
        <v>2114703</v>
      </c>
      <c r="I2673" t="s">
        <v>2848</v>
      </c>
      <c r="J2673" t="s">
        <v>5161</v>
      </c>
      <c r="K2673">
        <v>283832</v>
      </c>
      <c r="L2673" t="s">
        <v>2415</v>
      </c>
      <c r="M2673">
        <v>42</v>
      </c>
      <c r="N2673" t="s">
        <v>924</v>
      </c>
      <c r="O2673" t="s">
        <v>924</v>
      </c>
      <c r="P2673" t="s">
        <v>924</v>
      </c>
      <c r="Q2673">
        <v>4</v>
      </c>
      <c r="R2673">
        <v>0</v>
      </c>
      <c r="S2673">
        <v>0</v>
      </c>
      <c r="T2673">
        <v>0</v>
      </c>
      <c r="U2673">
        <v>4</v>
      </c>
      <c r="V2673">
        <v>3</v>
      </c>
      <c r="W2673">
        <v>1014034</v>
      </c>
      <c r="X2673" t="s">
        <v>4314</v>
      </c>
      <c r="Y2673">
        <v>77</v>
      </c>
      <c r="Z2673">
        <v>17</v>
      </c>
      <c r="AA2673">
        <v>27</v>
      </c>
      <c r="AB2673">
        <v>9</v>
      </c>
      <c r="AC2673" t="s">
        <v>6143</v>
      </c>
      <c r="AD2673" t="s">
        <v>4282</v>
      </c>
      <c r="AE2673" t="s">
        <v>8971</v>
      </c>
      <c r="AF2673">
        <v>0</v>
      </c>
      <c r="AG2673">
        <v>0</v>
      </c>
      <c r="AH2673">
        <v>0</v>
      </c>
      <c r="AI2673">
        <v>0</v>
      </c>
      <c r="AJ2673">
        <f>IF(AI2673="","",IF(ISERROR(VLOOKUP(CONCATENATE(F2673),Term!$A$1:$C$2000,1,FALSE)),0,1))</f>
        <v>0</v>
      </c>
    </row>
    <row r="2674" spans="1:36" x14ac:dyDescent="0.15">
      <c r="A2674" t="s">
        <v>2003</v>
      </c>
      <c r="B2674">
        <v>39804</v>
      </c>
      <c r="C2674">
        <v>39804</v>
      </c>
      <c r="F2674">
        <v>524345</v>
      </c>
      <c r="G2674" t="s">
        <v>5755</v>
      </c>
      <c r="H2674">
        <v>2114703</v>
      </c>
      <c r="I2674" t="s">
        <v>2848</v>
      </c>
      <c r="J2674" t="s">
        <v>5161</v>
      </c>
      <c r="K2674">
        <v>121794</v>
      </c>
      <c r="L2674" t="s">
        <v>2415</v>
      </c>
      <c r="M2674">
        <v>42</v>
      </c>
      <c r="N2674" t="s">
        <v>924</v>
      </c>
      <c r="O2674" t="s">
        <v>924</v>
      </c>
      <c r="P2674" t="s">
        <v>924</v>
      </c>
      <c r="Q2674">
        <v>4</v>
      </c>
      <c r="R2674">
        <v>0</v>
      </c>
      <c r="S2674">
        <v>0</v>
      </c>
      <c r="T2674">
        <v>0</v>
      </c>
      <c r="U2674">
        <v>4</v>
      </c>
      <c r="V2674">
        <v>3</v>
      </c>
      <c r="W2674">
        <v>1014034</v>
      </c>
      <c r="X2674" t="s">
        <v>4314</v>
      </c>
      <c r="Y2674">
        <v>77</v>
      </c>
      <c r="Z2674">
        <v>17</v>
      </c>
      <c r="AA2674">
        <v>27</v>
      </c>
      <c r="AB2674">
        <v>9</v>
      </c>
      <c r="AC2674" t="s">
        <v>6143</v>
      </c>
      <c r="AD2674" t="s">
        <v>4282</v>
      </c>
      <c r="AE2674" t="s">
        <v>8971</v>
      </c>
      <c r="AF2674">
        <v>0</v>
      </c>
      <c r="AG2674">
        <v>0</v>
      </c>
      <c r="AH2674">
        <v>0</v>
      </c>
      <c r="AI2674">
        <v>0</v>
      </c>
      <c r="AJ2674">
        <f>IF(AI2674="","",IF(ISERROR(VLOOKUP(CONCATENATE(F2674),Term!$A$1:$C$2000,1,FALSE)),0,1))</f>
        <v>0</v>
      </c>
    </row>
    <row r="2675" spans="1:36" x14ac:dyDescent="0.15">
      <c r="A2675" t="s">
        <v>2005</v>
      </c>
      <c r="B2675">
        <v>39801</v>
      </c>
      <c r="C2675" s="14">
        <v>39808</v>
      </c>
      <c r="D2675" s="14">
        <v>39842</v>
      </c>
      <c r="F2675">
        <v>524345</v>
      </c>
      <c r="G2675" t="s">
        <v>5755</v>
      </c>
      <c r="H2675">
        <v>2114703</v>
      </c>
      <c r="I2675" t="s">
        <v>2848</v>
      </c>
      <c r="J2675" t="s">
        <v>5161</v>
      </c>
      <c r="K2675">
        <v>76312</v>
      </c>
      <c r="L2675" t="s">
        <v>2415</v>
      </c>
      <c r="M2675">
        <v>42</v>
      </c>
      <c r="N2675" t="s">
        <v>924</v>
      </c>
      <c r="O2675" t="s">
        <v>924</v>
      </c>
      <c r="P2675" t="s">
        <v>924</v>
      </c>
      <c r="Q2675">
        <v>4</v>
      </c>
      <c r="R2675">
        <v>0</v>
      </c>
      <c r="S2675">
        <v>0</v>
      </c>
      <c r="T2675">
        <v>0</v>
      </c>
      <c r="U2675">
        <v>4</v>
      </c>
      <c r="V2675">
        <v>3</v>
      </c>
      <c r="W2675">
        <v>1014034</v>
      </c>
      <c r="X2675" t="s">
        <v>4314</v>
      </c>
      <c r="Y2675">
        <v>77</v>
      </c>
      <c r="Z2675">
        <v>17</v>
      </c>
      <c r="AA2675">
        <v>27</v>
      </c>
      <c r="AB2675">
        <v>9</v>
      </c>
      <c r="AC2675" t="s">
        <v>6143</v>
      </c>
      <c r="AD2675" t="s">
        <v>4282</v>
      </c>
      <c r="AE2675" t="s">
        <v>8971</v>
      </c>
      <c r="AF2675">
        <v>0</v>
      </c>
      <c r="AG2675">
        <v>0</v>
      </c>
      <c r="AH2675">
        <v>0</v>
      </c>
      <c r="AI2675">
        <v>0</v>
      </c>
      <c r="AJ2675">
        <f>IF(AI2675="","",IF(ISERROR(VLOOKUP(CONCATENATE(F2675),Term!$A$1:$C$2000,1,FALSE)),0,1))</f>
        <v>0</v>
      </c>
    </row>
    <row r="2676" spans="1:36" x14ac:dyDescent="0.15">
      <c r="A2676" t="s">
        <v>2006</v>
      </c>
      <c r="B2676">
        <v>39812</v>
      </c>
      <c r="C2676" s="14">
        <v>39813</v>
      </c>
      <c r="D2676" s="14">
        <v>39843</v>
      </c>
      <c r="F2676">
        <v>524345</v>
      </c>
      <c r="G2676" t="s">
        <v>5755</v>
      </c>
      <c r="H2676">
        <v>2114703</v>
      </c>
      <c r="I2676" t="s">
        <v>2848</v>
      </c>
      <c r="J2676" t="s">
        <v>5161</v>
      </c>
      <c r="K2676">
        <v>177045</v>
      </c>
      <c r="L2676" t="s">
        <v>2415</v>
      </c>
      <c r="M2676">
        <v>42</v>
      </c>
      <c r="N2676" t="s">
        <v>924</v>
      </c>
      <c r="O2676" t="s">
        <v>924</v>
      </c>
      <c r="P2676" t="s">
        <v>924</v>
      </c>
      <c r="Q2676">
        <v>4</v>
      </c>
      <c r="R2676">
        <v>0</v>
      </c>
      <c r="S2676">
        <v>0</v>
      </c>
      <c r="T2676">
        <v>0</v>
      </c>
      <c r="U2676">
        <v>4</v>
      </c>
      <c r="V2676">
        <v>3</v>
      </c>
      <c r="W2676">
        <v>1014034</v>
      </c>
      <c r="X2676" t="s">
        <v>4314</v>
      </c>
      <c r="Y2676">
        <v>77</v>
      </c>
      <c r="Z2676">
        <v>17</v>
      </c>
      <c r="AA2676">
        <v>27</v>
      </c>
      <c r="AB2676">
        <v>9</v>
      </c>
      <c r="AC2676" t="s">
        <v>6143</v>
      </c>
      <c r="AD2676" t="s">
        <v>4282</v>
      </c>
      <c r="AE2676" t="s">
        <v>8971</v>
      </c>
      <c r="AF2676">
        <v>0</v>
      </c>
      <c r="AG2676">
        <v>0</v>
      </c>
      <c r="AH2676">
        <v>0</v>
      </c>
      <c r="AI2676">
        <v>0</v>
      </c>
      <c r="AJ2676">
        <f>IF(AI2676="","",IF(ISERROR(VLOOKUP(CONCATENATE(F2676),Term!$A$1:$C$2000,1,FALSE)),0,1))</f>
        <v>0</v>
      </c>
    </row>
    <row r="2677" spans="1:36" x14ac:dyDescent="0.15">
      <c r="A2677" t="s">
        <v>1502</v>
      </c>
      <c r="B2677">
        <v>39815</v>
      </c>
      <c r="C2677" s="14">
        <v>39815</v>
      </c>
      <c r="D2677" s="14">
        <v>39827</v>
      </c>
      <c r="F2677">
        <v>524345</v>
      </c>
      <c r="G2677" t="s">
        <v>5755</v>
      </c>
      <c r="H2677">
        <v>2114703</v>
      </c>
      <c r="I2677" t="s">
        <v>2848</v>
      </c>
      <c r="J2677" t="s">
        <v>5161</v>
      </c>
      <c r="K2677">
        <v>99715</v>
      </c>
      <c r="L2677" t="s">
        <v>2415</v>
      </c>
      <c r="M2677">
        <v>42</v>
      </c>
      <c r="N2677" t="s">
        <v>924</v>
      </c>
      <c r="O2677" t="s">
        <v>924</v>
      </c>
      <c r="P2677" t="s">
        <v>924</v>
      </c>
      <c r="Q2677">
        <v>5</v>
      </c>
      <c r="R2677">
        <v>0</v>
      </c>
      <c r="S2677">
        <v>0</v>
      </c>
      <c r="T2677">
        <v>0</v>
      </c>
      <c r="U2677">
        <v>4</v>
      </c>
      <c r="V2677">
        <v>3</v>
      </c>
      <c r="W2677">
        <v>1014034</v>
      </c>
      <c r="X2677" t="s">
        <v>4314</v>
      </c>
      <c r="Y2677">
        <v>77</v>
      </c>
      <c r="Z2677">
        <v>17</v>
      </c>
      <c r="AA2677">
        <v>27</v>
      </c>
      <c r="AB2677">
        <v>9</v>
      </c>
      <c r="AC2677" t="s">
        <v>6143</v>
      </c>
      <c r="AD2677" t="s">
        <v>4282</v>
      </c>
      <c r="AE2677" t="s">
        <v>8971</v>
      </c>
      <c r="AF2677">
        <v>0</v>
      </c>
      <c r="AG2677">
        <v>0</v>
      </c>
      <c r="AH2677">
        <v>0</v>
      </c>
      <c r="AI2677">
        <v>0</v>
      </c>
      <c r="AJ2677">
        <f>IF(AI2677="","",IF(ISERROR(VLOOKUP(CONCATENATE(F2677),Term!$A$1:$C$2000,1,FALSE)),0,1))</f>
        <v>0</v>
      </c>
    </row>
    <row r="2678" spans="1:36" x14ac:dyDescent="0.15">
      <c r="A2678" t="s">
        <v>1503</v>
      </c>
      <c r="B2678">
        <v>39815</v>
      </c>
      <c r="C2678">
        <v>39815</v>
      </c>
      <c r="D2678">
        <v>39839</v>
      </c>
      <c r="F2678">
        <v>524345</v>
      </c>
      <c r="G2678" t="s">
        <v>5755</v>
      </c>
      <c r="H2678">
        <v>2114703</v>
      </c>
      <c r="I2678" t="s">
        <v>2848</v>
      </c>
      <c r="J2678" t="s">
        <v>5161</v>
      </c>
      <c r="K2678">
        <v>135327</v>
      </c>
      <c r="L2678" t="s">
        <v>2415</v>
      </c>
      <c r="M2678">
        <v>42</v>
      </c>
      <c r="N2678" t="s">
        <v>924</v>
      </c>
      <c r="O2678" t="s">
        <v>924</v>
      </c>
      <c r="P2678" t="s">
        <v>924</v>
      </c>
      <c r="Q2678">
        <v>5</v>
      </c>
      <c r="R2678">
        <v>0</v>
      </c>
      <c r="S2678">
        <v>0</v>
      </c>
      <c r="T2678">
        <v>0</v>
      </c>
      <c r="U2678">
        <v>4</v>
      </c>
      <c r="V2678">
        <v>3</v>
      </c>
      <c r="W2678">
        <v>1014034</v>
      </c>
      <c r="X2678" t="s">
        <v>4314</v>
      </c>
      <c r="Y2678">
        <v>77</v>
      </c>
      <c r="Z2678">
        <v>17</v>
      </c>
      <c r="AA2678">
        <v>27</v>
      </c>
      <c r="AB2678">
        <v>9</v>
      </c>
      <c r="AC2678" t="s">
        <v>6143</v>
      </c>
      <c r="AD2678" t="s">
        <v>4282</v>
      </c>
      <c r="AE2678" t="s">
        <v>8971</v>
      </c>
      <c r="AF2678">
        <v>0</v>
      </c>
      <c r="AG2678">
        <v>0</v>
      </c>
      <c r="AH2678">
        <v>0</v>
      </c>
      <c r="AI2678">
        <v>0</v>
      </c>
      <c r="AJ2678">
        <f>IF(AI2678="","",IF(ISERROR(VLOOKUP(CONCATENATE(F2678),Term!$A$1:$C$2000,1,FALSE)),0,1))</f>
        <v>0</v>
      </c>
    </row>
    <row r="2679" spans="1:36" x14ac:dyDescent="0.15">
      <c r="A2679" t="s">
        <v>1504</v>
      </c>
      <c r="B2679">
        <v>39819</v>
      </c>
      <c r="C2679" s="14">
        <v>39820</v>
      </c>
      <c r="D2679" s="14"/>
      <c r="F2679">
        <v>524345</v>
      </c>
      <c r="G2679" t="s">
        <v>5755</v>
      </c>
      <c r="H2679">
        <v>2114703</v>
      </c>
      <c r="I2679" t="s">
        <v>2848</v>
      </c>
      <c r="J2679" t="s">
        <v>5161</v>
      </c>
      <c r="K2679">
        <v>258597</v>
      </c>
      <c r="L2679" t="s">
        <v>2415</v>
      </c>
      <c r="M2679">
        <v>42</v>
      </c>
      <c r="N2679" t="s">
        <v>924</v>
      </c>
      <c r="O2679" t="s">
        <v>924</v>
      </c>
      <c r="P2679" t="s">
        <v>924</v>
      </c>
      <c r="Q2679">
        <v>5</v>
      </c>
      <c r="R2679">
        <v>0</v>
      </c>
      <c r="S2679">
        <v>0</v>
      </c>
      <c r="T2679">
        <v>0</v>
      </c>
      <c r="U2679">
        <v>4</v>
      </c>
      <c r="V2679">
        <v>3</v>
      </c>
      <c r="W2679">
        <v>1014034</v>
      </c>
      <c r="X2679" t="s">
        <v>4314</v>
      </c>
      <c r="Y2679">
        <v>77</v>
      </c>
      <c r="Z2679">
        <v>17</v>
      </c>
      <c r="AA2679">
        <v>27</v>
      </c>
      <c r="AB2679">
        <v>9</v>
      </c>
      <c r="AC2679" t="s">
        <v>6143</v>
      </c>
      <c r="AD2679" t="s">
        <v>4282</v>
      </c>
      <c r="AE2679" t="s">
        <v>8971</v>
      </c>
      <c r="AF2679">
        <v>0</v>
      </c>
      <c r="AG2679">
        <v>0</v>
      </c>
      <c r="AH2679">
        <v>0</v>
      </c>
      <c r="AI2679">
        <v>0</v>
      </c>
      <c r="AJ2679">
        <f>IF(AI2679="","",IF(ISERROR(VLOOKUP(CONCATENATE(F2679),Term!$A$1:$C$2000,1,FALSE)),0,1))</f>
        <v>0</v>
      </c>
    </row>
    <row r="2680" spans="1:36" x14ac:dyDescent="0.15">
      <c r="A2680" t="s">
        <v>1505</v>
      </c>
      <c r="B2680">
        <v>39825</v>
      </c>
      <c r="C2680">
        <v>39825</v>
      </c>
      <c r="F2680">
        <v>524345</v>
      </c>
      <c r="G2680" t="s">
        <v>5755</v>
      </c>
      <c r="H2680">
        <v>2114703</v>
      </c>
      <c r="I2680" t="s">
        <v>2848</v>
      </c>
      <c r="J2680" t="s">
        <v>5161</v>
      </c>
      <c r="K2680">
        <v>275793</v>
      </c>
      <c r="L2680" t="s">
        <v>2415</v>
      </c>
      <c r="M2680">
        <v>42</v>
      </c>
      <c r="N2680" t="s">
        <v>924</v>
      </c>
      <c r="O2680" t="s">
        <v>924</v>
      </c>
      <c r="P2680" t="s">
        <v>924</v>
      </c>
      <c r="Q2680">
        <v>5</v>
      </c>
      <c r="R2680">
        <v>0</v>
      </c>
      <c r="S2680">
        <v>0</v>
      </c>
      <c r="T2680">
        <v>0</v>
      </c>
      <c r="U2680">
        <v>4</v>
      </c>
      <c r="V2680">
        <v>3</v>
      </c>
      <c r="W2680">
        <v>1014034</v>
      </c>
      <c r="X2680" t="s">
        <v>4314</v>
      </c>
      <c r="Y2680">
        <v>77</v>
      </c>
      <c r="Z2680">
        <v>17</v>
      </c>
      <c r="AA2680">
        <v>27</v>
      </c>
      <c r="AB2680">
        <v>9</v>
      </c>
      <c r="AC2680" t="s">
        <v>6143</v>
      </c>
      <c r="AD2680" t="s">
        <v>4282</v>
      </c>
      <c r="AE2680" t="s">
        <v>8971</v>
      </c>
      <c r="AF2680">
        <v>0</v>
      </c>
      <c r="AG2680">
        <v>0</v>
      </c>
      <c r="AH2680">
        <v>0</v>
      </c>
      <c r="AI2680">
        <v>0</v>
      </c>
      <c r="AJ2680">
        <f>IF(AI2680="","",IF(ISERROR(VLOOKUP(CONCATENATE(F2680),Term!$A$1:$C$2000,1,FALSE)),0,1))</f>
        <v>0</v>
      </c>
    </row>
    <row r="2681" spans="1:36" x14ac:dyDescent="0.15">
      <c r="A2681" t="s">
        <v>8972</v>
      </c>
      <c r="B2681">
        <v>39829</v>
      </c>
      <c r="C2681" s="14">
        <v>39829</v>
      </c>
      <c r="D2681" s="14"/>
      <c r="F2681">
        <v>524345</v>
      </c>
      <c r="G2681" t="s">
        <v>5755</v>
      </c>
      <c r="H2681">
        <v>2114703</v>
      </c>
      <c r="I2681" t="s">
        <v>2848</v>
      </c>
      <c r="J2681" t="s">
        <v>5161</v>
      </c>
      <c r="K2681">
        <v>111925</v>
      </c>
      <c r="L2681" t="s">
        <v>2415</v>
      </c>
      <c r="M2681">
        <v>42</v>
      </c>
      <c r="N2681" t="s">
        <v>924</v>
      </c>
      <c r="O2681" t="s">
        <v>924</v>
      </c>
      <c r="P2681" t="s">
        <v>924</v>
      </c>
      <c r="Q2681">
        <v>6</v>
      </c>
      <c r="R2681">
        <v>0</v>
      </c>
      <c r="S2681">
        <v>0</v>
      </c>
      <c r="T2681">
        <v>0</v>
      </c>
      <c r="U2681">
        <v>4</v>
      </c>
      <c r="V2681">
        <v>3</v>
      </c>
      <c r="W2681">
        <v>1014034</v>
      </c>
      <c r="X2681" t="s">
        <v>4314</v>
      </c>
      <c r="Y2681">
        <v>77</v>
      </c>
      <c r="Z2681">
        <v>17</v>
      </c>
      <c r="AA2681">
        <v>27</v>
      </c>
      <c r="AB2681">
        <v>9</v>
      </c>
      <c r="AC2681" t="s">
        <v>6143</v>
      </c>
      <c r="AD2681" t="s">
        <v>4282</v>
      </c>
      <c r="AE2681" t="s">
        <v>8971</v>
      </c>
      <c r="AF2681">
        <v>0</v>
      </c>
      <c r="AG2681">
        <v>0</v>
      </c>
      <c r="AH2681">
        <v>1</v>
      </c>
      <c r="AI2681">
        <v>0</v>
      </c>
      <c r="AJ2681">
        <f>IF(AI2681="","",IF(ISERROR(VLOOKUP(CONCATENATE(F2681),Term!$A$1:$C$2000,1,FALSE)),0,1))</f>
        <v>0</v>
      </c>
    </row>
    <row r="2682" spans="1:36" x14ac:dyDescent="0.15">
      <c r="A2682" t="s">
        <v>8973</v>
      </c>
      <c r="B2682">
        <v>39834</v>
      </c>
      <c r="C2682" s="14">
        <v>39834</v>
      </c>
      <c r="D2682" s="14"/>
      <c r="F2682">
        <v>524345</v>
      </c>
      <c r="G2682" t="s">
        <v>5755</v>
      </c>
      <c r="H2682">
        <v>2114703</v>
      </c>
      <c r="I2682" t="s">
        <v>2848</v>
      </c>
      <c r="J2682" t="s">
        <v>5161</v>
      </c>
      <c r="K2682">
        <v>75397</v>
      </c>
      <c r="L2682" t="s">
        <v>2415</v>
      </c>
      <c r="M2682">
        <v>42</v>
      </c>
      <c r="N2682" t="s">
        <v>924</v>
      </c>
      <c r="O2682" t="s">
        <v>924</v>
      </c>
      <c r="P2682" t="s">
        <v>924</v>
      </c>
      <c r="Q2682">
        <v>6</v>
      </c>
      <c r="R2682">
        <v>0</v>
      </c>
      <c r="S2682">
        <v>0</v>
      </c>
      <c r="T2682">
        <v>0</v>
      </c>
      <c r="U2682">
        <v>4</v>
      </c>
      <c r="V2682">
        <v>3</v>
      </c>
      <c r="W2682">
        <v>1014034</v>
      </c>
      <c r="X2682" t="s">
        <v>4314</v>
      </c>
      <c r="Y2682">
        <v>77</v>
      </c>
      <c r="Z2682">
        <v>17</v>
      </c>
      <c r="AA2682">
        <v>27</v>
      </c>
      <c r="AB2682">
        <v>9</v>
      </c>
      <c r="AC2682" t="s">
        <v>6143</v>
      </c>
      <c r="AD2682" t="s">
        <v>4282</v>
      </c>
      <c r="AE2682" t="s">
        <v>8971</v>
      </c>
      <c r="AF2682">
        <v>0</v>
      </c>
      <c r="AG2682">
        <v>0</v>
      </c>
      <c r="AH2682">
        <v>0</v>
      </c>
      <c r="AI2682">
        <v>0</v>
      </c>
      <c r="AJ2682">
        <f>IF(AI2682="","",IF(ISERROR(VLOOKUP(CONCATENATE(F2682),Term!$A$1:$C$2000,1,FALSE)),0,1))</f>
        <v>0</v>
      </c>
    </row>
    <row r="2683" spans="1:36" x14ac:dyDescent="0.15">
      <c r="A2683" t="s">
        <v>8974</v>
      </c>
      <c r="B2683">
        <v>39839</v>
      </c>
      <c r="C2683">
        <v>39839</v>
      </c>
      <c r="F2683">
        <v>524345</v>
      </c>
      <c r="G2683" t="s">
        <v>5755</v>
      </c>
      <c r="H2683">
        <v>2114703</v>
      </c>
      <c r="I2683" t="s">
        <v>2848</v>
      </c>
      <c r="J2683" t="s">
        <v>5161</v>
      </c>
      <c r="K2683">
        <v>157203</v>
      </c>
      <c r="L2683" t="s">
        <v>2415</v>
      </c>
      <c r="M2683">
        <v>42</v>
      </c>
      <c r="N2683" t="s">
        <v>924</v>
      </c>
      <c r="O2683" t="s">
        <v>924</v>
      </c>
      <c r="P2683" t="s">
        <v>924</v>
      </c>
      <c r="Q2683">
        <v>6</v>
      </c>
      <c r="R2683">
        <v>0</v>
      </c>
      <c r="S2683">
        <v>0</v>
      </c>
      <c r="T2683">
        <v>0</v>
      </c>
      <c r="U2683">
        <v>4</v>
      </c>
      <c r="V2683">
        <v>3</v>
      </c>
      <c r="W2683">
        <v>1014034</v>
      </c>
      <c r="X2683" t="s">
        <v>4314</v>
      </c>
      <c r="Y2683">
        <v>77</v>
      </c>
      <c r="Z2683">
        <v>17</v>
      </c>
      <c r="AA2683">
        <v>27</v>
      </c>
      <c r="AB2683">
        <v>9</v>
      </c>
      <c r="AC2683" t="s">
        <v>6143</v>
      </c>
      <c r="AD2683" t="s">
        <v>4282</v>
      </c>
      <c r="AE2683" t="s">
        <v>8971</v>
      </c>
      <c r="AF2683">
        <v>0</v>
      </c>
      <c r="AG2683">
        <v>0</v>
      </c>
      <c r="AH2683">
        <v>0</v>
      </c>
      <c r="AI2683">
        <v>0</v>
      </c>
      <c r="AJ2683">
        <f>IF(AI2683="","",IF(ISERROR(VLOOKUP(CONCATENATE(F2683),Term!$A$1:$C$2000,1,FALSE)),0,1))</f>
        <v>0</v>
      </c>
    </row>
    <row r="2684" spans="1:36" x14ac:dyDescent="0.15">
      <c r="A2684" t="s">
        <v>8975</v>
      </c>
      <c r="B2684">
        <v>39839</v>
      </c>
      <c r="C2684">
        <v>39839</v>
      </c>
      <c r="F2684">
        <v>524345</v>
      </c>
      <c r="G2684" t="s">
        <v>5755</v>
      </c>
      <c r="H2684">
        <v>2114703</v>
      </c>
      <c r="I2684" t="s">
        <v>2848</v>
      </c>
      <c r="J2684" t="s">
        <v>5161</v>
      </c>
      <c r="K2684">
        <v>121794</v>
      </c>
      <c r="L2684" t="s">
        <v>2415</v>
      </c>
      <c r="M2684">
        <v>42</v>
      </c>
      <c r="N2684" t="s">
        <v>924</v>
      </c>
      <c r="O2684" t="s">
        <v>924</v>
      </c>
      <c r="P2684" t="s">
        <v>924</v>
      </c>
      <c r="Q2684">
        <v>6</v>
      </c>
      <c r="R2684">
        <v>0</v>
      </c>
      <c r="S2684">
        <v>0</v>
      </c>
      <c r="T2684">
        <v>0</v>
      </c>
      <c r="U2684">
        <v>4</v>
      </c>
      <c r="V2684">
        <v>3</v>
      </c>
      <c r="W2684">
        <v>1014034</v>
      </c>
      <c r="X2684" t="s">
        <v>4314</v>
      </c>
      <c r="Y2684">
        <v>77</v>
      </c>
      <c r="Z2684">
        <v>17</v>
      </c>
      <c r="AA2684">
        <v>27</v>
      </c>
      <c r="AB2684">
        <v>9</v>
      </c>
      <c r="AC2684" t="s">
        <v>6143</v>
      </c>
      <c r="AD2684" t="s">
        <v>4282</v>
      </c>
      <c r="AE2684" t="s">
        <v>8971</v>
      </c>
      <c r="AF2684">
        <v>0</v>
      </c>
      <c r="AG2684">
        <v>0</v>
      </c>
      <c r="AH2684">
        <v>0</v>
      </c>
      <c r="AI2684">
        <v>0</v>
      </c>
      <c r="AJ2684">
        <f>IF(AI2684="","",IF(ISERROR(VLOOKUP(CONCATENATE(F2684),Term!$A$1:$C$2000,1,FALSE)),0,1))</f>
        <v>0</v>
      </c>
    </row>
    <row r="2685" spans="1:36" x14ac:dyDescent="0.15">
      <c r="A2685" t="s">
        <v>8976</v>
      </c>
      <c r="B2685">
        <v>39841</v>
      </c>
      <c r="C2685" s="14">
        <v>39841</v>
      </c>
      <c r="D2685" s="14"/>
      <c r="F2685">
        <v>524345</v>
      </c>
      <c r="G2685" t="s">
        <v>5755</v>
      </c>
      <c r="H2685">
        <v>2114703</v>
      </c>
      <c r="I2685" t="s">
        <v>2848</v>
      </c>
      <c r="J2685" t="s">
        <v>5161</v>
      </c>
      <c r="K2685">
        <v>125152</v>
      </c>
      <c r="L2685" t="s">
        <v>2415</v>
      </c>
      <c r="M2685">
        <v>42</v>
      </c>
      <c r="N2685" t="s">
        <v>924</v>
      </c>
      <c r="O2685" t="s">
        <v>924</v>
      </c>
      <c r="P2685" t="s">
        <v>924</v>
      </c>
      <c r="Q2685">
        <v>6</v>
      </c>
      <c r="R2685">
        <v>0</v>
      </c>
      <c r="S2685">
        <v>0</v>
      </c>
      <c r="T2685">
        <v>0</v>
      </c>
      <c r="U2685">
        <v>4</v>
      </c>
      <c r="V2685">
        <v>3</v>
      </c>
      <c r="W2685">
        <v>1014034</v>
      </c>
      <c r="X2685" t="s">
        <v>4314</v>
      </c>
      <c r="Y2685">
        <v>77</v>
      </c>
      <c r="Z2685">
        <v>17</v>
      </c>
      <c r="AA2685">
        <v>27</v>
      </c>
      <c r="AB2685">
        <v>9</v>
      </c>
      <c r="AC2685" t="s">
        <v>6143</v>
      </c>
      <c r="AD2685" t="s">
        <v>4282</v>
      </c>
      <c r="AE2685" t="s">
        <v>8971</v>
      </c>
      <c r="AF2685">
        <v>0</v>
      </c>
      <c r="AG2685">
        <v>0</v>
      </c>
      <c r="AH2685">
        <v>0</v>
      </c>
      <c r="AI2685">
        <v>0</v>
      </c>
      <c r="AJ2685">
        <f>IF(AI2685="","",IF(ISERROR(VLOOKUP(CONCATENATE(F2685),Term!$A$1:$C$2000,1,FALSE)),0,1))</f>
        <v>0</v>
      </c>
    </row>
    <row r="2686" spans="1:36" x14ac:dyDescent="0.15">
      <c r="A2686" t="s">
        <v>8977</v>
      </c>
      <c r="B2686">
        <v>39842</v>
      </c>
      <c r="C2686">
        <v>39842</v>
      </c>
      <c r="F2686">
        <v>524345</v>
      </c>
      <c r="G2686" t="s">
        <v>5755</v>
      </c>
      <c r="H2686">
        <v>2114703</v>
      </c>
      <c r="I2686" t="s">
        <v>2848</v>
      </c>
      <c r="J2686" t="s">
        <v>5161</v>
      </c>
      <c r="K2686">
        <v>121082</v>
      </c>
      <c r="L2686" t="s">
        <v>2415</v>
      </c>
      <c r="M2686">
        <v>42</v>
      </c>
      <c r="N2686" t="s">
        <v>924</v>
      </c>
      <c r="O2686" t="s">
        <v>924</v>
      </c>
      <c r="P2686" t="s">
        <v>924</v>
      </c>
      <c r="Q2686">
        <v>6</v>
      </c>
      <c r="R2686">
        <v>1</v>
      </c>
      <c r="S2686">
        <v>0</v>
      </c>
      <c r="T2686">
        <v>0</v>
      </c>
      <c r="U2686">
        <v>4</v>
      </c>
      <c r="V2686">
        <v>3</v>
      </c>
      <c r="W2686">
        <v>1014034</v>
      </c>
      <c r="X2686" t="s">
        <v>4314</v>
      </c>
      <c r="Y2686">
        <v>77</v>
      </c>
      <c r="Z2686">
        <v>17</v>
      </c>
      <c r="AA2686">
        <v>27</v>
      </c>
      <c r="AB2686">
        <v>9</v>
      </c>
      <c r="AC2686" t="s">
        <v>6143</v>
      </c>
      <c r="AD2686" t="s">
        <v>4282</v>
      </c>
      <c r="AE2686" t="s">
        <v>8971</v>
      </c>
      <c r="AF2686">
        <v>0</v>
      </c>
      <c r="AG2686">
        <v>0</v>
      </c>
      <c r="AH2686">
        <v>0</v>
      </c>
      <c r="AI2686">
        <v>0</v>
      </c>
      <c r="AJ2686">
        <f>IF(AI2686="","",IF(ISERROR(VLOOKUP(CONCATENATE(F2686),Term!$A$1:$C$2000,1,FALSE)),0,1))</f>
        <v>0</v>
      </c>
    </row>
    <row r="2687" spans="1:36" x14ac:dyDescent="0.15">
      <c r="A2687" t="s">
        <v>8959</v>
      </c>
      <c r="B2687">
        <v>39836</v>
      </c>
      <c r="C2687" s="14">
        <v>39836</v>
      </c>
      <c r="D2687" s="14"/>
      <c r="F2687">
        <v>524345</v>
      </c>
      <c r="G2687" t="s">
        <v>5755</v>
      </c>
      <c r="H2687">
        <v>225645</v>
      </c>
      <c r="I2687" t="s">
        <v>2848</v>
      </c>
      <c r="J2687" t="s">
        <v>8960</v>
      </c>
      <c r="K2687">
        <v>144217</v>
      </c>
      <c r="L2687" t="s">
        <v>2415</v>
      </c>
      <c r="M2687">
        <v>42</v>
      </c>
      <c r="N2687" t="s">
        <v>924</v>
      </c>
      <c r="O2687" t="s">
        <v>924</v>
      </c>
      <c r="P2687" t="s">
        <v>924</v>
      </c>
      <c r="Q2687">
        <v>6</v>
      </c>
      <c r="R2687">
        <v>1</v>
      </c>
      <c r="S2687">
        <v>0</v>
      </c>
      <c r="T2687">
        <v>0</v>
      </c>
      <c r="U2687" t="s">
        <v>924</v>
      </c>
      <c r="V2687" t="s">
        <v>924</v>
      </c>
      <c r="W2687" t="s">
        <v>924</v>
      </c>
      <c r="X2687" t="s">
        <v>924</v>
      </c>
      <c r="Y2687">
        <v>77</v>
      </c>
      <c r="Z2687">
        <v>17</v>
      </c>
      <c r="AA2687">
        <v>27</v>
      </c>
      <c r="AB2687">
        <v>9</v>
      </c>
      <c r="AC2687" t="s">
        <v>6143</v>
      </c>
      <c r="AD2687" t="s">
        <v>4282</v>
      </c>
      <c r="AE2687" t="s">
        <v>8961</v>
      </c>
      <c r="AF2687">
        <v>1</v>
      </c>
      <c r="AG2687">
        <v>1</v>
      </c>
      <c r="AH2687">
        <v>1</v>
      </c>
      <c r="AI2687">
        <v>0</v>
      </c>
      <c r="AJ2687">
        <f>IF(AI2687="","",IF(ISERROR(VLOOKUP(CONCATENATE(F2687),Term!$A$1:$C$2000,1,FALSE)),0,1))</f>
        <v>0</v>
      </c>
    </row>
    <row r="2688" spans="1:36" x14ac:dyDescent="0.15">
      <c r="A2688" t="s">
        <v>2176</v>
      </c>
      <c r="B2688">
        <v>39785</v>
      </c>
      <c r="C2688" s="14">
        <v>39786</v>
      </c>
      <c r="D2688" s="14"/>
      <c r="E2688">
        <v>39811</v>
      </c>
      <c r="F2688">
        <v>524345</v>
      </c>
      <c r="G2688" t="s">
        <v>5755</v>
      </c>
      <c r="H2688">
        <v>2196293</v>
      </c>
      <c r="I2688" t="s">
        <v>2848</v>
      </c>
      <c r="J2688" t="s">
        <v>6740</v>
      </c>
      <c r="K2688">
        <v>54701</v>
      </c>
      <c r="L2688" t="s">
        <v>2415</v>
      </c>
      <c r="M2688">
        <v>42</v>
      </c>
      <c r="N2688" t="s">
        <v>932</v>
      </c>
      <c r="O2688">
        <v>4</v>
      </c>
      <c r="P2688">
        <v>34</v>
      </c>
      <c r="Q2688">
        <v>3</v>
      </c>
      <c r="R2688">
        <v>0</v>
      </c>
      <c r="S2688">
        <v>1</v>
      </c>
      <c r="T2688">
        <v>1</v>
      </c>
      <c r="U2688">
        <v>2</v>
      </c>
      <c r="V2688">
        <v>3</v>
      </c>
      <c r="W2688">
        <v>404089</v>
      </c>
      <c r="X2688" t="s">
        <v>4314</v>
      </c>
      <c r="Y2688">
        <v>77</v>
      </c>
      <c r="Z2688">
        <v>17</v>
      </c>
      <c r="AA2688">
        <v>27</v>
      </c>
      <c r="AB2688">
        <v>9</v>
      </c>
      <c r="AC2688" t="s">
        <v>6143</v>
      </c>
      <c r="AD2688" t="s">
        <v>4282</v>
      </c>
      <c r="AE2688" t="s">
        <v>8984</v>
      </c>
      <c r="AF2688">
        <v>1</v>
      </c>
      <c r="AG2688">
        <v>0</v>
      </c>
      <c r="AH2688">
        <v>1</v>
      </c>
      <c r="AI2688">
        <v>1</v>
      </c>
      <c r="AJ2688">
        <f>IF(AI2688="","",IF(ISERROR(VLOOKUP(CONCATENATE(F2688),Term!$A$1:$C$2000,1,FALSE)),0,1))</f>
        <v>0</v>
      </c>
    </row>
    <row r="2689" spans="1:36" x14ac:dyDescent="0.15">
      <c r="A2689" t="s">
        <v>2177</v>
      </c>
      <c r="B2689">
        <v>39791</v>
      </c>
      <c r="C2689" s="14">
        <v>39791</v>
      </c>
      <c r="D2689" s="14"/>
      <c r="E2689">
        <v>39812</v>
      </c>
      <c r="F2689">
        <v>524345</v>
      </c>
      <c r="G2689" t="s">
        <v>5755</v>
      </c>
      <c r="H2689">
        <v>2196293</v>
      </c>
      <c r="I2689" t="s">
        <v>2848</v>
      </c>
      <c r="J2689" t="s">
        <v>6740</v>
      </c>
      <c r="K2689">
        <v>118437</v>
      </c>
      <c r="L2689" t="s">
        <v>2415</v>
      </c>
      <c r="M2689">
        <v>42</v>
      </c>
      <c r="N2689" t="s">
        <v>932</v>
      </c>
      <c r="O2689">
        <v>4</v>
      </c>
      <c r="P2689">
        <v>33</v>
      </c>
      <c r="Q2689">
        <v>3</v>
      </c>
      <c r="R2689">
        <v>0</v>
      </c>
      <c r="S2689">
        <v>1</v>
      </c>
      <c r="T2689">
        <v>0</v>
      </c>
      <c r="U2689">
        <v>2</v>
      </c>
      <c r="V2689">
        <v>3</v>
      </c>
      <c r="W2689">
        <v>404089</v>
      </c>
      <c r="X2689" t="s">
        <v>4314</v>
      </c>
      <c r="Y2689">
        <v>77</v>
      </c>
      <c r="Z2689">
        <v>17</v>
      </c>
      <c r="AA2689">
        <v>27</v>
      </c>
      <c r="AB2689">
        <v>9</v>
      </c>
      <c r="AC2689" t="s">
        <v>6143</v>
      </c>
      <c r="AD2689" t="s">
        <v>4282</v>
      </c>
      <c r="AE2689" t="s">
        <v>8984</v>
      </c>
      <c r="AF2689">
        <v>0</v>
      </c>
      <c r="AG2689">
        <v>0</v>
      </c>
      <c r="AH2689">
        <v>0</v>
      </c>
      <c r="AI2689">
        <v>0</v>
      </c>
      <c r="AJ2689">
        <f>IF(AI2689="","",IF(ISERROR(VLOOKUP(CONCATENATE(F2689),Term!$A$1:$C$2000,1,FALSE)),0,1))</f>
        <v>0</v>
      </c>
    </row>
    <row r="2690" spans="1:36" x14ac:dyDescent="0.15">
      <c r="A2690" t="s">
        <v>2179</v>
      </c>
      <c r="B2690">
        <v>39794</v>
      </c>
      <c r="C2690" s="14">
        <v>39794</v>
      </c>
      <c r="D2690" s="14"/>
      <c r="E2690">
        <v>39818</v>
      </c>
      <c r="F2690">
        <v>524345</v>
      </c>
      <c r="G2690" t="s">
        <v>5755</v>
      </c>
      <c r="H2690">
        <v>2196293</v>
      </c>
      <c r="I2690" t="s">
        <v>2848</v>
      </c>
      <c r="J2690" t="s">
        <v>6740</v>
      </c>
      <c r="K2690">
        <v>35531</v>
      </c>
      <c r="L2690" t="s">
        <v>2415</v>
      </c>
      <c r="M2690">
        <v>42</v>
      </c>
      <c r="N2690" t="s">
        <v>646</v>
      </c>
      <c r="O2690">
        <v>5</v>
      </c>
      <c r="P2690">
        <v>27</v>
      </c>
      <c r="Q2690">
        <v>3</v>
      </c>
      <c r="R2690">
        <v>0</v>
      </c>
      <c r="S2690">
        <v>1</v>
      </c>
      <c r="T2690">
        <v>0</v>
      </c>
      <c r="U2690">
        <v>2</v>
      </c>
      <c r="V2690">
        <v>3</v>
      </c>
      <c r="W2690">
        <v>404089</v>
      </c>
      <c r="X2690" t="s">
        <v>4314</v>
      </c>
      <c r="Y2690">
        <v>77</v>
      </c>
      <c r="Z2690">
        <v>17</v>
      </c>
      <c r="AA2690">
        <v>27</v>
      </c>
      <c r="AB2690">
        <v>9</v>
      </c>
      <c r="AC2690" t="s">
        <v>6143</v>
      </c>
      <c r="AD2690" t="s">
        <v>4282</v>
      </c>
      <c r="AE2690" t="s">
        <v>8984</v>
      </c>
      <c r="AF2690">
        <v>0</v>
      </c>
      <c r="AG2690">
        <v>0</v>
      </c>
      <c r="AH2690">
        <v>0</v>
      </c>
      <c r="AI2690">
        <v>1</v>
      </c>
      <c r="AJ2690">
        <f>IF(AI2690="","",IF(ISERROR(VLOOKUP(CONCATENATE(F2690),Term!$A$1:$C$2000,1,FALSE)),0,1))</f>
        <v>0</v>
      </c>
    </row>
    <row r="2691" spans="1:36" x14ac:dyDescent="0.15">
      <c r="A2691" t="s">
        <v>2008</v>
      </c>
      <c r="B2691">
        <v>39803</v>
      </c>
      <c r="C2691" s="14">
        <v>39804</v>
      </c>
      <c r="D2691" s="14"/>
      <c r="E2691">
        <v>39843</v>
      </c>
      <c r="F2691">
        <v>524345</v>
      </c>
      <c r="G2691" t="s">
        <v>5755</v>
      </c>
      <c r="H2691">
        <v>2196293</v>
      </c>
      <c r="I2691" t="s">
        <v>2848</v>
      </c>
      <c r="J2691" t="s">
        <v>6740</v>
      </c>
      <c r="K2691">
        <v>131267</v>
      </c>
      <c r="L2691" t="s">
        <v>2415</v>
      </c>
      <c r="M2691">
        <v>42</v>
      </c>
      <c r="N2691" t="s">
        <v>7479</v>
      </c>
      <c r="O2691">
        <v>6</v>
      </c>
      <c r="P2691">
        <v>2</v>
      </c>
      <c r="Q2691">
        <v>4</v>
      </c>
      <c r="R2691">
        <v>0</v>
      </c>
      <c r="S2691">
        <v>1</v>
      </c>
      <c r="T2691">
        <v>0</v>
      </c>
      <c r="U2691">
        <v>2</v>
      </c>
      <c r="V2691">
        <v>3</v>
      </c>
      <c r="W2691">
        <v>404089</v>
      </c>
      <c r="X2691" t="s">
        <v>4314</v>
      </c>
      <c r="Y2691">
        <v>77</v>
      </c>
      <c r="Z2691">
        <v>17</v>
      </c>
      <c r="AA2691">
        <v>27</v>
      </c>
      <c r="AB2691">
        <v>9</v>
      </c>
      <c r="AC2691" t="s">
        <v>6143</v>
      </c>
      <c r="AD2691" t="s">
        <v>4282</v>
      </c>
      <c r="AE2691" t="s">
        <v>8984</v>
      </c>
      <c r="AF2691">
        <v>0</v>
      </c>
      <c r="AG2691">
        <v>0</v>
      </c>
      <c r="AH2691">
        <v>1</v>
      </c>
      <c r="AI2691">
        <v>1</v>
      </c>
      <c r="AJ2691">
        <f>IF(AI2691="","",IF(ISERROR(VLOOKUP(CONCATENATE(F2691),Term!$A$1:$C$2000,1,FALSE)),0,1))</f>
        <v>0</v>
      </c>
    </row>
    <row r="2692" spans="1:36" x14ac:dyDescent="0.15">
      <c r="A2692" t="s">
        <v>8985</v>
      </c>
      <c r="B2692">
        <v>39827</v>
      </c>
      <c r="C2692">
        <v>39829</v>
      </c>
      <c r="E2692">
        <v>39843</v>
      </c>
      <c r="F2692">
        <v>524345</v>
      </c>
      <c r="G2692" t="s">
        <v>5755</v>
      </c>
      <c r="H2692">
        <v>2196293</v>
      </c>
      <c r="I2692" t="s">
        <v>2848</v>
      </c>
      <c r="J2692" t="s">
        <v>6740</v>
      </c>
      <c r="K2692">
        <v>64153</v>
      </c>
      <c r="L2692" t="s">
        <v>2415</v>
      </c>
      <c r="M2692">
        <v>42</v>
      </c>
      <c r="N2692" t="s">
        <v>7479</v>
      </c>
      <c r="O2692">
        <v>6</v>
      </c>
      <c r="P2692">
        <v>2</v>
      </c>
      <c r="Q2692">
        <v>6</v>
      </c>
      <c r="R2692">
        <v>0</v>
      </c>
      <c r="S2692">
        <v>1</v>
      </c>
      <c r="T2692">
        <v>0</v>
      </c>
      <c r="U2692">
        <v>2</v>
      </c>
      <c r="V2692">
        <v>3</v>
      </c>
      <c r="W2692">
        <v>404089</v>
      </c>
      <c r="X2692" t="s">
        <v>4314</v>
      </c>
      <c r="Y2692">
        <v>77</v>
      </c>
      <c r="Z2692">
        <v>17</v>
      </c>
      <c r="AA2692">
        <v>27</v>
      </c>
      <c r="AB2692">
        <v>9</v>
      </c>
      <c r="AC2692" t="s">
        <v>6143</v>
      </c>
      <c r="AD2692" t="s">
        <v>4282</v>
      </c>
      <c r="AE2692" t="s">
        <v>8984</v>
      </c>
      <c r="AF2692">
        <v>0</v>
      </c>
      <c r="AG2692">
        <v>0</v>
      </c>
      <c r="AH2692">
        <v>1</v>
      </c>
      <c r="AI2692">
        <v>0</v>
      </c>
      <c r="AJ2692">
        <f>IF(AI2692="","",IF(ISERROR(VLOOKUP(CONCATENATE(F2692),Term!$A$1:$C$2000,1,FALSE)),0,1))</f>
        <v>0</v>
      </c>
    </row>
    <row r="2693" spans="1:36" x14ac:dyDescent="0.15">
      <c r="A2693" t="s">
        <v>6739</v>
      </c>
      <c r="B2693">
        <v>39756</v>
      </c>
      <c r="C2693" s="14">
        <v>39758</v>
      </c>
      <c r="D2693" s="14">
        <v>39783</v>
      </c>
      <c r="F2693">
        <v>524345</v>
      </c>
      <c r="G2693" t="s">
        <v>5755</v>
      </c>
      <c r="H2693">
        <v>2196293</v>
      </c>
      <c r="I2693" t="s">
        <v>2848</v>
      </c>
      <c r="J2693" t="s">
        <v>6740</v>
      </c>
      <c r="K2693">
        <v>15071</v>
      </c>
      <c r="L2693" t="s">
        <v>2415</v>
      </c>
      <c r="M2693">
        <v>42</v>
      </c>
      <c r="N2693" t="s">
        <v>924</v>
      </c>
      <c r="O2693" t="s">
        <v>924</v>
      </c>
      <c r="P2693" t="s">
        <v>924</v>
      </c>
      <c r="Q2693">
        <v>1</v>
      </c>
      <c r="R2693">
        <v>0</v>
      </c>
      <c r="S2693">
        <v>0</v>
      </c>
      <c r="T2693">
        <v>0</v>
      </c>
      <c r="U2693">
        <v>2</v>
      </c>
      <c r="V2693">
        <v>3</v>
      </c>
      <c r="W2693">
        <v>404089</v>
      </c>
      <c r="X2693" t="s">
        <v>4314</v>
      </c>
      <c r="Y2693">
        <v>77</v>
      </c>
      <c r="Z2693">
        <v>17</v>
      </c>
      <c r="AA2693">
        <v>27</v>
      </c>
      <c r="AB2693">
        <v>9</v>
      </c>
      <c r="AC2693" t="s">
        <v>6143</v>
      </c>
      <c r="AD2693" t="s">
        <v>4282</v>
      </c>
      <c r="AE2693" t="s">
        <v>8984</v>
      </c>
      <c r="AF2693">
        <v>0</v>
      </c>
      <c r="AG2693">
        <v>0</v>
      </c>
      <c r="AH2693">
        <v>1</v>
      </c>
      <c r="AI2693">
        <v>0</v>
      </c>
      <c r="AJ2693">
        <f>IF(AI2693="","",IF(ISERROR(VLOOKUP(CONCATENATE(F2693),Term!$A$1:$C$2000,1,FALSE)),0,1))</f>
        <v>0</v>
      </c>
    </row>
    <row r="2694" spans="1:36" x14ac:dyDescent="0.15">
      <c r="A2694" t="s">
        <v>2178</v>
      </c>
      <c r="B2694">
        <v>39793</v>
      </c>
      <c r="C2694" s="14">
        <v>39793</v>
      </c>
      <c r="D2694" s="14">
        <v>39827</v>
      </c>
      <c r="F2694">
        <v>524345</v>
      </c>
      <c r="G2694" t="s">
        <v>5755</v>
      </c>
      <c r="H2694">
        <v>2196293</v>
      </c>
      <c r="I2694" t="s">
        <v>2848</v>
      </c>
      <c r="J2694" t="s">
        <v>6740</v>
      </c>
      <c r="K2694">
        <v>203810</v>
      </c>
      <c r="L2694" t="s">
        <v>2415</v>
      </c>
      <c r="M2694">
        <v>42</v>
      </c>
      <c r="N2694" t="s">
        <v>924</v>
      </c>
      <c r="O2694" t="s">
        <v>924</v>
      </c>
      <c r="P2694" t="s">
        <v>924</v>
      </c>
      <c r="Q2694">
        <v>3</v>
      </c>
      <c r="R2694">
        <v>0</v>
      </c>
      <c r="S2694">
        <v>0</v>
      </c>
      <c r="T2694">
        <v>0</v>
      </c>
      <c r="U2694">
        <v>2</v>
      </c>
      <c r="V2694">
        <v>3</v>
      </c>
      <c r="W2694">
        <v>404089</v>
      </c>
      <c r="X2694" t="s">
        <v>4314</v>
      </c>
      <c r="Y2694">
        <v>77</v>
      </c>
      <c r="Z2694">
        <v>17</v>
      </c>
      <c r="AA2694">
        <v>27</v>
      </c>
      <c r="AB2694">
        <v>9</v>
      </c>
      <c r="AC2694" t="s">
        <v>6143</v>
      </c>
      <c r="AD2694" t="s">
        <v>4282</v>
      </c>
      <c r="AE2694" t="s">
        <v>8984</v>
      </c>
      <c r="AF2694">
        <v>0</v>
      </c>
      <c r="AG2694">
        <v>0</v>
      </c>
      <c r="AH2694">
        <v>0</v>
      </c>
      <c r="AI2694">
        <v>0</v>
      </c>
      <c r="AJ2694">
        <f>IF(AI2694="","",IF(ISERROR(VLOOKUP(CONCATENATE(F2694),Term!$A$1:$C$2000,1,FALSE)),0,1))</f>
        <v>0</v>
      </c>
    </row>
    <row r="2695" spans="1:36" x14ac:dyDescent="0.15">
      <c r="A2695" t="s">
        <v>2009</v>
      </c>
      <c r="B2695">
        <v>39806</v>
      </c>
      <c r="C2695" s="14">
        <v>39808</v>
      </c>
      <c r="D2695" s="14">
        <v>39826</v>
      </c>
      <c r="F2695">
        <v>524345</v>
      </c>
      <c r="G2695" t="s">
        <v>5755</v>
      </c>
      <c r="H2695">
        <v>2196293</v>
      </c>
      <c r="I2695" t="s">
        <v>2848</v>
      </c>
      <c r="J2695" t="s">
        <v>6740</v>
      </c>
      <c r="K2695">
        <v>168087</v>
      </c>
      <c r="L2695" t="s">
        <v>2415</v>
      </c>
      <c r="M2695">
        <v>42</v>
      </c>
      <c r="N2695" t="s">
        <v>924</v>
      </c>
      <c r="O2695" t="s">
        <v>924</v>
      </c>
      <c r="P2695" t="s">
        <v>924</v>
      </c>
      <c r="Q2695">
        <v>4</v>
      </c>
      <c r="R2695">
        <v>0</v>
      </c>
      <c r="S2695">
        <v>0</v>
      </c>
      <c r="T2695">
        <v>0</v>
      </c>
      <c r="U2695">
        <v>2</v>
      </c>
      <c r="V2695">
        <v>3</v>
      </c>
      <c r="W2695">
        <v>404089</v>
      </c>
      <c r="X2695" t="s">
        <v>4314</v>
      </c>
      <c r="Y2695">
        <v>77</v>
      </c>
      <c r="Z2695">
        <v>17</v>
      </c>
      <c r="AA2695">
        <v>27</v>
      </c>
      <c r="AB2695">
        <v>9</v>
      </c>
      <c r="AC2695" t="s">
        <v>6143</v>
      </c>
      <c r="AD2695" t="s">
        <v>4282</v>
      </c>
      <c r="AE2695" t="s">
        <v>8984</v>
      </c>
      <c r="AF2695">
        <v>0</v>
      </c>
      <c r="AG2695">
        <v>0</v>
      </c>
      <c r="AH2695">
        <v>0</v>
      </c>
      <c r="AI2695">
        <v>0</v>
      </c>
      <c r="AJ2695">
        <f>IF(AI2695="","",IF(ISERROR(VLOOKUP(CONCATENATE(F2695),Term!$A$1:$C$2000,1,FALSE)),0,1))</f>
        <v>0</v>
      </c>
    </row>
    <row r="2696" spans="1:36" x14ac:dyDescent="0.15">
      <c r="A2696" t="s">
        <v>8986</v>
      </c>
      <c r="B2696">
        <v>39835</v>
      </c>
      <c r="C2696" s="14">
        <v>39836</v>
      </c>
      <c r="D2696" s="14"/>
      <c r="F2696">
        <v>524345</v>
      </c>
      <c r="G2696" t="s">
        <v>5755</v>
      </c>
      <c r="H2696">
        <v>2196293</v>
      </c>
      <c r="I2696" t="s">
        <v>2848</v>
      </c>
      <c r="J2696" t="s">
        <v>6740</v>
      </c>
      <c r="K2696">
        <v>165447</v>
      </c>
      <c r="L2696" t="s">
        <v>2415</v>
      </c>
      <c r="M2696">
        <v>42</v>
      </c>
      <c r="N2696" t="s">
        <v>924</v>
      </c>
      <c r="O2696" t="s">
        <v>924</v>
      </c>
      <c r="P2696" t="s">
        <v>924</v>
      </c>
      <c r="Q2696">
        <v>6</v>
      </c>
      <c r="R2696">
        <v>0</v>
      </c>
      <c r="S2696">
        <v>0</v>
      </c>
      <c r="T2696">
        <v>0</v>
      </c>
      <c r="U2696">
        <v>2</v>
      </c>
      <c r="V2696">
        <v>3</v>
      </c>
      <c r="W2696">
        <v>404089</v>
      </c>
      <c r="X2696" t="s">
        <v>4314</v>
      </c>
      <c r="Y2696">
        <v>77</v>
      </c>
      <c r="Z2696">
        <v>17</v>
      </c>
      <c r="AA2696">
        <v>27</v>
      </c>
      <c r="AB2696">
        <v>9</v>
      </c>
      <c r="AC2696" t="s">
        <v>6143</v>
      </c>
      <c r="AD2696" t="s">
        <v>4282</v>
      </c>
      <c r="AE2696" t="s">
        <v>8984</v>
      </c>
      <c r="AF2696">
        <v>0</v>
      </c>
      <c r="AG2696">
        <v>0</v>
      </c>
      <c r="AH2696">
        <v>0</v>
      </c>
      <c r="AI2696">
        <v>0</v>
      </c>
      <c r="AJ2696">
        <f>IF(AI2696="","",IF(ISERROR(VLOOKUP(CONCATENATE(F2696),Term!$A$1:$C$2000,1,FALSE)),0,1))</f>
        <v>0</v>
      </c>
    </row>
    <row r="2697" spans="1:36" x14ac:dyDescent="0.15">
      <c r="A2697" t="s">
        <v>8987</v>
      </c>
      <c r="B2697">
        <v>39838</v>
      </c>
      <c r="C2697">
        <v>39839</v>
      </c>
      <c r="F2697">
        <v>524345</v>
      </c>
      <c r="G2697" t="s">
        <v>5755</v>
      </c>
      <c r="H2697">
        <v>2196293</v>
      </c>
      <c r="I2697" t="s">
        <v>2848</v>
      </c>
      <c r="J2697" t="s">
        <v>6740</v>
      </c>
      <c r="K2697">
        <v>53021</v>
      </c>
      <c r="L2697" t="s">
        <v>2415</v>
      </c>
      <c r="M2697">
        <v>42</v>
      </c>
      <c r="N2697" t="s">
        <v>924</v>
      </c>
      <c r="O2697" t="s">
        <v>924</v>
      </c>
      <c r="P2697" t="s">
        <v>924</v>
      </c>
      <c r="Q2697">
        <v>6</v>
      </c>
      <c r="R2697">
        <v>0</v>
      </c>
      <c r="S2697">
        <v>0</v>
      </c>
      <c r="T2697">
        <v>0</v>
      </c>
      <c r="U2697">
        <v>2</v>
      </c>
      <c r="V2697">
        <v>3</v>
      </c>
      <c r="W2697">
        <v>404089</v>
      </c>
      <c r="X2697" t="s">
        <v>4314</v>
      </c>
      <c r="Y2697">
        <v>77</v>
      </c>
      <c r="Z2697">
        <v>17</v>
      </c>
      <c r="AA2697">
        <v>27</v>
      </c>
      <c r="AB2697">
        <v>9</v>
      </c>
      <c r="AC2697" t="s">
        <v>6143</v>
      </c>
      <c r="AD2697" t="s">
        <v>4282</v>
      </c>
      <c r="AE2697" t="s">
        <v>8984</v>
      </c>
      <c r="AF2697">
        <v>0</v>
      </c>
      <c r="AG2697">
        <v>0</v>
      </c>
      <c r="AH2697">
        <v>0</v>
      </c>
      <c r="AI2697">
        <v>0</v>
      </c>
      <c r="AJ2697">
        <f>IF(AI2697="","",IF(ISERROR(VLOOKUP(CONCATENATE(F2697),Term!$A$1:$C$2000,1,FALSE)),0,1))</f>
        <v>0</v>
      </c>
    </row>
    <row r="2698" spans="1:36" x14ac:dyDescent="0.15">
      <c r="A2698" t="s">
        <v>8988</v>
      </c>
      <c r="B2698">
        <v>39840</v>
      </c>
      <c r="C2698" s="14">
        <v>39840</v>
      </c>
      <c r="D2698" s="14"/>
      <c r="F2698">
        <v>524345</v>
      </c>
      <c r="G2698" t="s">
        <v>5755</v>
      </c>
      <c r="H2698">
        <v>2196293</v>
      </c>
      <c r="I2698" t="s">
        <v>2848</v>
      </c>
      <c r="J2698" t="s">
        <v>6740</v>
      </c>
      <c r="K2698">
        <v>68732</v>
      </c>
      <c r="L2698" t="s">
        <v>2415</v>
      </c>
      <c r="M2698">
        <v>42</v>
      </c>
      <c r="N2698" t="s">
        <v>924</v>
      </c>
      <c r="O2698" t="s">
        <v>924</v>
      </c>
      <c r="P2698" t="s">
        <v>924</v>
      </c>
      <c r="Q2698">
        <v>6</v>
      </c>
      <c r="R2698">
        <v>0</v>
      </c>
      <c r="S2698">
        <v>0</v>
      </c>
      <c r="T2698">
        <v>0</v>
      </c>
      <c r="U2698">
        <v>2</v>
      </c>
      <c r="V2698">
        <v>3</v>
      </c>
      <c r="W2698">
        <v>404089</v>
      </c>
      <c r="X2698" t="s">
        <v>4314</v>
      </c>
      <c r="Y2698">
        <v>77</v>
      </c>
      <c r="Z2698">
        <v>17</v>
      </c>
      <c r="AA2698">
        <v>27</v>
      </c>
      <c r="AB2698">
        <v>9</v>
      </c>
      <c r="AC2698" t="s">
        <v>6143</v>
      </c>
      <c r="AD2698" t="s">
        <v>4282</v>
      </c>
      <c r="AE2698" t="s">
        <v>8984</v>
      </c>
      <c r="AF2698">
        <v>0</v>
      </c>
      <c r="AG2698">
        <v>0</v>
      </c>
      <c r="AH2698">
        <v>0</v>
      </c>
      <c r="AI2698">
        <v>0</v>
      </c>
      <c r="AJ2698">
        <f>IF(AI2698="","",IF(ISERROR(VLOOKUP(CONCATENATE(F2698),Term!$A$1:$C$2000,1,FALSE)),0,1))</f>
        <v>0</v>
      </c>
    </row>
    <row r="2699" spans="1:36" x14ac:dyDescent="0.15">
      <c r="A2699" t="s">
        <v>8989</v>
      </c>
      <c r="B2699">
        <v>39843</v>
      </c>
      <c r="C2699" s="14">
        <v>39843</v>
      </c>
      <c r="D2699" s="14"/>
      <c r="F2699">
        <v>524345</v>
      </c>
      <c r="G2699" t="s">
        <v>5755</v>
      </c>
      <c r="H2699">
        <v>2196293</v>
      </c>
      <c r="I2699" t="s">
        <v>2848</v>
      </c>
      <c r="J2699" t="s">
        <v>6740</v>
      </c>
      <c r="K2699">
        <v>93279</v>
      </c>
      <c r="L2699" t="s">
        <v>2415</v>
      </c>
      <c r="M2699">
        <v>42</v>
      </c>
      <c r="N2699" t="s">
        <v>924</v>
      </c>
      <c r="O2699" t="s">
        <v>924</v>
      </c>
      <c r="P2699" t="s">
        <v>924</v>
      </c>
      <c r="Q2699">
        <v>6</v>
      </c>
      <c r="R2699">
        <v>1</v>
      </c>
      <c r="S2699">
        <v>0</v>
      </c>
      <c r="T2699">
        <v>0</v>
      </c>
      <c r="U2699">
        <v>2</v>
      </c>
      <c r="V2699">
        <v>3</v>
      </c>
      <c r="W2699">
        <v>404089</v>
      </c>
      <c r="X2699" t="s">
        <v>4314</v>
      </c>
      <c r="Y2699">
        <v>77</v>
      </c>
      <c r="Z2699">
        <v>17</v>
      </c>
      <c r="AA2699">
        <v>27</v>
      </c>
      <c r="AB2699">
        <v>9</v>
      </c>
      <c r="AC2699" t="s">
        <v>6143</v>
      </c>
      <c r="AD2699" t="s">
        <v>4282</v>
      </c>
      <c r="AE2699" t="s">
        <v>8984</v>
      </c>
      <c r="AF2699">
        <v>0</v>
      </c>
      <c r="AG2699">
        <v>0</v>
      </c>
      <c r="AH2699">
        <v>0</v>
      </c>
      <c r="AI2699">
        <v>0</v>
      </c>
      <c r="AJ2699">
        <f>IF(AI2699="","",IF(ISERROR(VLOOKUP(CONCATENATE(F2699),Term!$A$1:$C$2000,1,FALSE)),0,1))</f>
        <v>0</v>
      </c>
    </row>
    <row r="2700" spans="1:36" x14ac:dyDescent="0.15">
      <c r="A2700" t="s">
        <v>8990</v>
      </c>
      <c r="B2700">
        <v>39843</v>
      </c>
      <c r="C2700">
        <v>39843</v>
      </c>
      <c r="F2700">
        <v>524345</v>
      </c>
      <c r="G2700" t="s">
        <v>5755</v>
      </c>
      <c r="H2700">
        <v>2196293</v>
      </c>
      <c r="I2700" t="s">
        <v>2848</v>
      </c>
      <c r="J2700" t="s">
        <v>6740</v>
      </c>
      <c r="K2700">
        <v>73641</v>
      </c>
      <c r="L2700" t="s">
        <v>2415</v>
      </c>
      <c r="M2700">
        <v>42</v>
      </c>
      <c r="N2700" t="s">
        <v>924</v>
      </c>
      <c r="O2700" t="s">
        <v>924</v>
      </c>
      <c r="P2700" t="s">
        <v>924</v>
      </c>
      <c r="Q2700">
        <v>6</v>
      </c>
      <c r="R2700">
        <v>0</v>
      </c>
      <c r="S2700">
        <v>0</v>
      </c>
      <c r="T2700">
        <v>0</v>
      </c>
      <c r="U2700">
        <v>2</v>
      </c>
      <c r="V2700">
        <v>3</v>
      </c>
      <c r="W2700">
        <v>404089</v>
      </c>
      <c r="X2700" t="s">
        <v>4314</v>
      </c>
      <c r="Y2700">
        <v>77</v>
      </c>
      <c r="Z2700">
        <v>17</v>
      </c>
      <c r="AA2700">
        <v>27</v>
      </c>
      <c r="AB2700">
        <v>9</v>
      </c>
      <c r="AC2700" t="s">
        <v>6143</v>
      </c>
      <c r="AD2700" t="s">
        <v>4282</v>
      </c>
      <c r="AE2700" t="s">
        <v>8984</v>
      </c>
      <c r="AF2700">
        <v>0</v>
      </c>
      <c r="AG2700">
        <v>0</v>
      </c>
      <c r="AH2700">
        <v>0</v>
      </c>
      <c r="AI2700">
        <v>0</v>
      </c>
      <c r="AJ2700">
        <f>IF(AI2700="","",IF(ISERROR(VLOOKUP(CONCATENATE(F2700),Term!$A$1:$C$2000,1,FALSE)),0,1))</f>
        <v>0</v>
      </c>
    </row>
    <row r="2701" spans="1:36" x14ac:dyDescent="0.15">
      <c r="A2701" t="s">
        <v>6735</v>
      </c>
      <c r="B2701">
        <v>39769</v>
      </c>
      <c r="C2701" s="14">
        <v>39769</v>
      </c>
      <c r="D2701" s="14"/>
      <c r="E2701">
        <v>39783</v>
      </c>
      <c r="F2701">
        <v>524345</v>
      </c>
      <c r="G2701" t="s">
        <v>5755</v>
      </c>
      <c r="H2701">
        <v>2190677</v>
      </c>
      <c r="I2701" t="s">
        <v>2848</v>
      </c>
      <c r="J2701" t="s">
        <v>4222</v>
      </c>
      <c r="K2701">
        <v>103785</v>
      </c>
      <c r="L2701" t="s">
        <v>2415</v>
      </c>
      <c r="M2701">
        <v>42</v>
      </c>
      <c r="N2701" t="s">
        <v>4582</v>
      </c>
      <c r="O2701">
        <v>3</v>
      </c>
      <c r="P2701">
        <v>62</v>
      </c>
      <c r="Q2701">
        <v>2</v>
      </c>
      <c r="R2701">
        <v>0</v>
      </c>
      <c r="S2701">
        <v>1</v>
      </c>
      <c r="T2701">
        <v>1</v>
      </c>
      <c r="U2701">
        <v>6</v>
      </c>
      <c r="V2701">
        <v>3</v>
      </c>
      <c r="W2701">
        <v>518137</v>
      </c>
      <c r="X2701" t="s">
        <v>4314</v>
      </c>
      <c r="Y2701">
        <v>77</v>
      </c>
      <c r="Z2701">
        <v>17</v>
      </c>
      <c r="AA2701">
        <v>27</v>
      </c>
      <c r="AB2701">
        <v>9</v>
      </c>
      <c r="AC2701" t="s">
        <v>6143</v>
      </c>
      <c r="AD2701" t="s">
        <v>4282</v>
      </c>
      <c r="AE2701" t="s">
        <v>8982</v>
      </c>
      <c r="AF2701">
        <v>1</v>
      </c>
      <c r="AG2701">
        <v>0</v>
      </c>
      <c r="AH2701">
        <v>1</v>
      </c>
      <c r="AI2701">
        <v>1</v>
      </c>
      <c r="AJ2701">
        <f>IF(AI2701="","",IF(ISERROR(VLOOKUP(CONCATENATE(F2701),Term!$A$1:$C$2000,1,FALSE)),0,1))</f>
        <v>0</v>
      </c>
    </row>
    <row r="2702" spans="1:36" x14ac:dyDescent="0.15">
      <c r="A2702" t="s">
        <v>6386</v>
      </c>
      <c r="B2702">
        <v>39776</v>
      </c>
      <c r="C2702" s="14">
        <v>39778</v>
      </c>
      <c r="D2702" s="14"/>
      <c r="E2702">
        <v>39799</v>
      </c>
      <c r="F2702">
        <v>524345</v>
      </c>
      <c r="G2702" t="s">
        <v>5755</v>
      </c>
      <c r="H2702">
        <v>2190677</v>
      </c>
      <c r="I2702" t="s">
        <v>2848</v>
      </c>
      <c r="J2702" t="s">
        <v>4222</v>
      </c>
      <c r="K2702">
        <v>140160</v>
      </c>
      <c r="L2702" t="s">
        <v>2415</v>
      </c>
      <c r="M2702">
        <v>42</v>
      </c>
      <c r="N2702" t="s">
        <v>932</v>
      </c>
      <c r="O2702">
        <v>4</v>
      </c>
      <c r="P2702">
        <v>46</v>
      </c>
      <c r="Q2702">
        <v>2</v>
      </c>
      <c r="R2702">
        <v>0</v>
      </c>
      <c r="S2702">
        <v>1</v>
      </c>
      <c r="T2702">
        <v>0</v>
      </c>
      <c r="U2702">
        <v>6</v>
      </c>
      <c r="V2702">
        <v>3</v>
      </c>
      <c r="W2702">
        <v>518137</v>
      </c>
      <c r="X2702" t="s">
        <v>4314</v>
      </c>
      <c r="Y2702">
        <v>77</v>
      </c>
      <c r="Z2702">
        <v>17</v>
      </c>
      <c r="AA2702">
        <v>27</v>
      </c>
      <c r="AB2702">
        <v>9</v>
      </c>
      <c r="AC2702" t="s">
        <v>6143</v>
      </c>
      <c r="AD2702" t="s">
        <v>4282</v>
      </c>
      <c r="AE2702" t="s">
        <v>8982</v>
      </c>
      <c r="AF2702">
        <v>0</v>
      </c>
      <c r="AG2702">
        <v>0</v>
      </c>
      <c r="AH2702">
        <v>0</v>
      </c>
      <c r="AI2702">
        <v>1</v>
      </c>
      <c r="AJ2702">
        <f>IF(AI2702="","",IF(ISERROR(VLOOKUP(CONCATENATE(F2702),Term!$A$1:$C$2000,1,FALSE)),0,1))</f>
        <v>0</v>
      </c>
    </row>
    <row r="2703" spans="1:36" x14ac:dyDescent="0.15">
      <c r="A2703" t="s">
        <v>1507</v>
      </c>
      <c r="B2703">
        <v>39813</v>
      </c>
      <c r="C2703">
        <v>39818</v>
      </c>
      <c r="E2703">
        <v>39833</v>
      </c>
      <c r="F2703">
        <v>524345</v>
      </c>
      <c r="G2703" t="s">
        <v>5755</v>
      </c>
      <c r="H2703">
        <v>2190677</v>
      </c>
      <c r="I2703" t="s">
        <v>2848</v>
      </c>
      <c r="J2703" t="s">
        <v>4222</v>
      </c>
      <c r="K2703">
        <v>130649</v>
      </c>
      <c r="L2703" t="s">
        <v>2415</v>
      </c>
      <c r="M2703">
        <v>42</v>
      </c>
      <c r="N2703" t="s">
        <v>7479</v>
      </c>
      <c r="O2703">
        <v>6</v>
      </c>
      <c r="P2703">
        <v>12</v>
      </c>
      <c r="Q2703">
        <v>5</v>
      </c>
      <c r="R2703">
        <v>1</v>
      </c>
      <c r="S2703">
        <v>1</v>
      </c>
      <c r="T2703">
        <v>0</v>
      </c>
      <c r="U2703">
        <v>6</v>
      </c>
      <c r="V2703">
        <v>3</v>
      </c>
      <c r="W2703">
        <v>518137</v>
      </c>
      <c r="X2703" t="s">
        <v>4314</v>
      </c>
      <c r="Y2703">
        <v>77</v>
      </c>
      <c r="Z2703">
        <v>17</v>
      </c>
      <c r="AA2703">
        <v>27</v>
      </c>
      <c r="AB2703">
        <v>9</v>
      </c>
      <c r="AC2703" t="s">
        <v>6143</v>
      </c>
      <c r="AD2703" t="s">
        <v>4282</v>
      </c>
      <c r="AE2703" t="s">
        <v>8982</v>
      </c>
      <c r="AF2703">
        <v>0</v>
      </c>
      <c r="AG2703">
        <v>0</v>
      </c>
      <c r="AH2703">
        <v>1</v>
      </c>
      <c r="AI2703">
        <v>1</v>
      </c>
      <c r="AJ2703">
        <f>IF(AI2703="","",IF(ISERROR(VLOOKUP(CONCATENATE(F2703),Term!$A$1:$C$2000,1,FALSE)),0,1))</f>
        <v>0</v>
      </c>
    </row>
    <row r="2704" spans="1:36" x14ac:dyDescent="0.15">
      <c r="A2704" t="s">
        <v>2007</v>
      </c>
      <c r="B2704">
        <v>39799</v>
      </c>
      <c r="C2704">
        <v>39804</v>
      </c>
      <c r="E2704">
        <v>39839</v>
      </c>
      <c r="F2704">
        <v>524345</v>
      </c>
      <c r="G2704" t="s">
        <v>5755</v>
      </c>
      <c r="H2704">
        <v>2190677</v>
      </c>
      <c r="I2704" t="s">
        <v>2848</v>
      </c>
      <c r="J2704" t="s">
        <v>4222</v>
      </c>
      <c r="K2704">
        <v>143543</v>
      </c>
      <c r="L2704" t="s">
        <v>2415</v>
      </c>
      <c r="M2704">
        <v>42</v>
      </c>
      <c r="N2704" t="s">
        <v>7479</v>
      </c>
      <c r="O2704">
        <v>6</v>
      </c>
      <c r="P2704">
        <v>6</v>
      </c>
      <c r="Q2704">
        <v>4</v>
      </c>
      <c r="R2704">
        <v>0</v>
      </c>
      <c r="S2704">
        <v>1</v>
      </c>
      <c r="T2704">
        <v>0</v>
      </c>
      <c r="U2704">
        <v>6</v>
      </c>
      <c r="V2704">
        <v>3</v>
      </c>
      <c r="W2704">
        <v>518137</v>
      </c>
      <c r="X2704" t="s">
        <v>4314</v>
      </c>
      <c r="Y2704">
        <v>77</v>
      </c>
      <c r="Z2704">
        <v>17</v>
      </c>
      <c r="AA2704">
        <v>27</v>
      </c>
      <c r="AB2704">
        <v>9</v>
      </c>
      <c r="AC2704" t="s">
        <v>6143</v>
      </c>
      <c r="AD2704" t="s">
        <v>4282</v>
      </c>
      <c r="AE2704" t="s">
        <v>8982</v>
      </c>
      <c r="AF2704">
        <v>0</v>
      </c>
      <c r="AG2704">
        <v>0</v>
      </c>
      <c r="AH2704">
        <v>1</v>
      </c>
      <c r="AI2704">
        <v>0</v>
      </c>
      <c r="AJ2704">
        <f>IF(AI2704="","",IF(ISERROR(VLOOKUP(CONCATENATE(F2704),Term!$A$1:$C$2000,1,FALSE)),0,1))</f>
        <v>0</v>
      </c>
    </row>
    <row r="2705" spans="1:36" x14ac:dyDescent="0.15">
      <c r="A2705" t="s">
        <v>2182</v>
      </c>
      <c r="B2705">
        <v>39785</v>
      </c>
      <c r="C2705">
        <v>39785</v>
      </c>
      <c r="E2705">
        <v>39800</v>
      </c>
      <c r="F2705">
        <v>524345</v>
      </c>
      <c r="G2705" t="s">
        <v>5755</v>
      </c>
      <c r="H2705">
        <v>2201452</v>
      </c>
      <c r="I2705" t="s">
        <v>2848</v>
      </c>
      <c r="J2705" t="s">
        <v>5019</v>
      </c>
      <c r="K2705">
        <v>197395</v>
      </c>
      <c r="L2705" t="s">
        <v>2415</v>
      </c>
      <c r="M2705">
        <v>42</v>
      </c>
      <c r="N2705" t="s">
        <v>932</v>
      </c>
      <c r="O2705">
        <v>4</v>
      </c>
      <c r="P2705">
        <v>45</v>
      </c>
      <c r="Q2705">
        <v>3</v>
      </c>
      <c r="R2705">
        <v>0</v>
      </c>
      <c r="S2705">
        <v>1</v>
      </c>
      <c r="T2705">
        <v>1</v>
      </c>
      <c r="U2705">
        <v>45</v>
      </c>
      <c r="V2705">
        <v>1</v>
      </c>
      <c r="W2705">
        <v>197395</v>
      </c>
      <c r="X2705" t="s">
        <v>4315</v>
      </c>
      <c r="Y2705">
        <v>77</v>
      </c>
      <c r="Z2705">
        <v>17</v>
      </c>
      <c r="AA2705">
        <v>27</v>
      </c>
      <c r="AB2705">
        <v>9</v>
      </c>
      <c r="AC2705" t="s">
        <v>6143</v>
      </c>
      <c r="AD2705" t="s">
        <v>4282</v>
      </c>
      <c r="AE2705" t="s">
        <v>8994</v>
      </c>
      <c r="AF2705">
        <v>1</v>
      </c>
      <c r="AG2705">
        <v>0</v>
      </c>
      <c r="AH2705">
        <v>1</v>
      </c>
      <c r="AI2705">
        <v>1</v>
      </c>
      <c r="AJ2705">
        <f>IF(AI2705="","",IF(ISERROR(VLOOKUP(CONCATENATE(F2705),Term!$A$1:$C$2000,1,FALSE)),0,1))</f>
        <v>0</v>
      </c>
    </row>
    <row r="2706" spans="1:36" x14ac:dyDescent="0.15">
      <c r="A2706" t="s">
        <v>2183</v>
      </c>
      <c r="B2706">
        <v>39792</v>
      </c>
      <c r="C2706">
        <v>39793</v>
      </c>
      <c r="F2706">
        <v>524345</v>
      </c>
      <c r="G2706" t="s">
        <v>5755</v>
      </c>
      <c r="H2706">
        <v>2201452</v>
      </c>
      <c r="I2706" t="s">
        <v>2848</v>
      </c>
      <c r="J2706" t="s">
        <v>5019</v>
      </c>
      <c r="K2706">
        <v>410060</v>
      </c>
      <c r="L2706" t="s">
        <v>2415</v>
      </c>
      <c r="M2706">
        <v>42</v>
      </c>
      <c r="N2706" t="s">
        <v>924</v>
      </c>
      <c r="O2706" t="s">
        <v>924</v>
      </c>
      <c r="P2706" t="s">
        <v>924</v>
      </c>
      <c r="Q2706">
        <v>3</v>
      </c>
      <c r="R2706">
        <v>0</v>
      </c>
      <c r="S2706">
        <v>0</v>
      </c>
      <c r="T2706">
        <v>0</v>
      </c>
      <c r="U2706">
        <v>45</v>
      </c>
      <c r="V2706">
        <v>1</v>
      </c>
      <c r="W2706">
        <v>197395</v>
      </c>
      <c r="X2706" t="s">
        <v>4315</v>
      </c>
      <c r="Y2706">
        <v>77</v>
      </c>
      <c r="Z2706">
        <v>17</v>
      </c>
      <c r="AA2706">
        <v>27</v>
      </c>
      <c r="AB2706">
        <v>9</v>
      </c>
      <c r="AC2706" t="s">
        <v>6143</v>
      </c>
      <c r="AD2706" t="s">
        <v>4282</v>
      </c>
      <c r="AE2706" t="s">
        <v>8994</v>
      </c>
      <c r="AF2706">
        <v>0</v>
      </c>
      <c r="AG2706">
        <v>0</v>
      </c>
      <c r="AH2706">
        <v>0</v>
      </c>
      <c r="AI2706">
        <v>0</v>
      </c>
      <c r="AJ2706">
        <f>IF(AI2706="","",IF(ISERROR(VLOOKUP(CONCATENATE(F2706),Term!$A$1:$C$2000,1,FALSE)),0,1))</f>
        <v>0</v>
      </c>
    </row>
    <row r="2707" spans="1:36" x14ac:dyDescent="0.15">
      <c r="A2707" t="s">
        <v>8995</v>
      </c>
      <c r="B2707">
        <v>39836</v>
      </c>
      <c r="C2707" s="14">
        <v>39839</v>
      </c>
      <c r="D2707" s="14"/>
      <c r="F2707">
        <v>524345</v>
      </c>
      <c r="G2707" t="s">
        <v>5755</v>
      </c>
      <c r="H2707">
        <v>2201452</v>
      </c>
      <c r="I2707" t="s">
        <v>2848</v>
      </c>
      <c r="J2707" t="s">
        <v>5019</v>
      </c>
      <c r="K2707">
        <v>209142</v>
      </c>
      <c r="L2707" t="s">
        <v>2415</v>
      </c>
      <c r="M2707">
        <v>42</v>
      </c>
      <c r="N2707" t="s">
        <v>924</v>
      </c>
      <c r="O2707" t="s">
        <v>924</v>
      </c>
      <c r="P2707" t="s">
        <v>924</v>
      </c>
      <c r="Q2707">
        <v>6</v>
      </c>
      <c r="R2707">
        <v>1</v>
      </c>
      <c r="S2707">
        <v>0</v>
      </c>
      <c r="T2707">
        <v>0</v>
      </c>
      <c r="U2707">
        <v>45</v>
      </c>
      <c r="V2707">
        <v>1</v>
      </c>
      <c r="W2707">
        <v>197395</v>
      </c>
      <c r="X2707" t="s">
        <v>4315</v>
      </c>
      <c r="Y2707">
        <v>77</v>
      </c>
      <c r="Z2707">
        <v>17</v>
      </c>
      <c r="AA2707">
        <v>27</v>
      </c>
      <c r="AB2707">
        <v>9</v>
      </c>
      <c r="AC2707" t="s">
        <v>6143</v>
      </c>
      <c r="AD2707" t="s">
        <v>4282</v>
      </c>
      <c r="AE2707" t="s">
        <v>8994</v>
      </c>
      <c r="AF2707">
        <v>0</v>
      </c>
      <c r="AG2707">
        <v>0</v>
      </c>
      <c r="AH2707">
        <v>1</v>
      </c>
      <c r="AI2707">
        <v>0</v>
      </c>
      <c r="AJ2707">
        <f>IF(AI2707="","",IF(ISERROR(VLOOKUP(CONCATENATE(F2707),Term!$A$1:$C$2000,1,FALSE)),0,1))</f>
        <v>0</v>
      </c>
    </row>
    <row r="2708" spans="1:36" x14ac:dyDescent="0.15">
      <c r="A2708" t="s">
        <v>6730</v>
      </c>
      <c r="B2708">
        <v>39762</v>
      </c>
      <c r="C2708" s="14">
        <v>39762</v>
      </c>
      <c r="D2708" s="14"/>
      <c r="E2708">
        <v>39785</v>
      </c>
      <c r="F2708">
        <v>524345</v>
      </c>
      <c r="G2708" t="s">
        <v>5755</v>
      </c>
      <c r="H2708">
        <v>365003</v>
      </c>
      <c r="I2708" t="s">
        <v>2848</v>
      </c>
      <c r="J2708" t="s">
        <v>5160</v>
      </c>
      <c r="K2708">
        <v>88827</v>
      </c>
      <c r="L2708" t="s">
        <v>2415</v>
      </c>
      <c r="M2708">
        <v>42</v>
      </c>
      <c r="N2708" t="s">
        <v>4582</v>
      </c>
      <c r="O2708">
        <v>3</v>
      </c>
      <c r="P2708">
        <v>60</v>
      </c>
      <c r="Q2708">
        <v>1</v>
      </c>
      <c r="R2708">
        <v>0</v>
      </c>
      <c r="S2708">
        <v>1</v>
      </c>
      <c r="T2708">
        <v>1</v>
      </c>
      <c r="U2708">
        <v>2</v>
      </c>
      <c r="V2708">
        <v>2</v>
      </c>
      <c r="W2708">
        <v>281695</v>
      </c>
      <c r="X2708" t="s">
        <v>4314</v>
      </c>
      <c r="Y2708">
        <v>77</v>
      </c>
      <c r="Z2708">
        <v>17</v>
      </c>
      <c r="AA2708">
        <v>27</v>
      </c>
      <c r="AB2708">
        <v>9</v>
      </c>
      <c r="AC2708" t="s">
        <v>6143</v>
      </c>
      <c r="AD2708" t="s">
        <v>4282</v>
      </c>
      <c r="AE2708" t="s">
        <v>8965</v>
      </c>
      <c r="AF2708">
        <v>1</v>
      </c>
      <c r="AG2708">
        <v>0</v>
      </c>
      <c r="AH2708">
        <v>1</v>
      </c>
      <c r="AI2708">
        <v>1</v>
      </c>
      <c r="AJ2708">
        <f>IF(AI2708="","",IF(ISERROR(VLOOKUP(CONCATENATE(F2708),Term!$A$1:$C$2000,1,FALSE)),0,1))</f>
        <v>0</v>
      </c>
    </row>
    <row r="2709" spans="1:36" x14ac:dyDescent="0.15">
      <c r="A2709" t="s">
        <v>1494</v>
      </c>
      <c r="B2709">
        <v>39820</v>
      </c>
      <c r="C2709" s="14">
        <v>39822</v>
      </c>
      <c r="D2709" s="14"/>
      <c r="E2709">
        <v>39843</v>
      </c>
      <c r="F2709">
        <v>524345</v>
      </c>
      <c r="G2709" t="s">
        <v>5755</v>
      </c>
      <c r="H2709">
        <v>365003</v>
      </c>
      <c r="I2709" t="s">
        <v>2848</v>
      </c>
      <c r="J2709" t="s">
        <v>5160</v>
      </c>
      <c r="K2709">
        <v>192868</v>
      </c>
      <c r="L2709" t="s">
        <v>2415</v>
      </c>
      <c r="M2709">
        <v>42</v>
      </c>
      <c r="N2709" t="s">
        <v>7479</v>
      </c>
      <c r="O2709">
        <v>6</v>
      </c>
      <c r="P2709">
        <v>2</v>
      </c>
      <c r="Q2709">
        <v>5</v>
      </c>
      <c r="R2709">
        <v>1</v>
      </c>
      <c r="S2709">
        <v>1</v>
      </c>
      <c r="T2709">
        <v>0</v>
      </c>
      <c r="U2709">
        <v>2</v>
      </c>
      <c r="V2709">
        <v>2</v>
      </c>
      <c r="W2709">
        <v>281695</v>
      </c>
      <c r="X2709" t="s">
        <v>4314</v>
      </c>
      <c r="Y2709">
        <v>77</v>
      </c>
      <c r="Z2709">
        <v>17</v>
      </c>
      <c r="AA2709">
        <v>27</v>
      </c>
      <c r="AB2709">
        <v>9</v>
      </c>
      <c r="AC2709" t="s">
        <v>6143</v>
      </c>
      <c r="AD2709" t="s">
        <v>4282</v>
      </c>
      <c r="AE2709" t="s">
        <v>8965</v>
      </c>
      <c r="AF2709">
        <v>0</v>
      </c>
      <c r="AG2709">
        <v>0</v>
      </c>
      <c r="AH2709">
        <v>1</v>
      </c>
      <c r="AI2709">
        <v>1</v>
      </c>
      <c r="AJ2709">
        <f>IF(AI2709="","",IF(ISERROR(VLOOKUP(CONCATENATE(F2709),Term!$A$1:$C$2000,1,FALSE)),0,1))</f>
        <v>0</v>
      </c>
    </row>
    <row r="2710" spans="1:36" x14ac:dyDescent="0.15">
      <c r="A2710" t="s">
        <v>1999</v>
      </c>
      <c r="B2710">
        <v>39800</v>
      </c>
      <c r="C2710" s="14">
        <v>39804</v>
      </c>
      <c r="D2710" s="14">
        <v>39818</v>
      </c>
      <c r="F2710">
        <v>524345</v>
      </c>
      <c r="G2710" t="s">
        <v>5755</v>
      </c>
      <c r="H2710">
        <v>365003</v>
      </c>
      <c r="I2710" t="s">
        <v>2848</v>
      </c>
      <c r="J2710" t="s">
        <v>5160</v>
      </c>
      <c r="K2710">
        <v>161126</v>
      </c>
      <c r="L2710" t="s">
        <v>2415</v>
      </c>
      <c r="M2710">
        <v>42</v>
      </c>
      <c r="N2710" t="s">
        <v>924</v>
      </c>
      <c r="O2710" t="s">
        <v>924</v>
      </c>
      <c r="P2710" t="s">
        <v>924</v>
      </c>
      <c r="Q2710">
        <v>4</v>
      </c>
      <c r="R2710">
        <v>0</v>
      </c>
      <c r="S2710">
        <v>0</v>
      </c>
      <c r="T2710">
        <v>0</v>
      </c>
      <c r="U2710">
        <v>2</v>
      </c>
      <c r="V2710">
        <v>2</v>
      </c>
      <c r="W2710">
        <v>281695</v>
      </c>
      <c r="X2710" t="s">
        <v>4314</v>
      </c>
      <c r="Y2710">
        <v>77</v>
      </c>
      <c r="Z2710">
        <v>17</v>
      </c>
      <c r="AA2710">
        <v>27</v>
      </c>
      <c r="AB2710">
        <v>9</v>
      </c>
      <c r="AC2710" t="s">
        <v>6143</v>
      </c>
      <c r="AD2710" t="s">
        <v>4282</v>
      </c>
      <c r="AE2710" t="s">
        <v>8965</v>
      </c>
      <c r="AF2710">
        <v>0</v>
      </c>
      <c r="AG2710">
        <v>0</v>
      </c>
      <c r="AH2710">
        <v>1</v>
      </c>
      <c r="AI2710">
        <v>0</v>
      </c>
      <c r="AJ2710">
        <f>IF(AI2710="","",IF(ISERROR(VLOOKUP(CONCATENATE(F2710),Term!$A$1:$C$2000,1,FALSE)),0,1))</f>
        <v>0</v>
      </c>
    </row>
    <row r="2711" spans="1:36" x14ac:dyDescent="0.15">
      <c r="A2711" t="s">
        <v>811</v>
      </c>
      <c r="B2711">
        <v>39731</v>
      </c>
      <c r="C2711">
        <v>39731</v>
      </c>
      <c r="E2711">
        <v>39769</v>
      </c>
      <c r="F2711">
        <v>524345</v>
      </c>
      <c r="G2711" t="s">
        <v>5755</v>
      </c>
      <c r="H2711">
        <v>2144562</v>
      </c>
      <c r="I2711" t="s">
        <v>2848</v>
      </c>
      <c r="J2711" t="s">
        <v>5162</v>
      </c>
      <c r="K2711">
        <v>124198</v>
      </c>
      <c r="L2711" t="s">
        <v>2415</v>
      </c>
      <c r="M2711">
        <v>42</v>
      </c>
      <c r="N2711" t="s">
        <v>4094</v>
      </c>
      <c r="O2711">
        <v>2</v>
      </c>
      <c r="P2711">
        <v>76</v>
      </c>
      <c r="Q2711" t="s">
        <v>924</v>
      </c>
      <c r="R2711">
        <v>0</v>
      </c>
      <c r="S2711">
        <v>1</v>
      </c>
      <c r="T2711">
        <v>1</v>
      </c>
      <c r="U2711">
        <v>53</v>
      </c>
      <c r="V2711">
        <v>2</v>
      </c>
      <c r="W2711">
        <v>225693</v>
      </c>
      <c r="X2711" t="s">
        <v>4315</v>
      </c>
      <c r="Y2711">
        <v>77</v>
      </c>
      <c r="Z2711">
        <v>17</v>
      </c>
      <c r="AA2711">
        <v>27</v>
      </c>
      <c r="AB2711">
        <v>9</v>
      </c>
      <c r="AC2711" t="s">
        <v>6143</v>
      </c>
      <c r="AD2711" t="s">
        <v>4282</v>
      </c>
      <c r="AE2711" t="s">
        <v>8980</v>
      </c>
      <c r="AF2711">
        <v>1</v>
      </c>
      <c r="AG2711">
        <v>0</v>
      </c>
      <c r="AH2711">
        <v>1</v>
      </c>
      <c r="AI2711">
        <v>1</v>
      </c>
      <c r="AJ2711">
        <f>IF(AI2711="","",IF(ISERROR(VLOOKUP(CONCATENATE(F2711),Term!$A$1:$C$2000,1,FALSE)),0,1))</f>
        <v>0</v>
      </c>
    </row>
    <row r="2712" spans="1:36" x14ac:dyDescent="0.15">
      <c r="A2712" t="s">
        <v>6734</v>
      </c>
      <c r="B2712">
        <v>39755</v>
      </c>
      <c r="C2712">
        <v>39756</v>
      </c>
      <c r="E2712">
        <v>39792</v>
      </c>
      <c r="F2712">
        <v>524345</v>
      </c>
      <c r="G2712" t="s">
        <v>5755</v>
      </c>
      <c r="H2712">
        <v>2144562</v>
      </c>
      <c r="I2712" t="s">
        <v>2848</v>
      </c>
      <c r="J2712" t="s">
        <v>5162</v>
      </c>
      <c r="K2712">
        <v>101495</v>
      </c>
      <c r="L2712" t="s">
        <v>2415</v>
      </c>
      <c r="M2712">
        <v>42</v>
      </c>
      <c r="N2712" t="s">
        <v>4582</v>
      </c>
      <c r="O2712">
        <v>3</v>
      </c>
      <c r="P2712">
        <v>53</v>
      </c>
      <c r="Q2712">
        <v>1</v>
      </c>
      <c r="R2712">
        <v>0</v>
      </c>
      <c r="S2712">
        <v>1</v>
      </c>
      <c r="T2712">
        <v>0</v>
      </c>
      <c r="U2712">
        <v>53</v>
      </c>
      <c r="V2712">
        <v>2</v>
      </c>
      <c r="W2712">
        <v>225693</v>
      </c>
      <c r="X2712" t="s">
        <v>4315</v>
      </c>
      <c r="Y2712">
        <v>77</v>
      </c>
      <c r="Z2712">
        <v>17</v>
      </c>
      <c r="AA2712">
        <v>27</v>
      </c>
      <c r="AB2712">
        <v>9</v>
      </c>
      <c r="AC2712" t="s">
        <v>6143</v>
      </c>
      <c r="AD2712" t="s">
        <v>4282</v>
      </c>
      <c r="AE2712" t="s">
        <v>8980</v>
      </c>
      <c r="AF2712">
        <v>0</v>
      </c>
      <c r="AG2712">
        <v>0</v>
      </c>
      <c r="AH2712">
        <v>1</v>
      </c>
      <c r="AI2712">
        <v>1</v>
      </c>
      <c r="AJ2712">
        <f>IF(AI2712="","",IF(ISERROR(VLOOKUP(CONCATENATE(F2712),Term!$A$1:$C$2000,1,FALSE)),0,1))</f>
        <v>0</v>
      </c>
    </row>
    <row r="2713" spans="1:36" x14ac:dyDescent="0.15">
      <c r="A2713" t="s">
        <v>1506</v>
      </c>
      <c r="B2713">
        <v>39808</v>
      </c>
      <c r="C2713" s="14">
        <v>39818</v>
      </c>
      <c r="D2713" s="14">
        <v>39821</v>
      </c>
      <c r="F2713">
        <v>524345</v>
      </c>
      <c r="G2713" t="s">
        <v>5755</v>
      </c>
      <c r="H2713">
        <v>2144562</v>
      </c>
      <c r="I2713" t="s">
        <v>2848</v>
      </c>
      <c r="J2713" t="s">
        <v>5162</v>
      </c>
      <c r="K2713">
        <v>48331</v>
      </c>
      <c r="L2713" t="s">
        <v>2415</v>
      </c>
      <c r="M2713">
        <v>42</v>
      </c>
      <c r="N2713" t="s">
        <v>924</v>
      </c>
      <c r="O2713" t="s">
        <v>924</v>
      </c>
      <c r="P2713" t="s">
        <v>924</v>
      </c>
      <c r="Q2713">
        <v>5</v>
      </c>
      <c r="R2713">
        <v>0</v>
      </c>
      <c r="S2713">
        <v>0</v>
      </c>
      <c r="T2713">
        <v>0</v>
      </c>
      <c r="U2713">
        <v>53</v>
      </c>
      <c r="V2713">
        <v>2</v>
      </c>
      <c r="W2713">
        <v>225693</v>
      </c>
      <c r="X2713" t="s">
        <v>4315</v>
      </c>
      <c r="Y2713">
        <v>77</v>
      </c>
      <c r="Z2713">
        <v>17</v>
      </c>
      <c r="AA2713">
        <v>27</v>
      </c>
      <c r="AB2713">
        <v>9</v>
      </c>
      <c r="AC2713" t="s">
        <v>6143</v>
      </c>
      <c r="AD2713" t="s">
        <v>4282</v>
      </c>
      <c r="AE2713" t="s">
        <v>8980</v>
      </c>
      <c r="AF2713">
        <v>0</v>
      </c>
      <c r="AG2713">
        <v>0</v>
      </c>
      <c r="AH2713">
        <v>1</v>
      </c>
      <c r="AI2713">
        <v>0</v>
      </c>
      <c r="AJ2713">
        <f>IF(AI2713="","",IF(ISERROR(VLOOKUP(CONCATENATE(F2713),Term!$A$1:$C$2000,1,FALSE)),0,1))</f>
        <v>0</v>
      </c>
    </row>
    <row r="2714" spans="1:36" x14ac:dyDescent="0.15">
      <c r="A2714" t="s">
        <v>8981</v>
      </c>
      <c r="B2714">
        <v>39834</v>
      </c>
      <c r="C2714" s="14">
        <v>39834</v>
      </c>
      <c r="D2714" s="14"/>
      <c r="F2714">
        <v>524345</v>
      </c>
      <c r="G2714" t="s">
        <v>5755</v>
      </c>
      <c r="H2714">
        <v>2144562</v>
      </c>
      <c r="I2714" t="s">
        <v>2848</v>
      </c>
      <c r="J2714" t="s">
        <v>5162</v>
      </c>
      <c r="K2714">
        <v>105701</v>
      </c>
      <c r="L2714" t="s">
        <v>2415</v>
      </c>
      <c r="M2714">
        <v>42</v>
      </c>
      <c r="N2714" t="s">
        <v>924</v>
      </c>
      <c r="O2714" t="s">
        <v>924</v>
      </c>
      <c r="P2714" t="s">
        <v>924</v>
      </c>
      <c r="Q2714">
        <v>6</v>
      </c>
      <c r="R2714">
        <v>1</v>
      </c>
      <c r="S2714">
        <v>0</v>
      </c>
      <c r="T2714">
        <v>0</v>
      </c>
      <c r="U2714">
        <v>53</v>
      </c>
      <c r="V2714">
        <v>2</v>
      </c>
      <c r="W2714">
        <v>225693</v>
      </c>
      <c r="X2714" t="s">
        <v>4315</v>
      </c>
      <c r="Y2714">
        <v>77</v>
      </c>
      <c r="Z2714">
        <v>17</v>
      </c>
      <c r="AA2714">
        <v>27</v>
      </c>
      <c r="AB2714">
        <v>9</v>
      </c>
      <c r="AC2714" t="s">
        <v>6143</v>
      </c>
      <c r="AD2714" t="s">
        <v>4282</v>
      </c>
      <c r="AE2714" t="s">
        <v>8980</v>
      </c>
      <c r="AF2714">
        <v>0</v>
      </c>
      <c r="AG2714">
        <v>0</v>
      </c>
      <c r="AH2714">
        <v>1</v>
      </c>
      <c r="AI2714">
        <v>0</v>
      </c>
      <c r="AJ2714">
        <f>IF(AI2714="","",IF(ISERROR(VLOOKUP(CONCATENATE(F2714),Term!$A$1:$C$2000,1,FALSE)),0,1))</f>
        <v>0</v>
      </c>
    </row>
    <row r="2715" spans="1:36" x14ac:dyDescent="0.15">
      <c r="A2715" t="s">
        <v>1509</v>
      </c>
      <c r="B2715">
        <v>39825</v>
      </c>
      <c r="C2715" s="14">
        <v>39825</v>
      </c>
      <c r="D2715" s="14"/>
      <c r="F2715">
        <v>524345</v>
      </c>
      <c r="G2715" t="s">
        <v>5755</v>
      </c>
      <c r="H2715">
        <v>2200162</v>
      </c>
      <c r="I2715" t="s">
        <v>2848</v>
      </c>
      <c r="J2715" t="s">
        <v>2851</v>
      </c>
      <c r="K2715">
        <v>95932</v>
      </c>
      <c r="L2715" t="s">
        <v>2415</v>
      </c>
      <c r="M2715">
        <v>42</v>
      </c>
      <c r="N2715" t="s">
        <v>924</v>
      </c>
      <c r="O2715" t="s">
        <v>924</v>
      </c>
      <c r="P2715" t="s">
        <v>924</v>
      </c>
      <c r="Q2715">
        <v>5</v>
      </c>
      <c r="R2715">
        <v>0</v>
      </c>
      <c r="S2715">
        <v>0</v>
      </c>
      <c r="T2715">
        <v>0</v>
      </c>
      <c r="U2715" t="s">
        <v>924</v>
      </c>
      <c r="V2715" t="s">
        <v>924</v>
      </c>
      <c r="W2715" t="s">
        <v>924</v>
      </c>
      <c r="X2715" t="s">
        <v>924</v>
      </c>
      <c r="Y2715">
        <v>77</v>
      </c>
      <c r="Z2715">
        <v>17</v>
      </c>
      <c r="AA2715">
        <v>27</v>
      </c>
      <c r="AB2715">
        <v>9</v>
      </c>
      <c r="AC2715" t="s">
        <v>6143</v>
      </c>
      <c r="AD2715" t="s">
        <v>4282</v>
      </c>
      <c r="AE2715" t="s">
        <v>8991</v>
      </c>
      <c r="AF2715">
        <v>0</v>
      </c>
      <c r="AG2715">
        <v>0</v>
      </c>
      <c r="AH2715">
        <v>1</v>
      </c>
      <c r="AI2715">
        <v>0</v>
      </c>
      <c r="AJ2715">
        <f>IF(AI2715="","",IF(ISERROR(VLOOKUP(CONCATENATE(F2715),Term!$A$1:$C$2000,1,FALSE)),0,1))</f>
        <v>0</v>
      </c>
    </row>
    <row r="2716" spans="1:36" x14ac:dyDescent="0.15">
      <c r="A2716" t="s">
        <v>8992</v>
      </c>
      <c r="B2716">
        <v>39834</v>
      </c>
      <c r="C2716" s="14">
        <v>39834</v>
      </c>
      <c r="D2716" s="14"/>
      <c r="F2716">
        <v>524345</v>
      </c>
      <c r="G2716" t="s">
        <v>5755</v>
      </c>
      <c r="H2716">
        <v>2200162</v>
      </c>
      <c r="I2716" t="s">
        <v>2848</v>
      </c>
      <c r="J2716" t="s">
        <v>2851</v>
      </c>
      <c r="K2716">
        <v>196251</v>
      </c>
      <c r="L2716" t="s">
        <v>2415</v>
      </c>
      <c r="M2716">
        <v>42</v>
      </c>
      <c r="N2716" t="s">
        <v>924</v>
      </c>
      <c r="O2716" t="s">
        <v>924</v>
      </c>
      <c r="P2716" t="s">
        <v>924</v>
      </c>
      <c r="Q2716">
        <v>6</v>
      </c>
      <c r="R2716">
        <v>0</v>
      </c>
      <c r="S2716">
        <v>0</v>
      </c>
      <c r="T2716">
        <v>0</v>
      </c>
      <c r="U2716" t="s">
        <v>924</v>
      </c>
      <c r="V2716" t="s">
        <v>924</v>
      </c>
      <c r="W2716" t="s">
        <v>924</v>
      </c>
      <c r="X2716" t="s">
        <v>924</v>
      </c>
      <c r="Y2716">
        <v>77</v>
      </c>
      <c r="Z2716">
        <v>17</v>
      </c>
      <c r="AA2716">
        <v>27</v>
      </c>
      <c r="AB2716">
        <v>9</v>
      </c>
      <c r="AC2716" t="s">
        <v>6143</v>
      </c>
      <c r="AD2716" t="s">
        <v>4282</v>
      </c>
      <c r="AE2716" t="s">
        <v>8991</v>
      </c>
      <c r="AF2716">
        <v>0</v>
      </c>
      <c r="AG2716">
        <v>0</v>
      </c>
      <c r="AH2716">
        <v>1</v>
      </c>
      <c r="AI2716">
        <v>0</v>
      </c>
      <c r="AJ2716">
        <f>IF(AI2716="","",IF(ISERROR(VLOOKUP(CONCATENATE(F2716),Term!$A$1:$C$2000,1,FALSE)),0,1))</f>
        <v>0</v>
      </c>
    </row>
    <row r="2717" spans="1:36" x14ac:dyDescent="0.15">
      <c r="A2717" t="s">
        <v>8993</v>
      </c>
      <c r="B2717">
        <v>39835</v>
      </c>
      <c r="C2717">
        <v>39835</v>
      </c>
      <c r="F2717">
        <v>524345</v>
      </c>
      <c r="G2717" t="s">
        <v>5755</v>
      </c>
      <c r="H2717">
        <v>2200162</v>
      </c>
      <c r="I2717" t="s">
        <v>2848</v>
      </c>
      <c r="J2717" t="s">
        <v>2851</v>
      </c>
      <c r="K2717">
        <v>75999</v>
      </c>
      <c r="L2717" t="s">
        <v>2415</v>
      </c>
      <c r="M2717">
        <v>42</v>
      </c>
      <c r="N2717" t="s">
        <v>924</v>
      </c>
      <c r="O2717" t="s">
        <v>924</v>
      </c>
      <c r="P2717" t="s">
        <v>924</v>
      </c>
      <c r="Q2717">
        <v>6</v>
      </c>
      <c r="R2717">
        <v>1</v>
      </c>
      <c r="S2717">
        <v>0</v>
      </c>
      <c r="T2717">
        <v>0</v>
      </c>
      <c r="U2717" t="s">
        <v>924</v>
      </c>
      <c r="V2717" t="s">
        <v>924</v>
      </c>
      <c r="W2717" t="s">
        <v>924</v>
      </c>
      <c r="X2717" t="s">
        <v>924</v>
      </c>
      <c r="Y2717">
        <v>77</v>
      </c>
      <c r="Z2717">
        <v>17</v>
      </c>
      <c r="AA2717">
        <v>27</v>
      </c>
      <c r="AB2717">
        <v>9</v>
      </c>
      <c r="AC2717" t="s">
        <v>6143</v>
      </c>
      <c r="AD2717" t="s">
        <v>4282</v>
      </c>
      <c r="AE2717" t="s">
        <v>8991</v>
      </c>
      <c r="AF2717">
        <v>1</v>
      </c>
      <c r="AG2717">
        <v>0</v>
      </c>
      <c r="AH2717">
        <v>0</v>
      </c>
      <c r="AI2717">
        <v>0</v>
      </c>
      <c r="AJ2717">
        <f>IF(AI2717="","",IF(ISERROR(VLOOKUP(CONCATENATE(F2717),Term!$A$1:$C$2000,1,FALSE)),0,1))</f>
        <v>0</v>
      </c>
    </row>
    <row r="2718" spans="1:36" x14ac:dyDescent="0.15">
      <c r="A2718" t="s">
        <v>6741</v>
      </c>
      <c r="B2718">
        <v>39744</v>
      </c>
      <c r="C2718">
        <v>39769</v>
      </c>
      <c r="D2718">
        <v>39771</v>
      </c>
      <c r="F2718">
        <v>524345</v>
      </c>
      <c r="G2718" t="s">
        <v>5755</v>
      </c>
      <c r="H2718">
        <v>2198476</v>
      </c>
      <c r="I2718" t="s">
        <v>2848</v>
      </c>
      <c r="J2718" t="s">
        <v>5164</v>
      </c>
      <c r="K2718">
        <v>155158</v>
      </c>
      <c r="L2718" t="s">
        <v>2415</v>
      </c>
      <c r="M2718">
        <v>42</v>
      </c>
      <c r="N2718" t="s">
        <v>924</v>
      </c>
      <c r="O2718" t="s">
        <v>924</v>
      </c>
      <c r="P2718" t="s">
        <v>924</v>
      </c>
      <c r="Q2718">
        <v>2</v>
      </c>
      <c r="R2718">
        <v>1</v>
      </c>
      <c r="S2718">
        <v>0</v>
      </c>
      <c r="T2718">
        <v>0</v>
      </c>
      <c r="U2718" t="s">
        <v>924</v>
      </c>
      <c r="V2718" t="s">
        <v>924</v>
      </c>
      <c r="W2718" t="s">
        <v>924</v>
      </c>
      <c r="X2718" t="s">
        <v>924</v>
      </c>
      <c r="Y2718">
        <v>77</v>
      </c>
      <c r="Z2718">
        <v>17</v>
      </c>
      <c r="AA2718">
        <v>27</v>
      </c>
      <c r="AB2718">
        <v>9</v>
      </c>
      <c r="AC2718" t="s">
        <v>6143</v>
      </c>
      <c r="AD2718" t="s">
        <v>4282</v>
      </c>
      <c r="AE2718" t="s">
        <v>8682</v>
      </c>
      <c r="AF2718">
        <v>1</v>
      </c>
      <c r="AG2718">
        <v>0</v>
      </c>
      <c r="AH2718">
        <v>1</v>
      </c>
      <c r="AI2718">
        <v>0</v>
      </c>
      <c r="AJ2718">
        <f>IF(AI2718="","",IF(ISERROR(VLOOKUP(CONCATENATE(F2718),Term!$A$1:$C$2000,1,FALSE)),0,1))</f>
        <v>0</v>
      </c>
    </row>
    <row r="2719" spans="1:36" x14ac:dyDescent="0.15">
      <c r="A2719" t="s">
        <v>6858</v>
      </c>
      <c r="B2719">
        <v>39743</v>
      </c>
      <c r="C2719" s="14">
        <v>39744</v>
      </c>
      <c r="D2719" s="14"/>
      <c r="E2719">
        <v>39759</v>
      </c>
      <c r="F2719">
        <v>524345</v>
      </c>
      <c r="G2719" t="s">
        <v>5755</v>
      </c>
      <c r="H2719">
        <v>425582</v>
      </c>
      <c r="I2719" t="s">
        <v>2848</v>
      </c>
      <c r="J2719" t="s">
        <v>2850</v>
      </c>
      <c r="K2719">
        <v>248651</v>
      </c>
      <c r="L2719" t="s">
        <v>2415</v>
      </c>
      <c r="M2719">
        <v>42</v>
      </c>
      <c r="N2719" t="s">
        <v>2902</v>
      </c>
      <c r="O2719">
        <v>1</v>
      </c>
      <c r="P2719">
        <v>86</v>
      </c>
      <c r="Q2719" t="s">
        <v>924</v>
      </c>
      <c r="R2719">
        <v>0</v>
      </c>
      <c r="S2719">
        <v>1</v>
      </c>
      <c r="T2719">
        <v>1</v>
      </c>
      <c r="U2719">
        <v>86</v>
      </c>
      <c r="V2719">
        <v>1</v>
      </c>
      <c r="W2719">
        <v>248651</v>
      </c>
      <c r="X2719" t="s">
        <v>4315</v>
      </c>
      <c r="Y2719">
        <v>77</v>
      </c>
      <c r="Z2719">
        <v>17</v>
      </c>
      <c r="AA2719">
        <v>27</v>
      </c>
      <c r="AB2719">
        <v>9</v>
      </c>
      <c r="AC2719" t="s">
        <v>6143</v>
      </c>
      <c r="AD2719" t="s">
        <v>4282</v>
      </c>
      <c r="AE2719" t="s">
        <v>8678</v>
      </c>
      <c r="AF2719">
        <v>1</v>
      </c>
      <c r="AG2719">
        <v>0</v>
      </c>
      <c r="AH2719">
        <v>1</v>
      </c>
      <c r="AI2719">
        <v>1</v>
      </c>
      <c r="AJ2719">
        <f>IF(AI2719="","",IF(ISERROR(VLOOKUP(CONCATENATE(F2719),Term!$A$1:$C$2000,1,FALSE)),0,1))</f>
        <v>0</v>
      </c>
    </row>
    <row r="2720" spans="1:36" x14ac:dyDescent="0.15">
      <c r="A2720" t="s">
        <v>1495</v>
      </c>
      <c r="B2720">
        <v>39820</v>
      </c>
      <c r="C2720">
        <v>39822</v>
      </c>
      <c r="F2720">
        <v>524345</v>
      </c>
      <c r="G2720" t="s">
        <v>5755</v>
      </c>
      <c r="H2720">
        <v>425582</v>
      </c>
      <c r="I2720" t="s">
        <v>2848</v>
      </c>
      <c r="J2720" t="s">
        <v>2850</v>
      </c>
      <c r="K2720">
        <v>98465</v>
      </c>
      <c r="L2720" t="s">
        <v>2415</v>
      </c>
      <c r="M2720">
        <v>42</v>
      </c>
      <c r="N2720" t="s">
        <v>924</v>
      </c>
      <c r="O2720" t="s">
        <v>924</v>
      </c>
      <c r="P2720" t="s">
        <v>924</v>
      </c>
      <c r="Q2720">
        <v>5</v>
      </c>
      <c r="R2720">
        <v>0</v>
      </c>
      <c r="S2720">
        <v>0</v>
      </c>
      <c r="T2720">
        <v>0</v>
      </c>
      <c r="U2720">
        <v>86</v>
      </c>
      <c r="V2720">
        <v>1</v>
      </c>
      <c r="W2720">
        <v>248651</v>
      </c>
      <c r="X2720" t="s">
        <v>4315</v>
      </c>
      <c r="Y2720">
        <v>77</v>
      </c>
      <c r="Z2720">
        <v>17</v>
      </c>
      <c r="AA2720">
        <v>27</v>
      </c>
      <c r="AB2720">
        <v>9</v>
      </c>
      <c r="AC2720" t="s">
        <v>6143</v>
      </c>
      <c r="AD2720" t="s">
        <v>4282</v>
      </c>
      <c r="AE2720" t="s">
        <v>8678</v>
      </c>
      <c r="AF2720">
        <v>0</v>
      </c>
      <c r="AG2720">
        <v>0</v>
      </c>
      <c r="AH2720">
        <v>1</v>
      </c>
      <c r="AI2720">
        <v>0</v>
      </c>
      <c r="AJ2720">
        <f>IF(AI2720="","",IF(ISERROR(VLOOKUP(CONCATENATE(F2720),Term!$A$1:$C$2000,1,FALSE)),0,1))</f>
        <v>0</v>
      </c>
    </row>
    <row r="2721" spans="1:36" x14ac:dyDescent="0.15">
      <c r="A2721" t="s">
        <v>8966</v>
      </c>
      <c r="B2721">
        <v>39835</v>
      </c>
      <c r="C2721">
        <v>39839</v>
      </c>
      <c r="F2721">
        <v>524345</v>
      </c>
      <c r="G2721" t="s">
        <v>5755</v>
      </c>
      <c r="H2721">
        <v>425582</v>
      </c>
      <c r="I2721" t="s">
        <v>2848</v>
      </c>
      <c r="J2721" t="s">
        <v>2850</v>
      </c>
      <c r="K2721">
        <v>86996</v>
      </c>
      <c r="L2721" t="s">
        <v>2415</v>
      </c>
      <c r="M2721">
        <v>42</v>
      </c>
      <c r="N2721" t="s">
        <v>924</v>
      </c>
      <c r="O2721" t="s">
        <v>924</v>
      </c>
      <c r="P2721" t="s">
        <v>924</v>
      </c>
      <c r="Q2721">
        <v>6</v>
      </c>
      <c r="R2721">
        <v>0</v>
      </c>
      <c r="S2721">
        <v>0</v>
      </c>
      <c r="T2721">
        <v>0</v>
      </c>
      <c r="U2721">
        <v>86</v>
      </c>
      <c r="V2721">
        <v>1</v>
      </c>
      <c r="W2721">
        <v>248651</v>
      </c>
      <c r="X2721" t="s">
        <v>4315</v>
      </c>
      <c r="Y2721">
        <v>77</v>
      </c>
      <c r="Z2721">
        <v>17</v>
      </c>
      <c r="AA2721">
        <v>27</v>
      </c>
      <c r="AB2721">
        <v>9</v>
      </c>
      <c r="AC2721" t="s">
        <v>6143</v>
      </c>
      <c r="AD2721" t="s">
        <v>4282</v>
      </c>
      <c r="AE2721" t="s">
        <v>8678</v>
      </c>
      <c r="AF2721">
        <v>0</v>
      </c>
      <c r="AG2721">
        <v>0</v>
      </c>
      <c r="AH2721">
        <v>1</v>
      </c>
      <c r="AI2721">
        <v>0</v>
      </c>
      <c r="AJ2721">
        <f>IF(AI2721="","",IF(ISERROR(VLOOKUP(CONCATENATE(F2721),Term!$A$1:$C$2000,1,FALSE)),0,1))</f>
        <v>0</v>
      </c>
    </row>
    <row r="2722" spans="1:36" x14ac:dyDescent="0.15">
      <c r="A2722" t="s">
        <v>8967</v>
      </c>
      <c r="B2722">
        <v>39841</v>
      </c>
      <c r="C2722">
        <v>39842</v>
      </c>
      <c r="F2722">
        <v>524345</v>
      </c>
      <c r="G2722" t="s">
        <v>5755</v>
      </c>
      <c r="H2722">
        <v>425582</v>
      </c>
      <c r="I2722" t="s">
        <v>2848</v>
      </c>
      <c r="J2722" t="s">
        <v>2850</v>
      </c>
      <c r="K2722">
        <v>118808</v>
      </c>
      <c r="L2722" t="s">
        <v>2415</v>
      </c>
      <c r="M2722">
        <v>42</v>
      </c>
      <c r="N2722" t="s">
        <v>924</v>
      </c>
      <c r="O2722" t="s">
        <v>924</v>
      </c>
      <c r="P2722" t="s">
        <v>924</v>
      </c>
      <c r="Q2722">
        <v>6</v>
      </c>
      <c r="R2722">
        <v>1</v>
      </c>
      <c r="S2722">
        <v>0</v>
      </c>
      <c r="T2722">
        <v>0</v>
      </c>
      <c r="U2722">
        <v>86</v>
      </c>
      <c r="V2722">
        <v>1</v>
      </c>
      <c r="W2722">
        <v>248651</v>
      </c>
      <c r="X2722" t="s">
        <v>4315</v>
      </c>
      <c r="Y2722">
        <v>77</v>
      </c>
      <c r="Z2722">
        <v>17</v>
      </c>
      <c r="AA2722">
        <v>27</v>
      </c>
      <c r="AB2722">
        <v>9</v>
      </c>
      <c r="AC2722" t="s">
        <v>6143</v>
      </c>
      <c r="AD2722" t="s">
        <v>4282</v>
      </c>
      <c r="AE2722" t="s">
        <v>8678</v>
      </c>
      <c r="AF2722">
        <v>0</v>
      </c>
      <c r="AG2722">
        <v>0</v>
      </c>
      <c r="AH2722">
        <v>0</v>
      </c>
      <c r="AI2722">
        <v>0</v>
      </c>
      <c r="AJ2722">
        <f>IF(AI2722="","",IF(ISERROR(VLOOKUP(CONCATENATE(F2722),Term!$A$1:$C$2000,1,FALSE)),0,1))</f>
        <v>0</v>
      </c>
    </row>
    <row r="2723" spans="1:36" x14ac:dyDescent="0.15">
      <c r="A2723" t="s">
        <v>2180</v>
      </c>
      <c r="B2723">
        <v>39782</v>
      </c>
      <c r="C2723">
        <v>39784</v>
      </c>
      <c r="D2723">
        <v>39801</v>
      </c>
      <c r="F2723">
        <v>524345</v>
      </c>
      <c r="G2723" t="s">
        <v>5755</v>
      </c>
      <c r="H2723">
        <v>2196593</v>
      </c>
      <c r="I2723" t="s">
        <v>2848</v>
      </c>
      <c r="J2723" t="s">
        <v>2181</v>
      </c>
      <c r="K2723">
        <v>245217</v>
      </c>
      <c r="L2723" t="s">
        <v>2415</v>
      </c>
      <c r="M2723">
        <v>42</v>
      </c>
      <c r="N2723" t="s">
        <v>924</v>
      </c>
      <c r="O2723" t="s">
        <v>924</v>
      </c>
      <c r="P2723" t="s">
        <v>924</v>
      </c>
      <c r="Q2723">
        <v>3</v>
      </c>
      <c r="R2723">
        <v>1</v>
      </c>
      <c r="S2723">
        <v>0</v>
      </c>
      <c r="T2723">
        <v>0</v>
      </c>
      <c r="U2723" t="s">
        <v>924</v>
      </c>
      <c r="V2723" t="s">
        <v>924</v>
      </c>
      <c r="W2723" t="s">
        <v>924</v>
      </c>
      <c r="X2723" t="s">
        <v>924</v>
      </c>
      <c r="Y2723">
        <v>77</v>
      </c>
      <c r="Z2723">
        <v>17</v>
      </c>
      <c r="AA2723">
        <v>27</v>
      </c>
      <c r="AB2723">
        <v>9</v>
      </c>
      <c r="AC2723" t="s">
        <v>6143</v>
      </c>
      <c r="AD2723" t="s">
        <v>4282</v>
      </c>
      <c r="AE2723" t="s">
        <v>8681</v>
      </c>
      <c r="AF2723">
        <v>1</v>
      </c>
      <c r="AG2723">
        <v>0</v>
      </c>
      <c r="AH2723">
        <v>1</v>
      </c>
      <c r="AI2723">
        <v>0</v>
      </c>
      <c r="AJ2723">
        <f>IF(AI2723="","",IF(ISERROR(VLOOKUP(CONCATENATE(F2723),Term!$A$1:$C$2000,1,FALSE)),0,1))</f>
        <v>0</v>
      </c>
    </row>
    <row r="2724" spans="1:36" x14ac:dyDescent="0.15">
      <c r="A2724" t="s">
        <v>2168</v>
      </c>
      <c r="B2724">
        <v>39793</v>
      </c>
      <c r="C2724">
        <v>39794</v>
      </c>
      <c r="E2724">
        <v>39811</v>
      </c>
      <c r="F2724">
        <v>524345</v>
      </c>
      <c r="G2724" t="s">
        <v>5755</v>
      </c>
      <c r="H2724">
        <v>494715</v>
      </c>
      <c r="I2724" t="s">
        <v>2848</v>
      </c>
      <c r="J2724" t="s">
        <v>2169</v>
      </c>
      <c r="K2724">
        <v>122100</v>
      </c>
      <c r="L2724" t="s">
        <v>2415</v>
      </c>
      <c r="M2724">
        <v>42</v>
      </c>
      <c r="N2724" t="s">
        <v>932</v>
      </c>
      <c r="O2724">
        <v>4</v>
      </c>
      <c r="P2724">
        <v>34</v>
      </c>
      <c r="Q2724">
        <v>3</v>
      </c>
      <c r="R2724">
        <v>0</v>
      </c>
      <c r="S2724">
        <v>1</v>
      </c>
      <c r="T2724">
        <v>1</v>
      </c>
      <c r="U2724">
        <v>10</v>
      </c>
      <c r="V2724">
        <v>2</v>
      </c>
      <c r="W2724">
        <v>205992</v>
      </c>
      <c r="X2724" t="s">
        <v>5949</v>
      </c>
      <c r="Y2724">
        <v>77</v>
      </c>
      <c r="Z2724">
        <v>17</v>
      </c>
      <c r="AA2724">
        <v>27</v>
      </c>
      <c r="AB2724">
        <v>9</v>
      </c>
      <c r="AC2724" t="s">
        <v>6143</v>
      </c>
      <c r="AD2724" t="s">
        <v>4282</v>
      </c>
      <c r="AE2724" t="s">
        <v>8679</v>
      </c>
      <c r="AF2724">
        <v>1</v>
      </c>
      <c r="AG2724">
        <v>0</v>
      </c>
      <c r="AH2724">
        <v>1</v>
      </c>
      <c r="AI2724">
        <v>1</v>
      </c>
      <c r="AJ2724">
        <f>IF(AI2724="","",IF(ISERROR(VLOOKUP(CONCATENATE(F2724),Term!$A$1:$C$2000,1,FALSE)),0,1))</f>
        <v>0</v>
      </c>
    </row>
    <row r="2725" spans="1:36" x14ac:dyDescent="0.15">
      <c r="A2725" t="s">
        <v>1496</v>
      </c>
      <c r="B2725">
        <v>39819</v>
      </c>
      <c r="C2725" s="14">
        <v>39819</v>
      </c>
      <c r="D2725" s="14"/>
      <c r="E2725">
        <v>39835</v>
      </c>
      <c r="F2725">
        <v>524345</v>
      </c>
      <c r="G2725" t="s">
        <v>5755</v>
      </c>
      <c r="H2725">
        <v>494715</v>
      </c>
      <c r="I2725" t="s">
        <v>2848</v>
      </c>
      <c r="J2725" t="s">
        <v>2169</v>
      </c>
      <c r="K2725">
        <v>83892</v>
      </c>
      <c r="L2725" t="s">
        <v>2415</v>
      </c>
      <c r="M2725">
        <v>42</v>
      </c>
      <c r="N2725" t="s">
        <v>7479</v>
      </c>
      <c r="O2725">
        <v>6</v>
      </c>
      <c r="P2725">
        <v>10</v>
      </c>
      <c r="Q2725">
        <v>5</v>
      </c>
      <c r="R2725">
        <v>0</v>
      </c>
      <c r="S2725">
        <v>1</v>
      </c>
      <c r="T2725">
        <v>0</v>
      </c>
      <c r="U2725">
        <v>10</v>
      </c>
      <c r="V2725">
        <v>2</v>
      </c>
      <c r="W2725">
        <v>205992</v>
      </c>
      <c r="X2725" t="s">
        <v>5949</v>
      </c>
      <c r="Y2725">
        <v>77</v>
      </c>
      <c r="Z2725">
        <v>17</v>
      </c>
      <c r="AA2725">
        <v>27</v>
      </c>
      <c r="AB2725">
        <v>9</v>
      </c>
      <c r="AC2725" t="s">
        <v>6143</v>
      </c>
      <c r="AD2725" t="s">
        <v>4282</v>
      </c>
      <c r="AE2725" t="s">
        <v>8679</v>
      </c>
      <c r="AF2725">
        <v>0</v>
      </c>
      <c r="AG2725">
        <v>0</v>
      </c>
      <c r="AH2725">
        <v>1</v>
      </c>
      <c r="AI2725">
        <v>1</v>
      </c>
      <c r="AJ2725">
        <f>IF(AI2725="","",IF(ISERROR(VLOOKUP(CONCATENATE(F2725),Term!$A$1:$C$2000,1,FALSE)),0,1))</f>
        <v>0</v>
      </c>
    </row>
    <row r="2726" spans="1:36" x14ac:dyDescent="0.15">
      <c r="A2726" t="s">
        <v>1497</v>
      </c>
      <c r="B2726">
        <v>39820</v>
      </c>
      <c r="C2726" s="14">
        <v>39827</v>
      </c>
      <c r="D2726" s="14"/>
      <c r="F2726">
        <v>524345</v>
      </c>
      <c r="G2726" t="s">
        <v>5755</v>
      </c>
      <c r="H2726">
        <v>494715</v>
      </c>
      <c r="I2726" t="s">
        <v>2848</v>
      </c>
      <c r="J2726" t="s">
        <v>2169</v>
      </c>
      <c r="K2726">
        <v>136968</v>
      </c>
      <c r="L2726" t="s">
        <v>2415</v>
      </c>
      <c r="M2726">
        <v>42</v>
      </c>
      <c r="N2726" t="s">
        <v>924</v>
      </c>
      <c r="O2726" t="s">
        <v>924</v>
      </c>
      <c r="P2726" t="s">
        <v>924</v>
      </c>
      <c r="Q2726">
        <v>5</v>
      </c>
      <c r="R2726">
        <v>0</v>
      </c>
      <c r="S2726">
        <v>0</v>
      </c>
      <c r="T2726">
        <v>0</v>
      </c>
      <c r="U2726">
        <v>10</v>
      </c>
      <c r="V2726">
        <v>2</v>
      </c>
      <c r="W2726">
        <v>205992</v>
      </c>
      <c r="X2726" t="s">
        <v>5949</v>
      </c>
      <c r="Y2726">
        <v>77</v>
      </c>
      <c r="Z2726">
        <v>17</v>
      </c>
      <c r="AA2726">
        <v>27</v>
      </c>
      <c r="AB2726">
        <v>9</v>
      </c>
      <c r="AC2726" t="s">
        <v>6143</v>
      </c>
      <c r="AD2726" t="s">
        <v>4282</v>
      </c>
      <c r="AE2726" t="s">
        <v>8679</v>
      </c>
      <c r="AF2726">
        <v>0</v>
      </c>
      <c r="AG2726">
        <v>0</v>
      </c>
      <c r="AH2726">
        <v>0</v>
      </c>
      <c r="AI2726">
        <v>0</v>
      </c>
      <c r="AJ2726">
        <f>IF(AI2726="","",IF(ISERROR(VLOOKUP(CONCATENATE(F2726),Term!$A$1:$C$2000,1,FALSE)),0,1))</f>
        <v>0</v>
      </c>
    </row>
    <row r="2727" spans="1:36" x14ac:dyDescent="0.15">
      <c r="A2727" t="s">
        <v>8968</v>
      </c>
      <c r="B2727">
        <v>39832</v>
      </c>
      <c r="C2727" s="14">
        <v>39833</v>
      </c>
      <c r="D2727" s="14"/>
      <c r="F2727">
        <v>524345</v>
      </c>
      <c r="G2727" t="s">
        <v>5755</v>
      </c>
      <c r="H2727">
        <v>494715</v>
      </c>
      <c r="I2727" t="s">
        <v>2848</v>
      </c>
      <c r="J2727" t="s">
        <v>2169</v>
      </c>
      <c r="K2727">
        <v>133394</v>
      </c>
      <c r="L2727" t="s">
        <v>2415</v>
      </c>
      <c r="M2727">
        <v>42</v>
      </c>
      <c r="N2727" t="s">
        <v>924</v>
      </c>
      <c r="O2727" t="s">
        <v>924</v>
      </c>
      <c r="P2727" t="s">
        <v>924</v>
      </c>
      <c r="Q2727">
        <v>6</v>
      </c>
      <c r="R2727">
        <v>1</v>
      </c>
      <c r="S2727">
        <v>0</v>
      </c>
      <c r="T2727">
        <v>0</v>
      </c>
      <c r="U2727">
        <v>10</v>
      </c>
      <c r="V2727">
        <v>2</v>
      </c>
      <c r="W2727">
        <v>205992</v>
      </c>
      <c r="X2727" t="s">
        <v>5949</v>
      </c>
      <c r="Y2727">
        <v>77</v>
      </c>
      <c r="Z2727">
        <v>17</v>
      </c>
      <c r="AA2727">
        <v>27</v>
      </c>
      <c r="AB2727">
        <v>9</v>
      </c>
      <c r="AC2727" t="s">
        <v>6143</v>
      </c>
      <c r="AD2727" t="s">
        <v>4282</v>
      </c>
      <c r="AE2727" t="s">
        <v>8679</v>
      </c>
      <c r="AF2727">
        <v>0</v>
      </c>
      <c r="AG2727">
        <v>0</v>
      </c>
      <c r="AH2727">
        <v>1</v>
      </c>
      <c r="AI2727">
        <v>0</v>
      </c>
      <c r="AJ2727">
        <f>IF(AI2727="","",IF(ISERROR(VLOOKUP(CONCATENATE(F2727),Term!$A$1:$C$2000,1,FALSE)),0,1))</f>
        <v>0</v>
      </c>
    </row>
    <row r="2728" spans="1:36" x14ac:dyDescent="0.15">
      <c r="A2728" t="s">
        <v>8962</v>
      </c>
      <c r="B2728">
        <v>39833</v>
      </c>
      <c r="C2728">
        <v>39833</v>
      </c>
      <c r="F2728">
        <v>524345</v>
      </c>
      <c r="G2728" t="s">
        <v>5755</v>
      </c>
      <c r="H2728">
        <v>296392</v>
      </c>
      <c r="I2728" t="s">
        <v>2848</v>
      </c>
      <c r="J2728" t="s">
        <v>8963</v>
      </c>
      <c r="K2728">
        <v>44086</v>
      </c>
      <c r="L2728" t="s">
        <v>2415</v>
      </c>
      <c r="M2728">
        <v>42</v>
      </c>
      <c r="N2728" t="s">
        <v>924</v>
      </c>
      <c r="O2728" t="s">
        <v>924</v>
      </c>
      <c r="P2728" t="s">
        <v>924</v>
      </c>
      <c r="Q2728">
        <v>6</v>
      </c>
      <c r="R2728">
        <v>1</v>
      </c>
      <c r="S2728">
        <v>0</v>
      </c>
      <c r="T2728">
        <v>0</v>
      </c>
      <c r="U2728" t="s">
        <v>924</v>
      </c>
      <c r="V2728" t="s">
        <v>924</v>
      </c>
      <c r="W2728" t="s">
        <v>924</v>
      </c>
      <c r="X2728" t="s">
        <v>924</v>
      </c>
      <c r="Y2728">
        <v>77</v>
      </c>
      <c r="Z2728">
        <v>17</v>
      </c>
      <c r="AA2728">
        <v>27</v>
      </c>
      <c r="AB2728">
        <v>9</v>
      </c>
      <c r="AC2728" t="s">
        <v>6143</v>
      </c>
      <c r="AD2728" t="s">
        <v>4282</v>
      </c>
      <c r="AE2728" t="s">
        <v>8964</v>
      </c>
      <c r="AF2728">
        <v>1</v>
      </c>
      <c r="AG2728">
        <v>0</v>
      </c>
      <c r="AH2728">
        <v>1</v>
      </c>
      <c r="AI2728">
        <v>0</v>
      </c>
      <c r="AJ2728">
        <f>IF(AI2728="","",IF(ISERROR(VLOOKUP(CONCATENATE(F2728),Term!$A$1:$C$2000,1,FALSE)),0,1))</f>
        <v>0</v>
      </c>
    </row>
    <row r="2729" spans="1:36" x14ac:dyDescent="0.15">
      <c r="A2729" t="s">
        <v>4859</v>
      </c>
      <c r="B2729">
        <v>39750</v>
      </c>
      <c r="C2729">
        <v>39751</v>
      </c>
      <c r="E2729">
        <v>39778</v>
      </c>
      <c r="F2729">
        <v>522011</v>
      </c>
      <c r="G2729" t="s">
        <v>6970</v>
      </c>
      <c r="H2729">
        <v>2187190</v>
      </c>
      <c r="I2729" t="s">
        <v>2848</v>
      </c>
      <c r="J2729" t="s">
        <v>473</v>
      </c>
      <c r="K2729">
        <v>32153</v>
      </c>
      <c r="L2729" t="s">
        <v>2416</v>
      </c>
      <c r="M2729">
        <v>42</v>
      </c>
      <c r="N2729" t="s">
        <v>4094</v>
      </c>
      <c r="O2729">
        <v>2</v>
      </c>
      <c r="P2729">
        <v>67</v>
      </c>
      <c r="Q2729" t="s">
        <v>924</v>
      </c>
      <c r="R2729">
        <v>0</v>
      </c>
      <c r="S2729">
        <v>1</v>
      </c>
      <c r="T2729">
        <v>1</v>
      </c>
      <c r="U2729">
        <v>2</v>
      </c>
      <c r="V2729">
        <v>2</v>
      </c>
      <c r="W2729">
        <v>199066</v>
      </c>
      <c r="X2729" t="s">
        <v>4314</v>
      </c>
      <c r="Y2729">
        <v>68</v>
      </c>
      <c r="Z2729">
        <v>16</v>
      </c>
      <c r="AA2729">
        <v>32</v>
      </c>
      <c r="AB2729">
        <v>12</v>
      </c>
      <c r="AC2729" t="s">
        <v>836</v>
      </c>
      <c r="AD2729" t="s">
        <v>6971</v>
      </c>
      <c r="AE2729" t="s">
        <v>9869</v>
      </c>
      <c r="AF2729">
        <v>1</v>
      </c>
      <c r="AG2729">
        <v>0</v>
      </c>
      <c r="AH2729">
        <v>0</v>
      </c>
      <c r="AI2729">
        <v>1</v>
      </c>
      <c r="AJ2729">
        <f>IF(AI2729="","",IF(ISERROR(VLOOKUP(CONCATENATE(F2729),Term!$A$1:$C$2000,1,FALSE)),0,1))</f>
        <v>0</v>
      </c>
    </row>
    <row r="2730" spans="1:36" x14ac:dyDescent="0.15">
      <c r="A2730" t="s">
        <v>4858</v>
      </c>
      <c r="B2730">
        <v>39702</v>
      </c>
      <c r="C2730">
        <v>39741</v>
      </c>
      <c r="D2730">
        <v>39776</v>
      </c>
      <c r="E2730">
        <v>39843</v>
      </c>
      <c r="F2730">
        <v>522011</v>
      </c>
      <c r="G2730" t="s">
        <v>6970</v>
      </c>
      <c r="H2730">
        <v>2187190</v>
      </c>
      <c r="I2730" t="s">
        <v>2848</v>
      </c>
      <c r="J2730" t="s">
        <v>473</v>
      </c>
      <c r="K2730">
        <v>166913</v>
      </c>
      <c r="L2730" t="s">
        <v>2416</v>
      </c>
      <c r="M2730">
        <v>42</v>
      </c>
      <c r="N2730" t="s">
        <v>7479</v>
      </c>
      <c r="O2730">
        <v>6</v>
      </c>
      <c r="P2730">
        <v>2</v>
      </c>
      <c r="Q2730" t="s">
        <v>924</v>
      </c>
      <c r="R2730">
        <v>0</v>
      </c>
      <c r="S2730">
        <v>1</v>
      </c>
      <c r="T2730">
        <v>0</v>
      </c>
      <c r="U2730">
        <v>2</v>
      </c>
      <c r="V2730">
        <v>2</v>
      </c>
      <c r="W2730">
        <v>199066</v>
      </c>
      <c r="X2730" t="s">
        <v>4314</v>
      </c>
      <c r="Y2730">
        <v>68</v>
      </c>
      <c r="Z2730">
        <v>16</v>
      </c>
      <c r="AA2730">
        <v>32</v>
      </c>
      <c r="AB2730">
        <v>12</v>
      </c>
      <c r="AC2730" t="s">
        <v>836</v>
      </c>
      <c r="AD2730" t="s">
        <v>6971</v>
      </c>
      <c r="AE2730" t="s">
        <v>9869</v>
      </c>
      <c r="AF2730">
        <v>0</v>
      </c>
      <c r="AG2730">
        <v>0</v>
      </c>
      <c r="AH2730">
        <v>1</v>
      </c>
      <c r="AI2730">
        <v>1</v>
      </c>
      <c r="AJ2730">
        <f>IF(AI2730="","",IF(ISERROR(VLOOKUP(CONCATENATE(F2730),Term!$A$1:$C$2000,1,FALSE)),0,1))</f>
        <v>0</v>
      </c>
    </row>
    <row r="2731" spans="1:36" x14ac:dyDescent="0.15">
      <c r="A2731" t="s">
        <v>1609</v>
      </c>
      <c r="B2731">
        <v>39799</v>
      </c>
      <c r="C2731">
        <v>39800</v>
      </c>
      <c r="D2731">
        <v>39828</v>
      </c>
      <c r="F2731">
        <v>522011</v>
      </c>
      <c r="G2731" t="s">
        <v>6970</v>
      </c>
      <c r="H2731">
        <v>2187190</v>
      </c>
      <c r="I2731" t="s">
        <v>2848</v>
      </c>
      <c r="J2731" t="s">
        <v>473</v>
      </c>
      <c r="K2731">
        <v>69479</v>
      </c>
      <c r="L2731" t="s">
        <v>2416</v>
      </c>
      <c r="M2731">
        <v>42</v>
      </c>
      <c r="N2731" t="s">
        <v>924</v>
      </c>
      <c r="O2731" t="s">
        <v>924</v>
      </c>
      <c r="P2731" t="s">
        <v>924</v>
      </c>
      <c r="Q2731">
        <v>4</v>
      </c>
      <c r="R2731">
        <v>0</v>
      </c>
      <c r="S2731">
        <v>0</v>
      </c>
      <c r="T2731">
        <v>0</v>
      </c>
      <c r="U2731">
        <v>2</v>
      </c>
      <c r="V2731">
        <v>2</v>
      </c>
      <c r="W2731">
        <v>199066</v>
      </c>
      <c r="X2731" t="s">
        <v>4314</v>
      </c>
      <c r="Y2731">
        <v>68</v>
      </c>
      <c r="Z2731">
        <v>16</v>
      </c>
      <c r="AA2731">
        <v>32</v>
      </c>
      <c r="AB2731">
        <v>12</v>
      </c>
      <c r="AC2731" t="s">
        <v>836</v>
      </c>
      <c r="AD2731" t="s">
        <v>6971</v>
      </c>
      <c r="AE2731" t="s">
        <v>9869</v>
      </c>
      <c r="AF2731">
        <v>0</v>
      </c>
      <c r="AG2731">
        <v>0</v>
      </c>
      <c r="AH2731">
        <v>1</v>
      </c>
      <c r="AI2731">
        <v>0</v>
      </c>
      <c r="AJ2731">
        <f>IF(AI2731="","",IF(ISERROR(VLOOKUP(CONCATENATE(F2731),Term!$A$1:$C$2000,1,FALSE)),0,1))</f>
        <v>0</v>
      </c>
    </row>
    <row r="2732" spans="1:36" x14ac:dyDescent="0.15">
      <c r="A2732" t="s">
        <v>9870</v>
      </c>
      <c r="B2732">
        <v>39834</v>
      </c>
      <c r="C2732" s="14">
        <v>39834</v>
      </c>
      <c r="D2732" s="14"/>
      <c r="F2732">
        <v>522011</v>
      </c>
      <c r="G2732" t="s">
        <v>6970</v>
      </c>
      <c r="H2732">
        <v>2187190</v>
      </c>
      <c r="I2732" t="s">
        <v>2848</v>
      </c>
      <c r="J2732" t="s">
        <v>473</v>
      </c>
      <c r="K2732">
        <v>152622</v>
      </c>
      <c r="L2732" t="s">
        <v>2416</v>
      </c>
      <c r="M2732">
        <v>42</v>
      </c>
      <c r="N2732" t="s">
        <v>924</v>
      </c>
      <c r="O2732" t="s">
        <v>924</v>
      </c>
      <c r="P2732" t="s">
        <v>924</v>
      </c>
      <c r="Q2732">
        <v>6</v>
      </c>
      <c r="R2732">
        <v>1</v>
      </c>
      <c r="S2732">
        <v>0</v>
      </c>
      <c r="T2732">
        <v>0</v>
      </c>
      <c r="U2732">
        <v>2</v>
      </c>
      <c r="V2732">
        <v>2</v>
      </c>
      <c r="W2732">
        <v>199066</v>
      </c>
      <c r="X2732" t="s">
        <v>4314</v>
      </c>
      <c r="Y2732">
        <v>68</v>
      </c>
      <c r="Z2732">
        <v>16</v>
      </c>
      <c r="AA2732">
        <v>32</v>
      </c>
      <c r="AB2732">
        <v>12</v>
      </c>
      <c r="AC2732" t="s">
        <v>836</v>
      </c>
      <c r="AD2732" t="s">
        <v>6971</v>
      </c>
      <c r="AE2732" t="s">
        <v>9869</v>
      </c>
      <c r="AF2732">
        <v>0</v>
      </c>
      <c r="AG2732">
        <v>0</v>
      </c>
      <c r="AH2732">
        <v>1</v>
      </c>
      <c r="AI2732">
        <v>0</v>
      </c>
      <c r="AJ2732">
        <f>IF(AI2732="","",IF(ISERROR(VLOOKUP(CONCATENATE(F2732),Term!$A$1:$C$2000,1,FALSE)),0,1))</f>
        <v>0</v>
      </c>
    </row>
    <row r="2733" spans="1:36" x14ac:dyDescent="0.15">
      <c r="A2733" t="s">
        <v>9878</v>
      </c>
      <c r="B2733">
        <v>39843</v>
      </c>
      <c r="C2733" s="14">
        <v>39843</v>
      </c>
      <c r="D2733" s="14"/>
      <c r="F2733">
        <v>522011</v>
      </c>
      <c r="G2733" t="s">
        <v>6970</v>
      </c>
      <c r="H2733">
        <v>2205494</v>
      </c>
      <c r="I2733" t="s">
        <v>2848</v>
      </c>
      <c r="J2733" t="s">
        <v>9879</v>
      </c>
      <c r="K2733">
        <v>157883</v>
      </c>
      <c r="L2733" t="s">
        <v>2416</v>
      </c>
      <c r="M2733">
        <v>42</v>
      </c>
      <c r="N2733" t="s">
        <v>924</v>
      </c>
      <c r="O2733" t="s">
        <v>924</v>
      </c>
      <c r="P2733" t="s">
        <v>924</v>
      </c>
      <c r="Q2733">
        <v>6</v>
      </c>
      <c r="R2733">
        <v>1</v>
      </c>
      <c r="S2733">
        <v>0</v>
      </c>
      <c r="T2733">
        <v>0</v>
      </c>
      <c r="U2733" t="s">
        <v>924</v>
      </c>
      <c r="V2733" t="s">
        <v>924</v>
      </c>
      <c r="W2733" t="s">
        <v>924</v>
      </c>
      <c r="X2733" t="s">
        <v>924</v>
      </c>
      <c r="Y2733">
        <v>68</v>
      </c>
      <c r="Z2733">
        <v>16</v>
      </c>
      <c r="AA2733">
        <v>32</v>
      </c>
      <c r="AB2733">
        <v>12</v>
      </c>
      <c r="AC2733" t="s">
        <v>836</v>
      </c>
      <c r="AD2733" t="s">
        <v>6971</v>
      </c>
      <c r="AE2733" t="s">
        <v>9880</v>
      </c>
      <c r="AF2733">
        <v>1</v>
      </c>
      <c r="AG2733">
        <v>0</v>
      </c>
      <c r="AH2733">
        <v>1</v>
      </c>
      <c r="AI2733">
        <v>0</v>
      </c>
      <c r="AJ2733">
        <f>IF(AI2733="","",IF(ISERROR(VLOOKUP(CONCATENATE(F2733),Term!$A$1:$C$2000,1,FALSE)),0,1))</f>
        <v>0</v>
      </c>
    </row>
    <row r="2734" spans="1:36" x14ac:dyDescent="0.15">
      <c r="A2734" t="s">
        <v>3195</v>
      </c>
      <c r="B2734">
        <v>39744</v>
      </c>
      <c r="C2734">
        <v>39758</v>
      </c>
      <c r="E2734">
        <v>39773</v>
      </c>
      <c r="F2734">
        <v>522011</v>
      </c>
      <c r="G2734" t="s">
        <v>6970</v>
      </c>
      <c r="H2734">
        <v>2171252</v>
      </c>
      <c r="I2734" t="s">
        <v>2848</v>
      </c>
      <c r="J2734" t="s">
        <v>3196</v>
      </c>
      <c r="K2734">
        <v>137837</v>
      </c>
      <c r="L2734" t="s">
        <v>2416</v>
      </c>
      <c r="M2734">
        <v>42</v>
      </c>
      <c r="N2734" t="s">
        <v>4094</v>
      </c>
      <c r="O2734">
        <v>2</v>
      </c>
      <c r="P2734">
        <v>72</v>
      </c>
      <c r="Q2734">
        <v>1</v>
      </c>
      <c r="R2734">
        <v>1</v>
      </c>
      <c r="S2734">
        <v>1</v>
      </c>
      <c r="T2734">
        <v>1</v>
      </c>
      <c r="U2734">
        <v>72</v>
      </c>
      <c r="V2734">
        <v>1</v>
      </c>
      <c r="W2734">
        <v>137837</v>
      </c>
      <c r="X2734" t="s">
        <v>4315</v>
      </c>
      <c r="Y2734">
        <v>68</v>
      </c>
      <c r="Z2734">
        <v>16</v>
      </c>
      <c r="AA2734">
        <v>32</v>
      </c>
      <c r="AB2734">
        <v>12</v>
      </c>
      <c r="AC2734" t="s">
        <v>836</v>
      </c>
      <c r="AD2734" t="s">
        <v>6971</v>
      </c>
      <c r="AE2734" t="s">
        <v>5844</v>
      </c>
      <c r="AF2734">
        <v>1</v>
      </c>
      <c r="AG2734">
        <v>0</v>
      </c>
      <c r="AH2734">
        <v>1</v>
      </c>
      <c r="AI2734">
        <v>1</v>
      </c>
      <c r="AJ2734">
        <f>IF(AI2734="","",IF(ISERROR(VLOOKUP(CONCATENATE(F2734),Term!$A$1:$C$2000,1,FALSE)),0,1))</f>
        <v>0</v>
      </c>
    </row>
    <row r="2735" spans="1:36" x14ac:dyDescent="0.15">
      <c r="A2735" t="s">
        <v>3490</v>
      </c>
      <c r="B2735">
        <v>39797</v>
      </c>
      <c r="C2735" s="14">
        <v>39798</v>
      </c>
      <c r="D2735" s="14">
        <v>39843</v>
      </c>
      <c r="F2735">
        <v>522011</v>
      </c>
      <c r="G2735" t="s">
        <v>6970</v>
      </c>
      <c r="H2735">
        <v>513700</v>
      </c>
      <c r="I2735" t="s">
        <v>2848</v>
      </c>
      <c r="J2735" t="s">
        <v>4935</v>
      </c>
      <c r="K2735">
        <v>292098</v>
      </c>
      <c r="L2735" t="s">
        <v>2416</v>
      </c>
      <c r="M2735">
        <v>42</v>
      </c>
      <c r="N2735" t="s">
        <v>924</v>
      </c>
      <c r="O2735" t="s">
        <v>924</v>
      </c>
      <c r="P2735" t="s">
        <v>924</v>
      </c>
      <c r="Q2735">
        <v>4</v>
      </c>
      <c r="R2735">
        <v>1</v>
      </c>
      <c r="S2735">
        <v>0</v>
      </c>
      <c r="T2735">
        <v>0</v>
      </c>
      <c r="U2735">
        <v>16</v>
      </c>
      <c r="V2735">
        <v>4</v>
      </c>
      <c r="W2735">
        <v>1520160</v>
      </c>
      <c r="X2735" t="s">
        <v>4313</v>
      </c>
      <c r="Y2735">
        <v>68</v>
      </c>
      <c r="Z2735">
        <v>16</v>
      </c>
      <c r="AA2735">
        <v>32</v>
      </c>
      <c r="AB2735">
        <v>12</v>
      </c>
      <c r="AC2735" t="s">
        <v>836</v>
      </c>
      <c r="AD2735" t="s">
        <v>6971</v>
      </c>
      <c r="AE2735" t="s">
        <v>5605</v>
      </c>
      <c r="AF2735">
        <v>0</v>
      </c>
      <c r="AG2735">
        <v>0</v>
      </c>
      <c r="AH2735">
        <v>1</v>
      </c>
      <c r="AI2735">
        <v>0</v>
      </c>
      <c r="AJ2735">
        <f>IF(AI2735="","",IF(ISERROR(VLOOKUP(CONCATENATE(F2735),Term!$A$1:$C$2000,1,FALSE)),0,1))</f>
        <v>0</v>
      </c>
    </row>
    <row r="2736" spans="1:36" x14ac:dyDescent="0.15">
      <c r="A2736" t="s">
        <v>4862</v>
      </c>
      <c r="B2736">
        <v>39751</v>
      </c>
      <c r="C2736">
        <v>39751</v>
      </c>
      <c r="E2736">
        <v>39790</v>
      </c>
      <c r="F2736">
        <v>522011</v>
      </c>
      <c r="G2736" t="s">
        <v>6970</v>
      </c>
      <c r="H2736">
        <v>2196520</v>
      </c>
      <c r="I2736" t="s">
        <v>2848</v>
      </c>
      <c r="J2736" t="s">
        <v>475</v>
      </c>
      <c r="K2736">
        <v>54702</v>
      </c>
      <c r="L2736" t="s">
        <v>2416</v>
      </c>
      <c r="M2736">
        <v>42</v>
      </c>
      <c r="N2736" t="s">
        <v>4582</v>
      </c>
      <c r="O2736">
        <v>3</v>
      </c>
      <c r="P2736">
        <v>55</v>
      </c>
      <c r="Q2736" t="s">
        <v>924</v>
      </c>
      <c r="R2736">
        <v>0</v>
      </c>
      <c r="S2736">
        <v>1</v>
      </c>
      <c r="T2736">
        <v>1</v>
      </c>
      <c r="U2736">
        <v>55</v>
      </c>
      <c r="V2736">
        <v>1</v>
      </c>
      <c r="W2736">
        <v>54702</v>
      </c>
      <c r="X2736" t="s">
        <v>4315</v>
      </c>
      <c r="Y2736">
        <v>68</v>
      </c>
      <c r="Z2736">
        <v>16</v>
      </c>
      <c r="AA2736">
        <v>32</v>
      </c>
      <c r="AB2736">
        <v>12</v>
      </c>
      <c r="AC2736" t="s">
        <v>836</v>
      </c>
      <c r="AD2736" t="s">
        <v>6971</v>
      </c>
      <c r="AE2736" t="s">
        <v>5845</v>
      </c>
      <c r="AF2736">
        <v>1</v>
      </c>
      <c r="AG2736">
        <v>0</v>
      </c>
      <c r="AH2736">
        <v>1</v>
      </c>
      <c r="AI2736">
        <v>1</v>
      </c>
      <c r="AJ2736">
        <f>IF(AI2736="","",IF(ISERROR(VLOOKUP(CONCATENATE(F2736),Term!$A$1:$C$2000,1,FALSE)),0,1))</f>
        <v>0</v>
      </c>
    </row>
    <row r="2737" spans="1:36" x14ac:dyDescent="0.15">
      <c r="A2737" t="s">
        <v>1229</v>
      </c>
      <c r="B2737">
        <v>39818</v>
      </c>
      <c r="C2737">
        <v>39819</v>
      </c>
      <c r="D2737">
        <v>39825</v>
      </c>
      <c r="F2737">
        <v>522011</v>
      </c>
      <c r="G2737" t="s">
        <v>6970</v>
      </c>
      <c r="H2737">
        <v>2196520</v>
      </c>
      <c r="I2737" t="s">
        <v>2848</v>
      </c>
      <c r="J2737" t="s">
        <v>475</v>
      </c>
      <c r="K2737">
        <v>255290</v>
      </c>
      <c r="L2737" t="s">
        <v>2416</v>
      </c>
      <c r="M2737">
        <v>42</v>
      </c>
      <c r="N2737" t="s">
        <v>924</v>
      </c>
      <c r="O2737" t="s">
        <v>924</v>
      </c>
      <c r="P2737" t="s">
        <v>924</v>
      </c>
      <c r="Q2737">
        <v>5</v>
      </c>
      <c r="R2737">
        <v>1</v>
      </c>
      <c r="S2737">
        <v>0</v>
      </c>
      <c r="T2737">
        <v>0</v>
      </c>
      <c r="U2737">
        <v>55</v>
      </c>
      <c r="V2737">
        <v>1</v>
      </c>
      <c r="W2737">
        <v>54702</v>
      </c>
      <c r="X2737" t="s">
        <v>4315</v>
      </c>
      <c r="Y2737">
        <v>68</v>
      </c>
      <c r="Z2737">
        <v>16</v>
      </c>
      <c r="AA2737">
        <v>32</v>
      </c>
      <c r="AB2737">
        <v>12</v>
      </c>
      <c r="AC2737" t="s">
        <v>836</v>
      </c>
      <c r="AD2737" t="s">
        <v>6971</v>
      </c>
      <c r="AE2737" t="s">
        <v>5845</v>
      </c>
      <c r="AF2737">
        <v>0</v>
      </c>
      <c r="AG2737">
        <v>0</v>
      </c>
      <c r="AH2737">
        <v>1</v>
      </c>
      <c r="AI2737">
        <v>0</v>
      </c>
      <c r="AJ2737">
        <f>IF(AI2737="","",IF(ISERROR(VLOOKUP(CONCATENATE(F2737),Term!$A$1:$C$2000,1,FALSE)),0,1))</f>
        <v>0</v>
      </c>
    </row>
    <row r="2738" spans="1:36" x14ac:dyDescent="0.15">
      <c r="A2738" t="s">
        <v>3190</v>
      </c>
      <c r="B2738">
        <v>39756</v>
      </c>
      <c r="C2738">
        <v>39757</v>
      </c>
      <c r="E2738">
        <v>39759</v>
      </c>
      <c r="F2738">
        <v>522011</v>
      </c>
      <c r="G2738" t="s">
        <v>6970</v>
      </c>
      <c r="H2738">
        <v>449581</v>
      </c>
      <c r="I2738" t="s">
        <v>2848</v>
      </c>
      <c r="J2738" t="s">
        <v>470</v>
      </c>
      <c r="K2738">
        <v>233731</v>
      </c>
      <c r="L2738" t="s">
        <v>2416</v>
      </c>
      <c r="M2738">
        <v>42</v>
      </c>
      <c r="N2738" t="s">
        <v>2902</v>
      </c>
      <c r="O2738">
        <v>1</v>
      </c>
      <c r="P2738">
        <v>86</v>
      </c>
      <c r="Q2738">
        <v>1</v>
      </c>
      <c r="R2738">
        <v>0</v>
      </c>
      <c r="S2738">
        <v>1</v>
      </c>
      <c r="T2738">
        <v>1</v>
      </c>
      <c r="U2738">
        <v>4</v>
      </c>
      <c r="V2738">
        <v>3</v>
      </c>
      <c r="W2738">
        <v>1214180</v>
      </c>
      <c r="X2738" t="s">
        <v>4314</v>
      </c>
      <c r="Y2738">
        <v>68</v>
      </c>
      <c r="Z2738">
        <v>16</v>
      </c>
      <c r="AA2738">
        <v>32</v>
      </c>
      <c r="AB2738">
        <v>12</v>
      </c>
      <c r="AC2738" t="s">
        <v>836</v>
      </c>
      <c r="AD2738" t="s">
        <v>6971</v>
      </c>
      <c r="AE2738" t="s">
        <v>9847</v>
      </c>
      <c r="AF2738">
        <v>1</v>
      </c>
      <c r="AG2738">
        <v>0</v>
      </c>
      <c r="AH2738">
        <v>1</v>
      </c>
      <c r="AI2738">
        <v>1</v>
      </c>
      <c r="AJ2738">
        <f>IF(AI2738="","",IF(ISERROR(VLOOKUP(CONCATENATE(F2738),Term!$A$1:$C$2000,1,FALSE)),0,1))</f>
        <v>0</v>
      </c>
    </row>
    <row r="2739" spans="1:36" x14ac:dyDescent="0.15">
      <c r="A2739" t="s">
        <v>3549</v>
      </c>
      <c r="B2739">
        <v>39724</v>
      </c>
      <c r="C2739">
        <v>39730</v>
      </c>
      <c r="E2739">
        <v>39764</v>
      </c>
      <c r="F2739">
        <v>522011</v>
      </c>
      <c r="G2739" t="s">
        <v>6970</v>
      </c>
      <c r="H2739">
        <v>449581</v>
      </c>
      <c r="I2739" t="s">
        <v>2848</v>
      </c>
      <c r="J2739" t="s">
        <v>470</v>
      </c>
      <c r="K2739">
        <v>262276</v>
      </c>
      <c r="L2739" t="s">
        <v>2416</v>
      </c>
      <c r="M2739">
        <v>42</v>
      </c>
      <c r="N2739" t="s">
        <v>2902</v>
      </c>
      <c r="O2739">
        <v>1</v>
      </c>
      <c r="P2739">
        <v>81</v>
      </c>
      <c r="Q2739" t="s">
        <v>924</v>
      </c>
      <c r="R2739">
        <v>0</v>
      </c>
      <c r="S2739">
        <v>1</v>
      </c>
      <c r="T2739">
        <v>0</v>
      </c>
      <c r="U2739">
        <v>4</v>
      </c>
      <c r="V2739">
        <v>3</v>
      </c>
      <c r="W2739">
        <v>1214180</v>
      </c>
      <c r="X2739" t="s">
        <v>4314</v>
      </c>
      <c r="Y2739">
        <v>68</v>
      </c>
      <c r="Z2739">
        <v>16</v>
      </c>
      <c r="AA2739">
        <v>32</v>
      </c>
      <c r="AB2739">
        <v>12</v>
      </c>
      <c r="AC2739" t="s">
        <v>836</v>
      </c>
      <c r="AD2739" t="s">
        <v>6971</v>
      </c>
      <c r="AE2739" t="s">
        <v>9847</v>
      </c>
      <c r="AF2739">
        <v>0</v>
      </c>
      <c r="AG2739">
        <v>0</v>
      </c>
      <c r="AH2739">
        <v>1</v>
      </c>
      <c r="AI2739">
        <v>0</v>
      </c>
      <c r="AJ2739">
        <f>IF(AI2739="","",IF(ISERROR(VLOOKUP(CONCATENATE(F2739),Term!$A$1:$C$2000,1,FALSE)),0,1))</f>
        <v>0</v>
      </c>
    </row>
    <row r="2740" spans="1:36" x14ac:dyDescent="0.15">
      <c r="A2740" t="s">
        <v>3191</v>
      </c>
      <c r="B2740">
        <v>39764</v>
      </c>
      <c r="C2740" s="14">
        <v>39764</v>
      </c>
      <c r="D2740" s="14"/>
      <c r="E2740">
        <v>39801</v>
      </c>
      <c r="F2740">
        <v>522011</v>
      </c>
      <c r="G2740" t="s">
        <v>6970</v>
      </c>
      <c r="H2740">
        <v>449581</v>
      </c>
      <c r="I2740" t="s">
        <v>2848</v>
      </c>
      <c r="J2740" t="s">
        <v>470</v>
      </c>
      <c r="K2740">
        <v>174794</v>
      </c>
      <c r="L2740" t="s">
        <v>2416</v>
      </c>
      <c r="M2740">
        <v>42</v>
      </c>
      <c r="N2740" t="s">
        <v>932</v>
      </c>
      <c r="O2740">
        <v>4</v>
      </c>
      <c r="P2740">
        <v>44</v>
      </c>
      <c r="Q2740">
        <v>1</v>
      </c>
      <c r="R2740">
        <v>0</v>
      </c>
      <c r="S2740">
        <v>1</v>
      </c>
      <c r="T2740">
        <v>0</v>
      </c>
      <c r="U2740">
        <v>4</v>
      </c>
      <c r="V2740">
        <v>3</v>
      </c>
      <c r="W2740">
        <v>1214180</v>
      </c>
      <c r="X2740" t="s">
        <v>4314</v>
      </c>
      <c r="Y2740">
        <v>68</v>
      </c>
      <c r="Z2740">
        <v>16</v>
      </c>
      <c r="AA2740">
        <v>32</v>
      </c>
      <c r="AB2740">
        <v>12</v>
      </c>
      <c r="AC2740" t="s">
        <v>836</v>
      </c>
      <c r="AD2740" t="s">
        <v>6971</v>
      </c>
      <c r="AE2740" t="s">
        <v>9847</v>
      </c>
      <c r="AF2740">
        <v>0</v>
      </c>
      <c r="AG2740">
        <v>0</v>
      </c>
      <c r="AH2740">
        <v>0</v>
      </c>
      <c r="AI2740">
        <v>1</v>
      </c>
      <c r="AJ2740">
        <f>IF(AI2740="","",IF(ISERROR(VLOOKUP(CONCATENATE(F2740),Term!$A$1:$C$2000,1,FALSE)),0,1))</f>
        <v>0</v>
      </c>
    </row>
    <row r="2741" spans="1:36" x14ac:dyDescent="0.15">
      <c r="A2741" t="s">
        <v>2512</v>
      </c>
      <c r="B2741">
        <v>39730</v>
      </c>
      <c r="C2741" s="14">
        <v>39776</v>
      </c>
      <c r="D2741" s="14"/>
      <c r="E2741">
        <v>39829</v>
      </c>
      <c r="F2741">
        <v>522011</v>
      </c>
      <c r="G2741" t="s">
        <v>6970</v>
      </c>
      <c r="H2741">
        <v>449581</v>
      </c>
      <c r="I2741" t="s">
        <v>2848</v>
      </c>
      <c r="J2741" t="s">
        <v>470</v>
      </c>
      <c r="K2741">
        <v>115995</v>
      </c>
      <c r="L2741" t="s">
        <v>2416</v>
      </c>
      <c r="M2741">
        <v>42</v>
      </c>
      <c r="N2741" t="s">
        <v>7479</v>
      </c>
      <c r="O2741">
        <v>6</v>
      </c>
      <c r="P2741">
        <v>16</v>
      </c>
      <c r="Q2741">
        <v>2</v>
      </c>
      <c r="R2741">
        <v>0</v>
      </c>
      <c r="S2741">
        <v>1</v>
      </c>
      <c r="T2741">
        <v>0</v>
      </c>
      <c r="U2741">
        <v>4</v>
      </c>
      <c r="V2741">
        <v>3</v>
      </c>
      <c r="W2741">
        <v>1214180</v>
      </c>
      <c r="X2741" t="s">
        <v>4314</v>
      </c>
      <c r="Y2741">
        <v>68</v>
      </c>
      <c r="Z2741">
        <v>16</v>
      </c>
      <c r="AA2741">
        <v>32</v>
      </c>
      <c r="AB2741">
        <v>12</v>
      </c>
      <c r="AC2741" t="s">
        <v>836</v>
      </c>
      <c r="AD2741" t="s">
        <v>6971</v>
      </c>
      <c r="AE2741" t="s">
        <v>9847</v>
      </c>
      <c r="AF2741">
        <v>0</v>
      </c>
      <c r="AG2741">
        <v>0</v>
      </c>
      <c r="AH2741">
        <v>1</v>
      </c>
      <c r="AI2741">
        <v>1</v>
      </c>
      <c r="AJ2741">
        <f>IF(AI2741="","",IF(ISERROR(VLOOKUP(CONCATENATE(F2741),Term!$A$1:$C$2000,1,FALSE)),0,1))</f>
        <v>0</v>
      </c>
    </row>
    <row r="2742" spans="1:36" x14ac:dyDescent="0.15">
      <c r="A2742" t="s">
        <v>1217</v>
      </c>
      <c r="B2742">
        <v>39819</v>
      </c>
      <c r="C2742">
        <v>39819</v>
      </c>
      <c r="E2742">
        <v>39840</v>
      </c>
      <c r="F2742">
        <v>522011</v>
      </c>
      <c r="G2742" t="s">
        <v>6970</v>
      </c>
      <c r="H2742">
        <v>449581</v>
      </c>
      <c r="I2742" t="s">
        <v>2848</v>
      </c>
      <c r="J2742" t="s">
        <v>470</v>
      </c>
      <c r="K2742">
        <v>214727</v>
      </c>
      <c r="L2742" t="s">
        <v>2416</v>
      </c>
      <c r="M2742">
        <v>42</v>
      </c>
      <c r="N2742" t="s">
        <v>7479</v>
      </c>
      <c r="O2742">
        <v>6</v>
      </c>
      <c r="P2742">
        <v>5</v>
      </c>
      <c r="Q2742">
        <v>5</v>
      </c>
      <c r="R2742">
        <v>0</v>
      </c>
      <c r="S2742">
        <v>1</v>
      </c>
      <c r="T2742">
        <v>0</v>
      </c>
      <c r="U2742">
        <v>4</v>
      </c>
      <c r="V2742">
        <v>3</v>
      </c>
      <c r="W2742">
        <v>1214180</v>
      </c>
      <c r="X2742" t="s">
        <v>4314</v>
      </c>
      <c r="Y2742">
        <v>68</v>
      </c>
      <c r="Z2742">
        <v>16</v>
      </c>
      <c r="AA2742">
        <v>32</v>
      </c>
      <c r="AB2742">
        <v>12</v>
      </c>
      <c r="AC2742" t="s">
        <v>836</v>
      </c>
      <c r="AD2742" t="s">
        <v>6971</v>
      </c>
      <c r="AE2742" t="s">
        <v>9847</v>
      </c>
      <c r="AF2742">
        <v>0</v>
      </c>
      <c r="AG2742">
        <v>0</v>
      </c>
      <c r="AH2742">
        <v>1</v>
      </c>
      <c r="AI2742">
        <v>0</v>
      </c>
      <c r="AJ2742">
        <f>IF(AI2742="","",IF(ISERROR(VLOOKUP(CONCATENATE(F2742),Term!$A$1:$C$2000,1,FALSE)),0,1))</f>
        <v>0</v>
      </c>
    </row>
    <row r="2743" spans="1:36" x14ac:dyDescent="0.15">
      <c r="A2743" t="s">
        <v>1603</v>
      </c>
      <c r="B2743">
        <v>39799</v>
      </c>
      <c r="C2743">
        <v>39805</v>
      </c>
      <c r="E2743">
        <v>39841</v>
      </c>
      <c r="F2743">
        <v>522011</v>
      </c>
      <c r="G2743" t="s">
        <v>6970</v>
      </c>
      <c r="H2743">
        <v>449581</v>
      </c>
      <c r="I2743" t="s">
        <v>2848</v>
      </c>
      <c r="J2743" t="s">
        <v>470</v>
      </c>
      <c r="K2743">
        <v>212657</v>
      </c>
      <c r="L2743" t="s">
        <v>2416</v>
      </c>
      <c r="M2743">
        <v>42</v>
      </c>
      <c r="N2743" t="s">
        <v>7479</v>
      </c>
      <c r="O2743">
        <v>6</v>
      </c>
      <c r="P2743">
        <v>4</v>
      </c>
      <c r="Q2743">
        <v>4</v>
      </c>
      <c r="R2743">
        <v>0</v>
      </c>
      <c r="S2743">
        <v>1</v>
      </c>
      <c r="T2743">
        <v>0</v>
      </c>
      <c r="U2743">
        <v>4</v>
      </c>
      <c r="V2743">
        <v>3</v>
      </c>
      <c r="W2743">
        <v>1214180</v>
      </c>
      <c r="X2743" t="s">
        <v>4314</v>
      </c>
      <c r="Y2743">
        <v>68</v>
      </c>
      <c r="Z2743">
        <v>16</v>
      </c>
      <c r="AA2743">
        <v>32</v>
      </c>
      <c r="AB2743">
        <v>12</v>
      </c>
      <c r="AC2743" t="s">
        <v>836</v>
      </c>
      <c r="AD2743" t="s">
        <v>6971</v>
      </c>
      <c r="AE2743" t="s">
        <v>9847</v>
      </c>
      <c r="AF2743">
        <v>0</v>
      </c>
      <c r="AG2743">
        <v>0</v>
      </c>
      <c r="AH2743">
        <v>1</v>
      </c>
      <c r="AI2743">
        <v>0</v>
      </c>
      <c r="AJ2743">
        <f>IF(AI2743="","",IF(ISERROR(VLOOKUP(CONCATENATE(F2743),Term!$A$1:$C$2000,1,FALSE)),0,1))</f>
        <v>0</v>
      </c>
    </row>
    <row r="2744" spans="1:36" x14ac:dyDescent="0.15">
      <c r="A2744" t="s">
        <v>1604</v>
      </c>
      <c r="B2744">
        <v>39811</v>
      </c>
      <c r="C2744">
        <v>39811</v>
      </c>
      <c r="F2744">
        <v>522011</v>
      </c>
      <c r="G2744" t="s">
        <v>6970</v>
      </c>
      <c r="H2744">
        <v>449581</v>
      </c>
      <c r="I2744" t="s">
        <v>2848</v>
      </c>
      <c r="J2744" t="s">
        <v>470</v>
      </c>
      <c r="K2744">
        <v>162850</v>
      </c>
      <c r="L2744" t="s">
        <v>2416</v>
      </c>
      <c r="M2744">
        <v>42</v>
      </c>
      <c r="N2744" t="s">
        <v>924</v>
      </c>
      <c r="O2744" t="s">
        <v>924</v>
      </c>
      <c r="P2744" t="s">
        <v>924</v>
      </c>
      <c r="Q2744">
        <v>4</v>
      </c>
      <c r="R2744">
        <v>0</v>
      </c>
      <c r="S2744">
        <v>0</v>
      </c>
      <c r="T2744">
        <v>0</v>
      </c>
      <c r="U2744">
        <v>4</v>
      </c>
      <c r="V2744">
        <v>3</v>
      </c>
      <c r="W2744">
        <v>1214180</v>
      </c>
      <c r="X2744" t="s">
        <v>4314</v>
      </c>
      <c r="Y2744">
        <v>68</v>
      </c>
      <c r="Z2744">
        <v>16</v>
      </c>
      <c r="AA2744">
        <v>32</v>
      </c>
      <c r="AB2744">
        <v>12</v>
      </c>
      <c r="AC2744" t="s">
        <v>836</v>
      </c>
      <c r="AD2744" t="s">
        <v>6971</v>
      </c>
      <c r="AE2744" t="s">
        <v>9847</v>
      </c>
      <c r="AF2744">
        <v>0</v>
      </c>
      <c r="AG2744">
        <v>0</v>
      </c>
      <c r="AH2744">
        <v>0</v>
      </c>
      <c r="AI2744">
        <v>0</v>
      </c>
      <c r="AJ2744">
        <f>IF(AI2744="","",IF(ISERROR(VLOOKUP(CONCATENATE(F2744),Term!$A$1:$C$2000,1,FALSE)),0,1))</f>
        <v>0</v>
      </c>
    </row>
    <row r="2745" spans="1:36" x14ac:dyDescent="0.15">
      <c r="A2745" t="s">
        <v>1218</v>
      </c>
      <c r="B2745">
        <v>39812</v>
      </c>
      <c r="C2745">
        <v>39822</v>
      </c>
      <c r="F2745">
        <v>522011</v>
      </c>
      <c r="G2745" t="s">
        <v>6970</v>
      </c>
      <c r="H2745">
        <v>449581</v>
      </c>
      <c r="I2745" t="s">
        <v>2848</v>
      </c>
      <c r="J2745" t="s">
        <v>470</v>
      </c>
      <c r="K2745">
        <v>178825</v>
      </c>
      <c r="L2745" t="s">
        <v>2416</v>
      </c>
      <c r="M2745">
        <v>42</v>
      </c>
      <c r="N2745" t="s">
        <v>924</v>
      </c>
      <c r="O2745" t="s">
        <v>924</v>
      </c>
      <c r="P2745" t="s">
        <v>924</v>
      </c>
      <c r="Q2745">
        <v>5</v>
      </c>
      <c r="R2745">
        <v>0</v>
      </c>
      <c r="S2745">
        <v>0</v>
      </c>
      <c r="T2745">
        <v>0</v>
      </c>
      <c r="U2745">
        <v>4</v>
      </c>
      <c r="V2745">
        <v>3</v>
      </c>
      <c r="W2745">
        <v>1214180</v>
      </c>
      <c r="X2745" t="s">
        <v>4314</v>
      </c>
      <c r="Y2745">
        <v>68</v>
      </c>
      <c r="Z2745">
        <v>16</v>
      </c>
      <c r="AA2745">
        <v>32</v>
      </c>
      <c r="AB2745">
        <v>12</v>
      </c>
      <c r="AC2745" t="s">
        <v>836</v>
      </c>
      <c r="AD2745" t="s">
        <v>6971</v>
      </c>
      <c r="AE2745" t="s">
        <v>9847</v>
      </c>
      <c r="AF2745">
        <v>0</v>
      </c>
      <c r="AG2745">
        <v>0</v>
      </c>
      <c r="AH2745">
        <v>0</v>
      </c>
      <c r="AI2745">
        <v>0</v>
      </c>
      <c r="AJ2745">
        <f>IF(AI2745="","",IF(ISERROR(VLOOKUP(CONCATENATE(F2745),Term!$A$1:$C$2000,1,FALSE)),0,1))</f>
        <v>0</v>
      </c>
    </row>
    <row r="2746" spans="1:36" x14ac:dyDescent="0.15">
      <c r="A2746" t="s">
        <v>9848</v>
      </c>
      <c r="B2746">
        <v>39829</v>
      </c>
      <c r="C2746" s="14">
        <v>39829</v>
      </c>
      <c r="D2746" s="14"/>
      <c r="F2746">
        <v>522011</v>
      </c>
      <c r="G2746" t="s">
        <v>6970</v>
      </c>
      <c r="H2746">
        <v>449581</v>
      </c>
      <c r="I2746" t="s">
        <v>2848</v>
      </c>
      <c r="J2746" t="s">
        <v>470</v>
      </c>
      <c r="K2746">
        <v>149009</v>
      </c>
      <c r="L2746" t="s">
        <v>2416</v>
      </c>
      <c r="M2746">
        <v>42</v>
      </c>
      <c r="N2746" t="s">
        <v>924</v>
      </c>
      <c r="O2746" t="s">
        <v>924</v>
      </c>
      <c r="P2746" t="s">
        <v>924</v>
      </c>
      <c r="Q2746">
        <v>6</v>
      </c>
      <c r="R2746">
        <v>0</v>
      </c>
      <c r="S2746">
        <v>0</v>
      </c>
      <c r="T2746">
        <v>0</v>
      </c>
      <c r="U2746">
        <v>4</v>
      </c>
      <c r="V2746">
        <v>3</v>
      </c>
      <c r="W2746">
        <v>1214180</v>
      </c>
      <c r="X2746" t="s">
        <v>4314</v>
      </c>
      <c r="Y2746">
        <v>68</v>
      </c>
      <c r="Z2746">
        <v>16</v>
      </c>
      <c r="AA2746">
        <v>32</v>
      </c>
      <c r="AB2746">
        <v>12</v>
      </c>
      <c r="AC2746" t="s">
        <v>836</v>
      </c>
      <c r="AD2746" t="s">
        <v>6971</v>
      </c>
      <c r="AE2746" t="s">
        <v>9847</v>
      </c>
      <c r="AF2746">
        <v>0</v>
      </c>
      <c r="AG2746">
        <v>0</v>
      </c>
      <c r="AH2746">
        <v>1</v>
      </c>
      <c r="AI2746">
        <v>0</v>
      </c>
      <c r="AJ2746">
        <f>IF(AI2746="","",IF(ISERROR(VLOOKUP(CONCATENATE(F2746),Term!$A$1:$C$2000,1,FALSE)),0,1))</f>
        <v>0</v>
      </c>
    </row>
    <row r="2747" spans="1:36" x14ac:dyDescent="0.15">
      <c r="A2747" t="s">
        <v>9849</v>
      </c>
      <c r="B2747">
        <v>39843</v>
      </c>
      <c r="C2747" s="14">
        <v>39843</v>
      </c>
      <c r="D2747" s="14"/>
      <c r="F2747">
        <v>522011</v>
      </c>
      <c r="G2747" t="s">
        <v>6970</v>
      </c>
      <c r="H2747">
        <v>449581</v>
      </c>
      <c r="I2747" t="s">
        <v>2848</v>
      </c>
      <c r="J2747" t="s">
        <v>470</v>
      </c>
      <c r="K2747">
        <v>137383</v>
      </c>
      <c r="L2747" t="s">
        <v>2416</v>
      </c>
      <c r="M2747">
        <v>42</v>
      </c>
      <c r="N2747" t="s">
        <v>924</v>
      </c>
      <c r="O2747" t="s">
        <v>924</v>
      </c>
      <c r="P2747" t="s">
        <v>924</v>
      </c>
      <c r="Q2747">
        <v>6</v>
      </c>
      <c r="R2747">
        <v>1</v>
      </c>
      <c r="S2747">
        <v>0</v>
      </c>
      <c r="T2747">
        <v>0</v>
      </c>
      <c r="U2747">
        <v>4</v>
      </c>
      <c r="V2747">
        <v>3</v>
      </c>
      <c r="W2747">
        <v>1214180</v>
      </c>
      <c r="X2747" t="s">
        <v>4314</v>
      </c>
      <c r="Y2747">
        <v>68</v>
      </c>
      <c r="Z2747">
        <v>16</v>
      </c>
      <c r="AA2747">
        <v>32</v>
      </c>
      <c r="AB2747">
        <v>12</v>
      </c>
      <c r="AC2747" t="s">
        <v>836</v>
      </c>
      <c r="AD2747" t="s">
        <v>6971</v>
      </c>
      <c r="AE2747" t="s">
        <v>9847</v>
      </c>
      <c r="AF2747">
        <v>0</v>
      </c>
      <c r="AG2747">
        <v>0</v>
      </c>
      <c r="AH2747">
        <v>0</v>
      </c>
      <c r="AI2747">
        <v>0</v>
      </c>
      <c r="AJ2747">
        <f>IF(AI2747="","",IF(ISERROR(VLOOKUP(CONCATENATE(F2747),Term!$A$1:$C$2000,1,FALSE)),0,1))</f>
        <v>0</v>
      </c>
    </row>
    <row r="2748" spans="1:36" x14ac:dyDescent="0.15">
      <c r="A2748" t="s">
        <v>3189</v>
      </c>
      <c r="B2748">
        <v>39770</v>
      </c>
      <c r="C2748">
        <v>39770</v>
      </c>
      <c r="E2748">
        <v>39778</v>
      </c>
      <c r="F2748">
        <v>522011</v>
      </c>
      <c r="G2748" t="s">
        <v>6970</v>
      </c>
      <c r="H2748">
        <v>434634</v>
      </c>
      <c r="I2748" t="s">
        <v>2848</v>
      </c>
      <c r="J2748" t="s">
        <v>469</v>
      </c>
      <c r="K2748">
        <v>55475</v>
      </c>
      <c r="L2748" t="s">
        <v>2416</v>
      </c>
      <c r="M2748">
        <v>42</v>
      </c>
      <c r="N2748" t="s">
        <v>4094</v>
      </c>
      <c r="O2748">
        <v>2</v>
      </c>
      <c r="P2748">
        <v>67</v>
      </c>
      <c r="Q2748">
        <v>2</v>
      </c>
      <c r="R2748">
        <v>0</v>
      </c>
      <c r="S2748">
        <v>1</v>
      </c>
      <c r="T2748">
        <v>1</v>
      </c>
      <c r="U2748">
        <v>55</v>
      </c>
      <c r="V2748">
        <v>2</v>
      </c>
      <c r="W2748">
        <v>146454</v>
      </c>
      <c r="X2748" t="s">
        <v>4315</v>
      </c>
      <c r="Y2748">
        <v>68</v>
      </c>
      <c r="Z2748">
        <v>16</v>
      </c>
      <c r="AA2748">
        <v>32</v>
      </c>
      <c r="AB2748">
        <v>12</v>
      </c>
      <c r="AC2748" t="s">
        <v>836</v>
      </c>
      <c r="AD2748" t="s">
        <v>6971</v>
      </c>
      <c r="AE2748" t="s">
        <v>9846</v>
      </c>
      <c r="AF2748">
        <v>1</v>
      </c>
      <c r="AG2748">
        <v>0</v>
      </c>
      <c r="AH2748">
        <v>1</v>
      </c>
      <c r="AI2748">
        <v>1</v>
      </c>
      <c r="AJ2748">
        <f>IF(AI2748="","",IF(ISERROR(VLOOKUP(CONCATENATE(F2748),Term!$A$1:$C$2000,1,FALSE)),0,1))</f>
        <v>0</v>
      </c>
    </row>
    <row r="2749" spans="1:36" x14ac:dyDescent="0.15">
      <c r="A2749" t="s">
        <v>3188</v>
      </c>
      <c r="B2749">
        <v>39757</v>
      </c>
      <c r="C2749">
        <v>39758</v>
      </c>
      <c r="E2749">
        <v>39790</v>
      </c>
      <c r="F2749">
        <v>522011</v>
      </c>
      <c r="G2749" t="s">
        <v>6970</v>
      </c>
      <c r="H2749">
        <v>434634</v>
      </c>
      <c r="I2749" t="s">
        <v>2848</v>
      </c>
      <c r="J2749" t="s">
        <v>469</v>
      </c>
      <c r="K2749">
        <v>90979</v>
      </c>
      <c r="L2749" t="s">
        <v>2416</v>
      </c>
      <c r="M2749">
        <v>42</v>
      </c>
      <c r="N2749" t="s">
        <v>4582</v>
      </c>
      <c r="O2749">
        <v>3</v>
      </c>
      <c r="P2749">
        <v>55</v>
      </c>
      <c r="Q2749">
        <v>1</v>
      </c>
      <c r="R2749">
        <v>0</v>
      </c>
      <c r="S2749">
        <v>1</v>
      </c>
      <c r="T2749">
        <v>0</v>
      </c>
      <c r="U2749">
        <v>55</v>
      </c>
      <c r="V2749">
        <v>2</v>
      </c>
      <c r="W2749">
        <v>146454</v>
      </c>
      <c r="X2749" t="s">
        <v>4315</v>
      </c>
      <c r="Y2749">
        <v>68</v>
      </c>
      <c r="Z2749">
        <v>16</v>
      </c>
      <c r="AA2749">
        <v>32</v>
      </c>
      <c r="AB2749">
        <v>12</v>
      </c>
      <c r="AC2749" t="s">
        <v>836</v>
      </c>
      <c r="AD2749" t="s">
        <v>6971</v>
      </c>
      <c r="AE2749" t="s">
        <v>9846</v>
      </c>
      <c r="AF2749">
        <v>0</v>
      </c>
      <c r="AG2749">
        <v>0</v>
      </c>
      <c r="AH2749">
        <v>1</v>
      </c>
      <c r="AI2749">
        <v>1</v>
      </c>
      <c r="AJ2749">
        <f>IF(AI2749="","",IF(ISERROR(VLOOKUP(CONCATENATE(F2749),Term!$A$1:$C$2000,1,FALSE)),0,1))</f>
        <v>0</v>
      </c>
    </row>
    <row r="2750" spans="1:36" x14ac:dyDescent="0.15">
      <c r="A2750" t="s">
        <v>2511</v>
      </c>
      <c r="B2750">
        <v>39776</v>
      </c>
      <c r="C2750">
        <v>39777</v>
      </c>
      <c r="D2750">
        <v>39812</v>
      </c>
      <c r="F2750">
        <v>522011</v>
      </c>
      <c r="G2750" t="s">
        <v>6970</v>
      </c>
      <c r="H2750">
        <v>434634</v>
      </c>
      <c r="I2750" t="s">
        <v>2848</v>
      </c>
      <c r="J2750" t="s">
        <v>469</v>
      </c>
      <c r="K2750">
        <v>139035</v>
      </c>
      <c r="L2750" t="s">
        <v>2416</v>
      </c>
      <c r="M2750">
        <v>42</v>
      </c>
      <c r="N2750" t="s">
        <v>924</v>
      </c>
      <c r="O2750" t="s">
        <v>924</v>
      </c>
      <c r="P2750" t="s">
        <v>924</v>
      </c>
      <c r="Q2750">
        <v>2</v>
      </c>
      <c r="R2750">
        <v>1</v>
      </c>
      <c r="S2750">
        <v>0</v>
      </c>
      <c r="T2750">
        <v>0</v>
      </c>
      <c r="U2750">
        <v>55</v>
      </c>
      <c r="V2750">
        <v>2</v>
      </c>
      <c r="W2750">
        <v>146454</v>
      </c>
      <c r="X2750" t="s">
        <v>4315</v>
      </c>
      <c r="Y2750">
        <v>68</v>
      </c>
      <c r="Z2750">
        <v>16</v>
      </c>
      <c r="AA2750">
        <v>32</v>
      </c>
      <c r="AB2750">
        <v>12</v>
      </c>
      <c r="AC2750" t="s">
        <v>836</v>
      </c>
      <c r="AD2750" t="s">
        <v>6971</v>
      </c>
      <c r="AE2750" t="s">
        <v>9846</v>
      </c>
      <c r="AF2750">
        <v>0</v>
      </c>
      <c r="AG2750">
        <v>0</v>
      </c>
      <c r="AH2750">
        <v>0</v>
      </c>
      <c r="AI2750">
        <v>0</v>
      </c>
      <c r="AJ2750">
        <f>IF(AI2750="","",IF(ISERROR(VLOOKUP(CONCATENATE(F2750),Term!$A$1:$C$2000,1,FALSE)),0,1))</f>
        <v>0</v>
      </c>
    </row>
    <row r="2751" spans="1:36" x14ac:dyDescent="0.15">
      <c r="A2751" t="s">
        <v>4860</v>
      </c>
      <c r="B2751">
        <v>39744</v>
      </c>
      <c r="C2751">
        <v>39744</v>
      </c>
      <c r="E2751">
        <v>39797</v>
      </c>
      <c r="F2751">
        <v>522011</v>
      </c>
      <c r="G2751" t="s">
        <v>6970</v>
      </c>
      <c r="H2751">
        <v>2195912</v>
      </c>
      <c r="I2751" t="s">
        <v>2848</v>
      </c>
      <c r="J2751" t="s">
        <v>4861</v>
      </c>
      <c r="K2751">
        <v>75134</v>
      </c>
      <c r="L2751" t="s">
        <v>2416</v>
      </c>
      <c r="M2751">
        <v>42</v>
      </c>
      <c r="N2751" t="s">
        <v>4582</v>
      </c>
      <c r="O2751">
        <v>3</v>
      </c>
      <c r="P2751">
        <v>48</v>
      </c>
      <c r="Q2751" t="s">
        <v>924</v>
      </c>
      <c r="R2751">
        <v>0</v>
      </c>
      <c r="S2751">
        <v>1</v>
      </c>
      <c r="T2751">
        <v>1</v>
      </c>
      <c r="U2751">
        <v>6</v>
      </c>
      <c r="V2751">
        <v>3</v>
      </c>
      <c r="W2751">
        <v>296750</v>
      </c>
      <c r="X2751" t="s">
        <v>4314</v>
      </c>
      <c r="Y2751">
        <v>68</v>
      </c>
      <c r="Z2751">
        <v>16</v>
      </c>
      <c r="AA2751">
        <v>32</v>
      </c>
      <c r="AB2751">
        <v>12</v>
      </c>
      <c r="AC2751" t="s">
        <v>836</v>
      </c>
      <c r="AD2751" t="s">
        <v>6971</v>
      </c>
      <c r="AE2751" t="s">
        <v>9876</v>
      </c>
      <c r="AF2751">
        <v>1</v>
      </c>
      <c r="AG2751">
        <v>0</v>
      </c>
      <c r="AH2751">
        <v>1</v>
      </c>
      <c r="AI2751">
        <v>1</v>
      </c>
      <c r="AJ2751">
        <f>IF(AI2751="","",IF(ISERROR(VLOOKUP(CONCATENATE(F2751),Term!$A$1:$C$2000,1,FALSE)),0,1))</f>
        <v>0</v>
      </c>
    </row>
    <row r="2752" spans="1:36" x14ac:dyDescent="0.15">
      <c r="A2752" t="s">
        <v>3201</v>
      </c>
      <c r="B2752">
        <v>39763</v>
      </c>
      <c r="C2752" s="14">
        <v>39764</v>
      </c>
      <c r="D2752" s="14"/>
      <c r="E2752">
        <v>39819</v>
      </c>
      <c r="F2752">
        <v>522011</v>
      </c>
      <c r="G2752" t="s">
        <v>6970</v>
      </c>
      <c r="H2752">
        <v>2195912</v>
      </c>
      <c r="I2752" t="s">
        <v>2848</v>
      </c>
      <c r="J2752" t="s">
        <v>4861</v>
      </c>
      <c r="K2752">
        <v>96239</v>
      </c>
      <c r="L2752" t="s">
        <v>2416</v>
      </c>
      <c r="M2752">
        <v>42</v>
      </c>
      <c r="N2752" t="s">
        <v>646</v>
      </c>
      <c r="O2752">
        <v>5</v>
      </c>
      <c r="P2752">
        <v>26</v>
      </c>
      <c r="Q2752">
        <v>1</v>
      </c>
      <c r="R2752">
        <v>0</v>
      </c>
      <c r="S2752">
        <v>1</v>
      </c>
      <c r="T2752">
        <v>0</v>
      </c>
      <c r="U2752">
        <v>6</v>
      </c>
      <c r="V2752">
        <v>3</v>
      </c>
      <c r="W2752">
        <v>296750</v>
      </c>
      <c r="X2752" t="s">
        <v>4314</v>
      </c>
      <c r="Y2752">
        <v>68</v>
      </c>
      <c r="Z2752">
        <v>16</v>
      </c>
      <c r="AA2752">
        <v>32</v>
      </c>
      <c r="AB2752">
        <v>12</v>
      </c>
      <c r="AC2752" t="s">
        <v>836</v>
      </c>
      <c r="AD2752" t="s">
        <v>6971</v>
      </c>
      <c r="AE2752" t="s">
        <v>9876</v>
      </c>
      <c r="AF2752">
        <v>0</v>
      </c>
      <c r="AG2752">
        <v>0</v>
      </c>
      <c r="AH2752">
        <v>1</v>
      </c>
      <c r="AI2752">
        <v>1</v>
      </c>
      <c r="AJ2752">
        <f>IF(AI2752="","",IF(ISERROR(VLOOKUP(CONCATENATE(F2752),Term!$A$1:$C$2000,1,FALSE)),0,1))</f>
        <v>0</v>
      </c>
    </row>
    <row r="2753" spans="1:36" x14ac:dyDescent="0.15">
      <c r="A2753" t="s">
        <v>1228</v>
      </c>
      <c r="B2753">
        <v>39821</v>
      </c>
      <c r="C2753" s="14">
        <v>39822</v>
      </c>
      <c r="D2753" s="14"/>
      <c r="E2753">
        <v>39839</v>
      </c>
      <c r="F2753">
        <v>522011</v>
      </c>
      <c r="G2753" t="s">
        <v>6970</v>
      </c>
      <c r="H2753">
        <v>2195912</v>
      </c>
      <c r="I2753" t="s">
        <v>2848</v>
      </c>
      <c r="J2753" t="s">
        <v>4861</v>
      </c>
      <c r="K2753">
        <v>125377</v>
      </c>
      <c r="L2753" t="s">
        <v>2416</v>
      </c>
      <c r="M2753">
        <v>42</v>
      </c>
      <c r="N2753" t="s">
        <v>7479</v>
      </c>
      <c r="O2753">
        <v>6</v>
      </c>
      <c r="P2753">
        <v>6</v>
      </c>
      <c r="Q2753">
        <v>5</v>
      </c>
      <c r="R2753">
        <v>0</v>
      </c>
      <c r="S2753">
        <v>1</v>
      </c>
      <c r="T2753">
        <v>0</v>
      </c>
      <c r="U2753">
        <v>6</v>
      </c>
      <c r="V2753">
        <v>3</v>
      </c>
      <c r="W2753">
        <v>296750</v>
      </c>
      <c r="X2753" t="s">
        <v>4314</v>
      </c>
      <c r="Y2753">
        <v>68</v>
      </c>
      <c r="Z2753">
        <v>16</v>
      </c>
      <c r="AA2753">
        <v>32</v>
      </c>
      <c r="AB2753">
        <v>12</v>
      </c>
      <c r="AC2753" t="s">
        <v>836</v>
      </c>
      <c r="AD2753" t="s">
        <v>6971</v>
      </c>
      <c r="AE2753" t="s">
        <v>9876</v>
      </c>
      <c r="AF2753">
        <v>0</v>
      </c>
      <c r="AG2753">
        <v>0</v>
      </c>
      <c r="AH2753">
        <v>1</v>
      </c>
      <c r="AI2753">
        <v>1</v>
      </c>
      <c r="AJ2753">
        <f>IF(AI2753="","",IF(ISERROR(VLOOKUP(CONCATENATE(F2753),Term!$A$1:$C$2000,1,FALSE)),0,1))</f>
        <v>0</v>
      </c>
    </row>
    <row r="2754" spans="1:36" x14ac:dyDescent="0.15">
      <c r="A2754" t="s">
        <v>9877</v>
      </c>
      <c r="B2754">
        <v>39843</v>
      </c>
      <c r="C2754" s="14">
        <v>39843</v>
      </c>
      <c r="D2754" s="14"/>
      <c r="F2754">
        <v>522011</v>
      </c>
      <c r="G2754" t="s">
        <v>6970</v>
      </c>
      <c r="H2754">
        <v>2195912</v>
      </c>
      <c r="I2754" t="s">
        <v>2848</v>
      </c>
      <c r="J2754" t="s">
        <v>4861</v>
      </c>
      <c r="K2754">
        <v>123999</v>
      </c>
      <c r="L2754" t="s">
        <v>2416</v>
      </c>
      <c r="M2754">
        <v>42</v>
      </c>
      <c r="N2754" t="s">
        <v>924</v>
      </c>
      <c r="O2754" t="s">
        <v>924</v>
      </c>
      <c r="P2754" t="s">
        <v>924</v>
      </c>
      <c r="Q2754">
        <v>6</v>
      </c>
      <c r="R2754">
        <v>1</v>
      </c>
      <c r="S2754">
        <v>0</v>
      </c>
      <c r="T2754">
        <v>0</v>
      </c>
      <c r="U2754">
        <v>6</v>
      </c>
      <c r="V2754">
        <v>3</v>
      </c>
      <c r="W2754">
        <v>296750</v>
      </c>
      <c r="X2754" t="s">
        <v>4314</v>
      </c>
      <c r="Y2754">
        <v>68</v>
      </c>
      <c r="Z2754">
        <v>16</v>
      </c>
      <c r="AA2754">
        <v>32</v>
      </c>
      <c r="AB2754">
        <v>12</v>
      </c>
      <c r="AC2754" t="s">
        <v>836</v>
      </c>
      <c r="AD2754" t="s">
        <v>6971</v>
      </c>
      <c r="AE2754" t="s">
        <v>9876</v>
      </c>
      <c r="AF2754">
        <v>0</v>
      </c>
      <c r="AG2754">
        <v>0</v>
      </c>
      <c r="AH2754">
        <v>1</v>
      </c>
      <c r="AI2754">
        <v>0</v>
      </c>
      <c r="AJ2754">
        <f>IF(AI2754="","",IF(ISERROR(VLOOKUP(CONCATENATE(F2754),Term!$A$1:$C$2000,1,FALSE)),0,1))</f>
        <v>0</v>
      </c>
    </row>
    <row r="2755" spans="1:36" x14ac:dyDescent="0.15">
      <c r="A2755" t="s">
        <v>6977</v>
      </c>
      <c r="B2755">
        <v>39792</v>
      </c>
      <c r="C2755" s="14">
        <v>39793</v>
      </c>
      <c r="D2755" s="14"/>
      <c r="E2755">
        <v>39804</v>
      </c>
      <c r="F2755">
        <v>522011</v>
      </c>
      <c r="G2755" t="s">
        <v>6970</v>
      </c>
      <c r="H2755">
        <v>2191481</v>
      </c>
      <c r="I2755" t="s">
        <v>2848</v>
      </c>
      <c r="J2755" t="s">
        <v>474</v>
      </c>
      <c r="K2755">
        <v>151098</v>
      </c>
      <c r="L2755" t="s">
        <v>2416</v>
      </c>
      <c r="M2755">
        <v>42</v>
      </c>
      <c r="N2755" t="s">
        <v>932</v>
      </c>
      <c r="O2755">
        <v>4</v>
      </c>
      <c r="P2755">
        <v>41</v>
      </c>
      <c r="Q2755">
        <v>3</v>
      </c>
      <c r="R2755">
        <v>0</v>
      </c>
      <c r="S2755">
        <v>1</v>
      </c>
      <c r="T2755">
        <v>1</v>
      </c>
      <c r="U2755">
        <v>3</v>
      </c>
      <c r="V2755">
        <v>2</v>
      </c>
      <c r="W2755">
        <v>1245916</v>
      </c>
      <c r="X2755" t="s">
        <v>4314</v>
      </c>
      <c r="Y2755">
        <v>68</v>
      </c>
      <c r="Z2755">
        <v>16</v>
      </c>
      <c r="AA2755">
        <v>32</v>
      </c>
      <c r="AB2755">
        <v>12</v>
      </c>
      <c r="AC2755" t="s">
        <v>836</v>
      </c>
      <c r="AD2755" t="s">
        <v>6971</v>
      </c>
      <c r="AE2755" t="s">
        <v>9871</v>
      </c>
      <c r="AF2755">
        <v>1</v>
      </c>
      <c r="AG2755">
        <v>0</v>
      </c>
      <c r="AH2755">
        <v>0</v>
      </c>
      <c r="AI2755">
        <v>1</v>
      </c>
      <c r="AJ2755">
        <f>IF(AI2755="","",IF(ISERROR(VLOOKUP(CONCATENATE(F2755),Term!$A$1:$C$2000,1,FALSE)),0,1))</f>
        <v>0</v>
      </c>
    </row>
    <row r="2756" spans="1:36" x14ac:dyDescent="0.15">
      <c r="A2756" t="s">
        <v>3198</v>
      </c>
      <c r="B2756">
        <v>39762</v>
      </c>
      <c r="C2756" s="14">
        <v>39764</v>
      </c>
      <c r="D2756" s="14">
        <v>39765</v>
      </c>
      <c r="E2756">
        <v>39805</v>
      </c>
      <c r="F2756">
        <v>522011</v>
      </c>
      <c r="G2756" t="s">
        <v>6970</v>
      </c>
      <c r="H2756">
        <v>2191481</v>
      </c>
      <c r="I2756" t="s">
        <v>2848</v>
      </c>
      <c r="J2756" t="s">
        <v>474</v>
      </c>
      <c r="K2756">
        <v>292638</v>
      </c>
      <c r="L2756" t="s">
        <v>2416</v>
      </c>
      <c r="M2756">
        <v>42</v>
      </c>
      <c r="N2756" t="s">
        <v>932</v>
      </c>
      <c r="O2756">
        <v>4</v>
      </c>
      <c r="P2756">
        <v>40</v>
      </c>
      <c r="Q2756">
        <v>1</v>
      </c>
      <c r="R2756">
        <v>0</v>
      </c>
      <c r="S2756">
        <v>1</v>
      </c>
      <c r="T2756">
        <v>0</v>
      </c>
      <c r="U2756">
        <v>3</v>
      </c>
      <c r="V2756">
        <v>2</v>
      </c>
      <c r="W2756">
        <v>1245916</v>
      </c>
      <c r="X2756" t="s">
        <v>4314</v>
      </c>
      <c r="Y2756">
        <v>68</v>
      </c>
      <c r="Z2756">
        <v>16</v>
      </c>
      <c r="AA2756">
        <v>32</v>
      </c>
      <c r="AB2756">
        <v>12</v>
      </c>
      <c r="AC2756" t="s">
        <v>836</v>
      </c>
      <c r="AD2756" t="s">
        <v>6971</v>
      </c>
      <c r="AE2756" t="s">
        <v>9871</v>
      </c>
      <c r="AF2756">
        <v>0</v>
      </c>
      <c r="AG2756">
        <v>0</v>
      </c>
      <c r="AH2756">
        <v>0</v>
      </c>
      <c r="AI2756">
        <v>0</v>
      </c>
      <c r="AJ2756">
        <f>IF(AI2756="","",IF(ISERROR(VLOOKUP(CONCATENATE(F2756),Term!$A$1:$C$2000,1,FALSE)),0,1))</f>
        <v>0</v>
      </c>
    </row>
    <row r="2757" spans="1:36" x14ac:dyDescent="0.15">
      <c r="A2757" t="s">
        <v>3199</v>
      </c>
      <c r="B2757">
        <v>39758</v>
      </c>
      <c r="C2757" s="14">
        <v>39770</v>
      </c>
      <c r="D2757" s="14"/>
      <c r="E2757">
        <v>39806</v>
      </c>
      <c r="F2757">
        <v>522011</v>
      </c>
      <c r="G2757" t="s">
        <v>6970</v>
      </c>
      <c r="H2757">
        <v>2191481</v>
      </c>
      <c r="I2757" t="s">
        <v>2848</v>
      </c>
      <c r="J2757" t="s">
        <v>474</v>
      </c>
      <c r="K2757">
        <v>238603</v>
      </c>
      <c r="L2757" t="s">
        <v>2416</v>
      </c>
      <c r="M2757">
        <v>42</v>
      </c>
      <c r="N2757" t="s">
        <v>932</v>
      </c>
      <c r="O2757">
        <v>4</v>
      </c>
      <c r="P2757">
        <v>39</v>
      </c>
      <c r="Q2757">
        <v>2</v>
      </c>
      <c r="R2757">
        <v>0</v>
      </c>
      <c r="S2757">
        <v>1</v>
      </c>
      <c r="T2757">
        <v>0</v>
      </c>
      <c r="U2757">
        <v>3</v>
      </c>
      <c r="V2757">
        <v>2</v>
      </c>
      <c r="W2757">
        <v>1245916</v>
      </c>
      <c r="X2757" t="s">
        <v>4314</v>
      </c>
      <c r="Y2757">
        <v>68</v>
      </c>
      <c r="Z2757">
        <v>16</v>
      </c>
      <c r="AA2757">
        <v>32</v>
      </c>
      <c r="AB2757">
        <v>12</v>
      </c>
      <c r="AC2757" t="s">
        <v>836</v>
      </c>
      <c r="AD2757" t="s">
        <v>6971</v>
      </c>
      <c r="AE2757" t="s">
        <v>9871</v>
      </c>
      <c r="AF2757">
        <v>0</v>
      </c>
      <c r="AG2757">
        <v>0</v>
      </c>
      <c r="AH2757">
        <v>1</v>
      </c>
      <c r="AI2757">
        <v>0</v>
      </c>
      <c r="AJ2757">
        <f>IF(AI2757="","",IF(ISERROR(VLOOKUP(CONCATENATE(F2757),Term!$A$1:$C$2000,1,FALSE)),0,1))</f>
        <v>0</v>
      </c>
    </row>
    <row r="2758" spans="1:36" x14ac:dyDescent="0.15">
      <c r="A2758" t="s">
        <v>1610</v>
      </c>
      <c r="B2758">
        <v>39804</v>
      </c>
      <c r="C2758" s="14">
        <v>39805</v>
      </c>
      <c r="D2758" s="14"/>
      <c r="E2758">
        <v>39829</v>
      </c>
      <c r="F2758">
        <v>522011</v>
      </c>
      <c r="G2758" t="s">
        <v>6970</v>
      </c>
      <c r="H2758">
        <v>2191481</v>
      </c>
      <c r="I2758" t="s">
        <v>2848</v>
      </c>
      <c r="J2758" t="s">
        <v>474</v>
      </c>
      <c r="K2758">
        <v>400825</v>
      </c>
      <c r="L2758" t="s">
        <v>2416</v>
      </c>
      <c r="M2758">
        <v>42</v>
      </c>
      <c r="N2758" t="s">
        <v>7479</v>
      </c>
      <c r="O2758">
        <v>6</v>
      </c>
      <c r="P2758">
        <v>16</v>
      </c>
      <c r="Q2758">
        <v>4</v>
      </c>
      <c r="R2758">
        <v>0</v>
      </c>
      <c r="S2758">
        <v>1</v>
      </c>
      <c r="T2758">
        <v>0</v>
      </c>
      <c r="U2758">
        <v>3</v>
      </c>
      <c r="V2758">
        <v>2</v>
      </c>
      <c r="W2758">
        <v>1245916</v>
      </c>
      <c r="X2758" t="s">
        <v>4314</v>
      </c>
      <c r="Y2758">
        <v>68</v>
      </c>
      <c r="Z2758">
        <v>16</v>
      </c>
      <c r="AA2758">
        <v>32</v>
      </c>
      <c r="AB2758">
        <v>12</v>
      </c>
      <c r="AC2758" t="s">
        <v>836</v>
      </c>
      <c r="AD2758" t="s">
        <v>6971</v>
      </c>
      <c r="AE2758" t="s">
        <v>9871</v>
      </c>
      <c r="AF2758">
        <v>0</v>
      </c>
      <c r="AG2758">
        <v>0</v>
      </c>
      <c r="AH2758">
        <v>1</v>
      </c>
      <c r="AI2758">
        <v>1</v>
      </c>
      <c r="AJ2758">
        <f>IF(AI2758="","",IF(ISERROR(VLOOKUP(CONCATENATE(F2758),Term!$A$1:$C$2000,1,FALSE)),0,1))</f>
        <v>0</v>
      </c>
    </row>
    <row r="2759" spans="1:36" x14ac:dyDescent="0.15">
      <c r="A2759" t="s">
        <v>1227</v>
      </c>
      <c r="B2759">
        <v>39811</v>
      </c>
      <c r="C2759">
        <v>39825</v>
      </c>
      <c r="E2759">
        <v>39842</v>
      </c>
      <c r="F2759">
        <v>522011</v>
      </c>
      <c r="G2759" t="s">
        <v>6970</v>
      </c>
      <c r="H2759">
        <v>2191481</v>
      </c>
      <c r="I2759" t="s">
        <v>2848</v>
      </c>
      <c r="J2759" t="s">
        <v>474</v>
      </c>
      <c r="K2759">
        <v>162752</v>
      </c>
      <c r="L2759" t="s">
        <v>2416</v>
      </c>
      <c r="M2759">
        <v>42</v>
      </c>
      <c r="N2759" t="s">
        <v>7479</v>
      </c>
      <c r="O2759">
        <v>6</v>
      </c>
      <c r="P2759">
        <v>3</v>
      </c>
      <c r="Q2759">
        <v>5</v>
      </c>
      <c r="R2759">
        <v>0</v>
      </c>
      <c r="S2759">
        <v>1</v>
      </c>
      <c r="T2759">
        <v>0</v>
      </c>
      <c r="U2759">
        <v>3</v>
      </c>
      <c r="V2759">
        <v>2</v>
      </c>
      <c r="W2759">
        <v>1245916</v>
      </c>
      <c r="X2759" t="s">
        <v>4314</v>
      </c>
      <c r="Y2759">
        <v>68</v>
      </c>
      <c r="Z2759">
        <v>16</v>
      </c>
      <c r="AA2759">
        <v>32</v>
      </c>
      <c r="AB2759">
        <v>12</v>
      </c>
      <c r="AC2759" t="s">
        <v>836</v>
      </c>
      <c r="AD2759" t="s">
        <v>6971</v>
      </c>
      <c r="AE2759" t="s">
        <v>9871</v>
      </c>
      <c r="AF2759">
        <v>0</v>
      </c>
      <c r="AG2759">
        <v>0</v>
      </c>
      <c r="AH2759">
        <v>0</v>
      </c>
      <c r="AI2759">
        <v>0</v>
      </c>
      <c r="AJ2759">
        <f>IF(AI2759="","",IF(ISERROR(VLOOKUP(CONCATENATE(F2759),Term!$A$1:$C$2000,1,FALSE)),0,1))</f>
        <v>0</v>
      </c>
    </row>
    <row r="2760" spans="1:36" x14ac:dyDescent="0.15">
      <c r="A2760" t="s">
        <v>3197</v>
      </c>
      <c r="B2760">
        <v>39758</v>
      </c>
      <c r="C2760" s="14">
        <v>39758</v>
      </c>
      <c r="D2760" s="14">
        <v>39769</v>
      </c>
      <c r="F2760">
        <v>522011</v>
      </c>
      <c r="G2760" t="s">
        <v>6970</v>
      </c>
      <c r="H2760">
        <v>2191481</v>
      </c>
      <c r="I2760" t="s">
        <v>2848</v>
      </c>
      <c r="J2760" t="s">
        <v>474</v>
      </c>
      <c r="K2760">
        <v>281827</v>
      </c>
      <c r="L2760" t="s">
        <v>2416</v>
      </c>
      <c r="M2760">
        <v>42</v>
      </c>
      <c r="N2760" t="s">
        <v>924</v>
      </c>
      <c r="O2760" t="s">
        <v>924</v>
      </c>
      <c r="P2760" t="s">
        <v>924</v>
      </c>
      <c r="Q2760">
        <v>1</v>
      </c>
      <c r="R2760">
        <v>0</v>
      </c>
      <c r="S2760">
        <v>0</v>
      </c>
      <c r="T2760">
        <v>0</v>
      </c>
      <c r="U2760">
        <v>3</v>
      </c>
      <c r="V2760">
        <v>2</v>
      </c>
      <c r="W2760">
        <v>1245916</v>
      </c>
      <c r="X2760" t="s">
        <v>4314</v>
      </c>
      <c r="Y2760">
        <v>68</v>
      </c>
      <c r="Z2760">
        <v>16</v>
      </c>
      <c r="AA2760">
        <v>32</v>
      </c>
      <c r="AB2760">
        <v>12</v>
      </c>
      <c r="AC2760" t="s">
        <v>836</v>
      </c>
      <c r="AD2760" t="s">
        <v>6971</v>
      </c>
      <c r="AE2760" t="s">
        <v>9871</v>
      </c>
      <c r="AF2760">
        <v>0</v>
      </c>
      <c r="AG2760">
        <v>0</v>
      </c>
      <c r="AH2760">
        <v>1</v>
      </c>
      <c r="AI2760">
        <v>0</v>
      </c>
      <c r="AJ2760">
        <f>IF(AI2760="","",IF(ISERROR(VLOOKUP(CONCATENATE(F2760),Term!$A$1:$C$2000,1,FALSE)),0,1))</f>
        <v>0</v>
      </c>
    </row>
    <row r="2761" spans="1:36" x14ac:dyDescent="0.15">
      <c r="A2761" t="s">
        <v>6975</v>
      </c>
      <c r="B2761">
        <v>39787</v>
      </c>
      <c r="C2761" s="14">
        <v>39790</v>
      </c>
      <c r="D2761" s="14">
        <v>39833</v>
      </c>
      <c r="F2761">
        <v>522011</v>
      </c>
      <c r="G2761" t="s">
        <v>6970</v>
      </c>
      <c r="H2761">
        <v>2191481</v>
      </c>
      <c r="I2761" t="s">
        <v>2848</v>
      </c>
      <c r="J2761" t="s">
        <v>474</v>
      </c>
      <c r="K2761">
        <v>227156</v>
      </c>
      <c r="L2761" t="s">
        <v>2416</v>
      </c>
      <c r="M2761">
        <v>42</v>
      </c>
      <c r="N2761" t="s">
        <v>924</v>
      </c>
      <c r="O2761" t="s">
        <v>924</v>
      </c>
      <c r="P2761" t="s">
        <v>924</v>
      </c>
      <c r="Q2761">
        <v>3</v>
      </c>
      <c r="R2761">
        <v>0</v>
      </c>
      <c r="S2761">
        <v>0</v>
      </c>
      <c r="T2761">
        <v>0</v>
      </c>
      <c r="U2761">
        <v>3</v>
      </c>
      <c r="V2761">
        <v>2</v>
      </c>
      <c r="W2761">
        <v>1245916</v>
      </c>
      <c r="X2761" t="s">
        <v>4314</v>
      </c>
      <c r="Y2761">
        <v>68</v>
      </c>
      <c r="Z2761">
        <v>16</v>
      </c>
      <c r="AA2761">
        <v>32</v>
      </c>
      <c r="AB2761">
        <v>12</v>
      </c>
      <c r="AC2761" t="s">
        <v>836</v>
      </c>
      <c r="AD2761" t="s">
        <v>6971</v>
      </c>
      <c r="AE2761" t="s">
        <v>9871</v>
      </c>
      <c r="AF2761">
        <v>0</v>
      </c>
      <c r="AG2761">
        <v>0</v>
      </c>
      <c r="AH2761">
        <v>1</v>
      </c>
      <c r="AI2761">
        <v>0</v>
      </c>
      <c r="AJ2761">
        <f>IF(AI2761="","",IF(ISERROR(VLOOKUP(CONCATENATE(F2761),Term!$A$1:$C$2000,1,FALSE)),0,1))</f>
        <v>0</v>
      </c>
    </row>
    <row r="2762" spans="1:36" x14ac:dyDescent="0.15">
      <c r="A2762" t="s">
        <v>6976</v>
      </c>
      <c r="B2762">
        <v>39791</v>
      </c>
      <c r="C2762" s="14">
        <v>39791</v>
      </c>
      <c r="D2762" s="14">
        <v>39827</v>
      </c>
      <c r="F2762">
        <v>522011</v>
      </c>
      <c r="G2762" t="s">
        <v>6970</v>
      </c>
      <c r="H2762">
        <v>2191481</v>
      </c>
      <c r="I2762" t="s">
        <v>2848</v>
      </c>
      <c r="J2762" t="s">
        <v>474</v>
      </c>
      <c r="K2762">
        <v>268543</v>
      </c>
      <c r="L2762" t="s">
        <v>2416</v>
      </c>
      <c r="M2762">
        <v>42</v>
      </c>
      <c r="N2762" t="s">
        <v>924</v>
      </c>
      <c r="O2762" t="s">
        <v>924</v>
      </c>
      <c r="P2762" t="s">
        <v>924</v>
      </c>
      <c r="Q2762">
        <v>3</v>
      </c>
      <c r="R2762">
        <v>0</v>
      </c>
      <c r="S2762">
        <v>0</v>
      </c>
      <c r="T2762">
        <v>0</v>
      </c>
      <c r="U2762">
        <v>3</v>
      </c>
      <c r="V2762">
        <v>2</v>
      </c>
      <c r="W2762">
        <v>1245916</v>
      </c>
      <c r="X2762" t="s">
        <v>4314</v>
      </c>
      <c r="Y2762">
        <v>68</v>
      </c>
      <c r="Z2762">
        <v>16</v>
      </c>
      <c r="AA2762">
        <v>32</v>
      </c>
      <c r="AB2762">
        <v>12</v>
      </c>
      <c r="AC2762" t="s">
        <v>836</v>
      </c>
      <c r="AD2762" t="s">
        <v>6971</v>
      </c>
      <c r="AE2762" t="s">
        <v>9871</v>
      </c>
      <c r="AF2762">
        <v>0</v>
      </c>
      <c r="AG2762">
        <v>0</v>
      </c>
      <c r="AH2762">
        <v>0</v>
      </c>
      <c r="AI2762">
        <v>0</v>
      </c>
      <c r="AJ2762">
        <f>IF(AI2762="","",IF(ISERROR(VLOOKUP(CONCATENATE(F2762),Term!$A$1:$C$2000,1,FALSE)),0,1))</f>
        <v>0</v>
      </c>
    </row>
    <row r="2763" spans="1:36" x14ac:dyDescent="0.15">
      <c r="A2763" t="s">
        <v>1226</v>
      </c>
      <c r="B2763">
        <v>39818</v>
      </c>
      <c r="C2763" s="14">
        <v>39822</v>
      </c>
      <c r="D2763" s="14"/>
      <c r="F2763">
        <v>522011</v>
      </c>
      <c r="G2763" t="s">
        <v>6970</v>
      </c>
      <c r="H2763">
        <v>2191481</v>
      </c>
      <c r="I2763" t="s">
        <v>2848</v>
      </c>
      <c r="J2763" t="s">
        <v>474</v>
      </c>
      <c r="K2763">
        <v>262379</v>
      </c>
      <c r="L2763" t="s">
        <v>2416</v>
      </c>
      <c r="M2763">
        <v>42</v>
      </c>
      <c r="N2763" t="s">
        <v>924</v>
      </c>
      <c r="O2763" t="s">
        <v>924</v>
      </c>
      <c r="P2763" t="s">
        <v>924</v>
      </c>
      <c r="Q2763">
        <v>5</v>
      </c>
      <c r="R2763">
        <v>0</v>
      </c>
      <c r="S2763">
        <v>0</v>
      </c>
      <c r="T2763">
        <v>0</v>
      </c>
      <c r="U2763">
        <v>3</v>
      </c>
      <c r="V2763">
        <v>2</v>
      </c>
      <c r="W2763">
        <v>1245916</v>
      </c>
      <c r="X2763" t="s">
        <v>4314</v>
      </c>
      <c r="Y2763">
        <v>68</v>
      </c>
      <c r="Z2763">
        <v>16</v>
      </c>
      <c r="AA2763">
        <v>32</v>
      </c>
      <c r="AB2763">
        <v>12</v>
      </c>
      <c r="AC2763" t="s">
        <v>836</v>
      </c>
      <c r="AD2763" t="s">
        <v>6971</v>
      </c>
      <c r="AE2763" t="s">
        <v>9871</v>
      </c>
      <c r="AF2763">
        <v>0</v>
      </c>
      <c r="AG2763">
        <v>0</v>
      </c>
      <c r="AH2763">
        <v>1</v>
      </c>
      <c r="AI2763">
        <v>0</v>
      </c>
      <c r="AJ2763">
        <f>IF(AI2763="","",IF(ISERROR(VLOOKUP(CONCATENATE(F2763),Term!$A$1:$C$2000,1,FALSE)),0,1))</f>
        <v>0</v>
      </c>
    </row>
    <row r="2764" spans="1:36" x14ac:dyDescent="0.15">
      <c r="A2764" t="s">
        <v>9872</v>
      </c>
      <c r="B2764">
        <v>39827</v>
      </c>
      <c r="C2764">
        <v>39829</v>
      </c>
      <c r="F2764">
        <v>522011</v>
      </c>
      <c r="G2764" t="s">
        <v>6970</v>
      </c>
      <c r="H2764">
        <v>2191481</v>
      </c>
      <c r="I2764" t="s">
        <v>2848</v>
      </c>
      <c r="J2764" t="s">
        <v>474</v>
      </c>
      <c r="K2764">
        <v>314472</v>
      </c>
      <c r="L2764" t="s">
        <v>2416</v>
      </c>
      <c r="M2764">
        <v>42</v>
      </c>
      <c r="N2764" t="s">
        <v>924</v>
      </c>
      <c r="O2764" t="s">
        <v>924</v>
      </c>
      <c r="P2764" t="s">
        <v>924</v>
      </c>
      <c r="Q2764">
        <v>6</v>
      </c>
      <c r="R2764">
        <v>0</v>
      </c>
      <c r="S2764">
        <v>0</v>
      </c>
      <c r="T2764">
        <v>0</v>
      </c>
      <c r="U2764">
        <v>3</v>
      </c>
      <c r="V2764">
        <v>2</v>
      </c>
      <c r="W2764">
        <v>1245916</v>
      </c>
      <c r="X2764" t="s">
        <v>4314</v>
      </c>
      <c r="Y2764">
        <v>68</v>
      </c>
      <c r="Z2764">
        <v>16</v>
      </c>
      <c r="AA2764">
        <v>32</v>
      </c>
      <c r="AB2764">
        <v>12</v>
      </c>
      <c r="AC2764" t="s">
        <v>836</v>
      </c>
      <c r="AD2764" t="s">
        <v>6971</v>
      </c>
      <c r="AE2764" t="s">
        <v>9871</v>
      </c>
      <c r="AF2764">
        <v>0</v>
      </c>
      <c r="AG2764">
        <v>0</v>
      </c>
      <c r="AH2764">
        <v>1</v>
      </c>
      <c r="AI2764">
        <v>0</v>
      </c>
      <c r="AJ2764">
        <f>IF(AI2764="","",IF(ISERROR(VLOOKUP(CONCATENATE(F2764),Term!$A$1:$C$2000,1,FALSE)),0,1))</f>
        <v>0</v>
      </c>
    </row>
    <row r="2765" spans="1:36" x14ac:dyDescent="0.15">
      <c r="A2765" t="s">
        <v>9873</v>
      </c>
      <c r="B2765">
        <v>39829</v>
      </c>
      <c r="C2765" s="14">
        <v>39833</v>
      </c>
      <c r="D2765" s="14"/>
      <c r="F2765">
        <v>522011</v>
      </c>
      <c r="G2765" t="s">
        <v>6970</v>
      </c>
      <c r="H2765">
        <v>2191481</v>
      </c>
      <c r="I2765" t="s">
        <v>2848</v>
      </c>
      <c r="J2765" t="s">
        <v>474</v>
      </c>
      <c r="K2765">
        <v>326464</v>
      </c>
      <c r="L2765" t="s">
        <v>2416</v>
      </c>
      <c r="M2765">
        <v>42</v>
      </c>
      <c r="N2765" t="s">
        <v>924</v>
      </c>
      <c r="O2765" t="s">
        <v>924</v>
      </c>
      <c r="P2765" t="s">
        <v>924</v>
      </c>
      <c r="Q2765">
        <v>6</v>
      </c>
      <c r="R2765">
        <v>0</v>
      </c>
      <c r="S2765">
        <v>0</v>
      </c>
      <c r="T2765">
        <v>0</v>
      </c>
      <c r="U2765">
        <v>3</v>
      </c>
      <c r="V2765">
        <v>2</v>
      </c>
      <c r="W2765">
        <v>1245916</v>
      </c>
      <c r="X2765" t="s">
        <v>4314</v>
      </c>
      <c r="Y2765">
        <v>68</v>
      </c>
      <c r="Z2765">
        <v>16</v>
      </c>
      <c r="AA2765">
        <v>32</v>
      </c>
      <c r="AB2765">
        <v>12</v>
      </c>
      <c r="AC2765" t="s">
        <v>836</v>
      </c>
      <c r="AD2765" t="s">
        <v>6971</v>
      </c>
      <c r="AE2765" t="s">
        <v>9871</v>
      </c>
      <c r="AF2765">
        <v>0</v>
      </c>
      <c r="AG2765">
        <v>0</v>
      </c>
      <c r="AH2765">
        <v>0</v>
      </c>
      <c r="AI2765">
        <v>0</v>
      </c>
      <c r="AJ2765">
        <f>IF(AI2765="","",IF(ISERROR(VLOOKUP(CONCATENATE(F2765),Term!$A$1:$C$2000,1,FALSE)),0,1))</f>
        <v>0</v>
      </c>
    </row>
    <row r="2766" spans="1:36" x14ac:dyDescent="0.15">
      <c r="A2766" t="s">
        <v>9874</v>
      </c>
      <c r="B2766">
        <v>39836</v>
      </c>
      <c r="C2766" s="14">
        <v>39841</v>
      </c>
      <c r="D2766" s="14"/>
      <c r="F2766">
        <v>522011</v>
      </c>
      <c r="G2766" t="s">
        <v>6970</v>
      </c>
      <c r="H2766">
        <v>2191481</v>
      </c>
      <c r="I2766" t="s">
        <v>2848</v>
      </c>
      <c r="J2766" t="s">
        <v>474</v>
      </c>
      <c r="K2766">
        <v>232906</v>
      </c>
      <c r="L2766" t="s">
        <v>2416</v>
      </c>
      <c r="M2766">
        <v>42</v>
      </c>
      <c r="N2766" t="s">
        <v>924</v>
      </c>
      <c r="O2766" t="s">
        <v>924</v>
      </c>
      <c r="P2766" t="s">
        <v>924</v>
      </c>
      <c r="Q2766">
        <v>6</v>
      </c>
      <c r="R2766">
        <v>1</v>
      </c>
      <c r="S2766">
        <v>0</v>
      </c>
      <c r="T2766">
        <v>0</v>
      </c>
      <c r="U2766">
        <v>3</v>
      </c>
      <c r="V2766">
        <v>2</v>
      </c>
      <c r="W2766">
        <v>1245916</v>
      </c>
      <c r="X2766" t="s">
        <v>4314</v>
      </c>
      <c r="Y2766">
        <v>68</v>
      </c>
      <c r="Z2766">
        <v>16</v>
      </c>
      <c r="AA2766">
        <v>32</v>
      </c>
      <c r="AB2766">
        <v>12</v>
      </c>
      <c r="AC2766" t="s">
        <v>836</v>
      </c>
      <c r="AD2766" t="s">
        <v>6971</v>
      </c>
      <c r="AE2766" t="s">
        <v>9871</v>
      </c>
      <c r="AF2766">
        <v>0</v>
      </c>
      <c r="AG2766">
        <v>0</v>
      </c>
      <c r="AH2766">
        <v>0</v>
      </c>
      <c r="AI2766">
        <v>0</v>
      </c>
      <c r="AJ2766">
        <f>IF(AI2766="","",IF(ISERROR(VLOOKUP(CONCATENATE(F2766),Term!$A$1:$C$2000,1,FALSE)),0,1))</f>
        <v>0</v>
      </c>
    </row>
    <row r="2767" spans="1:36" x14ac:dyDescent="0.15">
      <c r="A2767" t="s">
        <v>9843</v>
      </c>
      <c r="B2767">
        <v>39819</v>
      </c>
      <c r="C2767" s="14">
        <v>39834</v>
      </c>
      <c r="D2767" s="14"/>
      <c r="F2767">
        <v>522011</v>
      </c>
      <c r="G2767" t="s">
        <v>6970</v>
      </c>
      <c r="H2767">
        <v>425669</v>
      </c>
      <c r="I2767" t="s">
        <v>2848</v>
      </c>
      <c r="J2767" t="s">
        <v>9844</v>
      </c>
      <c r="K2767">
        <v>223290</v>
      </c>
      <c r="L2767" t="s">
        <v>2416</v>
      </c>
      <c r="M2767">
        <v>42</v>
      </c>
      <c r="N2767" t="s">
        <v>924</v>
      </c>
      <c r="O2767" t="s">
        <v>924</v>
      </c>
      <c r="P2767" t="s">
        <v>924</v>
      </c>
      <c r="Q2767">
        <v>6</v>
      </c>
      <c r="R2767">
        <v>1</v>
      </c>
      <c r="S2767">
        <v>0</v>
      </c>
      <c r="T2767">
        <v>0</v>
      </c>
      <c r="U2767" t="s">
        <v>924</v>
      </c>
      <c r="V2767" t="s">
        <v>924</v>
      </c>
      <c r="W2767" t="s">
        <v>924</v>
      </c>
      <c r="X2767" t="s">
        <v>924</v>
      </c>
      <c r="Y2767">
        <v>68</v>
      </c>
      <c r="Z2767">
        <v>16</v>
      </c>
      <c r="AA2767">
        <v>32</v>
      </c>
      <c r="AB2767">
        <v>12</v>
      </c>
      <c r="AC2767" t="s">
        <v>836</v>
      </c>
      <c r="AD2767" t="s">
        <v>6971</v>
      </c>
      <c r="AE2767" t="s">
        <v>9845</v>
      </c>
      <c r="AF2767">
        <v>1</v>
      </c>
      <c r="AG2767">
        <v>1</v>
      </c>
      <c r="AH2767">
        <v>1</v>
      </c>
      <c r="AI2767">
        <v>0</v>
      </c>
      <c r="AJ2767">
        <f>IF(AI2767="","",IF(ISERROR(VLOOKUP(CONCATENATE(F2767),Term!$A$1:$C$2000,1,FALSE)),0,1))</f>
        <v>0</v>
      </c>
    </row>
    <row r="2768" spans="1:36" x14ac:dyDescent="0.15">
      <c r="A2768" t="s">
        <v>1606</v>
      </c>
      <c r="B2768">
        <v>39801</v>
      </c>
      <c r="C2768" s="14">
        <v>39805</v>
      </c>
      <c r="D2768" s="14"/>
      <c r="E2768">
        <v>39825</v>
      </c>
      <c r="F2768">
        <v>522011</v>
      </c>
      <c r="G2768" t="s">
        <v>6970</v>
      </c>
      <c r="H2768">
        <v>2071215</v>
      </c>
      <c r="I2768" t="s">
        <v>2848</v>
      </c>
      <c r="J2768" t="s">
        <v>472</v>
      </c>
      <c r="K2768">
        <v>156599</v>
      </c>
      <c r="L2768" t="s">
        <v>2416</v>
      </c>
      <c r="M2768">
        <v>42</v>
      </c>
      <c r="N2768" t="s">
        <v>646</v>
      </c>
      <c r="O2768">
        <v>5</v>
      </c>
      <c r="P2768">
        <v>20</v>
      </c>
      <c r="Q2768">
        <v>4</v>
      </c>
      <c r="R2768">
        <v>0</v>
      </c>
      <c r="S2768">
        <v>1</v>
      </c>
      <c r="T2768">
        <v>1</v>
      </c>
      <c r="U2768">
        <v>20</v>
      </c>
      <c r="V2768">
        <v>1</v>
      </c>
      <c r="W2768">
        <v>156599</v>
      </c>
      <c r="X2768" t="s">
        <v>5949</v>
      </c>
      <c r="Y2768">
        <v>68</v>
      </c>
      <c r="Z2768">
        <v>16</v>
      </c>
      <c r="AA2768">
        <v>32</v>
      </c>
      <c r="AB2768">
        <v>12</v>
      </c>
      <c r="AC2768" t="s">
        <v>836</v>
      </c>
      <c r="AD2768" t="s">
        <v>6971</v>
      </c>
      <c r="AE2768" t="s">
        <v>9864</v>
      </c>
      <c r="AF2768">
        <v>1</v>
      </c>
      <c r="AG2768">
        <v>0</v>
      </c>
      <c r="AH2768">
        <v>1</v>
      </c>
      <c r="AI2768">
        <v>1</v>
      </c>
      <c r="AJ2768">
        <f>IF(AI2768="","",IF(ISERROR(VLOOKUP(CONCATENATE(F2768),Term!$A$1:$C$2000,1,FALSE)),0,1))</f>
        <v>0</v>
      </c>
    </row>
    <row r="2769" spans="1:36" x14ac:dyDescent="0.15">
      <c r="A2769" t="s">
        <v>9865</v>
      </c>
      <c r="B2769">
        <v>39833</v>
      </c>
      <c r="C2769">
        <v>39833</v>
      </c>
      <c r="D2769">
        <v>39842</v>
      </c>
      <c r="F2769">
        <v>522011</v>
      </c>
      <c r="G2769" t="s">
        <v>6970</v>
      </c>
      <c r="H2769">
        <v>2071215</v>
      </c>
      <c r="I2769" t="s">
        <v>2848</v>
      </c>
      <c r="J2769" t="s">
        <v>472</v>
      </c>
      <c r="K2769">
        <v>248473</v>
      </c>
      <c r="L2769" t="s">
        <v>2416</v>
      </c>
      <c r="M2769">
        <v>42</v>
      </c>
      <c r="N2769" t="s">
        <v>924</v>
      </c>
      <c r="O2769" t="s">
        <v>924</v>
      </c>
      <c r="P2769" t="s">
        <v>924</v>
      </c>
      <c r="Q2769">
        <v>6</v>
      </c>
      <c r="R2769">
        <v>0</v>
      </c>
      <c r="S2769">
        <v>0</v>
      </c>
      <c r="T2769">
        <v>0</v>
      </c>
      <c r="U2769">
        <v>20</v>
      </c>
      <c r="V2769">
        <v>1</v>
      </c>
      <c r="W2769">
        <v>156599</v>
      </c>
      <c r="X2769" t="s">
        <v>5949</v>
      </c>
      <c r="Y2769">
        <v>68</v>
      </c>
      <c r="Z2769">
        <v>16</v>
      </c>
      <c r="AA2769">
        <v>32</v>
      </c>
      <c r="AB2769">
        <v>12</v>
      </c>
      <c r="AC2769" t="s">
        <v>836</v>
      </c>
      <c r="AD2769" t="s">
        <v>6971</v>
      </c>
      <c r="AE2769" t="s">
        <v>9864</v>
      </c>
      <c r="AF2769">
        <v>0</v>
      </c>
      <c r="AG2769">
        <v>0</v>
      </c>
      <c r="AH2769">
        <v>1</v>
      </c>
      <c r="AI2769">
        <v>0</v>
      </c>
      <c r="AJ2769">
        <f>IF(AI2769="","",IF(ISERROR(VLOOKUP(CONCATENATE(F2769),Term!$A$1:$C$2000,1,FALSE)),0,1))</f>
        <v>0</v>
      </c>
    </row>
    <row r="2770" spans="1:36" x14ac:dyDescent="0.15">
      <c r="A2770" t="s">
        <v>9866</v>
      </c>
      <c r="B2770">
        <v>39842</v>
      </c>
      <c r="C2770" s="14">
        <v>39842</v>
      </c>
      <c r="D2770" s="14"/>
      <c r="F2770">
        <v>522011</v>
      </c>
      <c r="G2770" t="s">
        <v>6970</v>
      </c>
      <c r="H2770">
        <v>2071215</v>
      </c>
      <c r="I2770" t="s">
        <v>2848</v>
      </c>
      <c r="J2770" t="s">
        <v>472</v>
      </c>
      <c r="K2770">
        <v>177036</v>
      </c>
      <c r="L2770" t="s">
        <v>2416</v>
      </c>
      <c r="M2770">
        <v>42</v>
      </c>
      <c r="N2770" t="s">
        <v>924</v>
      </c>
      <c r="O2770" t="s">
        <v>924</v>
      </c>
      <c r="P2770" t="s">
        <v>924</v>
      </c>
      <c r="Q2770">
        <v>6</v>
      </c>
      <c r="R2770">
        <v>1</v>
      </c>
      <c r="S2770">
        <v>0</v>
      </c>
      <c r="T2770">
        <v>0</v>
      </c>
      <c r="U2770">
        <v>20</v>
      </c>
      <c r="V2770">
        <v>1</v>
      </c>
      <c r="W2770">
        <v>156599</v>
      </c>
      <c r="X2770" t="s">
        <v>5949</v>
      </c>
      <c r="Y2770">
        <v>68</v>
      </c>
      <c r="Z2770">
        <v>16</v>
      </c>
      <c r="AA2770">
        <v>32</v>
      </c>
      <c r="AB2770">
        <v>12</v>
      </c>
      <c r="AC2770" t="s">
        <v>836</v>
      </c>
      <c r="AD2770" t="s">
        <v>6971</v>
      </c>
      <c r="AE2770" t="s">
        <v>9864</v>
      </c>
      <c r="AF2770">
        <v>0</v>
      </c>
      <c r="AG2770">
        <v>0</v>
      </c>
      <c r="AH2770">
        <v>0</v>
      </c>
      <c r="AI2770">
        <v>0</v>
      </c>
      <c r="AJ2770">
        <f>IF(AI2770="","",IF(ISERROR(VLOOKUP(CONCATENATE(F2770),Term!$A$1:$C$2000,1,FALSE)),0,1))</f>
        <v>0</v>
      </c>
    </row>
    <row r="2771" spans="1:36" x14ac:dyDescent="0.15">
      <c r="A2771" t="s">
        <v>9867</v>
      </c>
      <c r="B2771">
        <v>39828</v>
      </c>
      <c r="C2771" s="14">
        <v>39842</v>
      </c>
      <c r="D2771" s="14"/>
      <c r="F2771">
        <v>522011</v>
      </c>
      <c r="G2771" t="s">
        <v>6970</v>
      </c>
      <c r="H2771">
        <v>2071215</v>
      </c>
      <c r="I2771" t="s">
        <v>2848</v>
      </c>
      <c r="J2771" t="s">
        <v>472</v>
      </c>
      <c r="K2771">
        <v>239600</v>
      </c>
      <c r="L2771" t="s">
        <v>2416</v>
      </c>
      <c r="M2771">
        <v>42</v>
      </c>
      <c r="N2771" t="s">
        <v>924</v>
      </c>
      <c r="O2771" t="s">
        <v>924</v>
      </c>
      <c r="P2771" t="s">
        <v>924</v>
      </c>
      <c r="Q2771">
        <v>6</v>
      </c>
      <c r="R2771">
        <v>0</v>
      </c>
      <c r="S2771">
        <v>0</v>
      </c>
      <c r="T2771">
        <v>0</v>
      </c>
      <c r="U2771">
        <v>20</v>
      </c>
      <c r="V2771">
        <v>1</v>
      </c>
      <c r="W2771">
        <v>156599</v>
      </c>
      <c r="X2771" t="s">
        <v>5949</v>
      </c>
      <c r="Y2771">
        <v>68</v>
      </c>
      <c r="Z2771">
        <v>16</v>
      </c>
      <c r="AA2771">
        <v>32</v>
      </c>
      <c r="AB2771">
        <v>12</v>
      </c>
      <c r="AC2771" t="s">
        <v>836</v>
      </c>
      <c r="AD2771" t="s">
        <v>6971</v>
      </c>
      <c r="AE2771" t="s">
        <v>9864</v>
      </c>
      <c r="AF2771">
        <v>0</v>
      </c>
      <c r="AG2771">
        <v>0</v>
      </c>
      <c r="AH2771">
        <v>0</v>
      </c>
      <c r="AI2771">
        <v>0</v>
      </c>
      <c r="AJ2771">
        <f>IF(AI2771="","",IF(ISERROR(VLOOKUP(CONCATENATE(F2771),Term!$A$1:$C$2000,1,FALSE)),0,1))</f>
        <v>0</v>
      </c>
    </row>
    <row r="2772" spans="1:36" x14ac:dyDescent="0.15">
      <c r="A2772" t="s">
        <v>2870</v>
      </c>
      <c r="B2772">
        <v>39721</v>
      </c>
      <c r="C2772" s="14">
        <v>39728</v>
      </c>
      <c r="D2772" s="14"/>
      <c r="E2772">
        <v>39755</v>
      </c>
      <c r="F2772">
        <v>522011</v>
      </c>
      <c r="G2772" t="s">
        <v>6970</v>
      </c>
      <c r="H2772">
        <v>2191544</v>
      </c>
      <c r="I2772" t="s">
        <v>2848</v>
      </c>
      <c r="J2772" t="s">
        <v>5003</v>
      </c>
      <c r="K2772">
        <v>128312</v>
      </c>
      <c r="L2772" t="s">
        <v>2416</v>
      </c>
      <c r="M2772">
        <v>42</v>
      </c>
      <c r="N2772" t="s">
        <v>2902</v>
      </c>
      <c r="O2772">
        <v>1</v>
      </c>
      <c r="P2772">
        <v>90</v>
      </c>
      <c r="Q2772" t="s">
        <v>924</v>
      </c>
      <c r="R2772">
        <v>0</v>
      </c>
      <c r="S2772">
        <v>1</v>
      </c>
      <c r="T2772">
        <v>1</v>
      </c>
      <c r="U2772">
        <v>11</v>
      </c>
      <c r="V2772">
        <v>2</v>
      </c>
      <c r="W2772">
        <v>353868</v>
      </c>
      <c r="X2772" t="s">
        <v>5949</v>
      </c>
      <c r="Y2772">
        <v>68</v>
      </c>
      <c r="Z2772">
        <v>16</v>
      </c>
      <c r="AA2772">
        <v>32</v>
      </c>
      <c r="AB2772">
        <v>12</v>
      </c>
      <c r="AC2772" t="s">
        <v>836</v>
      </c>
      <c r="AD2772" t="s">
        <v>6971</v>
      </c>
      <c r="AE2772" t="s">
        <v>9875</v>
      </c>
      <c r="AF2772">
        <v>1</v>
      </c>
      <c r="AG2772">
        <v>0</v>
      </c>
      <c r="AH2772">
        <v>1</v>
      </c>
      <c r="AI2772">
        <v>1</v>
      </c>
      <c r="AJ2772">
        <f>IF(AI2772="","",IF(ISERROR(VLOOKUP(CONCATENATE(F2772),Term!$A$1:$C$2000,1,FALSE)),0,1))</f>
        <v>0</v>
      </c>
    </row>
    <row r="2773" spans="1:36" x14ac:dyDescent="0.15">
      <c r="A2773" t="s">
        <v>1611</v>
      </c>
      <c r="B2773">
        <v>39799</v>
      </c>
      <c r="C2773">
        <v>39811</v>
      </c>
      <c r="E2773">
        <v>39834</v>
      </c>
      <c r="F2773">
        <v>522011</v>
      </c>
      <c r="G2773" t="s">
        <v>6970</v>
      </c>
      <c r="H2773">
        <v>2191544</v>
      </c>
      <c r="I2773" t="s">
        <v>2848</v>
      </c>
      <c r="J2773" t="s">
        <v>5003</v>
      </c>
      <c r="K2773">
        <v>225556</v>
      </c>
      <c r="L2773" t="s">
        <v>2416</v>
      </c>
      <c r="M2773">
        <v>42</v>
      </c>
      <c r="N2773" t="s">
        <v>7479</v>
      </c>
      <c r="O2773">
        <v>6</v>
      </c>
      <c r="P2773">
        <v>11</v>
      </c>
      <c r="Q2773">
        <v>4</v>
      </c>
      <c r="R2773">
        <v>1</v>
      </c>
      <c r="S2773">
        <v>1</v>
      </c>
      <c r="T2773">
        <v>0</v>
      </c>
      <c r="U2773">
        <v>11</v>
      </c>
      <c r="V2773">
        <v>2</v>
      </c>
      <c r="W2773">
        <v>353868</v>
      </c>
      <c r="X2773" t="s">
        <v>5949</v>
      </c>
      <c r="Y2773">
        <v>68</v>
      </c>
      <c r="Z2773">
        <v>16</v>
      </c>
      <c r="AA2773">
        <v>32</v>
      </c>
      <c r="AB2773">
        <v>12</v>
      </c>
      <c r="AC2773" t="s">
        <v>836</v>
      </c>
      <c r="AD2773" t="s">
        <v>6971</v>
      </c>
      <c r="AE2773" t="s">
        <v>9875</v>
      </c>
      <c r="AF2773">
        <v>0</v>
      </c>
      <c r="AG2773">
        <v>0</v>
      </c>
      <c r="AH2773">
        <v>1</v>
      </c>
      <c r="AI2773">
        <v>1</v>
      </c>
      <c r="AJ2773">
        <f>IF(AI2773="","",IF(ISERROR(VLOOKUP(CONCATENATE(F2773),Term!$A$1:$C$2000,1,FALSE)),0,1))</f>
        <v>0</v>
      </c>
    </row>
    <row r="2774" spans="1:36" x14ac:dyDescent="0.15">
      <c r="A2774" t="s">
        <v>2514</v>
      </c>
      <c r="B2774">
        <v>39776</v>
      </c>
      <c r="C2774" s="14">
        <v>39776</v>
      </c>
      <c r="D2774" s="14"/>
      <c r="E2774">
        <v>39785</v>
      </c>
      <c r="F2774">
        <v>522011</v>
      </c>
      <c r="G2774" t="s">
        <v>6970</v>
      </c>
      <c r="H2774">
        <v>514784</v>
      </c>
      <c r="I2774" t="s">
        <v>2848</v>
      </c>
      <c r="J2774" t="s">
        <v>5941</v>
      </c>
      <c r="K2774">
        <v>54131</v>
      </c>
      <c r="L2774" t="s">
        <v>2416</v>
      </c>
      <c r="M2774">
        <v>42</v>
      </c>
      <c r="N2774" t="s">
        <v>4582</v>
      </c>
      <c r="O2774">
        <v>3</v>
      </c>
      <c r="P2774">
        <v>60</v>
      </c>
      <c r="Q2774">
        <v>2</v>
      </c>
      <c r="R2774">
        <v>0</v>
      </c>
      <c r="S2774">
        <v>1</v>
      </c>
      <c r="T2774">
        <v>1</v>
      </c>
      <c r="U2774">
        <v>10</v>
      </c>
      <c r="V2774">
        <v>2</v>
      </c>
      <c r="W2774">
        <v>260734</v>
      </c>
      <c r="X2774" t="s">
        <v>5949</v>
      </c>
      <c r="Y2774">
        <v>68</v>
      </c>
      <c r="Z2774">
        <v>16</v>
      </c>
      <c r="AA2774">
        <v>32</v>
      </c>
      <c r="AB2774">
        <v>12</v>
      </c>
      <c r="AC2774" t="s">
        <v>836</v>
      </c>
      <c r="AD2774" t="s">
        <v>6971</v>
      </c>
      <c r="AE2774" t="s">
        <v>9863</v>
      </c>
      <c r="AF2774">
        <v>1</v>
      </c>
      <c r="AG2774">
        <v>0</v>
      </c>
      <c r="AH2774">
        <v>0</v>
      </c>
      <c r="AI2774">
        <v>1</v>
      </c>
      <c r="AJ2774">
        <f>IF(AI2774="","",IF(ISERROR(VLOOKUP(CONCATENATE(F2774),Term!$A$1:$C$2000,1,FALSE)),0,1))</f>
        <v>0</v>
      </c>
    </row>
    <row r="2775" spans="1:36" x14ac:dyDescent="0.15">
      <c r="A2775" t="s">
        <v>6972</v>
      </c>
      <c r="B2775">
        <v>39793</v>
      </c>
      <c r="C2775" s="14">
        <v>39793</v>
      </c>
      <c r="D2775" s="14"/>
      <c r="E2775">
        <v>39835</v>
      </c>
      <c r="F2775">
        <v>522011</v>
      </c>
      <c r="G2775" t="s">
        <v>6970</v>
      </c>
      <c r="H2775">
        <v>514784</v>
      </c>
      <c r="I2775" t="s">
        <v>2848</v>
      </c>
      <c r="J2775" t="s">
        <v>5941</v>
      </c>
      <c r="K2775">
        <v>206603</v>
      </c>
      <c r="L2775" t="s">
        <v>2416</v>
      </c>
      <c r="M2775">
        <v>42</v>
      </c>
      <c r="N2775" t="s">
        <v>7479</v>
      </c>
      <c r="O2775">
        <v>6</v>
      </c>
      <c r="P2775">
        <v>10</v>
      </c>
      <c r="Q2775">
        <v>3</v>
      </c>
      <c r="R2775">
        <v>1</v>
      </c>
      <c r="S2775">
        <v>1</v>
      </c>
      <c r="T2775">
        <v>0</v>
      </c>
      <c r="U2775">
        <v>10</v>
      </c>
      <c r="V2775">
        <v>2</v>
      </c>
      <c r="W2775">
        <v>260734</v>
      </c>
      <c r="X2775" t="s">
        <v>5949</v>
      </c>
      <c r="Y2775">
        <v>68</v>
      </c>
      <c r="Z2775">
        <v>16</v>
      </c>
      <c r="AA2775">
        <v>32</v>
      </c>
      <c r="AB2775">
        <v>12</v>
      </c>
      <c r="AC2775" t="s">
        <v>836</v>
      </c>
      <c r="AD2775" t="s">
        <v>6971</v>
      </c>
      <c r="AE2775" t="s">
        <v>9863</v>
      </c>
      <c r="AF2775">
        <v>0</v>
      </c>
      <c r="AG2775">
        <v>0</v>
      </c>
      <c r="AH2775">
        <v>1</v>
      </c>
      <c r="AI2775">
        <v>1</v>
      </c>
      <c r="AJ2775">
        <f>IF(AI2775="","",IF(ISERROR(VLOOKUP(CONCATENATE(F2775),Term!$A$1:$C$2000,1,FALSE)),0,1))</f>
        <v>0</v>
      </c>
    </row>
    <row r="2776" spans="1:36" x14ac:dyDescent="0.15">
      <c r="A2776" t="s">
        <v>2513</v>
      </c>
      <c r="B2776">
        <v>39771</v>
      </c>
      <c r="C2776">
        <v>39771</v>
      </c>
      <c r="D2776">
        <v>39777</v>
      </c>
      <c r="F2776">
        <v>522011</v>
      </c>
      <c r="G2776" t="s">
        <v>6970</v>
      </c>
      <c r="H2776">
        <v>514784</v>
      </c>
      <c r="I2776" t="s">
        <v>2848</v>
      </c>
      <c r="J2776" t="s">
        <v>5941</v>
      </c>
      <c r="K2776">
        <v>68461</v>
      </c>
      <c r="L2776" t="s">
        <v>2416</v>
      </c>
      <c r="M2776">
        <v>42</v>
      </c>
      <c r="N2776" t="s">
        <v>924</v>
      </c>
      <c r="O2776" t="s">
        <v>924</v>
      </c>
      <c r="P2776" t="s">
        <v>924</v>
      </c>
      <c r="Q2776">
        <v>2</v>
      </c>
      <c r="R2776">
        <v>0</v>
      </c>
      <c r="S2776">
        <v>0</v>
      </c>
      <c r="T2776">
        <v>0</v>
      </c>
      <c r="U2776">
        <v>10</v>
      </c>
      <c r="V2776">
        <v>2</v>
      </c>
      <c r="W2776">
        <v>260734</v>
      </c>
      <c r="X2776" t="s">
        <v>5949</v>
      </c>
      <c r="Y2776">
        <v>68</v>
      </c>
      <c r="Z2776">
        <v>16</v>
      </c>
      <c r="AA2776">
        <v>32</v>
      </c>
      <c r="AB2776">
        <v>12</v>
      </c>
      <c r="AC2776" t="s">
        <v>836</v>
      </c>
      <c r="AD2776" t="s">
        <v>6971</v>
      </c>
      <c r="AE2776" t="s">
        <v>9863</v>
      </c>
      <c r="AF2776">
        <v>0</v>
      </c>
      <c r="AG2776">
        <v>0</v>
      </c>
      <c r="AH2776">
        <v>1</v>
      </c>
      <c r="AI2776">
        <v>0</v>
      </c>
      <c r="AJ2776">
        <f>IF(AI2776="","",IF(ISERROR(VLOOKUP(CONCATENATE(F2776),Term!$A$1:$C$2000,1,FALSE)),0,1))</f>
        <v>0</v>
      </c>
    </row>
    <row r="2777" spans="1:36" x14ac:dyDescent="0.15">
      <c r="A2777" t="s">
        <v>4984</v>
      </c>
      <c r="B2777">
        <v>39735</v>
      </c>
      <c r="C2777">
        <v>39742</v>
      </c>
      <c r="E2777">
        <v>39764</v>
      </c>
      <c r="F2777">
        <v>522011</v>
      </c>
      <c r="G2777" t="s">
        <v>6970</v>
      </c>
      <c r="H2777">
        <v>502462</v>
      </c>
      <c r="I2777" t="s">
        <v>2848</v>
      </c>
      <c r="J2777" t="s">
        <v>471</v>
      </c>
      <c r="K2777">
        <v>119546</v>
      </c>
      <c r="L2777" t="s">
        <v>2416</v>
      </c>
      <c r="M2777">
        <v>42</v>
      </c>
      <c r="N2777" t="s">
        <v>2902</v>
      </c>
      <c r="O2777">
        <v>1</v>
      </c>
      <c r="P2777">
        <v>81</v>
      </c>
      <c r="Q2777" t="s">
        <v>924</v>
      </c>
      <c r="R2777">
        <v>0</v>
      </c>
      <c r="S2777">
        <v>1</v>
      </c>
      <c r="T2777">
        <v>1</v>
      </c>
      <c r="U2777">
        <v>6</v>
      </c>
      <c r="V2777">
        <v>2</v>
      </c>
      <c r="W2777">
        <v>516319</v>
      </c>
      <c r="X2777" t="s">
        <v>4314</v>
      </c>
      <c r="Y2777">
        <v>68</v>
      </c>
      <c r="Z2777">
        <v>16</v>
      </c>
      <c r="AA2777">
        <v>32</v>
      </c>
      <c r="AB2777">
        <v>12</v>
      </c>
      <c r="AC2777" t="s">
        <v>836</v>
      </c>
      <c r="AD2777" t="s">
        <v>6971</v>
      </c>
      <c r="AE2777" t="s">
        <v>9850</v>
      </c>
      <c r="AF2777">
        <v>1</v>
      </c>
      <c r="AG2777">
        <v>0</v>
      </c>
      <c r="AH2777">
        <v>1</v>
      </c>
      <c r="AI2777">
        <v>1</v>
      </c>
      <c r="AJ2777">
        <f>IF(AI2777="","",IF(ISERROR(VLOOKUP(CONCATENATE(F2777),Term!$A$1:$C$2000,1,FALSE)),0,1))</f>
        <v>0</v>
      </c>
    </row>
    <row r="2778" spans="1:36" x14ac:dyDescent="0.15">
      <c r="A2778" t="s">
        <v>4985</v>
      </c>
      <c r="B2778">
        <v>39738</v>
      </c>
      <c r="C2778" s="14">
        <v>39751</v>
      </c>
      <c r="D2778" s="14"/>
      <c r="E2778">
        <v>39765</v>
      </c>
      <c r="F2778">
        <v>522011</v>
      </c>
      <c r="G2778" t="s">
        <v>6970</v>
      </c>
      <c r="H2778">
        <v>502462</v>
      </c>
      <c r="I2778" t="s">
        <v>2848</v>
      </c>
      <c r="J2778" t="s">
        <v>471</v>
      </c>
      <c r="K2778">
        <v>143060</v>
      </c>
      <c r="L2778" t="s">
        <v>2416</v>
      </c>
      <c r="M2778">
        <v>42</v>
      </c>
      <c r="N2778" t="s">
        <v>2902</v>
      </c>
      <c r="O2778">
        <v>1</v>
      </c>
      <c r="P2778">
        <v>80</v>
      </c>
      <c r="Q2778" t="s">
        <v>924</v>
      </c>
      <c r="R2778">
        <v>0</v>
      </c>
      <c r="S2778">
        <v>1</v>
      </c>
      <c r="T2778">
        <v>0</v>
      </c>
      <c r="U2778">
        <v>6</v>
      </c>
      <c r="V2778">
        <v>2</v>
      </c>
      <c r="W2778">
        <v>516319</v>
      </c>
      <c r="X2778" t="s">
        <v>4314</v>
      </c>
      <c r="Y2778">
        <v>68</v>
      </c>
      <c r="Z2778">
        <v>16</v>
      </c>
      <c r="AA2778">
        <v>32</v>
      </c>
      <c r="AB2778">
        <v>12</v>
      </c>
      <c r="AC2778" t="s">
        <v>836</v>
      </c>
      <c r="AD2778" t="s">
        <v>6971</v>
      </c>
      <c r="AE2778" t="s">
        <v>9850</v>
      </c>
      <c r="AF2778">
        <v>0</v>
      </c>
      <c r="AG2778">
        <v>0</v>
      </c>
      <c r="AH2778">
        <v>0</v>
      </c>
      <c r="AI2778">
        <v>0</v>
      </c>
      <c r="AJ2778">
        <f>IF(AI2778="","",IF(ISERROR(VLOOKUP(CONCATENATE(F2778),Term!$A$1:$C$2000,1,FALSE)),0,1))</f>
        <v>0</v>
      </c>
    </row>
    <row r="2779" spans="1:36" x14ac:dyDescent="0.15">
      <c r="A2779" t="s">
        <v>1219</v>
      </c>
      <c r="B2779">
        <v>39811</v>
      </c>
      <c r="C2779" s="14">
        <v>39819</v>
      </c>
      <c r="D2779" s="14"/>
      <c r="E2779">
        <v>39835</v>
      </c>
      <c r="F2779">
        <v>522011</v>
      </c>
      <c r="G2779" t="s">
        <v>6970</v>
      </c>
      <c r="H2779">
        <v>502462</v>
      </c>
      <c r="I2779" t="s">
        <v>2848</v>
      </c>
      <c r="J2779" t="s">
        <v>471</v>
      </c>
      <c r="K2779">
        <v>111338</v>
      </c>
      <c r="L2779" t="s">
        <v>2416</v>
      </c>
      <c r="M2779">
        <v>42</v>
      </c>
      <c r="N2779" t="s">
        <v>7479</v>
      </c>
      <c r="O2779">
        <v>6</v>
      </c>
      <c r="P2779">
        <v>10</v>
      </c>
      <c r="Q2779">
        <v>5</v>
      </c>
      <c r="R2779">
        <v>0</v>
      </c>
      <c r="S2779">
        <v>1</v>
      </c>
      <c r="T2779">
        <v>0</v>
      </c>
      <c r="U2779">
        <v>6</v>
      </c>
      <c r="V2779">
        <v>2</v>
      </c>
      <c r="W2779">
        <v>516319</v>
      </c>
      <c r="X2779" t="s">
        <v>4314</v>
      </c>
      <c r="Y2779">
        <v>68</v>
      </c>
      <c r="Z2779">
        <v>16</v>
      </c>
      <c r="AA2779">
        <v>32</v>
      </c>
      <c r="AB2779">
        <v>12</v>
      </c>
      <c r="AC2779" t="s">
        <v>836</v>
      </c>
      <c r="AD2779" t="s">
        <v>6971</v>
      </c>
      <c r="AE2779" t="s">
        <v>9850</v>
      </c>
      <c r="AF2779">
        <v>0</v>
      </c>
      <c r="AG2779">
        <v>0</v>
      </c>
      <c r="AH2779">
        <v>1</v>
      </c>
      <c r="AI2779">
        <v>1</v>
      </c>
      <c r="AJ2779">
        <f>IF(AI2779="","",IF(ISERROR(VLOOKUP(CONCATENATE(F2779),Term!$A$1:$C$2000,1,FALSE)),0,1))</f>
        <v>0</v>
      </c>
    </row>
    <row r="2780" spans="1:36" x14ac:dyDescent="0.15">
      <c r="A2780" t="s">
        <v>1605</v>
      </c>
      <c r="B2780">
        <v>39799</v>
      </c>
      <c r="C2780">
        <v>39812</v>
      </c>
      <c r="E2780">
        <v>39839</v>
      </c>
      <c r="F2780">
        <v>522011</v>
      </c>
      <c r="G2780" t="s">
        <v>6970</v>
      </c>
      <c r="H2780">
        <v>502462</v>
      </c>
      <c r="I2780" t="s">
        <v>2848</v>
      </c>
      <c r="J2780" t="s">
        <v>471</v>
      </c>
      <c r="K2780">
        <v>142375</v>
      </c>
      <c r="L2780" t="s">
        <v>2416</v>
      </c>
      <c r="M2780">
        <v>42</v>
      </c>
      <c r="N2780" t="s">
        <v>7479</v>
      </c>
      <c r="O2780">
        <v>6</v>
      </c>
      <c r="P2780">
        <v>6</v>
      </c>
      <c r="Q2780">
        <v>4</v>
      </c>
      <c r="R2780">
        <v>0</v>
      </c>
      <c r="S2780">
        <v>1</v>
      </c>
      <c r="T2780">
        <v>0</v>
      </c>
      <c r="U2780">
        <v>6</v>
      </c>
      <c r="V2780">
        <v>2</v>
      </c>
      <c r="W2780">
        <v>516319</v>
      </c>
      <c r="X2780" t="s">
        <v>4314</v>
      </c>
      <c r="Y2780">
        <v>68</v>
      </c>
      <c r="Z2780">
        <v>16</v>
      </c>
      <c r="AA2780">
        <v>32</v>
      </c>
      <c r="AB2780">
        <v>12</v>
      </c>
      <c r="AC2780" t="s">
        <v>836</v>
      </c>
      <c r="AD2780" t="s">
        <v>6971</v>
      </c>
      <c r="AE2780" t="s">
        <v>9850</v>
      </c>
      <c r="AF2780">
        <v>0</v>
      </c>
      <c r="AG2780">
        <v>0</v>
      </c>
      <c r="AH2780">
        <v>1</v>
      </c>
      <c r="AI2780">
        <v>0</v>
      </c>
      <c r="AJ2780">
        <f>IF(AI2780="","",IF(ISERROR(VLOOKUP(CONCATENATE(F2780),Term!$A$1:$C$2000,1,FALSE)),0,1))</f>
        <v>0</v>
      </c>
    </row>
    <row r="2781" spans="1:36" x14ac:dyDescent="0.15">
      <c r="A2781" t="s">
        <v>3192</v>
      </c>
      <c r="B2781">
        <v>39756</v>
      </c>
      <c r="C2781">
        <v>39762</v>
      </c>
      <c r="D2781">
        <v>39777</v>
      </c>
      <c r="F2781">
        <v>522011</v>
      </c>
      <c r="G2781" t="s">
        <v>6970</v>
      </c>
      <c r="H2781">
        <v>502462</v>
      </c>
      <c r="I2781" t="s">
        <v>2848</v>
      </c>
      <c r="J2781" t="s">
        <v>471</v>
      </c>
      <c r="K2781">
        <v>121060</v>
      </c>
      <c r="L2781" t="s">
        <v>2416</v>
      </c>
      <c r="M2781">
        <v>42</v>
      </c>
      <c r="N2781" t="s">
        <v>924</v>
      </c>
      <c r="O2781" t="s">
        <v>924</v>
      </c>
      <c r="P2781" t="s">
        <v>924</v>
      </c>
      <c r="Q2781">
        <v>1</v>
      </c>
      <c r="R2781">
        <v>0</v>
      </c>
      <c r="S2781">
        <v>0</v>
      </c>
      <c r="T2781">
        <v>0</v>
      </c>
      <c r="U2781">
        <v>6</v>
      </c>
      <c r="V2781">
        <v>2</v>
      </c>
      <c r="W2781">
        <v>516319</v>
      </c>
      <c r="X2781" t="s">
        <v>4314</v>
      </c>
      <c r="Y2781">
        <v>68</v>
      </c>
      <c r="Z2781">
        <v>16</v>
      </c>
      <c r="AA2781">
        <v>32</v>
      </c>
      <c r="AB2781">
        <v>12</v>
      </c>
      <c r="AC2781" t="s">
        <v>836</v>
      </c>
      <c r="AD2781" t="s">
        <v>6971</v>
      </c>
      <c r="AE2781" t="s">
        <v>9850</v>
      </c>
      <c r="AF2781">
        <v>0</v>
      </c>
      <c r="AG2781">
        <v>0</v>
      </c>
      <c r="AH2781">
        <v>1</v>
      </c>
      <c r="AI2781">
        <v>0</v>
      </c>
      <c r="AJ2781">
        <f>IF(AI2781="","",IF(ISERROR(VLOOKUP(CONCATENATE(F2781),Term!$A$1:$C$2000,1,FALSE)),0,1))</f>
        <v>0</v>
      </c>
    </row>
    <row r="2782" spans="1:36" x14ac:dyDescent="0.15">
      <c r="A2782" t="s">
        <v>1220</v>
      </c>
      <c r="B2782">
        <v>39815</v>
      </c>
      <c r="C2782" s="14">
        <v>39819</v>
      </c>
      <c r="D2782" s="14">
        <v>39822</v>
      </c>
      <c r="F2782">
        <v>522011</v>
      </c>
      <c r="G2782" t="s">
        <v>6970</v>
      </c>
      <c r="H2782">
        <v>502462</v>
      </c>
      <c r="I2782" t="s">
        <v>2848</v>
      </c>
      <c r="J2782" t="s">
        <v>471</v>
      </c>
      <c r="K2782">
        <v>74623</v>
      </c>
      <c r="L2782" t="s">
        <v>2416</v>
      </c>
      <c r="M2782">
        <v>42</v>
      </c>
      <c r="N2782" t="s">
        <v>924</v>
      </c>
      <c r="O2782" t="s">
        <v>924</v>
      </c>
      <c r="P2782" t="s">
        <v>924</v>
      </c>
      <c r="Q2782">
        <v>5</v>
      </c>
      <c r="R2782">
        <v>0</v>
      </c>
      <c r="S2782">
        <v>0</v>
      </c>
      <c r="T2782">
        <v>0</v>
      </c>
      <c r="U2782">
        <v>6</v>
      </c>
      <c r="V2782">
        <v>2</v>
      </c>
      <c r="W2782">
        <v>516319</v>
      </c>
      <c r="X2782" t="s">
        <v>4314</v>
      </c>
      <c r="Y2782">
        <v>68</v>
      </c>
      <c r="Z2782">
        <v>16</v>
      </c>
      <c r="AA2782">
        <v>32</v>
      </c>
      <c r="AB2782">
        <v>12</v>
      </c>
      <c r="AC2782" t="s">
        <v>836</v>
      </c>
      <c r="AD2782" t="s">
        <v>6971</v>
      </c>
      <c r="AE2782" t="s">
        <v>9850</v>
      </c>
      <c r="AF2782">
        <v>0</v>
      </c>
      <c r="AG2782">
        <v>0</v>
      </c>
      <c r="AH2782">
        <v>0</v>
      </c>
      <c r="AI2782">
        <v>0</v>
      </c>
      <c r="AJ2782">
        <f>IF(AI2782="","",IF(ISERROR(VLOOKUP(CONCATENATE(F2782),Term!$A$1:$C$2000,1,FALSE)),0,1))</f>
        <v>0</v>
      </c>
    </row>
    <row r="2783" spans="1:36" x14ac:dyDescent="0.15">
      <c r="A2783" t="s">
        <v>1221</v>
      </c>
      <c r="B2783">
        <v>39819</v>
      </c>
      <c r="C2783">
        <v>39825</v>
      </c>
      <c r="F2783">
        <v>522011</v>
      </c>
      <c r="G2783" t="s">
        <v>6970</v>
      </c>
      <c r="H2783">
        <v>502462</v>
      </c>
      <c r="I2783" t="s">
        <v>2848</v>
      </c>
      <c r="J2783" t="s">
        <v>471</v>
      </c>
      <c r="K2783">
        <v>74927</v>
      </c>
      <c r="L2783" t="s">
        <v>2416</v>
      </c>
      <c r="M2783">
        <v>42</v>
      </c>
      <c r="N2783" t="s">
        <v>924</v>
      </c>
      <c r="O2783" t="s">
        <v>924</v>
      </c>
      <c r="P2783" t="s">
        <v>924</v>
      </c>
      <c r="Q2783">
        <v>5</v>
      </c>
      <c r="R2783">
        <v>0</v>
      </c>
      <c r="S2783">
        <v>0</v>
      </c>
      <c r="T2783">
        <v>0</v>
      </c>
      <c r="U2783">
        <v>6</v>
      </c>
      <c r="V2783">
        <v>2</v>
      </c>
      <c r="W2783">
        <v>516319</v>
      </c>
      <c r="X2783" t="s">
        <v>4314</v>
      </c>
      <c r="Y2783">
        <v>68</v>
      </c>
      <c r="Z2783">
        <v>16</v>
      </c>
      <c r="AA2783">
        <v>32</v>
      </c>
      <c r="AB2783">
        <v>12</v>
      </c>
      <c r="AC2783" t="s">
        <v>836</v>
      </c>
      <c r="AD2783" t="s">
        <v>6971</v>
      </c>
      <c r="AE2783" t="s">
        <v>9850</v>
      </c>
      <c r="AF2783">
        <v>0</v>
      </c>
      <c r="AG2783">
        <v>0</v>
      </c>
      <c r="AH2783">
        <v>0</v>
      </c>
      <c r="AI2783">
        <v>0</v>
      </c>
      <c r="AJ2783">
        <f>IF(AI2783="","",IF(ISERROR(VLOOKUP(CONCATENATE(F2783),Term!$A$1:$C$2000,1,FALSE)),0,1))</f>
        <v>0</v>
      </c>
    </row>
    <row r="2784" spans="1:36" x14ac:dyDescent="0.15">
      <c r="A2784" t="s">
        <v>1222</v>
      </c>
      <c r="B2784">
        <v>39825</v>
      </c>
      <c r="C2784" s="14">
        <v>39825</v>
      </c>
      <c r="D2784" s="14"/>
      <c r="F2784">
        <v>522011</v>
      </c>
      <c r="G2784" t="s">
        <v>6970</v>
      </c>
      <c r="H2784">
        <v>502462</v>
      </c>
      <c r="I2784" t="s">
        <v>2848</v>
      </c>
      <c r="J2784" t="s">
        <v>471</v>
      </c>
      <c r="K2784">
        <v>74623</v>
      </c>
      <c r="L2784" t="s">
        <v>2416</v>
      </c>
      <c r="M2784">
        <v>42</v>
      </c>
      <c r="N2784" t="s">
        <v>924</v>
      </c>
      <c r="O2784" t="s">
        <v>924</v>
      </c>
      <c r="P2784" t="s">
        <v>924</v>
      </c>
      <c r="Q2784">
        <v>5</v>
      </c>
      <c r="R2784">
        <v>0</v>
      </c>
      <c r="S2784">
        <v>0</v>
      </c>
      <c r="T2784">
        <v>0</v>
      </c>
      <c r="U2784">
        <v>6</v>
      </c>
      <c r="V2784">
        <v>2</v>
      </c>
      <c r="W2784">
        <v>516319</v>
      </c>
      <c r="X2784" t="s">
        <v>4314</v>
      </c>
      <c r="Y2784">
        <v>68</v>
      </c>
      <c r="Z2784">
        <v>16</v>
      </c>
      <c r="AA2784">
        <v>32</v>
      </c>
      <c r="AB2784">
        <v>12</v>
      </c>
      <c r="AC2784" t="s">
        <v>836</v>
      </c>
      <c r="AD2784" t="s">
        <v>6971</v>
      </c>
      <c r="AE2784" t="s">
        <v>9850</v>
      </c>
      <c r="AF2784">
        <v>0</v>
      </c>
      <c r="AG2784">
        <v>0</v>
      </c>
      <c r="AH2784">
        <v>0</v>
      </c>
      <c r="AI2784">
        <v>0</v>
      </c>
      <c r="AJ2784">
        <f>IF(AI2784="","",IF(ISERROR(VLOOKUP(CONCATENATE(F2784),Term!$A$1:$C$2000,1,FALSE)),0,1))</f>
        <v>0</v>
      </c>
    </row>
    <row r="2785" spans="1:36" x14ac:dyDescent="0.15">
      <c r="A2785" t="s">
        <v>1223</v>
      </c>
      <c r="B2785">
        <v>39827</v>
      </c>
      <c r="C2785">
        <v>39827</v>
      </c>
      <c r="F2785">
        <v>522011</v>
      </c>
      <c r="G2785" t="s">
        <v>6970</v>
      </c>
      <c r="H2785">
        <v>502462</v>
      </c>
      <c r="I2785" t="s">
        <v>2848</v>
      </c>
      <c r="J2785" t="s">
        <v>471</v>
      </c>
      <c r="K2785">
        <v>161323</v>
      </c>
      <c r="L2785" t="s">
        <v>2416</v>
      </c>
      <c r="M2785">
        <v>42</v>
      </c>
      <c r="N2785" t="s">
        <v>924</v>
      </c>
      <c r="O2785" t="s">
        <v>924</v>
      </c>
      <c r="P2785" t="s">
        <v>924</v>
      </c>
      <c r="Q2785">
        <v>5</v>
      </c>
      <c r="R2785">
        <v>0</v>
      </c>
      <c r="S2785">
        <v>0</v>
      </c>
      <c r="T2785">
        <v>0</v>
      </c>
      <c r="U2785">
        <v>6</v>
      </c>
      <c r="V2785">
        <v>2</v>
      </c>
      <c r="W2785">
        <v>516319</v>
      </c>
      <c r="X2785" t="s">
        <v>4314</v>
      </c>
      <c r="Y2785">
        <v>68</v>
      </c>
      <c r="Z2785">
        <v>16</v>
      </c>
      <c r="AA2785">
        <v>32</v>
      </c>
      <c r="AB2785">
        <v>12</v>
      </c>
      <c r="AC2785" t="s">
        <v>836</v>
      </c>
      <c r="AD2785" t="s">
        <v>6971</v>
      </c>
      <c r="AE2785" t="s">
        <v>9850</v>
      </c>
      <c r="AF2785">
        <v>0</v>
      </c>
      <c r="AG2785">
        <v>0</v>
      </c>
      <c r="AH2785">
        <v>0</v>
      </c>
      <c r="AI2785">
        <v>0</v>
      </c>
      <c r="AJ2785">
        <f>IF(AI2785="","",IF(ISERROR(VLOOKUP(CONCATENATE(F2785),Term!$A$1:$C$2000,1,FALSE)),0,1))</f>
        <v>0</v>
      </c>
    </row>
    <row r="2786" spans="1:36" x14ac:dyDescent="0.15">
      <c r="A2786" t="s">
        <v>1224</v>
      </c>
      <c r="B2786">
        <v>39820</v>
      </c>
      <c r="C2786">
        <v>39828</v>
      </c>
      <c r="F2786">
        <v>522011</v>
      </c>
      <c r="G2786" t="s">
        <v>6970</v>
      </c>
      <c r="H2786">
        <v>502462</v>
      </c>
      <c r="I2786" t="s">
        <v>2848</v>
      </c>
      <c r="J2786" t="s">
        <v>471</v>
      </c>
      <c r="K2786">
        <v>258185</v>
      </c>
      <c r="L2786" t="s">
        <v>2416</v>
      </c>
      <c r="M2786">
        <v>42</v>
      </c>
      <c r="N2786" t="s">
        <v>924</v>
      </c>
      <c r="O2786" t="s">
        <v>924</v>
      </c>
      <c r="P2786" t="s">
        <v>924</v>
      </c>
      <c r="Q2786">
        <v>5</v>
      </c>
      <c r="R2786">
        <v>0</v>
      </c>
      <c r="S2786">
        <v>0</v>
      </c>
      <c r="T2786">
        <v>0</v>
      </c>
      <c r="U2786">
        <v>6</v>
      </c>
      <c r="V2786">
        <v>2</v>
      </c>
      <c r="W2786">
        <v>516319</v>
      </c>
      <c r="X2786" t="s">
        <v>4314</v>
      </c>
      <c r="Y2786">
        <v>68</v>
      </c>
      <c r="Z2786">
        <v>16</v>
      </c>
      <c r="AA2786">
        <v>32</v>
      </c>
      <c r="AB2786">
        <v>12</v>
      </c>
      <c r="AC2786" t="s">
        <v>836</v>
      </c>
      <c r="AD2786" t="s">
        <v>6971</v>
      </c>
      <c r="AE2786" t="s">
        <v>9850</v>
      </c>
      <c r="AF2786">
        <v>0</v>
      </c>
      <c r="AG2786">
        <v>0</v>
      </c>
      <c r="AH2786">
        <v>0</v>
      </c>
      <c r="AI2786">
        <v>0</v>
      </c>
      <c r="AJ2786">
        <f>IF(AI2786="","",IF(ISERROR(VLOOKUP(CONCATENATE(F2786),Term!$A$1:$C$2000,1,FALSE)),0,1))</f>
        <v>0</v>
      </c>
    </row>
    <row r="2787" spans="1:36" x14ac:dyDescent="0.15">
      <c r="A2787" t="s">
        <v>9851</v>
      </c>
      <c r="B2787">
        <v>39819</v>
      </c>
      <c r="C2787">
        <v>39829</v>
      </c>
      <c r="F2787">
        <v>522011</v>
      </c>
      <c r="G2787" t="s">
        <v>6970</v>
      </c>
      <c r="H2787">
        <v>502462</v>
      </c>
      <c r="I2787" t="s">
        <v>2848</v>
      </c>
      <c r="J2787" t="s">
        <v>471</v>
      </c>
      <c r="K2787">
        <v>71435</v>
      </c>
      <c r="L2787" t="s">
        <v>2416</v>
      </c>
      <c r="M2787">
        <v>42</v>
      </c>
      <c r="N2787" t="s">
        <v>924</v>
      </c>
      <c r="O2787" t="s">
        <v>924</v>
      </c>
      <c r="P2787" t="s">
        <v>924</v>
      </c>
      <c r="Q2787">
        <v>6</v>
      </c>
      <c r="R2787">
        <v>0</v>
      </c>
      <c r="S2787">
        <v>0</v>
      </c>
      <c r="T2787">
        <v>0</v>
      </c>
      <c r="U2787">
        <v>6</v>
      </c>
      <c r="V2787">
        <v>2</v>
      </c>
      <c r="W2787">
        <v>516319</v>
      </c>
      <c r="X2787" t="s">
        <v>4314</v>
      </c>
      <c r="Y2787">
        <v>68</v>
      </c>
      <c r="Z2787">
        <v>16</v>
      </c>
      <c r="AA2787">
        <v>32</v>
      </c>
      <c r="AB2787">
        <v>12</v>
      </c>
      <c r="AC2787" t="s">
        <v>836</v>
      </c>
      <c r="AD2787" t="s">
        <v>6971</v>
      </c>
      <c r="AE2787" t="s">
        <v>9850</v>
      </c>
      <c r="AF2787">
        <v>0</v>
      </c>
      <c r="AG2787">
        <v>0</v>
      </c>
      <c r="AH2787">
        <v>1</v>
      </c>
      <c r="AI2787">
        <v>0</v>
      </c>
      <c r="AJ2787">
        <f>IF(AI2787="","",IF(ISERROR(VLOOKUP(CONCATENATE(F2787),Term!$A$1:$C$2000,1,FALSE)),0,1))</f>
        <v>0</v>
      </c>
    </row>
    <row r="2788" spans="1:36" x14ac:dyDescent="0.15">
      <c r="A2788" t="s">
        <v>9852</v>
      </c>
      <c r="B2788">
        <v>39828</v>
      </c>
      <c r="C2788">
        <v>39833</v>
      </c>
      <c r="F2788">
        <v>522011</v>
      </c>
      <c r="G2788" t="s">
        <v>6970</v>
      </c>
      <c r="H2788">
        <v>502462</v>
      </c>
      <c r="I2788" t="s">
        <v>2848</v>
      </c>
      <c r="J2788" t="s">
        <v>471</v>
      </c>
      <c r="K2788">
        <v>143551</v>
      </c>
      <c r="L2788" t="s">
        <v>2416</v>
      </c>
      <c r="M2788">
        <v>42</v>
      </c>
      <c r="N2788" t="s">
        <v>924</v>
      </c>
      <c r="O2788" t="s">
        <v>924</v>
      </c>
      <c r="P2788" t="s">
        <v>924</v>
      </c>
      <c r="Q2788">
        <v>6</v>
      </c>
      <c r="R2788">
        <v>0</v>
      </c>
      <c r="S2788">
        <v>0</v>
      </c>
      <c r="T2788">
        <v>0</v>
      </c>
      <c r="U2788">
        <v>6</v>
      </c>
      <c r="V2788">
        <v>2</v>
      </c>
      <c r="W2788">
        <v>516319</v>
      </c>
      <c r="X2788" t="s">
        <v>4314</v>
      </c>
      <c r="Y2788">
        <v>68</v>
      </c>
      <c r="Z2788">
        <v>16</v>
      </c>
      <c r="AA2788">
        <v>32</v>
      </c>
      <c r="AB2788">
        <v>12</v>
      </c>
      <c r="AC2788" t="s">
        <v>836</v>
      </c>
      <c r="AD2788" t="s">
        <v>6971</v>
      </c>
      <c r="AE2788" t="s">
        <v>9850</v>
      </c>
      <c r="AF2788">
        <v>0</v>
      </c>
      <c r="AG2788">
        <v>0</v>
      </c>
      <c r="AH2788">
        <v>0</v>
      </c>
      <c r="AI2788">
        <v>0</v>
      </c>
      <c r="AJ2788">
        <f>IF(AI2788="","",IF(ISERROR(VLOOKUP(CONCATENATE(F2788),Term!$A$1:$C$2000,1,FALSE)),0,1))</f>
        <v>0</v>
      </c>
    </row>
    <row r="2789" spans="1:36" x14ac:dyDescent="0.15">
      <c r="A2789" t="s">
        <v>9853</v>
      </c>
      <c r="B2789">
        <v>39828</v>
      </c>
      <c r="C2789">
        <v>39833</v>
      </c>
      <c r="F2789">
        <v>522011</v>
      </c>
      <c r="G2789" t="s">
        <v>6970</v>
      </c>
      <c r="H2789">
        <v>502462</v>
      </c>
      <c r="I2789" t="s">
        <v>2848</v>
      </c>
      <c r="J2789" t="s">
        <v>471</v>
      </c>
      <c r="K2789">
        <v>75605</v>
      </c>
      <c r="L2789" t="s">
        <v>2416</v>
      </c>
      <c r="M2789">
        <v>42</v>
      </c>
      <c r="N2789" t="s">
        <v>924</v>
      </c>
      <c r="O2789" t="s">
        <v>924</v>
      </c>
      <c r="P2789" t="s">
        <v>924</v>
      </c>
      <c r="Q2789">
        <v>6</v>
      </c>
      <c r="R2789">
        <v>0</v>
      </c>
      <c r="S2789">
        <v>0</v>
      </c>
      <c r="T2789">
        <v>0</v>
      </c>
      <c r="U2789">
        <v>6</v>
      </c>
      <c r="V2789">
        <v>2</v>
      </c>
      <c r="W2789">
        <v>516319</v>
      </c>
      <c r="X2789" t="s">
        <v>4314</v>
      </c>
      <c r="Y2789">
        <v>68</v>
      </c>
      <c r="Z2789">
        <v>16</v>
      </c>
      <c r="AA2789">
        <v>32</v>
      </c>
      <c r="AB2789">
        <v>12</v>
      </c>
      <c r="AC2789" t="s">
        <v>836</v>
      </c>
      <c r="AD2789" t="s">
        <v>6971</v>
      </c>
      <c r="AE2789" t="s">
        <v>9850</v>
      </c>
      <c r="AF2789">
        <v>0</v>
      </c>
      <c r="AG2789">
        <v>0</v>
      </c>
      <c r="AH2789">
        <v>0</v>
      </c>
      <c r="AI2789">
        <v>0</v>
      </c>
      <c r="AJ2789">
        <f>IF(AI2789="","",IF(ISERROR(VLOOKUP(CONCATENATE(F2789),Term!$A$1:$C$2000,1,FALSE)),0,1))</f>
        <v>0</v>
      </c>
    </row>
    <row r="2790" spans="1:36" x14ac:dyDescent="0.15">
      <c r="A2790" t="s">
        <v>9854</v>
      </c>
      <c r="B2790">
        <v>39828</v>
      </c>
      <c r="C2790">
        <v>39834</v>
      </c>
      <c r="F2790">
        <v>522011</v>
      </c>
      <c r="G2790" t="s">
        <v>6970</v>
      </c>
      <c r="H2790">
        <v>502462</v>
      </c>
      <c r="I2790" t="s">
        <v>2848</v>
      </c>
      <c r="J2790" t="s">
        <v>471</v>
      </c>
      <c r="K2790">
        <v>98705</v>
      </c>
      <c r="L2790" t="s">
        <v>2416</v>
      </c>
      <c r="M2790">
        <v>42</v>
      </c>
      <c r="N2790" t="s">
        <v>924</v>
      </c>
      <c r="O2790" t="s">
        <v>924</v>
      </c>
      <c r="P2790" t="s">
        <v>924</v>
      </c>
      <c r="Q2790">
        <v>6</v>
      </c>
      <c r="R2790">
        <v>0</v>
      </c>
      <c r="S2790">
        <v>0</v>
      </c>
      <c r="T2790">
        <v>0</v>
      </c>
      <c r="U2790">
        <v>6</v>
      </c>
      <c r="V2790">
        <v>2</v>
      </c>
      <c r="W2790">
        <v>516319</v>
      </c>
      <c r="X2790" t="s">
        <v>4314</v>
      </c>
      <c r="Y2790">
        <v>68</v>
      </c>
      <c r="Z2790">
        <v>16</v>
      </c>
      <c r="AA2790">
        <v>32</v>
      </c>
      <c r="AB2790">
        <v>12</v>
      </c>
      <c r="AC2790" t="s">
        <v>836</v>
      </c>
      <c r="AD2790" t="s">
        <v>6971</v>
      </c>
      <c r="AE2790" t="s">
        <v>9850</v>
      </c>
      <c r="AF2790">
        <v>0</v>
      </c>
      <c r="AG2790">
        <v>0</v>
      </c>
      <c r="AH2790">
        <v>0</v>
      </c>
      <c r="AI2790">
        <v>0</v>
      </c>
      <c r="AJ2790">
        <f>IF(AI2790="","",IF(ISERROR(VLOOKUP(CONCATENATE(F2790),Term!$A$1:$C$2000,1,FALSE)),0,1))</f>
        <v>0</v>
      </c>
    </row>
    <row r="2791" spans="1:36" x14ac:dyDescent="0.15">
      <c r="A2791" t="s">
        <v>9855</v>
      </c>
      <c r="B2791">
        <v>39819</v>
      </c>
      <c r="C2791">
        <v>39834</v>
      </c>
      <c r="F2791">
        <v>522011</v>
      </c>
      <c r="G2791" t="s">
        <v>6970</v>
      </c>
      <c r="H2791">
        <v>502462</v>
      </c>
      <c r="I2791" t="s">
        <v>2848</v>
      </c>
      <c r="J2791" t="s">
        <v>471</v>
      </c>
      <c r="K2791">
        <v>94254</v>
      </c>
      <c r="L2791" t="s">
        <v>2416</v>
      </c>
      <c r="M2791">
        <v>42</v>
      </c>
      <c r="N2791" t="s">
        <v>924</v>
      </c>
      <c r="O2791" t="s">
        <v>924</v>
      </c>
      <c r="P2791" t="s">
        <v>924</v>
      </c>
      <c r="Q2791">
        <v>6</v>
      </c>
      <c r="R2791">
        <v>0</v>
      </c>
      <c r="S2791">
        <v>0</v>
      </c>
      <c r="T2791">
        <v>0</v>
      </c>
      <c r="U2791">
        <v>6</v>
      </c>
      <c r="V2791">
        <v>2</v>
      </c>
      <c r="W2791">
        <v>516319</v>
      </c>
      <c r="X2791" t="s">
        <v>4314</v>
      </c>
      <c r="Y2791">
        <v>68</v>
      </c>
      <c r="Z2791">
        <v>16</v>
      </c>
      <c r="AA2791">
        <v>32</v>
      </c>
      <c r="AB2791">
        <v>12</v>
      </c>
      <c r="AC2791" t="s">
        <v>836</v>
      </c>
      <c r="AD2791" t="s">
        <v>6971</v>
      </c>
      <c r="AE2791" t="s">
        <v>9850</v>
      </c>
      <c r="AF2791">
        <v>0</v>
      </c>
      <c r="AG2791">
        <v>0</v>
      </c>
      <c r="AH2791">
        <v>0</v>
      </c>
      <c r="AI2791">
        <v>0</v>
      </c>
      <c r="AJ2791">
        <f>IF(AI2791="","",IF(ISERROR(VLOOKUP(CONCATENATE(F2791),Term!$A$1:$C$2000,1,FALSE)),0,1))</f>
        <v>0</v>
      </c>
    </row>
    <row r="2792" spans="1:36" x14ac:dyDescent="0.15">
      <c r="A2792" t="s">
        <v>9856</v>
      </c>
      <c r="B2792">
        <v>39829</v>
      </c>
      <c r="C2792" s="14">
        <v>39835</v>
      </c>
      <c r="D2792" s="14"/>
      <c r="F2792">
        <v>522011</v>
      </c>
      <c r="G2792" t="s">
        <v>6970</v>
      </c>
      <c r="H2792">
        <v>502462</v>
      </c>
      <c r="I2792" t="s">
        <v>2848</v>
      </c>
      <c r="J2792" t="s">
        <v>471</v>
      </c>
      <c r="K2792">
        <v>158746</v>
      </c>
      <c r="L2792" t="s">
        <v>2416</v>
      </c>
      <c r="M2792">
        <v>42</v>
      </c>
      <c r="N2792" t="s">
        <v>924</v>
      </c>
      <c r="O2792" t="s">
        <v>924</v>
      </c>
      <c r="P2792" t="s">
        <v>924</v>
      </c>
      <c r="Q2792">
        <v>6</v>
      </c>
      <c r="R2792">
        <v>0</v>
      </c>
      <c r="S2792">
        <v>0</v>
      </c>
      <c r="T2792">
        <v>0</v>
      </c>
      <c r="U2792">
        <v>6</v>
      </c>
      <c r="V2792">
        <v>2</v>
      </c>
      <c r="W2792">
        <v>516319</v>
      </c>
      <c r="X2792" t="s">
        <v>4314</v>
      </c>
      <c r="Y2792">
        <v>68</v>
      </c>
      <c r="Z2792">
        <v>16</v>
      </c>
      <c r="AA2792">
        <v>32</v>
      </c>
      <c r="AB2792">
        <v>12</v>
      </c>
      <c r="AC2792" t="s">
        <v>836</v>
      </c>
      <c r="AD2792" t="s">
        <v>6971</v>
      </c>
      <c r="AE2792" t="s">
        <v>9850</v>
      </c>
      <c r="AF2792">
        <v>0</v>
      </c>
      <c r="AG2792">
        <v>0</v>
      </c>
      <c r="AH2792">
        <v>0</v>
      </c>
      <c r="AI2792">
        <v>0</v>
      </c>
      <c r="AJ2792">
        <f>IF(AI2792="","",IF(ISERROR(VLOOKUP(CONCATENATE(F2792),Term!$A$1:$C$2000,1,FALSE)),0,1))</f>
        <v>0</v>
      </c>
    </row>
    <row r="2793" spans="1:36" x14ac:dyDescent="0.15">
      <c r="A2793" t="s">
        <v>9857</v>
      </c>
      <c r="B2793">
        <v>39827</v>
      </c>
      <c r="C2793" s="14">
        <v>39840</v>
      </c>
      <c r="D2793" s="14"/>
      <c r="F2793">
        <v>522011</v>
      </c>
      <c r="G2793" t="s">
        <v>6970</v>
      </c>
      <c r="H2793">
        <v>502462</v>
      </c>
      <c r="I2793" t="s">
        <v>2848</v>
      </c>
      <c r="J2793" t="s">
        <v>471</v>
      </c>
      <c r="K2793">
        <v>99451</v>
      </c>
      <c r="L2793" t="s">
        <v>2416</v>
      </c>
      <c r="M2793">
        <v>42</v>
      </c>
      <c r="N2793" t="s">
        <v>924</v>
      </c>
      <c r="O2793" t="s">
        <v>924</v>
      </c>
      <c r="P2793" t="s">
        <v>924</v>
      </c>
      <c r="Q2793">
        <v>6</v>
      </c>
      <c r="R2793">
        <v>0</v>
      </c>
      <c r="S2793">
        <v>0</v>
      </c>
      <c r="T2793">
        <v>0</v>
      </c>
      <c r="U2793">
        <v>6</v>
      </c>
      <c r="V2793">
        <v>2</v>
      </c>
      <c r="W2793">
        <v>516319</v>
      </c>
      <c r="X2793" t="s">
        <v>4314</v>
      </c>
      <c r="Y2793">
        <v>68</v>
      </c>
      <c r="Z2793">
        <v>16</v>
      </c>
      <c r="AA2793">
        <v>32</v>
      </c>
      <c r="AB2793">
        <v>12</v>
      </c>
      <c r="AC2793" t="s">
        <v>836</v>
      </c>
      <c r="AD2793" t="s">
        <v>6971</v>
      </c>
      <c r="AE2793" t="s">
        <v>9850</v>
      </c>
      <c r="AF2793">
        <v>0</v>
      </c>
      <c r="AG2793">
        <v>0</v>
      </c>
      <c r="AH2793">
        <v>0</v>
      </c>
      <c r="AI2793">
        <v>0</v>
      </c>
      <c r="AJ2793">
        <f>IF(AI2793="","",IF(ISERROR(VLOOKUP(CONCATENATE(F2793),Term!$A$1:$C$2000,1,FALSE)),0,1))</f>
        <v>0</v>
      </c>
    </row>
    <row r="2794" spans="1:36" x14ac:dyDescent="0.15">
      <c r="A2794" t="s">
        <v>9858</v>
      </c>
      <c r="B2794">
        <v>39835</v>
      </c>
      <c r="C2794">
        <v>39840</v>
      </c>
      <c r="F2794">
        <v>522011</v>
      </c>
      <c r="G2794" t="s">
        <v>6970</v>
      </c>
      <c r="H2794">
        <v>502462</v>
      </c>
      <c r="I2794" t="s">
        <v>2848</v>
      </c>
      <c r="J2794" t="s">
        <v>471</v>
      </c>
      <c r="K2794">
        <v>62448</v>
      </c>
      <c r="L2794" t="s">
        <v>2416</v>
      </c>
      <c r="M2794">
        <v>42</v>
      </c>
      <c r="N2794" t="s">
        <v>924</v>
      </c>
      <c r="O2794" t="s">
        <v>924</v>
      </c>
      <c r="P2794" t="s">
        <v>924</v>
      </c>
      <c r="Q2794">
        <v>6</v>
      </c>
      <c r="R2794">
        <v>0</v>
      </c>
      <c r="S2794">
        <v>0</v>
      </c>
      <c r="T2794">
        <v>0</v>
      </c>
      <c r="U2794">
        <v>6</v>
      </c>
      <c r="V2794">
        <v>2</v>
      </c>
      <c r="W2794">
        <v>516319</v>
      </c>
      <c r="X2794" t="s">
        <v>4314</v>
      </c>
      <c r="Y2794">
        <v>68</v>
      </c>
      <c r="Z2794">
        <v>16</v>
      </c>
      <c r="AA2794">
        <v>32</v>
      </c>
      <c r="AB2794">
        <v>12</v>
      </c>
      <c r="AC2794" t="s">
        <v>836</v>
      </c>
      <c r="AD2794" t="s">
        <v>6971</v>
      </c>
      <c r="AE2794" t="s">
        <v>9850</v>
      </c>
      <c r="AF2794">
        <v>0</v>
      </c>
      <c r="AG2794">
        <v>0</v>
      </c>
      <c r="AH2794">
        <v>0</v>
      </c>
      <c r="AI2794">
        <v>0</v>
      </c>
      <c r="AJ2794">
        <f>IF(AI2794="","",IF(ISERROR(VLOOKUP(CONCATENATE(F2794),Term!$A$1:$C$2000,1,FALSE)),0,1))</f>
        <v>0</v>
      </c>
    </row>
    <row r="2795" spans="1:36" x14ac:dyDescent="0.15">
      <c r="A2795" t="s">
        <v>9859</v>
      </c>
      <c r="B2795">
        <v>39836</v>
      </c>
      <c r="C2795">
        <v>39842</v>
      </c>
      <c r="F2795">
        <v>522011</v>
      </c>
      <c r="G2795" t="s">
        <v>6970</v>
      </c>
      <c r="H2795">
        <v>502462</v>
      </c>
      <c r="I2795" t="s">
        <v>2848</v>
      </c>
      <c r="J2795" t="s">
        <v>471</v>
      </c>
      <c r="K2795">
        <v>90286</v>
      </c>
      <c r="L2795" t="s">
        <v>2416</v>
      </c>
      <c r="M2795">
        <v>42</v>
      </c>
      <c r="N2795" t="s">
        <v>924</v>
      </c>
      <c r="O2795" t="s">
        <v>924</v>
      </c>
      <c r="P2795" t="s">
        <v>924</v>
      </c>
      <c r="Q2795">
        <v>6</v>
      </c>
      <c r="R2795">
        <v>1</v>
      </c>
      <c r="S2795">
        <v>0</v>
      </c>
      <c r="T2795">
        <v>0</v>
      </c>
      <c r="U2795">
        <v>6</v>
      </c>
      <c r="V2795">
        <v>2</v>
      </c>
      <c r="W2795">
        <v>516319</v>
      </c>
      <c r="X2795" t="s">
        <v>4314</v>
      </c>
      <c r="Y2795">
        <v>68</v>
      </c>
      <c r="Z2795">
        <v>16</v>
      </c>
      <c r="AA2795">
        <v>32</v>
      </c>
      <c r="AB2795">
        <v>12</v>
      </c>
      <c r="AC2795" t="s">
        <v>836</v>
      </c>
      <c r="AD2795" t="s">
        <v>6971</v>
      </c>
      <c r="AE2795" t="s">
        <v>9850</v>
      </c>
      <c r="AF2795">
        <v>0</v>
      </c>
      <c r="AG2795">
        <v>0</v>
      </c>
      <c r="AH2795">
        <v>0</v>
      </c>
      <c r="AI2795">
        <v>0</v>
      </c>
      <c r="AJ2795">
        <f>IF(AI2795="","",IF(ISERROR(VLOOKUP(CONCATENATE(F2795),Term!$A$1:$C$2000,1,FALSE)),0,1))</f>
        <v>0</v>
      </c>
    </row>
    <row r="2796" spans="1:36" x14ac:dyDescent="0.15">
      <c r="A2796" t="s">
        <v>9860</v>
      </c>
      <c r="B2796">
        <v>39834</v>
      </c>
      <c r="C2796">
        <v>39842</v>
      </c>
      <c r="F2796">
        <v>522011</v>
      </c>
      <c r="G2796" t="s">
        <v>6970</v>
      </c>
      <c r="H2796">
        <v>502462</v>
      </c>
      <c r="I2796" t="s">
        <v>2848</v>
      </c>
      <c r="J2796" t="s">
        <v>471</v>
      </c>
      <c r="K2796">
        <v>125161</v>
      </c>
      <c r="L2796" t="s">
        <v>2416</v>
      </c>
      <c r="M2796">
        <v>42</v>
      </c>
      <c r="N2796" t="s">
        <v>924</v>
      </c>
      <c r="O2796" t="s">
        <v>924</v>
      </c>
      <c r="P2796" t="s">
        <v>924</v>
      </c>
      <c r="Q2796">
        <v>6</v>
      </c>
      <c r="R2796">
        <v>0</v>
      </c>
      <c r="S2796">
        <v>0</v>
      </c>
      <c r="T2796">
        <v>0</v>
      </c>
      <c r="U2796">
        <v>6</v>
      </c>
      <c r="V2796">
        <v>2</v>
      </c>
      <c r="W2796">
        <v>516319</v>
      </c>
      <c r="X2796" t="s">
        <v>4314</v>
      </c>
      <c r="Y2796">
        <v>68</v>
      </c>
      <c r="Z2796">
        <v>16</v>
      </c>
      <c r="AA2796">
        <v>32</v>
      </c>
      <c r="AB2796">
        <v>12</v>
      </c>
      <c r="AC2796" t="s">
        <v>836</v>
      </c>
      <c r="AD2796" t="s">
        <v>6971</v>
      </c>
      <c r="AE2796" t="s">
        <v>9850</v>
      </c>
      <c r="AF2796">
        <v>0</v>
      </c>
      <c r="AG2796">
        <v>0</v>
      </c>
      <c r="AH2796">
        <v>0</v>
      </c>
      <c r="AI2796">
        <v>0</v>
      </c>
      <c r="AJ2796">
        <f>IF(AI2796="","",IF(ISERROR(VLOOKUP(CONCATENATE(F2796),Term!$A$1:$C$2000,1,FALSE)),0,1))</f>
        <v>0</v>
      </c>
    </row>
    <row r="2797" spans="1:36" x14ac:dyDescent="0.15">
      <c r="A2797" t="s">
        <v>9861</v>
      </c>
      <c r="B2797">
        <v>39841</v>
      </c>
      <c r="C2797">
        <v>39842</v>
      </c>
      <c r="F2797">
        <v>522011</v>
      </c>
      <c r="G2797" t="s">
        <v>6970</v>
      </c>
      <c r="H2797">
        <v>502462</v>
      </c>
      <c r="I2797" t="s">
        <v>2848</v>
      </c>
      <c r="J2797" t="s">
        <v>471</v>
      </c>
      <c r="K2797">
        <v>113883</v>
      </c>
      <c r="L2797" t="s">
        <v>2416</v>
      </c>
      <c r="M2797">
        <v>42</v>
      </c>
      <c r="N2797" t="s">
        <v>924</v>
      </c>
      <c r="O2797" t="s">
        <v>924</v>
      </c>
      <c r="P2797" t="s">
        <v>924</v>
      </c>
      <c r="Q2797">
        <v>6</v>
      </c>
      <c r="R2797">
        <v>0</v>
      </c>
      <c r="S2797">
        <v>0</v>
      </c>
      <c r="T2797">
        <v>0</v>
      </c>
      <c r="U2797">
        <v>6</v>
      </c>
      <c r="V2797">
        <v>2</v>
      </c>
      <c r="W2797">
        <v>516319</v>
      </c>
      <c r="X2797" t="s">
        <v>4314</v>
      </c>
      <c r="Y2797">
        <v>68</v>
      </c>
      <c r="Z2797">
        <v>16</v>
      </c>
      <c r="AA2797">
        <v>32</v>
      </c>
      <c r="AB2797">
        <v>12</v>
      </c>
      <c r="AC2797" t="s">
        <v>836</v>
      </c>
      <c r="AD2797" t="s">
        <v>6971</v>
      </c>
      <c r="AE2797" t="s">
        <v>9850</v>
      </c>
      <c r="AF2797">
        <v>0</v>
      </c>
      <c r="AG2797">
        <v>0</v>
      </c>
      <c r="AH2797">
        <v>0</v>
      </c>
      <c r="AI2797">
        <v>0</v>
      </c>
      <c r="AJ2797">
        <f>IF(AI2797="","",IF(ISERROR(VLOOKUP(CONCATENATE(F2797),Term!$A$1:$C$2000,1,FALSE)),0,1))</f>
        <v>0</v>
      </c>
    </row>
    <row r="2798" spans="1:36" x14ac:dyDescent="0.15">
      <c r="A2798" t="s">
        <v>9862</v>
      </c>
      <c r="B2798">
        <v>39819</v>
      </c>
      <c r="C2798">
        <v>39842</v>
      </c>
      <c r="F2798">
        <v>522011</v>
      </c>
      <c r="G2798" t="s">
        <v>6970</v>
      </c>
      <c r="H2798">
        <v>502462</v>
      </c>
      <c r="I2798" t="s">
        <v>2848</v>
      </c>
      <c r="J2798" t="s">
        <v>471</v>
      </c>
      <c r="K2798">
        <v>111613</v>
      </c>
      <c r="L2798" t="s">
        <v>2416</v>
      </c>
      <c r="M2798">
        <v>42</v>
      </c>
      <c r="N2798" t="s">
        <v>924</v>
      </c>
      <c r="O2798" t="s">
        <v>924</v>
      </c>
      <c r="P2798" t="s">
        <v>924</v>
      </c>
      <c r="Q2798">
        <v>6</v>
      </c>
      <c r="R2798">
        <v>0</v>
      </c>
      <c r="S2798">
        <v>0</v>
      </c>
      <c r="T2798">
        <v>0</v>
      </c>
      <c r="U2798">
        <v>6</v>
      </c>
      <c r="V2798">
        <v>2</v>
      </c>
      <c r="W2798">
        <v>516319</v>
      </c>
      <c r="X2798" t="s">
        <v>4314</v>
      </c>
      <c r="Y2798">
        <v>68</v>
      </c>
      <c r="Z2798">
        <v>16</v>
      </c>
      <c r="AA2798">
        <v>32</v>
      </c>
      <c r="AB2798">
        <v>12</v>
      </c>
      <c r="AC2798" t="s">
        <v>836</v>
      </c>
      <c r="AD2798" t="s">
        <v>6971</v>
      </c>
      <c r="AE2798" t="s">
        <v>9850</v>
      </c>
      <c r="AF2798">
        <v>0</v>
      </c>
      <c r="AG2798">
        <v>0</v>
      </c>
      <c r="AH2798">
        <v>0</v>
      </c>
      <c r="AI2798">
        <v>0</v>
      </c>
      <c r="AJ2798">
        <f>IF(AI2798="","",IF(ISERROR(VLOOKUP(CONCATENATE(F2798),Term!$A$1:$C$2000,1,FALSE)),0,1))</f>
        <v>0</v>
      </c>
    </row>
    <row r="2799" spans="1:36" x14ac:dyDescent="0.15">
      <c r="A2799" t="s">
        <v>3193</v>
      </c>
      <c r="B2799">
        <v>39759</v>
      </c>
      <c r="C2799">
        <v>39762</v>
      </c>
      <c r="F2799">
        <v>522011</v>
      </c>
      <c r="G2799" t="s">
        <v>6970</v>
      </c>
      <c r="H2799">
        <v>2038675</v>
      </c>
      <c r="I2799" t="s">
        <v>2848</v>
      </c>
      <c r="J2799" t="s">
        <v>3194</v>
      </c>
      <c r="K2799">
        <v>57030</v>
      </c>
      <c r="L2799" t="s">
        <v>2416</v>
      </c>
      <c r="M2799">
        <v>42</v>
      </c>
      <c r="N2799" t="s">
        <v>924</v>
      </c>
      <c r="O2799" t="s">
        <v>924</v>
      </c>
      <c r="P2799" t="s">
        <v>924</v>
      </c>
      <c r="Q2799">
        <v>1</v>
      </c>
      <c r="R2799">
        <v>0</v>
      </c>
      <c r="S2799">
        <v>0</v>
      </c>
      <c r="T2799">
        <v>0</v>
      </c>
      <c r="U2799" t="s">
        <v>924</v>
      </c>
      <c r="V2799" t="s">
        <v>924</v>
      </c>
      <c r="W2799" t="s">
        <v>924</v>
      </c>
      <c r="X2799" t="s">
        <v>924</v>
      </c>
      <c r="Y2799">
        <v>68</v>
      </c>
      <c r="Z2799">
        <v>16</v>
      </c>
      <c r="AA2799">
        <v>32</v>
      </c>
      <c r="AB2799">
        <v>12</v>
      </c>
      <c r="AC2799" t="s">
        <v>836</v>
      </c>
      <c r="AD2799" t="s">
        <v>6971</v>
      </c>
      <c r="AE2799" t="s">
        <v>5843</v>
      </c>
      <c r="AF2799">
        <v>0</v>
      </c>
      <c r="AG2799">
        <v>0</v>
      </c>
      <c r="AH2799">
        <v>1</v>
      </c>
      <c r="AI2799">
        <v>0</v>
      </c>
      <c r="AJ2799">
        <f>IF(AI2799="","",IF(ISERROR(VLOOKUP(CONCATENATE(F2799),Term!$A$1:$C$2000,1,FALSE)),0,1))</f>
        <v>0</v>
      </c>
    </row>
    <row r="2800" spans="1:36" x14ac:dyDescent="0.15">
      <c r="A2800" t="s">
        <v>6973</v>
      </c>
      <c r="B2800">
        <v>39784</v>
      </c>
      <c r="C2800" s="14">
        <v>39784</v>
      </c>
      <c r="D2800" s="14">
        <v>39790</v>
      </c>
      <c r="F2800">
        <v>522011</v>
      </c>
      <c r="G2800" t="s">
        <v>6970</v>
      </c>
      <c r="H2800">
        <v>2038675</v>
      </c>
      <c r="I2800" t="s">
        <v>2848</v>
      </c>
      <c r="J2800" t="s">
        <v>3194</v>
      </c>
      <c r="K2800">
        <v>37138</v>
      </c>
      <c r="L2800" t="s">
        <v>2416</v>
      </c>
      <c r="M2800">
        <v>42</v>
      </c>
      <c r="N2800" t="s">
        <v>924</v>
      </c>
      <c r="O2800" t="s">
        <v>924</v>
      </c>
      <c r="P2800" t="s">
        <v>924</v>
      </c>
      <c r="Q2800">
        <v>3</v>
      </c>
      <c r="R2800">
        <v>1</v>
      </c>
      <c r="S2800">
        <v>0</v>
      </c>
      <c r="T2800">
        <v>0</v>
      </c>
      <c r="U2800" t="s">
        <v>924</v>
      </c>
      <c r="V2800" t="s">
        <v>924</v>
      </c>
      <c r="W2800" t="s">
        <v>924</v>
      </c>
      <c r="X2800" t="s">
        <v>924</v>
      </c>
      <c r="Y2800">
        <v>68</v>
      </c>
      <c r="Z2800">
        <v>16</v>
      </c>
      <c r="AA2800">
        <v>32</v>
      </c>
      <c r="AB2800">
        <v>12</v>
      </c>
      <c r="AC2800" t="s">
        <v>836</v>
      </c>
      <c r="AD2800" t="s">
        <v>6971</v>
      </c>
      <c r="AE2800" t="s">
        <v>5843</v>
      </c>
      <c r="AF2800">
        <v>1</v>
      </c>
      <c r="AG2800">
        <v>0</v>
      </c>
      <c r="AH2800">
        <v>1</v>
      </c>
      <c r="AI2800">
        <v>0</v>
      </c>
      <c r="AJ2800">
        <f>IF(AI2800="","",IF(ISERROR(VLOOKUP(CONCATENATE(F2800),Term!$A$1:$C$2000,1,FALSE)),0,1))</f>
        <v>0</v>
      </c>
    </row>
    <row r="2801" spans="1:36" x14ac:dyDescent="0.15">
      <c r="A2801" t="s">
        <v>3200</v>
      </c>
      <c r="B2801">
        <v>39769</v>
      </c>
      <c r="C2801">
        <v>39769</v>
      </c>
      <c r="E2801">
        <v>39799</v>
      </c>
      <c r="F2801">
        <v>522011</v>
      </c>
      <c r="G2801" t="s">
        <v>6970</v>
      </c>
      <c r="H2801">
        <v>2174498</v>
      </c>
      <c r="I2801" t="s">
        <v>2848</v>
      </c>
      <c r="J2801" t="s">
        <v>6974</v>
      </c>
      <c r="K2801">
        <v>123626</v>
      </c>
      <c r="L2801" t="s">
        <v>2416</v>
      </c>
      <c r="M2801">
        <v>42</v>
      </c>
      <c r="N2801" t="s">
        <v>932</v>
      </c>
      <c r="O2801">
        <v>4</v>
      </c>
      <c r="P2801">
        <v>46</v>
      </c>
      <c r="Q2801">
        <v>2</v>
      </c>
      <c r="R2801">
        <v>0</v>
      </c>
      <c r="S2801">
        <v>1</v>
      </c>
      <c r="T2801">
        <v>1</v>
      </c>
      <c r="U2801">
        <v>4</v>
      </c>
      <c r="V2801">
        <v>2</v>
      </c>
      <c r="W2801">
        <v>467058</v>
      </c>
      <c r="X2801" t="s">
        <v>4314</v>
      </c>
      <c r="Y2801">
        <v>68</v>
      </c>
      <c r="Z2801">
        <v>16</v>
      </c>
      <c r="AA2801">
        <v>32</v>
      </c>
      <c r="AB2801">
        <v>12</v>
      </c>
      <c r="AC2801" t="s">
        <v>836</v>
      </c>
      <c r="AD2801" t="s">
        <v>6971</v>
      </c>
      <c r="AE2801" t="s">
        <v>9868</v>
      </c>
      <c r="AF2801">
        <v>1</v>
      </c>
      <c r="AG2801">
        <v>0</v>
      </c>
      <c r="AH2801">
        <v>1</v>
      </c>
      <c r="AI2801">
        <v>1</v>
      </c>
      <c r="AJ2801">
        <f>IF(AI2801="","",IF(ISERROR(VLOOKUP(CONCATENATE(F2801),Term!$A$1:$C$2000,1,FALSE)),0,1))</f>
        <v>0</v>
      </c>
    </row>
    <row r="2802" spans="1:36" x14ac:dyDescent="0.15">
      <c r="A2802" t="s">
        <v>1608</v>
      </c>
      <c r="B2802">
        <v>39800</v>
      </c>
      <c r="C2802">
        <v>39811</v>
      </c>
      <c r="E2802">
        <v>39833</v>
      </c>
      <c r="F2802">
        <v>522011</v>
      </c>
      <c r="G2802" t="s">
        <v>6970</v>
      </c>
      <c r="H2802">
        <v>2174498</v>
      </c>
      <c r="I2802" t="s">
        <v>2848</v>
      </c>
      <c r="J2802" t="s">
        <v>6974</v>
      </c>
      <c r="K2802">
        <v>135327</v>
      </c>
      <c r="L2802" t="s">
        <v>2416</v>
      </c>
      <c r="M2802">
        <v>42</v>
      </c>
      <c r="N2802" t="s">
        <v>7479</v>
      </c>
      <c r="O2802">
        <v>6</v>
      </c>
      <c r="P2802">
        <v>12</v>
      </c>
      <c r="Q2802">
        <v>4</v>
      </c>
      <c r="R2802">
        <v>0</v>
      </c>
      <c r="S2802">
        <v>1</v>
      </c>
      <c r="T2802">
        <v>0</v>
      </c>
      <c r="U2802">
        <v>4</v>
      </c>
      <c r="V2802">
        <v>2</v>
      </c>
      <c r="W2802">
        <v>467058</v>
      </c>
      <c r="X2802" t="s">
        <v>4314</v>
      </c>
      <c r="Y2802">
        <v>68</v>
      </c>
      <c r="Z2802">
        <v>16</v>
      </c>
      <c r="AA2802">
        <v>32</v>
      </c>
      <c r="AB2802">
        <v>12</v>
      </c>
      <c r="AC2802" t="s">
        <v>836</v>
      </c>
      <c r="AD2802" t="s">
        <v>6971</v>
      </c>
      <c r="AE2802" t="s">
        <v>9868</v>
      </c>
      <c r="AF2802">
        <v>0</v>
      </c>
      <c r="AG2802">
        <v>0</v>
      </c>
      <c r="AH2802">
        <v>0</v>
      </c>
      <c r="AI2802">
        <v>1</v>
      </c>
      <c r="AJ2802">
        <f>IF(AI2802="","",IF(ISERROR(VLOOKUP(CONCATENATE(F2802),Term!$A$1:$C$2000,1,FALSE)),0,1))</f>
        <v>0</v>
      </c>
    </row>
    <row r="2803" spans="1:36" x14ac:dyDescent="0.15">
      <c r="A2803" t="s">
        <v>1225</v>
      </c>
      <c r="B2803">
        <v>39819</v>
      </c>
      <c r="C2803">
        <v>39821</v>
      </c>
      <c r="E2803">
        <v>39841</v>
      </c>
      <c r="F2803">
        <v>522011</v>
      </c>
      <c r="G2803" t="s">
        <v>6970</v>
      </c>
      <c r="H2803">
        <v>2174498</v>
      </c>
      <c r="I2803" t="s">
        <v>2848</v>
      </c>
      <c r="J2803" t="s">
        <v>6974</v>
      </c>
      <c r="K2803">
        <v>208105</v>
      </c>
      <c r="L2803" t="s">
        <v>2416</v>
      </c>
      <c r="M2803">
        <v>42</v>
      </c>
      <c r="N2803" t="s">
        <v>7479</v>
      </c>
      <c r="O2803">
        <v>6</v>
      </c>
      <c r="P2803">
        <v>4</v>
      </c>
      <c r="Q2803">
        <v>5</v>
      </c>
      <c r="R2803">
        <v>1</v>
      </c>
      <c r="S2803">
        <v>1</v>
      </c>
      <c r="T2803">
        <v>0</v>
      </c>
      <c r="U2803">
        <v>4</v>
      </c>
      <c r="V2803">
        <v>2</v>
      </c>
      <c r="W2803">
        <v>467058</v>
      </c>
      <c r="X2803" t="s">
        <v>4314</v>
      </c>
      <c r="Y2803">
        <v>68</v>
      </c>
      <c r="Z2803">
        <v>16</v>
      </c>
      <c r="AA2803">
        <v>32</v>
      </c>
      <c r="AB2803">
        <v>12</v>
      </c>
      <c r="AC2803" t="s">
        <v>836</v>
      </c>
      <c r="AD2803" t="s">
        <v>6971</v>
      </c>
      <c r="AE2803" t="s">
        <v>9868</v>
      </c>
      <c r="AF2803">
        <v>0</v>
      </c>
      <c r="AG2803">
        <v>0</v>
      </c>
      <c r="AH2803">
        <v>1</v>
      </c>
      <c r="AI2803">
        <v>0</v>
      </c>
      <c r="AJ2803">
        <f>IF(AI2803="","",IF(ISERROR(VLOOKUP(CONCATENATE(F2803),Term!$A$1:$C$2000,1,FALSE)),0,1))</f>
        <v>0</v>
      </c>
    </row>
    <row r="2804" spans="1:36" x14ac:dyDescent="0.15">
      <c r="A2804" t="s">
        <v>1607</v>
      </c>
      <c r="B2804">
        <v>39800</v>
      </c>
      <c r="C2804">
        <v>39804</v>
      </c>
      <c r="D2804">
        <v>39820</v>
      </c>
      <c r="F2804">
        <v>522011</v>
      </c>
      <c r="G2804" t="s">
        <v>6970</v>
      </c>
      <c r="H2804">
        <v>2174498</v>
      </c>
      <c r="I2804" t="s">
        <v>2848</v>
      </c>
      <c r="J2804" t="s">
        <v>6974</v>
      </c>
      <c r="K2804">
        <v>191468</v>
      </c>
      <c r="L2804" t="s">
        <v>2416</v>
      </c>
      <c r="M2804">
        <v>42</v>
      </c>
      <c r="N2804" t="s">
        <v>924</v>
      </c>
      <c r="O2804" t="s">
        <v>924</v>
      </c>
      <c r="P2804" t="s">
        <v>924</v>
      </c>
      <c r="Q2804">
        <v>4</v>
      </c>
      <c r="R2804">
        <v>0</v>
      </c>
      <c r="S2804">
        <v>0</v>
      </c>
      <c r="T2804">
        <v>0</v>
      </c>
      <c r="U2804">
        <v>4</v>
      </c>
      <c r="V2804">
        <v>2</v>
      </c>
      <c r="W2804">
        <v>467058</v>
      </c>
      <c r="X2804" t="s">
        <v>4314</v>
      </c>
      <c r="Y2804">
        <v>68</v>
      </c>
      <c r="Z2804">
        <v>16</v>
      </c>
      <c r="AA2804">
        <v>32</v>
      </c>
      <c r="AB2804">
        <v>12</v>
      </c>
      <c r="AC2804" t="s">
        <v>836</v>
      </c>
      <c r="AD2804" t="s">
        <v>6971</v>
      </c>
      <c r="AE2804" t="s">
        <v>9868</v>
      </c>
      <c r="AF2804">
        <v>0</v>
      </c>
      <c r="AG2804">
        <v>0</v>
      </c>
      <c r="AH2804">
        <v>1</v>
      </c>
      <c r="AI2804">
        <v>0</v>
      </c>
      <c r="AJ2804">
        <f>IF(AI2804="","",IF(ISERROR(VLOOKUP(CONCATENATE(F2804),Term!$A$1:$C$2000,1,FALSE)),0,1))</f>
        <v>0</v>
      </c>
    </row>
    <row r="2805" spans="1:36" x14ac:dyDescent="0.15">
      <c r="A2805" t="s">
        <v>1913</v>
      </c>
      <c r="B2805">
        <v>39798</v>
      </c>
      <c r="C2805" s="14">
        <v>39799</v>
      </c>
      <c r="D2805" s="14"/>
      <c r="E2805">
        <v>39822</v>
      </c>
      <c r="F2805">
        <v>524073</v>
      </c>
      <c r="G2805" t="s">
        <v>3045</v>
      </c>
      <c r="H2805">
        <v>2063156</v>
      </c>
      <c r="I2805" t="s">
        <v>2848</v>
      </c>
      <c r="J2805" t="s">
        <v>1914</v>
      </c>
      <c r="K2805">
        <v>109890</v>
      </c>
      <c r="L2805" t="s">
        <v>2423</v>
      </c>
      <c r="M2805">
        <v>42</v>
      </c>
      <c r="N2805" t="s">
        <v>646</v>
      </c>
      <c r="O2805">
        <v>5</v>
      </c>
      <c r="P2805">
        <v>23</v>
      </c>
      <c r="Q2805">
        <v>4</v>
      </c>
      <c r="R2805">
        <v>0</v>
      </c>
      <c r="S2805">
        <v>1</v>
      </c>
      <c r="T2805">
        <v>1</v>
      </c>
      <c r="U2805">
        <v>4</v>
      </c>
      <c r="V2805">
        <v>2</v>
      </c>
      <c r="W2805">
        <v>280398</v>
      </c>
      <c r="X2805" t="s">
        <v>4314</v>
      </c>
      <c r="Y2805">
        <v>60</v>
      </c>
      <c r="Z2805">
        <v>19</v>
      </c>
      <c r="AA2805">
        <v>18</v>
      </c>
      <c r="AB2805">
        <v>10</v>
      </c>
      <c r="AC2805" t="s">
        <v>836</v>
      </c>
      <c r="AD2805" t="s">
        <v>4279</v>
      </c>
      <c r="AE2805" t="s">
        <v>8645</v>
      </c>
      <c r="AF2805">
        <v>1</v>
      </c>
      <c r="AG2805">
        <v>0</v>
      </c>
      <c r="AH2805">
        <v>1</v>
      </c>
      <c r="AI2805">
        <v>1</v>
      </c>
      <c r="AJ2805">
        <f>IF(AI2805="","",IF(ISERROR(VLOOKUP(CONCATENATE(F2805),Term!$A$1:$C$2000,1,FALSE)),0,1))</f>
        <v>0</v>
      </c>
    </row>
    <row r="2806" spans="1:36" x14ac:dyDescent="0.15">
      <c r="A2806" t="s">
        <v>1375</v>
      </c>
      <c r="B2806">
        <v>39822</v>
      </c>
      <c r="C2806" s="14">
        <v>39822</v>
      </c>
      <c r="D2806" s="14"/>
      <c r="E2806">
        <v>39841</v>
      </c>
      <c r="F2806">
        <v>524073</v>
      </c>
      <c r="G2806" t="s">
        <v>3045</v>
      </c>
      <c r="H2806">
        <v>2063156</v>
      </c>
      <c r="I2806" t="s">
        <v>2848</v>
      </c>
      <c r="J2806" t="s">
        <v>1914</v>
      </c>
      <c r="K2806">
        <v>170508</v>
      </c>
      <c r="L2806" t="s">
        <v>2423</v>
      </c>
      <c r="M2806">
        <v>42</v>
      </c>
      <c r="N2806" t="s">
        <v>7479</v>
      </c>
      <c r="O2806">
        <v>6</v>
      </c>
      <c r="P2806">
        <v>4</v>
      </c>
      <c r="Q2806">
        <v>5</v>
      </c>
      <c r="R2806">
        <v>0</v>
      </c>
      <c r="S2806">
        <v>1</v>
      </c>
      <c r="T2806">
        <v>0</v>
      </c>
      <c r="U2806">
        <v>4</v>
      </c>
      <c r="V2806">
        <v>2</v>
      </c>
      <c r="W2806">
        <v>280398</v>
      </c>
      <c r="X2806" t="s">
        <v>4314</v>
      </c>
      <c r="Y2806">
        <v>60</v>
      </c>
      <c r="Z2806">
        <v>19</v>
      </c>
      <c r="AA2806">
        <v>18</v>
      </c>
      <c r="AB2806">
        <v>10</v>
      </c>
      <c r="AC2806" t="s">
        <v>836</v>
      </c>
      <c r="AD2806" t="s">
        <v>4279</v>
      </c>
      <c r="AE2806" t="s">
        <v>8645</v>
      </c>
      <c r="AF2806">
        <v>0</v>
      </c>
      <c r="AG2806">
        <v>0</v>
      </c>
      <c r="AH2806">
        <v>0</v>
      </c>
      <c r="AI2806">
        <v>1</v>
      </c>
      <c r="AJ2806">
        <f>IF(AI2806="","",IF(ISERROR(VLOOKUP(CONCATENATE(F2806),Term!$A$1:$C$2000,1,FALSE)),0,1))</f>
        <v>0</v>
      </c>
    </row>
    <row r="2807" spans="1:36" x14ac:dyDescent="0.15">
      <c r="A2807" t="s">
        <v>1915</v>
      </c>
      <c r="B2807">
        <v>39799</v>
      </c>
      <c r="C2807" s="14">
        <v>39799</v>
      </c>
      <c r="D2807" s="14">
        <v>39835</v>
      </c>
      <c r="F2807">
        <v>524073</v>
      </c>
      <c r="G2807" t="s">
        <v>3045</v>
      </c>
      <c r="H2807">
        <v>2063156</v>
      </c>
      <c r="I2807" t="s">
        <v>2848</v>
      </c>
      <c r="J2807" t="s">
        <v>1914</v>
      </c>
      <c r="K2807">
        <v>232371</v>
      </c>
      <c r="L2807" t="s">
        <v>2423</v>
      </c>
      <c r="M2807">
        <v>42</v>
      </c>
      <c r="N2807" t="s">
        <v>924</v>
      </c>
      <c r="O2807" t="s">
        <v>924</v>
      </c>
      <c r="P2807" t="s">
        <v>924</v>
      </c>
      <c r="Q2807">
        <v>4</v>
      </c>
      <c r="R2807">
        <v>0</v>
      </c>
      <c r="S2807">
        <v>0</v>
      </c>
      <c r="T2807">
        <v>0</v>
      </c>
      <c r="U2807">
        <v>4</v>
      </c>
      <c r="V2807">
        <v>2</v>
      </c>
      <c r="W2807">
        <v>280398</v>
      </c>
      <c r="X2807" t="s">
        <v>4314</v>
      </c>
      <c r="Y2807">
        <v>60</v>
      </c>
      <c r="Z2807">
        <v>19</v>
      </c>
      <c r="AA2807">
        <v>18</v>
      </c>
      <c r="AB2807">
        <v>10</v>
      </c>
      <c r="AC2807" t="s">
        <v>836</v>
      </c>
      <c r="AD2807" t="s">
        <v>4279</v>
      </c>
      <c r="AE2807" t="s">
        <v>8645</v>
      </c>
      <c r="AF2807">
        <v>0</v>
      </c>
      <c r="AG2807">
        <v>0</v>
      </c>
      <c r="AH2807">
        <v>0</v>
      </c>
      <c r="AI2807">
        <v>0</v>
      </c>
      <c r="AJ2807">
        <f>IF(AI2807="","",IF(ISERROR(VLOOKUP(CONCATENATE(F2807),Term!$A$1:$C$2000,1,FALSE)),0,1))</f>
        <v>0</v>
      </c>
    </row>
    <row r="2808" spans="1:36" x14ac:dyDescent="0.15">
      <c r="A2808" t="s">
        <v>1916</v>
      </c>
      <c r="B2808">
        <v>39805</v>
      </c>
      <c r="C2808" s="14">
        <v>39805</v>
      </c>
      <c r="D2808" s="14">
        <v>39819</v>
      </c>
      <c r="F2808">
        <v>524073</v>
      </c>
      <c r="G2808" t="s">
        <v>3045</v>
      </c>
      <c r="H2808">
        <v>2063156</v>
      </c>
      <c r="I2808" t="s">
        <v>2848</v>
      </c>
      <c r="J2808" t="s">
        <v>1914</v>
      </c>
      <c r="K2808">
        <v>262276</v>
      </c>
      <c r="L2808" t="s">
        <v>2423</v>
      </c>
      <c r="M2808">
        <v>42</v>
      </c>
      <c r="N2808" t="s">
        <v>924</v>
      </c>
      <c r="O2808" t="s">
        <v>924</v>
      </c>
      <c r="P2808" t="s">
        <v>924</v>
      </c>
      <c r="Q2808">
        <v>4</v>
      </c>
      <c r="R2808">
        <v>0</v>
      </c>
      <c r="S2808">
        <v>0</v>
      </c>
      <c r="T2808">
        <v>0</v>
      </c>
      <c r="U2808">
        <v>4</v>
      </c>
      <c r="V2808">
        <v>2</v>
      </c>
      <c r="W2808">
        <v>280398</v>
      </c>
      <c r="X2808" t="s">
        <v>4314</v>
      </c>
      <c r="Y2808">
        <v>60</v>
      </c>
      <c r="Z2808">
        <v>19</v>
      </c>
      <c r="AA2808">
        <v>18</v>
      </c>
      <c r="AB2808">
        <v>10</v>
      </c>
      <c r="AC2808" t="s">
        <v>836</v>
      </c>
      <c r="AD2808" t="s">
        <v>4279</v>
      </c>
      <c r="AE2808" t="s">
        <v>8645</v>
      </c>
      <c r="AF2808">
        <v>0</v>
      </c>
      <c r="AG2808">
        <v>0</v>
      </c>
      <c r="AH2808">
        <v>0</v>
      </c>
      <c r="AI2808">
        <v>0</v>
      </c>
      <c r="AJ2808">
        <f>IF(AI2808="","",IF(ISERROR(VLOOKUP(CONCATENATE(F2808),Term!$A$1:$C$2000,1,FALSE)),0,1))</f>
        <v>0</v>
      </c>
    </row>
    <row r="2809" spans="1:36" x14ac:dyDescent="0.15">
      <c r="A2809" t="s">
        <v>1917</v>
      </c>
      <c r="B2809">
        <v>39805</v>
      </c>
      <c r="C2809" s="14">
        <v>39812</v>
      </c>
      <c r="D2809" s="14">
        <v>39815</v>
      </c>
      <c r="F2809">
        <v>524073</v>
      </c>
      <c r="G2809" t="s">
        <v>3045</v>
      </c>
      <c r="H2809">
        <v>2063156</v>
      </c>
      <c r="I2809" t="s">
        <v>2848</v>
      </c>
      <c r="J2809" t="s">
        <v>1914</v>
      </c>
      <c r="K2809">
        <v>351173</v>
      </c>
      <c r="L2809" t="s">
        <v>2423</v>
      </c>
      <c r="M2809">
        <v>42</v>
      </c>
      <c r="N2809" t="s">
        <v>924</v>
      </c>
      <c r="O2809" t="s">
        <v>924</v>
      </c>
      <c r="P2809" t="s">
        <v>924</v>
      </c>
      <c r="Q2809">
        <v>4</v>
      </c>
      <c r="R2809">
        <v>0</v>
      </c>
      <c r="S2809">
        <v>0</v>
      </c>
      <c r="T2809">
        <v>0</v>
      </c>
      <c r="U2809">
        <v>4</v>
      </c>
      <c r="V2809">
        <v>2</v>
      </c>
      <c r="W2809">
        <v>280398</v>
      </c>
      <c r="X2809" t="s">
        <v>4314</v>
      </c>
      <c r="Y2809">
        <v>60</v>
      </c>
      <c r="Z2809">
        <v>19</v>
      </c>
      <c r="AA2809">
        <v>18</v>
      </c>
      <c r="AB2809">
        <v>10</v>
      </c>
      <c r="AC2809" t="s">
        <v>836</v>
      </c>
      <c r="AD2809" t="s">
        <v>4279</v>
      </c>
      <c r="AE2809" t="s">
        <v>8645</v>
      </c>
      <c r="AF2809">
        <v>0</v>
      </c>
      <c r="AG2809">
        <v>0</v>
      </c>
      <c r="AH2809">
        <v>0</v>
      </c>
      <c r="AI2809">
        <v>0</v>
      </c>
      <c r="AJ2809">
        <f>IF(AI2809="","",IF(ISERROR(VLOOKUP(CONCATENATE(F2809),Term!$A$1:$C$2000,1,FALSE)),0,1))</f>
        <v>0</v>
      </c>
    </row>
    <row r="2810" spans="1:36" x14ac:dyDescent="0.15">
      <c r="A2810" t="s">
        <v>1374</v>
      </c>
      <c r="B2810">
        <v>39820</v>
      </c>
      <c r="C2810" s="14">
        <v>39820</v>
      </c>
      <c r="D2810" s="14"/>
      <c r="F2810">
        <v>524073</v>
      </c>
      <c r="G2810" t="s">
        <v>3045</v>
      </c>
      <c r="H2810">
        <v>2063156</v>
      </c>
      <c r="I2810" t="s">
        <v>2848</v>
      </c>
      <c r="J2810" t="s">
        <v>1914</v>
      </c>
      <c r="K2810">
        <v>262276</v>
      </c>
      <c r="L2810" t="s">
        <v>2423</v>
      </c>
      <c r="M2810">
        <v>42</v>
      </c>
      <c r="N2810" t="s">
        <v>924</v>
      </c>
      <c r="O2810" t="s">
        <v>924</v>
      </c>
      <c r="P2810" t="s">
        <v>924</v>
      </c>
      <c r="Q2810">
        <v>5</v>
      </c>
      <c r="R2810">
        <v>0</v>
      </c>
      <c r="S2810">
        <v>0</v>
      </c>
      <c r="T2810">
        <v>0</v>
      </c>
      <c r="U2810">
        <v>4</v>
      </c>
      <c r="V2810">
        <v>2</v>
      </c>
      <c r="W2810">
        <v>280398</v>
      </c>
      <c r="X2810" t="s">
        <v>4314</v>
      </c>
      <c r="Y2810">
        <v>60</v>
      </c>
      <c r="Z2810">
        <v>19</v>
      </c>
      <c r="AA2810">
        <v>18</v>
      </c>
      <c r="AB2810">
        <v>10</v>
      </c>
      <c r="AC2810" t="s">
        <v>836</v>
      </c>
      <c r="AD2810" t="s">
        <v>4279</v>
      </c>
      <c r="AE2810" t="s">
        <v>8645</v>
      </c>
      <c r="AF2810">
        <v>0</v>
      </c>
      <c r="AG2810">
        <v>0</v>
      </c>
      <c r="AH2810">
        <v>1</v>
      </c>
      <c r="AI2810">
        <v>0</v>
      </c>
      <c r="AJ2810">
        <f>IF(AI2810="","",IF(ISERROR(VLOOKUP(CONCATENATE(F2810),Term!$A$1:$C$2000,1,FALSE)),0,1))</f>
        <v>0</v>
      </c>
    </row>
    <row r="2811" spans="1:36" x14ac:dyDescent="0.15">
      <c r="A2811" t="s">
        <v>1376</v>
      </c>
      <c r="B2811">
        <v>39825</v>
      </c>
      <c r="C2811" s="14">
        <v>39825</v>
      </c>
      <c r="D2811" s="14"/>
      <c r="F2811">
        <v>524073</v>
      </c>
      <c r="G2811" t="s">
        <v>3045</v>
      </c>
      <c r="H2811">
        <v>2063156</v>
      </c>
      <c r="I2811" t="s">
        <v>2848</v>
      </c>
      <c r="J2811" t="s">
        <v>1914</v>
      </c>
      <c r="K2811">
        <v>138028</v>
      </c>
      <c r="L2811" t="s">
        <v>2423</v>
      </c>
      <c r="M2811">
        <v>42</v>
      </c>
      <c r="N2811" t="s">
        <v>924</v>
      </c>
      <c r="O2811" t="s">
        <v>924</v>
      </c>
      <c r="P2811" t="s">
        <v>924</v>
      </c>
      <c r="Q2811">
        <v>5</v>
      </c>
      <c r="R2811">
        <v>0</v>
      </c>
      <c r="S2811">
        <v>0</v>
      </c>
      <c r="T2811">
        <v>0</v>
      </c>
      <c r="U2811">
        <v>4</v>
      </c>
      <c r="V2811">
        <v>2</v>
      </c>
      <c r="W2811">
        <v>280398</v>
      </c>
      <c r="X2811" t="s">
        <v>4314</v>
      </c>
      <c r="Y2811">
        <v>60</v>
      </c>
      <c r="Z2811">
        <v>19</v>
      </c>
      <c r="AA2811">
        <v>18</v>
      </c>
      <c r="AB2811">
        <v>10</v>
      </c>
      <c r="AC2811" t="s">
        <v>836</v>
      </c>
      <c r="AD2811" t="s">
        <v>4279</v>
      </c>
      <c r="AE2811" t="s">
        <v>8645</v>
      </c>
      <c r="AF2811">
        <v>0</v>
      </c>
      <c r="AG2811">
        <v>0</v>
      </c>
      <c r="AH2811">
        <v>0</v>
      </c>
      <c r="AI2811">
        <v>0</v>
      </c>
      <c r="AJ2811">
        <f>IF(AI2811="","",IF(ISERROR(VLOOKUP(CONCATENATE(F2811),Term!$A$1:$C$2000,1,FALSE)),0,1))</f>
        <v>0</v>
      </c>
    </row>
    <row r="2812" spans="1:36" x14ac:dyDescent="0.15">
      <c r="A2812" t="s">
        <v>1377</v>
      </c>
      <c r="B2812">
        <v>39825</v>
      </c>
      <c r="C2812">
        <v>39826</v>
      </c>
      <c r="D2812">
        <v>39843</v>
      </c>
      <c r="F2812">
        <v>524073</v>
      </c>
      <c r="G2812" t="s">
        <v>3045</v>
      </c>
      <c r="H2812">
        <v>2063156</v>
      </c>
      <c r="I2812" t="s">
        <v>2848</v>
      </c>
      <c r="J2812" t="s">
        <v>1914</v>
      </c>
      <c r="K2812">
        <v>97682</v>
      </c>
      <c r="L2812" t="s">
        <v>2423</v>
      </c>
      <c r="M2812">
        <v>42</v>
      </c>
      <c r="N2812" t="s">
        <v>924</v>
      </c>
      <c r="O2812" t="s">
        <v>924</v>
      </c>
      <c r="P2812" t="s">
        <v>924</v>
      </c>
      <c r="Q2812">
        <v>5</v>
      </c>
      <c r="R2812">
        <v>0</v>
      </c>
      <c r="S2812">
        <v>0</v>
      </c>
      <c r="T2812">
        <v>0</v>
      </c>
      <c r="U2812">
        <v>4</v>
      </c>
      <c r="V2812">
        <v>2</v>
      </c>
      <c r="W2812">
        <v>280398</v>
      </c>
      <c r="X2812" t="s">
        <v>4314</v>
      </c>
      <c r="Y2812">
        <v>60</v>
      </c>
      <c r="Z2812">
        <v>19</v>
      </c>
      <c r="AA2812">
        <v>18</v>
      </c>
      <c r="AB2812">
        <v>10</v>
      </c>
      <c r="AC2812" t="s">
        <v>836</v>
      </c>
      <c r="AD2812" t="s">
        <v>4279</v>
      </c>
      <c r="AE2812" t="s">
        <v>8645</v>
      </c>
      <c r="AF2812">
        <v>0</v>
      </c>
      <c r="AG2812">
        <v>0</v>
      </c>
      <c r="AH2812">
        <v>0</v>
      </c>
      <c r="AI2812">
        <v>0</v>
      </c>
      <c r="AJ2812">
        <f>IF(AI2812="","",IF(ISERROR(VLOOKUP(CONCATENATE(F2812),Term!$A$1:$C$2000,1,FALSE)),0,1))</f>
        <v>0</v>
      </c>
    </row>
    <row r="2813" spans="1:36" x14ac:dyDescent="0.15">
      <c r="A2813" t="s">
        <v>1378</v>
      </c>
      <c r="B2813">
        <v>39822</v>
      </c>
      <c r="C2813">
        <v>39826</v>
      </c>
      <c r="D2813">
        <v>39839</v>
      </c>
      <c r="F2813">
        <v>524073</v>
      </c>
      <c r="G2813" t="s">
        <v>3045</v>
      </c>
      <c r="H2813">
        <v>2063156</v>
      </c>
      <c r="I2813" t="s">
        <v>2848</v>
      </c>
      <c r="J2813" t="s">
        <v>1914</v>
      </c>
      <c r="K2813">
        <v>158746</v>
      </c>
      <c r="L2813" t="s">
        <v>2423</v>
      </c>
      <c r="M2813">
        <v>42</v>
      </c>
      <c r="N2813" t="s">
        <v>924</v>
      </c>
      <c r="O2813" t="s">
        <v>924</v>
      </c>
      <c r="P2813" t="s">
        <v>924</v>
      </c>
      <c r="Q2813">
        <v>5</v>
      </c>
      <c r="R2813">
        <v>0</v>
      </c>
      <c r="S2813">
        <v>0</v>
      </c>
      <c r="T2813">
        <v>0</v>
      </c>
      <c r="U2813">
        <v>4</v>
      </c>
      <c r="V2813">
        <v>2</v>
      </c>
      <c r="W2813">
        <v>280398</v>
      </c>
      <c r="X2813" t="s">
        <v>4314</v>
      </c>
      <c r="Y2813">
        <v>60</v>
      </c>
      <c r="Z2813">
        <v>19</v>
      </c>
      <c r="AA2813">
        <v>18</v>
      </c>
      <c r="AB2813">
        <v>10</v>
      </c>
      <c r="AC2813" t="s">
        <v>836</v>
      </c>
      <c r="AD2813" t="s">
        <v>4279</v>
      </c>
      <c r="AE2813" t="s">
        <v>8645</v>
      </c>
      <c r="AF2813">
        <v>0</v>
      </c>
      <c r="AG2813">
        <v>0</v>
      </c>
      <c r="AH2813">
        <v>0</v>
      </c>
      <c r="AI2813">
        <v>0</v>
      </c>
      <c r="AJ2813">
        <f>IF(AI2813="","",IF(ISERROR(VLOOKUP(CONCATENATE(F2813),Term!$A$1:$C$2000,1,FALSE)),0,1))</f>
        <v>0</v>
      </c>
    </row>
    <row r="2814" spans="1:36" x14ac:dyDescent="0.15">
      <c r="A2814" t="s">
        <v>1379</v>
      </c>
      <c r="B2814">
        <v>39825</v>
      </c>
      <c r="C2814">
        <v>39826</v>
      </c>
      <c r="F2814">
        <v>524073</v>
      </c>
      <c r="G2814" t="s">
        <v>3045</v>
      </c>
      <c r="H2814">
        <v>2063156</v>
      </c>
      <c r="I2814" t="s">
        <v>2848</v>
      </c>
      <c r="J2814" t="s">
        <v>1914</v>
      </c>
      <c r="K2814">
        <v>214839</v>
      </c>
      <c r="L2814" t="s">
        <v>2423</v>
      </c>
      <c r="M2814">
        <v>42</v>
      </c>
      <c r="N2814" t="s">
        <v>924</v>
      </c>
      <c r="O2814" t="s">
        <v>924</v>
      </c>
      <c r="P2814" t="s">
        <v>924</v>
      </c>
      <c r="Q2814">
        <v>5</v>
      </c>
      <c r="R2814">
        <v>0</v>
      </c>
      <c r="S2814">
        <v>0</v>
      </c>
      <c r="T2814">
        <v>0</v>
      </c>
      <c r="U2814">
        <v>4</v>
      </c>
      <c r="V2814">
        <v>2</v>
      </c>
      <c r="W2814">
        <v>280398</v>
      </c>
      <c r="X2814" t="s">
        <v>4314</v>
      </c>
      <c r="Y2814">
        <v>60</v>
      </c>
      <c r="Z2814">
        <v>19</v>
      </c>
      <c r="AA2814">
        <v>18</v>
      </c>
      <c r="AB2814">
        <v>10</v>
      </c>
      <c r="AC2814" t="s">
        <v>836</v>
      </c>
      <c r="AD2814" t="s">
        <v>4279</v>
      </c>
      <c r="AE2814" t="s">
        <v>8645</v>
      </c>
      <c r="AF2814">
        <v>0</v>
      </c>
      <c r="AG2814">
        <v>0</v>
      </c>
      <c r="AH2814">
        <v>0</v>
      </c>
      <c r="AI2814">
        <v>0</v>
      </c>
      <c r="AJ2814">
        <f>IF(AI2814="","",IF(ISERROR(VLOOKUP(CONCATENATE(F2814),Term!$A$1:$C$2000,1,FALSE)),0,1))</f>
        <v>0</v>
      </c>
    </row>
    <row r="2815" spans="1:36" x14ac:dyDescent="0.15">
      <c r="A2815" t="s">
        <v>8792</v>
      </c>
      <c r="B2815">
        <v>39828</v>
      </c>
      <c r="C2815">
        <v>39829</v>
      </c>
      <c r="D2815">
        <v>39843</v>
      </c>
      <c r="F2815">
        <v>524073</v>
      </c>
      <c r="G2815" t="s">
        <v>3045</v>
      </c>
      <c r="H2815">
        <v>2063156</v>
      </c>
      <c r="I2815" t="s">
        <v>2848</v>
      </c>
      <c r="J2815" t="s">
        <v>1914</v>
      </c>
      <c r="K2815">
        <v>132125</v>
      </c>
      <c r="L2815" t="s">
        <v>2423</v>
      </c>
      <c r="M2815">
        <v>42</v>
      </c>
      <c r="N2815" t="s">
        <v>924</v>
      </c>
      <c r="O2815" t="s">
        <v>924</v>
      </c>
      <c r="P2815" t="s">
        <v>924</v>
      </c>
      <c r="Q2815">
        <v>6</v>
      </c>
      <c r="R2815">
        <v>1</v>
      </c>
      <c r="S2815">
        <v>0</v>
      </c>
      <c r="T2815">
        <v>0</v>
      </c>
      <c r="U2815">
        <v>4</v>
      </c>
      <c r="V2815">
        <v>2</v>
      </c>
      <c r="W2815">
        <v>280398</v>
      </c>
      <c r="X2815" t="s">
        <v>4314</v>
      </c>
      <c r="Y2815">
        <v>60</v>
      </c>
      <c r="Z2815">
        <v>19</v>
      </c>
      <c r="AA2815">
        <v>18</v>
      </c>
      <c r="AB2815">
        <v>10</v>
      </c>
      <c r="AC2815" t="s">
        <v>836</v>
      </c>
      <c r="AD2815" t="s">
        <v>4279</v>
      </c>
      <c r="AE2815" t="s">
        <v>8645</v>
      </c>
      <c r="AF2815">
        <v>0</v>
      </c>
      <c r="AG2815">
        <v>0</v>
      </c>
      <c r="AH2815">
        <v>1</v>
      </c>
      <c r="AI2815">
        <v>0</v>
      </c>
      <c r="AJ2815">
        <f>IF(AI2815="","",IF(ISERROR(VLOOKUP(CONCATENATE(F2815),Term!$A$1:$C$2000,1,FALSE)),0,1))</f>
        <v>0</v>
      </c>
    </row>
    <row r="2816" spans="1:36" x14ac:dyDescent="0.15">
      <c r="A2816" t="s">
        <v>8793</v>
      </c>
      <c r="B2816">
        <v>39828</v>
      </c>
      <c r="C2816">
        <v>39829</v>
      </c>
      <c r="F2816">
        <v>524073</v>
      </c>
      <c r="G2816" t="s">
        <v>3045</v>
      </c>
      <c r="H2816">
        <v>2063156</v>
      </c>
      <c r="I2816" t="s">
        <v>2848</v>
      </c>
      <c r="J2816" t="s">
        <v>1914</v>
      </c>
      <c r="K2816">
        <v>392755</v>
      </c>
      <c r="L2816" t="s">
        <v>2423</v>
      </c>
      <c r="M2816">
        <v>42</v>
      </c>
      <c r="N2816" t="s">
        <v>924</v>
      </c>
      <c r="O2816" t="s">
        <v>924</v>
      </c>
      <c r="P2816" t="s">
        <v>924</v>
      </c>
      <c r="Q2816">
        <v>6</v>
      </c>
      <c r="R2816">
        <v>0</v>
      </c>
      <c r="S2816">
        <v>0</v>
      </c>
      <c r="T2816">
        <v>0</v>
      </c>
      <c r="U2816">
        <v>4</v>
      </c>
      <c r="V2816">
        <v>2</v>
      </c>
      <c r="W2816">
        <v>280398</v>
      </c>
      <c r="X2816" t="s">
        <v>4314</v>
      </c>
      <c r="Y2816">
        <v>60</v>
      </c>
      <c r="Z2816">
        <v>19</v>
      </c>
      <c r="AA2816">
        <v>18</v>
      </c>
      <c r="AB2816">
        <v>10</v>
      </c>
      <c r="AC2816" t="s">
        <v>836</v>
      </c>
      <c r="AD2816" t="s">
        <v>4279</v>
      </c>
      <c r="AE2816" t="s">
        <v>8645</v>
      </c>
      <c r="AF2816">
        <v>0</v>
      </c>
      <c r="AG2816">
        <v>0</v>
      </c>
      <c r="AH2816">
        <v>0</v>
      </c>
      <c r="AI2816">
        <v>0</v>
      </c>
      <c r="AJ2816">
        <f>IF(AI2816="","",IF(ISERROR(VLOOKUP(CONCATENATE(F2816),Term!$A$1:$C$2000,1,FALSE)),0,1))</f>
        <v>0</v>
      </c>
    </row>
    <row r="2817" spans="1:36" x14ac:dyDescent="0.15">
      <c r="A2817" t="s">
        <v>1921</v>
      </c>
      <c r="B2817">
        <v>39805</v>
      </c>
      <c r="C2817" s="14">
        <v>39805</v>
      </c>
      <c r="D2817" s="14">
        <v>39842</v>
      </c>
      <c r="F2817">
        <v>524073</v>
      </c>
      <c r="G2817" t="s">
        <v>3045</v>
      </c>
      <c r="H2817">
        <v>2195067</v>
      </c>
      <c r="I2817" t="s">
        <v>2848</v>
      </c>
      <c r="J2817" t="s">
        <v>1922</v>
      </c>
      <c r="K2817">
        <v>90048</v>
      </c>
      <c r="L2817" t="s">
        <v>2423</v>
      </c>
      <c r="M2817">
        <v>42</v>
      </c>
      <c r="N2817" t="s">
        <v>924</v>
      </c>
      <c r="O2817" t="s">
        <v>924</v>
      </c>
      <c r="P2817" t="s">
        <v>924</v>
      </c>
      <c r="Q2817">
        <v>4</v>
      </c>
      <c r="R2817">
        <v>0</v>
      </c>
      <c r="S2817">
        <v>0</v>
      </c>
      <c r="T2817">
        <v>0</v>
      </c>
      <c r="U2817" t="s">
        <v>924</v>
      </c>
      <c r="V2817" t="s">
        <v>924</v>
      </c>
      <c r="W2817" t="s">
        <v>924</v>
      </c>
      <c r="X2817" t="s">
        <v>924</v>
      </c>
      <c r="Y2817">
        <v>60</v>
      </c>
      <c r="Z2817">
        <v>19</v>
      </c>
      <c r="AA2817">
        <v>18</v>
      </c>
      <c r="AB2817">
        <v>10</v>
      </c>
      <c r="AC2817" t="s">
        <v>836</v>
      </c>
      <c r="AD2817" t="s">
        <v>4279</v>
      </c>
      <c r="AE2817" t="s">
        <v>7088</v>
      </c>
      <c r="AF2817">
        <v>0</v>
      </c>
      <c r="AG2817">
        <v>0</v>
      </c>
      <c r="AH2817">
        <v>1</v>
      </c>
      <c r="AI2817">
        <v>0</v>
      </c>
      <c r="AJ2817">
        <f>IF(AI2817="","",IF(ISERROR(VLOOKUP(CONCATENATE(F2817),Term!$A$1:$C$2000,1,FALSE)),0,1))</f>
        <v>0</v>
      </c>
    </row>
    <row r="2818" spans="1:36" x14ac:dyDescent="0.15">
      <c r="A2818" t="s">
        <v>1384</v>
      </c>
      <c r="B2818">
        <v>39820</v>
      </c>
      <c r="C2818" s="14">
        <v>39820</v>
      </c>
      <c r="D2818" s="14">
        <v>39826</v>
      </c>
      <c r="F2818">
        <v>524073</v>
      </c>
      <c r="G2818" t="s">
        <v>3045</v>
      </c>
      <c r="H2818">
        <v>2195067</v>
      </c>
      <c r="I2818" t="s">
        <v>2848</v>
      </c>
      <c r="J2818" t="s">
        <v>1922</v>
      </c>
      <c r="K2818">
        <v>208547</v>
      </c>
      <c r="L2818" t="s">
        <v>2423</v>
      </c>
      <c r="M2818">
        <v>42</v>
      </c>
      <c r="N2818" t="s">
        <v>924</v>
      </c>
      <c r="O2818" t="s">
        <v>924</v>
      </c>
      <c r="P2818" t="s">
        <v>924</v>
      </c>
      <c r="Q2818">
        <v>5</v>
      </c>
      <c r="R2818">
        <v>0</v>
      </c>
      <c r="S2818">
        <v>0</v>
      </c>
      <c r="T2818">
        <v>0</v>
      </c>
      <c r="U2818" t="s">
        <v>924</v>
      </c>
      <c r="V2818" t="s">
        <v>924</v>
      </c>
      <c r="W2818" t="s">
        <v>924</v>
      </c>
      <c r="X2818" t="s">
        <v>924</v>
      </c>
      <c r="Y2818">
        <v>60</v>
      </c>
      <c r="Z2818">
        <v>19</v>
      </c>
      <c r="AA2818">
        <v>18</v>
      </c>
      <c r="AB2818">
        <v>10</v>
      </c>
      <c r="AC2818" t="s">
        <v>836</v>
      </c>
      <c r="AD2818" t="s">
        <v>4279</v>
      </c>
      <c r="AE2818" t="s">
        <v>7088</v>
      </c>
      <c r="AF2818">
        <v>0</v>
      </c>
      <c r="AG2818">
        <v>0</v>
      </c>
      <c r="AH2818">
        <v>1</v>
      </c>
      <c r="AI2818">
        <v>0</v>
      </c>
      <c r="AJ2818">
        <f>IF(AI2818="","",IF(ISERROR(VLOOKUP(CONCATENATE(F2818),Term!$A$1:$C$2000,1,FALSE)),0,1))</f>
        <v>0</v>
      </c>
    </row>
    <row r="2819" spans="1:36" x14ac:dyDescent="0.15">
      <c r="A2819" t="s">
        <v>1385</v>
      </c>
      <c r="B2819">
        <v>39822</v>
      </c>
      <c r="C2819">
        <v>39822</v>
      </c>
      <c r="D2819">
        <v>39841</v>
      </c>
      <c r="F2819">
        <v>524073</v>
      </c>
      <c r="G2819" t="s">
        <v>3045</v>
      </c>
      <c r="H2819">
        <v>2195067</v>
      </c>
      <c r="I2819" t="s">
        <v>2848</v>
      </c>
      <c r="J2819" t="s">
        <v>1922</v>
      </c>
      <c r="K2819">
        <v>256613</v>
      </c>
      <c r="L2819" t="s">
        <v>2423</v>
      </c>
      <c r="M2819">
        <v>42</v>
      </c>
      <c r="N2819" t="s">
        <v>924</v>
      </c>
      <c r="O2819" t="s">
        <v>924</v>
      </c>
      <c r="P2819" t="s">
        <v>924</v>
      </c>
      <c r="Q2819">
        <v>5</v>
      </c>
      <c r="R2819">
        <v>0</v>
      </c>
      <c r="S2819">
        <v>0</v>
      </c>
      <c r="T2819">
        <v>0</v>
      </c>
      <c r="U2819" t="s">
        <v>924</v>
      </c>
      <c r="V2819" t="s">
        <v>924</v>
      </c>
      <c r="W2819" t="s">
        <v>924</v>
      </c>
      <c r="X2819" t="s">
        <v>924</v>
      </c>
      <c r="Y2819">
        <v>60</v>
      </c>
      <c r="Z2819">
        <v>19</v>
      </c>
      <c r="AA2819">
        <v>18</v>
      </c>
      <c r="AB2819">
        <v>10</v>
      </c>
      <c r="AC2819" t="s">
        <v>836</v>
      </c>
      <c r="AD2819" t="s">
        <v>4279</v>
      </c>
      <c r="AE2819" t="s">
        <v>7088</v>
      </c>
      <c r="AF2819">
        <v>0</v>
      </c>
      <c r="AG2819">
        <v>0</v>
      </c>
      <c r="AH2819">
        <v>0</v>
      </c>
      <c r="AI2819">
        <v>0</v>
      </c>
      <c r="AJ2819">
        <f>IF(AI2819="","",IF(ISERROR(VLOOKUP(CONCATENATE(F2819),Term!$A$1:$C$2000,1,FALSE)),0,1))</f>
        <v>0</v>
      </c>
    </row>
    <row r="2820" spans="1:36" x14ac:dyDescent="0.15">
      <c r="A2820" t="s">
        <v>8803</v>
      </c>
      <c r="B2820">
        <v>39828</v>
      </c>
      <c r="C2820">
        <v>39833</v>
      </c>
      <c r="D2820">
        <v>39843</v>
      </c>
      <c r="F2820">
        <v>524073</v>
      </c>
      <c r="G2820" t="s">
        <v>3045</v>
      </c>
      <c r="H2820">
        <v>2195067</v>
      </c>
      <c r="I2820" t="s">
        <v>2848</v>
      </c>
      <c r="J2820" t="s">
        <v>1922</v>
      </c>
      <c r="K2820">
        <v>217134</v>
      </c>
      <c r="L2820" t="s">
        <v>2423</v>
      </c>
      <c r="M2820">
        <v>42</v>
      </c>
      <c r="N2820" t="s">
        <v>924</v>
      </c>
      <c r="O2820" t="s">
        <v>924</v>
      </c>
      <c r="P2820" t="s">
        <v>924</v>
      </c>
      <c r="Q2820">
        <v>6</v>
      </c>
      <c r="R2820">
        <v>1</v>
      </c>
      <c r="S2820">
        <v>0</v>
      </c>
      <c r="T2820">
        <v>0</v>
      </c>
      <c r="U2820" t="s">
        <v>924</v>
      </c>
      <c r="V2820" t="s">
        <v>924</v>
      </c>
      <c r="W2820" t="s">
        <v>924</v>
      </c>
      <c r="X2820" t="s">
        <v>924</v>
      </c>
      <c r="Y2820">
        <v>60</v>
      </c>
      <c r="Z2820">
        <v>19</v>
      </c>
      <c r="AA2820">
        <v>18</v>
      </c>
      <c r="AB2820">
        <v>10</v>
      </c>
      <c r="AC2820" t="s">
        <v>836</v>
      </c>
      <c r="AD2820" t="s">
        <v>4279</v>
      </c>
      <c r="AE2820" t="s">
        <v>7088</v>
      </c>
      <c r="AF2820">
        <v>1</v>
      </c>
      <c r="AG2820">
        <v>0</v>
      </c>
      <c r="AH2820">
        <v>1</v>
      </c>
      <c r="AI2820">
        <v>0</v>
      </c>
      <c r="AJ2820">
        <f>IF(AI2820="","",IF(ISERROR(VLOOKUP(CONCATENATE(F2820),Term!$A$1:$C$2000,1,FALSE)),0,1))</f>
        <v>0</v>
      </c>
    </row>
    <row r="2821" spans="1:36" x14ac:dyDescent="0.15">
      <c r="A2821" t="s">
        <v>1372</v>
      </c>
      <c r="B2821">
        <v>39819</v>
      </c>
      <c r="C2821" s="14">
        <v>39820</v>
      </c>
      <c r="D2821" s="14">
        <v>39842</v>
      </c>
      <c r="F2821">
        <v>524073</v>
      </c>
      <c r="G2821" t="s">
        <v>3045</v>
      </c>
      <c r="H2821">
        <v>496401</v>
      </c>
      <c r="I2821" t="s">
        <v>2848</v>
      </c>
      <c r="J2821" t="s">
        <v>5190</v>
      </c>
      <c r="K2821">
        <v>241225</v>
      </c>
      <c r="L2821" t="s">
        <v>2423</v>
      </c>
      <c r="M2821">
        <v>42</v>
      </c>
      <c r="N2821" t="s">
        <v>924</v>
      </c>
      <c r="O2821" t="s">
        <v>924</v>
      </c>
      <c r="P2821" t="s">
        <v>924</v>
      </c>
      <c r="Q2821">
        <v>5</v>
      </c>
      <c r="R2821">
        <v>1</v>
      </c>
      <c r="S2821">
        <v>0</v>
      </c>
      <c r="T2821">
        <v>0</v>
      </c>
      <c r="U2821" t="s">
        <v>924</v>
      </c>
      <c r="V2821" t="s">
        <v>924</v>
      </c>
      <c r="W2821" t="s">
        <v>924</v>
      </c>
      <c r="X2821" t="s">
        <v>924</v>
      </c>
      <c r="Y2821">
        <v>60</v>
      </c>
      <c r="Z2821">
        <v>19</v>
      </c>
      <c r="AA2821">
        <v>18</v>
      </c>
      <c r="AB2821">
        <v>10</v>
      </c>
      <c r="AC2821" t="s">
        <v>836</v>
      </c>
      <c r="AD2821" t="s">
        <v>4279</v>
      </c>
      <c r="AE2821" t="s">
        <v>7080</v>
      </c>
      <c r="AF2821">
        <v>1</v>
      </c>
      <c r="AG2821">
        <v>0</v>
      </c>
      <c r="AH2821">
        <v>1</v>
      </c>
      <c r="AI2821">
        <v>0</v>
      </c>
      <c r="AJ2821">
        <f>IF(AI2821="","",IF(ISERROR(VLOOKUP(CONCATENATE(F2821),Term!$A$1:$C$2000,1,FALSE)),0,1))</f>
        <v>0</v>
      </c>
    </row>
    <row r="2822" spans="1:36" x14ac:dyDescent="0.15">
      <c r="A2822" t="s">
        <v>1380</v>
      </c>
      <c r="B2822">
        <v>39812</v>
      </c>
      <c r="C2822" s="14">
        <v>39819</v>
      </c>
      <c r="D2822" s="14"/>
      <c r="F2822">
        <v>524073</v>
      </c>
      <c r="G2822" t="s">
        <v>3045</v>
      </c>
      <c r="H2822">
        <v>2100639</v>
      </c>
      <c r="I2822" t="s">
        <v>2848</v>
      </c>
      <c r="J2822" t="s">
        <v>1381</v>
      </c>
      <c r="K2822">
        <v>208587</v>
      </c>
      <c r="L2822" t="s">
        <v>2423</v>
      </c>
      <c r="M2822">
        <v>42</v>
      </c>
      <c r="N2822" t="s">
        <v>924</v>
      </c>
      <c r="O2822" t="s">
        <v>924</v>
      </c>
      <c r="P2822" t="s">
        <v>924</v>
      </c>
      <c r="Q2822">
        <v>5</v>
      </c>
      <c r="R2822">
        <v>0</v>
      </c>
      <c r="S2822">
        <v>0</v>
      </c>
      <c r="T2822">
        <v>0</v>
      </c>
      <c r="U2822" t="s">
        <v>924</v>
      </c>
      <c r="V2822" t="s">
        <v>924</v>
      </c>
      <c r="W2822" t="s">
        <v>924</v>
      </c>
      <c r="X2822" t="s">
        <v>924</v>
      </c>
      <c r="Y2822">
        <v>60</v>
      </c>
      <c r="Z2822">
        <v>19</v>
      </c>
      <c r="AA2822">
        <v>18</v>
      </c>
      <c r="AB2822">
        <v>10</v>
      </c>
      <c r="AC2822" t="s">
        <v>836</v>
      </c>
      <c r="AD2822" t="s">
        <v>4279</v>
      </c>
      <c r="AE2822" t="s">
        <v>7083</v>
      </c>
      <c r="AF2822">
        <v>0</v>
      </c>
      <c r="AG2822">
        <v>0</v>
      </c>
      <c r="AH2822">
        <v>1</v>
      </c>
      <c r="AI2822">
        <v>0</v>
      </c>
      <c r="AJ2822">
        <f>IF(AI2822="","",IF(ISERROR(VLOOKUP(CONCATENATE(F2822),Term!$A$1:$C$2000,1,FALSE)),0,1))</f>
        <v>0</v>
      </c>
    </row>
    <row r="2823" spans="1:36" x14ac:dyDescent="0.15">
      <c r="A2823" t="s">
        <v>8796</v>
      </c>
      <c r="B2823">
        <v>39821</v>
      </c>
      <c r="C2823">
        <v>39836</v>
      </c>
      <c r="F2823">
        <v>524073</v>
      </c>
      <c r="G2823" t="s">
        <v>3045</v>
      </c>
      <c r="H2823">
        <v>2100639</v>
      </c>
      <c r="I2823" t="s">
        <v>2848</v>
      </c>
      <c r="J2823" t="s">
        <v>1381</v>
      </c>
      <c r="K2823">
        <v>228499</v>
      </c>
      <c r="L2823" t="s">
        <v>2423</v>
      </c>
      <c r="M2823">
        <v>42</v>
      </c>
      <c r="N2823" t="s">
        <v>924</v>
      </c>
      <c r="O2823" t="s">
        <v>924</v>
      </c>
      <c r="P2823" t="s">
        <v>924</v>
      </c>
      <c r="Q2823">
        <v>6</v>
      </c>
      <c r="R2823">
        <v>0</v>
      </c>
      <c r="S2823">
        <v>0</v>
      </c>
      <c r="T2823">
        <v>0</v>
      </c>
      <c r="U2823" t="s">
        <v>924</v>
      </c>
      <c r="V2823" t="s">
        <v>924</v>
      </c>
      <c r="W2823" t="s">
        <v>924</v>
      </c>
      <c r="X2823" t="s">
        <v>924</v>
      </c>
      <c r="Y2823">
        <v>60</v>
      </c>
      <c r="Z2823">
        <v>19</v>
      </c>
      <c r="AA2823">
        <v>18</v>
      </c>
      <c r="AB2823">
        <v>10</v>
      </c>
      <c r="AC2823" t="s">
        <v>836</v>
      </c>
      <c r="AD2823" t="s">
        <v>4279</v>
      </c>
      <c r="AE2823" t="s">
        <v>7083</v>
      </c>
      <c r="AF2823">
        <v>0</v>
      </c>
      <c r="AG2823">
        <v>0</v>
      </c>
      <c r="AH2823">
        <v>1</v>
      </c>
      <c r="AI2823">
        <v>0</v>
      </c>
      <c r="AJ2823">
        <f>IF(AI2823="","",IF(ISERROR(VLOOKUP(CONCATENATE(F2823),Term!$A$1:$C$2000,1,FALSE)),0,1))</f>
        <v>0</v>
      </c>
    </row>
    <row r="2824" spans="1:36" x14ac:dyDescent="0.15">
      <c r="A2824" t="s">
        <v>8797</v>
      </c>
      <c r="B2824">
        <v>39839</v>
      </c>
      <c r="C2824">
        <v>39839</v>
      </c>
      <c r="F2824">
        <v>524073</v>
      </c>
      <c r="G2824" t="s">
        <v>3045</v>
      </c>
      <c r="H2824">
        <v>2100639</v>
      </c>
      <c r="I2824" t="s">
        <v>2848</v>
      </c>
      <c r="J2824" t="s">
        <v>1381</v>
      </c>
      <c r="K2824">
        <v>402930</v>
      </c>
      <c r="L2824" t="s">
        <v>2423</v>
      </c>
      <c r="M2824">
        <v>42</v>
      </c>
      <c r="N2824" t="s">
        <v>924</v>
      </c>
      <c r="O2824" t="s">
        <v>924</v>
      </c>
      <c r="P2824" t="s">
        <v>924</v>
      </c>
      <c r="Q2824">
        <v>6</v>
      </c>
      <c r="R2824">
        <v>1</v>
      </c>
      <c r="S2824">
        <v>0</v>
      </c>
      <c r="T2824">
        <v>0</v>
      </c>
      <c r="U2824" t="s">
        <v>924</v>
      </c>
      <c r="V2824" t="s">
        <v>924</v>
      </c>
      <c r="W2824" t="s">
        <v>924</v>
      </c>
      <c r="X2824" t="s">
        <v>924</v>
      </c>
      <c r="Y2824">
        <v>60</v>
      </c>
      <c r="Z2824">
        <v>19</v>
      </c>
      <c r="AA2824">
        <v>18</v>
      </c>
      <c r="AB2824">
        <v>10</v>
      </c>
      <c r="AC2824" t="s">
        <v>836</v>
      </c>
      <c r="AD2824" t="s">
        <v>4279</v>
      </c>
      <c r="AE2824" t="s">
        <v>7083</v>
      </c>
      <c r="AF2824">
        <v>1</v>
      </c>
      <c r="AG2824">
        <v>0</v>
      </c>
      <c r="AH2824">
        <v>0</v>
      </c>
      <c r="AI2824">
        <v>0</v>
      </c>
      <c r="AJ2824">
        <f>IF(AI2824="","",IF(ISERROR(VLOOKUP(CONCATENATE(F2824),Term!$A$1:$C$2000,1,FALSE)),0,1))</f>
        <v>0</v>
      </c>
    </row>
    <row r="2825" spans="1:36" x14ac:dyDescent="0.15">
      <c r="A2825" t="s">
        <v>2090</v>
      </c>
      <c r="B2825">
        <v>39792</v>
      </c>
      <c r="C2825" s="14">
        <v>39794</v>
      </c>
      <c r="D2825" s="14"/>
      <c r="E2825">
        <v>39833</v>
      </c>
      <c r="F2825">
        <v>524073</v>
      </c>
      <c r="G2825" t="s">
        <v>3045</v>
      </c>
      <c r="H2825">
        <v>519863</v>
      </c>
      <c r="I2825" t="s">
        <v>2848</v>
      </c>
      <c r="J2825" t="s">
        <v>5191</v>
      </c>
      <c r="K2825">
        <v>25119</v>
      </c>
      <c r="L2825" t="s">
        <v>2423</v>
      </c>
      <c r="M2825">
        <v>42</v>
      </c>
      <c r="N2825" t="s">
        <v>7479</v>
      </c>
      <c r="O2825">
        <v>6</v>
      </c>
      <c r="P2825">
        <v>12</v>
      </c>
      <c r="Q2825">
        <v>3</v>
      </c>
      <c r="R2825">
        <v>0</v>
      </c>
      <c r="S2825">
        <v>1</v>
      </c>
      <c r="T2825">
        <v>1</v>
      </c>
      <c r="U2825">
        <v>12</v>
      </c>
      <c r="V2825">
        <v>1</v>
      </c>
      <c r="W2825">
        <v>25119</v>
      </c>
      <c r="X2825" t="s">
        <v>5949</v>
      </c>
      <c r="Y2825">
        <v>60</v>
      </c>
      <c r="Z2825">
        <v>19</v>
      </c>
      <c r="AA2825">
        <v>18</v>
      </c>
      <c r="AB2825">
        <v>10</v>
      </c>
      <c r="AC2825" t="s">
        <v>836</v>
      </c>
      <c r="AD2825" t="s">
        <v>4279</v>
      </c>
      <c r="AE2825" t="s">
        <v>8643</v>
      </c>
      <c r="AF2825">
        <v>1</v>
      </c>
      <c r="AG2825">
        <v>0</v>
      </c>
      <c r="AH2825">
        <v>1</v>
      </c>
      <c r="AI2825">
        <v>1</v>
      </c>
      <c r="AJ2825">
        <f>IF(AI2825="","",IF(ISERROR(VLOOKUP(CONCATENATE(F2825),Term!$A$1:$C$2000,1,FALSE)),0,1))</f>
        <v>0</v>
      </c>
    </row>
    <row r="2826" spans="1:36" x14ac:dyDescent="0.15">
      <c r="A2826" t="s">
        <v>1373</v>
      </c>
      <c r="B2826">
        <v>39799</v>
      </c>
      <c r="C2826" s="14">
        <v>39819</v>
      </c>
      <c r="D2826" s="14">
        <v>39842</v>
      </c>
      <c r="F2826">
        <v>524073</v>
      </c>
      <c r="G2826" t="s">
        <v>3045</v>
      </c>
      <c r="H2826">
        <v>519863</v>
      </c>
      <c r="I2826" t="s">
        <v>2848</v>
      </c>
      <c r="J2826" t="s">
        <v>5191</v>
      </c>
      <c r="K2826">
        <v>197395</v>
      </c>
      <c r="L2826" t="s">
        <v>2423</v>
      </c>
      <c r="M2826">
        <v>42</v>
      </c>
      <c r="N2826" t="s">
        <v>924</v>
      </c>
      <c r="O2826" t="s">
        <v>924</v>
      </c>
      <c r="P2826" t="s">
        <v>924</v>
      </c>
      <c r="Q2826">
        <v>5</v>
      </c>
      <c r="R2826">
        <v>1</v>
      </c>
      <c r="S2826">
        <v>0</v>
      </c>
      <c r="T2826">
        <v>0</v>
      </c>
      <c r="U2826">
        <v>12</v>
      </c>
      <c r="V2826">
        <v>1</v>
      </c>
      <c r="W2826">
        <v>25119</v>
      </c>
      <c r="X2826" t="s">
        <v>5949</v>
      </c>
      <c r="Y2826">
        <v>60</v>
      </c>
      <c r="Z2826">
        <v>19</v>
      </c>
      <c r="AA2826">
        <v>18</v>
      </c>
      <c r="AB2826">
        <v>10</v>
      </c>
      <c r="AC2826" t="s">
        <v>836</v>
      </c>
      <c r="AD2826" t="s">
        <v>4279</v>
      </c>
      <c r="AE2826" t="s">
        <v>8643</v>
      </c>
      <c r="AF2826">
        <v>0</v>
      </c>
      <c r="AG2826">
        <v>0</v>
      </c>
      <c r="AH2826">
        <v>1</v>
      </c>
      <c r="AI2826">
        <v>0</v>
      </c>
      <c r="AJ2826">
        <f>IF(AI2826="","",IF(ISERROR(VLOOKUP(CONCATENATE(F2826),Term!$A$1:$C$2000,1,FALSE)),0,1))</f>
        <v>0</v>
      </c>
    </row>
    <row r="2827" spans="1:36" x14ac:dyDescent="0.15">
      <c r="A2827" t="s">
        <v>6635</v>
      </c>
      <c r="B2827">
        <v>39755</v>
      </c>
      <c r="C2827" s="14">
        <v>39758</v>
      </c>
      <c r="D2827" s="14"/>
      <c r="E2827">
        <v>39804</v>
      </c>
      <c r="F2827">
        <v>524073</v>
      </c>
      <c r="G2827" t="s">
        <v>3045</v>
      </c>
      <c r="H2827">
        <v>501644</v>
      </c>
      <c r="I2827" t="s">
        <v>2848</v>
      </c>
      <c r="J2827" t="s">
        <v>4345</v>
      </c>
      <c r="K2827">
        <v>153569</v>
      </c>
      <c r="L2827" t="s">
        <v>2423</v>
      </c>
      <c r="M2827">
        <v>42</v>
      </c>
      <c r="N2827" t="s">
        <v>932</v>
      </c>
      <c r="O2827">
        <v>4</v>
      </c>
      <c r="P2827">
        <v>41</v>
      </c>
      <c r="Q2827">
        <v>1</v>
      </c>
      <c r="R2827">
        <v>0</v>
      </c>
      <c r="S2827">
        <v>1</v>
      </c>
      <c r="T2827">
        <v>1</v>
      </c>
      <c r="U2827">
        <v>41</v>
      </c>
      <c r="V2827">
        <v>1</v>
      </c>
      <c r="W2827">
        <v>153569</v>
      </c>
      <c r="X2827" t="s">
        <v>4315</v>
      </c>
      <c r="Y2827">
        <v>60</v>
      </c>
      <c r="Z2827">
        <v>19</v>
      </c>
      <c r="AA2827">
        <v>18</v>
      </c>
      <c r="AB2827">
        <v>10</v>
      </c>
      <c r="AC2827" t="s">
        <v>836</v>
      </c>
      <c r="AD2827" t="s">
        <v>4279</v>
      </c>
      <c r="AE2827" t="s">
        <v>8641</v>
      </c>
      <c r="AF2827">
        <v>1</v>
      </c>
      <c r="AG2827">
        <v>0</v>
      </c>
      <c r="AH2827">
        <v>1</v>
      </c>
      <c r="AI2827">
        <v>1</v>
      </c>
      <c r="AJ2827">
        <f>IF(AI2827="","",IF(ISERROR(VLOOKUP(CONCATENATE(F2827),Term!$A$1:$C$2000,1,FALSE)),0,1))</f>
        <v>0</v>
      </c>
    </row>
    <row r="2828" spans="1:36" x14ac:dyDescent="0.15">
      <c r="A2828" t="s">
        <v>8642</v>
      </c>
      <c r="B2828">
        <v>39833</v>
      </c>
      <c r="C2828" s="14">
        <v>39834</v>
      </c>
      <c r="D2828" s="14">
        <v>39843</v>
      </c>
      <c r="F2828">
        <v>524073</v>
      </c>
      <c r="G2828" t="s">
        <v>3045</v>
      </c>
      <c r="H2828">
        <v>501644</v>
      </c>
      <c r="I2828" t="s">
        <v>2848</v>
      </c>
      <c r="J2828" t="s">
        <v>4345</v>
      </c>
      <c r="K2828">
        <v>406874</v>
      </c>
      <c r="L2828" t="s">
        <v>2423</v>
      </c>
      <c r="M2828">
        <v>42</v>
      </c>
      <c r="N2828" t="s">
        <v>924</v>
      </c>
      <c r="O2828" t="s">
        <v>924</v>
      </c>
      <c r="P2828" t="s">
        <v>924</v>
      </c>
      <c r="Q2828">
        <v>6</v>
      </c>
      <c r="R2828">
        <v>1</v>
      </c>
      <c r="S2828">
        <v>0</v>
      </c>
      <c r="T2828">
        <v>0</v>
      </c>
      <c r="U2828">
        <v>41</v>
      </c>
      <c r="V2828">
        <v>1</v>
      </c>
      <c r="W2828">
        <v>153569</v>
      </c>
      <c r="X2828" t="s">
        <v>4315</v>
      </c>
      <c r="Y2828">
        <v>60</v>
      </c>
      <c r="Z2828">
        <v>19</v>
      </c>
      <c r="AA2828">
        <v>18</v>
      </c>
      <c r="AB2828">
        <v>10</v>
      </c>
      <c r="AC2828" t="s">
        <v>836</v>
      </c>
      <c r="AD2828" t="s">
        <v>4279</v>
      </c>
      <c r="AE2828" t="s">
        <v>8641</v>
      </c>
      <c r="AF2828">
        <v>0</v>
      </c>
      <c r="AG2828">
        <v>0</v>
      </c>
      <c r="AH2828">
        <v>1</v>
      </c>
      <c r="AI2828">
        <v>0</v>
      </c>
      <c r="AJ2828">
        <f>IF(AI2828="","",IF(ISERROR(VLOOKUP(CONCATENATE(F2828),Term!$A$1:$C$2000,1,FALSE)),0,1))</f>
        <v>0</v>
      </c>
    </row>
    <row r="2829" spans="1:36" x14ac:dyDescent="0.15">
      <c r="A2829" t="s">
        <v>1672</v>
      </c>
      <c r="B2829">
        <v>39763</v>
      </c>
      <c r="C2829">
        <v>39773</v>
      </c>
      <c r="D2829">
        <v>39799</v>
      </c>
      <c r="F2829">
        <v>524073</v>
      </c>
      <c r="G2829" t="s">
        <v>3045</v>
      </c>
      <c r="H2829">
        <v>2189562</v>
      </c>
      <c r="I2829" t="s">
        <v>2848</v>
      </c>
      <c r="J2829" t="s">
        <v>5944</v>
      </c>
      <c r="K2829">
        <v>111925</v>
      </c>
      <c r="L2829" t="s">
        <v>2423</v>
      </c>
      <c r="M2829">
        <v>42</v>
      </c>
      <c r="N2829" t="s">
        <v>924</v>
      </c>
      <c r="O2829" t="s">
        <v>924</v>
      </c>
      <c r="P2829" t="s">
        <v>924</v>
      </c>
      <c r="Q2829">
        <v>2</v>
      </c>
      <c r="R2829">
        <v>0</v>
      </c>
      <c r="S2829">
        <v>0</v>
      </c>
      <c r="T2829">
        <v>0</v>
      </c>
      <c r="U2829" t="s">
        <v>924</v>
      </c>
      <c r="V2829" t="s">
        <v>924</v>
      </c>
      <c r="W2829" t="s">
        <v>924</v>
      </c>
      <c r="X2829" t="s">
        <v>924</v>
      </c>
      <c r="Y2829">
        <v>60</v>
      </c>
      <c r="Z2829">
        <v>19</v>
      </c>
      <c r="AA2829">
        <v>18</v>
      </c>
      <c r="AB2829">
        <v>10</v>
      </c>
      <c r="AC2829" t="s">
        <v>836</v>
      </c>
      <c r="AD2829" t="s">
        <v>4279</v>
      </c>
      <c r="AE2829" t="s">
        <v>7085</v>
      </c>
      <c r="AF2829">
        <v>0</v>
      </c>
      <c r="AG2829">
        <v>0</v>
      </c>
      <c r="AH2829">
        <v>1</v>
      </c>
      <c r="AI2829">
        <v>0</v>
      </c>
      <c r="AJ2829">
        <f>IF(AI2829="","",IF(ISERROR(VLOOKUP(CONCATENATE(F2829),Term!$A$1:$C$2000,1,FALSE)),0,1))</f>
        <v>0</v>
      </c>
    </row>
    <row r="2830" spans="1:36" x14ac:dyDescent="0.15">
      <c r="A2830" t="s">
        <v>8801</v>
      </c>
      <c r="B2830">
        <v>39824</v>
      </c>
      <c r="C2830" s="14">
        <v>39833</v>
      </c>
      <c r="D2830" s="14"/>
      <c r="F2830">
        <v>524073</v>
      </c>
      <c r="G2830" t="s">
        <v>3045</v>
      </c>
      <c r="H2830">
        <v>2189562</v>
      </c>
      <c r="I2830" t="s">
        <v>2848</v>
      </c>
      <c r="J2830" t="s">
        <v>5944</v>
      </c>
      <c r="K2830">
        <v>522267</v>
      </c>
      <c r="L2830" t="s">
        <v>2423</v>
      </c>
      <c r="M2830">
        <v>42</v>
      </c>
      <c r="N2830" t="s">
        <v>924</v>
      </c>
      <c r="O2830" t="s">
        <v>924</v>
      </c>
      <c r="P2830" t="s">
        <v>924</v>
      </c>
      <c r="Q2830">
        <v>6</v>
      </c>
      <c r="R2830">
        <v>0</v>
      </c>
      <c r="S2830">
        <v>0</v>
      </c>
      <c r="T2830">
        <v>0</v>
      </c>
      <c r="U2830" t="s">
        <v>924</v>
      </c>
      <c r="V2830" t="s">
        <v>924</v>
      </c>
      <c r="W2830" t="s">
        <v>924</v>
      </c>
      <c r="X2830" t="s">
        <v>924</v>
      </c>
      <c r="Y2830">
        <v>60</v>
      </c>
      <c r="Z2830">
        <v>19</v>
      </c>
      <c r="AA2830">
        <v>18</v>
      </c>
      <c r="AB2830">
        <v>10</v>
      </c>
      <c r="AC2830" t="s">
        <v>836</v>
      </c>
      <c r="AD2830" t="s">
        <v>4279</v>
      </c>
      <c r="AE2830" t="s">
        <v>7085</v>
      </c>
      <c r="AF2830">
        <v>0</v>
      </c>
      <c r="AG2830">
        <v>0</v>
      </c>
      <c r="AH2830">
        <v>1</v>
      </c>
      <c r="AI2830">
        <v>0</v>
      </c>
      <c r="AJ2830">
        <f>IF(AI2830="","",IF(ISERROR(VLOOKUP(CONCATENATE(F2830),Term!$A$1:$C$2000,1,FALSE)),0,1))</f>
        <v>0</v>
      </c>
    </row>
    <row r="2831" spans="1:36" x14ac:dyDescent="0.15">
      <c r="A2831" t="s">
        <v>8802</v>
      </c>
      <c r="B2831">
        <v>39835</v>
      </c>
      <c r="C2831">
        <v>39836</v>
      </c>
      <c r="F2831">
        <v>524073</v>
      </c>
      <c r="G2831" t="s">
        <v>3045</v>
      </c>
      <c r="H2831">
        <v>2189562</v>
      </c>
      <c r="I2831" t="s">
        <v>2848</v>
      </c>
      <c r="J2831" t="s">
        <v>5944</v>
      </c>
      <c r="K2831">
        <v>613679</v>
      </c>
      <c r="L2831" t="s">
        <v>2423</v>
      </c>
      <c r="M2831">
        <v>42</v>
      </c>
      <c r="N2831" t="s">
        <v>924</v>
      </c>
      <c r="O2831" t="s">
        <v>924</v>
      </c>
      <c r="P2831" t="s">
        <v>924</v>
      </c>
      <c r="Q2831">
        <v>6</v>
      </c>
      <c r="R2831">
        <v>1</v>
      </c>
      <c r="S2831">
        <v>0</v>
      </c>
      <c r="T2831">
        <v>0</v>
      </c>
      <c r="U2831" t="s">
        <v>924</v>
      </c>
      <c r="V2831" t="s">
        <v>924</v>
      </c>
      <c r="W2831" t="s">
        <v>924</v>
      </c>
      <c r="X2831" t="s">
        <v>924</v>
      </c>
      <c r="Y2831">
        <v>60</v>
      </c>
      <c r="Z2831">
        <v>19</v>
      </c>
      <c r="AA2831">
        <v>18</v>
      </c>
      <c r="AB2831">
        <v>10</v>
      </c>
      <c r="AC2831" t="s">
        <v>836</v>
      </c>
      <c r="AD2831" t="s">
        <v>4279</v>
      </c>
      <c r="AE2831" t="s">
        <v>7085</v>
      </c>
      <c r="AF2831">
        <v>1</v>
      </c>
      <c r="AG2831">
        <v>0</v>
      </c>
      <c r="AH2831">
        <v>0</v>
      </c>
      <c r="AI2831">
        <v>0</v>
      </c>
      <c r="AJ2831">
        <f>IF(AI2831="","",IF(ISERROR(VLOOKUP(CONCATENATE(F2831),Term!$A$1:$C$2000,1,FALSE)),0,1))</f>
        <v>0</v>
      </c>
    </row>
    <row r="2832" spans="1:36" x14ac:dyDescent="0.15">
      <c r="A2832" t="s">
        <v>6637</v>
      </c>
      <c r="B2832">
        <v>39757</v>
      </c>
      <c r="C2832" s="14">
        <v>39759</v>
      </c>
      <c r="D2832" s="14"/>
      <c r="E2832">
        <v>39778</v>
      </c>
      <c r="F2832">
        <v>524073</v>
      </c>
      <c r="G2832" t="s">
        <v>3045</v>
      </c>
      <c r="H2832">
        <v>2139648</v>
      </c>
      <c r="I2832" t="s">
        <v>2848</v>
      </c>
      <c r="J2832" t="s">
        <v>6638</v>
      </c>
      <c r="K2832">
        <v>222323</v>
      </c>
      <c r="L2832" t="s">
        <v>2423</v>
      </c>
      <c r="M2832">
        <v>42</v>
      </c>
      <c r="N2832" t="s">
        <v>4094</v>
      </c>
      <c r="O2832">
        <v>2</v>
      </c>
      <c r="P2832">
        <v>67</v>
      </c>
      <c r="Q2832">
        <v>1</v>
      </c>
      <c r="R2832">
        <v>0</v>
      </c>
      <c r="S2832">
        <v>1</v>
      </c>
      <c r="T2832">
        <v>0</v>
      </c>
      <c r="U2832">
        <v>4</v>
      </c>
      <c r="V2832">
        <v>3</v>
      </c>
      <c r="W2832">
        <v>1341673</v>
      </c>
      <c r="X2832" t="s">
        <v>4314</v>
      </c>
      <c r="Y2832">
        <v>60</v>
      </c>
      <c r="Z2832">
        <v>19</v>
      </c>
      <c r="AA2832">
        <v>18</v>
      </c>
      <c r="AB2832">
        <v>10</v>
      </c>
      <c r="AC2832" t="s">
        <v>836</v>
      </c>
      <c r="AD2832" t="s">
        <v>4279</v>
      </c>
      <c r="AE2832" t="s">
        <v>8798</v>
      </c>
      <c r="AF2832">
        <v>0</v>
      </c>
      <c r="AG2832">
        <v>0</v>
      </c>
      <c r="AH2832">
        <v>1</v>
      </c>
      <c r="AI2832">
        <v>1</v>
      </c>
      <c r="AJ2832">
        <f>IF(AI2832="","",IF(ISERROR(VLOOKUP(CONCATENATE(F2832),Term!$A$1:$C$2000,1,FALSE)),0,1))</f>
        <v>0</v>
      </c>
    </row>
    <row r="2833" spans="1:36" x14ac:dyDescent="0.15">
      <c r="A2833" t="s">
        <v>6639</v>
      </c>
      <c r="B2833">
        <v>39756</v>
      </c>
      <c r="C2833" s="14">
        <v>39763</v>
      </c>
      <c r="D2833" s="14"/>
      <c r="E2833">
        <v>39778</v>
      </c>
      <c r="F2833">
        <v>524073</v>
      </c>
      <c r="G2833" t="s">
        <v>3045</v>
      </c>
      <c r="H2833">
        <v>2139648</v>
      </c>
      <c r="I2833" t="s">
        <v>2848</v>
      </c>
      <c r="J2833" t="s">
        <v>6638</v>
      </c>
      <c r="K2833">
        <v>212657</v>
      </c>
      <c r="L2833" t="s">
        <v>2423</v>
      </c>
      <c r="M2833">
        <v>42</v>
      </c>
      <c r="N2833" t="s">
        <v>4094</v>
      </c>
      <c r="O2833">
        <v>2</v>
      </c>
      <c r="P2833">
        <v>67</v>
      </c>
      <c r="Q2833">
        <v>1</v>
      </c>
      <c r="R2833">
        <v>0</v>
      </c>
      <c r="S2833">
        <v>1</v>
      </c>
      <c r="T2833">
        <v>1</v>
      </c>
      <c r="U2833">
        <v>4</v>
      </c>
      <c r="V2833">
        <v>3</v>
      </c>
      <c r="W2833">
        <v>1341673</v>
      </c>
      <c r="X2833" t="s">
        <v>4314</v>
      </c>
      <c r="Y2833">
        <v>60</v>
      </c>
      <c r="Z2833">
        <v>19</v>
      </c>
      <c r="AA2833">
        <v>18</v>
      </c>
      <c r="AB2833">
        <v>10</v>
      </c>
      <c r="AC2833" t="s">
        <v>836</v>
      </c>
      <c r="AD2833" t="s">
        <v>4279</v>
      </c>
      <c r="AE2833" t="s">
        <v>8798</v>
      </c>
      <c r="AF2833">
        <v>1</v>
      </c>
      <c r="AG2833">
        <v>0</v>
      </c>
      <c r="AH2833">
        <v>0</v>
      </c>
      <c r="AI2833">
        <v>0</v>
      </c>
      <c r="AJ2833">
        <f>IF(AI2833="","",IF(ISERROR(VLOOKUP(CONCATENATE(F2833),Term!$A$1:$C$2000,1,FALSE)),0,1))</f>
        <v>0</v>
      </c>
    </row>
    <row r="2834" spans="1:36" x14ac:dyDescent="0.15">
      <c r="A2834" t="s">
        <v>6641</v>
      </c>
      <c r="B2834">
        <v>39759</v>
      </c>
      <c r="C2834" s="14">
        <v>39769</v>
      </c>
      <c r="D2834" s="14"/>
      <c r="E2834">
        <v>39790</v>
      </c>
      <c r="F2834">
        <v>524073</v>
      </c>
      <c r="G2834" t="s">
        <v>3045</v>
      </c>
      <c r="H2834">
        <v>2139648</v>
      </c>
      <c r="I2834" t="s">
        <v>2848</v>
      </c>
      <c r="J2834" t="s">
        <v>6638</v>
      </c>
      <c r="K2834">
        <v>241656</v>
      </c>
      <c r="L2834" t="s">
        <v>2423</v>
      </c>
      <c r="M2834">
        <v>42</v>
      </c>
      <c r="N2834" t="s">
        <v>4582</v>
      </c>
      <c r="O2834">
        <v>3</v>
      </c>
      <c r="P2834">
        <v>55</v>
      </c>
      <c r="Q2834">
        <v>2</v>
      </c>
      <c r="R2834">
        <v>0</v>
      </c>
      <c r="S2834">
        <v>1</v>
      </c>
      <c r="T2834">
        <v>0</v>
      </c>
      <c r="U2834">
        <v>4</v>
      </c>
      <c r="V2834">
        <v>3</v>
      </c>
      <c r="W2834">
        <v>1341673</v>
      </c>
      <c r="X2834" t="s">
        <v>4314</v>
      </c>
      <c r="Y2834">
        <v>60</v>
      </c>
      <c r="Z2834">
        <v>19</v>
      </c>
      <c r="AA2834">
        <v>18</v>
      </c>
      <c r="AB2834">
        <v>10</v>
      </c>
      <c r="AC2834" t="s">
        <v>836</v>
      </c>
      <c r="AD2834" t="s">
        <v>4279</v>
      </c>
      <c r="AE2834" t="s">
        <v>8798</v>
      </c>
      <c r="AF2834">
        <v>0</v>
      </c>
      <c r="AG2834">
        <v>0</v>
      </c>
      <c r="AH2834">
        <v>1</v>
      </c>
      <c r="AI2834">
        <v>1</v>
      </c>
      <c r="AJ2834">
        <f>IF(AI2834="","",IF(ISERROR(VLOOKUP(CONCATENATE(F2834),Term!$A$1:$C$2000,1,FALSE)),0,1))</f>
        <v>0</v>
      </c>
    </row>
    <row r="2835" spans="1:36" x14ac:dyDescent="0.15">
      <c r="A2835" t="s">
        <v>1382</v>
      </c>
      <c r="B2835">
        <v>39815</v>
      </c>
      <c r="C2835" s="14">
        <v>39818</v>
      </c>
      <c r="D2835" s="14"/>
      <c r="E2835">
        <v>39833</v>
      </c>
      <c r="F2835">
        <v>524073</v>
      </c>
      <c r="G2835" t="s">
        <v>3045</v>
      </c>
      <c r="H2835">
        <v>2139648</v>
      </c>
      <c r="I2835" t="s">
        <v>2848</v>
      </c>
      <c r="J2835" t="s">
        <v>6638</v>
      </c>
      <c r="K2835">
        <v>236823</v>
      </c>
      <c r="L2835" t="s">
        <v>2423</v>
      </c>
      <c r="M2835">
        <v>42</v>
      </c>
      <c r="N2835" t="s">
        <v>7479</v>
      </c>
      <c r="O2835">
        <v>6</v>
      </c>
      <c r="P2835">
        <v>12</v>
      </c>
      <c r="Q2835">
        <v>5</v>
      </c>
      <c r="R2835">
        <v>0</v>
      </c>
      <c r="S2835">
        <v>1</v>
      </c>
      <c r="T2835">
        <v>0</v>
      </c>
      <c r="U2835">
        <v>4</v>
      </c>
      <c r="V2835">
        <v>3</v>
      </c>
      <c r="W2835">
        <v>1341673</v>
      </c>
      <c r="X2835" t="s">
        <v>4314</v>
      </c>
      <c r="Y2835">
        <v>60</v>
      </c>
      <c r="Z2835">
        <v>19</v>
      </c>
      <c r="AA2835">
        <v>18</v>
      </c>
      <c r="AB2835">
        <v>10</v>
      </c>
      <c r="AC2835" t="s">
        <v>836</v>
      </c>
      <c r="AD2835" t="s">
        <v>4279</v>
      </c>
      <c r="AE2835" t="s">
        <v>8798</v>
      </c>
      <c r="AF2835">
        <v>0</v>
      </c>
      <c r="AG2835">
        <v>0</v>
      </c>
      <c r="AH2835">
        <v>1</v>
      </c>
      <c r="AI2835">
        <v>1</v>
      </c>
      <c r="AJ2835">
        <f>IF(AI2835="","",IF(ISERROR(VLOOKUP(CONCATENATE(F2835),Term!$A$1:$C$2000,1,FALSE)),0,1))</f>
        <v>0</v>
      </c>
    </row>
    <row r="2836" spans="1:36" x14ac:dyDescent="0.15">
      <c r="A2836" t="s">
        <v>1920</v>
      </c>
      <c r="B2836">
        <v>39811</v>
      </c>
      <c r="C2836">
        <v>39811</v>
      </c>
      <c r="E2836">
        <v>39835</v>
      </c>
      <c r="F2836">
        <v>524073</v>
      </c>
      <c r="G2836" t="s">
        <v>3045</v>
      </c>
      <c r="H2836">
        <v>2139648</v>
      </c>
      <c r="I2836" t="s">
        <v>2848</v>
      </c>
      <c r="J2836" t="s">
        <v>6638</v>
      </c>
      <c r="K2836">
        <v>164326</v>
      </c>
      <c r="L2836" t="s">
        <v>2423</v>
      </c>
      <c r="M2836">
        <v>42</v>
      </c>
      <c r="N2836" t="s">
        <v>7479</v>
      </c>
      <c r="O2836">
        <v>6</v>
      </c>
      <c r="P2836">
        <v>10</v>
      </c>
      <c r="Q2836">
        <v>4</v>
      </c>
      <c r="R2836">
        <v>0</v>
      </c>
      <c r="S2836">
        <v>1</v>
      </c>
      <c r="T2836">
        <v>0</v>
      </c>
      <c r="U2836">
        <v>4</v>
      </c>
      <c r="V2836">
        <v>3</v>
      </c>
      <c r="W2836">
        <v>1341673</v>
      </c>
      <c r="X2836" t="s">
        <v>4314</v>
      </c>
      <c r="Y2836">
        <v>60</v>
      </c>
      <c r="Z2836">
        <v>19</v>
      </c>
      <c r="AA2836">
        <v>18</v>
      </c>
      <c r="AB2836">
        <v>10</v>
      </c>
      <c r="AC2836" t="s">
        <v>836</v>
      </c>
      <c r="AD2836" t="s">
        <v>4279</v>
      </c>
      <c r="AE2836" t="s">
        <v>8798</v>
      </c>
      <c r="AF2836">
        <v>0</v>
      </c>
      <c r="AG2836">
        <v>0</v>
      </c>
      <c r="AH2836">
        <v>0</v>
      </c>
      <c r="AI2836">
        <v>0</v>
      </c>
      <c r="AJ2836">
        <f>IF(AI2836="","",IF(ISERROR(VLOOKUP(CONCATENATE(F2836),Term!$A$1:$C$2000,1,FALSE)),0,1))</f>
        <v>0</v>
      </c>
    </row>
    <row r="2837" spans="1:36" x14ac:dyDescent="0.15">
      <c r="A2837" t="s">
        <v>1919</v>
      </c>
      <c r="B2837">
        <v>39811</v>
      </c>
      <c r="C2837" s="14">
        <v>39811</v>
      </c>
      <c r="D2837" s="14"/>
      <c r="E2837">
        <v>39841</v>
      </c>
      <c r="F2837">
        <v>524073</v>
      </c>
      <c r="G2837" t="s">
        <v>3045</v>
      </c>
      <c r="H2837">
        <v>2139648</v>
      </c>
      <c r="I2837" t="s">
        <v>2848</v>
      </c>
      <c r="J2837" t="s">
        <v>6638</v>
      </c>
      <c r="K2837">
        <v>263888</v>
      </c>
      <c r="L2837" t="s">
        <v>2423</v>
      </c>
      <c r="M2837">
        <v>42</v>
      </c>
      <c r="N2837" t="s">
        <v>7479</v>
      </c>
      <c r="O2837">
        <v>6</v>
      </c>
      <c r="P2837">
        <v>4</v>
      </c>
      <c r="Q2837">
        <v>4</v>
      </c>
      <c r="R2837">
        <v>0</v>
      </c>
      <c r="S2837">
        <v>1</v>
      </c>
      <c r="T2837">
        <v>0</v>
      </c>
      <c r="U2837">
        <v>4</v>
      </c>
      <c r="V2837">
        <v>3</v>
      </c>
      <c r="W2837">
        <v>1341673</v>
      </c>
      <c r="X2837" t="s">
        <v>4314</v>
      </c>
      <c r="Y2837">
        <v>60</v>
      </c>
      <c r="Z2837">
        <v>19</v>
      </c>
      <c r="AA2837">
        <v>18</v>
      </c>
      <c r="AB2837">
        <v>10</v>
      </c>
      <c r="AC2837" t="s">
        <v>836</v>
      </c>
      <c r="AD2837" t="s">
        <v>4279</v>
      </c>
      <c r="AE2837" t="s">
        <v>8798</v>
      </c>
      <c r="AF2837">
        <v>0</v>
      </c>
      <c r="AG2837">
        <v>0</v>
      </c>
      <c r="AH2837">
        <v>0</v>
      </c>
      <c r="AI2837">
        <v>0</v>
      </c>
      <c r="AJ2837">
        <f>IF(AI2837="","",IF(ISERROR(VLOOKUP(CONCATENATE(F2837),Term!$A$1:$C$2000,1,FALSE)),0,1))</f>
        <v>0</v>
      </c>
    </row>
    <row r="2838" spans="1:36" x14ac:dyDescent="0.15">
      <c r="A2838" t="s">
        <v>6640</v>
      </c>
      <c r="B2838">
        <v>39766</v>
      </c>
      <c r="C2838">
        <v>39766</v>
      </c>
      <c r="F2838">
        <v>524073</v>
      </c>
      <c r="G2838" t="s">
        <v>3045</v>
      </c>
      <c r="H2838">
        <v>2139648</v>
      </c>
      <c r="I2838" t="s">
        <v>2848</v>
      </c>
      <c r="J2838" t="s">
        <v>6638</v>
      </c>
      <c r="K2838">
        <v>102556</v>
      </c>
      <c r="L2838" t="s">
        <v>2423</v>
      </c>
      <c r="M2838">
        <v>42</v>
      </c>
      <c r="N2838" t="s">
        <v>924</v>
      </c>
      <c r="O2838" t="s">
        <v>924</v>
      </c>
      <c r="P2838" t="s">
        <v>924</v>
      </c>
      <c r="Q2838">
        <v>1</v>
      </c>
      <c r="R2838">
        <v>0</v>
      </c>
      <c r="S2838">
        <v>0</v>
      </c>
      <c r="T2838">
        <v>0</v>
      </c>
      <c r="U2838">
        <v>4</v>
      </c>
      <c r="V2838">
        <v>3</v>
      </c>
      <c r="W2838">
        <v>1341673</v>
      </c>
      <c r="X2838" t="s">
        <v>4314</v>
      </c>
      <c r="Y2838">
        <v>60</v>
      </c>
      <c r="Z2838">
        <v>19</v>
      </c>
      <c r="AA2838">
        <v>18</v>
      </c>
      <c r="AB2838">
        <v>10</v>
      </c>
      <c r="AC2838" t="s">
        <v>836</v>
      </c>
      <c r="AD2838" t="s">
        <v>4279</v>
      </c>
      <c r="AE2838" t="s">
        <v>8798</v>
      </c>
      <c r="AF2838">
        <v>0</v>
      </c>
      <c r="AG2838">
        <v>0</v>
      </c>
      <c r="AH2838">
        <v>0</v>
      </c>
      <c r="AI2838">
        <v>0</v>
      </c>
      <c r="AJ2838">
        <f>IF(AI2838="","",IF(ISERROR(VLOOKUP(CONCATENATE(F2838),Term!$A$1:$C$2000,1,FALSE)),0,1))</f>
        <v>0</v>
      </c>
    </row>
    <row r="2839" spans="1:36" x14ac:dyDescent="0.15">
      <c r="A2839" t="s">
        <v>1918</v>
      </c>
      <c r="B2839">
        <v>39805</v>
      </c>
      <c r="C2839" s="14">
        <v>39805</v>
      </c>
      <c r="D2839" s="14">
        <v>39818</v>
      </c>
      <c r="F2839">
        <v>524073</v>
      </c>
      <c r="G2839" t="s">
        <v>3045</v>
      </c>
      <c r="H2839">
        <v>2139648</v>
      </c>
      <c r="I2839" t="s">
        <v>2848</v>
      </c>
      <c r="J2839" t="s">
        <v>6638</v>
      </c>
      <c r="K2839">
        <v>183150</v>
      </c>
      <c r="L2839" t="s">
        <v>2423</v>
      </c>
      <c r="M2839">
        <v>42</v>
      </c>
      <c r="N2839" t="s">
        <v>924</v>
      </c>
      <c r="O2839" t="s">
        <v>924</v>
      </c>
      <c r="P2839" t="s">
        <v>924</v>
      </c>
      <c r="Q2839">
        <v>4</v>
      </c>
      <c r="R2839">
        <v>0</v>
      </c>
      <c r="S2839">
        <v>0</v>
      </c>
      <c r="T2839">
        <v>0</v>
      </c>
      <c r="U2839">
        <v>4</v>
      </c>
      <c r="V2839">
        <v>3</v>
      </c>
      <c r="W2839">
        <v>1341673</v>
      </c>
      <c r="X2839" t="s">
        <v>4314</v>
      </c>
      <c r="Y2839">
        <v>60</v>
      </c>
      <c r="Z2839">
        <v>19</v>
      </c>
      <c r="AA2839">
        <v>18</v>
      </c>
      <c r="AB2839">
        <v>10</v>
      </c>
      <c r="AC2839" t="s">
        <v>836</v>
      </c>
      <c r="AD2839" t="s">
        <v>4279</v>
      </c>
      <c r="AE2839" t="s">
        <v>8798</v>
      </c>
      <c r="AF2839">
        <v>0</v>
      </c>
      <c r="AG2839">
        <v>0</v>
      </c>
      <c r="AH2839">
        <v>1</v>
      </c>
      <c r="AI2839">
        <v>0</v>
      </c>
      <c r="AJ2839">
        <f>IF(AI2839="","",IF(ISERROR(VLOOKUP(CONCATENATE(F2839),Term!$A$1:$C$2000,1,FALSE)),0,1))</f>
        <v>0</v>
      </c>
    </row>
    <row r="2840" spans="1:36" x14ac:dyDescent="0.15">
      <c r="A2840" t="s">
        <v>1383</v>
      </c>
      <c r="B2840">
        <v>39826</v>
      </c>
      <c r="C2840" s="14">
        <v>39827</v>
      </c>
      <c r="D2840" s="14"/>
      <c r="F2840">
        <v>524073</v>
      </c>
      <c r="G2840" t="s">
        <v>3045</v>
      </c>
      <c r="H2840">
        <v>2139648</v>
      </c>
      <c r="I2840" t="s">
        <v>2848</v>
      </c>
      <c r="J2840" t="s">
        <v>6638</v>
      </c>
      <c r="K2840">
        <v>267093</v>
      </c>
      <c r="L2840" t="s">
        <v>2423</v>
      </c>
      <c r="M2840">
        <v>42</v>
      </c>
      <c r="N2840" t="s">
        <v>924</v>
      </c>
      <c r="O2840" t="s">
        <v>924</v>
      </c>
      <c r="P2840" t="s">
        <v>924</v>
      </c>
      <c r="Q2840">
        <v>5</v>
      </c>
      <c r="R2840">
        <v>0</v>
      </c>
      <c r="S2840">
        <v>0</v>
      </c>
      <c r="T2840">
        <v>0</v>
      </c>
      <c r="U2840">
        <v>4</v>
      </c>
      <c r="V2840">
        <v>3</v>
      </c>
      <c r="W2840">
        <v>1341673</v>
      </c>
      <c r="X2840" t="s">
        <v>4314</v>
      </c>
      <c r="Y2840">
        <v>60</v>
      </c>
      <c r="Z2840">
        <v>19</v>
      </c>
      <c r="AA2840">
        <v>18</v>
      </c>
      <c r="AB2840">
        <v>10</v>
      </c>
      <c r="AC2840" t="s">
        <v>836</v>
      </c>
      <c r="AD2840" t="s">
        <v>4279</v>
      </c>
      <c r="AE2840" t="s">
        <v>8798</v>
      </c>
      <c r="AF2840">
        <v>0</v>
      </c>
      <c r="AG2840">
        <v>0</v>
      </c>
      <c r="AH2840">
        <v>0</v>
      </c>
      <c r="AI2840">
        <v>0</v>
      </c>
      <c r="AJ2840">
        <f>IF(AI2840="","",IF(ISERROR(VLOOKUP(CONCATENATE(F2840),Term!$A$1:$C$2000,1,FALSE)),0,1))</f>
        <v>0</v>
      </c>
    </row>
    <row r="2841" spans="1:36" x14ac:dyDescent="0.15">
      <c r="A2841" t="s">
        <v>8799</v>
      </c>
      <c r="B2841">
        <v>39841</v>
      </c>
      <c r="C2841" s="14">
        <v>39842</v>
      </c>
      <c r="D2841" s="14"/>
      <c r="F2841">
        <v>524073</v>
      </c>
      <c r="G2841" t="s">
        <v>3045</v>
      </c>
      <c r="H2841">
        <v>2139648</v>
      </c>
      <c r="I2841" t="s">
        <v>2848</v>
      </c>
      <c r="J2841" t="s">
        <v>6638</v>
      </c>
      <c r="K2841">
        <v>300238</v>
      </c>
      <c r="L2841" t="s">
        <v>2423</v>
      </c>
      <c r="M2841">
        <v>42</v>
      </c>
      <c r="N2841" t="s">
        <v>924</v>
      </c>
      <c r="O2841" t="s">
        <v>924</v>
      </c>
      <c r="P2841" t="s">
        <v>924</v>
      </c>
      <c r="Q2841">
        <v>6</v>
      </c>
      <c r="R2841">
        <v>1</v>
      </c>
      <c r="S2841">
        <v>0</v>
      </c>
      <c r="T2841">
        <v>0</v>
      </c>
      <c r="U2841">
        <v>4</v>
      </c>
      <c r="V2841">
        <v>3</v>
      </c>
      <c r="W2841">
        <v>1341673</v>
      </c>
      <c r="X2841" t="s">
        <v>4314</v>
      </c>
      <c r="Y2841">
        <v>60</v>
      </c>
      <c r="Z2841">
        <v>19</v>
      </c>
      <c r="AA2841">
        <v>18</v>
      </c>
      <c r="AB2841">
        <v>10</v>
      </c>
      <c r="AC2841" t="s">
        <v>836</v>
      </c>
      <c r="AD2841" t="s">
        <v>4279</v>
      </c>
      <c r="AE2841" t="s">
        <v>8798</v>
      </c>
      <c r="AF2841">
        <v>0</v>
      </c>
      <c r="AG2841">
        <v>0</v>
      </c>
      <c r="AH2841">
        <v>1</v>
      </c>
      <c r="AI2841">
        <v>0</v>
      </c>
      <c r="AJ2841">
        <f>IF(AI2841="","",IF(ISERROR(VLOOKUP(CONCATENATE(F2841),Term!$A$1:$C$2000,1,FALSE)),0,1))</f>
        <v>0</v>
      </c>
    </row>
    <row r="2842" spans="1:36" x14ac:dyDescent="0.15">
      <c r="A2842" t="s">
        <v>1043</v>
      </c>
      <c r="B2842">
        <v>39820</v>
      </c>
      <c r="C2842" s="14">
        <v>39825</v>
      </c>
      <c r="D2842" s="14"/>
      <c r="F2842">
        <v>524073</v>
      </c>
      <c r="G2842" t="s">
        <v>3045</v>
      </c>
      <c r="H2842">
        <v>2080573</v>
      </c>
      <c r="I2842" t="s">
        <v>2848</v>
      </c>
      <c r="J2842" t="s">
        <v>4081</v>
      </c>
      <c r="K2842">
        <v>434632</v>
      </c>
      <c r="L2842" t="s">
        <v>2423</v>
      </c>
      <c r="M2842">
        <v>42</v>
      </c>
      <c r="N2842" t="s">
        <v>924</v>
      </c>
      <c r="O2842" t="s">
        <v>924</v>
      </c>
      <c r="P2842" t="s">
        <v>924</v>
      </c>
      <c r="Q2842">
        <v>5</v>
      </c>
      <c r="R2842">
        <v>0</v>
      </c>
      <c r="S2842">
        <v>0</v>
      </c>
      <c r="T2842">
        <v>0</v>
      </c>
      <c r="U2842" t="s">
        <v>924</v>
      </c>
      <c r="V2842" t="s">
        <v>924</v>
      </c>
      <c r="W2842" t="s">
        <v>924</v>
      </c>
      <c r="X2842" t="s">
        <v>924</v>
      </c>
      <c r="Y2842">
        <v>60</v>
      </c>
      <c r="Z2842">
        <v>19</v>
      </c>
      <c r="AA2842">
        <v>18</v>
      </c>
      <c r="AB2842">
        <v>10</v>
      </c>
      <c r="AC2842" t="s">
        <v>836</v>
      </c>
      <c r="AD2842" t="s">
        <v>4279</v>
      </c>
      <c r="AE2842" t="s">
        <v>5609</v>
      </c>
      <c r="AF2842">
        <v>0</v>
      </c>
      <c r="AG2842">
        <v>0</v>
      </c>
      <c r="AH2842">
        <v>1</v>
      </c>
      <c r="AI2842">
        <v>0</v>
      </c>
      <c r="AJ2842">
        <f>IF(AI2842="","",IF(ISERROR(VLOOKUP(CONCATENATE(F2842),Term!$A$1:$C$2000,1,FALSE)),0,1))</f>
        <v>0</v>
      </c>
    </row>
    <row r="2843" spans="1:36" x14ac:dyDescent="0.15">
      <c r="A2843" t="s">
        <v>8794</v>
      </c>
      <c r="B2843">
        <v>39828</v>
      </c>
      <c r="C2843" s="14">
        <v>39833</v>
      </c>
      <c r="D2843" s="14">
        <v>39843</v>
      </c>
      <c r="F2843">
        <v>524073</v>
      </c>
      <c r="G2843" t="s">
        <v>3045</v>
      </c>
      <c r="H2843">
        <v>2080573</v>
      </c>
      <c r="I2843" t="s">
        <v>2848</v>
      </c>
      <c r="J2843" t="s">
        <v>4081</v>
      </c>
      <c r="K2843">
        <v>606970</v>
      </c>
      <c r="L2843" t="s">
        <v>2423</v>
      </c>
      <c r="M2843">
        <v>42</v>
      </c>
      <c r="N2843" t="s">
        <v>924</v>
      </c>
      <c r="O2843" t="s">
        <v>924</v>
      </c>
      <c r="P2843" t="s">
        <v>924</v>
      </c>
      <c r="Q2843">
        <v>6</v>
      </c>
      <c r="R2843">
        <v>0</v>
      </c>
      <c r="S2843">
        <v>0</v>
      </c>
      <c r="T2843">
        <v>0</v>
      </c>
      <c r="U2843" t="s">
        <v>924</v>
      </c>
      <c r="V2843" t="s">
        <v>924</v>
      </c>
      <c r="W2843" t="s">
        <v>924</v>
      </c>
      <c r="X2843" t="s">
        <v>924</v>
      </c>
      <c r="Y2843">
        <v>60</v>
      </c>
      <c r="Z2843">
        <v>19</v>
      </c>
      <c r="AA2843">
        <v>18</v>
      </c>
      <c r="AB2843">
        <v>10</v>
      </c>
      <c r="AC2843" t="s">
        <v>836</v>
      </c>
      <c r="AD2843" t="s">
        <v>4279</v>
      </c>
      <c r="AE2843" t="s">
        <v>5609</v>
      </c>
      <c r="AF2843">
        <v>0</v>
      </c>
      <c r="AG2843">
        <v>0</v>
      </c>
      <c r="AH2843">
        <v>1</v>
      </c>
      <c r="AI2843">
        <v>0</v>
      </c>
      <c r="AJ2843">
        <f>IF(AI2843="","",IF(ISERROR(VLOOKUP(CONCATENATE(F2843),Term!$A$1:$C$2000,1,FALSE)),0,1))</f>
        <v>0</v>
      </c>
    </row>
    <row r="2844" spans="1:36" x14ac:dyDescent="0.15">
      <c r="A2844" t="s">
        <v>8795</v>
      </c>
      <c r="B2844">
        <v>39834</v>
      </c>
      <c r="C2844" s="14">
        <v>39835</v>
      </c>
      <c r="D2844" s="14"/>
      <c r="F2844">
        <v>524073</v>
      </c>
      <c r="G2844" t="s">
        <v>3045</v>
      </c>
      <c r="H2844">
        <v>2080573</v>
      </c>
      <c r="I2844" t="s">
        <v>2848</v>
      </c>
      <c r="J2844" t="s">
        <v>4081</v>
      </c>
      <c r="K2844">
        <v>374083</v>
      </c>
      <c r="L2844" t="s">
        <v>2423</v>
      </c>
      <c r="M2844">
        <v>42</v>
      </c>
      <c r="N2844" t="s">
        <v>924</v>
      </c>
      <c r="O2844" t="s">
        <v>924</v>
      </c>
      <c r="P2844" t="s">
        <v>924</v>
      </c>
      <c r="Q2844">
        <v>6</v>
      </c>
      <c r="R2844">
        <v>1</v>
      </c>
      <c r="S2844">
        <v>0</v>
      </c>
      <c r="T2844">
        <v>0</v>
      </c>
      <c r="U2844" t="s">
        <v>924</v>
      </c>
      <c r="V2844" t="s">
        <v>924</v>
      </c>
      <c r="W2844" t="s">
        <v>924</v>
      </c>
      <c r="X2844" t="s">
        <v>924</v>
      </c>
      <c r="Y2844">
        <v>60</v>
      </c>
      <c r="Z2844">
        <v>19</v>
      </c>
      <c r="AA2844">
        <v>18</v>
      </c>
      <c r="AB2844">
        <v>10</v>
      </c>
      <c r="AC2844" t="s">
        <v>836</v>
      </c>
      <c r="AD2844" t="s">
        <v>4279</v>
      </c>
      <c r="AE2844" t="s">
        <v>5609</v>
      </c>
      <c r="AF2844">
        <v>0</v>
      </c>
      <c r="AG2844">
        <v>0</v>
      </c>
      <c r="AH2844">
        <v>0</v>
      </c>
      <c r="AI2844">
        <v>0</v>
      </c>
      <c r="AJ2844">
        <f>IF(AI2844="","",IF(ISERROR(VLOOKUP(CONCATENATE(F2844),Term!$A$1:$C$2000,1,FALSE)),0,1))</f>
        <v>0</v>
      </c>
    </row>
    <row r="2845" spans="1:36" x14ac:dyDescent="0.15">
      <c r="A2845" t="s">
        <v>6643</v>
      </c>
      <c r="B2845">
        <v>39755</v>
      </c>
      <c r="C2845" s="14">
        <v>39756</v>
      </c>
      <c r="D2845" s="14">
        <v>39797</v>
      </c>
      <c r="F2845">
        <v>524073</v>
      </c>
      <c r="G2845" t="s">
        <v>3045</v>
      </c>
      <c r="H2845">
        <v>2191043</v>
      </c>
      <c r="I2845" t="s">
        <v>2848</v>
      </c>
      <c r="J2845" t="s">
        <v>5194</v>
      </c>
      <c r="K2845">
        <v>90862</v>
      </c>
      <c r="L2845" t="s">
        <v>2423</v>
      </c>
      <c r="M2845">
        <v>42</v>
      </c>
      <c r="N2845" t="s">
        <v>924</v>
      </c>
      <c r="O2845" t="s">
        <v>924</v>
      </c>
      <c r="P2845" t="s">
        <v>924</v>
      </c>
      <c r="Q2845">
        <v>1</v>
      </c>
      <c r="R2845">
        <v>0</v>
      </c>
      <c r="S2845">
        <v>0</v>
      </c>
      <c r="T2845">
        <v>0</v>
      </c>
      <c r="U2845" t="s">
        <v>924</v>
      </c>
      <c r="V2845" t="s">
        <v>924</v>
      </c>
      <c r="W2845" t="s">
        <v>924</v>
      </c>
      <c r="X2845" t="s">
        <v>924</v>
      </c>
      <c r="Y2845">
        <v>60</v>
      </c>
      <c r="Z2845">
        <v>19</v>
      </c>
      <c r="AA2845">
        <v>18</v>
      </c>
      <c r="AB2845">
        <v>10</v>
      </c>
      <c r="AC2845" t="s">
        <v>836</v>
      </c>
      <c r="AD2845" t="s">
        <v>4279</v>
      </c>
      <c r="AE2845" t="s">
        <v>7086</v>
      </c>
      <c r="AF2845">
        <v>0</v>
      </c>
      <c r="AG2845">
        <v>0</v>
      </c>
      <c r="AH2845">
        <v>1</v>
      </c>
      <c r="AI2845">
        <v>0</v>
      </c>
      <c r="AJ2845">
        <f>IF(AI2845="","",IF(ISERROR(VLOOKUP(CONCATENATE(F2845),Term!$A$1:$C$2000,1,FALSE)),0,1))</f>
        <v>0</v>
      </c>
    </row>
    <row r="2846" spans="1:36" x14ac:dyDescent="0.15">
      <c r="A2846" t="s">
        <v>6644</v>
      </c>
      <c r="B2846">
        <v>39764</v>
      </c>
      <c r="C2846">
        <v>39765</v>
      </c>
      <c r="D2846">
        <v>39776</v>
      </c>
      <c r="F2846">
        <v>524073</v>
      </c>
      <c r="G2846" t="s">
        <v>3045</v>
      </c>
      <c r="H2846">
        <v>2191043</v>
      </c>
      <c r="I2846" t="s">
        <v>2848</v>
      </c>
      <c r="J2846" t="s">
        <v>5194</v>
      </c>
      <c r="K2846">
        <v>128505</v>
      </c>
      <c r="L2846" t="s">
        <v>2423</v>
      </c>
      <c r="M2846">
        <v>42</v>
      </c>
      <c r="N2846" t="s">
        <v>924</v>
      </c>
      <c r="O2846" t="s">
        <v>924</v>
      </c>
      <c r="P2846" t="s">
        <v>924</v>
      </c>
      <c r="Q2846">
        <v>1</v>
      </c>
      <c r="R2846">
        <v>1</v>
      </c>
      <c r="S2846">
        <v>0</v>
      </c>
      <c r="T2846">
        <v>0</v>
      </c>
      <c r="U2846" t="s">
        <v>924</v>
      </c>
      <c r="V2846" t="s">
        <v>924</v>
      </c>
      <c r="W2846" t="s">
        <v>924</v>
      </c>
      <c r="X2846" t="s">
        <v>924</v>
      </c>
      <c r="Y2846">
        <v>60</v>
      </c>
      <c r="Z2846">
        <v>19</v>
      </c>
      <c r="AA2846">
        <v>18</v>
      </c>
      <c r="AB2846">
        <v>10</v>
      </c>
      <c r="AC2846" t="s">
        <v>836</v>
      </c>
      <c r="AD2846" t="s">
        <v>4279</v>
      </c>
      <c r="AE2846" t="s">
        <v>7086</v>
      </c>
      <c r="AF2846">
        <v>1</v>
      </c>
      <c r="AG2846">
        <v>0</v>
      </c>
      <c r="AH2846">
        <v>0</v>
      </c>
      <c r="AI2846">
        <v>0</v>
      </c>
      <c r="AJ2846">
        <f>IF(AI2846="","",IF(ISERROR(VLOOKUP(CONCATENATE(F2846),Term!$A$1:$C$2000,1,FALSE)),0,1))</f>
        <v>0</v>
      </c>
    </row>
    <row r="2847" spans="1:36" x14ac:dyDescent="0.15">
      <c r="A2847" t="s">
        <v>1673</v>
      </c>
      <c r="B2847">
        <v>39777</v>
      </c>
      <c r="C2847" s="14">
        <v>39784</v>
      </c>
      <c r="D2847" s="14">
        <v>39791</v>
      </c>
      <c r="F2847">
        <v>524073</v>
      </c>
      <c r="G2847" t="s">
        <v>3045</v>
      </c>
      <c r="H2847">
        <v>2193143</v>
      </c>
      <c r="I2847" t="s">
        <v>2848</v>
      </c>
      <c r="J2847" t="s">
        <v>1674</v>
      </c>
      <c r="K2847">
        <v>144485</v>
      </c>
      <c r="L2847" t="s">
        <v>2423</v>
      </c>
      <c r="M2847">
        <v>42</v>
      </c>
      <c r="N2847" t="s">
        <v>924</v>
      </c>
      <c r="O2847" t="s">
        <v>924</v>
      </c>
      <c r="P2847" t="s">
        <v>924</v>
      </c>
      <c r="Q2847">
        <v>3</v>
      </c>
      <c r="R2847">
        <v>1</v>
      </c>
      <c r="S2847">
        <v>0</v>
      </c>
      <c r="T2847">
        <v>0</v>
      </c>
      <c r="U2847" t="s">
        <v>924</v>
      </c>
      <c r="V2847" t="s">
        <v>924</v>
      </c>
      <c r="W2847" t="s">
        <v>924</v>
      </c>
      <c r="X2847" t="s">
        <v>924</v>
      </c>
      <c r="Y2847">
        <v>60</v>
      </c>
      <c r="Z2847">
        <v>19</v>
      </c>
      <c r="AA2847">
        <v>18</v>
      </c>
      <c r="AB2847">
        <v>10</v>
      </c>
      <c r="AC2847" t="s">
        <v>836</v>
      </c>
      <c r="AD2847" t="s">
        <v>4279</v>
      </c>
      <c r="AE2847" t="s">
        <v>7087</v>
      </c>
      <c r="AF2847">
        <v>1</v>
      </c>
      <c r="AG2847">
        <v>0</v>
      </c>
      <c r="AH2847">
        <v>1</v>
      </c>
      <c r="AI2847">
        <v>0</v>
      </c>
      <c r="AJ2847">
        <f>IF(AI2847="","",IF(ISERROR(VLOOKUP(CONCATENATE(F2847),Term!$A$1:$C$2000,1,FALSE)),0,1))</f>
        <v>0</v>
      </c>
    </row>
    <row r="2848" spans="1:36" x14ac:dyDescent="0.15">
      <c r="A2848" t="s">
        <v>8804</v>
      </c>
      <c r="B2848">
        <v>39833</v>
      </c>
      <c r="C2848">
        <v>39834</v>
      </c>
      <c r="D2848">
        <v>39840</v>
      </c>
      <c r="F2848">
        <v>524073</v>
      </c>
      <c r="G2848" t="s">
        <v>3045</v>
      </c>
      <c r="H2848">
        <v>2195640</v>
      </c>
      <c r="I2848" t="s">
        <v>2848</v>
      </c>
      <c r="J2848" t="s">
        <v>8805</v>
      </c>
      <c r="K2848">
        <v>281455</v>
      </c>
      <c r="L2848" t="s">
        <v>2423</v>
      </c>
      <c r="M2848">
        <v>42</v>
      </c>
      <c r="N2848" t="s">
        <v>924</v>
      </c>
      <c r="O2848" t="s">
        <v>924</v>
      </c>
      <c r="P2848" t="s">
        <v>924</v>
      </c>
      <c r="Q2848">
        <v>6</v>
      </c>
      <c r="R2848">
        <v>1</v>
      </c>
      <c r="S2848">
        <v>0</v>
      </c>
      <c r="T2848">
        <v>0</v>
      </c>
      <c r="U2848" t="s">
        <v>924</v>
      </c>
      <c r="V2848" t="s">
        <v>924</v>
      </c>
      <c r="W2848" t="s">
        <v>924</v>
      </c>
      <c r="X2848" t="s">
        <v>924</v>
      </c>
      <c r="Y2848">
        <v>60</v>
      </c>
      <c r="Z2848">
        <v>19</v>
      </c>
      <c r="AA2848">
        <v>18</v>
      </c>
      <c r="AB2848">
        <v>10</v>
      </c>
      <c r="AC2848" t="s">
        <v>836</v>
      </c>
      <c r="AD2848" t="s">
        <v>4279</v>
      </c>
      <c r="AE2848" t="s">
        <v>8806</v>
      </c>
      <c r="AF2848">
        <v>1</v>
      </c>
      <c r="AG2848">
        <v>0</v>
      </c>
      <c r="AH2848">
        <v>1</v>
      </c>
      <c r="AI2848">
        <v>0</v>
      </c>
      <c r="AJ2848">
        <f>IF(AI2848="","",IF(ISERROR(VLOOKUP(CONCATENATE(F2848),Term!$A$1:$C$2000,1,FALSE)),0,1))</f>
        <v>0</v>
      </c>
    </row>
    <row r="2849" spans="1:36" x14ac:dyDescent="0.15">
      <c r="A2849" t="s">
        <v>2092</v>
      </c>
      <c r="B2849">
        <v>39787</v>
      </c>
      <c r="C2849">
        <v>39787</v>
      </c>
      <c r="E2849">
        <v>39813</v>
      </c>
      <c r="F2849">
        <v>524073</v>
      </c>
      <c r="G2849" t="s">
        <v>3045</v>
      </c>
      <c r="H2849">
        <v>2160241</v>
      </c>
      <c r="I2849" t="s">
        <v>2848</v>
      </c>
      <c r="J2849" t="s">
        <v>5193</v>
      </c>
      <c r="K2849">
        <v>71225</v>
      </c>
      <c r="L2849" t="s">
        <v>2423</v>
      </c>
      <c r="M2849">
        <v>42</v>
      </c>
      <c r="N2849" t="s">
        <v>932</v>
      </c>
      <c r="O2849">
        <v>4</v>
      </c>
      <c r="P2849">
        <v>32</v>
      </c>
      <c r="Q2849">
        <v>3</v>
      </c>
      <c r="R2849">
        <v>1</v>
      </c>
      <c r="S2849">
        <v>1</v>
      </c>
      <c r="T2849">
        <v>1</v>
      </c>
      <c r="U2849">
        <v>32</v>
      </c>
      <c r="V2849">
        <v>1</v>
      </c>
      <c r="W2849">
        <v>71225</v>
      </c>
      <c r="X2849" t="s">
        <v>4315</v>
      </c>
      <c r="Y2849">
        <v>60</v>
      </c>
      <c r="Z2849">
        <v>19</v>
      </c>
      <c r="AA2849">
        <v>18</v>
      </c>
      <c r="AB2849">
        <v>10</v>
      </c>
      <c r="AC2849" t="s">
        <v>836</v>
      </c>
      <c r="AD2849" t="s">
        <v>4279</v>
      </c>
      <c r="AE2849" t="s">
        <v>8800</v>
      </c>
      <c r="AF2849">
        <v>1</v>
      </c>
      <c r="AG2849">
        <v>0</v>
      </c>
      <c r="AH2849">
        <v>1</v>
      </c>
      <c r="AI2849">
        <v>1</v>
      </c>
      <c r="AJ2849">
        <f>IF(AI2849="","",IF(ISERROR(VLOOKUP(CONCATENATE(F2849),Term!$A$1:$C$2000,1,FALSE)),0,1))</f>
        <v>0</v>
      </c>
    </row>
    <row r="2850" spans="1:36" x14ac:dyDescent="0.15">
      <c r="A2850" t="s">
        <v>1923</v>
      </c>
      <c r="B2850">
        <v>39798</v>
      </c>
      <c r="C2850">
        <v>39798</v>
      </c>
      <c r="E2850">
        <v>39811</v>
      </c>
      <c r="F2850">
        <v>524073</v>
      </c>
      <c r="G2850" t="s">
        <v>3045</v>
      </c>
      <c r="H2850">
        <v>2203129</v>
      </c>
      <c r="I2850" t="s">
        <v>2848</v>
      </c>
      <c r="J2850" t="s">
        <v>6145</v>
      </c>
      <c r="K2850">
        <v>286935</v>
      </c>
      <c r="L2850" t="s">
        <v>2423</v>
      </c>
      <c r="M2850">
        <v>42</v>
      </c>
      <c r="N2850" t="s">
        <v>932</v>
      </c>
      <c r="O2850">
        <v>4</v>
      </c>
      <c r="P2850">
        <v>34</v>
      </c>
      <c r="Q2850">
        <v>4</v>
      </c>
      <c r="R2850">
        <v>0</v>
      </c>
      <c r="S2850">
        <v>1</v>
      </c>
      <c r="T2850">
        <v>1</v>
      </c>
      <c r="U2850">
        <v>32</v>
      </c>
      <c r="V2850">
        <v>1</v>
      </c>
      <c r="W2850">
        <v>509494</v>
      </c>
      <c r="X2850" t="s">
        <v>4315</v>
      </c>
      <c r="Y2850">
        <v>60</v>
      </c>
      <c r="Z2850">
        <v>19</v>
      </c>
      <c r="AA2850">
        <v>18</v>
      </c>
      <c r="AB2850">
        <v>10</v>
      </c>
      <c r="AC2850" t="s">
        <v>836</v>
      </c>
      <c r="AD2850" t="s">
        <v>4279</v>
      </c>
      <c r="AE2850" t="s">
        <v>8809</v>
      </c>
      <c r="AF2850">
        <v>1</v>
      </c>
      <c r="AG2850">
        <v>0</v>
      </c>
      <c r="AH2850">
        <v>1</v>
      </c>
      <c r="AI2850">
        <v>1</v>
      </c>
      <c r="AJ2850">
        <f>IF(AI2850="","",IF(ISERROR(VLOOKUP(CONCATENATE(F2850),Term!$A$1:$C$2000,1,FALSE)),0,1))</f>
        <v>0</v>
      </c>
    </row>
    <row r="2851" spans="1:36" x14ac:dyDescent="0.15">
      <c r="A2851" t="s">
        <v>1924</v>
      </c>
      <c r="B2851">
        <v>39799</v>
      </c>
      <c r="C2851">
        <v>39799</v>
      </c>
      <c r="E2851">
        <v>39813</v>
      </c>
      <c r="F2851">
        <v>524073</v>
      </c>
      <c r="G2851" t="s">
        <v>3045</v>
      </c>
      <c r="H2851">
        <v>2203129</v>
      </c>
      <c r="I2851" t="s">
        <v>2848</v>
      </c>
      <c r="J2851" t="s">
        <v>6145</v>
      </c>
      <c r="K2851">
        <v>222559</v>
      </c>
      <c r="L2851" t="s">
        <v>2423</v>
      </c>
      <c r="M2851">
        <v>42</v>
      </c>
      <c r="N2851" t="s">
        <v>932</v>
      </c>
      <c r="O2851">
        <v>4</v>
      </c>
      <c r="P2851">
        <v>32</v>
      </c>
      <c r="Q2851">
        <v>4</v>
      </c>
      <c r="R2851">
        <v>0</v>
      </c>
      <c r="S2851">
        <v>1</v>
      </c>
      <c r="T2851">
        <v>0</v>
      </c>
      <c r="U2851">
        <v>32</v>
      </c>
      <c r="V2851">
        <v>1</v>
      </c>
      <c r="W2851">
        <v>509494</v>
      </c>
      <c r="X2851" t="s">
        <v>4315</v>
      </c>
      <c r="Y2851">
        <v>60</v>
      </c>
      <c r="Z2851">
        <v>19</v>
      </c>
      <c r="AA2851">
        <v>18</v>
      </c>
      <c r="AB2851">
        <v>10</v>
      </c>
      <c r="AC2851" t="s">
        <v>836</v>
      </c>
      <c r="AD2851" t="s">
        <v>4279</v>
      </c>
      <c r="AE2851" t="s">
        <v>8809</v>
      </c>
      <c r="AF2851">
        <v>0</v>
      </c>
      <c r="AG2851">
        <v>0</v>
      </c>
      <c r="AH2851">
        <v>0</v>
      </c>
      <c r="AI2851">
        <v>0</v>
      </c>
      <c r="AJ2851">
        <f>IF(AI2851="","",IF(ISERROR(VLOOKUP(CONCATENATE(F2851),Term!$A$1:$C$2000,1,FALSE)),0,1))</f>
        <v>0</v>
      </c>
    </row>
    <row r="2852" spans="1:36" x14ac:dyDescent="0.15">
      <c r="A2852" t="s">
        <v>6645</v>
      </c>
      <c r="B2852">
        <v>39764</v>
      </c>
      <c r="C2852" s="14">
        <v>39764</v>
      </c>
      <c r="D2852" s="14">
        <v>39770</v>
      </c>
      <c r="F2852">
        <v>524073</v>
      </c>
      <c r="G2852" t="s">
        <v>3045</v>
      </c>
      <c r="H2852">
        <v>2203129</v>
      </c>
      <c r="I2852" t="s">
        <v>2848</v>
      </c>
      <c r="J2852" t="s">
        <v>6145</v>
      </c>
      <c r="K2852">
        <v>141488</v>
      </c>
      <c r="L2852" t="s">
        <v>2423</v>
      </c>
      <c r="M2852">
        <v>42</v>
      </c>
      <c r="N2852" t="s">
        <v>924</v>
      </c>
      <c r="O2852" t="s">
        <v>924</v>
      </c>
      <c r="P2852" t="s">
        <v>924</v>
      </c>
      <c r="Q2852">
        <v>1</v>
      </c>
      <c r="R2852">
        <v>0</v>
      </c>
      <c r="S2852">
        <v>0</v>
      </c>
      <c r="T2852">
        <v>0</v>
      </c>
      <c r="U2852">
        <v>32</v>
      </c>
      <c r="V2852">
        <v>1</v>
      </c>
      <c r="W2852">
        <v>509494</v>
      </c>
      <c r="X2852" t="s">
        <v>4315</v>
      </c>
      <c r="Y2852">
        <v>60</v>
      </c>
      <c r="Z2852">
        <v>19</v>
      </c>
      <c r="AA2852">
        <v>18</v>
      </c>
      <c r="AB2852">
        <v>10</v>
      </c>
      <c r="AC2852" t="s">
        <v>836</v>
      </c>
      <c r="AD2852" t="s">
        <v>4279</v>
      </c>
      <c r="AE2852" t="s">
        <v>8809</v>
      </c>
      <c r="AF2852">
        <v>0</v>
      </c>
      <c r="AG2852">
        <v>0</v>
      </c>
      <c r="AH2852">
        <v>1</v>
      </c>
      <c r="AI2852">
        <v>0</v>
      </c>
      <c r="AJ2852">
        <f>IF(AI2852="","",IF(ISERROR(VLOOKUP(CONCATENATE(F2852),Term!$A$1:$C$2000,1,FALSE)),0,1))</f>
        <v>0</v>
      </c>
    </row>
    <row r="2853" spans="1:36" x14ac:dyDescent="0.15">
      <c r="A2853" t="s">
        <v>1925</v>
      </c>
      <c r="B2853">
        <v>39798</v>
      </c>
      <c r="C2853" s="14">
        <v>39799</v>
      </c>
      <c r="D2853" s="14">
        <v>39824</v>
      </c>
      <c r="F2853">
        <v>524073</v>
      </c>
      <c r="G2853" t="s">
        <v>3045</v>
      </c>
      <c r="H2853">
        <v>2203129</v>
      </c>
      <c r="I2853" t="s">
        <v>2848</v>
      </c>
      <c r="J2853" t="s">
        <v>6145</v>
      </c>
      <c r="K2853">
        <v>120828</v>
      </c>
      <c r="L2853" t="s">
        <v>2423</v>
      </c>
      <c r="M2853">
        <v>42</v>
      </c>
      <c r="N2853" t="s">
        <v>924</v>
      </c>
      <c r="O2853" t="s">
        <v>924</v>
      </c>
      <c r="P2853" t="s">
        <v>924</v>
      </c>
      <c r="Q2853">
        <v>4</v>
      </c>
      <c r="R2853">
        <v>0</v>
      </c>
      <c r="S2853">
        <v>0</v>
      </c>
      <c r="T2853">
        <v>0</v>
      </c>
      <c r="U2853">
        <v>32</v>
      </c>
      <c r="V2853">
        <v>1</v>
      </c>
      <c r="W2853">
        <v>509494</v>
      </c>
      <c r="X2853" t="s">
        <v>4315</v>
      </c>
      <c r="Y2853">
        <v>60</v>
      </c>
      <c r="Z2853">
        <v>19</v>
      </c>
      <c r="AA2853">
        <v>18</v>
      </c>
      <c r="AB2853">
        <v>10</v>
      </c>
      <c r="AC2853" t="s">
        <v>836</v>
      </c>
      <c r="AD2853" t="s">
        <v>4279</v>
      </c>
      <c r="AE2853" t="s">
        <v>8809</v>
      </c>
      <c r="AF2853">
        <v>0</v>
      </c>
      <c r="AG2853">
        <v>0</v>
      </c>
      <c r="AH2853">
        <v>0</v>
      </c>
      <c r="AI2853">
        <v>0</v>
      </c>
      <c r="AJ2853">
        <f>IF(AI2853="","",IF(ISERROR(VLOOKUP(CONCATENATE(F2853),Term!$A$1:$C$2000,1,FALSE)),0,1))</f>
        <v>0</v>
      </c>
    </row>
    <row r="2854" spans="1:36" x14ac:dyDescent="0.15">
      <c r="A2854" t="s">
        <v>1391</v>
      </c>
      <c r="B2854">
        <v>39819</v>
      </c>
      <c r="C2854" s="14">
        <v>39820</v>
      </c>
      <c r="D2854" s="14"/>
      <c r="F2854">
        <v>524073</v>
      </c>
      <c r="G2854" t="s">
        <v>3045</v>
      </c>
      <c r="H2854">
        <v>2203129</v>
      </c>
      <c r="I2854" t="s">
        <v>2848</v>
      </c>
      <c r="J2854" t="s">
        <v>6145</v>
      </c>
      <c r="K2854">
        <v>239459</v>
      </c>
      <c r="L2854" t="s">
        <v>2423</v>
      </c>
      <c r="M2854">
        <v>42</v>
      </c>
      <c r="N2854" t="s">
        <v>924</v>
      </c>
      <c r="O2854" t="s">
        <v>924</v>
      </c>
      <c r="P2854" t="s">
        <v>924</v>
      </c>
      <c r="Q2854">
        <v>5</v>
      </c>
      <c r="R2854">
        <v>1</v>
      </c>
      <c r="S2854">
        <v>0</v>
      </c>
      <c r="T2854">
        <v>0</v>
      </c>
      <c r="U2854">
        <v>32</v>
      </c>
      <c r="V2854">
        <v>1</v>
      </c>
      <c r="W2854">
        <v>509494</v>
      </c>
      <c r="X2854" t="s">
        <v>4315</v>
      </c>
      <c r="Y2854">
        <v>60</v>
      </c>
      <c r="Z2854">
        <v>19</v>
      </c>
      <c r="AA2854">
        <v>18</v>
      </c>
      <c r="AB2854">
        <v>10</v>
      </c>
      <c r="AC2854" t="s">
        <v>836</v>
      </c>
      <c r="AD2854" t="s">
        <v>4279</v>
      </c>
      <c r="AE2854" t="s">
        <v>8809</v>
      </c>
      <c r="AF2854">
        <v>0</v>
      </c>
      <c r="AG2854">
        <v>0</v>
      </c>
      <c r="AH2854">
        <v>1</v>
      </c>
      <c r="AI2854">
        <v>0</v>
      </c>
      <c r="AJ2854">
        <f>IF(AI2854="","",IF(ISERROR(VLOOKUP(CONCATENATE(F2854),Term!$A$1:$C$2000,1,FALSE)),0,1))</f>
        <v>0</v>
      </c>
    </row>
    <row r="2855" spans="1:36" x14ac:dyDescent="0.15">
      <c r="A2855" t="s">
        <v>1390</v>
      </c>
      <c r="B2855">
        <v>39820</v>
      </c>
      <c r="C2855">
        <v>39820</v>
      </c>
      <c r="F2855">
        <v>524073</v>
      </c>
      <c r="G2855" t="s">
        <v>3045</v>
      </c>
      <c r="H2855">
        <v>2203129</v>
      </c>
      <c r="I2855" t="s">
        <v>2848</v>
      </c>
      <c r="J2855" t="s">
        <v>6145</v>
      </c>
      <c r="K2855">
        <v>97871</v>
      </c>
      <c r="L2855" t="s">
        <v>2423</v>
      </c>
      <c r="M2855">
        <v>42</v>
      </c>
      <c r="N2855" t="s">
        <v>924</v>
      </c>
      <c r="O2855" t="s">
        <v>924</v>
      </c>
      <c r="P2855" t="s">
        <v>924</v>
      </c>
      <c r="Q2855">
        <v>5</v>
      </c>
      <c r="R2855">
        <v>0</v>
      </c>
      <c r="S2855">
        <v>0</v>
      </c>
      <c r="T2855">
        <v>0</v>
      </c>
      <c r="U2855">
        <v>32</v>
      </c>
      <c r="V2855">
        <v>1</v>
      </c>
      <c r="W2855">
        <v>509494</v>
      </c>
      <c r="X2855" t="s">
        <v>4315</v>
      </c>
      <c r="Y2855">
        <v>60</v>
      </c>
      <c r="Z2855">
        <v>19</v>
      </c>
      <c r="AA2855">
        <v>18</v>
      </c>
      <c r="AB2855">
        <v>10</v>
      </c>
      <c r="AC2855" t="s">
        <v>836</v>
      </c>
      <c r="AD2855" t="s">
        <v>4279</v>
      </c>
      <c r="AE2855" t="s">
        <v>8809</v>
      </c>
      <c r="AF2855">
        <v>0</v>
      </c>
      <c r="AG2855">
        <v>0</v>
      </c>
      <c r="AH2855">
        <v>0</v>
      </c>
      <c r="AI2855">
        <v>0</v>
      </c>
      <c r="AJ2855">
        <f>IF(AI2855="","",IF(ISERROR(VLOOKUP(CONCATENATE(F2855),Term!$A$1:$C$2000,1,FALSE)),0,1))</f>
        <v>0</v>
      </c>
    </row>
    <row r="2856" spans="1:36" x14ac:dyDescent="0.15">
      <c r="A2856" t="s">
        <v>6833</v>
      </c>
      <c r="B2856">
        <v>39748</v>
      </c>
      <c r="C2856" s="14">
        <v>39748</v>
      </c>
      <c r="D2856" s="14"/>
      <c r="E2856">
        <v>39805</v>
      </c>
      <c r="F2856">
        <v>524073</v>
      </c>
      <c r="G2856" t="s">
        <v>3045</v>
      </c>
      <c r="H2856">
        <v>372820</v>
      </c>
      <c r="I2856" t="s">
        <v>2848</v>
      </c>
      <c r="J2856" t="s">
        <v>6834</v>
      </c>
      <c r="K2856">
        <v>76973</v>
      </c>
      <c r="L2856" t="s">
        <v>2423</v>
      </c>
      <c r="M2856">
        <v>42</v>
      </c>
      <c r="N2856" t="s">
        <v>932</v>
      </c>
      <c r="O2856">
        <v>4</v>
      </c>
      <c r="P2856">
        <v>40</v>
      </c>
      <c r="Q2856" t="s">
        <v>924</v>
      </c>
      <c r="R2856">
        <v>0</v>
      </c>
      <c r="S2856">
        <v>1</v>
      </c>
      <c r="T2856">
        <v>1</v>
      </c>
      <c r="U2856">
        <v>40</v>
      </c>
      <c r="V2856">
        <v>1</v>
      </c>
      <c r="W2856">
        <v>76973</v>
      </c>
      <c r="X2856" t="s">
        <v>4315</v>
      </c>
      <c r="Y2856">
        <v>60</v>
      </c>
      <c r="Z2856">
        <v>19</v>
      </c>
      <c r="AA2856">
        <v>18</v>
      </c>
      <c r="AB2856">
        <v>10</v>
      </c>
      <c r="AC2856" t="s">
        <v>836</v>
      </c>
      <c r="AD2856" t="s">
        <v>4279</v>
      </c>
      <c r="AE2856" t="s">
        <v>8640</v>
      </c>
      <c r="AF2856">
        <v>1</v>
      </c>
      <c r="AG2856">
        <v>1</v>
      </c>
      <c r="AH2856">
        <v>1</v>
      </c>
      <c r="AI2856">
        <v>1</v>
      </c>
      <c r="AJ2856">
        <f>IF(AI2856="","",IF(ISERROR(VLOOKUP(CONCATENATE(F2856),Term!$A$1:$C$2000,1,FALSE)),0,1))</f>
        <v>0</v>
      </c>
    </row>
    <row r="2857" spans="1:36" x14ac:dyDescent="0.15">
      <c r="A2857" t="s">
        <v>800</v>
      </c>
      <c r="B2857">
        <v>39715</v>
      </c>
      <c r="C2857" s="14">
        <v>39736</v>
      </c>
      <c r="D2857" s="14"/>
      <c r="E2857">
        <v>39776</v>
      </c>
      <c r="F2857">
        <v>524073</v>
      </c>
      <c r="G2857" t="s">
        <v>3045</v>
      </c>
      <c r="H2857">
        <v>2042820</v>
      </c>
      <c r="I2857" t="s">
        <v>2848</v>
      </c>
      <c r="J2857" t="s">
        <v>5273</v>
      </c>
      <c r="K2857">
        <v>103852</v>
      </c>
      <c r="L2857" t="s">
        <v>2423</v>
      </c>
      <c r="M2857">
        <v>42</v>
      </c>
      <c r="N2857" t="s">
        <v>4094</v>
      </c>
      <c r="O2857">
        <v>2</v>
      </c>
      <c r="P2857">
        <v>69</v>
      </c>
      <c r="Q2857" t="s">
        <v>924</v>
      </c>
      <c r="R2857">
        <v>0</v>
      </c>
      <c r="S2857">
        <v>1</v>
      </c>
      <c r="T2857">
        <v>1</v>
      </c>
      <c r="U2857">
        <v>69</v>
      </c>
      <c r="V2857">
        <v>1</v>
      </c>
      <c r="W2857">
        <v>103852</v>
      </c>
      <c r="X2857" t="s">
        <v>4315</v>
      </c>
      <c r="Y2857">
        <v>60</v>
      </c>
      <c r="Z2857">
        <v>19</v>
      </c>
      <c r="AA2857">
        <v>18</v>
      </c>
      <c r="AB2857">
        <v>10</v>
      </c>
      <c r="AC2857" t="s">
        <v>836</v>
      </c>
      <c r="AD2857" t="s">
        <v>4279</v>
      </c>
      <c r="AE2857" t="s">
        <v>7081</v>
      </c>
      <c r="AF2857">
        <v>1</v>
      </c>
      <c r="AG2857">
        <v>0</v>
      </c>
      <c r="AH2857">
        <v>1</v>
      </c>
      <c r="AI2857">
        <v>1</v>
      </c>
      <c r="AJ2857">
        <f>IF(AI2857="","",IF(ISERROR(VLOOKUP(CONCATENATE(F2857),Term!$A$1:$C$2000,1,FALSE)),0,1))</f>
        <v>0</v>
      </c>
    </row>
    <row r="2858" spans="1:36" x14ac:dyDescent="0.15">
      <c r="A2858" t="s">
        <v>8644</v>
      </c>
      <c r="B2858">
        <v>39836</v>
      </c>
      <c r="C2858" s="14">
        <v>39840</v>
      </c>
      <c r="D2858" s="14"/>
      <c r="F2858">
        <v>524073</v>
      </c>
      <c r="G2858" t="s">
        <v>3045</v>
      </c>
      <c r="H2858">
        <v>2042820</v>
      </c>
      <c r="I2858" t="s">
        <v>2848</v>
      </c>
      <c r="J2858" t="s">
        <v>5273</v>
      </c>
      <c r="K2858">
        <v>81395</v>
      </c>
      <c r="L2858" t="s">
        <v>2423</v>
      </c>
      <c r="M2858">
        <v>42</v>
      </c>
      <c r="N2858" t="s">
        <v>924</v>
      </c>
      <c r="O2858" t="s">
        <v>924</v>
      </c>
      <c r="P2858" t="s">
        <v>924</v>
      </c>
      <c r="Q2858">
        <v>6</v>
      </c>
      <c r="R2858">
        <v>1</v>
      </c>
      <c r="S2858">
        <v>0</v>
      </c>
      <c r="T2858">
        <v>0</v>
      </c>
      <c r="U2858">
        <v>69</v>
      </c>
      <c r="V2858">
        <v>1</v>
      </c>
      <c r="W2858">
        <v>103852</v>
      </c>
      <c r="X2858" t="s">
        <v>4315</v>
      </c>
      <c r="Y2858">
        <v>60</v>
      </c>
      <c r="Z2858">
        <v>19</v>
      </c>
      <c r="AA2858">
        <v>18</v>
      </c>
      <c r="AB2858">
        <v>10</v>
      </c>
      <c r="AC2858" t="s">
        <v>836</v>
      </c>
      <c r="AD2858" t="s">
        <v>4279</v>
      </c>
      <c r="AE2858" t="s">
        <v>7081</v>
      </c>
      <c r="AF2858">
        <v>0</v>
      </c>
      <c r="AG2858">
        <v>0</v>
      </c>
      <c r="AH2858">
        <v>1</v>
      </c>
      <c r="AI2858">
        <v>0</v>
      </c>
      <c r="AJ2858">
        <f>IF(AI2858="","",IF(ISERROR(VLOOKUP(CONCATENATE(F2858),Term!$A$1:$C$2000,1,FALSE)),0,1))</f>
        <v>0</v>
      </c>
    </row>
    <row r="2859" spans="1:36" x14ac:dyDescent="0.15">
      <c r="A2859" t="s">
        <v>2088</v>
      </c>
      <c r="B2859">
        <v>39793</v>
      </c>
      <c r="C2859" s="14">
        <v>39794</v>
      </c>
      <c r="D2859" s="14">
        <v>39827</v>
      </c>
      <c r="F2859">
        <v>524073</v>
      </c>
      <c r="G2859" t="s">
        <v>3045</v>
      </c>
      <c r="H2859">
        <v>377948</v>
      </c>
      <c r="I2859" t="s">
        <v>2848</v>
      </c>
      <c r="J2859" t="s">
        <v>2089</v>
      </c>
      <c r="K2859">
        <v>169159</v>
      </c>
      <c r="L2859" t="s">
        <v>2423</v>
      </c>
      <c r="M2859">
        <v>42</v>
      </c>
      <c r="N2859" t="s">
        <v>924</v>
      </c>
      <c r="O2859" t="s">
        <v>924</v>
      </c>
      <c r="P2859" t="s">
        <v>924</v>
      </c>
      <c r="Q2859">
        <v>3</v>
      </c>
      <c r="R2859">
        <v>1</v>
      </c>
      <c r="S2859">
        <v>0</v>
      </c>
      <c r="T2859">
        <v>0</v>
      </c>
      <c r="U2859" t="s">
        <v>924</v>
      </c>
      <c r="V2859" t="s">
        <v>924</v>
      </c>
      <c r="W2859" t="s">
        <v>924</v>
      </c>
      <c r="X2859" t="s">
        <v>924</v>
      </c>
      <c r="Y2859">
        <v>60</v>
      </c>
      <c r="Z2859">
        <v>19</v>
      </c>
      <c r="AA2859">
        <v>18</v>
      </c>
      <c r="AB2859">
        <v>10</v>
      </c>
      <c r="AC2859" t="s">
        <v>836</v>
      </c>
      <c r="AD2859" t="s">
        <v>4279</v>
      </c>
      <c r="AE2859" t="s">
        <v>7079</v>
      </c>
      <c r="AF2859">
        <v>1</v>
      </c>
      <c r="AG2859">
        <v>0</v>
      </c>
      <c r="AH2859">
        <v>1</v>
      </c>
      <c r="AI2859">
        <v>0</v>
      </c>
      <c r="AJ2859">
        <f>IF(AI2859="","",IF(ISERROR(VLOOKUP(CONCATENATE(F2859),Term!$A$1:$C$2000,1,FALSE)),0,1))</f>
        <v>0</v>
      </c>
    </row>
    <row r="2860" spans="1:36" x14ac:dyDescent="0.15">
      <c r="A2860" t="s">
        <v>1388</v>
      </c>
      <c r="B2860">
        <v>39815</v>
      </c>
      <c r="C2860">
        <v>39822</v>
      </c>
      <c r="E2860">
        <v>39843</v>
      </c>
      <c r="F2860">
        <v>524073</v>
      </c>
      <c r="G2860" t="s">
        <v>3045</v>
      </c>
      <c r="H2860">
        <v>2196507</v>
      </c>
      <c r="I2860" t="s">
        <v>2848</v>
      </c>
      <c r="J2860" t="s">
        <v>1387</v>
      </c>
      <c r="K2860">
        <v>101750</v>
      </c>
      <c r="L2860" t="s">
        <v>2423</v>
      </c>
      <c r="M2860">
        <v>42</v>
      </c>
      <c r="N2860" t="s">
        <v>7479</v>
      </c>
      <c r="O2860">
        <v>6</v>
      </c>
      <c r="P2860">
        <v>2</v>
      </c>
      <c r="Q2860">
        <v>5</v>
      </c>
      <c r="R2860">
        <v>0</v>
      </c>
      <c r="S2860">
        <v>1</v>
      </c>
      <c r="T2860">
        <v>1</v>
      </c>
      <c r="U2860">
        <v>2</v>
      </c>
      <c r="V2860">
        <v>1</v>
      </c>
      <c r="W2860">
        <v>101750</v>
      </c>
      <c r="X2860" t="s">
        <v>5949</v>
      </c>
      <c r="Y2860">
        <v>60</v>
      </c>
      <c r="Z2860">
        <v>19</v>
      </c>
      <c r="AA2860">
        <v>18</v>
      </c>
      <c r="AB2860">
        <v>10</v>
      </c>
      <c r="AC2860" t="s">
        <v>836</v>
      </c>
      <c r="AD2860" t="s">
        <v>4279</v>
      </c>
      <c r="AE2860" t="s">
        <v>8807</v>
      </c>
      <c r="AF2860">
        <v>1</v>
      </c>
      <c r="AG2860">
        <v>0</v>
      </c>
      <c r="AH2860">
        <v>1</v>
      </c>
      <c r="AI2860">
        <v>1</v>
      </c>
      <c r="AJ2860">
        <f>IF(AI2860="","",IF(ISERROR(VLOOKUP(CONCATENATE(F2860),Term!$A$1:$C$2000,1,FALSE)),0,1))</f>
        <v>0</v>
      </c>
    </row>
    <row r="2861" spans="1:36" x14ac:dyDescent="0.15">
      <c r="A2861" t="s">
        <v>1386</v>
      </c>
      <c r="B2861">
        <v>39822</v>
      </c>
      <c r="C2861">
        <v>39822</v>
      </c>
      <c r="F2861">
        <v>524073</v>
      </c>
      <c r="G2861" t="s">
        <v>3045</v>
      </c>
      <c r="H2861">
        <v>2196507</v>
      </c>
      <c r="I2861" t="s">
        <v>2848</v>
      </c>
      <c r="J2861" t="s">
        <v>1387</v>
      </c>
      <c r="K2861">
        <v>88369</v>
      </c>
      <c r="L2861" t="s">
        <v>2423</v>
      </c>
      <c r="M2861">
        <v>42</v>
      </c>
      <c r="N2861" t="s">
        <v>924</v>
      </c>
      <c r="O2861" t="s">
        <v>924</v>
      </c>
      <c r="P2861" t="s">
        <v>924</v>
      </c>
      <c r="Q2861">
        <v>5</v>
      </c>
      <c r="R2861">
        <v>0</v>
      </c>
      <c r="S2861">
        <v>0</v>
      </c>
      <c r="T2861">
        <v>0</v>
      </c>
      <c r="U2861">
        <v>2</v>
      </c>
      <c r="V2861">
        <v>1</v>
      </c>
      <c r="W2861">
        <v>101750</v>
      </c>
      <c r="X2861" t="s">
        <v>5949</v>
      </c>
      <c r="Y2861">
        <v>60</v>
      </c>
      <c r="Z2861">
        <v>19</v>
      </c>
      <c r="AA2861">
        <v>18</v>
      </c>
      <c r="AB2861">
        <v>10</v>
      </c>
      <c r="AC2861" t="s">
        <v>836</v>
      </c>
      <c r="AD2861" t="s">
        <v>4279</v>
      </c>
      <c r="AE2861" t="s">
        <v>8807</v>
      </c>
      <c r="AF2861">
        <v>0</v>
      </c>
      <c r="AG2861">
        <v>0</v>
      </c>
      <c r="AH2861">
        <v>0</v>
      </c>
      <c r="AI2861">
        <v>0</v>
      </c>
      <c r="AJ2861">
        <f>IF(AI2861="","",IF(ISERROR(VLOOKUP(CONCATENATE(F2861),Term!$A$1:$C$2000,1,FALSE)),0,1))</f>
        <v>0</v>
      </c>
    </row>
    <row r="2862" spans="1:36" x14ac:dyDescent="0.15">
      <c r="A2862" t="s">
        <v>1389</v>
      </c>
      <c r="B2862">
        <v>39826</v>
      </c>
      <c r="C2862">
        <v>39828</v>
      </c>
      <c r="F2862">
        <v>524073</v>
      </c>
      <c r="G2862" t="s">
        <v>3045</v>
      </c>
      <c r="H2862">
        <v>2196507</v>
      </c>
      <c r="I2862" t="s">
        <v>2848</v>
      </c>
      <c r="J2862" t="s">
        <v>1387</v>
      </c>
      <c r="K2862">
        <v>130494</v>
      </c>
      <c r="L2862" t="s">
        <v>2423</v>
      </c>
      <c r="M2862">
        <v>42</v>
      </c>
      <c r="N2862" t="s">
        <v>924</v>
      </c>
      <c r="O2862" t="s">
        <v>924</v>
      </c>
      <c r="P2862" t="s">
        <v>924</v>
      </c>
      <c r="Q2862">
        <v>5</v>
      </c>
      <c r="R2862">
        <v>0</v>
      </c>
      <c r="S2862">
        <v>0</v>
      </c>
      <c r="T2862">
        <v>0</v>
      </c>
      <c r="U2862">
        <v>2</v>
      </c>
      <c r="V2862">
        <v>1</v>
      </c>
      <c r="W2862">
        <v>101750</v>
      </c>
      <c r="X2862" t="s">
        <v>5949</v>
      </c>
      <c r="Y2862">
        <v>60</v>
      </c>
      <c r="Z2862">
        <v>19</v>
      </c>
      <c r="AA2862">
        <v>18</v>
      </c>
      <c r="AB2862">
        <v>10</v>
      </c>
      <c r="AC2862" t="s">
        <v>836</v>
      </c>
      <c r="AD2862" t="s">
        <v>4279</v>
      </c>
      <c r="AE2862" t="s">
        <v>8807</v>
      </c>
      <c r="AF2862">
        <v>0</v>
      </c>
      <c r="AG2862">
        <v>0</v>
      </c>
      <c r="AH2862">
        <v>0</v>
      </c>
      <c r="AI2862">
        <v>0</v>
      </c>
      <c r="AJ2862">
        <f>IF(AI2862="","",IF(ISERROR(VLOOKUP(CONCATENATE(F2862),Term!$A$1:$C$2000,1,FALSE)),0,1))</f>
        <v>0</v>
      </c>
    </row>
    <row r="2863" spans="1:36" x14ac:dyDescent="0.15">
      <c r="A2863" t="s">
        <v>8808</v>
      </c>
      <c r="B2863">
        <v>39840</v>
      </c>
      <c r="C2863">
        <v>39840</v>
      </c>
      <c r="F2863">
        <v>524073</v>
      </c>
      <c r="G2863" t="s">
        <v>3045</v>
      </c>
      <c r="H2863">
        <v>2196507</v>
      </c>
      <c r="I2863" t="s">
        <v>2848</v>
      </c>
      <c r="J2863" t="s">
        <v>1387</v>
      </c>
      <c r="K2863">
        <v>69882</v>
      </c>
      <c r="L2863" t="s">
        <v>2423</v>
      </c>
      <c r="M2863">
        <v>42</v>
      </c>
      <c r="N2863" t="s">
        <v>924</v>
      </c>
      <c r="O2863" t="s">
        <v>924</v>
      </c>
      <c r="P2863" t="s">
        <v>924</v>
      </c>
      <c r="Q2863">
        <v>6</v>
      </c>
      <c r="R2863">
        <v>1</v>
      </c>
      <c r="S2863">
        <v>0</v>
      </c>
      <c r="T2863">
        <v>0</v>
      </c>
      <c r="U2863">
        <v>2</v>
      </c>
      <c r="V2863">
        <v>1</v>
      </c>
      <c r="W2863">
        <v>101750</v>
      </c>
      <c r="X2863" t="s">
        <v>5949</v>
      </c>
      <c r="Y2863">
        <v>60</v>
      </c>
      <c r="Z2863">
        <v>19</v>
      </c>
      <c r="AA2863">
        <v>18</v>
      </c>
      <c r="AB2863">
        <v>10</v>
      </c>
      <c r="AC2863" t="s">
        <v>836</v>
      </c>
      <c r="AD2863" t="s">
        <v>4279</v>
      </c>
      <c r="AE2863" t="s">
        <v>8807</v>
      </c>
      <c r="AF2863">
        <v>0</v>
      </c>
      <c r="AG2863">
        <v>0</v>
      </c>
      <c r="AH2863">
        <v>1</v>
      </c>
      <c r="AI2863">
        <v>0</v>
      </c>
      <c r="AJ2863">
        <f>IF(AI2863="","",IF(ISERROR(VLOOKUP(CONCATENATE(F2863),Term!$A$1:$C$2000,1,FALSE)),0,1))</f>
        <v>0</v>
      </c>
    </row>
    <row r="2864" spans="1:36" x14ac:dyDescent="0.15">
      <c r="A2864" t="s">
        <v>6835</v>
      </c>
      <c r="B2864">
        <v>39745</v>
      </c>
      <c r="C2864" s="14">
        <v>39745</v>
      </c>
      <c r="D2864" s="14"/>
      <c r="E2864">
        <v>39759</v>
      </c>
      <c r="F2864">
        <v>524073</v>
      </c>
      <c r="G2864" t="s">
        <v>3045</v>
      </c>
      <c r="H2864">
        <v>2144146</v>
      </c>
      <c r="I2864" t="s">
        <v>2848</v>
      </c>
      <c r="J2864" t="s">
        <v>5192</v>
      </c>
      <c r="K2864">
        <v>301027</v>
      </c>
      <c r="L2864" t="s">
        <v>2423</v>
      </c>
      <c r="M2864">
        <v>42</v>
      </c>
      <c r="N2864" t="s">
        <v>2902</v>
      </c>
      <c r="O2864">
        <v>1</v>
      </c>
      <c r="P2864">
        <v>86</v>
      </c>
      <c r="Q2864" t="s">
        <v>924</v>
      </c>
      <c r="R2864">
        <v>0</v>
      </c>
      <c r="S2864">
        <v>1</v>
      </c>
      <c r="T2864">
        <v>1</v>
      </c>
      <c r="U2864">
        <v>44</v>
      </c>
      <c r="V2864">
        <v>2</v>
      </c>
      <c r="W2864">
        <v>502859</v>
      </c>
      <c r="X2864" t="s">
        <v>835</v>
      </c>
      <c r="Y2864">
        <v>60</v>
      </c>
      <c r="Z2864">
        <v>19</v>
      </c>
      <c r="AA2864">
        <v>18</v>
      </c>
      <c r="AB2864">
        <v>10</v>
      </c>
      <c r="AC2864" t="s">
        <v>836</v>
      </c>
      <c r="AD2864" t="s">
        <v>4279</v>
      </c>
      <c r="AE2864" t="s">
        <v>7084</v>
      </c>
      <c r="AF2864">
        <v>1</v>
      </c>
      <c r="AG2864">
        <v>0</v>
      </c>
      <c r="AH2864">
        <v>1</v>
      </c>
      <c r="AI2864">
        <v>1</v>
      </c>
      <c r="AJ2864">
        <f>IF(AI2864="","",IF(ISERROR(VLOOKUP(CONCATENATE(F2864),Term!$A$1:$C$2000,1,FALSE)),0,1))</f>
        <v>0</v>
      </c>
    </row>
    <row r="2865" spans="1:36" x14ac:dyDescent="0.15">
      <c r="A2865" t="s">
        <v>2091</v>
      </c>
      <c r="B2865">
        <v>39778</v>
      </c>
      <c r="C2865">
        <v>39784</v>
      </c>
      <c r="E2865">
        <v>39801</v>
      </c>
      <c r="F2865">
        <v>524073</v>
      </c>
      <c r="G2865" t="s">
        <v>3045</v>
      </c>
      <c r="H2865">
        <v>2144146</v>
      </c>
      <c r="I2865" t="s">
        <v>2848</v>
      </c>
      <c r="J2865" t="s">
        <v>5192</v>
      </c>
      <c r="K2865">
        <v>201832</v>
      </c>
      <c r="L2865" t="s">
        <v>2423</v>
      </c>
      <c r="M2865">
        <v>42</v>
      </c>
      <c r="N2865" t="s">
        <v>932</v>
      </c>
      <c r="O2865">
        <v>4</v>
      </c>
      <c r="P2865">
        <v>44</v>
      </c>
      <c r="Q2865">
        <v>3</v>
      </c>
      <c r="R2865">
        <v>1</v>
      </c>
      <c r="S2865">
        <v>1</v>
      </c>
      <c r="T2865">
        <v>0</v>
      </c>
      <c r="U2865">
        <v>44</v>
      </c>
      <c r="V2865">
        <v>2</v>
      </c>
      <c r="W2865">
        <v>502859</v>
      </c>
      <c r="X2865" t="s">
        <v>835</v>
      </c>
      <c r="Y2865">
        <v>60</v>
      </c>
      <c r="Z2865">
        <v>19</v>
      </c>
      <c r="AA2865">
        <v>18</v>
      </c>
      <c r="AB2865">
        <v>10</v>
      </c>
      <c r="AC2865" t="s">
        <v>836</v>
      </c>
      <c r="AD2865" t="s">
        <v>4279</v>
      </c>
      <c r="AE2865" t="s">
        <v>7084</v>
      </c>
      <c r="AF2865">
        <v>0</v>
      </c>
      <c r="AG2865">
        <v>0</v>
      </c>
      <c r="AH2865">
        <v>1</v>
      </c>
      <c r="AI2865">
        <v>1</v>
      </c>
      <c r="AJ2865">
        <f>IF(AI2865="","",IF(ISERROR(VLOOKUP(CONCATENATE(F2865),Term!$A$1:$C$2000,1,FALSE)),0,1))</f>
        <v>0</v>
      </c>
    </row>
    <row r="2866" spans="1:36" x14ac:dyDescent="0.15">
      <c r="A2866" t="s">
        <v>6642</v>
      </c>
      <c r="B2866">
        <v>39766</v>
      </c>
      <c r="C2866">
        <v>39766</v>
      </c>
      <c r="D2866">
        <v>39769</v>
      </c>
      <c r="F2866">
        <v>524073</v>
      </c>
      <c r="G2866" t="s">
        <v>3045</v>
      </c>
      <c r="H2866">
        <v>2144146</v>
      </c>
      <c r="I2866" t="s">
        <v>2848</v>
      </c>
      <c r="J2866" t="s">
        <v>5192</v>
      </c>
      <c r="K2866">
        <v>149190</v>
      </c>
      <c r="L2866" t="s">
        <v>2423</v>
      </c>
      <c r="M2866">
        <v>42</v>
      </c>
      <c r="N2866" t="s">
        <v>924</v>
      </c>
      <c r="O2866" t="s">
        <v>924</v>
      </c>
      <c r="P2866" t="s">
        <v>924</v>
      </c>
      <c r="Q2866">
        <v>1</v>
      </c>
      <c r="R2866">
        <v>0</v>
      </c>
      <c r="S2866">
        <v>0</v>
      </c>
      <c r="T2866">
        <v>0</v>
      </c>
      <c r="U2866">
        <v>44</v>
      </c>
      <c r="V2866">
        <v>2</v>
      </c>
      <c r="W2866">
        <v>502859</v>
      </c>
      <c r="X2866" t="s">
        <v>835</v>
      </c>
      <c r="Y2866">
        <v>60</v>
      </c>
      <c r="Z2866">
        <v>19</v>
      </c>
      <c r="AA2866">
        <v>18</v>
      </c>
      <c r="AB2866">
        <v>10</v>
      </c>
      <c r="AC2866" t="s">
        <v>836</v>
      </c>
      <c r="AD2866" t="s">
        <v>4279</v>
      </c>
      <c r="AE2866" t="s">
        <v>7084</v>
      </c>
      <c r="AF2866">
        <v>0</v>
      </c>
      <c r="AG2866">
        <v>0</v>
      </c>
      <c r="AH2866">
        <v>1</v>
      </c>
      <c r="AI2866">
        <v>0</v>
      </c>
      <c r="AJ2866">
        <f>IF(AI2866="","",IF(ISERROR(VLOOKUP(CONCATENATE(F2866),Term!$A$1:$C$2000,1,FALSE)),0,1))</f>
        <v>0</v>
      </c>
    </row>
    <row r="2867" spans="1:36" x14ac:dyDescent="0.15">
      <c r="A2867" t="s">
        <v>6636</v>
      </c>
      <c r="B2867">
        <v>39755</v>
      </c>
      <c r="C2867" s="14">
        <v>39758</v>
      </c>
      <c r="D2867" s="14">
        <v>39770</v>
      </c>
      <c r="F2867">
        <v>524073</v>
      </c>
      <c r="G2867" t="s">
        <v>3045</v>
      </c>
      <c r="H2867">
        <v>2053235</v>
      </c>
      <c r="I2867" t="s">
        <v>2848</v>
      </c>
      <c r="J2867" t="s">
        <v>481</v>
      </c>
      <c r="K2867">
        <v>198105</v>
      </c>
      <c r="L2867" t="s">
        <v>2423</v>
      </c>
      <c r="M2867">
        <v>42</v>
      </c>
      <c r="N2867" t="s">
        <v>924</v>
      </c>
      <c r="O2867" t="s">
        <v>924</v>
      </c>
      <c r="P2867" t="s">
        <v>924</v>
      </c>
      <c r="Q2867">
        <v>1</v>
      </c>
      <c r="R2867">
        <v>1</v>
      </c>
      <c r="S2867">
        <v>0</v>
      </c>
      <c r="T2867">
        <v>0</v>
      </c>
      <c r="U2867" t="s">
        <v>924</v>
      </c>
      <c r="V2867" t="s">
        <v>924</v>
      </c>
      <c r="W2867" t="s">
        <v>924</v>
      </c>
      <c r="X2867" t="s">
        <v>924</v>
      </c>
      <c r="Y2867">
        <v>60</v>
      </c>
      <c r="Z2867">
        <v>19</v>
      </c>
      <c r="AA2867">
        <v>18</v>
      </c>
      <c r="AB2867">
        <v>10</v>
      </c>
      <c r="AC2867" t="s">
        <v>836</v>
      </c>
      <c r="AD2867" t="s">
        <v>4279</v>
      </c>
      <c r="AE2867" t="s">
        <v>7082</v>
      </c>
      <c r="AF2867">
        <v>1</v>
      </c>
      <c r="AG2867">
        <v>0</v>
      </c>
      <c r="AH2867">
        <v>1</v>
      </c>
      <c r="AI2867">
        <v>0</v>
      </c>
      <c r="AJ2867">
        <f>IF(AI2867="","",IF(ISERROR(VLOOKUP(CONCATENATE(F2867),Term!$A$1:$C$2000,1,FALSE)),0,1))</f>
        <v>0</v>
      </c>
    </row>
    <row r="2868" spans="1:36" x14ac:dyDescent="0.15">
      <c r="A2868" t="s">
        <v>4338</v>
      </c>
      <c r="B2868">
        <v>39710</v>
      </c>
      <c r="C2868">
        <v>39717</v>
      </c>
      <c r="E2868">
        <v>39778</v>
      </c>
      <c r="F2868">
        <v>523170</v>
      </c>
      <c r="G2868" t="s">
        <v>1694</v>
      </c>
      <c r="H2868">
        <v>2194178</v>
      </c>
      <c r="I2868" t="s">
        <v>2848</v>
      </c>
      <c r="J2868" t="s">
        <v>5719</v>
      </c>
      <c r="K2868">
        <v>74293</v>
      </c>
      <c r="L2868" t="s">
        <v>2422</v>
      </c>
      <c r="M2868">
        <v>42</v>
      </c>
      <c r="N2868" t="s">
        <v>4094</v>
      </c>
      <c r="O2868">
        <v>2</v>
      </c>
      <c r="P2868">
        <v>67</v>
      </c>
      <c r="Q2868" t="s">
        <v>924</v>
      </c>
      <c r="R2868">
        <v>0</v>
      </c>
      <c r="S2868">
        <v>1</v>
      </c>
      <c r="T2868">
        <v>0</v>
      </c>
      <c r="U2868">
        <v>67</v>
      </c>
      <c r="V2868">
        <v>1</v>
      </c>
      <c r="W2868">
        <v>163707</v>
      </c>
      <c r="X2868" t="s">
        <v>4315</v>
      </c>
      <c r="Y2868">
        <v>107</v>
      </c>
      <c r="Z2868">
        <v>27</v>
      </c>
      <c r="AA2868">
        <v>37</v>
      </c>
      <c r="AB2868">
        <v>18</v>
      </c>
      <c r="AC2868" t="s">
        <v>836</v>
      </c>
      <c r="AD2868" t="s">
        <v>4278</v>
      </c>
      <c r="AE2868" t="s">
        <v>7942</v>
      </c>
      <c r="AF2868">
        <v>0</v>
      </c>
      <c r="AG2868">
        <v>0</v>
      </c>
      <c r="AH2868">
        <v>1</v>
      </c>
      <c r="AI2868">
        <v>1</v>
      </c>
      <c r="AJ2868">
        <f>IF(AI2868="","",IF(ISERROR(VLOOKUP(CONCATENATE(F2868),Term!$A$1:$C$2000,1,FALSE)),0,1))</f>
        <v>0</v>
      </c>
    </row>
    <row r="2869" spans="1:36" x14ac:dyDescent="0.15">
      <c r="A2869" t="s">
        <v>1718</v>
      </c>
      <c r="B2869">
        <v>39723</v>
      </c>
      <c r="C2869" s="14">
        <v>39730</v>
      </c>
      <c r="D2869" s="14"/>
      <c r="E2869">
        <v>39778</v>
      </c>
      <c r="F2869">
        <v>523170</v>
      </c>
      <c r="G2869" t="s">
        <v>1694</v>
      </c>
      <c r="H2869">
        <v>2194178</v>
      </c>
      <c r="I2869" t="s">
        <v>2848</v>
      </c>
      <c r="J2869" t="s">
        <v>5719</v>
      </c>
      <c r="K2869">
        <v>89414</v>
      </c>
      <c r="L2869" t="s">
        <v>2422</v>
      </c>
      <c r="M2869">
        <v>42</v>
      </c>
      <c r="N2869" t="s">
        <v>4094</v>
      </c>
      <c r="O2869">
        <v>2</v>
      </c>
      <c r="P2869">
        <v>67</v>
      </c>
      <c r="Q2869" t="s">
        <v>924</v>
      </c>
      <c r="R2869">
        <v>0</v>
      </c>
      <c r="S2869">
        <v>1</v>
      </c>
      <c r="T2869">
        <v>1</v>
      </c>
      <c r="U2869">
        <v>67</v>
      </c>
      <c r="V2869">
        <v>1</v>
      </c>
      <c r="W2869">
        <v>163707</v>
      </c>
      <c r="X2869" t="s">
        <v>4315</v>
      </c>
      <c r="Y2869">
        <v>107</v>
      </c>
      <c r="Z2869">
        <v>27</v>
      </c>
      <c r="AA2869">
        <v>37</v>
      </c>
      <c r="AB2869">
        <v>18</v>
      </c>
      <c r="AC2869" t="s">
        <v>836</v>
      </c>
      <c r="AD2869" t="s">
        <v>4278</v>
      </c>
      <c r="AE2869" t="s">
        <v>7942</v>
      </c>
      <c r="AF2869">
        <v>1</v>
      </c>
      <c r="AG2869">
        <v>0</v>
      </c>
      <c r="AH2869">
        <v>0</v>
      </c>
      <c r="AI2869">
        <v>0</v>
      </c>
      <c r="AJ2869">
        <f>IF(AI2869="","",IF(ISERROR(VLOOKUP(CONCATENATE(F2869),Term!$A$1:$C$2000,1,FALSE)),0,1))</f>
        <v>0</v>
      </c>
    </row>
    <row r="2870" spans="1:36" x14ac:dyDescent="0.15">
      <c r="A2870" t="s">
        <v>4530</v>
      </c>
      <c r="B2870">
        <v>39794</v>
      </c>
      <c r="C2870" s="14">
        <v>39794</v>
      </c>
      <c r="D2870" s="14">
        <v>39840</v>
      </c>
      <c r="F2870">
        <v>523170</v>
      </c>
      <c r="G2870" t="s">
        <v>1694</v>
      </c>
      <c r="H2870">
        <v>2205480</v>
      </c>
      <c r="I2870" t="s">
        <v>2848</v>
      </c>
      <c r="J2870" t="s">
        <v>3755</v>
      </c>
      <c r="K2870">
        <v>169159</v>
      </c>
      <c r="L2870" t="s">
        <v>2462</v>
      </c>
      <c r="M2870">
        <v>42</v>
      </c>
      <c r="N2870" t="s">
        <v>924</v>
      </c>
      <c r="O2870" t="s">
        <v>924</v>
      </c>
      <c r="P2870" t="s">
        <v>924</v>
      </c>
      <c r="Q2870">
        <v>3</v>
      </c>
      <c r="R2870">
        <v>0</v>
      </c>
      <c r="S2870">
        <v>0</v>
      </c>
      <c r="T2870">
        <v>0</v>
      </c>
      <c r="U2870" t="s">
        <v>924</v>
      </c>
      <c r="V2870" t="s">
        <v>924</v>
      </c>
      <c r="W2870" t="s">
        <v>924</v>
      </c>
      <c r="X2870" t="s">
        <v>924</v>
      </c>
      <c r="Y2870">
        <v>107</v>
      </c>
      <c r="Z2870">
        <v>27</v>
      </c>
      <c r="AA2870">
        <v>37</v>
      </c>
      <c r="AB2870">
        <v>18</v>
      </c>
      <c r="AC2870" t="s">
        <v>836</v>
      </c>
      <c r="AD2870" t="s">
        <v>4278</v>
      </c>
      <c r="AE2870" t="s">
        <v>7944</v>
      </c>
      <c r="AF2870">
        <v>0</v>
      </c>
      <c r="AG2870">
        <v>0</v>
      </c>
      <c r="AH2870">
        <v>1</v>
      </c>
      <c r="AI2870">
        <v>0</v>
      </c>
      <c r="AJ2870">
        <f>IF(AI2870="","",IF(ISERROR(VLOOKUP(CONCATENATE(F2870),Term!$A$1:$C$2000,1,FALSE)),0,1))</f>
        <v>0</v>
      </c>
    </row>
    <row r="2871" spans="1:36" x14ac:dyDescent="0.15">
      <c r="A2871" t="s">
        <v>3756</v>
      </c>
      <c r="B2871">
        <v>39827</v>
      </c>
      <c r="C2871">
        <v>39827</v>
      </c>
      <c r="F2871">
        <v>523170</v>
      </c>
      <c r="G2871" t="s">
        <v>1694</v>
      </c>
      <c r="H2871">
        <v>2205480</v>
      </c>
      <c r="I2871" t="s">
        <v>2848</v>
      </c>
      <c r="J2871" t="s">
        <v>3755</v>
      </c>
      <c r="K2871">
        <v>211856</v>
      </c>
      <c r="L2871" t="s">
        <v>2462</v>
      </c>
      <c r="M2871">
        <v>42</v>
      </c>
      <c r="N2871" t="s">
        <v>924</v>
      </c>
      <c r="O2871" t="s">
        <v>924</v>
      </c>
      <c r="P2871" t="s">
        <v>924</v>
      </c>
      <c r="Q2871">
        <v>5</v>
      </c>
      <c r="R2871">
        <v>0</v>
      </c>
      <c r="S2871">
        <v>0</v>
      </c>
      <c r="T2871">
        <v>0</v>
      </c>
      <c r="U2871" t="s">
        <v>924</v>
      </c>
      <c r="V2871" t="s">
        <v>924</v>
      </c>
      <c r="W2871" t="s">
        <v>924</v>
      </c>
      <c r="X2871" t="s">
        <v>924</v>
      </c>
      <c r="Y2871">
        <v>107</v>
      </c>
      <c r="Z2871">
        <v>27</v>
      </c>
      <c r="AA2871">
        <v>37</v>
      </c>
      <c r="AB2871">
        <v>18</v>
      </c>
      <c r="AC2871" t="s">
        <v>836</v>
      </c>
      <c r="AD2871" t="s">
        <v>4278</v>
      </c>
      <c r="AE2871" t="s">
        <v>7944</v>
      </c>
      <c r="AF2871">
        <v>0</v>
      </c>
      <c r="AG2871">
        <v>0</v>
      </c>
      <c r="AH2871">
        <v>1</v>
      </c>
      <c r="AI2871">
        <v>0</v>
      </c>
      <c r="AJ2871">
        <f>IF(AI2871="","",IF(ISERROR(VLOOKUP(CONCATENATE(F2871),Term!$A$1:$C$2000,1,FALSE)),0,1))</f>
        <v>0</v>
      </c>
    </row>
    <row r="2872" spans="1:36" x14ac:dyDescent="0.15">
      <c r="A2872" t="s">
        <v>8349</v>
      </c>
      <c r="B2872">
        <v>39828</v>
      </c>
      <c r="C2872" s="14">
        <v>39833</v>
      </c>
      <c r="D2872" s="14"/>
      <c r="F2872">
        <v>523170</v>
      </c>
      <c r="G2872" t="s">
        <v>1694</v>
      </c>
      <c r="H2872">
        <v>2205480</v>
      </c>
      <c r="I2872" t="s">
        <v>2848</v>
      </c>
      <c r="J2872" t="s">
        <v>3755</v>
      </c>
      <c r="K2872">
        <v>265821</v>
      </c>
      <c r="L2872" t="s">
        <v>2462</v>
      </c>
      <c r="M2872">
        <v>42</v>
      </c>
      <c r="N2872" t="s">
        <v>924</v>
      </c>
      <c r="O2872" t="s">
        <v>924</v>
      </c>
      <c r="P2872" t="s">
        <v>924</v>
      </c>
      <c r="Q2872">
        <v>6</v>
      </c>
      <c r="R2872">
        <v>0</v>
      </c>
      <c r="S2872">
        <v>0</v>
      </c>
      <c r="T2872">
        <v>0</v>
      </c>
      <c r="U2872" t="s">
        <v>924</v>
      </c>
      <c r="V2872" t="s">
        <v>924</v>
      </c>
      <c r="W2872" t="s">
        <v>924</v>
      </c>
      <c r="X2872" t="s">
        <v>924</v>
      </c>
      <c r="Y2872">
        <v>107</v>
      </c>
      <c r="Z2872">
        <v>27</v>
      </c>
      <c r="AA2872">
        <v>37</v>
      </c>
      <c r="AB2872">
        <v>18</v>
      </c>
      <c r="AC2872" t="s">
        <v>836</v>
      </c>
      <c r="AD2872" t="s">
        <v>4278</v>
      </c>
      <c r="AE2872" t="s">
        <v>7944</v>
      </c>
      <c r="AF2872">
        <v>0</v>
      </c>
      <c r="AG2872">
        <v>0</v>
      </c>
      <c r="AH2872">
        <v>1</v>
      </c>
      <c r="AI2872">
        <v>0</v>
      </c>
      <c r="AJ2872">
        <f>IF(AI2872="","",IF(ISERROR(VLOOKUP(CONCATENATE(F2872),Term!$A$1:$C$2000,1,FALSE)),0,1))</f>
        <v>0</v>
      </c>
    </row>
    <row r="2873" spans="1:36" x14ac:dyDescent="0.15">
      <c r="A2873" t="s">
        <v>8350</v>
      </c>
      <c r="B2873">
        <v>39836</v>
      </c>
      <c r="C2873" s="14">
        <v>39841</v>
      </c>
      <c r="D2873" s="14"/>
      <c r="F2873">
        <v>523170</v>
      </c>
      <c r="G2873" t="s">
        <v>1694</v>
      </c>
      <c r="H2873">
        <v>2205480</v>
      </c>
      <c r="I2873" t="s">
        <v>2848</v>
      </c>
      <c r="J2873" t="s">
        <v>3755</v>
      </c>
      <c r="K2873">
        <v>229999</v>
      </c>
      <c r="L2873" t="s">
        <v>2462</v>
      </c>
      <c r="M2873">
        <v>42</v>
      </c>
      <c r="N2873" t="s">
        <v>924</v>
      </c>
      <c r="O2873" t="s">
        <v>924</v>
      </c>
      <c r="P2873" t="s">
        <v>924</v>
      </c>
      <c r="Q2873">
        <v>6</v>
      </c>
      <c r="R2873">
        <v>1</v>
      </c>
      <c r="S2873">
        <v>0</v>
      </c>
      <c r="T2873">
        <v>0</v>
      </c>
      <c r="U2873" t="s">
        <v>924</v>
      </c>
      <c r="V2873" t="s">
        <v>924</v>
      </c>
      <c r="W2873" t="s">
        <v>924</v>
      </c>
      <c r="X2873" t="s">
        <v>924</v>
      </c>
      <c r="Y2873">
        <v>107</v>
      </c>
      <c r="Z2873">
        <v>27</v>
      </c>
      <c r="AA2873">
        <v>37</v>
      </c>
      <c r="AB2873">
        <v>18</v>
      </c>
      <c r="AC2873" t="s">
        <v>836</v>
      </c>
      <c r="AD2873" t="s">
        <v>4278</v>
      </c>
      <c r="AE2873" t="s">
        <v>7944</v>
      </c>
      <c r="AF2873">
        <v>1</v>
      </c>
      <c r="AG2873">
        <v>0</v>
      </c>
      <c r="AH2873">
        <v>0</v>
      </c>
      <c r="AI2873">
        <v>0</v>
      </c>
      <c r="AJ2873">
        <f>IF(AI2873="","",IF(ISERROR(VLOOKUP(CONCATENATE(F2873),Term!$A$1:$C$2000,1,FALSE)),0,1))</f>
        <v>0</v>
      </c>
    </row>
    <row r="2874" spans="1:36" x14ac:dyDescent="0.15">
      <c r="A2874" t="s">
        <v>6440</v>
      </c>
      <c r="B2874">
        <v>39755</v>
      </c>
      <c r="C2874" s="14">
        <v>39755</v>
      </c>
      <c r="D2874" s="14">
        <v>39800</v>
      </c>
      <c r="F2874">
        <v>523170</v>
      </c>
      <c r="G2874" t="s">
        <v>1694</v>
      </c>
      <c r="H2874">
        <v>2102929</v>
      </c>
      <c r="I2874" t="s">
        <v>2848</v>
      </c>
      <c r="J2874" t="s">
        <v>6441</v>
      </c>
      <c r="K2874">
        <v>285408</v>
      </c>
      <c r="L2874" t="s">
        <v>2423</v>
      </c>
      <c r="M2874">
        <v>42</v>
      </c>
      <c r="N2874" t="s">
        <v>924</v>
      </c>
      <c r="O2874" t="s">
        <v>924</v>
      </c>
      <c r="P2874" t="s">
        <v>924</v>
      </c>
      <c r="Q2874">
        <v>1</v>
      </c>
      <c r="R2874">
        <v>1</v>
      </c>
      <c r="S2874">
        <v>0</v>
      </c>
      <c r="T2874">
        <v>0</v>
      </c>
      <c r="U2874" t="s">
        <v>924</v>
      </c>
      <c r="V2874" t="s">
        <v>924</v>
      </c>
      <c r="W2874" t="s">
        <v>924</v>
      </c>
      <c r="X2874" t="s">
        <v>924</v>
      </c>
      <c r="Y2874">
        <v>107</v>
      </c>
      <c r="Z2874">
        <v>27</v>
      </c>
      <c r="AA2874">
        <v>37</v>
      </c>
      <c r="AB2874">
        <v>18</v>
      </c>
      <c r="AC2874" t="s">
        <v>836</v>
      </c>
      <c r="AD2874" t="s">
        <v>4278</v>
      </c>
      <c r="AE2874" t="s">
        <v>7935</v>
      </c>
      <c r="AF2874">
        <v>1</v>
      </c>
      <c r="AG2874">
        <v>0</v>
      </c>
      <c r="AH2874">
        <v>1</v>
      </c>
      <c r="AI2874">
        <v>0</v>
      </c>
      <c r="AJ2874">
        <f>IF(AI2874="","",IF(ISERROR(VLOOKUP(CONCATENATE(F2874),Term!$A$1:$C$2000,1,FALSE)),0,1))</f>
        <v>0</v>
      </c>
    </row>
    <row r="2875" spans="1:36" x14ac:dyDescent="0.15">
      <c r="A2875" t="s">
        <v>6442</v>
      </c>
      <c r="B2875">
        <v>39755</v>
      </c>
      <c r="C2875">
        <v>39755</v>
      </c>
      <c r="D2875">
        <v>39769</v>
      </c>
      <c r="F2875">
        <v>523170</v>
      </c>
      <c r="G2875" t="s">
        <v>1694</v>
      </c>
      <c r="H2875">
        <v>2102929</v>
      </c>
      <c r="I2875" t="s">
        <v>2848</v>
      </c>
      <c r="J2875" t="s">
        <v>6441</v>
      </c>
      <c r="K2875">
        <v>283673</v>
      </c>
      <c r="L2875" t="s">
        <v>2423</v>
      </c>
      <c r="M2875">
        <v>42</v>
      </c>
      <c r="N2875" t="s">
        <v>924</v>
      </c>
      <c r="O2875" t="s">
        <v>924</v>
      </c>
      <c r="P2875" t="s">
        <v>924</v>
      </c>
      <c r="Q2875">
        <v>1</v>
      </c>
      <c r="R2875">
        <v>0</v>
      </c>
      <c r="S2875">
        <v>0</v>
      </c>
      <c r="T2875">
        <v>0</v>
      </c>
      <c r="U2875" t="s">
        <v>924</v>
      </c>
      <c r="V2875" t="s">
        <v>924</v>
      </c>
      <c r="W2875" t="s">
        <v>924</v>
      </c>
      <c r="X2875" t="s">
        <v>924</v>
      </c>
      <c r="Y2875">
        <v>107</v>
      </c>
      <c r="Z2875">
        <v>27</v>
      </c>
      <c r="AA2875">
        <v>37</v>
      </c>
      <c r="AB2875">
        <v>18</v>
      </c>
      <c r="AC2875" t="s">
        <v>836</v>
      </c>
      <c r="AD2875" t="s">
        <v>4278</v>
      </c>
      <c r="AE2875" t="s">
        <v>7935</v>
      </c>
      <c r="AF2875">
        <v>0</v>
      </c>
      <c r="AG2875">
        <v>0</v>
      </c>
      <c r="AH2875">
        <v>0</v>
      </c>
      <c r="AI2875">
        <v>0</v>
      </c>
      <c r="AJ2875">
        <f>IF(AI2875="","",IF(ISERROR(VLOOKUP(CONCATENATE(F2875),Term!$A$1:$C$2000,1,FALSE)),0,1))</f>
        <v>0</v>
      </c>
    </row>
    <row r="2876" spans="1:36" x14ac:dyDescent="0.15">
      <c r="A2876" t="s">
        <v>5777</v>
      </c>
      <c r="B2876">
        <v>39773</v>
      </c>
      <c r="C2876" s="14">
        <v>39776</v>
      </c>
      <c r="D2876" s="14">
        <v>39787</v>
      </c>
      <c r="F2876">
        <v>523170</v>
      </c>
      <c r="G2876" t="s">
        <v>1694</v>
      </c>
      <c r="H2876">
        <v>478981</v>
      </c>
      <c r="I2876" t="s">
        <v>2848</v>
      </c>
      <c r="J2876" t="s">
        <v>5778</v>
      </c>
      <c r="K2876">
        <v>77330</v>
      </c>
      <c r="L2876" t="s">
        <v>2462</v>
      </c>
      <c r="M2876">
        <v>42</v>
      </c>
      <c r="N2876" t="s">
        <v>924</v>
      </c>
      <c r="O2876" t="s">
        <v>924</v>
      </c>
      <c r="P2876" t="s">
        <v>924</v>
      </c>
      <c r="Q2876">
        <v>2</v>
      </c>
      <c r="R2876">
        <v>1</v>
      </c>
      <c r="S2876">
        <v>0</v>
      </c>
      <c r="T2876">
        <v>0</v>
      </c>
      <c r="U2876" t="s">
        <v>924</v>
      </c>
      <c r="V2876" t="s">
        <v>924</v>
      </c>
      <c r="W2876" t="s">
        <v>924</v>
      </c>
      <c r="X2876" t="s">
        <v>924</v>
      </c>
      <c r="Y2876">
        <v>107</v>
      </c>
      <c r="Z2876">
        <v>27</v>
      </c>
      <c r="AA2876">
        <v>37</v>
      </c>
      <c r="AB2876">
        <v>18</v>
      </c>
      <c r="AC2876" t="s">
        <v>836</v>
      </c>
      <c r="AD2876" t="s">
        <v>4278</v>
      </c>
      <c r="AE2876" t="s">
        <v>7930</v>
      </c>
      <c r="AF2876">
        <v>1</v>
      </c>
      <c r="AG2876">
        <v>0</v>
      </c>
      <c r="AH2876">
        <v>1</v>
      </c>
      <c r="AI2876">
        <v>0</v>
      </c>
      <c r="AJ2876">
        <f>IF(AI2876="","",IF(ISERROR(VLOOKUP(CONCATENATE(F2876),Term!$A$1:$C$2000,1,FALSE)),0,1))</f>
        <v>0</v>
      </c>
    </row>
    <row r="2877" spans="1:36" x14ac:dyDescent="0.15">
      <c r="A2877" t="s">
        <v>6443</v>
      </c>
      <c r="B2877">
        <v>39770</v>
      </c>
      <c r="C2877">
        <v>39770</v>
      </c>
      <c r="E2877">
        <v>39787</v>
      </c>
      <c r="F2877">
        <v>523170</v>
      </c>
      <c r="G2877" t="s">
        <v>1694</v>
      </c>
      <c r="H2877">
        <v>2136658</v>
      </c>
      <c r="I2877" t="s">
        <v>2848</v>
      </c>
      <c r="J2877" t="s">
        <v>5313</v>
      </c>
      <c r="K2877">
        <v>68913</v>
      </c>
      <c r="L2877" t="s">
        <v>2462</v>
      </c>
      <c r="M2877">
        <v>42</v>
      </c>
      <c r="N2877" t="s">
        <v>4582</v>
      </c>
      <c r="O2877">
        <v>3</v>
      </c>
      <c r="P2877">
        <v>58</v>
      </c>
      <c r="Q2877">
        <v>2</v>
      </c>
      <c r="R2877">
        <v>0</v>
      </c>
      <c r="S2877">
        <v>1</v>
      </c>
      <c r="T2877">
        <v>1</v>
      </c>
      <c r="U2877">
        <v>58</v>
      </c>
      <c r="V2877">
        <v>1</v>
      </c>
      <c r="W2877">
        <v>68913</v>
      </c>
      <c r="X2877" t="s">
        <v>4315</v>
      </c>
      <c r="Y2877">
        <v>107</v>
      </c>
      <c r="Z2877">
        <v>27</v>
      </c>
      <c r="AA2877">
        <v>37</v>
      </c>
      <c r="AB2877">
        <v>18</v>
      </c>
      <c r="AC2877" t="s">
        <v>836</v>
      </c>
      <c r="AD2877" t="s">
        <v>4278</v>
      </c>
      <c r="AE2877" t="s">
        <v>7936</v>
      </c>
      <c r="AF2877">
        <v>1</v>
      </c>
      <c r="AG2877">
        <v>0</v>
      </c>
      <c r="AH2877">
        <v>1</v>
      </c>
      <c r="AI2877">
        <v>1</v>
      </c>
      <c r="AJ2877">
        <f>IF(AI2877="","",IF(ISERROR(VLOOKUP(CONCATENATE(F2877),Term!$A$1:$C$2000,1,FALSE)),0,1))</f>
        <v>0</v>
      </c>
    </row>
    <row r="2878" spans="1:36" x14ac:dyDescent="0.15">
      <c r="A2878" t="s">
        <v>3741</v>
      </c>
      <c r="B2878">
        <v>39819</v>
      </c>
      <c r="C2878">
        <v>39820</v>
      </c>
      <c r="D2878">
        <v>39822</v>
      </c>
      <c r="F2878">
        <v>523170</v>
      </c>
      <c r="G2878" t="s">
        <v>1694</v>
      </c>
      <c r="H2878">
        <v>2136658</v>
      </c>
      <c r="I2878" t="s">
        <v>2848</v>
      </c>
      <c r="J2878" t="s">
        <v>5313</v>
      </c>
      <c r="K2878">
        <v>161863</v>
      </c>
      <c r="L2878" t="s">
        <v>2462</v>
      </c>
      <c r="M2878">
        <v>42</v>
      </c>
      <c r="N2878" t="s">
        <v>924</v>
      </c>
      <c r="O2878" t="s">
        <v>924</v>
      </c>
      <c r="P2878" t="s">
        <v>924</v>
      </c>
      <c r="Q2878">
        <v>5</v>
      </c>
      <c r="R2878">
        <v>0</v>
      </c>
      <c r="S2878">
        <v>0</v>
      </c>
      <c r="T2878">
        <v>0</v>
      </c>
      <c r="U2878">
        <v>58</v>
      </c>
      <c r="V2878">
        <v>1</v>
      </c>
      <c r="W2878">
        <v>68913</v>
      </c>
      <c r="X2878" t="s">
        <v>4315</v>
      </c>
      <c r="Y2878">
        <v>107</v>
      </c>
      <c r="Z2878">
        <v>27</v>
      </c>
      <c r="AA2878">
        <v>37</v>
      </c>
      <c r="AB2878">
        <v>18</v>
      </c>
      <c r="AC2878" t="s">
        <v>836</v>
      </c>
      <c r="AD2878" t="s">
        <v>4278</v>
      </c>
      <c r="AE2878" t="s">
        <v>7936</v>
      </c>
      <c r="AF2878">
        <v>0</v>
      </c>
      <c r="AG2878">
        <v>0</v>
      </c>
      <c r="AH2878">
        <v>1</v>
      </c>
      <c r="AI2878">
        <v>0</v>
      </c>
      <c r="AJ2878">
        <f>IF(AI2878="","",IF(ISERROR(VLOOKUP(CONCATENATE(F2878),Term!$A$1:$C$2000,1,FALSE)),0,1))</f>
        <v>0</v>
      </c>
    </row>
    <row r="2879" spans="1:36" x14ac:dyDescent="0.15">
      <c r="A2879" t="s">
        <v>3742</v>
      </c>
      <c r="B2879">
        <v>39821</v>
      </c>
      <c r="C2879" s="14">
        <v>39821</v>
      </c>
      <c r="D2879" s="14"/>
      <c r="F2879">
        <v>523170</v>
      </c>
      <c r="G2879" t="s">
        <v>1694</v>
      </c>
      <c r="H2879">
        <v>2136658</v>
      </c>
      <c r="I2879" t="s">
        <v>2848</v>
      </c>
      <c r="J2879" t="s">
        <v>5313</v>
      </c>
      <c r="K2879">
        <v>395810</v>
      </c>
      <c r="L2879" t="s">
        <v>2462</v>
      </c>
      <c r="M2879">
        <v>42</v>
      </c>
      <c r="N2879" t="s">
        <v>924</v>
      </c>
      <c r="O2879" t="s">
        <v>924</v>
      </c>
      <c r="P2879" t="s">
        <v>924</v>
      </c>
      <c r="Q2879">
        <v>5</v>
      </c>
      <c r="R2879">
        <v>1</v>
      </c>
      <c r="S2879">
        <v>0</v>
      </c>
      <c r="T2879">
        <v>0</v>
      </c>
      <c r="U2879">
        <v>58</v>
      </c>
      <c r="V2879">
        <v>1</v>
      </c>
      <c r="W2879">
        <v>68913</v>
      </c>
      <c r="X2879" t="s">
        <v>4315</v>
      </c>
      <c r="Y2879">
        <v>107</v>
      </c>
      <c r="Z2879">
        <v>27</v>
      </c>
      <c r="AA2879">
        <v>37</v>
      </c>
      <c r="AB2879">
        <v>18</v>
      </c>
      <c r="AC2879" t="s">
        <v>836</v>
      </c>
      <c r="AD2879" t="s">
        <v>4278</v>
      </c>
      <c r="AE2879" t="s">
        <v>7936</v>
      </c>
      <c r="AF2879">
        <v>0</v>
      </c>
      <c r="AG2879">
        <v>0</v>
      </c>
      <c r="AH2879">
        <v>0</v>
      </c>
      <c r="AI2879">
        <v>0</v>
      </c>
      <c r="AJ2879">
        <f>IF(AI2879="","",IF(ISERROR(VLOOKUP(CONCATENATE(F2879),Term!$A$1:$C$2000,1,FALSE)),0,1))</f>
        <v>0</v>
      </c>
    </row>
    <row r="2880" spans="1:36" x14ac:dyDescent="0.15">
      <c r="A2880" t="s">
        <v>590</v>
      </c>
      <c r="B2880">
        <v>39799</v>
      </c>
      <c r="C2880" s="14">
        <v>39800</v>
      </c>
      <c r="D2880" s="14"/>
      <c r="E2880">
        <v>39827</v>
      </c>
      <c r="F2880">
        <v>523170</v>
      </c>
      <c r="G2880" t="s">
        <v>1694</v>
      </c>
      <c r="H2880">
        <v>2150849</v>
      </c>
      <c r="I2880" t="s">
        <v>2848</v>
      </c>
      <c r="J2880" t="s">
        <v>591</v>
      </c>
      <c r="K2880">
        <v>152656</v>
      </c>
      <c r="L2880" t="s">
        <v>2462</v>
      </c>
      <c r="M2880">
        <v>42</v>
      </c>
      <c r="N2880" t="s">
        <v>646</v>
      </c>
      <c r="O2880">
        <v>5</v>
      </c>
      <c r="P2880">
        <v>18</v>
      </c>
      <c r="Q2880">
        <v>4</v>
      </c>
      <c r="R2880">
        <v>0</v>
      </c>
      <c r="S2880">
        <v>1</v>
      </c>
      <c r="T2880">
        <v>1</v>
      </c>
      <c r="U2880">
        <v>18</v>
      </c>
      <c r="V2880">
        <v>1</v>
      </c>
      <c r="W2880">
        <v>152656</v>
      </c>
      <c r="X2880" t="s">
        <v>5949</v>
      </c>
      <c r="Y2880">
        <v>107</v>
      </c>
      <c r="Z2880">
        <v>27</v>
      </c>
      <c r="AA2880">
        <v>37</v>
      </c>
      <c r="AB2880">
        <v>18</v>
      </c>
      <c r="AC2880" t="s">
        <v>836</v>
      </c>
      <c r="AD2880" t="s">
        <v>4278</v>
      </c>
      <c r="AE2880" t="s">
        <v>7937</v>
      </c>
      <c r="AF2880">
        <v>1</v>
      </c>
      <c r="AG2880">
        <v>0</v>
      </c>
      <c r="AH2880">
        <v>1</v>
      </c>
      <c r="AI2880">
        <v>1</v>
      </c>
      <c r="AJ2880">
        <f>IF(AI2880="","",IF(ISERROR(VLOOKUP(CONCATENATE(F2880),Term!$A$1:$C$2000,1,FALSE)),0,1))</f>
        <v>0</v>
      </c>
    </row>
    <row r="2881" spans="1:36" x14ac:dyDescent="0.15">
      <c r="A2881" t="s">
        <v>592</v>
      </c>
      <c r="B2881">
        <v>39806</v>
      </c>
      <c r="C2881" s="14">
        <v>39806</v>
      </c>
      <c r="D2881" s="14">
        <v>39843</v>
      </c>
      <c r="F2881">
        <v>523170</v>
      </c>
      <c r="G2881" t="s">
        <v>1694</v>
      </c>
      <c r="H2881">
        <v>2150849</v>
      </c>
      <c r="I2881" t="s">
        <v>2848</v>
      </c>
      <c r="J2881" t="s">
        <v>591</v>
      </c>
      <c r="K2881">
        <v>294644</v>
      </c>
      <c r="L2881" t="s">
        <v>2462</v>
      </c>
      <c r="M2881">
        <v>42</v>
      </c>
      <c r="N2881" t="s">
        <v>924</v>
      </c>
      <c r="O2881" t="s">
        <v>924</v>
      </c>
      <c r="P2881" t="s">
        <v>924</v>
      </c>
      <c r="Q2881">
        <v>4</v>
      </c>
      <c r="R2881">
        <v>1</v>
      </c>
      <c r="S2881">
        <v>0</v>
      </c>
      <c r="T2881">
        <v>0</v>
      </c>
      <c r="U2881">
        <v>18</v>
      </c>
      <c r="V2881">
        <v>1</v>
      </c>
      <c r="W2881">
        <v>152656</v>
      </c>
      <c r="X2881" t="s">
        <v>5949</v>
      </c>
      <c r="Y2881">
        <v>107</v>
      </c>
      <c r="Z2881">
        <v>27</v>
      </c>
      <c r="AA2881">
        <v>37</v>
      </c>
      <c r="AB2881">
        <v>18</v>
      </c>
      <c r="AC2881" t="s">
        <v>836</v>
      </c>
      <c r="AD2881" t="s">
        <v>4278</v>
      </c>
      <c r="AE2881" t="s">
        <v>7937</v>
      </c>
      <c r="AF2881">
        <v>0</v>
      </c>
      <c r="AG2881">
        <v>0</v>
      </c>
      <c r="AH2881">
        <v>0</v>
      </c>
      <c r="AI2881">
        <v>0</v>
      </c>
      <c r="AJ2881">
        <f>IF(AI2881="","",IF(ISERROR(VLOOKUP(CONCATENATE(F2881),Term!$A$1:$C$2000,1,FALSE)),0,1))</f>
        <v>0</v>
      </c>
    </row>
    <row r="2882" spans="1:36" x14ac:dyDescent="0.15">
      <c r="A2882" t="s">
        <v>4533</v>
      </c>
      <c r="B2882">
        <v>39793</v>
      </c>
      <c r="C2882">
        <v>39794</v>
      </c>
      <c r="F2882">
        <v>523170</v>
      </c>
      <c r="G2882" t="s">
        <v>1694</v>
      </c>
      <c r="H2882">
        <v>2188856</v>
      </c>
      <c r="I2882" t="s">
        <v>2848</v>
      </c>
      <c r="J2882" t="s">
        <v>4222</v>
      </c>
      <c r="K2882">
        <v>367323</v>
      </c>
      <c r="L2882" t="s">
        <v>2462</v>
      </c>
      <c r="M2882">
        <v>42</v>
      </c>
      <c r="N2882" t="s">
        <v>924</v>
      </c>
      <c r="O2882" t="s">
        <v>924</v>
      </c>
      <c r="P2882" t="s">
        <v>924</v>
      </c>
      <c r="Q2882">
        <v>3</v>
      </c>
      <c r="R2882">
        <v>1</v>
      </c>
      <c r="S2882">
        <v>0</v>
      </c>
      <c r="T2882">
        <v>0</v>
      </c>
      <c r="U2882" t="s">
        <v>924</v>
      </c>
      <c r="V2882" t="s">
        <v>924</v>
      </c>
      <c r="W2882" t="s">
        <v>924</v>
      </c>
      <c r="X2882" t="s">
        <v>924</v>
      </c>
      <c r="Y2882">
        <v>107</v>
      </c>
      <c r="Z2882">
        <v>27</v>
      </c>
      <c r="AA2882">
        <v>37</v>
      </c>
      <c r="AB2882">
        <v>18</v>
      </c>
      <c r="AC2882" t="s">
        <v>836</v>
      </c>
      <c r="AD2882" t="s">
        <v>4278</v>
      </c>
      <c r="AE2882" t="s">
        <v>7940</v>
      </c>
      <c r="AF2882">
        <v>1</v>
      </c>
      <c r="AG2882">
        <v>0</v>
      </c>
      <c r="AH2882">
        <v>1</v>
      </c>
      <c r="AI2882">
        <v>0</v>
      </c>
      <c r="AJ2882">
        <f>IF(AI2882="","",IF(ISERROR(VLOOKUP(CONCATENATE(F2882),Term!$A$1:$C$2000,1,FALSE)),0,1))</f>
        <v>0</v>
      </c>
    </row>
    <row r="2883" spans="1:36" x14ac:dyDescent="0.15">
      <c r="A2883" t="s">
        <v>1065</v>
      </c>
      <c r="B2883">
        <v>39819</v>
      </c>
      <c r="C2883">
        <v>39819</v>
      </c>
      <c r="E2883">
        <v>39842</v>
      </c>
      <c r="F2883">
        <v>523170</v>
      </c>
      <c r="G2883" t="s">
        <v>1694</v>
      </c>
      <c r="H2883">
        <v>2182681</v>
      </c>
      <c r="I2883" t="s">
        <v>2848</v>
      </c>
      <c r="J2883" t="s">
        <v>4294</v>
      </c>
      <c r="K2883">
        <v>362022</v>
      </c>
      <c r="L2883" t="s">
        <v>2462</v>
      </c>
      <c r="M2883">
        <v>42</v>
      </c>
      <c r="N2883" t="s">
        <v>7479</v>
      </c>
      <c r="O2883">
        <v>6</v>
      </c>
      <c r="P2883">
        <v>3</v>
      </c>
      <c r="Q2883">
        <v>5</v>
      </c>
      <c r="R2883">
        <v>0</v>
      </c>
      <c r="S2883">
        <v>1</v>
      </c>
      <c r="T2883">
        <v>1</v>
      </c>
      <c r="U2883">
        <v>3</v>
      </c>
      <c r="V2883">
        <v>2</v>
      </c>
      <c r="W2883">
        <v>661675</v>
      </c>
      <c r="X2883" t="s">
        <v>4314</v>
      </c>
      <c r="Y2883">
        <v>107</v>
      </c>
      <c r="Z2883">
        <v>27</v>
      </c>
      <c r="AA2883">
        <v>37</v>
      </c>
      <c r="AB2883">
        <v>18</v>
      </c>
      <c r="AC2883" t="s">
        <v>836</v>
      </c>
      <c r="AD2883" t="s">
        <v>4278</v>
      </c>
      <c r="AE2883" t="s">
        <v>9612</v>
      </c>
      <c r="AF2883">
        <v>0</v>
      </c>
      <c r="AG2883">
        <v>0</v>
      </c>
      <c r="AH2883">
        <v>1</v>
      </c>
      <c r="AI2883">
        <v>1</v>
      </c>
      <c r="AJ2883">
        <f>IF(AI2883="","",IF(ISERROR(VLOOKUP(CONCATENATE(F2883),Term!$A$1:$C$2000,1,FALSE)),0,1))</f>
        <v>0</v>
      </c>
    </row>
    <row r="2884" spans="1:36" x14ac:dyDescent="0.15">
      <c r="A2884" t="s">
        <v>1066</v>
      </c>
      <c r="B2884">
        <v>39825</v>
      </c>
      <c r="C2884" s="14">
        <v>39826</v>
      </c>
      <c r="D2884" s="14"/>
      <c r="F2884">
        <v>523170</v>
      </c>
      <c r="G2884" t="s">
        <v>1694</v>
      </c>
      <c r="H2884">
        <v>2182681</v>
      </c>
      <c r="I2884" t="s">
        <v>2848</v>
      </c>
      <c r="J2884" t="s">
        <v>4294</v>
      </c>
      <c r="K2884">
        <v>405982</v>
      </c>
      <c r="L2884" t="s">
        <v>2462</v>
      </c>
      <c r="M2884">
        <v>42</v>
      </c>
      <c r="N2884" t="s">
        <v>924</v>
      </c>
      <c r="O2884" t="s">
        <v>924</v>
      </c>
      <c r="P2884" t="s">
        <v>924</v>
      </c>
      <c r="Q2884">
        <v>5</v>
      </c>
      <c r="R2884">
        <v>0</v>
      </c>
      <c r="S2884">
        <v>0</v>
      </c>
      <c r="T2884">
        <v>0</v>
      </c>
      <c r="U2884">
        <v>3</v>
      </c>
      <c r="V2884">
        <v>2</v>
      </c>
      <c r="W2884">
        <v>661675</v>
      </c>
      <c r="X2884" t="s">
        <v>4314</v>
      </c>
      <c r="Y2884">
        <v>107</v>
      </c>
      <c r="Z2884">
        <v>27</v>
      </c>
      <c r="AA2884">
        <v>37</v>
      </c>
      <c r="AB2884">
        <v>18</v>
      </c>
      <c r="AC2884" t="s">
        <v>836</v>
      </c>
      <c r="AD2884" t="s">
        <v>4278</v>
      </c>
      <c r="AE2884" t="s">
        <v>9612</v>
      </c>
      <c r="AF2884">
        <v>0</v>
      </c>
      <c r="AG2884">
        <v>0</v>
      </c>
      <c r="AH2884">
        <v>0</v>
      </c>
      <c r="AI2884">
        <v>0</v>
      </c>
      <c r="AJ2884">
        <f>IF(AI2884="","",IF(ISERROR(VLOOKUP(CONCATENATE(F2884),Term!$A$1:$C$2000,1,FALSE)),0,1))</f>
        <v>0</v>
      </c>
    </row>
    <row r="2885" spans="1:36" x14ac:dyDescent="0.15">
      <c r="A2885" t="s">
        <v>8335</v>
      </c>
      <c r="B2885">
        <v>39835</v>
      </c>
      <c r="C2885" s="14">
        <v>39841</v>
      </c>
      <c r="D2885" s="14">
        <v>39842</v>
      </c>
      <c r="F2885">
        <v>523170</v>
      </c>
      <c r="G2885" t="s">
        <v>1694</v>
      </c>
      <c r="H2885">
        <v>2182681</v>
      </c>
      <c r="I2885" t="s">
        <v>2848</v>
      </c>
      <c r="J2885" t="s">
        <v>4294</v>
      </c>
      <c r="K2885">
        <v>206196</v>
      </c>
      <c r="L2885" t="s">
        <v>2462</v>
      </c>
      <c r="M2885">
        <v>42</v>
      </c>
      <c r="N2885" t="s">
        <v>924</v>
      </c>
      <c r="O2885" t="s">
        <v>924</v>
      </c>
      <c r="P2885" t="s">
        <v>924</v>
      </c>
      <c r="Q2885">
        <v>6</v>
      </c>
      <c r="R2885">
        <v>1</v>
      </c>
      <c r="S2885">
        <v>0</v>
      </c>
      <c r="T2885">
        <v>0</v>
      </c>
      <c r="U2885">
        <v>3</v>
      </c>
      <c r="V2885">
        <v>2</v>
      </c>
      <c r="W2885">
        <v>661675</v>
      </c>
      <c r="X2885" t="s">
        <v>4314</v>
      </c>
      <c r="Y2885">
        <v>107</v>
      </c>
      <c r="Z2885">
        <v>27</v>
      </c>
      <c r="AA2885">
        <v>37</v>
      </c>
      <c r="AB2885">
        <v>18</v>
      </c>
      <c r="AC2885" t="s">
        <v>836</v>
      </c>
      <c r="AD2885" t="s">
        <v>4278</v>
      </c>
      <c r="AE2885" t="s">
        <v>9612</v>
      </c>
      <c r="AF2885">
        <v>0</v>
      </c>
      <c r="AG2885">
        <v>0</v>
      </c>
      <c r="AH2885">
        <v>1</v>
      </c>
      <c r="AI2885">
        <v>0</v>
      </c>
      <c r="AJ2885">
        <f>IF(AI2885="","",IF(ISERROR(VLOOKUP(CONCATENATE(F2885),Term!$A$1:$C$2000,1,FALSE)),0,1))</f>
        <v>0</v>
      </c>
    </row>
    <row r="2886" spans="1:36" x14ac:dyDescent="0.15">
      <c r="A2886" t="s">
        <v>1057</v>
      </c>
      <c r="B2886">
        <v>39825</v>
      </c>
      <c r="C2886" s="14">
        <v>39825</v>
      </c>
      <c r="D2886" s="14">
        <v>39835</v>
      </c>
      <c r="F2886">
        <v>523170</v>
      </c>
      <c r="G2886" t="s">
        <v>1694</v>
      </c>
      <c r="H2886">
        <v>2162462</v>
      </c>
      <c r="I2886" t="s">
        <v>2848</v>
      </c>
      <c r="J2886" t="s">
        <v>5019</v>
      </c>
      <c r="K2886">
        <v>379895</v>
      </c>
      <c r="L2886" t="s">
        <v>2462</v>
      </c>
      <c r="M2886">
        <v>42</v>
      </c>
      <c r="N2886" t="s">
        <v>924</v>
      </c>
      <c r="O2886" t="s">
        <v>924</v>
      </c>
      <c r="P2886" t="s">
        <v>924</v>
      </c>
      <c r="Q2886">
        <v>5</v>
      </c>
      <c r="R2886">
        <v>1</v>
      </c>
      <c r="S2886">
        <v>0</v>
      </c>
      <c r="T2886">
        <v>0</v>
      </c>
      <c r="U2886">
        <v>32</v>
      </c>
      <c r="V2886">
        <v>1</v>
      </c>
      <c r="W2886">
        <v>970352</v>
      </c>
      <c r="X2886" t="s">
        <v>4315</v>
      </c>
      <c r="Y2886">
        <v>107</v>
      </c>
      <c r="Z2886">
        <v>27</v>
      </c>
      <c r="AA2886">
        <v>37</v>
      </c>
      <c r="AB2886">
        <v>18</v>
      </c>
      <c r="AC2886" t="s">
        <v>836</v>
      </c>
      <c r="AD2886" t="s">
        <v>4278</v>
      </c>
      <c r="AE2886" t="s">
        <v>9594</v>
      </c>
      <c r="AF2886">
        <v>0</v>
      </c>
      <c r="AG2886">
        <v>0</v>
      </c>
      <c r="AH2886">
        <v>1</v>
      </c>
      <c r="AI2886">
        <v>0</v>
      </c>
      <c r="AJ2886">
        <f>IF(AI2886="","",IF(ISERROR(VLOOKUP(CONCATENATE(F2886),Term!$A$1:$C$2000,1,FALSE)),0,1))</f>
        <v>0</v>
      </c>
    </row>
    <row r="2887" spans="1:36" x14ac:dyDescent="0.15">
      <c r="A2887" t="s">
        <v>6445</v>
      </c>
      <c r="B2887">
        <v>39757</v>
      </c>
      <c r="C2887">
        <v>39757</v>
      </c>
      <c r="E2887">
        <v>39778</v>
      </c>
      <c r="F2887">
        <v>523170</v>
      </c>
      <c r="G2887" t="s">
        <v>1694</v>
      </c>
      <c r="H2887">
        <v>2176233</v>
      </c>
      <c r="I2887" t="s">
        <v>2848</v>
      </c>
      <c r="J2887" t="s">
        <v>5019</v>
      </c>
      <c r="K2887">
        <v>145601</v>
      </c>
      <c r="L2887" t="s">
        <v>2462</v>
      </c>
      <c r="M2887">
        <v>42</v>
      </c>
      <c r="N2887" t="s">
        <v>4094</v>
      </c>
      <c r="O2887">
        <v>2</v>
      </c>
      <c r="P2887">
        <v>67</v>
      </c>
      <c r="Q2887">
        <v>1</v>
      </c>
      <c r="R2887">
        <v>0</v>
      </c>
      <c r="S2887">
        <v>1</v>
      </c>
      <c r="T2887">
        <v>1</v>
      </c>
      <c r="U2887">
        <v>2</v>
      </c>
      <c r="V2887">
        <v>2</v>
      </c>
      <c r="W2887">
        <v>435588</v>
      </c>
      <c r="X2887" t="s">
        <v>4314</v>
      </c>
      <c r="Y2887">
        <v>107</v>
      </c>
      <c r="Z2887">
        <v>27</v>
      </c>
      <c r="AA2887">
        <v>37</v>
      </c>
      <c r="AB2887">
        <v>18</v>
      </c>
      <c r="AC2887" t="s">
        <v>836</v>
      </c>
      <c r="AD2887" t="s">
        <v>4278</v>
      </c>
      <c r="AE2887" t="s">
        <v>8332</v>
      </c>
      <c r="AF2887">
        <v>1</v>
      </c>
      <c r="AG2887">
        <v>0</v>
      </c>
      <c r="AH2887">
        <v>1</v>
      </c>
      <c r="AI2887">
        <v>1</v>
      </c>
      <c r="AJ2887">
        <f>IF(AI2887="","",IF(ISERROR(VLOOKUP(CONCATENATE(F2887),Term!$A$1:$C$2000,1,FALSE)),0,1))</f>
        <v>0</v>
      </c>
    </row>
    <row r="2888" spans="1:36" x14ac:dyDescent="0.15">
      <c r="A2888" t="s">
        <v>3505</v>
      </c>
      <c r="B2888">
        <v>39785</v>
      </c>
      <c r="C2888">
        <v>39799</v>
      </c>
      <c r="E2888">
        <v>39843</v>
      </c>
      <c r="F2888">
        <v>523170</v>
      </c>
      <c r="G2888" t="s">
        <v>1694</v>
      </c>
      <c r="H2888">
        <v>2176233</v>
      </c>
      <c r="I2888" t="s">
        <v>2848</v>
      </c>
      <c r="J2888" t="s">
        <v>5019</v>
      </c>
      <c r="K2888">
        <v>289987</v>
      </c>
      <c r="L2888" t="s">
        <v>2462</v>
      </c>
      <c r="M2888">
        <v>42</v>
      </c>
      <c r="N2888" t="s">
        <v>7479</v>
      </c>
      <c r="O2888">
        <v>6</v>
      </c>
      <c r="P2888">
        <v>2</v>
      </c>
      <c r="Q2888">
        <v>4</v>
      </c>
      <c r="R2888">
        <v>0</v>
      </c>
      <c r="S2888">
        <v>1</v>
      </c>
      <c r="T2888">
        <v>0</v>
      </c>
      <c r="U2888">
        <v>2</v>
      </c>
      <c r="V2888">
        <v>2</v>
      </c>
      <c r="W2888">
        <v>435588</v>
      </c>
      <c r="X2888" t="s">
        <v>4314</v>
      </c>
      <c r="Y2888">
        <v>107</v>
      </c>
      <c r="Z2888">
        <v>27</v>
      </c>
      <c r="AA2888">
        <v>37</v>
      </c>
      <c r="AB2888">
        <v>18</v>
      </c>
      <c r="AC2888" t="s">
        <v>836</v>
      </c>
      <c r="AD2888" t="s">
        <v>4278</v>
      </c>
      <c r="AE2888" t="s">
        <v>8332</v>
      </c>
      <c r="AF2888">
        <v>0</v>
      </c>
      <c r="AG2888">
        <v>0</v>
      </c>
      <c r="AH2888">
        <v>0</v>
      </c>
      <c r="AI2888">
        <v>1</v>
      </c>
      <c r="AJ2888">
        <f>IF(AI2888="","",IF(ISERROR(VLOOKUP(CONCATENATE(F2888),Term!$A$1:$C$2000,1,FALSE)),0,1))</f>
        <v>0</v>
      </c>
    </row>
    <row r="2889" spans="1:36" x14ac:dyDescent="0.15">
      <c r="A2889" t="s">
        <v>593</v>
      </c>
      <c r="B2889">
        <v>39792</v>
      </c>
      <c r="C2889">
        <v>39798</v>
      </c>
      <c r="D2889">
        <v>39827</v>
      </c>
      <c r="F2889">
        <v>523170</v>
      </c>
      <c r="G2889" t="s">
        <v>1694</v>
      </c>
      <c r="H2889">
        <v>2176233</v>
      </c>
      <c r="I2889" t="s">
        <v>2848</v>
      </c>
      <c r="J2889" t="s">
        <v>5019</v>
      </c>
      <c r="K2889">
        <v>206552</v>
      </c>
      <c r="L2889" t="s">
        <v>2462</v>
      </c>
      <c r="M2889">
        <v>42</v>
      </c>
      <c r="N2889" t="s">
        <v>924</v>
      </c>
      <c r="O2889" t="s">
        <v>924</v>
      </c>
      <c r="P2889" t="s">
        <v>924</v>
      </c>
      <c r="Q2889">
        <v>4</v>
      </c>
      <c r="R2889">
        <v>0</v>
      </c>
      <c r="S2889">
        <v>0</v>
      </c>
      <c r="T2889">
        <v>0</v>
      </c>
      <c r="U2889">
        <v>2</v>
      </c>
      <c r="V2889">
        <v>2</v>
      </c>
      <c r="W2889">
        <v>435588</v>
      </c>
      <c r="X2889" t="s">
        <v>4314</v>
      </c>
      <c r="Y2889">
        <v>107</v>
      </c>
      <c r="Z2889">
        <v>27</v>
      </c>
      <c r="AA2889">
        <v>37</v>
      </c>
      <c r="AB2889">
        <v>18</v>
      </c>
      <c r="AC2889" t="s">
        <v>836</v>
      </c>
      <c r="AD2889" t="s">
        <v>4278</v>
      </c>
      <c r="AE2889" t="s">
        <v>8332</v>
      </c>
      <c r="AF2889">
        <v>0</v>
      </c>
      <c r="AG2889">
        <v>0</v>
      </c>
      <c r="AH2889">
        <v>1</v>
      </c>
      <c r="AI2889">
        <v>0</v>
      </c>
      <c r="AJ2889">
        <f>IF(AI2889="","",IF(ISERROR(VLOOKUP(CONCATENATE(F2889),Term!$A$1:$C$2000,1,FALSE)),0,1))</f>
        <v>0</v>
      </c>
    </row>
    <row r="2890" spans="1:36" x14ac:dyDescent="0.15">
      <c r="A2890" t="s">
        <v>594</v>
      </c>
      <c r="B2890">
        <v>39805</v>
      </c>
      <c r="C2890" s="14">
        <v>39811</v>
      </c>
      <c r="D2890" s="14">
        <v>39843</v>
      </c>
      <c r="F2890">
        <v>523170</v>
      </c>
      <c r="G2890" t="s">
        <v>1694</v>
      </c>
      <c r="H2890">
        <v>2176233</v>
      </c>
      <c r="I2890" t="s">
        <v>2848</v>
      </c>
      <c r="J2890" t="s">
        <v>5019</v>
      </c>
      <c r="K2890">
        <v>298864</v>
      </c>
      <c r="L2890" t="s">
        <v>2462</v>
      </c>
      <c r="M2890">
        <v>42</v>
      </c>
      <c r="N2890" t="s">
        <v>924</v>
      </c>
      <c r="O2890" t="s">
        <v>924</v>
      </c>
      <c r="P2890" t="s">
        <v>924</v>
      </c>
      <c r="Q2890">
        <v>4</v>
      </c>
      <c r="R2890">
        <v>0</v>
      </c>
      <c r="S2890">
        <v>0</v>
      </c>
      <c r="T2890">
        <v>0</v>
      </c>
      <c r="U2890">
        <v>2</v>
      </c>
      <c r="V2890">
        <v>2</v>
      </c>
      <c r="W2890">
        <v>435588</v>
      </c>
      <c r="X2890" t="s">
        <v>4314</v>
      </c>
      <c r="Y2890">
        <v>107</v>
      </c>
      <c r="Z2890">
        <v>27</v>
      </c>
      <c r="AA2890">
        <v>37</v>
      </c>
      <c r="AB2890">
        <v>18</v>
      </c>
      <c r="AC2890" t="s">
        <v>836</v>
      </c>
      <c r="AD2890" t="s">
        <v>4278</v>
      </c>
      <c r="AE2890" t="s">
        <v>8332</v>
      </c>
      <c r="AF2890">
        <v>0</v>
      </c>
      <c r="AG2890">
        <v>0</v>
      </c>
      <c r="AH2890">
        <v>0</v>
      </c>
      <c r="AI2890">
        <v>0</v>
      </c>
      <c r="AJ2890">
        <f>IF(AI2890="","",IF(ISERROR(VLOOKUP(CONCATENATE(F2890),Term!$A$1:$C$2000,1,FALSE)),0,1))</f>
        <v>0</v>
      </c>
    </row>
    <row r="2891" spans="1:36" x14ac:dyDescent="0.15">
      <c r="A2891" t="s">
        <v>3745</v>
      </c>
      <c r="B2891">
        <v>39819</v>
      </c>
      <c r="C2891">
        <v>39820</v>
      </c>
      <c r="F2891">
        <v>523170</v>
      </c>
      <c r="G2891" t="s">
        <v>1694</v>
      </c>
      <c r="H2891">
        <v>2176233</v>
      </c>
      <c r="I2891" t="s">
        <v>2848</v>
      </c>
      <c r="J2891" t="s">
        <v>5019</v>
      </c>
      <c r="K2891">
        <v>247656</v>
      </c>
      <c r="L2891" t="s">
        <v>2462</v>
      </c>
      <c r="M2891">
        <v>42</v>
      </c>
      <c r="N2891" t="s">
        <v>924</v>
      </c>
      <c r="O2891" t="s">
        <v>924</v>
      </c>
      <c r="P2891" t="s">
        <v>924</v>
      </c>
      <c r="Q2891">
        <v>5</v>
      </c>
      <c r="R2891">
        <v>0</v>
      </c>
      <c r="S2891">
        <v>0</v>
      </c>
      <c r="T2891">
        <v>0</v>
      </c>
      <c r="U2891">
        <v>2</v>
      </c>
      <c r="V2891">
        <v>2</v>
      </c>
      <c r="W2891">
        <v>435588</v>
      </c>
      <c r="X2891" t="s">
        <v>4314</v>
      </c>
      <c r="Y2891">
        <v>107</v>
      </c>
      <c r="Z2891">
        <v>27</v>
      </c>
      <c r="AA2891">
        <v>37</v>
      </c>
      <c r="AB2891">
        <v>18</v>
      </c>
      <c r="AC2891" t="s">
        <v>836</v>
      </c>
      <c r="AD2891" t="s">
        <v>4278</v>
      </c>
      <c r="AE2891" t="s">
        <v>8332</v>
      </c>
      <c r="AF2891">
        <v>0</v>
      </c>
      <c r="AG2891">
        <v>0</v>
      </c>
      <c r="AH2891">
        <v>1</v>
      </c>
      <c r="AI2891">
        <v>0</v>
      </c>
      <c r="AJ2891">
        <f>IF(AI2891="","",IF(ISERROR(VLOOKUP(CONCATENATE(F2891),Term!$A$1:$C$2000,1,FALSE)),0,1))</f>
        <v>0</v>
      </c>
    </row>
    <row r="2892" spans="1:36" x14ac:dyDescent="0.15">
      <c r="A2892" t="s">
        <v>3746</v>
      </c>
      <c r="B2892">
        <v>39821</v>
      </c>
      <c r="C2892" s="14">
        <v>39821</v>
      </c>
      <c r="D2892" s="14"/>
      <c r="F2892">
        <v>523170</v>
      </c>
      <c r="G2892" t="s">
        <v>1694</v>
      </c>
      <c r="H2892">
        <v>2176233</v>
      </c>
      <c r="I2892" t="s">
        <v>2848</v>
      </c>
      <c r="J2892" t="s">
        <v>5019</v>
      </c>
      <c r="K2892">
        <v>254465</v>
      </c>
      <c r="L2892" t="s">
        <v>2462</v>
      </c>
      <c r="M2892">
        <v>42</v>
      </c>
      <c r="N2892" t="s">
        <v>924</v>
      </c>
      <c r="O2892" t="s">
        <v>924</v>
      </c>
      <c r="P2892" t="s">
        <v>924</v>
      </c>
      <c r="Q2892">
        <v>5</v>
      </c>
      <c r="R2892">
        <v>0</v>
      </c>
      <c r="S2892">
        <v>0</v>
      </c>
      <c r="T2892">
        <v>0</v>
      </c>
      <c r="U2892">
        <v>2</v>
      </c>
      <c r="V2892">
        <v>2</v>
      </c>
      <c r="W2892">
        <v>435588</v>
      </c>
      <c r="X2892" t="s">
        <v>4314</v>
      </c>
      <c r="Y2892">
        <v>107</v>
      </c>
      <c r="Z2892">
        <v>27</v>
      </c>
      <c r="AA2892">
        <v>37</v>
      </c>
      <c r="AB2892">
        <v>18</v>
      </c>
      <c r="AC2892" t="s">
        <v>836</v>
      </c>
      <c r="AD2892" t="s">
        <v>4278</v>
      </c>
      <c r="AE2892" t="s">
        <v>8332</v>
      </c>
      <c r="AF2892">
        <v>0</v>
      </c>
      <c r="AG2892">
        <v>0</v>
      </c>
      <c r="AH2892">
        <v>0</v>
      </c>
      <c r="AI2892">
        <v>0</v>
      </c>
      <c r="AJ2892">
        <f>IF(AI2892="","",IF(ISERROR(VLOOKUP(CONCATENATE(F2892),Term!$A$1:$C$2000,1,FALSE)),0,1))</f>
        <v>0</v>
      </c>
    </row>
    <row r="2893" spans="1:36" x14ac:dyDescent="0.15">
      <c r="A2893" t="s">
        <v>8333</v>
      </c>
      <c r="B2893">
        <v>39835</v>
      </c>
      <c r="C2893">
        <v>39835</v>
      </c>
      <c r="F2893">
        <v>523170</v>
      </c>
      <c r="G2893" t="s">
        <v>1694</v>
      </c>
      <c r="H2893">
        <v>2176233</v>
      </c>
      <c r="I2893" t="s">
        <v>2848</v>
      </c>
      <c r="J2893" t="s">
        <v>5019</v>
      </c>
      <c r="K2893">
        <v>310284</v>
      </c>
      <c r="L2893" t="s">
        <v>2462</v>
      </c>
      <c r="M2893">
        <v>42</v>
      </c>
      <c r="N2893" t="s">
        <v>924</v>
      </c>
      <c r="O2893" t="s">
        <v>924</v>
      </c>
      <c r="P2893" t="s">
        <v>924</v>
      </c>
      <c r="Q2893">
        <v>6</v>
      </c>
      <c r="R2893">
        <v>1</v>
      </c>
      <c r="S2893">
        <v>0</v>
      </c>
      <c r="T2893">
        <v>0</v>
      </c>
      <c r="U2893">
        <v>2</v>
      </c>
      <c r="V2893">
        <v>2</v>
      </c>
      <c r="W2893">
        <v>435588</v>
      </c>
      <c r="X2893" t="s">
        <v>4314</v>
      </c>
      <c r="Y2893">
        <v>107</v>
      </c>
      <c r="Z2893">
        <v>27</v>
      </c>
      <c r="AA2893">
        <v>37</v>
      </c>
      <c r="AB2893">
        <v>18</v>
      </c>
      <c r="AC2893" t="s">
        <v>836</v>
      </c>
      <c r="AD2893" t="s">
        <v>4278</v>
      </c>
      <c r="AE2893" t="s">
        <v>8332</v>
      </c>
      <c r="AF2893">
        <v>0</v>
      </c>
      <c r="AG2893">
        <v>0</v>
      </c>
      <c r="AH2893">
        <v>1</v>
      </c>
      <c r="AI2893">
        <v>0</v>
      </c>
      <c r="AJ2893">
        <f>IF(AI2893="","",IF(ISERROR(VLOOKUP(CONCATENATE(F2893),Term!$A$1:$C$2000,1,FALSE)),0,1))</f>
        <v>0</v>
      </c>
    </row>
    <row r="2894" spans="1:36" x14ac:dyDescent="0.15">
      <c r="A2894" t="s">
        <v>4337</v>
      </c>
      <c r="B2894">
        <v>39702</v>
      </c>
      <c r="C2894">
        <v>39721</v>
      </c>
      <c r="E2894">
        <v>39776</v>
      </c>
      <c r="F2894">
        <v>523170</v>
      </c>
      <c r="G2894" t="s">
        <v>1694</v>
      </c>
      <c r="H2894">
        <v>2193236</v>
      </c>
      <c r="I2894" t="s">
        <v>2848</v>
      </c>
      <c r="J2894" t="s">
        <v>5019</v>
      </c>
      <c r="K2894">
        <v>129960</v>
      </c>
      <c r="L2894" t="s">
        <v>2462</v>
      </c>
      <c r="M2894">
        <v>42</v>
      </c>
      <c r="N2894" t="s">
        <v>4094</v>
      </c>
      <c r="O2894">
        <v>2</v>
      </c>
      <c r="P2894">
        <v>69</v>
      </c>
      <c r="Q2894" t="s">
        <v>924</v>
      </c>
      <c r="R2894">
        <v>0</v>
      </c>
      <c r="S2894">
        <v>1</v>
      </c>
      <c r="T2894">
        <v>1</v>
      </c>
      <c r="U2894">
        <v>69</v>
      </c>
      <c r="V2894">
        <v>1</v>
      </c>
      <c r="W2894">
        <v>129960</v>
      </c>
      <c r="X2894" t="s">
        <v>4315</v>
      </c>
      <c r="Y2894">
        <v>107</v>
      </c>
      <c r="Z2894">
        <v>27</v>
      </c>
      <c r="AA2894">
        <v>37</v>
      </c>
      <c r="AB2894">
        <v>18</v>
      </c>
      <c r="AC2894" t="s">
        <v>836</v>
      </c>
      <c r="AD2894" t="s">
        <v>4278</v>
      </c>
      <c r="AE2894" t="s">
        <v>7941</v>
      </c>
      <c r="AF2894">
        <v>1</v>
      </c>
      <c r="AG2894">
        <v>0</v>
      </c>
      <c r="AH2894">
        <v>1</v>
      </c>
      <c r="AI2894">
        <v>1</v>
      </c>
      <c r="AJ2894">
        <f>IF(AI2894="","",IF(ISERROR(VLOOKUP(CONCATENATE(F2894),Term!$A$1:$C$2000,1,FALSE)),0,1))</f>
        <v>0</v>
      </c>
    </row>
    <row r="2895" spans="1:36" x14ac:dyDescent="0.15">
      <c r="A2895" t="s">
        <v>3754</v>
      </c>
      <c r="B2895">
        <v>39815</v>
      </c>
      <c r="C2895" s="14">
        <v>39815</v>
      </c>
      <c r="D2895" s="14"/>
      <c r="E2895">
        <v>39841</v>
      </c>
      <c r="F2895">
        <v>523170</v>
      </c>
      <c r="G2895" t="s">
        <v>1694</v>
      </c>
      <c r="H2895">
        <v>2198648</v>
      </c>
      <c r="I2895" t="s">
        <v>2848</v>
      </c>
      <c r="J2895" t="s">
        <v>5701</v>
      </c>
      <c r="K2895">
        <v>342308</v>
      </c>
      <c r="L2895" t="s">
        <v>2462</v>
      </c>
      <c r="M2895">
        <v>42</v>
      </c>
      <c r="N2895" t="s">
        <v>7479</v>
      </c>
      <c r="O2895">
        <v>6</v>
      </c>
      <c r="P2895">
        <v>4</v>
      </c>
      <c r="Q2895">
        <v>5</v>
      </c>
      <c r="R2895">
        <v>1</v>
      </c>
      <c r="S2895">
        <v>1</v>
      </c>
      <c r="T2895">
        <v>1</v>
      </c>
      <c r="U2895">
        <v>4</v>
      </c>
      <c r="V2895">
        <v>1</v>
      </c>
      <c r="W2895">
        <v>342308</v>
      </c>
      <c r="X2895" t="s">
        <v>5949</v>
      </c>
      <c r="Y2895">
        <v>107</v>
      </c>
      <c r="Z2895">
        <v>27</v>
      </c>
      <c r="AA2895">
        <v>37</v>
      </c>
      <c r="AB2895">
        <v>18</v>
      </c>
      <c r="AC2895" t="s">
        <v>836</v>
      </c>
      <c r="AD2895" t="s">
        <v>4278</v>
      </c>
      <c r="AE2895" t="s">
        <v>8348</v>
      </c>
      <c r="AF2895">
        <v>1</v>
      </c>
      <c r="AG2895">
        <v>0</v>
      </c>
      <c r="AH2895">
        <v>1</v>
      </c>
      <c r="AI2895">
        <v>1</v>
      </c>
      <c r="AJ2895">
        <f>IF(AI2895="","",IF(ISERROR(VLOOKUP(CONCATENATE(F2895),Term!$A$1:$C$2000,1,FALSE)),0,1))</f>
        <v>0</v>
      </c>
    </row>
    <row r="2896" spans="1:36" x14ac:dyDescent="0.15">
      <c r="A2896" t="s">
        <v>6458</v>
      </c>
      <c r="B2896">
        <v>39756</v>
      </c>
      <c r="C2896" s="14">
        <v>39759</v>
      </c>
      <c r="D2896" s="14">
        <v>39794</v>
      </c>
      <c r="F2896">
        <v>523170</v>
      </c>
      <c r="G2896" t="s">
        <v>1694</v>
      </c>
      <c r="H2896">
        <v>2198648</v>
      </c>
      <c r="I2896" t="s">
        <v>2848</v>
      </c>
      <c r="J2896" t="s">
        <v>5701</v>
      </c>
      <c r="K2896">
        <v>534187</v>
      </c>
      <c r="L2896" t="s">
        <v>2462</v>
      </c>
      <c r="M2896">
        <v>42</v>
      </c>
      <c r="N2896" t="s">
        <v>924</v>
      </c>
      <c r="O2896" t="s">
        <v>924</v>
      </c>
      <c r="P2896" t="s">
        <v>924</v>
      </c>
      <c r="Q2896">
        <v>1</v>
      </c>
      <c r="R2896">
        <v>0</v>
      </c>
      <c r="S2896">
        <v>0</v>
      </c>
      <c r="T2896">
        <v>0</v>
      </c>
      <c r="U2896">
        <v>4</v>
      </c>
      <c r="V2896">
        <v>1</v>
      </c>
      <c r="W2896">
        <v>342308</v>
      </c>
      <c r="X2896" t="s">
        <v>5949</v>
      </c>
      <c r="Y2896">
        <v>107</v>
      </c>
      <c r="Z2896">
        <v>27</v>
      </c>
      <c r="AA2896">
        <v>37</v>
      </c>
      <c r="AB2896">
        <v>18</v>
      </c>
      <c r="AC2896" t="s">
        <v>836</v>
      </c>
      <c r="AD2896" t="s">
        <v>4278</v>
      </c>
      <c r="AE2896" t="s">
        <v>8348</v>
      </c>
      <c r="AF2896">
        <v>0</v>
      </c>
      <c r="AG2896">
        <v>0</v>
      </c>
      <c r="AH2896">
        <v>1</v>
      </c>
      <c r="AI2896">
        <v>0</v>
      </c>
      <c r="AJ2896">
        <f>IF(AI2896="","",IF(ISERROR(VLOOKUP(CONCATENATE(F2896),Term!$A$1:$C$2000,1,FALSE)),0,1))</f>
        <v>0</v>
      </c>
    </row>
    <row r="2897" spans="1:36" x14ac:dyDescent="0.15">
      <c r="A2897" t="s">
        <v>4536</v>
      </c>
      <c r="B2897">
        <v>39777</v>
      </c>
      <c r="C2897">
        <v>39783</v>
      </c>
      <c r="D2897">
        <v>39785</v>
      </c>
      <c r="F2897">
        <v>523170</v>
      </c>
      <c r="G2897" t="s">
        <v>1694</v>
      </c>
      <c r="H2897">
        <v>2198648</v>
      </c>
      <c r="I2897" t="s">
        <v>2848</v>
      </c>
      <c r="J2897" t="s">
        <v>5701</v>
      </c>
      <c r="K2897">
        <v>342308</v>
      </c>
      <c r="L2897" t="s">
        <v>2462</v>
      </c>
      <c r="M2897">
        <v>42</v>
      </c>
      <c r="N2897" t="s">
        <v>924</v>
      </c>
      <c r="O2897" t="s">
        <v>924</v>
      </c>
      <c r="P2897" t="s">
        <v>924</v>
      </c>
      <c r="Q2897">
        <v>3</v>
      </c>
      <c r="R2897">
        <v>0</v>
      </c>
      <c r="S2897">
        <v>0</v>
      </c>
      <c r="T2897">
        <v>0</v>
      </c>
      <c r="U2897">
        <v>4</v>
      </c>
      <c r="V2897">
        <v>1</v>
      </c>
      <c r="W2897">
        <v>342308</v>
      </c>
      <c r="X2897" t="s">
        <v>5949</v>
      </c>
      <c r="Y2897">
        <v>107</v>
      </c>
      <c r="Z2897">
        <v>27</v>
      </c>
      <c r="AA2897">
        <v>37</v>
      </c>
      <c r="AB2897">
        <v>18</v>
      </c>
      <c r="AC2897" t="s">
        <v>836</v>
      </c>
      <c r="AD2897" t="s">
        <v>4278</v>
      </c>
      <c r="AE2897" t="s">
        <v>8348</v>
      </c>
      <c r="AF2897">
        <v>0</v>
      </c>
      <c r="AG2897">
        <v>0</v>
      </c>
      <c r="AH2897">
        <v>1</v>
      </c>
      <c r="AI2897">
        <v>0</v>
      </c>
      <c r="AJ2897">
        <f>IF(AI2897="","",IF(ISERROR(VLOOKUP(CONCATENATE(F2897),Term!$A$1:$C$2000,1,FALSE)),0,1))</f>
        <v>0</v>
      </c>
    </row>
    <row r="2898" spans="1:36" x14ac:dyDescent="0.15">
      <c r="A2898" t="s">
        <v>4537</v>
      </c>
      <c r="B2898">
        <v>39792</v>
      </c>
      <c r="C2898" s="14">
        <v>39794</v>
      </c>
      <c r="D2898" s="14">
        <v>39804</v>
      </c>
      <c r="F2898">
        <v>523170</v>
      </c>
      <c r="G2898" t="s">
        <v>1694</v>
      </c>
      <c r="H2898">
        <v>2198648</v>
      </c>
      <c r="I2898" t="s">
        <v>2848</v>
      </c>
      <c r="J2898" t="s">
        <v>5701</v>
      </c>
      <c r="K2898">
        <v>323819</v>
      </c>
      <c r="L2898" t="s">
        <v>2462</v>
      </c>
      <c r="M2898">
        <v>42</v>
      </c>
      <c r="N2898" t="s">
        <v>924</v>
      </c>
      <c r="O2898" t="s">
        <v>924</v>
      </c>
      <c r="P2898" t="s">
        <v>924</v>
      </c>
      <c r="Q2898">
        <v>3</v>
      </c>
      <c r="R2898">
        <v>0</v>
      </c>
      <c r="S2898">
        <v>0</v>
      </c>
      <c r="T2898">
        <v>0</v>
      </c>
      <c r="U2898">
        <v>4</v>
      </c>
      <c r="V2898">
        <v>1</v>
      </c>
      <c r="W2898">
        <v>342308</v>
      </c>
      <c r="X2898" t="s">
        <v>5949</v>
      </c>
      <c r="Y2898">
        <v>107</v>
      </c>
      <c r="Z2898">
        <v>27</v>
      </c>
      <c r="AA2898">
        <v>37</v>
      </c>
      <c r="AB2898">
        <v>18</v>
      </c>
      <c r="AC2898" t="s">
        <v>836</v>
      </c>
      <c r="AD2898" t="s">
        <v>4278</v>
      </c>
      <c r="AE2898" t="s">
        <v>8348</v>
      </c>
      <c r="AF2898">
        <v>0</v>
      </c>
      <c r="AG2898">
        <v>0</v>
      </c>
      <c r="AH2898">
        <v>0</v>
      </c>
      <c r="AI2898">
        <v>0</v>
      </c>
      <c r="AJ2898">
        <f>IF(AI2898="","",IF(ISERROR(VLOOKUP(CONCATENATE(F2898),Term!$A$1:$C$2000,1,FALSE)),0,1))</f>
        <v>0</v>
      </c>
    </row>
    <row r="2899" spans="1:36" x14ac:dyDescent="0.15">
      <c r="A2899" t="s">
        <v>599</v>
      </c>
      <c r="B2899">
        <v>39811</v>
      </c>
      <c r="C2899">
        <v>39811</v>
      </c>
      <c r="D2899">
        <v>39818</v>
      </c>
      <c r="F2899">
        <v>523170</v>
      </c>
      <c r="G2899" t="s">
        <v>1694</v>
      </c>
      <c r="H2899">
        <v>2198648</v>
      </c>
      <c r="I2899" t="s">
        <v>2848</v>
      </c>
      <c r="J2899" t="s">
        <v>5701</v>
      </c>
      <c r="K2899">
        <v>323819</v>
      </c>
      <c r="L2899" t="s">
        <v>2462</v>
      </c>
      <c r="M2899">
        <v>42</v>
      </c>
      <c r="N2899" t="s">
        <v>924</v>
      </c>
      <c r="O2899" t="s">
        <v>924</v>
      </c>
      <c r="P2899" t="s">
        <v>924</v>
      </c>
      <c r="Q2899">
        <v>4</v>
      </c>
      <c r="R2899">
        <v>0</v>
      </c>
      <c r="S2899">
        <v>0</v>
      </c>
      <c r="T2899">
        <v>0</v>
      </c>
      <c r="U2899">
        <v>4</v>
      </c>
      <c r="V2899">
        <v>1</v>
      </c>
      <c r="W2899">
        <v>342308</v>
      </c>
      <c r="X2899" t="s">
        <v>5949</v>
      </c>
      <c r="Y2899">
        <v>107</v>
      </c>
      <c r="Z2899">
        <v>27</v>
      </c>
      <c r="AA2899">
        <v>37</v>
      </c>
      <c r="AB2899">
        <v>18</v>
      </c>
      <c r="AC2899" t="s">
        <v>836</v>
      </c>
      <c r="AD2899" t="s">
        <v>4278</v>
      </c>
      <c r="AE2899" t="s">
        <v>8348</v>
      </c>
      <c r="AF2899">
        <v>0</v>
      </c>
      <c r="AG2899">
        <v>0</v>
      </c>
      <c r="AH2899">
        <v>1</v>
      </c>
      <c r="AI2899">
        <v>0</v>
      </c>
      <c r="AJ2899">
        <f>IF(AI2899="","",IF(ISERROR(VLOOKUP(CONCATENATE(F2899),Term!$A$1:$C$2000,1,FALSE)),0,1))</f>
        <v>0</v>
      </c>
    </row>
    <row r="2900" spans="1:36" x14ac:dyDescent="0.15">
      <c r="A2900" t="s">
        <v>597</v>
      </c>
      <c r="B2900">
        <v>39800</v>
      </c>
      <c r="C2900">
        <v>39821</v>
      </c>
      <c r="E2900">
        <v>39833</v>
      </c>
      <c r="F2900">
        <v>523170</v>
      </c>
      <c r="G2900" t="s">
        <v>1694</v>
      </c>
      <c r="H2900">
        <v>2184990</v>
      </c>
      <c r="I2900" t="s">
        <v>2848</v>
      </c>
      <c r="J2900" t="s">
        <v>4128</v>
      </c>
      <c r="K2900">
        <v>347985</v>
      </c>
      <c r="L2900" t="s">
        <v>2462</v>
      </c>
      <c r="M2900">
        <v>42</v>
      </c>
      <c r="N2900" t="s">
        <v>7479</v>
      </c>
      <c r="O2900">
        <v>6</v>
      </c>
      <c r="P2900">
        <v>12</v>
      </c>
      <c r="Q2900">
        <v>5</v>
      </c>
      <c r="R2900">
        <v>0</v>
      </c>
      <c r="S2900">
        <v>1</v>
      </c>
      <c r="T2900">
        <v>1</v>
      </c>
      <c r="U2900">
        <v>12</v>
      </c>
      <c r="V2900">
        <v>1</v>
      </c>
      <c r="W2900">
        <v>347985</v>
      </c>
      <c r="X2900" t="s">
        <v>5949</v>
      </c>
      <c r="Y2900">
        <v>107</v>
      </c>
      <c r="Z2900">
        <v>27</v>
      </c>
      <c r="AA2900">
        <v>37</v>
      </c>
      <c r="AB2900">
        <v>18</v>
      </c>
      <c r="AC2900" t="s">
        <v>836</v>
      </c>
      <c r="AD2900" t="s">
        <v>4278</v>
      </c>
      <c r="AE2900" t="s">
        <v>8336</v>
      </c>
      <c r="AF2900">
        <v>1</v>
      </c>
      <c r="AG2900">
        <v>0</v>
      </c>
      <c r="AH2900">
        <v>0</v>
      </c>
      <c r="AI2900">
        <v>1</v>
      </c>
      <c r="AJ2900">
        <f>IF(AI2900="","",IF(ISERROR(VLOOKUP(CONCATENATE(F2900),Term!$A$1:$C$2000,1,FALSE)),0,1))</f>
        <v>0</v>
      </c>
    </row>
    <row r="2901" spans="1:36" x14ac:dyDescent="0.15">
      <c r="A2901" t="s">
        <v>5781</v>
      </c>
      <c r="B2901">
        <v>39766</v>
      </c>
      <c r="C2901">
        <v>39776</v>
      </c>
      <c r="F2901">
        <v>523170</v>
      </c>
      <c r="G2901" t="s">
        <v>1694</v>
      </c>
      <c r="H2901">
        <v>2184990</v>
      </c>
      <c r="I2901" t="s">
        <v>2848</v>
      </c>
      <c r="J2901" t="s">
        <v>4128</v>
      </c>
      <c r="K2901">
        <v>313858</v>
      </c>
      <c r="L2901" t="s">
        <v>2462</v>
      </c>
      <c r="M2901">
        <v>42</v>
      </c>
      <c r="N2901" t="s">
        <v>924</v>
      </c>
      <c r="O2901" t="s">
        <v>924</v>
      </c>
      <c r="P2901" t="s">
        <v>924</v>
      </c>
      <c r="Q2901">
        <v>2</v>
      </c>
      <c r="R2901">
        <v>0</v>
      </c>
      <c r="S2901">
        <v>0</v>
      </c>
      <c r="T2901">
        <v>0</v>
      </c>
      <c r="U2901">
        <v>12</v>
      </c>
      <c r="V2901">
        <v>1</v>
      </c>
      <c r="W2901">
        <v>347985</v>
      </c>
      <c r="X2901" t="s">
        <v>5949</v>
      </c>
      <c r="Y2901">
        <v>107</v>
      </c>
      <c r="Z2901">
        <v>27</v>
      </c>
      <c r="AA2901">
        <v>37</v>
      </c>
      <c r="AB2901">
        <v>18</v>
      </c>
      <c r="AC2901" t="s">
        <v>836</v>
      </c>
      <c r="AD2901" t="s">
        <v>4278</v>
      </c>
      <c r="AE2901" t="s">
        <v>8336</v>
      </c>
      <c r="AF2901">
        <v>0</v>
      </c>
      <c r="AG2901">
        <v>0</v>
      </c>
      <c r="AH2901">
        <v>1</v>
      </c>
      <c r="AI2901">
        <v>0</v>
      </c>
      <c r="AJ2901">
        <f>IF(AI2901="","",IF(ISERROR(VLOOKUP(CONCATENATE(F2901),Term!$A$1:$C$2000,1,FALSE)),0,1))</f>
        <v>0</v>
      </c>
    </row>
    <row r="2902" spans="1:36" x14ac:dyDescent="0.15">
      <c r="A2902" t="s">
        <v>4532</v>
      </c>
      <c r="B2902">
        <v>39787</v>
      </c>
      <c r="C2902">
        <v>39787</v>
      </c>
      <c r="D2902">
        <v>39792</v>
      </c>
      <c r="F2902">
        <v>523170</v>
      </c>
      <c r="G2902" t="s">
        <v>1694</v>
      </c>
      <c r="H2902">
        <v>2184990</v>
      </c>
      <c r="I2902" t="s">
        <v>2848</v>
      </c>
      <c r="J2902" t="s">
        <v>4128</v>
      </c>
      <c r="K2902">
        <v>152625</v>
      </c>
      <c r="L2902" t="s">
        <v>2462</v>
      </c>
      <c r="M2902">
        <v>42</v>
      </c>
      <c r="N2902" t="s">
        <v>924</v>
      </c>
      <c r="O2902" t="s">
        <v>924</v>
      </c>
      <c r="P2902" t="s">
        <v>924</v>
      </c>
      <c r="Q2902">
        <v>3</v>
      </c>
      <c r="R2902">
        <v>0</v>
      </c>
      <c r="S2902">
        <v>0</v>
      </c>
      <c r="T2902">
        <v>0</v>
      </c>
      <c r="U2902">
        <v>12</v>
      </c>
      <c r="V2902">
        <v>1</v>
      </c>
      <c r="W2902">
        <v>347985</v>
      </c>
      <c r="X2902" t="s">
        <v>5949</v>
      </c>
      <c r="Y2902">
        <v>107</v>
      </c>
      <c r="Z2902">
        <v>27</v>
      </c>
      <c r="AA2902">
        <v>37</v>
      </c>
      <c r="AB2902">
        <v>18</v>
      </c>
      <c r="AC2902" t="s">
        <v>836</v>
      </c>
      <c r="AD2902" t="s">
        <v>4278</v>
      </c>
      <c r="AE2902" t="s">
        <v>8336</v>
      </c>
      <c r="AF2902">
        <v>0</v>
      </c>
      <c r="AG2902">
        <v>0</v>
      </c>
      <c r="AH2902">
        <v>1</v>
      </c>
      <c r="AI2902">
        <v>0</v>
      </c>
      <c r="AJ2902">
        <f>IF(AI2902="","",IF(ISERROR(VLOOKUP(CONCATENATE(F2902),Term!$A$1:$C$2000,1,FALSE)),0,1))</f>
        <v>0</v>
      </c>
    </row>
    <row r="2903" spans="1:36" x14ac:dyDescent="0.15">
      <c r="A2903" t="s">
        <v>596</v>
      </c>
      <c r="B2903">
        <v>39798</v>
      </c>
      <c r="C2903">
        <v>39798</v>
      </c>
      <c r="D2903">
        <v>39808</v>
      </c>
      <c r="F2903">
        <v>523170</v>
      </c>
      <c r="G2903" t="s">
        <v>1694</v>
      </c>
      <c r="H2903">
        <v>2184990</v>
      </c>
      <c r="I2903" t="s">
        <v>2848</v>
      </c>
      <c r="J2903" t="s">
        <v>4128</v>
      </c>
      <c r="K2903">
        <v>763125</v>
      </c>
      <c r="L2903" t="s">
        <v>2462</v>
      </c>
      <c r="M2903">
        <v>42</v>
      </c>
      <c r="N2903" t="s">
        <v>924</v>
      </c>
      <c r="O2903" t="s">
        <v>924</v>
      </c>
      <c r="P2903" t="s">
        <v>924</v>
      </c>
      <c r="Q2903">
        <v>4</v>
      </c>
      <c r="R2903">
        <v>0</v>
      </c>
      <c r="S2903">
        <v>0</v>
      </c>
      <c r="T2903">
        <v>0</v>
      </c>
      <c r="U2903">
        <v>12</v>
      </c>
      <c r="V2903">
        <v>1</v>
      </c>
      <c r="W2903">
        <v>347985</v>
      </c>
      <c r="X2903" t="s">
        <v>5949</v>
      </c>
      <c r="Y2903">
        <v>107</v>
      </c>
      <c r="Z2903">
        <v>27</v>
      </c>
      <c r="AA2903">
        <v>37</v>
      </c>
      <c r="AB2903">
        <v>18</v>
      </c>
      <c r="AC2903" t="s">
        <v>836</v>
      </c>
      <c r="AD2903" t="s">
        <v>4278</v>
      </c>
      <c r="AE2903" t="s">
        <v>8336</v>
      </c>
      <c r="AF2903">
        <v>0</v>
      </c>
      <c r="AG2903">
        <v>0</v>
      </c>
      <c r="AH2903">
        <v>1</v>
      </c>
      <c r="AI2903">
        <v>0</v>
      </c>
      <c r="AJ2903">
        <f>IF(AI2903="","",IF(ISERROR(VLOOKUP(CONCATENATE(F2903),Term!$A$1:$C$2000,1,FALSE)),0,1))</f>
        <v>0</v>
      </c>
    </row>
    <row r="2904" spans="1:36" x14ac:dyDescent="0.15">
      <c r="A2904" t="s">
        <v>595</v>
      </c>
      <c r="B2904">
        <v>39798</v>
      </c>
      <c r="C2904">
        <v>39798</v>
      </c>
      <c r="D2904">
        <v>39804</v>
      </c>
      <c r="F2904">
        <v>523170</v>
      </c>
      <c r="G2904" t="s">
        <v>1694</v>
      </c>
      <c r="H2904">
        <v>2184990</v>
      </c>
      <c r="I2904" t="s">
        <v>2848</v>
      </c>
      <c r="J2904" t="s">
        <v>4128</v>
      </c>
      <c r="K2904">
        <v>621627</v>
      </c>
      <c r="L2904" t="s">
        <v>2462</v>
      </c>
      <c r="M2904">
        <v>42</v>
      </c>
      <c r="N2904" t="s">
        <v>924</v>
      </c>
      <c r="O2904" t="s">
        <v>924</v>
      </c>
      <c r="P2904" t="s">
        <v>924</v>
      </c>
      <c r="Q2904">
        <v>4</v>
      </c>
      <c r="R2904">
        <v>0</v>
      </c>
      <c r="S2904">
        <v>0</v>
      </c>
      <c r="T2904">
        <v>0</v>
      </c>
      <c r="U2904">
        <v>12</v>
      </c>
      <c r="V2904">
        <v>1</v>
      </c>
      <c r="W2904">
        <v>347985</v>
      </c>
      <c r="X2904" t="s">
        <v>5949</v>
      </c>
      <c r="Y2904">
        <v>107</v>
      </c>
      <c r="Z2904">
        <v>27</v>
      </c>
      <c r="AA2904">
        <v>37</v>
      </c>
      <c r="AB2904">
        <v>18</v>
      </c>
      <c r="AC2904" t="s">
        <v>836</v>
      </c>
      <c r="AD2904" t="s">
        <v>4278</v>
      </c>
      <c r="AE2904" t="s">
        <v>8336</v>
      </c>
      <c r="AF2904">
        <v>0</v>
      </c>
      <c r="AG2904">
        <v>0</v>
      </c>
      <c r="AH2904">
        <v>0</v>
      </c>
      <c r="AI2904">
        <v>0</v>
      </c>
      <c r="AJ2904">
        <f>IF(AI2904="","",IF(ISERROR(VLOOKUP(CONCATENATE(F2904),Term!$A$1:$C$2000,1,FALSE)),0,1))</f>
        <v>0</v>
      </c>
    </row>
    <row r="2905" spans="1:36" x14ac:dyDescent="0.15">
      <c r="A2905" t="s">
        <v>3748</v>
      </c>
      <c r="B2905">
        <v>39818</v>
      </c>
      <c r="C2905" s="14">
        <v>39818</v>
      </c>
      <c r="D2905" s="14"/>
      <c r="F2905">
        <v>523170</v>
      </c>
      <c r="G2905" t="s">
        <v>1694</v>
      </c>
      <c r="H2905">
        <v>2184990</v>
      </c>
      <c r="I2905" t="s">
        <v>2848</v>
      </c>
      <c r="J2905" t="s">
        <v>4128</v>
      </c>
      <c r="K2905">
        <v>480768</v>
      </c>
      <c r="L2905" t="s">
        <v>2462</v>
      </c>
      <c r="M2905">
        <v>42</v>
      </c>
      <c r="N2905" t="s">
        <v>924</v>
      </c>
      <c r="O2905" t="s">
        <v>924</v>
      </c>
      <c r="P2905" t="s">
        <v>924</v>
      </c>
      <c r="Q2905">
        <v>5</v>
      </c>
      <c r="R2905">
        <v>0</v>
      </c>
      <c r="S2905">
        <v>0</v>
      </c>
      <c r="T2905">
        <v>0</v>
      </c>
      <c r="U2905">
        <v>12</v>
      </c>
      <c r="V2905">
        <v>1</v>
      </c>
      <c r="W2905">
        <v>347985</v>
      </c>
      <c r="X2905" t="s">
        <v>5949</v>
      </c>
      <c r="Y2905">
        <v>107</v>
      </c>
      <c r="Z2905">
        <v>27</v>
      </c>
      <c r="AA2905">
        <v>37</v>
      </c>
      <c r="AB2905">
        <v>18</v>
      </c>
      <c r="AC2905" t="s">
        <v>836</v>
      </c>
      <c r="AD2905" t="s">
        <v>4278</v>
      </c>
      <c r="AE2905" t="s">
        <v>8336</v>
      </c>
      <c r="AF2905">
        <v>0</v>
      </c>
      <c r="AG2905">
        <v>0</v>
      </c>
      <c r="AH2905">
        <v>1</v>
      </c>
      <c r="AI2905">
        <v>0</v>
      </c>
      <c r="AJ2905">
        <f>IF(AI2905="","",IF(ISERROR(VLOOKUP(CONCATENATE(F2905),Term!$A$1:$C$2000,1,FALSE)),0,1))</f>
        <v>0</v>
      </c>
    </row>
    <row r="2906" spans="1:36" x14ac:dyDescent="0.15">
      <c r="A2906" t="s">
        <v>3751</v>
      </c>
      <c r="B2906">
        <v>39821</v>
      </c>
      <c r="C2906" s="14">
        <v>39821</v>
      </c>
      <c r="D2906" s="14">
        <v>39835</v>
      </c>
      <c r="F2906">
        <v>523170</v>
      </c>
      <c r="G2906" t="s">
        <v>1694</v>
      </c>
      <c r="H2906">
        <v>2184990</v>
      </c>
      <c r="I2906" t="s">
        <v>2848</v>
      </c>
      <c r="J2906" t="s">
        <v>4128</v>
      </c>
      <c r="K2906">
        <v>767703</v>
      </c>
      <c r="L2906" t="s">
        <v>2462</v>
      </c>
      <c r="M2906">
        <v>42</v>
      </c>
      <c r="N2906" t="s">
        <v>924</v>
      </c>
      <c r="O2906" t="s">
        <v>924</v>
      </c>
      <c r="P2906" t="s">
        <v>924</v>
      </c>
      <c r="Q2906">
        <v>5</v>
      </c>
      <c r="R2906">
        <v>0</v>
      </c>
      <c r="S2906">
        <v>0</v>
      </c>
      <c r="T2906">
        <v>0</v>
      </c>
      <c r="U2906">
        <v>12</v>
      </c>
      <c r="V2906">
        <v>1</v>
      </c>
      <c r="W2906">
        <v>347985</v>
      </c>
      <c r="X2906" t="s">
        <v>5949</v>
      </c>
      <c r="Y2906">
        <v>107</v>
      </c>
      <c r="Z2906">
        <v>27</v>
      </c>
      <c r="AA2906">
        <v>37</v>
      </c>
      <c r="AB2906">
        <v>18</v>
      </c>
      <c r="AC2906" t="s">
        <v>836</v>
      </c>
      <c r="AD2906" t="s">
        <v>4278</v>
      </c>
      <c r="AE2906" t="s">
        <v>8336</v>
      </c>
      <c r="AF2906">
        <v>0</v>
      </c>
      <c r="AG2906">
        <v>0</v>
      </c>
      <c r="AH2906">
        <v>0</v>
      </c>
      <c r="AI2906">
        <v>0</v>
      </c>
      <c r="AJ2906">
        <f>IF(AI2906="","",IF(ISERROR(VLOOKUP(CONCATENATE(F2906),Term!$A$1:$C$2000,1,FALSE)),0,1))</f>
        <v>0</v>
      </c>
    </row>
    <row r="2907" spans="1:36" x14ac:dyDescent="0.15">
      <c r="A2907" t="s">
        <v>3750</v>
      </c>
      <c r="B2907">
        <v>39819</v>
      </c>
      <c r="C2907" s="14">
        <v>39821</v>
      </c>
      <c r="D2907" s="14"/>
      <c r="F2907">
        <v>523170</v>
      </c>
      <c r="G2907" t="s">
        <v>1694</v>
      </c>
      <c r="H2907">
        <v>2184990</v>
      </c>
      <c r="I2907" t="s">
        <v>2848</v>
      </c>
      <c r="J2907" t="s">
        <v>4128</v>
      </c>
      <c r="K2907">
        <v>514546</v>
      </c>
      <c r="L2907" t="s">
        <v>2462</v>
      </c>
      <c r="M2907">
        <v>42</v>
      </c>
      <c r="N2907" t="s">
        <v>924</v>
      </c>
      <c r="O2907" t="s">
        <v>924</v>
      </c>
      <c r="P2907" t="s">
        <v>924</v>
      </c>
      <c r="Q2907">
        <v>5</v>
      </c>
      <c r="R2907">
        <v>0</v>
      </c>
      <c r="S2907">
        <v>0</v>
      </c>
      <c r="T2907">
        <v>0</v>
      </c>
      <c r="U2907">
        <v>12</v>
      </c>
      <c r="V2907">
        <v>1</v>
      </c>
      <c r="W2907">
        <v>347985</v>
      </c>
      <c r="X2907" t="s">
        <v>5949</v>
      </c>
      <c r="Y2907">
        <v>107</v>
      </c>
      <c r="Z2907">
        <v>27</v>
      </c>
      <c r="AA2907">
        <v>37</v>
      </c>
      <c r="AB2907">
        <v>18</v>
      </c>
      <c r="AC2907" t="s">
        <v>836</v>
      </c>
      <c r="AD2907" t="s">
        <v>4278</v>
      </c>
      <c r="AE2907" t="s">
        <v>8336</v>
      </c>
      <c r="AF2907">
        <v>0</v>
      </c>
      <c r="AG2907">
        <v>0</v>
      </c>
      <c r="AH2907">
        <v>0</v>
      </c>
      <c r="AI2907">
        <v>0</v>
      </c>
      <c r="AJ2907">
        <f>IF(AI2907="","",IF(ISERROR(VLOOKUP(CONCATENATE(F2907),Term!$A$1:$C$2000,1,FALSE)),0,1))</f>
        <v>0</v>
      </c>
    </row>
    <row r="2908" spans="1:36" x14ac:dyDescent="0.15">
      <c r="A2908" t="s">
        <v>3749</v>
      </c>
      <c r="B2908">
        <v>39821</v>
      </c>
      <c r="C2908">
        <v>39821</v>
      </c>
      <c r="D2908">
        <v>39834</v>
      </c>
      <c r="F2908">
        <v>523170</v>
      </c>
      <c r="G2908" t="s">
        <v>1694</v>
      </c>
      <c r="H2908">
        <v>2184990</v>
      </c>
      <c r="I2908" t="s">
        <v>2848</v>
      </c>
      <c r="J2908" t="s">
        <v>4128</v>
      </c>
      <c r="K2908">
        <v>560846</v>
      </c>
      <c r="L2908" t="s">
        <v>2462</v>
      </c>
      <c r="M2908">
        <v>42</v>
      </c>
      <c r="N2908" t="s">
        <v>924</v>
      </c>
      <c r="O2908" t="s">
        <v>924</v>
      </c>
      <c r="P2908" t="s">
        <v>924</v>
      </c>
      <c r="Q2908">
        <v>5</v>
      </c>
      <c r="R2908">
        <v>0</v>
      </c>
      <c r="S2908">
        <v>0</v>
      </c>
      <c r="T2908">
        <v>0</v>
      </c>
      <c r="U2908">
        <v>12</v>
      </c>
      <c r="V2908">
        <v>1</v>
      </c>
      <c r="W2908">
        <v>347985</v>
      </c>
      <c r="X2908" t="s">
        <v>5949</v>
      </c>
      <c r="Y2908">
        <v>107</v>
      </c>
      <c r="Z2908">
        <v>27</v>
      </c>
      <c r="AA2908">
        <v>37</v>
      </c>
      <c r="AB2908">
        <v>18</v>
      </c>
      <c r="AC2908" t="s">
        <v>836</v>
      </c>
      <c r="AD2908" t="s">
        <v>4278</v>
      </c>
      <c r="AE2908" t="s">
        <v>8336</v>
      </c>
      <c r="AF2908">
        <v>0</v>
      </c>
      <c r="AG2908">
        <v>0</v>
      </c>
      <c r="AH2908">
        <v>0</v>
      </c>
      <c r="AI2908">
        <v>0</v>
      </c>
      <c r="AJ2908">
        <f>IF(AI2908="","",IF(ISERROR(VLOOKUP(CONCATENATE(F2908),Term!$A$1:$C$2000,1,FALSE)),0,1))</f>
        <v>0</v>
      </c>
    </row>
    <row r="2909" spans="1:36" x14ac:dyDescent="0.15">
      <c r="A2909" t="s">
        <v>8337</v>
      </c>
      <c r="B2909">
        <v>39828</v>
      </c>
      <c r="C2909">
        <v>39833</v>
      </c>
      <c r="F2909">
        <v>523170</v>
      </c>
      <c r="G2909" t="s">
        <v>1694</v>
      </c>
      <c r="H2909">
        <v>2184990</v>
      </c>
      <c r="I2909" t="s">
        <v>2848</v>
      </c>
      <c r="J2909" t="s">
        <v>4128</v>
      </c>
      <c r="K2909">
        <v>269179</v>
      </c>
      <c r="L2909" t="s">
        <v>2462</v>
      </c>
      <c r="M2909">
        <v>42</v>
      </c>
      <c r="N2909" t="s">
        <v>924</v>
      </c>
      <c r="O2909" t="s">
        <v>924</v>
      </c>
      <c r="P2909" t="s">
        <v>924</v>
      </c>
      <c r="Q2909">
        <v>6</v>
      </c>
      <c r="R2909">
        <v>0</v>
      </c>
      <c r="S2909">
        <v>0</v>
      </c>
      <c r="T2909">
        <v>0</v>
      </c>
      <c r="U2909">
        <v>12</v>
      </c>
      <c r="V2909">
        <v>1</v>
      </c>
      <c r="W2909">
        <v>347985</v>
      </c>
      <c r="X2909" t="s">
        <v>5949</v>
      </c>
      <c r="Y2909">
        <v>107</v>
      </c>
      <c r="Z2909">
        <v>27</v>
      </c>
      <c r="AA2909">
        <v>37</v>
      </c>
      <c r="AB2909">
        <v>18</v>
      </c>
      <c r="AC2909" t="s">
        <v>836</v>
      </c>
      <c r="AD2909" t="s">
        <v>4278</v>
      </c>
      <c r="AE2909" t="s">
        <v>8336</v>
      </c>
      <c r="AF2909">
        <v>0</v>
      </c>
      <c r="AG2909">
        <v>0</v>
      </c>
      <c r="AH2909">
        <v>1</v>
      </c>
      <c r="AI2909">
        <v>0</v>
      </c>
      <c r="AJ2909">
        <f>IF(AI2909="","",IF(ISERROR(VLOOKUP(CONCATENATE(F2909),Term!$A$1:$C$2000,1,FALSE)),0,1))</f>
        <v>0</v>
      </c>
    </row>
    <row r="2910" spans="1:36" x14ac:dyDescent="0.15">
      <c r="A2910" t="s">
        <v>8338</v>
      </c>
      <c r="B2910">
        <v>39836</v>
      </c>
      <c r="C2910" s="14">
        <v>39842</v>
      </c>
      <c r="D2910" s="14"/>
      <c r="F2910">
        <v>523170</v>
      </c>
      <c r="G2910" t="s">
        <v>1694</v>
      </c>
      <c r="H2910">
        <v>2184990</v>
      </c>
      <c r="I2910" t="s">
        <v>2848</v>
      </c>
      <c r="J2910" t="s">
        <v>4128</v>
      </c>
      <c r="K2910">
        <v>557511</v>
      </c>
      <c r="L2910" t="s">
        <v>2462</v>
      </c>
      <c r="M2910">
        <v>42</v>
      </c>
      <c r="N2910" t="s">
        <v>924</v>
      </c>
      <c r="O2910" t="s">
        <v>924</v>
      </c>
      <c r="P2910" t="s">
        <v>924</v>
      </c>
      <c r="Q2910">
        <v>6</v>
      </c>
      <c r="R2910">
        <v>0</v>
      </c>
      <c r="S2910">
        <v>0</v>
      </c>
      <c r="T2910">
        <v>0</v>
      </c>
      <c r="U2910">
        <v>12</v>
      </c>
      <c r="V2910">
        <v>1</v>
      </c>
      <c r="W2910">
        <v>347985</v>
      </c>
      <c r="X2910" t="s">
        <v>5949</v>
      </c>
      <c r="Y2910">
        <v>107</v>
      </c>
      <c r="Z2910">
        <v>27</v>
      </c>
      <c r="AA2910">
        <v>37</v>
      </c>
      <c r="AB2910">
        <v>18</v>
      </c>
      <c r="AC2910" t="s">
        <v>836</v>
      </c>
      <c r="AD2910" t="s">
        <v>4278</v>
      </c>
      <c r="AE2910" t="s">
        <v>8336</v>
      </c>
      <c r="AF2910">
        <v>0</v>
      </c>
      <c r="AG2910">
        <v>0</v>
      </c>
      <c r="AH2910">
        <v>0</v>
      </c>
      <c r="AI2910">
        <v>0</v>
      </c>
      <c r="AJ2910">
        <f>IF(AI2910="","",IF(ISERROR(VLOOKUP(CONCATENATE(F2910),Term!$A$1:$C$2000,1,FALSE)),0,1))</f>
        <v>0</v>
      </c>
    </row>
    <row r="2911" spans="1:36" x14ac:dyDescent="0.15">
      <c r="A2911" t="s">
        <v>8339</v>
      </c>
      <c r="B2911">
        <v>39842</v>
      </c>
      <c r="C2911">
        <v>39843</v>
      </c>
      <c r="F2911">
        <v>523170</v>
      </c>
      <c r="G2911" t="s">
        <v>1694</v>
      </c>
      <c r="H2911">
        <v>2184990</v>
      </c>
      <c r="I2911" t="s">
        <v>2848</v>
      </c>
      <c r="J2911" t="s">
        <v>4128</v>
      </c>
      <c r="K2911">
        <v>475172</v>
      </c>
      <c r="L2911" t="s">
        <v>2462</v>
      </c>
      <c r="M2911">
        <v>42</v>
      </c>
      <c r="N2911" t="s">
        <v>924</v>
      </c>
      <c r="O2911" t="s">
        <v>924</v>
      </c>
      <c r="P2911" t="s">
        <v>924</v>
      </c>
      <c r="Q2911">
        <v>6</v>
      </c>
      <c r="R2911">
        <v>1</v>
      </c>
      <c r="S2911">
        <v>0</v>
      </c>
      <c r="T2911">
        <v>0</v>
      </c>
      <c r="U2911">
        <v>12</v>
      </c>
      <c r="V2911">
        <v>1</v>
      </c>
      <c r="W2911">
        <v>347985</v>
      </c>
      <c r="X2911" t="s">
        <v>5949</v>
      </c>
      <c r="Y2911">
        <v>107</v>
      </c>
      <c r="Z2911">
        <v>27</v>
      </c>
      <c r="AA2911">
        <v>37</v>
      </c>
      <c r="AB2911">
        <v>18</v>
      </c>
      <c r="AC2911" t="s">
        <v>836</v>
      </c>
      <c r="AD2911" t="s">
        <v>4278</v>
      </c>
      <c r="AE2911" t="s">
        <v>8336</v>
      </c>
      <c r="AF2911">
        <v>0</v>
      </c>
      <c r="AG2911">
        <v>0</v>
      </c>
      <c r="AH2911">
        <v>0</v>
      </c>
      <c r="AI2911">
        <v>0</v>
      </c>
      <c r="AJ2911">
        <f>IF(AI2911="","",IF(ISERROR(VLOOKUP(CONCATENATE(F2911),Term!$A$1:$C$2000,1,FALSE)),0,1))</f>
        <v>0</v>
      </c>
    </row>
    <row r="2912" spans="1:36" x14ac:dyDescent="0.15">
      <c r="A2912" t="s">
        <v>4122</v>
      </c>
      <c r="B2912">
        <v>39744</v>
      </c>
      <c r="C2912" s="14">
        <v>39745</v>
      </c>
      <c r="D2912" s="14"/>
      <c r="E2912">
        <v>39758</v>
      </c>
      <c r="F2912">
        <v>523170</v>
      </c>
      <c r="G2912" t="s">
        <v>1694</v>
      </c>
      <c r="H2912">
        <v>476930</v>
      </c>
      <c r="I2912" t="s">
        <v>2848</v>
      </c>
      <c r="J2912" t="s">
        <v>5310</v>
      </c>
      <c r="K2912">
        <v>191966</v>
      </c>
      <c r="L2912" t="s">
        <v>2462</v>
      </c>
      <c r="M2912">
        <v>42</v>
      </c>
      <c r="N2912" t="s">
        <v>2902</v>
      </c>
      <c r="O2912">
        <v>1</v>
      </c>
      <c r="P2912">
        <v>87</v>
      </c>
      <c r="Q2912" t="s">
        <v>924</v>
      </c>
      <c r="R2912">
        <v>0</v>
      </c>
      <c r="S2912">
        <v>1</v>
      </c>
      <c r="T2912">
        <v>1</v>
      </c>
      <c r="U2912">
        <v>39</v>
      </c>
      <c r="V2912">
        <v>2</v>
      </c>
      <c r="W2912">
        <v>476601</v>
      </c>
      <c r="X2912" t="s">
        <v>835</v>
      </c>
      <c r="Y2912">
        <v>107</v>
      </c>
      <c r="Z2912">
        <v>27</v>
      </c>
      <c r="AA2912">
        <v>37</v>
      </c>
      <c r="AB2912">
        <v>18</v>
      </c>
      <c r="AC2912" t="s">
        <v>836</v>
      </c>
      <c r="AD2912" t="s">
        <v>4278</v>
      </c>
      <c r="AE2912" t="s">
        <v>8321</v>
      </c>
      <c r="AF2912">
        <v>1</v>
      </c>
      <c r="AG2912">
        <v>0</v>
      </c>
      <c r="AH2912">
        <v>1</v>
      </c>
      <c r="AI2912">
        <v>1</v>
      </c>
      <c r="AJ2912">
        <f>IF(AI2912="","",IF(ISERROR(VLOOKUP(CONCATENATE(F2912),Term!$A$1:$C$2000,1,FALSE)),0,1))</f>
        <v>0</v>
      </c>
    </row>
    <row r="2913" spans="1:36" x14ac:dyDescent="0.15">
      <c r="A2913" t="s">
        <v>4523</v>
      </c>
      <c r="B2913">
        <v>39785</v>
      </c>
      <c r="C2913" s="14">
        <v>39785</v>
      </c>
      <c r="D2913" s="14"/>
      <c r="E2913">
        <v>39805</v>
      </c>
      <c r="F2913">
        <v>523170</v>
      </c>
      <c r="G2913" t="s">
        <v>1694</v>
      </c>
      <c r="H2913">
        <v>476930</v>
      </c>
      <c r="I2913" t="s">
        <v>2848</v>
      </c>
      <c r="J2913" t="s">
        <v>5310</v>
      </c>
      <c r="K2913">
        <v>140150</v>
      </c>
      <c r="L2913" t="s">
        <v>2462</v>
      </c>
      <c r="M2913">
        <v>42</v>
      </c>
      <c r="N2913" t="s">
        <v>932</v>
      </c>
      <c r="O2913">
        <v>4</v>
      </c>
      <c r="P2913">
        <v>40</v>
      </c>
      <c r="Q2913">
        <v>3</v>
      </c>
      <c r="R2913">
        <v>0</v>
      </c>
      <c r="S2913">
        <v>1</v>
      </c>
      <c r="T2913">
        <v>0</v>
      </c>
      <c r="U2913">
        <v>39</v>
      </c>
      <c r="V2913">
        <v>2</v>
      </c>
      <c r="W2913">
        <v>476601</v>
      </c>
      <c r="X2913" t="s">
        <v>835</v>
      </c>
      <c r="Y2913">
        <v>107</v>
      </c>
      <c r="Z2913">
        <v>27</v>
      </c>
      <c r="AA2913">
        <v>37</v>
      </c>
      <c r="AB2913">
        <v>18</v>
      </c>
      <c r="AC2913" t="s">
        <v>836</v>
      </c>
      <c r="AD2913" t="s">
        <v>4278</v>
      </c>
      <c r="AE2913" t="s">
        <v>8321</v>
      </c>
      <c r="AF2913">
        <v>0</v>
      </c>
      <c r="AG2913">
        <v>0</v>
      </c>
      <c r="AH2913">
        <v>1</v>
      </c>
      <c r="AI2913">
        <v>1</v>
      </c>
      <c r="AJ2913">
        <f>IF(AI2913="","",IF(ISERROR(VLOOKUP(CONCATENATE(F2913),Term!$A$1:$C$2000,1,FALSE)),0,1))</f>
        <v>0</v>
      </c>
    </row>
    <row r="2914" spans="1:36" x14ac:dyDescent="0.15">
      <c r="A2914" t="s">
        <v>4123</v>
      </c>
      <c r="B2914">
        <v>39749</v>
      </c>
      <c r="C2914" s="14">
        <v>39749</v>
      </c>
      <c r="D2914" s="14"/>
      <c r="E2914">
        <v>39806</v>
      </c>
      <c r="F2914">
        <v>523170</v>
      </c>
      <c r="G2914" t="s">
        <v>1694</v>
      </c>
      <c r="H2914">
        <v>476930</v>
      </c>
      <c r="I2914" t="s">
        <v>2848</v>
      </c>
      <c r="J2914" t="s">
        <v>5310</v>
      </c>
      <c r="K2914">
        <v>144485</v>
      </c>
      <c r="L2914" t="s">
        <v>2462</v>
      </c>
      <c r="M2914">
        <v>42</v>
      </c>
      <c r="N2914" t="s">
        <v>932</v>
      </c>
      <c r="O2914">
        <v>4</v>
      </c>
      <c r="P2914">
        <v>39</v>
      </c>
      <c r="Q2914" t="s">
        <v>924</v>
      </c>
      <c r="R2914">
        <v>0</v>
      </c>
      <c r="S2914">
        <v>1</v>
      </c>
      <c r="T2914">
        <v>0</v>
      </c>
      <c r="U2914">
        <v>39</v>
      </c>
      <c r="V2914">
        <v>2</v>
      </c>
      <c r="W2914">
        <v>476601</v>
      </c>
      <c r="X2914" t="s">
        <v>835</v>
      </c>
      <c r="Y2914">
        <v>107</v>
      </c>
      <c r="Z2914">
        <v>27</v>
      </c>
      <c r="AA2914">
        <v>37</v>
      </c>
      <c r="AB2914">
        <v>18</v>
      </c>
      <c r="AC2914" t="s">
        <v>836</v>
      </c>
      <c r="AD2914" t="s">
        <v>4278</v>
      </c>
      <c r="AE2914" t="s">
        <v>8321</v>
      </c>
      <c r="AF2914">
        <v>0</v>
      </c>
      <c r="AG2914">
        <v>0</v>
      </c>
      <c r="AH2914">
        <v>0</v>
      </c>
      <c r="AI2914">
        <v>0</v>
      </c>
      <c r="AJ2914">
        <f>IF(AI2914="","",IF(ISERROR(VLOOKUP(CONCATENATE(F2914),Term!$A$1:$C$2000,1,FALSE)),0,1))</f>
        <v>0</v>
      </c>
    </row>
    <row r="2915" spans="1:36" x14ac:dyDescent="0.15">
      <c r="A2915" t="s">
        <v>6433</v>
      </c>
      <c r="B2915">
        <v>39766</v>
      </c>
      <c r="C2915">
        <v>39770</v>
      </c>
      <c r="D2915">
        <v>39784</v>
      </c>
      <c r="F2915">
        <v>523170</v>
      </c>
      <c r="G2915" t="s">
        <v>1694</v>
      </c>
      <c r="H2915">
        <v>476930</v>
      </c>
      <c r="I2915" t="s">
        <v>2848</v>
      </c>
      <c r="J2915" t="s">
        <v>5310</v>
      </c>
      <c r="K2915">
        <v>140150</v>
      </c>
      <c r="L2915" t="s">
        <v>2462</v>
      </c>
      <c r="M2915">
        <v>42</v>
      </c>
      <c r="N2915" t="s">
        <v>924</v>
      </c>
      <c r="O2915" t="s">
        <v>924</v>
      </c>
      <c r="P2915" t="s">
        <v>924</v>
      </c>
      <c r="Q2915">
        <v>2</v>
      </c>
      <c r="R2915">
        <v>0</v>
      </c>
      <c r="S2915">
        <v>0</v>
      </c>
      <c r="T2915">
        <v>0</v>
      </c>
      <c r="U2915">
        <v>39</v>
      </c>
      <c r="V2915">
        <v>2</v>
      </c>
      <c r="W2915">
        <v>476601</v>
      </c>
      <c r="X2915" t="s">
        <v>835</v>
      </c>
      <c r="Y2915">
        <v>107</v>
      </c>
      <c r="Z2915">
        <v>27</v>
      </c>
      <c r="AA2915">
        <v>37</v>
      </c>
      <c r="AB2915">
        <v>18</v>
      </c>
      <c r="AC2915" t="s">
        <v>836</v>
      </c>
      <c r="AD2915" t="s">
        <v>4278</v>
      </c>
      <c r="AE2915" t="s">
        <v>8321</v>
      </c>
      <c r="AF2915">
        <v>0</v>
      </c>
      <c r="AG2915">
        <v>0</v>
      </c>
      <c r="AH2915">
        <v>1</v>
      </c>
      <c r="AI2915">
        <v>0</v>
      </c>
      <c r="AJ2915">
        <f>IF(AI2915="","",IF(ISERROR(VLOOKUP(CONCATENATE(F2915),Term!$A$1:$C$2000,1,FALSE)),0,1))</f>
        <v>0</v>
      </c>
    </row>
    <row r="2916" spans="1:36" x14ac:dyDescent="0.15">
      <c r="A2916" t="s">
        <v>4524</v>
      </c>
      <c r="B2916">
        <v>39787</v>
      </c>
      <c r="C2916" s="14">
        <v>39787</v>
      </c>
      <c r="D2916" s="14">
        <v>39793</v>
      </c>
      <c r="F2916">
        <v>523170</v>
      </c>
      <c r="G2916" t="s">
        <v>1694</v>
      </c>
      <c r="H2916">
        <v>476930</v>
      </c>
      <c r="I2916" t="s">
        <v>2848</v>
      </c>
      <c r="J2916" t="s">
        <v>5310</v>
      </c>
      <c r="K2916">
        <v>486059</v>
      </c>
      <c r="L2916" t="s">
        <v>2462</v>
      </c>
      <c r="M2916">
        <v>42</v>
      </c>
      <c r="N2916" t="s">
        <v>924</v>
      </c>
      <c r="O2916" t="s">
        <v>924</v>
      </c>
      <c r="P2916" t="s">
        <v>924</v>
      </c>
      <c r="Q2916">
        <v>3</v>
      </c>
      <c r="R2916">
        <v>0</v>
      </c>
      <c r="S2916">
        <v>0</v>
      </c>
      <c r="T2916">
        <v>0</v>
      </c>
      <c r="U2916">
        <v>39</v>
      </c>
      <c r="V2916">
        <v>2</v>
      </c>
      <c r="W2916">
        <v>476601</v>
      </c>
      <c r="X2916" t="s">
        <v>835</v>
      </c>
      <c r="Y2916">
        <v>107</v>
      </c>
      <c r="Z2916">
        <v>27</v>
      </c>
      <c r="AA2916">
        <v>37</v>
      </c>
      <c r="AB2916">
        <v>18</v>
      </c>
      <c r="AC2916" t="s">
        <v>836</v>
      </c>
      <c r="AD2916" t="s">
        <v>4278</v>
      </c>
      <c r="AE2916" t="s">
        <v>8321</v>
      </c>
      <c r="AF2916">
        <v>0</v>
      </c>
      <c r="AG2916">
        <v>0</v>
      </c>
      <c r="AH2916">
        <v>0</v>
      </c>
      <c r="AI2916">
        <v>0</v>
      </c>
      <c r="AJ2916">
        <f>IF(AI2916="","",IF(ISERROR(VLOOKUP(CONCATENATE(F2916),Term!$A$1:$C$2000,1,FALSE)),0,1))</f>
        <v>0</v>
      </c>
    </row>
    <row r="2917" spans="1:36" x14ac:dyDescent="0.15">
      <c r="A2917" t="s">
        <v>3737</v>
      </c>
      <c r="B2917">
        <v>39821</v>
      </c>
      <c r="C2917" s="14">
        <v>39822</v>
      </c>
      <c r="D2917" s="14"/>
      <c r="F2917">
        <v>523170</v>
      </c>
      <c r="G2917" t="s">
        <v>1694</v>
      </c>
      <c r="H2917">
        <v>476930</v>
      </c>
      <c r="I2917" t="s">
        <v>2848</v>
      </c>
      <c r="J2917" t="s">
        <v>5310</v>
      </c>
      <c r="K2917">
        <v>240463</v>
      </c>
      <c r="L2917" t="s">
        <v>2462</v>
      </c>
      <c r="M2917">
        <v>42</v>
      </c>
      <c r="N2917" t="s">
        <v>924</v>
      </c>
      <c r="O2917" t="s">
        <v>924</v>
      </c>
      <c r="P2917" t="s">
        <v>924</v>
      </c>
      <c r="Q2917">
        <v>5</v>
      </c>
      <c r="R2917">
        <v>0</v>
      </c>
      <c r="S2917">
        <v>0</v>
      </c>
      <c r="T2917">
        <v>0</v>
      </c>
      <c r="U2917">
        <v>39</v>
      </c>
      <c r="V2917">
        <v>2</v>
      </c>
      <c r="W2917">
        <v>476601</v>
      </c>
      <c r="X2917" t="s">
        <v>835</v>
      </c>
      <c r="Y2917">
        <v>107</v>
      </c>
      <c r="Z2917">
        <v>27</v>
      </c>
      <c r="AA2917">
        <v>37</v>
      </c>
      <c r="AB2917">
        <v>18</v>
      </c>
      <c r="AC2917" t="s">
        <v>836</v>
      </c>
      <c r="AD2917" t="s">
        <v>4278</v>
      </c>
      <c r="AE2917" t="s">
        <v>8321</v>
      </c>
      <c r="AF2917">
        <v>0</v>
      </c>
      <c r="AG2917">
        <v>0</v>
      </c>
      <c r="AH2917">
        <v>1</v>
      </c>
      <c r="AI2917">
        <v>0</v>
      </c>
      <c r="AJ2917">
        <f>IF(AI2917="","",IF(ISERROR(VLOOKUP(CONCATENATE(F2917),Term!$A$1:$C$2000,1,FALSE)),0,1))</f>
        <v>0</v>
      </c>
    </row>
    <row r="2918" spans="1:36" x14ac:dyDescent="0.15">
      <c r="A2918" t="s">
        <v>3738</v>
      </c>
      <c r="B2918">
        <v>39828</v>
      </c>
      <c r="C2918">
        <v>39828</v>
      </c>
      <c r="D2918">
        <v>39840</v>
      </c>
      <c r="F2918">
        <v>523170</v>
      </c>
      <c r="G2918" t="s">
        <v>1694</v>
      </c>
      <c r="H2918">
        <v>476930</v>
      </c>
      <c r="I2918" t="s">
        <v>2848</v>
      </c>
      <c r="J2918" t="s">
        <v>5310</v>
      </c>
      <c r="K2918">
        <v>429603</v>
      </c>
      <c r="L2918" t="s">
        <v>2462</v>
      </c>
      <c r="M2918">
        <v>42</v>
      </c>
      <c r="N2918" t="s">
        <v>924</v>
      </c>
      <c r="O2918" t="s">
        <v>924</v>
      </c>
      <c r="P2918" t="s">
        <v>924</v>
      </c>
      <c r="Q2918">
        <v>5</v>
      </c>
      <c r="R2918">
        <v>1</v>
      </c>
      <c r="S2918">
        <v>0</v>
      </c>
      <c r="T2918">
        <v>0</v>
      </c>
      <c r="U2918">
        <v>39</v>
      </c>
      <c r="V2918">
        <v>2</v>
      </c>
      <c r="W2918">
        <v>476601</v>
      </c>
      <c r="X2918" t="s">
        <v>835</v>
      </c>
      <c r="Y2918">
        <v>107</v>
      </c>
      <c r="Z2918">
        <v>27</v>
      </c>
      <c r="AA2918">
        <v>37</v>
      </c>
      <c r="AB2918">
        <v>18</v>
      </c>
      <c r="AC2918" t="s">
        <v>836</v>
      </c>
      <c r="AD2918" t="s">
        <v>4278</v>
      </c>
      <c r="AE2918" t="s">
        <v>8321</v>
      </c>
      <c r="AF2918">
        <v>0</v>
      </c>
      <c r="AG2918">
        <v>0</v>
      </c>
      <c r="AH2918">
        <v>0</v>
      </c>
      <c r="AI2918">
        <v>0</v>
      </c>
      <c r="AJ2918">
        <f>IF(AI2918="","",IF(ISERROR(VLOOKUP(CONCATENATE(F2918),Term!$A$1:$C$2000,1,FALSE)),0,1))</f>
        <v>0</v>
      </c>
    </row>
    <row r="2919" spans="1:36" x14ac:dyDescent="0.15">
      <c r="A2919" t="s">
        <v>4129</v>
      </c>
      <c r="B2919">
        <v>39738</v>
      </c>
      <c r="C2919">
        <v>39741</v>
      </c>
      <c r="E2919">
        <v>39772</v>
      </c>
      <c r="F2919">
        <v>523170</v>
      </c>
      <c r="G2919" t="s">
        <v>1694</v>
      </c>
      <c r="H2919">
        <v>2196283</v>
      </c>
      <c r="I2919" t="s">
        <v>2848</v>
      </c>
      <c r="J2919" t="s">
        <v>5700</v>
      </c>
      <c r="K2919">
        <v>357287</v>
      </c>
      <c r="L2919" t="s">
        <v>2462</v>
      </c>
      <c r="M2919">
        <v>42</v>
      </c>
      <c r="N2919" t="s">
        <v>4094</v>
      </c>
      <c r="O2919">
        <v>2</v>
      </c>
      <c r="P2919">
        <v>73</v>
      </c>
      <c r="Q2919" t="s">
        <v>924</v>
      </c>
      <c r="R2919">
        <v>0</v>
      </c>
      <c r="S2919">
        <v>1</v>
      </c>
      <c r="T2919">
        <v>1</v>
      </c>
      <c r="U2919">
        <v>4</v>
      </c>
      <c r="V2919">
        <v>3</v>
      </c>
      <c r="W2919">
        <v>2987598</v>
      </c>
      <c r="X2919" t="s">
        <v>4314</v>
      </c>
      <c r="Y2919">
        <v>107</v>
      </c>
      <c r="Z2919">
        <v>27</v>
      </c>
      <c r="AA2919">
        <v>37</v>
      </c>
      <c r="AB2919">
        <v>18</v>
      </c>
      <c r="AC2919" t="s">
        <v>836</v>
      </c>
      <c r="AD2919" t="s">
        <v>4278</v>
      </c>
      <c r="AE2919" t="s">
        <v>8344</v>
      </c>
      <c r="AF2919">
        <v>1</v>
      </c>
      <c r="AG2919">
        <v>0</v>
      </c>
      <c r="AH2919">
        <v>1</v>
      </c>
      <c r="AI2919">
        <v>1</v>
      </c>
      <c r="AJ2919">
        <f>IF(AI2919="","",IF(ISERROR(VLOOKUP(CONCATENATE(F2919),Term!$A$1:$C$2000,1,FALSE)),0,1))</f>
        <v>0</v>
      </c>
    </row>
    <row r="2920" spans="1:36" x14ac:dyDescent="0.15">
      <c r="A2920" t="s">
        <v>4130</v>
      </c>
      <c r="B2920">
        <v>39738</v>
      </c>
      <c r="C2920">
        <v>39741</v>
      </c>
      <c r="E2920">
        <v>39776</v>
      </c>
      <c r="F2920">
        <v>523170</v>
      </c>
      <c r="G2920" t="s">
        <v>1694</v>
      </c>
      <c r="H2920">
        <v>2196283</v>
      </c>
      <c r="I2920" t="s">
        <v>2848</v>
      </c>
      <c r="J2920" t="s">
        <v>5700</v>
      </c>
      <c r="K2920">
        <v>334707</v>
      </c>
      <c r="L2920" t="s">
        <v>2462</v>
      </c>
      <c r="M2920">
        <v>42</v>
      </c>
      <c r="N2920" t="s">
        <v>4094</v>
      </c>
      <c r="O2920">
        <v>2</v>
      </c>
      <c r="P2920">
        <v>69</v>
      </c>
      <c r="Q2920" t="s">
        <v>924</v>
      </c>
      <c r="R2920">
        <v>0</v>
      </c>
      <c r="S2920">
        <v>1</v>
      </c>
      <c r="T2920">
        <v>0</v>
      </c>
      <c r="U2920">
        <v>4</v>
      </c>
      <c r="V2920">
        <v>3</v>
      </c>
      <c r="W2920">
        <v>2987598</v>
      </c>
      <c r="X2920" t="s">
        <v>4314</v>
      </c>
      <c r="Y2920">
        <v>107</v>
      </c>
      <c r="Z2920">
        <v>27</v>
      </c>
      <c r="AA2920">
        <v>37</v>
      </c>
      <c r="AB2920">
        <v>18</v>
      </c>
      <c r="AC2920" t="s">
        <v>836</v>
      </c>
      <c r="AD2920" t="s">
        <v>4278</v>
      </c>
      <c r="AE2920" t="s">
        <v>8344</v>
      </c>
      <c r="AF2920">
        <v>0</v>
      </c>
      <c r="AG2920">
        <v>0</v>
      </c>
      <c r="AH2920">
        <v>0</v>
      </c>
      <c r="AI2920">
        <v>0</v>
      </c>
      <c r="AJ2920">
        <f>IF(AI2920="","",IF(ISERROR(VLOOKUP(CONCATENATE(F2920),Term!$A$1:$C$2000,1,FALSE)),0,1))</f>
        <v>0</v>
      </c>
    </row>
    <row r="2921" spans="1:36" x14ac:dyDescent="0.15">
      <c r="A2921" t="s">
        <v>6449</v>
      </c>
      <c r="B2921">
        <v>39759</v>
      </c>
      <c r="C2921">
        <v>39759</v>
      </c>
      <c r="E2921">
        <v>39778</v>
      </c>
      <c r="F2921">
        <v>523170</v>
      </c>
      <c r="G2921" t="s">
        <v>1694</v>
      </c>
      <c r="H2921">
        <v>2196283</v>
      </c>
      <c r="I2921" t="s">
        <v>2848</v>
      </c>
      <c r="J2921" t="s">
        <v>5700</v>
      </c>
      <c r="K2921">
        <v>642520</v>
      </c>
      <c r="L2921" t="s">
        <v>2462</v>
      </c>
      <c r="M2921">
        <v>42</v>
      </c>
      <c r="N2921" t="s">
        <v>4094</v>
      </c>
      <c r="O2921">
        <v>2</v>
      </c>
      <c r="P2921">
        <v>67</v>
      </c>
      <c r="Q2921">
        <v>1</v>
      </c>
      <c r="R2921">
        <v>0</v>
      </c>
      <c r="S2921">
        <v>1</v>
      </c>
      <c r="T2921">
        <v>0</v>
      </c>
      <c r="U2921">
        <v>4</v>
      </c>
      <c r="V2921">
        <v>3</v>
      </c>
      <c r="W2921">
        <v>2987598</v>
      </c>
      <c r="X2921" t="s">
        <v>4314</v>
      </c>
      <c r="Y2921">
        <v>107</v>
      </c>
      <c r="Z2921">
        <v>27</v>
      </c>
      <c r="AA2921">
        <v>37</v>
      </c>
      <c r="AB2921">
        <v>18</v>
      </c>
      <c r="AC2921" t="s">
        <v>836</v>
      </c>
      <c r="AD2921" t="s">
        <v>4278</v>
      </c>
      <c r="AE2921" t="s">
        <v>8344</v>
      </c>
      <c r="AF2921">
        <v>0</v>
      </c>
      <c r="AG2921">
        <v>0</v>
      </c>
      <c r="AH2921">
        <v>0</v>
      </c>
      <c r="AI2921">
        <v>0</v>
      </c>
      <c r="AJ2921">
        <f>IF(AI2921="","",IF(ISERROR(VLOOKUP(CONCATENATE(F2921),Term!$A$1:$C$2000,1,FALSE)),0,1))</f>
        <v>0</v>
      </c>
    </row>
    <row r="2922" spans="1:36" x14ac:dyDescent="0.15">
      <c r="A2922" t="s">
        <v>6453</v>
      </c>
      <c r="B2922">
        <v>39766</v>
      </c>
      <c r="C2922">
        <v>39769</v>
      </c>
      <c r="E2922">
        <v>39778</v>
      </c>
      <c r="F2922">
        <v>523170</v>
      </c>
      <c r="G2922" t="s">
        <v>1694</v>
      </c>
      <c r="H2922">
        <v>2196283</v>
      </c>
      <c r="I2922" t="s">
        <v>2848</v>
      </c>
      <c r="J2922" t="s">
        <v>5700</v>
      </c>
      <c r="K2922">
        <v>410523</v>
      </c>
      <c r="L2922" t="s">
        <v>2462</v>
      </c>
      <c r="M2922">
        <v>42</v>
      </c>
      <c r="N2922" t="s">
        <v>4094</v>
      </c>
      <c r="O2922">
        <v>2</v>
      </c>
      <c r="P2922">
        <v>67</v>
      </c>
      <c r="Q2922">
        <v>2</v>
      </c>
      <c r="R2922">
        <v>0</v>
      </c>
      <c r="S2922">
        <v>1</v>
      </c>
      <c r="T2922">
        <v>0</v>
      </c>
      <c r="U2922">
        <v>4</v>
      </c>
      <c r="V2922">
        <v>3</v>
      </c>
      <c r="W2922">
        <v>2987598</v>
      </c>
      <c r="X2922" t="s">
        <v>4314</v>
      </c>
      <c r="Y2922">
        <v>107</v>
      </c>
      <c r="Z2922">
        <v>27</v>
      </c>
      <c r="AA2922">
        <v>37</v>
      </c>
      <c r="AB2922">
        <v>18</v>
      </c>
      <c r="AC2922" t="s">
        <v>836</v>
      </c>
      <c r="AD2922" t="s">
        <v>4278</v>
      </c>
      <c r="AE2922" t="s">
        <v>8344</v>
      </c>
      <c r="AF2922">
        <v>0</v>
      </c>
      <c r="AG2922">
        <v>0</v>
      </c>
      <c r="AH2922">
        <v>1</v>
      </c>
      <c r="AI2922">
        <v>0</v>
      </c>
      <c r="AJ2922">
        <f>IF(AI2922="","",IF(ISERROR(VLOOKUP(CONCATENATE(F2922),Term!$A$1:$C$2000,1,FALSE)),0,1))</f>
        <v>0</v>
      </c>
    </row>
    <row r="2923" spans="1:36" x14ac:dyDescent="0.15">
      <c r="A2923" t="s">
        <v>5784</v>
      </c>
      <c r="B2923">
        <v>39764</v>
      </c>
      <c r="C2923" s="14">
        <v>39773</v>
      </c>
      <c r="D2923" s="14"/>
      <c r="E2923">
        <v>39799</v>
      </c>
      <c r="F2923">
        <v>523170</v>
      </c>
      <c r="G2923" t="s">
        <v>1694</v>
      </c>
      <c r="H2923">
        <v>2196283</v>
      </c>
      <c r="I2923" t="s">
        <v>2848</v>
      </c>
      <c r="J2923" t="s">
        <v>5700</v>
      </c>
      <c r="K2923">
        <v>348654</v>
      </c>
      <c r="L2923" t="s">
        <v>2462</v>
      </c>
      <c r="M2923">
        <v>42</v>
      </c>
      <c r="N2923" t="s">
        <v>932</v>
      </c>
      <c r="O2923">
        <v>4</v>
      </c>
      <c r="P2923">
        <v>46</v>
      </c>
      <c r="Q2923">
        <v>2</v>
      </c>
      <c r="R2923">
        <v>0</v>
      </c>
      <c r="S2923">
        <v>1</v>
      </c>
      <c r="T2923">
        <v>0</v>
      </c>
      <c r="U2923">
        <v>4</v>
      </c>
      <c r="V2923">
        <v>3</v>
      </c>
      <c r="W2923">
        <v>2987598</v>
      </c>
      <c r="X2923" t="s">
        <v>4314</v>
      </c>
      <c r="Y2923">
        <v>107</v>
      </c>
      <c r="Z2923">
        <v>27</v>
      </c>
      <c r="AA2923">
        <v>37</v>
      </c>
      <c r="AB2923">
        <v>18</v>
      </c>
      <c r="AC2923" t="s">
        <v>836</v>
      </c>
      <c r="AD2923" t="s">
        <v>4278</v>
      </c>
      <c r="AE2923" t="s">
        <v>8344</v>
      </c>
      <c r="AF2923">
        <v>0</v>
      </c>
      <c r="AG2923">
        <v>0</v>
      </c>
      <c r="AH2923">
        <v>0</v>
      </c>
      <c r="AI2923">
        <v>1</v>
      </c>
      <c r="AJ2923">
        <f>IF(AI2923="","",IF(ISERROR(VLOOKUP(CONCATENATE(F2923),Term!$A$1:$C$2000,1,FALSE)),0,1))</f>
        <v>0</v>
      </c>
    </row>
    <row r="2924" spans="1:36" x14ac:dyDescent="0.15">
      <c r="A2924" t="s">
        <v>5785</v>
      </c>
      <c r="B2924">
        <v>39771</v>
      </c>
      <c r="C2924" s="14">
        <v>39776</v>
      </c>
      <c r="D2924" s="14"/>
      <c r="E2924">
        <v>39833</v>
      </c>
      <c r="F2924">
        <v>523170</v>
      </c>
      <c r="G2924" t="s">
        <v>1694</v>
      </c>
      <c r="H2924">
        <v>2196283</v>
      </c>
      <c r="I2924" t="s">
        <v>2848</v>
      </c>
      <c r="J2924" t="s">
        <v>5700</v>
      </c>
      <c r="K2924">
        <v>548466</v>
      </c>
      <c r="L2924" t="s">
        <v>2462</v>
      </c>
      <c r="M2924">
        <v>42</v>
      </c>
      <c r="N2924" t="s">
        <v>7479</v>
      </c>
      <c r="O2924">
        <v>6</v>
      </c>
      <c r="P2924">
        <v>12</v>
      </c>
      <c r="Q2924">
        <v>2</v>
      </c>
      <c r="R2924">
        <v>0</v>
      </c>
      <c r="S2924">
        <v>1</v>
      </c>
      <c r="T2924">
        <v>0</v>
      </c>
      <c r="U2924">
        <v>4</v>
      </c>
      <c r="V2924">
        <v>3</v>
      </c>
      <c r="W2924">
        <v>2987598</v>
      </c>
      <c r="X2924" t="s">
        <v>4314</v>
      </c>
      <c r="Y2924">
        <v>107</v>
      </c>
      <c r="Z2924">
        <v>27</v>
      </c>
      <c r="AA2924">
        <v>37</v>
      </c>
      <c r="AB2924">
        <v>18</v>
      </c>
      <c r="AC2924" t="s">
        <v>836</v>
      </c>
      <c r="AD2924" t="s">
        <v>4278</v>
      </c>
      <c r="AE2924" t="s">
        <v>8344</v>
      </c>
      <c r="AF2924">
        <v>0</v>
      </c>
      <c r="AG2924">
        <v>0</v>
      </c>
      <c r="AH2924">
        <v>0</v>
      </c>
      <c r="AI2924">
        <v>1</v>
      </c>
      <c r="AJ2924">
        <f>IF(AI2924="","",IF(ISERROR(VLOOKUP(CONCATENATE(F2924),Term!$A$1:$C$2000,1,FALSE)),0,1))</f>
        <v>0</v>
      </c>
    </row>
    <row r="2925" spans="1:36" x14ac:dyDescent="0.15">
      <c r="A2925" t="s">
        <v>4131</v>
      </c>
      <c r="B2925">
        <v>39749</v>
      </c>
      <c r="C2925">
        <v>39749</v>
      </c>
      <c r="E2925">
        <v>39841</v>
      </c>
      <c r="F2925">
        <v>523170</v>
      </c>
      <c r="G2925" t="s">
        <v>1694</v>
      </c>
      <c r="H2925">
        <v>2196283</v>
      </c>
      <c r="I2925" t="s">
        <v>2848</v>
      </c>
      <c r="J2925" t="s">
        <v>5700</v>
      </c>
      <c r="K2925">
        <v>345441</v>
      </c>
      <c r="L2925" t="s">
        <v>2462</v>
      </c>
      <c r="M2925">
        <v>42</v>
      </c>
      <c r="N2925" t="s">
        <v>7479</v>
      </c>
      <c r="O2925">
        <v>6</v>
      </c>
      <c r="P2925">
        <v>4</v>
      </c>
      <c r="Q2925" t="s">
        <v>924</v>
      </c>
      <c r="R2925">
        <v>0</v>
      </c>
      <c r="S2925">
        <v>1</v>
      </c>
      <c r="T2925">
        <v>0</v>
      </c>
      <c r="U2925">
        <v>4</v>
      </c>
      <c r="V2925">
        <v>3</v>
      </c>
      <c r="W2925">
        <v>2987598</v>
      </c>
      <c r="X2925" t="s">
        <v>4314</v>
      </c>
      <c r="Y2925">
        <v>107</v>
      </c>
      <c r="Z2925">
        <v>27</v>
      </c>
      <c r="AA2925">
        <v>37</v>
      </c>
      <c r="AB2925">
        <v>18</v>
      </c>
      <c r="AC2925" t="s">
        <v>836</v>
      </c>
      <c r="AD2925" t="s">
        <v>4278</v>
      </c>
      <c r="AE2925" t="s">
        <v>8344</v>
      </c>
      <c r="AF2925">
        <v>0</v>
      </c>
      <c r="AG2925">
        <v>0</v>
      </c>
      <c r="AH2925">
        <v>0</v>
      </c>
      <c r="AI2925">
        <v>0</v>
      </c>
      <c r="AJ2925">
        <f>IF(AI2925="","",IF(ISERROR(VLOOKUP(CONCATENATE(F2925),Term!$A$1:$C$2000,1,FALSE)),0,1))</f>
        <v>0</v>
      </c>
    </row>
    <row r="2926" spans="1:36" x14ac:dyDescent="0.15">
      <c r="A2926" t="s">
        <v>6448</v>
      </c>
      <c r="B2926">
        <v>39752</v>
      </c>
      <c r="C2926">
        <v>39755</v>
      </c>
      <c r="D2926">
        <v>39776</v>
      </c>
      <c r="F2926">
        <v>523170</v>
      </c>
      <c r="G2926" t="s">
        <v>1694</v>
      </c>
      <c r="H2926">
        <v>2196283</v>
      </c>
      <c r="I2926" t="s">
        <v>2848</v>
      </c>
      <c r="J2926" t="s">
        <v>5700</v>
      </c>
      <c r="K2926">
        <v>365765</v>
      </c>
      <c r="L2926" t="s">
        <v>2462</v>
      </c>
      <c r="M2926">
        <v>42</v>
      </c>
      <c r="N2926" t="s">
        <v>924</v>
      </c>
      <c r="O2926" t="s">
        <v>924</v>
      </c>
      <c r="P2926" t="s">
        <v>924</v>
      </c>
      <c r="Q2926">
        <v>1</v>
      </c>
      <c r="R2926">
        <v>0</v>
      </c>
      <c r="S2926">
        <v>0</v>
      </c>
      <c r="T2926">
        <v>0</v>
      </c>
      <c r="U2926">
        <v>4</v>
      </c>
      <c r="V2926">
        <v>3</v>
      </c>
      <c r="W2926">
        <v>2987598</v>
      </c>
      <c r="X2926" t="s">
        <v>4314</v>
      </c>
      <c r="Y2926">
        <v>107</v>
      </c>
      <c r="Z2926">
        <v>27</v>
      </c>
      <c r="AA2926">
        <v>37</v>
      </c>
      <c r="AB2926">
        <v>18</v>
      </c>
      <c r="AC2926" t="s">
        <v>836</v>
      </c>
      <c r="AD2926" t="s">
        <v>4278</v>
      </c>
      <c r="AE2926" t="s">
        <v>8344</v>
      </c>
      <c r="AF2926">
        <v>0</v>
      </c>
      <c r="AG2926">
        <v>0</v>
      </c>
      <c r="AH2926">
        <v>1</v>
      </c>
      <c r="AI2926">
        <v>0</v>
      </c>
      <c r="AJ2926">
        <f>IF(AI2926="","",IF(ISERROR(VLOOKUP(CONCATENATE(F2926),Term!$A$1:$C$2000,1,FALSE)),0,1))</f>
        <v>0</v>
      </c>
    </row>
    <row r="2927" spans="1:36" x14ac:dyDescent="0.15">
      <c r="A2927" t="s">
        <v>6450</v>
      </c>
      <c r="B2927">
        <v>39759</v>
      </c>
      <c r="C2927" s="14">
        <v>39759</v>
      </c>
      <c r="D2927" s="14">
        <v>39829</v>
      </c>
      <c r="F2927">
        <v>523170</v>
      </c>
      <c r="G2927" t="s">
        <v>1694</v>
      </c>
      <c r="H2927">
        <v>2196283</v>
      </c>
      <c r="I2927" t="s">
        <v>2848</v>
      </c>
      <c r="J2927" t="s">
        <v>5700</v>
      </c>
      <c r="K2927">
        <v>396865</v>
      </c>
      <c r="L2927" t="s">
        <v>2462</v>
      </c>
      <c r="M2927">
        <v>42</v>
      </c>
      <c r="N2927" t="s">
        <v>924</v>
      </c>
      <c r="O2927" t="s">
        <v>924</v>
      </c>
      <c r="P2927" t="s">
        <v>924</v>
      </c>
      <c r="Q2927">
        <v>1</v>
      </c>
      <c r="R2927">
        <v>0</v>
      </c>
      <c r="S2927">
        <v>0</v>
      </c>
      <c r="T2927">
        <v>0</v>
      </c>
      <c r="U2927">
        <v>4</v>
      </c>
      <c r="V2927">
        <v>3</v>
      </c>
      <c r="W2927">
        <v>2987598</v>
      </c>
      <c r="X2927" t="s">
        <v>4314</v>
      </c>
      <c r="Y2927">
        <v>107</v>
      </c>
      <c r="Z2927">
        <v>27</v>
      </c>
      <c r="AA2927">
        <v>37</v>
      </c>
      <c r="AB2927">
        <v>18</v>
      </c>
      <c r="AC2927" t="s">
        <v>836</v>
      </c>
      <c r="AD2927" t="s">
        <v>4278</v>
      </c>
      <c r="AE2927" t="s">
        <v>8344</v>
      </c>
      <c r="AF2927">
        <v>0</v>
      </c>
      <c r="AG2927">
        <v>0</v>
      </c>
      <c r="AH2927">
        <v>0</v>
      </c>
      <c r="AI2927">
        <v>0</v>
      </c>
      <c r="AJ2927">
        <f>IF(AI2927="","",IF(ISERROR(VLOOKUP(CONCATENATE(F2927),Term!$A$1:$C$2000,1,FALSE)),0,1))</f>
        <v>0</v>
      </c>
    </row>
    <row r="2928" spans="1:36" x14ac:dyDescent="0.15">
      <c r="A2928" t="s">
        <v>6451</v>
      </c>
      <c r="B2928">
        <v>39765</v>
      </c>
      <c r="C2928">
        <v>39765</v>
      </c>
      <c r="D2928">
        <v>39797</v>
      </c>
      <c r="F2928">
        <v>523170</v>
      </c>
      <c r="G2928" t="s">
        <v>1694</v>
      </c>
      <c r="H2928">
        <v>2196283</v>
      </c>
      <c r="I2928" t="s">
        <v>2848</v>
      </c>
      <c r="J2928" t="s">
        <v>5700</v>
      </c>
      <c r="K2928">
        <v>431375</v>
      </c>
      <c r="L2928" t="s">
        <v>2462</v>
      </c>
      <c r="M2928">
        <v>42</v>
      </c>
      <c r="N2928" t="s">
        <v>924</v>
      </c>
      <c r="O2928" t="s">
        <v>924</v>
      </c>
      <c r="P2928" t="s">
        <v>924</v>
      </c>
      <c r="Q2928">
        <v>1</v>
      </c>
      <c r="R2928">
        <v>0</v>
      </c>
      <c r="S2928">
        <v>0</v>
      </c>
      <c r="T2928">
        <v>0</v>
      </c>
      <c r="U2928">
        <v>4</v>
      </c>
      <c r="V2928">
        <v>3</v>
      </c>
      <c r="W2928">
        <v>2987598</v>
      </c>
      <c r="X2928" t="s">
        <v>4314</v>
      </c>
      <c r="Y2928">
        <v>107</v>
      </c>
      <c r="Z2928">
        <v>27</v>
      </c>
      <c r="AA2928">
        <v>37</v>
      </c>
      <c r="AB2928">
        <v>18</v>
      </c>
      <c r="AC2928" t="s">
        <v>836</v>
      </c>
      <c r="AD2928" t="s">
        <v>4278</v>
      </c>
      <c r="AE2928" t="s">
        <v>8344</v>
      </c>
      <c r="AF2928">
        <v>0</v>
      </c>
      <c r="AG2928">
        <v>0</v>
      </c>
      <c r="AH2928">
        <v>0</v>
      </c>
      <c r="AI2928">
        <v>0</v>
      </c>
      <c r="AJ2928">
        <f>IF(AI2928="","",IF(ISERROR(VLOOKUP(CONCATENATE(F2928),Term!$A$1:$C$2000,1,FALSE)),0,1))</f>
        <v>0</v>
      </c>
    </row>
    <row r="2929" spans="1:36" x14ac:dyDescent="0.15">
      <c r="A2929" t="s">
        <v>6452</v>
      </c>
      <c r="B2929">
        <v>39766</v>
      </c>
      <c r="C2929">
        <v>39766</v>
      </c>
      <c r="D2929">
        <v>39787</v>
      </c>
      <c r="F2929">
        <v>523170</v>
      </c>
      <c r="G2929" t="s">
        <v>1694</v>
      </c>
      <c r="H2929">
        <v>2196283</v>
      </c>
      <c r="I2929" t="s">
        <v>2848</v>
      </c>
      <c r="J2929" t="s">
        <v>5700</v>
      </c>
      <c r="K2929">
        <v>266483</v>
      </c>
      <c r="L2929" t="s">
        <v>2462</v>
      </c>
      <c r="M2929">
        <v>42</v>
      </c>
      <c r="N2929" t="s">
        <v>924</v>
      </c>
      <c r="O2929" t="s">
        <v>924</v>
      </c>
      <c r="P2929" t="s">
        <v>924</v>
      </c>
      <c r="Q2929">
        <v>1</v>
      </c>
      <c r="R2929">
        <v>0</v>
      </c>
      <c r="S2929">
        <v>0</v>
      </c>
      <c r="T2929">
        <v>0</v>
      </c>
      <c r="U2929">
        <v>4</v>
      </c>
      <c r="V2929">
        <v>3</v>
      </c>
      <c r="W2929">
        <v>2987598</v>
      </c>
      <c r="X2929" t="s">
        <v>4314</v>
      </c>
      <c r="Y2929">
        <v>107</v>
      </c>
      <c r="Z2929">
        <v>27</v>
      </c>
      <c r="AA2929">
        <v>37</v>
      </c>
      <c r="AB2929">
        <v>18</v>
      </c>
      <c r="AC2929" t="s">
        <v>836</v>
      </c>
      <c r="AD2929" t="s">
        <v>4278</v>
      </c>
      <c r="AE2929" t="s">
        <v>8344</v>
      </c>
      <c r="AF2929">
        <v>0</v>
      </c>
      <c r="AG2929">
        <v>0</v>
      </c>
      <c r="AH2929">
        <v>0</v>
      </c>
      <c r="AI2929">
        <v>0</v>
      </c>
      <c r="AJ2929">
        <f>IF(AI2929="","",IF(ISERROR(VLOOKUP(CONCATENATE(F2929),Term!$A$1:$C$2000,1,FALSE)),0,1))</f>
        <v>0</v>
      </c>
    </row>
    <row r="2930" spans="1:36" x14ac:dyDescent="0.15">
      <c r="A2930" t="s">
        <v>6454</v>
      </c>
      <c r="B2930">
        <v>39764</v>
      </c>
      <c r="C2930">
        <v>39769</v>
      </c>
      <c r="D2930">
        <v>39844</v>
      </c>
      <c r="F2930">
        <v>523170</v>
      </c>
      <c r="G2930" t="s">
        <v>1694</v>
      </c>
      <c r="H2930">
        <v>2196283</v>
      </c>
      <c r="I2930" t="s">
        <v>2848</v>
      </c>
      <c r="J2930" t="s">
        <v>5700</v>
      </c>
      <c r="K2930">
        <v>440510</v>
      </c>
      <c r="L2930" t="s">
        <v>2462</v>
      </c>
      <c r="M2930">
        <v>42</v>
      </c>
      <c r="N2930" t="s">
        <v>924</v>
      </c>
      <c r="O2930" t="s">
        <v>924</v>
      </c>
      <c r="P2930" t="s">
        <v>924</v>
      </c>
      <c r="Q2930">
        <v>2</v>
      </c>
      <c r="R2930">
        <v>0</v>
      </c>
      <c r="S2930">
        <v>0</v>
      </c>
      <c r="T2930">
        <v>0</v>
      </c>
      <c r="U2930">
        <v>4</v>
      </c>
      <c r="V2930">
        <v>3</v>
      </c>
      <c r="W2930">
        <v>2987598</v>
      </c>
      <c r="X2930" t="s">
        <v>4314</v>
      </c>
      <c r="Y2930">
        <v>107</v>
      </c>
      <c r="Z2930">
        <v>27</v>
      </c>
      <c r="AA2930">
        <v>37</v>
      </c>
      <c r="AB2930">
        <v>18</v>
      </c>
      <c r="AC2930" t="s">
        <v>836</v>
      </c>
      <c r="AD2930" t="s">
        <v>4278</v>
      </c>
      <c r="AE2930" t="s">
        <v>8344</v>
      </c>
      <c r="AF2930">
        <v>0</v>
      </c>
      <c r="AG2930">
        <v>0</v>
      </c>
      <c r="AH2930">
        <v>0</v>
      </c>
      <c r="AI2930">
        <v>0</v>
      </c>
      <c r="AJ2930">
        <f>IF(AI2930="","",IF(ISERROR(VLOOKUP(CONCATENATE(F2930),Term!$A$1:$C$2000,1,FALSE)),0,1))</f>
        <v>0</v>
      </c>
    </row>
    <row r="2931" spans="1:36" x14ac:dyDescent="0.15">
      <c r="A2931" t="s">
        <v>5782</v>
      </c>
      <c r="B2931">
        <v>39771</v>
      </c>
      <c r="C2931" s="14">
        <v>39771</v>
      </c>
      <c r="D2931" s="14">
        <v>39834</v>
      </c>
      <c r="F2931">
        <v>523170</v>
      </c>
      <c r="G2931" t="s">
        <v>1694</v>
      </c>
      <c r="H2931">
        <v>2196283</v>
      </c>
      <c r="I2931" t="s">
        <v>2848</v>
      </c>
      <c r="J2931" t="s">
        <v>5700</v>
      </c>
      <c r="K2931">
        <v>510302</v>
      </c>
      <c r="L2931" t="s">
        <v>2462</v>
      </c>
      <c r="M2931">
        <v>42</v>
      </c>
      <c r="N2931" t="s">
        <v>924</v>
      </c>
      <c r="O2931" t="s">
        <v>924</v>
      </c>
      <c r="P2931" t="s">
        <v>924</v>
      </c>
      <c r="Q2931">
        <v>2</v>
      </c>
      <c r="R2931">
        <v>0</v>
      </c>
      <c r="S2931">
        <v>0</v>
      </c>
      <c r="T2931">
        <v>0</v>
      </c>
      <c r="U2931">
        <v>4</v>
      </c>
      <c r="V2931">
        <v>3</v>
      </c>
      <c r="W2931">
        <v>2987598</v>
      </c>
      <c r="X2931" t="s">
        <v>4314</v>
      </c>
      <c r="Y2931">
        <v>107</v>
      </c>
      <c r="Z2931">
        <v>27</v>
      </c>
      <c r="AA2931">
        <v>37</v>
      </c>
      <c r="AB2931">
        <v>18</v>
      </c>
      <c r="AC2931" t="s">
        <v>836</v>
      </c>
      <c r="AD2931" t="s">
        <v>4278</v>
      </c>
      <c r="AE2931" t="s">
        <v>8344</v>
      </c>
      <c r="AF2931">
        <v>0</v>
      </c>
      <c r="AG2931">
        <v>0</v>
      </c>
      <c r="AH2931">
        <v>0</v>
      </c>
      <c r="AI2931">
        <v>0</v>
      </c>
      <c r="AJ2931">
        <f>IF(AI2931="","",IF(ISERROR(VLOOKUP(CONCATENATE(F2931),Term!$A$1:$C$2000,1,FALSE)),0,1))</f>
        <v>0</v>
      </c>
    </row>
    <row r="2932" spans="1:36" x14ac:dyDescent="0.15">
      <c r="A2932" t="s">
        <v>5783</v>
      </c>
      <c r="B2932">
        <v>39770</v>
      </c>
      <c r="C2932">
        <v>39773</v>
      </c>
      <c r="D2932">
        <v>39829</v>
      </c>
      <c r="F2932">
        <v>523170</v>
      </c>
      <c r="G2932" t="s">
        <v>1694</v>
      </c>
      <c r="H2932">
        <v>2196283</v>
      </c>
      <c r="I2932" t="s">
        <v>2848</v>
      </c>
      <c r="J2932" t="s">
        <v>5700</v>
      </c>
      <c r="K2932">
        <v>291157</v>
      </c>
      <c r="L2932" t="s">
        <v>2462</v>
      </c>
      <c r="M2932">
        <v>42</v>
      </c>
      <c r="N2932" t="s">
        <v>924</v>
      </c>
      <c r="O2932" t="s">
        <v>924</v>
      </c>
      <c r="P2932" t="s">
        <v>924</v>
      </c>
      <c r="Q2932">
        <v>2</v>
      </c>
      <c r="R2932">
        <v>0</v>
      </c>
      <c r="S2932">
        <v>0</v>
      </c>
      <c r="T2932">
        <v>0</v>
      </c>
      <c r="U2932">
        <v>4</v>
      </c>
      <c r="V2932">
        <v>3</v>
      </c>
      <c r="W2932">
        <v>2987598</v>
      </c>
      <c r="X2932" t="s">
        <v>4314</v>
      </c>
      <c r="Y2932">
        <v>107</v>
      </c>
      <c r="Z2932">
        <v>27</v>
      </c>
      <c r="AA2932">
        <v>37</v>
      </c>
      <c r="AB2932">
        <v>18</v>
      </c>
      <c r="AC2932" t="s">
        <v>836</v>
      </c>
      <c r="AD2932" t="s">
        <v>4278</v>
      </c>
      <c r="AE2932" t="s">
        <v>8344</v>
      </c>
      <c r="AF2932">
        <v>0</v>
      </c>
      <c r="AG2932">
        <v>0</v>
      </c>
      <c r="AH2932">
        <v>0</v>
      </c>
      <c r="AI2932">
        <v>0</v>
      </c>
      <c r="AJ2932">
        <f>IF(AI2932="","",IF(ISERROR(VLOOKUP(CONCATENATE(F2932),Term!$A$1:$C$2000,1,FALSE)),0,1))</f>
        <v>0</v>
      </c>
    </row>
    <row r="2933" spans="1:36" x14ac:dyDescent="0.15">
      <c r="A2933" t="s">
        <v>4534</v>
      </c>
      <c r="B2933">
        <v>39786</v>
      </c>
      <c r="C2933">
        <v>39787</v>
      </c>
      <c r="D2933">
        <v>39800</v>
      </c>
      <c r="F2933">
        <v>523170</v>
      </c>
      <c r="G2933" t="s">
        <v>1694</v>
      </c>
      <c r="H2933">
        <v>2196283</v>
      </c>
      <c r="I2933" t="s">
        <v>2848</v>
      </c>
      <c r="J2933" t="s">
        <v>5700</v>
      </c>
      <c r="K2933">
        <v>228937</v>
      </c>
      <c r="L2933" t="s">
        <v>2462</v>
      </c>
      <c r="M2933">
        <v>42</v>
      </c>
      <c r="N2933" t="s">
        <v>924</v>
      </c>
      <c r="O2933" t="s">
        <v>924</v>
      </c>
      <c r="P2933" t="s">
        <v>924</v>
      </c>
      <c r="Q2933">
        <v>3</v>
      </c>
      <c r="R2933">
        <v>0</v>
      </c>
      <c r="S2933">
        <v>0</v>
      </c>
      <c r="T2933">
        <v>0</v>
      </c>
      <c r="U2933">
        <v>4</v>
      </c>
      <c r="V2933">
        <v>3</v>
      </c>
      <c r="W2933">
        <v>2987598</v>
      </c>
      <c r="X2933" t="s">
        <v>4314</v>
      </c>
      <c r="Y2933">
        <v>107</v>
      </c>
      <c r="Z2933">
        <v>27</v>
      </c>
      <c r="AA2933">
        <v>37</v>
      </c>
      <c r="AB2933">
        <v>18</v>
      </c>
      <c r="AC2933" t="s">
        <v>836</v>
      </c>
      <c r="AD2933" t="s">
        <v>4278</v>
      </c>
      <c r="AE2933" t="s">
        <v>8344</v>
      </c>
      <c r="AF2933">
        <v>0</v>
      </c>
      <c r="AG2933">
        <v>0</v>
      </c>
      <c r="AH2933">
        <v>1</v>
      </c>
      <c r="AI2933">
        <v>0</v>
      </c>
      <c r="AJ2933">
        <f>IF(AI2933="","",IF(ISERROR(VLOOKUP(CONCATENATE(F2933),Term!$A$1:$C$2000,1,FALSE)),0,1))</f>
        <v>0</v>
      </c>
    </row>
    <row r="2934" spans="1:36" x14ac:dyDescent="0.15">
      <c r="A2934" t="s">
        <v>4535</v>
      </c>
      <c r="B2934">
        <v>39794</v>
      </c>
      <c r="C2934">
        <v>39794</v>
      </c>
      <c r="D2934">
        <v>39811</v>
      </c>
      <c r="F2934">
        <v>523170</v>
      </c>
      <c r="G2934" t="s">
        <v>1694</v>
      </c>
      <c r="H2934">
        <v>2196283</v>
      </c>
      <c r="I2934" t="s">
        <v>2848</v>
      </c>
      <c r="J2934" t="s">
        <v>5700</v>
      </c>
      <c r="K2934">
        <v>472527</v>
      </c>
      <c r="L2934" t="s">
        <v>2462</v>
      </c>
      <c r="M2934">
        <v>42</v>
      </c>
      <c r="N2934" t="s">
        <v>924</v>
      </c>
      <c r="O2934" t="s">
        <v>924</v>
      </c>
      <c r="P2934" t="s">
        <v>924</v>
      </c>
      <c r="Q2934">
        <v>3</v>
      </c>
      <c r="R2934">
        <v>0</v>
      </c>
      <c r="S2934">
        <v>0</v>
      </c>
      <c r="T2934">
        <v>0</v>
      </c>
      <c r="U2934">
        <v>4</v>
      </c>
      <c r="V2934">
        <v>3</v>
      </c>
      <c r="W2934">
        <v>2987598</v>
      </c>
      <c r="X2934" t="s">
        <v>4314</v>
      </c>
      <c r="Y2934">
        <v>107</v>
      </c>
      <c r="Z2934">
        <v>27</v>
      </c>
      <c r="AA2934">
        <v>37</v>
      </c>
      <c r="AB2934">
        <v>18</v>
      </c>
      <c r="AC2934" t="s">
        <v>836</v>
      </c>
      <c r="AD2934" t="s">
        <v>4278</v>
      </c>
      <c r="AE2934" t="s">
        <v>8344</v>
      </c>
      <c r="AF2934">
        <v>0</v>
      </c>
      <c r="AG2934">
        <v>0</v>
      </c>
      <c r="AH2934">
        <v>0</v>
      </c>
      <c r="AI2934">
        <v>0</v>
      </c>
      <c r="AJ2934">
        <f>IF(AI2934="","",IF(ISERROR(VLOOKUP(CONCATENATE(F2934),Term!$A$1:$C$2000,1,FALSE)),0,1))</f>
        <v>0</v>
      </c>
    </row>
    <row r="2935" spans="1:36" x14ac:dyDescent="0.15">
      <c r="A2935" t="s">
        <v>598</v>
      </c>
      <c r="B2935">
        <v>39798</v>
      </c>
      <c r="C2935" s="14">
        <v>39805</v>
      </c>
      <c r="D2935" s="14">
        <v>39843</v>
      </c>
      <c r="F2935">
        <v>523170</v>
      </c>
      <c r="G2935" t="s">
        <v>1694</v>
      </c>
      <c r="H2935">
        <v>2196283</v>
      </c>
      <c r="I2935" t="s">
        <v>2848</v>
      </c>
      <c r="J2935" t="s">
        <v>5700</v>
      </c>
      <c r="K2935">
        <v>562059</v>
      </c>
      <c r="L2935" t="s">
        <v>2462</v>
      </c>
      <c r="M2935">
        <v>42</v>
      </c>
      <c r="N2935" t="s">
        <v>924</v>
      </c>
      <c r="O2935" t="s">
        <v>924</v>
      </c>
      <c r="P2935" t="s">
        <v>924</v>
      </c>
      <c r="Q2935">
        <v>4</v>
      </c>
      <c r="R2935">
        <v>0</v>
      </c>
      <c r="S2935">
        <v>0</v>
      </c>
      <c r="T2935">
        <v>0</v>
      </c>
      <c r="U2935">
        <v>4</v>
      </c>
      <c r="V2935">
        <v>3</v>
      </c>
      <c r="W2935">
        <v>2987598</v>
      </c>
      <c r="X2935" t="s">
        <v>4314</v>
      </c>
      <c r="Y2935">
        <v>107</v>
      </c>
      <c r="Z2935">
        <v>27</v>
      </c>
      <c r="AA2935">
        <v>37</v>
      </c>
      <c r="AB2935">
        <v>18</v>
      </c>
      <c r="AC2935" t="s">
        <v>836</v>
      </c>
      <c r="AD2935" t="s">
        <v>4278</v>
      </c>
      <c r="AE2935" t="s">
        <v>8344</v>
      </c>
      <c r="AF2935">
        <v>0</v>
      </c>
      <c r="AG2935">
        <v>0</v>
      </c>
      <c r="AH2935">
        <v>1</v>
      </c>
      <c r="AI2935">
        <v>0</v>
      </c>
      <c r="AJ2935">
        <f>IF(AI2935="","",IF(ISERROR(VLOOKUP(CONCATENATE(F2935),Term!$A$1:$C$2000,1,FALSE)),0,1))</f>
        <v>0</v>
      </c>
    </row>
    <row r="2936" spans="1:36" x14ac:dyDescent="0.15">
      <c r="A2936" t="s">
        <v>3752</v>
      </c>
      <c r="B2936">
        <v>39821</v>
      </c>
      <c r="C2936">
        <v>39825</v>
      </c>
      <c r="F2936">
        <v>523170</v>
      </c>
      <c r="G2936" t="s">
        <v>1694</v>
      </c>
      <c r="H2936">
        <v>2196283</v>
      </c>
      <c r="I2936" t="s">
        <v>2848</v>
      </c>
      <c r="J2936" t="s">
        <v>5700</v>
      </c>
      <c r="K2936">
        <v>404456</v>
      </c>
      <c r="L2936" t="s">
        <v>2462</v>
      </c>
      <c r="M2936">
        <v>42</v>
      </c>
      <c r="N2936" t="s">
        <v>924</v>
      </c>
      <c r="O2936" t="s">
        <v>924</v>
      </c>
      <c r="P2936" t="s">
        <v>924</v>
      </c>
      <c r="Q2936">
        <v>5</v>
      </c>
      <c r="R2936">
        <v>0</v>
      </c>
      <c r="S2936">
        <v>0</v>
      </c>
      <c r="T2936">
        <v>0</v>
      </c>
      <c r="U2936">
        <v>4</v>
      </c>
      <c r="V2936">
        <v>3</v>
      </c>
      <c r="W2936">
        <v>2987598</v>
      </c>
      <c r="X2936" t="s">
        <v>4314</v>
      </c>
      <c r="Y2936">
        <v>107</v>
      </c>
      <c r="Z2936">
        <v>27</v>
      </c>
      <c r="AA2936">
        <v>37</v>
      </c>
      <c r="AB2936">
        <v>18</v>
      </c>
      <c r="AC2936" t="s">
        <v>836</v>
      </c>
      <c r="AD2936" t="s">
        <v>4278</v>
      </c>
      <c r="AE2936" t="s">
        <v>8344</v>
      </c>
      <c r="AF2936">
        <v>0</v>
      </c>
      <c r="AG2936">
        <v>0</v>
      </c>
      <c r="AH2936">
        <v>1</v>
      </c>
      <c r="AI2936">
        <v>0</v>
      </c>
      <c r="AJ2936">
        <f>IF(AI2936="","",IF(ISERROR(VLOOKUP(CONCATENATE(F2936),Term!$A$1:$C$2000,1,FALSE)),0,1))</f>
        <v>0</v>
      </c>
    </row>
    <row r="2937" spans="1:36" x14ac:dyDescent="0.15">
      <c r="A2937" t="s">
        <v>3753</v>
      </c>
      <c r="B2937">
        <v>39828</v>
      </c>
      <c r="C2937" s="14">
        <v>39828</v>
      </c>
      <c r="D2937" s="14"/>
      <c r="F2937">
        <v>523170</v>
      </c>
      <c r="G2937" t="s">
        <v>1694</v>
      </c>
      <c r="H2937">
        <v>2196283</v>
      </c>
      <c r="I2937" t="s">
        <v>2848</v>
      </c>
      <c r="J2937" t="s">
        <v>5700</v>
      </c>
      <c r="K2937">
        <v>592439</v>
      </c>
      <c r="L2937" t="s">
        <v>2462</v>
      </c>
      <c r="M2937">
        <v>42</v>
      </c>
      <c r="N2937" t="s">
        <v>924</v>
      </c>
      <c r="O2937" t="s">
        <v>924</v>
      </c>
      <c r="P2937" t="s">
        <v>924</v>
      </c>
      <c r="Q2937">
        <v>5</v>
      </c>
      <c r="R2937">
        <v>0</v>
      </c>
      <c r="S2937">
        <v>0</v>
      </c>
      <c r="T2937">
        <v>0</v>
      </c>
      <c r="U2937">
        <v>4</v>
      </c>
      <c r="V2937">
        <v>3</v>
      </c>
      <c r="W2937">
        <v>2987598</v>
      </c>
      <c r="X2937" t="s">
        <v>4314</v>
      </c>
      <c r="Y2937">
        <v>107</v>
      </c>
      <c r="Z2937">
        <v>27</v>
      </c>
      <c r="AA2937">
        <v>37</v>
      </c>
      <c r="AB2937">
        <v>18</v>
      </c>
      <c r="AC2937" t="s">
        <v>836</v>
      </c>
      <c r="AD2937" t="s">
        <v>4278</v>
      </c>
      <c r="AE2937" t="s">
        <v>8344</v>
      </c>
      <c r="AF2937">
        <v>0</v>
      </c>
      <c r="AG2937">
        <v>0</v>
      </c>
      <c r="AH2937">
        <v>0</v>
      </c>
      <c r="AI2937">
        <v>0</v>
      </c>
      <c r="AJ2937">
        <f>IF(AI2937="","",IF(ISERROR(VLOOKUP(CONCATENATE(F2937),Term!$A$1:$C$2000,1,FALSE)),0,1))</f>
        <v>0</v>
      </c>
    </row>
    <row r="2938" spans="1:36" x14ac:dyDescent="0.15">
      <c r="A2938" t="s">
        <v>8345</v>
      </c>
      <c r="B2938">
        <v>39829</v>
      </c>
      <c r="C2938">
        <v>39829</v>
      </c>
      <c r="F2938">
        <v>523170</v>
      </c>
      <c r="G2938" t="s">
        <v>1694</v>
      </c>
      <c r="H2938">
        <v>2196283</v>
      </c>
      <c r="I2938" t="s">
        <v>2848</v>
      </c>
      <c r="J2938" t="s">
        <v>5700</v>
      </c>
      <c r="K2938">
        <v>456000</v>
      </c>
      <c r="L2938" t="s">
        <v>2462</v>
      </c>
      <c r="M2938">
        <v>42</v>
      </c>
      <c r="N2938" t="s">
        <v>924</v>
      </c>
      <c r="O2938" t="s">
        <v>924</v>
      </c>
      <c r="P2938" t="s">
        <v>924</v>
      </c>
      <c r="Q2938">
        <v>6</v>
      </c>
      <c r="R2938">
        <v>0</v>
      </c>
      <c r="S2938">
        <v>0</v>
      </c>
      <c r="T2938">
        <v>0</v>
      </c>
      <c r="U2938">
        <v>4</v>
      </c>
      <c r="V2938">
        <v>3</v>
      </c>
      <c r="W2938">
        <v>2987598</v>
      </c>
      <c r="X2938" t="s">
        <v>4314</v>
      </c>
      <c r="Y2938">
        <v>107</v>
      </c>
      <c r="Z2938">
        <v>27</v>
      </c>
      <c r="AA2938">
        <v>37</v>
      </c>
      <c r="AB2938">
        <v>18</v>
      </c>
      <c r="AC2938" t="s">
        <v>836</v>
      </c>
      <c r="AD2938" t="s">
        <v>4278</v>
      </c>
      <c r="AE2938" t="s">
        <v>8344</v>
      </c>
      <c r="AF2938">
        <v>0</v>
      </c>
      <c r="AG2938">
        <v>0</v>
      </c>
      <c r="AH2938">
        <v>1</v>
      </c>
      <c r="AI2938">
        <v>0</v>
      </c>
      <c r="AJ2938">
        <f>IF(AI2938="","",IF(ISERROR(VLOOKUP(CONCATENATE(F2938),Term!$A$1:$C$2000,1,FALSE)),0,1))</f>
        <v>0</v>
      </c>
    </row>
    <row r="2939" spans="1:36" x14ac:dyDescent="0.15">
      <c r="A2939" t="s">
        <v>8346</v>
      </c>
      <c r="B2939">
        <v>39840</v>
      </c>
      <c r="C2939">
        <v>39840</v>
      </c>
      <c r="F2939">
        <v>523170</v>
      </c>
      <c r="G2939" t="s">
        <v>1694</v>
      </c>
      <c r="H2939">
        <v>2196283</v>
      </c>
      <c r="I2939" t="s">
        <v>2848</v>
      </c>
      <c r="J2939" t="s">
        <v>5700</v>
      </c>
      <c r="K2939">
        <v>459547</v>
      </c>
      <c r="L2939" t="s">
        <v>2462</v>
      </c>
      <c r="M2939">
        <v>42</v>
      </c>
      <c r="N2939" t="s">
        <v>924</v>
      </c>
      <c r="O2939" t="s">
        <v>924</v>
      </c>
      <c r="P2939" t="s">
        <v>924</v>
      </c>
      <c r="Q2939">
        <v>6</v>
      </c>
      <c r="R2939">
        <v>0</v>
      </c>
      <c r="S2939">
        <v>0</v>
      </c>
      <c r="T2939">
        <v>0</v>
      </c>
      <c r="U2939">
        <v>4</v>
      </c>
      <c r="V2939">
        <v>3</v>
      </c>
      <c r="W2939">
        <v>2987598</v>
      </c>
      <c r="X2939" t="s">
        <v>4314</v>
      </c>
      <c r="Y2939">
        <v>107</v>
      </c>
      <c r="Z2939">
        <v>27</v>
      </c>
      <c r="AA2939">
        <v>37</v>
      </c>
      <c r="AB2939">
        <v>18</v>
      </c>
      <c r="AC2939" t="s">
        <v>836</v>
      </c>
      <c r="AD2939" t="s">
        <v>4278</v>
      </c>
      <c r="AE2939" t="s">
        <v>8344</v>
      </c>
      <c r="AF2939">
        <v>0</v>
      </c>
      <c r="AG2939">
        <v>0</v>
      </c>
      <c r="AH2939">
        <v>0</v>
      </c>
      <c r="AI2939">
        <v>0</v>
      </c>
      <c r="AJ2939">
        <f>IF(AI2939="","",IF(ISERROR(VLOOKUP(CONCATENATE(F2939),Term!$A$1:$C$2000,1,FALSE)),0,1))</f>
        <v>0</v>
      </c>
    </row>
    <row r="2940" spans="1:36" x14ac:dyDescent="0.15">
      <c r="A2940" t="s">
        <v>8347</v>
      </c>
      <c r="B2940">
        <v>39840</v>
      </c>
      <c r="C2940">
        <v>39842</v>
      </c>
      <c r="F2940">
        <v>523170</v>
      </c>
      <c r="G2940" t="s">
        <v>1694</v>
      </c>
      <c r="H2940">
        <v>2196283</v>
      </c>
      <c r="I2940" t="s">
        <v>2848</v>
      </c>
      <c r="J2940" t="s">
        <v>5700</v>
      </c>
      <c r="K2940">
        <v>543189</v>
      </c>
      <c r="L2940" t="s">
        <v>2462</v>
      </c>
      <c r="M2940">
        <v>42</v>
      </c>
      <c r="N2940" t="s">
        <v>924</v>
      </c>
      <c r="O2940" t="s">
        <v>924</v>
      </c>
      <c r="P2940" t="s">
        <v>924</v>
      </c>
      <c r="Q2940">
        <v>6</v>
      </c>
      <c r="R2940">
        <v>1</v>
      </c>
      <c r="S2940">
        <v>0</v>
      </c>
      <c r="T2940">
        <v>0</v>
      </c>
      <c r="U2940">
        <v>4</v>
      </c>
      <c r="V2940">
        <v>3</v>
      </c>
      <c r="W2940">
        <v>2987598</v>
      </c>
      <c r="X2940" t="s">
        <v>4314</v>
      </c>
      <c r="Y2940">
        <v>107</v>
      </c>
      <c r="Z2940">
        <v>27</v>
      </c>
      <c r="AA2940">
        <v>37</v>
      </c>
      <c r="AB2940">
        <v>18</v>
      </c>
      <c r="AC2940" t="s">
        <v>836</v>
      </c>
      <c r="AD2940" t="s">
        <v>4278</v>
      </c>
      <c r="AE2940" t="s">
        <v>8344</v>
      </c>
      <c r="AF2940">
        <v>0</v>
      </c>
      <c r="AG2940">
        <v>0</v>
      </c>
      <c r="AH2940">
        <v>0</v>
      </c>
      <c r="AI2940">
        <v>0</v>
      </c>
      <c r="AJ2940">
        <f>IF(AI2940="","",IF(ISERROR(VLOOKUP(CONCATENATE(F2940),Term!$A$1:$C$2000,1,FALSE)),0,1))</f>
        <v>0</v>
      </c>
    </row>
    <row r="2941" spans="1:36" x14ac:dyDescent="0.15">
      <c r="A2941" t="s">
        <v>8340</v>
      </c>
      <c r="B2941">
        <v>39840</v>
      </c>
      <c r="C2941">
        <v>39840</v>
      </c>
      <c r="F2941">
        <v>523170</v>
      </c>
      <c r="G2941" t="s">
        <v>1694</v>
      </c>
      <c r="H2941">
        <v>2194110</v>
      </c>
      <c r="I2941" t="s">
        <v>2848</v>
      </c>
      <c r="J2941" t="s">
        <v>8341</v>
      </c>
      <c r="K2941">
        <v>203500</v>
      </c>
      <c r="L2941" t="s">
        <v>2462</v>
      </c>
      <c r="M2941">
        <v>42</v>
      </c>
      <c r="N2941" t="s">
        <v>924</v>
      </c>
      <c r="O2941" t="s">
        <v>924</v>
      </c>
      <c r="P2941" t="s">
        <v>924</v>
      </c>
      <c r="Q2941">
        <v>6</v>
      </c>
      <c r="R2941">
        <v>0</v>
      </c>
      <c r="S2941">
        <v>0</v>
      </c>
      <c r="T2941">
        <v>0</v>
      </c>
      <c r="U2941" t="s">
        <v>924</v>
      </c>
      <c r="V2941" t="s">
        <v>924</v>
      </c>
      <c r="W2941" t="s">
        <v>924</v>
      </c>
      <c r="X2941" t="s">
        <v>924</v>
      </c>
      <c r="Y2941">
        <v>107</v>
      </c>
      <c r="Z2941">
        <v>27</v>
      </c>
      <c r="AA2941">
        <v>37</v>
      </c>
      <c r="AB2941">
        <v>18</v>
      </c>
      <c r="AC2941" t="s">
        <v>836</v>
      </c>
      <c r="AD2941" t="s">
        <v>4278</v>
      </c>
      <c r="AE2941" t="s">
        <v>8342</v>
      </c>
      <c r="AF2941">
        <v>0</v>
      </c>
      <c r="AG2941">
        <v>0</v>
      </c>
      <c r="AH2941">
        <v>1</v>
      </c>
      <c r="AI2941">
        <v>0</v>
      </c>
      <c r="AJ2941">
        <f>IF(AI2941="","",IF(ISERROR(VLOOKUP(CONCATENATE(F2941),Term!$A$1:$C$2000,1,FALSE)),0,1))</f>
        <v>0</v>
      </c>
    </row>
    <row r="2942" spans="1:36" x14ac:dyDescent="0.15">
      <c r="A2942" t="s">
        <v>8343</v>
      </c>
      <c r="B2942">
        <v>39841</v>
      </c>
      <c r="C2942">
        <v>39843</v>
      </c>
      <c r="F2942">
        <v>523170</v>
      </c>
      <c r="G2942" t="s">
        <v>1694</v>
      </c>
      <c r="H2942">
        <v>2194110</v>
      </c>
      <c r="I2942" t="s">
        <v>2848</v>
      </c>
      <c r="J2942" t="s">
        <v>8341</v>
      </c>
      <c r="K2942">
        <v>284424</v>
      </c>
      <c r="L2942" t="s">
        <v>2462</v>
      </c>
      <c r="M2942">
        <v>42</v>
      </c>
      <c r="N2942" t="s">
        <v>924</v>
      </c>
      <c r="O2942" t="s">
        <v>924</v>
      </c>
      <c r="P2942" t="s">
        <v>924</v>
      </c>
      <c r="Q2942">
        <v>6</v>
      </c>
      <c r="R2942">
        <v>1</v>
      </c>
      <c r="S2942">
        <v>0</v>
      </c>
      <c r="T2942">
        <v>0</v>
      </c>
      <c r="U2942" t="s">
        <v>924</v>
      </c>
      <c r="V2942" t="s">
        <v>924</v>
      </c>
      <c r="W2942" t="s">
        <v>924</v>
      </c>
      <c r="X2942" t="s">
        <v>924</v>
      </c>
      <c r="Y2942">
        <v>107</v>
      </c>
      <c r="Z2942">
        <v>27</v>
      </c>
      <c r="AA2942">
        <v>37</v>
      </c>
      <c r="AB2942">
        <v>18</v>
      </c>
      <c r="AC2942" t="s">
        <v>836</v>
      </c>
      <c r="AD2942" t="s">
        <v>4278</v>
      </c>
      <c r="AE2942" t="s">
        <v>8342</v>
      </c>
      <c r="AF2942">
        <v>1</v>
      </c>
      <c r="AG2942">
        <v>0</v>
      </c>
      <c r="AH2942">
        <v>0</v>
      </c>
      <c r="AI2942">
        <v>0</v>
      </c>
      <c r="AJ2942">
        <f>IF(AI2942="","",IF(ISERROR(VLOOKUP(CONCATENATE(F2942),Term!$A$1:$C$2000,1,FALSE)),0,1))</f>
        <v>0</v>
      </c>
    </row>
    <row r="2943" spans="1:36" x14ac:dyDescent="0.15">
      <c r="A2943" t="s">
        <v>585</v>
      </c>
      <c r="B2943">
        <v>39812</v>
      </c>
      <c r="C2943" s="14">
        <v>39813</v>
      </c>
      <c r="D2943" s="14">
        <v>39827</v>
      </c>
      <c r="F2943">
        <v>523170</v>
      </c>
      <c r="G2943" t="s">
        <v>1694</v>
      </c>
      <c r="H2943">
        <v>2043226</v>
      </c>
      <c r="I2943" t="s">
        <v>2848</v>
      </c>
      <c r="J2943" t="s">
        <v>586</v>
      </c>
      <c r="K2943">
        <v>265559</v>
      </c>
      <c r="L2943" t="s">
        <v>2462</v>
      </c>
      <c r="M2943">
        <v>42</v>
      </c>
      <c r="N2943" t="s">
        <v>924</v>
      </c>
      <c r="O2943" t="s">
        <v>924</v>
      </c>
      <c r="P2943" t="s">
        <v>924</v>
      </c>
      <c r="Q2943">
        <v>4</v>
      </c>
      <c r="R2943">
        <v>1</v>
      </c>
      <c r="S2943">
        <v>0</v>
      </c>
      <c r="T2943">
        <v>0</v>
      </c>
      <c r="U2943" t="s">
        <v>924</v>
      </c>
      <c r="V2943" t="s">
        <v>924</v>
      </c>
      <c r="W2943" t="s">
        <v>924</v>
      </c>
      <c r="X2943" t="s">
        <v>924</v>
      </c>
      <c r="Y2943">
        <v>107</v>
      </c>
      <c r="Z2943">
        <v>27</v>
      </c>
      <c r="AA2943">
        <v>37</v>
      </c>
      <c r="AB2943">
        <v>18</v>
      </c>
      <c r="AC2943" t="s">
        <v>836</v>
      </c>
      <c r="AD2943" t="s">
        <v>4278</v>
      </c>
      <c r="AE2943" t="s">
        <v>7932</v>
      </c>
      <c r="AF2943">
        <v>1</v>
      </c>
      <c r="AG2943">
        <v>0</v>
      </c>
      <c r="AH2943">
        <v>1</v>
      </c>
      <c r="AI2943">
        <v>0</v>
      </c>
      <c r="AJ2943">
        <f>IF(AI2943="","",IF(ISERROR(VLOOKUP(CONCATENATE(F2943),Term!$A$1:$C$2000,1,FALSE)),0,1))</f>
        <v>0</v>
      </c>
    </row>
    <row r="2944" spans="1:36" x14ac:dyDescent="0.15">
      <c r="A2944" t="s">
        <v>583</v>
      </c>
      <c r="B2944">
        <v>39799</v>
      </c>
      <c r="C2944" s="14">
        <v>39800</v>
      </c>
      <c r="D2944" s="14"/>
      <c r="E2944">
        <v>39822</v>
      </c>
      <c r="F2944">
        <v>523170</v>
      </c>
      <c r="G2944" t="s">
        <v>1694</v>
      </c>
      <c r="H2944">
        <v>478980</v>
      </c>
      <c r="I2944" t="s">
        <v>2848</v>
      </c>
      <c r="J2944" t="s">
        <v>584</v>
      </c>
      <c r="K2944">
        <v>246848</v>
      </c>
      <c r="L2944" t="s">
        <v>2462</v>
      </c>
      <c r="M2944">
        <v>42</v>
      </c>
      <c r="N2944" t="s">
        <v>646</v>
      </c>
      <c r="O2944">
        <v>5</v>
      </c>
      <c r="P2944">
        <v>23</v>
      </c>
      <c r="Q2944">
        <v>4</v>
      </c>
      <c r="R2944">
        <v>0</v>
      </c>
      <c r="S2944">
        <v>1</v>
      </c>
      <c r="T2944">
        <v>1</v>
      </c>
      <c r="U2944">
        <v>23</v>
      </c>
      <c r="V2944">
        <v>1</v>
      </c>
      <c r="W2944">
        <v>246848</v>
      </c>
      <c r="X2944" t="s">
        <v>5949</v>
      </c>
      <c r="Y2944">
        <v>107</v>
      </c>
      <c r="Z2944">
        <v>27</v>
      </c>
      <c r="AA2944">
        <v>37</v>
      </c>
      <c r="AB2944">
        <v>18</v>
      </c>
      <c r="AC2944" t="s">
        <v>836</v>
      </c>
      <c r="AD2944" t="s">
        <v>4278</v>
      </c>
      <c r="AE2944" t="s">
        <v>7929</v>
      </c>
      <c r="AF2944">
        <v>1</v>
      </c>
      <c r="AG2944">
        <v>0</v>
      </c>
      <c r="AH2944">
        <v>1</v>
      </c>
      <c r="AI2944">
        <v>1</v>
      </c>
      <c r="AJ2944">
        <f>IF(AI2944="","",IF(ISERROR(VLOOKUP(CONCATENATE(F2944),Term!$A$1:$C$2000,1,FALSE)),0,1))</f>
        <v>0</v>
      </c>
    </row>
    <row r="2945" spans="1:36" x14ac:dyDescent="0.15">
      <c r="A2945" t="s">
        <v>3739</v>
      </c>
      <c r="B2945">
        <v>39821</v>
      </c>
      <c r="C2945" s="14">
        <v>39826</v>
      </c>
      <c r="D2945" s="14"/>
      <c r="F2945">
        <v>523170</v>
      </c>
      <c r="G2945" t="s">
        <v>1694</v>
      </c>
      <c r="H2945">
        <v>478980</v>
      </c>
      <c r="I2945" t="s">
        <v>2848</v>
      </c>
      <c r="J2945" t="s">
        <v>584</v>
      </c>
      <c r="K2945">
        <v>281774</v>
      </c>
      <c r="L2945" t="s">
        <v>2462</v>
      </c>
      <c r="M2945">
        <v>42</v>
      </c>
      <c r="N2945" t="s">
        <v>924</v>
      </c>
      <c r="O2945" t="s">
        <v>924</v>
      </c>
      <c r="P2945" t="s">
        <v>924</v>
      </c>
      <c r="Q2945">
        <v>5</v>
      </c>
      <c r="R2945">
        <v>1</v>
      </c>
      <c r="S2945">
        <v>0</v>
      </c>
      <c r="T2945">
        <v>0</v>
      </c>
      <c r="U2945">
        <v>23</v>
      </c>
      <c r="V2945">
        <v>1</v>
      </c>
      <c r="W2945">
        <v>246848</v>
      </c>
      <c r="X2945" t="s">
        <v>5949</v>
      </c>
      <c r="Y2945">
        <v>107</v>
      </c>
      <c r="Z2945">
        <v>27</v>
      </c>
      <c r="AA2945">
        <v>37</v>
      </c>
      <c r="AB2945">
        <v>18</v>
      </c>
      <c r="AC2945" t="s">
        <v>836</v>
      </c>
      <c r="AD2945" t="s">
        <v>4278</v>
      </c>
      <c r="AE2945" t="s">
        <v>7929</v>
      </c>
      <c r="AF2945">
        <v>0</v>
      </c>
      <c r="AG2945">
        <v>0</v>
      </c>
      <c r="AH2945">
        <v>1</v>
      </c>
      <c r="AI2945">
        <v>0</v>
      </c>
      <c r="AJ2945">
        <f>IF(AI2945="","",IF(ISERROR(VLOOKUP(CONCATENATE(F2945),Term!$A$1:$C$2000,1,FALSE)),0,1))</f>
        <v>0</v>
      </c>
    </row>
    <row r="2946" spans="1:36" x14ac:dyDescent="0.15">
      <c r="A2946" t="s">
        <v>4525</v>
      </c>
      <c r="B2946">
        <v>39784</v>
      </c>
      <c r="C2946" s="14">
        <v>39784</v>
      </c>
      <c r="D2946" s="14"/>
      <c r="E2946">
        <v>39797</v>
      </c>
      <c r="F2946">
        <v>523170</v>
      </c>
      <c r="G2946" t="s">
        <v>1694</v>
      </c>
      <c r="H2946">
        <v>2059402</v>
      </c>
      <c r="I2946" t="s">
        <v>2848</v>
      </c>
      <c r="J2946" t="s">
        <v>5311</v>
      </c>
      <c r="K2946">
        <v>345950</v>
      </c>
      <c r="L2946" t="s">
        <v>2462</v>
      </c>
      <c r="M2946">
        <v>42</v>
      </c>
      <c r="N2946" t="s">
        <v>4582</v>
      </c>
      <c r="O2946">
        <v>3</v>
      </c>
      <c r="P2946">
        <v>48</v>
      </c>
      <c r="Q2946">
        <v>3</v>
      </c>
      <c r="R2946">
        <v>1</v>
      </c>
      <c r="S2946">
        <v>1</v>
      </c>
      <c r="T2946">
        <v>1</v>
      </c>
      <c r="U2946">
        <v>48</v>
      </c>
      <c r="V2946">
        <v>1</v>
      </c>
      <c r="W2946">
        <v>345950</v>
      </c>
      <c r="X2946" t="s">
        <v>4315</v>
      </c>
      <c r="Y2946">
        <v>107</v>
      </c>
      <c r="Z2946">
        <v>27</v>
      </c>
      <c r="AA2946">
        <v>37</v>
      </c>
      <c r="AB2946">
        <v>18</v>
      </c>
      <c r="AC2946" t="s">
        <v>836</v>
      </c>
      <c r="AD2946" t="s">
        <v>4278</v>
      </c>
      <c r="AE2946" t="s">
        <v>7933</v>
      </c>
      <c r="AF2946">
        <v>1</v>
      </c>
      <c r="AG2946">
        <v>0</v>
      </c>
      <c r="AH2946">
        <v>1</v>
      </c>
      <c r="AI2946">
        <v>1</v>
      </c>
      <c r="AJ2946">
        <f>IF(AI2946="","",IF(ISERROR(VLOOKUP(CONCATENATE(F2946),Term!$A$1:$C$2000,1,FALSE)),0,1))</f>
        <v>0</v>
      </c>
    </row>
    <row r="2947" spans="1:36" x14ac:dyDescent="0.15">
      <c r="A2947" t="s">
        <v>4121</v>
      </c>
      <c r="B2947">
        <v>39744</v>
      </c>
      <c r="C2947">
        <v>39744</v>
      </c>
      <c r="E2947">
        <v>39762</v>
      </c>
      <c r="F2947">
        <v>523170</v>
      </c>
      <c r="G2947" t="s">
        <v>1694</v>
      </c>
      <c r="H2947">
        <v>454876</v>
      </c>
      <c r="I2947" t="s">
        <v>2848</v>
      </c>
      <c r="J2947" t="s">
        <v>5014</v>
      </c>
      <c r="K2947">
        <v>274995</v>
      </c>
      <c r="L2947" t="s">
        <v>2462</v>
      </c>
      <c r="M2947">
        <v>42</v>
      </c>
      <c r="N2947" t="s">
        <v>2902</v>
      </c>
      <c r="O2947">
        <v>1</v>
      </c>
      <c r="P2947">
        <v>83</v>
      </c>
      <c r="Q2947" t="s">
        <v>924</v>
      </c>
      <c r="R2947">
        <v>0</v>
      </c>
      <c r="S2947">
        <v>1</v>
      </c>
      <c r="T2947">
        <v>1</v>
      </c>
      <c r="U2947">
        <v>32</v>
      </c>
      <c r="V2947">
        <v>2</v>
      </c>
      <c r="W2947">
        <v>913084</v>
      </c>
      <c r="X2947" t="s">
        <v>835</v>
      </c>
      <c r="Y2947">
        <v>107</v>
      </c>
      <c r="Z2947">
        <v>27</v>
      </c>
      <c r="AA2947">
        <v>37</v>
      </c>
      <c r="AB2947">
        <v>18</v>
      </c>
      <c r="AC2947" t="s">
        <v>836</v>
      </c>
      <c r="AD2947" t="s">
        <v>4278</v>
      </c>
      <c r="AE2947" t="s">
        <v>7928</v>
      </c>
      <c r="AF2947">
        <v>1</v>
      </c>
      <c r="AG2947">
        <v>1</v>
      </c>
      <c r="AH2947">
        <v>0</v>
      </c>
      <c r="AI2947">
        <v>1</v>
      </c>
      <c r="AJ2947">
        <f>IF(AI2947="","",IF(ISERROR(VLOOKUP(CONCATENATE(F2947),Term!$A$1:$C$2000,1,FALSE)),0,1))</f>
        <v>0</v>
      </c>
    </row>
    <row r="2948" spans="1:36" x14ac:dyDescent="0.15">
      <c r="A2948" t="s">
        <v>1716</v>
      </c>
      <c r="B2948">
        <v>39736</v>
      </c>
      <c r="C2948">
        <v>39736</v>
      </c>
      <c r="E2948">
        <v>39764</v>
      </c>
      <c r="F2948">
        <v>523170</v>
      </c>
      <c r="G2948" t="s">
        <v>1694</v>
      </c>
      <c r="H2948">
        <v>454876</v>
      </c>
      <c r="I2948" t="s">
        <v>2848</v>
      </c>
      <c r="J2948" t="s">
        <v>5014</v>
      </c>
      <c r="K2948">
        <v>144485</v>
      </c>
      <c r="L2948" t="s">
        <v>2462</v>
      </c>
      <c r="M2948">
        <v>42</v>
      </c>
      <c r="N2948" t="s">
        <v>2902</v>
      </c>
      <c r="O2948">
        <v>1</v>
      </c>
      <c r="P2948">
        <v>81</v>
      </c>
      <c r="Q2948" t="s">
        <v>924</v>
      </c>
      <c r="R2948">
        <v>0</v>
      </c>
      <c r="S2948">
        <v>1</v>
      </c>
      <c r="T2948">
        <v>0</v>
      </c>
      <c r="U2948">
        <v>32</v>
      </c>
      <c r="V2948">
        <v>2</v>
      </c>
      <c r="W2948">
        <v>913084</v>
      </c>
      <c r="X2948" t="s">
        <v>835</v>
      </c>
      <c r="Y2948">
        <v>107</v>
      </c>
      <c r="Z2948">
        <v>27</v>
      </c>
      <c r="AA2948">
        <v>37</v>
      </c>
      <c r="AB2948">
        <v>18</v>
      </c>
      <c r="AC2948" t="s">
        <v>836</v>
      </c>
      <c r="AD2948" t="s">
        <v>4278</v>
      </c>
      <c r="AE2948" t="s">
        <v>7928</v>
      </c>
      <c r="AF2948">
        <v>0</v>
      </c>
      <c r="AG2948">
        <v>0</v>
      </c>
      <c r="AH2948">
        <v>0</v>
      </c>
      <c r="AI2948">
        <v>0</v>
      </c>
      <c r="AJ2948">
        <f>IF(AI2948="","",IF(ISERROR(VLOOKUP(CONCATENATE(F2948),Term!$A$1:$C$2000,1,FALSE)),0,1))</f>
        <v>0</v>
      </c>
    </row>
    <row r="2949" spans="1:36" x14ac:dyDescent="0.15">
      <c r="A2949" t="s">
        <v>4336</v>
      </c>
      <c r="B2949">
        <v>39709</v>
      </c>
      <c r="C2949" s="14">
        <v>39716</v>
      </c>
      <c r="D2949" s="14"/>
      <c r="E2949">
        <v>39766</v>
      </c>
      <c r="F2949">
        <v>523170</v>
      </c>
      <c r="G2949" t="s">
        <v>1694</v>
      </c>
      <c r="H2949">
        <v>454876</v>
      </c>
      <c r="I2949" t="s">
        <v>2848</v>
      </c>
      <c r="J2949" t="s">
        <v>5014</v>
      </c>
      <c r="K2949">
        <v>163032</v>
      </c>
      <c r="L2949" t="s">
        <v>2462</v>
      </c>
      <c r="M2949">
        <v>42</v>
      </c>
      <c r="N2949" t="s">
        <v>2902</v>
      </c>
      <c r="O2949">
        <v>1</v>
      </c>
      <c r="P2949">
        <v>79</v>
      </c>
      <c r="Q2949" t="s">
        <v>924</v>
      </c>
      <c r="R2949">
        <v>0</v>
      </c>
      <c r="S2949">
        <v>1</v>
      </c>
      <c r="T2949">
        <v>0</v>
      </c>
      <c r="U2949">
        <v>32</v>
      </c>
      <c r="V2949">
        <v>2</v>
      </c>
      <c r="W2949">
        <v>913084</v>
      </c>
      <c r="X2949" t="s">
        <v>835</v>
      </c>
      <c r="Y2949">
        <v>107</v>
      </c>
      <c r="Z2949">
        <v>27</v>
      </c>
      <c r="AA2949">
        <v>37</v>
      </c>
      <c r="AB2949">
        <v>18</v>
      </c>
      <c r="AC2949" t="s">
        <v>836</v>
      </c>
      <c r="AD2949" t="s">
        <v>4278</v>
      </c>
      <c r="AE2949" t="s">
        <v>7928</v>
      </c>
      <c r="AF2949">
        <v>0</v>
      </c>
      <c r="AG2949">
        <v>0</v>
      </c>
      <c r="AH2949">
        <v>1</v>
      </c>
      <c r="AI2949">
        <v>0</v>
      </c>
      <c r="AJ2949">
        <f>IF(AI2949="","",IF(ISERROR(VLOOKUP(CONCATENATE(F2949),Term!$A$1:$C$2000,1,FALSE)),0,1))</f>
        <v>0</v>
      </c>
    </row>
    <row r="2950" spans="1:36" x14ac:dyDescent="0.15">
      <c r="A2950" t="s">
        <v>4521</v>
      </c>
      <c r="B2950">
        <v>39791</v>
      </c>
      <c r="C2950">
        <v>39792</v>
      </c>
      <c r="E2950">
        <v>39801</v>
      </c>
      <c r="F2950">
        <v>523170</v>
      </c>
      <c r="G2950" t="s">
        <v>1694</v>
      </c>
      <c r="H2950">
        <v>454876</v>
      </c>
      <c r="I2950" t="s">
        <v>2848</v>
      </c>
      <c r="J2950" t="s">
        <v>5014</v>
      </c>
      <c r="K2950">
        <v>133177</v>
      </c>
      <c r="L2950" t="s">
        <v>2462</v>
      </c>
      <c r="M2950">
        <v>42</v>
      </c>
      <c r="N2950" t="s">
        <v>932</v>
      </c>
      <c r="O2950">
        <v>4</v>
      </c>
      <c r="P2950">
        <v>44</v>
      </c>
      <c r="Q2950">
        <v>3</v>
      </c>
      <c r="R2950">
        <v>0</v>
      </c>
      <c r="S2950">
        <v>1</v>
      </c>
      <c r="T2950">
        <v>0</v>
      </c>
      <c r="U2950">
        <v>32</v>
      </c>
      <c r="V2950">
        <v>2</v>
      </c>
      <c r="W2950">
        <v>913084</v>
      </c>
      <c r="X2950" t="s">
        <v>835</v>
      </c>
      <c r="Y2950">
        <v>107</v>
      </c>
      <c r="Z2950">
        <v>27</v>
      </c>
      <c r="AA2950">
        <v>37</v>
      </c>
      <c r="AB2950">
        <v>18</v>
      </c>
      <c r="AC2950" t="s">
        <v>836</v>
      </c>
      <c r="AD2950" t="s">
        <v>4278</v>
      </c>
      <c r="AE2950" t="s">
        <v>7928</v>
      </c>
      <c r="AF2950">
        <v>0</v>
      </c>
      <c r="AG2950">
        <v>0</v>
      </c>
      <c r="AH2950">
        <v>0</v>
      </c>
      <c r="AI2950">
        <v>1</v>
      </c>
      <c r="AJ2950">
        <f>IF(AI2950="","",IF(ISERROR(VLOOKUP(CONCATENATE(F2950),Term!$A$1:$C$2000,1,FALSE)),0,1))</f>
        <v>0</v>
      </c>
    </row>
    <row r="2951" spans="1:36" x14ac:dyDescent="0.15">
      <c r="A2951" t="s">
        <v>4522</v>
      </c>
      <c r="B2951">
        <v>39792</v>
      </c>
      <c r="C2951" s="14">
        <v>39792</v>
      </c>
      <c r="D2951" s="14"/>
      <c r="E2951">
        <v>39813</v>
      </c>
      <c r="F2951">
        <v>523170</v>
      </c>
      <c r="G2951" t="s">
        <v>1694</v>
      </c>
      <c r="H2951">
        <v>454876</v>
      </c>
      <c r="I2951" t="s">
        <v>2848</v>
      </c>
      <c r="J2951" t="s">
        <v>5014</v>
      </c>
      <c r="K2951">
        <v>197395</v>
      </c>
      <c r="L2951" t="s">
        <v>2462</v>
      </c>
      <c r="M2951">
        <v>42</v>
      </c>
      <c r="N2951" t="s">
        <v>932</v>
      </c>
      <c r="O2951">
        <v>4</v>
      </c>
      <c r="P2951">
        <v>32</v>
      </c>
      <c r="Q2951">
        <v>3</v>
      </c>
      <c r="R2951">
        <v>1</v>
      </c>
      <c r="S2951">
        <v>1</v>
      </c>
      <c r="T2951">
        <v>0</v>
      </c>
      <c r="U2951">
        <v>32</v>
      </c>
      <c r="V2951">
        <v>2</v>
      </c>
      <c r="W2951">
        <v>913084</v>
      </c>
      <c r="X2951" t="s">
        <v>835</v>
      </c>
      <c r="Y2951">
        <v>107</v>
      </c>
      <c r="Z2951">
        <v>27</v>
      </c>
      <c r="AA2951">
        <v>37</v>
      </c>
      <c r="AB2951">
        <v>18</v>
      </c>
      <c r="AC2951" t="s">
        <v>836</v>
      </c>
      <c r="AD2951" t="s">
        <v>4278</v>
      </c>
      <c r="AE2951" t="s">
        <v>7928</v>
      </c>
      <c r="AF2951">
        <v>0</v>
      </c>
      <c r="AG2951">
        <v>0</v>
      </c>
      <c r="AH2951">
        <v>0</v>
      </c>
      <c r="AI2951">
        <v>0</v>
      </c>
      <c r="AJ2951">
        <f>IF(AI2951="","",IF(ISERROR(VLOOKUP(CONCATENATE(F2951),Term!$A$1:$C$2000,1,FALSE)),0,1))</f>
        <v>0</v>
      </c>
    </row>
    <row r="2952" spans="1:36" x14ac:dyDescent="0.15">
      <c r="A2952" t="s">
        <v>6431</v>
      </c>
      <c r="B2952">
        <v>39759</v>
      </c>
      <c r="C2952">
        <v>39759</v>
      </c>
      <c r="D2952">
        <v>39785</v>
      </c>
      <c r="F2952">
        <v>523170</v>
      </c>
      <c r="G2952" t="s">
        <v>1694</v>
      </c>
      <c r="H2952">
        <v>454876</v>
      </c>
      <c r="I2952" t="s">
        <v>2848</v>
      </c>
      <c r="J2952" t="s">
        <v>5014</v>
      </c>
      <c r="K2952">
        <v>149389</v>
      </c>
      <c r="L2952" t="s">
        <v>2462</v>
      </c>
      <c r="M2952">
        <v>42</v>
      </c>
      <c r="N2952" t="s">
        <v>924</v>
      </c>
      <c r="O2952" t="s">
        <v>924</v>
      </c>
      <c r="P2952" t="s">
        <v>924</v>
      </c>
      <c r="Q2952">
        <v>1</v>
      </c>
      <c r="R2952">
        <v>0</v>
      </c>
      <c r="S2952">
        <v>0</v>
      </c>
      <c r="T2952">
        <v>0</v>
      </c>
      <c r="U2952">
        <v>32</v>
      </c>
      <c r="V2952">
        <v>2</v>
      </c>
      <c r="W2952">
        <v>913084</v>
      </c>
      <c r="X2952" t="s">
        <v>835</v>
      </c>
      <c r="Y2952">
        <v>107</v>
      </c>
      <c r="Z2952">
        <v>27</v>
      </c>
      <c r="AA2952">
        <v>37</v>
      </c>
      <c r="AB2952">
        <v>18</v>
      </c>
      <c r="AC2952" t="s">
        <v>836</v>
      </c>
      <c r="AD2952" t="s">
        <v>4278</v>
      </c>
      <c r="AE2952" t="s">
        <v>7928</v>
      </c>
      <c r="AF2952">
        <v>0</v>
      </c>
      <c r="AG2952">
        <v>0</v>
      </c>
      <c r="AH2952">
        <v>1</v>
      </c>
      <c r="AI2952">
        <v>0</v>
      </c>
      <c r="AJ2952">
        <f>IF(AI2952="","",IF(ISERROR(VLOOKUP(CONCATENATE(F2952),Term!$A$1:$C$2000,1,FALSE)),0,1))</f>
        <v>0</v>
      </c>
    </row>
    <row r="2953" spans="1:36" x14ac:dyDescent="0.15">
      <c r="A2953" t="s">
        <v>6432</v>
      </c>
      <c r="B2953">
        <v>39757</v>
      </c>
      <c r="C2953">
        <v>39763</v>
      </c>
      <c r="D2953">
        <v>39818</v>
      </c>
      <c r="F2953">
        <v>523170</v>
      </c>
      <c r="G2953" t="s">
        <v>1694</v>
      </c>
      <c r="H2953">
        <v>454876</v>
      </c>
      <c r="I2953" t="s">
        <v>2848</v>
      </c>
      <c r="J2953" t="s">
        <v>5014</v>
      </c>
      <c r="K2953">
        <v>217134</v>
      </c>
      <c r="L2953" t="s">
        <v>2462</v>
      </c>
      <c r="M2953">
        <v>42</v>
      </c>
      <c r="N2953" t="s">
        <v>924</v>
      </c>
      <c r="O2953" t="s">
        <v>924</v>
      </c>
      <c r="P2953" t="s">
        <v>924</v>
      </c>
      <c r="Q2953">
        <v>1</v>
      </c>
      <c r="R2953">
        <v>0</v>
      </c>
      <c r="S2953">
        <v>0</v>
      </c>
      <c r="T2953">
        <v>0</v>
      </c>
      <c r="U2953">
        <v>32</v>
      </c>
      <c r="V2953">
        <v>2</v>
      </c>
      <c r="W2953">
        <v>913084</v>
      </c>
      <c r="X2953" t="s">
        <v>835</v>
      </c>
      <c r="Y2953">
        <v>107</v>
      </c>
      <c r="Z2953">
        <v>27</v>
      </c>
      <c r="AA2953">
        <v>37</v>
      </c>
      <c r="AB2953">
        <v>18</v>
      </c>
      <c r="AC2953" t="s">
        <v>836</v>
      </c>
      <c r="AD2953" t="s">
        <v>4278</v>
      </c>
      <c r="AE2953" t="s">
        <v>7928</v>
      </c>
      <c r="AF2953">
        <v>0</v>
      </c>
      <c r="AG2953">
        <v>0</v>
      </c>
      <c r="AH2953">
        <v>0</v>
      </c>
      <c r="AI2953">
        <v>0</v>
      </c>
      <c r="AJ2953">
        <f>IF(AI2953="","",IF(ISERROR(VLOOKUP(CONCATENATE(F2953),Term!$A$1:$C$2000,1,FALSE)),0,1))</f>
        <v>0</v>
      </c>
    </row>
    <row r="2954" spans="1:36" x14ac:dyDescent="0.15">
      <c r="A2954" t="s">
        <v>5776</v>
      </c>
      <c r="B2954">
        <v>39771</v>
      </c>
      <c r="C2954">
        <v>39771</v>
      </c>
      <c r="D2954">
        <v>39821</v>
      </c>
      <c r="F2954">
        <v>523170</v>
      </c>
      <c r="G2954" t="s">
        <v>1694</v>
      </c>
      <c r="H2954">
        <v>454876</v>
      </c>
      <c r="I2954" t="s">
        <v>2848</v>
      </c>
      <c r="J2954" t="s">
        <v>5014</v>
      </c>
      <c r="K2954">
        <v>175681</v>
      </c>
      <c r="L2954" t="s">
        <v>2462</v>
      </c>
      <c r="M2954">
        <v>42</v>
      </c>
      <c r="N2954" t="s">
        <v>924</v>
      </c>
      <c r="O2954" t="s">
        <v>924</v>
      </c>
      <c r="P2954" t="s">
        <v>924</v>
      </c>
      <c r="Q2954">
        <v>2</v>
      </c>
      <c r="R2954">
        <v>0</v>
      </c>
      <c r="S2954">
        <v>0</v>
      </c>
      <c r="T2954">
        <v>0</v>
      </c>
      <c r="U2954">
        <v>32</v>
      </c>
      <c r="V2954">
        <v>2</v>
      </c>
      <c r="W2954">
        <v>913084</v>
      </c>
      <c r="X2954" t="s">
        <v>835</v>
      </c>
      <c r="Y2954">
        <v>107</v>
      </c>
      <c r="Z2954">
        <v>27</v>
      </c>
      <c r="AA2954">
        <v>37</v>
      </c>
      <c r="AB2954">
        <v>18</v>
      </c>
      <c r="AC2954" t="s">
        <v>836</v>
      </c>
      <c r="AD2954" t="s">
        <v>4278</v>
      </c>
      <c r="AE2954" t="s">
        <v>7928</v>
      </c>
      <c r="AF2954">
        <v>0</v>
      </c>
      <c r="AG2954">
        <v>0</v>
      </c>
      <c r="AH2954">
        <v>1</v>
      </c>
      <c r="AI2954">
        <v>0</v>
      </c>
      <c r="AJ2954">
        <f>IF(AI2954="","",IF(ISERROR(VLOOKUP(CONCATENATE(F2954),Term!$A$1:$C$2000,1,FALSE)),0,1))</f>
        <v>0</v>
      </c>
    </row>
    <row r="2955" spans="1:36" x14ac:dyDescent="0.15">
      <c r="A2955" t="s">
        <v>4520</v>
      </c>
      <c r="B2955">
        <v>39791</v>
      </c>
      <c r="C2955" s="14">
        <v>39791</v>
      </c>
      <c r="D2955" s="14"/>
      <c r="F2955">
        <v>523170</v>
      </c>
      <c r="G2955" t="s">
        <v>1694</v>
      </c>
      <c r="H2955">
        <v>454876</v>
      </c>
      <c r="I2955" t="s">
        <v>2848</v>
      </c>
      <c r="J2955" t="s">
        <v>5014</v>
      </c>
      <c r="K2955">
        <v>148410</v>
      </c>
      <c r="L2955" t="s">
        <v>2462</v>
      </c>
      <c r="M2955">
        <v>42</v>
      </c>
      <c r="N2955" t="s">
        <v>924</v>
      </c>
      <c r="O2955" t="s">
        <v>924</v>
      </c>
      <c r="P2955" t="s">
        <v>924</v>
      </c>
      <c r="Q2955">
        <v>3</v>
      </c>
      <c r="R2955">
        <v>0</v>
      </c>
      <c r="S2955">
        <v>0</v>
      </c>
      <c r="T2955">
        <v>0</v>
      </c>
      <c r="U2955">
        <v>32</v>
      </c>
      <c r="V2955">
        <v>2</v>
      </c>
      <c r="W2955">
        <v>913084</v>
      </c>
      <c r="X2955" t="s">
        <v>835</v>
      </c>
      <c r="Y2955">
        <v>107</v>
      </c>
      <c r="Z2955">
        <v>27</v>
      </c>
      <c r="AA2955">
        <v>37</v>
      </c>
      <c r="AB2955">
        <v>18</v>
      </c>
      <c r="AC2955" t="s">
        <v>836</v>
      </c>
      <c r="AD2955" t="s">
        <v>4278</v>
      </c>
      <c r="AE2955" t="s">
        <v>7928</v>
      </c>
      <c r="AF2955">
        <v>0</v>
      </c>
      <c r="AG2955">
        <v>0</v>
      </c>
      <c r="AH2955">
        <v>1</v>
      </c>
      <c r="AI2955">
        <v>0</v>
      </c>
      <c r="AJ2955">
        <f>IF(AI2955="","",IF(ISERROR(VLOOKUP(CONCATENATE(F2955),Term!$A$1:$C$2000,1,FALSE)),0,1))</f>
        <v>0</v>
      </c>
    </row>
    <row r="2956" spans="1:36" x14ac:dyDescent="0.15">
      <c r="A2956" t="s">
        <v>6435</v>
      </c>
      <c r="B2956">
        <v>39759</v>
      </c>
      <c r="C2956" s="14">
        <v>39770</v>
      </c>
      <c r="D2956" s="14">
        <v>39824</v>
      </c>
      <c r="F2956">
        <v>523170</v>
      </c>
      <c r="G2956" t="s">
        <v>1694</v>
      </c>
      <c r="H2956">
        <v>2073462</v>
      </c>
      <c r="I2956" t="s">
        <v>2848</v>
      </c>
      <c r="J2956" t="s">
        <v>6436</v>
      </c>
      <c r="K2956">
        <v>179029</v>
      </c>
      <c r="L2956" t="s">
        <v>2462</v>
      </c>
      <c r="M2956">
        <v>42</v>
      </c>
      <c r="N2956" t="s">
        <v>924</v>
      </c>
      <c r="O2956" t="s">
        <v>924</v>
      </c>
      <c r="P2956" t="s">
        <v>924</v>
      </c>
      <c r="Q2956">
        <v>2</v>
      </c>
      <c r="R2956">
        <v>0</v>
      </c>
      <c r="S2956">
        <v>0</v>
      </c>
      <c r="T2956">
        <v>0</v>
      </c>
      <c r="U2956" t="s">
        <v>924</v>
      </c>
      <c r="V2956" t="s">
        <v>924</v>
      </c>
      <c r="W2956" t="s">
        <v>924</v>
      </c>
      <c r="X2956" t="s">
        <v>924</v>
      </c>
      <c r="Y2956">
        <v>107</v>
      </c>
      <c r="Z2956">
        <v>27</v>
      </c>
      <c r="AA2956">
        <v>37</v>
      </c>
      <c r="AB2956">
        <v>18</v>
      </c>
      <c r="AC2956" t="s">
        <v>836</v>
      </c>
      <c r="AD2956" t="s">
        <v>4278</v>
      </c>
      <c r="AE2956" t="s">
        <v>7934</v>
      </c>
      <c r="AF2956">
        <v>0</v>
      </c>
      <c r="AG2956">
        <v>0</v>
      </c>
      <c r="AH2956">
        <v>1</v>
      </c>
      <c r="AI2956">
        <v>0</v>
      </c>
      <c r="AJ2956">
        <f>IF(AI2956="","",IF(ISERROR(VLOOKUP(CONCATENATE(F2956),Term!$A$1:$C$2000,1,FALSE)),0,1))</f>
        <v>0</v>
      </c>
    </row>
    <row r="2957" spans="1:36" x14ac:dyDescent="0.15">
      <c r="A2957" t="s">
        <v>8322</v>
      </c>
      <c r="B2957">
        <v>39839</v>
      </c>
      <c r="C2957" s="14">
        <v>39841</v>
      </c>
      <c r="D2957" s="14"/>
      <c r="F2957">
        <v>523170</v>
      </c>
      <c r="G2957" t="s">
        <v>1694</v>
      </c>
      <c r="H2957">
        <v>2073462</v>
      </c>
      <c r="I2957" t="s">
        <v>2848</v>
      </c>
      <c r="J2957" t="s">
        <v>6436</v>
      </c>
      <c r="K2957">
        <v>298381</v>
      </c>
      <c r="L2957" t="s">
        <v>2462</v>
      </c>
      <c r="M2957">
        <v>42</v>
      </c>
      <c r="N2957" t="s">
        <v>924</v>
      </c>
      <c r="O2957" t="s">
        <v>924</v>
      </c>
      <c r="P2957" t="s">
        <v>924</v>
      </c>
      <c r="Q2957">
        <v>6</v>
      </c>
      <c r="R2957">
        <v>1</v>
      </c>
      <c r="S2957">
        <v>0</v>
      </c>
      <c r="T2957">
        <v>0</v>
      </c>
      <c r="U2957" t="s">
        <v>924</v>
      </c>
      <c r="V2957" t="s">
        <v>924</v>
      </c>
      <c r="W2957" t="s">
        <v>924</v>
      </c>
      <c r="X2957" t="s">
        <v>924</v>
      </c>
      <c r="Y2957">
        <v>107</v>
      </c>
      <c r="Z2957">
        <v>27</v>
      </c>
      <c r="AA2957">
        <v>37</v>
      </c>
      <c r="AB2957">
        <v>18</v>
      </c>
      <c r="AC2957" t="s">
        <v>836</v>
      </c>
      <c r="AD2957" t="s">
        <v>4278</v>
      </c>
      <c r="AE2957" t="s">
        <v>7934</v>
      </c>
      <c r="AF2957">
        <v>1</v>
      </c>
      <c r="AG2957">
        <v>0</v>
      </c>
      <c r="AH2957">
        <v>1</v>
      </c>
      <c r="AI2957">
        <v>0</v>
      </c>
      <c r="AJ2957">
        <f>IF(AI2957="","",IF(ISERROR(VLOOKUP(CONCATENATE(F2957),Term!$A$1:$C$2000,1,FALSE)),0,1))</f>
        <v>0</v>
      </c>
    </row>
    <row r="2958" spans="1:36" x14ac:dyDescent="0.15">
      <c r="A2958" t="s">
        <v>5780</v>
      </c>
      <c r="B2958">
        <v>39778</v>
      </c>
      <c r="C2958" s="14">
        <v>39778</v>
      </c>
      <c r="D2958" s="14"/>
      <c r="F2958">
        <v>523170</v>
      </c>
      <c r="G2958" t="s">
        <v>1694</v>
      </c>
      <c r="H2958">
        <v>2176427</v>
      </c>
      <c r="I2958" t="s">
        <v>2848</v>
      </c>
      <c r="J2958" t="s">
        <v>1717</v>
      </c>
      <c r="K2958">
        <v>261904</v>
      </c>
      <c r="L2958" t="s">
        <v>2462</v>
      </c>
      <c r="M2958">
        <v>42</v>
      </c>
      <c r="N2958" t="s">
        <v>924</v>
      </c>
      <c r="O2958" t="s">
        <v>924</v>
      </c>
      <c r="P2958" t="s">
        <v>924</v>
      </c>
      <c r="Q2958">
        <v>2</v>
      </c>
      <c r="R2958">
        <v>0</v>
      </c>
      <c r="S2958">
        <v>0</v>
      </c>
      <c r="T2958">
        <v>0</v>
      </c>
      <c r="U2958" t="s">
        <v>924</v>
      </c>
      <c r="V2958" t="s">
        <v>924</v>
      </c>
      <c r="W2958" t="s">
        <v>924</v>
      </c>
      <c r="X2958" t="s">
        <v>924</v>
      </c>
      <c r="Y2958">
        <v>107</v>
      </c>
      <c r="Z2958">
        <v>27</v>
      </c>
      <c r="AA2958">
        <v>37</v>
      </c>
      <c r="AB2958">
        <v>18</v>
      </c>
      <c r="AC2958" t="s">
        <v>836</v>
      </c>
      <c r="AD2958" t="s">
        <v>4278</v>
      </c>
      <c r="AE2958" t="s">
        <v>7938</v>
      </c>
      <c r="AF2958">
        <v>0</v>
      </c>
      <c r="AG2958">
        <v>0</v>
      </c>
      <c r="AH2958">
        <v>1</v>
      </c>
      <c r="AI2958">
        <v>0</v>
      </c>
      <c r="AJ2958">
        <f>IF(AI2958="","",IF(ISERROR(VLOOKUP(CONCATENATE(F2958),Term!$A$1:$C$2000,1,FALSE)),0,1))</f>
        <v>0</v>
      </c>
    </row>
    <row r="2959" spans="1:36" x14ac:dyDescent="0.15">
      <c r="A2959" t="s">
        <v>8334</v>
      </c>
      <c r="B2959">
        <v>39835</v>
      </c>
      <c r="C2959">
        <v>39835</v>
      </c>
      <c r="F2959">
        <v>523170</v>
      </c>
      <c r="G2959" t="s">
        <v>1694</v>
      </c>
      <c r="H2959">
        <v>2176427</v>
      </c>
      <c r="I2959" t="s">
        <v>2848</v>
      </c>
      <c r="J2959" t="s">
        <v>1717</v>
      </c>
      <c r="K2959">
        <v>75295</v>
      </c>
      <c r="L2959" t="s">
        <v>2462</v>
      </c>
      <c r="M2959">
        <v>42</v>
      </c>
      <c r="N2959" t="s">
        <v>924</v>
      </c>
      <c r="O2959" t="s">
        <v>924</v>
      </c>
      <c r="P2959" t="s">
        <v>924</v>
      </c>
      <c r="Q2959">
        <v>6</v>
      </c>
      <c r="R2959">
        <v>1</v>
      </c>
      <c r="S2959">
        <v>0</v>
      </c>
      <c r="T2959">
        <v>0</v>
      </c>
      <c r="U2959" t="s">
        <v>924</v>
      </c>
      <c r="V2959" t="s">
        <v>924</v>
      </c>
      <c r="W2959" t="s">
        <v>924</v>
      </c>
      <c r="X2959" t="s">
        <v>924</v>
      </c>
      <c r="Y2959">
        <v>107</v>
      </c>
      <c r="Z2959">
        <v>27</v>
      </c>
      <c r="AA2959">
        <v>37</v>
      </c>
      <c r="AB2959">
        <v>18</v>
      </c>
      <c r="AC2959" t="s">
        <v>836</v>
      </c>
      <c r="AD2959" t="s">
        <v>4278</v>
      </c>
      <c r="AE2959" t="s">
        <v>7938</v>
      </c>
      <c r="AF2959">
        <v>1</v>
      </c>
      <c r="AG2959">
        <v>0</v>
      </c>
      <c r="AH2959">
        <v>1</v>
      </c>
      <c r="AI2959">
        <v>0</v>
      </c>
      <c r="AJ2959">
        <f>IF(AI2959="","",IF(ISERROR(VLOOKUP(CONCATENATE(F2959),Term!$A$1:$C$2000,1,FALSE)),0,1))</f>
        <v>0</v>
      </c>
    </row>
    <row r="2960" spans="1:36" x14ac:dyDescent="0.15">
      <c r="A2960" t="s">
        <v>6446</v>
      </c>
      <c r="B2960">
        <v>39766</v>
      </c>
      <c r="C2960">
        <v>39766</v>
      </c>
      <c r="D2960">
        <v>39786</v>
      </c>
      <c r="F2960">
        <v>523170</v>
      </c>
      <c r="G2960" t="s">
        <v>1694</v>
      </c>
      <c r="H2960">
        <v>2182919</v>
      </c>
      <c r="I2960" t="s">
        <v>2848</v>
      </c>
      <c r="J2960" t="s">
        <v>6447</v>
      </c>
      <c r="K2960">
        <v>351037</v>
      </c>
      <c r="L2960" t="s">
        <v>2462</v>
      </c>
      <c r="M2960">
        <v>42</v>
      </c>
      <c r="N2960" t="s">
        <v>924</v>
      </c>
      <c r="O2960" t="s">
        <v>924</v>
      </c>
      <c r="P2960" t="s">
        <v>924</v>
      </c>
      <c r="Q2960">
        <v>1</v>
      </c>
      <c r="R2960">
        <v>0</v>
      </c>
      <c r="S2960">
        <v>0</v>
      </c>
      <c r="T2960">
        <v>0</v>
      </c>
      <c r="U2960" t="s">
        <v>924</v>
      </c>
      <c r="V2960" t="s">
        <v>924</v>
      </c>
      <c r="W2960" t="s">
        <v>924</v>
      </c>
      <c r="X2960" t="s">
        <v>924</v>
      </c>
      <c r="Y2960">
        <v>107</v>
      </c>
      <c r="Z2960">
        <v>27</v>
      </c>
      <c r="AA2960">
        <v>37</v>
      </c>
      <c r="AB2960">
        <v>18</v>
      </c>
      <c r="AC2960" t="s">
        <v>836</v>
      </c>
      <c r="AD2960" t="s">
        <v>4278</v>
      </c>
      <c r="AE2960" t="s">
        <v>7939</v>
      </c>
      <c r="AF2960">
        <v>0</v>
      </c>
      <c r="AG2960">
        <v>0</v>
      </c>
      <c r="AH2960">
        <v>1</v>
      </c>
      <c r="AI2960">
        <v>0</v>
      </c>
      <c r="AJ2960">
        <f>IF(AI2960="","",IF(ISERROR(VLOOKUP(CONCATENATE(F2960),Term!$A$1:$C$2000,1,FALSE)),0,1))</f>
        <v>0</v>
      </c>
    </row>
    <row r="2961" spans="1:36" x14ac:dyDescent="0.15">
      <c r="A2961" t="s">
        <v>3747</v>
      </c>
      <c r="B2961">
        <v>39821</v>
      </c>
      <c r="C2961" s="14">
        <v>39821</v>
      </c>
      <c r="D2961" s="14"/>
      <c r="F2961">
        <v>523170</v>
      </c>
      <c r="G2961" t="s">
        <v>1694</v>
      </c>
      <c r="H2961">
        <v>2182919</v>
      </c>
      <c r="I2961" t="s">
        <v>2848</v>
      </c>
      <c r="J2961" t="s">
        <v>6447</v>
      </c>
      <c r="K2961">
        <v>472736</v>
      </c>
      <c r="L2961" t="s">
        <v>2462</v>
      </c>
      <c r="M2961">
        <v>42</v>
      </c>
      <c r="N2961" t="s">
        <v>924</v>
      </c>
      <c r="O2961" t="s">
        <v>924</v>
      </c>
      <c r="P2961" t="s">
        <v>924</v>
      </c>
      <c r="Q2961">
        <v>5</v>
      </c>
      <c r="R2961">
        <v>1</v>
      </c>
      <c r="S2961">
        <v>0</v>
      </c>
      <c r="T2961">
        <v>0</v>
      </c>
      <c r="U2961" t="s">
        <v>924</v>
      </c>
      <c r="V2961" t="s">
        <v>924</v>
      </c>
      <c r="W2961" t="s">
        <v>924</v>
      </c>
      <c r="X2961" t="s">
        <v>924</v>
      </c>
      <c r="Y2961">
        <v>107</v>
      </c>
      <c r="Z2961">
        <v>27</v>
      </c>
      <c r="AA2961">
        <v>37</v>
      </c>
      <c r="AB2961">
        <v>18</v>
      </c>
      <c r="AC2961" t="s">
        <v>836</v>
      </c>
      <c r="AD2961" t="s">
        <v>4278</v>
      </c>
      <c r="AE2961" t="s">
        <v>7939</v>
      </c>
      <c r="AF2961">
        <v>1</v>
      </c>
      <c r="AG2961">
        <v>0</v>
      </c>
      <c r="AH2961">
        <v>1</v>
      </c>
      <c r="AI2961">
        <v>0</v>
      </c>
      <c r="AJ2961">
        <f>IF(AI2961="","",IF(ISERROR(VLOOKUP(CONCATENATE(F2961),Term!$A$1:$C$2000,1,FALSE)),0,1))</f>
        <v>0</v>
      </c>
    </row>
    <row r="2962" spans="1:36" x14ac:dyDescent="0.15">
      <c r="A2962" t="s">
        <v>8327</v>
      </c>
      <c r="B2962">
        <v>39829</v>
      </c>
      <c r="C2962" s="14">
        <v>39833</v>
      </c>
      <c r="D2962" s="14"/>
      <c r="F2962">
        <v>523170</v>
      </c>
      <c r="G2962" t="s">
        <v>1694</v>
      </c>
      <c r="H2962">
        <v>2150521</v>
      </c>
      <c r="I2962" t="s">
        <v>2848</v>
      </c>
      <c r="J2962" t="s">
        <v>8328</v>
      </c>
      <c r="K2962">
        <v>151353</v>
      </c>
      <c r="L2962" t="s">
        <v>2462</v>
      </c>
      <c r="M2962">
        <v>42</v>
      </c>
      <c r="N2962" t="s">
        <v>924</v>
      </c>
      <c r="O2962" t="s">
        <v>924</v>
      </c>
      <c r="P2962" t="s">
        <v>924</v>
      </c>
      <c r="Q2962">
        <v>6</v>
      </c>
      <c r="R2962">
        <v>0</v>
      </c>
      <c r="S2962">
        <v>0</v>
      </c>
      <c r="T2962">
        <v>0</v>
      </c>
      <c r="U2962" t="s">
        <v>924</v>
      </c>
      <c r="V2962" t="s">
        <v>924</v>
      </c>
      <c r="W2962" t="s">
        <v>924</v>
      </c>
      <c r="X2962" t="s">
        <v>924</v>
      </c>
      <c r="Y2962">
        <v>107</v>
      </c>
      <c r="Z2962">
        <v>27</v>
      </c>
      <c r="AA2962">
        <v>37</v>
      </c>
      <c r="AB2962">
        <v>18</v>
      </c>
      <c r="AC2962" t="s">
        <v>836</v>
      </c>
      <c r="AD2962" t="s">
        <v>4278</v>
      </c>
      <c r="AE2962" t="s">
        <v>8329</v>
      </c>
      <c r="AF2962">
        <v>0</v>
      </c>
      <c r="AG2962">
        <v>0</v>
      </c>
      <c r="AH2962">
        <v>1</v>
      </c>
      <c r="AI2962">
        <v>0</v>
      </c>
      <c r="AJ2962">
        <f>IF(AI2962="","",IF(ISERROR(VLOOKUP(CONCATENATE(F2962),Term!$A$1:$C$2000,1,FALSE)),0,1))</f>
        <v>0</v>
      </c>
    </row>
    <row r="2963" spans="1:36" x14ac:dyDescent="0.15">
      <c r="A2963" t="s">
        <v>8330</v>
      </c>
      <c r="B2963">
        <v>39836</v>
      </c>
      <c r="C2963" s="14">
        <v>39841</v>
      </c>
      <c r="D2963" s="14"/>
      <c r="F2963">
        <v>523170</v>
      </c>
      <c r="G2963" t="s">
        <v>1694</v>
      </c>
      <c r="H2963">
        <v>2150521</v>
      </c>
      <c r="I2963" t="s">
        <v>2848</v>
      </c>
      <c r="J2963" t="s">
        <v>8328</v>
      </c>
      <c r="K2963">
        <v>147283</v>
      </c>
      <c r="L2963" t="s">
        <v>2462</v>
      </c>
      <c r="M2963">
        <v>42</v>
      </c>
      <c r="N2963" t="s">
        <v>924</v>
      </c>
      <c r="O2963" t="s">
        <v>924</v>
      </c>
      <c r="P2963" t="s">
        <v>924</v>
      </c>
      <c r="Q2963">
        <v>6</v>
      </c>
      <c r="R2963">
        <v>1</v>
      </c>
      <c r="S2963">
        <v>0</v>
      </c>
      <c r="T2963">
        <v>0</v>
      </c>
      <c r="U2963" t="s">
        <v>924</v>
      </c>
      <c r="V2963" t="s">
        <v>924</v>
      </c>
      <c r="W2963" t="s">
        <v>924</v>
      </c>
      <c r="X2963" t="s">
        <v>924</v>
      </c>
      <c r="Y2963">
        <v>107</v>
      </c>
      <c r="Z2963">
        <v>27</v>
      </c>
      <c r="AA2963">
        <v>37</v>
      </c>
      <c r="AB2963">
        <v>18</v>
      </c>
      <c r="AC2963" t="s">
        <v>836</v>
      </c>
      <c r="AD2963" t="s">
        <v>4278</v>
      </c>
      <c r="AE2963" t="s">
        <v>8329</v>
      </c>
      <c r="AF2963">
        <v>1</v>
      </c>
      <c r="AG2963">
        <v>0</v>
      </c>
      <c r="AH2963">
        <v>0</v>
      </c>
      <c r="AI2963">
        <v>0</v>
      </c>
      <c r="AJ2963">
        <f>IF(AI2963="","",IF(ISERROR(VLOOKUP(CONCATENATE(F2963),Term!$A$1:$C$2000,1,FALSE)),0,1))</f>
        <v>0</v>
      </c>
    </row>
    <row r="2964" spans="1:36" x14ac:dyDescent="0.15">
      <c r="A2964" t="s">
        <v>4124</v>
      </c>
      <c r="B2964">
        <v>39741</v>
      </c>
      <c r="C2964" s="14">
        <v>39741</v>
      </c>
      <c r="D2964" s="14"/>
      <c r="E2964">
        <v>39765</v>
      </c>
      <c r="F2964">
        <v>523170</v>
      </c>
      <c r="G2964" t="s">
        <v>1694</v>
      </c>
      <c r="H2964">
        <v>2100985</v>
      </c>
      <c r="I2964" t="s">
        <v>2848</v>
      </c>
      <c r="J2964" t="s">
        <v>5312</v>
      </c>
      <c r="K2964">
        <v>454008</v>
      </c>
      <c r="L2964" t="s">
        <v>2462</v>
      </c>
      <c r="M2964">
        <v>42</v>
      </c>
      <c r="N2964" t="s">
        <v>2902</v>
      </c>
      <c r="O2964">
        <v>1</v>
      </c>
      <c r="P2964">
        <v>80</v>
      </c>
      <c r="Q2964" t="s">
        <v>924</v>
      </c>
      <c r="R2964">
        <v>0</v>
      </c>
      <c r="S2964">
        <v>1</v>
      </c>
      <c r="T2964">
        <v>1</v>
      </c>
      <c r="U2964">
        <v>39</v>
      </c>
      <c r="V2964">
        <v>3</v>
      </c>
      <c r="W2964">
        <v>1345439</v>
      </c>
      <c r="X2964" t="s">
        <v>835</v>
      </c>
      <c r="Y2964">
        <v>107</v>
      </c>
      <c r="Z2964">
        <v>27</v>
      </c>
      <c r="AA2964">
        <v>37</v>
      </c>
      <c r="AB2964">
        <v>18</v>
      </c>
      <c r="AC2964" t="s">
        <v>836</v>
      </c>
      <c r="AD2964" t="s">
        <v>4278</v>
      </c>
      <c r="AE2964" t="s">
        <v>8323</v>
      </c>
      <c r="AF2964">
        <v>1</v>
      </c>
      <c r="AG2964">
        <v>0</v>
      </c>
      <c r="AH2964">
        <v>1</v>
      </c>
      <c r="AI2964">
        <v>1</v>
      </c>
      <c r="AJ2964">
        <f>IF(AI2964="","",IF(ISERROR(VLOOKUP(CONCATENATE(F2964),Term!$A$1:$C$2000,1,FALSE)),0,1))</f>
        <v>0</v>
      </c>
    </row>
    <row r="2965" spans="1:36" x14ac:dyDescent="0.15">
      <c r="A2965" t="s">
        <v>6439</v>
      </c>
      <c r="B2965">
        <v>39770</v>
      </c>
      <c r="C2965" s="14">
        <v>39770</v>
      </c>
      <c r="D2965" s="14"/>
      <c r="E2965">
        <v>39785</v>
      </c>
      <c r="F2965">
        <v>523170</v>
      </c>
      <c r="G2965" t="s">
        <v>1694</v>
      </c>
      <c r="H2965">
        <v>2100985</v>
      </c>
      <c r="I2965" t="s">
        <v>2848</v>
      </c>
      <c r="J2965" t="s">
        <v>5312</v>
      </c>
      <c r="K2965">
        <v>375050</v>
      </c>
      <c r="L2965" t="s">
        <v>2462</v>
      </c>
      <c r="M2965">
        <v>42</v>
      </c>
      <c r="N2965" t="s">
        <v>4582</v>
      </c>
      <c r="O2965">
        <v>3</v>
      </c>
      <c r="P2965">
        <v>60</v>
      </c>
      <c r="Q2965">
        <v>2</v>
      </c>
      <c r="R2965">
        <v>0</v>
      </c>
      <c r="S2965">
        <v>1</v>
      </c>
      <c r="T2965">
        <v>0</v>
      </c>
      <c r="U2965">
        <v>39</v>
      </c>
      <c r="V2965">
        <v>3</v>
      </c>
      <c r="W2965">
        <v>1345439</v>
      </c>
      <c r="X2965" t="s">
        <v>835</v>
      </c>
      <c r="Y2965">
        <v>107</v>
      </c>
      <c r="Z2965">
        <v>27</v>
      </c>
      <c r="AA2965">
        <v>37</v>
      </c>
      <c r="AB2965">
        <v>18</v>
      </c>
      <c r="AC2965" t="s">
        <v>836</v>
      </c>
      <c r="AD2965" t="s">
        <v>4278</v>
      </c>
      <c r="AE2965" t="s">
        <v>8323</v>
      </c>
      <c r="AF2965">
        <v>0</v>
      </c>
      <c r="AG2965">
        <v>0</v>
      </c>
      <c r="AH2965">
        <v>1</v>
      </c>
      <c r="AI2965">
        <v>1</v>
      </c>
      <c r="AJ2965">
        <f>IF(AI2965="","",IF(ISERROR(VLOOKUP(CONCATENATE(F2965),Term!$A$1:$C$2000,1,FALSE)),0,1))</f>
        <v>0</v>
      </c>
    </row>
    <row r="2966" spans="1:36" x14ac:dyDescent="0.15">
      <c r="A2966" t="s">
        <v>5779</v>
      </c>
      <c r="B2966">
        <v>39776</v>
      </c>
      <c r="C2966" s="14">
        <v>39777</v>
      </c>
      <c r="D2966" s="14"/>
      <c r="E2966">
        <v>39806</v>
      </c>
      <c r="F2966">
        <v>523170</v>
      </c>
      <c r="G2966" t="s">
        <v>1694</v>
      </c>
      <c r="H2966">
        <v>2100985</v>
      </c>
      <c r="I2966" t="s">
        <v>2848</v>
      </c>
      <c r="J2966" t="s">
        <v>5312</v>
      </c>
      <c r="K2966">
        <v>516381</v>
      </c>
      <c r="L2966" t="s">
        <v>2462</v>
      </c>
      <c r="M2966">
        <v>42</v>
      </c>
      <c r="N2966" t="s">
        <v>932</v>
      </c>
      <c r="O2966">
        <v>4</v>
      </c>
      <c r="P2966">
        <v>39</v>
      </c>
      <c r="Q2966">
        <v>2</v>
      </c>
      <c r="R2966">
        <v>0</v>
      </c>
      <c r="S2966">
        <v>1</v>
      </c>
      <c r="T2966">
        <v>0</v>
      </c>
      <c r="U2966">
        <v>39</v>
      </c>
      <c r="V2966">
        <v>3</v>
      </c>
      <c r="W2966">
        <v>1345439</v>
      </c>
      <c r="X2966" t="s">
        <v>835</v>
      </c>
      <c r="Y2966">
        <v>107</v>
      </c>
      <c r="Z2966">
        <v>27</v>
      </c>
      <c r="AA2966">
        <v>37</v>
      </c>
      <c r="AB2966">
        <v>18</v>
      </c>
      <c r="AC2966" t="s">
        <v>836</v>
      </c>
      <c r="AD2966" t="s">
        <v>4278</v>
      </c>
      <c r="AE2966" t="s">
        <v>8323</v>
      </c>
      <c r="AF2966">
        <v>0</v>
      </c>
      <c r="AG2966">
        <v>0</v>
      </c>
      <c r="AH2966">
        <v>0</v>
      </c>
      <c r="AI2966">
        <v>1</v>
      </c>
      <c r="AJ2966">
        <f>IF(AI2966="","",IF(ISERROR(VLOOKUP(CONCATENATE(F2966),Term!$A$1:$C$2000,1,FALSE)),0,1))</f>
        <v>0</v>
      </c>
    </row>
    <row r="2967" spans="1:36" x14ac:dyDescent="0.15">
      <c r="A2967" t="s">
        <v>6437</v>
      </c>
      <c r="B2967">
        <v>39755</v>
      </c>
      <c r="C2967">
        <v>39755</v>
      </c>
      <c r="D2967">
        <v>39793</v>
      </c>
      <c r="F2967">
        <v>523170</v>
      </c>
      <c r="G2967" t="s">
        <v>1694</v>
      </c>
      <c r="H2967">
        <v>2100985</v>
      </c>
      <c r="I2967" t="s">
        <v>2848</v>
      </c>
      <c r="J2967" t="s">
        <v>5312</v>
      </c>
      <c r="K2967">
        <v>580921</v>
      </c>
      <c r="L2967" t="s">
        <v>2462</v>
      </c>
      <c r="M2967">
        <v>42</v>
      </c>
      <c r="N2967" t="s">
        <v>924</v>
      </c>
      <c r="O2967" t="s">
        <v>924</v>
      </c>
      <c r="P2967" t="s">
        <v>924</v>
      </c>
      <c r="Q2967">
        <v>1</v>
      </c>
      <c r="R2967">
        <v>0</v>
      </c>
      <c r="S2967">
        <v>0</v>
      </c>
      <c r="T2967">
        <v>0</v>
      </c>
      <c r="U2967">
        <v>39</v>
      </c>
      <c r="V2967">
        <v>3</v>
      </c>
      <c r="W2967">
        <v>1345439</v>
      </c>
      <c r="X2967" t="s">
        <v>835</v>
      </c>
      <c r="Y2967">
        <v>107</v>
      </c>
      <c r="Z2967">
        <v>27</v>
      </c>
      <c r="AA2967">
        <v>37</v>
      </c>
      <c r="AB2967">
        <v>18</v>
      </c>
      <c r="AC2967" t="s">
        <v>836</v>
      </c>
      <c r="AD2967" t="s">
        <v>4278</v>
      </c>
      <c r="AE2967" t="s">
        <v>8323</v>
      </c>
      <c r="AF2967">
        <v>0</v>
      </c>
      <c r="AG2967">
        <v>0</v>
      </c>
      <c r="AH2967">
        <v>1</v>
      </c>
      <c r="AI2967">
        <v>0</v>
      </c>
      <c r="AJ2967">
        <f>IF(AI2967="","",IF(ISERROR(VLOOKUP(CONCATENATE(F2967),Term!$A$1:$C$2000,1,FALSE)),0,1))</f>
        <v>0</v>
      </c>
    </row>
    <row r="2968" spans="1:36" x14ac:dyDescent="0.15">
      <c r="A2968" t="s">
        <v>6438</v>
      </c>
      <c r="B2968">
        <v>39756</v>
      </c>
      <c r="C2968">
        <v>39756</v>
      </c>
      <c r="D2968">
        <v>39797</v>
      </c>
      <c r="F2968">
        <v>523170</v>
      </c>
      <c r="G2968" t="s">
        <v>1694</v>
      </c>
      <c r="H2968">
        <v>2100985</v>
      </c>
      <c r="I2968" t="s">
        <v>2848</v>
      </c>
      <c r="J2968" t="s">
        <v>5312</v>
      </c>
      <c r="K2968">
        <v>583790</v>
      </c>
      <c r="L2968" t="s">
        <v>2462</v>
      </c>
      <c r="M2968">
        <v>42</v>
      </c>
      <c r="N2968" t="s">
        <v>924</v>
      </c>
      <c r="O2968" t="s">
        <v>924</v>
      </c>
      <c r="P2968" t="s">
        <v>924</v>
      </c>
      <c r="Q2968">
        <v>1</v>
      </c>
      <c r="R2968">
        <v>0</v>
      </c>
      <c r="S2968">
        <v>0</v>
      </c>
      <c r="T2968">
        <v>0</v>
      </c>
      <c r="U2968">
        <v>39</v>
      </c>
      <c r="V2968">
        <v>3</v>
      </c>
      <c r="W2968">
        <v>1345439</v>
      </c>
      <c r="X2968" t="s">
        <v>835</v>
      </c>
      <c r="Y2968">
        <v>107</v>
      </c>
      <c r="Z2968">
        <v>27</v>
      </c>
      <c r="AA2968">
        <v>37</v>
      </c>
      <c r="AB2968">
        <v>18</v>
      </c>
      <c r="AC2968" t="s">
        <v>836</v>
      </c>
      <c r="AD2968" t="s">
        <v>4278</v>
      </c>
      <c r="AE2968" t="s">
        <v>8323</v>
      </c>
      <c r="AF2968">
        <v>0</v>
      </c>
      <c r="AG2968">
        <v>0</v>
      </c>
      <c r="AH2968">
        <v>0</v>
      </c>
      <c r="AI2968">
        <v>0</v>
      </c>
      <c r="AJ2968">
        <f>IF(AI2968="","",IF(ISERROR(VLOOKUP(CONCATENATE(F2968),Term!$A$1:$C$2000,1,FALSE)),0,1))</f>
        <v>0</v>
      </c>
    </row>
    <row r="2969" spans="1:36" x14ac:dyDescent="0.15">
      <c r="A2969" t="s">
        <v>4526</v>
      </c>
      <c r="B2969">
        <v>39786</v>
      </c>
      <c r="C2969">
        <v>39787</v>
      </c>
      <c r="D2969">
        <v>39826</v>
      </c>
      <c r="F2969">
        <v>523170</v>
      </c>
      <c r="G2969" t="s">
        <v>1694</v>
      </c>
      <c r="H2969">
        <v>2100985</v>
      </c>
      <c r="I2969" t="s">
        <v>2848</v>
      </c>
      <c r="J2969" t="s">
        <v>5312</v>
      </c>
      <c r="K2969">
        <v>497569</v>
      </c>
      <c r="L2969" t="s">
        <v>2462</v>
      </c>
      <c r="M2969">
        <v>42</v>
      </c>
      <c r="N2969" t="s">
        <v>924</v>
      </c>
      <c r="O2969" t="s">
        <v>924</v>
      </c>
      <c r="P2969" t="s">
        <v>924</v>
      </c>
      <c r="Q2969">
        <v>3</v>
      </c>
      <c r="R2969">
        <v>0</v>
      </c>
      <c r="S2969">
        <v>0</v>
      </c>
      <c r="T2969">
        <v>0</v>
      </c>
      <c r="U2969">
        <v>39</v>
      </c>
      <c r="V2969">
        <v>3</v>
      </c>
      <c r="W2969">
        <v>1345439</v>
      </c>
      <c r="X2969" t="s">
        <v>835</v>
      </c>
      <c r="Y2969">
        <v>107</v>
      </c>
      <c r="Z2969">
        <v>27</v>
      </c>
      <c r="AA2969">
        <v>37</v>
      </c>
      <c r="AB2969">
        <v>18</v>
      </c>
      <c r="AC2969" t="s">
        <v>836</v>
      </c>
      <c r="AD2969" t="s">
        <v>4278</v>
      </c>
      <c r="AE2969" t="s">
        <v>8323</v>
      </c>
      <c r="AF2969">
        <v>0</v>
      </c>
      <c r="AG2969">
        <v>0</v>
      </c>
      <c r="AH2969">
        <v>1</v>
      </c>
      <c r="AI2969">
        <v>0</v>
      </c>
      <c r="AJ2969">
        <f>IF(AI2969="","",IF(ISERROR(VLOOKUP(CONCATENATE(F2969),Term!$A$1:$C$2000,1,FALSE)),0,1))</f>
        <v>0</v>
      </c>
    </row>
    <row r="2970" spans="1:36" x14ac:dyDescent="0.15">
      <c r="A2970" t="s">
        <v>4527</v>
      </c>
      <c r="B2970">
        <v>39785</v>
      </c>
      <c r="C2970">
        <v>39791</v>
      </c>
      <c r="D2970">
        <v>39811</v>
      </c>
      <c r="F2970">
        <v>523170</v>
      </c>
      <c r="G2970" t="s">
        <v>1694</v>
      </c>
      <c r="H2970">
        <v>2100985</v>
      </c>
      <c r="I2970" t="s">
        <v>2848</v>
      </c>
      <c r="J2970" t="s">
        <v>5312</v>
      </c>
      <c r="K2970">
        <v>457875</v>
      </c>
      <c r="L2970" t="s">
        <v>2462</v>
      </c>
      <c r="M2970">
        <v>42</v>
      </c>
      <c r="N2970" t="s">
        <v>924</v>
      </c>
      <c r="O2970" t="s">
        <v>924</v>
      </c>
      <c r="P2970" t="s">
        <v>924</v>
      </c>
      <c r="Q2970">
        <v>3</v>
      </c>
      <c r="R2970">
        <v>0</v>
      </c>
      <c r="S2970">
        <v>0</v>
      </c>
      <c r="T2970">
        <v>0</v>
      </c>
      <c r="U2970">
        <v>39</v>
      </c>
      <c r="V2970">
        <v>3</v>
      </c>
      <c r="W2970">
        <v>1345439</v>
      </c>
      <c r="X2970" t="s">
        <v>835</v>
      </c>
      <c r="Y2970">
        <v>107</v>
      </c>
      <c r="Z2970">
        <v>27</v>
      </c>
      <c r="AA2970">
        <v>37</v>
      </c>
      <c r="AB2970">
        <v>18</v>
      </c>
      <c r="AC2970" t="s">
        <v>836</v>
      </c>
      <c r="AD2970" t="s">
        <v>4278</v>
      </c>
      <c r="AE2970" t="s">
        <v>8323</v>
      </c>
      <c r="AF2970">
        <v>0</v>
      </c>
      <c r="AG2970">
        <v>0</v>
      </c>
      <c r="AH2970">
        <v>0</v>
      </c>
      <c r="AI2970">
        <v>0</v>
      </c>
      <c r="AJ2970">
        <f>IF(AI2970="","",IF(ISERROR(VLOOKUP(CONCATENATE(F2970),Term!$A$1:$C$2000,1,FALSE)),0,1))</f>
        <v>0</v>
      </c>
    </row>
    <row r="2971" spans="1:36" x14ac:dyDescent="0.15">
      <c r="A2971" t="s">
        <v>588</v>
      </c>
      <c r="B2971">
        <v>39793</v>
      </c>
      <c r="C2971">
        <v>39804</v>
      </c>
      <c r="F2971">
        <v>523170</v>
      </c>
      <c r="G2971" t="s">
        <v>1694</v>
      </c>
      <c r="H2971">
        <v>2100985</v>
      </c>
      <c r="I2971" t="s">
        <v>2848</v>
      </c>
      <c r="J2971" t="s">
        <v>5312</v>
      </c>
      <c r="K2971">
        <v>608668</v>
      </c>
      <c r="L2971" t="s">
        <v>2462</v>
      </c>
      <c r="M2971">
        <v>42</v>
      </c>
      <c r="N2971" t="s">
        <v>924</v>
      </c>
      <c r="O2971" t="s">
        <v>924</v>
      </c>
      <c r="P2971" t="s">
        <v>924</v>
      </c>
      <c r="Q2971">
        <v>4</v>
      </c>
      <c r="R2971">
        <v>0</v>
      </c>
      <c r="S2971">
        <v>0</v>
      </c>
      <c r="T2971">
        <v>0</v>
      </c>
      <c r="U2971">
        <v>39</v>
      </c>
      <c r="V2971">
        <v>3</v>
      </c>
      <c r="W2971">
        <v>1345439</v>
      </c>
      <c r="X2971" t="s">
        <v>835</v>
      </c>
      <c r="Y2971">
        <v>107</v>
      </c>
      <c r="Z2971">
        <v>27</v>
      </c>
      <c r="AA2971">
        <v>37</v>
      </c>
      <c r="AB2971">
        <v>18</v>
      </c>
      <c r="AC2971" t="s">
        <v>836</v>
      </c>
      <c r="AD2971" t="s">
        <v>4278</v>
      </c>
      <c r="AE2971" t="s">
        <v>8323</v>
      </c>
      <c r="AF2971">
        <v>0</v>
      </c>
      <c r="AG2971">
        <v>0</v>
      </c>
      <c r="AH2971">
        <v>1</v>
      </c>
      <c r="AI2971">
        <v>0</v>
      </c>
      <c r="AJ2971">
        <f>IF(AI2971="","",IF(ISERROR(VLOOKUP(CONCATENATE(F2971),Term!$A$1:$C$2000,1,FALSE)),0,1))</f>
        <v>0</v>
      </c>
    </row>
    <row r="2972" spans="1:36" x14ac:dyDescent="0.15">
      <c r="A2972" t="s">
        <v>587</v>
      </c>
      <c r="B2972">
        <v>39800</v>
      </c>
      <c r="C2972" s="14">
        <v>39804</v>
      </c>
      <c r="D2972" s="14">
        <v>39842</v>
      </c>
      <c r="F2972">
        <v>523170</v>
      </c>
      <c r="G2972" t="s">
        <v>1694</v>
      </c>
      <c r="H2972">
        <v>2100985</v>
      </c>
      <c r="I2972" t="s">
        <v>2848</v>
      </c>
      <c r="J2972" t="s">
        <v>5312</v>
      </c>
      <c r="K2972">
        <v>802029</v>
      </c>
      <c r="L2972" t="s">
        <v>2462</v>
      </c>
      <c r="M2972">
        <v>42</v>
      </c>
      <c r="N2972" t="s">
        <v>924</v>
      </c>
      <c r="O2972" t="s">
        <v>924</v>
      </c>
      <c r="P2972" t="s">
        <v>924</v>
      </c>
      <c r="Q2972">
        <v>4</v>
      </c>
      <c r="R2972">
        <v>0</v>
      </c>
      <c r="S2972">
        <v>0</v>
      </c>
      <c r="T2972">
        <v>0</v>
      </c>
      <c r="U2972">
        <v>39</v>
      </c>
      <c r="V2972">
        <v>3</v>
      </c>
      <c r="W2972">
        <v>1345439</v>
      </c>
      <c r="X2972" t="s">
        <v>835</v>
      </c>
      <c r="Y2972">
        <v>107</v>
      </c>
      <c r="Z2972">
        <v>27</v>
      </c>
      <c r="AA2972">
        <v>37</v>
      </c>
      <c r="AB2972">
        <v>18</v>
      </c>
      <c r="AC2972" t="s">
        <v>836</v>
      </c>
      <c r="AD2972" t="s">
        <v>4278</v>
      </c>
      <c r="AE2972" t="s">
        <v>8323</v>
      </c>
      <c r="AF2972">
        <v>0</v>
      </c>
      <c r="AG2972">
        <v>0</v>
      </c>
      <c r="AH2972">
        <v>0</v>
      </c>
      <c r="AI2972">
        <v>0</v>
      </c>
      <c r="AJ2972">
        <f>IF(AI2972="","",IF(ISERROR(VLOOKUP(CONCATENATE(F2972),Term!$A$1:$C$2000,1,FALSE)),0,1))</f>
        <v>0</v>
      </c>
    </row>
    <row r="2973" spans="1:36" x14ac:dyDescent="0.15">
      <c r="A2973" t="s">
        <v>3740</v>
      </c>
      <c r="B2973">
        <v>39815</v>
      </c>
      <c r="C2973" s="14">
        <v>39815</v>
      </c>
      <c r="D2973" s="14"/>
      <c r="F2973">
        <v>523170</v>
      </c>
      <c r="G2973" t="s">
        <v>1694</v>
      </c>
      <c r="H2973">
        <v>2100985</v>
      </c>
      <c r="I2973" t="s">
        <v>2848</v>
      </c>
      <c r="J2973" t="s">
        <v>5312</v>
      </c>
      <c r="K2973">
        <v>585225</v>
      </c>
      <c r="L2973" t="s">
        <v>2462</v>
      </c>
      <c r="M2973">
        <v>42</v>
      </c>
      <c r="N2973" t="s">
        <v>924</v>
      </c>
      <c r="O2973" t="s">
        <v>924</v>
      </c>
      <c r="P2973" t="s">
        <v>924</v>
      </c>
      <c r="Q2973">
        <v>5</v>
      </c>
      <c r="R2973">
        <v>0</v>
      </c>
      <c r="S2973">
        <v>0</v>
      </c>
      <c r="T2973">
        <v>0</v>
      </c>
      <c r="U2973">
        <v>39</v>
      </c>
      <c r="V2973">
        <v>3</v>
      </c>
      <c r="W2973">
        <v>1345439</v>
      </c>
      <c r="X2973" t="s">
        <v>835</v>
      </c>
      <c r="Y2973">
        <v>107</v>
      </c>
      <c r="Z2973">
        <v>27</v>
      </c>
      <c r="AA2973">
        <v>37</v>
      </c>
      <c r="AB2973">
        <v>18</v>
      </c>
      <c r="AC2973" t="s">
        <v>836</v>
      </c>
      <c r="AD2973" t="s">
        <v>4278</v>
      </c>
      <c r="AE2973" t="s">
        <v>8323</v>
      </c>
      <c r="AF2973">
        <v>0</v>
      </c>
      <c r="AG2973">
        <v>0</v>
      </c>
      <c r="AH2973">
        <v>1</v>
      </c>
      <c r="AI2973">
        <v>0</v>
      </c>
      <c r="AJ2973">
        <f>IF(AI2973="","",IF(ISERROR(VLOOKUP(CONCATENATE(F2973),Term!$A$1:$C$2000,1,FALSE)),0,1))</f>
        <v>0</v>
      </c>
    </row>
    <row r="2974" spans="1:36" x14ac:dyDescent="0.15">
      <c r="A2974" t="s">
        <v>8324</v>
      </c>
      <c r="B2974">
        <v>39833</v>
      </c>
      <c r="C2974">
        <v>39833</v>
      </c>
      <c r="F2974">
        <v>523170</v>
      </c>
      <c r="G2974" t="s">
        <v>1694</v>
      </c>
      <c r="H2974">
        <v>2100985</v>
      </c>
      <c r="I2974" t="s">
        <v>2848</v>
      </c>
      <c r="J2974" t="s">
        <v>5312</v>
      </c>
      <c r="K2974">
        <v>335775</v>
      </c>
      <c r="L2974" t="s">
        <v>2462</v>
      </c>
      <c r="M2974">
        <v>42</v>
      </c>
      <c r="N2974" t="s">
        <v>924</v>
      </c>
      <c r="O2974" t="s">
        <v>924</v>
      </c>
      <c r="P2974" t="s">
        <v>924</v>
      </c>
      <c r="Q2974">
        <v>6</v>
      </c>
      <c r="R2974">
        <v>0</v>
      </c>
      <c r="S2974">
        <v>0</v>
      </c>
      <c r="T2974">
        <v>0</v>
      </c>
      <c r="U2974">
        <v>39</v>
      </c>
      <c r="V2974">
        <v>3</v>
      </c>
      <c r="W2974">
        <v>1345439</v>
      </c>
      <c r="X2974" t="s">
        <v>835</v>
      </c>
      <c r="Y2974">
        <v>107</v>
      </c>
      <c r="Z2974">
        <v>27</v>
      </c>
      <c r="AA2974">
        <v>37</v>
      </c>
      <c r="AB2974">
        <v>18</v>
      </c>
      <c r="AC2974" t="s">
        <v>836</v>
      </c>
      <c r="AD2974" t="s">
        <v>4278</v>
      </c>
      <c r="AE2974" t="s">
        <v>8323</v>
      </c>
      <c r="AF2974">
        <v>0</v>
      </c>
      <c r="AG2974">
        <v>0</v>
      </c>
      <c r="AH2974">
        <v>1</v>
      </c>
      <c r="AI2974">
        <v>0</v>
      </c>
      <c r="AJ2974">
        <f>IF(AI2974="","",IF(ISERROR(VLOOKUP(CONCATENATE(F2974),Term!$A$1:$C$2000,1,FALSE)),0,1))</f>
        <v>0</v>
      </c>
    </row>
    <row r="2975" spans="1:36" x14ac:dyDescent="0.15">
      <c r="A2975" t="s">
        <v>8325</v>
      </c>
      <c r="B2975">
        <v>39836</v>
      </c>
      <c r="C2975">
        <v>39836</v>
      </c>
      <c r="F2975">
        <v>523170</v>
      </c>
      <c r="G2975" t="s">
        <v>1694</v>
      </c>
      <c r="H2975">
        <v>2100985</v>
      </c>
      <c r="I2975" t="s">
        <v>2848</v>
      </c>
      <c r="J2975" t="s">
        <v>5312</v>
      </c>
      <c r="K2975">
        <v>309828</v>
      </c>
      <c r="L2975" t="s">
        <v>2462</v>
      </c>
      <c r="M2975">
        <v>42</v>
      </c>
      <c r="N2975" t="s">
        <v>924</v>
      </c>
      <c r="O2975" t="s">
        <v>924</v>
      </c>
      <c r="P2975" t="s">
        <v>924</v>
      </c>
      <c r="Q2975">
        <v>6</v>
      </c>
      <c r="R2975">
        <v>1</v>
      </c>
      <c r="S2975">
        <v>0</v>
      </c>
      <c r="T2975">
        <v>0</v>
      </c>
      <c r="U2975">
        <v>39</v>
      </c>
      <c r="V2975">
        <v>3</v>
      </c>
      <c r="W2975">
        <v>1345439</v>
      </c>
      <c r="X2975" t="s">
        <v>835</v>
      </c>
      <c r="Y2975">
        <v>107</v>
      </c>
      <c r="Z2975">
        <v>27</v>
      </c>
      <c r="AA2975">
        <v>37</v>
      </c>
      <c r="AB2975">
        <v>18</v>
      </c>
      <c r="AC2975" t="s">
        <v>836</v>
      </c>
      <c r="AD2975" t="s">
        <v>4278</v>
      </c>
      <c r="AE2975" t="s">
        <v>8323</v>
      </c>
      <c r="AF2975">
        <v>0</v>
      </c>
      <c r="AG2975">
        <v>0</v>
      </c>
      <c r="AH2975">
        <v>0</v>
      </c>
      <c r="AI2975">
        <v>0</v>
      </c>
      <c r="AJ2975">
        <f>IF(AI2975="","",IF(ISERROR(VLOOKUP(CONCATENATE(F2975),Term!$A$1:$C$2000,1,FALSE)),0,1))</f>
        <v>0</v>
      </c>
    </row>
    <row r="2976" spans="1:36" x14ac:dyDescent="0.15">
      <c r="A2976" t="s">
        <v>6457</v>
      </c>
      <c r="B2976">
        <v>39757</v>
      </c>
      <c r="C2976" s="14">
        <v>39757</v>
      </c>
      <c r="D2976" s="14"/>
      <c r="E2976">
        <v>39776</v>
      </c>
      <c r="F2976">
        <v>523170</v>
      </c>
      <c r="G2976" t="s">
        <v>1694</v>
      </c>
      <c r="H2976">
        <v>2197289</v>
      </c>
      <c r="I2976" t="s">
        <v>2848</v>
      </c>
      <c r="J2976" t="s">
        <v>6456</v>
      </c>
      <c r="K2976">
        <v>206872</v>
      </c>
      <c r="L2976" t="s">
        <v>2462</v>
      </c>
      <c r="M2976">
        <v>42</v>
      </c>
      <c r="N2976" t="s">
        <v>4094</v>
      </c>
      <c r="O2976">
        <v>2</v>
      </c>
      <c r="P2976">
        <v>69</v>
      </c>
      <c r="Q2976">
        <v>1</v>
      </c>
      <c r="R2976">
        <v>1</v>
      </c>
      <c r="S2976">
        <v>1</v>
      </c>
      <c r="T2976">
        <v>1</v>
      </c>
      <c r="U2976">
        <v>69</v>
      </c>
      <c r="V2976">
        <v>1</v>
      </c>
      <c r="W2976">
        <v>206872</v>
      </c>
      <c r="X2976" t="s">
        <v>4315</v>
      </c>
      <c r="Y2976">
        <v>107</v>
      </c>
      <c r="Z2976">
        <v>27</v>
      </c>
      <c r="AA2976">
        <v>37</v>
      </c>
      <c r="AB2976">
        <v>18</v>
      </c>
      <c r="AC2976" t="s">
        <v>836</v>
      </c>
      <c r="AD2976" t="s">
        <v>4278</v>
      </c>
      <c r="AE2976" t="s">
        <v>7943</v>
      </c>
      <c r="AF2976">
        <v>1</v>
      </c>
      <c r="AG2976">
        <v>0</v>
      </c>
      <c r="AH2976">
        <v>0</v>
      </c>
      <c r="AI2976">
        <v>1</v>
      </c>
      <c r="AJ2976">
        <f>IF(AI2976="","",IF(ISERROR(VLOOKUP(CONCATENATE(F2976),Term!$A$1:$C$2000,1,FALSE)),0,1))</f>
        <v>0</v>
      </c>
    </row>
    <row r="2977" spans="1:36" x14ac:dyDescent="0.15">
      <c r="A2977" t="s">
        <v>6455</v>
      </c>
      <c r="B2977">
        <v>39741</v>
      </c>
      <c r="C2977">
        <v>39755</v>
      </c>
      <c r="D2977">
        <v>39757</v>
      </c>
      <c r="F2977">
        <v>523170</v>
      </c>
      <c r="G2977" t="s">
        <v>1694</v>
      </c>
      <c r="H2977">
        <v>2197289</v>
      </c>
      <c r="I2977" t="s">
        <v>2848</v>
      </c>
      <c r="J2977" t="s">
        <v>6456</v>
      </c>
      <c r="K2977">
        <v>207741</v>
      </c>
      <c r="L2977" t="s">
        <v>2462</v>
      </c>
      <c r="M2977">
        <v>42</v>
      </c>
      <c r="N2977" t="s">
        <v>924</v>
      </c>
      <c r="O2977" t="s">
        <v>924</v>
      </c>
      <c r="P2977" t="s">
        <v>924</v>
      </c>
      <c r="Q2977">
        <v>1</v>
      </c>
      <c r="R2977">
        <v>0</v>
      </c>
      <c r="S2977">
        <v>0</v>
      </c>
      <c r="T2977">
        <v>0</v>
      </c>
      <c r="U2977">
        <v>69</v>
      </c>
      <c r="V2977">
        <v>1</v>
      </c>
      <c r="W2977">
        <v>206872</v>
      </c>
      <c r="X2977" t="s">
        <v>4315</v>
      </c>
      <c r="Y2977">
        <v>107</v>
      </c>
      <c r="Z2977">
        <v>27</v>
      </c>
      <c r="AA2977">
        <v>37</v>
      </c>
      <c r="AB2977">
        <v>18</v>
      </c>
      <c r="AC2977" t="s">
        <v>836</v>
      </c>
      <c r="AD2977" t="s">
        <v>4278</v>
      </c>
      <c r="AE2977" t="s">
        <v>7943</v>
      </c>
      <c r="AF2977">
        <v>0</v>
      </c>
      <c r="AG2977">
        <v>0</v>
      </c>
      <c r="AH2977">
        <v>1</v>
      </c>
      <c r="AI2977">
        <v>0</v>
      </c>
      <c r="AJ2977">
        <f>IF(AI2977="","",IF(ISERROR(VLOOKUP(CONCATENATE(F2977),Term!$A$1:$C$2000,1,FALSE)),0,1))</f>
        <v>0</v>
      </c>
    </row>
    <row r="2978" spans="1:36" x14ac:dyDescent="0.15">
      <c r="A2978" t="s">
        <v>6434</v>
      </c>
      <c r="B2978">
        <v>39769</v>
      </c>
      <c r="C2978" s="14">
        <v>39769</v>
      </c>
      <c r="D2978" s="14"/>
      <c r="E2978">
        <v>39793</v>
      </c>
      <c r="F2978">
        <v>523170</v>
      </c>
      <c r="G2978" t="s">
        <v>1694</v>
      </c>
      <c r="H2978">
        <v>480510</v>
      </c>
      <c r="I2978" t="s">
        <v>2848</v>
      </c>
      <c r="J2978" t="s">
        <v>5940</v>
      </c>
      <c r="K2978">
        <v>197395</v>
      </c>
      <c r="L2978" t="s">
        <v>2462</v>
      </c>
      <c r="M2978">
        <v>42</v>
      </c>
      <c r="N2978" t="s">
        <v>4582</v>
      </c>
      <c r="O2978">
        <v>3</v>
      </c>
      <c r="P2978">
        <v>52</v>
      </c>
      <c r="Q2978">
        <v>2</v>
      </c>
      <c r="R2978">
        <v>1</v>
      </c>
      <c r="S2978">
        <v>1</v>
      </c>
      <c r="T2978">
        <v>1</v>
      </c>
      <c r="U2978">
        <v>52</v>
      </c>
      <c r="V2978">
        <v>1</v>
      </c>
      <c r="W2978">
        <v>197395</v>
      </c>
      <c r="X2978" t="s">
        <v>4315</v>
      </c>
      <c r="Y2978">
        <v>107</v>
      </c>
      <c r="Z2978">
        <v>27</v>
      </c>
      <c r="AA2978">
        <v>37</v>
      </c>
      <c r="AB2978">
        <v>18</v>
      </c>
      <c r="AC2978" t="s">
        <v>836</v>
      </c>
      <c r="AD2978" t="s">
        <v>4278</v>
      </c>
      <c r="AE2978" t="s">
        <v>7931</v>
      </c>
      <c r="AF2978">
        <v>1</v>
      </c>
      <c r="AG2978">
        <v>0</v>
      </c>
      <c r="AH2978">
        <v>1</v>
      </c>
      <c r="AI2978">
        <v>1</v>
      </c>
      <c r="AJ2978">
        <f>IF(AI2978="","",IF(ISERROR(VLOOKUP(CONCATENATE(F2978),Term!$A$1:$C$2000,1,FALSE)),0,1))</f>
        <v>0</v>
      </c>
    </row>
    <row r="2979" spans="1:36" x14ac:dyDescent="0.15">
      <c r="A2979" t="s">
        <v>6860</v>
      </c>
      <c r="B2979">
        <v>39743</v>
      </c>
      <c r="C2979" s="14">
        <v>39744</v>
      </c>
      <c r="D2979" s="14"/>
      <c r="E2979">
        <v>39783</v>
      </c>
      <c r="F2979">
        <v>524353</v>
      </c>
      <c r="G2979" t="s">
        <v>3957</v>
      </c>
      <c r="H2979">
        <v>2196375</v>
      </c>
      <c r="I2979" t="s">
        <v>2848</v>
      </c>
      <c r="J2979" t="s">
        <v>5124</v>
      </c>
      <c r="K2979">
        <v>104433</v>
      </c>
      <c r="L2979" t="s">
        <v>2400</v>
      </c>
      <c r="M2979">
        <v>42</v>
      </c>
      <c r="N2979" t="s">
        <v>4582</v>
      </c>
      <c r="O2979">
        <v>3</v>
      </c>
      <c r="P2979">
        <v>62</v>
      </c>
      <c r="Q2979" t="s">
        <v>924</v>
      </c>
      <c r="R2979">
        <v>0</v>
      </c>
      <c r="S2979">
        <v>1</v>
      </c>
      <c r="T2979">
        <v>1</v>
      </c>
      <c r="U2979">
        <v>62</v>
      </c>
      <c r="V2979">
        <v>1</v>
      </c>
      <c r="W2979">
        <v>104433</v>
      </c>
      <c r="X2979" t="s">
        <v>4315</v>
      </c>
      <c r="Y2979">
        <v>38</v>
      </c>
      <c r="Z2979">
        <v>14</v>
      </c>
      <c r="AA2979">
        <v>16</v>
      </c>
      <c r="AB2979">
        <v>10</v>
      </c>
      <c r="AC2979" t="s">
        <v>836</v>
      </c>
      <c r="AD2979" t="s">
        <v>2582</v>
      </c>
      <c r="AE2979" t="s">
        <v>9008</v>
      </c>
      <c r="AF2979">
        <v>1</v>
      </c>
      <c r="AG2979">
        <v>0</v>
      </c>
      <c r="AH2979">
        <v>1</v>
      </c>
      <c r="AI2979">
        <v>1</v>
      </c>
      <c r="AJ2979">
        <f>IF(AI2979="","",IF(ISERROR(VLOOKUP(CONCATENATE(F2979),Term!$A$1:$C$2000,1,FALSE)),0,1))</f>
        <v>0</v>
      </c>
    </row>
    <row r="2980" spans="1:36" x14ac:dyDescent="0.15">
      <c r="A2980" t="s">
        <v>6388</v>
      </c>
      <c r="B2980">
        <v>39773</v>
      </c>
      <c r="C2980" s="14">
        <v>39776</v>
      </c>
      <c r="D2980" s="14">
        <v>39800</v>
      </c>
      <c r="F2980">
        <v>524353</v>
      </c>
      <c r="G2980" t="s">
        <v>3957</v>
      </c>
      <c r="H2980">
        <v>2188307</v>
      </c>
      <c r="I2980" t="s">
        <v>2848</v>
      </c>
      <c r="J2980" t="s">
        <v>5170</v>
      </c>
      <c r="K2980">
        <v>113781</v>
      </c>
      <c r="L2980" t="s">
        <v>2400</v>
      </c>
      <c r="M2980">
        <v>42</v>
      </c>
      <c r="N2980" t="s">
        <v>924</v>
      </c>
      <c r="O2980" t="s">
        <v>924</v>
      </c>
      <c r="P2980" t="s">
        <v>924</v>
      </c>
      <c r="Q2980">
        <v>2</v>
      </c>
      <c r="R2980">
        <v>0</v>
      </c>
      <c r="S2980">
        <v>0</v>
      </c>
      <c r="T2980">
        <v>0</v>
      </c>
      <c r="U2980" t="s">
        <v>924</v>
      </c>
      <c r="V2980" t="s">
        <v>924</v>
      </c>
      <c r="W2980" t="s">
        <v>924</v>
      </c>
      <c r="X2980" t="s">
        <v>924</v>
      </c>
      <c r="Y2980">
        <v>38</v>
      </c>
      <c r="Z2980">
        <v>14</v>
      </c>
      <c r="AA2980">
        <v>16</v>
      </c>
      <c r="AB2980">
        <v>10</v>
      </c>
      <c r="AC2980" t="s">
        <v>836</v>
      </c>
      <c r="AD2980" t="s">
        <v>2582</v>
      </c>
      <c r="AE2980" t="s">
        <v>8688</v>
      </c>
      <c r="AF2980">
        <v>0</v>
      </c>
      <c r="AG2980">
        <v>0</v>
      </c>
      <c r="AH2980">
        <v>1</v>
      </c>
      <c r="AI2980">
        <v>0</v>
      </c>
      <c r="AJ2980">
        <f>IF(AI2980="","",IF(ISERROR(VLOOKUP(CONCATENATE(F2980),Term!$A$1:$C$2000,1,FALSE)),0,1))</f>
        <v>0</v>
      </c>
    </row>
    <row r="2981" spans="1:36" x14ac:dyDescent="0.15">
      <c r="A2981" t="s">
        <v>76</v>
      </c>
      <c r="B2981">
        <v>39815</v>
      </c>
      <c r="C2981">
        <v>39818</v>
      </c>
      <c r="F2981">
        <v>524353</v>
      </c>
      <c r="G2981" t="s">
        <v>3957</v>
      </c>
      <c r="H2981">
        <v>2188307</v>
      </c>
      <c r="I2981" t="s">
        <v>2848</v>
      </c>
      <c r="J2981" t="s">
        <v>5170</v>
      </c>
      <c r="K2981">
        <v>123226</v>
      </c>
      <c r="L2981" t="s">
        <v>2400</v>
      </c>
      <c r="M2981">
        <v>42</v>
      </c>
      <c r="N2981" t="s">
        <v>924</v>
      </c>
      <c r="O2981" t="s">
        <v>924</v>
      </c>
      <c r="P2981" t="s">
        <v>924</v>
      </c>
      <c r="Q2981">
        <v>5</v>
      </c>
      <c r="R2981">
        <v>0</v>
      </c>
      <c r="S2981">
        <v>0</v>
      </c>
      <c r="T2981">
        <v>0</v>
      </c>
      <c r="U2981" t="s">
        <v>924</v>
      </c>
      <c r="V2981" t="s">
        <v>924</v>
      </c>
      <c r="W2981" t="s">
        <v>924</v>
      </c>
      <c r="X2981" t="s">
        <v>924</v>
      </c>
      <c r="Y2981">
        <v>38</v>
      </c>
      <c r="Z2981">
        <v>14</v>
      </c>
      <c r="AA2981">
        <v>16</v>
      </c>
      <c r="AB2981">
        <v>10</v>
      </c>
      <c r="AC2981" t="s">
        <v>836</v>
      </c>
      <c r="AD2981" t="s">
        <v>2582</v>
      </c>
      <c r="AE2981" t="s">
        <v>8688</v>
      </c>
      <c r="AF2981">
        <v>0</v>
      </c>
      <c r="AG2981">
        <v>0</v>
      </c>
      <c r="AH2981">
        <v>1</v>
      </c>
      <c r="AI2981">
        <v>0</v>
      </c>
      <c r="AJ2981">
        <f>IF(AI2981="","",IF(ISERROR(VLOOKUP(CONCATENATE(F2981),Term!$A$1:$C$2000,1,FALSE)),0,1))</f>
        <v>0</v>
      </c>
    </row>
    <row r="2982" spans="1:36" x14ac:dyDescent="0.15">
      <c r="A2982" t="s">
        <v>9006</v>
      </c>
      <c r="B2982">
        <v>39833</v>
      </c>
      <c r="C2982" s="14">
        <v>39833</v>
      </c>
      <c r="D2982" s="14"/>
      <c r="F2982">
        <v>524353</v>
      </c>
      <c r="G2982" t="s">
        <v>3957</v>
      </c>
      <c r="H2982">
        <v>2188307</v>
      </c>
      <c r="I2982" t="s">
        <v>2848</v>
      </c>
      <c r="J2982" t="s">
        <v>5170</v>
      </c>
      <c r="K2982">
        <v>196708</v>
      </c>
      <c r="L2982" t="s">
        <v>2400</v>
      </c>
      <c r="M2982">
        <v>42</v>
      </c>
      <c r="N2982" t="s">
        <v>924</v>
      </c>
      <c r="O2982" t="s">
        <v>924</v>
      </c>
      <c r="P2982" t="s">
        <v>924</v>
      </c>
      <c r="Q2982">
        <v>6</v>
      </c>
      <c r="R2982">
        <v>0</v>
      </c>
      <c r="S2982">
        <v>0</v>
      </c>
      <c r="T2982">
        <v>0</v>
      </c>
      <c r="U2982" t="s">
        <v>924</v>
      </c>
      <c r="V2982" t="s">
        <v>924</v>
      </c>
      <c r="W2982" t="s">
        <v>924</v>
      </c>
      <c r="X2982" t="s">
        <v>924</v>
      </c>
      <c r="Y2982">
        <v>38</v>
      </c>
      <c r="Z2982">
        <v>14</v>
      </c>
      <c r="AA2982">
        <v>16</v>
      </c>
      <c r="AB2982">
        <v>10</v>
      </c>
      <c r="AC2982" t="s">
        <v>836</v>
      </c>
      <c r="AD2982" t="s">
        <v>2582</v>
      </c>
      <c r="AE2982" t="s">
        <v>8688</v>
      </c>
      <c r="AF2982">
        <v>0</v>
      </c>
      <c r="AG2982">
        <v>0</v>
      </c>
      <c r="AH2982">
        <v>1</v>
      </c>
      <c r="AI2982">
        <v>0</v>
      </c>
      <c r="AJ2982">
        <f>IF(AI2982="","",IF(ISERROR(VLOOKUP(CONCATENATE(F2982),Term!$A$1:$C$2000,1,FALSE)),0,1))</f>
        <v>0</v>
      </c>
    </row>
    <row r="2983" spans="1:36" x14ac:dyDescent="0.15">
      <c r="A2983" t="s">
        <v>9007</v>
      </c>
      <c r="B2983">
        <v>39834</v>
      </c>
      <c r="C2983">
        <v>39834</v>
      </c>
      <c r="F2983">
        <v>524353</v>
      </c>
      <c r="G2983" t="s">
        <v>3957</v>
      </c>
      <c r="H2983">
        <v>2188307</v>
      </c>
      <c r="I2983" t="s">
        <v>2848</v>
      </c>
      <c r="J2983" t="s">
        <v>5170</v>
      </c>
      <c r="K2983">
        <v>205840</v>
      </c>
      <c r="L2983" t="s">
        <v>2400</v>
      </c>
      <c r="M2983">
        <v>42</v>
      </c>
      <c r="N2983" t="s">
        <v>924</v>
      </c>
      <c r="O2983" t="s">
        <v>924</v>
      </c>
      <c r="P2983" t="s">
        <v>924</v>
      </c>
      <c r="Q2983">
        <v>6</v>
      </c>
      <c r="R2983">
        <v>1</v>
      </c>
      <c r="S2983">
        <v>0</v>
      </c>
      <c r="T2983">
        <v>0</v>
      </c>
      <c r="U2983" t="s">
        <v>924</v>
      </c>
      <c r="V2983" t="s">
        <v>924</v>
      </c>
      <c r="W2983" t="s">
        <v>924</v>
      </c>
      <c r="X2983" t="s">
        <v>924</v>
      </c>
      <c r="Y2983">
        <v>38</v>
      </c>
      <c r="Z2983">
        <v>14</v>
      </c>
      <c r="AA2983">
        <v>16</v>
      </c>
      <c r="AB2983">
        <v>10</v>
      </c>
      <c r="AC2983" t="s">
        <v>836</v>
      </c>
      <c r="AD2983" t="s">
        <v>2582</v>
      </c>
      <c r="AE2983" t="s">
        <v>8688</v>
      </c>
      <c r="AF2983">
        <v>1</v>
      </c>
      <c r="AG2983">
        <v>0</v>
      </c>
      <c r="AH2983">
        <v>0</v>
      </c>
      <c r="AI2983">
        <v>0</v>
      </c>
      <c r="AJ2983">
        <f>IF(AI2983="","",IF(ISERROR(VLOOKUP(CONCATENATE(F2983),Term!$A$1:$C$2000,1,FALSE)),0,1))</f>
        <v>0</v>
      </c>
    </row>
    <row r="2984" spans="1:36" x14ac:dyDescent="0.15">
      <c r="A2984" t="s">
        <v>1510</v>
      </c>
      <c r="B2984">
        <v>39819</v>
      </c>
      <c r="C2984" s="14">
        <v>39827</v>
      </c>
      <c r="D2984" s="14"/>
      <c r="F2984">
        <v>524353</v>
      </c>
      <c r="G2984" t="s">
        <v>3957</v>
      </c>
      <c r="H2984">
        <v>444066</v>
      </c>
      <c r="I2984" t="s">
        <v>2848</v>
      </c>
      <c r="J2984" t="s">
        <v>1511</v>
      </c>
      <c r="K2984">
        <v>105400</v>
      </c>
      <c r="L2984" t="s">
        <v>2400</v>
      </c>
      <c r="M2984">
        <v>42</v>
      </c>
      <c r="N2984" t="s">
        <v>924</v>
      </c>
      <c r="O2984" t="s">
        <v>924</v>
      </c>
      <c r="P2984" t="s">
        <v>924</v>
      </c>
      <c r="Q2984">
        <v>5</v>
      </c>
      <c r="R2984">
        <v>1</v>
      </c>
      <c r="S2984">
        <v>0</v>
      </c>
      <c r="T2984">
        <v>0</v>
      </c>
      <c r="U2984" t="s">
        <v>924</v>
      </c>
      <c r="V2984" t="s">
        <v>924</v>
      </c>
      <c r="W2984" t="s">
        <v>924</v>
      </c>
      <c r="X2984" t="s">
        <v>924</v>
      </c>
      <c r="Y2984">
        <v>38</v>
      </c>
      <c r="Z2984">
        <v>14</v>
      </c>
      <c r="AA2984">
        <v>16</v>
      </c>
      <c r="AB2984">
        <v>10</v>
      </c>
      <c r="AC2984" t="s">
        <v>836</v>
      </c>
      <c r="AD2984" t="s">
        <v>2582</v>
      </c>
      <c r="AE2984" t="s">
        <v>8683</v>
      </c>
      <c r="AF2984">
        <v>1</v>
      </c>
      <c r="AG2984">
        <v>1</v>
      </c>
      <c r="AH2984">
        <v>1</v>
      </c>
      <c r="AI2984">
        <v>0</v>
      </c>
      <c r="AJ2984">
        <f>IF(AI2984="","",IF(ISERROR(VLOOKUP(CONCATENATE(F2984),Term!$A$1:$C$2000,1,FALSE)),0,1))</f>
        <v>0</v>
      </c>
    </row>
    <row r="2985" spans="1:36" x14ac:dyDescent="0.15">
      <c r="A2985" t="s">
        <v>6742</v>
      </c>
      <c r="B2985">
        <v>39758</v>
      </c>
      <c r="C2985">
        <v>39766</v>
      </c>
      <c r="D2985">
        <v>39794</v>
      </c>
      <c r="F2985">
        <v>524353</v>
      </c>
      <c r="G2985" t="s">
        <v>3957</v>
      </c>
      <c r="H2985">
        <v>497254</v>
      </c>
      <c r="I2985" t="s">
        <v>2848</v>
      </c>
      <c r="J2985" t="s">
        <v>3033</v>
      </c>
      <c r="K2985">
        <v>128561</v>
      </c>
      <c r="L2985" t="s">
        <v>2400</v>
      </c>
      <c r="M2985">
        <v>42</v>
      </c>
      <c r="N2985" t="s">
        <v>924</v>
      </c>
      <c r="O2985" t="s">
        <v>924</v>
      </c>
      <c r="P2985" t="s">
        <v>924</v>
      </c>
      <c r="Q2985">
        <v>1</v>
      </c>
      <c r="R2985">
        <v>0</v>
      </c>
      <c r="S2985">
        <v>0</v>
      </c>
      <c r="T2985">
        <v>0</v>
      </c>
      <c r="U2985" t="s">
        <v>924</v>
      </c>
      <c r="V2985" t="s">
        <v>924</v>
      </c>
      <c r="W2985" t="s">
        <v>924</v>
      </c>
      <c r="X2985" t="s">
        <v>924</v>
      </c>
      <c r="Y2985">
        <v>38</v>
      </c>
      <c r="Z2985">
        <v>14</v>
      </c>
      <c r="AA2985">
        <v>16</v>
      </c>
      <c r="AB2985">
        <v>10</v>
      </c>
      <c r="AC2985" t="s">
        <v>836</v>
      </c>
      <c r="AD2985" t="s">
        <v>2582</v>
      </c>
      <c r="AE2985" t="s">
        <v>8684</v>
      </c>
      <c r="AF2985">
        <v>0</v>
      </c>
      <c r="AG2985">
        <v>0</v>
      </c>
      <c r="AH2985">
        <v>1</v>
      </c>
      <c r="AI2985">
        <v>0</v>
      </c>
      <c r="AJ2985">
        <f>IF(AI2985="","",IF(ISERROR(VLOOKUP(CONCATENATE(F2985),Term!$A$1:$C$2000,1,FALSE)),0,1))</f>
        <v>0</v>
      </c>
    </row>
    <row r="2986" spans="1:36" x14ac:dyDescent="0.15">
      <c r="A2986" t="s">
        <v>8996</v>
      </c>
      <c r="B2986">
        <v>39840</v>
      </c>
      <c r="C2986">
        <v>39840</v>
      </c>
      <c r="F2986">
        <v>524353</v>
      </c>
      <c r="G2986" t="s">
        <v>3957</v>
      </c>
      <c r="H2986">
        <v>497254</v>
      </c>
      <c r="I2986" t="s">
        <v>2848</v>
      </c>
      <c r="J2986" t="s">
        <v>3033</v>
      </c>
      <c r="K2986">
        <v>204999</v>
      </c>
      <c r="L2986" t="s">
        <v>2400</v>
      </c>
      <c r="M2986">
        <v>42</v>
      </c>
      <c r="N2986" t="s">
        <v>924</v>
      </c>
      <c r="O2986" t="s">
        <v>924</v>
      </c>
      <c r="P2986" t="s">
        <v>924</v>
      </c>
      <c r="Q2986">
        <v>6</v>
      </c>
      <c r="R2986">
        <v>1</v>
      </c>
      <c r="S2986">
        <v>0</v>
      </c>
      <c r="T2986">
        <v>0</v>
      </c>
      <c r="U2986" t="s">
        <v>924</v>
      </c>
      <c r="V2986" t="s">
        <v>924</v>
      </c>
      <c r="W2986" t="s">
        <v>924</v>
      </c>
      <c r="X2986" t="s">
        <v>924</v>
      </c>
      <c r="Y2986">
        <v>38</v>
      </c>
      <c r="Z2986">
        <v>14</v>
      </c>
      <c r="AA2986">
        <v>16</v>
      </c>
      <c r="AB2986">
        <v>10</v>
      </c>
      <c r="AC2986" t="s">
        <v>836</v>
      </c>
      <c r="AD2986" t="s">
        <v>2582</v>
      </c>
      <c r="AE2986" t="s">
        <v>8684</v>
      </c>
      <c r="AF2986">
        <v>1</v>
      </c>
      <c r="AG2986">
        <v>0</v>
      </c>
      <c r="AH2986">
        <v>1</v>
      </c>
      <c r="AI2986">
        <v>0</v>
      </c>
      <c r="AJ2986">
        <f>IF(AI2986="","",IF(ISERROR(VLOOKUP(CONCATENATE(F2986),Term!$A$1:$C$2000,1,FALSE)),0,1))</f>
        <v>0</v>
      </c>
    </row>
    <row r="2987" spans="1:36" x14ac:dyDescent="0.15">
      <c r="A2987" t="s">
        <v>6859</v>
      </c>
      <c r="B2987">
        <v>39738</v>
      </c>
      <c r="C2987">
        <v>39741</v>
      </c>
      <c r="E2987">
        <v>39798</v>
      </c>
      <c r="F2987">
        <v>524353</v>
      </c>
      <c r="G2987" t="s">
        <v>3957</v>
      </c>
      <c r="H2987">
        <v>2162879</v>
      </c>
      <c r="I2987" t="s">
        <v>2848</v>
      </c>
      <c r="J2987" t="s">
        <v>5720</v>
      </c>
      <c r="K2987">
        <v>178573</v>
      </c>
      <c r="L2987" t="s">
        <v>2400</v>
      </c>
      <c r="M2987">
        <v>42</v>
      </c>
      <c r="N2987" t="s">
        <v>932</v>
      </c>
      <c r="O2987">
        <v>4</v>
      </c>
      <c r="P2987">
        <v>47</v>
      </c>
      <c r="Q2987" t="s">
        <v>924</v>
      </c>
      <c r="R2987">
        <v>0</v>
      </c>
      <c r="S2987">
        <v>1</v>
      </c>
      <c r="T2987">
        <v>1</v>
      </c>
      <c r="U2987">
        <v>18</v>
      </c>
      <c r="V2987">
        <v>2</v>
      </c>
      <c r="W2987">
        <v>630946</v>
      </c>
      <c r="X2987" t="s">
        <v>835</v>
      </c>
      <c r="Y2987">
        <v>38</v>
      </c>
      <c r="Z2987">
        <v>14</v>
      </c>
      <c r="AA2987">
        <v>16</v>
      </c>
      <c r="AB2987">
        <v>10</v>
      </c>
      <c r="AC2987" t="s">
        <v>836</v>
      </c>
      <c r="AD2987" t="s">
        <v>2582</v>
      </c>
      <c r="AE2987" t="s">
        <v>9000</v>
      </c>
      <c r="AF2987">
        <v>1</v>
      </c>
      <c r="AG2987">
        <v>0</v>
      </c>
      <c r="AH2987">
        <v>1</v>
      </c>
      <c r="AI2987">
        <v>1</v>
      </c>
      <c r="AJ2987">
        <f>IF(AI2987="","",IF(ISERROR(VLOOKUP(CONCATENATE(F2987),Term!$A$1:$C$2000,1,FALSE)),0,1))</f>
        <v>0</v>
      </c>
    </row>
    <row r="2988" spans="1:36" x14ac:dyDescent="0.15">
      <c r="A2988" t="s">
        <v>2187</v>
      </c>
      <c r="B2988">
        <v>39777</v>
      </c>
      <c r="C2988" s="14">
        <v>39786</v>
      </c>
      <c r="D2988" s="14"/>
      <c r="E2988">
        <v>39813</v>
      </c>
      <c r="F2988">
        <v>524353</v>
      </c>
      <c r="G2988" t="s">
        <v>3957</v>
      </c>
      <c r="H2988">
        <v>2162879</v>
      </c>
      <c r="I2988" t="s">
        <v>2848</v>
      </c>
      <c r="J2988" t="s">
        <v>5720</v>
      </c>
      <c r="K2988">
        <v>192955</v>
      </c>
      <c r="L2988" t="s">
        <v>2400</v>
      </c>
      <c r="M2988">
        <v>42</v>
      </c>
      <c r="N2988" t="s">
        <v>932</v>
      </c>
      <c r="O2988">
        <v>4</v>
      </c>
      <c r="P2988">
        <v>32</v>
      </c>
      <c r="Q2988">
        <v>3</v>
      </c>
      <c r="R2988">
        <v>0</v>
      </c>
      <c r="S2988">
        <v>1</v>
      </c>
      <c r="T2988">
        <v>0</v>
      </c>
      <c r="U2988">
        <v>18</v>
      </c>
      <c r="V2988">
        <v>2</v>
      </c>
      <c r="W2988">
        <v>630946</v>
      </c>
      <c r="X2988" t="s">
        <v>835</v>
      </c>
      <c r="Y2988">
        <v>38</v>
      </c>
      <c r="Z2988">
        <v>14</v>
      </c>
      <c r="AA2988">
        <v>16</v>
      </c>
      <c r="AB2988">
        <v>10</v>
      </c>
      <c r="AC2988" t="s">
        <v>836</v>
      </c>
      <c r="AD2988" t="s">
        <v>2582</v>
      </c>
      <c r="AE2988" t="s">
        <v>9000</v>
      </c>
      <c r="AF2988">
        <v>0</v>
      </c>
      <c r="AG2988">
        <v>0</v>
      </c>
      <c r="AH2988">
        <v>0</v>
      </c>
      <c r="AI2988">
        <v>0</v>
      </c>
      <c r="AJ2988">
        <f>IF(AI2988="","",IF(ISERROR(VLOOKUP(CONCATENATE(F2988),Term!$A$1:$C$2000,1,FALSE)),0,1))</f>
        <v>0</v>
      </c>
    </row>
    <row r="2989" spans="1:36" x14ac:dyDescent="0.15">
      <c r="A2989" t="s">
        <v>2190</v>
      </c>
      <c r="B2989">
        <v>39777</v>
      </c>
      <c r="C2989">
        <v>39797</v>
      </c>
      <c r="E2989">
        <v>39825</v>
      </c>
      <c r="F2989">
        <v>524353</v>
      </c>
      <c r="G2989" t="s">
        <v>3957</v>
      </c>
      <c r="H2989">
        <v>2162879</v>
      </c>
      <c r="I2989" t="s">
        <v>2848</v>
      </c>
      <c r="J2989" t="s">
        <v>5720</v>
      </c>
      <c r="K2989">
        <v>138176</v>
      </c>
      <c r="L2989" t="s">
        <v>2400</v>
      </c>
      <c r="M2989">
        <v>42</v>
      </c>
      <c r="N2989" t="s">
        <v>646</v>
      </c>
      <c r="O2989">
        <v>5</v>
      </c>
      <c r="P2989">
        <v>20</v>
      </c>
      <c r="Q2989">
        <v>3</v>
      </c>
      <c r="R2989">
        <v>0</v>
      </c>
      <c r="S2989">
        <v>1</v>
      </c>
      <c r="T2989">
        <v>0</v>
      </c>
      <c r="U2989">
        <v>18</v>
      </c>
      <c r="V2989">
        <v>2</v>
      </c>
      <c r="W2989">
        <v>630946</v>
      </c>
      <c r="X2989" t="s">
        <v>835</v>
      </c>
      <c r="Y2989">
        <v>38</v>
      </c>
      <c r="Z2989">
        <v>14</v>
      </c>
      <c r="AA2989">
        <v>16</v>
      </c>
      <c r="AB2989">
        <v>10</v>
      </c>
      <c r="AC2989" t="s">
        <v>836</v>
      </c>
      <c r="AD2989" t="s">
        <v>2582</v>
      </c>
      <c r="AE2989" t="s">
        <v>9000</v>
      </c>
      <c r="AF2989">
        <v>0</v>
      </c>
      <c r="AG2989">
        <v>0</v>
      </c>
      <c r="AH2989">
        <v>0</v>
      </c>
      <c r="AI2989">
        <v>1</v>
      </c>
      <c r="AJ2989">
        <f>IF(AI2989="","",IF(ISERROR(VLOOKUP(CONCATENATE(F2989),Term!$A$1:$C$2000,1,FALSE)),0,1))</f>
        <v>0</v>
      </c>
    </row>
    <row r="2990" spans="1:36" x14ac:dyDescent="0.15">
      <c r="A2990" t="s">
        <v>2185</v>
      </c>
      <c r="B2990">
        <v>39776</v>
      </c>
      <c r="C2990">
        <v>39783</v>
      </c>
      <c r="E2990">
        <v>39827</v>
      </c>
      <c r="F2990">
        <v>524353</v>
      </c>
      <c r="G2990" t="s">
        <v>3957</v>
      </c>
      <c r="H2990">
        <v>2162879</v>
      </c>
      <c r="I2990" t="s">
        <v>2848</v>
      </c>
      <c r="J2990" t="s">
        <v>5720</v>
      </c>
      <c r="K2990">
        <v>121242</v>
      </c>
      <c r="L2990" t="s">
        <v>2400</v>
      </c>
      <c r="M2990">
        <v>42</v>
      </c>
      <c r="N2990" t="s">
        <v>646</v>
      </c>
      <c r="O2990">
        <v>5</v>
      </c>
      <c r="P2990">
        <v>18</v>
      </c>
      <c r="Q2990">
        <v>3</v>
      </c>
      <c r="R2990">
        <v>0</v>
      </c>
      <c r="S2990">
        <v>1</v>
      </c>
      <c r="T2990">
        <v>0</v>
      </c>
      <c r="U2990">
        <v>18</v>
      </c>
      <c r="V2990">
        <v>2</v>
      </c>
      <c r="W2990">
        <v>630946</v>
      </c>
      <c r="X2990" t="s">
        <v>835</v>
      </c>
      <c r="Y2990">
        <v>38</v>
      </c>
      <c r="Z2990">
        <v>14</v>
      </c>
      <c r="AA2990">
        <v>16</v>
      </c>
      <c r="AB2990">
        <v>10</v>
      </c>
      <c r="AC2990" t="s">
        <v>836</v>
      </c>
      <c r="AD2990" t="s">
        <v>2582</v>
      </c>
      <c r="AE2990" t="s">
        <v>9000</v>
      </c>
      <c r="AF2990">
        <v>0</v>
      </c>
      <c r="AG2990">
        <v>0</v>
      </c>
      <c r="AH2990">
        <v>1</v>
      </c>
      <c r="AI2990">
        <v>0</v>
      </c>
      <c r="AJ2990">
        <f>IF(AI2990="","",IF(ISERROR(VLOOKUP(CONCATENATE(F2990),Term!$A$1:$C$2000,1,FALSE)),0,1))</f>
        <v>0</v>
      </c>
    </row>
    <row r="2991" spans="1:36" x14ac:dyDescent="0.15">
      <c r="A2991" t="s">
        <v>2186</v>
      </c>
      <c r="B2991">
        <v>39784</v>
      </c>
      <c r="C2991" s="14">
        <v>39785</v>
      </c>
      <c r="D2991" s="14">
        <v>39840</v>
      </c>
      <c r="F2991">
        <v>524353</v>
      </c>
      <c r="G2991" t="s">
        <v>3957</v>
      </c>
      <c r="H2991">
        <v>2162879</v>
      </c>
      <c r="I2991" t="s">
        <v>2848</v>
      </c>
      <c r="J2991" t="s">
        <v>5720</v>
      </c>
      <c r="K2991">
        <v>187525</v>
      </c>
      <c r="L2991" t="s">
        <v>2400</v>
      </c>
      <c r="M2991">
        <v>42</v>
      </c>
      <c r="N2991" t="s">
        <v>924</v>
      </c>
      <c r="O2991" t="s">
        <v>924</v>
      </c>
      <c r="P2991" t="s">
        <v>924</v>
      </c>
      <c r="Q2991">
        <v>3</v>
      </c>
      <c r="R2991">
        <v>0</v>
      </c>
      <c r="S2991">
        <v>0</v>
      </c>
      <c r="T2991">
        <v>0</v>
      </c>
      <c r="U2991">
        <v>18</v>
      </c>
      <c r="V2991">
        <v>2</v>
      </c>
      <c r="W2991">
        <v>630946</v>
      </c>
      <c r="X2991" t="s">
        <v>835</v>
      </c>
      <c r="Y2991">
        <v>38</v>
      </c>
      <c r="Z2991">
        <v>14</v>
      </c>
      <c r="AA2991">
        <v>16</v>
      </c>
      <c r="AB2991">
        <v>10</v>
      </c>
      <c r="AC2991" t="s">
        <v>836</v>
      </c>
      <c r="AD2991" t="s">
        <v>2582</v>
      </c>
      <c r="AE2991" t="s">
        <v>9000</v>
      </c>
      <c r="AF2991">
        <v>0</v>
      </c>
      <c r="AG2991">
        <v>0</v>
      </c>
      <c r="AH2991">
        <v>0</v>
      </c>
      <c r="AI2991">
        <v>0</v>
      </c>
      <c r="AJ2991">
        <f>IF(AI2991="","",IF(ISERROR(VLOOKUP(CONCATENATE(F2991),Term!$A$1:$C$2000,1,FALSE)),0,1))</f>
        <v>0</v>
      </c>
    </row>
    <row r="2992" spans="1:36" x14ac:dyDescent="0.15">
      <c r="A2992" t="s">
        <v>2188</v>
      </c>
      <c r="B2992">
        <v>39793</v>
      </c>
      <c r="C2992" s="14">
        <v>39793</v>
      </c>
      <c r="D2992" s="14">
        <v>39800</v>
      </c>
      <c r="F2992">
        <v>524353</v>
      </c>
      <c r="G2992" t="s">
        <v>3957</v>
      </c>
      <c r="H2992">
        <v>2162879</v>
      </c>
      <c r="I2992" t="s">
        <v>2848</v>
      </c>
      <c r="J2992" t="s">
        <v>5720</v>
      </c>
      <c r="K2992">
        <v>150920</v>
      </c>
      <c r="L2992" t="s">
        <v>2400</v>
      </c>
      <c r="M2992">
        <v>42</v>
      </c>
      <c r="N2992" t="s">
        <v>924</v>
      </c>
      <c r="O2992" t="s">
        <v>924</v>
      </c>
      <c r="P2992" t="s">
        <v>924</v>
      </c>
      <c r="Q2992">
        <v>3</v>
      </c>
      <c r="R2992">
        <v>0</v>
      </c>
      <c r="S2992">
        <v>0</v>
      </c>
      <c r="T2992">
        <v>0</v>
      </c>
      <c r="U2992">
        <v>18</v>
      </c>
      <c r="V2992">
        <v>2</v>
      </c>
      <c r="W2992">
        <v>630946</v>
      </c>
      <c r="X2992" t="s">
        <v>835</v>
      </c>
      <c r="Y2992">
        <v>38</v>
      </c>
      <c r="Z2992">
        <v>14</v>
      </c>
      <c r="AA2992">
        <v>16</v>
      </c>
      <c r="AB2992">
        <v>10</v>
      </c>
      <c r="AC2992" t="s">
        <v>836</v>
      </c>
      <c r="AD2992" t="s">
        <v>2582</v>
      </c>
      <c r="AE2992" t="s">
        <v>9000</v>
      </c>
      <c r="AF2992">
        <v>0</v>
      </c>
      <c r="AG2992">
        <v>0</v>
      </c>
      <c r="AH2992">
        <v>0</v>
      </c>
      <c r="AI2992">
        <v>0</v>
      </c>
      <c r="AJ2992">
        <f>IF(AI2992="","",IF(ISERROR(VLOOKUP(CONCATENATE(F2992),Term!$A$1:$C$2000,1,FALSE)),0,1))</f>
        <v>0</v>
      </c>
    </row>
    <row r="2993" spans="1:36" x14ac:dyDescent="0.15">
      <c r="A2993" t="s">
        <v>2189</v>
      </c>
      <c r="B2993">
        <v>39786</v>
      </c>
      <c r="C2993">
        <v>39794</v>
      </c>
      <c r="D2993">
        <v>39815</v>
      </c>
      <c r="F2993">
        <v>524353</v>
      </c>
      <c r="G2993" t="s">
        <v>3957</v>
      </c>
      <c r="H2993">
        <v>2162879</v>
      </c>
      <c r="I2993" t="s">
        <v>2848</v>
      </c>
      <c r="J2993" t="s">
        <v>5720</v>
      </c>
      <c r="K2993">
        <v>271418</v>
      </c>
      <c r="L2993" t="s">
        <v>2400</v>
      </c>
      <c r="M2993">
        <v>42</v>
      </c>
      <c r="N2993" t="s">
        <v>924</v>
      </c>
      <c r="O2993" t="s">
        <v>924</v>
      </c>
      <c r="P2993" t="s">
        <v>924</v>
      </c>
      <c r="Q2993">
        <v>3</v>
      </c>
      <c r="R2993">
        <v>0</v>
      </c>
      <c r="S2993">
        <v>0</v>
      </c>
      <c r="T2993">
        <v>0</v>
      </c>
      <c r="U2993">
        <v>18</v>
      </c>
      <c r="V2993">
        <v>2</v>
      </c>
      <c r="W2993">
        <v>630946</v>
      </c>
      <c r="X2993" t="s">
        <v>835</v>
      </c>
      <c r="Y2993">
        <v>38</v>
      </c>
      <c r="Z2993">
        <v>14</v>
      </c>
      <c r="AA2993">
        <v>16</v>
      </c>
      <c r="AB2993">
        <v>10</v>
      </c>
      <c r="AC2993" t="s">
        <v>836</v>
      </c>
      <c r="AD2993" t="s">
        <v>2582</v>
      </c>
      <c r="AE2993" t="s">
        <v>9000</v>
      </c>
      <c r="AF2993">
        <v>0</v>
      </c>
      <c r="AG2993">
        <v>0</v>
      </c>
      <c r="AH2993">
        <v>0</v>
      </c>
      <c r="AI2993">
        <v>0</v>
      </c>
      <c r="AJ2993">
        <f>IF(AI2993="","",IF(ISERROR(VLOOKUP(CONCATENATE(F2993),Term!$A$1:$C$2000,1,FALSE)),0,1))</f>
        <v>0</v>
      </c>
    </row>
    <row r="2994" spans="1:36" x14ac:dyDescent="0.15">
      <c r="A2994" t="s">
        <v>73</v>
      </c>
      <c r="B2994">
        <v>39822</v>
      </c>
      <c r="C2994" s="14">
        <v>39822</v>
      </c>
      <c r="D2994" s="14"/>
      <c r="F2994">
        <v>524353</v>
      </c>
      <c r="G2994" t="s">
        <v>3957</v>
      </c>
      <c r="H2994">
        <v>2162879</v>
      </c>
      <c r="I2994" t="s">
        <v>2848</v>
      </c>
      <c r="J2994" t="s">
        <v>5720</v>
      </c>
      <c r="K2994">
        <v>271418</v>
      </c>
      <c r="L2994" t="s">
        <v>2400</v>
      </c>
      <c r="M2994">
        <v>42</v>
      </c>
      <c r="N2994" t="s">
        <v>924</v>
      </c>
      <c r="O2994" t="s">
        <v>924</v>
      </c>
      <c r="P2994" t="s">
        <v>924</v>
      </c>
      <c r="Q2994">
        <v>5</v>
      </c>
      <c r="R2994">
        <v>0</v>
      </c>
      <c r="S2994">
        <v>0</v>
      </c>
      <c r="T2994">
        <v>0</v>
      </c>
      <c r="U2994">
        <v>18</v>
      </c>
      <c r="V2994">
        <v>2</v>
      </c>
      <c r="W2994">
        <v>630946</v>
      </c>
      <c r="X2994" t="s">
        <v>835</v>
      </c>
      <c r="Y2994">
        <v>38</v>
      </c>
      <c r="Z2994">
        <v>14</v>
      </c>
      <c r="AA2994">
        <v>16</v>
      </c>
      <c r="AB2994">
        <v>10</v>
      </c>
      <c r="AC2994" t="s">
        <v>836</v>
      </c>
      <c r="AD2994" t="s">
        <v>2582</v>
      </c>
      <c r="AE2994" t="s">
        <v>9000</v>
      </c>
      <c r="AF2994">
        <v>0</v>
      </c>
      <c r="AG2994">
        <v>0</v>
      </c>
      <c r="AH2994">
        <v>1</v>
      </c>
      <c r="AI2994">
        <v>0</v>
      </c>
      <c r="AJ2994">
        <f>IF(AI2994="","",IF(ISERROR(VLOOKUP(CONCATENATE(F2994),Term!$A$1:$C$2000,1,FALSE)),0,1))</f>
        <v>0</v>
      </c>
    </row>
    <row r="2995" spans="1:36" x14ac:dyDescent="0.15">
      <c r="A2995" t="s">
        <v>74</v>
      </c>
      <c r="B2995">
        <v>39828</v>
      </c>
      <c r="C2995">
        <v>39828</v>
      </c>
      <c r="D2995">
        <v>39843</v>
      </c>
      <c r="F2995">
        <v>524353</v>
      </c>
      <c r="G2995" t="s">
        <v>3957</v>
      </c>
      <c r="H2995">
        <v>2162879</v>
      </c>
      <c r="I2995" t="s">
        <v>2848</v>
      </c>
      <c r="J2995" t="s">
        <v>5720</v>
      </c>
      <c r="K2995">
        <v>351035</v>
      </c>
      <c r="L2995" t="s">
        <v>2400</v>
      </c>
      <c r="M2995">
        <v>42</v>
      </c>
      <c r="N2995" t="s">
        <v>924</v>
      </c>
      <c r="O2995" t="s">
        <v>924</v>
      </c>
      <c r="P2995" t="s">
        <v>924</v>
      </c>
      <c r="Q2995">
        <v>5</v>
      </c>
      <c r="R2995">
        <v>1</v>
      </c>
      <c r="S2995">
        <v>0</v>
      </c>
      <c r="T2995">
        <v>0</v>
      </c>
      <c r="U2995">
        <v>18</v>
      </c>
      <c r="V2995">
        <v>2</v>
      </c>
      <c r="W2995">
        <v>630946</v>
      </c>
      <c r="X2995" t="s">
        <v>835</v>
      </c>
      <c r="Y2995">
        <v>38</v>
      </c>
      <c r="Z2995">
        <v>14</v>
      </c>
      <c r="AA2995">
        <v>16</v>
      </c>
      <c r="AB2995">
        <v>10</v>
      </c>
      <c r="AC2995" t="s">
        <v>836</v>
      </c>
      <c r="AD2995" t="s">
        <v>2582</v>
      </c>
      <c r="AE2995" t="s">
        <v>9000</v>
      </c>
      <c r="AF2995">
        <v>0</v>
      </c>
      <c r="AG2995">
        <v>0</v>
      </c>
      <c r="AH2995">
        <v>0</v>
      </c>
      <c r="AI2995">
        <v>0</v>
      </c>
      <c r="AJ2995">
        <f>IF(AI2995="","",IF(ISERROR(VLOOKUP(CONCATENATE(F2995),Term!$A$1:$C$2000,1,FALSE)),0,1))</f>
        <v>0</v>
      </c>
    </row>
    <row r="2996" spans="1:36" x14ac:dyDescent="0.15">
      <c r="A2996" t="s">
        <v>9012</v>
      </c>
      <c r="B2996">
        <v>39828</v>
      </c>
      <c r="C2996" s="14">
        <v>39829</v>
      </c>
      <c r="D2996" s="14">
        <v>39842</v>
      </c>
      <c r="F2996">
        <v>524353</v>
      </c>
      <c r="G2996" t="s">
        <v>3957</v>
      </c>
      <c r="H2996">
        <v>2197028</v>
      </c>
      <c r="I2996" t="s">
        <v>2848</v>
      </c>
      <c r="J2996" t="s">
        <v>9013</v>
      </c>
      <c r="K2996">
        <v>109026</v>
      </c>
      <c r="L2996" t="s">
        <v>2400</v>
      </c>
      <c r="M2996">
        <v>42</v>
      </c>
      <c r="N2996" t="s">
        <v>924</v>
      </c>
      <c r="O2996" t="s">
        <v>924</v>
      </c>
      <c r="P2996" t="s">
        <v>924</v>
      </c>
      <c r="Q2996">
        <v>6</v>
      </c>
      <c r="R2996">
        <v>1</v>
      </c>
      <c r="S2996">
        <v>0</v>
      </c>
      <c r="T2996">
        <v>0</v>
      </c>
      <c r="U2996" t="s">
        <v>924</v>
      </c>
      <c r="V2996" t="s">
        <v>924</v>
      </c>
      <c r="W2996" t="s">
        <v>924</v>
      </c>
      <c r="X2996" t="s">
        <v>924</v>
      </c>
      <c r="Y2996">
        <v>38</v>
      </c>
      <c r="Z2996">
        <v>14</v>
      </c>
      <c r="AA2996">
        <v>16</v>
      </c>
      <c r="AB2996">
        <v>10</v>
      </c>
      <c r="AC2996" t="s">
        <v>836</v>
      </c>
      <c r="AD2996" t="s">
        <v>2582</v>
      </c>
      <c r="AE2996" t="s">
        <v>9014</v>
      </c>
      <c r="AF2996">
        <v>1</v>
      </c>
      <c r="AG2996">
        <v>0</v>
      </c>
      <c r="AH2996">
        <v>1</v>
      </c>
      <c r="AI2996">
        <v>0</v>
      </c>
      <c r="AJ2996">
        <f>IF(AI2996="","",IF(ISERROR(VLOOKUP(CONCATENATE(F2996),Term!$A$1:$C$2000,1,FALSE)),0,1))</f>
        <v>0</v>
      </c>
    </row>
    <row r="2997" spans="1:36" x14ac:dyDescent="0.15">
      <c r="A2997" t="s">
        <v>72</v>
      </c>
      <c r="B2997">
        <v>39822</v>
      </c>
      <c r="C2997" s="14">
        <v>39822</v>
      </c>
      <c r="D2997" s="14"/>
      <c r="E2997">
        <v>39843</v>
      </c>
      <c r="F2997">
        <v>524353</v>
      </c>
      <c r="G2997" t="s">
        <v>3957</v>
      </c>
      <c r="H2997">
        <v>2125722</v>
      </c>
      <c r="I2997" t="s">
        <v>2848</v>
      </c>
      <c r="J2997" t="s">
        <v>4267</v>
      </c>
      <c r="K2997">
        <v>139244</v>
      </c>
      <c r="L2997" t="s">
        <v>2400</v>
      </c>
      <c r="M2997">
        <v>42</v>
      </c>
      <c r="N2997" t="s">
        <v>7479</v>
      </c>
      <c r="O2997">
        <v>6</v>
      </c>
      <c r="P2997">
        <v>2</v>
      </c>
      <c r="Q2997">
        <v>5</v>
      </c>
      <c r="R2997">
        <v>0</v>
      </c>
      <c r="S2997">
        <v>1</v>
      </c>
      <c r="T2997">
        <v>1</v>
      </c>
      <c r="U2997">
        <v>2</v>
      </c>
      <c r="V2997">
        <v>1</v>
      </c>
      <c r="W2997">
        <v>139244</v>
      </c>
      <c r="X2997" t="s">
        <v>5949</v>
      </c>
      <c r="Y2997">
        <v>38</v>
      </c>
      <c r="Z2997">
        <v>14</v>
      </c>
      <c r="AA2997">
        <v>16</v>
      </c>
      <c r="AB2997">
        <v>10</v>
      </c>
      <c r="AC2997" t="s">
        <v>836</v>
      </c>
      <c r="AD2997" t="s">
        <v>2582</v>
      </c>
      <c r="AE2997" t="s">
        <v>8998</v>
      </c>
      <c r="AF2997">
        <v>1</v>
      </c>
      <c r="AG2997">
        <v>0</v>
      </c>
      <c r="AH2997">
        <v>1</v>
      </c>
      <c r="AI2997">
        <v>1</v>
      </c>
      <c r="AJ2997">
        <f>IF(AI2997="","",IF(ISERROR(VLOOKUP(CONCATENATE(F2997),Term!$A$1:$C$2000,1,FALSE)),0,1))</f>
        <v>0</v>
      </c>
    </row>
    <row r="2998" spans="1:36" x14ac:dyDescent="0.15">
      <c r="A2998" t="s">
        <v>6387</v>
      </c>
      <c r="B2998">
        <v>39772</v>
      </c>
      <c r="C2998" s="14">
        <v>39772</v>
      </c>
      <c r="D2998" s="14">
        <v>39804</v>
      </c>
      <c r="F2998">
        <v>524353</v>
      </c>
      <c r="G2998" t="s">
        <v>3957</v>
      </c>
      <c r="H2998">
        <v>2125722</v>
      </c>
      <c r="I2998" t="s">
        <v>2848</v>
      </c>
      <c r="J2998" t="s">
        <v>4267</v>
      </c>
      <c r="K2998">
        <v>79568</v>
      </c>
      <c r="L2998" t="s">
        <v>2400</v>
      </c>
      <c r="M2998">
        <v>42</v>
      </c>
      <c r="N2998" t="s">
        <v>924</v>
      </c>
      <c r="O2998" t="s">
        <v>924</v>
      </c>
      <c r="P2998" t="s">
        <v>924</v>
      </c>
      <c r="Q2998">
        <v>2</v>
      </c>
      <c r="R2998">
        <v>0</v>
      </c>
      <c r="S2998">
        <v>0</v>
      </c>
      <c r="T2998">
        <v>0</v>
      </c>
      <c r="U2998">
        <v>2</v>
      </c>
      <c r="V2998">
        <v>1</v>
      </c>
      <c r="W2998">
        <v>139244</v>
      </c>
      <c r="X2998" t="s">
        <v>5949</v>
      </c>
      <c r="Y2998">
        <v>38</v>
      </c>
      <c r="Z2998">
        <v>14</v>
      </c>
      <c r="AA2998">
        <v>16</v>
      </c>
      <c r="AB2998">
        <v>10</v>
      </c>
      <c r="AC2998" t="s">
        <v>836</v>
      </c>
      <c r="AD2998" t="s">
        <v>2582</v>
      </c>
      <c r="AE2998" t="s">
        <v>8998</v>
      </c>
      <c r="AF2998">
        <v>0</v>
      </c>
      <c r="AG2998">
        <v>0</v>
      </c>
      <c r="AH2998">
        <v>1</v>
      </c>
      <c r="AI2998">
        <v>0</v>
      </c>
      <c r="AJ2998">
        <f>IF(AI2998="","",IF(ISERROR(VLOOKUP(CONCATENATE(F2998),Term!$A$1:$C$2000,1,FALSE)),0,1))</f>
        <v>0</v>
      </c>
    </row>
    <row r="2999" spans="1:36" x14ac:dyDescent="0.15">
      <c r="A2999" t="s">
        <v>2184</v>
      </c>
      <c r="B2999">
        <v>39786</v>
      </c>
      <c r="C2999">
        <v>39786</v>
      </c>
      <c r="D2999">
        <v>39798</v>
      </c>
      <c r="F2999">
        <v>524353</v>
      </c>
      <c r="G2999" t="s">
        <v>3957</v>
      </c>
      <c r="H2999">
        <v>2125722</v>
      </c>
      <c r="I2999" t="s">
        <v>2848</v>
      </c>
      <c r="J2999" t="s">
        <v>4267</v>
      </c>
      <c r="K2999">
        <v>48229</v>
      </c>
      <c r="L2999" t="s">
        <v>2400</v>
      </c>
      <c r="M2999">
        <v>42</v>
      </c>
      <c r="N2999" t="s">
        <v>924</v>
      </c>
      <c r="O2999" t="s">
        <v>924</v>
      </c>
      <c r="P2999" t="s">
        <v>924</v>
      </c>
      <c r="Q2999">
        <v>3</v>
      </c>
      <c r="R2999">
        <v>0</v>
      </c>
      <c r="S2999">
        <v>0</v>
      </c>
      <c r="T2999">
        <v>0</v>
      </c>
      <c r="U2999">
        <v>2</v>
      </c>
      <c r="V2999">
        <v>1</v>
      </c>
      <c r="W2999">
        <v>139244</v>
      </c>
      <c r="X2999" t="s">
        <v>5949</v>
      </c>
      <c r="Y2999">
        <v>38</v>
      </c>
      <c r="Z2999">
        <v>14</v>
      </c>
      <c r="AA2999">
        <v>16</v>
      </c>
      <c r="AB2999">
        <v>10</v>
      </c>
      <c r="AC2999" t="s">
        <v>836</v>
      </c>
      <c r="AD2999" t="s">
        <v>2582</v>
      </c>
      <c r="AE2999" t="s">
        <v>8998</v>
      </c>
      <c r="AF2999">
        <v>0</v>
      </c>
      <c r="AG2999">
        <v>0</v>
      </c>
      <c r="AH2999">
        <v>1</v>
      </c>
      <c r="AI2999">
        <v>0</v>
      </c>
      <c r="AJ2999">
        <f>IF(AI2999="","",IF(ISERROR(VLOOKUP(CONCATENATE(F2999),Term!$A$1:$C$2000,1,FALSE)),0,1))</f>
        <v>0</v>
      </c>
    </row>
    <row r="3000" spans="1:36" x14ac:dyDescent="0.15">
      <c r="A3000" t="s">
        <v>2010</v>
      </c>
      <c r="B3000">
        <v>39799</v>
      </c>
      <c r="C3000">
        <v>39800</v>
      </c>
      <c r="D3000">
        <v>39843</v>
      </c>
      <c r="F3000">
        <v>524353</v>
      </c>
      <c r="G3000" t="s">
        <v>3957</v>
      </c>
      <c r="H3000">
        <v>2125722</v>
      </c>
      <c r="I3000" t="s">
        <v>2848</v>
      </c>
      <c r="J3000" t="s">
        <v>4267</v>
      </c>
      <c r="K3000">
        <v>71260</v>
      </c>
      <c r="L3000" t="s">
        <v>2400</v>
      </c>
      <c r="M3000">
        <v>42</v>
      </c>
      <c r="N3000" t="s">
        <v>924</v>
      </c>
      <c r="O3000" t="s">
        <v>924</v>
      </c>
      <c r="P3000" t="s">
        <v>924</v>
      </c>
      <c r="Q3000">
        <v>4</v>
      </c>
      <c r="R3000">
        <v>0</v>
      </c>
      <c r="S3000">
        <v>0</v>
      </c>
      <c r="T3000">
        <v>0</v>
      </c>
      <c r="U3000">
        <v>2</v>
      </c>
      <c r="V3000">
        <v>1</v>
      </c>
      <c r="W3000">
        <v>139244</v>
      </c>
      <c r="X3000" t="s">
        <v>5949</v>
      </c>
      <c r="Y3000">
        <v>38</v>
      </c>
      <c r="Z3000">
        <v>14</v>
      </c>
      <c r="AA3000">
        <v>16</v>
      </c>
      <c r="AB3000">
        <v>10</v>
      </c>
      <c r="AC3000" t="s">
        <v>836</v>
      </c>
      <c r="AD3000" t="s">
        <v>2582</v>
      </c>
      <c r="AE3000" t="s">
        <v>8998</v>
      </c>
      <c r="AF3000">
        <v>0</v>
      </c>
      <c r="AG3000">
        <v>0</v>
      </c>
      <c r="AH3000">
        <v>1</v>
      </c>
      <c r="AI3000">
        <v>0</v>
      </c>
      <c r="AJ3000">
        <f>IF(AI3000="","",IF(ISERROR(VLOOKUP(CONCATENATE(F3000),Term!$A$1:$C$2000,1,FALSE)),0,1))</f>
        <v>0</v>
      </c>
    </row>
    <row r="3001" spans="1:36" x14ac:dyDescent="0.15">
      <c r="A3001" t="s">
        <v>8999</v>
      </c>
      <c r="B3001">
        <v>39839</v>
      </c>
      <c r="C3001" s="14">
        <v>39840</v>
      </c>
      <c r="D3001" s="14"/>
      <c r="F3001">
        <v>524353</v>
      </c>
      <c r="G3001" t="s">
        <v>3957</v>
      </c>
      <c r="H3001">
        <v>2125722</v>
      </c>
      <c r="I3001" t="s">
        <v>2848</v>
      </c>
      <c r="J3001" t="s">
        <v>4267</v>
      </c>
      <c r="K3001">
        <v>164209</v>
      </c>
      <c r="L3001" t="s">
        <v>2400</v>
      </c>
      <c r="M3001">
        <v>42</v>
      </c>
      <c r="N3001" t="s">
        <v>924</v>
      </c>
      <c r="O3001" t="s">
        <v>924</v>
      </c>
      <c r="P3001" t="s">
        <v>924</v>
      </c>
      <c r="Q3001">
        <v>6</v>
      </c>
      <c r="R3001">
        <v>1</v>
      </c>
      <c r="S3001">
        <v>0</v>
      </c>
      <c r="T3001">
        <v>0</v>
      </c>
      <c r="U3001">
        <v>2</v>
      </c>
      <c r="V3001">
        <v>1</v>
      </c>
      <c r="W3001">
        <v>139244</v>
      </c>
      <c r="X3001" t="s">
        <v>5949</v>
      </c>
      <c r="Y3001">
        <v>38</v>
      </c>
      <c r="Z3001">
        <v>14</v>
      </c>
      <c r="AA3001">
        <v>16</v>
      </c>
      <c r="AB3001">
        <v>10</v>
      </c>
      <c r="AC3001" t="s">
        <v>836</v>
      </c>
      <c r="AD3001" t="s">
        <v>2582</v>
      </c>
      <c r="AE3001" t="s">
        <v>8998</v>
      </c>
      <c r="AF3001">
        <v>0</v>
      </c>
      <c r="AG3001">
        <v>0</v>
      </c>
      <c r="AH3001">
        <v>1</v>
      </c>
      <c r="AI3001">
        <v>0</v>
      </c>
      <c r="AJ3001">
        <f>IF(AI3001="","",IF(ISERROR(VLOOKUP(CONCATENATE(F3001),Term!$A$1:$C$2000,1,FALSE)),0,1))</f>
        <v>0</v>
      </c>
    </row>
    <row r="3002" spans="1:36" x14ac:dyDescent="0.15">
      <c r="A3002" t="s">
        <v>6743</v>
      </c>
      <c r="B3002">
        <v>39758</v>
      </c>
      <c r="C3002">
        <v>39758</v>
      </c>
      <c r="E3002">
        <v>39786</v>
      </c>
      <c r="F3002">
        <v>524353</v>
      </c>
      <c r="G3002" t="s">
        <v>3957</v>
      </c>
      <c r="H3002">
        <v>2125994</v>
      </c>
      <c r="I3002" t="s">
        <v>2848</v>
      </c>
      <c r="J3002" t="s">
        <v>4265</v>
      </c>
      <c r="K3002">
        <v>50954</v>
      </c>
      <c r="L3002" t="s">
        <v>2400</v>
      </c>
      <c r="M3002">
        <v>42</v>
      </c>
      <c r="N3002" t="s">
        <v>4582</v>
      </c>
      <c r="O3002">
        <v>3</v>
      </c>
      <c r="P3002">
        <v>59</v>
      </c>
      <c r="Q3002">
        <v>1</v>
      </c>
      <c r="R3002">
        <v>1</v>
      </c>
      <c r="S3002">
        <v>1</v>
      </c>
      <c r="T3002">
        <v>1</v>
      </c>
      <c r="U3002">
        <v>59</v>
      </c>
      <c r="V3002">
        <v>1</v>
      </c>
      <c r="W3002">
        <v>50954</v>
      </c>
      <c r="X3002" t="s">
        <v>4315</v>
      </c>
      <c r="Y3002">
        <v>38</v>
      </c>
      <c r="Z3002">
        <v>14</v>
      </c>
      <c r="AA3002">
        <v>16</v>
      </c>
      <c r="AB3002">
        <v>10</v>
      </c>
      <c r="AC3002" t="s">
        <v>836</v>
      </c>
      <c r="AD3002" t="s">
        <v>2582</v>
      </c>
      <c r="AE3002" t="s">
        <v>8685</v>
      </c>
      <c r="AF3002">
        <v>1</v>
      </c>
      <c r="AG3002">
        <v>0</v>
      </c>
      <c r="AH3002">
        <v>1</v>
      </c>
      <c r="AI3002">
        <v>1</v>
      </c>
      <c r="AJ3002">
        <f>IF(AI3002="","",IF(ISERROR(VLOOKUP(CONCATENATE(F3002),Term!$A$1:$C$2000,1,FALSE)),0,1))</f>
        <v>0</v>
      </c>
    </row>
    <row r="3003" spans="1:36" x14ac:dyDescent="0.15">
      <c r="A3003" t="s">
        <v>1697</v>
      </c>
      <c r="B3003">
        <v>39700</v>
      </c>
      <c r="C3003" s="14">
        <v>39700</v>
      </c>
      <c r="D3003" s="14"/>
      <c r="E3003">
        <v>39778</v>
      </c>
      <c r="F3003">
        <v>524353</v>
      </c>
      <c r="G3003" t="s">
        <v>3957</v>
      </c>
      <c r="H3003">
        <v>2196451</v>
      </c>
      <c r="I3003" t="s">
        <v>2848</v>
      </c>
      <c r="J3003" t="s">
        <v>5951</v>
      </c>
      <c r="K3003">
        <v>125352</v>
      </c>
      <c r="L3003" t="s">
        <v>2400</v>
      </c>
      <c r="M3003">
        <v>42</v>
      </c>
      <c r="N3003" t="s">
        <v>4094</v>
      </c>
      <c r="O3003">
        <v>2</v>
      </c>
      <c r="P3003">
        <v>67</v>
      </c>
      <c r="Q3003" t="s">
        <v>924</v>
      </c>
      <c r="R3003">
        <v>0</v>
      </c>
      <c r="S3003">
        <v>1</v>
      </c>
      <c r="T3003">
        <v>1</v>
      </c>
      <c r="U3003">
        <v>55</v>
      </c>
      <c r="V3003">
        <v>2</v>
      </c>
      <c r="W3003">
        <v>227222</v>
      </c>
      <c r="X3003" t="s">
        <v>4315</v>
      </c>
      <c r="Y3003">
        <v>38</v>
      </c>
      <c r="Z3003">
        <v>14</v>
      </c>
      <c r="AA3003">
        <v>16</v>
      </c>
      <c r="AB3003">
        <v>10</v>
      </c>
      <c r="AC3003" t="s">
        <v>836</v>
      </c>
      <c r="AD3003" t="s">
        <v>2582</v>
      </c>
      <c r="AE3003" t="s">
        <v>9009</v>
      </c>
      <c r="AF3003">
        <v>1</v>
      </c>
      <c r="AG3003">
        <v>0</v>
      </c>
      <c r="AH3003">
        <v>1</v>
      </c>
      <c r="AI3003">
        <v>1</v>
      </c>
      <c r="AJ3003">
        <f>IF(AI3003="","",IF(ISERROR(VLOOKUP(CONCATENATE(F3003),Term!$A$1:$C$2000,1,FALSE)),0,1))</f>
        <v>0</v>
      </c>
    </row>
    <row r="3004" spans="1:36" x14ac:dyDescent="0.15">
      <c r="A3004" t="s">
        <v>6391</v>
      </c>
      <c r="B3004">
        <v>39770</v>
      </c>
      <c r="C3004" s="14">
        <v>39771</v>
      </c>
      <c r="D3004" s="14"/>
      <c r="E3004">
        <v>39790</v>
      </c>
      <c r="F3004">
        <v>524353</v>
      </c>
      <c r="G3004" t="s">
        <v>3957</v>
      </c>
      <c r="H3004">
        <v>2196451</v>
      </c>
      <c r="I3004" t="s">
        <v>2848</v>
      </c>
      <c r="J3004" t="s">
        <v>5951</v>
      </c>
      <c r="K3004">
        <v>101870</v>
      </c>
      <c r="L3004" t="s">
        <v>2400</v>
      </c>
      <c r="M3004">
        <v>42</v>
      </c>
      <c r="N3004" t="s">
        <v>4582</v>
      </c>
      <c r="O3004">
        <v>3</v>
      </c>
      <c r="P3004">
        <v>55</v>
      </c>
      <c r="Q3004">
        <v>2</v>
      </c>
      <c r="R3004">
        <v>0</v>
      </c>
      <c r="S3004">
        <v>1</v>
      </c>
      <c r="T3004">
        <v>0</v>
      </c>
      <c r="U3004">
        <v>55</v>
      </c>
      <c r="V3004">
        <v>2</v>
      </c>
      <c r="W3004">
        <v>227222</v>
      </c>
      <c r="X3004" t="s">
        <v>4315</v>
      </c>
      <c r="Y3004">
        <v>38</v>
      </c>
      <c r="Z3004">
        <v>14</v>
      </c>
      <c r="AA3004">
        <v>16</v>
      </c>
      <c r="AB3004">
        <v>10</v>
      </c>
      <c r="AC3004" t="s">
        <v>836</v>
      </c>
      <c r="AD3004" t="s">
        <v>2582</v>
      </c>
      <c r="AE3004" t="s">
        <v>9009</v>
      </c>
      <c r="AF3004">
        <v>0</v>
      </c>
      <c r="AG3004">
        <v>0</v>
      </c>
      <c r="AH3004">
        <v>1</v>
      </c>
      <c r="AI3004">
        <v>1</v>
      </c>
      <c r="AJ3004">
        <f>IF(AI3004="","",IF(ISERROR(VLOOKUP(CONCATENATE(F3004),Term!$A$1:$C$2000,1,FALSE)),0,1))</f>
        <v>0</v>
      </c>
    </row>
    <row r="3005" spans="1:36" x14ac:dyDescent="0.15">
      <c r="A3005" t="s">
        <v>9010</v>
      </c>
      <c r="B3005">
        <v>39833</v>
      </c>
      <c r="C3005">
        <v>39834</v>
      </c>
      <c r="F3005">
        <v>524353</v>
      </c>
      <c r="G3005" t="s">
        <v>3957</v>
      </c>
      <c r="H3005">
        <v>2196451</v>
      </c>
      <c r="I3005" t="s">
        <v>2848</v>
      </c>
      <c r="J3005" t="s">
        <v>5951</v>
      </c>
      <c r="K3005">
        <v>190298</v>
      </c>
      <c r="L3005" t="s">
        <v>2400</v>
      </c>
      <c r="M3005">
        <v>42</v>
      </c>
      <c r="N3005" t="s">
        <v>924</v>
      </c>
      <c r="O3005" t="s">
        <v>924</v>
      </c>
      <c r="P3005" t="s">
        <v>924</v>
      </c>
      <c r="Q3005">
        <v>6</v>
      </c>
      <c r="R3005">
        <v>0</v>
      </c>
      <c r="S3005">
        <v>0</v>
      </c>
      <c r="T3005">
        <v>0</v>
      </c>
      <c r="U3005">
        <v>55</v>
      </c>
      <c r="V3005">
        <v>2</v>
      </c>
      <c r="W3005">
        <v>227222</v>
      </c>
      <c r="X3005" t="s">
        <v>4315</v>
      </c>
      <c r="Y3005">
        <v>38</v>
      </c>
      <c r="Z3005">
        <v>14</v>
      </c>
      <c r="AA3005">
        <v>16</v>
      </c>
      <c r="AB3005">
        <v>10</v>
      </c>
      <c r="AC3005" t="s">
        <v>836</v>
      </c>
      <c r="AD3005" t="s">
        <v>2582</v>
      </c>
      <c r="AE3005" t="s">
        <v>9009</v>
      </c>
      <c r="AF3005">
        <v>0</v>
      </c>
      <c r="AG3005">
        <v>0</v>
      </c>
      <c r="AH3005">
        <v>1</v>
      </c>
      <c r="AI3005">
        <v>0</v>
      </c>
      <c r="AJ3005">
        <f>IF(AI3005="","",IF(ISERROR(VLOOKUP(CONCATENATE(F3005),Term!$A$1:$C$2000,1,FALSE)),0,1))</f>
        <v>0</v>
      </c>
    </row>
    <row r="3006" spans="1:36" x14ac:dyDescent="0.15">
      <c r="A3006" t="s">
        <v>9011</v>
      </c>
      <c r="B3006">
        <v>39843</v>
      </c>
      <c r="C3006" s="14">
        <v>39843</v>
      </c>
      <c r="D3006" s="14"/>
      <c r="F3006">
        <v>524353</v>
      </c>
      <c r="G3006" t="s">
        <v>3957</v>
      </c>
      <c r="H3006">
        <v>2196451</v>
      </c>
      <c r="I3006" t="s">
        <v>2848</v>
      </c>
      <c r="J3006" t="s">
        <v>5951</v>
      </c>
      <c r="K3006">
        <v>179999</v>
      </c>
      <c r="L3006" t="s">
        <v>2400</v>
      </c>
      <c r="M3006">
        <v>42</v>
      </c>
      <c r="N3006" t="s">
        <v>924</v>
      </c>
      <c r="O3006" t="s">
        <v>924</v>
      </c>
      <c r="P3006" t="s">
        <v>924</v>
      </c>
      <c r="Q3006">
        <v>6</v>
      </c>
      <c r="R3006">
        <v>1</v>
      </c>
      <c r="S3006">
        <v>0</v>
      </c>
      <c r="T3006">
        <v>0</v>
      </c>
      <c r="U3006">
        <v>55</v>
      </c>
      <c r="V3006">
        <v>2</v>
      </c>
      <c r="W3006">
        <v>227222</v>
      </c>
      <c r="X3006" t="s">
        <v>4315</v>
      </c>
      <c r="Y3006">
        <v>38</v>
      </c>
      <c r="Z3006">
        <v>14</v>
      </c>
      <c r="AA3006">
        <v>16</v>
      </c>
      <c r="AB3006">
        <v>10</v>
      </c>
      <c r="AC3006" t="s">
        <v>836</v>
      </c>
      <c r="AD3006" t="s">
        <v>2582</v>
      </c>
      <c r="AE3006" t="s">
        <v>9009</v>
      </c>
      <c r="AF3006">
        <v>0</v>
      </c>
      <c r="AG3006">
        <v>0</v>
      </c>
      <c r="AH3006">
        <v>0</v>
      </c>
      <c r="AI3006">
        <v>0</v>
      </c>
      <c r="AJ3006">
        <f>IF(AI3006="","",IF(ISERROR(VLOOKUP(CONCATENATE(F3006),Term!$A$1:$C$2000,1,FALSE)),0,1))</f>
        <v>0</v>
      </c>
    </row>
    <row r="3007" spans="1:36" x14ac:dyDescent="0.15">
      <c r="A3007" t="s">
        <v>69</v>
      </c>
      <c r="B3007">
        <v>39815</v>
      </c>
      <c r="C3007" s="14">
        <v>39815</v>
      </c>
      <c r="D3007" s="14"/>
      <c r="E3007">
        <v>39833</v>
      </c>
      <c r="F3007">
        <v>524353</v>
      </c>
      <c r="G3007" t="s">
        <v>3957</v>
      </c>
      <c r="H3007">
        <v>2078469</v>
      </c>
      <c r="I3007" t="s">
        <v>2848</v>
      </c>
      <c r="J3007" t="s">
        <v>70</v>
      </c>
      <c r="K3007">
        <v>119059</v>
      </c>
      <c r="L3007" t="s">
        <v>2400</v>
      </c>
      <c r="M3007">
        <v>42</v>
      </c>
      <c r="N3007" t="s">
        <v>7479</v>
      </c>
      <c r="O3007">
        <v>6</v>
      </c>
      <c r="P3007">
        <v>12</v>
      </c>
      <c r="Q3007">
        <v>5</v>
      </c>
      <c r="R3007">
        <v>0</v>
      </c>
      <c r="S3007">
        <v>1</v>
      </c>
      <c r="T3007">
        <v>1</v>
      </c>
      <c r="U3007">
        <v>12</v>
      </c>
      <c r="V3007">
        <v>1</v>
      </c>
      <c r="W3007">
        <v>119059</v>
      </c>
      <c r="X3007" t="s">
        <v>5949</v>
      </c>
      <c r="Y3007">
        <v>38</v>
      </c>
      <c r="Z3007">
        <v>14</v>
      </c>
      <c r="AA3007">
        <v>16</v>
      </c>
      <c r="AB3007">
        <v>10</v>
      </c>
      <c r="AC3007" t="s">
        <v>836</v>
      </c>
      <c r="AD3007" t="s">
        <v>2582</v>
      </c>
      <c r="AE3007" t="s">
        <v>8997</v>
      </c>
      <c r="AF3007">
        <v>1</v>
      </c>
      <c r="AG3007">
        <v>0</v>
      </c>
      <c r="AH3007">
        <v>1</v>
      </c>
      <c r="AI3007">
        <v>1</v>
      </c>
      <c r="AJ3007">
        <f>IF(AI3007="","",IF(ISERROR(VLOOKUP(CONCATENATE(F3007),Term!$A$1:$C$2000,1,FALSE)),0,1))</f>
        <v>0</v>
      </c>
    </row>
    <row r="3008" spans="1:36" x14ac:dyDescent="0.15">
      <c r="A3008" t="s">
        <v>71</v>
      </c>
      <c r="B3008">
        <v>39819</v>
      </c>
      <c r="C3008">
        <v>39827</v>
      </c>
      <c r="F3008">
        <v>524353</v>
      </c>
      <c r="G3008" t="s">
        <v>3957</v>
      </c>
      <c r="H3008">
        <v>2078469</v>
      </c>
      <c r="I3008" t="s">
        <v>2848</v>
      </c>
      <c r="J3008" t="s">
        <v>70</v>
      </c>
      <c r="K3008">
        <v>82865</v>
      </c>
      <c r="L3008" t="s">
        <v>2400</v>
      </c>
      <c r="M3008">
        <v>42</v>
      </c>
      <c r="N3008" t="s">
        <v>924</v>
      </c>
      <c r="O3008" t="s">
        <v>924</v>
      </c>
      <c r="P3008" t="s">
        <v>924</v>
      </c>
      <c r="Q3008">
        <v>5</v>
      </c>
      <c r="R3008">
        <v>1</v>
      </c>
      <c r="S3008">
        <v>0</v>
      </c>
      <c r="T3008">
        <v>0</v>
      </c>
      <c r="U3008">
        <v>12</v>
      </c>
      <c r="V3008">
        <v>1</v>
      </c>
      <c r="W3008">
        <v>119059</v>
      </c>
      <c r="X3008" t="s">
        <v>5949</v>
      </c>
      <c r="Y3008">
        <v>38</v>
      </c>
      <c r="Z3008">
        <v>14</v>
      </c>
      <c r="AA3008">
        <v>16</v>
      </c>
      <c r="AB3008">
        <v>10</v>
      </c>
      <c r="AC3008" t="s">
        <v>836</v>
      </c>
      <c r="AD3008" t="s">
        <v>2582</v>
      </c>
      <c r="AE3008" t="s">
        <v>8997</v>
      </c>
      <c r="AF3008">
        <v>0</v>
      </c>
      <c r="AG3008">
        <v>0</v>
      </c>
      <c r="AH3008">
        <v>0</v>
      </c>
      <c r="AI3008">
        <v>0</v>
      </c>
      <c r="AJ3008">
        <f>IF(AI3008="","",IF(ISERROR(VLOOKUP(CONCATENATE(F3008),Term!$A$1:$C$2000,1,FALSE)),0,1))</f>
        <v>0</v>
      </c>
    </row>
    <row r="3009" spans="1:36" x14ac:dyDescent="0.15">
      <c r="A3009" t="s">
        <v>2191</v>
      </c>
      <c r="B3009">
        <v>39787</v>
      </c>
      <c r="C3009">
        <v>39787</v>
      </c>
      <c r="E3009">
        <v>39804</v>
      </c>
      <c r="F3009">
        <v>524353</v>
      </c>
      <c r="G3009" t="s">
        <v>3957</v>
      </c>
      <c r="H3009">
        <v>2175645</v>
      </c>
      <c r="I3009" t="s">
        <v>2848</v>
      </c>
      <c r="J3009" t="s">
        <v>2968</v>
      </c>
      <c r="K3009">
        <v>144897</v>
      </c>
      <c r="L3009" t="s">
        <v>2400</v>
      </c>
      <c r="M3009">
        <v>42</v>
      </c>
      <c r="N3009" t="s">
        <v>932</v>
      </c>
      <c r="O3009">
        <v>4</v>
      </c>
      <c r="P3009">
        <v>41</v>
      </c>
      <c r="Q3009">
        <v>3</v>
      </c>
      <c r="R3009">
        <v>0</v>
      </c>
      <c r="S3009">
        <v>1</v>
      </c>
      <c r="T3009">
        <v>1</v>
      </c>
      <c r="U3009">
        <v>39</v>
      </c>
      <c r="V3009">
        <v>1</v>
      </c>
      <c r="W3009">
        <v>277935</v>
      </c>
      <c r="X3009" t="s">
        <v>4315</v>
      </c>
      <c r="Y3009">
        <v>38</v>
      </c>
      <c r="Z3009">
        <v>14</v>
      </c>
      <c r="AA3009">
        <v>16</v>
      </c>
      <c r="AB3009">
        <v>10</v>
      </c>
      <c r="AC3009" t="s">
        <v>836</v>
      </c>
      <c r="AD3009" t="s">
        <v>2582</v>
      </c>
      <c r="AE3009" t="s">
        <v>9002</v>
      </c>
      <c r="AF3009">
        <v>1</v>
      </c>
      <c r="AG3009">
        <v>0</v>
      </c>
      <c r="AH3009">
        <v>1</v>
      </c>
      <c r="AI3009">
        <v>1</v>
      </c>
      <c r="AJ3009">
        <f>IF(AI3009="","",IF(ISERROR(VLOOKUP(CONCATENATE(F3009),Term!$A$1:$C$2000,1,FALSE)),0,1))</f>
        <v>0</v>
      </c>
    </row>
    <row r="3010" spans="1:36" x14ac:dyDescent="0.15">
      <c r="A3010" t="s">
        <v>812</v>
      </c>
      <c r="B3010">
        <v>39707</v>
      </c>
      <c r="C3010">
        <v>39730</v>
      </c>
      <c r="E3010">
        <v>39806</v>
      </c>
      <c r="F3010">
        <v>524353</v>
      </c>
      <c r="G3010" t="s">
        <v>3957</v>
      </c>
      <c r="H3010">
        <v>2175645</v>
      </c>
      <c r="I3010" t="s">
        <v>2848</v>
      </c>
      <c r="J3010" t="s">
        <v>2968</v>
      </c>
      <c r="K3010">
        <v>133038</v>
      </c>
      <c r="L3010" t="s">
        <v>2400</v>
      </c>
      <c r="M3010">
        <v>42</v>
      </c>
      <c r="N3010" t="s">
        <v>932</v>
      </c>
      <c r="O3010">
        <v>4</v>
      </c>
      <c r="P3010">
        <v>39</v>
      </c>
      <c r="Q3010" t="s">
        <v>924</v>
      </c>
      <c r="R3010">
        <v>0</v>
      </c>
      <c r="S3010">
        <v>1</v>
      </c>
      <c r="T3010">
        <v>0</v>
      </c>
      <c r="U3010">
        <v>39</v>
      </c>
      <c r="V3010">
        <v>1</v>
      </c>
      <c r="W3010">
        <v>277935</v>
      </c>
      <c r="X3010" t="s">
        <v>4315</v>
      </c>
      <c r="Y3010">
        <v>38</v>
      </c>
      <c r="Z3010">
        <v>14</v>
      </c>
      <c r="AA3010">
        <v>16</v>
      </c>
      <c r="AB3010">
        <v>10</v>
      </c>
      <c r="AC3010" t="s">
        <v>836</v>
      </c>
      <c r="AD3010" t="s">
        <v>2582</v>
      </c>
      <c r="AE3010" t="s">
        <v>9002</v>
      </c>
      <c r="AF3010">
        <v>0</v>
      </c>
      <c r="AG3010">
        <v>0</v>
      </c>
      <c r="AH3010">
        <v>1</v>
      </c>
      <c r="AI3010">
        <v>0</v>
      </c>
      <c r="AJ3010">
        <f>IF(AI3010="","",IF(ISERROR(VLOOKUP(CONCATENATE(F3010),Term!$A$1:$C$2000,1,FALSE)),0,1))</f>
        <v>0</v>
      </c>
    </row>
    <row r="3011" spans="1:36" x14ac:dyDescent="0.15">
      <c r="A3011" t="s">
        <v>9003</v>
      </c>
      <c r="B3011">
        <v>39841</v>
      </c>
      <c r="C3011">
        <v>39842</v>
      </c>
      <c r="F3011">
        <v>524353</v>
      </c>
      <c r="G3011" t="s">
        <v>3957</v>
      </c>
      <c r="H3011">
        <v>2175645</v>
      </c>
      <c r="I3011" t="s">
        <v>2848</v>
      </c>
      <c r="J3011" t="s">
        <v>2968</v>
      </c>
      <c r="K3011">
        <v>171830</v>
      </c>
      <c r="L3011" t="s">
        <v>2400</v>
      </c>
      <c r="M3011">
        <v>42</v>
      </c>
      <c r="N3011" t="s">
        <v>924</v>
      </c>
      <c r="O3011" t="s">
        <v>924</v>
      </c>
      <c r="P3011" t="s">
        <v>924</v>
      </c>
      <c r="Q3011">
        <v>6</v>
      </c>
      <c r="R3011">
        <v>1</v>
      </c>
      <c r="S3011">
        <v>0</v>
      </c>
      <c r="T3011">
        <v>0</v>
      </c>
      <c r="U3011">
        <v>39</v>
      </c>
      <c r="V3011">
        <v>1</v>
      </c>
      <c r="W3011">
        <v>277935</v>
      </c>
      <c r="X3011" t="s">
        <v>4315</v>
      </c>
      <c r="Y3011">
        <v>38</v>
      </c>
      <c r="Z3011">
        <v>14</v>
      </c>
      <c r="AA3011">
        <v>16</v>
      </c>
      <c r="AB3011">
        <v>10</v>
      </c>
      <c r="AC3011" t="s">
        <v>836</v>
      </c>
      <c r="AD3011" t="s">
        <v>2582</v>
      </c>
      <c r="AE3011" t="s">
        <v>9002</v>
      </c>
      <c r="AF3011">
        <v>0</v>
      </c>
      <c r="AG3011">
        <v>0</v>
      </c>
      <c r="AH3011">
        <v>1</v>
      </c>
      <c r="AI3011">
        <v>0</v>
      </c>
      <c r="AJ3011">
        <f>IF(AI3011="","",IF(ISERROR(VLOOKUP(CONCATENATE(F3011),Term!$A$1:$C$2000,1,FALSE)),0,1))</f>
        <v>0</v>
      </c>
    </row>
    <row r="3012" spans="1:36" x14ac:dyDescent="0.15">
      <c r="A3012" t="s">
        <v>6389</v>
      </c>
      <c r="B3012">
        <v>39772</v>
      </c>
      <c r="C3012">
        <v>39773</v>
      </c>
      <c r="E3012">
        <v>39819</v>
      </c>
      <c r="F3012">
        <v>524353</v>
      </c>
      <c r="G3012" t="s">
        <v>3957</v>
      </c>
      <c r="H3012">
        <v>2194096</v>
      </c>
      <c r="I3012" t="s">
        <v>2848</v>
      </c>
      <c r="J3012" t="s">
        <v>6145</v>
      </c>
      <c r="K3012">
        <v>120410</v>
      </c>
      <c r="L3012" t="s">
        <v>2400</v>
      </c>
      <c r="M3012">
        <v>42</v>
      </c>
      <c r="N3012" t="s">
        <v>646</v>
      </c>
      <c r="O3012">
        <v>5</v>
      </c>
      <c r="P3012">
        <v>26</v>
      </c>
      <c r="Q3012">
        <v>2</v>
      </c>
      <c r="R3012">
        <v>0</v>
      </c>
      <c r="S3012">
        <v>1</v>
      </c>
      <c r="T3012">
        <v>1</v>
      </c>
      <c r="U3012">
        <v>26</v>
      </c>
      <c r="V3012">
        <v>1</v>
      </c>
      <c r="W3012">
        <v>120410</v>
      </c>
      <c r="X3012" t="s">
        <v>5949</v>
      </c>
      <c r="Y3012">
        <v>38</v>
      </c>
      <c r="Z3012">
        <v>14</v>
      </c>
      <c r="AA3012">
        <v>16</v>
      </c>
      <c r="AB3012">
        <v>10</v>
      </c>
      <c r="AC3012" t="s">
        <v>836</v>
      </c>
      <c r="AD3012" t="s">
        <v>2582</v>
      </c>
      <c r="AE3012" t="s">
        <v>8689</v>
      </c>
      <c r="AF3012">
        <v>1</v>
      </c>
      <c r="AG3012">
        <v>0</v>
      </c>
      <c r="AH3012">
        <v>1</v>
      </c>
      <c r="AI3012">
        <v>1</v>
      </c>
      <c r="AJ3012">
        <f>IF(AI3012="","",IF(ISERROR(VLOOKUP(CONCATENATE(F3012),Term!$A$1:$C$2000,1,FALSE)),0,1))</f>
        <v>0</v>
      </c>
    </row>
    <row r="3013" spans="1:36" x14ac:dyDescent="0.15">
      <c r="A3013" t="s">
        <v>6390</v>
      </c>
      <c r="B3013">
        <v>39778</v>
      </c>
      <c r="C3013">
        <v>39778</v>
      </c>
      <c r="D3013">
        <v>39783</v>
      </c>
      <c r="F3013">
        <v>524353</v>
      </c>
      <c r="G3013" t="s">
        <v>3957</v>
      </c>
      <c r="H3013">
        <v>2194096</v>
      </c>
      <c r="I3013" t="s">
        <v>2848</v>
      </c>
      <c r="J3013" t="s">
        <v>6145</v>
      </c>
      <c r="K3013">
        <v>211719</v>
      </c>
      <c r="L3013" t="s">
        <v>2400</v>
      </c>
      <c r="M3013">
        <v>42</v>
      </c>
      <c r="N3013" t="s">
        <v>924</v>
      </c>
      <c r="O3013" t="s">
        <v>924</v>
      </c>
      <c r="P3013" t="s">
        <v>924</v>
      </c>
      <c r="Q3013">
        <v>2</v>
      </c>
      <c r="R3013">
        <v>0</v>
      </c>
      <c r="S3013">
        <v>0</v>
      </c>
      <c r="T3013">
        <v>0</v>
      </c>
      <c r="U3013">
        <v>26</v>
      </c>
      <c r="V3013">
        <v>1</v>
      </c>
      <c r="W3013">
        <v>120410</v>
      </c>
      <c r="X3013" t="s">
        <v>5949</v>
      </c>
      <c r="Y3013">
        <v>38</v>
      </c>
      <c r="Z3013">
        <v>14</v>
      </c>
      <c r="AA3013">
        <v>16</v>
      </c>
      <c r="AB3013">
        <v>10</v>
      </c>
      <c r="AC3013" t="s">
        <v>836</v>
      </c>
      <c r="AD3013" t="s">
        <v>2582</v>
      </c>
      <c r="AE3013" t="s">
        <v>8689</v>
      </c>
      <c r="AF3013">
        <v>0</v>
      </c>
      <c r="AG3013">
        <v>0</v>
      </c>
      <c r="AH3013">
        <v>0</v>
      </c>
      <c r="AI3013">
        <v>0</v>
      </c>
      <c r="AJ3013">
        <f>IF(AI3013="","",IF(ISERROR(VLOOKUP(CONCATENATE(F3013),Term!$A$1:$C$2000,1,FALSE)),0,1))</f>
        <v>0</v>
      </c>
    </row>
    <row r="3014" spans="1:36" x14ac:dyDescent="0.15">
      <c r="A3014" t="s">
        <v>2192</v>
      </c>
      <c r="B3014">
        <v>39783</v>
      </c>
      <c r="C3014" s="14">
        <v>39783</v>
      </c>
      <c r="D3014" s="14">
        <v>39785</v>
      </c>
      <c r="F3014">
        <v>524353</v>
      </c>
      <c r="G3014" t="s">
        <v>3957</v>
      </c>
      <c r="H3014">
        <v>2194096</v>
      </c>
      <c r="I3014" t="s">
        <v>2848</v>
      </c>
      <c r="J3014" t="s">
        <v>6145</v>
      </c>
      <c r="K3014">
        <v>103785</v>
      </c>
      <c r="L3014" t="s">
        <v>2400</v>
      </c>
      <c r="M3014">
        <v>42</v>
      </c>
      <c r="N3014" t="s">
        <v>924</v>
      </c>
      <c r="O3014" t="s">
        <v>924</v>
      </c>
      <c r="P3014" t="s">
        <v>924</v>
      </c>
      <c r="Q3014">
        <v>3</v>
      </c>
      <c r="R3014">
        <v>1</v>
      </c>
      <c r="S3014">
        <v>0</v>
      </c>
      <c r="T3014">
        <v>0</v>
      </c>
      <c r="U3014">
        <v>26</v>
      </c>
      <c r="V3014">
        <v>1</v>
      </c>
      <c r="W3014">
        <v>120410</v>
      </c>
      <c r="X3014" t="s">
        <v>5949</v>
      </c>
      <c r="Y3014">
        <v>38</v>
      </c>
      <c r="Z3014">
        <v>14</v>
      </c>
      <c r="AA3014">
        <v>16</v>
      </c>
      <c r="AB3014">
        <v>10</v>
      </c>
      <c r="AC3014" t="s">
        <v>836</v>
      </c>
      <c r="AD3014" t="s">
        <v>2582</v>
      </c>
      <c r="AE3014" t="s">
        <v>8689</v>
      </c>
      <c r="AF3014">
        <v>0</v>
      </c>
      <c r="AG3014">
        <v>0</v>
      </c>
      <c r="AH3014">
        <v>1</v>
      </c>
      <c r="AI3014">
        <v>0</v>
      </c>
      <c r="AJ3014">
        <f>IF(AI3014="","",IF(ISERROR(VLOOKUP(CONCATENATE(F3014),Term!$A$1:$C$2000,1,FALSE)),0,1))</f>
        <v>0</v>
      </c>
    </row>
    <row r="3015" spans="1:36" x14ac:dyDescent="0.15">
      <c r="A3015" t="s">
        <v>6744</v>
      </c>
      <c r="B3015">
        <v>39770</v>
      </c>
      <c r="C3015">
        <v>39770</v>
      </c>
      <c r="E3015">
        <v>39819</v>
      </c>
      <c r="F3015">
        <v>524353</v>
      </c>
      <c r="G3015" t="s">
        <v>3957</v>
      </c>
      <c r="H3015">
        <v>2173113</v>
      </c>
      <c r="I3015" t="s">
        <v>2848</v>
      </c>
      <c r="J3015" t="s">
        <v>485</v>
      </c>
      <c r="K3015">
        <v>97730</v>
      </c>
      <c r="L3015" t="s">
        <v>2400</v>
      </c>
      <c r="M3015">
        <v>42</v>
      </c>
      <c r="N3015" t="s">
        <v>646</v>
      </c>
      <c r="O3015">
        <v>5</v>
      </c>
      <c r="P3015">
        <v>26</v>
      </c>
      <c r="Q3015">
        <v>2</v>
      </c>
      <c r="R3015">
        <v>0</v>
      </c>
      <c r="S3015">
        <v>1</v>
      </c>
      <c r="T3015">
        <v>1</v>
      </c>
      <c r="U3015">
        <v>26</v>
      </c>
      <c r="V3015">
        <v>1</v>
      </c>
      <c r="W3015">
        <v>97730</v>
      </c>
      <c r="X3015" t="s">
        <v>5949</v>
      </c>
      <c r="Y3015">
        <v>38</v>
      </c>
      <c r="Z3015">
        <v>14</v>
      </c>
      <c r="AA3015">
        <v>16</v>
      </c>
      <c r="AB3015">
        <v>10</v>
      </c>
      <c r="AC3015" t="s">
        <v>836</v>
      </c>
      <c r="AD3015" t="s">
        <v>2582</v>
      </c>
      <c r="AE3015" t="s">
        <v>8687</v>
      </c>
      <c r="AF3015">
        <v>1</v>
      </c>
      <c r="AG3015">
        <v>0</v>
      </c>
      <c r="AH3015">
        <v>1</v>
      </c>
      <c r="AI3015">
        <v>1</v>
      </c>
      <c r="AJ3015">
        <f>IF(AI3015="","",IF(ISERROR(VLOOKUP(CONCATENATE(F3015),Term!$A$1:$C$2000,1,FALSE)),0,1))</f>
        <v>0</v>
      </c>
    </row>
    <row r="3016" spans="1:36" x14ac:dyDescent="0.15">
      <c r="A3016" t="s">
        <v>75</v>
      </c>
      <c r="B3016">
        <v>39818</v>
      </c>
      <c r="C3016">
        <v>39819</v>
      </c>
      <c r="D3016">
        <v>39835</v>
      </c>
      <c r="F3016">
        <v>524353</v>
      </c>
      <c r="G3016" t="s">
        <v>3957</v>
      </c>
      <c r="H3016">
        <v>2173113</v>
      </c>
      <c r="I3016" t="s">
        <v>2848</v>
      </c>
      <c r="J3016" t="s">
        <v>485</v>
      </c>
      <c r="K3016">
        <v>185057</v>
      </c>
      <c r="L3016" t="s">
        <v>2400</v>
      </c>
      <c r="M3016">
        <v>42</v>
      </c>
      <c r="N3016" t="s">
        <v>924</v>
      </c>
      <c r="O3016" t="s">
        <v>924</v>
      </c>
      <c r="P3016" t="s">
        <v>924</v>
      </c>
      <c r="Q3016">
        <v>5</v>
      </c>
      <c r="R3016">
        <v>1</v>
      </c>
      <c r="S3016">
        <v>0</v>
      </c>
      <c r="T3016">
        <v>0</v>
      </c>
      <c r="U3016">
        <v>26</v>
      </c>
      <c r="V3016">
        <v>1</v>
      </c>
      <c r="W3016">
        <v>97730</v>
      </c>
      <c r="X3016" t="s">
        <v>5949</v>
      </c>
      <c r="Y3016">
        <v>38</v>
      </c>
      <c r="Z3016">
        <v>14</v>
      </c>
      <c r="AA3016">
        <v>16</v>
      </c>
      <c r="AB3016">
        <v>10</v>
      </c>
      <c r="AC3016" t="s">
        <v>836</v>
      </c>
      <c r="AD3016" t="s">
        <v>2582</v>
      </c>
      <c r="AE3016" t="s">
        <v>8687</v>
      </c>
      <c r="AF3016">
        <v>0</v>
      </c>
      <c r="AG3016">
        <v>0</v>
      </c>
      <c r="AH3016">
        <v>1</v>
      </c>
      <c r="AI3016">
        <v>0</v>
      </c>
      <c r="AJ3016">
        <f>IF(AI3016="","",IF(ISERROR(VLOOKUP(CONCATENATE(F3016),Term!$A$1:$C$2000,1,FALSE)),0,1))</f>
        <v>0</v>
      </c>
    </row>
    <row r="3017" spans="1:36" x14ac:dyDescent="0.15">
      <c r="A3017" t="s">
        <v>2011</v>
      </c>
      <c r="B3017">
        <v>39799</v>
      </c>
      <c r="C3017" s="14">
        <v>39801</v>
      </c>
      <c r="D3017" s="14"/>
      <c r="E3017">
        <v>39812</v>
      </c>
      <c r="F3017">
        <v>524353</v>
      </c>
      <c r="G3017" t="s">
        <v>3957</v>
      </c>
      <c r="H3017">
        <v>2167898</v>
      </c>
      <c r="I3017" t="s">
        <v>2848</v>
      </c>
      <c r="J3017" t="s">
        <v>2012</v>
      </c>
      <c r="K3017">
        <v>108468</v>
      </c>
      <c r="L3017" t="s">
        <v>2400</v>
      </c>
      <c r="M3017">
        <v>42</v>
      </c>
      <c r="N3017" t="s">
        <v>932</v>
      </c>
      <c r="O3017">
        <v>4</v>
      </c>
      <c r="P3017">
        <v>33</v>
      </c>
      <c r="Q3017">
        <v>4</v>
      </c>
      <c r="R3017">
        <v>0</v>
      </c>
      <c r="S3017">
        <v>1</v>
      </c>
      <c r="T3017">
        <v>1</v>
      </c>
      <c r="U3017">
        <v>12</v>
      </c>
      <c r="V3017">
        <v>2</v>
      </c>
      <c r="W3017">
        <v>308626</v>
      </c>
      <c r="X3017" t="s">
        <v>5949</v>
      </c>
      <c r="Y3017">
        <v>38</v>
      </c>
      <c r="Z3017">
        <v>14</v>
      </c>
      <c r="AA3017">
        <v>16</v>
      </c>
      <c r="AB3017">
        <v>10</v>
      </c>
      <c r="AC3017" t="s">
        <v>836</v>
      </c>
      <c r="AD3017" t="s">
        <v>2582</v>
      </c>
      <c r="AE3017" t="s">
        <v>8686</v>
      </c>
      <c r="AF3017">
        <v>1</v>
      </c>
      <c r="AG3017">
        <v>0</v>
      </c>
      <c r="AH3017">
        <v>1</v>
      </c>
      <c r="AI3017">
        <v>1</v>
      </c>
      <c r="AJ3017">
        <f>IF(AI3017="","",IF(ISERROR(VLOOKUP(CONCATENATE(F3017),Term!$A$1:$C$2000,1,FALSE)),0,1))</f>
        <v>0</v>
      </c>
    </row>
    <row r="3018" spans="1:36" x14ac:dyDescent="0.15">
      <c r="A3018" t="s">
        <v>2013</v>
      </c>
      <c r="B3018">
        <v>39812</v>
      </c>
      <c r="C3018">
        <v>39813</v>
      </c>
      <c r="E3018">
        <v>39833</v>
      </c>
      <c r="F3018">
        <v>524353</v>
      </c>
      <c r="G3018" t="s">
        <v>3957</v>
      </c>
      <c r="H3018">
        <v>2167898</v>
      </c>
      <c r="I3018" t="s">
        <v>2848</v>
      </c>
      <c r="J3018" t="s">
        <v>2012</v>
      </c>
      <c r="K3018">
        <v>200158</v>
      </c>
      <c r="L3018" t="s">
        <v>2400</v>
      </c>
      <c r="M3018">
        <v>42</v>
      </c>
      <c r="N3018" t="s">
        <v>7479</v>
      </c>
      <c r="O3018">
        <v>6</v>
      </c>
      <c r="P3018">
        <v>12</v>
      </c>
      <c r="Q3018">
        <v>4</v>
      </c>
      <c r="R3018">
        <v>0</v>
      </c>
      <c r="S3018">
        <v>1</v>
      </c>
      <c r="T3018">
        <v>0</v>
      </c>
      <c r="U3018">
        <v>12</v>
      </c>
      <c r="V3018">
        <v>2</v>
      </c>
      <c r="W3018">
        <v>308626</v>
      </c>
      <c r="X3018" t="s">
        <v>5949</v>
      </c>
      <c r="Y3018">
        <v>38</v>
      </c>
      <c r="Z3018">
        <v>14</v>
      </c>
      <c r="AA3018">
        <v>16</v>
      </c>
      <c r="AB3018">
        <v>10</v>
      </c>
      <c r="AC3018" t="s">
        <v>836</v>
      </c>
      <c r="AD3018" t="s">
        <v>2582</v>
      </c>
      <c r="AE3018" t="s">
        <v>8686</v>
      </c>
      <c r="AF3018">
        <v>0</v>
      </c>
      <c r="AG3018">
        <v>0</v>
      </c>
      <c r="AH3018">
        <v>0</v>
      </c>
      <c r="AI3018">
        <v>1</v>
      </c>
      <c r="AJ3018">
        <f>IF(AI3018="","",IF(ISERROR(VLOOKUP(CONCATENATE(F3018),Term!$A$1:$C$2000,1,FALSE)),0,1))</f>
        <v>0</v>
      </c>
    </row>
    <row r="3019" spans="1:36" x14ac:dyDescent="0.15">
      <c r="A3019" t="s">
        <v>9001</v>
      </c>
      <c r="B3019">
        <v>39827</v>
      </c>
      <c r="C3019" s="14">
        <v>39829</v>
      </c>
      <c r="D3019" s="14"/>
      <c r="F3019">
        <v>524353</v>
      </c>
      <c r="G3019" t="s">
        <v>3957</v>
      </c>
      <c r="H3019">
        <v>2167898</v>
      </c>
      <c r="I3019" t="s">
        <v>2848</v>
      </c>
      <c r="J3019" t="s">
        <v>2012</v>
      </c>
      <c r="K3019">
        <v>191468</v>
      </c>
      <c r="L3019" t="s">
        <v>2400</v>
      </c>
      <c r="M3019">
        <v>42</v>
      </c>
      <c r="N3019" t="s">
        <v>924</v>
      </c>
      <c r="O3019" t="s">
        <v>924</v>
      </c>
      <c r="P3019" t="s">
        <v>924</v>
      </c>
      <c r="Q3019">
        <v>6</v>
      </c>
      <c r="R3019">
        <v>1</v>
      </c>
      <c r="S3019">
        <v>0</v>
      </c>
      <c r="T3019">
        <v>0</v>
      </c>
      <c r="U3019">
        <v>12</v>
      </c>
      <c r="V3019">
        <v>2</v>
      </c>
      <c r="W3019">
        <v>308626</v>
      </c>
      <c r="X3019" t="s">
        <v>5949</v>
      </c>
      <c r="Y3019">
        <v>38</v>
      </c>
      <c r="Z3019">
        <v>14</v>
      </c>
      <c r="AA3019">
        <v>16</v>
      </c>
      <c r="AB3019">
        <v>10</v>
      </c>
      <c r="AC3019" t="s">
        <v>836</v>
      </c>
      <c r="AD3019" t="s">
        <v>2582</v>
      </c>
      <c r="AE3019" t="s">
        <v>8686</v>
      </c>
      <c r="AF3019">
        <v>0</v>
      </c>
      <c r="AG3019">
        <v>0</v>
      </c>
      <c r="AH3019">
        <v>1</v>
      </c>
      <c r="AI3019">
        <v>0</v>
      </c>
      <c r="AJ3019">
        <f>IF(AI3019="","",IF(ISERROR(VLOOKUP(CONCATENATE(F3019),Term!$A$1:$C$2000,1,FALSE)),0,1))</f>
        <v>0</v>
      </c>
    </row>
    <row r="3020" spans="1:36" x14ac:dyDescent="0.15">
      <c r="A3020" t="s">
        <v>9004</v>
      </c>
      <c r="B3020">
        <v>39841</v>
      </c>
      <c r="C3020">
        <v>39841</v>
      </c>
      <c r="F3020">
        <v>524353</v>
      </c>
      <c r="G3020" t="s">
        <v>3957</v>
      </c>
      <c r="H3020">
        <v>2184070</v>
      </c>
      <c r="I3020" t="s">
        <v>2848</v>
      </c>
      <c r="J3020" t="s">
        <v>2012</v>
      </c>
      <c r="K3020">
        <v>206196</v>
      </c>
      <c r="L3020" t="s">
        <v>2400</v>
      </c>
      <c r="M3020">
        <v>42</v>
      </c>
      <c r="N3020" t="s">
        <v>924</v>
      </c>
      <c r="O3020" t="s">
        <v>924</v>
      </c>
      <c r="P3020" t="s">
        <v>924</v>
      </c>
      <c r="Q3020">
        <v>6</v>
      </c>
      <c r="R3020">
        <v>1</v>
      </c>
      <c r="S3020">
        <v>0</v>
      </c>
      <c r="T3020">
        <v>0</v>
      </c>
      <c r="U3020" t="s">
        <v>924</v>
      </c>
      <c r="V3020" t="s">
        <v>924</v>
      </c>
      <c r="W3020" t="s">
        <v>924</v>
      </c>
      <c r="X3020" t="s">
        <v>924</v>
      </c>
      <c r="Y3020">
        <v>38</v>
      </c>
      <c r="Z3020">
        <v>14</v>
      </c>
      <c r="AA3020">
        <v>16</v>
      </c>
      <c r="AB3020">
        <v>10</v>
      </c>
      <c r="AC3020" t="s">
        <v>836</v>
      </c>
      <c r="AD3020" t="s">
        <v>2582</v>
      </c>
      <c r="AE3020" t="s">
        <v>9005</v>
      </c>
      <c r="AF3020">
        <v>1</v>
      </c>
      <c r="AG3020">
        <v>0</v>
      </c>
      <c r="AH3020">
        <v>1</v>
      </c>
      <c r="AI3020">
        <v>0</v>
      </c>
      <c r="AJ3020">
        <f>IF(AI3020="","",IF(ISERROR(VLOOKUP(CONCATENATE(F3020),Term!$A$1:$C$2000,1,FALSE)),0,1))</f>
        <v>0</v>
      </c>
    </row>
    <row r="3021" spans="1:36" x14ac:dyDescent="0.15">
      <c r="A3021" t="s">
        <v>4758</v>
      </c>
      <c r="B3021">
        <v>39787</v>
      </c>
      <c r="C3021">
        <v>39787</v>
      </c>
      <c r="D3021">
        <v>39822</v>
      </c>
      <c r="F3021">
        <v>509147</v>
      </c>
      <c r="G3021" t="s">
        <v>1765</v>
      </c>
      <c r="H3021">
        <v>2034317</v>
      </c>
      <c r="I3021" t="s">
        <v>2848</v>
      </c>
      <c r="J3021" t="s">
        <v>4759</v>
      </c>
      <c r="K3021">
        <v>52045</v>
      </c>
      <c r="L3021" t="s">
        <v>2431</v>
      </c>
      <c r="M3021">
        <v>42</v>
      </c>
      <c r="N3021" t="s">
        <v>924</v>
      </c>
      <c r="O3021" t="s">
        <v>924</v>
      </c>
      <c r="P3021" t="s">
        <v>924</v>
      </c>
      <c r="Q3021">
        <v>3</v>
      </c>
      <c r="R3021">
        <v>0</v>
      </c>
      <c r="S3021">
        <v>0</v>
      </c>
      <c r="T3021">
        <v>0</v>
      </c>
      <c r="U3021" t="s">
        <v>924</v>
      </c>
      <c r="V3021" t="s">
        <v>924</v>
      </c>
      <c r="W3021" t="s">
        <v>924</v>
      </c>
      <c r="X3021" t="s">
        <v>924</v>
      </c>
      <c r="Y3021">
        <v>49</v>
      </c>
      <c r="Z3021">
        <v>17</v>
      </c>
      <c r="AA3021">
        <v>15</v>
      </c>
      <c r="AB3021">
        <v>8</v>
      </c>
      <c r="AC3021" t="s">
        <v>836</v>
      </c>
      <c r="AD3021" t="s">
        <v>4275</v>
      </c>
      <c r="AE3021" t="s">
        <v>7310</v>
      </c>
      <c r="AF3021">
        <v>0</v>
      </c>
      <c r="AG3021">
        <v>0</v>
      </c>
      <c r="AH3021">
        <v>1</v>
      </c>
      <c r="AI3021">
        <v>0</v>
      </c>
      <c r="AJ3021">
        <f>IF(AI3021="","",IF(ISERROR(VLOOKUP(CONCATENATE(F3021),Term!$A$1:$C$2000,1,FALSE)),0,1))</f>
        <v>0</v>
      </c>
    </row>
    <row r="3022" spans="1:36" x14ac:dyDescent="0.15">
      <c r="A3022" t="s">
        <v>4760</v>
      </c>
      <c r="B3022">
        <v>39790</v>
      </c>
      <c r="C3022" s="14">
        <v>39790</v>
      </c>
      <c r="D3022" s="14">
        <v>39827</v>
      </c>
      <c r="F3022">
        <v>509147</v>
      </c>
      <c r="G3022" t="s">
        <v>1765</v>
      </c>
      <c r="H3022">
        <v>2034317</v>
      </c>
      <c r="I3022" t="s">
        <v>2848</v>
      </c>
      <c r="J3022" t="s">
        <v>4759</v>
      </c>
      <c r="K3022">
        <v>65120</v>
      </c>
      <c r="L3022" t="s">
        <v>2431</v>
      </c>
      <c r="M3022">
        <v>42</v>
      </c>
      <c r="N3022" t="s">
        <v>924</v>
      </c>
      <c r="O3022" t="s">
        <v>924</v>
      </c>
      <c r="P3022" t="s">
        <v>924</v>
      </c>
      <c r="Q3022">
        <v>3</v>
      </c>
      <c r="R3022">
        <v>0</v>
      </c>
      <c r="S3022">
        <v>0</v>
      </c>
      <c r="T3022">
        <v>0</v>
      </c>
      <c r="U3022" t="s">
        <v>924</v>
      </c>
      <c r="V3022" t="s">
        <v>924</v>
      </c>
      <c r="W3022" t="s">
        <v>924</v>
      </c>
      <c r="X3022" t="s">
        <v>924</v>
      </c>
      <c r="Y3022">
        <v>49</v>
      </c>
      <c r="Z3022">
        <v>17</v>
      </c>
      <c r="AA3022">
        <v>15</v>
      </c>
      <c r="AB3022">
        <v>8</v>
      </c>
      <c r="AC3022" t="s">
        <v>836</v>
      </c>
      <c r="AD3022" t="s">
        <v>4275</v>
      </c>
      <c r="AE3022" t="s">
        <v>7310</v>
      </c>
      <c r="AF3022">
        <v>0</v>
      </c>
      <c r="AG3022">
        <v>0</v>
      </c>
      <c r="AH3022">
        <v>0</v>
      </c>
      <c r="AI3022">
        <v>0</v>
      </c>
      <c r="AJ3022">
        <f>IF(AI3022="","",IF(ISERROR(VLOOKUP(CONCATENATE(F3022),Term!$A$1:$C$2000,1,FALSE)),0,1))</f>
        <v>0</v>
      </c>
    </row>
    <row r="3023" spans="1:36" x14ac:dyDescent="0.15">
      <c r="A3023" t="s">
        <v>1027</v>
      </c>
      <c r="B3023">
        <v>39818</v>
      </c>
      <c r="C3023" s="14">
        <v>39819</v>
      </c>
      <c r="D3023" s="14">
        <v>39840</v>
      </c>
      <c r="F3023">
        <v>509147</v>
      </c>
      <c r="G3023" t="s">
        <v>1765</v>
      </c>
      <c r="H3023">
        <v>2034317</v>
      </c>
      <c r="I3023" t="s">
        <v>2848</v>
      </c>
      <c r="J3023" t="s">
        <v>4759</v>
      </c>
      <c r="K3023">
        <v>104271</v>
      </c>
      <c r="L3023" t="s">
        <v>2431</v>
      </c>
      <c r="M3023">
        <v>42</v>
      </c>
      <c r="N3023" t="s">
        <v>924</v>
      </c>
      <c r="O3023" t="s">
        <v>924</v>
      </c>
      <c r="P3023" t="s">
        <v>924</v>
      </c>
      <c r="Q3023">
        <v>5</v>
      </c>
      <c r="R3023">
        <v>0</v>
      </c>
      <c r="S3023">
        <v>0</v>
      </c>
      <c r="T3023">
        <v>0</v>
      </c>
      <c r="U3023" t="s">
        <v>924</v>
      </c>
      <c r="V3023" t="s">
        <v>924</v>
      </c>
      <c r="W3023" t="s">
        <v>924</v>
      </c>
      <c r="X3023" t="s">
        <v>924</v>
      </c>
      <c r="Y3023">
        <v>49</v>
      </c>
      <c r="Z3023">
        <v>17</v>
      </c>
      <c r="AA3023">
        <v>15</v>
      </c>
      <c r="AB3023">
        <v>8</v>
      </c>
      <c r="AC3023" t="s">
        <v>836</v>
      </c>
      <c r="AD3023" t="s">
        <v>4275</v>
      </c>
      <c r="AE3023" t="s">
        <v>7310</v>
      </c>
      <c r="AF3023">
        <v>0</v>
      </c>
      <c r="AG3023">
        <v>0</v>
      </c>
      <c r="AH3023">
        <v>1</v>
      </c>
      <c r="AI3023">
        <v>0</v>
      </c>
      <c r="AJ3023">
        <f>IF(AI3023="","",IF(ISERROR(VLOOKUP(CONCATENATE(F3023),Term!$A$1:$C$2000,1,FALSE)),0,1))</f>
        <v>0</v>
      </c>
    </row>
    <row r="3024" spans="1:36" x14ac:dyDescent="0.15">
      <c r="A3024" t="s">
        <v>9587</v>
      </c>
      <c r="B3024">
        <v>39835</v>
      </c>
      <c r="C3024" s="14">
        <v>39835</v>
      </c>
      <c r="D3024" s="14"/>
      <c r="F3024">
        <v>509147</v>
      </c>
      <c r="G3024" t="s">
        <v>1765</v>
      </c>
      <c r="H3024">
        <v>2034317</v>
      </c>
      <c r="I3024" t="s">
        <v>2848</v>
      </c>
      <c r="J3024" t="s">
        <v>4759</v>
      </c>
      <c r="K3024">
        <v>131625</v>
      </c>
      <c r="L3024" t="s">
        <v>2431</v>
      </c>
      <c r="M3024">
        <v>42</v>
      </c>
      <c r="N3024" t="s">
        <v>924</v>
      </c>
      <c r="O3024" t="s">
        <v>924</v>
      </c>
      <c r="P3024" t="s">
        <v>924</v>
      </c>
      <c r="Q3024">
        <v>6</v>
      </c>
      <c r="R3024">
        <v>1</v>
      </c>
      <c r="S3024">
        <v>0</v>
      </c>
      <c r="T3024">
        <v>0</v>
      </c>
      <c r="U3024" t="s">
        <v>924</v>
      </c>
      <c r="V3024" t="s">
        <v>924</v>
      </c>
      <c r="W3024" t="s">
        <v>924</v>
      </c>
      <c r="X3024" t="s">
        <v>924</v>
      </c>
      <c r="Y3024">
        <v>49</v>
      </c>
      <c r="Z3024">
        <v>17</v>
      </c>
      <c r="AA3024">
        <v>15</v>
      </c>
      <c r="AB3024">
        <v>8</v>
      </c>
      <c r="AC3024" t="s">
        <v>836</v>
      </c>
      <c r="AD3024" t="s">
        <v>4275</v>
      </c>
      <c r="AE3024" t="s">
        <v>7310</v>
      </c>
      <c r="AF3024">
        <v>1</v>
      </c>
      <c r="AG3024">
        <v>1</v>
      </c>
      <c r="AH3024">
        <v>1</v>
      </c>
      <c r="AI3024">
        <v>0</v>
      </c>
      <c r="AJ3024">
        <f>IF(AI3024="","",IF(ISERROR(VLOOKUP(CONCATENATE(F3024),Term!$A$1:$C$2000,1,FALSE)),0,1))</f>
        <v>0</v>
      </c>
    </row>
    <row r="3025" spans="1:36" x14ac:dyDescent="0.15">
      <c r="A3025" t="s">
        <v>1033</v>
      </c>
      <c r="B3025">
        <v>39828</v>
      </c>
      <c r="C3025">
        <v>39828</v>
      </c>
      <c r="D3025">
        <v>39843</v>
      </c>
      <c r="F3025">
        <v>509147</v>
      </c>
      <c r="G3025" t="s">
        <v>1765</v>
      </c>
      <c r="H3025">
        <v>2171879</v>
      </c>
      <c r="I3025" t="s">
        <v>2848</v>
      </c>
      <c r="J3025" t="s">
        <v>1034</v>
      </c>
      <c r="K3025">
        <v>152726</v>
      </c>
      <c r="L3025" t="s">
        <v>2431</v>
      </c>
      <c r="M3025">
        <v>42</v>
      </c>
      <c r="N3025" t="s">
        <v>924</v>
      </c>
      <c r="O3025" t="s">
        <v>924</v>
      </c>
      <c r="P3025" t="s">
        <v>924</v>
      </c>
      <c r="Q3025">
        <v>5</v>
      </c>
      <c r="R3025">
        <v>1</v>
      </c>
      <c r="S3025">
        <v>0</v>
      </c>
      <c r="T3025">
        <v>0</v>
      </c>
      <c r="U3025" t="s">
        <v>924</v>
      </c>
      <c r="V3025" t="s">
        <v>924</v>
      </c>
      <c r="W3025" t="s">
        <v>924</v>
      </c>
      <c r="X3025" t="s">
        <v>924</v>
      </c>
      <c r="Y3025">
        <v>49</v>
      </c>
      <c r="Z3025">
        <v>17</v>
      </c>
      <c r="AA3025">
        <v>15</v>
      </c>
      <c r="AB3025">
        <v>8</v>
      </c>
      <c r="AC3025" t="s">
        <v>836</v>
      </c>
      <c r="AD3025" t="s">
        <v>4275</v>
      </c>
      <c r="AE3025" t="s">
        <v>7317</v>
      </c>
      <c r="AF3025">
        <v>1</v>
      </c>
      <c r="AG3025">
        <v>0</v>
      </c>
      <c r="AH3025">
        <v>1</v>
      </c>
      <c r="AI3025">
        <v>0</v>
      </c>
      <c r="AJ3025">
        <f>IF(AI3025="","",IF(ISERROR(VLOOKUP(CONCATENATE(F3025),Term!$A$1:$C$2000,1,FALSE)),0,1))</f>
        <v>0</v>
      </c>
    </row>
    <row r="3026" spans="1:36" x14ac:dyDescent="0.15">
      <c r="A3026" t="s">
        <v>5417</v>
      </c>
      <c r="B3026">
        <v>39754</v>
      </c>
      <c r="C3026">
        <v>39755</v>
      </c>
      <c r="D3026">
        <v>39758</v>
      </c>
      <c r="F3026">
        <v>509147</v>
      </c>
      <c r="G3026" t="s">
        <v>1765</v>
      </c>
      <c r="H3026">
        <v>2042579</v>
      </c>
      <c r="I3026" t="s">
        <v>2848</v>
      </c>
      <c r="J3026" t="s">
        <v>5989</v>
      </c>
      <c r="K3026">
        <v>135266</v>
      </c>
      <c r="L3026" t="s">
        <v>2431</v>
      </c>
      <c r="M3026">
        <v>42</v>
      </c>
      <c r="N3026" t="s">
        <v>924</v>
      </c>
      <c r="O3026" t="s">
        <v>924</v>
      </c>
      <c r="P3026" t="s">
        <v>924</v>
      </c>
      <c r="Q3026">
        <v>1</v>
      </c>
      <c r="R3026">
        <v>1</v>
      </c>
      <c r="S3026">
        <v>0</v>
      </c>
      <c r="T3026">
        <v>0</v>
      </c>
      <c r="U3026" t="s">
        <v>924</v>
      </c>
      <c r="V3026" t="s">
        <v>924</v>
      </c>
      <c r="W3026" t="s">
        <v>924</v>
      </c>
      <c r="X3026" t="s">
        <v>924</v>
      </c>
      <c r="Y3026">
        <v>49</v>
      </c>
      <c r="Z3026">
        <v>17</v>
      </c>
      <c r="AA3026">
        <v>15</v>
      </c>
      <c r="AB3026">
        <v>8</v>
      </c>
      <c r="AC3026" t="s">
        <v>836</v>
      </c>
      <c r="AD3026" t="s">
        <v>4275</v>
      </c>
      <c r="AE3026" t="s">
        <v>7311</v>
      </c>
      <c r="AF3026">
        <v>1</v>
      </c>
      <c r="AG3026">
        <v>0</v>
      </c>
      <c r="AH3026">
        <v>1</v>
      </c>
      <c r="AI3026">
        <v>0</v>
      </c>
      <c r="AJ3026">
        <f>IF(AI3026="","",IF(ISERROR(VLOOKUP(CONCATENATE(F3026),Term!$A$1:$C$2000,1,FALSE)),0,1))</f>
        <v>0</v>
      </c>
    </row>
    <row r="3027" spans="1:36" x14ac:dyDescent="0.15">
      <c r="A3027" t="s">
        <v>5416</v>
      </c>
      <c r="B3027">
        <v>39755</v>
      </c>
      <c r="C3027" s="14">
        <v>39755</v>
      </c>
      <c r="D3027" s="14">
        <v>39778</v>
      </c>
      <c r="F3027">
        <v>509147</v>
      </c>
      <c r="G3027" t="s">
        <v>1765</v>
      </c>
      <c r="H3027">
        <v>2042579</v>
      </c>
      <c r="I3027" t="s">
        <v>2848</v>
      </c>
      <c r="J3027" t="s">
        <v>5989</v>
      </c>
      <c r="K3027">
        <v>125661</v>
      </c>
      <c r="L3027" t="s">
        <v>2431</v>
      </c>
      <c r="M3027">
        <v>42</v>
      </c>
      <c r="N3027" t="s">
        <v>924</v>
      </c>
      <c r="O3027" t="s">
        <v>924</v>
      </c>
      <c r="P3027" t="s">
        <v>924</v>
      </c>
      <c r="Q3027">
        <v>1</v>
      </c>
      <c r="R3027">
        <v>0</v>
      </c>
      <c r="S3027">
        <v>0</v>
      </c>
      <c r="T3027">
        <v>0</v>
      </c>
      <c r="U3027" t="s">
        <v>924</v>
      </c>
      <c r="V3027" t="s">
        <v>924</v>
      </c>
      <c r="W3027" t="s">
        <v>924</v>
      </c>
      <c r="X3027" t="s">
        <v>924</v>
      </c>
      <c r="Y3027">
        <v>49</v>
      </c>
      <c r="Z3027">
        <v>17</v>
      </c>
      <c r="AA3027">
        <v>15</v>
      </c>
      <c r="AB3027">
        <v>8</v>
      </c>
      <c r="AC3027" t="s">
        <v>836</v>
      </c>
      <c r="AD3027" t="s">
        <v>4275</v>
      </c>
      <c r="AE3027" t="s">
        <v>7311</v>
      </c>
      <c r="AF3027">
        <v>0</v>
      </c>
      <c r="AG3027">
        <v>0</v>
      </c>
      <c r="AH3027">
        <v>0</v>
      </c>
      <c r="AI3027">
        <v>0</v>
      </c>
      <c r="AJ3027">
        <f>IF(AI3027="","",IF(ISERROR(VLOOKUP(CONCATENATE(F3027),Term!$A$1:$C$2000,1,FALSE)),0,1))</f>
        <v>0</v>
      </c>
    </row>
    <row r="3028" spans="1:36" x14ac:dyDescent="0.15">
      <c r="A3028" t="s">
        <v>3504</v>
      </c>
      <c r="B3028">
        <v>39792</v>
      </c>
      <c r="C3028">
        <v>39808</v>
      </c>
      <c r="E3028">
        <v>39836</v>
      </c>
      <c r="F3028">
        <v>509147</v>
      </c>
      <c r="G3028" t="s">
        <v>1765</v>
      </c>
      <c r="H3028">
        <v>2128391</v>
      </c>
      <c r="I3028" t="s">
        <v>2848</v>
      </c>
      <c r="J3028" t="s">
        <v>4084</v>
      </c>
      <c r="K3028">
        <v>145381</v>
      </c>
      <c r="L3028" t="s">
        <v>2431</v>
      </c>
      <c r="M3028">
        <v>42</v>
      </c>
      <c r="N3028" t="s">
        <v>7479</v>
      </c>
      <c r="O3028">
        <v>6</v>
      </c>
      <c r="P3028">
        <v>9</v>
      </c>
      <c r="Q3028">
        <v>4</v>
      </c>
      <c r="R3028">
        <v>0</v>
      </c>
      <c r="S3028">
        <v>1</v>
      </c>
      <c r="T3028">
        <v>1</v>
      </c>
      <c r="U3028">
        <v>9</v>
      </c>
      <c r="V3028">
        <v>4</v>
      </c>
      <c r="W3028">
        <v>1002107</v>
      </c>
      <c r="X3028" t="s">
        <v>4313</v>
      </c>
      <c r="Y3028">
        <v>49</v>
      </c>
      <c r="Z3028">
        <v>17</v>
      </c>
      <c r="AA3028">
        <v>15</v>
      </c>
      <c r="AB3028">
        <v>8</v>
      </c>
      <c r="AC3028" t="s">
        <v>836</v>
      </c>
      <c r="AD3028" t="s">
        <v>4275</v>
      </c>
      <c r="AE3028" t="s">
        <v>9592</v>
      </c>
      <c r="AF3028">
        <v>1</v>
      </c>
      <c r="AG3028">
        <v>0</v>
      </c>
      <c r="AH3028">
        <v>1</v>
      </c>
      <c r="AI3028">
        <v>1</v>
      </c>
      <c r="AJ3028">
        <f>IF(AI3028="","",IF(ISERROR(VLOOKUP(CONCATENATE(F3028),Term!$A$1:$C$2000,1,FALSE)),0,1))</f>
        <v>0</v>
      </c>
    </row>
    <row r="3029" spans="1:36" x14ac:dyDescent="0.15">
      <c r="A3029" t="s">
        <v>1056</v>
      </c>
      <c r="B3029">
        <v>39818</v>
      </c>
      <c r="C3029">
        <v>39819</v>
      </c>
      <c r="D3029">
        <v>39843</v>
      </c>
      <c r="F3029">
        <v>509147</v>
      </c>
      <c r="G3029" t="s">
        <v>1765</v>
      </c>
      <c r="H3029">
        <v>2128391</v>
      </c>
      <c r="I3029" t="s">
        <v>2848</v>
      </c>
      <c r="J3029" t="s">
        <v>4084</v>
      </c>
      <c r="K3029">
        <v>189458</v>
      </c>
      <c r="L3029" t="s">
        <v>2431</v>
      </c>
      <c r="M3029">
        <v>42</v>
      </c>
      <c r="N3029" t="s">
        <v>924</v>
      </c>
      <c r="O3029" t="s">
        <v>924</v>
      </c>
      <c r="P3029" t="s">
        <v>924</v>
      </c>
      <c r="Q3029">
        <v>5</v>
      </c>
      <c r="R3029">
        <v>0</v>
      </c>
      <c r="S3029">
        <v>0</v>
      </c>
      <c r="T3029">
        <v>0</v>
      </c>
      <c r="U3029">
        <v>9</v>
      </c>
      <c r="V3029">
        <v>4</v>
      </c>
      <c r="W3029">
        <v>1002107</v>
      </c>
      <c r="X3029" t="s">
        <v>4313</v>
      </c>
      <c r="Y3029">
        <v>49</v>
      </c>
      <c r="Z3029">
        <v>17</v>
      </c>
      <c r="AA3029">
        <v>15</v>
      </c>
      <c r="AB3029">
        <v>8</v>
      </c>
      <c r="AC3029" t="s">
        <v>836</v>
      </c>
      <c r="AD3029" t="s">
        <v>4275</v>
      </c>
      <c r="AE3029" t="s">
        <v>9592</v>
      </c>
      <c r="AF3029">
        <v>0</v>
      </c>
      <c r="AG3029">
        <v>0</v>
      </c>
      <c r="AH3029">
        <v>1</v>
      </c>
      <c r="AI3029">
        <v>0</v>
      </c>
      <c r="AJ3029">
        <f>IF(AI3029="","",IF(ISERROR(VLOOKUP(CONCATENATE(F3029),Term!$A$1:$C$2000,1,FALSE)),0,1))</f>
        <v>0</v>
      </c>
    </row>
    <row r="3030" spans="1:36" x14ac:dyDescent="0.15">
      <c r="A3030" t="s">
        <v>9593</v>
      </c>
      <c r="B3030">
        <v>39841</v>
      </c>
      <c r="C3030">
        <v>39842</v>
      </c>
      <c r="F3030">
        <v>509147</v>
      </c>
      <c r="G3030" t="s">
        <v>1765</v>
      </c>
      <c r="H3030">
        <v>2128391</v>
      </c>
      <c r="I3030" t="s">
        <v>2848</v>
      </c>
      <c r="J3030" t="s">
        <v>4084</v>
      </c>
      <c r="K3030">
        <v>147741</v>
      </c>
      <c r="L3030" t="s">
        <v>2431</v>
      </c>
      <c r="M3030">
        <v>42</v>
      </c>
      <c r="N3030" t="s">
        <v>924</v>
      </c>
      <c r="O3030" t="s">
        <v>924</v>
      </c>
      <c r="P3030" t="s">
        <v>924</v>
      </c>
      <c r="Q3030">
        <v>6</v>
      </c>
      <c r="R3030">
        <v>1</v>
      </c>
      <c r="S3030">
        <v>0</v>
      </c>
      <c r="T3030">
        <v>0</v>
      </c>
      <c r="U3030">
        <v>9</v>
      </c>
      <c r="V3030">
        <v>4</v>
      </c>
      <c r="W3030">
        <v>1002107</v>
      </c>
      <c r="X3030" t="s">
        <v>4313</v>
      </c>
      <c r="Y3030">
        <v>49</v>
      </c>
      <c r="Z3030">
        <v>17</v>
      </c>
      <c r="AA3030">
        <v>15</v>
      </c>
      <c r="AB3030">
        <v>8</v>
      </c>
      <c r="AC3030" t="s">
        <v>836</v>
      </c>
      <c r="AD3030" t="s">
        <v>4275</v>
      </c>
      <c r="AE3030" t="s">
        <v>9592</v>
      </c>
      <c r="AF3030">
        <v>0</v>
      </c>
      <c r="AG3030">
        <v>0</v>
      </c>
      <c r="AH3030">
        <v>1</v>
      </c>
      <c r="AI3030">
        <v>0</v>
      </c>
      <c r="AJ3030">
        <f>IF(AI3030="","",IF(ISERROR(VLOOKUP(CONCATENATE(F3030),Term!$A$1:$C$2000,1,FALSE)),0,1))</f>
        <v>0</v>
      </c>
    </row>
    <row r="3031" spans="1:36" x14ac:dyDescent="0.15">
      <c r="A3031" t="s">
        <v>5418</v>
      </c>
      <c r="B3031">
        <v>39752</v>
      </c>
      <c r="C3031">
        <v>39755</v>
      </c>
      <c r="D3031">
        <v>39777</v>
      </c>
      <c r="F3031">
        <v>509147</v>
      </c>
      <c r="G3031" t="s">
        <v>1765</v>
      </c>
      <c r="H3031">
        <v>2044945</v>
      </c>
      <c r="I3031" t="s">
        <v>2848</v>
      </c>
      <c r="J3031" t="s">
        <v>5419</v>
      </c>
      <c r="K3031">
        <v>71062</v>
      </c>
      <c r="L3031" t="s">
        <v>2431</v>
      </c>
      <c r="M3031">
        <v>42</v>
      </c>
      <c r="N3031" t="s">
        <v>924</v>
      </c>
      <c r="O3031" t="s">
        <v>924</v>
      </c>
      <c r="P3031" t="s">
        <v>924</v>
      </c>
      <c r="Q3031">
        <v>1</v>
      </c>
      <c r="R3031">
        <v>1</v>
      </c>
      <c r="S3031">
        <v>0</v>
      </c>
      <c r="T3031">
        <v>0</v>
      </c>
      <c r="U3031" t="s">
        <v>924</v>
      </c>
      <c r="V3031" t="s">
        <v>924</v>
      </c>
      <c r="W3031" t="s">
        <v>924</v>
      </c>
      <c r="X3031" t="s">
        <v>924</v>
      </c>
      <c r="Y3031">
        <v>49</v>
      </c>
      <c r="Z3031">
        <v>17</v>
      </c>
      <c r="AA3031">
        <v>15</v>
      </c>
      <c r="AB3031">
        <v>8</v>
      </c>
      <c r="AC3031" t="s">
        <v>836</v>
      </c>
      <c r="AD3031" t="s">
        <v>4275</v>
      </c>
      <c r="AE3031" t="s">
        <v>7312</v>
      </c>
      <c r="AF3031">
        <v>1</v>
      </c>
      <c r="AG3031">
        <v>0</v>
      </c>
      <c r="AH3031">
        <v>1</v>
      </c>
      <c r="AI3031">
        <v>0</v>
      </c>
      <c r="AJ3031">
        <f>IF(AI3031="","",IF(ISERROR(VLOOKUP(CONCATENATE(F3031),Term!$A$1:$C$2000,1,FALSE)),0,1))</f>
        <v>0</v>
      </c>
    </row>
    <row r="3032" spans="1:36" x14ac:dyDescent="0.15">
      <c r="A3032" t="s">
        <v>1768</v>
      </c>
      <c r="B3032">
        <v>39744</v>
      </c>
      <c r="C3032" s="14">
        <v>39748</v>
      </c>
      <c r="D3032" s="14"/>
      <c r="E3032">
        <v>39769</v>
      </c>
      <c r="F3032">
        <v>509147</v>
      </c>
      <c r="G3032" t="s">
        <v>1765</v>
      </c>
      <c r="H3032">
        <v>2185168</v>
      </c>
      <c r="I3032" t="s">
        <v>2848</v>
      </c>
      <c r="J3032" t="s">
        <v>1769</v>
      </c>
      <c r="K3032">
        <v>276964</v>
      </c>
      <c r="L3032" t="s">
        <v>2431</v>
      </c>
      <c r="M3032">
        <v>42</v>
      </c>
      <c r="N3032" t="s">
        <v>4094</v>
      </c>
      <c r="O3032">
        <v>2</v>
      </c>
      <c r="P3032">
        <v>76</v>
      </c>
      <c r="Q3032" t="s">
        <v>924</v>
      </c>
      <c r="R3032">
        <v>0</v>
      </c>
      <c r="S3032">
        <v>1</v>
      </c>
      <c r="T3032">
        <v>1</v>
      </c>
      <c r="U3032">
        <v>41</v>
      </c>
      <c r="V3032">
        <v>2</v>
      </c>
      <c r="W3032">
        <v>566590</v>
      </c>
      <c r="X3032" t="s">
        <v>835</v>
      </c>
      <c r="Y3032">
        <v>49</v>
      </c>
      <c r="Z3032">
        <v>17</v>
      </c>
      <c r="AA3032">
        <v>15</v>
      </c>
      <c r="AB3032">
        <v>8</v>
      </c>
      <c r="AC3032" t="s">
        <v>836</v>
      </c>
      <c r="AD3032" t="s">
        <v>4275</v>
      </c>
      <c r="AE3032" t="s">
        <v>7319</v>
      </c>
      <c r="AF3032">
        <v>1</v>
      </c>
      <c r="AG3032">
        <v>0</v>
      </c>
      <c r="AH3032">
        <v>1</v>
      </c>
      <c r="AI3032">
        <v>1</v>
      </c>
      <c r="AJ3032">
        <f>IF(AI3032="","",IF(ISERROR(VLOOKUP(CONCATENATE(F3032),Term!$A$1:$C$2000,1,FALSE)),0,1))</f>
        <v>0</v>
      </c>
    </row>
    <row r="3033" spans="1:36" x14ac:dyDescent="0.15">
      <c r="A3033" t="s">
        <v>5425</v>
      </c>
      <c r="B3033">
        <v>39763</v>
      </c>
      <c r="C3033" s="14">
        <v>39763</v>
      </c>
      <c r="D3033" s="14"/>
      <c r="E3033">
        <v>39776</v>
      </c>
      <c r="F3033">
        <v>509147</v>
      </c>
      <c r="G3033" t="s">
        <v>1765</v>
      </c>
      <c r="H3033">
        <v>2185168</v>
      </c>
      <c r="I3033" t="s">
        <v>2848</v>
      </c>
      <c r="J3033" t="s">
        <v>1769</v>
      </c>
      <c r="K3033">
        <v>231939</v>
      </c>
      <c r="L3033" t="s">
        <v>2431</v>
      </c>
      <c r="M3033">
        <v>42</v>
      </c>
      <c r="N3033" t="s">
        <v>4094</v>
      </c>
      <c r="O3033">
        <v>2</v>
      </c>
      <c r="P3033">
        <v>69</v>
      </c>
      <c r="Q3033">
        <v>1</v>
      </c>
      <c r="R3033">
        <v>0</v>
      </c>
      <c r="S3033">
        <v>1</v>
      </c>
      <c r="T3033">
        <v>0</v>
      </c>
      <c r="U3033">
        <v>41</v>
      </c>
      <c r="V3033">
        <v>2</v>
      </c>
      <c r="W3033">
        <v>566590</v>
      </c>
      <c r="X3033" t="s">
        <v>835</v>
      </c>
      <c r="Y3033">
        <v>49</v>
      </c>
      <c r="Z3033">
        <v>17</v>
      </c>
      <c r="AA3033">
        <v>15</v>
      </c>
      <c r="AB3033">
        <v>8</v>
      </c>
      <c r="AC3033" t="s">
        <v>836</v>
      </c>
      <c r="AD3033" t="s">
        <v>4275</v>
      </c>
      <c r="AE3033" t="s">
        <v>7319</v>
      </c>
      <c r="AF3033">
        <v>0</v>
      </c>
      <c r="AG3033">
        <v>0</v>
      </c>
      <c r="AH3033">
        <v>1</v>
      </c>
      <c r="AI3033">
        <v>0</v>
      </c>
      <c r="AJ3033">
        <f>IF(AI3033="","",IF(ISERROR(VLOOKUP(CONCATENATE(F3033),Term!$A$1:$C$2000,1,FALSE)),0,1))</f>
        <v>0</v>
      </c>
    </row>
    <row r="3034" spans="1:36" x14ac:dyDescent="0.15">
      <c r="A3034" t="s">
        <v>4768</v>
      </c>
      <c r="B3034">
        <v>39783</v>
      </c>
      <c r="C3034">
        <v>39783</v>
      </c>
      <c r="E3034">
        <v>39804</v>
      </c>
      <c r="F3034">
        <v>509147</v>
      </c>
      <c r="G3034" t="s">
        <v>1765</v>
      </c>
      <c r="H3034">
        <v>2185168</v>
      </c>
      <c r="I3034" t="s">
        <v>2848</v>
      </c>
      <c r="J3034" t="s">
        <v>1769</v>
      </c>
      <c r="K3034">
        <v>57687</v>
      </c>
      <c r="L3034" t="s">
        <v>2431</v>
      </c>
      <c r="M3034">
        <v>42</v>
      </c>
      <c r="N3034" t="s">
        <v>932</v>
      </c>
      <c r="O3034">
        <v>4</v>
      </c>
      <c r="P3034">
        <v>41</v>
      </c>
      <c r="Q3034">
        <v>3</v>
      </c>
      <c r="R3034">
        <v>0</v>
      </c>
      <c r="S3034">
        <v>1</v>
      </c>
      <c r="T3034">
        <v>0</v>
      </c>
      <c r="U3034">
        <v>41</v>
      </c>
      <c r="V3034">
        <v>2</v>
      </c>
      <c r="W3034">
        <v>566590</v>
      </c>
      <c r="X3034" t="s">
        <v>835</v>
      </c>
      <c r="Y3034">
        <v>49</v>
      </c>
      <c r="Z3034">
        <v>17</v>
      </c>
      <c r="AA3034">
        <v>15</v>
      </c>
      <c r="AB3034">
        <v>8</v>
      </c>
      <c r="AC3034" t="s">
        <v>836</v>
      </c>
      <c r="AD3034" t="s">
        <v>4275</v>
      </c>
      <c r="AE3034" t="s">
        <v>7319</v>
      </c>
      <c r="AF3034">
        <v>0</v>
      </c>
      <c r="AG3034">
        <v>0</v>
      </c>
      <c r="AH3034">
        <v>1</v>
      </c>
      <c r="AI3034">
        <v>1</v>
      </c>
      <c r="AJ3034">
        <f>IF(AI3034="","",IF(ISERROR(VLOOKUP(CONCATENATE(F3034),Term!$A$1:$C$2000,1,FALSE)),0,1))</f>
        <v>0</v>
      </c>
    </row>
    <row r="3035" spans="1:36" x14ac:dyDescent="0.15">
      <c r="A3035" t="s">
        <v>3487</v>
      </c>
      <c r="B3035">
        <v>39812</v>
      </c>
      <c r="C3035" s="14">
        <v>39812</v>
      </c>
      <c r="D3035" s="14"/>
      <c r="F3035">
        <v>509147</v>
      </c>
      <c r="G3035" t="s">
        <v>1765</v>
      </c>
      <c r="H3035">
        <v>2185168</v>
      </c>
      <c r="I3035" t="s">
        <v>2848</v>
      </c>
      <c r="J3035" t="s">
        <v>1769</v>
      </c>
      <c r="K3035">
        <v>206552</v>
      </c>
      <c r="L3035" t="s">
        <v>2431</v>
      </c>
      <c r="M3035">
        <v>42</v>
      </c>
      <c r="N3035" t="s">
        <v>924</v>
      </c>
      <c r="O3035" t="s">
        <v>924</v>
      </c>
      <c r="P3035" t="s">
        <v>924</v>
      </c>
      <c r="Q3035">
        <v>4</v>
      </c>
      <c r="R3035">
        <v>1</v>
      </c>
      <c r="S3035">
        <v>0</v>
      </c>
      <c r="T3035">
        <v>0</v>
      </c>
      <c r="U3035">
        <v>41</v>
      </c>
      <c r="V3035">
        <v>2</v>
      </c>
      <c r="W3035">
        <v>566590</v>
      </c>
      <c r="X3035" t="s">
        <v>835</v>
      </c>
      <c r="Y3035">
        <v>49</v>
      </c>
      <c r="Z3035">
        <v>17</v>
      </c>
      <c r="AA3035">
        <v>15</v>
      </c>
      <c r="AB3035">
        <v>8</v>
      </c>
      <c r="AC3035" t="s">
        <v>836</v>
      </c>
      <c r="AD3035" t="s">
        <v>4275</v>
      </c>
      <c r="AE3035" t="s">
        <v>7319</v>
      </c>
      <c r="AF3035">
        <v>0</v>
      </c>
      <c r="AG3035">
        <v>0</v>
      </c>
      <c r="AH3035">
        <v>1</v>
      </c>
      <c r="AI3035">
        <v>0</v>
      </c>
      <c r="AJ3035">
        <f>IF(AI3035="","",IF(ISERROR(VLOOKUP(CONCATENATE(F3035),Term!$A$1:$C$2000,1,FALSE)),0,1))</f>
        <v>0</v>
      </c>
    </row>
    <row r="3036" spans="1:36" x14ac:dyDescent="0.15">
      <c r="A3036" t="s">
        <v>5420</v>
      </c>
      <c r="B3036">
        <v>39770</v>
      </c>
      <c r="C3036">
        <v>39771</v>
      </c>
      <c r="E3036">
        <v>39784</v>
      </c>
      <c r="F3036">
        <v>509147</v>
      </c>
      <c r="G3036" t="s">
        <v>1765</v>
      </c>
      <c r="H3036">
        <v>2068968</v>
      </c>
      <c r="I3036" t="s">
        <v>2848</v>
      </c>
      <c r="J3036" t="s">
        <v>5421</v>
      </c>
      <c r="K3036">
        <v>208153</v>
      </c>
      <c r="L3036" t="s">
        <v>2431</v>
      </c>
      <c r="M3036">
        <v>42</v>
      </c>
      <c r="N3036" t="s">
        <v>4582</v>
      </c>
      <c r="O3036">
        <v>3</v>
      </c>
      <c r="P3036">
        <v>61</v>
      </c>
      <c r="Q3036">
        <v>2</v>
      </c>
      <c r="R3036">
        <v>1</v>
      </c>
      <c r="S3036">
        <v>1</v>
      </c>
      <c r="T3036">
        <v>1</v>
      </c>
      <c r="U3036">
        <v>61</v>
      </c>
      <c r="V3036">
        <v>1</v>
      </c>
      <c r="W3036">
        <v>208153</v>
      </c>
      <c r="X3036" t="s">
        <v>4315</v>
      </c>
      <c r="Y3036">
        <v>49</v>
      </c>
      <c r="Z3036">
        <v>17</v>
      </c>
      <c r="AA3036">
        <v>15</v>
      </c>
      <c r="AB3036">
        <v>8</v>
      </c>
      <c r="AC3036" t="s">
        <v>836</v>
      </c>
      <c r="AD3036" t="s">
        <v>4275</v>
      </c>
      <c r="AE3036" t="s">
        <v>7313</v>
      </c>
      <c r="AF3036">
        <v>1</v>
      </c>
      <c r="AG3036">
        <v>0</v>
      </c>
      <c r="AH3036">
        <v>1</v>
      </c>
      <c r="AI3036">
        <v>1</v>
      </c>
      <c r="AJ3036">
        <f>IF(AI3036="","",IF(ISERROR(VLOOKUP(CONCATENATE(F3036),Term!$A$1:$C$2000,1,FALSE)),0,1))</f>
        <v>0</v>
      </c>
    </row>
    <row r="3037" spans="1:36" x14ac:dyDescent="0.15">
      <c r="A3037" t="s">
        <v>4764</v>
      </c>
      <c r="B3037">
        <v>39795</v>
      </c>
      <c r="C3037" s="14">
        <v>39797</v>
      </c>
      <c r="D3037" s="14">
        <v>39843</v>
      </c>
      <c r="F3037">
        <v>509147</v>
      </c>
      <c r="G3037" t="s">
        <v>1765</v>
      </c>
      <c r="H3037">
        <v>2140048</v>
      </c>
      <c r="I3037" t="s">
        <v>2848</v>
      </c>
      <c r="J3037" t="s">
        <v>4076</v>
      </c>
      <c r="K3037">
        <v>88196</v>
      </c>
      <c r="L3037" t="s">
        <v>2431</v>
      </c>
      <c r="M3037">
        <v>42</v>
      </c>
      <c r="N3037" t="s">
        <v>924</v>
      </c>
      <c r="O3037" t="s">
        <v>924</v>
      </c>
      <c r="P3037" t="s">
        <v>924</v>
      </c>
      <c r="Q3037">
        <v>3</v>
      </c>
      <c r="R3037">
        <v>0</v>
      </c>
      <c r="S3037">
        <v>0</v>
      </c>
      <c r="T3037">
        <v>0</v>
      </c>
      <c r="U3037" t="s">
        <v>924</v>
      </c>
      <c r="V3037" t="s">
        <v>924</v>
      </c>
      <c r="W3037" t="s">
        <v>924</v>
      </c>
      <c r="X3037" t="s">
        <v>924</v>
      </c>
      <c r="Y3037">
        <v>49</v>
      </c>
      <c r="Z3037">
        <v>17</v>
      </c>
      <c r="AA3037">
        <v>15</v>
      </c>
      <c r="AB3037">
        <v>8</v>
      </c>
      <c r="AC3037" t="s">
        <v>836</v>
      </c>
      <c r="AD3037" t="s">
        <v>4275</v>
      </c>
      <c r="AE3037" t="s">
        <v>7315</v>
      </c>
      <c r="AF3037">
        <v>0</v>
      </c>
      <c r="AG3037">
        <v>0</v>
      </c>
      <c r="AH3037">
        <v>1</v>
      </c>
      <c r="AI3037">
        <v>0</v>
      </c>
      <c r="AJ3037">
        <f>IF(AI3037="","",IF(ISERROR(VLOOKUP(CONCATENATE(F3037),Term!$A$1:$C$2000,1,FALSE)),0,1))</f>
        <v>0</v>
      </c>
    </row>
    <row r="3038" spans="1:36" x14ac:dyDescent="0.15">
      <c r="A3038" t="s">
        <v>1031</v>
      </c>
      <c r="B3038">
        <v>39795</v>
      </c>
      <c r="C3038" s="14">
        <v>39818</v>
      </c>
      <c r="D3038" s="14">
        <v>39828</v>
      </c>
      <c r="F3038">
        <v>509147</v>
      </c>
      <c r="G3038" t="s">
        <v>1765</v>
      </c>
      <c r="H3038">
        <v>2140048</v>
      </c>
      <c r="I3038" t="s">
        <v>2848</v>
      </c>
      <c r="J3038" t="s">
        <v>4076</v>
      </c>
      <c r="K3038">
        <v>88519</v>
      </c>
      <c r="L3038" t="s">
        <v>2431</v>
      </c>
      <c r="M3038">
        <v>42</v>
      </c>
      <c r="N3038" t="s">
        <v>924</v>
      </c>
      <c r="O3038" t="s">
        <v>924</v>
      </c>
      <c r="P3038" t="s">
        <v>924</v>
      </c>
      <c r="Q3038">
        <v>5</v>
      </c>
      <c r="R3038">
        <v>0</v>
      </c>
      <c r="S3038">
        <v>0</v>
      </c>
      <c r="T3038">
        <v>0</v>
      </c>
      <c r="U3038" t="s">
        <v>924</v>
      </c>
      <c r="V3038" t="s">
        <v>924</v>
      </c>
      <c r="W3038" t="s">
        <v>924</v>
      </c>
      <c r="X3038" t="s">
        <v>924</v>
      </c>
      <c r="Y3038">
        <v>49</v>
      </c>
      <c r="Z3038">
        <v>17</v>
      </c>
      <c r="AA3038">
        <v>15</v>
      </c>
      <c r="AB3038">
        <v>8</v>
      </c>
      <c r="AC3038" t="s">
        <v>836</v>
      </c>
      <c r="AD3038" t="s">
        <v>4275</v>
      </c>
      <c r="AE3038" t="s">
        <v>7315</v>
      </c>
      <c r="AF3038">
        <v>0</v>
      </c>
      <c r="AG3038">
        <v>0</v>
      </c>
      <c r="AH3038">
        <v>1</v>
      </c>
      <c r="AI3038">
        <v>0</v>
      </c>
      <c r="AJ3038">
        <f>IF(AI3038="","",IF(ISERROR(VLOOKUP(CONCATENATE(F3038),Term!$A$1:$C$2000,1,FALSE)),0,1))</f>
        <v>0</v>
      </c>
    </row>
    <row r="3039" spans="1:36" x14ac:dyDescent="0.15">
      <c r="A3039" t="s">
        <v>1032</v>
      </c>
      <c r="B3039">
        <v>39820</v>
      </c>
      <c r="C3039" s="14">
        <v>39820</v>
      </c>
      <c r="D3039" s="14"/>
      <c r="F3039">
        <v>509147</v>
      </c>
      <c r="G3039" t="s">
        <v>1765</v>
      </c>
      <c r="H3039">
        <v>2140048</v>
      </c>
      <c r="I3039" t="s">
        <v>2848</v>
      </c>
      <c r="J3039" t="s">
        <v>4076</v>
      </c>
      <c r="K3039">
        <v>188491</v>
      </c>
      <c r="L3039" t="s">
        <v>2431</v>
      </c>
      <c r="M3039">
        <v>42</v>
      </c>
      <c r="N3039" t="s">
        <v>924</v>
      </c>
      <c r="O3039" t="s">
        <v>924</v>
      </c>
      <c r="P3039" t="s">
        <v>924</v>
      </c>
      <c r="Q3039">
        <v>5</v>
      </c>
      <c r="R3039">
        <v>1</v>
      </c>
      <c r="S3039">
        <v>0</v>
      </c>
      <c r="T3039">
        <v>0</v>
      </c>
      <c r="U3039" t="s">
        <v>924</v>
      </c>
      <c r="V3039" t="s">
        <v>924</v>
      </c>
      <c r="W3039" t="s">
        <v>924</v>
      </c>
      <c r="X3039" t="s">
        <v>924</v>
      </c>
      <c r="Y3039">
        <v>49</v>
      </c>
      <c r="Z3039">
        <v>17</v>
      </c>
      <c r="AA3039">
        <v>15</v>
      </c>
      <c r="AB3039">
        <v>8</v>
      </c>
      <c r="AC3039" t="s">
        <v>836</v>
      </c>
      <c r="AD3039" t="s">
        <v>4275</v>
      </c>
      <c r="AE3039" t="s">
        <v>7315</v>
      </c>
      <c r="AF3039">
        <v>1</v>
      </c>
      <c r="AG3039">
        <v>0</v>
      </c>
      <c r="AH3039">
        <v>0</v>
      </c>
      <c r="AI3039">
        <v>0</v>
      </c>
      <c r="AJ3039">
        <f>IF(AI3039="","",IF(ISERROR(VLOOKUP(CONCATENATE(F3039),Term!$A$1:$C$2000,1,FALSE)),0,1))</f>
        <v>0</v>
      </c>
    </row>
    <row r="3040" spans="1:36" x14ac:dyDescent="0.15">
      <c r="A3040" t="s">
        <v>1037</v>
      </c>
      <c r="B3040">
        <v>39822</v>
      </c>
      <c r="C3040" s="14">
        <v>39826</v>
      </c>
      <c r="D3040" s="14"/>
      <c r="E3040">
        <v>39841</v>
      </c>
      <c r="F3040">
        <v>509147</v>
      </c>
      <c r="G3040" t="s">
        <v>1765</v>
      </c>
      <c r="H3040">
        <v>2201495</v>
      </c>
      <c r="I3040" t="s">
        <v>2848</v>
      </c>
      <c r="J3040" t="s">
        <v>1038</v>
      </c>
      <c r="K3040">
        <v>219437</v>
      </c>
      <c r="L3040" t="s">
        <v>2431</v>
      </c>
      <c r="M3040">
        <v>42</v>
      </c>
      <c r="N3040" t="s">
        <v>7479</v>
      </c>
      <c r="O3040">
        <v>6</v>
      </c>
      <c r="P3040">
        <v>4</v>
      </c>
      <c r="Q3040">
        <v>5</v>
      </c>
      <c r="R3040">
        <v>0</v>
      </c>
      <c r="S3040">
        <v>1</v>
      </c>
      <c r="T3040">
        <v>1</v>
      </c>
      <c r="U3040">
        <v>4</v>
      </c>
      <c r="V3040">
        <v>1</v>
      </c>
      <c r="W3040">
        <v>219437</v>
      </c>
      <c r="X3040" t="s">
        <v>5949</v>
      </c>
      <c r="Y3040">
        <v>49</v>
      </c>
      <c r="Z3040">
        <v>17</v>
      </c>
      <c r="AA3040">
        <v>15</v>
      </c>
      <c r="AB3040">
        <v>8</v>
      </c>
      <c r="AC3040" t="s">
        <v>836</v>
      </c>
      <c r="AD3040" t="s">
        <v>4275</v>
      </c>
      <c r="AE3040" t="s">
        <v>9603</v>
      </c>
      <c r="AF3040">
        <v>1</v>
      </c>
      <c r="AG3040">
        <v>0</v>
      </c>
      <c r="AH3040">
        <v>1</v>
      </c>
      <c r="AI3040">
        <v>1</v>
      </c>
      <c r="AJ3040">
        <f>IF(AI3040="","",IF(ISERROR(VLOOKUP(CONCATENATE(F3040),Term!$A$1:$C$2000,1,FALSE)),0,1))</f>
        <v>0</v>
      </c>
    </row>
    <row r="3041" spans="1:36" x14ac:dyDescent="0.15">
      <c r="A3041" t="s">
        <v>9604</v>
      </c>
      <c r="B3041">
        <v>39833</v>
      </c>
      <c r="C3041">
        <v>39833</v>
      </c>
      <c r="F3041">
        <v>509147</v>
      </c>
      <c r="G3041" t="s">
        <v>1765</v>
      </c>
      <c r="H3041">
        <v>2201495</v>
      </c>
      <c r="I3041" t="s">
        <v>2848</v>
      </c>
      <c r="J3041" t="s">
        <v>1038</v>
      </c>
      <c r="K3041">
        <v>106328</v>
      </c>
      <c r="L3041" t="s">
        <v>2431</v>
      </c>
      <c r="M3041">
        <v>42</v>
      </c>
      <c r="N3041" t="s">
        <v>924</v>
      </c>
      <c r="O3041" t="s">
        <v>924</v>
      </c>
      <c r="P3041" t="s">
        <v>924</v>
      </c>
      <c r="Q3041">
        <v>6</v>
      </c>
      <c r="R3041">
        <v>0</v>
      </c>
      <c r="S3041">
        <v>0</v>
      </c>
      <c r="T3041">
        <v>0</v>
      </c>
      <c r="U3041">
        <v>4</v>
      </c>
      <c r="V3041">
        <v>1</v>
      </c>
      <c r="W3041">
        <v>219437</v>
      </c>
      <c r="X3041" t="s">
        <v>5949</v>
      </c>
      <c r="Y3041">
        <v>49</v>
      </c>
      <c r="Z3041">
        <v>17</v>
      </c>
      <c r="AA3041">
        <v>15</v>
      </c>
      <c r="AB3041">
        <v>8</v>
      </c>
      <c r="AC3041" t="s">
        <v>836</v>
      </c>
      <c r="AD3041" t="s">
        <v>4275</v>
      </c>
      <c r="AE3041" t="s">
        <v>9603</v>
      </c>
      <c r="AF3041">
        <v>0</v>
      </c>
      <c r="AG3041">
        <v>0</v>
      </c>
      <c r="AH3041">
        <v>1</v>
      </c>
      <c r="AI3041">
        <v>0</v>
      </c>
      <c r="AJ3041">
        <f>IF(AI3041="","",IF(ISERROR(VLOOKUP(CONCATENATE(F3041),Term!$A$1:$C$2000,1,FALSE)),0,1))</f>
        <v>0</v>
      </c>
    </row>
    <row r="3042" spans="1:36" x14ac:dyDescent="0.15">
      <c r="A3042" t="s">
        <v>9605</v>
      </c>
      <c r="B3042">
        <v>39834</v>
      </c>
      <c r="C3042">
        <v>39834</v>
      </c>
      <c r="D3042">
        <v>39843</v>
      </c>
      <c r="F3042">
        <v>509147</v>
      </c>
      <c r="G3042" t="s">
        <v>1765</v>
      </c>
      <c r="H3042">
        <v>2201495</v>
      </c>
      <c r="I3042" t="s">
        <v>2848</v>
      </c>
      <c r="J3042" t="s">
        <v>1038</v>
      </c>
      <c r="K3042">
        <v>126212</v>
      </c>
      <c r="L3042" t="s">
        <v>2431</v>
      </c>
      <c r="M3042">
        <v>42</v>
      </c>
      <c r="N3042" t="s">
        <v>924</v>
      </c>
      <c r="O3042" t="s">
        <v>924</v>
      </c>
      <c r="P3042" t="s">
        <v>924</v>
      </c>
      <c r="Q3042">
        <v>6</v>
      </c>
      <c r="R3042">
        <v>0</v>
      </c>
      <c r="S3042">
        <v>0</v>
      </c>
      <c r="T3042">
        <v>0</v>
      </c>
      <c r="U3042">
        <v>4</v>
      </c>
      <c r="V3042">
        <v>1</v>
      </c>
      <c r="W3042">
        <v>219437</v>
      </c>
      <c r="X3042" t="s">
        <v>5949</v>
      </c>
      <c r="Y3042">
        <v>49</v>
      </c>
      <c r="Z3042">
        <v>17</v>
      </c>
      <c r="AA3042">
        <v>15</v>
      </c>
      <c r="AB3042">
        <v>8</v>
      </c>
      <c r="AC3042" t="s">
        <v>836</v>
      </c>
      <c r="AD3042" t="s">
        <v>4275</v>
      </c>
      <c r="AE3042" t="s">
        <v>9603</v>
      </c>
      <c r="AF3042">
        <v>0</v>
      </c>
      <c r="AG3042">
        <v>0</v>
      </c>
      <c r="AH3042">
        <v>0</v>
      </c>
      <c r="AI3042">
        <v>0</v>
      </c>
      <c r="AJ3042">
        <f>IF(AI3042="","",IF(ISERROR(VLOOKUP(CONCATENATE(F3042),Term!$A$1:$C$2000,1,FALSE)),0,1))</f>
        <v>0</v>
      </c>
    </row>
    <row r="3043" spans="1:36" x14ac:dyDescent="0.15">
      <c r="A3043" t="s">
        <v>9606</v>
      </c>
      <c r="B3043">
        <v>39839</v>
      </c>
      <c r="C3043" s="14">
        <v>39839</v>
      </c>
      <c r="D3043" s="14"/>
      <c r="F3043">
        <v>509147</v>
      </c>
      <c r="G3043" t="s">
        <v>1765</v>
      </c>
      <c r="H3043">
        <v>2201495</v>
      </c>
      <c r="I3043" t="s">
        <v>2848</v>
      </c>
      <c r="J3043" t="s">
        <v>1038</v>
      </c>
      <c r="K3043">
        <v>57977</v>
      </c>
      <c r="L3043" t="s">
        <v>2431</v>
      </c>
      <c r="M3043">
        <v>42</v>
      </c>
      <c r="N3043" t="s">
        <v>924</v>
      </c>
      <c r="O3043" t="s">
        <v>924</v>
      </c>
      <c r="P3043" t="s">
        <v>924</v>
      </c>
      <c r="Q3043">
        <v>6</v>
      </c>
      <c r="R3043">
        <v>0</v>
      </c>
      <c r="S3043">
        <v>0</v>
      </c>
      <c r="T3043">
        <v>0</v>
      </c>
      <c r="U3043">
        <v>4</v>
      </c>
      <c r="V3043">
        <v>1</v>
      </c>
      <c r="W3043">
        <v>219437</v>
      </c>
      <c r="X3043" t="s">
        <v>5949</v>
      </c>
      <c r="Y3043">
        <v>49</v>
      </c>
      <c r="Z3043">
        <v>17</v>
      </c>
      <c r="AA3043">
        <v>15</v>
      </c>
      <c r="AB3043">
        <v>8</v>
      </c>
      <c r="AC3043" t="s">
        <v>836</v>
      </c>
      <c r="AD3043" t="s">
        <v>4275</v>
      </c>
      <c r="AE3043" t="s">
        <v>9603</v>
      </c>
      <c r="AF3043">
        <v>0</v>
      </c>
      <c r="AG3043">
        <v>0</v>
      </c>
      <c r="AH3043">
        <v>0</v>
      </c>
      <c r="AI3043">
        <v>0</v>
      </c>
      <c r="AJ3043">
        <f>IF(AI3043="","",IF(ISERROR(VLOOKUP(CONCATENATE(F3043),Term!$A$1:$C$2000,1,FALSE)),0,1))</f>
        <v>0</v>
      </c>
    </row>
    <row r="3044" spans="1:36" x14ac:dyDescent="0.15">
      <c r="A3044" t="s">
        <v>9607</v>
      </c>
      <c r="B3044">
        <v>39840</v>
      </c>
      <c r="C3044">
        <v>39841</v>
      </c>
      <c r="F3044">
        <v>509147</v>
      </c>
      <c r="G3044" t="s">
        <v>1765</v>
      </c>
      <c r="H3044">
        <v>2201495</v>
      </c>
      <c r="I3044" t="s">
        <v>2848</v>
      </c>
      <c r="J3044" t="s">
        <v>1038</v>
      </c>
      <c r="K3044">
        <v>169012</v>
      </c>
      <c r="L3044" t="s">
        <v>2431</v>
      </c>
      <c r="M3044">
        <v>42</v>
      </c>
      <c r="N3044" t="s">
        <v>924</v>
      </c>
      <c r="O3044" t="s">
        <v>924</v>
      </c>
      <c r="P3044" t="s">
        <v>924</v>
      </c>
      <c r="Q3044">
        <v>6</v>
      </c>
      <c r="R3044">
        <v>1</v>
      </c>
      <c r="S3044">
        <v>0</v>
      </c>
      <c r="T3044">
        <v>0</v>
      </c>
      <c r="U3044">
        <v>4</v>
      </c>
      <c r="V3044">
        <v>1</v>
      </c>
      <c r="W3044">
        <v>219437</v>
      </c>
      <c r="X3044" t="s">
        <v>5949</v>
      </c>
      <c r="Y3044">
        <v>49</v>
      </c>
      <c r="Z3044">
        <v>17</v>
      </c>
      <c r="AA3044">
        <v>15</v>
      </c>
      <c r="AB3044">
        <v>8</v>
      </c>
      <c r="AC3044" t="s">
        <v>836</v>
      </c>
      <c r="AD3044" t="s">
        <v>4275</v>
      </c>
      <c r="AE3044" t="s">
        <v>9603</v>
      </c>
      <c r="AF3044">
        <v>0</v>
      </c>
      <c r="AG3044">
        <v>0</v>
      </c>
      <c r="AH3044">
        <v>0</v>
      </c>
      <c r="AI3044">
        <v>0</v>
      </c>
      <c r="AJ3044">
        <f>IF(AI3044="","",IF(ISERROR(VLOOKUP(CONCATENATE(F3044),Term!$A$1:$C$2000,1,FALSE)),0,1))</f>
        <v>0</v>
      </c>
    </row>
    <row r="3045" spans="1:36" x14ac:dyDescent="0.15">
      <c r="A3045" t="s">
        <v>4767</v>
      </c>
      <c r="B3045">
        <v>39776</v>
      </c>
      <c r="C3045" s="14">
        <v>39783</v>
      </c>
      <c r="D3045" s="14">
        <v>39793</v>
      </c>
      <c r="F3045">
        <v>509147</v>
      </c>
      <c r="G3045" t="s">
        <v>1765</v>
      </c>
      <c r="H3045">
        <v>2162462</v>
      </c>
      <c r="I3045" t="s">
        <v>2848</v>
      </c>
      <c r="J3045" t="s">
        <v>5019</v>
      </c>
      <c r="K3045">
        <v>192850</v>
      </c>
      <c r="L3045" t="s">
        <v>2462</v>
      </c>
      <c r="M3045">
        <v>42</v>
      </c>
      <c r="N3045" t="s">
        <v>924</v>
      </c>
      <c r="O3045" t="s">
        <v>924</v>
      </c>
      <c r="P3045" t="s">
        <v>924</v>
      </c>
      <c r="Q3045">
        <v>3</v>
      </c>
      <c r="R3045">
        <v>1</v>
      </c>
      <c r="S3045">
        <v>0</v>
      </c>
      <c r="T3045">
        <v>0</v>
      </c>
      <c r="U3045">
        <v>32</v>
      </c>
      <c r="V3045">
        <v>1</v>
      </c>
      <c r="W3045">
        <v>970352</v>
      </c>
      <c r="X3045" t="s">
        <v>4315</v>
      </c>
      <c r="Y3045">
        <v>49</v>
      </c>
      <c r="Z3045">
        <v>17</v>
      </c>
      <c r="AA3045">
        <v>15</v>
      </c>
      <c r="AB3045">
        <v>8</v>
      </c>
      <c r="AC3045" t="s">
        <v>836</v>
      </c>
      <c r="AD3045" t="s">
        <v>4275</v>
      </c>
      <c r="AE3045" t="s">
        <v>9594</v>
      </c>
      <c r="AF3045">
        <v>1</v>
      </c>
      <c r="AG3045">
        <v>0</v>
      </c>
      <c r="AH3045">
        <v>1</v>
      </c>
      <c r="AI3045">
        <v>0</v>
      </c>
      <c r="AJ3045">
        <f>IF(AI3045="","",IF(ISERROR(VLOOKUP(CONCATENATE(F3045),Term!$A$1:$C$2000,1,FALSE)),0,1))</f>
        <v>0</v>
      </c>
    </row>
    <row r="3046" spans="1:36" x14ac:dyDescent="0.15">
      <c r="A3046" t="s">
        <v>1035</v>
      </c>
      <c r="B3046">
        <v>39825</v>
      </c>
      <c r="C3046" s="14">
        <v>39825</v>
      </c>
      <c r="D3046" s="14"/>
      <c r="F3046">
        <v>509147</v>
      </c>
      <c r="G3046" t="s">
        <v>1765</v>
      </c>
      <c r="H3046">
        <v>2196914</v>
      </c>
      <c r="I3046" t="s">
        <v>2848</v>
      </c>
      <c r="J3046" t="s">
        <v>1036</v>
      </c>
      <c r="K3046">
        <v>54003</v>
      </c>
      <c r="L3046" t="s">
        <v>2431</v>
      </c>
      <c r="M3046">
        <v>42</v>
      </c>
      <c r="N3046" t="s">
        <v>924</v>
      </c>
      <c r="O3046" t="s">
        <v>924</v>
      </c>
      <c r="P3046" t="s">
        <v>924</v>
      </c>
      <c r="Q3046">
        <v>5</v>
      </c>
      <c r="R3046">
        <v>1</v>
      </c>
      <c r="S3046">
        <v>0</v>
      </c>
      <c r="T3046">
        <v>0</v>
      </c>
      <c r="U3046" t="s">
        <v>924</v>
      </c>
      <c r="V3046" t="s">
        <v>924</v>
      </c>
      <c r="W3046" t="s">
        <v>924</v>
      </c>
      <c r="X3046" t="s">
        <v>924</v>
      </c>
      <c r="Y3046">
        <v>49</v>
      </c>
      <c r="Z3046">
        <v>17</v>
      </c>
      <c r="AA3046">
        <v>15</v>
      </c>
      <c r="AB3046">
        <v>8</v>
      </c>
      <c r="AC3046" t="s">
        <v>836</v>
      </c>
      <c r="AD3046" t="s">
        <v>4275</v>
      </c>
      <c r="AE3046" t="s">
        <v>7320</v>
      </c>
      <c r="AF3046">
        <v>1</v>
      </c>
      <c r="AG3046">
        <v>0</v>
      </c>
      <c r="AH3046">
        <v>1</v>
      </c>
      <c r="AI3046">
        <v>0</v>
      </c>
      <c r="AJ3046">
        <f>IF(AI3046="","",IF(ISERROR(VLOOKUP(CONCATENATE(F3046),Term!$A$1:$C$2000,1,FALSE)),0,1))</f>
        <v>0</v>
      </c>
    </row>
    <row r="3047" spans="1:36" x14ac:dyDescent="0.15">
      <c r="A3047" t="s">
        <v>5925</v>
      </c>
      <c r="B3047">
        <v>39713</v>
      </c>
      <c r="C3047" s="14">
        <v>39714</v>
      </c>
      <c r="D3047" s="14"/>
      <c r="E3047">
        <v>39764</v>
      </c>
      <c r="F3047">
        <v>509147</v>
      </c>
      <c r="G3047" t="s">
        <v>1765</v>
      </c>
      <c r="H3047">
        <v>2196027</v>
      </c>
      <c r="I3047" t="s">
        <v>2848</v>
      </c>
      <c r="J3047" t="s">
        <v>4078</v>
      </c>
      <c r="K3047">
        <v>55028</v>
      </c>
      <c r="L3047" t="s">
        <v>2431</v>
      </c>
      <c r="M3047">
        <v>42</v>
      </c>
      <c r="N3047" t="s">
        <v>2902</v>
      </c>
      <c r="O3047">
        <v>1</v>
      </c>
      <c r="P3047">
        <v>81</v>
      </c>
      <c r="Q3047" t="s">
        <v>924</v>
      </c>
      <c r="R3047">
        <v>0</v>
      </c>
      <c r="S3047">
        <v>1</v>
      </c>
      <c r="T3047">
        <v>1</v>
      </c>
      <c r="U3047">
        <v>10</v>
      </c>
      <c r="V3047">
        <v>2</v>
      </c>
      <c r="W3047">
        <v>318765</v>
      </c>
      <c r="X3047" t="s">
        <v>5949</v>
      </c>
      <c r="Y3047">
        <v>49</v>
      </c>
      <c r="Z3047">
        <v>17</v>
      </c>
      <c r="AA3047">
        <v>15</v>
      </c>
      <c r="AB3047">
        <v>8</v>
      </c>
      <c r="AC3047" t="s">
        <v>836</v>
      </c>
      <c r="AD3047" t="s">
        <v>4275</v>
      </c>
      <c r="AE3047" t="s">
        <v>9600</v>
      </c>
      <c r="AF3047">
        <v>1</v>
      </c>
      <c r="AG3047">
        <v>0</v>
      </c>
      <c r="AH3047">
        <v>1</v>
      </c>
      <c r="AI3047">
        <v>1</v>
      </c>
      <c r="AJ3047">
        <f>IF(AI3047="","",IF(ISERROR(VLOOKUP(CONCATENATE(F3047),Term!$A$1:$C$2000,1,FALSE)),0,1))</f>
        <v>0</v>
      </c>
    </row>
    <row r="3048" spans="1:36" x14ac:dyDescent="0.15">
      <c r="A3048" t="s">
        <v>3488</v>
      </c>
      <c r="B3048">
        <v>39799</v>
      </c>
      <c r="C3048" s="14">
        <v>39799</v>
      </c>
      <c r="D3048" s="14"/>
      <c r="E3048">
        <v>39835</v>
      </c>
      <c r="F3048">
        <v>509147</v>
      </c>
      <c r="G3048" t="s">
        <v>1765</v>
      </c>
      <c r="H3048">
        <v>2196027</v>
      </c>
      <c r="I3048" t="s">
        <v>2848</v>
      </c>
      <c r="J3048" t="s">
        <v>4078</v>
      </c>
      <c r="K3048">
        <v>263737</v>
      </c>
      <c r="L3048" t="s">
        <v>2431</v>
      </c>
      <c r="M3048">
        <v>42</v>
      </c>
      <c r="N3048" t="s">
        <v>7479</v>
      </c>
      <c r="O3048">
        <v>6</v>
      </c>
      <c r="P3048">
        <v>10</v>
      </c>
      <c r="Q3048">
        <v>4</v>
      </c>
      <c r="R3048">
        <v>0</v>
      </c>
      <c r="S3048">
        <v>1</v>
      </c>
      <c r="T3048">
        <v>0</v>
      </c>
      <c r="U3048">
        <v>10</v>
      </c>
      <c r="V3048">
        <v>2</v>
      </c>
      <c r="W3048">
        <v>318765</v>
      </c>
      <c r="X3048" t="s">
        <v>5949</v>
      </c>
      <c r="Y3048">
        <v>49</v>
      </c>
      <c r="Z3048">
        <v>17</v>
      </c>
      <c r="AA3048">
        <v>15</v>
      </c>
      <c r="AB3048">
        <v>8</v>
      </c>
      <c r="AC3048" t="s">
        <v>836</v>
      </c>
      <c r="AD3048" t="s">
        <v>4275</v>
      </c>
      <c r="AE3048" t="s">
        <v>9600</v>
      </c>
      <c r="AF3048">
        <v>0</v>
      </c>
      <c r="AG3048">
        <v>0</v>
      </c>
      <c r="AH3048">
        <v>1</v>
      </c>
      <c r="AI3048">
        <v>1</v>
      </c>
      <c r="AJ3048">
        <f>IF(AI3048="","",IF(ISERROR(VLOOKUP(CONCATENATE(F3048),Term!$A$1:$C$2000,1,FALSE)),0,1))</f>
        <v>0</v>
      </c>
    </row>
    <row r="3049" spans="1:36" x14ac:dyDescent="0.15">
      <c r="A3049" t="s">
        <v>5426</v>
      </c>
      <c r="B3049">
        <v>39764</v>
      </c>
      <c r="C3049" s="14">
        <v>39764</v>
      </c>
      <c r="D3049" s="14">
        <v>39794</v>
      </c>
      <c r="F3049">
        <v>509147</v>
      </c>
      <c r="G3049" t="s">
        <v>1765</v>
      </c>
      <c r="H3049">
        <v>2196027</v>
      </c>
      <c r="I3049" t="s">
        <v>2848</v>
      </c>
      <c r="J3049" t="s">
        <v>4078</v>
      </c>
      <c r="K3049">
        <v>161426</v>
      </c>
      <c r="L3049" t="s">
        <v>2431</v>
      </c>
      <c r="M3049">
        <v>42</v>
      </c>
      <c r="N3049" t="s">
        <v>924</v>
      </c>
      <c r="O3049" t="s">
        <v>924</v>
      </c>
      <c r="P3049" t="s">
        <v>924</v>
      </c>
      <c r="Q3049">
        <v>1</v>
      </c>
      <c r="R3049">
        <v>0</v>
      </c>
      <c r="S3049">
        <v>0</v>
      </c>
      <c r="T3049">
        <v>0</v>
      </c>
      <c r="U3049">
        <v>10</v>
      </c>
      <c r="V3049">
        <v>2</v>
      </c>
      <c r="W3049">
        <v>318765</v>
      </c>
      <c r="X3049" t="s">
        <v>5949</v>
      </c>
      <c r="Y3049">
        <v>49</v>
      </c>
      <c r="Z3049">
        <v>17</v>
      </c>
      <c r="AA3049">
        <v>15</v>
      </c>
      <c r="AB3049">
        <v>8</v>
      </c>
      <c r="AC3049" t="s">
        <v>836</v>
      </c>
      <c r="AD3049" t="s">
        <v>4275</v>
      </c>
      <c r="AE3049" t="s">
        <v>9600</v>
      </c>
      <c r="AF3049">
        <v>0</v>
      </c>
      <c r="AG3049">
        <v>0</v>
      </c>
      <c r="AH3049">
        <v>1</v>
      </c>
      <c r="AI3049">
        <v>0</v>
      </c>
      <c r="AJ3049">
        <f>IF(AI3049="","",IF(ISERROR(VLOOKUP(CONCATENATE(F3049),Term!$A$1:$C$2000,1,FALSE)),0,1))</f>
        <v>0</v>
      </c>
    </row>
    <row r="3050" spans="1:36" x14ac:dyDescent="0.15">
      <c r="A3050" t="s">
        <v>9601</v>
      </c>
      <c r="B3050">
        <v>39829</v>
      </c>
      <c r="C3050" s="14">
        <v>39829</v>
      </c>
      <c r="D3050" s="14"/>
      <c r="F3050">
        <v>509147</v>
      </c>
      <c r="G3050" t="s">
        <v>1765</v>
      </c>
      <c r="H3050">
        <v>2196027</v>
      </c>
      <c r="I3050" t="s">
        <v>2848</v>
      </c>
      <c r="J3050" t="s">
        <v>4078</v>
      </c>
      <c r="K3050">
        <v>95655</v>
      </c>
      <c r="L3050" t="s">
        <v>2431</v>
      </c>
      <c r="M3050">
        <v>42</v>
      </c>
      <c r="N3050" t="s">
        <v>924</v>
      </c>
      <c r="O3050" t="s">
        <v>924</v>
      </c>
      <c r="P3050" t="s">
        <v>924</v>
      </c>
      <c r="Q3050">
        <v>6</v>
      </c>
      <c r="R3050">
        <v>0</v>
      </c>
      <c r="S3050">
        <v>0</v>
      </c>
      <c r="T3050">
        <v>0</v>
      </c>
      <c r="U3050">
        <v>10</v>
      </c>
      <c r="V3050">
        <v>2</v>
      </c>
      <c r="W3050">
        <v>318765</v>
      </c>
      <c r="X3050" t="s">
        <v>5949</v>
      </c>
      <c r="Y3050">
        <v>49</v>
      </c>
      <c r="Z3050">
        <v>17</v>
      </c>
      <c r="AA3050">
        <v>15</v>
      </c>
      <c r="AB3050">
        <v>8</v>
      </c>
      <c r="AC3050" t="s">
        <v>836</v>
      </c>
      <c r="AD3050" t="s">
        <v>4275</v>
      </c>
      <c r="AE3050" t="s">
        <v>9600</v>
      </c>
      <c r="AF3050">
        <v>0</v>
      </c>
      <c r="AG3050">
        <v>0</v>
      </c>
      <c r="AH3050">
        <v>1</v>
      </c>
      <c r="AI3050">
        <v>0</v>
      </c>
      <c r="AJ3050">
        <f>IF(AI3050="","",IF(ISERROR(VLOOKUP(CONCATENATE(F3050),Term!$A$1:$C$2000,1,FALSE)),0,1))</f>
        <v>0</v>
      </c>
    </row>
    <row r="3051" spans="1:36" x14ac:dyDescent="0.15">
      <c r="A3051" t="s">
        <v>9602</v>
      </c>
      <c r="B3051">
        <v>39836</v>
      </c>
      <c r="C3051" s="14">
        <v>39836</v>
      </c>
      <c r="D3051" s="14"/>
      <c r="F3051">
        <v>509147</v>
      </c>
      <c r="G3051" t="s">
        <v>1765</v>
      </c>
      <c r="H3051">
        <v>2196027</v>
      </c>
      <c r="I3051" t="s">
        <v>2848</v>
      </c>
      <c r="J3051" t="s">
        <v>4078</v>
      </c>
      <c r="K3051">
        <v>185440</v>
      </c>
      <c r="L3051" t="s">
        <v>2431</v>
      </c>
      <c r="M3051">
        <v>42</v>
      </c>
      <c r="N3051" t="s">
        <v>924</v>
      </c>
      <c r="O3051" t="s">
        <v>924</v>
      </c>
      <c r="P3051" t="s">
        <v>924</v>
      </c>
      <c r="Q3051">
        <v>6</v>
      </c>
      <c r="R3051">
        <v>1</v>
      </c>
      <c r="S3051">
        <v>0</v>
      </c>
      <c r="T3051">
        <v>0</v>
      </c>
      <c r="U3051">
        <v>10</v>
      </c>
      <c r="V3051">
        <v>2</v>
      </c>
      <c r="W3051">
        <v>318765</v>
      </c>
      <c r="X3051" t="s">
        <v>5949</v>
      </c>
      <c r="Y3051">
        <v>49</v>
      </c>
      <c r="Z3051">
        <v>17</v>
      </c>
      <c r="AA3051">
        <v>15</v>
      </c>
      <c r="AB3051">
        <v>8</v>
      </c>
      <c r="AC3051" t="s">
        <v>836</v>
      </c>
      <c r="AD3051" t="s">
        <v>4275</v>
      </c>
      <c r="AE3051" t="s">
        <v>9600</v>
      </c>
      <c r="AF3051">
        <v>0</v>
      </c>
      <c r="AG3051">
        <v>0</v>
      </c>
      <c r="AH3051">
        <v>0</v>
      </c>
      <c r="AI3051">
        <v>0</v>
      </c>
      <c r="AJ3051">
        <f>IF(AI3051="","",IF(ISERROR(VLOOKUP(CONCATENATE(F3051),Term!$A$1:$C$2000,1,FALSE)),0,1))</f>
        <v>0</v>
      </c>
    </row>
    <row r="3052" spans="1:36" x14ac:dyDescent="0.15">
      <c r="A3052" t="s">
        <v>6066</v>
      </c>
      <c r="B3052">
        <v>39742</v>
      </c>
      <c r="C3052">
        <v>39743</v>
      </c>
      <c r="E3052">
        <v>39762</v>
      </c>
      <c r="F3052">
        <v>509147</v>
      </c>
      <c r="G3052" t="s">
        <v>1765</v>
      </c>
      <c r="H3052">
        <v>2180148</v>
      </c>
      <c r="I3052" t="s">
        <v>2848</v>
      </c>
      <c r="J3052" t="s">
        <v>6067</v>
      </c>
      <c r="K3052">
        <v>152625</v>
      </c>
      <c r="L3052" t="s">
        <v>2431</v>
      </c>
      <c r="M3052">
        <v>42</v>
      </c>
      <c r="N3052" t="s">
        <v>2902</v>
      </c>
      <c r="O3052">
        <v>1</v>
      </c>
      <c r="P3052">
        <v>83</v>
      </c>
      <c r="Q3052" t="s">
        <v>924</v>
      </c>
      <c r="R3052">
        <v>0</v>
      </c>
      <c r="S3052">
        <v>1</v>
      </c>
      <c r="T3052">
        <v>1</v>
      </c>
      <c r="U3052">
        <v>83</v>
      </c>
      <c r="V3052">
        <v>1</v>
      </c>
      <c r="W3052">
        <v>152625</v>
      </c>
      <c r="X3052" t="s">
        <v>4315</v>
      </c>
      <c r="Y3052">
        <v>49</v>
      </c>
      <c r="Z3052">
        <v>17</v>
      </c>
      <c r="AA3052">
        <v>15</v>
      </c>
      <c r="AB3052">
        <v>8</v>
      </c>
      <c r="AC3052" t="s">
        <v>836</v>
      </c>
      <c r="AD3052" t="s">
        <v>4275</v>
      </c>
      <c r="AE3052" t="s">
        <v>7318</v>
      </c>
      <c r="AF3052">
        <v>1</v>
      </c>
      <c r="AG3052">
        <v>0</v>
      </c>
      <c r="AH3052">
        <v>1</v>
      </c>
      <c r="AI3052">
        <v>1</v>
      </c>
      <c r="AJ3052">
        <f>IF(AI3052="","",IF(ISERROR(VLOOKUP(CONCATENATE(F3052),Term!$A$1:$C$2000,1,FALSE)),0,1))</f>
        <v>0</v>
      </c>
    </row>
    <row r="3053" spans="1:36" x14ac:dyDescent="0.15">
      <c r="A3053" t="s">
        <v>2862</v>
      </c>
      <c r="B3053">
        <v>39727</v>
      </c>
      <c r="C3053" s="14">
        <v>39728</v>
      </c>
      <c r="D3053" s="14"/>
      <c r="E3053">
        <v>39776</v>
      </c>
      <c r="F3053">
        <v>509147</v>
      </c>
      <c r="G3053" t="s">
        <v>1765</v>
      </c>
      <c r="H3053">
        <v>2101371</v>
      </c>
      <c r="I3053" t="s">
        <v>2848</v>
      </c>
      <c r="J3053" t="s">
        <v>4075</v>
      </c>
      <c r="K3053">
        <v>122023</v>
      </c>
      <c r="L3053" t="s">
        <v>2431</v>
      </c>
      <c r="M3053">
        <v>42</v>
      </c>
      <c r="N3053" t="s">
        <v>4094</v>
      </c>
      <c r="O3053">
        <v>2</v>
      </c>
      <c r="P3053">
        <v>69</v>
      </c>
      <c r="Q3053" t="s">
        <v>924</v>
      </c>
      <c r="R3053">
        <v>0</v>
      </c>
      <c r="S3053">
        <v>1</v>
      </c>
      <c r="T3053">
        <v>1</v>
      </c>
      <c r="U3053">
        <v>11</v>
      </c>
      <c r="V3053">
        <v>3</v>
      </c>
      <c r="W3053">
        <v>895783</v>
      </c>
      <c r="X3053" t="s">
        <v>4314</v>
      </c>
      <c r="Y3053">
        <v>49</v>
      </c>
      <c r="Z3053">
        <v>17</v>
      </c>
      <c r="AA3053">
        <v>15</v>
      </c>
      <c r="AB3053">
        <v>8</v>
      </c>
      <c r="AC3053" t="s">
        <v>836</v>
      </c>
      <c r="AD3053" t="s">
        <v>4275</v>
      </c>
      <c r="AE3053" t="s">
        <v>7314</v>
      </c>
      <c r="AF3053">
        <v>1</v>
      </c>
      <c r="AG3053">
        <v>0</v>
      </c>
      <c r="AH3053">
        <v>1</v>
      </c>
      <c r="AI3053">
        <v>1</v>
      </c>
      <c r="AJ3053">
        <f>IF(AI3053="","",IF(ISERROR(VLOOKUP(CONCATENATE(F3053),Term!$A$1:$C$2000,1,FALSE)),0,1))</f>
        <v>0</v>
      </c>
    </row>
    <row r="3054" spans="1:36" x14ac:dyDescent="0.15">
      <c r="A3054" t="s">
        <v>5422</v>
      </c>
      <c r="B3054">
        <v>39757</v>
      </c>
      <c r="C3054">
        <v>39757</v>
      </c>
      <c r="E3054">
        <v>39800</v>
      </c>
      <c r="F3054">
        <v>509147</v>
      </c>
      <c r="G3054" t="s">
        <v>1765</v>
      </c>
      <c r="H3054">
        <v>2101371</v>
      </c>
      <c r="I3054" t="s">
        <v>2848</v>
      </c>
      <c r="J3054" t="s">
        <v>4075</v>
      </c>
      <c r="K3054">
        <v>404836</v>
      </c>
      <c r="L3054" t="s">
        <v>2431</v>
      </c>
      <c r="M3054">
        <v>42</v>
      </c>
      <c r="N3054" t="s">
        <v>932</v>
      </c>
      <c r="O3054">
        <v>4</v>
      </c>
      <c r="P3054">
        <v>45</v>
      </c>
      <c r="Q3054">
        <v>1</v>
      </c>
      <c r="R3054">
        <v>0</v>
      </c>
      <c r="S3054">
        <v>1</v>
      </c>
      <c r="T3054">
        <v>0</v>
      </c>
      <c r="U3054">
        <v>11</v>
      </c>
      <c r="V3054">
        <v>3</v>
      </c>
      <c r="W3054">
        <v>895783</v>
      </c>
      <c r="X3054" t="s">
        <v>4314</v>
      </c>
      <c r="Y3054">
        <v>49</v>
      </c>
      <c r="Z3054">
        <v>17</v>
      </c>
      <c r="AA3054">
        <v>15</v>
      </c>
      <c r="AB3054">
        <v>8</v>
      </c>
      <c r="AC3054" t="s">
        <v>836</v>
      </c>
      <c r="AD3054" t="s">
        <v>4275</v>
      </c>
      <c r="AE3054" t="s">
        <v>7314</v>
      </c>
      <c r="AF3054">
        <v>0</v>
      </c>
      <c r="AG3054">
        <v>0</v>
      </c>
      <c r="AH3054">
        <v>1</v>
      </c>
      <c r="AI3054">
        <v>1</v>
      </c>
      <c r="AJ3054">
        <f>IF(AI3054="","",IF(ISERROR(VLOOKUP(CONCATENATE(F3054),Term!$A$1:$C$2000,1,FALSE)),0,1))</f>
        <v>0</v>
      </c>
    </row>
    <row r="3055" spans="1:36" x14ac:dyDescent="0.15">
      <c r="A3055" t="s">
        <v>4763</v>
      </c>
      <c r="B3055">
        <v>39793</v>
      </c>
      <c r="C3055">
        <v>39794</v>
      </c>
      <c r="E3055">
        <v>39813</v>
      </c>
      <c r="F3055">
        <v>509147</v>
      </c>
      <c r="G3055" t="s">
        <v>1765</v>
      </c>
      <c r="H3055">
        <v>2101371</v>
      </c>
      <c r="I3055" t="s">
        <v>2848</v>
      </c>
      <c r="J3055" t="s">
        <v>4075</v>
      </c>
      <c r="K3055">
        <v>142617</v>
      </c>
      <c r="L3055" t="s">
        <v>2431</v>
      </c>
      <c r="M3055">
        <v>42</v>
      </c>
      <c r="N3055" t="s">
        <v>932</v>
      </c>
      <c r="O3055">
        <v>4</v>
      </c>
      <c r="P3055">
        <v>32</v>
      </c>
      <c r="Q3055">
        <v>3</v>
      </c>
      <c r="R3055">
        <v>0</v>
      </c>
      <c r="S3055">
        <v>1</v>
      </c>
      <c r="T3055">
        <v>0</v>
      </c>
      <c r="U3055">
        <v>11</v>
      </c>
      <c r="V3055">
        <v>3</v>
      </c>
      <c r="W3055">
        <v>895783</v>
      </c>
      <c r="X3055" t="s">
        <v>4314</v>
      </c>
      <c r="Y3055">
        <v>49</v>
      </c>
      <c r="Z3055">
        <v>17</v>
      </c>
      <c r="AA3055">
        <v>15</v>
      </c>
      <c r="AB3055">
        <v>8</v>
      </c>
      <c r="AC3055" t="s">
        <v>836</v>
      </c>
      <c r="AD3055" t="s">
        <v>4275</v>
      </c>
      <c r="AE3055" t="s">
        <v>7314</v>
      </c>
      <c r="AF3055">
        <v>0</v>
      </c>
      <c r="AG3055">
        <v>0</v>
      </c>
      <c r="AH3055">
        <v>0</v>
      </c>
      <c r="AI3055">
        <v>0</v>
      </c>
      <c r="AJ3055">
        <f>IF(AI3055="","",IF(ISERROR(VLOOKUP(CONCATENATE(F3055),Term!$A$1:$C$2000,1,FALSE)),0,1))</f>
        <v>0</v>
      </c>
    </row>
    <row r="3056" spans="1:36" x14ac:dyDescent="0.15">
      <c r="A3056" t="s">
        <v>5423</v>
      </c>
      <c r="B3056">
        <v>39758</v>
      </c>
      <c r="C3056" s="14">
        <v>39758</v>
      </c>
      <c r="D3056" s="14"/>
      <c r="E3056">
        <v>39834</v>
      </c>
      <c r="F3056">
        <v>509147</v>
      </c>
      <c r="G3056" t="s">
        <v>1765</v>
      </c>
      <c r="H3056">
        <v>2101371</v>
      </c>
      <c r="I3056" t="s">
        <v>2848</v>
      </c>
      <c r="J3056" t="s">
        <v>4075</v>
      </c>
      <c r="K3056">
        <v>124323</v>
      </c>
      <c r="L3056" t="s">
        <v>2431</v>
      </c>
      <c r="M3056">
        <v>42</v>
      </c>
      <c r="N3056" t="s">
        <v>7479</v>
      </c>
      <c r="O3056">
        <v>6</v>
      </c>
      <c r="P3056">
        <v>11</v>
      </c>
      <c r="Q3056">
        <v>1</v>
      </c>
      <c r="R3056">
        <v>0</v>
      </c>
      <c r="S3056">
        <v>1</v>
      </c>
      <c r="T3056">
        <v>0</v>
      </c>
      <c r="U3056">
        <v>11</v>
      </c>
      <c r="V3056">
        <v>3</v>
      </c>
      <c r="W3056">
        <v>895783</v>
      </c>
      <c r="X3056" t="s">
        <v>4314</v>
      </c>
      <c r="Y3056">
        <v>49</v>
      </c>
      <c r="Z3056">
        <v>17</v>
      </c>
      <c r="AA3056">
        <v>15</v>
      </c>
      <c r="AB3056">
        <v>8</v>
      </c>
      <c r="AC3056" t="s">
        <v>836</v>
      </c>
      <c r="AD3056" t="s">
        <v>4275</v>
      </c>
      <c r="AE3056" t="s">
        <v>7314</v>
      </c>
      <c r="AF3056">
        <v>0</v>
      </c>
      <c r="AG3056">
        <v>0</v>
      </c>
      <c r="AH3056">
        <v>0</v>
      </c>
      <c r="AI3056">
        <v>1</v>
      </c>
      <c r="AJ3056">
        <f>IF(AI3056="","",IF(ISERROR(VLOOKUP(CONCATENATE(F3056),Term!$A$1:$C$2000,1,FALSE)),0,1))</f>
        <v>0</v>
      </c>
    </row>
    <row r="3057" spans="1:36" x14ac:dyDescent="0.15">
      <c r="A3057" t="s">
        <v>1029</v>
      </c>
      <c r="B3057">
        <v>39818</v>
      </c>
      <c r="C3057" s="14">
        <v>39818</v>
      </c>
      <c r="D3057" s="14"/>
      <c r="E3057">
        <v>39834</v>
      </c>
      <c r="F3057">
        <v>509147</v>
      </c>
      <c r="G3057" t="s">
        <v>1765</v>
      </c>
      <c r="H3057">
        <v>2101371</v>
      </c>
      <c r="I3057" t="s">
        <v>2848</v>
      </c>
      <c r="J3057" t="s">
        <v>4075</v>
      </c>
      <c r="K3057">
        <v>101984</v>
      </c>
      <c r="L3057" t="s">
        <v>2431</v>
      </c>
      <c r="M3057">
        <v>42</v>
      </c>
      <c r="N3057" t="s">
        <v>7479</v>
      </c>
      <c r="O3057">
        <v>6</v>
      </c>
      <c r="P3057">
        <v>11</v>
      </c>
      <c r="Q3057">
        <v>5</v>
      </c>
      <c r="R3057">
        <v>0</v>
      </c>
      <c r="S3057">
        <v>1</v>
      </c>
      <c r="T3057">
        <v>0</v>
      </c>
      <c r="U3057">
        <v>11</v>
      </c>
      <c r="V3057">
        <v>3</v>
      </c>
      <c r="W3057">
        <v>895783</v>
      </c>
      <c r="X3057" t="s">
        <v>4314</v>
      </c>
      <c r="Y3057">
        <v>49</v>
      </c>
      <c r="Z3057">
        <v>17</v>
      </c>
      <c r="AA3057">
        <v>15</v>
      </c>
      <c r="AB3057">
        <v>8</v>
      </c>
      <c r="AC3057" t="s">
        <v>836</v>
      </c>
      <c r="AD3057" t="s">
        <v>4275</v>
      </c>
      <c r="AE3057" t="s">
        <v>7314</v>
      </c>
      <c r="AF3057">
        <v>0</v>
      </c>
      <c r="AG3057">
        <v>0</v>
      </c>
      <c r="AH3057">
        <v>0</v>
      </c>
      <c r="AI3057">
        <v>0</v>
      </c>
      <c r="AJ3057">
        <f>IF(AI3057="","",IF(ISERROR(VLOOKUP(CONCATENATE(F3057),Term!$A$1:$C$2000,1,FALSE)),0,1))</f>
        <v>0</v>
      </c>
    </row>
    <row r="3058" spans="1:36" x14ac:dyDescent="0.15">
      <c r="A3058" t="s">
        <v>5424</v>
      </c>
      <c r="B3058">
        <v>39757</v>
      </c>
      <c r="C3058">
        <v>39762</v>
      </c>
      <c r="D3058">
        <v>39769</v>
      </c>
      <c r="F3058">
        <v>509147</v>
      </c>
      <c r="G3058" t="s">
        <v>1765</v>
      </c>
      <c r="H3058">
        <v>2101371</v>
      </c>
      <c r="I3058" t="s">
        <v>2848</v>
      </c>
      <c r="J3058" t="s">
        <v>4075</v>
      </c>
      <c r="K3058">
        <v>56615</v>
      </c>
      <c r="L3058" t="s">
        <v>2431</v>
      </c>
      <c r="M3058">
        <v>42</v>
      </c>
      <c r="N3058" t="s">
        <v>924</v>
      </c>
      <c r="O3058" t="s">
        <v>924</v>
      </c>
      <c r="P3058" t="s">
        <v>924</v>
      </c>
      <c r="Q3058">
        <v>1</v>
      </c>
      <c r="R3058">
        <v>0</v>
      </c>
      <c r="S3058">
        <v>0</v>
      </c>
      <c r="T3058">
        <v>0</v>
      </c>
      <c r="U3058">
        <v>11</v>
      </c>
      <c r="V3058">
        <v>3</v>
      </c>
      <c r="W3058">
        <v>895783</v>
      </c>
      <c r="X3058" t="s">
        <v>4314</v>
      </c>
      <c r="Y3058">
        <v>49</v>
      </c>
      <c r="Z3058">
        <v>17</v>
      </c>
      <c r="AA3058">
        <v>15</v>
      </c>
      <c r="AB3058">
        <v>8</v>
      </c>
      <c r="AC3058" t="s">
        <v>836</v>
      </c>
      <c r="AD3058" t="s">
        <v>4275</v>
      </c>
      <c r="AE3058" t="s">
        <v>7314</v>
      </c>
      <c r="AF3058">
        <v>0</v>
      </c>
      <c r="AG3058">
        <v>0</v>
      </c>
      <c r="AH3058">
        <v>0</v>
      </c>
      <c r="AI3058">
        <v>0</v>
      </c>
      <c r="AJ3058">
        <f>IF(AI3058="","",IF(ISERROR(VLOOKUP(CONCATENATE(F3058),Term!$A$1:$C$2000,1,FALSE)),0,1))</f>
        <v>0</v>
      </c>
    </row>
    <row r="3059" spans="1:36" x14ac:dyDescent="0.15">
      <c r="A3059" t="s">
        <v>367</v>
      </c>
      <c r="B3059">
        <v>39772</v>
      </c>
      <c r="C3059" s="14">
        <v>39772</v>
      </c>
      <c r="D3059" s="14">
        <v>39777</v>
      </c>
      <c r="F3059">
        <v>509147</v>
      </c>
      <c r="G3059" t="s">
        <v>1765</v>
      </c>
      <c r="H3059">
        <v>2101371</v>
      </c>
      <c r="I3059" t="s">
        <v>2848</v>
      </c>
      <c r="J3059" t="s">
        <v>4075</v>
      </c>
      <c r="K3059">
        <v>79764</v>
      </c>
      <c r="L3059" t="s">
        <v>2431</v>
      </c>
      <c r="M3059">
        <v>42</v>
      </c>
      <c r="N3059" t="s">
        <v>924</v>
      </c>
      <c r="O3059" t="s">
        <v>924</v>
      </c>
      <c r="P3059" t="s">
        <v>924</v>
      </c>
      <c r="Q3059">
        <v>2</v>
      </c>
      <c r="R3059">
        <v>0</v>
      </c>
      <c r="S3059">
        <v>0</v>
      </c>
      <c r="T3059">
        <v>0</v>
      </c>
      <c r="U3059">
        <v>11</v>
      </c>
      <c r="V3059">
        <v>3</v>
      </c>
      <c r="W3059">
        <v>895783</v>
      </c>
      <c r="X3059" t="s">
        <v>4314</v>
      </c>
      <c r="Y3059">
        <v>49</v>
      </c>
      <c r="Z3059">
        <v>17</v>
      </c>
      <c r="AA3059">
        <v>15</v>
      </c>
      <c r="AB3059">
        <v>8</v>
      </c>
      <c r="AC3059" t="s">
        <v>836</v>
      </c>
      <c r="AD3059" t="s">
        <v>4275</v>
      </c>
      <c r="AE3059" t="s">
        <v>7314</v>
      </c>
      <c r="AF3059">
        <v>0</v>
      </c>
      <c r="AG3059">
        <v>0</v>
      </c>
      <c r="AH3059">
        <v>1</v>
      </c>
      <c r="AI3059">
        <v>0</v>
      </c>
      <c r="AJ3059">
        <f>IF(AI3059="","",IF(ISERROR(VLOOKUP(CONCATENATE(F3059),Term!$A$1:$C$2000,1,FALSE)),0,1))</f>
        <v>0</v>
      </c>
    </row>
    <row r="3060" spans="1:36" x14ac:dyDescent="0.15">
      <c r="A3060" t="s">
        <v>366</v>
      </c>
      <c r="B3060">
        <v>39771</v>
      </c>
      <c r="C3060" s="14">
        <v>39772</v>
      </c>
      <c r="D3060" s="14">
        <v>39821</v>
      </c>
      <c r="F3060">
        <v>509147</v>
      </c>
      <c r="G3060" t="s">
        <v>1765</v>
      </c>
      <c r="H3060">
        <v>2101371</v>
      </c>
      <c r="I3060" t="s">
        <v>2848</v>
      </c>
      <c r="J3060" t="s">
        <v>4075</v>
      </c>
      <c r="K3060">
        <v>194596</v>
      </c>
      <c r="L3060" t="s">
        <v>2431</v>
      </c>
      <c r="M3060">
        <v>42</v>
      </c>
      <c r="N3060" t="s">
        <v>924</v>
      </c>
      <c r="O3060" t="s">
        <v>924</v>
      </c>
      <c r="P3060" t="s">
        <v>924</v>
      </c>
      <c r="Q3060">
        <v>2</v>
      </c>
      <c r="R3060">
        <v>0</v>
      </c>
      <c r="S3060">
        <v>0</v>
      </c>
      <c r="T3060">
        <v>0</v>
      </c>
      <c r="U3060">
        <v>11</v>
      </c>
      <c r="V3060">
        <v>3</v>
      </c>
      <c r="W3060">
        <v>895783</v>
      </c>
      <c r="X3060" t="s">
        <v>4314</v>
      </c>
      <c r="Y3060">
        <v>49</v>
      </c>
      <c r="Z3060">
        <v>17</v>
      </c>
      <c r="AA3060">
        <v>15</v>
      </c>
      <c r="AB3060">
        <v>8</v>
      </c>
      <c r="AC3060" t="s">
        <v>836</v>
      </c>
      <c r="AD3060" t="s">
        <v>4275</v>
      </c>
      <c r="AE3060" t="s">
        <v>7314</v>
      </c>
      <c r="AF3060">
        <v>0</v>
      </c>
      <c r="AG3060">
        <v>0</v>
      </c>
      <c r="AH3060">
        <v>0</v>
      </c>
      <c r="AI3060">
        <v>0</v>
      </c>
      <c r="AJ3060">
        <f>IF(AI3060="","",IF(ISERROR(VLOOKUP(CONCATENATE(F3060),Term!$A$1:$C$2000,1,FALSE)),0,1))</f>
        <v>0</v>
      </c>
    </row>
    <row r="3061" spans="1:36" x14ac:dyDescent="0.15">
      <c r="A3061" t="s">
        <v>4761</v>
      </c>
      <c r="B3061">
        <v>39785</v>
      </c>
      <c r="C3061" s="14">
        <v>39785</v>
      </c>
      <c r="D3061" s="14">
        <v>39805</v>
      </c>
      <c r="F3061">
        <v>509147</v>
      </c>
      <c r="G3061" t="s">
        <v>1765</v>
      </c>
      <c r="H3061">
        <v>2101371</v>
      </c>
      <c r="I3061" t="s">
        <v>2848</v>
      </c>
      <c r="J3061" t="s">
        <v>4075</v>
      </c>
      <c r="K3061">
        <v>761090</v>
      </c>
      <c r="L3061" t="s">
        <v>2431</v>
      </c>
      <c r="M3061">
        <v>42</v>
      </c>
      <c r="N3061" t="s">
        <v>924</v>
      </c>
      <c r="O3061" t="s">
        <v>924</v>
      </c>
      <c r="P3061" t="s">
        <v>924</v>
      </c>
      <c r="Q3061">
        <v>3</v>
      </c>
      <c r="R3061">
        <v>0</v>
      </c>
      <c r="S3061">
        <v>0</v>
      </c>
      <c r="T3061">
        <v>0</v>
      </c>
      <c r="U3061">
        <v>11</v>
      </c>
      <c r="V3061">
        <v>3</v>
      </c>
      <c r="W3061">
        <v>895783</v>
      </c>
      <c r="X3061" t="s">
        <v>4314</v>
      </c>
      <c r="Y3061">
        <v>49</v>
      </c>
      <c r="Z3061">
        <v>17</v>
      </c>
      <c r="AA3061">
        <v>15</v>
      </c>
      <c r="AB3061">
        <v>8</v>
      </c>
      <c r="AC3061" t="s">
        <v>836</v>
      </c>
      <c r="AD3061" t="s">
        <v>4275</v>
      </c>
      <c r="AE3061" t="s">
        <v>7314</v>
      </c>
      <c r="AF3061">
        <v>0</v>
      </c>
      <c r="AG3061">
        <v>0</v>
      </c>
      <c r="AH3061">
        <v>1</v>
      </c>
      <c r="AI3061">
        <v>0</v>
      </c>
      <c r="AJ3061">
        <f>IF(AI3061="","",IF(ISERROR(VLOOKUP(CONCATENATE(F3061),Term!$A$1:$C$2000,1,FALSE)),0,1))</f>
        <v>0</v>
      </c>
    </row>
    <row r="3062" spans="1:36" x14ac:dyDescent="0.15">
      <c r="A3062" t="s">
        <v>4762</v>
      </c>
      <c r="B3062">
        <v>39770</v>
      </c>
      <c r="C3062" s="14">
        <v>39790</v>
      </c>
      <c r="D3062" s="14">
        <v>39806</v>
      </c>
      <c r="F3062">
        <v>509147</v>
      </c>
      <c r="G3062" t="s">
        <v>1765</v>
      </c>
      <c r="H3062">
        <v>2101371</v>
      </c>
      <c r="I3062" t="s">
        <v>2848</v>
      </c>
      <c r="J3062" t="s">
        <v>4075</v>
      </c>
      <c r="K3062">
        <v>276760</v>
      </c>
      <c r="L3062" t="s">
        <v>2431</v>
      </c>
      <c r="M3062">
        <v>42</v>
      </c>
      <c r="N3062" t="s">
        <v>924</v>
      </c>
      <c r="O3062" t="s">
        <v>924</v>
      </c>
      <c r="P3062" t="s">
        <v>924</v>
      </c>
      <c r="Q3062">
        <v>3</v>
      </c>
      <c r="R3062">
        <v>0</v>
      </c>
      <c r="S3062">
        <v>0</v>
      </c>
      <c r="T3062">
        <v>0</v>
      </c>
      <c r="U3062">
        <v>11</v>
      </c>
      <c r="V3062">
        <v>3</v>
      </c>
      <c r="W3062">
        <v>895783</v>
      </c>
      <c r="X3062" t="s">
        <v>4314</v>
      </c>
      <c r="Y3062">
        <v>49</v>
      </c>
      <c r="Z3062">
        <v>17</v>
      </c>
      <c r="AA3062">
        <v>15</v>
      </c>
      <c r="AB3062">
        <v>8</v>
      </c>
      <c r="AC3062" t="s">
        <v>836</v>
      </c>
      <c r="AD3062" t="s">
        <v>4275</v>
      </c>
      <c r="AE3062" t="s">
        <v>7314</v>
      </c>
      <c r="AF3062">
        <v>0</v>
      </c>
      <c r="AG3062">
        <v>0</v>
      </c>
      <c r="AH3062">
        <v>0</v>
      </c>
      <c r="AI3062">
        <v>0</v>
      </c>
      <c r="AJ3062">
        <f>IF(AI3062="","",IF(ISERROR(VLOOKUP(CONCATENATE(F3062),Term!$A$1:$C$2000,1,FALSE)),0,1))</f>
        <v>0</v>
      </c>
    </row>
    <row r="3063" spans="1:36" x14ac:dyDescent="0.15">
      <c r="A3063" t="s">
        <v>1028</v>
      </c>
      <c r="B3063">
        <v>39815</v>
      </c>
      <c r="C3063" s="14">
        <v>39815</v>
      </c>
      <c r="D3063" s="14"/>
      <c r="F3063">
        <v>509147</v>
      </c>
      <c r="G3063" t="s">
        <v>1765</v>
      </c>
      <c r="H3063">
        <v>2101371</v>
      </c>
      <c r="I3063" t="s">
        <v>2848</v>
      </c>
      <c r="J3063" t="s">
        <v>4075</v>
      </c>
      <c r="K3063">
        <v>133034</v>
      </c>
      <c r="L3063" t="s">
        <v>2431</v>
      </c>
      <c r="M3063">
        <v>42</v>
      </c>
      <c r="N3063" t="s">
        <v>924</v>
      </c>
      <c r="O3063" t="s">
        <v>924</v>
      </c>
      <c r="P3063" t="s">
        <v>924</v>
      </c>
      <c r="Q3063">
        <v>5</v>
      </c>
      <c r="R3063">
        <v>0</v>
      </c>
      <c r="S3063">
        <v>0</v>
      </c>
      <c r="T3063">
        <v>0</v>
      </c>
      <c r="U3063">
        <v>11</v>
      </c>
      <c r="V3063">
        <v>3</v>
      </c>
      <c r="W3063">
        <v>895783</v>
      </c>
      <c r="X3063" t="s">
        <v>4314</v>
      </c>
      <c r="Y3063">
        <v>49</v>
      </c>
      <c r="Z3063">
        <v>17</v>
      </c>
      <c r="AA3063">
        <v>15</v>
      </c>
      <c r="AB3063">
        <v>8</v>
      </c>
      <c r="AC3063" t="s">
        <v>836</v>
      </c>
      <c r="AD3063" t="s">
        <v>4275</v>
      </c>
      <c r="AE3063" t="s">
        <v>7314</v>
      </c>
      <c r="AF3063">
        <v>0</v>
      </c>
      <c r="AG3063">
        <v>0</v>
      </c>
      <c r="AH3063">
        <v>1</v>
      </c>
      <c r="AI3063">
        <v>0</v>
      </c>
      <c r="AJ3063">
        <f>IF(AI3063="","",IF(ISERROR(VLOOKUP(CONCATENATE(F3063),Term!$A$1:$C$2000,1,FALSE)),0,1))</f>
        <v>0</v>
      </c>
    </row>
    <row r="3064" spans="1:36" x14ac:dyDescent="0.15">
      <c r="A3064" t="s">
        <v>1030</v>
      </c>
      <c r="B3064">
        <v>39820</v>
      </c>
      <c r="C3064" s="14">
        <v>39821</v>
      </c>
      <c r="D3064" s="14">
        <v>39826</v>
      </c>
      <c r="F3064">
        <v>509147</v>
      </c>
      <c r="G3064" t="s">
        <v>1765</v>
      </c>
      <c r="H3064">
        <v>2101371</v>
      </c>
      <c r="I3064" t="s">
        <v>2848</v>
      </c>
      <c r="J3064" t="s">
        <v>4075</v>
      </c>
      <c r="K3064">
        <v>318477</v>
      </c>
      <c r="L3064" t="s">
        <v>2431</v>
      </c>
      <c r="M3064">
        <v>42</v>
      </c>
      <c r="N3064" t="s">
        <v>924</v>
      </c>
      <c r="O3064" t="s">
        <v>924</v>
      </c>
      <c r="P3064" t="s">
        <v>924</v>
      </c>
      <c r="Q3064">
        <v>5</v>
      </c>
      <c r="R3064">
        <v>0</v>
      </c>
      <c r="S3064">
        <v>0</v>
      </c>
      <c r="T3064">
        <v>0</v>
      </c>
      <c r="U3064">
        <v>11</v>
      </c>
      <c r="V3064">
        <v>3</v>
      </c>
      <c r="W3064">
        <v>895783</v>
      </c>
      <c r="X3064" t="s">
        <v>4314</v>
      </c>
      <c r="Y3064">
        <v>49</v>
      </c>
      <c r="Z3064">
        <v>17</v>
      </c>
      <c r="AA3064">
        <v>15</v>
      </c>
      <c r="AB3064">
        <v>8</v>
      </c>
      <c r="AC3064" t="s">
        <v>836</v>
      </c>
      <c r="AD3064" t="s">
        <v>4275</v>
      </c>
      <c r="AE3064" t="s">
        <v>7314</v>
      </c>
      <c r="AF3064">
        <v>0</v>
      </c>
      <c r="AG3064">
        <v>0</v>
      </c>
      <c r="AH3064">
        <v>0</v>
      </c>
      <c r="AI3064">
        <v>0</v>
      </c>
      <c r="AJ3064">
        <f>IF(AI3064="","",IF(ISERROR(VLOOKUP(CONCATENATE(F3064),Term!$A$1:$C$2000,1,FALSE)),0,1))</f>
        <v>0</v>
      </c>
    </row>
    <row r="3065" spans="1:36" x14ac:dyDescent="0.15">
      <c r="A3065" t="s">
        <v>9588</v>
      </c>
      <c r="B3065">
        <v>39829</v>
      </c>
      <c r="C3065" s="14">
        <v>39829</v>
      </c>
      <c r="D3065" s="14"/>
      <c r="F3065">
        <v>509147</v>
      </c>
      <c r="G3065" t="s">
        <v>1765</v>
      </c>
      <c r="H3065">
        <v>2101371</v>
      </c>
      <c r="I3065" t="s">
        <v>2848</v>
      </c>
      <c r="J3065" t="s">
        <v>4075</v>
      </c>
      <c r="K3065">
        <v>763125</v>
      </c>
      <c r="L3065" t="s">
        <v>2431</v>
      </c>
      <c r="M3065">
        <v>42</v>
      </c>
      <c r="N3065" t="s">
        <v>924</v>
      </c>
      <c r="O3065" t="s">
        <v>924</v>
      </c>
      <c r="P3065" t="s">
        <v>924</v>
      </c>
      <c r="Q3065">
        <v>6</v>
      </c>
      <c r="R3065">
        <v>0</v>
      </c>
      <c r="S3065">
        <v>0</v>
      </c>
      <c r="T3065">
        <v>0</v>
      </c>
      <c r="U3065">
        <v>11</v>
      </c>
      <c r="V3065">
        <v>3</v>
      </c>
      <c r="W3065">
        <v>895783</v>
      </c>
      <c r="X3065" t="s">
        <v>4314</v>
      </c>
      <c r="Y3065">
        <v>49</v>
      </c>
      <c r="Z3065">
        <v>17</v>
      </c>
      <c r="AA3065">
        <v>15</v>
      </c>
      <c r="AB3065">
        <v>8</v>
      </c>
      <c r="AC3065" t="s">
        <v>836</v>
      </c>
      <c r="AD3065" t="s">
        <v>4275</v>
      </c>
      <c r="AE3065" t="s">
        <v>7314</v>
      </c>
      <c r="AF3065">
        <v>0</v>
      </c>
      <c r="AG3065">
        <v>0</v>
      </c>
      <c r="AH3065">
        <v>1</v>
      </c>
      <c r="AI3065">
        <v>0</v>
      </c>
      <c r="AJ3065">
        <f>IF(AI3065="","",IF(ISERROR(VLOOKUP(CONCATENATE(F3065),Term!$A$1:$C$2000,1,FALSE)),0,1))</f>
        <v>0</v>
      </c>
    </row>
    <row r="3066" spans="1:36" x14ac:dyDescent="0.15">
      <c r="A3066" t="s">
        <v>9589</v>
      </c>
      <c r="B3066">
        <v>39820</v>
      </c>
      <c r="C3066" s="14">
        <v>39834</v>
      </c>
      <c r="D3066" s="14"/>
      <c r="F3066">
        <v>509147</v>
      </c>
      <c r="G3066" t="s">
        <v>1765</v>
      </c>
      <c r="H3066">
        <v>2101371</v>
      </c>
      <c r="I3066" t="s">
        <v>2848</v>
      </c>
      <c r="J3066" t="s">
        <v>4075</v>
      </c>
      <c r="K3066">
        <v>58913</v>
      </c>
      <c r="L3066" t="s">
        <v>2431</v>
      </c>
      <c r="M3066">
        <v>42</v>
      </c>
      <c r="N3066" t="s">
        <v>924</v>
      </c>
      <c r="O3066" t="s">
        <v>924</v>
      </c>
      <c r="P3066" t="s">
        <v>924</v>
      </c>
      <c r="Q3066">
        <v>6</v>
      </c>
      <c r="R3066">
        <v>0</v>
      </c>
      <c r="S3066">
        <v>0</v>
      </c>
      <c r="T3066">
        <v>0</v>
      </c>
      <c r="U3066">
        <v>11</v>
      </c>
      <c r="V3066">
        <v>3</v>
      </c>
      <c r="W3066">
        <v>895783</v>
      </c>
      <c r="X3066" t="s">
        <v>4314</v>
      </c>
      <c r="Y3066">
        <v>49</v>
      </c>
      <c r="Z3066">
        <v>17</v>
      </c>
      <c r="AA3066">
        <v>15</v>
      </c>
      <c r="AB3066">
        <v>8</v>
      </c>
      <c r="AC3066" t="s">
        <v>836</v>
      </c>
      <c r="AD3066" t="s">
        <v>4275</v>
      </c>
      <c r="AE3066" t="s">
        <v>7314</v>
      </c>
      <c r="AF3066">
        <v>0</v>
      </c>
      <c r="AG3066">
        <v>0</v>
      </c>
      <c r="AH3066">
        <v>0</v>
      </c>
      <c r="AI3066">
        <v>0</v>
      </c>
      <c r="AJ3066">
        <f>IF(AI3066="","",IF(ISERROR(VLOOKUP(CONCATENATE(F3066),Term!$A$1:$C$2000,1,FALSE)),0,1))</f>
        <v>0</v>
      </c>
    </row>
    <row r="3067" spans="1:36" x14ac:dyDescent="0.15">
      <c r="A3067" t="s">
        <v>9590</v>
      </c>
      <c r="B3067">
        <v>39833</v>
      </c>
      <c r="C3067" s="14">
        <v>39834</v>
      </c>
      <c r="D3067" s="14"/>
      <c r="F3067">
        <v>509147</v>
      </c>
      <c r="G3067" t="s">
        <v>1765</v>
      </c>
      <c r="H3067">
        <v>2101371</v>
      </c>
      <c r="I3067" t="s">
        <v>2848</v>
      </c>
      <c r="J3067" t="s">
        <v>4075</v>
      </c>
      <c r="K3067">
        <v>132949</v>
      </c>
      <c r="L3067" t="s">
        <v>2431</v>
      </c>
      <c r="M3067">
        <v>42</v>
      </c>
      <c r="N3067" t="s">
        <v>924</v>
      </c>
      <c r="O3067" t="s">
        <v>924</v>
      </c>
      <c r="P3067" t="s">
        <v>924</v>
      </c>
      <c r="Q3067">
        <v>6</v>
      </c>
      <c r="R3067">
        <v>0</v>
      </c>
      <c r="S3067">
        <v>0</v>
      </c>
      <c r="T3067">
        <v>0</v>
      </c>
      <c r="U3067">
        <v>11</v>
      </c>
      <c r="V3067">
        <v>3</v>
      </c>
      <c r="W3067">
        <v>895783</v>
      </c>
      <c r="X3067" t="s">
        <v>4314</v>
      </c>
      <c r="Y3067">
        <v>49</v>
      </c>
      <c r="Z3067">
        <v>17</v>
      </c>
      <c r="AA3067">
        <v>15</v>
      </c>
      <c r="AB3067">
        <v>8</v>
      </c>
      <c r="AC3067" t="s">
        <v>836</v>
      </c>
      <c r="AD3067" t="s">
        <v>4275</v>
      </c>
      <c r="AE3067" t="s">
        <v>7314</v>
      </c>
      <c r="AF3067">
        <v>0</v>
      </c>
      <c r="AG3067">
        <v>0</v>
      </c>
      <c r="AH3067">
        <v>0</v>
      </c>
      <c r="AI3067">
        <v>0</v>
      </c>
      <c r="AJ3067">
        <f>IF(AI3067="","",IF(ISERROR(VLOOKUP(CONCATENATE(F3067),Term!$A$1:$C$2000,1,FALSE)),0,1))</f>
        <v>0</v>
      </c>
    </row>
    <row r="3068" spans="1:36" x14ac:dyDescent="0.15">
      <c r="A3068" t="s">
        <v>9591</v>
      </c>
      <c r="B3068">
        <v>39834</v>
      </c>
      <c r="C3068">
        <v>39835</v>
      </c>
      <c r="F3068">
        <v>509147</v>
      </c>
      <c r="G3068" t="s">
        <v>1765</v>
      </c>
      <c r="H3068">
        <v>2101371</v>
      </c>
      <c r="I3068" t="s">
        <v>2848</v>
      </c>
      <c r="J3068" t="s">
        <v>4075</v>
      </c>
      <c r="K3068">
        <v>117012</v>
      </c>
      <c r="L3068" t="s">
        <v>2431</v>
      </c>
      <c r="M3068">
        <v>42</v>
      </c>
      <c r="N3068" t="s">
        <v>924</v>
      </c>
      <c r="O3068" t="s">
        <v>924</v>
      </c>
      <c r="P3068" t="s">
        <v>924</v>
      </c>
      <c r="Q3068">
        <v>6</v>
      </c>
      <c r="R3068">
        <v>1</v>
      </c>
      <c r="S3068">
        <v>0</v>
      </c>
      <c r="T3068">
        <v>0</v>
      </c>
      <c r="U3068">
        <v>11</v>
      </c>
      <c r="V3068">
        <v>3</v>
      </c>
      <c r="W3068">
        <v>895783</v>
      </c>
      <c r="X3068" t="s">
        <v>4314</v>
      </c>
      <c r="Y3068">
        <v>49</v>
      </c>
      <c r="Z3068">
        <v>17</v>
      </c>
      <c r="AA3068">
        <v>15</v>
      </c>
      <c r="AB3068">
        <v>8</v>
      </c>
      <c r="AC3068" t="s">
        <v>836</v>
      </c>
      <c r="AD3068" t="s">
        <v>4275</v>
      </c>
      <c r="AE3068" t="s">
        <v>7314</v>
      </c>
      <c r="AF3068">
        <v>0</v>
      </c>
      <c r="AG3068">
        <v>0</v>
      </c>
      <c r="AH3068">
        <v>0</v>
      </c>
      <c r="AI3068">
        <v>0</v>
      </c>
      <c r="AJ3068">
        <f>IF(AI3068="","",IF(ISERROR(VLOOKUP(CONCATENATE(F3068),Term!$A$1:$C$2000,1,FALSE)),0,1))</f>
        <v>0</v>
      </c>
    </row>
    <row r="3069" spans="1:36" x14ac:dyDescent="0.15">
      <c r="A3069" t="s">
        <v>9595</v>
      </c>
      <c r="B3069">
        <v>39836</v>
      </c>
      <c r="C3069" s="14">
        <v>39836</v>
      </c>
      <c r="D3069" s="14"/>
      <c r="F3069">
        <v>509147</v>
      </c>
      <c r="G3069" t="s">
        <v>1765</v>
      </c>
      <c r="H3069">
        <v>2169495</v>
      </c>
      <c r="I3069" t="s">
        <v>2848</v>
      </c>
      <c r="J3069" t="s">
        <v>9596</v>
      </c>
      <c r="K3069">
        <v>129609</v>
      </c>
      <c r="L3069" t="s">
        <v>2431</v>
      </c>
      <c r="M3069">
        <v>42</v>
      </c>
      <c r="N3069" t="s">
        <v>924</v>
      </c>
      <c r="O3069" t="s">
        <v>924</v>
      </c>
      <c r="P3069" t="s">
        <v>924</v>
      </c>
      <c r="Q3069">
        <v>6</v>
      </c>
      <c r="R3069">
        <v>1</v>
      </c>
      <c r="S3069">
        <v>0</v>
      </c>
      <c r="T3069">
        <v>0</v>
      </c>
      <c r="U3069" t="s">
        <v>924</v>
      </c>
      <c r="V3069" t="s">
        <v>924</v>
      </c>
      <c r="W3069" t="s">
        <v>924</v>
      </c>
      <c r="X3069" t="s">
        <v>924</v>
      </c>
      <c r="Y3069">
        <v>49</v>
      </c>
      <c r="Z3069">
        <v>17</v>
      </c>
      <c r="AA3069">
        <v>15</v>
      </c>
      <c r="AB3069">
        <v>8</v>
      </c>
      <c r="AC3069" t="s">
        <v>836</v>
      </c>
      <c r="AD3069" t="s">
        <v>4275</v>
      </c>
      <c r="AE3069" t="s">
        <v>9597</v>
      </c>
      <c r="AF3069">
        <v>1</v>
      </c>
      <c r="AG3069">
        <v>0</v>
      </c>
      <c r="AH3069">
        <v>1</v>
      </c>
      <c r="AI3069">
        <v>0</v>
      </c>
      <c r="AJ3069">
        <f>IF(AI3069="","",IF(ISERROR(VLOOKUP(CONCATENATE(F3069),Term!$A$1:$C$2000,1,FALSE)),0,1))</f>
        <v>0</v>
      </c>
    </row>
    <row r="3070" spans="1:36" x14ac:dyDescent="0.15">
      <c r="A3070" t="s">
        <v>4765</v>
      </c>
      <c r="B3070">
        <v>39792</v>
      </c>
      <c r="C3070">
        <v>39792</v>
      </c>
      <c r="D3070">
        <v>39812</v>
      </c>
      <c r="F3070">
        <v>509147</v>
      </c>
      <c r="G3070" t="s">
        <v>1765</v>
      </c>
      <c r="H3070">
        <v>2147951</v>
      </c>
      <c r="I3070" t="s">
        <v>2848</v>
      </c>
      <c r="J3070" t="s">
        <v>4766</v>
      </c>
      <c r="K3070">
        <v>424399</v>
      </c>
      <c r="L3070" t="s">
        <v>2431</v>
      </c>
      <c r="M3070">
        <v>42</v>
      </c>
      <c r="N3070" t="s">
        <v>924</v>
      </c>
      <c r="O3070" t="s">
        <v>924</v>
      </c>
      <c r="P3070" t="s">
        <v>924</v>
      </c>
      <c r="Q3070">
        <v>3</v>
      </c>
      <c r="R3070">
        <v>1</v>
      </c>
      <c r="S3070">
        <v>0</v>
      </c>
      <c r="T3070">
        <v>0</v>
      </c>
      <c r="U3070" t="s">
        <v>924</v>
      </c>
      <c r="V3070" t="s">
        <v>924</v>
      </c>
      <c r="W3070" t="s">
        <v>924</v>
      </c>
      <c r="X3070" t="s">
        <v>924</v>
      </c>
      <c r="Y3070">
        <v>49</v>
      </c>
      <c r="Z3070">
        <v>17</v>
      </c>
      <c r="AA3070">
        <v>15</v>
      </c>
      <c r="AB3070">
        <v>8</v>
      </c>
      <c r="AC3070" t="s">
        <v>836</v>
      </c>
      <c r="AD3070" t="s">
        <v>4275</v>
      </c>
      <c r="AE3070" t="s">
        <v>7316</v>
      </c>
      <c r="AF3070">
        <v>1</v>
      </c>
      <c r="AG3070">
        <v>0</v>
      </c>
      <c r="AH3070">
        <v>1</v>
      </c>
      <c r="AI3070">
        <v>0</v>
      </c>
      <c r="AJ3070">
        <f>IF(AI3070="","",IF(ISERROR(VLOOKUP(CONCATENATE(F3070),Term!$A$1:$C$2000,1,FALSE)),0,1))</f>
        <v>0</v>
      </c>
    </row>
    <row r="3071" spans="1:36" x14ac:dyDescent="0.15">
      <c r="A3071" t="s">
        <v>5427</v>
      </c>
      <c r="B3071">
        <v>39752</v>
      </c>
      <c r="C3071">
        <v>39756</v>
      </c>
      <c r="D3071">
        <v>39762</v>
      </c>
      <c r="E3071">
        <v>39783</v>
      </c>
      <c r="F3071">
        <v>509147</v>
      </c>
      <c r="G3071" t="s">
        <v>1765</v>
      </c>
      <c r="H3071">
        <v>2197844</v>
      </c>
      <c r="I3071" t="s">
        <v>2848</v>
      </c>
      <c r="J3071" t="s">
        <v>4077</v>
      </c>
      <c r="K3071">
        <v>106593</v>
      </c>
      <c r="L3071" t="s">
        <v>2431</v>
      </c>
      <c r="M3071">
        <v>42</v>
      </c>
      <c r="N3071" t="s">
        <v>4582</v>
      </c>
      <c r="O3071">
        <v>3</v>
      </c>
      <c r="P3071">
        <v>62</v>
      </c>
      <c r="Q3071">
        <v>1</v>
      </c>
      <c r="R3071">
        <v>0</v>
      </c>
      <c r="S3071">
        <v>1</v>
      </c>
      <c r="T3071">
        <v>1</v>
      </c>
      <c r="U3071">
        <v>62</v>
      </c>
      <c r="V3071">
        <v>1</v>
      </c>
      <c r="W3071">
        <v>106593</v>
      </c>
      <c r="X3071" t="s">
        <v>4315</v>
      </c>
      <c r="Y3071">
        <v>49</v>
      </c>
      <c r="Z3071">
        <v>17</v>
      </c>
      <c r="AA3071">
        <v>15</v>
      </c>
      <c r="AB3071">
        <v>8</v>
      </c>
      <c r="AC3071" t="s">
        <v>836</v>
      </c>
      <c r="AD3071" t="s">
        <v>4275</v>
      </c>
      <c r="AE3071" t="s">
        <v>5604</v>
      </c>
      <c r="AF3071">
        <v>1</v>
      </c>
      <c r="AG3071">
        <v>0</v>
      </c>
      <c r="AH3071">
        <v>1</v>
      </c>
      <c r="AI3071">
        <v>1</v>
      </c>
      <c r="AJ3071">
        <f>IF(AI3071="","",IF(ISERROR(VLOOKUP(CONCATENATE(F3071),Term!$A$1:$C$2000,1,FALSE)),0,1))</f>
        <v>0</v>
      </c>
    </row>
    <row r="3072" spans="1:36" x14ac:dyDescent="0.15">
      <c r="A3072" t="s">
        <v>3489</v>
      </c>
      <c r="B3072">
        <v>39799</v>
      </c>
      <c r="C3072">
        <v>39799</v>
      </c>
      <c r="D3072">
        <v>39842</v>
      </c>
      <c r="F3072">
        <v>509147</v>
      </c>
      <c r="G3072" t="s">
        <v>1765</v>
      </c>
      <c r="H3072">
        <v>2197844</v>
      </c>
      <c r="I3072" t="s">
        <v>2848</v>
      </c>
      <c r="J3072" t="s">
        <v>4077</v>
      </c>
      <c r="K3072">
        <v>161127</v>
      </c>
      <c r="L3072" t="s">
        <v>2431</v>
      </c>
      <c r="M3072">
        <v>42</v>
      </c>
      <c r="N3072" t="s">
        <v>924</v>
      </c>
      <c r="O3072" t="s">
        <v>924</v>
      </c>
      <c r="P3072" t="s">
        <v>924</v>
      </c>
      <c r="Q3072">
        <v>4</v>
      </c>
      <c r="R3072">
        <v>1</v>
      </c>
      <c r="S3072">
        <v>0</v>
      </c>
      <c r="T3072">
        <v>0</v>
      </c>
      <c r="U3072">
        <v>62</v>
      </c>
      <c r="V3072">
        <v>1</v>
      </c>
      <c r="W3072">
        <v>106593</v>
      </c>
      <c r="X3072" t="s">
        <v>4315</v>
      </c>
      <c r="Y3072">
        <v>49</v>
      </c>
      <c r="Z3072">
        <v>17</v>
      </c>
      <c r="AA3072">
        <v>15</v>
      </c>
      <c r="AB3072">
        <v>8</v>
      </c>
      <c r="AC3072" t="s">
        <v>836</v>
      </c>
      <c r="AD3072" t="s">
        <v>4275</v>
      </c>
      <c r="AE3072" t="s">
        <v>5604</v>
      </c>
      <c r="AF3072">
        <v>0</v>
      </c>
      <c r="AG3072">
        <v>0</v>
      </c>
      <c r="AH3072">
        <v>1</v>
      </c>
      <c r="AI3072">
        <v>0</v>
      </c>
      <c r="AJ3072">
        <f>IF(AI3072="","",IF(ISERROR(VLOOKUP(CONCATENATE(F3072),Term!$A$1:$C$2000,1,FALSE)),0,1))</f>
        <v>0</v>
      </c>
    </row>
    <row r="3073" spans="1:36" x14ac:dyDescent="0.15">
      <c r="A3073" t="s">
        <v>9598</v>
      </c>
      <c r="B3073">
        <v>39833</v>
      </c>
      <c r="C3073" s="14">
        <v>39833</v>
      </c>
      <c r="D3073" s="14"/>
      <c r="F3073">
        <v>509147</v>
      </c>
      <c r="G3073" t="s">
        <v>1765</v>
      </c>
      <c r="H3073">
        <v>2187025</v>
      </c>
      <c r="I3073" t="s">
        <v>2848</v>
      </c>
      <c r="J3073" t="s">
        <v>6105</v>
      </c>
      <c r="K3073">
        <v>74594</v>
      </c>
      <c r="L3073" t="s">
        <v>2431</v>
      </c>
      <c r="M3073">
        <v>42</v>
      </c>
      <c r="N3073" t="s">
        <v>924</v>
      </c>
      <c r="O3073" t="s">
        <v>924</v>
      </c>
      <c r="P3073" t="s">
        <v>924</v>
      </c>
      <c r="Q3073">
        <v>6</v>
      </c>
      <c r="R3073">
        <v>1</v>
      </c>
      <c r="S3073">
        <v>0</v>
      </c>
      <c r="T3073">
        <v>0</v>
      </c>
      <c r="U3073" t="s">
        <v>924</v>
      </c>
      <c r="V3073" t="s">
        <v>924</v>
      </c>
      <c r="W3073" t="s">
        <v>924</v>
      </c>
      <c r="X3073" t="s">
        <v>924</v>
      </c>
      <c r="Y3073">
        <v>49</v>
      </c>
      <c r="Z3073">
        <v>17</v>
      </c>
      <c r="AA3073">
        <v>15</v>
      </c>
      <c r="AB3073">
        <v>8</v>
      </c>
      <c r="AC3073" t="s">
        <v>836</v>
      </c>
      <c r="AD3073" t="s">
        <v>4275</v>
      </c>
      <c r="AE3073" t="s">
        <v>9599</v>
      </c>
      <c r="AF3073">
        <v>1</v>
      </c>
      <c r="AG3073">
        <v>0</v>
      </c>
      <c r="AH3073">
        <v>1</v>
      </c>
      <c r="AI3073">
        <v>0</v>
      </c>
      <c r="AJ3073">
        <f>IF(AI3073="","",IF(ISERROR(VLOOKUP(CONCATENATE(F3073),Term!$A$1:$C$2000,1,FALSE)),0,1))</f>
        <v>0</v>
      </c>
    </row>
    <row r="3074" spans="1:36" x14ac:dyDescent="0.15">
      <c r="A3074" t="s">
        <v>1468</v>
      </c>
      <c r="B3074">
        <v>39823</v>
      </c>
      <c r="C3074" s="14">
        <v>39825</v>
      </c>
      <c r="D3074" s="14"/>
      <c r="E3074">
        <v>39840</v>
      </c>
      <c r="F3074">
        <v>524315</v>
      </c>
      <c r="G3074" t="s">
        <v>5751</v>
      </c>
      <c r="H3074">
        <v>2205328</v>
      </c>
      <c r="I3074" t="s">
        <v>2848</v>
      </c>
      <c r="J3074" t="s">
        <v>1469</v>
      </c>
      <c r="K3074">
        <v>448147</v>
      </c>
      <c r="L3074" t="s">
        <v>2422</v>
      </c>
      <c r="M3074">
        <v>42</v>
      </c>
      <c r="N3074" t="s">
        <v>7479</v>
      </c>
      <c r="O3074">
        <v>6</v>
      </c>
      <c r="P3074">
        <v>5</v>
      </c>
      <c r="Q3074">
        <v>5</v>
      </c>
      <c r="R3074">
        <v>0</v>
      </c>
      <c r="S3074">
        <v>1</v>
      </c>
      <c r="T3074">
        <v>1</v>
      </c>
      <c r="U3074">
        <v>5</v>
      </c>
      <c r="V3074">
        <v>1</v>
      </c>
      <c r="W3074">
        <v>448147</v>
      </c>
      <c r="X3074" t="s">
        <v>5949</v>
      </c>
      <c r="Y3074">
        <v>101</v>
      </c>
      <c r="Z3074">
        <v>21</v>
      </c>
      <c r="AA3074">
        <v>37</v>
      </c>
      <c r="AB3074">
        <v>14</v>
      </c>
      <c r="AC3074" t="s">
        <v>836</v>
      </c>
      <c r="AD3074" t="s">
        <v>4281</v>
      </c>
      <c r="AE3074" t="s">
        <v>8918</v>
      </c>
      <c r="AF3074">
        <v>1</v>
      </c>
      <c r="AG3074">
        <v>0</v>
      </c>
      <c r="AH3074">
        <v>1</v>
      </c>
      <c r="AI3074">
        <v>1</v>
      </c>
      <c r="AJ3074">
        <f>IF(AI3074="","",IF(ISERROR(VLOOKUP(CONCATENATE(F3074),Term!$A$1:$C$2000,1,FALSE)),0,1))</f>
        <v>0</v>
      </c>
    </row>
    <row r="3075" spans="1:36" x14ac:dyDescent="0.15">
      <c r="A3075" t="s">
        <v>8919</v>
      </c>
      <c r="B3075">
        <v>39832</v>
      </c>
      <c r="C3075" s="14">
        <v>39833</v>
      </c>
      <c r="D3075" s="14"/>
      <c r="F3075">
        <v>524315</v>
      </c>
      <c r="G3075" t="s">
        <v>5751</v>
      </c>
      <c r="H3075">
        <v>2205328</v>
      </c>
      <c r="I3075" t="s">
        <v>2848</v>
      </c>
      <c r="J3075" t="s">
        <v>1469</v>
      </c>
      <c r="K3075">
        <v>339768</v>
      </c>
      <c r="L3075" t="s">
        <v>2422</v>
      </c>
      <c r="M3075">
        <v>42</v>
      </c>
      <c r="N3075" t="s">
        <v>924</v>
      </c>
      <c r="O3075" t="s">
        <v>924</v>
      </c>
      <c r="P3075" t="s">
        <v>924</v>
      </c>
      <c r="Q3075">
        <v>6</v>
      </c>
      <c r="R3075">
        <v>1</v>
      </c>
      <c r="S3075">
        <v>0</v>
      </c>
      <c r="T3075">
        <v>0</v>
      </c>
      <c r="U3075">
        <v>5</v>
      </c>
      <c r="V3075">
        <v>1</v>
      </c>
      <c r="W3075">
        <v>448147</v>
      </c>
      <c r="X3075" t="s">
        <v>5949</v>
      </c>
      <c r="Y3075">
        <v>101</v>
      </c>
      <c r="Z3075">
        <v>21</v>
      </c>
      <c r="AA3075">
        <v>37</v>
      </c>
      <c r="AB3075">
        <v>14</v>
      </c>
      <c r="AC3075" t="s">
        <v>836</v>
      </c>
      <c r="AD3075" t="s">
        <v>4281</v>
      </c>
      <c r="AE3075" t="s">
        <v>8918</v>
      </c>
      <c r="AF3075">
        <v>0</v>
      </c>
      <c r="AG3075">
        <v>0</v>
      </c>
      <c r="AH3075">
        <v>1</v>
      </c>
      <c r="AI3075">
        <v>0</v>
      </c>
      <c r="AJ3075">
        <f>IF(AI3075="","",IF(ISERROR(VLOOKUP(CONCATENATE(F3075),Term!$A$1:$C$2000,1,FALSE)),0,1))</f>
        <v>0</v>
      </c>
    </row>
    <row r="3076" spans="1:36" x14ac:dyDescent="0.15">
      <c r="A3076" t="s">
        <v>6694</v>
      </c>
      <c r="B3076">
        <v>39765</v>
      </c>
      <c r="C3076" s="14">
        <v>39766</v>
      </c>
      <c r="D3076" s="14"/>
      <c r="E3076">
        <v>39798</v>
      </c>
      <c r="F3076">
        <v>524315</v>
      </c>
      <c r="G3076" t="s">
        <v>5751</v>
      </c>
      <c r="H3076">
        <v>2194273</v>
      </c>
      <c r="I3076" t="s">
        <v>2848</v>
      </c>
      <c r="J3076" t="s">
        <v>6906</v>
      </c>
      <c r="K3076">
        <v>379985</v>
      </c>
      <c r="L3076" t="s">
        <v>2422</v>
      </c>
      <c r="M3076">
        <v>42</v>
      </c>
      <c r="N3076" t="s">
        <v>932</v>
      </c>
      <c r="O3076">
        <v>4</v>
      </c>
      <c r="P3076">
        <v>47</v>
      </c>
      <c r="Q3076">
        <v>1</v>
      </c>
      <c r="R3076">
        <v>0</v>
      </c>
      <c r="S3076">
        <v>1</v>
      </c>
      <c r="T3076">
        <v>1</v>
      </c>
      <c r="U3076">
        <v>47</v>
      </c>
      <c r="V3076">
        <v>1</v>
      </c>
      <c r="W3076">
        <v>379985</v>
      </c>
      <c r="X3076" t="s">
        <v>4315</v>
      </c>
      <c r="Y3076">
        <v>101</v>
      </c>
      <c r="Z3076">
        <v>21</v>
      </c>
      <c r="AA3076">
        <v>37</v>
      </c>
      <c r="AB3076">
        <v>14</v>
      </c>
      <c r="AC3076" t="s">
        <v>836</v>
      </c>
      <c r="AD3076" t="s">
        <v>4281</v>
      </c>
      <c r="AE3076" t="s">
        <v>8915</v>
      </c>
      <c r="AF3076">
        <v>1</v>
      </c>
      <c r="AG3076">
        <v>0</v>
      </c>
      <c r="AH3076">
        <v>0</v>
      </c>
      <c r="AI3076">
        <v>1</v>
      </c>
      <c r="AJ3076">
        <f>IF(AI3076="","",IF(ISERROR(VLOOKUP(CONCATENATE(F3076),Term!$A$1:$C$2000,1,FALSE)),0,1))</f>
        <v>0</v>
      </c>
    </row>
    <row r="3077" spans="1:36" x14ac:dyDescent="0.15">
      <c r="A3077" t="s">
        <v>6692</v>
      </c>
      <c r="B3077">
        <v>39759</v>
      </c>
      <c r="C3077" s="14">
        <v>39762</v>
      </c>
      <c r="D3077" s="14">
        <v>39792</v>
      </c>
      <c r="F3077">
        <v>524315</v>
      </c>
      <c r="G3077" t="s">
        <v>5751</v>
      </c>
      <c r="H3077">
        <v>2194273</v>
      </c>
      <c r="I3077" t="s">
        <v>2848</v>
      </c>
      <c r="J3077" t="s">
        <v>6906</v>
      </c>
      <c r="K3077">
        <v>190486</v>
      </c>
      <c r="L3077" t="s">
        <v>2422</v>
      </c>
      <c r="M3077">
        <v>42</v>
      </c>
      <c r="N3077" t="s">
        <v>924</v>
      </c>
      <c r="O3077" t="s">
        <v>924</v>
      </c>
      <c r="P3077" t="s">
        <v>924</v>
      </c>
      <c r="Q3077">
        <v>1</v>
      </c>
      <c r="R3077">
        <v>0</v>
      </c>
      <c r="S3077">
        <v>0</v>
      </c>
      <c r="T3077">
        <v>0</v>
      </c>
      <c r="U3077">
        <v>47</v>
      </c>
      <c r="V3077">
        <v>1</v>
      </c>
      <c r="W3077">
        <v>379985</v>
      </c>
      <c r="X3077" t="s">
        <v>4315</v>
      </c>
      <c r="Y3077">
        <v>101</v>
      </c>
      <c r="Z3077">
        <v>21</v>
      </c>
      <c r="AA3077">
        <v>37</v>
      </c>
      <c r="AB3077">
        <v>14</v>
      </c>
      <c r="AC3077" t="s">
        <v>836</v>
      </c>
      <c r="AD3077" t="s">
        <v>4281</v>
      </c>
      <c r="AE3077" t="s">
        <v>8915</v>
      </c>
      <c r="AF3077">
        <v>0</v>
      </c>
      <c r="AG3077">
        <v>0</v>
      </c>
      <c r="AH3077">
        <v>1</v>
      </c>
      <c r="AI3077">
        <v>0</v>
      </c>
      <c r="AJ3077">
        <f>IF(AI3077="","",IF(ISERROR(VLOOKUP(CONCATENATE(F3077),Term!$A$1:$C$2000,1,FALSE)),0,1))</f>
        <v>0</v>
      </c>
    </row>
    <row r="3078" spans="1:36" x14ac:dyDescent="0.15">
      <c r="A3078" t="s">
        <v>6693</v>
      </c>
      <c r="B3078">
        <v>39762</v>
      </c>
      <c r="C3078" s="14">
        <v>39763</v>
      </c>
      <c r="D3078" s="14">
        <v>39772</v>
      </c>
      <c r="F3078">
        <v>524315</v>
      </c>
      <c r="G3078" t="s">
        <v>5751</v>
      </c>
      <c r="H3078">
        <v>2194273</v>
      </c>
      <c r="I3078" t="s">
        <v>2848</v>
      </c>
      <c r="J3078" t="s">
        <v>6906</v>
      </c>
      <c r="K3078">
        <v>285519</v>
      </c>
      <c r="L3078" t="s">
        <v>2422</v>
      </c>
      <c r="M3078">
        <v>42</v>
      </c>
      <c r="N3078" t="s">
        <v>924</v>
      </c>
      <c r="O3078" t="s">
        <v>924</v>
      </c>
      <c r="P3078" t="s">
        <v>924</v>
      </c>
      <c r="Q3078">
        <v>1</v>
      </c>
      <c r="R3078">
        <v>0</v>
      </c>
      <c r="S3078">
        <v>0</v>
      </c>
      <c r="T3078">
        <v>0</v>
      </c>
      <c r="U3078">
        <v>47</v>
      </c>
      <c r="V3078">
        <v>1</v>
      </c>
      <c r="W3078">
        <v>379985</v>
      </c>
      <c r="X3078" t="s">
        <v>4315</v>
      </c>
      <c r="Y3078">
        <v>101</v>
      </c>
      <c r="Z3078">
        <v>21</v>
      </c>
      <c r="AA3078">
        <v>37</v>
      </c>
      <c r="AB3078">
        <v>14</v>
      </c>
      <c r="AC3078" t="s">
        <v>836</v>
      </c>
      <c r="AD3078" t="s">
        <v>4281</v>
      </c>
      <c r="AE3078" t="s">
        <v>8915</v>
      </c>
      <c r="AF3078">
        <v>0</v>
      </c>
      <c r="AG3078">
        <v>0</v>
      </c>
      <c r="AH3078">
        <v>0</v>
      </c>
      <c r="AI3078">
        <v>0</v>
      </c>
      <c r="AJ3078">
        <f>IF(AI3078="","",IF(ISERROR(VLOOKUP(CONCATENATE(F3078),Term!$A$1:$C$2000,1,FALSE)),0,1))</f>
        <v>0</v>
      </c>
    </row>
    <row r="3079" spans="1:36" x14ac:dyDescent="0.15">
      <c r="A3079" t="s">
        <v>6366</v>
      </c>
      <c r="B3079">
        <v>39769</v>
      </c>
      <c r="C3079" s="14">
        <v>39771</v>
      </c>
      <c r="D3079" s="14">
        <v>39772</v>
      </c>
      <c r="F3079">
        <v>524315</v>
      </c>
      <c r="G3079" t="s">
        <v>5751</v>
      </c>
      <c r="H3079">
        <v>2194273</v>
      </c>
      <c r="I3079" t="s">
        <v>2848</v>
      </c>
      <c r="J3079" t="s">
        <v>6906</v>
      </c>
      <c r="K3079">
        <v>198921</v>
      </c>
      <c r="L3079" t="s">
        <v>2422</v>
      </c>
      <c r="M3079">
        <v>42</v>
      </c>
      <c r="N3079" t="s">
        <v>924</v>
      </c>
      <c r="O3079" t="s">
        <v>924</v>
      </c>
      <c r="P3079" t="s">
        <v>924</v>
      </c>
      <c r="Q3079">
        <v>2</v>
      </c>
      <c r="R3079">
        <v>0</v>
      </c>
      <c r="S3079">
        <v>0</v>
      </c>
      <c r="T3079">
        <v>0</v>
      </c>
      <c r="U3079">
        <v>47</v>
      </c>
      <c r="V3079">
        <v>1</v>
      </c>
      <c r="W3079">
        <v>379985</v>
      </c>
      <c r="X3079" t="s">
        <v>4315</v>
      </c>
      <c r="Y3079">
        <v>101</v>
      </c>
      <c r="Z3079">
        <v>21</v>
      </c>
      <c r="AA3079">
        <v>37</v>
      </c>
      <c r="AB3079">
        <v>14</v>
      </c>
      <c r="AC3079" t="s">
        <v>836</v>
      </c>
      <c r="AD3079" t="s">
        <v>4281</v>
      </c>
      <c r="AE3079" t="s">
        <v>8915</v>
      </c>
      <c r="AF3079">
        <v>0</v>
      </c>
      <c r="AG3079">
        <v>0</v>
      </c>
      <c r="AH3079">
        <v>1</v>
      </c>
      <c r="AI3079">
        <v>0</v>
      </c>
      <c r="AJ3079">
        <f>IF(AI3079="","",IF(ISERROR(VLOOKUP(CONCATENATE(F3079),Term!$A$1:$C$2000,1,FALSE)),0,1))</f>
        <v>0</v>
      </c>
    </row>
    <row r="3080" spans="1:36" x14ac:dyDescent="0.15">
      <c r="A3080" t="s">
        <v>2137</v>
      </c>
      <c r="B3080">
        <v>39784</v>
      </c>
      <c r="C3080">
        <v>39784</v>
      </c>
      <c r="D3080">
        <v>39799</v>
      </c>
      <c r="F3080">
        <v>524315</v>
      </c>
      <c r="G3080" t="s">
        <v>5751</v>
      </c>
      <c r="H3080">
        <v>2194273</v>
      </c>
      <c r="I3080" t="s">
        <v>2848</v>
      </c>
      <c r="J3080" t="s">
        <v>6906</v>
      </c>
      <c r="K3080">
        <v>317238</v>
      </c>
      <c r="L3080" t="s">
        <v>2422</v>
      </c>
      <c r="M3080">
        <v>42</v>
      </c>
      <c r="N3080" t="s">
        <v>924</v>
      </c>
      <c r="O3080" t="s">
        <v>924</v>
      </c>
      <c r="P3080" t="s">
        <v>924</v>
      </c>
      <c r="Q3080">
        <v>3</v>
      </c>
      <c r="R3080">
        <v>0</v>
      </c>
      <c r="S3080">
        <v>0</v>
      </c>
      <c r="T3080">
        <v>0</v>
      </c>
      <c r="U3080">
        <v>47</v>
      </c>
      <c r="V3080">
        <v>1</v>
      </c>
      <c r="W3080">
        <v>379985</v>
      </c>
      <c r="X3080" t="s">
        <v>4315</v>
      </c>
      <c r="Y3080">
        <v>101</v>
      </c>
      <c r="Z3080">
        <v>21</v>
      </c>
      <c r="AA3080">
        <v>37</v>
      </c>
      <c r="AB3080">
        <v>14</v>
      </c>
      <c r="AC3080" t="s">
        <v>836</v>
      </c>
      <c r="AD3080" t="s">
        <v>4281</v>
      </c>
      <c r="AE3080" t="s">
        <v>8915</v>
      </c>
      <c r="AF3080">
        <v>0</v>
      </c>
      <c r="AG3080">
        <v>0</v>
      </c>
      <c r="AH3080">
        <v>1</v>
      </c>
      <c r="AI3080">
        <v>0</v>
      </c>
      <c r="AJ3080">
        <f>IF(AI3080="","",IF(ISERROR(VLOOKUP(CONCATENATE(F3080),Term!$A$1:$C$2000,1,FALSE)),0,1))</f>
        <v>0</v>
      </c>
    </row>
    <row r="3081" spans="1:36" x14ac:dyDescent="0.15">
      <c r="A3081" t="s">
        <v>2138</v>
      </c>
      <c r="B3081">
        <v>39790</v>
      </c>
      <c r="C3081" s="14">
        <v>39790</v>
      </c>
      <c r="D3081" s="14">
        <v>39793</v>
      </c>
      <c r="F3081">
        <v>524315</v>
      </c>
      <c r="G3081" t="s">
        <v>5751</v>
      </c>
      <c r="H3081">
        <v>2194273</v>
      </c>
      <c r="I3081" t="s">
        <v>2848</v>
      </c>
      <c r="J3081" t="s">
        <v>6906</v>
      </c>
      <c r="K3081">
        <v>210622</v>
      </c>
      <c r="L3081" t="s">
        <v>2422</v>
      </c>
      <c r="M3081">
        <v>42</v>
      </c>
      <c r="N3081" t="s">
        <v>924</v>
      </c>
      <c r="O3081" t="s">
        <v>924</v>
      </c>
      <c r="P3081" t="s">
        <v>924</v>
      </c>
      <c r="Q3081">
        <v>3</v>
      </c>
      <c r="R3081">
        <v>1</v>
      </c>
      <c r="S3081">
        <v>0</v>
      </c>
      <c r="T3081">
        <v>0</v>
      </c>
      <c r="U3081">
        <v>47</v>
      </c>
      <c r="V3081">
        <v>1</v>
      </c>
      <c r="W3081">
        <v>379985</v>
      </c>
      <c r="X3081" t="s">
        <v>4315</v>
      </c>
      <c r="Y3081">
        <v>101</v>
      </c>
      <c r="Z3081">
        <v>21</v>
      </c>
      <c r="AA3081">
        <v>37</v>
      </c>
      <c r="AB3081">
        <v>14</v>
      </c>
      <c r="AC3081" t="s">
        <v>836</v>
      </c>
      <c r="AD3081" t="s">
        <v>4281</v>
      </c>
      <c r="AE3081" t="s">
        <v>8915</v>
      </c>
      <c r="AF3081">
        <v>0</v>
      </c>
      <c r="AG3081">
        <v>0</v>
      </c>
      <c r="AH3081">
        <v>0</v>
      </c>
      <c r="AI3081">
        <v>0</v>
      </c>
      <c r="AJ3081">
        <f>IF(AI3081="","",IF(ISERROR(VLOOKUP(CONCATENATE(F3081),Term!$A$1:$C$2000,1,FALSE)),0,1))</f>
        <v>0</v>
      </c>
    </row>
    <row r="3082" spans="1:36" x14ac:dyDescent="0.15">
      <c r="A3082" t="s">
        <v>2126</v>
      </c>
      <c r="B3082">
        <v>39787</v>
      </c>
      <c r="C3082" s="14">
        <v>39793</v>
      </c>
      <c r="D3082" s="14">
        <v>39798</v>
      </c>
      <c r="F3082">
        <v>524315</v>
      </c>
      <c r="G3082" t="s">
        <v>5751</v>
      </c>
      <c r="H3082">
        <v>477717</v>
      </c>
      <c r="I3082" t="s">
        <v>2848</v>
      </c>
      <c r="J3082" t="s">
        <v>5939</v>
      </c>
      <c r="K3082">
        <v>260984</v>
      </c>
      <c r="L3082" t="s">
        <v>2422</v>
      </c>
      <c r="M3082">
        <v>42</v>
      </c>
      <c r="N3082" t="s">
        <v>924</v>
      </c>
      <c r="O3082" t="s">
        <v>924</v>
      </c>
      <c r="P3082" t="s">
        <v>924</v>
      </c>
      <c r="Q3082">
        <v>3</v>
      </c>
      <c r="R3082">
        <v>1</v>
      </c>
      <c r="S3082">
        <v>0</v>
      </c>
      <c r="T3082">
        <v>0</v>
      </c>
      <c r="U3082" t="s">
        <v>924</v>
      </c>
      <c r="V3082" t="s">
        <v>924</v>
      </c>
      <c r="W3082" t="s">
        <v>924</v>
      </c>
      <c r="X3082" t="s">
        <v>924</v>
      </c>
      <c r="Y3082">
        <v>101</v>
      </c>
      <c r="Z3082">
        <v>21</v>
      </c>
      <c r="AA3082">
        <v>37</v>
      </c>
      <c r="AB3082">
        <v>14</v>
      </c>
      <c r="AC3082" t="s">
        <v>836</v>
      </c>
      <c r="AD3082" t="s">
        <v>4281</v>
      </c>
      <c r="AE3082" t="s">
        <v>7121</v>
      </c>
      <c r="AF3082">
        <v>1</v>
      </c>
      <c r="AG3082">
        <v>1</v>
      </c>
      <c r="AH3082">
        <v>1</v>
      </c>
      <c r="AI3082">
        <v>0</v>
      </c>
      <c r="AJ3082">
        <f>IF(AI3082="","",IF(ISERROR(VLOOKUP(CONCATENATE(F3082),Term!$A$1:$C$2000,1,FALSE)),0,1))</f>
        <v>0</v>
      </c>
    </row>
    <row r="3083" spans="1:36" x14ac:dyDescent="0.15">
      <c r="A3083" t="s">
        <v>6068</v>
      </c>
      <c r="B3083">
        <v>39748</v>
      </c>
      <c r="C3083" s="14">
        <v>39748</v>
      </c>
      <c r="D3083" s="14"/>
      <c r="E3083">
        <v>39799</v>
      </c>
      <c r="F3083">
        <v>524315</v>
      </c>
      <c r="G3083" t="s">
        <v>5751</v>
      </c>
      <c r="H3083">
        <v>2180434</v>
      </c>
      <c r="I3083" t="s">
        <v>2848</v>
      </c>
      <c r="J3083" t="s">
        <v>6000</v>
      </c>
      <c r="K3083">
        <v>148667</v>
      </c>
      <c r="L3083" t="s">
        <v>2422</v>
      </c>
      <c r="M3083">
        <v>42</v>
      </c>
      <c r="N3083" t="s">
        <v>932</v>
      </c>
      <c r="O3083">
        <v>4</v>
      </c>
      <c r="P3083">
        <v>46</v>
      </c>
      <c r="Q3083" t="s">
        <v>924</v>
      </c>
      <c r="R3083">
        <v>0</v>
      </c>
      <c r="S3083">
        <v>1</v>
      </c>
      <c r="T3083">
        <v>1</v>
      </c>
      <c r="U3083">
        <v>46</v>
      </c>
      <c r="V3083">
        <v>1</v>
      </c>
      <c r="W3083">
        <v>148667</v>
      </c>
      <c r="X3083" t="s">
        <v>4315</v>
      </c>
      <c r="Y3083">
        <v>101</v>
      </c>
      <c r="Z3083">
        <v>21</v>
      </c>
      <c r="AA3083">
        <v>37</v>
      </c>
      <c r="AB3083">
        <v>14</v>
      </c>
      <c r="AC3083" t="s">
        <v>836</v>
      </c>
      <c r="AD3083" t="s">
        <v>4281</v>
      </c>
      <c r="AE3083" t="s">
        <v>8906</v>
      </c>
      <c r="AF3083">
        <v>1</v>
      </c>
      <c r="AG3083">
        <v>0</v>
      </c>
      <c r="AH3083">
        <v>1</v>
      </c>
      <c r="AI3083">
        <v>1</v>
      </c>
      <c r="AJ3083">
        <f>IF(AI3083="","",IF(ISERROR(VLOOKUP(CONCATENATE(F3083),Term!$A$1:$C$2000,1,FALSE)),0,1))</f>
        <v>0</v>
      </c>
    </row>
    <row r="3084" spans="1:36" x14ac:dyDescent="0.15">
      <c r="A3084" t="s">
        <v>2136</v>
      </c>
      <c r="B3084">
        <v>39787</v>
      </c>
      <c r="C3084">
        <v>39787</v>
      </c>
      <c r="E3084">
        <v>39813</v>
      </c>
      <c r="F3084">
        <v>524315</v>
      </c>
      <c r="G3084" t="s">
        <v>5751</v>
      </c>
      <c r="H3084">
        <v>2194205</v>
      </c>
      <c r="I3084" t="s">
        <v>2848</v>
      </c>
      <c r="J3084" t="s">
        <v>6365</v>
      </c>
      <c r="K3084">
        <v>369067</v>
      </c>
      <c r="L3084" t="s">
        <v>2422</v>
      </c>
      <c r="M3084">
        <v>42</v>
      </c>
      <c r="N3084" t="s">
        <v>932</v>
      </c>
      <c r="O3084">
        <v>4</v>
      </c>
      <c r="P3084">
        <v>32</v>
      </c>
      <c r="Q3084">
        <v>3</v>
      </c>
      <c r="R3084">
        <v>0</v>
      </c>
      <c r="S3084">
        <v>1</v>
      </c>
      <c r="T3084">
        <v>1</v>
      </c>
      <c r="U3084">
        <v>32</v>
      </c>
      <c r="V3084">
        <v>1</v>
      </c>
      <c r="W3084">
        <v>369067</v>
      </c>
      <c r="X3084" t="s">
        <v>4315</v>
      </c>
      <c r="Y3084">
        <v>101</v>
      </c>
      <c r="Z3084">
        <v>21</v>
      </c>
      <c r="AA3084">
        <v>37</v>
      </c>
      <c r="AB3084">
        <v>14</v>
      </c>
      <c r="AC3084" t="s">
        <v>836</v>
      </c>
      <c r="AD3084" t="s">
        <v>4281</v>
      </c>
      <c r="AE3084" t="s">
        <v>8914</v>
      </c>
      <c r="AF3084">
        <v>1</v>
      </c>
      <c r="AG3084">
        <v>0</v>
      </c>
      <c r="AH3084">
        <v>1</v>
      </c>
      <c r="AI3084">
        <v>1</v>
      </c>
      <c r="AJ3084">
        <f>IF(AI3084="","",IF(ISERROR(VLOOKUP(CONCATENATE(F3084),Term!$A$1:$C$2000,1,FALSE)),0,1))</f>
        <v>0</v>
      </c>
    </row>
    <row r="3085" spans="1:36" x14ac:dyDescent="0.15">
      <c r="A3085" t="s">
        <v>6364</v>
      </c>
      <c r="B3085">
        <v>39773</v>
      </c>
      <c r="C3085" s="14">
        <v>39773</v>
      </c>
      <c r="D3085" s="14">
        <v>39784</v>
      </c>
      <c r="F3085">
        <v>524315</v>
      </c>
      <c r="G3085" t="s">
        <v>5751</v>
      </c>
      <c r="H3085">
        <v>2194205</v>
      </c>
      <c r="I3085" t="s">
        <v>2848</v>
      </c>
      <c r="J3085" t="s">
        <v>6365</v>
      </c>
      <c r="K3085">
        <v>372150</v>
      </c>
      <c r="L3085" t="s">
        <v>2422</v>
      </c>
      <c r="M3085">
        <v>42</v>
      </c>
      <c r="N3085" t="s">
        <v>924</v>
      </c>
      <c r="O3085" t="s">
        <v>924</v>
      </c>
      <c r="P3085" t="s">
        <v>924</v>
      </c>
      <c r="Q3085">
        <v>2</v>
      </c>
      <c r="R3085">
        <v>0</v>
      </c>
      <c r="S3085">
        <v>0</v>
      </c>
      <c r="T3085">
        <v>0</v>
      </c>
      <c r="U3085">
        <v>32</v>
      </c>
      <c r="V3085">
        <v>1</v>
      </c>
      <c r="W3085">
        <v>369067</v>
      </c>
      <c r="X3085" t="s">
        <v>4315</v>
      </c>
      <c r="Y3085">
        <v>101</v>
      </c>
      <c r="Z3085">
        <v>21</v>
      </c>
      <c r="AA3085">
        <v>37</v>
      </c>
      <c r="AB3085">
        <v>14</v>
      </c>
      <c r="AC3085" t="s">
        <v>836</v>
      </c>
      <c r="AD3085" t="s">
        <v>4281</v>
      </c>
      <c r="AE3085" t="s">
        <v>8914</v>
      </c>
      <c r="AF3085">
        <v>0</v>
      </c>
      <c r="AG3085">
        <v>0</v>
      </c>
      <c r="AH3085">
        <v>1</v>
      </c>
      <c r="AI3085">
        <v>0</v>
      </c>
      <c r="AJ3085">
        <f>IF(AI3085="","",IF(ISERROR(VLOOKUP(CONCATENATE(F3085),Term!$A$1:$C$2000,1,FALSE)),0,1))</f>
        <v>0</v>
      </c>
    </row>
    <row r="3086" spans="1:36" x14ac:dyDescent="0.15">
      <c r="A3086" t="s">
        <v>1467</v>
      </c>
      <c r="B3086">
        <v>39825</v>
      </c>
      <c r="C3086">
        <v>39825</v>
      </c>
      <c r="D3086">
        <v>39843</v>
      </c>
      <c r="F3086">
        <v>524315</v>
      </c>
      <c r="G3086" t="s">
        <v>5751</v>
      </c>
      <c r="H3086">
        <v>2194205</v>
      </c>
      <c r="I3086" t="s">
        <v>2848</v>
      </c>
      <c r="J3086" t="s">
        <v>6365</v>
      </c>
      <c r="K3086">
        <v>211156</v>
      </c>
      <c r="L3086" t="s">
        <v>2422</v>
      </c>
      <c r="M3086">
        <v>42</v>
      </c>
      <c r="N3086" t="s">
        <v>924</v>
      </c>
      <c r="O3086" t="s">
        <v>924</v>
      </c>
      <c r="P3086" t="s">
        <v>924</v>
      </c>
      <c r="Q3086">
        <v>5</v>
      </c>
      <c r="R3086">
        <v>1</v>
      </c>
      <c r="S3086">
        <v>0</v>
      </c>
      <c r="T3086">
        <v>0</v>
      </c>
      <c r="U3086">
        <v>32</v>
      </c>
      <c r="V3086">
        <v>1</v>
      </c>
      <c r="W3086">
        <v>369067</v>
      </c>
      <c r="X3086" t="s">
        <v>4315</v>
      </c>
      <c r="Y3086">
        <v>101</v>
      </c>
      <c r="Z3086">
        <v>21</v>
      </c>
      <c r="AA3086">
        <v>37</v>
      </c>
      <c r="AB3086">
        <v>14</v>
      </c>
      <c r="AC3086" t="s">
        <v>836</v>
      </c>
      <c r="AD3086" t="s">
        <v>4281</v>
      </c>
      <c r="AE3086" t="s">
        <v>8914</v>
      </c>
      <c r="AF3086">
        <v>0</v>
      </c>
      <c r="AG3086">
        <v>0</v>
      </c>
      <c r="AH3086">
        <v>1</v>
      </c>
      <c r="AI3086">
        <v>0</v>
      </c>
      <c r="AJ3086">
        <f>IF(AI3086="","",IF(ISERROR(VLOOKUP(CONCATENATE(F3086),Term!$A$1:$C$2000,1,FALSE)),0,1))</f>
        <v>0</v>
      </c>
    </row>
    <row r="3087" spans="1:36" x14ac:dyDescent="0.15">
      <c r="A3087" t="s">
        <v>6360</v>
      </c>
      <c r="B3087">
        <v>39777</v>
      </c>
      <c r="C3087" s="14">
        <v>39778</v>
      </c>
      <c r="D3087" s="14"/>
      <c r="E3087">
        <v>39798</v>
      </c>
      <c r="F3087">
        <v>524315</v>
      </c>
      <c r="G3087" t="s">
        <v>5751</v>
      </c>
      <c r="H3087">
        <v>2075359</v>
      </c>
      <c r="I3087" t="s">
        <v>2848</v>
      </c>
      <c r="J3087" t="s">
        <v>6359</v>
      </c>
      <c r="K3087">
        <v>207824</v>
      </c>
      <c r="L3087" t="s">
        <v>2422</v>
      </c>
      <c r="M3087">
        <v>42</v>
      </c>
      <c r="N3087" t="s">
        <v>932</v>
      </c>
      <c r="O3087">
        <v>4</v>
      </c>
      <c r="P3087">
        <v>47</v>
      </c>
      <c r="Q3087">
        <v>2</v>
      </c>
      <c r="R3087">
        <v>0</v>
      </c>
      <c r="S3087">
        <v>1</v>
      </c>
      <c r="T3087">
        <v>1</v>
      </c>
      <c r="U3087">
        <v>4</v>
      </c>
      <c r="V3087">
        <v>2</v>
      </c>
      <c r="W3087">
        <v>1312670</v>
      </c>
      <c r="X3087" t="s">
        <v>4314</v>
      </c>
      <c r="Y3087">
        <v>101</v>
      </c>
      <c r="Z3087">
        <v>21</v>
      </c>
      <c r="AA3087">
        <v>37</v>
      </c>
      <c r="AB3087">
        <v>14</v>
      </c>
      <c r="AC3087" t="s">
        <v>836</v>
      </c>
      <c r="AD3087" t="s">
        <v>4281</v>
      </c>
      <c r="AE3087" t="s">
        <v>8894</v>
      </c>
      <c r="AF3087">
        <v>1</v>
      </c>
      <c r="AG3087">
        <v>0</v>
      </c>
      <c r="AH3087">
        <v>0</v>
      </c>
      <c r="AI3087">
        <v>1</v>
      </c>
      <c r="AJ3087">
        <f>IF(AI3087="","",IF(ISERROR(VLOOKUP(CONCATENATE(F3087),Term!$A$1:$C$2000,1,FALSE)),0,1))</f>
        <v>0</v>
      </c>
    </row>
    <row r="3088" spans="1:36" x14ac:dyDescent="0.15">
      <c r="A3088" t="s">
        <v>6358</v>
      </c>
      <c r="B3088">
        <v>39777</v>
      </c>
      <c r="C3088">
        <v>39777</v>
      </c>
      <c r="E3088">
        <v>39799</v>
      </c>
      <c r="F3088">
        <v>524315</v>
      </c>
      <c r="G3088" t="s">
        <v>5751</v>
      </c>
      <c r="H3088">
        <v>2075359</v>
      </c>
      <c r="I3088" t="s">
        <v>2848</v>
      </c>
      <c r="J3088" t="s">
        <v>6359</v>
      </c>
      <c r="K3088">
        <v>359235</v>
      </c>
      <c r="L3088" t="s">
        <v>2422</v>
      </c>
      <c r="M3088">
        <v>42</v>
      </c>
      <c r="N3088" t="s">
        <v>932</v>
      </c>
      <c r="O3088">
        <v>4</v>
      </c>
      <c r="P3088">
        <v>46</v>
      </c>
      <c r="Q3088">
        <v>2</v>
      </c>
      <c r="R3088">
        <v>0</v>
      </c>
      <c r="S3088">
        <v>1</v>
      </c>
      <c r="T3088">
        <v>0</v>
      </c>
      <c r="U3088">
        <v>4</v>
      </c>
      <c r="V3088">
        <v>2</v>
      </c>
      <c r="W3088">
        <v>1312670</v>
      </c>
      <c r="X3088" t="s">
        <v>4314</v>
      </c>
      <c r="Y3088">
        <v>101</v>
      </c>
      <c r="Z3088">
        <v>21</v>
      </c>
      <c r="AA3088">
        <v>37</v>
      </c>
      <c r="AB3088">
        <v>14</v>
      </c>
      <c r="AC3088" t="s">
        <v>836</v>
      </c>
      <c r="AD3088" t="s">
        <v>4281</v>
      </c>
      <c r="AE3088" t="s">
        <v>8894</v>
      </c>
      <c r="AF3088">
        <v>0</v>
      </c>
      <c r="AG3088">
        <v>0</v>
      </c>
      <c r="AH3088">
        <v>1</v>
      </c>
      <c r="AI3088">
        <v>0</v>
      </c>
      <c r="AJ3088">
        <f>IF(AI3088="","",IF(ISERROR(VLOOKUP(CONCATENATE(F3088),Term!$A$1:$C$2000,1,FALSE)),0,1))</f>
        <v>0</v>
      </c>
    </row>
    <row r="3089" spans="1:36" x14ac:dyDescent="0.15">
      <c r="A3089" t="s">
        <v>1970</v>
      </c>
      <c r="B3089">
        <v>39811</v>
      </c>
      <c r="C3089">
        <v>39812</v>
      </c>
      <c r="E3089">
        <v>39839</v>
      </c>
      <c r="F3089">
        <v>524315</v>
      </c>
      <c r="G3089" t="s">
        <v>5751</v>
      </c>
      <c r="H3089">
        <v>2075359</v>
      </c>
      <c r="I3089" t="s">
        <v>2848</v>
      </c>
      <c r="J3089" t="s">
        <v>6359</v>
      </c>
      <c r="K3089">
        <v>285154</v>
      </c>
      <c r="L3089" t="s">
        <v>2422</v>
      </c>
      <c r="M3089">
        <v>42</v>
      </c>
      <c r="N3089" t="s">
        <v>7479</v>
      </c>
      <c r="O3089">
        <v>6</v>
      </c>
      <c r="P3089">
        <v>6</v>
      </c>
      <c r="Q3089">
        <v>4</v>
      </c>
      <c r="R3089">
        <v>0</v>
      </c>
      <c r="S3089">
        <v>1</v>
      </c>
      <c r="T3089">
        <v>0</v>
      </c>
      <c r="U3089">
        <v>4</v>
      </c>
      <c r="V3089">
        <v>2</v>
      </c>
      <c r="W3089">
        <v>1312670</v>
      </c>
      <c r="X3089" t="s">
        <v>4314</v>
      </c>
      <c r="Y3089">
        <v>101</v>
      </c>
      <c r="Z3089">
        <v>21</v>
      </c>
      <c r="AA3089">
        <v>37</v>
      </c>
      <c r="AB3089">
        <v>14</v>
      </c>
      <c r="AC3089" t="s">
        <v>836</v>
      </c>
      <c r="AD3089" t="s">
        <v>4281</v>
      </c>
      <c r="AE3089" t="s">
        <v>8894</v>
      </c>
      <c r="AF3089">
        <v>0</v>
      </c>
      <c r="AG3089">
        <v>0</v>
      </c>
      <c r="AH3089">
        <v>0</v>
      </c>
      <c r="AI3089">
        <v>1</v>
      </c>
      <c r="AJ3089">
        <f>IF(AI3089="","",IF(ISERROR(VLOOKUP(CONCATENATE(F3089),Term!$A$1:$C$2000,1,FALSE)),0,1))</f>
        <v>0</v>
      </c>
    </row>
    <row r="3090" spans="1:36" x14ac:dyDescent="0.15">
      <c r="A3090" t="s">
        <v>1965</v>
      </c>
      <c r="B3090">
        <v>39799</v>
      </c>
      <c r="C3090" s="14">
        <v>39799</v>
      </c>
      <c r="D3090" s="14"/>
      <c r="E3090">
        <v>39841</v>
      </c>
      <c r="F3090">
        <v>524315</v>
      </c>
      <c r="G3090" t="s">
        <v>5751</v>
      </c>
      <c r="H3090">
        <v>2075359</v>
      </c>
      <c r="I3090" t="s">
        <v>2848</v>
      </c>
      <c r="J3090" t="s">
        <v>6359</v>
      </c>
      <c r="K3090">
        <v>226596</v>
      </c>
      <c r="L3090" t="s">
        <v>2422</v>
      </c>
      <c r="M3090">
        <v>42</v>
      </c>
      <c r="N3090" t="s">
        <v>7479</v>
      </c>
      <c r="O3090">
        <v>6</v>
      </c>
      <c r="P3090">
        <v>4</v>
      </c>
      <c r="Q3090">
        <v>4</v>
      </c>
      <c r="R3090">
        <v>0</v>
      </c>
      <c r="S3090">
        <v>1</v>
      </c>
      <c r="T3090">
        <v>0</v>
      </c>
      <c r="U3090">
        <v>4</v>
      </c>
      <c r="V3090">
        <v>2</v>
      </c>
      <c r="W3090">
        <v>1312670</v>
      </c>
      <c r="X3090" t="s">
        <v>4314</v>
      </c>
      <c r="Y3090">
        <v>101</v>
      </c>
      <c r="Z3090">
        <v>21</v>
      </c>
      <c r="AA3090">
        <v>37</v>
      </c>
      <c r="AB3090">
        <v>14</v>
      </c>
      <c r="AC3090" t="s">
        <v>836</v>
      </c>
      <c r="AD3090" t="s">
        <v>4281</v>
      </c>
      <c r="AE3090" t="s">
        <v>8894</v>
      </c>
      <c r="AF3090">
        <v>0</v>
      </c>
      <c r="AG3090">
        <v>0</v>
      </c>
      <c r="AH3090">
        <v>1</v>
      </c>
      <c r="AI3090">
        <v>0</v>
      </c>
      <c r="AJ3090">
        <f>IF(AI3090="","",IF(ISERROR(VLOOKUP(CONCATENATE(F3090),Term!$A$1:$C$2000,1,FALSE)),0,1))</f>
        <v>0</v>
      </c>
    </row>
    <row r="3091" spans="1:36" x14ac:dyDescent="0.15">
      <c r="A3091" t="s">
        <v>1971</v>
      </c>
      <c r="B3091">
        <v>39813</v>
      </c>
      <c r="C3091">
        <v>39813</v>
      </c>
      <c r="E3091">
        <v>39841</v>
      </c>
      <c r="F3091">
        <v>524315</v>
      </c>
      <c r="G3091" t="s">
        <v>5751</v>
      </c>
      <c r="H3091">
        <v>2075359</v>
      </c>
      <c r="I3091" t="s">
        <v>2848</v>
      </c>
      <c r="J3091" t="s">
        <v>6359</v>
      </c>
      <c r="K3091">
        <v>233861</v>
      </c>
      <c r="L3091" t="s">
        <v>2422</v>
      </c>
      <c r="M3091">
        <v>42</v>
      </c>
      <c r="N3091" t="s">
        <v>7479</v>
      </c>
      <c r="O3091">
        <v>6</v>
      </c>
      <c r="P3091">
        <v>4</v>
      </c>
      <c r="Q3091">
        <v>4</v>
      </c>
      <c r="R3091">
        <v>0</v>
      </c>
      <c r="S3091">
        <v>1</v>
      </c>
      <c r="T3091">
        <v>0</v>
      </c>
      <c r="U3091">
        <v>4</v>
      </c>
      <c r="V3091">
        <v>2</v>
      </c>
      <c r="W3091">
        <v>1312670</v>
      </c>
      <c r="X3091" t="s">
        <v>4314</v>
      </c>
      <c r="Y3091">
        <v>101</v>
      </c>
      <c r="Z3091">
        <v>21</v>
      </c>
      <c r="AA3091">
        <v>37</v>
      </c>
      <c r="AB3091">
        <v>14</v>
      </c>
      <c r="AC3091" t="s">
        <v>836</v>
      </c>
      <c r="AD3091" t="s">
        <v>4281</v>
      </c>
      <c r="AE3091" t="s">
        <v>8894</v>
      </c>
      <c r="AF3091">
        <v>0</v>
      </c>
      <c r="AG3091">
        <v>0</v>
      </c>
      <c r="AH3091">
        <v>0</v>
      </c>
      <c r="AI3091">
        <v>0</v>
      </c>
      <c r="AJ3091">
        <f>IF(AI3091="","",IF(ISERROR(VLOOKUP(CONCATENATE(F3091),Term!$A$1:$C$2000,1,FALSE)),0,1))</f>
        <v>0</v>
      </c>
    </row>
    <row r="3092" spans="1:36" x14ac:dyDescent="0.15">
      <c r="A3092" t="s">
        <v>2129</v>
      </c>
      <c r="B3092">
        <v>39793</v>
      </c>
      <c r="C3092">
        <v>39794</v>
      </c>
      <c r="D3092">
        <v>39818</v>
      </c>
      <c r="F3092">
        <v>524315</v>
      </c>
      <c r="G3092" t="s">
        <v>5751</v>
      </c>
      <c r="H3092">
        <v>2075359</v>
      </c>
      <c r="I3092" t="s">
        <v>2848</v>
      </c>
      <c r="J3092" t="s">
        <v>6359</v>
      </c>
      <c r="K3092">
        <v>437626</v>
      </c>
      <c r="L3092" t="s">
        <v>2422</v>
      </c>
      <c r="M3092">
        <v>42</v>
      </c>
      <c r="N3092" t="s">
        <v>924</v>
      </c>
      <c r="O3092" t="s">
        <v>924</v>
      </c>
      <c r="P3092" t="s">
        <v>924</v>
      </c>
      <c r="Q3092">
        <v>3</v>
      </c>
      <c r="R3092">
        <v>0</v>
      </c>
      <c r="S3092">
        <v>0</v>
      </c>
      <c r="T3092">
        <v>0</v>
      </c>
      <c r="U3092">
        <v>4</v>
      </c>
      <c r="V3092">
        <v>2</v>
      </c>
      <c r="W3092">
        <v>1312670</v>
      </c>
      <c r="X3092" t="s">
        <v>4314</v>
      </c>
      <c r="Y3092">
        <v>101</v>
      </c>
      <c r="Z3092">
        <v>21</v>
      </c>
      <c r="AA3092">
        <v>37</v>
      </c>
      <c r="AB3092">
        <v>14</v>
      </c>
      <c r="AC3092" t="s">
        <v>836</v>
      </c>
      <c r="AD3092" t="s">
        <v>4281</v>
      </c>
      <c r="AE3092" t="s">
        <v>8894</v>
      </c>
      <c r="AF3092">
        <v>0</v>
      </c>
      <c r="AG3092">
        <v>0</v>
      </c>
      <c r="AH3092">
        <v>1</v>
      </c>
      <c r="AI3092">
        <v>0</v>
      </c>
      <c r="AJ3092">
        <f>IF(AI3092="","",IF(ISERROR(VLOOKUP(CONCATENATE(F3092),Term!$A$1:$C$2000,1,FALSE)),0,1))</f>
        <v>0</v>
      </c>
    </row>
    <row r="3093" spans="1:36" x14ac:dyDescent="0.15">
      <c r="A3093" t="s">
        <v>1966</v>
      </c>
      <c r="B3093">
        <v>39799</v>
      </c>
      <c r="C3093">
        <v>39800</v>
      </c>
      <c r="F3093">
        <v>524315</v>
      </c>
      <c r="G3093" t="s">
        <v>5751</v>
      </c>
      <c r="H3093">
        <v>2075359</v>
      </c>
      <c r="I3093" t="s">
        <v>2848</v>
      </c>
      <c r="J3093" t="s">
        <v>6359</v>
      </c>
      <c r="K3093">
        <v>245193</v>
      </c>
      <c r="L3093" t="s">
        <v>2422</v>
      </c>
      <c r="M3093">
        <v>42</v>
      </c>
      <c r="N3093" t="s">
        <v>924</v>
      </c>
      <c r="O3093" t="s">
        <v>924</v>
      </c>
      <c r="P3093" t="s">
        <v>924</v>
      </c>
      <c r="Q3093">
        <v>4</v>
      </c>
      <c r="R3093">
        <v>0</v>
      </c>
      <c r="S3093">
        <v>0</v>
      </c>
      <c r="T3093">
        <v>0</v>
      </c>
      <c r="U3093">
        <v>4</v>
      </c>
      <c r="V3093">
        <v>2</v>
      </c>
      <c r="W3093">
        <v>1312670</v>
      </c>
      <c r="X3093" t="s">
        <v>4314</v>
      </c>
      <c r="Y3093">
        <v>101</v>
      </c>
      <c r="Z3093">
        <v>21</v>
      </c>
      <c r="AA3093">
        <v>37</v>
      </c>
      <c r="AB3093">
        <v>14</v>
      </c>
      <c r="AC3093" t="s">
        <v>836</v>
      </c>
      <c r="AD3093" t="s">
        <v>4281</v>
      </c>
      <c r="AE3093" t="s">
        <v>8894</v>
      </c>
      <c r="AF3093">
        <v>0</v>
      </c>
      <c r="AG3093">
        <v>0</v>
      </c>
      <c r="AH3093">
        <v>0</v>
      </c>
      <c r="AI3093">
        <v>0</v>
      </c>
      <c r="AJ3093">
        <f>IF(AI3093="","",IF(ISERROR(VLOOKUP(CONCATENATE(F3093),Term!$A$1:$C$2000,1,FALSE)),0,1))</f>
        <v>0</v>
      </c>
    </row>
    <row r="3094" spans="1:36" x14ac:dyDescent="0.15">
      <c r="A3094" t="s">
        <v>1967</v>
      </c>
      <c r="B3094">
        <v>39800</v>
      </c>
      <c r="C3094">
        <v>39800</v>
      </c>
      <c r="D3094">
        <v>39827</v>
      </c>
      <c r="F3094">
        <v>524315</v>
      </c>
      <c r="G3094" t="s">
        <v>5751</v>
      </c>
      <c r="H3094">
        <v>2075359</v>
      </c>
      <c r="I3094" t="s">
        <v>2848</v>
      </c>
      <c r="J3094" t="s">
        <v>6359</v>
      </c>
      <c r="K3094">
        <v>245656</v>
      </c>
      <c r="L3094" t="s">
        <v>2422</v>
      </c>
      <c r="M3094">
        <v>42</v>
      </c>
      <c r="N3094" t="s">
        <v>924</v>
      </c>
      <c r="O3094" t="s">
        <v>924</v>
      </c>
      <c r="P3094" t="s">
        <v>924</v>
      </c>
      <c r="Q3094">
        <v>4</v>
      </c>
      <c r="R3094">
        <v>0</v>
      </c>
      <c r="S3094">
        <v>0</v>
      </c>
      <c r="T3094">
        <v>0</v>
      </c>
      <c r="U3094">
        <v>4</v>
      </c>
      <c r="V3094">
        <v>2</v>
      </c>
      <c r="W3094">
        <v>1312670</v>
      </c>
      <c r="X3094" t="s">
        <v>4314</v>
      </c>
      <c r="Y3094">
        <v>101</v>
      </c>
      <c r="Z3094">
        <v>21</v>
      </c>
      <c r="AA3094">
        <v>37</v>
      </c>
      <c r="AB3094">
        <v>14</v>
      </c>
      <c r="AC3094" t="s">
        <v>836</v>
      </c>
      <c r="AD3094" t="s">
        <v>4281</v>
      </c>
      <c r="AE3094" t="s">
        <v>8894</v>
      </c>
      <c r="AF3094">
        <v>0</v>
      </c>
      <c r="AG3094">
        <v>0</v>
      </c>
      <c r="AH3094">
        <v>0</v>
      </c>
      <c r="AI3094">
        <v>0</v>
      </c>
      <c r="AJ3094">
        <f>IF(AI3094="","",IF(ISERROR(VLOOKUP(CONCATENATE(F3094),Term!$A$1:$C$2000,1,FALSE)),0,1))</f>
        <v>0</v>
      </c>
    </row>
    <row r="3095" spans="1:36" x14ac:dyDescent="0.15">
      <c r="A3095" t="s">
        <v>1968</v>
      </c>
      <c r="B3095">
        <v>39801</v>
      </c>
      <c r="C3095">
        <v>39801</v>
      </c>
      <c r="D3095">
        <v>39806</v>
      </c>
      <c r="F3095">
        <v>524315</v>
      </c>
      <c r="G3095" t="s">
        <v>5751</v>
      </c>
      <c r="H3095">
        <v>2075359</v>
      </c>
      <c r="I3095" t="s">
        <v>2848</v>
      </c>
      <c r="J3095" t="s">
        <v>6359</v>
      </c>
      <c r="K3095">
        <v>575637</v>
      </c>
      <c r="L3095" t="s">
        <v>2422</v>
      </c>
      <c r="M3095">
        <v>42</v>
      </c>
      <c r="N3095" t="s">
        <v>924</v>
      </c>
      <c r="O3095" t="s">
        <v>924</v>
      </c>
      <c r="P3095" t="s">
        <v>924</v>
      </c>
      <c r="Q3095">
        <v>4</v>
      </c>
      <c r="R3095">
        <v>0</v>
      </c>
      <c r="S3095">
        <v>0</v>
      </c>
      <c r="T3095">
        <v>0</v>
      </c>
      <c r="U3095">
        <v>4</v>
      </c>
      <c r="V3095">
        <v>2</v>
      </c>
      <c r="W3095">
        <v>1312670</v>
      </c>
      <c r="X3095" t="s">
        <v>4314</v>
      </c>
      <c r="Y3095">
        <v>101</v>
      </c>
      <c r="Z3095">
        <v>21</v>
      </c>
      <c r="AA3095">
        <v>37</v>
      </c>
      <c r="AB3095">
        <v>14</v>
      </c>
      <c r="AC3095" t="s">
        <v>836</v>
      </c>
      <c r="AD3095" t="s">
        <v>4281</v>
      </c>
      <c r="AE3095" t="s">
        <v>8894</v>
      </c>
      <c r="AF3095">
        <v>0</v>
      </c>
      <c r="AG3095">
        <v>0</v>
      </c>
      <c r="AH3095">
        <v>0</v>
      </c>
      <c r="AI3095">
        <v>0</v>
      </c>
      <c r="AJ3095">
        <f>IF(AI3095="","",IF(ISERROR(VLOOKUP(CONCATENATE(F3095),Term!$A$1:$C$2000,1,FALSE)),0,1))</f>
        <v>0</v>
      </c>
    </row>
    <row r="3096" spans="1:36" x14ac:dyDescent="0.15">
      <c r="A3096" t="s">
        <v>1969</v>
      </c>
      <c r="B3096">
        <v>39794</v>
      </c>
      <c r="C3096">
        <v>39805</v>
      </c>
      <c r="F3096">
        <v>524315</v>
      </c>
      <c r="G3096" t="s">
        <v>5751</v>
      </c>
      <c r="H3096">
        <v>2075359</v>
      </c>
      <c r="I3096" t="s">
        <v>2848</v>
      </c>
      <c r="J3096" t="s">
        <v>6359</v>
      </c>
      <c r="K3096">
        <v>353377</v>
      </c>
      <c r="L3096" t="s">
        <v>2422</v>
      </c>
      <c r="M3096">
        <v>42</v>
      </c>
      <c r="N3096" t="s">
        <v>924</v>
      </c>
      <c r="O3096" t="s">
        <v>924</v>
      </c>
      <c r="P3096" t="s">
        <v>924</v>
      </c>
      <c r="Q3096">
        <v>4</v>
      </c>
      <c r="R3096">
        <v>0</v>
      </c>
      <c r="S3096">
        <v>0</v>
      </c>
      <c r="T3096">
        <v>0</v>
      </c>
      <c r="U3096">
        <v>4</v>
      </c>
      <c r="V3096">
        <v>2</v>
      </c>
      <c r="W3096">
        <v>1312670</v>
      </c>
      <c r="X3096" t="s">
        <v>4314</v>
      </c>
      <c r="Y3096">
        <v>101</v>
      </c>
      <c r="Z3096">
        <v>21</v>
      </c>
      <c r="AA3096">
        <v>37</v>
      </c>
      <c r="AB3096">
        <v>14</v>
      </c>
      <c r="AC3096" t="s">
        <v>836</v>
      </c>
      <c r="AD3096" t="s">
        <v>4281</v>
      </c>
      <c r="AE3096" t="s">
        <v>8894</v>
      </c>
      <c r="AF3096">
        <v>0</v>
      </c>
      <c r="AG3096">
        <v>0</v>
      </c>
      <c r="AH3096">
        <v>0</v>
      </c>
      <c r="AI3096">
        <v>0</v>
      </c>
      <c r="AJ3096">
        <f>IF(AI3096="","",IF(ISERROR(VLOOKUP(CONCATENATE(F3096),Term!$A$1:$C$2000,1,FALSE)),0,1))</f>
        <v>0</v>
      </c>
    </row>
    <row r="3097" spans="1:36" x14ac:dyDescent="0.15">
      <c r="A3097" t="s">
        <v>1444</v>
      </c>
      <c r="B3097">
        <v>39826</v>
      </c>
      <c r="C3097">
        <v>39826</v>
      </c>
      <c r="D3097">
        <v>39840</v>
      </c>
      <c r="F3097">
        <v>524315</v>
      </c>
      <c r="G3097" t="s">
        <v>5751</v>
      </c>
      <c r="H3097">
        <v>2075359</v>
      </c>
      <c r="I3097" t="s">
        <v>2848</v>
      </c>
      <c r="J3097" t="s">
        <v>6359</v>
      </c>
      <c r="K3097">
        <v>553616</v>
      </c>
      <c r="L3097" t="s">
        <v>2422</v>
      </c>
      <c r="M3097">
        <v>42</v>
      </c>
      <c r="N3097" t="s">
        <v>924</v>
      </c>
      <c r="O3097" t="s">
        <v>924</v>
      </c>
      <c r="P3097" t="s">
        <v>924</v>
      </c>
      <c r="Q3097">
        <v>5</v>
      </c>
      <c r="R3097">
        <v>0</v>
      </c>
      <c r="S3097">
        <v>0</v>
      </c>
      <c r="T3097">
        <v>0</v>
      </c>
      <c r="U3097">
        <v>4</v>
      </c>
      <c r="V3097">
        <v>2</v>
      </c>
      <c r="W3097">
        <v>1312670</v>
      </c>
      <c r="X3097" t="s">
        <v>4314</v>
      </c>
      <c r="Y3097">
        <v>101</v>
      </c>
      <c r="Z3097">
        <v>21</v>
      </c>
      <c r="AA3097">
        <v>37</v>
      </c>
      <c r="AB3097">
        <v>14</v>
      </c>
      <c r="AC3097" t="s">
        <v>836</v>
      </c>
      <c r="AD3097" t="s">
        <v>4281</v>
      </c>
      <c r="AE3097" t="s">
        <v>8894</v>
      </c>
      <c r="AF3097">
        <v>0</v>
      </c>
      <c r="AG3097">
        <v>0</v>
      </c>
      <c r="AH3097">
        <v>1</v>
      </c>
      <c r="AI3097">
        <v>0</v>
      </c>
      <c r="AJ3097">
        <f>IF(AI3097="","",IF(ISERROR(VLOOKUP(CONCATENATE(F3097),Term!$A$1:$C$2000,1,FALSE)),0,1))</f>
        <v>0</v>
      </c>
    </row>
    <row r="3098" spans="1:36" x14ac:dyDescent="0.15">
      <c r="A3098" t="s">
        <v>1443</v>
      </c>
      <c r="B3098">
        <v>39826</v>
      </c>
      <c r="C3098">
        <v>39826</v>
      </c>
      <c r="F3098">
        <v>524315</v>
      </c>
      <c r="G3098" t="s">
        <v>5751</v>
      </c>
      <c r="H3098">
        <v>2075359</v>
      </c>
      <c r="I3098" t="s">
        <v>2848</v>
      </c>
      <c r="J3098" t="s">
        <v>6359</v>
      </c>
      <c r="K3098">
        <v>236654</v>
      </c>
      <c r="L3098" t="s">
        <v>2422</v>
      </c>
      <c r="M3098">
        <v>42</v>
      </c>
      <c r="N3098" t="s">
        <v>924</v>
      </c>
      <c r="O3098" t="s">
        <v>924</v>
      </c>
      <c r="P3098" t="s">
        <v>924</v>
      </c>
      <c r="Q3098">
        <v>5</v>
      </c>
      <c r="R3098">
        <v>0</v>
      </c>
      <c r="S3098">
        <v>0</v>
      </c>
      <c r="T3098">
        <v>0</v>
      </c>
      <c r="U3098">
        <v>4</v>
      </c>
      <c r="V3098">
        <v>2</v>
      </c>
      <c r="W3098">
        <v>1312670</v>
      </c>
      <c r="X3098" t="s">
        <v>4314</v>
      </c>
      <c r="Y3098">
        <v>101</v>
      </c>
      <c r="Z3098">
        <v>21</v>
      </c>
      <c r="AA3098">
        <v>37</v>
      </c>
      <c r="AB3098">
        <v>14</v>
      </c>
      <c r="AC3098" t="s">
        <v>836</v>
      </c>
      <c r="AD3098" t="s">
        <v>4281</v>
      </c>
      <c r="AE3098" t="s">
        <v>8894</v>
      </c>
      <c r="AF3098">
        <v>0</v>
      </c>
      <c r="AG3098">
        <v>0</v>
      </c>
      <c r="AH3098">
        <v>0</v>
      </c>
      <c r="AI3098">
        <v>0</v>
      </c>
      <c r="AJ3098">
        <f>IF(AI3098="","",IF(ISERROR(VLOOKUP(CONCATENATE(F3098),Term!$A$1:$C$2000,1,FALSE)),0,1))</f>
        <v>0</v>
      </c>
    </row>
    <row r="3099" spans="1:36" x14ac:dyDescent="0.15">
      <c r="A3099" t="s">
        <v>8895</v>
      </c>
      <c r="B3099">
        <v>39834</v>
      </c>
      <c r="C3099">
        <v>39834</v>
      </c>
      <c r="D3099">
        <v>39843</v>
      </c>
      <c r="F3099">
        <v>524315</v>
      </c>
      <c r="G3099" t="s">
        <v>5751</v>
      </c>
      <c r="H3099">
        <v>2075359</v>
      </c>
      <c r="I3099" t="s">
        <v>2848</v>
      </c>
      <c r="J3099" t="s">
        <v>6359</v>
      </c>
      <c r="K3099">
        <v>165065</v>
      </c>
      <c r="L3099" t="s">
        <v>2422</v>
      </c>
      <c r="M3099">
        <v>42</v>
      </c>
      <c r="N3099" t="s">
        <v>924</v>
      </c>
      <c r="O3099" t="s">
        <v>924</v>
      </c>
      <c r="P3099" t="s">
        <v>924</v>
      </c>
      <c r="Q3099">
        <v>6</v>
      </c>
      <c r="R3099">
        <v>0</v>
      </c>
      <c r="S3099">
        <v>0</v>
      </c>
      <c r="T3099">
        <v>0</v>
      </c>
      <c r="U3099">
        <v>4</v>
      </c>
      <c r="V3099">
        <v>2</v>
      </c>
      <c r="W3099">
        <v>1312670</v>
      </c>
      <c r="X3099" t="s">
        <v>4314</v>
      </c>
      <c r="Y3099">
        <v>101</v>
      </c>
      <c r="Z3099">
        <v>21</v>
      </c>
      <c r="AA3099">
        <v>37</v>
      </c>
      <c r="AB3099">
        <v>14</v>
      </c>
      <c r="AC3099" t="s">
        <v>836</v>
      </c>
      <c r="AD3099" t="s">
        <v>4281</v>
      </c>
      <c r="AE3099" t="s">
        <v>8894</v>
      </c>
      <c r="AF3099">
        <v>0</v>
      </c>
      <c r="AG3099">
        <v>0</v>
      </c>
      <c r="AH3099">
        <v>1</v>
      </c>
      <c r="AI3099">
        <v>0</v>
      </c>
      <c r="AJ3099">
        <f>IF(AI3099="","",IF(ISERROR(VLOOKUP(CONCATENATE(F3099),Term!$A$1:$C$2000,1,FALSE)),0,1))</f>
        <v>0</v>
      </c>
    </row>
    <row r="3100" spans="1:36" x14ac:dyDescent="0.15">
      <c r="A3100" t="s">
        <v>8896</v>
      </c>
      <c r="B3100">
        <v>39839</v>
      </c>
      <c r="C3100">
        <v>39840</v>
      </c>
      <c r="F3100">
        <v>524315</v>
      </c>
      <c r="G3100" t="s">
        <v>5751</v>
      </c>
      <c r="H3100">
        <v>2075359</v>
      </c>
      <c r="I3100" t="s">
        <v>2848</v>
      </c>
      <c r="J3100" t="s">
        <v>6359</v>
      </c>
      <c r="K3100">
        <v>213789</v>
      </c>
      <c r="L3100" t="s">
        <v>2422</v>
      </c>
      <c r="M3100">
        <v>42</v>
      </c>
      <c r="N3100" t="s">
        <v>924</v>
      </c>
      <c r="O3100" t="s">
        <v>924</v>
      </c>
      <c r="P3100" t="s">
        <v>924</v>
      </c>
      <c r="Q3100">
        <v>6</v>
      </c>
      <c r="R3100">
        <v>1</v>
      </c>
      <c r="S3100">
        <v>0</v>
      </c>
      <c r="T3100">
        <v>0</v>
      </c>
      <c r="U3100">
        <v>4</v>
      </c>
      <c r="V3100">
        <v>2</v>
      </c>
      <c r="W3100">
        <v>1312670</v>
      </c>
      <c r="X3100" t="s">
        <v>4314</v>
      </c>
      <c r="Y3100">
        <v>101</v>
      </c>
      <c r="Z3100">
        <v>21</v>
      </c>
      <c r="AA3100">
        <v>37</v>
      </c>
      <c r="AB3100">
        <v>14</v>
      </c>
      <c r="AC3100" t="s">
        <v>836</v>
      </c>
      <c r="AD3100" t="s">
        <v>4281</v>
      </c>
      <c r="AE3100" t="s">
        <v>8894</v>
      </c>
      <c r="AF3100">
        <v>0</v>
      </c>
      <c r="AG3100">
        <v>0</v>
      </c>
      <c r="AH3100">
        <v>0</v>
      </c>
      <c r="AI3100">
        <v>0</v>
      </c>
      <c r="AJ3100">
        <f>IF(AI3100="","",IF(ISERROR(VLOOKUP(CONCATENATE(F3100),Term!$A$1:$C$2000,1,FALSE)),0,1))</f>
        <v>0</v>
      </c>
    </row>
    <row r="3101" spans="1:36" x14ac:dyDescent="0.15">
      <c r="A3101" t="s">
        <v>1964</v>
      </c>
      <c r="B3101">
        <v>39797</v>
      </c>
      <c r="C3101" s="14">
        <v>39798</v>
      </c>
      <c r="D3101" s="14"/>
      <c r="E3101">
        <v>39835</v>
      </c>
      <c r="F3101">
        <v>524315</v>
      </c>
      <c r="G3101" t="s">
        <v>5751</v>
      </c>
      <c r="H3101">
        <v>489429</v>
      </c>
      <c r="I3101" t="s">
        <v>2848</v>
      </c>
      <c r="J3101" t="s">
        <v>2128</v>
      </c>
      <c r="K3101">
        <v>199853</v>
      </c>
      <c r="L3101" t="s">
        <v>2422</v>
      </c>
      <c r="M3101">
        <v>42</v>
      </c>
      <c r="N3101" t="s">
        <v>7479</v>
      </c>
      <c r="O3101">
        <v>6</v>
      </c>
      <c r="P3101">
        <v>10</v>
      </c>
      <c r="Q3101">
        <v>4</v>
      </c>
      <c r="R3101">
        <v>0</v>
      </c>
      <c r="S3101">
        <v>1</v>
      </c>
      <c r="T3101">
        <v>1</v>
      </c>
      <c r="U3101">
        <v>5</v>
      </c>
      <c r="V3101">
        <v>1</v>
      </c>
      <c r="W3101">
        <v>1078430</v>
      </c>
      <c r="X3101" t="s">
        <v>5949</v>
      </c>
      <c r="Y3101">
        <v>101</v>
      </c>
      <c r="Z3101">
        <v>21</v>
      </c>
      <c r="AA3101">
        <v>37</v>
      </c>
      <c r="AB3101">
        <v>14</v>
      </c>
      <c r="AC3101" t="s">
        <v>836</v>
      </c>
      <c r="AD3101" t="s">
        <v>4281</v>
      </c>
      <c r="AE3101" t="s">
        <v>8893</v>
      </c>
      <c r="AF3101">
        <v>1</v>
      </c>
      <c r="AG3101">
        <v>0</v>
      </c>
      <c r="AH3101">
        <v>1</v>
      </c>
      <c r="AI3101">
        <v>1</v>
      </c>
      <c r="AJ3101">
        <f>IF(AI3101="","",IF(ISERROR(VLOOKUP(CONCATENATE(F3101),Term!$A$1:$C$2000,1,FALSE)),0,1))</f>
        <v>0</v>
      </c>
    </row>
    <row r="3102" spans="1:36" x14ac:dyDescent="0.15">
      <c r="A3102" t="s">
        <v>1440</v>
      </c>
      <c r="B3102">
        <v>39819</v>
      </c>
      <c r="C3102" s="14">
        <v>39821</v>
      </c>
      <c r="D3102" s="14"/>
      <c r="E3102">
        <v>39839</v>
      </c>
      <c r="F3102">
        <v>524315</v>
      </c>
      <c r="G3102" t="s">
        <v>5751</v>
      </c>
      <c r="H3102">
        <v>489429</v>
      </c>
      <c r="I3102" t="s">
        <v>2848</v>
      </c>
      <c r="J3102" t="s">
        <v>2128</v>
      </c>
      <c r="K3102">
        <v>406001</v>
      </c>
      <c r="L3102" t="s">
        <v>2422</v>
      </c>
      <c r="M3102">
        <v>42</v>
      </c>
      <c r="N3102" t="s">
        <v>7479</v>
      </c>
      <c r="O3102">
        <v>6</v>
      </c>
      <c r="P3102">
        <v>6</v>
      </c>
      <c r="Q3102">
        <v>5</v>
      </c>
      <c r="R3102">
        <v>0</v>
      </c>
      <c r="S3102">
        <v>1</v>
      </c>
      <c r="T3102">
        <v>0</v>
      </c>
      <c r="U3102">
        <v>5</v>
      </c>
      <c r="V3102">
        <v>1</v>
      </c>
      <c r="W3102">
        <v>1078430</v>
      </c>
      <c r="X3102" t="s">
        <v>5949</v>
      </c>
      <c r="Y3102">
        <v>101</v>
      </c>
      <c r="Z3102">
        <v>21</v>
      </c>
      <c r="AA3102">
        <v>37</v>
      </c>
      <c r="AB3102">
        <v>14</v>
      </c>
      <c r="AC3102" t="s">
        <v>836</v>
      </c>
      <c r="AD3102" t="s">
        <v>4281</v>
      </c>
      <c r="AE3102" t="s">
        <v>8893</v>
      </c>
      <c r="AF3102">
        <v>0</v>
      </c>
      <c r="AG3102">
        <v>0</v>
      </c>
      <c r="AH3102">
        <v>1</v>
      </c>
      <c r="AI3102">
        <v>0</v>
      </c>
      <c r="AJ3102">
        <f>IF(AI3102="","",IF(ISERROR(VLOOKUP(CONCATENATE(F3102),Term!$A$1:$C$2000,1,FALSE)),0,1))</f>
        <v>0</v>
      </c>
    </row>
    <row r="3103" spans="1:36" x14ac:dyDescent="0.15">
      <c r="A3103" t="s">
        <v>1441</v>
      </c>
      <c r="B3103">
        <v>39821</v>
      </c>
      <c r="C3103" s="14">
        <v>39822</v>
      </c>
      <c r="D3103" s="14"/>
      <c r="E3103">
        <v>39840</v>
      </c>
      <c r="F3103">
        <v>524315</v>
      </c>
      <c r="G3103" t="s">
        <v>5751</v>
      </c>
      <c r="H3103">
        <v>489429</v>
      </c>
      <c r="I3103" t="s">
        <v>2848</v>
      </c>
      <c r="J3103" t="s">
        <v>2128</v>
      </c>
      <c r="K3103">
        <v>472576</v>
      </c>
      <c r="L3103" t="s">
        <v>2422</v>
      </c>
      <c r="M3103">
        <v>42</v>
      </c>
      <c r="N3103" t="s">
        <v>7479</v>
      </c>
      <c r="O3103">
        <v>6</v>
      </c>
      <c r="P3103">
        <v>5</v>
      </c>
      <c r="Q3103">
        <v>5</v>
      </c>
      <c r="R3103">
        <v>0</v>
      </c>
      <c r="S3103">
        <v>1</v>
      </c>
      <c r="T3103">
        <v>0</v>
      </c>
      <c r="U3103">
        <v>5</v>
      </c>
      <c r="V3103">
        <v>1</v>
      </c>
      <c r="W3103">
        <v>1078430</v>
      </c>
      <c r="X3103" t="s">
        <v>5949</v>
      </c>
      <c r="Y3103">
        <v>101</v>
      </c>
      <c r="Z3103">
        <v>21</v>
      </c>
      <c r="AA3103">
        <v>37</v>
      </c>
      <c r="AB3103">
        <v>14</v>
      </c>
      <c r="AC3103" t="s">
        <v>836</v>
      </c>
      <c r="AD3103" t="s">
        <v>4281</v>
      </c>
      <c r="AE3103" t="s">
        <v>8893</v>
      </c>
      <c r="AF3103">
        <v>0</v>
      </c>
      <c r="AG3103">
        <v>0</v>
      </c>
      <c r="AH3103">
        <v>0</v>
      </c>
      <c r="AI3103">
        <v>0</v>
      </c>
      <c r="AJ3103">
        <f>IF(AI3103="","",IF(ISERROR(VLOOKUP(CONCATENATE(F3103),Term!$A$1:$C$2000,1,FALSE)),0,1))</f>
        <v>0</v>
      </c>
    </row>
    <row r="3104" spans="1:36" x14ac:dyDescent="0.15">
      <c r="A3104" t="s">
        <v>2127</v>
      </c>
      <c r="B3104">
        <v>39783</v>
      </c>
      <c r="C3104">
        <v>39785</v>
      </c>
      <c r="D3104">
        <v>39798</v>
      </c>
      <c r="F3104">
        <v>524315</v>
      </c>
      <c r="G3104" t="s">
        <v>5751</v>
      </c>
      <c r="H3104">
        <v>489429</v>
      </c>
      <c r="I3104" t="s">
        <v>2848</v>
      </c>
      <c r="J3104" t="s">
        <v>2128</v>
      </c>
      <c r="K3104">
        <v>362036</v>
      </c>
      <c r="L3104" t="s">
        <v>2422</v>
      </c>
      <c r="M3104">
        <v>42</v>
      </c>
      <c r="N3104" t="s">
        <v>924</v>
      </c>
      <c r="O3104" t="s">
        <v>924</v>
      </c>
      <c r="P3104" t="s">
        <v>924</v>
      </c>
      <c r="Q3104">
        <v>3</v>
      </c>
      <c r="R3104">
        <v>0</v>
      </c>
      <c r="S3104">
        <v>0</v>
      </c>
      <c r="T3104">
        <v>0</v>
      </c>
      <c r="U3104">
        <v>5</v>
      </c>
      <c r="V3104">
        <v>1</v>
      </c>
      <c r="W3104">
        <v>1078430</v>
      </c>
      <c r="X3104" t="s">
        <v>5949</v>
      </c>
      <c r="Y3104">
        <v>101</v>
      </c>
      <c r="Z3104">
        <v>21</v>
      </c>
      <c r="AA3104">
        <v>37</v>
      </c>
      <c r="AB3104">
        <v>14</v>
      </c>
      <c r="AC3104" t="s">
        <v>836</v>
      </c>
      <c r="AD3104" t="s">
        <v>4281</v>
      </c>
      <c r="AE3104" t="s">
        <v>8893</v>
      </c>
      <c r="AF3104">
        <v>0</v>
      </c>
      <c r="AG3104">
        <v>0</v>
      </c>
      <c r="AH3104">
        <v>1</v>
      </c>
      <c r="AI3104">
        <v>0</v>
      </c>
      <c r="AJ3104">
        <f>IF(AI3104="","",IF(ISERROR(VLOOKUP(CONCATENATE(F3104),Term!$A$1:$C$2000,1,FALSE)),0,1))</f>
        <v>0</v>
      </c>
    </row>
    <row r="3105" spans="1:36" x14ac:dyDescent="0.15">
      <c r="A3105" t="s">
        <v>1442</v>
      </c>
      <c r="B3105">
        <v>39821</v>
      </c>
      <c r="C3105">
        <v>39828</v>
      </c>
      <c r="F3105">
        <v>524315</v>
      </c>
      <c r="G3105" t="s">
        <v>5751</v>
      </c>
      <c r="H3105">
        <v>489429</v>
      </c>
      <c r="I3105" t="s">
        <v>2848</v>
      </c>
      <c r="J3105" t="s">
        <v>2128</v>
      </c>
      <c r="K3105">
        <v>324520</v>
      </c>
      <c r="L3105" t="s">
        <v>2422</v>
      </c>
      <c r="M3105">
        <v>42</v>
      </c>
      <c r="N3105" t="s">
        <v>924</v>
      </c>
      <c r="O3105" t="s">
        <v>924</v>
      </c>
      <c r="P3105" t="s">
        <v>924</v>
      </c>
      <c r="Q3105">
        <v>5</v>
      </c>
      <c r="R3105">
        <v>1</v>
      </c>
      <c r="S3105">
        <v>0</v>
      </c>
      <c r="T3105">
        <v>0</v>
      </c>
      <c r="U3105">
        <v>5</v>
      </c>
      <c r="V3105">
        <v>1</v>
      </c>
      <c r="W3105">
        <v>1078430</v>
      </c>
      <c r="X3105" t="s">
        <v>5949</v>
      </c>
      <c r="Y3105">
        <v>101</v>
      </c>
      <c r="Z3105">
        <v>21</v>
      </c>
      <c r="AA3105">
        <v>37</v>
      </c>
      <c r="AB3105">
        <v>14</v>
      </c>
      <c r="AC3105" t="s">
        <v>836</v>
      </c>
      <c r="AD3105" t="s">
        <v>4281</v>
      </c>
      <c r="AE3105" t="s">
        <v>8893</v>
      </c>
      <c r="AF3105">
        <v>0</v>
      </c>
      <c r="AG3105">
        <v>0</v>
      </c>
      <c r="AH3105">
        <v>0</v>
      </c>
      <c r="AI3105">
        <v>0</v>
      </c>
      <c r="AJ3105">
        <f>IF(AI3105="","",IF(ISERROR(VLOOKUP(CONCATENATE(F3105),Term!$A$1:$C$2000,1,FALSE)),0,1))</f>
        <v>0</v>
      </c>
    </row>
    <row r="3106" spans="1:36" x14ac:dyDescent="0.15">
      <c r="A3106" t="s">
        <v>6681</v>
      </c>
      <c r="B3106">
        <v>39757</v>
      </c>
      <c r="C3106" s="14">
        <v>39758</v>
      </c>
      <c r="D3106" s="14">
        <v>39763</v>
      </c>
      <c r="F3106">
        <v>524315</v>
      </c>
      <c r="G3106" t="s">
        <v>5751</v>
      </c>
      <c r="H3106">
        <v>2074457</v>
      </c>
      <c r="I3106" t="s">
        <v>2848</v>
      </c>
      <c r="J3106" t="s">
        <v>4295</v>
      </c>
      <c r="K3106">
        <v>74594</v>
      </c>
      <c r="L3106" t="s">
        <v>2422</v>
      </c>
      <c r="M3106">
        <v>42</v>
      </c>
      <c r="N3106" t="s">
        <v>924</v>
      </c>
      <c r="O3106" t="s">
        <v>924</v>
      </c>
      <c r="P3106" t="s">
        <v>924</v>
      </c>
      <c r="Q3106">
        <v>1</v>
      </c>
      <c r="R3106">
        <v>1</v>
      </c>
      <c r="S3106">
        <v>0</v>
      </c>
      <c r="T3106">
        <v>0</v>
      </c>
      <c r="U3106" t="s">
        <v>924</v>
      </c>
      <c r="V3106" t="s">
        <v>924</v>
      </c>
      <c r="W3106" t="s">
        <v>924</v>
      </c>
      <c r="X3106" t="s">
        <v>924</v>
      </c>
      <c r="Y3106">
        <v>101</v>
      </c>
      <c r="Z3106">
        <v>21</v>
      </c>
      <c r="AA3106">
        <v>37</v>
      </c>
      <c r="AB3106">
        <v>14</v>
      </c>
      <c r="AC3106" t="s">
        <v>836</v>
      </c>
      <c r="AD3106" t="s">
        <v>4281</v>
      </c>
      <c r="AE3106" t="s">
        <v>8647</v>
      </c>
      <c r="AF3106">
        <v>1</v>
      </c>
      <c r="AG3106">
        <v>0</v>
      </c>
      <c r="AH3106">
        <v>1</v>
      </c>
      <c r="AI3106">
        <v>0</v>
      </c>
      <c r="AJ3106">
        <f>IF(AI3106="","",IF(ISERROR(VLOOKUP(CONCATENATE(F3106),Term!$A$1:$C$2000,1,FALSE)),0,1))</f>
        <v>0</v>
      </c>
    </row>
    <row r="3107" spans="1:36" x14ac:dyDescent="0.15">
      <c r="A3107" t="s">
        <v>6679</v>
      </c>
      <c r="B3107">
        <v>39758</v>
      </c>
      <c r="C3107">
        <v>39758</v>
      </c>
      <c r="D3107">
        <v>39784</v>
      </c>
      <c r="F3107">
        <v>524315</v>
      </c>
      <c r="G3107" t="s">
        <v>5751</v>
      </c>
      <c r="H3107">
        <v>513694</v>
      </c>
      <c r="I3107" t="s">
        <v>2848</v>
      </c>
      <c r="J3107" t="s">
        <v>6680</v>
      </c>
      <c r="K3107">
        <v>187312</v>
      </c>
      <c r="L3107" t="s">
        <v>2422</v>
      </c>
      <c r="M3107">
        <v>42</v>
      </c>
      <c r="N3107" t="s">
        <v>924</v>
      </c>
      <c r="O3107" t="s">
        <v>924</v>
      </c>
      <c r="P3107" t="s">
        <v>924</v>
      </c>
      <c r="Q3107">
        <v>1</v>
      </c>
      <c r="R3107">
        <v>1</v>
      </c>
      <c r="S3107">
        <v>0</v>
      </c>
      <c r="T3107">
        <v>0</v>
      </c>
      <c r="U3107" t="s">
        <v>924</v>
      </c>
      <c r="V3107" t="s">
        <v>924</v>
      </c>
      <c r="W3107" t="s">
        <v>924</v>
      </c>
      <c r="X3107" t="s">
        <v>924</v>
      </c>
      <c r="Y3107">
        <v>101</v>
      </c>
      <c r="Z3107">
        <v>21</v>
      </c>
      <c r="AA3107">
        <v>37</v>
      </c>
      <c r="AB3107">
        <v>14</v>
      </c>
      <c r="AC3107" t="s">
        <v>836</v>
      </c>
      <c r="AD3107" t="s">
        <v>4281</v>
      </c>
      <c r="AE3107" t="s">
        <v>8646</v>
      </c>
      <c r="AF3107">
        <v>1</v>
      </c>
      <c r="AG3107">
        <v>0</v>
      </c>
      <c r="AH3107">
        <v>1</v>
      </c>
      <c r="AI3107">
        <v>0</v>
      </c>
      <c r="AJ3107">
        <f>IF(AI3107="","",IF(ISERROR(VLOOKUP(CONCATENATE(F3107),Term!$A$1:$C$2000,1,FALSE)),0,1))</f>
        <v>0</v>
      </c>
    </row>
    <row r="3108" spans="1:36" x14ac:dyDescent="0.15">
      <c r="A3108" t="s">
        <v>1462</v>
      </c>
      <c r="B3108">
        <v>39819</v>
      </c>
      <c r="C3108" s="14">
        <v>39825</v>
      </c>
      <c r="D3108" s="14">
        <v>39842</v>
      </c>
      <c r="F3108">
        <v>524315</v>
      </c>
      <c r="G3108" t="s">
        <v>5751</v>
      </c>
      <c r="H3108">
        <v>2122519</v>
      </c>
      <c r="I3108" t="s">
        <v>2848</v>
      </c>
      <c r="J3108" t="s">
        <v>1463</v>
      </c>
      <c r="K3108">
        <v>191075</v>
      </c>
      <c r="L3108" t="s">
        <v>2422</v>
      </c>
      <c r="M3108">
        <v>42</v>
      </c>
      <c r="N3108" t="s">
        <v>924</v>
      </c>
      <c r="O3108" t="s">
        <v>924</v>
      </c>
      <c r="P3108" t="s">
        <v>924</v>
      </c>
      <c r="Q3108">
        <v>5</v>
      </c>
      <c r="R3108">
        <v>1</v>
      </c>
      <c r="S3108">
        <v>0</v>
      </c>
      <c r="T3108">
        <v>0</v>
      </c>
      <c r="U3108" t="s">
        <v>924</v>
      </c>
      <c r="V3108" t="s">
        <v>924</v>
      </c>
      <c r="W3108" t="s">
        <v>924</v>
      </c>
      <c r="X3108" t="s">
        <v>924</v>
      </c>
      <c r="Y3108">
        <v>101</v>
      </c>
      <c r="Z3108">
        <v>21</v>
      </c>
      <c r="AA3108">
        <v>37</v>
      </c>
      <c r="AB3108">
        <v>14</v>
      </c>
      <c r="AC3108" t="s">
        <v>836</v>
      </c>
      <c r="AD3108" t="s">
        <v>4281</v>
      </c>
      <c r="AE3108" t="s">
        <v>8650</v>
      </c>
      <c r="AF3108">
        <v>1</v>
      </c>
      <c r="AG3108">
        <v>0</v>
      </c>
      <c r="AH3108">
        <v>1</v>
      </c>
      <c r="AI3108">
        <v>0</v>
      </c>
      <c r="AJ3108">
        <f>IF(AI3108="","",IF(ISERROR(VLOOKUP(CONCATENATE(F3108),Term!$A$1:$C$2000,1,FALSE)),0,1))</f>
        <v>0</v>
      </c>
    </row>
    <row r="3109" spans="1:36" x14ac:dyDescent="0.15">
      <c r="A3109" t="s">
        <v>804</v>
      </c>
      <c r="B3109">
        <v>39729</v>
      </c>
      <c r="C3109">
        <v>39735</v>
      </c>
      <c r="E3109">
        <v>39790</v>
      </c>
      <c r="F3109">
        <v>524315</v>
      </c>
      <c r="G3109" t="s">
        <v>5751</v>
      </c>
      <c r="H3109">
        <v>2176227</v>
      </c>
      <c r="I3109" t="s">
        <v>2848</v>
      </c>
      <c r="J3109" t="s">
        <v>805</v>
      </c>
      <c r="K3109">
        <v>215156</v>
      </c>
      <c r="L3109" t="s">
        <v>2422</v>
      </c>
      <c r="M3109">
        <v>42</v>
      </c>
      <c r="N3109" t="s">
        <v>4582</v>
      </c>
      <c r="O3109">
        <v>3</v>
      </c>
      <c r="P3109">
        <v>55</v>
      </c>
      <c r="Q3109" t="s">
        <v>924</v>
      </c>
      <c r="R3109">
        <v>0</v>
      </c>
      <c r="S3109">
        <v>1</v>
      </c>
      <c r="T3109">
        <v>1</v>
      </c>
      <c r="U3109">
        <v>23</v>
      </c>
      <c r="V3109">
        <v>2</v>
      </c>
      <c r="W3109">
        <v>645304</v>
      </c>
      <c r="X3109" t="s">
        <v>835</v>
      </c>
      <c r="Y3109">
        <v>101</v>
      </c>
      <c r="Z3109">
        <v>21</v>
      </c>
      <c r="AA3109">
        <v>37</v>
      </c>
      <c r="AB3109">
        <v>14</v>
      </c>
      <c r="AC3109" t="s">
        <v>836</v>
      </c>
      <c r="AD3109" t="s">
        <v>4281</v>
      </c>
      <c r="AE3109" t="s">
        <v>8905</v>
      </c>
      <c r="AF3109">
        <v>1</v>
      </c>
      <c r="AG3109">
        <v>0</v>
      </c>
      <c r="AH3109">
        <v>1</v>
      </c>
      <c r="AI3109">
        <v>1</v>
      </c>
      <c r="AJ3109">
        <f>IF(AI3109="","",IF(ISERROR(VLOOKUP(CONCATENATE(F3109),Term!$A$1:$C$2000,1,FALSE)),0,1))</f>
        <v>0</v>
      </c>
    </row>
    <row r="3110" spans="1:36" x14ac:dyDescent="0.15">
      <c r="A3110" t="s">
        <v>6362</v>
      </c>
      <c r="B3110">
        <v>39771</v>
      </c>
      <c r="C3110" s="14">
        <v>39771</v>
      </c>
      <c r="D3110" s="14"/>
      <c r="E3110">
        <v>39797</v>
      </c>
      <c r="F3110">
        <v>524315</v>
      </c>
      <c r="G3110" t="s">
        <v>5751</v>
      </c>
      <c r="H3110">
        <v>2176227</v>
      </c>
      <c r="I3110" t="s">
        <v>2848</v>
      </c>
      <c r="J3110" t="s">
        <v>805</v>
      </c>
      <c r="K3110">
        <v>236823</v>
      </c>
      <c r="L3110" t="s">
        <v>2422</v>
      </c>
      <c r="M3110">
        <v>42</v>
      </c>
      <c r="N3110" t="s">
        <v>4582</v>
      </c>
      <c r="O3110">
        <v>3</v>
      </c>
      <c r="P3110">
        <v>48</v>
      </c>
      <c r="Q3110">
        <v>2</v>
      </c>
      <c r="R3110">
        <v>0</v>
      </c>
      <c r="S3110">
        <v>1</v>
      </c>
      <c r="T3110">
        <v>0</v>
      </c>
      <c r="U3110">
        <v>23</v>
      </c>
      <c r="V3110">
        <v>2</v>
      </c>
      <c r="W3110">
        <v>645304</v>
      </c>
      <c r="X3110" t="s">
        <v>835</v>
      </c>
      <c r="Y3110">
        <v>101</v>
      </c>
      <c r="Z3110">
        <v>21</v>
      </c>
      <c r="AA3110">
        <v>37</v>
      </c>
      <c r="AB3110">
        <v>14</v>
      </c>
      <c r="AC3110" t="s">
        <v>836</v>
      </c>
      <c r="AD3110" t="s">
        <v>4281</v>
      </c>
      <c r="AE3110" t="s">
        <v>8905</v>
      </c>
      <c r="AF3110">
        <v>0</v>
      </c>
      <c r="AG3110">
        <v>0</v>
      </c>
      <c r="AH3110">
        <v>1</v>
      </c>
      <c r="AI3110">
        <v>0</v>
      </c>
      <c r="AJ3110">
        <f>IF(AI3110="","",IF(ISERROR(VLOOKUP(CONCATENATE(F3110),Term!$A$1:$C$2000,1,FALSE)),0,1))</f>
        <v>0</v>
      </c>
    </row>
    <row r="3111" spans="1:36" x14ac:dyDescent="0.15">
      <c r="A3111" t="s">
        <v>2134</v>
      </c>
      <c r="B3111">
        <v>39790</v>
      </c>
      <c r="C3111" s="14">
        <v>39791</v>
      </c>
      <c r="D3111" s="14"/>
      <c r="E3111">
        <v>39822</v>
      </c>
      <c r="F3111">
        <v>524315</v>
      </c>
      <c r="G3111" t="s">
        <v>5751</v>
      </c>
      <c r="H3111">
        <v>2176227</v>
      </c>
      <c r="I3111" t="s">
        <v>2848</v>
      </c>
      <c r="J3111" t="s">
        <v>805</v>
      </c>
      <c r="K3111">
        <v>193325</v>
      </c>
      <c r="L3111" t="s">
        <v>2422</v>
      </c>
      <c r="M3111">
        <v>42</v>
      </c>
      <c r="N3111" t="s">
        <v>646</v>
      </c>
      <c r="O3111">
        <v>5</v>
      </c>
      <c r="P3111">
        <v>23</v>
      </c>
      <c r="Q3111">
        <v>3</v>
      </c>
      <c r="R3111">
        <v>1</v>
      </c>
      <c r="S3111">
        <v>1</v>
      </c>
      <c r="T3111">
        <v>0</v>
      </c>
      <c r="U3111">
        <v>23</v>
      </c>
      <c r="V3111">
        <v>2</v>
      </c>
      <c r="W3111">
        <v>645304</v>
      </c>
      <c r="X3111" t="s">
        <v>835</v>
      </c>
      <c r="Y3111">
        <v>101</v>
      </c>
      <c r="Z3111">
        <v>21</v>
      </c>
      <c r="AA3111">
        <v>37</v>
      </c>
      <c r="AB3111">
        <v>14</v>
      </c>
      <c r="AC3111" t="s">
        <v>836</v>
      </c>
      <c r="AD3111" t="s">
        <v>4281</v>
      </c>
      <c r="AE3111" t="s">
        <v>8905</v>
      </c>
      <c r="AF3111">
        <v>0</v>
      </c>
      <c r="AG3111">
        <v>0</v>
      </c>
      <c r="AH3111">
        <v>0</v>
      </c>
      <c r="AI3111">
        <v>1</v>
      </c>
      <c r="AJ3111">
        <f>IF(AI3111="","",IF(ISERROR(VLOOKUP(CONCATENATE(F3111),Term!$A$1:$C$2000,1,FALSE)),0,1))</f>
        <v>0</v>
      </c>
    </row>
    <row r="3112" spans="1:36" x14ac:dyDescent="0.15">
      <c r="A3112" t="s">
        <v>6689</v>
      </c>
      <c r="B3112">
        <v>39756</v>
      </c>
      <c r="C3112" s="14">
        <v>39764</v>
      </c>
      <c r="D3112" s="14">
        <v>39771</v>
      </c>
      <c r="F3112">
        <v>524315</v>
      </c>
      <c r="G3112" t="s">
        <v>5751</v>
      </c>
      <c r="H3112">
        <v>2176227</v>
      </c>
      <c r="I3112" t="s">
        <v>2848</v>
      </c>
      <c r="J3112" t="s">
        <v>805</v>
      </c>
      <c r="K3112">
        <v>118437</v>
      </c>
      <c r="L3112" t="s">
        <v>2422</v>
      </c>
      <c r="M3112">
        <v>42</v>
      </c>
      <c r="N3112" t="s">
        <v>924</v>
      </c>
      <c r="O3112" t="s">
        <v>924</v>
      </c>
      <c r="P3112" t="s">
        <v>924</v>
      </c>
      <c r="Q3112">
        <v>1</v>
      </c>
      <c r="R3112">
        <v>0</v>
      </c>
      <c r="S3112">
        <v>0</v>
      </c>
      <c r="T3112">
        <v>0</v>
      </c>
      <c r="U3112">
        <v>23</v>
      </c>
      <c r="V3112">
        <v>2</v>
      </c>
      <c r="W3112">
        <v>645304</v>
      </c>
      <c r="X3112" t="s">
        <v>835</v>
      </c>
      <c r="Y3112">
        <v>101</v>
      </c>
      <c r="Z3112">
        <v>21</v>
      </c>
      <c r="AA3112">
        <v>37</v>
      </c>
      <c r="AB3112">
        <v>14</v>
      </c>
      <c r="AC3112" t="s">
        <v>836</v>
      </c>
      <c r="AD3112" t="s">
        <v>4281</v>
      </c>
      <c r="AE3112" t="s">
        <v>8905</v>
      </c>
      <c r="AF3112">
        <v>0</v>
      </c>
      <c r="AG3112">
        <v>0</v>
      </c>
      <c r="AH3112">
        <v>1</v>
      </c>
      <c r="AI3112">
        <v>0</v>
      </c>
      <c r="AJ3112">
        <f>IF(AI3112="","",IF(ISERROR(VLOOKUP(CONCATENATE(F3112),Term!$A$1:$C$2000,1,FALSE)),0,1))</f>
        <v>0</v>
      </c>
    </row>
    <row r="3113" spans="1:36" x14ac:dyDescent="0.15">
      <c r="A3113" t="s">
        <v>2133</v>
      </c>
      <c r="B3113">
        <v>39786</v>
      </c>
      <c r="C3113" s="14">
        <v>39786</v>
      </c>
      <c r="D3113" s="14"/>
      <c r="F3113">
        <v>524315</v>
      </c>
      <c r="G3113" t="s">
        <v>5751</v>
      </c>
      <c r="H3113">
        <v>2176227</v>
      </c>
      <c r="I3113" t="s">
        <v>2848</v>
      </c>
      <c r="J3113" t="s">
        <v>805</v>
      </c>
      <c r="K3113">
        <v>162800</v>
      </c>
      <c r="L3113" t="s">
        <v>2422</v>
      </c>
      <c r="M3113">
        <v>42</v>
      </c>
      <c r="N3113" t="s">
        <v>924</v>
      </c>
      <c r="O3113" t="s">
        <v>924</v>
      </c>
      <c r="P3113" t="s">
        <v>924</v>
      </c>
      <c r="Q3113">
        <v>3</v>
      </c>
      <c r="R3113">
        <v>0</v>
      </c>
      <c r="S3113">
        <v>0</v>
      </c>
      <c r="T3113">
        <v>0</v>
      </c>
      <c r="U3113">
        <v>23</v>
      </c>
      <c r="V3113">
        <v>2</v>
      </c>
      <c r="W3113">
        <v>645304</v>
      </c>
      <c r="X3113" t="s">
        <v>835</v>
      </c>
      <c r="Y3113">
        <v>101</v>
      </c>
      <c r="Z3113">
        <v>21</v>
      </c>
      <c r="AA3113">
        <v>37</v>
      </c>
      <c r="AB3113">
        <v>14</v>
      </c>
      <c r="AC3113" t="s">
        <v>836</v>
      </c>
      <c r="AD3113" t="s">
        <v>4281</v>
      </c>
      <c r="AE3113" t="s">
        <v>8905</v>
      </c>
      <c r="AF3113">
        <v>0</v>
      </c>
      <c r="AG3113">
        <v>0</v>
      </c>
      <c r="AH3113">
        <v>1</v>
      </c>
      <c r="AI3113">
        <v>0</v>
      </c>
      <c r="AJ3113">
        <f>IF(AI3113="","",IF(ISERROR(VLOOKUP(CONCATENATE(F3113),Term!$A$1:$C$2000,1,FALSE)),0,1))</f>
        <v>0</v>
      </c>
    </row>
    <row r="3114" spans="1:36" x14ac:dyDescent="0.15">
      <c r="A3114" t="s">
        <v>6691</v>
      </c>
      <c r="B3114">
        <v>39766</v>
      </c>
      <c r="C3114" s="14">
        <v>39766</v>
      </c>
      <c r="D3114" s="14"/>
      <c r="E3114">
        <v>39792</v>
      </c>
      <c r="F3114">
        <v>524315</v>
      </c>
      <c r="G3114" t="s">
        <v>5751</v>
      </c>
      <c r="H3114">
        <v>2182558</v>
      </c>
      <c r="I3114" t="s">
        <v>2848</v>
      </c>
      <c r="J3114" t="s">
        <v>6905</v>
      </c>
      <c r="K3114">
        <v>202991</v>
      </c>
      <c r="L3114" t="s">
        <v>2422</v>
      </c>
      <c r="M3114">
        <v>42</v>
      </c>
      <c r="N3114" t="s">
        <v>4582</v>
      </c>
      <c r="O3114">
        <v>3</v>
      </c>
      <c r="P3114">
        <v>53</v>
      </c>
      <c r="Q3114">
        <v>1</v>
      </c>
      <c r="R3114">
        <v>0</v>
      </c>
      <c r="S3114">
        <v>1</v>
      </c>
      <c r="T3114">
        <v>1</v>
      </c>
      <c r="U3114">
        <v>48</v>
      </c>
      <c r="V3114">
        <v>1</v>
      </c>
      <c r="W3114">
        <v>344118</v>
      </c>
      <c r="X3114" t="s">
        <v>4315</v>
      </c>
      <c r="Y3114">
        <v>101</v>
      </c>
      <c r="Z3114">
        <v>21</v>
      </c>
      <c r="AA3114">
        <v>37</v>
      </c>
      <c r="AB3114">
        <v>14</v>
      </c>
      <c r="AC3114" t="s">
        <v>836</v>
      </c>
      <c r="AD3114" t="s">
        <v>4281</v>
      </c>
      <c r="AE3114" t="s">
        <v>8907</v>
      </c>
      <c r="AF3114">
        <v>1</v>
      </c>
      <c r="AG3114">
        <v>0</v>
      </c>
      <c r="AH3114">
        <v>0</v>
      </c>
      <c r="AI3114">
        <v>1</v>
      </c>
      <c r="AJ3114">
        <f>IF(AI3114="","",IF(ISERROR(VLOOKUP(CONCATENATE(F3114),Term!$A$1:$C$2000,1,FALSE)),0,1))</f>
        <v>0</v>
      </c>
    </row>
    <row r="3115" spans="1:36" x14ac:dyDescent="0.15">
      <c r="A3115" t="s">
        <v>6690</v>
      </c>
      <c r="B3115">
        <v>39765</v>
      </c>
      <c r="C3115" s="14">
        <v>39765</v>
      </c>
      <c r="D3115" s="14"/>
      <c r="E3115">
        <v>39797</v>
      </c>
      <c r="F3115">
        <v>524315</v>
      </c>
      <c r="G3115" t="s">
        <v>5751</v>
      </c>
      <c r="H3115">
        <v>2182558</v>
      </c>
      <c r="I3115" t="s">
        <v>2848</v>
      </c>
      <c r="J3115" t="s">
        <v>6905</v>
      </c>
      <c r="K3115">
        <v>141127</v>
      </c>
      <c r="L3115" t="s">
        <v>2422</v>
      </c>
      <c r="M3115">
        <v>42</v>
      </c>
      <c r="N3115" t="s">
        <v>4582</v>
      </c>
      <c r="O3115">
        <v>3</v>
      </c>
      <c r="P3115">
        <v>48</v>
      </c>
      <c r="Q3115">
        <v>1</v>
      </c>
      <c r="R3115">
        <v>0</v>
      </c>
      <c r="S3115">
        <v>1</v>
      </c>
      <c r="T3115">
        <v>0</v>
      </c>
      <c r="U3115">
        <v>48</v>
      </c>
      <c r="V3115">
        <v>1</v>
      </c>
      <c r="W3115">
        <v>344118</v>
      </c>
      <c r="X3115" t="s">
        <v>4315</v>
      </c>
      <c r="Y3115">
        <v>101</v>
      </c>
      <c r="Z3115">
        <v>21</v>
      </c>
      <c r="AA3115">
        <v>37</v>
      </c>
      <c r="AB3115">
        <v>14</v>
      </c>
      <c r="AC3115" t="s">
        <v>836</v>
      </c>
      <c r="AD3115" t="s">
        <v>4281</v>
      </c>
      <c r="AE3115" t="s">
        <v>8907</v>
      </c>
      <c r="AF3115">
        <v>0</v>
      </c>
      <c r="AG3115">
        <v>0</v>
      </c>
      <c r="AH3115">
        <v>1</v>
      </c>
      <c r="AI3115">
        <v>0</v>
      </c>
      <c r="AJ3115">
        <f>IF(AI3115="","",IF(ISERROR(VLOOKUP(CONCATENATE(F3115),Term!$A$1:$C$2000,1,FALSE)),0,1))</f>
        <v>0</v>
      </c>
    </row>
    <row r="3116" spans="1:36" x14ac:dyDescent="0.15">
      <c r="A3116" t="s">
        <v>6363</v>
      </c>
      <c r="B3116">
        <v>39772</v>
      </c>
      <c r="C3116" s="14">
        <v>39773</v>
      </c>
      <c r="D3116" s="14">
        <v>39793</v>
      </c>
      <c r="F3116">
        <v>524315</v>
      </c>
      <c r="G3116" t="s">
        <v>5751</v>
      </c>
      <c r="H3116">
        <v>2182558</v>
      </c>
      <c r="I3116" t="s">
        <v>2848</v>
      </c>
      <c r="J3116" t="s">
        <v>6905</v>
      </c>
      <c r="K3116">
        <v>282169</v>
      </c>
      <c r="L3116" t="s">
        <v>2422</v>
      </c>
      <c r="M3116">
        <v>42</v>
      </c>
      <c r="N3116" t="s">
        <v>924</v>
      </c>
      <c r="O3116" t="s">
        <v>924</v>
      </c>
      <c r="P3116" t="s">
        <v>924</v>
      </c>
      <c r="Q3116">
        <v>2</v>
      </c>
      <c r="R3116">
        <v>0</v>
      </c>
      <c r="S3116">
        <v>0</v>
      </c>
      <c r="T3116">
        <v>0</v>
      </c>
      <c r="U3116">
        <v>48</v>
      </c>
      <c r="V3116">
        <v>1</v>
      </c>
      <c r="W3116">
        <v>344118</v>
      </c>
      <c r="X3116" t="s">
        <v>4315</v>
      </c>
      <c r="Y3116">
        <v>101</v>
      </c>
      <c r="Z3116">
        <v>21</v>
      </c>
      <c r="AA3116">
        <v>37</v>
      </c>
      <c r="AB3116">
        <v>14</v>
      </c>
      <c r="AC3116" t="s">
        <v>836</v>
      </c>
      <c r="AD3116" t="s">
        <v>4281</v>
      </c>
      <c r="AE3116" t="s">
        <v>8907</v>
      </c>
      <c r="AF3116">
        <v>0</v>
      </c>
      <c r="AG3116">
        <v>0</v>
      </c>
      <c r="AH3116">
        <v>1</v>
      </c>
      <c r="AI3116">
        <v>0</v>
      </c>
      <c r="AJ3116">
        <f>IF(AI3116="","",IF(ISERROR(VLOOKUP(CONCATENATE(F3116),Term!$A$1:$C$2000,1,FALSE)),0,1))</f>
        <v>0</v>
      </c>
    </row>
    <row r="3117" spans="1:36" x14ac:dyDescent="0.15">
      <c r="A3117" t="s">
        <v>1979</v>
      </c>
      <c r="B3117">
        <v>39804</v>
      </c>
      <c r="C3117" s="14">
        <v>39805</v>
      </c>
      <c r="D3117" s="14">
        <v>39812</v>
      </c>
      <c r="F3117">
        <v>524315</v>
      </c>
      <c r="G3117" t="s">
        <v>5751</v>
      </c>
      <c r="H3117">
        <v>2182558</v>
      </c>
      <c r="I3117" t="s">
        <v>2848</v>
      </c>
      <c r="J3117" t="s">
        <v>6905</v>
      </c>
      <c r="K3117">
        <v>191531</v>
      </c>
      <c r="L3117" t="s">
        <v>2422</v>
      </c>
      <c r="M3117">
        <v>42</v>
      </c>
      <c r="N3117" t="s">
        <v>924</v>
      </c>
      <c r="O3117" t="s">
        <v>924</v>
      </c>
      <c r="P3117" t="s">
        <v>924</v>
      </c>
      <c r="Q3117">
        <v>4</v>
      </c>
      <c r="R3117">
        <v>0</v>
      </c>
      <c r="S3117">
        <v>0</v>
      </c>
      <c r="T3117">
        <v>0</v>
      </c>
      <c r="U3117">
        <v>48</v>
      </c>
      <c r="V3117">
        <v>1</v>
      </c>
      <c r="W3117">
        <v>344118</v>
      </c>
      <c r="X3117" t="s">
        <v>4315</v>
      </c>
      <c r="Y3117">
        <v>101</v>
      </c>
      <c r="Z3117">
        <v>21</v>
      </c>
      <c r="AA3117">
        <v>37</v>
      </c>
      <c r="AB3117">
        <v>14</v>
      </c>
      <c r="AC3117" t="s">
        <v>836</v>
      </c>
      <c r="AD3117" t="s">
        <v>4281</v>
      </c>
      <c r="AE3117" t="s">
        <v>8907</v>
      </c>
      <c r="AF3117">
        <v>0</v>
      </c>
      <c r="AG3117">
        <v>0</v>
      </c>
      <c r="AH3117">
        <v>1</v>
      </c>
      <c r="AI3117">
        <v>0</v>
      </c>
      <c r="AJ3117">
        <f>IF(AI3117="","",IF(ISERROR(VLOOKUP(CONCATENATE(F3117),Term!$A$1:$C$2000,1,FALSE)),0,1))</f>
        <v>0</v>
      </c>
    </row>
    <row r="3118" spans="1:36" x14ac:dyDescent="0.15">
      <c r="A3118" t="s">
        <v>1464</v>
      </c>
      <c r="B3118">
        <v>39818</v>
      </c>
      <c r="C3118" s="14">
        <v>39818</v>
      </c>
      <c r="D3118" s="14">
        <v>39829</v>
      </c>
      <c r="F3118">
        <v>524315</v>
      </c>
      <c r="G3118" t="s">
        <v>5751</v>
      </c>
      <c r="H3118">
        <v>2182558</v>
      </c>
      <c r="I3118" t="s">
        <v>2848</v>
      </c>
      <c r="J3118" t="s">
        <v>6905</v>
      </c>
      <c r="K3118">
        <v>100732</v>
      </c>
      <c r="L3118" t="s">
        <v>2422</v>
      </c>
      <c r="M3118">
        <v>42</v>
      </c>
      <c r="N3118" t="s">
        <v>924</v>
      </c>
      <c r="O3118" t="s">
        <v>924</v>
      </c>
      <c r="P3118" t="s">
        <v>924</v>
      </c>
      <c r="Q3118">
        <v>5</v>
      </c>
      <c r="R3118">
        <v>0</v>
      </c>
      <c r="S3118">
        <v>0</v>
      </c>
      <c r="T3118">
        <v>0</v>
      </c>
      <c r="U3118">
        <v>48</v>
      </c>
      <c r="V3118">
        <v>1</v>
      </c>
      <c r="W3118">
        <v>344118</v>
      </c>
      <c r="X3118" t="s">
        <v>4315</v>
      </c>
      <c r="Y3118">
        <v>101</v>
      </c>
      <c r="Z3118">
        <v>21</v>
      </c>
      <c r="AA3118">
        <v>37</v>
      </c>
      <c r="AB3118">
        <v>14</v>
      </c>
      <c r="AC3118" t="s">
        <v>836</v>
      </c>
      <c r="AD3118" t="s">
        <v>4281</v>
      </c>
      <c r="AE3118" t="s">
        <v>8907</v>
      </c>
      <c r="AF3118">
        <v>0</v>
      </c>
      <c r="AG3118">
        <v>0</v>
      </c>
      <c r="AH3118">
        <v>1</v>
      </c>
      <c r="AI3118">
        <v>0</v>
      </c>
      <c r="AJ3118">
        <f>IF(AI3118="","",IF(ISERROR(VLOOKUP(CONCATENATE(F3118),Term!$A$1:$C$2000,1,FALSE)),0,1))</f>
        <v>0</v>
      </c>
    </row>
    <row r="3119" spans="1:36" x14ac:dyDescent="0.15">
      <c r="A3119" t="s">
        <v>1465</v>
      </c>
      <c r="B3119">
        <v>39825</v>
      </c>
      <c r="C3119" s="14">
        <v>39825</v>
      </c>
      <c r="D3119" s="14">
        <v>39839</v>
      </c>
      <c r="F3119">
        <v>524315</v>
      </c>
      <c r="G3119" t="s">
        <v>5751</v>
      </c>
      <c r="H3119">
        <v>2182558</v>
      </c>
      <c r="I3119" t="s">
        <v>2848</v>
      </c>
      <c r="J3119" t="s">
        <v>6905</v>
      </c>
      <c r="K3119">
        <v>125661</v>
      </c>
      <c r="L3119" t="s">
        <v>2422</v>
      </c>
      <c r="M3119">
        <v>42</v>
      </c>
      <c r="N3119" t="s">
        <v>924</v>
      </c>
      <c r="O3119" t="s">
        <v>924</v>
      </c>
      <c r="P3119" t="s">
        <v>924</v>
      </c>
      <c r="Q3119">
        <v>5</v>
      </c>
      <c r="R3119">
        <v>0</v>
      </c>
      <c r="S3119">
        <v>0</v>
      </c>
      <c r="T3119">
        <v>0</v>
      </c>
      <c r="U3119">
        <v>48</v>
      </c>
      <c r="V3119">
        <v>1</v>
      </c>
      <c r="W3119">
        <v>344118</v>
      </c>
      <c r="X3119" t="s">
        <v>4315</v>
      </c>
      <c r="Y3119">
        <v>101</v>
      </c>
      <c r="Z3119">
        <v>21</v>
      </c>
      <c r="AA3119">
        <v>37</v>
      </c>
      <c r="AB3119">
        <v>14</v>
      </c>
      <c r="AC3119" t="s">
        <v>836</v>
      </c>
      <c r="AD3119" t="s">
        <v>4281</v>
      </c>
      <c r="AE3119" t="s">
        <v>8907</v>
      </c>
      <c r="AF3119">
        <v>0</v>
      </c>
      <c r="AG3119">
        <v>0</v>
      </c>
      <c r="AH3119">
        <v>0</v>
      </c>
      <c r="AI3119">
        <v>0</v>
      </c>
      <c r="AJ3119">
        <f>IF(AI3119="","",IF(ISERROR(VLOOKUP(CONCATENATE(F3119),Term!$A$1:$C$2000,1,FALSE)),0,1))</f>
        <v>0</v>
      </c>
    </row>
    <row r="3120" spans="1:36" x14ac:dyDescent="0.15">
      <c r="A3120" t="s">
        <v>1466</v>
      </c>
      <c r="B3120">
        <v>39825</v>
      </c>
      <c r="C3120" s="14">
        <v>39826</v>
      </c>
      <c r="D3120" s="14"/>
      <c r="F3120">
        <v>524315</v>
      </c>
      <c r="G3120" t="s">
        <v>5751</v>
      </c>
      <c r="H3120">
        <v>2182558</v>
      </c>
      <c r="I3120" t="s">
        <v>2848</v>
      </c>
      <c r="J3120" t="s">
        <v>6905</v>
      </c>
      <c r="K3120">
        <v>188491</v>
      </c>
      <c r="L3120" t="s">
        <v>2422</v>
      </c>
      <c r="M3120">
        <v>42</v>
      </c>
      <c r="N3120" t="s">
        <v>924</v>
      </c>
      <c r="O3120" t="s">
        <v>924</v>
      </c>
      <c r="P3120" t="s">
        <v>924</v>
      </c>
      <c r="Q3120">
        <v>5</v>
      </c>
      <c r="R3120">
        <v>0</v>
      </c>
      <c r="S3120">
        <v>0</v>
      </c>
      <c r="T3120">
        <v>0</v>
      </c>
      <c r="U3120">
        <v>48</v>
      </c>
      <c r="V3120">
        <v>1</v>
      </c>
      <c r="W3120">
        <v>344118</v>
      </c>
      <c r="X3120" t="s">
        <v>4315</v>
      </c>
      <c r="Y3120">
        <v>101</v>
      </c>
      <c r="Z3120">
        <v>21</v>
      </c>
      <c r="AA3120">
        <v>37</v>
      </c>
      <c r="AB3120">
        <v>14</v>
      </c>
      <c r="AC3120" t="s">
        <v>836</v>
      </c>
      <c r="AD3120" t="s">
        <v>4281</v>
      </c>
      <c r="AE3120" t="s">
        <v>8907</v>
      </c>
      <c r="AF3120">
        <v>0</v>
      </c>
      <c r="AG3120">
        <v>0</v>
      </c>
      <c r="AH3120">
        <v>0</v>
      </c>
      <c r="AI3120">
        <v>0</v>
      </c>
      <c r="AJ3120">
        <f>IF(AI3120="","",IF(ISERROR(VLOOKUP(CONCATENATE(F3120),Term!$A$1:$C$2000,1,FALSE)),0,1))</f>
        <v>0</v>
      </c>
    </row>
    <row r="3121" spans="1:36" x14ac:dyDescent="0.15">
      <c r="A3121" t="s">
        <v>8908</v>
      </c>
      <c r="B3121">
        <v>39834</v>
      </c>
      <c r="C3121" s="14">
        <v>39835</v>
      </c>
      <c r="D3121" s="14"/>
      <c r="F3121">
        <v>524315</v>
      </c>
      <c r="G3121" t="s">
        <v>5751</v>
      </c>
      <c r="H3121">
        <v>2182558</v>
      </c>
      <c r="I3121" t="s">
        <v>2848</v>
      </c>
      <c r="J3121" t="s">
        <v>6905</v>
      </c>
      <c r="K3121">
        <v>164326</v>
      </c>
      <c r="L3121" t="s">
        <v>2422</v>
      </c>
      <c r="M3121">
        <v>42</v>
      </c>
      <c r="N3121" t="s">
        <v>924</v>
      </c>
      <c r="O3121" t="s">
        <v>924</v>
      </c>
      <c r="P3121" t="s">
        <v>924</v>
      </c>
      <c r="Q3121">
        <v>6</v>
      </c>
      <c r="R3121">
        <v>0</v>
      </c>
      <c r="S3121">
        <v>0</v>
      </c>
      <c r="T3121">
        <v>0</v>
      </c>
      <c r="U3121">
        <v>48</v>
      </c>
      <c r="V3121">
        <v>1</v>
      </c>
      <c r="W3121">
        <v>344118</v>
      </c>
      <c r="X3121" t="s">
        <v>4315</v>
      </c>
      <c r="Y3121">
        <v>101</v>
      </c>
      <c r="Z3121">
        <v>21</v>
      </c>
      <c r="AA3121">
        <v>37</v>
      </c>
      <c r="AB3121">
        <v>14</v>
      </c>
      <c r="AC3121" t="s">
        <v>836</v>
      </c>
      <c r="AD3121" t="s">
        <v>4281</v>
      </c>
      <c r="AE3121" t="s">
        <v>8907</v>
      </c>
      <c r="AF3121">
        <v>0</v>
      </c>
      <c r="AG3121">
        <v>0</v>
      </c>
      <c r="AH3121">
        <v>1</v>
      </c>
      <c r="AI3121">
        <v>0</v>
      </c>
      <c r="AJ3121">
        <f>IF(AI3121="","",IF(ISERROR(VLOOKUP(CONCATENATE(F3121),Term!$A$1:$C$2000,1,FALSE)),0,1))</f>
        <v>0</v>
      </c>
    </row>
    <row r="3122" spans="1:36" x14ac:dyDescent="0.15">
      <c r="A3122" t="s">
        <v>8909</v>
      </c>
      <c r="B3122">
        <v>39835</v>
      </c>
      <c r="C3122" s="14">
        <v>39839</v>
      </c>
      <c r="D3122" s="14"/>
      <c r="F3122">
        <v>524315</v>
      </c>
      <c r="G3122" t="s">
        <v>5751</v>
      </c>
      <c r="H3122">
        <v>2182558</v>
      </c>
      <c r="I3122" t="s">
        <v>2848</v>
      </c>
      <c r="J3122" t="s">
        <v>6905</v>
      </c>
      <c r="K3122">
        <v>184284</v>
      </c>
      <c r="L3122" t="s">
        <v>2422</v>
      </c>
      <c r="M3122">
        <v>42</v>
      </c>
      <c r="N3122" t="s">
        <v>924</v>
      </c>
      <c r="O3122" t="s">
        <v>924</v>
      </c>
      <c r="P3122" t="s">
        <v>924</v>
      </c>
      <c r="Q3122">
        <v>6</v>
      </c>
      <c r="R3122">
        <v>0</v>
      </c>
      <c r="S3122">
        <v>0</v>
      </c>
      <c r="T3122">
        <v>0</v>
      </c>
      <c r="U3122">
        <v>48</v>
      </c>
      <c r="V3122">
        <v>1</v>
      </c>
      <c r="W3122">
        <v>344118</v>
      </c>
      <c r="X3122" t="s">
        <v>4315</v>
      </c>
      <c r="Y3122">
        <v>101</v>
      </c>
      <c r="Z3122">
        <v>21</v>
      </c>
      <c r="AA3122">
        <v>37</v>
      </c>
      <c r="AB3122">
        <v>14</v>
      </c>
      <c r="AC3122" t="s">
        <v>836</v>
      </c>
      <c r="AD3122" t="s">
        <v>4281</v>
      </c>
      <c r="AE3122" t="s">
        <v>8907</v>
      </c>
      <c r="AF3122">
        <v>0</v>
      </c>
      <c r="AG3122">
        <v>0</v>
      </c>
      <c r="AH3122">
        <v>0</v>
      </c>
      <c r="AI3122">
        <v>0</v>
      </c>
      <c r="AJ3122">
        <f>IF(AI3122="","",IF(ISERROR(VLOOKUP(CONCATENATE(F3122),Term!$A$1:$C$2000,1,FALSE)),0,1))</f>
        <v>0</v>
      </c>
    </row>
    <row r="3123" spans="1:36" x14ac:dyDescent="0.15">
      <c r="A3123" t="s">
        <v>8910</v>
      </c>
      <c r="B3123">
        <v>39839</v>
      </c>
      <c r="C3123">
        <v>39839</v>
      </c>
      <c r="F3123">
        <v>524315</v>
      </c>
      <c r="G3123" t="s">
        <v>5751</v>
      </c>
      <c r="H3123">
        <v>2182558</v>
      </c>
      <c r="I3123" t="s">
        <v>2848</v>
      </c>
      <c r="J3123" t="s">
        <v>6905</v>
      </c>
      <c r="K3123">
        <v>245884</v>
      </c>
      <c r="L3123" t="s">
        <v>2422</v>
      </c>
      <c r="M3123">
        <v>42</v>
      </c>
      <c r="N3123" t="s">
        <v>924</v>
      </c>
      <c r="O3123" t="s">
        <v>924</v>
      </c>
      <c r="P3123" t="s">
        <v>924</v>
      </c>
      <c r="Q3123">
        <v>6</v>
      </c>
      <c r="R3123">
        <v>0</v>
      </c>
      <c r="S3123">
        <v>0</v>
      </c>
      <c r="T3123">
        <v>0</v>
      </c>
      <c r="U3123">
        <v>48</v>
      </c>
      <c r="V3123">
        <v>1</v>
      </c>
      <c r="W3123">
        <v>344118</v>
      </c>
      <c r="X3123" t="s">
        <v>4315</v>
      </c>
      <c r="Y3123">
        <v>101</v>
      </c>
      <c r="Z3123">
        <v>21</v>
      </c>
      <c r="AA3123">
        <v>37</v>
      </c>
      <c r="AB3123">
        <v>14</v>
      </c>
      <c r="AC3123" t="s">
        <v>836</v>
      </c>
      <c r="AD3123" t="s">
        <v>4281</v>
      </c>
      <c r="AE3123" t="s">
        <v>8907</v>
      </c>
      <c r="AF3123">
        <v>0</v>
      </c>
      <c r="AG3123">
        <v>0</v>
      </c>
      <c r="AH3123">
        <v>0</v>
      </c>
      <c r="AI3123">
        <v>0</v>
      </c>
      <c r="AJ3123">
        <f>IF(AI3123="","",IF(ISERROR(VLOOKUP(CONCATENATE(F3123),Term!$A$1:$C$2000,1,FALSE)),0,1))</f>
        <v>0</v>
      </c>
    </row>
    <row r="3124" spans="1:36" x14ac:dyDescent="0.15">
      <c r="A3124" t="s">
        <v>8911</v>
      </c>
      <c r="B3124">
        <v>39840</v>
      </c>
      <c r="C3124">
        <v>39840</v>
      </c>
      <c r="F3124">
        <v>524315</v>
      </c>
      <c r="G3124" t="s">
        <v>5751</v>
      </c>
      <c r="H3124">
        <v>2182558</v>
      </c>
      <c r="I3124" t="s">
        <v>2848</v>
      </c>
      <c r="J3124" t="s">
        <v>6905</v>
      </c>
      <c r="K3124">
        <v>267625</v>
      </c>
      <c r="L3124" t="s">
        <v>2422</v>
      </c>
      <c r="M3124">
        <v>42</v>
      </c>
      <c r="N3124" t="s">
        <v>924</v>
      </c>
      <c r="O3124" t="s">
        <v>924</v>
      </c>
      <c r="P3124" t="s">
        <v>924</v>
      </c>
      <c r="Q3124">
        <v>6</v>
      </c>
      <c r="R3124">
        <v>1</v>
      </c>
      <c r="S3124">
        <v>0</v>
      </c>
      <c r="T3124">
        <v>0</v>
      </c>
      <c r="U3124">
        <v>48</v>
      </c>
      <c r="V3124">
        <v>1</v>
      </c>
      <c r="W3124">
        <v>344118</v>
      </c>
      <c r="X3124" t="s">
        <v>4315</v>
      </c>
      <c r="Y3124">
        <v>101</v>
      </c>
      <c r="Z3124">
        <v>21</v>
      </c>
      <c r="AA3124">
        <v>37</v>
      </c>
      <c r="AB3124">
        <v>14</v>
      </c>
      <c r="AC3124" t="s">
        <v>836</v>
      </c>
      <c r="AD3124" t="s">
        <v>4281</v>
      </c>
      <c r="AE3124" t="s">
        <v>8907</v>
      </c>
      <c r="AF3124">
        <v>0</v>
      </c>
      <c r="AG3124">
        <v>0</v>
      </c>
      <c r="AH3124">
        <v>0</v>
      </c>
      <c r="AI3124">
        <v>0</v>
      </c>
      <c r="AJ3124">
        <f>IF(AI3124="","",IF(ISERROR(VLOOKUP(CONCATENATE(F3124),Term!$A$1:$C$2000,1,FALSE)),0,1))</f>
        <v>0</v>
      </c>
    </row>
    <row r="3125" spans="1:36" x14ac:dyDescent="0.15">
      <c r="A3125" t="s">
        <v>8912</v>
      </c>
      <c r="B3125">
        <v>39840</v>
      </c>
      <c r="C3125" s="14">
        <v>39840</v>
      </c>
      <c r="D3125" s="14"/>
      <c r="F3125">
        <v>524315</v>
      </c>
      <c r="G3125" t="s">
        <v>5751</v>
      </c>
      <c r="H3125">
        <v>2182558</v>
      </c>
      <c r="I3125" t="s">
        <v>2848</v>
      </c>
      <c r="J3125" t="s">
        <v>6905</v>
      </c>
      <c r="K3125">
        <v>264002</v>
      </c>
      <c r="L3125" t="s">
        <v>2422</v>
      </c>
      <c r="M3125">
        <v>42</v>
      </c>
      <c r="N3125" t="s">
        <v>924</v>
      </c>
      <c r="O3125" t="s">
        <v>924</v>
      </c>
      <c r="P3125" t="s">
        <v>924</v>
      </c>
      <c r="Q3125">
        <v>6</v>
      </c>
      <c r="R3125">
        <v>0</v>
      </c>
      <c r="S3125">
        <v>0</v>
      </c>
      <c r="T3125">
        <v>0</v>
      </c>
      <c r="U3125">
        <v>48</v>
      </c>
      <c r="V3125">
        <v>1</v>
      </c>
      <c r="W3125">
        <v>344118</v>
      </c>
      <c r="X3125" t="s">
        <v>4315</v>
      </c>
      <c r="Y3125">
        <v>101</v>
      </c>
      <c r="Z3125">
        <v>21</v>
      </c>
      <c r="AA3125">
        <v>37</v>
      </c>
      <c r="AB3125">
        <v>14</v>
      </c>
      <c r="AC3125" t="s">
        <v>836</v>
      </c>
      <c r="AD3125" t="s">
        <v>4281</v>
      </c>
      <c r="AE3125" t="s">
        <v>8907</v>
      </c>
      <c r="AF3125">
        <v>0</v>
      </c>
      <c r="AG3125">
        <v>0</v>
      </c>
      <c r="AH3125">
        <v>0</v>
      </c>
      <c r="AI3125">
        <v>0</v>
      </c>
      <c r="AJ3125">
        <f>IF(AI3125="","",IF(ISERROR(VLOOKUP(CONCATENATE(F3125),Term!$A$1:$C$2000,1,FALSE)),0,1))</f>
        <v>0</v>
      </c>
    </row>
    <row r="3126" spans="1:36" x14ac:dyDescent="0.15">
      <c r="A3126" t="s">
        <v>8913</v>
      </c>
      <c r="B3126">
        <v>39840</v>
      </c>
      <c r="C3126" s="14">
        <v>39840</v>
      </c>
      <c r="D3126" s="14"/>
      <c r="F3126">
        <v>524315</v>
      </c>
      <c r="G3126" t="s">
        <v>5751</v>
      </c>
      <c r="H3126">
        <v>2182558</v>
      </c>
      <c r="I3126" t="s">
        <v>2848</v>
      </c>
      <c r="J3126" t="s">
        <v>6905</v>
      </c>
      <c r="K3126">
        <v>108188</v>
      </c>
      <c r="L3126" t="s">
        <v>2422</v>
      </c>
      <c r="M3126">
        <v>42</v>
      </c>
      <c r="N3126" t="s">
        <v>924</v>
      </c>
      <c r="O3126" t="s">
        <v>924</v>
      </c>
      <c r="P3126" t="s">
        <v>924</v>
      </c>
      <c r="Q3126">
        <v>6</v>
      </c>
      <c r="R3126">
        <v>0</v>
      </c>
      <c r="S3126">
        <v>0</v>
      </c>
      <c r="T3126">
        <v>0</v>
      </c>
      <c r="U3126">
        <v>48</v>
      </c>
      <c r="V3126">
        <v>1</v>
      </c>
      <c r="W3126">
        <v>344118</v>
      </c>
      <c r="X3126" t="s">
        <v>4315</v>
      </c>
      <c r="Y3126">
        <v>101</v>
      </c>
      <c r="Z3126">
        <v>21</v>
      </c>
      <c r="AA3126">
        <v>37</v>
      </c>
      <c r="AB3126">
        <v>14</v>
      </c>
      <c r="AC3126" t="s">
        <v>836</v>
      </c>
      <c r="AD3126" t="s">
        <v>4281</v>
      </c>
      <c r="AE3126" t="s">
        <v>8907</v>
      </c>
      <c r="AF3126">
        <v>0</v>
      </c>
      <c r="AG3126">
        <v>0</v>
      </c>
      <c r="AH3126">
        <v>0</v>
      </c>
      <c r="AI3126">
        <v>0</v>
      </c>
      <c r="AJ3126">
        <f>IF(AI3126="","",IF(ISERROR(VLOOKUP(CONCATENATE(F3126),Term!$A$1:$C$2000,1,FALSE)),0,1))</f>
        <v>0</v>
      </c>
    </row>
    <row r="3127" spans="1:36" x14ac:dyDescent="0.15">
      <c r="A3127" t="s">
        <v>802</v>
      </c>
      <c r="B3127">
        <v>39720</v>
      </c>
      <c r="C3127">
        <v>39731</v>
      </c>
      <c r="E3127">
        <v>39764</v>
      </c>
      <c r="F3127">
        <v>524315</v>
      </c>
      <c r="G3127" t="s">
        <v>5751</v>
      </c>
      <c r="H3127">
        <v>2119188</v>
      </c>
      <c r="I3127" t="s">
        <v>2848</v>
      </c>
      <c r="J3127" t="s">
        <v>803</v>
      </c>
      <c r="K3127">
        <v>470787</v>
      </c>
      <c r="L3127" t="s">
        <v>2422</v>
      </c>
      <c r="M3127">
        <v>42</v>
      </c>
      <c r="N3127" t="s">
        <v>2902</v>
      </c>
      <c r="O3127">
        <v>1</v>
      </c>
      <c r="P3127">
        <v>81</v>
      </c>
      <c r="Q3127" t="s">
        <v>924</v>
      </c>
      <c r="R3127">
        <v>0</v>
      </c>
      <c r="S3127">
        <v>1</v>
      </c>
      <c r="T3127">
        <v>1</v>
      </c>
      <c r="U3127">
        <v>81</v>
      </c>
      <c r="V3127">
        <v>1</v>
      </c>
      <c r="W3127">
        <v>470787</v>
      </c>
      <c r="X3127" t="s">
        <v>4315</v>
      </c>
      <c r="Y3127">
        <v>101</v>
      </c>
      <c r="Z3127">
        <v>21</v>
      </c>
      <c r="AA3127">
        <v>37</v>
      </c>
      <c r="AB3127">
        <v>14</v>
      </c>
      <c r="AC3127" t="s">
        <v>836</v>
      </c>
      <c r="AD3127" t="s">
        <v>4281</v>
      </c>
      <c r="AE3127" t="s">
        <v>8649</v>
      </c>
      <c r="AF3127">
        <v>1</v>
      </c>
      <c r="AG3127">
        <v>0</v>
      </c>
      <c r="AH3127">
        <v>1</v>
      </c>
      <c r="AI3127">
        <v>1</v>
      </c>
      <c r="AJ3127">
        <f>IF(AI3127="","",IF(ISERROR(VLOOKUP(CONCATENATE(F3127),Term!$A$1:$C$2000,1,FALSE)),0,1))</f>
        <v>0</v>
      </c>
    </row>
    <row r="3128" spans="1:36" x14ac:dyDescent="0.15">
      <c r="A3128" t="s">
        <v>2132</v>
      </c>
      <c r="B3128">
        <v>39784</v>
      </c>
      <c r="C3128" s="14">
        <v>39793</v>
      </c>
      <c r="D3128" s="14"/>
      <c r="F3128">
        <v>524315</v>
      </c>
      <c r="G3128" t="s">
        <v>5751</v>
      </c>
      <c r="H3128">
        <v>2119188</v>
      </c>
      <c r="I3128" t="s">
        <v>2848</v>
      </c>
      <c r="J3128" t="s">
        <v>803</v>
      </c>
      <c r="K3128">
        <v>335571</v>
      </c>
      <c r="L3128" t="s">
        <v>2422</v>
      </c>
      <c r="M3128">
        <v>42</v>
      </c>
      <c r="N3128" t="s">
        <v>924</v>
      </c>
      <c r="O3128" t="s">
        <v>924</v>
      </c>
      <c r="P3128" t="s">
        <v>924</v>
      </c>
      <c r="Q3128">
        <v>3</v>
      </c>
      <c r="R3128">
        <v>1</v>
      </c>
      <c r="S3128">
        <v>0</v>
      </c>
      <c r="T3128">
        <v>0</v>
      </c>
      <c r="U3128">
        <v>81</v>
      </c>
      <c r="V3128">
        <v>1</v>
      </c>
      <c r="W3128">
        <v>470787</v>
      </c>
      <c r="X3128" t="s">
        <v>4315</v>
      </c>
      <c r="Y3128">
        <v>101</v>
      </c>
      <c r="Z3128">
        <v>21</v>
      </c>
      <c r="AA3128">
        <v>37</v>
      </c>
      <c r="AB3128">
        <v>14</v>
      </c>
      <c r="AC3128" t="s">
        <v>836</v>
      </c>
      <c r="AD3128" t="s">
        <v>4281</v>
      </c>
      <c r="AE3128" t="s">
        <v>8649</v>
      </c>
      <c r="AF3128">
        <v>0</v>
      </c>
      <c r="AG3128">
        <v>0</v>
      </c>
      <c r="AH3128">
        <v>1</v>
      </c>
      <c r="AI3128">
        <v>0</v>
      </c>
      <c r="AJ3128">
        <f>IF(AI3128="","",IF(ISERROR(VLOOKUP(CONCATENATE(F3128),Term!$A$1:$C$2000,1,FALSE)),0,1))</f>
        <v>0</v>
      </c>
    </row>
    <row r="3129" spans="1:36" x14ac:dyDescent="0.15">
      <c r="A3129" t="s">
        <v>6696</v>
      </c>
      <c r="B3129">
        <v>39762</v>
      </c>
      <c r="C3129" s="14">
        <v>39769</v>
      </c>
      <c r="D3129" s="14"/>
      <c r="E3129">
        <v>39806</v>
      </c>
      <c r="F3129">
        <v>524315</v>
      </c>
      <c r="G3129" t="s">
        <v>5751</v>
      </c>
      <c r="H3129">
        <v>2199859</v>
      </c>
      <c r="I3129" t="s">
        <v>2848</v>
      </c>
      <c r="J3129" t="s">
        <v>6697</v>
      </c>
      <c r="K3129">
        <v>368323</v>
      </c>
      <c r="L3129" t="s">
        <v>2422</v>
      </c>
      <c r="M3129">
        <v>42</v>
      </c>
      <c r="N3129" t="s">
        <v>932</v>
      </c>
      <c r="O3129">
        <v>4</v>
      </c>
      <c r="P3129">
        <v>39</v>
      </c>
      <c r="Q3129">
        <v>2</v>
      </c>
      <c r="R3129">
        <v>1</v>
      </c>
      <c r="S3129">
        <v>1</v>
      </c>
      <c r="T3129">
        <v>1</v>
      </c>
      <c r="U3129">
        <v>39</v>
      </c>
      <c r="V3129">
        <v>1</v>
      </c>
      <c r="W3129">
        <v>368323</v>
      </c>
      <c r="X3129" t="s">
        <v>4315</v>
      </c>
      <c r="Y3129">
        <v>101</v>
      </c>
      <c r="Z3129">
        <v>21</v>
      </c>
      <c r="AA3129">
        <v>37</v>
      </c>
      <c r="AB3129">
        <v>14</v>
      </c>
      <c r="AC3129" t="s">
        <v>836</v>
      </c>
      <c r="AD3129" t="s">
        <v>4281</v>
      </c>
      <c r="AE3129" t="s">
        <v>8916</v>
      </c>
      <c r="AF3129">
        <v>1</v>
      </c>
      <c r="AG3129">
        <v>0</v>
      </c>
      <c r="AH3129">
        <v>1</v>
      </c>
      <c r="AI3129">
        <v>1</v>
      </c>
      <c r="AJ3129">
        <f>IF(AI3129="","",IF(ISERROR(VLOOKUP(CONCATENATE(F3129),Term!$A$1:$C$2000,1,FALSE)),0,1))</f>
        <v>0</v>
      </c>
    </row>
    <row r="3130" spans="1:36" x14ac:dyDescent="0.15">
      <c r="A3130" t="s">
        <v>6682</v>
      </c>
      <c r="B3130">
        <v>39756</v>
      </c>
      <c r="C3130">
        <v>39757</v>
      </c>
      <c r="E3130">
        <v>39777</v>
      </c>
      <c r="F3130">
        <v>524315</v>
      </c>
      <c r="G3130" t="s">
        <v>5751</v>
      </c>
      <c r="H3130">
        <v>2097311</v>
      </c>
      <c r="I3130" t="s">
        <v>2848</v>
      </c>
      <c r="J3130" t="s">
        <v>4249</v>
      </c>
      <c r="K3130">
        <v>230972</v>
      </c>
      <c r="L3130" t="s">
        <v>2422</v>
      </c>
      <c r="M3130">
        <v>42</v>
      </c>
      <c r="N3130" t="s">
        <v>4094</v>
      </c>
      <c r="O3130">
        <v>2</v>
      </c>
      <c r="P3130">
        <v>68</v>
      </c>
      <c r="Q3130">
        <v>1</v>
      </c>
      <c r="R3130">
        <v>0</v>
      </c>
      <c r="S3130">
        <v>1</v>
      </c>
      <c r="T3130">
        <v>1</v>
      </c>
      <c r="U3130">
        <v>26</v>
      </c>
      <c r="V3130">
        <v>3</v>
      </c>
      <c r="W3130">
        <v>825192</v>
      </c>
      <c r="X3130" t="s">
        <v>4314</v>
      </c>
      <c r="Y3130">
        <v>101</v>
      </c>
      <c r="Z3130">
        <v>21</v>
      </c>
      <c r="AA3130">
        <v>37</v>
      </c>
      <c r="AB3130">
        <v>14</v>
      </c>
      <c r="AC3130" t="s">
        <v>836</v>
      </c>
      <c r="AD3130" t="s">
        <v>4281</v>
      </c>
      <c r="AE3130" t="s">
        <v>8648</v>
      </c>
      <c r="AF3130">
        <v>1</v>
      </c>
      <c r="AG3130">
        <v>0</v>
      </c>
      <c r="AH3130">
        <v>1</v>
      </c>
      <c r="AI3130">
        <v>1</v>
      </c>
      <c r="AJ3130">
        <f>IF(AI3130="","",IF(ISERROR(VLOOKUP(CONCATENATE(F3130),Term!$A$1:$C$2000,1,FALSE)),0,1))</f>
        <v>0</v>
      </c>
    </row>
    <row r="3131" spans="1:36" x14ac:dyDescent="0.15">
      <c r="A3131" t="s">
        <v>6686</v>
      </c>
      <c r="B3131">
        <v>39765</v>
      </c>
      <c r="C3131">
        <v>39765</v>
      </c>
      <c r="E3131">
        <v>39790</v>
      </c>
      <c r="F3131">
        <v>524315</v>
      </c>
      <c r="G3131" t="s">
        <v>5751</v>
      </c>
      <c r="H3131">
        <v>2097311</v>
      </c>
      <c r="I3131" t="s">
        <v>2848</v>
      </c>
      <c r="J3131" t="s">
        <v>4249</v>
      </c>
      <c r="K3131">
        <v>238095</v>
      </c>
      <c r="L3131" t="s">
        <v>2422</v>
      </c>
      <c r="M3131">
        <v>42</v>
      </c>
      <c r="N3131" t="s">
        <v>4582</v>
      </c>
      <c r="O3131">
        <v>3</v>
      </c>
      <c r="P3131">
        <v>55</v>
      </c>
      <c r="Q3131">
        <v>1</v>
      </c>
      <c r="R3131">
        <v>0</v>
      </c>
      <c r="S3131">
        <v>1</v>
      </c>
      <c r="T3131">
        <v>0</v>
      </c>
      <c r="U3131">
        <v>26</v>
      </c>
      <c r="V3131">
        <v>3</v>
      </c>
      <c r="W3131">
        <v>825192</v>
      </c>
      <c r="X3131" t="s">
        <v>4314</v>
      </c>
      <c r="Y3131">
        <v>101</v>
      </c>
      <c r="Z3131">
        <v>21</v>
      </c>
      <c r="AA3131">
        <v>37</v>
      </c>
      <c r="AB3131">
        <v>14</v>
      </c>
      <c r="AC3131" t="s">
        <v>836</v>
      </c>
      <c r="AD3131" t="s">
        <v>4281</v>
      </c>
      <c r="AE3131" t="s">
        <v>8648</v>
      </c>
      <c r="AF3131">
        <v>0</v>
      </c>
      <c r="AG3131">
        <v>0</v>
      </c>
      <c r="AH3131">
        <v>0</v>
      </c>
      <c r="AI3131">
        <v>1</v>
      </c>
      <c r="AJ3131">
        <f>IF(AI3131="","",IF(ISERROR(VLOOKUP(CONCATENATE(F3131),Term!$A$1:$C$2000,1,FALSE)),0,1))</f>
        <v>0</v>
      </c>
    </row>
    <row r="3132" spans="1:36" x14ac:dyDescent="0.15">
      <c r="A3132" t="s">
        <v>2131</v>
      </c>
      <c r="B3132">
        <v>39777</v>
      </c>
      <c r="C3132">
        <v>39793</v>
      </c>
      <c r="E3132">
        <v>39819</v>
      </c>
      <c r="F3132">
        <v>524315</v>
      </c>
      <c r="G3132" t="s">
        <v>5751</v>
      </c>
      <c r="H3132">
        <v>2097311</v>
      </c>
      <c r="I3132" t="s">
        <v>2848</v>
      </c>
      <c r="J3132" t="s">
        <v>4249</v>
      </c>
      <c r="K3132">
        <v>356125</v>
      </c>
      <c r="L3132" t="s">
        <v>2422</v>
      </c>
      <c r="M3132">
        <v>42</v>
      </c>
      <c r="N3132" t="s">
        <v>646</v>
      </c>
      <c r="O3132">
        <v>5</v>
      </c>
      <c r="P3132">
        <v>26</v>
      </c>
      <c r="Q3132">
        <v>3</v>
      </c>
      <c r="R3132">
        <v>0</v>
      </c>
      <c r="S3132">
        <v>1</v>
      </c>
      <c r="T3132">
        <v>0</v>
      </c>
      <c r="U3132">
        <v>26</v>
      </c>
      <c r="V3132">
        <v>3</v>
      </c>
      <c r="W3132">
        <v>825192</v>
      </c>
      <c r="X3132" t="s">
        <v>4314</v>
      </c>
      <c r="Y3132">
        <v>101</v>
      </c>
      <c r="Z3132">
        <v>21</v>
      </c>
      <c r="AA3132">
        <v>37</v>
      </c>
      <c r="AB3132">
        <v>14</v>
      </c>
      <c r="AC3132" t="s">
        <v>836</v>
      </c>
      <c r="AD3132" t="s">
        <v>4281</v>
      </c>
      <c r="AE3132" t="s">
        <v>8648</v>
      </c>
      <c r="AF3132">
        <v>0</v>
      </c>
      <c r="AG3132">
        <v>0</v>
      </c>
      <c r="AH3132">
        <v>1</v>
      </c>
      <c r="AI3132">
        <v>1</v>
      </c>
      <c r="AJ3132">
        <f>IF(AI3132="","",IF(ISERROR(VLOOKUP(CONCATENATE(F3132),Term!$A$1:$C$2000,1,FALSE)),0,1))</f>
        <v>0</v>
      </c>
    </row>
    <row r="3133" spans="1:36" x14ac:dyDescent="0.15">
      <c r="A3133" t="s">
        <v>6683</v>
      </c>
      <c r="B3133">
        <v>39758</v>
      </c>
      <c r="C3133" s="14">
        <v>39762</v>
      </c>
      <c r="D3133" s="14">
        <v>39771</v>
      </c>
      <c r="F3133">
        <v>524315</v>
      </c>
      <c r="G3133" t="s">
        <v>5751</v>
      </c>
      <c r="H3133">
        <v>2097311</v>
      </c>
      <c r="I3133" t="s">
        <v>2848</v>
      </c>
      <c r="J3133" t="s">
        <v>4249</v>
      </c>
      <c r="K3133">
        <v>171939</v>
      </c>
      <c r="L3133" t="s">
        <v>2422</v>
      </c>
      <c r="M3133">
        <v>42</v>
      </c>
      <c r="N3133" t="s">
        <v>924</v>
      </c>
      <c r="O3133" t="s">
        <v>924</v>
      </c>
      <c r="P3133" t="s">
        <v>924</v>
      </c>
      <c r="Q3133">
        <v>1</v>
      </c>
      <c r="R3133">
        <v>0</v>
      </c>
      <c r="S3133">
        <v>0</v>
      </c>
      <c r="T3133">
        <v>0</v>
      </c>
      <c r="U3133">
        <v>26</v>
      </c>
      <c r="V3133">
        <v>3</v>
      </c>
      <c r="W3133">
        <v>825192</v>
      </c>
      <c r="X3133" t="s">
        <v>4314</v>
      </c>
      <c r="Y3133">
        <v>101</v>
      </c>
      <c r="Z3133">
        <v>21</v>
      </c>
      <c r="AA3133">
        <v>37</v>
      </c>
      <c r="AB3133">
        <v>14</v>
      </c>
      <c r="AC3133" t="s">
        <v>836</v>
      </c>
      <c r="AD3133" t="s">
        <v>4281</v>
      </c>
      <c r="AE3133" t="s">
        <v>8648</v>
      </c>
      <c r="AF3133">
        <v>0</v>
      </c>
      <c r="AG3133">
        <v>0</v>
      </c>
      <c r="AH3133">
        <v>0</v>
      </c>
      <c r="AI3133">
        <v>0</v>
      </c>
      <c r="AJ3133">
        <f>IF(AI3133="","",IF(ISERROR(VLOOKUP(CONCATENATE(F3133),Term!$A$1:$C$2000,1,FALSE)),0,1))</f>
        <v>0</v>
      </c>
    </row>
    <row r="3134" spans="1:36" x14ac:dyDescent="0.15">
      <c r="A3134" t="s">
        <v>6684</v>
      </c>
      <c r="B3134">
        <v>39759</v>
      </c>
      <c r="C3134" s="14">
        <v>39763</v>
      </c>
      <c r="D3134" s="14">
        <v>39765</v>
      </c>
      <c r="F3134">
        <v>524315</v>
      </c>
      <c r="G3134" t="s">
        <v>5751</v>
      </c>
      <c r="H3134">
        <v>2097311</v>
      </c>
      <c r="I3134" t="s">
        <v>2848</v>
      </c>
      <c r="J3134" t="s">
        <v>4249</v>
      </c>
      <c r="K3134">
        <v>172550</v>
      </c>
      <c r="L3134" t="s">
        <v>2422</v>
      </c>
      <c r="M3134">
        <v>42</v>
      </c>
      <c r="N3134" t="s">
        <v>924</v>
      </c>
      <c r="O3134" t="s">
        <v>924</v>
      </c>
      <c r="P3134" t="s">
        <v>924</v>
      </c>
      <c r="Q3134">
        <v>1</v>
      </c>
      <c r="R3134">
        <v>0</v>
      </c>
      <c r="S3134">
        <v>0</v>
      </c>
      <c r="T3134">
        <v>0</v>
      </c>
      <c r="U3134">
        <v>26</v>
      </c>
      <c r="V3134">
        <v>3</v>
      </c>
      <c r="W3134">
        <v>825192</v>
      </c>
      <c r="X3134" t="s">
        <v>4314</v>
      </c>
      <c r="Y3134">
        <v>101</v>
      </c>
      <c r="Z3134">
        <v>21</v>
      </c>
      <c r="AA3134">
        <v>37</v>
      </c>
      <c r="AB3134">
        <v>14</v>
      </c>
      <c r="AC3134" t="s">
        <v>836</v>
      </c>
      <c r="AD3134" t="s">
        <v>4281</v>
      </c>
      <c r="AE3134" t="s">
        <v>8648</v>
      </c>
      <c r="AF3134">
        <v>0</v>
      </c>
      <c r="AG3134">
        <v>0</v>
      </c>
      <c r="AH3134">
        <v>0</v>
      </c>
      <c r="AI3134">
        <v>0</v>
      </c>
      <c r="AJ3134">
        <f>IF(AI3134="","",IF(ISERROR(VLOOKUP(CONCATENATE(F3134),Term!$A$1:$C$2000,1,FALSE)),0,1))</f>
        <v>0</v>
      </c>
    </row>
    <row r="3135" spans="1:36" x14ac:dyDescent="0.15">
      <c r="A3135" t="s">
        <v>6685</v>
      </c>
      <c r="B3135">
        <v>39742</v>
      </c>
      <c r="C3135">
        <v>39764</v>
      </c>
      <c r="D3135">
        <v>39784</v>
      </c>
      <c r="F3135">
        <v>524315</v>
      </c>
      <c r="G3135" t="s">
        <v>5751</v>
      </c>
      <c r="H3135">
        <v>2097311</v>
      </c>
      <c r="I3135" t="s">
        <v>2848</v>
      </c>
      <c r="J3135" t="s">
        <v>4249</v>
      </c>
      <c r="K3135">
        <v>429300</v>
      </c>
      <c r="L3135" t="s">
        <v>2422</v>
      </c>
      <c r="M3135">
        <v>42</v>
      </c>
      <c r="N3135" t="s">
        <v>924</v>
      </c>
      <c r="O3135" t="s">
        <v>924</v>
      </c>
      <c r="P3135" t="s">
        <v>924</v>
      </c>
      <c r="Q3135">
        <v>1</v>
      </c>
      <c r="R3135">
        <v>0</v>
      </c>
      <c r="S3135">
        <v>0</v>
      </c>
      <c r="T3135">
        <v>0</v>
      </c>
      <c r="U3135">
        <v>26</v>
      </c>
      <c r="V3135">
        <v>3</v>
      </c>
      <c r="W3135">
        <v>825192</v>
      </c>
      <c r="X3135" t="s">
        <v>4314</v>
      </c>
      <c r="Y3135">
        <v>101</v>
      </c>
      <c r="Z3135">
        <v>21</v>
      </c>
      <c r="AA3135">
        <v>37</v>
      </c>
      <c r="AB3135">
        <v>14</v>
      </c>
      <c r="AC3135" t="s">
        <v>836</v>
      </c>
      <c r="AD3135" t="s">
        <v>4281</v>
      </c>
      <c r="AE3135" t="s">
        <v>8648</v>
      </c>
      <c r="AF3135">
        <v>0</v>
      </c>
      <c r="AG3135">
        <v>0</v>
      </c>
      <c r="AH3135">
        <v>0</v>
      </c>
      <c r="AI3135">
        <v>0</v>
      </c>
      <c r="AJ3135">
        <f>IF(AI3135="","",IF(ISERROR(VLOOKUP(CONCATENATE(F3135),Term!$A$1:$C$2000,1,FALSE)),0,1))</f>
        <v>0</v>
      </c>
    </row>
    <row r="3136" spans="1:36" x14ac:dyDescent="0.15">
      <c r="A3136" t="s">
        <v>6687</v>
      </c>
      <c r="B3136">
        <v>39758</v>
      </c>
      <c r="C3136">
        <v>39765</v>
      </c>
      <c r="D3136">
        <v>39769</v>
      </c>
      <c r="F3136">
        <v>524315</v>
      </c>
      <c r="G3136" t="s">
        <v>5751</v>
      </c>
      <c r="H3136">
        <v>2097311</v>
      </c>
      <c r="I3136" t="s">
        <v>2848</v>
      </c>
      <c r="J3136" t="s">
        <v>4249</v>
      </c>
      <c r="K3136">
        <v>127187</v>
      </c>
      <c r="L3136" t="s">
        <v>2422</v>
      </c>
      <c r="M3136">
        <v>42</v>
      </c>
      <c r="N3136" t="s">
        <v>924</v>
      </c>
      <c r="O3136" t="s">
        <v>924</v>
      </c>
      <c r="P3136" t="s">
        <v>924</v>
      </c>
      <c r="Q3136">
        <v>1</v>
      </c>
      <c r="R3136">
        <v>0</v>
      </c>
      <c r="S3136">
        <v>0</v>
      </c>
      <c r="T3136">
        <v>0</v>
      </c>
      <c r="U3136">
        <v>26</v>
      </c>
      <c r="V3136">
        <v>3</v>
      </c>
      <c r="W3136">
        <v>825192</v>
      </c>
      <c r="X3136" t="s">
        <v>4314</v>
      </c>
      <c r="Y3136">
        <v>101</v>
      </c>
      <c r="Z3136">
        <v>21</v>
      </c>
      <c r="AA3136">
        <v>37</v>
      </c>
      <c r="AB3136">
        <v>14</v>
      </c>
      <c r="AC3136" t="s">
        <v>836</v>
      </c>
      <c r="AD3136" t="s">
        <v>4281</v>
      </c>
      <c r="AE3136" t="s">
        <v>8648</v>
      </c>
      <c r="AF3136">
        <v>0</v>
      </c>
      <c r="AG3136">
        <v>0</v>
      </c>
      <c r="AH3136">
        <v>0</v>
      </c>
      <c r="AI3136">
        <v>0</v>
      </c>
      <c r="AJ3136">
        <f>IF(AI3136="","",IF(ISERROR(VLOOKUP(CONCATENATE(F3136),Term!$A$1:$C$2000,1,FALSE)),0,1))</f>
        <v>0</v>
      </c>
    </row>
    <row r="3137" spans="1:36" x14ac:dyDescent="0.15">
      <c r="A3137" t="s">
        <v>6361</v>
      </c>
      <c r="B3137">
        <v>39778</v>
      </c>
      <c r="C3137">
        <v>39778</v>
      </c>
      <c r="D3137">
        <v>39783</v>
      </c>
      <c r="F3137">
        <v>524315</v>
      </c>
      <c r="G3137" t="s">
        <v>5751</v>
      </c>
      <c r="H3137">
        <v>2097311</v>
      </c>
      <c r="I3137" t="s">
        <v>2848</v>
      </c>
      <c r="J3137" t="s">
        <v>4249</v>
      </c>
      <c r="K3137">
        <v>186044</v>
      </c>
      <c r="L3137" t="s">
        <v>2422</v>
      </c>
      <c r="M3137">
        <v>42</v>
      </c>
      <c r="N3137" t="s">
        <v>924</v>
      </c>
      <c r="O3137" t="s">
        <v>924</v>
      </c>
      <c r="P3137" t="s">
        <v>924</v>
      </c>
      <c r="Q3137">
        <v>2</v>
      </c>
      <c r="R3137">
        <v>0</v>
      </c>
      <c r="S3137">
        <v>0</v>
      </c>
      <c r="T3137">
        <v>0</v>
      </c>
      <c r="U3137">
        <v>26</v>
      </c>
      <c r="V3137">
        <v>3</v>
      </c>
      <c r="W3137">
        <v>825192</v>
      </c>
      <c r="X3137" t="s">
        <v>4314</v>
      </c>
      <c r="Y3137">
        <v>101</v>
      </c>
      <c r="Z3137">
        <v>21</v>
      </c>
      <c r="AA3137">
        <v>37</v>
      </c>
      <c r="AB3137">
        <v>14</v>
      </c>
      <c r="AC3137" t="s">
        <v>836</v>
      </c>
      <c r="AD3137" t="s">
        <v>4281</v>
      </c>
      <c r="AE3137" t="s">
        <v>8648</v>
      </c>
      <c r="AF3137">
        <v>0</v>
      </c>
      <c r="AG3137">
        <v>0</v>
      </c>
      <c r="AH3137">
        <v>1</v>
      </c>
      <c r="AI3137">
        <v>0</v>
      </c>
      <c r="AJ3137">
        <f>IF(AI3137="","",IF(ISERROR(VLOOKUP(CONCATENATE(F3137),Term!$A$1:$C$2000,1,FALSE)),0,1))</f>
        <v>0</v>
      </c>
    </row>
    <row r="3138" spans="1:36" x14ac:dyDescent="0.15">
      <c r="A3138" t="s">
        <v>1972</v>
      </c>
      <c r="B3138">
        <v>39801</v>
      </c>
      <c r="C3138" s="14">
        <v>39801</v>
      </c>
      <c r="D3138" s="14">
        <v>39808</v>
      </c>
      <c r="F3138">
        <v>524315</v>
      </c>
      <c r="G3138" t="s">
        <v>5751</v>
      </c>
      <c r="H3138">
        <v>2097311</v>
      </c>
      <c r="I3138" t="s">
        <v>2848</v>
      </c>
      <c r="J3138" t="s">
        <v>4249</v>
      </c>
      <c r="K3138">
        <v>222323</v>
      </c>
      <c r="L3138" t="s">
        <v>2422</v>
      </c>
      <c r="M3138">
        <v>42</v>
      </c>
      <c r="N3138" t="s">
        <v>924</v>
      </c>
      <c r="O3138" t="s">
        <v>924</v>
      </c>
      <c r="P3138" t="s">
        <v>924</v>
      </c>
      <c r="Q3138">
        <v>4</v>
      </c>
      <c r="R3138">
        <v>0</v>
      </c>
      <c r="S3138">
        <v>0</v>
      </c>
      <c r="T3138">
        <v>0</v>
      </c>
      <c r="U3138">
        <v>26</v>
      </c>
      <c r="V3138">
        <v>3</v>
      </c>
      <c r="W3138">
        <v>825192</v>
      </c>
      <c r="X3138" t="s">
        <v>4314</v>
      </c>
      <c r="Y3138">
        <v>101</v>
      </c>
      <c r="Z3138">
        <v>21</v>
      </c>
      <c r="AA3138">
        <v>37</v>
      </c>
      <c r="AB3138">
        <v>14</v>
      </c>
      <c r="AC3138" t="s">
        <v>836</v>
      </c>
      <c r="AD3138" t="s">
        <v>4281</v>
      </c>
      <c r="AE3138" t="s">
        <v>8648</v>
      </c>
      <c r="AF3138">
        <v>0</v>
      </c>
      <c r="AG3138">
        <v>0</v>
      </c>
      <c r="AH3138">
        <v>1</v>
      </c>
      <c r="AI3138">
        <v>0</v>
      </c>
      <c r="AJ3138">
        <f>IF(AI3138="","",IF(ISERROR(VLOOKUP(CONCATENATE(F3138),Term!$A$1:$C$2000,1,FALSE)),0,1))</f>
        <v>0</v>
      </c>
    </row>
    <row r="3139" spans="1:36" x14ac:dyDescent="0.15">
      <c r="A3139" t="s">
        <v>1446</v>
      </c>
      <c r="B3139">
        <v>39819</v>
      </c>
      <c r="C3139" s="14">
        <v>39820</v>
      </c>
      <c r="D3139" s="14">
        <v>39825</v>
      </c>
      <c r="F3139">
        <v>524315</v>
      </c>
      <c r="G3139" t="s">
        <v>5751</v>
      </c>
      <c r="H3139">
        <v>2097311</v>
      </c>
      <c r="I3139" t="s">
        <v>2848</v>
      </c>
      <c r="J3139" t="s">
        <v>4249</v>
      </c>
      <c r="K3139">
        <v>235424</v>
      </c>
      <c r="L3139" t="s">
        <v>2422</v>
      </c>
      <c r="M3139">
        <v>42</v>
      </c>
      <c r="N3139" t="s">
        <v>924</v>
      </c>
      <c r="O3139" t="s">
        <v>924</v>
      </c>
      <c r="P3139" t="s">
        <v>924</v>
      </c>
      <c r="Q3139">
        <v>5</v>
      </c>
      <c r="R3139">
        <v>0</v>
      </c>
      <c r="S3139">
        <v>0</v>
      </c>
      <c r="T3139">
        <v>0</v>
      </c>
      <c r="U3139">
        <v>26</v>
      </c>
      <c r="V3139">
        <v>3</v>
      </c>
      <c r="W3139">
        <v>825192</v>
      </c>
      <c r="X3139" t="s">
        <v>4314</v>
      </c>
      <c r="Y3139">
        <v>101</v>
      </c>
      <c r="Z3139">
        <v>21</v>
      </c>
      <c r="AA3139">
        <v>37</v>
      </c>
      <c r="AB3139">
        <v>14</v>
      </c>
      <c r="AC3139" t="s">
        <v>836</v>
      </c>
      <c r="AD3139" t="s">
        <v>4281</v>
      </c>
      <c r="AE3139" t="s">
        <v>8648</v>
      </c>
      <c r="AF3139">
        <v>0</v>
      </c>
      <c r="AG3139">
        <v>0</v>
      </c>
      <c r="AH3139">
        <v>1</v>
      </c>
      <c r="AI3139">
        <v>0</v>
      </c>
      <c r="AJ3139">
        <f>IF(AI3139="","",IF(ISERROR(VLOOKUP(CONCATENATE(F3139),Term!$A$1:$C$2000,1,FALSE)),0,1))</f>
        <v>0</v>
      </c>
    </row>
    <row r="3140" spans="1:36" x14ac:dyDescent="0.15">
      <c r="A3140" t="s">
        <v>1445</v>
      </c>
      <c r="B3140">
        <v>39819</v>
      </c>
      <c r="C3140" s="14">
        <v>39820</v>
      </c>
      <c r="D3140" s="14"/>
      <c r="F3140">
        <v>524315</v>
      </c>
      <c r="G3140" t="s">
        <v>5751</v>
      </c>
      <c r="H3140">
        <v>2097311</v>
      </c>
      <c r="I3140" t="s">
        <v>2848</v>
      </c>
      <c r="J3140" t="s">
        <v>4249</v>
      </c>
      <c r="K3140">
        <v>212657</v>
      </c>
      <c r="L3140" t="s">
        <v>2422</v>
      </c>
      <c r="M3140">
        <v>42</v>
      </c>
      <c r="N3140" t="s">
        <v>924</v>
      </c>
      <c r="O3140" t="s">
        <v>924</v>
      </c>
      <c r="P3140" t="s">
        <v>924</v>
      </c>
      <c r="Q3140">
        <v>5</v>
      </c>
      <c r="R3140">
        <v>0</v>
      </c>
      <c r="S3140">
        <v>0</v>
      </c>
      <c r="T3140">
        <v>0</v>
      </c>
      <c r="U3140">
        <v>26</v>
      </c>
      <c r="V3140">
        <v>3</v>
      </c>
      <c r="W3140">
        <v>825192</v>
      </c>
      <c r="X3140" t="s">
        <v>4314</v>
      </c>
      <c r="Y3140">
        <v>101</v>
      </c>
      <c r="Z3140">
        <v>21</v>
      </c>
      <c r="AA3140">
        <v>37</v>
      </c>
      <c r="AB3140">
        <v>14</v>
      </c>
      <c r="AC3140" t="s">
        <v>836</v>
      </c>
      <c r="AD3140" t="s">
        <v>4281</v>
      </c>
      <c r="AE3140" t="s">
        <v>8648</v>
      </c>
      <c r="AF3140">
        <v>0</v>
      </c>
      <c r="AG3140">
        <v>0</v>
      </c>
      <c r="AH3140">
        <v>0</v>
      </c>
      <c r="AI3140">
        <v>0</v>
      </c>
      <c r="AJ3140">
        <f>IF(AI3140="","",IF(ISERROR(VLOOKUP(CONCATENATE(F3140),Term!$A$1:$C$2000,1,FALSE)),0,1))</f>
        <v>0</v>
      </c>
    </row>
    <row r="3141" spans="1:36" x14ac:dyDescent="0.15">
      <c r="A3141" t="s">
        <v>1447</v>
      </c>
      <c r="B3141">
        <v>39822</v>
      </c>
      <c r="C3141">
        <v>39823</v>
      </c>
      <c r="F3141">
        <v>524315</v>
      </c>
      <c r="G3141" t="s">
        <v>5751</v>
      </c>
      <c r="H3141">
        <v>2097311</v>
      </c>
      <c r="I3141" t="s">
        <v>2848</v>
      </c>
      <c r="J3141" t="s">
        <v>4249</v>
      </c>
      <c r="K3141">
        <v>167887</v>
      </c>
      <c r="L3141" t="s">
        <v>2422</v>
      </c>
      <c r="M3141">
        <v>42</v>
      </c>
      <c r="N3141" t="s">
        <v>924</v>
      </c>
      <c r="O3141" t="s">
        <v>924</v>
      </c>
      <c r="P3141" t="s">
        <v>924</v>
      </c>
      <c r="Q3141">
        <v>5</v>
      </c>
      <c r="R3141">
        <v>0</v>
      </c>
      <c r="S3141">
        <v>0</v>
      </c>
      <c r="T3141">
        <v>0</v>
      </c>
      <c r="U3141">
        <v>26</v>
      </c>
      <c r="V3141">
        <v>3</v>
      </c>
      <c r="W3141">
        <v>825192</v>
      </c>
      <c r="X3141" t="s">
        <v>4314</v>
      </c>
      <c r="Y3141">
        <v>101</v>
      </c>
      <c r="Z3141">
        <v>21</v>
      </c>
      <c r="AA3141">
        <v>37</v>
      </c>
      <c r="AB3141">
        <v>14</v>
      </c>
      <c r="AC3141" t="s">
        <v>836</v>
      </c>
      <c r="AD3141" t="s">
        <v>4281</v>
      </c>
      <c r="AE3141" t="s">
        <v>8648</v>
      </c>
      <c r="AF3141">
        <v>0</v>
      </c>
      <c r="AG3141">
        <v>0</v>
      </c>
      <c r="AH3141">
        <v>0</v>
      </c>
      <c r="AI3141">
        <v>0</v>
      </c>
      <c r="AJ3141">
        <f>IF(AI3141="","",IF(ISERROR(VLOOKUP(CONCATENATE(F3141),Term!$A$1:$C$2000,1,FALSE)),0,1))</f>
        <v>0</v>
      </c>
    </row>
    <row r="3142" spans="1:36" x14ac:dyDescent="0.15">
      <c r="A3142" t="s">
        <v>1448</v>
      </c>
      <c r="B3142">
        <v>39820</v>
      </c>
      <c r="C3142">
        <v>39825</v>
      </c>
      <c r="D3142">
        <v>39842</v>
      </c>
      <c r="F3142">
        <v>524315</v>
      </c>
      <c r="G3142" t="s">
        <v>5751</v>
      </c>
      <c r="H3142">
        <v>2097311</v>
      </c>
      <c r="I3142" t="s">
        <v>2848</v>
      </c>
      <c r="J3142" t="s">
        <v>4249</v>
      </c>
      <c r="K3142">
        <v>142816</v>
      </c>
      <c r="L3142" t="s">
        <v>2422</v>
      </c>
      <c r="M3142">
        <v>42</v>
      </c>
      <c r="N3142" t="s">
        <v>924</v>
      </c>
      <c r="O3142" t="s">
        <v>924</v>
      </c>
      <c r="P3142" t="s">
        <v>924</v>
      </c>
      <c r="Q3142">
        <v>5</v>
      </c>
      <c r="R3142">
        <v>0</v>
      </c>
      <c r="S3142">
        <v>0</v>
      </c>
      <c r="T3142">
        <v>0</v>
      </c>
      <c r="U3142">
        <v>26</v>
      </c>
      <c r="V3142">
        <v>3</v>
      </c>
      <c r="W3142">
        <v>825192</v>
      </c>
      <c r="X3142" t="s">
        <v>4314</v>
      </c>
      <c r="Y3142">
        <v>101</v>
      </c>
      <c r="Z3142">
        <v>21</v>
      </c>
      <c r="AA3142">
        <v>37</v>
      </c>
      <c r="AB3142">
        <v>14</v>
      </c>
      <c r="AC3142" t="s">
        <v>836</v>
      </c>
      <c r="AD3142" t="s">
        <v>4281</v>
      </c>
      <c r="AE3142" t="s">
        <v>8648</v>
      </c>
      <c r="AF3142">
        <v>0</v>
      </c>
      <c r="AG3142">
        <v>0</v>
      </c>
      <c r="AH3142">
        <v>0</v>
      </c>
      <c r="AI3142">
        <v>0</v>
      </c>
      <c r="AJ3142">
        <f>IF(AI3142="","",IF(ISERROR(VLOOKUP(CONCATENATE(F3142),Term!$A$1:$C$2000,1,FALSE)),0,1))</f>
        <v>0</v>
      </c>
    </row>
    <row r="3143" spans="1:36" x14ac:dyDescent="0.15">
      <c r="A3143" t="s">
        <v>8897</v>
      </c>
      <c r="B3143">
        <v>39834</v>
      </c>
      <c r="C3143" s="14">
        <v>39839</v>
      </c>
      <c r="D3143" s="14"/>
      <c r="F3143">
        <v>524315</v>
      </c>
      <c r="G3143" t="s">
        <v>5751</v>
      </c>
      <c r="H3143">
        <v>2097311</v>
      </c>
      <c r="I3143" t="s">
        <v>2848</v>
      </c>
      <c r="J3143" t="s">
        <v>4249</v>
      </c>
      <c r="K3143">
        <v>273516</v>
      </c>
      <c r="L3143" t="s">
        <v>2422</v>
      </c>
      <c r="M3143">
        <v>42</v>
      </c>
      <c r="N3143" t="s">
        <v>924</v>
      </c>
      <c r="O3143" t="s">
        <v>924</v>
      </c>
      <c r="P3143" t="s">
        <v>924</v>
      </c>
      <c r="Q3143">
        <v>6</v>
      </c>
      <c r="R3143">
        <v>0</v>
      </c>
      <c r="S3143">
        <v>0</v>
      </c>
      <c r="T3143">
        <v>0</v>
      </c>
      <c r="U3143">
        <v>26</v>
      </c>
      <c r="V3143">
        <v>3</v>
      </c>
      <c r="W3143">
        <v>825192</v>
      </c>
      <c r="X3143" t="s">
        <v>4314</v>
      </c>
      <c r="Y3143">
        <v>101</v>
      </c>
      <c r="Z3143">
        <v>21</v>
      </c>
      <c r="AA3143">
        <v>37</v>
      </c>
      <c r="AB3143">
        <v>14</v>
      </c>
      <c r="AC3143" t="s">
        <v>836</v>
      </c>
      <c r="AD3143" t="s">
        <v>4281</v>
      </c>
      <c r="AE3143" t="s">
        <v>8648</v>
      </c>
      <c r="AF3143">
        <v>0</v>
      </c>
      <c r="AG3143">
        <v>0</v>
      </c>
      <c r="AH3143">
        <v>1</v>
      </c>
      <c r="AI3143">
        <v>0</v>
      </c>
      <c r="AJ3143">
        <f>IF(AI3143="","",IF(ISERROR(VLOOKUP(CONCATENATE(F3143),Term!$A$1:$C$2000,1,FALSE)),0,1))</f>
        <v>0</v>
      </c>
    </row>
    <row r="3144" spans="1:36" x14ac:dyDescent="0.15">
      <c r="A3144" t="s">
        <v>8898</v>
      </c>
      <c r="B3144">
        <v>39840</v>
      </c>
      <c r="C3144" s="14">
        <v>39840</v>
      </c>
      <c r="D3144" s="14"/>
      <c r="F3144">
        <v>524315</v>
      </c>
      <c r="G3144" t="s">
        <v>5751</v>
      </c>
      <c r="H3144">
        <v>2097311</v>
      </c>
      <c r="I3144" t="s">
        <v>2848</v>
      </c>
      <c r="J3144" t="s">
        <v>4249</v>
      </c>
      <c r="K3144">
        <v>352004</v>
      </c>
      <c r="L3144" t="s">
        <v>2422</v>
      </c>
      <c r="M3144">
        <v>42</v>
      </c>
      <c r="N3144" t="s">
        <v>924</v>
      </c>
      <c r="O3144" t="s">
        <v>924</v>
      </c>
      <c r="P3144" t="s">
        <v>924</v>
      </c>
      <c r="Q3144">
        <v>6</v>
      </c>
      <c r="R3144">
        <v>1</v>
      </c>
      <c r="S3144">
        <v>0</v>
      </c>
      <c r="T3144">
        <v>0</v>
      </c>
      <c r="U3144">
        <v>26</v>
      </c>
      <c r="V3144">
        <v>3</v>
      </c>
      <c r="W3144">
        <v>825192</v>
      </c>
      <c r="X3144" t="s">
        <v>4314</v>
      </c>
      <c r="Y3144">
        <v>101</v>
      </c>
      <c r="Z3144">
        <v>21</v>
      </c>
      <c r="AA3144">
        <v>37</v>
      </c>
      <c r="AB3144">
        <v>14</v>
      </c>
      <c r="AC3144" t="s">
        <v>836</v>
      </c>
      <c r="AD3144" t="s">
        <v>4281</v>
      </c>
      <c r="AE3144" t="s">
        <v>8648</v>
      </c>
      <c r="AF3144">
        <v>0</v>
      </c>
      <c r="AG3144">
        <v>0</v>
      </c>
      <c r="AH3144">
        <v>0</v>
      </c>
      <c r="AI3144">
        <v>0</v>
      </c>
      <c r="AJ3144">
        <f>IF(AI3144="","",IF(ISERROR(VLOOKUP(CONCATENATE(F3144),Term!$A$1:$C$2000,1,FALSE)),0,1))</f>
        <v>0</v>
      </c>
    </row>
    <row r="3145" spans="1:36" x14ac:dyDescent="0.15">
      <c r="A3145" t="s">
        <v>8899</v>
      </c>
      <c r="B3145">
        <v>39829</v>
      </c>
      <c r="C3145">
        <v>39840</v>
      </c>
      <c r="F3145">
        <v>524315</v>
      </c>
      <c r="G3145" t="s">
        <v>5751</v>
      </c>
      <c r="H3145">
        <v>2097311</v>
      </c>
      <c r="I3145" t="s">
        <v>2848</v>
      </c>
      <c r="J3145" t="s">
        <v>4249</v>
      </c>
      <c r="K3145">
        <v>117363</v>
      </c>
      <c r="L3145" t="s">
        <v>2422</v>
      </c>
      <c r="M3145">
        <v>42</v>
      </c>
      <c r="N3145" t="s">
        <v>924</v>
      </c>
      <c r="O3145" t="s">
        <v>924</v>
      </c>
      <c r="P3145" t="s">
        <v>924</v>
      </c>
      <c r="Q3145">
        <v>6</v>
      </c>
      <c r="R3145">
        <v>0</v>
      </c>
      <c r="S3145">
        <v>0</v>
      </c>
      <c r="T3145">
        <v>0</v>
      </c>
      <c r="U3145">
        <v>26</v>
      </c>
      <c r="V3145">
        <v>3</v>
      </c>
      <c r="W3145">
        <v>825192</v>
      </c>
      <c r="X3145" t="s">
        <v>4314</v>
      </c>
      <c r="Y3145">
        <v>101</v>
      </c>
      <c r="Z3145">
        <v>21</v>
      </c>
      <c r="AA3145">
        <v>37</v>
      </c>
      <c r="AB3145">
        <v>14</v>
      </c>
      <c r="AC3145" t="s">
        <v>836</v>
      </c>
      <c r="AD3145" t="s">
        <v>4281</v>
      </c>
      <c r="AE3145" t="s">
        <v>8648</v>
      </c>
      <c r="AF3145">
        <v>0</v>
      </c>
      <c r="AG3145">
        <v>0</v>
      </c>
      <c r="AH3145">
        <v>0</v>
      </c>
      <c r="AI3145">
        <v>0</v>
      </c>
      <c r="AJ3145">
        <f>IF(AI3145="","",IF(ISERROR(VLOOKUP(CONCATENATE(F3145),Term!$A$1:$C$2000,1,FALSE)),0,1))</f>
        <v>0</v>
      </c>
    </row>
    <row r="3146" spans="1:36" x14ac:dyDescent="0.15">
      <c r="A3146" t="s">
        <v>2141</v>
      </c>
      <c r="B3146">
        <v>39784</v>
      </c>
      <c r="C3146" s="14">
        <v>39785</v>
      </c>
      <c r="D3146" s="14"/>
      <c r="E3146">
        <v>39801</v>
      </c>
      <c r="F3146">
        <v>524315</v>
      </c>
      <c r="G3146" t="s">
        <v>5751</v>
      </c>
      <c r="H3146">
        <v>2201403</v>
      </c>
      <c r="I3146" t="s">
        <v>2848</v>
      </c>
      <c r="J3146" t="s">
        <v>4249</v>
      </c>
      <c r="K3146">
        <v>186044</v>
      </c>
      <c r="L3146" t="s">
        <v>2422</v>
      </c>
      <c r="M3146">
        <v>42</v>
      </c>
      <c r="N3146" t="s">
        <v>932</v>
      </c>
      <c r="O3146">
        <v>4</v>
      </c>
      <c r="P3146">
        <v>44</v>
      </c>
      <c r="Q3146">
        <v>3</v>
      </c>
      <c r="R3146">
        <v>0</v>
      </c>
      <c r="S3146">
        <v>1</v>
      </c>
      <c r="T3146">
        <v>1</v>
      </c>
      <c r="U3146">
        <v>44</v>
      </c>
      <c r="V3146">
        <v>1</v>
      </c>
      <c r="W3146">
        <v>186044</v>
      </c>
      <c r="X3146" t="s">
        <v>4315</v>
      </c>
      <c r="Y3146">
        <v>101</v>
      </c>
      <c r="Z3146">
        <v>21</v>
      </c>
      <c r="AA3146">
        <v>37</v>
      </c>
      <c r="AB3146">
        <v>14</v>
      </c>
      <c r="AC3146" t="s">
        <v>836</v>
      </c>
      <c r="AD3146" t="s">
        <v>4281</v>
      </c>
      <c r="AE3146" t="s">
        <v>8917</v>
      </c>
      <c r="AF3146">
        <v>1</v>
      </c>
      <c r="AG3146">
        <v>0</v>
      </c>
      <c r="AH3146">
        <v>1</v>
      </c>
      <c r="AI3146">
        <v>1</v>
      </c>
      <c r="AJ3146">
        <f>IF(AI3146="","",IF(ISERROR(VLOOKUP(CONCATENATE(F3146),Term!$A$1:$C$2000,1,FALSE)),0,1))</f>
        <v>0</v>
      </c>
    </row>
    <row r="3147" spans="1:36" x14ac:dyDescent="0.15">
      <c r="A3147" t="s">
        <v>2130</v>
      </c>
      <c r="B3147">
        <v>39790</v>
      </c>
      <c r="C3147" s="14">
        <v>39792</v>
      </c>
      <c r="D3147" s="14">
        <v>39811</v>
      </c>
      <c r="F3147">
        <v>524315</v>
      </c>
      <c r="G3147" t="s">
        <v>5751</v>
      </c>
      <c r="H3147">
        <v>2201403</v>
      </c>
      <c r="I3147" t="s">
        <v>2848</v>
      </c>
      <c r="J3147" t="s">
        <v>4249</v>
      </c>
      <c r="K3147">
        <v>101495</v>
      </c>
      <c r="L3147" t="s">
        <v>2422</v>
      </c>
      <c r="M3147">
        <v>42</v>
      </c>
      <c r="N3147" t="s">
        <v>924</v>
      </c>
      <c r="O3147" t="s">
        <v>924</v>
      </c>
      <c r="P3147" t="s">
        <v>924</v>
      </c>
      <c r="Q3147">
        <v>3</v>
      </c>
      <c r="R3147">
        <v>1</v>
      </c>
      <c r="S3147">
        <v>0</v>
      </c>
      <c r="T3147">
        <v>0</v>
      </c>
      <c r="U3147">
        <v>44</v>
      </c>
      <c r="V3147">
        <v>1</v>
      </c>
      <c r="W3147">
        <v>186044</v>
      </c>
      <c r="X3147" t="s">
        <v>4315</v>
      </c>
      <c r="Y3147">
        <v>101</v>
      </c>
      <c r="Z3147">
        <v>21</v>
      </c>
      <c r="AA3147">
        <v>37</v>
      </c>
      <c r="AB3147">
        <v>14</v>
      </c>
      <c r="AC3147" t="s">
        <v>836</v>
      </c>
      <c r="AD3147" t="s">
        <v>4281</v>
      </c>
      <c r="AE3147" t="s">
        <v>8917</v>
      </c>
      <c r="AF3147">
        <v>0</v>
      </c>
      <c r="AG3147">
        <v>0</v>
      </c>
      <c r="AH3147">
        <v>0</v>
      </c>
      <c r="AI3147">
        <v>0</v>
      </c>
      <c r="AJ3147">
        <f>IF(AI3147="","",IF(ISERROR(VLOOKUP(CONCATENATE(F3147),Term!$A$1:$C$2000,1,FALSE)),0,1))</f>
        <v>0</v>
      </c>
    </row>
    <row r="3148" spans="1:36" x14ac:dyDescent="0.15">
      <c r="A3148" t="s">
        <v>1973</v>
      </c>
      <c r="B3148">
        <v>39799</v>
      </c>
      <c r="C3148">
        <v>39801</v>
      </c>
      <c r="E3148">
        <v>39829</v>
      </c>
      <c r="F3148">
        <v>524315</v>
      </c>
      <c r="G3148" t="s">
        <v>5751</v>
      </c>
      <c r="H3148">
        <v>2114575</v>
      </c>
      <c r="I3148" t="s">
        <v>2848</v>
      </c>
      <c r="J3148" t="s">
        <v>1974</v>
      </c>
      <c r="K3148">
        <v>211196</v>
      </c>
      <c r="L3148" t="s">
        <v>2422</v>
      </c>
      <c r="M3148">
        <v>42</v>
      </c>
      <c r="N3148" t="s">
        <v>7479</v>
      </c>
      <c r="O3148">
        <v>6</v>
      </c>
      <c r="P3148">
        <v>16</v>
      </c>
      <c r="Q3148">
        <v>4</v>
      </c>
      <c r="R3148">
        <v>0</v>
      </c>
      <c r="S3148">
        <v>1</v>
      </c>
      <c r="T3148">
        <v>0</v>
      </c>
      <c r="U3148">
        <v>2</v>
      </c>
      <c r="V3148">
        <v>1</v>
      </c>
      <c r="W3148">
        <v>3092808</v>
      </c>
      <c r="X3148" t="s">
        <v>5949</v>
      </c>
      <c r="Y3148">
        <v>101</v>
      </c>
      <c r="Z3148">
        <v>21</v>
      </c>
      <c r="AA3148">
        <v>37</v>
      </c>
      <c r="AB3148">
        <v>14</v>
      </c>
      <c r="AC3148" t="s">
        <v>836</v>
      </c>
      <c r="AD3148" t="s">
        <v>4281</v>
      </c>
      <c r="AE3148" t="s">
        <v>8900</v>
      </c>
      <c r="AF3148">
        <v>0</v>
      </c>
      <c r="AG3148">
        <v>0</v>
      </c>
      <c r="AH3148">
        <v>1</v>
      </c>
      <c r="AI3148">
        <v>1</v>
      </c>
      <c r="AJ3148">
        <f>IF(AI3148="","",IF(ISERROR(VLOOKUP(CONCATENATE(F3148),Term!$A$1:$C$2000,1,FALSE)),0,1))</f>
        <v>0</v>
      </c>
    </row>
    <row r="3149" spans="1:36" x14ac:dyDescent="0.15">
      <c r="A3149" t="s">
        <v>1975</v>
      </c>
      <c r="B3149">
        <v>39799</v>
      </c>
      <c r="C3149" s="14">
        <v>39801</v>
      </c>
      <c r="D3149" s="14"/>
      <c r="E3149">
        <v>39829</v>
      </c>
      <c r="F3149">
        <v>524315</v>
      </c>
      <c r="G3149" t="s">
        <v>5751</v>
      </c>
      <c r="H3149">
        <v>2114575</v>
      </c>
      <c r="I3149" t="s">
        <v>2848</v>
      </c>
      <c r="J3149" t="s">
        <v>1974</v>
      </c>
      <c r="K3149">
        <v>241072</v>
      </c>
      <c r="L3149" t="s">
        <v>2422</v>
      </c>
      <c r="M3149">
        <v>42</v>
      </c>
      <c r="N3149" t="s">
        <v>7479</v>
      </c>
      <c r="O3149">
        <v>6</v>
      </c>
      <c r="P3149">
        <v>16</v>
      </c>
      <c r="Q3149">
        <v>4</v>
      </c>
      <c r="R3149">
        <v>0</v>
      </c>
      <c r="S3149">
        <v>1</v>
      </c>
      <c r="T3149">
        <v>0</v>
      </c>
      <c r="U3149">
        <v>2</v>
      </c>
      <c r="V3149">
        <v>1</v>
      </c>
      <c r="W3149">
        <v>3092808</v>
      </c>
      <c r="X3149" t="s">
        <v>5949</v>
      </c>
      <c r="Y3149">
        <v>101</v>
      </c>
      <c r="Z3149">
        <v>21</v>
      </c>
      <c r="AA3149">
        <v>37</v>
      </c>
      <c r="AB3149">
        <v>14</v>
      </c>
      <c r="AC3149" t="s">
        <v>836</v>
      </c>
      <c r="AD3149" t="s">
        <v>4281</v>
      </c>
      <c r="AE3149" t="s">
        <v>8900</v>
      </c>
      <c r="AF3149">
        <v>0</v>
      </c>
      <c r="AG3149">
        <v>0</v>
      </c>
      <c r="AH3149">
        <v>0</v>
      </c>
      <c r="AI3149">
        <v>0</v>
      </c>
      <c r="AJ3149">
        <f>IF(AI3149="","",IF(ISERROR(VLOOKUP(CONCATENATE(F3149),Term!$A$1:$C$2000,1,FALSE)),0,1))</f>
        <v>0</v>
      </c>
    </row>
    <row r="3150" spans="1:36" x14ac:dyDescent="0.15">
      <c r="A3150" t="s">
        <v>1976</v>
      </c>
      <c r="B3150">
        <v>39799</v>
      </c>
      <c r="C3150" s="14">
        <v>39812</v>
      </c>
      <c r="D3150" s="14"/>
      <c r="E3150">
        <v>39829</v>
      </c>
      <c r="F3150">
        <v>524315</v>
      </c>
      <c r="G3150" t="s">
        <v>5751</v>
      </c>
      <c r="H3150">
        <v>2114575</v>
      </c>
      <c r="I3150" t="s">
        <v>2848</v>
      </c>
      <c r="J3150" t="s">
        <v>1974</v>
      </c>
      <c r="K3150">
        <v>165042</v>
      </c>
      <c r="L3150" t="s">
        <v>2422</v>
      </c>
      <c r="M3150">
        <v>42</v>
      </c>
      <c r="N3150" t="s">
        <v>7479</v>
      </c>
      <c r="O3150">
        <v>6</v>
      </c>
      <c r="P3150">
        <v>16</v>
      </c>
      <c r="Q3150">
        <v>4</v>
      </c>
      <c r="R3150">
        <v>0</v>
      </c>
      <c r="S3150">
        <v>1</v>
      </c>
      <c r="T3150">
        <v>1</v>
      </c>
      <c r="U3150">
        <v>2</v>
      </c>
      <c r="V3150">
        <v>1</v>
      </c>
      <c r="W3150">
        <v>3092808</v>
      </c>
      <c r="X3150" t="s">
        <v>5949</v>
      </c>
      <c r="Y3150">
        <v>101</v>
      </c>
      <c r="Z3150">
        <v>21</v>
      </c>
      <c r="AA3150">
        <v>37</v>
      </c>
      <c r="AB3150">
        <v>14</v>
      </c>
      <c r="AC3150" t="s">
        <v>836</v>
      </c>
      <c r="AD3150" t="s">
        <v>4281</v>
      </c>
      <c r="AE3150" t="s">
        <v>8900</v>
      </c>
      <c r="AF3150">
        <v>1</v>
      </c>
      <c r="AG3150">
        <v>0</v>
      </c>
      <c r="AH3150">
        <v>0</v>
      </c>
      <c r="AI3150">
        <v>0</v>
      </c>
      <c r="AJ3150">
        <f>IF(AI3150="","",IF(ISERROR(VLOOKUP(CONCATENATE(F3150),Term!$A$1:$C$2000,1,FALSE)),0,1))</f>
        <v>0</v>
      </c>
    </row>
    <row r="3151" spans="1:36" x14ac:dyDescent="0.15">
      <c r="A3151" t="s">
        <v>1452</v>
      </c>
      <c r="B3151">
        <v>39819</v>
      </c>
      <c r="C3151" s="14">
        <v>39820</v>
      </c>
      <c r="D3151" s="14"/>
      <c r="E3151">
        <v>39835</v>
      </c>
      <c r="F3151">
        <v>524315</v>
      </c>
      <c r="G3151" t="s">
        <v>5751</v>
      </c>
      <c r="H3151">
        <v>2114575</v>
      </c>
      <c r="I3151" t="s">
        <v>2848</v>
      </c>
      <c r="J3151" t="s">
        <v>1974</v>
      </c>
      <c r="K3151">
        <v>209121</v>
      </c>
      <c r="L3151" t="s">
        <v>2422</v>
      </c>
      <c r="M3151">
        <v>42</v>
      </c>
      <c r="N3151" t="s">
        <v>7479</v>
      </c>
      <c r="O3151">
        <v>6</v>
      </c>
      <c r="P3151">
        <v>10</v>
      </c>
      <c r="Q3151">
        <v>5</v>
      </c>
      <c r="R3151">
        <v>0</v>
      </c>
      <c r="S3151">
        <v>1</v>
      </c>
      <c r="T3151">
        <v>0</v>
      </c>
      <c r="U3151">
        <v>2</v>
      </c>
      <c r="V3151">
        <v>1</v>
      </c>
      <c r="W3151">
        <v>3092808</v>
      </c>
      <c r="X3151" t="s">
        <v>5949</v>
      </c>
      <c r="Y3151">
        <v>101</v>
      </c>
      <c r="Z3151">
        <v>21</v>
      </c>
      <c r="AA3151">
        <v>37</v>
      </c>
      <c r="AB3151">
        <v>14</v>
      </c>
      <c r="AC3151" t="s">
        <v>836</v>
      </c>
      <c r="AD3151" t="s">
        <v>4281</v>
      </c>
      <c r="AE3151" t="s">
        <v>8900</v>
      </c>
      <c r="AF3151">
        <v>0</v>
      </c>
      <c r="AG3151">
        <v>0</v>
      </c>
      <c r="AH3151">
        <v>0</v>
      </c>
      <c r="AI3151">
        <v>0</v>
      </c>
      <c r="AJ3151">
        <f>IF(AI3151="","",IF(ISERROR(VLOOKUP(CONCATENATE(F3151),Term!$A$1:$C$2000,1,FALSE)),0,1))</f>
        <v>0</v>
      </c>
    </row>
    <row r="3152" spans="1:36" x14ac:dyDescent="0.15">
      <c r="A3152" t="s">
        <v>1449</v>
      </c>
      <c r="B3152">
        <v>39811</v>
      </c>
      <c r="C3152" s="14">
        <v>39819</v>
      </c>
      <c r="D3152" s="14"/>
      <c r="E3152">
        <v>39841</v>
      </c>
      <c r="F3152">
        <v>524315</v>
      </c>
      <c r="G3152" t="s">
        <v>5751</v>
      </c>
      <c r="H3152">
        <v>2114575</v>
      </c>
      <c r="I3152" t="s">
        <v>2848</v>
      </c>
      <c r="J3152" t="s">
        <v>1974</v>
      </c>
      <c r="K3152">
        <v>280735</v>
      </c>
      <c r="L3152" t="s">
        <v>2422</v>
      </c>
      <c r="M3152">
        <v>42</v>
      </c>
      <c r="N3152" t="s">
        <v>7479</v>
      </c>
      <c r="O3152">
        <v>6</v>
      </c>
      <c r="P3152">
        <v>4</v>
      </c>
      <c r="Q3152">
        <v>5</v>
      </c>
      <c r="R3152">
        <v>0</v>
      </c>
      <c r="S3152">
        <v>1</v>
      </c>
      <c r="T3152">
        <v>0</v>
      </c>
      <c r="U3152">
        <v>2</v>
      </c>
      <c r="V3152">
        <v>1</v>
      </c>
      <c r="W3152">
        <v>3092808</v>
      </c>
      <c r="X3152" t="s">
        <v>5949</v>
      </c>
      <c r="Y3152">
        <v>101</v>
      </c>
      <c r="Z3152">
        <v>21</v>
      </c>
      <c r="AA3152">
        <v>37</v>
      </c>
      <c r="AB3152">
        <v>14</v>
      </c>
      <c r="AC3152" t="s">
        <v>836</v>
      </c>
      <c r="AD3152" t="s">
        <v>4281</v>
      </c>
      <c r="AE3152" t="s">
        <v>8900</v>
      </c>
      <c r="AF3152">
        <v>0</v>
      </c>
      <c r="AG3152">
        <v>0</v>
      </c>
      <c r="AH3152">
        <v>1</v>
      </c>
      <c r="AI3152">
        <v>0</v>
      </c>
      <c r="AJ3152">
        <f>IF(AI3152="","",IF(ISERROR(VLOOKUP(CONCATENATE(F3152),Term!$A$1:$C$2000,1,FALSE)),0,1))</f>
        <v>0</v>
      </c>
    </row>
    <row r="3153" spans="1:36" x14ac:dyDescent="0.15">
      <c r="A3153" t="s">
        <v>1461</v>
      </c>
      <c r="B3153">
        <v>39821</v>
      </c>
      <c r="C3153" s="14">
        <v>39826</v>
      </c>
      <c r="D3153" s="14"/>
      <c r="E3153">
        <v>39841</v>
      </c>
      <c r="F3153">
        <v>524315</v>
      </c>
      <c r="G3153" t="s">
        <v>5751</v>
      </c>
      <c r="H3153">
        <v>2114575</v>
      </c>
      <c r="I3153" t="s">
        <v>2848</v>
      </c>
      <c r="J3153" t="s">
        <v>1974</v>
      </c>
      <c r="K3153">
        <v>187651</v>
      </c>
      <c r="L3153" t="s">
        <v>2422</v>
      </c>
      <c r="M3153">
        <v>42</v>
      </c>
      <c r="N3153" t="s">
        <v>7479</v>
      </c>
      <c r="O3153">
        <v>6</v>
      </c>
      <c r="P3153">
        <v>4</v>
      </c>
      <c r="Q3153">
        <v>5</v>
      </c>
      <c r="R3153">
        <v>0</v>
      </c>
      <c r="S3153">
        <v>1</v>
      </c>
      <c r="T3153">
        <v>0</v>
      </c>
      <c r="U3153">
        <v>2</v>
      </c>
      <c r="V3153">
        <v>1</v>
      </c>
      <c r="W3153">
        <v>3092808</v>
      </c>
      <c r="X3153" t="s">
        <v>5949</v>
      </c>
      <c r="Y3153">
        <v>101</v>
      </c>
      <c r="Z3153">
        <v>21</v>
      </c>
      <c r="AA3153">
        <v>37</v>
      </c>
      <c r="AB3153">
        <v>14</v>
      </c>
      <c r="AC3153" t="s">
        <v>836</v>
      </c>
      <c r="AD3153" t="s">
        <v>4281</v>
      </c>
      <c r="AE3153" t="s">
        <v>8900</v>
      </c>
      <c r="AF3153">
        <v>0</v>
      </c>
      <c r="AG3153">
        <v>0</v>
      </c>
      <c r="AH3153">
        <v>0</v>
      </c>
      <c r="AI3153">
        <v>0</v>
      </c>
      <c r="AJ3153">
        <f>IF(AI3153="","",IF(ISERROR(VLOOKUP(CONCATENATE(F3153),Term!$A$1:$C$2000,1,FALSE)),0,1))</f>
        <v>0</v>
      </c>
    </row>
    <row r="3154" spans="1:36" x14ac:dyDescent="0.15">
      <c r="A3154" t="s">
        <v>1450</v>
      </c>
      <c r="B3154">
        <v>39819</v>
      </c>
      <c r="C3154" s="14">
        <v>39820</v>
      </c>
      <c r="D3154" s="14"/>
      <c r="E3154">
        <v>39843</v>
      </c>
      <c r="F3154">
        <v>524315</v>
      </c>
      <c r="G3154" t="s">
        <v>5751</v>
      </c>
      <c r="H3154">
        <v>2114575</v>
      </c>
      <c r="I3154" t="s">
        <v>2848</v>
      </c>
      <c r="J3154" t="s">
        <v>1974</v>
      </c>
      <c r="K3154">
        <v>116919</v>
      </c>
      <c r="L3154" t="s">
        <v>2422</v>
      </c>
      <c r="M3154">
        <v>42</v>
      </c>
      <c r="N3154" t="s">
        <v>7479</v>
      </c>
      <c r="O3154">
        <v>6</v>
      </c>
      <c r="P3154">
        <v>2</v>
      </c>
      <c r="Q3154">
        <v>5</v>
      </c>
      <c r="R3154">
        <v>0</v>
      </c>
      <c r="S3154">
        <v>1</v>
      </c>
      <c r="T3154">
        <v>0</v>
      </c>
      <c r="U3154">
        <v>2</v>
      </c>
      <c r="V3154">
        <v>1</v>
      </c>
      <c r="W3154">
        <v>3092808</v>
      </c>
      <c r="X3154" t="s">
        <v>5949</v>
      </c>
      <c r="Y3154">
        <v>101</v>
      </c>
      <c r="Z3154">
        <v>21</v>
      </c>
      <c r="AA3154">
        <v>37</v>
      </c>
      <c r="AB3154">
        <v>14</v>
      </c>
      <c r="AC3154" t="s">
        <v>836</v>
      </c>
      <c r="AD3154" t="s">
        <v>4281</v>
      </c>
      <c r="AE3154" t="s">
        <v>8900</v>
      </c>
      <c r="AF3154">
        <v>0</v>
      </c>
      <c r="AG3154">
        <v>0</v>
      </c>
      <c r="AH3154">
        <v>0</v>
      </c>
      <c r="AI3154">
        <v>0</v>
      </c>
      <c r="AJ3154">
        <f>IF(AI3154="","",IF(ISERROR(VLOOKUP(CONCATENATE(F3154),Term!$A$1:$C$2000,1,FALSE)),0,1))</f>
        <v>0</v>
      </c>
    </row>
    <row r="3155" spans="1:36" x14ac:dyDescent="0.15">
      <c r="A3155" t="s">
        <v>1455</v>
      </c>
      <c r="B3155">
        <v>39821</v>
      </c>
      <c r="C3155" s="14">
        <v>39822</v>
      </c>
      <c r="D3155" s="14"/>
      <c r="E3155">
        <v>39843</v>
      </c>
      <c r="F3155">
        <v>524315</v>
      </c>
      <c r="G3155" t="s">
        <v>5751</v>
      </c>
      <c r="H3155">
        <v>2114575</v>
      </c>
      <c r="I3155" t="s">
        <v>2848</v>
      </c>
      <c r="J3155" t="s">
        <v>1974</v>
      </c>
      <c r="K3155">
        <v>342395</v>
      </c>
      <c r="L3155" t="s">
        <v>2422</v>
      </c>
      <c r="M3155">
        <v>42</v>
      </c>
      <c r="N3155" t="s">
        <v>7479</v>
      </c>
      <c r="O3155">
        <v>6</v>
      </c>
      <c r="P3155">
        <v>2</v>
      </c>
      <c r="Q3155">
        <v>5</v>
      </c>
      <c r="R3155">
        <v>0</v>
      </c>
      <c r="S3155">
        <v>1</v>
      </c>
      <c r="T3155">
        <v>0</v>
      </c>
      <c r="U3155">
        <v>2</v>
      </c>
      <c r="V3155">
        <v>1</v>
      </c>
      <c r="W3155">
        <v>3092808</v>
      </c>
      <c r="X3155" t="s">
        <v>5949</v>
      </c>
      <c r="Y3155">
        <v>101</v>
      </c>
      <c r="Z3155">
        <v>21</v>
      </c>
      <c r="AA3155">
        <v>37</v>
      </c>
      <c r="AB3155">
        <v>14</v>
      </c>
      <c r="AC3155" t="s">
        <v>836</v>
      </c>
      <c r="AD3155" t="s">
        <v>4281</v>
      </c>
      <c r="AE3155" t="s">
        <v>8900</v>
      </c>
      <c r="AF3155">
        <v>0</v>
      </c>
      <c r="AG3155">
        <v>0</v>
      </c>
      <c r="AH3155">
        <v>0</v>
      </c>
      <c r="AI3155">
        <v>0</v>
      </c>
      <c r="AJ3155">
        <f>IF(AI3155="","",IF(ISERROR(VLOOKUP(CONCATENATE(F3155),Term!$A$1:$C$2000,1,FALSE)),0,1))</f>
        <v>0</v>
      </c>
    </row>
    <row r="3156" spans="1:36" x14ac:dyDescent="0.15">
      <c r="A3156" t="s">
        <v>1453</v>
      </c>
      <c r="B3156">
        <v>39821</v>
      </c>
      <c r="C3156" s="14">
        <v>39822</v>
      </c>
      <c r="D3156" s="14"/>
      <c r="E3156">
        <v>39843</v>
      </c>
      <c r="F3156">
        <v>524315</v>
      </c>
      <c r="G3156" t="s">
        <v>5751</v>
      </c>
      <c r="H3156">
        <v>2114575</v>
      </c>
      <c r="I3156" t="s">
        <v>2848</v>
      </c>
      <c r="J3156" t="s">
        <v>1974</v>
      </c>
      <c r="K3156">
        <v>162259</v>
      </c>
      <c r="L3156" t="s">
        <v>2422</v>
      </c>
      <c r="M3156">
        <v>42</v>
      </c>
      <c r="N3156" t="s">
        <v>7479</v>
      </c>
      <c r="O3156">
        <v>6</v>
      </c>
      <c r="P3156">
        <v>2</v>
      </c>
      <c r="Q3156">
        <v>5</v>
      </c>
      <c r="R3156">
        <v>0</v>
      </c>
      <c r="S3156">
        <v>1</v>
      </c>
      <c r="T3156">
        <v>0</v>
      </c>
      <c r="U3156">
        <v>2</v>
      </c>
      <c r="V3156">
        <v>1</v>
      </c>
      <c r="W3156">
        <v>3092808</v>
      </c>
      <c r="X3156" t="s">
        <v>5949</v>
      </c>
      <c r="Y3156">
        <v>101</v>
      </c>
      <c r="Z3156">
        <v>21</v>
      </c>
      <c r="AA3156">
        <v>37</v>
      </c>
      <c r="AB3156">
        <v>14</v>
      </c>
      <c r="AC3156" t="s">
        <v>836</v>
      </c>
      <c r="AD3156" t="s">
        <v>4281</v>
      </c>
      <c r="AE3156" t="s">
        <v>8900</v>
      </c>
      <c r="AF3156">
        <v>0</v>
      </c>
      <c r="AG3156">
        <v>0</v>
      </c>
      <c r="AH3156">
        <v>0</v>
      </c>
      <c r="AI3156">
        <v>0</v>
      </c>
      <c r="AJ3156">
        <f>IF(AI3156="","",IF(ISERROR(VLOOKUP(CONCATENATE(F3156),Term!$A$1:$C$2000,1,FALSE)),0,1))</f>
        <v>0</v>
      </c>
    </row>
    <row r="3157" spans="1:36" x14ac:dyDescent="0.15">
      <c r="A3157" t="s">
        <v>1456</v>
      </c>
      <c r="B3157">
        <v>39822</v>
      </c>
      <c r="C3157">
        <v>39825</v>
      </c>
      <c r="E3157">
        <v>39843</v>
      </c>
      <c r="F3157">
        <v>524315</v>
      </c>
      <c r="G3157" t="s">
        <v>5751</v>
      </c>
      <c r="H3157">
        <v>2114575</v>
      </c>
      <c r="I3157" t="s">
        <v>2848</v>
      </c>
      <c r="J3157" t="s">
        <v>1974</v>
      </c>
      <c r="K3157">
        <v>308500</v>
      </c>
      <c r="L3157" t="s">
        <v>2422</v>
      </c>
      <c r="M3157">
        <v>42</v>
      </c>
      <c r="N3157" t="s">
        <v>7479</v>
      </c>
      <c r="O3157">
        <v>6</v>
      </c>
      <c r="P3157">
        <v>2</v>
      </c>
      <c r="Q3157">
        <v>5</v>
      </c>
      <c r="R3157">
        <v>0</v>
      </c>
      <c r="S3157">
        <v>1</v>
      </c>
      <c r="T3157">
        <v>0</v>
      </c>
      <c r="U3157">
        <v>2</v>
      </c>
      <c r="V3157">
        <v>1</v>
      </c>
      <c r="W3157">
        <v>3092808</v>
      </c>
      <c r="X3157" t="s">
        <v>5949</v>
      </c>
      <c r="Y3157">
        <v>101</v>
      </c>
      <c r="Z3157">
        <v>21</v>
      </c>
      <c r="AA3157">
        <v>37</v>
      </c>
      <c r="AB3157">
        <v>14</v>
      </c>
      <c r="AC3157" t="s">
        <v>836</v>
      </c>
      <c r="AD3157" t="s">
        <v>4281</v>
      </c>
      <c r="AE3157" t="s">
        <v>8900</v>
      </c>
      <c r="AF3157">
        <v>0</v>
      </c>
      <c r="AG3157">
        <v>0</v>
      </c>
      <c r="AH3157">
        <v>0</v>
      </c>
      <c r="AI3157">
        <v>0</v>
      </c>
      <c r="AJ3157">
        <f>IF(AI3157="","",IF(ISERROR(VLOOKUP(CONCATENATE(F3157),Term!$A$1:$C$2000,1,FALSE)),0,1))</f>
        <v>0</v>
      </c>
    </row>
    <row r="3158" spans="1:36" x14ac:dyDescent="0.15">
      <c r="A3158" t="s">
        <v>1458</v>
      </c>
      <c r="B3158">
        <v>39821</v>
      </c>
      <c r="C3158">
        <v>39825</v>
      </c>
      <c r="E3158">
        <v>39843</v>
      </c>
      <c r="F3158">
        <v>524315</v>
      </c>
      <c r="G3158" t="s">
        <v>5751</v>
      </c>
      <c r="H3158">
        <v>2114575</v>
      </c>
      <c r="I3158" t="s">
        <v>2848</v>
      </c>
      <c r="J3158" t="s">
        <v>1974</v>
      </c>
      <c r="K3158">
        <v>285103</v>
      </c>
      <c r="L3158" t="s">
        <v>2422</v>
      </c>
      <c r="M3158">
        <v>42</v>
      </c>
      <c r="N3158" t="s">
        <v>7479</v>
      </c>
      <c r="O3158">
        <v>6</v>
      </c>
      <c r="P3158">
        <v>2</v>
      </c>
      <c r="Q3158">
        <v>5</v>
      </c>
      <c r="R3158">
        <v>0</v>
      </c>
      <c r="S3158">
        <v>1</v>
      </c>
      <c r="T3158">
        <v>0</v>
      </c>
      <c r="U3158">
        <v>2</v>
      </c>
      <c r="V3158">
        <v>1</v>
      </c>
      <c r="W3158">
        <v>3092808</v>
      </c>
      <c r="X3158" t="s">
        <v>5949</v>
      </c>
      <c r="Y3158">
        <v>101</v>
      </c>
      <c r="Z3158">
        <v>21</v>
      </c>
      <c r="AA3158">
        <v>37</v>
      </c>
      <c r="AB3158">
        <v>14</v>
      </c>
      <c r="AC3158" t="s">
        <v>836</v>
      </c>
      <c r="AD3158" t="s">
        <v>4281</v>
      </c>
      <c r="AE3158" t="s">
        <v>8900</v>
      </c>
      <c r="AF3158">
        <v>0</v>
      </c>
      <c r="AG3158">
        <v>0</v>
      </c>
      <c r="AH3158">
        <v>0</v>
      </c>
      <c r="AI3158">
        <v>0</v>
      </c>
      <c r="AJ3158">
        <f>IF(AI3158="","",IF(ISERROR(VLOOKUP(CONCATENATE(F3158),Term!$A$1:$C$2000,1,FALSE)),0,1))</f>
        <v>0</v>
      </c>
    </row>
    <row r="3159" spans="1:36" x14ac:dyDescent="0.15">
      <c r="A3159" t="s">
        <v>1457</v>
      </c>
      <c r="B3159">
        <v>39820</v>
      </c>
      <c r="C3159">
        <v>39825</v>
      </c>
      <c r="E3159">
        <v>39843</v>
      </c>
      <c r="F3159">
        <v>524315</v>
      </c>
      <c r="G3159" t="s">
        <v>5751</v>
      </c>
      <c r="H3159">
        <v>2114575</v>
      </c>
      <c r="I3159" t="s">
        <v>2848</v>
      </c>
      <c r="J3159" t="s">
        <v>1974</v>
      </c>
      <c r="K3159">
        <v>269815</v>
      </c>
      <c r="L3159" t="s">
        <v>2422</v>
      </c>
      <c r="M3159">
        <v>42</v>
      </c>
      <c r="N3159" t="s">
        <v>7479</v>
      </c>
      <c r="O3159">
        <v>6</v>
      </c>
      <c r="P3159">
        <v>2</v>
      </c>
      <c r="Q3159">
        <v>5</v>
      </c>
      <c r="R3159">
        <v>0</v>
      </c>
      <c r="S3159">
        <v>1</v>
      </c>
      <c r="T3159">
        <v>0</v>
      </c>
      <c r="U3159">
        <v>2</v>
      </c>
      <c r="V3159">
        <v>1</v>
      </c>
      <c r="W3159">
        <v>3092808</v>
      </c>
      <c r="X3159" t="s">
        <v>5949</v>
      </c>
      <c r="Y3159">
        <v>101</v>
      </c>
      <c r="Z3159">
        <v>21</v>
      </c>
      <c r="AA3159">
        <v>37</v>
      </c>
      <c r="AB3159">
        <v>14</v>
      </c>
      <c r="AC3159" t="s">
        <v>836</v>
      </c>
      <c r="AD3159" t="s">
        <v>4281</v>
      </c>
      <c r="AE3159" t="s">
        <v>8900</v>
      </c>
      <c r="AF3159">
        <v>0</v>
      </c>
      <c r="AG3159">
        <v>0</v>
      </c>
      <c r="AH3159">
        <v>0</v>
      </c>
      <c r="AI3159">
        <v>0</v>
      </c>
      <c r="AJ3159">
        <f>IF(AI3159="","",IF(ISERROR(VLOOKUP(CONCATENATE(F3159),Term!$A$1:$C$2000,1,FALSE)),0,1))</f>
        <v>0</v>
      </c>
    </row>
    <row r="3160" spans="1:36" x14ac:dyDescent="0.15">
      <c r="A3160" t="s">
        <v>1459</v>
      </c>
      <c r="B3160">
        <v>39821</v>
      </c>
      <c r="C3160">
        <v>39825</v>
      </c>
      <c r="E3160">
        <v>39843</v>
      </c>
      <c r="F3160">
        <v>524315</v>
      </c>
      <c r="G3160" t="s">
        <v>5751</v>
      </c>
      <c r="H3160">
        <v>2114575</v>
      </c>
      <c r="I3160" t="s">
        <v>2848</v>
      </c>
      <c r="J3160" t="s">
        <v>1974</v>
      </c>
      <c r="K3160">
        <v>313000</v>
      </c>
      <c r="L3160" t="s">
        <v>2422</v>
      </c>
      <c r="M3160">
        <v>42</v>
      </c>
      <c r="N3160" t="s">
        <v>7479</v>
      </c>
      <c r="O3160">
        <v>6</v>
      </c>
      <c r="P3160">
        <v>2</v>
      </c>
      <c r="Q3160">
        <v>5</v>
      </c>
      <c r="R3160">
        <v>0</v>
      </c>
      <c r="S3160">
        <v>1</v>
      </c>
      <c r="T3160">
        <v>0</v>
      </c>
      <c r="U3160">
        <v>2</v>
      </c>
      <c r="V3160">
        <v>1</v>
      </c>
      <c r="W3160">
        <v>3092808</v>
      </c>
      <c r="X3160" t="s">
        <v>5949</v>
      </c>
      <c r="Y3160">
        <v>101</v>
      </c>
      <c r="Z3160">
        <v>21</v>
      </c>
      <c r="AA3160">
        <v>37</v>
      </c>
      <c r="AB3160">
        <v>14</v>
      </c>
      <c r="AC3160" t="s">
        <v>836</v>
      </c>
      <c r="AD3160" t="s">
        <v>4281</v>
      </c>
      <c r="AE3160" t="s">
        <v>8900</v>
      </c>
      <c r="AF3160">
        <v>0</v>
      </c>
      <c r="AG3160">
        <v>0</v>
      </c>
      <c r="AH3160">
        <v>0</v>
      </c>
      <c r="AI3160">
        <v>0</v>
      </c>
      <c r="AJ3160">
        <f>IF(AI3160="","",IF(ISERROR(VLOOKUP(CONCATENATE(F3160),Term!$A$1:$C$2000,1,FALSE)),0,1))</f>
        <v>0</v>
      </c>
    </row>
    <row r="3161" spans="1:36" x14ac:dyDescent="0.15">
      <c r="A3161" t="s">
        <v>1451</v>
      </c>
      <c r="B3161">
        <v>39815</v>
      </c>
      <c r="C3161" s="14">
        <v>39820</v>
      </c>
      <c r="D3161" s="14">
        <v>39839</v>
      </c>
      <c r="F3161">
        <v>524315</v>
      </c>
      <c r="G3161" t="s">
        <v>5751</v>
      </c>
      <c r="H3161">
        <v>2114575</v>
      </c>
      <c r="I3161" t="s">
        <v>2848</v>
      </c>
      <c r="J3161" t="s">
        <v>1974</v>
      </c>
      <c r="K3161">
        <v>193316</v>
      </c>
      <c r="L3161" t="s">
        <v>2422</v>
      </c>
      <c r="M3161">
        <v>42</v>
      </c>
      <c r="N3161" t="s">
        <v>924</v>
      </c>
      <c r="O3161" t="s">
        <v>924</v>
      </c>
      <c r="P3161" t="s">
        <v>924</v>
      </c>
      <c r="Q3161">
        <v>5</v>
      </c>
      <c r="R3161">
        <v>0</v>
      </c>
      <c r="S3161">
        <v>0</v>
      </c>
      <c r="T3161">
        <v>0</v>
      </c>
      <c r="U3161">
        <v>2</v>
      </c>
      <c r="V3161">
        <v>1</v>
      </c>
      <c r="W3161">
        <v>3092808</v>
      </c>
      <c r="X3161" t="s">
        <v>5949</v>
      </c>
      <c r="Y3161">
        <v>101</v>
      </c>
      <c r="Z3161">
        <v>21</v>
      </c>
      <c r="AA3161">
        <v>37</v>
      </c>
      <c r="AB3161">
        <v>14</v>
      </c>
      <c r="AC3161" t="s">
        <v>836</v>
      </c>
      <c r="AD3161" t="s">
        <v>4281</v>
      </c>
      <c r="AE3161" t="s">
        <v>8900</v>
      </c>
      <c r="AF3161">
        <v>0</v>
      </c>
      <c r="AG3161">
        <v>0</v>
      </c>
      <c r="AH3161">
        <v>0</v>
      </c>
      <c r="AI3161">
        <v>0</v>
      </c>
      <c r="AJ3161">
        <f>IF(AI3161="","",IF(ISERROR(VLOOKUP(CONCATENATE(F3161),Term!$A$1:$C$2000,1,FALSE)),0,1))</f>
        <v>0</v>
      </c>
    </row>
    <row r="3162" spans="1:36" x14ac:dyDescent="0.15">
      <c r="A3162" t="s">
        <v>1454</v>
      </c>
      <c r="B3162">
        <v>39821</v>
      </c>
      <c r="C3162" s="14">
        <v>39822</v>
      </c>
      <c r="D3162" s="14">
        <v>39842</v>
      </c>
      <c r="F3162">
        <v>524315</v>
      </c>
      <c r="G3162" t="s">
        <v>5751</v>
      </c>
      <c r="H3162">
        <v>2114575</v>
      </c>
      <c r="I3162" t="s">
        <v>2848</v>
      </c>
      <c r="J3162" t="s">
        <v>1974</v>
      </c>
      <c r="K3162">
        <v>322369</v>
      </c>
      <c r="L3162" t="s">
        <v>2422</v>
      </c>
      <c r="M3162">
        <v>42</v>
      </c>
      <c r="N3162" t="s">
        <v>924</v>
      </c>
      <c r="O3162" t="s">
        <v>924</v>
      </c>
      <c r="P3162" t="s">
        <v>924</v>
      </c>
      <c r="Q3162">
        <v>5</v>
      </c>
      <c r="R3162">
        <v>0</v>
      </c>
      <c r="S3162">
        <v>0</v>
      </c>
      <c r="T3162">
        <v>0</v>
      </c>
      <c r="U3162">
        <v>2</v>
      </c>
      <c r="V3162">
        <v>1</v>
      </c>
      <c r="W3162">
        <v>3092808</v>
      </c>
      <c r="X3162" t="s">
        <v>5949</v>
      </c>
      <c r="Y3162">
        <v>101</v>
      </c>
      <c r="Z3162">
        <v>21</v>
      </c>
      <c r="AA3162">
        <v>37</v>
      </c>
      <c r="AB3162">
        <v>14</v>
      </c>
      <c r="AC3162" t="s">
        <v>836</v>
      </c>
      <c r="AD3162" t="s">
        <v>4281</v>
      </c>
      <c r="AE3162" t="s">
        <v>8900</v>
      </c>
      <c r="AF3162">
        <v>0</v>
      </c>
      <c r="AG3162">
        <v>0</v>
      </c>
      <c r="AH3162">
        <v>0</v>
      </c>
      <c r="AI3162">
        <v>0</v>
      </c>
      <c r="AJ3162">
        <f>IF(AI3162="","",IF(ISERROR(VLOOKUP(CONCATENATE(F3162),Term!$A$1:$C$2000,1,FALSE)),0,1))</f>
        <v>0</v>
      </c>
    </row>
    <row r="3163" spans="1:36" x14ac:dyDescent="0.15">
      <c r="A3163" t="s">
        <v>1460</v>
      </c>
      <c r="B3163">
        <v>39821</v>
      </c>
      <c r="C3163" s="14">
        <v>39826</v>
      </c>
      <c r="D3163" s="14"/>
      <c r="F3163">
        <v>524315</v>
      </c>
      <c r="G3163" t="s">
        <v>5751</v>
      </c>
      <c r="H3163">
        <v>2114575</v>
      </c>
      <c r="I3163" t="s">
        <v>2848</v>
      </c>
      <c r="J3163" t="s">
        <v>1974</v>
      </c>
      <c r="K3163">
        <v>322042</v>
      </c>
      <c r="L3163" t="s">
        <v>2422</v>
      </c>
      <c r="M3163">
        <v>42</v>
      </c>
      <c r="N3163" t="s">
        <v>924</v>
      </c>
      <c r="O3163" t="s">
        <v>924</v>
      </c>
      <c r="P3163" t="s">
        <v>924</v>
      </c>
      <c r="Q3163">
        <v>5</v>
      </c>
      <c r="R3163">
        <v>0</v>
      </c>
      <c r="S3163">
        <v>0</v>
      </c>
      <c r="T3163">
        <v>0</v>
      </c>
      <c r="U3163">
        <v>2</v>
      </c>
      <c r="V3163">
        <v>1</v>
      </c>
      <c r="W3163">
        <v>3092808</v>
      </c>
      <c r="X3163" t="s">
        <v>5949</v>
      </c>
      <c r="Y3163">
        <v>101</v>
      </c>
      <c r="Z3163">
        <v>21</v>
      </c>
      <c r="AA3163">
        <v>37</v>
      </c>
      <c r="AB3163">
        <v>14</v>
      </c>
      <c r="AC3163" t="s">
        <v>836</v>
      </c>
      <c r="AD3163" t="s">
        <v>4281</v>
      </c>
      <c r="AE3163" t="s">
        <v>8900</v>
      </c>
      <c r="AF3163">
        <v>0</v>
      </c>
      <c r="AG3163">
        <v>0</v>
      </c>
      <c r="AH3163">
        <v>0</v>
      </c>
      <c r="AI3163">
        <v>0</v>
      </c>
      <c r="AJ3163">
        <f>IF(AI3163="","",IF(ISERROR(VLOOKUP(CONCATENATE(F3163),Term!$A$1:$C$2000,1,FALSE)),0,1))</f>
        <v>0</v>
      </c>
    </row>
    <row r="3164" spans="1:36" x14ac:dyDescent="0.15">
      <c r="A3164" t="s">
        <v>8901</v>
      </c>
      <c r="B3164">
        <v>39839</v>
      </c>
      <c r="C3164">
        <v>39840</v>
      </c>
      <c r="F3164">
        <v>524315</v>
      </c>
      <c r="G3164" t="s">
        <v>5751</v>
      </c>
      <c r="H3164">
        <v>2114575</v>
      </c>
      <c r="I3164" t="s">
        <v>2848</v>
      </c>
      <c r="J3164" t="s">
        <v>1974</v>
      </c>
      <c r="K3164">
        <v>185955</v>
      </c>
      <c r="L3164" t="s">
        <v>2422</v>
      </c>
      <c r="M3164">
        <v>42</v>
      </c>
      <c r="N3164" t="s">
        <v>924</v>
      </c>
      <c r="O3164" t="s">
        <v>924</v>
      </c>
      <c r="P3164" t="s">
        <v>924</v>
      </c>
      <c r="Q3164">
        <v>6</v>
      </c>
      <c r="R3164">
        <v>0</v>
      </c>
      <c r="S3164">
        <v>0</v>
      </c>
      <c r="T3164">
        <v>0</v>
      </c>
      <c r="U3164">
        <v>2</v>
      </c>
      <c r="V3164">
        <v>1</v>
      </c>
      <c r="W3164">
        <v>3092808</v>
      </c>
      <c r="X3164" t="s">
        <v>5949</v>
      </c>
      <c r="Y3164">
        <v>101</v>
      </c>
      <c r="Z3164">
        <v>21</v>
      </c>
      <c r="AA3164">
        <v>37</v>
      </c>
      <c r="AB3164">
        <v>14</v>
      </c>
      <c r="AC3164" t="s">
        <v>836</v>
      </c>
      <c r="AD3164" t="s">
        <v>4281</v>
      </c>
      <c r="AE3164" t="s">
        <v>8900</v>
      </c>
      <c r="AF3164">
        <v>0</v>
      </c>
      <c r="AG3164">
        <v>0</v>
      </c>
      <c r="AH3164">
        <v>1</v>
      </c>
      <c r="AI3164">
        <v>0</v>
      </c>
      <c r="AJ3164">
        <f>IF(AI3164="","",IF(ISERROR(VLOOKUP(CONCATENATE(F3164),Term!$A$1:$C$2000,1,FALSE)),0,1))</f>
        <v>0</v>
      </c>
    </row>
    <row r="3165" spans="1:36" x14ac:dyDescent="0.15">
      <c r="A3165" t="s">
        <v>8902</v>
      </c>
      <c r="B3165">
        <v>39836</v>
      </c>
      <c r="C3165" s="14">
        <v>39840</v>
      </c>
      <c r="D3165" s="14"/>
      <c r="F3165">
        <v>524315</v>
      </c>
      <c r="G3165" t="s">
        <v>5751</v>
      </c>
      <c r="H3165">
        <v>2114575</v>
      </c>
      <c r="I3165" t="s">
        <v>2848</v>
      </c>
      <c r="J3165" t="s">
        <v>1974</v>
      </c>
      <c r="K3165">
        <v>148398</v>
      </c>
      <c r="L3165" t="s">
        <v>2422</v>
      </c>
      <c r="M3165">
        <v>42</v>
      </c>
      <c r="N3165" t="s">
        <v>924</v>
      </c>
      <c r="O3165" t="s">
        <v>924</v>
      </c>
      <c r="P3165" t="s">
        <v>924</v>
      </c>
      <c r="Q3165">
        <v>6</v>
      </c>
      <c r="R3165">
        <v>0</v>
      </c>
      <c r="S3165">
        <v>0</v>
      </c>
      <c r="T3165">
        <v>0</v>
      </c>
      <c r="U3165">
        <v>2</v>
      </c>
      <c r="V3165">
        <v>1</v>
      </c>
      <c r="W3165">
        <v>3092808</v>
      </c>
      <c r="X3165" t="s">
        <v>5949</v>
      </c>
      <c r="Y3165">
        <v>101</v>
      </c>
      <c r="Z3165">
        <v>21</v>
      </c>
      <c r="AA3165">
        <v>37</v>
      </c>
      <c r="AB3165">
        <v>14</v>
      </c>
      <c r="AC3165" t="s">
        <v>836</v>
      </c>
      <c r="AD3165" t="s">
        <v>4281</v>
      </c>
      <c r="AE3165" t="s">
        <v>8900</v>
      </c>
      <c r="AF3165">
        <v>0</v>
      </c>
      <c r="AG3165">
        <v>0</v>
      </c>
      <c r="AH3165">
        <v>0</v>
      </c>
      <c r="AI3165">
        <v>0</v>
      </c>
      <c r="AJ3165">
        <f>IF(AI3165="","",IF(ISERROR(VLOOKUP(CONCATENATE(F3165),Term!$A$1:$C$2000,1,FALSE)),0,1))</f>
        <v>0</v>
      </c>
    </row>
    <row r="3166" spans="1:36" x14ac:dyDescent="0.15">
      <c r="A3166" t="s">
        <v>8903</v>
      </c>
      <c r="B3166">
        <v>39833</v>
      </c>
      <c r="C3166" s="14">
        <v>39842</v>
      </c>
      <c r="D3166" s="14"/>
      <c r="F3166">
        <v>524315</v>
      </c>
      <c r="G3166" t="s">
        <v>5751</v>
      </c>
      <c r="H3166">
        <v>2114575</v>
      </c>
      <c r="I3166" t="s">
        <v>2848</v>
      </c>
      <c r="J3166" t="s">
        <v>1974</v>
      </c>
      <c r="K3166">
        <v>253314</v>
      </c>
      <c r="L3166" t="s">
        <v>2422</v>
      </c>
      <c r="M3166">
        <v>42</v>
      </c>
      <c r="N3166" t="s">
        <v>924</v>
      </c>
      <c r="O3166" t="s">
        <v>924</v>
      </c>
      <c r="P3166" t="s">
        <v>924</v>
      </c>
      <c r="Q3166">
        <v>6</v>
      </c>
      <c r="R3166">
        <v>1</v>
      </c>
      <c r="S3166">
        <v>0</v>
      </c>
      <c r="T3166">
        <v>0</v>
      </c>
      <c r="U3166">
        <v>2</v>
      </c>
      <c r="V3166">
        <v>1</v>
      </c>
      <c r="W3166">
        <v>3092808</v>
      </c>
      <c r="X3166" t="s">
        <v>5949</v>
      </c>
      <c r="Y3166">
        <v>101</v>
      </c>
      <c r="Z3166">
        <v>21</v>
      </c>
      <c r="AA3166">
        <v>37</v>
      </c>
      <c r="AB3166">
        <v>14</v>
      </c>
      <c r="AC3166" t="s">
        <v>836</v>
      </c>
      <c r="AD3166" t="s">
        <v>4281</v>
      </c>
      <c r="AE3166" t="s">
        <v>8900</v>
      </c>
      <c r="AF3166">
        <v>0</v>
      </c>
      <c r="AG3166">
        <v>0</v>
      </c>
      <c r="AH3166">
        <v>0</v>
      </c>
      <c r="AI3166">
        <v>0</v>
      </c>
      <c r="AJ3166">
        <f>IF(AI3166="","",IF(ISERROR(VLOOKUP(CONCATENATE(F3166),Term!$A$1:$C$2000,1,FALSE)),0,1))</f>
        <v>0</v>
      </c>
    </row>
    <row r="3167" spans="1:36" x14ac:dyDescent="0.15">
      <c r="A3167" t="s">
        <v>1061</v>
      </c>
      <c r="B3167">
        <v>39818</v>
      </c>
      <c r="C3167" s="14">
        <v>39821</v>
      </c>
      <c r="D3167" s="14">
        <v>39839</v>
      </c>
      <c r="F3167">
        <v>524315</v>
      </c>
      <c r="G3167" t="s">
        <v>5751</v>
      </c>
      <c r="H3167">
        <v>2174420</v>
      </c>
      <c r="I3167" t="s">
        <v>2848</v>
      </c>
      <c r="J3167" t="s">
        <v>4085</v>
      </c>
      <c r="K3167">
        <v>397842</v>
      </c>
      <c r="L3167" t="s">
        <v>2422</v>
      </c>
      <c r="M3167">
        <v>42</v>
      </c>
      <c r="N3167" t="s">
        <v>924</v>
      </c>
      <c r="O3167" t="s">
        <v>924</v>
      </c>
      <c r="P3167" t="s">
        <v>924</v>
      </c>
      <c r="Q3167">
        <v>5</v>
      </c>
      <c r="R3167">
        <v>0</v>
      </c>
      <c r="S3167">
        <v>0</v>
      </c>
      <c r="T3167">
        <v>0</v>
      </c>
      <c r="U3167">
        <v>4</v>
      </c>
      <c r="V3167">
        <v>3</v>
      </c>
      <c r="W3167">
        <v>674229</v>
      </c>
      <c r="X3167" t="s">
        <v>4314</v>
      </c>
      <c r="Y3167">
        <v>101</v>
      </c>
      <c r="Z3167">
        <v>21</v>
      </c>
      <c r="AA3167">
        <v>37</v>
      </c>
      <c r="AB3167">
        <v>14</v>
      </c>
      <c r="AC3167" t="s">
        <v>836</v>
      </c>
      <c r="AD3167" t="s">
        <v>4281</v>
      </c>
      <c r="AE3167" t="s">
        <v>9611</v>
      </c>
      <c r="AF3167">
        <v>0</v>
      </c>
      <c r="AG3167">
        <v>0</v>
      </c>
      <c r="AH3167">
        <v>1</v>
      </c>
      <c r="AI3167">
        <v>0</v>
      </c>
      <c r="AJ3167">
        <f>IF(AI3167="","",IF(ISERROR(VLOOKUP(CONCATENATE(F3167),Term!$A$1:$C$2000,1,FALSE)),0,1))</f>
        <v>0</v>
      </c>
    </row>
    <row r="3168" spans="1:36" x14ac:dyDescent="0.15">
      <c r="A3168" t="s">
        <v>1062</v>
      </c>
      <c r="B3168">
        <v>39820</v>
      </c>
      <c r="C3168" s="14">
        <v>39825</v>
      </c>
      <c r="D3168" s="14"/>
      <c r="F3168">
        <v>524315</v>
      </c>
      <c r="G3168" t="s">
        <v>5751</v>
      </c>
      <c r="H3168">
        <v>2174420</v>
      </c>
      <c r="I3168" t="s">
        <v>2848</v>
      </c>
      <c r="J3168" t="s">
        <v>4085</v>
      </c>
      <c r="K3168">
        <v>333485</v>
      </c>
      <c r="L3168" t="s">
        <v>2422</v>
      </c>
      <c r="M3168">
        <v>42</v>
      </c>
      <c r="N3168" t="s">
        <v>924</v>
      </c>
      <c r="O3168" t="s">
        <v>924</v>
      </c>
      <c r="P3168" t="s">
        <v>924</v>
      </c>
      <c r="Q3168">
        <v>5</v>
      </c>
      <c r="R3168">
        <v>0</v>
      </c>
      <c r="S3168">
        <v>0</v>
      </c>
      <c r="T3168">
        <v>0</v>
      </c>
      <c r="U3168">
        <v>4</v>
      </c>
      <c r="V3168">
        <v>3</v>
      </c>
      <c r="W3168">
        <v>674229</v>
      </c>
      <c r="X3168" t="s">
        <v>4314</v>
      </c>
      <c r="Y3168">
        <v>101</v>
      </c>
      <c r="Z3168">
        <v>21</v>
      </c>
      <c r="AA3168">
        <v>37</v>
      </c>
      <c r="AB3168">
        <v>14</v>
      </c>
      <c r="AC3168" t="s">
        <v>836</v>
      </c>
      <c r="AD3168" t="s">
        <v>4281</v>
      </c>
      <c r="AE3168" t="s">
        <v>9611</v>
      </c>
      <c r="AF3168">
        <v>0</v>
      </c>
      <c r="AG3168">
        <v>0</v>
      </c>
      <c r="AH3168">
        <v>0</v>
      </c>
      <c r="AI3168">
        <v>0</v>
      </c>
      <c r="AJ3168">
        <f>IF(AI3168="","",IF(ISERROR(VLOOKUP(CONCATENATE(F3168),Term!$A$1:$C$2000,1,FALSE)),0,1))</f>
        <v>0</v>
      </c>
    </row>
    <row r="3169" spans="1:36" x14ac:dyDescent="0.15">
      <c r="A3169" t="s">
        <v>1063</v>
      </c>
      <c r="B3169">
        <v>39818</v>
      </c>
      <c r="C3169" s="14">
        <v>39826</v>
      </c>
      <c r="D3169" s="14"/>
      <c r="F3169">
        <v>524315</v>
      </c>
      <c r="G3169" t="s">
        <v>5751</v>
      </c>
      <c r="H3169">
        <v>2174420</v>
      </c>
      <c r="I3169" t="s">
        <v>2848</v>
      </c>
      <c r="J3169" t="s">
        <v>4085</v>
      </c>
      <c r="K3169">
        <v>302197</v>
      </c>
      <c r="L3169" t="s">
        <v>2422</v>
      </c>
      <c r="M3169">
        <v>42</v>
      </c>
      <c r="N3169" t="s">
        <v>924</v>
      </c>
      <c r="O3169" t="s">
        <v>924</v>
      </c>
      <c r="P3169" t="s">
        <v>924</v>
      </c>
      <c r="Q3169">
        <v>5</v>
      </c>
      <c r="R3169">
        <v>0</v>
      </c>
      <c r="S3169">
        <v>0</v>
      </c>
      <c r="T3169">
        <v>0</v>
      </c>
      <c r="U3169">
        <v>4</v>
      </c>
      <c r="V3169">
        <v>3</v>
      </c>
      <c r="W3169">
        <v>674229</v>
      </c>
      <c r="X3169" t="s">
        <v>4314</v>
      </c>
      <c r="Y3169">
        <v>101</v>
      </c>
      <c r="Z3169">
        <v>21</v>
      </c>
      <c r="AA3169">
        <v>37</v>
      </c>
      <c r="AB3169">
        <v>14</v>
      </c>
      <c r="AC3169" t="s">
        <v>836</v>
      </c>
      <c r="AD3169" t="s">
        <v>4281</v>
      </c>
      <c r="AE3169" t="s">
        <v>9611</v>
      </c>
      <c r="AF3169">
        <v>0</v>
      </c>
      <c r="AG3169">
        <v>0</v>
      </c>
      <c r="AH3169">
        <v>0</v>
      </c>
      <c r="AI3169">
        <v>0</v>
      </c>
      <c r="AJ3169">
        <f>IF(AI3169="","",IF(ISERROR(VLOOKUP(CONCATENATE(F3169),Term!$A$1:$C$2000,1,FALSE)),0,1))</f>
        <v>0</v>
      </c>
    </row>
    <row r="3170" spans="1:36" x14ac:dyDescent="0.15">
      <c r="A3170" t="s">
        <v>1064</v>
      </c>
      <c r="B3170">
        <v>39818</v>
      </c>
      <c r="C3170">
        <v>39828</v>
      </c>
      <c r="F3170">
        <v>524315</v>
      </c>
      <c r="G3170" t="s">
        <v>5751</v>
      </c>
      <c r="H3170">
        <v>2174420</v>
      </c>
      <c r="I3170" t="s">
        <v>2848</v>
      </c>
      <c r="J3170" t="s">
        <v>4085</v>
      </c>
      <c r="K3170">
        <v>424296</v>
      </c>
      <c r="L3170" t="s">
        <v>2422</v>
      </c>
      <c r="M3170">
        <v>42</v>
      </c>
      <c r="N3170" t="s">
        <v>924</v>
      </c>
      <c r="O3170" t="s">
        <v>924</v>
      </c>
      <c r="P3170" t="s">
        <v>924</v>
      </c>
      <c r="Q3170">
        <v>5</v>
      </c>
      <c r="R3170">
        <v>0</v>
      </c>
      <c r="S3170">
        <v>0</v>
      </c>
      <c r="T3170">
        <v>0</v>
      </c>
      <c r="U3170">
        <v>4</v>
      </c>
      <c r="V3170">
        <v>3</v>
      </c>
      <c r="W3170">
        <v>674229</v>
      </c>
      <c r="X3170" t="s">
        <v>4314</v>
      </c>
      <c r="Y3170">
        <v>101</v>
      </c>
      <c r="Z3170">
        <v>21</v>
      </c>
      <c r="AA3170">
        <v>37</v>
      </c>
      <c r="AB3170">
        <v>14</v>
      </c>
      <c r="AC3170" t="s">
        <v>836</v>
      </c>
      <c r="AD3170" t="s">
        <v>4281</v>
      </c>
      <c r="AE3170" t="s">
        <v>9611</v>
      </c>
      <c r="AF3170">
        <v>0</v>
      </c>
      <c r="AG3170">
        <v>0</v>
      </c>
      <c r="AH3170">
        <v>0</v>
      </c>
      <c r="AI3170">
        <v>0</v>
      </c>
      <c r="AJ3170">
        <f>IF(AI3170="","",IF(ISERROR(VLOOKUP(CONCATENATE(F3170),Term!$A$1:$C$2000,1,FALSE)),0,1))</f>
        <v>0</v>
      </c>
    </row>
    <row r="3171" spans="1:36" x14ac:dyDescent="0.15">
      <c r="A3171" t="s">
        <v>8904</v>
      </c>
      <c r="B3171">
        <v>39822</v>
      </c>
      <c r="C3171" s="14">
        <v>39834</v>
      </c>
      <c r="D3171" s="14"/>
      <c r="F3171">
        <v>524315</v>
      </c>
      <c r="G3171" t="s">
        <v>5751</v>
      </c>
      <c r="H3171">
        <v>2174420</v>
      </c>
      <c r="I3171" t="s">
        <v>2848</v>
      </c>
      <c r="J3171" t="s">
        <v>4085</v>
      </c>
      <c r="K3171">
        <v>245562</v>
      </c>
      <c r="L3171" t="s">
        <v>2422</v>
      </c>
      <c r="M3171">
        <v>42</v>
      </c>
      <c r="N3171" t="s">
        <v>924</v>
      </c>
      <c r="O3171" t="s">
        <v>924</v>
      </c>
      <c r="P3171" t="s">
        <v>924</v>
      </c>
      <c r="Q3171">
        <v>6</v>
      </c>
      <c r="R3171">
        <v>1</v>
      </c>
      <c r="S3171">
        <v>0</v>
      </c>
      <c r="T3171">
        <v>0</v>
      </c>
      <c r="U3171">
        <v>4</v>
      </c>
      <c r="V3171">
        <v>3</v>
      </c>
      <c r="W3171">
        <v>674229</v>
      </c>
      <c r="X3171" t="s">
        <v>4314</v>
      </c>
      <c r="Y3171">
        <v>101</v>
      </c>
      <c r="Z3171">
        <v>21</v>
      </c>
      <c r="AA3171">
        <v>37</v>
      </c>
      <c r="AB3171">
        <v>14</v>
      </c>
      <c r="AC3171" t="s">
        <v>836</v>
      </c>
      <c r="AD3171" t="s">
        <v>4281</v>
      </c>
      <c r="AE3171" t="s">
        <v>9611</v>
      </c>
      <c r="AF3171">
        <v>0</v>
      </c>
      <c r="AG3171">
        <v>0</v>
      </c>
      <c r="AH3171">
        <v>1</v>
      </c>
      <c r="AI3171">
        <v>0</v>
      </c>
      <c r="AJ3171">
        <f>IF(AI3171="","",IF(ISERROR(VLOOKUP(CONCATENATE(F3171),Term!$A$1:$C$2000,1,FALSE)),0,1))</f>
        <v>0</v>
      </c>
    </row>
    <row r="3172" spans="1:36" x14ac:dyDescent="0.15">
      <c r="A3172" t="s">
        <v>2139</v>
      </c>
      <c r="B3172">
        <v>39783</v>
      </c>
      <c r="C3172" s="14">
        <v>39784</v>
      </c>
      <c r="D3172" s="14"/>
      <c r="E3172">
        <v>39798</v>
      </c>
      <c r="F3172">
        <v>524315</v>
      </c>
      <c r="G3172" t="s">
        <v>5751</v>
      </c>
      <c r="H3172">
        <v>2195849</v>
      </c>
      <c r="I3172" t="s">
        <v>2848</v>
      </c>
      <c r="J3172" t="s">
        <v>6907</v>
      </c>
      <c r="K3172">
        <v>306420</v>
      </c>
      <c r="L3172" t="s">
        <v>2422</v>
      </c>
      <c r="M3172">
        <v>42</v>
      </c>
      <c r="N3172" t="s">
        <v>932</v>
      </c>
      <c r="O3172">
        <v>4</v>
      </c>
      <c r="P3172">
        <v>47</v>
      </c>
      <c r="Q3172">
        <v>3</v>
      </c>
      <c r="R3172">
        <v>0</v>
      </c>
      <c r="S3172">
        <v>1</v>
      </c>
      <c r="T3172">
        <v>1</v>
      </c>
      <c r="U3172">
        <v>47</v>
      </c>
      <c r="V3172">
        <v>1</v>
      </c>
      <c r="W3172">
        <v>306420</v>
      </c>
      <c r="X3172" t="s">
        <v>4315</v>
      </c>
      <c r="Y3172">
        <v>101</v>
      </c>
      <c r="Z3172">
        <v>21</v>
      </c>
      <c r="AA3172">
        <v>37</v>
      </c>
      <c r="AB3172">
        <v>14</v>
      </c>
      <c r="AC3172" t="s">
        <v>836</v>
      </c>
      <c r="AD3172" t="s">
        <v>4281</v>
      </c>
      <c r="AE3172" t="s">
        <v>8653</v>
      </c>
      <c r="AF3172">
        <v>1</v>
      </c>
      <c r="AG3172">
        <v>0</v>
      </c>
      <c r="AH3172">
        <v>1</v>
      </c>
      <c r="AI3172">
        <v>1</v>
      </c>
      <c r="AJ3172">
        <f>IF(AI3172="","",IF(ISERROR(VLOOKUP(CONCATENATE(F3172),Term!$A$1:$C$2000,1,FALSE)),0,1))</f>
        <v>0</v>
      </c>
    </row>
    <row r="3173" spans="1:36" x14ac:dyDescent="0.15">
      <c r="A3173" t="s">
        <v>6695</v>
      </c>
      <c r="B3173">
        <v>39764</v>
      </c>
      <c r="C3173" s="14">
        <v>39764</v>
      </c>
      <c r="D3173" s="14">
        <v>39769</v>
      </c>
      <c r="F3173">
        <v>524315</v>
      </c>
      <c r="G3173" t="s">
        <v>5751</v>
      </c>
      <c r="H3173">
        <v>2195849</v>
      </c>
      <c r="I3173" t="s">
        <v>2848</v>
      </c>
      <c r="J3173" t="s">
        <v>6907</v>
      </c>
      <c r="K3173">
        <v>420481</v>
      </c>
      <c r="L3173" t="s">
        <v>2422</v>
      </c>
      <c r="M3173">
        <v>42</v>
      </c>
      <c r="N3173" t="s">
        <v>924</v>
      </c>
      <c r="O3173" t="s">
        <v>924</v>
      </c>
      <c r="P3173" t="s">
        <v>924</v>
      </c>
      <c r="Q3173">
        <v>1</v>
      </c>
      <c r="R3173">
        <v>0</v>
      </c>
      <c r="S3173">
        <v>0</v>
      </c>
      <c r="T3173">
        <v>0</v>
      </c>
      <c r="U3173">
        <v>47</v>
      </c>
      <c r="V3173">
        <v>1</v>
      </c>
      <c r="W3173">
        <v>306420</v>
      </c>
      <c r="X3173" t="s">
        <v>4315</v>
      </c>
      <c r="Y3173">
        <v>101</v>
      </c>
      <c r="Z3173">
        <v>21</v>
      </c>
      <c r="AA3173">
        <v>37</v>
      </c>
      <c r="AB3173">
        <v>14</v>
      </c>
      <c r="AC3173" t="s">
        <v>836</v>
      </c>
      <c r="AD3173" t="s">
        <v>4281</v>
      </c>
      <c r="AE3173" t="s">
        <v>8653</v>
      </c>
      <c r="AF3173">
        <v>0</v>
      </c>
      <c r="AG3173">
        <v>0</v>
      </c>
      <c r="AH3173">
        <v>1</v>
      </c>
      <c r="AI3173">
        <v>0</v>
      </c>
      <c r="AJ3173">
        <f>IF(AI3173="","",IF(ISERROR(VLOOKUP(CONCATENATE(F3173),Term!$A$1:$C$2000,1,FALSE)),0,1))</f>
        <v>0</v>
      </c>
    </row>
    <row r="3174" spans="1:36" x14ac:dyDescent="0.15">
      <c r="A3174" t="s">
        <v>2140</v>
      </c>
      <c r="B3174">
        <v>39793</v>
      </c>
      <c r="C3174" s="14">
        <v>39794</v>
      </c>
      <c r="D3174" s="14">
        <v>39804</v>
      </c>
      <c r="F3174">
        <v>524315</v>
      </c>
      <c r="G3174" t="s">
        <v>5751</v>
      </c>
      <c r="H3174">
        <v>2195849</v>
      </c>
      <c r="I3174" t="s">
        <v>2848</v>
      </c>
      <c r="J3174" t="s">
        <v>6907</v>
      </c>
      <c r="K3174">
        <v>185592</v>
      </c>
      <c r="L3174" t="s">
        <v>2422</v>
      </c>
      <c r="M3174">
        <v>42</v>
      </c>
      <c r="N3174" t="s">
        <v>924</v>
      </c>
      <c r="O3174" t="s">
        <v>924</v>
      </c>
      <c r="P3174" t="s">
        <v>924</v>
      </c>
      <c r="Q3174">
        <v>3</v>
      </c>
      <c r="R3174">
        <v>1</v>
      </c>
      <c r="S3174">
        <v>0</v>
      </c>
      <c r="T3174">
        <v>0</v>
      </c>
      <c r="U3174">
        <v>47</v>
      </c>
      <c r="V3174">
        <v>1</v>
      </c>
      <c r="W3174">
        <v>306420</v>
      </c>
      <c r="X3174" t="s">
        <v>4315</v>
      </c>
      <c r="Y3174">
        <v>101</v>
      </c>
      <c r="Z3174">
        <v>21</v>
      </c>
      <c r="AA3174">
        <v>37</v>
      </c>
      <c r="AB3174">
        <v>14</v>
      </c>
      <c r="AC3174" t="s">
        <v>836</v>
      </c>
      <c r="AD3174" t="s">
        <v>4281</v>
      </c>
      <c r="AE3174" t="s">
        <v>8653</v>
      </c>
      <c r="AF3174">
        <v>0</v>
      </c>
      <c r="AG3174">
        <v>0</v>
      </c>
      <c r="AH3174">
        <v>0</v>
      </c>
      <c r="AI3174">
        <v>0</v>
      </c>
      <c r="AJ3174">
        <f>IF(AI3174="","",IF(ISERROR(VLOOKUP(CONCATENATE(F3174),Term!$A$1:$C$2000,1,FALSE)),0,1))</f>
        <v>0</v>
      </c>
    </row>
    <row r="3175" spans="1:36" x14ac:dyDescent="0.15">
      <c r="A3175" t="s">
        <v>1977</v>
      </c>
      <c r="B3175">
        <v>39811</v>
      </c>
      <c r="C3175" s="14">
        <v>39812</v>
      </c>
      <c r="D3175" s="14">
        <v>39834</v>
      </c>
      <c r="F3175">
        <v>524315</v>
      </c>
      <c r="G3175" t="s">
        <v>5751</v>
      </c>
      <c r="H3175">
        <v>2129921</v>
      </c>
      <c r="I3175" t="s">
        <v>2848</v>
      </c>
      <c r="J3175" t="s">
        <v>1978</v>
      </c>
      <c r="K3175">
        <v>148046</v>
      </c>
      <c r="L3175" t="s">
        <v>2422</v>
      </c>
      <c r="M3175">
        <v>42</v>
      </c>
      <c r="N3175" t="s">
        <v>924</v>
      </c>
      <c r="O3175" t="s">
        <v>924</v>
      </c>
      <c r="P3175" t="s">
        <v>924</v>
      </c>
      <c r="Q3175">
        <v>4</v>
      </c>
      <c r="R3175">
        <v>1</v>
      </c>
      <c r="S3175">
        <v>0</v>
      </c>
      <c r="T3175">
        <v>0</v>
      </c>
      <c r="U3175" t="s">
        <v>924</v>
      </c>
      <c r="V3175" t="s">
        <v>924</v>
      </c>
      <c r="W3175" t="s">
        <v>924</v>
      </c>
      <c r="X3175" t="s">
        <v>924</v>
      </c>
      <c r="Y3175">
        <v>101</v>
      </c>
      <c r="Z3175">
        <v>21</v>
      </c>
      <c r="AA3175">
        <v>37</v>
      </c>
      <c r="AB3175">
        <v>14</v>
      </c>
      <c r="AC3175" t="s">
        <v>836</v>
      </c>
      <c r="AD3175" t="s">
        <v>4281</v>
      </c>
      <c r="AE3175" t="s">
        <v>8651</v>
      </c>
      <c r="AF3175">
        <v>1</v>
      </c>
      <c r="AG3175">
        <v>0</v>
      </c>
      <c r="AH3175">
        <v>1</v>
      </c>
      <c r="AI3175">
        <v>0</v>
      </c>
      <c r="AJ3175">
        <f>IF(AI3175="","",IF(ISERROR(VLOOKUP(CONCATENATE(F3175),Term!$A$1:$C$2000,1,FALSE)),0,1))</f>
        <v>0</v>
      </c>
    </row>
    <row r="3176" spans="1:36" x14ac:dyDescent="0.15">
      <c r="A3176" t="s">
        <v>4775</v>
      </c>
      <c r="B3176">
        <v>39793</v>
      </c>
      <c r="C3176" s="14">
        <v>39794</v>
      </c>
      <c r="D3176" s="14"/>
      <c r="E3176">
        <v>39813</v>
      </c>
      <c r="F3176">
        <v>524359</v>
      </c>
      <c r="G3176" t="s">
        <v>5146</v>
      </c>
      <c r="H3176">
        <v>2162462</v>
      </c>
      <c r="I3176" t="s">
        <v>2605</v>
      </c>
      <c r="J3176" t="s">
        <v>5019</v>
      </c>
      <c r="K3176">
        <v>421200</v>
      </c>
      <c r="L3176" t="s">
        <v>2462</v>
      </c>
      <c r="M3176">
        <v>42</v>
      </c>
      <c r="N3176" t="s">
        <v>932</v>
      </c>
      <c r="O3176">
        <v>4</v>
      </c>
      <c r="P3176">
        <v>32</v>
      </c>
      <c r="Q3176">
        <v>3</v>
      </c>
      <c r="R3176">
        <v>1</v>
      </c>
      <c r="S3176">
        <v>1</v>
      </c>
      <c r="T3176">
        <v>1</v>
      </c>
      <c r="U3176">
        <v>32</v>
      </c>
      <c r="V3176">
        <v>1</v>
      </c>
      <c r="W3176">
        <v>970352</v>
      </c>
      <c r="X3176" t="s">
        <v>4315</v>
      </c>
      <c r="Y3176">
        <v>198</v>
      </c>
      <c r="Z3176">
        <v>24</v>
      </c>
      <c r="AA3176">
        <v>81</v>
      </c>
      <c r="AB3176">
        <v>18</v>
      </c>
      <c r="AC3176" t="s">
        <v>5970</v>
      </c>
      <c r="AD3176" t="s">
        <v>6089</v>
      </c>
      <c r="AE3176" t="s">
        <v>9594</v>
      </c>
      <c r="AF3176">
        <v>0</v>
      </c>
      <c r="AG3176">
        <v>0</v>
      </c>
      <c r="AH3176">
        <v>0</v>
      </c>
      <c r="AI3176">
        <v>1</v>
      </c>
      <c r="AJ3176">
        <f>IF(AI3176="","",IF(ISERROR(VLOOKUP(CONCATENATE(F3176),Term!$A$1:$C$2000,1,FALSE)),0,1))</f>
        <v>0</v>
      </c>
    </row>
    <row r="3177" spans="1:36" x14ac:dyDescent="0.15">
      <c r="A3177" t="s">
        <v>2230</v>
      </c>
      <c r="B3177">
        <v>39790</v>
      </c>
      <c r="C3177" s="14">
        <v>39790</v>
      </c>
      <c r="D3177" s="14">
        <v>39827</v>
      </c>
      <c r="F3177">
        <v>524359</v>
      </c>
      <c r="G3177" t="s">
        <v>5146</v>
      </c>
      <c r="H3177">
        <v>2162462</v>
      </c>
      <c r="I3177" t="s">
        <v>2605</v>
      </c>
      <c r="J3177" t="s">
        <v>5019</v>
      </c>
      <c r="K3177">
        <v>169159</v>
      </c>
      <c r="L3177" t="s">
        <v>2462</v>
      </c>
      <c r="M3177">
        <v>42</v>
      </c>
      <c r="N3177" t="s">
        <v>924</v>
      </c>
      <c r="O3177" t="s">
        <v>924</v>
      </c>
      <c r="P3177" t="s">
        <v>924</v>
      </c>
      <c r="Q3177">
        <v>3</v>
      </c>
      <c r="R3177">
        <v>0</v>
      </c>
      <c r="S3177">
        <v>0</v>
      </c>
      <c r="T3177">
        <v>0</v>
      </c>
      <c r="U3177">
        <v>32</v>
      </c>
      <c r="V3177">
        <v>1</v>
      </c>
      <c r="W3177">
        <v>970352</v>
      </c>
      <c r="X3177" t="s">
        <v>4315</v>
      </c>
      <c r="Y3177">
        <v>198</v>
      </c>
      <c r="Z3177">
        <v>24</v>
      </c>
      <c r="AA3177">
        <v>81</v>
      </c>
      <c r="AB3177">
        <v>18</v>
      </c>
      <c r="AC3177" t="s">
        <v>5970</v>
      </c>
      <c r="AD3177" t="s">
        <v>6089</v>
      </c>
      <c r="AE3177" t="s">
        <v>9594</v>
      </c>
      <c r="AF3177">
        <v>0</v>
      </c>
      <c r="AG3177">
        <v>0</v>
      </c>
      <c r="AH3177">
        <v>1</v>
      </c>
      <c r="AI3177">
        <v>0</v>
      </c>
      <c r="AJ3177">
        <f>IF(AI3177="","",IF(ISERROR(VLOOKUP(CONCATENATE(F3177),Term!$A$1:$C$2000,1,FALSE)),0,1))</f>
        <v>0</v>
      </c>
    </row>
    <row r="3178" spans="1:36" x14ac:dyDescent="0.15">
      <c r="A3178" t="s">
        <v>2231</v>
      </c>
      <c r="B3178">
        <v>39791</v>
      </c>
      <c r="C3178">
        <v>39793</v>
      </c>
      <c r="D3178">
        <v>39822</v>
      </c>
      <c r="F3178">
        <v>524359</v>
      </c>
      <c r="G3178" t="s">
        <v>5146</v>
      </c>
      <c r="H3178">
        <v>2162462</v>
      </c>
      <c r="I3178" t="s">
        <v>2605</v>
      </c>
      <c r="J3178" t="s">
        <v>5019</v>
      </c>
      <c r="K3178">
        <v>120828</v>
      </c>
      <c r="L3178" t="s">
        <v>2462</v>
      </c>
      <c r="M3178">
        <v>42</v>
      </c>
      <c r="N3178" t="s">
        <v>924</v>
      </c>
      <c r="O3178" t="s">
        <v>924</v>
      </c>
      <c r="P3178" t="s">
        <v>924</v>
      </c>
      <c r="Q3178">
        <v>3</v>
      </c>
      <c r="R3178">
        <v>0</v>
      </c>
      <c r="S3178">
        <v>0</v>
      </c>
      <c r="T3178">
        <v>0</v>
      </c>
      <c r="U3178">
        <v>32</v>
      </c>
      <c r="V3178">
        <v>1</v>
      </c>
      <c r="W3178">
        <v>970352</v>
      </c>
      <c r="X3178" t="s">
        <v>4315</v>
      </c>
      <c r="Y3178">
        <v>198</v>
      </c>
      <c r="Z3178">
        <v>24</v>
      </c>
      <c r="AA3178">
        <v>81</v>
      </c>
      <c r="AB3178">
        <v>18</v>
      </c>
      <c r="AC3178" t="s">
        <v>5970</v>
      </c>
      <c r="AD3178" t="s">
        <v>6089</v>
      </c>
      <c r="AE3178" t="s">
        <v>9594</v>
      </c>
      <c r="AF3178">
        <v>0</v>
      </c>
      <c r="AG3178">
        <v>0</v>
      </c>
      <c r="AH3178">
        <v>0</v>
      </c>
      <c r="AI3178">
        <v>0</v>
      </c>
      <c r="AJ3178">
        <f>IF(AI3178="","",IF(ISERROR(VLOOKUP(CONCATENATE(F3178),Term!$A$1:$C$2000,1,FALSE)),0,1))</f>
        <v>0</v>
      </c>
    </row>
    <row r="3179" spans="1:36" x14ac:dyDescent="0.15">
      <c r="A3179" t="s">
        <v>2232</v>
      </c>
      <c r="B3179">
        <v>39792</v>
      </c>
      <c r="C3179" s="14">
        <v>39794</v>
      </c>
      <c r="D3179" s="14">
        <v>39813</v>
      </c>
      <c r="F3179">
        <v>524359</v>
      </c>
      <c r="G3179" t="s">
        <v>5146</v>
      </c>
      <c r="H3179">
        <v>2162462</v>
      </c>
      <c r="I3179" t="s">
        <v>2605</v>
      </c>
      <c r="J3179" t="s">
        <v>5019</v>
      </c>
      <c r="K3179">
        <v>295650</v>
      </c>
      <c r="L3179" t="s">
        <v>2462</v>
      </c>
      <c r="M3179">
        <v>42</v>
      </c>
      <c r="N3179" t="s">
        <v>924</v>
      </c>
      <c r="O3179" t="s">
        <v>924</v>
      </c>
      <c r="P3179" t="s">
        <v>924</v>
      </c>
      <c r="Q3179">
        <v>3</v>
      </c>
      <c r="R3179">
        <v>0</v>
      </c>
      <c r="S3179">
        <v>0</v>
      </c>
      <c r="T3179">
        <v>0</v>
      </c>
      <c r="U3179">
        <v>32</v>
      </c>
      <c r="V3179">
        <v>1</v>
      </c>
      <c r="W3179">
        <v>970352</v>
      </c>
      <c r="X3179" t="s">
        <v>4315</v>
      </c>
      <c r="Y3179">
        <v>198</v>
      </c>
      <c r="Z3179">
        <v>24</v>
      </c>
      <c r="AA3179">
        <v>81</v>
      </c>
      <c r="AB3179">
        <v>18</v>
      </c>
      <c r="AC3179" t="s">
        <v>5970</v>
      </c>
      <c r="AD3179" t="s">
        <v>6089</v>
      </c>
      <c r="AE3179" t="s">
        <v>9594</v>
      </c>
      <c r="AF3179">
        <v>0</v>
      </c>
      <c r="AG3179">
        <v>0</v>
      </c>
      <c r="AH3179">
        <v>0</v>
      </c>
      <c r="AI3179">
        <v>0</v>
      </c>
      <c r="AJ3179">
        <f>IF(AI3179="","",IF(ISERROR(VLOOKUP(CONCATENATE(F3179),Term!$A$1:$C$2000,1,FALSE)),0,1))</f>
        <v>0</v>
      </c>
    </row>
    <row r="3180" spans="1:36" x14ac:dyDescent="0.15">
      <c r="A3180" t="s">
        <v>2044</v>
      </c>
      <c r="B3180">
        <v>39806</v>
      </c>
      <c r="C3180">
        <v>39808</v>
      </c>
      <c r="E3180">
        <v>39825</v>
      </c>
      <c r="F3180">
        <v>524359</v>
      </c>
      <c r="G3180" t="s">
        <v>5146</v>
      </c>
      <c r="H3180">
        <v>2176005</v>
      </c>
      <c r="I3180" t="s">
        <v>2605</v>
      </c>
      <c r="J3180" t="s">
        <v>5019</v>
      </c>
      <c r="K3180">
        <v>169159</v>
      </c>
      <c r="L3180" t="s">
        <v>2397</v>
      </c>
      <c r="M3180">
        <v>42</v>
      </c>
      <c r="N3180" t="s">
        <v>646</v>
      </c>
      <c r="O3180">
        <v>5</v>
      </c>
      <c r="P3180">
        <v>20</v>
      </c>
      <c r="Q3180">
        <v>4</v>
      </c>
      <c r="R3180">
        <v>1</v>
      </c>
      <c r="S3180">
        <v>1</v>
      </c>
      <c r="T3180">
        <v>1</v>
      </c>
      <c r="U3180">
        <v>20</v>
      </c>
      <c r="V3180">
        <v>1</v>
      </c>
      <c r="W3180">
        <v>169159</v>
      </c>
      <c r="X3180" t="s">
        <v>5949</v>
      </c>
      <c r="Y3180">
        <v>198</v>
      </c>
      <c r="Z3180">
        <v>24</v>
      </c>
      <c r="AA3180">
        <v>81</v>
      </c>
      <c r="AB3180">
        <v>18</v>
      </c>
      <c r="AC3180" t="s">
        <v>5970</v>
      </c>
      <c r="AD3180" t="s">
        <v>6089</v>
      </c>
      <c r="AE3180" t="s">
        <v>8696</v>
      </c>
      <c r="AF3180">
        <v>1</v>
      </c>
      <c r="AG3180">
        <v>0</v>
      </c>
      <c r="AH3180">
        <v>1</v>
      </c>
      <c r="AI3180">
        <v>1</v>
      </c>
      <c r="AJ3180">
        <f>IF(AI3180="","",IF(ISERROR(VLOOKUP(CONCATENATE(F3180),Term!$A$1:$C$2000,1,FALSE)),0,1))</f>
        <v>0</v>
      </c>
    </row>
    <row r="3181" spans="1:36" x14ac:dyDescent="0.15">
      <c r="A3181" t="s">
        <v>1047</v>
      </c>
      <c r="B3181">
        <v>39818</v>
      </c>
      <c r="C3181" s="14">
        <v>39826</v>
      </c>
      <c r="D3181" s="14"/>
      <c r="F3181">
        <v>524744</v>
      </c>
      <c r="G3181" t="s">
        <v>7372</v>
      </c>
      <c r="H3181">
        <v>2118899</v>
      </c>
      <c r="I3181" t="s">
        <v>2848</v>
      </c>
      <c r="J3181" t="s">
        <v>4082</v>
      </c>
      <c r="K3181">
        <v>138380</v>
      </c>
      <c r="L3181" t="s">
        <v>5606</v>
      </c>
      <c r="M3181">
        <v>42</v>
      </c>
      <c r="N3181" t="s">
        <v>924</v>
      </c>
      <c r="O3181" t="s">
        <v>924</v>
      </c>
      <c r="P3181" t="s">
        <v>924</v>
      </c>
      <c r="Q3181">
        <v>5</v>
      </c>
      <c r="R3181">
        <v>0</v>
      </c>
      <c r="S3181">
        <v>0</v>
      </c>
      <c r="T3181">
        <v>0</v>
      </c>
      <c r="U3181">
        <v>2</v>
      </c>
      <c r="V3181">
        <v>3</v>
      </c>
      <c r="W3181">
        <v>755020</v>
      </c>
      <c r="X3181" t="s">
        <v>4314</v>
      </c>
      <c r="Y3181">
        <v>3</v>
      </c>
      <c r="Z3181">
        <v>2</v>
      </c>
      <c r="AA3181">
        <v>0</v>
      </c>
      <c r="AB3181">
        <v>0</v>
      </c>
      <c r="AC3181" t="s">
        <v>1696</v>
      </c>
      <c r="AD3181" t="s">
        <v>7373</v>
      </c>
      <c r="AE3181" t="s">
        <v>9610</v>
      </c>
      <c r="AF3181">
        <v>0</v>
      </c>
      <c r="AG3181">
        <v>0</v>
      </c>
      <c r="AH3181">
        <v>1</v>
      </c>
      <c r="AI3181">
        <v>0</v>
      </c>
      <c r="AJ3181">
        <f>IF(AI3181="","",IF(ISERROR(VLOOKUP(CONCATENATE(F3181),Term!$A$1:$C$2000,1,FALSE)),0,1))</f>
        <v>0</v>
      </c>
    </row>
    <row r="3182" spans="1:36" x14ac:dyDescent="0.15">
      <c r="A3182" t="s">
        <v>1048</v>
      </c>
      <c r="B3182">
        <v>39821</v>
      </c>
      <c r="C3182" s="14">
        <v>39828</v>
      </c>
      <c r="D3182" s="14">
        <v>39840</v>
      </c>
      <c r="F3182">
        <v>524744</v>
      </c>
      <c r="G3182" t="s">
        <v>7372</v>
      </c>
      <c r="H3182">
        <v>2118899</v>
      </c>
      <c r="I3182" t="s">
        <v>2848</v>
      </c>
      <c r="J3182" t="s">
        <v>4082</v>
      </c>
      <c r="K3182">
        <v>109479</v>
      </c>
      <c r="L3182" t="s">
        <v>5606</v>
      </c>
      <c r="M3182">
        <v>42</v>
      </c>
      <c r="N3182" t="s">
        <v>924</v>
      </c>
      <c r="O3182" t="s">
        <v>924</v>
      </c>
      <c r="P3182" t="s">
        <v>924</v>
      </c>
      <c r="Q3182">
        <v>5</v>
      </c>
      <c r="R3182">
        <v>1</v>
      </c>
      <c r="S3182">
        <v>0</v>
      </c>
      <c r="T3182">
        <v>0</v>
      </c>
      <c r="U3182">
        <v>2</v>
      </c>
      <c r="V3182">
        <v>3</v>
      </c>
      <c r="W3182">
        <v>755020</v>
      </c>
      <c r="X3182" t="s">
        <v>4314</v>
      </c>
      <c r="Y3182">
        <v>3</v>
      </c>
      <c r="Z3182">
        <v>2</v>
      </c>
      <c r="AA3182">
        <v>0</v>
      </c>
      <c r="AB3182">
        <v>0</v>
      </c>
      <c r="AC3182" t="s">
        <v>1696</v>
      </c>
      <c r="AD3182" t="s">
        <v>7373</v>
      </c>
      <c r="AE3182" t="s">
        <v>9610</v>
      </c>
      <c r="AF3182">
        <v>0</v>
      </c>
      <c r="AG3182">
        <v>1</v>
      </c>
      <c r="AH3182">
        <v>0</v>
      </c>
      <c r="AI3182">
        <v>0</v>
      </c>
      <c r="AJ3182">
        <f>IF(AI3182="","",IF(ISERROR(VLOOKUP(CONCATENATE(F3182),Term!$A$1:$C$2000,1,FALSE)),0,1))</f>
        <v>0</v>
      </c>
    </row>
    <row r="3183" spans="1:36" x14ac:dyDescent="0.15">
      <c r="A3183" t="s">
        <v>9474</v>
      </c>
      <c r="B3183">
        <v>39841</v>
      </c>
      <c r="C3183" s="14">
        <v>39842</v>
      </c>
      <c r="D3183" s="14"/>
      <c r="F3183">
        <v>524744</v>
      </c>
      <c r="G3183" t="s">
        <v>7372</v>
      </c>
      <c r="H3183">
        <v>2205613</v>
      </c>
      <c r="I3183" t="s">
        <v>2848</v>
      </c>
      <c r="J3183" t="s">
        <v>4252</v>
      </c>
      <c r="K3183">
        <v>223994</v>
      </c>
      <c r="L3183" t="s">
        <v>5606</v>
      </c>
      <c r="M3183">
        <v>42</v>
      </c>
      <c r="N3183" t="s">
        <v>924</v>
      </c>
      <c r="O3183" t="s">
        <v>924</v>
      </c>
      <c r="P3183" t="s">
        <v>924</v>
      </c>
      <c r="Q3183">
        <v>6</v>
      </c>
      <c r="R3183">
        <v>1</v>
      </c>
      <c r="S3183">
        <v>0</v>
      </c>
      <c r="T3183">
        <v>0</v>
      </c>
      <c r="U3183" t="s">
        <v>924</v>
      </c>
      <c r="V3183" t="s">
        <v>924</v>
      </c>
      <c r="W3183" t="s">
        <v>924</v>
      </c>
      <c r="X3183" t="s">
        <v>924</v>
      </c>
      <c r="Y3183">
        <v>3</v>
      </c>
      <c r="Z3183">
        <v>2</v>
      </c>
      <c r="AA3183">
        <v>0</v>
      </c>
      <c r="AB3183">
        <v>0</v>
      </c>
      <c r="AC3183" t="s">
        <v>1696</v>
      </c>
      <c r="AD3183" t="s">
        <v>7373</v>
      </c>
      <c r="AE3183" t="s">
        <v>9475</v>
      </c>
      <c r="AF3183">
        <v>1</v>
      </c>
      <c r="AG3183">
        <v>0</v>
      </c>
      <c r="AH3183">
        <v>1</v>
      </c>
      <c r="AI3183">
        <v>0</v>
      </c>
      <c r="AJ3183">
        <f>IF(AI3183="","",IF(ISERROR(VLOOKUP(CONCATENATE(F3183),Term!$A$1:$C$2000,1,FALSE)),0,1))</f>
        <v>0</v>
      </c>
    </row>
    <row r="3184" spans="1:36" x14ac:dyDescent="0.15">
      <c r="A3184" t="s">
        <v>3553</v>
      </c>
      <c r="B3184">
        <v>39731</v>
      </c>
      <c r="C3184" s="14">
        <v>39735</v>
      </c>
      <c r="D3184" s="14"/>
      <c r="E3184">
        <v>39769</v>
      </c>
      <c r="F3184">
        <v>522350</v>
      </c>
      <c r="G3184" t="s">
        <v>6088</v>
      </c>
      <c r="H3184">
        <v>2151884</v>
      </c>
      <c r="I3184" t="s">
        <v>2605</v>
      </c>
      <c r="J3184" t="s">
        <v>5733</v>
      </c>
      <c r="K3184">
        <v>360703</v>
      </c>
      <c r="L3184" t="s">
        <v>2423</v>
      </c>
      <c r="M3184">
        <v>42</v>
      </c>
      <c r="N3184" t="s">
        <v>4094</v>
      </c>
      <c r="O3184">
        <v>2</v>
      </c>
      <c r="P3184">
        <v>76</v>
      </c>
      <c r="Q3184" t="s">
        <v>924</v>
      </c>
      <c r="R3184">
        <v>0</v>
      </c>
      <c r="S3184">
        <v>1</v>
      </c>
      <c r="T3184">
        <v>1</v>
      </c>
      <c r="U3184">
        <v>76</v>
      </c>
      <c r="V3184">
        <v>1</v>
      </c>
      <c r="W3184">
        <v>360703</v>
      </c>
      <c r="X3184" t="s">
        <v>4315</v>
      </c>
      <c r="Y3184">
        <v>81</v>
      </c>
      <c r="Z3184">
        <v>28</v>
      </c>
      <c r="AA3184">
        <v>29</v>
      </c>
      <c r="AB3184">
        <v>16</v>
      </c>
      <c r="AC3184" t="s">
        <v>836</v>
      </c>
      <c r="AD3184" t="s">
        <v>6872</v>
      </c>
      <c r="AE3184" t="s">
        <v>5885</v>
      </c>
      <c r="AF3184">
        <v>1</v>
      </c>
      <c r="AG3184">
        <v>0</v>
      </c>
      <c r="AH3184">
        <v>1</v>
      </c>
      <c r="AI3184">
        <v>1</v>
      </c>
      <c r="AJ3184">
        <f>IF(AI3184="","",IF(ISERROR(VLOOKUP(CONCATENATE(F3184),Term!$A$1:$C$2000,1,FALSE)),0,1))</f>
        <v>0</v>
      </c>
    </row>
    <row r="3185" spans="1:36" x14ac:dyDescent="0.15">
      <c r="A3185" t="s">
        <v>397</v>
      </c>
      <c r="B3185">
        <v>39741</v>
      </c>
      <c r="C3185" s="14">
        <v>39741</v>
      </c>
      <c r="D3185" s="14"/>
      <c r="E3185">
        <v>39756</v>
      </c>
      <c r="F3185">
        <v>334610</v>
      </c>
      <c r="G3185" t="s">
        <v>2389</v>
      </c>
      <c r="H3185">
        <v>2157184</v>
      </c>
      <c r="I3185" t="s">
        <v>2848</v>
      </c>
      <c r="J3185" t="s">
        <v>398</v>
      </c>
      <c r="K3185">
        <v>224867</v>
      </c>
      <c r="L3185" t="s">
        <v>2405</v>
      </c>
      <c r="M3185">
        <v>42</v>
      </c>
      <c r="N3185" t="s">
        <v>2902</v>
      </c>
      <c r="O3185">
        <v>1</v>
      </c>
      <c r="P3185">
        <v>89</v>
      </c>
      <c r="Q3185" t="s">
        <v>924</v>
      </c>
      <c r="R3185">
        <v>0</v>
      </c>
      <c r="S3185">
        <v>1</v>
      </c>
      <c r="T3185">
        <v>1</v>
      </c>
      <c r="U3185">
        <v>89</v>
      </c>
      <c r="V3185">
        <v>1</v>
      </c>
      <c r="W3185">
        <v>224867</v>
      </c>
      <c r="X3185" t="s">
        <v>4315</v>
      </c>
      <c r="Y3185">
        <v>71</v>
      </c>
      <c r="Z3185">
        <v>12</v>
      </c>
      <c r="AA3185">
        <v>38</v>
      </c>
      <c r="AB3185">
        <v>8</v>
      </c>
      <c r="AC3185" t="s">
        <v>5970</v>
      </c>
      <c r="AD3185" t="s">
        <v>4284</v>
      </c>
      <c r="AE3185" t="s">
        <v>7157</v>
      </c>
      <c r="AF3185">
        <v>1</v>
      </c>
      <c r="AG3185">
        <v>0</v>
      </c>
      <c r="AH3185">
        <v>1</v>
      </c>
      <c r="AI3185">
        <v>1</v>
      </c>
      <c r="AJ3185">
        <f>IF(AI3185="","",IF(ISERROR(VLOOKUP(CONCATENATE(F3185),Term!$A$1:$C$2000,1,FALSE)),0,1))</f>
        <v>0</v>
      </c>
    </row>
    <row r="3186" spans="1:36" x14ac:dyDescent="0.15">
      <c r="A3186" t="s">
        <v>2945</v>
      </c>
      <c r="B3186">
        <v>39755</v>
      </c>
      <c r="C3186" s="14">
        <v>39755</v>
      </c>
      <c r="D3186" s="14">
        <v>39770</v>
      </c>
      <c r="F3186">
        <v>334610</v>
      </c>
      <c r="G3186" t="s">
        <v>2389</v>
      </c>
      <c r="H3186">
        <v>2157184</v>
      </c>
      <c r="I3186" t="s">
        <v>2848</v>
      </c>
      <c r="J3186" t="s">
        <v>398</v>
      </c>
      <c r="K3186">
        <v>191460</v>
      </c>
      <c r="L3186" t="s">
        <v>2405</v>
      </c>
      <c r="M3186">
        <v>42</v>
      </c>
      <c r="N3186" t="s">
        <v>924</v>
      </c>
      <c r="O3186" t="s">
        <v>924</v>
      </c>
      <c r="P3186" t="s">
        <v>924</v>
      </c>
      <c r="Q3186">
        <v>1</v>
      </c>
      <c r="R3186">
        <v>0</v>
      </c>
      <c r="S3186">
        <v>0</v>
      </c>
      <c r="T3186">
        <v>0</v>
      </c>
      <c r="U3186">
        <v>89</v>
      </c>
      <c r="V3186">
        <v>1</v>
      </c>
      <c r="W3186">
        <v>224867</v>
      </c>
      <c r="X3186" t="s">
        <v>4315</v>
      </c>
      <c r="Y3186">
        <v>71</v>
      </c>
      <c r="Z3186">
        <v>12</v>
      </c>
      <c r="AA3186">
        <v>38</v>
      </c>
      <c r="AB3186">
        <v>8</v>
      </c>
      <c r="AC3186" t="s">
        <v>5970</v>
      </c>
      <c r="AD3186" t="s">
        <v>4284</v>
      </c>
      <c r="AE3186" t="s">
        <v>7157</v>
      </c>
      <c r="AF3186">
        <v>0</v>
      </c>
      <c r="AG3186">
        <v>0</v>
      </c>
      <c r="AH3186">
        <v>1</v>
      </c>
      <c r="AI3186">
        <v>0</v>
      </c>
      <c r="AJ3186">
        <f>IF(AI3186="","",IF(ISERROR(VLOOKUP(CONCATENATE(F3186),Term!$A$1:$C$2000,1,FALSE)),0,1))</f>
        <v>0</v>
      </c>
    </row>
    <row r="3187" spans="1:36" x14ac:dyDescent="0.15">
      <c r="A3187" t="s">
        <v>710</v>
      </c>
      <c r="B3187">
        <v>39822</v>
      </c>
      <c r="C3187">
        <v>39828</v>
      </c>
      <c r="F3187">
        <v>334610</v>
      </c>
      <c r="G3187" t="s">
        <v>2389</v>
      </c>
      <c r="H3187">
        <v>2157184</v>
      </c>
      <c r="I3187" t="s">
        <v>2848</v>
      </c>
      <c r="J3187" t="s">
        <v>398</v>
      </c>
      <c r="K3187">
        <v>163308</v>
      </c>
      <c r="L3187" t="s">
        <v>2405</v>
      </c>
      <c r="M3187">
        <v>42</v>
      </c>
      <c r="N3187" t="s">
        <v>924</v>
      </c>
      <c r="O3187" t="s">
        <v>924</v>
      </c>
      <c r="P3187" t="s">
        <v>924</v>
      </c>
      <c r="Q3187">
        <v>5</v>
      </c>
      <c r="R3187">
        <v>0</v>
      </c>
      <c r="S3187">
        <v>0</v>
      </c>
      <c r="T3187">
        <v>0</v>
      </c>
      <c r="U3187">
        <v>89</v>
      </c>
      <c r="V3187">
        <v>1</v>
      </c>
      <c r="W3187">
        <v>224867</v>
      </c>
      <c r="X3187" t="s">
        <v>4315</v>
      </c>
      <c r="Y3187">
        <v>71</v>
      </c>
      <c r="Z3187">
        <v>12</v>
      </c>
      <c r="AA3187">
        <v>38</v>
      </c>
      <c r="AB3187">
        <v>8</v>
      </c>
      <c r="AC3187" t="s">
        <v>5970</v>
      </c>
      <c r="AD3187" t="s">
        <v>4284</v>
      </c>
      <c r="AE3187" t="s">
        <v>7157</v>
      </c>
      <c r="AF3187">
        <v>0</v>
      </c>
      <c r="AG3187">
        <v>0</v>
      </c>
      <c r="AH3187">
        <v>1</v>
      </c>
      <c r="AI3187">
        <v>0</v>
      </c>
      <c r="AJ3187">
        <f>IF(AI3187="","",IF(ISERROR(VLOOKUP(CONCATENATE(F3187),Term!$A$1:$C$2000,1,FALSE)),0,1))</f>
        <v>0</v>
      </c>
    </row>
    <row r="3188" spans="1:36" x14ac:dyDescent="0.15">
      <c r="A3188" t="s">
        <v>7594</v>
      </c>
      <c r="B3188">
        <v>39835</v>
      </c>
      <c r="C3188" s="14">
        <v>39835</v>
      </c>
      <c r="D3188" s="14"/>
      <c r="F3188">
        <v>334610</v>
      </c>
      <c r="G3188" t="s">
        <v>2389</v>
      </c>
      <c r="H3188">
        <v>2157184</v>
      </c>
      <c r="I3188" t="s">
        <v>2848</v>
      </c>
      <c r="J3188" t="s">
        <v>398</v>
      </c>
      <c r="K3188">
        <v>272545</v>
      </c>
      <c r="L3188" t="s">
        <v>2405</v>
      </c>
      <c r="M3188">
        <v>42</v>
      </c>
      <c r="N3188" t="s">
        <v>924</v>
      </c>
      <c r="O3188" t="s">
        <v>924</v>
      </c>
      <c r="P3188" t="s">
        <v>924</v>
      </c>
      <c r="Q3188">
        <v>6</v>
      </c>
      <c r="R3188">
        <v>0</v>
      </c>
      <c r="S3188">
        <v>0</v>
      </c>
      <c r="T3188">
        <v>0</v>
      </c>
      <c r="U3188">
        <v>89</v>
      </c>
      <c r="V3188">
        <v>1</v>
      </c>
      <c r="W3188">
        <v>224867</v>
      </c>
      <c r="X3188" t="s">
        <v>4315</v>
      </c>
      <c r="Y3188">
        <v>71</v>
      </c>
      <c r="Z3188">
        <v>12</v>
      </c>
      <c r="AA3188">
        <v>38</v>
      </c>
      <c r="AB3188">
        <v>8</v>
      </c>
      <c r="AC3188" t="s">
        <v>5970</v>
      </c>
      <c r="AD3188" t="s">
        <v>4284</v>
      </c>
      <c r="AE3188" t="s">
        <v>7157</v>
      </c>
      <c r="AF3188">
        <v>0</v>
      </c>
      <c r="AG3188">
        <v>0</v>
      </c>
      <c r="AH3188">
        <v>1</v>
      </c>
      <c r="AI3188">
        <v>0</v>
      </c>
      <c r="AJ3188">
        <f>IF(AI3188="","",IF(ISERROR(VLOOKUP(CONCATENATE(F3188),Term!$A$1:$C$2000,1,FALSE)),0,1))</f>
        <v>0</v>
      </c>
    </row>
    <row r="3189" spans="1:36" x14ac:dyDescent="0.15">
      <c r="A3189" t="s">
        <v>7595</v>
      </c>
      <c r="B3189">
        <v>39834</v>
      </c>
      <c r="C3189" s="14">
        <v>39835</v>
      </c>
      <c r="D3189" s="14"/>
      <c r="F3189">
        <v>334610</v>
      </c>
      <c r="G3189" t="s">
        <v>2389</v>
      </c>
      <c r="H3189">
        <v>2157184</v>
      </c>
      <c r="I3189" t="s">
        <v>2848</v>
      </c>
      <c r="J3189" t="s">
        <v>398</v>
      </c>
      <c r="K3189">
        <v>166571</v>
      </c>
      <c r="L3189" t="s">
        <v>2405</v>
      </c>
      <c r="M3189">
        <v>42</v>
      </c>
      <c r="N3189" t="s">
        <v>924</v>
      </c>
      <c r="O3189" t="s">
        <v>924</v>
      </c>
      <c r="P3189" t="s">
        <v>924</v>
      </c>
      <c r="Q3189">
        <v>6</v>
      </c>
      <c r="R3189">
        <v>0</v>
      </c>
      <c r="S3189">
        <v>0</v>
      </c>
      <c r="T3189">
        <v>0</v>
      </c>
      <c r="U3189">
        <v>89</v>
      </c>
      <c r="V3189">
        <v>1</v>
      </c>
      <c r="W3189">
        <v>224867</v>
      </c>
      <c r="X3189" t="s">
        <v>4315</v>
      </c>
      <c r="Y3189">
        <v>71</v>
      </c>
      <c r="Z3189">
        <v>12</v>
      </c>
      <c r="AA3189">
        <v>38</v>
      </c>
      <c r="AB3189">
        <v>8</v>
      </c>
      <c r="AC3189" t="s">
        <v>5970</v>
      </c>
      <c r="AD3189" t="s">
        <v>4284</v>
      </c>
      <c r="AE3189" t="s">
        <v>7157</v>
      </c>
      <c r="AF3189">
        <v>0</v>
      </c>
      <c r="AG3189">
        <v>0</v>
      </c>
      <c r="AH3189">
        <v>0</v>
      </c>
      <c r="AI3189">
        <v>0</v>
      </c>
      <c r="AJ3189">
        <f>IF(AI3189="","",IF(ISERROR(VLOOKUP(CONCATENATE(F3189),Term!$A$1:$C$2000,1,FALSE)),0,1))</f>
        <v>0</v>
      </c>
    </row>
    <row r="3190" spans="1:36" x14ac:dyDescent="0.15">
      <c r="A3190" t="s">
        <v>7596</v>
      </c>
      <c r="B3190">
        <v>39840</v>
      </c>
      <c r="C3190">
        <v>39840</v>
      </c>
      <c r="F3190">
        <v>334610</v>
      </c>
      <c r="G3190" t="s">
        <v>2389</v>
      </c>
      <c r="H3190">
        <v>2157184</v>
      </c>
      <c r="I3190" t="s">
        <v>2848</v>
      </c>
      <c r="J3190" t="s">
        <v>398</v>
      </c>
      <c r="K3190">
        <v>251322</v>
      </c>
      <c r="L3190" t="s">
        <v>2405</v>
      </c>
      <c r="M3190">
        <v>42</v>
      </c>
      <c r="N3190" t="s">
        <v>924</v>
      </c>
      <c r="O3190" t="s">
        <v>924</v>
      </c>
      <c r="P3190" t="s">
        <v>924</v>
      </c>
      <c r="Q3190">
        <v>6</v>
      </c>
      <c r="R3190">
        <v>0</v>
      </c>
      <c r="S3190">
        <v>0</v>
      </c>
      <c r="T3190">
        <v>0</v>
      </c>
      <c r="U3190">
        <v>89</v>
      </c>
      <c r="V3190">
        <v>1</v>
      </c>
      <c r="W3190">
        <v>224867</v>
      </c>
      <c r="X3190" t="s">
        <v>4315</v>
      </c>
      <c r="Y3190">
        <v>71</v>
      </c>
      <c r="Z3190">
        <v>12</v>
      </c>
      <c r="AA3190">
        <v>38</v>
      </c>
      <c r="AB3190">
        <v>8</v>
      </c>
      <c r="AC3190" t="s">
        <v>5970</v>
      </c>
      <c r="AD3190" t="s">
        <v>4284</v>
      </c>
      <c r="AE3190" t="s">
        <v>7157</v>
      </c>
      <c r="AF3190">
        <v>0</v>
      </c>
      <c r="AG3190">
        <v>0</v>
      </c>
      <c r="AH3190">
        <v>0</v>
      </c>
      <c r="AI3190">
        <v>0</v>
      </c>
      <c r="AJ3190">
        <f>IF(AI3190="","",IF(ISERROR(VLOOKUP(CONCATENATE(F3190),Term!$A$1:$C$2000,1,FALSE)),0,1))</f>
        <v>0</v>
      </c>
    </row>
    <row r="3191" spans="1:36" x14ac:dyDescent="0.15">
      <c r="A3191" t="s">
        <v>7597</v>
      </c>
      <c r="B3191">
        <v>39841</v>
      </c>
      <c r="C3191" s="14">
        <v>39841</v>
      </c>
      <c r="D3191" s="14"/>
      <c r="F3191">
        <v>334610</v>
      </c>
      <c r="G3191" t="s">
        <v>2389</v>
      </c>
      <c r="H3191">
        <v>2157184</v>
      </c>
      <c r="I3191" t="s">
        <v>2848</v>
      </c>
      <c r="J3191" t="s">
        <v>398</v>
      </c>
      <c r="K3191">
        <v>287952</v>
      </c>
      <c r="L3191" t="s">
        <v>2405</v>
      </c>
      <c r="M3191">
        <v>42</v>
      </c>
      <c r="N3191" t="s">
        <v>924</v>
      </c>
      <c r="O3191" t="s">
        <v>924</v>
      </c>
      <c r="P3191" t="s">
        <v>924</v>
      </c>
      <c r="Q3191">
        <v>6</v>
      </c>
      <c r="R3191">
        <v>1</v>
      </c>
      <c r="S3191">
        <v>0</v>
      </c>
      <c r="T3191">
        <v>0</v>
      </c>
      <c r="U3191">
        <v>89</v>
      </c>
      <c r="V3191">
        <v>1</v>
      </c>
      <c r="W3191">
        <v>224867</v>
      </c>
      <c r="X3191" t="s">
        <v>4315</v>
      </c>
      <c r="Y3191">
        <v>71</v>
      </c>
      <c r="Z3191">
        <v>12</v>
      </c>
      <c r="AA3191">
        <v>38</v>
      </c>
      <c r="AB3191">
        <v>8</v>
      </c>
      <c r="AC3191" t="s">
        <v>5970</v>
      </c>
      <c r="AD3191" t="s">
        <v>4284</v>
      </c>
      <c r="AE3191" t="s">
        <v>7157</v>
      </c>
      <c r="AF3191">
        <v>0</v>
      </c>
      <c r="AG3191">
        <v>0</v>
      </c>
      <c r="AH3191">
        <v>0</v>
      </c>
      <c r="AI3191">
        <v>0</v>
      </c>
      <c r="AJ3191">
        <f>IF(AI3191="","",IF(ISERROR(VLOOKUP(CONCATENATE(F3191),Term!$A$1:$C$2000,1,FALSE)),0,1))</f>
        <v>0</v>
      </c>
    </row>
    <row r="3192" spans="1:36" x14ac:dyDescent="0.15">
      <c r="A3192" t="s">
        <v>3052</v>
      </c>
      <c r="B3192">
        <v>39720</v>
      </c>
      <c r="C3192">
        <v>39735</v>
      </c>
      <c r="E3192">
        <v>39756</v>
      </c>
      <c r="F3192">
        <v>334610</v>
      </c>
      <c r="G3192" t="s">
        <v>2389</v>
      </c>
      <c r="H3192">
        <v>2201396</v>
      </c>
      <c r="I3192" t="s">
        <v>2848</v>
      </c>
      <c r="J3192" t="s">
        <v>3053</v>
      </c>
      <c r="K3192">
        <v>159238</v>
      </c>
      <c r="L3192" t="s">
        <v>2405</v>
      </c>
      <c r="M3192">
        <v>42</v>
      </c>
      <c r="N3192" t="s">
        <v>2902</v>
      </c>
      <c r="O3192">
        <v>1</v>
      </c>
      <c r="P3192">
        <v>89</v>
      </c>
      <c r="Q3192" t="s">
        <v>924</v>
      </c>
      <c r="R3192">
        <v>0</v>
      </c>
      <c r="S3192">
        <v>1</v>
      </c>
      <c r="T3192">
        <v>1</v>
      </c>
      <c r="U3192">
        <v>89</v>
      </c>
      <c r="V3192">
        <v>1</v>
      </c>
      <c r="W3192">
        <v>159238</v>
      </c>
      <c r="X3192" t="s">
        <v>4315</v>
      </c>
      <c r="Y3192">
        <v>71</v>
      </c>
      <c r="Z3192">
        <v>12</v>
      </c>
      <c r="AA3192">
        <v>38</v>
      </c>
      <c r="AB3192">
        <v>8</v>
      </c>
      <c r="AC3192" t="s">
        <v>5970</v>
      </c>
      <c r="AD3192" t="s">
        <v>4284</v>
      </c>
      <c r="AE3192" t="s">
        <v>7159</v>
      </c>
      <c r="AF3192">
        <v>1</v>
      </c>
      <c r="AG3192">
        <v>0</v>
      </c>
      <c r="AH3192">
        <v>1</v>
      </c>
      <c r="AI3192">
        <v>1</v>
      </c>
      <c r="AJ3192">
        <f>IF(AI3192="","",IF(ISERROR(VLOOKUP(CONCATENATE(F3192),Term!$A$1:$C$2000,1,FALSE)),0,1))</f>
        <v>0</v>
      </c>
    </row>
    <row r="3193" spans="1:36" x14ac:dyDescent="0.15">
      <c r="A3193" t="s">
        <v>2933</v>
      </c>
      <c r="B3193">
        <v>39743</v>
      </c>
      <c r="C3193" s="14">
        <v>39755</v>
      </c>
      <c r="D3193" s="14">
        <v>39772</v>
      </c>
      <c r="F3193">
        <v>334610</v>
      </c>
      <c r="G3193" t="s">
        <v>2389</v>
      </c>
      <c r="H3193">
        <v>370674</v>
      </c>
      <c r="I3193" t="s">
        <v>2848</v>
      </c>
      <c r="J3193" t="s">
        <v>480</v>
      </c>
      <c r="K3193">
        <v>135327</v>
      </c>
      <c r="L3193" t="s">
        <v>2405</v>
      </c>
      <c r="M3193">
        <v>42</v>
      </c>
      <c r="N3193" t="s">
        <v>924</v>
      </c>
      <c r="O3193" t="s">
        <v>924</v>
      </c>
      <c r="P3193" t="s">
        <v>924</v>
      </c>
      <c r="Q3193">
        <v>1</v>
      </c>
      <c r="R3193">
        <v>0</v>
      </c>
      <c r="S3193">
        <v>0</v>
      </c>
      <c r="T3193">
        <v>0</v>
      </c>
      <c r="U3193" t="s">
        <v>924</v>
      </c>
      <c r="V3193" t="s">
        <v>924</v>
      </c>
      <c r="W3193" t="s">
        <v>924</v>
      </c>
      <c r="X3193" t="s">
        <v>924</v>
      </c>
      <c r="Y3193">
        <v>71</v>
      </c>
      <c r="Z3193">
        <v>12</v>
      </c>
      <c r="AA3193">
        <v>38</v>
      </c>
      <c r="AB3193">
        <v>8</v>
      </c>
      <c r="AC3193" t="s">
        <v>5970</v>
      </c>
      <c r="AD3193" t="s">
        <v>4284</v>
      </c>
      <c r="AE3193" t="s">
        <v>7581</v>
      </c>
      <c r="AF3193">
        <v>0</v>
      </c>
      <c r="AG3193">
        <v>0</v>
      </c>
      <c r="AH3193">
        <v>1</v>
      </c>
      <c r="AI3193">
        <v>0</v>
      </c>
      <c r="AJ3193">
        <f>IF(AI3193="","",IF(ISERROR(VLOOKUP(CONCATENATE(F3193),Term!$A$1:$C$2000,1,FALSE)),0,1))</f>
        <v>0</v>
      </c>
    </row>
    <row r="3194" spans="1:36" x14ac:dyDescent="0.15">
      <c r="A3194" t="s">
        <v>703</v>
      </c>
      <c r="B3194">
        <v>39819</v>
      </c>
      <c r="C3194" s="14">
        <v>39826</v>
      </c>
      <c r="D3194" s="14"/>
      <c r="F3194">
        <v>334610</v>
      </c>
      <c r="G3194" t="s">
        <v>2389</v>
      </c>
      <c r="H3194">
        <v>370674</v>
      </c>
      <c r="I3194" t="s">
        <v>2848</v>
      </c>
      <c r="J3194" t="s">
        <v>480</v>
      </c>
      <c r="K3194">
        <v>158688</v>
      </c>
      <c r="L3194" t="s">
        <v>2405</v>
      </c>
      <c r="M3194">
        <v>42</v>
      </c>
      <c r="N3194" t="s">
        <v>924</v>
      </c>
      <c r="O3194" t="s">
        <v>924</v>
      </c>
      <c r="P3194" t="s">
        <v>924</v>
      </c>
      <c r="Q3194">
        <v>5</v>
      </c>
      <c r="R3194">
        <v>0</v>
      </c>
      <c r="S3194">
        <v>0</v>
      </c>
      <c r="T3194">
        <v>0</v>
      </c>
      <c r="U3194" t="s">
        <v>924</v>
      </c>
      <c r="V3194" t="s">
        <v>924</v>
      </c>
      <c r="W3194" t="s">
        <v>924</v>
      </c>
      <c r="X3194" t="s">
        <v>924</v>
      </c>
      <c r="Y3194">
        <v>71</v>
      </c>
      <c r="Z3194">
        <v>12</v>
      </c>
      <c r="AA3194">
        <v>38</v>
      </c>
      <c r="AB3194">
        <v>8</v>
      </c>
      <c r="AC3194" t="s">
        <v>5970</v>
      </c>
      <c r="AD3194" t="s">
        <v>4284</v>
      </c>
      <c r="AE3194" t="s">
        <v>7581</v>
      </c>
      <c r="AF3194">
        <v>0</v>
      </c>
      <c r="AG3194">
        <v>0</v>
      </c>
      <c r="AH3194">
        <v>1</v>
      </c>
      <c r="AI3194">
        <v>0</v>
      </c>
      <c r="AJ3194">
        <f>IF(AI3194="","",IF(ISERROR(VLOOKUP(CONCATENATE(F3194),Term!$A$1:$C$2000,1,FALSE)),0,1))</f>
        <v>0</v>
      </c>
    </row>
    <row r="3195" spans="1:36" x14ac:dyDescent="0.15">
      <c r="A3195" t="s">
        <v>7582</v>
      </c>
      <c r="B3195">
        <v>39828</v>
      </c>
      <c r="C3195">
        <v>39829</v>
      </c>
      <c r="F3195">
        <v>334610</v>
      </c>
      <c r="G3195" t="s">
        <v>2389</v>
      </c>
      <c r="H3195">
        <v>370674</v>
      </c>
      <c r="I3195" t="s">
        <v>2848</v>
      </c>
      <c r="J3195" t="s">
        <v>480</v>
      </c>
      <c r="K3195">
        <v>167344</v>
      </c>
      <c r="L3195" t="s">
        <v>2405</v>
      </c>
      <c r="M3195">
        <v>42</v>
      </c>
      <c r="N3195" t="s">
        <v>924</v>
      </c>
      <c r="O3195" t="s">
        <v>924</v>
      </c>
      <c r="P3195" t="s">
        <v>924</v>
      </c>
      <c r="Q3195">
        <v>6</v>
      </c>
      <c r="R3195">
        <v>0</v>
      </c>
      <c r="S3195">
        <v>0</v>
      </c>
      <c r="T3195">
        <v>0</v>
      </c>
      <c r="U3195" t="s">
        <v>924</v>
      </c>
      <c r="V3195" t="s">
        <v>924</v>
      </c>
      <c r="W3195" t="s">
        <v>924</v>
      </c>
      <c r="X3195" t="s">
        <v>924</v>
      </c>
      <c r="Y3195">
        <v>71</v>
      </c>
      <c r="Z3195">
        <v>12</v>
      </c>
      <c r="AA3195">
        <v>38</v>
      </c>
      <c r="AB3195">
        <v>8</v>
      </c>
      <c r="AC3195" t="s">
        <v>5970</v>
      </c>
      <c r="AD3195" t="s">
        <v>4284</v>
      </c>
      <c r="AE3195" t="s">
        <v>7581</v>
      </c>
      <c r="AF3195">
        <v>0</v>
      </c>
      <c r="AG3195">
        <v>0</v>
      </c>
      <c r="AH3195">
        <v>1</v>
      </c>
      <c r="AI3195">
        <v>0</v>
      </c>
      <c r="AJ3195">
        <f>IF(AI3195="","",IF(ISERROR(VLOOKUP(CONCATENATE(F3195),Term!$A$1:$C$2000,1,FALSE)),0,1))</f>
        <v>0</v>
      </c>
    </row>
    <row r="3196" spans="1:36" x14ac:dyDescent="0.15">
      <c r="A3196" t="s">
        <v>7583</v>
      </c>
      <c r="B3196">
        <v>39818</v>
      </c>
      <c r="C3196">
        <v>39833</v>
      </c>
      <c r="F3196">
        <v>334610</v>
      </c>
      <c r="G3196" t="s">
        <v>2389</v>
      </c>
      <c r="H3196">
        <v>370674</v>
      </c>
      <c r="I3196" t="s">
        <v>2848</v>
      </c>
      <c r="J3196" t="s">
        <v>480</v>
      </c>
      <c r="K3196">
        <v>185002</v>
      </c>
      <c r="L3196" t="s">
        <v>2405</v>
      </c>
      <c r="M3196">
        <v>42</v>
      </c>
      <c r="N3196" t="s">
        <v>924</v>
      </c>
      <c r="O3196" t="s">
        <v>924</v>
      </c>
      <c r="P3196" t="s">
        <v>924</v>
      </c>
      <c r="Q3196">
        <v>6</v>
      </c>
      <c r="R3196">
        <v>1</v>
      </c>
      <c r="S3196">
        <v>0</v>
      </c>
      <c r="T3196">
        <v>0</v>
      </c>
      <c r="U3196" t="s">
        <v>924</v>
      </c>
      <c r="V3196" t="s">
        <v>924</v>
      </c>
      <c r="W3196" t="s">
        <v>924</v>
      </c>
      <c r="X3196" t="s">
        <v>924</v>
      </c>
      <c r="Y3196">
        <v>71</v>
      </c>
      <c r="Z3196">
        <v>12</v>
      </c>
      <c r="AA3196">
        <v>38</v>
      </c>
      <c r="AB3196">
        <v>8</v>
      </c>
      <c r="AC3196" t="s">
        <v>5970</v>
      </c>
      <c r="AD3196" t="s">
        <v>4284</v>
      </c>
      <c r="AE3196" t="s">
        <v>7581</v>
      </c>
      <c r="AF3196">
        <v>1</v>
      </c>
      <c r="AG3196">
        <v>0</v>
      </c>
      <c r="AH3196">
        <v>0</v>
      </c>
      <c r="AI3196">
        <v>0</v>
      </c>
      <c r="AJ3196">
        <f>IF(AI3196="","",IF(ISERROR(VLOOKUP(CONCATENATE(F3196),Term!$A$1:$C$2000,1,FALSE)),0,1))</f>
        <v>0</v>
      </c>
    </row>
    <row r="3197" spans="1:36" x14ac:dyDescent="0.15">
      <c r="A3197" t="s">
        <v>399</v>
      </c>
      <c r="B3197">
        <v>39728</v>
      </c>
      <c r="C3197">
        <v>39743</v>
      </c>
      <c r="E3197">
        <v>39756</v>
      </c>
      <c r="F3197">
        <v>334610</v>
      </c>
      <c r="G3197" t="s">
        <v>2389</v>
      </c>
      <c r="H3197">
        <v>2199434</v>
      </c>
      <c r="I3197" t="s">
        <v>2848</v>
      </c>
      <c r="J3197" t="s">
        <v>400</v>
      </c>
      <c r="K3197">
        <v>285154</v>
      </c>
      <c r="L3197" t="s">
        <v>2405</v>
      </c>
      <c r="M3197">
        <v>42</v>
      </c>
      <c r="N3197" t="s">
        <v>2902</v>
      </c>
      <c r="O3197">
        <v>1</v>
      </c>
      <c r="P3197">
        <v>89</v>
      </c>
      <c r="Q3197" t="s">
        <v>924</v>
      </c>
      <c r="R3197">
        <v>0</v>
      </c>
      <c r="S3197">
        <v>1</v>
      </c>
      <c r="T3197">
        <v>1</v>
      </c>
      <c r="U3197">
        <v>5</v>
      </c>
      <c r="V3197">
        <v>2</v>
      </c>
      <c r="W3197">
        <v>646071</v>
      </c>
      <c r="X3197" t="s">
        <v>4314</v>
      </c>
      <c r="Y3197">
        <v>71</v>
      </c>
      <c r="Z3197">
        <v>12</v>
      </c>
      <c r="AA3197">
        <v>38</v>
      </c>
      <c r="AB3197">
        <v>8</v>
      </c>
      <c r="AC3197" t="s">
        <v>5970</v>
      </c>
      <c r="AD3197" t="s">
        <v>4284</v>
      </c>
      <c r="AE3197" t="s">
        <v>7602</v>
      </c>
      <c r="AF3197">
        <v>1</v>
      </c>
      <c r="AG3197">
        <v>0</v>
      </c>
      <c r="AH3197">
        <v>1</v>
      </c>
      <c r="AI3197">
        <v>1</v>
      </c>
      <c r="AJ3197">
        <f>IF(AI3197="","",IF(ISERROR(VLOOKUP(CONCATENATE(F3197),Term!$A$1:$C$2000,1,FALSE)),0,1))</f>
        <v>0</v>
      </c>
    </row>
    <row r="3198" spans="1:36" x14ac:dyDescent="0.15">
      <c r="A3198" t="s">
        <v>3368</v>
      </c>
      <c r="B3198">
        <v>39801</v>
      </c>
      <c r="C3198" s="14">
        <v>39811</v>
      </c>
      <c r="D3198" s="14"/>
      <c r="E3198">
        <v>39829</v>
      </c>
      <c r="F3198">
        <v>334610</v>
      </c>
      <c r="G3198" t="s">
        <v>2389</v>
      </c>
      <c r="H3198">
        <v>2199434</v>
      </c>
      <c r="I3198" t="s">
        <v>2848</v>
      </c>
      <c r="J3198" t="s">
        <v>400</v>
      </c>
      <c r="K3198">
        <v>139387</v>
      </c>
      <c r="L3198" t="s">
        <v>2405</v>
      </c>
      <c r="M3198">
        <v>42</v>
      </c>
      <c r="N3198" t="s">
        <v>7479</v>
      </c>
      <c r="O3198">
        <v>6</v>
      </c>
      <c r="P3198">
        <v>16</v>
      </c>
      <c r="Q3198">
        <v>4</v>
      </c>
      <c r="R3198">
        <v>0</v>
      </c>
      <c r="S3198">
        <v>1</v>
      </c>
      <c r="T3198">
        <v>0</v>
      </c>
      <c r="U3198">
        <v>5</v>
      </c>
      <c r="V3198">
        <v>2</v>
      </c>
      <c r="W3198">
        <v>646071</v>
      </c>
      <c r="X3198" t="s">
        <v>4314</v>
      </c>
      <c r="Y3198">
        <v>71</v>
      </c>
      <c r="Z3198">
        <v>12</v>
      </c>
      <c r="AA3198">
        <v>38</v>
      </c>
      <c r="AB3198">
        <v>8</v>
      </c>
      <c r="AC3198" t="s">
        <v>5970</v>
      </c>
      <c r="AD3198" t="s">
        <v>4284</v>
      </c>
      <c r="AE3198" t="s">
        <v>7602</v>
      </c>
      <c r="AF3198">
        <v>0</v>
      </c>
      <c r="AG3198">
        <v>0</v>
      </c>
      <c r="AH3198">
        <v>0</v>
      </c>
      <c r="AI3198">
        <v>1</v>
      </c>
      <c r="AJ3198">
        <f>IF(AI3198="","",IF(ISERROR(VLOOKUP(CONCATENATE(F3198),Term!$A$1:$C$2000,1,FALSE)),0,1))</f>
        <v>0</v>
      </c>
    </row>
    <row r="3199" spans="1:36" x14ac:dyDescent="0.15">
      <c r="A3199" t="s">
        <v>3366</v>
      </c>
      <c r="B3199">
        <v>39799</v>
      </c>
      <c r="C3199" s="14">
        <v>39801</v>
      </c>
      <c r="D3199" s="14"/>
      <c r="E3199">
        <v>39840</v>
      </c>
      <c r="F3199">
        <v>334610</v>
      </c>
      <c r="G3199" t="s">
        <v>2389</v>
      </c>
      <c r="H3199">
        <v>2199434</v>
      </c>
      <c r="I3199" t="s">
        <v>2848</v>
      </c>
      <c r="J3199" t="s">
        <v>400</v>
      </c>
      <c r="K3199">
        <v>221530</v>
      </c>
      <c r="L3199" t="s">
        <v>2405</v>
      </c>
      <c r="M3199">
        <v>42</v>
      </c>
      <c r="N3199" t="s">
        <v>7479</v>
      </c>
      <c r="O3199">
        <v>6</v>
      </c>
      <c r="P3199">
        <v>5</v>
      </c>
      <c r="Q3199">
        <v>4</v>
      </c>
      <c r="R3199">
        <v>0</v>
      </c>
      <c r="S3199">
        <v>1</v>
      </c>
      <c r="T3199">
        <v>0</v>
      </c>
      <c r="U3199">
        <v>5</v>
      </c>
      <c r="V3199">
        <v>2</v>
      </c>
      <c r="W3199">
        <v>646071</v>
      </c>
      <c r="X3199" t="s">
        <v>4314</v>
      </c>
      <c r="Y3199">
        <v>71</v>
      </c>
      <c r="Z3199">
        <v>12</v>
      </c>
      <c r="AA3199">
        <v>38</v>
      </c>
      <c r="AB3199">
        <v>8</v>
      </c>
      <c r="AC3199" t="s">
        <v>5970</v>
      </c>
      <c r="AD3199" t="s">
        <v>4284</v>
      </c>
      <c r="AE3199" t="s">
        <v>7602</v>
      </c>
      <c r="AF3199">
        <v>0</v>
      </c>
      <c r="AG3199">
        <v>0</v>
      </c>
      <c r="AH3199">
        <v>1</v>
      </c>
      <c r="AI3199">
        <v>0</v>
      </c>
      <c r="AJ3199">
        <f>IF(AI3199="","",IF(ISERROR(VLOOKUP(CONCATENATE(F3199),Term!$A$1:$C$2000,1,FALSE)),0,1))</f>
        <v>0</v>
      </c>
    </row>
    <row r="3200" spans="1:36" x14ac:dyDescent="0.15">
      <c r="A3200" t="s">
        <v>3367</v>
      </c>
      <c r="B3200">
        <v>39799</v>
      </c>
      <c r="C3200">
        <v>39804</v>
      </c>
      <c r="D3200">
        <v>39821</v>
      </c>
      <c r="F3200">
        <v>334610</v>
      </c>
      <c r="G3200" t="s">
        <v>2389</v>
      </c>
      <c r="H3200">
        <v>2199434</v>
      </c>
      <c r="I3200" t="s">
        <v>2848</v>
      </c>
      <c r="J3200" t="s">
        <v>400</v>
      </c>
      <c r="K3200">
        <v>360551</v>
      </c>
      <c r="L3200" t="s">
        <v>2405</v>
      </c>
      <c r="M3200">
        <v>42</v>
      </c>
      <c r="N3200" t="s">
        <v>924</v>
      </c>
      <c r="O3200" t="s">
        <v>924</v>
      </c>
      <c r="P3200" t="s">
        <v>924</v>
      </c>
      <c r="Q3200">
        <v>4</v>
      </c>
      <c r="R3200">
        <v>0</v>
      </c>
      <c r="S3200">
        <v>0</v>
      </c>
      <c r="T3200">
        <v>0</v>
      </c>
      <c r="U3200">
        <v>5</v>
      </c>
      <c r="V3200">
        <v>2</v>
      </c>
      <c r="W3200">
        <v>646071</v>
      </c>
      <c r="X3200" t="s">
        <v>4314</v>
      </c>
      <c r="Y3200">
        <v>71</v>
      </c>
      <c r="Z3200">
        <v>12</v>
      </c>
      <c r="AA3200">
        <v>38</v>
      </c>
      <c r="AB3200">
        <v>8</v>
      </c>
      <c r="AC3200" t="s">
        <v>5970</v>
      </c>
      <c r="AD3200" t="s">
        <v>4284</v>
      </c>
      <c r="AE3200" t="s">
        <v>7602</v>
      </c>
      <c r="AF3200">
        <v>0</v>
      </c>
      <c r="AG3200">
        <v>0</v>
      </c>
      <c r="AH3200">
        <v>0</v>
      </c>
      <c r="AI3200">
        <v>0</v>
      </c>
      <c r="AJ3200">
        <f>IF(AI3200="","",IF(ISERROR(VLOOKUP(CONCATENATE(F3200),Term!$A$1:$C$2000,1,FALSE)),0,1))</f>
        <v>0</v>
      </c>
    </row>
    <row r="3201" spans="1:36" x14ac:dyDescent="0.15">
      <c r="A3201" t="s">
        <v>7603</v>
      </c>
      <c r="B3201">
        <v>39820</v>
      </c>
      <c r="C3201" s="14">
        <v>39842</v>
      </c>
      <c r="D3201" s="14"/>
      <c r="F3201">
        <v>334610</v>
      </c>
      <c r="G3201" t="s">
        <v>2389</v>
      </c>
      <c r="H3201">
        <v>2199434</v>
      </c>
      <c r="I3201" t="s">
        <v>2848</v>
      </c>
      <c r="J3201" t="s">
        <v>400</v>
      </c>
      <c r="K3201">
        <v>158633</v>
      </c>
      <c r="L3201" t="s">
        <v>2405</v>
      </c>
      <c r="M3201">
        <v>42</v>
      </c>
      <c r="N3201" t="s">
        <v>924</v>
      </c>
      <c r="O3201" t="s">
        <v>924</v>
      </c>
      <c r="P3201" t="s">
        <v>924</v>
      </c>
      <c r="Q3201">
        <v>6</v>
      </c>
      <c r="R3201">
        <v>1</v>
      </c>
      <c r="S3201">
        <v>0</v>
      </c>
      <c r="T3201">
        <v>0</v>
      </c>
      <c r="U3201">
        <v>5</v>
      </c>
      <c r="V3201">
        <v>2</v>
      </c>
      <c r="W3201">
        <v>646071</v>
      </c>
      <c r="X3201" t="s">
        <v>4314</v>
      </c>
      <c r="Y3201">
        <v>71</v>
      </c>
      <c r="Z3201">
        <v>12</v>
      </c>
      <c r="AA3201">
        <v>38</v>
      </c>
      <c r="AB3201">
        <v>8</v>
      </c>
      <c r="AC3201" t="s">
        <v>5970</v>
      </c>
      <c r="AD3201" t="s">
        <v>4284</v>
      </c>
      <c r="AE3201" t="s">
        <v>7602</v>
      </c>
      <c r="AF3201">
        <v>0</v>
      </c>
      <c r="AG3201">
        <v>0</v>
      </c>
      <c r="AH3201">
        <v>1</v>
      </c>
      <c r="AI3201">
        <v>0</v>
      </c>
      <c r="AJ3201">
        <f>IF(AI3201="","",IF(ISERROR(VLOOKUP(CONCATENATE(F3201),Term!$A$1:$C$2000,1,FALSE)),0,1))</f>
        <v>0</v>
      </c>
    </row>
    <row r="3202" spans="1:36" x14ac:dyDescent="0.15">
      <c r="A3202" t="s">
        <v>4632</v>
      </c>
      <c r="B3202">
        <v>39793</v>
      </c>
      <c r="C3202" s="14">
        <v>39794</v>
      </c>
      <c r="D3202" s="14"/>
      <c r="E3202">
        <v>39813</v>
      </c>
      <c r="F3202">
        <v>334610</v>
      </c>
      <c r="G3202" t="s">
        <v>2389</v>
      </c>
      <c r="H3202">
        <v>2162148</v>
      </c>
      <c r="I3202" t="s">
        <v>2848</v>
      </c>
      <c r="J3202" t="s">
        <v>4633</v>
      </c>
      <c r="K3202">
        <v>142093</v>
      </c>
      <c r="L3202" t="s">
        <v>2405</v>
      </c>
      <c r="M3202">
        <v>42</v>
      </c>
      <c r="N3202" t="s">
        <v>932</v>
      </c>
      <c r="O3202">
        <v>4</v>
      </c>
      <c r="P3202">
        <v>32</v>
      </c>
      <c r="Q3202">
        <v>3</v>
      </c>
      <c r="R3202">
        <v>1</v>
      </c>
      <c r="S3202">
        <v>1</v>
      </c>
      <c r="T3202">
        <v>1</v>
      </c>
      <c r="U3202">
        <v>32</v>
      </c>
      <c r="V3202">
        <v>1</v>
      </c>
      <c r="W3202">
        <v>142093</v>
      </c>
      <c r="X3202" t="s">
        <v>4315</v>
      </c>
      <c r="Y3202">
        <v>71</v>
      </c>
      <c r="Z3202">
        <v>12</v>
      </c>
      <c r="AA3202">
        <v>38</v>
      </c>
      <c r="AB3202">
        <v>8</v>
      </c>
      <c r="AC3202" t="s">
        <v>5970</v>
      </c>
      <c r="AD3202" t="s">
        <v>4284</v>
      </c>
      <c r="AE3202" t="s">
        <v>7598</v>
      </c>
      <c r="AF3202">
        <v>1</v>
      </c>
      <c r="AG3202">
        <v>0</v>
      </c>
      <c r="AH3202">
        <v>1</v>
      </c>
      <c r="AI3202">
        <v>1</v>
      </c>
      <c r="AJ3202">
        <f>IF(AI3202="","",IF(ISERROR(VLOOKUP(CONCATENATE(F3202),Term!$A$1:$C$2000,1,FALSE)),0,1))</f>
        <v>0</v>
      </c>
    </row>
    <row r="3203" spans="1:36" x14ac:dyDescent="0.15">
      <c r="A3203" t="s">
        <v>2942</v>
      </c>
      <c r="B3203">
        <v>39755</v>
      </c>
      <c r="C3203">
        <v>39755</v>
      </c>
      <c r="E3203">
        <v>39766</v>
      </c>
      <c r="F3203">
        <v>334610</v>
      </c>
      <c r="G3203" t="s">
        <v>2389</v>
      </c>
      <c r="H3203">
        <v>2124270</v>
      </c>
      <c r="I3203" t="s">
        <v>2848</v>
      </c>
      <c r="J3203" t="s">
        <v>5994</v>
      </c>
      <c r="K3203">
        <v>94749</v>
      </c>
      <c r="L3203" t="s">
        <v>2405</v>
      </c>
      <c r="M3203">
        <v>42</v>
      </c>
      <c r="N3203" t="s">
        <v>2902</v>
      </c>
      <c r="O3203">
        <v>1</v>
      </c>
      <c r="P3203">
        <v>79</v>
      </c>
      <c r="Q3203">
        <v>1</v>
      </c>
      <c r="R3203">
        <v>0</v>
      </c>
      <c r="S3203">
        <v>1</v>
      </c>
      <c r="T3203">
        <v>1</v>
      </c>
      <c r="U3203">
        <v>79</v>
      </c>
      <c r="V3203">
        <v>1</v>
      </c>
      <c r="W3203">
        <v>94749</v>
      </c>
      <c r="X3203" t="s">
        <v>4315</v>
      </c>
      <c r="Y3203">
        <v>71</v>
      </c>
      <c r="Z3203">
        <v>12</v>
      </c>
      <c r="AA3203">
        <v>38</v>
      </c>
      <c r="AB3203">
        <v>8</v>
      </c>
      <c r="AC3203" t="s">
        <v>5970</v>
      </c>
      <c r="AD3203" t="s">
        <v>4284</v>
      </c>
      <c r="AE3203" t="s">
        <v>7155</v>
      </c>
      <c r="AF3203">
        <v>1</v>
      </c>
      <c r="AG3203">
        <v>0</v>
      </c>
      <c r="AH3203">
        <v>1</v>
      </c>
      <c r="AI3203">
        <v>1</v>
      </c>
      <c r="AJ3203">
        <f>IF(AI3203="","",IF(ISERROR(VLOOKUP(CONCATENATE(F3203),Term!$A$1:$C$2000,1,FALSE)),0,1))</f>
        <v>0</v>
      </c>
    </row>
    <row r="3204" spans="1:36" x14ac:dyDescent="0.15">
      <c r="A3204" t="s">
        <v>2943</v>
      </c>
      <c r="B3204">
        <v>39762</v>
      </c>
      <c r="C3204" s="14">
        <v>39763</v>
      </c>
      <c r="D3204" s="14">
        <v>39792</v>
      </c>
      <c r="F3204">
        <v>334610</v>
      </c>
      <c r="G3204" t="s">
        <v>2389</v>
      </c>
      <c r="H3204">
        <v>2124270</v>
      </c>
      <c r="I3204" t="s">
        <v>2848</v>
      </c>
      <c r="J3204" t="s">
        <v>5994</v>
      </c>
      <c r="K3204">
        <v>275742</v>
      </c>
      <c r="L3204" t="s">
        <v>2405</v>
      </c>
      <c r="M3204">
        <v>42</v>
      </c>
      <c r="N3204" t="s">
        <v>924</v>
      </c>
      <c r="O3204" t="s">
        <v>924</v>
      </c>
      <c r="P3204" t="s">
        <v>924</v>
      </c>
      <c r="Q3204">
        <v>1</v>
      </c>
      <c r="R3204">
        <v>1</v>
      </c>
      <c r="S3204">
        <v>0</v>
      </c>
      <c r="T3204">
        <v>0</v>
      </c>
      <c r="U3204">
        <v>79</v>
      </c>
      <c r="V3204">
        <v>1</v>
      </c>
      <c r="W3204">
        <v>94749</v>
      </c>
      <c r="X3204" t="s">
        <v>4315</v>
      </c>
      <c r="Y3204">
        <v>71</v>
      </c>
      <c r="Z3204">
        <v>12</v>
      </c>
      <c r="AA3204">
        <v>38</v>
      </c>
      <c r="AB3204">
        <v>8</v>
      </c>
      <c r="AC3204" t="s">
        <v>5970</v>
      </c>
      <c r="AD3204" t="s">
        <v>4284</v>
      </c>
      <c r="AE3204" t="s">
        <v>7155</v>
      </c>
      <c r="AF3204">
        <v>0</v>
      </c>
      <c r="AG3204">
        <v>0</v>
      </c>
      <c r="AH3204">
        <v>0</v>
      </c>
      <c r="AI3204">
        <v>0</v>
      </c>
      <c r="AJ3204">
        <f>IF(AI3204="","",IF(ISERROR(VLOOKUP(CONCATENATE(F3204),Term!$A$1:$C$2000,1,FALSE)),0,1))</f>
        <v>0</v>
      </c>
    </row>
    <row r="3205" spans="1:36" x14ac:dyDescent="0.15">
      <c r="A3205" t="s">
        <v>2944</v>
      </c>
      <c r="B3205">
        <v>39758</v>
      </c>
      <c r="C3205">
        <v>39763</v>
      </c>
      <c r="F3205">
        <v>334610</v>
      </c>
      <c r="G3205" t="s">
        <v>2389</v>
      </c>
      <c r="H3205">
        <v>2149663</v>
      </c>
      <c r="I3205" t="s">
        <v>2848</v>
      </c>
      <c r="J3205" t="s">
        <v>484</v>
      </c>
      <c r="K3205">
        <v>171830</v>
      </c>
      <c r="L3205" t="s">
        <v>2405</v>
      </c>
      <c r="M3205">
        <v>42</v>
      </c>
      <c r="N3205" t="s">
        <v>924</v>
      </c>
      <c r="O3205" t="s">
        <v>924</v>
      </c>
      <c r="P3205" t="s">
        <v>924</v>
      </c>
      <c r="Q3205">
        <v>1</v>
      </c>
      <c r="R3205">
        <v>1</v>
      </c>
      <c r="S3205">
        <v>0</v>
      </c>
      <c r="T3205">
        <v>0</v>
      </c>
      <c r="U3205" t="s">
        <v>924</v>
      </c>
      <c r="V3205" t="s">
        <v>924</v>
      </c>
      <c r="W3205" t="s">
        <v>924</v>
      </c>
      <c r="X3205" t="s">
        <v>924</v>
      </c>
      <c r="Y3205">
        <v>71</v>
      </c>
      <c r="Z3205">
        <v>12</v>
      </c>
      <c r="AA3205">
        <v>38</v>
      </c>
      <c r="AB3205">
        <v>8</v>
      </c>
      <c r="AC3205" t="s">
        <v>5970</v>
      </c>
      <c r="AD3205" t="s">
        <v>4284</v>
      </c>
      <c r="AE3205" t="s">
        <v>7156</v>
      </c>
      <c r="AF3205">
        <v>1</v>
      </c>
      <c r="AG3205">
        <v>0</v>
      </c>
      <c r="AH3205">
        <v>1</v>
      </c>
      <c r="AI3205">
        <v>0</v>
      </c>
      <c r="AJ3205">
        <f>IF(AI3205="","",IF(ISERROR(VLOOKUP(CONCATENATE(F3205),Term!$A$1:$C$2000,1,FALSE)),0,1))</f>
        <v>0</v>
      </c>
    </row>
    <row r="3206" spans="1:36" x14ac:dyDescent="0.15">
      <c r="A3206" t="s">
        <v>7600</v>
      </c>
      <c r="B3206">
        <v>39818</v>
      </c>
      <c r="C3206" s="14">
        <v>39829</v>
      </c>
      <c r="D3206" s="14"/>
      <c r="F3206">
        <v>334610</v>
      </c>
      <c r="G3206" t="s">
        <v>2389</v>
      </c>
      <c r="H3206">
        <v>2198506</v>
      </c>
      <c r="I3206" t="s">
        <v>2848</v>
      </c>
      <c r="J3206" t="s">
        <v>3036</v>
      </c>
      <c r="K3206">
        <v>89247</v>
      </c>
      <c r="L3206" t="s">
        <v>2405</v>
      </c>
      <c r="M3206">
        <v>42</v>
      </c>
      <c r="N3206" t="s">
        <v>924</v>
      </c>
      <c r="O3206" t="s">
        <v>924</v>
      </c>
      <c r="P3206" t="s">
        <v>924</v>
      </c>
      <c r="Q3206">
        <v>6</v>
      </c>
      <c r="R3206">
        <v>1</v>
      </c>
      <c r="S3206">
        <v>0</v>
      </c>
      <c r="T3206">
        <v>0</v>
      </c>
      <c r="U3206" t="s">
        <v>924</v>
      </c>
      <c r="V3206" t="s">
        <v>924</v>
      </c>
      <c r="W3206" t="s">
        <v>924</v>
      </c>
      <c r="X3206" t="s">
        <v>924</v>
      </c>
      <c r="Y3206">
        <v>71</v>
      </c>
      <c r="Z3206">
        <v>12</v>
      </c>
      <c r="AA3206">
        <v>38</v>
      </c>
      <c r="AB3206">
        <v>8</v>
      </c>
      <c r="AC3206" t="s">
        <v>5970</v>
      </c>
      <c r="AD3206" t="s">
        <v>4284</v>
      </c>
      <c r="AE3206" t="s">
        <v>7601</v>
      </c>
      <c r="AF3206">
        <v>1</v>
      </c>
      <c r="AG3206">
        <v>0</v>
      </c>
      <c r="AH3206">
        <v>1</v>
      </c>
      <c r="AI3206">
        <v>0</v>
      </c>
      <c r="AJ3206">
        <f>IF(AI3206="","",IF(ISERROR(VLOOKUP(CONCATENATE(F3206),Term!$A$1:$C$2000,1,FALSE)),0,1))</f>
        <v>0</v>
      </c>
    </row>
    <row r="3207" spans="1:36" x14ac:dyDescent="0.15">
      <c r="A3207" t="s">
        <v>396</v>
      </c>
      <c r="B3207">
        <v>39744</v>
      </c>
      <c r="C3207" s="14">
        <v>39748</v>
      </c>
      <c r="D3207" s="14"/>
      <c r="E3207">
        <v>39769</v>
      </c>
      <c r="F3207">
        <v>334610</v>
      </c>
      <c r="G3207" t="s">
        <v>2389</v>
      </c>
      <c r="H3207">
        <v>2107507</v>
      </c>
      <c r="I3207" t="s">
        <v>2848</v>
      </c>
      <c r="J3207" t="s">
        <v>5993</v>
      </c>
      <c r="K3207">
        <v>133502</v>
      </c>
      <c r="L3207" t="s">
        <v>2405</v>
      </c>
      <c r="M3207">
        <v>42</v>
      </c>
      <c r="N3207" t="s">
        <v>4094</v>
      </c>
      <c r="O3207">
        <v>2</v>
      </c>
      <c r="P3207">
        <v>76</v>
      </c>
      <c r="Q3207" t="s">
        <v>924</v>
      </c>
      <c r="R3207">
        <v>0</v>
      </c>
      <c r="S3207">
        <v>1</v>
      </c>
      <c r="T3207">
        <v>1</v>
      </c>
      <c r="U3207">
        <v>4</v>
      </c>
      <c r="V3207">
        <v>5</v>
      </c>
      <c r="W3207">
        <v>2295856</v>
      </c>
      <c r="X3207" t="s">
        <v>4313</v>
      </c>
      <c r="Y3207">
        <v>71</v>
      </c>
      <c r="Z3207">
        <v>12</v>
      </c>
      <c r="AA3207">
        <v>38</v>
      </c>
      <c r="AB3207">
        <v>8</v>
      </c>
      <c r="AC3207" t="s">
        <v>5970</v>
      </c>
      <c r="AD3207" t="s">
        <v>4284</v>
      </c>
      <c r="AE3207" t="s">
        <v>7154</v>
      </c>
      <c r="AF3207">
        <v>1</v>
      </c>
      <c r="AG3207">
        <v>0</v>
      </c>
      <c r="AH3207">
        <v>0</v>
      </c>
      <c r="AI3207">
        <v>1</v>
      </c>
      <c r="AJ3207">
        <f>IF(AI3207="","",IF(ISERROR(VLOOKUP(CONCATENATE(F3207),Term!$A$1:$C$2000,1,FALSE)),0,1))</f>
        <v>0</v>
      </c>
    </row>
    <row r="3208" spans="1:36" x14ac:dyDescent="0.15">
      <c r="A3208" t="s">
        <v>2939</v>
      </c>
      <c r="B3208">
        <v>39757</v>
      </c>
      <c r="C3208">
        <v>39758</v>
      </c>
      <c r="E3208">
        <v>39778</v>
      </c>
      <c r="F3208">
        <v>334610</v>
      </c>
      <c r="G3208" t="s">
        <v>2389</v>
      </c>
      <c r="H3208">
        <v>2107507</v>
      </c>
      <c r="I3208" t="s">
        <v>2848</v>
      </c>
      <c r="J3208" t="s">
        <v>5993</v>
      </c>
      <c r="K3208">
        <v>156183</v>
      </c>
      <c r="L3208" t="s">
        <v>2405</v>
      </c>
      <c r="M3208">
        <v>42</v>
      </c>
      <c r="N3208" t="s">
        <v>4094</v>
      </c>
      <c r="O3208">
        <v>2</v>
      </c>
      <c r="P3208">
        <v>67</v>
      </c>
      <c r="Q3208">
        <v>1</v>
      </c>
      <c r="R3208">
        <v>0</v>
      </c>
      <c r="S3208">
        <v>1</v>
      </c>
      <c r="T3208">
        <v>0</v>
      </c>
      <c r="U3208">
        <v>4</v>
      </c>
      <c r="V3208">
        <v>5</v>
      </c>
      <c r="W3208">
        <v>2295856</v>
      </c>
      <c r="X3208" t="s">
        <v>4313</v>
      </c>
      <c r="Y3208">
        <v>71</v>
      </c>
      <c r="Z3208">
        <v>12</v>
      </c>
      <c r="AA3208">
        <v>38</v>
      </c>
      <c r="AB3208">
        <v>8</v>
      </c>
      <c r="AC3208" t="s">
        <v>5970</v>
      </c>
      <c r="AD3208" t="s">
        <v>4284</v>
      </c>
      <c r="AE3208" t="s">
        <v>7154</v>
      </c>
      <c r="AF3208">
        <v>0</v>
      </c>
      <c r="AG3208">
        <v>0</v>
      </c>
      <c r="AH3208">
        <v>0</v>
      </c>
      <c r="AI3208">
        <v>0</v>
      </c>
      <c r="AJ3208">
        <f>IF(AI3208="","",IF(ISERROR(VLOOKUP(CONCATENATE(F3208),Term!$A$1:$C$2000,1,FALSE)),0,1))</f>
        <v>0</v>
      </c>
    </row>
    <row r="3209" spans="1:36" x14ac:dyDescent="0.15">
      <c r="A3209" t="s">
        <v>2941</v>
      </c>
      <c r="B3209">
        <v>39764</v>
      </c>
      <c r="C3209" s="14">
        <v>39770</v>
      </c>
      <c r="D3209" s="14"/>
      <c r="E3209">
        <v>39790</v>
      </c>
      <c r="F3209">
        <v>334610</v>
      </c>
      <c r="G3209" t="s">
        <v>2389</v>
      </c>
      <c r="H3209">
        <v>2107507</v>
      </c>
      <c r="I3209" t="s">
        <v>2848</v>
      </c>
      <c r="J3209" t="s">
        <v>5993</v>
      </c>
      <c r="K3209">
        <v>126014</v>
      </c>
      <c r="L3209" t="s">
        <v>2405</v>
      </c>
      <c r="M3209">
        <v>42</v>
      </c>
      <c r="N3209" t="s">
        <v>4582</v>
      </c>
      <c r="O3209">
        <v>3</v>
      </c>
      <c r="P3209">
        <v>55</v>
      </c>
      <c r="Q3209">
        <v>2</v>
      </c>
      <c r="R3209">
        <v>0</v>
      </c>
      <c r="S3209">
        <v>1</v>
      </c>
      <c r="T3209">
        <v>0</v>
      </c>
      <c r="U3209">
        <v>4</v>
      </c>
      <c r="V3209">
        <v>5</v>
      </c>
      <c r="W3209">
        <v>2295856</v>
      </c>
      <c r="X3209" t="s">
        <v>4313</v>
      </c>
      <c r="Y3209">
        <v>71</v>
      </c>
      <c r="Z3209">
        <v>12</v>
      </c>
      <c r="AA3209">
        <v>38</v>
      </c>
      <c r="AB3209">
        <v>8</v>
      </c>
      <c r="AC3209" t="s">
        <v>5970</v>
      </c>
      <c r="AD3209" t="s">
        <v>4284</v>
      </c>
      <c r="AE3209" t="s">
        <v>7154</v>
      </c>
      <c r="AF3209">
        <v>0</v>
      </c>
      <c r="AG3209">
        <v>0</v>
      </c>
      <c r="AH3209">
        <v>1</v>
      </c>
      <c r="AI3209">
        <v>1</v>
      </c>
      <c r="AJ3209">
        <f>IF(AI3209="","",IF(ISERROR(VLOOKUP(CONCATENATE(F3209),Term!$A$1:$C$2000,1,FALSE)),0,1))</f>
        <v>0</v>
      </c>
    </row>
    <row r="3210" spans="1:36" x14ac:dyDescent="0.15">
      <c r="A3210" t="s">
        <v>395</v>
      </c>
      <c r="B3210">
        <v>39742</v>
      </c>
      <c r="C3210" s="14">
        <v>39744</v>
      </c>
      <c r="D3210" s="14"/>
      <c r="E3210">
        <v>39792</v>
      </c>
      <c r="F3210">
        <v>334610</v>
      </c>
      <c r="G3210" t="s">
        <v>2389</v>
      </c>
      <c r="H3210">
        <v>2107507</v>
      </c>
      <c r="I3210" t="s">
        <v>2848</v>
      </c>
      <c r="J3210" t="s">
        <v>5993</v>
      </c>
      <c r="K3210">
        <v>122771</v>
      </c>
      <c r="L3210" t="s">
        <v>2405</v>
      </c>
      <c r="M3210">
        <v>42</v>
      </c>
      <c r="N3210" t="s">
        <v>4582</v>
      </c>
      <c r="O3210">
        <v>3</v>
      </c>
      <c r="P3210">
        <v>53</v>
      </c>
      <c r="Q3210" t="s">
        <v>924</v>
      </c>
      <c r="R3210">
        <v>0</v>
      </c>
      <c r="S3210">
        <v>1</v>
      </c>
      <c r="T3210">
        <v>0</v>
      </c>
      <c r="U3210">
        <v>4</v>
      </c>
      <c r="V3210">
        <v>5</v>
      </c>
      <c r="W3210">
        <v>2295856</v>
      </c>
      <c r="X3210" t="s">
        <v>4313</v>
      </c>
      <c r="Y3210">
        <v>71</v>
      </c>
      <c r="Z3210">
        <v>12</v>
      </c>
      <c r="AA3210">
        <v>38</v>
      </c>
      <c r="AB3210">
        <v>8</v>
      </c>
      <c r="AC3210" t="s">
        <v>5970</v>
      </c>
      <c r="AD3210" t="s">
        <v>4284</v>
      </c>
      <c r="AE3210" t="s">
        <v>7154</v>
      </c>
      <c r="AF3210">
        <v>0</v>
      </c>
      <c r="AG3210">
        <v>0</v>
      </c>
      <c r="AH3210">
        <v>1</v>
      </c>
      <c r="AI3210">
        <v>0</v>
      </c>
      <c r="AJ3210">
        <f>IF(AI3210="","",IF(ISERROR(VLOOKUP(CONCATENATE(F3210),Term!$A$1:$C$2000,1,FALSE)),0,1))</f>
        <v>0</v>
      </c>
    </row>
    <row r="3211" spans="1:36" x14ac:dyDescent="0.15">
      <c r="A3211" t="s">
        <v>4625</v>
      </c>
      <c r="B3211">
        <v>39786</v>
      </c>
      <c r="C3211">
        <v>39790</v>
      </c>
      <c r="E3211">
        <v>39806</v>
      </c>
      <c r="F3211">
        <v>334610</v>
      </c>
      <c r="G3211" t="s">
        <v>2389</v>
      </c>
      <c r="H3211">
        <v>2107507</v>
      </c>
      <c r="I3211" t="s">
        <v>2848</v>
      </c>
      <c r="J3211" t="s">
        <v>5993</v>
      </c>
      <c r="K3211">
        <v>154206</v>
      </c>
      <c r="L3211" t="s">
        <v>2405</v>
      </c>
      <c r="M3211">
        <v>42</v>
      </c>
      <c r="N3211" t="s">
        <v>932</v>
      </c>
      <c r="O3211">
        <v>4</v>
      </c>
      <c r="P3211">
        <v>39</v>
      </c>
      <c r="Q3211">
        <v>3</v>
      </c>
      <c r="R3211">
        <v>0</v>
      </c>
      <c r="S3211">
        <v>1</v>
      </c>
      <c r="T3211">
        <v>0</v>
      </c>
      <c r="U3211">
        <v>4</v>
      </c>
      <c r="V3211">
        <v>5</v>
      </c>
      <c r="W3211">
        <v>2295856</v>
      </c>
      <c r="X3211" t="s">
        <v>4313</v>
      </c>
      <c r="Y3211">
        <v>71</v>
      </c>
      <c r="Z3211">
        <v>12</v>
      </c>
      <c r="AA3211">
        <v>38</v>
      </c>
      <c r="AB3211">
        <v>8</v>
      </c>
      <c r="AC3211" t="s">
        <v>5970</v>
      </c>
      <c r="AD3211" t="s">
        <v>4284</v>
      </c>
      <c r="AE3211" t="s">
        <v>7154</v>
      </c>
      <c r="AF3211">
        <v>0</v>
      </c>
      <c r="AG3211">
        <v>0</v>
      </c>
      <c r="AH3211">
        <v>0</v>
      </c>
      <c r="AI3211">
        <v>1</v>
      </c>
      <c r="AJ3211">
        <f>IF(AI3211="","",IF(ISERROR(VLOOKUP(CONCATENATE(F3211),Term!$A$1:$C$2000,1,FALSE)),0,1))</f>
        <v>0</v>
      </c>
    </row>
    <row r="3212" spans="1:36" x14ac:dyDescent="0.15">
      <c r="A3212" t="s">
        <v>6165</v>
      </c>
      <c r="B3212">
        <v>39771</v>
      </c>
      <c r="C3212">
        <v>39771</v>
      </c>
      <c r="E3212">
        <v>39811</v>
      </c>
      <c r="F3212">
        <v>334610</v>
      </c>
      <c r="G3212" t="s">
        <v>2389</v>
      </c>
      <c r="H3212">
        <v>2107507</v>
      </c>
      <c r="I3212" t="s">
        <v>2848</v>
      </c>
      <c r="J3212" t="s">
        <v>5993</v>
      </c>
      <c r="K3212">
        <v>122059</v>
      </c>
      <c r="L3212" t="s">
        <v>2405</v>
      </c>
      <c r="M3212">
        <v>42</v>
      </c>
      <c r="N3212" t="s">
        <v>932</v>
      </c>
      <c r="O3212">
        <v>4</v>
      </c>
      <c r="P3212">
        <v>34</v>
      </c>
      <c r="Q3212">
        <v>2</v>
      </c>
      <c r="R3212">
        <v>0</v>
      </c>
      <c r="S3212">
        <v>1</v>
      </c>
      <c r="T3212">
        <v>0</v>
      </c>
      <c r="U3212">
        <v>4</v>
      </c>
      <c r="V3212">
        <v>5</v>
      </c>
      <c r="W3212">
        <v>2295856</v>
      </c>
      <c r="X3212" t="s">
        <v>4313</v>
      </c>
      <c r="Y3212">
        <v>71</v>
      </c>
      <c r="Z3212">
        <v>12</v>
      </c>
      <c r="AA3212">
        <v>38</v>
      </c>
      <c r="AB3212">
        <v>8</v>
      </c>
      <c r="AC3212" t="s">
        <v>5970</v>
      </c>
      <c r="AD3212" t="s">
        <v>4284</v>
      </c>
      <c r="AE3212" t="s">
        <v>7154</v>
      </c>
      <c r="AF3212">
        <v>0</v>
      </c>
      <c r="AG3212">
        <v>0</v>
      </c>
      <c r="AH3212">
        <v>0</v>
      </c>
      <c r="AI3212">
        <v>0</v>
      </c>
      <c r="AJ3212">
        <f>IF(AI3212="","",IF(ISERROR(VLOOKUP(CONCATENATE(F3212),Term!$A$1:$C$2000,1,FALSE)),0,1))</f>
        <v>0</v>
      </c>
    </row>
    <row r="3213" spans="1:36" x14ac:dyDescent="0.15">
      <c r="A3213" t="s">
        <v>4623</v>
      </c>
      <c r="B3213">
        <v>39784</v>
      </c>
      <c r="C3213" s="14">
        <v>39785</v>
      </c>
      <c r="D3213" s="14"/>
      <c r="E3213">
        <v>39811</v>
      </c>
      <c r="F3213">
        <v>334610</v>
      </c>
      <c r="G3213" t="s">
        <v>2389</v>
      </c>
      <c r="H3213">
        <v>2107507</v>
      </c>
      <c r="I3213" t="s">
        <v>2848</v>
      </c>
      <c r="J3213" t="s">
        <v>5993</v>
      </c>
      <c r="K3213">
        <v>118030</v>
      </c>
      <c r="L3213" t="s">
        <v>2405</v>
      </c>
      <c r="M3213">
        <v>42</v>
      </c>
      <c r="N3213" t="s">
        <v>932</v>
      </c>
      <c r="O3213">
        <v>4</v>
      </c>
      <c r="P3213">
        <v>34</v>
      </c>
      <c r="Q3213">
        <v>3</v>
      </c>
      <c r="R3213">
        <v>0</v>
      </c>
      <c r="S3213">
        <v>1</v>
      </c>
      <c r="T3213">
        <v>0</v>
      </c>
      <c r="U3213">
        <v>4</v>
      </c>
      <c r="V3213">
        <v>5</v>
      </c>
      <c r="W3213">
        <v>2295856</v>
      </c>
      <c r="X3213" t="s">
        <v>4313</v>
      </c>
      <c r="Y3213">
        <v>71</v>
      </c>
      <c r="Z3213">
        <v>12</v>
      </c>
      <c r="AA3213">
        <v>38</v>
      </c>
      <c r="AB3213">
        <v>8</v>
      </c>
      <c r="AC3213" t="s">
        <v>5970</v>
      </c>
      <c r="AD3213" t="s">
        <v>4284</v>
      </c>
      <c r="AE3213" t="s">
        <v>7154</v>
      </c>
      <c r="AF3213">
        <v>0</v>
      </c>
      <c r="AG3213">
        <v>0</v>
      </c>
      <c r="AH3213">
        <v>0</v>
      </c>
      <c r="AI3213">
        <v>0</v>
      </c>
      <c r="AJ3213">
        <f>IF(AI3213="","",IF(ISERROR(VLOOKUP(CONCATENATE(F3213),Term!$A$1:$C$2000,1,FALSE)),0,1))</f>
        <v>0</v>
      </c>
    </row>
    <row r="3214" spans="1:36" x14ac:dyDescent="0.15">
      <c r="A3214" t="s">
        <v>3359</v>
      </c>
      <c r="B3214">
        <v>39793</v>
      </c>
      <c r="C3214" s="14">
        <v>39800</v>
      </c>
      <c r="D3214" s="14"/>
      <c r="E3214">
        <v>39822</v>
      </c>
      <c r="F3214">
        <v>334610</v>
      </c>
      <c r="G3214" t="s">
        <v>2389</v>
      </c>
      <c r="H3214">
        <v>2107507</v>
      </c>
      <c r="I3214" t="s">
        <v>2848</v>
      </c>
      <c r="J3214" t="s">
        <v>5993</v>
      </c>
      <c r="K3214">
        <v>214864</v>
      </c>
      <c r="L3214" t="s">
        <v>2405</v>
      </c>
      <c r="M3214">
        <v>42</v>
      </c>
      <c r="N3214" t="s">
        <v>646</v>
      </c>
      <c r="O3214">
        <v>5</v>
      </c>
      <c r="P3214">
        <v>23</v>
      </c>
      <c r="Q3214">
        <v>4</v>
      </c>
      <c r="R3214">
        <v>0</v>
      </c>
      <c r="S3214">
        <v>1</v>
      </c>
      <c r="T3214">
        <v>0</v>
      </c>
      <c r="U3214">
        <v>4</v>
      </c>
      <c r="V3214">
        <v>5</v>
      </c>
      <c r="W3214">
        <v>2295856</v>
      </c>
      <c r="X3214" t="s">
        <v>4313</v>
      </c>
      <c r="Y3214">
        <v>71</v>
      </c>
      <c r="Z3214">
        <v>12</v>
      </c>
      <c r="AA3214">
        <v>38</v>
      </c>
      <c r="AB3214">
        <v>8</v>
      </c>
      <c r="AC3214" t="s">
        <v>5970</v>
      </c>
      <c r="AD3214" t="s">
        <v>4284</v>
      </c>
      <c r="AE3214" t="s">
        <v>7154</v>
      </c>
      <c r="AF3214">
        <v>0</v>
      </c>
      <c r="AG3214">
        <v>0</v>
      </c>
      <c r="AH3214">
        <v>1</v>
      </c>
      <c r="AI3214">
        <v>1</v>
      </c>
      <c r="AJ3214">
        <f>IF(AI3214="","",IF(ISERROR(VLOOKUP(CONCATENATE(F3214),Term!$A$1:$C$2000,1,FALSE)),0,1))</f>
        <v>0</v>
      </c>
    </row>
    <row r="3215" spans="1:36" x14ac:dyDescent="0.15">
      <c r="A3215" t="s">
        <v>3361</v>
      </c>
      <c r="B3215">
        <v>39801</v>
      </c>
      <c r="C3215" s="14">
        <v>39805</v>
      </c>
      <c r="D3215" s="14"/>
      <c r="E3215">
        <v>39822</v>
      </c>
      <c r="F3215">
        <v>334610</v>
      </c>
      <c r="G3215" t="s">
        <v>2389</v>
      </c>
      <c r="H3215">
        <v>2107507</v>
      </c>
      <c r="I3215" t="s">
        <v>2848</v>
      </c>
      <c r="J3215" t="s">
        <v>5993</v>
      </c>
      <c r="K3215">
        <v>121891</v>
      </c>
      <c r="L3215" t="s">
        <v>2405</v>
      </c>
      <c r="M3215">
        <v>42</v>
      </c>
      <c r="N3215" t="s">
        <v>646</v>
      </c>
      <c r="O3215">
        <v>5</v>
      </c>
      <c r="P3215">
        <v>23</v>
      </c>
      <c r="Q3215">
        <v>4</v>
      </c>
      <c r="R3215">
        <v>0</v>
      </c>
      <c r="S3215">
        <v>1</v>
      </c>
      <c r="T3215">
        <v>0</v>
      </c>
      <c r="U3215">
        <v>4</v>
      </c>
      <c r="V3215">
        <v>5</v>
      </c>
      <c r="W3215">
        <v>2295856</v>
      </c>
      <c r="X3215" t="s">
        <v>4313</v>
      </c>
      <c r="Y3215">
        <v>71</v>
      </c>
      <c r="Z3215">
        <v>12</v>
      </c>
      <c r="AA3215">
        <v>38</v>
      </c>
      <c r="AB3215">
        <v>8</v>
      </c>
      <c r="AC3215" t="s">
        <v>5970</v>
      </c>
      <c r="AD3215" t="s">
        <v>4284</v>
      </c>
      <c r="AE3215" t="s">
        <v>7154</v>
      </c>
      <c r="AF3215">
        <v>0</v>
      </c>
      <c r="AG3215">
        <v>0</v>
      </c>
      <c r="AH3215">
        <v>0</v>
      </c>
      <c r="AI3215">
        <v>0</v>
      </c>
      <c r="AJ3215">
        <f>IF(AI3215="","",IF(ISERROR(VLOOKUP(CONCATENATE(F3215),Term!$A$1:$C$2000,1,FALSE)),0,1))</f>
        <v>0</v>
      </c>
    </row>
    <row r="3216" spans="1:36" x14ac:dyDescent="0.15">
      <c r="A3216" t="s">
        <v>4624</v>
      </c>
      <c r="B3216">
        <v>39786</v>
      </c>
      <c r="C3216" s="14">
        <v>39790</v>
      </c>
      <c r="D3216" s="14"/>
      <c r="E3216">
        <v>39825</v>
      </c>
      <c r="F3216">
        <v>334610</v>
      </c>
      <c r="G3216" t="s">
        <v>2389</v>
      </c>
      <c r="H3216">
        <v>2107507</v>
      </c>
      <c r="I3216" t="s">
        <v>2848</v>
      </c>
      <c r="J3216" t="s">
        <v>5993</v>
      </c>
      <c r="K3216">
        <v>115995</v>
      </c>
      <c r="L3216" t="s">
        <v>2405</v>
      </c>
      <c r="M3216">
        <v>42</v>
      </c>
      <c r="N3216" t="s">
        <v>646</v>
      </c>
      <c r="O3216">
        <v>5</v>
      </c>
      <c r="P3216">
        <v>20</v>
      </c>
      <c r="Q3216">
        <v>3</v>
      </c>
      <c r="R3216">
        <v>0</v>
      </c>
      <c r="S3216">
        <v>1</v>
      </c>
      <c r="T3216">
        <v>0</v>
      </c>
      <c r="U3216">
        <v>4</v>
      </c>
      <c r="V3216">
        <v>5</v>
      </c>
      <c r="W3216">
        <v>2295856</v>
      </c>
      <c r="X3216" t="s">
        <v>4313</v>
      </c>
      <c r="Y3216">
        <v>71</v>
      </c>
      <c r="Z3216">
        <v>12</v>
      </c>
      <c r="AA3216">
        <v>38</v>
      </c>
      <c r="AB3216">
        <v>8</v>
      </c>
      <c r="AC3216" t="s">
        <v>5970</v>
      </c>
      <c r="AD3216" t="s">
        <v>4284</v>
      </c>
      <c r="AE3216" t="s">
        <v>7154</v>
      </c>
      <c r="AF3216">
        <v>0</v>
      </c>
      <c r="AG3216">
        <v>0</v>
      </c>
      <c r="AH3216">
        <v>0</v>
      </c>
      <c r="AI3216">
        <v>0</v>
      </c>
      <c r="AJ3216">
        <f>IF(AI3216="","",IF(ISERROR(VLOOKUP(CONCATENATE(F3216),Term!$A$1:$C$2000,1,FALSE)),0,1))</f>
        <v>0</v>
      </c>
    </row>
    <row r="3217" spans="1:36" x14ac:dyDescent="0.15">
      <c r="A3217" t="s">
        <v>4626</v>
      </c>
      <c r="B3217">
        <v>39790</v>
      </c>
      <c r="C3217" s="14">
        <v>39790</v>
      </c>
      <c r="D3217" s="14"/>
      <c r="E3217">
        <v>39825</v>
      </c>
      <c r="F3217">
        <v>334610</v>
      </c>
      <c r="G3217" t="s">
        <v>2389</v>
      </c>
      <c r="H3217">
        <v>2107507</v>
      </c>
      <c r="I3217" t="s">
        <v>2848</v>
      </c>
      <c r="J3217" t="s">
        <v>5993</v>
      </c>
      <c r="K3217">
        <v>173218</v>
      </c>
      <c r="L3217" t="s">
        <v>2405</v>
      </c>
      <c r="M3217">
        <v>42</v>
      </c>
      <c r="N3217" t="s">
        <v>646</v>
      </c>
      <c r="O3217">
        <v>5</v>
      </c>
      <c r="P3217">
        <v>20</v>
      </c>
      <c r="Q3217">
        <v>3</v>
      </c>
      <c r="R3217">
        <v>0</v>
      </c>
      <c r="S3217">
        <v>1</v>
      </c>
      <c r="T3217">
        <v>0</v>
      </c>
      <c r="U3217">
        <v>4</v>
      </c>
      <c r="V3217">
        <v>5</v>
      </c>
      <c r="W3217">
        <v>2295856</v>
      </c>
      <c r="X3217" t="s">
        <v>4313</v>
      </c>
      <c r="Y3217">
        <v>71</v>
      </c>
      <c r="Z3217">
        <v>12</v>
      </c>
      <c r="AA3217">
        <v>38</v>
      </c>
      <c r="AB3217">
        <v>8</v>
      </c>
      <c r="AC3217" t="s">
        <v>5970</v>
      </c>
      <c r="AD3217" t="s">
        <v>4284</v>
      </c>
      <c r="AE3217" t="s">
        <v>7154</v>
      </c>
      <c r="AF3217">
        <v>0</v>
      </c>
      <c r="AG3217">
        <v>0</v>
      </c>
      <c r="AH3217">
        <v>0</v>
      </c>
      <c r="AI3217">
        <v>0</v>
      </c>
      <c r="AJ3217">
        <f>IF(AI3217="","",IF(ISERROR(VLOOKUP(CONCATENATE(F3217),Term!$A$1:$C$2000,1,FALSE)),0,1))</f>
        <v>0</v>
      </c>
    </row>
    <row r="3218" spans="1:36" x14ac:dyDescent="0.15">
      <c r="A3218" t="s">
        <v>4631</v>
      </c>
      <c r="B3218">
        <v>39787</v>
      </c>
      <c r="C3218" s="14">
        <v>39797</v>
      </c>
      <c r="D3218" s="14"/>
      <c r="E3218">
        <v>39833</v>
      </c>
      <c r="F3218">
        <v>334610</v>
      </c>
      <c r="G3218" t="s">
        <v>2389</v>
      </c>
      <c r="H3218">
        <v>2107507</v>
      </c>
      <c r="I3218" t="s">
        <v>2848</v>
      </c>
      <c r="J3218" t="s">
        <v>5993</v>
      </c>
      <c r="K3218">
        <v>128397</v>
      </c>
      <c r="L3218" t="s">
        <v>2405</v>
      </c>
      <c r="M3218">
        <v>42</v>
      </c>
      <c r="N3218" t="s">
        <v>7479</v>
      </c>
      <c r="O3218">
        <v>6</v>
      </c>
      <c r="P3218">
        <v>12</v>
      </c>
      <c r="Q3218">
        <v>3</v>
      </c>
      <c r="R3218">
        <v>0</v>
      </c>
      <c r="S3218">
        <v>1</v>
      </c>
      <c r="T3218">
        <v>0</v>
      </c>
      <c r="U3218">
        <v>4</v>
      </c>
      <c r="V3218">
        <v>5</v>
      </c>
      <c r="W3218">
        <v>2295856</v>
      </c>
      <c r="X3218" t="s">
        <v>4313</v>
      </c>
      <c r="Y3218">
        <v>71</v>
      </c>
      <c r="Z3218">
        <v>12</v>
      </c>
      <c r="AA3218">
        <v>38</v>
      </c>
      <c r="AB3218">
        <v>8</v>
      </c>
      <c r="AC3218" t="s">
        <v>5970</v>
      </c>
      <c r="AD3218" t="s">
        <v>4284</v>
      </c>
      <c r="AE3218" t="s">
        <v>7154</v>
      </c>
      <c r="AF3218">
        <v>0</v>
      </c>
      <c r="AG3218">
        <v>0</v>
      </c>
      <c r="AH3218">
        <v>0</v>
      </c>
      <c r="AI3218">
        <v>1</v>
      </c>
      <c r="AJ3218">
        <f>IF(AI3218="","",IF(ISERROR(VLOOKUP(CONCATENATE(F3218),Term!$A$1:$C$2000,1,FALSE)),0,1))</f>
        <v>0</v>
      </c>
    </row>
    <row r="3219" spans="1:36" x14ac:dyDescent="0.15">
      <c r="A3219" t="s">
        <v>4629</v>
      </c>
      <c r="B3219">
        <v>39794</v>
      </c>
      <c r="C3219">
        <v>39797</v>
      </c>
      <c r="E3219">
        <v>39833</v>
      </c>
      <c r="F3219">
        <v>334610</v>
      </c>
      <c r="G3219" t="s">
        <v>2389</v>
      </c>
      <c r="H3219">
        <v>2107507</v>
      </c>
      <c r="I3219" t="s">
        <v>2848</v>
      </c>
      <c r="J3219" t="s">
        <v>5993</v>
      </c>
      <c r="K3219">
        <v>94627</v>
      </c>
      <c r="L3219" t="s">
        <v>2405</v>
      </c>
      <c r="M3219">
        <v>42</v>
      </c>
      <c r="N3219" t="s">
        <v>7479</v>
      </c>
      <c r="O3219">
        <v>6</v>
      </c>
      <c r="P3219">
        <v>12</v>
      </c>
      <c r="Q3219">
        <v>3</v>
      </c>
      <c r="R3219">
        <v>0</v>
      </c>
      <c r="S3219">
        <v>1</v>
      </c>
      <c r="T3219">
        <v>0</v>
      </c>
      <c r="U3219">
        <v>4</v>
      </c>
      <c r="V3219">
        <v>5</v>
      </c>
      <c r="W3219">
        <v>2295856</v>
      </c>
      <c r="X3219" t="s">
        <v>4313</v>
      </c>
      <c r="Y3219">
        <v>71</v>
      </c>
      <c r="Z3219">
        <v>12</v>
      </c>
      <c r="AA3219">
        <v>38</v>
      </c>
      <c r="AB3219">
        <v>8</v>
      </c>
      <c r="AC3219" t="s">
        <v>5970</v>
      </c>
      <c r="AD3219" t="s">
        <v>4284</v>
      </c>
      <c r="AE3219" t="s">
        <v>7154</v>
      </c>
      <c r="AF3219">
        <v>0</v>
      </c>
      <c r="AG3219">
        <v>0</v>
      </c>
      <c r="AH3219">
        <v>0</v>
      </c>
      <c r="AI3219">
        <v>0</v>
      </c>
      <c r="AJ3219">
        <f>IF(AI3219="","",IF(ISERROR(VLOOKUP(CONCATENATE(F3219),Term!$A$1:$C$2000,1,FALSE)),0,1))</f>
        <v>0</v>
      </c>
    </row>
    <row r="3220" spans="1:36" x14ac:dyDescent="0.15">
      <c r="A3220" t="s">
        <v>4622</v>
      </c>
      <c r="B3220">
        <v>39777</v>
      </c>
      <c r="C3220">
        <v>39783</v>
      </c>
      <c r="E3220">
        <v>39836</v>
      </c>
      <c r="F3220">
        <v>334610</v>
      </c>
      <c r="G3220" t="s">
        <v>2389</v>
      </c>
      <c r="H3220">
        <v>2107507</v>
      </c>
      <c r="I3220" t="s">
        <v>2848</v>
      </c>
      <c r="J3220" t="s">
        <v>5993</v>
      </c>
      <c r="K3220">
        <v>82467</v>
      </c>
      <c r="L3220" t="s">
        <v>2405</v>
      </c>
      <c r="M3220">
        <v>42</v>
      </c>
      <c r="N3220" t="s">
        <v>7479</v>
      </c>
      <c r="O3220">
        <v>6</v>
      </c>
      <c r="P3220">
        <v>9</v>
      </c>
      <c r="Q3220">
        <v>3</v>
      </c>
      <c r="R3220">
        <v>0</v>
      </c>
      <c r="S3220">
        <v>1</v>
      </c>
      <c r="T3220">
        <v>0</v>
      </c>
      <c r="U3220">
        <v>4</v>
      </c>
      <c r="V3220">
        <v>5</v>
      </c>
      <c r="W3220">
        <v>2295856</v>
      </c>
      <c r="X3220" t="s">
        <v>4313</v>
      </c>
      <c r="Y3220">
        <v>71</v>
      </c>
      <c r="Z3220">
        <v>12</v>
      </c>
      <c r="AA3220">
        <v>38</v>
      </c>
      <c r="AB3220">
        <v>8</v>
      </c>
      <c r="AC3220" t="s">
        <v>5970</v>
      </c>
      <c r="AD3220" t="s">
        <v>4284</v>
      </c>
      <c r="AE3220" t="s">
        <v>7154</v>
      </c>
      <c r="AF3220">
        <v>0</v>
      </c>
      <c r="AG3220">
        <v>0</v>
      </c>
      <c r="AH3220">
        <v>1</v>
      </c>
      <c r="AI3220">
        <v>0</v>
      </c>
      <c r="AJ3220">
        <f>IF(AI3220="","",IF(ISERROR(VLOOKUP(CONCATENATE(F3220),Term!$A$1:$C$2000,1,FALSE)),0,1))</f>
        <v>0</v>
      </c>
    </row>
    <row r="3221" spans="1:36" x14ac:dyDescent="0.15">
      <c r="A3221" t="s">
        <v>3360</v>
      </c>
      <c r="B3221">
        <v>39801</v>
      </c>
      <c r="C3221" s="14">
        <v>39801</v>
      </c>
      <c r="D3221" s="14"/>
      <c r="E3221">
        <v>39839</v>
      </c>
      <c r="F3221">
        <v>334610</v>
      </c>
      <c r="G3221" t="s">
        <v>2389</v>
      </c>
      <c r="H3221">
        <v>2107507</v>
      </c>
      <c r="I3221" t="s">
        <v>2848</v>
      </c>
      <c r="J3221" t="s">
        <v>5993</v>
      </c>
      <c r="K3221">
        <v>116209</v>
      </c>
      <c r="L3221" t="s">
        <v>2405</v>
      </c>
      <c r="M3221">
        <v>42</v>
      </c>
      <c r="N3221" t="s">
        <v>7479</v>
      </c>
      <c r="O3221">
        <v>6</v>
      </c>
      <c r="P3221">
        <v>6</v>
      </c>
      <c r="Q3221">
        <v>4</v>
      </c>
      <c r="R3221">
        <v>0</v>
      </c>
      <c r="S3221">
        <v>1</v>
      </c>
      <c r="T3221">
        <v>0</v>
      </c>
      <c r="U3221">
        <v>4</v>
      </c>
      <c r="V3221">
        <v>5</v>
      </c>
      <c r="W3221">
        <v>2295856</v>
      </c>
      <c r="X3221" t="s">
        <v>4313</v>
      </c>
      <c r="Y3221">
        <v>71</v>
      </c>
      <c r="Z3221">
        <v>12</v>
      </c>
      <c r="AA3221">
        <v>38</v>
      </c>
      <c r="AB3221">
        <v>8</v>
      </c>
      <c r="AC3221" t="s">
        <v>5970</v>
      </c>
      <c r="AD3221" t="s">
        <v>4284</v>
      </c>
      <c r="AE3221" t="s">
        <v>7154</v>
      </c>
      <c r="AF3221">
        <v>0</v>
      </c>
      <c r="AG3221">
        <v>0</v>
      </c>
      <c r="AH3221">
        <v>0</v>
      </c>
      <c r="AI3221">
        <v>0</v>
      </c>
      <c r="AJ3221">
        <f>IF(AI3221="","",IF(ISERROR(VLOOKUP(CONCATENATE(F3221),Term!$A$1:$C$2000,1,FALSE)),0,1))</f>
        <v>0</v>
      </c>
    </row>
    <row r="3222" spans="1:36" x14ac:dyDescent="0.15">
      <c r="A3222" t="s">
        <v>3362</v>
      </c>
      <c r="B3222">
        <v>39793</v>
      </c>
      <c r="C3222" s="14">
        <v>39805</v>
      </c>
      <c r="D3222" s="14">
        <v>39812</v>
      </c>
      <c r="E3222">
        <v>39839</v>
      </c>
      <c r="F3222">
        <v>334610</v>
      </c>
      <c r="G3222" t="s">
        <v>2389</v>
      </c>
      <c r="H3222">
        <v>2107507</v>
      </c>
      <c r="I3222" t="s">
        <v>2848</v>
      </c>
      <c r="J3222" t="s">
        <v>5993</v>
      </c>
      <c r="K3222">
        <v>86080</v>
      </c>
      <c r="L3222" t="s">
        <v>2405</v>
      </c>
      <c r="M3222">
        <v>42</v>
      </c>
      <c r="N3222" t="s">
        <v>7479</v>
      </c>
      <c r="O3222">
        <v>6</v>
      </c>
      <c r="P3222">
        <v>6</v>
      </c>
      <c r="Q3222">
        <v>4</v>
      </c>
      <c r="R3222">
        <v>0</v>
      </c>
      <c r="S3222">
        <v>1</v>
      </c>
      <c r="T3222">
        <v>0</v>
      </c>
      <c r="U3222">
        <v>4</v>
      </c>
      <c r="V3222">
        <v>5</v>
      </c>
      <c r="W3222">
        <v>2295856</v>
      </c>
      <c r="X3222" t="s">
        <v>4313</v>
      </c>
      <c r="Y3222">
        <v>71</v>
      </c>
      <c r="Z3222">
        <v>12</v>
      </c>
      <c r="AA3222">
        <v>38</v>
      </c>
      <c r="AB3222">
        <v>8</v>
      </c>
      <c r="AC3222" t="s">
        <v>5970</v>
      </c>
      <c r="AD3222" t="s">
        <v>4284</v>
      </c>
      <c r="AE3222" t="s">
        <v>7154</v>
      </c>
      <c r="AF3222">
        <v>0</v>
      </c>
      <c r="AG3222">
        <v>0</v>
      </c>
      <c r="AH3222">
        <v>0</v>
      </c>
      <c r="AI3222">
        <v>0</v>
      </c>
      <c r="AJ3222">
        <f>IF(AI3222="","",IF(ISERROR(VLOOKUP(CONCATENATE(F3222),Term!$A$1:$C$2000,1,FALSE)),0,1))</f>
        <v>0</v>
      </c>
    </row>
    <row r="3223" spans="1:36" x14ac:dyDescent="0.15">
      <c r="A3223" t="s">
        <v>3363</v>
      </c>
      <c r="B3223">
        <v>39805</v>
      </c>
      <c r="C3223" s="14">
        <v>39806</v>
      </c>
      <c r="D3223" s="14"/>
      <c r="E3223">
        <v>39841</v>
      </c>
      <c r="F3223">
        <v>334610</v>
      </c>
      <c r="G3223" t="s">
        <v>2389</v>
      </c>
      <c r="H3223">
        <v>2107507</v>
      </c>
      <c r="I3223" t="s">
        <v>2848</v>
      </c>
      <c r="J3223" t="s">
        <v>5993</v>
      </c>
      <c r="K3223">
        <v>129527</v>
      </c>
      <c r="L3223" t="s">
        <v>2405</v>
      </c>
      <c r="M3223">
        <v>42</v>
      </c>
      <c r="N3223" t="s">
        <v>7479</v>
      </c>
      <c r="O3223">
        <v>6</v>
      </c>
      <c r="P3223">
        <v>4</v>
      </c>
      <c r="Q3223">
        <v>4</v>
      </c>
      <c r="R3223">
        <v>0</v>
      </c>
      <c r="S3223">
        <v>1</v>
      </c>
      <c r="T3223">
        <v>0</v>
      </c>
      <c r="U3223">
        <v>4</v>
      </c>
      <c r="V3223">
        <v>5</v>
      </c>
      <c r="W3223">
        <v>2295856</v>
      </c>
      <c r="X3223" t="s">
        <v>4313</v>
      </c>
      <c r="Y3223">
        <v>71</v>
      </c>
      <c r="Z3223">
        <v>12</v>
      </c>
      <c r="AA3223">
        <v>38</v>
      </c>
      <c r="AB3223">
        <v>8</v>
      </c>
      <c r="AC3223" t="s">
        <v>5970</v>
      </c>
      <c r="AD3223" t="s">
        <v>4284</v>
      </c>
      <c r="AE3223" t="s">
        <v>7154</v>
      </c>
      <c r="AF3223">
        <v>0</v>
      </c>
      <c r="AG3223">
        <v>0</v>
      </c>
      <c r="AH3223">
        <v>0</v>
      </c>
      <c r="AI3223">
        <v>0</v>
      </c>
      <c r="AJ3223">
        <f>IF(AI3223="","",IF(ISERROR(VLOOKUP(CONCATENATE(F3223),Term!$A$1:$C$2000,1,FALSE)),0,1))</f>
        <v>0</v>
      </c>
    </row>
    <row r="3224" spans="1:36" x14ac:dyDescent="0.15">
      <c r="A3224" t="s">
        <v>7589</v>
      </c>
      <c r="B3224">
        <v>39820</v>
      </c>
      <c r="C3224">
        <v>39829</v>
      </c>
      <c r="E3224">
        <v>39841</v>
      </c>
      <c r="F3224">
        <v>334610</v>
      </c>
      <c r="G3224" t="s">
        <v>2389</v>
      </c>
      <c r="H3224">
        <v>2107507</v>
      </c>
      <c r="I3224" t="s">
        <v>2848</v>
      </c>
      <c r="J3224" t="s">
        <v>5993</v>
      </c>
      <c r="K3224">
        <v>99816</v>
      </c>
      <c r="L3224" t="s">
        <v>2405</v>
      </c>
      <c r="M3224">
        <v>42</v>
      </c>
      <c r="N3224" t="s">
        <v>7479</v>
      </c>
      <c r="O3224">
        <v>6</v>
      </c>
      <c r="P3224">
        <v>4</v>
      </c>
      <c r="Q3224">
        <v>6</v>
      </c>
      <c r="R3224">
        <v>0</v>
      </c>
      <c r="S3224">
        <v>1</v>
      </c>
      <c r="T3224">
        <v>0</v>
      </c>
      <c r="U3224">
        <v>4</v>
      </c>
      <c r="V3224">
        <v>5</v>
      </c>
      <c r="W3224">
        <v>2295856</v>
      </c>
      <c r="X3224" t="s">
        <v>4313</v>
      </c>
      <c r="Y3224">
        <v>71</v>
      </c>
      <c r="Z3224">
        <v>12</v>
      </c>
      <c r="AA3224">
        <v>38</v>
      </c>
      <c r="AB3224">
        <v>8</v>
      </c>
      <c r="AC3224" t="s">
        <v>5970</v>
      </c>
      <c r="AD3224" t="s">
        <v>4284</v>
      </c>
      <c r="AE3224" t="s">
        <v>7154</v>
      </c>
      <c r="AF3224">
        <v>0</v>
      </c>
      <c r="AG3224">
        <v>0</v>
      </c>
      <c r="AH3224">
        <v>1</v>
      </c>
      <c r="AI3224">
        <v>0</v>
      </c>
      <c r="AJ3224">
        <f>IF(AI3224="","",IF(ISERROR(VLOOKUP(CONCATENATE(F3224),Term!$A$1:$C$2000,1,FALSE)),0,1))</f>
        <v>0</v>
      </c>
    </row>
    <row r="3225" spans="1:36" x14ac:dyDescent="0.15">
      <c r="A3225" t="s">
        <v>2938</v>
      </c>
      <c r="B3225">
        <v>39756</v>
      </c>
      <c r="C3225" s="14">
        <v>39756</v>
      </c>
      <c r="D3225" s="14">
        <v>39835</v>
      </c>
      <c r="F3225">
        <v>334610</v>
      </c>
      <c r="G3225" t="s">
        <v>2389</v>
      </c>
      <c r="H3225">
        <v>2107507</v>
      </c>
      <c r="I3225" t="s">
        <v>2848</v>
      </c>
      <c r="J3225" t="s">
        <v>5993</v>
      </c>
      <c r="K3225">
        <v>109279</v>
      </c>
      <c r="L3225" t="s">
        <v>2405</v>
      </c>
      <c r="M3225">
        <v>42</v>
      </c>
      <c r="N3225" t="s">
        <v>924</v>
      </c>
      <c r="O3225" t="s">
        <v>924</v>
      </c>
      <c r="P3225" t="s">
        <v>924</v>
      </c>
      <c r="Q3225">
        <v>1</v>
      </c>
      <c r="R3225">
        <v>0</v>
      </c>
      <c r="S3225">
        <v>0</v>
      </c>
      <c r="T3225">
        <v>0</v>
      </c>
      <c r="U3225">
        <v>4</v>
      </c>
      <c r="V3225">
        <v>5</v>
      </c>
      <c r="W3225">
        <v>2295856</v>
      </c>
      <c r="X3225" t="s">
        <v>4313</v>
      </c>
      <c r="Y3225">
        <v>71</v>
      </c>
      <c r="Z3225">
        <v>12</v>
      </c>
      <c r="AA3225">
        <v>38</v>
      </c>
      <c r="AB3225">
        <v>8</v>
      </c>
      <c r="AC3225" t="s">
        <v>5970</v>
      </c>
      <c r="AD3225" t="s">
        <v>4284</v>
      </c>
      <c r="AE3225" t="s">
        <v>7154</v>
      </c>
      <c r="AF3225">
        <v>0</v>
      </c>
      <c r="AG3225">
        <v>0</v>
      </c>
      <c r="AH3225">
        <v>1</v>
      </c>
      <c r="AI3225">
        <v>0</v>
      </c>
      <c r="AJ3225">
        <f>IF(AI3225="","",IF(ISERROR(VLOOKUP(CONCATENATE(F3225),Term!$A$1:$C$2000,1,FALSE)),0,1))</f>
        <v>0</v>
      </c>
    </row>
    <row r="3226" spans="1:36" x14ac:dyDescent="0.15">
      <c r="A3226" t="s">
        <v>2940</v>
      </c>
      <c r="B3226">
        <v>39762</v>
      </c>
      <c r="C3226">
        <v>39762</v>
      </c>
      <c r="D3226">
        <v>39787</v>
      </c>
      <c r="F3226">
        <v>334610</v>
      </c>
      <c r="G3226" t="s">
        <v>2389</v>
      </c>
      <c r="H3226">
        <v>2107507</v>
      </c>
      <c r="I3226" t="s">
        <v>2848</v>
      </c>
      <c r="J3226" t="s">
        <v>5993</v>
      </c>
      <c r="K3226">
        <v>127176</v>
      </c>
      <c r="L3226" t="s">
        <v>2405</v>
      </c>
      <c r="M3226">
        <v>42</v>
      </c>
      <c r="N3226" t="s">
        <v>924</v>
      </c>
      <c r="O3226" t="s">
        <v>924</v>
      </c>
      <c r="P3226" t="s">
        <v>924</v>
      </c>
      <c r="Q3226">
        <v>1</v>
      </c>
      <c r="R3226">
        <v>0</v>
      </c>
      <c r="S3226">
        <v>0</v>
      </c>
      <c r="T3226">
        <v>0</v>
      </c>
      <c r="U3226">
        <v>4</v>
      </c>
      <c r="V3226">
        <v>5</v>
      </c>
      <c r="W3226">
        <v>2295856</v>
      </c>
      <c r="X3226" t="s">
        <v>4313</v>
      </c>
      <c r="Y3226">
        <v>71</v>
      </c>
      <c r="Z3226">
        <v>12</v>
      </c>
      <c r="AA3226">
        <v>38</v>
      </c>
      <c r="AB3226">
        <v>8</v>
      </c>
      <c r="AC3226" t="s">
        <v>5970</v>
      </c>
      <c r="AD3226" t="s">
        <v>4284</v>
      </c>
      <c r="AE3226" t="s">
        <v>7154</v>
      </c>
      <c r="AF3226">
        <v>0</v>
      </c>
      <c r="AG3226">
        <v>0</v>
      </c>
      <c r="AH3226">
        <v>0</v>
      </c>
      <c r="AI3226">
        <v>0</v>
      </c>
      <c r="AJ3226">
        <f>IF(AI3226="","",IF(ISERROR(VLOOKUP(CONCATENATE(F3226),Term!$A$1:$C$2000,1,FALSE)),0,1))</f>
        <v>0</v>
      </c>
    </row>
    <row r="3227" spans="1:36" x14ac:dyDescent="0.15">
      <c r="A3227" t="s">
        <v>4627</v>
      </c>
      <c r="B3227">
        <v>39777</v>
      </c>
      <c r="C3227">
        <v>39791</v>
      </c>
      <c r="D3227">
        <v>39811</v>
      </c>
      <c r="F3227">
        <v>334610</v>
      </c>
      <c r="G3227" t="s">
        <v>2389</v>
      </c>
      <c r="H3227">
        <v>2107507</v>
      </c>
      <c r="I3227" t="s">
        <v>2848</v>
      </c>
      <c r="J3227" t="s">
        <v>5993</v>
      </c>
      <c r="K3227">
        <v>220797</v>
      </c>
      <c r="L3227" t="s">
        <v>2405</v>
      </c>
      <c r="M3227">
        <v>42</v>
      </c>
      <c r="N3227" t="s">
        <v>924</v>
      </c>
      <c r="O3227" t="s">
        <v>924</v>
      </c>
      <c r="P3227" t="s">
        <v>924</v>
      </c>
      <c r="Q3227">
        <v>3</v>
      </c>
      <c r="R3227">
        <v>0</v>
      </c>
      <c r="S3227">
        <v>0</v>
      </c>
      <c r="T3227">
        <v>0</v>
      </c>
      <c r="U3227">
        <v>4</v>
      </c>
      <c r="V3227">
        <v>5</v>
      </c>
      <c r="W3227">
        <v>2295856</v>
      </c>
      <c r="X3227" t="s">
        <v>4313</v>
      </c>
      <c r="Y3227">
        <v>71</v>
      </c>
      <c r="Z3227">
        <v>12</v>
      </c>
      <c r="AA3227">
        <v>38</v>
      </c>
      <c r="AB3227">
        <v>8</v>
      </c>
      <c r="AC3227" t="s">
        <v>5970</v>
      </c>
      <c r="AD3227" t="s">
        <v>4284</v>
      </c>
      <c r="AE3227" t="s">
        <v>7154</v>
      </c>
      <c r="AF3227">
        <v>0</v>
      </c>
      <c r="AG3227">
        <v>0</v>
      </c>
      <c r="AH3227">
        <v>0</v>
      </c>
      <c r="AI3227">
        <v>0</v>
      </c>
      <c r="AJ3227">
        <f>IF(AI3227="","",IF(ISERROR(VLOOKUP(CONCATENATE(F3227),Term!$A$1:$C$2000,1,FALSE)),0,1))</f>
        <v>0</v>
      </c>
    </row>
    <row r="3228" spans="1:36" x14ac:dyDescent="0.15">
      <c r="A3228" t="s">
        <v>4628</v>
      </c>
      <c r="B3228">
        <v>39790</v>
      </c>
      <c r="C3228">
        <v>39792</v>
      </c>
      <c r="D3228">
        <v>39819</v>
      </c>
      <c r="F3228">
        <v>334610</v>
      </c>
      <c r="G3228" t="s">
        <v>2389</v>
      </c>
      <c r="H3228">
        <v>2107507</v>
      </c>
      <c r="I3228" t="s">
        <v>2848</v>
      </c>
      <c r="J3228" t="s">
        <v>5993</v>
      </c>
      <c r="K3228">
        <v>95238</v>
      </c>
      <c r="L3228" t="s">
        <v>2405</v>
      </c>
      <c r="M3228">
        <v>42</v>
      </c>
      <c r="N3228" t="s">
        <v>924</v>
      </c>
      <c r="O3228" t="s">
        <v>924</v>
      </c>
      <c r="P3228" t="s">
        <v>924</v>
      </c>
      <c r="Q3228">
        <v>3</v>
      </c>
      <c r="R3228">
        <v>0</v>
      </c>
      <c r="S3228">
        <v>0</v>
      </c>
      <c r="T3228">
        <v>0</v>
      </c>
      <c r="U3228">
        <v>4</v>
      </c>
      <c r="V3228">
        <v>5</v>
      </c>
      <c r="W3228">
        <v>2295856</v>
      </c>
      <c r="X3228" t="s">
        <v>4313</v>
      </c>
      <c r="Y3228">
        <v>71</v>
      </c>
      <c r="Z3228">
        <v>12</v>
      </c>
      <c r="AA3228">
        <v>38</v>
      </c>
      <c r="AB3228">
        <v>8</v>
      </c>
      <c r="AC3228" t="s">
        <v>5970</v>
      </c>
      <c r="AD3228" t="s">
        <v>4284</v>
      </c>
      <c r="AE3228" t="s">
        <v>7154</v>
      </c>
      <c r="AF3228">
        <v>0</v>
      </c>
      <c r="AG3228">
        <v>0</v>
      </c>
      <c r="AH3228">
        <v>0</v>
      </c>
      <c r="AI3228">
        <v>0</v>
      </c>
      <c r="AJ3228">
        <f>IF(AI3228="","",IF(ISERROR(VLOOKUP(CONCATENATE(F3228),Term!$A$1:$C$2000,1,FALSE)),0,1))</f>
        <v>0</v>
      </c>
    </row>
    <row r="3229" spans="1:36" x14ac:dyDescent="0.15">
      <c r="A3229" t="s">
        <v>6166</v>
      </c>
      <c r="B3229">
        <v>39776</v>
      </c>
      <c r="C3229">
        <v>39793</v>
      </c>
      <c r="D3229">
        <v>39819</v>
      </c>
      <c r="F3229">
        <v>334610</v>
      </c>
      <c r="G3229" t="s">
        <v>2389</v>
      </c>
      <c r="H3229">
        <v>2107507</v>
      </c>
      <c r="I3229" t="s">
        <v>2848</v>
      </c>
      <c r="J3229" t="s">
        <v>5993</v>
      </c>
      <c r="K3229">
        <v>76505</v>
      </c>
      <c r="L3229" t="s">
        <v>2405</v>
      </c>
      <c r="M3229">
        <v>42</v>
      </c>
      <c r="N3229" t="s">
        <v>924</v>
      </c>
      <c r="O3229" t="s">
        <v>924</v>
      </c>
      <c r="P3229" t="s">
        <v>924</v>
      </c>
      <c r="Q3229">
        <v>3</v>
      </c>
      <c r="R3229">
        <v>0</v>
      </c>
      <c r="S3229">
        <v>0</v>
      </c>
      <c r="T3229">
        <v>0</v>
      </c>
      <c r="U3229">
        <v>4</v>
      </c>
      <c r="V3229">
        <v>5</v>
      </c>
      <c r="W3229">
        <v>2295856</v>
      </c>
      <c r="X3229" t="s">
        <v>4313</v>
      </c>
      <c r="Y3229">
        <v>71</v>
      </c>
      <c r="Z3229">
        <v>12</v>
      </c>
      <c r="AA3229">
        <v>38</v>
      </c>
      <c r="AB3229">
        <v>8</v>
      </c>
      <c r="AC3229" t="s">
        <v>5970</v>
      </c>
      <c r="AD3229" t="s">
        <v>4284</v>
      </c>
      <c r="AE3229" t="s">
        <v>7154</v>
      </c>
      <c r="AF3229">
        <v>0</v>
      </c>
      <c r="AG3229">
        <v>0</v>
      </c>
      <c r="AH3229">
        <v>0</v>
      </c>
      <c r="AI3229">
        <v>0</v>
      </c>
      <c r="AJ3229">
        <f>IF(AI3229="","",IF(ISERROR(VLOOKUP(CONCATENATE(F3229),Term!$A$1:$C$2000,1,FALSE)),0,1))</f>
        <v>0</v>
      </c>
    </row>
    <row r="3230" spans="1:36" x14ac:dyDescent="0.15">
      <c r="A3230" t="s">
        <v>4630</v>
      </c>
      <c r="B3230">
        <v>39794</v>
      </c>
      <c r="C3230" s="14">
        <v>39797</v>
      </c>
      <c r="D3230" s="14"/>
      <c r="F3230">
        <v>334610</v>
      </c>
      <c r="G3230" t="s">
        <v>2389</v>
      </c>
      <c r="H3230">
        <v>2107507</v>
      </c>
      <c r="I3230" t="s">
        <v>2848</v>
      </c>
      <c r="J3230" t="s">
        <v>5993</v>
      </c>
      <c r="K3230">
        <v>67755</v>
      </c>
      <c r="L3230" t="s">
        <v>2405</v>
      </c>
      <c r="M3230">
        <v>42</v>
      </c>
      <c r="N3230" t="s">
        <v>924</v>
      </c>
      <c r="O3230" t="s">
        <v>924</v>
      </c>
      <c r="P3230" t="s">
        <v>924</v>
      </c>
      <c r="Q3230">
        <v>3</v>
      </c>
      <c r="R3230">
        <v>0</v>
      </c>
      <c r="S3230">
        <v>0</v>
      </c>
      <c r="T3230">
        <v>0</v>
      </c>
      <c r="U3230">
        <v>4</v>
      </c>
      <c r="V3230">
        <v>5</v>
      </c>
      <c r="W3230">
        <v>2295856</v>
      </c>
      <c r="X3230" t="s">
        <v>4313</v>
      </c>
      <c r="Y3230">
        <v>71</v>
      </c>
      <c r="Z3230">
        <v>12</v>
      </c>
      <c r="AA3230">
        <v>38</v>
      </c>
      <c r="AB3230">
        <v>8</v>
      </c>
      <c r="AC3230" t="s">
        <v>5970</v>
      </c>
      <c r="AD3230" t="s">
        <v>4284</v>
      </c>
      <c r="AE3230" t="s">
        <v>7154</v>
      </c>
      <c r="AF3230">
        <v>0</v>
      </c>
      <c r="AG3230">
        <v>0</v>
      </c>
      <c r="AH3230">
        <v>0</v>
      </c>
      <c r="AI3230">
        <v>0</v>
      </c>
      <c r="AJ3230">
        <f>IF(AI3230="","",IF(ISERROR(VLOOKUP(CONCATENATE(F3230),Term!$A$1:$C$2000,1,FALSE)),0,1))</f>
        <v>0</v>
      </c>
    </row>
    <row r="3231" spans="1:36" x14ac:dyDescent="0.15">
      <c r="A3231" t="s">
        <v>3364</v>
      </c>
      <c r="B3231">
        <v>39799</v>
      </c>
      <c r="C3231">
        <v>39808</v>
      </c>
      <c r="D3231">
        <v>39825</v>
      </c>
      <c r="F3231">
        <v>334610</v>
      </c>
      <c r="G3231" t="s">
        <v>2389</v>
      </c>
      <c r="H3231">
        <v>2107507</v>
      </c>
      <c r="I3231" t="s">
        <v>2848</v>
      </c>
      <c r="J3231" t="s">
        <v>5993</v>
      </c>
      <c r="K3231">
        <v>187815</v>
      </c>
      <c r="L3231" t="s">
        <v>2405</v>
      </c>
      <c r="M3231">
        <v>42</v>
      </c>
      <c r="N3231" t="s">
        <v>924</v>
      </c>
      <c r="O3231" t="s">
        <v>924</v>
      </c>
      <c r="P3231" t="s">
        <v>924</v>
      </c>
      <c r="Q3231">
        <v>4</v>
      </c>
      <c r="R3231">
        <v>0</v>
      </c>
      <c r="S3231">
        <v>0</v>
      </c>
      <c r="T3231">
        <v>0</v>
      </c>
      <c r="U3231">
        <v>4</v>
      </c>
      <c r="V3231">
        <v>5</v>
      </c>
      <c r="W3231">
        <v>2295856</v>
      </c>
      <c r="X3231" t="s">
        <v>4313</v>
      </c>
      <c r="Y3231">
        <v>71</v>
      </c>
      <c r="Z3231">
        <v>12</v>
      </c>
      <c r="AA3231">
        <v>38</v>
      </c>
      <c r="AB3231">
        <v>8</v>
      </c>
      <c r="AC3231" t="s">
        <v>5970</v>
      </c>
      <c r="AD3231" t="s">
        <v>4284</v>
      </c>
      <c r="AE3231" t="s">
        <v>7154</v>
      </c>
      <c r="AF3231">
        <v>0</v>
      </c>
      <c r="AG3231">
        <v>0</v>
      </c>
      <c r="AH3231">
        <v>0</v>
      </c>
      <c r="AI3231">
        <v>0</v>
      </c>
      <c r="AJ3231">
        <f>IF(AI3231="","",IF(ISERROR(VLOOKUP(CONCATENATE(F3231),Term!$A$1:$C$2000,1,FALSE)),0,1))</f>
        <v>0</v>
      </c>
    </row>
    <row r="3232" spans="1:36" x14ac:dyDescent="0.15">
      <c r="A3232" t="s">
        <v>3365</v>
      </c>
      <c r="B3232">
        <v>39806</v>
      </c>
      <c r="C3232">
        <v>39811</v>
      </c>
      <c r="D3232">
        <v>39815</v>
      </c>
      <c r="F3232">
        <v>334610</v>
      </c>
      <c r="G3232" t="s">
        <v>2389</v>
      </c>
      <c r="H3232">
        <v>2107507</v>
      </c>
      <c r="I3232" t="s">
        <v>2848</v>
      </c>
      <c r="J3232" t="s">
        <v>5993</v>
      </c>
      <c r="K3232">
        <v>75503</v>
      </c>
      <c r="L3232" t="s">
        <v>2405</v>
      </c>
      <c r="M3232">
        <v>42</v>
      </c>
      <c r="N3232" t="s">
        <v>924</v>
      </c>
      <c r="O3232" t="s">
        <v>924</v>
      </c>
      <c r="P3232" t="s">
        <v>924</v>
      </c>
      <c r="Q3232">
        <v>4</v>
      </c>
      <c r="R3232">
        <v>0</v>
      </c>
      <c r="S3232">
        <v>0</v>
      </c>
      <c r="T3232">
        <v>0</v>
      </c>
      <c r="U3232">
        <v>4</v>
      </c>
      <c r="V3232">
        <v>5</v>
      </c>
      <c r="W3232">
        <v>2295856</v>
      </c>
      <c r="X3232" t="s">
        <v>4313</v>
      </c>
      <c r="Y3232">
        <v>71</v>
      </c>
      <c r="Z3232">
        <v>12</v>
      </c>
      <c r="AA3232">
        <v>38</v>
      </c>
      <c r="AB3232">
        <v>8</v>
      </c>
      <c r="AC3232" t="s">
        <v>5970</v>
      </c>
      <c r="AD3232" t="s">
        <v>4284</v>
      </c>
      <c r="AE3232" t="s">
        <v>7154</v>
      </c>
      <c r="AF3232">
        <v>0</v>
      </c>
      <c r="AG3232">
        <v>0</v>
      </c>
      <c r="AH3232">
        <v>0</v>
      </c>
      <c r="AI3232">
        <v>0</v>
      </c>
      <c r="AJ3232">
        <f>IF(AI3232="","",IF(ISERROR(VLOOKUP(CONCATENATE(F3232),Term!$A$1:$C$2000,1,FALSE)),0,1))</f>
        <v>0</v>
      </c>
    </row>
    <row r="3233" spans="1:36" x14ac:dyDescent="0.15">
      <c r="A3233" t="s">
        <v>709</v>
      </c>
      <c r="B3233">
        <v>39822</v>
      </c>
      <c r="C3233">
        <v>39825</v>
      </c>
      <c r="F3233">
        <v>334610</v>
      </c>
      <c r="G3233" t="s">
        <v>2389</v>
      </c>
      <c r="H3233">
        <v>2107507</v>
      </c>
      <c r="I3233" t="s">
        <v>2848</v>
      </c>
      <c r="J3233" t="s">
        <v>5993</v>
      </c>
      <c r="K3233">
        <v>106534</v>
      </c>
      <c r="L3233" t="s">
        <v>2405</v>
      </c>
      <c r="M3233">
        <v>42</v>
      </c>
      <c r="N3233" t="s">
        <v>924</v>
      </c>
      <c r="O3233" t="s">
        <v>924</v>
      </c>
      <c r="P3233" t="s">
        <v>924</v>
      </c>
      <c r="Q3233">
        <v>5</v>
      </c>
      <c r="R3233">
        <v>0</v>
      </c>
      <c r="S3233">
        <v>0</v>
      </c>
      <c r="T3233">
        <v>0</v>
      </c>
      <c r="U3233">
        <v>4</v>
      </c>
      <c r="V3233">
        <v>5</v>
      </c>
      <c r="W3233">
        <v>2295856</v>
      </c>
      <c r="X3233" t="s">
        <v>4313</v>
      </c>
      <c r="Y3233">
        <v>71</v>
      </c>
      <c r="Z3233">
        <v>12</v>
      </c>
      <c r="AA3233">
        <v>38</v>
      </c>
      <c r="AB3233">
        <v>8</v>
      </c>
      <c r="AC3233" t="s">
        <v>5970</v>
      </c>
      <c r="AD3233" t="s">
        <v>4284</v>
      </c>
      <c r="AE3233" t="s">
        <v>7154</v>
      </c>
      <c r="AF3233">
        <v>0</v>
      </c>
      <c r="AG3233">
        <v>0</v>
      </c>
      <c r="AH3233">
        <v>1</v>
      </c>
      <c r="AI3233">
        <v>0</v>
      </c>
      <c r="AJ3233">
        <f>IF(AI3233="","",IF(ISERROR(VLOOKUP(CONCATENATE(F3233),Term!$A$1:$C$2000,1,FALSE)),0,1))</f>
        <v>0</v>
      </c>
    </row>
    <row r="3234" spans="1:36" x14ac:dyDescent="0.15">
      <c r="A3234" t="s">
        <v>708</v>
      </c>
      <c r="B3234">
        <v>39820</v>
      </c>
      <c r="C3234" s="14">
        <v>39825</v>
      </c>
      <c r="D3234" s="14"/>
      <c r="F3234">
        <v>334610</v>
      </c>
      <c r="G3234" t="s">
        <v>2389</v>
      </c>
      <c r="H3234">
        <v>2107507</v>
      </c>
      <c r="I3234" t="s">
        <v>2848</v>
      </c>
      <c r="J3234" t="s">
        <v>5993</v>
      </c>
      <c r="K3234">
        <v>136677</v>
      </c>
      <c r="L3234" t="s">
        <v>2405</v>
      </c>
      <c r="M3234">
        <v>42</v>
      </c>
      <c r="N3234" t="s">
        <v>924</v>
      </c>
      <c r="O3234" t="s">
        <v>924</v>
      </c>
      <c r="P3234" t="s">
        <v>924</v>
      </c>
      <c r="Q3234">
        <v>5</v>
      </c>
      <c r="R3234">
        <v>0</v>
      </c>
      <c r="S3234">
        <v>0</v>
      </c>
      <c r="T3234">
        <v>0</v>
      </c>
      <c r="U3234">
        <v>4</v>
      </c>
      <c r="V3234">
        <v>5</v>
      </c>
      <c r="W3234">
        <v>2295856</v>
      </c>
      <c r="X3234" t="s">
        <v>4313</v>
      </c>
      <c r="Y3234">
        <v>71</v>
      </c>
      <c r="Z3234">
        <v>12</v>
      </c>
      <c r="AA3234">
        <v>38</v>
      </c>
      <c r="AB3234">
        <v>8</v>
      </c>
      <c r="AC3234" t="s">
        <v>5970</v>
      </c>
      <c r="AD3234" t="s">
        <v>4284</v>
      </c>
      <c r="AE3234" t="s">
        <v>7154</v>
      </c>
      <c r="AF3234">
        <v>0</v>
      </c>
      <c r="AG3234">
        <v>0</v>
      </c>
      <c r="AH3234">
        <v>0</v>
      </c>
      <c r="AI3234">
        <v>0</v>
      </c>
      <c r="AJ3234">
        <f>IF(AI3234="","",IF(ISERROR(VLOOKUP(CONCATENATE(F3234),Term!$A$1:$C$2000,1,FALSE)),0,1))</f>
        <v>0</v>
      </c>
    </row>
    <row r="3235" spans="1:36" x14ac:dyDescent="0.15">
      <c r="A3235" t="s">
        <v>7590</v>
      </c>
      <c r="B3235">
        <v>39819</v>
      </c>
      <c r="C3235" s="14">
        <v>39833</v>
      </c>
      <c r="D3235" s="14"/>
      <c r="F3235">
        <v>334610</v>
      </c>
      <c r="G3235" t="s">
        <v>2389</v>
      </c>
      <c r="H3235">
        <v>2107507</v>
      </c>
      <c r="I3235" t="s">
        <v>2848</v>
      </c>
      <c r="J3235" t="s">
        <v>5993</v>
      </c>
      <c r="K3235">
        <v>184175</v>
      </c>
      <c r="L3235" t="s">
        <v>2405</v>
      </c>
      <c r="M3235">
        <v>42</v>
      </c>
      <c r="N3235" t="s">
        <v>924</v>
      </c>
      <c r="O3235" t="s">
        <v>924</v>
      </c>
      <c r="P3235" t="s">
        <v>924</v>
      </c>
      <c r="Q3235">
        <v>6</v>
      </c>
      <c r="R3235">
        <v>0</v>
      </c>
      <c r="S3235">
        <v>0</v>
      </c>
      <c r="T3235">
        <v>0</v>
      </c>
      <c r="U3235">
        <v>4</v>
      </c>
      <c r="V3235">
        <v>5</v>
      </c>
      <c r="W3235">
        <v>2295856</v>
      </c>
      <c r="X3235" t="s">
        <v>4313</v>
      </c>
      <c r="Y3235">
        <v>71</v>
      </c>
      <c r="Z3235">
        <v>12</v>
      </c>
      <c r="AA3235">
        <v>38</v>
      </c>
      <c r="AB3235">
        <v>8</v>
      </c>
      <c r="AC3235" t="s">
        <v>5970</v>
      </c>
      <c r="AD3235" t="s">
        <v>4284</v>
      </c>
      <c r="AE3235" t="s">
        <v>7154</v>
      </c>
      <c r="AF3235">
        <v>0</v>
      </c>
      <c r="AG3235">
        <v>0</v>
      </c>
      <c r="AH3235">
        <v>0</v>
      </c>
      <c r="AI3235">
        <v>0</v>
      </c>
      <c r="AJ3235">
        <f>IF(AI3235="","",IF(ISERROR(VLOOKUP(CONCATENATE(F3235),Term!$A$1:$C$2000,1,FALSE)),0,1))</f>
        <v>0</v>
      </c>
    </row>
    <row r="3236" spans="1:36" x14ac:dyDescent="0.15">
      <c r="A3236" t="s">
        <v>7591</v>
      </c>
      <c r="B3236">
        <v>39833</v>
      </c>
      <c r="C3236">
        <v>39833</v>
      </c>
      <c r="F3236">
        <v>334610</v>
      </c>
      <c r="G3236" t="s">
        <v>2389</v>
      </c>
      <c r="H3236">
        <v>2107507</v>
      </c>
      <c r="I3236" t="s">
        <v>2848</v>
      </c>
      <c r="J3236" t="s">
        <v>5993</v>
      </c>
      <c r="K3236">
        <v>133929</v>
      </c>
      <c r="L3236" t="s">
        <v>2405</v>
      </c>
      <c r="M3236">
        <v>42</v>
      </c>
      <c r="N3236" t="s">
        <v>924</v>
      </c>
      <c r="O3236" t="s">
        <v>924</v>
      </c>
      <c r="P3236" t="s">
        <v>924</v>
      </c>
      <c r="Q3236">
        <v>6</v>
      </c>
      <c r="R3236">
        <v>0</v>
      </c>
      <c r="S3236">
        <v>0</v>
      </c>
      <c r="T3236">
        <v>0</v>
      </c>
      <c r="U3236">
        <v>4</v>
      </c>
      <c r="V3236">
        <v>5</v>
      </c>
      <c r="W3236">
        <v>2295856</v>
      </c>
      <c r="X3236" t="s">
        <v>4313</v>
      </c>
      <c r="Y3236">
        <v>71</v>
      </c>
      <c r="Z3236">
        <v>12</v>
      </c>
      <c r="AA3236">
        <v>38</v>
      </c>
      <c r="AB3236">
        <v>8</v>
      </c>
      <c r="AC3236" t="s">
        <v>5970</v>
      </c>
      <c r="AD3236" t="s">
        <v>4284</v>
      </c>
      <c r="AE3236" t="s">
        <v>7154</v>
      </c>
      <c r="AF3236">
        <v>0</v>
      </c>
      <c r="AG3236">
        <v>0</v>
      </c>
      <c r="AH3236">
        <v>0</v>
      </c>
      <c r="AI3236">
        <v>0</v>
      </c>
      <c r="AJ3236">
        <f>IF(AI3236="","",IF(ISERROR(VLOOKUP(CONCATENATE(F3236),Term!$A$1:$C$2000,1,FALSE)),0,1))</f>
        <v>0</v>
      </c>
    </row>
    <row r="3237" spans="1:36" x14ac:dyDescent="0.15">
      <c r="A3237" t="s">
        <v>7592</v>
      </c>
      <c r="B3237">
        <v>39835</v>
      </c>
      <c r="C3237">
        <v>39836</v>
      </c>
      <c r="F3237">
        <v>334610</v>
      </c>
      <c r="G3237" t="s">
        <v>2389</v>
      </c>
      <c r="H3237">
        <v>2107507</v>
      </c>
      <c r="I3237" t="s">
        <v>2848</v>
      </c>
      <c r="J3237" t="s">
        <v>5993</v>
      </c>
      <c r="K3237">
        <v>194608</v>
      </c>
      <c r="L3237" t="s">
        <v>2405</v>
      </c>
      <c r="M3237">
        <v>42</v>
      </c>
      <c r="N3237" t="s">
        <v>924</v>
      </c>
      <c r="O3237" t="s">
        <v>924</v>
      </c>
      <c r="P3237" t="s">
        <v>924</v>
      </c>
      <c r="Q3237">
        <v>6</v>
      </c>
      <c r="R3237">
        <v>1</v>
      </c>
      <c r="S3237">
        <v>0</v>
      </c>
      <c r="T3237">
        <v>0</v>
      </c>
      <c r="U3237">
        <v>4</v>
      </c>
      <c r="V3237">
        <v>5</v>
      </c>
      <c r="W3237">
        <v>2295856</v>
      </c>
      <c r="X3237" t="s">
        <v>4313</v>
      </c>
      <c r="Y3237">
        <v>71</v>
      </c>
      <c r="Z3237">
        <v>12</v>
      </c>
      <c r="AA3237">
        <v>38</v>
      </c>
      <c r="AB3237">
        <v>8</v>
      </c>
      <c r="AC3237" t="s">
        <v>5970</v>
      </c>
      <c r="AD3237" t="s">
        <v>4284</v>
      </c>
      <c r="AE3237" t="s">
        <v>7154</v>
      </c>
      <c r="AF3237">
        <v>0</v>
      </c>
      <c r="AG3237">
        <v>0</v>
      </c>
      <c r="AH3237">
        <v>0</v>
      </c>
      <c r="AI3237">
        <v>0</v>
      </c>
      <c r="AJ3237">
        <f>IF(AI3237="","",IF(ISERROR(VLOOKUP(CONCATENATE(F3237),Term!$A$1:$C$2000,1,FALSE)),0,1))</f>
        <v>0</v>
      </c>
    </row>
    <row r="3238" spans="1:36" x14ac:dyDescent="0.15">
      <c r="A3238" t="s">
        <v>7593</v>
      </c>
      <c r="B3238">
        <v>39834</v>
      </c>
      <c r="C3238" s="14">
        <v>39836</v>
      </c>
      <c r="D3238" s="14"/>
      <c r="F3238">
        <v>334610</v>
      </c>
      <c r="G3238" t="s">
        <v>2389</v>
      </c>
      <c r="H3238">
        <v>2107507</v>
      </c>
      <c r="I3238" t="s">
        <v>2848</v>
      </c>
      <c r="J3238" t="s">
        <v>5993</v>
      </c>
      <c r="K3238">
        <v>103687</v>
      </c>
      <c r="L3238" t="s">
        <v>2405</v>
      </c>
      <c r="M3238">
        <v>42</v>
      </c>
      <c r="N3238" t="s">
        <v>924</v>
      </c>
      <c r="O3238" t="s">
        <v>924</v>
      </c>
      <c r="P3238" t="s">
        <v>924</v>
      </c>
      <c r="Q3238">
        <v>6</v>
      </c>
      <c r="R3238">
        <v>0</v>
      </c>
      <c r="S3238">
        <v>0</v>
      </c>
      <c r="T3238">
        <v>0</v>
      </c>
      <c r="U3238">
        <v>4</v>
      </c>
      <c r="V3238">
        <v>5</v>
      </c>
      <c r="W3238">
        <v>2295856</v>
      </c>
      <c r="X3238" t="s">
        <v>4313</v>
      </c>
      <c r="Y3238">
        <v>71</v>
      </c>
      <c r="Z3238">
        <v>12</v>
      </c>
      <c r="AA3238">
        <v>38</v>
      </c>
      <c r="AB3238">
        <v>8</v>
      </c>
      <c r="AC3238" t="s">
        <v>5970</v>
      </c>
      <c r="AD3238" t="s">
        <v>4284</v>
      </c>
      <c r="AE3238" t="s">
        <v>7154</v>
      </c>
      <c r="AF3238">
        <v>0</v>
      </c>
      <c r="AG3238">
        <v>0</v>
      </c>
      <c r="AH3238">
        <v>0</v>
      </c>
      <c r="AI3238">
        <v>0</v>
      </c>
      <c r="AJ3238">
        <f>IF(AI3238="","",IF(ISERROR(VLOOKUP(CONCATENATE(F3238),Term!$A$1:$C$2000,1,FALSE)),0,1))</f>
        <v>0</v>
      </c>
    </row>
    <row r="3239" spans="1:36" x14ac:dyDescent="0.15">
      <c r="A3239" t="s">
        <v>392</v>
      </c>
      <c r="B3239">
        <v>39730</v>
      </c>
      <c r="C3239">
        <v>39737</v>
      </c>
      <c r="E3239">
        <v>39756</v>
      </c>
      <c r="F3239">
        <v>334610</v>
      </c>
      <c r="G3239" t="s">
        <v>2389</v>
      </c>
      <c r="H3239">
        <v>519272</v>
      </c>
      <c r="I3239" t="s">
        <v>2848</v>
      </c>
      <c r="J3239" t="s">
        <v>5992</v>
      </c>
      <c r="K3239">
        <v>300620</v>
      </c>
      <c r="L3239" t="s">
        <v>2405</v>
      </c>
      <c r="M3239">
        <v>42</v>
      </c>
      <c r="N3239" t="s">
        <v>2902</v>
      </c>
      <c r="O3239">
        <v>1</v>
      </c>
      <c r="P3239">
        <v>89</v>
      </c>
      <c r="Q3239" t="s">
        <v>924</v>
      </c>
      <c r="R3239">
        <v>0</v>
      </c>
      <c r="S3239">
        <v>1</v>
      </c>
      <c r="T3239">
        <v>0</v>
      </c>
      <c r="U3239">
        <v>18</v>
      </c>
      <c r="V3239">
        <v>5</v>
      </c>
      <c r="W3239">
        <v>1897167</v>
      </c>
      <c r="X3239" t="s">
        <v>4313</v>
      </c>
      <c r="Y3239">
        <v>71</v>
      </c>
      <c r="Z3239">
        <v>12</v>
      </c>
      <c r="AA3239">
        <v>38</v>
      </c>
      <c r="AB3239">
        <v>8</v>
      </c>
      <c r="AC3239" t="s">
        <v>5970</v>
      </c>
      <c r="AD3239" t="s">
        <v>4284</v>
      </c>
      <c r="AE3239" t="s">
        <v>7584</v>
      </c>
      <c r="AF3239">
        <v>0</v>
      </c>
      <c r="AG3239">
        <v>0</v>
      </c>
      <c r="AH3239">
        <v>1</v>
      </c>
      <c r="AI3239">
        <v>1</v>
      </c>
      <c r="AJ3239">
        <f>IF(AI3239="","",IF(ISERROR(VLOOKUP(CONCATENATE(F3239),Term!$A$1:$C$2000,1,FALSE)),0,1))</f>
        <v>0</v>
      </c>
    </row>
    <row r="3240" spans="1:36" x14ac:dyDescent="0.15">
      <c r="A3240" t="s">
        <v>393</v>
      </c>
      <c r="B3240">
        <v>39736</v>
      </c>
      <c r="C3240">
        <v>39741</v>
      </c>
      <c r="E3240">
        <v>39756</v>
      </c>
      <c r="F3240">
        <v>334610</v>
      </c>
      <c r="G3240" t="s">
        <v>2389</v>
      </c>
      <c r="H3240">
        <v>519272</v>
      </c>
      <c r="I3240" t="s">
        <v>2848</v>
      </c>
      <c r="J3240" t="s">
        <v>5992</v>
      </c>
      <c r="K3240">
        <v>129095</v>
      </c>
      <c r="L3240" t="s">
        <v>2405</v>
      </c>
      <c r="M3240">
        <v>42</v>
      </c>
      <c r="N3240" t="s">
        <v>2902</v>
      </c>
      <c r="O3240">
        <v>1</v>
      </c>
      <c r="P3240">
        <v>89</v>
      </c>
      <c r="Q3240" t="s">
        <v>924</v>
      </c>
      <c r="R3240">
        <v>0</v>
      </c>
      <c r="S3240">
        <v>1</v>
      </c>
      <c r="T3240">
        <v>1</v>
      </c>
      <c r="U3240">
        <v>18</v>
      </c>
      <c r="V3240">
        <v>5</v>
      </c>
      <c r="W3240">
        <v>1897167</v>
      </c>
      <c r="X3240" t="s">
        <v>4313</v>
      </c>
      <c r="Y3240">
        <v>71</v>
      </c>
      <c r="Z3240">
        <v>12</v>
      </c>
      <c r="AA3240">
        <v>38</v>
      </c>
      <c r="AB3240">
        <v>8</v>
      </c>
      <c r="AC3240" t="s">
        <v>5970</v>
      </c>
      <c r="AD3240" t="s">
        <v>4284</v>
      </c>
      <c r="AE3240" t="s">
        <v>7584</v>
      </c>
      <c r="AF3240">
        <v>1</v>
      </c>
      <c r="AG3240">
        <v>0</v>
      </c>
      <c r="AH3240">
        <v>0</v>
      </c>
      <c r="AI3240">
        <v>0</v>
      </c>
      <c r="AJ3240">
        <f>IF(AI3240="","",IF(ISERROR(VLOOKUP(CONCATENATE(F3240),Term!$A$1:$C$2000,1,FALSE)),0,1))</f>
        <v>0</v>
      </c>
    </row>
    <row r="3241" spans="1:36" x14ac:dyDescent="0.15">
      <c r="A3241" t="s">
        <v>394</v>
      </c>
      <c r="B3241">
        <v>39748</v>
      </c>
      <c r="C3241" s="14">
        <v>39752</v>
      </c>
      <c r="D3241" s="14"/>
      <c r="E3241">
        <v>39764</v>
      </c>
      <c r="F3241">
        <v>334610</v>
      </c>
      <c r="G3241" t="s">
        <v>2389</v>
      </c>
      <c r="H3241">
        <v>519272</v>
      </c>
      <c r="I3241" t="s">
        <v>2848</v>
      </c>
      <c r="J3241" t="s">
        <v>5992</v>
      </c>
      <c r="K3241">
        <v>185695</v>
      </c>
      <c r="L3241" t="s">
        <v>2405</v>
      </c>
      <c r="M3241">
        <v>42</v>
      </c>
      <c r="N3241" t="s">
        <v>2902</v>
      </c>
      <c r="O3241">
        <v>1</v>
      </c>
      <c r="P3241">
        <v>81</v>
      </c>
      <c r="Q3241" t="s">
        <v>924</v>
      </c>
      <c r="R3241">
        <v>0</v>
      </c>
      <c r="S3241">
        <v>1</v>
      </c>
      <c r="T3241">
        <v>0</v>
      </c>
      <c r="U3241">
        <v>18</v>
      </c>
      <c r="V3241">
        <v>5</v>
      </c>
      <c r="W3241">
        <v>1897167</v>
      </c>
      <c r="X3241" t="s">
        <v>4313</v>
      </c>
      <c r="Y3241">
        <v>71</v>
      </c>
      <c r="Z3241">
        <v>12</v>
      </c>
      <c r="AA3241">
        <v>38</v>
      </c>
      <c r="AB3241">
        <v>8</v>
      </c>
      <c r="AC3241" t="s">
        <v>5970</v>
      </c>
      <c r="AD3241" t="s">
        <v>4284</v>
      </c>
      <c r="AE3241" t="s">
        <v>7584</v>
      </c>
      <c r="AF3241">
        <v>0</v>
      </c>
      <c r="AG3241">
        <v>0</v>
      </c>
      <c r="AH3241">
        <v>0</v>
      </c>
      <c r="AI3241">
        <v>0</v>
      </c>
      <c r="AJ3241">
        <f>IF(AI3241="","",IF(ISERROR(VLOOKUP(CONCATENATE(F3241),Term!$A$1:$C$2000,1,FALSE)),0,1))</f>
        <v>0</v>
      </c>
    </row>
    <row r="3242" spans="1:36" x14ac:dyDescent="0.15">
      <c r="A3242" t="s">
        <v>2934</v>
      </c>
      <c r="B3242">
        <v>39756</v>
      </c>
      <c r="C3242" s="14">
        <v>39757</v>
      </c>
      <c r="D3242" s="14"/>
      <c r="E3242">
        <v>39773</v>
      </c>
      <c r="F3242">
        <v>334610</v>
      </c>
      <c r="G3242" t="s">
        <v>2389</v>
      </c>
      <c r="H3242">
        <v>519272</v>
      </c>
      <c r="I3242" t="s">
        <v>2848</v>
      </c>
      <c r="J3242" t="s">
        <v>5992</v>
      </c>
      <c r="K3242">
        <v>198419</v>
      </c>
      <c r="L3242" t="s">
        <v>2405</v>
      </c>
      <c r="M3242">
        <v>42</v>
      </c>
      <c r="N3242" t="s">
        <v>4094</v>
      </c>
      <c r="O3242">
        <v>2</v>
      </c>
      <c r="P3242">
        <v>72</v>
      </c>
      <c r="Q3242">
        <v>1</v>
      </c>
      <c r="R3242">
        <v>0</v>
      </c>
      <c r="S3242">
        <v>1</v>
      </c>
      <c r="T3242">
        <v>0</v>
      </c>
      <c r="U3242">
        <v>18</v>
      </c>
      <c r="V3242">
        <v>5</v>
      </c>
      <c r="W3242">
        <v>1897167</v>
      </c>
      <c r="X3242" t="s">
        <v>4313</v>
      </c>
      <c r="Y3242">
        <v>71</v>
      </c>
      <c r="Z3242">
        <v>12</v>
      </c>
      <c r="AA3242">
        <v>38</v>
      </c>
      <c r="AB3242">
        <v>8</v>
      </c>
      <c r="AC3242" t="s">
        <v>5970</v>
      </c>
      <c r="AD3242" t="s">
        <v>4284</v>
      </c>
      <c r="AE3242" t="s">
        <v>7584</v>
      </c>
      <c r="AF3242">
        <v>0</v>
      </c>
      <c r="AG3242">
        <v>0</v>
      </c>
      <c r="AH3242">
        <v>1</v>
      </c>
      <c r="AI3242">
        <v>1</v>
      </c>
      <c r="AJ3242">
        <f>IF(AI3242="","",IF(ISERROR(VLOOKUP(CONCATENATE(F3242),Term!$A$1:$C$2000,1,FALSE)),0,1))</f>
        <v>0</v>
      </c>
    </row>
    <row r="3243" spans="1:36" x14ac:dyDescent="0.15">
      <c r="A3243" t="s">
        <v>2935</v>
      </c>
      <c r="B3243">
        <v>39751</v>
      </c>
      <c r="C3243" s="14">
        <v>39758</v>
      </c>
      <c r="D3243" s="14"/>
      <c r="E3243">
        <v>39778</v>
      </c>
      <c r="F3243">
        <v>334610</v>
      </c>
      <c r="G3243" t="s">
        <v>2389</v>
      </c>
      <c r="H3243">
        <v>519272</v>
      </c>
      <c r="I3243" t="s">
        <v>2848</v>
      </c>
      <c r="J3243" t="s">
        <v>5992</v>
      </c>
      <c r="K3243">
        <v>125661</v>
      </c>
      <c r="L3243" t="s">
        <v>2405</v>
      </c>
      <c r="M3243">
        <v>42</v>
      </c>
      <c r="N3243" t="s">
        <v>4094</v>
      </c>
      <c r="O3243">
        <v>2</v>
      </c>
      <c r="P3243">
        <v>67</v>
      </c>
      <c r="Q3243">
        <v>1</v>
      </c>
      <c r="R3243">
        <v>0</v>
      </c>
      <c r="S3243">
        <v>1</v>
      </c>
      <c r="T3243">
        <v>0</v>
      </c>
      <c r="U3243">
        <v>18</v>
      </c>
      <c r="V3243">
        <v>5</v>
      </c>
      <c r="W3243">
        <v>1897167</v>
      </c>
      <c r="X3243" t="s">
        <v>4313</v>
      </c>
      <c r="Y3243">
        <v>71</v>
      </c>
      <c r="Z3243">
        <v>12</v>
      </c>
      <c r="AA3243">
        <v>38</v>
      </c>
      <c r="AB3243">
        <v>8</v>
      </c>
      <c r="AC3243" t="s">
        <v>5970</v>
      </c>
      <c r="AD3243" t="s">
        <v>4284</v>
      </c>
      <c r="AE3243" t="s">
        <v>7584</v>
      </c>
      <c r="AF3243">
        <v>0</v>
      </c>
      <c r="AG3243">
        <v>0</v>
      </c>
      <c r="AH3243">
        <v>0</v>
      </c>
      <c r="AI3243">
        <v>0</v>
      </c>
      <c r="AJ3243">
        <f>IF(AI3243="","",IF(ISERROR(VLOOKUP(CONCATENATE(F3243),Term!$A$1:$C$2000,1,FALSE)),0,1))</f>
        <v>0</v>
      </c>
    </row>
    <row r="3244" spans="1:36" x14ac:dyDescent="0.15">
      <c r="A3244" t="s">
        <v>2937</v>
      </c>
      <c r="B3244">
        <v>39766</v>
      </c>
      <c r="C3244" s="14">
        <v>39770</v>
      </c>
      <c r="D3244" s="14"/>
      <c r="E3244">
        <v>39783</v>
      </c>
      <c r="F3244">
        <v>334610</v>
      </c>
      <c r="G3244" t="s">
        <v>2389</v>
      </c>
      <c r="H3244">
        <v>519272</v>
      </c>
      <c r="I3244" t="s">
        <v>2848</v>
      </c>
      <c r="J3244" t="s">
        <v>5992</v>
      </c>
      <c r="K3244">
        <v>119658</v>
      </c>
      <c r="L3244" t="s">
        <v>2405</v>
      </c>
      <c r="M3244">
        <v>42</v>
      </c>
      <c r="N3244" t="s">
        <v>4582</v>
      </c>
      <c r="O3244">
        <v>3</v>
      </c>
      <c r="P3244">
        <v>62</v>
      </c>
      <c r="Q3244">
        <v>2</v>
      </c>
      <c r="R3244">
        <v>0</v>
      </c>
      <c r="S3244">
        <v>1</v>
      </c>
      <c r="T3244">
        <v>0</v>
      </c>
      <c r="U3244">
        <v>18</v>
      </c>
      <c r="V3244">
        <v>5</v>
      </c>
      <c r="W3244">
        <v>1897167</v>
      </c>
      <c r="X3244" t="s">
        <v>4313</v>
      </c>
      <c r="Y3244">
        <v>71</v>
      </c>
      <c r="Z3244">
        <v>12</v>
      </c>
      <c r="AA3244">
        <v>38</v>
      </c>
      <c r="AB3244">
        <v>8</v>
      </c>
      <c r="AC3244" t="s">
        <v>5970</v>
      </c>
      <c r="AD3244" t="s">
        <v>4284</v>
      </c>
      <c r="AE3244" t="s">
        <v>7584</v>
      </c>
      <c r="AF3244">
        <v>0</v>
      </c>
      <c r="AG3244">
        <v>0</v>
      </c>
      <c r="AH3244">
        <v>1</v>
      </c>
      <c r="AI3244">
        <v>1</v>
      </c>
      <c r="AJ3244">
        <f>IF(AI3244="","",IF(ISERROR(VLOOKUP(CONCATENATE(F3244),Term!$A$1:$C$2000,1,FALSE)),0,1))</f>
        <v>0</v>
      </c>
    </row>
    <row r="3245" spans="1:36" x14ac:dyDescent="0.15">
      <c r="A3245" t="s">
        <v>6164</v>
      </c>
      <c r="B3245">
        <v>39770</v>
      </c>
      <c r="C3245" s="14">
        <v>39778</v>
      </c>
      <c r="D3245" s="14"/>
      <c r="E3245">
        <v>39790</v>
      </c>
      <c r="F3245">
        <v>334610</v>
      </c>
      <c r="G3245" t="s">
        <v>2389</v>
      </c>
      <c r="H3245">
        <v>519272</v>
      </c>
      <c r="I3245" t="s">
        <v>2848</v>
      </c>
      <c r="J3245" t="s">
        <v>5992</v>
      </c>
      <c r="K3245">
        <v>169159</v>
      </c>
      <c r="L3245" t="s">
        <v>2405</v>
      </c>
      <c r="M3245">
        <v>42</v>
      </c>
      <c r="N3245" t="s">
        <v>4582</v>
      </c>
      <c r="O3245">
        <v>3</v>
      </c>
      <c r="P3245">
        <v>55</v>
      </c>
      <c r="Q3245">
        <v>2</v>
      </c>
      <c r="R3245">
        <v>0</v>
      </c>
      <c r="S3245">
        <v>1</v>
      </c>
      <c r="T3245">
        <v>0</v>
      </c>
      <c r="U3245">
        <v>18</v>
      </c>
      <c r="V3245">
        <v>5</v>
      </c>
      <c r="W3245">
        <v>1897167</v>
      </c>
      <c r="X3245" t="s">
        <v>4313</v>
      </c>
      <c r="Y3245">
        <v>71</v>
      </c>
      <c r="Z3245">
        <v>12</v>
      </c>
      <c r="AA3245">
        <v>38</v>
      </c>
      <c r="AB3245">
        <v>8</v>
      </c>
      <c r="AC3245" t="s">
        <v>5970</v>
      </c>
      <c r="AD3245" t="s">
        <v>4284</v>
      </c>
      <c r="AE3245" t="s">
        <v>7584</v>
      </c>
      <c r="AF3245">
        <v>0</v>
      </c>
      <c r="AG3245">
        <v>0</v>
      </c>
      <c r="AH3245">
        <v>0</v>
      </c>
      <c r="AI3245">
        <v>0</v>
      </c>
      <c r="AJ3245">
        <f>IF(AI3245="","",IF(ISERROR(VLOOKUP(CONCATENATE(F3245),Term!$A$1:$C$2000,1,FALSE)),0,1))</f>
        <v>0</v>
      </c>
    </row>
    <row r="3246" spans="1:36" x14ac:dyDescent="0.15">
      <c r="A3246" t="s">
        <v>4620</v>
      </c>
      <c r="B3246">
        <v>39770</v>
      </c>
      <c r="C3246" s="14">
        <v>39783</v>
      </c>
      <c r="D3246" s="14"/>
      <c r="E3246">
        <v>39797</v>
      </c>
      <c r="F3246">
        <v>334610</v>
      </c>
      <c r="G3246" t="s">
        <v>2389</v>
      </c>
      <c r="H3246">
        <v>519272</v>
      </c>
      <c r="I3246" t="s">
        <v>2848</v>
      </c>
      <c r="J3246" t="s">
        <v>5992</v>
      </c>
      <c r="K3246">
        <v>169159</v>
      </c>
      <c r="L3246" t="s">
        <v>2405</v>
      </c>
      <c r="M3246">
        <v>42</v>
      </c>
      <c r="N3246" t="s">
        <v>4582</v>
      </c>
      <c r="O3246">
        <v>3</v>
      </c>
      <c r="P3246">
        <v>48</v>
      </c>
      <c r="Q3246">
        <v>3</v>
      </c>
      <c r="R3246">
        <v>0</v>
      </c>
      <c r="S3246">
        <v>1</v>
      </c>
      <c r="T3246">
        <v>0</v>
      </c>
      <c r="U3246">
        <v>18</v>
      </c>
      <c r="V3246">
        <v>5</v>
      </c>
      <c r="W3246">
        <v>1897167</v>
      </c>
      <c r="X3246" t="s">
        <v>4313</v>
      </c>
      <c r="Y3246">
        <v>71</v>
      </c>
      <c r="Z3246">
        <v>12</v>
      </c>
      <c r="AA3246">
        <v>38</v>
      </c>
      <c r="AB3246">
        <v>8</v>
      </c>
      <c r="AC3246" t="s">
        <v>5970</v>
      </c>
      <c r="AD3246" t="s">
        <v>4284</v>
      </c>
      <c r="AE3246" t="s">
        <v>7584</v>
      </c>
      <c r="AF3246">
        <v>0</v>
      </c>
      <c r="AG3246">
        <v>0</v>
      </c>
      <c r="AH3246">
        <v>1</v>
      </c>
      <c r="AI3246">
        <v>0</v>
      </c>
      <c r="AJ3246">
        <f>IF(AI3246="","",IF(ISERROR(VLOOKUP(CONCATENATE(F3246),Term!$A$1:$C$2000,1,FALSE)),0,1))</f>
        <v>0</v>
      </c>
    </row>
    <row r="3247" spans="1:36" x14ac:dyDescent="0.15">
      <c r="A3247" t="s">
        <v>4621</v>
      </c>
      <c r="B3247">
        <v>39784</v>
      </c>
      <c r="C3247" s="14">
        <v>39784</v>
      </c>
      <c r="D3247" s="14"/>
      <c r="E3247">
        <v>39804</v>
      </c>
      <c r="F3247">
        <v>334610</v>
      </c>
      <c r="G3247" t="s">
        <v>2389</v>
      </c>
      <c r="H3247">
        <v>519272</v>
      </c>
      <c r="I3247" t="s">
        <v>2848</v>
      </c>
      <c r="J3247" t="s">
        <v>5992</v>
      </c>
      <c r="K3247">
        <v>109134</v>
      </c>
      <c r="L3247" t="s">
        <v>2405</v>
      </c>
      <c r="M3247">
        <v>42</v>
      </c>
      <c r="N3247" t="s">
        <v>932</v>
      </c>
      <c r="O3247">
        <v>4</v>
      </c>
      <c r="P3247">
        <v>41</v>
      </c>
      <c r="Q3247">
        <v>3</v>
      </c>
      <c r="R3247">
        <v>0</v>
      </c>
      <c r="S3247">
        <v>1</v>
      </c>
      <c r="T3247">
        <v>0</v>
      </c>
      <c r="U3247">
        <v>18</v>
      </c>
      <c r="V3247">
        <v>5</v>
      </c>
      <c r="W3247">
        <v>1897167</v>
      </c>
      <c r="X3247" t="s">
        <v>4313</v>
      </c>
      <c r="Y3247">
        <v>71</v>
      </c>
      <c r="Z3247">
        <v>12</v>
      </c>
      <c r="AA3247">
        <v>38</v>
      </c>
      <c r="AB3247">
        <v>8</v>
      </c>
      <c r="AC3247" t="s">
        <v>5970</v>
      </c>
      <c r="AD3247" t="s">
        <v>4284</v>
      </c>
      <c r="AE3247" t="s">
        <v>7584</v>
      </c>
      <c r="AF3247">
        <v>0</v>
      </c>
      <c r="AG3247">
        <v>0</v>
      </c>
      <c r="AH3247">
        <v>0</v>
      </c>
      <c r="AI3247">
        <v>1</v>
      </c>
      <c r="AJ3247">
        <f>IF(AI3247="","",IF(ISERROR(VLOOKUP(CONCATENATE(F3247),Term!$A$1:$C$2000,1,FALSE)),0,1))</f>
        <v>0</v>
      </c>
    </row>
    <row r="3248" spans="1:36" x14ac:dyDescent="0.15">
      <c r="A3248" t="s">
        <v>3356</v>
      </c>
      <c r="B3248">
        <v>39798</v>
      </c>
      <c r="C3248">
        <v>39804</v>
      </c>
      <c r="E3248">
        <v>39822</v>
      </c>
      <c r="F3248">
        <v>334610</v>
      </c>
      <c r="G3248" t="s">
        <v>2389</v>
      </c>
      <c r="H3248">
        <v>519272</v>
      </c>
      <c r="I3248" t="s">
        <v>2848</v>
      </c>
      <c r="J3248" t="s">
        <v>5992</v>
      </c>
      <c r="K3248">
        <v>191391</v>
      </c>
      <c r="L3248" t="s">
        <v>2405</v>
      </c>
      <c r="M3248">
        <v>42</v>
      </c>
      <c r="N3248" t="s">
        <v>646</v>
      </c>
      <c r="O3248">
        <v>5</v>
      </c>
      <c r="P3248">
        <v>23</v>
      </c>
      <c r="Q3248">
        <v>4</v>
      </c>
      <c r="R3248">
        <v>0</v>
      </c>
      <c r="S3248">
        <v>1</v>
      </c>
      <c r="T3248">
        <v>0</v>
      </c>
      <c r="U3248">
        <v>18</v>
      </c>
      <c r="V3248">
        <v>5</v>
      </c>
      <c r="W3248">
        <v>1897167</v>
      </c>
      <c r="X3248" t="s">
        <v>4313</v>
      </c>
      <c r="Y3248">
        <v>71</v>
      </c>
      <c r="Z3248">
        <v>12</v>
      </c>
      <c r="AA3248">
        <v>38</v>
      </c>
      <c r="AB3248">
        <v>8</v>
      </c>
      <c r="AC3248" t="s">
        <v>5970</v>
      </c>
      <c r="AD3248" t="s">
        <v>4284</v>
      </c>
      <c r="AE3248" t="s">
        <v>7584</v>
      </c>
      <c r="AF3248">
        <v>0</v>
      </c>
      <c r="AG3248">
        <v>0</v>
      </c>
      <c r="AH3248">
        <v>1</v>
      </c>
      <c r="AI3248">
        <v>1</v>
      </c>
      <c r="AJ3248">
        <f>IF(AI3248="","",IF(ISERROR(VLOOKUP(CONCATENATE(F3248),Term!$A$1:$C$2000,1,FALSE)),0,1))</f>
        <v>0</v>
      </c>
    </row>
    <row r="3249" spans="1:36" x14ac:dyDescent="0.15">
      <c r="A3249" t="s">
        <v>3358</v>
      </c>
      <c r="B3249">
        <v>39806</v>
      </c>
      <c r="C3249">
        <v>39806</v>
      </c>
      <c r="E3249">
        <v>39827</v>
      </c>
      <c r="F3249">
        <v>334610</v>
      </c>
      <c r="G3249" t="s">
        <v>2389</v>
      </c>
      <c r="H3249">
        <v>519272</v>
      </c>
      <c r="I3249" t="s">
        <v>2848</v>
      </c>
      <c r="J3249" t="s">
        <v>5992</v>
      </c>
      <c r="K3249">
        <v>199176</v>
      </c>
      <c r="L3249" t="s">
        <v>2405</v>
      </c>
      <c r="M3249">
        <v>42</v>
      </c>
      <c r="N3249" t="s">
        <v>646</v>
      </c>
      <c r="O3249">
        <v>5</v>
      </c>
      <c r="P3249">
        <v>18</v>
      </c>
      <c r="Q3249">
        <v>4</v>
      </c>
      <c r="R3249">
        <v>0</v>
      </c>
      <c r="S3249">
        <v>1</v>
      </c>
      <c r="T3249">
        <v>0</v>
      </c>
      <c r="U3249">
        <v>18</v>
      </c>
      <c r="V3249">
        <v>5</v>
      </c>
      <c r="W3249">
        <v>1897167</v>
      </c>
      <c r="X3249" t="s">
        <v>4313</v>
      </c>
      <c r="Y3249">
        <v>71</v>
      </c>
      <c r="Z3249">
        <v>12</v>
      </c>
      <c r="AA3249">
        <v>38</v>
      </c>
      <c r="AB3249">
        <v>8</v>
      </c>
      <c r="AC3249" t="s">
        <v>5970</v>
      </c>
      <c r="AD3249" t="s">
        <v>4284</v>
      </c>
      <c r="AE3249" t="s">
        <v>7584</v>
      </c>
      <c r="AF3249">
        <v>0</v>
      </c>
      <c r="AG3249">
        <v>0</v>
      </c>
      <c r="AH3249">
        <v>0</v>
      </c>
      <c r="AI3249">
        <v>0</v>
      </c>
      <c r="AJ3249">
        <f>IF(AI3249="","",IF(ISERROR(VLOOKUP(CONCATENATE(F3249),Term!$A$1:$C$2000,1,FALSE)),0,1))</f>
        <v>0</v>
      </c>
    </row>
    <row r="3250" spans="1:36" x14ac:dyDescent="0.15">
      <c r="A3250" t="s">
        <v>2936</v>
      </c>
      <c r="B3250">
        <v>39763</v>
      </c>
      <c r="C3250">
        <v>39770</v>
      </c>
      <c r="D3250">
        <v>39777</v>
      </c>
      <c r="F3250">
        <v>334610</v>
      </c>
      <c r="G3250" t="s">
        <v>2389</v>
      </c>
      <c r="H3250">
        <v>519272</v>
      </c>
      <c r="I3250" t="s">
        <v>2848</v>
      </c>
      <c r="J3250" t="s">
        <v>5992</v>
      </c>
      <c r="K3250">
        <v>108124</v>
      </c>
      <c r="L3250" t="s">
        <v>2405</v>
      </c>
      <c r="M3250">
        <v>42</v>
      </c>
      <c r="N3250" t="s">
        <v>924</v>
      </c>
      <c r="O3250" t="s">
        <v>924</v>
      </c>
      <c r="P3250" t="s">
        <v>924</v>
      </c>
      <c r="Q3250">
        <v>2</v>
      </c>
      <c r="R3250">
        <v>0</v>
      </c>
      <c r="S3250">
        <v>0</v>
      </c>
      <c r="T3250">
        <v>0</v>
      </c>
      <c r="U3250">
        <v>18</v>
      </c>
      <c r="V3250">
        <v>5</v>
      </c>
      <c r="W3250">
        <v>1897167</v>
      </c>
      <c r="X3250" t="s">
        <v>4313</v>
      </c>
      <c r="Y3250">
        <v>71</v>
      </c>
      <c r="Z3250">
        <v>12</v>
      </c>
      <c r="AA3250">
        <v>38</v>
      </c>
      <c r="AB3250">
        <v>8</v>
      </c>
      <c r="AC3250" t="s">
        <v>5970</v>
      </c>
      <c r="AD3250" t="s">
        <v>4284</v>
      </c>
      <c r="AE3250" t="s">
        <v>7584</v>
      </c>
      <c r="AF3250">
        <v>0</v>
      </c>
      <c r="AG3250">
        <v>0</v>
      </c>
      <c r="AH3250">
        <v>0</v>
      </c>
      <c r="AI3250">
        <v>0</v>
      </c>
      <c r="AJ3250">
        <f>IF(AI3250="","",IF(ISERROR(VLOOKUP(CONCATENATE(F3250),Term!$A$1:$C$2000,1,FALSE)),0,1))</f>
        <v>0</v>
      </c>
    </row>
    <row r="3251" spans="1:36" x14ac:dyDescent="0.15">
      <c r="A3251" t="s">
        <v>3357</v>
      </c>
      <c r="B3251">
        <v>39798</v>
      </c>
      <c r="C3251">
        <v>39804</v>
      </c>
      <c r="D3251">
        <v>39820</v>
      </c>
      <c r="F3251">
        <v>334610</v>
      </c>
      <c r="G3251" t="s">
        <v>2389</v>
      </c>
      <c r="H3251">
        <v>519272</v>
      </c>
      <c r="I3251" t="s">
        <v>2848</v>
      </c>
      <c r="J3251" t="s">
        <v>5992</v>
      </c>
      <c r="K3251">
        <v>168905</v>
      </c>
      <c r="L3251" t="s">
        <v>2405</v>
      </c>
      <c r="M3251">
        <v>42</v>
      </c>
      <c r="N3251" t="s">
        <v>924</v>
      </c>
      <c r="O3251" t="s">
        <v>924</v>
      </c>
      <c r="P3251" t="s">
        <v>924</v>
      </c>
      <c r="Q3251">
        <v>4</v>
      </c>
      <c r="R3251">
        <v>0</v>
      </c>
      <c r="S3251">
        <v>0</v>
      </c>
      <c r="T3251">
        <v>0</v>
      </c>
      <c r="U3251">
        <v>18</v>
      </c>
      <c r="V3251">
        <v>5</v>
      </c>
      <c r="W3251">
        <v>1897167</v>
      </c>
      <c r="X3251" t="s">
        <v>4313</v>
      </c>
      <c r="Y3251">
        <v>71</v>
      </c>
      <c r="Z3251">
        <v>12</v>
      </c>
      <c r="AA3251">
        <v>38</v>
      </c>
      <c r="AB3251">
        <v>8</v>
      </c>
      <c r="AC3251" t="s">
        <v>5970</v>
      </c>
      <c r="AD3251" t="s">
        <v>4284</v>
      </c>
      <c r="AE3251" t="s">
        <v>7584</v>
      </c>
      <c r="AF3251">
        <v>0</v>
      </c>
      <c r="AG3251">
        <v>0</v>
      </c>
      <c r="AH3251">
        <v>0</v>
      </c>
      <c r="AI3251">
        <v>0</v>
      </c>
      <c r="AJ3251">
        <f>IF(AI3251="","",IF(ISERROR(VLOOKUP(CONCATENATE(F3251),Term!$A$1:$C$2000,1,FALSE)),0,1))</f>
        <v>0</v>
      </c>
    </row>
    <row r="3252" spans="1:36" x14ac:dyDescent="0.15">
      <c r="A3252" t="s">
        <v>704</v>
      </c>
      <c r="B3252">
        <v>39813</v>
      </c>
      <c r="C3252" s="14">
        <v>39819</v>
      </c>
      <c r="D3252" s="14"/>
      <c r="F3252">
        <v>334610</v>
      </c>
      <c r="G3252" t="s">
        <v>2389</v>
      </c>
      <c r="H3252">
        <v>519272</v>
      </c>
      <c r="I3252" t="s">
        <v>2848</v>
      </c>
      <c r="J3252" t="s">
        <v>5992</v>
      </c>
      <c r="K3252">
        <v>139194</v>
      </c>
      <c r="L3252" t="s">
        <v>2405</v>
      </c>
      <c r="M3252">
        <v>42</v>
      </c>
      <c r="N3252" t="s">
        <v>924</v>
      </c>
      <c r="O3252" t="s">
        <v>924</v>
      </c>
      <c r="P3252" t="s">
        <v>924</v>
      </c>
      <c r="Q3252">
        <v>5</v>
      </c>
      <c r="R3252">
        <v>0</v>
      </c>
      <c r="S3252">
        <v>0</v>
      </c>
      <c r="T3252">
        <v>0</v>
      </c>
      <c r="U3252">
        <v>18</v>
      </c>
      <c r="V3252">
        <v>5</v>
      </c>
      <c r="W3252">
        <v>1897167</v>
      </c>
      <c r="X3252" t="s">
        <v>4313</v>
      </c>
      <c r="Y3252">
        <v>71</v>
      </c>
      <c r="Z3252">
        <v>12</v>
      </c>
      <c r="AA3252">
        <v>38</v>
      </c>
      <c r="AB3252">
        <v>8</v>
      </c>
      <c r="AC3252" t="s">
        <v>5970</v>
      </c>
      <c r="AD3252" t="s">
        <v>4284</v>
      </c>
      <c r="AE3252" t="s">
        <v>7584</v>
      </c>
      <c r="AF3252">
        <v>0</v>
      </c>
      <c r="AG3252">
        <v>0</v>
      </c>
      <c r="AH3252">
        <v>1</v>
      </c>
      <c r="AI3252">
        <v>0</v>
      </c>
      <c r="AJ3252">
        <f>IF(AI3252="","",IF(ISERROR(VLOOKUP(CONCATENATE(F3252),Term!$A$1:$C$2000,1,FALSE)),0,1))</f>
        <v>0</v>
      </c>
    </row>
    <row r="3253" spans="1:36" x14ac:dyDescent="0.15">
      <c r="A3253" t="s">
        <v>705</v>
      </c>
      <c r="B3253">
        <v>39825</v>
      </c>
      <c r="C3253">
        <v>39826</v>
      </c>
      <c r="F3253">
        <v>334610</v>
      </c>
      <c r="G3253" t="s">
        <v>2389</v>
      </c>
      <c r="H3253">
        <v>519272</v>
      </c>
      <c r="I3253" t="s">
        <v>2848</v>
      </c>
      <c r="J3253" t="s">
        <v>5992</v>
      </c>
      <c r="K3253">
        <v>55962</v>
      </c>
      <c r="L3253" t="s">
        <v>2405</v>
      </c>
      <c r="M3253">
        <v>42</v>
      </c>
      <c r="N3253" t="s">
        <v>924</v>
      </c>
      <c r="O3253" t="s">
        <v>924</v>
      </c>
      <c r="P3253" t="s">
        <v>924</v>
      </c>
      <c r="Q3253">
        <v>5</v>
      </c>
      <c r="R3253">
        <v>0</v>
      </c>
      <c r="S3253">
        <v>0</v>
      </c>
      <c r="T3253">
        <v>0</v>
      </c>
      <c r="U3253">
        <v>18</v>
      </c>
      <c r="V3253">
        <v>5</v>
      </c>
      <c r="W3253">
        <v>1897167</v>
      </c>
      <c r="X3253" t="s">
        <v>4313</v>
      </c>
      <c r="Y3253">
        <v>71</v>
      </c>
      <c r="Z3253">
        <v>12</v>
      </c>
      <c r="AA3253">
        <v>38</v>
      </c>
      <c r="AB3253">
        <v>8</v>
      </c>
      <c r="AC3253" t="s">
        <v>5970</v>
      </c>
      <c r="AD3253" t="s">
        <v>4284</v>
      </c>
      <c r="AE3253" t="s">
        <v>7584</v>
      </c>
      <c r="AF3253">
        <v>0</v>
      </c>
      <c r="AG3253">
        <v>0</v>
      </c>
      <c r="AH3253">
        <v>0</v>
      </c>
      <c r="AI3253">
        <v>0</v>
      </c>
      <c r="AJ3253">
        <f>IF(AI3253="","",IF(ISERROR(VLOOKUP(CONCATENATE(F3253),Term!$A$1:$C$2000,1,FALSE)),0,1))</f>
        <v>0</v>
      </c>
    </row>
    <row r="3254" spans="1:36" x14ac:dyDescent="0.15">
      <c r="A3254" t="s">
        <v>707</v>
      </c>
      <c r="B3254">
        <v>39821</v>
      </c>
      <c r="C3254">
        <v>39827</v>
      </c>
      <c r="F3254">
        <v>334610</v>
      </c>
      <c r="G3254" t="s">
        <v>2389</v>
      </c>
      <c r="H3254">
        <v>519272</v>
      </c>
      <c r="I3254" t="s">
        <v>2848</v>
      </c>
      <c r="J3254" t="s">
        <v>5992</v>
      </c>
      <c r="K3254">
        <v>137362</v>
      </c>
      <c r="L3254" t="s">
        <v>2405</v>
      </c>
      <c r="M3254">
        <v>42</v>
      </c>
      <c r="N3254" t="s">
        <v>924</v>
      </c>
      <c r="O3254" t="s">
        <v>924</v>
      </c>
      <c r="P3254" t="s">
        <v>924</v>
      </c>
      <c r="Q3254">
        <v>5</v>
      </c>
      <c r="R3254">
        <v>0</v>
      </c>
      <c r="S3254">
        <v>0</v>
      </c>
      <c r="T3254">
        <v>0</v>
      </c>
      <c r="U3254">
        <v>18</v>
      </c>
      <c r="V3254">
        <v>5</v>
      </c>
      <c r="W3254">
        <v>1897167</v>
      </c>
      <c r="X3254" t="s">
        <v>4313</v>
      </c>
      <c r="Y3254">
        <v>71</v>
      </c>
      <c r="Z3254">
        <v>12</v>
      </c>
      <c r="AA3254">
        <v>38</v>
      </c>
      <c r="AB3254">
        <v>8</v>
      </c>
      <c r="AC3254" t="s">
        <v>5970</v>
      </c>
      <c r="AD3254" t="s">
        <v>4284</v>
      </c>
      <c r="AE3254" t="s">
        <v>7584</v>
      </c>
      <c r="AF3254">
        <v>0</v>
      </c>
      <c r="AG3254">
        <v>0</v>
      </c>
      <c r="AH3254">
        <v>0</v>
      </c>
      <c r="AI3254">
        <v>0</v>
      </c>
      <c r="AJ3254">
        <f>IF(AI3254="","",IF(ISERROR(VLOOKUP(CONCATENATE(F3254),Term!$A$1:$C$2000,1,FALSE)),0,1))</f>
        <v>0</v>
      </c>
    </row>
    <row r="3255" spans="1:36" x14ac:dyDescent="0.15">
      <c r="A3255" t="s">
        <v>706</v>
      </c>
      <c r="B3255">
        <v>39800</v>
      </c>
      <c r="C3255">
        <v>39827</v>
      </c>
      <c r="D3255">
        <v>39840</v>
      </c>
      <c r="F3255">
        <v>334610</v>
      </c>
      <c r="G3255" t="s">
        <v>2389</v>
      </c>
      <c r="H3255">
        <v>519272</v>
      </c>
      <c r="I3255" t="s">
        <v>2848</v>
      </c>
      <c r="J3255" t="s">
        <v>5992</v>
      </c>
      <c r="K3255">
        <v>119378</v>
      </c>
      <c r="L3255" t="s">
        <v>2405</v>
      </c>
      <c r="M3255">
        <v>42</v>
      </c>
      <c r="N3255" t="s">
        <v>924</v>
      </c>
      <c r="O3255" t="s">
        <v>924</v>
      </c>
      <c r="P3255" t="s">
        <v>924</v>
      </c>
      <c r="Q3255">
        <v>5</v>
      </c>
      <c r="R3255">
        <v>0</v>
      </c>
      <c r="S3255">
        <v>0</v>
      </c>
      <c r="T3255">
        <v>0</v>
      </c>
      <c r="U3255">
        <v>18</v>
      </c>
      <c r="V3255">
        <v>5</v>
      </c>
      <c r="W3255">
        <v>1897167</v>
      </c>
      <c r="X3255" t="s">
        <v>4313</v>
      </c>
      <c r="Y3255">
        <v>71</v>
      </c>
      <c r="Z3255">
        <v>12</v>
      </c>
      <c r="AA3255">
        <v>38</v>
      </c>
      <c r="AB3255">
        <v>8</v>
      </c>
      <c r="AC3255" t="s">
        <v>5970</v>
      </c>
      <c r="AD3255" t="s">
        <v>4284</v>
      </c>
      <c r="AE3255" t="s">
        <v>7584</v>
      </c>
      <c r="AF3255">
        <v>0</v>
      </c>
      <c r="AG3255">
        <v>0</v>
      </c>
      <c r="AH3255">
        <v>0</v>
      </c>
      <c r="AI3255">
        <v>0</v>
      </c>
      <c r="AJ3255">
        <f>IF(AI3255="","",IF(ISERROR(VLOOKUP(CONCATENATE(F3255),Term!$A$1:$C$2000,1,FALSE)),0,1))</f>
        <v>0</v>
      </c>
    </row>
    <row r="3256" spans="1:36" x14ac:dyDescent="0.15">
      <c r="A3256" t="s">
        <v>7585</v>
      </c>
      <c r="B3256">
        <v>39833</v>
      </c>
      <c r="C3256" s="14">
        <v>39833</v>
      </c>
      <c r="D3256" s="14"/>
      <c r="F3256">
        <v>334610</v>
      </c>
      <c r="G3256" t="s">
        <v>2389</v>
      </c>
      <c r="H3256">
        <v>519272</v>
      </c>
      <c r="I3256" t="s">
        <v>2848</v>
      </c>
      <c r="J3256" t="s">
        <v>5992</v>
      </c>
      <c r="K3256">
        <v>171448</v>
      </c>
      <c r="L3256" t="s">
        <v>2405</v>
      </c>
      <c r="M3256">
        <v>42</v>
      </c>
      <c r="N3256" t="s">
        <v>924</v>
      </c>
      <c r="O3256" t="s">
        <v>924</v>
      </c>
      <c r="P3256" t="s">
        <v>924</v>
      </c>
      <c r="Q3256">
        <v>6</v>
      </c>
      <c r="R3256">
        <v>0</v>
      </c>
      <c r="S3256">
        <v>0</v>
      </c>
      <c r="T3256">
        <v>0</v>
      </c>
      <c r="U3256">
        <v>18</v>
      </c>
      <c r="V3256">
        <v>5</v>
      </c>
      <c r="W3256">
        <v>1897167</v>
      </c>
      <c r="X3256" t="s">
        <v>4313</v>
      </c>
      <c r="Y3256">
        <v>71</v>
      </c>
      <c r="Z3256">
        <v>12</v>
      </c>
      <c r="AA3256">
        <v>38</v>
      </c>
      <c r="AB3256">
        <v>8</v>
      </c>
      <c r="AC3256" t="s">
        <v>5970</v>
      </c>
      <c r="AD3256" t="s">
        <v>4284</v>
      </c>
      <c r="AE3256" t="s">
        <v>7584</v>
      </c>
      <c r="AF3256">
        <v>0</v>
      </c>
      <c r="AG3256">
        <v>0</v>
      </c>
      <c r="AH3256">
        <v>1</v>
      </c>
      <c r="AI3256">
        <v>0</v>
      </c>
      <c r="AJ3256">
        <f>IF(AI3256="","",IF(ISERROR(VLOOKUP(CONCATENATE(F3256),Term!$A$1:$C$2000,1,FALSE)),0,1))</f>
        <v>0</v>
      </c>
    </row>
    <row r="3257" spans="1:36" x14ac:dyDescent="0.15">
      <c r="A3257" t="s">
        <v>7586</v>
      </c>
      <c r="B3257">
        <v>39828</v>
      </c>
      <c r="C3257" s="14">
        <v>39833</v>
      </c>
      <c r="D3257" s="14"/>
      <c r="F3257">
        <v>334610</v>
      </c>
      <c r="G3257" t="s">
        <v>2389</v>
      </c>
      <c r="H3257">
        <v>519272</v>
      </c>
      <c r="I3257" t="s">
        <v>2848</v>
      </c>
      <c r="J3257" t="s">
        <v>5992</v>
      </c>
      <c r="K3257">
        <v>101750</v>
      </c>
      <c r="L3257" t="s">
        <v>2405</v>
      </c>
      <c r="M3257">
        <v>42</v>
      </c>
      <c r="N3257" t="s">
        <v>924</v>
      </c>
      <c r="O3257" t="s">
        <v>924</v>
      </c>
      <c r="P3257" t="s">
        <v>924</v>
      </c>
      <c r="Q3257">
        <v>6</v>
      </c>
      <c r="R3257">
        <v>0</v>
      </c>
      <c r="S3257">
        <v>0</v>
      </c>
      <c r="T3257">
        <v>0</v>
      </c>
      <c r="U3257">
        <v>18</v>
      </c>
      <c r="V3257">
        <v>5</v>
      </c>
      <c r="W3257">
        <v>1897167</v>
      </c>
      <c r="X3257" t="s">
        <v>4313</v>
      </c>
      <c r="Y3257">
        <v>71</v>
      </c>
      <c r="Z3257">
        <v>12</v>
      </c>
      <c r="AA3257">
        <v>38</v>
      </c>
      <c r="AB3257">
        <v>8</v>
      </c>
      <c r="AC3257" t="s">
        <v>5970</v>
      </c>
      <c r="AD3257" t="s">
        <v>4284</v>
      </c>
      <c r="AE3257" t="s">
        <v>7584</v>
      </c>
      <c r="AF3257">
        <v>0</v>
      </c>
      <c r="AG3257">
        <v>0</v>
      </c>
      <c r="AH3257">
        <v>0</v>
      </c>
      <c r="AI3257">
        <v>0</v>
      </c>
      <c r="AJ3257">
        <f>IF(AI3257="","",IF(ISERROR(VLOOKUP(CONCATENATE(F3257),Term!$A$1:$C$2000,1,FALSE)),0,1))</f>
        <v>0</v>
      </c>
    </row>
    <row r="3258" spans="1:36" x14ac:dyDescent="0.15">
      <c r="A3258" t="s">
        <v>7587</v>
      </c>
      <c r="B3258">
        <v>39841</v>
      </c>
      <c r="C3258">
        <v>39842</v>
      </c>
      <c r="F3258">
        <v>334610</v>
      </c>
      <c r="G3258" t="s">
        <v>2389</v>
      </c>
      <c r="H3258">
        <v>519272</v>
      </c>
      <c r="I3258" t="s">
        <v>2848</v>
      </c>
      <c r="J3258" t="s">
        <v>5992</v>
      </c>
      <c r="K3258">
        <v>124694</v>
      </c>
      <c r="L3258" t="s">
        <v>2405</v>
      </c>
      <c r="M3258">
        <v>42</v>
      </c>
      <c r="N3258" t="s">
        <v>924</v>
      </c>
      <c r="O3258" t="s">
        <v>924</v>
      </c>
      <c r="P3258" t="s">
        <v>924</v>
      </c>
      <c r="Q3258">
        <v>6</v>
      </c>
      <c r="R3258">
        <v>0</v>
      </c>
      <c r="S3258">
        <v>0</v>
      </c>
      <c r="T3258">
        <v>0</v>
      </c>
      <c r="U3258">
        <v>18</v>
      </c>
      <c r="V3258">
        <v>5</v>
      </c>
      <c r="W3258">
        <v>1897167</v>
      </c>
      <c r="X3258" t="s">
        <v>4313</v>
      </c>
      <c r="Y3258">
        <v>71</v>
      </c>
      <c r="Z3258">
        <v>12</v>
      </c>
      <c r="AA3258">
        <v>38</v>
      </c>
      <c r="AB3258">
        <v>8</v>
      </c>
      <c r="AC3258" t="s">
        <v>5970</v>
      </c>
      <c r="AD3258" t="s">
        <v>4284</v>
      </c>
      <c r="AE3258" t="s">
        <v>7584</v>
      </c>
      <c r="AF3258">
        <v>0</v>
      </c>
      <c r="AG3258">
        <v>0</v>
      </c>
      <c r="AH3258">
        <v>0</v>
      </c>
      <c r="AI3258">
        <v>0</v>
      </c>
      <c r="AJ3258">
        <f>IF(AI3258="","",IF(ISERROR(VLOOKUP(CONCATENATE(F3258),Term!$A$1:$C$2000,1,FALSE)),0,1))</f>
        <v>0</v>
      </c>
    </row>
    <row r="3259" spans="1:36" x14ac:dyDescent="0.15">
      <c r="A3259" t="s">
        <v>7588</v>
      </c>
      <c r="B3259">
        <v>39828</v>
      </c>
      <c r="C3259" s="14">
        <v>39843</v>
      </c>
      <c r="D3259" s="14"/>
      <c r="F3259">
        <v>334610</v>
      </c>
      <c r="G3259" t="s">
        <v>2389</v>
      </c>
      <c r="H3259">
        <v>519272</v>
      </c>
      <c r="I3259" t="s">
        <v>2848</v>
      </c>
      <c r="J3259" t="s">
        <v>5992</v>
      </c>
      <c r="K3259">
        <v>132275</v>
      </c>
      <c r="L3259" t="s">
        <v>2405</v>
      </c>
      <c r="M3259">
        <v>42</v>
      </c>
      <c r="N3259" t="s">
        <v>924</v>
      </c>
      <c r="O3259" t="s">
        <v>924</v>
      </c>
      <c r="P3259" t="s">
        <v>924</v>
      </c>
      <c r="Q3259">
        <v>6</v>
      </c>
      <c r="R3259">
        <v>1</v>
      </c>
      <c r="S3259">
        <v>0</v>
      </c>
      <c r="T3259">
        <v>0</v>
      </c>
      <c r="U3259">
        <v>18</v>
      </c>
      <c r="V3259">
        <v>5</v>
      </c>
      <c r="W3259">
        <v>1897167</v>
      </c>
      <c r="X3259" t="s">
        <v>4313</v>
      </c>
      <c r="Y3259">
        <v>71</v>
      </c>
      <c r="Z3259">
        <v>12</v>
      </c>
      <c r="AA3259">
        <v>38</v>
      </c>
      <c r="AB3259">
        <v>8</v>
      </c>
      <c r="AC3259" t="s">
        <v>5970</v>
      </c>
      <c r="AD3259" t="s">
        <v>4284</v>
      </c>
      <c r="AE3259" t="s">
        <v>7584</v>
      </c>
      <c r="AF3259">
        <v>0</v>
      </c>
      <c r="AG3259">
        <v>0</v>
      </c>
      <c r="AH3259">
        <v>0</v>
      </c>
      <c r="AI3259">
        <v>0</v>
      </c>
      <c r="AJ3259">
        <f>IF(AI3259="","",IF(ISERROR(VLOOKUP(CONCATENATE(F3259),Term!$A$1:$C$2000,1,FALSE)),0,1))</f>
        <v>0</v>
      </c>
    </row>
    <row r="3260" spans="1:36" x14ac:dyDescent="0.15">
      <c r="A3260" t="s">
        <v>3506</v>
      </c>
      <c r="B3260">
        <v>39798</v>
      </c>
      <c r="C3260">
        <v>39799</v>
      </c>
      <c r="F3260">
        <v>334610</v>
      </c>
      <c r="G3260" t="s">
        <v>2389</v>
      </c>
      <c r="H3260">
        <v>2173885</v>
      </c>
      <c r="I3260" t="s">
        <v>2848</v>
      </c>
      <c r="J3260" t="s">
        <v>4937</v>
      </c>
      <c r="K3260">
        <v>472527</v>
      </c>
      <c r="L3260" t="s">
        <v>2405</v>
      </c>
      <c r="M3260">
        <v>42</v>
      </c>
      <c r="N3260" t="s">
        <v>924</v>
      </c>
      <c r="O3260" t="s">
        <v>924</v>
      </c>
      <c r="P3260" t="s">
        <v>924</v>
      </c>
      <c r="Q3260">
        <v>4</v>
      </c>
      <c r="R3260">
        <v>1</v>
      </c>
      <c r="S3260">
        <v>0</v>
      </c>
      <c r="T3260">
        <v>0</v>
      </c>
      <c r="U3260">
        <v>34</v>
      </c>
      <c r="V3260">
        <v>1</v>
      </c>
      <c r="W3260">
        <v>741757</v>
      </c>
      <c r="X3260" t="s">
        <v>4315</v>
      </c>
      <c r="Y3260">
        <v>71</v>
      </c>
      <c r="Z3260">
        <v>12</v>
      </c>
      <c r="AA3260">
        <v>38</v>
      </c>
      <c r="AB3260">
        <v>8</v>
      </c>
      <c r="AC3260" t="s">
        <v>5970</v>
      </c>
      <c r="AD3260" t="s">
        <v>4284</v>
      </c>
      <c r="AE3260" t="s">
        <v>7599</v>
      </c>
      <c r="AF3260">
        <v>1</v>
      </c>
      <c r="AG3260">
        <v>0</v>
      </c>
      <c r="AH3260">
        <v>1</v>
      </c>
      <c r="AI3260">
        <v>0</v>
      </c>
      <c r="AJ3260">
        <f>IF(AI3260="","",IF(ISERROR(VLOOKUP(CONCATENATE(F3260),Term!$A$1:$C$2000,1,FALSE)),0,1))</f>
        <v>0</v>
      </c>
    </row>
    <row r="3261" spans="1:36" x14ac:dyDescent="0.15">
      <c r="A3261" t="s">
        <v>6167</v>
      </c>
      <c r="B3261">
        <v>39777</v>
      </c>
      <c r="C3261" s="14">
        <v>39777</v>
      </c>
      <c r="D3261" s="14"/>
      <c r="E3261">
        <v>39804</v>
      </c>
      <c r="F3261">
        <v>334610</v>
      </c>
      <c r="G3261" t="s">
        <v>2389</v>
      </c>
      <c r="H3261">
        <v>2198100</v>
      </c>
      <c r="I3261" t="s">
        <v>2848</v>
      </c>
      <c r="J3261" t="s">
        <v>6168</v>
      </c>
      <c r="K3261">
        <v>168075</v>
      </c>
      <c r="L3261" t="s">
        <v>2405</v>
      </c>
      <c r="M3261">
        <v>42</v>
      </c>
      <c r="N3261" t="s">
        <v>932</v>
      </c>
      <c r="O3261">
        <v>4</v>
      </c>
      <c r="P3261">
        <v>41</v>
      </c>
      <c r="Q3261">
        <v>2</v>
      </c>
      <c r="R3261">
        <v>0</v>
      </c>
      <c r="S3261">
        <v>1</v>
      </c>
      <c r="T3261">
        <v>1</v>
      </c>
      <c r="U3261">
        <v>11</v>
      </c>
      <c r="V3261">
        <v>2</v>
      </c>
      <c r="W3261">
        <v>308235</v>
      </c>
      <c r="X3261" t="s">
        <v>5949</v>
      </c>
      <c r="Y3261">
        <v>71</v>
      </c>
      <c r="Z3261">
        <v>12</v>
      </c>
      <c r="AA3261">
        <v>38</v>
      </c>
      <c r="AB3261">
        <v>8</v>
      </c>
      <c r="AC3261" t="s">
        <v>5970</v>
      </c>
      <c r="AD3261" t="s">
        <v>4284</v>
      </c>
      <c r="AE3261" t="s">
        <v>7158</v>
      </c>
      <c r="AF3261">
        <v>1</v>
      </c>
      <c r="AG3261">
        <v>0</v>
      </c>
      <c r="AH3261">
        <v>1</v>
      </c>
      <c r="AI3261">
        <v>1</v>
      </c>
      <c r="AJ3261">
        <f>IF(AI3261="","",IF(ISERROR(VLOOKUP(CONCATENATE(F3261),Term!$A$1:$C$2000,1,FALSE)),0,1))</f>
        <v>0</v>
      </c>
    </row>
    <row r="3262" spans="1:36" x14ac:dyDescent="0.15">
      <c r="A3262" t="s">
        <v>4634</v>
      </c>
      <c r="B3262">
        <v>39790</v>
      </c>
      <c r="C3262" s="14">
        <v>39790</v>
      </c>
      <c r="D3262" s="14"/>
      <c r="E3262">
        <v>39834</v>
      </c>
      <c r="F3262">
        <v>334610</v>
      </c>
      <c r="G3262" t="s">
        <v>2389</v>
      </c>
      <c r="H3262">
        <v>2198100</v>
      </c>
      <c r="I3262" t="s">
        <v>2848</v>
      </c>
      <c r="J3262" t="s">
        <v>6168</v>
      </c>
      <c r="K3262">
        <v>140160</v>
      </c>
      <c r="L3262" t="s">
        <v>2405</v>
      </c>
      <c r="M3262">
        <v>42</v>
      </c>
      <c r="N3262" t="s">
        <v>7479</v>
      </c>
      <c r="O3262">
        <v>6</v>
      </c>
      <c r="P3262">
        <v>11</v>
      </c>
      <c r="Q3262">
        <v>3</v>
      </c>
      <c r="R3262">
        <v>1</v>
      </c>
      <c r="S3262">
        <v>1</v>
      </c>
      <c r="T3262">
        <v>0</v>
      </c>
      <c r="U3262">
        <v>11</v>
      </c>
      <c r="V3262">
        <v>2</v>
      </c>
      <c r="W3262">
        <v>308235</v>
      </c>
      <c r="X3262" t="s">
        <v>5949</v>
      </c>
      <c r="Y3262">
        <v>71</v>
      </c>
      <c r="Z3262">
        <v>12</v>
      </c>
      <c r="AA3262">
        <v>38</v>
      </c>
      <c r="AB3262">
        <v>8</v>
      </c>
      <c r="AC3262" t="s">
        <v>5970</v>
      </c>
      <c r="AD3262" t="s">
        <v>4284</v>
      </c>
      <c r="AE3262" t="s">
        <v>7158</v>
      </c>
      <c r="AF3262">
        <v>0</v>
      </c>
      <c r="AG3262">
        <v>0</v>
      </c>
      <c r="AH3262">
        <v>1</v>
      </c>
      <c r="AI3262">
        <v>1</v>
      </c>
      <c r="AJ3262">
        <f>IF(AI3262="","",IF(ISERROR(VLOOKUP(CONCATENATE(F3262),Term!$A$1:$C$2000,1,FALSE)),0,1))</f>
        <v>0</v>
      </c>
    </row>
    <row r="3263" spans="1:36" x14ac:dyDescent="0.15">
      <c r="A3263" t="s">
        <v>701</v>
      </c>
      <c r="B3263">
        <v>39828</v>
      </c>
      <c r="C3263" s="14">
        <v>39828</v>
      </c>
      <c r="D3263" s="14"/>
      <c r="F3263">
        <v>334610</v>
      </c>
      <c r="G3263" t="s">
        <v>2389</v>
      </c>
      <c r="H3263">
        <v>15370</v>
      </c>
      <c r="I3263" t="s">
        <v>2848</v>
      </c>
      <c r="J3263" t="s">
        <v>702</v>
      </c>
      <c r="K3263">
        <v>62805</v>
      </c>
      <c r="L3263" t="s">
        <v>2405</v>
      </c>
      <c r="M3263">
        <v>42</v>
      </c>
      <c r="N3263" t="s">
        <v>924</v>
      </c>
      <c r="O3263" t="s">
        <v>924</v>
      </c>
      <c r="P3263" t="s">
        <v>924</v>
      </c>
      <c r="Q3263">
        <v>5</v>
      </c>
      <c r="R3263">
        <v>1</v>
      </c>
      <c r="S3263">
        <v>0</v>
      </c>
      <c r="T3263">
        <v>0</v>
      </c>
      <c r="U3263" t="s">
        <v>924</v>
      </c>
      <c r="V3263" t="s">
        <v>924</v>
      </c>
      <c r="W3263" t="s">
        <v>924</v>
      </c>
      <c r="X3263" t="s">
        <v>924</v>
      </c>
      <c r="Y3263">
        <v>71</v>
      </c>
      <c r="Z3263">
        <v>12</v>
      </c>
      <c r="AA3263">
        <v>38</v>
      </c>
      <c r="AB3263">
        <v>8</v>
      </c>
      <c r="AC3263" t="s">
        <v>5970</v>
      </c>
      <c r="AD3263" t="s">
        <v>4284</v>
      </c>
      <c r="AE3263" t="s">
        <v>7153</v>
      </c>
      <c r="AF3263">
        <v>1</v>
      </c>
      <c r="AG3263">
        <v>1</v>
      </c>
      <c r="AH3263">
        <v>1</v>
      </c>
      <c r="AI3263">
        <v>0</v>
      </c>
      <c r="AJ3263">
        <f>IF(AI3263="","",IF(ISERROR(VLOOKUP(CONCATENATE(F3263),Term!$A$1:$C$2000,1,FALSE)),0,1))</f>
        <v>0</v>
      </c>
    </row>
    <row r="3264" spans="1:36" x14ac:dyDescent="0.15">
      <c r="A3264" t="s">
        <v>9483</v>
      </c>
      <c r="B3264">
        <v>39819</v>
      </c>
      <c r="C3264" s="14">
        <v>39836</v>
      </c>
      <c r="D3264" s="14"/>
      <c r="F3264">
        <v>524755</v>
      </c>
      <c r="G3264" t="s">
        <v>7374</v>
      </c>
      <c r="H3264">
        <v>2196222</v>
      </c>
      <c r="I3264" t="s">
        <v>2848</v>
      </c>
      <c r="J3264" t="s">
        <v>9484</v>
      </c>
      <c r="K3264">
        <v>328833</v>
      </c>
      <c r="L3264" t="s">
        <v>5610</v>
      </c>
      <c r="M3264">
        <v>42</v>
      </c>
      <c r="N3264" t="s">
        <v>924</v>
      </c>
      <c r="O3264" t="s">
        <v>924</v>
      </c>
      <c r="P3264" t="s">
        <v>924</v>
      </c>
      <c r="Q3264">
        <v>6</v>
      </c>
      <c r="R3264">
        <v>0</v>
      </c>
      <c r="S3264">
        <v>0</v>
      </c>
      <c r="T3264">
        <v>0</v>
      </c>
      <c r="U3264" t="s">
        <v>924</v>
      </c>
      <c r="V3264" t="s">
        <v>924</v>
      </c>
      <c r="W3264" t="s">
        <v>924</v>
      </c>
      <c r="X3264" t="s">
        <v>924</v>
      </c>
      <c r="Y3264">
        <v>14</v>
      </c>
      <c r="Z3264">
        <v>2</v>
      </c>
      <c r="AA3264">
        <v>1</v>
      </c>
      <c r="AB3264">
        <v>1</v>
      </c>
      <c r="AC3264" t="s">
        <v>836</v>
      </c>
      <c r="AD3264" t="s">
        <v>7375</v>
      </c>
      <c r="AE3264" t="s">
        <v>9485</v>
      </c>
      <c r="AF3264">
        <v>0</v>
      </c>
      <c r="AG3264">
        <v>0</v>
      </c>
      <c r="AH3264">
        <v>1</v>
      </c>
      <c r="AI3264">
        <v>0</v>
      </c>
      <c r="AJ3264">
        <f>IF(AI3264="","",IF(ISERROR(VLOOKUP(CONCATENATE(F3264),Term!$A$1:$C$2000,1,FALSE)),0,1))</f>
        <v>0</v>
      </c>
    </row>
    <row r="3265" spans="1:36" x14ac:dyDescent="0.15">
      <c r="A3265" t="s">
        <v>9486</v>
      </c>
      <c r="B3265">
        <v>39836</v>
      </c>
      <c r="C3265">
        <v>39842</v>
      </c>
      <c r="F3265">
        <v>524755</v>
      </c>
      <c r="G3265" t="s">
        <v>7374</v>
      </c>
      <c r="H3265">
        <v>2196222</v>
      </c>
      <c r="I3265" t="s">
        <v>2848</v>
      </c>
      <c r="J3265" t="s">
        <v>9484</v>
      </c>
      <c r="K3265">
        <v>348216</v>
      </c>
      <c r="L3265" t="s">
        <v>5610</v>
      </c>
      <c r="M3265">
        <v>42</v>
      </c>
      <c r="N3265" t="s">
        <v>924</v>
      </c>
      <c r="O3265" t="s">
        <v>924</v>
      </c>
      <c r="P3265" t="s">
        <v>924</v>
      </c>
      <c r="Q3265">
        <v>6</v>
      </c>
      <c r="R3265">
        <v>1</v>
      </c>
      <c r="S3265">
        <v>0</v>
      </c>
      <c r="T3265">
        <v>0</v>
      </c>
      <c r="U3265" t="s">
        <v>924</v>
      </c>
      <c r="V3265" t="s">
        <v>924</v>
      </c>
      <c r="W3265" t="s">
        <v>924</v>
      </c>
      <c r="X3265" t="s">
        <v>924</v>
      </c>
      <c r="Y3265">
        <v>14</v>
      </c>
      <c r="Z3265">
        <v>2</v>
      </c>
      <c r="AA3265">
        <v>1</v>
      </c>
      <c r="AB3265">
        <v>1</v>
      </c>
      <c r="AC3265" t="s">
        <v>836</v>
      </c>
      <c r="AD3265" t="s">
        <v>7375</v>
      </c>
      <c r="AE3265" t="s">
        <v>9485</v>
      </c>
      <c r="AF3265">
        <v>1</v>
      </c>
      <c r="AG3265">
        <v>0</v>
      </c>
      <c r="AH3265">
        <v>0</v>
      </c>
      <c r="AI3265">
        <v>0</v>
      </c>
      <c r="AJ3265">
        <f>IF(AI3265="","",IF(ISERROR(VLOOKUP(CONCATENATE(F3265),Term!$A$1:$C$2000,1,FALSE)),0,1))</f>
        <v>0</v>
      </c>
    </row>
    <row r="3266" spans="1:36" x14ac:dyDescent="0.15">
      <c r="A3266" t="s">
        <v>9487</v>
      </c>
      <c r="B3266">
        <v>39840</v>
      </c>
      <c r="C3266" s="14">
        <v>39842</v>
      </c>
      <c r="D3266" s="14"/>
      <c r="F3266">
        <v>524755</v>
      </c>
      <c r="G3266" t="s">
        <v>7374</v>
      </c>
      <c r="H3266">
        <v>2196222</v>
      </c>
      <c r="I3266" t="s">
        <v>2848</v>
      </c>
      <c r="J3266" t="s">
        <v>9484</v>
      </c>
      <c r="K3266">
        <v>220924</v>
      </c>
      <c r="L3266" t="s">
        <v>5610</v>
      </c>
      <c r="M3266">
        <v>42</v>
      </c>
      <c r="N3266" t="s">
        <v>924</v>
      </c>
      <c r="O3266" t="s">
        <v>924</v>
      </c>
      <c r="P3266" t="s">
        <v>924</v>
      </c>
      <c r="Q3266">
        <v>6</v>
      </c>
      <c r="R3266">
        <v>0</v>
      </c>
      <c r="S3266">
        <v>0</v>
      </c>
      <c r="T3266">
        <v>0</v>
      </c>
      <c r="U3266" t="s">
        <v>924</v>
      </c>
      <c r="V3266" t="s">
        <v>924</v>
      </c>
      <c r="W3266" t="s">
        <v>924</v>
      </c>
      <c r="X3266" t="s">
        <v>924</v>
      </c>
      <c r="Y3266">
        <v>14</v>
      </c>
      <c r="Z3266">
        <v>2</v>
      </c>
      <c r="AA3266">
        <v>1</v>
      </c>
      <c r="AB3266">
        <v>1</v>
      </c>
      <c r="AC3266" t="s">
        <v>836</v>
      </c>
      <c r="AD3266" t="s">
        <v>7375</v>
      </c>
      <c r="AE3266" t="s">
        <v>9485</v>
      </c>
      <c r="AF3266">
        <v>0</v>
      </c>
      <c r="AG3266">
        <v>0</v>
      </c>
      <c r="AH3266">
        <v>0</v>
      </c>
      <c r="AI3266">
        <v>0</v>
      </c>
      <c r="AJ3266">
        <f>IF(AI3266="","",IF(ISERROR(VLOOKUP(CONCATENATE(F3266),Term!$A$1:$C$2000,1,FALSE)),0,1))</f>
        <v>0</v>
      </c>
    </row>
    <row r="3267" spans="1:36" x14ac:dyDescent="0.15">
      <c r="A3267" t="s">
        <v>3497</v>
      </c>
      <c r="B3267">
        <v>39812</v>
      </c>
      <c r="C3267" s="14">
        <v>39812</v>
      </c>
      <c r="D3267" s="14"/>
      <c r="E3267">
        <v>39841</v>
      </c>
      <c r="F3267">
        <v>524755</v>
      </c>
      <c r="G3267" t="s">
        <v>7374</v>
      </c>
      <c r="H3267">
        <v>2119603</v>
      </c>
      <c r="I3267" t="s">
        <v>2848</v>
      </c>
      <c r="J3267" t="s">
        <v>4083</v>
      </c>
      <c r="K3267">
        <v>125543</v>
      </c>
      <c r="L3267" t="s">
        <v>5610</v>
      </c>
      <c r="M3267">
        <v>42</v>
      </c>
      <c r="N3267" t="s">
        <v>7479</v>
      </c>
      <c r="O3267">
        <v>6</v>
      </c>
      <c r="P3267">
        <v>4</v>
      </c>
      <c r="Q3267">
        <v>4</v>
      </c>
      <c r="R3267">
        <v>0</v>
      </c>
      <c r="S3267">
        <v>1</v>
      </c>
      <c r="T3267">
        <v>1</v>
      </c>
      <c r="U3267">
        <v>4</v>
      </c>
      <c r="V3267">
        <v>4</v>
      </c>
      <c r="W3267">
        <v>777233</v>
      </c>
      <c r="X3267" t="s">
        <v>4314</v>
      </c>
      <c r="Y3267">
        <v>14</v>
      </c>
      <c r="Z3267">
        <v>2</v>
      </c>
      <c r="AA3267">
        <v>1</v>
      </c>
      <c r="AB3267">
        <v>1</v>
      </c>
      <c r="AC3267" t="s">
        <v>836</v>
      </c>
      <c r="AD3267" t="s">
        <v>7375</v>
      </c>
      <c r="AE3267" t="s">
        <v>5611</v>
      </c>
      <c r="AF3267">
        <v>0</v>
      </c>
      <c r="AG3267">
        <v>1</v>
      </c>
      <c r="AH3267">
        <v>1</v>
      </c>
      <c r="AI3267">
        <v>1</v>
      </c>
      <c r="AJ3267">
        <f>IF(AI3267="","",IF(ISERROR(VLOOKUP(CONCATENATE(F3267),Term!$A$1:$C$2000,1,FALSE)),0,1))</f>
        <v>0</v>
      </c>
    </row>
    <row r="3268" spans="1:36" x14ac:dyDescent="0.15">
      <c r="A3268" t="s">
        <v>1052</v>
      </c>
      <c r="B3268">
        <v>39825</v>
      </c>
      <c r="C3268">
        <v>39825</v>
      </c>
      <c r="F3268">
        <v>524755</v>
      </c>
      <c r="G3268" t="s">
        <v>7374</v>
      </c>
      <c r="H3268">
        <v>2119603</v>
      </c>
      <c r="I3268" t="s">
        <v>2848</v>
      </c>
      <c r="J3268" t="s">
        <v>4083</v>
      </c>
      <c r="K3268">
        <v>132783</v>
      </c>
      <c r="L3268" t="s">
        <v>5610</v>
      </c>
      <c r="M3268">
        <v>42</v>
      </c>
      <c r="N3268" t="s">
        <v>924</v>
      </c>
      <c r="O3268" t="s">
        <v>924</v>
      </c>
      <c r="P3268" t="s">
        <v>924</v>
      </c>
      <c r="Q3268">
        <v>5</v>
      </c>
      <c r="R3268">
        <v>0</v>
      </c>
      <c r="S3268">
        <v>0</v>
      </c>
      <c r="T3268">
        <v>0</v>
      </c>
      <c r="U3268">
        <v>4</v>
      </c>
      <c r="V3268">
        <v>4</v>
      </c>
      <c r="W3268">
        <v>777233</v>
      </c>
      <c r="X3268" t="s">
        <v>4314</v>
      </c>
      <c r="Y3268">
        <v>14</v>
      </c>
      <c r="Z3268">
        <v>2</v>
      </c>
      <c r="AA3268">
        <v>1</v>
      </c>
      <c r="AB3268">
        <v>1</v>
      </c>
      <c r="AC3268" t="s">
        <v>836</v>
      </c>
      <c r="AD3268" t="s">
        <v>7375</v>
      </c>
      <c r="AE3268" t="s">
        <v>5611</v>
      </c>
      <c r="AF3268">
        <v>0</v>
      </c>
      <c r="AG3268">
        <v>0</v>
      </c>
      <c r="AH3268">
        <v>1</v>
      </c>
      <c r="AI3268">
        <v>0</v>
      </c>
      <c r="AJ3268">
        <f>IF(AI3268="","",IF(ISERROR(VLOOKUP(CONCATENATE(F3268),Term!$A$1:$C$2000,1,FALSE)),0,1))</f>
        <v>0</v>
      </c>
    </row>
    <row r="3269" spans="1:36" x14ac:dyDescent="0.15">
      <c r="A3269" t="s">
        <v>1054</v>
      </c>
      <c r="B3269">
        <v>39825</v>
      </c>
      <c r="C3269">
        <v>39827</v>
      </c>
      <c r="F3269">
        <v>524755</v>
      </c>
      <c r="G3269" t="s">
        <v>7374</v>
      </c>
      <c r="H3269">
        <v>2119603</v>
      </c>
      <c r="I3269" t="s">
        <v>2848</v>
      </c>
      <c r="J3269" t="s">
        <v>4083</v>
      </c>
      <c r="K3269">
        <v>116554</v>
      </c>
      <c r="L3269" t="s">
        <v>5610</v>
      </c>
      <c r="M3269">
        <v>42</v>
      </c>
      <c r="N3269" t="s">
        <v>924</v>
      </c>
      <c r="O3269" t="s">
        <v>924</v>
      </c>
      <c r="P3269" t="s">
        <v>924</v>
      </c>
      <c r="Q3269">
        <v>5</v>
      </c>
      <c r="R3269">
        <v>0</v>
      </c>
      <c r="S3269">
        <v>0</v>
      </c>
      <c r="T3269">
        <v>0</v>
      </c>
      <c r="U3269">
        <v>4</v>
      </c>
      <c r="V3269">
        <v>4</v>
      </c>
      <c r="W3269">
        <v>777233</v>
      </c>
      <c r="X3269" t="s">
        <v>4314</v>
      </c>
      <c r="Y3269">
        <v>14</v>
      </c>
      <c r="Z3269">
        <v>2</v>
      </c>
      <c r="AA3269">
        <v>1</v>
      </c>
      <c r="AB3269">
        <v>1</v>
      </c>
      <c r="AC3269" t="s">
        <v>836</v>
      </c>
      <c r="AD3269" t="s">
        <v>7375</v>
      </c>
      <c r="AE3269" t="s">
        <v>5611</v>
      </c>
      <c r="AF3269">
        <v>0</v>
      </c>
      <c r="AG3269">
        <v>0</v>
      </c>
      <c r="AH3269">
        <v>0</v>
      </c>
      <c r="AI3269">
        <v>0</v>
      </c>
      <c r="AJ3269">
        <f>IF(AI3269="","",IF(ISERROR(VLOOKUP(CONCATENATE(F3269),Term!$A$1:$C$2000,1,FALSE)),0,1))</f>
        <v>0</v>
      </c>
    </row>
    <row r="3270" spans="1:36" x14ac:dyDescent="0.15">
      <c r="A3270" t="s">
        <v>1053</v>
      </c>
      <c r="B3270">
        <v>39820</v>
      </c>
      <c r="C3270" s="14">
        <v>39827</v>
      </c>
      <c r="D3270" s="14"/>
      <c r="F3270">
        <v>524755</v>
      </c>
      <c r="G3270" t="s">
        <v>7374</v>
      </c>
      <c r="H3270">
        <v>2119603</v>
      </c>
      <c r="I3270" t="s">
        <v>2848</v>
      </c>
      <c r="J3270" t="s">
        <v>4083</v>
      </c>
      <c r="K3270">
        <v>140582</v>
      </c>
      <c r="L3270" t="s">
        <v>5610</v>
      </c>
      <c r="M3270">
        <v>42</v>
      </c>
      <c r="N3270" t="s">
        <v>924</v>
      </c>
      <c r="O3270" t="s">
        <v>924</v>
      </c>
      <c r="P3270" t="s">
        <v>924</v>
      </c>
      <c r="Q3270">
        <v>5</v>
      </c>
      <c r="R3270">
        <v>0</v>
      </c>
      <c r="S3270">
        <v>0</v>
      </c>
      <c r="T3270">
        <v>0</v>
      </c>
      <c r="U3270">
        <v>4</v>
      </c>
      <c r="V3270">
        <v>4</v>
      </c>
      <c r="W3270">
        <v>777233</v>
      </c>
      <c r="X3270" t="s">
        <v>4314</v>
      </c>
      <c r="Y3270">
        <v>14</v>
      </c>
      <c r="Z3270">
        <v>2</v>
      </c>
      <c r="AA3270">
        <v>1</v>
      </c>
      <c r="AB3270">
        <v>1</v>
      </c>
      <c r="AC3270" t="s">
        <v>836</v>
      </c>
      <c r="AD3270" t="s">
        <v>7375</v>
      </c>
      <c r="AE3270" t="s">
        <v>5611</v>
      </c>
      <c r="AF3270">
        <v>0</v>
      </c>
      <c r="AG3270">
        <v>0</v>
      </c>
      <c r="AH3270">
        <v>0</v>
      </c>
      <c r="AI3270">
        <v>0</v>
      </c>
      <c r="AJ3270">
        <f>IF(AI3270="","",IF(ISERROR(VLOOKUP(CONCATENATE(F3270),Term!$A$1:$C$2000,1,FALSE)),0,1))</f>
        <v>0</v>
      </c>
    </row>
    <row r="3271" spans="1:36" x14ac:dyDescent="0.15">
      <c r="A3271" t="s">
        <v>9476</v>
      </c>
      <c r="B3271">
        <v>39820</v>
      </c>
      <c r="C3271" s="14">
        <v>39835</v>
      </c>
      <c r="D3271" s="14"/>
      <c r="F3271">
        <v>524755</v>
      </c>
      <c r="G3271" t="s">
        <v>7374</v>
      </c>
      <c r="H3271">
        <v>2119603</v>
      </c>
      <c r="I3271" t="s">
        <v>2848</v>
      </c>
      <c r="J3271" t="s">
        <v>4083</v>
      </c>
      <c r="K3271">
        <v>183150</v>
      </c>
      <c r="L3271" t="s">
        <v>5610</v>
      </c>
      <c r="M3271">
        <v>42</v>
      </c>
      <c r="N3271" t="s">
        <v>924</v>
      </c>
      <c r="O3271" t="s">
        <v>924</v>
      </c>
      <c r="P3271" t="s">
        <v>924</v>
      </c>
      <c r="Q3271">
        <v>6</v>
      </c>
      <c r="R3271">
        <v>0</v>
      </c>
      <c r="S3271">
        <v>0</v>
      </c>
      <c r="T3271">
        <v>0</v>
      </c>
      <c r="U3271">
        <v>4</v>
      </c>
      <c r="V3271">
        <v>4</v>
      </c>
      <c r="W3271">
        <v>777233</v>
      </c>
      <c r="X3271" t="s">
        <v>4314</v>
      </c>
      <c r="Y3271">
        <v>14</v>
      </c>
      <c r="Z3271">
        <v>2</v>
      </c>
      <c r="AA3271">
        <v>1</v>
      </c>
      <c r="AB3271">
        <v>1</v>
      </c>
      <c r="AC3271" t="s">
        <v>836</v>
      </c>
      <c r="AD3271" t="s">
        <v>7375</v>
      </c>
      <c r="AE3271" t="s">
        <v>5611</v>
      </c>
      <c r="AF3271">
        <v>0</v>
      </c>
      <c r="AG3271">
        <v>0</v>
      </c>
      <c r="AH3271">
        <v>1</v>
      </c>
      <c r="AI3271">
        <v>0</v>
      </c>
      <c r="AJ3271">
        <f>IF(AI3271="","",IF(ISERROR(VLOOKUP(CONCATENATE(F3271),Term!$A$1:$C$2000,1,FALSE)),0,1))</f>
        <v>0</v>
      </c>
    </row>
    <row r="3272" spans="1:36" x14ac:dyDescent="0.15">
      <c r="A3272" t="s">
        <v>9477</v>
      </c>
      <c r="B3272">
        <v>39834</v>
      </c>
      <c r="C3272" s="14">
        <v>39835</v>
      </c>
      <c r="D3272" s="14"/>
      <c r="F3272">
        <v>524755</v>
      </c>
      <c r="G3272" t="s">
        <v>7374</v>
      </c>
      <c r="H3272">
        <v>2119603</v>
      </c>
      <c r="I3272" t="s">
        <v>2848</v>
      </c>
      <c r="J3272" t="s">
        <v>4083</v>
      </c>
      <c r="K3272">
        <v>116439</v>
      </c>
      <c r="L3272" t="s">
        <v>5610</v>
      </c>
      <c r="M3272">
        <v>42</v>
      </c>
      <c r="N3272" t="s">
        <v>924</v>
      </c>
      <c r="O3272" t="s">
        <v>924</v>
      </c>
      <c r="P3272" t="s">
        <v>924</v>
      </c>
      <c r="Q3272">
        <v>6</v>
      </c>
      <c r="R3272">
        <v>0</v>
      </c>
      <c r="S3272">
        <v>0</v>
      </c>
      <c r="T3272">
        <v>0</v>
      </c>
      <c r="U3272">
        <v>4</v>
      </c>
      <c r="V3272">
        <v>4</v>
      </c>
      <c r="W3272">
        <v>777233</v>
      </c>
      <c r="X3272" t="s">
        <v>4314</v>
      </c>
      <c r="Y3272">
        <v>14</v>
      </c>
      <c r="Z3272">
        <v>2</v>
      </c>
      <c r="AA3272">
        <v>1</v>
      </c>
      <c r="AB3272">
        <v>1</v>
      </c>
      <c r="AC3272" t="s">
        <v>836</v>
      </c>
      <c r="AD3272" t="s">
        <v>7375</v>
      </c>
      <c r="AE3272" t="s">
        <v>5611</v>
      </c>
      <c r="AF3272">
        <v>0</v>
      </c>
      <c r="AG3272">
        <v>0</v>
      </c>
      <c r="AH3272">
        <v>0</v>
      </c>
      <c r="AI3272">
        <v>0</v>
      </c>
      <c r="AJ3272">
        <f>IF(AI3272="","",IF(ISERROR(VLOOKUP(CONCATENATE(F3272),Term!$A$1:$C$2000,1,FALSE)),0,1))</f>
        <v>0</v>
      </c>
    </row>
    <row r="3273" spans="1:36" x14ac:dyDescent="0.15">
      <c r="A3273" t="s">
        <v>9478</v>
      </c>
      <c r="B3273">
        <v>39836</v>
      </c>
      <c r="C3273" s="14">
        <v>39836</v>
      </c>
      <c r="D3273" s="14"/>
      <c r="F3273">
        <v>524755</v>
      </c>
      <c r="G3273" t="s">
        <v>7374</v>
      </c>
      <c r="H3273">
        <v>2119603</v>
      </c>
      <c r="I3273" t="s">
        <v>2848</v>
      </c>
      <c r="J3273" t="s">
        <v>4083</v>
      </c>
      <c r="K3273">
        <v>164326</v>
      </c>
      <c r="L3273" t="s">
        <v>5610</v>
      </c>
      <c r="M3273">
        <v>42</v>
      </c>
      <c r="N3273" t="s">
        <v>924</v>
      </c>
      <c r="O3273" t="s">
        <v>924</v>
      </c>
      <c r="P3273" t="s">
        <v>924</v>
      </c>
      <c r="Q3273">
        <v>6</v>
      </c>
      <c r="R3273">
        <v>0</v>
      </c>
      <c r="S3273">
        <v>0</v>
      </c>
      <c r="T3273">
        <v>0</v>
      </c>
      <c r="U3273">
        <v>4</v>
      </c>
      <c r="V3273">
        <v>4</v>
      </c>
      <c r="W3273">
        <v>777233</v>
      </c>
      <c r="X3273" t="s">
        <v>4314</v>
      </c>
      <c r="Y3273">
        <v>14</v>
      </c>
      <c r="Z3273">
        <v>2</v>
      </c>
      <c r="AA3273">
        <v>1</v>
      </c>
      <c r="AB3273">
        <v>1</v>
      </c>
      <c r="AC3273" t="s">
        <v>836</v>
      </c>
      <c r="AD3273" t="s">
        <v>7375</v>
      </c>
      <c r="AE3273" t="s">
        <v>5611</v>
      </c>
      <c r="AF3273">
        <v>0</v>
      </c>
      <c r="AG3273">
        <v>0</v>
      </c>
      <c r="AH3273">
        <v>0</v>
      </c>
      <c r="AI3273">
        <v>0</v>
      </c>
      <c r="AJ3273">
        <f>IF(AI3273="","",IF(ISERROR(VLOOKUP(CONCATENATE(F3273),Term!$A$1:$C$2000,1,FALSE)),0,1))</f>
        <v>0</v>
      </c>
    </row>
    <row r="3274" spans="1:36" x14ac:dyDescent="0.15">
      <c r="A3274" t="s">
        <v>9479</v>
      </c>
      <c r="B3274">
        <v>39839</v>
      </c>
      <c r="C3274">
        <v>39840</v>
      </c>
      <c r="F3274">
        <v>524755</v>
      </c>
      <c r="G3274" t="s">
        <v>7374</v>
      </c>
      <c r="H3274">
        <v>2119603</v>
      </c>
      <c r="I3274" t="s">
        <v>2848</v>
      </c>
      <c r="J3274" t="s">
        <v>4083</v>
      </c>
      <c r="K3274">
        <v>143068</v>
      </c>
      <c r="L3274" t="s">
        <v>5610</v>
      </c>
      <c r="M3274">
        <v>42</v>
      </c>
      <c r="N3274" t="s">
        <v>924</v>
      </c>
      <c r="O3274" t="s">
        <v>924</v>
      </c>
      <c r="P3274" t="s">
        <v>924</v>
      </c>
      <c r="Q3274">
        <v>6</v>
      </c>
      <c r="R3274">
        <v>0</v>
      </c>
      <c r="S3274">
        <v>0</v>
      </c>
      <c r="T3274">
        <v>0</v>
      </c>
      <c r="U3274">
        <v>4</v>
      </c>
      <c r="V3274">
        <v>4</v>
      </c>
      <c r="W3274">
        <v>777233</v>
      </c>
      <c r="X3274" t="s">
        <v>4314</v>
      </c>
      <c r="Y3274">
        <v>14</v>
      </c>
      <c r="Z3274">
        <v>2</v>
      </c>
      <c r="AA3274">
        <v>1</v>
      </c>
      <c r="AB3274">
        <v>1</v>
      </c>
      <c r="AC3274" t="s">
        <v>836</v>
      </c>
      <c r="AD3274" t="s">
        <v>7375</v>
      </c>
      <c r="AE3274" t="s">
        <v>5611</v>
      </c>
      <c r="AF3274">
        <v>0</v>
      </c>
      <c r="AG3274">
        <v>0</v>
      </c>
      <c r="AH3274">
        <v>0</v>
      </c>
      <c r="AI3274">
        <v>0</v>
      </c>
      <c r="AJ3274">
        <f>IF(AI3274="","",IF(ISERROR(VLOOKUP(CONCATENATE(F3274),Term!$A$1:$C$2000,1,FALSE)),0,1))</f>
        <v>0</v>
      </c>
    </row>
    <row r="3275" spans="1:36" x14ac:dyDescent="0.15">
      <c r="A3275" t="s">
        <v>9480</v>
      </c>
      <c r="B3275">
        <v>39840</v>
      </c>
      <c r="C3275">
        <v>39840</v>
      </c>
      <c r="F3275">
        <v>524755</v>
      </c>
      <c r="G3275" t="s">
        <v>7374</v>
      </c>
      <c r="H3275">
        <v>2119603</v>
      </c>
      <c r="I3275" t="s">
        <v>2848</v>
      </c>
      <c r="J3275" t="s">
        <v>4083</v>
      </c>
      <c r="K3275">
        <v>80783</v>
      </c>
      <c r="L3275" t="s">
        <v>5610</v>
      </c>
      <c r="M3275">
        <v>42</v>
      </c>
      <c r="N3275" t="s">
        <v>924</v>
      </c>
      <c r="O3275" t="s">
        <v>924</v>
      </c>
      <c r="P3275" t="s">
        <v>924</v>
      </c>
      <c r="Q3275">
        <v>6</v>
      </c>
      <c r="R3275">
        <v>0</v>
      </c>
      <c r="S3275">
        <v>0</v>
      </c>
      <c r="T3275">
        <v>0</v>
      </c>
      <c r="U3275">
        <v>4</v>
      </c>
      <c r="V3275">
        <v>4</v>
      </c>
      <c r="W3275">
        <v>777233</v>
      </c>
      <c r="X3275" t="s">
        <v>4314</v>
      </c>
      <c r="Y3275">
        <v>14</v>
      </c>
      <c r="Z3275">
        <v>2</v>
      </c>
      <c r="AA3275">
        <v>1</v>
      </c>
      <c r="AB3275">
        <v>1</v>
      </c>
      <c r="AC3275" t="s">
        <v>836</v>
      </c>
      <c r="AD3275" t="s">
        <v>7375</v>
      </c>
      <c r="AE3275" t="s">
        <v>5611</v>
      </c>
      <c r="AF3275">
        <v>0</v>
      </c>
      <c r="AG3275">
        <v>0</v>
      </c>
      <c r="AH3275">
        <v>0</v>
      </c>
      <c r="AI3275">
        <v>0</v>
      </c>
      <c r="AJ3275">
        <f>IF(AI3275="","",IF(ISERROR(VLOOKUP(CONCATENATE(F3275),Term!$A$1:$C$2000,1,FALSE)),0,1))</f>
        <v>0</v>
      </c>
    </row>
    <row r="3276" spans="1:36" x14ac:dyDescent="0.15">
      <c r="A3276" t="s">
        <v>9481</v>
      </c>
      <c r="B3276">
        <v>39840</v>
      </c>
      <c r="C3276" s="14">
        <v>39841</v>
      </c>
      <c r="D3276" s="14"/>
      <c r="F3276">
        <v>524755</v>
      </c>
      <c r="G3276" t="s">
        <v>7374</v>
      </c>
      <c r="H3276">
        <v>2119603</v>
      </c>
      <c r="I3276" t="s">
        <v>2848</v>
      </c>
      <c r="J3276" t="s">
        <v>4083</v>
      </c>
      <c r="K3276">
        <v>228937</v>
      </c>
      <c r="L3276" t="s">
        <v>5610</v>
      </c>
      <c r="M3276">
        <v>42</v>
      </c>
      <c r="N3276" t="s">
        <v>924</v>
      </c>
      <c r="O3276" t="s">
        <v>924</v>
      </c>
      <c r="P3276" t="s">
        <v>924</v>
      </c>
      <c r="Q3276">
        <v>6</v>
      </c>
      <c r="R3276">
        <v>0</v>
      </c>
      <c r="S3276">
        <v>0</v>
      </c>
      <c r="T3276">
        <v>0</v>
      </c>
      <c r="U3276">
        <v>4</v>
      </c>
      <c r="V3276">
        <v>4</v>
      </c>
      <c r="W3276">
        <v>777233</v>
      </c>
      <c r="X3276" t="s">
        <v>4314</v>
      </c>
      <c r="Y3276">
        <v>14</v>
      </c>
      <c r="Z3276">
        <v>2</v>
      </c>
      <c r="AA3276">
        <v>1</v>
      </c>
      <c r="AB3276">
        <v>1</v>
      </c>
      <c r="AC3276" t="s">
        <v>836</v>
      </c>
      <c r="AD3276" t="s">
        <v>7375</v>
      </c>
      <c r="AE3276" t="s">
        <v>5611</v>
      </c>
      <c r="AF3276">
        <v>0</v>
      </c>
      <c r="AG3276">
        <v>0</v>
      </c>
      <c r="AH3276">
        <v>0</v>
      </c>
      <c r="AI3276">
        <v>0</v>
      </c>
      <c r="AJ3276">
        <f>IF(AI3276="","",IF(ISERROR(VLOOKUP(CONCATENATE(F3276),Term!$A$1:$C$2000,1,FALSE)),0,1))</f>
        <v>0</v>
      </c>
    </row>
    <row r="3277" spans="1:36" x14ac:dyDescent="0.15">
      <c r="A3277" t="s">
        <v>9482</v>
      </c>
      <c r="B3277">
        <v>39841</v>
      </c>
      <c r="C3277" s="14">
        <v>39842</v>
      </c>
      <c r="D3277" s="14"/>
      <c r="F3277">
        <v>524755</v>
      </c>
      <c r="G3277" t="s">
        <v>7374</v>
      </c>
      <c r="H3277">
        <v>2119603</v>
      </c>
      <c r="I3277" t="s">
        <v>2848</v>
      </c>
      <c r="J3277" t="s">
        <v>4083</v>
      </c>
      <c r="K3277">
        <v>128062</v>
      </c>
      <c r="L3277" t="s">
        <v>5610</v>
      </c>
      <c r="M3277">
        <v>42</v>
      </c>
      <c r="N3277" t="s">
        <v>924</v>
      </c>
      <c r="O3277" t="s">
        <v>924</v>
      </c>
      <c r="P3277" t="s">
        <v>924</v>
      </c>
      <c r="Q3277">
        <v>6</v>
      </c>
      <c r="R3277">
        <v>1</v>
      </c>
      <c r="S3277">
        <v>0</v>
      </c>
      <c r="T3277">
        <v>0</v>
      </c>
      <c r="U3277">
        <v>4</v>
      </c>
      <c r="V3277">
        <v>4</v>
      </c>
      <c r="W3277">
        <v>777233</v>
      </c>
      <c r="X3277" t="s">
        <v>4314</v>
      </c>
      <c r="Y3277">
        <v>14</v>
      </c>
      <c r="Z3277">
        <v>2</v>
      </c>
      <c r="AA3277">
        <v>1</v>
      </c>
      <c r="AB3277">
        <v>1</v>
      </c>
      <c r="AC3277" t="s">
        <v>836</v>
      </c>
      <c r="AD3277" t="s">
        <v>7375</v>
      </c>
      <c r="AE3277" t="s">
        <v>5611</v>
      </c>
      <c r="AF3277">
        <v>0</v>
      </c>
      <c r="AG3277">
        <v>0</v>
      </c>
      <c r="AH3277">
        <v>0</v>
      </c>
      <c r="AI3277">
        <v>0</v>
      </c>
      <c r="AJ3277">
        <f>IF(AI3277="","",IF(ISERROR(VLOOKUP(CONCATENATE(F3277),Term!$A$1:$C$2000,1,FALSE)),0,1))</f>
        <v>0</v>
      </c>
    </row>
    <row r="3278" spans="1:36" x14ac:dyDescent="0.15">
      <c r="A3278" t="s">
        <v>1106</v>
      </c>
      <c r="B3278">
        <v>39826</v>
      </c>
      <c r="C3278" s="14">
        <v>39828</v>
      </c>
      <c r="D3278" s="14"/>
      <c r="F3278">
        <v>521568</v>
      </c>
      <c r="G3278" t="s">
        <v>4333</v>
      </c>
      <c r="H3278">
        <v>2202391</v>
      </c>
      <c r="I3278" t="s">
        <v>2848</v>
      </c>
      <c r="J3278" t="s">
        <v>1107</v>
      </c>
      <c r="K3278">
        <v>118338</v>
      </c>
      <c r="L3278" t="s">
        <v>2436</v>
      </c>
      <c r="M3278">
        <v>42</v>
      </c>
      <c r="N3278" t="s">
        <v>924</v>
      </c>
      <c r="O3278" t="s">
        <v>924</v>
      </c>
      <c r="P3278" t="s">
        <v>924</v>
      </c>
      <c r="Q3278">
        <v>5</v>
      </c>
      <c r="R3278">
        <v>1</v>
      </c>
      <c r="S3278">
        <v>0</v>
      </c>
      <c r="T3278">
        <v>0</v>
      </c>
      <c r="U3278" t="s">
        <v>924</v>
      </c>
      <c r="V3278" t="s">
        <v>924</v>
      </c>
      <c r="W3278" t="s">
        <v>924</v>
      </c>
      <c r="X3278" t="s">
        <v>924</v>
      </c>
      <c r="Y3278">
        <v>53</v>
      </c>
      <c r="Z3278">
        <v>22</v>
      </c>
      <c r="AA3278">
        <v>17</v>
      </c>
      <c r="AB3278">
        <v>9</v>
      </c>
      <c r="AC3278" t="s">
        <v>836</v>
      </c>
      <c r="AD3278" t="s">
        <v>4277</v>
      </c>
      <c r="AE3278" t="s">
        <v>7378</v>
      </c>
      <c r="AF3278">
        <v>1</v>
      </c>
      <c r="AG3278">
        <v>0</v>
      </c>
      <c r="AH3278">
        <v>1</v>
      </c>
      <c r="AI3278">
        <v>0</v>
      </c>
      <c r="AJ3278">
        <f>IF(AI3278="","",IF(ISERROR(VLOOKUP(CONCATENATE(F3278),Term!$A$1:$C$2000,1,FALSE)),0,1))</f>
        <v>0</v>
      </c>
    </row>
    <row r="3279" spans="1:36" x14ac:dyDescent="0.15">
      <c r="A3279" t="s">
        <v>1104</v>
      </c>
      <c r="B3279">
        <v>39805</v>
      </c>
      <c r="C3279" s="14">
        <v>39819</v>
      </c>
      <c r="D3279" s="14">
        <v>39822</v>
      </c>
      <c r="F3279">
        <v>521568</v>
      </c>
      <c r="G3279" t="s">
        <v>4333</v>
      </c>
      <c r="H3279">
        <v>2198145</v>
      </c>
      <c r="I3279" t="s">
        <v>2848</v>
      </c>
      <c r="J3279" t="s">
        <v>5989</v>
      </c>
      <c r="K3279">
        <v>91945</v>
      </c>
      <c r="L3279" t="s">
        <v>2436</v>
      </c>
      <c r="M3279">
        <v>42</v>
      </c>
      <c r="N3279" t="s">
        <v>924</v>
      </c>
      <c r="O3279" t="s">
        <v>924</v>
      </c>
      <c r="P3279" t="s">
        <v>924</v>
      </c>
      <c r="Q3279">
        <v>5</v>
      </c>
      <c r="R3279">
        <v>1</v>
      </c>
      <c r="S3279">
        <v>0</v>
      </c>
      <c r="T3279">
        <v>0</v>
      </c>
      <c r="U3279" t="s">
        <v>924</v>
      </c>
      <c r="V3279" t="s">
        <v>924</v>
      </c>
      <c r="W3279" t="s">
        <v>924</v>
      </c>
      <c r="X3279" t="s">
        <v>924</v>
      </c>
      <c r="Y3279">
        <v>53</v>
      </c>
      <c r="Z3279">
        <v>22</v>
      </c>
      <c r="AA3279">
        <v>17</v>
      </c>
      <c r="AB3279">
        <v>9</v>
      </c>
      <c r="AC3279" t="s">
        <v>836</v>
      </c>
      <c r="AD3279" t="s">
        <v>4277</v>
      </c>
      <c r="AE3279" t="s">
        <v>5651</v>
      </c>
      <c r="AF3279">
        <v>1</v>
      </c>
      <c r="AG3279">
        <v>0</v>
      </c>
      <c r="AH3279">
        <v>1</v>
      </c>
      <c r="AI3279">
        <v>0</v>
      </c>
      <c r="AJ3279">
        <f>IF(AI3279="","",IF(ISERROR(VLOOKUP(CONCATENATE(F3279),Term!$A$1:$C$2000,1,FALSE)),0,1))</f>
        <v>0</v>
      </c>
    </row>
    <row r="3280" spans="1:36" x14ac:dyDescent="0.15">
      <c r="A3280" t="s">
        <v>3543</v>
      </c>
      <c r="B3280">
        <v>39801</v>
      </c>
      <c r="C3280" s="14">
        <v>39801</v>
      </c>
      <c r="D3280" s="14">
        <v>39818</v>
      </c>
      <c r="F3280">
        <v>521568</v>
      </c>
      <c r="G3280" t="s">
        <v>4333</v>
      </c>
      <c r="H3280">
        <v>2197380</v>
      </c>
      <c r="I3280" t="s">
        <v>2848</v>
      </c>
      <c r="J3280" t="s">
        <v>6028</v>
      </c>
      <c r="K3280">
        <v>118451</v>
      </c>
      <c r="L3280" t="s">
        <v>2436</v>
      </c>
      <c r="M3280">
        <v>42</v>
      </c>
      <c r="N3280" t="s">
        <v>924</v>
      </c>
      <c r="O3280" t="s">
        <v>924</v>
      </c>
      <c r="P3280" t="s">
        <v>924</v>
      </c>
      <c r="Q3280">
        <v>4</v>
      </c>
      <c r="R3280">
        <v>1</v>
      </c>
      <c r="S3280">
        <v>0</v>
      </c>
      <c r="T3280">
        <v>0</v>
      </c>
      <c r="U3280" t="s">
        <v>924</v>
      </c>
      <c r="V3280" t="s">
        <v>924</v>
      </c>
      <c r="W3280" t="s">
        <v>924</v>
      </c>
      <c r="X3280" t="s">
        <v>924</v>
      </c>
      <c r="Y3280">
        <v>53</v>
      </c>
      <c r="Z3280">
        <v>22</v>
      </c>
      <c r="AA3280">
        <v>17</v>
      </c>
      <c r="AB3280">
        <v>9</v>
      </c>
      <c r="AC3280" t="s">
        <v>836</v>
      </c>
      <c r="AD3280" t="s">
        <v>4277</v>
      </c>
      <c r="AE3280" t="s">
        <v>5650</v>
      </c>
      <c r="AF3280">
        <v>1</v>
      </c>
      <c r="AG3280">
        <v>0</v>
      </c>
      <c r="AH3280">
        <v>1</v>
      </c>
      <c r="AI3280">
        <v>0</v>
      </c>
      <c r="AJ3280">
        <f>IF(AI3280="","",IF(ISERROR(VLOOKUP(CONCATENATE(F3280),Term!$A$1:$C$2000,1,FALSE)),0,1))</f>
        <v>0</v>
      </c>
    </row>
    <row r="3281" spans="1:36" x14ac:dyDescent="0.15">
      <c r="A3281" t="s">
        <v>4821</v>
      </c>
      <c r="B3281">
        <v>39783</v>
      </c>
      <c r="C3281">
        <v>39784</v>
      </c>
      <c r="D3281">
        <v>39787</v>
      </c>
      <c r="F3281">
        <v>521568</v>
      </c>
      <c r="G3281" t="s">
        <v>4333</v>
      </c>
      <c r="H3281">
        <v>505882</v>
      </c>
      <c r="I3281" t="s">
        <v>2848</v>
      </c>
      <c r="J3281" t="s">
        <v>6028</v>
      </c>
      <c r="K3281">
        <v>60392</v>
      </c>
      <c r="L3281" t="s">
        <v>2436</v>
      </c>
      <c r="M3281">
        <v>42</v>
      </c>
      <c r="N3281" t="s">
        <v>924</v>
      </c>
      <c r="O3281" t="s">
        <v>924</v>
      </c>
      <c r="P3281" t="s">
        <v>924</v>
      </c>
      <c r="Q3281">
        <v>3</v>
      </c>
      <c r="R3281">
        <v>1</v>
      </c>
      <c r="S3281">
        <v>0</v>
      </c>
      <c r="T3281">
        <v>0</v>
      </c>
      <c r="U3281" t="s">
        <v>924</v>
      </c>
      <c r="V3281" t="s">
        <v>924</v>
      </c>
      <c r="W3281" t="s">
        <v>924</v>
      </c>
      <c r="X3281" t="s">
        <v>924</v>
      </c>
      <c r="Y3281">
        <v>53</v>
      </c>
      <c r="Z3281">
        <v>22</v>
      </c>
      <c r="AA3281">
        <v>17</v>
      </c>
      <c r="AB3281">
        <v>9</v>
      </c>
      <c r="AC3281" t="s">
        <v>836</v>
      </c>
      <c r="AD3281" t="s">
        <v>4277</v>
      </c>
      <c r="AE3281" t="s">
        <v>5644</v>
      </c>
      <c r="AF3281">
        <v>1</v>
      </c>
      <c r="AG3281">
        <v>0</v>
      </c>
      <c r="AH3281">
        <v>1</v>
      </c>
      <c r="AI3281">
        <v>0</v>
      </c>
      <c r="AJ3281">
        <f>IF(AI3281="","",IF(ISERROR(VLOOKUP(CONCATENATE(F3281),Term!$A$1:$C$2000,1,FALSE)),0,1))</f>
        <v>0</v>
      </c>
    </row>
    <row r="3282" spans="1:36" x14ac:dyDescent="0.15">
      <c r="A3282" t="s">
        <v>3077</v>
      </c>
      <c r="B3282">
        <v>39730</v>
      </c>
      <c r="C3282" s="14">
        <v>39730</v>
      </c>
      <c r="D3282" s="14"/>
      <c r="E3282">
        <v>39776</v>
      </c>
      <c r="F3282">
        <v>521568</v>
      </c>
      <c r="G3282" t="s">
        <v>4333</v>
      </c>
      <c r="H3282">
        <v>2193746</v>
      </c>
      <c r="I3282" t="s">
        <v>2848</v>
      </c>
      <c r="J3282" t="s">
        <v>6029</v>
      </c>
      <c r="K3282">
        <v>135215</v>
      </c>
      <c r="L3282" t="s">
        <v>2436</v>
      </c>
      <c r="M3282">
        <v>42</v>
      </c>
      <c r="N3282" t="s">
        <v>4094</v>
      </c>
      <c r="O3282">
        <v>2</v>
      </c>
      <c r="P3282">
        <v>69</v>
      </c>
      <c r="Q3282" t="s">
        <v>924</v>
      </c>
      <c r="R3282">
        <v>0</v>
      </c>
      <c r="S3282">
        <v>1</v>
      </c>
      <c r="T3282">
        <v>1</v>
      </c>
      <c r="U3282">
        <v>69</v>
      </c>
      <c r="V3282">
        <v>1</v>
      </c>
      <c r="W3282">
        <v>135215</v>
      </c>
      <c r="X3282" t="s">
        <v>4315</v>
      </c>
      <c r="Y3282">
        <v>53</v>
      </c>
      <c r="Z3282">
        <v>22</v>
      </c>
      <c r="AA3282">
        <v>17</v>
      </c>
      <c r="AB3282">
        <v>9</v>
      </c>
      <c r="AC3282" t="s">
        <v>836</v>
      </c>
      <c r="AD3282" t="s">
        <v>4277</v>
      </c>
      <c r="AE3282" t="s">
        <v>5648</v>
      </c>
      <c r="AF3282">
        <v>1</v>
      </c>
      <c r="AG3282">
        <v>0</v>
      </c>
      <c r="AH3282">
        <v>1</v>
      </c>
      <c r="AI3282">
        <v>1</v>
      </c>
      <c r="AJ3282">
        <f>IF(AI3282="","",IF(ISERROR(VLOOKUP(CONCATENATE(F3282),Term!$A$1:$C$2000,1,FALSE)),0,1))</f>
        <v>0</v>
      </c>
    </row>
    <row r="3283" spans="1:36" x14ac:dyDescent="0.15">
      <c r="A3283" t="s">
        <v>5258</v>
      </c>
      <c r="B3283">
        <v>39766</v>
      </c>
      <c r="C3283" s="14">
        <v>39766</v>
      </c>
      <c r="D3283" s="14">
        <v>39839</v>
      </c>
      <c r="F3283">
        <v>521568</v>
      </c>
      <c r="G3283" t="s">
        <v>4333</v>
      </c>
      <c r="H3283">
        <v>2193746</v>
      </c>
      <c r="I3283" t="s">
        <v>2848</v>
      </c>
      <c r="J3283" t="s">
        <v>6029</v>
      </c>
      <c r="K3283">
        <v>87784</v>
      </c>
      <c r="L3283" t="s">
        <v>2436</v>
      </c>
      <c r="M3283">
        <v>42</v>
      </c>
      <c r="N3283" t="s">
        <v>924</v>
      </c>
      <c r="O3283" t="s">
        <v>924</v>
      </c>
      <c r="P3283" t="s">
        <v>924</v>
      </c>
      <c r="Q3283">
        <v>1</v>
      </c>
      <c r="R3283">
        <v>0</v>
      </c>
      <c r="S3283">
        <v>0</v>
      </c>
      <c r="T3283">
        <v>0</v>
      </c>
      <c r="U3283">
        <v>69</v>
      </c>
      <c r="V3283">
        <v>1</v>
      </c>
      <c r="W3283">
        <v>135215</v>
      </c>
      <c r="X3283" t="s">
        <v>4315</v>
      </c>
      <c r="Y3283">
        <v>53</v>
      </c>
      <c r="Z3283">
        <v>22</v>
      </c>
      <c r="AA3283">
        <v>17</v>
      </c>
      <c r="AB3283">
        <v>9</v>
      </c>
      <c r="AC3283" t="s">
        <v>836</v>
      </c>
      <c r="AD3283" t="s">
        <v>4277</v>
      </c>
      <c r="AE3283" t="s">
        <v>5648</v>
      </c>
      <c r="AF3283">
        <v>0</v>
      </c>
      <c r="AG3283">
        <v>0</v>
      </c>
      <c r="AH3283">
        <v>1</v>
      </c>
      <c r="AI3283">
        <v>0</v>
      </c>
      <c r="AJ3283">
        <f>IF(AI3283="","",IF(ISERROR(VLOOKUP(CONCATENATE(F3283),Term!$A$1:$C$2000,1,FALSE)),0,1))</f>
        <v>0</v>
      </c>
    </row>
    <row r="3284" spans="1:36" x14ac:dyDescent="0.15">
      <c r="A3284" t="s">
        <v>4825</v>
      </c>
      <c r="B3284">
        <v>39797</v>
      </c>
      <c r="C3284" s="14">
        <v>39797</v>
      </c>
      <c r="D3284" s="14">
        <v>39805</v>
      </c>
      <c r="F3284">
        <v>521568</v>
      </c>
      <c r="G3284" t="s">
        <v>4333</v>
      </c>
      <c r="H3284">
        <v>2193746</v>
      </c>
      <c r="I3284" t="s">
        <v>2848</v>
      </c>
      <c r="J3284" t="s">
        <v>6029</v>
      </c>
      <c r="K3284">
        <v>86487</v>
      </c>
      <c r="L3284" t="s">
        <v>2436</v>
      </c>
      <c r="M3284">
        <v>42</v>
      </c>
      <c r="N3284" t="s">
        <v>924</v>
      </c>
      <c r="O3284" t="s">
        <v>924</v>
      </c>
      <c r="P3284" t="s">
        <v>924</v>
      </c>
      <c r="Q3284">
        <v>3</v>
      </c>
      <c r="R3284">
        <v>0</v>
      </c>
      <c r="S3284">
        <v>0</v>
      </c>
      <c r="T3284">
        <v>0</v>
      </c>
      <c r="U3284">
        <v>69</v>
      </c>
      <c r="V3284">
        <v>1</v>
      </c>
      <c r="W3284">
        <v>135215</v>
      </c>
      <c r="X3284" t="s">
        <v>4315</v>
      </c>
      <c r="Y3284">
        <v>53</v>
      </c>
      <c r="Z3284">
        <v>22</v>
      </c>
      <c r="AA3284">
        <v>17</v>
      </c>
      <c r="AB3284">
        <v>9</v>
      </c>
      <c r="AC3284" t="s">
        <v>836</v>
      </c>
      <c r="AD3284" t="s">
        <v>4277</v>
      </c>
      <c r="AE3284" t="s">
        <v>5648</v>
      </c>
      <c r="AF3284">
        <v>0</v>
      </c>
      <c r="AG3284">
        <v>0</v>
      </c>
      <c r="AH3284">
        <v>1</v>
      </c>
      <c r="AI3284">
        <v>0</v>
      </c>
      <c r="AJ3284">
        <f>IF(AI3284="","",IF(ISERROR(VLOOKUP(CONCATENATE(F3284),Term!$A$1:$C$2000,1,FALSE)),0,1))</f>
        <v>0</v>
      </c>
    </row>
    <row r="3285" spans="1:36" x14ac:dyDescent="0.15">
      <c r="A3285" t="s">
        <v>9685</v>
      </c>
      <c r="B3285">
        <v>39835</v>
      </c>
      <c r="C3285" s="14">
        <v>39836</v>
      </c>
      <c r="D3285" s="14"/>
      <c r="F3285">
        <v>521568</v>
      </c>
      <c r="G3285" t="s">
        <v>4333</v>
      </c>
      <c r="H3285">
        <v>2193746</v>
      </c>
      <c r="I3285" t="s">
        <v>2848</v>
      </c>
      <c r="J3285" t="s">
        <v>6029</v>
      </c>
      <c r="K3285">
        <v>89320</v>
      </c>
      <c r="L3285" t="s">
        <v>2436</v>
      </c>
      <c r="M3285">
        <v>42</v>
      </c>
      <c r="N3285" t="s">
        <v>924</v>
      </c>
      <c r="O3285" t="s">
        <v>924</v>
      </c>
      <c r="P3285" t="s">
        <v>924</v>
      </c>
      <c r="Q3285">
        <v>6</v>
      </c>
      <c r="R3285">
        <v>1</v>
      </c>
      <c r="S3285">
        <v>0</v>
      </c>
      <c r="T3285">
        <v>0</v>
      </c>
      <c r="U3285">
        <v>69</v>
      </c>
      <c r="V3285">
        <v>1</v>
      </c>
      <c r="W3285">
        <v>135215</v>
      </c>
      <c r="X3285" t="s">
        <v>4315</v>
      </c>
      <c r="Y3285">
        <v>53</v>
      </c>
      <c r="Z3285">
        <v>22</v>
      </c>
      <c r="AA3285">
        <v>17</v>
      </c>
      <c r="AB3285">
        <v>9</v>
      </c>
      <c r="AC3285" t="s">
        <v>836</v>
      </c>
      <c r="AD3285" t="s">
        <v>4277</v>
      </c>
      <c r="AE3285" t="s">
        <v>5648</v>
      </c>
      <c r="AF3285">
        <v>0</v>
      </c>
      <c r="AG3285">
        <v>0</v>
      </c>
      <c r="AH3285">
        <v>1</v>
      </c>
      <c r="AI3285">
        <v>0</v>
      </c>
      <c r="AJ3285">
        <f>IF(AI3285="","",IF(ISERROR(VLOOKUP(CONCATENATE(F3285),Term!$A$1:$C$2000,1,FALSE)),0,1))</f>
        <v>0</v>
      </c>
    </row>
    <row r="3286" spans="1:36" x14ac:dyDescent="0.15">
      <c r="A3286" t="s">
        <v>5930</v>
      </c>
      <c r="B3286">
        <v>39716</v>
      </c>
      <c r="C3286" s="14">
        <v>39716</v>
      </c>
      <c r="D3286" s="14"/>
      <c r="E3286">
        <v>39776</v>
      </c>
      <c r="F3286">
        <v>521568</v>
      </c>
      <c r="G3286" t="s">
        <v>4333</v>
      </c>
      <c r="H3286">
        <v>2196917</v>
      </c>
      <c r="I3286" t="s">
        <v>2848</v>
      </c>
      <c r="J3286" t="s">
        <v>5929</v>
      </c>
      <c r="K3286">
        <v>28998</v>
      </c>
      <c r="L3286" t="s">
        <v>2436</v>
      </c>
      <c r="M3286">
        <v>42</v>
      </c>
      <c r="N3286" t="s">
        <v>4094</v>
      </c>
      <c r="O3286">
        <v>2</v>
      </c>
      <c r="P3286">
        <v>69</v>
      </c>
      <c r="Q3286" t="s">
        <v>924</v>
      </c>
      <c r="R3286">
        <v>0</v>
      </c>
      <c r="S3286">
        <v>1</v>
      </c>
      <c r="T3286">
        <v>1</v>
      </c>
      <c r="U3286">
        <v>47</v>
      </c>
      <c r="V3286">
        <v>2</v>
      </c>
      <c r="W3286">
        <v>136853</v>
      </c>
      <c r="X3286" t="s">
        <v>4315</v>
      </c>
      <c r="Y3286">
        <v>53</v>
      </c>
      <c r="Z3286">
        <v>22</v>
      </c>
      <c r="AA3286">
        <v>17</v>
      </c>
      <c r="AB3286">
        <v>9</v>
      </c>
      <c r="AC3286" t="s">
        <v>836</v>
      </c>
      <c r="AD3286" t="s">
        <v>4277</v>
      </c>
      <c r="AE3286" t="s">
        <v>9689</v>
      </c>
      <c r="AF3286">
        <v>1</v>
      </c>
      <c r="AG3286">
        <v>0</v>
      </c>
      <c r="AH3286">
        <v>1</v>
      </c>
      <c r="AI3286">
        <v>1</v>
      </c>
      <c r="AJ3286">
        <f>IF(AI3286="","",IF(ISERROR(VLOOKUP(CONCATENATE(F3286),Term!$A$1:$C$2000,1,FALSE)),0,1))</f>
        <v>0</v>
      </c>
    </row>
    <row r="3287" spans="1:36" x14ac:dyDescent="0.15">
      <c r="A3287" t="s">
        <v>4963</v>
      </c>
      <c r="B3287">
        <v>39735</v>
      </c>
      <c r="C3287" s="14">
        <v>39749</v>
      </c>
      <c r="D3287" s="14"/>
      <c r="E3287">
        <v>39798</v>
      </c>
      <c r="F3287">
        <v>521568</v>
      </c>
      <c r="G3287" t="s">
        <v>4333</v>
      </c>
      <c r="H3287">
        <v>2196917</v>
      </c>
      <c r="I3287" t="s">
        <v>2848</v>
      </c>
      <c r="J3287" t="s">
        <v>5929</v>
      </c>
      <c r="K3287">
        <v>107855</v>
      </c>
      <c r="L3287" t="s">
        <v>2436</v>
      </c>
      <c r="M3287">
        <v>42</v>
      </c>
      <c r="N3287" t="s">
        <v>932</v>
      </c>
      <c r="O3287">
        <v>4</v>
      </c>
      <c r="P3287">
        <v>47</v>
      </c>
      <c r="Q3287" t="s">
        <v>924</v>
      </c>
      <c r="R3287">
        <v>0</v>
      </c>
      <c r="S3287">
        <v>1</v>
      </c>
      <c r="T3287">
        <v>0</v>
      </c>
      <c r="U3287">
        <v>47</v>
      </c>
      <c r="V3287">
        <v>2</v>
      </c>
      <c r="W3287">
        <v>136853</v>
      </c>
      <c r="X3287" t="s">
        <v>4315</v>
      </c>
      <c r="Y3287">
        <v>53</v>
      </c>
      <c r="Z3287">
        <v>22</v>
      </c>
      <c r="AA3287">
        <v>17</v>
      </c>
      <c r="AB3287">
        <v>9</v>
      </c>
      <c r="AC3287" t="s">
        <v>836</v>
      </c>
      <c r="AD3287" t="s">
        <v>4277</v>
      </c>
      <c r="AE3287" t="s">
        <v>9689</v>
      </c>
      <c r="AF3287">
        <v>0</v>
      </c>
      <c r="AG3287">
        <v>0</v>
      </c>
      <c r="AH3287">
        <v>0</v>
      </c>
      <c r="AI3287">
        <v>1</v>
      </c>
      <c r="AJ3287">
        <f>IF(AI3287="","",IF(ISERROR(VLOOKUP(CONCATENATE(F3287),Term!$A$1:$C$2000,1,FALSE)),0,1))</f>
        <v>0</v>
      </c>
    </row>
    <row r="3288" spans="1:36" x14ac:dyDescent="0.15">
      <c r="A3288" t="s">
        <v>9690</v>
      </c>
      <c r="B3288">
        <v>39835</v>
      </c>
      <c r="C3288" s="14">
        <v>39835</v>
      </c>
      <c r="D3288" s="14"/>
      <c r="F3288">
        <v>521568</v>
      </c>
      <c r="G3288" t="s">
        <v>4333</v>
      </c>
      <c r="H3288">
        <v>2196917</v>
      </c>
      <c r="I3288" t="s">
        <v>2848</v>
      </c>
      <c r="J3288" t="s">
        <v>5929</v>
      </c>
      <c r="K3288">
        <v>91106</v>
      </c>
      <c r="L3288" t="s">
        <v>2436</v>
      </c>
      <c r="M3288">
        <v>42</v>
      </c>
      <c r="N3288" t="s">
        <v>924</v>
      </c>
      <c r="O3288" t="s">
        <v>924</v>
      </c>
      <c r="P3288" t="s">
        <v>924</v>
      </c>
      <c r="Q3288">
        <v>6</v>
      </c>
      <c r="R3288">
        <v>0</v>
      </c>
      <c r="S3288">
        <v>0</v>
      </c>
      <c r="T3288">
        <v>0</v>
      </c>
      <c r="U3288">
        <v>47</v>
      </c>
      <c r="V3288">
        <v>2</v>
      </c>
      <c r="W3288">
        <v>136853</v>
      </c>
      <c r="X3288" t="s">
        <v>4315</v>
      </c>
      <c r="Y3288">
        <v>53</v>
      </c>
      <c r="Z3288">
        <v>22</v>
      </c>
      <c r="AA3288">
        <v>17</v>
      </c>
      <c r="AB3288">
        <v>9</v>
      </c>
      <c r="AC3288" t="s">
        <v>836</v>
      </c>
      <c r="AD3288" t="s">
        <v>4277</v>
      </c>
      <c r="AE3288" t="s">
        <v>9689</v>
      </c>
      <c r="AF3288">
        <v>0</v>
      </c>
      <c r="AG3288">
        <v>0</v>
      </c>
      <c r="AH3288">
        <v>1</v>
      </c>
      <c r="AI3288">
        <v>0</v>
      </c>
      <c r="AJ3288">
        <f>IF(AI3288="","",IF(ISERROR(VLOOKUP(CONCATENATE(F3288),Term!$A$1:$C$2000,1,FALSE)),0,1))</f>
        <v>0</v>
      </c>
    </row>
    <row r="3289" spans="1:36" x14ac:dyDescent="0.15">
      <c r="A3289" t="s">
        <v>9691</v>
      </c>
      <c r="B3289">
        <v>39840</v>
      </c>
      <c r="C3289" s="14">
        <v>39843</v>
      </c>
      <c r="D3289" s="14"/>
      <c r="F3289">
        <v>521568</v>
      </c>
      <c r="G3289" t="s">
        <v>4333</v>
      </c>
      <c r="H3289">
        <v>2196917</v>
      </c>
      <c r="I3289" t="s">
        <v>2848</v>
      </c>
      <c r="J3289" t="s">
        <v>5929</v>
      </c>
      <c r="K3289">
        <v>91174</v>
      </c>
      <c r="L3289" t="s">
        <v>2436</v>
      </c>
      <c r="M3289">
        <v>42</v>
      </c>
      <c r="N3289" t="s">
        <v>924</v>
      </c>
      <c r="O3289" t="s">
        <v>924</v>
      </c>
      <c r="P3289" t="s">
        <v>924</v>
      </c>
      <c r="Q3289">
        <v>6</v>
      </c>
      <c r="R3289">
        <v>1</v>
      </c>
      <c r="S3289">
        <v>0</v>
      </c>
      <c r="T3289">
        <v>0</v>
      </c>
      <c r="U3289">
        <v>47</v>
      </c>
      <c r="V3289">
        <v>2</v>
      </c>
      <c r="W3289">
        <v>136853</v>
      </c>
      <c r="X3289" t="s">
        <v>4315</v>
      </c>
      <c r="Y3289">
        <v>53</v>
      </c>
      <c r="Z3289">
        <v>22</v>
      </c>
      <c r="AA3289">
        <v>17</v>
      </c>
      <c r="AB3289">
        <v>9</v>
      </c>
      <c r="AC3289" t="s">
        <v>836</v>
      </c>
      <c r="AD3289" t="s">
        <v>4277</v>
      </c>
      <c r="AE3289" t="s">
        <v>9689</v>
      </c>
      <c r="AF3289">
        <v>0</v>
      </c>
      <c r="AG3289">
        <v>0</v>
      </c>
      <c r="AH3289">
        <v>0</v>
      </c>
      <c r="AI3289">
        <v>0</v>
      </c>
      <c r="AJ3289">
        <f>IF(AI3289="","",IF(ISERROR(VLOOKUP(CONCATENATE(F3289),Term!$A$1:$C$2000,1,FALSE)),0,1))</f>
        <v>0</v>
      </c>
    </row>
    <row r="3290" spans="1:36" x14ac:dyDescent="0.15">
      <c r="A3290" t="s">
        <v>4961</v>
      </c>
      <c r="B3290">
        <v>39722</v>
      </c>
      <c r="C3290" s="14">
        <v>39741</v>
      </c>
      <c r="D3290" s="14"/>
      <c r="E3290">
        <v>39762</v>
      </c>
      <c r="F3290">
        <v>521568</v>
      </c>
      <c r="G3290" t="s">
        <v>4333</v>
      </c>
      <c r="H3290">
        <v>2201700</v>
      </c>
      <c r="I3290" t="s">
        <v>2848</v>
      </c>
      <c r="J3290" t="s">
        <v>5262</v>
      </c>
      <c r="K3290">
        <v>70207</v>
      </c>
      <c r="L3290" t="s">
        <v>2436</v>
      </c>
      <c r="M3290">
        <v>42</v>
      </c>
      <c r="N3290" t="s">
        <v>2902</v>
      </c>
      <c r="O3290">
        <v>1</v>
      </c>
      <c r="P3290">
        <v>83</v>
      </c>
      <c r="Q3290" t="s">
        <v>924</v>
      </c>
      <c r="R3290">
        <v>0</v>
      </c>
      <c r="S3290">
        <v>1</v>
      </c>
      <c r="T3290">
        <v>1</v>
      </c>
      <c r="U3290">
        <v>69</v>
      </c>
      <c r="V3290">
        <v>2</v>
      </c>
      <c r="W3290">
        <v>264631</v>
      </c>
      <c r="X3290" t="s">
        <v>4315</v>
      </c>
      <c r="Y3290">
        <v>53</v>
      </c>
      <c r="Z3290">
        <v>22</v>
      </c>
      <c r="AA3290">
        <v>17</v>
      </c>
      <c r="AB3290">
        <v>9</v>
      </c>
      <c r="AC3290" t="s">
        <v>836</v>
      </c>
      <c r="AD3290" t="s">
        <v>4277</v>
      </c>
      <c r="AE3290" t="s">
        <v>7377</v>
      </c>
      <c r="AF3290">
        <v>1</v>
      </c>
      <c r="AG3290">
        <v>0</v>
      </c>
      <c r="AH3290">
        <v>1</v>
      </c>
      <c r="AI3290">
        <v>1</v>
      </c>
      <c r="AJ3290">
        <f>IF(AI3290="","",IF(ISERROR(VLOOKUP(CONCATENATE(F3290),Term!$A$1:$C$2000,1,FALSE)),0,1))</f>
        <v>0</v>
      </c>
    </row>
    <row r="3291" spans="1:36" x14ac:dyDescent="0.15">
      <c r="A3291" t="s">
        <v>4962</v>
      </c>
      <c r="B3291">
        <v>39743</v>
      </c>
      <c r="C3291" s="14">
        <v>39744</v>
      </c>
      <c r="D3291" s="14"/>
      <c r="E3291">
        <v>39776</v>
      </c>
      <c r="F3291">
        <v>521568</v>
      </c>
      <c r="G3291" t="s">
        <v>4333</v>
      </c>
      <c r="H3291">
        <v>2201700</v>
      </c>
      <c r="I3291" t="s">
        <v>2848</v>
      </c>
      <c r="J3291" t="s">
        <v>5262</v>
      </c>
      <c r="K3291">
        <v>194424</v>
      </c>
      <c r="L3291" t="s">
        <v>2436</v>
      </c>
      <c r="M3291">
        <v>42</v>
      </c>
      <c r="N3291" t="s">
        <v>4094</v>
      </c>
      <c r="O3291">
        <v>2</v>
      </c>
      <c r="P3291">
        <v>69</v>
      </c>
      <c r="Q3291" t="s">
        <v>924</v>
      </c>
      <c r="R3291">
        <v>0</v>
      </c>
      <c r="S3291">
        <v>1</v>
      </c>
      <c r="T3291">
        <v>0</v>
      </c>
      <c r="U3291">
        <v>69</v>
      </c>
      <c r="V3291">
        <v>2</v>
      </c>
      <c r="W3291">
        <v>264631</v>
      </c>
      <c r="X3291" t="s">
        <v>4315</v>
      </c>
      <c r="Y3291">
        <v>53</v>
      </c>
      <c r="Z3291">
        <v>22</v>
      </c>
      <c r="AA3291">
        <v>17</v>
      </c>
      <c r="AB3291">
        <v>9</v>
      </c>
      <c r="AC3291" t="s">
        <v>836</v>
      </c>
      <c r="AD3291" t="s">
        <v>4277</v>
      </c>
      <c r="AE3291" t="s">
        <v>7377</v>
      </c>
      <c r="AF3291">
        <v>0</v>
      </c>
      <c r="AG3291">
        <v>0</v>
      </c>
      <c r="AH3291">
        <v>0</v>
      </c>
      <c r="AI3291">
        <v>1</v>
      </c>
      <c r="AJ3291">
        <f>IF(AI3291="","",IF(ISERROR(VLOOKUP(CONCATENATE(F3291),Term!$A$1:$C$2000,1,FALSE)),0,1))</f>
        <v>0</v>
      </c>
    </row>
    <row r="3292" spans="1:36" x14ac:dyDescent="0.15">
      <c r="A3292" t="s">
        <v>5263</v>
      </c>
      <c r="B3292">
        <v>39756</v>
      </c>
      <c r="C3292" s="14">
        <v>39757</v>
      </c>
      <c r="D3292" s="14">
        <v>39792</v>
      </c>
      <c r="F3292">
        <v>521568</v>
      </c>
      <c r="G3292" t="s">
        <v>4333</v>
      </c>
      <c r="H3292">
        <v>2201700</v>
      </c>
      <c r="I3292" t="s">
        <v>2848</v>
      </c>
      <c r="J3292" t="s">
        <v>5262</v>
      </c>
      <c r="K3292">
        <v>114092</v>
      </c>
      <c r="L3292" t="s">
        <v>2436</v>
      </c>
      <c r="M3292">
        <v>42</v>
      </c>
      <c r="N3292" t="s">
        <v>924</v>
      </c>
      <c r="O3292" t="s">
        <v>924</v>
      </c>
      <c r="P3292" t="s">
        <v>924</v>
      </c>
      <c r="Q3292">
        <v>1</v>
      </c>
      <c r="R3292">
        <v>0</v>
      </c>
      <c r="S3292">
        <v>0</v>
      </c>
      <c r="T3292">
        <v>0</v>
      </c>
      <c r="U3292">
        <v>69</v>
      </c>
      <c r="V3292">
        <v>2</v>
      </c>
      <c r="W3292">
        <v>264631</v>
      </c>
      <c r="X3292" t="s">
        <v>4315</v>
      </c>
      <c r="Y3292">
        <v>53</v>
      </c>
      <c r="Z3292">
        <v>22</v>
      </c>
      <c r="AA3292">
        <v>17</v>
      </c>
      <c r="AB3292">
        <v>9</v>
      </c>
      <c r="AC3292" t="s">
        <v>836</v>
      </c>
      <c r="AD3292" t="s">
        <v>4277</v>
      </c>
      <c r="AE3292" t="s">
        <v>7377</v>
      </c>
      <c r="AF3292">
        <v>0</v>
      </c>
      <c r="AG3292">
        <v>0</v>
      </c>
      <c r="AH3292">
        <v>1</v>
      </c>
      <c r="AI3292">
        <v>0</v>
      </c>
      <c r="AJ3292">
        <f>IF(AI3292="","",IF(ISERROR(VLOOKUP(CONCATENATE(F3292),Term!$A$1:$C$2000,1,FALSE)),0,1))</f>
        <v>0</v>
      </c>
    </row>
    <row r="3293" spans="1:36" x14ac:dyDescent="0.15">
      <c r="A3293" t="s">
        <v>5261</v>
      </c>
      <c r="B3293">
        <v>39742</v>
      </c>
      <c r="C3293" s="14">
        <v>39759</v>
      </c>
      <c r="D3293" s="14">
        <v>39841</v>
      </c>
      <c r="F3293">
        <v>521568</v>
      </c>
      <c r="G3293" t="s">
        <v>4333</v>
      </c>
      <c r="H3293">
        <v>2201700</v>
      </c>
      <c r="I3293" t="s">
        <v>2848</v>
      </c>
      <c r="J3293" t="s">
        <v>5262</v>
      </c>
      <c r="K3293">
        <v>98697</v>
      </c>
      <c r="L3293" t="s">
        <v>2436</v>
      </c>
      <c r="M3293">
        <v>42</v>
      </c>
      <c r="N3293" t="s">
        <v>924</v>
      </c>
      <c r="O3293" t="s">
        <v>924</v>
      </c>
      <c r="P3293" t="s">
        <v>924</v>
      </c>
      <c r="Q3293">
        <v>1</v>
      </c>
      <c r="R3293">
        <v>0</v>
      </c>
      <c r="S3293">
        <v>0</v>
      </c>
      <c r="T3293">
        <v>0</v>
      </c>
      <c r="U3293">
        <v>69</v>
      </c>
      <c r="V3293">
        <v>2</v>
      </c>
      <c r="W3293">
        <v>264631</v>
      </c>
      <c r="X3293" t="s">
        <v>4315</v>
      </c>
      <c r="Y3293">
        <v>53</v>
      </c>
      <c r="Z3293">
        <v>22</v>
      </c>
      <c r="AA3293">
        <v>17</v>
      </c>
      <c r="AB3293">
        <v>9</v>
      </c>
      <c r="AC3293" t="s">
        <v>836</v>
      </c>
      <c r="AD3293" t="s">
        <v>4277</v>
      </c>
      <c r="AE3293" t="s">
        <v>7377</v>
      </c>
      <c r="AF3293">
        <v>0</v>
      </c>
      <c r="AG3293">
        <v>0</v>
      </c>
      <c r="AH3293">
        <v>0</v>
      </c>
      <c r="AI3293">
        <v>0</v>
      </c>
      <c r="AJ3293">
        <f>IF(AI3293="","",IF(ISERROR(VLOOKUP(CONCATENATE(F3293),Term!$A$1:$C$2000,1,FALSE)),0,1))</f>
        <v>0</v>
      </c>
    </row>
    <row r="3294" spans="1:36" x14ac:dyDescent="0.15">
      <c r="A3294" t="s">
        <v>1105</v>
      </c>
      <c r="B3294">
        <v>39815</v>
      </c>
      <c r="C3294">
        <v>39819</v>
      </c>
      <c r="D3294">
        <v>39827</v>
      </c>
      <c r="F3294">
        <v>521568</v>
      </c>
      <c r="G3294" t="s">
        <v>4333</v>
      </c>
      <c r="H3294">
        <v>2201700</v>
      </c>
      <c r="I3294" t="s">
        <v>2848</v>
      </c>
      <c r="J3294" t="s">
        <v>5262</v>
      </c>
      <c r="K3294">
        <v>116471</v>
      </c>
      <c r="L3294" t="s">
        <v>2436</v>
      </c>
      <c r="M3294">
        <v>42</v>
      </c>
      <c r="N3294" t="s">
        <v>924</v>
      </c>
      <c r="O3294" t="s">
        <v>924</v>
      </c>
      <c r="P3294" t="s">
        <v>924</v>
      </c>
      <c r="Q3294">
        <v>5</v>
      </c>
      <c r="R3294">
        <v>1</v>
      </c>
      <c r="S3294">
        <v>0</v>
      </c>
      <c r="T3294">
        <v>0</v>
      </c>
      <c r="U3294">
        <v>69</v>
      </c>
      <c r="V3294">
        <v>2</v>
      </c>
      <c r="W3294">
        <v>264631</v>
      </c>
      <c r="X3294" t="s">
        <v>4315</v>
      </c>
      <c r="Y3294">
        <v>53</v>
      </c>
      <c r="Z3294">
        <v>22</v>
      </c>
      <c r="AA3294">
        <v>17</v>
      </c>
      <c r="AB3294">
        <v>9</v>
      </c>
      <c r="AC3294" t="s">
        <v>836</v>
      </c>
      <c r="AD3294" t="s">
        <v>4277</v>
      </c>
      <c r="AE3294" t="s">
        <v>7377</v>
      </c>
      <c r="AF3294">
        <v>0</v>
      </c>
      <c r="AG3294">
        <v>0</v>
      </c>
      <c r="AH3294">
        <v>1</v>
      </c>
      <c r="AI3294">
        <v>0</v>
      </c>
      <c r="AJ3294">
        <f>IF(AI3294="","",IF(ISERROR(VLOOKUP(CONCATENATE(F3294),Term!$A$1:$C$2000,1,FALSE)),0,1))</f>
        <v>0</v>
      </c>
    </row>
    <row r="3295" spans="1:36" x14ac:dyDescent="0.15">
      <c r="A3295" t="s">
        <v>1102</v>
      </c>
      <c r="B3295">
        <v>39815</v>
      </c>
      <c r="C3295" s="14">
        <v>39815</v>
      </c>
      <c r="D3295" s="14"/>
      <c r="E3295">
        <v>39833</v>
      </c>
      <c r="F3295">
        <v>521568</v>
      </c>
      <c r="G3295" t="s">
        <v>4333</v>
      </c>
      <c r="H3295">
        <v>2147778</v>
      </c>
      <c r="I3295" t="s">
        <v>2848</v>
      </c>
      <c r="J3295" t="s">
        <v>389</v>
      </c>
      <c r="K3295">
        <v>275100</v>
      </c>
      <c r="L3295" t="s">
        <v>2436</v>
      </c>
      <c r="M3295">
        <v>42</v>
      </c>
      <c r="N3295" t="s">
        <v>7479</v>
      </c>
      <c r="O3295">
        <v>6</v>
      </c>
      <c r="P3295">
        <v>12</v>
      </c>
      <c r="Q3295">
        <v>5</v>
      </c>
      <c r="R3295">
        <v>0</v>
      </c>
      <c r="S3295">
        <v>1</v>
      </c>
      <c r="T3295">
        <v>1</v>
      </c>
      <c r="U3295">
        <v>12</v>
      </c>
      <c r="V3295">
        <v>1</v>
      </c>
      <c r="W3295">
        <v>275100</v>
      </c>
      <c r="X3295" t="s">
        <v>5949</v>
      </c>
      <c r="Y3295">
        <v>53</v>
      </c>
      <c r="Z3295">
        <v>22</v>
      </c>
      <c r="AA3295">
        <v>17</v>
      </c>
      <c r="AB3295">
        <v>9</v>
      </c>
      <c r="AC3295" t="s">
        <v>836</v>
      </c>
      <c r="AD3295" t="s">
        <v>4277</v>
      </c>
      <c r="AE3295" t="s">
        <v>9676</v>
      </c>
      <c r="AF3295">
        <v>1</v>
      </c>
      <c r="AG3295">
        <v>0</v>
      </c>
      <c r="AH3295">
        <v>1</v>
      </c>
      <c r="AI3295">
        <v>1</v>
      </c>
      <c r="AJ3295">
        <f>IF(AI3295="","",IF(ISERROR(VLOOKUP(CONCATENATE(F3295),Term!$A$1:$C$2000,1,FALSE)),0,1))</f>
        <v>0</v>
      </c>
    </row>
    <row r="3296" spans="1:36" x14ac:dyDescent="0.15">
      <c r="A3296" t="s">
        <v>388</v>
      </c>
      <c r="B3296">
        <v>39776</v>
      </c>
      <c r="C3296" s="14">
        <v>39777</v>
      </c>
      <c r="D3296" s="14">
        <v>39783</v>
      </c>
      <c r="F3296">
        <v>521568</v>
      </c>
      <c r="G3296" t="s">
        <v>4333</v>
      </c>
      <c r="H3296">
        <v>2147778</v>
      </c>
      <c r="I3296" t="s">
        <v>2848</v>
      </c>
      <c r="J3296" t="s">
        <v>389</v>
      </c>
      <c r="K3296">
        <v>256155</v>
      </c>
      <c r="L3296" t="s">
        <v>2436</v>
      </c>
      <c r="M3296">
        <v>42</v>
      </c>
      <c r="N3296" t="s">
        <v>924</v>
      </c>
      <c r="O3296" t="s">
        <v>924</v>
      </c>
      <c r="P3296" t="s">
        <v>924</v>
      </c>
      <c r="Q3296">
        <v>2</v>
      </c>
      <c r="R3296">
        <v>0</v>
      </c>
      <c r="S3296">
        <v>0</v>
      </c>
      <c r="T3296">
        <v>0</v>
      </c>
      <c r="U3296">
        <v>12</v>
      </c>
      <c r="V3296">
        <v>1</v>
      </c>
      <c r="W3296">
        <v>275100</v>
      </c>
      <c r="X3296" t="s">
        <v>5949</v>
      </c>
      <c r="Y3296">
        <v>53</v>
      </c>
      <c r="Z3296">
        <v>22</v>
      </c>
      <c r="AA3296">
        <v>17</v>
      </c>
      <c r="AB3296">
        <v>9</v>
      </c>
      <c r="AC3296" t="s">
        <v>836</v>
      </c>
      <c r="AD3296" t="s">
        <v>4277</v>
      </c>
      <c r="AE3296" t="s">
        <v>9676</v>
      </c>
      <c r="AF3296">
        <v>0</v>
      </c>
      <c r="AG3296">
        <v>0</v>
      </c>
      <c r="AH3296">
        <v>1</v>
      </c>
      <c r="AI3296">
        <v>0</v>
      </c>
      <c r="AJ3296">
        <f>IF(AI3296="","",IF(ISERROR(VLOOKUP(CONCATENATE(F3296),Term!$A$1:$C$2000,1,FALSE)),0,1))</f>
        <v>0</v>
      </c>
    </row>
    <row r="3297" spans="1:36" x14ac:dyDescent="0.15">
      <c r="A3297" t="s">
        <v>9677</v>
      </c>
      <c r="B3297">
        <v>39840</v>
      </c>
      <c r="C3297">
        <v>39840</v>
      </c>
      <c r="F3297">
        <v>521568</v>
      </c>
      <c r="G3297" t="s">
        <v>4333</v>
      </c>
      <c r="H3297">
        <v>2147778</v>
      </c>
      <c r="I3297" t="s">
        <v>2848</v>
      </c>
      <c r="J3297" t="s">
        <v>389</v>
      </c>
      <c r="K3297">
        <v>341651</v>
      </c>
      <c r="L3297" t="s">
        <v>2436</v>
      </c>
      <c r="M3297">
        <v>42</v>
      </c>
      <c r="N3297" t="s">
        <v>924</v>
      </c>
      <c r="O3297" t="s">
        <v>924</v>
      </c>
      <c r="P3297" t="s">
        <v>924</v>
      </c>
      <c r="Q3297">
        <v>6</v>
      </c>
      <c r="R3297">
        <v>1</v>
      </c>
      <c r="S3297">
        <v>0</v>
      </c>
      <c r="T3297">
        <v>0</v>
      </c>
      <c r="U3297">
        <v>12</v>
      </c>
      <c r="V3297">
        <v>1</v>
      </c>
      <c r="W3297">
        <v>275100</v>
      </c>
      <c r="X3297" t="s">
        <v>5949</v>
      </c>
      <c r="Y3297">
        <v>53</v>
      </c>
      <c r="Z3297">
        <v>22</v>
      </c>
      <c r="AA3297">
        <v>17</v>
      </c>
      <c r="AB3297">
        <v>9</v>
      </c>
      <c r="AC3297" t="s">
        <v>836</v>
      </c>
      <c r="AD3297" t="s">
        <v>4277</v>
      </c>
      <c r="AE3297" t="s">
        <v>9676</v>
      </c>
      <c r="AF3297">
        <v>0</v>
      </c>
      <c r="AG3297">
        <v>0</v>
      </c>
      <c r="AH3297">
        <v>1</v>
      </c>
      <c r="AI3297">
        <v>0</v>
      </c>
      <c r="AJ3297">
        <f>IF(AI3297="","",IF(ISERROR(VLOOKUP(CONCATENATE(F3297),Term!$A$1:$C$2000,1,FALSE)),0,1))</f>
        <v>0</v>
      </c>
    </row>
    <row r="3298" spans="1:36" x14ac:dyDescent="0.15">
      <c r="A3298" t="s">
        <v>9681</v>
      </c>
      <c r="B3298">
        <v>39834</v>
      </c>
      <c r="C3298" s="14">
        <v>39834</v>
      </c>
      <c r="D3298" s="14">
        <v>39843</v>
      </c>
      <c r="F3298">
        <v>521568</v>
      </c>
      <c r="G3298" t="s">
        <v>4333</v>
      </c>
      <c r="H3298">
        <v>2190683</v>
      </c>
      <c r="I3298" t="s">
        <v>2848</v>
      </c>
      <c r="J3298" t="s">
        <v>5019</v>
      </c>
      <c r="K3298">
        <v>284900</v>
      </c>
      <c r="L3298" t="s">
        <v>2436</v>
      </c>
      <c r="M3298">
        <v>42</v>
      </c>
      <c r="N3298" t="s">
        <v>924</v>
      </c>
      <c r="O3298" t="s">
        <v>924</v>
      </c>
      <c r="P3298" t="s">
        <v>924</v>
      </c>
      <c r="Q3298">
        <v>6</v>
      </c>
      <c r="R3298">
        <v>0</v>
      </c>
      <c r="S3298">
        <v>0</v>
      </c>
      <c r="T3298">
        <v>0</v>
      </c>
      <c r="U3298" t="s">
        <v>924</v>
      </c>
      <c r="V3298" t="s">
        <v>924</v>
      </c>
      <c r="W3298" t="s">
        <v>924</v>
      </c>
      <c r="X3298" t="s">
        <v>924</v>
      </c>
      <c r="Y3298">
        <v>53</v>
      </c>
      <c r="Z3298">
        <v>22</v>
      </c>
      <c r="AA3298">
        <v>17</v>
      </c>
      <c r="AB3298">
        <v>9</v>
      </c>
      <c r="AC3298" t="s">
        <v>836</v>
      </c>
      <c r="AD3298" t="s">
        <v>4277</v>
      </c>
      <c r="AE3298" t="s">
        <v>9682</v>
      </c>
      <c r="AF3298">
        <v>0</v>
      </c>
      <c r="AG3298">
        <v>0</v>
      </c>
      <c r="AH3298">
        <v>1</v>
      </c>
      <c r="AI3298">
        <v>0</v>
      </c>
      <c r="AJ3298">
        <f>IF(AI3298="","",IF(ISERROR(VLOOKUP(CONCATENATE(F3298),Term!$A$1:$C$2000,1,FALSE)),0,1))</f>
        <v>0</v>
      </c>
    </row>
    <row r="3299" spans="1:36" x14ac:dyDescent="0.15">
      <c r="A3299" t="s">
        <v>9683</v>
      </c>
      <c r="B3299">
        <v>39836</v>
      </c>
      <c r="C3299" s="14">
        <v>39836</v>
      </c>
      <c r="D3299" s="14"/>
      <c r="F3299">
        <v>521568</v>
      </c>
      <c r="G3299" t="s">
        <v>4333</v>
      </c>
      <c r="H3299">
        <v>2190683</v>
      </c>
      <c r="I3299" t="s">
        <v>2848</v>
      </c>
      <c r="J3299" t="s">
        <v>5019</v>
      </c>
      <c r="K3299">
        <v>194413</v>
      </c>
      <c r="L3299" t="s">
        <v>2436</v>
      </c>
      <c r="M3299">
        <v>42</v>
      </c>
      <c r="N3299" t="s">
        <v>924</v>
      </c>
      <c r="O3299" t="s">
        <v>924</v>
      </c>
      <c r="P3299" t="s">
        <v>924</v>
      </c>
      <c r="Q3299">
        <v>6</v>
      </c>
      <c r="R3299">
        <v>1</v>
      </c>
      <c r="S3299">
        <v>0</v>
      </c>
      <c r="T3299">
        <v>0</v>
      </c>
      <c r="U3299" t="s">
        <v>924</v>
      </c>
      <c r="V3299" t="s">
        <v>924</v>
      </c>
      <c r="W3299" t="s">
        <v>924</v>
      </c>
      <c r="X3299" t="s">
        <v>924</v>
      </c>
      <c r="Y3299">
        <v>53</v>
      </c>
      <c r="Z3299">
        <v>22</v>
      </c>
      <c r="AA3299">
        <v>17</v>
      </c>
      <c r="AB3299">
        <v>9</v>
      </c>
      <c r="AC3299" t="s">
        <v>836</v>
      </c>
      <c r="AD3299" t="s">
        <v>4277</v>
      </c>
      <c r="AE3299" t="s">
        <v>9682</v>
      </c>
      <c r="AF3299">
        <v>1</v>
      </c>
      <c r="AG3299">
        <v>0</v>
      </c>
      <c r="AH3299">
        <v>0</v>
      </c>
      <c r="AI3299">
        <v>0</v>
      </c>
      <c r="AJ3299">
        <f>IF(AI3299="","",IF(ISERROR(VLOOKUP(CONCATENATE(F3299),Term!$A$1:$C$2000,1,FALSE)),0,1))</f>
        <v>0</v>
      </c>
    </row>
    <row r="3300" spans="1:36" x14ac:dyDescent="0.15">
      <c r="A3300" t="s">
        <v>9684</v>
      </c>
      <c r="B3300">
        <v>39836</v>
      </c>
      <c r="C3300" s="14">
        <v>39836</v>
      </c>
      <c r="D3300" s="14"/>
      <c r="F3300">
        <v>521568</v>
      </c>
      <c r="G3300" t="s">
        <v>4333</v>
      </c>
      <c r="H3300">
        <v>2190683</v>
      </c>
      <c r="I3300" t="s">
        <v>2848</v>
      </c>
      <c r="J3300" t="s">
        <v>5019</v>
      </c>
      <c r="K3300">
        <v>144942</v>
      </c>
      <c r="L3300" t="s">
        <v>2436</v>
      </c>
      <c r="M3300">
        <v>42</v>
      </c>
      <c r="N3300" t="s">
        <v>924</v>
      </c>
      <c r="O3300" t="s">
        <v>924</v>
      </c>
      <c r="P3300" t="s">
        <v>924</v>
      </c>
      <c r="Q3300">
        <v>6</v>
      </c>
      <c r="R3300">
        <v>0</v>
      </c>
      <c r="S3300">
        <v>0</v>
      </c>
      <c r="T3300">
        <v>0</v>
      </c>
      <c r="U3300" t="s">
        <v>924</v>
      </c>
      <c r="V3300" t="s">
        <v>924</v>
      </c>
      <c r="W3300" t="s">
        <v>924</v>
      </c>
      <c r="X3300" t="s">
        <v>924</v>
      </c>
      <c r="Y3300">
        <v>53</v>
      </c>
      <c r="Z3300">
        <v>22</v>
      </c>
      <c r="AA3300">
        <v>17</v>
      </c>
      <c r="AB3300">
        <v>9</v>
      </c>
      <c r="AC3300" t="s">
        <v>836</v>
      </c>
      <c r="AD3300" t="s">
        <v>4277</v>
      </c>
      <c r="AE3300" t="s">
        <v>9682</v>
      </c>
      <c r="AF3300">
        <v>0</v>
      </c>
      <c r="AG3300">
        <v>0</v>
      </c>
      <c r="AH3300">
        <v>0</v>
      </c>
      <c r="AI3300">
        <v>0</v>
      </c>
      <c r="AJ3300">
        <f>IF(AI3300="","",IF(ISERROR(VLOOKUP(CONCATENATE(F3300),Term!$A$1:$C$2000,1,FALSE)),0,1))</f>
        <v>0</v>
      </c>
    </row>
    <row r="3301" spans="1:36" x14ac:dyDescent="0.15">
      <c r="A3301" t="s">
        <v>3544</v>
      </c>
      <c r="B3301">
        <v>39798</v>
      </c>
      <c r="C3301">
        <v>39798</v>
      </c>
      <c r="D3301">
        <v>39834</v>
      </c>
      <c r="F3301">
        <v>521568</v>
      </c>
      <c r="G3301" t="s">
        <v>4333</v>
      </c>
      <c r="H3301">
        <v>2200642</v>
      </c>
      <c r="I3301" t="s">
        <v>2848</v>
      </c>
      <c r="J3301" t="s">
        <v>3511</v>
      </c>
      <c r="K3301">
        <v>252289</v>
      </c>
      <c r="L3301" t="s">
        <v>2436</v>
      </c>
      <c r="M3301">
        <v>42</v>
      </c>
      <c r="N3301" t="s">
        <v>924</v>
      </c>
      <c r="O3301" t="s">
        <v>924</v>
      </c>
      <c r="P3301" t="s">
        <v>924</v>
      </c>
      <c r="Q3301">
        <v>4</v>
      </c>
      <c r="R3301">
        <v>0</v>
      </c>
      <c r="S3301">
        <v>0</v>
      </c>
      <c r="T3301">
        <v>0</v>
      </c>
      <c r="U3301" t="s">
        <v>924</v>
      </c>
      <c r="V3301" t="s">
        <v>924</v>
      </c>
      <c r="W3301" t="s">
        <v>924</v>
      </c>
      <c r="X3301" t="s">
        <v>924</v>
      </c>
      <c r="Y3301">
        <v>53</v>
      </c>
      <c r="Z3301">
        <v>22</v>
      </c>
      <c r="AA3301">
        <v>17</v>
      </c>
      <c r="AB3301">
        <v>9</v>
      </c>
      <c r="AC3301" t="s">
        <v>836</v>
      </c>
      <c r="AD3301" t="s">
        <v>4277</v>
      </c>
      <c r="AE3301" t="s">
        <v>7376</v>
      </c>
      <c r="AF3301">
        <v>0</v>
      </c>
      <c r="AG3301">
        <v>0</v>
      </c>
      <c r="AH3301">
        <v>1</v>
      </c>
      <c r="AI3301">
        <v>0</v>
      </c>
      <c r="AJ3301">
        <f>IF(AI3301="","",IF(ISERROR(VLOOKUP(CONCATENATE(F3301),Term!$A$1:$C$2000,1,FALSE)),0,1))</f>
        <v>0</v>
      </c>
    </row>
    <row r="3302" spans="1:36" x14ac:dyDescent="0.15">
      <c r="A3302" t="s">
        <v>9692</v>
      </c>
      <c r="B3302">
        <v>39836</v>
      </c>
      <c r="C3302" s="14">
        <v>39836</v>
      </c>
      <c r="D3302" s="14"/>
      <c r="F3302">
        <v>521568</v>
      </c>
      <c r="G3302" t="s">
        <v>4333</v>
      </c>
      <c r="H3302">
        <v>2200642</v>
      </c>
      <c r="I3302" t="s">
        <v>2848</v>
      </c>
      <c r="J3302" t="s">
        <v>3511</v>
      </c>
      <c r="K3302">
        <v>164353</v>
      </c>
      <c r="L3302" t="s">
        <v>2436</v>
      </c>
      <c r="M3302">
        <v>42</v>
      </c>
      <c r="N3302" t="s">
        <v>924</v>
      </c>
      <c r="O3302" t="s">
        <v>924</v>
      </c>
      <c r="P3302" t="s">
        <v>924</v>
      </c>
      <c r="Q3302">
        <v>6</v>
      </c>
      <c r="R3302">
        <v>0</v>
      </c>
      <c r="S3302">
        <v>0</v>
      </c>
      <c r="T3302">
        <v>0</v>
      </c>
      <c r="U3302" t="s">
        <v>924</v>
      </c>
      <c r="V3302" t="s">
        <v>924</v>
      </c>
      <c r="W3302" t="s">
        <v>924</v>
      </c>
      <c r="X3302" t="s">
        <v>924</v>
      </c>
      <c r="Y3302">
        <v>53</v>
      </c>
      <c r="Z3302">
        <v>22</v>
      </c>
      <c r="AA3302">
        <v>17</v>
      </c>
      <c r="AB3302">
        <v>9</v>
      </c>
      <c r="AC3302" t="s">
        <v>836</v>
      </c>
      <c r="AD3302" t="s">
        <v>4277</v>
      </c>
      <c r="AE3302" t="s">
        <v>7376</v>
      </c>
      <c r="AF3302">
        <v>0</v>
      </c>
      <c r="AG3302">
        <v>0</v>
      </c>
      <c r="AH3302">
        <v>1</v>
      </c>
      <c r="AI3302">
        <v>0</v>
      </c>
      <c r="AJ3302">
        <f>IF(AI3302="","",IF(ISERROR(VLOOKUP(CONCATENATE(F3302),Term!$A$1:$C$2000,1,FALSE)),0,1))</f>
        <v>0</v>
      </c>
    </row>
    <row r="3303" spans="1:36" x14ac:dyDescent="0.15">
      <c r="A3303" t="s">
        <v>9693</v>
      </c>
      <c r="B3303">
        <v>39843</v>
      </c>
      <c r="C3303" s="14">
        <v>39843</v>
      </c>
      <c r="D3303" s="14"/>
      <c r="F3303">
        <v>521568</v>
      </c>
      <c r="G3303" t="s">
        <v>4333</v>
      </c>
      <c r="H3303">
        <v>2200642</v>
      </c>
      <c r="I3303" t="s">
        <v>2848</v>
      </c>
      <c r="J3303" t="s">
        <v>3511</v>
      </c>
      <c r="K3303">
        <v>278843</v>
      </c>
      <c r="L3303" t="s">
        <v>2436</v>
      </c>
      <c r="M3303">
        <v>42</v>
      </c>
      <c r="N3303" t="s">
        <v>924</v>
      </c>
      <c r="O3303" t="s">
        <v>924</v>
      </c>
      <c r="P3303" t="s">
        <v>924</v>
      </c>
      <c r="Q3303">
        <v>6</v>
      </c>
      <c r="R3303">
        <v>1</v>
      </c>
      <c r="S3303">
        <v>0</v>
      </c>
      <c r="T3303">
        <v>0</v>
      </c>
      <c r="U3303" t="s">
        <v>924</v>
      </c>
      <c r="V3303" t="s">
        <v>924</v>
      </c>
      <c r="W3303" t="s">
        <v>924</v>
      </c>
      <c r="X3303" t="s">
        <v>924</v>
      </c>
      <c r="Y3303">
        <v>53</v>
      </c>
      <c r="Z3303">
        <v>22</v>
      </c>
      <c r="AA3303">
        <v>17</v>
      </c>
      <c r="AB3303">
        <v>9</v>
      </c>
      <c r="AC3303" t="s">
        <v>836</v>
      </c>
      <c r="AD3303" t="s">
        <v>4277</v>
      </c>
      <c r="AE3303" t="s">
        <v>7376</v>
      </c>
      <c r="AF3303">
        <v>1</v>
      </c>
      <c r="AG3303">
        <v>0</v>
      </c>
      <c r="AH3303">
        <v>0</v>
      </c>
      <c r="AI3303">
        <v>0</v>
      </c>
      <c r="AJ3303">
        <f>IF(AI3303="","",IF(ISERROR(VLOOKUP(CONCATENATE(F3303),Term!$A$1:$C$2000,1,FALSE)),0,1))</f>
        <v>0</v>
      </c>
    </row>
    <row r="3304" spans="1:36" x14ac:dyDescent="0.15">
      <c r="A3304" t="s">
        <v>6026</v>
      </c>
      <c r="B3304">
        <v>39696</v>
      </c>
      <c r="C3304" s="14">
        <v>39699</v>
      </c>
      <c r="D3304" s="14"/>
      <c r="E3304">
        <v>39758</v>
      </c>
      <c r="F3304">
        <v>521568</v>
      </c>
      <c r="G3304" t="s">
        <v>4333</v>
      </c>
      <c r="H3304">
        <v>469737</v>
      </c>
      <c r="I3304" t="s">
        <v>2848</v>
      </c>
      <c r="J3304" t="s">
        <v>6025</v>
      </c>
      <c r="K3304">
        <v>68594</v>
      </c>
      <c r="L3304" t="s">
        <v>2436</v>
      </c>
      <c r="M3304">
        <v>42</v>
      </c>
      <c r="N3304" t="s">
        <v>2902</v>
      </c>
      <c r="O3304">
        <v>1</v>
      </c>
      <c r="P3304">
        <v>87</v>
      </c>
      <c r="Q3304" t="s">
        <v>924</v>
      </c>
      <c r="R3304">
        <v>0</v>
      </c>
      <c r="S3304">
        <v>1</v>
      </c>
      <c r="T3304">
        <v>1</v>
      </c>
      <c r="U3304">
        <v>87</v>
      </c>
      <c r="V3304">
        <v>1</v>
      </c>
      <c r="W3304">
        <v>68594</v>
      </c>
      <c r="X3304" t="s">
        <v>4315</v>
      </c>
      <c r="Y3304">
        <v>53</v>
      </c>
      <c r="Z3304">
        <v>22</v>
      </c>
      <c r="AA3304">
        <v>17</v>
      </c>
      <c r="AB3304">
        <v>9</v>
      </c>
      <c r="AC3304" t="s">
        <v>836</v>
      </c>
      <c r="AD3304" t="s">
        <v>4277</v>
      </c>
      <c r="AE3304" t="s">
        <v>5642</v>
      </c>
      <c r="AF3304">
        <v>1</v>
      </c>
      <c r="AG3304">
        <v>0</v>
      </c>
      <c r="AH3304">
        <v>1</v>
      </c>
      <c r="AI3304">
        <v>1</v>
      </c>
      <c r="AJ3304">
        <f>IF(AI3304="","",IF(ISERROR(VLOOKUP(CONCATENATE(F3304),Term!$A$1:$C$2000,1,FALSE)),0,1))</f>
        <v>0</v>
      </c>
    </row>
    <row r="3305" spans="1:36" x14ac:dyDescent="0.15">
      <c r="A3305" t="s">
        <v>1097</v>
      </c>
      <c r="B3305">
        <v>39812</v>
      </c>
      <c r="C3305">
        <v>39825</v>
      </c>
      <c r="F3305">
        <v>521568</v>
      </c>
      <c r="G3305" t="s">
        <v>4333</v>
      </c>
      <c r="H3305">
        <v>469737</v>
      </c>
      <c r="I3305" t="s">
        <v>2848</v>
      </c>
      <c r="J3305" t="s">
        <v>6025</v>
      </c>
      <c r="K3305">
        <v>139194</v>
      </c>
      <c r="L3305" t="s">
        <v>2436</v>
      </c>
      <c r="M3305">
        <v>42</v>
      </c>
      <c r="N3305" t="s">
        <v>924</v>
      </c>
      <c r="O3305" t="s">
        <v>924</v>
      </c>
      <c r="P3305" t="s">
        <v>924</v>
      </c>
      <c r="Q3305">
        <v>5</v>
      </c>
      <c r="R3305">
        <v>1</v>
      </c>
      <c r="S3305">
        <v>0</v>
      </c>
      <c r="T3305">
        <v>0</v>
      </c>
      <c r="U3305">
        <v>87</v>
      </c>
      <c r="V3305">
        <v>1</v>
      </c>
      <c r="W3305">
        <v>68594</v>
      </c>
      <c r="X3305" t="s">
        <v>4315</v>
      </c>
      <c r="Y3305">
        <v>53</v>
      </c>
      <c r="Z3305">
        <v>22</v>
      </c>
      <c r="AA3305">
        <v>17</v>
      </c>
      <c r="AB3305">
        <v>9</v>
      </c>
      <c r="AC3305" t="s">
        <v>836</v>
      </c>
      <c r="AD3305" t="s">
        <v>4277</v>
      </c>
      <c r="AE3305" t="s">
        <v>5642</v>
      </c>
      <c r="AF3305">
        <v>0</v>
      </c>
      <c r="AG3305">
        <v>0</v>
      </c>
      <c r="AH3305">
        <v>1</v>
      </c>
      <c r="AI3305">
        <v>0</v>
      </c>
      <c r="AJ3305">
        <f>IF(AI3305="","",IF(ISERROR(VLOOKUP(CONCATENATE(F3305),Term!$A$1:$C$2000,1,FALSE)),0,1))</f>
        <v>0</v>
      </c>
    </row>
    <row r="3306" spans="1:36" x14ac:dyDescent="0.15">
      <c r="A3306" t="s">
        <v>1099</v>
      </c>
      <c r="B3306">
        <v>39826</v>
      </c>
      <c r="C3306">
        <v>39826</v>
      </c>
      <c r="F3306">
        <v>521568</v>
      </c>
      <c r="G3306" t="s">
        <v>4333</v>
      </c>
      <c r="H3306">
        <v>2105710</v>
      </c>
      <c r="I3306" t="s">
        <v>2848</v>
      </c>
      <c r="J3306" t="s">
        <v>1100</v>
      </c>
      <c r="K3306">
        <v>471554</v>
      </c>
      <c r="L3306" t="s">
        <v>2436</v>
      </c>
      <c r="M3306">
        <v>42</v>
      </c>
      <c r="N3306" t="s">
        <v>924</v>
      </c>
      <c r="O3306" t="s">
        <v>924</v>
      </c>
      <c r="P3306" t="s">
        <v>924</v>
      </c>
      <c r="Q3306">
        <v>5</v>
      </c>
      <c r="R3306">
        <v>1</v>
      </c>
      <c r="S3306">
        <v>0</v>
      </c>
      <c r="T3306">
        <v>0</v>
      </c>
      <c r="U3306" t="s">
        <v>924</v>
      </c>
      <c r="V3306" t="s">
        <v>924</v>
      </c>
      <c r="W3306" t="s">
        <v>924</v>
      </c>
      <c r="X3306" t="s">
        <v>924</v>
      </c>
      <c r="Y3306">
        <v>53</v>
      </c>
      <c r="Z3306">
        <v>22</v>
      </c>
      <c r="AA3306">
        <v>17</v>
      </c>
      <c r="AB3306">
        <v>9</v>
      </c>
      <c r="AC3306" t="s">
        <v>836</v>
      </c>
      <c r="AD3306" t="s">
        <v>4277</v>
      </c>
      <c r="AE3306" t="s">
        <v>5645</v>
      </c>
      <c r="AF3306">
        <v>1</v>
      </c>
      <c r="AG3306">
        <v>0</v>
      </c>
      <c r="AH3306">
        <v>1</v>
      </c>
      <c r="AI3306">
        <v>0</v>
      </c>
      <c r="AJ3306">
        <f>IF(AI3306="","",IF(ISERROR(VLOOKUP(CONCATENATE(F3306),Term!$A$1:$C$2000,1,FALSE)),0,1))</f>
        <v>0</v>
      </c>
    </row>
    <row r="3307" spans="1:36" x14ac:dyDescent="0.15">
      <c r="A3307" t="s">
        <v>2867</v>
      </c>
      <c r="B3307">
        <v>39720</v>
      </c>
      <c r="C3307">
        <v>39727</v>
      </c>
      <c r="E3307">
        <v>39770</v>
      </c>
      <c r="F3307">
        <v>521568</v>
      </c>
      <c r="G3307" t="s">
        <v>4333</v>
      </c>
      <c r="H3307">
        <v>431014</v>
      </c>
      <c r="I3307" t="s">
        <v>2848</v>
      </c>
      <c r="J3307" t="s">
        <v>6024</v>
      </c>
      <c r="K3307">
        <v>125152</v>
      </c>
      <c r="L3307" t="s">
        <v>2436</v>
      </c>
      <c r="M3307">
        <v>42</v>
      </c>
      <c r="N3307" t="s">
        <v>4094</v>
      </c>
      <c r="O3307">
        <v>2</v>
      </c>
      <c r="P3307">
        <v>75</v>
      </c>
      <c r="Q3307" t="s">
        <v>924</v>
      </c>
      <c r="R3307">
        <v>0</v>
      </c>
      <c r="S3307">
        <v>1</v>
      </c>
      <c r="T3307">
        <v>1</v>
      </c>
      <c r="U3307">
        <v>30</v>
      </c>
      <c r="V3307">
        <v>2</v>
      </c>
      <c r="W3307">
        <v>243435</v>
      </c>
      <c r="X3307" t="s">
        <v>835</v>
      </c>
      <c r="Y3307">
        <v>53</v>
      </c>
      <c r="Z3307">
        <v>22</v>
      </c>
      <c r="AA3307">
        <v>17</v>
      </c>
      <c r="AB3307">
        <v>9</v>
      </c>
      <c r="AC3307" t="s">
        <v>836</v>
      </c>
      <c r="AD3307" t="s">
        <v>4277</v>
      </c>
      <c r="AE3307" t="s">
        <v>9672</v>
      </c>
      <c r="AF3307">
        <v>1</v>
      </c>
      <c r="AG3307">
        <v>0</v>
      </c>
      <c r="AH3307">
        <v>1</v>
      </c>
      <c r="AI3307">
        <v>1</v>
      </c>
      <c r="AJ3307">
        <f>IF(AI3307="","",IF(ISERROR(VLOOKUP(CONCATENATE(F3307),Term!$A$1:$C$2000,1,FALSE)),0,1))</f>
        <v>0</v>
      </c>
    </row>
    <row r="3308" spans="1:36" x14ac:dyDescent="0.15">
      <c r="A3308" t="s">
        <v>3076</v>
      </c>
      <c r="B3308">
        <v>39728</v>
      </c>
      <c r="C3308">
        <v>39736</v>
      </c>
      <c r="E3308">
        <v>39777</v>
      </c>
      <c r="F3308">
        <v>521568</v>
      </c>
      <c r="G3308" t="s">
        <v>4333</v>
      </c>
      <c r="H3308">
        <v>431014</v>
      </c>
      <c r="I3308" t="s">
        <v>2848</v>
      </c>
      <c r="J3308" t="s">
        <v>6024</v>
      </c>
      <c r="K3308">
        <v>46805</v>
      </c>
      <c r="L3308" t="s">
        <v>2436</v>
      </c>
      <c r="M3308">
        <v>42</v>
      </c>
      <c r="N3308" t="s">
        <v>4094</v>
      </c>
      <c r="O3308">
        <v>2</v>
      </c>
      <c r="P3308">
        <v>68</v>
      </c>
      <c r="Q3308" t="s">
        <v>924</v>
      </c>
      <c r="R3308">
        <v>0</v>
      </c>
      <c r="S3308">
        <v>1</v>
      </c>
      <c r="T3308">
        <v>0</v>
      </c>
      <c r="U3308">
        <v>30</v>
      </c>
      <c r="V3308">
        <v>2</v>
      </c>
      <c r="W3308">
        <v>243435</v>
      </c>
      <c r="X3308" t="s">
        <v>835</v>
      </c>
      <c r="Y3308">
        <v>53</v>
      </c>
      <c r="Z3308">
        <v>22</v>
      </c>
      <c r="AA3308">
        <v>17</v>
      </c>
      <c r="AB3308">
        <v>9</v>
      </c>
      <c r="AC3308" t="s">
        <v>836</v>
      </c>
      <c r="AD3308" t="s">
        <v>4277</v>
      </c>
      <c r="AE3308" t="s">
        <v>9672</v>
      </c>
      <c r="AF3308">
        <v>0</v>
      </c>
      <c r="AG3308">
        <v>0</v>
      </c>
      <c r="AH3308">
        <v>0</v>
      </c>
      <c r="AI3308">
        <v>0</v>
      </c>
      <c r="AJ3308">
        <f>IF(AI3308="","",IF(ISERROR(VLOOKUP(CONCATENATE(F3308),Term!$A$1:$C$2000,1,FALSE)),0,1))</f>
        <v>0</v>
      </c>
    </row>
    <row r="3309" spans="1:36" x14ac:dyDescent="0.15">
      <c r="A3309" t="s">
        <v>5257</v>
      </c>
      <c r="B3309">
        <v>39759</v>
      </c>
      <c r="C3309" s="14">
        <v>39762</v>
      </c>
      <c r="D3309" s="14"/>
      <c r="E3309">
        <v>39815</v>
      </c>
      <c r="F3309">
        <v>521568</v>
      </c>
      <c r="G3309" t="s">
        <v>4333</v>
      </c>
      <c r="H3309">
        <v>431014</v>
      </c>
      <c r="I3309" t="s">
        <v>2848</v>
      </c>
      <c r="J3309" t="s">
        <v>6024</v>
      </c>
      <c r="K3309">
        <v>71478</v>
      </c>
      <c r="L3309" t="s">
        <v>2436</v>
      </c>
      <c r="M3309">
        <v>42</v>
      </c>
      <c r="N3309" t="s">
        <v>646</v>
      </c>
      <c r="O3309">
        <v>5</v>
      </c>
      <c r="P3309">
        <v>30</v>
      </c>
      <c r="Q3309">
        <v>1</v>
      </c>
      <c r="R3309">
        <v>0</v>
      </c>
      <c r="S3309">
        <v>1</v>
      </c>
      <c r="T3309">
        <v>0</v>
      </c>
      <c r="U3309">
        <v>30</v>
      </c>
      <c r="V3309">
        <v>2</v>
      </c>
      <c r="W3309">
        <v>243435</v>
      </c>
      <c r="X3309" t="s">
        <v>835</v>
      </c>
      <c r="Y3309">
        <v>53</v>
      </c>
      <c r="Z3309">
        <v>22</v>
      </c>
      <c r="AA3309">
        <v>17</v>
      </c>
      <c r="AB3309">
        <v>9</v>
      </c>
      <c r="AC3309" t="s">
        <v>836</v>
      </c>
      <c r="AD3309" t="s">
        <v>4277</v>
      </c>
      <c r="AE3309" t="s">
        <v>9672</v>
      </c>
      <c r="AF3309">
        <v>0</v>
      </c>
      <c r="AG3309">
        <v>0</v>
      </c>
      <c r="AH3309">
        <v>1</v>
      </c>
      <c r="AI3309">
        <v>1</v>
      </c>
      <c r="AJ3309">
        <f>IF(AI3309="","",IF(ISERROR(VLOOKUP(CONCATENATE(F3309),Term!$A$1:$C$2000,1,FALSE)),0,1))</f>
        <v>0</v>
      </c>
    </row>
    <row r="3310" spans="1:36" x14ac:dyDescent="0.15">
      <c r="A3310" t="s">
        <v>9673</v>
      </c>
      <c r="B3310">
        <v>39834</v>
      </c>
      <c r="C3310" s="14">
        <v>39835</v>
      </c>
      <c r="D3310" s="14"/>
      <c r="F3310">
        <v>521568</v>
      </c>
      <c r="G3310" t="s">
        <v>4333</v>
      </c>
      <c r="H3310">
        <v>431014</v>
      </c>
      <c r="I3310" t="s">
        <v>2848</v>
      </c>
      <c r="J3310" t="s">
        <v>6024</v>
      </c>
      <c r="K3310">
        <v>219604</v>
      </c>
      <c r="L3310" t="s">
        <v>2436</v>
      </c>
      <c r="M3310">
        <v>42</v>
      </c>
      <c r="N3310" t="s">
        <v>924</v>
      </c>
      <c r="O3310" t="s">
        <v>924</v>
      </c>
      <c r="P3310" t="s">
        <v>924</v>
      </c>
      <c r="Q3310">
        <v>6</v>
      </c>
      <c r="R3310">
        <v>1</v>
      </c>
      <c r="S3310">
        <v>0</v>
      </c>
      <c r="T3310">
        <v>0</v>
      </c>
      <c r="U3310">
        <v>30</v>
      </c>
      <c r="V3310">
        <v>2</v>
      </c>
      <c r="W3310">
        <v>243435</v>
      </c>
      <c r="X3310" t="s">
        <v>835</v>
      </c>
      <c r="Y3310">
        <v>53</v>
      </c>
      <c r="Z3310">
        <v>22</v>
      </c>
      <c r="AA3310">
        <v>17</v>
      </c>
      <c r="AB3310">
        <v>9</v>
      </c>
      <c r="AC3310" t="s">
        <v>836</v>
      </c>
      <c r="AD3310" t="s">
        <v>4277</v>
      </c>
      <c r="AE3310" t="s">
        <v>9672</v>
      </c>
      <c r="AF3310">
        <v>0</v>
      </c>
      <c r="AG3310">
        <v>0</v>
      </c>
      <c r="AH3310">
        <v>1</v>
      </c>
      <c r="AI3310">
        <v>0</v>
      </c>
      <c r="AJ3310">
        <f>IF(AI3310="","",IF(ISERROR(VLOOKUP(CONCATENATE(F3310),Term!$A$1:$C$2000,1,FALSE)),0,1))</f>
        <v>0</v>
      </c>
    </row>
    <row r="3311" spans="1:36" x14ac:dyDescent="0.15">
      <c r="A3311" t="s">
        <v>4956</v>
      </c>
      <c r="B3311">
        <v>39752</v>
      </c>
      <c r="C3311">
        <v>39752</v>
      </c>
      <c r="E3311">
        <v>39770</v>
      </c>
      <c r="F3311">
        <v>521568</v>
      </c>
      <c r="G3311" t="s">
        <v>4333</v>
      </c>
      <c r="H3311">
        <v>428490</v>
      </c>
      <c r="I3311" t="s">
        <v>2848</v>
      </c>
      <c r="J3311" t="s">
        <v>4957</v>
      </c>
      <c r="K3311">
        <v>79944</v>
      </c>
      <c r="L3311" t="s">
        <v>2436</v>
      </c>
      <c r="M3311">
        <v>42</v>
      </c>
      <c r="N3311" t="s">
        <v>4094</v>
      </c>
      <c r="O3311">
        <v>2</v>
      </c>
      <c r="P3311">
        <v>75</v>
      </c>
      <c r="Q3311" t="s">
        <v>924</v>
      </c>
      <c r="R3311">
        <v>0</v>
      </c>
      <c r="S3311">
        <v>1</v>
      </c>
      <c r="T3311">
        <v>1</v>
      </c>
      <c r="U3311">
        <v>11</v>
      </c>
      <c r="V3311">
        <v>5</v>
      </c>
      <c r="W3311">
        <v>437220</v>
      </c>
      <c r="X3311" t="s">
        <v>4313</v>
      </c>
      <c r="Y3311">
        <v>53</v>
      </c>
      <c r="Z3311">
        <v>22</v>
      </c>
      <c r="AA3311">
        <v>17</v>
      </c>
      <c r="AB3311">
        <v>9</v>
      </c>
      <c r="AC3311" t="s">
        <v>836</v>
      </c>
      <c r="AD3311" t="s">
        <v>4277</v>
      </c>
      <c r="AE3311" t="s">
        <v>9670</v>
      </c>
      <c r="AF3311">
        <v>1</v>
      </c>
      <c r="AG3311">
        <v>1</v>
      </c>
      <c r="AH3311">
        <v>1</v>
      </c>
      <c r="AI3311">
        <v>1</v>
      </c>
      <c r="AJ3311">
        <f>IF(AI3311="","",IF(ISERROR(VLOOKUP(CONCATENATE(F3311),Term!$A$1:$C$2000,1,FALSE)),0,1))</f>
        <v>0</v>
      </c>
    </row>
    <row r="3312" spans="1:36" x14ac:dyDescent="0.15">
      <c r="A3312" t="s">
        <v>5256</v>
      </c>
      <c r="B3312">
        <v>39762</v>
      </c>
      <c r="C3312">
        <v>39762</v>
      </c>
      <c r="E3312">
        <v>39787</v>
      </c>
      <c r="F3312">
        <v>521568</v>
      </c>
      <c r="G3312" t="s">
        <v>4333</v>
      </c>
      <c r="H3312">
        <v>428490</v>
      </c>
      <c r="I3312" t="s">
        <v>2848</v>
      </c>
      <c r="J3312" t="s">
        <v>4957</v>
      </c>
      <c r="K3312">
        <v>148046</v>
      </c>
      <c r="L3312" t="s">
        <v>2436</v>
      </c>
      <c r="M3312">
        <v>42</v>
      </c>
      <c r="N3312" t="s">
        <v>4582</v>
      </c>
      <c r="O3312">
        <v>3</v>
      </c>
      <c r="P3312">
        <v>58</v>
      </c>
      <c r="Q3312">
        <v>1</v>
      </c>
      <c r="R3312">
        <v>0</v>
      </c>
      <c r="S3312">
        <v>1</v>
      </c>
      <c r="T3312">
        <v>0</v>
      </c>
      <c r="U3312">
        <v>11</v>
      </c>
      <c r="V3312">
        <v>5</v>
      </c>
      <c r="W3312">
        <v>437220</v>
      </c>
      <c r="X3312" t="s">
        <v>4313</v>
      </c>
      <c r="Y3312">
        <v>53</v>
      </c>
      <c r="Z3312">
        <v>22</v>
      </c>
      <c r="AA3312">
        <v>17</v>
      </c>
      <c r="AB3312">
        <v>9</v>
      </c>
      <c r="AC3312" t="s">
        <v>836</v>
      </c>
      <c r="AD3312" t="s">
        <v>4277</v>
      </c>
      <c r="AE3312" t="s">
        <v>9670</v>
      </c>
      <c r="AF3312">
        <v>0</v>
      </c>
      <c r="AG3312">
        <v>0</v>
      </c>
      <c r="AH3312">
        <v>0</v>
      </c>
      <c r="AI3312">
        <v>1</v>
      </c>
      <c r="AJ3312">
        <f>IF(AI3312="","",IF(ISERROR(VLOOKUP(CONCATENATE(F3312),Term!$A$1:$C$2000,1,FALSE)),0,1))</f>
        <v>0</v>
      </c>
    </row>
    <row r="3313" spans="1:36" x14ac:dyDescent="0.15">
      <c r="A3313" t="s">
        <v>4818</v>
      </c>
      <c r="B3313">
        <v>39787</v>
      </c>
      <c r="C3313" s="14">
        <v>39787</v>
      </c>
      <c r="D3313" s="14"/>
      <c r="E3313">
        <v>39813</v>
      </c>
      <c r="F3313">
        <v>521568</v>
      </c>
      <c r="G3313" t="s">
        <v>4333</v>
      </c>
      <c r="H3313">
        <v>428490</v>
      </c>
      <c r="I3313" t="s">
        <v>2848</v>
      </c>
      <c r="J3313" t="s">
        <v>4957</v>
      </c>
      <c r="K3313">
        <v>28000</v>
      </c>
      <c r="L3313" t="s">
        <v>2436</v>
      </c>
      <c r="M3313">
        <v>42</v>
      </c>
      <c r="N3313" t="s">
        <v>932</v>
      </c>
      <c r="O3313">
        <v>4</v>
      </c>
      <c r="P3313">
        <v>32</v>
      </c>
      <c r="Q3313">
        <v>3</v>
      </c>
      <c r="R3313">
        <v>0</v>
      </c>
      <c r="S3313">
        <v>1</v>
      </c>
      <c r="T3313">
        <v>0</v>
      </c>
      <c r="U3313">
        <v>11</v>
      </c>
      <c r="V3313">
        <v>5</v>
      </c>
      <c r="W3313">
        <v>437220</v>
      </c>
      <c r="X3313" t="s">
        <v>4313</v>
      </c>
      <c r="Y3313">
        <v>53</v>
      </c>
      <c r="Z3313">
        <v>22</v>
      </c>
      <c r="AA3313">
        <v>17</v>
      </c>
      <c r="AB3313">
        <v>9</v>
      </c>
      <c r="AC3313" t="s">
        <v>836</v>
      </c>
      <c r="AD3313" t="s">
        <v>4277</v>
      </c>
      <c r="AE3313" t="s">
        <v>9670</v>
      </c>
      <c r="AF3313">
        <v>0</v>
      </c>
      <c r="AG3313">
        <v>0</v>
      </c>
      <c r="AH3313">
        <v>1</v>
      </c>
      <c r="AI3313">
        <v>1</v>
      </c>
      <c r="AJ3313">
        <f>IF(AI3313="","",IF(ISERROR(VLOOKUP(CONCATENATE(F3313),Term!$A$1:$C$2000,1,FALSE)),0,1))</f>
        <v>0</v>
      </c>
    </row>
    <row r="3314" spans="1:36" x14ac:dyDescent="0.15">
      <c r="A3314" t="s">
        <v>3540</v>
      </c>
      <c r="B3314">
        <v>39805</v>
      </c>
      <c r="C3314" s="14">
        <v>39806</v>
      </c>
      <c r="D3314" s="14"/>
      <c r="E3314">
        <v>39828</v>
      </c>
      <c r="F3314">
        <v>521568</v>
      </c>
      <c r="G3314" t="s">
        <v>4333</v>
      </c>
      <c r="H3314">
        <v>428490</v>
      </c>
      <c r="I3314" t="s">
        <v>2848</v>
      </c>
      <c r="J3314" t="s">
        <v>4957</v>
      </c>
      <c r="K3314">
        <v>69662</v>
      </c>
      <c r="L3314" t="s">
        <v>2436</v>
      </c>
      <c r="M3314">
        <v>42</v>
      </c>
      <c r="N3314" t="s">
        <v>646</v>
      </c>
      <c r="O3314">
        <v>5</v>
      </c>
      <c r="P3314">
        <v>17</v>
      </c>
      <c r="Q3314">
        <v>4</v>
      </c>
      <c r="R3314">
        <v>0</v>
      </c>
      <c r="S3314">
        <v>1</v>
      </c>
      <c r="T3314">
        <v>0</v>
      </c>
      <c r="U3314">
        <v>11</v>
      </c>
      <c r="V3314">
        <v>5</v>
      </c>
      <c r="W3314">
        <v>437220</v>
      </c>
      <c r="X3314" t="s">
        <v>4313</v>
      </c>
      <c r="Y3314">
        <v>53</v>
      </c>
      <c r="Z3314">
        <v>22</v>
      </c>
      <c r="AA3314">
        <v>17</v>
      </c>
      <c r="AB3314">
        <v>9</v>
      </c>
      <c r="AC3314" t="s">
        <v>836</v>
      </c>
      <c r="AD3314" t="s">
        <v>4277</v>
      </c>
      <c r="AE3314" t="s">
        <v>9670</v>
      </c>
      <c r="AF3314">
        <v>0</v>
      </c>
      <c r="AG3314">
        <v>0</v>
      </c>
      <c r="AH3314">
        <v>0</v>
      </c>
      <c r="AI3314">
        <v>1</v>
      </c>
      <c r="AJ3314">
        <f>IF(AI3314="","",IF(ISERROR(VLOOKUP(CONCATENATE(F3314),Term!$A$1:$C$2000,1,FALSE)),0,1))</f>
        <v>0</v>
      </c>
    </row>
    <row r="3315" spans="1:36" x14ac:dyDescent="0.15">
      <c r="A3315" t="s">
        <v>4820</v>
      </c>
      <c r="B3315">
        <v>39794</v>
      </c>
      <c r="C3315" s="14">
        <v>39794</v>
      </c>
      <c r="D3315" s="14"/>
      <c r="E3315">
        <v>39834</v>
      </c>
      <c r="F3315">
        <v>521568</v>
      </c>
      <c r="G3315" t="s">
        <v>4333</v>
      </c>
      <c r="H3315">
        <v>428490</v>
      </c>
      <c r="I3315" t="s">
        <v>2848</v>
      </c>
      <c r="J3315" t="s">
        <v>4957</v>
      </c>
      <c r="K3315">
        <v>111568</v>
      </c>
      <c r="L3315" t="s">
        <v>2436</v>
      </c>
      <c r="M3315">
        <v>42</v>
      </c>
      <c r="N3315" t="s">
        <v>7479</v>
      </c>
      <c r="O3315">
        <v>6</v>
      </c>
      <c r="P3315">
        <v>11</v>
      </c>
      <c r="Q3315">
        <v>3</v>
      </c>
      <c r="R3315">
        <v>0</v>
      </c>
      <c r="S3315">
        <v>1</v>
      </c>
      <c r="T3315">
        <v>0</v>
      </c>
      <c r="U3315">
        <v>11</v>
      </c>
      <c r="V3315">
        <v>5</v>
      </c>
      <c r="W3315">
        <v>437220</v>
      </c>
      <c r="X3315" t="s">
        <v>4313</v>
      </c>
      <c r="Y3315">
        <v>53</v>
      </c>
      <c r="Z3315">
        <v>22</v>
      </c>
      <c r="AA3315">
        <v>17</v>
      </c>
      <c r="AB3315">
        <v>9</v>
      </c>
      <c r="AC3315" t="s">
        <v>836</v>
      </c>
      <c r="AD3315" t="s">
        <v>4277</v>
      </c>
      <c r="AE3315" t="s">
        <v>9670</v>
      </c>
      <c r="AF3315">
        <v>0</v>
      </c>
      <c r="AG3315">
        <v>0</v>
      </c>
      <c r="AH3315">
        <v>0</v>
      </c>
      <c r="AI3315">
        <v>1</v>
      </c>
      <c r="AJ3315">
        <f>IF(AI3315="","",IF(ISERROR(VLOOKUP(CONCATENATE(F3315),Term!$A$1:$C$2000,1,FALSE)),0,1))</f>
        <v>0</v>
      </c>
    </row>
    <row r="3316" spans="1:36" x14ac:dyDescent="0.15">
      <c r="A3316" t="s">
        <v>5255</v>
      </c>
      <c r="B3316">
        <v>39755</v>
      </c>
      <c r="C3316" s="14">
        <v>39756</v>
      </c>
      <c r="D3316" s="14">
        <v>39785</v>
      </c>
      <c r="F3316">
        <v>521568</v>
      </c>
      <c r="G3316" t="s">
        <v>4333</v>
      </c>
      <c r="H3316">
        <v>428490</v>
      </c>
      <c r="I3316" t="s">
        <v>2848</v>
      </c>
      <c r="J3316" t="s">
        <v>4957</v>
      </c>
      <c r="K3316">
        <v>61565</v>
      </c>
      <c r="L3316" t="s">
        <v>2436</v>
      </c>
      <c r="M3316">
        <v>42</v>
      </c>
      <c r="N3316" t="s">
        <v>924</v>
      </c>
      <c r="O3316" t="s">
        <v>924</v>
      </c>
      <c r="P3316" t="s">
        <v>924</v>
      </c>
      <c r="Q3316">
        <v>1</v>
      </c>
      <c r="R3316">
        <v>0</v>
      </c>
      <c r="S3316">
        <v>0</v>
      </c>
      <c r="T3316">
        <v>0</v>
      </c>
      <c r="U3316">
        <v>11</v>
      </c>
      <c r="V3316">
        <v>5</v>
      </c>
      <c r="W3316">
        <v>437220</v>
      </c>
      <c r="X3316" t="s">
        <v>4313</v>
      </c>
      <c r="Y3316">
        <v>53</v>
      </c>
      <c r="Z3316">
        <v>22</v>
      </c>
      <c r="AA3316">
        <v>17</v>
      </c>
      <c r="AB3316">
        <v>9</v>
      </c>
      <c r="AC3316" t="s">
        <v>836</v>
      </c>
      <c r="AD3316" t="s">
        <v>4277</v>
      </c>
      <c r="AE3316" t="s">
        <v>9670</v>
      </c>
      <c r="AF3316">
        <v>0</v>
      </c>
      <c r="AG3316">
        <v>0</v>
      </c>
      <c r="AH3316">
        <v>1</v>
      </c>
      <c r="AI3316">
        <v>0</v>
      </c>
      <c r="AJ3316">
        <f>IF(AI3316="","",IF(ISERROR(VLOOKUP(CONCATENATE(F3316),Term!$A$1:$C$2000,1,FALSE)),0,1))</f>
        <v>0</v>
      </c>
    </row>
    <row r="3317" spans="1:36" x14ac:dyDescent="0.15">
      <c r="A3317" t="s">
        <v>4819</v>
      </c>
      <c r="B3317">
        <v>39792</v>
      </c>
      <c r="C3317" s="14">
        <v>39792</v>
      </c>
      <c r="D3317" s="14"/>
      <c r="F3317">
        <v>521568</v>
      </c>
      <c r="G3317" t="s">
        <v>4333</v>
      </c>
      <c r="H3317">
        <v>428490</v>
      </c>
      <c r="I3317" t="s">
        <v>2848</v>
      </c>
      <c r="J3317" t="s">
        <v>4957</v>
      </c>
      <c r="K3317">
        <v>117860</v>
      </c>
      <c r="L3317" t="s">
        <v>2436</v>
      </c>
      <c r="M3317">
        <v>42</v>
      </c>
      <c r="N3317" t="s">
        <v>924</v>
      </c>
      <c r="O3317" t="s">
        <v>924</v>
      </c>
      <c r="P3317" t="s">
        <v>924</v>
      </c>
      <c r="Q3317">
        <v>3</v>
      </c>
      <c r="R3317">
        <v>0</v>
      </c>
      <c r="S3317">
        <v>0</v>
      </c>
      <c r="T3317">
        <v>0</v>
      </c>
      <c r="U3317">
        <v>11</v>
      </c>
      <c r="V3317">
        <v>5</v>
      </c>
      <c r="W3317">
        <v>437220</v>
      </c>
      <c r="X3317" t="s">
        <v>4313</v>
      </c>
      <c r="Y3317">
        <v>53</v>
      </c>
      <c r="Z3317">
        <v>22</v>
      </c>
      <c r="AA3317">
        <v>17</v>
      </c>
      <c r="AB3317">
        <v>9</v>
      </c>
      <c r="AC3317" t="s">
        <v>836</v>
      </c>
      <c r="AD3317" t="s">
        <v>4277</v>
      </c>
      <c r="AE3317" t="s">
        <v>9670</v>
      </c>
      <c r="AF3317">
        <v>0</v>
      </c>
      <c r="AG3317">
        <v>0</v>
      </c>
      <c r="AH3317">
        <v>0</v>
      </c>
      <c r="AI3317">
        <v>0</v>
      </c>
      <c r="AJ3317">
        <f>IF(AI3317="","",IF(ISERROR(VLOOKUP(CONCATENATE(F3317),Term!$A$1:$C$2000,1,FALSE)),0,1))</f>
        <v>0</v>
      </c>
    </row>
    <row r="3318" spans="1:36" x14ac:dyDescent="0.15">
      <c r="A3318" t="s">
        <v>3539</v>
      </c>
      <c r="B3318">
        <v>39798</v>
      </c>
      <c r="C3318" s="14">
        <v>39800</v>
      </c>
      <c r="D3318" s="14">
        <v>39811</v>
      </c>
      <c r="F3318">
        <v>521568</v>
      </c>
      <c r="G3318" t="s">
        <v>4333</v>
      </c>
      <c r="H3318">
        <v>428490</v>
      </c>
      <c r="I3318" t="s">
        <v>2848</v>
      </c>
      <c r="J3318" t="s">
        <v>4957</v>
      </c>
      <c r="K3318">
        <v>40700</v>
      </c>
      <c r="L3318" t="s">
        <v>2436</v>
      </c>
      <c r="M3318">
        <v>42</v>
      </c>
      <c r="N3318" t="s">
        <v>924</v>
      </c>
      <c r="O3318" t="s">
        <v>924</v>
      </c>
      <c r="P3318" t="s">
        <v>924</v>
      </c>
      <c r="Q3318">
        <v>4</v>
      </c>
      <c r="R3318">
        <v>0</v>
      </c>
      <c r="S3318">
        <v>0</v>
      </c>
      <c r="T3318">
        <v>0</v>
      </c>
      <c r="U3318">
        <v>11</v>
      </c>
      <c r="V3318">
        <v>5</v>
      </c>
      <c r="W3318">
        <v>437220</v>
      </c>
      <c r="X3318" t="s">
        <v>4313</v>
      </c>
      <c r="Y3318">
        <v>53</v>
      </c>
      <c r="Z3318">
        <v>22</v>
      </c>
      <c r="AA3318">
        <v>17</v>
      </c>
      <c r="AB3318">
        <v>9</v>
      </c>
      <c r="AC3318" t="s">
        <v>836</v>
      </c>
      <c r="AD3318" t="s">
        <v>4277</v>
      </c>
      <c r="AE3318" t="s">
        <v>9670</v>
      </c>
      <c r="AF3318">
        <v>0</v>
      </c>
      <c r="AG3318">
        <v>0</v>
      </c>
      <c r="AH3318">
        <v>1</v>
      </c>
      <c r="AI3318">
        <v>0</v>
      </c>
      <c r="AJ3318">
        <f>IF(AI3318="","",IF(ISERROR(VLOOKUP(CONCATENATE(F3318),Term!$A$1:$C$2000,1,FALSE)),0,1))</f>
        <v>0</v>
      </c>
    </row>
    <row r="3319" spans="1:36" x14ac:dyDescent="0.15">
      <c r="A3319" t="s">
        <v>9671</v>
      </c>
      <c r="B3319">
        <v>39829</v>
      </c>
      <c r="C3319">
        <v>39829</v>
      </c>
      <c r="D3319">
        <v>39841</v>
      </c>
      <c r="F3319">
        <v>521568</v>
      </c>
      <c r="G3319" t="s">
        <v>4333</v>
      </c>
      <c r="H3319">
        <v>428490</v>
      </c>
      <c r="I3319" t="s">
        <v>2848</v>
      </c>
      <c r="J3319" t="s">
        <v>4957</v>
      </c>
      <c r="K3319">
        <v>74341</v>
      </c>
      <c r="L3319" t="s">
        <v>2436</v>
      </c>
      <c r="M3319">
        <v>42</v>
      </c>
      <c r="N3319" t="s">
        <v>924</v>
      </c>
      <c r="O3319" t="s">
        <v>924</v>
      </c>
      <c r="P3319" t="s">
        <v>924</v>
      </c>
      <c r="Q3319">
        <v>6</v>
      </c>
      <c r="R3319">
        <v>1</v>
      </c>
      <c r="S3319">
        <v>0</v>
      </c>
      <c r="T3319">
        <v>0</v>
      </c>
      <c r="U3319">
        <v>11</v>
      </c>
      <c r="V3319">
        <v>5</v>
      </c>
      <c r="W3319">
        <v>437220</v>
      </c>
      <c r="X3319" t="s">
        <v>4313</v>
      </c>
      <c r="Y3319">
        <v>53</v>
      </c>
      <c r="Z3319">
        <v>22</v>
      </c>
      <c r="AA3319">
        <v>17</v>
      </c>
      <c r="AB3319">
        <v>9</v>
      </c>
      <c r="AC3319" t="s">
        <v>836</v>
      </c>
      <c r="AD3319" t="s">
        <v>4277</v>
      </c>
      <c r="AE3319" t="s">
        <v>9670</v>
      </c>
      <c r="AF3319">
        <v>0</v>
      </c>
      <c r="AG3319">
        <v>0</v>
      </c>
      <c r="AH3319">
        <v>1</v>
      </c>
      <c r="AI3319">
        <v>0</v>
      </c>
      <c r="AJ3319">
        <f>IF(AI3319="","",IF(ISERROR(VLOOKUP(CONCATENATE(F3319),Term!$A$1:$C$2000,1,FALSE)),0,1))</f>
        <v>0</v>
      </c>
    </row>
    <row r="3320" spans="1:36" x14ac:dyDescent="0.15">
      <c r="A3320" t="s">
        <v>9678</v>
      </c>
      <c r="B3320">
        <v>39842</v>
      </c>
      <c r="C3320" s="14">
        <v>39842</v>
      </c>
      <c r="D3320" s="14"/>
      <c r="F3320">
        <v>521568</v>
      </c>
      <c r="G3320" t="s">
        <v>4333</v>
      </c>
      <c r="H3320">
        <v>2152555</v>
      </c>
      <c r="I3320" t="s">
        <v>2848</v>
      </c>
      <c r="J3320" t="s">
        <v>4243</v>
      </c>
      <c r="K3320">
        <v>215847</v>
      </c>
      <c r="L3320" t="s">
        <v>2436</v>
      </c>
      <c r="M3320">
        <v>42</v>
      </c>
      <c r="N3320" t="s">
        <v>924</v>
      </c>
      <c r="O3320" t="s">
        <v>924</v>
      </c>
      <c r="P3320" t="s">
        <v>924</v>
      </c>
      <c r="Q3320">
        <v>6</v>
      </c>
      <c r="R3320">
        <v>1</v>
      </c>
      <c r="S3320">
        <v>0</v>
      </c>
      <c r="T3320">
        <v>0</v>
      </c>
      <c r="U3320" t="s">
        <v>924</v>
      </c>
      <c r="V3320" t="s">
        <v>924</v>
      </c>
      <c r="W3320" t="s">
        <v>924</v>
      </c>
      <c r="X3320" t="s">
        <v>924</v>
      </c>
      <c r="Y3320">
        <v>53</v>
      </c>
      <c r="Z3320">
        <v>22</v>
      </c>
      <c r="AA3320">
        <v>17</v>
      </c>
      <c r="AB3320">
        <v>9</v>
      </c>
      <c r="AC3320" t="s">
        <v>836</v>
      </c>
      <c r="AD3320" t="s">
        <v>4277</v>
      </c>
      <c r="AE3320" t="s">
        <v>9679</v>
      </c>
      <c r="AF3320">
        <v>1</v>
      </c>
      <c r="AG3320">
        <v>0</v>
      </c>
      <c r="AH3320">
        <v>1</v>
      </c>
      <c r="AI3320">
        <v>0</v>
      </c>
      <c r="AJ3320">
        <f>IF(AI3320="","",IF(ISERROR(VLOOKUP(CONCATENATE(F3320),Term!$A$1:$C$2000,1,FALSE)),0,1))</f>
        <v>0</v>
      </c>
    </row>
    <row r="3321" spans="1:36" x14ac:dyDescent="0.15">
      <c r="A3321" t="s">
        <v>9680</v>
      </c>
      <c r="B3321">
        <v>39842</v>
      </c>
      <c r="C3321">
        <v>39842</v>
      </c>
      <c r="F3321">
        <v>521568</v>
      </c>
      <c r="G3321" t="s">
        <v>4333</v>
      </c>
      <c r="H3321">
        <v>2152555</v>
      </c>
      <c r="I3321" t="s">
        <v>2848</v>
      </c>
      <c r="J3321" t="s">
        <v>4243</v>
      </c>
      <c r="K3321">
        <v>186558</v>
      </c>
      <c r="L3321" t="s">
        <v>2436</v>
      </c>
      <c r="M3321">
        <v>42</v>
      </c>
      <c r="N3321" t="s">
        <v>924</v>
      </c>
      <c r="O3321" t="s">
        <v>924</v>
      </c>
      <c r="P3321" t="s">
        <v>924</v>
      </c>
      <c r="Q3321">
        <v>6</v>
      </c>
      <c r="R3321">
        <v>0</v>
      </c>
      <c r="S3321">
        <v>0</v>
      </c>
      <c r="T3321">
        <v>0</v>
      </c>
      <c r="U3321" t="s">
        <v>924</v>
      </c>
      <c r="V3321" t="s">
        <v>924</v>
      </c>
      <c r="W3321" t="s">
        <v>924</v>
      </c>
      <c r="X3321" t="s">
        <v>924</v>
      </c>
      <c r="Y3321">
        <v>53</v>
      </c>
      <c r="Z3321">
        <v>22</v>
      </c>
      <c r="AA3321">
        <v>17</v>
      </c>
      <c r="AB3321">
        <v>9</v>
      </c>
      <c r="AC3321" t="s">
        <v>836</v>
      </c>
      <c r="AD3321" t="s">
        <v>4277</v>
      </c>
      <c r="AE3321" t="s">
        <v>9679</v>
      </c>
      <c r="AF3321">
        <v>0</v>
      </c>
      <c r="AG3321">
        <v>0</v>
      </c>
      <c r="AH3321">
        <v>0</v>
      </c>
      <c r="AI3321">
        <v>0</v>
      </c>
      <c r="AJ3321">
        <f>IF(AI3321="","",IF(ISERROR(VLOOKUP(CONCATENATE(F3321),Term!$A$1:$C$2000,1,FALSE)),0,1))</f>
        <v>0</v>
      </c>
    </row>
    <row r="3322" spans="1:36" x14ac:dyDescent="0.15">
      <c r="A3322" t="s">
        <v>4823</v>
      </c>
      <c r="B3322">
        <v>39787</v>
      </c>
      <c r="C3322" s="14">
        <v>39790</v>
      </c>
      <c r="D3322" s="14"/>
      <c r="E3322">
        <v>39828</v>
      </c>
      <c r="F3322">
        <v>521568</v>
      </c>
      <c r="G3322" t="s">
        <v>4333</v>
      </c>
      <c r="H3322">
        <v>2123003</v>
      </c>
      <c r="I3322" t="s">
        <v>2848</v>
      </c>
      <c r="J3322" t="s">
        <v>4824</v>
      </c>
      <c r="K3322">
        <v>122100</v>
      </c>
      <c r="L3322" t="s">
        <v>2436</v>
      </c>
      <c r="M3322">
        <v>42</v>
      </c>
      <c r="N3322" t="s">
        <v>646</v>
      </c>
      <c r="O3322">
        <v>5</v>
      </c>
      <c r="P3322">
        <v>17</v>
      </c>
      <c r="Q3322">
        <v>3</v>
      </c>
      <c r="R3322">
        <v>1</v>
      </c>
      <c r="S3322">
        <v>1</v>
      </c>
      <c r="T3322">
        <v>1</v>
      </c>
      <c r="U3322">
        <v>17</v>
      </c>
      <c r="V3322">
        <v>1</v>
      </c>
      <c r="W3322">
        <v>122100</v>
      </c>
      <c r="X3322" t="s">
        <v>5949</v>
      </c>
      <c r="Y3322">
        <v>53</v>
      </c>
      <c r="Z3322">
        <v>22</v>
      </c>
      <c r="AA3322">
        <v>17</v>
      </c>
      <c r="AB3322">
        <v>9</v>
      </c>
      <c r="AC3322" t="s">
        <v>836</v>
      </c>
      <c r="AD3322" t="s">
        <v>4277</v>
      </c>
      <c r="AE3322" t="s">
        <v>5647</v>
      </c>
      <c r="AF3322">
        <v>1</v>
      </c>
      <c r="AG3322">
        <v>0</v>
      </c>
      <c r="AH3322">
        <v>1</v>
      </c>
      <c r="AI3322">
        <v>1</v>
      </c>
      <c r="AJ3322">
        <f>IF(AI3322="","",IF(ISERROR(VLOOKUP(CONCATENATE(F3322),Term!$A$1:$C$2000,1,FALSE)),0,1))</f>
        <v>0</v>
      </c>
    </row>
    <row r="3323" spans="1:36" x14ac:dyDescent="0.15">
      <c r="A3323" t="s">
        <v>4958</v>
      </c>
      <c r="B3323">
        <v>39752</v>
      </c>
      <c r="C3323">
        <v>39757</v>
      </c>
      <c r="D3323">
        <v>39763</v>
      </c>
      <c r="F3323">
        <v>521568</v>
      </c>
      <c r="G3323" t="s">
        <v>4333</v>
      </c>
      <c r="H3323">
        <v>484686</v>
      </c>
      <c r="I3323" t="s">
        <v>2848</v>
      </c>
      <c r="J3323" t="s">
        <v>6027</v>
      </c>
      <c r="K3323">
        <v>530400</v>
      </c>
      <c r="L3323" t="s">
        <v>2436</v>
      </c>
      <c r="M3323">
        <v>42</v>
      </c>
      <c r="N3323" t="s">
        <v>924</v>
      </c>
      <c r="O3323" t="s">
        <v>924</v>
      </c>
      <c r="P3323" t="s">
        <v>924</v>
      </c>
      <c r="Q3323">
        <v>1</v>
      </c>
      <c r="R3323">
        <v>0</v>
      </c>
      <c r="S3323">
        <v>0</v>
      </c>
      <c r="T3323">
        <v>0</v>
      </c>
      <c r="U3323" t="s">
        <v>924</v>
      </c>
      <c r="V3323" t="s">
        <v>924</v>
      </c>
      <c r="W3323" t="s">
        <v>924</v>
      </c>
      <c r="X3323" t="s">
        <v>924</v>
      </c>
      <c r="Y3323">
        <v>53</v>
      </c>
      <c r="Z3323">
        <v>22</v>
      </c>
      <c r="AA3323">
        <v>17</v>
      </c>
      <c r="AB3323">
        <v>9</v>
      </c>
      <c r="AC3323" t="s">
        <v>836</v>
      </c>
      <c r="AD3323" t="s">
        <v>4277</v>
      </c>
      <c r="AE3323" t="s">
        <v>5643</v>
      </c>
      <c r="AF3323">
        <v>0</v>
      </c>
      <c r="AG3323">
        <v>0</v>
      </c>
      <c r="AH3323">
        <v>1</v>
      </c>
      <c r="AI3323">
        <v>0</v>
      </c>
      <c r="AJ3323">
        <f>IF(AI3323="","",IF(ISERROR(VLOOKUP(CONCATENATE(F3323),Term!$A$1:$C$2000,1,FALSE)),0,1))</f>
        <v>0</v>
      </c>
    </row>
    <row r="3324" spans="1:36" x14ac:dyDescent="0.15">
      <c r="A3324" t="s">
        <v>3541</v>
      </c>
      <c r="B3324">
        <v>39804</v>
      </c>
      <c r="C3324">
        <v>39805</v>
      </c>
      <c r="D3324">
        <v>39842</v>
      </c>
      <c r="F3324">
        <v>521568</v>
      </c>
      <c r="G3324" t="s">
        <v>4333</v>
      </c>
      <c r="H3324">
        <v>484686</v>
      </c>
      <c r="I3324" t="s">
        <v>2848</v>
      </c>
      <c r="J3324" t="s">
        <v>6027</v>
      </c>
      <c r="K3324">
        <v>516381</v>
      </c>
      <c r="L3324" t="s">
        <v>2436</v>
      </c>
      <c r="M3324">
        <v>42</v>
      </c>
      <c r="N3324" t="s">
        <v>924</v>
      </c>
      <c r="O3324" t="s">
        <v>924</v>
      </c>
      <c r="P3324" t="s">
        <v>924</v>
      </c>
      <c r="Q3324">
        <v>4</v>
      </c>
      <c r="R3324">
        <v>0</v>
      </c>
      <c r="S3324">
        <v>0</v>
      </c>
      <c r="T3324">
        <v>0</v>
      </c>
      <c r="U3324" t="s">
        <v>924</v>
      </c>
      <c r="V3324" t="s">
        <v>924</v>
      </c>
      <c r="W3324" t="s">
        <v>924</v>
      </c>
      <c r="X3324" t="s">
        <v>924</v>
      </c>
      <c r="Y3324">
        <v>53</v>
      </c>
      <c r="Z3324">
        <v>22</v>
      </c>
      <c r="AA3324">
        <v>17</v>
      </c>
      <c r="AB3324">
        <v>9</v>
      </c>
      <c r="AC3324" t="s">
        <v>836</v>
      </c>
      <c r="AD3324" t="s">
        <v>4277</v>
      </c>
      <c r="AE3324" t="s">
        <v>5643</v>
      </c>
      <c r="AF3324">
        <v>0</v>
      </c>
      <c r="AG3324">
        <v>0</v>
      </c>
      <c r="AH3324">
        <v>1</v>
      </c>
      <c r="AI3324">
        <v>0</v>
      </c>
      <c r="AJ3324">
        <f>IF(AI3324="","",IF(ISERROR(VLOOKUP(CONCATENATE(F3324),Term!$A$1:$C$2000,1,FALSE)),0,1))</f>
        <v>0</v>
      </c>
    </row>
    <row r="3325" spans="1:36" x14ac:dyDescent="0.15">
      <c r="A3325" t="s">
        <v>1098</v>
      </c>
      <c r="B3325">
        <v>39825</v>
      </c>
      <c r="C3325">
        <v>39825</v>
      </c>
      <c r="F3325">
        <v>521568</v>
      </c>
      <c r="G3325" t="s">
        <v>4333</v>
      </c>
      <c r="H3325">
        <v>484686</v>
      </c>
      <c r="I3325" t="s">
        <v>2848</v>
      </c>
      <c r="J3325" t="s">
        <v>6027</v>
      </c>
      <c r="K3325">
        <v>251853</v>
      </c>
      <c r="L3325" t="s">
        <v>2436</v>
      </c>
      <c r="M3325">
        <v>42</v>
      </c>
      <c r="N3325" t="s">
        <v>924</v>
      </c>
      <c r="O3325" t="s">
        <v>924</v>
      </c>
      <c r="P3325" t="s">
        <v>924</v>
      </c>
      <c r="Q3325">
        <v>5</v>
      </c>
      <c r="R3325">
        <v>1</v>
      </c>
      <c r="S3325">
        <v>0</v>
      </c>
      <c r="T3325">
        <v>0</v>
      </c>
      <c r="U3325" t="s">
        <v>924</v>
      </c>
      <c r="V3325" t="s">
        <v>924</v>
      </c>
      <c r="W3325" t="s">
        <v>924</v>
      </c>
      <c r="X3325" t="s">
        <v>924</v>
      </c>
      <c r="Y3325">
        <v>53</v>
      </c>
      <c r="Z3325">
        <v>22</v>
      </c>
      <c r="AA3325">
        <v>17</v>
      </c>
      <c r="AB3325">
        <v>9</v>
      </c>
      <c r="AC3325" t="s">
        <v>836</v>
      </c>
      <c r="AD3325" t="s">
        <v>4277</v>
      </c>
      <c r="AE3325" t="s">
        <v>5643</v>
      </c>
      <c r="AF3325">
        <v>1</v>
      </c>
      <c r="AG3325">
        <v>0</v>
      </c>
      <c r="AH3325">
        <v>1</v>
      </c>
      <c r="AI3325">
        <v>0</v>
      </c>
      <c r="AJ3325">
        <f>IF(AI3325="","",IF(ISERROR(VLOOKUP(CONCATENATE(F3325),Term!$A$1:$C$2000,1,FALSE)),0,1))</f>
        <v>0</v>
      </c>
    </row>
    <row r="3326" spans="1:36" x14ac:dyDescent="0.15">
      <c r="A3326" t="s">
        <v>4959</v>
      </c>
      <c r="B3326">
        <v>39752</v>
      </c>
      <c r="C3326" s="14">
        <v>39752</v>
      </c>
      <c r="D3326" s="14"/>
      <c r="E3326">
        <v>39778</v>
      </c>
      <c r="F3326">
        <v>521568</v>
      </c>
      <c r="G3326" t="s">
        <v>4333</v>
      </c>
      <c r="H3326">
        <v>2112020</v>
      </c>
      <c r="I3326" t="s">
        <v>2848</v>
      </c>
      <c r="J3326" t="s">
        <v>4960</v>
      </c>
      <c r="K3326">
        <v>237937</v>
      </c>
      <c r="L3326" t="s">
        <v>2436</v>
      </c>
      <c r="M3326">
        <v>42</v>
      </c>
      <c r="N3326" t="s">
        <v>4094</v>
      </c>
      <c r="O3326">
        <v>2</v>
      </c>
      <c r="P3326">
        <v>67</v>
      </c>
      <c r="Q3326" t="s">
        <v>924</v>
      </c>
      <c r="R3326">
        <v>0</v>
      </c>
      <c r="S3326">
        <v>1</v>
      </c>
      <c r="T3326">
        <v>1</v>
      </c>
      <c r="U3326">
        <v>67</v>
      </c>
      <c r="V3326">
        <v>1</v>
      </c>
      <c r="W3326">
        <v>237937</v>
      </c>
      <c r="X3326" t="s">
        <v>4315</v>
      </c>
      <c r="Y3326">
        <v>53</v>
      </c>
      <c r="Z3326">
        <v>22</v>
      </c>
      <c r="AA3326">
        <v>17</v>
      </c>
      <c r="AB3326">
        <v>9</v>
      </c>
      <c r="AC3326" t="s">
        <v>836</v>
      </c>
      <c r="AD3326" t="s">
        <v>4277</v>
      </c>
      <c r="AE3326" t="s">
        <v>5646</v>
      </c>
      <c r="AF3326">
        <v>1</v>
      </c>
      <c r="AG3326">
        <v>0</v>
      </c>
      <c r="AH3326">
        <v>1</v>
      </c>
      <c r="AI3326">
        <v>1</v>
      </c>
      <c r="AJ3326">
        <f>IF(AI3326="","",IF(ISERROR(VLOOKUP(CONCATENATE(F3326),Term!$A$1:$C$2000,1,FALSE)),0,1))</f>
        <v>0</v>
      </c>
    </row>
    <row r="3327" spans="1:36" x14ac:dyDescent="0.15">
      <c r="A3327" t="s">
        <v>4822</v>
      </c>
      <c r="B3327">
        <v>39776</v>
      </c>
      <c r="C3327" s="14">
        <v>39783</v>
      </c>
      <c r="D3327" s="14">
        <v>39790</v>
      </c>
      <c r="F3327">
        <v>521568</v>
      </c>
      <c r="G3327" t="s">
        <v>4333</v>
      </c>
      <c r="H3327">
        <v>2112020</v>
      </c>
      <c r="I3327" t="s">
        <v>2848</v>
      </c>
      <c r="J3327" t="s">
        <v>4960</v>
      </c>
      <c r="K3327">
        <v>295787</v>
      </c>
      <c r="L3327" t="s">
        <v>2436</v>
      </c>
      <c r="M3327">
        <v>42</v>
      </c>
      <c r="N3327" t="s">
        <v>924</v>
      </c>
      <c r="O3327" t="s">
        <v>924</v>
      </c>
      <c r="P3327" t="s">
        <v>924</v>
      </c>
      <c r="Q3327">
        <v>3</v>
      </c>
      <c r="R3327">
        <v>0</v>
      </c>
      <c r="S3327">
        <v>0</v>
      </c>
      <c r="T3327">
        <v>0</v>
      </c>
      <c r="U3327">
        <v>67</v>
      </c>
      <c r="V3327">
        <v>1</v>
      </c>
      <c r="W3327">
        <v>237937</v>
      </c>
      <c r="X3327" t="s">
        <v>4315</v>
      </c>
      <c r="Y3327">
        <v>53</v>
      </c>
      <c r="Z3327">
        <v>22</v>
      </c>
      <c r="AA3327">
        <v>17</v>
      </c>
      <c r="AB3327">
        <v>9</v>
      </c>
      <c r="AC3327" t="s">
        <v>836</v>
      </c>
      <c r="AD3327" t="s">
        <v>4277</v>
      </c>
      <c r="AE3327" t="s">
        <v>5646</v>
      </c>
      <c r="AF3327">
        <v>0</v>
      </c>
      <c r="AG3327">
        <v>0</v>
      </c>
      <c r="AH3327">
        <v>1</v>
      </c>
      <c r="AI3327">
        <v>0</v>
      </c>
      <c r="AJ3327">
        <f>IF(AI3327="","",IF(ISERROR(VLOOKUP(CONCATENATE(F3327),Term!$A$1:$C$2000,1,FALSE)),0,1))</f>
        <v>0</v>
      </c>
    </row>
    <row r="3328" spans="1:36" x14ac:dyDescent="0.15">
      <c r="A3328" t="s">
        <v>1101</v>
      </c>
      <c r="B3328">
        <v>39820</v>
      </c>
      <c r="C3328">
        <v>39820</v>
      </c>
      <c r="F3328">
        <v>521568</v>
      </c>
      <c r="G3328" t="s">
        <v>4333</v>
      </c>
      <c r="H3328">
        <v>2112020</v>
      </c>
      <c r="I3328" t="s">
        <v>2848</v>
      </c>
      <c r="J3328" t="s">
        <v>4960</v>
      </c>
      <c r="K3328">
        <v>77647</v>
      </c>
      <c r="L3328" t="s">
        <v>2436</v>
      </c>
      <c r="M3328">
        <v>42</v>
      </c>
      <c r="N3328" t="s">
        <v>924</v>
      </c>
      <c r="O3328" t="s">
        <v>924</v>
      </c>
      <c r="P3328" t="s">
        <v>924</v>
      </c>
      <c r="Q3328">
        <v>5</v>
      </c>
      <c r="R3328">
        <v>0</v>
      </c>
      <c r="S3328">
        <v>0</v>
      </c>
      <c r="T3328">
        <v>0</v>
      </c>
      <c r="U3328">
        <v>67</v>
      </c>
      <c r="V3328">
        <v>1</v>
      </c>
      <c r="W3328">
        <v>237937</v>
      </c>
      <c r="X3328" t="s">
        <v>4315</v>
      </c>
      <c r="Y3328">
        <v>53</v>
      </c>
      <c r="Z3328">
        <v>22</v>
      </c>
      <c r="AA3328">
        <v>17</v>
      </c>
      <c r="AB3328">
        <v>9</v>
      </c>
      <c r="AC3328" t="s">
        <v>836</v>
      </c>
      <c r="AD3328" t="s">
        <v>4277</v>
      </c>
      <c r="AE3328" t="s">
        <v>5646</v>
      </c>
      <c r="AF3328">
        <v>0</v>
      </c>
      <c r="AG3328">
        <v>0</v>
      </c>
      <c r="AH3328">
        <v>1</v>
      </c>
      <c r="AI3328">
        <v>0</v>
      </c>
      <c r="AJ3328">
        <f>IF(AI3328="","",IF(ISERROR(VLOOKUP(CONCATENATE(F3328),Term!$A$1:$C$2000,1,FALSE)),0,1))</f>
        <v>0</v>
      </c>
    </row>
    <row r="3329" spans="1:36" x14ac:dyDescent="0.15">
      <c r="A3329" t="s">
        <v>9674</v>
      </c>
      <c r="B3329">
        <v>39836</v>
      </c>
      <c r="C3329" s="14">
        <v>39836</v>
      </c>
      <c r="D3329" s="14"/>
      <c r="F3329">
        <v>521568</v>
      </c>
      <c r="G3329" t="s">
        <v>4333</v>
      </c>
      <c r="H3329">
        <v>2112020</v>
      </c>
      <c r="I3329" t="s">
        <v>2848</v>
      </c>
      <c r="J3329" t="s">
        <v>4960</v>
      </c>
      <c r="K3329">
        <v>223290</v>
      </c>
      <c r="L3329" t="s">
        <v>2436</v>
      </c>
      <c r="M3329">
        <v>42</v>
      </c>
      <c r="N3329" t="s">
        <v>924</v>
      </c>
      <c r="O3329" t="s">
        <v>924</v>
      </c>
      <c r="P3329" t="s">
        <v>924</v>
      </c>
      <c r="Q3329">
        <v>6</v>
      </c>
      <c r="R3329">
        <v>0</v>
      </c>
      <c r="S3329">
        <v>0</v>
      </c>
      <c r="T3329">
        <v>0</v>
      </c>
      <c r="U3329">
        <v>67</v>
      </c>
      <c r="V3329">
        <v>1</v>
      </c>
      <c r="W3329">
        <v>237937</v>
      </c>
      <c r="X3329" t="s">
        <v>4315</v>
      </c>
      <c r="Y3329">
        <v>53</v>
      </c>
      <c r="Z3329">
        <v>22</v>
      </c>
      <c r="AA3329">
        <v>17</v>
      </c>
      <c r="AB3329">
        <v>9</v>
      </c>
      <c r="AC3329" t="s">
        <v>836</v>
      </c>
      <c r="AD3329" t="s">
        <v>4277</v>
      </c>
      <c r="AE3329" t="s">
        <v>5646</v>
      </c>
      <c r="AF3329">
        <v>0</v>
      </c>
      <c r="AG3329">
        <v>0</v>
      </c>
      <c r="AH3329">
        <v>1</v>
      </c>
      <c r="AI3329">
        <v>0</v>
      </c>
      <c r="AJ3329">
        <f>IF(AI3329="","",IF(ISERROR(VLOOKUP(CONCATENATE(F3329),Term!$A$1:$C$2000,1,FALSE)),0,1))</f>
        <v>0</v>
      </c>
    </row>
    <row r="3330" spans="1:36" x14ac:dyDescent="0.15">
      <c r="A3330" t="s">
        <v>9675</v>
      </c>
      <c r="B3330">
        <v>39819</v>
      </c>
      <c r="C3330" s="14">
        <v>39839</v>
      </c>
      <c r="D3330" s="14"/>
      <c r="F3330">
        <v>521568</v>
      </c>
      <c r="G3330" t="s">
        <v>4333</v>
      </c>
      <c r="H3330">
        <v>2112020</v>
      </c>
      <c r="I3330" t="s">
        <v>2848</v>
      </c>
      <c r="J3330" t="s">
        <v>4960</v>
      </c>
      <c r="K3330">
        <v>178072</v>
      </c>
      <c r="L3330" t="s">
        <v>2436</v>
      </c>
      <c r="M3330">
        <v>42</v>
      </c>
      <c r="N3330" t="s">
        <v>924</v>
      </c>
      <c r="O3330" t="s">
        <v>924</v>
      </c>
      <c r="P3330" t="s">
        <v>924</v>
      </c>
      <c r="Q3330">
        <v>6</v>
      </c>
      <c r="R3330">
        <v>1</v>
      </c>
      <c r="S3330">
        <v>0</v>
      </c>
      <c r="T3330">
        <v>0</v>
      </c>
      <c r="U3330">
        <v>67</v>
      </c>
      <c r="V3330">
        <v>1</v>
      </c>
      <c r="W3330">
        <v>237937</v>
      </c>
      <c r="X3330" t="s">
        <v>4315</v>
      </c>
      <c r="Y3330">
        <v>53</v>
      </c>
      <c r="Z3330">
        <v>22</v>
      </c>
      <c r="AA3330">
        <v>17</v>
      </c>
      <c r="AB3330">
        <v>9</v>
      </c>
      <c r="AC3330" t="s">
        <v>836</v>
      </c>
      <c r="AD3330" t="s">
        <v>4277</v>
      </c>
      <c r="AE3330" t="s">
        <v>5646</v>
      </c>
      <c r="AF3330">
        <v>0</v>
      </c>
      <c r="AG3330">
        <v>0</v>
      </c>
      <c r="AH3330">
        <v>0</v>
      </c>
      <c r="AI3330">
        <v>0</v>
      </c>
      <c r="AJ3330">
        <f>IF(AI3330="","",IF(ISERROR(VLOOKUP(CONCATENATE(F3330),Term!$A$1:$C$2000,1,FALSE)),0,1))</f>
        <v>0</v>
      </c>
    </row>
    <row r="3331" spans="1:36" x14ac:dyDescent="0.15">
      <c r="A3331" t="s">
        <v>9694</v>
      </c>
      <c r="B3331">
        <v>39828</v>
      </c>
      <c r="C3331">
        <v>39829</v>
      </c>
      <c r="F3331">
        <v>521568</v>
      </c>
      <c r="G3331" t="s">
        <v>4333</v>
      </c>
      <c r="H3331">
        <v>2202874</v>
      </c>
      <c r="I3331" t="s">
        <v>2848</v>
      </c>
      <c r="J3331" t="s">
        <v>6105</v>
      </c>
      <c r="K3331">
        <v>108007</v>
      </c>
      <c r="L3331" t="s">
        <v>2436</v>
      </c>
      <c r="M3331">
        <v>42</v>
      </c>
      <c r="N3331" t="s">
        <v>924</v>
      </c>
      <c r="O3331" t="s">
        <v>924</v>
      </c>
      <c r="P3331" t="s">
        <v>924</v>
      </c>
      <c r="Q3331">
        <v>6</v>
      </c>
      <c r="R3331">
        <v>1</v>
      </c>
      <c r="S3331">
        <v>0</v>
      </c>
      <c r="T3331">
        <v>0</v>
      </c>
      <c r="U3331" t="s">
        <v>924</v>
      </c>
      <c r="V3331" t="s">
        <v>924</v>
      </c>
      <c r="W3331" t="s">
        <v>924</v>
      </c>
      <c r="X3331" t="s">
        <v>924</v>
      </c>
      <c r="Y3331">
        <v>53</v>
      </c>
      <c r="Z3331">
        <v>22</v>
      </c>
      <c r="AA3331">
        <v>17</v>
      </c>
      <c r="AB3331">
        <v>9</v>
      </c>
      <c r="AC3331" t="s">
        <v>836</v>
      </c>
      <c r="AD3331" t="s">
        <v>4277</v>
      </c>
      <c r="AE3331" t="s">
        <v>9695</v>
      </c>
      <c r="AF3331">
        <v>1</v>
      </c>
      <c r="AG3331">
        <v>0</v>
      </c>
      <c r="AH3331">
        <v>1</v>
      </c>
      <c r="AI3331">
        <v>0</v>
      </c>
      <c r="AJ3331">
        <f>IF(AI3331="","",IF(ISERROR(VLOOKUP(CONCATENATE(F3331),Term!$A$1:$C$2000,1,FALSE)),0,1))</f>
        <v>0</v>
      </c>
    </row>
    <row r="3332" spans="1:36" x14ac:dyDescent="0.15">
      <c r="A3332" t="s">
        <v>9696</v>
      </c>
      <c r="B3332">
        <v>39833</v>
      </c>
      <c r="C3332" s="14">
        <v>39833</v>
      </c>
      <c r="D3332" s="14">
        <v>39843</v>
      </c>
      <c r="F3332">
        <v>521568</v>
      </c>
      <c r="G3332" t="s">
        <v>4333</v>
      </c>
      <c r="H3332">
        <v>2205219</v>
      </c>
      <c r="I3332" t="s">
        <v>2848</v>
      </c>
      <c r="J3332" t="s">
        <v>9697</v>
      </c>
      <c r="K3332">
        <v>57752</v>
      </c>
      <c r="L3332" t="s">
        <v>2436</v>
      </c>
      <c r="M3332">
        <v>42</v>
      </c>
      <c r="N3332" t="s">
        <v>924</v>
      </c>
      <c r="O3332" t="s">
        <v>924</v>
      </c>
      <c r="P3332" t="s">
        <v>924</v>
      </c>
      <c r="Q3332">
        <v>6</v>
      </c>
      <c r="R3332">
        <v>1</v>
      </c>
      <c r="S3332">
        <v>0</v>
      </c>
      <c r="T3332">
        <v>0</v>
      </c>
      <c r="U3332" t="s">
        <v>924</v>
      </c>
      <c r="V3332" t="s">
        <v>924</v>
      </c>
      <c r="W3332" t="s">
        <v>924</v>
      </c>
      <c r="X3332" t="s">
        <v>924</v>
      </c>
      <c r="Y3332">
        <v>53</v>
      </c>
      <c r="Z3332">
        <v>22</v>
      </c>
      <c r="AA3332">
        <v>17</v>
      </c>
      <c r="AB3332">
        <v>9</v>
      </c>
      <c r="AC3332" t="s">
        <v>836</v>
      </c>
      <c r="AD3332" t="s">
        <v>4277</v>
      </c>
      <c r="AE3332" t="s">
        <v>9698</v>
      </c>
      <c r="AF3332">
        <v>1</v>
      </c>
      <c r="AG3332">
        <v>0</v>
      </c>
      <c r="AH3332">
        <v>1</v>
      </c>
      <c r="AI3332">
        <v>0</v>
      </c>
      <c r="AJ3332">
        <f>IF(AI3332="","",IF(ISERROR(VLOOKUP(CONCATENATE(F3332),Term!$A$1:$C$2000,1,FALSE)),0,1))</f>
        <v>0</v>
      </c>
    </row>
    <row r="3333" spans="1:36" x14ac:dyDescent="0.15">
      <c r="A3333" t="s">
        <v>5259</v>
      </c>
      <c r="B3333">
        <v>39756</v>
      </c>
      <c r="C3333" s="14">
        <v>39756</v>
      </c>
      <c r="D3333" s="14">
        <v>39776</v>
      </c>
      <c r="F3333">
        <v>521568</v>
      </c>
      <c r="G3333" t="s">
        <v>4333</v>
      </c>
      <c r="H3333">
        <v>2194059</v>
      </c>
      <c r="I3333" t="s">
        <v>2848</v>
      </c>
      <c r="J3333" t="s">
        <v>6030</v>
      </c>
      <c r="K3333">
        <v>44973</v>
      </c>
      <c r="L3333" t="s">
        <v>2436</v>
      </c>
      <c r="M3333">
        <v>42</v>
      </c>
      <c r="N3333" t="s">
        <v>924</v>
      </c>
      <c r="O3333" t="s">
        <v>924</v>
      </c>
      <c r="P3333" t="s">
        <v>924</v>
      </c>
      <c r="Q3333">
        <v>1</v>
      </c>
      <c r="R3333">
        <v>0</v>
      </c>
      <c r="S3333">
        <v>0</v>
      </c>
      <c r="T3333">
        <v>0</v>
      </c>
      <c r="U3333" t="s">
        <v>924</v>
      </c>
      <c r="V3333" t="s">
        <v>924</v>
      </c>
      <c r="W3333" t="s">
        <v>924</v>
      </c>
      <c r="X3333" t="s">
        <v>924</v>
      </c>
      <c r="Y3333">
        <v>53</v>
      </c>
      <c r="Z3333">
        <v>22</v>
      </c>
      <c r="AA3333">
        <v>17</v>
      </c>
      <c r="AB3333">
        <v>9</v>
      </c>
      <c r="AC3333" t="s">
        <v>836</v>
      </c>
      <c r="AD3333" t="s">
        <v>4277</v>
      </c>
      <c r="AE3333" t="s">
        <v>9686</v>
      </c>
      <c r="AF3333">
        <v>0</v>
      </c>
      <c r="AG3333">
        <v>0</v>
      </c>
      <c r="AH3333">
        <v>1</v>
      </c>
      <c r="AI3333">
        <v>0</v>
      </c>
      <c r="AJ3333">
        <f>IF(AI3333="","",IF(ISERROR(VLOOKUP(CONCATENATE(F3333),Term!$A$1:$C$2000,1,FALSE)),0,1))</f>
        <v>0</v>
      </c>
    </row>
    <row r="3334" spans="1:36" x14ac:dyDescent="0.15">
      <c r="A3334" t="s">
        <v>5260</v>
      </c>
      <c r="B3334">
        <v>39764</v>
      </c>
      <c r="C3334">
        <v>39764</v>
      </c>
      <c r="D3334">
        <v>39773</v>
      </c>
      <c r="F3334">
        <v>521568</v>
      </c>
      <c r="G3334" t="s">
        <v>4333</v>
      </c>
      <c r="H3334">
        <v>2194059</v>
      </c>
      <c r="I3334" t="s">
        <v>2848</v>
      </c>
      <c r="J3334" t="s">
        <v>6030</v>
      </c>
      <c r="K3334">
        <v>82824</v>
      </c>
      <c r="L3334" t="s">
        <v>2436</v>
      </c>
      <c r="M3334">
        <v>42</v>
      </c>
      <c r="N3334" t="s">
        <v>924</v>
      </c>
      <c r="O3334" t="s">
        <v>924</v>
      </c>
      <c r="P3334" t="s">
        <v>924</v>
      </c>
      <c r="Q3334">
        <v>1</v>
      </c>
      <c r="R3334">
        <v>0</v>
      </c>
      <c r="S3334">
        <v>0</v>
      </c>
      <c r="T3334">
        <v>0</v>
      </c>
      <c r="U3334" t="s">
        <v>924</v>
      </c>
      <c r="V3334" t="s">
        <v>924</v>
      </c>
      <c r="W3334" t="s">
        <v>924</v>
      </c>
      <c r="X3334" t="s">
        <v>924</v>
      </c>
      <c r="Y3334">
        <v>53</v>
      </c>
      <c r="Z3334">
        <v>22</v>
      </c>
      <c r="AA3334">
        <v>17</v>
      </c>
      <c r="AB3334">
        <v>9</v>
      </c>
      <c r="AC3334" t="s">
        <v>836</v>
      </c>
      <c r="AD3334" t="s">
        <v>4277</v>
      </c>
      <c r="AE3334" t="s">
        <v>9686</v>
      </c>
      <c r="AF3334">
        <v>0</v>
      </c>
      <c r="AG3334">
        <v>0</v>
      </c>
      <c r="AH3334">
        <v>0</v>
      </c>
      <c r="AI3334">
        <v>0</v>
      </c>
      <c r="AJ3334">
        <f>IF(AI3334="","",IF(ISERROR(VLOOKUP(CONCATENATE(F3334),Term!$A$1:$C$2000,1,FALSE)),0,1))</f>
        <v>0</v>
      </c>
    </row>
    <row r="3335" spans="1:36" x14ac:dyDescent="0.15">
      <c r="A3335" t="s">
        <v>2467</v>
      </c>
      <c r="B3335">
        <v>39772</v>
      </c>
      <c r="C3335">
        <v>39772</v>
      </c>
      <c r="D3335">
        <v>39792</v>
      </c>
      <c r="F3335">
        <v>521568</v>
      </c>
      <c r="G3335" t="s">
        <v>4333</v>
      </c>
      <c r="H3335">
        <v>2194059</v>
      </c>
      <c r="I3335" t="s">
        <v>2848</v>
      </c>
      <c r="J3335" t="s">
        <v>6030</v>
      </c>
      <c r="K3335">
        <v>82824</v>
      </c>
      <c r="L3335" t="s">
        <v>2436</v>
      </c>
      <c r="M3335">
        <v>42</v>
      </c>
      <c r="N3335" t="s">
        <v>924</v>
      </c>
      <c r="O3335" t="s">
        <v>924</v>
      </c>
      <c r="P3335" t="s">
        <v>924</v>
      </c>
      <c r="Q3335">
        <v>2</v>
      </c>
      <c r="R3335">
        <v>0</v>
      </c>
      <c r="S3335">
        <v>0</v>
      </c>
      <c r="T3335">
        <v>0</v>
      </c>
      <c r="U3335" t="s">
        <v>924</v>
      </c>
      <c r="V3335" t="s">
        <v>924</v>
      </c>
      <c r="W3335" t="s">
        <v>924</v>
      </c>
      <c r="X3335" t="s">
        <v>924</v>
      </c>
      <c r="Y3335">
        <v>53</v>
      </c>
      <c r="Z3335">
        <v>22</v>
      </c>
      <c r="AA3335">
        <v>17</v>
      </c>
      <c r="AB3335">
        <v>9</v>
      </c>
      <c r="AC3335" t="s">
        <v>836</v>
      </c>
      <c r="AD3335" t="s">
        <v>4277</v>
      </c>
      <c r="AE3335" t="s">
        <v>9686</v>
      </c>
      <c r="AF3335">
        <v>0</v>
      </c>
      <c r="AG3335">
        <v>0</v>
      </c>
      <c r="AH3335">
        <v>1</v>
      </c>
      <c r="AI3335">
        <v>0</v>
      </c>
      <c r="AJ3335">
        <f>IF(AI3335="","",IF(ISERROR(VLOOKUP(CONCATENATE(F3335),Term!$A$1:$C$2000,1,FALSE)),0,1))</f>
        <v>0</v>
      </c>
    </row>
    <row r="3336" spans="1:36" x14ac:dyDescent="0.15">
      <c r="A3336" t="s">
        <v>4826</v>
      </c>
      <c r="B3336">
        <v>39797</v>
      </c>
      <c r="C3336" s="14">
        <v>39797</v>
      </c>
      <c r="D3336" s="14">
        <v>39811</v>
      </c>
      <c r="F3336">
        <v>521568</v>
      </c>
      <c r="G3336" t="s">
        <v>4333</v>
      </c>
      <c r="H3336">
        <v>2194059</v>
      </c>
      <c r="I3336" t="s">
        <v>2848</v>
      </c>
      <c r="J3336" t="s">
        <v>6030</v>
      </c>
      <c r="K3336">
        <v>33577</v>
      </c>
      <c r="L3336" t="s">
        <v>2436</v>
      </c>
      <c r="M3336">
        <v>42</v>
      </c>
      <c r="N3336" t="s">
        <v>924</v>
      </c>
      <c r="O3336" t="s">
        <v>924</v>
      </c>
      <c r="P3336" t="s">
        <v>924</v>
      </c>
      <c r="Q3336">
        <v>3</v>
      </c>
      <c r="R3336">
        <v>1</v>
      </c>
      <c r="S3336">
        <v>0</v>
      </c>
      <c r="T3336">
        <v>0</v>
      </c>
      <c r="U3336" t="s">
        <v>924</v>
      </c>
      <c r="V3336" t="s">
        <v>924</v>
      </c>
      <c r="W3336" t="s">
        <v>924</v>
      </c>
      <c r="X3336" t="s">
        <v>924</v>
      </c>
      <c r="Y3336">
        <v>53</v>
      </c>
      <c r="Z3336">
        <v>22</v>
      </c>
      <c r="AA3336">
        <v>17</v>
      </c>
      <c r="AB3336">
        <v>9</v>
      </c>
      <c r="AC3336" t="s">
        <v>836</v>
      </c>
      <c r="AD3336" t="s">
        <v>4277</v>
      </c>
      <c r="AE3336" t="s">
        <v>9686</v>
      </c>
      <c r="AF3336">
        <v>1</v>
      </c>
      <c r="AG3336">
        <v>0</v>
      </c>
      <c r="AH3336">
        <v>1</v>
      </c>
      <c r="AI3336">
        <v>0</v>
      </c>
      <c r="AJ3336">
        <f>IF(AI3336="","",IF(ISERROR(VLOOKUP(CONCATENATE(F3336),Term!$A$1:$C$2000,1,FALSE)),0,1))</f>
        <v>0</v>
      </c>
    </row>
    <row r="3337" spans="1:36" x14ac:dyDescent="0.15">
      <c r="A3337" t="s">
        <v>3542</v>
      </c>
      <c r="B3337">
        <v>39799</v>
      </c>
      <c r="C3337" s="14">
        <v>39801</v>
      </c>
      <c r="D3337" s="14">
        <v>39804</v>
      </c>
      <c r="F3337">
        <v>521568</v>
      </c>
      <c r="G3337" t="s">
        <v>4333</v>
      </c>
      <c r="H3337">
        <v>2194488</v>
      </c>
      <c r="I3337" t="s">
        <v>2848</v>
      </c>
      <c r="J3337" t="s">
        <v>6031</v>
      </c>
      <c r="K3337">
        <v>155677</v>
      </c>
      <c r="L3337" t="s">
        <v>2436</v>
      </c>
      <c r="M3337">
        <v>42</v>
      </c>
      <c r="N3337" t="s">
        <v>924</v>
      </c>
      <c r="O3337" t="s">
        <v>924</v>
      </c>
      <c r="P3337" t="s">
        <v>924</v>
      </c>
      <c r="Q3337">
        <v>4</v>
      </c>
      <c r="R3337">
        <v>0</v>
      </c>
      <c r="S3337">
        <v>0</v>
      </c>
      <c r="T3337">
        <v>0</v>
      </c>
      <c r="U3337" t="s">
        <v>924</v>
      </c>
      <c r="V3337" t="s">
        <v>924</v>
      </c>
      <c r="W3337" t="s">
        <v>924</v>
      </c>
      <c r="X3337" t="s">
        <v>924</v>
      </c>
      <c r="Y3337">
        <v>53</v>
      </c>
      <c r="Z3337">
        <v>22</v>
      </c>
      <c r="AA3337">
        <v>17</v>
      </c>
      <c r="AB3337">
        <v>9</v>
      </c>
      <c r="AC3337" t="s">
        <v>836</v>
      </c>
      <c r="AD3337" t="s">
        <v>4277</v>
      </c>
      <c r="AE3337" t="s">
        <v>5649</v>
      </c>
      <c r="AF3337">
        <v>0</v>
      </c>
      <c r="AG3337">
        <v>0</v>
      </c>
      <c r="AH3337">
        <v>1</v>
      </c>
      <c r="AI3337">
        <v>0</v>
      </c>
      <c r="AJ3337">
        <f>IF(AI3337="","",IF(ISERROR(VLOOKUP(CONCATENATE(F3337),Term!$A$1:$C$2000,1,FALSE)),0,1))</f>
        <v>0</v>
      </c>
    </row>
    <row r="3338" spans="1:36" x14ac:dyDescent="0.15">
      <c r="A3338" t="s">
        <v>1103</v>
      </c>
      <c r="B3338">
        <v>39826</v>
      </c>
      <c r="C3338">
        <v>39827</v>
      </c>
      <c r="F3338">
        <v>521568</v>
      </c>
      <c r="G3338" t="s">
        <v>4333</v>
      </c>
      <c r="H3338">
        <v>2194488</v>
      </c>
      <c r="I3338" t="s">
        <v>2848</v>
      </c>
      <c r="J3338" t="s">
        <v>6031</v>
      </c>
      <c r="K3338">
        <v>115486</v>
      </c>
      <c r="L3338" t="s">
        <v>2436</v>
      </c>
      <c r="M3338">
        <v>42</v>
      </c>
      <c r="N3338" t="s">
        <v>924</v>
      </c>
      <c r="O3338" t="s">
        <v>924</v>
      </c>
      <c r="P3338" t="s">
        <v>924</v>
      </c>
      <c r="Q3338">
        <v>5</v>
      </c>
      <c r="R3338">
        <v>0</v>
      </c>
      <c r="S3338">
        <v>0</v>
      </c>
      <c r="T3338">
        <v>0</v>
      </c>
      <c r="U3338" t="s">
        <v>924</v>
      </c>
      <c r="V3338" t="s">
        <v>924</v>
      </c>
      <c r="W3338" t="s">
        <v>924</v>
      </c>
      <c r="X3338" t="s">
        <v>924</v>
      </c>
      <c r="Y3338">
        <v>53</v>
      </c>
      <c r="Z3338">
        <v>22</v>
      </c>
      <c r="AA3338">
        <v>17</v>
      </c>
      <c r="AB3338">
        <v>9</v>
      </c>
      <c r="AC3338" t="s">
        <v>836</v>
      </c>
      <c r="AD3338" t="s">
        <v>4277</v>
      </c>
      <c r="AE3338" t="s">
        <v>5649</v>
      </c>
      <c r="AF3338">
        <v>0</v>
      </c>
      <c r="AG3338">
        <v>0</v>
      </c>
      <c r="AH3338">
        <v>1</v>
      </c>
      <c r="AI3338">
        <v>0</v>
      </c>
      <c r="AJ3338">
        <f>IF(AI3338="","",IF(ISERROR(VLOOKUP(CONCATENATE(F3338),Term!$A$1:$C$2000,1,FALSE)),0,1))</f>
        <v>0</v>
      </c>
    </row>
    <row r="3339" spans="1:36" x14ac:dyDescent="0.15">
      <c r="A3339" t="s">
        <v>9687</v>
      </c>
      <c r="B3339">
        <v>39834</v>
      </c>
      <c r="C3339" s="14">
        <v>39835</v>
      </c>
      <c r="D3339" s="14"/>
      <c r="F3339">
        <v>521568</v>
      </c>
      <c r="G3339" t="s">
        <v>4333</v>
      </c>
      <c r="H3339">
        <v>2194488</v>
      </c>
      <c r="I3339" t="s">
        <v>2848</v>
      </c>
      <c r="J3339" t="s">
        <v>6031</v>
      </c>
      <c r="K3339">
        <v>246235</v>
      </c>
      <c r="L3339" t="s">
        <v>2436</v>
      </c>
      <c r="M3339">
        <v>42</v>
      </c>
      <c r="N3339" t="s">
        <v>924</v>
      </c>
      <c r="O3339" t="s">
        <v>924</v>
      </c>
      <c r="P3339" t="s">
        <v>924</v>
      </c>
      <c r="Q3339">
        <v>6</v>
      </c>
      <c r="R3339">
        <v>0</v>
      </c>
      <c r="S3339">
        <v>0</v>
      </c>
      <c r="T3339">
        <v>0</v>
      </c>
      <c r="U3339" t="s">
        <v>924</v>
      </c>
      <c r="V3339" t="s">
        <v>924</v>
      </c>
      <c r="W3339" t="s">
        <v>924</v>
      </c>
      <c r="X3339" t="s">
        <v>924</v>
      </c>
      <c r="Y3339">
        <v>53</v>
      </c>
      <c r="Z3339">
        <v>22</v>
      </c>
      <c r="AA3339">
        <v>17</v>
      </c>
      <c r="AB3339">
        <v>9</v>
      </c>
      <c r="AC3339" t="s">
        <v>836</v>
      </c>
      <c r="AD3339" t="s">
        <v>4277</v>
      </c>
      <c r="AE3339" t="s">
        <v>5649</v>
      </c>
      <c r="AF3339">
        <v>0</v>
      </c>
      <c r="AG3339">
        <v>0</v>
      </c>
      <c r="AH3339">
        <v>1</v>
      </c>
      <c r="AI3339">
        <v>0</v>
      </c>
      <c r="AJ3339">
        <f>IF(AI3339="","",IF(ISERROR(VLOOKUP(CONCATENATE(F3339),Term!$A$1:$C$2000,1,FALSE)),0,1))</f>
        <v>0</v>
      </c>
    </row>
    <row r="3340" spans="1:36" x14ac:dyDescent="0.15">
      <c r="A3340" t="s">
        <v>9688</v>
      </c>
      <c r="B3340">
        <v>39835</v>
      </c>
      <c r="C3340" s="14">
        <v>39836</v>
      </c>
      <c r="D3340" s="14"/>
      <c r="F3340">
        <v>521568</v>
      </c>
      <c r="G3340" t="s">
        <v>4333</v>
      </c>
      <c r="H3340">
        <v>2194488</v>
      </c>
      <c r="I3340" t="s">
        <v>2848</v>
      </c>
      <c r="J3340" t="s">
        <v>6031</v>
      </c>
      <c r="K3340">
        <v>259987</v>
      </c>
      <c r="L3340" t="s">
        <v>2436</v>
      </c>
      <c r="M3340">
        <v>42</v>
      </c>
      <c r="N3340" t="s">
        <v>924</v>
      </c>
      <c r="O3340" t="s">
        <v>924</v>
      </c>
      <c r="P3340" t="s">
        <v>924</v>
      </c>
      <c r="Q3340">
        <v>6</v>
      </c>
      <c r="R3340">
        <v>1</v>
      </c>
      <c r="S3340">
        <v>0</v>
      </c>
      <c r="T3340">
        <v>0</v>
      </c>
      <c r="U3340" t="s">
        <v>924</v>
      </c>
      <c r="V3340" t="s">
        <v>924</v>
      </c>
      <c r="W3340" t="s">
        <v>924</v>
      </c>
      <c r="X3340" t="s">
        <v>924</v>
      </c>
      <c r="Y3340">
        <v>53</v>
      </c>
      <c r="Z3340">
        <v>22</v>
      </c>
      <c r="AA3340">
        <v>17</v>
      </c>
      <c r="AB3340">
        <v>9</v>
      </c>
      <c r="AC3340" t="s">
        <v>836</v>
      </c>
      <c r="AD3340" t="s">
        <v>4277</v>
      </c>
      <c r="AE3340" t="s">
        <v>5649</v>
      </c>
      <c r="AF3340">
        <v>1</v>
      </c>
      <c r="AG3340">
        <v>0</v>
      </c>
      <c r="AH3340">
        <v>0</v>
      </c>
      <c r="AI3340">
        <v>0</v>
      </c>
      <c r="AJ3340">
        <f>IF(AI3340="","",IF(ISERROR(VLOOKUP(CONCATENATE(F3340),Term!$A$1:$C$2000,1,FALSE)),0,1))</f>
        <v>0</v>
      </c>
    </row>
    <row r="3341" spans="1:36" x14ac:dyDescent="0.15">
      <c r="A3341" t="s">
        <v>6671</v>
      </c>
      <c r="B3341">
        <v>39755</v>
      </c>
      <c r="C3341" s="14">
        <v>39756</v>
      </c>
      <c r="D3341" s="14">
        <v>39783</v>
      </c>
      <c r="F3341">
        <v>524301</v>
      </c>
      <c r="G3341" t="s">
        <v>5748</v>
      </c>
      <c r="H3341">
        <v>2068777</v>
      </c>
      <c r="I3341" t="s">
        <v>2848</v>
      </c>
      <c r="J3341" t="s">
        <v>4291</v>
      </c>
      <c r="K3341">
        <v>137887</v>
      </c>
      <c r="L3341" t="s">
        <v>2974</v>
      </c>
      <c r="M3341">
        <v>42</v>
      </c>
      <c r="N3341" t="s">
        <v>924</v>
      </c>
      <c r="O3341" t="s">
        <v>924</v>
      </c>
      <c r="P3341" t="s">
        <v>924</v>
      </c>
      <c r="Q3341">
        <v>1</v>
      </c>
      <c r="R3341">
        <v>0</v>
      </c>
      <c r="S3341">
        <v>0</v>
      </c>
      <c r="T3341">
        <v>0</v>
      </c>
      <c r="U3341" t="s">
        <v>924</v>
      </c>
      <c r="V3341" t="s">
        <v>924</v>
      </c>
      <c r="W3341" t="s">
        <v>924</v>
      </c>
      <c r="X3341" t="s">
        <v>924</v>
      </c>
      <c r="Y3341">
        <v>72</v>
      </c>
      <c r="Z3341">
        <v>19</v>
      </c>
      <c r="AA3341">
        <v>24</v>
      </c>
      <c r="AB3341">
        <v>14</v>
      </c>
      <c r="AC3341" t="s">
        <v>836</v>
      </c>
      <c r="AD3341" t="s">
        <v>4280</v>
      </c>
      <c r="AE3341" t="s">
        <v>7115</v>
      </c>
      <c r="AF3341">
        <v>0</v>
      </c>
      <c r="AG3341">
        <v>0</v>
      </c>
      <c r="AH3341">
        <v>1</v>
      </c>
      <c r="AI3341">
        <v>0</v>
      </c>
      <c r="AJ3341">
        <f>IF(AI3341="","",IF(ISERROR(VLOOKUP(CONCATENATE(F3341),Term!$A$1:$C$2000,1,FALSE)),0,1))</f>
        <v>0</v>
      </c>
    </row>
    <row r="3342" spans="1:36" x14ac:dyDescent="0.15">
      <c r="A3342" t="s">
        <v>8866</v>
      </c>
      <c r="B3342">
        <v>39827</v>
      </c>
      <c r="C3342" s="14">
        <v>39829</v>
      </c>
      <c r="D3342" s="14">
        <v>39843</v>
      </c>
      <c r="F3342">
        <v>524301</v>
      </c>
      <c r="G3342" t="s">
        <v>5748</v>
      </c>
      <c r="H3342">
        <v>2068777</v>
      </c>
      <c r="I3342" t="s">
        <v>2848</v>
      </c>
      <c r="J3342" t="s">
        <v>4291</v>
      </c>
      <c r="K3342">
        <v>138496</v>
      </c>
      <c r="L3342" t="s">
        <v>2974</v>
      </c>
      <c r="M3342">
        <v>42</v>
      </c>
      <c r="N3342" t="s">
        <v>924</v>
      </c>
      <c r="O3342" t="s">
        <v>924</v>
      </c>
      <c r="P3342" t="s">
        <v>924</v>
      </c>
      <c r="Q3342">
        <v>6</v>
      </c>
      <c r="R3342">
        <v>1</v>
      </c>
      <c r="S3342">
        <v>0</v>
      </c>
      <c r="T3342">
        <v>0</v>
      </c>
      <c r="U3342" t="s">
        <v>924</v>
      </c>
      <c r="V3342" t="s">
        <v>924</v>
      </c>
      <c r="W3342" t="s">
        <v>924</v>
      </c>
      <c r="X3342" t="s">
        <v>924</v>
      </c>
      <c r="Y3342">
        <v>72</v>
      </c>
      <c r="Z3342">
        <v>19</v>
      </c>
      <c r="AA3342">
        <v>24</v>
      </c>
      <c r="AB3342">
        <v>14</v>
      </c>
      <c r="AC3342" t="s">
        <v>836</v>
      </c>
      <c r="AD3342" t="s">
        <v>4280</v>
      </c>
      <c r="AE3342" t="s">
        <v>7115</v>
      </c>
      <c r="AF3342">
        <v>1</v>
      </c>
      <c r="AG3342">
        <v>0</v>
      </c>
      <c r="AH3342">
        <v>1</v>
      </c>
      <c r="AI3342">
        <v>0</v>
      </c>
      <c r="AJ3342">
        <f>IF(AI3342="","",IF(ISERROR(VLOOKUP(CONCATENATE(F3342),Term!$A$1:$C$2000,1,FALSE)),0,1))</f>
        <v>0</v>
      </c>
    </row>
    <row r="3343" spans="1:36" x14ac:dyDescent="0.15">
      <c r="A3343" t="s">
        <v>8879</v>
      </c>
      <c r="B3343">
        <v>39834</v>
      </c>
      <c r="C3343" s="14">
        <v>39835</v>
      </c>
      <c r="D3343" s="14"/>
      <c r="F3343">
        <v>524301</v>
      </c>
      <c r="G3343" t="s">
        <v>5748</v>
      </c>
      <c r="H3343">
        <v>2173652</v>
      </c>
      <c r="I3343" t="s">
        <v>2848</v>
      </c>
      <c r="J3343" t="s">
        <v>8880</v>
      </c>
      <c r="K3343">
        <v>303403</v>
      </c>
      <c r="L3343" t="s">
        <v>2974</v>
      </c>
      <c r="M3343">
        <v>42</v>
      </c>
      <c r="N3343" t="s">
        <v>924</v>
      </c>
      <c r="O3343" t="s">
        <v>924</v>
      </c>
      <c r="P3343" t="s">
        <v>924</v>
      </c>
      <c r="Q3343">
        <v>6</v>
      </c>
      <c r="R3343">
        <v>1</v>
      </c>
      <c r="S3343">
        <v>0</v>
      </c>
      <c r="T3343">
        <v>0</v>
      </c>
      <c r="U3343" t="s">
        <v>924</v>
      </c>
      <c r="V3343" t="s">
        <v>924</v>
      </c>
      <c r="W3343" t="s">
        <v>924</v>
      </c>
      <c r="X3343" t="s">
        <v>924</v>
      </c>
      <c r="Y3343">
        <v>72</v>
      </c>
      <c r="Z3343">
        <v>19</v>
      </c>
      <c r="AA3343">
        <v>24</v>
      </c>
      <c r="AB3343">
        <v>14</v>
      </c>
      <c r="AC3343" t="s">
        <v>836</v>
      </c>
      <c r="AD3343" t="s">
        <v>4280</v>
      </c>
      <c r="AE3343" t="s">
        <v>8881</v>
      </c>
      <c r="AF3343">
        <v>1</v>
      </c>
      <c r="AG3343">
        <v>0</v>
      </c>
      <c r="AH3343">
        <v>1</v>
      </c>
      <c r="AI3343">
        <v>0</v>
      </c>
      <c r="AJ3343">
        <f>IF(AI3343="","",IF(ISERROR(VLOOKUP(CONCATENATE(F3343),Term!$A$1:$C$2000,1,FALSE)),0,1))</f>
        <v>0</v>
      </c>
    </row>
    <row r="3344" spans="1:36" x14ac:dyDescent="0.15">
      <c r="A3344" t="s">
        <v>2122</v>
      </c>
      <c r="B3344">
        <v>39786</v>
      </c>
      <c r="C3344">
        <v>39793</v>
      </c>
      <c r="E3344">
        <v>39811</v>
      </c>
      <c r="F3344">
        <v>524301</v>
      </c>
      <c r="G3344" t="s">
        <v>5748</v>
      </c>
      <c r="H3344">
        <v>2184389</v>
      </c>
      <c r="I3344" t="s">
        <v>2848</v>
      </c>
      <c r="J3344" t="s">
        <v>2123</v>
      </c>
      <c r="K3344">
        <v>298127</v>
      </c>
      <c r="L3344" t="s">
        <v>2974</v>
      </c>
      <c r="M3344">
        <v>42</v>
      </c>
      <c r="N3344" t="s">
        <v>932</v>
      </c>
      <c r="O3344">
        <v>4</v>
      </c>
      <c r="P3344">
        <v>34</v>
      </c>
      <c r="Q3344">
        <v>3</v>
      </c>
      <c r="R3344">
        <v>1</v>
      </c>
      <c r="S3344">
        <v>1</v>
      </c>
      <c r="T3344">
        <v>1</v>
      </c>
      <c r="U3344">
        <v>34</v>
      </c>
      <c r="V3344">
        <v>1</v>
      </c>
      <c r="W3344">
        <v>298127</v>
      </c>
      <c r="X3344" t="s">
        <v>4315</v>
      </c>
      <c r="Y3344">
        <v>72</v>
      </c>
      <c r="Z3344">
        <v>19</v>
      </c>
      <c r="AA3344">
        <v>24</v>
      </c>
      <c r="AB3344">
        <v>14</v>
      </c>
      <c r="AC3344" t="s">
        <v>836</v>
      </c>
      <c r="AD3344" t="s">
        <v>4280</v>
      </c>
      <c r="AE3344" t="s">
        <v>8882</v>
      </c>
      <c r="AF3344">
        <v>1</v>
      </c>
      <c r="AG3344">
        <v>0</v>
      </c>
      <c r="AH3344">
        <v>1</v>
      </c>
      <c r="AI3344">
        <v>1</v>
      </c>
      <c r="AJ3344">
        <f>IF(AI3344="","",IF(ISERROR(VLOOKUP(CONCATENATE(F3344),Term!$A$1:$C$2000,1,FALSE)),0,1))</f>
        <v>0</v>
      </c>
    </row>
    <row r="3345" spans="1:36" x14ac:dyDescent="0.15">
      <c r="A3345" t="s">
        <v>5749</v>
      </c>
      <c r="B3345">
        <v>39686</v>
      </c>
      <c r="C3345" s="14">
        <v>39686</v>
      </c>
      <c r="D3345" s="14"/>
      <c r="E3345">
        <v>39787</v>
      </c>
      <c r="F3345">
        <v>524301</v>
      </c>
      <c r="G3345" t="s">
        <v>5748</v>
      </c>
      <c r="H3345">
        <v>323977</v>
      </c>
      <c r="I3345" t="s">
        <v>2848</v>
      </c>
      <c r="J3345" t="s">
        <v>4288</v>
      </c>
      <c r="K3345">
        <v>144637</v>
      </c>
      <c r="L3345" t="s">
        <v>2974</v>
      </c>
      <c r="M3345">
        <v>42</v>
      </c>
      <c r="N3345" t="s">
        <v>4582</v>
      </c>
      <c r="O3345">
        <v>3</v>
      </c>
      <c r="P3345">
        <v>58</v>
      </c>
      <c r="Q3345" t="s">
        <v>924</v>
      </c>
      <c r="R3345">
        <v>0</v>
      </c>
      <c r="S3345">
        <v>1</v>
      </c>
      <c r="T3345">
        <v>1</v>
      </c>
      <c r="U3345">
        <v>2</v>
      </c>
      <c r="V3345">
        <v>2</v>
      </c>
      <c r="W3345">
        <v>390201</v>
      </c>
      <c r="X3345" t="s">
        <v>4314</v>
      </c>
      <c r="Y3345">
        <v>72</v>
      </c>
      <c r="Z3345">
        <v>19</v>
      </c>
      <c r="AA3345">
        <v>24</v>
      </c>
      <c r="AB3345">
        <v>14</v>
      </c>
      <c r="AC3345" t="s">
        <v>836</v>
      </c>
      <c r="AD3345" t="s">
        <v>4280</v>
      </c>
      <c r="AE3345" t="s">
        <v>8864</v>
      </c>
      <c r="AF3345">
        <v>1</v>
      </c>
      <c r="AG3345">
        <v>1</v>
      </c>
      <c r="AH3345">
        <v>1</v>
      </c>
      <c r="AI3345">
        <v>1</v>
      </c>
      <c r="AJ3345">
        <f>IF(AI3345="","",IF(ISERROR(VLOOKUP(CONCATENATE(F3345),Term!$A$1:$C$2000,1,FALSE)),0,1))</f>
        <v>0</v>
      </c>
    </row>
    <row r="3346" spans="1:36" x14ac:dyDescent="0.15">
      <c r="A3346" t="s">
        <v>6841</v>
      </c>
      <c r="B3346">
        <v>39728</v>
      </c>
      <c r="C3346" s="14">
        <v>39748</v>
      </c>
      <c r="D3346" s="14"/>
      <c r="E3346">
        <v>39791</v>
      </c>
      <c r="F3346">
        <v>524301</v>
      </c>
      <c r="G3346" t="s">
        <v>5748</v>
      </c>
      <c r="H3346">
        <v>323977</v>
      </c>
      <c r="I3346" t="s">
        <v>2848</v>
      </c>
      <c r="J3346" t="s">
        <v>4288</v>
      </c>
      <c r="K3346">
        <v>86996</v>
      </c>
      <c r="L3346" t="s">
        <v>2974</v>
      </c>
      <c r="M3346">
        <v>42</v>
      </c>
      <c r="N3346" t="s">
        <v>4582</v>
      </c>
      <c r="O3346">
        <v>3</v>
      </c>
      <c r="P3346">
        <v>54</v>
      </c>
      <c r="Q3346" t="s">
        <v>924</v>
      </c>
      <c r="R3346">
        <v>0</v>
      </c>
      <c r="S3346">
        <v>1</v>
      </c>
      <c r="T3346">
        <v>0</v>
      </c>
      <c r="U3346">
        <v>2</v>
      </c>
      <c r="V3346">
        <v>2</v>
      </c>
      <c r="W3346">
        <v>390201</v>
      </c>
      <c r="X3346" t="s">
        <v>4314</v>
      </c>
      <c r="Y3346">
        <v>72</v>
      </c>
      <c r="Z3346">
        <v>19</v>
      </c>
      <c r="AA3346">
        <v>24</v>
      </c>
      <c r="AB3346">
        <v>14</v>
      </c>
      <c r="AC3346" t="s">
        <v>836</v>
      </c>
      <c r="AD3346" t="s">
        <v>4280</v>
      </c>
      <c r="AE3346" t="s">
        <v>8864</v>
      </c>
      <c r="AF3346">
        <v>0</v>
      </c>
      <c r="AG3346">
        <v>0</v>
      </c>
      <c r="AH3346">
        <v>0</v>
      </c>
      <c r="AI3346">
        <v>0</v>
      </c>
      <c r="AJ3346">
        <f>IF(AI3346="","",IF(ISERROR(VLOOKUP(CONCATENATE(F3346),Term!$A$1:$C$2000,1,FALSE)),0,1))</f>
        <v>0</v>
      </c>
    </row>
    <row r="3347" spans="1:36" x14ac:dyDescent="0.15">
      <c r="A3347" t="s">
        <v>1945</v>
      </c>
      <c r="B3347">
        <v>39805</v>
      </c>
      <c r="C3347" s="14">
        <v>39806</v>
      </c>
      <c r="D3347" s="14"/>
      <c r="E3347">
        <v>39843</v>
      </c>
      <c r="F3347">
        <v>524301</v>
      </c>
      <c r="G3347" t="s">
        <v>5748</v>
      </c>
      <c r="H3347">
        <v>323977</v>
      </c>
      <c r="I3347" t="s">
        <v>2848</v>
      </c>
      <c r="J3347" t="s">
        <v>4288</v>
      </c>
      <c r="K3347">
        <v>158568</v>
      </c>
      <c r="L3347" t="s">
        <v>2974</v>
      </c>
      <c r="M3347">
        <v>42</v>
      </c>
      <c r="N3347" t="s">
        <v>7479</v>
      </c>
      <c r="O3347">
        <v>6</v>
      </c>
      <c r="P3347">
        <v>2</v>
      </c>
      <c r="Q3347">
        <v>4</v>
      </c>
      <c r="R3347">
        <v>0</v>
      </c>
      <c r="S3347">
        <v>1</v>
      </c>
      <c r="T3347">
        <v>0</v>
      </c>
      <c r="U3347">
        <v>2</v>
      </c>
      <c r="V3347">
        <v>2</v>
      </c>
      <c r="W3347">
        <v>390201</v>
      </c>
      <c r="X3347" t="s">
        <v>4314</v>
      </c>
      <c r="Y3347">
        <v>72</v>
      </c>
      <c r="Z3347">
        <v>19</v>
      </c>
      <c r="AA3347">
        <v>24</v>
      </c>
      <c r="AB3347">
        <v>14</v>
      </c>
      <c r="AC3347" t="s">
        <v>836</v>
      </c>
      <c r="AD3347" t="s">
        <v>4280</v>
      </c>
      <c r="AE3347" t="s">
        <v>8864</v>
      </c>
      <c r="AF3347">
        <v>0</v>
      </c>
      <c r="AG3347">
        <v>0</v>
      </c>
      <c r="AH3347">
        <v>1</v>
      </c>
      <c r="AI3347">
        <v>1</v>
      </c>
      <c r="AJ3347">
        <f>IF(AI3347="","",IF(ISERROR(VLOOKUP(CONCATENATE(F3347),Term!$A$1:$C$2000,1,FALSE)),0,1))</f>
        <v>0</v>
      </c>
    </row>
    <row r="3348" spans="1:36" x14ac:dyDescent="0.15">
      <c r="A3348" t="s">
        <v>2116</v>
      </c>
      <c r="B3348">
        <v>39776</v>
      </c>
      <c r="C3348" s="14">
        <v>39783</v>
      </c>
      <c r="D3348" s="14">
        <v>39787</v>
      </c>
      <c r="F3348">
        <v>524301</v>
      </c>
      <c r="G3348" t="s">
        <v>5748</v>
      </c>
      <c r="H3348">
        <v>323977</v>
      </c>
      <c r="I3348" t="s">
        <v>2848</v>
      </c>
      <c r="J3348" t="s">
        <v>4288</v>
      </c>
      <c r="K3348">
        <v>112944</v>
      </c>
      <c r="L3348" t="s">
        <v>2974</v>
      </c>
      <c r="M3348">
        <v>42</v>
      </c>
      <c r="N3348" t="s">
        <v>924</v>
      </c>
      <c r="O3348" t="s">
        <v>924</v>
      </c>
      <c r="P3348" t="s">
        <v>924</v>
      </c>
      <c r="Q3348">
        <v>3</v>
      </c>
      <c r="R3348">
        <v>0</v>
      </c>
      <c r="S3348">
        <v>0</v>
      </c>
      <c r="T3348">
        <v>0</v>
      </c>
      <c r="U3348">
        <v>2</v>
      </c>
      <c r="V3348">
        <v>2</v>
      </c>
      <c r="W3348">
        <v>390201</v>
      </c>
      <c r="X3348" t="s">
        <v>4314</v>
      </c>
      <c r="Y3348">
        <v>72</v>
      </c>
      <c r="Z3348">
        <v>19</v>
      </c>
      <c r="AA3348">
        <v>24</v>
      </c>
      <c r="AB3348">
        <v>14</v>
      </c>
      <c r="AC3348" t="s">
        <v>836</v>
      </c>
      <c r="AD3348" t="s">
        <v>4280</v>
      </c>
      <c r="AE3348" t="s">
        <v>8864</v>
      </c>
      <c r="AF3348">
        <v>0</v>
      </c>
      <c r="AG3348">
        <v>0</v>
      </c>
      <c r="AH3348">
        <v>1</v>
      </c>
      <c r="AI3348">
        <v>0</v>
      </c>
      <c r="AJ3348">
        <f>IF(AI3348="","",IF(ISERROR(VLOOKUP(CONCATENATE(F3348),Term!$A$1:$C$2000,1,FALSE)),0,1))</f>
        <v>0</v>
      </c>
    </row>
    <row r="3349" spans="1:36" x14ac:dyDescent="0.15">
      <c r="A3349" t="s">
        <v>8865</v>
      </c>
      <c r="B3349">
        <v>39834</v>
      </c>
      <c r="C3349" s="14">
        <v>39836</v>
      </c>
      <c r="D3349" s="14"/>
      <c r="F3349">
        <v>524301</v>
      </c>
      <c r="G3349" t="s">
        <v>5748</v>
      </c>
      <c r="H3349">
        <v>323977</v>
      </c>
      <c r="I3349" t="s">
        <v>2848</v>
      </c>
      <c r="J3349" t="s">
        <v>4288</v>
      </c>
      <c r="K3349">
        <v>110653</v>
      </c>
      <c r="L3349" t="s">
        <v>2974</v>
      </c>
      <c r="M3349">
        <v>42</v>
      </c>
      <c r="N3349" t="s">
        <v>924</v>
      </c>
      <c r="O3349" t="s">
        <v>924</v>
      </c>
      <c r="P3349" t="s">
        <v>924</v>
      </c>
      <c r="Q3349">
        <v>6</v>
      </c>
      <c r="R3349">
        <v>1</v>
      </c>
      <c r="S3349">
        <v>0</v>
      </c>
      <c r="T3349">
        <v>0</v>
      </c>
      <c r="U3349">
        <v>2</v>
      </c>
      <c r="V3349">
        <v>2</v>
      </c>
      <c r="W3349">
        <v>390201</v>
      </c>
      <c r="X3349" t="s">
        <v>4314</v>
      </c>
      <c r="Y3349">
        <v>72</v>
      </c>
      <c r="Z3349">
        <v>19</v>
      </c>
      <c r="AA3349">
        <v>24</v>
      </c>
      <c r="AB3349">
        <v>14</v>
      </c>
      <c r="AC3349" t="s">
        <v>836</v>
      </c>
      <c r="AD3349" t="s">
        <v>4280</v>
      </c>
      <c r="AE3349" t="s">
        <v>8864</v>
      </c>
      <c r="AF3349">
        <v>0</v>
      </c>
      <c r="AG3349">
        <v>0</v>
      </c>
      <c r="AH3349">
        <v>1</v>
      </c>
      <c r="AI3349">
        <v>0</v>
      </c>
      <c r="AJ3349">
        <f>IF(AI3349="","",IF(ISERROR(VLOOKUP(CONCATENATE(F3349),Term!$A$1:$C$2000,1,FALSE)),0,1))</f>
        <v>0</v>
      </c>
    </row>
    <row r="3350" spans="1:36" x14ac:dyDescent="0.15">
      <c r="A3350" t="s">
        <v>1515</v>
      </c>
      <c r="B3350">
        <v>39729</v>
      </c>
      <c r="C3350" s="14">
        <v>39729</v>
      </c>
      <c r="D3350" s="14"/>
      <c r="E3350">
        <v>39762</v>
      </c>
      <c r="F3350">
        <v>524301</v>
      </c>
      <c r="G3350" t="s">
        <v>5748</v>
      </c>
      <c r="H3350">
        <v>2159325</v>
      </c>
      <c r="I3350" t="s">
        <v>2848</v>
      </c>
      <c r="J3350" t="s">
        <v>4293</v>
      </c>
      <c r="K3350">
        <v>177553</v>
      </c>
      <c r="L3350" t="s">
        <v>2974</v>
      </c>
      <c r="M3350">
        <v>42</v>
      </c>
      <c r="N3350" t="s">
        <v>2902</v>
      </c>
      <c r="O3350">
        <v>1</v>
      </c>
      <c r="P3350">
        <v>83</v>
      </c>
      <c r="Q3350" t="s">
        <v>924</v>
      </c>
      <c r="R3350">
        <v>0</v>
      </c>
      <c r="S3350">
        <v>1</v>
      </c>
      <c r="T3350">
        <v>1</v>
      </c>
      <c r="U3350">
        <v>9</v>
      </c>
      <c r="V3350">
        <v>2</v>
      </c>
      <c r="W3350">
        <v>254385</v>
      </c>
      <c r="X3350" t="s">
        <v>5949</v>
      </c>
      <c r="Y3350">
        <v>72</v>
      </c>
      <c r="Z3350">
        <v>19</v>
      </c>
      <c r="AA3350">
        <v>24</v>
      </c>
      <c r="AB3350">
        <v>14</v>
      </c>
      <c r="AC3350" t="s">
        <v>836</v>
      </c>
      <c r="AD3350" t="s">
        <v>4280</v>
      </c>
      <c r="AE3350" t="s">
        <v>8877</v>
      </c>
      <c r="AF3350">
        <v>1</v>
      </c>
      <c r="AG3350">
        <v>0</v>
      </c>
      <c r="AH3350">
        <v>1</v>
      </c>
      <c r="AI3350">
        <v>1</v>
      </c>
      <c r="AJ3350">
        <f>IF(AI3350="","",IF(ISERROR(VLOOKUP(CONCATENATE(F3350),Term!$A$1:$C$2000,1,FALSE)),0,1))</f>
        <v>0</v>
      </c>
    </row>
    <row r="3351" spans="1:36" x14ac:dyDescent="0.15">
      <c r="A3351" t="s">
        <v>2121</v>
      </c>
      <c r="B3351">
        <v>39780</v>
      </c>
      <c r="C3351" s="14">
        <v>39783</v>
      </c>
      <c r="D3351" s="14"/>
      <c r="E3351">
        <v>39836</v>
      </c>
      <c r="F3351">
        <v>524301</v>
      </c>
      <c r="G3351" t="s">
        <v>5748</v>
      </c>
      <c r="H3351">
        <v>2159325</v>
      </c>
      <c r="I3351" t="s">
        <v>2848</v>
      </c>
      <c r="J3351" t="s">
        <v>4293</v>
      </c>
      <c r="K3351">
        <v>76832</v>
      </c>
      <c r="L3351" t="s">
        <v>2974</v>
      </c>
      <c r="M3351">
        <v>42</v>
      </c>
      <c r="N3351" t="s">
        <v>7479</v>
      </c>
      <c r="O3351">
        <v>6</v>
      </c>
      <c r="P3351">
        <v>9</v>
      </c>
      <c r="Q3351">
        <v>3</v>
      </c>
      <c r="R3351">
        <v>0</v>
      </c>
      <c r="S3351">
        <v>1</v>
      </c>
      <c r="T3351">
        <v>0</v>
      </c>
      <c r="U3351">
        <v>9</v>
      </c>
      <c r="V3351">
        <v>2</v>
      </c>
      <c r="W3351">
        <v>254385</v>
      </c>
      <c r="X3351" t="s">
        <v>5949</v>
      </c>
      <c r="Y3351">
        <v>72</v>
      </c>
      <c r="Z3351">
        <v>19</v>
      </c>
      <c r="AA3351">
        <v>24</v>
      </c>
      <c r="AB3351">
        <v>14</v>
      </c>
      <c r="AC3351" t="s">
        <v>836</v>
      </c>
      <c r="AD3351" t="s">
        <v>4280</v>
      </c>
      <c r="AE3351" t="s">
        <v>8877</v>
      </c>
      <c r="AF3351">
        <v>0</v>
      </c>
      <c r="AG3351">
        <v>0</v>
      </c>
      <c r="AH3351">
        <v>1</v>
      </c>
      <c r="AI3351">
        <v>1</v>
      </c>
      <c r="AJ3351">
        <f>IF(AI3351="","",IF(ISERROR(VLOOKUP(CONCATENATE(F3351),Term!$A$1:$C$2000,1,FALSE)),0,1))</f>
        <v>0</v>
      </c>
    </row>
    <row r="3352" spans="1:36" x14ac:dyDescent="0.15">
      <c r="A3352" t="s">
        <v>6674</v>
      </c>
      <c r="B3352">
        <v>39752</v>
      </c>
      <c r="C3352" s="14">
        <v>39755</v>
      </c>
      <c r="D3352" s="14">
        <v>39762</v>
      </c>
      <c r="F3352">
        <v>524301</v>
      </c>
      <c r="G3352" t="s">
        <v>5748</v>
      </c>
      <c r="H3352">
        <v>2159325</v>
      </c>
      <c r="I3352" t="s">
        <v>2848</v>
      </c>
      <c r="J3352" t="s">
        <v>4293</v>
      </c>
      <c r="K3352">
        <v>227842</v>
      </c>
      <c r="L3352" t="s">
        <v>2974</v>
      </c>
      <c r="M3352">
        <v>42</v>
      </c>
      <c r="N3352" t="s">
        <v>924</v>
      </c>
      <c r="O3352" t="s">
        <v>924</v>
      </c>
      <c r="P3352" t="s">
        <v>924</v>
      </c>
      <c r="Q3352">
        <v>1</v>
      </c>
      <c r="R3352">
        <v>0</v>
      </c>
      <c r="S3352">
        <v>0</v>
      </c>
      <c r="T3352">
        <v>0</v>
      </c>
      <c r="U3352">
        <v>9</v>
      </c>
      <c r="V3352">
        <v>2</v>
      </c>
      <c r="W3352">
        <v>254385</v>
      </c>
      <c r="X3352" t="s">
        <v>5949</v>
      </c>
      <c r="Y3352">
        <v>72</v>
      </c>
      <c r="Z3352">
        <v>19</v>
      </c>
      <c r="AA3352">
        <v>24</v>
      </c>
      <c r="AB3352">
        <v>14</v>
      </c>
      <c r="AC3352" t="s">
        <v>836</v>
      </c>
      <c r="AD3352" t="s">
        <v>4280</v>
      </c>
      <c r="AE3352" t="s">
        <v>8877</v>
      </c>
      <c r="AF3352">
        <v>0</v>
      </c>
      <c r="AG3352">
        <v>0</v>
      </c>
      <c r="AH3352">
        <v>1</v>
      </c>
      <c r="AI3352">
        <v>0</v>
      </c>
      <c r="AJ3352">
        <f>IF(AI3352="","",IF(ISERROR(VLOOKUP(CONCATENATE(F3352),Term!$A$1:$C$2000,1,FALSE)),0,1))</f>
        <v>0</v>
      </c>
    </row>
    <row r="3353" spans="1:36" x14ac:dyDescent="0.15">
      <c r="A3353" t="s">
        <v>6675</v>
      </c>
      <c r="B3353">
        <v>39757</v>
      </c>
      <c r="C3353">
        <v>39758</v>
      </c>
      <c r="D3353">
        <v>39769</v>
      </c>
      <c r="F3353">
        <v>524301</v>
      </c>
      <c r="G3353" t="s">
        <v>5748</v>
      </c>
      <c r="H3353">
        <v>2159325</v>
      </c>
      <c r="I3353" t="s">
        <v>2848</v>
      </c>
      <c r="J3353" t="s">
        <v>4293</v>
      </c>
      <c r="K3353">
        <v>122101</v>
      </c>
      <c r="L3353" t="s">
        <v>2974</v>
      </c>
      <c r="M3353">
        <v>42</v>
      </c>
      <c r="N3353" t="s">
        <v>924</v>
      </c>
      <c r="O3353" t="s">
        <v>924</v>
      </c>
      <c r="P3353" t="s">
        <v>924</v>
      </c>
      <c r="Q3353">
        <v>1</v>
      </c>
      <c r="R3353">
        <v>0</v>
      </c>
      <c r="S3353">
        <v>0</v>
      </c>
      <c r="T3353">
        <v>0</v>
      </c>
      <c r="U3353">
        <v>9</v>
      </c>
      <c r="V3353">
        <v>2</v>
      </c>
      <c r="W3353">
        <v>254385</v>
      </c>
      <c r="X3353" t="s">
        <v>5949</v>
      </c>
      <c r="Y3353">
        <v>72</v>
      </c>
      <c r="Z3353">
        <v>19</v>
      </c>
      <c r="AA3353">
        <v>24</v>
      </c>
      <c r="AB3353">
        <v>14</v>
      </c>
      <c r="AC3353" t="s">
        <v>836</v>
      </c>
      <c r="AD3353" t="s">
        <v>4280</v>
      </c>
      <c r="AE3353" t="s">
        <v>8877</v>
      </c>
      <c r="AF3353">
        <v>0</v>
      </c>
      <c r="AG3353">
        <v>0</v>
      </c>
      <c r="AH3353">
        <v>0</v>
      </c>
      <c r="AI3353">
        <v>0</v>
      </c>
      <c r="AJ3353">
        <f>IF(AI3353="","",IF(ISERROR(VLOOKUP(CONCATENATE(F3353),Term!$A$1:$C$2000,1,FALSE)),0,1))</f>
        <v>0</v>
      </c>
    </row>
    <row r="3354" spans="1:36" x14ac:dyDescent="0.15">
      <c r="A3354" t="s">
        <v>6676</v>
      </c>
      <c r="B3354">
        <v>39758</v>
      </c>
      <c r="C3354" s="14">
        <v>39759</v>
      </c>
      <c r="D3354" s="14">
        <v>39784</v>
      </c>
      <c r="F3354">
        <v>524301</v>
      </c>
      <c r="G3354" t="s">
        <v>5748</v>
      </c>
      <c r="H3354">
        <v>2159325</v>
      </c>
      <c r="I3354" t="s">
        <v>2848</v>
      </c>
      <c r="J3354" t="s">
        <v>4293</v>
      </c>
      <c r="K3354">
        <v>184300</v>
      </c>
      <c r="L3354" t="s">
        <v>2974</v>
      </c>
      <c r="M3354">
        <v>42</v>
      </c>
      <c r="N3354" t="s">
        <v>924</v>
      </c>
      <c r="O3354" t="s">
        <v>924</v>
      </c>
      <c r="P3354" t="s">
        <v>924</v>
      </c>
      <c r="Q3354">
        <v>1</v>
      </c>
      <c r="R3354">
        <v>0</v>
      </c>
      <c r="S3354">
        <v>0</v>
      </c>
      <c r="T3354">
        <v>0</v>
      </c>
      <c r="U3354">
        <v>9</v>
      </c>
      <c r="V3354">
        <v>2</v>
      </c>
      <c r="W3354">
        <v>254385</v>
      </c>
      <c r="X3354" t="s">
        <v>5949</v>
      </c>
      <c r="Y3354">
        <v>72</v>
      </c>
      <c r="Z3354">
        <v>19</v>
      </c>
      <c r="AA3354">
        <v>24</v>
      </c>
      <c r="AB3354">
        <v>14</v>
      </c>
      <c r="AC3354" t="s">
        <v>836</v>
      </c>
      <c r="AD3354" t="s">
        <v>4280</v>
      </c>
      <c r="AE3354" t="s">
        <v>8877</v>
      </c>
      <c r="AF3354">
        <v>0</v>
      </c>
      <c r="AG3354">
        <v>0</v>
      </c>
      <c r="AH3354">
        <v>0</v>
      </c>
      <c r="AI3354">
        <v>0</v>
      </c>
      <c r="AJ3354">
        <f>IF(AI3354="","",IF(ISERROR(VLOOKUP(CONCATENATE(F3354),Term!$A$1:$C$2000,1,FALSE)),0,1))</f>
        <v>0</v>
      </c>
    </row>
    <row r="3355" spans="1:36" x14ac:dyDescent="0.15">
      <c r="A3355" t="s">
        <v>8878</v>
      </c>
      <c r="B3355">
        <v>39833</v>
      </c>
      <c r="C3355" s="14">
        <v>39834</v>
      </c>
      <c r="D3355" s="14"/>
      <c r="F3355">
        <v>524301</v>
      </c>
      <c r="G3355" t="s">
        <v>5748</v>
      </c>
      <c r="H3355">
        <v>2159325</v>
      </c>
      <c r="I3355" t="s">
        <v>2848</v>
      </c>
      <c r="J3355" t="s">
        <v>4293</v>
      </c>
      <c r="K3355">
        <v>184594</v>
      </c>
      <c r="L3355" t="s">
        <v>2974</v>
      </c>
      <c r="M3355">
        <v>42</v>
      </c>
      <c r="N3355" t="s">
        <v>924</v>
      </c>
      <c r="O3355" t="s">
        <v>924</v>
      </c>
      <c r="P3355" t="s">
        <v>924</v>
      </c>
      <c r="Q3355">
        <v>6</v>
      </c>
      <c r="R3355">
        <v>1</v>
      </c>
      <c r="S3355">
        <v>0</v>
      </c>
      <c r="T3355">
        <v>0</v>
      </c>
      <c r="U3355">
        <v>9</v>
      </c>
      <c r="V3355">
        <v>2</v>
      </c>
      <c r="W3355">
        <v>254385</v>
      </c>
      <c r="X3355" t="s">
        <v>5949</v>
      </c>
      <c r="Y3355">
        <v>72</v>
      </c>
      <c r="Z3355">
        <v>19</v>
      </c>
      <c r="AA3355">
        <v>24</v>
      </c>
      <c r="AB3355">
        <v>14</v>
      </c>
      <c r="AC3355" t="s">
        <v>836</v>
      </c>
      <c r="AD3355" t="s">
        <v>4280</v>
      </c>
      <c r="AE3355" t="s">
        <v>8877</v>
      </c>
      <c r="AF3355">
        <v>0</v>
      </c>
      <c r="AG3355">
        <v>0</v>
      </c>
      <c r="AH3355">
        <v>1</v>
      </c>
      <c r="AI3355">
        <v>0</v>
      </c>
      <c r="AJ3355">
        <f>IF(AI3355="","",IF(ISERROR(VLOOKUP(CONCATENATE(F3355),Term!$A$1:$C$2000,1,FALSE)),0,1))</f>
        <v>0</v>
      </c>
    </row>
    <row r="3356" spans="1:36" x14ac:dyDescent="0.15">
      <c r="A3356" t="s">
        <v>1426</v>
      </c>
      <c r="B3356">
        <v>39822</v>
      </c>
      <c r="C3356" s="14">
        <v>39822</v>
      </c>
      <c r="D3356" s="14"/>
      <c r="F3356">
        <v>524301</v>
      </c>
      <c r="G3356" t="s">
        <v>5748</v>
      </c>
      <c r="H3356">
        <v>2099565</v>
      </c>
      <c r="I3356" t="s">
        <v>2848</v>
      </c>
      <c r="J3356" t="s">
        <v>1427</v>
      </c>
      <c r="K3356">
        <v>220095</v>
      </c>
      <c r="L3356" t="s">
        <v>2974</v>
      </c>
      <c r="M3356">
        <v>42</v>
      </c>
      <c r="N3356" t="s">
        <v>924</v>
      </c>
      <c r="O3356" t="s">
        <v>924</v>
      </c>
      <c r="P3356" t="s">
        <v>924</v>
      </c>
      <c r="Q3356">
        <v>5</v>
      </c>
      <c r="R3356">
        <v>0</v>
      </c>
      <c r="S3356">
        <v>0</v>
      </c>
      <c r="T3356">
        <v>0</v>
      </c>
      <c r="U3356" t="s">
        <v>924</v>
      </c>
      <c r="V3356" t="s">
        <v>924</v>
      </c>
      <c r="W3356" t="s">
        <v>924</v>
      </c>
      <c r="X3356" t="s">
        <v>924</v>
      </c>
      <c r="Y3356">
        <v>72</v>
      </c>
      <c r="Z3356">
        <v>19</v>
      </c>
      <c r="AA3356">
        <v>24</v>
      </c>
      <c r="AB3356">
        <v>14</v>
      </c>
      <c r="AC3356" t="s">
        <v>836</v>
      </c>
      <c r="AD3356" t="s">
        <v>4280</v>
      </c>
      <c r="AE3356" t="s">
        <v>7116</v>
      </c>
      <c r="AF3356">
        <v>0</v>
      </c>
      <c r="AG3356">
        <v>0</v>
      </c>
      <c r="AH3356">
        <v>1</v>
      </c>
      <c r="AI3356">
        <v>0</v>
      </c>
      <c r="AJ3356">
        <f>IF(AI3356="","",IF(ISERROR(VLOOKUP(CONCATENATE(F3356),Term!$A$1:$C$2000,1,FALSE)),0,1))</f>
        <v>0</v>
      </c>
    </row>
    <row r="3357" spans="1:36" x14ac:dyDescent="0.15">
      <c r="A3357" t="s">
        <v>8869</v>
      </c>
      <c r="B3357">
        <v>39830</v>
      </c>
      <c r="C3357" s="14">
        <v>39833</v>
      </c>
      <c r="D3357" s="14"/>
      <c r="F3357">
        <v>524301</v>
      </c>
      <c r="G3357" t="s">
        <v>5748</v>
      </c>
      <c r="H3357">
        <v>2099565</v>
      </c>
      <c r="I3357" t="s">
        <v>2848</v>
      </c>
      <c r="J3357" t="s">
        <v>1427</v>
      </c>
      <c r="K3357">
        <v>196181</v>
      </c>
      <c r="L3357" t="s">
        <v>2974</v>
      </c>
      <c r="M3357">
        <v>42</v>
      </c>
      <c r="N3357" t="s">
        <v>924</v>
      </c>
      <c r="O3357" t="s">
        <v>924</v>
      </c>
      <c r="P3357" t="s">
        <v>924</v>
      </c>
      <c r="Q3357">
        <v>6</v>
      </c>
      <c r="R3357">
        <v>0</v>
      </c>
      <c r="S3357">
        <v>0</v>
      </c>
      <c r="T3357">
        <v>0</v>
      </c>
      <c r="U3357" t="s">
        <v>924</v>
      </c>
      <c r="V3357" t="s">
        <v>924</v>
      </c>
      <c r="W3357" t="s">
        <v>924</v>
      </c>
      <c r="X3357" t="s">
        <v>924</v>
      </c>
      <c r="Y3357">
        <v>72</v>
      </c>
      <c r="Z3357">
        <v>19</v>
      </c>
      <c r="AA3357">
        <v>24</v>
      </c>
      <c r="AB3357">
        <v>14</v>
      </c>
      <c r="AC3357" t="s">
        <v>836</v>
      </c>
      <c r="AD3357" t="s">
        <v>4280</v>
      </c>
      <c r="AE3357" t="s">
        <v>7116</v>
      </c>
      <c r="AF3357">
        <v>0</v>
      </c>
      <c r="AG3357">
        <v>0</v>
      </c>
      <c r="AH3357">
        <v>1</v>
      </c>
      <c r="AI3357">
        <v>0</v>
      </c>
      <c r="AJ3357">
        <f>IF(AI3357="","",IF(ISERROR(VLOOKUP(CONCATENATE(F3357),Term!$A$1:$C$2000,1,FALSE)),0,1))</f>
        <v>0</v>
      </c>
    </row>
    <row r="3358" spans="1:36" x14ac:dyDescent="0.15">
      <c r="A3358" t="s">
        <v>8870</v>
      </c>
      <c r="B3358">
        <v>39830</v>
      </c>
      <c r="C3358" s="14">
        <v>39833</v>
      </c>
      <c r="D3358" s="14"/>
      <c r="F3358">
        <v>524301</v>
      </c>
      <c r="G3358" t="s">
        <v>5748</v>
      </c>
      <c r="H3358">
        <v>2099565</v>
      </c>
      <c r="I3358" t="s">
        <v>2848</v>
      </c>
      <c r="J3358" t="s">
        <v>1427</v>
      </c>
      <c r="K3358">
        <v>295163</v>
      </c>
      <c r="L3358" t="s">
        <v>2974</v>
      </c>
      <c r="M3358">
        <v>42</v>
      </c>
      <c r="N3358" t="s">
        <v>924</v>
      </c>
      <c r="O3358" t="s">
        <v>924</v>
      </c>
      <c r="P3358" t="s">
        <v>924</v>
      </c>
      <c r="Q3358">
        <v>6</v>
      </c>
      <c r="R3358">
        <v>0</v>
      </c>
      <c r="S3358">
        <v>0</v>
      </c>
      <c r="T3358">
        <v>0</v>
      </c>
      <c r="U3358" t="s">
        <v>924</v>
      </c>
      <c r="V3358" t="s">
        <v>924</v>
      </c>
      <c r="W3358" t="s">
        <v>924</v>
      </c>
      <c r="X3358" t="s">
        <v>924</v>
      </c>
      <c r="Y3358">
        <v>72</v>
      </c>
      <c r="Z3358">
        <v>19</v>
      </c>
      <c r="AA3358">
        <v>24</v>
      </c>
      <c r="AB3358">
        <v>14</v>
      </c>
      <c r="AC3358" t="s">
        <v>836</v>
      </c>
      <c r="AD3358" t="s">
        <v>4280</v>
      </c>
      <c r="AE3358" t="s">
        <v>7116</v>
      </c>
      <c r="AF3358">
        <v>0</v>
      </c>
      <c r="AG3358">
        <v>0</v>
      </c>
      <c r="AH3358">
        <v>0</v>
      </c>
      <c r="AI3358">
        <v>0</v>
      </c>
      <c r="AJ3358">
        <f>IF(AI3358="","",IF(ISERROR(VLOOKUP(CONCATENATE(F3358),Term!$A$1:$C$2000,1,FALSE)),0,1))</f>
        <v>0</v>
      </c>
    </row>
    <row r="3359" spans="1:36" x14ac:dyDescent="0.15">
      <c r="A3359" t="s">
        <v>8871</v>
      </c>
      <c r="B3359">
        <v>39830</v>
      </c>
      <c r="C3359" s="14">
        <v>39835</v>
      </c>
      <c r="D3359" s="14"/>
      <c r="F3359">
        <v>524301</v>
      </c>
      <c r="G3359" t="s">
        <v>5748</v>
      </c>
      <c r="H3359">
        <v>2099565</v>
      </c>
      <c r="I3359" t="s">
        <v>2848</v>
      </c>
      <c r="J3359" t="s">
        <v>1427</v>
      </c>
      <c r="K3359">
        <v>234972</v>
      </c>
      <c r="L3359" t="s">
        <v>2974</v>
      </c>
      <c r="M3359">
        <v>42</v>
      </c>
      <c r="N3359" t="s">
        <v>924</v>
      </c>
      <c r="O3359" t="s">
        <v>924</v>
      </c>
      <c r="P3359" t="s">
        <v>924</v>
      </c>
      <c r="Q3359">
        <v>6</v>
      </c>
      <c r="R3359">
        <v>0</v>
      </c>
      <c r="S3359">
        <v>0</v>
      </c>
      <c r="T3359">
        <v>0</v>
      </c>
      <c r="U3359" t="s">
        <v>924</v>
      </c>
      <c r="V3359" t="s">
        <v>924</v>
      </c>
      <c r="W3359" t="s">
        <v>924</v>
      </c>
      <c r="X3359" t="s">
        <v>924</v>
      </c>
      <c r="Y3359">
        <v>72</v>
      </c>
      <c r="Z3359">
        <v>19</v>
      </c>
      <c r="AA3359">
        <v>24</v>
      </c>
      <c r="AB3359">
        <v>14</v>
      </c>
      <c r="AC3359" t="s">
        <v>836</v>
      </c>
      <c r="AD3359" t="s">
        <v>4280</v>
      </c>
      <c r="AE3359" t="s">
        <v>7116</v>
      </c>
      <c r="AF3359">
        <v>0</v>
      </c>
      <c r="AG3359">
        <v>0</v>
      </c>
      <c r="AH3359">
        <v>0</v>
      </c>
      <c r="AI3359">
        <v>0</v>
      </c>
      <c r="AJ3359">
        <f>IF(AI3359="","",IF(ISERROR(VLOOKUP(CONCATENATE(F3359),Term!$A$1:$C$2000,1,FALSE)),0,1))</f>
        <v>0</v>
      </c>
    </row>
    <row r="3360" spans="1:36" x14ac:dyDescent="0.15">
      <c r="A3360" t="s">
        <v>8872</v>
      </c>
      <c r="B3360">
        <v>39841</v>
      </c>
      <c r="C3360" s="14">
        <v>39842</v>
      </c>
      <c r="D3360" s="14"/>
      <c r="F3360">
        <v>524301</v>
      </c>
      <c r="G3360" t="s">
        <v>5748</v>
      </c>
      <c r="H3360">
        <v>2099565</v>
      </c>
      <c r="I3360" t="s">
        <v>2848</v>
      </c>
      <c r="J3360" t="s">
        <v>1427</v>
      </c>
      <c r="K3360">
        <v>263737</v>
      </c>
      <c r="L3360" t="s">
        <v>2974</v>
      </c>
      <c r="M3360">
        <v>42</v>
      </c>
      <c r="N3360" t="s">
        <v>924</v>
      </c>
      <c r="O3360" t="s">
        <v>924</v>
      </c>
      <c r="P3360" t="s">
        <v>924</v>
      </c>
      <c r="Q3360">
        <v>6</v>
      </c>
      <c r="R3360">
        <v>1</v>
      </c>
      <c r="S3360">
        <v>0</v>
      </c>
      <c r="T3360">
        <v>0</v>
      </c>
      <c r="U3360" t="s">
        <v>924</v>
      </c>
      <c r="V3360" t="s">
        <v>924</v>
      </c>
      <c r="W3360" t="s">
        <v>924</v>
      </c>
      <c r="X3360" t="s">
        <v>924</v>
      </c>
      <c r="Y3360">
        <v>72</v>
      </c>
      <c r="Z3360">
        <v>19</v>
      </c>
      <c r="AA3360">
        <v>24</v>
      </c>
      <c r="AB3360">
        <v>14</v>
      </c>
      <c r="AC3360" t="s">
        <v>836</v>
      </c>
      <c r="AD3360" t="s">
        <v>4280</v>
      </c>
      <c r="AE3360" t="s">
        <v>7116</v>
      </c>
      <c r="AF3360">
        <v>1</v>
      </c>
      <c r="AG3360">
        <v>0</v>
      </c>
      <c r="AH3360">
        <v>0</v>
      </c>
      <c r="AI3360">
        <v>0</v>
      </c>
      <c r="AJ3360">
        <f>IF(AI3360="","",IF(ISERROR(VLOOKUP(CONCATENATE(F3360),Term!$A$1:$C$2000,1,FALSE)),0,1))</f>
        <v>0</v>
      </c>
    </row>
    <row r="3361" spans="1:36" x14ac:dyDescent="0.15">
      <c r="A3361" t="s">
        <v>6356</v>
      </c>
      <c r="B3361">
        <v>39777</v>
      </c>
      <c r="C3361">
        <v>39778</v>
      </c>
      <c r="D3361">
        <v>39800</v>
      </c>
      <c r="F3361">
        <v>524301</v>
      </c>
      <c r="G3361" t="s">
        <v>5748</v>
      </c>
      <c r="H3361">
        <v>2169542</v>
      </c>
      <c r="I3361" t="s">
        <v>2848</v>
      </c>
      <c r="J3361" t="s">
        <v>5943</v>
      </c>
      <c r="K3361">
        <v>332289</v>
      </c>
      <c r="L3361" t="s">
        <v>2974</v>
      </c>
      <c r="M3361">
        <v>42</v>
      </c>
      <c r="N3361" t="s">
        <v>924</v>
      </c>
      <c r="O3361" t="s">
        <v>924</v>
      </c>
      <c r="P3361" t="s">
        <v>924</v>
      </c>
      <c r="Q3361">
        <v>2</v>
      </c>
      <c r="R3361">
        <v>1</v>
      </c>
      <c r="S3361">
        <v>0</v>
      </c>
      <c r="T3361">
        <v>0</v>
      </c>
      <c r="U3361" t="s">
        <v>924</v>
      </c>
      <c r="V3361" t="s">
        <v>924</v>
      </c>
      <c r="W3361" t="s">
        <v>924</v>
      </c>
      <c r="X3361" t="s">
        <v>924</v>
      </c>
      <c r="Y3361">
        <v>72</v>
      </c>
      <c r="Z3361">
        <v>19</v>
      </c>
      <c r="AA3361">
        <v>24</v>
      </c>
      <c r="AB3361">
        <v>14</v>
      </c>
      <c r="AC3361" t="s">
        <v>836</v>
      </c>
      <c r="AD3361" t="s">
        <v>4280</v>
      </c>
      <c r="AE3361" t="s">
        <v>7117</v>
      </c>
      <c r="AF3361">
        <v>1</v>
      </c>
      <c r="AG3361">
        <v>0</v>
      </c>
      <c r="AH3361">
        <v>1</v>
      </c>
      <c r="AI3361">
        <v>0</v>
      </c>
      <c r="AJ3361">
        <f>IF(AI3361="","",IF(ISERROR(VLOOKUP(CONCATENATE(F3361),Term!$A$1:$C$2000,1,FALSE)),0,1))</f>
        <v>0</v>
      </c>
    </row>
    <row r="3362" spans="1:36" x14ac:dyDescent="0.15">
      <c r="A3362" t="s">
        <v>6355</v>
      </c>
      <c r="B3362">
        <v>39777</v>
      </c>
      <c r="C3362" s="14">
        <v>39778</v>
      </c>
      <c r="D3362" s="14">
        <v>39783</v>
      </c>
      <c r="F3362">
        <v>524301</v>
      </c>
      <c r="G3362" t="s">
        <v>5748</v>
      </c>
      <c r="H3362">
        <v>2169542</v>
      </c>
      <c r="I3362" t="s">
        <v>2848</v>
      </c>
      <c r="J3362" t="s">
        <v>5943</v>
      </c>
      <c r="K3362">
        <v>228284</v>
      </c>
      <c r="L3362" t="s">
        <v>2974</v>
      </c>
      <c r="M3362">
        <v>42</v>
      </c>
      <c r="N3362" t="s">
        <v>924</v>
      </c>
      <c r="O3362" t="s">
        <v>924</v>
      </c>
      <c r="P3362" t="s">
        <v>924</v>
      </c>
      <c r="Q3362">
        <v>2</v>
      </c>
      <c r="R3362">
        <v>0</v>
      </c>
      <c r="S3362">
        <v>0</v>
      </c>
      <c r="T3362">
        <v>0</v>
      </c>
      <c r="U3362" t="s">
        <v>924</v>
      </c>
      <c r="V3362" t="s">
        <v>924</v>
      </c>
      <c r="W3362" t="s">
        <v>924</v>
      </c>
      <c r="X3362" t="s">
        <v>924</v>
      </c>
      <c r="Y3362">
        <v>72</v>
      </c>
      <c r="Z3362">
        <v>19</v>
      </c>
      <c r="AA3362">
        <v>24</v>
      </c>
      <c r="AB3362">
        <v>14</v>
      </c>
      <c r="AC3362" t="s">
        <v>836</v>
      </c>
      <c r="AD3362" t="s">
        <v>4280</v>
      </c>
      <c r="AE3362" t="s">
        <v>7117</v>
      </c>
      <c r="AF3362">
        <v>0</v>
      </c>
      <c r="AG3362">
        <v>0</v>
      </c>
      <c r="AH3362">
        <v>0</v>
      </c>
      <c r="AI3362">
        <v>0</v>
      </c>
      <c r="AJ3362">
        <f>IF(AI3362="","",IF(ISERROR(VLOOKUP(CONCATENATE(F3362),Term!$A$1:$C$2000,1,FALSE)),0,1))</f>
        <v>0</v>
      </c>
    </row>
    <row r="3363" spans="1:36" x14ac:dyDescent="0.15">
      <c r="A3363" t="s">
        <v>1959</v>
      </c>
      <c r="B3363">
        <v>39805</v>
      </c>
      <c r="C3363">
        <v>39806</v>
      </c>
      <c r="E3363">
        <v>39825</v>
      </c>
      <c r="F3363">
        <v>524301</v>
      </c>
      <c r="G3363" t="s">
        <v>5748</v>
      </c>
      <c r="H3363">
        <v>2194298</v>
      </c>
      <c r="I3363" t="s">
        <v>2848</v>
      </c>
      <c r="J3363" t="s">
        <v>1960</v>
      </c>
      <c r="K3363">
        <v>318477</v>
      </c>
      <c r="L3363" t="s">
        <v>2974</v>
      </c>
      <c r="M3363">
        <v>42</v>
      </c>
      <c r="N3363" t="s">
        <v>646</v>
      </c>
      <c r="O3363">
        <v>5</v>
      </c>
      <c r="P3363">
        <v>20</v>
      </c>
      <c r="Q3363">
        <v>4</v>
      </c>
      <c r="R3363">
        <v>0</v>
      </c>
      <c r="S3363">
        <v>1</v>
      </c>
      <c r="T3363">
        <v>1</v>
      </c>
      <c r="U3363">
        <v>20</v>
      </c>
      <c r="V3363">
        <v>1</v>
      </c>
      <c r="W3363">
        <v>318477</v>
      </c>
      <c r="X3363" t="s">
        <v>5949</v>
      </c>
      <c r="Y3363">
        <v>72</v>
      </c>
      <c r="Z3363">
        <v>19</v>
      </c>
      <c r="AA3363">
        <v>24</v>
      </c>
      <c r="AB3363">
        <v>14</v>
      </c>
      <c r="AC3363" t="s">
        <v>836</v>
      </c>
      <c r="AD3363" t="s">
        <v>4280</v>
      </c>
      <c r="AE3363" t="s">
        <v>7119</v>
      </c>
      <c r="AF3363">
        <v>1</v>
      </c>
      <c r="AG3363">
        <v>0</v>
      </c>
      <c r="AH3363">
        <v>1</v>
      </c>
      <c r="AI3363">
        <v>1</v>
      </c>
      <c r="AJ3363">
        <f>IF(AI3363="","",IF(ISERROR(VLOOKUP(CONCATENATE(F3363),Term!$A$1:$C$2000,1,FALSE)),0,1))</f>
        <v>0</v>
      </c>
    </row>
    <row r="3364" spans="1:36" x14ac:dyDescent="0.15">
      <c r="A3364" t="s">
        <v>1437</v>
      </c>
      <c r="B3364">
        <v>39822</v>
      </c>
      <c r="C3364">
        <v>39823</v>
      </c>
      <c r="D3364">
        <v>39833</v>
      </c>
      <c r="F3364">
        <v>524301</v>
      </c>
      <c r="G3364" t="s">
        <v>5748</v>
      </c>
      <c r="H3364">
        <v>2194298</v>
      </c>
      <c r="I3364" t="s">
        <v>2848</v>
      </c>
      <c r="J3364" t="s">
        <v>1960</v>
      </c>
      <c r="K3364">
        <v>343406</v>
      </c>
      <c r="L3364" t="s">
        <v>2974</v>
      </c>
      <c r="M3364">
        <v>42</v>
      </c>
      <c r="N3364" t="s">
        <v>924</v>
      </c>
      <c r="O3364" t="s">
        <v>924</v>
      </c>
      <c r="P3364" t="s">
        <v>924</v>
      </c>
      <c r="Q3364">
        <v>5</v>
      </c>
      <c r="R3364">
        <v>0</v>
      </c>
      <c r="S3364">
        <v>0</v>
      </c>
      <c r="T3364">
        <v>0</v>
      </c>
      <c r="U3364">
        <v>20</v>
      </c>
      <c r="V3364">
        <v>1</v>
      </c>
      <c r="W3364">
        <v>318477</v>
      </c>
      <c r="X3364" t="s">
        <v>5949</v>
      </c>
      <c r="Y3364">
        <v>72</v>
      </c>
      <c r="Z3364">
        <v>19</v>
      </c>
      <c r="AA3364">
        <v>24</v>
      </c>
      <c r="AB3364">
        <v>14</v>
      </c>
      <c r="AC3364" t="s">
        <v>836</v>
      </c>
      <c r="AD3364" t="s">
        <v>4280</v>
      </c>
      <c r="AE3364" t="s">
        <v>7119</v>
      </c>
      <c r="AF3364">
        <v>0</v>
      </c>
      <c r="AG3364">
        <v>0</v>
      </c>
      <c r="AH3364">
        <v>1</v>
      </c>
      <c r="AI3364">
        <v>0</v>
      </c>
      <c r="AJ3364">
        <f>IF(AI3364="","",IF(ISERROR(VLOOKUP(CONCATENATE(F3364),Term!$A$1:$C$2000,1,FALSE)),0,1))</f>
        <v>0</v>
      </c>
    </row>
    <row r="3365" spans="1:36" x14ac:dyDescent="0.15">
      <c r="A3365" t="s">
        <v>8889</v>
      </c>
      <c r="B3365">
        <v>39833</v>
      </c>
      <c r="C3365">
        <v>39834</v>
      </c>
      <c r="F3365">
        <v>524301</v>
      </c>
      <c r="G3365" t="s">
        <v>5748</v>
      </c>
      <c r="H3365">
        <v>2194298</v>
      </c>
      <c r="I3365" t="s">
        <v>2848</v>
      </c>
      <c r="J3365" t="s">
        <v>1960</v>
      </c>
      <c r="K3365">
        <v>170940</v>
      </c>
      <c r="L3365" t="s">
        <v>2974</v>
      </c>
      <c r="M3365">
        <v>42</v>
      </c>
      <c r="N3365" t="s">
        <v>924</v>
      </c>
      <c r="O3365" t="s">
        <v>924</v>
      </c>
      <c r="P3365" t="s">
        <v>924</v>
      </c>
      <c r="Q3365">
        <v>6</v>
      </c>
      <c r="R3365">
        <v>0</v>
      </c>
      <c r="S3365">
        <v>0</v>
      </c>
      <c r="T3365">
        <v>0</v>
      </c>
      <c r="U3365">
        <v>20</v>
      </c>
      <c r="V3365">
        <v>1</v>
      </c>
      <c r="W3365">
        <v>318477</v>
      </c>
      <c r="X3365" t="s">
        <v>5949</v>
      </c>
      <c r="Y3365">
        <v>72</v>
      </c>
      <c r="Z3365">
        <v>19</v>
      </c>
      <c r="AA3365">
        <v>24</v>
      </c>
      <c r="AB3365">
        <v>14</v>
      </c>
      <c r="AC3365" t="s">
        <v>836</v>
      </c>
      <c r="AD3365" t="s">
        <v>4280</v>
      </c>
      <c r="AE3365" t="s">
        <v>7119</v>
      </c>
      <c r="AF3365">
        <v>0</v>
      </c>
      <c r="AG3365">
        <v>0</v>
      </c>
      <c r="AH3365">
        <v>1</v>
      </c>
      <c r="AI3365">
        <v>0</v>
      </c>
      <c r="AJ3365">
        <f>IF(AI3365="","",IF(ISERROR(VLOOKUP(CONCATENATE(F3365),Term!$A$1:$C$2000,1,FALSE)),0,1))</f>
        <v>0</v>
      </c>
    </row>
    <row r="3366" spans="1:36" x14ac:dyDescent="0.15">
      <c r="A3366" t="s">
        <v>8890</v>
      </c>
      <c r="B3366">
        <v>39834</v>
      </c>
      <c r="C3366">
        <v>39836</v>
      </c>
      <c r="F3366">
        <v>524301</v>
      </c>
      <c r="G3366" t="s">
        <v>5748</v>
      </c>
      <c r="H3366">
        <v>2194298</v>
      </c>
      <c r="I3366" t="s">
        <v>2848</v>
      </c>
      <c r="J3366" t="s">
        <v>1960</v>
      </c>
      <c r="K3366">
        <v>109177</v>
      </c>
      <c r="L3366" t="s">
        <v>2974</v>
      </c>
      <c r="M3366">
        <v>42</v>
      </c>
      <c r="N3366" t="s">
        <v>924</v>
      </c>
      <c r="O3366" t="s">
        <v>924</v>
      </c>
      <c r="P3366" t="s">
        <v>924</v>
      </c>
      <c r="Q3366">
        <v>6</v>
      </c>
      <c r="R3366">
        <v>1</v>
      </c>
      <c r="S3366">
        <v>0</v>
      </c>
      <c r="T3366">
        <v>0</v>
      </c>
      <c r="U3366">
        <v>20</v>
      </c>
      <c r="V3366">
        <v>1</v>
      </c>
      <c r="W3366">
        <v>318477</v>
      </c>
      <c r="X3366" t="s">
        <v>5949</v>
      </c>
      <c r="Y3366">
        <v>72</v>
      </c>
      <c r="Z3366">
        <v>19</v>
      </c>
      <c r="AA3366">
        <v>24</v>
      </c>
      <c r="AB3366">
        <v>14</v>
      </c>
      <c r="AC3366" t="s">
        <v>836</v>
      </c>
      <c r="AD3366" t="s">
        <v>4280</v>
      </c>
      <c r="AE3366" t="s">
        <v>7119</v>
      </c>
      <c r="AF3366">
        <v>0</v>
      </c>
      <c r="AG3366">
        <v>0</v>
      </c>
      <c r="AH3366">
        <v>0</v>
      </c>
      <c r="AI3366">
        <v>0</v>
      </c>
      <c r="AJ3366">
        <f>IF(AI3366="","",IF(ISERROR(VLOOKUP(CONCATENATE(F3366),Term!$A$1:$C$2000,1,FALSE)),0,1))</f>
        <v>0</v>
      </c>
    </row>
    <row r="3367" spans="1:36" x14ac:dyDescent="0.15">
      <c r="A3367" t="s">
        <v>2124</v>
      </c>
      <c r="B3367">
        <v>39793</v>
      </c>
      <c r="C3367">
        <v>39793</v>
      </c>
      <c r="E3367">
        <v>39801</v>
      </c>
      <c r="F3367">
        <v>524301</v>
      </c>
      <c r="G3367" t="s">
        <v>5748</v>
      </c>
      <c r="H3367">
        <v>2198445</v>
      </c>
      <c r="I3367" t="s">
        <v>2848</v>
      </c>
      <c r="J3367" t="s">
        <v>6846</v>
      </c>
      <c r="K3367">
        <v>317238</v>
      </c>
      <c r="L3367" t="s">
        <v>2974</v>
      </c>
      <c r="M3367">
        <v>42</v>
      </c>
      <c r="N3367" t="s">
        <v>932</v>
      </c>
      <c r="O3367">
        <v>4</v>
      </c>
      <c r="P3367">
        <v>44</v>
      </c>
      <c r="Q3367">
        <v>3</v>
      </c>
      <c r="R3367">
        <v>0</v>
      </c>
      <c r="S3367">
        <v>1</v>
      </c>
      <c r="T3367">
        <v>1</v>
      </c>
      <c r="U3367">
        <v>34</v>
      </c>
      <c r="V3367">
        <v>1</v>
      </c>
      <c r="W3367">
        <v>561743</v>
      </c>
      <c r="X3367" t="s">
        <v>4315</v>
      </c>
      <c r="Y3367">
        <v>72</v>
      </c>
      <c r="Z3367">
        <v>19</v>
      </c>
      <c r="AA3367">
        <v>24</v>
      </c>
      <c r="AB3367">
        <v>14</v>
      </c>
      <c r="AC3367" t="s">
        <v>836</v>
      </c>
      <c r="AD3367" t="s">
        <v>4280</v>
      </c>
      <c r="AE3367" t="s">
        <v>8891</v>
      </c>
      <c r="AF3367">
        <v>1</v>
      </c>
      <c r="AG3367">
        <v>0</v>
      </c>
      <c r="AH3367">
        <v>1</v>
      </c>
      <c r="AI3367">
        <v>1</v>
      </c>
      <c r="AJ3367">
        <f>IF(AI3367="","",IF(ISERROR(VLOOKUP(CONCATENATE(F3367),Term!$A$1:$C$2000,1,FALSE)),0,1))</f>
        <v>0</v>
      </c>
    </row>
    <row r="3368" spans="1:36" x14ac:dyDescent="0.15">
      <c r="A3368" t="s">
        <v>2125</v>
      </c>
      <c r="B3368">
        <v>39793</v>
      </c>
      <c r="C3368">
        <v>39793</v>
      </c>
      <c r="E3368">
        <v>39811</v>
      </c>
      <c r="F3368">
        <v>524301</v>
      </c>
      <c r="G3368" t="s">
        <v>5748</v>
      </c>
      <c r="H3368">
        <v>2198445</v>
      </c>
      <c r="I3368" t="s">
        <v>2848</v>
      </c>
      <c r="J3368" t="s">
        <v>6846</v>
      </c>
      <c r="K3368">
        <v>244505</v>
      </c>
      <c r="L3368" t="s">
        <v>2974</v>
      </c>
      <c r="M3368">
        <v>42</v>
      </c>
      <c r="N3368" t="s">
        <v>932</v>
      </c>
      <c r="O3368">
        <v>4</v>
      </c>
      <c r="P3368">
        <v>34</v>
      </c>
      <c r="Q3368">
        <v>3</v>
      </c>
      <c r="R3368">
        <v>0</v>
      </c>
      <c r="S3368">
        <v>1</v>
      </c>
      <c r="T3368">
        <v>0</v>
      </c>
      <c r="U3368">
        <v>34</v>
      </c>
      <c r="V3368">
        <v>1</v>
      </c>
      <c r="W3368">
        <v>561743</v>
      </c>
      <c r="X3368" t="s">
        <v>4315</v>
      </c>
      <c r="Y3368">
        <v>72</v>
      </c>
      <c r="Z3368">
        <v>19</v>
      </c>
      <c r="AA3368">
        <v>24</v>
      </c>
      <c r="AB3368">
        <v>14</v>
      </c>
      <c r="AC3368" t="s">
        <v>836</v>
      </c>
      <c r="AD3368" t="s">
        <v>4280</v>
      </c>
      <c r="AE3368" t="s">
        <v>8891</v>
      </c>
      <c r="AF3368">
        <v>0</v>
      </c>
      <c r="AG3368">
        <v>0</v>
      </c>
      <c r="AH3368">
        <v>0</v>
      </c>
      <c r="AI3368">
        <v>0</v>
      </c>
      <c r="AJ3368">
        <f>IF(AI3368="","",IF(ISERROR(VLOOKUP(CONCATENATE(F3368),Term!$A$1:$C$2000,1,FALSE)),0,1))</f>
        <v>0</v>
      </c>
    </row>
    <row r="3369" spans="1:36" x14ac:dyDescent="0.15">
      <c r="A3369" t="s">
        <v>1961</v>
      </c>
      <c r="B3369">
        <v>39801</v>
      </c>
      <c r="C3369">
        <v>39801</v>
      </c>
      <c r="F3369">
        <v>524301</v>
      </c>
      <c r="G3369" t="s">
        <v>5748</v>
      </c>
      <c r="H3369">
        <v>2198445</v>
      </c>
      <c r="I3369" t="s">
        <v>2848</v>
      </c>
      <c r="J3369" t="s">
        <v>6846</v>
      </c>
      <c r="K3369">
        <v>256613</v>
      </c>
      <c r="L3369" t="s">
        <v>2974</v>
      </c>
      <c r="M3369">
        <v>42</v>
      </c>
      <c r="N3369" t="s">
        <v>924</v>
      </c>
      <c r="O3369" t="s">
        <v>924</v>
      </c>
      <c r="P3369" t="s">
        <v>924</v>
      </c>
      <c r="Q3369">
        <v>4</v>
      </c>
      <c r="R3369">
        <v>0</v>
      </c>
      <c r="S3369">
        <v>0</v>
      </c>
      <c r="T3369">
        <v>0</v>
      </c>
      <c r="U3369">
        <v>34</v>
      </c>
      <c r="V3369">
        <v>1</v>
      </c>
      <c r="W3369">
        <v>561743</v>
      </c>
      <c r="X3369" t="s">
        <v>4315</v>
      </c>
      <c r="Y3369">
        <v>72</v>
      </c>
      <c r="Z3369">
        <v>19</v>
      </c>
      <c r="AA3369">
        <v>24</v>
      </c>
      <c r="AB3369">
        <v>14</v>
      </c>
      <c r="AC3369" t="s">
        <v>836</v>
      </c>
      <c r="AD3369" t="s">
        <v>4280</v>
      </c>
      <c r="AE3369" t="s">
        <v>8891</v>
      </c>
      <c r="AF3369">
        <v>0</v>
      </c>
      <c r="AG3369">
        <v>0</v>
      </c>
      <c r="AH3369">
        <v>1</v>
      </c>
      <c r="AI3369">
        <v>0</v>
      </c>
      <c r="AJ3369">
        <f>IF(AI3369="","",IF(ISERROR(VLOOKUP(CONCATENATE(F3369),Term!$A$1:$C$2000,1,FALSE)),0,1))</f>
        <v>0</v>
      </c>
    </row>
    <row r="3370" spans="1:36" x14ac:dyDescent="0.15">
      <c r="A3370" t="s">
        <v>1962</v>
      </c>
      <c r="B3370">
        <v>39811</v>
      </c>
      <c r="C3370" s="14">
        <v>39811</v>
      </c>
      <c r="D3370" s="14">
        <v>39842</v>
      </c>
      <c r="F3370">
        <v>524301</v>
      </c>
      <c r="G3370" t="s">
        <v>5748</v>
      </c>
      <c r="H3370">
        <v>2198445</v>
      </c>
      <c r="I3370" t="s">
        <v>2848</v>
      </c>
      <c r="J3370" t="s">
        <v>6846</v>
      </c>
      <c r="K3370">
        <v>204888</v>
      </c>
      <c r="L3370" t="s">
        <v>2974</v>
      </c>
      <c r="M3370">
        <v>42</v>
      </c>
      <c r="N3370" t="s">
        <v>924</v>
      </c>
      <c r="O3370" t="s">
        <v>924</v>
      </c>
      <c r="P3370" t="s">
        <v>924</v>
      </c>
      <c r="Q3370">
        <v>4</v>
      </c>
      <c r="R3370">
        <v>0</v>
      </c>
      <c r="S3370">
        <v>0</v>
      </c>
      <c r="T3370">
        <v>0</v>
      </c>
      <c r="U3370">
        <v>34</v>
      </c>
      <c r="V3370">
        <v>1</v>
      </c>
      <c r="W3370">
        <v>561743</v>
      </c>
      <c r="X3370" t="s">
        <v>4315</v>
      </c>
      <c r="Y3370">
        <v>72</v>
      </c>
      <c r="Z3370">
        <v>19</v>
      </c>
      <c r="AA3370">
        <v>24</v>
      </c>
      <c r="AB3370">
        <v>14</v>
      </c>
      <c r="AC3370" t="s">
        <v>836</v>
      </c>
      <c r="AD3370" t="s">
        <v>4280</v>
      </c>
      <c r="AE3370" t="s">
        <v>8891</v>
      </c>
      <c r="AF3370">
        <v>0</v>
      </c>
      <c r="AG3370">
        <v>0</v>
      </c>
      <c r="AH3370">
        <v>0</v>
      </c>
      <c r="AI3370">
        <v>0</v>
      </c>
      <c r="AJ3370">
        <f>IF(AI3370="","",IF(ISERROR(VLOOKUP(CONCATENATE(F3370),Term!$A$1:$C$2000,1,FALSE)),0,1))</f>
        <v>0</v>
      </c>
    </row>
    <row r="3371" spans="1:36" x14ac:dyDescent="0.15">
      <c r="A3371" t="s">
        <v>1963</v>
      </c>
      <c r="B3371">
        <v>39808</v>
      </c>
      <c r="C3371" s="14">
        <v>39812</v>
      </c>
      <c r="D3371" s="14">
        <v>39815</v>
      </c>
      <c r="F3371">
        <v>524301</v>
      </c>
      <c r="G3371" t="s">
        <v>5748</v>
      </c>
      <c r="H3371">
        <v>2198445</v>
      </c>
      <c r="I3371" t="s">
        <v>2848</v>
      </c>
      <c r="J3371" t="s">
        <v>6846</v>
      </c>
      <c r="K3371">
        <v>285235</v>
      </c>
      <c r="L3371" t="s">
        <v>2974</v>
      </c>
      <c r="M3371">
        <v>42</v>
      </c>
      <c r="N3371" t="s">
        <v>924</v>
      </c>
      <c r="O3371" t="s">
        <v>924</v>
      </c>
      <c r="P3371" t="s">
        <v>924</v>
      </c>
      <c r="Q3371">
        <v>4</v>
      </c>
      <c r="R3371">
        <v>0</v>
      </c>
      <c r="S3371">
        <v>0</v>
      </c>
      <c r="T3371">
        <v>0</v>
      </c>
      <c r="U3371">
        <v>34</v>
      </c>
      <c r="V3371">
        <v>1</v>
      </c>
      <c r="W3371">
        <v>561743</v>
      </c>
      <c r="X3371" t="s">
        <v>4315</v>
      </c>
      <c r="Y3371">
        <v>72</v>
      </c>
      <c r="Z3371">
        <v>19</v>
      </c>
      <c r="AA3371">
        <v>24</v>
      </c>
      <c r="AB3371">
        <v>14</v>
      </c>
      <c r="AC3371" t="s">
        <v>836</v>
      </c>
      <c r="AD3371" t="s">
        <v>4280</v>
      </c>
      <c r="AE3371" t="s">
        <v>8891</v>
      </c>
      <c r="AF3371">
        <v>0</v>
      </c>
      <c r="AG3371">
        <v>0</v>
      </c>
      <c r="AH3371">
        <v>0</v>
      </c>
      <c r="AI3371">
        <v>0</v>
      </c>
      <c r="AJ3371">
        <f>IF(AI3371="","",IF(ISERROR(VLOOKUP(CONCATENATE(F3371),Term!$A$1:$C$2000,1,FALSE)),0,1))</f>
        <v>0</v>
      </c>
    </row>
    <row r="3372" spans="1:36" x14ac:dyDescent="0.15">
      <c r="A3372" t="s">
        <v>1438</v>
      </c>
      <c r="B3372">
        <v>39815</v>
      </c>
      <c r="C3372">
        <v>39815</v>
      </c>
      <c r="F3372">
        <v>524301</v>
      </c>
      <c r="G3372" t="s">
        <v>5748</v>
      </c>
      <c r="H3372">
        <v>2198445</v>
      </c>
      <c r="I3372" t="s">
        <v>2848</v>
      </c>
      <c r="J3372" t="s">
        <v>6846</v>
      </c>
      <c r="K3372">
        <v>300620</v>
      </c>
      <c r="L3372" t="s">
        <v>2974</v>
      </c>
      <c r="M3372">
        <v>42</v>
      </c>
      <c r="N3372" t="s">
        <v>924</v>
      </c>
      <c r="O3372" t="s">
        <v>924</v>
      </c>
      <c r="P3372" t="s">
        <v>924</v>
      </c>
      <c r="Q3372">
        <v>5</v>
      </c>
      <c r="R3372">
        <v>0</v>
      </c>
      <c r="S3372">
        <v>0</v>
      </c>
      <c r="T3372">
        <v>0</v>
      </c>
      <c r="U3372">
        <v>34</v>
      </c>
      <c r="V3372">
        <v>1</v>
      </c>
      <c r="W3372">
        <v>561743</v>
      </c>
      <c r="X3372" t="s">
        <v>4315</v>
      </c>
      <c r="Y3372">
        <v>72</v>
      </c>
      <c r="Z3372">
        <v>19</v>
      </c>
      <c r="AA3372">
        <v>24</v>
      </c>
      <c r="AB3372">
        <v>14</v>
      </c>
      <c r="AC3372" t="s">
        <v>836</v>
      </c>
      <c r="AD3372" t="s">
        <v>4280</v>
      </c>
      <c r="AE3372" t="s">
        <v>8891</v>
      </c>
      <c r="AF3372">
        <v>0</v>
      </c>
      <c r="AG3372">
        <v>0</v>
      </c>
      <c r="AH3372">
        <v>1</v>
      </c>
      <c r="AI3372">
        <v>0</v>
      </c>
      <c r="AJ3372">
        <f>IF(AI3372="","",IF(ISERROR(VLOOKUP(CONCATENATE(F3372),Term!$A$1:$C$2000,1,FALSE)),0,1))</f>
        <v>0</v>
      </c>
    </row>
    <row r="3373" spans="1:36" x14ac:dyDescent="0.15">
      <c r="A3373" t="s">
        <v>1439</v>
      </c>
      <c r="B3373">
        <v>39822</v>
      </c>
      <c r="C3373">
        <v>39823</v>
      </c>
      <c r="D3373">
        <v>39828</v>
      </c>
      <c r="F3373">
        <v>524301</v>
      </c>
      <c r="G3373" t="s">
        <v>5748</v>
      </c>
      <c r="H3373">
        <v>2198445</v>
      </c>
      <c r="I3373" t="s">
        <v>2848</v>
      </c>
      <c r="J3373" t="s">
        <v>6846</v>
      </c>
      <c r="K3373">
        <v>284900</v>
      </c>
      <c r="L3373" t="s">
        <v>2974</v>
      </c>
      <c r="M3373">
        <v>42</v>
      </c>
      <c r="N3373" t="s">
        <v>924</v>
      </c>
      <c r="O3373" t="s">
        <v>924</v>
      </c>
      <c r="P3373" t="s">
        <v>924</v>
      </c>
      <c r="Q3373">
        <v>5</v>
      </c>
      <c r="R3373">
        <v>1</v>
      </c>
      <c r="S3373">
        <v>0</v>
      </c>
      <c r="T3373">
        <v>0</v>
      </c>
      <c r="U3373">
        <v>34</v>
      </c>
      <c r="V3373">
        <v>1</v>
      </c>
      <c r="W3373">
        <v>561743</v>
      </c>
      <c r="X3373" t="s">
        <v>4315</v>
      </c>
      <c r="Y3373">
        <v>72</v>
      </c>
      <c r="Z3373">
        <v>19</v>
      </c>
      <c r="AA3373">
        <v>24</v>
      </c>
      <c r="AB3373">
        <v>14</v>
      </c>
      <c r="AC3373" t="s">
        <v>836</v>
      </c>
      <c r="AD3373" t="s">
        <v>4280</v>
      </c>
      <c r="AE3373" t="s">
        <v>8891</v>
      </c>
      <c r="AF3373">
        <v>0</v>
      </c>
      <c r="AG3373">
        <v>0</v>
      </c>
      <c r="AH3373">
        <v>0</v>
      </c>
      <c r="AI3373">
        <v>0</v>
      </c>
      <c r="AJ3373">
        <f>IF(AI3373="","",IF(ISERROR(VLOOKUP(CONCATENATE(F3373),Term!$A$1:$C$2000,1,FALSE)),0,1))</f>
        <v>0</v>
      </c>
    </row>
    <row r="3374" spans="1:36" x14ac:dyDescent="0.15">
      <c r="A3374" t="s">
        <v>1952</v>
      </c>
      <c r="B3374">
        <v>39799</v>
      </c>
      <c r="C3374" s="14">
        <v>39800</v>
      </c>
      <c r="D3374" s="14"/>
      <c r="E3374">
        <v>39813</v>
      </c>
      <c r="F3374">
        <v>524301</v>
      </c>
      <c r="G3374" t="s">
        <v>5748</v>
      </c>
      <c r="H3374">
        <v>2117288</v>
      </c>
      <c r="I3374" t="s">
        <v>2848</v>
      </c>
      <c r="J3374" t="s">
        <v>1707</v>
      </c>
      <c r="K3374">
        <v>315832</v>
      </c>
      <c r="L3374" t="s">
        <v>2974</v>
      </c>
      <c r="M3374">
        <v>42</v>
      </c>
      <c r="N3374" t="s">
        <v>932</v>
      </c>
      <c r="O3374">
        <v>4</v>
      </c>
      <c r="P3374">
        <v>32</v>
      </c>
      <c r="Q3374">
        <v>4</v>
      </c>
      <c r="R3374">
        <v>0</v>
      </c>
      <c r="S3374">
        <v>1</v>
      </c>
      <c r="T3374">
        <v>1</v>
      </c>
      <c r="U3374">
        <v>32</v>
      </c>
      <c r="V3374">
        <v>1</v>
      </c>
      <c r="W3374">
        <v>315832</v>
      </c>
      <c r="X3374" t="s">
        <v>4315</v>
      </c>
      <c r="Y3374">
        <v>72</v>
      </c>
      <c r="Z3374">
        <v>19</v>
      </c>
      <c r="AA3374">
        <v>24</v>
      </c>
      <c r="AB3374">
        <v>14</v>
      </c>
      <c r="AC3374" t="s">
        <v>836</v>
      </c>
      <c r="AD3374" t="s">
        <v>4280</v>
      </c>
      <c r="AE3374" t="s">
        <v>8875</v>
      </c>
      <c r="AF3374">
        <v>1</v>
      </c>
      <c r="AG3374">
        <v>0</v>
      </c>
      <c r="AH3374">
        <v>1</v>
      </c>
      <c r="AI3374">
        <v>1</v>
      </c>
      <c r="AJ3374">
        <f>IF(AI3374="","",IF(ISERROR(VLOOKUP(CONCATENATE(F3374),Term!$A$1:$C$2000,1,FALSE)),0,1))</f>
        <v>0</v>
      </c>
    </row>
    <row r="3375" spans="1:36" x14ac:dyDescent="0.15">
      <c r="A3375" t="s">
        <v>6354</v>
      </c>
      <c r="B3375">
        <v>39777</v>
      </c>
      <c r="C3375" s="14">
        <v>39778</v>
      </c>
      <c r="D3375" s="14">
        <v>39791</v>
      </c>
      <c r="F3375">
        <v>524301</v>
      </c>
      <c r="G3375" t="s">
        <v>5748</v>
      </c>
      <c r="H3375">
        <v>2117288</v>
      </c>
      <c r="I3375" t="s">
        <v>2848</v>
      </c>
      <c r="J3375" t="s">
        <v>1707</v>
      </c>
      <c r="K3375">
        <v>228937</v>
      </c>
      <c r="L3375" t="s">
        <v>2974</v>
      </c>
      <c r="M3375">
        <v>42</v>
      </c>
      <c r="N3375" t="s">
        <v>924</v>
      </c>
      <c r="O3375" t="s">
        <v>924</v>
      </c>
      <c r="P3375" t="s">
        <v>924</v>
      </c>
      <c r="Q3375">
        <v>2</v>
      </c>
      <c r="R3375">
        <v>0</v>
      </c>
      <c r="S3375">
        <v>0</v>
      </c>
      <c r="T3375">
        <v>0</v>
      </c>
      <c r="U3375">
        <v>32</v>
      </c>
      <c r="V3375">
        <v>1</v>
      </c>
      <c r="W3375">
        <v>315832</v>
      </c>
      <c r="X3375" t="s">
        <v>4315</v>
      </c>
      <c r="Y3375">
        <v>72</v>
      </c>
      <c r="Z3375">
        <v>19</v>
      </c>
      <c r="AA3375">
        <v>24</v>
      </c>
      <c r="AB3375">
        <v>14</v>
      </c>
      <c r="AC3375" t="s">
        <v>836</v>
      </c>
      <c r="AD3375" t="s">
        <v>4280</v>
      </c>
      <c r="AE3375" t="s">
        <v>8875</v>
      </c>
      <c r="AF3375">
        <v>0</v>
      </c>
      <c r="AG3375">
        <v>0</v>
      </c>
      <c r="AH3375">
        <v>1</v>
      </c>
      <c r="AI3375">
        <v>0</v>
      </c>
      <c r="AJ3375">
        <f>IF(AI3375="","",IF(ISERROR(VLOOKUP(CONCATENATE(F3375),Term!$A$1:$C$2000,1,FALSE)),0,1))</f>
        <v>0</v>
      </c>
    </row>
    <row r="3376" spans="1:36" x14ac:dyDescent="0.15">
      <c r="A3376" t="s">
        <v>1953</v>
      </c>
      <c r="B3376">
        <v>39792</v>
      </c>
      <c r="C3376" s="14">
        <v>39804</v>
      </c>
      <c r="D3376" s="14">
        <v>39827</v>
      </c>
      <c r="F3376">
        <v>524301</v>
      </c>
      <c r="G3376" t="s">
        <v>5748</v>
      </c>
      <c r="H3376">
        <v>2117288</v>
      </c>
      <c r="I3376" t="s">
        <v>2848</v>
      </c>
      <c r="J3376" t="s">
        <v>1707</v>
      </c>
      <c r="K3376">
        <v>169759</v>
      </c>
      <c r="L3376" t="s">
        <v>2974</v>
      </c>
      <c r="M3376">
        <v>42</v>
      </c>
      <c r="N3376" t="s">
        <v>924</v>
      </c>
      <c r="O3376" t="s">
        <v>924</v>
      </c>
      <c r="P3376" t="s">
        <v>924</v>
      </c>
      <c r="Q3376">
        <v>4</v>
      </c>
      <c r="R3376">
        <v>0</v>
      </c>
      <c r="S3376">
        <v>0</v>
      </c>
      <c r="T3376">
        <v>0</v>
      </c>
      <c r="U3376">
        <v>32</v>
      </c>
      <c r="V3376">
        <v>1</v>
      </c>
      <c r="W3376">
        <v>315832</v>
      </c>
      <c r="X3376" t="s">
        <v>4315</v>
      </c>
      <c r="Y3376">
        <v>72</v>
      </c>
      <c r="Z3376">
        <v>19</v>
      </c>
      <c r="AA3376">
        <v>24</v>
      </c>
      <c r="AB3376">
        <v>14</v>
      </c>
      <c r="AC3376" t="s">
        <v>836</v>
      </c>
      <c r="AD3376" t="s">
        <v>4280</v>
      </c>
      <c r="AE3376" t="s">
        <v>8875</v>
      </c>
      <c r="AF3376">
        <v>0</v>
      </c>
      <c r="AG3376">
        <v>0</v>
      </c>
      <c r="AH3376">
        <v>0</v>
      </c>
      <c r="AI3376">
        <v>0</v>
      </c>
      <c r="AJ3376">
        <f>IF(AI3376="","",IF(ISERROR(VLOOKUP(CONCATENATE(F3376),Term!$A$1:$C$2000,1,FALSE)),0,1))</f>
        <v>0</v>
      </c>
    </row>
    <row r="3377" spans="1:36" x14ac:dyDescent="0.15">
      <c r="A3377" t="s">
        <v>1954</v>
      </c>
      <c r="B3377">
        <v>39804</v>
      </c>
      <c r="C3377" s="14">
        <v>39805</v>
      </c>
      <c r="D3377" s="14"/>
      <c r="F3377">
        <v>524301</v>
      </c>
      <c r="G3377" t="s">
        <v>5748</v>
      </c>
      <c r="H3377">
        <v>2117288</v>
      </c>
      <c r="I3377" t="s">
        <v>2848</v>
      </c>
      <c r="J3377" t="s">
        <v>1707</v>
      </c>
      <c r="K3377">
        <v>167887</v>
      </c>
      <c r="L3377" t="s">
        <v>2974</v>
      </c>
      <c r="M3377">
        <v>42</v>
      </c>
      <c r="N3377" t="s">
        <v>924</v>
      </c>
      <c r="O3377" t="s">
        <v>924</v>
      </c>
      <c r="P3377" t="s">
        <v>924</v>
      </c>
      <c r="Q3377">
        <v>4</v>
      </c>
      <c r="R3377">
        <v>0</v>
      </c>
      <c r="S3377">
        <v>0</v>
      </c>
      <c r="T3377">
        <v>0</v>
      </c>
      <c r="U3377">
        <v>32</v>
      </c>
      <c r="V3377">
        <v>1</v>
      </c>
      <c r="W3377">
        <v>315832</v>
      </c>
      <c r="X3377" t="s">
        <v>4315</v>
      </c>
      <c r="Y3377">
        <v>72</v>
      </c>
      <c r="Z3377">
        <v>19</v>
      </c>
      <c r="AA3377">
        <v>24</v>
      </c>
      <c r="AB3377">
        <v>14</v>
      </c>
      <c r="AC3377" t="s">
        <v>836</v>
      </c>
      <c r="AD3377" t="s">
        <v>4280</v>
      </c>
      <c r="AE3377" t="s">
        <v>8875</v>
      </c>
      <c r="AF3377">
        <v>0</v>
      </c>
      <c r="AG3377">
        <v>0</v>
      </c>
      <c r="AH3377">
        <v>0</v>
      </c>
      <c r="AI3377">
        <v>0</v>
      </c>
      <c r="AJ3377">
        <f>IF(AI3377="","",IF(ISERROR(VLOOKUP(CONCATENATE(F3377),Term!$A$1:$C$2000,1,FALSE)),0,1))</f>
        <v>0</v>
      </c>
    </row>
    <row r="3378" spans="1:36" x14ac:dyDescent="0.15">
      <c r="A3378" t="s">
        <v>1428</v>
      </c>
      <c r="B3378">
        <v>39827</v>
      </c>
      <c r="C3378" s="14">
        <v>39828</v>
      </c>
      <c r="D3378" s="14">
        <v>39841</v>
      </c>
      <c r="F3378">
        <v>524301</v>
      </c>
      <c r="G3378" t="s">
        <v>5748</v>
      </c>
      <c r="H3378">
        <v>2117288</v>
      </c>
      <c r="I3378" t="s">
        <v>2848</v>
      </c>
      <c r="J3378" t="s">
        <v>1707</v>
      </c>
      <c r="K3378">
        <v>300162</v>
      </c>
      <c r="L3378" t="s">
        <v>2974</v>
      </c>
      <c r="M3378">
        <v>42</v>
      </c>
      <c r="N3378" t="s">
        <v>924</v>
      </c>
      <c r="O3378" t="s">
        <v>924</v>
      </c>
      <c r="P3378" t="s">
        <v>924</v>
      </c>
      <c r="Q3378">
        <v>5</v>
      </c>
      <c r="R3378">
        <v>0</v>
      </c>
      <c r="S3378">
        <v>0</v>
      </c>
      <c r="T3378">
        <v>0</v>
      </c>
      <c r="U3378">
        <v>32</v>
      </c>
      <c r="V3378">
        <v>1</v>
      </c>
      <c r="W3378">
        <v>315832</v>
      </c>
      <c r="X3378" t="s">
        <v>4315</v>
      </c>
      <c r="Y3378">
        <v>72</v>
      </c>
      <c r="Z3378">
        <v>19</v>
      </c>
      <c r="AA3378">
        <v>24</v>
      </c>
      <c r="AB3378">
        <v>14</v>
      </c>
      <c r="AC3378" t="s">
        <v>836</v>
      </c>
      <c r="AD3378" t="s">
        <v>4280</v>
      </c>
      <c r="AE3378" t="s">
        <v>8875</v>
      </c>
      <c r="AF3378">
        <v>0</v>
      </c>
      <c r="AG3378">
        <v>0</v>
      </c>
      <c r="AH3378">
        <v>1</v>
      </c>
      <c r="AI3378">
        <v>0</v>
      </c>
      <c r="AJ3378">
        <f>IF(AI3378="","",IF(ISERROR(VLOOKUP(CONCATENATE(F3378),Term!$A$1:$C$2000,1,FALSE)),0,1))</f>
        <v>0</v>
      </c>
    </row>
    <row r="3379" spans="1:36" x14ac:dyDescent="0.15">
      <c r="A3379" t="s">
        <v>8876</v>
      </c>
      <c r="B3379">
        <v>39833</v>
      </c>
      <c r="C3379">
        <v>39842</v>
      </c>
      <c r="F3379">
        <v>524301</v>
      </c>
      <c r="G3379" t="s">
        <v>5748</v>
      </c>
      <c r="H3379">
        <v>2117288</v>
      </c>
      <c r="I3379" t="s">
        <v>2848</v>
      </c>
      <c r="J3379" t="s">
        <v>1707</v>
      </c>
      <c r="K3379">
        <v>190976</v>
      </c>
      <c r="L3379" t="s">
        <v>2974</v>
      </c>
      <c r="M3379">
        <v>42</v>
      </c>
      <c r="N3379" t="s">
        <v>924</v>
      </c>
      <c r="O3379" t="s">
        <v>924</v>
      </c>
      <c r="P3379" t="s">
        <v>924</v>
      </c>
      <c r="Q3379">
        <v>6</v>
      </c>
      <c r="R3379">
        <v>1</v>
      </c>
      <c r="S3379">
        <v>0</v>
      </c>
      <c r="T3379">
        <v>0</v>
      </c>
      <c r="U3379">
        <v>32</v>
      </c>
      <c r="V3379">
        <v>1</v>
      </c>
      <c r="W3379">
        <v>315832</v>
      </c>
      <c r="X3379" t="s">
        <v>4315</v>
      </c>
      <c r="Y3379">
        <v>72</v>
      </c>
      <c r="Z3379">
        <v>19</v>
      </c>
      <c r="AA3379">
        <v>24</v>
      </c>
      <c r="AB3379">
        <v>14</v>
      </c>
      <c r="AC3379" t="s">
        <v>836</v>
      </c>
      <c r="AD3379" t="s">
        <v>4280</v>
      </c>
      <c r="AE3379" t="s">
        <v>8875</v>
      </c>
      <c r="AF3379">
        <v>0</v>
      </c>
      <c r="AG3379">
        <v>0</v>
      </c>
      <c r="AH3379">
        <v>1</v>
      </c>
      <c r="AI3379">
        <v>0</v>
      </c>
      <c r="AJ3379">
        <f>IF(AI3379="","",IF(ISERROR(VLOOKUP(CONCATENATE(F3379),Term!$A$1:$C$2000,1,FALSE)),0,1))</f>
        <v>0</v>
      </c>
    </row>
    <row r="3380" spans="1:36" x14ac:dyDescent="0.15">
      <c r="A3380" t="s">
        <v>6845</v>
      </c>
      <c r="B3380">
        <v>39748</v>
      </c>
      <c r="C3380" s="14">
        <v>39750</v>
      </c>
      <c r="D3380" s="14"/>
      <c r="E3380">
        <v>39758</v>
      </c>
      <c r="F3380">
        <v>524301</v>
      </c>
      <c r="G3380" t="s">
        <v>5748</v>
      </c>
      <c r="H3380">
        <v>2116963</v>
      </c>
      <c r="I3380" t="s">
        <v>2848</v>
      </c>
      <c r="J3380" t="s">
        <v>6844</v>
      </c>
      <c r="K3380">
        <v>226770</v>
      </c>
      <c r="L3380" t="s">
        <v>2974</v>
      </c>
      <c r="M3380">
        <v>42</v>
      </c>
      <c r="N3380" t="s">
        <v>2902</v>
      </c>
      <c r="O3380">
        <v>1</v>
      </c>
      <c r="P3380">
        <v>87</v>
      </c>
      <c r="Q3380" t="s">
        <v>924</v>
      </c>
      <c r="R3380">
        <v>0</v>
      </c>
      <c r="S3380">
        <v>1</v>
      </c>
      <c r="T3380">
        <v>1</v>
      </c>
      <c r="U3380">
        <v>46</v>
      </c>
      <c r="V3380">
        <v>3</v>
      </c>
      <c r="W3380">
        <v>804065</v>
      </c>
      <c r="X3380" t="s">
        <v>835</v>
      </c>
      <c r="Y3380">
        <v>72</v>
      </c>
      <c r="Z3380">
        <v>19</v>
      </c>
      <c r="AA3380">
        <v>24</v>
      </c>
      <c r="AB3380">
        <v>14</v>
      </c>
      <c r="AC3380" t="s">
        <v>836</v>
      </c>
      <c r="AD3380" t="s">
        <v>4280</v>
      </c>
      <c r="AE3380" t="s">
        <v>8874</v>
      </c>
      <c r="AF3380">
        <v>1</v>
      </c>
      <c r="AG3380">
        <v>0</v>
      </c>
      <c r="AH3380">
        <v>0</v>
      </c>
      <c r="AI3380">
        <v>1</v>
      </c>
      <c r="AJ3380">
        <f>IF(AI3380="","",IF(ISERROR(VLOOKUP(CONCATENATE(F3380),Term!$A$1:$C$2000,1,FALSE)),0,1))</f>
        <v>0</v>
      </c>
    </row>
    <row r="3381" spans="1:36" x14ac:dyDescent="0.15">
      <c r="A3381" t="s">
        <v>6673</v>
      </c>
      <c r="B3381">
        <v>39757</v>
      </c>
      <c r="C3381" s="14">
        <v>39765</v>
      </c>
      <c r="D3381" s="14"/>
      <c r="E3381">
        <v>39786</v>
      </c>
      <c r="F3381">
        <v>524301</v>
      </c>
      <c r="G3381" t="s">
        <v>5748</v>
      </c>
      <c r="H3381">
        <v>2116963</v>
      </c>
      <c r="I3381" t="s">
        <v>2848</v>
      </c>
      <c r="J3381" t="s">
        <v>6844</v>
      </c>
      <c r="K3381">
        <v>124325</v>
      </c>
      <c r="L3381" t="s">
        <v>2974</v>
      </c>
      <c r="M3381">
        <v>42</v>
      </c>
      <c r="N3381" t="s">
        <v>4582</v>
      </c>
      <c r="O3381">
        <v>3</v>
      </c>
      <c r="P3381">
        <v>59</v>
      </c>
      <c r="Q3381">
        <v>1</v>
      </c>
      <c r="R3381">
        <v>0</v>
      </c>
      <c r="S3381">
        <v>1</v>
      </c>
      <c r="T3381">
        <v>0</v>
      </c>
      <c r="U3381">
        <v>46</v>
      </c>
      <c r="V3381">
        <v>3</v>
      </c>
      <c r="W3381">
        <v>804065</v>
      </c>
      <c r="X3381" t="s">
        <v>835</v>
      </c>
      <c r="Y3381">
        <v>72</v>
      </c>
      <c r="Z3381">
        <v>19</v>
      </c>
      <c r="AA3381">
        <v>24</v>
      </c>
      <c r="AB3381">
        <v>14</v>
      </c>
      <c r="AC3381" t="s">
        <v>836</v>
      </c>
      <c r="AD3381" t="s">
        <v>4280</v>
      </c>
      <c r="AE3381" t="s">
        <v>8874</v>
      </c>
      <c r="AF3381">
        <v>0</v>
      </c>
      <c r="AG3381">
        <v>0</v>
      </c>
      <c r="AH3381">
        <v>1</v>
      </c>
      <c r="AI3381">
        <v>1</v>
      </c>
      <c r="AJ3381">
        <f>IF(AI3381="","",IF(ISERROR(VLOOKUP(CONCATENATE(F3381),Term!$A$1:$C$2000,1,FALSE)),0,1))</f>
        <v>0</v>
      </c>
    </row>
    <row r="3382" spans="1:36" x14ac:dyDescent="0.15">
      <c r="A3382" t="s">
        <v>6353</v>
      </c>
      <c r="B3382">
        <v>39773</v>
      </c>
      <c r="C3382" s="14">
        <v>39773</v>
      </c>
      <c r="D3382" s="14"/>
      <c r="E3382">
        <v>39790</v>
      </c>
      <c r="F3382">
        <v>524301</v>
      </c>
      <c r="G3382" t="s">
        <v>5748</v>
      </c>
      <c r="H3382">
        <v>2116963</v>
      </c>
      <c r="I3382" t="s">
        <v>2848</v>
      </c>
      <c r="J3382" t="s">
        <v>6844</v>
      </c>
      <c r="K3382">
        <v>264448</v>
      </c>
      <c r="L3382" t="s">
        <v>2974</v>
      </c>
      <c r="M3382">
        <v>42</v>
      </c>
      <c r="N3382" t="s">
        <v>4582</v>
      </c>
      <c r="O3382">
        <v>3</v>
      </c>
      <c r="P3382">
        <v>55</v>
      </c>
      <c r="Q3382">
        <v>2</v>
      </c>
      <c r="R3382">
        <v>1</v>
      </c>
      <c r="S3382">
        <v>1</v>
      </c>
      <c r="T3382">
        <v>0</v>
      </c>
      <c r="U3382">
        <v>46</v>
      </c>
      <c r="V3382">
        <v>3</v>
      </c>
      <c r="W3382">
        <v>804065</v>
      </c>
      <c r="X3382" t="s">
        <v>835</v>
      </c>
      <c r="Y3382">
        <v>72</v>
      </c>
      <c r="Z3382">
        <v>19</v>
      </c>
      <c r="AA3382">
        <v>24</v>
      </c>
      <c r="AB3382">
        <v>14</v>
      </c>
      <c r="AC3382" t="s">
        <v>836</v>
      </c>
      <c r="AD3382" t="s">
        <v>4280</v>
      </c>
      <c r="AE3382" t="s">
        <v>8874</v>
      </c>
      <c r="AF3382">
        <v>0</v>
      </c>
      <c r="AG3382">
        <v>0</v>
      </c>
      <c r="AH3382">
        <v>1</v>
      </c>
      <c r="AI3382">
        <v>0</v>
      </c>
      <c r="AJ3382">
        <f>IF(AI3382="","",IF(ISERROR(VLOOKUP(CONCATENATE(F3382),Term!$A$1:$C$2000,1,FALSE)),0,1))</f>
        <v>0</v>
      </c>
    </row>
    <row r="3383" spans="1:36" x14ac:dyDescent="0.15">
      <c r="A3383" t="s">
        <v>6843</v>
      </c>
      <c r="B3383">
        <v>39741</v>
      </c>
      <c r="C3383" s="14">
        <v>39742</v>
      </c>
      <c r="D3383" s="14"/>
      <c r="E3383">
        <v>39799</v>
      </c>
      <c r="F3383">
        <v>524301</v>
      </c>
      <c r="G3383" t="s">
        <v>5748</v>
      </c>
      <c r="H3383">
        <v>2116963</v>
      </c>
      <c r="I3383" t="s">
        <v>2848</v>
      </c>
      <c r="J3383" t="s">
        <v>6844</v>
      </c>
      <c r="K3383">
        <v>188522</v>
      </c>
      <c r="L3383" t="s">
        <v>2974</v>
      </c>
      <c r="M3383">
        <v>42</v>
      </c>
      <c r="N3383" t="s">
        <v>932</v>
      </c>
      <c r="O3383">
        <v>4</v>
      </c>
      <c r="P3383">
        <v>46</v>
      </c>
      <c r="Q3383" t="s">
        <v>924</v>
      </c>
      <c r="R3383">
        <v>0</v>
      </c>
      <c r="S3383">
        <v>1</v>
      </c>
      <c r="T3383">
        <v>0</v>
      </c>
      <c r="U3383">
        <v>46</v>
      </c>
      <c r="V3383">
        <v>3</v>
      </c>
      <c r="W3383">
        <v>804065</v>
      </c>
      <c r="X3383" t="s">
        <v>835</v>
      </c>
      <c r="Y3383">
        <v>72</v>
      </c>
      <c r="Z3383">
        <v>19</v>
      </c>
      <c r="AA3383">
        <v>24</v>
      </c>
      <c r="AB3383">
        <v>14</v>
      </c>
      <c r="AC3383" t="s">
        <v>836</v>
      </c>
      <c r="AD3383" t="s">
        <v>4280</v>
      </c>
      <c r="AE3383" t="s">
        <v>8874</v>
      </c>
      <c r="AF3383">
        <v>0</v>
      </c>
      <c r="AG3383">
        <v>0</v>
      </c>
      <c r="AH3383">
        <v>1</v>
      </c>
      <c r="AI3383">
        <v>1</v>
      </c>
      <c r="AJ3383">
        <f>IF(AI3383="","",IF(ISERROR(VLOOKUP(CONCATENATE(F3383),Term!$A$1:$C$2000,1,FALSE)),0,1))</f>
        <v>0</v>
      </c>
    </row>
    <row r="3384" spans="1:36" x14ac:dyDescent="0.15">
      <c r="A3384" t="s">
        <v>6357</v>
      </c>
      <c r="B3384">
        <v>39771</v>
      </c>
      <c r="C3384" s="14">
        <v>39772</v>
      </c>
      <c r="D3384" s="14"/>
      <c r="E3384">
        <v>39794</v>
      </c>
      <c r="F3384">
        <v>524301</v>
      </c>
      <c r="G3384" t="s">
        <v>5748</v>
      </c>
      <c r="H3384">
        <v>2185327</v>
      </c>
      <c r="I3384" t="s">
        <v>2848</v>
      </c>
      <c r="J3384" t="s">
        <v>2881</v>
      </c>
      <c r="K3384">
        <v>322226</v>
      </c>
      <c r="L3384" t="s">
        <v>2974</v>
      </c>
      <c r="M3384">
        <v>42</v>
      </c>
      <c r="N3384" t="s">
        <v>4582</v>
      </c>
      <c r="O3384">
        <v>3</v>
      </c>
      <c r="P3384">
        <v>51</v>
      </c>
      <c r="Q3384">
        <v>2</v>
      </c>
      <c r="R3384">
        <v>0</v>
      </c>
      <c r="S3384">
        <v>1</v>
      </c>
      <c r="T3384">
        <v>1</v>
      </c>
      <c r="U3384">
        <v>3</v>
      </c>
      <c r="V3384">
        <v>3</v>
      </c>
      <c r="W3384">
        <v>952408</v>
      </c>
      <c r="X3384" t="s">
        <v>4314</v>
      </c>
      <c r="Y3384">
        <v>72</v>
      </c>
      <c r="Z3384">
        <v>19</v>
      </c>
      <c r="AA3384">
        <v>24</v>
      </c>
      <c r="AB3384">
        <v>14</v>
      </c>
      <c r="AC3384" t="s">
        <v>836</v>
      </c>
      <c r="AD3384" t="s">
        <v>4280</v>
      </c>
      <c r="AE3384" t="s">
        <v>8883</v>
      </c>
      <c r="AF3384">
        <v>1</v>
      </c>
      <c r="AG3384">
        <v>0</v>
      </c>
      <c r="AH3384">
        <v>1</v>
      </c>
      <c r="AI3384">
        <v>1</v>
      </c>
      <c r="AJ3384">
        <f>IF(AI3384="","",IF(ISERROR(VLOOKUP(CONCATENATE(F3384),Term!$A$1:$C$2000,1,FALSE)),0,1))</f>
        <v>0</v>
      </c>
    </row>
    <row r="3385" spans="1:36" x14ac:dyDescent="0.15">
      <c r="A3385" t="s">
        <v>6678</v>
      </c>
      <c r="B3385">
        <v>39765</v>
      </c>
      <c r="C3385" s="14">
        <v>39766</v>
      </c>
      <c r="D3385" s="14"/>
      <c r="E3385">
        <v>39812</v>
      </c>
      <c r="F3385">
        <v>524301</v>
      </c>
      <c r="G3385" t="s">
        <v>5748</v>
      </c>
      <c r="H3385">
        <v>2185327</v>
      </c>
      <c r="I3385" t="s">
        <v>2848</v>
      </c>
      <c r="J3385" t="s">
        <v>2881</v>
      </c>
      <c r="K3385">
        <v>274477</v>
      </c>
      <c r="L3385" t="s">
        <v>2974</v>
      </c>
      <c r="M3385">
        <v>42</v>
      </c>
      <c r="N3385" t="s">
        <v>932</v>
      </c>
      <c r="O3385">
        <v>4</v>
      </c>
      <c r="P3385">
        <v>33</v>
      </c>
      <c r="Q3385">
        <v>1</v>
      </c>
      <c r="R3385">
        <v>0</v>
      </c>
      <c r="S3385">
        <v>1</v>
      </c>
      <c r="T3385">
        <v>0</v>
      </c>
      <c r="U3385">
        <v>3</v>
      </c>
      <c r="V3385">
        <v>3</v>
      </c>
      <c r="W3385">
        <v>952408</v>
      </c>
      <c r="X3385" t="s">
        <v>4314</v>
      </c>
      <c r="Y3385">
        <v>72</v>
      </c>
      <c r="Z3385">
        <v>19</v>
      </c>
      <c r="AA3385">
        <v>24</v>
      </c>
      <c r="AB3385">
        <v>14</v>
      </c>
      <c r="AC3385" t="s">
        <v>836</v>
      </c>
      <c r="AD3385" t="s">
        <v>4280</v>
      </c>
      <c r="AE3385" t="s">
        <v>8883</v>
      </c>
      <c r="AF3385">
        <v>0</v>
      </c>
      <c r="AG3385">
        <v>0</v>
      </c>
      <c r="AH3385">
        <v>0</v>
      </c>
      <c r="AI3385">
        <v>1</v>
      </c>
      <c r="AJ3385">
        <f>IF(AI3385="","",IF(ISERROR(VLOOKUP(CONCATENATE(F3385),Term!$A$1:$C$2000,1,FALSE)),0,1))</f>
        <v>0</v>
      </c>
    </row>
    <row r="3386" spans="1:36" x14ac:dyDescent="0.15">
      <c r="A3386" t="s">
        <v>1956</v>
      </c>
      <c r="B3386">
        <v>39801</v>
      </c>
      <c r="C3386">
        <v>39804</v>
      </c>
      <c r="E3386">
        <v>39842</v>
      </c>
      <c r="F3386">
        <v>524301</v>
      </c>
      <c r="G3386" t="s">
        <v>5748</v>
      </c>
      <c r="H3386">
        <v>2185327</v>
      </c>
      <c r="I3386" t="s">
        <v>2848</v>
      </c>
      <c r="J3386" t="s">
        <v>2881</v>
      </c>
      <c r="K3386">
        <v>355705</v>
      </c>
      <c r="L3386" t="s">
        <v>2974</v>
      </c>
      <c r="M3386">
        <v>42</v>
      </c>
      <c r="N3386" t="s">
        <v>7479</v>
      </c>
      <c r="O3386">
        <v>6</v>
      </c>
      <c r="P3386">
        <v>3</v>
      </c>
      <c r="Q3386">
        <v>4</v>
      </c>
      <c r="R3386">
        <v>0</v>
      </c>
      <c r="S3386">
        <v>1</v>
      </c>
      <c r="T3386">
        <v>0</v>
      </c>
      <c r="U3386">
        <v>3</v>
      </c>
      <c r="V3386">
        <v>3</v>
      </c>
      <c r="W3386">
        <v>952408</v>
      </c>
      <c r="X3386" t="s">
        <v>4314</v>
      </c>
      <c r="Y3386">
        <v>72</v>
      </c>
      <c r="Z3386">
        <v>19</v>
      </c>
      <c r="AA3386">
        <v>24</v>
      </c>
      <c r="AB3386">
        <v>14</v>
      </c>
      <c r="AC3386" t="s">
        <v>836</v>
      </c>
      <c r="AD3386" t="s">
        <v>4280</v>
      </c>
      <c r="AE3386" t="s">
        <v>8883</v>
      </c>
      <c r="AF3386">
        <v>0</v>
      </c>
      <c r="AG3386">
        <v>0</v>
      </c>
      <c r="AH3386">
        <v>0</v>
      </c>
      <c r="AI3386">
        <v>1</v>
      </c>
      <c r="AJ3386">
        <f>IF(AI3386="","",IF(ISERROR(VLOOKUP(CONCATENATE(F3386),Term!$A$1:$C$2000,1,FALSE)),0,1))</f>
        <v>0</v>
      </c>
    </row>
    <row r="3387" spans="1:36" x14ac:dyDescent="0.15">
      <c r="A3387" t="s">
        <v>6677</v>
      </c>
      <c r="B3387">
        <v>39759</v>
      </c>
      <c r="C3387">
        <v>39762</v>
      </c>
      <c r="D3387">
        <v>39767</v>
      </c>
      <c r="F3387">
        <v>524301</v>
      </c>
      <c r="G3387" t="s">
        <v>5748</v>
      </c>
      <c r="H3387">
        <v>2185327</v>
      </c>
      <c r="I3387" t="s">
        <v>2848</v>
      </c>
      <c r="J3387" t="s">
        <v>2881</v>
      </c>
      <c r="K3387">
        <v>264311</v>
      </c>
      <c r="L3387" t="s">
        <v>2974</v>
      </c>
      <c r="M3387">
        <v>42</v>
      </c>
      <c r="N3387" t="s">
        <v>924</v>
      </c>
      <c r="O3387" t="s">
        <v>924</v>
      </c>
      <c r="P3387" t="s">
        <v>924</v>
      </c>
      <c r="Q3387">
        <v>1</v>
      </c>
      <c r="R3387">
        <v>0</v>
      </c>
      <c r="S3387">
        <v>0</v>
      </c>
      <c r="T3387">
        <v>0</v>
      </c>
      <c r="U3387">
        <v>3</v>
      </c>
      <c r="V3387">
        <v>3</v>
      </c>
      <c r="W3387">
        <v>952408</v>
      </c>
      <c r="X3387" t="s">
        <v>4314</v>
      </c>
      <c r="Y3387">
        <v>72</v>
      </c>
      <c r="Z3387">
        <v>19</v>
      </c>
      <c r="AA3387">
        <v>24</v>
      </c>
      <c r="AB3387">
        <v>14</v>
      </c>
      <c r="AC3387" t="s">
        <v>836</v>
      </c>
      <c r="AD3387" t="s">
        <v>4280</v>
      </c>
      <c r="AE3387" t="s">
        <v>8883</v>
      </c>
      <c r="AF3387">
        <v>0</v>
      </c>
      <c r="AG3387">
        <v>0</v>
      </c>
      <c r="AH3387">
        <v>1</v>
      </c>
      <c r="AI3387">
        <v>0</v>
      </c>
      <c r="AJ3387">
        <f>IF(AI3387="","",IF(ISERROR(VLOOKUP(CONCATENATE(F3387),Term!$A$1:$C$2000,1,FALSE)),0,1))</f>
        <v>0</v>
      </c>
    </row>
    <row r="3388" spans="1:36" x14ac:dyDescent="0.15">
      <c r="A3388" t="s">
        <v>1955</v>
      </c>
      <c r="B3388">
        <v>39801</v>
      </c>
      <c r="C3388">
        <v>39801</v>
      </c>
      <c r="D3388">
        <v>39828</v>
      </c>
      <c r="F3388">
        <v>524301</v>
      </c>
      <c r="G3388" t="s">
        <v>5748</v>
      </c>
      <c r="H3388">
        <v>2185327</v>
      </c>
      <c r="I3388" t="s">
        <v>2848</v>
      </c>
      <c r="J3388" t="s">
        <v>2881</v>
      </c>
      <c r="K3388">
        <v>237976</v>
      </c>
      <c r="L3388" t="s">
        <v>2974</v>
      </c>
      <c r="M3388">
        <v>42</v>
      </c>
      <c r="N3388" t="s">
        <v>924</v>
      </c>
      <c r="O3388" t="s">
        <v>924</v>
      </c>
      <c r="P3388" t="s">
        <v>924</v>
      </c>
      <c r="Q3388">
        <v>4</v>
      </c>
      <c r="R3388">
        <v>0</v>
      </c>
      <c r="S3388">
        <v>0</v>
      </c>
      <c r="T3388">
        <v>0</v>
      </c>
      <c r="U3388">
        <v>3</v>
      </c>
      <c r="V3388">
        <v>3</v>
      </c>
      <c r="W3388">
        <v>952408</v>
      </c>
      <c r="X3388" t="s">
        <v>4314</v>
      </c>
      <c r="Y3388">
        <v>72</v>
      </c>
      <c r="Z3388">
        <v>19</v>
      </c>
      <c r="AA3388">
        <v>24</v>
      </c>
      <c r="AB3388">
        <v>14</v>
      </c>
      <c r="AC3388" t="s">
        <v>836</v>
      </c>
      <c r="AD3388" t="s">
        <v>4280</v>
      </c>
      <c r="AE3388" t="s">
        <v>8883</v>
      </c>
      <c r="AF3388">
        <v>0</v>
      </c>
      <c r="AG3388">
        <v>0</v>
      </c>
      <c r="AH3388">
        <v>1</v>
      </c>
      <c r="AI3388">
        <v>0</v>
      </c>
      <c r="AJ3388">
        <f>IF(AI3388="","",IF(ISERROR(VLOOKUP(CONCATENATE(F3388),Term!$A$1:$C$2000,1,FALSE)),0,1))</f>
        <v>0</v>
      </c>
    </row>
    <row r="3389" spans="1:36" x14ac:dyDescent="0.15">
      <c r="A3389" t="s">
        <v>1957</v>
      </c>
      <c r="B3389">
        <v>39806</v>
      </c>
      <c r="C3389" s="14">
        <v>39808</v>
      </c>
      <c r="D3389" s="14">
        <v>39835</v>
      </c>
      <c r="F3389">
        <v>524301</v>
      </c>
      <c r="G3389" t="s">
        <v>5748</v>
      </c>
      <c r="H3389">
        <v>2185327</v>
      </c>
      <c r="I3389" t="s">
        <v>2848</v>
      </c>
      <c r="J3389" t="s">
        <v>2881</v>
      </c>
      <c r="K3389">
        <v>215133</v>
      </c>
      <c r="L3389" t="s">
        <v>2974</v>
      </c>
      <c r="M3389">
        <v>42</v>
      </c>
      <c r="N3389" t="s">
        <v>924</v>
      </c>
      <c r="O3389" t="s">
        <v>924</v>
      </c>
      <c r="P3389" t="s">
        <v>924</v>
      </c>
      <c r="Q3389">
        <v>4</v>
      </c>
      <c r="R3389">
        <v>0</v>
      </c>
      <c r="S3389">
        <v>0</v>
      </c>
      <c r="T3389">
        <v>0</v>
      </c>
      <c r="U3389">
        <v>3</v>
      </c>
      <c r="V3389">
        <v>3</v>
      </c>
      <c r="W3389">
        <v>952408</v>
      </c>
      <c r="X3389" t="s">
        <v>4314</v>
      </c>
      <c r="Y3389">
        <v>72</v>
      </c>
      <c r="Z3389">
        <v>19</v>
      </c>
      <c r="AA3389">
        <v>24</v>
      </c>
      <c r="AB3389">
        <v>14</v>
      </c>
      <c r="AC3389" t="s">
        <v>836</v>
      </c>
      <c r="AD3389" t="s">
        <v>4280</v>
      </c>
      <c r="AE3389" t="s">
        <v>8883</v>
      </c>
      <c r="AF3389">
        <v>0</v>
      </c>
      <c r="AG3389">
        <v>0</v>
      </c>
      <c r="AH3389">
        <v>0</v>
      </c>
      <c r="AI3389">
        <v>0</v>
      </c>
      <c r="AJ3389">
        <f>IF(AI3389="","",IF(ISERROR(VLOOKUP(CONCATENATE(F3389),Term!$A$1:$C$2000,1,FALSE)),0,1))</f>
        <v>0</v>
      </c>
    </row>
    <row r="3390" spans="1:36" x14ac:dyDescent="0.15">
      <c r="A3390" t="s">
        <v>1429</v>
      </c>
      <c r="B3390">
        <v>39815</v>
      </c>
      <c r="C3390">
        <v>39815</v>
      </c>
      <c r="F3390">
        <v>524301</v>
      </c>
      <c r="G3390" t="s">
        <v>5748</v>
      </c>
      <c r="H3390">
        <v>2185327</v>
      </c>
      <c r="I3390" t="s">
        <v>2848</v>
      </c>
      <c r="J3390" t="s">
        <v>2881</v>
      </c>
      <c r="K3390">
        <v>368004</v>
      </c>
      <c r="L3390" t="s">
        <v>2974</v>
      </c>
      <c r="M3390">
        <v>42</v>
      </c>
      <c r="N3390" t="s">
        <v>924</v>
      </c>
      <c r="O3390" t="s">
        <v>924</v>
      </c>
      <c r="P3390" t="s">
        <v>924</v>
      </c>
      <c r="Q3390">
        <v>5</v>
      </c>
      <c r="R3390">
        <v>0</v>
      </c>
      <c r="S3390">
        <v>0</v>
      </c>
      <c r="T3390">
        <v>0</v>
      </c>
      <c r="U3390">
        <v>3</v>
      </c>
      <c r="V3390">
        <v>3</v>
      </c>
      <c r="W3390">
        <v>952408</v>
      </c>
      <c r="X3390" t="s">
        <v>4314</v>
      </c>
      <c r="Y3390">
        <v>72</v>
      </c>
      <c r="Z3390">
        <v>19</v>
      </c>
      <c r="AA3390">
        <v>24</v>
      </c>
      <c r="AB3390">
        <v>14</v>
      </c>
      <c r="AC3390" t="s">
        <v>836</v>
      </c>
      <c r="AD3390" t="s">
        <v>4280</v>
      </c>
      <c r="AE3390" t="s">
        <v>8883</v>
      </c>
      <c r="AF3390">
        <v>0</v>
      </c>
      <c r="AG3390">
        <v>0</v>
      </c>
      <c r="AH3390">
        <v>1</v>
      </c>
      <c r="AI3390">
        <v>0</v>
      </c>
      <c r="AJ3390">
        <f>IF(AI3390="","",IF(ISERROR(VLOOKUP(CONCATENATE(F3390),Term!$A$1:$C$2000,1,FALSE)),0,1))</f>
        <v>0</v>
      </c>
    </row>
    <row r="3391" spans="1:36" x14ac:dyDescent="0.15">
      <c r="A3391" t="s">
        <v>1430</v>
      </c>
      <c r="B3391">
        <v>39819</v>
      </c>
      <c r="C3391">
        <v>39819</v>
      </c>
      <c r="D3391">
        <v>39827</v>
      </c>
      <c r="F3391">
        <v>524301</v>
      </c>
      <c r="G3391" t="s">
        <v>5748</v>
      </c>
      <c r="H3391">
        <v>2185327</v>
      </c>
      <c r="I3391" t="s">
        <v>2848</v>
      </c>
      <c r="J3391" t="s">
        <v>2881</v>
      </c>
      <c r="K3391">
        <v>263570</v>
      </c>
      <c r="L3391" t="s">
        <v>2974</v>
      </c>
      <c r="M3391">
        <v>42</v>
      </c>
      <c r="N3391" t="s">
        <v>924</v>
      </c>
      <c r="O3391" t="s">
        <v>924</v>
      </c>
      <c r="P3391" t="s">
        <v>924</v>
      </c>
      <c r="Q3391">
        <v>5</v>
      </c>
      <c r="R3391">
        <v>0</v>
      </c>
      <c r="S3391">
        <v>0</v>
      </c>
      <c r="T3391">
        <v>0</v>
      </c>
      <c r="U3391">
        <v>3</v>
      </c>
      <c r="V3391">
        <v>3</v>
      </c>
      <c r="W3391">
        <v>952408</v>
      </c>
      <c r="X3391" t="s">
        <v>4314</v>
      </c>
      <c r="Y3391">
        <v>72</v>
      </c>
      <c r="Z3391">
        <v>19</v>
      </c>
      <c r="AA3391">
        <v>24</v>
      </c>
      <c r="AB3391">
        <v>14</v>
      </c>
      <c r="AC3391" t="s">
        <v>836</v>
      </c>
      <c r="AD3391" t="s">
        <v>4280</v>
      </c>
      <c r="AE3391" t="s">
        <v>8883</v>
      </c>
      <c r="AF3391">
        <v>0</v>
      </c>
      <c r="AG3391">
        <v>0</v>
      </c>
      <c r="AH3391">
        <v>0</v>
      </c>
      <c r="AI3391">
        <v>0</v>
      </c>
      <c r="AJ3391">
        <f>IF(AI3391="","",IF(ISERROR(VLOOKUP(CONCATENATE(F3391),Term!$A$1:$C$2000,1,FALSE)),0,1))</f>
        <v>0</v>
      </c>
    </row>
    <row r="3392" spans="1:36" x14ac:dyDescent="0.15">
      <c r="A3392" t="s">
        <v>1431</v>
      </c>
      <c r="B3392">
        <v>39821</v>
      </c>
      <c r="C3392">
        <v>39821</v>
      </c>
      <c r="F3392">
        <v>524301</v>
      </c>
      <c r="G3392" t="s">
        <v>5748</v>
      </c>
      <c r="H3392">
        <v>2185327</v>
      </c>
      <c r="I3392" t="s">
        <v>2848</v>
      </c>
      <c r="J3392" t="s">
        <v>2881</v>
      </c>
      <c r="K3392">
        <v>382936</v>
      </c>
      <c r="L3392" t="s">
        <v>2974</v>
      </c>
      <c r="M3392">
        <v>42</v>
      </c>
      <c r="N3392" t="s">
        <v>924</v>
      </c>
      <c r="O3392" t="s">
        <v>924</v>
      </c>
      <c r="P3392" t="s">
        <v>924</v>
      </c>
      <c r="Q3392">
        <v>5</v>
      </c>
      <c r="R3392">
        <v>0</v>
      </c>
      <c r="S3392">
        <v>0</v>
      </c>
      <c r="T3392">
        <v>0</v>
      </c>
      <c r="U3392">
        <v>3</v>
      </c>
      <c r="V3392">
        <v>3</v>
      </c>
      <c r="W3392">
        <v>952408</v>
      </c>
      <c r="X3392" t="s">
        <v>4314</v>
      </c>
      <c r="Y3392">
        <v>72</v>
      </c>
      <c r="Z3392">
        <v>19</v>
      </c>
      <c r="AA3392">
        <v>24</v>
      </c>
      <c r="AB3392">
        <v>14</v>
      </c>
      <c r="AC3392" t="s">
        <v>836</v>
      </c>
      <c r="AD3392" t="s">
        <v>4280</v>
      </c>
      <c r="AE3392" t="s">
        <v>8883</v>
      </c>
      <c r="AF3392">
        <v>0</v>
      </c>
      <c r="AG3392">
        <v>0</v>
      </c>
      <c r="AH3392">
        <v>0</v>
      </c>
      <c r="AI3392">
        <v>0</v>
      </c>
      <c r="AJ3392">
        <f>IF(AI3392="","",IF(ISERROR(VLOOKUP(CONCATENATE(F3392),Term!$A$1:$C$2000,1,FALSE)),0,1))</f>
        <v>0</v>
      </c>
    </row>
    <row r="3393" spans="1:36" x14ac:dyDescent="0.15">
      <c r="A3393" t="s">
        <v>1432</v>
      </c>
      <c r="B3393">
        <v>39819</v>
      </c>
      <c r="C3393">
        <v>39825</v>
      </c>
      <c r="F3393">
        <v>524301</v>
      </c>
      <c r="G3393" t="s">
        <v>5748</v>
      </c>
      <c r="H3393">
        <v>2185327</v>
      </c>
      <c r="I3393" t="s">
        <v>2848</v>
      </c>
      <c r="J3393" t="s">
        <v>2881</v>
      </c>
      <c r="K3393">
        <v>198776</v>
      </c>
      <c r="L3393" t="s">
        <v>2974</v>
      </c>
      <c r="M3393">
        <v>42</v>
      </c>
      <c r="N3393" t="s">
        <v>924</v>
      </c>
      <c r="O3393" t="s">
        <v>924</v>
      </c>
      <c r="P3393" t="s">
        <v>924</v>
      </c>
      <c r="Q3393">
        <v>5</v>
      </c>
      <c r="R3393">
        <v>0</v>
      </c>
      <c r="S3393">
        <v>0</v>
      </c>
      <c r="T3393">
        <v>0</v>
      </c>
      <c r="U3393">
        <v>3</v>
      </c>
      <c r="V3393">
        <v>3</v>
      </c>
      <c r="W3393">
        <v>952408</v>
      </c>
      <c r="X3393" t="s">
        <v>4314</v>
      </c>
      <c r="Y3393">
        <v>72</v>
      </c>
      <c r="Z3393">
        <v>19</v>
      </c>
      <c r="AA3393">
        <v>24</v>
      </c>
      <c r="AB3393">
        <v>14</v>
      </c>
      <c r="AC3393" t="s">
        <v>836</v>
      </c>
      <c r="AD3393" t="s">
        <v>4280</v>
      </c>
      <c r="AE3393" t="s">
        <v>8883</v>
      </c>
      <c r="AF3393">
        <v>0</v>
      </c>
      <c r="AG3393">
        <v>0</v>
      </c>
      <c r="AH3393">
        <v>0</v>
      </c>
      <c r="AI3393">
        <v>0</v>
      </c>
      <c r="AJ3393">
        <f>IF(AI3393="","",IF(ISERROR(VLOOKUP(CONCATENATE(F3393),Term!$A$1:$C$2000,1,FALSE)),0,1))</f>
        <v>0</v>
      </c>
    </row>
    <row r="3394" spans="1:36" x14ac:dyDescent="0.15">
      <c r="A3394" t="s">
        <v>1433</v>
      </c>
      <c r="B3394">
        <v>39826</v>
      </c>
      <c r="C3394">
        <v>39827</v>
      </c>
      <c r="F3394">
        <v>524301</v>
      </c>
      <c r="G3394" t="s">
        <v>5748</v>
      </c>
      <c r="H3394">
        <v>2185327</v>
      </c>
      <c r="I3394" t="s">
        <v>2848</v>
      </c>
      <c r="J3394" t="s">
        <v>2881</v>
      </c>
      <c r="K3394">
        <v>265109</v>
      </c>
      <c r="L3394" t="s">
        <v>2974</v>
      </c>
      <c r="M3394">
        <v>42</v>
      </c>
      <c r="N3394" t="s">
        <v>924</v>
      </c>
      <c r="O3394" t="s">
        <v>924</v>
      </c>
      <c r="P3394" t="s">
        <v>924</v>
      </c>
      <c r="Q3394">
        <v>5</v>
      </c>
      <c r="R3394">
        <v>0</v>
      </c>
      <c r="S3394">
        <v>0</v>
      </c>
      <c r="T3394">
        <v>0</v>
      </c>
      <c r="U3394">
        <v>3</v>
      </c>
      <c r="V3394">
        <v>3</v>
      </c>
      <c r="W3394">
        <v>952408</v>
      </c>
      <c r="X3394" t="s">
        <v>4314</v>
      </c>
      <c r="Y3394">
        <v>72</v>
      </c>
      <c r="Z3394">
        <v>19</v>
      </c>
      <c r="AA3394">
        <v>24</v>
      </c>
      <c r="AB3394">
        <v>14</v>
      </c>
      <c r="AC3394" t="s">
        <v>836</v>
      </c>
      <c r="AD3394" t="s">
        <v>4280</v>
      </c>
      <c r="AE3394" t="s">
        <v>8883</v>
      </c>
      <c r="AF3394">
        <v>0</v>
      </c>
      <c r="AG3394">
        <v>0</v>
      </c>
      <c r="AH3394">
        <v>0</v>
      </c>
      <c r="AI3394">
        <v>0</v>
      </c>
      <c r="AJ3394">
        <f>IF(AI3394="","",IF(ISERROR(VLOOKUP(CONCATENATE(F3394),Term!$A$1:$C$2000,1,FALSE)),0,1))</f>
        <v>0</v>
      </c>
    </row>
    <row r="3395" spans="1:36" x14ac:dyDescent="0.15">
      <c r="A3395" t="s">
        <v>8884</v>
      </c>
      <c r="B3395">
        <v>39832</v>
      </c>
      <c r="C3395" s="14">
        <v>39833</v>
      </c>
      <c r="D3395" s="14"/>
      <c r="F3395">
        <v>524301</v>
      </c>
      <c r="G3395" t="s">
        <v>5748</v>
      </c>
      <c r="H3395">
        <v>2185327</v>
      </c>
      <c r="I3395" t="s">
        <v>2848</v>
      </c>
      <c r="J3395" t="s">
        <v>2881</v>
      </c>
      <c r="K3395">
        <v>166920</v>
      </c>
      <c r="L3395" t="s">
        <v>2974</v>
      </c>
      <c r="M3395">
        <v>42</v>
      </c>
      <c r="N3395" t="s">
        <v>924</v>
      </c>
      <c r="O3395" t="s">
        <v>924</v>
      </c>
      <c r="P3395" t="s">
        <v>924</v>
      </c>
      <c r="Q3395">
        <v>6</v>
      </c>
      <c r="R3395">
        <v>0</v>
      </c>
      <c r="S3395">
        <v>0</v>
      </c>
      <c r="T3395">
        <v>0</v>
      </c>
      <c r="U3395">
        <v>3</v>
      </c>
      <c r="V3395">
        <v>3</v>
      </c>
      <c r="W3395">
        <v>952408</v>
      </c>
      <c r="X3395" t="s">
        <v>4314</v>
      </c>
      <c r="Y3395">
        <v>72</v>
      </c>
      <c r="Z3395">
        <v>19</v>
      </c>
      <c r="AA3395">
        <v>24</v>
      </c>
      <c r="AB3395">
        <v>14</v>
      </c>
      <c r="AC3395" t="s">
        <v>836</v>
      </c>
      <c r="AD3395" t="s">
        <v>4280</v>
      </c>
      <c r="AE3395" t="s">
        <v>8883</v>
      </c>
      <c r="AF3395">
        <v>0</v>
      </c>
      <c r="AG3395">
        <v>0</v>
      </c>
      <c r="AH3395">
        <v>1</v>
      </c>
      <c r="AI3395">
        <v>0</v>
      </c>
      <c r="AJ3395">
        <f>IF(AI3395="","",IF(ISERROR(VLOOKUP(CONCATENATE(F3395),Term!$A$1:$C$2000,1,FALSE)),0,1))</f>
        <v>0</v>
      </c>
    </row>
    <row r="3396" spans="1:36" x14ac:dyDescent="0.15">
      <c r="A3396" t="s">
        <v>8885</v>
      </c>
      <c r="B3396">
        <v>39826</v>
      </c>
      <c r="C3396">
        <v>39835</v>
      </c>
      <c r="F3396">
        <v>524301</v>
      </c>
      <c r="G3396" t="s">
        <v>5748</v>
      </c>
      <c r="H3396">
        <v>2185327</v>
      </c>
      <c r="I3396" t="s">
        <v>2848</v>
      </c>
      <c r="J3396" t="s">
        <v>2881</v>
      </c>
      <c r="K3396">
        <v>298740</v>
      </c>
      <c r="L3396" t="s">
        <v>2974</v>
      </c>
      <c r="M3396">
        <v>42</v>
      </c>
      <c r="N3396" t="s">
        <v>924</v>
      </c>
      <c r="O3396" t="s">
        <v>924</v>
      </c>
      <c r="P3396" t="s">
        <v>924</v>
      </c>
      <c r="Q3396">
        <v>6</v>
      </c>
      <c r="R3396">
        <v>0</v>
      </c>
      <c r="S3396">
        <v>0</v>
      </c>
      <c r="T3396">
        <v>0</v>
      </c>
      <c r="U3396">
        <v>3</v>
      </c>
      <c r="V3396">
        <v>3</v>
      </c>
      <c r="W3396">
        <v>952408</v>
      </c>
      <c r="X3396" t="s">
        <v>4314</v>
      </c>
      <c r="Y3396">
        <v>72</v>
      </c>
      <c r="Z3396">
        <v>19</v>
      </c>
      <c r="AA3396">
        <v>24</v>
      </c>
      <c r="AB3396">
        <v>14</v>
      </c>
      <c r="AC3396" t="s">
        <v>836</v>
      </c>
      <c r="AD3396" t="s">
        <v>4280</v>
      </c>
      <c r="AE3396" t="s">
        <v>8883</v>
      </c>
      <c r="AF3396">
        <v>0</v>
      </c>
      <c r="AG3396">
        <v>0</v>
      </c>
      <c r="AH3396">
        <v>0</v>
      </c>
      <c r="AI3396">
        <v>0</v>
      </c>
      <c r="AJ3396">
        <f>IF(AI3396="","",IF(ISERROR(VLOOKUP(CONCATENATE(F3396),Term!$A$1:$C$2000,1,FALSE)),0,1))</f>
        <v>0</v>
      </c>
    </row>
    <row r="3397" spans="1:36" x14ac:dyDescent="0.15">
      <c r="A3397" t="s">
        <v>8886</v>
      </c>
      <c r="B3397">
        <v>39835</v>
      </c>
      <c r="C3397">
        <v>39841</v>
      </c>
      <c r="F3397">
        <v>524301</v>
      </c>
      <c r="G3397" t="s">
        <v>5748</v>
      </c>
      <c r="H3397">
        <v>2185327</v>
      </c>
      <c r="I3397" t="s">
        <v>2848</v>
      </c>
      <c r="J3397" t="s">
        <v>2881</v>
      </c>
      <c r="K3397">
        <v>395486</v>
      </c>
      <c r="L3397" t="s">
        <v>2974</v>
      </c>
      <c r="M3397">
        <v>42</v>
      </c>
      <c r="N3397" t="s">
        <v>924</v>
      </c>
      <c r="O3397" t="s">
        <v>924</v>
      </c>
      <c r="P3397" t="s">
        <v>924</v>
      </c>
      <c r="Q3397">
        <v>6</v>
      </c>
      <c r="R3397">
        <v>1</v>
      </c>
      <c r="S3397">
        <v>0</v>
      </c>
      <c r="T3397">
        <v>0</v>
      </c>
      <c r="U3397">
        <v>3</v>
      </c>
      <c r="V3397">
        <v>3</v>
      </c>
      <c r="W3397">
        <v>952408</v>
      </c>
      <c r="X3397" t="s">
        <v>4314</v>
      </c>
      <c r="Y3397">
        <v>72</v>
      </c>
      <c r="Z3397">
        <v>19</v>
      </c>
      <c r="AA3397">
        <v>24</v>
      </c>
      <c r="AB3397">
        <v>14</v>
      </c>
      <c r="AC3397" t="s">
        <v>836</v>
      </c>
      <c r="AD3397" t="s">
        <v>4280</v>
      </c>
      <c r="AE3397" t="s">
        <v>8883</v>
      </c>
      <c r="AF3397">
        <v>0</v>
      </c>
      <c r="AG3397">
        <v>0</v>
      </c>
      <c r="AH3397">
        <v>0</v>
      </c>
      <c r="AI3397">
        <v>0</v>
      </c>
      <c r="AJ3397">
        <f>IF(AI3397="","",IF(ISERROR(VLOOKUP(CONCATENATE(F3397),Term!$A$1:$C$2000,1,FALSE)),0,1))</f>
        <v>0</v>
      </c>
    </row>
    <row r="3398" spans="1:36" x14ac:dyDescent="0.15">
      <c r="A3398" t="s">
        <v>2119</v>
      </c>
      <c r="B3398">
        <v>39783</v>
      </c>
      <c r="C3398">
        <v>39785</v>
      </c>
      <c r="E3398">
        <v>39794</v>
      </c>
      <c r="F3398">
        <v>524301</v>
      </c>
      <c r="G3398" t="s">
        <v>5748</v>
      </c>
      <c r="H3398">
        <v>496249</v>
      </c>
      <c r="I3398" t="s">
        <v>2848</v>
      </c>
      <c r="J3398" t="s">
        <v>1514</v>
      </c>
      <c r="K3398">
        <v>305343</v>
      </c>
      <c r="L3398" t="s">
        <v>2974</v>
      </c>
      <c r="M3398">
        <v>42</v>
      </c>
      <c r="N3398" t="s">
        <v>4582</v>
      </c>
      <c r="O3398">
        <v>3</v>
      </c>
      <c r="P3398">
        <v>51</v>
      </c>
      <c r="Q3398">
        <v>3</v>
      </c>
      <c r="R3398">
        <v>0</v>
      </c>
      <c r="S3398">
        <v>1</v>
      </c>
      <c r="T3398">
        <v>1</v>
      </c>
      <c r="U3398">
        <v>51</v>
      </c>
      <c r="V3398">
        <v>1</v>
      </c>
      <c r="W3398">
        <v>305343</v>
      </c>
      <c r="X3398" t="s">
        <v>4315</v>
      </c>
      <c r="Y3398">
        <v>72</v>
      </c>
      <c r="Z3398">
        <v>19</v>
      </c>
      <c r="AA3398">
        <v>24</v>
      </c>
      <c r="AB3398">
        <v>14</v>
      </c>
      <c r="AC3398" t="s">
        <v>836</v>
      </c>
      <c r="AD3398" t="s">
        <v>4280</v>
      </c>
      <c r="AE3398" t="s">
        <v>7112</v>
      </c>
      <c r="AF3398">
        <v>1</v>
      </c>
      <c r="AG3398">
        <v>0</v>
      </c>
      <c r="AH3398">
        <v>1</v>
      </c>
      <c r="AI3398">
        <v>1</v>
      </c>
      <c r="AJ3398">
        <f>IF(AI3398="","",IF(ISERROR(VLOOKUP(CONCATENATE(F3398),Term!$A$1:$C$2000,1,FALSE)),0,1))</f>
        <v>0</v>
      </c>
    </row>
    <row r="3399" spans="1:36" x14ac:dyDescent="0.15">
      <c r="A3399" t="s">
        <v>1946</v>
      </c>
      <c r="B3399">
        <v>39804</v>
      </c>
      <c r="C3399" s="14">
        <v>39804</v>
      </c>
      <c r="D3399" s="14"/>
      <c r="F3399">
        <v>524301</v>
      </c>
      <c r="G3399" t="s">
        <v>5748</v>
      </c>
      <c r="H3399">
        <v>496249</v>
      </c>
      <c r="I3399" t="s">
        <v>2848</v>
      </c>
      <c r="J3399" t="s">
        <v>1514</v>
      </c>
      <c r="K3399">
        <v>260637</v>
      </c>
      <c r="L3399" t="s">
        <v>2974</v>
      </c>
      <c r="M3399">
        <v>42</v>
      </c>
      <c r="N3399" t="s">
        <v>924</v>
      </c>
      <c r="O3399" t="s">
        <v>924</v>
      </c>
      <c r="P3399" t="s">
        <v>924</v>
      </c>
      <c r="Q3399">
        <v>4</v>
      </c>
      <c r="R3399">
        <v>1</v>
      </c>
      <c r="S3399">
        <v>0</v>
      </c>
      <c r="T3399">
        <v>0</v>
      </c>
      <c r="U3399">
        <v>51</v>
      </c>
      <c r="V3399">
        <v>1</v>
      </c>
      <c r="W3399">
        <v>305343</v>
      </c>
      <c r="X3399" t="s">
        <v>4315</v>
      </c>
      <c r="Y3399">
        <v>72</v>
      </c>
      <c r="Z3399">
        <v>19</v>
      </c>
      <c r="AA3399">
        <v>24</v>
      </c>
      <c r="AB3399">
        <v>14</v>
      </c>
      <c r="AC3399" t="s">
        <v>836</v>
      </c>
      <c r="AD3399" t="s">
        <v>4280</v>
      </c>
      <c r="AE3399" t="s">
        <v>7112</v>
      </c>
      <c r="AF3399">
        <v>0</v>
      </c>
      <c r="AG3399">
        <v>0</v>
      </c>
      <c r="AH3399">
        <v>1</v>
      </c>
      <c r="AI3399">
        <v>0</v>
      </c>
      <c r="AJ3399">
        <f>IF(AI3399="","",IF(ISERROR(VLOOKUP(CONCATENATE(F3399),Term!$A$1:$C$2000,1,FALSE)),0,1))</f>
        <v>0</v>
      </c>
    </row>
    <row r="3400" spans="1:36" x14ac:dyDescent="0.15">
      <c r="A3400" t="s">
        <v>5750</v>
      </c>
      <c r="B3400">
        <v>39646</v>
      </c>
      <c r="C3400" s="14">
        <v>39646</v>
      </c>
      <c r="D3400" s="14"/>
      <c r="E3400">
        <v>39765</v>
      </c>
      <c r="F3400">
        <v>524301</v>
      </c>
      <c r="G3400" t="s">
        <v>5748</v>
      </c>
      <c r="H3400">
        <v>517033</v>
      </c>
      <c r="I3400" t="s">
        <v>2848</v>
      </c>
      <c r="J3400" t="s">
        <v>4289</v>
      </c>
      <c r="K3400">
        <v>224823</v>
      </c>
      <c r="L3400" t="s">
        <v>2974</v>
      </c>
      <c r="M3400">
        <v>42</v>
      </c>
      <c r="N3400" t="s">
        <v>2902</v>
      </c>
      <c r="O3400">
        <v>1</v>
      </c>
      <c r="P3400">
        <v>80</v>
      </c>
      <c r="Q3400" t="s">
        <v>924</v>
      </c>
      <c r="R3400">
        <v>0</v>
      </c>
      <c r="S3400">
        <v>1</v>
      </c>
      <c r="T3400">
        <v>1</v>
      </c>
      <c r="U3400">
        <v>80</v>
      </c>
      <c r="V3400">
        <v>1</v>
      </c>
      <c r="W3400">
        <v>224823</v>
      </c>
      <c r="X3400" t="s">
        <v>4315</v>
      </c>
      <c r="Y3400">
        <v>72</v>
      </c>
      <c r="Z3400">
        <v>19</v>
      </c>
      <c r="AA3400">
        <v>24</v>
      </c>
      <c r="AB3400">
        <v>14</v>
      </c>
      <c r="AC3400" t="s">
        <v>836</v>
      </c>
      <c r="AD3400" t="s">
        <v>4280</v>
      </c>
      <c r="AE3400" t="s">
        <v>7113</v>
      </c>
      <c r="AF3400">
        <v>1</v>
      </c>
      <c r="AG3400">
        <v>0</v>
      </c>
      <c r="AH3400">
        <v>1</v>
      </c>
      <c r="AI3400">
        <v>1</v>
      </c>
      <c r="AJ3400">
        <f>IF(AI3400="","",IF(ISERROR(VLOOKUP(CONCATENATE(F3400),Term!$A$1:$C$2000,1,FALSE)),0,1))</f>
        <v>0</v>
      </c>
    </row>
    <row r="3401" spans="1:36" x14ac:dyDescent="0.15">
      <c r="A3401" t="s">
        <v>6842</v>
      </c>
      <c r="B3401">
        <v>39738</v>
      </c>
      <c r="C3401" s="14">
        <v>39741</v>
      </c>
      <c r="D3401" s="14"/>
      <c r="E3401">
        <v>39771</v>
      </c>
      <c r="F3401">
        <v>524301</v>
      </c>
      <c r="G3401" t="s">
        <v>5748</v>
      </c>
      <c r="H3401">
        <v>2069610</v>
      </c>
      <c r="I3401" t="s">
        <v>2848</v>
      </c>
      <c r="J3401" t="s">
        <v>4292</v>
      </c>
      <c r="K3401">
        <v>268443</v>
      </c>
      <c r="L3401" t="s">
        <v>2974</v>
      </c>
      <c r="M3401">
        <v>42</v>
      </c>
      <c r="N3401" t="s">
        <v>4094</v>
      </c>
      <c r="O3401">
        <v>2</v>
      </c>
      <c r="P3401">
        <v>74</v>
      </c>
      <c r="Q3401" t="s">
        <v>924</v>
      </c>
      <c r="R3401">
        <v>0</v>
      </c>
      <c r="S3401">
        <v>1</v>
      </c>
      <c r="T3401">
        <v>1</v>
      </c>
      <c r="U3401">
        <v>6</v>
      </c>
      <c r="V3401">
        <v>2</v>
      </c>
      <c r="W3401">
        <v>520668</v>
      </c>
      <c r="X3401" t="s">
        <v>4314</v>
      </c>
      <c r="Y3401">
        <v>72</v>
      </c>
      <c r="Z3401">
        <v>19</v>
      </c>
      <c r="AA3401">
        <v>24</v>
      </c>
      <c r="AB3401">
        <v>14</v>
      </c>
      <c r="AC3401" t="s">
        <v>836</v>
      </c>
      <c r="AD3401" t="s">
        <v>4280</v>
      </c>
      <c r="AE3401" t="s">
        <v>8867</v>
      </c>
      <c r="AF3401">
        <v>1</v>
      </c>
      <c r="AG3401">
        <v>0</v>
      </c>
      <c r="AH3401">
        <v>1</v>
      </c>
      <c r="AI3401">
        <v>1</v>
      </c>
      <c r="AJ3401">
        <f>IF(AI3401="","",IF(ISERROR(VLOOKUP(CONCATENATE(F3401),Term!$A$1:$C$2000,1,FALSE)),0,1))</f>
        <v>0</v>
      </c>
    </row>
    <row r="3402" spans="1:36" x14ac:dyDescent="0.15">
      <c r="A3402" t="s">
        <v>1947</v>
      </c>
      <c r="B3402">
        <v>39799</v>
      </c>
      <c r="C3402" s="14">
        <v>39799</v>
      </c>
      <c r="D3402" s="14"/>
      <c r="E3402">
        <v>39839</v>
      </c>
      <c r="F3402">
        <v>524301</v>
      </c>
      <c r="G3402" t="s">
        <v>5748</v>
      </c>
      <c r="H3402">
        <v>2069610</v>
      </c>
      <c r="I3402" t="s">
        <v>2848</v>
      </c>
      <c r="J3402" t="s">
        <v>4292</v>
      </c>
      <c r="K3402">
        <v>252225</v>
      </c>
      <c r="L3402" t="s">
        <v>2974</v>
      </c>
      <c r="M3402">
        <v>42</v>
      </c>
      <c r="N3402" t="s">
        <v>7479</v>
      </c>
      <c r="O3402">
        <v>6</v>
      </c>
      <c r="P3402">
        <v>6</v>
      </c>
      <c r="Q3402">
        <v>4</v>
      </c>
      <c r="R3402">
        <v>0</v>
      </c>
      <c r="S3402">
        <v>1</v>
      </c>
      <c r="T3402">
        <v>0</v>
      </c>
      <c r="U3402">
        <v>6</v>
      </c>
      <c r="V3402">
        <v>2</v>
      </c>
      <c r="W3402">
        <v>520668</v>
      </c>
      <c r="X3402" t="s">
        <v>4314</v>
      </c>
      <c r="Y3402">
        <v>72</v>
      </c>
      <c r="Z3402">
        <v>19</v>
      </c>
      <c r="AA3402">
        <v>24</v>
      </c>
      <c r="AB3402">
        <v>14</v>
      </c>
      <c r="AC3402" t="s">
        <v>836</v>
      </c>
      <c r="AD3402" t="s">
        <v>4280</v>
      </c>
      <c r="AE3402" t="s">
        <v>8867</v>
      </c>
      <c r="AF3402">
        <v>0</v>
      </c>
      <c r="AG3402">
        <v>0</v>
      </c>
      <c r="AH3402">
        <v>1</v>
      </c>
      <c r="AI3402">
        <v>1</v>
      </c>
      <c r="AJ3402">
        <f>IF(AI3402="","",IF(ISERROR(VLOOKUP(CONCATENATE(F3402),Term!$A$1:$C$2000,1,FALSE)),0,1))</f>
        <v>0</v>
      </c>
    </row>
    <row r="3403" spans="1:36" x14ac:dyDescent="0.15">
      <c r="A3403" t="s">
        <v>6672</v>
      </c>
      <c r="B3403">
        <v>39752</v>
      </c>
      <c r="C3403" s="14">
        <v>39755</v>
      </c>
      <c r="D3403" s="14">
        <v>39776</v>
      </c>
      <c r="F3403">
        <v>524301</v>
      </c>
      <c r="G3403" t="s">
        <v>5748</v>
      </c>
      <c r="H3403">
        <v>2069610</v>
      </c>
      <c r="I3403" t="s">
        <v>2848</v>
      </c>
      <c r="J3403" t="s">
        <v>4292</v>
      </c>
      <c r="K3403">
        <v>160481</v>
      </c>
      <c r="L3403" t="s">
        <v>2974</v>
      </c>
      <c r="M3403">
        <v>42</v>
      </c>
      <c r="N3403" t="s">
        <v>924</v>
      </c>
      <c r="O3403" t="s">
        <v>924</v>
      </c>
      <c r="P3403" t="s">
        <v>924</v>
      </c>
      <c r="Q3403">
        <v>1</v>
      </c>
      <c r="R3403">
        <v>0</v>
      </c>
      <c r="S3403">
        <v>0</v>
      </c>
      <c r="T3403">
        <v>0</v>
      </c>
      <c r="U3403">
        <v>6</v>
      </c>
      <c r="V3403">
        <v>2</v>
      </c>
      <c r="W3403">
        <v>520668</v>
      </c>
      <c r="X3403" t="s">
        <v>4314</v>
      </c>
      <c r="Y3403">
        <v>72</v>
      </c>
      <c r="Z3403">
        <v>19</v>
      </c>
      <c r="AA3403">
        <v>24</v>
      </c>
      <c r="AB3403">
        <v>14</v>
      </c>
      <c r="AC3403" t="s">
        <v>836</v>
      </c>
      <c r="AD3403" t="s">
        <v>4280</v>
      </c>
      <c r="AE3403" t="s">
        <v>8867</v>
      </c>
      <c r="AF3403">
        <v>0</v>
      </c>
      <c r="AG3403">
        <v>0</v>
      </c>
      <c r="AH3403">
        <v>1</v>
      </c>
      <c r="AI3403">
        <v>0</v>
      </c>
      <c r="AJ3403">
        <f>IF(AI3403="","",IF(ISERROR(VLOOKUP(CONCATENATE(F3403),Term!$A$1:$C$2000,1,FALSE)),0,1))</f>
        <v>0</v>
      </c>
    </row>
    <row r="3404" spans="1:36" x14ac:dyDescent="0.15">
      <c r="A3404" t="s">
        <v>1948</v>
      </c>
      <c r="B3404">
        <v>39799</v>
      </c>
      <c r="C3404" s="14">
        <v>39799</v>
      </c>
      <c r="D3404" s="14">
        <v>39811</v>
      </c>
      <c r="F3404">
        <v>524301</v>
      </c>
      <c r="G3404" t="s">
        <v>5748</v>
      </c>
      <c r="H3404">
        <v>2069610</v>
      </c>
      <c r="I3404" t="s">
        <v>2848</v>
      </c>
      <c r="J3404" t="s">
        <v>4292</v>
      </c>
      <c r="K3404">
        <v>478836</v>
      </c>
      <c r="L3404" t="s">
        <v>2974</v>
      </c>
      <c r="M3404">
        <v>42</v>
      </c>
      <c r="N3404" t="s">
        <v>924</v>
      </c>
      <c r="O3404" t="s">
        <v>924</v>
      </c>
      <c r="P3404" t="s">
        <v>924</v>
      </c>
      <c r="Q3404">
        <v>4</v>
      </c>
      <c r="R3404">
        <v>0</v>
      </c>
      <c r="S3404">
        <v>0</v>
      </c>
      <c r="T3404">
        <v>0</v>
      </c>
      <c r="U3404">
        <v>6</v>
      </c>
      <c r="V3404">
        <v>2</v>
      </c>
      <c r="W3404">
        <v>520668</v>
      </c>
      <c r="X3404" t="s">
        <v>4314</v>
      </c>
      <c r="Y3404">
        <v>72</v>
      </c>
      <c r="Z3404">
        <v>19</v>
      </c>
      <c r="AA3404">
        <v>24</v>
      </c>
      <c r="AB3404">
        <v>14</v>
      </c>
      <c r="AC3404" t="s">
        <v>836</v>
      </c>
      <c r="AD3404" t="s">
        <v>4280</v>
      </c>
      <c r="AE3404" t="s">
        <v>8867</v>
      </c>
      <c r="AF3404">
        <v>0</v>
      </c>
      <c r="AG3404">
        <v>0</v>
      </c>
      <c r="AH3404">
        <v>0</v>
      </c>
      <c r="AI3404">
        <v>0</v>
      </c>
      <c r="AJ3404">
        <f>IF(AI3404="","",IF(ISERROR(VLOOKUP(CONCATENATE(F3404),Term!$A$1:$C$2000,1,FALSE)),0,1))</f>
        <v>0</v>
      </c>
    </row>
    <row r="3405" spans="1:36" x14ac:dyDescent="0.15">
      <c r="A3405" t="s">
        <v>1949</v>
      </c>
      <c r="B3405">
        <v>39800</v>
      </c>
      <c r="C3405" s="14">
        <v>39800</v>
      </c>
      <c r="D3405" s="14">
        <v>39842</v>
      </c>
      <c r="F3405">
        <v>524301</v>
      </c>
      <c r="G3405" t="s">
        <v>5748</v>
      </c>
      <c r="H3405">
        <v>2069610</v>
      </c>
      <c r="I3405" t="s">
        <v>2848</v>
      </c>
      <c r="J3405" t="s">
        <v>4292</v>
      </c>
      <c r="K3405">
        <v>143111</v>
      </c>
      <c r="L3405" t="s">
        <v>2974</v>
      </c>
      <c r="M3405">
        <v>42</v>
      </c>
      <c r="N3405" t="s">
        <v>924</v>
      </c>
      <c r="O3405" t="s">
        <v>924</v>
      </c>
      <c r="P3405" t="s">
        <v>924</v>
      </c>
      <c r="Q3405">
        <v>4</v>
      </c>
      <c r="R3405">
        <v>0</v>
      </c>
      <c r="S3405">
        <v>0</v>
      </c>
      <c r="T3405">
        <v>0</v>
      </c>
      <c r="U3405">
        <v>6</v>
      </c>
      <c r="V3405">
        <v>2</v>
      </c>
      <c r="W3405">
        <v>520668</v>
      </c>
      <c r="X3405" t="s">
        <v>4314</v>
      </c>
      <c r="Y3405">
        <v>72</v>
      </c>
      <c r="Z3405">
        <v>19</v>
      </c>
      <c r="AA3405">
        <v>24</v>
      </c>
      <c r="AB3405">
        <v>14</v>
      </c>
      <c r="AC3405" t="s">
        <v>836</v>
      </c>
      <c r="AD3405" t="s">
        <v>4280</v>
      </c>
      <c r="AE3405" t="s">
        <v>8867</v>
      </c>
      <c r="AF3405">
        <v>0</v>
      </c>
      <c r="AG3405">
        <v>0</v>
      </c>
      <c r="AH3405">
        <v>0</v>
      </c>
      <c r="AI3405">
        <v>0</v>
      </c>
      <c r="AJ3405">
        <f>IF(AI3405="","",IF(ISERROR(VLOOKUP(CONCATENATE(F3405),Term!$A$1:$C$2000,1,FALSE)),0,1))</f>
        <v>0</v>
      </c>
    </row>
    <row r="3406" spans="1:36" x14ac:dyDescent="0.15">
      <c r="A3406" t="s">
        <v>1423</v>
      </c>
      <c r="B3406">
        <v>39819</v>
      </c>
      <c r="C3406" s="14">
        <v>39820</v>
      </c>
      <c r="D3406" s="14"/>
      <c r="F3406">
        <v>524301</v>
      </c>
      <c r="G3406" t="s">
        <v>5748</v>
      </c>
      <c r="H3406">
        <v>2069610</v>
      </c>
      <c r="I3406" t="s">
        <v>2848</v>
      </c>
      <c r="J3406" t="s">
        <v>4292</v>
      </c>
      <c r="K3406">
        <v>218813</v>
      </c>
      <c r="L3406" t="s">
        <v>2974</v>
      </c>
      <c r="M3406">
        <v>42</v>
      </c>
      <c r="N3406" t="s">
        <v>924</v>
      </c>
      <c r="O3406" t="s">
        <v>924</v>
      </c>
      <c r="P3406" t="s">
        <v>924</v>
      </c>
      <c r="Q3406">
        <v>5</v>
      </c>
      <c r="R3406">
        <v>0</v>
      </c>
      <c r="S3406">
        <v>0</v>
      </c>
      <c r="T3406">
        <v>0</v>
      </c>
      <c r="U3406">
        <v>6</v>
      </c>
      <c r="V3406">
        <v>2</v>
      </c>
      <c r="W3406">
        <v>520668</v>
      </c>
      <c r="X3406" t="s">
        <v>4314</v>
      </c>
      <c r="Y3406">
        <v>72</v>
      </c>
      <c r="Z3406">
        <v>19</v>
      </c>
      <c r="AA3406">
        <v>24</v>
      </c>
      <c r="AB3406">
        <v>14</v>
      </c>
      <c r="AC3406" t="s">
        <v>836</v>
      </c>
      <c r="AD3406" t="s">
        <v>4280</v>
      </c>
      <c r="AE3406" t="s">
        <v>8867</v>
      </c>
      <c r="AF3406">
        <v>0</v>
      </c>
      <c r="AG3406">
        <v>0</v>
      </c>
      <c r="AH3406">
        <v>1</v>
      </c>
      <c r="AI3406">
        <v>0</v>
      </c>
      <c r="AJ3406">
        <f>IF(AI3406="","",IF(ISERROR(VLOOKUP(CONCATENATE(F3406),Term!$A$1:$C$2000,1,FALSE)),0,1))</f>
        <v>0</v>
      </c>
    </row>
    <row r="3407" spans="1:36" x14ac:dyDescent="0.15">
      <c r="A3407" t="s">
        <v>1422</v>
      </c>
      <c r="B3407">
        <v>39799</v>
      </c>
      <c r="C3407" s="14">
        <v>39820</v>
      </c>
      <c r="D3407" s="14"/>
      <c r="F3407">
        <v>524301</v>
      </c>
      <c r="G3407" t="s">
        <v>5748</v>
      </c>
      <c r="H3407">
        <v>2069610</v>
      </c>
      <c r="I3407" t="s">
        <v>2848</v>
      </c>
      <c r="J3407" t="s">
        <v>4292</v>
      </c>
      <c r="K3407">
        <v>314785</v>
      </c>
      <c r="L3407" t="s">
        <v>2974</v>
      </c>
      <c r="M3407">
        <v>42</v>
      </c>
      <c r="N3407" t="s">
        <v>924</v>
      </c>
      <c r="O3407" t="s">
        <v>924</v>
      </c>
      <c r="P3407" t="s">
        <v>924</v>
      </c>
      <c r="Q3407">
        <v>5</v>
      </c>
      <c r="R3407">
        <v>0</v>
      </c>
      <c r="S3407">
        <v>0</v>
      </c>
      <c r="T3407">
        <v>0</v>
      </c>
      <c r="U3407">
        <v>6</v>
      </c>
      <c r="V3407">
        <v>2</v>
      </c>
      <c r="W3407">
        <v>520668</v>
      </c>
      <c r="X3407" t="s">
        <v>4314</v>
      </c>
      <c r="Y3407">
        <v>72</v>
      </c>
      <c r="Z3407">
        <v>19</v>
      </c>
      <c r="AA3407">
        <v>24</v>
      </c>
      <c r="AB3407">
        <v>14</v>
      </c>
      <c r="AC3407" t="s">
        <v>836</v>
      </c>
      <c r="AD3407" t="s">
        <v>4280</v>
      </c>
      <c r="AE3407" t="s">
        <v>8867</v>
      </c>
      <c r="AF3407">
        <v>0</v>
      </c>
      <c r="AG3407">
        <v>0</v>
      </c>
      <c r="AH3407">
        <v>0</v>
      </c>
      <c r="AI3407">
        <v>0</v>
      </c>
      <c r="AJ3407">
        <f>IF(AI3407="","",IF(ISERROR(VLOOKUP(CONCATENATE(F3407),Term!$A$1:$C$2000,1,FALSE)),0,1))</f>
        <v>0</v>
      </c>
    </row>
    <row r="3408" spans="1:36" x14ac:dyDescent="0.15">
      <c r="A3408" t="s">
        <v>1424</v>
      </c>
      <c r="B3408">
        <v>39825</v>
      </c>
      <c r="C3408" s="14">
        <v>39826</v>
      </c>
      <c r="D3408" s="14"/>
      <c r="F3408">
        <v>524301</v>
      </c>
      <c r="G3408" t="s">
        <v>5748</v>
      </c>
      <c r="H3408">
        <v>2069610</v>
      </c>
      <c r="I3408" t="s">
        <v>2848</v>
      </c>
      <c r="J3408" t="s">
        <v>4292</v>
      </c>
      <c r="K3408">
        <v>407701</v>
      </c>
      <c r="L3408" t="s">
        <v>2974</v>
      </c>
      <c r="M3408">
        <v>42</v>
      </c>
      <c r="N3408" t="s">
        <v>924</v>
      </c>
      <c r="O3408" t="s">
        <v>924</v>
      </c>
      <c r="P3408" t="s">
        <v>924</v>
      </c>
      <c r="Q3408">
        <v>5</v>
      </c>
      <c r="R3408">
        <v>0</v>
      </c>
      <c r="S3408">
        <v>0</v>
      </c>
      <c r="T3408">
        <v>0</v>
      </c>
      <c r="U3408">
        <v>6</v>
      </c>
      <c r="V3408">
        <v>2</v>
      </c>
      <c r="W3408">
        <v>520668</v>
      </c>
      <c r="X3408" t="s">
        <v>4314</v>
      </c>
      <c r="Y3408">
        <v>72</v>
      </c>
      <c r="Z3408">
        <v>19</v>
      </c>
      <c r="AA3408">
        <v>24</v>
      </c>
      <c r="AB3408">
        <v>14</v>
      </c>
      <c r="AC3408" t="s">
        <v>836</v>
      </c>
      <c r="AD3408" t="s">
        <v>4280</v>
      </c>
      <c r="AE3408" t="s">
        <v>8867</v>
      </c>
      <c r="AF3408">
        <v>0</v>
      </c>
      <c r="AG3408">
        <v>0</v>
      </c>
      <c r="AH3408">
        <v>0</v>
      </c>
      <c r="AI3408">
        <v>0</v>
      </c>
      <c r="AJ3408">
        <f>IF(AI3408="","",IF(ISERROR(VLOOKUP(CONCATENATE(F3408),Term!$A$1:$C$2000,1,FALSE)),0,1))</f>
        <v>0</v>
      </c>
    </row>
    <row r="3409" spans="1:36" x14ac:dyDescent="0.15">
      <c r="A3409" t="s">
        <v>1425</v>
      </c>
      <c r="B3409">
        <v>39826</v>
      </c>
      <c r="C3409" s="14">
        <v>39827</v>
      </c>
      <c r="D3409" s="14"/>
      <c r="F3409">
        <v>524301</v>
      </c>
      <c r="G3409" t="s">
        <v>5748</v>
      </c>
      <c r="H3409">
        <v>2069610</v>
      </c>
      <c r="I3409" t="s">
        <v>2848</v>
      </c>
      <c r="J3409" t="s">
        <v>4292</v>
      </c>
      <c r="K3409">
        <v>211557</v>
      </c>
      <c r="L3409" t="s">
        <v>2974</v>
      </c>
      <c r="M3409">
        <v>42</v>
      </c>
      <c r="N3409" t="s">
        <v>924</v>
      </c>
      <c r="O3409" t="s">
        <v>924</v>
      </c>
      <c r="P3409" t="s">
        <v>924</v>
      </c>
      <c r="Q3409">
        <v>5</v>
      </c>
      <c r="R3409">
        <v>0</v>
      </c>
      <c r="S3409">
        <v>0</v>
      </c>
      <c r="T3409">
        <v>0</v>
      </c>
      <c r="U3409">
        <v>6</v>
      </c>
      <c r="V3409">
        <v>2</v>
      </c>
      <c r="W3409">
        <v>520668</v>
      </c>
      <c r="X3409" t="s">
        <v>4314</v>
      </c>
      <c r="Y3409">
        <v>72</v>
      </c>
      <c r="Z3409">
        <v>19</v>
      </c>
      <c r="AA3409">
        <v>24</v>
      </c>
      <c r="AB3409">
        <v>14</v>
      </c>
      <c r="AC3409" t="s">
        <v>836</v>
      </c>
      <c r="AD3409" t="s">
        <v>4280</v>
      </c>
      <c r="AE3409" t="s">
        <v>8867</v>
      </c>
      <c r="AF3409">
        <v>0</v>
      </c>
      <c r="AG3409">
        <v>0</v>
      </c>
      <c r="AH3409">
        <v>0</v>
      </c>
      <c r="AI3409">
        <v>0</v>
      </c>
      <c r="AJ3409">
        <f>IF(AI3409="","",IF(ISERROR(VLOOKUP(CONCATENATE(F3409),Term!$A$1:$C$2000,1,FALSE)),0,1))</f>
        <v>0</v>
      </c>
    </row>
    <row r="3410" spans="1:36" x14ac:dyDescent="0.15">
      <c r="A3410" t="s">
        <v>8868</v>
      </c>
      <c r="B3410">
        <v>39833</v>
      </c>
      <c r="C3410" s="14">
        <v>39833</v>
      </c>
      <c r="D3410" s="14"/>
      <c r="F3410">
        <v>524301</v>
      </c>
      <c r="G3410" t="s">
        <v>5748</v>
      </c>
      <c r="H3410">
        <v>2069610</v>
      </c>
      <c r="I3410" t="s">
        <v>2848</v>
      </c>
      <c r="J3410" t="s">
        <v>4292</v>
      </c>
      <c r="K3410">
        <v>216880</v>
      </c>
      <c r="L3410" t="s">
        <v>2974</v>
      </c>
      <c r="M3410">
        <v>42</v>
      </c>
      <c r="N3410" t="s">
        <v>924</v>
      </c>
      <c r="O3410" t="s">
        <v>924</v>
      </c>
      <c r="P3410" t="s">
        <v>924</v>
      </c>
      <c r="Q3410">
        <v>6</v>
      </c>
      <c r="R3410">
        <v>1</v>
      </c>
      <c r="S3410">
        <v>0</v>
      </c>
      <c r="T3410">
        <v>0</v>
      </c>
      <c r="U3410">
        <v>6</v>
      </c>
      <c r="V3410">
        <v>2</v>
      </c>
      <c r="W3410">
        <v>520668</v>
      </c>
      <c r="X3410" t="s">
        <v>4314</v>
      </c>
      <c r="Y3410">
        <v>72</v>
      </c>
      <c r="Z3410">
        <v>19</v>
      </c>
      <c r="AA3410">
        <v>24</v>
      </c>
      <c r="AB3410">
        <v>14</v>
      </c>
      <c r="AC3410" t="s">
        <v>836</v>
      </c>
      <c r="AD3410" t="s">
        <v>4280</v>
      </c>
      <c r="AE3410" t="s">
        <v>8867</v>
      </c>
      <c r="AF3410">
        <v>0</v>
      </c>
      <c r="AG3410">
        <v>0</v>
      </c>
      <c r="AH3410">
        <v>1</v>
      </c>
      <c r="AI3410">
        <v>0</v>
      </c>
      <c r="AJ3410">
        <f>IF(AI3410="","",IF(ISERROR(VLOOKUP(CONCATENATE(F3410),Term!$A$1:$C$2000,1,FALSE)),0,1))</f>
        <v>0</v>
      </c>
    </row>
    <row r="3411" spans="1:36" x14ac:dyDescent="0.15">
      <c r="A3411" t="s">
        <v>2120</v>
      </c>
      <c r="B3411">
        <v>39784</v>
      </c>
      <c r="C3411" s="14">
        <v>39785</v>
      </c>
      <c r="D3411" s="14">
        <v>39793</v>
      </c>
      <c r="F3411">
        <v>524301</v>
      </c>
      <c r="G3411" t="s">
        <v>5748</v>
      </c>
      <c r="H3411">
        <v>2035988</v>
      </c>
      <c r="I3411" t="s">
        <v>2848</v>
      </c>
      <c r="J3411" t="s">
        <v>4290</v>
      </c>
      <c r="K3411">
        <v>164326</v>
      </c>
      <c r="L3411" t="s">
        <v>2974</v>
      </c>
      <c r="M3411">
        <v>42</v>
      </c>
      <c r="N3411" t="s">
        <v>924</v>
      </c>
      <c r="O3411" t="s">
        <v>924</v>
      </c>
      <c r="P3411" t="s">
        <v>924</v>
      </c>
      <c r="Q3411">
        <v>3</v>
      </c>
      <c r="R3411">
        <v>1</v>
      </c>
      <c r="S3411">
        <v>0</v>
      </c>
      <c r="T3411">
        <v>0</v>
      </c>
      <c r="U3411" t="s">
        <v>924</v>
      </c>
      <c r="V3411" t="s">
        <v>924</v>
      </c>
      <c r="W3411" t="s">
        <v>924</v>
      </c>
      <c r="X3411" t="s">
        <v>924</v>
      </c>
      <c r="Y3411">
        <v>72</v>
      </c>
      <c r="Z3411">
        <v>19</v>
      </c>
      <c r="AA3411">
        <v>24</v>
      </c>
      <c r="AB3411">
        <v>14</v>
      </c>
      <c r="AC3411" t="s">
        <v>836</v>
      </c>
      <c r="AD3411" t="s">
        <v>4280</v>
      </c>
      <c r="AE3411" t="s">
        <v>7114</v>
      </c>
      <c r="AF3411">
        <v>1</v>
      </c>
      <c r="AG3411">
        <v>0</v>
      </c>
      <c r="AH3411">
        <v>1</v>
      </c>
      <c r="AI3411">
        <v>0</v>
      </c>
      <c r="AJ3411">
        <f>IF(AI3411="","",IF(ISERROR(VLOOKUP(CONCATENATE(F3411),Term!$A$1:$C$2000,1,FALSE)),0,1))</f>
        <v>0</v>
      </c>
    </row>
    <row r="3412" spans="1:36" x14ac:dyDescent="0.15">
      <c r="A3412" t="s">
        <v>1950</v>
      </c>
      <c r="B3412">
        <v>39808</v>
      </c>
      <c r="C3412" s="14">
        <v>39808</v>
      </c>
      <c r="D3412" s="14"/>
      <c r="E3412">
        <v>39841</v>
      </c>
      <c r="F3412">
        <v>524301</v>
      </c>
      <c r="G3412" t="s">
        <v>5748</v>
      </c>
      <c r="H3412">
        <v>2104458</v>
      </c>
      <c r="I3412" t="s">
        <v>2848</v>
      </c>
      <c r="J3412" t="s">
        <v>1951</v>
      </c>
      <c r="K3412">
        <v>42200</v>
      </c>
      <c r="L3412" t="s">
        <v>2974</v>
      </c>
      <c r="M3412">
        <v>42</v>
      </c>
      <c r="N3412" t="s">
        <v>7479</v>
      </c>
      <c r="O3412">
        <v>6</v>
      </c>
      <c r="P3412">
        <v>4</v>
      </c>
      <c r="Q3412">
        <v>4</v>
      </c>
      <c r="R3412">
        <v>1</v>
      </c>
      <c r="S3412">
        <v>1</v>
      </c>
      <c r="T3412">
        <v>1</v>
      </c>
      <c r="U3412">
        <v>4</v>
      </c>
      <c r="V3412">
        <v>1</v>
      </c>
      <c r="W3412">
        <v>42200</v>
      </c>
      <c r="X3412" t="s">
        <v>5949</v>
      </c>
      <c r="Y3412">
        <v>72</v>
      </c>
      <c r="Z3412">
        <v>19</v>
      </c>
      <c r="AA3412">
        <v>24</v>
      </c>
      <c r="AB3412">
        <v>14</v>
      </c>
      <c r="AC3412" t="s">
        <v>836</v>
      </c>
      <c r="AD3412" t="s">
        <v>4280</v>
      </c>
      <c r="AE3412" t="s">
        <v>8873</v>
      </c>
      <c r="AF3412">
        <v>1</v>
      </c>
      <c r="AG3412">
        <v>0</v>
      </c>
      <c r="AH3412">
        <v>1</v>
      </c>
      <c r="AI3412">
        <v>1</v>
      </c>
      <c r="AJ3412">
        <f>IF(AI3412="","",IF(ISERROR(VLOOKUP(CONCATENATE(F3412),Term!$A$1:$C$2000,1,FALSE)),0,1))</f>
        <v>0</v>
      </c>
    </row>
    <row r="3413" spans="1:36" x14ac:dyDescent="0.15">
      <c r="A3413" t="s">
        <v>2117</v>
      </c>
      <c r="B3413">
        <v>39787</v>
      </c>
      <c r="C3413">
        <v>39787</v>
      </c>
      <c r="E3413">
        <v>39828</v>
      </c>
      <c r="F3413">
        <v>524301</v>
      </c>
      <c r="G3413" t="s">
        <v>5748</v>
      </c>
      <c r="H3413">
        <v>373907</v>
      </c>
      <c r="I3413" t="s">
        <v>2848</v>
      </c>
      <c r="J3413" t="s">
        <v>2118</v>
      </c>
      <c r="K3413">
        <v>172980</v>
      </c>
      <c r="L3413" t="s">
        <v>2974</v>
      </c>
      <c r="M3413">
        <v>42</v>
      </c>
      <c r="N3413" t="s">
        <v>646</v>
      </c>
      <c r="O3413">
        <v>5</v>
      </c>
      <c r="P3413">
        <v>17</v>
      </c>
      <c r="Q3413">
        <v>3</v>
      </c>
      <c r="R3413">
        <v>1</v>
      </c>
      <c r="S3413">
        <v>1</v>
      </c>
      <c r="T3413">
        <v>1</v>
      </c>
      <c r="U3413">
        <v>17</v>
      </c>
      <c r="V3413">
        <v>1</v>
      </c>
      <c r="W3413">
        <v>172980</v>
      </c>
      <c r="X3413" t="s">
        <v>5949</v>
      </c>
      <c r="Y3413">
        <v>72</v>
      </c>
      <c r="Z3413">
        <v>19</v>
      </c>
      <c r="AA3413">
        <v>24</v>
      </c>
      <c r="AB3413">
        <v>14</v>
      </c>
      <c r="AC3413" t="s">
        <v>836</v>
      </c>
      <c r="AD3413" t="s">
        <v>4280</v>
      </c>
      <c r="AE3413" t="s">
        <v>7111</v>
      </c>
      <c r="AF3413">
        <v>1</v>
      </c>
      <c r="AG3413">
        <v>0</v>
      </c>
      <c r="AH3413">
        <v>1</v>
      </c>
      <c r="AI3413">
        <v>1</v>
      </c>
      <c r="AJ3413">
        <f>IF(AI3413="","",IF(ISERROR(VLOOKUP(CONCATENATE(F3413),Term!$A$1:$C$2000,1,FALSE)),0,1))</f>
        <v>0</v>
      </c>
    </row>
    <row r="3414" spans="1:36" x14ac:dyDescent="0.15">
      <c r="A3414" t="s">
        <v>1434</v>
      </c>
      <c r="B3414">
        <v>39820</v>
      </c>
      <c r="C3414">
        <v>39820</v>
      </c>
      <c r="E3414">
        <v>39839</v>
      </c>
      <c r="F3414">
        <v>524301</v>
      </c>
      <c r="G3414" t="s">
        <v>5748</v>
      </c>
      <c r="H3414">
        <v>2205773</v>
      </c>
      <c r="I3414" t="s">
        <v>2848</v>
      </c>
      <c r="J3414" t="s">
        <v>7120</v>
      </c>
      <c r="K3414">
        <v>153512</v>
      </c>
      <c r="L3414" t="s">
        <v>2974</v>
      </c>
      <c r="M3414">
        <v>42</v>
      </c>
      <c r="N3414" t="s">
        <v>7479</v>
      </c>
      <c r="O3414">
        <v>6</v>
      </c>
      <c r="P3414">
        <v>6</v>
      </c>
      <c r="Q3414">
        <v>5</v>
      </c>
      <c r="R3414">
        <v>1</v>
      </c>
      <c r="S3414">
        <v>1</v>
      </c>
      <c r="T3414">
        <v>1</v>
      </c>
      <c r="U3414">
        <v>6</v>
      </c>
      <c r="V3414">
        <v>1</v>
      </c>
      <c r="W3414">
        <v>153512</v>
      </c>
      <c r="X3414" t="s">
        <v>5949</v>
      </c>
      <c r="Y3414">
        <v>72</v>
      </c>
      <c r="Z3414">
        <v>19</v>
      </c>
      <c r="AA3414">
        <v>24</v>
      </c>
      <c r="AB3414">
        <v>14</v>
      </c>
      <c r="AC3414" t="s">
        <v>836</v>
      </c>
      <c r="AD3414" t="s">
        <v>4280</v>
      </c>
      <c r="AE3414" t="s">
        <v>8892</v>
      </c>
      <c r="AF3414">
        <v>1</v>
      </c>
      <c r="AG3414">
        <v>0</v>
      </c>
      <c r="AH3414">
        <v>1</v>
      </c>
      <c r="AI3414">
        <v>1</v>
      </c>
      <c r="AJ3414">
        <f>IF(AI3414="","",IF(ISERROR(VLOOKUP(CONCATENATE(F3414),Term!$A$1:$C$2000,1,FALSE)),0,1))</f>
        <v>0</v>
      </c>
    </row>
    <row r="3415" spans="1:36" x14ac:dyDescent="0.15">
      <c r="A3415" t="s">
        <v>1958</v>
      </c>
      <c r="B3415">
        <v>39812</v>
      </c>
      <c r="C3415">
        <v>39812</v>
      </c>
      <c r="D3415">
        <v>39841</v>
      </c>
      <c r="F3415">
        <v>524301</v>
      </c>
      <c r="G3415" t="s">
        <v>5748</v>
      </c>
      <c r="H3415">
        <v>2187292</v>
      </c>
      <c r="I3415" t="s">
        <v>2848</v>
      </c>
      <c r="J3415" t="s">
        <v>5105</v>
      </c>
      <c r="K3415">
        <v>283753</v>
      </c>
      <c r="L3415" t="s">
        <v>2974</v>
      </c>
      <c r="M3415">
        <v>42</v>
      </c>
      <c r="N3415" t="s">
        <v>924</v>
      </c>
      <c r="O3415" t="s">
        <v>924</v>
      </c>
      <c r="P3415" t="s">
        <v>924</v>
      </c>
      <c r="Q3415">
        <v>4</v>
      </c>
      <c r="R3415">
        <v>0</v>
      </c>
      <c r="S3415">
        <v>0</v>
      </c>
      <c r="T3415">
        <v>0</v>
      </c>
      <c r="U3415" t="s">
        <v>924</v>
      </c>
      <c r="V3415" t="s">
        <v>924</v>
      </c>
      <c r="W3415" t="s">
        <v>924</v>
      </c>
      <c r="X3415" t="s">
        <v>924</v>
      </c>
      <c r="Y3415">
        <v>72</v>
      </c>
      <c r="Z3415">
        <v>19</v>
      </c>
      <c r="AA3415">
        <v>24</v>
      </c>
      <c r="AB3415">
        <v>14</v>
      </c>
      <c r="AC3415" t="s">
        <v>836</v>
      </c>
      <c r="AD3415" t="s">
        <v>4280</v>
      </c>
      <c r="AE3415" t="s">
        <v>7118</v>
      </c>
      <c r="AF3415">
        <v>0</v>
      </c>
      <c r="AG3415">
        <v>0</v>
      </c>
      <c r="AH3415">
        <v>1</v>
      </c>
      <c r="AI3415">
        <v>0</v>
      </c>
      <c r="AJ3415">
        <f>IF(AI3415="","",IF(ISERROR(VLOOKUP(CONCATENATE(F3415),Term!$A$1:$C$2000,1,FALSE)),0,1))</f>
        <v>0</v>
      </c>
    </row>
    <row r="3416" spans="1:36" x14ac:dyDescent="0.15">
      <c r="A3416" t="s">
        <v>1435</v>
      </c>
      <c r="B3416">
        <v>39821</v>
      </c>
      <c r="C3416">
        <v>39821</v>
      </c>
      <c r="F3416">
        <v>524301</v>
      </c>
      <c r="G3416" t="s">
        <v>5748</v>
      </c>
      <c r="H3416">
        <v>2187292</v>
      </c>
      <c r="I3416" t="s">
        <v>2848</v>
      </c>
      <c r="J3416" t="s">
        <v>5105</v>
      </c>
      <c r="K3416">
        <v>149826</v>
      </c>
      <c r="L3416" t="s">
        <v>2974</v>
      </c>
      <c r="M3416">
        <v>42</v>
      </c>
      <c r="N3416" t="s">
        <v>924</v>
      </c>
      <c r="O3416" t="s">
        <v>924</v>
      </c>
      <c r="P3416" t="s">
        <v>924</v>
      </c>
      <c r="Q3416">
        <v>5</v>
      </c>
      <c r="R3416">
        <v>0</v>
      </c>
      <c r="S3416">
        <v>0</v>
      </c>
      <c r="T3416">
        <v>0</v>
      </c>
      <c r="U3416" t="s">
        <v>924</v>
      </c>
      <c r="V3416" t="s">
        <v>924</v>
      </c>
      <c r="W3416" t="s">
        <v>924</v>
      </c>
      <c r="X3416" t="s">
        <v>924</v>
      </c>
      <c r="Y3416">
        <v>72</v>
      </c>
      <c r="Z3416">
        <v>19</v>
      </c>
      <c r="AA3416">
        <v>24</v>
      </c>
      <c r="AB3416">
        <v>14</v>
      </c>
      <c r="AC3416" t="s">
        <v>836</v>
      </c>
      <c r="AD3416" t="s">
        <v>4280</v>
      </c>
      <c r="AE3416" t="s">
        <v>7118</v>
      </c>
      <c r="AF3416">
        <v>0</v>
      </c>
      <c r="AG3416">
        <v>0</v>
      </c>
      <c r="AH3416">
        <v>1</v>
      </c>
      <c r="AI3416">
        <v>0</v>
      </c>
      <c r="AJ3416">
        <f>IF(AI3416="","",IF(ISERROR(VLOOKUP(CONCATENATE(F3416),Term!$A$1:$C$2000,1,FALSE)),0,1))</f>
        <v>0</v>
      </c>
    </row>
    <row r="3417" spans="1:36" x14ac:dyDescent="0.15">
      <c r="A3417" t="s">
        <v>1436</v>
      </c>
      <c r="B3417">
        <v>39822</v>
      </c>
      <c r="C3417">
        <v>39825</v>
      </c>
      <c r="F3417">
        <v>524301</v>
      </c>
      <c r="G3417" t="s">
        <v>5748</v>
      </c>
      <c r="H3417">
        <v>2187292</v>
      </c>
      <c r="I3417" t="s">
        <v>2848</v>
      </c>
      <c r="J3417" t="s">
        <v>5105</v>
      </c>
      <c r="K3417">
        <v>96662</v>
      </c>
      <c r="L3417" t="s">
        <v>2974</v>
      </c>
      <c r="M3417">
        <v>42</v>
      </c>
      <c r="N3417" t="s">
        <v>924</v>
      </c>
      <c r="O3417" t="s">
        <v>924</v>
      </c>
      <c r="P3417" t="s">
        <v>924</v>
      </c>
      <c r="Q3417">
        <v>5</v>
      </c>
      <c r="R3417">
        <v>0</v>
      </c>
      <c r="S3417">
        <v>0</v>
      </c>
      <c r="T3417">
        <v>0</v>
      </c>
      <c r="U3417" t="s">
        <v>924</v>
      </c>
      <c r="V3417" t="s">
        <v>924</v>
      </c>
      <c r="W3417" t="s">
        <v>924</v>
      </c>
      <c r="X3417" t="s">
        <v>924</v>
      </c>
      <c r="Y3417">
        <v>72</v>
      </c>
      <c r="Z3417">
        <v>19</v>
      </c>
      <c r="AA3417">
        <v>24</v>
      </c>
      <c r="AB3417">
        <v>14</v>
      </c>
      <c r="AC3417" t="s">
        <v>836</v>
      </c>
      <c r="AD3417" t="s">
        <v>4280</v>
      </c>
      <c r="AE3417" t="s">
        <v>7118</v>
      </c>
      <c r="AF3417">
        <v>0</v>
      </c>
      <c r="AG3417">
        <v>0</v>
      </c>
      <c r="AH3417">
        <v>0</v>
      </c>
      <c r="AI3417">
        <v>0</v>
      </c>
      <c r="AJ3417">
        <f>IF(AI3417="","",IF(ISERROR(VLOOKUP(CONCATENATE(F3417),Term!$A$1:$C$2000,1,FALSE)),0,1))</f>
        <v>0</v>
      </c>
    </row>
    <row r="3418" spans="1:36" x14ac:dyDescent="0.15">
      <c r="A3418" t="s">
        <v>8887</v>
      </c>
      <c r="B3418">
        <v>39841</v>
      </c>
      <c r="C3418">
        <v>39841</v>
      </c>
      <c r="F3418">
        <v>524301</v>
      </c>
      <c r="G3418" t="s">
        <v>5748</v>
      </c>
      <c r="H3418">
        <v>2187292</v>
      </c>
      <c r="I3418" t="s">
        <v>2848</v>
      </c>
      <c r="J3418" t="s">
        <v>5105</v>
      </c>
      <c r="K3418">
        <v>108188</v>
      </c>
      <c r="L3418" t="s">
        <v>2974</v>
      </c>
      <c r="M3418">
        <v>42</v>
      </c>
      <c r="N3418" t="s">
        <v>924</v>
      </c>
      <c r="O3418" t="s">
        <v>924</v>
      </c>
      <c r="P3418" t="s">
        <v>924</v>
      </c>
      <c r="Q3418">
        <v>6</v>
      </c>
      <c r="R3418">
        <v>0</v>
      </c>
      <c r="S3418">
        <v>0</v>
      </c>
      <c r="T3418">
        <v>0</v>
      </c>
      <c r="U3418" t="s">
        <v>924</v>
      </c>
      <c r="V3418" t="s">
        <v>924</v>
      </c>
      <c r="W3418" t="s">
        <v>924</v>
      </c>
      <c r="X3418" t="s">
        <v>924</v>
      </c>
      <c r="Y3418">
        <v>72</v>
      </c>
      <c r="Z3418">
        <v>19</v>
      </c>
      <c r="AA3418">
        <v>24</v>
      </c>
      <c r="AB3418">
        <v>14</v>
      </c>
      <c r="AC3418" t="s">
        <v>836</v>
      </c>
      <c r="AD3418" t="s">
        <v>4280</v>
      </c>
      <c r="AE3418" t="s">
        <v>7118</v>
      </c>
      <c r="AF3418">
        <v>0</v>
      </c>
      <c r="AG3418">
        <v>0</v>
      </c>
      <c r="AH3418">
        <v>1</v>
      </c>
      <c r="AI3418">
        <v>0</v>
      </c>
      <c r="AJ3418">
        <f>IF(AI3418="","",IF(ISERROR(VLOOKUP(CONCATENATE(F3418),Term!$A$1:$C$2000,1,FALSE)),0,1))</f>
        <v>0</v>
      </c>
    </row>
    <row r="3419" spans="1:36" x14ac:dyDescent="0.15">
      <c r="A3419" t="s">
        <v>8888</v>
      </c>
      <c r="B3419">
        <v>39842</v>
      </c>
      <c r="C3419">
        <v>39843</v>
      </c>
      <c r="F3419">
        <v>524301</v>
      </c>
      <c r="G3419" t="s">
        <v>5748</v>
      </c>
      <c r="H3419">
        <v>2187292</v>
      </c>
      <c r="I3419" t="s">
        <v>2848</v>
      </c>
      <c r="J3419" t="s">
        <v>5105</v>
      </c>
      <c r="K3419">
        <v>129485</v>
      </c>
      <c r="L3419" t="s">
        <v>2974</v>
      </c>
      <c r="M3419">
        <v>42</v>
      </c>
      <c r="N3419" t="s">
        <v>924</v>
      </c>
      <c r="O3419" t="s">
        <v>924</v>
      </c>
      <c r="P3419" t="s">
        <v>924</v>
      </c>
      <c r="Q3419">
        <v>6</v>
      </c>
      <c r="R3419">
        <v>1</v>
      </c>
      <c r="S3419">
        <v>0</v>
      </c>
      <c r="T3419">
        <v>0</v>
      </c>
      <c r="U3419" t="s">
        <v>924</v>
      </c>
      <c r="V3419" t="s">
        <v>924</v>
      </c>
      <c r="W3419" t="s">
        <v>924</v>
      </c>
      <c r="X3419" t="s">
        <v>924</v>
      </c>
      <c r="Y3419">
        <v>72</v>
      </c>
      <c r="Z3419">
        <v>19</v>
      </c>
      <c r="AA3419">
        <v>24</v>
      </c>
      <c r="AB3419">
        <v>14</v>
      </c>
      <c r="AC3419" t="s">
        <v>836</v>
      </c>
      <c r="AD3419" t="s">
        <v>4280</v>
      </c>
      <c r="AE3419" t="s">
        <v>7118</v>
      </c>
      <c r="AF3419">
        <v>1</v>
      </c>
      <c r="AG3419">
        <v>0</v>
      </c>
      <c r="AH3419">
        <v>0</v>
      </c>
      <c r="AI3419">
        <v>0</v>
      </c>
      <c r="AJ3419">
        <f>IF(AI3419="","",IF(ISERROR(VLOOKUP(CONCATENATE(F3419),Term!$A$1:$C$2000,1,FALSE)),0,1))</f>
        <v>0</v>
      </c>
    </row>
    <row r="3420" spans="1:36" x14ac:dyDescent="0.15">
      <c r="A3420" t="s">
        <v>5206</v>
      </c>
      <c r="B3420">
        <v>39765</v>
      </c>
      <c r="C3420">
        <v>39766</v>
      </c>
      <c r="E3420">
        <v>39773</v>
      </c>
      <c r="F3420">
        <v>511705</v>
      </c>
      <c r="G3420" t="s">
        <v>5098</v>
      </c>
      <c r="H3420">
        <v>513700</v>
      </c>
      <c r="I3420" t="s">
        <v>2848</v>
      </c>
      <c r="J3420" t="s">
        <v>4935</v>
      </c>
      <c r="K3420">
        <v>135670</v>
      </c>
      <c r="L3420" t="s">
        <v>2416</v>
      </c>
      <c r="M3420">
        <v>42</v>
      </c>
      <c r="N3420" t="s">
        <v>4094</v>
      </c>
      <c r="O3420">
        <v>2</v>
      </c>
      <c r="P3420">
        <v>72</v>
      </c>
      <c r="Q3420">
        <v>1</v>
      </c>
      <c r="R3420">
        <v>0</v>
      </c>
      <c r="S3420">
        <v>1</v>
      </c>
      <c r="T3420">
        <v>1</v>
      </c>
      <c r="U3420">
        <v>16</v>
      </c>
      <c r="V3420">
        <v>4</v>
      </c>
      <c r="W3420">
        <v>1520160</v>
      </c>
      <c r="X3420" t="s">
        <v>4313</v>
      </c>
      <c r="Y3420">
        <v>74</v>
      </c>
      <c r="Z3420">
        <v>19</v>
      </c>
      <c r="AA3420">
        <v>51</v>
      </c>
      <c r="AB3420">
        <v>17</v>
      </c>
      <c r="AC3420" t="s">
        <v>836</v>
      </c>
      <c r="AD3420" t="s">
        <v>4276</v>
      </c>
      <c r="AE3420" t="s">
        <v>5605</v>
      </c>
      <c r="AF3420">
        <v>1</v>
      </c>
      <c r="AG3420">
        <v>0</v>
      </c>
      <c r="AH3420">
        <v>0</v>
      </c>
      <c r="AI3420">
        <v>1</v>
      </c>
      <c r="AJ3420">
        <f>IF(AI3420="","",IF(ISERROR(VLOOKUP(CONCATENATE(F3420),Term!$A$1:$C$2000,1,FALSE)),0,1))</f>
        <v>0</v>
      </c>
    </row>
    <row r="3421" spans="1:36" x14ac:dyDescent="0.15">
      <c r="A3421" t="s">
        <v>5203</v>
      </c>
      <c r="B3421">
        <v>39759</v>
      </c>
      <c r="C3421">
        <v>39759</v>
      </c>
      <c r="E3421">
        <v>39778</v>
      </c>
      <c r="F3421">
        <v>511705</v>
      </c>
      <c r="G3421" t="s">
        <v>5098</v>
      </c>
      <c r="H3421">
        <v>513700</v>
      </c>
      <c r="I3421" t="s">
        <v>2848</v>
      </c>
      <c r="J3421" t="s">
        <v>4935</v>
      </c>
      <c r="K3421">
        <v>110696</v>
      </c>
      <c r="L3421" t="s">
        <v>2416</v>
      </c>
      <c r="M3421">
        <v>42</v>
      </c>
      <c r="N3421" t="s">
        <v>4094</v>
      </c>
      <c r="O3421">
        <v>2</v>
      </c>
      <c r="P3421">
        <v>67</v>
      </c>
      <c r="Q3421">
        <v>1</v>
      </c>
      <c r="R3421">
        <v>0</v>
      </c>
      <c r="S3421">
        <v>1</v>
      </c>
      <c r="T3421">
        <v>0</v>
      </c>
      <c r="U3421">
        <v>16</v>
      </c>
      <c r="V3421">
        <v>4</v>
      </c>
      <c r="W3421">
        <v>1520160</v>
      </c>
      <c r="X3421" t="s">
        <v>4313</v>
      </c>
      <c r="Y3421">
        <v>74</v>
      </c>
      <c r="Z3421">
        <v>19</v>
      </c>
      <c r="AA3421">
        <v>51</v>
      </c>
      <c r="AB3421">
        <v>17</v>
      </c>
      <c r="AC3421" t="s">
        <v>836</v>
      </c>
      <c r="AD3421" t="s">
        <v>4276</v>
      </c>
      <c r="AE3421" t="s">
        <v>5605</v>
      </c>
      <c r="AF3421">
        <v>0</v>
      </c>
      <c r="AG3421">
        <v>0</v>
      </c>
      <c r="AH3421">
        <v>0</v>
      </c>
      <c r="AI3421">
        <v>0</v>
      </c>
      <c r="AJ3421">
        <f>IF(AI3421="","",IF(ISERROR(VLOOKUP(CONCATENATE(F3421),Term!$A$1:$C$2000,1,FALSE)),0,1))</f>
        <v>0</v>
      </c>
    </row>
    <row r="3422" spans="1:36" x14ac:dyDescent="0.15">
      <c r="A3422" t="s">
        <v>5202</v>
      </c>
      <c r="B3422">
        <v>39756</v>
      </c>
      <c r="C3422">
        <v>39757</v>
      </c>
      <c r="E3422">
        <v>39786</v>
      </c>
      <c r="F3422">
        <v>511705</v>
      </c>
      <c r="G3422" t="s">
        <v>5098</v>
      </c>
      <c r="H3422">
        <v>513700</v>
      </c>
      <c r="I3422" t="s">
        <v>2848</v>
      </c>
      <c r="J3422" t="s">
        <v>4935</v>
      </c>
      <c r="K3422">
        <v>74023</v>
      </c>
      <c r="L3422" t="s">
        <v>2416</v>
      </c>
      <c r="M3422">
        <v>42</v>
      </c>
      <c r="N3422" t="s">
        <v>4582</v>
      </c>
      <c r="O3422">
        <v>3</v>
      </c>
      <c r="P3422">
        <v>59</v>
      </c>
      <c r="Q3422">
        <v>1</v>
      </c>
      <c r="R3422">
        <v>0</v>
      </c>
      <c r="S3422">
        <v>1</v>
      </c>
      <c r="T3422">
        <v>0</v>
      </c>
      <c r="U3422">
        <v>16</v>
      </c>
      <c r="V3422">
        <v>4</v>
      </c>
      <c r="W3422">
        <v>1520160</v>
      </c>
      <c r="X3422" t="s">
        <v>4313</v>
      </c>
      <c r="Y3422">
        <v>74</v>
      </c>
      <c r="Z3422">
        <v>19</v>
      </c>
      <c r="AA3422">
        <v>51</v>
      </c>
      <c r="AB3422">
        <v>17</v>
      </c>
      <c r="AC3422" t="s">
        <v>836</v>
      </c>
      <c r="AD3422" t="s">
        <v>4276</v>
      </c>
      <c r="AE3422" t="s">
        <v>5605</v>
      </c>
      <c r="AF3422">
        <v>0</v>
      </c>
      <c r="AG3422">
        <v>0</v>
      </c>
      <c r="AH3422">
        <v>1</v>
      </c>
      <c r="AI3422">
        <v>1</v>
      </c>
      <c r="AJ3422">
        <f>IF(AI3422="","",IF(ISERROR(VLOOKUP(CONCATENATE(F3422),Term!$A$1:$C$2000,1,FALSE)),0,1))</f>
        <v>0</v>
      </c>
    </row>
    <row r="3423" spans="1:36" x14ac:dyDescent="0.15">
      <c r="A3423" t="s">
        <v>5200</v>
      </c>
      <c r="B3423">
        <v>39756</v>
      </c>
      <c r="C3423" s="14">
        <v>39757</v>
      </c>
      <c r="D3423" s="14"/>
      <c r="E3423">
        <v>39787</v>
      </c>
      <c r="F3423">
        <v>511705</v>
      </c>
      <c r="G3423" t="s">
        <v>5098</v>
      </c>
      <c r="H3423">
        <v>513700</v>
      </c>
      <c r="I3423" t="s">
        <v>2848</v>
      </c>
      <c r="J3423" t="s">
        <v>4935</v>
      </c>
      <c r="K3423">
        <v>159593</v>
      </c>
      <c r="L3423" t="s">
        <v>2416</v>
      </c>
      <c r="M3423">
        <v>42</v>
      </c>
      <c r="N3423" t="s">
        <v>4582</v>
      </c>
      <c r="O3423">
        <v>3</v>
      </c>
      <c r="P3423">
        <v>58</v>
      </c>
      <c r="Q3423">
        <v>1</v>
      </c>
      <c r="R3423">
        <v>0</v>
      </c>
      <c r="S3423">
        <v>1</v>
      </c>
      <c r="T3423">
        <v>0</v>
      </c>
      <c r="U3423">
        <v>16</v>
      </c>
      <c r="V3423">
        <v>4</v>
      </c>
      <c r="W3423">
        <v>1520160</v>
      </c>
      <c r="X3423" t="s">
        <v>4313</v>
      </c>
      <c r="Y3423">
        <v>74</v>
      </c>
      <c r="Z3423">
        <v>19</v>
      </c>
      <c r="AA3423">
        <v>51</v>
      </c>
      <c r="AB3423">
        <v>17</v>
      </c>
      <c r="AC3423" t="s">
        <v>836</v>
      </c>
      <c r="AD3423" t="s">
        <v>4276</v>
      </c>
      <c r="AE3423" t="s">
        <v>5605</v>
      </c>
      <c r="AF3423">
        <v>0</v>
      </c>
      <c r="AG3423">
        <v>0</v>
      </c>
      <c r="AH3423">
        <v>0</v>
      </c>
      <c r="AI3423">
        <v>0</v>
      </c>
      <c r="AJ3423">
        <f>IF(AI3423="","",IF(ISERROR(VLOOKUP(CONCATENATE(F3423),Term!$A$1:$C$2000,1,FALSE)),0,1))</f>
        <v>0</v>
      </c>
    </row>
    <row r="3424" spans="1:36" x14ac:dyDescent="0.15">
      <c r="A3424" t="s">
        <v>5205</v>
      </c>
      <c r="B3424">
        <v>39762</v>
      </c>
      <c r="C3424" s="14">
        <v>39763</v>
      </c>
      <c r="D3424" s="14"/>
      <c r="E3424">
        <v>39790</v>
      </c>
      <c r="F3424">
        <v>511705</v>
      </c>
      <c r="G3424" t="s">
        <v>5098</v>
      </c>
      <c r="H3424">
        <v>513700</v>
      </c>
      <c r="I3424" t="s">
        <v>2848</v>
      </c>
      <c r="J3424" t="s">
        <v>4935</v>
      </c>
      <c r="K3424">
        <v>83943</v>
      </c>
      <c r="L3424" t="s">
        <v>2416</v>
      </c>
      <c r="M3424">
        <v>42</v>
      </c>
      <c r="N3424" t="s">
        <v>4582</v>
      </c>
      <c r="O3424">
        <v>3</v>
      </c>
      <c r="P3424">
        <v>55</v>
      </c>
      <c r="Q3424">
        <v>1</v>
      </c>
      <c r="R3424">
        <v>0</v>
      </c>
      <c r="S3424">
        <v>1</v>
      </c>
      <c r="T3424">
        <v>0</v>
      </c>
      <c r="U3424">
        <v>16</v>
      </c>
      <c r="V3424">
        <v>4</v>
      </c>
      <c r="W3424">
        <v>1520160</v>
      </c>
      <c r="X3424" t="s">
        <v>4313</v>
      </c>
      <c r="Y3424">
        <v>74</v>
      </c>
      <c r="Z3424">
        <v>19</v>
      </c>
      <c r="AA3424">
        <v>51</v>
      </c>
      <c r="AB3424">
        <v>17</v>
      </c>
      <c r="AC3424" t="s">
        <v>836</v>
      </c>
      <c r="AD3424" t="s">
        <v>4276</v>
      </c>
      <c r="AE3424" t="s">
        <v>5605</v>
      </c>
      <c r="AF3424">
        <v>0</v>
      </c>
      <c r="AG3424">
        <v>0</v>
      </c>
      <c r="AH3424">
        <v>0</v>
      </c>
      <c r="AI3424">
        <v>0</v>
      </c>
      <c r="AJ3424">
        <f>IF(AI3424="","",IF(ISERROR(VLOOKUP(CONCATENATE(F3424),Term!$A$1:$C$2000,1,FALSE)),0,1))</f>
        <v>0</v>
      </c>
    </row>
    <row r="3425" spans="1:36" x14ac:dyDescent="0.15">
      <c r="A3425" t="s">
        <v>368</v>
      </c>
      <c r="B3425">
        <v>39770</v>
      </c>
      <c r="C3425" s="14">
        <v>39771</v>
      </c>
      <c r="D3425" s="14"/>
      <c r="E3425">
        <v>39790</v>
      </c>
      <c r="F3425">
        <v>511705</v>
      </c>
      <c r="G3425" t="s">
        <v>5098</v>
      </c>
      <c r="H3425">
        <v>513700</v>
      </c>
      <c r="I3425" t="s">
        <v>2848</v>
      </c>
      <c r="J3425" t="s">
        <v>4935</v>
      </c>
      <c r="K3425">
        <v>166798</v>
      </c>
      <c r="L3425" t="s">
        <v>2416</v>
      </c>
      <c r="M3425">
        <v>42</v>
      </c>
      <c r="N3425" t="s">
        <v>4582</v>
      </c>
      <c r="O3425">
        <v>3</v>
      </c>
      <c r="P3425">
        <v>55</v>
      </c>
      <c r="Q3425">
        <v>2</v>
      </c>
      <c r="R3425">
        <v>0</v>
      </c>
      <c r="S3425">
        <v>1</v>
      </c>
      <c r="T3425">
        <v>0</v>
      </c>
      <c r="U3425">
        <v>16</v>
      </c>
      <c r="V3425">
        <v>4</v>
      </c>
      <c r="W3425">
        <v>1520160</v>
      </c>
      <c r="X3425" t="s">
        <v>4313</v>
      </c>
      <c r="Y3425">
        <v>74</v>
      </c>
      <c r="Z3425">
        <v>19</v>
      </c>
      <c r="AA3425">
        <v>51</v>
      </c>
      <c r="AB3425">
        <v>17</v>
      </c>
      <c r="AC3425" t="s">
        <v>836</v>
      </c>
      <c r="AD3425" t="s">
        <v>4276</v>
      </c>
      <c r="AE3425" t="s">
        <v>5605</v>
      </c>
      <c r="AF3425">
        <v>0</v>
      </c>
      <c r="AG3425">
        <v>0</v>
      </c>
      <c r="AH3425">
        <v>0</v>
      </c>
      <c r="AI3425">
        <v>0</v>
      </c>
      <c r="AJ3425">
        <f>IF(AI3425="","",IF(ISERROR(VLOOKUP(CONCATENATE(F3425),Term!$A$1:$C$2000,1,FALSE)),0,1))</f>
        <v>0</v>
      </c>
    </row>
    <row r="3426" spans="1:36" x14ac:dyDescent="0.15">
      <c r="A3426" t="s">
        <v>4936</v>
      </c>
      <c r="B3426">
        <v>39752</v>
      </c>
      <c r="C3426" s="14">
        <v>39752</v>
      </c>
      <c r="D3426" s="14"/>
      <c r="E3426">
        <v>39792</v>
      </c>
      <c r="F3426">
        <v>511705</v>
      </c>
      <c r="G3426" t="s">
        <v>5098</v>
      </c>
      <c r="H3426">
        <v>513700</v>
      </c>
      <c r="I3426" t="s">
        <v>2848</v>
      </c>
      <c r="J3426" t="s">
        <v>4935</v>
      </c>
      <c r="K3426">
        <v>115995</v>
      </c>
      <c r="L3426" t="s">
        <v>2416</v>
      </c>
      <c r="M3426">
        <v>42</v>
      </c>
      <c r="N3426" t="s">
        <v>4582</v>
      </c>
      <c r="O3426">
        <v>3</v>
      </c>
      <c r="P3426">
        <v>53</v>
      </c>
      <c r="Q3426" t="s">
        <v>924</v>
      </c>
      <c r="R3426">
        <v>0</v>
      </c>
      <c r="S3426">
        <v>1</v>
      </c>
      <c r="T3426">
        <v>0</v>
      </c>
      <c r="U3426">
        <v>16</v>
      </c>
      <c r="V3426">
        <v>4</v>
      </c>
      <c r="W3426">
        <v>1520160</v>
      </c>
      <c r="X3426" t="s">
        <v>4313</v>
      </c>
      <c r="Y3426">
        <v>74</v>
      </c>
      <c r="Z3426">
        <v>19</v>
      </c>
      <c r="AA3426">
        <v>51</v>
      </c>
      <c r="AB3426">
        <v>17</v>
      </c>
      <c r="AC3426" t="s">
        <v>836</v>
      </c>
      <c r="AD3426" t="s">
        <v>4276</v>
      </c>
      <c r="AE3426" t="s">
        <v>5605</v>
      </c>
      <c r="AF3426">
        <v>0</v>
      </c>
      <c r="AG3426">
        <v>0</v>
      </c>
      <c r="AH3426">
        <v>1</v>
      </c>
      <c r="AI3426">
        <v>0</v>
      </c>
      <c r="AJ3426">
        <f>IF(AI3426="","",IF(ISERROR(VLOOKUP(CONCATENATE(F3426),Term!$A$1:$C$2000,1,FALSE)),0,1))</f>
        <v>0</v>
      </c>
    </row>
    <row r="3427" spans="1:36" x14ac:dyDescent="0.15">
      <c r="A3427" t="s">
        <v>5204</v>
      </c>
      <c r="B3427">
        <v>39763</v>
      </c>
      <c r="C3427">
        <v>39763</v>
      </c>
      <c r="E3427">
        <v>39792</v>
      </c>
      <c r="F3427">
        <v>511705</v>
      </c>
      <c r="G3427" t="s">
        <v>5098</v>
      </c>
      <c r="H3427">
        <v>513700</v>
      </c>
      <c r="I3427" t="s">
        <v>2848</v>
      </c>
      <c r="J3427" t="s">
        <v>4935</v>
      </c>
      <c r="K3427">
        <v>63952</v>
      </c>
      <c r="L3427" t="s">
        <v>2416</v>
      </c>
      <c r="M3427">
        <v>42</v>
      </c>
      <c r="N3427" t="s">
        <v>4582</v>
      </c>
      <c r="O3427">
        <v>3</v>
      </c>
      <c r="P3427">
        <v>53</v>
      </c>
      <c r="Q3427">
        <v>1</v>
      </c>
      <c r="R3427">
        <v>0</v>
      </c>
      <c r="S3427">
        <v>1</v>
      </c>
      <c r="T3427">
        <v>0</v>
      </c>
      <c r="U3427">
        <v>16</v>
      </c>
      <c r="V3427">
        <v>4</v>
      </c>
      <c r="W3427">
        <v>1520160</v>
      </c>
      <c r="X3427" t="s">
        <v>4313</v>
      </c>
      <c r="Y3427">
        <v>74</v>
      </c>
      <c r="Z3427">
        <v>19</v>
      </c>
      <c r="AA3427">
        <v>51</v>
      </c>
      <c r="AB3427">
        <v>17</v>
      </c>
      <c r="AC3427" t="s">
        <v>836</v>
      </c>
      <c r="AD3427" t="s">
        <v>4276</v>
      </c>
      <c r="AE3427" t="s">
        <v>5605</v>
      </c>
      <c r="AF3427">
        <v>0</v>
      </c>
      <c r="AG3427">
        <v>0</v>
      </c>
      <c r="AH3427">
        <v>0</v>
      </c>
      <c r="AI3427">
        <v>0</v>
      </c>
      <c r="AJ3427">
        <f>IF(AI3427="","",IF(ISERROR(VLOOKUP(CONCATENATE(F3427),Term!$A$1:$C$2000,1,FALSE)),0,1))</f>
        <v>0</v>
      </c>
    </row>
    <row r="3428" spans="1:36" x14ac:dyDescent="0.15">
      <c r="A3428" t="s">
        <v>370</v>
      </c>
      <c r="B3428">
        <v>39772</v>
      </c>
      <c r="C3428" s="14">
        <v>39773</v>
      </c>
      <c r="D3428" s="14"/>
      <c r="E3428">
        <v>39794</v>
      </c>
      <c r="F3428">
        <v>511705</v>
      </c>
      <c r="G3428" t="s">
        <v>5098</v>
      </c>
      <c r="H3428">
        <v>513700</v>
      </c>
      <c r="I3428" t="s">
        <v>2848</v>
      </c>
      <c r="J3428" t="s">
        <v>4935</v>
      </c>
      <c r="K3428">
        <v>168581</v>
      </c>
      <c r="L3428" t="s">
        <v>2416</v>
      </c>
      <c r="M3428">
        <v>42</v>
      </c>
      <c r="N3428" t="s">
        <v>4582</v>
      </c>
      <c r="O3428">
        <v>3</v>
      </c>
      <c r="P3428">
        <v>51</v>
      </c>
      <c r="Q3428">
        <v>2</v>
      </c>
      <c r="R3428">
        <v>0</v>
      </c>
      <c r="S3428">
        <v>1</v>
      </c>
      <c r="T3428">
        <v>0</v>
      </c>
      <c r="U3428">
        <v>16</v>
      </c>
      <c r="V3428">
        <v>4</v>
      </c>
      <c r="W3428">
        <v>1520160</v>
      </c>
      <c r="X3428" t="s">
        <v>4313</v>
      </c>
      <c r="Y3428">
        <v>74</v>
      </c>
      <c r="Z3428">
        <v>19</v>
      </c>
      <c r="AA3428">
        <v>51</v>
      </c>
      <c r="AB3428">
        <v>17</v>
      </c>
      <c r="AC3428" t="s">
        <v>836</v>
      </c>
      <c r="AD3428" t="s">
        <v>4276</v>
      </c>
      <c r="AE3428" t="s">
        <v>5605</v>
      </c>
      <c r="AF3428">
        <v>0</v>
      </c>
      <c r="AG3428">
        <v>0</v>
      </c>
      <c r="AH3428">
        <v>0</v>
      </c>
      <c r="AI3428">
        <v>0</v>
      </c>
      <c r="AJ3428">
        <f>IF(AI3428="","",IF(ISERROR(VLOOKUP(CONCATENATE(F3428),Term!$A$1:$C$2000,1,FALSE)),0,1))</f>
        <v>0</v>
      </c>
    </row>
    <row r="3429" spans="1:36" x14ac:dyDescent="0.15">
      <c r="A3429" t="s">
        <v>371</v>
      </c>
      <c r="B3429">
        <v>39766</v>
      </c>
      <c r="C3429">
        <v>39777</v>
      </c>
      <c r="E3429">
        <v>39801</v>
      </c>
      <c r="F3429">
        <v>511705</v>
      </c>
      <c r="G3429" t="s">
        <v>5098</v>
      </c>
      <c r="H3429">
        <v>513700</v>
      </c>
      <c r="I3429" t="s">
        <v>2848</v>
      </c>
      <c r="J3429" t="s">
        <v>4935</v>
      </c>
      <c r="K3429">
        <v>166870</v>
      </c>
      <c r="L3429" t="s">
        <v>2416</v>
      </c>
      <c r="M3429">
        <v>42</v>
      </c>
      <c r="N3429" t="s">
        <v>932</v>
      </c>
      <c r="O3429">
        <v>4</v>
      </c>
      <c r="P3429">
        <v>44</v>
      </c>
      <c r="Q3429">
        <v>2</v>
      </c>
      <c r="R3429">
        <v>0</v>
      </c>
      <c r="S3429">
        <v>1</v>
      </c>
      <c r="T3429">
        <v>0</v>
      </c>
      <c r="U3429">
        <v>16</v>
      </c>
      <c r="V3429">
        <v>4</v>
      </c>
      <c r="W3429">
        <v>1520160</v>
      </c>
      <c r="X3429" t="s">
        <v>4313</v>
      </c>
      <c r="Y3429">
        <v>74</v>
      </c>
      <c r="Z3429">
        <v>19</v>
      </c>
      <c r="AA3429">
        <v>51</v>
      </c>
      <c r="AB3429">
        <v>17</v>
      </c>
      <c r="AC3429" t="s">
        <v>836</v>
      </c>
      <c r="AD3429" t="s">
        <v>4276</v>
      </c>
      <c r="AE3429" t="s">
        <v>5605</v>
      </c>
      <c r="AF3429">
        <v>0</v>
      </c>
      <c r="AG3429">
        <v>0</v>
      </c>
      <c r="AH3429">
        <v>0</v>
      </c>
      <c r="AI3429">
        <v>1</v>
      </c>
      <c r="AJ3429">
        <f>IF(AI3429="","",IF(ISERROR(VLOOKUP(CONCATENATE(F3429),Term!$A$1:$C$2000,1,FALSE)),0,1))</f>
        <v>0</v>
      </c>
    </row>
    <row r="3430" spans="1:36" x14ac:dyDescent="0.15">
      <c r="A3430" t="s">
        <v>3491</v>
      </c>
      <c r="B3430">
        <v>39799</v>
      </c>
      <c r="C3430">
        <v>39812</v>
      </c>
      <c r="E3430">
        <v>39829</v>
      </c>
      <c r="F3430">
        <v>511705</v>
      </c>
      <c r="G3430" t="s">
        <v>5098</v>
      </c>
      <c r="H3430">
        <v>513700</v>
      </c>
      <c r="I3430" t="s">
        <v>2848</v>
      </c>
      <c r="J3430" t="s">
        <v>4935</v>
      </c>
      <c r="K3430">
        <v>274039</v>
      </c>
      <c r="L3430" t="s">
        <v>2416</v>
      </c>
      <c r="M3430">
        <v>42</v>
      </c>
      <c r="N3430" t="s">
        <v>7479</v>
      </c>
      <c r="O3430">
        <v>6</v>
      </c>
      <c r="P3430">
        <v>16</v>
      </c>
      <c r="Q3430">
        <v>4</v>
      </c>
      <c r="R3430">
        <v>1</v>
      </c>
      <c r="S3430">
        <v>1</v>
      </c>
      <c r="T3430">
        <v>0</v>
      </c>
      <c r="U3430">
        <v>16</v>
      </c>
      <c r="V3430">
        <v>4</v>
      </c>
      <c r="W3430">
        <v>1520160</v>
      </c>
      <c r="X3430" t="s">
        <v>4313</v>
      </c>
      <c r="Y3430">
        <v>74</v>
      </c>
      <c r="Z3430">
        <v>19</v>
      </c>
      <c r="AA3430">
        <v>51</v>
      </c>
      <c r="AB3430">
        <v>17</v>
      </c>
      <c r="AC3430" t="s">
        <v>836</v>
      </c>
      <c r="AD3430" t="s">
        <v>4276</v>
      </c>
      <c r="AE3430" t="s">
        <v>5605</v>
      </c>
      <c r="AF3430">
        <v>0</v>
      </c>
      <c r="AG3430">
        <v>0</v>
      </c>
      <c r="AH3430">
        <v>1</v>
      </c>
      <c r="AI3430">
        <v>1</v>
      </c>
      <c r="AJ3430">
        <f>IF(AI3430="","",IF(ISERROR(VLOOKUP(CONCATENATE(F3430),Term!$A$1:$C$2000,1,FALSE)),0,1))</f>
        <v>0</v>
      </c>
    </row>
    <row r="3431" spans="1:36" x14ac:dyDescent="0.15">
      <c r="A3431" t="s">
        <v>5201</v>
      </c>
      <c r="B3431">
        <v>39757</v>
      </c>
      <c r="C3431">
        <v>39757</v>
      </c>
      <c r="D3431">
        <v>39762</v>
      </c>
      <c r="F3431">
        <v>511705</v>
      </c>
      <c r="G3431" t="s">
        <v>5098</v>
      </c>
      <c r="H3431">
        <v>513700</v>
      </c>
      <c r="I3431" t="s">
        <v>2848</v>
      </c>
      <c r="J3431" t="s">
        <v>4935</v>
      </c>
      <c r="K3431">
        <v>79355</v>
      </c>
      <c r="L3431" t="s">
        <v>2416</v>
      </c>
      <c r="M3431">
        <v>42</v>
      </c>
      <c r="N3431" t="s">
        <v>924</v>
      </c>
      <c r="O3431" t="s">
        <v>924</v>
      </c>
      <c r="P3431" t="s">
        <v>924</v>
      </c>
      <c r="Q3431">
        <v>1</v>
      </c>
      <c r="R3431">
        <v>0</v>
      </c>
      <c r="S3431">
        <v>0</v>
      </c>
      <c r="T3431">
        <v>0</v>
      </c>
      <c r="U3431">
        <v>16</v>
      </c>
      <c r="V3431">
        <v>4</v>
      </c>
      <c r="W3431">
        <v>1520160</v>
      </c>
      <c r="X3431" t="s">
        <v>4313</v>
      </c>
      <c r="Y3431">
        <v>74</v>
      </c>
      <c r="Z3431">
        <v>19</v>
      </c>
      <c r="AA3431">
        <v>51</v>
      </c>
      <c r="AB3431">
        <v>17</v>
      </c>
      <c r="AC3431" t="s">
        <v>836</v>
      </c>
      <c r="AD3431" t="s">
        <v>4276</v>
      </c>
      <c r="AE3431" t="s">
        <v>5605</v>
      </c>
      <c r="AF3431">
        <v>0</v>
      </c>
      <c r="AG3431">
        <v>0</v>
      </c>
      <c r="AH3431">
        <v>0</v>
      </c>
      <c r="AI3431">
        <v>0</v>
      </c>
      <c r="AJ3431">
        <f>IF(AI3431="","",IF(ISERROR(VLOOKUP(CONCATENATE(F3431),Term!$A$1:$C$2000,1,FALSE)),0,1))</f>
        <v>0</v>
      </c>
    </row>
    <row r="3432" spans="1:36" x14ac:dyDescent="0.15">
      <c r="A3432" t="s">
        <v>5207</v>
      </c>
      <c r="B3432">
        <v>39765</v>
      </c>
      <c r="C3432">
        <v>39766</v>
      </c>
      <c r="D3432">
        <v>39790</v>
      </c>
      <c r="F3432">
        <v>511705</v>
      </c>
      <c r="G3432" t="s">
        <v>5098</v>
      </c>
      <c r="H3432">
        <v>513700</v>
      </c>
      <c r="I3432" t="s">
        <v>2848</v>
      </c>
      <c r="J3432" t="s">
        <v>4935</v>
      </c>
      <c r="K3432">
        <v>130774</v>
      </c>
      <c r="L3432" t="s">
        <v>2416</v>
      </c>
      <c r="M3432">
        <v>42</v>
      </c>
      <c r="N3432" t="s">
        <v>924</v>
      </c>
      <c r="O3432" t="s">
        <v>924</v>
      </c>
      <c r="P3432" t="s">
        <v>924</v>
      </c>
      <c r="Q3432">
        <v>1</v>
      </c>
      <c r="R3432">
        <v>0</v>
      </c>
      <c r="S3432">
        <v>0</v>
      </c>
      <c r="T3432">
        <v>0</v>
      </c>
      <c r="U3432">
        <v>16</v>
      </c>
      <c r="V3432">
        <v>4</v>
      </c>
      <c r="W3432">
        <v>1520160</v>
      </c>
      <c r="X3432" t="s">
        <v>4313</v>
      </c>
      <c r="Y3432">
        <v>74</v>
      </c>
      <c r="Z3432">
        <v>19</v>
      </c>
      <c r="AA3432">
        <v>51</v>
      </c>
      <c r="AB3432">
        <v>17</v>
      </c>
      <c r="AC3432" t="s">
        <v>836</v>
      </c>
      <c r="AD3432" t="s">
        <v>4276</v>
      </c>
      <c r="AE3432" t="s">
        <v>5605</v>
      </c>
      <c r="AF3432">
        <v>0</v>
      </c>
      <c r="AG3432">
        <v>0</v>
      </c>
      <c r="AH3432">
        <v>0</v>
      </c>
      <c r="AI3432">
        <v>0</v>
      </c>
      <c r="AJ3432">
        <f>IF(AI3432="","",IF(ISERROR(VLOOKUP(CONCATENATE(F3432),Term!$A$1:$C$2000,1,FALSE)),0,1))</f>
        <v>0</v>
      </c>
    </row>
    <row r="3433" spans="1:36" x14ac:dyDescent="0.15">
      <c r="A3433" t="s">
        <v>5208</v>
      </c>
      <c r="B3433">
        <v>39766</v>
      </c>
      <c r="C3433" s="14">
        <v>39770</v>
      </c>
      <c r="D3433" s="14">
        <v>39793</v>
      </c>
      <c r="F3433">
        <v>511705</v>
      </c>
      <c r="G3433" t="s">
        <v>5098</v>
      </c>
      <c r="H3433">
        <v>513700</v>
      </c>
      <c r="I3433" t="s">
        <v>2848</v>
      </c>
      <c r="J3433" t="s">
        <v>4935</v>
      </c>
      <c r="K3433">
        <v>136005</v>
      </c>
      <c r="L3433" t="s">
        <v>2416</v>
      </c>
      <c r="M3433">
        <v>42</v>
      </c>
      <c r="N3433" t="s">
        <v>924</v>
      </c>
      <c r="O3433" t="s">
        <v>924</v>
      </c>
      <c r="P3433" t="s">
        <v>924</v>
      </c>
      <c r="Q3433">
        <v>2</v>
      </c>
      <c r="R3433">
        <v>0</v>
      </c>
      <c r="S3433">
        <v>0</v>
      </c>
      <c r="T3433">
        <v>0</v>
      </c>
      <c r="U3433">
        <v>16</v>
      </c>
      <c r="V3433">
        <v>4</v>
      </c>
      <c r="W3433">
        <v>1520160</v>
      </c>
      <c r="X3433" t="s">
        <v>4313</v>
      </c>
      <c r="Y3433">
        <v>74</v>
      </c>
      <c r="Z3433">
        <v>19</v>
      </c>
      <c r="AA3433">
        <v>51</v>
      </c>
      <c r="AB3433">
        <v>17</v>
      </c>
      <c r="AC3433" t="s">
        <v>836</v>
      </c>
      <c r="AD3433" t="s">
        <v>4276</v>
      </c>
      <c r="AE3433" t="s">
        <v>5605</v>
      </c>
      <c r="AF3433">
        <v>0</v>
      </c>
      <c r="AG3433">
        <v>0</v>
      </c>
      <c r="AH3433">
        <v>1</v>
      </c>
      <c r="AI3433">
        <v>0</v>
      </c>
      <c r="AJ3433">
        <f>IF(AI3433="","",IF(ISERROR(VLOOKUP(CONCATENATE(F3433),Term!$A$1:$C$2000,1,FALSE)),0,1))</f>
        <v>0</v>
      </c>
    </row>
    <row r="3434" spans="1:36" x14ac:dyDescent="0.15">
      <c r="A3434" t="s">
        <v>369</v>
      </c>
      <c r="B3434">
        <v>39765</v>
      </c>
      <c r="C3434">
        <v>39773</v>
      </c>
      <c r="D3434">
        <v>39786</v>
      </c>
      <c r="F3434">
        <v>511705</v>
      </c>
      <c r="G3434" t="s">
        <v>5098</v>
      </c>
      <c r="H3434">
        <v>513700</v>
      </c>
      <c r="I3434" t="s">
        <v>2848</v>
      </c>
      <c r="J3434" t="s">
        <v>4935</v>
      </c>
      <c r="K3434">
        <v>152174</v>
      </c>
      <c r="L3434" t="s">
        <v>2416</v>
      </c>
      <c r="M3434">
        <v>42</v>
      </c>
      <c r="N3434" t="s">
        <v>924</v>
      </c>
      <c r="O3434" t="s">
        <v>924</v>
      </c>
      <c r="P3434" t="s">
        <v>924</v>
      </c>
      <c r="Q3434">
        <v>2</v>
      </c>
      <c r="R3434">
        <v>0</v>
      </c>
      <c r="S3434">
        <v>0</v>
      </c>
      <c r="T3434">
        <v>0</v>
      </c>
      <c r="U3434">
        <v>16</v>
      </c>
      <c r="V3434">
        <v>4</v>
      </c>
      <c r="W3434">
        <v>1520160</v>
      </c>
      <c r="X3434" t="s">
        <v>4313</v>
      </c>
      <c r="Y3434">
        <v>74</v>
      </c>
      <c r="Z3434">
        <v>19</v>
      </c>
      <c r="AA3434">
        <v>51</v>
      </c>
      <c r="AB3434">
        <v>17</v>
      </c>
      <c r="AC3434" t="s">
        <v>836</v>
      </c>
      <c r="AD3434" t="s">
        <v>4276</v>
      </c>
      <c r="AE3434" t="s">
        <v>5605</v>
      </c>
      <c r="AF3434">
        <v>0</v>
      </c>
      <c r="AG3434">
        <v>0</v>
      </c>
      <c r="AH3434">
        <v>0</v>
      </c>
      <c r="AI3434">
        <v>0</v>
      </c>
      <c r="AJ3434">
        <f>IF(AI3434="","",IF(ISERROR(VLOOKUP(CONCATENATE(F3434),Term!$A$1:$C$2000,1,FALSE)),0,1))</f>
        <v>0</v>
      </c>
    </row>
    <row r="3435" spans="1:36" x14ac:dyDescent="0.15">
      <c r="A3435" t="s">
        <v>4772</v>
      </c>
      <c r="B3435">
        <v>39770</v>
      </c>
      <c r="C3435" s="14">
        <v>39791</v>
      </c>
      <c r="D3435" s="14">
        <v>39820</v>
      </c>
      <c r="F3435">
        <v>511705</v>
      </c>
      <c r="G3435" t="s">
        <v>5098</v>
      </c>
      <c r="H3435">
        <v>513700</v>
      </c>
      <c r="I3435" t="s">
        <v>2848</v>
      </c>
      <c r="J3435" t="s">
        <v>4935</v>
      </c>
      <c r="K3435">
        <v>142538</v>
      </c>
      <c r="L3435" t="s">
        <v>2416</v>
      </c>
      <c r="M3435">
        <v>42</v>
      </c>
      <c r="N3435" t="s">
        <v>924</v>
      </c>
      <c r="O3435" t="s">
        <v>924</v>
      </c>
      <c r="P3435" t="s">
        <v>924</v>
      </c>
      <c r="Q3435">
        <v>3</v>
      </c>
      <c r="R3435">
        <v>0</v>
      </c>
      <c r="S3435">
        <v>0</v>
      </c>
      <c r="T3435">
        <v>0</v>
      </c>
      <c r="U3435">
        <v>16</v>
      </c>
      <c r="V3435">
        <v>4</v>
      </c>
      <c r="W3435">
        <v>1520160</v>
      </c>
      <c r="X3435" t="s">
        <v>4313</v>
      </c>
      <c r="Y3435">
        <v>74</v>
      </c>
      <c r="Z3435">
        <v>19</v>
      </c>
      <c r="AA3435">
        <v>51</v>
      </c>
      <c r="AB3435">
        <v>17</v>
      </c>
      <c r="AC3435" t="s">
        <v>836</v>
      </c>
      <c r="AD3435" t="s">
        <v>4276</v>
      </c>
      <c r="AE3435" t="s">
        <v>5605</v>
      </c>
      <c r="AF3435">
        <v>0</v>
      </c>
      <c r="AG3435">
        <v>0</v>
      </c>
      <c r="AH3435">
        <v>1</v>
      </c>
      <c r="AI3435">
        <v>0</v>
      </c>
      <c r="AJ3435">
        <f>IF(AI3435="","",IF(ISERROR(VLOOKUP(CONCATENATE(F3435),Term!$A$1:$C$2000,1,FALSE)),0,1))</f>
        <v>0</v>
      </c>
    </row>
    <row r="3436" spans="1:36" x14ac:dyDescent="0.15">
      <c r="A3436" t="s">
        <v>902</v>
      </c>
      <c r="B3436">
        <v>39682</v>
      </c>
      <c r="C3436" s="14">
        <v>39682</v>
      </c>
      <c r="D3436" s="14"/>
      <c r="E3436">
        <v>39771</v>
      </c>
      <c r="F3436">
        <v>511705</v>
      </c>
      <c r="G3436" t="s">
        <v>5098</v>
      </c>
      <c r="H3436">
        <v>2128391</v>
      </c>
      <c r="I3436" t="s">
        <v>2848</v>
      </c>
      <c r="J3436" t="s">
        <v>4084</v>
      </c>
      <c r="K3436">
        <v>146812</v>
      </c>
      <c r="L3436" t="s">
        <v>2431</v>
      </c>
      <c r="M3436">
        <v>42</v>
      </c>
      <c r="N3436" t="s">
        <v>4094</v>
      </c>
      <c r="O3436">
        <v>2</v>
      </c>
      <c r="P3436">
        <v>74</v>
      </c>
      <c r="Q3436" t="s">
        <v>924</v>
      </c>
      <c r="R3436">
        <v>0</v>
      </c>
      <c r="S3436">
        <v>1</v>
      </c>
      <c r="T3436">
        <v>1</v>
      </c>
      <c r="U3436">
        <v>9</v>
      </c>
      <c r="V3436">
        <v>4</v>
      </c>
      <c r="W3436">
        <v>1002107</v>
      </c>
      <c r="X3436" t="s">
        <v>4313</v>
      </c>
      <c r="Y3436">
        <v>74</v>
      </c>
      <c r="Z3436">
        <v>19</v>
      </c>
      <c r="AA3436">
        <v>51</v>
      </c>
      <c r="AB3436">
        <v>17</v>
      </c>
      <c r="AC3436" t="s">
        <v>836</v>
      </c>
      <c r="AD3436" t="s">
        <v>4276</v>
      </c>
      <c r="AE3436" t="s">
        <v>9592</v>
      </c>
      <c r="AF3436">
        <v>0</v>
      </c>
      <c r="AG3436">
        <v>0</v>
      </c>
      <c r="AH3436">
        <v>1</v>
      </c>
      <c r="AI3436">
        <v>1</v>
      </c>
      <c r="AJ3436">
        <f>IF(AI3436="","",IF(ISERROR(VLOOKUP(CONCATENATE(F3436),Term!$A$1:$C$2000,1,FALSE)),0,1))</f>
        <v>0</v>
      </c>
    </row>
    <row r="3437" spans="1:36" x14ac:dyDescent="0.15">
      <c r="A3437" t="s">
        <v>3500</v>
      </c>
      <c r="B3437">
        <v>39695</v>
      </c>
      <c r="C3437" s="14">
        <v>39696</v>
      </c>
      <c r="D3437" s="14"/>
      <c r="E3437">
        <v>39798</v>
      </c>
      <c r="F3437">
        <v>511705</v>
      </c>
      <c r="G3437" t="s">
        <v>5098</v>
      </c>
      <c r="H3437">
        <v>2128391</v>
      </c>
      <c r="I3437" t="s">
        <v>2848</v>
      </c>
      <c r="J3437" t="s">
        <v>4084</v>
      </c>
      <c r="K3437">
        <v>51881</v>
      </c>
      <c r="L3437" t="s">
        <v>2431</v>
      </c>
      <c r="M3437">
        <v>42</v>
      </c>
      <c r="N3437" t="s">
        <v>932</v>
      </c>
      <c r="O3437">
        <v>4</v>
      </c>
      <c r="P3437">
        <v>47</v>
      </c>
      <c r="Q3437" t="s">
        <v>924</v>
      </c>
      <c r="R3437">
        <v>0</v>
      </c>
      <c r="S3437">
        <v>1</v>
      </c>
      <c r="T3437">
        <v>0</v>
      </c>
      <c r="U3437">
        <v>9</v>
      </c>
      <c r="V3437">
        <v>4</v>
      </c>
      <c r="W3437">
        <v>1002107</v>
      </c>
      <c r="X3437" t="s">
        <v>4313</v>
      </c>
      <c r="Y3437">
        <v>74</v>
      </c>
      <c r="Z3437">
        <v>19</v>
      </c>
      <c r="AA3437">
        <v>51</v>
      </c>
      <c r="AB3437">
        <v>17</v>
      </c>
      <c r="AC3437" t="s">
        <v>836</v>
      </c>
      <c r="AD3437" t="s">
        <v>4276</v>
      </c>
      <c r="AE3437" t="s">
        <v>9592</v>
      </c>
      <c r="AF3437">
        <v>0</v>
      </c>
      <c r="AG3437">
        <v>0</v>
      </c>
      <c r="AH3437">
        <v>0</v>
      </c>
      <c r="AI3437">
        <v>1</v>
      </c>
      <c r="AJ3437">
        <f>IF(AI3437="","",IF(ISERROR(VLOOKUP(CONCATENATE(F3437),Term!$A$1:$C$2000,1,FALSE)),0,1))</f>
        <v>0</v>
      </c>
    </row>
    <row r="3438" spans="1:36" x14ac:dyDescent="0.15">
      <c r="A3438" t="s">
        <v>5210</v>
      </c>
      <c r="B3438">
        <v>39755</v>
      </c>
      <c r="C3438" s="14">
        <v>39756</v>
      </c>
      <c r="D3438" s="14"/>
      <c r="E3438">
        <v>39799</v>
      </c>
      <c r="F3438">
        <v>511705</v>
      </c>
      <c r="G3438" t="s">
        <v>5098</v>
      </c>
      <c r="H3438">
        <v>2128391</v>
      </c>
      <c r="I3438" t="s">
        <v>2848</v>
      </c>
      <c r="J3438" t="s">
        <v>4084</v>
      </c>
      <c r="K3438">
        <v>152626</v>
      </c>
      <c r="L3438" t="s">
        <v>2431</v>
      </c>
      <c r="M3438">
        <v>42</v>
      </c>
      <c r="N3438" t="s">
        <v>932</v>
      </c>
      <c r="O3438">
        <v>4</v>
      </c>
      <c r="P3438">
        <v>46</v>
      </c>
      <c r="Q3438">
        <v>1</v>
      </c>
      <c r="R3438">
        <v>0</v>
      </c>
      <c r="S3438">
        <v>1</v>
      </c>
      <c r="T3438">
        <v>0</v>
      </c>
      <c r="U3438">
        <v>9</v>
      </c>
      <c r="V3438">
        <v>4</v>
      </c>
      <c r="W3438">
        <v>1002107</v>
      </c>
      <c r="X3438" t="s">
        <v>4313</v>
      </c>
      <c r="Y3438">
        <v>74</v>
      </c>
      <c r="Z3438">
        <v>19</v>
      </c>
      <c r="AA3438">
        <v>51</v>
      </c>
      <c r="AB3438">
        <v>17</v>
      </c>
      <c r="AC3438" t="s">
        <v>836</v>
      </c>
      <c r="AD3438" t="s">
        <v>4276</v>
      </c>
      <c r="AE3438" t="s">
        <v>9592</v>
      </c>
      <c r="AF3438">
        <v>0</v>
      </c>
      <c r="AG3438">
        <v>0</v>
      </c>
      <c r="AH3438">
        <v>1</v>
      </c>
      <c r="AI3438">
        <v>0</v>
      </c>
      <c r="AJ3438">
        <f>IF(AI3438="","",IF(ISERROR(VLOOKUP(CONCATENATE(F3438),Term!$A$1:$C$2000,1,FALSE)),0,1))</f>
        <v>0</v>
      </c>
    </row>
    <row r="3439" spans="1:36" x14ac:dyDescent="0.15">
      <c r="A3439" t="s">
        <v>5211</v>
      </c>
      <c r="B3439">
        <v>39758</v>
      </c>
      <c r="C3439" s="14">
        <v>39759</v>
      </c>
      <c r="D3439" s="14"/>
      <c r="E3439">
        <v>39801</v>
      </c>
      <c r="F3439">
        <v>511705</v>
      </c>
      <c r="G3439" t="s">
        <v>5098</v>
      </c>
      <c r="H3439">
        <v>2128391</v>
      </c>
      <c r="I3439" t="s">
        <v>2848</v>
      </c>
      <c r="J3439" t="s">
        <v>4084</v>
      </c>
      <c r="K3439">
        <v>134768</v>
      </c>
      <c r="L3439" t="s">
        <v>2431</v>
      </c>
      <c r="M3439">
        <v>42</v>
      </c>
      <c r="N3439" t="s">
        <v>932</v>
      </c>
      <c r="O3439">
        <v>4</v>
      </c>
      <c r="P3439">
        <v>44</v>
      </c>
      <c r="Q3439">
        <v>1</v>
      </c>
      <c r="R3439">
        <v>0</v>
      </c>
      <c r="S3439">
        <v>1</v>
      </c>
      <c r="T3439">
        <v>0</v>
      </c>
      <c r="U3439">
        <v>9</v>
      </c>
      <c r="V3439">
        <v>4</v>
      </c>
      <c r="W3439">
        <v>1002107</v>
      </c>
      <c r="X3439" t="s">
        <v>4313</v>
      </c>
      <c r="Y3439">
        <v>74</v>
      </c>
      <c r="Z3439">
        <v>19</v>
      </c>
      <c r="AA3439">
        <v>51</v>
      </c>
      <c r="AB3439">
        <v>17</v>
      </c>
      <c r="AC3439" t="s">
        <v>836</v>
      </c>
      <c r="AD3439" t="s">
        <v>4276</v>
      </c>
      <c r="AE3439" t="s">
        <v>9592</v>
      </c>
      <c r="AF3439">
        <v>0</v>
      </c>
      <c r="AG3439">
        <v>0</v>
      </c>
      <c r="AH3439">
        <v>0</v>
      </c>
      <c r="AI3439">
        <v>0</v>
      </c>
      <c r="AJ3439">
        <f>IF(AI3439="","",IF(ISERROR(VLOOKUP(CONCATENATE(F3439),Term!$A$1:$C$2000,1,FALSE)),0,1))</f>
        <v>0</v>
      </c>
    </row>
    <row r="3440" spans="1:36" x14ac:dyDescent="0.15">
      <c r="A3440" t="s">
        <v>3501</v>
      </c>
      <c r="B3440">
        <v>39784</v>
      </c>
      <c r="C3440" s="14">
        <v>39798</v>
      </c>
      <c r="D3440" s="14"/>
      <c r="E3440">
        <v>39827</v>
      </c>
      <c r="F3440">
        <v>511705</v>
      </c>
      <c r="G3440" t="s">
        <v>5098</v>
      </c>
      <c r="H3440">
        <v>2128391</v>
      </c>
      <c r="I3440" t="s">
        <v>2848</v>
      </c>
      <c r="J3440" t="s">
        <v>4084</v>
      </c>
      <c r="K3440">
        <v>155506</v>
      </c>
      <c r="L3440" t="s">
        <v>2431</v>
      </c>
      <c r="M3440">
        <v>42</v>
      </c>
      <c r="N3440" t="s">
        <v>646</v>
      </c>
      <c r="O3440">
        <v>5</v>
      </c>
      <c r="P3440">
        <v>18</v>
      </c>
      <c r="Q3440">
        <v>4</v>
      </c>
      <c r="R3440">
        <v>0</v>
      </c>
      <c r="S3440">
        <v>1</v>
      </c>
      <c r="T3440">
        <v>0</v>
      </c>
      <c r="U3440">
        <v>9</v>
      </c>
      <c r="V3440">
        <v>4</v>
      </c>
      <c r="W3440">
        <v>1002107</v>
      </c>
      <c r="X3440" t="s">
        <v>4313</v>
      </c>
      <c r="Y3440">
        <v>74</v>
      </c>
      <c r="Z3440">
        <v>19</v>
      </c>
      <c r="AA3440">
        <v>51</v>
      </c>
      <c r="AB3440">
        <v>17</v>
      </c>
      <c r="AC3440" t="s">
        <v>836</v>
      </c>
      <c r="AD3440" t="s">
        <v>4276</v>
      </c>
      <c r="AE3440" t="s">
        <v>9592</v>
      </c>
      <c r="AF3440">
        <v>0</v>
      </c>
      <c r="AG3440">
        <v>0</v>
      </c>
      <c r="AH3440">
        <v>1</v>
      </c>
      <c r="AI3440">
        <v>1</v>
      </c>
      <c r="AJ3440">
        <f>IF(AI3440="","",IF(ISERROR(VLOOKUP(CONCATENATE(F3440),Term!$A$1:$C$2000,1,FALSE)),0,1))</f>
        <v>0</v>
      </c>
    </row>
    <row r="3441" spans="1:36" x14ac:dyDescent="0.15">
      <c r="A3441" t="s">
        <v>4774</v>
      </c>
      <c r="B3441">
        <v>39784</v>
      </c>
      <c r="C3441">
        <v>39786</v>
      </c>
      <c r="E3441">
        <v>39829</v>
      </c>
      <c r="F3441">
        <v>511705</v>
      </c>
      <c r="G3441" t="s">
        <v>5098</v>
      </c>
      <c r="H3441">
        <v>2128391</v>
      </c>
      <c r="I3441" t="s">
        <v>2848</v>
      </c>
      <c r="J3441" t="s">
        <v>4084</v>
      </c>
      <c r="K3441">
        <v>215133</v>
      </c>
      <c r="L3441" t="s">
        <v>2431</v>
      </c>
      <c r="M3441">
        <v>42</v>
      </c>
      <c r="N3441" t="s">
        <v>7479</v>
      </c>
      <c r="O3441">
        <v>6</v>
      </c>
      <c r="P3441">
        <v>16</v>
      </c>
      <c r="Q3441">
        <v>3</v>
      </c>
      <c r="R3441">
        <v>0</v>
      </c>
      <c r="S3441">
        <v>1</v>
      </c>
      <c r="T3441">
        <v>0</v>
      </c>
      <c r="U3441">
        <v>9</v>
      </c>
      <c r="V3441">
        <v>4</v>
      </c>
      <c r="W3441">
        <v>1002107</v>
      </c>
      <c r="X3441" t="s">
        <v>4313</v>
      </c>
      <c r="Y3441">
        <v>74</v>
      </c>
      <c r="Z3441">
        <v>19</v>
      </c>
      <c r="AA3441">
        <v>51</v>
      </c>
      <c r="AB3441">
        <v>17</v>
      </c>
      <c r="AC3441" t="s">
        <v>836</v>
      </c>
      <c r="AD3441" t="s">
        <v>4276</v>
      </c>
      <c r="AE3441" t="s">
        <v>9592</v>
      </c>
      <c r="AF3441">
        <v>0</v>
      </c>
      <c r="AG3441">
        <v>0</v>
      </c>
      <c r="AH3441">
        <v>1</v>
      </c>
      <c r="AI3441">
        <v>1</v>
      </c>
      <c r="AJ3441">
        <f>IF(AI3441="","",IF(ISERROR(VLOOKUP(CONCATENATE(F3441),Term!$A$1:$C$2000,1,FALSE)),0,1))</f>
        <v>0</v>
      </c>
    </row>
    <row r="3442" spans="1:36" x14ac:dyDescent="0.15">
      <c r="A3442" t="s">
        <v>3502</v>
      </c>
      <c r="B3442">
        <v>39799</v>
      </c>
      <c r="C3442" s="14">
        <v>39800</v>
      </c>
      <c r="D3442" s="14">
        <v>39826</v>
      </c>
      <c r="F3442">
        <v>511705</v>
      </c>
      <c r="G3442" t="s">
        <v>5098</v>
      </c>
      <c r="H3442">
        <v>2128391</v>
      </c>
      <c r="I3442" t="s">
        <v>2848</v>
      </c>
      <c r="J3442" t="s">
        <v>4084</v>
      </c>
      <c r="K3442">
        <v>84003</v>
      </c>
      <c r="L3442" t="s">
        <v>2431</v>
      </c>
      <c r="M3442">
        <v>42</v>
      </c>
      <c r="N3442" t="s">
        <v>924</v>
      </c>
      <c r="O3442" t="s">
        <v>924</v>
      </c>
      <c r="P3442" t="s">
        <v>924</v>
      </c>
      <c r="Q3442">
        <v>4</v>
      </c>
      <c r="R3442">
        <v>0</v>
      </c>
      <c r="S3442">
        <v>0</v>
      </c>
      <c r="T3442">
        <v>0</v>
      </c>
      <c r="U3442">
        <v>9</v>
      </c>
      <c r="V3442">
        <v>4</v>
      </c>
      <c r="W3442">
        <v>1002107</v>
      </c>
      <c r="X3442" t="s">
        <v>4313</v>
      </c>
      <c r="Y3442">
        <v>74</v>
      </c>
      <c r="Z3442">
        <v>19</v>
      </c>
      <c r="AA3442">
        <v>51</v>
      </c>
      <c r="AB3442">
        <v>17</v>
      </c>
      <c r="AC3442" t="s">
        <v>836</v>
      </c>
      <c r="AD3442" t="s">
        <v>4276</v>
      </c>
      <c r="AE3442" t="s">
        <v>9592</v>
      </c>
      <c r="AF3442">
        <v>0</v>
      </c>
      <c r="AG3442">
        <v>0</v>
      </c>
      <c r="AH3442">
        <v>0</v>
      </c>
      <c r="AI3442">
        <v>0</v>
      </c>
      <c r="AJ3442">
        <f>IF(AI3442="","",IF(ISERROR(VLOOKUP(CONCATENATE(F3442),Term!$A$1:$C$2000,1,FALSE)),0,1))</f>
        <v>0</v>
      </c>
    </row>
    <row r="3443" spans="1:36" x14ac:dyDescent="0.15">
      <c r="A3443" t="s">
        <v>3503</v>
      </c>
      <c r="B3443">
        <v>39793</v>
      </c>
      <c r="C3443" s="14">
        <v>39801</v>
      </c>
      <c r="D3443" s="14"/>
      <c r="F3443">
        <v>511705</v>
      </c>
      <c r="G3443" t="s">
        <v>5098</v>
      </c>
      <c r="H3443">
        <v>2128391</v>
      </c>
      <c r="I3443" t="s">
        <v>2848</v>
      </c>
      <c r="J3443" t="s">
        <v>4084</v>
      </c>
      <c r="K3443">
        <v>89613</v>
      </c>
      <c r="L3443" t="s">
        <v>2431</v>
      </c>
      <c r="M3443">
        <v>42</v>
      </c>
      <c r="N3443" t="s">
        <v>924</v>
      </c>
      <c r="O3443" t="s">
        <v>924</v>
      </c>
      <c r="P3443" t="s">
        <v>924</v>
      </c>
      <c r="Q3443">
        <v>4</v>
      </c>
      <c r="R3443">
        <v>0</v>
      </c>
      <c r="S3443">
        <v>0</v>
      </c>
      <c r="T3443">
        <v>0</v>
      </c>
      <c r="U3443">
        <v>9</v>
      </c>
      <c r="V3443">
        <v>4</v>
      </c>
      <c r="W3443">
        <v>1002107</v>
      </c>
      <c r="X3443" t="s">
        <v>4313</v>
      </c>
      <c r="Y3443">
        <v>74</v>
      </c>
      <c r="Z3443">
        <v>19</v>
      </c>
      <c r="AA3443">
        <v>51</v>
      </c>
      <c r="AB3443">
        <v>17</v>
      </c>
      <c r="AC3443" t="s">
        <v>836</v>
      </c>
      <c r="AD3443" t="s">
        <v>4276</v>
      </c>
      <c r="AE3443" t="s">
        <v>9592</v>
      </c>
      <c r="AF3443">
        <v>0</v>
      </c>
      <c r="AG3443">
        <v>0</v>
      </c>
      <c r="AH3443">
        <v>0</v>
      </c>
      <c r="AI3443">
        <v>0</v>
      </c>
      <c r="AJ3443">
        <f>IF(AI3443="","",IF(ISERROR(VLOOKUP(CONCATENATE(F3443),Term!$A$1:$C$2000,1,FALSE)),0,1))</f>
        <v>0</v>
      </c>
    </row>
    <row r="3444" spans="1:36" x14ac:dyDescent="0.15">
      <c r="A3444" t="s">
        <v>1055</v>
      </c>
      <c r="B3444">
        <v>39811</v>
      </c>
      <c r="C3444" s="14">
        <v>39819</v>
      </c>
      <c r="D3444" s="14"/>
      <c r="F3444">
        <v>511705</v>
      </c>
      <c r="G3444" t="s">
        <v>5098</v>
      </c>
      <c r="H3444">
        <v>2128391</v>
      </c>
      <c r="I3444" t="s">
        <v>2848</v>
      </c>
      <c r="J3444" t="s">
        <v>4084</v>
      </c>
      <c r="K3444">
        <v>209115</v>
      </c>
      <c r="L3444" t="s">
        <v>2431</v>
      </c>
      <c r="M3444">
        <v>42</v>
      </c>
      <c r="N3444" t="s">
        <v>924</v>
      </c>
      <c r="O3444" t="s">
        <v>924</v>
      </c>
      <c r="P3444" t="s">
        <v>924</v>
      </c>
      <c r="Q3444">
        <v>5</v>
      </c>
      <c r="R3444">
        <v>1</v>
      </c>
      <c r="S3444">
        <v>0</v>
      </c>
      <c r="T3444">
        <v>0</v>
      </c>
      <c r="U3444">
        <v>9</v>
      </c>
      <c r="V3444">
        <v>4</v>
      </c>
      <c r="W3444">
        <v>1002107</v>
      </c>
      <c r="X3444" t="s">
        <v>4313</v>
      </c>
      <c r="Y3444">
        <v>74</v>
      </c>
      <c r="Z3444">
        <v>19</v>
      </c>
      <c r="AA3444">
        <v>51</v>
      </c>
      <c r="AB3444">
        <v>17</v>
      </c>
      <c r="AC3444" t="s">
        <v>836</v>
      </c>
      <c r="AD3444" t="s">
        <v>4276</v>
      </c>
      <c r="AE3444" t="s">
        <v>9592</v>
      </c>
      <c r="AF3444">
        <v>0</v>
      </c>
      <c r="AG3444">
        <v>0</v>
      </c>
      <c r="AH3444">
        <v>1</v>
      </c>
      <c r="AI3444">
        <v>0</v>
      </c>
      <c r="AJ3444">
        <f>IF(AI3444="","",IF(ISERROR(VLOOKUP(CONCATENATE(F3444),Term!$A$1:$C$2000,1,FALSE)),0,1))</f>
        <v>0</v>
      </c>
    </row>
    <row r="3445" spans="1:36" x14ac:dyDescent="0.15">
      <c r="A3445" t="s">
        <v>4939</v>
      </c>
      <c r="B3445">
        <v>39744</v>
      </c>
      <c r="C3445">
        <v>39745</v>
      </c>
      <c r="E3445">
        <v>39769</v>
      </c>
      <c r="F3445">
        <v>511705</v>
      </c>
      <c r="G3445" t="s">
        <v>5098</v>
      </c>
      <c r="H3445">
        <v>2194306</v>
      </c>
      <c r="I3445" t="s">
        <v>2848</v>
      </c>
      <c r="J3445" t="s">
        <v>4086</v>
      </c>
      <c r="K3445">
        <v>77456</v>
      </c>
      <c r="L3445" t="s">
        <v>3989</v>
      </c>
      <c r="M3445">
        <v>42</v>
      </c>
      <c r="N3445" t="s">
        <v>4094</v>
      </c>
      <c r="O3445">
        <v>2</v>
      </c>
      <c r="P3445">
        <v>76</v>
      </c>
      <c r="Q3445" t="s">
        <v>924</v>
      </c>
      <c r="R3445">
        <v>0</v>
      </c>
      <c r="S3445">
        <v>1</v>
      </c>
      <c r="T3445">
        <v>1</v>
      </c>
      <c r="U3445">
        <v>5</v>
      </c>
      <c r="V3445">
        <v>5</v>
      </c>
      <c r="W3445">
        <v>476716</v>
      </c>
      <c r="X3445" t="s">
        <v>4313</v>
      </c>
      <c r="Y3445">
        <v>74</v>
      </c>
      <c r="Z3445">
        <v>19</v>
      </c>
      <c r="AA3445">
        <v>51</v>
      </c>
      <c r="AB3445">
        <v>17</v>
      </c>
      <c r="AC3445" t="s">
        <v>836</v>
      </c>
      <c r="AD3445" t="s">
        <v>4276</v>
      </c>
      <c r="AE3445" t="s">
        <v>9613</v>
      </c>
      <c r="AF3445">
        <v>1</v>
      </c>
      <c r="AG3445">
        <v>0</v>
      </c>
      <c r="AH3445">
        <v>1</v>
      </c>
      <c r="AI3445">
        <v>1</v>
      </c>
      <c r="AJ3445">
        <f>IF(AI3445="","",IF(ISERROR(VLOOKUP(CONCATENATE(F3445),Term!$A$1:$C$2000,1,FALSE)),0,1))</f>
        <v>0</v>
      </c>
    </row>
    <row r="3446" spans="1:36" x14ac:dyDescent="0.15">
      <c r="A3446" t="s">
        <v>374</v>
      </c>
      <c r="B3446">
        <v>39777</v>
      </c>
      <c r="C3446" s="14">
        <v>39778</v>
      </c>
      <c r="D3446" s="14"/>
      <c r="E3446">
        <v>39792</v>
      </c>
      <c r="F3446">
        <v>511705</v>
      </c>
      <c r="G3446" t="s">
        <v>5098</v>
      </c>
      <c r="H3446">
        <v>2194306</v>
      </c>
      <c r="I3446" t="s">
        <v>2848</v>
      </c>
      <c r="J3446" t="s">
        <v>4086</v>
      </c>
      <c r="K3446">
        <v>70615</v>
      </c>
      <c r="L3446" t="s">
        <v>3989</v>
      </c>
      <c r="M3446">
        <v>42</v>
      </c>
      <c r="N3446" t="s">
        <v>4582</v>
      </c>
      <c r="O3446">
        <v>3</v>
      </c>
      <c r="P3446">
        <v>53</v>
      </c>
      <c r="Q3446">
        <v>2</v>
      </c>
      <c r="R3446">
        <v>0</v>
      </c>
      <c r="S3446">
        <v>1</v>
      </c>
      <c r="T3446">
        <v>0</v>
      </c>
      <c r="U3446">
        <v>5</v>
      </c>
      <c r="V3446">
        <v>5</v>
      </c>
      <c r="W3446">
        <v>476716</v>
      </c>
      <c r="X3446" t="s">
        <v>4313</v>
      </c>
      <c r="Y3446">
        <v>74</v>
      </c>
      <c r="Z3446">
        <v>19</v>
      </c>
      <c r="AA3446">
        <v>51</v>
      </c>
      <c r="AB3446">
        <v>17</v>
      </c>
      <c r="AC3446" t="s">
        <v>836</v>
      </c>
      <c r="AD3446" t="s">
        <v>4276</v>
      </c>
      <c r="AE3446" t="s">
        <v>9613</v>
      </c>
      <c r="AF3446">
        <v>0</v>
      </c>
      <c r="AG3446">
        <v>0</v>
      </c>
      <c r="AH3446">
        <v>1</v>
      </c>
      <c r="AI3446">
        <v>1</v>
      </c>
      <c r="AJ3446">
        <f>IF(AI3446="","",IF(ISERROR(VLOOKUP(CONCATENATE(F3446),Term!$A$1:$C$2000,1,FALSE)),0,1))</f>
        <v>0</v>
      </c>
    </row>
    <row r="3447" spans="1:36" x14ac:dyDescent="0.15">
      <c r="A3447" t="s">
        <v>4777</v>
      </c>
      <c r="B3447">
        <v>39778</v>
      </c>
      <c r="C3447" s="14">
        <v>39785</v>
      </c>
      <c r="D3447" s="14"/>
      <c r="E3447">
        <v>39811</v>
      </c>
      <c r="F3447">
        <v>511705</v>
      </c>
      <c r="G3447" t="s">
        <v>5098</v>
      </c>
      <c r="H3447">
        <v>2194306</v>
      </c>
      <c r="I3447" t="s">
        <v>2848</v>
      </c>
      <c r="J3447" t="s">
        <v>4086</v>
      </c>
      <c r="K3447">
        <v>87840</v>
      </c>
      <c r="L3447" t="s">
        <v>3989</v>
      </c>
      <c r="M3447">
        <v>42</v>
      </c>
      <c r="N3447" t="s">
        <v>932</v>
      </c>
      <c r="O3447">
        <v>4</v>
      </c>
      <c r="P3447">
        <v>34</v>
      </c>
      <c r="Q3447">
        <v>3</v>
      </c>
      <c r="R3447">
        <v>0</v>
      </c>
      <c r="S3447">
        <v>1</v>
      </c>
      <c r="T3447">
        <v>0</v>
      </c>
      <c r="U3447">
        <v>5</v>
      </c>
      <c r="V3447">
        <v>5</v>
      </c>
      <c r="W3447">
        <v>476716</v>
      </c>
      <c r="X3447" t="s">
        <v>4313</v>
      </c>
      <c r="Y3447">
        <v>74</v>
      </c>
      <c r="Z3447">
        <v>19</v>
      </c>
      <c r="AA3447">
        <v>51</v>
      </c>
      <c r="AB3447">
        <v>17</v>
      </c>
      <c r="AC3447" t="s">
        <v>836</v>
      </c>
      <c r="AD3447" t="s">
        <v>4276</v>
      </c>
      <c r="AE3447" t="s">
        <v>9613</v>
      </c>
      <c r="AF3447">
        <v>0</v>
      </c>
      <c r="AG3447">
        <v>0</v>
      </c>
      <c r="AH3447">
        <v>1</v>
      </c>
      <c r="AI3447">
        <v>1</v>
      </c>
      <c r="AJ3447">
        <f>IF(AI3447="","",IF(ISERROR(VLOOKUP(CONCATENATE(F3447),Term!$A$1:$C$2000,1,FALSE)),0,1))</f>
        <v>0</v>
      </c>
    </row>
    <row r="3448" spans="1:36" x14ac:dyDescent="0.15">
      <c r="A3448" t="s">
        <v>4779</v>
      </c>
      <c r="B3448">
        <v>39793</v>
      </c>
      <c r="C3448" s="14">
        <v>39794</v>
      </c>
      <c r="D3448" s="14"/>
      <c r="E3448">
        <v>39821</v>
      </c>
      <c r="F3448">
        <v>511705</v>
      </c>
      <c r="G3448" t="s">
        <v>5098</v>
      </c>
      <c r="H3448">
        <v>2194306</v>
      </c>
      <c r="I3448" t="s">
        <v>2848</v>
      </c>
      <c r="J3448" t="s">
        <v>4086</v>
      </c>
      <c r="K3448">
        <v>87840</v>
      </c>
      <c r="L3448" t="s">
        <v>3989</v>
      </c>
      <c r="M3448">
        <v>42</v>
      </c>
      <c r="N3448" t="s">
        <v>646</v>
      </c>
      <c r="O3448">
        <v>5</v>
      </c>
      <c r="P3448">
        <v>24</v>
      </c>
      <c r="Q3448">
        <v>3</v>
      </c>
      <c r="R3448">
        <v>0</v>
      </c>
      <c r="S3448">
        <v>1</v>
      </c>
      <c r="T3448">
        <v>0</v>
      </c>
      <c r="U3448">
        <v>5</v>
      </c>
      <c r="V3448">
        <v>5</v>
      </c>
      <c r="W3448">
        <v>476716</v>
      </c>
      <c r="X3448" t="s">
        <v>4313</v>
      </c>
      <c r="Y3448">
        <v>74</v>
      </c>
      <c r="Z3448">
        <v>19</v>
      </c>
      <c r="AA3448">
        <v>51</v>
      </c>
      <c r="AB3448">
        <v>17</v>
      </c>
      <c r="AC3448" t="s">
        <v>836</v>
      </c>
      <c r="AD3448" t="s">
        <v>4276</v>
      </c>
      <c r="AE3448" t="s">
        <v>9613</v>
      </c>
      <c r="AF3448">
        <v>0</v>
      </c>
      <c r="AG3448">
        <v>0</v>
      </c>
      <c r="AH3448">
        <v>0</v>
      </c>
      <c r="AI3448">
        <v>1</v>
      </c>
      <c r="AJ3448">
        <f>IF(AI3448="","",IF(ISERROR(VLOOKUP(CONCATENATE(F3448),Term!$A$1:$C$2000,1,FALSE)),0,1))</f>
        <v>0</v>
      </c>
    </row>
    <row r="3449" spans="1:36" x14ac:dyDescent="0.15">
      <c r="A3449" t="s">
        <v>3507</v>
      </c>
      <c r="B3449">
        <v>39798</v>
      </c>
      <c r="C3449" s="14">
        <v>39812</v>
      </c>
      <c r="D3449" s="14"/>
      <c r="E3449">
        <v>39829</v>
      </c>
      <c r="F3449">
        <v>511705</v>
      </c>
      <c r="G3449" t="s">
        <v>5098</v>
      </c>
      <c r="H3449">
        <v>2194306</v>
      </c>
      <c r="I3449" t="s">
        <v>2848</v>
      </c>
      <c r="J3449" t="s">
        <v>4086</v>
      </c>
      <c r="K3449">
        <v>94052</v>
      </c>
      <c r="L3449" t="s">
        <v>3989</v>
      </c>
      <c r="M3449">
        <v>42</v>
      </c>
      <c r="N3449" t="s">
        <v>7479</v>
      </c>
      <c r="O3449">
        <v>6</v>
      </c>
      <c r="P3449">
        <v>16</v>
      </c>
      <c r="Q3449">
        <v>4</v>
      </c>
      <c r="R3449">
        <v>0</v>
      </c>
      <c r="S3449">
        <v>1</v>
      </c>
      <c r="T3449">
        <v>0</v>
      </c>
      <c r="U3449">
        <v>5</v>
      </c>
      <c r="V3449">
        <v>5</v>
      </c>
      <c r="W3449">
        <v>476716</v>
      </c>
      <c r="X3449" t="s">
        <v>4313</v>
      </c>
      <c r="Y3449">
        <v>74</v>
      </c>
      <c r="Z3449">
        <v>19</v>
      </c>
      <c r="AA3449">
        <v>51</v>
      </c>
      <c r="AB3449">
        <v>17</v>
      </c>
      <c r="AC3449" t="s">
        <v>836</v>
      </c>
      <c r="AD3449" t="s">
        <v>4276</v>
      </c>
      <c r="AE3449" t="s">
        <v>9613</v>
      </c>
      <c r="AF3449">
        <v>0</v>
      </c>
      <c r="AG3449">
        <v>0</v>
      </c>
      <c r="AH3449">
        <v>1</v>
      </c>
      <c r="AI3449">
        <v>1</v>
      </c>
      <c r="AJ3449">
        <f>IF(AI3449="","",IF(ISERROR(VLOOKUP(CONCATENATE(F3449),Term!$A$1:$C$2000,1,FALSE)),0,1))</f>
        <v>0</v>
      </c>
    </row>
    <row r="3450" spans="1:36" x14ac:dyDescent="0.15">
      <c r="A3450" t="s">
        <v>1071</v>
      </c>
      <c r="B3450">
        <v>39821</v>
      </c>
      <c r="C3450" s="14">
        <v>39827</v>
      </c>
      <c r="D3450" s="14"/>
      <c r="E3450">
        <v>39840</v>
      </c>
      <c r="F3450">
        <v>511705</v>
      </c>
      <c r="G3450" t="s">
        <v>5098</v>
      </c>
      <c r="H3450">
        <v>2194306</v>
      </c>
      <c r="I3450" t="s">
        <v>2848</v>
      </c>
      <c r="J3450" t="s">
        <v>4086</v>
      </c>
      <c r="K3450">
        <v>58913</v>
      </c>
      <c r="L3450" t="s">
        <v>3989</v>
      </c>
      <c r="M3450">
        <v>42</v>
      </c>
      <c r="N3450" t="s">
        <v>7479</v>
      </c>
      <c r="O3450">
        <v>6</v>
      </c>
      <c r="P3450">
        <v>5</v>
      </c>
      <c r="Q3450">
        <v>5</v>
      </c>
      <c r="R3450">
        <v>1</v>
      </c>
      <c r="S3450">
        <v>1</v>
      </c>
      <c r="T3450">
        <v>0</v>
      </c>
      <c r="U3450">
        <v>5</v>
      </c>
      <c r="V3450">
        <v>5</v>
      </c>
      <c r="W3450">
        <v>476716</v>
      </c>
      <c r="X3450" t="s">
        <v>4313</v>
      </c>
      <c r="Y3450">
        <v>74</v>
      </c>
      <c r="Z3450">
        <v>19</v>
      </c>
      <c r="AA3450">
        <v>51</v>
      </c>
      <c r="AB3450">
        <v>17</v>
      </c>
      <c r="AC3450" t="s">
        <v>836</v>
      </c>
      <c r="AD3450" t="s">
        <v>4276</v>
      </c>
      <c r="AE3450" t="s">
        <v>9613</v>
      </c>
      <c r="AF3450">
        <v>0</v>
      </c>
      <c r="AG3450">
        <v>0</v>
      </c>
      <c r="AH3450">
        <v>0</v>
      </c>
      <c r="AI3450">
        <v>0</v>
      </c>
      <c r="AJ3450">
        <f>IF(AI3450="","",IF(ISERROR(VLOOKUP(CONCATENATE(F3450),Term!$A$1:$C$2000,1,FALSE)),0,1))</f>
        <v>0</v>
      </c>
    </row>
    <row r="3451" spans="1:36" x14ac:dyDescent="0.15">
      <c r="A3451" t="s">
        <v>5217</v>
      </c>
      <c r="B3451">
        <v>39755</v>
      </c>
      <c r="C3451" s="14">
        <v>39756</v>
      </c>
      <c r="D3451" s="14">
        <v>39769</v>
      </c>
      <c r="F3451">
        <v>511705</v>
      </c>
      <c r="G3451" t="s">
        <v>5098</v>
      </c>
      <c r="H3451">
        <v>2194306</v>
      </c>
      <c r="I3451" t="s">
        <v>2848</v>
      </c>
      <c r="J3451" t="s">
        <v>4086</v>
      </c>
      <c r="K3451">
        <v>94387</v>
      </c>
      <c r="L3451" t="s">
        <v>3989</v>
      </c>
      <c r="M3451">
        <v>42</v>
      </c>
      <c r="N3451" t="s">
        <v>924</v>
      </c>
      <c r="O3451" t="s">
        <v>924</v>
      </c>
      <c r="P3451" t="s">
        <v>924</v>
      </c>
      <c r="Q3451">
        <v>1</v>
      </c>
      <c r="R3451">
        <v>0</v>
      </c>
      <c r="S3451">
        <v>0</v>
      </c>
      <c r="T3451">
        <v>0</v>
      </c>
      <c r="U3451">
        <v>5</v>
      </c>
      <c r="V3451">
        <v>5</v>
      </c>
      <c r="W3451">
        <v>476716</v>
      </c>
      <c r="X3451" t="s">
        <v>4313</v>
      </c>
      <c r="Y3451">
        <v>74</v>
      </c>
      <c r="Z3451">
        <v>19</v>
      </c>
      <c r="AA3451">
        <v>51</v>
      </c>
      <c r="AB3451">
        <v>17</v>
      </c>
      <c r="AC3451" t="s">
        <v>836</v>
      </c>
      <c r="AD3451" t="s">
        <v>4276</v>
      </c>
      <c r="AE3451" t="s">
        <v>9613</v>
      </c>
      <c r="AF3451">
        <v>0</v>
      </c>
      <c r="AG3451">
        <v>0</v>
      </c>
      <c r="AH3451">
        <v>1</v>
      </c>
      <c r="AI3451">
        <v>0</v>
      </c>
      <c r="AJ3451">
        <f>IF(AI3451="","",IF(ISERROR(VLOOKUP(CONCATENATE(F3451),Term!$A$1:$C$2000,1,FALSE)),0,1))</f>
        <v>0</v>
      </c>
    </row>
    <row r="3452" spans="1:36" x14ac:dyDescent="0.15">
      <c r="A3452" t="s">
        <v>4778</v>
      </c>
      <c r="B3452">
        <v>39785</v>
      </c>
      <c r="C3452" s="14">
        <v>39793</v>
      </c>
      <c r="D3452" s="14">
        <v>39840</v>
      </c>
      <c r="F3452">
        <v>511705</v>
      </c>
      <c r="G3452" t="s">
        <v>5098</v>
      </c>
      <c r="H3452">
        <v>2194306</v>
      </c>
      <c r="I3452" t="s">
        <v>2848</v>
      </c>
      <c r="J3452" t="s">
        <v>4086</v>
      </c>
      <c r="K3452">
        <v>88827</v>
      </c>
      <c r="L3452" t="s">
        <v>3989</v>
      </c>
      <c r="M3452">
        <v>42</v>
      </c>
      <c r="N3452" t="s">
        <v>924</v>
      </c>
      <c r="O3452" t="s">
        <v>924</v>
      </c>
      <c r="P3452" t="s">
        <v>924</v>
      </c>
      <c r="Q3452">
        <v>3</v>
      </c>
      <c r="R3452">
        <v>0</v>
      </c>
      <c r="S3452">
        <v>0</v>
      </c>
      <c r="T3452">
        <v>0</v>
      </c>
      <c r="U3452">
        <v>5</v>
      </c>
      <c r="V3452">
        <v>5</v>
      </c>
      <c r="W3452">
        <v>476716</v>
      </c>
      <c r="X3452" t="s">
        <v>4313</v>
      </c>
      <c r="Y3452">
        <v>74</v>
      </c>
      <c r="Z3452">
        <v>19</v>
      </c>
      <c r="AA3452">
        <v>51</v>
      </c>
      <c r="AB3452">
        <v>17</v>
      </c>
      <c r="AC3452" t="s">
        <v>836</v>
      </c>
      <c r="AD3452" t="s">
        <v>4276</v>
      </c>
      <c r="AE3452" t="s">
        <v>9613</v>
      </c>
      <c r="AF3452">
        <v>0</v>
      </c>
      <c r="AG3452">
        <v>0</v>
      </c>
      <c r="AH3452">
        <v>0</v>
      </c>
      <c r="AI3452">
        <v>0</v>
      </c>
      <c r="AJ3452">
        <f>IF(AI3452="","",IF(ISERROR(VLOOKUP(CONCATENATE(F3452),Term!$A$1:$C$2000,1,FALSE)),0,1))</f>
        <v>0</v>
      </c>
    </row>
    <row r="3453" spans="1:36" x14ac:dyDescent="0.15">
      <c r="A3453" t="s">
        <v>1067</v>
      </c>
      <c r="B3453">
        <v>39811</v>
      </c>
      <c r="C3453" s="14">
        <v>39822</v>
      </c>
      <c r="D3453" s="14"/>
      <c r="F3453">
        <v>511705</v>
      </c>
      <c r="G3453" t="s">
        <v>5098</v>
      </c>
      <c r="H3453">
        <v>2194306</v>
      </c>
      <c r="I3453" t="s">
        <v>2848</v>
      </c>
      <c r="J3453" t="s">
        <v>4086</v>
      </c>
      <c r="K3453">
        <v>106837</v>
      </c>
      <c r="L3453" t="s">
        <v>3989</v>
      </c>
      <c r="M3453">
        <v>42</v>
      </c>
      <c r="N3453" t="s">
        <v>924</v>
      </c>
      <c r="O3453" t="s">
        <v>924</v>
      </c>
      <c r="P3453" t="s">
        <v>924</v>
      </c>
      <c r="Q3453">
        <v>5</v>
      </c>
      <c r="R3453">
        <v>0</v>
      </c>
      <c r="S3453">
        <v>0</v>
      </c>
      <c r="T3453">
        <v>0</v>
      </c>
      <c r="U3453">
        <v>5</v>
      </c>
      <c r="V3453">
        <v>5</v>
      </c>
      <c r="W3453">
        <v>476716</v>
      </c>
      <c r="X3453" t="s">
        <v>4313</v>
      </c>
      <c r="Y3453">
        <v>74</v>
      </c>
      <c r="Z3453">
        <v>19</v>
      </c>
      <c r="AA3453">
        <v>51</v>
      </c>
      <c r="AB3453">
        <v>17</v>
      </c>
      <c r="AC3453" t="s">
        <v>836</v>
      </c>
      <c r="AD3453" t="s">
        <v>4276</v>
      </c>
      <c r="AE3453" t="s">
        <v>9613</v>
      </c>
      <c r="AF3453">
        <v>0</v>
      </c>
      <c r="AG3453">
        <v>0</v>
      </c>
      <c r="AH3453">
        <v>1</v>
      </c>
      <c r="AI3453">
        <v>0</v>
      </c>
      <c r="AJ3453">
        <f>IF(AI3453="","",IF(ISERROR(VLOOKUP(CONCATENATE(F3453),Term!$A$1:$C$2000,1,FALSE)),0,1))</f>
        <v>0</v>
      </c>
    </row>
    <row r="3454" spans="1:36" x14ac:dyDescent="0.15">
      <c r="A3454" t="s">
        <v>1068</v>
      </c>
      <c r="B3454">
        <v>39819</v>
      </c>
      <c r="C3454" s="14">
        <v>39825</v>
      </c>
      <c r="D3454" s="14"/>
      <c r="F3454">
        <v>511705</v>
      </c>
      <c r="G3454" t="s">
        <v>5098</v>
      </c>
      <c r="H3454">
        <v>2194306</v>
      </c>
      <c r="I3454" t="s">
        <v>2848</v>
      </c>
      <c r="J3454" t="s">
        <v>4086</v>
      </c>
      <c r="K3454">
        <v>101134</v>
      </c>
      <c r="L3454" t="s">
        <v>3989</v>
      </c>
      <c r="M3454">
        <v>42</v>
      </c>
      <c r="N3454" t="s">
        <v>924</v>
      </c>
      <c r="O3454" t="s">
        <v>924</v>
      </c>
      <c r="P3454" t="s">
        <v>924</v>
      </c>
      <c r="Q3454">
        <v>5</v>
      </c>
      <c r="R3454">
        <v>0</v>
      </c>
      <c r="S3454">
        <v>0</v>
      </c>
      <c r="T3454">
        <v>0</v>
      </c>
      <c r="U3454">
        <v>5</v>
      </c>
      <c r="V3454">
        <v>5</v>
      </c>
      <c r="W3454">
        <v>476716</v>
      </c>
      <c r="X3454" t="s">
        <v>4313</v>
      </c>
      <c r="Y3454">
        <v>74</v>
      </c>
      <c r="Z3454">
        <v>19</v>
      </c>
      <c r="AA3454">
        <v>51</v>
      </c>
      <c r="AB3454">
        <v>17</v>
      </c>
      <c r="AC3454" t="s">
        <v>836</v>
      </c>
      <c r="AD3454" t="s">
        <v>4276</v>
      </c>
      <c r="AE3454" t="s">
        <v>9613</v>
      </c>
      <c r="AF3454">
        <v>0</v>
      </c>
      <c r="AG3454">
        <v>0</v>
      </c>
      <c r="AH3454">
        <v>0</v>
      </c>
      <c r="AI3454">
        <v>0</v>
      </c>
      <c r="AJ3454">
        <f>IF(AI3454="","",IF(ISERROR(VLOOKUP(CONCATENATE(F3454),Term!$A$1:$C$2000,1,FALSE)),0,1))</f>
        <v>0</v>
      </c>
    </row>
    <row r="3455" spans="1:36" x14ac:dyDescent="0.15">
      <c r="A3455" t="s">
        <v>1069</v>
      </c>
      <c r="B3455">
        <v>39820</v>
      </c>
      <c r="C3455">
        <v>39825</v>
      </c>
      <c r="D3455">
        <v>39839</v>
      </c>
      <c r="F3455">
        <v>511705</v>
      </c>
      <c r="G3455" t="s">
        <v>5098</v>
      </c>
      <c r="H3455">
        <v>2194306</v>
      </c>
      <c r="I3455" t="s">
        <v>2848</v>
      </c>
      <c r="J3455" t="s">
        <v>4086</v>
      </c>
      <c r="K3455">
        <v>88052</v>
      </c>
      <c r="L3455" t="s">
        <v>3989</v>
      </c>
      <c r="M3455">
        <v>42</v>
      </c>
      <c r="N3455" t="s">
        <v>924</v>
      </c>
      <c r="O3455" t="s">
        <v>924</v>
      </c>
      <c r="P3455" t="s">
        <v>924</v>
      </c>
      <c r="Q3455">
        <v>5</v>
      </c>
      <c r="R3455">
        <v>0</v>
      </c>
      <c r="S3455">
        <v>0</v>
      </c>
      <c r="T3455">
        <v>0</v>
      </c>
      <c r="U3455">
        <v>5</v>
      </c>
      <c r="V3455">
        <v>5</v>
      </c>
      <c r="W3455">
        <v>476716</v>
      </c>
      <c r="X3455" t="s">
        <v>4313</v>
      </c>
      <c r="Y3455">
        <v>74</v>
      </c>
      <c r="Z3455">
        <v>19</v>
      </c>
      <c r="AA3455">
        <v>51</v>
      </c>
      <c r="AB3455">
        <v>17</v>
      </c>
      <c r="AC3455" t="s">
        <v>836</v>
      </c>
      <c r="AD3455" t="s">
        <v>4276</v>
      </c>
      <c r="AE3455" t="s">
        <v>9613</v>
      </c>
      <c r="AF3455">
        <v>0</v>
      </c>
      <c r="AG3455">
        <v>0</v>
      </c>
      <c r="AH3455">
        <v>0</v>
      </c>
      <c r="AI3455">
        <v>0</v>
      </c>
      <c r="AJ3455">
        <f>IF(AI3455="","",IF(ISERROR(VLOOKUP(CONCATENATE(F3455),Term!$A$1:$C$2000,1,FALSE)),0,1))</f>
        <v>0</v>
      </c>
    </row>
    <row r="3456" spans="1:36" x14ac:dyDescent="0.15">
      <c r="A3456" t="s">
        <v>5198</v>
      </c>
      <c r="B3456">
        <v>39769</v>
      </c>
      <c r="C3456" s="14">
        <v>39772</v>
      </c>
      <c r="D3456" s="14"/>
      <c r="E3456">
        <v>39778</v>
      </c>
      <c r="F3456">
        <v>511705</v>
      </c>
      <c r="G3456" t="s">
        <v>5098</v>
      </c>
      <c r="H3456">
        <v>481890</v>
      </c>
      <c r="I3456" t="s">
        <v>2848</v>
      </c>
      <c r="J3456" t="s">
        <v>5199</v>
      </c>
      <c r="K3456">
        <v>176795</v>
      </c>
      <c r="L3456" t="s">
        <v>2974</v>
      </c>
      <c r="M3456">
        <v>42</v>
      </c>
      <c r="N3456" t="s">
        <v>4094</v>
      </c>
      <c r="O3456">
        <v>2</v>
      </c>
      <c r="P3456">
        <v>67</v>
      </c>
      <c r="Q3456">
        <v>2</v>
      </c>
      <c r="R3456">
        <v>0</v>
      </c>
      <c r="S3456">
        <v>1</v>
      </c>
      <c r="T3456">
        <v>1</v>
      </c>
      <c r="U3456">
        <v>30</v>
      </c>
      <c r="V3456">
        <v>2</v>
      </c>
      <c r="W3456">
        <v>260687</v>
      </c>
      <c r="X3456" t="s">
        <v>835</v>
      </c>
      <c r="Y3456">
        <v>74</v>
      </c>
      <c r="Z3456">
        <v>19</v>
      </c>
      <c r="AA3456">
        <v>51</v>
      </c>
      <c r="AB3456">
        <v>17</v>
      </c>
      <c r="AC3456" t="s">
        <v>836</v>
      </c>
      <c r="AD3456" t="s">
        <v>4276</v>
      </c>
      <c r="AE3456" t="s">
        <v>9608</v>
      </c>
      <c r="AF3456">
        <v>1</v>
      </c>
      <c r="AG3456">
        <v>1</v>
      </c>
      <c r="AH3456">
        <v>1</v>
      </c>
      <c r="AI3456">
        <v>1</v>
      </c>
      <c r="AJ3456">
        <f>IF(AI3456="","",IF(ISERROR(VLOOKUP(CONCATENATE(F3456),Term!$A$1:$C$2000,1,FALSE)),0,1))</f>
        <v>0</v>
      </c>
    </row>
    <row r="3457" spans="1:36" x14ac:dyDescent="0.15">
      <c r="A3457" t="s">
        <v>4770</v>
      </c>
      <c r="B3457">
        <v>39791</v>
      </c>
      <c r="C3457" s="14">
        <v>39797</v>
      </c>
      <c r="D3457" s="14"/>
      <c r="E3457">
        <v>39815</v>
      </c>
      <c r="F3457">
        <v>511705</v>
      </c>
      <c r="G3457" t="s">
        <v>5098</v>
      </c>
      <c r="H3457">
        <v>481890</v>
      </c>
      <c r="I3457" t="s">
        <v>2848</v>
      </c>
      <c r="J3457" t="s">
        <v>5199</v>
      </c>
      <c r="K3457">
        <v>83892</v>
      </c>
      <c r="L3457" t="s">
        <v>2974</v>
      </c>
      <c r="M3457">
        <v>42</v>
      </c>
      <c r="N3457" t="s">
        <v>646</v>
      </c>
      <c r="O3457">
        <v>5</v>
      </c>
      <c r="P3457">
        <v>30</v>
      </c>
      <c r="Q3457">
        <v>3</v>
      </c>
      <c r="R3457">
        <v>1</v>
      </c>
      <c r="S3457">
        <v>1</v>
      </c>
      <c r="T3457">
        <v>0</v>
      </c>
      <c r="U3457">
        <v>30</v>
      </c>
      <c r="V3457">
        <v>2</v>
      </c>
      <c r="W3457">
        <v>260687</v>
      </c>
      <c r="X3457" t="s">
        <v>835</v>
      </c>
      <c r="Y3457">
        <v>74</v>
      </c>
      <c r="Z3457">
        <v>19</v>
      </c>
      <c r="AA3457">
        <v>51</v>
      </c>
      <c r="AB3457">
        <v>17</v>
      </c>
      <c r="AC3457" t="s">
        <v>836</v>
      </c>
      <c r="AD3457" t="s">
        <v>4276</v>
      </c>
      <c r="AE3457" t="s">
        <v>9608</v>
      </c>
      <c r="AF3457">
        <v>0</v>
      </c>
      <c r="AG3457">
        <v>0</v>
      </c>
      <c r="AH3457">
        <v>0</v>
      </c>
      <c r="AI3457">
        <v>1</v>
      </c>
      <c r="AJ3457">
        <f>IF(AI3457="","",IF(ISERROR(VLOOKUP(CONCATENATE(F3457),Term!$A$1:$C$2000,1,FALSE)),0,1))</f>
        <v>0</v>
      </c>
    </row>
    <row r="3458" spans="1:36" x14ac:dyDescent="0.15">
      <c r="A3458" t="s">
        <v>4769</v>
      </c>
      <c r="B3458">
        <v>39786</v>
      </c>
      <c r="C3458">
        <v>39791</v>
      </c>
      <c r="D3458">
        <v>39827</v>
      </c>
      <c r="F3458">
        <v>511705</v>
      </c>
      <c r="G3458" t="s">
        <v>5098</v>
      </c>
      <c r="H3458">
        <v>481890</v>
      </c>
      <c r="I3458" t="s">
        <v>2848</v>
      </c>
      <c r="J3458" t="s">
        <v>5199</v>
      </c>
      <c r="K3458">
        <v>246133</v>
      </c>
      <c r="L3458" t="s">
        <v>2974</v>
      </c>
      <c r="M3458">
        <v>42</v>
      </c>
      <c r="N3458" t="s">
        <v>924</v>
      </c>
      <c r="O3458" t="s">
        <v>924</v>
      </c>
      <c r="P3458" t="s">
        <v>924</v>
      </c>
      <c r="Q3458">
        <v>3</v>
      </c>
      <c r="R3458">
        <v>0</v>
      </c>
      <c r="S3458">
        <v>0</v>
      </c>
      <c r="T3458">
        <v>0</v>
      </c>
      <c r="U3458">
        <v>30</v>
      </c>
      <c r="V3458">
        <v>2</v>
      </c>
      <c r="W3458">
        <v>260687</v>
      </c>
      <c r="X3458" t="s">
        <v>835</v>
      </c>
      <c r="Y3458">
        <v>74</v>
      </c>
      <c r="Z3458">
        <v>19</v>
      </c>
      <c r="AA3458">
        <v>51</v>
      </c>
      <c r="AB3458">
        <v>17</v>
      </c>
      <c r="AC3458" t="s">
        <v>836</v>
      </c>
      <c r="AD3458" t="s">
        <v>4276</v>
      </c>
      <c r="AE3458" t="s">
        <v>9608</v>
      </c>
      <c r="AF3458">
        <v>0</v>
      </c>
      <c r="AG3458">
        <v>0</v>
      </c>
      <c r="AH3458">
        <v>1</v>
      </c>
      <c r="AI3458">
        <v>0</v>
      </c>
      <c r="AJ3458">
        <f>IF(AI3458="","",IF(ISERROR(VLOOKUP(CONCATENATE(F3458),Term!$A$1:$C$2000,1,FALSE)),0,1))</f>
        <v>0</v>
      </c>
    </row>
    <row r="3459" spans="1:36" x14ac:dyDescent="0.15">
      <c r="A3459" t="s">
        <v>6065</v>
      </c>
      <c r="B3459">
        <v>39737</v>
      </c>
      <c r="C3459" s="14">
        <v>39738</v>
      </c>
      <c r="D3459" s="14"/>
      <c r="E3459">
        <v>39756</v>
      </c>
      <c r="F3459">
        <v>511705</v>
      </c>
      <c r="G3459" t="s">
        <v>5098</v>
      </c>
      <c r="H3459">
        <v>2068382</v>
      </c>
      <c r="I3459" t="s">
        <v>2848</v>
      </c>
      <c r="J3459" t="s">
        <v>5942</v>
      </c>
      <c r="K3459">
        <v>395760</v>
      </c>
      <c r="L3459" t="s">
        <v>2399</v>
      </c>
      <c r="M3459">
        <v>42</v>
      </c>
      <c r="N3459" t="s">
        <v>2902</v>
      </c>
      <c r="O3459">
        <v>1</v>
      </c>
      <c r="P3459">
        <v>89</v>
      </c>
      <c r="Q3459" t="s">
        <v>924</v>
      </c>
      <c r="R3459">
        <v>0</v>
      </c>
      <c r="S3459">
        <v>1</v>
      </c>
      <c r="T3459">
        <v>1</v>
      </c>
      <c r="U3459">
        <v>89</v>
      </c>
      <c r="V3459">
        <v>1</v>
      </c>
      <c r="W3459">
        <v>395760</v>
      </c>
      <c r="X3459" t="s">
        <v>4315</v>
      </c>
      <c r="Y3459">
        <v>74</v>
      </c>
      <c r="Z3459">
        <v>19</v>
      </c>
      <c r="AA3459">
        <v>51</v>
      </c>
      <c r="AB3459">
        <v>17</v>
      </c>
      <c r="AC3459" t="s">
        <v>836</v>
      </c>
      <c r="AD3459" t="s">
        <v>4276</v>
      </c>
      <c r="AE3459" t="s">
        <v>5608</v>
      </c>
      <c r="AF3459">
        <v>1</v>
      </c>
      <c r="AG3459">
        <v>0</v>
      </c>
      <c r="AH3459">
        <v>1</v>
      </c>
      <c r="AI3459">
        <v>1</v>
      </c>
      <c r="AJ3459">
        <f>IF(AI3459="","",IF(ISERROR(VLOOKUP(CONCATENATE(F3459),Term!$A$1:$C$2000,1,FALSE)),0,1))</f>
        <v>0</v>
      </c>
    </row>
    <row r="3460" spans="1:36" x14ac:dyDescent="0.15">
      <c r="A3460" t="s">
        <v>4773</v>
      </c>
      <c r="B3460">
        <v>39793</v>
      </c>
      <c r="C3460" s="14">
        <v>39794</v>
      </c>
      <c r="D3460" s="14">
        <v>39800</v>
      </c>
      <c r="F3460">
        <v>511705</v>
      </c>
      <c r="G3460" t="s">
        <v>5098</v>
      </c>
      <c r="H3460">
        <v>2068382</v>
      </c>
      <c r="I3460" t="s">
        <v>2848</v>
      </c>
      <c r="J3460" t="s">
        <v>5942</v>
      </c>
      <c r="K3460">
        <v>333841</v>
      </c>
      <c r="L3460" t="s">
        <v>2399</v>
      </c>
      <c r="M3460">
        <v>42</v>
      </c>
      <c r="N3460" t="s">
        <v>924</v>
      </c>
      <c r="O3460" t="s">
        <v>924</v>
      </c>
      <c r="P3460" t="s">
        <v>924</v>
      </c>
      <c r="Q3460">
        <v>3</v>
      </c>
      <c r="R3460">
        <v>1</v>
      </c>
      <c r="S3460">
        <v>0</v>
      </c>
      <c r="T3460">
        <v>0</v>
      </c>
      <c r="U3460">
        <v>89</v>
      </c>
      <c r="V3460">
        <v>1</v>
      </c>
      <c r="W3460">
        <v>395760</v>
      </c>
      <c r="X3460" t="s">
        <v>4315</v>
      </c>
      <c r="Y3460">
        <v>74</v>
      </c>
      <c r="Z3460">
        <v>19</v>
      </c>
      <c r="AA3460">
        <v>51</v>
      </c>
      <c r="AB3460">
        <v>17</v>
      </c>
      <c r="AC3460" t="s">
        <v>836</v>
      </c>
      <c r="AD3460" t="s">
        <v>4276</v>
      </c>
      <c r="AE3460" t="s">
        <v>5608</v>
      </c>
      <c r="AF3460">
        <v>0</v>
      </c>
      <c r="AG3460">
        <v>0</v>
      </c>
      <c r="AH3460">
        <v>1</v>
      </c>
      <c r="AI3460">
        <v>0</v>
      </c>
      <c r="AJ3460">
        <f>IF(AI3460="","",IF(ISERROR(VLOOKUP(CONCATENATE(F3460),Term!$A$1:$C$2000,1,FALSE)),0,1))</f>
        <v>0</v>
      </c>
    </row>
    <row r="3461" spans="1:36" x14ac:dyDescent="0.15">
      <c r="A3461" t="s">
        <v>373</v>
      </c>
      <c r="B3461">
        <v>39772</v>
      </c>
      <c r="C3461" s="14">
        <v>39773</v>
      </c>
      <c r="D3461" s="14"/>
      <c r="E3461">
        <v>39790</v>
      </c>
      <c r="F3461">
        <v>511705</v>
      </c>
      <c r="G3461" t="s">
        <v>5098</v>
      </c>
      <c r="H3461">
        <v>2182681</v>
      </c>
      <c r="I3461" t="s">
        <v>2848</v>
      </c>
      <c r="J3461" t="s">
        <v>4294</v>
      </c>
      <c r="K3461">
        <v>299653</v>
      </c>
      <c r="L3461" t="s">
        <v>2462</v>
      </c>
      <c r="M3461">
        <v>42</v>
      </c>
      <c r="N3461" t="s">
        <v>4582</v>
      </c>
      <c r="O3461">
        <v>3</v>
      </c>
      <c r="P3461">
        <v>55</v>
      </c>
      <c r="Q3461">
        <v>2</v>
      </c>
      <c r="R3461">
        <v>1</v>
      </c>
      <c r="S3461">
        <v>1</v>
      </c>
      <c r="T3461">
        <v>1</v>
      </c>
      <c r="U3461">
        <v>3</v>
      </c>
      <c r="V3461">
        <v>2</v>
      </c>
      <c r="W3461">
        <v>661675</v>
      </c>
      <c r="X3461" t="s">
        <v>4314</v>
      </c>
      <c r="Y3461">
        <v>74</v>
      </c>
      <c r="Z3461">
        <v>19</v>
      </c>
      <c r="AA3461">
        <v>51</v>
      </c>
      <c r="AB3461">
        <v>17</v>
      </c>
      <c r="AC3461" t="s">
        <v>836</v>
      </c>
      <c r="AD3461" t="s">
        <v>4276</v>
      </c>
      <c r="AE3461" t="s">
        <v>9612</v>
      </c>
      <c r="AF3461">
        <v>1</v>
      </c>
      <c r="AG3461">
        <v>0</v>
      </c>
      <c r="AH3461">
        <v>1</v>
      </c>
      <c r="AI3461">
        <v>1</v>
      </c>
      <c r="AJ3461">
        <f>IF(AI3461="","",IF(ISERROR(VLOOKUP(CONCATENATE(F3461),Term!$A$1:$C$2000,1,FALSE)),0,1))</f>
        <v>0</v>
      </c>
    </row>
    <row r="3462" spans="1:36" x14ac:dyDescent="0.15">
      <c r="A3462" t="s">
        <v>5216</v>
      </c>
      <c r="B3462">
        <v>39755</v>
      </c>
      <c r="C3462" s="14">
        <v>39756</v>
      </c>
      <c r="D3462" s="14">
        <v>39791</v>
      </c>
      <c r="F3462">
        <v>511705</v>
      </c>
      <c r="G3462" t="s">
        <v>5098</v>
      </c>
      <c r="H3462">
        <v>2182681</v>
      </c>
      <c r="I3462" t="s">
        <v>2848</v>
      </c>
      <c r="J3462" t="s">
        <v>4294</v>
      </c>
      <c r="K3462">
        <v>255780</v>
      </c>
      <c r="L3462" t="s">
        <v>2462</v>
      </c>
      <c r="M3462">
        <v>42</v>
      </c>
      <c r="N3462" t="s">
        <v>924</v>
      </c>
      <c r="O3462" t="s">
        <v>924</v>
      </c>
      <c r="P3462" t="s">
        <v>924</v>
      </c>
      <c r="Q3462">
        <v>1</v>
      </c>
      <c r="R3462">
        <v>0</v>
      </c>
      <c r="S3462">
        <v>0</v>
      </c>
      <c r="T3462">
        <v>0</v>
      </c>
      <c r="U3462">
        <v>3</v>
      </c>
      <c r="V3462">
        <v>2</v>
      </c>
      <c r="W3462">
        <v>661675</v>
      </c>
      <c r="X3462" t="s">
        <v>4314</v>
      </c>
      <c r="Y3462">
        <v>74</v>
      </c>
      <c r="Z3462">
        <v>19</v>
      </c>
      <c r="AA3462">
        <v>51</v>
      </c>
      <c r="AB3462">
        <v>17</v>
      </c>
      <c r="AC3462" t="s">
        <v>836</v>
      </c>
      <c r="AD3462" t="s">
        <v>4276</v>
      </c>
      <c r="AE3462" t="s">
        <v>9612</v>
      </c>
      <c r="AF3462">
        <v>0</v>
      </c>
      <c r="AG3462">
        <v>0</v>
      </c>
      <c r="AH3462">
        <v>1</v>
      </c>
      <c r="AI3462">
        <v>0</v>
      </c>
      <c r="AJ3462">
        <f>IF(AI3462="","",IF(ISERROR(VLOOKUP(CONCATENATE(F3462),Term!$A$1:$C$2000,1,FALSE)),0,1))</f>
        <v>0</v>
      </c>
    </row>
    <row r="3463" spans="1:36" x14ac:dyDescent="0.15">
      <c r="A3463" t="s">
        <v>5218</v>
      </c>
      <c r="B3463">
        <v>39766</v>
      </c>
      <c r="C3463">
        <v>39766</v>
      </c>
      <c r="E3463">
        <v>39786</v>
      </c>
      <c r="F3463">
        <v>511705</v>
      </c>
      <c r="G3463" t="s">
        <v>5098</v>
      </c>
      <c r="H3463">
        <v>2203268</v>
      </c>
      <c r="I3463" t="s">
        <v>2848</v>
      </c>
      <c r="J3463" t="s">
        <v>5019</v>
      </c>
      <c r="K3463">
        <v>158613</v>
      </c>
      <c r="L3463" t="s">
        <v>2432</v>
      </c>
      <c r="M3463">
        <v>42</v>
      </c>
      <c r="N3463" t="s">
        <v>4582</v>
      </c>
      <c r="O3463">
        <v>3</v>
      </c>
      <c r="P3463">
        <v>59</v>
      </c>
      <c r="Q3463">
        <v>1</v>
      </c>
      <c r="R3463">
        <v>0</v>
      </c>
      <c r="S3463">
        <v>1</v>
      </c>
      <c r="T3463">
        <v>1</v>
      </c>
      <c r="U3463">
        <v>2</v>
      </c>
      <c r="V3463">
        <v>3</v>
      </c>
      <c r="W3463">
        <v>423228</v>
      </c>
      <c r="X3463" t="s">
        <v>4314</v>
      </c>
      <c r="Y3463">
        <v>74</v>
      </c>
      <c r="Z3463">
        <v>19</v>
      </c>
      <c r="AA3463">
        <v>51</v>
      </c>
      <c r="AB3463">
        <v>17</v>
      </c>
      <c r="AC3463" t="s">
        <v>836</v>
      </c>
      <c r="AD3463" t="s">
        <v>4276</v>
      </c>
      <c r="AE3463" t="s">
        <v>5615</v>
      </c>
      <c r="AF3463">
        <v>1</v>
      </c>
      <c r="AG3463">
        <v>0</v>
      </c>
      <c r="AH3463">
        <v>1</v>
      </c>
      <c r="AI3463">
        <v>1</v>
      </c>
      <c r="AJ3463">
        <f>IF(AI3463="","",IF(ISERROR(VLOOKUP(CONCATENATE(F3463),Term!$A$1:$C$2000,1,FALSE)),0,1))</f>
        <v>0</v>
      </c>
    </row>
    <row r="3464" spans="1:36" x14ac:dyDescent="0.15">
      <c r="A3464" t="s">
        <v>5219</v>
      </c>
      <c r="B3464">
        <v>39766</v>
      </c>
      <c r="C3464" s="14">
        <v>39766</v>
      </c>
      <c r="D3464" s="14">
        <v>39769</v>
      </c>
      <c r="E3464">
        <v>39826</v>
      </c>
      <c r="F3464">
        <v>511705</v>
      </c>
      <c r="G3464" t="s">
        <v>5098</v>
      </c>
      <c r="H3464">
        <v>2203268</v>
      </c>
      <c r="I3464" t="s">
        <v>2848</v>
      </c>
      <c r="J3464" t="s">
        <v>5019</v>
      </c>
      <c r="K3464">
        <v>75712</v>
      </c>
      <c r="L3464" t="s">
        <v>2432</v>
      </c>
      <c r="M3464">
        <v>42</v>
      </c>
      <c r="N3464" t="s">
        <v>646</v>
      </c>
      <c r="O3464">
        <v>5</v>
      </c>
      <c r="P3464">
        <v>19</v>
      </c>
      <c r="Q3464">
        <v>1</v>
      </c>
      <c r="R3464">
        <v>0</v>
      </c>
      <c r="S3464">
        <v>1</v>
      </c>
      <c r="T3464">
        <v>0</v>
      </c>
      <c r="U3464">
        <v>2</v>
      </c>
      <c r="V3464">
        <v>3</v>
      </c>
      <c r="W3464">
        <v>423228</v>
      </c>
      <c r="X3464" t="s">
        <v>4314</v>
      </c>
      <c r="Y3464">
        <v>74</v>
      </c>
      <c r="Z3464">
        <v>19</v>
      </c>
      <c r="AA3464">
        <v>51</v>
      </c>
      <c r="AB3464">
        <v>17</v>
      </c>
      <c r="AC3464" t="s">
        <v>836</v>
      </c>
      <c r="AD3464" t="s">
        <v>4276</v>
      </c>
      <c r="AE3464" t="s">
        <v>5615</v>
      </c>
      <c r="AF3464">
        <v>0</v>
      </c>
      <c r="AG3464">
        <v>0</v>
      </c>
      <c r="AH3464">
        <v>0</v>
      </c>
      <c r="AI3464">
        <v>1</v>
      </c>
      <c r="AJ3464">
        <f>IF(AI3464="","",IF(ISERROR(VLOOKUP(CONCATENATE(F3464),Term!$A$1:$C$2000,1,FALSE)),0,1))</f>
        <v>0</v>
      </c>
    </row>
    <row r="3465" spans="1:36" x14ac:dyDescent="0.15">
      <c r="A3465" t="s">
        <v>1072</v>
      </c>
      <c r="B3465">
        <v>39815</v>
      </c>
      <c r="C3465" s="14">
        <v>39815</v>
      </c>
      <c r="D3465" s="14"/>
      <c r="E3465">
        <v>39834</v>
      </c>
      <c r="F3465">
        <v>511705</v>
      </c>
      <c r="G3465" t="s">
        <v>5098</v>
      </c>
      <c r="H3465">
        <v>2203268</v>
      </c>
      <c r="I3465" t="s">
        <v>2848</v>
      </c>
      <c r="J3465" t="s">
        <v>5019</v>
      </c>
      <c r="K3465">
        <v>106708</v>
      </c>
      <c r="L3465" t="s">
        <v>2432</v>
      </c>
      <c r="M3465">
        <v>42</v>
      </c>
      <c r="N3465" t="s">
        <v>7479</v>
      </c>
      <c r="O3465">
        <v>6</v>
      </c>
      <c r="P3465">
        <v>11</v>
      </c>
      <c r="Q3465">
        <v>5</v>
      </c>
      <c r="R3465">
        <v>0</v>
      </c>
      <c r="S3465">
        <v>1</v>
      </c>
      <c r="T3465">
        <v>0</v>
      </c>
      <c r="U3465">
        <v>2</v>
      </c>
      <c r="V3465">
        <v>3</v>
      </c>
      <c r="W3465">
        <v>423228</v>
      </c>
      <c r="X3465" t="s">
        <v>4314</v>
      </c>
      <c r="Y3465">
        <v>74</v>
      </c>
      <c r="Z3465">
        <v>19</v>
      </c>
      <c r="AA3465">
        <v>51</v>
      </c>
      <c r="AB3465">
        <v>17</v>
      </c>
      <c r="AC3465" t="s">
        <v>836</v>
      </c>
      <c r="AD3465" t="s">
        <v>4276</v>
      </c>
      <c r="AE3465" t="s">
        <v>5615</v>
      </c>
      <c r="AF3465">
        <v>0</v>
      </c>
      <c r="AG3465">
        <v>0</v>
      </c>
      <c r="AH3465">
        <v>1</v>
      </c>
      <c r="AI3465">
        <v>1</v>
      </c>
      <c r="AJ3465">
        <f>IF(AI3465="","",IF(ISERROR(VLOOKUP(CONCATENATE(F3465),Term!$A$1:$C$2000,1,FALSE)),0,1))</f>
        <v>0</v>
      </c>
    </row>
    <row r="3466" spans="1:36" x14ac:dyDescent="0.15">
      <c r="A3466" t="s">
        <v>3513</v>
      </c>
      <c r="B3466">
        <v>39813</v>
      </c>
      <c r="C3466" s="14">
        <v>39813</v>
      </c>
      <c r="D3466" s="14"/>
      <c r="E3466">
        <v>39843</v>
      </c>
      <c r="F3466">
        <v>511705</v>
      </c>
      <c r="G3466" t="s">
        <v>5098</v>
      </c>
      <c r="H3466">
        <v>2203268</v>
      </c>
      <c r="I3466" t="s">
        <v>2848</v>
      </c>
      <c r="J3466" t="s">
        <v>5019</v>
      </c>
      <c r="K3466">
        <v>82195</v>
      </c>
      <c r="L3466" t="s">
        <v>2432</v>
      </c>
      <c r="M3466">
        <v>42</v>
      </c>
      <c r="N3466" t="s">
        <v>7479</v>
      </c>
      <c r="O3466">
        <v>6</v>
      </c>
      <c r="P3466">
        <v>2</v>
      </c>
      <c r="Q3466">
        <v>4</v>
      </c>
      <c r="R3466">
        <v>0</v>
      </c>
      <c r="S3466">
        <v>1</v>
      </c>
      <c r="T3466">
        <v>0</v>
      </c>
      <c r="U3466">
        <v>2</v>
      </c>
      <c r="V3466">
        <v>3</v>
      </c>
      <c r="W3466">
        <v>423228</v>
      </c>
      <c r="X3466" t="s">
        <v>4314</v>
      </c>
      <c r="Y3466">
        <v>74</v>
      </c>
      <c r="Z3466">
        <v>19</v>
      </c>
      <c r="AA3466">
        <v>51</v>
      </c>
      <c r="AB3466">
        <v>17</v>
      </c>
      <c r="AC3466" t="s">
        <v>836</v>
      </c>
      <c r="AD3466" t="s">
        <v>4276</v>
      </c>
      <c r="AE3466" t="s">
        <v>5615</v>
      </c>
      <c r="AF3466">
        <v>0</v>
      </c>
      <c r="AG3466">
        <v>0</v>
      </c>
      <c r="AH3466">
        <v>1</v>
      </c>
      <c r="AI3466">
        <v>0</v>
      </c>
      <c r="AJ3466">
        <f>IF(AI3466="","",IF(ISERROR(VLOOKUP(CONCATENATE(F3466),Term!$A$1:$C$2000,1,FALSE)),0,1))</f>
        <v>0</v>
      </c>
    </row>
    <row r="3467" spans="1:36" x14ac:dyDescent="0.15">
      <c r="A3467" t="s">
        <v>3512</v>
      </c>
      <c r="B3467">
        <v>39813</v>
      </c>
      <c r="C3467">
        <v>39813</v>
      </c>
      <c r="D3467">
        <v>39819</v>
      </c>
      <c r="F3467">
        <v>511705</v>
      </c>
      <c r="G3467" t="s">
        <v>5098</v>
      </c>
      <c r="H3467">
        <v>2203268</v>
      </c>
      <c r="I3467" t="s">
        <v>2848</v>
      </c>
      <c r="J3467" t="s">
        <v>5019</v>
      </c>
      <c r="K3467">
        <v>69522</v>
      </c>
      <c r="L3467" t="s">
        <v>2432</v>
      </c>
      <c r="M3467">
        <v>42</v>
      </c>
      <c r="N3467" t="s">
        <v>924</v>
      </c>
      <c r="O3467" t="s">
        <v>924</v>
      </c>
      <c r="P3467" t="s">
        <v>924</v>
      </c>
      <c r="Q3467">
        <v>4</v>
      </c>
      <c r="R3467">
        <v>0</v>
      </c>
      <c r="S3467">
        <v>0</v>
      </c>
      <c r="T3467">
        <v>0</v>
      </c>
      <c r="U3467">
        <v>2</v>
      </c>
      <c r="V3467">
        <v>3</v>
      </c>
      <c r="W3467">
        <v>423228</v>
      </c>
      <c r="X3467" t="s">
        <v>4314</v>
      </c>
      <c r="Y3467">
        <v>74</v>
      </c>
      <c r="Z3467">
        <v>19</v>
      </c>
      <c r="AA3467">
        <v>51</v>
      </c>
      <c r="AB3467">
        <v>17</v>
      </c>
      <c r="AC3467" t="s">
        <v>836</v>
      </c>
      <c r="AD3467" t="s">
        <v>4276</v>
      </c>
      <c r="AE3467" t="s">
        <v>5615</v>
      </c>
      <c r="AF3467">
        <v>0</v>
      </c>
      <c r="AG3467">
        <v>0</v>
      </c>
      <c r="AH3467">
        <v>0</v>
      </c>
      <c r="AI3467">
        <v>0</v>
      </c>
      <c r="AJ3467">
        <f>IF(AI3467="","",IF(ISERROR(VLOOKUP(CONCATENATE(F3467),Term!$A$1:$C$2000,1,FALSE)),0,1))</f>
        <v>0</v>
      </c>
    </row>
    <row r="3468" spans="1:36" x14ac:dyDescent="0.15">
      <c r="A3468" t="s">
        <v>1073</v>
      </c>
      <c r="B3468">
        <v>39819</v>
      </c>
      <c r="C3468" s="14">
        <v>39821</v>
      </c>
      <c r="D3468" s="14"/>
      <c r="F3468">
        <v>511705</v>
      </c>
      <c r="G3468" t="s">
        <v>5098</v>
      </c>
      <c r="H3468">
        <v>2203268</v>
      </c>
      <c r="I3468" t="s">
        <v>2848</v>
      </c>
      <c r="J3468" t="s">
        <v>5019</v>
      </c>
      <c r="K3468">
        <v>114062</v>
      </c>
      <c r="L3468" t="s">
        <v>2432</v>
      </c>
      <c r="M3468">
        <v>42</v>
      </c>
      <c r="N3468" t="s">
        <v>924</v>
      </c>
      <c r="O3468" t="s">
        <v>924</v>
      </c>
      <c r="P3468" t="s">
        <v>924</v>
      </c>
      <c r="Q3468">
        <v>5</v>
      </c>
      <c r="R3468">
        <v>1</v>
      </c>
      <c r="S3468">
        <v>0</v>
      </c>
      <c r="T3468">
        <v>0</v>
      </c>
      <c r="U3468">
        <v>2</v>
      </c>
      <c r="V3468">
        <v>3</v>
      </c>
      <c r="W3468">
        <v>423228</v>
      </c>
      <c r="X3468" t="s">
        <v>4314</v>
      </c>
      <c r="Y3468">
        <v>74</v>
      </c>
      <c r="Z3468">
        <v>19</v>
      </c>
      <c r="AA3468">
        <v>51</v>
      </c>
      <c r="AB3468">
        <v>17</v>
      </c>
      <c r="AC3468" t="s">
        <v>836</v>
      </c>
      <c r="AD3468" t="s">
        <v>4276</v>
      </c>
      <c r="AE3468" t="s">
        <v>5615</v>
      </c>
      <c r="AF3468">
        <v>0</v>
      </c>
      <c r="AG3468">
        <v>0</v>
      </c>
      <c r="AH3468">
        <v>0</v>
      </c>
      <c r="AI3468">
        <v>0</v>
      </c>
      <c r="AJ3468">
        <f>IF(AI3468="","",IF(ISERROR(VLOOKUP(CONCATENATE(F3468),Term!$A$1:$C$2000,1,FALSE)),0,1))</f>
        <v>0</v>
      </c>
    </row>
    <row r="3469" spans="1:36" x14ac:dyDescent="0.15">
      <c r="A3469" t="s">
        <v>375</v>
      </c>
      <c r="B3469">
        <v>39771</v>
      </c>
      <c r="C3469" s="14">
        <v>39773</v>
      </c>
      <c r="D3469" s="14">
        <v>39776</v>
      </c>
      <c r="F3469">
        <v>511705</v>
      </c>
      <c r="G3469" t="s">
        <v>5098</v>
      </c>
      <c r="H3469">
        <v>2203502</v>
      </c>
      <c r="I3469" t="s">
        <v>2848</v>
      </c>
      <c r="J3469" t="s">
        <v>5019</v>
      </c>
      <c r="K3469">
        <v>221815</v>
      </c>
      <c r="L3469" t="s">
        <v>2432</v>
      </c>
      <c r="M3469">
        <v>42</v>
      </c>
      <c r="N3469" t="s">
        <v>924</v>
      </c>
      <c r="O3469" t="s">
        <v>924</v>
      </c>
      <c r="P3469" t="s">
        <v>924</v>
      </c>
      <c r="Q3469">
        <v>2</v>
      </c>
      <c r="R3469">
        <v>1</v>
      </c>
      <c r="S3469">
        <v>0</v>
      </c>
      <c r="T3469">
        <v>0</v>
      </c>
      <c r="U3469" t="s">
        <v>924</v>
      </c>
      <c r="V3469" t="s">
        <v>924</v>
      </c>
      <c r="W3469" t="s">
        <v>924</v>
      </c>
      <c r="X3469" t="s">
        <v>924</v>
      </c>
      <c r="Y3469">
        <v>74</v>
      </c>
      <c r="Z3469">
        <v>19</v>
      </c>
      <c r="AA3469">
        <v>51</v>
      </c>
      <c r="AB3469">
        <v>17</v>
      </c>
      <c r="AC3469" t="s">
        <v>836</v>
      </c>
      <c r="AD3469" t="s">
        <v>4276</v>
      </c>
      <c r="AE3469" t="s">
        <v>5616</v>
      </c>
      <c r="AF3469">
        <v>1</v>
      </c>
      <c r="AG3469">
        <v>0</v>
      </c>
      <c r="AH3469">
        <v>1</v>
      </c>
      <c r="AI3469">
        <v>0</v>
      </c>
      <c r="AJ3469">
        <f>IF(AI3469="","",IF(ISERROR(VLOOKUP(CONCATENATE(F3469),Term!$A$1:$C$2000,1,FALSE)),0,1))</f>
        <v>0</v>
      </c>
    </row>
    <row r="3470" spans="1:36" x14ac:dyDescent="0.15">
      <c r="A3470" t="s">
        <v>5212</v>
      </c>
      <c r="B3470">
        <v>39765</v>
      </c>
      <c r="C3470" s="14">
        <v>39766</v>
      </c>
      <c r="D3470" s="14"/>
      <c r="E3470">
        <v>39835</v>
      </c>
      <c r="F3470">
        <v>511705</v>
      </c>
      <c r="G3470" t="s">
        <v>5098</v>
      </c>
      <c r="H3470">
        <v>2205129</v>
      </c>
      <c r="I3470" t="s">
        <v>2848</v>
      </c>
      <c r="J3470" t="s">
        <v>5019</v>
      </c>
      <c r="K3470">
        <v>562575</v>
      </c>
      <c r="L3470" t="s">
        <v>2462</v>
      </c>
      <c r="M3470">
        <v>42</v>
      </c>
      <c r="N3470" t="s">
        <v>7479</v>
      </c>
      <c r="O3470">
        <v>6</v>
      </c>
      <c r="P3470">
        <v>10</v>
      </c>
      <c r="Q3470">
        <v>1</v>
      </c>
      <c r="R3470">
        <v>1</v>
      </c>
      <c r="S3470">
        <v>1</v>
      </c>
      <c r="T3470">
        <v>1</v>
      </c>
      <c r="U3470">
        <v>10</v>
      </c>
      <c r="V3470">
        <v>1</v>
      </c>
      <c r="W3470">
        <v>562575</v>
      </c>
      <c r="X3470" t="s">
        <v>5949</v>
      </c>
      <c r="Y3470">
        <v>74</v>
      </c>
      <c r="Z3470">
        <v>19</v>
      </c>
      <c r="AA3470">
        <v>51</v>
      </c>
      <c r="AB3470">
        <v>17</v>
      </c>
      <c r="AC3470" t="s">
        <v>836</v>
      </c>
      <c r="AD3470" t="s">
        <v>4276</v>
      </c>
      <c r="AE3470" t="s">
        <v>9615</v>
      </c>
      <c r="AF3470">
        <v>1</v>
      </c>
      <c r="AG3470">
        <v>0</v>
      </c>
      <c r="AH3470">
        <v>1</v>
      </c>
      <c r="AI3470">
        <v>1</v>
      </c>
      <c r="AJ3470">
        <f>IF(AI3470="","",IF(ISERROR(VLOOKUP(CONCATENATE(F3470),Term!$A$1:$C$2000,1,FALSE)),0,1))</f>
        <v>0</v>
      </c>
    </row>
    <row r="3471" spans="1:36" x14ac:dyDescent="0.15">
      <c r="A3471" t="s">
        <v>3510</v>
      </c>
      <c r="B3471">
        <v>39798</v>
      </c>
      <c r="C3471" s="14">
        <v>39799</v>
      </c>
      <c r="D3471" s="14"/>
      <c r="E3471">
        <v>39827</v>
      </c>
      <c r="F3471">
        <v>511705</v>
      </c>
      <c r="G3471" t="s">
        <v>5098</v>
      </c>
      <c r="H3471">
        <v>2201151</v>
      </c>
      <c r="I3471" t="s">
        <v>2848</v>
      </c>
      <c r="J3471" t="s">
        <v>3511</v>
      </c>
      <c r="K3471">
        <v>318986</v>
      </c>
      <c r="L3471" t="s">
        <v>2432</v>
      </c>
      <c r="M3471">
        <v>42</v>
      </c>
      <c r="N3471" t="s">
        <v>646</v>
      </c>
      <c r="O3471">
        <v>5</v>
      </c>
      <c r="P3471">
        <v>18</v>
      </c>
      <c r="Q3471">
        <v>4</v>
      </c>
      <c r="R3471">
        <v>1</v>
      </c>
      <c r="S3471">
        <v>1</v>
      </c>
      <c r="T3471">
        <v>1</v>
      </c>
      <c r="U3471">
        <v>18</v>
      </c>
      <c r="V3471">
        <v>1</v>
      </c>
      <c r="W3471">
        <v>318986</v>
      </c>
      <c r="X3471" t="s">
        <v>5949</v>
      </c>
      <c r="Y3471">
        <v>74</v>
      </c>
      <c r="Z3471">
        <v>19</v>
      </c>
      <c r="AA3471">
        <v>51</v>
      </c>
      <c r="AB3471">
        <v>17</v>
      </c>
      <c r="AC3471" t="s">
        <v>836</v>
      </c>
      <c r="AD3471" t="s">
        <v>4276</v>
      </c>
      <c r="AE3471" t="s">
        <v>5614</v>
      </c>
      <c r="AF3471">
        <v>1</v>
      </c>
      <c r="AG3471">
        <v>0</v>
      </c>
      <c r="AH3471">
        <v>1</v>
      </c>
      <c r="AI3471">
        <v>1</v>
      </c>
      <c r="AJ3471">
        <f>IF(AI3471="","",IF(ISERROR(VLOOKUP(CONCATENATE(F3471),Term!$A$1:$C$2000,1,FALSE)),0,1))</f>
        <v>0</v>
      </c>
    </row>
    <row r="3472" spans="1:36" x14ac:dyDescent="0.15">
      <c r="A3472" t="s">
        <v>3066</v>
      </c>
      <c r="B3472">
        <v>39716</v>
      </c>
      <c r="C3472">
        <v>39731</v>
      </c>
      <c r="E3472">
        <v>39776</v>
      </c>
      <c r="F3472">
        <v>511705</v>
      </c>
      <c r="G3472" t="s">
        <v>5098</v>
      </c>
      <c r="H3472">
        <v>2118899</v>
      </c>
      <c r="I3472" t="s">
        <v>2848</v>
      </c>
      <c r="J3472" t="s">
        <v>4082</v>
      </c>
      <c r="K3472">
        <v>125970</v>
      </c>
      <c r="L3472" t="s">
        <v>5606</v>
      </c>
      <c r="M3472">
        <v>42</v>
      </c>
      <c r="N3472" t="s">
        <v>4094</v>
      </c>
      <c r="O3472">
        <v>2</v>
      </c>
      <c r="P3472">
        <v>69</v>
      </c>
      <c r="Q3472" t="s">
        <v>924</v>
      </c>
      <c r="R3472">
        <v>0</v>
      </c>
      <c r="S3472">
        <v>1</v>
      </c>
      <c r="T3472">
        <v>1</v>
      </c>
      <c r="U3472">
        <v>2</v>
      </c>
      <c r="V3472">
        <v>3</v>
      </c>
      <c r="W3472">
        <v>755020</v>
      </c>
      <c r="X3472" t="s">
        <v>4314</v>
      </c>
      <c r="Y3472">
        <v>74</v>
      </c>
      <c r="Z3472">
        <v>19</v>
      </c>
      <c r="AA3472">
        <v>51</v>
      </c>
      <c r="AB3472">
        <v>17</v>
      </c>
      <c r="AC3472" t="s">
        <v>836</v>
      </c>
      <c r="AD3472" t="s">
        <v>4276</v>
      </c>
      <c r="AE3472" t="s">
        <v>9610</v>
      </c>
      <c r="AF3472">
        <v>1</v>
      </c>
      <c r="AG3472">
        <v>0</v>
      </c>
      <c r="AH3472">
        <v>1</v>
      </c>
      <c r="AI3472">
        <v>1</v>
      </c>
      <c r="AJ3472">
        <f>IF(AI3472="","",IF(ISERROR(VLOOKUP(CONCATENATE(F3472),Term!$A$1:$C$2000,1,FALSE)),0,1))</f>
        <v>0</v>
      </c>
    </row>
    <row r="3473" spans="1:36" x14ac:dyDescent="0.15">
      <c r="A3473" t="s">
        <v>5209</v>
      </c>
      <c r="B3473">
        <v>39752</v>
      </c>
      <c r="C3473">
        <v>39763</v>
      </c>
      <c r="E3473">
        <v>39778</v>
      </c>
      <c r="F3473">
        <v>511705</v>
      </c>
      <c r="G3473" t="s">
        <v>5098</v>
      </c>
      <c r="H3473">
        <v>2118899</v>
      </c>
      <c r="I3473" t="s">
        <v>2848</v>
      </c>
      <c r="J3473" t="s">
        <v>4082</v>
      </c>
      <c r="K3473">
        <v>275793</v>
      </c>
      <c r="L3473" t="s">
        <v>5606</v>
      </c>
      <c r="M3473">
        <v>42</v>
      </c>
      <c r="N3473" t="s">
        <v>4094</v>
      </c>
      <c r="O3473">
        <v>2</v>
      </c>
      <c r="P3473">
        <v>67</v>
      </c>
      <c r="Q3473">
        <v>1</v>
      </c>
      <c r="R3473">
        <v>0</v>
      </c>
      <c r="S3473">
        <v>1</v>
      </c>
      <c r="T3473">
        <v>0</v>
      </c>
      <c r="U3473">
        <v>2</v>
      </c>
      <c r="V3473">
        <v>3</v>
      </c>
      <c r="W3473">
        <v>755020</v>
      </c>
      <c r="X3473" t="s">
        <v>4314</v>
      </c>
      <c r="Y3473">
        <v>74</v>
      </c>
      <c r="Z3473">
        <v>19</v>
      </c>
      <c r="AA3473">
        <v>51</v>
      </c>
      <c r="AB3473">
        <v>17</v>
      </c>
      <c r="AC3473" t="s">
        <v>836</v>
      </c>
      <c r="AD3473" t="s">
        <v>4276</v>
      </c>
      <c r="AE3473" t="s">
        <v>9610</v>
      </c>
      <c r="AF3473">
        <v>0</v>
      </c>
      <c r="AG3473">
        <v>0</v>
      </c>
      <c r="AH3473">
        <v>1</v>
      </c>
      <c r="AI3473">
        <v>0</v>
      </c>
      <c r="AJ3473">
        <f>IF(AI3473="","",IF(ISERROR(VLOOKUP(CONCATENATE(F3473),Term!$A$1:$C$2000,1,FALSE)),0,1))</f>
        <v>0</v>
      </c>
    </row>
    <row r="3474" spans="1:36" x14ac:dyDescent="0.15">
      <c r="A3474" t="s">
        <v>3067</v>
      </c>
      <c r="B3474">
        <v>39722</v>
      </c>
      <c r="C3474">
        <v>39734</v>
      </c>
      <c r="E3474">
        <v>39787</v>
      </c>
      <c r="F3474">
        <v>511705</v>
      </c>
      <c r="G3474" t="s">
        <v>5098</v>
      </c>
      <c r="H3474">
        <v>2118899</v>
      </c>
      <c r="I3474" t="s">
        <v>2848</v>
      </c>
      <c r="J3474" t="s">
        <v>4082</v>
      </c>
      <c r="K3474">
        <v>121242</v>
      </c>
      <c r="L3474" t="s">
        <v>5606</v>
      </c>
      <c r="M3474">
        <v>42</v>
      </c>
      <c r="N3474" t="s">
        <v>4582</v>
      </c>
      <c r="O3474">
        <v>3</v>
      </c>
      <c r="P3474">
        <v>58</v>
      </c>
      <c r="Q3474" t="s">
        <v>924</v>
      </c>
      <c r="R3474">
        <v>0</v>
      </c>
      <c r="S3474">
        <v>1</v>
      </c>
      <c r="T3474">
        <v>0</v>
      </c>
      <c r="U3474">
        <v>2</v>
      </c>
      <c r="V3474">
        <v>3</v>
      </c>
      <c r="W3474">
        <v>755020</v>
      </c>
      <c r="X3474" t="s">
        <v>4314</v>
      </c>
      <c r="Y3474">
        <v>74</v>
      </c>
      <c r="Z3474">
        <v>19</v>
      </c>
      <c r="AA3474">
        <v>51</v>
      </c>
      <c r="AB3474">
        <v>17</v>
      </c>
      <c r="AC3474" t="s">
        <v>836</v>
      </c>
      <c r="AD3474" t="s">
        <v>4276</v>
      </c>
      <c r="AE3474" t="s">
        <v>9610</v>
      </c>
      <c r="AF3474">
        <v>0</v>
      </c>
      <c r="AG3474">
        <v>0</v>
      </c>
      <c r="AH3474">
        <v>0</v>
      </c>
      <c r="AI3474">
        <v>1</v>
      </c>
      <c r="AJ3474">
        <f>IF(AI3474="","",IF(ISERROR(VLOOKUP(CONCATENATE(F3474),Term!$A$1:$C$2000,1,FALSE)),0,1))</f>
        <v>0</v>
      </c>
    </row>
    <row r="3475" spans="1:36" x14ac:dyDescent="0.15">
      <c r="A3475" t="s">
        <v>3494</v>
      </c>
      <c r="B3475">
        <v>39800</v>
      </c>
      <c r="C3475" s="14">
        <v>39813</v>
      </c>
      <c r="D3475" s="14"/>
      <c r="E3475">
        <v>39841</v>
      </c>
      <c r="F3475">
        <v>511705</v>
      </c>
      <c r="G3475" t="s">
        <v>5098</v>
      </c>
      <c r="H3475">
        <v>2118899</v>
      </c>
      <c r="I3475" t="s">
        <v>2848</v>
      </c>
      <c r="J3475" t="s">
        <v>4082</v>
      </c>
      <c r="K3475">
        <v>162393</v>
      </c>
      <c r="L3475" t="s">
        <v>5606</v>
      </c>
      <c r="M3475">
        <v>42</v>
      </c>
      <c r="N3475" t="s">
        <v>7479</v>
      </c>
      <c r="O3475">
        <v>6</v>
      </c>
      <c r="P3475">
        <v>4</v>
      </c>
      <c r="Q3475">
        <v>4</v>
      </c>
      <c r="R3475">
        <v>0</v>
      </c>
      <c r="S3475">
        <v>1</v>
      </c>
      <c r="T3475">
        <v>0</v>
      </c>
      <c r="U3475">
        <v>2</v>
      </c>
      <c r="V3475">
        <v>3</v>
      </c>
      <c r="W3475">
        <v>755020</v>
      </c>
      <c r="X3475" t="s">
        <v>4314</v>
      </c>
      <c r="Y3475">
        <v>74</v>
      </c>
      <c r="Z3475">
        <v>19</v>
      </c>
      <c r="AA3475">
        <v>51</v>
      </c>
      <c r="AB3475">
        <v>17</v>
      </c>
      <c r="AC3475" t="s">
        <v>836</v>
      </c>
      <c r="AD3475" t="s">
        <v>4276</v>
      </c>
      <c r="AE3475" t="s">
        <v>9610</v>
      </c>
      <c r="AF3475">
        <v>0</v>
      </c>
      <c r="AG3475">
        <v>0</v>
      </c>
      <c r="AH3475">
        <v>0</v>
      </c>
      <c r="AI3475">
        <v>1</v>
      </c>
      <c r="AJ3475">
        <f>IF(AI3475="","",IF(ISERROR(VLOOKUP(CONCATENATE(F3475),Term!$A$1:$C$2000,1,FALSE)),0,1))</f>
        <v>0</v>
      </c>
    </row>
    <row r="3476" spans="1:36" x14ac:dyDescent="0.15">
      <c r="A3476" t="s">
        <v>1045</v>
      </c>
      <c r="B3476">
        <v>39819</v>
      </c>
      <c r="C3476" s="14">
        <v>39820</v>
      </c>
      <c r="D3476" s="14"/>
      <c r="E3476">
        <v>39843</v>
      </c>
      <c r="F3476">
        <v>511705</v>
      </c>
      <c r="G3476" t="s">
        <v>5098</v>
      </c>
      <c r="H3476">
        <v>2118899</v>
      </c>
      <c r="I3476" t="s">
        <v>2848</v>
      </c>
      <c r="J3476" t="s">
        <v>4082</v>
      </c>
      <c r="K3476">
        <v>69622</v>
      </c>
      <c r="L3476" t="s">
        <v>5606</v>
      </c>
      <c r="M3476">
        <v>42</v>
      </c>
      <c r="N3476" t="s">
        <v>7479</v>
      </c>
      <c r="O3476">
        <v>6</v>
      </c>
      <c r="P3476">
        <v>2</v>
      </c>
      <c r="Q3476">
        <v>5</v>
      </c>
      <c r="R3476">
        <v>0</v>
      </c>
      <c r="S3476">
        <v>1</v>
      </c>
      <c r="T3476">
        <v>0</v>
      </c>
      <c r="U3476">
        <v>2</v>
      </c>
      <c r="V3476">
        <v>3</v>
      </c>
      <c r="W3476">
        <v>755020</v>
      </c>
      <c r="X3476" t="s">
        <v>4314</v>
      </c>
      <c r="Y3476">
        <v>74</v>
      </c>
      <c r="Z3476">
        <v>19</v>
      </c>
      <c r="AA3476">
        <v>51</v>
      </c>
      <c r="AB3476">
        <v>17</v>
      </c>
      <c r="AC3476" t="s">
        <v>836</v>
      </c>
      <c r="AD3476" t="s">
        <v>4276</v>
      </c>
      <c r="AE3476" t="s">
        <v>9610</v>
      </c>
      <c r="AF3476">
        <v>0</v>
      </c>
      <c r="AG3476">
        <v>0</v>
      </c>
      <c r="AH3476">
        <v>1</v>
      </c>
      <c r="AI3476">
        <v>0</v>
      </c>
      <c r="AJ3476">
        <f>IF(AI3476="","",IF(ISERROR(VLOOKUP(CONCATENATE(F3476),Term!$A$1:$C$2000,1,FALSE)),0,1))</f>
        <v>0</v>
      </c>
    </row>
    <row r="3477" spans="1:36" x14ac:dyDescent="0.15">
      <c r="A3477" t="s">
        <v>3493</v>
      </c>
      <c r="B3477">
        <v>39798</v>
      </c>
      <c r="C3477" s="14">
        <v>39799</v>
      </c>
      <c r="D3477" s="14">
        <v>39811</v>
      </c>
      <c r="F3477">
        <v>511705</v>
      </c>
      <c r="G3477" t="s">
        <v>5098</v>
      </c>
      <c r="H3477">
        <v>2118899</v>
      </c>
      <c r="I3477" t="s">
        <v>2848</v>
      </c>
      <c r="J3477" t="s">
        <v>4082</v>
      </c>
      <c r="K3477">
        <v>51637</v>
      </c>
      <c r="L3477" t="s">
        <v>5606</v>
      </c>
      <c r="M3477">
        <v>42</v>
      </c>
      <c r="N3477" t="s">
        <v>924</v>
      </c>
      <c r="O3477" t="s">
        <v>924</v>
      </c>
      <c r="P3477" t="s">
        <v>924</v>
      </c>
      <c r="Q3477">
        <v>4</v>
      </c>
      <c r="R3477">
        <v>0</v>
      </c>
      <c r="S3477">
        <v>0</v>
      </c>
      <c r="T3477">
        <v>0</v>
      </c>
      <c r="U3477">
        <v>2</v>
      </c>
      <c r="V3477">
        <v>3</v>
      </c>
      <c r="W3477">
        <v>755020</v>
      </c>
      <c r="X3477" t="s">
        <v>4314</v>
      </c>
      <c r="Y3477">
        <v>74</v>
      </c>
      <c r="Z3477">
        <v>19</v>
      </c>
      <c r="AA3477">
        <v>51</v>
      </c>
      <c r="AB3477">
        <v>17</v>
      </c>
      <c r="AC3477" t="s">
        <v>836</v>
      </c>
      <c r="AD3477" t="s">
        <v>4276</v>
      </c>
      <c r="AE3477" t="s">
        <v>9610</v>
      </c>
      <c r="AF3477">
        <v>0</v>
      </c>
      <c r="AG3477">
        <v>0</v>
      </c>
      <c r="AH3477">
        <v>1</v>
      </c>
      <c r="AI3477">
        <v>0</v>
      </c>
      <c r="AJ3477">
        <f>IF(AI3477="","",IF(ISERROR(VLOOKUP(CONCATENATE(F3477),Term!$A$1:$C$2000,1,FALSE)),0,1))</f>
        <v>0</v>
      </c>
    </row>
    <row r="3478" spans="1:36" x14ac:dyDescent="0.15">
      <c r="A3478" t="s">
        <v>1046</v>
      </c>
      <c r="B3478">
        <v>39818</v>
      </c>
      <c r="C3478" s="14">
        <v>39825</v>
      </c>
      <c r="D3478" s="14">
        <v>39839</v>
      </c>
      <c r="F3478">
        <v>511705</v>
      </c>
      <c r="G3478" t="s">
        <v>5098</v>
      </c>
      <c r="H3478">
        <v>2118899</v>
      </c>
      <c r="I3478" t="s">
        <v>2848</v>
      </c>
      <c r="J3478" t="s">
        <v>4082</v>
      </c>
      <c r="K3478">
        <v>63822</v>
      </c>
      <c r="L3478" t="s">
        <v>5606</v>
      </c>
      <c r="M3478">
        <v>42</v>
      </c>
      <c r="N3478" t="s">
        <v>924</v>
      </c>
      <c r="O3478" t="s">
        <v>924</v>
      </c>
      <c r="P3478" t="s">
        <v>924</v>
      </c>
      <c r="Q3478">
        <v>5</v>
      </c>
      <c r="R3478">
        <v>1</v>
      </c>
      <c r="S3478">
        <v>0</v>
      </c>
      <c r="T3478">
        <v>0</v>
      </c>
      <c r="U3478">
        <v>2</v>
      </c>
      <c r="V3478">
        <v>3</v>
      </c>
      <c r="W3478">
        <v>755020</v>
      </c>
      <c r="X3478" t="s">
        <v>4314</v>
      </c>
      <c r="Y3478">
        <v>74</v>
      </c>
      <c r="Z3478">
        <v>19</v>
      </c>
      <c r="AA3478">
        <v>51</v>
      </c>
      <c r="AB3478">
        <v>17</v>
      </c>
      <c r="AC3478" t="s">
        <v>836</v>
      </c>
      <c r="AD3478" t="s">
        <v>4276</v>
      </c>
      <c r="AE3478" t="s">
        <v>9610</v>
      </c>
      <c r="AF3478">
        <v>0</v>
      </c>
      <c r="AG3478">
        <v>0</v>
      </c>
      <c r="AH3478">
        <v>0</v>
      </c>
      <c r="AI3478">
        <v>0</v>
      </c>
      <c r="AJ3478">
        <f>IF(AI3478="","",IF(ISERROR(VLOOKUP(CONCATENATE(F3478),Term!$A$1:$C$2000,1,FALSE)),0,1))</f>
        <v>0</v>
      </c>
    </row>
    <row r="3479" spans="1:36" x14ac:dyDescent="0.15">
      <c r="A3479" t="s">
        <v>3508</v>
      </c>
      <c r="B3479">
        <v>39799</v>
      </c>
      <c r="C3479">
        <v>39811</v>
      </c>
      <c r="D3479">
        <v>39839</v>
      </c>
      <c r="F3479">
        <v>511705</v>
      </c>
      <c r="G3479" t="s">
        <v>5098</v>
      </c>
      <c r="H3479">
        <v>2196151</v>
      </c>
      <c r="I3479" t="s">
        <v>2848</v>
      </c>
      <c r="J3479" t="s">
        <v>3509</v>
      </c>
      <c r="K3479">
        <v>253255</v>
      </c>
      <c r="L3479" t="s">
        <v>5606</v>
      </c>
      <c r="M3479">
        <v>42</v>
      </c>
      <c r="N3479" t="s">
        <v>924</v>
      </c>
      <c r="O3479" t="s">
        <v>924</v>
      </c>
      <c r="P3479" t="s">
        <v>924</v>
      </c>
      <c r="Q3479">
        <v>4</v>
      </c>
      <c r="R3479">
        <v>1</v>
      </c>
      <c r="S3479">
        <v>0</v>
      </c>
      <c r="T3479">
        <v>0</v>
      </c>
      <c r="U3479" t="s">
        <v>924</v>
      </c>
      <c r="V3479" t="s">
        <v>924</v>
      </c>
      <c r="W3479" t="s">
        <v>924</v>
      </c>
      <c r="X3479" t="s">
        <v>924</v>
      </c>
      <c r="Y3479">
        <v>74</v>
      </c>
      <c r="Z3479">
        <v>19</v>
      </c>
      <c r="AA3479">
        <v>51</v>
      </c>
      <c r="AB3479">
        <v>17</v>
      </c>
      <c r="AC3479" t="s">
        <v>836</v>
      </c>
      <c r="AD3479" t="s">
        <v>4276</v>
      </c>
      <c r="AE3479" t="s">
        <v>5613</v>
      </c>
      <c r="AF3479">
        <v>1</v>
      </c>
      <c r="AG3479">
        <v>0</v>
      </c>
      <c r="AH3479">
        <v>1</v>
      </c>
      <c r="AI3479">
        <v>0</v>
      </c>
      <c r="AJ3479">
        <f>IF(AI3479="","",IF(ISERROR(VLOOKUP(CONCATENATE(F3479),Term!$A$1:$C$2000,1,FALSE)),0,1))</f>
        <v>0</v>
      </c>
    </row>
    <row r="3480" spans="1:36" x14ac:dyDescent="0.15">
      <c r="A3480" t="s">
        <v>3492</v>
      </c>
      <c r="B3480">
        <v>39793</v>
      </c>
      <c r="C3480" s="14">
        <v>39799</v>
      </c>
      <c r="D3480" s="14">
        <v>39826</v>
      </c>
      <c r="F3480">
        <v>511705</v>
      </c>
      <c r="G3480" t="s">
        <v>5098</v>
      </c>
      <c r="H3480">
        <v>2080573</v>
      </c>
      <c r="I3480" t="s">
        <v>2848</v>
      </c>
      <c r="J3480" t="s">
        <v>4081</v>
      </c>
      <c r="K3480">
        <v>239062</v>
      </c>
      <c r="L3480" t="s">
        <v>2423</v>
      </c>
      <c r="M3480">
        <v>42</v>
      </c>
      <c r="N3480" t="s">
        <v>924</v>
      </c>
      <c r="O3480" t="s">
        <v>924</v>
      </c>
      <c r="P3480" t="s">
        <v>924</v>
      </c>
      <c r="Q3480">
        <v>4</v>
      </c>
      <c r="R3480">
        <v>0</v>
      </c>
      <c r="S3480">
        <v>0</v>
      </c>
      <c r="T3480">
        <v>0</v>
      </c>
      <c r="U3480" t="s">
        <v>924</v>
      </c>
      <c r="V3480" t="s">
        <v>924</v>
      </c>
      <c r="W3480" t="s">
        <v>924</v>
      </c>
      <c r="X3480" t="s">
        <v>924</v>
      </c>
      <c r="Y3480">
        <v>74</v>
      </c>
      <c r="Z3480">
        <v>19</v>
      </c>
      <c r="AA3480">
        <v>51</v>
      </c>
      <c r="AB3480">
        <v>17</v>
      </c>
      <c r="AC3480" t="s">
        <v>836</v>
      </c>
      <c r="AD3480" t="s">
        <v>4276</v>
      </c>
      <c r="AE3480" t="s">
        <v>5609</v>
      </c>
      <c r="AF3480">
        <v>0</v>
      </c>
      <c r="AG3480">
        <v>0</v>
      </c>
      <c r="AH3480">
        <v>1</v>
      </c>
      <c r="AI3480">
        <v>0</v>
      </c>
      <c r="AJ3480">
        <f>IF(AI3480="","",IF(ISERROR(VLOOKUP(CONCATENATE(F3480),Term!$A$1:$C$2000,1,FALSE)),0,1))</f>
        <v>0</v>
      </c>
    </row>
    <row r="3481" spans="1:36" x14ac:dyDescent="0.15">
      <c r="A3481" t="s">
        <v>1041</v>
      </c>
      <c r="B3481">
        <v>39820</v>
      </c>
      <c r="C3481" s="14">
        <v>39821</v>
      </c>
      <c r="D3481" s="14"/>
      <c r="F3481">
        <v>511705</v>
      </c>
      <c r="G3481" t="s">
        <v>5098</v>
      </c>
      <c r="H3481">
        <v>2080573</v>
      </c>
      <c r="I3481" t="s">
        <v>2848</v>
      </c>
      <c r="J3481" t="s">
        <v>4081</v>
      </c>
      <c r="K3481">
        <v>210165</v>
      </c>
      <c r="L3481" t="s">
        <v>2423</v>
      </c>
      <c r="M3481">
        <v>42</v>
      </c>
      <c r="N3481" t="s">
        <v>924</v>
      </c>
      <c r="O3481" t="s">
        <v>924</v>
      </c>
      <c r="P3481" t="s">
        <v>924</v>
      </c>
      <c r="Q3481">
        <v>5</v>
      </c>
      <c r="R3481">
        <v>0</v>
      </c>
      <c r="S3481">
        <v>0</v>
      </c>
      <c r="T3481">
        <v>0</v>
      </c>
      <c r="U3481" t="s">
        <v>924</v>
      </c>
      <c r="V3481" t="s">
        <v>924</v>
      </c>
      <c r="W3481" t="s">
        <v>924</v>
      </c>
      <c r="X3481" t="s">
        <v>924</v>
      </c>
      <c r="Y3481">
        <v>74</v>
      </c>
      <c r="Z3481">
        <v>19</v>
      </c>
      <c r="AA3481">
        <v>51</v>
      </c>
      <c r="AB3481">
        <v>17</v>
      </c>
      <c r="AC3481" t="s">
        <v>836</v>
      </c>
      <c r="AD3481" t="s">
        <v>4276</v>
      </c>
      <c r="AE3481" t="s">
        <v>5609</v>
      </c>
      <c r="AF3481">
        <v>0</v>
      </c>
      <c r="AG3481">
        <v>0</v>
      </c>
      <c r="AH3481">
        <v>1</v>
      </c>
      <c r="AI3481">
        <v>0</v>
      </c>
      <c r="AJ3481">
        <f>IF(AI3481="","",IF(ISERROR(VLOOKUP(CONCATENATE(F3481),Term!$A$1:$C$2000,1,FALSE)),0,1))</f>
        <v>0</v>
      </c>
    </row>
    <row r="3482" spans="1:36" x14ac:dyDescent="0.15">
      <c r="A3482" t="s">
        <v>1042</v>
      </c>
      <c r="B3482">
        <v>39820</v>
      </c>
      <c r="C3482">
        <v>39822</v>
      </c>
      <c r="F3482">
        <v>511705</v>
      </c>
      <c r="G3482" t="s">
        <v>5098</v>
      </c>
      <c r="H3482">
        <v>2080573</v>
      </c>
      <c r="I3482" t="s">
        <v>2848</v>
      </c>
      <c r="J3482" t="s">
        <v>4081</v>
      </c>
      <c r="K3482">
        <v>309601</v>
      </c>
      <c r="L3482" t="s">
        <v>2423</v>
      </c>
      <c r="M3482">
        <v>42</v>
      </c>
      <c r="N3482" t="s">
        <v>924</v>
      </c>
      <c r="O3482" t="s">
        <v>924</v>
      </c>
      <c r="P3482" t="s">
        <v>924</v>
      </c>
      <c r="Q3482">
        <v>5</v>
      </c>
      <c r="R3482">
        <v>0</v>
      </c>
      <c r="S3482">
        <v>0</v>
      </c>
      <c r="T3482">
        <v>0</v>
      </c>
      <c r="U3482" t="s">
        <v>924</v>
      </c>
      <c r="V3482" t="s">
        <v>924</v>
      </c>
      <c r="W3482" t="s">
        <v>924</v>
      </c>
      <c r="X3482" t="s">
        <v>924</v>
      </c>
      <c r="Y3482">
        <v>74</v>
      </c>
      <c r="Z3482">
        <v>19</v>
      </c>
      <c r="AA3482">
        <v>51</v>
      </c>
      <c r="AB3482">
        <v>17</v>
      </c>
      <c r="AC3482" t="s">
        <v>836</v>
      </c>
      <c r="AD3482" t="s">
        <v>4276</v>
      </c>
      <c r="AE3482" t="s">
        <v>5609</v>
      </c>
      <c r="AF3482">
        <v>0</v>
      </c>
      <c r="AG3482">
        <v>0</v>
      </c>
      <c r="AH3482">
        <v>0</v>
      </c>
      <c r="AI3482">
        <v>0</v>
      </c>
      <c r="AJ3482">
        <f>IF(AI3482="","",IF(ISERROR(VLOOKUP(CONCATENATE(F3482),Term!$A$1:$C$2000,1,FALSE)),0,1))</f>
        <v>0</v>
      </c>
    </row>
    <row r="3483" spans="1:36" x14ac:dyDescent="0.15">
      <c r="A3483" t="s">
        <v>1044</v>
      </c>
      <c r="B3483">
        <v>39822</v>
      </c>
      <c r="C3483">
        <v>39826</v>
      </c>
      <c r="D3483">
        <v>39836</v>
      </c>
      <c r="F3483">
        <v>511705</v>
      </c>
      <c r="G3483" t="s">
        <v>5098</v>
      </c>
      <c r="H3483">
        <v>2080573</v>
      </c>
      <c r="I3483" t="s">
        <v>2848</v>
      </c>
      <c r="J3483" t="s">
        <v>4081</v>
      </c>
      <c r="K3483">
        <v>324328</v>
      </c>
      <c r="L3483" t="s">
        <v>2423</v>
      </c>
      <c r="M3483">
        <v>42</v>
      </c>
      <c r="N3483" t="s">
        <v>924</v>
      </c>
      <c r="O3483" t="s">
        <v>924</v>
      </c>
      <c r="P3483" t="s">
        <v>924</v>
      </c>
      <c r="Q3483">
        <v>5</v>
      </c>
      <c r="R3483">
        <v>1</v>
      </c>
      <c r="S3483">
        <v>0</v>
      </c>
      <c r="T3483">
        <v>0</v>
      </c>
      <c r="U3483" t="s">
        <v>924</v>
      </c>
      <c r="V3483" t="s">
        <v>924</v>
      </c>
      <c r="W3483" t="s">
        <v>924</v>
      </c>
      <c r="X3483" t="s">
        <v>924</v>
      </c>
      <c r="Y3483">
        <v>74</v>
      </c>
      <c r="Z3483">
        <v>19</v>
      </c>
      <c r="AA3483">
        <v>51</v>
      </c>
      <c r="AB3483">
        <v>17</v>
      </c>
      <c r="AC3483" t="s">
        <v>836</v>
      </c>
      <c r="AD3483" t="s">
        <v>4276</v>
      </c>
      <c r="AE3483" t="s">
        <v>5609</v>
      </c>
      <c r="AF3483">
        <v>1</v>
      </c>
      <c r="AG3483">
        <v>0</v>
      </c>
      <c r="AH3483">
        <v>0</v>
      </c>
      <c r="AI3483">
        <v>0</v>
      </c>
      <c r="AJ3483">
        <f>IF(AI3483="","",IF(ISERROR(VLOOKUP(CONCATENATE(F3483),Term!$A$1:$C$2000,1,FALSE)),0,1))</f>
        <v>0</v>
      </c>
    </row>
    <row r="3484" spans="1:36" x14ac:dyDescent="0.15">
      <c r="A3484" t="s">
        <v>636</v>
      </c>
      <c r="B3484">
        <v>39707</v>
      </c>
      <c r="C3484">
        <v>39707</v>
      </c>
      <c r="D3484">
        <v>39785</v>
      </c>
      <c r="E3484">
        <v>39804</v>
      </c>
      <c r="F3484">
        <v>511705</v>
      </c>
      <c r="G3484" t="s">
        <v>5098</v>
      </c>
      <c r="H3484">
        <v>2200315</v>
      </c>
      <c r="I3484" t="s">
        <v>2848</v>
      </c>
      <c r="J3484" t="s">
        <v>4081</v>
      </c>
      <c r="K3484">
        <v>143111</v>
      </c>
      <c r="L3484" t="s">
        <v>2423</v>
      </c>
      <c r="M3484">
        <v>42</v>
      </c>
      <c r="N3484" t="s">
        <v>932</v>
      </c>
      <c r="O3484">
        <v>4</v>
      </c>
      <c r="P3484">
        <v>41</v>
      </c>
      <c r="Q3484" t="s">
        <v>924</v>
      </c>
      <c r="R3484">
        <v>0</v>
      </c>
      <c r="S3484">
        <v>1</v>
      </c>
      <c r="T3484">
        <v>1</v>
      </c>
      <c r="U3484">
        <v>41</v>
      </c>
      <c r="V3484">
        <v>1</v>
      </c>
      <c r="W3484">
        <v>143111</v>
      </c>
      <c r="X3484" t="s">
        <v>4315</v>
      </c>
      <c r="Y3484">
        <v>74</v>
      </c>
      <c r="Z3484">
        <v>19</v>
      </c>
      <c r="AA3484">
        <v>51</v>
      </c>
      <c r="AB3484">
        <v>17</v>
      </c>
      <c r="AC3484" t="s">
        <v>836</v>
      </c>
      <c r="AD3484" t="s">
        <v>4276</v>
      </c>
      <c r="AE3484" t="s">
        <v>9614</v>
      </c>
      <c r="AF3484">
        <v>1</v>
      </c>
      <c r="AG3484">
        <v>0</v>
      </c>
      <c r="AH3484">
        <v>1</v>
      </c>
      <c r="AI3484">
        <v>1</v>
      </c>
      <c r="AJ3484">
        <f>IF(AI3484="","",IF(ISERROR(VLOOKUP(CONCATENATE(F3484),Term!$A$1:$C$2000,1,FALSE)),0,1))</f>
        <v>0</v>
      </c>
    </row>
    <row r="3485" spans="1:36" x14ac:dyDescent="0.15">
      <c r="A3485" t="s">
        <v>1039</v>
      </c>
      <c r="B3485">
        <v>39818</v>
      </c>
      <c r="C3485">
        <v>39818</v>
      </c>
      <c r="E3485">
        <v>39836</v>
      </c>
      <c r="F3485">
        <v>511705</v>
      </c>
      <c r="G3485" t="s">
        <v>5098</v>
      </c>
      <c r="H3485">
        <v>489403</v>
      </c>
      <c r="I3485" t="s">
        <v>2848</v>
      </c>
      <c r="J3485" t="s">
        <v>4080</v>
      </c>
      <c r="K3485">
        <v>386650</v>
      </c>
      <c r="L3485" t="s">
        <v>2415</v>
      </c>
      <c r="M3485">
        <v>42</v>
      </c>
      <c r="N3485" t="s">
        <v>7479</v>
      </c>
      <c r="O3485">
        <v>6</v>
      </c>
      <c r="P3485">
        <v>9</v>
      </c>
      <c r="Q3485">
        <v>5</v>
      </c>
      <c r="R3485">
        <v>1</v>
      </c>
      <c r="S3485">
        <v>1</v>
      </c>
      <c r="T3485">
        <v>1</v>
      </c>
      <c r="U3485">
        <v>9</v>
      </c>
      <c r="V3485">
        <v>1</v>
      </c>
      <c r="W3485">
        <v>386650</v>
      </c>
      <c r="X3485" t="s">
        <v>5949</v>
      </c>
      <c r="Y3485">
        <v>74</v>
      </c>
      <c r="Z3485">
        <v>19</v>
      </c>
      <c r="AA3485">
        <v>51</v>
      </c>
      <c r="AB3485">
        <v>17</v>
      </c>
      <c r="AC3485" t="s">
        <v>836</v>
      </c>
      <c r="AD3485" t="s">
        <v>4276</v>
      </c>
      <c r="AE3485" t="s">
        <v>9609</v>
      </c>
      <c r="AF3485">
        <v>1</v>
      </c>
      <c r="AG3485">
        <v>0</v>
      </c>
      <c r="AH3485">
        <v>1</v>
      </c>
      <c r="AI3485">
        <v>1</v>
      </c>
      <c r="AJ3485">
        <f>IF(AI3485="","",IF(ISERROR(VLOOKUP(CONCATENATE(F3485),Term!$A$1:$C$2000,1,FALSE)),0,1))</f>
        <v>0</v>
      </c>
    </row>
    <row r="3486" spans="1:36" x14ac:dyDescent="0.15">
      <c r="A3486" t="s">
        <v>4771</v>
      </c>
      <c r="B3486">
        <v>39792</v>
      </c>
      <c r="C3486">
        <v>39794</v>
      </c>
      <c r="D3486">
        <v>39821</v>
      </c>
      <c r="F3486">
        <v>511705</v>
      </c>
      <c r="G3486" t="s">
        <v>5098</v>
      </c>
      <c r="H3486">
        <v>489403</v>
      </c>
      <c r="I3486" t="s">
        <v>2848</v>
      </c>
      <c r="J3486" t="s">
        <v>4080</v>
      </c>
      <c r="K3486">
        <v>454466</v>
      </c>
      <c r="L3486" t="s">
        <v>2415</v>
      </c>
      <c r="M3486">
        <v>42</v>
      </c>
      <c r="N3486" t="s">
        <v>924</v>
      </c>
      <c r="O3486" t="s">
        <v>924</v>
      </c>
      <c r="P3486" t="s">
        <v>924</v>
      </c>
      <c r="Q3486">
        <v>3</v>
      </c>
      <c r="R3486">
        <v>0</v>
      </c>
      <c r="S3486">
        <v>0</v>
      </c>
      <c r="T3486">
        <v>0</v>
      </c>
      <c r="U3486">
        <v>9</v>
      </c>
      <c r="V3486">
        <v>1</v>
      </c>
      <c r="W3486">
        <v>386650</v>
      </c>
      <c r="X3486" t="s">
        <v>5949</v>
      </c>
      <c r="Y3486">
        <v>74</v>
      </c>
      <c r="Z3486">
        <v>19</v>
      </c>
      <c r="AA3486">
        <v>51</v>
      </c>
      <c r="AB3486">
        <v>17</v>
      </c>
      <c r="AC3486" t="s">
        <v>836</v>
      </c>
      <c r="AD3486" t="s">
        <v>4276</v>
      </c>
      <c r="AE3486" t="s">
        <v>9609</v>
      </c>
      <c r="AF3486">
        <v>0</v>
      </c>
      <c r="AG3486">
        <v>0</v>
      </c>
      <c r="AH3486">
        <v>1</v>
      </c>
      <c r="AI3486">
        <v>0</v>
      </c>
      <c r="AJ3486">
        <f>IF(AI3486="","",IF(ISERROR(VLOOKUP(CONCATENATE(F3486),Term!$A$1:$C$2000,1,FALSE)),0,1))</f>
        <v>0</v>
      </c>
    </row>
    <row r="3487" spans="1:36" x14ac:dyDescent="0.15">
      <c r="A3487" t="s">
        <v>5926</v>
      </c>
      <c r="B3487">
        <v>39714</v>
      </c>
      <c r="C3487">
        <v>39717</v>
      </c>
      <c r="E3487">
        <v>39758</v>
      </c>
      <c r="F3487">
        <v>511705</v>
      </c>
      <c r="G3487" t="s">
        <v>5098</v>
      </c>
      <c r="H3487">
        <v>2119603</v>
      </c>
      <c r="I3487" t="s">
        <v>2848</v>
      </c>
      <c r="J3487" t="s">
        <v>4083</v>
      </c>
      <c r="K3487">
        <v>115288</v>
      </c>
      <c r="L3487" t="s">
        <v>5610</v>
      </c>
      <c r="M3487">
        <v>42</v>
      </c>
      <c r="N3487" t="s">
        <v>2902</v>
      </c>
      <c r="O3487">
        <v>1</v>
      </c>
      <c r="P3487">
        <v>87</v>
      </c>
      <c r="Q3487" t="s">
        <v>924</v>
      </c>
      <c r="R3487">
        <v>0</v>
      </c>
      <c r="S3487">
        <v>1</v>
      </c>
      <c r="T3487">
        <v>1</v>
      </c>
      <c r="U3487">
        <v>4</v>
      </c>
      <c r="V3487">
        <v>4</v>
      </c>
      <c r="W3487">
        <v>777233</v>
      </c>
      <c r="X3487" t="s">
        <v>4314</v>
      </c>
      <c r="Y3487">
        <v>74</v>
      </c>
      <c r="Z3487">
        <v>19</v>
      </c>
      <c r="AA3487">
        <v>51</v>
      </c>
      <c r="AB3487">
        <v>17</v>
      </c>
      <c r="AC3487" t="s">
        <v>836</v>
      </c>
      <c r="AD3487" t="s">
        <v>4276</v>
      </c>
      <c r="AE3487" t="s">
        <v>5611</v>
      </c>
      <c r="AF3487">
        <v>1</v>
      </c>
      <c r="AG3487">
        <v>0</v>
      </c>
      <c r="AH3487">
        <v>1</v>
      </c>
      <c r="AI3487">
        <v>1</v>
      </c>
      <c r="AJ3487">
        <f>IF(AI3487="","",IF(ISERROR(VLOOKUP(CONCATENATE(F3487),Term!$A$1:$C$2000,1,FALSE)),0,1))</f>
        <v>0</v>
      </c>
    </row>
    <row r="3488" spans="1:36" x14ac:dyDescent="0.15">
      <c r="A3488" t="s">
        <v>3068</v>
      </c>
      <c r="B3488">
        <v>39734</v>
      </c>
      <c r="C3488" s="14">
        <v>39734</v>
      </c>
      <c r="D3488" s="14"/>
      <c r="E3488">
        <v>39787</v>
      </c>
      <c r="F3488">
        <v>511705</v>
      </c>
      <c r="G3488" t="s">
        <v>5098</v>
      </c>
      <c r="H3488">
        <v>2119603</v>
      </c>
      <c r="I3488" t="s">
        <v>2848</v>
      </c>
      <c r="J3488" t="s">
        <v>4083</v>
      </c>
      <c r="K3488">
        <v>127635</v>
      </c>
      <c r="L3488" t="s">
        <v>5610</v>
      </c>
      <c r="M3488">
        <v>42</v>
      </c>
      <c r="N3488" t="s">
        <v>4582</v>
      </c>
      <c r="O3488">
        <v>3</v>
      </c>
      <c r="P3488">
        <v>58</v>
      </c>
      <c r="Q3488" t="s">
        <v>924</v>
      </c>
      <c r="R3488">
        <v>0</v>
      </c>
      <c r="S3488">
        <v>1</v>
      </c>
      <c r="T3488">
        <v>0</v>
      </c>
      <c r="U3488">
        <v>4</v>
      </c>
      <c r="V3488">
        <v>4</v>
      </c>
      <c r="W3488">
        <v>777233</v>
      </c>
      <c r="X3488" t="s">
        <v>4314</v>
      </c>
      <c r="Y3488">
        <v>74</v>
      </c>
      <c r="Z3488">
        <v>19</v>
      </c>
      <c r="AA3488">
        <v>51</v>
      </c>
      <c r="AB3488">
        <v>17</v>
      </c>
      <c r="AC3488" t="s">
        <v>836</v>
      </c>
      <c r="AD3488" t="s">
        <v>4276</v>
      </c>
      <c r="AE3488" t="s">
        <v>5611</v>
      </c>
      <c r="AF3488">
        <v>0</v>
      </c>
      <c r="AG3488">
        <v>0</v>
      </c>
      <c r="AH3488">
        <v>0</v>
      </c>
      <c r="AI3488">
        <v>1</v>
      </c>
      <c r="AJ3488">
        <f>IF(AI3488="","",IF(ISERROR(VLOOKUP(CONCATENATE(F3488),Term!$A$1:$C$2000,1,FALSE)),0,1))</f>
        <v>0</v>
      </c>
    </row>
    <row r="3489" spans="1:36" x14ac:dyDescent="0.15">
      <c r="A3489" t="s">
        <v>372</v>
      </c>
      <c r="B3489">
        <v>39773</v>
      </c>
      <c r="C3489">
        <v>39777</v>
      </c>
      <c r="E3489">
        <v>39820</v>
      </c>
      <c r="F3489">
        <v>511705</v>
      </c>
      <c r="G3489" t="s">
        <v>5098</v>
      </c>
      <c r="H3489">
        <v>2119603</v>
      </c>
      <c r="I3489" t="s">
        <v>2848</v>
      </c>
      <c r="J3489" t="s">
        <v>4083</v>
      </c>
      <c r="K3489">
        <v>144217</v>
      </c>
      <c r="L3489" t="s">
        <v>5610</v>
      </c>
      <c r="M3489">
        <v>42</v>
      </c>
      <c r="N3489" t="s">
        <v>646</v>
      </c>
      <c r="O3489">
        <v>5</v>
      </c>
      <c r="P3489">
        <v>25</v>
      </c>
      <c r="Q3489">
        <v>2</v>
      </c>
      <c r="R3489">
        <v>0</v>
      </c>
      <c r="S3489">
        <v>1</v>
      </c>
      <c r="T3489">
        <v>0</v>
      </c>
      <c r="U3489">
        <v>4</v>
      </c>
      <c r="V3489">
        <v>4</v>
      </c>
      <c r="W3489">
        <v>777233</v>
      </c>
      <c r="X3489" t="s">
        <v>4314</v>
      </c>
      <c r="Y3489">
        <v>74</v>
      </c>
      <c r="Z3489">
        <v>19</v>
      </c>
      <c r="AA3489">
        <v>51</v>
      </c>
      <c r="AB3489">
        <v>17</v>
      </c>
      <c r="AC3489" t="s">
        <v>836</v>
      </c>
      <c r="AD3489" t="s">
        <v>4276</v>
      </c>
      <c r="AE3489" t="s">
        <v>5611</v>
      </c>
      <c r="AF3489">
        <v>0</v>
      </c>
      <c r="AG3489">
        <v>0</v>
      </c>
      <c r="AH3489">
        <v>1</v>
      </c>
      <c r="AI3489">
        <v>1</v>
      </c>
      <c r="AJ3489">
        <f>IF(AI3489="","",IF(ISERROR(VLOOKUP(CONCATENATE(F3489),Term!$A$1:$C$2000,1,FALSE)),0,1))</f>
        <v>0</v>
      </c>
    </row>
    <row r="3490" spans="1:36" x14ac:dyDescent="0.15">
      <c r="A3490" t="s">
        <v>3496</v>
      </c>
      <c r="B3490">
        <v>39798</v>
      </c>
      <c r="C3490">
        <v>39798</v>
      </c>
      <c r="E3490">
        <v>39829</v>
      </c>
      <c r="F3490">
        <v>511705</v>
      </c>
      <c r="G3490" t="s">
        <v>5098</v>
      </c>
      <c r="H3490">
        <v>2119603</v>
      </c>
      <c r="I3490" t="s">
        <v>2848</v>
      </c>
      <c r="J3490" t="s">
        <v>4083</v>
      </c>
      <c r="K3490">
        <v>264550</v>
      </c>
      <c r="L3490" t="s">
        <v>5610</v>
      </c>
      <c r="M3490">
        <v>42</v>
      </c>
      <c r="N3490" t="s">
        <v>7479</v>
      </c>
      <c r="O3490">
        <v>6</v>
      </c>
      <c r="P3490">
        <v>16</v>
      </c>
      <c r="Q3490">
        <v>4</v>
      </c>
      <c r="R3490">
        <v>0</v>
      </c>
      <c r="S3490">
        <v>1</v>
      </c>
      <c r="T3490">
        <v>0</v>
      </c>
      <c r="U3490">
        <v>4</v>
      </c>
      <c r="V3490">
        <v>4</v>
      </c>
      <c r="W3490">
        <v>777233</v>
      </c>
      <c r="X3490" t="s">
        <v>4314</v>
      </c>
      <c r="Y3490">
        <v>74</v>
      </c>
      <c r="Z3490">
        <v>19</v>
      </c>
      <c r="AA3490">
        <v>51</v>
      </c>
      <c r="AB3490">
        <v>17</v>
      </c>
      <c r="AC3490" t="s">
        <v>836</v>
      </c>
      <c r="AD3490" t="s">
        <v>4276</v>
      </c>
      <c r="AE3490" t="s">
        <v>5611</v>
      </c>
      <c r="AF3490">
        <v>0</v>
      </c>
      <c r="AG3490">
        <v>0</v>
      </c>
      <c r="AH3490">
        <v>1</v>
      </c>
      <c r="AI3490">
        <v>1</v>
      </c>
      <c r="AJ3490">
        <f>IF(AI3490="","",IF(ISERROR(VLOOKUP(CONCATENATE(F3490),Term!$A$1:$C$2000,1,FALSE)),0,1))</f>
        <v>0</v>
      </c>
    </row>
    <row r="3491" spans="1:36" x14ac:dyDescent="0.15">
      <c r="A3491" t="s">
        <v>3495</v>
      </c>
      <c r="B3491">
        <v>39798</v>
      </c>
      <c r="C3491">
        <v>39798</v>
      </c>
      <c r="D3491">
        <v>39820</v>
      </c>
      <c r="F3491">
        <v>511705</v>
      </c>
      <c r="G3491" t="s">
        <v>5098</v>
      </c>
      <c r="H3491">
        <v>2119603</v>
      </c>
      <c r="I3491" t="s">
        <v>2848</v>
      </c>
      <c r="J3491" t="s">
        <v>4083</v>
      </c>
      <c r="K3491">
        <v>151132</v>
      </c>
      <c r="L3491" t="s">
        <v>5610</v>
      </c>
      <c r="M3491">
        <v>42</v>
      </c>
      <c r="N3491" t="s">
        <v>924</v>
      </c>
      <c r="O3491" t="s">
        <v>924</v>
      </c>
      <c r="P3491" t="s">
        <v>924</v>
      </c>
      <c r="Q3491">
        <v>4</v>
      </c>
      <c r="R3491">
        <v>0</v>
      </c>
      <c r="S3491">
        <v>0</v>
      </c>
      <c r="T3491">
        <v>0</v>
      </c>
      <c r="U3491">
        <v>4</v>
      </c>
      <c r="V3491">
        <v>4</v>
      </c>
      <c r="W3491">
        <v>777233</v>
      </c>
      <c r="X3491" t="s">
        <v>4314</v>
      </c>
      <c r="Y3491">
        <v>74</v>
      </c>
      <c r="Z3491">
        <v>19</v>
      </c>
      <c r="AA3491">
        <v>51</v>
      </c>
      <c r="AB3491">
        <v>17</v>
      </c>
      <c r="AC3491" t="s">
        <v>836</v>
      </c>
      <c r="AD3491" t="s">
        <v>4276</v>
      </c>
      <c r="AE3491" t="s">
        <v>5611</v>
      </c>
      <c r="AF3491">
        <v>0</v>
      </c>
      <c r="AG3491">
        <v>0</v>
      </c>
      <c r="AH3491">
        <v>0</v>
      </c>
      <c r="AI3491">
        <v>0</v>
      </c>
      <c r="AJ3491">
        <f>IF(AI3491="","",IF(ISERROR(VLOOKUP(CONCATENATE(F3491),Term!$A$1:$C$2000,1,FALSE)),0,1))</f>
        <v>0</v>
      </c>
    </row>
    <row r="3492" spans="1:36" x14ac:dyDescent="0.15">
      <c r="A3492" t="s">
        <v>3499</v>
      </c>
      <c r="B3492">
        <v>39812</v>
      </c>
      <c r="C3492" s="14">
        <v>39813</v>
      </c>
      <c r="D3492" s="14"/>
      <c r="F3492">
        <v>511705</v>
      </c>
      <c r="G3492" t="s">
        <v>5098</v>
      </c>
      <c r="H3492">
        <v>2119603</v>
      </c>
      <c r="I3492" t="s">
        <v>2848</v>
      </c>
      <c r="J3492" t="s">
        <v>4083</v>
      </c>
      <c r="K3492">
        <v>155677</v>
      </c>
      <c r="L3492" t="s">
        <v>5610</v>
      </c>
      <c r="M3492">
        <v>42</v>
      </c>
      <c r="N3492" t="s">
        <v>924</v>
      </c>
      <c r="O3492" t="s">
        <v>924</v>
      </c>
      <c r="P3492" t="s">
        <v>924</v>
      </c>
      <c r="Q3492">
        <v>4</v>
      </c>
      <c r="R3492">
        <v>0</v>
      </c>
      <c r="S3492">
        <v>0</v>
      </c>
      <c r="T3492">
        <v>0</v>
      </c>
      <c r="U3492">
        <v>4</v>
      </c>
      <c r="V3492">
        <v>4</v>
      </c>
      <c r="W3492">
        <v>777233</v>
      </c>
      <c r="X3492" t="s">
        <v>4314</v>
      </c>
      <c r="Y3492">
        <v>74</v>
      </c>
      <c r="Z3492">
        <v>19</v>
      </c>
      <c r="AA3492">
        <v>51</v>
      </c>
      <c r="AB3492">
        <v>17</v>
      </c>
      <c r="AC3492" t="s">
        <v>836</v>
      </c>
      <c r="AD3492" t="s">
        <v>4276</v>
      </c>
      <c r="AE3492" t="s">
        <v>5611</v>
      </c>
      <c r="AF3492">
        <v>0</v>
      </c>
      <c r="AG3492">
        <v>0</v>
      </c>
      <c r="AH3492">
        <v>0</v>
      </c>
      <c r="AI3492">
        <v>0</v>
      </c>
      <c r="AJ3492">
        <f>IF(AI3492="","",IF(ISERROR(VLOOKUP(CONCATENATE(F3492),Term!$A$1:$C$2000,1,FALSE)),0,1))</f>
        <v>0</v>
      </c>
    </row>
    <row r="3493" spans="1:36" x14ac:dyDescent="0.15">
      <c r="A3493" t="s">
        <v>3498</v>
      </c>
      <c r="B3493">
        <v>39813</v>
      </c>
      <c r="C3493" s="14">
        <v>39813</v>
      </c>
      <c r="D3493" s="14">
        <v>39821</v>
      </c>
      <c r="F3493">
        <v>511705</v>
      </c>
      <c r="G3493" t="s">
        <v>5098</v>
      </c>
      <c r="H3493">
        <v>2119603</v>
      </c>
      <c r="I3493" t="s">
        <v>2848</v>
      </c>
      <c r="J3493" t="s">
        <v>4083</v>
      </c>
      <c r="K3493">
        <v>74594</v>
      </c>
      <c r="L3493" t="s">
        <v>5610</v>
      </c>
      <c r="M3493">
        <v>42</v>
      </c>
      <c r="N3493" t="s">
        <v>924</v>
      </c>
      <c r="O3493" t="s">
        <v>924</v>
      </c>
      <c r="P3493" t="s">
        <v>924</v>
      </c>
      <c r="Q3493">
        <v>4</v>
      </c>
      <c r="R3493">
        <v>0</v>
      </c>
      <c r="S3493">
        <v>0</v>
      </c>
      <c r="T3493">
        <v>0</v>
      </c>
      <c r="U3493">
        <v>4</v>
      </c>
      <c r="V3493">
        <v>4</v>
      </c>
      <c r="W3493">
        <v>777233</v>
      </c>
      <c r="X3493" t="s">
        <v>4314</v>
      </c>
      <c r="Y3493">
        <v>74</v>
      </c>
      <c r="Z3493">
        <v>19</v>
      </c>
      <c r="AA3493">
        <v>51</v>
      </c>
      <c r="AB3493">
        <v>17</v>
      </c>
      <c r="AC3493" t="s">
        <v>836</v>
      </c>
      <c r="AD3493" t="s">
        <v>4276</v>
      </c>
      <c r="AE3493" t="s">
        <v>5611</v>
      </c>
      <c r="AF3493">
        <v>0</v>
      </c>
      <c r="AG3493">
        <v>0</v>
      </c>
      <c r="AH3493">
        <v>0</v>
      </c>
      <c r="AI3493">
        <v>0</v>
      </c>
      <c r="AJ3493">
        <f>IF(AI3493="","",IF(ISERROR(VLOOKUP(CONCATENATE(F3493),Term!$A$1:$C$2000,1,FALSE)),0,1))</f>
        <v>0</v>
      </c>
    </row>
    <row r="3494" spans="1:36" x14ac:dyDescent="0.15">
      <c r="A3494" t="s">
        <v>1049</v>
      </c>
      <c r="B3494">
        <v>39820</v>
      </c>
      <c r="C3494" s="14">
        <v>39820</v>
      </c>
      <c r="D3494" s="14"/>
      <c r="F3494">
        <v>511705</v>
      </c>
      <c r="G3494" t="s">
        <v>5098</v>
      </c>
      <c r="H3494">
        <v>2119603</v>
      </c>
      <c r="I3494" t="s">
        <v>2848</v>
      </c>
      <c r="J3494" t="s">
        <v>4083</v>
      </c>
      <c r="K3494">
        <v>79753</v>
      </c>
      <c r="L3494" t="s">
        <v>5610</v>
      </c>
      <c r="M3494">
        <v>42</v>
      </c>
      <c r="N3494" t="s">
        <v>924</v>
      </c>
      <c r="O3494" t="s">
        <v>924</v>
      </c>
      <c r="P3494" t="s">
        <v>924</v>
      </c>
      <c r="Q3494">
        <v>5</v>
      </c>
      <c r="R3494">
        <v>0</v>
      </c>
      <c r="S3494">
        <v>0</v>
      </c>
      <c r="T3494">
        <v>0</v>
      </c>
      <c r="U3494">
        <v>4</v>
      </c>
      <c r="V3494">
        <v>4</v>
      </c>
      <c r="W3494">
        <v>777233</v>
      </c>
      <c r="X3494" t="s">
        <v>4314</v>
      </c>
      <c r="Y3494">
        <v>74</v>
      </c>
      <c r="Z3494">
        <v>19</v>
      </c>
      <c r="AA3494">
        <v>51</v>
      </c>
      <c r="AB3494">
        <v>17</v>
      </c>
      <c r="AC3494" t="s">
        <v>836</v>
      </c>
      <c r="AD3494" t="s">
        <v>4276</v>
      </c>
      <c r="AE3494" t="s">
        <v>5611</v>
      </c>
      <c r="AF3494">
        <v>0</v>
      </c>
      <c r="AG3494">
        <v>0</v>
      </c>
      <c r="AH3494">
        <v>1</v>
      </c>
      <c r="AI3494">
        <v>0</v>
      </c>
      <c r="AJ3494">
        <f>IF(AI3494="","",IF(ISERROR(VLOOKUP(CONCATENATE(F3494),Term!$A$1:$C$2000,1,FALSE)),0,1))</f>
        <v>0</v>
      </c>
    </row>
    <row r="3495" spans="1:36" x14ac:dyDescent="0.15">
      <c r="A3495" t="s">
        <v>1050</v>
      </c>
      <c r="B3495">
        <v>39819</v>
      </c>
      <c r="C3495" s="14">
        <v>39820</v>
      </c>
      <c r="D3495" s="14">
        <v>39840</v>
      </c>
      <c r="F3495">
        <v>511705</v>
      </c>
      <c r="G3495" t="s">
        <v>5098</v>
      </c>
      <c r="H3495">
        <v>2119603</v>
      </c>
      <c r="I3495" t="s">
        <v>2848</v>
      </c>
      <c r="J3495" t="s">
        <v>4083</v>
      </c>
      <c r="K3495">
        <v>42531</v>
      </c>
      <c r="L3495" t="s">
        <v>5610</v>
      </c>
      <c r="M3495">
        <v>42</v>
      </c>
      <c r="N3495" t="s">
        <v>924</v>
      </c>
      <c r="O3495" t="s">
        <v>924</v>
      </c>
      <c r="P3495" t="s">
        <v>924</v>
      </c>
      <c r="Q3495">
        <v>5</v>
      </c>
      <c r="R3495">
        <v>0</v>
      </c>
      <c r="S3495">
        <v>0</v>
      </c>
      <c r="T3495">
        <v>0</v>
      </c>
      <c r="U3495">
        <v>4</v>
      </c>
      <c r="V3495">
        <v>4</v>
      </c>
      <c r="W3495">
        <v>777233</v>
      </c>
      <c r="X3495" t="s">
        <v>4314</v>
      </c>
      <c r="Y3495">
        <v>74</v>
      </c>
      <c r="Z3495">
        <v>19</v>
      </c>
      <c r="AA3495">
        <v>51</v>
      </c>
      <c r="AB3495">
        <v>17</v>
      </c>
      <c r="AC3495" t="s">
        <v>836</v>
      </c>
      <c r="AD3495" t="s">
        <v>4276</v>
      </c>
      <c r="AE3495" t="s">
        <v>5611</v>
      </c>
      <c r="AF3495">
        <v>0</v>
      </c>
      <c r="AG3495">
        <v>0</v>
      </c>
      <c r="AH3495">
        <v>0</v>
      </c>
      <c r="AI3495">
        <v>0</v>
      </c>
      <c r="AJ3495">
        <f>IF(AI3495="","",IF(ISERROR(VLOOKUP(CONCATENATE(F3495),Term!$A$1:$C$2000,1,FALSE)),0,1))</f>
        <v>0</v>
      </c>
    </row>
    <row r="3496" spans="1:36" x14ac:dyDescent="0.15">
      <c r="A3496" t="s">
        <v>1051</v>
      </c>
      <c r="B3496">
        <v>39820</v>
      </c>
      <c r="C3496" s="14">
        <v>39822</v>
      </c>
      <c r="D3496" s="14">
        <v>39843</v>
      </c>
      <c r="F3496">
        <v>511705</v>
      </c>
      <c r="G3496" t="s">
        <v>5098</v>
      </c>
      <c r="H3496">
        <v>2119603</v>
      </c>
      <c r="I3496" t="s">
        <v>2848</v>
      </c>
      <c r="J3496" t="s">
        <v>4083</v>
      </c>
      <c r="K3496">
        <v>152192</v>
      </c>
      <c r="L3496" t="s">
        <v>5610</v>
      </c>
      <c r="M3496">
        <v>42</v>
      </c>
      <c r="N3496" t="s">
        <v>924</v>
      </c>
      <c r="O3496" t="s">
        <v>924</v>
      </c>
      <c r="P3496" t="s">
        <v>924</v>
      </c>
      <c r="Q3496">
        <v>5</v>
      </c>
      <c r="R3496">
        <v>1</v>
      </c>
      <c r="S3496">
        <v>0</v>
      </c>
      <c r="T3496">
        <v>0</v>
      </c>
      <c r="U3496">
        <v>4</v>
      </c>
      <c r="V3496">
        <v>4</v>
      </c>
      <c r="W3496">
        <v>777233</v>
      </c>
      <c r="X3496" t="s">
        <v>4314</v>
      </c>
      <c r="Y3496">
        <v>74</v>
      </c>
      <c r="Z3496">
        <v>19</v>
      </c>
      <c r="AA3496">
        <v>51</v>
      </c>
      <c r="AB3496">
        <v>17</v>
      </c>
      <c r="AC3496" t="s">
        <v>836</v>
      </c>
      <c r="AD3496" t="s">
        <v>4276</v>
      </c>
      <c r="AE3496" t="s">
        <v>5611</v>
      </c>
      <c r="AF3496">
        <v>0</v>
      </c>
      <c r="AG3496">
        <v>0</v>
      </c>
      <c r="AH3496">
        <v>0</v>
      </c>
      <c r="AI3496">
        <v>0</v>
      </c>
      <c r="AJ3496">
        <f>IF(AI3496="","",IF(ISERROR(VLOOKUP(CONCATENATE(F3496),Term!$A$1:$C$2000,1,FALSE)),0,1))</f>
        <v>0</v>
      </c>
    </row>
    <row r="3497" spans="1:36" x14ac:dyDescent="0.15">
      <c r="A3497" t="s">
        <v>2863</v>
      </c>
      <c r="B3497">
        <v>39722</v>
      </c>
      <c r="C3497" s="14">
        <v>39722</v>
      </c>
      <c r="D3497" s="14"/>
      <c r="E3497">
        <v>39777</v>
      </c>
      <c r="F3497">
        <v>511705</v>
      </c>
      <c r="G3497" t="s">
        <v>5098</v>
      </c>
      <c r="H3497">
        <v>2034068</v>
      </c>
      <c r="I3497" t="s">
        <v>2848</v>
      </c>
      <c r="J3497" t="s">
        <v>4079</v>
      </c>
      <c r="K3497">
        <v>77937</v>
      </c>
      <c r="L3497" t="s">
        <v>5606</v>
      </c>
      <c r="M3497">
        <v>42</v>
      </c>
      <c r="N3497" t="s">
        <v>4094</v>
      </c>
      <c r="O3497">
        <v>2</v>
      </c>
      <c r="P3497">
        <v>68</v>
      </c>
      <c r="Q3497" t="s">
        <v>924</v>
      </c>
      <c r="R3497">
        <v>0</v>
      </c>
      <c r="S3497">
        <v>1</v>
      </c>
      <c r="T3497">
        <v>1</v>
      </c>
      <c r="U3497">
        <v>68</v>
      </c>
      <c r="V3497">
        <v>1</v>
      </c>
      <c r="W3497">
        <v>77937</v>
      </c>
      <c r="X3497" t="s">
        <v>4315</v>
      </c>
      <c r="Y3497">
        <v>74</v>
      </c>
      <c r="Z3497">
        <v>19</v>
      </c>
      <c r="AA3497">
        <v>51</v>
      </c>
      <c r="AB3497">
        <v>17</v>
      </c>
      <c r="AC3497" t="s">
        <v>836</v>
      </c>
      <c r="AD3497" t="s">
        <v>4276</v>
      </c>
      <c r="AE3497" t="s">
        <v>5607</v>
      </c>
      <c r="AF3497">
        <v>1</v>
      </c>
      <c r="AG3497">
        <v>0</v>
      </c>
      <c r="AH3497">
        <v>1</v>
      </c>
      <c r="AI3497">
        <v>1</v>
      </c>
      <c r="AJ3497">
        <f>IF(AI3497="","",IF(ISERROR(VLOOKUP(CONCATENATE(F3497),Term!$A$1:$C$2000,1,FALSE)),0,1))</f>
        <v>0</v>
      </c>
    </row>
    <row r="3498" spans="1:36" x14ac:dyDescent="0.15">
      <c r="A3498" t="s">
        <v>1040</v>
      </c>
      <c r="B3498">
        <v>39811</v>
      </c>
      <c r="C3498">
        <v>39820</v>
      </c>
      <c r="F3498">
        <v>511705</v>
      </c>
      <c r="G3498" t="s">
        <v>5098</v>
      </c>
      <c r="H3498">
        <v>2034068</v>
      </c>
      <c r="I3498" t="s">
        <v>2848</v>
      </c>
      <c r="J3498" t="s">
        <v>4079</v>
      </c>
      <c r="K3498">
        <v>151994</v>
      </c>
      <c r="L3498" t="s">
        <v>5606</v>
      </c>
      <c r="M3498">
        <v>42</v>
      </c>
      <c r="N3498" t="s">
        <v>924</v>
      </c>
      <c r="O3498" t="s">
        <v>924</v>
      </c>
      <c r="P3498" t="s">
        <v>924</v>
      </c>
      <c r="Q3498">
        <v>5</v>
      </c>
      <c r="R3498">
        <v>1</v>
      </c>
      <c r="S3498">
        <v>0</v>
      </c>
      <c r="T3498">
        <v>0</v>
      </c>
      <c r="U3498">
        <v>68</v>
      </c>
      <c r="V3498">
        <v>1</v>
      </c>
      <c r="W3498">
        <v>77937</v>
      </c>
      <c r="X3498" t="s">
        <v>4315</v>
      </c>
      <c r="Y3498">
        <v>74</v>
      </c>
      <c r="Z3498">
        <v>19</v>
      </c>
      <c r="AA3498">
        <v>51</v>
      </c>
      <c r="AB3498">
        <v>17</v>
      </c>
      <c r="AC3498" t="s">
        <v>836</v>
      </c>
      <c r="AD3498" t="s">
        <v>4276</v>
      </c>
      <c r="AE3498" t="s">
        <v>5607</v>
      </c>
      <c r="AF3498">
        <v>0</v>
      </c>
      <c r="AG3498">
        <v>0</v>
      </c>
      <c r="AH3498">
        <v>1</v>
      </c>
      <c r="AI3498">
        <v>0</v>
      </c>
      <c r="AJ3498">
        <f>IF(AI3498="","",IF(ISERROR(VLOOKUP(CONCATENATE(F3498),Term!$A$1:$C$2000,1,FALSE)),0,1))</f>
        <v>0</v>
      </c>
    </row>
    <row r="3499" spans="1:36" x14ac:dyDescent="0.15">
      <c r="A3499" t="s">
        <v>3069</v>
      </c>
      <c r="B3499">
        <v>39736</v>
      </c>
      <c r="C3499">
        <v>39736</v>
      </c>
      <c r="E3499">
        <v>39777</v>
      </c>
      <c r="F3499">
        <v>511705</v>
      </c>
      <c r="G3499" t="s">
        <v>5098</v>
      </c>
      <c r="H3499">
        <v>2194130</v>
      </c>
      <c r="I3499" t="s">
        <v>2848</v>
      </c>
      <c r="J3499" t="s">
        <v>3070</v>
      </c>
      <c r="K3499">
        <v>168192</v>
      </c>
      <c r="L3499" t="s">
        <v>2394</v>
      </c>
      <c r="M3499">
        <v>42</v>
      </c>
      <c r="N3499" t="s">
        <v>4094</v>
      </c>
      <c r="O3499">
        <v>2</v>
      </c>
      <c r="P3499">
        <v>68</v>
      </c>
      <c r="Q3499" t="s">
        <v>924</v>
      </c>
      <c r="R3499">
        <v>0</v>
      </c>
      <c r="S3499">
        <v>1</v>
      </c>
      <c r="T3499">
        <v>1</v>
      </c>
      <c r="U3499">
        <v>41</v>
      </c>
      <c r="V3499">
        <v>2</v>
      </c>
      <c r="W3499">
        <v>272994</v>
      </c>
      <c r="X3499" t="s">
        <v>835</v>
      </c>
      <c r="Y3499">
        <v>74</v>
      </c>
      <c r="Z3499">
        <v>19</v>
      </c>
      <c r="AA3499">
        <v>51</v>
      </c>
      <c r="AB3499">
        <v>17</v>
      </c>
      <c r="AC3499" t="s">
        <v>836</v>
      </c>
      <c r="AD3499" t="s">
        <v>4276</v>
      </c>
      <c r="AE3499" t="s">
        <v>5612</v>
      </c>
      <c r="AF3499">
        <v>1</v>
      </c>
      <c r="AG3499">
        <v>0</v>
      </c>
      <c r="AH3499">
        <v>1</v>
      </c>
      <c r="AI3499">
        <v>1</v>
      </c>
      <c r="AJ3499">
        <f>IF(AI3499="","",IF(ISERROR(VLOOKUP(CONCATENATE(F3499),Term!$A$1:$C$2000,1,FALSE)),0,1))</f>
        <v>0</v>
      </c>
    </row>
    <row r="3500" spans="1:36" x14ac:dyDescent="0.15">
      <c r="A3500" t="s">
        <v>4776</v>
      </c>
      <c r="B3500">
        <v>39793</v>
      </c>
      <c r="C3500">
        <v>39793</v>
      </c>
      <c r="E3500">
        <v>39804</v>
      </c>
      <c r="F3500">
        <v>511705</v>
      </c>
      <c r="G3500" t="s">
        <v>5098</v>
      </c>
      <c r="H3500">
        <v>2194130</v>
      </c>
      <c r="I3500" t="s">
        <v>2848</v>
      </c>
      <c r="J3500" t="s">
        <v>3070</v>
      </c>
      <c r="K3500">
        <v>104802</v>
      </c>
      <c r="L3500" t="s">
        <v>2394</v>
      </c>
      <c r="M3500">
        <v>42</v>
      </c>
      <c r="N3500" t="s">
        <v>932</v>
      </c>
      <c r="O3500">
        <v>4</v>
      </c>
      <c r="P3500">
        <v>41</v>
      </c>
      <c r="Q3500">
        <v>3</v>
      </c>
      <c r="R3500">
        <v>1</v>
      </c>
      <c r="S3500">
        <v>1</v>
      </c>
      <c r="T3500">
        <v>0</v>
      </c>
      <c r="U3500">
        <v>41</v>
      </c>
      <c r="V3500">
        <v>2</v>
      </c>
      <c r="W3500">
        <v>272994</v>
      </c>
      <c r="X3500" t="s">
        <v>835</v>
      </c>
      <c r="Y3500">
        <v>74</v>
      </c>
      <c r="Z3500">
        <v>19</v>
      </c>
      <c r="AA3500">
        <v>51</v>
      </c>
      <c r="AB3500">
        <v>17</v>
      </c>
      <c r="AC3500" t="s">
        <v>836</v>
      </c>
      <c r="AD3500" t="s">
        <v>4276</v>
      </c>
      <c r="AE3500" t="s">
        <v>5612</v>
      </c>
      <c r="AF3500">
        <v>0</v>
      </c>
      <c r="AG3500">
        <v>0</v>
      </c>
      <c r="AH3500">
        <v>1</v>
      </c>
      <c r="AI3500">
        <v>1</v>
      </c>
      <c r="AJ3500">
        <f>IF(AI3500="","",IF(ISERROR(VLOOKUP(CONCATENATE(F3500),Term!$A$1:$C$2000,1,FALSE)),0,1))</f>
        <v>0</v>
      </c>
    </row>
    <row r="3501" spans="1:36" x14ac:dyDescent="0.15">
      <c r="A3501" t="s">
        <v>5214</v>
      </c>
      <c r="B3501">
        <v>39766</v>
      </c>
      <c r="C3501" s="14">
        <v>39766</v>
      </c>
      <c r="D3501" s="14"/>
      <c r="E3501">
        <v>39811</v>
      </c>
      <c r="F3501">
        <v>511705</v>
      </c>
      <c r="G3501" t="s">
        <v>5098</v>
      </c>
      <c r="H3501">
        <v>2173885</v>
      </c>
      <c r="I3501" t="s">
        <v>2848</v>
      </c>
      <c r="J3501" t="s">
        <v>4937</v>
      </c>
      <c r="K3501">
        <v>741757</v>
      </c>
      <c r="L3501" t="s">
        <v>2405</v>
      </c>
      <c r="M3501">
        <v>42</v>
      </c>
      <c r="N3501" t="s">
        <v>932</v>
      </c>
      <c r="O3501">
        <v>4</v>
      </c>
      <c r="P3501">
        <v>34</v>
      </c>
      <c r="Q3501">
        <v>1</v>
      </c>
      <c r="R3501">
        <v>0</v>
      </c>
      <c r="S3501">
        <v>1</v>
      </c>
      <c r="T3501">
        <v>1</v>
      </c>
      <c r="U3501">
        <v>34</v>
      </c>
      <c r="V3501">
        <v>1</v>
      </c>
      <c r="W3501">
        <v>741757</v>
      </c>
      <c r="X3501" t="s">
        <v>4315</v>
      </c>
      <c r="Y3501">
        <v>74</v>
      </c>
      <c r="Z3501">
        <v>19</v>
      </c>
      <c r="AA3501">
        <v>51</v>
      </c>
      <c r="AB3501">
        <v>17</v>
      </c>
      <c r="AC3501" t="s">
        <v>836</v>
      </c>
      <c r="AD3501" t="s">
        <v>4276</v>
      </c>
      <c r="AE3501" t="s">
        <v>7599</v>
      </c>
      <c r="AF3501">
        <v>0</v>
      </c>
      <c r="AG3501">
        <v>0</v>
      </c>
      <c r="AH3501">
        <v>1</v>
      </c>
      <c r="AI3501">
        <v>1</v>
      </c>
      <c r="AJ3501">
        <f>IF(AI3501="","",IF(ISERROR(VLOOKUP(CONCATENATE(F3501),Term!$A$1:$C$2000,1,FALSE)),0,1))</f>
        <v>0</v>
      </c>
    </row>
    <row r="3502" spans="1:36" x14ac:dyDescent="0.15">
      <c r="A3502" t="s">
        <v>5213</v>
      </c>
      <c r="B3502">
        <v>39765</v>
      </c>
      <c r="C3502">
        <v>39766</v>
      </c>
      <c r="D3502">
        <v>39792</v>
      </c>
      <c r="F3502">
        <v>511705</v>
      </c>
      <c r="G3502" t="s">
        <v>5098</v>
      </c>
      <c r="H3502">
        <v>2173885</v>
      </c>
      <c r="I3502" t="s">
        <v>2848</v>
      </c>
      <c r="J3502" t="s">
        <v>4937</v>
      </c>
      <c r="K3502">
        <v>360325</v>
      </c>
      <c r="L3502" t="s">
        <v>2405</v>
      </c>
      <c r="M3502">
        <v>42</v>
      </c>
      <c r="N3502" t="s">
        <v>924</v>
      </c>
      <c r="O3502" t="s">
        <v>924</v>
      </c>
      <c r="P3502" t="s">
        <v>924</v>
      </c>
      <c r="Q3502">
        <v>1</v>
      </c>
      <c r="R3502">
        <v>0</v>
      </c>
      <c r="S3502">
        <v>0</v>
      </c>
      <c r="T3502">
        <v>0</v>
      </c>
      <c r="U3502">
        <v>34</v>
      </c>
      <c r="V3502">
        <v>1</v>
      </c>
      <c r="W3502">
        <v>741757</v>
      </c>
      <c r="X3502" t="s">
        <v>4315</v>
      </c>
      <c r="Y3502">
        <v>74</v>
      </c>
      <c r="Z3502">
        <v>19</v>
      </c>
      <c r="AA3502">
        <v>51</v>
      </c>
      <c r="AB3502">
        <v>17</v>
      </c>
      <c r="AC3502" t="s">
        <v>836</v>
      </c>
      <c r="AD3502" t="s">
        <v>4276</v>
      </c>
      <c r="AE3502" t="s">
        <v>7599</v>
      </c>
      <c r="AF3502">
        <v>0</v>
      </c>
      <c r="AG3502">
        <v>0</v>
      </c>
      <c r="AH3502">
        <v>0</v>
      </c>
      <c r="AI3502">
        <v>0</v>
      </c>
      <c r="AJ3502">
        <f>IF(AI3502="","",IF(ISERROR(VLOOKUP(CONCATENATE(F3502),Term!$A$1:$C$2000,1,FALSE)),0,1))</f>
        <v>0</v>
      </c>
    </row>
    <row r="3503" spans="1:36" x14ac:dyDescent="0.15">
      <c r="A3503" t="s">
        <v>1059</v>
      </c>
      <c r="B3503">
        <v>39820</v>
      </c>
      <c r="C3503" s="14">
        <v>39820</v>
      </c>
      <c r="D3503" s="14"/>
      <c r="F3503">
        <v>511705</v>
      </c>
      <c r="G3503" t="s">
        <v>5098</v>
      </c>
      <c r="H3503">
        <v>2173885</v>
      </c>
      <c r="I3503" t="s">
        <v>2848</v>
      </c>
      <c r="J3503" t="s">
        <v>4937</v>
      </c>
      <c r="K3503">
        <v>318731</v>
      </c>
      <c r="L3503" t="s">
        <v>2405</v>
      </c>
      <c r="M3503">
        <v>42</v>
      </c>
      <c r="N3503" t="s">
        <v>924</v>
      </c>
      <c r="O3503" t="s">
        <v>924</v>
      </c>
      <c r="P3503" t="s">
        <v>924</v>
      </c>
      <c r="Q3503">
        <v>5</v>
      </c>
      <c r="R3503">
        <v>1</v>
      </c>
      <c r="S3503">
        <v>0</v>
      </c>
      <c r="T3503">
        <v>0</v>
      </c>
      <c r="U3503">
        <v>34</v>
      </c>
      <c r="V3503">
        <v>1</v>
      </c>
      <c r="W3503">
        <v>741757</v>
      </c>
      <c r="X3503" t="s">
        <v>4315</v>
      </c>
      <c r="Y3503">
        <v>74</v>
      </c>
      <c r="Z3503">
        <v>19</v>
      </c>
      <c r="AA3503">
        <v>51</v>
      </c>
      <c r="AB3503">
        <v>17</v>
      </c>
      <c r="AC3503" t="s">
        <v>836</v>
      </c>
      <c r="AD3503" t="s">
        <v>4276</v>
      </c>
      <c r="AE3503" t="s">
        <v>7599</v>
      </c>
      <c r="AF3503">
        <v>0</v>
      </c>
      <c r="AG3503">
        <v>0</v>
      </c>
      <c r="AH3503">
        <v>1</v>
      </c>
      <c r="AI3503">
        <v>0</v>
      </c>
      <c r="AJ3503">
        <f>IF(AI3503="","",IF(ISERROR(VLOOKUP(CONCATENATE(F3503),Term!$A$1:$C$2000,1,FALSE)),0,1))</f>
        <v>0</v>
      </c>
    </row>
    <row r="3504" spans="1:36" x14ac:dyDescent="0.15">
      <c r="A3504" t="s">
        <v>4938</v>
      </c>
      <c r="B3504">
        <v>39737</v>
      </c>
      <c r="C3504">
        <v>39738</v>
      </c>
      <c r="E3504">
        <v>39762</v>
      </c>
      <c r="F3504">
        <v>511705</v>
      </c>
      <c r="G3504" t="s">
        <v>5098</v>
      </c>
      <c r="H3504">
        <v>2174420</v>
      </c>
      <c r="I3504" t="s">
        <v>2848</v>
      </c>
      <c r="J3504" t="s">
        <v>4085</v>
      </c>
      <c r="K3504">
        <v>329550</v>
      </c>
      <c r="L3504" t="s">
        <v>2422</v>
      </c>
      <c r="M3504">
        <v>42</v>
      </c>
      <c r="N3504" t="s">
        <v>2902</v>
      </c>
      <c r="O3504">
        <v>1</v>
      </c>
      <c r="P3504">
        <v>83</v>
      </c>
      <c r="Q3504" t="s">
        <v>924</v>
      </c>
      <c r="R3504">
        <v>0</v>
      </c>
      <c r="S3504">
        <v>1</v>
      </c>
      <c r="T3504">
        <v>1</v>
      </c>
      <c r="U3504">
        <v>4</v>
      </c>
      <c r="V3504">
        <v>3</v>
      </c>
      <c r="W3504">
        <v>674229</v>
      </c>
      <c r="X3504" t="s">
        <v>4314</v>
      </c>
      <c r="Y3504">
        <v>74</v>
      </c>
      <c r="Z3504">
        <v>19</v>
      </c>
      <c r="AA3504">
        <v>51</v>
      </c>
      <c r="AB3504">
        <v>17</v>
      </c>
      <c r="AC3504" t="s">
        <v>836</v>
      </c>
      <c r="AD3504" t="s">
        <v>4276</v>
      </c>
      <c r="AE3504" t="s">
        <v>9611</v>
      </c>
      <c r="AF3504">
        <v>1</v>
      </c>
      <c r="AG3504">
        <v>0</v>
      </c>
      <c r="AH3504">
        <v>1</v>
      </c>
      <c r="AI3504">
        <v>1</v>
      </c>
      <c r="AJ3504">
        <f>IF(AI3504="","",IF(ISERROR(VLOOKUP(CONCATENATE(F3504),Term!$A$1:$C$2000,1,FALSE)),0,1))</f>
        <v>0</v>
      </c>
    </row>
    <row r="3505" spans="1:36" x14ac:dyDescent="0.15">
      <c r="A3505" t="s">
        <v>5215</v>
      </c>
      <c r="B3505">
        <v>39765</v>
      </c>
      <c r="C3505">
        <v>39765</v>
      </c>
      <c r="E3505">
        <v>39811</v>
      </c>
      <c r="F3505">
        <v>511705</v>
      </c>
      <c r="G3505" t="s">
        <v>5098</v>
      </c>
      <c r="H3505">
        <v>2174420</v>
      </c>
      <c r="I3505" t="s">
        <v>2848</v>
      </c>
      <c r="J3505" t="s">
        <v>4085</v>
      </c>
      <c r="K3505">
        <v>172819</v>
      </c>
      <c r="L3505" t="s">
        <v>2422</v>
      </c>
      <c r="M3505">
        <v>42</v>
      </c>
      <c r="N3505" t="s">
        <v>932</v>
      </c>
      <c r="O3505">
        <v>4</v>
      </c>
      <c r="P3505">
        <v>34</v>
      </c>
      <c r="Q3505">
        <v>1</v>
      </c>
      <c r="R3505">
        <v>0</v>
      </c>
      <c r="S3505">
        <v>1</v>
      </c>
      <c r="T3505">
        <v>0</v>
      </c>
      <c r="U3505">
        <v>4</v>
      </c>
      <c r="V3505">
        <v>3</v>
      </c>
      <c r="W3505">
        <v>674229</v>
      </c>
      <c r="X3505" t="s">
        <v>4314</v>
      </c>
      <c r="Y3505">
        <v>74</v>
      </c>
      <c r="Z3505">
        <v>19</v>
      </c>
      <c r="AA3505">
        <v>51</v>
      </c>
      <c r="AB3505">
        <v>17</v>
      </c>
      <c r="AC3505" t="s">
        <v>836</v>
      </c>
      <c r="AD3505" t="s">
        <v>4276</v>
      </c>
      <c r="AE3505" t="s">
        <v>9611</v>
      </c>
      <c r="AF3505">
        <v>0</v>
      </c>
      <c r="AG3505">
        <v>0</v>
      </c>
      <c r="AH3505">
        <v>1</v>
      </c>
      <c r="AI3505">
        <v>1</v>
      </c>
      <c r="AJ3505">
        <f>IF(AI3505="","",IF(ISERROR(VLOOKUP(CONCATENATE(F3505),Term!$A$1:$C$2000,1,FALSE)),0,1))</f>
        <v>0</v>
      </c>
    </row>
    <row r="3506" spans="1:36" x14ac:dyDescent="0.15">
      <c r="A3506" t="s">
        <v>1060</v>
      </c>
      <c r="B3506">
        <v>39800</v>
      </c>
      <c r="C3506" s="14">
        <v>39821</v>
      </c>
      <c r="D3506" s="14"/>
      <c r="E3506">
        <v>39841</v>
      </c>
      <c r="F3506">
        <v>511705</v>
      </c>
      <c r="G3506" t="s">
        <v>5098</v>
      </c>
      <c r="H3506">
        <v>2174420</v>
      </c>
      <c r="I3506" t="s">
        <v>2848</v>
      </c>
      <c r="J3506" t="s">
        <v>4085</v>
      </c>
      <c r="K3506">
        <v>171860</v>
      </c>
      <c r="L3506" t="s">
        <v>2422</v>
      </c>
      <c r="M3506">
        <v>42</v>
      </c>
      <c r="N3506" t="s">
        <v>7479</v>
      </c>
      <c r="O3506">
        <v>6</v>
      </c>
      <c r="P3506">
        <v>4</v>
      </c>
      <c r="Q3506">
        <v>5</v>
      </c>
      <c r="R3506">
        <v>1</v>
      </c>
      <c r="S3506">
        <v>1</v>
      </c>
      <c r="T3506">
        <v>0</v>
      </c>
      <c r="U3506">
        <v>4</v>
      </c>
      <c r="V3506">
        <v>3</v>
      </c>
      <c r="W3506">
        <v>674229</v>
      </c>
      <c r="X3506" t="s">
        <v>4314</v>
      </c>
      <c r="Y3506">
        <v>74</v>
      </c>
      <c r="Z3506">
        <v>19</v>
      </c>
      <c r="AA3506">
        <v>51</v>
      </c>
      <c r="AB3506">
        <v>17</v>
      </c>
      <c r="AC3506" t="s">
        <v>836</v>
      </c>
      <c r="AD3506" t="s">
        <v>4276</v>
      </c>
      <c r="AE3506" t="s">
        <v>9611</v>
      </c>
      <c r="AF3506">
        <v>0</v>
      </c>
      <c r="AG3506">
        <v>0</v>
      </c>
      <c r="AH3506">
        <v>1</v>
      </c>
      <c r="AI3506">
        <v>1</v>
      </c>
      <c r="AJ3506">
        <f>IF(AI3506="","",IF(ISERROR(VLOOKUP(CONCATENATE(F3506),Term!$A$1:$C$2000,1,FALSE)),0,1))</f>
        <v>0</v>
      </c>
    </row>
    <row r="3507" spans="1:36" x14ac:dyDescent="0.15">
      <c r="A3507" t="s">
        <v>6581</v>
      </c>
      <c r="B3507">
        <v>39745</v>
      </c>
      <c r="C3507" s="14">
        <v>39756</v>
      </c>
      <c r="D3507" s="14"/>
      <c r="E3507">
        <v>39785</v>
      </c>
      <c r="F3507">
        <v>523730</v>
      </c>
      <c r="G3507" t="s">
        <v>5712</v>
      </c>
      <c r="H3507">
        <v>2194232</v>
      </c>
      <c r="I3507" t="s">
        <v>3044</v>
      </c>
      <c r="J3507" t="s">
        <v>6102</v>
      </c>
      <c r="K3507">
        <v>141994</v>
      </c>
      <c r="L3507" t="s">
        <v>2409</v>
      </c>
      <c r="M3507">
        <v>43</v>
      </c>
      <c r="N3507" t="s">
        <v>4582</v>
      </c>
      <c r="O3507">
        <v>3</v>
      </c>
      <c r="P3507">
        <v>60</v>
      </c>
      <c r="Q3507">
        <v>1</v>
      </c>
      <c r="R3507">
        <v>1</v>
      </c>
      <c r="S3507">
        <v>1</v>
      </c>
      <c r="T3507">
        <v>1</v>
      </c>
      <c r="U3507">
        <v>60</v>
      </c>
      <c r="V3507">
        <v>1</v>
      </c>
      <c r="W3507">
        <v>141994</v>
      </c>
      <c r="X3507" t="s">
        <v>4315</v>
      </c>
      <c r="Y3507">
        <v>10</v>
      </c>
      <c r="Z3507">
        <v>5</v>
      </c>
      <c r="AA3507">
        <v>13</v>
      </c>
      <c r="AB3507">
        <v>6</v>
      </c>
      <c r="AC3507" t="s">
        <v>1696</v>
      </c>
      <c r="AD3507" t="s">
        <v>1708</v>
      </c>
      <c r="AE3507" t="s">
        <v>7018</v>
      </c>
      <c r="AF3507">
        <v>1</v>
      </c>
      <c r="AG3507">
        <v>0</v>
      </c>
      <c r="AH3507">
        <v>1</v>
      </c>
      <c r="AI3507">
        <v>1</v>
      </c>
      <c r="AJ3507">
        <f>IF(AI3507="","",IF(ISERROR(VLOOKUP(CONCATENATE(F3507),Term!$A$1:$C$2000,1,FALSE)),0,1))</f>
        <v>1</v>
      </c>
    </row>
    <row r="3508" spans="1:36" x14ac:dyDescent="0.15">
      <c r="A3508" t="s">
        <v>2952</v>
      </c>
      <c r="B3508">
        <v>39728</v>
      </c>
      <c r="C3508">
        <v>39729</v>
      </c>
      <c r="E3508">
        <v>39756</v>
      </c>
      <c r="F3508">
        <v>523730</v>
      </c>
      <c r="G3508" t="s">
        <v>5712</v>
      </c>
      <c r="H3508">
        <v>2179427</v>
      </c>
      <c r="I3508" t="s">
        <v>3044</v>
      </c>
      <c r="J3508" t="s">
        <v>1743</v>
      </c>
      <c r="K3508">
        <v>96723</v>
      </c>
      <c r="L3508" t="s">
        <v>2983</v>
      </c>
      <c r="M3508">
        <v>43</v>
      </c>
      <c r="N3508" t="s">
        <v>2902</v>
      </c>
      <c r="O3508">
        <v>1</v>
      </c>
      <c r="P3508">
        <v>89</v>
      </c>
      <c r="Q3508" t="s">
        <v>924</v>
      </c>
      <c r="R3508">
        <v>0</v>
      </c>
      <c r="S3508">
        <v>1</v>
      </c>
      <c r="T3508">
        <v>1</v>
      </c>
      <c r="U3508">
        <v>89</v>
      </c>
      <c r="V3508">
        <v>1</v>
      </c>
      <c r="W3508">
        <v>96723</v>
      </c>
      <c r="X3508" t="s">
        <v>4315</v>
      </c>
      <c r="Y3508">
        <v>10</v>
      </c>
      <c r="Z3508">
        <v>5</v>
      </c>
      <c r="AA3508">
        <v>13</v>
      </c>
      <c r="AB3508">
        <v>6</v>
      </c>
      <c r="AC3508" t="s">
        <v>1696</v>
      </c>
      <c r="AD3508" t="s">
        <v>1708</v>
      </c>
      <c r="AE3508" t="s">
        <v>7017</v>
      </c>
      <c r="AF3508">
        <v>1</v>
      </c>
      <c r="AG3508">
        <v>0</v>
      </c>
      <c r="AH3508">
        <v>1</v>
      </c>
      <c r="AI3508">
        <v>1</v>
      </c>
      <c r="AJ3508">
        <f>IF(AI3508="","",IF(ISERROR(VLOOKUP(CONCATENATE(F3508),Term!$A$1:$C$2000,1,FALSE)),0,1))</f>
        <v>1</v>
      </c>
    </row>
    <row r="3509" spans="1:36" x14ac:dyDescent="0.15">
      <c r="A3509" t="s">
        <v>6579</v>
      </c>
      <c r="B3509">
        <v>39764</v>
      </c>
      <c r="C3509">
        <v>39765</v>
      </c>
      <c r="D3509">
        <v>39769</v>
      </c>
      <c r="F3509">
        <v>523730</v>
      </c>
      <c r="G3509" t="s">
        <v>5712</v>
      </c>
      <c r="H3509">
        <v>2179427</v>
      </c>
      <c r="I3509" t="s">
        <v>3044</v>
      </c>
      <c r="J3509" t="s">
        <v>1743</v>
      </c>
      <c r="K3509">
        <v>108567</v>
      </c>
      <c r="L3509" t="s">
        <v>2983</v>
      </c>
      <c r="M3509">
        <v>43</v>
      </c>
      <c r="N3509" t="s">
        <v>924</v>
      </c>
      <c r="O3509" t="s">
        <v>924</v>
      </c>
      <c r="P3509" t="s">
        <v>924</v>
      </c>
      <c r="Q3509">
        <v>1</v>
      </c>
      <c r="R3509">
        <v>1</v>
      </c>
      <c r="S3509">
        <v>0</v>
      </c>
      <c r="T3509">
        <v>0</v>
      </c>
      <c r="U3509">
        <v>89</v>
      </c>
      <c r="V3509">
        <v>1</v>
      </c>
      <c r="W3509">
        <v>96723</v>
      </c>
      <c r="X3509" t="s">
        <v>4315</v>
      </c>
      <c r="Y3509">
        <v>10</v>
      </c>
      <c r="Z3509">
        <v>5</v>
      </c>
      <c r="AA3509">
        <v>13</v>
      </c>
      <c r="AB3509">
        <v>6</v>
      </c>
      <c r="AC3509" t="s">
        <v>1696</v>
      </c>
      <c r="AD3509" t="s">
        <v>1708</v>
      </c>
      <c r="AE3509" t="s">
        <v>7017</v>
      </c>
      <c r="AF3509">
        <v>0</v>
      </c>
      <c r="AG3509">
        <v>0</v>
      </c>
      <c r="AH3509">
        <v>1</v>
      </c>
      <c r="AI3509">
        <v>0</v>
      </c>
      <c r="AJ3509">
        <f>IF(AI3509="","",IF(ISERROR(VLOOKUP(CONCATENATE(F3509),Term!$A$1:$C$2000,1,FALSE)),0,1))</f>
        <v>1</v>
      </c>
    </row>
    <row r="3510" spans="1:36" x14ac:dyDescent="0.15">
      <c r="A3510" t="s">
        <v>4185</v>
      </c>
      <c r="B3510">
        <v>39743</v>
      </c>
      <c r="C3510" s="14">
        <v>39744</v>
      </c>
      <c r="D3510" s="14"/>
      <c r="E3510">
        <v>39771</v>
      </c>
      <c r="F3510">
        <v>523730</v>
      </c>
      <c r="G3510" t="s">
        <v>5712</v>
      </c>
      <c r="H3510">
        <v>2142876</v>
      </c>
      <c r="I3510" t="s">
        <v>3044</v>
      </c>
      <c r="J3510" t="s">
        <v>1742</v>
      </c>
      <c r="K3510">
        <v>211612</v>
      </c>
      <c r="L3510" t="s">
        <v>2454</v>
      </c>
      <c r="M3510">
        <v>43</v>
      </c>
      <c r="N3510" t="s">
        <v>4094</v>
      </c>
      <c r="O3510">
        <v>2</v>
      </c>
      <c r="P3510">
        <v>74</v>
      </c>
      <c r="Q3510" t="s">
        <v>924</v>
      </c>
      <c r="R3510">
        <v>0</v>
      </c>
      <c r="S3510">
        <v>1</v>
      </c>
      <c r="T3510">
        <v>1</v>
      </c>
      <c r="U3510">
        <v>74</v>
      </c>
      <c r="V3510">
        <v>1</v>
      </c>
      <c r="W3510">
        <v>211612</v>
      </c>
      <c r="X3510" t="s">
        <v>4315</v>
      </c>
      <c r="Y3510">
        <v>10</v>
      </c>
      <c r="Z3510">
        <v>5</v>
      </c>
      <c r="AA3510">
        <v>13</v>
      </c>
      <c r="AB3510">
        <v>6</v>
      </c>
      <c r="AC3510" t="s">
        <v>1696</v>
      </c>
      <c r="AD3510" t="s">
        <v>1708</v>
      </c>
      <c r="AE3510" t="s">
        <v>7015</v>
      </c>
      <c r="AF3510">
        <v>1</v>
      </c>
      <c r="AG3510">
        <v>1</v>
      </c>
      <c r="AH3510">
        <v>1</v>
      </c>
      <c r="AI3510">
        <v>1</v>
      </c>
      <c r="AJ3510">
        <f>IF(AI3510="","",IF(ISERROR(VLOOKUP(CONCATENATE(F3510),Term!$A$1:$C$2000,1,FALSE)),0,1))</f>
        <v>1</v>
      </c>
    </row>
    <row r="3511" spans="1:36" x14ac:dyDescent="0.15">
      <c r="A3511" t="s">
        <v>6571</v>
      </c>
      <c r="B3511">
        <v>39769</v>
      </c>
      <c r="C3511" s="14">
        <v>39770</v>
      </c>
      <c r="D3511" s="14">
        <v>39785</v>
      </c>
      <c r="F3511">
        <v>523730</v>
      </c>
      <c r="G3511" t="s">
        <v>5712</v>
      </c>
      <c r="H3511">
        <v>2142876</v>
      </c>
      <c r="I3511" t="s">
        <v>3044</v>
      </c>
      <c r="J3511" t="s">
        <v>1742</v>
      </c>
      <c r="K3511">
        <v>232791</v>
      </c>
      <c r="L3511" t="s">
        <v>2454</v>
      </c>
      <c r="M3511">
        <v>43</v>
      </c>
      <c r="N3511" t="s">
        <v>924</v>
      </c>
      <c r="O3511" t="s">
        <v>924</v>
      </c>
      <c r="P3511" t="s">
        <v>924</v>
      </c>
      <c r="Q3511">
        <v>2</v>
      </c>
      <c r="R3511">
        <v>0</v>
      </c>
      <c r="S3511">
        <v>0</v>
      </c>
      <c r="T3511">
        <v>0</v>
      </c>
      <c r="U3511">
        <v>74</v>
      </c>
      <c r="V3511">
        <v>1</v>
      </c>
      <c r="W3511">
        <v>211612</v>
      </c>
      <c r="X3511" t="s">
        <v>4315</v>
      </c>
      <c r="Y3511">
        <v>10</v>
      </c>
      <c r="Z3511">
        <v>5</v>
      </c>
      <c r="AA3511">
        <v>13</v>
      </c>
      <c r="AB3511">
        <v>6</v>
      </c>
      <c r="AC3511" t="s">
        <v>1696</v>
      </c>
      <c r="AD3511" t="s">
        <v>1708</v>
      </c>
      <c r="AE3511" t="s">
        <v>7015</v>
      </c>
      <c r="AF3511">
        <v>0</v>
      </c>
      <c r="AG3511">
        <v>0</v>
      </c>
      <c r="AH3511">
        <v>1</v>
      </c>
      <c r="AI3511">
        <v>0</v>
      </c>
      <c r="AJ3511">
        <f>IF(AI3511="","",IF(ISERROR(VLOOKUP(CONCATENATE(F3511),Term!$A$1:$C$2000,1,FALSE)),0,1))</f>
        <v>1</v>
      </c>
    </row>
    <row r="3512" spans="1:36" x14ac:dyDescent="0.15">
      <c r="A3512" t="s">
        <v>1646</v>
      </c>
      <c r="B3512">
        <v>39770</v>
      </c>
      <c r="C3512" s="14">
        <v>39771</v>
      </c>
      <c r="D3512" s="14">
        <v>39778</v>
      </c>
      <c r="F3512">
        <v>523730</v>
      </c>
      <c r="G3512" t="s">
        <v>5712</v>
      </c>
      <c r="H3512">
        <v>2142876</v>
      </c>
      <c r="I3512" t="s">
        <v>3044</v>
      </c>
      <c r="J3512" t="s">
        <v>1742</v>
      </c>
      <c r="K3512">
        <v>252067</v>
      </c>
      <c r="L3512" t="s">
        <v>2454</v>
      </c>
      <c r="M3512">
        <v>43</v>
      </c>
      <c r="N3512" t="s">
        <v>924</v>
      </c>
      <c r="O3512" t="s">
        <v>924</v>
      </c>
      <c r="P3512" t="s">
        <v>924</v>
      </c>
      <c r="Q3512">
        <v>2</v>
      </c>
      <c r="R3512">
        <v>1</v>
      </c>
      <c r="S3512">
        <v>0</v>
      </c>
      <c r="T3512">
        <v>0</v>
      </c>
      <c r="U3512">
        <v>74</v>
      </c>
      <c r="V3512">
        <v>1</v>
      </c>
      <c r="W3512">
        <v>211612</v>
      </c>
      <c r="X3512" t="s">
        <v>4315</v>
      </c>
      <c r="Y3512">
        <v>10</v>
      </c>
      <c r="Z3512">
        <v>5</v>
      </c>
      <c r="AA3512">
        <v>13</v>
      </c>
      <c r="AB3512">
        <v>6</v>
      </c>
      <c r="AC3512" t="s">
        <v>1696</v>
      </c>
      <c r="AD3512" t="s">
        <v>1708</v>
      </c>
      <c r="AE3512" t="s">
        <v>7015</v>
      </c>
      <c r="AF3512">
        <v>0</v>
      </c>
      <c r="AG3512">
        <v>0</v>
      </c>
      <c r="AH3512">
        <v>0</v>
      </c>
      <c r="AI3512">
        <v>0</v>
      </c>
      <c r="AJ3512">
        <f>IF(AI3512="","",IF(ISERROR(VLOOKUP(CONCATENATE(F3512),Term!$A$1:$C$2000,1,FALSE)),0,1))</f>
        <v>1</v>
      </c>
    </row>
    <row r="3513" spans="1:36" x14ac:dyDescent="0.15">
      <c r="A3513" t="s">
        <v>4191</v>
      </c>
      <c r="B3513">
        <v>39737</v>
      </c>
      <c r="C3513">
        <v>39738</v>
      </c>
      <c r="E3513">
        <v>39757</v>
      </c>
      <c r="F3513">
        <v>523730</v>
      </c>
      <c r="G3513" t="s">
        <v>5712</v>
      </c>
      <c r="H3513">
        <v>2201711</v>
      </c>
      <c r="I3513" t="s">
        <v>3044</v>
      </c>
      <c r="J3513" t="s">
        <v>4192</v>
      </c>
      <c r="K3513">
        <v>207548</v>
      </c>
      <c r="L3513" t="s">
        <v>5489</v>
      </c>
      <c r="M3513">
        <v>43</v>
      </c>
      <c r="N3513" t="s">
        <v>2902</v>
      </c>
      <c r="O3513">
        <v>1</v>
      </c>
      <c r="P3513">
        <v>88</v>
      </c>
      <c r="Q3513" t="s">
        <v>924</v>
      </c>
      <c r="R3513">
        <v>0</v>
      </c>
      <c r="S3513">
        <v>1</v>
      </c>
      <c r="T3513">
        <v>1</v>
      </c>
      <c r="U3513">
        <v>10</v>
      </c>
      <c r="V3513">
        <v>2</v>
      </c>
      <c r="W3513">
        <v>320951</v>
      </c>
      <c r="X3513" t="s">
        <v>5949</v>
      </c>
      <c r="Y3513">
        <v>10</v>
      </c>
      <c r="Z3513">
        <v>5</v>
      </c>
      <c r="AA3513">
        <v>13</v>
      </c>
      <c r="AB3513">
        <v>6</v>
      </c>
      <c r="AC3513" t="s">
        <v>1696</v>
      </c>
      <c r="AD3513" t="s">
        <v>1708</v>
      </c>
      <c r="AE3513" t="s">
        <v>8426</v>
      </c>
      <c r="AF3513">
        <v>0</v>
      </c>
      <c r="AG3513">
        <v>0</v>
      </c>
      <c r="AH3513">
        <v>1</v>
      </c>
      <c r="AI3513">
        <v>1</v>
      </c>
      <c r="AJ3513">
        <f>IF(AI3513="","",IF(ISERROR(VLOOKUP(CONCATENATE(F3513),Term!$A$1:$C$2000,1,FALSE)),0,1))</f>
        <v>1</v>
      </c>
    </row>
    <row r="3514" spans="1:36" x14ac:dyDescent="0.15">
      <c r="A3514" t="s">
        <v>6582</v>
      </c>
      <c r="B3514">
        <v>39757</v>
      </c>
      <c r="C3514" s="14">
        <v>39757</v>
      </c>
      <c r="D3514" s="14"/>
      <c r="E3514">
        <v>39791</v>
      </c>
      <c r="F3514">
        <v>523730</v>
      </c>
      <c r="G3514" t="s">
        <v>5712</v>
      </c>
      <c r="H3514">
        <v>2201482</v>
      </c>
      <c r="I3514" t="s">
        <v>3044</v>
      </c>
      <c r="J3514" t="s">
        <v>6583</v>
      </c>
      <c r="K3514">
        <v>192850</v>
      </c>
      <c r="L3514" t="s">
        <v>2409</v>
      </c>
      <c r="M3514">
        <v>43</v>
      </c>
      <c r="N3514" t="s">
        <v>4582</v>
      </c>
      <c r="O3514">
        <v>3</v>
      </c>
      <c r="P3514">
        <v>54</v>
      </c>
      <c r="Q3514">
        <v>1</v>
      </c>
      <c r="R3514">
        <v>1</v>
      </c>
      <c r="S3514">
        <v>1</v>
      </c>
      <c r="T3514">
        <v>1</v>
      </c>
      <c r="U3514">
        <v>54</v>
      </c>
      <c r="V3514">
        <v>1</v>
      </c>
      <c r="W3514">
        <v>192850</v>
      </c>
      <c r="X3514" t="s">
        <v>4315</v>
      </c>
      <c r="Y3514">
        <v>10</v>
      </c>
      <c r="Z3514">
        <v>5</v>
      </c>
      <c r="AA3514">
        <v>13</v>
      </c>
      <c r="AB3514">
        <v>6</v>
      </c>
      <c r="AC3514" t="s">
        <v>1696</v>
      </c>
      <c r="AD3514" t="s">
        <v>1708</v>
      </c>
      <c r="AE3514" t="s">
        <v>7281</v>
      </c>
      <c r="AF3514">
        <v>0</v>
      </c>
      <c r="AG3514">
        <v>0</v>
      </c>
      <c r="AH3514">
        <v>1</v>
      </c>
      <c r="AI3514">
        <v>1</v>
      </c>
      <c r="AJ3514">
        <f>IF(AI3514="","",IF(ISERROR(VLOOKUP(CONCATENATE(F3514),Term!$A$1:$C$2000,1,FALSE)),0,1))</f>
        <v>1</v>
      </c>
    </row>
    <row r="3515" spans="1:36" x14ac:dyDescent="0.15">
      <c r="A3515" t="s">
        <v>4189</v>
      </c>
      <c r="B3515">
        <v>39737</v>
      </c>
      <c r="C3515" s="14">
        <v>39750</v>
      </c>
      <c r="D3515" s="14"/>
      <c r="E3515">
        <v>39757</v>
      </c>
      <c r="F3515">
        <v>523730</v>
      </c>
      <c r="G3515" t="s">
        <v>5712</v>
      </c>
      <c r="H3515">
        <v>2177554</v>
      </c>
      <c r="I3515" t="s">
        <v>3044</v>
      </c>
      <c r="J3515" t="s">
        <v>1741</v>
      </c>
      <c r="K3515">
        <v>266895</v>
      </c>
      <c r="L3515" t="s">
        <v>2978</v>
      </c>
      <c r="M3515">
        <v>43</v>
      </c>
      <c r="N3515" t="s">
        <v>2902</v>
      </c>
      <c r="O3515">
        <v>1</v>
      </c>
      <c r="P3515">
        <v>88</v>
      </c>
      <c r="Q3515" t="s">
        <v>924</v>
      </c>
      <c r="R3515">
        <v>0</v>
      </c>
      <c r="S3515">
        <v>1</v>
      </c>
      <c r="T3515">
        <v>1</v>
      </c>
      <c r="U3515">
        <v>3</v>
      </c>
      <c r="V3515">
        <v>6</v>
      </c>
      <c r="W3515">
        <v>2624497</v>
      </c>
      <c r="X3515" t="s">
        <v>4312</v>
      </c>
      <c r="Y3515">
        <v>10</v>
      </c>
      <c r="Z3515">
        <v>5</v>
      </c>
      <c r="AA3515">
        <v>13</v>
      </c>
      <c r="AB3515">
        <v>6</v>
      </c>
      <c r="AC3515" t="s">
        <v>1696</v>
      </c>
      <c r="AD3515" t="s">
        <v>1708</v>
      </c>
      <c r="AE3515" t="s">
        <v>7016</v>
      </c>
      <c r="AF3515">
        <v>1</v>
      </c>
      <c r="AG3515">
        <v>0</v>
      </c>
      <c r="AH3515">
        <v>0</v>
      </c>
      <c r="AI3515">
        <v>1</v>
      </c>
      <c r="AJ3515">
        <f>IF(AI3515="","",IF(ISERROR(VLOOKUP(CONCATENATE(F3515),Term!$A$1:$C$2000,1,FALSE)),0,1))</f>
        <v>1</v>
      </c>
    </row>
    <row r="3516" spans="1:36" x14ac:dyDescent="0.15">
      <c r="A3516" t="s">
        <v>5713</v>
      </c>
      <c r="B3516">
        <v>39657</v>
      </c>
      <c r="C3516" s="14">
        <v>39658</v>
      </c>
      <c r="D3516" s="14">
        <v>39741</v>
      </c>
      <c r="E3516">
        <v>39762</v>
      </c>
      <c r="F3516">
        <v>523730</v>
      </c>
      <c r="G3516" t="s">
        <v>5712</v>
      </c>
      <c r="H3516">
        <v>2177554</v>
      </c>
      <c r="I3516" t="s">
        <v>3044</v>
      </c>
      <c r="J3516" t="s">
        <v>1741</v>
      </c>
      <c r="K3516">
        <v>117384</v>
      </c>
      <c r="L3516" t="s">
        <v>2978</v>
      </c>
      <c r="M3516">
        <v>43</v>
      </c>
      <c r="N3516" t="s">
        <v>2902</v>
      </c>
      <c r="O3516">
        <v>1</v>
      </c>
      <c r="P3516">
        <v>83</v>
      </c>
      <c r="Q3516" t="s">
        <v>924</v>
      </c>
      <c r="R3516">
        <v>0</v>
      </c>
      <c r="S3516">
        <v>1</v>
      </c>
      <c r="T3516">
        <v>0</v>
      </c>
      <c r="U3516">
        <v>3</v>
      </c>
      <c r="V3516">
        <v>6</v>
      </c>
      <c r="W3516">
        <v>2624497</v>
      </c>
      <c r="X3516" t="s">
        <v>4312</v>
      </c>
      <c r="Y3516">
        <v>10</v>
      </c>
      <c r="Z3516">
        <v>5</v>
      </c>
      <c r="AA3516">
        <v>13</v>
      </c>
      <c r="AB3516">
        <v>6</v>
      </c>
      <c r="AC3516" t="s">
        <v>1696</v>
      </c>
      <c r="AD3516" t="s">
        <v>1708</v>
      </c>
      <c r="AE3516" t="s">
        <v>7016</v>
      </c>
      <c r="AF3516">
        <v>0</v>
      </c>
      <c r="AG3516">
        <v>0</v>
      </c>
      <c r="AH3516">
        <v>1</v>
      </c>
      <c r="AI3516">
        <v>0</v>
      </c>
      <c r="AJ3516">
        <f>IF(AI3516="","",IF(ISERROR(VLOOKUP(CONCATENATE(F3516),Term!$A$1:$C$2000,1,FALSE)),0,1))</f>
        <v>1</v>
      </c>
    </row>
    <row r="3517" spans="1:36" x14ac:dyDescent="0.15">
      <c r="A3517" t="s">
        <v>2951</v>
      </c>
      <c r="B3517">
        <v>39721</v>
      </c>
      <c r="C3517" s="14">
        <v>39727</v>
      </c>
      <c r="D3517" s="14"/>
      <c r="E3517">
        <v>39766</v>
      </c>
      <c r="F3517">
        <v>523730</v>
      </c>
      <c r="G3517" t="s">
        <v>5712</v>
      </c>
      <c r="H3517">
        <v>2177554</v>
      </c>
      <c r="I3517" t="s">
        <v>3044</v>
      </c>
      <c r="J3517" t="s">
        <v>1741</v>
      </c>
      <c r="K3517">
        <v>209560</v>
      </c>
      <c r="L3517" t="s">
        <v>2978</v>
      </c>
      <c r="M3517">
        <v>43</v>
      </c>
      <c r="N3517" t="s">
        <v>2902</v>
      </c>
      <c r="O3517">
        <v>1</v>
      </c>
      <c r="P3517">
        <v>79</v>
      </c>
      <c r="Q3517" t="s">
        <v>924</v>
      </c>
      <c r="R3517">
        <v>0</v>
      </c>
      <c r="S3517">
        <v>1</v>
      </c>
      <c r="T3517">
        <v>0</v>
      </c>
      <c r="U3517">
        <v>3</v>
      </c>
      <c r="V3517">
        <v>6</v>
      </c>
      <c r="W3517">
        <v>2624497</v>
      </c>
      <c r="X3517" t="s">
        <v>4312</v>
      </c>
      <c r="Y3517">
        <v>10</v>
      </c>
      <c r="Z3517">
        <v>5</v>
      </c>
      <c r="AA3517">
        <v>13</v>
      </c>
      <c r="AB3517">
        <v>6</v>
      </c>
      <c r="AC3517" t="s">
        <v>1696</v>
      </c>
      <c r="AD3517" t="s">
        <v>1708</v>
      </c>
      <c r="AE3517" t="s">
        <v>7016</v>
      </c>
      <c r="AF3517">
        <v>0</v>
      </c>
      <c r="AG3517">
        <v>0</v>
      </c>
      <c r="AH3517">
        <v>0</v>
      </c>
      <c r="AI3517">
        <v>0</v>
      </c>
      <c r="AJ3517">
        <f>IF(AI3517="","",IF(ISERROR(VLOOKUP(CONCATENATE(F3517),Term!$A$1:$C$2000,1,FALSE)),0,1))</f>
        <v>1</v>
      </c>
    </row>
    <row r="3518" spans="1:36" x14ac:dyDescent="0.15">
      <c r="A3518" t="s">
        <v>4188</v>
      </c>
      <c r="B3518">
        <v>39737</v>
      </c>
      <c r="C3518" s="14">
        <v>39744</v>
      </c>
      <c r="D3518" s="14"/>
      <c r="E3518">
        <v>39769</v>
      </c>
      <c r="F3518">
        <v>523730</v>
      </c>
      <c r="G3518" t="s">
        <v>5712</v>
      </c>
      <c r="H3518">
        <v>2177554</v>
      </c>
      <c r="I3518" t="s">
        <v>3044</v>
      </c>
      <c r="J3518" t="s">
        <v>1741</v>
      </c>
      <c r="K3518">
        <v>103530</v>
      </c>
      <c r="L3518" t="s">
        <v>2978</v>
      </c>
      <c r="M3518">
        <v>43</v>
      </c>
      <c r="N3518" t="s">
        <v>4094</v>
      </c>
      <c r="O3518">
        <v>2</v>
      </c>
      <c r="P3518">
        <v>76</v>
      </c>
      <c r="Q3518" t="s">
        <v>924</v>
      </c>
      <c r="R3518">
        <v>0</v>
      </c>
      <c r="S3518">
        <v>1</v>
      </c>
      <c r="T3518">
        <v>0</v>
      </c>
      <c r="U3518">
        <v>3</v>
      </c>
      <c r="V3518">
        <v>6</v>
      </c>
      <c r="W3518">
        <v>2624497</v>
      </c>
      <c r="X3518" t="s">
        <v>4312</v>
      </c>
      <c r="Y3518">
        <v>10</v>
      </c>
      <c r="Z3518">
        <v>5</v>
      </c>
      <c r="AA3518">
        <v>13</v>
      </c>
      <c r="AB3518">
        <v>6</v>
      </c>
      <c r="AC3518" t="s">
        <v>1696</v>
      </c>
      <c r="AD3518" t="s">
        <v>1708</v>
      </c>
      <c r="AE3518" t="s">
        <v>7016</v>
      </c>
      <c r="AF3518">
        <v>0</v>
      </c>
      <c r="AG3518">
        <v>0</v>
      </c>
      <c r="AH3518">
        <v>0</v>
      </c>
      <c r="AI3518">
        <v>1</v>
      </c>
      <c r="AJ3518">
        <f>IF(AI3518="","",IF(ISERROR(VLOOKUP(CONCATENATE(F3518),Term!$A$1:$C$2000,1,FALSE)),0,1))</f>
        <v>1</v>
      </c>
    </row>
    <row r="3519" spans="1:36" x14ac:dyDescent="0.15">
      <c r="A3519" t="s">
        <v>4187</v>
      </c>
      <c r="B3519">
        <v>39742</v>
      </c>
      <c r="C3519" s="14">
        <v>39743</v>
      </c>
      <c r="D3519" s="14"/>
      <c r="E3519">
        <v>39771</v>
      </c>
      <c r="F3519">
        <v>523730</v>
      </c>
      <c r="G3519" t="s">
        <v>5712</v>
      </c>
      <c r="H3519">
        <v>2177554</v>
      </c>
      <c r="I3519" t="s">
        <v>3044</v>
      </c>
      <c r="J3519" t="s">
        <v>1741</v>
      </c>
      <c r="K3519">
        <v>251049</v>
      </c>
      <c r="L3519" t="s">
        <v>2978</v>
      </c>
      <c r="M3519">
        <v>43</v>
      </c>
      <c r="N3519" t="s">
        <v>4094</v>
      </c>
      <c r="O3519">
        <v>2</v>
      </c>
      <c r="P3519">
        <v>74</v>
      </c>
      <c r="Q3519" t="s">
        <v>924</v>
      </c>
      <c r="R3519">
        <v>0</v>
      </c>
      <c r="S3519">
        <v>1</v>
      </c>
      <c r="T3519">
        <v>0</v>
      </c>
      <c r="U3519">
        <v>3</v>
      </c>
      <c r="V3519">
        <v>6</v>
      </c>
      <c r="W3519">
        <v>2624497</v>
      </c>
      <c r="X3519" t="s">
        <v>4312</v>
      </c>
      <c r="Y3519">
        <v>10</v>
      </c>
      <c r="Z3519">
        <v>5</v>
      </c>
      <c r="AA3519">
        <v>13</v>
      </c>
      <c r="AB3519">
        <v>6</v>
      </c>
      <c r="AC3519" t="s">
        <v>1696</v>
      </c>
      <c r="AD3519" t="s">
        <v>1708</v>
      </c>
      <c r="AE3519" t="s">
        <v>7016</v>
      </c>
      <c r="AF3519">
        <v>0</v>
      </c>
      <c r="AG3519">
        <v>0</v>
      </c>
      <c r="AH3519">
        <v>0</v>
      </c>
      <c r="AI3519">
        <v>0</v>
      </c>
      <c r="AJ3519">
        <f>IF(AI3519="","",IF(ISERROR(VLOOKUP(CONCATENATE(F3519),Term!$A$1:$C$2000,1,FALSE)),0,1))</f>
        <v>1</v>
      </c>
    </row>
    <row r="3520" spans="1:36" x14ac:dyDescent="0.15">
      <c r="A3520" t="s">
        <v>4190</v>
      </c>
      <c r="B3520">
        <v>39738</v>
      </c>
      <c r="C3520" s="14">
        <v>39752</v>
      </c>
      <c r="D3520" s="14"/>
      <c r="E3520">
        <v>39777</v>
      </c>
      <c r="F3520">
        <v>523730</v>
      </c>
      <c r="G3520" t="s">
        <v>5712</v>
      </c>
      <c r="H3520">
        <v>2177554</v>
      </c>
      <c r="I3520" t="s">
        <v>3044</v>
      </c>
      <c r="J3520" t="s">
        <v>1741</v>
      </c>
      <c r="K3520">
        <v>230814</v>
      </c>
      <c r="L3520" t="s">
        <v>2978</v>
      </c>
      <c r="M3520">
        <v>43</v>
      </c>
      <c r="N3520" t="s">
        <v>4094</v>
      </c>
      <c r="O3520">
        <v>2</v>
      </c>
      <c r="P3520">
        <v>68</v>
      </c>
      <c r="Q3520" t="s">
        <v>924</v>
      </c>
      <c r="R3520">
        <v>0</v>
      </c>
      <c r="S3520">
        <v>1</v>
      </c>
      <c r="T3520">
        <v>0</v>
      </c>
      <c r="U3520">
        <v>3</v>
      </c>
      <c r="V3520">
        <v>6</v>
      </c>
      <c r="W3520">
        <v>2624497</v>
      </c>
      <c r="X3520" t="s">
        <v>4312</v>
      </c>
      <c r="Y3520">
        <v>10</v>
      </c>
      <c r="Z3520">
        <v>5</v>
      </c>
      <c r="AA3520">
        <v>13</v>
      </c>
      <c r="AB3520">
        <v>6</v>
      </c>
      <c r="AC3520" t="s">
        <v>1696</v>
      </c>
      <c r="AD3520" t="s">
        <v>1708</v>
      </c>
      <c r="AE3520" t="s">
        <v>7016</v>
      </c>
      <c r="AF3520">
        <v>0</v>
      </c>
      <c r="AG3520">
        <v>0</v>
      </c>
      <c r="AH3520">
        <v>0</v>
      </c>
      <c r="AI3520">
        <v>0</v>
      </c>
      <c r="AJ3520">
        <f>IF(AI3520="","",IF(ISERROR(VLOOKUP(CONCATENATE(F3520),Term!$A$1:$C$2000,1,FALSE)),0,1))</f>
        <v>1</v>
      </c>
    </row>
    <row r="3521" spans="1:36" x14ac:dyDescent="0.15">
      <c r="A3521" t="s">
        <v>4186</v>
      </c>
      <c r="B3521">
        <v>39727</v>
      </c>
      <c r="C3521" s="14">
        <v>39741</v>
      </c>
      <c r="D3521" s="14"/>
      <c r="E3521">
        <v>39778</v>
      </c>
      <c r="F3521">
        <v>523730</v>
      </c>
      <c r="G3521" t="s">
        <v>5712</v>
      </c>
      <c r="H3521">
        <v>2177554</v>
      </c>
      <c r="I3521" t="s">
        <v>3044</v>
      </c>
      <c r="J3521" t="s">
        <v>1741</v>
      </c>
      <c r="K3521">
        <v>208287</v>
      </c>
      <c r="L3521" t="s">
        <v>2978</v>
      </c>
      <c r="M3521">
        <v>43</v>
      </c>
      <c r="N3521" t="s">
        <v>4094</v>
      </c>
      <c r="O3521">
        <v>2</v>
      </c>
      <c r="P3521">
        <v>67</v>
      </c>
      <c r="Q3521" t="s">
        <v>924</v>
      </c>
      <c r="R3521">
        <v>0</v>
      </c>
      <c r="S3521">
        <v>1</v>
      </c>
      <c r="T3521">
        <v>0</v>
      </c>
      <c r="U3521">
        <v>3</v>
      </c>
      <c r="V3521">
        <v>6</v>
      </c>
      <c r="W3521">
        <v>2624497</v>
      </c>
      <c r="X3521" t="s">
        <v>4312</v>
      </c>
      <c r="Y3521">
        <v>10</v>
      </c>
      <c r="Z3521">
        <v>5</v>
      </c>
      <c r="AA3521">
        <v>13</v>
      </c>
      <c r="AB3521">
        <v>6</v>
      </c>
      <c r="AC3521" t="s">
        <v>1696</v>
      </c>
      <c r="AD3521" t="s">
        <v>1708</v>
      </c>
      <c r="AE3521" t="s">
        <v>7016</v>
      </c>
      <c r="AF3521">
        <v>0</v>
      </c>
      <c r="AG3521">
        <v>0</v>
      </c>
      <c r="AH3521">
        <v>0</v>
      </c>
      <c r="AI3521">
        <v>0</v>
      </c>
      <c r="AJ3521">
        <f>IF(AI3521="","",IF(ISERROR(VLOOKUP(CONCATENATE(F3521),Term!$A$1:$C$2000,1,FALSE)),0,1))</f>
        <v>1</v>
      </c>
    </row>
    <row r="3522" spans="1:36" x14ac:dyDescent="0.15">
      <c r="A3522" t="s">
        <v>2950</v>
      </c>
      <c r="B3522">
        <v>39723</v>
      </c>
      <c r="C3522">
        <v>39724</v>
      </c>
      <c r="E3522">
        <v>39783</v>
      </c>
      <c r="F3522">
        <v>523730</v>
      </c>
      <c r="G3522" t="s">
        <v>5712</v>
      </c>
      <c r="H3522">
        <v>2177554</v>
      </c>
      <c r="I3522" t="s">
        <v>3044</v>
      </c>
      <c r="J3522" t="s">
        <v>1741</v>
      </c>
      <c r="K3522">
        <v>152966</v>
      </c>
      <c r="L3522" t="s">
        <v>2978</v>
      </c>
      <c r="M3522">
        <v>43</v>
      </c>
      <c r="N3522" t="s">
        <v>4582</v>
      </c>
      <c r="O3522">
        <v>3</v>
      </c>
      <c r="P3522">
        <v>62</v>
      </c>
      <c r="Q3522" t="s">
        <v>924</v>
      </c>
      <c r="R3522">
        <v>0</v>
      </c>
      <c r="S3522">
        <v>1</v>
      </c>
      <c r="T3522">
        <v>0</v>
      </c>
      <c r="U3522">
        <v>3</v>
      </c>
      <c r="V3522">
        <v>6</v>
      </c>
      <c r="W3522">
        <v>2624497</v>
      </c>
      <c r="X3522" t="s">
        <v>4312</v>
      </c>
      <c r="Y3522">
        <v>10</v>
      </c>
      <c r="Z3522">
        <v>5</v>
      </c>
      <c r="AA3522">
        <v>13</v>
      </c>
      <c r="AB3522">
        <v>6</v>
      </c>
      <c r="AC3522" t="s">
        <v>1696</v>
      </c>
      <c r="AD3522" t="s">
        <v>1708</v>
      </c>
      <c r="AE3522" t="s">
        <v>7016</v>
      </c>
      <c r="AF3522">
        <v>0</v>
      </c>
      <c r="AG3522">
        <v>0</v>
      </c>
      <c r="AH3522">
        <v>0</v>
      </c>
      <c r="AI3522">
        <v>1</v>
      </c>
      <c r="AJ3522">
        <f>IF(AI3522="","",IF(ISERROR(VLOOKUP(CONCATENATE(F3522),Term!$A$1:$C$2000,1,FALSE)),0,1))</f>
        <v>1</v>
      </c>
    </row>
    <row r="3523" spans="1:36" x14ac:dyDescent="0.15">
      <c r="A3523" t="s">
        <v>6573</v>
      </c>
      <c r="B3523">
        <v>39755</v>
      </c>
      <c r="C3523" s="14">
        <v>39756</v>
      </c>
      <c r="D3523" s="14">
        <v>39764</v>
      </c>
      <c r="F3523">
        <v>523730</v>
      </c>
      <c r="G3523" t="s">
        <v>5712</v>
      </c>
      <c r="H3523">
        <v>2177554</v>
      </c>
      <c r="I3523" t="s">
        <v>3044</v>
      </c>
      <c r="J3523" t="s">
        <v>1741</v>
      </c>
      <c r="K3523">
        <v>280794</v>
      </c>
      <c r="L3523" t="s">
        <v>2978</v>
      </c>
      <c r="M3523">
        <v>43</v>
      </c>
      <c r="N3523" t="s">
        <v>924</v>
      </c>
      <c r="O3523" t="s">
        <v>924</v>
      </c>
      <c r="P3523" t="s">
        <v>924</v>
      </c>
      <c r="Q3523">
        <v>1</v>
      </c>
      <c r="R3523">
        <v>0</v>
      </c>
      <c r="S3523">
        <v>0</v>
      </c>
      <c r="T3523">
        <v>0</v>
      </c>
      <c r="U3523">
        <v>3</v>
      </c>
      <c r="V3523">
        <v>6</v>
      </c>
      <c r="W3523">
        <v>2624497</v>
      </c>
      <c r="X3523" t="s">
        <v>4312</v>
      </c>
      <c r="Y3523">
        <v>10</v>
      </c>
      <c r="Z3523">
        <v>5</v>
      </c>
      <c r="AA3523">
        <v>13</v>
      </c>
      <c r="AB3523">
        <v>6</v>
      </c>
      <c r="AC3523" t="s">
        <v>1696</v>
      </c>
      <c r="AD3523" t="s">
        <v>1708</v>
      </c>
      <c r="AE3523" t="s">
        <v>7016</v>
      </c>
      <c r="AF3523">
        <v>0</v>
      </c>
      <c r="AG3523">
        <v>0</v>
      </c>
      <c r="AH3523">
        <v>1</v>
      </c>
      <c r="AI3523">
        <v>0</v>
      </c>
      <c r="AJ3523">
        <f>IF(AI3523="","",IF(ISERROR(VLOOKUP(CONCATENATE(F3523),Term!$A$1:$C$2000,1,FALSE)),0,1))</f>
        <v>1</v>
      </c>
    </row>
    <row r="3524" spans="1:36" x14ac:dyDescent="0.15">
      <c r="A3524" t="s">
        <v>6574</v>
      </c>
      <c r="B3524">
        <v>39758</v>
      </c>
      <c r="C3524" s="14">
        <v>39759</v>
      </c>
      <c r="D3524" s="14">
        <v>39766</v>
      </c>
      <c r="F3524">
        <v>523730</v>
      </c>
      <c r="G3524" t="s">
        <v>5712</v>
      </c>
      <c r="H3524">
        <v>2177554</v>
      </c>
      <c r="I3524" t="s">
        <v>3044</v>
      </c>
      <c r="J3524" t="s">
        <v>1741</v>
      </c>
      <c r="K3524">
        <v>196910</v>
      </c>
      <c r="L3524" t="s">
        <v>2978</v>
      </c>
      <c r="M3524">
        <v>43</v>
      </c>
      <c r="N3524" t="s">
        <v>924</v>
      </c>
      <c r="O3524" t="s">
        <v>924</v>
      </c>
      <c r="P3524" t="s">
        <v>924</v>
      </c>
      <c r="Q3524">
        <v>1</v>
      </c>
      <c r="R3524">
        <v>0</v>
      </c>
      <c r="S3524">
        <v>0</v>
      </c>
      <c r="T3524">
        <v>0</v>
      </c>
      <c r="U3524">
        <v>3</v>
      </c>
      <c r="V3524">
        <v>6</v>
      </c>
      <c r="W3524">
        <v>2624497</v>
      </c>
      <c r="X3524" t="s">
        <v>4312</v>
      </c>
      <c r="Y3524">
        <v>10</v>
      </c>
      <c r="Z3524">
        <v>5</v>
      </c>
      <c r="AA3524">
        <v>13</v>
      </c>
      <c r="AB3524">
        <v>6</v>
      </c>
      <c r="AC3524" t="s">
        <v>1696</v>
      </c>
      <c r="AD3524" t="s">
        <v>1708</v>
      </c>
      <c r="AE3524" t="s">
        <v>7016</v>
      </c>
      <c r="AF3524">
        <v>0</v>
      </c>
      <c r="AG3524">
        <v>0</v>
      </c>
      <c r="AH3524">
        <v>0</v>
      </c>
      <c r="AI3524">
        <v>0</v>
      </c>
      <c r="AJ3524">
        <f>IF(AI3524="","",IF(ISERROR(VLOOKUP(CONCATENATE(F3524),Term!$A$1:$C$2000,1,FALSE)),0,1))</f>
        <v>1</v>
      </c>
    </row>
    <row r="3525" spans="1:36" x14ac:dyDescent="0.15">
      <c r="A3525" t="s">
        <v>6575</v>
      </c>
      <c r="B3525">
        <v>39756</v>
      </c>
      <c r="C3525" s="14">
        <v>39762</v>
      </c>
      <c r="D3525" s="14">
        <v>39786</v>
      </c>
      <c r="F3525">
        <v>523730</v>
      </c>
      <c r="G3525" t="s">
        <v>5712</v>
      </c>
      <c r="H3525">
        <v>2177554</v>
      </c>
      <c r="I3525" t="s">
        <v>3044</v>
      </c>
      <c r="J3525" t="s">
        <v>1741</v>
      </c>
      <c r="K3525">
        <v>270436</v>
      </c>
      <c r="L3525" t="s">
        <v>2978</v>
      </c>
      <c r="M3525">
        <v>43</v>
      </c>
      <c r="N3525" t="s">
        <v>924</v>
      </c>
      <c r="O3525" t="s">
        <v>924</v>
      </c>
      <c r="P3525" t="s">
        <v>924</v>
      </c>
      <c r="Q3525">
        <v>1</v>
      </c>
      <c r="R3525">
        <v>0</v>
      </c>
      <c r="S3525">
        <v>0</v>
      </c>
      <c r="T3525">
        <v>0</v>
      </c>
      <c r="U3525">
        <v>3</v>
      </c>
      <c r="V3525">
        <v>6</v>
      </c>
      <c r="W3525">
        <v>2624497</v>
      </c>
      <c r="X3525" t="s">
        <v>4312</v>
      </c>
      <c r="Y3525">
        <v>10</v>
      </c>
      <c r="Z3525">
        <v>5</v>
      </c>
      <c r="AA3525">
        <v>13</v>
      </c>
      <c r="AB3525">
        <v>6</v>
      </c>
      <c r="AC3525" t="s">
        <v>1696</v>
      </c>
      <c r="AD3525" t="s">
        <v>1708</v>
      </c>
      <c r="AE3525" t="s">
        <v>7016</v>
      </c>
      <c r="AF3525">
        <v>0</v>
      </c>
      <c r="AG3525">
        <v>0</v>
      </c>
      <c r="AH3525">
        <v>0</v>
      </c>
      <c r="AI3525">
        <v>0</v>
      </c>
      <c r="AJ3525">
        <f>IF(AI3525="","",IF(ISERROR(VLOOKUP(CONCATENATE(F3525),Term!$A$1:$C$2000,1,FALSE)),0,1))</f>
        <v>1</v>
      </c>
    </row>
    <row r="3526" spans="1:36" x14ac:dyDescent="0.15">
      <c r="A3526" t="s">
        <v>6576</v>
      </c>
      <c r="B3526">
        <v>39763</v>
      </c>
      <c r="C3526" s="14">
        <v>39763</v>
      </c>
      <c r="D3526" s="14">
        <v>39769</v>
      </c>
      <c r="F3526">
        <v>523730</v>
      </c>
      <c r="G3526" t="s">
        <v>5712</v>
      </c>
      <c r="H3526">
        <v>2177554</v>
      </c>
      <c r="I3526" t="s">
        <v>3044</v>
      </c>
      <c r="J3526" t="s">
        <v>1741</v>
      </c>
      <c r="K3526">
        <v>221417</v>
      </c>
      <c r="L3526" t="s">
        <v>2978</v>
      </c>
      <c r="M3526">
        <v>43</v>
      </c>
      <c r="N3526" t="s">
        <v>924</v>
      </c>
      <c r="O3526" t="s">
        <v>924</v>
      </c>
      <c r="P3526" t="s">
        <v>924</v>
      </c>
      <c r="Q3526">
        <v>1</v>
      </c>
      <c r="R3526">
        <v>0</v>
      </c>
      <c r="S3526">
        <v>0</v>
      </c>
      <c r="T3526">
        <v>0</v>
      </c>
      <c r="U3526">
        <v>3</v>
      </c>
      <c r="V3526">
        <v>6</v>
      </c>
      <c r="W3526">
        <v>2624497</v>
      </c>
      <c r="X3526" t="s">
        <v>4312</v>
      </c>
      <c r="Y3526">
        <v>10</v>
      </c>
      <c r="Z3526">
        <v>5</v>
      </c>
      <c r="AA3526">
        <v>13</v>
      </c>
      <c r="AB3526">
        <v>6</v>
      </c>
      <c r="AC3526" t="s">
        <v>1696</v>
      </c>
      <c r="AD3526" t="s">
        <v>1708</v>
      </c>
      <c r="AE3526" t="s">
        <v>7016</v>
      </c>
      <c r="AF3526">
        <v>0</v>
      </c>
      <c r="AG3526">
        <v>0</v>
      </c>
      <c r="AH3526">
        <v>0</v>
      </c>
      <c r="AI3526">
        <v>0</v>
      </c>
      <c r="AJ3526">
        <f>IF(AI3526="","",IF(ISERROR(VLOOKUP(CONCATENATE(F3526),Term!$A$1:$C$2000,1,FALSE)),0,1))</f>
        <v>1</v>
      </c>
    </row>
    <row r="3527" spans="1:36" x14ac:dyDescent="0.15">
      <c r="A3527" t="s">
        <v>5554</v>
      </c>
      <c r="B3527">
        <v>39770</v>
      </c>
      <c r="C3527">
        <v>39787</v>
      </c>
      <c r="D3527">
        <v>39787</v>
      </c>
      <c r="F3527">
        <v>523730</v>
      </c>
      <c r="G3527" t="s">
        <v>5712</v>
      </c>
      <c r="H3527">
        <v>2177554</v>
      </c>
      <c r="I3527" t="s">
        <v>3044</v>
      </c>
      <c r="J3527" t="s">
        <v>1741</v>
      </c>
      <c r="K3527">
        <v>265906</v>
      </c>
      <c r="L3527" t="s">
        <v>2978</v>
      </c>
      <c r="M3527">
        <v>43</v>
      </c>
      <c r="N3527" t="s">
        <v>924</v>
      </c>
      <c r="O3527" t="s">
        <v>924</v>
      </c>
      <c r="P3527" t="s">
        <v>924</v>
      </c>
      <c r="Q3527">
        <v>3</v>
      </c>
      <c r="R3527">
        <v>1</v>
      </c>
      <c r="S3527">
        <v>0</v>
      </c>
      <c r="T3527">
        <v>0</v>
      </c>
      <c r="U3527">
        <v>3</v>
      </c>
      <c r="V3527">
        <v>6</v>
      </c>
      <c r="W3527">
        <v>2624497</v>
      </c>
      <c r="X3527" t="s">
        <v>4312</v>
      </c>
      <c r="Y3527">
        <v>10</v>
      </c>
      <c r="Z3527">
        <v>5</v>
      </c>
      <c r="AA3527">
        <v>13</v>
      </c>
      <c r="AB3527">
        <v>6</v>
      </c>
      <c r="AC3527" t="s">
        <v>1696</v>
      </c>
      <c r="AD3527" t="s">
        <v>1708</v>
      </c>
      <c r="AE3527" t="s">
        <v>7016</v>
      </c>
      <c r="AF3527">
        <v>0</v>
      </c>
      <c r="AG3527">
        <v>0</v>
      </c>
      <c r="AH3527">
        <v>1</v>
      </c>
      <c r="AI3527">
        <v>0</v>
      </c>
      <c r="AJ3527">
        <f>IF(AI3527="","",IF(ISERROR(VLOOKUP(CONCATENATE(F3527),Term!$A$1:$C$2000,1,FALSE)),0,1))</f>
        <v>1</v>
      </c>
    </row>
    <row r="3528" spans="1:36" x14ac:dyDescent="0.15">
      <c r="A3528" t="s">
        <v>4370</v>
      </c>
      <c r="B3528">
        <v>39785</v>
      </c>
      <c r="C3528" s="14">
        <v>39785</v>
      </c>
      <c r="D3528" s="14">
        <v>39798</v>
      </c>
      <c r="F3528">
        <v>522384</v>
      </c>
      <c r="G3528" t="s">
        <v>882</v>
      </c>
      <c r="H3528">
        <v>2031912</v>
      </c>
      <c r="I3528" t="s">
        <v>3044</v>
      </c>
      <c r="J3528" t="s">
        <v>4371</v>
      </c>
      <c r="K3528">
        <v>241656</v>
      </c>
      <c r="L3528" t="s">
        <v>266</v>
      </c>
      <c r="M3528">
        <v>43</v>
      </c>
      <c r="N3528" t="s">
        <v>924</v>
      </c>
      <c r="O3528" t="s">
        <v>924</v>
      </c>
      <c r="P3528" t="s">
        <v>924</v>
      </c>
      <c r="Q3528">
        <v>3</v>
      </c>
      <c r="R3528">
        <v>0</v>
      </c>
      <c r="S3528">
        <v>0</v>
      </c>
      <c r="T3528">
        <v>0</v>
      </c>
      <c r="U3528" t="s">
        <v>924</v>
      </c>
      <c r="V3528" t="s">
        <v>924</v>
      </c>
      <c r="W3528" t="s">
        <v>924</v>
      </c>
      <c r="X3528" t="s">
        <v>924</v>
      </c>
      <c r="Y3528">
        <v>60</v>
      </c>
      <c r="Z3528">
        <v>16</v>
      </c>
      <c r="AA3528">
        <v>21</v>
      </c>
      <c r="AB3528">
        <v>9</v>
      </c>
      <c r="AC3528" t="s">
        <v>836</v>
      </c>
      <c r="AD3528" t="s">
        <v>2580</v>
      </c>
      <c r="AE3528" t="s">
        <v>5888</v>
      </c>
      <c r="AF3528">
        <v>0</v>
      </c>
      <c r="AG3528">
        <v>0</v>
      </c>
      <c r="AH3528">
        <v>1</v>
      </c>
      <c r="AI3528">
        <v>0</v>
      </c>
      <c r="AJ3528">
        <f>IF(AI3528="","",IF(ISERROR(VLOOKUP(CONCATENATE(F3528),Term!$A$1:$C$2000,1,FALSE)),0,1))</f>
        <v>1</v>
      </c>
    </row>
    <row r="3529" spans="1:36" x14ac:dyDescent="0.15">
      <c r="A3529" t="s">
        <v>2772</v>
      </c>
      <c r="B3529">
        <v>39792</v>
      </c>
      <c r="C3529">
        <v>39799</v>
      </c>
      <c r="F3529">
        <v>522384</v>
      </c>
      <c r="G3529" t="s">
        <v>882</v>
      </c>
      <c r="H3529">
        <v>2031912</v>
      </c>
      <c r="I3529" t="s">
        <v>3044</v>
      </c>
      <c r="J3529" t="s">
        <v>4371</v>
      </c>
      <c r="K3529">
        <v>369201</v>
      </c>
      <c r="L3529" t="s">
        <v>266</v>
      </c>
      <c r="M3529">
        <v>43</v>
      </c>
      <c r="N3529" t="s">
        <v>924</v>
      </c>
      <c r="O3529" t="s">
        <v>924</v>
      </c>
      <c r="P3529" t="s">
        <v>924</v>
      </c>
      <c r="Q3529">
        <v>4</v>
      </c>
      <c r="R3529">
        <v>1</v>
      </c>
      <c r="S3529">
        <v>0</v>
      </c>
      <c r="T3529">
        <v>0</v>
      </c>
      <c r="U3529" t="s">
        <v>924</v>
      </c>
      <c r="V3529" t="s">
        <v>924</v>
      </c>
      <c r="W3529" t="s">
        <v>924</v>
      </c>
      <c r="X3529" t="s">
        <v>924</v>
      </c>
      <c r="Y3529">
        <v>60</v>
      </c>
      <c r="Z3529">
        <v>16</v>
      </c>
      <c r="AA3529">
        <v>21</v>
      </c>
      <c r="AB3529">
        <v>9</v>
      </c>
      <c r="AC3529" t="s">
        <v>836</v>
      </c>
      <c r="AD3529" t="s">
        <v>2580</v>
      </c>
      <c r="AE3529" t="s">
        <v>5888</v>
      </c>
      <c r="AF3529">
        <v>1</v>
      </c>
      <c r="AG3529">
        <v>0</v>
      </c>
      <c r="AH3529">
        <v>1</v>
      </c>
      <c r="AI3529">
        <v>0</v>
      </c>
      <c r="AJ3529">
        <f>IF(AI3529="","",IF(ISERROR(VLOOKUP(CONCATENATE(F3529),Term!$A$1:$C$2000,1,FALSE)),0,1))</f>
        <v>1</v>
      </c>
    </row>
    <row r="3530" spans="1:36" x14ac:dyDescent="0.15">
      <c r="A3530" t="s">
        <v>4369</v>
      </c>
      <c r="B3530">
        <v>39771</v>
      </c>
      <c r="C3530" s="14">
        <v>39785</v>
      </c>
      <c r="D3530" s="14"/>
      <c r="E3530">
        <v>39797</v>
      </c>
      <c r="F3530">
        <v>522384</v>
      </c>
      <c r="G3530" t="s">
        <v>882</v>
      </c>
      <c r="H3530">
        <v>2029476</v>
      </c>
      <c r="I3530" t="s">
        <v>3044</v>
      </c>
      <c r="J3530" t="s">
        <v>6034</v>
      </c>
      <c r="K3530">
        <v>152981</v>
      </c>
      <c r="L3530" t="s">
        <v>266</v>
      </c>
      <c r="M3530">
        <v>43</v>
      </c>
      <c r="N3530" t="s">
        <v>4582</v>
      </c>
      <c r="O3530">
        <v>3</v>
      </c>
      <c r="P3530">
        <v>48</v>
      </c>
      <c r="Q3530">
        <v>3</v>
      </c>
      <c r="R3530">
        <v>0</v>
      </c>
      <c r="S3530">
        <v>1</v>
      </c>
      <c r="T3530">
        <v>1</v>
      </c>
      <c r="U3530">
        <v>48</v>
      </c>
      <c r="V3530">
        <v>1</v>
      </c>
      <c r="W3530">
        <v>152981</v>
      </c>
      <c r="X3530" t="s">
        <v>4315</v>
      </c>
      <c r="Y3530">
        <v>60</v>
      </c>
      <c r="Z3530">
        <v>16</v>
      </c>
      <c r="AA3530">
        <v>21</v>
      </c>
      <c r="AB3530">
        <v>9</v>
      </c>
      <c r="AC3530" t="s">
        <v>836</v>
      </c>
      <c r="AD3530" t="s">
        <v>2580</v>
      </c>
      <c r="AE3530" t="s">
        <v>5887</v>
      </c>
      <c r="AF3530">
        <v>1</v>
      </c>
      <c r="AG3530">
        <v>1</v>
      </c>
      <c r="AH3530">
        <v>1</v>
      </c>
      <c r="AI3530">
        <v>1</v>
      </c>
      <c r="AJ3530">
        <f>IF(AI3530="","",IF(ISERROR(VLOOKUP(CONCATENATE(F3530),Term!$A$1:$C$2000,1,FALSE)),0,1))</f>
        <v>1</v>
      </c>
    </row>
    <row r="3531" spans="1:36" x14ac:dyDescent="0.15">
      <c r="A3531" t="s">
        <v>2771</v>
      </c>
      <c r="B3531">
        <v>39804</v>
      </c>
      <c r="C3531">
        <v>39804</v>
      </c>
      <c r="D3531">
        <v>39812</v>
      </c>
      <c r="F3531">
        <v>522384</v>
      </c>
      <c r="G3531" t="s">
        <v>882</v>
      </c>
      <c r="H3531">
        <v>2029476</v>
      </c>
      <c r="I3531" t="s">
        <v>3044</v>
      </c>
      <c r="J3531" t="s">
        <v>6034</v>
      </c>
      <c r="K3531">
        <v>62118</v>
      </c>
      <c r="L3531" t="s">
        <v>266</v>
      </c>
      <c r="M3531">
        <v>43</v>
      </c>
      <c r="N3531" t="s">
        <v>924</v>
      </c>
      <c r="O3531" t="s">
        <v>924</v>
      </c>
      <c r="P3531" t="s">
        <v>924</v>
      </c>
      <c r="Q3531">
        <v>4</v>
      </c>
      <c r="R3531">
        <v>1</v>
      </c>
      <c r="S3531">
        <v>0</v>
      </c>
      <c r="T3531">
        <v>0</v>
      </c>
      <c r="U3531">
        <v>48</v>
      </c>
      <c r="V3531">
        <v>1</v>
      </c>
      <c r="W3531">
        <v>152981</v>
      </c>
      <c r="X3531" t="s">
        <v>4315</v>
      </c>
      <c r="Y3531">
        <v>60</v>
      </c>
      <c r="Z3531">
        <v>16</v>
      </c>
      <c r="AA3531">
        <v>21</v>
      </c>
      <c r="AB3531">
        <v>9</v>
      </c>
      <c r="AC3531" t="s">
        <v>836</v>
      </c>
      <c r="AD3531" t="s">
        <v>2580</v>
      </c>
      <c r="AE3531" t="s">
        <v>5887</v>
      </c>
      <c r="AF3531">
        <v>0</v>
      </c>
      <c r="AG3531">
        <v>0</v>
      </c>
      <c r="AH3531">
        <v>1</v>
      </c>
      <c r="AI3531">
        <v>0</v>
      </c>
      <c r="AJ3531">
        <f>IF(AI3531="","",IF(ISERROR(VLOOKUP(CONCATENATE(F3531),Term!$A$1:$C$2000,1,FALSE)),0,1))</f>
        <v>1</v>
      </c>
    </row>
    <row r="3532" spans="1:36" x14ac:dyDescent="0.15">
      <c r="A3532" t="s">
        <v>1274</v>
      </c>
      <c r="B3532">
        <v>39813</v>
      </c>
      <c r="C3532" s="14">
        <v>39815</v>
      </c>
      <c r="D3532" s="14">
        <v>39825</v>
      </c>
      <c r="F3532">
        <v>522384</v>
      </c>
      <c r="G3532" t="s">
        <v>882</v>
      </c>
      <c r="H3532">
        <v>2045110</v>
      </c>
      <c r="I3532" t="s">
        <v>3044</v>
      </c>
      <c r="J3532" t="s">
        <v>6034</v>
      </c>
      <c r="K3532">
        <v>199462</v>
      </c>
      <c r="L3532" t="s">
        <v>266</v>
      </c>
      <c r="M3532">
        <v>43</v>
      </c>
      <c r="N3532" t="s">
        <v>924</v>
      </c>
      <c r="O3532" t="s">
        <v>924</v>
      </c>
      <c r="P3532" t="s">
        <v>924</v>
      </c>
      <c r="Q3532">
        <v>5</v>
      </c>
      <c r="R3532">
        <v>1</v>
      </c>
      <c r="S3532">
        <v>0</v>
      </c>
      <c r="T3532">
        <v>0</v>
      </c>
      <c r="U3532" t="s">
        <v>924</v>
      </c>
      <c r="V3532" t="s">
        <v>924</v>
      </c>
      <c r="W3532" t="s">
        <v>924</v>
      </c>
      <c r="X3532" t="s">
        <v>924</v>
      </c>
      <c r="Y3532">
        <v>60</v>
      </c>
      <c r="Z3532">
        <v>16</v>
      </c>
      <c r="AA3532">
        <v>21</v>
      </c>
      <c r="AB3532">
        <v>9</v>
      </c>
      <c r="AC3532" t="s">
        <v>836</v>
      </c>
      <c r="AD3532" t="s">
        <v>2580</v>
      </c>
      <c r="AE3532" t="s">
        <v>5889</v>
      </c>
      <c r="AF3532">
        <v>1</v>
      </c>
      <c r="AG3532">
        <v>0</v>
      </c>
      <c r="AH3532">
        <v>1</v>
      </c>
      <c r="AI3532">
        <v>0</v>
      </c>
      <c r="AJ3532">
        <f>IF(AI3532="","",IF(ISERROR(VLOOKUP(CONCATENATE(F3532),Term!$A$1:$C$2000,1,FALSE)),0,1))</f>
        <v>1</v>
      </c>
    </row>
    <row r="3533" spans="1:36" x14ac:dyDescent="0.15">
      <c r="A3533" t="s">
        <v>3252</v>
      </c>
      <c r="B3533">
        <v>39765</v>
      </c>
      <c r="C3533" s="14">
        <v>39770</v>
      </c>
      <c r="D3533" s="14">
        <v>39777</v>
      </c>
      <c r="F3533">
        <v>522384</v>
      </c>
      <c r="G3533" t="s">
        <v>882</v>
      </c>
      <c r="H3533">
        <v>2063257</v>
      </c>
      <c r="I3533" t="s">
        <v>3044</v>
      </c>
      <c r="J3533" t="s">
        <v>6034</v>
      </c>
      <c r="K3533">
        <v>61717</v>
      </c>
      <c r="L3533" t="s">
        <v>266</v>
      </c>
      <c r="M3533">
        <v>43</v>
      </c>
      <c r="N3533" t="s">
        <v>924</v>
      </c>
      <c r="O3533" t="s">
        <v>924</v>
      </c>
      <c r="P3533" t="s">
        <v>924</v>
      </c>
      <c r="Q3533">
        <v>2</v>
      </c>
      <c r="R3533">
        <v>0</v>
      </c>
      <c r="S3533">
        <v>0</v>
      </c>
      <c r="T3533">
        <v>0</v>
      </c>
      <c r="U3533" t="s">
        <v>924</v>
      </c>
      <c r="V3533" t="s">
        <v>924</v>
      </c>
      <c r="W3533" t="s">
        <v>924</v>
      </c>
      <c r="X3533" t="s">
        <v>924</v>
      </c>
      <c r="Y3533">
        <v>60</v>
      </c>
      <c r="Z3533">
        <v>16</v>
      </c>
      <c r="AA3533">
        <v>21</v>
      </c>
      <c r="AB3533">
        <v>9</v>
      </c>
      <c r="AC3533" t="s">
        <v>836</v>
      </c>
      <c r="AD3533" t="s">
        <v>2580</v>
      </c>
      <c r="AE3533" t="s">
        <v>5890</v>
      </c>
      <c r="AF3533">
        <v>0</v>
      </c>
      <c r="AG3533">
        <v>0</v>
      </c>
      <c r="AH3533">
        <v>1</v>
      </c>
      <c r="AI3533">
        <v>0</v>
      </c>
      <c r="AJ3533">
        <f>IF(AI3533="","",IF(ISERROR(VLOOKUP(CONCATENATE(F3533),Term!$A$1:$C$2000,1,FALSE)),0,1))</f>
        <v>1</v>
      </c>
    </row>
    <row r="3534" spans="1:36" x14ac:dyDescent="0.15">
      <c r="A3534" t="s">
        <v>4372</v>
      </c>
      <c r="B3534">
        <v>39783</v>
      </c>
      <c r="C3534">
        <v>39784</v>
      </c>
      <c r="D3534">
        <v>39797</v>
      </c>
      <c r="F3534">
        <v>522384</v>
      </c>
      <c r="G3534" t="s">
        <v>882</v>
      </c>
      <c r="H3534">
        <v>2063257</v>
      </c>
      <c r="I3534" t="s">
        <v>3044</v>
      </c>
      <c r="J3534" t="s">
        <v>6034</v>
      </c>
      <c r="K3534">
        <v>93633</v>
      </c>
      <c r="L3534" t="s">
        <v>266</v>
      </c>
      <c r="M3534">
        <v>43</v>
      </c>
      <c r="N3534" t="s">
        <v>924</v>
      </c>
      <c r="O3534" t="s">
        <v>924</v>
      </c>
      <c r="P3534" t="s">
        <v>924</v>
      </c>
      <c r="Q3534">
        <v>3</v>
      </c>
      <c r="R3534">
        <v>1</v>
      </c>
      <c r="S3534">
        <v>0</v>
      </c>
      <c r="T3534">
        <v>0</v>
      </c>
      <c r="U3534" t="s">
        <v>924</v>
      </c>
      <c r="V3534" t="s">
        <v>924</v>
      </c>
      <c r="W3534" t="s">
        <v>924</v>
      </c>
      <c r="X3534" t="s">
        <v>924</v>
      </c>
      <c r="Y3534">
        <v>60</v>
      </c>
      <c r="Z3534">
        <v>16</v>
      </c>
      <c r="AA3534">
        <v>21</v>
      </c>
      <c r="AB3534">
        <v>9</v>
      </c>
      <c r="AC3534" t="s">
        <v>836</v>
      </c>
      <c r="AD3534" t="s">
        <v>2580</v>
      </c>
      <c r="AE3534" t="s">
        <v>5890</v>
      </c>
      <c r="AF3534">
        <v>1</v>
      </c>
      <c r="AG3534">
        <v>0</v>
      </c>
      <c r="AH3534">
        <v>1</v>
      </c>
      <c r="AI3534">
        <v>0</v>
      </c>
      <c r="AJ3534">
        <f>IF(AI3534="","",IF(ISERROR(VLOOKUP(CONCATENATE(F3534),Term!$A$1:$C$2000,1,FALSE)),0,1))</f>
        <v>1</v>
      </c>
    </row>
    <row r="3535" spans="1:36" x14ac:dyDescent="0.15">
      <c r="A3535" t="s">
        <v>4373</v>
      </c>
      <c r="B3535">
        <v>39785</v>
      </c>
      <c r="C3535" s="14">
        <v>39786</v>
      </c>
      <c r="D3535" s="14"/>
      <c r="E3535">
        <v>39811</v>
      </c>
      <c r="F3535">
        <v>522384</v>
      </c>
      <c r="G3535" t="s">
        <v>882</v>
      </c>
      <c r="H3535">
        <v>2090089</v>
      </c>
      <c r="I3535" t="s">
        <v>3044</v>
      </c>
      <c r="J3535" t="s">
        <v>6034</v>
      </c>
      <c r="K3535">
        <v>138390</v>
      </c>
      <c r="L3535" t="s">
        <v>266</v>
      </c>
      <c r="M3535">
        <v>43</v>
      </c>
      <c r="N3535" t="s">
        <v>932</v>
      </c>
      <c r="O3535">
        <v>4</v>
      </c>
      <c r="P3535">
        <v>34</v>
      </c>
      <c r="Q3535">
        <v>3</v>
      </c>
      <c r="R3535">
        <v>1</v>
      </c>
      <c r="S3535">
        <v>1</v>
      </c>
      <c r="T3535">
        <v>1</v>
      </c>
      <c r="U3535">
        <v>34</v>
      </c>
      <c r="V3535">
        <v>1</v>
      </c>
      <c r="W3535">
        <v>138390</v>
      </c>
      <c r="X3535" t="s">
        <v>4315</v>
      </c>
      <c r="Y3535">
        <v>60</v>
      </c>
      <c r="Z3535">
        <v>16</v>
      </c>
      <c r="AA3535">
        <v>21</v>
      </c>
      <c r="AB3535">
        <v>9</v>
      </c>
      <c r="AC3535" t="s">
        <v>836</v>
      </c>
      <c r="AD3535" t="s">
        <v>2580</v>
      </c>
      <c r="AE3535" t="s">
        <v>7982</v>
      </c>
      <c r="AF3535">
        <v>1</v>
      </c>
      <c r="AG3535">
        <v>0</v>
      </c>
      <c r="AH3535">
        <v>1</v>
      </c>
      <c r="AI3535">
        <v>1</v>
      </c>
      <c r="AJ3535">
        <f>IF(AI3535="","",IF(ISERROR(VLOOKUP(CONCATENATE(F3535),Term!$A$1:$C$2000,1,FALSE)),0,1))</f>
        <v>1</v>
      </c>
    </row>
    <row r="3536" spans="1:36" x14ac:dyDescent="0.15">
      <c r="A3536" t="s">
        <v>6606</v>
      </c>
      <c r="B3536">
        <v>39758</v>
      </c>
      <c r="C3536" s="14">
        <v>39762</v>
      </c>
      <c r="D3536" s="14">
        <v>39797</v>
      </c>
      <c r="F3536">
        <v>522384</v>
      </c>
      <c r="G3536" t="s">
        <v>882</v>
      </c>
      <c r="H3536">
        <v>2093933</v>
      </c>
      <c r="I3536" t="s">
        <v>3044</v>
      </c>
      <c r="J3536" t="s">
        <v>6034</v>
      </c>
      <c r="K3536">
        <v>79451</v>
      </c>
      <c r="L3536" t="s">
        <v>266</v>
      </c>
      <c r="M3536">
        <v>43</v>
      </c>
      <c r="N3536" t="s">
        <v>924</v>
      </c>
      <c r="O3536" t="s">
        <v>924</v>
      </c>
      <c r="P3536" t="s">
        <v>924</v>
      </c>
      <c r="Q3536">
        <v>1</v>
      </c>
      <c r="R3536">
        <v>1</v>
      </c>
      <c r="S3536">
        <v>0</v>
      </c>
      <c r="T3536">
        <v>0</v>
      </c>
      <c r="U3536" t="s">
        <v>924</v>
      </c>
      <c r="V3536" t="s">
        <v>924</v>
      </c>
      <c r="W3536" t="s">
        <v>924</v>
      </c>
      <c r="X3536" t="s">
        <v>924</v>
      </c>
      <c r="Y3536">
        <v>60</v>
      </c>
      <c r="Z3536">
        <v>16</v>
      </c>
      <c r="AA3536">
        <v>21</v>
      </c>
      <c r="AB3536">
        <v>9</v>
      </c>
      <c r="AC3536" t="s">
        <v>836</v>
      </c>
      <c r="AD3536" t="s">
        <v>2580</v>
      </c>
      <c r="AE3536" t="s">
        <v>5891</v>
      </c>
      <c r="AF3536">
        <v>1</v>
      </c>
      <c r="AG3536">
        <v>0</v>
      </c>
      <c r="AH3536">
        <v>1</v>
      </c>
      <c r="AI3536">
        <v>0</v>
      </c>
      <c r="AJ3536">
        <f>IF(AI3536="","",IF(ISERROR(VLOOKUP(CONCATENATE(F3536),Term!$A$1:$C$2000,1,FALSE)),0,1))</f>
        <v>1</v>
      </c>
    </row>
    <row r="3537" spans="1:36" x14ac:dyDescent="0.15">
      <c r="A3537" t="s">
        <v>6607</v>
      </c>
      <c r="B3537">
        <v>39759</v>
      </c>
      <c r="C3537">
        <v>39764</v>
      </c>
      <c r="D3537">
        <v>39813</v>
      </c>
      <c r="F3537">
        <v>522384</v>
      </c>
      <c r="G3537" t="s">
        <v>882</v>
      </c>
      <c r="H3537">
        <v>2168862</v>
      </c>
      <c r="I3537" t="s">
        <v>3044</v>
      </c>
      <c r="J3537" t="s">
        <v>6034</v>
      </c>
      <c r="K3537">
        <v>177128</v>
      </c>
      <c r="L3537" t="s">
        <v>266</v>
      </c>
      <c r="M3537">
        <v>43</v>
      </c>
      <c r="N3537" t="s">
        <v>924</v>
      </c>
      <c r="O3537" t="s">
        <v>924</v>
      </c>
      <c r="P3537" t="s">
        <v>924</v>
      </c>
      <c r="Q3537">
        <v>1</v>
      </c>
      <c r="R3537">
        <v>0</v>
      </c>
      <c r="S3537">
        <v>0</v>
      </c>
      <c r="T3537">
        <v>0</v>
      </c>
      <c r="U3537" t="s">
        <v>924</v>
      </c>
      <c r="V3537" t="s">
        <v>924</v>
      </c>
      <c r="W3537" t="s">
        <v>924</v>
      </c>
      <c r="X3537" t="s">
        <v>924</v>
      </c>
      <c r="Y3537">
        <v>60</v>
      </c>
      <c r="Z3537">
        <v>16</v>
      </c>
      <c r="AA3537">
        <v>21</v>
      </c>
      <c r="AB3537">
        <v>9</v>
      </c>
      <c r="AC3537" t="s">
        <v>836</v>
      </c>
      <c r="AD3537" t="s">
        <v>2580</v>
      </c>
      <c r="AE3537" t="s">
        <v>5892</v>
      </c>
      <c r="AF3537">
        <v>0</v>
      </c>
      <c r="AG3537">
        <v>0</v>
      </c>
      <c r="AH3537">
        <v>1</v>
      </c>
      <c r="AI3537">
        <v>0</v>
      </c>
      <c r="AJ3537">
        <f>IF(AI3537="","",IF(ISERROR(VLOOKUP(CONCATENATE(F3537),Term!$A$1:$C$2000,1,FALSE)),0,1))</f>
        <v>1</v>
      </c>
    </row>
    <row r="3538" spans="1:36" x14ac:dyDescent="0.15">
      <c r="A3538" t="s">
        <v>6207</v>
      </c>
      <c r="B3538">
        <v>39778</v>
      </c>
      <c r="C3538" s="14">
        <v>39778</v>
      </c>
      <c r="D3538" s="14">
        <v>39793</v>
      </c>
      <c r="F3538">
        <v>522384</v>
      </c>
      <c r="G3538" t="s">
        <v>882</v>
      </c>
      <c r="H3538">
        <v>2168862</v>
      </c>
      <c r="I3538" t="s">
        <v>3044</v>
      </c>
      <c r="J3538" t="s">
        <v>6034</v>
      </c>
      <c r="K3538">
        <v>130045</v>
      </c>
      <c r="L3538" t="s">
        <v>266</v>
      </c>
      <c r="M3538">
        <v>43</v>
      </c>
      <c r="N3538" t="s">
        <v>924</v>
      </c>
      <c r="O3538" t="s">
        <v>924</v>
      </c>
      <c r="P3538" t="s">
        <v>924</v>
      </c>
      <c r="Q3538">
        <v>2</v>
      </c>
      <c r="R3538">
        <v>0</v>
      </c>
      <c r="S3538">
        <v>0</v>
      </c>
      <c r="T3538">
        <v>0</v>
      </c>
      <c r="U3538" t="s">
        <v>924</v>
      </c>
      <c r="V3538" t="s">
        <v>924</v>
      </c>
      <c r="W3538" t="s">
        <v>924</v>
      </c>
      <c r="X3538" t="s">
        <v>924</v>
      </c>
      <c r="Y3538">
        <v>60</v>
      </c>
      <c r="Z3538">
        <v>16</v>
      </c>
      <c r="AA3538">
        <v>21</v>
      </c>
      <c r="AB3538">
        <v>9</v>
      </c>
      <c r="AC3538" t="s">
        <v>836</v>
      </c>
      <c r="AD3538" t="s">
        <v>2580</v>
      </c>
      <c r="AE3538" t="s">
        <v>5892</v>
      </c>
      <c r="AF3538">
        <v>0</v>
      </c>
      <c r="AG3538">
        <v>0</v>
      </c>
      <c r="AH3538">
        <v>1</v>
      </c>
      <c r="AI3538">
        <v>0</v>
      </c>
      <c r="AJ3538">
        <f>IF(AI3538="","",IF(ISERROR(VLOOKUP(CONCATENATE(F3538),Term!$A$1:$C$2000,1,FALSE)),0,1))</f>
        <v>1</v>
      </c>
    </row>
    <row r="3539" spans="1:36" x14ac:dyDescent="0.15">
      <c r="A3539" t="s">
        <v>6206</v>
      </c>
      <c r="B3539">
        <v>39778</v>
      </c>
      <c r="C3539">
        <v>39778</v>
      </c>
      <c r="D3539">
        <v>39801</v>
      </c>
      <c r="F3539">
        <v>522384</v>
      </c>
      <c r="G3539" t="s">
        <v>882</v>
      </c>
      <c r="H3539">
        <v>2168862</v>
      </c>
      <c r="I3539" t="s">
        <v>3044</v>
      </c>
      <c r="J3539" t="s">
        <v>6034</v>
      </c>
      <c r="K3539">
        <v>183097</v>
      </c>
      <c r="L3539" t="s">
        <v>266</v>
      </c>
      <c r="M3539">
        <v>43</v>
      </c>
      <c r="N3539" t="s">
        <v>924</v>
      </c>
      <c r="O3539" t="s">
        <v>924</v>
      </c>
      <c r="P3539" t="s">
        <v>924</v>
      </c>
      <c r="Q3539">
        <v>2</v>
      </c>
      <c r="R3539">
        <v>0</v>
      </c>
      <c r="S3539">
        <v>0</v>
      </c>
      <c r="T3539">
        <v>0</v>
      </c>
      <c r="U3539" t="s">
        <v>924</v>
      </c>
      <c r="V3539" t="s">
        <v>924</v>
      </c>
      <c r="W3539" t="s">
        <v>924</v>
      </c>
      <c r="X3539" t="s">
        <v>924</v>
      </c>
      <c r="Y3539">
        <v>60</v>
      </c>
      <c r="Z3539">
        <v>16</v>
      </c>
      <c r="AA3539">
        <v>21</v>
      </c>
      <c r="AB3539">
        <v>9</v>
      </c>
      <c r="AC3539" t="s">
        <v>836</v>
      </c>
      <c r="AD3539" t="s">
        <v>2580</v>
      </c>
      <c r="AE3539" t="s">
        <v>5892</v>
      </c>
      <c r="AF3539">
        <v>0</v>
      </c>
      <c r="AG3539">
        <v>0</v>
      </c>
      <c r="AH3539">
        <v>0</v>
      </c>
      <c r="AI3539">
        <v>0</v>
      </c>
      <c r="AJ3539">
        <f>IF(AI3539="","",IF(ISERROR(VLOOKUP(CONCATENATE(F3539),Term!$A$1:$C$2000,1,FALSE)),0,1))</f>
        <v>1</v>
      </c>
    </row>
    <row r="3540" spans="1:36" x14ac:dyDescent="0.15">
      <c r="A3540" t="s">
        <v>4374</v>
      </c>
      <c r="B3540">
        <v>39777</v>
      </c>
      <c r="C3540">
        <v>39793</v>
      </c>
      <c r="D3540">
        <v>39800</v>
      </c>
      <c r="F3540">
        <v>522384</v>
      </c>
      <c r="G3540" t="s">
        <v>882</v>
      </c>
      <c r="H3540">
        <v>2168862</v>
      </c>
      <c r="I3540" t="s">
        <v>3044</v>
      </c>
      <c r="J3540" t="s">
        <v>6034</v>
      </c>
      <c r="K3540">
        <v>126373</v>
      </c>
      <c r="L3540" t="s">
        <v>266</v>
      </c>
      <c r="M3540">
        <v>43</v>
      </c>
      <c r="N3540" t="s">
        <v>924</v>
      </c>
      <c r="O3540" t="s">
        <v>924</v>
      </c>
      <c r="P3540" t="s">
        <v>924</v>
      </c>
      <c r="Q3540">
        <v>3</v>
      </c>
      <c r="R3540">
        <v>1</v>
      </c>
      <c r="S3540">
        <v>0</v>
      </c>
      <c r="T3540">
        <v>0</v>
      </c>
      <c r="U3540" t="s">
        <v>924</v>
      </c>
      <c r="V3540" t="s">
        <v>924</v>
      </c>
      <c r="W3540" t="s">
        <v>924</v>
      </c>
      <c r="X3540" t="s">
        <v>924</v>
      </c>
      <c r="Y3540">
        <v>60</v>
      </c>
      <c r="Z3540">
        <v>16</v>
      </c>
      <c r="AA3540">
        <v>21</v>
      </c>
      <c r="AB3540">
        <v>9</v>
      </c>
      <c r="AC3540" t="s">
        <v>836</v>
      </c>
      <c r="AD3540" t="s">
        <v>2580</v>
      </c>
      <c r="AE3540" t="s">
        <v>5892</v>
      </c>
      <c r="AF3540">
        <v>1</v>
      </c>
      <c r="AG3540">
        <v>0</v>
      </c>
      <c r="AH3540">
        <v>1</v>
      </c>
      <c r="AI3540">
        <v>0</v>
      </c>
      <c r="AJ3540">
        <f>IF(AI3540="","",IF(ISERROR(VLOOKUP(CONCATENATE(F3540),Term!$A$1:$C$2000,1,FALSE)),0,1))</f>
        <v>1</v>
      </c>
    </row>
    <row r="3541" spans="1:36" x14ac:dyDescent="0.15">
      <c r="A3541" t="s">
        <v>6208</v>
      </c>
      <c r="B3541">
        <v>39770</v>
      </c>
      <c r="C3541">
        <v>39771</v>
      </c>
      <c r="E3541">
        <v>39799</v>
      </c>
      <c r="F3541">
        <v>522384</v>
      </c>
      <c r="G3541" t="s">
        <v>882</v>
      </c>
      <c r="H3541">
        <v>2176226</v>
      </c>
      <c r="I3541" t="s">
        <v>3044</v>
      </c>
      <c r="J3541" t="s">
        <v>6034</v>
      </c>
      <c r="K3541">
        <v>220803</v>
      </c>
      <c r="L3541" t="s">
        <v>266</v>
      </c>
      <c r="M3541">
        <v>43</v>
      </c>
      <c r="N3541" t="s">
        <v>932</v>
      </c>
      <c r="O3541">
        <v>4</v>
      </c>
      <c r="P3541">
        <v>46</v>
      </c>
      <c r="Q3541">
        <v>2</v>
      </c>
      <c r="R3541">
        <v>0</v>
      </c>
      <c r="S3541">
        <v>1</v>
      </c>
      <c r="T3541">
        <v>1</v>
      </c>
      <c r="U3541">
        <v>4</v>
      </c>
      <c r="V3541">
        <v>2</v>
      </c>
      <c r="W3541">
        <v>403585</v>
      </c>
      <c r="X3541" t="s">
        <v>4314</v>
      </c>
      <c r="Y3541">
        <v>60</v>
      </c>
      <c r="Z3541">
        <v>16</v>
      </c>
      <c r="AA3541">
        <v>21</v>
      </c>
      <c r="AB3541">
        <v>9</v>
      </c>
      <c r="AC3541" t="s">
        <v>836</v>
      </c>
      <c r="AD3541" t="s">
        <v>2580</v>
      </c>
      <c r="AE3541" t="s">
        <v>7983</v>
      </c>
      <c r="AF3541">
        <v>1</v>
      </c>
      <c r="AG3541">
        <v>0</v>
      </c>
      <c r="AH3541">
        <v>1</v>
      </c>
      <c r="AI3541">
        <v>1</v>
      </c>
      <c r="AJ3541">
        <f>IF(AI3541="","",IF(ISERROR(VLOOKUP(CONCATENATE(F3541),Term!$A$1:$C$2000,1,FALSE)),0,1))</f>
        <v>1</v>
      </c>
    </row>
    <row r="3542" spans="1:36" x14ac:dyDescent="0.15">
      <c r="A3542" t="s">
        <v>6209</v>
      </c>
      <c r="B3542">
        <v>39777</v>
      </c>
      <c r="C3542">
        <v>39777</v>
      </c>
      <c r="E3542">
        <v>39806</v>
      </c>
      <c r="F3542">
        <v>522384</v>
      </c>
      <c r="G3542" t="s">
        <v>882</v>
      </c>
      <c r="H3542">
        <v>2176226</v>
      </c>
      <c r="I3542" t="s">
        <v>3044</v>
      </c>
      <c r="J3542" t="s">
        <v>6034</v>
      </c>
      <c r="K3542">
        <v>113084</v>
      </c>
      <c r="L3542" t="s">
        <v>266</v>
      </c>
      <c r="M3542">
        <v>43</v>
      </c>
      <c r="N3542" t="s">
        <v>932</v>
      </c>
      <c r="O3542">
        <v>4</v>
      </c>
      <c r="P3542">
        <v>39</v>
      </c>
      <c r="Q3542">
        <v>2</v>
      </c>
      <c r="R3542">
        <v>0</v>
      </c>
      <c r="S3542">
        <v>1</v>
      </c>
      <c r="T3542">
        <v>0</v>
      </c>
      <c r="U3542">
        <v>4</v>
      </c>
      <c r="V3542">
        <v>2</v>
      </c>
      <c r="W3542">
        <v>403585</v>
      </c>
      <c r="X3542" t="s">
        <v>4314</v>
      </c>
      <c r="Y3542">
        <v>60</v>
      </c>
      <c r="Z3542">
        <v>16</v>
      </c>
      <c r="AA3542">
        <v>21</v>
      </c>
      <c r="AB3542">
        <v>9</v>
      </c>
      <c r="AC3542" t="s">
        <v>836</v>
      </c>
      <c r="AD3542" t="s">
        <v>2580</v>
      </c>
      <c r="AE3542" t="s">
        <v>7983</v>
      </c>
      <c r="AF3542">
        <v>0</v>
      </c>
      <c r="AG3542">
        <v>0</v>
      </c>
      <c r="AH3542">
        <v>0</v>
      </c>
      <c r="AI3542">
        <v>0</v>
      </c>
      <c r="AJ3542">
        <f>IF(AI3542="","",IF(ISERROR(VLOOKUP(CONCATENATE(F3542),Term!$A$1:$C$2000,1,FALSE)),0,1))</f>
        <v>1</v>
      </c>
    </row>
    <row r="3543" spans="1:36" x14ac:dyDescent="0.15">
      <c r="A3543" t="s">
        <v>1278</v>
      </c>
      <c r="B3543">
        <v>39820</v>
      </c>
      <c r="C3543">
        <v>39820</v>
      </c>
      <c r="E3543">
        <v>39841</v>
      </c>
      <c r="F3543">
        <v>522384</v>
      </c>
      <c r="G3543" t="s">
        <v>882</v>
      </c>
      <c r="H3543">
        <v>2176226</v>
      </c>
      <c r="I3543" t="s">
        <v>3044</v>
      </c>
      <c r="J3543" t="s">
        <v>6034</v>
      </c>
      <c r="K3543">
        <v>69698</v>
      </c>
      <c r="L3543" t="s">
        <v>266</v>
      </c>
      <c r="M3543">
        <v>43</v>
      </c>
      <c r="N3543" t="s">
        <v>7479</v>
      </c>
      <c r="O3543">
        <v>6</v>
      </c>
      <c r="P3543">
        <v>4</v>
      </c>
      <c r="Q3543">
        <v>5</v>
      </c>
      <c r="R3543">
        <v>1</v>
      </c>
      <c r="S3543">
        <v>1</v>
      </c>
      <c r="T3543">
        <v>0</v>
      </c>
      <c r="U3543">
        <v>4</v>
      </c>
      <c r="V3543">
        <v>2</v>
      </c>
      <c r="W3543">
        <v>403585</v>
      </c>
      <c r="X3543" t="s">
        <v>4314</v>
      </c>
      <c r="Y3543">
        <v>60</v>
      </c>
      <c r="Z3543">
        <v>16</v>
      </c>
      <c r="AA3543">
        <v>21</v>
      </c>
      <c r="AB3543">
        <v>9</v>
      </c>
      <c r="AC3543" t="s">
        <v>836</v>
      </c>
      <c r="AD3543" t="s">
        <v>2580</v>
      </c>
      <c r="AE3543" t="s">
        <v>7983</v>
      </c>
      <c r="AF3543">
        <v>0</v>
      </c>
      <c r="AG3543">
        <v>0</v>
      </c>
      <c r="AH3543">
        <v>1</v>
      </c>
      <c r="AI3543">
        <v>1</v>
      </c>
      <c r="AJ3543">
        <f>IF(AI3543="","",IF(ISERROR(VLOOKUP(CONCATENATE(F3543),Term!$A$1:$C$2000,1,FALSE)),0,1))</f>
        <v>1</v>
      </c>
    </row>
    <row r="3544" spans="1:36" x14ac:dyDescent="0.15">
      <c r="A3544" t="s">
        <v>4375</v>
      </c>
      <c r="B3544">
        <v>39786</v>
      </c>
      <c r="C3544" s="14">
        <v>39786</v>
      </c>
      <c r="D3544" s="14">
        <v>39800</v>
      </c>
      <c r="F3544">
        <v>522384</v>
      </c>
      <c r="G3544" t="s">
        <v>882</v>
      </c>
      <c r="H3544">
        <v>2176226</v>
      </c>
      <c r="I3544" t="s">
        <v>3044</v>
      </c>
      <c r="J3544" t="s">
        <v>6034</v>
      </c>
      <c r="K3544">
        <v>54404</v>
      </c>
      <c r="L3544" t="s">
        <v>266</v>
      </c>
      <c r="M3544">
        <v>43</v>
      </c>
      <c r="N3544" t="s">
        <v>924</v>
      </c>
      <c r="O3544" t="s">
        <v>924</v>
      </c>
      <c r="P3544" t="s">
        <v>924</v>
      </c>
      <c r="Q3544">
        <v>3</v>
      </c>
      <c r="R3544">
        <v>0</v>
      </c>
      <c r="S3544">
        <v>0</v>
      </c>
      <c r="T3544">
        <v>0</v>
      </c>
      <c r="U3544">
        <v>4</v>
      </c>
      <c r="V3544">
        <v>2</v>
      </c>
      <c r="W3544">
        <v>403585</v>
      </c>
      <c r="X3544" t="s">
        <v>4314</v>
      </c>
      <c r="Y3544">
        <v>60</v>
      </c>
      <c r="Z3544">
        <v>16</v>
      </c>
      <c r="AA3544">
        <v>21</v>
      </c>
      <c r="AB3544">
        <v>9</v>
      </c>
      <c r="AC3544" t="s">
        <v>836</v>
      </c>
      <c r="AD3544" t="s">
        <v>2580</v>
      </c>
      <c r="AE3544" t="s">
        <v>7983</v>
      </c>
      <c r="AF3544">
        <v>0</v>
      </c>
      <c r="AG3544">
        <v>0</v>
      </c>
      <c r="AH3544">
        <v>1</v>
      </c>
      <c r="AI3544">
        <v>0</v>
      </c>
      <c r="AJ3544">
        <f>IF(AI3544="","",IF(ISERROR(VLOOKUP(CONCATENATE(F3544),Term!$A$1:$C$2000,1,FALSE)),0,1))</f>
        <v>1</v>
      </c>
    </row>
    <row r="3545" spans="1:36" x14ac:dyDescent="0.15">
      <c r="A3545" t="s">
        <v>4376</v>
      </c>
      <c r="B3545">
        <v>39787</v>
      </c>
      <c r="C3545" s="14">
        <v>39790</v>
      </c>
      <c r="D3545" s="14"/>
      <c r="E3545">
        <v>39801</v>
      </c>
      <c r="F3545">
        <v>522384</v>
      </c>
      <c r="G3545" t="s">
        <v>882</v>
      </c>
      <c r="H3545">
        <v>2181334</v>
      </c>
      <c r="I3545" t="s">
        <v>3044</v>
      </c>
      <c r="J3545" t="s">
        <v>6034</v>
      </c>
      <c r="K3545">
        <v>229955</v>
      </c>
      <c r="L3545" t="s">
        <v>266</v>
      </c>
      <c r="M3545">
        <v>43</v>
      </c>
      <c r="N3545" t="s">
        <v>932</v>
      </c>
      <c r="O3545">
        <v>4</v>
      </c>
      <c r="P3545">
        <v>44</v>
      </c>
      <c r="Q3545">
        <v>3</v>
      </c>
      <c r="R3545">
        <v>0</v>
      </c>
      <c r="S3545">
        <v>1</v>
      </c>
      <c r="T3545">
        <v>1</v>
      </c>
      <c r="U3545">
        <v>44</v>
      </c>
      <c r="V3545">
        <v>1</v>
      </c>
      <c r="W3545">
        <v>229955</v>
      </c>
      <c r="X3545" t="s">
        <v>4315</v>
      </c>
      <c r="Y3545">
        <v>60</v>
      </c>
      <c r="Z3545">
        <v>16</v>
      </c>
      <c r="AA3545">
        <v>21</v>
      </c>
      <c r="AB3545">
        <v>9</v>
      </c>
      <c r="AC3545" t="s">
        <v>836</v>
      </c>
      <c r="AD3545" t="s">
        <v>2580</v>
      </c>
      <c r="AE3545" t="s">
        <v>7984</v>
      </c>
      <c r="AF3545">
        <v>1</v>
      </c>
      <c r="AG3545">
        <v>0</v>
      </c>
      <c r="AH3545">
        <v>1</v>
      </c>
      <c r="AI3545">
        <v>1</v>
      </c>
      <c r="AJ3545">
        <f>IF(AI3545="","",IF(ISERROR(VLOOKUP(CONCATENATE(F3545),Term!$A$1:$C$2000,1,FALSE)),0,1))</f>
        <v>1</v>
      </c>
    </row>
    <row r="3546" spans="1:36" x14ac:dyDescent="0.15">
      <c r="A3546" t="s">
        <v>1279</v>
      </c>
      <c r="B3546">
        <v>39820</v>
      </c>
      <c r="C3546">
        <v>39825</v>
      </c>
      <c r="F3546">
        <v>522384</v>
      </c>
      <c r="G3546" t="s">
        <v>882</v>
      </c>
      <c r="H3546">
        <v>2181334</v>
      </c>
      <c r="I3546" t="s">
        <v>3044</v>
      </c>
      <c r="J3546" t="s">
        <v>6034</v>
      </c>
      <c r="K3546">
        <v>259462</v>
      </c>
      <c r="L3546" t="s">
        <v>266</v>
      </c>
      <c r="M3546">
        <v>43</v>
      </c>
      <c r="N3546" t="s">
        <v>924</v>
      </c>
      <c r="O3546" t="s">
        <v>924</v>
      </c>
      <c r="P3546" t="s">
        <v>924</v>
      </c>
      <c r="Q3546">
        <v>5</v>
      </c>
      <c r="R3546">
        <v>1</v>
      </c>
      <c r="S3546">
        <v>0</v>
      </c>
      <c r="T3546">
        <v>0</v>
      </c>
      <c r="U3546">
        <v>44</v>
      </c>
      <c r="V3546">
        <v>1</v>
      </c>
      <c r="W3546">
        <v>229955</v>
      </c>
      <c r="X3546" t="s">
        <v>4315</v>
      </c>
      <c r="Y3546">
        <v>60</v>
      </c>
      <c r="Z3546">
        <v>16</v>
      </c>
      <c r="AA3546">
        <v>21</v>
      </c>
      <c r="AB3546">
        <v>9</v>
      </c>
      <c r="AC3546" t="s">
        <v>836</v>
      </c>
      <c r="AD3546" t="s">
        <v>2580</v>
      </c>
      <c r="AE3546" t="s">
        <v>7984</v>
      </c>
      <c r="AF3546">
        <v>0</v>
      </c>
      <c r="AG3546">
        <v>0</v>
      </c>
      <c r="AH3546">
        <v>1</v>
      </c>
      <c r="AI3546">
        <v>0</v>
      </c>
      <c r="AJ3546">
        <f>IF(AI3546="","",IF(ISERROR(VLOOKUP(CONCATENATE(F3546),Term!$A$1:$C$2000,1,FALSE)),0,1))</f>
        <v>1</v>
      </c>
    </row>
    <row r="3547" spans="1:36" x14ac:dyDescent="0.15">
      <c r="A3547" t="s">
        <v>6608</v>
      </c>
      <c r="B3547">
        <v>39765</v>
      </c>
      <c r="C3547">
        <v>39766</v>
      </c>
      <c r="E3547">
        <v>39804</v>
      </c>
      <c r="F3547">
        <v>522384</v>
      </c>
      <c r="G3547" t="s">
        <v>882</v>
      </c>
      <c r="H3547">
        <v>2187521</v>
      </c>
      <c r="I3547" t="s">
        <v>3044</v>
      </c>
      <c r="J3547" t="s">
        <v>6034</v>
      </c>
      <c r="K3547">
        <v>106735</v>
      </c>
      <c r="L3547" t="s">
        <v>266</v>
      </c>
      <c r="M3547">
        <v>43</v>
      </c>
      <c r="N3547" t="s">
        <v>932</v>
      </c>
      <c r="O3547">
        <v>4</v>
      </c>
      <c r="P3547">
        <v>41</v>
      </c>
      <c r="Q3547">
        <v>1</v>
      </c>
      <c r="R3547">
        <v>0</v>
      </c>
      <c r="S3547">
        <v>1</v>
      </c>
      <c r="T3547">
        <v>1</v>
      </c>
      <c r="U3547">
        <v>41</v>
      </c>
      <c r="V3547">
        <v>2</v>
      </c>
      <c r="W3547">
        <v>256754</v>
      </c>
      <c r="X3547" t="s">
        <v>835</v>
      </c>
      <c r="Y3547">
        <v>60</v>
      </c>
      <c r="Z3547">
        <v>16</v>
      </c>
      <c r="AA3547">
        <v>21</v>
      </c>
      <c r="AB3547">
        <v>9</v>
      </c>
      <c r="AC3547" t="s">
        <v>836</v>
      </c>
      <c r="AD3547" t="s">
        <v>2580</v>
      </c>
      <c r="AE3547" t="s">
        <v>5894</v>
      </c>
      <c r="AF3547">
        <v>1</v>
      </c>
      <c r="AG3547">
        <v>0</v>
      </c>
      <c r="AH3547">
        <v>1</v>
      </c>
      <c r="AI3547">
        <v>1</v>
      </c>
      <c r="AJ3547">
        <f>IF(AI3547="","",IF(ISERROR(VLOOKUP(CONCATENATE(F3547),Term!$A$1:$C$2000,1,FALSE)),0,1))</f>
        <v>1</v>
      </c>
    </row>
    <row r="3548" spans="1:36" x14ac:dyDescent="0.15">
      <c r="A3548" t="s">
        <v>4377</v>
      </c>
      <c r="B3548">
        <v>39790</v>
      </c>
      <c r="C3548" s="14">
        <v>39791</v>
      </c>
      <c r="D3548" s="14"/>
      <c r="F3548">
        <v>522384</v>
      </c>
      <c r="G3548" t="s">
        <v>882</v>
      </c>
      <c r="H3548">
        <v>2187521</v>
      </c>
      <c r="I3548" t="s">
        <v>3044</v>
      </c>
      <c r="J3548" t="s">
        <v>6034</v>
      </c>
      <c r="K3548">
        <v>101460</v>
      </c>
      <c r="L3548" t="s">
        <v>266</v>
      </c>
      <c r="M3548">
        <v>43</v>
      </c>
      <c r="N3548" t="s">
        <v>924</v>
      </c>
      <c r="O3548" t="s">
        <v>924</v>
      </c>
      <c r="P3548" t="s">
        <v>924</v>
      </c>
      <c r="Q3548">
        <v>3</v>
      </c>
      <c r="R3548">
        <v>1</v>
      </c>
      <c r="S3548">
        <v>0</v>
      </c>
      <c r="T3548">
        <v>0</v>
      </c>
      <c r="U3548">
        <v>41</v>
      </c>
      <c r="V3548">
        <v>2</v>
      </c>
      <c r="W3548">
        <v>256754</v>
      </c>
      <c r="X3548" t="s">
        <v>835</v>
      </c>
      <c r="Y3548">
        <v>60</v>
      </c>
      <c r="Z3548">
        <v>16</v>
      </c>
      <c r="AA3548">
        <v>21</v>
      </c>
      <c r="AB3548">
        <v>9</v>
      </c>
      <c r="AC3548" t="s">
        <v>836</v>
      </c>
      <c r="AD3548" t="s">
        <v>2580</v>
      </c>
      <c r="AE3548" t="s">
        <v>5894</v>
      </c>
      <c r="AF3548">
        <v>0</v>
      </c>
      <c r="AG3548">
        <v>0</v>
      </c>
      <c r="AH3548">
        <v>1</v>
      </c>
      <c r="AI3548">
        <v>0</v>
      </c>
      <c r="AJ3548">
        <f>IF(AI3548="","",IF(ISERROR(VLOOKUP(CONCATENATE(F3548),Term!$A$1:$C$2000,1,FALSE)),0,1))</f>
        <v>1</v>
      </c>
    </row>
    <row r="3549" spans="1:36" x14ac:dyDescent="0.15">
      <c r="A3549" t="s">
        <v>6609</v>
      </c>
      <c r="B3549">
        <v>39759</v>
      </c>
      <c r="C3549" s="14">
        <v>39763</v>
      </c>
      <c r="D3549" s="14"/>
      <c r="E3549">
        <v>39797</v>
      </c>
      <c r="F3549">
        <v>522384</v>
      </c>
      <c r="G3549" t="s">
        <v>882</v>
      </c>
      <c r="H3549">
        <v>2190206</v>
      </c>
      <c r="I3549" t="s">
        <v>3044</v>
      </c>
      <c r="J3549" t="s">
        <v>6034</v>
      </c>
      <c r="K3549">
        <v>740690</v>
      </c>
      <c r="L3549" t="s">
        <v>266</v>
      </c>
      <c r="M3549">
        <v>43</v>
      </c>
      <c r="N3549" t="s">
        <v>4582</v>
      </c>
      <c r="O3549">
        <v>3</v>
      </c>
      <c r="P3549">
        <v>48</v>
      </c>
      <c r="Q3549">
        <v>1</v>
      </c>
      <c r="R3549">
        <v>0</v>
      </c>
      <c r="S3549">
        <v>1</v>
      </c>
      <c r="T3549">
        <v>1</v>
      </c>
      <c r="U3549">
        <v>2</v>
      </c>
      <c r="V3549">
        <v>3</v>
      </c>
      <c r="W3549">
        <v>1951554</v>
      </c>
      <c r="X3549" t="s">
        <v>4314</v>
      </c>
      <c r="Y3549">
        <v>60</v>
      </c>
      <c r="Z3549">
        <v>16</v>
      </c>
      <c r="AA3549">
        <v>21</v>
      </c>
      <c r="AB3549">
        <v>9</v>
      </c>
      <c r="AC3549" t="s">
        <v>836</v>
      </c>
      <c r="AD3549" t="s">
        <v>2580</v>
      </c>
      <c r="AE3549" t="s">
        <v>7985</v>
      </c>
      <c r="AF3549">
        <v>1</v>
      </c>
      <c r="AG3549">
        <v>0</v>
      </c>
      <c r="AH3549">
        <v>0</v>
      </c>
      <c r="AI3549">
        <v>1</v>
      </c>
      <c r="AJ3549">
        <f>IF(AI3549="","",IF(ISERROR(VLOOKUP(CONCATENATE(F3549),Term!$A$1:$C$2000,1,FALSE)),0,1))</f>
        <v>1</v>
      </c>
    </row>
    <row r="3550" spans="1:36" x14ac:dyDescent="0.15">
      <c r="A3550" t="s">
        <v>4378</v>
      </c>
      <c r="B3550">
        <v>39792</v>
      </c>
      <c r="C3550" s="14">
        <v>39794</v>
      </c>
      <c r="D3550" s="14"/>
      <c r="E3550">
        <v>39811</v>
      </c>
      <c r="F3550">
        <v>522384</v>
      </c>
      <c r="G3550" t="s">
        <v>882</v>
      </c>
      <c r="H3550">
        <v>2190206</v>
      </c>
      <c r="I3550" t="s">
        <v>3044</v>
      </c>
      <c r="J3550" t="s">
        <v>6034</v>
      </c>
      <c r="K3550">
        <v>322018</v>
      </c>
      <c r="L3550" t="s">
        <v>266</v>
      </c>
      <c r="M3550">
        <v>43</v>
      </c>
      <c r="N3550" t="s">
        <v>932</v>
      </c>
      <c r="O3550">
        <v>4</v>
      </c>
      <c r="P3550">
        <v>34</v>
      </c>
      <c r="Q3550">
        <v>3</v>
      </c>
      <c r="R3550">
        <v>0</v>
      </c>
      <c r="S3550">
        <v>1</v>
      </c>
      <c r="T3550">
        <v>0</v>
      </c>
      <c r="U3550">
        <v>2</v>
      </c>
      <c r="V3550">
        <v>3</v>
      </c>
      <c r="W3550">
        <v>1951554</v>
      </c>
      <c r="X3550" t="s">
        <v>4314</v>
      </c>
      <c r="Y3550">
        <v>60</v>
      </c>
      <c r="Z3550">
        <v>16</v>
      </c>
      <c r="AA3550">
        <v>21</v>
      </c>
      <c r="AB3550">
        <v>9</v>
      </c>
      <c r="AC3550" t="s">
        <v>836</v>
      </c>
      <c r="AD3550" t="s">
        <v>2580</v>
      </c>
      <c r="AE3550" t="s">
        <v>7985</v>
      </c>
      <c r="AF3550">
        <v>0</v>
      </c>
      <c r="AG3550">
        <v>0</v>
      </c>
      <c r="AH3550">
        <v>1</v>
      </c>
      <c r="AI3550">
        <v>1</v>
      </c>
      <c r="AJ3550">
        <f>IF(AI3550="","",IF(ISERROR(VLOOKUP(CONCATENATE(F3550),Term!$A$1:$C$2000,1,FALSE)),0,1))</f>
        <v>1</v>
      </c>
    </row>
    <row r="3551" spans="1:36" x14ac:dyDescent="0.15">
      <c r="A3551" t="s">
        <v>2775</v>
      </c>
      <c r="B3551">
        <v>39812</v>
      </c>
      <c r="C3551">
        <v>39812</v>
      </c>
      <c r="E3551">
        <v>39841</v>
      </c>
      <c r="F3551">
        <v>522384</v>
      </c>
      <c r="G3551" t="s">
        <v>882</v>
      </c>
      <c r="H3551">
        <v>2190206</v>
      </c>
      <c r="I3551" t="s">
        <v>3044</v>
      </c>
      <c r="J3551" t="s">
        <v>6034</v>
      </c>
      <c r="K3551">
        <v>352818</v>
      </c>
      <c r="L3551" t="s">
        <v>266</v>
      </c>
      <c r="M3551">
        <v>43</v>
      </c>
      <c r="N3551" t="s">
        <v>7479</v>
      </c>
      <c r="O3551">
        <v>6</v>
      </c>
      <c r="P3551">
        <v>4</v>
      </c>
      <c r="Q3551">
        <v>4</v>
      </c>
      <c r="R3551">
        <v>0</v>
      </c>
      <c r="S3551">
        <v>1</v>
      </c>
      <c r="T3551">
        <v>0</v>
      </c>
      <c r="U3551">
        <v>2</v>
      </c>
      <c r="V3551">
        <v>3</v>
      </c>
      <c r="W3551">
        <v>1951554</v>
      </c>
      <c r="X3551" t="s">
        <v>4314</v>
      </c>
      <c r="Y3551">
        <v>60</v>
      </c>
      <c r="Z3551">
        <v>16</v>
      </c>
      <c r="AA3551">
        <v>21</v>
      </c>
      <c r="AB3551">
        <v>9</v>
      </c>
      <c r="AC3551" t="s">
        <v>836</v>
      </c>
      <c r="AD3551" t="s">
        <v>2580</v>
      </c>
      <c r="AE3551" t="s">
        <v>7985</v>
      </c>
      <c r="AF3551">
        <v>0</v>
      </c>
      <c r="AG3551">
        <v>0</v>
      </c>
      <c r="AH3551">
        <v>0</v>
      </c>
      <c r="AI3551">
        <v>1</v>
      </c>
      <c r="AJ3551">
        <f>IF(AI3551="","",IF(ISERROR(VLOOKUP(CONCATENATE(F3551),Term!$A$1:$C$2000,1,FALSE)),0,1))</f>
        <v>1</v>
      </c>
    </row>
    <row r="3552" spans="1:36" x14ac:dyDescent="0.15">
      <c r="A3552" t="s">
        <v>1280</v>
      </c>
      <c r="B3552">
        <v>39822</v>
      </c>
      <c r="C3552" s="14">
        <v>39822</v>
      </c>
      <c r="D3552" s="14"/>
      <c r="E3552">
        <v>39842</v>
      </c>
      <c r="F3552">
        <v>522384</v>
      </c>
      <c r="G3552" t="s">
        <v>882</v>
      </c>
      <c r="H3552">
        <v>2190206</v>
      </c>
      <c r="I3552" t="s">
        <v>3044</v>
      </c>
      <c r="J3552" t="s">
        <v>6034</v>
      </c>
      <c r="K3552">
        <v>288690</v>
      </c>
      <c r="L3552" t="s">
        <v>266</v>
      </c>
      <c r="M3552">
        <v>43</v>
      </c>
      <c r="N3552" t="s">
        <v>7479</v>
      </c>
      <c r="O3552">
        <v>6</v>
      </c>
      <c r="P3552">
        <v>3</v>
      </c>
      <c r="Q3552">
        <v>5</v>
      </c>
      <c r="R3552">
        <v>0</v>
      </c>
      <c r="S3552">
        <v>1</v>
      </c>
      <c r="T3552">
        <v>0</v>
      </c>
      <c r="U3552">
        <v>2</v>
      </c>
      <c r="V3552">
        <v>3</v>
      </c>
      <c r="W3552">
        <v>1951554</v>
      </c>
      <c r="X3552" t="s">
        <v>4314</v>
      </c>
      <c r="Y3552">
        <v>60</v>
      </c>
      <c r="Z3552">
        <v>16</v>
      </c>
      <c r="AA3552">
        <v>21</v>
      </c>
      <c r="AB3552">
        <v>9</v>
      </c>
      <c r="AC3552" t="s">
        <v>836</v>
      </c>
      <c r="AD3552" t="s">
        <v>2580</v>
      </c>
      <c r="AE3552" t="s">
        <v>7985</v>
      </c>
      <c r="AF3552">
        <v>0</v>
      </c>
      <c r="AG3552">
        <v>0</v>
      </c>
      <c r="AH3552">
        <v>1</v>
      </c>
      <c r="AI3552">
        <v>0</v>
      </c>
      <c r="AJ3552">
        <f>IF(AI3552="","",IF(ISERROR(VLOOKUP(CONCATENATE(F3552),Term!$A$1:$C$2000,1,FALSE)),0,1))</f>
        <v>1</v>
      </c>
    </row>
    <row r="3553" spans="1:36" x14ac:dyDescent="0.15">
      <c r="A3553" t="s">
        <v>1281</v>
      </c>
      <c r="B3553">
        <v>39821</v>
      </c>
      <c r="C3553" s="14">
        <v>39822</v>
      </c>
      <c r="D3553" s="14"/>
      <c r="E3553">
        <v>39843</v>
      </c>
      <c r="F3553">
        <v>522384</v>
      </c>
      <c r="G3553" t="s">
        <v>882</v>
      </c>
      <c r="H3553">
        <v>2190206</v>
      </c>
      <c r="I3553" t="s">
        <v>3044</v>
      </c>
      <c r="J3553" t="s">
        <v>6034</v>
      </c>
      <c r="K3553">
        <v>247338</v>
      </c>
      <c r="L3553" t="s">
        <v>266</v>
      </c>
      <c r="M3553">
        <v>43</v>
      </c>
      <c r="N3553" t="s">
        <v>7479</v>
      </c>
      <c r="O3553">
        <v>6</v>
      </c>
      <c r="P3553">
        <v>2</v>
      </c>
      <c r="Q3553">
        <v>5</v>
      </c>
      <c r="R3553">
        <v>0</v>
      </c>
      <c r="S3553">
        <v>1</v>
      </c>
      <c r="T3553">
        <v>0</v>
      </c>
      <c r="U3553">
        <v>2</v>
      </c>
      <c r="V3553">
        <v>3</v>
      </c>
      <c r="W3553">
        <v>1951554</v>
      </c>
      <c r="X3553" t="s">
        <v>4314</v>
      </c>
      <c r="Y3553">
        <v>60</v>
      </c>
      <c r="Z3553">
        <v>16</v>
      </c>
      <c r="AA3553">
        <v>21</v>
      </c>
      <c r="AB3553">
        <v>9</v>
      </c>
      <c r="AC3553" t="s">
        <v>836</v>
      </c>
      <c r="AD3553" t="s">
        <v>2580</v>
      </c>
      <c r="AE3553" t="s">
        <v>7985</v>
      </c>
      <c r="AF3553">
        <v>0</v>
      </c>
      <c r="AG3553">
        <v>0</v>
      </c>
      <c r="AH3553">
        <v>0</v>
      </c>
      <c r="AI3553">
        <v>0</v>
      </c>
      <c r="AJ3553">
        <f>IF(AI3553="","",IF(ISERROR(VLOOKUP(CONCATENATE(F3553),Term!$A$1:$C$2000,1,FALSE)),0,1))</f>
        <v>1</v>
      </c>
    </row>
    <row r="3554" spans="1:36" x14ac:dyDescent="0.15">
      <c r="A3554" t="s">
        <v>3253</v>
      </c>
      <c r="B3554">
        <v>39758</v>
      </c>
      <c r="C3554" s="14">
        <v>39759</v>
      </c>
      <c r="D3554" s="14">
        <v>39784</v>
      </c>
      <c r="F3554">
        <v>522384</v>
      </c>
      <c r="G3554" t="s">
        <v>882</v>
      </c>
      <c r="H3554">
        <v>2190206</v>
      </c>
      <c r="I3554" t="s">
        <v>3044</v>
      </c>
      <c r="J3554" t="s">
        <v>6034</v>
      </c>
      <c r="K3554">
        <v>724278</v>
      </c>
      <c r="L3554" t="s">
        <v>266</v>
      </c>
      <c r="M3554">
        <v>43</v>
      </c>
      <c r="N3554" t="s">
        <v>924</v>
      </c>
      <c r="O3554" t="s">
        <v>924</v>
      </c>
      <c r="P3554" t="s">
        <v>924</v>
      </c>
      <c r="Q3554">
        <v>1</v>
      </c>
      <c r="R3554">
        <v>0</v>
      </c>
      <c r="S3554">
        <v>0</v>
      </c>
      <c r="T3554">
        <v>0</v>
      </c>
      <c r="U3554">
        <v>2</v>
      </c>
      <c r="V3554">
        <v>3</v>
      </c>
      <c r="W3554">
        <v>1951554</v>
      </c>
      <c r="X3554" t="s">
        <v>4314</v>
      </c>
      <c r="Y3554">
        <v>60</v>
      </c>
      <c r="Z3554">
        <v>16</v>
      </c>
      <c r="AA3554">
        <v>21</v>
      </c>
      <c r="AB3554">
        <v>9</v>
      </c>
      <c r="AC3554" t="s">
        <v>836</v>
      </c>
      <c r="AD3554" t="s">
        <v>2580</v>
      </c>
      <c r="AE3554" t="s">
        <v>7985</v>
      </c>
      <c r="AF3554">
        <v>0</v>
      </c>
      <c r="AG3554">
        <v>0</v>
      </c>
      <c r="AH3554">
        <v>1</v>
      </c>
      <c r="AI3554">
        <v>0</v>
      </c>
      <c r="AJ3554">
        <f>IF(AI3554="","",IF(ISERROR(VLOOKUP(CONCATENATE(F3554),Term!$A$1:$C$2000,1,FALSE)),0,1))</f>
        <v>1</v>
      </c>
    </row>
    <row r="3555" spans="1:36" x14ac:dyDescent="0.15">
      <c r="A3555" t="s">
        <v>2774</v>
      </c>
      <c r="B3555">
        <v>39799</v>
      </c>
      <c r="C3555" s="14">
        <v>39799</v>
      </c>
      <c r="D3555" s="14">
        <v>39806</v>
      </c>
      <c r="F3555">
        <v>522384</v>
      </c>
      <c r="G3555" t="s">
        <v>882</v>
      </c>
      <c r="H3555">
        <v>2190206</v>
      </c>
      <c r="I3555" t="s">
        <v>3044</v>
      </c>
      <c r="J3555" t="s">
        <v>6034</v>
      </c>
      <c r="K3555">
        <v>724278</v>
      </c>
      <c r="L3555" t="s">
        <v>266</v>
      </c>
      <c r="M3555">
        <v>43</v>
      </c>
      <c r="N3555" t="s">
        <v>924</v>
      </c>
      <c r="O3555" t="s">
        <v>924</v>
      </c>
      <c r="P3555" t="s">
        <v>924</v>
      </c>
      <c r="Q3555">
        <v>4</v>
      </c>
      <c r="R3555">
        <v>0</v>
      </c>
      <c r="S3555">
        <v>0</v>
      </c>
      <c r="T3555">
        <v>0</v>
      </c>
      <c r="U3555">
        <v>2</v>
      </c>
      <c r="V3555">
        <v>3</v>
      </c>
      <c r="W3555">
        <v>1951554</v>
      </c>
      <c r="X3555" t="s">
        <v>4314</v>
      </c>
      <c r="Y3555">
        <v>60</v>
      </c>
      <c r="Z3555">
        <v>16</v>
      </c>
      <c r="AA3555">
        <v>21</v>
      </c>
      <c r="AB3555">
        <v>9</v>
      </c>
      <c r="AC3555" t="s">
        <v>836</v>
      </c>
      <c r="AD3555" t="s">
        <v>2580</v>
      </c>
      <c r="AE3555" t="s">
        <v>7985</v>
      </c>
      <c r="AF3555">
        <v>0</v>
      </c>
      <c r="AG3555">
        <v>0</v>
      </c>
      <c r="AH3555">
        <v>1</v>
      </c>
      <c r="AI3555">
        <v>0</v>
      </c>
      <c r="AJ3555">
        <f>IF(AI3555="","",IF(ISERROR(VLOOKUP(CONCATENATE(F3555),Term!$A$1:$C$2000,1,FALSE)),0,1))</f>
        <v>1</v>
      </c>
    </row>
    <row r="3556" spans="1:36" x14ac:dyDescent="0.15">
      <c r="A3556" t="s">
        <v>1282</v>
      </c>
      <c r="B3556">
        <v>39825</v>
      </c>
      <c r="C3556" s="14">
        <v>39828</v>
      </c>
      <c r="D3556" s="14"/>
      <c r="F3556">
        <v>522384</v>
      </c>
      <c r="G3556" t="s">
        <v>882</v>
      </c>
      <c r="H3556">
        <v>2190206</v>
      </c>
      <c r="I3556" t="s">
        <v>3044</v>
      </c>
      <c r="J3556" t="s">
        <v>6034</v>
      </c>
      <c r="K3556">
        <v>214853</v>
      </c>
      <c r="L3556" t="s">
        <v>266</v>
      </c>
      <c r="M3556">
        <v>43</v>
      </c>
      <c r="N3556" t="s">
        <v>924</v>
      </c>
      <c r="O3556" t="s">
        <v>924</v>
      </c>
      <c r="P3556" t="s">
        <v>924</v>
      </c>
      <c r="Q3556">
        <v>5</v>
      </c>
      <c r="R3556">
        <v>0</v>
      </c>
      <c r="S3556">
        <v>0</v>
      </c>
      <c r="T3556">
        <v>0</v>
      </c>
      <c r="U3556">
        <v>2</v>
      </c>
      <c r="V3556">
        <v>3</v>
      </c>
      <c r="W3556">
        <v>1951554</v>
      </c>
      <c r="X3556" t="s">
        <v>4314</v>
      </c>
      <c r="Y3556">
        <v>60</v>
      </c>
      <c r="Z3556">
        <v>16</v>
      </c>
      <c r="AA3556">
        <v>21</v>
      </c>
      <c r="AB3556">
        <v>9</v>
      </c>
      <c r="AC3556" t="s">
        <v>836</v>
      </c>
      <c r="AD3556" t="s">
        <v>2580</v>
      </c>
      <c r="AE3556" t="s">
        <v>7985</v>
      </c>
      <c r="AF3556">
        <v>0</v>
      </c>
      <c r="AG3556">
        <v>0</v>
      </c>
      <c r="AH3556">
        <v>0</v>
      </c>
      <c r="AI3556">
        <v>0</v>
      </c>
      <c r="AJ3556">
        <f>IF(AI3556="","",IF(ISERROR(VLOOKUP(CONCATENATE(F3556),Term!$A$1:$C$2000,1,FALSE)),0,1))</f>
        <v>1</v>
      </c>
    </row>
    <row r="3557" spans="1:36" x14ac:dyDescent="0.15">
      <c r="A3557" t="s">
        <v>7986</v>
      </c>
      <c r="B3557">
        <v>39841</v>
      </c>
      <c r="C3557" s="14">
        <v>39841</v>
      </c>
      <c r="D3557" s="14"/>
      <c r="F3557">
        <v>522384</v>
      </c>
      <c r="G3557" t="s">
        <v>882</v>
      </c>
      <c r="H3557">
        <v>2190206</v>
      </c>
      <c r="I3557" t="s">
        <v>3044</v>
      </c>
      <c r="J3557" t="s">
        <v>6034</v>
      </c>
      <c r="K3557">
        <v>257647</v>
      </c>
      <c r="L3557" t="s">
        <v>266</v>
      </c>
      <c r="M3557">
        <v>43</v>
      </c>
      <c r="N3557" t="s">
        <v>924</v>
      </c>
      <c r="O3557" t="s">
        <v>924</v>
      </c>
      <c r="P3557" t="s">
        <v>924</v>
      </c>
      <c r="Q3557">
        <v>6</v>
      </c>
      <c r="R3557">
        <v>1</v>
      </c>
      <c r="S3557">
        <v>0</v>
      </c>
      <c r="T3557">
        <v>0</v>
      </c>
      <c r="U3557">
        <v>2</v>
      </c>
      <c r="V3557">
        <v>3</v>
      </c>
      <c r="W3557">
        <v>1951554</v>
      </c>
      <c r="X3557" t="s">
        <v>4314</v>
      </c>
      <c r="Y3557">
        <v>60</v>
      </c>
      <c r="Z3557">
        <v>16</v>
      </c>
      <c r="AA3557">
        <v>21</v>
      </c>
      <c r="AB3557">
        <v>9</v>
      </c>
      <c r="AC3557" t="s">
        <v>836</v>
      </c>
      <c r="AD3557" t="s">
        <v>2580</v>
      </c>
      <c r="AE3557" t="s">
        <v>7985</v>
      </c>
      <c r="AF3557">
        <v>0</v>
      </c>
      <c r="AG3557">
        <v>0</v>
      </c>
      <c r="AH3557">
        <v>1</v>
      </c>
      <c r="AI3557">
        <v>0</v>
      </c>
      <c r="AJ3557">
        <f>IF(AI3557="","",IF(ISERROR(VLOOKUP(CONCATENATE(F3557),Term!$A$1:$C$2000,1,FALSE)),0,1))</f>
        <v>1</v>
      </c>
    </row>
    <row r="3558" spans="1:36" x14ac:dyDescent="0.15">
      <c r="A3558" t="s">
        <v>2773</v>
      </c>
      <c r="B3558">
        <v>39799</v>
      </c>
      <c r="C3558" s="14">
        <v>39811</v>
      </c>
      <c r="D3558" s="14"/>
      <c r="E3558">
        <v>39828</v>
      </c>
      <c r="F3558">
        <v>522384</v>
      </c>
      <c r="G3558" t="s">
        <v>882</v>
      </c>
      <c r="H3558">
        <v>2192061</v>
      </c>
      <c r="I3558" t="s">
        <v>3044</v>
      </c>
      <c r="J3558" t="s">
        <v>6037</v>
      </c>
      <c r="K3558">
        <v>225775</v>
      </c>
      <c r="L3558" t="s">
        <v>2438</v>
      </c>
      <c r="M3558">
        <v>43</v>
      </c>
      <c r="N3558" t="s">
        <v>646</v>
      </c>
      <c r="O3558">
        <v>5</v>
      </c>
      <c r="P3558">
        <v>17</v>
      </c>
      <c r="Q3558">
        <v>4</v>
      </c>
      <c r="R3558">
        <v>1</v>
      </c>
      <c r="S3558">
        <v>1</v>
      </c>
      <c r="T3558">
        <v>1</v>
      </c>
      <c r="U3558">
        <v>2</v>
      </c>
      <c r="V3558">
        <v>3</v>
      </c>
      <c r="W3558">
        <v>1156987</v>
      </c>
      <c r="X3558" t="s">
        <v>4314</v>
      </c>
      <c r="Y3558">
        <v>60</v>
      </c>
      <c r="Z3558">
        <v>16</v>
      </c>
      <c r="AA3558">
        <v>21</v>
      </c>
      <c r="AB3558">
        <v>9</v>
      </c>
      <c r="AC3558" t="s">
        <v>836</v>
      </c>
      <c r="AD3558" t="s">
        <v>2580</v>
      </c>
      <c r="AE3558" t="s">
        <v>7404</v>
      </c>
      <c r="AF3558">
        <v>0</v>
      </c>
      <c r="AG3558">
        <v>0</v>
      </c>
      <c r="AH3558">
        <v>1</v>
      </c>
      <c r="AI3558">
        <v>1</v>
      </c>
      <c r="AJ3558">
        <f>IF(AI3558="","",IF(ISERROR(VLOOKUP(CONCATENATE(F3558),Term!$A$1:$C$2000,1,FALSE)),0,1))</f>
        <v>1</v>
      </c>
    </row>
    <row r="3559" spans="1:36" x14ac:dyDescent="0.15">
      <c r="A3559" t="s">
        <v>4379</v>
      </c>
      <c r="B3559">
        <v>39784</v>
      </c>
      <c r="C3559" s="14">
        <v>39785</v>
      </c>
      <c r="D3559" s="14"/>
      <c r="E3559">
        <v>39805</v>
      </c>
      <c r="F3559">
        <v>522384</v>
      </c>
      <c r="G3559" t="s">
        <v>882</v>
      </c>
      <c r="H3559">
        <v>2194718</v>
      </c>
      <c r="I3559" t="s">
        <v>3044</v>
      </c>
      <c r="J3559" t="s">
        <v>6034</v>
      </c>
      <c r="K3559">
        <v>178825</v>
      </c>
      <c r="L3559" t="s">
        <v>266</v>
      </c>
      <c r="M3559">
        <v>43</v>
      </c>
      <c r="N3559" t="s">
        <v>932</v>
      </c>
      <c r="O3559">
        <v>4</v>
      </c>
      <c r="P3559">
        <v>40</v>
      </c>
      <c r="Q3559">
        <v>3</v>
      </c>
      <c r="R3559">
        <v>0</v>
      </c>
      <c r="S3559">
        <v>1</v>
      </c>
      <c r="T3559">
        <v>1</v>
      </c>
      <c r="U3559">
        <v>5</v>
      </c>
      <c r="V3559">
        <v>3</v>
      </c>
      <c r="W3559">
        <v>1350994</v>
      </c>
      <c r="X3559" t="s">
        <v>4314</v>
      </c>
      <c r="Y3559">
        <v>60</v>
      </c>
      <c r="Z3559">
        <v>16</v>
      </c>
      <c r="AA3559">
        <v>21</v>
      </c>
      <c r="AB3559">
        <v>9</v>
      </c>
      <c r="AC3559" t="s">
        <v>836</v>
      </c>
      <c r="AD3559" t="s">
        <v>2580</v>
      </c>
      <c r="AE3559" t="s">
        <v>5896</v>
      </c>
      <c r="AF3559">
        <v>1</v>
      </c>
      <c r="AG3559">
        <v>0</v>
      </c>
      <c r="AH3559">
        <v>1</v>
      </c>
      <c r="AI3559">
        <v>1</v>
      </c>
      <c r="AJ3559">
        <f>IF(AI3559="","",IF(ISERROR(VLOOKUP(CONCATENATE(F3559),Term!$A$1:$C$2000,1,FALSE)),0,1))</f>
        <v>1</v>
      </c>
    </row>
    <row r="3560" spans="1:36" x14ac:dyDescent="0.15">
      <c r="A3560" t="s">
        <v>4383</v>
      </c>
      <c r="B3560">
        <v>39792</v>
      </c>
      <c r="C3560" s="14">
        <v>39794</v>
      </c>
      <c r="D3560" s="14"/>
      <c r="E3560">
        <v>39818</v>
      </c>
      <c r="F3560">
        <v>522384</v>
      </c>
      <c r="G3560" t="s">
        <v>882</v>
      </c>
      <c r="H3560">
        <v>2194718</v>
      </c>
      <c r="I3560" t="s">
        <v>3044</v>
      </c>
      <c r="J3560" t="s">
        <v>6034</v>
      </c>
      <c r="K3560">
        <v>242139</v>
      </c>
      <c r="L3560" t="s">
        <v>266</v>
      </c>
      <c r="M3560">
        <v>43</v>
      </c>
      <c r="N3560" t="s">
        <v>646</v>
      </c>
      <c r="O3560">
        <v>5</v>
      </c>
      <c r="P3560">
        <v>27</v>
      </c>
      <c r="Q3560">
        <v>3</v>
      </c>
      <c r="R3560">
        <v>0</v>
      </c>
      <c r="S3560">
        <v>1</v>
      </c>
      <c r="T3560">
        <v>0</v>
      </c>
      <c r="U3560">
        <v>5</v>
      </c>
      <c r="V3560">
        <v>3</v>
      </c>
      <c r="W3560">
        <v>1350994</v>
      </c>
      <c r="X3560" t="s">
        <v>4314</v>
      </c>
      <c r="Y3560">
        <v>60</v>
      </c>
      <c r="Z3560">
        <v>16</v>
      </c>
      <c r="AA3560">
        <v>21</v>
      </c>
      <c r="AB3560">
        <v>9</v>
      </c>
      <c r="AC3560" t="s">
        <v>836</v>
      </c>
      <c r="AD3560" t="s">
        <v>2580</v>
      </c>
      <c r="AE3560" t="s">
        <v>5896</v>
      </c>
      <c r="AF3560">
        <v>0</v>
      </c>
      <c r="AG3560">
        <v>0</v>
      </c>
      <c r="AH3560">
        <v>0</v>
      </c>
      <c r="AI3560">
        <v>1</v>
      </c>
      <c r="AJ3560">
        <f>IF(AI3560="","",IF(ISERROR(VLOOKUP(CONCATENATE(F3560),Term!$A$1:$C$2000,1,FALSE)),0,1))</f>
        <v>1</v>
      </c>
    </row>
    <row r="3561" spans="1:36" x14ac:dyDescent="0.15">
      <c r="A3561" t="s">
        <v>4382</v>
      </c>
      <c r="B3561">
        <v>39787</v>
      </c>
      <c r="C3561" s="14">
        <v>39790</v>
      </c>
      <c r="D3561" s="14"/>
      <c r="E3561">
        <v>39819</v>
      </c>
      <c r="F3561">
        <v>522384</v>
      </c>
      <c r="G3561" t="s">
        <v>882</v>
      </c>
      <c r="H3561">
        <v>2194718</v>
      </c>
      <c r="I3561" t="s">
        <v>3044</v>
      </c>
      <c r="J3561" t="s">
        <v>6034</v>
      </c>
      <c r="K3561">
        <v>401698</v>
      </c>
      <c r="L3561" t="s">
        <v>266</v>
      </c>
      <c r="M3561">
        <v>43</v>
      </c>
      <c r="N3561" t="s">
        <v>646</v>
      </c>
      <c r="O3561">
        <v>5</v>
      </c>
      <c r="P3561">
        <v>26</v>
      </c>
      <c r="Q3561">
        <v>3</v>
      </c>
      <c r="R3561">
        <v>0</v>
      </c>
      <c r="S3561">
        <v>1</v>
      </c>
      <c r="T3561">
        <v>0</v>
      </c>
      <c r="U3561">
        <v>5</v>
      </c>
      <c r="V3561">
        <v>3</v>
      </c>
      <c r="W3561">
        <v>1350994</v>
      </c>
      <c r="X3561" t="s">
        <v>4314</v>
      </c>
      <c r="Y3561">
        <v>60</v>
      </c>
      <c r="Z3561">
        <v>16</v>
      </c>
      <c r="AA3561">
        <v>21</v>
      </c>
      <c r="AB3561">
        <v>9</v>
      </c>
      <c r="AC3561" t="s">
        <v>836</v>
      </c>
      <c r="AD3561" t="s">
        <v>2580</v>
      </c>
      <c r="AE3561" t="s">
        <v>5896</v>
      </c>
      <c r="AF3561">
        <v>0</v>
      </c>
      <c r="AG3561">
        <v>0</v>
      </c>
      <c r="AH3561">
        <v>0</v>
      </c>
      <c r="AI3561">
        <v>0</v>
      </c>
      <c r="AJ3561">
        <f>IF(AI3561="","",IF(ISERROR(VLOOKUP(CONCATENATE(F3561),Term!$A$1:$C$2000,1,FALSE)),0,1))</f>
        <v>1</v>
      </c>
    </row>
    <row r="3562" spans="1:36" x14ac:dyDescent="0.15">
      <c r="A3562" t="s">
        <v>4381</v>
      </c>
      <c r="B3562">
        <v>39787</v>
      </c>
      <c r="C3562" s="14">
        <v>39790</v>
      </c>
      <c r="D3562" s="14"/>
      <c r="E3562">
        <v>39825</v>
      </c>
      <c r="F3562">
        <v>522384</v>
      </c>
      <c r="G3562" t="s">
        <v>882</v>
      </c>
      <c r="H3562">
        <v>2194718</v>
      </c>
      <c r="I3562" t="s">
        <v>3044</v>
      </c>
      <c r="J3562" t="s">
        <v>6034</v>
      </c>
      <c r="K3562">
        <v>281843</v>
      </c>
      <c r="L3562" t="s">
        <v>266</v>
      </c>
      <c r="M3562">
        <v>43</v>
      </c>
      <c r="N3562" t="s">
        <v>646</v>
      </c>
      <c r="O3562">
        <v>5</v>
      </c>
      <c r="P3562">
        <v>20</v>
      </c>
      <c r="Q3562">
        <v>3</v>
      </c>
      <c r="R3562">
        <v>0</v>
      </c>
      <c r="S3562">
        <v>1</v>
      </c>
      <c r="T3562">
        <v>0</v>
      </c>
      <c r="U3562">
        <v>5</v>
      </c>
      <c r="V3562">
        <v>3</v>
      </c>
      <c r="W3562">
        <v>1350994</v>
      </c>
      <c r="X3562" t="s">
        <v>4314</v>
      </c>
      <c r="Y3562">
        <v>60</v>
      </c>
      <c r="Z3562">
        <v>16</v>
      </c>
      <c r="AA3562">
        <v>21</v>
      </c>
      <c r="AB3562">
        <v>9</v>
      </c>
      <c r="AC3562" t="s">
        <v>836</v>
      </c>
      <c r="AD3562" t="s">
        <v>2580</v>
      </c>
      <c r="AE3562" t="s">
        <v>5896</v>
      </c>
      <c r="AF3562">
        <v>0</v>
      </c>
      <c r="AG3562">
        <v>0</v>
      </c>
      <c r="AH3562">
        <v>0</v>
      </c>
      <c r="AI3562">
        <v>0</v>
      </c>
      <c r="AJ3562">
        <f>IF(AI3562="","",IF(ISERROR(VLOOKUP(CONCATENATE(F3562),Term!$A$1:$C$2000,1,FALSE)),0,1))</f>
        <v>1</v>
      </c>
    </row>
    <row r="3563" spans="1:36" x14ac:dyDescent="0.15">
      <c r="A3563" t="s">
        <v>1287</v>
      </c>
      <c r="B3563">
        <v>39821</v>
      </c>
      <c r="C3563" s="14">
        <v>39821</v>
      </c>
      <c r="D3563" s="14"/>
      <c r="E3563">
        <v>39840</v>
      </c>
      <c r="F3563">
        <v>522384</v>
      </c>
      <c r="G3563" t="s">
        <v>882</v>
      </c>
      <c r="H3563">
        <v>2194718</v>
      </c>
      <c r="I3563" t="s">
        <v>3044</v>
      </c>
      <c r="J3563" t="s">
        <v>6034</v>
      </c>
      <c r="K3563">
        <v>246489</v>
      </c>
      <c r="L3563" t="s">
        <v>266</v>
      </c>
      <c r="M3563">
        <v>43</v>
      </c>
      <c r="N3563" t="s">
        <v>7479</v>
      </c>
      <c r="O3563">
        <v>6</v>
      </c>
      <c r="P3563">
        <v>5</v>
      </c>
      <c r="Q3563">
        <v>5</v>
      </c>
      <c r="R3563">
        <v>0</v>
      </c>
      <c r="S3563">
        <v>1</v>
      </c>
      <c r="T3563">
        <v>0</v>
      </c>
      <c r="U3563">
        <v>5</v>
      </c>
      <c r="V3563">
        <v>3</v>
      </c>
      <c r="W3563">
        <v>1350994</v>
      </c>
      <c r="X3563" t="s">
        <v>4314</v>
      </c>
      <c r="Y3563">
        <v>60</v>
      </c>
      <c r="Z3563">
        <v>16</v>
      </c>
      <c r="AA3563">
        <v>21</v>
      </c>
      <c r="AB3563">
        <v>9</v>
      </c>
      <c r="AC3563" t="s">
        <v>836</v>
      </c>
      <c r="AD3563" t="s">
        <v>2580</v>
      </c>
      <c r="AE3563" t="s">
        <v>5896</v>
      </c>
      <c r="AF3563">
        <v>0</v>
      </c>
      <c r="AG3563">
        <v>0</v>
      </c>
      <c r="AH3563">
        <v>0</v>
      </c>
      <c r="AI3563">
        <v>1</v>
      </c>
      <c r="AJ3563">
        <f>IF(AI3563="","",IF(ISERROR(VLOOKUP(CONCATENATE(F3563),Term!$A$1:$C$2000,1,FALSE)),0,1))</f>
        <v>1</v>
      </c>
    </row>
    <row r="3564" spans="1:36" x14ac:dyDescent="0.15">
      <c r="A3564" t="s">
        <v>4380</v>
      </c>
      <c r="B3564">
        <v>39785</v>
      </c>
      <c r="C3564" s="14">
        <v>39785</v>
      </c>
      <c r="D3564" s="14">
        <v>39819</v>
      </c>
      <c r="F3564">
        <v>522384</v>
      </c>
      <c r="G3564" t="s">
        <v>882</v>
      </c>
      <c r="H3564">
        <v>2194718</v>
      </c>
      <c r="I3564" t="s">
        <v>3044</v>
      </c>
      <c r="J3564" t="s">
        <v>6034</v>
      </c>
      <c r="K3564">
        <v>105187</v>
      </c>
      <c r="L3564" t="s">
        <v>266</v>
      </c>
      <c r="M3564">
        <v>43</v>
      </c>
      <c r="N3564" t="s">
        <v>924</v>
      </c>
      <c r="O3564" t="s">
        <v>924</v>
      </c>
      <c r="P3564" t="s">
        <v>924</v>
      </c>
      <c r="Q3564">
        <v>3</v>
      </c>
      <c r="R3564">
        <v>0</v>
      </c>
      <c r="S3564">
        <v>0</v>
      </c>
      <c r="T3564">
        <v>0</v>
      </c>
      <c r="U3564">
        <v>5</v>
      </c>
      <c r="V3564">
        <v>3</v>
      </c>
      <c r="W3564">
        <v>1350994</v>
      </c>
      <c r="X3564" t="s">
        <v>4314</v>
      </c>
      <c r="Y3564">
        <v>60</v>
      </c>
      <c r="Z3564">
        <v>16</v>
      </c>
      <c r="AA3564">
        <v>21</v>
      </c>
      <c r="AB3564">
        <v>9</v>
      </c>
      <c r="AC3564" t="s">
        <v>836</v>
      </c>
      <c r="AD3564" t="s">
        <v>2580</v>
      </c>
      <c r="AE3564" t="s">
        <v>5896</v>
      </c>
      <c r="AF3564">
        <v>0</v>
      </c>
      <c r="AG3564">
        <v>0</v>
      </c>
      <c r="AH3564">
        <v>0</v>
      </c>
      <c r="AI3564">
        <v>0</v>
      </c>
      <c r="AJ3564">
        <f>IF(AI3564="","",IF(ISERROR(VLOOKUP(CONCATENATE(F3564),Term!$A$1:$C$2000,1,FALSE)),0,1))</f>
        <v>1</v>
      </c>
    </row>
    <row r="3565" spans="1:36" x14ac:dyDescent="0.15">
      <c r="A3565" t="s">
        <v>2777</v>
      </c>
      <c r="B3565">
        <v>39799</v>
      </c>
      <c r="C3565">
        <v>39805</v>
      </c>
      <c r="D3565">
        <v>39812</v>
      </c>
      <c r="F3565">
        <v>522384</v>
      </c>
      <c r="G3565" t="s">
        <v>882</v>
      </c>
      <c r="H3565">
        <v>2194718</v>
      </c>
      <c r="I3565" t="s">
        <v>3044</v>
      </c>
      <c r="J3565" t="s">
        <v>6034</v>
      </c>
      <c r="K3565">
        <v>150020</v>
      </c>
      <c r="L3565" t="s">
        <v>266</v>
      </c>
      <c r="M3565">
        <v>43</v>
      </c>
      <c r="N3565" t="s">
        <v>924</v>
      </c>
      <c r="O3565" t="s">
        <v>924</v>
      </c>
      <c r="P3565" t="s">
        <v>924</v>
      </c>
      <c r="Q3565">
        <v>4</v>
      </c>
      <c r="R3565">
        <v>0</v>
      </c>
      <c r="S3565">
        <v>0</v>
      </c>
      <c r="T3565">
        <v>0</v>
      </c>
      <c r="U3565">
        <v>5</v>
      </c>
      <c r="V3565">
        <v>3</v>
      </c>
      <c r="W3565">
        <v>1350994</v>
      </c>
      <c r="X3565" t="s">
        <v>4314</v>
      </c>
      <c r="Y3565">
        <v>60</v>
      </c>
      <c r="Z3565">
        <v>16</v>
      </c>
      <c r="AA3565">
        <v>21</v>
      </c>
      <c r="AB3565">
        <v>9</v>
      </c>
      <c r="AC3565" t="s">
        <v>836</v>
      </c>
      <c r="AD3565" t="s">
        <v>2580</v>
      </c>
      <c r="AE3565" t="s">
        <v>5896</v>
      </c>
      <c r="AF3565">
        <v>0</v>
      </c>
      <c r="AG3565">
        <v>0</v>
      </c>
      <c r="AH3565">
        <v>1</v>
      </c>
      <c r="AI3565">
        <v>0</v>
      </c>
      <c r="AJ3565">
        <f>IF(AI3565="","",IF(ISERROR(VLOOKUP(CONCATENATE(F3565),Term!$A$1:$C$2000,1,FALSE)),0,1))</f>
        <v>1</v>
      </c>
    </row>
    <row r="3566" spans="1:36" x14ac:dyDescent="0.15">
      <c r="A3566" t="s">
        <v>1284</v>
      </c>
      <c r="B3566">
        <v>39819</v>
      </c>
      <c r="C3566">
        <v>39820</v>
      </c>
      <c r="D3566">
        <v>39836</v>
      </c>
      <c r="F3566">
        <v>522384</v>
      </c>
      <c r="G3566" t="s">
        <v>882</v>
      </c>
      <c r="H3566">
        <v>2194718</v>
      </c>
      <c r="I3566" t="s">
        <v>3044</v>
      </c>
      <c r="J3566" t="s">
        <v>6034</v>
      </c>
      <c r="K3566">
        <v>144993</v>
      </c>
      <c r="L3566" t="s">
        <v>266</v>
      </c>
      <c r="M3566">
        <v>43</v>
      </c>
      <c r="N3566" t="s">
        <v>924</v>
      </c>
      <c r="O3566" t="s">
        <v>924</v>
      </c>
      <c r="P3566" t="s">
        <v>924</v>
      </c>
      <c r="Q3566">
        <v>5</v>
      </c>
      <c r="R3566">
        <v>0</v>
      </c>
      <c r="S3566">
        <v>0</v>
      </c>
      <c r="T3566">
        <v>0</v>
      </c>
      <c r="U3566">
        <v>5</v>
      </c>
      <c r="V3566">
        <v>3</v>
      </c>
      <c r="W3566">
        <v>1350994</v>
      </c>
      <c r="X3566" t="s">
        <v>4314</v>
      </c>
      <c r="Y3566">
        <v>60</v>
      </c>
      <c r="Z3566">
        <v>16</v>
      </c>
      <c r="AA3566">
        <v>21</v>
      </c>
      <c r="AB3566">
        <v>9</v>
      </c>
      <c r="AC3566" t="s">
        <v>836</v>
      </c>
      <c r="AD3566" t="s">
        <v>2580</v>
      </c>
      <c r="AE3566" t="s">
        <v>5896</v>
      </c>
      <c r="AF3566">
        <v>0</v>
      </c>
      <c r="AG3566">
        <v>0</v>
      </c>
      <c r="AH3566">
        <v>1</v>
      </c>
      <c r="AI3566">
        <v>0</v>
      </c>
      <c r="AJ3566">
        <f>IF(AI3566="","",IF(ISERROR(VLOOKUP(CONCATENATE(F3566),Term!$A$1:$C$2000,1,FALSE)),0,1))</f>
        <v>1</v>
      </c>
    </row>
    <row r="3567" spans="1:36" x14ac:dyDescent="0.15">
      <c r="A3567" t="s">
        <v>1283</v>
      </c>
      <c r="B3567">
        <v>39819</v>
      </c>
      <c r="C3567">
        <v>39820</v>
      </c>
      <c r="D3567">
        <v>39839</v>
      </c>
      <c r="F3567">
        <v>522384</v>
      </c>
      <c r="G3567" t="s">
        <v>882</v>
      </c>
      <c r="H3567">
        <v>2194718</v>
      </c>
      <c r="I3567" t="s">
        <v>3044</v>
      </c>
      <c r="J3567" t="s">
        <v>6034</v>
      </c>
      <c r="K3567">
        <v>202991</v>
      </c>
      <c r="L3567" t="s">
        <v>266</v>
      </c>
      <c r="M3567">
        <v>43</v>
      </c>
      <c r="N3567" t="s">
        <v>924</v>
      </c>
      <c r="O3567" t="s">
        <v>924</v>
      </c>
      <c r="P3567" t="s">
        <v>924</v>
      </c>
      <c r="Q3567">
        <v>5</v>
      </c>
      <c r="R3567">
        <v>0</v>
      </c>
      <c r="S3567">
        <v>0</v>
      </c>
      <c r="T3567">
        <v>0</v>
      </c>
      <c r="U3567">
        <v>5</v>
      </c>
      <c r="V3567">
        <v>3</v>
      </c>
      <c r="W3567">
        <v>1350994</v>
      </c>
      <c r="X3567" t="s">
        <v>4314</v>
      </c>
      <c r="Y3567">
        <v>60</v>
      </c>
      <c r="Z3567">
        <v>16</v>
      </c>
      <c r="AA3567">
        <v>21</v>
      </c>
      <c r="AB3567">
        <v>9</v>
      </c>
      <c r="AC3567" t="s">
        <v>836</v>
      </c>
      <c r="AD3567" t="s">
        <v>2580</v>
      </c>
      <c r="AE3567" t="s">
        <v>5896</v>
      </c>
      <c r="AF3567">
        <v>0</v>
      </c>
      <c r="AG3567">
        <v>0</v>
      </c>
      <c r="AH3567">
        <v>0</v>
      </c>
      <c r="AI3567">
        <v>0</v>
      </c>
      <c r="AJ3567">
        <f>IF(AI3567="","",IF(ISERROR(VLOOKUP(CONCATENATE(F3567),Term!$A$1:$C$2000,1,FALSE)),0,1))</f>
        <v>1</v>
      </c>
    </row>
    <row r="3568" spans="1:36" x14ac:dyDescent="0.15">
      <c r="A3568" t="s">
        <v>1285</v>
      </c>
      <c r="B3568">
        <v>39819</v>
      </c>
      <c r="C3568" s="14">
        <v>39821</v>
      </c>
      <c r="D3568" s="14"/>
      <c r="F3568">
        <v>522384</v>
      </c>
      <c r="G3568" t="s">
        <v>882</v>
      </c>
      <c r="H3568">
        <v>2194718</v>
      </c>
      <c r="I3568" t="s">
        <v>3044</v>
      </c>
      <c r="J3568" t="s">
        <v>6034</v>
      </c>
      <c r="K3568">
        <v>126413</v>
      </c>
      <c r="L3568" t="s">
        <v>266</v>
      </c>
      <c r="M3568">
        <v>43</v>
      </c>
      <c r="N3568" t="s">
        <v>924</v>
      </c>
      <c r="O3568" t="s">
        <v>924</v>
      </c>
      <c r="P3568" t="s">
        <v>924</v>
      </c>
      <c r="Q3568">
        <v>5</v>
      </c>
      <c r="R3568">
        <v>0</v>
      </c>
      <c r="S3568">
        <v>0</v>
      </c>
      <c r="T3568">
        <v>0</v>
      </c>
      <c r="U3568">
        <v>5</v>
      </c>
      <c r="V3568">
        <v>3</v>
      </c>
      <c r="W3568">
        <v>1350994</v>
      </c>
      <c r="X3568" t="s">
        <v>4314</v>
      </c>
      <c r="Y3568">
        <v>60</v>
      </c>
      <c r="Z3568">
        <v>16</v>
      </c>
      <c r="AA3568">
        <v>21</v>
      </c>
      <c r="AB3568">
        <v>9</v>
      </c>
      <c r="AC3568" t="s">
        <v>836</v>
      </c>
      <c r="AD3568" t="s">
        <v>2580</v>
      </c>
      <c r="AE3568" t="s">
        <v>5896</v>
      </c>
      <c r="AF3568">
        <v>0</v>
      </c>
      <c r="AG3568">
        <v>0</v>
      </c>
      <c r="AH3568">
        <v>0</v>
      </c>
      <c r="AI3568">
        <v>0</v>
      </c>
      <c r="AJ3568">
        <f>IF(AI3568="","",IF(ISERROR(VLOOKUP(CONCATENATE(F3568),Term!$A$1:$C$2000,1,FALSE)),0,1))</f>
        <v>1</v>
      </c>
    </row>
    <row r="3569" spans="1:36" x14ac:dyDescent="0.15">
      <c r="A3569" t="s">
        <v>1286</v>
      </c>
      <c r="B3569">
        <v>39819</v>
      </c>
      <c r="C3569">
        <v>39821</v>
      </c>
      <c r="F3569">
        <v>522384</v>
      </c>
      <c r="G3569" t="s">
        <v>882</v>
      </c>
      <c r="H3569">
        <v>2194718</v>
      </c>
      <c r="I3569" t="s">
        <v>3044</v>
      </c>
      <c r="J3569" t="s">
        <v>6034</v>
      </c>
      <c r="K3569">
        <v>160431</v>
      </c>
      <c r="L3569" t="s">
        <v>266</v>
      </c>
      <c r="M3569">
        <v>43</v>
      </c>
      <c r="N3569" t="s">
        <v>924</v>
      </c>
      <c r="O3569" t="s">
        <v>924</v>
      </c>
      <c r="P3569" t="s">
        <v>924</v>
      </c>
      <c r="Q3569">
        <v>5</v>
      </c>
      <c r="R3569">
        <v>0</v>
      </c>
      <c r="S3569">
        <v>0</v>
      </c>
      <c r="T3569">
        <v>0</v>
      </c>
      <c r="U3569">
        <v>5</v>
      </c>
      <c r="V3569">
        <v>3</v>
      </c>
      <c r="W3569">
        <v>1350994</v>
      </c>
      <c r="X3569" t="s">
        <v>4314</v>
      </c>
      <c r="Y3569">
        <v>60</v>
      </c>
      <c r="Z3569">
        <v>16</v>
      </c>
      <c r="AA3569">
        <v>21</v>
      </c>
      <c r="AB3569">
        <v>9</v>
      </c>
      <c r="AC3569" t="s">
        <v>836</v>
      </c>
      <c r="AD3569" t="s">
        <v>2580</v>
      </c>
      <c r="AE3569" t="s">
        <v>5896</v>
      </c>
      <c r="AF3569">
        <v>0</v>
      </c>
      <c r="AG3569">
        <v>0</v>
      </c>
      <c r="AH3569">
        <v>0</v>
      </c>
      <c r="AI3569">
        <v>0</v>
      </c>
      <c r="AJ3569">
        <f>IF(AI3569="","",IF(ISERROR(VLOOKUP(CONCATENATE(F3569),Term!$A$1:$C$2000,1,FALSE)),0,1))</f>
        <v>1</v>
      </c>
    </row>
    <row r="3570" spans="1:36" x14ac:dyDescent="0.15">
      <c r="A3570" t="s">
        <v>1289</v>
      </c>
      <c r="B3570">
        <v>39820</v>
      </c>
      <c r="C3570" s="14">
        <v>39822</v>
      </c>
      <c r="D3570" s="14"/>
      <c r="F3570">
        <v>522384</v>
      </c>
      <c r="G3570" t="s">
        <v>882</v>
      </c>
      <c r="H3570">
        <v>2194718</v>
      </c>
      <c r="I3570" t="s">
        <v>3044</v>
      </c>
      <c r="J3570" t="s">
        <v>6034</v>
      </c>
      <c r="K3570">
        <v>188522</v>
      </c>
      <c r="L3570" t="s">
        <v>266</v>
      </c>
      <c r="M3570">
        <v>43</v>
      </c>
      <c r="N3570" t="s">
        <v>924</v>
      </c>
      <c r="O3570" t="s">
        <v>924</v>
      </c>
      <c r="P3570" t="s">
        <v>924</v>
      </c>
      <c r="Q3570">
        <v>5</v>
      </c>
      <c r="R3570">
        <v>0</v>
      </c>
      <c r="S3570">
        <v>0</v>
      </c>
      <c r="T3570">
        <v>0</v>
      </c>
      <c r="U3570">
        <v>5</v>
      </c>
      <c r="V3570">
        <v>3</v>
      </c>
      <c r="W3570">
        <v>1350994</v>
      </c>
      <c r="X3570" t="s">
        <v>4314</v>
      </c>
      <c r="Y3570">
        <v>60</v>
      </c>
      <c r="Z3570">
        <v>16</v>
      </c>
      <c r="AA3570">
        <v>21</v>
      </c>
      <c r="AB3570">
        <v>9</v>
      </c>
      <c r="AC3570" t="s">
        <v>836</v>
      </c>
      <c r="AD3570" t="s">
        <v>2580</v>
      </c>
      <c r="AE3570" t="s">
        <v>5896</v>
      </c>
      <c r="AF3570">
        <v>0</v>
      </c>
      <c r="AG3570">
        <v>0</v>
      </c>
      <c r="AH3570">
        <v>0</v>
      </c>
      <c r="AI3570">
        <v>0</v>
      </c>
      <c r="AJ3570">
        <f>IF(AI3570="","",IF(ISERROR(VLOOKUP(CONCATENATE(F3570),Term!$A$1:$C$2000,1,FALSE)),0,1))</f>
        <v>1</v>
      </c>
    </row>
    <row r="3571" spans="1:36" x14ac:dyDescent="0.15">
      <c r="A3571" t="s">
        <v>1290</v>
      </c>
      <c r="B3571">
        <v>39821</v>
      </c>
      <c r="C3571" s="14">
        <v>39822</v>
      </c>
      <c r="D3571" s="14"/>
      <c r="F3571">
        <v>522384</v>
      </c>
      <c r="G3571" t="s">
        <v>882</v>
      </c>
      <c r="H3571">
        <v>2194718</v>
      </c>
      <c r="I3571" t="s">
        <v>3044</v>
      </c>
      <c r="J3571" t="s">
        <v>6034</v>
      </c>
      <c r="K3571">
        <v>174999</v>
      </c>
      <c r="L3571" t="s">
        <v>266</v>
      </c>
      <c r="M3571">
        <v>43</v>
      </c>
      <c r="N3571" t="s">
        <v>924</v>
      </c>
      <c r="O3571" t="s">
        <v>924</v>
      </c>
      <c r="P3571" t="s">
        <v>924</v>
      </c>
      <c r="Q3571">
        <v>5</v>
      </c>
      <c r="R3571">
        <v>0</v>
      </c>
      <c r="S3571">
        <v>0</v>
      </c>
      <c r="T3571">
        <v>0</v>
      </c>
      <c r="U3571">
        <v>5</v>
      </c>
      <c r="V3571">
        <v>3</v>
      </c>
      <c r="W3571">
        <v>1350994</v>
      </c>
      <c r="X3571" t="s">
        <v>4314</v>
      </c>
      <c r="Y3571">
        <v>60</v>
      </c>
      <c r="Z3571">
        <v>16</v>
      </c>
      <c r="AA3571">
        <v>21</v>
      </c>
      <c r="AB3571">
        <v>9</v>
      </c>
      <c r="AC3571" t="s">
        <v>836</v>
      </c>
      <c r="AD3571" t="s">
        <v>2580</v>
      </c>
      <c r="AE3571" t="s">
        <v>5896</v>
      </c>
      <c r="AF3571">
        <v>0</v>
      </c>
      <c r="AG3571">
        <v>0</v>
      </c>
      <c r="AH3571">
        <v>0</v>
      </c>
      <c r="AI3571">
        <v>0</v>
      </c>
      <c r="AJ3571">
        <f>IF(AI3571="","",IF(ISERROR(VLOOKUP(CONCATENATE(F3571),Term!$A$1:$C$2000,1,FALSE)),0,1))</f>
        <v>1</v>
      </c>
    </row>
    <row r="3572" spans="1:36" x14ac:dyDescent="0.15">
      <c r="A3572" t="s">
        <v>1291</v>
      </c>
      <c r="B3572">
        <v>39827</v>
      </c>
      <c r="C3572" s="14">
        <v>39827</v>
      </c>
      <c r="D3572" s="14">
        <v>39843</v>
      </c>
      <c r="F3572">
        <v>522384</v>
      </c>
      <c r="G3572" t="s">
        <v>882</v>
      </c>
      <c r="H3572">
        <v>2194718</v>
      </c>
      <c r="I3572" t="s">
        <v>3044</v>
      </c>
      <c r="J3572" t="s">
        <v>6034</v>
      </c>
      <c r="K3572">
        <v>159493</v>
      </c>
      <c r="L3572" t="s">
        <v>266</v>
      </c>
      <c r="M3572">
        <v>43</v>
      </c>
      <c r="N3572" t="s">
        <v>924</v>
      </c>
      <c r="O3572" t="s">
        <v>924</v>
      </c>
      <c r="P3572" t="s">
        <v>924</v>
      </c>
      <c r="Q3572">
        <v>5</v>
      </c>
      <c r="R3572">
        <v>0</v>
      </c>
      <c r="S3572">
        <v>0</v>
      </c>
      <c r="T3572">
        <v>0</v>
      </c>
      <c r="U3572">
        <v>5</v>
      </c>
      <c r="V3572">
        <v>3</v>
      </c>
      <c r="W3572">
        <v>1350994</v>
      </c>
      <c r="X3572" t="s">
        <v>4314</v>
      </c>
      <c r="Y3572">
        <v>60</v>
      </c>
      <c r="Z3572">
        <v>16</v>
      </c>
      <c r="AA3572">
        <v>21</v>
      </c>
      <c r="AB3572">
        <v>9</v>
      </c>
      <c r="AC3572" t="s">
        <v>836</v>
      </c>
      <c r="AD3572" t="s">
        <v>2580</v>
      </c>
      <c r="AE3572" t="s">
        <v>5896</v>
      </c>
      <c r="AF3572">
        <v>0</v>
      </c>
      <c r="AG3572">
        <v>0</v>
      </c>
      <c r="AH3572">
        <v>0</v>
      </c>
      <c r="AI3572">
        <v>0</v>
      </c>
      <c r="AJ3572">
        <f>IF(AI3572="","",IF(ISERROR(VLOOKUP(CONCATENATE(F3572),Term!$A$1:$C$2000,1,FALSE)),0,1))</f>
        <v>1</v>
      </c>
    </row>
    <row r="3573" spans="1:36" x14ac:dyDescent="0.15">
      <c r="A3573" t="s">
        <v>7987</v>
      </c>
      <c r="B3573">
        <v>39821</v>
      </c>
      <c r="C3573" s="14">
        <v>39834</v>
      </c>
      <c r="D3573" s="14">
        <v>39843</v>
      </c>
      <c r="F3573">
        <v>522384</v>
      </c>
      <c r="G3573" t="s">
        <v>882</v>
      </c>
      <c r="H3573">
        <v>2194718</v>
      </c>
      <c r="I3573" t="s">
        <v>3044</v>
      </c>
      <c r="J3573" t="s">
        <v>6034</v>
      </c>
      <c r="K3573">
        <v>174716</v>
      </c>
      <c r="L3573" t="s">
        <v>266</v>
      </c>
      <c r="M3573">
        <v>43</v>
      </c>
      <c r="N3573" t="s">
        <v>924</v>
      </c>
      <c r="O3573" t="s">
        <v>924</v>
      </c>
      <c r="P3573" t="s">
        <v>924</v>
      </c>
      <c r="Q3573">
        <v>6</v>
      </c>
      <c r="R3573">
        <v>0</v>
      </c>
      <c r="S3573">
        <v>0</v>
      </c>
      <c r="T3573">
        <v>0</v>
      </c>
      <c r="U3573">
        <v>5</v>
      </c>
      <c r="V3573">
        <v>3</v>
      </c>
      <c r="W3573">
        <v>1350994</v>
      </c>
      <c r="X3573" t="s">
        <v>4314</v>
      </c>
      <c r="Y3573">
        <v>60</v>
      </c>
      <c r="Z3573">
        <v>16</v>
      </c>
      <c r="AA3573">
        <v>21</v>
      </c>
      <c r="AB3573">
        <v>9</v>
      </c>
      <c r="AC3573" t="s">
        <v>836</v>
      </c>
      <c r="AD3573" t="s">
        <v>2580</v>
      </c>
      <c r="AE3573" t="s">
        <v>5896</v>
      </c>
      <c r="AF3573">
        <v>0</v>
      </c>
      <c r="AG3573">
        <v>0</v>
      </c>
      <c r="AH3573">
        <v>1</v>
      </c>
      <c r="AI3573">
        <v>0</v>
      </c>
      <c r="AJ3573">
        <f>IF(AI3573="","",IF(ISERROR(VLOOKUP(CONCATENATE(F3573),Term!$A$1:$C$2000,1,FALSE)),0,1))</f>
        <v>1</v>
      </c>
    </row>
    <row r="3574" spans="1:36" x14ac:dyDescent="0.15">
      <c r="A3574" t="s">
        <v>7988</v>
      </c>
      <c r="B3574">
        <v>39834</v>
      </c>
      <c r="C3574">
        <v>39834</v>
      </c>
      <c r="F3574">
        <v>522384</v>
      </c>
      <c r="G3574" t="s">
        <v>882</v>
      </c>
      <c r="H3574">
        <v>2194718</v>
      </c>
      <c r="I3574" t="s">
        <v>3044</v>
      </c>
      <c r="J3574" t="s">
        <v>6034</v>
      </c>
      <c r="K3574">
        <v>289987</v>
      </c>
      <c r="L3574" t="s">
        <v>266</v>
      </c>
      <c r="M3574">
        <v>43</v>
      </c>
      <c r="N3574" t="s">
        <v>924</v>
      </c>
      <c r="O3574" t="s">
        <v>924</v>
      </c>
      <c r="P3574" t="s">
        <v>924</v>
      </c>
      <c r="Q3574">
        <v>6</v>
      </c>
      <c r="R3574">
        <v>0</v>
      </c>
      <c r="S3574">
        <v>0</v>
      </c>
      <c r="T3574">
        <v>0</v>
      </c>
      <c r="U3574">
        <v>5</v>
      </c>
      <c r="V3574">
        <v>3</v>
      </c>
      <c r="W3574">
        <v>1350994</v>
      </c>
      <c r="X3574" t="s">
        <v>4314</v>
      </c>
      <c r="Y3574">
        <v>60</v>
      </c>
      <c r="Z3574">
        <v>16</v>
      </c>
      <c r="AA3574">
        <v>21</v>
      </c>
      <c r="AB3574">
        <v>9</v>
      </c>
      <c r="AC3574" t="s">
        <v>836</v>
      </c>
      <c r="AD3574" t="s">
        <v>2580</v>
      </c>
      <c r="AE3574" t="s">
        <v>5896</v>
      </c>
      <c r="AF3574">
        <v>0</v>
      </c>
      <c r="AG3574">
        <v>0</v>
      </c>
      <c r="AH3574">
        <v>0</v>
      </c>
      <c r="AI3574">
        <v>0</v>
      </c>
      <c r="AJ3574">
        <f>IF(AI3574="","",IF(ISERROR(VLOOKUP(CONCATENATE(F3574),Term!$A$1:$C$2000,1,FALSE)),0,1))</f>
        <v>1</v>
      </c>
    </row>
    <row r="3575" spans="1:36" x14ac:dyDescent="0.15">
      <c r="A3575" t="s">
        <v>7989</v>
      </c>
      <c r="B3575">
        <v>39834</v>
      </c>
      <c r="C3575">
        <v>39834</v>
      </c>
      <c r="F3575">
        <v>522384</v>
      </c>
      <c r="G3575" t="s">
        <v>882</v>
      </c>
      <c r="H3575">
        <v>2194718</v>
      </c>
      <c r="I3575" t="s">
        <v>3044</v>
      </c>
      <c r="J3575" t="s">
        <v>6034</v>
      </c>
      <c r="K3575">
        <v>281751</v>
      </c>
      <c r="L3575" t="s">
        <v>266</v>
      </c>
      <c r="M3575">
        <v>43</v>
      </c>
      <c r="N3575" t="s">
        <v>924</v>
      </c>
      <c r="O3575" t="s">
        <v>924</v>
      </c>
      <c r="P3575" t="s">
        <v>924</v>
      </c>
      <c r="Q3575">
        <v>6</v>
      </c>
      <c r="R3575">
        <v>0</v>
      </c>
      <c r="S3575">
        <v>0</v>
      </c>
      <c r="T3575">
        <v>0</v>
      </c>
      <c r="U3575">
        <v>5</v>
      </c>
      <c r="V3575">
        <v>3</v>
      </c>
      <c r="W3575">
        <v>1350994</v>
      </c>
      <c r="X3575" t="s">
        <v>4314</v>
      </c>
      <c r="Y3575">
        <v>60</v>
      </c>
      <c r="Z3575">
        <v>16</v>
      </c>
      <c r="AA3575">
        <v>21</v>
      </c>
      <c r="AB3575">
        <v>9</v>
      </c>
      <c r="AC3575" t="s">
        <v>836</v>
      </c>
      <c r="AD3575" t="s">
        <v>2580</v>
      </c>
      <c r="AE3575" t="s">
        <v>5896</v>
      </c>
      <c r="AF3575">
        <v>0</v>
      </c>
      <c r="AG3575">
        <v>0</v>
      </c>
      <c r="AH3575">
        <v>0</v>
      </c>
      <c r="AI3575">
        <v>0</v>
      </c>
      <c r="AJ3575">
        <f>IF(AI3575="","",IF(ISERROR(VLOOKUP(CONCATENATE(F3575),Term!$A$1:$C$2000,1,FALSE)),0,1))</f>
        <v>1</v>
      </c>
    </row>
    <row r="3576" spans="1:36" x14ac:dyDescent="0.15">
      <c r="A3576" t="s">
        <v>1288</v>
      </c>
      <c r="B3576">
        <v>39822</v>
      </c>
      <c r="C3576" s="14">
        <v>39840</v>
      </c>
      <c r="D3576" s="14"/>
      <c r="F3576">
        <v>522384</v>
      </c>
      <c r="G3576" t="s">
        <v>882</v>
      </c>
      <c r="H3576">
        <v>2194718</v>
      </c>
      <c r="I3576" t="s">
        <v>3044</v>
      </c>
      <c r="J3576" t="s">
        <v>6034</v>
      </c>
      <c r="K3576">
        <v>245329</v>
      </c>
      <c r="L3576" t="s">
        <v>266</v>
      </c>
      <c r="M3576">
        <v>43</v>
      </c>
      <c r="N3576" t="s">
        <v>924</v>
      </c>
      <c r="O3576" t="s">
        <v>924</v>
      </c>
      <c r="P3576" t="s">
        <v>924</v>
      </c>
      <c r="Q3576">
        <v>6</v>
      </c>
      <c r="R3576">
        <v>0</v>
      </c>
      <c r="S3576">
        <v>0</v>
      </c>
      <c r="T3576">
        <v>0</v>
      </c>
      <c r="U3576">
        <v>5</v>
      </c>
      <c r="V3576">
        <v>3</v>
      </c>
      <c r="W3576">
        <v>1350994</v>
      </c>
      <c r="X3576" t="s">
        <v>4314</v>
      </c>
      <c r="Y3576">
        <v>60</v>
      </c>
      <c r="Z3576">
        <v>16</v>
      </c>
      <c r="AA3576">
        <v>21</v>
      </c>
      <c r="AB3576">
        <v>9</v>
      </c>
      <c r="AC3576" t="s">
        <v>836</v>
      </c>
      <c r="AD3576" t="s">
        <v>2580</v>
      </c>
      <c r="AE3576" t="s">
        <v>5896</v>
      </c>
      <c r="AF3576">
        <v>0</v>
      </c>
      <c r="AG3576">
        <v>0</v>
      </c>
      <c r="AH3576">
        <v>0</v>
      </c>
      <c r="AI3576">
        <v>0</v>
      </c>
      <c r="AJ3576">
        <f>IF(AI3576="","",IF(ISERROR(VLOOKUP(CONCATENATE(F3576),Term!$A$1:$C$2000,1,FALSE)),0,1))</f>
        <v>1</v>
      </c>
    </row>
    <row r="3577" spans="1:36" x14ac:dyDescent="0.15">
      <c r="A3577" t="s">
        <v>7990</v>
      </c>
      <c r="B3577">
        <v>39839</v>
      </c>
      <c r="C3577" s="14">
        <v>39841</v>
      </c>
      <c r="D3577" s="14"/>
      <c r="F3577">
        <v>522384</v>
      </c>
      <c r="G3577" t="s">
        <v>882</v>
      </c>
      <c r="H3577">
        <v>2194718</v>
      </c>
      <c r="I3577" t="s">
        <v>3044</v>
      </c>
      <c r="J3577" t="s">
        <v>6034</v>
      </c>
      <c r="K3577">
        <v>216448</v>
      </c>
      <c r="L3577" t="s">
        <v>266</v>
      </c>
      <c r="M3577">
        <v>43</v>
      </c>
      <c r="N3577" t="s">
        <v>924</v>
      </c>
      <c r="O3577" t="s">
        <v>924</v>
      </c>
      <c r="P3577" t="s">
        <v>924</v>
      </c>
      <c r="Q3577">
        <v>6</v>
      </c>
      <c r="R3577">
        <v>1</v>
      </c>
      <c r="S3577">
        <v>0</v>
      </c>
      <c r="T3577">
        <v>0</v>
      </c>
      <c r="U3577">
        <v>5</v>
      </c>
      <c r="V3577">
        <v>3</v>
      </c>
      <c r="W3577">
        <v>1350994</v>
      </c>
      <c r="X3577" t="s">
        <v>4314</v>
      </c>
      <c r="Y3577">
        <v>60</v>
      </c>
      <c r="Z3577">
        <v>16</v>
      </c>
      <c r="AA3577">
        <v>21</v>
      </c>
      <c r="AB3577">
        <v>9</v>
      </c>
      <c r="AC3577" t="s">
        <v>836</v>
      </c>
      <c r="AD3577" t="s">
        <v>2580</v>
      </c>
      <c r="AE3577" t="s">
        <v>5896</v>
      </c>
      <c r="AF3577">
        <v>0</v>
      </c>
      <c r="AG3577">
        <v>0</v>
      </c>
      <c r="AH3577">
        <v>0</v>
      </c>
      <c r="AI3577">
        <v>0</v>
      </c>
      <c r="AJ3577">
        <f>IF(AI3577="","",IF(ISERROR(VLOOKUP(CONCATENATE(F3577),Term!$A$1:$C$2000,1,FALSE)),0,1))</f>
        <v>1</v>
      </c>
    </row>
    <row r="3578" spans="1:36" x14ac:dyDescent="0.15">
      <c r="A3578" t="s">
        <v>6210</v>
      </c>
      <c r="B3578">
        <v>39772</v>
      </c>
      <c r="C3578" s="14">
        <v>39773</v>
      </c>
      <c r="D3578" s="14"/>
      <c r="E3578">
        <v>39787</v>
      </c>
      <c r="F3578">
        <v>522384</v>
      </c>
      <c r="G3578" t="s">
        <v>882</v>
      </c>
      <c r="H3578">
        <v>2197244</v>
      </c>
      <c r="I3578" t="s">
        <v>3044</v>
      </c>
      <c r="J3578" t="s">
        <v>6034</v>
      </c>
      <c r="K3578">
        <v>120989</v>
      </c>
      <c r="L3578" t="s">
        <v>266</v>
      </c>
      <c r="M3578">
        <v>43</v>
      </c>
      <c r="N3578" t="s">
        <v>4582</v>
      </c>
      <c r="O3578">
        <v>3</v>
      </c>
      <c r="P3578">
        <v>58</v>
      </c>
      <c r="Q3578">
        <v>2</v>
      </c>
      <c r="R3578">
        <v>0</v>
      </c>
      <c r="S3578">
        <v>1</v>
      </c>
      <c r="T3578">
        <v>1</v>
      </c>
      <c r="U3578">
        <v>10</v>
      </c>
      <c r="V3578">
        <v>3</v>
      </c>
      <c r="W3578">
        <v>463041</v>
      </c>
      <c r="X3578" t="s">
        <v>4314</v>
      </c>
      <c r="Y3578">
        <v>60</v>
      </c>
      <c r="Z3578">
        <v>16</v>
      </c>
      <c r="AA3578">
        <v>21</v>
      </c>
      <c r="AB3578">
        <v>9</v>
      </c>
      <c r="AC3578" t="s">
        <v>836</v>
      </c>
      <c r="AD3578" t="s">
        <v>2580</v>
      </c>
      <c r="AE3578" t="s">
        <v>5897</v>
      </c>
      <c r="AF3578">
        <v>1</v>
      </c>
      <c r="AG3578">
        <v>0</v>
      </c>
      <c r="AH3578">
        <v>1</v>
      </c>
      <c r="AI3578">
        <v>1</v>
      </c>
      <c r="AJ3578">
        <f>IF(AI3578="","",IF(ISERROR(VLOOKUP(CONCATENATE(F3578),Term!$A$1:$C$2000,1,FALSE)),0,1))</f>
        <v>1</v>
      </c>
    </row>
    <row r="3579" spans="1:36" x14ac:dyDescent="0.15">
      <c r="A3579" t="s">
        <v>4384</v>
      </c>
      <c r="B3579">
        <v>39784</v>
      </c>
      <c r="C3579">
        <v>39785</v>
      </c>
      <c r="E3579">
        <v>39819</v>
      </c>
      <c r="F3579">
        <v>522384</v>
      </c>
      <c r="G3579" t="s">
        <v>882</v>
      </c>
      <c r="H3579">
        <v>2197244</v>
      </c>
      <c r="I3579" t="s">
        <v>3044</v>
      </c>
      <c r="J3579" t="s">
        <v>6034</v>
      </c>
      <c r="K3579">
        <v>189326</v>
      </c>
      <c r="L3579" t="s">
        <v>266</v>
      </c>
      <c r="M3579">
        <v>43</v>
      </c>
      <c r="N3579" t="s">
        <v>646</v>
      </c>
      <c r="O3579">
        <v>5</v>
      </c>
      <c r="P3579">
        <v>26</v>
      </c>
      <c r="Q3579">
        <v>3</v>
      </c>
      <c r="R3579">
        <v>0</v>
      </c>
      <c r="S3579">
        <v>1</v>
      </c>
      <c r="T3579">
        <v>0</v>
      </c>
      <c r="U3579">
        <v>10</v>
      </c>
      <c r="V3579">
        <v>3</v>
      </c>
      <c r="W3579">
        <v>463041</v>
      </c>
      <c r="X3579" t="s">
        <v>4314</v>
      </c>
      <c r="Y3579">
        <v>60</v>
      </c>
      <c r="Z3579">
        <v>16</v>
      </c>
      <c r="AA3579">
        <v>21</v>
      </c>
      <c r="AB3579">
        <v>9</v>
      </c>
      <c r="AC3579" t="s">
        <v>836</v>
      </c>
      <c r="AD3579" t="s">
        <v>2580</v>
      </c>
      <c r="AE3579" t="s">
        <v>5897</v>
      </c>
      <c r="AF3579">
        <v>0</v>
      </c>
      <c r="AG3579">
        <v>0</v>
      </c>
      <c r="AH3579">
        <v>1</v>
      </c>
      <c r="AI3579">
        <v>1</v>
      </c>
      <c r="AJ3579">
        <f>IF(AI3579="","",IF(ISERROR(VLOOKUP(CONCATENATE(F3579),Term!$A$1:$C$2000,1,FALSE)),0,1))</f>
        <v>1</v>
      </c>
    </row>
    <row r="3580" spans="1:36" x14ac:dyDescent="0.15">
      <c r="A3580" t="s">
        <v>2778</v>
      </c>
      <c r="B3580">
        <v>39800</v>
      </c>
      <c r="C3580" s="14">
        <v>39800</v>
      </c>
      <c r="D3580" s="14"/>
      <c r="E3580">
        <v>39835</v>
      </c>
      <c r="F3580">
        <v>522384</v>
      </c>
      <c r="G3580" t="s">
        <v>882</v>
      </c>
      <c r="H3580">
        <v>2197244</v>
      </c>
      <c r="I3580" t="s">
        <v>3044</v>
      </c>
      <c r="J3580" t="s">
        <v>6034</v>
      </c>
      <c r="K3580">
        <v>152726</v>
      </c>
      <c r="L3580" t="s">
        <v>266</v>
      </c>
      <c r="M3580">
        <v>43</v>
      </c>
      <c r="N3580" t="s">
        <v>7479</v>
      </c>
      <c r="O3580">
        <v>6</v>
      </c>
      <c r="P3580">
        <v>10</v>
      </c>
      <c r="Q3580">
        <v>4</v>
      </c>
      <c r="R3580">
        <v>0</v>
      </c>
      <c r="S3580">
        <v>1</v>
      </c>
      <c r="T3580">
        <v>0</v>
      </c>
      <c r="U3580">
        <v>10</v>
      </c>
      <c r="V3580">
        <v>3</v>
      </c>
      <c r="W3580">
        <v>463041</v>
      </c>
      <c r="X3580" t="s">
        <v>4314</v>
      </c>
      <c r="Y3580">
        <v>60</v>
      </c>
      <c r="Z3580">
        <v>16</v>
      </c>
      <c r="AA3580">
        <v>21</v>
      </c>
      <c r="AB3580">
        <v>9</v>
      </c>
      <c r="AC3580" t="s">
        <v>836</v>
      </c>
      <c r="AD3580" t="s">
        <v>2580</v>
      </c>
      <c r="AE3580" t="s">
        <v>5897</v>
      </c>
      <c r="AF3580">
        <v>0</v>
      </c>
      <c r="AG3580">
        <v>0</v>
      </c>
      <c r="AH3580">
        <v>1</v>
      </c>
      <c r="AI3580">
        <v>1</v>
      </c>
      <c r="AJ3580">
        <f>IF(AI3580="","",IF(ISERROR(VLOOKUP(CONCATENATE(F3580),Term!$A$1:$C$2000,1,FALSE)),0,1))</f>
        <v>1</v>
      </c>
    </row>
    <row r="3581" spans="1:36" x14ac:dyDescent="0.15">
      <c r="A3581" t="s">
        <v>4385</v>
      </c>
      <c r="B3581">
        <v>39787</v>
      </c>
      <c r="C3581" s="14">
        <v>39787</v>
      </c>
      <c r="D3581" s="14">
        <v>39834</v>
      </c>
      <c r="F3581">
        <v>522384</v>
      </c>
      <c r="G3581" t="s">
        <v>882</v>
      </c>
      <c r="H3581">
        <v>2197244</v>
      </c>
      <c r="I3581" t="s">
        <v>3044</v>
      </c>
      <c r="J3581" t="s">
        <v>6034</v>
      </c>
      <c r="K3581">
        <v>173924</v>
      </c>
      <c r="L3581" t="s">
        <v>266</v>
      </c>
      <c r="M3581">
        <v>43</v>
      </c>
      <c r="N3581" t="s">
        <v>924</v>
      </c>
      <c r="O3581" t="s">
        <v>924</v>
      </c>
      <c r="P3581" t="s">
        <v>924</v>
      </c>
      <c r="Q3581">
        <v>3</v>
      </c>
      <c r="R3581">
        <v>0</v>
      </c>
      <c r="S3581">
        <v>0</v>
      </c>
      <c r="T3581">
        <v>0</v>
      </c>
      <c r="U3581">
        <v>10</v>
      </c>
      <c r="V3581">
        <v>3</v>
      </c>
      <c r="W3581">
        <v>463041</v>
      </c>
      <c r="X3581" t="s">
        <v>4314</v>
      </c>
      <c r="Y3581">
        <v>60</v>
      </c>
      <c r="Z3581">
        <v>16</v>
      </c>
      <c r="AA3581">
        <v>21</v>
      </c>
      <c r="AB3581">
        <v>9</v>
      </c>
      <c r="AC3581" t="s">
        <v>836</v>
      </c>
      <c r="AD3581" t="s">
        <v>2580</v>
      </c>
      <c r="AE3581" t="s">
        <v>5897</v>
      </c>
      <c r="AF3581">
        <v>0</v>
      </c>
      <c r="AG3581">
        <v>0</v>
      </c>
      <c r="AH3581">
        <v>0</v>
      </c>
      <c r="AI3581">
        <v>0</v>
      </c>
      <c r="AJ3581">
        <f>IF(AI3581="","",IF(ISERROR(VLOOKUP(CONCATENATE(F3581),Term!$A$1:$C$2000,1,FALSE)),0,1))</f>
        <v>1</v>
      </c>
    </row>
    <row r="3582" spans="1:36" x14ac:dyDescent="0.15">
      <c r="A3582" t="s">
        <v>4386</v>
      </c>
      <c r="B3582">
        <v>39797</v>
      </c>
      <c r="C3582">
        <v>39797</v>
      </c>
      <c r="D3582">
        <v>39842</v>
      </c>
      <c r="F3582">
        <v>522384</v>
      </c>
      <c r="G3582" t="s">
        <v>882</v>
      </c>
      <c r="H3582">
        <v>2197244</v>
      </c>
      <c r="I3582" t="s">
        <v>3044</v>
      </c>
      <c r="J3582" t="s">
        <v>6034</v>
      </c>
      <c r="K3582">
        <v>99206</v>
      </c>
      <c r="L3582" t="s">
        <v>266</v>
      </c>
      <c r="M3582">
        <v>43</v>
      </c>
      <c r="N3582" t="s">
        <v>924</v>
      </c>
      <c r="O3582" t="s">
        <v>924</v>
      </c>
      <c r="P3582" t="s">
        <v>924</v>
      </c>
      <c r="Q3582">
        <v>3</v>
      </c>
      <c r="R3582">
        <v>0</v>
      </c>
      <c r="S3582">
        <v>0</v>
      </c>
      <c r="T3582">
        <v>0</v>
      </c>
      <c r="U3582">
        <v>10</v>
      </c>
      <c r="V3582">
        <v>3</v>
      </c>
      <c r="W3582">
        <v>463041</v>
      </c>
      <c r="X3582" t="s">
        <v>4314</v>
      </c>
      <c r="Y3582">
        <v>60</v>
      </c>
      <c r="Z3582">
        <v>16</v>
      </c>
      <c r="AA3582">
        <v>21</v>
      </c>
      <c r="AB3582">
        <v>9</v>
      </c>
      <c r="AC3582" t="s">
        <v>836</v>
      </c>
      <c r="AD3582" t="s">
        <v>2580</v>
      </c>
      <c r="AE3582" t="s">
        <v>5897</v>
      </c>
      <c r="AF3582">
        <v>0</v>
      </c>
      <c r="AG3582">
        <v>0</v>
      </c>
      <c r="AH3582">
        <v>0</v>
      </c>
      <c r="AI3582">
        <v>0</v>
      </c>
      <c r="AJ3582">
        <f>IF(AI3582="","",IF(ISERROR(VLOOKUP(CONCATENATE(F3582),Term!$A$1:$C$2000,1,FALSE)),0,1))</f>
        <v>1</v>
      </c>
    </row>
    <row r="3583" spans="1:36" x14ac:dyDescent="0.15">
      <c r="A3583" t="s">
        <v>7991</v>
      </c>
      <c r="B3583">
        <v>39829</v>
      </c>
      <c r="C3583">
        <v>39829</v>
      </c>
      <c r="F3583">
        <v>522384</v>
      </c>
      <c r="G3583" t="s">
        <v>882</v>
      </c>
      <c r="H3583">
        <v>2197244</v>
      </c>
      <c r="I3583" t="s">
        <v>3044</v>
      </c>
      <c r="J3583" t="s">
        <v>6034</v>
      </c>
      <c r="K3583">
        <v>81196</v>
      </c>
      <c r="L3583" t="s">
        <v>266</v>
      </c>
      <c r="M3583">
        <v>43</v>
      </c>
      <c r="N3583" t="s">
        <v>924</v>
      </c>
      <c r="O3583" t="s">
        <v>924</v>
      </c>
      <c r="P3583" t="s">
        <v>924</v>
      </c>
      <c r="Q3583">
        <v>6</v>
      </c>
      <c r="R3583">
        <v>0</v>
      </c>
      <c r="S3583">
        <v>0</v>
      </c>
      <c r="T3583">
        <v>0</v>
      </c>
      <c r="U3583">
        <v>10</v>
      </c>
      <c r="V3583">
        <v>3</v>
      </c>
      <c r="W3583">
        <v>463041</v>
      </c>
      <c r="X3583" t="s">
        <v>4314</v>
      </c>
      <c r="Y3583">
        <v>60</v>
      </c>
      <c r="Z3583">
        <v>16</v>
      </c>
      <c r="AA3583">
        <v>21</v>
      </c>
      <c r="AB3583">
        <v>9</v>
      </c>
      <c r="AC3583" t="s">
        <v>836</v>
      </c>
      <c r="AD3583" t="s">
        <v>2580</v>
      </c>
      <c r="AE3583" t="s">
        <v>5897</v>
      </c>
      <c r="AF3583">
        <v>0</v>
      </c>
      <c r="AG3583">
        <v>0</v>
      </c>
      <c r="AH3583">
        <v>1</v>
      </c>
      <c r="AI3583">
        <v>0</v>
      </c>
      <c r="AJ3583">
        <f>IF(AI3583="","",IF(ISERROR(VLOOKUP(CONCATENATE(F3583),Term!$A$1:$C$2000,1,FALSE)),0,1))</f>
        <v>1</v>
      </c>
    </row>
    <row r="3584" spans="1:36" x14ac:dyDescent="0.15">
      <c r="A3584" t="s">
        <v>7992</v>
      </c>
      <c r="B3584">
        <v>39835</v>
      </c>
      <c r="C3584" s="14">
        <v>39835</v>
      </c>
      <c r="D3584" s="14"/>
      <c r="F3584">
        <v>522384</v>
      </c>
      <c r="G3584" t="s">
        <v>882</v>
      </c>
      <c r="H3584">
        <v>2197244</v>
      </c>
      <c r="I3584" t="s">
        <v>3044</v>
      </c>
      <c r="J3584" t="s">
        <v>6034</v>
      </c>
      <c r="K3584">
        <v>87119</v>
      </c>
      <c r="L3584" t="s">
        <v>266</v>
      </c>
      <c r="M3584">
        <v>43</v>
      </c>
      <c r="N3584" t="s">
        <v>924</v>
      </c>
      <c r="O3584" t="s">
        <v>924</v>
      </c>
      <c r="P3584" t="s">
        <v>924</v>
      </c>
      <c r="Q3584">
        <v>6</v>
      </c>
      <c r="R3584">
        <v>0</v>
      </c>
      <c r="S3584">
        <v>0</v>
      </c>
      <c r="T3584">
        <v>0</v>
      </c>
      <c r="U3584">
        <v>10</v>
      </c>
      <c r="V3584">
        <v>3</v>
      </c>
      <c r="W3584">
        <v>463041</v>
      </c>
      <c r="X3584" t="s">
        <v>4314</v>
      </c>
      <c r="Y3584">
        <v>60</v>
      </c>
      <c r="Z3584">
        <v>16</v>
      </c>
      <c r="AA3584">
        <v>21</v>
      </c>
      <c r="AB3584">
        <v>9</v>
      </c>
      <c r="AC3584" t="s">
        <v>836</v>
      </c>
      <c r="AD3584" t="s">
        <v>2580</v>
      </c>
      <c r="AE3584" t="s">
        <v>5897</v>
      </c>
      <c r="AF3584">
        <v>0</v>
      </c>
      <c r="AG3584">
        <v>0</v>
      </c>
      <c r="AH3584">
        <v>0</v>
      </c>
      <c r="AI3584">
        <v>0</v>
      </c>
      <c r="AJ3584">
        <f>IF(AI3584="","",IF(ISERROR(VLOOKUP(CONCATENATE(F3584),Term!$A$1:$C$2000,1,FALSE)),0,1))</f>
        <v>1</v>
      </c>
    </row>
    <row r="3585" spans="1:36" x14ac:dyDescent="0.15">
      <c r="A3585" t="s">
        <v>7993</v>
      </c>
      <c r="B3585">
        <v>39842</v>
      </c>
      <c r="C3585">
        <v>39842</v>
      </c>
      <c r="F3585">
        <v>522384</v>
      </c>
      <c r="G3585" t="s">
        <v>882</v>
      </c>
      <c r="H3585">
        <v>2197244</v>
      </c>
      <c r="I3585" t="s">
        <v>3044</v>
      </c>
      <c r="J3585" t="s">
        <v>6034</v>
      </c>
      <c r="K3585">
        <v>155295</v>
      </c>
      <c r="L3585" t="s">
        <v>266</v>
      </c>
      <c r="M3585">
        <v>43</v>
      </c>
      <c r="N3585" t="s">
        <v>924</v>
      </c>
      <c r="O3585" t="s">
        <v>924</v>
      </c>
      <c r="P3585" t="s">
        <v>924</v>
      </c>
      <c r="Q3585">
        <v>6</v>
      </c>
      <c r="R3585">
        <v>1</v>
      </c>
      <c r="S3585">
        <v>0</v>
      </c>
      <c r="T3585">
        <v>0</v>
      </c>
      <c r="U3585">
        <v>10</v>
      </c>
      <c r="V3585">
        <v>3</v>
      </c>
      <c r="W3585">
        <v>463041</v>
      </c>
      <c r="X3585" t="s">
        <v>4314</v>
      </c>
      <c r="Y3585">
        <v>60</v>
      </c>
      <c r="Z3585">
        <v>16</v>
      </c>
      <c r="AA3585">
        <v>21</v>
      </c>
      <c r="AB3585">
        <v>9</v>
      </c>
      <c r="AC3585" t="s">
        <v>836</v>
      </c>
      <c r="AD3585" t="s">
        <v>2580</v>
      </c>
      <c r="AE3585" t="s">
        <v>5897</v>
      </c>
      <c r="AF3585">
        <v>0</v>
      </c>
      <c r="AG3585">
        <v>0</v>
      </c>
      <c r="AH3585">
        <v>0</v>
      </c>
      <c r="AI3585">
        <v>0</v>
      </c>
      <c r="AJ3585">
        <f>IF(AI3585="","",IF(ISERROR(VLOOKUP(CONCATENATE(F3585),Term!$A$1:$C$2000,1,FALSE)),0,1))</f>
        <v>1</v>
      </c>
    </row>
    <row r="3586" spans="1:36" x14ac:dyDescent="0.15">
      <c r="A3586" t="s">
        <v>2776</v>
      </c>
      <c r="B3586">
        <v>39797</v>
      </c>
      <c r="C3586" s="14">
        <v>39798</v>
      </c>
      <c r="D3586" s="14">
        <v>39843</v>
      </c>
      <c r="F3586">
        <v>522384</v>
      </c>
      <c r="G3586" t="s">
        <v>882</v>
      </c>
      <c r="H3586">
        <v>2192944</v>
      </c>
      <c r="I3586" t="s">
        <v>3044</v>
      </c>
      <c r="J3586" t="s">
        <v>6036</v>
      </c>
      <c r="K3586">
        <v>237240</v>
      </c>
      <c r="L3586" t="s">
        <v>266</v>
      </c>
      <c r="M3586">
        <v>43</v>
      </c>
      <c r="N3586" t="s">
        <v>924</v>
      </c>
      <c r="O3586" t="s">
        <v>924</v>
      </c>
      <c r="P3586" t="s">
        <v>924</v>
      </c>
      <c r="Q3586">
        <v>4</v>
      </c>
      <c r="R3586">
        <v>1</v>
      </c>
      <c r="S3586">
        <v>0</v>
      </c>
      <c r="T3586">
        <v>0</v>
      </c>
      <c r="U3586" t="s">
        <v>924</v>
      </c>
      <c r="V3586" t="s">
        <v>924</v>
      </c>
      <c r="W3586" t="s">
        <v>924</v>
      </c>
      <c r="X3586" t="s">
        <v>924</v>
      </c>
      <c r="Y3586">
        <v>60</v>
      </c>
      <c r="Z3586">
        <v>16</v>
      </c>
      <c r="AA3586">
        <v>21</v>
      </c>
      <c r="AB3586">
        <v>9</v>
      </c>
      <c r="AC3586" t="s">
        <v>836</v>
      </c>
      <c r="AD3586" t="s">
        <v>2580</v>
      </c>
      <c r="AE3586" t="s">
        <v>5895</v>
      </c>
      <c r="AF3586">
        <v>1</v>
      </c>
      <c r="AG3586">
        <v>0</v>
      </c>
      <c r="AH3586">
        <v>1</v>
      </c>
      <c r="AI3586">
        <v>0</v>
      </c>
      <c r="AJ3586">
        <f>IF(AI3586="","",IF(ISERROR(VLOOKUP(CONCATENATE(F3586),Term!$A$1:$C$2000,1,FALSE)),0,1))</f>
        <v>1</v>
      </c>
    </row>
    <row r="3587" spans="1:36" x14ac:dyDescent="0.15">
      <c r="A3587" t="s">
        <v>1276</v>
      </c>
      <c r="B3587">
        <v>39818</v>
      </c>
      <c r="C3587">
        <v>39818</v>
      </c>
      <c r="F3587">
        <v>522384</v>
      </c>
      <c r="G3587" t="s">
        <v>882</v>
      </c>
      <c r="H3587">
        <v>2171124</v>
      </c>
      <c r="I3587" t="s">
        <v>3044</v>
      </c>
      <c r="J3587" t="s">
        <v>1277</v>
      </c>
      <c r="K3587">
        <v>204783</v>
      </c>
      <c r="L3587" t="s">
        <v>266</v>
      </c>
      <c r="M3587">
        <v>43</v>
      </c>
      <c r="N3587" t="s">
        <v>924</v>
      </c>
      <c r="O3587" t="s">
        <v>924</v>
      </c>
      <c r="P3587" t="s">
        <v>924</v>
      </c>
      <c r="Q3587">
        <v>5</v>
      </c>
      <c r="R3587">
        <v>1</v>
      </c>
      <c r="S3587">
        <v>0</v>
      </c>
      <c r="T3587">
        <v>0</v>
      </c>
      <c r="U3587" t="s">
        <v>924</v>
      </c>
      <c r="V3587" t="s">
        <v>924</v>
      </c>
      <c r="W3587" t="s">
        <v>924</v>
      </c>
      <c r="X3587" t="s">
        <v>924</v>
      </c>
      <c r="Y3587">
        <v>60</v>
      </c>
      <c r="Z3587">
        <v>16</v>
      </c>
      <c r="AA3587">
        <v>21</v>
      </c>
      <c r="AB3587">
        <v>9</v>
      </c>
      <c r="AC3587" t="s">
        <v>836</v>
      </c>
      <c r="AD3587" t="s">
        <v>2580</v>
      </c>
      <c r="AE3587" t="s">
        <v>5893</v>
      </c>
      <c r="AF3587">
        <v>1</v>
      </c>
      <c r="AG3587">
        <v>0</v>
      </c>
      <c r="AH3587">
        <v>1</v>
      </c>
      <c r="AI3587">
        <v>0</v>
      </c>
      <c r="AJ3587">
        <f>IF(AI3587="","",IF(ISERROR(VLOOKUP(CONCATENATE(F3587),Term!$A$1:$C$2000,1,FALSE)),0,1))</f>
        <v>1</v>
      </c>
    </row>
    <row r="3588" spans="1:36" x14ac:dyDescent="0.15">
      <c r="A3588" t="s">
        <v>783</v>
      </c>
      <c r="B3588">
        <v>39825</v>
      </c>
      <c r="C3588" s="14">
        <v>39826</v>
      </c>
      <c r="D3588" s="14">
        <v>39837</v>
      </c>
      <c r="F3588">
        <v>472718</v>
      </c>
      <c r="G3588" t="s">
        <v>5197</v>
      </c>
      <c r="H3588">
        <v>2176491</v>
      </c>
      <c r="I3588" t="s">
        <v>3044</v>
      </c>
      <c r="J3588" t="s">
        <v>784</v>
      </c>
      <c r="K3588">
        <v>57937</v>
      </c>
      <c r="L3588" t="s">
        <v>2413</v>
      </c>
      <c r="M3588">
        <v>43</v>
      </c>
      <c r="N3588" t="s">
        <v>924</v>
      </c>
      <c r="O3588" t="s">
        <v>924</v>
      </c>
      <c r="P3588" t="s">
        <v>924</v>
      </c>
      <c r="Q3588">
        <v>5</v>
      </c>
      <c r="R3588">
        <v>1</v>
      </c>
      <c r="S3588">
        <v>0</v>
      </c>
      <c r="T3588">
        <v>0</v>
      </c>
      <c r="U3588" t="s">
        <v>924</v>
      </c>
      <c r="V3588" t="s">
        <v>924</v>
      </c>
      <c r="W3588" t="s">
        <v>924</v>
      </c>
      <c r="X3588" t="s">
        <v>924</v>
      </c>
      <c r="Y3588">
        <v>51</v>
      </c>
      <c r="Z3588">
        <v>20</v>
      </c>
      <c r="AA3588">
        <v>26</v>
      </c>
      <c r="AB3588">
        <v>14</v>
      </c>
      <c r="AC3588" t="s">
        <v>836</v>
      </c>
      <c r="AD3588" t="s">
        <v>2583</v>
      </c>
      <c r="AE3588" t="s">
        <v>7237</v>
      </c>
      <c r="AF3588">
        <v>1</v>
      </c>
      <c r="AG3588">
        <v>0</v>
      </c>
      <c r="AH3588">
        <v>1</v>
      </c>
      <c r="AI3588">
        <v>0</v>
      </c>
      <c r="AJ3588">
        <f>IF(AI3588="","",IF(ISERROR(VLOOKUP(CONCATENATE(F3588),Term!$A$1:$C$2000,1,FALSE)),0,1))</f>
        <v>0</v>
      </c>
    </row>
    <row r="3589" spans="1:36" x14ac:dyDescent="0.15">
      <c r="A3589" t="s">
        <v>4688</v>
      </c>
      <c r="B3589">
        <v>39784</v>
      </c>
      <c r="C3589" s="14">
        <v>39786</v>
      </c>
      <c r="D3589" s="14"/>
      <c r="E3589">
        <v>39818</v>
      </c>
      <c r="F3589">
        <v>472718</v>
      </c>
      <c r="G3589" t="s">
        <v>5197</v>
      </c>
      <c r="H3589">
        <v>2095211</v>
      </c>
      <c r="I3589" t="s">
        <v>3044</v>
      </c>
      <c r="J3589" t="s">
        <v>4239</v>
      </c>
      <c r="K3589">
        <v>118665</v>
      </c>
      <c r="L3589" t="s">
        <v>2413</v>
      </c>
      <c r="M3589">
        <v>43</v>
      </c>
      <c r="N3589" t="s">
        <v>646</v>
      </c>
      <c r="O3589">
        <v>5</v>
      </c>
      <c r="P3589">
        <v>27</v>
      </c>
      <c r="Q3589">
        <v>3</v>
      </c>
      <c r="R3589">
        <v>0</v>
      </c>
      <c r="S3589">
        <v>1</v>
      </c>
      <c r="T3589">
        <v>1</v>
      </c>
      <c r="U3589">
        <v>4</v>
      </c>
      <c r="V3589">
        <v>2</v>
      </c>
      <c r="W3589">
        <v>313602</v>
      </c>
      <c r="X3589" t="s">
        <v>4314</v>
      </c>
      <c r="Y3589">
        <v>51</v>
      </c>
      <c r="Z3589">
        <v>20</v>
      </c>
      <c r="AA3589">
        <v>26</v>
      </c>
      <c r="AB3589">
        <v>14</v>
      </c>
      <c r="AC3589" t="s">
        <v>836</v>
      </c>
      <c r="AD3589" t="s">
        <v>2583</v>
      </c>
      <c r="AE3589" t="s">
        <v>7743</v>
      </c>
      <c r="AF3589">
        <v>1</v>
      </c>
      <c r="AG3589">
        <v>0</v>
      </c>
      <c r="AH3589">
        <v>1</v>
      </c>
      <c r="AI3589">
        <v>1</v>
      </c>
      <c r="AJ3589">
        <f>IF(AI3589="","",IF(ISERROR(VLOOKUP(CONCATENATE(F3589),Term!$A$1:$C$2000,1,FALSE)),0,1))</f>
        <v>0</v>
      </c>
    </row>
    <row r="3590" spans="1:36" x14ac:dyDescent="0.15">
      <c r="A3590" t="s">
        <v>780</v>
      </c>
      <c r="B3590">
        <v>39793</v>
      </c>
      <c r="C3590">
        <v>39815</v>
      </c>
      <c r="E3590">
        <v>39841</v>
      </c>
      <c r="F3590">
        <v>472718</v>
      </c>
      <c r="G3590" t="s">
        <v>5197</v>
      </c>
      <c r="H3590">
        <v>2095211</v>
      </c>
      <c r="I3590" t="s">
        <v>3044</v>
      </c>
      <c r="J3590" t="s">
        <v>4239</v>
      </c>
      <c r="K3590">
        <v>194937</v>
      </c>
      <c r="L3590" t="s">
        <v>2413</v>
      </c>
      <c r="M3590">
        <v>43</v>
      </c>
      <c r="N3590" t="s">
        <v>7479</v>
      </c>
      <c r="O3590">
        <v>6</v>
      </c>
      <c r="P3590">
        <v>4</v>
      </c>
      <c r="Q3590">
        <v>5</v>
      </c>
      <c r="R3590">
        <v>1</v>
      </c>
      <c r="S3590">
        <v>1</v>
      </c>
      <c r="T3590">
        <v>0</v>
      </c>
      <c r="U3590">
        <v>4</v>
      </c>
      <c r="V3590">
        <v>2</v>
      </c>
      <c r="W3590">
        <v>313602</v>
      </c>
      <c r="X3590" t="s">
        <v>4314</v>
      </c>
      <c r="Y3590">
        <v>51</v>
      </c>
      <c r="Z3590">
        <v>20</v>
      </c>
      <c r="AA3590">
        <v>26</v>
      </c>
      <c r="AB3590">
        <v>14</v>
      </c>
      <c r="AC3590" t="s">
        <v>836</v>
      </c>
      <c r="AD3590" t="s">
        <v>2583</v>
      </c>
      <c r="AE3590" t="s">
        <v>7743</v>
      </c>
      <c r="AF3590">
        <v>0</v>
      </c>
      <c r="AG3590">
        <v>0</v>
      </c>
      <c r="AH3590">
        <v>1</v>
      </c>
      <c r="AI3590">
        <v>1</v>
      </c>
      <c r="AJ3590">
        <f>IF(AI3590="","",IF(ISERROR(VLOOKUP(CONCATENATE(F3590),Term!$A$1:$C$2000,1,FALSE)),0,1))</f>
        <v>0</v>
      </c>
    </row>
    <row r="3591" spans="1:36" x14ac:dyDescent="0.15">
      <c r="A3591" t="s">
        <v>6320</v>
      </c>
      <c r="B3591">
        <v>39756</v>
      </c>
      <c r="C3591">
        <v>39756</v>
      </c>
      <c r="D3591">
        <v>39769</v>
      </c>
      <c r="F3591">
        <v>472718</v>
      </c>
      <c r="G3591" t="s">
        <v>5197</v>
      </c>
      <c r="H3591">
        <v>2095211</v>
      </c>
      <c r="I3591" t="s">
        <v>3044</v>
      </c>
      <c r="J3591" t="s">
        <v>4239</v>
      </c>
      <c r="K3591">
        <v>62271</v>
      </c>
      <c r="L3591" t="s">
        <v>2413</v>
      </c>
      <c r="M3591">
        <v>43</v>
      </c>
      <c r="N3591" t="s">
        <v>924</v>
      </c>
      <c r="O3591" t="s">
        <v>924</v>
      </c>
      <c r="P3591" t="s">
        <v>924</v>
      </c>
      <c r="Q3591">
        <v>1</v>
      </c>
      <c r="R3591">
        <v>0</v>
      </c>
      <c r="S3591">
        <v>0</v>
      </c>
      <c r="T3591">
        <v>0</v>
      </c>
      <c r="U3591">
        <v>4</v>
      </c>
      <c r="V3591">
        <v>2</v>
      </c>
      <c r="W3591">
        <v>313602</v>
      </c>
      <c r="X3591" t="s">
        <v>4314</v>
      </c>
      <c r="Y3591">
        <v>51</v>
      </c>
      <c r="Z3591">
        <v>20</v>
      </c>
      <c r="AA3591">
        <v>26</v>
      </c>
      <c r="AB3591">
        <v>14</v>
      </c>
      <c r="AC3591" t="s">
        <v>836</v>
      </c>
      <c r="AD3591" t="s">
        <v>2583</v>
      </c>
      <c r="AE3591" t="s">
        <v>7743</v>
      </c>
      <c r="AF3591">
        <v>0</v>
      </c>
      <c r="AG3591">
        <v>0</v>
      </c>
      <c r="AH3591">
        <v>1</v>
      </c>
      <c r="AI3591">
        <v>0</v>
      </c>
      <c r="AJ3591">
        <f>IF(AI3591="","",IF(ISERROR(VLOOKUP(CONCATENATE(F3591),Term!$A$1:$C$2000,1,FALSE)),0,1))</f>
        <v>0</v>
      </c>
    </row>
    <row r="3592" spans="1:36" x14ac:dyDescent="0.15">
      <c r="A3592" t="s">
        <v>777</v>
      </c>
      <c r="B3592">
        <v>39821</v>
      </c>
      <c r="C3592">
        <v>39821</v>
      </c>
      <c r="E3592">
        <v>39843</v>
      </c>
      <c r="F3592">
        <v>472718</v>
      </c>
      <c r="G3592" t="s">
        <v>5197</v>
      </c>
      <c r="H3592">
        <v>2065285</v>
      </c>
      <c r="I3592" t="s">
        <v>3044</v>
      </c>
      <c r="J3592" t="s">
        <v>4238</v>
      </c>
      <c r="K3592">
        <v>251885</v>
      </c>
      <c r="L3592" t="s">
        <v>2413</v>
      </c>
      <c r="M3592">
        <v>43</v>
      </c>
      <c r="N3592" t="s">
        <v>7479</v>
      </c>
      <c r="O3592">
        <v>6</v>
      </c>
      <c r="P3592">
        <v>2</v>
      </c>
      <c r="Q3592">
        <v>5</v>
      </c>
      <c r="R3592">
        <v>0</v>
      </c>
      <c r="S3592">
        <v>1</v>
      </c>
      <c r="T3592">
        <v>1</v>
      </c>
      <c r="U3592">
        <v>2</v>
      </c>
      <c r="V3592">
        <v>1</v>
      </c>
      <c r="W3592">
        <v>251885</v>
      </c>
      <c r="X3592" t="s">
        <v>5949</v>
      </c>
      <c r="Y3592">
        <v>51</v>
      </c>
      <c r="Z3592">
        <v>20</v>
      </c>
      <c r="AA3592">
        <v>26</v>
      </c>
      <c r="AB3592">
        <v>14</v>
      </c>
      <c r="AC3592" t="s">
        <v>836</v>
      </c>
      <c r="AD3592" t="s">
        <v>2583</v>
      </c>
      <c r="AE3592" t="s">
        <v>7739</v>
      </c>
      <c r="AF3592">
        <v>1</v>
      </c>
      <c r="AG3592">
        <v>0</v>
      </c>
      <c r="AH3592">
        <v>1</v>
      </c>
      <c r="AI3592">
        <v>1</v>
      </c>
      <c r="AJ3592">
        <f>IF(AI3592="","",IF(ISERROR(VLOOKUP(CONCATENATE(F3592),Term!$A$1:$C$2000,1,FALSE)),0,1))</f>
        <v>0</v>
      </c>
    </row>
    <row r="3593" spans="1:36" x14ac:dyDescent="0.15">
      <c r="A3593" t="s">
        <v>7740</v>
      </c>
      <c r="B3593">
        <v>39820</v>
      </c>
      <c r="C3593" s="14">
        <v>39834</v>
      </c>
      <c r="D3593" s="14"/>
      <c r="F3593">
        <v>472718</v>
      </c>
      <c r="G3593" t="s">
        <v>5197</v>
      </c>
      <c r="H3593">
        <v>2065285</v>
      </c>
      <c r="I3593" t="s">
        <v>3044</v>
      </c>
      <c r="J3593" t="s">
        <v>4238</v>
      </c>
      <c r="K3593">
        <v>224399</v>
      </c>
      <c r="L3593" t="s">
        <v>2413</v>
      </c>
      <c r="M3593">
        <v>43</v>
      </c>
      <c r="N3593" t="s">
        <v>924</v>
      </c>
      <c r="O3593" t="s">
        <v>924</v>
      </c>
      <c r="P3593" t="s">
        <v>924</v>
      </c>
      <c r="Q3593">
        <v>6</v>
      </c>
      <c r="R3593">
        <v>0</v>
      </c>
      <c r="S3593">
        <v>0</v>
      </c>
      <c r="T3593">
        <v>0</v>
      </c>
      <c r="U3593">
        <v>2</v>
      </c>
      <c r="V3593">
        <v>1</v>
      </c>
      <c r="W3593">
        <v>251885</v>
      </c>
      <c r="X3593" t="s">
        <v>5949</v>
      </c>
      <c r="Y3593">
        <v>51</v>
      </c>
      <c r="Z3593">
        <v>20</v>
      </c>
      <c r="AA3593">
        <v>26</v>
      </c>
      <c r="AB3593">
        <v>14</v>
      </c>
      <c r="AC3593" t="s">
        <v>836</v>
      </c>
      <c r="AD3593" t="s">
        <v>2583</v>
      </c>
      <c r="AE3593" t="s">
        <v>7739</v>
      </c>
      <c r="AF3593">
        <v>0</v>
      </c>
      <c r="AG3593">
        <v>0</v>
      </c>
      <c r="AH3593">
        <v>1</v>
      </c>
      <c r="AI3593">
        <v>0</v>
      </c>
      <c r="AJ3593">
        <f>IF(AI3593="","",IF(ISERROR(VLOOKUP(CONCATENATE(F3593),Term!$A$1:$C$2000,1,FALSE)),0,1))</f>
        <v>0</v>
      </c>
    </row>
    <row r="3594" spans="1:36" x14ac:dyDescent="0.15">
      <c r="A3594" t="s">
        <v>7741</v>
      </c>
      <c r="B3594">
        <v>39822</v>
      </c>
      <c r="C3594">
        <v>39836</v>
      </c>
      <c r="F3594">
        <v>472718</v>
      </c>
      <c r="G3594" t="s">
        <v>5197</v>
      </c>
      <c r="H3594">
        <v>2065285</v>
      </c>
      <c r="I3594" t="s">
        <v>3044</v>
      </c>
      <c r="J3594" t="s">
        <v>4238</v>
      </c>
      <c r="K3594">
        <v>111935</v>
      </c>
      <c r="L3594" t="s">
        <v>2413</v>
      </c>
      <c r="M3594">
        <v>43</v>
      </c>
      <c r="N3594" t="s">
        <v>924</v>
      </c>
      <c r="O3594" t="s">
        <v>924</v>
      </c>
      <c r="P3594" t="s">
        <v>924</v>
      </c>
      <c r="Q3594">
        <v>6</v>
      </c>
      <c r="R3594">
        <v>0</v>
      </c>
      <c r="S3594">
        <v>0</v>
      </c>
      <c r="T3594">
        <v>0</v>
      </c>
      <c r="U3594">
        <v>2</v>
      </c>
      <c r="V3594">
        <v>1</v>
      </c>
      <c r="W3594">
        <v>251885</v>
      </c>
      <c r="X3594" t="s">
        <v>5949</v>
      </c>
      <c r="Y3594">
        <v>51</v>
      </c>
      <c r="Z3594">
        <v>20</v>
      </c>
      <c r="AA3594">
        <v>26</v>
      </c>
      <c r="AB3594">
        <v>14</v>
      </c>
      <c r="AC3594" t="s">
        <v>836</v>
      </c>
      <c r="AD3594" t="s">
        <v>2583</v>
      </c>
      <c r="AE3594" t="s">
        <v>7739</v>
      </c>
      <c r="AF3594">
        <v>0</v>
      </c>
      <c r="AG3594">
        <v>0</v>
      </c>
      <c r="AH3594">
        <v>0</v>
      </c>
      <c r="AI3594">
        <v>0</v>
      </c>
      <c r="AJ3594">
        <f>IF(AI3594="","",IF(ISERROR(VLOOKUP(CONCATENATE(F3594),Term!$A$1:$C$2000,1,FALSE)),0,1))</f>
        <v>0</v>
      </c>
    </row>
    <row r="3595" spans="1:36" x14ac:dyDescent="0.15">
      <c r="A3595" t="s">
        <v>7742</v>
      </c>
      <c r="B3595">
        <v>39820</v>
      </c>
      <c r="C3595" s="14">
        <v>39839</v>
      </c>
      <c r="D3595" s="14"/>
      <c r="F3595">
        <v>472718</v>
      </c>
      <c r="G3595" t="s">
        <v>5197</v>
      </c>
      <c r="H3595">
        <v>2065285</v>
      </c>
      <c r="I3595" t="s">
        <v>3044</v>
      </c>
      <c r="J3595" t="s">
        <v>4238</v>
      </c>
      <c r="K3595">
        <v>190804</v>
      </c>
      <c r="L3595" t="s">
        <v>2413</v>
      </c>
      <c r="M3595">
        <v>43</v>
      </c>
      <c r="N3595" t="s">
        <v>924</v>
      </c>
      <c r="O3595" t="s">
        <v>924</v>
      </c>
      <c r="P3595" t="s">
        <v>924</v>
      </c>
      <c r="Q3595">
        <v>6</v>
      </c>
      <c r="R3595">
        <v>1</v>
      </c>
      <c r="S3595">
        <v>0</v>
      </c>
      <c r="T3595">
        <v>0</v>
      </c>
      <c r="U3595">
        <v>2</v>
      </c>
      <c r="V3595">
        <v>1</v>
      </c>
      <c r="W3595">
        <v>251885</v>
      </c>
      <c r="X3595" t="s">
        <v>5949</v>
      </c>
      <c r="Y3595">
        <v>51</v>
      </c>
      <c r="Z3595">
        <v>20</v>
      </c>
      <c r="AA3595">
        <v>26</v>
      </c>
      <c r="AB3595">
        <v>14</v>
      </c>
      <c r="AC3595" t="s">
        <v>836</v>
      </c>
      <c r="AD3595" t="s">
        <v>2583</v>
      </c>
      <c r="AE3595" t="s">
        <v>7739</v>
      </c>
      <c r="AF3595">
        <v>0</v>
      </c>
      <c r="AG3595">
        <v>0</v>
      </c>
      <c r="AH3595">
        <v>0</v>
      </c>
      <c r="AI3595">
        <v>0</v>
      </c>
      <c r="AJ3595">
        <f>IF(AI3595="","",IF(ISERROR(VLOOKUP(CONCATENATE(F3595),Term!$A$1:$C$2000,1,FALSE)),0,1))</f>
        <v>0</v>
      </c>
    </row>
    <row r="3596" spans="1:36" x14ac:dyDescent="0.15">
      <c r="A3596" t="s">
        <v>781</v>
      </c>
      <c r="B3596">
        <v>39819</v>
      </c>
      <c r="C3596">
        <v>39820</v>
      </c>
      <c r="E3596">
        <v>39840</v>
      </c>
      <c r="F3596">
        <v>472718</v>
      </c>
      <c r="G3596" t="s">
        <v>5197</v>
      </c>
      <c r="H3596">
        <v>2133706</v>
      </c>
      <c r="I3596" t="s">
        <v>3044</v>
      </c>
      <c r="J3596" t="s">
        <v>2959</v>
      </c>
      <c r="K3596">
        <v>82932</v>
      </c>
      <c r="L3596" t="s">
        <v>2413</v>
      </c>
      <c r="M3596">
        <v>43</v>
      </c>
      <c r="N3596" t="s">
        <v>7479</v>
      </c>
      <c r="O3596">
        <v>6</v>
      </c>
      <c r="P3596">
        <v>5</v>
      </c>
      <c r="Q3596">
        <v>5</v>
      </c>
      <c r="R3596">
        <v>1</v>
      </c>
      <c r="S3596">
        <v>1</v>
      </c>
      <c r="T3596">
        <v>1</v>
      </c>
      <c r="U3596">
        <v>5</v>
      </c>
      <c r="V3596">
        <v>1</v>
      </c>
      <c r="W3596">
        <v>82932</v>
      </c>
      <c r="X3596" t="s">
        <v>5949</v>
      </c>
      <c r="Y3596">
        <v>51</v>
      </c>
      <c r="Z3596">
        <v>20</v>
      </c>
      <c r="AA3596">
        <v>26</v>
      </c>
      <c r="AB3596">
        <v>14</v>
      </c>
      <c r="AC3596" t="s">
        <v>836</v>
      </c>
      <c r="AD3596" t="s">
        <v>2583</v>
      </c>
      <c r="AE3596" t="s">
        <v>7744</v>
      </c>
      <c r="AF3596">
        <v>1</v>
      </c>
      <c r="AG3596">
        <v>0</v>
      </c>
      <c r="AH3596">
        <v>1</v>
      </c>
      <c r="AI3596">
        <v>1</v>
      </c>
      <c r="AJ3596">
        <f>IF(AI3596="","",IF(ISERROR(VLOOKUP(CONCATENATE(F3596),Term!$A$1:$C$2000,1,FALSE)),0,1))</f>
        <v>0</v>
      </c>
    </row>
    <row r="3597" spans="1:36" x14ac:dyDescent="0.15">
      <c r="A3597" t="s">
        <v>3421</v>
      </c>
      <c r="B3597">
        <v>39813</v>
      </c>
      <c r="C3597" s="14">
        <v>39813</v>
      </c>
      <c r="D3597" s="14"/>
      <c r="F3597">
        <v>472718</v>
      </c>
      <c r="G3597" t="s">
        <v>5197</v>
      </c>
      <c r="H3597">
        <v>2193273</v>
      </c>
      <c r="I3597" t="s">
        <v>3044</v>
      </c>
      <c r="J3597" t="s">
        <v>3422</v>
      </c>
      <c r="K3597">
        <v>233979</v>
      </c>
      <c r="L3597" t="s">
        <v>2413</v>
      </c>
      <c r="M3597">
        <v>43</v>
      </c>
      <c r="N3597" t="s">
        <v>924</v>
      </c>
      <c r="O3597" t="s">
        <v>924</v>
      </c>
      <c r="P3597" t="s">
        <v>924</v>
      </c>
      <c r="Q3597">
        <v>4</v>
      </c>
      <c r="R3597">
        <v>1</v>
      </c>
      <c r="S3597">
        <v>0</v>
      </c>
      <c r="T3597">
        <v>0</v>
      </c>
      <c r="U3597" t="s">
        <v>924</v>
      </c>
      <c r="V3597" t="s">
        <v>924</v>
      </c>
      <c r="W3597" t="s">
        <v>924</v>
      </c>
      <c r="X3597" t="s">
        <v>924</v>
      </c>
      <c r="Y3597">
        <v>51</v>
      </c>
      <c r="Z3597">
        <v>20</v>
      </c>
      <c r="AA3597">
        <v>26</v>
      </c>
      <c r="AB3597">
        <v>14</v>
      </c>
      <c r="AC3597" t="s">
        <v>836</v>
      </c>
      <c r="AD3597" t="s">
        <v>2583</v>
      </c>
      <c r="AE3597" t="s">
        <v>7239</v>
      </c>
      <c r="AF3597">
        <v>1</v>
      </c>
      <c r="AG3597">
        <v>0</v>
      </c>
      <c r="AH3597">
        <v>1</v>
      </c>
      <c r="AI3597">
        <v>0</v>
      </c>
      <c r="AJ3597">
        <f>IF(AI3597="","",IF(ISERROR(VLOOKUP(CONCATENATE(F3597),Term!$A$1:$C$2000,1,FALSE)),0,1))</f>
        <v>0</v>
      </c>
    </row>
    <row r="3598" spans="1:36" x14ac:dyDescent="0.15">
      <c r="A3598" t="s">
        <v>434</v>
      </c>
      <c r="B3598">
        <v>39741</v>
      </c>
      <c r="C3598" s="14">
        <v>39741</v>
      </c>
      <c r="D3598" s="14"/>
      <c r="E3598">
        <v>39778</v>
      </c>
      <c r="F3598">
        <v>472718</v>
      </c>
      <c r="G3598" t="s">
        <v>5197</v>
      </c>
      <c r="H3598">
        <v>2173002</v>
      </c>
      <c r="I3598" t="s">
        <v>3044</v>
      </c>
      <c r="J3598" t="s">
        <v>4222</v>
      </c>
      <c r="K3598">
        <v>89514</v>
      </c>
      <c r="L3598" t="s">
        <v>2413</v>
      </c>
      <c r="M3598">
        <v>43</v>
      </c>
      <c r="N3598" t="s">
        <v>4094</v>
      </c>
      <c r="O3598">
        <v>2</v>
      </c>
      <c r="P3598">
        <v>67</v>
      </c>
      <c r="Q3598" t="s">
        <v>924</v>
      </c>
      <c r="R3598">
        <v>0</v>
      </c>
      <c r="S3598">
        <v>1</v>
      </c>
      <c r="T3598">
        <v>1</v>
      </c>
      <c r="U3598">
        <v>67</v>
      </c>
      <c r="V3598">
        <v>1</v>
      </c>
      <c r="W3598">
        <v>89514</v>
      </c>
      <c r="X3598" t="s">
        <v>4315</v>
      </c>
      <c r="Y3598">
        <v>51</v>
      </c>
      <c r="Z3598">
        <v>20</v>
      </c>
      <c r="AA3598">
        <v>26</v>
      </c>
      <c r="AB3598">
        <v>14</v>
      </c>
      <c r="AC3598" t="s">
        <v>836</v>
      </c>
      <c r="AD3598" t="s">
        <v>2583</v>
      </c>
      <c r="AE3598" t="s">
        <v>7235</v>
      </c>
      <c r="AF3598">
        <v>1</v>
      </c>
      <c r="AG3598">
        <v>0</v>
      </c>
      <c r="AH3598">
        <v>1</v>
      </c>
      <c r="AI3598">
        <v>1</v>
      </c>
      <c r="AJ3598">
        <f>IF(AI3598="","",IF(ISERROR(VLOOKUP(CONCATENATE(F3598),Term!$A$1:$C$2000,1,FALSE)),0,1))</f>
        <v>0</v>
      </c>
    </row>
    <row r="3599" spans="1:36" x14ac:dyDescent="0.15">
      <c r="A3599" t="s">
        <v>3420</v>
      </c>
      <c r="B3599">
        <v>39804</v>
      </c>
      <c r="C3599" s="14">
        <v>39804</v>
      </c>
      <c r="D3599" s="14">
        <v>39839</v>
      </c>
      <c r="F3599">
        <v>472718</v>
      </c>
      <c r="G3599" t="s">
        <v>5197</v>
      </c>
      <c r="H3599">
        <v>2191284</v>
      </c>
      <c r="I3599" t="s">
        <v>3044</v>
      </c>
      <c r="J3599" t="s">
        <v>5019</v>
      </c>
      <c r="K3599">
        <v>75177</v>
      </c>
      <c r="L3599" t="s">
        <v>2413</v>
      </c>
      <c r="M3599">
        <v>43</v>
      </c>
      <c r="N3599" t="s">
        <v>924</v>
      </c>
      <c r="O3599" t="s">
        <v>924</v>
      </c>
      <c r="P3599" t="s">
        <v>924</v>
      </c>
      <c r="Q3599">
        <v>4</v>
      </c>
      <c r="R3599">
        <v>1</v>
      </c>
      <c r="S3599">
        <v>0</v>
      </c>
      <c r="T3599">
        <v>0</v>
      </c>
      <c r="U3599" t="s">
        <v>924</v>
      </c>
      <c r="V3599" t="s">
        <v>924</v>
      </c>
      <c r="W3599" t="s">
        <v>924</v>
      </c>
      <c r="X3599" t="s">
        <v>924</v>
      </c>
      <c r="Y3599">
        <v>51</v>
      </c>
      <c r="Z3599">
        <v>20</v>
      </c>
      <c r="AA3599">
        <v>26</v>
      </c>
      <c r="AB3599">
        <v>14</v>
      </c>
      <c r="AC3599" t="s">
        <v>836</v>
      </c>
      <c r="AD3599" t="s">
        <v>2583</v>
      </c>
      <c r="AE3599" t="s">
        <v>7238</v>
      </c>
      <c r="AF3599">
        <v>1</v>
      </c>
      <c r="AG3599">
        <v>0</v>
      </c>
      <c r="AH3599">
        <v>1</v>
      </c>
      <c r="AI3599">
        <v>0</v>
      </c>
      <c r="AJ3599">
        <f>IF(AI3599="","",IF(ISERROR(VLOOKUP(CONCATENATE(F3599),Term!$A$1:$C$2000,1,FALSE)),0,1))</f>
        <v>0</v>
      </c>
    </row>
    <row r="3600" spans="1:36" x14ac:dyDescent="0.15">
      <c r="A3600" t="s">
        <v>6192</v>
      </c>
      <c r="B3600">
        <v>39772</v>
      </c>
      <c r="C3600" s="14">
        <v>39772</v>
      </c>
      <c r="D3600" s="14">
        <v>39778</v>
      </c>
      <c r="F3600">
        <v>472718</v>
      </c>
      <c r="G3600" t="s">
        <v>5197</v>
      </c>
      <c r="H3600">
        <v>2176354</v>
      </c>
      <c r="I3600" t="s">
        <v>3044</v>
      </c>
      <c r="J3600" t="s">
        <v>6193</v>
      </c>
      <c r="K3600">
        <v>118437</v>
      </c>
      <c r="L3600" t="s">
        <v>2413</v>
      </c>
      <c r="M3600">
        <v>43</v>
      </c>
      <c r="N3600" t="s">
        <v>924</v>
      </c>
      <c r="O3600" t="s">
        <v>924</v>
      </c>
      <c r="P3600" t="s">
        <v>924</v>
      </c>
      <c r="Q3600">
        <v>2</v>
      </c>
      <c r="R3600">
        <v>0</v>
      </c>
      <c r="S3600">
        <v>0</v>
      </c>
      <c r="T3600">
        <v>0</v>
      </c>
      <c r="U3600" t="s">
        <v>924</v>
      </c>
      <c r="V3600" t="s">
        <v>924</v>
      </c>
      <c r="W3600" t="s">
        <v>924</v>
      </c>
      <c r="X3600" t="s">
        <v>924</v>
      </c>
      <c r="Y3600">
        <v>51</v>
      </c>
      <c r="Z3600">
        <v>20</v>
      </c>
      <c r="AA3600">
        <v>26</v>
      </c>
      <c r="AB3600">
        <v>14</v>
      </c>
      <c r="AC3600" t="s">
        <v>836</v>
      </c>
      <c r="AD3600" t="s">
        <v>2583</v>
      </c>
      <c r="AE3600" t="s">
        <v>7236</v>
      </c>
      <c r="AF3600">
        <v>0</v>
      </c>
      <c r="AG3600">
        <v>0</v>
      </c>
      <c r="AH3600">
        <v>1</v>
      </c>
      <c r="AI3600">
        <v>0</v>
      </c>
      <c r="AJ3600">
        <f>IF(AI3600="","",IF(ISERROR(VLOOKUP(CONCATENATE(F3600),Term!$A$1:$C$2000,1,FALSE)),0,1))</f>
        <v>0</v>
      </c>
    </row>
    <row r="3601" spans="1:36" x14ac:dyDescent="0.15">
      <c r="A3601" t="s">
        <v>7749</v>
      </c>
      <c r="B3601">
        <v>39833</v>
      </c>
      <c r="C3601">
        <v>39842</v>
      </c>
      <c r="F3601">
        <v>472718</v>
      </c>
      <c r="G3601" t="s">
        <v>5197</v>
      </c>
      <c r="H3601">
        <v>2176354</v>
      </c>
      <c r="I3601" t="s">
        <v>3044</v>
      </c>
      <c r="J3601" t="s">
        <v>6193</v>
      </c>
      <c r="K3601">
        <v>146202</v>
      </c>
      <c r="L3601" t="s">
        <v>2413</v>
      </c>
      <c r="M3601">
        <v>43</v>
      </c>
      <c r="N3601" t="s">
        <v>924</v>
      </c>
      <c r="O3601" t="s">
        <v>924</v>
      </c>
      <c r="P3601" t="s">
        <v>924</v>
      </c>
      <c r="Q3601">
        <v>6</v>
      </c>
      <c r="R3601">
        <v>1</v>
      </c>
      <c r="S3601">
        <v>0</v>
      </c>
      <c r="T3601">
        <v>0</v>
      </c>
      <c r="U3601" t="s">
        <v>924</v>
      </c>
      <c r="V3601" t="s">
        <v>924</v>
      </c>
      <c r="W3601" t="s">
        <v>924</v>
      </c>
      <c r="X3601" t="s">
        <v>924</v>
      </c>
      <c r="Y3601">
        <v>51</v>
      </c>
      <c r="Z3601">
        <v>20</v>
      </c>
      <c r="AA3601">
        <v>26</v>
      </c>
      <c r="AB3601">
        <v>14</v>
      </c>
      <c r="AC3601" t="s">
        <v>836</v>
      </c>
      <c r="AD3601" t="s">
        <v>2583</v>
      </c>
      <c r="AE3601" t="s">
        <v>7236</v>
      </c>
      <c r="AF3601">
        <v>1</v>
      </c>
      <c r="AG3601">
        <v>0</v>
      </c>
      <c r="AH3601">
        <v>1</v>
      </c>
      <c r="AI3601">
        <v>0</v>
      </c>
      <c r="AJ3601">
        <f>IF(AI3601="","",IF(ISERROR(VLOOKUP(CONCATENATE(F3601),Term!$A$1:$C$2000,1,FALSE)),0,1))</f>
        <v>0</v>
      </c>
    </row>
    <row r="3602" spans="1:36" x14ac:dyDescent="0.15">
      <c r="A3602" t="s">
        <v>431</v>
      </c>
      <c r="B3602">
        <v>39744</v>
      </c>
      <c r="C3602">
        <v>39745</v>
      </c>
      <c r="E3602">
        <v>39759</v>
      </c>
      <c r="F3602">
        <v>472718</v>
      </c>
      <c r="G3602" t="s">
        <v>5197</v>
      </c>
      <c r="H3602">
        <v>323714</v>
      </c>
      <c r="I3602" t="s">
        <v>3044</v>
      </c>
      <c r="J3602" t="s">
        <v>4235</v>
      </c>
      <c r="K3602">
        <v>52713</v>
      </c>
      <c r="L3602" t="s">
        <v>2413</v>
      </c>
      <c r="M3602">
        <v>43</v>
      </c>
      <c r="N3602" t="s">
        <v>2902</v>
      </c>
      <c r="O3602">
        <v>1</v>
      </c>
      <c r="P3602">
        <v>86</v>
      </c>
      <c r="Q3602" t="s">
        <v>924</v>
      </c>
      <c r="R3602">
        <v>0</v>
      </c>
      <c r="S3602">
        <v>1</v>
      </c>
      <c r="T3602">
        <v>1</v>
      </c>
      <c r="U3602">
        <v>86</v>
      </c>
      <c r="V3602">
        <v>1</v>
      </c>
      <c r="W3602">
        <v>52713</v>
      </c>
      <c r="X3602" t="s">
        <v>4315</v>
      </c>
      <c r="Y3602">
        <v>51</v>
      </c>
      <c r="Z3602">
        <v>20</v>
      </c>
      <c r="AA3602">
        <v>26</v>
      </c>
      <c r="AB3602">
        <v>14</v>
      </c>
      <c r="AC3602" t="s">
        <v>836</v>
      </c>
      <c r="AD3602" t="s">
        <v>2583</v>
      </c>
      <c r="AE3602" t="s">
        <v>7227</v>
      </c>
      <c r="AF3602">
        <v>1</v>
      </c>
      <c r="AG3602">
        <v>0</v>
      </c>
      <c r="AH3602">
        <v>1</v>
      </c>
      <c r="AI3602">
        <v>1</v>
      </c>
      <c r="AJ3602">
        <f>IF(AI3602="","",IF(ISERROR(VLOOKUP(CONCATENATE(F3602),Term!$A$1:$C$2000,1,FALSE)),0,1))</f>
        <v>0</v>
      </c>
    </row>
    <row r="3603" spans="1:36" x14ac:dyDescent="0.15">
      <c r="A3603" t="s">
        <v>775</v>
      </c>
      <c r="B3603">
        <v>39812</v>
      </c>
      <c r="C3603" s="14">
        <v>39815</v>
      </c>
      <c r="D3603" s="14"/>
      <c r="F3603">
        <v>472718</v>
      </c>
      <c r="G3603" t="s">
        <v>5197</v>
      </c>
      <c r="H3603">
        <v>323714</v>
      </c>
      <c r="I3603" t="s">
        <v>3044</v>
      </c>
      <c r="J3603" t="s">
        <v>4235</v>
      </c>
      <c r="K3603">
        <v>85362</v>
      </c>
      <c r="L3603" t="s">
        <v>2413</v>
      </c>
      <c r="M3603">
        <v>43</v>
      </c>
      <c r="N3603" t="s">
        <v>924</v>
      </c>
      <c r="O3603" t="s">
        <v>924</v>
      </c>
      <c r="P3603" t="s">
        <v>924</v>
      </c>
      <c r="Q3603">
        <v>5</v>
      </c>
      <c r="R3603">
        <v>1</v>
      </c>
      <c r="S3603">
        <v>0</v>
      </c>
      <c r="T3603">
        <v>0</v>
      </c>
      <c r="U3603">
        <v>86</v>
      </c>
      <c r="V3603">
        <v>1</v>
      </c>
      <c r="W3603">
        <v>52713</v>
      </c>
      <c r="X3603" t="s">
        <v>4315</v>
      </c>
      <c r="Y3603">
        <v>51</v>
      </c>
      <c r="Z3603">
        <v>20</v>
      </c>
      <c r="AA3603">
        <v>26</v>
      </c>
      <c r="AB3603">
        <v>14</v>
      </c>
      <c r="AC3603" t="s">
        <v>836</v>
      </c>
      <c r="AD3603" t="s">
        <v>2583</v>
      </c>
      <c r="AE3603" t="s">
        <v>7227</v>
      </c>
      <c r="AF3603">
        <v>0</v>
      </c>
      <c r="AG3603">
        <v>0</v>
      </c>
      <c r="AH3603">
        <v>1</v>
      </c>
      <c r="AI3603">
        <v>0</v>
      </c>
      <c r="AJ3603">
        <f>IF(AI3603="","",IF(ISERROR(VLOOKUP(CONCATENATE(F3603),Term!$A$1:$C$2000,1,FALSE)),0,1))</f>
        <v>0</v>
      </c>
    </row>
    <row r="3604" spans="1:36" x14ac:dyDescent="0.15">
      <c r="A3604" t="s">
        <v>6310</v>
      </c>
      <c r="B3604">
        <v>39749</v>
      </c>
      <c r="C3604">
        <v>39755</v>
      </c>
      <c r="E3604">
        <v>39769</v>
      </c>
      <c r="F3604">
        <v>472718</v>
      </c>
      <c r="G3604" t="s">
        <v>5197</v>
      </c>
      <c r="H3604">
        <v>2026148</v>
      </c>
      <c r="I3604" t="s">
        <v>3044</v>
      </c>
      <c r="J3604" t="s">
        <v>6311</v>
      </c>
      <c r="K3604">
        <v>106043</v>
      </c>
      <c r="L3604" t="s">
        <v>2413</v>
      </c>
      <c r="M3604">
        <v>43</v>
      </c>
      <c r="N3604" t="s">
        <v>4094</v>
      </c>
      <c r="O3604">
        <v>2</v>
      </c>
      <c r="P3604">
        <v>76</v>
      </c>
      <c r="Q3604">
        <v>1</v>
      </c>
      <c r="R3604">
        <v>0</v>
      </c>
      <c r="S3604">
        <v>1</v>
      </c>
      <c r="T3604">
        <v>1</v>
      </c>
      <c r="U3604">
        <v>26</v>
      </c>
      <c r="V3604">
        <v>3</v>
      </c>
      <c r="W3604">
        <v>816072</v>
      </c>
      <c r="X3604" t="s">
        <v>4314</v>
      </c>
      <c r="Y3604">
        <v>51</v>
      </c>
      <c r="Z3604">
        <v>20</v>
      </c>
      <c r="AA3604">
        <v>26</v>
      </c>
      <c r="AB3604">
        <v>14</v>
      </c>
      <c r="AC3604" t="s">
        <v>836</v>
      </c>
      <c r="AD3604" t="s">
        <v>2583</v>
      </c>
      <c r="AE3604" t="s">
        <v>7231</v>
      </c>
      <c r="AF3604">
        <v>1</v>
      </c>
      <c r="AG3604">
        <v>0</v>
      </c>
      <c r="AH3604">
        <v>1</v>
      </c>
      <c r="AI3604">
        <v>1</v>
      </c>
      <c r="AJ3604">
        <f>IF(AI3604="","",IF(ISERROR(VLOOKUP(CONCATENATE(F3604),Term!$A$1:$C$2000,1,FALSE)),0,1))</f>
        <v>0</v>
      </c>
    </row>
    <row r="3605" spans="1:36" x14ac:dyDescent="0.15">
      <c r="A3605" t="s">
        <v>6312</v>
      </c>
      <c r="B3605">
        <v>39757</v>
      </c>
      <c r="C3605">
        <v>39758</v>
      </c>
      <c r="E3605">
        <v>39777</v>
      </c>
      <c r="F3605">
        <v>472718</v>
      </c>
      <c r="G3605" t="s">
        <v>5197</v>
      </c>
      <c r="H3605">
        <v>2026148</v>
      </c>
      <c r="I3605" t="s">
        <v>3044</v>
      </c>
      <c r="J3605" t="s">
        <v>6311</v>
      </c>
      <c r="K3605">
        <v>219307</v>
      </c>
      <c r="L3605" t="s">
        <v>2413</v>
      </c>
      <c r="M3605">
        <v>43</v>
      </c>
      <c r="N3605" t="s">
        <v>4094</v>
      </c>
      <c r="O3605">
        <v>2</v>
      </c>
      <c r="P3605">
        <v>68</v>
      </c>
      <c r="Q3605">
        <v>1</v>
      </c>
      <c r="R3605">
        <v>0</v>
      </c>
      <c r="S3605">
        <v>1</v>
      </c>
      <c r="T3605">
        <v>0</v>
      </c>
      <c r="U3605">
        <v>26</v>
      </c>
      <c r="V3605">
        <v>3</v>
      </c>
      <c r="W3605">
        <v>816072</v>
      </c>
      <c r="X3605" t="s">
        <v>4314</v>
      </c>
      <c r="Y3605">
        <v>51</v>
      </c>
      <c r="Z3605">
        <v>20</v>
      </c>
      <c r="AA3605">
        <v>26</v>
      </c>
      <c r="AB3605">
        <v>14</v>
      </c>
      <c r="AC3605" t="s">
        <v>836</v>
      </c>
      <c r="AD3605" t="s">
        <v>2583</v>
      </c>
      <c r="AE3605" t="s">
        <v>7231</v>
      </c>
      <c r="AF3605">
        <v>0</v>
      </c>
      <c r="AG3605">
        <v>0</v>
      </c>
      <c r="AH3605">
        <v>0</v>
      </c>
      <c r="AI3605">
        <v>0</v>
      </c>
      <c r="AJ3605">
        <f>IF(AI3605="","",IF(ISERROR(VLOOKUP(CONCATENATE(F3605),Term!$A$1:$C$2000,1,FALSE)),0,1))</f>
        <v>0</v>
      </c>
    </row>
    <row r="3606" spans="1:36" x14ac:dyDescent="0.15">
      <c r="A3606" t="s">
        <v>6314</v>
      </c>
      <c r="B3606">
        <v>39758</v>
      </c>
      <c r="C3606" s="14">
        <v>39759</v>
      </c>
      <c r="D3606" s="14"/>
      <c r="E3606">
        <v>39777</v>
      </c>
      <c r="F3606">
        <v>472718</v>
      </c>
      <c r="G3606" t="s">
        <v>5197</v>
      </c>
      <c r="H3606">
        <v>2026148</v>
      </c>
      <c r="I3606" t="s">
        <v>3044</v>
      </c>
      <c r="J3606" t="s">
        <v>6311</v>
      </c>
      <c r="K3606">
        <v>188187</v>
      </c>
      <c r="L3606" t="s">
        <v>2413</v>
      </c>
      <c r="M3606">
        <v>43</v>
      </c>
      <c r="N3606" t="s">
        <v>4094</v>
      </c>
      <c r="O3606">
        <v>2</v>
      </c>
      <c r="P3606">
        <v>68</v>
      </c>
      <c r="Q3606">
        <v>1</v>
      </c>
      <c r="R3606">
        <v>0</v>
      </c>
      <c r="S3606">
        <v>1</v>
      </c>
      <c r="T3606">
        <v>0</v>
      </c>
      <c r="U3606">
        <v>26</v>
      </c>
      <c r="V3606">
        <v>3</v>
      </c>
      <c r="W3606">
        <v>816072</v>
      </c>
      <c r="X3606" t="s">
        <v>4314</v>
      </c>
      <c r="Y3606">
        <v>51</v>
      </c>
      <c r="Z3606">
        <v>20</v>
      </c>
      <c r="AA3606">
        <v>26</v>
      </c>
      <c r="AB3606">
        <v>14</v>
      </c>
      <c r="AC3606" t="s">
        <v>836</v>
      </c>
      <c r="AD3606" t="s">
        <v>2583</v>
      </c>
      <c r="AE3606" t="s">
        <v>7231</v>
      </c>
      <c r="AF3606">
        <v>0</v>
      </c>
      <c r="AG3606">
        <v>0</v>
      </c>
      <c r="AH3606">
        <v>0</v>
      </c>
      <c r="AI3606">
        <v>0</v>
      </c>
      <c r="AJ3606">
        <f>IF(AI3606="","",IF(ISERROR(VLOOKUP(CONCATENATE(F3606),Term!$A$1:$C$2000,1,FALSE)),0,1))</f>
        <v>0</v>
      </c>
    </row>
    <row r="3607" spans="1:36" x14ac:dyDescent="0.15">
      <c r="A3607" t="s">
        <v>6315</v>
      </c>
      <c r="B3607">
        <v>39762</v>
      </c>
      <c r="C3607">
        <v>39762</v>
      </c>
      <c r="E3607">
        <v>39778</v>
      </c>
      <c r="F3607">
        <v>472718</v>
      </c>
      <c r="G3607" t="s">
        <v>5197</v>
      </c>
      <c r="H3607">
        <v>2026148</v>
      </c>
      <c r="I3607" t="s">
        <v>3044</v>
      </c>
      <c r="J3607" t="s">
        <v>6311</v>
      </c>
      <c r="K3607">
        <v>80022</v>
      </c>
      <c r="L3607" t="s">
        <v>2413</v>
      </c>
      <c r="M3607">
        <v>43</v>
      </c>
      <c r="N3607" t="s">
        <v>4094</v>
      </c>
      <c r="O3607">
        <v>2</v>
      </c>
      <c r="P3607">
        <v>67</v>
      </c>
      <c r="Q3607">
        <v>1</v>
      </c>
      <c r="R3607">
        <v>0</v>
      </c>
      <c r="S3607">
        <v>1</v>
      </c>
      <c r="T3607">
        <v>0</v>
      </c>
      <c r="U3607">
        <v>26</v>
      </c>
      <c r="V3607">
        <v>3</v>
      </c>
      <c r="W3607">
        <v>816072</v>
      </c>
      <c r="X3607" t="s">
        <v>4314</v>
      </c>
      <c r="Y3607">
        <v>51</v>
      </c>
      <c r="Z3607">
        <v>20</v>
      </c>
      <c r="AA3607">
        <v>26</v>
      </c>
      <c r="AB3607">
        <v>14</v>
      </c>
      <c r="AC3607" t="s">
        <v>836</v>
      </c>
      <c r="AD3607" t="s">
        <v>2583</v>
      </c>
      <c r="AE3607" t="s">
        <v>7231</v>
      </c>
      <c r="AF3607">
        <v>0</v>
      </c>
      <c r="AG3607">
        <v>0</v>
      </c>
      <c r="AH3607">
        <v>0</v>
      </c>
      <c r="AI3607">
        <v>0</v>
      </c>
      <c r="AJ3607">
        <f>IF(AI3607="","",IF(ISERROR(VLOOKUP(CONCATENATE(F3607),Term!$A$1:$C$2000,1,FALSE)),0,1))</f>
        <v>0</v>
      </c>
    </row>
    <row r="3608" spans="1:36" x14ac:dyDescent="0.15">
      <c r="A3608" t="s">
        <v>4685</v>
      </c>
      <c r="B3608">
        <v>39790</v>
      </c>
      <c r="C3608" s="14">
        <v>39790</v>
      </c>
      <c r="D3608" s="14"/>
      <c r="E3608">
        <v>39805</v>
      </c>
      <c r="F3608">
        <v>472718</v>
      </c>
      <c r="G3608" t="s">
        <v>5197</v>
      </c>
      <c r="H3608">
        <v>2026148</v>
      </c>
      <c r="I3608" t="s">
        <v>3044</v>
      </c>
      <c r="J3608" t="s">
        <v>6311</v>
      </c>
      <c r="K3608">
        <v>98188</v>
      </c>
      <c r="L3608" t="s">
        <v>2413</v>
      </c>
      <c r="M3608">
        <v>43</v>
      </c>
      <c r="N3608" t="s">
        <v>932</v>
      </c>
      <c r="O3608">
        <v>4</v>
      </c>
      <c r="P3608">
        <v>40</v>
      </c>
      <c r="Q3608">
        <v>3</v>
      </c>
      <c r="R3608">
        <v>0</v>
      </c>
      <c r="S3608">
        <v>1</v>
      </c>
      <c r="T3608">
        <v>0</v>
      </c>
      <c r="U3608">
        <v>26</v>
      </c>
      <c r="V3608">
        <v>3</v>
      </c>
      <c r="W3608">
        <v>816072</v>
      </c>
      <c r="X3608" t="s">
        <v>4314</v>
      </c>
      <c r="Y3608">
        <v>51</v>
      </c>
      <c r="Z3608">
        <v>20</v>
      </c>
      <c r="AA3608">
        <v>26</v>
      </c>
      <c r="AB3608">
        <v>14</v>
      </c>
      <c r="AC3608" t="s">
        <v>836</v>
      </c>
      <c r="AD3608" t="s">
        <v>2583</v>
      </c>
      <c r="AE3608" t="s">
        <v>7231</v>
      </c>
      <c r="AF3608">
        <v>0</v>
      </c>
      <c r="AG3608">
        <v>0</v>
      </c>
      <c r="AH3608">
        <v>0</v>
      </c>
      <c r="AI3608">
        <v>1</v>
      </c>
      <c r="AJ3608">
        <f>IF(AI3608="","",IF(ISERROR(VLOOKUP(CONCATENATE(F3608),Term!$A$1:$C$2000,1,FALSE)),0,1))</f>
        <v>0</v>
      </c>
    </row>
    <row r="3609" spans="1:36" x14ac:dyDescent="0.15">
      <c r="A3609" t="s">
        <v>4684</v>
      </c>
      <c r="B3609">
        <v>39786</v>
      </c>
      <c r="C3609" s="14">
        <v>39787</v>
      </c>
      <c r="D3609" s="14"/>
      <c r="E3609">
        <v>39819</v>
      </c>
      <c r="F3609">
        <v>472718</v>
      </c>
      <c r="G3609" t="s">
        <v>5197</v>
      </c>
      <c r="H3609">
        <v>2026148</v>
      </c>
      <c r="I3609" t="s">
        <v>3044</v>
      </c>
      <c r="J3609" t="s">
        <v>6311</v>
      </c>
      <c r="K3609">
        <v>124325</v>
      </c>
      <c r="L3609" t="s">
        <v>2413</v>
      </c>
      <c r="M3609">
        <v>43</v>
      </c>
      <c r="N3609" t="s">
        <v>646</v>
      </c>
      <c r="O3609">
        <v>5</v>
      </c>
      <c r="P3609">
        <v>26</v>
      </c>
      <c r="Q3609">
        <v>3</v>
      </c>
      <c r="R3609">
        <v>0</v>
      </c>
      <c r="S3609">
        <v>1</v>
      </c>
      <c r="T3609">
        <v>0</v>
      </c>
      <c r="U3609">
        <v>26</v>
      </c>
      <c r="V3609">
        <v>3</v>
      </c>
      <c r="W3609">
        <v>816072</v>
      </c>
      <c r="X3609" t="s">
        <v>4314</v>
      </c>
      <c r="Y3609">
        <v>51</v>
      </c>
      <c r="Z3609">
        <v>20</v>
      </c>
      <c r="AA3609">
        <v>26</v>
      </c>
      <c r="AB3609">
        <v>14</v>
      </c>
      <c r="AC3609" t="s">
        <v>836</v>
      </c>
      <c r="AD3609" t="s">
        <v>2583</v>
      </c>
      <c r="AE3609" t="s">
        <v>7231</v>
      </c>
      <c r="AF3609">
        <v>0</v>
      </c>
      <c r="AG3609">
        <v>0</v>
      </c>
      <c r="AH3609">
        <v>1</v>
      </c>
      <c r="AI3609">
        <v>1</v>
      </c>
      <c r="AJ3609">
        <f>IF(AI3609="","",IF(ISERROR(VLOOKUP(CONCATENATE(F3609),Term!$A$1:$C$2000,1,FALSE)),0,1))</f>
        <v>0</v>
      </c>
    </row>
    <row r="3610" spans="1:36" x14ac:dyDescent="0.15">
      <c r="A3610" t="s">
        <v>6313</v>
      </c>
      <c r="B3610">
        <v>39757</v>
      </c>
      <c r="C3610" s="14">
        <v>39758</v>
      </c>
      <c r="D3610" s="14">
        <v>39784</v>
      </c>
      <c r="F3610">
        <v>472718</v>
      </c>
      <c r="G3610" t="s">
        <v>5197</v>
      </c>
      <c r="H3610">
        <v>2026148</v>
      </c>
      <c r="I3610" t="s">
        <v>3044</v>
      </c>
      <c r="J3610" t="s">
        <v>6311</v>
      </c>
      <c r="K3610">
        <v>137189</v>
      </c>
      <c r="L3610" t="s">
        <v>2413</v>
      </c>
      <c r="M3610">
        <v>43</v>
      </c>
      <c r="N3610" t="s">
        <v>924</v>
      </c>
      <c r="O3610" t="s">
        <v>924</v>
      </c>
      <c r="P3610" t="s">
        <v>924</v>
      </c>
      <c r="Q3610">
        <v>1</v>
      </c>
      <c r="R3610">
        <v>0</v>
      </c>
      <c r="S3610">
        <v>0</v>
      </c>
      <c r="T3610">
        <v>0</v>
      </c>
      <c r="U3610">
        <v>26</v>
      </c>
      <c r="V3610">
        <v>3</v>
      </c>
      <c r="W3610">
        <v>816072</v>
      </c>
      <c r="X3610" t="s">
        <v>4314</v>
      </c>
      <c r="Y3610">
        <v>51</v>
      </c>
      <c r="Z3610">
        <v>20</v>
      </c>
      <c r="AA3610">
        <v>26</v>
      </c>
      <c r="AB3610">
        <v>14</v>
      </c>
      <c r="AC3610" t="s">
        <v>836</v>
      </c>
      <c r="AD3610" t="s">
        <v>2583</v>
      </c>
      <c r="AE3610" t="s">
        <v>7231</v>
      </c>
      <c r="AF3610">
        <v>0</v>
      </c>
      <c r="AG3610">
        <v>0</v>
      </c>
      <c r="AH3610">
        <v>0</v>
      </c>
      <c r="AI3610">
        <v>0</v>
      </c>
      <c r="AJ3610">
        <f>IF(AI3610="","",IF(ISERROR(VLOOKUP(CONCATENATE(F3610),Term!$A$1:$C$2000,1,FALSE)),0,1))</f>
        <v>0</v>
      </c>
    </row>
    <row r="3611" spans="1:36" x14ac:dyDescent="0.15">
      <c r="A3611" t="s">
        <v>6316</v>
      </c>
      <c r="B3611">
        <v>39765</v>
      </c>
      <c r="C3611">
        <v>39766</v>
      </c>
      <c r="D3611">
        <v>39812</v>
      </c>
      <c r="F3611">
        <v>472718</v>
      </c>
      <c r="G3611" t="s">
        <v>5197</v>
      </c>
      <c r="H3611">
        <v>2026148</v>
      </c>
      <c r="I3611" t="s">
        <v>3044</v>
      </c>
      <c r="J3611" t="s">
        <v>6311</v>
      </c>
      <c r="K3611">
        <v>82905</v>
      </c>
      <c r="L3611" t="s">
        <v>2413</v>
      </c>
      <c r="M3611">
        <v>43</v>
      </c>
      <c r="N3611" t="s">
        <v>924</v>
      </c>
      <c r="O3611" t="s">
        <v>924</v>
      </c>
      <c r="P3611" t="s">
        <v>924</v>
      </c>
      <c r="Q3611">
        <v>1</v>
      </c>
      <c r="R3611">
        <v>0</v>
      </c>
      <c r="S3611">
        <v>0</v>
      </c>
      <c r="T3611">
        <v>0</v>
      </c>
      <c r="U3611">
        <v>26</v>
      </c>
      <c r="V3611">
        <v>3</v>
      </c>
      <c r="W3611">
        <v>816072</v>
      </c>
      <c r="X3611" t="s">
        <v>4314</v>
      </c>
      <c r="Y3611">
        <v>51</v>
      </c>
      <c r="Z3611">
        <v>20</v>
      </c>
      <c r="AA3611">
        <v>26</v>
      </c>
      <c r="AB3611">
        <v>14</v>
      </c>
      <c r="AC3611" t="s">
        <v>836</v>
      </c>
      <c r="AD3611" t="s">
        <v>2583</v>
      </c>
      <c r="AE3611" t="s">
        <v>7231</v>
      </c>
      <c r="AF3611">
        <v>0</v>
      </c>
      <c r="AG3611">
        <v>0</v>
      </c>
      <c r="AH3611">
        <v>0</v>
      </c>
      <c r="AI3611">
        <v>0</v>
      </c>
      <c r="AJ3611">
        <f>IF(AI3611="","",IF(ISERROR(VLOOKUP(CONCATENATE(F3611),Term!$A$1:$C$2000,1,FALSE)),0,1))</f>
        <v>0</v>
      </c>
    </row>
    <row r="3612" spans="1:36" x14ac:dyDescent="0.15">
      <c r="A3612" t="s">
        <v>776</v>
      </c>
      <c r="B3612">
        <v>39820</v>
      </c>
      <c r="C3612" s="14">
        <v>39821</v>
      </c>
      <c r="D3612" s="14">
        <v>39835</v>
      </c>
      <c r="F3612">
        <v>472718</v>
      </c>
      <c r="G3612" t="s">
        <v>5197</v>
      </c>
      <c r="H3612">
        <v>2026148</v>
      </c>
      <c r="I3612" t="s">
        <v>3044</v>
      </c>
      <c r="J3612" t="s">
        <v>6311</v>
      </c>
      <c r="K3612">
        <v>202991</v>
      </c>
      <c r="L3612" t="s">
        <v>2413</v>
      </c>
      <c r="M3612">
        <v>43</v>
      </c>
      <c r="N3612" t="s">
        <v>924</v>
      </c>
      <c r="O3612" t="s">
        <v>924</v>
      </c>
      <c r="P3612" t="s">
        <v>924</v>
      </c>
      <c r="Q3612">
        <v>5</v>
      </c>
      <c r="R3612">
        <v>0</v>
      </c>
      <c r="S3612">
        <v>0</v>
      </c>
      <c r="T3612">
        <v>0</v>
      </c>
      <c r="U3612">
        <v>26</v>
      </c>
      <c r="V3612">
        <v>3</v>
      </c>
      <c r="W3612">
        <v>816072</v>
      </c>
      <c r="X3612" t="s">
        <v>4314</v>
      </c>
      <c r="Y3612">
        <v>51</v>
      </c>
      <c r="Z3612">
        <v>20</v>
      </c>
      <c r="AA3612">
        <v>26</v>
      </c>
      <c r="AB3612">
        <v>14</v>
      </c>
      <c r="AC3612" t="s">
        <v>836</v>
      </c>
      <c r="AD3612" t="s">
        <v>2583</v>
      </c>
      <c r="AE3612" t="s">
        <v>7231</v>
      </c>
      <c r="AF3612">
        <v>0</v>
      </c>
      <c r="AG3612">
        <v>0</v>
      </c>
      <c r="AH3612">
        <v>1</v>
      </c>
      <c r="AI3612">
        <v>0</v>
      </c>
      <c r="AJ3612">
        <f>IF(AI3612="","",IF(ISERROR(VLOOKUP(CONCATENATE(F3612),Term!$A$1:$C$2000,1,FALSE)),0,1))</f>
        <v>0</v>
      </c>
    </row>
    <row r="3613" spans="1:36" x14ac:dyDescent="0.15">
      <c r="A3613" t="s">
        <v>7735</v>
      </c>
      <c r="B3613">
        <v>39841</v>
      </c>
      <c r="C3613" s="14">
        <v>39843</v>
      </c>
      <c r="D3613" s="14"/>
      <c r="F3613">
        <v>472718</v>
      </c>
      <c r="G3613" t="s">
        <v>5197</v>
      </c>
      <c r="H3613">
        <v>2026148</v>
      </c>
      <c r="I3613" t="s">
        <v>3044</v>
      </c>
      <c r="J3613" t="s">
        <v>6311</v>
      </c>
      <c r="K3613">
        <v>88518</v>
      </c>
      <c r="L3613" t="s">
        <v>2413</v>
      </c>
      <c r="M3613">
        <v>43</v>
      </c>
      <c r="N3613" t="s">
        <v>924</v>
      </c>
      <c r="O3613" t="s">
        <v>924</v>
      </c>
      <c r="P3613" t="s">
        <v>924</v>
      </c>
      <c r="Q3613">
        <v>6</v>
      </c>
      <c r="R3613">
        <v>1</v>
      </c>
      <c r="S3613">
        <v>0</v>
      </c>
      <c r="T3613">
        <v>0</v>
      </c>
      <c r="U3613">
        <v>26</v>
      </c>
      <c r="V3613">
        <v>3</v>
      </c>
      <c r="W3613">
        <v>816072</v>
      </c>
      <c r="X3613" t="s">
        <v>4314</v>
      </c>
      <c r="Y3613">
        <v>51</v>
      </c>
      <c r="Z3613">
        <v>20</v>
      </c>
      <c r="AA3613">
        <v>26</v>
      </c>
      <c r="AB3613">
        <v>14</v>
      </c>
      <c r="AC3613" t="s">
        <v>836</v>
      </c>
      <c r="AD3613" t="s">
        <v>2583</v>
      </c>
      <c r="AE3613" t="s">
        <v>7231</v>
      </c>
      <c r="AF3613">
        <v>0</v>
      </c>
      <c r="AG3613">
        <v>0</v>
      </c>
      <c r="AH3613">
        <v>1</v>
      </c>
      <c r="AI3613">
        <v>0</v>
      </c>
      <c r="AJ3613">
        <f>IF(AI3613="","",IF(ISERROR(VLOOKUP(CONCATENATE(F3613),Term!$A$1:$C$2000,1,FALSE)),0,1))</f>
        <v>0</v>
      </c>
    </row>
    <row r="3614" spans="1:36" x14ac:dyDescent="0.15">
      <c r="A3614" t="s">
        <v>4689</v>
      </c>
      <c r="B3614">
        <v>39785</v>
      </c>
      <c r="C3614">
        <v>39792</v>
      </c>
      <c r="D3614">
        <v>39801</v>
      </c>
      <c r="F3614">
        <v>472718</v>
      </c>
      <c r="G3614" t="s">
        <v>5197</v>
      </c>
      <c r="H3614">
        <v>2102601</v>
      </c>
      <c r="I3614" t="s">
        <v>3044</v>
      </c>
      <c r="J3614" t="s">
        <v>4690</v>
      </c>
      <c r="K3614">
        <v>171600</v>
      </c>
      <c r="L3614" t="s">
        <v>2413</v>
      </c>
      <c r="M3614">
        <v>43</v>
      </c>
      <c r="N3614" t="s">
        <v>924</v>
      </c>
      <c r="O3614" t="s">
        <v>924</v>
      </c>
      <c r="P3614" t="s">
        <v>924</v>
      </c>
      <c r="Q3614">
        <v>3</v>
      </c>
      <c r="R3614">
        <v>1</v>
      </c>
      <c r="S3614">
        <v>0</v>
      </c>
      <c r="T3614">
        <v>0</v>
      </c>
      <c r="U3614" t="s">
        <v>924</v>
      </c>
      <c r="V3614" t="s">
        <v>924</v>
      </c>
      <c r="W3614" t="s">
        <v>924</v>
      </c>
      <c r="X3614" t="s">
        <v>924</v>
      </c>
      <c r="Y3614">
        <v>51</v>
      </c>
      <c r="Z3614">
        <v>20</v>
      </c>
      <c r="AA3614">
        <v>26</v>
      </c>
      <c r="AB3614">
        <v>14</v>
      </c>
      <c r="AC3614" t="s">
        <v>836</v>
      </c>
      <c r="AD3614" t="s">
        <v>2583</v>
      </c>
      <c r="AE3614" t="s">
        <v>7234</v>
      </c>
      <c r="AF3614">
        <v>1</v>
      </c>
      <c r="AG3614">
        <v>0</v>
      </c>
      <c r="AH3614">
        <v>1</v>
      </c>
      <c r="AI3614">
        <v>0</v>
      </c>
      <c r="AJ3614">
        <f>IF(AI3614="","",IF(ISERROR(VLOOKUP(CONCATENATE(F3614),Term!$A$1:$C$2000,1,FALSE)),0,1))</f>
        <v>0</v>
      </c>
    </row>
    <row r="3615" spans="1:36" x14ac:dyDescent="0.15">
      <c r="A3615" t="s">
        <v>3059</v>
      </c>
      <c r="B3615">
        <v>39734</v>
      </c>
      <c r="C3615">
        <v>39735</v>
      </c>
      <c r="E3615">
        <v>39764</v>
      </c>
      <c r="F3615">
        <v>472718</v>
      </c>
      <c r="G3615" t="s">
        <v>5197</v>
      </c>
      <c r="H3615">
        <v>520786</v>
      </c>
      <c r="I3615" t="s">
        <v>3044</v>
      </c>
      <c r="J3615" t="s">
        <v>4237</v>
      </c>
      <c r="K3615">
        <v>67129</v>
      </c>
      <c r="L3615" t="s">
        <v>2413</v>
      </c>
      <c r="M3615">
        <v>43</v>
      </c>
      <c r="N3615" t="s">
        <v>2902</v>
      </c>
      <c r="O3615">
        <v>1</v>
      </c>
      <c r="P3615">
        <v>81</v>
      </c>
      <c r="Q3615" t="s">
        <v>924</v>
      </c>
      <c r="R3615">
        <v>0</v>
      </c>
      <c r="S3615">
        <v>1</v>
      </c>
      <c r="T3615">
        <v>1</v>
      </c>
      <c r="U3615">
        <v>81</v>
      </c>
      <c r="V3615">
        <v>1</v>
      </c>
      <c r="W3615">
        <v>67129</v>
      </c>
      <c r="X3615" t="s">
        <v>4315</v>
      </c>
      <c r="Y3615">
        <v>51</v>
      </c>
      <c r="Z3615">
        <v>20</v>
      </c>
      <c r="AA3615">
        <v>26</v>
      </c>
      <c r="AB3615">
        <v>14</v>
      </c>
      <c r="AC3615" t="s">
        <v>836</v>
      </c>
      <c r="AD3615" t="s">
        <v>2583</v>
      </c>
      <c r="AE3615" t="s">
        <v>7230</v>
      </c>
      <c r="AF3615">
        <v>1</v>
      </c>
      <c r="AG3615">
        <v>0</v>
      </c>
      <c r="AH3615">
        <v>1</v>
      </c>
      <c r="AI3615">
        <v>1</v>
      </c>
      <c r="AJ3615">
        <f>IF(AI3615="","",IF(ISERROR(VLOOKUP(CONCATENATE(F3615),Term!$A$1:$C$2000,1,FALSE)),0,1))</f>
        <v>0</v>
      </c>
    </row>
    <row r="3616" spans="1:36" x14ac:dyDescent="0.15">
      <c r="A3616" t="s">
        <v>6309</v>
      </c>
      <c r="B3616">
        <v>39762</v>
      </c>
      <c r="C3616">
        <v>39770</v>
      </c>
      <c r="D3616">
        <v>39813</v>
      </c>
      <c r="F3616">
        <v>472718</v>
      </c>
      <c r="G3616" t="s">
        <v>5197</v>
      </c>
      <c r="H3616">
        <v>520786</v>
      </c>
      <c r="I3616" t="s">
        <v>3044</v>
      </c>
      <c r="J3616" t="s">
        <v>4237</v>
      </c>
      <c r="K3616">
        <v>197191</v>
      </c>
      <c r="L3616" t="s">
        <v>2413</v>
      </c>
      <c r="M3616">
        <v>43</v>
      </c>
      <c r="N3616" t="s">
        <v>924</v>
      </c>
      <c r="O3616" t="s">
        <v>924</v>
      </c>
      <c r="P3616" t="s">
        <v>924</v>
      </c>
      <c r="Q3616">
        <v>2</v>
      </c>
      <c r="R3616">
        <v>1</v>
      </c>
      <c r="S3616">
        <v>0</v>
      </c>
      <c r="T3616">
        <v>0</v>
      </c>
      <c r="U3616">
        <v>81</v>
      </c>
      <c r="V3616">
        <v>1</v>
      </c>
      <c r="W3616">
        <v>67129</v>
      </c>
      <c r="X3616" t="s">
        <v>4315</v>
      </c>
      <c r="Y3616">
        <v>51</v>
      </c>
      <c r="Z3616">
        <v>20</v>
      </c>
      <c r="AA3616">
        <v>26</v>
      </c>
      <c r="AB3616">
        <v>14</v>
      </c>
      <c r="AC3616" t="s">
        <v>836</v>
      </c>
      <c r="AD3616" t="s">
        <v>2583</v>
      </c>
      <c r="AE3616" t="s">
        <v>7230</v>
      </c>
      <c r="AF3616">
        <v>0</v>
      </c>
      <c r="AG3616">
        <v>0</v>
      </c>
      <c r="AH3616">
        <v>1</v>
      </c>
      <c r="AI3616">
        <v>0</v>
      </c>
      <c r="AJ3616">
        <f>IF(AI3616="","",IF(ISERROR(VLOOKUP(CONCATENATE(F3616),Term!$A$1:$C$2000,1,FALSE)),0,1))</f>
        <v>0</v>
      </c>
    </row>
    <row r="3617" spans="1:36" x14ac:dyDescent="0.15">
      <c r="A3617" t="s">
        <v>6321</v>
      </c>
      <c r="B3617">
        <v>39757</v>
      </c>
      <c r="C3617" s="14">
        <v>39758</v>
      </c>
      <c r="D3617" s="14"/>
      <c r="E3617">
        <v>39776</v>
      </c>
      <c r="F3617">
        <v>472718</v>
      </c>
      <c r="G3617" t="s">
        <v>5197</v>
      </c>
      <c r="H3617">
        <v>2193588</v>
      </c>
      <c r="I3617" t="s">
        <v>3044</v>
      </c>
      <c r="J3617" t="s">
        <v>4242</v>
      </c>
      <c r="K3617">
        <v>106328</v>
      </c>
      <c r="L3617" t="s">
        <v>2413</v>
      </c>
      <c r="M3617">
        <v>43</v>
      </c>
      <c r="N3617" t="s">
        <v>4094</v>
      </c>
      <c r="O3617">
        <v>2</v>
      </c>
      <c r="P3617">
        <v>69</v>
      </c>
      <c r="Q3617">
        <v>1</v>
      </c>
      <c r="R3617">
        <v>1</v>
      </c>
      <c r="S3617">
        <v>1</v>
      </c>
      <c r="T3617">
        <v>1</v>
      </c>
      <c r="U3617">
        <v>60</v>
      </c>
      <c r="V3617">
        <v>2</v>
      </c>
      <c r="W3617">
        <v>217059</v>
      </c>
      <c r="X3617" t="s">
        <v>4315</v>
      </c>
      <c r="Y3617">
        <v>51</v>
      </c>
      <c r="Z3617">
        <v>20</v>
      </c>
      <c r="AA3617">
        <v>26</v>
      </c>
      <c r="AB3617">
        <v>14</v>
      </c>
      <c r="AC3617" t="s">
        <v>836</v>
      </c>
      <c r="AD3617" t="s">
        <v>2583</v>
      </c>
      <c r="AE3617" t="s">
        <v>7750</v>
      </c>
      <c r="AF3617">
        <v>1</v>
      </c>
      <c r="AG3617">
        <v>0</v>
      </c>
      <c r="AH3617">
        <v>1</v>
      </c>
      <c r="AI3617">
        <v>1</v>
      </c>
      <c r="AJ3617">
        <f>IF(AI3617="","",IF(ISERROR(VLOOKUP(CONCATENATE(F3617),Term!$A$1:$C$2000,1,FALSE)),0,1))</f>
        <v>0</v>
      </c>
    </row>
    <row r="3618" spans="1:36" x14ac:dyDescent="0.15">
      <c r="A3618" t="s">
        <v>435</v>
      </c>
      <c r="B3618">
        <v>39736</v>
      </c>
      <c r="C3618">
        <v>39737</v>
      </c>
      <c r="E3618">
        <v>39785</v>
      </c>
      <c r="F3618">
        <v>472718</v>
      </c>
      <c r="G3618" t="s">
        <v>5197</v>
      </c>
      <c r="H3618">
        <v>2193588</v>
      </c>
      <c r="I3618" t="s">
        <v>3044</v>
      </c>
      <c r="J3618" t="s">
        <v>4242</v>
      </c>
      <c r="K3618">
        <v>110731</v>
      </c>
      <c r="L3618" t="s">
        <v>2413</v>
      </c>
      <c r="M3618">
        <v>43</v>
      </c>
      <c r="N3618" t="s">
        <v>4582</v>
      </c>
      <c r="O3618">
        <v>3</v>
      </c>
      <c r="P3618">
        <v>60</v>
      </c>
      <c r="Q3618" t="s">
        <v>924</v>
      </c>
      <c r="R3618">
        <v>0</v>
      </c>
      <c r="S3618">
        <v>1</v>
      </c>
      <c r="T3618">
        <v>0</v>
      </c>
      <c r="U3618">
        <v>60</v>
      </c>
      <c r="V3618">
        <v>2</v>
      </c>
      <c r="W3618">
        <v>217059</v>
      </c>
      <c r="X3618" t="s">
        <v>4315</v>
      </c>
      <c r="Y3618">
        <v>51</v>
      </c>
      <c r="Z3618">
        <v>20</v>
      </c>
      <c r="AA3618">
        <v>26</v>
      </c>
      <c r="AB3618">
        <v>14</v>
      </c>
      <c r="AC3618" t="s">
        <v>836</v>
      </c>
      <c r="AD3618" t="s">
        <v>2583</v>
      </c>
      <c r="AE3618" t="s">
        <v>7750</v>
      </c>
      <c r="AF3618">
        <v>0</v>
      </c>
      <c r="AG3618">
        <v>0</v>
      </c>
      <c r="AH3618">
        <v>1</v>
      </c>
      <c r="AI3618">
        <v>1</v>
      </c>
      <c r="AJ3618">
        <f>IF(AI3618="","",IF(ISERROR(VLOOKUP(CONCATENATE(F3618),Term!$A$1:$C$2000,1,FALSE)),0,1))</f>
        <v>0</v>
      </c>
    </row>
    <row r="3619" spans="1:36" x14ac:dyDescent="0.15">
      <c r="A3619" t="s">
        <v>7751</v>
      </c>
      <c r="B3619">
        <v>39828</v>
      </c>
      <c r="C3619" s="14">
        <v>39833</v>
      </c>
      <c r="D3619" s="14"/>
      <c r="F3619">
        <v>472718</v>
      </c>
      <c r="G3619" t="s">
        <v>5197</v>
      </c>
      <c r="H3619">
        <v>2198439</v>
      </c>
      <c r="I3619" t="s">
        <v>3044</v>
      </c>
      <c r="J3619" t="s">
        <v>7752</v>
      </c>
      <c r="K3619">
        <v>85470</v>
      </c>
      <c r="L3619" t="s">
        <v>2413</v>
      </c>
      <c r="M3619">
        <v>43</v>
      </c>
      <c r="N3619" t="s">
        <v>924</v>
      </c>
      <c r="O3619" t="s">
        <v>924</v>
      </c>
      <c r="P3619" t="s">
        <v>924</v>
      </c>
      <c r="Q3619">
        <v>6</v>
      </c>
      <c r="R3619">
        <v>0</v>
      </c>
      <c r="S3619">
        <v>0</v>
      </c>
      <c r="T3619">
        <v>0</v>
      </c>
      <c r="U3619" t="s">
        <v>924</v>
      </c>
      <c r="V3619" t="s">
        <v>924</v>
      </c>
      <c r="W3619" t="s">
        <v>924</v>
      </c>
      <c r="X3619" t="s">
        <v>924</v>
      </c>
      <c r="Y3619">
        <v>51</v>
      </c>
      <c r="Z3619">
        <v>20</v>
      </c>
      <c r="AA3619">
        <v>26</v>
      </c>
      <c r="AB3619">
        <v>14</v>
      </c>
      <c r="AC3619" t="s">
        <v>836</v>
      </c>
      <c r="AD3619" t="s">
        <v>2583</v>
      </c>
      <c r="AE3619" t="s">
        <v>7753</v>
      </c>
      <c r="AF3619">
        <v>0</v>
      </c>
      <c r="AG3619">
        <v>0</v>
      </c>
      <c r="AH3619">
        <v>1</v>
      </c>
      <c r="AI3619">
        <v>0</v>
      </c>
      <c r="AJ3619">
        <f>IF(AI3619="","",IF(ISERROR(VLOOKUP(CONCATENATE(F3619),Term!$A$1:$C$2000,1,FALSE)),0,1))</f>
        <v>0</v>
      </c>
    </row>
    <row r="3620" spans="1:36" x14ac:dyDescent="0.15">
      <c r="A3620" t="s">
        <v>7754</v>
      </c>
      <c r="B3620">
        <v>39833</v>
      </c>
      <c r="C3620">
        <v>39834</v>
      </c>
      <c r="F3620">
        <v>472718</v>
      </c>
      <c r="G3620" t="s">
        <v>5197</v>
      </c>
      <c r="H3620">
        <v>2198439</v>
      </c>
      <c r="I3620" t="s">
        <v>3044</v>
      </c>
      <c r="J3620" t="s">
        <v>7752</v>
      </c>
      <c r="K3620">
        <v>74594</v>
      </c>
      <c r="L3620" t="s">
        <v>2413</v>
      </c>
      <c r="M3620">
        <v>43</v>
      </c>
      <c r="N3620" t="s">
        <v>924</v>
      </c>
      <c r="O3620" t="s">
        <v>924</v>
      </c>
      <c r="P3620" t="s">
        <v>924</v>
      </c>
      <c r="Q3620">
        <v>6</v>
      </c>
      <c r="R3620">
        <v>1</v>
      </c>
      <c r="S3620">
        <v>0</v>
      </c>
      <c r="T3620">
        <v>0</v>
      </c>
      <c r="U3620" t="s">
        <v>924</v>
      </c>
      <c r="V3620" t="s">
        <v>924</v>
      </c>
      <c r="W3620" t="s">
        <v>924</v>
      </c>
      <c r="X3620" t="s">
        <v>924</v>
      </c>
      <c r="Y3620">
        <v>51</v>
      </c>
      <c r="Z3620">
        <v>20</v>
      </c>
      <c r="AA3620">
        <v>26</v>
      </c>
      <c r="AB3620">
        <v>14</v>
      </c>
      <c r="AC3620" t="s">
        <v>836</v>
      </c>
      <c r="AD3620" t="s">
        <v>2583</v>
      </c>
      <c r="AE3620" t="s">
        <v>7753</v>
      </c>
      <c r="AF3620">
        <v>1</v>
      </c>
      <c r="AG3620">
        <v>0</v>
      </c>
      <c r="AH3620">
        <v>0</v>
      </c>
      <c r="AI3620">
        <v>0</v>
      </c>
      <c r="AJ3620">
        <f>IF(AI3620="","",IF(ISERROR(VLOOKUP(CONCATENATE(F3620),Term!$A$1:$C$2000,1,FALSE)),0,1))</f>
        <v>0</v>
      </c>
    </row>
    <row r="3621" spans="1:36" x14ac:dyDescent="0.15">
      <c r="A3621" t="s">
        <v>7736</v>
      </c>
      <c r="B3621">
        <v>39835</v>
      </c>
      <c r="C3621" s="14">
        <v>39843</v>
      </c>
      <c r="D3621" s="14"/>
      <c r="F3621">
        <v>472718</v>
      </c>
      <c r="G3621" t="s">
        <v>5197</v>
      </c>
      <c r="H3621">
        <v>2056600</v>
      </c>
      <c r="I3621" t="s">
        <v>3044</v>
      </c>
      <c r="J3621" t="s">
        <v>7737</v>
      </c>
      <c r="K3621">
        <v>185491</v>
      </c>
      <c r="L3621" t="s">
        <v>2413</v>
      </c>
      <c r="M3621">
        <v>43</v>
      </c>
      <c r="N3621" t="s">
        <v>924</v>
      </c>
      <c r="O3621" t="s">
        <v>924</v>
      </c>
      <c r="P3621" t="s">
        <v>924</v>
      </c>
      <c r="Q3621">
        <v>6</v>
      </c>
      <c r="R3621">
        <v>1</v>
      </c>
      <c r="S3621">
        <v>0</v>
      </c>
      <c r="T3621">
        <v>0</v>
      </c>
      <c r="U3621" t="s">
        <v>924</v>
      </c>
      <c r="V3621" t="s">
        <v>924</v>
      </c>
      <c r="W3621" t="s">
        <v>924</v>
      </c>
      <c r="X3621" t="s">
        <v>924</v>
      </c>
      <c r="Y3621">
        <v>51</v>
      </c>
      <c r="Z3621">
        <v>20</v>
      </c>
      <c r="AA3621">
        <v>26</v>
      </c>
      <c r="AB3621">
        <v>14</v>
      </c>
      <c r="AC3621" t="s">
        <v>836</v>
      </c>
      <c r="AD3621" t="s">
        <v>2583</v>
      </c>
      <c r="AE3621" t="s">
        <v>7738</v>
      </c>
      <c r="AF3621">
        <v>1</v>
      </c>
      <c r="AG3621">
        <v>0</v>
      </c>
      <c r="AH3621">
        <v>1</v>
      </c>
      <c r="AI3621">
        <v>0</v>
      </c>
      <c r="AJ3621">
        <f>IF(AI3621="","",IF(ISERROR(VLOOKUP(CONCATENATE(F3621),Term!$A$1:$C$2000,1,FALSE)),0,1))</f>
        <v>0</v>
      </c>
    </row>
    <row r="3622" spans="1:36" x14ac:dyDescent="0.15">
      <c r="A3622" t="s">
        <v>3416</v>
      </c>
      <c r="B3622">
        <v>39784</v>
      </c>
      <c r="C3622" s="14">
        <v>39800</v>
      </c>
      <c r="D3622" s="14"/>
      <c r="F3622">
        <v>472718</v>
      </c>
      <c r="G3622" t="s">
        <v>5197</v>
      </c>
      <c r="H3622">
        <v>262925</v>
      </c>
      <c r="I3622" t="s">
        <v>3044</v>
      </c>
      <c r="J3622" t="s">
        <v>4234</v>
      </c>
      <c r="K3622">
        <v>55134</v>
      </c>
      <c r="L3622" t="s">
        <v>2413</v>
      </c>
      <c r="M3622">
        <v>43</v>
      </c>
      <c r="N3622" t="s">
        <v>924</v>
      </c>
      <c r="O3622" t="s">
        <v>924</v>
      </c>
      <c r="P3622" t="s">
        <v>924</v>
      </c>
      <c r="Q3622">
        <v>4</v>
      </c>
      <c r="R3622">
        <v>0</v>
      </c>
      <c r="S3622">
        <v>0</v>
      </c>
      <c r="T3622">
        <v>0</v>
      </c>
      <c r="U3622" t="s">
        <v>924</v>
      </c>
      <c r="V3622" t="s">
        <v>924</v>
      </c>
      <c r="W3622" t="s">
        <v>924</v>
      </c>
      <c r="X3622" t="s">
        <v>924</v>
      </c>
      <c r="Y3622">
        <v>51</v>
      </c>
      <c r="Z3622">
        <v>20</v>
      </c>
      <c r="AA3622">
        <v>26</v>
      </c>
      <c r="AB3622">
        <v>14</v>
      </c>
      <c r="AC3622" t="s">
        <v>836</v>
      </c>
      <c r="AD3622" t="s">
        <v>2583</v>
      </c>
      <c r="AE3622" t="s">
        <v>7226</v>
      </c>
      <c r="AF3622">
        <v>0</v>
      </c>
      <c r="AG3622">
        <v>0</v>
      </c>
      <c r="AH3622">
        <v>1</v>
      </c>
      <c r="AI3622">
        <v>0</v>
      </c>
      <c r="AJ3622">
        <f>IF(AI3622="","",IF(ISERROR(VLOOKUP(CONCATENATE(F3622),Term!$A$1:$C$2000,1,FALSE)),0,1))</f>
        <v>0</v>
      </c>
    </row>
    <row r="3623" spans="1:36" x14ac:dyDescent="0.15">
      <c r="A3623" t="s">
        <v>7734</v>
      </c>
      <c r="B3623">
        <v>39835</v>
      </c>
      <c r="C3623">
        <v>39839</v>
      </c>
      <c r="F3623">
        <v>472718</v>
      </c>
      <c r="G3623" t="s">
        <v>5197</v>
      </c>
      <c r="H3623">
        <v>262925</v>
      </c>
      <c r="I3623" t="s">
        <v>3044</v>
      </c>
      <c r="J3623" t="s">
        <v>4234</v>
      </c>
      <c r="K3623">
        <v>162542</v>
      </c>
      <c r="L3623" t="s">
        <v>2413</v>
      </c>
      <c r="M3623">
        <v>43</v>
      </c>
      <c r="N3623" t="s">
        <v>924</v>
      </c>
      <c r="O3623" t="s">
        <v>924</v>
      </c>
      <c r="P3623" t="s">
        <v>924</v>
      </c>
      <c r="Q3623">
        <v>6</v>
      </c>
      <c r="R3623">
        <v>1</v>
      </c>
      <c r="S3623">
        <v>0</v>
      </c>
      <c r="T3623">
        <v>0</v>
      </c>
      <c r="U3623" t="s">
        <v>924</v>
      </c>
      <c r="V3623" t="s">
        <v>924</v>
      </c>
      <c r="W3623" t="s">
        <v>924</v>
      </c>
      <c r="X3623" t="s">
        <v>924</v>
      </c>
      <c r="Y3623">
        <v>51</v>
      </c>
      <c r="Z3623">
        <v>20</v>
      </c>
      <c r="AA3623">
        <v>26</v>
      </c>
      <c r="AB3623">
        <v>14</v>
      </c>
      <c r="AC3623" t="s">
        <v>836</v>
      </c>
      <c r="AD3623" t="s">
        <v>2583</v>
      </c>
      <c r="AE3623" t="s">
        <v>7226</v>
      </c>
      <c r="AF3623">
        <v>1</v>
      </c>
      <c r="AG3623">
        <v>1</v>
      </c>
      <c r="AH3623">
        <v>1</v>
      </c>
      <c r="AI3623">
        <v>0</v>
      </c>
      <c r="AJ3623">
        <f>IF(AI3623="","",IF(ISERROR(VLOOKUP(CONCATENATE(F3623),Term!$A$1:$C$2000,1,FALSE)),0,1))</f>
        <v>0</v>
      </c>
    </row>
    <row r="3624" spans="1:36" x14ac:dyDescent="0.15">
      <c r="A3624" t="s">
        <v>3419</v>
      </c>
      <c r="B3624">
        <v>39798</v>
      </c>
      <c r="C3624" s="14">
        <v>39804</v>
      </c>
      <c r="D3624" s="14"/>
      <c r="E3624">
        <v>39829</v>
      </c>
      <c r="F3624">
        <v>472718</v>
      </c>
      <c r="G3624" t="s">
        <v>5197</v>
      </c>
      <c r="H3624">
        <v>2173412</v>
      </c>
      <c r="I3624" t="s">
        <v>3044</v>
      </c>
      <c r="J3624" t="s">
        <v>4071</v>
      </c>
      <c r="K3624">
        <v>136806</v>
      </c>
      <c r="L3624" t="s">
        <v>2413</v>
      </c>
      <c r="M3624">
        <v>43</v>
      </c>
      <c r="N3624" t="s">
        <v>7479</v>
      </c>
      <c r="O3624">
        <v>6</v>
      </c>
      <c r="P3624">
        <v>16</v>
      </c>
      <c r="Q3624">
        <v>4</v>
      </c>
      <c r="R3624">
        <v>1</v>
      </c>
      <c r="S3624">
        <v>1</v>
      </c>
      <c r="T3624">
        <v>1</v>
      </c>
      <c r="U3624">
        <v>16</v>
      </c>
      <c r="V3624">
        <v>1</v>
      </c>
      <c r="W3624">
        <v>136806</v>
      </c>
      <c r="X3624" t="s">
        <v>5949</v>
      </c>
      <c r="Y3624">
        <v>51</v>
      </c>
      <c r="Z3624">
        <v>20</v>
      </c>
      <c r="AA3624">
        <v>26</v>
      </c>
      <c r="AB3624">
        <v>14</v>
      </c>
      <c r="AC3624" t="s">
        <v>836</v>
      </c>
      <c r="AD3624" t="s">
        <v>2583</v>
      </c>
      <c r="AE3624" t="s">
        <v>7748</v>
      </c>
      <c r="AF3624">
        <v>1</v>
      </c>
      <c r="AG3624">
        <v>0</v>
      </c>
      <c r="AH3624">
        <v>1</v>
      </c>
      <c r="AI3624">
        <v>1</v>
      </c>
      <c r="AJ3624">
        <f>IF(AI3624="","",IF(ISERROR(VLOOKUP(CONCATENATE(F3624),Term!$A$1:$C$2000,1,FALSE)),0,1))</f>
        <v>0</v>
      </c>
    </row>
    <row r="3625" spans="1:36" x14ac:dyDescent="0.15">
      <c r="A3625" t="s">
        <v>6058</v>
      </c>
      <c r="B3625">
        <v>39703</v>
      </c>
      <c r="C3625">
        <v>39703</v>
      </c>
      <c r="E3625">
        <v>39785</v>
      </c>
      <c r="F3625">
        <v>472718</v>
      </c>
      <c r="G3625" t="s">
        <v>5197</v>
      </c>
      <c r="H3625">
        <v>502047</v>
      </c>
      <c r="I3625" t="s">
        <v>3044</v>
      </c>
      <c r="J3625" t="s">
        <v>4236</v>
      </c>
      <c r="K3625">
        <v>104689</v>
      </c>
      <c r="L3625" t="s">
        <v>2413</v>
      </c>
      <c r="M3625">
        <v>43</v>
      </c>
      <c r="N3625" t="s">
        <v>4582</v>
      </c>
      <c r="O3625">
        <v>3</v>
      </c>
      <c r="P3625">
        <v>60</v>
      </c>
      <c r="Q3625" t="s">
        <v>924</v>
      </c>
      <c r="R3625">
        <v>0</v>
      </c>
      <c r="S3625">
        <v>1</v>
      </c>
      <c r="T3625">
        <v>1</v>
      </c>
      <c r="U3625">
        <v>60</v>
      </c>
      <c r="V3625">
        <v>1</v>
      </c>
      <c r="W3625">
        <v>104689</v>
      </c>
      <c r="X3625" t="s">
        <v>4315</v>
      </c>
      <c r="Y3625">
        <v>51</v>
      </c>
      <c r="Z3625">
        <v>20</v>
      </c>
      <c r="AA3625">
        <v>26</v>
      </c>
      <c r="AB3625">
        <v>14</v>
      </c>
      <c r="AC3625" t="s">
        <v>836</v>
      </c>
      <c r="AD3625" t="s">
        <v>2583</v>
      </c>
      <c r="AE3625" t="s">
        <v>7229</v>
      </c>
      <c r="AF3625">
        <v>1</v>
      </c>
      <c r="AG3625">
        <v>0</v>
      </c>
      <c r="AH3625">
        <v>1</v>
      </c>
      <c r="AI3625">
        <v>1</v>
      </c>
      <c r="AJ3625">
        <f>IF(AI3625="","",IF(ISERROR(VLOOKUP(CONCATENATE(F3625),Term!$A$1:$C$2000,1,FALSE)),0,1))</f>
        <v>0</v>
      </c>
    </row>
    <row r="3626" spans="1:36" x14ac:dyDescent="0.15">
      <c r="A3626" t="s">
        <v>6307</v>
      </c>
      <c r="B3626">
        <v>39755</v>
      </c>
      <c r="C3626" s="14">
        <v>39756</v>
      </c>
      <c r="D3626" s="14">
        <v>39765</v>
      </c>
      <c r="F3626">
        <v>472718</v>
      </c>
      <c r="G3626" t="s">
        <v>5197</v>
      </c>
      <c r="H3626">
        <v>502047</v>
      </c>
      <c r="I3626" t="s">
        <v>3044</v>
      </c>
      <c r="J3626" t="s">
        <v>4236</v>
      </c>
      <c r="K3626">
        <v>127632</v>
      </c>
      <c r="L3626" t="s">
        <v>2413</v>
      </c>
      <c r="M3626">
        <v>43</v>
      </c>
      <c r="N3626" t="s">
        <v>924</v>
      </c>
      <c r="O3626" t="s">
        <v>924</v>
      </c>
      <c r="P3626" t="s">
        <v>924</v>
      </c>
      <c r="Q3626">
        <v>1</v>
      </c>
      <c r="R3626">
        <v>0</v>
      </c>
      <c r="S3626">
        <v>0</v>
      </c>
      <c r="T3626">
        <v>0</v>
      </c>
      <c r="U3626">
        <v>60</v>
      </c>
      <c r="V3626">
        <v>1</v>
      </c>
      <c r="W3626">
        <v>104689</v>
      </c>
      <c r="X3626" t="s">
        <v>4315</v>
      </c>
      <c r="Y3626">
        <v>51</v>
      </c>
      <c r="Z3626">
        <v>20</v>
      </c>
      <c r="AA3626">
        <v>26</v>
      </c>
      <c r="AB3626">
        <v>14</v>
      </c>
      <c r="AC3626" t="s">
        <v>836</v>
      </c>
      <c r="AD3626" t="s">
        <v>2583</v>
      </c>
      <c r="AE3626" t="s">
        <v>7229</v>
      </c>
      <c r="AF3626">
        <v>0</v>
      </c>
      <c r="AG3626">
        <v>0</v>
      </c>
      <c r="AH3626">
        <v>1</v>
      </c>
      <c r="AI3626">
        <v>0</v>
      </c>
      <c r="AJ3626">
        <f>IF(AI3626="","",IF(ISERROR(VLOOKUP(CONCATENATE(F3626),Term!$A$1:$C$2000,1,FALSE)),0,1))</f>
        <v>0</v>
      </c>
    </row>
    <row r="3627" spans="1:36" x14ac:dyDescent="0.15">
      <c r="A3627" t="s">
        <v>6308</v>
      </c>
      <c r="B3627">
        <v>39770</v>
      </c>
      <c r="C3627" s="14">
        <v>39770</v>
      </c>
      <c r="D3627" s="14">
        <v>39772</v>
      </c>
      <c r="F3627">
        <v>472718</v>
      </c>
      <c r="G3627" t="s">
        <v>5197</v>
      </c>
      <c r="H3627">
        <v>502047</v>
      </c>
      <c r="I3627" t="s">
        <v>3044</v>
      </c>
      <c r="J3627" t="s">
        <v>4236</v>
      </c>
      <c r="K3627">
        <v>163247</v>
      </c>
      <c r="L3627" t="s">
        <v>2413</v>
      </c>
      <c r="M3627">
        <v>43</v>
      </c>
      <c r="N3627" t="s">
        <v>924</v>
      </c>
      <c r="O3627" t="s">
        <v>924</v>
      </c>
      <c r="P3627" t="s">
        <v>924</v>
      </c>
      <c r="Q3627">
        <v>2</v>
      </c>
      <c r="R3627">
        <v>0</v>
      </c>
      <c r="S3627">
        <v>0</v>
      </c>
      <c r="T3627">
        <v>0</v>
      </c>
      <c r="U3627">
        <v>60</v>
      </c>
      <c r="V3627">
        <v>1</v>
      </c>
      <c r="W3627">
        <v>104689</v>
      </c>
      <c r="X3627" t="s">
        <v>4315</v>
      </c>
      <c r="Y3627">
        <v>51</v>
      </c>
      <c r="Z3627">
        <v>20</v>
      </c>
      <c r="AA3627">
        <v>26</v>
      </c>
      <c r="AB3627">
        <v>14</v>
      </c>
      <c r="AC3627" t="s">
        <v>836</v>
      </c>
      <c r="AD3627" t="s">
        <v>2583</v>
      </c>
      <c r="AE3627" t="s">
        <v>7229</v>
      </c>
      <c r="AF3627">
        <v>0</v>
      </c>
      <c r="AG3627">
        <v>0</v>
      </c>
      <c r="AH3627">
        <v>1</v>
      </c>
      <c r="AI3627">
        <v>0</v>
      </c>
      <c r="AJ3627">
        <f>IF(AI3627="","",IF(ISERROR(VLOOKUP(CONCATENATE(F3627),Term!$A$1:$C$2000,1,FALSE)),0,1))</f>
        <v>0</v>
      </c>
    </row>
    <row r="3628" spans="1:36" x14ac:dyDescent="0.15">
      <c r="A3628" t="s">
        <v>6188</v>
      </c>
      <c r="B3628">
        <v>39771</v>
      </c>
      <c r="C3628" s="14">
        <v>39771</v>
      </c>
      <c r="D3628" s="14"/>
      <c r="F3628">
        <v>472718</v>
      </c>
      <c r="G3628" t="s">
        <v>5197</v>
      </c>
      <c r="H3628">
        <v>502047</v>
      </c>
      <c r="I3628" t="s">
        <v>3044</v>
      </c>
      <c r="J3628" t="s">
        <v>4236</v>
      </c>
      <c r="K3628">
        <v>195578</v>
      </c>
      <c r="L3628" t="s">
        <v>2413</v>
      </c>
      <c r="M3628">
        <v>43</v>
      </c>
      <c r="N3628" t="s">
        <v>924</v>
      </c>
      <c r="O3628" t="s">
        <v>924</v>
      </c>
      <c r="P3628" t="s">
        <v>924</v>
      </c>
      <c r="Q3628">
        <v>2</v>
      </c>
      <c r="R3628">
        <v>1</v>
      </c>
      <c r="S3628">
        <v>0</v>
      </c>
      <c r="T3628">
        <v>0</v>
      </c>
      <c r="U3628">
        <v>60</v>
      </c>
      <c r="V3628">
        <v>1</v>
      </c>
      <c r="W3628">
        <v>104689</v>
      </c>
      <c r="X3628" t="s">
        <v>4315</v>
      </c>
      <c r="Y3628">
        <v>51</v>
      </c>
      <c r="Z3628">
        <v>20</v>
      </c>
      <c r="AA3628">
        <v>26</v>
      </c>
      <c r="AB3628">
        <v>14</v>
      </c>
      <c r="AC3628" t="s">
        <v>836</v>
      </c>
      <c r="AD3628" t="s">
        <v>2583</v>
      </c>
      <c r="AE3628" t="s">
        <v>7229</v>
      </c>
      <c r="AF3628">
        <v>0</v>
      </c>
      <c r="AG3628">
        <v>0</v>
      </c>
      <c r="AH3628">
        <v>0</v>
      </c>
      <c r="AI3628">
        <v>0</v>
      </c>
      <c r="AJ3628">
        <f>IF(AI3628="","",IF(ISERROR(VLOOKUP(CONCATENATE(F3628),Term!$A$1:$C$2000,1,FALSE)),0,1))</f>
        <v>0</v>
      </c>
    </row>
    <row r="3629" spans="1:36" x14ac:dyDescent="0.15">
      <c r="A3629" t="s">
        <v>3060</v>
      </c>
      <c r="B3629">
        <v>39731</v>
      </c>
      <c r="C3629">
        <v>39731</v>
      </c>
      <c r="E3629">
        <v>39757</v>
      </c>
      <c r="F3629">
        <v>472718</v>
      </c>
      <c r="G3629" t="s">
        <v>5197</v>
      </c>
      <c r="H3629">
        <v>2146124</v>
      </c>
      <c r="I3629" t="s">
        <v>3044</v>
      </c>
      <c r="J3629" t="s">
        <v>5281</v>
      </c>
      <c r="K3629">
        <v>110602</v>
      </c>
      <c r="L3629" t="s">
        <v>2413</v>
      </c>
      <c r="M3629">
        <v>43</v>
      </c>
      <c r="N3629" t="s">
        <v>2902</v>
      </c>
      <c r="O3629">
        <v>1</v>
      </c>
      <c r="P3629">
        <v>88</v>
      </c>
      <c r="Q3629" t="s">
        <v>924</v>
      </c>
      <c r="R3629">
        <v>0</v>
      </c>
      <c r="S3629">
        <v>1</v>
      </c>
      <c r="T3629">
        <v>1</v>
      </c>
      <c r="U3629">
        <v>2</v>
      </c>
      <c r="V3629">
        <v>2</v>
      </c>
      <c r="W3629">
        <v>535408</v>
      </c>
      <c r="X3629" t="s">
        <v>4314</v>
      </c>
      <c r="Y3629">
        <v>51</v>
      </c>
      <c r="Z3629">
        <v>20</v>
      </c>
      <c r="AA3629">
        <v>26</v>
      </c>
      <c r="AB3629">
        <v>14</v>
      </c>
      <c r="AC3629" t="s">
        <v>836</v>
      </c>
      <c r="AD3629" t="s">
        <v>2583</v>
      </c>
      <c r="AE3629" t="s">
        <v>7745</v>
      </c>
      <c r="AF3629">
        <v>1</v>
      </c>
      <c r="AG3629">
        <v>0</v>
      </c>
      <c r="AH3629">
        <v>1</v>
      </c>
      <c r="AI3629">
        <v>1</v>
      </c>
      <c r="AJ3629">
        <f>IF(AI3629="","",IF(ISERROR(VLOOKUP(CONCATENATE(F3629),Term!$A$1:$C$2000,1,FALSE)),0,1))</f>
        <v>0</v>
      </c>
    </row>
    <row r="3630" spans="1:36" x14ac:dyDescent="0.15">
      <c r="A3630" t="s">
        <v>3418</v>
      </c>
      <c r="B3630">
        <v>39799</v>
      </c>
      <c r="C3630">
        <v>39800</v>
      </c>
      <c r="E3630">
        <v>39833</v>
      </c>
      <c r="F3630">
        <v>472718</v>
      </c>
      <c r="G3630" t="s">
        <v>5197</v>
      </c>
      <c r="H3630">
        <v>2146124</v>
      </c>
      <c r="I3630" t="s">
        <v>3044</v>
      </c>
      <c r="J3630" t="s">
        <v>5281</v>
      </c>
      <c r="K3630">
        <v>231990</v>
      </c>
      <c r="L3630" t="s">
        <v>2413</v>
      </c>
      <c r="M3630">
        <v>43</v>
      </c>
      <c r="N3630" t="s">
        <v>7479</v>
      </c>
      <c r="O3630">
        <v>6</v>
      </c>
      <c r="P3630">
        <v>12</v>
      </c>
      <c r="Q3630">
        <v>4</v>
      </c>
      <c r="R3630">
        <v>0</v>
      </c>
      <c r="S3630">
        <v>1</v>
      </c>
      <c r="T3630">
        <v>0</v>
      </c>
      <c r="U3630">
        <v>2</v>
      </c>
      <c r="V3630">
        <v>2</v>
      </c>
      <c r="W3630">
        <v>535408</v>
      </c>
      <c r="X3630" t="s">
        <v>4314</v>
      </c>
      <c r="Y3630">
        <v>51</v>
      </c>
      <c r="Z3630">
        <v>20</v>
      </c>
      <c r="AA3630">
        <v>26</v>
      </c>
      <c r="AB3630">
        <v>14</v>
      </c>
      <c r="AC3630" t="s">
        <v>836</v>
      </c>
      <c r="AD3630" t="s">
        <v>2583</v>
      </c>
      <c r="AE3630" t="s">
        <v>7745</v>
      </c>
      <c r="AF3630">
        <v>0</v>
      </c>
      <c r="AG3630">
        <v>0</v>
      </c>
      <c r="AH3630">
        <v>1</v>
      </c>
      <c r="AI3630">
        <v>1</v>
      </c>
      <c r="AJ3630">
        <f>IF(AI3630="","",IF(ISERROR(VLOOKUP(CONCATENATE(F3630),Term!$A$1:$C$2000,1,FALSE)),0,1))</f>
        <v>0</v>
      </c>
    </row>
    <row r="3631" spans="1:36" x14ac:dyDescent="0.15">
      <c r="A3631" t="s">
        <v>6191</v>
      </c>
      <c r="B3631">
        <v>39776</v>
      </c>
      <c r="C3631" s="14">
        <v>39776</v>
      </c>
      <c r="D3631" s="14"/>
      <c r="E3631">
        <v>39843</v>
      </c>
      <c r="F3631">
        <v>472718</v>
      </c>
      <c r="G3631" t="s">
        <v>5197</v>
      </c>
      <c r="H3631">
        <v>2146124</v>
      </c>
      <c r="I3631" t="s">
        <v>3044</v>
      </c>
      <c r="J3631" t="s">
        <v>5281</v>
      </c>
      <c r="K3631">
        <v>192816</v>
      </c>
      <c r="L3631" t="s">
        <v>2413</v>
      </c>
      <c r="M3631">
        <v>43</v>
      </c>
      <c r="N3631" t="s">
        <v>7479</v>
      </c>
      <c r="O3631">
        <v>6</v>
      </c>
      <c r="P3631">
        <v>2</v>
      </c>
      <c r="Q3631">
        <v>2</v>
      </c>
      <c r="R3631">
        <v>0</v>
      </c>
      <c r="S3631">
        <v>1</v>
      </c>
      <c r="T3631">
        <v>0</v>
      </c>
      <c r="U3631">
        <v>2</v>
      </c>
      <c r="V3631">
        <v>2</v>
      </c>
      <c r="W3631">
        <v>535408</v>
      </c>
      <c r="X3631" t="s">
        <v>4314</v>
      </c>
      <c r="Y3631">
        <v>51</v>
      </c>
      <c r="Z3631">
        <v>20</v>
      </c>
      <c r="AA3631">
        <v>26</v>
      </c>
      <c r="AB3631">
        <v>14</v>
      </c>
      <c r="AC3631" t="s">
        <v>836</v>
      </c>
      <c r="AD3631" t="s">
        <v>2583</v>
      </c>
      <c r="AE3631" t="s">
        <v>7745</v>
      </c>
      <c r="AF3631">
        <v>0</v>
      </c>
      <c r="AG3631">
        <v>0</v>
      </c>
      <c r="AH3631">
        <v>1</v>
      </c>
      <c r="AI3631">
        <v>0</v>
      </c>
      <c r="AJ3631">
        <f>IF(AI3631="","",IF(ISERROR(VLOOKUP(CONCATENATE(F3631),Term!$A$1:$C$2000,1,FALSE)),0,1))</f>
        <v>0</v>
      </c>
    </row>
    <row r="3632" spans="1:36" x14ac:dyDescent="0.15">
      <c r="A3632" t="s">
        <v>782</v>
      </c>
      <c r="B3632">
        <v>39822</v>
      </c>
      <c r="C3632" s="14">
        <v>39822</v>
      </c>
      <c r="D3632" s="14">
        <v>39843</v>
      </c>
      <c r="F3632">
        <v>472718</v>
      </c>
      <c r="G3632" t="s">
        <v>5197</v>
      </c>
      <c r="H3632">
        <v>2146124</v>
      </c>
      <c r="I3632" t="s">
        <v>3044</v>
      </c>
      <c r="J3632" t="s">
        <v>5281</v>
      </c>
      <c r="K3632">
        <v>197029</v>
      </c>
      <c r="L3632" t="s">
        <v>2413</v>
      </c>
      <c r="M3632">
        <v>43</v>
      </c>
      <c r="N3632" t="s">
        <v>924</v>
      </c>
      <c r="O3632" t="s">
        <v>924</v>
      </c>
      <c r="P3632" t="s">
        <v>924</v>
      </c>
      <c r="Q3632">
        <v>5</v>
      </c>
      <c r="R3632">
        <v>0</v>
      </c>
      <c r="S3632">
        <v>0</v>
      </c>
      <c r="T3632">
        <v>0</v>
      </c>
      <c r="U3632">
        <v>2</v>
      </c>
      <c r="V3632">
        <v>2</v>
      </c>
      <c r="W3632">
        <v>535408</v>
      </c>
      <c r="X3632" t="s">
        <v>4314</v>
      </c>
      <c r="Y3632">
        <v>51</v>
      </c>
      <c r="Z3632">
        <v>20</v>
      </c>
      <c r="AA3632">
        <v>26</v>
      </c>
      <c r="AB3632">
        <v>14</v>
      </c>
      <c r="AC3632" t="s">
        <v>836</v>
      </c>
      <c r="AD3632" t="s">
        <v>2583</v>
      </c>
      <c r="AE3632" t="s">
        <v>7745</v>
      </c>
      <c r="AF3632">
        <v>0</v>
      </c>
      <c r="AG3632">
        <v>0</v>
      </c>
      <c r="AH3632">
        <v>1</v>
      </c>
      <c r="AI3632">
        <v>0</v>
      </c>
      <c r="AJ3632">
        <f>IF(AI3632="","",IF(ISERROR(VLOOKUP(CONCATENATE(F3632),Term!$A$1:$C$2000,1,FALSE)),0,1))</f>
        <v>0</v>
      </c>
    </row>
    <row r="3633" spans="1:36" x14ac:dyDescent="0.15">
      <c r="A3633" t="s">
        <v>7746</v>
      </c>
      <c r="B3633">
        <v>39835</v>
      </c>
      <c r="C3633" s="14">
        <v>39839</v>
      </c>
      <c r="D3633" s="14"/>
      <c r="F3633">
        <v>472718</v>
      </c>
      <c r="G3633" t="s">
        <v>5197</v>
      </c>
      <c r="H3633">
        <v>2146124</v>
      </c>
      <c r="I3633" t="s">
        <v>3044</v>
      </c>
      <c r="J3633" t="s">
        <v>5281</v>
      </c>
      <c r="K3633">
        <v>133292</v>
      </c>
      <c r="L3633" t="s">
        <v>2413</v>
      </c>
      <c r="M3633">
        <v>43</v>
      </c>
      <c r="N3633" t="s">
        <v>924</v>
      </c>
      <c r="O3633" t="s">
        <v>924</v>
      </c>
      <c r="P3633" t="s">
        <v>924</v>
      </c>
      <c r="Q3633">
        <v>6</v>
      </c>
      <c r="R3633">
        <v>1</v>
      </c>
      <c r="S3633">
        <v>0</v>
      </c>
      <c r="T3633">
        <v>0</v>
      </c>
      <c r="U3633">
        <v>2</v>
      </c>
      <c r="V3633">
        <v>2</v>
      </c>
      <c r="W3633">
        <v>535408</v>
      </c>
      <c r="X3633" t="s">
        <v>4314</v>
      </c>
      <c r="Y3633">
        <v>51</v>
      </c>
      <c r="Z3633">
        <v>20</v>
      </c>
      <c r="AA3633">
        <v>26</v>
      </c>
      <c r="AB3633">
        <v>14</v>
      </c>
      <c r="AC3633" t="s">
        <v>836</v>
      </c>
      <c r="AD3633" t="s">
        <v>2583</v>
      </c>
      <c r="AE3633" t="s">
        <v>7745</v>
      </c>
      <c r="AF3633">
        <v>0</v>
      </c>
      <c r="AG3633">
        <v>0</v>
      </c>
      <c r="AH3633">
        <v>1</v>
      </c>
      <c r="AI3633">
        <v>0</v>
      </c>
      <c r="AJ3633">
        <f>IF(AI3633="","",IF(ISERROR(VLOOKUP(CONCATENATE(F3633),Term!$A$1:$C$2000,1,FALSE)),0,1))</f>
        <v>0</v>
      </c>
    </row>
    <row r="3634" spans="1:36" x14ac:dyDescent="0.15">
      <c r="A3634" t="s">
        <v>7747</v>
      </c>
      <c r="B3634">
        <v>39839</v>
      </c>
      <c r="C3634" s="14">
        <v>39839</v>
      </c>
      <c r="D3634" s="14"/>
      <c r="F3634">
        <v>472718</v>
      </c>
      <c r="G3634" t="s">
        <v>5197</v>
      </c>
      <c r="H3634">
        <v>2146124</v>
      </c>
      <c r="I3634" t="s">
        <v>3044</v>
      </c>
      <c r="J3634" t="s">
        <v>5281</v>
      </c>
      <c r="K3634">
        <v>92948</v>
      </c>
      <c r="L3634" t="s">
        <v>2413</v>
      </c>
      <c r="M3634">
        <v>43</v>
      </c>
      <c r="N3634" t="s">
        <v>924</v>
      </c>
      <c r="O3634" t="s">
        <v>924</v>
      </c>
      <c r="P3634" t="s">
        <v>924</v>
      </c>
      <c r="Q3634">
        <v>6</v>
      </c>
      <c r="R3634">
        <v>0</v>
      </c>
      <c r="S3634">
        <v>0</v>
      </c>
      <c r="T3634">
        <v>0</v>
      </c>
      <c r="U3634">
        <v>2</v>
      </c>
      <c r="V3634">
        <v>2</v>
      </c>
      <c r="W3634">
        <v>535408</v>
      </c>
      <c r="X3634" t="s">
        <v>4314</v>
      </c>
      <c r="Y3634">
        <v>51</v>
      </c>
      <c r="Z3634">
        <v>20</v>
      </c>
      <c r="AA3634">
        <v>26</v>
      </c>
      <c r="AB3634">
        <v>14</v>
      </c>
      <c r="AC3634" t="s">
        <v>836</v>
      </c>
      <c r="AD3634" t="s">
        <v>2583</v>
      </c>
      <c r="AE3634" t="s">
        <v>7745</v>
      </c>
      <c r="AF3634">
        <v>0</v>
      </c>
      <c r="AG3634">
        <v>0</v>
      </c>
      <c r="AH3634">
        <v>0</v>
      </c>
      <c r="AI3634">
        <v>0</v>
      </c>
      <c r="AJ3634">
        <f>IF(AI3634="","",IF(ISERROR(VLOOKUP(CONCATENATE(F3634),Term!$A$1:$C$2000,1,FALSE)),0,1))</f>
        <v>0</v>
      </c>
    </row>
    <row r="3635" spans="1:36" x14ac:dyDescent="0.15">
      <c r="A3635" t="s">
        <v>6317</v>
      </c>
      <c r="B3635">
        <v>39756</v>
      </c>
      <c r="C3635">
        <v>39759</v>
      </c>
      <c r="E3635">
        <v>39797</v>
      </c>
      <c r="F3635">
        <v>472718</v>
      </c>
      <c r="G3635" t="s">
        <v>5197</v>
      </c>
      <c r="H3635">
        <v>2053475</v>
      </c>
      <c r="I3635" t="s">
        <v>3044</v>
      </c>
      <c r="J3635" t="s">
        <v>1749</v>
      </c>
      <c r="K3635">
        <v>152726</v>
      </c>
      <c r="L3635" t="s">
        <v>2413</v>
      </c>
      <c r="M3635">
        <v>43</v>
      </c>
      <c r="N3635" t="s">
        <v>4582</v>
      </c>
      <c r="O3635">
        <v>3</v>
      </c>
      <c r="P3635">
        <v>48</v>
      </c>
      <c r="Q3635">
        <v>1</v>
      </c>
      <c r="R3635">
        <v>0</v>
      </c>
      <c r="S3635">
        <v>1</v>
      </c>
      <c r="T3635">
        <v>1</v>
      </c>
      <c r="U3635">
        <v>48</v>
      </c>
      <c r="V3635">
        <v>1</v>
      </c>
      <c r="W3635">
        <v>152726</v>
      </c>
      <c r="X3635" t="s">
        <v>4315</v>
      </c>
      <c r="Y3635">
        <v>51</v>
      </c>
      <c r="Z3635">
        <v>20</v>
      </c>
      <c r="AA3635">
        <v>26</v>
      </c>
      <c r="AB3635">
        <v>14</v>
      </c>
      <c r="AC3635" t="s">
        <v>836</v>
      </c>
      <c r="AD3635" t="s">
        <v>2583</v>
      </c>
      <c r="AE3635" t="s">
        <v>7232</v>
      </c>
      <c r="AF3635">
        <v>1</v>
      </c>
      <c r="AG3635">
        <v>0</v>
      </c>
      <c r="AH3635">
        <v>1</v>
      </c>
      <c r="AI3635">
        <v>1</v>
      </c>
      <c r="AJ3635">
        <f>IF(AI3635="","",IF(ISERROR(VLOOKUP(CONCATENATE(F3635),Term!$A$1:$C$2000,1,FALSE)),0,1))</f>
        <v>0</v>
      </c>
    </row>
    <row r="3636" spans="1:36" x14ac:dyDescent="0.15">
      <c r="A3636" t="s">
        <v>6189</v>
      </c>
      <c r="B3636">
        <v>39773</v>
      </c>
      <c r="C3636" s="14">
        <v>39773</v>
      </c>
      <c r="D3636" s="14">
        <v>39792</v>
      </c>
      <c r="F3636">
        <v>472718</v>
      </c>
      <c r="G3636" t="s">
        <v>5197</v>
      </c>
      <c r="H3636">
        <v>2053475</v>
      </c>
      <c r="I3636" t="s">
        <v>3044</v>
      </c>
      <c r="J3636" t="s">
        <v>1749</v>
      </c>
      <c r="K3636">
        <v>222590</v>
      </c>
      <c r="L3636" t="s">
        <v>2413</v>
      </c>
      <c r="M3636">
        <v>43</v>
      </c>
      <c r="N3636" t="s">
        <v>924</v>
      </c>
      <c r="O3636" t="s">
        <v>924</v>
      </c>
      <c r="P3636" t="s">
        <v>924</v>
      </c>
      <c r="Q3636">
        <v>2</v>
      </c>
      <c r="R3636">
        <v>0</v>
      </c>
      <c r="S3636">
        <v>0</v>
      </c>
      <c r="T3636">
        <v>0</v>
      </c>
      <c r="U3636">
        <v>48</v>
      </c>
      <c r="V3636">
        <v>1</v>
      </c>
      <c r="W3636">
        <v>152726</v>
      </c>
      <c r="X3636" t="s">
        <v>4315</v>
      </c>
      <c r="Y3636">
        <v>51</v>
      </c>
      <c r="Z3636">
        <v>20</v>
      </c>
      <c r="AA3636">
        <v>26</v>
      </c>
      <c r="AB3636">
        <v>14</v>
      </c>
      <c r="AC3636" t="s">
        <v>836</v>
      </c>
      <c r="AD3636" t="s">
        <v>2583</v>
      </c>
      <c r="AE3636" t="s">
        <v>7232</v>
      </c>
      <c r="AF3636">
        <v>0</v>
      </c>
      <c r="AG3636">
        <v>0</v>
      </c>
      <c r="AH3636">
        <v>1</v>
      </c>
      <c r="AI3636">
        <v>0</v>
      </c>
      <c r="AJ3636">
        <f>IF(AI3636="","",IF(ISERROR(VLOOKUP(CONCATENATE(F3636),Term!$A$1:$C$2000,1,FALSE)),0,1))</f>
        <v>0</v>
      </c>
    </row>
    <row r="3637" spans="1:36" x14ac:dyDescent="0.15">
      <c r="A3637" t="s">
        <v>3417</v>
      </c>
      <c r="B3637">
        <v>39798</v>
      </c>
      <c r="C3637">
        <v>39799</v>
      </c>
      <c r="F3637">
        <v>472718</v>
      </c>
      <c r="G3637" t="s">
        <v>5197</v>
      </c>
      <c r="H3637">
        <v>2053475</v>
      </c>
      <c r="I3637" t="s">
        <v>3044</v>
      </c>
      <c r="J3637" t="s">
        <v>1749</v>
      </c>
      <c r="K3637">
        <v>122035</v>
      </c>
      <c r="L3637" t="s">
        <v>2413</v>
      </c>
      <c r="M3637">
        <v>43</v>
      </c>
      <c r="N3637" t="s">
        <v>924</v>
      </c>
      <c r="O3637" t="s">
        <v>924</v>
      </c>
      <c r="P3637" t="s">
        <v>924</v>
      </c>
      <c r="Q3637">
        <v>4</v>
      </c>
      <c r="R3637">
        <v>1</v>
      </c>
      <c r="S3637">
        <v>0</v>
      </c>
      <c r="T3637">
        <v>0</v>
      </c>
      <c r="U3637">
        <v>48</v>
      </c>
      <c r="V3637">
        <v>1</v>
      </c>
      <c r="W3637">
        <v>152726</v>
      </c>
      <c r="X3637" t="s">
        <v>4315</v>
      </c>
      <c r="Y3637">
        <v>51</v>
      </c>
      <c r="Z3637">
        <v>20</v>
      </c>
      <c r="AA3637">
        <v>26</v>
      </c>
      <c r="AB3637">
        <v>14</v>
      </c>
      <c r="AC3637" t="s">
        <v>836</v>
      </c>
      <c r="AD3637" t="s">
        <v>2583</v>
      </c>
      <c r="AE3637" t="s">
        <v>7232</v>
      </c>
      <c r="AF3637">
        <v>0</v>
      </c>
      <c r="AG3637">
        <v>0</v>
      </c>
      <c r="AH3637">
        <v>1</v>
      </c>
      <c r="AI3637">
        <v>0</v>
      </c>
      <c r="AJ3637">
        <f>IF(AI3637="","",IF(ISERROR(VLOOKUP(CONCATENATE(F3637),Term!$A$1:$C$2000,1,FALSE)),0,1))</f>
        <v>0</v>
      </c>
    </row>
    <row r="3638" spans="1:36" x14ac:dyDescent="0.15">
      <c r="A3638" t="s">
        <v>432</v>
      </c>
      <c r="B3638">
        <v>39737</v>
      </c>
      <c r="C3638" s="14">
        <v>39738</v>
      </c>
      <c r="D3638" s="14"/>
      <c r="E3638">
        <v>39783</v>
      </c>
      <c r="F3638">
        <v>472718</v>
      </c>
      <c r="G3638" t="s">
        <v>5197</v>
      </c>
      <c r="H3638">
        <v>2069112</v>
      </c>
      <c r="I3638" t="s">
        <v>3044</v>
      </c>
      <c r="J3638" t="s">
        <v>1749</v>
      </c>
      <c r="K3638">
        <v>71454</v>
      </c>
      <c r="L3638" t="s">
        <v>2413</v>
      </c>
      <c r="M3638">
        <v>43</v>
      </c>
      <c r="N3638" t="s">
        <v>4582</v>
      </c>
      <c r="O3638">
        <v>3</v>
      </c>
      <c r="P3638">
        <v>62</v>
      </c>
      <c r="Q3638" t="s">
        <v>924</v>
      </c>
      <c r="R3638">
        <v>0</v>
      </c>
      <c r="S3638">
        <v>1</v>
      </c>
      <c r="T3638">
        <v>1</v>
      </c>
      <c r="U3638">
        <v>4</v>
      </c>
      <c r="V3638">
        <v>4</v>
      </c>
      <c r="W3638">
        <v>282270</v>
      </c>
      <c r="X3638" t="s">
        <v>4314</v>
      </c>
      <c r="Y3638">
        <v>51</v>
      </c>
      <c r="Z3638">
        <v>20</v>
      </c>
      <c r="AA3638">
        <v>26</v>
      </c>
      <c r="AB3638">
        <v>14</v>
      </c>
      <c r="AC3638" t="s">
        <v>836</v>
      </c>
      <c r="AD3638" t="s">
        <v>2583</v>
      </c>
      <c r="AE3638" t="s">
        <v>7233</v>
      </c>
      <c r="AF3638">
        <v>1</v>
      </c>
      <c r="AG3638">
        <v>0</v>
      </c>
      <c r="AH3638">
        <v>1</v>
      </c>
      <c r="AI3638">
        <v>1</v>
      </c>
      <c r="AJ3638">
        <f>IF(AI3638="","",IF(ISERROR(VLOOKUP(CONCATENATE(F3638),Term!$A$1:$C$2000,1,FALSE)),0,1))</f>
        <v>0</v>
      </c>
    </row>
    <row r="3639" spans="1:36" x14ac:dyDescent="0.15">
      <c r="A3639" t="s">
        <v>433</v>
      </c>
      <c r="B3639">
        <v>39742</v>
      </c>
      <c r="C3639">
        <v>39748</v>
      </c>
      <c r="E3639">
        <v>39804</v>
      </c>
      <c r="F3639">
        <v>472718</v>
      </c>
      <c r="G3639" t="s">
        <v>5197</v>
      </c>
      <c r="H3639">
        <v>2069112</v>
      </c>
      <c r="I3639" t="s">
        <v>3044</v>
      </c>
      <c r="J3639" t="s">
        <v>1749</v>
      </c>
      <c r="K3639">
        <v>86955</v>
      </c>
      <c r="L3639" t="s">
        <v>2413</v>
      </c>
      <c r="M3639">
        <v>43</v>
      </c>
      <c r="N3639" t="s">
        <v>932</v>
      </c>
      <c r="O3639">
        <v>4</v>
      </c>
      <c r="P3639">
        <v>41</v>
      </c>
      <c r="Q3639" t="s">
        <v>924</v>
      </c>
      <c r="R3639">
        <v>0</v>
      </c>
      <c r="S3639">
        <v>1</v>
      </c>
      <c r="T3639">
        <v>0</v>
      </c>
      <c r="U3639">
        <v>4</v>
      </c>
      <c r="V3639">
        <v>4</v>
      </c>
      <c r="W3639">
        <v>282270</v>
      </c>
      <c r="X3639" t="s">
        <v>4314</v>
      </c>
      <c r="Y3639">
        <v>51</v>
      </c>
      <c r="Z3639">
        <v>20</v>
      </c>
      <c r="AA3639">
        <v>26</v>
      </c>
      <c r="AB3639">
        <v>14</v>
      </c>
      <c r="AC3639" t="s">
        <v>836</v>
      </c>
      <c r="AD3639" t="s">
        <v>2583</v>
      </c>
      <c r="AE3639" t="s">
        <v>7233</v>
      </c>
      <c r="AF3639">
        <v>0</v>
      </c>
      <c r="AG3639">
        <v>0</v>
      </c>
      <c r="AH3639">
        <v>0</v>
      </c>
      <c r="AI3639">
        <v>1</v>
      </c>
      <c r="AJ3639">
        <f>IF(AI3639="","",IF(ISERROR(VLOOKUP(CONCATENATE(F3639),Term!$A$1:$C$2000,1,FALSE)),0,1))</f>
        <v>0</v>
      </c>
    </row>
    <row r="3640" spans="1:36" x14ac:dyDescent="0.15">
      <c r="A3640" t="s">
        <v>6319</v>
      </c>
      <c r="B3640">
        <v>39769</v>
      </c>
      <c r="C3640" s="14">
        <v>39770</v>
      </c>
      <c r="D3640" s="14"/>
      <c r="E3640">
        <v>39818</v>
      </c>
      <c r="F3640">
        <v>472718</v>
      </c>
      <c r="G3640" t="s">
        <v>5197</v>
      </c>
      <c r="H3640">
        <v>2069112</v>
      </c>
      <c r="I3640" t="s">
        <v>3044</v>
      </c>
      <c r="J3640" t="s">
        <v>1749</v>
      </c>
      <c r="K3640">
        <v>56257</v>
      </c>
      <c r="L3640" t="s">
        <v>2413</v>
      </c>
      <c r="M3640">
        <v>43</v>
      </c>
      <c r="N3640" t="s">
        <v>646</v>
      </c>
      <c r="O3640">
        <v>5</v>
      </c>
      <c r="P3640">
        <v>27</v>
      </c>
      <c r="Q3640">
        <v>2</v>
      </c>
      <c r="R3640">
        <v>0</v>
      </c>
      <c r="S3640">
        <v>1</v>
      </c>
      <c r="T3640">
        <v>0</v>
      </c>
      <c r="U3640">
        <v>4</v>
      </c>
      <c r="V3640">
        <v>4</v>
      </c>
      <c r="W3640">
        <v>282270</v>
      </c>
      <c r="X3640" t="s">
        <v>4314</v>
      </c>
      <c r="Y3640">
        <v>51</v>
      </c>
      <c r="Z3640">
        <v>20</v>
      </c>
      <c r="AA3640">
        <v>26</v>
      </c>
      <c r="AB3640">
        <v>14</v>
      </c>
      <c r="AC3640" t="s">
        <v>836</v>
      </c>
      <c r="AD3640" t="s">
        <v>2583</v>
      </c>
      <c r="AE3640" t="s">
        <v>7233</v>
      </c>
      <c r="AF3640">
        <v>0</v>
      </c>
      <c r="AG3640">
        <v>0</v>
      </c>
      <c r="AH3640">
        <v>1</v>
      </c>
      <c r="AI3640">
        <v>1</v>
      </c>
      <c r="AJ3640">
        <f>IF(AI3640="","",IF(ISERROR(VLOOKUP(CONCATENATE(F3640),Term!$A$1:$C$2000,1,FALSE)),0,1))</f>
        <v>0</v>
      </c>
    </row>
    <row r="3641" spans="1:36" x14ac:dyDescent="0.15">
      <c r="A3641" t="s">
        <v>6190</v>
      </c>
      <c r="B3641">
        <v>39777</v>
      </c>
      <c r="C3641" s="14">
        <v>39778</v>
      </c>
      <c r="D3641" s="14"/>
      <c r="E3641">
        <v>39841</v>
      </c>
      <c r="F3641">
        <v>472718</v>
      </c>
      <c r="G3641" t="s">
        <v>5197</v>
      </c>
      <c r="H3641">
        <v>2069112</v>
      </c>
      <c r="I3641" t="s">
        <v>3044</v>
      </c>
      <c r="J3641" t="s">
        <v>1749</v>
      </c>
      <c r="K3641">
        <v>67604</v>
      </c>
      <c r="L3641" t="s">
        <v>2413</v>
      </c>
      <c r="M3641">
        <v>43</v>
      </c>
      <c r="N3641" t="s">
        <v>7479</v>
      </c>
      <c r="O3641">
        <v>6</v>
      </c>
      <c r="P3641">
        <v>4</v>
      </c>
      <c r="Q3641">
        <v>2</v>
      </c>
      <c r="R3641">
        <v>0</v>
      </c>
      <c r="S3641">
        <v>1</v>
      </c>
      <c r="T3641">
        <v>0</v>
      </c>
      <c r="U3641">
        <v>4</v>
      </c>
      <c r="V3641">
        <v>4</v>
      </c>
      <c r="W3641">
        <v>282270</v>
      </c>
      <c r="X3641" t="s">
        <v>4314</v>
      </c>
      <c r="Y3641">
        <v>51</v>
      </c>
      <c r="Z3641">
        <v>20</v>
      </c>
      <c r="AA3641">
        <v>26</v>
      </c>
      <c r="AB3641">
        <v>14</v>
      </c>
      <c r="AC3641" t="s">
        <v>836</v>
      </c>
      <c r="AD3641" t="s">
        <v>2583</v>
      </c>
      <c r="AE3641" t="s">
        <v>7233</v>
      </c>
      <c r="AF3641">
        <v>0</v>
      </c>
      <c r="AG3641">
        <v>0</v>
      </c>
      <c r="AH3641">
        <v>0</v>
      </c>
      <c r="AI3641">
        <v>1</v>
      </c>
      <c r="AJ3641">
        <f>IF(AI3641="","",IF(ISERROR(VLOOKUP(CONCATENATE(F3641),Term!$A$1:$C$2000,1,FALSE)),0,1))</f>
        <v>0</v>
      </c>
    </row>
    <row r="3642" spans="1:36" x14ac:dyDescent="0.15">
      <c r="A3642" t="s">
        <v>6318</v>
      </c>
      <c r="B3642">
        <v>39762</v>
      </c>
      <c r="C3642">
        <v>39762</v>
      </c>
      <c r="D3642">
        <v>39770</v>
      </c>
      <c r="F3642">
        <v>472718</v>
      </c>
      <c r="G3642" t="s">
        <v>5197</v>
      </c>
      <c r="H3642">
        <v>2069112</v>
      </c>
      <c r="I3642" t="s">
        <v>3044</v>
      </c>
      <c r="J3642" t="s">
        <v>1749</v>
      </c>
      <c r="K3642">
        <v>111161</v>
      </c>
      <c r="L3642" t="s">
        <v>2413</v>
      </c>
      <c r="M3642">
        <v>43</v>
      </c>
      <c r="N3642" t="s">
        <v>924</v>
      </c>
      <c r="O3642" t="s">
        <v>924</v>
      </c>
      <c r="P3642" t="s">
        <v>924</v>
      </c>
      <c r="Q3642">
        <v>1</v>
      </c>
      <c r="R3642">
        <v>0</v>
      </c>
      <c r="S3642">
        <v>0</v>
      </c>
      <c r="T3642">
        <v>0</v>
      </c>
      <c r="U3642">
        <v>4</v>
      </c>
      <c r="V3642">
        <v>4</v>
      </c>
      <c r="W3642">
        <v>282270</v>
      </c>
      <c r="X3642" t="s">
        <v>4314</v>
      </c>
      <c r="Y3642">
        <v>51</v>
      </c>
      <c r="Z3642">
        <v>20</v>
      </c>
      <c r="AA3642">
        <v>26</v>
      </c>
      <c r="AB3642">
        <v>14</v>
      </c>
      <c r="AC3642" t="s">
        <v>836</v>
      </c>
      <c r="AD3642" t="s">
        <v>2583</v>
      </c>
      <c r="AE3642" t="s">
        <v>7233</v>
      </c>
      <c r="AF3642">
        <v>0</v>
      </c>
      <c r="AG3642">
        <v>0</v>
      </c>
      <c r="AH3642">
        <v>1</v>
      </c>
      <c r="AI3642">
        <v>0</v>
      </c>
      <c r="AJ3642">
        <f>IF(AI3642="","",IF(ISERROR(VLOOKUP(CONCATENATE(F3642),Term!$A$1:$C$2000,1,FALSE)),0,1))</f>
        <v>0</v>
      </c>
    </row>
    <row r="3643" spans="1:36" x14ac:dyDescent="0.15">
      <c r="A3643" t="s">
        <v>4686</v>
      </c>
      <c r="B3643">
        <v>39787</v>
      </c>
      <c r="C3643">
        <v>39790</v>
      </c>
      <c r="F3643">
        <v>472718</v>
      </c>
      <c r="G3643" t="s">
        <v>5197</v>
      </c>
      <c r="H3643">
        <v>2069112</v>
      </c>
      <c r="I3643" t="s">
        <v>3044</v>
      </c>
      <c r="J3643" t="s">
        <v>1749</v>
      </c>
      <c r="K3643">
        <v>42531</v>
      </c>
      <c r="L3643" t="s">
        <v>2413</v>
      </c>
      <c r="M3643">
        <v>43</v>
      </c>
      <c r="N3643" t="s">
        <v>924</v>
      </c>
      <c r="O3643" t="s">
        <v>924</v>
      </c>
      <c r="P3643" t="s">
        <v>924</v>
      </c>
      <c r="Q3643">
        <v>3</v>
      </c>
      <c r="R3643">
        <v>0</v>
      </c>
      <c r="S3643">
        <v>0</v>
      </c>
      <c r="T3643">
        <v>0</v>
      </c>
      <c r="U3643">
        <v>4</v>
      </c>
      <c r="V3643">
        <v>4</v>
      </c>
      <c r="W3643">
        <v>282270</v>
      </c>
      <c r="X3643" t="s">
        <v>4314</v>
      </c>
      <c r="Y3643">
        <v>51</v>
      </c>
      <c r="Z3643">
        <v>20</v>
      </c>
      <c r="AA3643">
        <v>26</v>
      </c>
      <c r="AB3643">
        <v>14</v>
      </c>
      <c r="AC3643" t="s">
        <v>836</v>
      </c>
      <c r="AD3643" t="s">
        <v>2583</v>
      </c>
      <c r="AE3643" t="s">
        <v>7233</v>
      </c>
      <c r="AF3643">
        <v>0</v>
      </c>
      <c r="AG3643">
        <v>0</v>
      </c>
      <c r="AH3643">
        <v>1</v>
      </c>
      <c r="AI3643">
        <v>0</v>
      </c>
      <c r="AJ3643">
        <f>IF(AI3643="","",IF(ISERROR(VLOOKUP(CONCATENATE(F3643),Term!$A$1:$C$2000,1,FALSE)),0,1))</f>
        <v>0</v>
      </c>
    </row>
    <row r="3644" spans="1:36" x14ac:dyDescent="0.15">
      <c r="A3644" t="s">
        <v>4687</v>
      </c>
      <c r="B3644">
        <v>39797</v>
      </c>
      <c r="C3644" s="14">
        <v>39797</v>
      </c>
      <c r="D3644" s="14">
        <v>39834</v>
      </c>
      <c r="F3644">
        <v>472718</v>
      </c>
      <c r="G3644" t="s">
        <v>5197</v>
      </c>
      <c r="H3644">
        <v>2069112</v>
      </c>
      <c r="I3644" t="s">
        <v>3044</v>
      </c>
      <c r="J3644" t="s">
        <v>1749</v>
      </c>
      <c r="K3644">
        <v>58877</v>
      </c>
      <c r="L3644" t="s">
        <v>2413</v>
      </c>
      <c r="M3644">
        <v>43</v>
      </c>
      <c r="N3644" t="s">
        <v>924</v>
      </c>
      <c r="O3644" t="s">
        <v>924</v>
      </c>
      <c r="P3644" t="s">
        <v>924</v>
      </c>
      <c r="Q3644">
        <v>3</v>
      </c>
      <c r="R3644">
        <v>0</v>
      </c>
      <c r="S3644">
        <v>0</v>
      </c>
      <c r="T3644">
        <v>0</v>
      </c>
      <c r="U3644">
        <v>4</v>
      </c>
      <c r="V3644">
        <v>4</v>
      </c>
      <c r="W3644">
        <v>282270</v>
      </c>
      <c r="X3644" t="s">
        <v>4314</v>
      </c>
      <c r="Y3644">
        <v>51</v>
      </c>
      <c r="Z3644">
        <v>20</v>
      </c>
      <c r="AA3644">
        <v>26</v>
      </c>
      <c r="AB3644">
        <v>14</v>
      </c>
      <c r="AC3644" t="s">
        <v>836</v>
      </c>
      <c r="AD3644" t="s">
        <v>2583</v>
      </c>
      <c r="AE3644" t="s">
        <v>7233</v>
      </c>
      <c r="AF3644">
        <v>0</v>
      </c>
      <c r="AG3644">
        <v>0</v>
      </c>
      <c r="AH3644">
        <v>0</v>
      </c>
      <c r="AI3644">
        <v>0</v>
      </c>
      <c r="AJ3644">
        <f>IF(AI3644="","",IF(ISERROR(VLOOKUP(CONCATENATE(F3644),Term!$A$1:$C$2000,1,FALSE)),0,1))</f>
        <v>0</v>
      </c>
    </row>
    <row r="3645" spans="1:36" x14ac:dyDescent="0.15">
      <c r="A3645" t="s">
        <v>778</v>
      </c>
      <c r="B3645">
        <v>39825</v>
      </c>
      <c r="C3645" s="14">
        <v>39827</v>
      </c>
      <c r="D3645" s="14"/>
      <c r="F3645">
        <v>472718</v>
      </c>
      <c r="G3645" t="s">
        <v>5197</v>
      </c>
      <c r="H3645">
        <v>2069112</v>
      </c>
      <c r="I3645" t="s">
        <v>3044</v>
      </c>
      <c r="J3645" t="s">
        <v>1749</v>
      </c>
      <c r="K3645">
        <v>125406</v>
      </c>
      <c r="L3645" t="s">
        <v>2413</v>
      </c>
      <c r="M3645">
        <v>43</v>
      </c>
      <c r="N3645" t="s">
        <v>924</v>
      </c>
      <c r="O3645" t="s">
        <v>924</v>
      </c>
      <c r="P3645" t="s">
        <v>924</v>
      </c>
      <c r="Q3645">
        <v>5</v>
      </c>
      <c r="R3645">
        <v>0</v>
      </c>
      <c r="S3645">
        <v>0</v>
      </c>
      <c r="T3645">
        <v>0</v>
      </c>
      <c r="U3645">
        <v>4</v>
      </c>
      <c r="V3645">
        <v>4</v>
      </c>
      <c r="W3645">
        <v>282270</v>
      </c>
      <c r="X3645" t="s">
        <v>4314</v>
      </c>
      <c r="Y3645">
        <v>51</v>
      </c>
      <c r="Z3645">
        <v>20</v>
      </c>
      <c r="AA3645">
        <v>26</v>
      </c>
      <c r="AB3645">
        <v>14</v>
      </c>
      <c r="AC3645" t="s">
        <v>836</v>
      </c>
      <c r="AD3645" t="s">
        <v>2583</v>
      </c>
      <c r="AE3645" t="s">
        <v>7233</v>
      </c>
      <c r="AF3645">
        <v>0</v>
      </c>
      <c r="AG3645">
        <v>0</v>
      </c>
      <c r="AH3645">
        <v>1</v>
      </c>
      <c r="AI3645">
        <v>0</v>
      </c>
      <c r="AJ3645">
        <f>IF(AI3645="","",IF(ISERROR(VLOOKUP(CONCATENATE(F3645),Term!$A$1:$C$2000,1,FALSE)),0,1))</f>
        <v>0</v>
      </c>
    </row>
    <row r="3646" spans="1:36" x14ac:dyDescent="0.15">
      <c r="A3646" t="s">
        <v>779</v>
      </c>
      <c r="B3646">
        <v>39828</v>
      </c>
      <c r="C3646" s="14">
        <v>39828</v>
      </c>
      <c r="D3646" s="14"/>
      <c r="F3646">
        <v>472718</v>
      </c>
      <c r="G3646" t="s">
        <v>5197</v>
      </c>
      <c r="H3646">
        <v>2069112</v>
      </c>
      <c r="I3646" t="s">
        <v>3044</v>
      </c>
      <c r="J3646" t="s">
        <v>1749</v>
      </c>
      <c r="K3646">
        <v>101495</v>
      </c>
      <c r="L3646" t="s">
        <v>2413</v>
      </c>
      <c r="M3646">
        <v>43</v>
      </c>
      <c r="N3646" t="s">
        <v>924</v>
      </c>
      <c r="O3646" t="s">
        <v>924</v>
      </c>
      <c r="P3646" t="s">
        <v>924</v>
      </c>
      <c r="Q3646">
        <v>5</v>
      </c>
      <c r="R3646">
        <v>1</v>
      </c>
      <c r="S3646">
        <v>0</v>
      </c>
      <c r="T3646">
        <v>0</v>
      </c>
      <c r="U3646">
        <v>4</v>
      </c>
      <c r="V3646">
        <v>4</v>
      </c>
      <c r="W3646">
        <v>282270</v>
      </c>
      <c r="X3646" t="s">
        <v>4314</v>
      </c>
      <c r="Y3646">
        <v>51</v>
      </c>
      <c r="Z3646">
        <v>20</v>
      </c>
      <c r="AA3646">
        <v>26</v>
      </c>
      <c r="AB3646">
        <v>14</v>
      </c>
      <c r="AC3646" t="s">
        <v>836</v>
      </c>
      <c r="AD3646" t="s">
        <v>2583</v>
      </c>
      <c r="AE3646" t="s">
        <v>7233</v>
      </c>
      <c r="AF3646">
        <v>0</v>
      </c>
      <c r="AG3646">
        <v>0</v>
      </c>
      <c r="AH3646">
        <v>0</v>
      </c>
      <c r="AI3646">
        <v>0</v>
      </c>
      <c r="AJ3646">
        <f>IF(AI3646="","",IF(ISERROR(VLOOKUP(CONCATENATE(F3646),Term!$A$1:$C$2000,1,FALSE)),0,1))</f>
        <v>0</v>
      </c>
    </row>
    <row r="3647" spans="1:36" x14ac:dyDescent="0.15">
      <c r="A3647" t="s">
        <v>5118</v>
      </c>
      <c r="B3647">
        <v>39658</v>
      </c>
      <c r="C3647">
        <v>39659</v>
      </c>
      <c r="D3647">
        <v>39661</v>
      </c>
      <c r="E3647">
        <v>39759</v>
      </c>
      <c r="F3647">
        <v>472718</v>
      </c>
      <c r="G3647" t="s">
        <v>5197</v>
      </c>
      <c r="H3647">
        <v>440388</v>
      </c>
      <c r="I3647" t="s">
        <v>3044</v>
      </c>
      <c r="J3647" t="s">
        <v>5278</v>
      </c>
      <c r="K3647">
        <v>132518</v>
      </c>
      <c r="L3647" t="s">
        <v>2413</v>
      </c>
      <c r="M3647">
        <v>43</v>
      </c>
      <c r="N3647" t="s">
        <v>2902</v>
      </c>
      <c r="O3647">
        <v>1</v>
      </c>
      <c r="P3647">
        <v>86</v>
      </c>
      <c r="Q3647" t="s">
        <v>924</v>
      </c>
      <c r="R3647">
        <v>0</v>
      </c>
      <c r="S3647">
        <v>1</v>
      </c>
      <c r="T3647">
        <v>1</v>
      </c>
      <c r="U3647">
        <v>86</v>
      </c>
      <c r="V3647">
        <v>1</v>
      </c>
      <c r="W3647">
        <v>132518</v>
      </c>
      <c r="X3647" t="s">
        <v>4315</v>
      </c>
      <c r="Y3647">
        <v>51</v>
      </c>
      <c r="Z3647">
        <v>20</v>
      </c>
      <c r="AA3647">
        <v>26</v>
      </c>
      <c r="AB3647">
        <v>14</v>
      </c>
      <c r="AC3647" t="s">
        <v>836</v>
      </c>
      <c r="AD3647" t="s">
        <v>2583</v>
      </c>
      <c r="AE3647" t="s">
        <v>7228</v>
      </c>
      <c r="AF3647">
        <v>1</v>
      </c>
      <c r="AG3647">
        <v>0</v>
      </c>
      <c r="AH3647">
        <v>1</v>
      </c>
      <c r="AI3647">
        <v>1</v>
      </c>
      <c r="AJ3647">
        <f>IF(AI3647="","",IF(ISERROR(VLOOKUP(CONCATENATE(F3647),Term!$A$1:$C$2000,1,FALSE)),0,1))</f>
        <v>0</v>
      </c>
    </row>
    <row r="3648" spans="1:36" x14ac:dyDescent="0.15">
      <c r="A3648" t="s">
        <v>6070</v>
      </c>
      <c r="B3648">
        <v>39752</v>
      </c>
      <c r="C3648" s="14">
        <v>39756</v>
      </c>
      <c r="D3648" s="14">
        <v>39772</v>
      </c>
      <c r="F3648">
        <v>524647</v>
      </c>
      <c r="G3648" t="s">
        <v>4300</v>
      </c>
      <c r="H3648">
        <v>2181828</v>
      </c>
      <c r="I3648" t="s">
        <v>2603</v>
      </c>
      <c r="J3648" t="s">
        <v>5946</v>
      </c>
      <c r="K3648">
        <v>302642</v>
      </c>
      <c r="L3648" t="s">
        <v>2409</v>
      </c>
      <c r="M3648">
        <v>43</v>
      </c>
      <c r="N3648" t="s">
        <v>924</v>
      </c>
      <c r="O3648" t="s">
        <v>924</v>
      </c>
      <c r="P3648" t="s">
        <v>924</v>
      </c>
      <c r="Q3648">
        <v>1</v>
      </c>
      <c r="R3648">
        <v>1</v>
      </c>
      <c r="S3648">
        <v>0</v>
      </c>
      <c r="T3648">
        <v>0</v>
      </c>
      <c r="U3648" t="s">
        <v>924</v>
      </c>
      <c r="V3648" t="s">
        <v>924</v>
      </c>
      <c r="W3648" t="s">
        <v>924</v>
      </c>
      <c r="X3648" t="s">
        <v>924</v>
      </c>
      <c r="Y3648">
        <v>6</v>
      </c>
      <c r="Z3648">
        <v>5</v>
      </c>
      <c r="AA3648">
        <v>2</v>
      </c>
      <c r="AB3648">
        <v>2</v>
      </c>
      <c r="AC3648" t="s">
        <v>1696</v>
      </c>
      <c r="AD3648" t="s">
        <v>6099</v>
      </c>
      <c r="AE3648" t="s">
        <v>8781</v>
      </c>
      <c r="AF3648">
        <v>1</v>
      </c>
      <c r="AG3648">
        <v>0</v>
      </c>
      <c r="AH3648">
        <v>1</v>
      </c>
      <c r="AI3648">
        <v>0</v>
      </c>
      <c r="AJ3648">
        <f>IF(AI3648="","",IF(ISERROR(VLOOKUP(CONCATENATE(F3648),Term!$A$1:$C$2000,1,FALSE)),0,1))</f>
        <v>1</v>
      </c>
    </row>
    <row r="3649" spans="1:36" x14ac:dyDescent="0.15">
      <c r="A3649" t="s">
        <v>6503</v>
      </c>
      <c r="B3649">
        <v>39764</v>
      </c>
      <c r="C3649">
        <v>39764</v>
      </c>
      <c r="D3649">
        <v>39784</v>
      </c>
      <c r="F3649">
        <v>523533</v>
      </c>
      <c r="G3649" t="s">
        <v>4270</v>
      </c>
      <c r="H3649">
        <v>2194460</v>
      </c>
      <c r="I3649" t="s">
        <v>3044</v>
      </c>
      <c r="J3649" t="s">
        <v>6504</v>
      </c>
      <c r="K3649">
        <v>212328</v>
      </c>
      <c r="L3649" t="s">
        <v>2466</v>
      </c>
      <c r="M3649">
        <v>43</v>
      </c>
      <c r="N3649" t="s">
        <v>924</v>
      </c>
      <c r="O3649" t="s">
        <v>924</v>
      </c>
      <c r="P3649" t="s">
        <v>924</v>
      </c>
      <c r="Q3649">
        <v>1</v>
      </c>
      <c r="R3649">
        <v>0</v>
      </c>
      <c r="S3649">
        <v>0</v>
      </c>
      <c r="T3649">
        <v>0</v>
      </c>
      <c r="U3649" t="s">
        <v>924</v>
      </c>
      <c r="V3649" t="s">
        <v>924</v>
      </c>
      <c r="W3649" t="s">
        <v>924</v>
      </c>
      <c r="X3649" t="s">
        <v>924</v>
      </c>
      <c r="Y3649">
        <v>41</v>
      </c>
      <c r="Z3649">
        <v>7</v>
      </c>
      <c r="AA3649">
        <v>15</v>
      </c>
      <c r="AB3649">
        <v>4</v>
      </c>
      <c r="AC3649" t="s">
        <v>6143</v>
      </c>
      <c r="AD3649" t="s">
        <v>5149</v>
      </c>
      <c r="AE3649" t="s">
        <v>6781</v>
      </c>
      <c r="AF3649">
        <v>0</v>
      </c>
      <c r="AG3649">
        <v>0</v>
      </c>
      <c r="AH3649">
        <v>1</v>
      </c>
      <c r="AI3649">
        <v>0</v>
      </c>
      <c r="AJ3649">
        <f>IF(AI3649="","",IF(ISERROR(VLOOKUP(CONCATENATE(F3649),Term!$A$1:$C$2000,1,FALSE)),0,1))</f>
        <v>0</v>
      </c>
    </row>
    <row r="3650" spans="1:36" x14ac:dyDescent="0.15">
      <c r="A3650" t="s">
        <v>1810</v>
      </c>
      <c r="B3650">
        <v>39799</v>
      </c>
      <c r="C3650">
        <v>39799</v>
      </c>
      <c r="D3650">
        <v>39812</v>
      </c>
      <c r="F3650">
        <v>523533</v>
      </c>
      <c r="G3650" t="s">
        <v>4270</v>
      </c>
      <c r="H3650">
        <v>2194460</v>
      </c>
      <c r="I3650" t="s">
        <v>3044</v>
      </c>
      <c r="J3650" t="s">
        <v>6504</v>
      </c>
      <c r="K3650">
        <v>342308</v>
      </c>
      <c r="L3650" t="s">
        <v>2466</v>
      </c>
      <c r="M3650">
        <v>43</v>
      </c>
      <c r="N3650" t="s">
        <v>924</v>
      </c>
      <c r="O3650" t="s">
        <v>924</v>
      </c>
      <c r="P3650" t="s">
        <v>924</v>
      </c>
      <c r="Q3650">
        <v>4</v>
      </c>
      <c r="R3650">
        <v>1</v>
      </c>
      <c r="S3650">
        <v>0</v>
      </c>
      <c r="T3650">
        <v>0</v>
      </c>
      <c r="U3650" t="s">
        <v>924</v>
      </c>
      <c r="V3650" t="s">
        <v>924</v>
      </c>
      <c r="W3650" t="s">
        <v>924</v>
      </c>
      <c r="X3650" t="s">
        <v>924</v>
      </c>
      <c r="Y3650">
        <v>41</v>
      </c>
      <c r="Z3650">
        <v>7</v>
      </c>
      <c r="AA3650">
        <v>15</v>
      </c>
      <c r="AB3650">
        <v>4</v>
      </c>
      <c r="AC3650" t="s">
        <v>6143</v>
      </c>
      <c r="AD3650" t="s">
        <v>5149</v>
      </c>
      <c r="AE3650" t="s">
        <v>6781</v>
      </c>
      <c r="AF3650">
        <v>1</v>
      </c>
      <c r="AG3650">
        <v>0</v>
      </c>
      <c r="AH3650">
        <v>1</v>
      </c>
      <c r="AI3650">
        <v>0</v>
      </c>
      <c r="AJ3650">
        <f>IF(AI3650="","",IF(ISERROR(VLOOKUP(CONCATENATE(F3650),Term!$A$1:$C$2000,1,FALSE)),0,1))</f>
        <v>0</v>
      </c>
    </row>
    <row r="3651" spans="1:36" x14ac:dyDescent="0.15">
      <c r="A3651" t="s">
        <v>4152</v>
      </c>
      <c r="B3651">
        <v>39730</v>
      </c>
      <c r="C3651" s="14">
        <v>39741</v>
      </c>
      <c r="D3651" s="14"/>
      <c r="E3651">
        <v>39759</v>
      </c>
      <c r="F3651">
        <v>523533</v>
      </c>
      <c r="G3651" t="s">
        <v>4270</v>
      </c>
      <c r="H3651">
        <v>2124874</v>
      </c>
      <c r="I3651" t="s">
        <v>3044</v>
      </c>
      <c r="J3651" t="s">
        <v>3816</v>
      </c>
      <c r="K3651">
        <v>74023</v>
      </c>
      <c r="L3651" t="s">
        <v>2466</v>
      </c>
      <c r="M3651">
        <v>43</v>
      </c>
      <c r="N3651" t="s">
        <v>2902</v>
      </c>
      <c r="O3651">
        <v>1</v>
      </c>
      <c r="P3651">
        <v>86</v>
      </c>
      <c r="Q3651" t="s">
        <v>924</v>
      </c>
      <c r="R3651">
        <v>0</v>
      </c>
      <c r="S3651">
        <v>1</v>
      </c>
      <c r="T3651">
        <v>1</v>
      </c>
      <c r="U3651">
        <v>24</v>
      </c>
      <c r="V3651">
        <v>2</v>
      </c>
      <c r="W3651">
        <v>389445</v>
      </c>
      <c r="X3651" t="s">
        <v>835</v>
      </c>
      <c r="Y3651">
        <v>41</v>
      </c>
      <c r="Z3651">
        <v>7</v>
      </c>
      <c r="AA3651">
        <v>15</v>
      </c>
      <c r="AB3651">
        <v>4</v>
      </c>
      <c r="AC3651" t="s">
        <v>6143</v>
      </c>
      <c r="AD3651" t="s">
        <v>5149</v>
      </c>
      <c r="AE3651" t="s">
        <v>8451</v>
      </c>
      <c r="AF3651">
        <v>1</v>
      </c>
      <c r="AG3651">
        <v>0</v>
      </c>
      <c r="AH3651">
        <v>1</v>
      </c>
      <c r="AI3651">
        <v>1</v>
      </c>
      <c r="AJ3651">
        <f>IF(AI3651="","",IF(ISERROR(VLOOKUP(CONCATENATE(F3651),Term!$A$1:$C$2000,1,FALSE)),0,1))</f>
        <v>0</v>
      </c>
    </row>
    <row r="3652" spans="1:36" x14ac:dyDescent="0.15">
      <c r="A3652" t="s">
        <v>5503</v>
      </c>
      <c r="B3652">
        <v>39777</v>
      </c>
      <c r="C3652" s="14">
        <v>39785</v>
      </c>
      <c r="D3652" s="14"/>
      <c r="E3652">
        <v>39821</v>
      </c>
      <c r="F3652">
        <v>523533</v>
      </c>
      <c r="G3652" t="s">
        <v>4270</v>
      </c>
      <c r="H3652">
        <v>2124874</v>
      </c>
      <c r="I3652" t="s">
        <v>3044</v>
      </c>
      <c r="J3652" t="s">
        <v>3816</v>
      </c>
      <c r="K3652">
        <v>315422</v>
      </c>
      <c r="L3652" t="s">
        <v>2466</v>
      </c>
      <c r="M3652">
        <v>43</v>
      </c>
      <c r="N3652" t="s">
        <v>646</v>
      </c>
      <c r="O3652">
        <v>5</v>
      </c>
      <c r="P3652">
        <v>24</v>
      </c>
      <c r="Q3652">
        <v>3</v>
      </c>
      <c r="R3652">
        <v>1</v>
      </c>
      <c r="S3652">
        <v>1</v>
      </c>
      <c r="T3652">
        <v>0</v>
      </c>
      <c r="U3652">
        <v>24</v>
      </c>
      <c r="V3652">
        <v>2</v>
      </c>
      <c r="W3652">
        <v>389445</v>
      </c>
      <c r="X3652" t="s">
        <v>835</v>
      </c>
      <c r="Y3652">
        <v>41</v>
      </c>
      <c r="Z3652">
        <v>7</v>
      </c>
      <c r="AA3652">
        <v>15</v>
      </c>
      <c r="AB3652">
        <v>4</v>
      </c>
      <c r="AC3652" t="s">
        <v>6143</v>
      </c>
      <c r="AD3652" t="s">
        <v>5149</v>
      </c>
      <c r="AE3652" t="s">
        <v>8451</v>
      </c>
      <c r="AF3652">
        <v>0</v>
      </c>
      <c r="AG3652">
        <v>0</v>
      </c>
      <c r="AH3652">
        <v>1</v>
      </c>
      <c r="AI3652">
        <v>1</v>
      </c>
      <c r="AJ3652">
        <f>IF(AI3652="","",IF(ISERROR(VLOOKUP(CONCATENATE(F3652),Term!$A$1:$C$2000,1,FALSE)),0,1))</f>
        <v>0</v>
      </c>
    </row>
    <row r="3653" spans="1:36" x14ac:dyDescent="0.15">
      <c r="A3653" t="s">
        <v>6500</v>
      </c>
      <c r="B3653">
        <v>39751</v>
      </c>
      <c r="C3653" s="14">
        <v>39755</v>
      </c>
      <c r="D3653" s="14">
        <v>39758</v>
      </c>
      <c r="F3653">
        <v>523533</v>
      </c>
      <c r="G3653" t="s">
        <v>4270</v>
      </c>
      <c r="H3653">
        <v>2124874</v>
      </c>
      <c r="I3653" t="s">
        <v>3044</v>
      </c>
      <c r="J3653" t="s">
        <v>3816</v>
      </c>
      <c r="K3653">
        <v>245522</v>
      </c>
      <c r="L3653" t="s">
        <v>2466</v>
      </c>
      <c r="M3653">
        <v>43</v>
      </c>
      <c r="N3653" t="s">
        <v>924</v>
      </c>
      <c r="O3653" t="s">
        <v>924</v>
      </c>
      <c r="P3653" t="s">
        <v>924</v>
      </c>
      <c r="Q3653">
        <v>1</v>
      </c>
      <c r="R3653">
        <v>0</v>
      </c>
      <c r="S3653">
        <v>0</v>
      </c>
      <c r="T3653">
        <v>0</v>
      </c>
      <c r="U3653">
        <v>24</v>
      </c>
      <c r="V3653">
        <v>2</v>
      </c>
      <c r="W3653">
        <v>389445</v>
      </c>
      <c r="X3653" t="s">
        <v>835</v>
      </c>
      <c r="Y3653">
        <v>41</v>
      </c>
      <c r="Z3653">
        <v>7</v>
      </c>
      <c r="AA3653">
        <v>15</v>
      </c>
      <c r="AB3653">
        <v>4</v>
      </c>
      <c r="AC3653" t="s">
        <v>6143</v>
      </c>
      <c r="AD3653" t="s">
        <v>5149</v>
      </c>
      <c r="AE3653" t="s">
        <v>8451</v>
      </c>
      <c r="AF3653">
        <v>0</v>
      </c>
      <c r="AG3653">
        <v>0</v>
      </c>
      <c r="AH3653">
        <v>1</v>
      </c>
      <c r="AI3653">
        <v>0</v>
      </c>
      <c r="AJ3653">
        <f>IF(AI3653="","",IF(ISERROR(VLOOKUP(CONCATENATE(F3653),Term!$A$1:$C$2000,1,FALSE)),0,1))</f>
        <v>0</v>
      </c>
    </row>
    <row r="3654" spans="1:36" x14ac:dyDescent="0.15">
      <c r="A3654" t="s">
        <v>2879</v>
      </c>
      <c r="B3654">
        <v>39729</v>
      </c>
      <c r="C3654">
        <v>39730</v>
      </c>
      <c r="E3654">
        <v>39755</v>
      </c>
      <c r="F3654">
        <v>523533</v>
      </c>
      <c r="G3654" t="s">
        <v>4270</v>
      </c>
      <c r="H3654">
        <v>2183517</v>
      </c>
      <c r="I3654" t="s">
        <v>3044</v>
      </c>
      <c r="J3654" t="s">
        <v>2880</v>
      </c>
      <c r="K3654">
        <v>100671</v>
      </c>
      <c r="L3654" t="s">
        <v>2466</v>
      </c>
      <c r="M3654">
        <v>43</v>
      </c>
      <c r="N3654" t="s">
        <v>2902</v>
      </c>
      <c r="O3654">
        <v>1</v>
      </c>
      <c r="P3654">
        <v>90</v>
      </c>
      <c r="Q3654" t="s">
        <v>924</v>
      </c>
      <c r="R3654">
        <v>0</v>
      </c>
      <c r="S3654">
        <v>1</v>
      </c>
      <c r="T3654">
        <v>1</v>
      </c>
      <c r="U3654">
        <v>4</v>
      </c>
      <c r="V3654">
        <v>4</v>
      </c>
      <c r="W3654">
        <v>920897</v>
      </c>
      <c r="X3654" t="s">
        <v>4314</v>
      </c>
      <c r="Y3654">
        <v>41</v>
      </c>
      <c r="Z3654">
        <v>7</v>
      </c>
      <c r="AA3654">
        <v>15</v>
      </c>
      <c r="AB3654">
        <v>4</v>
      </c>
      <c r="AC3654" t="s">
        <v>6143</v>
      </c>
      <c r="AD3654" t="s">
        <v>5149</v>
      </c>
      <c r="AE3654" t="s">
        <v>6780</v>
      </c>
      <c r="AF3654">
        <v>1</v>
      </c>
      <c r="AG3654">
        <v>0</v>
      </c>
      <c r="AH3654">
        <v>1</v>
      </c>
      <c r="AI3654">
        <v>1</v>
      </c>
      <c r="AJ3654">
        <f>IF(AI3654="","",IF(ISERROR(VLOOKUP(CONCATENATE(F3654),Term!$A$1:$C$2000,1,FALSE)),0,1))</f>
        <v>0</v>
      </c>
    </row>
    <row r="3655" spans="1:36" x14ac:dyDescent="0.15">
      <c r="A3655" t="s">
        <v>6502</v>
      </c>
      <c r="B3655">
        <v>39765</v>
      </c>
      <c r="C3655" s="14">
        <v>39766</v>
      </c>
      <c r="D3655" s="14"/>
      <c r="E3655">
        <v>39791</v>
      </c>
      <c r="F3655">
        <v>523533</v>
      </c>
      <c r="G3655" t="s">
        <v>4270</v>
      </c>
      <c r="H3655">
        <v>2183517</v>
      </c>
      <c r="I3655" t="s">
        <v>3044</v>
      </c>
      <c r="J3655" t="s">
        <v>2880</v>
      </c>
      <c r="K3655">
        <v>148275</v>
      </c>
      <c r="L3655" t="s">
        <v>2466</v>
      </c>
      <c r="M3655">
        <v>43</v>
      </c>
      <c r="N3655" t="s">
        <v>4582</v>
      </c>
      <c r="O3655">
        <v>3</v>
      </c>
      <c r="P3655">
        <v>54</v>
      </c>
      <c r="Q3655">
        <v>1</v>
      </c>
      <c r="R3655">
        <v>0</v>
      </c>
      <c r="S3655">
        <v>1</v>
      </c>
      <c r="T3655">
        <v>0</v>
      </c>
      <c r="U3655">
        <v>4</v>
      </c>
      <c r="V3655">
        <v>4</v>
      </c>
      <c r="W3655">
        <v>920897</v>
      </c>
      <c r="X3655" t="s">
        <v>4314</v>
      </c>
      <c r="Y3655">
        <v>41</v>
      </c>
      <c r="Z3655">
        <v>7</v>
      </c>
      <c r="AA3655">
        <v>15</v>
      </c>
      <c r="AB3655">
        <v>4</v>
      </c>
      <c r="AC3655" t="s">
        <v>6143</v>
      </c>
      <c r="AD3655" t="s">
        <v>5149</v>
      </c>
      <c r="AE3655" t="s">
        <v>6780</v>
      </c>
      <c r="AF3655">
        <v>0</v>
      </c>
      <c r="AG3655">
        <v>0</v>
      </c>
      <c r="AH3655">
        <v>0</v>
      </c>
      <c r="AI3655">
        <v>1</v>
      </c>
      <c r="AJ3655">
        <f>IF(AI3655="","",IF(ISERROR(VLOOKUP(CONCATENATE(F3655),Term!$A$1:$C$2000,1,FALSE)),0,1))</f>
        <v>0</v>
      </c>
    </row>
    <row r="3656" spans="1:36" x14ac:dyDescent="0.15">
      <c r="A3656" t="s">
        <v>5505</v>
      </c>
      <c r="B3656">
        <v>39787</v>
      </c>
      <c r="C3656" s="14">
        <v>39790</v>
      </c>
      <c r="D3656" s="14"/>
      <c r="E3656">
        <v>39819</v>
      </c>
      <c r="F3656">
        <v>523533</v>
      </c>
      <c r="G3656" t="s">
        <v>4270</v>
      </c>
      <c r="H3656">
        <v>2183517</v>
      </c>
      <c r="I3656" t="s">
        <v>3044</v>
      </c>
      <c r="J3656" t="s">
        <v>2880</v>
      </c>
      <c r="K3656">
        <v>314845</v>
      </c>
      <c r="L3656" t="s">
        <v>2466</v>
      </c>
      <c r="M3656">
        <v>43</v>
      </c>
      <c r="N3656" t="s">
        <v>646</v>
      </c>
      <c r="O3656">
        <v>5</v>
      </c>
      <c r="P3656">
        <v>26</v>
      </c>
      <c r="Q3656">
        <v>3</v>
      </c>
      <c r="R3656">
        <v>0</v>
      </c>
      <c r="S3656">
        <v>1</v>
      </c>
      <c r="T3656">
        <v>0</v>
      </c>
      <c r="U3656">
        <v>4</v>
      </c>
      <c r="V3656">
        <v>4</v>
      </c>
      <c r="W3656">
        <v>920897</v>
      </c>
      <c r="X3656" t="s">
        <v>4314</v>
      </c>
      <c r="Y3656">
        <v>41</v>
      </c>
      <c r="Z3656">
        <v>7</v>
      </c>
      <c r="AA3656">
        <v>15</v>
      </c>
      <c r="AB3656">
        <v>4</v>
      </c>
      <c r="AC3656" t="s">
        <v>6143</v>
      </c>
      <c r="AD3656" t="s">
        <v>5149</v>
      </c>
      <c r="AE3656" t="s">
        <v>6780</v>
      </c>
      <c r="AF3656">
        <v>0</v>
      </c>
      <c r="AG3656">
        <v>0</v>
      </c>
      <c r="AH3656">
        <v>0</v>
      </c>
      <c r="AI3656">
        <v>1</v>
      </c>
      <c r="AJ3656">
        <f>IF(AI3656="","",IF(ISERROR(VLOOKUP(CONCATENATE(F3656),Term!$A$1:$C$2000,1,FALSE)),0,1))</f>
        <v>0</v>
      </c>
    </row>
    <row r="3657" spans="1:36" x14ac:dyDescent="0.15">
      <c r="A3657" t="s">
        <v>1807</v>
      </c>
      <c r="B3657">
        <v>39798</v>
      </c>
      <c r="C3657" s="14">
        <v>39799</v>
      </c>
      <c r="D3657" s="14"/>
      <c r="E3657">
        <v>39841</v>
      </c>
      <c r="F3657">
        <v>523533</v>
      </c>
      <c r="G3657" t="s">
        <v>4270</v>
      </c>
      <c r="H3657">
        <v>2183517</v>
      </c>
      <c r="I3657" t="s">
        <v>3044</v>
      </c>
      <c r="J3657" t="s">
        <v>2880</v>
      </c>
      <c r="K3657">
        <v>233913</v>
      </c>
      <c r="L3657" t="s">
        <v>2466</v>
      </c>
      <c r="M3657">
        <v>43</v>
      </c>
      <c r="N3657" t="s">
        <v>7479</v>
      </c>
      <c r="O3657">
        <v>6</v>
      </c>
      <c r="P3657">
        <v>4</v>
      </c>
      <c r="Q3657">
        <v>4</v>
      </c>
      <c r="R3657">
        <v>0</v>
      </c>
      <c r="S3657">
        <v>1</v>
      </c>
      <c r="T3657">
        <v>0</v>
      </c>
      <c r="U3657">
        <v>4</v>
      </c>
      <c r="V3657">
        <v>4</v>
      </c>
      <c r="W3657">
        <v>920897</v>
      </c>
      <c r="X3657" t="s">
        <v>4314</v>
      </c>
      <c r="Y3657">
        <v>41</v>
      </c>
      <c r="Z3657">
        <v>7</v>
      </c>
      <c r="AA3657">
        <v>15</v>
      </c>
      <c r="AB3657">
        <v>4</v>
      </c>
      <c r="AC3657" t="s">
        <v>6143</v>
      </c>
      <c r="AD3657" t="s">
        <v>5149</v>
      </c>
      <c r="AE3657" t="s">
        <v>6780</v>
      </c>
      <c r="AF3657">
        <v>0</v>
      </c>
      <c r="AG3657">
        <v>0</v>
      </c>
      <c r="AH3657">
        <v>1</v>
      </c>
      <c r="AI3657">
        <v>1</v>
      </c>
      <c r="AJ3657">
        <f>IF(AI3657="","",IF(ISERROR(VLOOKUP(CONCATENATE(F3657),Term!$A$1:$C$2000,1,FALSE)),0,1))</f>
        <v>0</v>
      </c>
    </row>
    <row r="3658" spans="1:36" x14ac:dyDescent="0.15">
      <c r="A3658" t="s">
        <v>1808</v>
      </c>
      <c r="B3658">
        <v>39801</v>
      </c>
      <c r="C3658">
        <v>39808</v>
      </c>
      <c r="E3658">
        <v>39841</v>
      </c>
      <c r="F3658">
        <v>523533</v>
      </c>
      <c r="G3658" t="s">
        <v>4270</v>
      </c>
      <c r="H3658">
        <v>2183517</v>
      </c>
      <c r="I3658" t="s">
        <v>3044</v>
      </c>
      <c r="J3658" t="s">
        <v>2880</v>
      </c>
      <c r="K3658">
        <v>123193</v>
      </c>
      <c r="L3658" t="s">
        <v>2466</v>
      </c>
      <c r="M3658">
        <v>43</v>
      </c>
      <c r="N3658" t="s">
        <v>7479</v>
      </c>
      <c r="O3658">
        <v>6</v>
      </c>
      <c r="P3658">
        <v>4</v>
      </c>
      <c r="Q3658">
        <v>4</v>
      </c>
      <c r="R3658">
        <v>0</v>
      </c>
      <c r="S3658">
        <v>1</v>
      </c>
      <c r="T3658">
        <v>0</v>
      </c>
      <c r="U3658">
        <v>4</v>
      </c>
      <c r="V3658">
        <v>4</v>
      </c>
      <c r="W3658">
        <v>920897</v>
      </c>
      <c r="X3658" t="s">
        <v>4314</v>
      </c>
      <c r="Y3658">
        <v>41</v>
      </c>
      <c r="Z3658">
        <v>7</v>
      </c>
      <c r="AA3658">
        <v>15</v>
      </c>
      <c r="AB3658">
        <v>4</v>
      </c>
      <c r="AC3658" t="s">
        <v>6143</v>
      </c>
      <c r="AD3658" t="s">
        <v>5149</v>
      </c>
      <c r="AE3658" t="s">
        <v>6780</v>
      </c>
      <c r="AF3658">
        <v>0</v>
      </c>
      <c r="AG3658">
        <v>0</v>
      </c>
      <c r="AH3658">
        <v>0</v>
      </c>
      <c r="AI3658">
        <v>0</v>
      </c>
      <c r="AJ3658">
        <f>IF(AI3658="","",IF(ISERROR(VLOOKUP(CONCATENATE(F3658),Term!$A$1:$C$2000,1,FALSE)),0,1))</f>
        <v>0</v>
      </c>
    </row>
    <row r="3659" spans="1:36" x14ac:dyDescent="0.15">
      <c r="A3659" t="s">
        <v>6501</v>
      </c>
      <c r="B3659">
        <v>39759</v>
      </c>
      <c r="C3659">
        <v>39765</v>
      </c>
      <c r="F3659">
        <v>523533</v>
      </c>
      <c r="G3659" t="s">
        <v>4270</v>
      </c>
      <c r="H3659">
        <v>2183517</v>
      </c>
      <c r="I3659" t="s">
        <v>3044</v>
      </c>
      <c r="J3659" t="s">
        <v>2880</v>
      </c>
      <c r="K3659">
        <v>197700</v>
      </c>
      <c r="L3659" t="s">
        <v>2466</v>
      </c>
      <c r="M3659">
        <v>43</v>
      </c>
      <c r="N3659" t="s">
        <v>924</v>
      </c>
      <c r="O3659" t="s">
        <v>924</v>
      </c>
      <c r="P3659" t="s">
        <v>924</v>
      </c>
      <c r="Q3659">
        <v>1</v>
      </c>
      <c r="R3659">
        <v>0</v>
      </c>
      <c r="S3659">
        <v>0</v>
      </c>
      <c r="T3659">
        <v>0</v>
      </c>
      <c r="U3659">
        <v>4</v>
      </c>
      <c r="V3659">
        <v>4</v>
      </c>
      <c r="W3659">
        <v>920897</v>
      </c>
      <c r="X3659" t="s">
        <v>4314</v>
      </c>
      <c r="Y3659">
        <v>41</v>
      </c>
      <c r="Z3659">
        <v>7</v>
      </c>
      <c r="AA3659">
        <v>15</v>
      </c>
      <c r="AB3659">
        <v>4</v>
      </c>
      <c r="AC3659" t="s">
        <v>6143</v>
      </c>
      <c r="AD3659" t="s">
        <v>5149</v>
      </c>
      <c r="AE3659" t="s">
        <v>6780</v>
      </c>
      <c r="AF3659">
        <v>0</v>
      </c>
      <c r="AG3659">
        <v>0</v>
      </c>
      <c r="AH3659">
        <v>1</v>
      </c>
      <c r="AI3659">
        <v>0</v>
      </c>
      <c r="AJ3659">
        <f>IF(AI3659="","",IF(ISERROR(VLOOKUP(CONCATENATE(F3659),Term!$A$1:$C$2000,1,FALSE)),0,1))</f>
        <v>0</v>
      </c>
    </row>
    <row r="3660" spans="1:36" x14ac:dyDescent="0.15">
      <c r="A3660" t="s">
        <v>5504</v>
      </c>
      <c r="B3660">
        <v>39777</v>
      </c>
      <c r="C3660" s="14">
        <v>39783</v>
      </c>
      <c r="D3660" s="14">
        <v>39818</v>
      </c>
      <c r="F3660">
        <v>523533</v>
      </c>
      <c r="G3660" t="s">
        <v>4270</v>
      </c>
      <c r="H3660">
        <v>2183517</v>
      </c>
      <c r="I3660" t="s">
        <v>3044</v>
      </c>
      <c r="J3660" t="s">
        <v>2880</v>
      </c>
      <c r="K3660">
        <v>123206</v>
      </c>
      <c r="L3660" t="s">
        <v>2466</v>
      </c>
      <c r="M3660">
        <v>43</v>
      </c>
      <c r="N3660" t="s">
        <v>924</v>
      </c>
      <c r="O3660" t="s">
        <v>924</v>
      </c>
      <c r="P3660" t="s">
        <v>924</v>
      </c>
      <c r="Q3660">
        <v>3</v>
      </c>
      <c r="R3660">
        <v>0</v>
      </c>
      <c r="S3660">
        <v>0</v>
      </c>
      <c r="T3660">
        <v>0</v>
      </c>
      <c r="U3660">
        <v>4</v>
      </c>
      <c r="V3660">
        <v>4</v>
      </c>
      <c r="W3660">
        <v>920897</v>
      </c>
      <c r="X3660" t="s">
        <v>4314</v>
      </c>
      <c r="Y3660">
        <v>41</v>
      </c>
      <c r="Z3660">
        <v>7</v>
      </c>
      <c r="AA3660">
        <v>15</v>
      </c>
      <c r="AB3660">
        <v>4</v>
      </c>
      <c r="AC3660" t="s">
        <v>6143</v>
      </c>
      <c r="AD3660" t="s">
        <v>5149</v>
      </c>
      <c r="AE3660" t="s">
        <v>6780</v>
      </c>
      <c r="AF3660">
        <v>0</v>
      </c>
      <c r="AG3660">
        <v>0</v>
      </c>
      <c r="AH3660">
        <v>1</v>
      </c>
      <c r="AI3660">
        <v>0</v>
      </c>
      <c r="AJ3660">
        <f>IF(AI3660="","",IF(ISERROR(VLOOKUP(CONCATENATE(F3660),Term!$A$1:$C$2000,1,FALSE)),0,1))</f>
        <v>0</v>
      </c>
    </row>
    <row r="3661" spans="1:36" x14ac:dyDescent="0.15">
      <c r="A3661" t="s">
        <v>1809</v>
      </c>
      <c r="B3661">
        <v>39805</v>
      </c>
      <c r="C3661">
        <v>39812</v>
      </c>
      <c r="F3661">
        <v>523533</v>
      </c>
      <c r="G3661" t="s">
        <v>4270</v>
      </c>
      <c r="H3661">
        <v>2183517</v>
      </c>
      <c r="I3661" t="s">
        <v>3044</v>
      </c>
      <c r="J3661" t="s">
        <v>2880</v>
      </c>
      <c r="K3661">
        <v>266483</v>
      </c>
      <c r="L3661" t="s">
        <v>2466</v>
      </c>
      <c r="M3661">
        <v>43</v>
      </c>
      <c r="N3661" t="s">
        <v>924</v>
      </c>
      <c r="O3661" t="s">
        <v>924</v>
      </c>
      <c r="P3661" t="s">
        <v>924</v>
      </c>
      <c r="Q3661">
        <v>4</v>
      </c>
      <c r="R3661">
        <v>0</v>
      </c>
      <c r="S3661">
        <v>0</v>
      </c>
      <c r="T3661">
        <v>0</v>
      </c>
      <c r="U3661">
        <v>4</v>
      </c>
      <c r="V3661">
        <v>4</v>
      </c>
      <c r="W3661">
        <v>920897</v>
      </c>
      <c r="X3661" t="s">
        <v>4314</v>
      </c>
      <c r="Y3661">
        <v>41</v>
      </c>
      <c r="Z3661">
        <v>7</v>
      </c>
      <c r="AA3661">
        <v>15</v>
      </c>
      <c r="AB3661">
        <v>4</v>
      </c>
      <c r="AC3661" t="s">
        <v>6143</v>
      </c>
      <c r="AD3661" t="s">
        <v>5149</v>
      </c>
      <c r="AE3661" t="s">
        <v>6780</v>
      </c>
      <c r="AF3661">
        <v>0</v>
      </c>
      <c r="AG3661">
        <v>0</v>
      </c>
      <c r="AH3661">
        <v>0</v>
      </c>
      <c r="AI3661">
        <v>0</v>
      </c>
      <c r="AJ3661">
        <f>IF(AI3661="","",IF(ISERROR(VLOOKUP(CONCATENATE(F3661),Term!$A$1:$C$2000,1,FALSE)),0,1))</f>
        <v>0</v>
      </c>
    </row>
    <row r="3662" spans="1:36" x14ac:dyDescent="0.15">
      <c r="A3662" t="s">
        <v>3817</v>
      </c>
      <c r="B3662">
        <v>39817</v>
      </c>
      <c r="C3662" s="14">
        <v>39818</v>
      </c>
      <c r="D3662" s="14"/>
      <c r="F3662">
        <v>523533</v>
      </c>
      <c r="G3662" t="s">
        <v>4270</v>
      </c>
      <c r="H3662">
        <v>2183517</v>
      </c>
      <c r="I3662" t="s">
        <v>3044</v>
      </c>
      <c r="J3662" t="s">
        <v>2880</v>
      </c>
      <c r="K3662">
        <v>128205</v>
      </c>
      <c r="L3662" t="s">
        <v>2466</v>
      </c>
      <c r="M3662">
        <v>43</v>
      </c>
      <c r="N3662" t="s">
        <v>924</v>
      </c>
      <c r="O3662" t="s">
        <v>924</v>
      </c>
      <c r="P3662" t="s">
        <v>924</v>
      </c>
      <c r="Q3662">
        <v>5</v>
      </c>
      <c r="R3662">
        <v>1</v>
      </c>
      <c r="S3662">
        <v>0</v>
      </c>
      <c r="T3662">
        <v>0</v>
      </c>
      <c r="U3662">
        <v>4</v>
      </c>
      <c r="V3662">
        <v>4</v>
      </c>
      <c r="W3662">
        <v>920897</v>
      </c>
      <c r="X3662" t="s">
        <v>4314</v>
      </c>
      <c r="Y3662">
        <v>41</v>
      </c>
      <c r="Z3662">
        <v>7</v>
      </c>
      <c r="AA3662">
        <v>15</v>
      </c>
      <c r="AB3662">
        <v>4</v>
      </c>
      <c r="AC3662" t="s">
        <v>6143</v>
      </c>
      <c r="AD3662" t="s">
        <v>5149</v>
      </c>
      <c r="AE3662" t="s">
        <v>6780</v>
      </c>
      <c r="AF3662">
        <v>0</v>
      </c>
      <c r="AG3662">
        <v>0</v>
      </c>
      <c r="AH3662">
        <v>1</v>
      </c>
      <c r="AI3662">
        <v>0</v>
      </c>
      <c r="AJ3662">
        <f>IF(AI3662="","",IF(ISERROR(VLOOKUP(CONCATENATE(F3662),Term!$A$1:$C$2000,1,FALSE)),0,1))</f>
        <v>0</v>
      </c>
    </row>
    <row r="3663" spans="1:36" x14ac:dyDescent="0.15">
      <c r="A3663" t="s">
        <v>4153</v>
      </c>
      <c r="B3663">
        <v>39741</v>
      </c>
      <c r="C3663" s="14">
        <v>39743</v>
      </c>
      <c r="D3663" s="14"/>
      <c r="E3663">
        <v>39777</v>
      </c>
      <c r="F3663">
        <v>523533</v>
      </c>
      <c r="G3663" t="s">
        <v>4270</v>
      </c>
      <c r="H3663">
        <v>2197413</v>
      </c>
      <c r="I3663" t="s">
        <v>3044</v>
      </c>
      <c r="J3663" t="s">
        <v>5100</v>
      </c>
      <c r="K3663">
        <v>346963</v>
      </c>
      <c r="L3663" t="s">
        <v>2466</v>
      </c>
      <c r="M3663">
        <v>43</v>
      </c>
      <c r="N3663" t="s">
        <v>4094</v>
      </c>
      <c r="O3663">
        <v>2</v>
      </c>
      <c r="P3663">
        <v>68</v>
      </c>
      <c r="Q3663" t="s">
        <v>924</v>
      </c>
      <c r="R3663">
        <v>0</v>
      </c>
      <c r="S3663">
        <v>1</v>
      </c>
      <c r="T3663">
        <v>1</v>
      </c>
      <c r="U3663">
        <v>2</v>
      </c>
      <c r="V3663">
        <v>4</v>
      </c>
      <c r="W3663">
        <v>1566244</v>
      </c>
      <c r="X3663" t="s">
        <v>4313</v>
      </c>
      <c r="Y3663">
        <v>41</v>
      </c>
      <c r="Z3663">
        <v>7</v>
      </c>
      <c r="AA3663">
        <v>15</v>
      </c>
      <c r="AB3663">
        <v>4</v>
      </c>
      <c r="AC3663" t="s">
        <v>6143</v>
      </c>
      <c r="AD3663" t="s">
        <v>5149</v>
      </c>
      <c r="AE3663" t="s">
        <v>6782</v>
      </c>
      <c r="AF3663">
        <v>1</v>
      </c>
      <c r="AG3663">
        <v>0</v>
      </c>
      <c r="AH3663">
        <v>1</v>
      </c>
      <c r="AI3663">
        <v>1</v>
      </c>
      <c r="AJ3663">
        <f>IF(AI3663="","",IF(ISERROR(VLOOKUP(CONCATENATE(F3663),Term!$A$1:$C$2000,1,FALSE)),0,1))</f>
        <v>0</v>
      </c>
    </row>
    <row r="3664" spans="1:36" x14ac:dyDescent="0.15">
      <c r="A3664" t="s">
        <v>5507</v>
      </c>
      <c r="B3664">
        <v>39784</v>
      </c>
      <c r="C3664" s="14">
        <v>39785</v>
      </c>
      <c r="D3664" s="14"/>
      <c r="E3664">
        <v>39804</v>
      </c>
      <c r="F3664">
        <v>523533</v>
      </c>
      <c r="G3664" t="s">
        <v>4270</v>
      </c>
      <c r="H3664">
        <v>2197413</v>
      </c>
      <c r="I3664" t="s">
        <v>3044</v>
      </c>
      <c r="J3664" t="s">
        <v>5100</v>
      </c>
      <c r="K3664">
        <v>336090</v>
      </c>
      <c r="L3664" t="s">
        <v>2466</v>
      </c>
      <c r="M3664">
        <v>43</v>
      </c>
      <c r="N3664" t="s">
        <v>932</v>
      </c>
      <c r="O3664">
        <v>4</v>
      </c>
      <c r="P3664">
        <v>41</v>
      </c>
      <c r="Q3664">
        <v>3</v>
      </c>
      <c r="R3664">
        <v>0</v>
      </c>
      <c r="S3664">
        <v>1</v>
      </c>
      <c r="T3664">
        <v>0</v>
      </c>
      <c r="U3664">
        <v>2</v>
      </c>
      <c r="V3664">
        <v>4</v>
      </c>
      <c r="W3664">
        <v>1566244</v>
      </c>
      <c r="X3664" t="s">
        <v>4313</v>
      </c>
      <c r="Y3664">
        <v>41</v>
      </c>
      <c r="Z3664">
        <v>7</v>
      </c>
      <c r="AA3664">
        <v>15</v>
      </c>
      <c r="AB3664">
        <v>4</v>
      </c>
      <c r="AC3664" t="s">
        <v>6143</v>
      </c>
      <c r="AD3664" t="s">
        <v>5149</v>
      </c>
      <c r="AE3664" t="s">
        <v>6782</v>
      </c>
      <c r="AF3664">
        <v>0</v>
      </c>
      <c r="AG3664">
        <v>0</v>
      </c>
      <c r="AH3664">
        <v>0</v>
      </c>
      <c r="AI3664">
        <v>1</v>
      </c>
      <c r="AJ3664">
        <f>IF(AI3664="","",IF(ISERROR(VLOOKUP(CONCATENATE(F3664),Term!$A$1:$C$2000,1,FALSE)),0,1))</f>
        <v>0</v>
      </c>
    </row>
    <row r="3665" spans="1:36" x14ac:dyDescent="0.15">
      <c r="A3665" t="s">
        <v>5509</v>
      </c>
      <c r="B3665">
        <v>39797</v>
      </c>
      <c r="C3665" s="14">
        <v>39797</v>
      </c>
      <c r="D3665" s="14"/>
      <c r="E3665">
        <v>39822</v>
      </c>
      <c r="F3665">
        <v>523533</v>
      </c>
      <c r="G3665" t="s">
        <v>4270</v>
      </c>
      <c r="H3665">
        <v>2197413</v>
      </c>
      <c r="I3665" t="s">
        <v>3044</v>
      </c>
      <c r="J3665" t="s">
        <v>5100</v>
      </c>
      <c r="K3665">
        <v>125247</v>
      </c>
      <c r="L3665" t="s">
        <v>2466</v>
      </c>
      <c r="M3665">
        <v>43</v>
      </c>
      <c r="N3665" t="s">
        <v>646</v>
      </c>
      <c r="O3665">
        <v>5</v>
      </c>
      <c r="P3665">
        <v>23</v>
      </c>
      <c r="Q3665">
        <v>3</v>
      </c>
      <c r="R3665">
        <v>0</v>
      </c>
      <c r="S3665">
        <v>1</v>
      </c>
      <c r="T3665">
        <v>0</v>
      </c>
      <c r="U3665">
        <v>2</v>
      </c>
      <c r="V3665">
        <v>4</v>
      </c>
      <c r="W3665">
        <v>1566244</v>
      </c>
      <c r="X3665" t="s">
        <v>4313</v>
      </c>
      <c r="Y3665">
        <v>41</v>
      </c>
      <c r="Z3665">
        <v>7</v>
      </c>
      <c r="AA3665">
        <v>15</v>
      </c>
      <c r="AB3665">
        <v>4</v>
      </c>
      <c r="AC3665" t="s">
        <v>6143</v>
      </c>
      <c r="AD3665" t="s">
        <v>5149</v>
      </c>
      <c r="AE3665" t="s">
        <v>6782</v>
      </c>
      <c r="AF3665">
        <v>0</v>
      </c>
      <c r="AG3665">
        <v>0</v>
      </c>
      <c r="AH3665">
        <v>0</v>
      </c>
      <c r="AI3665">
        <v>1</v>
      </c>
      <c r="AJ3665">
        <f>IF(AI3665="","",IF(ISERROR(VLOOKUP(CONCATENATE(F3665),Term!$A$1:$C$2000,1,FALSE)),0,1))</f>
        <v>0</v>
      </c>
    </row>
    <row r="3666" spans="1:36" x14ac:dyDescent="0.15">
      <c r="A3666" t="s">
        <v>1814</v>
      </c>
      <c r="B3666">
        <v>39797</v>
      </c>
      <c r="C3666" s="14">
        <v>39805</v>
      </c>
      <c r="D3666" s="14"/>
      <c r="E3666">
        <v>39828</v>
      </c>
      <c r="F3666">
        <v>523533</v>
      </c>
      <c r="G3666" t="s">
        <v>4270</v>
      </c>
      <c r="H3666">
        <v>2197413</v>
      </c>
      <c r="I3666" t="s">
        <v>3044</v>
      </c>
      <c r="J3666" t="s">
        <v>5100</v>
      </c>
      <c r="K3666">
        <v>284248</v>
      </c>
      <c r="L3666" t="s">
        <v>2466</v>
      </c>
      <c r="M3666">
        <v>43</v>
      </c>
      <c r="N3666" t="s">
        <v>646</v>
      </c>
      <c r="O3666">
        <v>5</v>
      </c>
      <c r="P3666">
        <v>17</v>
      </c>
      <c r="Q3666">
        <v>4</v>
      </c>
      <c r="R3666">
        <v>0</v>
      </c>
      <c r="S3666">
        <v>1</v>
      </c>
      <c r="T3666">
        <v>0</v>
      </c>
      <c r="U3666">
        <v>2</v>
      </c>
      <c r="V3666">
        <v>4</v>
      </c>
      <c r="W3666">
        <v>1566244</v>
      </c>
      <c r="X3666" t="s">
        <v>4313</v>
      </c>
      <c r="Y3666">
        <v>41</v>
      </c>
      <c r="Z3666">
        <v>7</v>
      </c>
      <c r="AA3666">
        <v>15</v>
      </c>
      <c r="AB3666">
        <v>4</v>
      </c>
      <c r="AC3666" t="s">
        <v>6143</v>
      </c>
      <c r="AD3666" t="s">
        <v>5149</v>
      </c>
      <c r="AE3666" t="s">
        <v>6782</v>
      </c>
      <c r="AF3666">
        <v>0</v>
      </c>
      <c r="AG3666">
        <v>0</v>
      </c>
      <c r="AH3666">
        <v>0</v>
      </c>
      <c r="AI3666">
        <v>0</v>
      </c>
      <c r="AJ3666">
        <f>IF(AI3666="","",IF(ISERROR(VLOOKUP(CONCATENATE(F3666),Term!$A$1:$C$2000,1,FALSE)),0,1))</f>
        <v>0</v>
      </c>
    </row>
    <row r="3667" spans="1:36" x14ac:dyDescent="0.15">
      <c r="A3667" t="s">
        <v>1813</v>
      </c>
      <c r="B3667">
        <v>39799</v>
      </c>
      <c r="C3667" s="14">
        <v>39804</v>
      </c>
      <c r="D3667" s="14"/>
      <c r="E3667">
        <v>39833</v>
      </c>
      <c r="F3667">
        <v>523533</v>
      </c>
      <c r="G3667" t="s">
        <v>4270</v>
      </c>
      <c r="H3667">
        <v>2197413</v>
      </c>
      <c r="I3667" t="s">
        <v>3044</v>
      </c>
      <c r="J3667" t="s">
        <v>5100</v>
      </c>
      <c r="K3667">
        <v>330636</v>
      </c>
      <c r="L3667" t="s">
        <v>2466</v>
      </c>
      <c r="M3667">
        <v>43</v>
      </c>
      <c r="N3667" t="s">
        <v>7479</v>
      </c>
      <c r="O3667">
        <v>6</v>
      </c>
      <c r="P3667">
        <v>12</v>
      </c>
      <c r="Q3667">
        <v>4</v>
      </c>
      <c r="R3667">
        <v>0</v>
      </c>
      <c r="S3667">
        <v>1</v>
      </c>
      <c r="T3667">
        <v>0</v>
      </c>
      <c r="U3667">
        <v>2</v>
      </c>
      <c r="V3667">
        <v>4</v>
      </c>
      <c r="W3667">
        <v>1566244</v>
      </c>
      <c r="X3667" t="s">
        <v>4313</v>
      </c>
      <c r="Y3667">
        <v>41</v>
      </c>
      <c r="Z3667">
        <v>7</v>
      </c>
      <c r="AA3667">
        <v>15</v>
      </c>
      <c r="AB3667">
        <v>4</v>
      </c>
      <c r="AC3667" t="s">
        <v>6143</v>
      </c>
      <c r="AD3667" t="s">
        <v>5149</v>
      </c>
      <c r="AE3667" t="s">
        <v>6782</v>
      </c>
      <c r="AF3667">
        <v>0</v>
      </c>
      <c r="AG3667">
        <v>0</v>
      </c>
      <c r="AH3667">
        <v>0</v>
      </c>
      <c r="AI3667">
        <v>1</v>
      </c>
      <c r="AJ3667">
        <f>IF(AI3667="","",IF(ISERROR(VLOOKUP(CONCATENATE(F3667),Term!$A$1:$C$2000,1,FALSE)),0,1))</f>
        <v>0</v>
      </c>
    </row>
    <row r="3668" spans="1:36" x14ac:dyDescent="0.15">
      <c r="A3668" t="s">
        <v>1815</v>
      </c>
      <c r="B3668">
        <v>39808</v>
      </c>
      <c r="C3668">
        <v>39808</v>
      </c>
      <c r="E3668">
        <v>39843</v>
      </c>
      <c r="F3668">
        <v>523533</v>
      </c>
      <c r="G3668" t="s">
        <v>4270</v>
      </c>
      <c r="H3668">
        <v>2197413</v>
      </c>
      <c r="I3668" t="s">
        <v>3044</v>
      </c>
      <c r="J3668" t="s">
        <v>5100</v>
      </c>
      <c r="K3668">
        <v>143060</v>
      </c>
      <c r="L3668" t="s">
        <v>2466</v>
      </c>
      <c r="M3668">
        <v>43</v>
      </c>
      <c r="N3668" t="s">
        <v>7479</v>
      </c>
      <c r="O3668">
        <v>6</v>
      </c>
      <c r="P3668">
        <v>2</v>
      </c>
      <c r="Q3668">
        <v>4</v>
      </c>
      <c r="R3668">
        <v>0</v>
      </c>
      <c r="S3668">
        <v>1</v>
      </c>
      <c r="T3668">
        <v>0</v>
      </c>
      <c r="U3668">
        <v>2</v>
      </c>
      <c r="V3668">
        <v>4</v>
      </c>
      <c r="W3668">
        <v>1566244</v>
      </c>
      <c r="X3668" t="s">
        <v>4313</v>
      </c>
      <c r="Y3668">
        <v>41</v>
      </c>
      <c r="Z3668">
        <v>7</v>
      </c>
      <c r="AA3668">
        <v>15</v>
      </c>
      <c r="AB3668">
        <v>4</v>
      </c>
      <c r="AC3668" t="s">
        <v>6143</v>
      </c>
      <c r="AD3668" t="s">
        <v>5149</v>
      </c>
      <c r="AE3668" t="s">
        <v>6782</v>
      </c>
      <c r="AF3668">
        <v>0</v>
      </c>
      <c r="AG3668">
        <v>0</v>
      </c>
      <c r="AH3668">
        <v>0</v>
      </c>
      <c r="AI3668">
        <v>0</v>
      </c>
      <c r="AJ3668">
        <f>IF(AI3668="","",IF(ISERROR(VLOOKUP(CONCATENATE(F3668),Term!$A$1:$C$2000,1,FALSE)),0,1))</f>
        <v>0</v>
      </c>
    </row>
    <row r="3669" spans="1:36" x14ac:dyDescent="0.15">
      <c r="A3669" t="s">
        <v>6505</v>
      </c>
      <c r="B3669">
        <v>39757</v>
      </c>
      <c r="C3669" s="14">
        <v>39758</v>
      </c>
      <c r="D3669" s="14">
        <v>39771</v>
      </c>
      <c r="F3669">
        <v>523533</v>
      </c>
      <c r="G3669" t="s">
        <v>4270</v>
      </c>
      <c r="H3669">
        <v>2197413</v>
      </c>
      <c r="I3669" t="s">
        <v>3044</v>
      </c>
      <c r="J3669" t="s">
        <v>5100</v>
      </c>
      <c r="K3669">
        <v>360245</v>
      </c>
      <c r="L3669" t="s">
        <v>2466</v>
      </c>
      <c r="M3669">
        <v>43</v>
      </c>
      <c r="N3669" t="s">
        <v>924</v>
      </c>
      <c r="O3669" t="s">
        <v>924</v>
      </c>
      <c r="P3669" t="s">
        <v>924</v>
      </c>
      <c r="Q3669">
        <v>1</v>
      </c>
      <c r="R3669">
        <v>0</v>
      </c>
      <c r="S3669">
        <v>0</v>
      </c>
      <c r="T3669">
        <v>0</v>
      </c>
      <c r="U3669">
        <v>2</v>
      </c>
      <c r="V3669">
        <v>4</v>
      </c>
      <c r="W3669">
        <v>1566244</v>
      </c>
      <c r="X3669" t="s">
        <v>4313</v>
      </c>
      <c r="Y3669">
        <v>41</v>
      </c>
      <c r="Z3669">
        <v>7</v>
      </c>
      <c r="AA3669">
        <v>15</v>
      </c>
      <c r="AB3669">
        <v>4</v>
      </c>
      <c r="AC3669" t="s">
        <v>6143</v>
      </c>
      <c r="AD3669" t="s">
        <v>5149</v>
      </c>
      <c r="AE3669" t="s">
        <v>6782</v>
      </c>
      <c r="AF3669">
        <v>0</v>
      </c>
      <c r="AG3669">
        <v>0</v>
      </c>
      <c r="AH3669">
        <v>1</v>
      </c>
      <c r="AI3669">
        <v>0</v>
      </c>
      <c r="AJ3669">
        <f>IF(AI3669="","",IF(ISERROR(VLOOKUP(CONCATENATE(F3669),Term!$A$1:$C$2000,1,FALSE)),0,1))</f>
        <v>0</v>
      </c>
    </row>
    <row r="3670" spans="1:36" x14ac:dyDescent="0.15">
      <c r="A3670" t="s">
        <v>6506</v>
      </c>
      <c r="B3670">
        <v>39759</v>
      </c>
      <c r="C3670" s="14">
        <v>39759</v>
      </c>
      <c r="D3670" s="14">
        <v>39785</v>
      </c>
      <c r="F3670">
        <v>523533</v>
      </c>
      <c r="G3670" t="s">
        <v>4270</v>
      </c>
      <c r="H3670">
        <v>2197413</v>
      </c>
      <c r="I3670" t="s">
        <v>3044</v>
      </c>
      <c r="J3670" t="s">
        <v>5100</v>
      </c>
      <c r="K3670">
        <v>328652</v>
      </c>
      <c r="L3670" t="s">
        <v>2466</v>
      </c>
      <c r="M3670">
        <v>43</v>
      </c>
      <c r="N3670" t="s">
        <v>924</v>
      </c>
      <c r="O3670" t="s">
        <v>924</v>
      </c>
      <c r="P3670" t="s">
        <v>924</v>
      </c>
      <c r="Q3670">
        <v>1</v>
      </c>
      <c r="R3670">
        <v>0</v>
      </c>
      <c r="S3670">
        <v>0</v>
      </c>
      <c r="T3670">
        <v>0</v>
      </c>
      <c r="U3670">
        <v>2</v>
      </c>
      <c r="V3670">
        <v>4</v>
      </c>
      <c r="W3670">
        <v>1566244</v>
      </c>
      <c r="X3670" t="s">
        <v>4313</v>
      </c>
      <c r="Y3670">
        <v>41</v>
      </c>
      <c r="Z3670">
        <v>7</v>
      </c>
      <c r="AA3670">
        <v>15</v>
      </c>
      <c r="AB3670">
        <v>4</v>
      </c>
      <c r="AC3670" t="s">
        <v>6143</v>
      </c>
      <c r="AD3670" t="s">
        <v>5149</v>
      </c>
      <c r="AE3670" t="s">
        <v>6782</v>
      </c>
      <c r="AF3670">
        <v>0</v>
      </c>
      <c r="AG3670">
        <v>0</v>
      </c>
      <c r="AH3670">
        <v>0</v>
      </c>
      <c r="AI3670">
        <v>0</v>
      </c>
      <c r="AJ3670">
        <f>IF(AI3670="","",IF(ISERROR(VLOOKUP(CONCATENATE(F3670),Term!$A$1:$C$2000,1,FALSE)),0,1))</f>
        <v>0</v>
      </c>
    </row>
    <row r="3671" spans="1:36" x14ac:dyDescent="0.15">
      <c r="A3671" t="s">
        <v>5506</v>
      </c>
      <c r="B3671">
        <v>39778</v>
      </c>
      <c r="C3671" s="14">
        <v>39783</v>
      </c>
      <c r="D3671" s="14">
        <v>39842</v>
      </c>
      <c r="F3671">
        <v>523533</v>
      </c>
      <c r="G3671" t="s">
        <v>4270</v>
      </c>
      <c r="H3671">
        <v>2197413</v>
      </c>
      <c r="I3671" t="s">
        <v>3044</v>
      </c>
      <c r="J3671" t="s">
        <v>5100</v>
      </c>
      <c r="K3671">
        <v>542836</v>
      </c>
      <c r="L3671" t="s">
        <v>2466</v>
      </c>
      <c r="M3671">
        <v>43</v>
      </c>
      <c r="N3671" t="s">
        <v>924</v>
      </c>
      <c r="O3671" t="s">
        <v>924</v>
      </c>
      <c r="P3671" t="s">
        <v>924</v>
      </c>
      <c r="Q3671">
        <v>3</v>
      </c>
      <c r="R3671">
        <v>0</v>
      </c>
      <c r="S3671">
        <v>0</v>
      </c>
      <c r="T3671">
        <v>0</v>
      </c>
      <c r="U3671">
        <v>2</v>
      </c>
      <c r="V3671">
        <v>4</v>
      </c>
      <c r="W3671">
        <v>1566244</v>
      </c>
      <c r="X3671" t="s">
        <v>4313</v>
      </c>
      <c r="Y3671">
        <v>41</v>
      </c>
      <c r="Z3671">
        <v>7</v>
      </c>
      <c r="AA3671">
        <v>15</v>
      </c>
      <c r="AB3671">
        <v>4</v>
      </c>
      <c r="AC3671" t="s">
        <v>6143</v>
      </c>
      <c r="AD3671" t="s">
        <v>5149</v>
      </c>
      <c r="AE3671" t="s">
        <v>6782</v>
      </c>
      <c r="AF3671">
        <v>0</v>
      </c>
      <c r="AG3671">
        <v>0</v>
      </c>
      <c r="AH3671">
        <v>1</v>
      </c>
      <c r="AI3671">
        <v>0</v>
      </c>
      <c r="AJ3671">
        <f>IF(AI3671="","",IF(ISERROR(VLOOKUP(CONCATENATE(F3671),Term!$A$1:$C$2000,1,FALSE)),0,1))</f>
        <v>0</v>
      </c>
    </row>
    <row r="3672" spans="1:36" x14ac:dyDescent="0.15">
      <c r="A3672" t="s">
        <v>5508</v>
      </c>
      <c r="B3672">
        <v>39790</v>
      </c>
      <c r="C3672" s="14">
        <v>39790</v>
      </c>
      <c r="D3672" s="14">
        <v>39821</v>
      </c>
      <c r="F3672">
        <v>523533</v>
      </c>
      <c r="G3672" t="s">
        <v>4270</v>
      </c>
      <c r="H3672">
        <v>2197413</v>
      </c>
      <c r="I3672" t="s">
        <v>3044</v>
      </c>
      <c r="J3672" t="s">
        <v>5100</v>
      </c>
      <c r="K3672">
        <v>130494</v>
      </c>
      <c r="L3672" t="s">
        <v>2466</v>
      </c>
      <c r="M3672">
        <v>43</v>
      </c>
      <c r="N3672" t="s">
        <v>924</v>
      </c>
      <c r="O3672" t="s">
        <v>924</v>
      </c>
      <c r="P3672" t="s">
        <v>924</v>
      </c>
      <c r="Q3672">
        <v>3</v>
      </c>
      <c r="R3672">
        <v>0</v>
      </c>
      <c r="S3672">
        <v>0</v>
      </c>
      <c r="T3672">
        <v>0</v>
      </c>
      <c r="U3672">
        <v>2</v>
      </c>
      <c r="V3672">
        <v>4</v>
      </c>
      <c r="W3672">
        <v>1566244</v>
      </c>
      <c r="X3672" t="s">
        <v>4313</v>
      </c>
      <c r="Y3672">
        <v>41</v>
      </c>
      <c r="Z3672">
        <v>7</v>
      </c>
      <c r="AA3672">
        <v>15</v>
      </c>
      <c r="AB3672">
        <v>4</v>
      </c>
      <c r="AC3672" t="s">
        <v>6143</v>
      </c>
      <c r="AD3672" t="s">
        <v>5149</v>
      </c>
      <c r="AE3672" t="s">
        <v>6782</v>
      </c>
      <c r="AF3672">
        <v>0</v>
      </c>
      <c r="AG3672">
        <v>0</v>
      </c>
      <c r="AH3672">
        <v>0</v>
      </c>
      <c r="AI3672">
        <v>0</v>
      </c>
      <c r="AJ3672">
        <f>IF(AI3672="","",IF(ISERROR(VLOOKUP(CONCATENATE(F3672),Term!$A$1:$C$2000,1,FALSE)),0,1))</f>
        <v>0</v>
      </c>
    </row>
    <row r="3673" spans="1:36" x14ac:dyDescent="0.15">
      <c r="A3673" t="s">
        <v>1811</v>
      </c>
      <c r="B3673">
        <v>39797</v>
      </c>
      <c r="C3673" s="14">
        <v>39798</v>
      </c>
      <c r="D3673" s="14">
        <v>39800</v>
      </c>
      <c r="F3673">
        <v>523533</v>
      </c>
      <c r="G3673" t="s">
        <v>4270</v>
      </c>
      <c r="H3673">
        <v>2197413</v>
      </c>
      <c r="I3673" t="s">
        <v>3044</v>
      </c>
      <c r="J3673" t="s">
        <v>5100</v>
      </c>
      <c r="K3673">
        <v>144098</v>
      </c>
      <c r="L3673" t="s">
        <v>2466</v>
      </c>
      <c r="M3673">
        <v>43</v>
      </c>
      <c r="N3673" t="s">
        <v>924</v>
      </c>
      <c r="O3673" t="s">
        <v>924</v>
      </c>
      <c r="P3673" t="s">
        <v>924</v>
      </c>
      <c r="Q3673">
        <v>4</v>
      </c>
      <c r="R3673">
        <v>0</v>
      </c>
      <c r="S3673">
        <v>0</v>
      </c>
      <c r="T3673">
        <v>0</v>
      </c>
      <c r="U3673">
        <v>2</v>
      </c>
      <c r="V3673">
        <v>4</v>
      </c>
      <c r="W3673">
        <v>1566244</v>
      </c>
      <c r="X3673" t="s">
        <v>4313</v>
      </c>
      <c r="Y3673">
        <v>41</v>
      </c>
      <c r="Z3673">
        <v>7</v>
      </c>
      <c r="AA3673">
        <v>15</v>
      </c>
      <c r="AB3673">
        <v>4</v>
      </c>
      <c r="AC3673" t="s">
        <v>6143</v>
      </c>
      <c r="AD3673" t="s">
        <v>5149</v>
      </c>
      <c r="AE3673" t="s">
        <v>6782</v>
      </c>
      <c r="AF3673">
        <v>0</v>
      </c>
      <c r="AG3673">
        <v>0</v>
      </c>
      <c r="AH3673">
        <v>1</v>
      </c>
      <c r="AI3673">
        <v>0</v>
      </c>
      <c r="AJ3673">
        <f>IF(AI3673="","",IF(ISERROR(VLOOKUP(CONCATENATE(F3673),Term!$A$1:$C$2000,1,FALSE)),0,1))</f>
        <v>0</v>
      </c>
    </row>
    <row r="3674" spans="1:36" x14ac:dyDescent="0.15">
      <c r="A3674" t="s">
        <v>1812</v>
      </c>
      <c r="B3674">
        <v>39800</v>
      </c>
      <c r="C3674" s="14">
        <v>39804</v>
      </c>
      <c r="D3674" s="14"/>
      <c r="F3674">
        <v>523533</v>
      </c>
      <c r="G3674" t="s">
        <v>4270</v>
      </c>
      <c r="H3674">
        <v>2197413</v>
      </c>
      <c r="I3674" t="s">
        <v>3044</v>
      </c>
      <c r="J3674" t="s">
        <v>5100</v>
      </c>
      <c r="K3674">
        <v>478682</v>
      </c>
      <c r="L3674" t="s">
        <v>2466</v>
      </c>
      <c r="M3674">
        <v>43</v>
      </c>
      <c r="N3674" t="s">
        <v>924</v>
      </c>
      <c r="O3674" t="s">
        <v>924</v>
      </c>
      <c r="P3674" t="s">
        <v>924</v>
      </c>
      <c r="Q3674">
        <v>4</v>
      </c>
      <c r="R3674">
        <v>0</v>
      </c>
      <c r="S3674">
        <v>0</v>
      </c>
      <c r="T3674">
        <v>0</v>
      </c>
      <c r="U3674">
        <v>2</v>
      </c>
      <c r="V3674">
        <v>4</v>
      </c>
      <c r="W3674">
        <v>1566244</v>
      </c>
      <c r="X3674" t="s">
        <v>4313</v>
      </c>
      <c r="Y3674">
        <v>41</v>
      </c>
      <c r="Z3674">
        <v>7</v>
      </c>
      <c r="AA3674">
        <v>15</v>
      </c>
      <c r="AB3674">
        <v>4</v>
      </c>
      <c r="AC3674" t="s">
        <v>6143</v>
      </c>
      <c r="AD3674" t="s">
        <v>5149</v>
      </c>
      <c r="AE3674" t="s">
        <v>6782</v>
      </c>
      <c r="AF3674">
        <v>0</v>
      </c>
      <c r="AG3674">
        <v>0</v>
      </c>
      <c r="AH3674">
        <v>0</v>
      </c>
      <c r="AI3674">
        <v>0</v>
      </c>
      <c r="AJ3674">
        <f>IF(AI3674="","",IF(ISERROR(VLOOKUP(CONCATENATE(F3674),Term!$A$1:$C$2000,1,FALSE)),0,1))</f>
        <v>0</v>
      </c>
    </row>
    <row r="3675" spans="1:36" x14ac:dyDescent="0.15">
      <c r="A3675" t="s">
        <v>1816</v>
      </c>
      <c r="B3675">
        <v>39797</v>
      </c>
      <c r="C3675">
        <v>39813</v>
      </c>
      <c r="F3675">
        <v>523533</v>
      </c>
      <c r="G3675" t="s">
        <v>4270</v>
      </c>
      <c r="H3675">
        <v>2197413</v>
      </c>
      <c r="I3675" t="s">
        <v>3044</v>
      </c>
      <c r="J3675" t="s">
        <v>5100</v>
      </c>
      <c r="K3675">
        <v>173992</v>
      </c>
      <c r="L3675" t="s">
        <v>2466</v>
      </c>
      <c r="M3675">
        <v>43</v>
      </c>
      <c r="N3675" t="s">
        <v>924</v>
      </c>
      <c r="O3675" t="s">
        <v>924</v>
      </c>
      <c r="P3675" t="s">
        <v>924</v>
      </c>
      <c r="Q3675">
        <v>4</v>
      </c>
      <c r="R3675">
        <v>0</v>
      </c>
      <c r="S3675">
        <v>0</v>
      </c>
      <c r="T3675">
        <v>0</v>
      </c>
      <c r="U3675">
        <v>2</v>
      </c>
      <c r="V3675">
        <v>4</v>
      </c>
      <c r="W3675">
        <v>1566244</v>
      </c>
      <c r="X3675" t="s">
        <v>4313</v>
      </c>
      <c r="Y3675">
        <v>41</v>
      </c>
      <c r="Z3675">
        <v>7</v>
      </c>
      <c r="AA3675">
        <v>15</v>
      </c>
      <c r="AB3675">
        <v>4</v>
      </c>
      <c r="AC3675" t="s">
        <v>6143</v>
      </c>
      <c r="AD3675" t="s">
        <v>5149</v>
      </c>
      <c r="AE3675" t="s">
        <v>6782</v>
      </c>
      <c r="AF3675">
        <v>0</v>
      </c>
      <c r="AG3675">
        <v>0</v>
      </c>
      <c r="AH3675">
        <v>0</v>
      </c>
      <c r="AI3675">
        <v>0</v>
      </c>
      <c r="AJ3675">
        <f>IF(AI3675="","",IF(ISERROR(VLOOKUP(CONCATENATE(F3675),Term!$A$1:$C$2000,1,FALSE)),0,1))</f>
        <v>0</v>
      </c>
    </row>
    <row r="3676" spans="1:36" x14ac:dyDescent="0.15">
      <c r="A3676" t="s">
        <v>3818</v>
      </c>
      <c r="B3676">
        <v>39818</v>
      </c>
      <c r="C3676" s="14">
        <v>39818</v>
      </c>
      <c r="D3676" s="14"/>
      <c r="F3676">
        <v>523533</v>
      </c>
      <c r="G3676" t="s">
        <v>4270</v>
      </c>
      <c r="H3676">
        <v>2197413</v>
      </c>
      <c r="I3676" t="s">
        <v>3044</v>
      </c>
      <c r="J3676" t="s">
        <v>5100</v>
      </c>
      <c r="K3676">
        <v>261952</v>
      </c>
      <c r="L3676" t="s">
        <v>2466</v>
      </c>
      <c r="M3676">
        <v>43</v>
      </c>
      <c r="N3676" t="s">
        <v>924</v>
      </c>
      <c r="O3676" t="s">
        <v>924</v>
      </c>
      <c r="P3676" t="s">
        <v>924</v>
      </c>
      <c r="Q3676">
        <v>5</v>
      </c>
      <c r="R3676">
        <v>0</v>
      </c>
      <c r="S3676">
        <v>0</v>
      </c>
      <c r="T3676">
        <v>0</v>
      </c>
      <c r="U3676">
        <v>2</v>
      </c>
      <c r="V3676">
        <v>4</v>
      </c>
      <c r="W3676">
        <v>1566244</v>
      </c>
      <c r="X3676" t="s">
        <v>4313</v>
      </c>
      <c r="Y3676">
        <v>41</v>
      </c>
      <c r="Z3676">
        <v>7</v>
      </c>
      <c r="AA3676">
        <v>15</v>
      </c>
      <c r="AB3676">
        <v>4</v>
      </c>
      <c r="AC3676" t="s">
        <v>6143</v>
      </c>
      <c r="AD3676" t="s">
        <v>5149</v>
      </c>
      <c r="AE3676" t="s">
        <v>6782</v>
      </c>
      <c r="AF3676">
        <v>0</v>
      </c>
      <c r="AG3676">
        <v>0</v>
      </c>
      <c r="AH3676">
        <v>1</v>
      </c>
      <c r="AI3676">
        <v>0</v>
      </c>
      <c r="AJ3676">
        <f>IF(AI3676="","",IF(ISERROR(VLOOKUP(CONCATENATE(F3676),Term!$A$1:$C$2000,1,FALSE)),0,1))</f>
        <v>0</v>
      </c>
    </row>
    <row r="3677" spans="1:36" x14ac:dyDescent="0.15">
      <c r="A3677" t="s">
        <v>3819</v>
      </c>
      <c r="B3677">
        <v>39818</v>
      </c>
      <c r="C3677">
        <v>39819</v>
      </c>
      <c r="F3677">
        <v>523533</v>
      </c>
      <c r="G3677" t="s">
        <v>4270</v>
      </c>
      <c r="H3677">
        <v>2197413</v>
      </c>
      <c r="I3677" t="s">
        <v>3044</v>
      </c>
      <c r="J3677" t="s">
        <v>5100</v>
      </c>
      <c r="K3677">
        <v>205891</v>
      </c>
      <c r="L3677" t="s">
        <v>2466</v>
      </c>
      <c r="M3677">
        <v>43</v>
      </c>
      <c r="N3677" t="s">
        <v>924</v>
      </c>
      <c r="O3677" t="s">
        <v>924</v>
      </c>
      <c r="P3677" t="s">
        <v>924</v>
      </c>
      <c r="Q3677">
        <v>5</v>
      </c>
      <c r="R3677">
        <v>0</v>
      </c>
      <c r="S3677">
        <v>0</v>
      </c>
      <c r="T3677">
        <v>0</v>
      </c>
      <c r="U3677">
        <v>2</v>
      </c>
      <c r="V3677">
        <v>4</v>
      </c>
      <c r="W3677">
        <v>1566244</v>
      </c>
      <c r="X3677" t="s">
        <v>4313</v>
      </c>
      <c r="Y3677">
        <v>41</v>
      </c>
      <c r="Z3677">
        <v>7</v>
      </c>
      <c r="AA3677">
        <v>15</v>
      </c>
      <c r="AB3677">
        <v>4</v>
      </c>
      <c r="AC3677" t="s">
        <v>6143</v>
      </c>
      <c r="AD3677" t="s">
        <v>5149</v>
      </c>
      <c r="AE3677" t="s">
        <v>6782</v>
      </c>
      <c r="AF3677">
        <v>0</v>
      </c>
      <c r="AG3677">
        <v>0</v>
      </c>
      <c r="AH3677">
        <v>0</v>
      </c>
      <c r="AI3677">
        <v>0</v>
      </c>
      <c r="AJ3677">
        <f>IF(AI3677="","",IF(ISERROR(VLOOKUP(CONCATENATE(F3677),Term!$A$1:$C$2000,1,FALSE)),0,1))</f>
        <v>0</v>
      </c>
    </row>
    <row r="3678" spans="1:36" x14ac:dyDescent="0.15">
      <c r="A3678" t="s">
        <v>3820</v>
      </c>
      <c r="B3678">
        <v>39819</v>
      </c>
      <c r="C3678" s="14">
        <v>39820</v>
      </c>
      <c r="D3678" s="14">
        <v>39834</v>
      </c>
      <c r="F3678">
        <v>523533</v>
      </c>
      <c r="G3678" t="s">
        <v>4270</v>
      </c>
      <c r="H3678">
        <v>2197413</v>
      </c>
      <c r="I3678" t="s">
        <v>3044</v>
      </c>
      <c r="J3678" t="s">
        <v>5100</v>
      </c>
      <c r="K3678">
        <v>230743</v>
      </c>
      <c r="L3678" t="s">
        <v>2466</v>
      </c>
      <c r="M3678">
        <v>43</v>
      </c>
      <c r="N3678" t="s">
        <v>924</v>
      </c>
      <c r="O3678" t="s">
        <v>924</v>
      </c>
      <c r="P3678" t="s">
        <v>924</v>
      </c>
      <c r="Q3678">
        <v>5</v>
      </c>
      <c r="R3678">
        <v>0</v>
      </c>
      <c r="S3678">
        <v>0</v>
      </c>
      <c r="T3678">
        <v>0</v>
      </c>
      <c r="U3678">
        <v>2</v>
      </c>
      <c r="V3678">
        <v>4</v>
      </c>
      <c r="W3678">
        <v>1566244</v>
      </c>
      <c r="X3678" t="s">
        <v>4313</v>
      </c>
      <c r="Y3678">
        <v>41</v>
      </c>
      <c r="Z3678">
        <v>7</v>
      </c>
      <c r="AA3678">
        <v>15</v>
      </c>
      <c r="AB3678">
        <v>4</v>
      </c>
      <c r="AC3678" t="s">
        <v>6143</v>
      </c>
      <c r="AD3678" t="s">
        <v>5149</v>
      </c>
      <c r="AE3678" t="s">
        <v>6782</v>
      </c>
      <c r="AF3678">
        <v>0</v>
      </c>
      <c r="AG3678">
        <v>0</v>
      </c>
      <c r="AH3678">
        <v>0</v>
      </c>
      <c r="AI3678">
        <v>0</v>
      </c>
      <c r="AJ3678">
        <f>IF(AI3678="","",IF(ISERROR(VLOOKUP(CONCATENATE(F3678),Term!$A$1:$C$2000,1,FALSE)),0,1))</f>
        <v>0</v>
      </c>
    </row>
    <row r="3679" spans="1:36" x14ac:dyDescent="0.15">
      <c r="A3679" t="s">
        <v>3821</v>
      </c>
      <c r="B3679">
        <v>39818</v>
      </c>
      <c r="C3679">
        <v>39820</v>
      </c>
      <c r="D3679">
        <v>39836</v>
      </c>
      <c r="F3679">
        <v>523533</v>
      </c>
      <c r="G3679" t="s">
        <v>4270</v>
      </c>
      <c r="H3679">
        <v>2197413</v>
      </c>
      <c r="I3679" t="s">
        <v>3044</v>
      </c>
      <c r="J3679" t="s">
        <v>5100</v>
      </c>
      <c r="K3679">
        <v>201771</v>
      </c>
      <c r="L3679" t="s">
        <v>2466</v>
      </c>
      <c r="M3679">
        <v>43</v>
      </c>
      <c r="N3679" t="s">
        <v>924</v>
      </c>
      <c r="O3679" t="s">
        <v>924</v>
      </c>
      <c r="P3679" t="s">
        <v>924</v>
      </c>
      <c r="Q3679">
        <v>5</v>
      </c>
      <c r="R3679">
        <v>0</v>
      </c>
      <c r="S3679">
        <v>0</v>
      </c>
      <c r="T3679">
        <v>0</v>
      </c>
      <c r="U3679">
        <v>2</v>
      </c>
      <c r="V3679">
        <v>4</v>
      </c>
      <c r="W3679">
        <v>1566244</v>
      </c>
      <c r="X3679" t="s">
        <v>4313</v>
      </c>
      <c r="Y3679">
        <v>41</v>
      </c>
      <c r="Z3679">
        <v>7</v>
      </c>
      <c r="AA3679">
        <v>15</v>
      </c>
      <c r="AB3679">
        <v>4</v>
      </c>
      <c r="AC3679" t="s">
        <v>6143</v>
      </c>
      <c r="AD3679" t="s">
        <v>5149</v>
      </c>
      <c r="AE3679" t="s">
        <v>6782</v>
      </c>
      <c r="AF3679">
        <v>0</v>
      </c>
      <c r="AG3679">
        <v>0</v>
      </c>
      <c r="AH3679">
        <v>0</v>
      </c>
      <c r="AI3679">
        <v>0</v>
      </c>
      <c r="AJ3679">
        <f>IF(AI3679="","",IF(ISERROR(VLOOKUP(CONCATENATE(F3679),Term!$A$1:$C$2000,1,FALSE)),0,1))</f>
        <v>0</v>
      </c>
    </row>
    <row r="3680" spans="1:36" x14ac:dyDescent="0.15">
      <c r="A3680" t="s">
        <v>3822</v>
      </c>
      <c r="B3680">
        <v>39819</v>
      </c>
      <c r="C3680" s="14">
        <v>39822</v>
      </c>
      <c r="D3680" s="14"/>
      <c r="F3680">
        <v>523533</v>
      </c>
      <c r="G3680" t="s">
        <v>4270</v>
      </c>
      <c r="H3680">
        <v>2197413</v>
      </c>
      <c r="I3680" t="s">
        <v>3044</v>
      </c>
      <c r="J3680" t="s">
        <v>5100</v>
      </c>
      <c r="K3680">
        <v>123015</v>
      </c>
      <c r="L3680" t="s">
        <v>2466</v>
      </c>
      <c r="M3680">
        <v>43</v>
      </c>
      <c r="N3680" t="s">
        <v>924</v>
      </c>
      <c r="O3680" t="s">
        <v>924</v>
      </c>
      <c r="P3680" t="s">
        <v>924</v>
      </c>
      <c r="Q3680">
        <v>5</v>
      </c>
      <c r="R3680">
        <v>0</v>
      </c>
      <c r="S3680">
        <v>0</v>
      </c>
      <c r="T3680">
        <v>0</v>
      </c>
      <c r="U3680">
        <v>2</v>
      </c>
      <c r="V3680">
        <v>4</v>
      </c>
      <c r="W3680">
        <v>1566244</v>
      </c>
      <c r="X3680" t="s">
        <v>4313</v>
      </c>
      <c r="Y3680">
        <v>41</v>
      </c>
      <c r="Z3680">
        <v>7</v>
      </c>
      <c r="AA3680">
        <v>15</v>
      </c>
      <c r="AB3680">
        <v>4</v>
      </c>
      <c r="AC3680" t="s">
        <v>6143</v>
      </c>
      <c r="AD3680" t="s">
        <v>5149</v>
      </c>
      <c r="AE3680" t="s">
        <v>6782</v>
      </c>
      <c r="AF3680">
        <v>0</v>
      </c>
      <c r="AG3680">
        <v>0</v>
      </c>
      <c r="AH3680">
        <v>0</v>
      </c>
      <c r="AI3680">
        <v>0</v>
      </c>
      <c r="AJ3680">
        <f>IF(AI3680="","",IF(ISERROR(VLOOKUP(CONCATENATE(F3680),Term!$A$1:$C$2000,1,FALSE)),0,1))</f>
        <v>0</v>
      </c>
    </row>
    <row r="3681" spans="1:36" x14ac:dyDescent="0.15">
      <c r="A3681" t="s">
        <v>3823</v>
      </c>
      <c r="B3681">
        <v>39826</v>
      </c>
      <c r="C3681">
        <v>39828</v>
      </c>
      <c r="D3681">
        <v>39843</v>
      </c>
      <c r="F3681">
        <v>523533</v>
      </c>
      <c r="G3681" t="s">
        <v>4270</v>
      </c>
      <c r="H3681">
        <v>2197413</v>
      </c>
      <c r="I3681" t="s">
        <v>3044</v>
      </c>
      <c r="J3681" t="s">
        <v>5100</v>
      </c>
      <c r="K3681">
        <v>121754</v>
      </c>
      <c r="L3681" t="s">
        <v>2466</v>
      </c>
      <c r="M3681">
        <v>43</v>
      </c>
      <c r="N3681" t="s">
        <v>924</v>
      </c>
      <c r="O3681" t="s">
        <v>924</v>
      </c>
      <c r="P3681" t="s">
        <v>924</v>
      </c>
      <c r="Q3681">
        <v>5</v>
      </c>
      <c r="R3681">
        <v>0</v>
      </c>
      <c r="S3681">
        <v>0</v>
      </c>
      <c r="T3681">
        <v>0</v>
      </c>
      <c r="U3681">
        <v>2</v>
      </c>
      <c r="V3681">
        <v>4</v>
      </c>
      <c r="W3681">
        <v>1566244</v>
      </c>
      <c r="X3681" t="s">
        <v>4313</v>
      </c>
      <c r="Y3681">
        <v>41</v>
      </c>
      <c r="Z3681">
        <v>7</v>
      </c>
      <c r="AA3681">
        <v>15</v>
      </c>
      <c r="AB3681">
        <v>4</v>
      </c>
      <c r="AC3681" t="s">
        <v>6143</v>
      </c>
      <c r="AD3681" t="s">
        <v>5149</v>
      </c>
      <c r="AE3681" t="s">
        <v>6782</v>
      </c>
      <c r="AF3681">
        <v>0</v>
      </c>
      <c r="AG3681">
        <v>0</v>
      </c>
      <c r="AH3681">
        <v>0</v>
      </c>
      <c r="AI3681">
        <v>0</v>
      </c>
      <c r="AJ3681">
        <f>IF(AI3681="","",IF(ISERROR(VLOOKUP(CONCATENATE(F3681),Term!$A$1:$C$2000,1,FALSE)),0,1))</f>
        <v>0</v>
      </c>
    </row>
    <row r="3682" spans="1:36" x14ac:dyDescent="0.15">
      <c r="A3682" t="s">
        <v>8452</v>
      </c>
      <c r="B3682">
        <v>39828</v>
      </c>
      <c r="C3682" s="14">
        <v>39833</v>
      </c>
      <c r="D3682" s="14"/>
      <c r="F3682">
        <v>523533</v>
      </c>
      <c r="G3682" t="s">
        <v>4270</v>
      </c>
      <c r="H3682">
        <v>2197413</v>
      </c>
      <c r="I3682" t="s">
        <v>3044</v>
      </c>
      <c r="J3682" t="s">
        <v>5100</v>
      </c>
      <c r="K3682">
        <v>294566</v>
      </c>
      <c r="L3682" t="s">
        <v>2466</v>
      </c>
      <c r="M3682">
        <v>43</v>
      </c>
      <c r="N3682" t="s">
        <v>924</v>
      </c>
      <c r="O3682" t="s">
        <v>924</v>
      </c>
      <c r="P3682" t="s">
        <v>924</v>
      </c>
      <c r="Q3682">
        <v>6</v>
      </c>
      <c r="R3682">
        <v>0</v>
      </c>
      <c r="S3682">
        <v>0</v>
      </c>
      <c r="T3682">
        <v>0</v>
      </c>
      <c r="U3682">
        <v>2</v>
      </c>
      <c r="V3682">
        <v>4</v>
      </c>
      <c r="W3682">
        <v>1566244</v>
      </c>
      <c r="X3682" t="s">
        <v>4313</v>
      </c>
      <c r="Y3682">
        <v>41</v>
      </c>
      <c r="Z3682">
        <v>7</v>
      </c>
      <c r="AA3682">
        <v>15</v>
      </c>
      <c r="AB3682">
        <v>4</v>
      </c>
      <c r="AC3682" t="s">
        <v>6143</v>
      </c>
      <c r="AD3682" t="s">
        <v>5149</v>
      </c>
      <c r="AE3682" t="s">
        <v>6782</v>
      </c>
      <c r="AF3682">
        <v>0</v>
      </c>
      <c r="AG3682">
        <v>0</v>
      </c>
      <c r="AH3682">
        <v>1</v>
      </c>
      <c r="AI3682">
        <v>0</v>
      </c>
      <c r="AJ3682">
        <f>IF(AI3682="","",IF(ISERROR(VLOOKUP(CONCATENATE(F3682),Term!$A$1:$C$2000,1,FALSE)),0,1))</f>
        <v>0</v>
      </c>
    </row>
    <row r="3683" spans="1:36" x14ac:dyDescent="0.15">
      <c r="A3683" t="s">
        <v>8453</v>
      </c>
      <c r="B3683">
        <v>39829</v>
      </c>
      <c r="C3683">
        <v>39833</v>
      </c>
      <c r="F3683">
        <v>523533</v>
      </c>
      <c r="G3683" t="s">
        <v>4270</v>
      </c>
      <c r="H3683">
        <v>2197413</v>
      </c>
      <c r="I3683" t="s">
        <v>3044</v>
      </c>
      <c r="J3683" t="s">
        <v>5100</v>
      </c>
      <c r="K3683">
        <v>603860</v>
      </c>
      <c r="L3683" t="s">
        <v>2466</v>
      </c>
      <c r="M3683">
        <v>43</v>
      </c>
      <c r="N3683" t="s">
        <v>924</v>
      </c>
      <c r="O3683" t="s">
        <v>924</v>
      </c>
      <c r="P3683" t="s">
        <v>924</v>
      </c>
      <c r="Q3683">
        <v>6</v>
      </c>
      <c r="R3683">
        <v>0</v>
      </c>
      <c r="S3683">
        <v>0</v>
      </c>
      <c r="T3683">
        <v>0</v>
      </c>
      <c r="U3683">
        <v>2</v>
      </c>
      <c r="V3683">
        <v>4</v>
      </c>
      <c r="W3683">
        <v>1566244</v>
      </c>
      <c r="X3683" t="s">
        <v>4313</v>
      </c>
      <c r="Y3683">
        <v>41</v>
      </c>
      <c r="Z3683">
        <v>7</v>
      </c>
      <c r="AA3683">
        <v>15</v>
      </c>
      <c r="AB3683">
        <v>4</v>
      </c>
      <c r="AC3683" t="s">
        <v>6143</v>
      </c>
      <c r="AD3683" t="s">
        <v>5149</v>
      </c>
      <c r="AE3683" t="s">
        <v>6782</v>
      </c>
      <c r="AF3683">
        <v>0</v>
      </c>
      <c r="AG3683">
        <v>0</v>
      </c>
      <c r="AH3683">
        <v>0</v>
      </c>
      <c r="AI3683">
        <v>0</v>
      </c>
      <c r="AJ3683">
        <f>IF(AI3683="","",IF(ISERROR(VLOOKUP(CONCATENATE(F3683),Term!$A$1:$C$2000,1,FALSE)),0,1))</f>
        <v>0</v>
      </c>
    </row>
    <row r="3684" spans="1:36" x14ac:dyDescent="0.15">
      <c r="A3684" t="s">
        <v>8454</v>
      </c>
      <c r="B3684">
        <v>39826</v>
      </c>
      <c r="C3684" s="14">
        <v>39833</v>
      </c>
      <c r="D3684" s="14">
        <v>39842</v>
      </c>
      <c r="F3684">
        <v>523533</v>
      </c>
      <c r="G3684" t="s">
        <v>4270</v>
      </c>
      <c r="H3684">
        <v>2197413</v>
      </c>
      <c r="I3684" t="s">
        <v>3044</v>
      </c>
      <c r="J3684" t="s">
        <v>5100</v>
      </c>
      <c r="K3684">
        <v>61226</v>
      </c>
      <c r="L3684" t="s">
        <v>2466</v>
      </c>
      <c r="M3684">
        <v>43</v>
      </c>
      <c r="N3684" t="s">
        <v>924</v>
      </c>
      <c r="O3684" t="s">
        <v>924</v>
      </c>
      <c r="P3684" t="s">
        <v>924</v>
      </c>
      <c r="Q3684">
        <v>6</v>
      </c>
      <c r="R3684">
        <v>0</v>
      </c>
      <c r="S3684">
        <v>0</v>
      </c>
      <c r="T3684">
        <v>0</v>
      </c>
      <c r="U3684">
        <v>2</v>
      </c>
      <c r="V3684">
        <v>4</v>
      </c>
      <c r="W3684">
        <v>1566244</v>
      </c>
      <c r="X3684" t="s">
        <v>4313</v>
      </c>
      <c r="Y3684">
        <v>41</v>
      </c>
      <c r="Z3684">
        <v>7</v>
      </c>
      <c r="AA3684">
        <v>15</v>
      </c>
      <c r="AB3684">
        <v>4</v>
      </c>
      <c r="AC3684" t="s">
        <v>6143</v>
      </c>
      <c r="AD3684" t="s">
        <v>5149</v>
      </c>
      <c r="AE3684" t="s">
        <v>6782</v>
      </c>
      <c r="AF3684">
        <v>0</v>
      </c>
      <c r="AG3684">
        <v>0</v>
      </c>
      <c r="AH3684">
        <v>0</v>
      </c>
      <c r="AI3684">
        <v>0</v>
      </c>
      <c r="AJ3684">
        <f>IF(AI3684="","",IF(ISERROR(VLOOKUP(CONCATENATE(F3684),Term!$A$1:$C$2000,1,FALSE)),0,1))</f>
        <v>0</v>
      </c>
    </row>
    <row r="3685" spans="1:36" x14ac:dyDescent="0.15">
      <c r="A3685" t="s">
        <v>8455</v>
      </c>
      <c r="B3685">
        <v>39829</v>
      </c>
      <c r="C3685" s="14">
        <v>39833</v>
      </c>
      <c r="D3685" s="14">
        <v>39842</v>
      </c>
      <c r="F3685">
        <v>523533</v>
      </c>
      <c r="G3685" t="s">
        <v>4270</v>
      </c>
      <c r="H3685">
        <v>2197413</v>
      </c>
      <c r="I3685" t="s">
        <v>3044</v>
      </c>
      <c r="J3685" t="s">
        <v>5100</v>
      </c>
      <c r="K3685">
        <v>108007</v>
      </c>
      <c r="L3685" t="s">
        <v>2466</v>
      </c>
      <c r="M3685">
        <v>43</v>
      </c>
      <c r="N3685" t="s">
        <v>924</v>
      </c>
      <c r="O3685" t="s">
        <v>924</v>
      </c>
      <c r="P3685" t="s">
        <v>924</v>
      </c>
      <c r="Q3685">
        <v>6</v>
      </c>
      <c r="R3685">
        <v>0</v>
      </c>
      <c r="S3685">
        <v>0</v>
      </c>
      <c r="T3685">
        <v>0</v>
      </c>
      <c r="U3685">
        <v>2</v>
      </c>
      <c r="V3685">
        <v>4</v>
      </c>
      <c r="W3685">
        <v>1566244</v>
      </c>
      <c r="X3685" t="s">
        <v>4313</v>
      </c>
      <c r="Y3685">
        <v>41</v>
      </c>
      <c r="Z3685">
        <v>7</v>
      </c>
      <c r="AA3685">
        <v>15</v>
      </c>
      <c r="AB3685">
        <v>4</v>
      </c>
      <c r="AC3685" t="s">
        <v>6143</v>
      </c>
      <c r="AD3685" t="s">
        <v>5149</v>
      </c>
      <c r="AE3685" t="s">
        <v>6782</v>
      </c>
      <c r="AF3685">
        <v>0</v>
      </c>
      <c r="AG3685">
        <v>0</v>
      </c>
      <c r="AH3685">
        <v>0</v>
      </c>
      <c r="AI3685">
        <v>0</v>
      </c>
      <c r="AJ3685">
        <f>IF(AI3685="","",IF(ISERROR(VLOOKUP(CONCATENATE(F3685),Term!$A$1:$C$2000,1,FALSE)),0,1))</f>
        <v>0</v>
      </c>
    </row>
    <row r="3686" spans="1:36" x14ac:dyDescent="0.15">
      <c r="A3686" t="s">
        <v>8456</v>
      </c>
      <c r="B3686">
        <v>39839</v>
      </c>
      <c r="C3686">
        <v>39839</v>
      </c>
      <c r="F3686">
        <v>523533</v>
      </c>
      <c r="G3686" t="s">
        <v>4270</v>
      </c>
      <c r="H3686">
        <v>2197413</v>
      </c>
      <c r="I3686" t="s">
        <v>3044</v>
      </c>
      <c r="J3686" t="s">
        <v>5100</v>
      </c>
      <c r="K3686">
        <v>293584</v>
      </c>
      <c r="L3686" t="s">
        <v>2466</v>
      </c>
      <c r="M3686">
        <v>43</v>
      </c>
      <c r="N3686" t="s">
        <v>924</v>
      </c>
      <c r="O3686" t="s">
        <v>924</v>
      </c>
      <c r="P3686" t="s">
        <v>924</v>
      </c>
      <c r="Q3686">
        <v>6</v>
      </c>
      <c r="R3686">
        <v>0</v>
      </c>
      <c r="S3686">
        <v>0</v>
      </c>
      <c r="T3686">
        <v>0</v>
      </c>
      <c r="U3686">
        <v>2</v>
      </c>
      <c r="V3686">
        <v>4</v>
      </c>
      <c r="W3686">
        <v>1566244</v>
      </c>
      <c r="X3686" t="s">
        <v>4313</v>
      </c>
      <c r="Y3686">
        <v>41</v>
      </c>
      <c r="Z3686">
        <v>7</v>
      </c>
      <c r="AA3686">
        <v>15</v>
      </c>
      <c r="AB3686">
        <v>4</v>
      </c>
      <c r="AC3686" t="s">
        <v>6143</v>
      </c>
      <c r="AD3686" t="s">
        <v>5149</v>
      </c>
      <c r="AE3686" t="s">
        <v>6782</v>
      </c>
      <c r="AF3686">
        <v>0</v>
      </c>
      <c r="AG3686">
        <v>0</v>
      </c>
      <c r="AH3686">
        <v>0</v>
      </c>
      <c r="AI3686">
        <v>0</v>
      </c>
      <c r="AJ3686">
        <f>IF(AI3686="","",IF(ISERROR(VLOOKUP(CONCATENATE(F3686),Term!$A$1:$C$2000,1,FALSE)),0,1))</f>
        <v>0</v>
      </c>
    </row>
    <row r="3687" spans="1:36" x14ac:dyDescent="0.15">
      <c r="A3687" t="s">
        <v>8457</v>
      </c>
      <c r="B3687">
        <v>39840</v>
      </c>
      <c r="C3687">
        <v>39841</v>
      </c>
      <c r="F3687">
        <v>523533</v>
      </c>
      <c r="G3687" t="s">
        <v>4270</v>
      </c>
      <c r="H3687">
        <v>2197413</v>
      </c>
      <c r="I3687" t="s">
        <v>3044</v>
      </c>
      <c r="J3687" t="s">
        <v>5100</v>
      </c>
      <c r="K3687">
        <v>299475</v>
      </c>
      <c r="L3687" t="s">
        <v>2466</v>
      </c>
      <c r="M3687">
        <v>43</v>
      </c>
      <c r="N3687" t="s">
        <v>924</v>
      </c>
      <c r="O3687" t="s">
        <v>924</v>
      </c>
      <c r="P3687" t="s">
        <v>924</v>
      </c>
      <c r="Q3687">
        <v>6</v>
      </c>
      <c r="R3687">
        <v>0</v>
      </c>
      <c r="S3687">
        <v>0</v>
      </c>
      <c r="T3687">
        <v>0</v>
      </c>
      <c r="U3687">
        <v>2</v>
      </c>
      <c r="V3687">
        <v>4</v>
      </c>
      <c r="W3687">
        <v>1566244</v>
      </c>
      <c r="X3687" t="s">
        <v>4313</v>
      </c>
      <c r="Y3687">
        <v>41</v>
      </c>
      <c r="Z3687">
        <v>7</v>
      </c>
      <c r="AA3687">
        <v>15</v>
      </c>
      <c r="AB3687">
        <v>4</v>
      </c>
      <c r="AC3687" t="s">
        <v>6143</v>
      </c>
      <c r="AD3687" t="s">
        <v>5149</v>
      </c>
      <c r="AE3687" t="s">
        <v>6782</v>
      </c>
      <c r="AF3687">
        <v>0</v>
      </c>
      <c r="AG3687">
        <v>0</v>
      </c>
      <c r="AH3687">
        <v>0</v>
      </c>
      <c r="AI3687">
        <v>0</v>
      </c>
      <c r="AJ3687">
        <f>IF(AI3687="","",IF(ISERROR(VLOOKUP(CONCATENATE(F3687),Term!$A$1:$C$2000,1,FALSE)),0,1))</f>
        <v>0</v>
      </c>
    </row>
    <row r="3688" spans="1:36" x14ac:dyDescent="0.15">
      <c r="A3688" t="s">
        <v>8458</v>
      </c>
      <c r="B3688">
        <v>39842</v>
      </c>
      <c r="C3688">
        <v>39842</v>
      </c>
      <c r="F3688">
        <v>523533</v>
      </c>
      <c r="G3688" t="s">
        <v>4270</v>
      </c>
      <c r="H3688">
        <v>2197413</v>
      </c>
      <c r="I3688" t="s">
        <v>3044</v>
      </c>
      <c r="J3688" t="s">
        <v>5100</v>
      </c>
      <c r="K3688">
        <v>147283</v>
      </c>
      <c r="L3688" t="s">
        <v>2466</v>
      </c>
      <c r="M3688">
        <v>43</v>
      </c>
      <c r="N3688" t="s">
        <v>924</v>
      </c>
      <c r="O3688" t="s">
        <v>924</v>
      </c>
      <c r="P3688" t="s">
        <v>924</v>
      </c>
      <c r="Q3688">
        <v>6</v>
      </c>
      <c r="R3688">
        <v>0</v>
      </c>
      <c r="S3688">
        <v>0</v>
      </c>
      <c r="T3688">
        <v>0</v>
      </c>
      <c r="U3688">
        <v>2</v>
      </c>
      <c r="V3688">
        <v>4</v>
      </c>
      <c r="W3688">
        <v>1566244</v>
      </c>
      <c r="X3688" t="s">
        <v>4313</v>
      </c>
      <c r="Y3688">
        <v>41</v>
      </c>
      <c r="Z3688">
        <v>7</v>
      </c>
      <c r="AA3688">
        <v>15</v>
      </c>
      <c r="AB3688">
        <v>4</v>
      </c>
      <c r="AC3688" t="s">
        <v>6143</v>
      </c>
      <c r="AD3688" t="s">
        <v>5149</v>
      </c>
      <c r="AE3688" t="s">
        <v>6782</v>
      </c>
      <c r="AF3688">
        <v>0</v>
      </c>
      <c r="AG3688">
        <v>0</v>
      </c>
      <c r="AH3688">
        <v>0</v>
      </c>
      <c r="AI3688">
        <v>0</v>
      </c>
      <c r="AJ3688">
        <f>IF(AI3688="","",IF(ISERROR(VLOOKUP(CONCATENATE(F3688),Term!$A$1:$C$2000,1,FALSE)),0,1))</f>
        <v>0</v>
      </c>
    </row>
    <row r="3689" spans="1:36" x14ac:dyDescent="0.15">
      <c r="A3689" t="s">
        <v>8459</v>
      </c>
      <c r="B3689">
        <v>39842</v>
      </c>
      <c r="C3689" s="14">
        <v>39843</v>
      </c>
      <c r="D3689" s="14"/>
      <c r="F3689">
        <v>523533</v>
      </c>
      <c r="G3689" t="s">
        <v>4270</v>
      </c>
      <c r="H3689">
        <v>2197413</v>
      </c>
      <c r="I3689" t="s">
        <v>3044</v>
      </c>
      <c r="J3689" t="s">
        <v>5100</v>
      </c>
      <c r="K3689">
        <v>155138</v>
      </c>
      <c r="L3689" t="s">
        <v>2466</v>
      </c>
      <c r="M3689">
        <v>43</v>
      </c>
      <c r="N3689" t="s">
        <v>924</v>
      </c>
      <c r="O3689" t="s">
        <v>924</v>
      </c>
      <c r="P3689" t="s">
        <v>924</v>
      </c>
      <c r="Q3689">
        <v>6</v>
      </c>
      <c r="R3689">
        <v>1</v>
      </c>
      <c r="S3689">
        <v>0</v>
      </c>
      <c r="T3689">
        <v>0</v>
      </c>
      <c r="U3689">
        <v>2</v>
      </c>
      <c r="V3689">
        <v>4</v>
      </c>
      <c r="W3689">
        <v>1566244</v>
      </c>
      <c r="X3689" t="s">
        <v>4313</v>
      </c>
      <c r="Y3689">
        <v>41</v>
      </c>
      <c r="Z3689">
        <v>7</v>
      </c>
      <c r="AA3689">
        <v>15</v>
      </c>
      <c r="AB3689">
        <v>4</v>
      </c>
      <c r="AC3689" t="s">
        <v>6143</v>
      </c>
      <c r="AD3689" t="s">
        <v>5149</v>
      </c>
      <c r="AE3689" t="s">
        <v>6782</v>
      </c>
      <c r="AF3689">
        <v>0</v>
      </c>
      <c r="AG3689">
        <v>0</v>
      </c>
      <c r="AH3689">
        <v>0</v>
      </c>
      <c r="AI3689">
        <v>0</v>
      </c>
      <c r="AJ3689">
        <f>IF(AI3689="","",IF(ISERROR(VLOOKUP(CONCATENATE(F3689),Term!$A$1:$C$2000,1,FALSE)),0,1))</f>
        <v>0</v>
      </c>
    </row>
    <row r="3690" spans="1:36" x14ac:dyDescent="0.15">
      <c r="A3690" t="s">
        <v>3824</v>
      </c>
      <c r="B3690">
        <v>39825</v>
      </c>
      <c r="C3690">
        <v>39825</v>
      </c>
      <c r="F3690">
        <v>523533</v>
      </c>
      <c r="G3690" t="s">
        <v>4270</v>
      </c>
      <c r="H3690">
        <v>2204877</v>
      </c>
      <c r="I3690" t="s">
        <v>3044</v>
      </c>
      <c r="J3690" t="s">
        <v>5100</v>
      </c>
      <c r="K3690">
        <v>63822</v>
      </c>
      <c r="L3690" t="s">
        <v>2466</v>
      </c>
      <c r="M3690">
        <v>43</v>
      </c>
      <c r="N3690" t="s">
        <v>924</v>
      </c>
      <c r="O3690" t="s">
        <v>924</v>
      </c>
      <c r="P3690" t="s">
        <v>924</v>
      </c>
      <c r="Q3690">
        <v>5</v>
      </c>
      <c r="R3690">
        <v>1</v>
      </c>
      <c r="S3690">
        <v>0</v>
      </c>
      <c r="T3690">
        <v>0</v>
      </c>
      <c r="U3690" t="s">
        <v>924</v>
      </c>
      <c r="V3690" t="s">
        <v>924</v>
      </c>
      <c r="W3690" t="s">
        <v>924</v>
      </c>
      <c r="X3690" t="s">
        <v>924</v>
      </c>
      <c r="Y3690">
        <v>41</v>
      </c>
      <c r="Z3690">
        <v>7</v>
      </c>
      <c r="AA3690">
        <v>15</v>
      </c>
      <c r="AB3690">
        <v>4</v>
      </c>
      <c r="AC3690" t="s">
        <v>6143</v>
      </c>
      <c r="AD3690" t="s">
        <v>5149</v>
      </c>
      <c r="AE3690" t="s">
        <v>6784</v>
      </c>
      <c r="AF3690">
        <v>1</v>
      </c>
      <c r="AG3690">
        <v>0</v>
      </c>
      <c r="AH3690">
        <v>1</v>
      </c>
      <c r="AI3690">
        <v>0</v>
      </c>
      <c r="AJ3690">
        <f>IF(AI3690="","",IF(ISERROR(VLOOKUP(CONCATENATE(F3690),Term!$A$1:$C$2000,1,FALSE)),0,1))</f>
        <v>0</v>
      </c>
    </row>
    <row r="3691" spans="1:36" x14ac:dyDescent="0.15">
      <c r="A3691" t="s">
        <v>4154</v>
      </c>
      <c r="B3691">
        <v>39737</v>
      </c>
      <c r="C3691" s="14">
        <v>39738</v>
      </c>
      <c r="D3691" s="14"/>
      <c r="E3691">
        <v>39778</v>
      </c>
      <c r="F3691">
        <v>523533</v>
      </c>
      <c r="G3691" t="s">
        <v>4270</v>
      </c>
      <c r="H3691">
        <v>2201225</v>
      </c>
      <c r="I3691" t="s">
        <v>3044</v>
      </c>
      <c r="J3691" t="s">
        <v>4155</v>
      </c>
      <c r="K3691">
        <v>166500</v>
      </c>
      <c r="L3691" t="s">
        <v>2466</v>
      </c>
      <c r="M3691">
        <v>43</v>
      </c>
      <c r="N3691" t="s">
        <v>4094</v>
      </c>
      <c r="O3691">
        <v>2</v>
      </c>
      <c r="P3691">
        <v>67</v>
      </c>
      <c r="Q3691" t="s">
        <v>924</v>
      </c>
      <c r="R3691">
        <v>0</v>
      </c>
      <c r="S3691">
        <v>1</v>
      </c>
      <c r="T3691">
        <v>1</v>
      </c>
      <c r="U3691">
        <v>51</v>
      </c>
      <c r="V3691">
        <v>2</v>
      </c>
      <c r="W3691">
        <v>751308</v>
      </c>
      <c r="X3691" t="s">
        <v>835</v>
      </c>
      <c r="Y3691">
        <v>41</v>
      </c>
      <c r="Z3691">
        <v>7</v>
      </c>
      <c r="AA3691">
        <v>15</v>
      </c>
      <c r="AB3691">
        <v>4</v>
      </c>
      <c r="AC3691" t="s">
        <v>6143</v>
      </c>
      <c r="AD3691" t="s">
        <v>5149</v>
      </c>
      <c r="AE3691" t="s">
        <v>6783</v>
      </c>
      <c r="AF3691">
        <v>1</v>
      </c>
      <c r="AG3691">
        <v>0</v>
      </c>
      <c r="AH3691">
        <v>1</v>
      </c>
      <c r="AI3691">
        <v>1</v>
      </c>
      <c r="AJ3691">
        <f>IF(AI3691="","",IF(ISERROR(VLOOKUP(CONCATENATE(F3691),Term!$A$1:$C$2000,1,FALSE)),0,1))</f>
        <v>0</v>
      </c>
    </row>
    <row r="3692" spans="1:36" x14ac:dyDescent="0.15">
      <c r="A3692" t="s">
        <v>6498</v>
      </c>
      <c r="B3692">
        <v>39765</v>
      </c>
      <c r="C3692">
        <v>39769</v>
      </c>
      <c r="E3692">
        <v>39794</v>
      </c>
      <c r="F3692">
        <v>523533</v>
      </c>
      <c r="G3692" t="s">
        <v>4270</v>
      </c>
      <c r="H3692">
        <v>2201225</v>
      </c>
      <c r="I3692" t="s">
        <v>3044</v>
      </c>
      <c r="J3692" t="s">
        <v>4155</v>
      </c>
      <c r="K3692">
        <v>584808</v>
      </c>
      <c r="L3692" t="s">
        <v>2466</v>
      </c>
      <c r="M3692">
        <v>43</v>
      </c>
      <c r="N3692" t="s">
        <v>4582</v>
      </c>
      <c r="O3692">
        <v>3</v>
      </c>
      <c r="P3692">
        <v>51</v>
      </c>
      <c r="Q3692">
        <v>2</v>
      </c>
      <c r="R3692">
        <v>1</v>
      </c>
      <c r="S3692">
        <v>1</v>
      </c>
      <c r="T3692">
        <v>0</v>
      </c>
      <c r="U3692">
        <v>51</v>
      </c>
      <c r="V3692">
        <v>2</v>
      </c>
      <c r="W3692">
        <v>751308</v>
      </c>
      <c r="X3692" t="s">
        <v>835</v>
      </c>
      <c r="Y3692">
        <v>41</v>
      </c>
      <c r="Z3692">
        <v>7</v>
      </c>
      <c r="AA3692">
        <v>15</v>
      </c>
      <c r="AB3692">
        <v>4</v>
      </c>
      <c r="AC3692" t="s">
        <v>6143</v>
      </c>
      <c r="AD3692" t="s">
        <v>5149</v>
      </c>
      <c r="AE3692" t="s">
        <v>6783</v>
      </c>
      <c r="AF3692">
        <v>0</v>
      </c>
      <c r="AG3692">
        <v>0</v>
      </c>
      <c r="AH3692">
        <v>1</v>
      </c>
      <c r="AI3692">
        <v>1</v>
      </c>
      <c r="AJ3692">
        <f>IF(AI3692="","",IF(ISERROR(VLOOKUP(CONCATENATE(F3692),Term!$A$1:$C$2000,1,FALSE)),0,1))</f>
        <v>0</v>
      </c>
    </row>
    <row r="3693" spans="1:36" x14ac:dyDescent="0.15">
      <c r="A3693" t="s">
        <v>4467</v>
      </c>
      <c r="B3693">
        <v>39790</v>
      </c>
      <c r="C3693" s="14">
        <v>39791</v>
      </c>
      <c r="D3693" s="14"/>
      <c r="E3693">
        <v>39811</v>
      </c>
      <c r="F3693">
        <v>522653</v>
      </c>
      <c r="G3693" t="s">
        <v>5277</v>
      </c>
      <c r="H3693">
        <v>2195629</v>
      </c>
      <c r="I3693" t="s">
        <v>3044</v>
      </c>
      <c r="J3693" t="s">
        <v>929</v>
      </c>
      <c r="K3693">
        <v>74517</v>
      </c>
      <c r="L3693" t="s">
        <v>2421</v>
      </c>
      <c r="M3693">
        <v>43</v>
      </c>
      <c r="N3693" t="s">
        <v>932</v>
      </c>
      <c r="O3693">
        <v>4</v>
      </c>
      <c r="P3693">
        <v>34</v>
      </c>
      <c r="Q3693">
        <v>3</v>
      </c>
      <c r="R3693">
        <v>0</v>
      </c>
      <c r="S3693">
        <v>1</v>
      </c>
      <c r="T3693">
        <v>1</v>
      </c>
      <c r="U3693">
        <v>4</v>
      </c>
      <c r="V3693">
        <v>2</v>
      </c>
      <c r="W3693">
        <v>282595</v>
      </c>
      <c r="X3693" t="s">
        <v>4314</v>
      </c>
      <c r="Y3693">
        <v>90</v>
      </c>
      <c r="Z3693">
        <v>37</v>
      </c>
      <c r="AA3693">
        <v>48</v>
      </c>
      <c r="AB3693">
        <v>25</v>
      </c>
      <c r="AC3693" t="s">
        <v>836</v>
      </c>
      <c r="AD3693" t="s">
        <v>2586</v>
      </c>
      <c r="AE3693" t="s">
        <v>8186</v>
      </c>
      <c r="AF3693">
        <v>1</v>
      </c>
      <c r="AG3693">
        <v>0</v>
      </c>
      <c r="AH3693">
        <v>1</v>
      </c>
      <c r="AI3693">
        <v>1</v>
      </c>
      <c r="AJ3693">
        <f>IF(AI3693="","",IF(ISERROR(VLOOKUP(CONCATENATE(F3693),Term!$A$1:$C$2000,1,FALSE)),0,1))</f>
        <v>0</v>
      </c>
    </row>
    <row r="3694" spans="1:36" x14ac:dyDescent="0.15">
      <c r="A3694" t="s">
        <v>3662</v>
      </c>
      <c r="B3694">
        <v>39818</v>
      </c>
      <c r="C3694" s="14">
        <v>39818</v>
      </c>
      <c r="D3694" s="14"/>
      <c r="E3694">
        <v>39841</v>
      </c>
      <c r="F3694">
        <v>522653</v>
      </c>
      <c r="G3694" t="s">
        <v>5277</v>
      </c>
      <c r="H3694">
        <v>2195629</v>
      </c>
      <c r="I3694" t="s">
        <v>3044</v>
      </c>
      <c r="J3694" t="s">
        <v>929</v>
      </c>
      <c r="K3694">
        <v>208078</v>
      </c>
      <c r="L3694" t="s">
        <v>2421</v>
      </c>
      <c r="M3694">
        <v>43</v>
      </c>
      <c r="N3694" t="s">
        <v>7479</v>
      </c>
      <c r="O3694">
        <v>6</v>
      </c>
      <c r="P3694">
        <v>4</v>
      </c>
      <c r="Q3694">
        <v>5</v>
      </c>
      <c r="R3694">
        <v>1</v>
      </c>
      <c r="S3694">
        <v>1</v>
      </c>
      <c r="T3694">
        <v>0</v>
      </c>
      <c r="U3694">
        <v>4</v>
      </c>
      <c r="V3694">
        <v>2</v>
      </c>
      <c r="W3694">
        <v>282595</v>
      </c>
      <c r="X3694" t="s">
        <v>4314</v>
      </c>
      <c r="Y3694">
        <v>90</v>
      </c>
      <c r="Z3694">
        <v>37</v>
      </c>
      <c r="AA3694">
        <v>48</v>
      </c>
      <c r="AB3694">
        <v>25</v>
      </c>
      <c r="AC3694" t="s">
        <v>836</v>
      </c>
      <c r="AD3694" t="s">
        <v>2586</v>
      </c>
      <c r="AE3694" t="s">
        <v>8186</v>
      </c>
      <c r="AF3694">
        <v>0</v>
      </c>
      <c r="AG3694">
        <v>0</v>
      </c>
      <c r="AH3694">
        <v>1</v>
      </c>
      <c r="AI3694">
        <v>1</v>
      </c>
      <c r="AJ3694">
        <f>IF(AI3694="","",IF(ISERROR(VLOOKUP(CONCATENATE(F3694),Term!$A$1:$C$2000,1,FALSE)),0,1))</f>
        <v>0</v>
      </c>
    </row>
    <row r="3695" spans="1:36" x14ac:dyDescent="0.15">
      <c r="A3695" t="s">
        <v>5338</v>
      </c>
      <c r="B3695">
        <v>39772</v>
      </c>
      <c r="C3695" s="14">
        <v>39772</v>
      </c>
      <c r="D3695" s="14">
        <v>39790</v>
      </c>
      <c r="F3695">
        <v>522653</v>
      </c>
      <c r="G3695" t="s">
        <v>5277</v>
      </c>
      <c r="H3695">
        <v>2195629</v>
      </c>
      <c r="I3695" t="s">
        <v>3044</v>
      </c>
      <c r="J3695" t="s">
        <v>929</v>
      </c>
      <c r="K3695">
        <v>83825</v>
      </c>
      <c r="L3695" t="s">
        <v>2421</v>
      </c>
      <c r="M3695">
        <v>43</v>
      </c>
      <c r="N3695" t="s">
        <v>924</v>
      </c>
      <c r="O3695" t="s">
        <v>924</v>
      </c>
      <c r="P3695" t="s">
        <v>924</v>
      </c>
      <c r="Q3695">
        <v>2</v>
      </c>
      <c r="R3695">
        <v>0</v>
      </c>
      <c r="S3695">
        <v>0</v>
      </c>
      <c r="T3695">
        <v>0</v>
      </c>
      <c r="U3695">
        <v>4</v>
      </c>
      <c r="V3695">
        <v>2</v>
      </c>
      <c r="W3695">
        <v>282595</v>
      </c>
      <c r="X3695" t="s">
        <v>4314</v>
      </c>
      <c r="Y3695">
        <v>90</v>
      </c>
      <c r="Z3695">
        <v>37</v>
      </c>
      <c r="AA3695">
        <v>48</v>
      </c>
      <c r="AB3695">
        <v>25</v>
      </c>
      <c r="AC3695" t="s">
        <v>836</v>
      </c>
      <c r="AD3695" t="s">
        <v>2586</v>
      </c>
      <c r="AE3695" t="s">
        <v>8186</v>
      </c>
      <c r="AF3695">
        <v>0</v>
      </c>
      <c r="AG3695">
        <v>0</v>
      </c>
      <c r="AH3695">
        <v>1</v>
      </c>
      <c r="AI3695">
        <v>0</v>
      </c>
      <c r="AJ3695">
        <f>IF(AI3695="","",IF(ISERROR(VLOOKUP(CONCATENATE(F3695),Term!$A$1:$C$2000,1,FALSE)),0,1))</f>
        <v>0</v>
      </c>
    </row>
    <row r="3696" spans="1:36" x14ac:dyDescent="0.15">
      <c r="A3696" t="s">
        <v>512</v>
      </c>
      <c r="B3696">
        <v>39798</v>
      </c>
      <c r="C3696">
        <v>39799</v>
      </c>
      <c r="D3696">
        <v>39841</v>
      </c>
      <c r="F3696">
        <v>522653</v>
      </c>
      <c r="G3696" t="s">
        <v>5277</v>
      </c>
      <c r="H3696">
        <v>2195629</v>
      </c>
      <c r="I3696" t="s">
        <v>3044</v>
      </c>
      <c r="J3696" t="s">
        <v>929</v>
      </c>
      <c r="K3696">
        <v>98465</v>
      </c>
      <c r="L3696" t="s">
        <v>2421</v>
      </c>
      <c r="M3696">
        <v>43</v>
      </c>
      <c r="N3696" t="s">
        <v>924</v>
      </c>
      <c r="O3696" t="s">
        <v>924</v>
      </c>
      <c r="P3696" t="s">
        <v>924</v>
      </c>
      <c r="Q3696">
        <v>4</v>
      </c>
      <c r="R3696">
        <v>0</v>
      </c>
      <c r="S3696">
        <v>0</v>
      </c>
      <c r="T3696">
        <v>0</v>
      </c>
      <c r="U3696">
        <v>4</v>
      </c>
      <c r="V3696">
        <v>2</v>
      </c>
      <c r="W3696">
        <v>282595</v>
      </c>
      <c r="X3696" t="s">
        <v>4314</v>
      </c>
      <c r="Y3696">
        <v>90</v>
      </c>
      <c r="Z3696">
        <v>37</v>
      </c>
      <c r="AA3696">
        <v>48</v>
      </c>
      <c r="AB3696">
        <v>25</v>
      </c>
      <c r="AC3696" t="s">
        <v>836</v>
      </c>
      <c r="AD3696" t="s">
        <v>2586</v>
      </c>
      <c r="AE3696" t="s">
        <v>8186</v>
      </c>
      <c r="AF3696">
        <v>0</v>
      </c>
      <c r="AG3696">
        <v>0</v>
      </c>
      <c r="AH3696">
        <v>1</v>
      </c>
      <c r="AI3696">
        <v>0</v>
      </c>
      <c r="AJ3696">
        <f>IF(AI3696="","",IF(ISERROR(VLOOKUP(CONCATENATE(F3696),Term!$A$1:$C$2000,1,FALSE)),0,1))</f>
        <v>0</v>
      </c>
    </row>
    <row r="3697" spans="1:36" x14ac:dyDescent="0.15">
      <c r="A3697" t="s">
        <v>3333</v>
      </c>
      <c r="B3697">
        <v>39762</v>
      </c>
      <c r="C3697" s="14">
        <v>39763</v>
      </c>
      <c r="D3697" s="14"/>
      <c r="E3697">
        <v>39777</v>
      </c>
      <c r="F3697">
        <v>522653</v>
      </c>
      <c r="G3697" t="s">
        <v>5277</v>
      </c>
      <c r="H3697">
        <v>2173198</v>
      </c>
      <c r="I3697" t="s">
        <v>3044</v>
      </c>
      <c r="J3697" t="s">
        <v>4540</v>
      </c>
      <c r="K3697">
        <v>96662</v>
      </c>
      <c r="L3697" t="s">
        <v>2421</v>
      </c>
      <c r="M3697">
        <v>43</v>
      </c>
      <c r="N3697" t="s">
        <v>4094</v>
      </c>
      <c r="O3697">
        <v>2</v>
      </c>
      <c r="P3697">
        <v>68</v>
      </c>
      <c r="Q3697">
        <v>1</v>
      </c>
      <c r="R3697">
        <v>0</v>
      </c>
      <c r="S3697">
        <v>1</v>
      </c>
      <c r="T3697">
        <v>1</v>
      </c>
      <c r="U3697">
        <v>41</v>
      </c>
      <c r="V3697">
        <v>3</v>
      </c>
      <c r="W3697">
        <v>524544</v>
      </c>
      <c r="X3697" t="s">
        <v>835</v>
      </c>
      <c r="Y3697">
        <v>90</v>
      </c>
      <c r="Z3697">
        <v>37</v>
      </c>
      <c r="AA3697">
        <v>48</v>
      </c>
      <c r="AB3697">
        <v>25</v>
      </c>
      <c r="AC3697" t="s">
        <v>836</v>
      </c>
      <c r="AD3697" t="s">
        <v>2586</v>
      </c>
      <c r="AE3697" t="s">
        <v>8178</v>
      </c>
      <c r="AF3697">
        <v>1</v>
      </c>
      <c r="AG3697">
        <v>0</v>
      </c>
      <c r="AH3697">
        <v>0</v>
      </c>
      <c r="AI3697">
        <v>1</v>
      </c>
      <c r="AJ3697">
        <f>IF(AI3697="","",IF(ISERROR(VLOOKUP(CONCATENATE(F3697),Term!$A$1:$C$2000,1,FALSE)),0,1))</f>
        <v>0</v>
      </c>
    </row>
    <row r="3698" spans="1:36" x14ac:dyDescent="0.15">
      <c r="A3698" t="s">
        <v>3332</v>
      </c>
      <c r="B3698">
        <v>39748</v>
      </c>
      <c r="C3698" s="14">
        <v>39755</v>
      </c>
      <c r="D3698" s="14"/>
      <c r="E3698">
        <v>39778</v>
      </c>
      <c r="F3698">
        <v>522653</v>
      </c>
      <c r="G3698" t="s">
        <v>5277</v>
      </c>
      <c r="H3698">
        <v>2173198</v>
      </c>
      <c r="I3698" t="s">
        <v>3044</v>
      </c>
      <c r="J3698" t="s">
        <v>4540</v>
      </c>
      <c r="K3698">
        <v>87632</v>
      </c>
      <c r="L3698" t="s">
        <v>2421</v>
      </c>
      <c r="M3698">
        <v>43</v>
      </c>
      <c r="N3698" t="s">
        <v>4094</v>
      </c>
      <c r="O3698">
        <v>2</v>
      </c>
      <c r="P3698">
        <v>67</v>
      </c>
      <c r="Q3698">
        <v>1</v>
      </c>
      <c r="R3698">
        <v>0</v>
      </c>
      <c r="S3698">
        <v>1</v>
      </c>
      <c r="T3698">
        <v>0</v>
      </c>
      <c r="U3698">
        <v>41</v>
      </c>
      <c r="V3698">
        <v>3</v>
      </c>
      <c r="W3698">
        <v>524544</v>
      </c>
      <c r="X3698" t="s">
        <v>835</v>
      </c>
      <c r="Y3698">
        <v>90</v>
      </c>
      <c r="Z3698">
        <v>37</v>
      </c>
      <c r="AA3698">
        <v>48</v>
      </c>
      <c r="AB3698">
        <v>25</v>
      </c>
      <c r="AC3698" t="s">
        <v>836</v>
      </c>
      <c r="AD3698" t="s">
        <v>2586</v>
      </c>
      <c r="AE3698" t="s">
        <v>8178</v>
      </c>
      <c r="AF3698">
        <v>0</v>
      </c>
      <c r="AG3698">
        <v>0</v>
      </c>
      <c r="AH3698">
        <v>1</v>
      </c>
      <c r="AI3698">
        <v>0</v>
      </c>
      <c r="AJ3698">
        <f>IF(AI3698="","",IF(ISERROR(VLOOKUP(CONCATENATE(F3698),Term!$A$1:$C$2000,1,FALSE)),0,1))</f>
        <v>0</v>
      </c>
    </row>
    <row r="3699" spans="1:36" x14ac:dyDescent="0.15">
      <c r="A3699" t="s">
        <v>3334</v>
      </c>
      <c r="B3699">
        <v>39770</v>
      </c>
      <c r="C3699" s="14">
        <v>39770</v>
      </c>
      <c r="D3699" s="14"/>
      <c r="E3699">
        <v>39784</v>
      </c>
      <c r="F3699">
        <v>522653</v>
      </c>
      <c r="G3699" t="s">
        <v>5277</v>
      </c>
      <c r="H3699">
        <v>2173198</v>
      </c>
      <c r="I3699" t="s">
        <v>3044</v>
      </c>
      <c r="J3699" t="s">
        <v>4540</v>
      </c>
      <c r="K3699">
        <v>137260</v>
      </c>
      <c r="L3699" t="s">
        <v>2421</v>
      </c>
      <c r="M3699">
        <v>43</v>
      </c>
      <c r="N3699" t="s">
        <v>4582</v>
      </c>
      <c r="O3699">
        <v>3</v>
      </c>
      <c r="P3699">
        <v>61</v>
      </c>
      <c r="Q3699">
        <v>2</v>
      </c>
      <c r="R3699">
        <v>0</v>
      </c>
      <c r="S3699">
        <v>1</v>
      </c>
      <c r="T3699">
        <v>0</v>
      </c>
      <c r="U3699">
        <v>41</v>
      </c>
      <c r="V3699">
        <v>3</v>
      </c>
      <c r="W3699">
        <v>524544</v>
      </c>
      <c r="X3699" t="s">
        <v>835</v>
      </c>
      <c r="Y3699">
        <v>90</v>
      </c>
      <c r="Z3699">
        <v>37</v>
      </c>
      <c r="AA3699">
        <v>48</v>
      </c>
      <c r="AB3699">
        <v>25</v>
      </c>
      <c r="AC3699" t="s">
        <v>836</v>
      </c>
      <c r="AD3699" t="s">
        <v>2586</v>
      </c>
      <c r="AE3699" t="s">
        <v>8178</v>
      </c>
      <c r="AF3699">
        <v>0</v>
      </c>
      <c r="AG3699">
        <v>0</v>
      </c>
      <c r="AH3699">
        <v>1</v>
      </c>
      <c r="AI3699">
        <v>1</v>
      </c>
      <c r="AJ3699">
        <f>IF(AI3699="","",IF(ISERROR(VLOOKUP(CONCATENATE(F3699),Term!$A$1:$C$2000,1,FALSE)),0,1))</f>
        <v>0</v>
      </c>
    </row>
    <row r="3700" spans="1:36" x14ac:dyDescent="0.15">
      <c r="A3700" t="s">
        <v>4461</v>
      </c>
      <c r="B3700">
        <v>39778</v>
      </c>
      <c r="C3700" s="14">
        <v>39784</v>
      </c>
      <c r="D3700" s="14"/>
      <c r="E3700">
        <v>39801</v>
      </c>
      <c r="F3700">
        <v>522653</v>
      </c>
      <c r="G3700" t="s">
        <v>5277</v>
      </c>
      <c r="H3700">
        <v>2173198</v>
      </c>
      <c r="I3700" t="s">
        <v>3044</v>
      </c>
      <c r="J3700" t="s">
        <v>4540</v>
      </c>
      <c r="K3700">
        <v>96662</v>
      </c>
      <c r="L3700" t="s">
        <v>2421</v>
      </c>
      <c r="M3700">
        <v>43</v>
      </c>
      <c r="N3700" t="s">
        <v>932</v>
      </c>
      <c r="O3700">
        <v>4</v>
      </c>
      <c r="P3700">
        <v>44</v>
      </c>
      <c r="Q3700">
        <v>3</v>
      </c>
      <c r="R3700">
        <v>0</v>
      </c>
      <c r="S3700">
        <v>1</v>
      </c>
      <c r="T3700">
        <v>0</v>
      </c>
      <c r="U3700">
        <v>41</v>
      </c>
      <c r="V3700">
        <v>3</v>
      </c>
      <c r="W3700">
        <v>524544</v>
      </c>
      <c r="X3700" t="s">
        <v>835</v>
      </c>
      <c r="Y3700">
        <v>90</v>
      </c>
      <c r="Z3700">
        <v>37</v>
      </c>
      <c r="AA3700">
        <v>48</v>
      </c>
      <c r="AB3700">
        <v>25</v>
      </c>
      <c r="AC3700" t="s">
        <v>836</v>
      </c>
      <c r="AD3700" t="s">
        <v>2586</v>
      </c>
      <c r="AE3700" t="s">
        <v>8178</v>
      </c>
      <c r="AF3700">
        <v>0</v>
      </c>
      <c r="AG3700">
        <v>0</v>
      </c>
      <c r="AH3700">
        <v>1</v>
      </c>
      <c r="AI3700">
        <v>1</v>
      </c>
      <c r="AJ3700">
        <f>IF(AI3700="","",IF(ISERROR(VLOOKUP(CONCATENATE(F3700),Term!$A$1:$C$2000,1,FALSE)),0,1))</f>
        <v>0</v>
      </c>
    </row>
    <row r="3701" spans="1:36" x14ac:dyDescent="0.15">
      <c r="A3701" t="s">
        <v>4462</v>
      </c>
      <c r="B3701">
        <v>39784</v>
      </c>
      <c r="C3701">
        <v>39785</v>
      </c>
      <c r="E3701">
        <v>39804</v>
      </c>
      <c r="F3701">
        <v>522653</v>
      </c>
      <c r="G3701" t="s">
        <v>5277</v>
      </c>
      <c r="H3701">
        <v>2173198</v>
      </c>
      <c r="I3701" t="s">
        <v>3044</v>
      </c>
      <c r="J3701" t="s">
        <v>4540</v>
      </c>
      <c r="K3701">
        <v>106328</v>
      </c>
      <c r="L3701" t="s">
        <v>2421</v>
      </c>
      <c r="M3701">
        <v>43</v>
      </c>
      <c r="N3701" t="s">
        <v>932</v>
      </c>
      <c r="O3701">
        <v>4</v>
      </c>
      <c r="P3701">
        <v>41</v>
      </c>
      <c r="Q3701">
        <v>3</v>
      </c>
      <c r="R3701">
        <v>0</v>
      </c>
      <c r="S3701">
        <v>1</v>
      </c>
      <c r="T3701">
        <v>0</v>
      </c>
      <c r="U3701">
        <v>41</v>
      </c>
      <c r="V3701">
        <v>3</v>
      </c>
      <c r="W3701">
        <v>524544</v>
      </c>
      <c r="X3701" t="s">
        <v>835</v>
      </c>
      <c r="Y3701">
        <v>90</v>
      </c>
      <c r="Z3701">
        <v>37</v>
      </c>
      <c r="AA3701">
        <v>48</v>
      </c>
      <c r="AB3701">
        <v>25</v>
      </c>
      <c r="AC3701" t="s">
        <v>836</v>
      </c>
      <c r="AD3701" t="s">
        <v>2586</v>
      </c>
      <c r="AE3701" t="s">
        <v>8178</v>
      </c>
      <c r="AF3701">
        <v>0</v>
      </c>
      <c r="AG3701">
        <v>0</v>
      </c>
      <c r="AH3701">
        <v>0</v>
      </c>
      <c r="AI3701">
        <v>0</v>
      </c>
      <c r="AJ3701">
        <f>IF(AI3701="","",IF(ISERROR(VLOOKUP(CONCATENATE(F3701),Term!$A$1:$C$2000,1,FALSE)),0,1))</f>
        <v>0</v>
      </c>
    </row>
    <row r="3702" spans="1:36" x14ac:dyDescent="0.15">
      <c r="A3702" t="s">
        <v>5336</v>
      </c>
      <c r="B3702">
        <v>39776</v>
      </c>
      <c r="C3702">
        <v>39778</v>
      </c>
      <c r="D3702">
        <v>39794</v>
      </c>
      <c r="F3702">
        <v>522653</v>
      </c>
      <c r="G3702" t="s">
        <v>5277</v>
      </c>
      <c r="H3702">
        <v>2173198</v>
      </c>
      <c r="I3702" t="s">
        <v>3044</v>
      </c>
      <c r="J3702" t="s">
        <v>4540</v>
      </c>
      <c r="K3702">
        <v>236823</v>
      </c>
      <c r="L3702" t="s">
        <v>2421</v>
      </c>
      <c r="M3702">
        <v>43</v>
      </c>
      <c r="N3702" t="s">
        <v>924</v>
      </c>
      <c r="O3702" t="s">
        <v>924</v>
      </c>
      <c r="P3702" t="s">
        <v>924</v>
      </c>
      <c r="Q3702">
        <v>2</v>
      </c>
      <c r="R3702">
        <v>0</v>
      </c>
      <c r="S3702">
        <v>0</v>
      </c>
      <c r="T3702">
        <v>0</v>
      </c>
      <c r="U3702">
        <v>41</v>
      </c>
      <c r="V3702">
        <v>3</v>
      </c>
      <c r="W3702">
        <v>524544</v>
      </c>
      <c r="X3702" t="s">
        <v>835</v>
      </c>
      <c r="Y3702">
        <v>90</v>
      </c>
      <c r="Z3702">
        <v>37</v>
      </c>
      <c r="AA3702">
        <v>48</v>
      </c>
      <c r="AB3702">
        <v>25</v>
      </c>
      <c r="AC3702" t="s">
        <v>836</v>
      </c>
      <c r="AD3702" t="s">
        <v>2586</v>
      </c>
      <c r="AE3702" t="s">
        <v>8178</v>
      </c>
      <c r="AF3702">
        <v>0</v>
      </c>
      <c r="AG3702">
        <v>0</v>
      </c>
      <c r="AH3702">
        <v>0</v>
      </c>
      <c r="AI3702">
        <v>0</v>
      </c>
      <c r="AJ3702">
        <f>IF(AI3702="","",IF(ISERROR(VLOOKUP(CONCATENATE(F3702),Term!$A$1:$C$2000,1,FALSE)),0,1))</f>
        <v>0</v>
      </c>
    </row>
    <row r="3703" spans="1:36" x14ac:dyDescent="0.15">
      <c r="A3703" t="s">
        <v>4463</v>
      </c>
      <c r="B3703">
        <v>39787</v>
      </c>
      <c r="C3703">
        <v>39790</v>
      </c>
      <c r="D3703">
        <v>39811</v>
      </c>
      <c r="F3703">
        <v>522653</v>
      </c>
      <c r="G3703" t="s">
        <v>5277</v>
      </c>
      <c r="H3703">
        <v>2173198</v>
      </c>
      <c r="I3703" t="s">
        <v>3044</v>
      </c>
      <c r="J3703" t="s">
        <v>4540</v>
      </c>
      <c r="K3703">
        <v>125271</v>
      </c>
      <c r="L3703" t="s">
        <v>2421</v>
      </c>
      <c r="M3703">
        <v>43</v>
      </c>
      <c r="N3703" t="s">
        <v>924</v>
      </c>
      <c r="O3703" t="s">
        <v>924</v>
      </c>
      <c r="P3703" t="s">
        <v>924</v>
      </c>
      <c r="Q3703">
        <v>3</v>
      </c>
      <c r="R3703">
        <v>0</v>
      </c>
      <c r="S3703">
        <v>0</v>
      </c>
      <c r="T3703">
        <v>0</v>
      </c>
      <c r="U3703">
        <v>41</v>
      </c>
      <c r="V3703">
        <v>3</v>
      </c>
      <c r="W3703">
        <v>524544</v>
      </c>
      <c r="X3703" t="s">
        <v>835</v>
      </c>
      <c r="Y3703">
        <v>90</v>
      </c>
      <c r="Z3703">
        <v>37</v>
      </c>
      <c r="AA3703">
        <v>48</v>
      </c>
      <c r="AB3703">
        <v>25</v>
      </c>
      <c r="AC3703" t="s">
        <v>836</v>
      </c>
      <c r="AD3703" t="s">
        <v>2586</v>
      </c>
      <c r="AE3703" t="s">
        <v>8178</v>
      </c>
      <c r="AF3703">
        <v>0</v>
      </c>
      <c r="AG3703">
        <v>0</v>
      </c>
      <c r="AH3703">
        <v>0</v>
      </c>
      <c r="AI3703">
        <v>0</v>
      </c>
      <c r="AJ3703">
        <f>IF(AI3703="","",IF(ISERROR(VLOOKUP(CONCATENATE(F3703),Term!$A$1:$C$2000,1,FALSE)),0,1))</f>
        <v>0</v>
      </c>
    </row>
    <row r="3704" spans="1:36" x14ac:dyDescent="0.15">
      <c r="A3704" t="s">
        <v>508</v>
      </c>
      <c r="B3704">
        <v>39799</v>
      </c>
      <c r="C3704" s="14">
        <v>39811</v>
      </c>
      <c r="D3704" s="14">
        <v>39842</v>
      </c>
      <c r="F3704">
        <v>522653</v>
      </c>
      <c r="G3704" t="s">
        <v>5277</v>
      </c>
      <c r="H3704">
        <v>2173198</v>
      </c>
      <c r="I3704" t="s">
        <v>3044</v>
      </c>
      <c r="J3704" t="s">
        <v>4540</v>
      </c>
      <c r="K3704">
        <v>86487</v>
      </c>
      <c r="L3704" t="s">
        <v>2421</v>
      </c>
      <c r="M3704">
        <v>43</v>
      </c>
      <c r="N3704" t="s">
        <v>924</v>
      </c>
      <c r="O3704" t="s">
        <v>924</v>
      </c>
      <c r="P3704" t="s">
        <v>924</v>
      </c>
      <c r="Q3704">
        <v>4</v>
      </c>
      <c r="R3704">
        <v>0</v>
      </c>
      <c r="S3704">
        <v>0</v>
      </c>
      <c r="T3704">
        <v>0</v>
      </c>
      <c r="U3704">
        <v>41</v>
      </c>
      <c r="V3704">
        <v>3</v>
      </c>
      <c r="W3704">
        <v>524544</v>
      </c>
      <c r="X3704" t="s">
        <v>835</v>
      </c>
      <c r="Y3704">
        <v>90</v>
      </c>
      <c r="Z3704">
        <v>37</v>
      </c>
      <c r="AA3704">
        <v>48</v>
      </c>
      <c r="AB3704">
        <v>25</v>
      </c>
      <c r="AC3704" t="s">
        <v>836</v>
      </c>
      <c r="AD3704" t="s">
        <v>2586</v>
      </c>
      <c r="AE3704" t="s">
        <v>8178</v>
      </c>
      <c r="AF3704">
        <v>0</v>
      </c>
      <c r="AG3704">
        <v>0</v>
      </c>
      <c r="AH3704">
        <v>1</v>
      </c>
      <c r="AI3704">
        <v>0</v>
      </c>
      <c r="AJ3704">
        <f>IF(AI3704="","",IF(ISERROR(VLOOKUP(CONCATENATE(F3704),Term!$A$1:$C$2000,1,FALSE)),0,1))</f>
        <v>0</v>
      </c>
    </row>
    <row r="3705" spans="1:36" x14ac:dyDescent="0.15">
      <c r="A3705" t="s">
        <v>8179</v>
      </c>
      <c r="B3705">
        <v>39825</v>
      </c>
      <c r="C3705">
        <v>39834</v>
      </c>
      <c r="F3705">
        <v>522653</v>
      </c>
      <c r="G3705" t="s">
        <v>5277</v>
      </c>
      <c r="H3705">
        <v>2173198</v>
      </c>
      <c r="I3705" t="s">
        <v>3044</v>
      </c>
      <c r="J3705" t="s">
        <v>4540</v>
      </c>
      <c r="K3705">
        <v>170307</v>
      </c>
      <c r="L3705" t="s">
        <v>2421</v>
      </c>
      <c r="M3705">
        <v>43</v>
      </c>
      <c r="N3705" t="s">
        <v>924</v>
      </c>
      <c r="O3705" t="s">
        <v>924</v>
      </c>
      <c r="P3705" t="s">
        <v>924</v>
      </c>
      <c r="Q3705">
        <v>6</v>
      </c>
      <c r="R3705">
        <v>1</v>
      </c>
      <c r="S3705">
        <v>0</v>
      </c>
      <c r="T3705">
        <v>0</v>
      </c>
      <c r="U3705">
        <v>41</v>
      </c>
      <c r="V3705">
        <v>3</v>
      </c>
      <c r="W3705">
        <v>524544</v>
      </c>
      <c r="X3705" t="s">
        <v>835</v>
      </c>
      <c r="Y3705">
        <v>90</v>
      </c>
      <c r="Z3705">
        <v>37</v>
      </c>
      <c r="AA3705">
        <v>48</v>
      </c>
      <c r="AB3705">
        <v>25</v>
      </c>
      <c r="AC3705" t="s">
        <v>836</v>
      </c>
      <c r="AD3705" t="s">
        <v>2586</v>
      </c>
      <c r="AE3705" t="s">
        <v>8178</v>
      </c>
      <c r="AF3705">
        <v>0</v>
      </c>
      <c r="AG3705">
        <v>0</v>
      </c>
      <c r="AH3705">
        <v>1</v>
      </c>
      <c r="AI3705">
        <v>0</v>
      </c>
      <c r="AJ3705">
        <f>IF(AI3705="","",IF(ISERROR(VLOOKUP(CONCATENATE(F3705),Term!$A$1:$C$2000,1,FALSE)),0,1))</f>
        <v>0</v>
      </c>
    </row>
    <row r="3706" spans="1:36" x14ac:dyDescent="0.15">
      <c r="A3706" t="s">
        <v>506</v>
      </c>
      <c r="B3706">
        <v>39812</v>
      </c>
      <c r="C3706" s="14">
        <v>39812</v>
      </c>
      <c r="D3706" s="14"/>
      <c r="E3706">
        <v>39841</v>
      </c>
      <c r="F3706">
        <v>522653</v>
      </c>
      <c r="G3706" t="s">
        <v>5277</v>
      </c>
      <c r="H3706">
        <v>2161279</v>
      </c>
      <c r="I3706" t="s">
        <v>3044</v>
      </c>
      <c r="J3706" t="s">
        <v>507</v>
      </c>
      <c r="K3706">
        <v>138097</v>
      </c>
      <c r="L3706" t="s">
        <v>2421</v>
      </c>
      <c r="M3706">
        <v>43</v>
      </c>
      <c r="N3706" t="s">
        <v>7479</v>
      </c>
      <c r="O3706">
        <v>6</v>
      </c>
      <c r="P3706">
        <v>4</v>
      </c>
      <c r="Q3706">
        <v>4</v>
      </c>
      <c r="R3706">
        <v>1</v>
      </c>
      <c r="S3706">
        <v>1</v>
      </c>
      <c r="T3706">
        <v>1</v>
      </c>
      <c r="U3706">
        <v>4</v>
      </c>
      <c r="V3706">
        <v>1</v>
      </c>
      <c r="W3706">
        <v>138097</v>
      </c>
      <c r="X3706" t="s">
        <v>5949</v>
      </c>
      <c r="Y3706">
        <v>90</v>
      </c>
      <c r="Z3706">
        <v>37</v>
      </c>
      <c r="AA3706">
        <v>48</v>
      </c>
      <c r="AB3706">
        <v>25</v>
      </c>
      <c r="AC3706" t="s">
        <v>836</v>
      </c>
      <c r="AD3706" t="s">
        <v>2586</v>
      </c>
      <c r="AE3706" t="s">
        <v>8174</v>
      </c>
      <c r="AF3706">
        <v>1</v>
      </c>
      <c r="AG3706">
        <v>0</v>
      </c>
      <c r="AH3706">
        <v>1</v>
      </c>
      <c r="AI3706">
        <v>1</v>
      </c>
      <c r="AJ3706">
        <f>IF(AI3706="","",IF(ISERROR(VLOOKUP(CONCATENATE(F3706),Term!$A$1:$C$2000,1,FALSE)),0,1))</f>
        <v>0</v>
      </c>
    </row>
    <row r="3707" spans="1:36" x14ac:dyDescent="0.15">
      <c r="A3707" t="s">
        <v>4459</v>
      </c>
      <c r="B3707">
        <v>39793</v>
      </c>
      <c r="C3707" s="14">
        <v>39797</v>
      </c>
      <c r="D3707" s="14"/>
      <c r="E3707">
        <v>39825</v>
      </c>
      <c r="F3707">
        <v>522653</v>
      </c>
      <c r="G3707" t="s">
        <v>5277</v>
      </c>
      <c r="H3707">
        <v>2151409</v>
      </c>
      <c r="I3707" t="s">
        <v>3044</v>
      </c>
      <c r="J3707" t="s">
        <v>4460</v>
      </c>
      <c r="K3707">
        <v>61910</v>
      </c>
      <c r="L3707" t="s">
        <v>2421</v>
      </c>
      <c r="M3707">
        <v>43</v>
      </c>
      <c r="N3707" t="s">
        <v>646</v>
      </c>
      <c r="O3707">
        <v>5</v>
      </c>
      <c r="P3707">
        <v>20</v>
      </c>
      <c r="Q3707">
        <v>3</v>
      </c>
      <c r="R3707">
        <v>1</v>
      </c>
      <c r="S3707">
        <v>1</v>
      </c>
      <c r="T3707">
        <v>1</v>
      </c>
      <c r="U3707">
        <v>20</v>
      </c>
      <c r="V3707">
        <v>1</v>
      </c>
      <c r="W3707">
        <v>61910</v>
      </c>
      <c r="X3707" t="s">
        <v>5949</v>
      </c>
      <c r="Y3707">
        <v>90</v>
      </c>
      <c r="Z3707">
        <v>37</v>
      </c>
      <c r="AA3707">
        <v>48</v>
      </c>
      <c r="AB3707">
        <v>25</v>
      </c>
      <c r="AC3707" t="s">
        <v>836</v>
      </c>
      <c r="AD3707" t="s">
        <v>2586</v>
      </c>
      <c r="AE3707" t="s">
        <v>7850</v>
      </c>
      <c r="AF3707">
        <v>1</v>
      </c>
      <c r="AG3707">
        <v>0</v>
      </c>
      <c r="AH3707">
        <v>1</v>
      </c>
      <c r="AI3707">
        <v>1</v>
      </c>
      <c r="AJ3707">
        <f>IF(AI3707="","",IF(ISERROR(VLOOKUP(CONCATENATE(F3707),Term!$A$1:$C$2000,1,FALSE)),0,1))</f>
        <v>0</v>
      </c>
    </row>
    <row r="3708" spans="1:36" x14ac:dyDescent="0.15">
      <c r="A3708" t="s">
        <v>3646</v>
      </c>
      <c r="B3708">
        <v>39821</v>
      </c>
      <c r="C3708" s="14">
        <v>39825</v>
      </c>
      <c r="D3708" s="14"/>
      <c r="F3708">
        <v>522653</v>
      </c>
      <c r="G3708" t="s">
        <v>5277</v>
      </c>
      <c r="H3708">
        <v>2034062</v>
      </c>
      <c r="I3708" t="s">
        <v>3044</v>
      </c>
      <c r="J3708" t="s">
        <v>5112</v>
      </c>
      <c r="K3708">
        <v>119556</v>
      </c>
      <c r="L3708" t="s">
        <v>2421</v>
      </c>
      <c r="M3708">
        <v>43</v>
      </c>
      <c r="N3708" t="s">
        <v>924</v>
      </c>
      <c r="O3708" t="s">
        <v>924</v>
      </c>
      <c r="P3708" t="s">
        <v>924</v>
      </c>
      <c r="Q3708">
        <v>5</v>
      </c>
      <c r="R3708">
        <v>1</v>
      </c>
      <c r="S3708">
        <v>0</v>
      </c>
      <c r="T3708">
        <v>0</v>
      </c>
      <c r="U3708" t="s">
        <v>924</v>
      </c>
      <c r="V3708" t="s">
        <v>924</v>
      </c>
      <c r="W3708" t="s">
        <v>924</v>
      </c>
      <c r="X3708" t="s">
        <v>924</v>
      </c>
      <c r="Y3708">
        <v>90</v>
      </c>
      <c r="Z3708">
        <v>37</v>
      </c>
      <c r="AA3708">
        <v>48</v>
      </c>
      <c r="AB3708">
        <v>25</v>
      </c>
      <c r="AC3708" t="s">
        <v>836</v>
      </c>
      <c r="AD3708" t="s">
        <v>2586</v>
      </c>
      <c r="AE3708" t="s">
        <v>7844</v>
      </c>
      <c r="AF3708">
        <v>1</v>
      </c>
      <c r="AG3708">
        <v>0</v>
      </c>
      <c r="AH3708">
        <v>1</v>
      </c>
      <c r="AI3708">
        <v>0</v>
      </c>
      <c r="AJ3708">
        <f>IF(AI3708="","",IF(ISERROR(VLOOKUP(CONCATENATE(F3708),Term!$A$1:$C$2000,1,FALSE)),0,1))</f>
        <v>0</v>
      </c>
    </row>
    <row r="3709" spans="1:36" x14ac:dyDescent="0.15">
      <c r="A3709" t="s">
        <v>3562</v>
      </c>
      <c r="B3709">
        <v>39736</v>
      </c>
      <c r="C3709">
        <v>39736</v>
      </c>
      <c r="E3709">
        <v>39765</v>
      </c>
      <c r="F3709">
        <v>522653</v>
      </c>
      <c r="G3709" t="s">
        <v>5277</v>
      </c>
      <c r="H3709">
        <v>2184989</v>
      </c>
      <c r="I3709" t="s">
        <v>3044</v>
      </c>
      <c r="J3709" t="s">
        <v>5283</v>
      </c>
      <c r="K3709">
        <v>125152</v>
      </c>
      <c r="L3709" t="s">
        <v>2421</v>
      </c>
      <c r="M3709">
        <v>43</v>
      </c>
      <c r="N3709" t="s">
        <v>2902</v>
      </c>
      <c r="O3709">
        <v>1</v>
      </c>
      <c r="P3709">
        <v>80</v>
      </c>
      <c r="Q3709" t="s">
        <v>924</v>
      </c>
      <c r="R3709">
        <v>0</v>
      </c>
      <c r="S3709">
        <v>1</v>
      </c>
      <c r="T3709">
        <v>1</v>
      </c>
      <c r="U3709">
        <v>67</v>
      </c>
      <c r="V3709">
        <v>2</v>
      </c>
      <c r="W3709">
        <v>354449</v>
      </c>
      <c r="X3709" t="s">
        <v>4315</v>
      </c>
      <c r="Y3709">
        <v>90</v>
      </c>
      <c r="Z3709">
        <v>37</v>
      </c>
      <c r="AA3709">
        <v>48</v>
      </c>
      <c r="AB3709">
        <v>25</v>
      </c>
      <c r="AC3709" t="s">
        <v>836</v>
      </c>
      <c r="AD3709" t="s">
        <v>2586</v>
      </c>
      <c r="AE3709" t="s">
        <v>8180</v>
      </c>
      <c r="AF3709">
        <v>1</v>
      </c>
      <c r="AG3709">
        <v>0</v>
      </c>
      <c r="AH3709">
        <v>0</v>
      </c>
      <c r="AI3709">
        <v>1</v>
      </c>
      <c r="AJ3709">
        <f>IF(AI3709="","",IF(ISERROR(VLOOKUP(CONCATENATE(F3709),Term!$A$1:$C$2000,1,FALSE)),0,1))</f>
        <v>0</v>
      </c>
    </row>
    <row r="3710" spans="1:36" x14ac:dyDescent="0.15">
      <c r="A3710" t="s">
        <v>4919</v>
      </c>
      <c r="B3710">
        <v>39741</v>
      </c>
      <c r="C3710">
        <v>39743</v>
      </c>
      <c r="E3710">
        <v>39766</v>
      </c>
      <c r="F3710">
        <v>522653</v>
      </c>
      <c r="G3710" t="s">
        <v>5277</v>
      </c>
      <c r="H3710">
        <v>2184989</v>
      </c>
      <c r="I3710" t="s">
        <v>3044</v>
      </c>
      <c r="J3710" t="s">
        <v>5283</v>
      </c>
      <c r="K3710">
        <v>118136</v>
      </c>
      <c r="L3710" t="s">
        <v>2421</v>
      </c>
      <c r="M3710">
        <v>43</v>
      </c>
      <c r="N3710" t="s">
        <v>2902</v>
      </c>
      <c r="O3710">
        <v>1</v>
      </c>
      <c r="P3710">
        <v>79</v>
      </c>
      <c r="Q3710" t="s">
        <v>924</v>
      </c>
      <c r="R3710">
        <v>0</v>
      </c>
      <c r="S3710">
        <v>1</v>
      </c>
      <c r="T3710">
        <v>0</v>
      </c>
      <c r="U3710">
        <v>67</v>
      </c>
      <c r="V3710">
        <v>2</v>
      </c>
      <c r="W3710">
        <v>354449</v>
      </c>
      <c r="X3710" t="s">
        <v>4315</v>
      </c>
      <c r="Y3710">
        <v>90</v>
      </c>
      <c r="Z3710">
        <v>37</v>
      </c>
      <c r="AA3710">
        <v>48</v>
      </c>
      <c r="AB3710">
        <v>25</v>
      </c>
      <c r="AC3710" t="s">
        <v>836</v>
      </c>
      <c r="AD3710" t="s">
        <v>2586</v>
      </c>
      <c r="AE3710" t="s">
        <v>8180</v>
      </c>
      <c r="AF3710">
        <v>0</v>
      </c>
      <c r="AG3710">
        <v>0</v>
      </c>
      <c r="AH3710">
        <v>0</v>
      </c>
      <c r="AI3710">
        <v>0</v>
      </c>
      <c r="AJ3710">
        <f>IF(AI3710="","",IF(ISERROR(VLOOKUP(CONCATENATE(F3710),Term!$A$1:$C$2000,1,FALSE)),0,1))</f>
        <v>0</v>
      </c>
    </row>
    <row r="3711" spans="1:36" x14ac:dyDescent="0.15">
      <c r="A3711" t="s">
        <v>5008</v>
      </c>
      <c r="B3711">
        <v>39710</v>
      </c>
      <c r="C3711">
        <v>39710</v>
      </c>
      <c r="E3711">
        <v>39778</v>
      </c>
      <c r="F3711">
        <v>522653</v>
      </c>
      <c r="G3711" t="s">
        <v>5277</v>
      </c>
      <c r="H3711">
        <v>2184989</v>
      </c>
      <c r="I3711" t="s">
        <v>3044</v>
      </c>
      <c r="J3711" t="s">
        <v>5283</v>
      </c>
      <c r="K3711">
        <v>111161</v>
      </c>
      <c r="L3711" t="s">
        <v>2421</v>
      </c>
      <c r="M3711">
        <v>43</v>
      </c>
      <c r="N3711" t="s">
        <v>4094</v>
      </c>
      <c r="O3711">
        <v>2</v>
      </c>
      <c r="P3711">
        <v>67</v>
      </c>
      <c r="Q3711" t="s">
        <v>924</v>
      </c>
      <c r="R3711">
        <v>0</v>
      </c>
      <c r="S3711">
        <v>1</v>
      </c>
      <c r="T3711">
        <v>0</v>
      </c>
      <c r="U3711">
        <v>67</v>
      </c>
      <c r="V3711">
        <v>2</v>
      </c>
      <c r="W3711">
        <v>354449</v>
      </c>
      <c r="X3711" t="s">
        <v>4315</v>
      </c>
      <c r="Y3711">
        <v>90</v>
      </c>
      <c r="Z3711">
        <v>37</v>
      </c>
      <c r="AA3711">
        <v>48</v>
      </c>
      <c r="AB3711">
        <v>25</v>
      </c>
      <c r="AC3711" t="s">
        <v>836</v>
      </c>
      <c r="AD3711" t="s">
        <v>2586</v>
      </c>
      <c r="AE3711" t="s">
        <v>8180</v>
      </c>
      <c r="AF3711">
        <v>0</v>
      </c>
      <c r="AG3711">
        <v>0</v>
      </c>
      <c r="AH3711">
        <v>1</v>
      </c>
      <c r="AI3711">
        <v>1</v>
      </c>
      <c r="AJ3711">
        <f>IF(AI3711="","",IF(ISERROR(VLOOKUP(CONCATENATE(F3711),Term!$A$1:$C$2000,1,FALSE)),0,1))</f>
        <v>0</v>
      </c>
    </row>
    <row r="3712" spans="1:36" x14ac:dyDescent="0.15">
      <c r="A3712" t="s">
        <v>4464</v>
      </c>
      <c r="B3712">
        <v>39792</v>
      </c>
      <c r="C3712">
        <v>39793</v>
      </c>
      <c r="D3712">
        <v>39801</v>
      </c>
      <c r="F3712">
        <v>522653</v>
      </c>
      <c r="G3712" t="s">
        <v>5277</v>
      </c>
      <c r="H3712">
        <v>2184989</v>
      </c>
      <c r="I3712" t="s">
        <v>3044</v>
      </c>
      <c r="J3712" t="s">
        <v>5283</v>
      </c>
      <c r="K3712">
        <v>138176</v>
      </c>
      <c r="L3712" t="s">
        <v>2421</v>
      </c>
      <c r="M3712">
        <v>43</v>
      </c>
      <c r="N3712" t="s">
        <v>924</v>
      </c>
      <c r="O3712" t="s">
        <v>924</v>
      </c>
      <c r="P3712" t="s">
        <v>924</v>
      </c>
      <c r="Q3712">
        <v>3</v>
      </c>
      <c r="R3712">
        <v>0</v>
      </c>
      <c r="S3712">
        <v>0</v>
      </c>
      <c r="T3712">
        <v>0</v>
      </c>
      <c r="U3712">
        <v>67</v>
      </c>
      <c r="V3712">
        <v>2</v>
      </c>
      <c r="W3712">
        <v>354449</v>
      </c>
      <c r="X3712" t="s">
        <v>4315</v>
      </c>
      <c r="Y3712">
        <v>90</v>
      </c>
      <c r="Z3712">
        <v>37</v>
      </c>
      <c r="AA3712">
        <v>48</v>
      </c>
      <c r="AB3712">
        <v>25</v>
      </c>
      <c r="AC3712" t="s">
        <v>836</v>
      </c>
      <c r="AD3712" t="s">
        <v>2586</v>
      </c>
      <c r="AE3712" t="s">
        <v>8180</v>
      </c>
      <c r="AF3712">
        <v>0</v>
      </c>
      <c r="AG3712">
        <v>0</v>
      </c>
      <c r="AH3712">
        <v>1</v>
      </c>
      <c r="AI3712">
        <v>0</v>
      </c>
      <c r="AJ3712">
        <f>IF(AI3712="","",IF(ISERROR(VLOOKUP(CONCATENATE(F3712),Term!$A$1:$C$2000,1,FALSE)),0,1))</f>
        <v>0</v>
      </c>
    </row>
    <row r="3713" spans="1:36" x14ac:dyDescent="0.15">
      <c r="A3713" t="s">
        <v>8181</v>
      </c>
      <c r="B3713">
        <v>39822</v>
      </c>
      <c r="C3713">
        <v>39835</v>
      </c>
      <c r="F3713">
        <v>522653</v>
      </c>
      <c r="G3713" t="s">
        <v>5277</v>
      </c>
      <c r="H3713">
        <v>2184989</v>
      </c>
      <c r="I3713" t="s">
        <v>3044</v>
      </c>
      <c r="J3713" t="s">
        <v>5283</v>
      </c>
      <c r="K3713">
        <v>138283</v>
      </c>
      <c r="L3713" t="s">
        <v>2421</v>
      </c>
      <c r="M3713">
        <v>43</v>
      </c>
      <c r="N3713" t="s">
        <v>924</v>
      </c>
      <c r="O3713" t="s">
        <v>924</v>
      </c>
      <c r="P3713" t="s">
        <v>924</v>
      </c>
      <c r="Q3713">
        <v>6</v>
      </c>
      <c r="R3713">
        <v>1</v>
      </c>
      <c r="S3713">
        <v>0</v>
      </c>
      <c r="T3713">
        <v>0</v>
      </c>
      <c r="U3713">
        <v>67</v>
      </c>
      <c r="V3713">
        <v>2</v>
      </c>
      <c r="W3713">
        <v>354449</v>
      </c>
      <c r="X3713" t="s">
        <v>4315</v>
      </c>
      <c r="Y3713">
        <v>90</v>
      </c>
      <c r="Z3713">
        <v>37</v>
      </c>
      <c r="AA3713">
        <v>48</v>
      </c>
      <c r="AB3713">
        <v>25</v>
      </c>
      <c r="AC3713" t="s">
        <v>836</v>
      </c>
      <c r="AD3713" t="s">
        <v>2586</v>
      </c>
      <c r="AE3713" t="s">
        <v>8180</v>
      </c>
      <c r="AF3713">
        <v>0</v>
      </c>
      <c r="AG3713">
        <v>0</v>
      </c>
      <c r="AH3713">
        <v>1</v>
      </c>
      <c r="AI3713">
        <v>0</v>
      </c>
      <c r="AJ3713">
        <f>IF(AI3713="","",IF(ISERROR(VLOOKUP(CONCATENATE(F3713),Term!$A$1:$C$2000,1,FALSE)),0,1))</f>
        <v>0</v>
      </c>
    </row>
    <row r="3714" spans="1:36" x14ac:dyDescent="0.15">
      <c r="A3714" t="s">
        <v>5010</v>
      </c>
      <c r="B3714">
        <v>39708</v>
      </c>
      <c r="C3714">
        <v>39710</v>
      </c>
      <c r="E3714">
        <v>39794</v>
      </c>
      <c r="F3714">
        <v>522653</v>
      </c>
      <c r="G3714" t="s">
        <v>5277</v>
      </c>
      <c r="H3714">
        <v>2194561</v>
      </c>
      <c r="I3714" t="s">
        <v>3044</v>
      </c>
      <c r="J3714" t="s">
        <v>5009</v>
      </c>
      <c r="K3714">
        <v>117928</v>
      </c>
      <c r="L3714" t="s">
        <v>2421</v>
      </c>
      <c r="M3714">
        <v>43</v>
      </c>
      <c r="N3714" t="s">
        <v>4582</v>
      </c>
      <c r="O3714">
        <v>3</v>
      </c>
      <c r="P3714">
        <v>51</v>
      </c>
      <c r="Q3714" t="s">
        <v>924</v>
      </c>
      <c r="R3714">
        <v>0</v>
      </c>
      <c r="S3714">
        <v>1</v>
      </c>
      <c r="T3714">
        <v>1</v>
      </c>
      <c r="U3714">
        <v>20</v>
      </c>
      <c r="V3714">
        <v>2</v>
      </c>
      <c r="W3714">
        <v>243589</v>
      </c>
      <c r="X3714" t="s">
        <v>5949</v>
      </c>
      <c r="Y3714">
        <v>90</v>
      </c>
      <c r="Z3714">
        <v>37</v>
      </c>
      <c r="AA3714">
        <v>48</v>
      </c>
      <c r="AB3714">
        <v>25</v>
      </c>
      <c r="AC3714" t="s">
        <v>836</v>
      </c>
      <c r="AD3714" t="s">
        <v>2586</v>
      </c>
      <c r="AE3714" t="s">
        <v>8184</v>
      </c>
      <c r="AF3714">
        <v>1</v>
      </c>
      <c r="AG3714">
        <v>0</v>
      </c>
      <c r="AH3714">
        <v>1</v>
      </c>
      <c r="AI3714">
        <v>1</v>
      </c>
      <c r="AJ3714">
        <f>IF(AI3714="","",IF(ISERROR(VLOOKUP(CONCATENATE(F3714),Term!$A$1:$C$2000,1,FALSE)),0,1))</f>
        <v>0</v>
      </c>
    </row>
    <row r="3715" spans="1:36" x14ac:dyDescent="0.15">
      <c r="A3715" t="s">
        <v>510</v>
      </c>
      <c r="B3715">
        <v>39798</v>
      </c>
      <c r="C3715" s="14">
        <v>39799</v>
      </c>
      <c r="D3715" s="14"/>
      <c r="E3715">
        <v>39825</v>
      </c>
      <c r="F3715">
        <v>522653</v>
      </c>
      <c r="G3715" t="s">
        <v>5277</v>
      </c>
      <c r="H3715">
        <v>2194561</v>
      </c>
      <c r="I3715" t="s">
        <v>3044</v>
      </c>
      <c r="J3715" t="s">
        <v>5009</v>
      </c>
      <c r="K3715">
        <v>125661</v>
      </c>
      <c r="L3715" t="s">
        <v>2421</v>
      </c>
      <c r="M3715">
        <v>43</v>
      </c>
      <c r="N3715" t="s">
        <v>646</v>
      </c>
      <c r="O3715">
        <v>5</v>
      </c>
      <c r="P3715">
        <v>20</v>
      </c>
      <c r="Q3715">
        <v>4</v>
      </c>
      <c r="R3715">
        <v>1</v>
      </c>
      <c r="S3715">
        <v>1</v>
      </c>
      <c r="T3715">
        <v>0</v>
      </c>
      <c r="U3715">
        <v>20</v>
      </c>
      <c r="V3715">
        <v>2</v>
      </c>
      <c r="W3715">
        <v>243589</v>
      </c>
      <c r="X3715" t="s">
        <v>5949</v>
      </c>
      <c r="Y3715">
        <v>90</v>
      </c>
      <c r="Z3715">
        <v>37</v>
      </c>
      <c r="AA3715">
        <v>48</v>
      </c>
      <c r="AB3715">
        <v>25</v>
      </c>
      <c r="AC3715" t="s">
        <v>836</v>
      </c>
      <c r="AD3715" t="s">
        <v>2586</v>
      </c>
      <c r="AE3715" t="s">
        <v>8184</v>
      </c>
      <c r="AF3715">
        <v>0</v>
      </c>
      <c r="AG3715">
        <v>0</v>
      </c>
      <c r="AH3715">
        <v>1</v>
      </c>
      <c r="AI3715">
        <v>1</v>
      </c>
      <c r="AJ3715">
        <f>IF(AI3715="","",IF(ISERROR(VLOOKUP(CONCATENATE(F3715),Term!$A$1:$C$2000,1,FALSE)),0,1))</f>
        <v>0</v>
      </c>
    </row>
    <row r="3716" spans="1:36" x14ac:dyDescent="0.15">
      <c r="A3716" t="s">
        <v>4917</v>
      </c>
      <c r="B3716">
        <v>39743</v>
      </c>
      <c r="C3716" s="14">
        <v>39748</v>
      </c>
      <c r="D3716" s="14"/>
      <c r="E3716">
        <v>39764</v>
      </c>
      <c r="F3716">
        <v>522653</v>
      </c>
      <c r="G3716" t="s">
        <v>5277</v>
      </c>
      <c r="H3716">
        <v>2129479</v>
      </c>
      <c r="I3716" t="s">
        <v>3044</v>
      </c>
      <c r="J3716" t="s">
        <v>5694</v>
      </c>
      <c r="K3716">
        <v>78468</v>
      </c>
      <c r="L3716" t="s">
        <v>2421</v>
      </c>
      <c r="M3716">
        <v>43</v>
      </c>
      <c r="N3716" t="s">
        <v>2902</v>
      </c>
      <c r="O3716">
        <v>1</v>
      </c>
      <c r="P3716">
        <v>81</v>
      </c>
      <c r="Q3716" t="s">
        <v>924</v>
      </c>
      <c r="R3716">
        <v>0</v>
      </c>
      <c r="S3716">
        <v>1</v>
      </c>
      <c r="T3716">
        <v>1</v>
      </c>
      <c r="U3716">
        <v>67</v>
      </c>
      <c r="V3716">
        <v>2</v>
      </c>
      <c r="W3716">
        <v>181947</v>
      </c>
      <c r="X3716" t="s">
        <v>4315</v>
      </c>
      <c r="Y3716">
        <v>90</v>
      </c>
      <c r="Z3716">
        <v>37</v>
      </c>
      <c r="AA3716">
        <v>48</v>
      </c>
      <c r="AB3716">
        <v>25</v>
      </c>
      <c r="AC3716" t="s">
        <v>836</v>
      </c>
      <c r="AD3716" t="s">
        <v>2586</v>
      </c>
      <c r="AE3716" t="s">
        <v>7847</v>
      </c>
      <c r="AF3716">
        <v>1</v>
      </c>
      <c r="AG3716">
        <v>0</v>
      </c>
      <c r="AH3716">
        <v>1</v>
      </c>
      <c r="AI3716">
        <v>1</v>
      </c>
      <c r="AJ3716">
        <f>IF(AI3716="","",IF(ISERROR(VLOOKUP(CONCATENATE(F3716),Term!$A$1:$C$2000,1,FALSE)),0,1))</f>
        <v>0</v>
      </c>
    </row>
    <row r="3717" spans="1:36" x14ac:dyDescent="0.15">
      <c r="A3717" t="s">
        <v>3331</v>
      </c>
      <c r="B3717">
        <v>39765</v>
      </c>
      <c r="C3717" s="14">
        <v>39765</v>
      </c>
      <c r="D3717" s="14"/>
      <c r="E3717">
        <v>39778</v>
      </c>
      <c r="F3717">
        <v>522653</v>
      </c>
      <c r="G3717" t="s">
        <v>5277</v>
      </c>
      <c r="H3717">
        <v>2129479</v>
      </c>
      <c r="I3717" t="s">
        <v>3044</v>
      </c>
      <c r="J3717" t="s">
        <v>5694</v>
      </c>
      <c r="K3717">
        <v>103479</v>
      </c>
      <c r="L3717" t="s">
        <v>2421</v>
      </c>
      <c r="M3717">
        <v>43</v>
      </c>
      <c r="N3717" t="s">
        <v>4094</v>
      </c>
      <c r="O3717">
        <v>2</v>
      </c>
      <c r="P3717">
        <v>67</v>
      </c>
      <c r="Q3717">
        <v>1</v>
      </c>
      <c r="R3717">
        <v>0</v>
      </c>
      <c r="S3717">
        <v>1</v>
      </c>
      <c r="T3717">
        <v>0</v>
      </c>
      <c r="U3717">
        <v>67</v>
      </c>
      <c r="V3717">
        <v>2</v>
      </c>
      <c r="W3717">
        <v>181947</v>
      </c>
      <c r="X3717" t="s">
        <v>4315</v>
      </c>
      <c r="Y3717">
        <v>90</v>
      </c>
      <c r="Z3717">
        <v>37</v>
      </c>
      <c r="AA3717">
        <v>48</v>
      </c>
      <c r="AB3717">
        <v>25</v>
      </c>
      <c r="AC3717" t="s">
        <v>836</v>
      </c>
      <c r="AD3717" t="s">
        <v>2586</v>
      </c>
      <c r="AE3717" t="s">
        <v>7847</v>
      </c>
      <c r="AF3717">
        <v>0</v>
      </c>
      <c r="AG3717">
        <v>0</v>
      </c>
      <c r="AH3717">
        <v>0</v>
      </c>
      <c r="AI3717">
        <v>1</v>
      </c>
      <c r="AJ3717">
        <f>IF(AI3717="","",IF(ISERROR(VLOOKUP(CONCATENATE(F3717),Term!$A$1:$C$2000,1,FALSE)),0,1))</f>
        <v>0</v>
      </c>
    </row>
    <row r="3718" spans="1:36" x14ac:dyDescent="0.15">
      <c r="A3718" t="s">
        <v>3330</v>
      </c>
      <c r="B3718">
        <v>39764</v>
      </c>
      <c r="C3718">
        <v>39764</v>
      </c>
      <c r="D3718">
        <v>39794</v>
      </c>
      <c r="F3718">
        <v>522653</v>
      </c>
      <c r="G3718" t="s">
        <v>5277</v>
      </c>
      <c r="H3718">
        <v>2129479</v>
      </c>
      <c r="I3718" t="s">
        <v>3044</v>
      </c>
      <c r="J3718" t="s">
        <v>5694</v>
      </c>
      <c r="K3718">
        <v>71955</v>
      </c>
      <c r="L3718" t="s">
        <v>2421</v>
      </c>
      <c r="M3718">
        <v>43</v>
      </c>
      <c r="N3718" t="s">
        <v>924</v>
      </c>
      <c r="O3718" t="s">
        <v>924</v>
      </c>
      <c r="P3718" t="s">
        <v>924</v>
      </c>
      <c r="Q3718">
        <v>1</v>
      </c>
      <c r="R3718">
        <v>0</v>
      </c>
      <c r="S3718">
        <v>0</v>
      </c>
      <c r="T3718">
        <v>0</v>
      </c>
      <c r="U3718">
        <v>67</v>
      </c>
      <c r="V3718">
        <v>2</v>
      </c>
      <c r="W3718">
        <v>181947</v>
      </c>
      <c r="X3718" t="s">
        <v>4315</v>
      </c>
      <c r="Y3718">
        <v>90</v>
      </c>
      <c r="Z3718">
        <v>37</v>
      </c>
      <c r="AA3718">
        <v>48</v>
      </c>
      <c r="AB3718">
        <v>25</v>
      </c>
      <c r="AC3718" t="s">
        <v>836</v>
      </c>
      <c r="AD3718" t="s">
        <v>2586</v>
      </c>
      <c r="AE3718" t="s">
        <v>7847</v>
      </c>
      <c r="AF3718">
        <v>0</v>
      </c>
      <c r="AG3718">
        <v>0</v>
      </c>
      <c r="AH3718">
        <v>1</v>
      </c>
      <c r="AI3718">
        <v>0</v>
      </c>
      <c r="AJ3718">
        <f>IF(AI3718="","",IF(ISERROR(VLOOKUP(CONCATENATE(F3718),Term!$A$1:$C$2000,1,FALSE)),0,1))</f>
        <v>0</v>
      </c>
    </row>
    <row r="3719" spans="1:36" x14ac:dyDescent="0.15">
      <c r="A3719" t="s">
        <v>3655</v>
      </c>
      <c r="B3719">
        <v>39820</v>
      </c>
      <c r="C3719" s="14">
        <v>39828</v>
      </c>
      <c r="D3719" s="14"/>
      <c r="F3719">
        <v>522653</v>
      </c>
      <c r="G3719" t="s">
        <v>5277</v>
      </c>
      <c r="H3719">
        <v>2129479</v>
      </c>
      <c r="I3719" t="s">
        <v>3044</v>
      </c>
      <c r="J3719" t="s">
        <v>5694</v>
      </c>
      <c r="K3719">
        <v>63797</v>
      </c>
      <c r="L3719" t="s">
        <v>2421</v>
      </c>
      <c r="M3719">
        <v>43</v>
      </c>
      <c r="N3719" t="s">
        <v>924</v>
      </c>
      <c r="O3719" t="s">
        <v>924</v>
      </c>
      <c r="P3719" t="s">
        <v>924</v>
      </c>
      <c r="Q3719">
        <v>5</v>
      </c>
      <c r="R3719">
        <v>0</v>
      </c>
      <c r="S3719">
        <v>0</v>
      </c>
      <c r="T3719">
        <v>0</v>
      </c>
      <c r="U3719">
        <v>67</v>
      </c>
      <c r="V3719">
        <v>2</v>
      </c>
      <c r="W3719">
        <v>181947</v>
      </c>
      <c r="X3719" t="s">
        <v>4315</v>
      </c>
      <c r="Y3719">
        <v>90</v>
      </c>
      <c r="Z3719">
        <v>37</v>
      </c>
      <c r="AA3719">
        <v>48</v>
      </c>
      <c r="AB3719">
        <v>25</v>
      </c>
      <c r="AC3719" t="s">
        <v>836</v>
      </c>
      <c r="AD3719" t="s">
        <v>2586</v>
      </c>
      <c r="AE3719" t="s">
        <v>7847</v>
      </c>
      <c r="AF3719">
        <v>0</v>
      </c>
      <c r="AG3719">
        <v>0</v>
      </c>
      <c r="AH3719">
        <v>1</v>
      </c>
      <c r="AI3719">
        <v>0</v>
      </c>
      <c r="AJ3719">
        <f>IF(AI3719="","",IF(ISERROR(VLOOKUP(CONCATENATE(F3719),Term!$A$1:$C$2000,1,FALSE)),0,1))</f>
        <v>0</v>
      </c>
    </row>
    <row r="3720" spans="1:36" x14ac:dyDescent="0.15">
      <c r="A3720" t="s">
        <v>8171</v>
      </c>
      <c r="B3720">
        <v>39827</v>
      </c>
      <c r="C3720" s="14">
        <v>39836</v>
      </c>
      <c r="D3720" s="14"/>
      <c r="F3720">
        <v>522653</v>
      </c>
      <c r="G3720" t="s">
        <v>5277</v>
      </c>
      <c r="H3720">
        <v>2129479</v>
      </c>
      <c r="I3720" t="s">
        <v>3044</v>
      </c>
      <c r="J3720" t="s">
        <v>5694</v>
      </c>
      <c r="K3720">
        <v>147865</v>
      </c>
      <c r="L3720" t="s">
        <v>2421</v>
      </c>
      <c r="M3720">
        <v>43</v>
      </c>
      <c r="N3720" t="s">
        <v>924</v>
      </c>
      <c r="O3720" t="s">
        <v>924</v>
      </c>
      <c r="P3720" t="s">
        <v>924</v>
      </c>
      <c r="Q3720">
        <v>6</v>
      </c>
      <c r="R3720">
        <v>1</v>
      </c>
      <c r="S3720">
        <v>0</v>
      </c>
      <c r="T3720">
        <v>0</v>
      </c>
      <c r="U3720">
        <v>67</v>
      </c>
      <c r="V3720">
        <v>2</v>
      </c>
      <c r="W3720">
        <v>181947</v>
      </c>
      <c r="X3720" t="s">
        <v>4315</v>
      </c>
      <c r="Y3720">
        <v>90</v>
      </c>
      <c r="Z3720">
        <v>37</v>
      </c>
      <c r="AA3720">
        <v>48</v>
      </c>
      <c r="AB3720">
        <v>25</v>
      </c>
      <c r="AC3720" t="s">
        <v>836</v>
      </c>
      <c r="AD3720" t="s">
        <v>2586</v>
      </c>
      <c r="AE3720" t="s">
        <v>7847</v>
      </c>
      <c r="AF3720">
        <v>0</v>
      </c>
      <c r="AG3720">
        <v>0</v>
      </c>
      <c r="AH3720">
        <v>1</v>
      </c>
      <c r="AI3720">
        <v>0</v>
      </c>
      <c r="AJ3720">
        <f>IF(AI3720="","",IF(ISERROR(VLOOKUP(CONCATENATE(F3720),Term!$A$1:$C$2000,1,FALSE)),0,1))</f>
        <v>0</v>
      </c>
    </row>
    <row r="3721" spans="1:36" x14ac:dyDescent="0.15">
      <c r="A3721" t="s">
        <v>3339</v>
      </c>
      <c r="B3721">
        <v>39752</v>
      </c>
      <c r="C3721" s="14">
        <v>39769</v>
      </c>
      <c r="D3721" s="14">
        <v>39771</v>
      </c>
      <c r="F3721">
        <v>522653</v>
      </c>
      <c r="G3721" t="s">
        <v>5277</v>
      </c>
      <c r="H3721">
        <v>2194567</v>
      </c>
      <c r="I3721" t="s">
        <v>3044</v>
      </c>
      <c r="J3721" t="s">
        <v>4247</v>
      </c>
      <c r="K3721">
        <v>90166</v>
      </c>
      <c r="L3721" t="s">
        <v>2421</v>
      </c>
      <c r="M3721">
        <v>43</v>
      </c>
      <c r="N3721" t="s">
        <v>924</v>
      </c>
      <c r="O3721" t="s">
        <v>924</v>
      </c>
      <c r="P3721" t="s">
        <v>924</v>
      </c>
      <c r="Q3721">
        <v>2</v>
      </c>
      <c r="R3721">
        <v>1</v>
      </c>
      <c r="S3721">
        <v>0</v>
      </c>
      <c r="T3721">
        <v>0</v>
      </c>
      <c r="U3721" t="s">
        <v>924</v>
      </c>
      <c r="V3721" t="s">
        <v>924</v>
      </c>
      <c r="W3721" t="s">
        <v>924</v>
      </c>
      <c r="X3721" t="s">
        <v>924</v>
      </c>
      <c r="Y3721">
        <v>90</v>
      </c>
      <c r="Z3721">
        <v>37</v>
      </c>
      <c r="AA3721">
        <v>48</v>
      </c>
      <c r="AB3721">
        <v>25</v>
      </c>
      <c r="AC3721" t="s">
        <v>836</v>
      </c>
      <c r="AD3721" t="s">
        <v>2586</v>
      </c>
      <c r="AE3721" t="s">
        <v>7855</v>
      </c>
      <c r="AF3721">
        <v>1</v>
      </c>
      <c r="AG3721">
        <v>0</v>
      </c>
      <c r="AH3721">
        <v>1</v>
      </c>
      <c r="AI3721">
        <v>0</v>
      </c>
      <c r="AJ3721">
        <f>IF(AI3721="","",IF(ISERROR(VLOOKUP(CONCATENATE(F3721),Term!$A$1:$C$2000,1,FALSE)),0,1))</f>
        <v>0</v>
      </c>
    </row>
    <row r="3722" spans="1:36" x14ac:dyDescent="0.15">
      <c r="A3722" t="s">
        <v>4918</v>
      </c>
      <c r="B3722">
        <v>39743</v>
      </c>
      <c r="C3722" s="14">
        <v>39743</v>
      </c>
      <c r="D3722" s="14">
        <v>39748</v>
      </c>
      <c r="E3722">
        <v>39792</v>
      </c>
      <c r="F3722">
        <v>522653</v>
      </c>
      <c r="G3722" t="s">
        <v>5277</v>
      </c>
      <c r="H3722">
        <v>2154286</v>
      </c>
      <c r="I3722" t="s">
        <v>3044</v>
      </c>
      <c r="J3722" t="s">
        <v>5695</v>
      </c>
      <c r="K3722">
        <v>154660</v>
      </c>
      <c r="L3722" t="s">
        <v>2421</v>
      </c>
      <c r="M3722">
        <v>43</v>
      </c>
      <c r="N3722" t="s">
        <v>4582</v>
      </c>
      <c r="O3722">
        <v>3</v>
      </c>
      <c r="P3722">
        <v>53</v>
      </c>
      <c r="Q3722" t="s">
        <v>924</v>
      </c>
      <c r="R3722">
        <v>0</v>
      </c>
      <c r="S3722">
        <v>1</v>
      </c>
      <c r="T3722">
        <v>1</v>
      </c>
      <c r="U3722">
        <v>53</v>
      </c>
      <c r="V3722">
        <v>1</v>
      </c>
      <c r="W3722">
        <v>154660</v>
      </c>
      <c r="X3722" t="s">
        <v>4315</v>
      </c>
      <c r="Y3722">
        <v>90</v>
      </c>
      <c r="Z3722">
        <v>37</v>
      </c>
      <c r="AA3722">
        <v>48</v>
      </c>
      <c r="AB3722">
        <v>25</v>
      </c>
      <c r="AC3722" t="s">
        <v>836</v>
      </c>
      <c r="AD3722" t="s">
        <v>2586</v>
      </c>
      <c r="AE3722" t="s">
        <v>7851</v>
      </c>
      <c r="AF3722">
        <v>1</v>
      </c>
      <c r="AG3722">
        <v>0</v>
      </c>
      <c r="AH3722">
        <v>1</v>
      </c>
      <c r="AI3722">
        <v>1</v>
      </c>
      <c r="AJ3722">
        <f>IF(AI3722="","",IF(ISERROR(VLOOKUP(CONCATENATE(F3722),Term!$A$1:$C$2000,1,FALSE)),0,1))</f>
        <v>0</v>
      </c>
    </row>
    <row r="3723" spans="1:36" x14ac:dyDescent="0.15">
      <c r="A3723" t="s">
        <v>3656</v>
      </c>
      <c r="B3723">
        <v>39822</v>
      </c>
      <c r="C3723">
        <v>39822</v>
      </c>
      <c r="D3723">
        <v>39833</v>
      </c>
      <c r="F3723">
        <v>522653</v>
      </c>
      <c r="G3723" t="s">
        <v>5277</v>
      </c>
      <c r="H3723">
        <v>2154286</v>
      </c>
      <c r="I3723" t="s">
        <v>3044</v>
      </c>
      <c r="J3723" t="s">
        <v>5695</v>
      </c>
      <c r="K3723">
        <v>90041</v>
      </c>
      <c r="L3723" t="s">
        <v>2421</v>
      </c>
      <c r="M3723">
        <v>43</v>
      </c>
      <c r="N3723" t="s">
        <v>924</v>
      </c>
      <c r="O3723" t="s">
        <v>924</v>
      </c>
      <c r="P3723" t="s">
        <v>924</v>
      </c>
      <c r="Q3723">
        <v>5</v>
      </c>
      <c r="R3723">
        <v>1</v>
      </c>
      <c r="S3723">
        <v>0</v>
      </c>
      <c r="T3723">
        <v>0</v>
      </c>
      <c r="U3723">
        <v>53</v>
      </c>
      <c r="V3723">
        <v>1</v>
      </c>
      <c r="W3723">
        <v>154660</v>
      </c>
      <c r="X3723" t="s">
        <v>4315</v>
      </c>
      <c r="Y3723">
        <v>90</v>
      </c>
      <c r="Z3723">
        <v>37</v>
      </c>
      <c r="AA3723">
        <v>48</v>
      </c>
      <c r="AB3723">
        <v>25</v>
      </c>
      <c r="AC3723" t="s">
        <v>836</v>
      </c>
      <c r="AD3723" t="s">
        <v>2586</v>
      </c>
      <c r="AE3723" t="s">
        <v>7851</v>
      </c>
      <c r="AF3723">
        <v>0</v>
      </c>
      <c r="AG3723">
        <v>0</v>
      </c>
      <c r="AH3723">
        <v>1</v>
      </c>
      <c r="AI3723">
        <v>0</v>
      </c>
      <c r="AJ3723">
        <f>IF(AI3723="","",IF(ISERROR(VLOOKUP(CONCATENATE(F3723),Term!$A$1:$C$2000,1,FALSE)),0,1))</f>
        <v>0</v>
      </c>
    </row>
    <row r="3724" spans="1:36" x14ac:dyDescent="0.15">
      <c r="A3724" t="s">
        <v>4466</v>
      </c>
      <c r="B3724">
        <v>39793</v>
      </c>
      <c r="C3724" s="14">
        <v>39794</v>
      </c>
      <c r="D3724" s="14">
        <v>39843</v>
      </c>
      <c r="F3724">
        <v>522653</v>
      </c>
      <c r="G3724" t="s">
        <v>5277</v>
      </c>
      <c r="H3724">
        <v>2195227</v>
      </c>
      <c r="I3724" t="s">
        <v>3044</v>
      </c>
      <c r="J3724" t="s">
        <v>5698</v>
      </c>
      <c r="K3724">
        <v>133472</v>
      </c>
      <c r="L3724" t="s">
        <v>2421</v>
      </c>
      <c r="M3724">
        <v>43</v>
      </c>
      <c r="N3724" t="s">
        <v>924</v>
      </c>
      <c r="O3724" t="s">
        <v>924</v>
      </c>
      <c r="P3724" t="s">
        <v>924</v>
      </c>
      <c r="Q3724">
        <v>3</v>
      </c>
      <c r="R3724">
        <v>1</v>
      </c>
      <c r="S3724">
        <v>0</v>
      </c>
      <c r="T3724">
        <v>0</v>
      </c>
      <c r="U3724" t="s">
        <v>924</v>
      </c>
      <c r="V3724" t="s">
        <v>924</v>
      </c>
      <c r="W3724" t="s">
        <v>924</v>
      </c>
      <c r="X3724" t="s">
        <v>924</v>
      </c>
      <c r="Y3724">
        <v>90</v>
      </c>
      <c r="Z3724">
        <v>37</v>
      </c>
      <c r="AA3724">
        <v>48</v>
      </c>
      <c r="AB3724">
        <v>25</v>
      </c>
      <c r="AC3724" t="s">
        <v>836</v>
      </c>
      <c r="AD3724" t="s">
        <v>2586</v>
      </c>
      <c r="AE3724" t="s">
        <v>7856</v>
      </c>
      <c r="AF3724">
        <v>1</v>
      </c>
      <c r="AG3724">
        <v>0</v>
      </c>
      <c r="AH3724">
        <v>1</v>
      </c>
      <c r="AI3724">
        <v>0</v>
      </c>
      <c r="AJ3724">
        <f>IF(AI3724="","",IF(ISERROR(VLOOKUP(CONCATENATE(F3724),Term!$A$1:$C$2000,1,FALSE)),0,1))</f>
        <v>0</v>
      </c>
    </row>
    <row r="3725" spans="1:36" x14ac:dyDescent="0.15">
      <c r="A3725" t="s">
        <v>3341</v>
      </c>
      <c r="B3725">
        <v>39756</v>
      </c>
      <c r="C3725" s="14">
        <v>39757</v>
      </c>
      <c r="D3725" s="14">
        <v>39763</v>
      </c>
      <c r="F3725">
        <v>522653</v>
      </c>
      <c r="G3725" t="s">
        <v>5277</v>
      </c>
      <c r="H3725">
        <v>2197016</v>
      </c>
      <c r="I3725" t="s">
        <v>3044</v>
      </c>
      <c r="J3725" t="s">
        <v>3342</v>
      </c>
      <c r="K3725">
        <v>207208</v>
      </c>
      <c r="L3725" t="s">
        <v>2421</v>
      </c>
      <c r="M3725">
        <v>43</v>
      </c>
      <c r="N3725" t="s">
        <v>924</v>
      </c>
      <c r="O3725" t="s">
        <v>924</v>
      </c>
      <c r="P3725" t="s">
        <v>924</v>
      </c>
      <c r="Q3725">
        <v>1</v>
      </c>
      <c r="R3725">
        <v>1</v>
      </c>
      <c r="S3725">
        <v>0</v>
      </c>
      <c r="T3725">
        <v>0</v>
      </c>
      <c r="U3725" t="s">
        <v>924</v>
      </c>
      <c r="V3725" t="s">
        <v>924</v>
      </c>
      <c r="W3725" t="s">
        <v>924</v>
      </c>
      <c r="X3725" t="s">
        <v>924</v>
      </c>
      <c r="Y3725">
        <v>90</v>
      </c>
      <c r="Z3725">
        <v>37</v>
      </c>
      <c r="AA3725">
        <v>48</v>
      </c>
      <c r="AB3725">
        <v>25</v>
      </c>
      <c r="AC3725" t="s">
        <v>836</v>
      </c>
      <c r="AD3725" t="s">
        <v>2586</v>
      </c>
      <c r="AE3725" t="s">
        <v>7860</v>
      </c>
      <c r="AF3725">
        <v>1</v>
      </c>
      <c r="AG3725">
        <v>0</v>
      </c>
      <c r="AH3725">
        <v>1</v>
      </c>
      <c r="AI3725">
        <v>0</v>
      </c>
      <c r="AJ3725">
        <f>IF(AI3725="","",IF(ISERROR(VLOOKUP(CONCATENATE(F3725),Term!$A$1:$C$2000,1,FALSE)),0,1))</f>
        <v>0</v>
      </c>
    </row>
    <row r="3726" spans="1:36" x14ac:dyDescent="0.15">
      <c r="A3726" t="s">
        <v>3335</v>
      </c>
      <c r="B3726">
        <v>39759</v>
      </c>
      <c r="C3726">
        <v>39763</v>
      </c>
      <c r="D3726">
        <v>39766</v>
      </c>
      <c r="F3726">
        <v>522653</v>
      </c>
      <c r="G3726" t="s">
        <v>5277</v>
      </c>
      <c r="H3726">
        <v>2187771</v>
      </c>
      <c r="I3726" t="s">
        <v>3044</v>
      </c>
      <c r="J3726" t="s">
        <v>3336</v>
      </c>
      <c r="K3726">
        <v>139397</v>
      </c>
      <c r="L3726" t="s">
        <v>2421</v>
      </c>
      <c r="M3726">
        <v>43</v>
      </c>
      <c r="N3726" t="s">
        <v>924</v>
      </c>
      <c r="O3726" t="s">
        <v>924</v>
      </c>
      <c r="P3726" t="s">
        <v>924</v>
      </c>
      <c r="Q3726">
        <v>1</v>
      </c>
      <c r="R3726">
        <v>1</v>
      </c>
      <c r="S3726">
        <v>0</v>
      </c>
      <c r="T3726">
        <v>0</v>
      </c>
      <c r="U3726" t="s">
        <v>924</v>
      </c>
      <c r="V3726" t="s">
        <v>924</v>
      </c>
      <c r="W3726" t="s">
        <v>924</v>
      </c>
      <c r="X3726" t="s">
        <v>924</v>
      </c>
      <c r="Y3726">
        <v>90</v>
      </c>
      <c r="Z3726">
        <v>37</v>
      </c>
      <c r="AA3726">
        <v>48</v>
      </c>
      <c r="AB3726">
        <v>25</v>
      </c>
      <c r="AC3726" t="s">
        <v>836</v>
      </c>
      <c r="AD3726" t="s">
        <v>2586</v>
      </c>
      <c r="AE3726" t="s">
        <v>7852</v>
      </c>
      <c r="AF3726">
        <v>1</v>
      </c>
      <c r="AG3726">
        <v>0</v>
      </c>
      <c r="AH3726">
        <v>1</v>
      </c>
      <c r="AI3726">
        <v>0</v>
      </c>
      <c r="AJ3726">
        <f>IF(AI3726="","",IF(ISERROR(VLOOKUP(CONCATENATE(F3726),Term!$A$1:$C$2000,1,FALSE)),0,1))</f>
        <v>0</v>
      </c>
    </row>
    <row r="3727" spans="1:36" x14ac:dyDescent="0.15">
      <c r="A3727" t="s">
        <v>8157</v>
      </c>
      <c r="B3727">
        <v>39834</v>
      </c>
      <c r="C3727" s="14">
        <v>39834</v>
      </c>
      <c r="D3727" s="14"/>
      <c r="F3727">
        <v>522653</v>
      </c>
      <c r="G3727" t="s">
        <v>5277</v>
      </c>
      <c r="H3727">
        <v>381613</v>
      </c>
      <c r="I3727" t="s">
        <v>3044</v>
      </c>
      <c r="J3727" t="s">
        <v>5692</v>
      </c>
      <c r="K3727">
        <v>122710</v>
      </c>
      <c r="L3727" t="s">
        <v>2421</v>
      </c>
      <c r="M3727">
        <v>43</v>
      </c>
      <c r="N3727" t="s">
        <v>924</v>
      </c>
      <c r="O3727" t="s">
        <v>924</v>
      </c>
      <c r="P3727" t="s">
        <v>924</v>
      </c>
      <c r="Q3727">
        <v>6</v>
      </c>
      <c r="R3727">
        <v>1</v>
      </c>
      <c r="S3727">
        <v>0</v>
      </c>
      <c r="T3727">
        <v>0</v>
      </c>
      <c r="U3727" t="s">
        <v>924</v>
      </c>
      <c r="V3727" t="s">
        <v>924</v>
      </c>
      <c r="W3727" t="s">
        <v>924</v>
      </c>
      <c r="X3727" t="s">
        <v>924</v>
      </c>
      <c r="Y3727">
        <v>90</v>
      </c>
      <c r="Z3727">
        <v>37</v>
      </c>
      <c r="AA3727">
        <v>48</v>
      </c>
      <c r="AB3727">
        <v>25</v>
      </c>
      <c r="AC3727" t="s">
        <v>836</v>
      </c>
      <c r="AD3727" t="s">
        <v>2586</v>
      </c>
      <c r="AE3727" t="s">
        <v>8158</v>
      </c>
      <c r="AF3727">
        <v>1</v>
      </c>
      <c r="AG3727">
        <v>1</v>
      </c>
      <c r="AH3727">
        <v>1</v>
      </c>
      <c r="AI3727">
        <v>0</v>
      </c>
      <c r="AJ3727">
        <f>IF(AI3727="","",IF(ISERROR(VLOOKUP(CONCATENATE(F3727),Term!$A$1:$C$2000,1,FALSE)),0,1))</f>
        <v>0</v>
      </c>
    </row>
    <row r="3728" spans="1:36" x14ac:dyDescent="0.15">
      <c r="A3728" t="s">
        <v>3659</v>
      </c>
      <c r="B3728">
        <v>39816</v>
      </c>
      <c r="C3728" s="14">
        <v>39818</v>
      </c>
      <c r="D3728" s="14">
        <v>39826</v>
      </c>
      <c r="F3728">
        <v>522653</v>
      </c>
      <c r="G3728" t="s">
        <v>5277</v>
      </c>
      <c r="H3728">
        <v>2191209</v>
      </c>
      <c r="I3728" t="s">
        <v>3044</v>
      </c>
      <c r="J3728" t="s">
        <v>5696</v>
      </c>
      <c r="K3728">
        <v>49094</v>
      </c>
      <c r="L3728" t="s">
        <v>2421</v>
      </c>
      <c r="M3728">
        <v>43</v>
      </c>
      <c r="N3728" t="s">
        <v>924</v>
      </c>
      <c r="O3728" t="s">
        <v>924</v>
      </c>
      <c r="P3728" t="s">
        <v>924</v>
      </c>
      <c r="Q3728">
        <v>5</v>
      </c>
      <c r="R3728">
        <v>1</v>
      </c>
      <c r="S3728">
        <v>0</v>
      </c>
      <c r="T3728">
        <v>0</v>
      </c>
      <c r="U3728" t="s">
        <v>924</v>
      </c>
      <c r="V3728" t="s">
        <v>924</v>
      </c>
      <c r="W3728" t="s">
        <v>924</v>
      </c>
      <c r="X3728" t="s">
        <v>924</v>
      </c>
      <c r="Y3728">
        <v>90</v>
      </c>
      <c r="Z3728">
        <v>37</v>
      </c>
      <c r="AA3728">
        <v>48</v>
      </c>
      <c r="AB3728">
        <v>25</v>
      </c>
      <c r="AC3728" t="s">
        <v>836</v>
      </c>
      <c r="AD3728" t="s">
        <v>2586</v>
      </c>
      <c r="AE3728" t="s">
        <v>7853</v>
      </c>
      <c r="AF3728">
        <v>1</v>
      </c>
      <c r="AG3728">
        <v>0</v>
      </c>
      <c r="AH3728">
        <v>1</v>
      </c>
      <c r="AI3728">
        <v>0</v>
      </c>
      <c r="AJ3728">
        <f>IF(AI3728="","",IF(ISERROR(VLOOKUP(CONCATENATE(F3728),Term!$A$1:$C$2000,1,FALSE)),0,1))</f>
        <v>0</v>
      </c>
    </row>
    <row r="3729" spans="1:36" x14ac:dyDescent="0.15">
      <c r="A3729" t="s">
        <v>4920</v>
      </c>
      <c r="B3729">
        <v>39743</v>
      </c>
      <c r="C3729" s="14">
        <v>39743</v>
      </c>
      <c r="D3729" s="14"/>
      <c r="E3729">
        <v>39759</v>
      </c>
      <c r="F3729">
        <v>522653</v>
      </c>
      <c r="G3729" t="s">
        <v>5277</v>
      </c>
      <c r="H3729">
        <v>2196947</v>
      </c>
      <c r="I3729" t="s">
        <v>3044</v>
      </c>
      <c r="J3729" t="s">
        <v>5696</v>
      </c>
      <c r="K3729">
        <v>90801</v>
      </c>
      <c r="L3729" t="s">
        <v>2421</v>
      </c>
      <c r="M3729">
        <v>43</v>
      </c>
      <c r="N3729" t="s">
        <v>2902</v>
      </c>
      <c r="O3729">
        <v>1</v>
      </c>
      <c r="P3729">
        <v>86</v>
      </c>
      <c r="Q3729" t="s">
        <v>924</v>
      </c>
      <c r="R3729">
        <v>0</v>
      </c>
      <c r="S3729">
        <v>1</v>
      </c>
      <c r="T3729">
        <v>1</v>
      </c>
      <c r="U3729">
        <v>86</v>
      </c>
      <c r="V3729">
        <v>1</v>
      </c>
      <c r="W3729">
        <v>90801</v>
      </c>
      <c r="X3729" t="s">
        <v>4315</v>
      </c>
      <c r="Y3729">
        <v>90</v>
      </c>
      <c r="Z3729">
        <v>37</v>
      </c>
      <c r="AA3729">
        <v>48</v>
      </c>
      <c r="AB3729">
        <v>25</v>
      </c>
      <c r="AC3729" t="s">
        <v>836</v>
      </c>
      <c r="AD3729" t="s">
        <v>2586</v>
      </c>
      <c r="AE3729" t="s">
        <v>7859</v>
      </c>
      <c r="AF3729">
        <v>1</v>
      </c>
      <c r="AG3729">
        <v>0</v>
      </c>
      <c r="AH3729">
        <v>1</v>
      </c>
      <c r="AI3729">
        <v>1</v>
      </c>
      <c r="AJ3729">
        <f>IF(AI3729="","",IF(ISERROR(VLOOKUP(CONCATENATE(F3729),Term!$A$1:$C$2000,1,FALSE)),0,1))</f>
        <v>0</v>
      </c>
    </row>
    <row r="3730" spans="1:36" x14ac:dyDescent="0.15">
      <c r="A3730" t="s">
        <v>3340</v>
      </c>
      <c r="B3730">
        <v>39755</v>
      </c>
      <c r="C3730">
        <v>39755</v>
      </c>
      <c r="D3730">
        <v>39770</v>
      </c>
      <c r="F3730">
        <v>522653</v>
      </c>
      <c r="G3730" t="s">
        <v>5277</v>
      </c>
      <c r="H3730">
        <v>2196947</v>
      </c>
      <c r="I3730" t="s">
        <v>3044</v>
      </c>
      <c r="J3730" t="s">
        <v>5696</v>
      </c>
      <c r="K3730">
        <v>223850</v>
      </c>
      <c r="L3730" t="s">
        <v>2421</v>
      </c>
      <c r="M3730">
        <v>43</v>
      </c>
      <c r="N3730" t="s">
        <v>924</v>
      </c>
      <c r="O3730" t="s">
        <v>924</v>
      </c>
      <c r="P3730" t="s">
        <v>924</v>
      </c>
      <c r="Q3730">
        <v>1</v>
      </c>
      <c r="R3730">
        <v>0</v>
      </c>
      <c r="S3730">
        <v>0</v>
      </c>
      <c r="T3730">
        <v>0</v>
      </c>
      <c r="U3730">
        <v>86</v>
      </c>
      <c r="V3730">
        <v>1</v>
      </c>
      <c r="W3730">
        <v>90801</v>
      </c>
      <c r="X3730" t="s">
        <v>4315</v>
      </c>
      <c r="Y3730">
        <v>90</v>
      </c>
      <c r="Z3730">
        <v>37</v>
      </c>
      <c r="AA3730">
        <v>48</v>
      </c>
      <c r="AB3730">
        <v>25</v>
      </c>
      <c r="AC3730" t="s">
        <v>836</v>
      </c>
      <c r="AD3730" t="s">
        <v>2586</v>
      </c>
      <c r="AE3730" t="s">
        <v>7859</v>
      </c>
      <c r="AF3730">
        <v>0</v>
      </c>
      <c r="AG3730">
        <v>0</v>
      </c>
      <c r="AH3730">
        <v>1</v>
      </c>
      <c r="AI3730">
        <v>0</v>
      </c>
      <c r="AJ3730">
        <f>IF(AI3730="","",IF(ISERROR(VLOOKUP(CONCATENATE(F3730),Term!$A$1:$C$2000,1,FALSE)),0,1))</f>
        <v>0</v>
      </c>
    </row>
    <row r="3731" spans="1:36" x14ac:dyDescent="0.15">
      <c r="A3731" t="s">
        <v>3663</v>
      </c>
      <c r="B3731">
        <v>39819</v>
      </c>
      <c r="C3731" s="14">
        <v>39819</v>
      </c>
      <c r="D3731" s="14"/>
      <c r="F3731">
        <v>522653</v>
      </c>
      <c r="G3731" t="s">
        <v>5277</v>
      </c>
      <c r="H3731">
        <v>2196947</v>
      </c>
      <c r="I3731" t="s">
        <v>3044</v>
      </c>
      <c r="J3731" t="s">
        <v>5696</v>
      </c>
      <c r="K3731">
        <v>207202</v>
      </c>
      <c r="L3731" t="s">
        <v>2421</v>
      </c>
      <c r="M3731">
        <v>43</v>
      </c>
      <c r="N3731" t="s">
        <v>924</v>
      </c>
      <c r="O3731" t="s">
        <v>924</v>
      </c>
      <c r="P3731" t="s">
        <v>924</v>
      </c>
      <c r="Q3731">
        <v>5</v>
      </c>
      <c r="R3731">
        <v>1</v>
      </c>
      <c r="S3731">
        <v>0</v>
      </c>
      <c r="T3731">
        <v>0</v>
      </c>
      <c r="U3731">
        <v>86</v>
      </c>
      <c r="V3731">
        <v>1</v>
      </c>
      <c r="W3731">
        <v>90801</v>
      </c>
      <c r="X3731" t="s">
        <v>4315</v>
      </c>
      <c r="Y3731">
        <v>90</v>
      </c>
      <c r="Z3731">
        <v>37</v>
      </c>
      <c r="AA3731">
        <v>48</v>
      </c>
      <c r="AB3731">
        <v>25</v>
      </c>
      <c r="AC3731" t="s">
        <v>836</v>
      </c>
      <c r="AD3731" t="s">
        <v>2586</v>
      </c>
      <c r="AE3731" t="s">
        <v>7859</v>
      </c>
      <c r="AF3731">
        <v>0</v>
      </c>
      <c r="AG3731">
        <v>0</v>
      </c>
      <c r="AH3731">
        <v>1</v>
      </c>
      <c r="AI3731">
        <v>0</v>
      </c>
      <c r="AJ3731">
        <f>IF(AI3731="","",IF(ISERROR(VLOOKUP(CONCATENATE(F3731),Term!$A$1:$C$2000,1,FALSE)),0,1))</f>
        <v>0</v>
      </c>
    </row>
    <row r="3732" spans="1:36" x14ac:dyDescent="0.15">
      <c r="A3732" t="s">
        <v>3647</v>
      </c>
      <c r="B3732">
        <v>39813</v>
      </c>
      <c r="C3732" s="14">
        <v>39815</v>
      </c>
      <c r="D3732" s="14"/>
      <c r="E3732">
        <v>39834</v>
      </c>
      <c r="F3732">
        <v>522653</v>
      </c>
      <c r="G3732" t="s">
        <v>5277</v>
      </c>
      <c r="H3732">
        <v>2094635</v>
      </c>
      <c r="I3732" t="s">
        <v>3044</v>
      </c>
      <c r="J3732" t="s">
        <v>4916</v>
      </c>
      <c r="K3732">
        <v>115608</v>
      </c>
      <c r="L3732" t="s">
        <v>2421</v>
      </c>
      <c r="M3732">
        <v>43</v>
      </c>
      <c r="N3732" t="s">
        <v>7479</v>
      </c>
      <c r="O3732">
        <v>6</v>
      </c>
      <c r="P3732">
        <v>11</v>
      </c>
      <c r="Q3732">
        <v>5</v>
      </c>
      <c r="R3732">
        <v>0</v>
      </c>
      <c r="S3732">
        <v>1</v>
      </c>
      <c r="T3732">
        <v>1</v>
      </c>
      <c r="U3732">
        <v>6</v>
      </c>
      <c r="V3732">
        <v>1</v>
      </c>
      <c r="W3732">
        <v>402632</v>
      </c>
      <c r="X3732" t="s">
        <v>5949</v>
      </c>
      <c r="Y3732">
        <v>90</v>
      </c>
      <c r="Z3732">
        <v>37</v>
      </c>
      <c r="AA3732">
        <v>48</v>
      </c>
      <c r="AB3732">
        <v>25</v>
      </c>
      <c r="AC3732" t="s">
        <v>836</v>
      </c>
      <c r="AD3732" t="s">
        <v>2586</v>
      </c>
      <c r="AE3732" t="s">
        <v>8166</v>
      </c>
      <c r="AF3732">
        <v>1</v>
      </c>
      <c r="AG3732">
        <v>0</v>
      </c>
      <c r="AH3732">
        <v>1</v>
      </c>
      <c r="AI3732">
        <v>1</v>
      </c>
      <c r="AJ3732">
        <f>IF(AI3732="","",IF(ISERROR(VLOOKUP(CONCATENATE(F3732),Term!$A$1:$C$2000,1,FALSE)),0,1))</f>
        <v>0</v>
      </c>
    </row>
    <row r="3733" spans="1:36" x14ac:dyDescent="0.15">
      <c r="A3733" t="s">
        <v>500</v>
      </c>
      <c r="B3733">
        <v>39811</v>
      </c>
      <c r="C3733">
        <v>39813</v>
      </c>
      <c r="E3733">
        <v>39839</v>
      </c>
      <c r="F3733">
        <v>522653</v>
      </c>
      <c r="G3733" t="s">
        <v>5277</v>
      </c>
      <c r="H3733">
        <v>2094635</v>
      </c>
      <c r="I3733" t="s">
        <v>3044</v>
      </c>
      <c r="J3733" t="s">
        <v>4916</v>
      </c>
      <c r="K3733">
        <v>164109</v>
      </c>
      <c r="L3733" t="s">
        <v>2421</v>
      </c>
      <c r="M3733">
        <v>43</v>
      </c>
      <c r="N3733" t="s">
        <v>7479</v>
      </c>
      <c r="O3733">
        <v>6</v>
      </c>
      <c r="P3733">
        <v>6</v>
      </c>
      <c r="Q3733">
        <v>4</v>
      </c>
      <c r="R3733">
        <v>0</v>
      </c>
      <c r="S3733">
        <v>1</v>
      </c>
      <c r="T3733">
        <v>0</v>
      </c>
      <c r="U3733">
        <v>6</v>
      </c>
      <c r="V3733">
        <v>1</v>
      </c>
      <c r="W3733">
        <v>402632</v>
      </c>
      <c r="X3733" t="s">
        <v>5949</v>
      </c>
      <c r="Y3733">
        <v>90</v>
      </c>
      <c r="Z3733">
        <v>37</v>
      </c>
      <c r="AA3733">
        <v>48</v>
      </c>
      <c r="AB3733">
        <v>25</v>
      </c>
      <c r="AC3733" t="s">
        <v>836</v>
      </c>
      <c r="AD3733" t="s">
        <v>2586</v>
      </c>
      <c r="AE3733" t="s">
        <v>8166</v>
      </c>
      <c r="AF3733">
        <v>0</v>
      </c>
      <c r="AG3733">
        <v>0</v>
      </c>
      <c r="AH3733">
        <v>0</v>
      </c>
      <c r="AI3733">
        <v>0</v>
      </c>
      <c r="AJ3733">
        <f>IF(AI3733="","",IF(ISERROR(VLOOKUP(CONCATENATE(F3733),Term!$A$1:$C$2000,1,FALSE)),0,1))</f>
        <v>0</v>
      </c>
    </row>
    <row r="3734" spans="1:36" x14ac:dyDescent="0.15">
      <c r="A3734" t="s">
        <v>3648</v>
      </c>
      <c r="B3734">
        <v>39820</v>
      </c>
      <c r="C3734">
        <v>39821</v>
      </c>
      <c r="E3734">
        <v>39839</v>
      </c>
      <c r="F3734">
        <v>522653</v>
      </c>
      <c r="G3734" t="s">
        <v>5277</v>
      </c>
      <c r="H3734">
        <v>2094635</v>
      </c>
      <c r="I3734" t="s">
        <v>3044</v>
      </c>
      <c r="J3734" t="s">
        <v>4916</v>
      </c>
      <c r="K3734">
        <v>122915</v>
      </c>
      <c r="L3734" t="s">
        <v>2421</v>
      </c>
      <c r="M3734">
        <v>43</v>
      </c>
      <c r="N3734" t="s">
        <v>7479</v>
      </c>
      <c r="O3734">
        <v>6</v>
      </c>
      <c r="P3734">
        <v>6</v>
      </c>
      <c r="Q3734">
        <v>5</v>
      </c>
      <c r="R3734">
        <v>0</v>
      </c>
      <c r="S3734">
        <v>1</v>
      </c>
      <c r="T3734">
        <v>0</v>
      </c>
      <c r="U3734">
        <v>6</v>
      </c>
      <c r="V3734">
        <v>1</v>
      </c>
      <c r="W3734">
        <v>402632</v>
      </c>
      <c r="X3734" t="s">
        <v>5949</v>
      </c>
      <c r="Y3734">
        <v>90</v>
      </c>
      <c r="Z3734">
        <v>37</v>
      </c>
      <c r="AA3734">
        <v>48</v>
      </c>
      <c r="AB3734">
        <v>25</v>
      </c>
      <c r="AC3734" t="s">
        <v>836</v>
      </c>
      <c r="AD3734" t="s">
        <v>2586</v>
      </c>
      <c r="AE3734" t="s">
        <v>8166</v>
      </c>
      <c r="AF3734">
        <v>0</v>
      </c>
      <c r="AG3734">
        <v>0</v>
      </c>
      <c r="AH3734">
        <v>0</v>
      </c>
      <c r="AI3734">
        <v>0</v>
      </c>
      <c r="AJ3734">
        <f>IF(AI3734="","",IF(ISERROR(VLOOKUP(CONCATENATE(F3734),Term!$A$1:$C$2000,1,FALSE)),0,1))</f>
        <v>0</v>
      </c>
    </row>
    <row r="3735" spans="1:36" x14ac:dyDescent="0.15">
      <c r="A3735" t="s">
        <v>4457</v>
      </c>
      <c r="B3735">
        <v>39777</v>
      </c>
      <c r="C3735">
        <v>39787</v>
      </c>
      <c r="D3735">
        <v>39811</v>
      </c>
      <c r="F3735">
        <v>522653</v>
      </c>
      <c r="G3735" t="s">
        <v>5277</v>
      </c>
      <c r="H3735">
        <v>2094635</v>
      </c>
      <c r="I3735" t="s">
        <v>3044</v>
      </c>
      <c r="J3735" t="s">
        <v>4916</v>
      </c>
      <c r="K3735">
        <v>81258</v>
      </c>
      <c r="L3735" t="s">
        <v>2421</v>
      </c>
      <c r="M3735">
        <v>43</v>
      </c>
      <c r="N3735" t="s">
        <v>924</v>
      </c>
      <c r="O3735" t="s">
        <v>924</v>
      </c>
      <c r="P3735" t="s">
        <v>924</v>
      </c>
      <c r="Q3735">
        <v>3</v>
      </c>
      <c r="R3735">
        <v>0</v>
      </c>
      <c r="S3735">
        <v>0</v>
      </c>
      <c r="T3735">
        <v>0</v>
      </c>
      <c r="U3735">
        <v>6</v>
      </c>
      <c r="V3735">
        <v>1</v>
      </c>
      <c r="W3735">
        <v>402632</v>
      </c>
      <c r="X3735" t="s">
        <v>5949</v>
      </c>
      <c r="Y3735">
        <v>90</v>
      </c>
      <c r="Z3735">
        <v>37</v>
      </c>
      <c r="AA3735">
        <v>48</v>
      </c>
      <c r="AB3735">
        <v>25</v>
      </c>
      <c r="AC3735" t="s">
        <v>836</v>
      </c>
      <c r="AD3735" t="s">
        <v>2586</v>
      </c>
      <c r="AE3735" t="s">
        <v>8166</v>
      </c>
      <c r="AF3735">
        <v>0</v>
      </c>
      <c r="AG3735">
        <v>0</v>
      </c>
      <c r="AH3735">
        <v>1</v>
      </c>
      <c r="AI3735">
        <v>0</v>
      </c>
      <c r="AJ3735">
        <f>IF(AI3735="","",IF(ISERROR(VLOOKUP(CONCATENATE(F3735),Term!$A$1:$C$2000,1,FALSE)),0,1))</f>
        <v>0</v>
      </c>
    </row>
    <row r="3736" spans="1:36" x14ac:dyDescent="0.15">
      <c r="A3736" t="s">
        <v>499</v>
      </c>
      <c r="B3736">
        <v>39791</v>
      </c>
      <c r="C3736">
        <v>39800</v>
      </c>
      <c r="D3736">
        <v>39820</v>
      </c>
      <c r="F3736">
        <v>522653</v>
      </c>
      <c r="G3736" t="s">
        <v>5277</v>
      </c>
      <c r="H3736">
        <v>2094635</v>
      </c>
      <c r="I3736" t="s">
        <v>3044</v>
      </c>
      <c r="J3736" t="s">
        <v>4916</v>
      </c>
      <c r="K3736">
        <v>73710</v>
      </c>
      <c r="L3736" t="s">
        <v>2421</v>
      </c>
      <c r="M3736">
        <v>43</v>
      </c>
      <c r="N3736" t="s">
        <v>924</v>
      </c>
      <c r="O3736" t="s">
        <v>924</v>
      </c>
      <c r="P3736" t="s">
        <v>924</v>
      </c>
      <c r="Q3736">
        <v>4</v>
      </c>
      <c r="R3736">
        <v>0</v>
      </c>
      <c r="S3736">
        <v>0</v>
      </c>
      <c r="T3736">
        <v>0</v>
      </c>
      <c r="U3736">
        <v>6</v>
      </c>
      <c r="V3736">
        <v>1</v>
      </c>
      <c r="W3736">
        <v>402632</v>
      </c>
      <c r="X3736" t="s">
        <v>5949</v>
      </c>
      <c r="Y3736">
        <v>90</v>
      </c>
      <c r="Z3736">
        <v>37</v>
      </c>
      <c r="AA3736">
        <v>48</v>
      </c>
      <c r="AB3736">
        <v>25</v>
      </c>
      <c r="AC3736" t="s">
        <v>836</v>
      </c>
      <c r="AD3736" t="s">
        <v>2586</v>
      </c>
      <c r="AE3736" t="s">
        <v>8166</v>
      </c>
      <c r="AF3736">
        <v>0</v>
      </c>
      <c r="AG3736">
        <v>0</v>
      </c>
      <c r="AH3736">
        <v>1</v>
      </c>
      <c r="AI3736">
        <v>0</v>
      </c>
      <c r="AJ3736">
        <f>IF(AI3736="","",IF(ISERROR(VLOOKUP(CONCATENATE(F3736),Term!$A$1:$C$2000,1,FALSE)),0,1))</f>
        <v>0</v>
      </c>
    </row>
    <row r="3737" spans="1:36" x14ac:dyDescent="0.15">
      <c r="A3737" t="s">
        <v>3649</v>
      </c>
      <c r="B3737">
        <v>39819</v>
      </c>
      <c r="C3737" s="14">
        <v>39821</v>
      </c>
      <c r="D3737" s="14"/>
      <c r="F3737">
        <v>522653</v>
      </c>
      <c r="G3737" t="s">
        <v>5277</v>
      </c>
      <c r="H3737">
        <v>2094635</v>
      </c>
      <c r="I3737" t="s">
        <v>3044</v>
      </c>
      <c r="J3737" t="s">
        <v>4916</v>
      </c>
      <c r="K3737">
        <v>94761</v>
      </c>
      <c r="L3737" t="s">
        <v>2421</v>
      </c>
      <c r="M3737">
        <v>43</v>
      </c>
      <c r="N3737" t="s">
        <v>924</v>
      </c>
      <c r="O3737" t="s">
        <v>924</v>
      </c>
      <c r="P3737" t="s">
        <v>924</v>
      </c>
      <c r="Q3737">
        <v>5</v>
      </c>
      <c r="R3737">
        <v>0</v>
      </c>
      <c r="S3737">
        <v>0</v>
      </c>
      <c r="T3737">
        <v>0</v>
      </c>
      <c r="U3737">
        <v>6</v>
      </c>
      <c r="V3737">
        <v>1</v>
      </c>
      <c r="W3737">
        <v>402632</v>
      </c>
      <c r="X3737" t="s">
        <v>5949</v>
      </c>
      <c r="Y3737">
        <v>90</v>
      </c>
      <c r="Z3737">
        <v>37</v>
      </c>
      <c r="AA3737">
        <v>48</v>
      </c>
      <c r="AB3737">
        <v>25</v>
      </c>
      <c r="AC3737" t="s">
        <v>836</v>
      </c>
      <c r="AD3737" t="s">
        <v>2586</v>
      </c>
      <c r="AE3737" t="s">
        <v>8166</v>
      </c>
      <c r="AF3737">
        <v>0</v>
      </c>
      <c r="AG3737">
        <v>0</v>
      </c>
      <c r="AH3737">
        <v>0</v>
      </c>
      <c r="AI3737">
        <v>0</v>
      </c>
      <c r="AJ3737">
        <f>IF(AI3737="","",IF(ISERROR(VLOOKUP(CONCATENATE(F3737),Term!$A$1:$C$2000,1,FALSE)),0,1))</f>
        <v>0</v>
      </c>
    </row>
    <row r="3738" spans="1:36" x14ac:dyDescent="0.15">
      <c r="A3738" t="s">
        <v>3653</v>
      </c>
      <c r="B3738">
        <v>39820</v>
      </c>
      <c r="C3738" s="14">
        <v>39828</v>
      </c>
      <c r="D3738" s="14"/>
      <c r="F3738">
        <v>522653</v>
      </c>
      <c r="G3738" t="s">
        <v>5277</v>
      </c>
      <c r="H3738">
        <v>2094635</v>
      </c>
      <c r="I3738" t="s">
        <v>3044</v>
      </c>
      <c r="J3738" t="s">
        <v>4916</v>
      </c>
      <c r="K3738">
        <v>140885</v>
      </c>
      <c r="L3738" t="s">
        <v>2421</v>
      </c>
      <c r="M3738">
        <v>43</v>
      </c>
      <c r="N3738" t="s">
        <v>924</v>
      </c>
      <c r="O3738" t="s">
        <v>924</v>
      </c>
      <c r="P3738" t="s">
        <v>924</v>
      </c>
      <c r="Q3738">
        <v>5</v>
      </c>
      <c r="R3738">
        <v>0</v>
      </c>
      <c r="S3738">
        <v>0</v>
      </c>
      <c r="T3738">
        <v>0</v>
      </c>
      <c r="U3738">
        <v>6</v>
      </c>
      <c r="V3738">
        <v>1</v>
      </c>
      <c r="W3738">
        <v>402632</v>
      </c>
      <c r="X3738" t="s">
        <v>5949</v>
      </c>
      <c r="Y3738">
        <v>90</v>
      </c>
      <c r="Z3738">
        <v>37</v>
      </c>
      <c r="AA3738">
        <v>48</v>
      </c>
      <c r="AB3738">
        <v>25</v>
      </c>
      <c r="AC3738" t="s">
        <v>836</v>
      </c>
      <c r="AD3738" t="s">
        <v>2586</v>
      </c>
      <c r="AE3738" t="s">
        <v>8166</v>
      </c>
      <c r="AF3738">
        <v>0</v>
      </c>
      <c r="AG3738">
        <v>0</v>
      </c>
      <c r="AH3738">
        <v>0</v>
      </c>
      <c r="AI3738">
        <v>0</v>
      </c>
      <c r="AJ3738">
        <f>IF(AI3738="","",IF(ISERROR(VLOOKUP(CONCATENATE(F3738),Term!$A$1:$C$2000,1,FALSE)),0,1))</f>
        <v>0</v>
      </c>
    </row>
    <row r="3739" spans="1:36" x14ac:dyDescent="0.15">
      <c r="A3739" t="s">
        <v>3651</v>
      </c>
      <c r="B3739">
        <v>39822</v>
      </c>
      <c r="C3739" s="14">
        <v>39828</v>
      </c>
      <c r="D3739" s="14"/>
      <c r="F3739">
        <v>522653</v>
      </c>
      <c r="G3739" t="s">
        <v>5277</v>
      </c>
      <c r="H3739">
        <v>2094635</v>
      </c>
      <c r="I3739" t="s">
        <v>3044</v>
      </c>
      <c r="J3739" t="s">
        <v>4916</v>
      </c>
      <c r="K3739">
        <v>91855</v>
      </c>
      <c r="L3739" t="s">
        <v>2421</v>
      </c>
      <c r="M3739">
        <v>43</v>
      </c>
      <c r="N3739" t="s">
        <v>924</v>
      </c>
      <c r="O3739" t="s">
        <v>924</v>
      </c>
      <c r="P3739" t="s">
        <v>924</v>
      </c>
      <c r="Q3739">
        <v>5</v>
      </c>
      <c r="R3739">
        <v>0</v>
      </c>
      <c r="S3739">
        <v>0</v>
      </c>
      <c r="T3739">
        <v>0</v>
      </c>
      <c r="U3739">
        <v>6</v>
      </c>
      <c r="V3739">
        <v>1</v>
      </c>
      <c r="W3739">
        <v>402632</v>
      </c>
      <c r="X3739" t="s">
        <v>5949</v>
      </c>
      <c r="Y3739">
        <v>90</v>
      </c>
      <c r="Z3739">
        <v>37</v>
      </c>
      <c r="AA3739">
        <v>48</v>
      </c>
      <c r="AB3739">
        <v>25</v>
      </c>
      <c r="AC3739" t="s">
        <v>836</v>
      </c>
      <c r="AD3739" t="s">
        <v>2586</v>
      </c>
      <c r="AE3739" t="s">
        <v>8166</v>
      </c>
      <c r="AF3739">
        <v>0</v>
      </c>
      <c r="AG3739">
        <v>0</v>
      </c>
      <c r="AH3739">
        <v>0</v>
      </c>
      <c r="AI3739">
        <v>0</v>
      </c>
      <c r="AJ3739">
        <f>IF(AI3739="","",IF(ISERROR(VLOOKUP(CONCATENATE(F3739),Term!$A$1:$C$2000,1,FALSE)),0,1))</f>
        <v>0</v>
      </c>
    </row>
    <row r="3740" spans="1:36" x14ac:dyDescent="0.15">
      <c r="A3740" t="s">
        <v>3650</v>
      </c>
      <c r="B3740">
        <v>39822</v>
      </c>
      <c r="C3740" s="14">
        <v>39828</v>
      </c>
      <c r="D3740" s="14"/>
      <c r="F3740">
        <v>522653</v>
      </c>
      <c r="G3740" t="s">
        <v>5277</v>
      </c>
      <c r="H3740">
        <v>2094635</v>
      </c>
      <c r="I3740" t="s">
        <v>3044</v>
      </c>
      <c r="J3740" t="s">
        <v>4916</v>
      </c>
      <c r="K3740">
        <v>94661</v>
      </c>
      <c r="L3740" t="s">
        <v>2421</v>
      </c>
      <c r="M3740">
        <v>43</v>
      </c>
      <c r="N3740" t="s">
        <v>924</v>
      </c>
      <c r="O3740" t="s">
        <v>924</v>
      </c>
      <c r="P3740" t="s">
        <v>924</v>
      </c>
      <c r="Q3740">
        <v>5</v>
      </c>
      <c r="R3740">
        <v>0</v>
      </c>
      <c r="S3740">
        <v>0</v>
      </c>
      <c r="T3740">
        <v>0</v>
      </c>
      <c r="U3740">
        <v>6</v>
      </c>
      <c r="V3740">
        <v>1</v>
      </c>
      <c r="W3740">
        <v>402632</v>
      </c>
      <c r="X3740" t="s">
        <v>5949</v>
      </c>
      <c r="Y3740">
        <v>90</v>
      </c>
      <c r="Z3740">
        <v>37</v>
      </c>
      <c r="AA3740">
        <v>48</v>
      </c>
      <c r="AB3740">
        <v>25</v>
      </c>
      <c r="AC3740" t="s">
        <v>836</v>
      </c>
      <c r="AD3740" t="s">
        <v>2586</v>
      </c>
      <c r="AE3740" t="s">
        <v>8166</v>
      </c>
      <c r="AF3740">
        <v>0</v>
      </c>
      <c r="AG3740">
        <v>0</v>
      </c>
      <c r="AH3740">
        <v>0</v>
      </c>
      <c r="AI3740">
        <v>0</v>
      </c>
      <c r="AJ3740">
        <f>IF(AI3740="","",IF(ISERROR(VLOOKUP(CONCATENATE(F3740),Term!$A$1:$C$2000,1,FALSE)),0,1))</f>
        <v>0</v>
      </c>
    </row>
    <row r="3741" spans="1:36" x14ac:dyDescent="0.15">
      <c r="A3741" t="s">
        <v>3652</v>
      </c>
      <c r="B3741">
        <v>39827</v>
      </c>
      <c r="C3741" s="14">
        <v>39828</v>
      </c>
      <c r="D3741" s="14"/>
      <c r="F3741">
        <v>522653</v>
      </c>
      <c r="G3741" t="s">
        <v>5277</v>
      </c>
      <c r="H3741">
        <v>2094635</v>
      </c>
      <c r="I3741" t="s">
        <v>3044</v>
      </c>
      <c r="J3741" t="s">
        <v>4916</v>
      </c>
      <c r="K3741">
        <v>57812</v>
      </c>
      <c r="L3741" t="s">
        <v>2421</v>
      </c>
      <c r="M3741">
        <v>43</v>
      </c>
      <c r="N3741" t="s">
        <v>924</v>
      </c>
      <c r="O3741" t="s">
        <v>924</v>
      </c>
      <c r="P3741" t="s">
        <v>924</v>
      </c>
      <c r="Q3741">
        <v>5</v>
      </c>
      <c r="R3741">
        <v>0</v>
      </c>
      <c r="S3741">
        <v>0</v>
      </c>
      <c r="T3741">
        <v>0</v>
      </c>
      <c r="U3741">
        <v>6</v>
      </c>
      <c r="V3741">
        <v>1</v>
      </c>
      <c r="W3741">
        <v>402632</v>
      </c>
      <c r="X3741" t="s">
        <v>5949</v>
      </c>
      <c r="Y3741">
        <v>90</v>
      </c>
      <c r="Z3741">
        <v>37</v>
      </c>
      <c r="AA3741">
        <v>48</v>
      </c>
      <c r="AB3741">
        <v>25</v>
      </c>
      <c r="AC3741" t="s">
        <v>836</v>
      </c>
      <c r="AD3741" t="s">
        <v>2586</v>
      </c>
      <c r="AE3741" t="s">
        <v>8166</v>
      </c>
      <c r="AF3741">
        <v>0</v>
      </c>
      <c r="AG3741">
        <v>0</v>
      </c>
      <c r="AH3741">
        <v>0</v>
      </c>
      <c r="AI3741">
        <v>0</v>
      </c>
      <c r="AJ3741">
        <f>IF(AI3741="","",IF(ISERROR(VLOOKUP(CONCATENATE(F3741),Term!$A$1:$C$2000,1,FALSE)),0,1))</f>
        <v>0</v>
      </c>
    </row>
    <row r="3742" spans="1:36" x14ac:dyDescent="0.15">
      <c r="A3742" t="s">
        <v>3654</v>
      </c>
      <c r="B3742">
        <v>39827</v>
      </c>
      <c r="C3742" s="14">
        <v>39828</v>
      </c>
      <c r="D3742" s="14"/>
      <c r="F3742">
        <v>522653</v>
      </c>
      <c r="G3742" t="s">
        <v>5277</v>
      </c>
      <c r="H3742">
        <v>2094635</v>
      </c>
      <c r="I3742" t="s">
        <v>3044</v>
      </c>
      <c r="J3742" t="s">
        <v>4916</v>
      </c>
      <c r="K3742">
        <v>116116</v>
      </c>
      <c r="L3742" t="s">
        <v>2421</v>
      </c>
      <c r="M3742">
        <v>43</v>
      </c>
      <c r="N3742" t="s">
        <v>924</v>
      </c>
      <c r="O3742" t="s">
        <v>924</v>
      </c>
      <c r="P3742" t="s">
        <v>924</v>
      </c>
      <c r="Q3742">
        <v>5</v>
      </c>
      <c r="R3742">
        <v>0</v>
      </c>
      <c r="S3742">
        <v>0</v>
      </c>
      <c r="T3742">
        <v>0</v>
      </c>
      <c r="U3742">
        <v>6</v>
      </c>
      <c r="V3742">
        <v>1</v>
      </c>
      <c r="W3742">
        <v>402632</v>
      </c>
      <c r="X3742" t="s">
        <v>5949</v>
      </c>
      <c r="Y3742">
        <v>90</v>
      </c>
      <c r="Z3742">
        <v>37</v>
      </c>
      <c r="AA3742">
        <v>48</v>
      </c>
      <c r="AB3742">
        <v>25</v>
      </c>
      <c r="AC3742" t="s">
        <v>836</v>
      </c>
      <c r="AD3742" t="s">
        <v>2586</v>
      </c>
      <c r="AE3742" t="s">
        <v>8166</v>
      </c>
      <c r="AF3742">
        <v>0</v>
      </c>
      <c r="AG3742">
        <v>0</v>
      </c>
      <c r="AH3742">
        <v>0</v>
      </c>
      <c r="AI3742">
        <v>0</v>
      </c>
      <c r="AJ3742">
        <f>IF(AI3742="","",IF(ISERROR(VLOOKUP(CONCATENATE(F3742),Term!$A$1:$C$2000,1,FALSE)),0,1))</f>
        <v>0</v>
      </c>
    </row>
    <row r="3743" spans="1:36" x14ac:dyDescent="0.15">
      <c r="A3743" t="s">
        <v>8167</v>
      </c>
      <c r="B3743">
        <v>39834</v>
      </c>
      <c r="C3743" s="14">
        <v>39836</v>
      </c>
      <c r="D3743" s="14">
        <v>39842</v>
      </c>
      <c r="F3743">
        <v>522653</v>
      </c>
      <c r="G3743" t="s">
        <v>5277</v>
      </c>
      <c r="H3743">
        <v>2094635</v>
      </c>
      <c r="I3743" t="s">
        <v>3044</v>
      </c>
      <c r="J3743" t="s">
        <v>4916</v>
      </c>
      <c r="K3743">
        <v>58451</v>
      </c>
      <c r="L3743" t="s">
        <v>2421</v>
      </c>
      <c r="M3743">
        <v>43</v>
      </c>
      <c r="N3743" t="s">
        <v>924</v>
      </c>
      <c r="O3743" t="s">
        <v>924</v>
      </c>
      <c r="P3743" t="s">
        <v>924</v>
      </c>
      <c r="Q3743">
        <v>6</v>
      </c>
      <c r="R3743">
        <v>0</v>
      </c>
      <c r="S3743">
        <v>0</v>
      </c>
      <c r="T3743">
        <v>0</v>
      </c>
      <c r="U3743">
        <v>6</v>
      </c>
      <c r="V3743">
        <v>1</v>
      </c>
      <c r="W3743">
        <v>402632</v>
      </c>
      <c r="X3743" t="s">
        <v>5949</v>
      </c>
      <c r="Y3743">
        <v>90</v>
      </c>
      <c r="Z3743">
        <v>37</v>
      </c>
      <c r="AA3743">
        <v>48</v>
      </c>
      <c r="AB3743">
        <v>25</v>
      </c>
      <c r="AC3743" t="s">
        <v>836</v>
      </c>
      <c r="AD3743" t="s">
        <v>2586</v>
      </c>
      <c r="AE3743" t="s">
        <v>8166</v>
      </c>
      <c r="AF3743">
        <v>0</v>
      </c>
      <c r="AG3743">
        <v>0</v>
      </c>
      <c r="AH3743">
        <v>1</v>
      </c>
      <c r="AI3743">
        <v>0</v>
      </c>
      <c r="AJ3743">
        <f>IF(AI3743="","",IF(ISERROR(VLOOKUP(CONCATENATE(F3743),Term!$A$1:$C$2000,1,FALSE)),0,1))</f>
        <v>0</v>
      </c>
    </row>
    <row r="3744" spans="1:36" x14ac:dyDescent="0.15">
      <c r="A3744" t="s">
        <v>8168</v>
      </c>
      <c r="B3744">
        <v>39822</v>
      </c>
      <c r="C3744" s="14">
        <v>39840</v>
      </c>
      <c r="D3744" s="14"/>
      <c r="F3744">
        <v>522653</v>
      </c>
      <c r="G3744" t="s">
        <v>5277</v>
      </c>
      <c r="H3744">
        <v>2094635</v>
      </c>
      <c r="I3744" t="s">
        <v>3044</v>
      </c>
      <c r="J3744" t="s">
        <v>4916</v>
      </c>
      <c r="K3744">
        <v>193677</v>
      </c>
      <c r="L3744" t="s">
        <v>2421</v>
      </c>
      <c r="M3744">
        <v>43</v>
      </c>
      <c r="N3744" t="s">
        <v>924</v>
      </c>
      <c r="O3744" t="s">
        <v>924</v>
      </c>
      <c r="P3744" t="s">
        <v>924</v>
      </c>
      <c r="Q3744">
        <v>6</v>
      </c>
      <c r="R3744">
        <v>0</v>
      </c>
      <c r="S3744">
        <v>0</v>
      </c>
      <c r="T3744">
        <v>0</v>
      </c>
      <c r="U3744">
        <v>6</v>
      </c>
      <c r="V3744">
        <v>1</v>
      </c>
      <c r="W3744">
        <v>402632</v>
      </c>
      <c r="X3744" t="s">
        <v>5949</v>
      </c>
      <c r="Y3744">
        <v>90</v>
      </c>
      <c r="Z3744">
        <v>37</v>
      </c>
      <c r="AA3744">
        <v>48</v>
      </c>
      <c r="AB3744">
        <v>25</v>
      </c>
      <c r="AC3744" t="s">
        <v>836</v>
      </c>
      <c r="AD3744" t="s">
        <v>2586</v>
      </c>
      <c r="AE3744" t="s">
        <v>8166</v>
      </c>
      <c r="AF3744">
        <v>0</v>
      </c>
      <c r="AG3744">
        <v>0</v>
      </c>
      <c r="AH3744">
        <v>0</v>
      </c>
      <c r="AI3744">
        <v>0</v>
      </c>
      <c r="AJ3744">
        <f>IF(AI3744="","",IF(ISERROR(VLOOKUP(CONCATENATE(F3744),Term!$A$1:$C$2000,1,FALSE)),0,1))</f>
        <v>0</v>
      </c>
    </row>
    <row r="3745" spans="1:36" x14ac:dyDescent="0.15">
      <c r="A3745" t="s">
        <v>8169</v>
      </c>
      <c r="B3745">
        <v>39841</v>
      </c>
      <c r="C3745" s="14">
        <v>39843</v>
      </c>
      <c r="D3745" s="14"/>
      <c r="F3745">
        <v>522653</v>
      </c>
      <c r="G3745" t="s">
        <v>5277</v>
      </c>
      <c r="H3745">
        <v>2094635</v>
      </c>
      <c r="I3745" t="s">
        <v>3044</v>
      </c>
      <c r="J3745" t="s">
        <v>4916</v>
      </c>
      <c r="K3745">
        <v>187220</v>
      </c>
      <c r="L3745" t="s">
        <v>2421</v>
      </c>
      <c r="M3745">
        <v>43</v>
      </c>
      <c r="N3745" t="s">
        <v>924</v>
      </c>
      <c r="O3745" t="s">
        <v>924</v>
      </c>
      <c r="P3745" t="s">
        <v>924</v>
      </c>
      <c r="Q3745">
        <v>6</v>
      </c>
      <c r="R3745">
        <v>1</v>
      </c>
      <c r="S3745">
        <v>0</v>
      </c>
      <c r="T3745">
        <v>0</v>
      </c>
      <c r="U3745">
        <v>6</v>
      </c>
      <c r="V3745">
        <v>1</v>
      </c>
      <c r="W3745">
        <v>402632</v>
      </c>
      <c r="X3745" t="s">
        <v>5949</v>
      </c>
      <c r="Y3745">
        <v>90</v>
      </c>
      <c r="Z3745">
        <v>37</v>
      </c>
      <c r="AA3745">
        <v>48</v>
      </c>
      <c r="AB3745">
        <v>25</v>
      </c>
      <c r="AC3745" t="s">
        <v>836</v>
      </c>
      <c r="AD3745" t="s">
        <v>2586</v>
      </c>
      <c r="AE3745" t="s">
        <v>8166</v>
      </c>
      <c r="AF3745">
        <v>0</v>
      </c>
      <c r="AG3745">
        <v>0</v>
      </c>
      <c r="AH3745">
        <v>0</v>
      </c>
      <c r="AI3745">
        <v>0</v>
      </c>
      <c r="AJ3745">
        <f>IF(AI3745="","",IF(ISERROR(VLOOKUP(CONCATENATE(F3745),Term!$A$1:$C$2000,1,FALSE)),0,1))</f>
        <v>0</v>
      </c>
    </row>
    <row r="3746" spans="1:36" x14ac:dyDescent="0.15">
      <c r="A3746" t="s">
        <v>3660</v>
      </c>
      <c r="B3746">
        <v>39821</v>
      </c>
      <c r="C3746" s="14">
        <v>39825</v>
      </c>
      <c r="D3746" s="14">
        <v>39843</v>
      </c>
      <c r="F3746">
        <v>522653</v>
      </c>
      <c r="G3746" t="s">
        <v>5277</v>
      </c>
      <c r="H3746">
        <v>2194163</v>
      </c>
      <c r="I3746" t="s">
        <v>3044</v>
      </c>
      <c r="J3746" t="s">
        <v>3661</v>
      </c>
      <c r="K3746">
        <v>59823</v>
      </c>
      <c r="L3746" t="s">
        <v>2421</v>
      </c>
      <c r="M3746">
        <v>43</v>
      </c>
      <c r="N3746" t="s">
        <v>924</v>
      </c>
      <c r="O3746" t="s">
        <v>924</v>
      </c>
      <c r="P3746" t="s">
        <v>924</v>
      </c>
      <c r="Q3746">
        <v>5</v>
      </c>
      <c r="R3746">
        <v>1</v>
      </c>
      <c r="S3746">
        <v>0</v>
      </c>
      <c r="T3746">
        <v>0</v>
      </c>
      <c r="U3746" t="s">
        <v>924</v>
      </c>
      <c r="V3746" t="s">
        <v>924</v>
      </c>
      <c r="W3746" t="s">
        <v>924</v>
      </c>
      <c r="X3746" t="s">
        <v>924</v>
      </c>
      <c r="Y3746">
        <v>90</v>
      </c>
      <c r="Z3746">
        <v>37</v>
      </c>
      <c r="AA3746">
        <v>48</v>
      </c>
      <c r="AB3746">
        <v>25</v>
      </c>
      <c r="AC3746" t="s">
        <v>836</v>
      </c>
      <c r="AD3746" t="s">
        <v>2586</v>
      </c>
      <c r="AE3746" t="s">
        <v>7854</v>
      </c>
      <c r="AF3746">
        <v>1</v>
      </c>
      <c r="AG3746">
        <v>0</v>
      </c>
      <c r="AH3746">
        <v>1</v>
      </c>
      <c r="AI3746">
        <v>0</v>
      </c>
      <c r="AJ3746">
        <f>IF(AI3746="","",IF(ISERROR(VLOOKUP(CONCATENATE(F3746),Term!$A$1:$C$2000,1,FALSE)),0,1))</f>
        <v>0</v>
      </c>
    </row>
    <row r="3747" spans="1:36" x14ac:dyDescent="0.15">
      <c r="A3747" t="s">
        <v>4454</v>
      </c>
      <c r="B3747">
        <v>39783</v>
      </c>
      <c r="C3747" s="14">
        <v>39784</v>
      </c>
      <c r="D3747" s="14"/>
      <c r="E3747">
        <v>39805</v>
      </c>
      <c r="F3747">
        <v>522653</v>
      </c>
      <c r="G3747" t="s">
        <v>5277</v>
      </c>
      <c r="H3747">
        <v>466032</v>
      </c>
      <c r="I3747" t="s">
        <v>3044</v>
      </c>
      <c r="J3747" t="s">
        <v>4455</v>
      </c>
      <c r="K3747">
        <v>169759</v>
      </c>
      <c r="L3747" t="s">
        <v>2421</v>
      </c>
      <c r="M3747">
        <v>43</v>
      </c>
      <c r="N3747" t="s">
        <v>932</v>
      </c>
      <c r="O3747">
        <v>4</v>
      </c>
      <c r="P3747">
        <v>40</v>
      </c>
      <c r="Q3747">
        <v>3</v>
      </c>
      <c r="R3747">
        <v>1</v>
      </c>
      <c r="S3747">
        <v>1</v>
      </c>
      <c r="T3747">
        <v>1</v>
      </c>
      <c r="U3747">
        <v>40</v>
      </c>
      <c r="V3747">
        <v>1</v>
      </c>
      <c r="W3747">
        <v>169759</v>
      </c>
      <c r="X3747" t="s">
        <v>4315</v>
      </c>
      <c r="Y3747">
        <v>90</v>
      </c>
      <c r="Z3747">
        <v>37</v>
      </c>
      <c r="AA3747">
        <v>48</v>
      </c>
      <c r="AB3747">
        <v>25</v>
      </c>
      <c r="AC3747" t="s">
        <v>836</v>
      </c>
      <c r="AD3747" t="s">
        <v>2586</v>
      </c>
      <c r="AE3747" t="s">
        <v>8162</v>
      </c>
      <c r="AF3747">
        <v>1</v>
      </c>
      <c r="AG3747">
        <v>0</v>
      </c>
      <c r="AH3747">
        <v>1</v>
      </c>
      <c r="AI3747">
        <v>1</v>
      </c>
      <c r="AJ3747">
        <f>IF(AI3747="","",IF(ISERROR(VLOOKUP(CONCATENATE(F3747),Term!$A$1:$C$2000,1,FALSE)),0,1))</f>
        <v>0</v>
      </c>
    </row>
    <row r="3748" spans="1:36" x14ac:dyDescent="0.15">
      <c r="A3748" t="s">
        <v>497</v>
      </c>
      <c r="B3748">
        <v>39811</v>
      </c>
      <c r="C3748" s="14">
        <v>39811</v>
      </c>
      <c r="D3748" s="14"/>
      <c r="E3748">
        <v>39836</v>
      </c>
      <c r="F3748">
        <v>522653</v>
      </c>
      <c r="G3748" t="s">
        <v>5277</v>
      </c>
      <c r="H3748">
        <v>2046301</v>
      </c>
      <c r="I3748" t="s">
        <v>3044</v>
      </c>
      <c r="J3748" t="s">
        <v>498</v>
      </c>
      <c r="K3748">
        <v>124358</v>
      </c>
      <c r="L3748" t="s">
        <v>2421</v>
      </c>
      <c r="M3748">
        <v>43</v>
      </c>
      <c r="N3748" t="s">
        <v>7479</v>
      </c>
      <c r="O3748">
        <v>6</v>
      </c>
      <c r="P3748">
        <v>9</v>
      </c>
      <c r="Q3748">
        <v>4</v>
      </c>
      <c r="R3748">
        <v>1</v>
      </c>
      <c r="S3748">
        <v>1</v>
      </c>
      <c r="T3748">
        <v>1</v>
      </c>
      <c r="U3748">
        <v>9</v>
      </c>
      <c r="V3748">
        <v>1</v>
      </c>
      <c r="W3748">
        <v>124358</v>
      </c>
      <c r="X3748" t="s">
        <v>5949</v>
      </c>
      <c r="Y3748">
        <v>90</v>
      </c>
      <c r="Z3748">
        <v>37</v>
      </c>
      <c r="AA3748">
        <v>48</v>
      </c>
      <c r="AB3748">
        <v>25</v>
      </c>
      <c r="AC3748" t="s">
        <v>836</v>
      </c>
      <c r="AD3748" t="s">
        <v>2586</v>
      </c>
      <c r="AE3748" t="s">
        <v>8165</v>
      </c>
      <c r="AF3748">
        <v>1</v>
      </c>
      <c r="AG3748">
        <v>0</v>
      </c>
      <c r="AH3748">
        <v>1</v>
      </c>
      <c r="AI3748">
        <v>1</v>
      </c>
      <c r="AJ3748">
        <f>IF(AI3748="","",IF(ISERROR(VLOOKUP(CONCATENATE(F3748),Term!$A$1:$C$2000,1,FALSE)),0,1))</f>
        <v>0</v>
      </c>
    </row>
    <row r="3749" spans="1:36" x14ac:dyDescent="0.15">
      <c r="A3749" t="s">
        <v>4914</v>
      </c>
      <c r="B3749">
        <v>39743</v>
      </c>
      <c r="C3749">
        <v>39743</v>
      </c>
      <c r="E3749">
        <v>39771</v>
      </c>
      <c r="F3749">
        <v>522653</v>
      </c>
      <c r="G3749" t="s">
        <v>5277</v>
      </c>
      <c r="H3749">
        <v>507534</v>
      </c>
      <c r="I3749" t="s">
        <v>3044</v>
      </c>
      <c r="J3749" t="s">
        <v>4070</v>
      </c>
      <c r="K3749">
        <v>128143</v>
      </c>
      <c r="L3749" t="s">
        <v>2421</v>
      </c>
      <c r="M3749">
        <v>43</v>
      </c>
      <c r="N3749" t="s">
        <v>4094</v>
      </c>
      <c r="O3749">
        <v>2</v>
      </c>
      <c r="P3749">
        <v>74</v>
      </c>
      <c r="Q3749" t="s">
        <v>924</v>
      </c>
      <c r="R3749">
        <v>0</v>
      </c>
      <c r="S3749">
        <v>1</v>
      </c>
      <c r="T3749">
        <v>1</v>
      </c>
      <c r="U3749">
        <v>4</v>
      </c>
      <c r="V3749">
        <v>2</v>
      </c>
      <c r="W3749">
        <v>345379</v>
      </c>
      <c r="X3749" t="s">
        <v>4314</v>
      </c>
      <c r="Y3749">
        <v>90</v>
      </c>
      <c r="Z3749">
        <v>37</v>
      </c>
      <c r="AA3749">
        <v>48</v>
      </c>
      <c r="AB3749">
        <v>25</v>
      </c>
      <c r="AC3749" t="s">
        <v>836</v>
      </c>
      <c r="AD3749" t="s">
        <v>2586</v>
      </c>
      <c r="AE3749" t="s">
        <v>8163</v>
      </c>
      <c r="AF3749">
        <v>1</v>
      </c>
      <c r="AG3749">
        <v>0</v>
      </c>
      <c r="AH3749">
        <v>1</v>
      </c>
      <c r="AI3749">
        <v>1</v>
      </c>
      <c r="AJ3749">
        <f>IF(AI3749="","",IF(ISERROR(VLOOKUP(CONCATENATE(F3749),Term!$A$1:$C$2000,1,FALSE)),0,1))</f>
        <v>0</v>
      </c>
    </row>
    <row r="3750" spans="1:36" x14ac:dyDescent="0.15">
      <c r="A3750" t="s">
        <v>3642</v>
      </c>
      <c r="B3750">
        <v>39787</v>
      </c>
      <c r="C3750" s="14">
        <v>39818</v>
      </c>
      <c r="D3750" s="14"/>
      <c r="E3750">
        <v>39841</v>
      </c>
      <c r="F3750">
        <v>522653</v>
      </c>
      <c r="G3750" t="s">
        <v>5277</v>
      </c>
      <c r="H3750">
        <v>507534</v>
      </c>
      <c r="I3750" t="s">
        <v>3044</v>
      </c>
      <c r="J3750" t="s">
        <v>4070</v>
      </c>
      <c r="K3750">
        <v>217236</v>
      </c>
      <c r="L3750" t="s">
        <v>2421</v>
      </c>
      <c r="M3750">
        <v>43</v>
      </c>
      <c r="N3750" t="s">
        <v>7479</v>
      </c>
      <c r="O3750">
        <v>6</v>
      </c>
      <c r="P3750">
        <v>4</v>
      </c>
      <c r="Q3750">
        <v>5</v>
      </c>
      <c r="R3750">
        <v>1</v>
      </c>
      <c r="S3750">
        <v>1</v>
      </c>
      <c r="T3750">
        <v>0</v>
      </c>
      <c r="U3750">
        <v>4</v>
      </c>
      <c r="V3750">
        <v>2</v>
      </c>
      <c r="W3750">
        <v>345379</v>
      </c>
      <c r="X3750" t="s">
        <v>4314</v>
      </c>
      <c r="Y3750">
        <v>90</v>
      </c>
      <c r="Z3750">
        <v>37</v>
      </c>
      <c r="AA3750">
        <v>48</v>
      </c>
      <c r="AB3750">
        <v>25</v>
      </c>
      <c r="AC3750" t="s">
        <v>836</v>
      </c>
      <c r="AD3750" t="s">
        <v>2586</v>
      </c>
      <c r="AE3750" t="s">
        <v>8163</v>
      </c>
      <c r="AF3750">
        <v>0</v>
      </c>
      <c r="AG3750">
        <v>0</v>
      </c>
      <c r="AH3750">
        <v>1</v>
      </c>
      <c r="AI3750">
        <v>1</v>
      </c>
      <c r="AJ3750">
        <f>IF(AI3750="","",IF(ISERROR(VLOOKUP(CONCATENATE(F3750),Term!$A$1:$C$2000,1,FALSE)),0,1))</f>
        <v>0</v>
      </c>
    </row>
    <row r="3751" spans="1:36" x14ac:dyDescent="0.15">
      <c r="A3751" t="s">
        <v>1705</v>
      </c>
      <c r="B3751">
        <v>39708</v>
      </c>
      <c r="C3751">
        <v>39708</v>
      </c>
      <c r="E3751">
        <v>39778</v>
      </c>
      <c r="F3751">
        <v>522653</v>
      </c>
      <c r="G3751" t="s">
        <v>5277</v>
      </c>
      <c r="H3751">
        <v>2194492</v>
      </c>
      <c r="I3751" t="s">
        <v>3044</v>
      </c>
      <c r="J3751" t="s">
        <v>4073</v>
      </c>
      <c r="K3751">
        <v>108516</v>
      </c>
      <c r="L3751" t="s">
        <v>2421</v>
      </c>
      <c r="M3751">
        <v>43</v>
      </c>
      <c r="N3751" t="s">
        <v>4094</v>
      </c>
      <c r="O3751">
        <v>2</v>
      </c>
      <c r="P3751">
        <v>67</v>
      </c>
      <c r="Q3751" t="s">
        <v>924</v>
      </c>
      <c r="R3751">
        <v>0</v>
      </c>
      <c r="S3751">
        <v>1</v>
      </c>
      <c r="T3751">
        <v>1</v>
      </c>
      <c r="U3751">
        <v>51</v>
      </c>
      <c r="V3751">
        <v>2</v>
      </c>
      <c r="W3751">
        <v>202179</v>
      </c>
      <c r="X3751" t="s">
        <v>4315</v>
      </c>
      <c r="Y3751">
        <v>90</v>
      </c>
      <c r="Z3751">
        <v>37</v>
      </c>
      <c r="AA3751">
        <v>48</v>
      </c>
      <c r="AB3751">
        <v>25</v>
      </c>
      <c r="AC3751" t="s">
        <v>836</v>
      </c>
      <c r="AD3751" t="s">
        <v>2586</v>
      </c>
      <c r="AE3751" t="s">
        <v>8183</v>
      </c>
      <c r="AF3751">
        <v>1</v>
      </c>
      <c r="AG3751">
        <v>0</v>
      </c>
      <c r="AH3751">
        <v>1</v>
      </c>
      <c r="AI3751">
        <v>1</v>
      </c>
      <c r="AJ3751">
        <f>IF(AI3751="","",IF(ISERROR(VLOOKUP(CONCATENATE(F3751),Term!$A$1:$C$2000,1,FALSE)),0,1))</f>
        <v>0</v>
      </c>
    </row>
    <row r="3752" spans="1:36" x14ac:dyDescent="0.15">
      <c r="A3752" t="s">
        <v>4465</v>
      </c>
      <c r="B3752">
        <v>39784</v>
      </c>
      <c r="C3752">
        <v>39785</v>
      </c>
      <c r="E3752">
        <v>39794</v>
      </c>
      <c r="F3752">
        <v>522653</v>
      </c>
      <c r="G3752" t="s">
        <v>5277</v>
      </c>
      <c r="H3752">
        <v>2194492</v>
      </c>
      <c r="I3752" t="s">
        <v>3044</v>
      </c>
      <c r="J3752" t="s">
        <v>4073</v>
      </c>
      <c r="K3752">
        <v>93663</v>
      </c>
      <c r="L3752" t="s">
        <v>2421</v>
      </c>
      <c r="M3752">
        <v>43</v>
      </c>
      <c r="N3752" t="s">
        <v>4582</v>
      </c>
      <c r="O3752">
        <v>3</v>
      </c>
      <c r="P3752">
        <v>51</v>
      </c>
      <c r="Q3752">
        <v>3</v>
      </c>
      <c r="R3752">
        <v>1</v>
      </c>
      <c r="S3752">
        <v>1</v>
      </c>
      <c r="T3752">
        <v>0</v>
      </c>
      <c r="U3752">
        <v>51</v>
      </c>
      <c r="V3752">
        <v>2</v>
      </c>
      <c r="W3752">
        <v>202179</v>
      </c>
      <c r="X3752" t="s">
        <v>4315</v>
      </c>
      <c r="Y3752">
        <v>90</v>
      </c>
      <c r="Z3752">
        <v>37</v>
      </c>
      <c r="AA3752">
        <v>48</v>
      </c>
      <c r="AB3752">
        <v>25</v>
      </c>
      <c r="AC3752" t="s">
        <v>836</v>
      </c>
      <c r="AD3752" t="s">
        <v>2586</v>
      </c>
      <c r="AE3752" t="s">
        <v>8183</v>
      </c>
      <c r="AF3752">
        <v>0</v>
      </c>
      <c r="AG3752">
        <v>0</v>
      </c>
      <c r="AH3752">
        <v>1</v>
      </c>
      <c r="AI3752">
        <v>1</v>
      </c>
      <c r="AJ3752">
        <f>IF(AI3752="","",IF(ISERROR(VLOOKUP(CONCATENATE(F3752),Term!$A$1:$C$2000,1,FALSE)),0,1))</f>
        <v>0</v>
      </c>
    </row>
    <row r="3753" spans="1:36" x14ac:dyDescent="0.15">
      <c r="A3753" t="s">
        <v>3328</v>
      </c>
      <c r="B3753">
        <v>39752</v>
      </c>
      <c r="C3753" s="14">
        <v>39755</v>
      </c>
      <c r="D3753" s="14"/>
      <c r="E3753">
        <v>39772</v>
      </c>
      <c r="F3753">
        <v>522653</v>
      </c>
      <c r="G3753" t="s">
        <v>5277</v>
      </c>
      <c r="H3753">
        <v>2127809</v>
      </c>
      <c r="I3753" t="s">
        <v>3044</v>
      </c>
      <c r="J3753" t="s">
        <v>4539</v>
      </c>
      <c r="K3753">
        <v>125740</v>
      </c>
      <c r="L3753" t="s">
        <v>2421</v>
      </c>
      <c r="M3753">
        <v>43</v>
      </c>
      <c r="N3753" t="s">
        <v>4094</v>
      </c>
      <c r="O3753">
        <v>2</v>
      </c>
      <c r="P3753">
        <v>73</v>
      </c>
      <c r="Q3753">
        <v>1</v>
      </c>
      <c r="R3753">
        <v>0</v>
      </c>
      <c r="S3753">
        <v>1</v>
      </c>
      <c r="T3753">
        <v>1</v>
      </c>
      <c r="U3753">
        <v>16</v>
      </c>
      <c r="V3753">
        <v>2</v>
      </c>
      <c r="W3753">
        <v>258020</v>
      </c>
      <c r="X3753" t="s">
        <v>5949</v>
      </c>
      <c r="Y3753">
        <v>90</v>
      </c>
      <c r="Z3753">
        <v>37</v>
      </c>
      <c r="AA3753">
        <v>48</v>
      </c>
      <c r="AB3753">
        <v>25</v>
      </c>
      <c r="AC3753" t="s">
        <v>836</v>
      </c>
      <c r="AD3753" t="s">
        <v>2586</v>
      </c>
      <c r="AE3753" t="s">
        <v>8170</v>
      </c>
      <c r="AF3753">
        <v>1</v>
      </c>
      <c r="AG3753">
        <v>0</v>
      </c>
      <c r="AH3753">
        <v>1</v>
      </c>
      <c r="AI3753">
        <v>1</v>
      </c>
      <c r="AJ3753">
        <f>IF(AI3753="","",IF(ISERROR(VLOOKUP(CONCATENATE(F3753),Term!$A$1:$C$2000,1,FALSE)),0,1))</f>
        <v>0</v>
      </c>
    </row>
    <row r="3754" spans="1:36" x14ac:dyDescent="0.15">
      <c r="A3754" t="s">
        <v>4458</v>
      </c>
      <c r="B3754">
        <v>39778</v>
      </c>
      <c r="C3754" s="14">
        <v>39791</v>
      </c>
      <c r="D3754" s="14"/>
      <c r="E3754">
        <v>39829</v>
      </c>
      <c r="F3754">
        <v>522653</v>
      </c>
      <c r="G3754" t="s">
        <v>5277</v>
      </c>
      <c r="H3754">
        <v>2127809</v>
      </c>
      <c r="I3754" t="s">
        <v>3044</v>
      </c>
      <c r="J3754" t="s">
        <v>4539</v>
      </c>
      <c r="K3754">
        <v>132280</v>
      </c>
      <c r="L3754" t="s">
        <v>2421</v>
      </c>
      <c r="M3754">
        <v>43</v>
      </c>
      <c r="N3754" t="s">
        <v>7479</v>
      </c>
      <c r="O3754">
        <v>6</v>
      </c>
      <c r="P3754">
        <v>16</v>
      </c>
      <c r="Q3754">
        <v>3</v>
      </c>
      <c r="R3754">
        <v>1</v>
      </c>
      <c r="S3754">
        <v>1</v>
      </c>
      <c r="T3754">
        <v>0</v>
      </c>
      <c r="U3754">
        <v>16</v>
      </c>
      <c r="V3754">
        <v>2</v>
      </c>
      <c r="W3754">
        <v>258020</v>
      </c>
      <c r="X3754" t="s">
        <v>5949</v>
      </c>
      <c r="Y3754">
        <v>90</v>
      </c>
      <c r="Z3754">
        <v>37</v>
      </c>
      <c r="AA3754">
        <v>48</v>
      </c>
      <c r="AB3754">
        <v>25</v>
      </c>
      <c r="AC3754" t="s">
        <v>836</v>
      </c>
      <c r="AD3754" t="s">
        <v>2586</v>
      </c>
      <c r="AE3754" t="s">
        <v>8170</v>
      </c>
      <c r="AF3754">
        <v>0</v>
      </c>
      <c r="AG3754">
        <v>0</v>
      </c>
      <c r="AH3754">
        <v>1</v>
      </c>
      <c r="AI3754">
        <v>1</v>
      </c>
      <c r="AJ3754">
        <f>IF(AI3754="","",IF(ISERROR(VLOOKUP(CONCATENATE(F3754),Term!$A$1:$C$2000,1,FALSE)),0,1))</f>
        <v>0</v>
      </c>
    </row>
    <row r="3755" spans="1:36" x14ac:dyDescent="0.15">
      <c r="A3755" t="s">
        <v>3329</v>
      </c>
      <c r="B3755">
        <v>39756</v>
      </c>
      <c r="C3755" s="14">
        <v>39758</v>
      </c>
      <c r="D3755" s="14"/>
      <c r="F3755">
        <v>522653</v>
      </c>
      <c r="G3755" t="s">
        <v>5277</v>
      </c>
      <c r="H3755">
        <v>2127809</v>
      </c>
      <c r="I3755" t="s">
        <v>3044</v>
      </c>
      <c r="J3755" t="s">
        <v>4539</v>
      </c>
      <c r="K3755">
        <v>131099</v>
      </c>
      <c r="L3755" t="s">
        <v>2421</v>
      </c>
      <c r="M3755">
        <v>43</v>
      </c>
      <c r="N3755" t="s">
        <v>924</v>
      </c>
      <c r="O3755" t="s">
        <v>924</v>
      </c>
      <c r="P3755" t="s">
        <v>924</v>
      </c>
      <c r="Q3755">
        <v>1</v>
      </c>
      <c r="R3755">
        <v>0</v>
      </c>
      <c r="S3755">
        <v>0</v>
      </c>
      <c r="T3755">
        <v>0</v>
      </c>
      <c r="U3755">
        <v>16</v>
      </c>
      <c r="V3755">
        <v>2</v>
      </c>
      <c r="W3755">
        <v>258020</v>
      </c>
      <c r="X3755" t="s">
        <v>5949</v>
      </c>
      <c r="Y3755">
        <v>90</v>
      </c>
      <c r="Z3755">
        <v>37</v>
      </c>
      <c r="AA3755">
        <v>48</v>
      </c>
      <c r="AB3755">
        <v>25</v>
      </c>
      <c r="AC3755" t="s">
        <v>836</v>
      </c>
      <c r="AD3755" t="s">
        <v>2586</v>
      </c>
      <c r="AE3755" t="s">
        <v>8170</v>
      </c>
      <c r="AF3755">
        <v>0</v>
      </c>
      <c r="AG3755">
        <v>0</v>
      </c>
      <c r="AH3755">
        <v>0</v>
      </c>
      <c r="AI3755">
        <v>0</v>
      </c>
      <c r="AJ3755">
        <f>IF(AI3755="","",IF(ISERROR(VLOOKUP(CONCATENATE(F3755),Term!$A$1:$C$2000,1,FALSE)),0,1))</f>
        <v>0</v>
      </c>
    </row>
    <row r="3756" spans="1:36" x14ac:dyDescent="0.15">
      <c r="A3756" t="s">
        <v>3327</v>
      </c>
      <c r="B3756">
        <v>39755</v>
      </c>
      <c r="C3756" s="14">
        <v>39756</v>
      </c>
      <c r="D3756" s="14">
        <v>39762</v>
      </c>
      <c r="F3756">
        <v>522653</v>
      </c>
      <c r="G3756" t="s">
        <v>5277</v>
      </c>
      <c r="H3756">
        <v>2101268</v>
      </c>
      <c r="I3756" t="s">
        <v>3044</v>
      </c>
      <c r="J3756" t="s">
        <v>5693</v>
      </c>
      <c r="K3756">
        <v>136993</v>
      </c>
      <c r="L3756" t="s">
        <v>2421</v>
      </c>
      <c r="M3756">
        <v>43</v>
      </c>
      <c r="N3756" t="s">
        <v>924</v>
      </c>
      <c r="O3756" t="s">
        <v>924</v>
      </c>
      <c r="P3756" t="s">
        <v>924</v>
      </c>
      <c r="Q3756">
        <v>1</v>
      </c>
      <c r="R3756">
        <v>1</v>
      </c>
      <c r="S3756">
        <v>0</v>
      </c>
      <c r="T3756">
        <v>0</v>
      </c>
      <c r="U3756" t="s">
        <v>924</v>
      </c>
      <c r="V3756" t="s">
        <v>924</v>
      </c>
      <c r="W3756" t="s">
        <v>924</v>
      </c>
      <c r="X3756" t="s">
        <v>924</v>
      </c>
      <c r="Y3756">
        <v>90</v>
      </c>
      <c r="Z3756">
        <v>37</v>
      </c>
      <c r="AA3756">
        <v>48</v>
      </c>
      <c r="AB3756">
        <v>25</v>
      </c>
      <c r="AC3756" t="s">
        <v>836</v>
      </c>
      <c r="AD3756" t="s">
        <v>2586</v>
      </c>
      <c r="AE3756" t="s">
        <v>7846</v>
      </c>
      <c r="AF3756">
        <v>1</v>
      </c>
      <c r="AG3756">
        <v>0</v>
      </c>
      <c r="AH3756">
        <v>1</v>
      </c>
      <c r="AI3756">
        <v>0</v>
      </c>
      <c r="AJ3756">
        <f>IF(AI3756="","",IF(ISERROR(VLOOKUP(CONCATENATE(F3756),Term!$A$1:$C$2000,1,FALSE)),0,1))</f>
        <v>0</v>
      </c>
    </row>
    <row r="3757" spans="1:36" x14ac:dyDescent="0.15">
      <c r="A3757" t="s">
        <v>3563</v>
      </c>
      <c r="B3757">
        <v>39728</v>
      </c>
      <c r="C3757" s="14">
        <v>39730</v>
      </c>
      <c r="D3757" s="14"/>
      <c r="E3757">
        <v>39770</v>
      </c>
      <c r="F3757">
        <v>522653</v>
      </c>
      <c r="G3757" t="s">
        <v>5277</v>
      </c>
      <c r="H3757">
        <v>2195615</v>
      </c>
      <c r="I3757" t="s">
        <v>3044</v>
      </c>
      <c r="J3757" t="s">
        <v>6145</v>
      </c>
      <c r="K3757">
        <v>96001</v>
      </c>
      <c r="L3757" t="s">
        <v>2421</v>
      </c>
      <c r="M3757">
        <v>43</v>
      </c>
      <c r="N3757" t="s">
        <v>4094</v>
      </c>
      <c r="O3757">
        <v>2</v>
      </c>
      <c r="P3757">
        <v>75</v>
      </c>
      <c r="Q3757" t="s">
        <v>924</v>
      </c>
      <c r="R3757">
        <v>0</v>
      </c>
      <c r="S3757">
        <v>1</v>
      </c>
      <c r="T3757">
        <v>1</v>
      </c>
      <c r="U3757">
        <v>75</v>
      </c>
      <c r="V3757">
        <v>1</v>
      </c>
      <c r="W3757">
        <v>96001</v>
      </c>
      <c r="X3757" t="s">
        <v>4315</v>
      </c>
      <c r="Y3757">
        <v>90</v>
      </c>
      <c r="Z3757">
        <v>37</v>
      </c>
      <c r="AA3757">
        <v>48</v>
      </c>
      <c r="AB3757">
        <v>25</v>
      </c>
      <c r="AC3757" t="s">
        <v>836</v>
      </c>
      <c r="AD3757" t="s">
        <v>2586</v>
      </c>
      <c r="AE3757" t="s">
        <v>7857</v>
      </c>
      <c r="AF3757">
        <v>1</v>
      </c>
      <c r="AG3757">
        <v>0</v>
      </c>
      <c r="AH3757">
        <v>1</v>
      </c>
      <c r="AI3757">
        <v>1</v>
      </c>
      <c r="AJ3757">
        <f>IF(AI3757="","",IF(ISERROR(VLOOKUP(CONCATENATE(F3757),Term!$A$1:$C$2000,1,FALSE)),0,1))</f>
        <v>0</v>
      </c>
    </row>
    <row r="3758" spans="1:36" x14ac:dyDescent="0.15">
      <c r="A3758" t="s">
        <v>5337</v>
      </c>
      <c r="B3758">
        <v>39771</v>
      </c>
      <c r="C3758" s="14">
        <v>39771</v>
      </c>
      <c r="D3758" s="14">
        <v>39784</v>
      </c>
      <c r="F3758">
        <v>522653</v>
      </c>
      <c r="G3758" t="s">
        <v>5277</v>
      </c>
      <c r="H3758">
        <v>2195615</v>
      </c>
      <c r="I3758" t="s">
        <v>3044</v>
      </c>
      <c r="J3758" t="s">
        <v>6145</v>
      </c>
      <c r="K3758">
        <v>97680</v>
      </c>
      <c r="L3758" t="s">
        <v>2421</v>
      </c>
      <c r="M3758">
        <v>43</v>
      </c>
      <c r="N3758" t="s">
        <v>924</v>
      </c>
      <c r="O3758" t="s">
        <v>924</v>
      </c>
      <c r="P3758" t="s">
        <v>924</v>
      </c>
      <c r="Q3758">
        <v>2</v>
      </c>
      <c r="R3758">
        <v>1</v>
      </c>
      <c r="S3758">
        <v>0</v>
      </c>
      <c r="T3758">
        <v>0</v>
      </c>
      <c r="U3758">
        <v>75</v>
      </c>
      <c r="V3758">
        <v>1</v>
      </c>
      <c r="W3758">
        <v>96001</v>
      </c>
      <c r="X3758" t="s">
        <v>4315</v>
      </c>
      <c r="Y3758">
        <v>90</v>
      </c>
      <c r="Z3758">
        <v>37</v>
      </c>
      <c r="AA3758">
        <v>48</v>
      </c>
      <c r="AB3758">
        <v>25</v>
      </c>
      <c r="AC3758" t="s">
        <v>836</v>
      </c>
      <c r="AD3758" t="s">
        <v>2586</v>
      </c>
      <c r="AE3758" t="s">
        <v>7857</v>
      </c>
      <c r="AF3758">
        <v>0</v>
      </c>
      <c r="AG3758">
        <v>0</v>
      </c>
      <c r="AH3758">
        <v>1</v>
      </c>
      <c r="AI3758">
        <v>0</v>
      </c>
      <c r="AJ3758">
        <f>IF(AI3758="","",IF(ISERROR(VLOOKUP(CONCATENATE(F3758),Term!$A$1:$C$2000,1,FALSE)),0,1))</f>
        <v>0</v>
      </c>
    </row>
    <row r="3759" spans="1:36" x14ac:dyDescent="0.15">
      <c r="A3759" t="s">
        <v>4334</v>
      </c>
      <c r="B3759">
        <v>39714</v>
      </c>
      <c r="C3759">
        <v>39714</v>
      </c>
      <c r="E3759">
        <v>39777</v>
      </c>
      <c r="F3759">
        <v>522653</v>
      </c>
      <c r="G3759" t="s">
        <v>5277</v>
      </c>
      <c r="H3759">
        <v>2196031</v>
      </c>
      <c r="I3759" t="s">
        <v>3044</v>
      </c>
      <c r="J3759" t="s">
        <v>6145</v>
      </c>
      <c r="K3759">
        <v>185799</v>
      </c>
      <c r="L3759" t="s">
        <v>2421</v>
      </c>
      <c r="M3759">
        <v>43</v>
      </c>
      <c r="N3759" t="s">
        <v>4094</v>
      </c>
      <c r="O3759">
        <v>2</v>
      </c>
      <c r="P3759">
        <v>68</v>
      </c>
      <c r="Q3759" t="s">
        <v>924</v>
      </c>
      <c r="R3759">
        <v>0</v>
      </c>
      <c r="S3759">
        <v>1</v>
      </c>
      <c r="T3759">
        <v>1</v>
      </c>
      <c r="U3759">
        <v>68</v>
      </c>
      <c r="V3759">
        <v>1</v>
      </c>
      <c r="W3759">
        <v>185799</v>
      </c>
      <c r="X3759" t="s">
        <v>4315</v>
      </c>
      <c r="Y3759">
        <v>90</v>
      </c>
      <c r="Z3759">
        <v>37</v>
      </c>
      <c r="AA3759">
        <v>48</v>
      </c>
      <c r="AB3759">
        <v>25</v>
      </c>
      <c r="AC3759" t="s">
        <v>836</v>
      </c>
      <c r="AD3759" t="s">
        <v>2586</v>
      </c>
      <c r="AE3759" t="s">
        <v>7858</v>
      </c>
      <c r="AF3759">
        <v>1</v>
      </c>
      <c r="AG3759">
        <v>0</v>
      </c>
      <c r="AH3759">
        <v>1</v>
      </c>
      <c r="AI3759">
        <v>1</v>
      </c>
      <c r="AJ3759">
        <f>IF(AI3759="","",IF(ISERROR(VLOOKUP(CONCATENATE(F3759),Term!$A$1:$C$2000,1,FALSE)),0,1))</f>
        <v>0</v>
      </c>
    </row>
    <row r="3760" spans="1:36" x14ac:dyDescent="0.15">
      <c r="A3760" t="s">
        <v>4915</v>
      </c>
      <c r="B3760">
        <v>39743</v>
      </c>
      <c r="C3760" s="14">
        <v>39744</v>
      </c>
      <c r="D3760" s="14"/>
      <c r="E3760">
        <v>39771</v>
      </c>
      <c r="F3760">
        <v>522653</v>
      </c>
      <c r="G3760" t="s">
        <v>5277</v>
      </c>
      <c r="H3760">
        <v>2015263</v>
      </c>
      <c r="I3760" t="s">
        <v>3044</v>
      </c>
      <c r="J3760" t="s">
        <v>1750</v>
      </c>
      <c r="K3760">
        <v>221555</v>
      </c>
      <c r="L3760" t="s">
        <v>2421</v>
      </c>
      <c r="M3760">
        <v>43</v>
      </c>
      <c r="N3760" t="s">
        <v>4094</v>
      </c>
      <c r="O3760">
        <v>2</v>
      </c>
      <c r="P3760">
        <v>74</v>
      </c>
      <c r="Q3760" t="s">
        <v>924</v>
      </c>
      <c r="R3760">
        <v>0</v>
      </c>
      <c r="S3760">
        <v>1</v>
      </c>
      <c r="T3760">
        <v>1</v>
      </c>
      <c r="U3760">
        <v>2</v>
      </c>
      <c r="V3760">
        <v>3</v>
      </c>
      <c r="W3760">
        <v>488053</v>
      </c>
      <c r="X3760" t="s">
        <v>4314</v>
      </c>
      <c r="Y3760">
        <v>90</v>
      </c>
      <c r="Z3760">
        <v>37</v>
      </c>
      <c r="AA3760">
        <v>48</v>
      </c>
      <c r="AB3760">
        <v>25</v>
      </c>
      <c r="AC3760" t="s">
        <v>836</v>
      </c>
      <c r="AD3760" t="s">
        <v>2586</v>
      </c>
      <c r="AE3760" t="s">
        <v>8164</v>
      </c>
      <c r="AF3760">
        <v>1</v>
      </c>
      <c r="AG3760">
        <v>0</v>
      </c>
      <c r="AH3760">
        <v>1</v>
      </c>
      <c r="AI3760">
        <v>1</v>
      </c>
      <c r="AJ3760">
        <f>IF(AI3760="","",IF(ISERROR(VLOOKUP(CONCATENATE(F3760),Term!$A$1:$C$2000,1,FALSE)),0,1))</f>
        <v>0</v>
      </c>
    </row>
    <row r="3761" spans="1:36" x14ac:dyDescent="0.15">
      <c r="A3761" t="s">
        <v>4456</v>
      </c>
      <c r="B3761">
        <v>39793</v>
      </c>
      <c r="C3761" s="14">
        <v>39793</v>
      </c>
      <c r="D3761" s="14"/>
      <c r="E3761">
        <v>39812</v>
      </c>
      <c r="F3761">
        <v>522653</v>
      </c>
      <c r="G3761" t="s">
        <v>5277</v>
      </c>
      <c r="H3761">
        <v>2015263</v>
      </c>
      <c r="I3761" t="s">
        <v>3044</v>
      </c>
      <c r="J3761" t="s">
        <v>1750</v>
      </c>
      <c r="K3761">
        <v>127594</v>
      </c>
      <c r="L3761" t="s">
        <v>2421</v>
      </c>
      <c r="M3761">
        <v>43</v>
      </c>
      <c r="N3761" t="s">
        <v>932</v>
      </c>
      <c r="O3761">
        <v>4</v>
      </c>
      <c r="P3761">
        <v>33</v>
      </c>
      <c r="Q3761">
        <v>3</v>
      </c>
      <c r="R3761">
        <v>0</v>
      </c>
      <c r="S3761">
        <v>1</v>
      </c>
      <c r="T3761">
        <v>0</v>
      </c>
      <c r="U3761">
        <v>2</v>
      </c>
      <c r="V3761">
        <v>3</v>
      </c>
      <c r="W3761">
        <v>488053</v>
      </c>
      <c r="X3761" t="s">
        <v>4314</v>
      </c>
      <c r="Y3761">
        <v>90</v>
      </c>
      <c r="Z3761">
        <v>37</v>
      </c>
      <c r="AA3761">
        <v>48</v>
      </c>
      <c r="AB3761">
        <v>25</v>
      </c>
      <c r="AC3761" t="s">
        <v>836</v>
      </c>
      <c r="AD3761" t="s">
        <v>2586</v>
      </c>
      <c r="AE3761" t="s">
        <v>8164</v>
      </c>
      <c r="AF3761">
        <v>0</v>
      </c>
      <c r="AG3761">
        <v>0</v>
      </c>
      <c r="AH3761">
        <v>1</v>
      </c>
      <c r="AI3761">
        <v>1</v>
      </c>
      <c r="AJ3761">
        <f>IF(AI3761="","",IF(ISERROR(VLOOKUP(CONCATENATE(F3761),Term!$A$1:$C$2000,1,FALSE)),0,1))</f>
        <v>0</v>
      </c>
    </row>
    <row r="3762" spans="1:36" x14ac:dyDescent="0.15">
      <c r="A3762" t="s">
        <v>3644</v>
      </c>
      <c r="B3762">
        <v>39819</v>
      </c>
      <c r="C3762" s="14">
        <v>39821</v>
      </c>
      <c r="D3762" s="14"/>
      <c r="E3762">
        <v>39843</v>
      </c>
      <c r="F3762">
        <v>522653</v>
      </c>
      <c r="G3762" t="s">
        <v>5277</v>
      </c>
      <c r="H3762">
        <v>2015263</v>
      </c>
      <c r="I3762" t="s">
        <v>3044</v>
      </c>
      <c r="J3762" t="s">
        <v>1750</v>
      </c>
      <c r="K3762">
        <v>138904</v>
      </c>
      <c r="L3762" t="s">
        <v>2421</v>
      </c>
      <c r="M3762">
        <v>43</v>
      </c>
      <c r="N3762" t="s">
        <v>7479</v>
      </c>
      <c r="O3762">
        <v>6</v>
      </c>
      <c r="P3762">
        <v>2</v>
      </c>
      <c r="Q3762">
        <v>5</v>
      </c>
      <c r="R3762">
        <v>0</v>
      </c>
      <c r="S3762">
        <v>1</v>
      </c>
      <c r="T3762">
        <v>0</v>
      </c>
      <c r="U3762">
        <v>2</v>
      </c>
      <c r="V3762">
        <v>3</v>
      </c>
      <c r="W3762">
        <v>488053</v>
      </c>
      <c r="X3762" t="s">
        <v>4314</v>
      </c>
      <c r="Y3762">
        <v>90</v>
      </c>
      <c r="Z3762">
        <v>37</v>
      </c>
      <c r="AA3762">
        <v>48</v>
      </c>
      <c r="AB3762">
        <v>25</v>
      </c>
      <c r="AC3762" t="s">
        <v>836</v>
      </c>
      <c r="AD3762" t="s">
        <v>2586</v>
      </c>
      <c r="AE3762" t="s">
        <v>8164</v>
      </c>
      <c r="AF3762">
        <v>0</v>
      </c>
      <c r="AG3762">
        <v>0</v>
      </c>
      <c r="AH3762">
        <v>0</v>
      </c>
      <c r="AI3762">
        <v>1</v>
      </c>
      <c r="AJ3762">
        <f>IF(AI3762="","",IF(ISERROR(VLOOKUP(CONCATENATE(F3762),Term!$A$1:$C$2000,1,FALSE)),0,1))</f>
        <v>0</v>
      </c>
    </row>
    <row r="3763" spans="1:36" x14ac:dyDescent="0.15">
      <c r="A3763" t="s">
        <v>6243</v>
      </c>
      <c r="B3763">
        <v>39771</v>
      </c>
      <c r="C3763" s="14">
        <v>39773</v>
      </c>
      <c r="D3763" s="14">
        <v>39811</v>
      </c>
      <c r="F3763">
        <v>522653</v>
      </c>
      <c r="G3763" t="s">
        <v>5277</v>
      </c>
      <c r="H3763">
        <v>2015263</v>
      </c>
      <c r="I3763" t="s">
        <v>3044</v>
      </c>
      <c r="J3763" t="s">
        <v>1750</v>
      </c>
      <c r="K3763">
        <v>73924</v>
      </c>
      <c r="L3763" t="s">
        <v>2421</v>
      </c>
      <c r="M3763">
        <v>43</v>
      </c>
      <c r="N3763" t="s">
        <v>924</v>
      </c>
      <c r="O3763" t="s">
        <v>924</v>
      </c>
      <c r="P3763" t="s">
        <v>924</v>
      </c>
      <c r="Q3763">
        <v>2</v>
      </c>
      <c r="R3763">
        <v>0</v>
      </c>
      <c r="S3763">
        <v>0</v>
      </c>
      <c r="T3763">
        <v>0</v>
      </c>
      <c r="U3763">
        <v>2</v>
      </c>
      <c r="V3763">
        <v>3</v>
      </c>
      <c r="W3763">
        <v>488053</v>
      </c>
      <c r="X3763" t="s">
        <v>4314</v>
      </c>
      <c r="Y3763">
        <v>90</v>
      </c>
      <c r="Z3763">
        <v>37</v>
      </c>
      <c r="AA3763">
        <v>48</v>
      </c>
      <c r="AB3763">
        <v>25</v>
      </c>
      <c r="AC3763" t="s">
        <v>836</v>
      </c>
      <c r="AD3763" t="s">
        <v>2586</v>
      </c>
      <c r="AE3763" t="s">
        <v>8164</v>
      </c>
      <c r="AF3763">
        <v>0</v>
      </c>
      <c r="AG3763">
        <v>0</v>
      </c>
      <c r="AH3763">
        <v>1</v>
      </c>
      <c r="AI3763">
        <v>0</v>
      </c>
      <c r="AJ3763">
        <f>IF(AI3763="","",IF(ISERROR(VLOOKUP(CONCATENATE(F3763),Term!$A$1:$C$2000,1,FALSE)),0,1))</f>
        <v>0</v>
      </c>
    </row>
    <row r="3764" spans="1:36" x14ac:dyDescent="0.15">
      <c r="A3764" t="s">
        <v>494</v>
      </c>
      <c r="B3764">
        <v>39798</v>
      </c>
      <c r="C3764" s="14">
        <v>39798</v>
      </c>
      <c r="D3764" s="14">
        <v>39834</v>
      </c>
      <c r="F3764">
        <v>522653</v>
      </c>
      <c r="G3764" t="s">
        <v>5277</v>
      </c>
      <c r="H3764">
        <v>2015263</v>
      </c>
      <c r="I3764" t="s">
        <v>3044</v>
      </c>
      <c r="J3764" t="s">
        <v>1750</v>
      </c>
      <c r="K3764">
        <v>152998</v>
      </c>
      <c r="L3764" t="s">
        <v>2421</v>
      </c>
      <c r="M3764">
        <v>43</v>
      </c>
      <c r="N3764" t="s">
        <v>924</v>
      </c>
      <c r="O3764" t="s">
        <v>924</v>
      </c>
      <c r="P3764" t="s">
        <v>924</v>
      </c>
      <c r="Q3764">
        <v>4</v>
      </c>
      <c r="R3764">
        <v>0</v>
      </c>
      <c r="S3764">
        <v>0</v>
      </c>
      <c r="T3764">
        <v>0</v>
      </c>
      <c r="U3764">
        <v>2</v>
      </c>
      <c r="V3764">
        <v>3</v>
      </c>
      <c r="W3764">
        <v>488053</v>
      </c>
      <c r="X3764" t="s">
        <v>4314</v>
      </c>
      <c r="Y3764">
        <v>90</v>
      </c>
      <c r="Z3764">
        <v>37</v>
      </c>
      <c r="AA3764">
        <v>48</v>
      </c>
      <c r="AB3764">
        <v>25</v>
      </c>
      <c r="AC3764" t="s">
        <v>836</v>
      </c>
      <c r="AD3764" t="s">
        <v>2586</v>
      </c>
      <c r="AE3764" t="s">
        <v>8164</v>
      </c>
      <c r="AF3764">
        <v>0</v>
      </c>
      <c r="AG3764">
        <v>0</v>
      </c>
      <c r="AH3764">
        <v>1</v>
      </c>
      <c r="AI3764">
        <v>0</v>
      </c>
      <c r="AJ3764">
        <f>IF(AI3764="","",IF(ISERROR(VLOOKUP(CONCATENATE(F3764),Term!$A$1:$C$2000,1,FALSE)),0,1))</f>
        <v>0</v>
      </c>
    </row>
    <row r="3765" spans="1:36" x14ac:dyDescent="0.15">
      <c r="A3765" t="s">
        <v>495</v>
      </c>
      <c r="B3765">
        <v>39799</v>
      </c>
      <c r="C3765" s="14">
        <v>39811</v>
      </c>
      <c r="D3765" s="14">
        <v>39820</v>
      </c>
      <c r="F3765">
        <v>522653</v>
      </c>
      <c r="G3765" t="s">
        <v>5277</v>
      </c>
      <c r="H3765">
        <v>2015263</v>
      </c>
      <c r="I3765" t="s">
        <v>3044</v>
      </c>
      <c r="J3765" t="s">
        <v>1750</v>
      </c>
      <c r="K3765">
        <v>165598</v>
      </c>
      <c r="L3765" t="s">
        <v>2421</v>
      </c>
      <c r="M3765">
        <v>43</v>
      </c>
      <c r="N3765" t="s">
        <v>924</v>
      </c>
      <c r="O3765" t="s">
        <v>924</v>
      </c>
      <c r="P3765" t="s">
        <v>924</v>
      </c>
      <c r="Q3765">
        <v>4</v>
      </c>
      <c r="R3765">
        <v>0</v>
      </c>
      <c r="S3765">
        <v>0</v>
      </c>
      <c r="T3765">
        <v>0</v>
      </c>
      <c r="U3765">
        <v>2</v>
      </c>
      <c r="V3765">
        <v>3</v>
      </c>
      <c r="W3765">
        <v>488053</v>
      </c>
      <c r="X3765" t="s">
        <v>4314</v>
      </c>
      <c r="Y3765">
        <v>90</v>
      </c>
      <c r="Z3765">
        <v>37</v>
      </c>
      <c r="AA3765">
        <v>48</v>
      </c>
      <c r="AB3765">
        <v>25</v>
      </c>
      <c r="AC3765" t="s">
        <v>836</v>
      </c>
      <c r="AD3765" t="s">
        <v>2586</v>
      </c>
      <c r="AE3765" t="s">
        <v>8164</v>
      </c>
      <c r="AF3765">
        <v>0</v>
      </c>
      <c r="AG3765">
        <v>0</v>
      </c>
      <c r="AH3765">
        <v>0</v>
      </c>
      <c r="AI3765">
        <v>0</v>
      </c>
      <c r="AJ3765">
        <f>IF(AI3765="","",IF(ISERROR(VLOOKUP(CONCATENATE(F3765),Term!$A$1:$C$2000,1,FALSE)),0,1))</f>
        <v>0</v>
      </c>
    </row>
    <row r="3766" spans="1:36" x14ac:dyDescent="0.15">
      <c r="A3766" t="s">
        <v>3643</v>
      </c>
      <c r="B3766">
        <v>39799</v>
      </c>
      <c r="C3766">
        <v>39818</v>
      </c>
      <c r="F3766">
        <v>522653</v>
      </c>
      <c r="G3766" t="s">
        <v>5277</v>
      </c>
      <c r="H3766">
        <v>2015263</v>
      </c>
      <c r="I3766" t="s">
        <v>3044</v>
      </c>
      <c r="J3766" t="s">
        <v>1750</v>
      </c>
      <c r="K3766">
        <v>225103</v>
      </c>
      <c r="L3766" t="s">
        <v>2421</v>
      </c>
      <c r="M3766">
        <v>43</v>
      </c>
      <c r="N3766" t="s">
        <v>924</v>
      </c>
      <c r="O3766" t="s">
        <v>924</v>
      </c>
      <c r="P3766" t="s">
        <v>924</v>
      </c>
      <c r="Q3766">
        <v>5</v>
      </c>
      <c r="R3766">
        <v>0</v>
      </c>
      <c r="S3766">
        <v>0</v>
      </c>
      <c r="T3766">
        <v>0</v>
      </c>
      <c r="U3766">
        <v>2</v>
      </c>
      <c r="V3766">
        <v>3</v>
      </c>
      <c r="W3766">
        <v>488053</v>
      </c>
      <c r="X3766" t="s">
        <v>4314</v>
      </c>
      <c r="Y3766">
        <v>90</v>
      </c>
      <c r="Z3766">
        <v>37</v>
      </c>
      <c r="AA3766">
        <v>48</v>
      </c>
      <c r="AB3766">
        <v>25</v>
      </c>
      <c r="AC3766" t="s">
        <v>836</v>
      </c>
      <c r="AD3766" t="s">
        <v>2586</v>
      </c>
      <c r="AE3766" t="s">
        <v>8164</v>
      </c>
      <c r="AF3766">
        <v>0</v>
      </c>
      <c r="AG3766">
        <v>0</v>
      </c>
      <c r="AH3766">
        <v>1</v>
      </c>
      <c r="AI3766">
        <v>0</v>
      </c>
      <c r="AJ3766">
        <f>IF(AI3766="","",IF(ISERROR(VLOOKUP(CONCATENATE(F3766),Term!$A$1:$C$2000,1,FALSE)),0,1))</f>
        <v>0</v>
      </c>
    </row>
    <row r="3767" spans="1:36" x14ac:dyDescent="0.15">
      <c r="A3767" t="s">
        <v>3645</v>
      </c>
      <c r="B3767">
        <v>39825</v>
      </c>
      <c r="C3767" s="14">
        <v>39826</v>
      </c>
      <c r="D3767" s="14"/>
      <c r="F3767">
        <v>522653</v>
      </c>
      <c r="G3767" t="s">
        <v>5277</v>
      </c>
      <c r="H3767">
        <v>2015263</v>
      </c>
      <c r="I3767" t="s">
        <v>3044</v>
      </c>
      <c r="J3767" t="s">
        <v>1750</v>
      </c>
      <c r="K3767">
        <v>60541</v>
      </c>
      <c r="L3767" t="s">
        <v>2421</v>
      </c>
      <c r="M3767">
        <v>43</v>
      </c>
      <c r="N3767" t="s">
        <v>924</v>
      </c>
      <c r="O3767" t="s">
        <v>924</v>
      </c>
      <c r="P3767" t="s">
        <v>924</v>
      </c>
      <c r="Q3767">
        <v>5</v>
      </c>
      <c r="R3767">
        <v>1</v>
      </c>
      <c r="S3767">
        <v>0</v>
      </c>
      <c r="T3767">
        <v>0</v>
      </c>
      <c r="U3767">
        <v>2</v>
      </c>
      <c r="V3767">
        <v>3</v>
      </c>
      <c r="W3767">
        <v>488053</v>
      </c>
      <c r="X3767" t="s">
        <v>4314</v>
      </c>
      <c r="Y3767">
        <v>90</v>
      </c>
      <c r="Z3767">
        <v>37</v>
      </c>
      <c r="AA3767">
        <v>48</v>
      </c>
      <c r="AB3767">
        <v>25</v>
      </c>
      <c r="AC3767" t="s">
        <v>836</v>
      </c>
      <c r="AD3767" t="s">
        <v>2586</v>
      </c>
      <c r="AE3767" t="s">
        <v>8164</v>
      </c>
      <c r="AF3767">
        <v>0</v>
      </c>
      <c r="AG3767">
        <v>0</v>
      </c>
      <c r="AH3767">
        <v>0</v>
      </c>
      <c r="AI3767">
        <v>0</v>
      </c>
      <c r="AJ3767">
        <f>IF(AI3767="","",IF(ISERROR(VLOOKUP(CONCATENATE(F3767),Term!$A$1:$C$2000,1,FALSE)),0,1))</f>
        <v>0</v>
      </c>
    </row>
    <row r="3768" spans="1:36" x14ac:dyDescent="0.15">
      <c r="A3768" t="s">
        <v>8175</v>
      </c>
      <c r="B3768">
        <v>39818</v>
      </c>
      <c r="C3768" s="14">
        <v>39835</v>
      </c>
      <c r="D3768" s="14"/>
      <c r="F3768">
        <v>522653</v>
      </c>
      <c r="G3768" t="s">
        <v>5277</v>
      </c>
      <c r="H3768">
        <v>2164301</v>
      </c>
      <c r="I3768" t="s">
        <v>3044</v>
      </c>
      <c r="J3768" t="s">
        <v>8176</v>
      </c>
      <c r="K3768">
        <v>116844</v>
      </c>
      <c r="L3768" t="s">
        <v>2421</v>
      </c>
      <c r="M3768">
        <v>43</v>
      </c>
      <c r="N3768" t="s">
        <v>924</v>
      </c>
      <c r="O3768" t="s">
        <v>924</v>
      </c>
      <c r="P3768" t="s">
        <v>924</v>
      </c>
      <c r="Q3768">
        <v>6</v>
      </c>
      <c r="R3768">
        <v>1</v>
      </c>
      <c r="S3768">
        <v>0</v>
      </c>
      <c r="T3768">
        <v>0</v>
      </c>
      <c r="U3768" t="s">
        <v>924</v>
      </c>
      <c r="V3768" t="s">
        <v>924</v>
      </c>
      <c r="W3768" t="s">
        <v>924</v>
      </c>
      <c r="X3768" t="s">
        <v>924</v>
      </c>
      <c r="Y3768">
        <v>90</v>
      </c>
      <c r="Z3768">
        <v>37</v>
      </c>
      <c r="AA3768">
        <v>48</v>
      </c>
      <c r="AB3768">
        <v>25</v>
      </c>
      <c r="AC3768" t="s">
        <v>836</v>
      </c>
      <c r="AD3768" t="s">
        <v>2586</v>
      </c>
      <c r="AE3768" t="s">
        <v>8177</v>
      </c>
      <c r="AF3768">
        <v>1</v>
      </c>
      <c r="AG3768">
        <v>0</v>
      </c>
      <c r="AH3768">
        <v>1</v>
      </c>
      <c r="AI3768">
        <v>0</v>
      </c>
      <c r="AJ3768">
        <f>IF(AI3768="","",IF(ISERROR(VLOOKUP(CONCATENATE(F3768),Term!$A$1:$C$2000,1,FALSE)),0,1))</f>
        <v>0</v>
      </c>
    </row>
    <row r="3769" spans="1:36" x14ac:dyDescent="0.15">
      <c r="A3769" t="s">
        <v>502</v>
      </c>
      <c r="B3769">
        <v>39801</v>
      </c>
      <c r="C3769" s="14">
        <v>39801</v>
      </c>
      <c r="D3769" s="14"/>
      <c r="E3769">
        <v>39833</v>
      </c>
      <c r="F3769">
        <v>522653</v>
      </c>
      <c r="G3769" t="s">
        <v>5277</v>
      </c>
      <c r="H3769">
        <v>2159921</v>
      </c>
      <c r="I3769" t="s">
        <v>3044</v>
      </c>
      <c r="J3769" t="s">
        <v>503</v>
      </c>
      <c r="K3769">
        <v>124694</v>
      </c>
      <c r="L3769" t="s">
        <v>2421</v>
      </c>
      <c r="M3769">
        <v>43</v>
      </c>
      <c r="N3769" t="s">
        <v>7479</v>
      </c>
      <c r="O3769">
        <v>6</v>
      </c>
      <c r="P3769">
        <v>12</v>
      </c>
      <c r="Q3769">
        <v>4</v>
      </c>
      <c r="R3769">
        <v>0</v>
      </c>
      <c r="S3769">
        <v>1</v>
      </c>
      <c r="T3769">
        <v>1</v>
      </c>
      <c r="U3769">
        <v>3</v>
      </c>
      <c r="V3769">
        <v>1</v>
      </c>
      <c r="W3769">
        <v>290760</v>
      </c>
      <c r="X3769" t="s">
        <v>5949</v>
      </c>
      <c r="Y3769">
        <v>90</v>
      </c>
      <c r="Z3769">
        <v>37</v>
      </c>
      <c r="AA3769">
        <v>48</v>
      </c>
      <c r="AB3769">
        <v>25</v>
      </c>
      <c r="AC3769" t="s">
        <v>836</v>
      </c>
      <c r="AD3769" t="s">
        <v>2586</v>
      </c>
      <c r="AE3769" t="s">
        <v>8172</v>
      </c>
      <c r="AF3769">
        <v>1</v>
      </c>
      <c r="AG3769">
        <v>0</v>
      </c>
      <c r="AH3769">
        <v>1</v>
      </c>
      <c r="AI3769">
        <v>1</v>
      </c>
      <c r="AJ3769">
        <f>IF(AI3769="","",IF(ISERROR(VLOOKUP(CONCATENATE(F3769),Term!$A$1:$C$2000,1,FALSE)),0,1))</f>
        <v>0</v>
      </c>
    </row>
    <row r="3770" spans="1:36" x14ac:dyDescent="0.15">
      <c r="A3770" t="s">
        <v>3657</v>
      </c>
      <c r="B3770">
        <v>39821</v>
      </c>
      <c r="C3770" s="14">
        <v>39821</v>
      </c>
      <c r="D3770" s="14"/>
      <c r="E3770">
        <v>39839</v>
      </c>
      <c r="F3770">
        <v>522653</v>
      </c>
      <c r="G3770" t="s">
        <v>5277</v>
      </c>
      <c r="H3770">
        <v>2159921</v>
      </c>
      <c r="I3770" t="s">
        <v>3044</v>
      </c>
      <c r="J3770" t="s">
        <v>503</v>
      </c>
      <c r="K3770">
        <v>121980</v>
      </c>
      <c r="L3770" t="s">
        <v>2421</v>
      </c>
      <c r="M3770">
        <v>43</v>
      </c>
      <c r="N3770" t="s">
        <v>7479</v>
      </c>
      <c r="O3770">
        <v>6</v>
      </c>
      <c r="P3770">
        <v>6</v>
      </c>
      <c r="Q3770">
        <v>5</v>
      </c>
      <c r="R3770">
        <v>0</v>
      </c>
      <c r="S3770">
        <v>1</v>
      </c>
      <c r="T3770">
        <v>0</v>
      </c>
      <c r="U3770">
        <v>3</v>
      </c>
      <c r="V3770">
        <v>1</v>
      </c>
      <c r="W3770">
        <v>290760</v>
      </c>
      <c r="X3770" t="s">
        <v>5949</v>
      </c>
      <c r="Y3770">
        <v>90</v>
      </c>
      <c r="Z3770">
        <v>37</v>
      </c>
      <c r="AA3770">
        <v>48</v>
      </c>
      <c r="AB3770">
        <v>25</v>
      </c>
      <c r="AC3770" t="s">
        <v>836</v>
      </c>
      <c r="AD3770" t="s">
        <v>2586</v>
      </c>
      <c r="AE3770" t="s">
        <v>8172</v>
      </c>
      <c r="AF3770">
        <v>0</v>
      </c>
      <c r="AG3770">
        <v>0</v>
      </c>
      <c r="AH3770">
        <v>1</v>
      </c>
      <c r="AI3770">
        <v>0</v>
      </c>
      <c r="AJ3770">
        <f>IF(AI3770="","",IF(ISERROR(VLOOKUP(CONCATENATE(F3770),Term!$A$1:$C$2000,1,FALSE)),0,1))</f>
        <v>0</v>
      </c>
    </row>
    <row r="3771" spans="1:36" x14ac:dyDescent="0.15">
      <c r="A3771" t="s">
        <v>3658</v>
      </c>
      <c r="B3771">
        <v>39826</v>
      </c>
      <c r="C3771">
        <v>39826</v>
      </c>
      <c r="E3771">
        <v>39842</v>
      </c>
      <c r="F3771">
        <v>522653</v>
      </c>
      <c r="G3771" t="s">
        <v>5277</v>
      </c>
      <c r="H3771">
        <v>2159921</v>
      </c>
      <c r="I3771" t="s">
        <v>3044</v>
      </c>
      <c r="J3771" t="s">
        <v>503</v>
      </c>
      <c r="K3771">
        <v>44086</v>
      </c>
      <c r="L3771" t="s">
        <v>2421</v>
      </c>
      <c r="M3771">
        <v>43</v>
      </c>
      <c r="N3771" t="s">
        <v>7479</v>
      </c>
      <c r="O3771">
        <v>6</v>
      </c>
      <c r="P3771">
        <v>3</v>
      </c>
      <c r="Q3771">
        <v>5</v>
      </c>
      <c r="R3771">
        <v>0</v>
      </c>
      <c r="S3771">
        <v>1</v>
      </c>
      <c r="T3771">
        <v>0</v>
      </c>
      <c r="U3771">
        <v>3</v>
      </c>
      <c r="V3771">
        <v>1</v>
      </c>
      <c r="W3771">
        <v>290760</v>
      </c>
      <c r="X3771" t="s">
        <v>5949</v>
      </c>
      <c r="Y3771">
        <v>90</v>
      </c>
      <c r="Z3771">
        <v>37</v>
      </c>
      <c r="AA3771">
        <v>48</v>
      </c>
      <c r="AB3771">
        <v>25</v>
      </c>
      <c r="AC3771" t="s">
        <v>836</v>
      </c>
      <c r="AD3771" t="s">
        <v>2586</v>
      </c>
      <c r="AE3771" t="s">
        <v>8172</v>
      </c>
      <c r="AF3771">
        <v>0</v>
      </c>
      <c r="AG3771">
        <v>0</v>
      </c>
      <c r="AH3771">
        <v>0</v>
      </c>
      <c r="AI3771">
        <v>0</v>
      </c>
      <c r="AJ3771">
        <f>IF(AI3771="","",IF(ISERROR(VLOOKUP(CONCATENATE(F3771),Term!$A$1:$C$2000,1,FALSE)),0,1))</f>
        <v>0</v>
      </c>
    </row>
    <row r="3772" spans="1:36" x14ac:dyDescent="0.15">
      <c r="A3772" t="s">
        <v>505</v>
      </c>
      <c r="B3772">
        <v>39799</v>
      </c>
      <c r="C3772" s="14">
        <v>39811</v>
      </c>
      <c r="D3772" s="14">
        <v>39841</v>
      </c>
      <c r="F3772">
        <v>522653</v>
      </c>
      <c r="G3772" t="s">
        <v>5277</v>
      </c>
      <c r="H3772">
        <v>2159921</v>
      </c>
      <c r="I3772" t="s">
        <v>3044</v>
      </c>
      <c r="J3772" t="s">
        <v>503</v>
      </c>
      <c r="K3772">
        <v>190272</v>
      </c>
      <c r="L3772" t="s">
        <v>2421</v>
      </c>
      <c r="M3772">
        <v>43</v>
      </c>
      <c r="N3772" t="s">
        <v>924</v>
      </c>
      <c r="O3772" t="s">
        <v>924</v>
      </c>
      <c r="P3772" t="s">
        <v>924</v>
      </c>
      <c r="Q3772">
        <v>4</v>
      </c>
      <c r="R3772">
        <v>0</v>
      </c>
      <c r="S3772">
        <v>0</v>
      </c>
      <c r="T3772">
        <v>0</v>
      </c>
      <c r="U3772">
        <v>3</v>
      </c>
      <c r="V3772">
        <v>1</v>
      </c>
      <c r="W3772">
        <v>290760</v>
      </c>
      <c r="X3772" t="s">
        <v>5949</v>
      </c>
      <c r="Y3772">
        <v>90</v>
      </c>
      <c r="Z3772">
        <v>37</v>
      </c>
      <c r="AA3772">
        <v>48</v>
      </c>
      <c r="AB3772">
        <v>25</v>
      </c>
      <c r="AC3772" t="s">
        <v>836</v>
      </c>
      <c r="AD3772" t="s">
        <v>2586</v>
      </c>
      <c r="AE3772" t="s">
        <v>8172</v>
      </c>
      <c r="AF3772">
        <v>0</v>
      </c>
      <c r="AG3772">
        <v>0</v>
      </c>
      <c r="AH3772">
        <v>0</v>
      </c>
      <c r="AI3772">
        <v>0</v>
      </c>
      <c r="AJ3772">
        <f>IF(AI3772="","",IF(ISERROR(VLOOKUP(CONCATENATE(F3772),Term!$A$1:$C$2000,1,FALSE)),0,1))</f>
        <v>0</v>
      </c>
    </row>
    <row r="3773" spans="1:36" x14ac:dyDescent="0.15">
      <c r="A3773" t="s">
        <v>504</v>
      </c>
      <c r="B3773">
        <v>39799</v>
      </c>
      <c r="C3773" s="14">
        <v>39811</v>
      </c>
      <c r="D3773" s="14">
        <v>39841</v>
      </c>
      <c r="F3773">
        <v>522653</v>
      </c>
      <c r="G3773" t="s">
        <v>5277</v>
      </c>
      <c r="H3773">
        <v>2159921</v>
      </c>
      <c r="I3773" t="s">
        <v>3044</v>
      </c>
      <c r="J3773" t="s">
        <v>503</v>
      </c>
      <c r="K3773">
        <v>86530</v>
      </c>
      <c r="L3773" t="s">
        <v>2421</v>
      </c>
      <c r="M3773">
        <v>43</v>
      </c>
      <c r="N3773" t="s">
        <v>924</v>
      </c>
      <c r="O3773" t="s">
        <v>924</v>
      </c>
      <c r="P3773" t="s">
        <v>924</v>
      </c>
      <c r="Q3773">
        <v>4</v>
      </c>
      <c r="R3773">
        <v>0</v>
      </c>
      <c r="S3773">
        <v>0</v>
      </c>
      <c r="T3773">
        <v>0</v>
      </c>
      <c r="U3773">
        <v>3</v>
      </c>
      <c r="V3773">
        <v>1</v>
      </c>
      <c r="W3773">
        <v>290760</v>
      </c>
      <c r="X3773" t="s">
        <v>5949</v>
      </c>
      <c r="Y3773">
        <v>90</v>
      </c>
      <c r="Z3773">
        <v>37</v>
      </c>
      <c r="AA3773">
        <v>48</v>
      </c>
      <c r="AB3773">
        <v>25</v>
      </c>
      <c r="AC3773" t="s">
        <v>836</v>
      </c>
      <c r="AD3773" t="s">
        <v>2586</v>
      </c>
      <c r="AE3773" t="s">
        <v>8172</v>
      </c>
      <c r="AF3773">
        <v>0</v>
      </c>
      <c r="AG3773">
        <v>0</v>
      </c>
      <c r="AH3773">
        <v>0</v>
      </c>
      <c r="AI3773">
        <v>0</v>
      </c>
      <c r="AJ3773">
        <f>IF(AI3773="","",IF(ISERROR(VLOOKUP(CONCATENATE(F3773),Term!$A$1:$C$2000,1,FALSE)),0,1))</f>
        <v>0</v>
      </c>
    </row>
    <row r="3774" spans="1:36" x14ac:dyDescent="0.15">
      <c r="A3774" t="s">
        <v>8173</v>
      </c>
      <c r="B3774">
        <v>39820</v>
      </c>
      <c r="C3774">
        <v>39835</v>
      </c>
      <c r="F3774">
        <v>522653</v>
      </c>
      <c r="G3774" t="s">
        <v>5277</v>
      </c>
      <c r="H3774">
        <v>2159921</v>
      </c>
      <c r="I3774" t="s">
        <v>3044</v>
      </c>
      <c r="J3774" t="s">
        <v>503</v>
      </c>
      <c r="K3774">
        <v>144022</v>
      </c>
      <c r="L3774" t="s">
        <v>2421</v>
      </c>
      <c r="M3774">
        <v>43</v>
      </c>
      <c r="N3774" t="s">
        <v>924</v>
      </c>
      <c r="O3774" t="s">
        <v>924</v>
      </c>
      <c r="P3774" t="s">
        <v>924</v>
      </c>
      <c r="Q3774">
        <v>6</v>
      </c>
      <c r="R3774">
        <v>1</v>
      </c>
      <c r="S3774">
        <v>0</v>
      </c>
      <c r="T3774">
        <v>0</v>
      </c>
      <c r="U3774">
        <v>3</v>
      </c>
      <c r="V3774">
        <v>1</v>
      </c>
      <c r="W3774">
        <v>290760</v>
      </c>
      <c r="X3774" t="s">
        <v>5949</v>
      </c>
      <c r="Y3774">
        <v>90</v>
      </c>
      <c r="Z3774">
        <v>37</v>
      </c>
      <c r="AA3774">
        <v>48</v>
      </c>
      <c r="AB3774">
        <v>25</v>
      </c>
      <c r="AC3774" t="s">
        <v>836</v>
      </c>
      <c r="AD3774" t="s">
        <v>2586</v>
      </c>
      <c r="AE3774" t="s">
        <v>8172</v>
      </c>
      <c r="AF3774">
        <v>0</v>
      </c>
      <c r="AG3774">
        <v>0</v>
      </c>
      <c r="AH3774">
        <v>1</v>
      </c>
      <c r="AI3774">
        <v>0</v>
      </c>
      <c r="AJ3774">
        <f>IF(AI3774="","",IF(ISERROR(VLOOKUP(CONCATENATE(F3774),Term!$A$1:$C$2000,1,FALSE)),0,1))</f>
        <v>0</v>
      </c>
    </row>
    <row r="3775" spans="1:36" x14ac:dyDescent="0.15">
      <c r="A3775" t="s">
        <v>3337</v>
      </c>
      <c r="B3775">
        <v>39769</v>
      </c>
      <c r="C3775" s="14">
        <v>39769</v>
      </c>
      <c r="D3775" s="14"/>
      <c r="E3775">
        <v>39798</v>
      </c>
      <c r="F3775">
        <v>522653</v>
      </c>
      <c r="G3775" t="s">
        <v>5277</v>
      </c>
      <c r="H3775">
        <v>2193276</v>
      </c>
      <c r="I3775" t="s">
        <v>3044</v>
      </c>
      <c r="J3775" t="s">
        <v>5697</v>
      </c>
      <c r="K3775">
        <v>154280</v>
      </c>
      <c r="L3775" t="s">
        <v>2421</v>
      </c>
      <c r="M3775">
        <v>43</v>
      </c>
      <c r="N3775" t="s">
        <v>932</v>
      </c>
      <c r="O3775">
        <v>4</v>
      </c>
      <c r="P3775">
        <v>47</v>
      </c>
      <c r="Q3775">
        <v>2</v>
      </c>
      <c r="R3775">
        <v>0</v>
      </c>
      <c r="S3775">
        <v>1</v>
      </c>
      <c r="T3775">
        <v>1</v>
      </c>
      <c r="U3775">
        <v>4</v>
      </c>
      <c r="V3775">
        <v>2</v>
      </c>
      <c r="W3775">
        <v>339164</v>
      </c>
      <c r="X3775" t="s">
        <v>4314</v>
      </c>
      <c r="Y3775">
        <v>90</v>
      </c>
      <c r="Z3775">
        <v>37</v>
      </c>
      <c r="AA3775">
        <v>48</v>
      </c>
      <c r="AB3775">
        <v>25</v>
      </c>
      <c r="AC3775" t="s">
        <v>836</v>
      </c>
      <c r="AD3775" t="s">
        <v>2586</v>
      </c>
      <c r="AE3775" t="s">
        <v>8182</v>
      </c>
      <c r="AF3775">
        <v>1</v>
      </c>
      <c r="AG3775">
        <v>0</v>
      </c>
      <c r="AH3775">
        <v>1</v>
      </c>
      <c r="AI3775">
        <v>1</v>
      </c>
      <c r="AJ3775">
        <f>IF(AI3775="","",IF(ISERROR(VLOOKUP(CONCATENATE(F3775),Term!$A$1:$C$2000,1,FALSE)),0,1))</f>
        <v>0</v>
      </c>
    </row>
    <row r="3776" spans="1:36" x14ac:dyDescent="0.15">
      <c r="A3776" t="s">
        <v>509</v>
      </c>
      <c r="B3776">
        <v>39800</v>
      </c>
      <c r="C3776">
        <v>39800</v>
      </c>
      <c r="E3776">
        <v>39841</v>
      </c>
      <c r="F3776">
        <v>522653</v>
      </c>
      <c r="G3776" t="s">
        <v>5277</v>
      </c>
      <c r="H3776">
        <v>2193276</v>
      </c>
      <c r="I3776" t="s">
        <v>3044</v>
      </c>
      <c r="J3776" t="s">
        <v>5697</v>
      </c>
      <c r="K3776">
        <v>184884</v>
      </c>
      <c r="L3776" t="s">
        <v>2421</v>
      </c>
      <c r="M3776">
        <v>43</v>
      </c>
      <c r="N3776" t="s">
        <v>7479</v>
      </c>
      <c r="O3776">
        <v>6</v>
      </c>
      <c r="P3776">
        <v>4</v>
      </c>
      <c r="Q3776">
        <v>4</v>
      </c>
      <c r="R3776">
        <v>1</v>
      </c>
      <c r="S3776">
        <v>1</v>
      </c>
      <c r="T3776">
        <v>0</v>
      </c>
      <c r="U3776">
        <v>4</v>
      </c>
      <c r="V3776">
        <v>2</v>
      </c>
      <c r="W3776">
        <v>339164</v>
      </c>
      <c r="X3776" t="s">
        <v>4314</v>
      </c>
      <c r="Y3776">
        <v>90</v>
      </c>
      <c r="Z3776">
        <v>37</v>
      </c>
      <c r="AA3776">
        <v>48</v>
      </c>
      <c r="AB3776">
        <v>25</v>
      </c>
      <c r="AC3776" t="s">
        <v>836</v>
      </c>
      <c r="AD3776" t="s">
        <v>2586</v>
      </c>
      <c r="AE3776" t="s">
        <v>8182</v>
      </c>
      <c r="AF3776">
        <v>0</v>
      </c>
      <c r="AG3776">
        <v>0</v>
      </c>
      <c r="AH3776">
        <v>1</v>
      </c>
      <c r="AI3776">
        <v>1</v>
      </c>
      <c r="AJ3776">
        <f>IF(AI3776="","",IF(ISERROR(VLOOKUP(CONCATENATE(F3776),Term!$A$1:$C$2000,1,FALSE)),0,1))</f>
        <v>0</v>
      </c>
    </row>
    <row r="3777" spans="1:36" x14ac:dyDescent="0.15">
      <c r="A3777" t="s">
        <v>3338</v>
      </c>
      <c r="B3777">
        <v>39769</v>
      </c>
      <c r="C3777" s="14">
        <v>39769</v>
      </c>
      <c r="D3777" s="14">
        <v>39822</v>
      </c>
      <c r="F3777">
        <v>522653</v>
      </c>
      <c r="G3777" t="s">
        <v>5277</v>
      </c>
      <c r="H3777">
        <v>2193276</v>
      </c>
      <c r="I3777" t="s">
        <v>3044</v>
      </c>
      <c r="J3777" t="s">
        <v>5697</v>
      </c>
      <c r="K3777">
        <v>173992</v>
      </c>
      <c r="L3777" t="s">
        <v>2421</v>
      </c>
      <c r="M3777">
        <v>43</v>
      </c>
      <c r="N3777" t="s">
        <v>924</v>
      </c>
      <c r="O3777" t="s">
        <v>924</v>
      </c>
      <c r="P3777" t="s">
        <v>924</v>
      </c>
      <c r="Q3777">
        <v>2</v>
      </c>
      <c r="R3777">
        <v>0</v>
      </c>
      <c r="S3777">
        <v>0</v>
      </c>
      <c r="T3777">
        <v>0</v>
      </c>
      <c r="U3777">
        <v>4</v>
      </c>
      <c r="V3777">
        <v>2</v>
      </c>
      <c r="W3777">
        <v>339164</v>
      </c>
      <c r="X3777" t="s">
        <v>4314</v>
      </c>
      <c r="Y3777">
        <v>90</v>
      </c>
      <c r="Z3777">
        <v>37</v>
      </c>
      <c r="AA3777">
        <v>48</v>
      </c>
      <c r="AB3777">
        <v>25</v>
      </c>
      <c r="AC3777" t="s">
        <v>836</v>
      </c>
      <c r="AD3777" t="s">
        <v>2586</v>
      </c>
      <c r="AE3777" t="s">
        <v>8182</v>
      </c>
      <c r="AF3777">
        <v>0</v>
      </c>
      <c r="AG3777">
        <v>0</v>
      </c>
      <c r="AH3777">
        <v>0</v>
      </c>
      <c r="AI3777">
        <v>0</v>
      </c>
      <c r="AJ3777">
        <f>IF(AI3777="","",IF(ISERROR(VLOOKUP(CONCATENATE(F3777),Term!$A$1:$C$2000,1,FALSE)),0,1))</f>
        <v>0</v>
      </c>
    </row>
    <row r="3778" spans="1:36" x14ac:dyDescent="0.15">
      <c r="A3778" t="s">
        <v>3325</v>
      </c>
      <c r="B3778">
        <v>39769</v>
      </c>
      <c r="C3778" s="14">
        <v>39769</v>
      </c>
      <c r="D3778" s="14"/>
      <c r="E3778">
        <v>39825</v>
      </c>
      <c r="F3778">
        <v>522653</v>
      </c>
      <c r="G3778" t="s">
        <v>5277</v>
      </c>
      <c r="H3778">
        <v>2039091</v>
      </c>
      <c r="I3778" t="s">
        <v>3044</v>
      </c>
      <c r="J3778" t="s">
        <v>3326</v>
      </c>
      <c r="K3778">
        <v>244200</v>
      </c>
      <c r="L3778" t="s">
        <v>2421</v>
      </c>
      <c r="M3778">
        <v>43</v>
      </c>
      <c r="N3778" t="s">
        <v>646</v>
      </c>
      <c r="O3778">
        <v>5</v>
      </c>
      <c r="P3778">
        <v>20</v>
      </c>
      <c r="Q3778">
        <v>2</v>
      </c>
      <c r="R3778">
        <v>0</v>
      </c>
      <c r="S3778">
        <v>1</v>
      </c>
      <c r="T3778">
        <v>1</v>
      </c>
      <c r="U3778">
        <v>20</v>
      </c>
      <c r="V3778">
        <v>1</v>
      </c>
      <c r="W3778">
        <v>244200</v>
      </c>
      <c r="X3778" t="s">
        <v>5949</v>
      </c>
      <c r="Y3778">
        <v>90</v>
      </c>
      <c r="Z3778">
        <v>37</v>
      </c>
      <c r="AA3778">
        <v>48</v>
      </c>
      <c r="AB3778">
        <v>25</v>
      </c>
      <c r="AC3778" t="s">
        <v>836</v>
      </c>
      <c r="AD3778" t="s">
        <v>2586</v>
      </c>
      <c r="AE3778" t="s">
        <v>7845</v>
      </c>
      <c r="AF3778">
        <v>1</v>
      </c>
      <c r="AG3778">
        <v>0</v>
      </c>
      <c r="AH3778">
        <v>1</v>
      </c>
      <c r="AI3778">
        <v>1</v>
      </c>
      <c r="AJ3778">
        <f>IF(AI3778="","",IF(ISERROR(VLOOKUP(CONCATENATE(F3778),Term!$A$1:$C$2000,1,FALSE)),0,1))</f>
        <v>0</v>
      </c>
    </row>
    <row r="3779" spans="1:36" x14ac:dyDescent="0.15">
      <c r="A3779" t="s">
        <v>496</v>
      </c>
      <c r="B3779">
        <v>39784</v>
      </c>
      <c r="C3779">
        <v>39812</v>
      </c>
      <c r="D3779">
        <v>39843</v>
      </c>
      <c r="F3779">
        <v>522653</v>
      </c>
      <c r="G3779" t="s">
        <v>5277</v>
      </c>
      <c r="H3779">
        <v>2039091</v>
      </c>
      <c r="I3779" t="s">
        <v>3044</v>
      </c>
      <c r="J3779" t="s">
        <v>3326</v>
      </c>
      <c r="K3779">
        <v>257936</v>
      </c>
      <c r="L3779" t="s">
        <v>2421</v>
      </c>
      <c r="M3779">
        <v>43</v>
      </c>
      <c r="N3779" t="s">
        <v>924</v>
      </c>
      <c r="O3779" t="s">
        <v>924</v>
      </c>
      <c r="P3779" t="s">
        <v>924</v>
      </c>
      <c r="Q3779">
        <v>4</v>
      </c>
      <c r="R3779">
        <v>1</v>
      </c>
      <c r="S3779">
        <v>0</v>
      </c>
      <c r="T3779">
        <v>0</v>
      </c>
      <c r="U3779">
        <v>20</v>
      </c>
      <c r="V3779">
        <v>1</v>
      </c>
      <c r="W3779">
        <v>244200</v>
      </c>
      <c r="X3779" t="s">
        <v>5949</v>
      </c>
      <c r="Y3779">
        <v>90</v>
      </c>
      <c r="Z3779">
        <v>37</v>
      </c>
      <c r="AA3779">
        <v>48</v>
      </c>
      <c r="AB3779">
        <v>25</v>
      </c>
      <c r="AC3779" t="s">
        <v>836</v>
      </c>
      <c r="AD3779" t="s">
        <v>2586</v>
      </c>
      <c r="AE3779" t="s">
        <v>7845</v>
      </c>
      <c r="AF3779">
        <v>0</v>
      </c>
      <c r="AG3779">
        <v>0</v>
      </c>
      <c r="AH3779">
        <v>1</v>
      </c>
      <c r="AI3779">
        <v>0</v>
      </c>
      <c r="AJ3779">
        <f>IF(AI3779="","",IF(ISERROR(VLOOKUP(CONCATENATE(F3779),Term!$A$1:$C$2000,1,FALSE)),0,1))</f>
        <v>0</v>
      </c>
    </row>
    <row r="3780" spans="1:36" x14ac:dyDescent="0.15">
      <c r="A3780" t="s">
        <v>3343</v>
      </c>
      <c r="B3780">
        <v>39758</v>
      </c>
      <c r="C3780" s="14">
        <v>39762</v>
      </c>
      <c r="D3780" s="14"/>
      <c r="E3780">
        <v>39786</v>
      </c>
      <c r="F3780">
        <v>522653</v>
      </c>
      <c r="G3780" t="s">
        <v>5277</v>
      </c>
      <c r="H3780">
        <v>2202888</v>
      </c>
      <c r="I3780" t="s">
        <v>3044</v>
      </c>
      <c r="J3780" t="s">
        <v>3326</v>
      </c>
      <c r="K3780">
        <v>99600</v>
      </c>
      <c r="L3780" t="s">
        <v>2421</v>
      </c>
      <c r="M3780">
        <v>43</v>
      </c>
      <c r="N3780" t="s">
        <v>4582</v>
      </c>
      <c r="O3780">
        <v>3</v>
      </c>
      <c r="P3780">
        <v>59</v>
      </c>
      <c r="Q3780">
        <v>1</v>
      </c>
      <c r="R3780">
        <v>0</v>
      </c>
      <c r="S3780">
        <v>1</v>
      </c>
      <c r="T3780">
        <v>1</v>
      </c>
      <c r="U3780">
        <v>59</v>
      </c>
      <c r="V3780">
        <v>1</v>
      </c>
      <c r="W3780">
        <v>99600</v>
      </c>
      <c r="X3780" t="s">
        <v>4315</v>
      </c>
      <c r="Y3780">
        <v>90</v>
      </c>
      <c r="Z3780">
        <v>37</v>
      </c>
      <c r="AA3780">
        <v>48</v>
      </c>
      <c r="AB3780">
        <v>25</v>
      </c>
      <c r="AC3780" t="s">
        <v>836</v>
      </c>
      <c r="AD3780" t="s">
        <v>2586</v>
      </c>
      <c r="AE3780" t="s">
        <v>7861</v>
      </c>
      <c r="AF3780">
        <v>1</v>
      </c>
      <c r="AG3780">
        <v>0</v>
      </c>
      <c r="AH3780">
        <v>1</v>
      </c>
      <c r="AI3780">
        <v>1</v>
      </c>
      <c r="AJ3780">
        <f>IF(AI3780="","",IF(ISERROR(VLOOKUP(CONCATENATE(F3780),Term!$A$1:$C$2000,1,FALSE)),0,1))</f>
        <v>0</v>
      </c>
    </row>
    <row r="3781" spans="1:36" x14ac:dyDescent="0.15">
      <c r="A3781" t="s">
        <v>8189</v>
      </c>
      <c r="B3781">
        <v>39822</v>
      </c>
      <c r="C3781" s="14">
        <v>39836</v>
      </c>
      <c r="D3781" s="14"/>
      <c r="F3781">
        <v>522653</v>
      </c>
      <c r="G3781" t="s">
        <v>5277</v>
      </c>
      <c r="H3781">
        <v>2202888</v>
      </c>
      <c r="I3781" t="s">
        <v>3044</v>
      </c>
      <c r="J3781" t="s">
        <v>3326</v>
      </c>
      <c r="K3781">
        <v>67999</v>
      </c>
      <c r="L3781" t="s">
        <v>2421</v>
      </c>
      <c r="M3781">
        <v>43</v>
      </c>
      <c r="N3781" t="s">
        <v>924</v>
      </c>
      <c r="O3781" t="s">
        <v>924</v>
      </c>
      <c r="P3781" t="s">
        <v>924</v>
      </c>
      <c r="Q3781">
        <v>6</v>
      </c>
      <c r="R3781">
        <v>0</v>
      </c>
      <c r="S3781">
        <v>0</v>
      </c>
      <c r="T3781">
        <v>0</v>
      </c>
      <c r="U3781">
        <v>59</v>
      </c>
      <c r="V3781">
        <v>1</v>
      </c>
      <c r="W3781">
        <v>99600</v>
      </c>
      <c r="X3781" t="s">
        <v>4315</v>
      </c>
      <c r="Y3781">
        <v>90</v>
      </c>
      <c r="Z3781">
        <v>37</v>
      </c>
      <c r="AA3781">
        <v>48</v>
      </c>
      <c r="AB3781">
        <v>25</v>
      </c>
      <c r="AC3781" t="s">
        <v>836</v>
      </c>
      <c r="AD3781" t="s">
        <v>2586</v>
      </c>
      <c r="AE3781" t="s">
        <v>7861</v>
      </c>
      <c r="AF3781">
        <v>0</v>
      </c>
      <c r="AG3781">
        <v>0</v>
      </c>
      <c r="AH3781">
        <v>1</v>
      </c>
      <c r="AI3781">
        <v>0</v>
      </c>
      <c r="AJ3781">
        <f>IF(AI3781="","",IF(ISERROR(VLOOKUP(CONCATENATE(F3781),Term!$A$1:$C$2000,1,FALSE)),0,1))</f>
        <v>0</v>
      </c>
    </row>
    <row r="3782" spans="1:36" x14ac:dyDescent="0.15">
      <c r="A3782" t="s">
        <v>8190</v>
      </c>
      <c r="B3782">
        <v>39836</v>
      </c>
      <c r="C3782" s="14">
        <v>39842</v>
      </c>
      <c r="D3782" s="14"/>
      <c r="F3782">
        <v>522653</v>
      </c>
      <c r="G3782" t="s">
        <v>5277</v>
      </c>
      <c r="H3782">
        <v>2202888</v>
      </c>
      <c r="I3782" t="s">
        <v>3044</v>
      </c>
      <c r="J3782" t="s">
        <v>3326</v>
      </c>
      <c r="K3782">
        <v>68095</v>
      </c>
      <c r="L3782" t="s">
        <v>2421</v>
      </c>
      <c r="M3782">
        <v>43</v>
      </c>
      <c r="N3782" t="s">
        <v>924</v>
      </c>
      <c r="O3782" t="s">
        <v>924</v>
      </c>
      <c r="P3782" t="s">
        <v>924</v>
      </c>
      <c r="Q3782">
        <v>6</v>
      </c>
      <c r="R3782">
        <v>1</v>
      </c>
      <c r="S3782">
        <v>0</v>
      </c>
      <c r="T3782">
        <v>0</v>
      </c>
      <c r="U3782">
        <v>59</v>
      </c>
      <c r="V3782">
        <v>1</v>
      </c>
      <c r="W3782">
        <v>99600</v>
      </c>
      <c r="X3782" t="s">
        <v>4315</v>
      </c>
      <c r="Y3782">
        <v>90</v>
      </c>
      <c r="Z3782">
        <v>37</v>
      </c>
      <c r="AA3782">
        <v>48</v>
      </c>
      <c r="AB3782">
        <v>25</v>
      </c>
      <c r="AC3782" t="s">
        <v>836</v>
      </c>
      <c r="AD3782" t="s">
        <v>2586</v>
      </c>
      <c r="AE3782" t="s">
        <v>7861</v>
      </c>
      <c r="AF3782">
        <v>0</v>
      </c>
      <c r="AG3782">
        <v>0</v>
      </c>
      <c r="AH3782">
        <v>0</v>
      </c>
      <c r="AI3782">
        <v>0</v>
      </c>
      <c r="AJ3782">
        <f>IF(AI3782="","",IF(ISERROR(VLOOKUP(CONCATENATE(F3782),Term!$A$1:$C$2000,1,FALSE)),0,1))</f>
        <v>0</v>
      </c>
    </row>
    <row r="3783" spans="1:36" x14ac:dyDescent="0.15">
      <c r="A3783" t="s">
        <v>6244</v>
      </c>
      <c r="B3783">
        <v>39771</v>
      </c>
      <c r="C3783" s="14">
        <v>39772</v>
      </c>
      <c r="D3783" s="14">
        <v>39843</v>
      </c>
      <c r="F3783">
        <v>522653</v>
      </c>
      <c r="G3783" t="s">
        <v>5277</v>
      </c>
      <c r="H3783">
        <v>2148071</v>
      </c>
      <c r="I3783" t="s">
        <v>3044</v>
      </c>
      <c r="J3783" t="s">
        <v>5335</v>
      </c>
      <c r="K3783">
        <v>134995</v>
      </c>
      <c r="L3783" t="s">
        <v>2421</v>
      </c>
      <c r="M3783">
        <v>43</v>
      </c>
      <c r="N3783" t="s">
        <v>924</v>
      </c>
      <c r="O3783" t="s">
        <v>924</v>
      </c>
      <c r="P3783" t="s">
        <v>924</v>
      </c>
      <c r="Q3783">
        <v>2</v>
      </c>
      <c r="R3783">
        <v>1</v>
      </c>
      <c r="S3783">
        <v>0</v>
      </c>
      <c r="T3783">
        <v>0</v>
      </c>
      <c r="U3783" t="s">
        <v>924</v>
      </c>
      <c r="V3783" t="s">
        <v>924</v>
      </c>
      <c r="W3783" t="s">
        <v>924</v>
      </c>
      <c r="X3783" t="s">
        <v>924</v>
      </c>
      <c r="Y3783">
        <v>90</v>
      </c>
      <c r="Z3783">
        <v>37</v>
      </c>
      <c r="AA3783">
        <v>48</v>
      </c>
      <c r="AB3783">
        <v>25</v>
      </c>
      <c r="AC3783" t="s">
        <v>836</v>
      </c>
      <c r="AD3783" t="s">
        <v>2586</v>
      </c>
      <c r="AE3783" t="s">
        <v>7849</v>
      </c>
      <c r="AF3783">
        <v>1</v>
      </c>
      <c r="AG3783">
        <v>0</v>
      </c>
      <c r="AH3783">
        <v>1</v>
      </c>
      <c r="AI3783">
        <v>0</v>
      </c>
      <c r="AJ3783">
        <f>IF(AI3783="","",IF(ISERROR(VLOOKUP(CONCATENATE(F3783),Term!$A$1:$C$2000,1,FALSE)),0,1))</f>
        <v>0</v>
      </c>
    </row>
    <row r="3784" spans="1:36" x14ac:dyDescent="0.15">
      <c r="A3784" t="s">
        <v>8187</v>
      </c>
      <c r="B3784">
        <v>39841</v>
      </c>
      <c r="C3784" s="14">
        <v>39841</v>
      </c>
      <c r="D3784" s="14"/>
      <c r="F3784">
        <v>522653</v>
      </c>
      <c r="G3784" t="s">
        <v>5277</v>
      </c>
      <c r="H3784">
        <v>2202834</v>
      </c>
      <c r="I3784" t="s">
        <v>3044</v>
      </c>
      <c r="J3784" t="s">
        <v>6105</v>
      </c>
      <c r="K3784">
        <v>275793</v>
      </c>
      <c r="L3784" t="s">
        <v>2421</v>
      </c>
      <c r="M3784">
        <v>43</v>
      </c>
      <c r="N3784" t="s">
        <v>924</v>
      </c>
      <c r="O3784" t="s">
        <v>924</v>
      </c>
      <c r="P3784" t="s">
        <v>924</v>
      </c>
      <c r="Q3784">
        <v>6</v>
      </c>
      <c r="R3784">
        <v>1</v>
      </c>
      <c r="S3784">
        <v>0</v>
      </c>
      <c r="T3784">
        <v>0</v>
      </c>
      <c r="U3784" t="s">
        <v>924</v>
      </c>
      <c r="V3784" t="s">
        <v>924</v>
      </c>
      <c r="W3784" t="s">
        <v>924</v>
      </c>
      <c r="X3784" t="s">
        <v>924</v>
      </c>
      <c r="Y3784">
        <v>90</v>
      </c>
      <c r="Z3784">
        <v>37</v>
      </c>
      <c r="AA3784">
        <v>48</v>
      </c>
      <c r="AB3784">
        <v>25</v>
      </c>
      <c r="AC3784" t="s">
        <v>836</v>
      </c>
      <c r="AD3784" t="s">
        <v>2586</v>
      </c>
      <c r="AE3784" t="s">
        <v>8188</v>
      </c>
      <c r="AF3784">
        <v>1</v>
      </c>
      <c r="AG3784">
        <v>0</v>
      </c>
      <c r="AH3784">
        <v>1</v>
      </c>
      <c r="AI3784">
        <v>0</v>
      </c>
      <c r="AJ3784">
        <f>IF(AI3784="","",IF(ISERROR(VLOOKUP(CONCATENATE(F3784),Term!$A$1:$C$2000,1,FALSE)),0,1))</f>
        <v>0</v>
      </c>
    </row>
    <row r="3785" spans="1:36" x14ac:dyDescent="0.15">
      <c r="A3785" t="s">
        <v>511</v>
      </c>
      <c r="B3785">
        <v>39799</v>
      </c>
      <c r="C3785">
        <v>39804</v>
      </c>
      <c r="E3785">
        <v>39836</v>
      </c>
      <c r="F3785">
        <v>522653</v>
      </c>
      <c r="G3785" t="s">
        <v>5277</v>
      </c>
      <c r="H3785">
        <v>2195530</v>
      </c>
      <c r="I3785" t="s">
        <v>3044</v>
      </c>
      <c r="J3785" t="s">
        <v>4074</v>
      </c>
      <c r="K3785">
        <v>191769</v>
      </c>
      <c r="L3785" t="s">
        <v>2421</v>
      </c>
      <c r="M3785">
        <v>43</v>
      </c>
      <c r="N3785" t="s">
        <v>7479</v>
      </c>
      <c r="O3785">
        <v>6</v>
      </c>
      <c r="P3785">
        <v>9</v>
      </c>
      <c r="Q3785">
        <v>4</v>
      </c>
      <c r="R3785">
        <v>1</v>
      </c>
      <c r="S3785">
        <v>1</v>
      </c>
      <c r="T3785">
        <v>1</v>
      </c>
      <c r="U3785">
        <v>9</v>
      </c>
      <c r="V3785">
        <v>1</v>
      </c>
      <c r="W3785">
        <v>191769</v>
      </c>
      <c r="X3785" t="s">
        <v>5949</v>
      </c>
      <c r="Y3785">
        <v>90</v>
      </c>
      <c r="Z3785">
        <v>37</v>
      </c>
      <c r="AA3785">
        <v>48</v>
      </c>
      <c r="AB3785">
        <v>25</v>
      </c>
      <c r="AC3785" t="s">
        <v>836</v>
      </c>
      <c r="AD3785" t="s">
        <v>2586</v>
      </c>
      <c r="AE3785" t="s">
        <v>8185</v>
      </c>
      <c r="AF3785">
        <v>1</v>
      </c>
      <c r="AG3785">
        <v>0</v>
      </c>
      <c r="AH3785">
        <v>1</v>
      </c>
      <c r="AI3785">
        <v>1</v>
      </c>
      <c r="AJ3785">
        <f>IF(AI3785="","",IF(ISERROR(VLOOKUP(CONCATENATE(F3785),Term!$A$1:$C$2000,1,FALSE)),0,1))</f>
        <v>0</v>
      </c>
    </row>
    <row r="3786" spans="1:36" x14ac:dyDescent="0.15">
      <c r="A3786" t="s">
        <v>4912</v>
      </c>
      <c r="B3786">
        <v>39737</v>
      </c>
      <c r="C3786" s="14">
        <v>39738</v>
      </c>
      <c r="D3786" s="14"/>
      <c r="E3786">
        <v>39756</v>
      </c>
      <c r="F3786">
        <v>522653</v>
      </c>
      <c r="G3786" t="s">
        <v>5277</v>
      </c>
      <c r="H3786">
        <v>465969</v>
      </c>
      <c r="I3786" t="s">
        <v>3044</v>
      </c>
      <c r="J3786" t="s">
        <v>5279</v>
      </c>
      <c r="K3786">
        <v>106328</v>
      </c>
      <c r="L3786" t="s">
        <v>2421</v>
      </c>
      <c r="M3786">
        <v>43</v>
      </c>
      <c r="N3786" t="s">
        <v>2902</v>
      </c>
      <c r="O3786">
        <v>1</v>
      </c>
      <c r="P3786">
        <v>89</v>
      </c>
      <c r="Q3786" t="s">
        <v>924</v>
      </c>
      <c r="R3786">
        <v>0</v>
      </c>
      <c r="S3786">
        <v>1</v>
      </c>
      <c r="T3786">
        <v>1</v>
      </c>
      <c r="U3786">
        <v>41</v>
      </c>
      <c r="V3786">
        <v>3</v>
      </c>
      <c r="W3786">
        <v>588851</v>
      </c>
      <c r="X3786" t="s">
        <v>835</v>
      </c>
      <c r="Y3786">
        <v>90</v>
      </c>
      <c r="Z3786">
        <v>37</v>
      </c>
      <c r="AA3786">
        <v>48</v>
      </c>
      <c r="AB3786">
        <v>25</v>
      </c>
      <c r="AC3786" t="s">
        <v>836</v>
      </c>
      <c r="AD3786" t="s">
        <v>2586</v>
      </c>
      <c r="AE3786" t="s">
        <v>8159</v>
      </c>
      <c r="AF3786">
        <v>1</v>
      </c>
      <c r="AG3786">
        <v>0</v>
      </c>
      <c r="AH3786">
        <v>0</v>
      </c>
      <c r="AI3786">
        <v>1</v>
      </c>
      <c r="AJ3786">
        <f>IF(AI3786="","",IF(ISERROR(VLOOKUP(CONCATENATE(F3786),Term!$A$1:$C$2000,1,FALSE)),0,1))</f>
        <v>0</v>
      </c>
    </row>
    <row r="3787" spans="1:36" x14ac:dyDescent="0.15">
      <c r="A3787" t="s">
        <v>4911</v>
      </c>
      <c r="B3787">
        <v>39737</v>
      </c>
      <c r="C3787" s="14">
        <v>39738</v>
      </c>
      <c r="D3787" s="14"/>
      <c r="E3787">
        <v>39756</v>
      </c>
      <c r="F3787">
        <v>522653</v>
      </c>
      <c r="G3787" t="s">
        <v>5277</v>
      </c>
      <c r="H3787">
        <v>465969</v>
      </c>
      <c r="I3787" t="s">
        <v>3044</v>
      </c>
      <c r="J3787" t="s">
        <v>5279</v>
      </c>
      <c r="K3787">
        <v>105083</v>
      </c>
      <c r="L3787" t="s">
        <v>2421</v>
      </c>
      <c r="M3787">
        <v>43</v>
      </c>
      <c r="N3787" t="s">
        <v>2902</v>
      </c>
      <c r="O3787">
        <v>1</v>
      </c>
      <c r="P3787">
        <v>89</v>
      </c>
      <c r="Q3787" t="s">
        <v>924</v>
      </c>
      <c r="R3787">
        <v>0</v>
      </c>
      <c r="S3787">
        <v>1</v>
      </c>
      <c r="T3787">
        <v>0</v>
      </c>
      <c r="U3787">
        <v>41</v>
      </c>
      <c r="V3787">
        <v>3</v>
      </c>
      <c r="W3787">
        <v>588851</v>
      </c>
      <c r="X3787" t="s">
        <v>835</v>
      </c>
      <c r="Y3787">
        <v>90</v>
      </c>
      <c r="Z3787">
        <v>37</v>
      </c>
      <c r="AA3787">
        <v>48</v>
      </c>
      <c r="AB3787">
        <v>25</v>
      </c>
      <c r="AC3787" t="s">
        <v>836</v>
      </c>
      <c r="AD3787" t="s">
        <v>2586</v>
      </c>
      <c r="AE3787" t="s">
        <v>8159</v>
      </c>
      <c r="AF3787">
        <v>0</v>
      </c>
      <c r="AG3787">
        <v>0</v>
      </c>
      <c r="AH3787">
        <v>0</v>
      </c>
      <c r="AI3787">
        <v>0</v>
      </c>
      <c r="AJ3787">
        <f>IF(AI3787="","",IF(ISERROR(VLOOKUP(CONCATENATE(F3787),Term!$A$1:$C$2000,1,FALSE)),0,1))</f>
        <v>0</v>
      </c>
    </row>
    <row r="3788" spans="1:36" x14ac:dyDescent="0.15">
      <c r="A3788" t="s">
        <v>4910</v>
      </c>
      <c r="B3788">
        <v>39737</v>
      </c>
      <c r="C3788" s="14">
        <v>39737</v>
      </c>
      <c r="D3788" s="14"/>
      <c r="E3788">
        <v>39757</v>
      </c>
      <c r="F3788">
        <v>522653</v>
      </c>
      <c r="G3788" t="s">
        <v>5277</v>
      </c>
      <c r="H3788">
        <v>465969</v>
      </c>
      <c r="I3788" t="s">
        <v>3044</v>
      </c>
      <c r="J3788" t="s">
        <v>5279</v>
      </c>
      <c r="K3788">
        <v>119352</v>
      </c>
      <c r="L3788" t="s">
        <v>2421</v>
      </c>
      <c r="M3788">
        <v>43</v>
      </c>
      <c r="N3788" t="s">
        <v>2902</v>
      </c>
      <c r="O3788">
        <v>1</v>
      </c>
      <c r="P3788">
        <v>88</v>
      </c>
      <c r="Q3788" t="s">
        <v>924</v>
      </c>
      <c r="R3788">
        <v>0</v>
      </c>
      <c r="S3788">
        <v>1</v>
      </c>
      <c r="T3788">
        <v>0</v>
      </c>
      <c r="U3788">
        <v>41</v>
      </c>
      <c r="V3788">
        <v>3</v>
      </c>
      <c r="W3788">
        <v>588851</v>
      </c>
      <c r="X3788" t="s">
        <v>835</v>
      </c>
      <c r="Y3788">
        <v>90</v>
      </c>
      <c r="Z3788">
        <v>37</v>
      </c>
      <c r="AA3788">
        <v>48</v>
      </c>
      <c r="AB3788">
        <v>25</v>
      </c>
      <c r="AC3788" t="s">
        <v>836</v>
      </c>
      <c r="AD3788" t="s">
        <v>2586</v>
      </c>
      <c r="AE3788" t="s">
        <v>8159</v>
      </c>
      <c r="AF3788">
        <v>0</v>
      </c>
      <c r="AG3788">
        <v>0</v>
      </c>
      <c r="AH3788">
        <v>1</v>
      </c>
      <c r="AI3788">
        <v>0</v>
      </c>
      <c r="AJ3788">
        <f>IF(AI3788="","",IF(ISERROR(VLOOKUP(CONCATENATE(F3788),Term!$A$1:$C$2000,1,FALSE)),0,1))</f>
        <v>0</v>
      </c>
    </row>
    <row r="3789" spans="1:36" x14ac:dyDescent="0.15">
      <c r="A3789" t="s">
        <v>4913</v>
      </c>
      <c r="B3789">
        <v>39741</v>
      </c>
      <c r="C3789" s="14">
        <v>39745</v>
      </c>
      <c r="D3789" s="14"/>
      <c r="E3789">
        <v>39769</v>
      </c>
      <c r="F3789">
        <v>522653</v>
      </c>
      <c r="G3789" t="s">
        <v>5277</v>
      </c>
      <c r="H3789">
        <v>465969</v>
      </c>
      <c r="I3789" t="s">
        <v>3044</v>
      </c>
      <c r="J3789" t="s">
        <v>5279</v>
      </c>
      <c r="K3789">
        <v>143060</v>
      </c>
      <c r="L3789" t="s">
        <v>2421</v>
      </c>
      <c r="M3789">
        <v>43</v>
      </c>
      <c r="N3789" t="s">
        <v>4094</v>
      </c>
      <c r="O3789">
        <v>2</v>
      </c>
      <c r="P3789">
        <v>76</v>
      </c>
      <c r="Q3789" t="s">
        <v>924</v>
      </c>
      <c r="R3789">
        <v>0</v>
      </c>
      <c r="S3789">
        <v>1</v>
      </c>
      <c r="T3789">
        <v>0</v>
      </c>
      <c r="U3789">
        <v>41</v>
      </c>
      <c r="V3789">
        <v>3</v>
      </c>
      <c r="W3789">
        <v>588851</v>
      </c>
      <c r="X3789" t="s">
        <v>835</v>
      </c>
      <c r="Y3789">
        <v>90</v>
      </c>
      <c r="Z3789">
        <v>37</v>
      </c>
      <c r="AA3789">
        <v>48</v>
      </c>
      <c r="AB3789">
        <v>25</v>
      </c>
      <c r="AC3789" t="s">
        <v>836</v>
      </c>
      <c r="AD3789" t="s">
        <v>2586</v>
      </c>
      <c r="AE3789" t="s">
        <v>8159</v>
      </c>
      <c r="AF3789">
        <v>0</v>
      </c>
      <c r="AG3789">
        <v>0</v>
      </c>
      <c r="AH3789">
        <v>0</v>
      </c>
      <c r="AI3789">
        <v>1</v>
      </c>
      <c r="AJ3789">
        <f>IF(AI3789="","",IF(ISERROR(VLOOKUP(CONCATENATE(F3789),Term!$A$1:$C$2000,1,FALSE)),0,1))</f>
        <v>0</v>
      </c>
    </row>
    <row r="3790" spans="1:36" x14ac:dyDescent="0.15">
      <c r="A3790" t="s">
        <v>6240</v>
      </c>
      <c r="B3790">
        <v>39771</v>
      </c>
      <c r="C3790" s="14">
        <v>39771</v>
      </c>
      <c r="D3790" s="14"/>
      <c r="E3790">
        <v>39804</v>
      </c>
      <c r="F3790">
        <v>522653</v>
      </c>
      <c r="G3790" t="s">
        <v>5277</v>
      </c>
      <c r="H3790">
        <v>465969</v>
      </c>
      <c r="I3790" t="s">
        <v>3044</v>
      </c>
      <c r="J3790" t="s">
        <v>5279</v>
      </c>
      <c r="K3790">
        <v>115028</v>
      </c>
      <c r="L3790" t="s">
        <v>2421</v>
      </c>
      <c r="M3790">
        <v>43</v>
      </c>
      <c r="N3790" t="s">
        <v>932</v>
      </c>
      <c r="O3790">
        <v>4</v>
      </c>
      <c r="P3790">
        <v>41</v>
      </c>
      <c r="Q3790">
        <v>2</v>
      </c>
      <c r="R3790">
        <v>0</v>
      </c>
      <c r="S3790">
        <v>1</v>
      </c>
      <c r="T3790">
        <v>0</v>
      </c>
      <c r="U3790">
        <v>41</v>
      </c>
      <c r="V3790">
        <v>3</v>
      </c>
      <c r="W3790">
        <v>588851</v>
      </c>
      <c r="X3790" t="s">
        <v>835</v>
      </c>
      <c r="Y3790">
        <v>90</v>
      </c>
      <c r="Z3790">
        <v>37</v>
      </c>
      <c r="AA3790">
        <v>48</v>
      </c>
      <c r="AB3790">
        <v>25</v>
      </c>
      <c r="AC3790" t="s">
        <v>836</v>
      </c>
      <c r="AD3790" t="s">
        <v>2586</v>
      </c>
      <c r="AE3790" t="s">
        <v>8159</v>
      </c>
      <c r="AF3790">
        <v>0</v>
      </c>
      <c r="AG3790">
        <v>0</v>
      </c>
      <c r="AH3790">
        <v>1</v>
      </c>
      <c r="AI3790">
        <v>1</v>
      </c>
      <c r="AJ3790">
        <f>IF(AI3790="","",IF(ISERROR(VLOOKUP(CONCATENATE(F3790),Term!$A$1:$C$2000,1,FALSE)),0,1))</f>
        <v>0</v>
      </c>
    </row>
    <row r="3791" spans="1:36" x14ac:dyDescent="0.15">
      <c r="A3791" t="s">
        <v>3324</v>
      </c>
      <c r="B3791">
        <v>39763</v>
      </c>
      <c r="C3791" s="14">
        <v>39764</v>
      </c>
      <c r="D3791" s="14">
        <v>39766</v>
      </c>
      <c r="F3791">
        <v>522653</v>
      </c>
      <c r="G3791" t="s">
        <v>5277</v>
      </c>
      <c r="H3791">
        <v>465969</v>
      </c>
      <c r="I3791" t="s">
        <v>3044</v>
      </c>
      <c r="J3791" t="s">
        <v>5279</v>
      </c>
      <c r="K3791">
        <v>135266</v>
      </c>
      <c r="L3791" t="s">
        <v>2421</v>
      </c>
      <c r="M3791">
        <v>43</v>
      </c>
      <c r="N3791" t="s">
        <v>924</v>
      </c>
      <c r="O3791" t="s">
        <v>924</v>
      </c>
      <c r="P3791" t="s">
        <v>924</v>
      </c>
      <c r="Q3791">
        <v>1</v>
      </c>
      <c r="R3791">
        <v>0</v>
      </c>
      <c r="S3791">
        <v>0</v>
      </c>
      <c r="T3791">
        <v>0</v>
      </c>
      <c r="U3791">
        <v>41</v>
      </c>
      <c r="V3791">
        <v>3</v>
      </c>
      <c r="W3791">
        <v>588851</v>
      </c>
      <c r="X3791" t="s">
        <v>835</v>
      </c>
      <c r="Y3791">
        <v>90</v>
      </c>
      <c r="Z3791">
        <v>37</v>
      </c>
      <c r="AA3791">
        <v>48</v>
      </c>
      <c r="AB3791">
        <v>25</v>
      </c>
      <c r="AC3791" t="s">
        <v>836</v>
      </c>
      <c r="AD3791" t="s">
        <v>2586</v>
      </c>
      <c r="AE3791" t="s">
        <v>8159</v>
      </c>
      <c r="AF3791">
        <v>0</v>
      </c>
      <c r="AG3791">
        <v>0</v>
      </c>
      <c r="AH3791">
        <v>1</v>
      </c>
      <c r="AI3791">
        <v>0</v>
      </c>
      <c r="AJ3791">
        <f>IF(AI3791="","",IF(ISERROR(VLOOKUP(CONCATENATE(F3791),Term!$A$1:$C$2000,1,FALSE)),0,1))</f>
        <v>0</v>
      </c>
    </row>
    <row r="3792" spans="1:36" x14ac:dyDescent="0.15">
      <c r="A3792" t="s">
        <v>6241</v>
      </c>
      <c r="B3792">
        <v>39773</v>
      </c>
      <c r="C3792">
        <v>39773</v>
      </c>
      <c r="D3792">
        <v>39811</v>
      </c>
      <c r="F3792">
        <v>522653</v>
      </c>
      <c r="G3792" t="s">
        <v>5277</v>
      </c>
      <c r="H3792">
        <v>465969</v>
      </c>
      <c r="I3792" t="s">
        <v>3044</v>
      </c>
      <c r="J3792" t="s">
        <v>5279</v>
      </c>
      <c r="K3792">
        <v>130494</v>
      </c>
      <c r="L3792" t="s">
        <v>2421</v>
      </c>
      <c r="M3792">
        <v>43</v>
      </c>
      <c r="N3792" t="s">
        <v>924</v>
      </c>
      <c r="O3792" t="s">
        <v>924</v>
      </c>
      <c r="P3792" t="s">
        <v>924</v>
      </c>
      <c r="Q3792">
        <v>2</v>
      </c>
      <c r="R3792">
        <v>0</v>
      </c>
      <c r="S3792">
        <v>0</v>
      </c>
      <c r="T3792">
        <v>0</v>
      </c>
      <c r="U3792">
        <v>41</v>
      </c>
      <c r="V3792">
        <v>3</v>
      </c>
      <c r="W3792">
        <v>588851</v>
      </c>
      <c r="X3792" t="s">
        <v>835</v>
      </c>
      <c r="Y3792">
        <v>90</v>
      </c>
      <c r="Z3792">
        <v>37</v>
      </c>
      <c r="AA3792">
        <v>48</v>
      </c>
      <c r="AB3792">
        <v>25</v>
      </c>
      <c r="AC3792" t="s">
        <v>836</v>
      </c>
      <c r="AD3792" t="s">
        <v>2586</v>
      </c>
      <c r="AE3792" t="s">
        <v>8159</v>
      </c>
      <c r="AF3792">
        <v>0</v>
      </c>
      <c r="AG3792">
        <v>0</v>
      </c>
      <c r="AH3792">
        <v>0</v>
      </c>
      <c r="AI3792">
        <v>0</v>
      </c>
      <c r="AJ3792">
        <f>IF(AI3792="","",IF(ISERROR(VLOOKUP(CONCATENATE(F3792),Term!$A$1:$C$2000,1,FALSE)),0,1))</f>
        <v>0</v>
      </c>
    </row>
    <row r="3793" spans="1:36" x14ac:dyDescent="0.15">
      <c r="A3793" t="s">
        <v>6242</v>
      </c>
      <c r="B3793">
        <v>39770</v>
      </c>
      <c r="C3793" s="14">
        <v>39777</v>
      </c>
      <c r="D3793" s="14">
        <v>39825</v>
      </c>
      <c r="F3793">
        <v>522653</v>
      </c>
      <c r="G3793" t="s">
        <v>5277</v>
      </c>
      <c r="H3793">
        <v>465969</v>
      </c>
      <c r="I3793" t="s">
        <v>3044</v>
      </c>
      <c r="J3793" t="s">
        <v>5279</v>
      </c>
      <c r="K3793">
        <v>135564</v>
      </c>
      <c r="L3793" t="s">
        <v>2421</v>
      </c>
      <c r="M3793">
        <v>43</v>
      </c>
      <c r="N3793" t="s">
        <v>924</v>
      </c>
      <c r="O3793" t="s">
        <v>924</v>
      </c>
      <c r="P3793" t="s">
        <v>924</v>
      </c>
      <c r="Q3793">
        <v>2</v>
      </c>
      <c r="R3793">
        <v>0</v>
      </c>
      <c r="S3793">
        <v>0</v>
      </c>
      <c r="T3793">
        <v>0</v>
      </c>
      <c r="U3793">
        <v>41</v>
      </c>
      <c r="V3793">
        <v>3</v>
      </c>
      <c r="W3793">
        <v>588851</v>
      </c>
      <c r="X3793" t="s">
        <v>835</v>
      </c>
      <c r="Y3793">
        <v>90</v>
      </c>
      <c r="Z3793">
        <v>37</v>
      </c>
      <c r="AA3793">
        <v>48</v>
      </c>
      <c r="AB3793">
        <v>25</v>
      </c>
      <c r="AC3793" t="s">
        <v>836</v>
      </c>
      <c r="AD3793" t="s">
        <v>2586</v>
      </c>
      <c r="AE3793" t="s">
        <v>8159</v>
      </c>
      <c r="AF3793">
        <v>0</v>
      </c>
      <c r="AG3793">
        <v>0</v>
      </c>
      <c r="AH3793">
        <v>0</v>
      </c>
      <c r="AI3793">
        <v>0</v>
      </c>
      <c r="AJ3793">
        <f>IF(AI3793="","",IF(ISERROR(VLOOKUP(CONCATENATE(F3793),Term!$A$1:$C$2000,1,FALSE)),0,1))</f>
        <v>0</v>
      </c>
    </row>
    <row r="3794" spans="1:36" x14ac:dyDescent="0.15">
      <c r="A3794" t="s">
        <v>3641</v>
      </c>
      <c r="B3794">
        <v>39821</v>
      </c>
      <c r="C3794" s="14">
        <v>39822</v>
      </c>
      <c r="D3794" s="14"/>
      <c r="F3794">
        <v>522653</v>
      </c>
      <c r="G3794" t="s">
        <v>5277</v>
      </c>
      <c r="H3794">
        <v>465969</v>
      </c>
      <c r="I3794" t="s">
        <v>3044</v>
      </c>
      <c r="J3794" t="s">
        <v>5279</v>
      </c>
      <c r="K3794">
        <v>127342</v>
      </c>
      <c r="L3794" t="s">
        <v>2421</v>
      </c>
      <c r="M3794">
        <v>43</v>
      </c>
      <c r="N3794" t="s">
        <v>924</v>
      </c>
      <c r="O3794" t="s">
        <v>924</v>
      </c>
      <c r="P3794" t="s">
        <v>924</v>
      </c>
      <c r="Q3794">
        <v>5</v>
      </c>
      <c r="R3794">
        <v>0</v>
      </c>
      <c r="S3794">
        <v>0</v>
      </c>
      <c r="T3794">
        <v>0</v>
      </c>
      <c r="U3794">
        <v>41</v>
      </c>
      <c r="V3794">
        <v>3</v>
      </c>
      <c r="W3794">
        <v>588851</v>
      </c>
      <c r="X3794" t="s">
        <v>835</v>
      </c>
      <c r="Y3794">
        <v>90</v>
      </c>
      <c r="Z3794">
        <v>37</v>
      </c>
      <c r="AA3794">
        <v>48</v>
      </c>
      <c r="AB3794">
        <v>25</v>
      </c>
      <c r="AC3794" t="s">
        <v>836</v>
      </c>
      <c r="AD3794" t="s">
        <v>2586</v>
      </c>
      <c r="AE3794" t="s">
        <v>8159</v>
      </c>
      <c r="AF3794">
        <v>0</v>
      </c>
      <c r="AG3794">
        <v>0</v>
      </c>
      <c r="AH3794">
        <v>1</v>
      </c>
      <c r="AI3794">
        <v>0</v>
      </c>
      <c r="AJ3794">
        <f>IF(AI3794="","",IF(ISERROR(VLOOKUP(CONCATENATE(F3794),Term!$A$1:$C$2000,1,FALSE)),0,1))</f>
        <v>0</v>
      </c>
    </row>
    <row r="3795" spans="1:36" x14ac:dyDescent="0.15">
      <c r="A3795" t="s">
        <v>8160</v>
      </c>
      <c r="B3795">
        <v>39833</v>
      </c>
      <c r="C3795" s="14">
        <v>39834</v>
      </c>
      <c r="D3795" s="14">
        <v>39842</v>
      </c>
      <c r="F3795">
        <v>522653</v>
      </c>
      <c r="G3795" t="s">
        <v>5277</v>
      </c>
      <c r="H3795">
        <v>465969</v>
      </c>
      <c r="I3795" t="s">
        <v>3044</v>
      </c>
      <c r="J3795" t="s">
        <v>5279</v>
      </c>
      <c r="K3795">
        <v>168481</v>
      </c>
      <c r="L3795" t="s">
        <v>2421</v>
      </c>
      <c r="M3795">
        <v>43</v>
      </c>
      <c r="N3795" t="s">
        <v>924</v>
      </c>
      <c r="O3795" t="s">
        <v>924</v>
      </c>
      <c r="P3795" t="s">
        <v>924</v>
      </c>
      <c r="Q3795">
        <v>6</v>
      </c>
      <c r="R3795">
        <v>0</v>
      </c>
      <c r="S3795">
        <v>0</v>
      </c>
      <c r="T3795">
        <v>0</v>
      </c>
      <c r="U3795">
        <v>41</v>
      </c>
      <c r="V3795">
        <v>3</v>
      </c>
      <c r="W3795">
        <v>588851</v>
      </c>
      <c r="X3795" t="s">
        <v>835</v>
      </c>
      <c r="Y3795">
        <v>90</v>
      </c>
      <c r="Z3795">
        <v>37</v>
      </c>
      <c r="AA3795">
        <v>48</v>
      </c>
      <c r="AB3795">
        <v>25</v>
      </c>
      <c r="AC3795" t="s">
        <v>836</v>
      </c>
      <c r="AD3795" t="s">
        <v>2586</v>
      </c>
      <c r="AE3795" t="s">
        <v>8159</v>
      </c>
      <c r="AF3795">
        <v>0</v>
      </c>
      <c r="AG3795">
        <v>0</v>
      </c>
      <c r="AH3795">
        <v>1</v>
      </c>
      <c r="AI3795">
        <v>0</v>
      </c>
      <c r="AJ3795">
        <f>IF(AI3795="","",IF(ISERROR(VLOOKUP(CONCATENATE(F3795),Term!$A$1:$C$2000,1,FALSE)),0,1))</f>
        <v>0</v>
      </c>
    </row>
    <row r="3796" spans="1:36" x14ac:dyDescent="0.15">
      <c r="A3796" t="s">
        <v>8161</v>
      </c>
      <c r="B3796">
        <v>39828</v>
      </c>
      <c r="C3796" s="14">
        <v>39835</v>
      </c>
      <c r="D3796" s="14"/>
      <c r="F3796">
        <v>522653</v>
      </c>
      <c r="G3796" t="s">
        <v>5277</v>
      </c>
      <c r="H3796">
        <v>465969</v>
      </c>
      <c r="I3796" t="s">
        <v>3044</v>
      </c>
      <c r="J3796" t="s">
        <v>5279</v>
      </c>
      <c r="K3796">
        <v>52040</v>
      </c>
      <c r="L3796" t="s">
        <v>2421</v>
      </c>
      <c r="M3796">
        <v>43</v>
      </c>
      <c r="N3796" t="s">
        <v>924</v>
      </c>
      <c r="O3796" t="s">
        <v>924</v>
      </c>
      <c r="P3796" t="s">
        <v>924</v>
      </c>
      <c r="Q3796">
        <v>6</v>
      </c>
      <c r="R3796">
        <v>1</v>
      </c>
      <c r="S3796">
        <v>0</v>
      </c>
      <c r="T3796">
        <v>0</v>
      </c>
      <c r="U3796">
        <v>41</v>
      </c>
      <c r="V3796">
        <v>3</v>
      </c>
      <c r="W3796">
        <v>588851</v>
      </c>
      <c r="X3796" t="s">
        <v>835</v>
      </c>
      <c r="Y3796">
        <v>90</v>
      </c>
      <c r="Z3796">
        <v>37</v>
      </c>
      <c r="AA3796">
        <v>48</v>
      </c>
      <c r="AB3796">
        <v>25</v>
      </c>
      <c r="AC3796" t="s">
        <v>836</v>
      </c>
      <c r="AD3796" t="s">
        <v>2586</v>
      </c>
      <c r="AE3796" t="s">
        <v>8159</v>
      </c>
      <c r="AF3796">
        <v>0</v>
      </c>
      <c r="AG3796">
        <v>0</v>
      </c>
      <c r="AH3796">
        <v>0</v>
      </c>
      <c r="AI3796">
        <v>0</v>
      </c>
      <c r="AJ3796">
        <f>IF(AI3796="","",IF(ISERROR(VLOOKUP(CONCATENATE(F3796),Term!$A$1:$C$2000,1,FALSE)),0,1))</f>
        <v>0</v>
      </c>
    </row>
    <row r="3797" spans="1:36" x14ac:dyDescent="0.15">
      <c r="A3797" t="s">
        <v>501</v>
      </c>
      <c r="B3797">
        <v>39786</v>
      </c>
      <c r="C3797" s="14">
        <v>39799</v>
      </c>
      <c r="D3797" s="14"/>
      <c r="E3797">
        <v>39819</v>
      </c>
      <c r="F3797">
        <v>522653</v>
      </c>
      <c r="G3797" t="s">
        <v>5277</v>
      </c>
      <c r="H3797">
        <v>2134831</v>
      </c>
      <c r="I3797" t="s">
        <v>3044</v>
      </c>
      <c r="J3797" t="s">
        <v>5330</v>
      </c>
      <c r="K3797">
        <v>103378</v>
      </c>
      <c r="L3797" t="s">
        <v>2421</v>
      </c>
      <c r="M3797">
        <v>43</v>
      </c>
      <c r="N3797" t="s">
        <v>646</v>
      </c>
      <c r="O3797">
        <v>5</v>
      </c>
      <c r="P3797">
        <v>26</v>
      </c>
      <c r="Q3797">
        <v>4</v>
      </c>
      <c r="R3797">
        <v>1</v>
      </c>
      <c r="S3797">
        <v>1</v>
      </c>
      <c r="T3797">
        <v>1</v>
      </c>
      <c r="U3797">
        <v>26</v>
      </c>
      <c r="V3797">
        <v>1</v>
      </c>
      <c r="W3797">
        <v>103378</v>
      </c>
      <c r="X3797" t="s">
        <v>5949</v>
      </c>
      <c r="Y3797">
        <v>90</v>
      </c>
      <c r="Z3797">
        <v>37</v>
      </c>
      <c r="AA3797">
        <v>48</v>
      </c>
      <c r="AB3797">
        <v>25</v>
      </c>
      <c r="AC3797" t="s">
        <v>836</v>
      </c>
      <c r="AD3797" t="s">
        <v>2586</v>
      </c>
      <c r="AE3797" t="s">
        <v>7848</v>
      </c>
      <c r="AF3797">
        <v>1</v>
      </c>
      <c r="AG3797">
        <v>0</v>
      </c>
      <c r="AH3797">
        <v>1</v>
      </c>
      <c r="AI3797">
        <v>1</v>
      </c>
      <c r="AJ3797">
        <f>IF(AI3797="","",IF(ISERROR(VLOOKUP(CONCATENATE(F3797),Term!$A$1:$C$2000,1,FALSE)),0,1))</f>
        <v>0</v>
      </c>
    </row>
    <row r="3798" spans="1:36" x14ac:dyDescent="0.15">
      <c r="A3798" t="s">
        <v>513</v>
      </c>
      <c r="B3798">
        <v>39799</v>
      </c>
      <c r="C3798" s="14">
        <v>39799</v>
      </c>
      <c r="D3798" s="14">
        <v>39834</v>
      </c>
      <c r="F3798">
        <v>522653</v>
      </c>
      <c r="G3798" t="s">
        <v>5277</v>
      </c>
      <c r="H3798">
        <v>2203810</v>
      </c>
      <c r="I3798" t="s">
        <v>3044</v>
      </c>
      <c r="J3798" t="s">
        <v>514</v>
      </c>
      <c r="K3798">
        <v>256155</v>
      </c>
      <c r="L3798" t="s">
        <v>2421</v>
      </c>
      <c r="M3798">
        <v>43</v>
      </c>
      <c r="N3798" t="s">
        <v>924</v>
      </c>
      <c r="O3798" t="s">
        <v>924</v>
      </c>
      <c r="P3798" t="s">
        <v>924</v>
      </c>
      <c r="Q3798">
        <v>4</v>
      </c>
      <c r="R3798">
        <v>1</v>
      </c>
      <c r="S3798">
        <v>0</v>
      </c>
      <c r="T3798">
        <v>0</v>
      </c>
      <c r="U3798" t="s">
        <v>924</v>
      </c>
      <c r="V3798" t="s">
        <v>924</v>
      </c>
      <c r="W3798" t="s">
        <v>924</v>
      </c>
      <c r="X3798" t="s">
        <v>924</v>
      </c>
      <c r="Y3798">
        <v>90</v>
      </c>
      <c r="Z3798">
        <v>37</v>
      </c>
      <c r="AA3798">
        <v>48</v>
      </c>
      <c r="AB3798">
        <v>25</v>
      </c>
      <c r="AC3798" t="s">
        <v>836</v>
      </c>
      <c r="AD3798" t="s">
        <v>2586</v>
      </c>
      <c r="AE3798" t="s">
        <v>7862</v>
      </c>
      <c r="AF3798">
        <v>1</v>
      </c>
      <c r="AG3798">
        <v>0</v>
      </c>
      <c r="AH3798">
        <v>1</v>
      </c>
      <c r="AI3798">
        <v>0</v>
      </c>
      <c r="AJ3798">
        <f>IF(AI3798="","",IF(ISERROR(VLOOKUP(CONCATENATE(F3798),Term!$A$1:$C$2000,1,FALSE)),0,1))</f>
        <v>0</v>
      </c>
    </row>
    <row r="3799" spans="1:36" x14ac:dyDescent="0.15">
      <c r="A3799" t="s">
        <v>9149</v>
      </c>
      <c r="B3799">
        <v>39836</v>
      </c>
      <c r="C3799" s="14">
        <v>39836</v>
      </c>
      <c r="D3799" s="14"/>
      <c r="F3799">
        <v>524431</v>
      </c>
      <c r="G3799" t="s">
        <v>2992</v>
      </c>
      <c r="H3799">
        <v>2039012</v>
      </c>
      <c r="I3799" t="s">
        <v>3044</v>
      </c>
      <c r="J3799" t="s">
        <v>5989</v>
      </c>
      <c r="K3799">
        <v>203500</v>
      </c>
      <c r="L3799" t="s">
        <v>2983</v>
      </c>
      <c r="M3799">
        <v>43</v>
      </c>
      <c r="N3799" t="s">
        <v>924</v>
      </c>
      <c r="O3799" t="s">
        <v>924</v>
      </c>
      <c r="P3799" t="s">
        <v>924</v>
      </c>
      <c r="Q3799">
        <v>6</v>
      </c>
      <c r="R3799">
        <v>1</v>
      </c>
      <c r="S3799">
        <v>0</v>
      </c>
      <c r="T3799">
        <v>0</v>
      </c>
      <c r="U3799" t="s">
        <v>924</v>
      </c>
      <c r="V3799" t="s">
        <v>924</v>
      </c>
      <c r="W3799" t="s">
        <v>924</v>
      </c>
      <c r="X3799" t="s">
        <v>924</v>
      </c>
      <c r="Y3799">
        <v>33</v>
      </c>
      <c r="Z3799">
        <v>15</v>
      </c>
      <c r="AA3799">
        <v>11</v>
      </c>
      <c r="AB3799">
        <v>7</v>
      </c>
      <c r="AC3799" t="s">
        <v>836</v>
      </c>
      <c r="AD3799" t="s">
        <v>1710</v>
      </c>
      <c r="AE3799" t="s">
        <v>9150</v>
      </c>
      <c r="AF3799">
        <v>1</v>
      </c>
      <c r="AG3799">
        <v>0</v>
      </c>
      <c r="AH3799">
        <v>1</v>
      </c>
      <c r="AI3799">
        <v>0</v>
      </c>
      <c r="AJ3799">
        <f>IF(AI3799="","",IF(ISERROR(VLOOKUP(CONCATENATE(F3799),Term!$A$1:$C$2000,1,FALSE)),0,1))</f>
        <v>0</v>
      </c>
    </row>
    <row r="3800" spans="1:36" x14ac:dyDescent="0.15">
      <c r="A3800" t="s">
        <v>4030</v>
      </c>
      <c r="B3800">
        <v>39759</v>
      </c>
      <c r="C3800">
        <v>39762</v>
      </c>
      <c r="D3800">
        <v>39766</v>
      </c>
      <c r="F3800">
        <v>524431</v>
      </c>
      <c r="G3800" t="s">
        <v>2992</v>
      </c>
      <c r="H3800">
        <v>2197975</v>
      </c>
      <c r="I3800" t="s">
        <v>3044</v>
      </c>
      <c r="J3800" t="s">
        <v>5661</v>
      </c>
      <c r="K3800">
        <v>256613</v>
      </c>
      <c r="L3800" t="s">
        <v>2983</v>
      </c>
      <c r="M3800">
        <v>43</v>
      </c>
      <c r="N3800" t="s">
        <v>924</v>
      </c>
      <c r="O3800" t="s">
        <v>924</v>
      </c>
      <c r="P3800" t="s">
        <v>924</v>
      </c>
      <c r="Q3800">
        <v>1</v>
      </c>
      <c r="R3800">
        <v>0</v>
      </c>
      <c r="S3800">
        <v>0</v>
      </c>
      <c r="T3800">
        <v>0</v>
      </c>
      <c r="U3800" t="s">
        <v>924</v>
      </c>
      <c r="V3800" t="s">
        <v>924</v>
      </c>
      <c r="W3800" t="s">
        <v>924</v>
      </c>
      <c r="X3800" t="s">
        <v>924</v>
      </c>
      <c r="Y3800">
        <v>33</v>
      </c>
      <c r="Z3800">
        <v>15</v>
      </c>
      <c r="AA3800">
        <v>11</v>
      </c>
      <c r="AB3800">
        <v>7</v>
      </c>
      <c r="AC3800" t="s">
        <v>836</v>
      </c>
      <c r="AD3800" t="s">
        <v>1710</v>
      </c>
      <c r="AE3800" t="s">
        <v>8749</v>
      </c>
      <c r="AF3800">
        <v>0</v>
      </c>
      <c r="AG3800">
        <v>0</v>
      </c>
      <c r="AH3800">
        <v>1</v>
      </c>
      <c r="AI3800">
        <v>0</v>
      </c>
      <c r="AJ3800">
        <f>IF(AI3800="","",IF(ISERROR(VLOOKUP(CONCATENATE(F3800),Term!$A$1:$C$2000,1,FALSE)),0,1))</f>
        <v>0</v>
      </c>
    </row>
    <row r="3801" spans="1:36" x14ac:dyDescent="0.15">
      <c r="A3801" t="s">
        <v>3102</v>
      </c>
      <c r="B3801">
        <v>39766</v>
      </c>
      <c r="C3801">
        <v>39771</v>
      </c>
      <c r="D3801">
        <v>39804</v>
      </c>
      <c r="F3801">
        <v>524431</v>
      </c>
      <c r="G3801" t="s">
        <v>2992</v>
      </c>
      <c r="H3801">
        <v>2197975</v>
      </c>
      <c r="I3801" t="s">
        <v>3044</v>
      </c>
      <c r="J3801" t="s">
        <v>5661</v>
      </c>
      <c r="K3801">
        <v>368004</v>
      </c>
      <c r="L3801" t="s">
        <v>2983</v>
      </c>
      <c r="M3801">
        <v>43</v>
      </c>
      <c r="N3801" t="s">
        <v>924</v>
      </c>
      <c r="O3801" t="s">
        <v>924</v>
      </c>
      <c r="P3801" t="s">
        <v>924</v>
      </c>
      <c r="Q3801">
        <v>2</v>
      </c>
      <c r="R3801">
        <v>0</v>
      </c>
      <c r="S3801">
        <v>0</v>
      </c>
      <c r="T3801">
        <v>0</v>
      </c>
      <c r="U3801" t="s">
        <v>924</v>
      </c>
      <c r="V3801" t="s">
        <v>924</v>
      </c>
      <c r="W3801" t="s">
        <v>924</v>
      </c>
      <c r="X3801" t="s">
        <v>924</v>
      </c>
      <c r="Y3801">
        <v>33</v>
      </c>
      <c r="Z3801">
        <v>15</v>
      </c>
      <c r="AA3801">
        <v>11</v>
      </c>
      <c r="AB3801">
        <v>7</v>
      </c>
      <c r="AC3801" t="s">
        <v>836</v>
      </c>
      <c r="AD3801" t="s">
        <v>1710</v>
      </c>
      <c r="AE3801" t="s">
        <v>8749</v>
      </c>
      <c r="AF3801">
        <v>0</v>
      </c>
      <c r="AG3801">
        <v>0</v>
      </c>
      <c r="AH3801">
        <v>1</v>
      </c>
      <c r="AI3801">
        <v>0</v>
      </c>
      <c r="AJ3801">
        <f>IF(AI3801="","",IF(ISERROR(VLOOKUP(CONCATENATE(F3801),Term!$A$1:$C$2000,1,FALSE)),0,1))</f>
        <v>0</v>
      </c>
    </row>
    <row r="3802" spans="1:36" x14ac:dyDescent="0.15">
      <c r="A3802" t="s">
        <v>2608</v>
      </c>
      <c r="B3802">
        <v>39805</v>
      </c>
      <c r="C3802">
        <v>39825</v>
      </c>
      <c r="F3802">
        <v>524431</v>
      </c>
      <c r="G3802" t="s">
        <v>2992</v>
      </c>
      <c r="H3802">
        <v>2197975</v>
      </c>
      <c r="I3802" t="s">
        <v>3044</v>
      </c>
      <c r="J3802" t="s">
        <v>5661</v>
      </c>
      <c r="K3802">
        <v>211007</v>
      </c>
      <c r="L3802" t="s">
        <v>2983</v>
      </c>
      <c r="M3802">
        <v>43</v>
      </c>
      <c r="N3802" t="s">
        <v>924</v>
      </c>
      <c r="O3802" t="s">
        <v>924</v>
      </c>
      <c r="P3802" t="s">
        <v>924</v>
      </c>
      <c r="Q3802">
        <v>5</v>
      </c>
      <c r="R3802">
        <v>1</v>
      </c>
      <c r="S3802">
        <v>0</v>
      </c>
      <c r="T3802">
        <v>0</v>
      </c>
      <c r="U3802" t="s">
        <v>924</v>
      </c>
      <c r="V3802" t="s">
        <v>924</v>
      </c>
      <c r="W3802" t="s">
        <v>924</v>
      </c>
      <c r="X3802" t="s">
        <v>924</v>
      </c>
      <c r="Y3802">
        <v>33</v>
      </c>
      <c r="Z3802">
        <v>15</v>
      </c>
      <c r="AA3802">
        <v>11</v>
      </c>
      <c r="AB3802">
        <v>7</v>
      </c>
      <c r="AC3802" t="s">
        <v>836</v>
      </c>
      <c r="AD3802" t="s">
        <v>1710</v>
      </c>
      <c r="AE3802" t="s">
        <v>8749</v>
      </c>
      <c r="AF3802">
        <v>1</v>
      </c>
      <c r="AG3802">
        <v>0</v>
      </c>
      <c r="AH3802">
        <v>1</v>
      </c>
      <c r="AI3802">
        <v>0</v>
      </c>
      <c r="AJ3802">
        <f>IF(AI3802="","",IF(ISERROR(VLOOKUP(CONCATENATE(F3802),Term!$A$1:$C$2000,1,FALSE)),0,1))</f>
        <v>0</v>
      </c>
    </row>
    <row r="3803" spans="1:36" x14ac:dyDescent="0.15">
      <c r="A3803" t="s">
        <v>6580</v>
      </c>
      <c r="B3803">
        <v>39764</v>
      </c>
      <c r="C3803" s="14">
        <v>39770</v>
      </c>
      <c r="D3803" s="14">
        <v>39821</v>
      </c>
      <c r="F3803">
        <v>524431</v>
      </c>
      <c r="G3803" t="s">
        <v>2992</v>
      </c>
      <c r="H3803">
        <v>2179427</v>
      </c>
      <c r="I3803" t="s">
        <v>3044</v>
      </c>
      <c r="J3803" t="s">
        <v>1743</v>
      </c>
      <c r="K3803">
        <v>177655</v>
      </c>
      <c r="L3803" t="s">
        <v>2983</v>
      </c>
      <c r="M3803">
        <v>43</v>
      </c>
      <c r="N3803" t="s">
        <v>924</v>
      </c>
      <c r="O3803" t="s">
        <v>924</v>
      </c>
      <c r="P3803" t="s">
        <v>924</v>
      </c>
      <c r="Q3803">
        <v>2</v>
      </c>
      <c r="R3803">
        <v>0</v>
      </c>
      <c r="S3803">
        <v>0</v>
      </c>
      <c r="T3803">
        <v>0</v>
      </c>
      <c r="U3803">
        <v>89</v>
      </c>
      <c r="V3803">
        <v>1</v>
      </c>
      <c r="W3803">
        <v>96723</v>
      </c>
      <c r="X3803" t="s">
        <v>4315</v>
      </c>
      <c r="Y3803">
        <v>33</v>
      </c>
      <c r="Z3803">
        <v>15</v>
      </c>
      <c r="AA3803">
        <v>11</v>
      </c>
      <c r="AB3803">
        <v>7</v>
      </c>
      <c r="AC3803" t="s">
        <v>836</v>
      </c>
      <c r="AD3803" t="s">
        <v>1710</v>
      </c>
      <c r="AE3803" t="s">
        <v>7017</v>
      </c>
      <c r="AF3803">
        <v>0</v>
      </c>
      <c r="AG3803">
        <v>0</v>
      </c>
      <c r="AH3803">
        <v>1</v>
      </c>
      <c r="AI3803">
        <v>0</v>
      </c>
      <c r="AJ3803">
        <f>IF(AI3803="","",IF(ISERROR(VLOOKUP(CONCATENATE(F3803),Term!$A$1:$C$2000,1,FALSE)),0,1))</f>
        <v>0</v>
      </c>
    </row>
    <row r="3804" spans="1:36" x14ac:dyDescent="0.15">
      <c r="A3804" t="s">
        <v>9155</v>
      </c>
      <c r="B3804">
        <v>39829</v>
      </c>
      <c r="C3804">
        <v>39829</v>
      </c>
      <c r="F3804">
        <v>524431</v>
      </c>
      <c r="G3804" t="s">
        <v>2992</v>
      </c>
      <c r="H3804">
        <v>2179427</v>
      </c>
      <c r="I3804" t="s">
        <v>3044</v>
      </c>
      <c r="J3804" t="s">
        <v>1743</v>
      </c>
      <c r="K3804">
        <v>166920</v>
      </c>
      <c r="L3804" t="s">
        <v>2983</v>
      </c>
      <c r="M3804">
        <v>43</v>
      </c>
      <c r="N3804" t="s">
        <v>924</v>
      </c>
      <c r="O3804" t="s">
        <v>924</v>
      </c>
      <c r="P3804" t="s">
        <v>924</v>
      </c>
      <c r="Q3804">
        <v>6</v>
      </c>
      <c r="R3804">
        <v>0</v>
      </c>
      <c r="S3804">
        <v>0</v>
      </c>
      <c r="T3804">
        <v>0</v>
      </c>
      <c r="U3804">
        <v>89</v>
      </c>
      <c r="V3804">
        <v>1</v>
      </c>
      <c r="W3804">
        <v>96723</v>
      </c>
      <c r="X3804" t="s">
        <v>4315</v>
      </c>
      <c r="Y3804">
        <v>33</v>
      </c>
      <c r="Z3804">
        <v>15</v>
      </c>
      <c r="AA3804">
        <v>11</v>
      </c>
      <c r="AB3804">
        <v>7</v>
      </c>
      <c r="AC3804" t="s">
        <v>836</v>
      </c>
      <c r="AD3804" t="s">
        <v>1710</v>
      </c>
      <c r="AE3804" t="s">
        <v>7017</v>
      </c>
      <c r="AF3804">
        <v>0</v>
      </c>
      <c r="AG3804">
        <v>0</v>
      </c>
      <c r="AH3804">
        <v>1</v>
      </c>
      <c r="AI3804">
        <v>0</v>
      </c>
      <c r="AJ3804">
        <f>IF(AI3804="","",IF(ISERROR(VLOOKUP(CONCATENATE(F3804),Term!$A$1:$C$2000,1,FALSE)),0,1))</f>
        <v>0</v>
      </c>
    </row>
    <row r="3805" spans="1:36" x14ac:dyDescent="0.15">
      <c r="A3805" t="s">
        <v>9156</v>
      </c>
      <c r="B3805">
        <v>39834</v>
      </c>
      <c r="C3805">
        <v>39834</v>
      </c>
      <c r="F3805">
        <v>524431</v>
      </c>
      <c r="G3805" t="s">
        <v>2992</v>
      </c>
      <c r="H3805">
        <v>2179427</v>
      </c>
      <c r="I3805" t="s">
        <v>3044</v>
      </c>
      <c r="J3805" t="s">
        <v>1743</v>
      </c>
      <c r="K3805">
        <v>99170</v>
      </c>
      <c r="L3805" t="s">
        <v>2983</v>
      </c>
      <c r="M3805">
        <v>43</v>
      </c>
      <c r="N3805" t="s">
        <v>924</v>
      </c>
      <c r="O3805" t="s">
        <v>924</v>
      </c>
      <c r="P3805" t="s">
        <v>924</v>
      </c>
      <c r="Q3805">
        <v>6</v>
      </c>
      <c r="R3805">
        <v>1</v>
      </c>
      <c r="S3805">
        <v>0</v>
      </c>
      <c r="T3805">
        <v>0</v>
      </c>
      <c r="U3805">
        <v>89</v>
      </c>
      <c r="V3805">
        <v>1</v>
      </c>
      <c r="W3805">
        <v>96723</v>
      </c>
      <c r="X3805" t="s">
        <v>4315</v>
      </c>
      <c r="Y3805">
        <v>33</v>
      </c>
      <c r="Z3805">
        <v>15</v>
      </c>
      <c r="AA3805">
        <v>11</v>
      </c>
      <c r="AB3805">
        <v>7</v>
      </c>
      <c r="AC3805" t="s">
        <v>836</v>
      </c>
      <c r="AD3805" t="s">
        <v>1710</v>
      </c>
      <c r="AE3805" t="s">
        <v>7017</v>
      </c>
      <c r="AF3805">
        <v>0</v>
      </c>
      <c r="AG3805">
        <v>0</v>
      </c>
      <c r="AH3805">
        <v>0</v>
      </c>
      <c r="AI3805">
        <v>0</v>
      </c>
      <c r="AJ3805">
        <f>IF(AI3805="","",IF(ISERROR(VLOOKUP(CONCATENATE(F3805),Term!$A$1:$C$2000,1,FALSE)),0,1))</f>
        <v>0</v>
      </c>
    </row>
    <row r="3806" spans="1:36" x14ac:dyDescent="0.15">
      <c r="A3806" t="s">
        <v>4026</v>
      </c>
      <c r="B3806">
        <v>39751</v>
      </c>
      <c r="C3806" s="14">
        <v>39758</v>
      </c>
      <c r="D3806" s="14">
        <v>39822</v>
      </c>
      <c r="F3806">
        <v>524431</v>
      </c>
      <c r="G3806" t="s">
        <v>2992</v>
      </c>
      <c r="H3806">
        <v>2062639</v>
      </c>
      <c r="I3806" t="s">
        <v>3044</v>
      </c>
      <c r="J3806" t="s">
        <v>4027</v>
      </c>
      <c r="K3806">
        <v>87290</v>
      </c>
      <c r="L3806" t="s">
        <v>2983</v>
      </c>
      <c r="M3806">
        <v>43</v>
      </c>
      <c r="N3806" t="s">
        <v>924</v>
      </c>
      <c r="O3806" t="s">
        <v>924</v>
      </c>
      <c r="P3806" t="s">
        <v>924</v>
      </c>
      <c r="Q3806">
        <v>1</v>
      </c>
      <c r="R3806">
        <v>1</v>
      </c>
      <c r="S3806">
        <v>0</v>
      </c>
      <c r="T3806">
        <v>0</v>
      </c>
      <c r="U3806" t="s">
        <v>924</v>
      </c>
      <c r="V3806" t="s">
        <v>924</v>
      </c>
      <c r="W3806" t="s">
        <v>924</v>
      </c>
      <c r="X3806" t="s">
        <v>924</v>
      </c>
      <c r="Y3806">
        <v>33</v>
      </c>
      <c r="Z3806">
        <v>15</v>
      </c>
      <c r="AA3806">
        <v>11</v>
      </c>
      <c r="AB3806">
        <v>7</v>
      </c>
      <c r="AC3806" t="s">
        <v>836</v>
      </c>
      <c r="AD3806" t="s">
        <v>1710</v>
      </c>
      <c r="AE3806" t="s">
        <v>8746</v>
      </c>
      <c r="AF3806">
        <v>1</v>
      </c>
      <c r="AG3806">
        <v>0</v>
      </c>
      <c r="AH3806">
        <v>1</v>
      </c>
      <c r="AI3806">
        <v>0</v>
      </c>
      <c r="AJ3806">
        <f>IF(AI3806="","",IF(ISERROR(VLOOKUP(CONCATENATE(F3806),Term!$A$1:$C$2000,1,FALSE)),0,1))</f>
        <v>0</v>
      </c>
    </row>
    <row r="3807" spans="1:36" x14ac:dyDescent="0.15">
      <c r="A3807" t="s">
        <v>4029</v>
      </c>
      <c r="B3807">
        <v>39764</v>
      </c>
      <c r="C3807">
        <v>39764</v>
      </c>
      <c r="D3807">
        <v>39784</v>
      </c>
      <c r="F3807">
        <v>524431</v>
      </c>
      <c r="G3807" t="s">
        <v>2992</v>
      </c>
      <c r="H3807">
        <v>2163832</v>
      </c>
      <c r="I3807" t="s">
        <v>3044</v>
      </c>
      <c r="J3807" t="s">
        <v>5329</v>
      </c>
      <c r="K3807">
        <v>148311</v>
      </c>
      <c r="L3807" t="s">
        <v>2983</v>
      </c>
      <c r="M3807">
        <v>43</v>
      </c>
      <c r="N3807" t="s">
        <v>924</v>
      </c>
      <c r="O3807" t="s">
        <v>924</v>
      </c>
      <c r="P3807" t="s">
        <v>924</v>
      </c>
      <c r="Q3807">
        <v>1</v>
      </c>
      <c r="R3807">
        <v>1</v>
      </c>
      <c r="S3807">
        <v>0</v>
      </c>
      <c r="T3807">
        <v>0</v>
      </c>
      <c r="U3807" t="s">
        <v>924</v>
      </c>
      <c r="V3807" t="s">
        <v>924</v>
      </c>
      <c r="W3807" t="s">
        <v>924</v>
      </c>
      <c r="X3807" t="s">
        <v>924</v>
      </c>
      <c r="Y3807">
        <v>33</v>
      </c>
      <c r="Z3807">
        <v>15</v>
      </c>
      <c r="AA3807">
        <v>11</v>
      </c>
      <c r="AB3807">
        <v>7</v>
      </c>
      <c r="AC3807" t="s">
        <v>836</v>
      </c>
      <c r="AD3807" t="s">
        <v>1710</v>
      </c>
      <c r="AE3807" t="s">
        <v>8748</v>
      </c>
      <c r="AF3807">
        <v>1</v>
      </c>
      <c r="AG3807">
        <v>0</v>
      </c>
      <c r="AH3807">
        <v>1</v>
      </c>
      <c r="AI3807">
        <v>0</v>
      </c>
      <c r="AJ3807">
        <f>IF(AI3807="","",IF(ISERROR(VLOOKUP(CONCATENATE(F3807),Term!$A$1:$C$2000,1,FALSE)),0,1))</f>
        <v>0</v>
      </c>
    </row>
    <row r="3808" spans="1:36" x14ac:dyDescent="0.15">
      <c r="A3808" t="s">
        <v>4022</v>
      </c>
      <c r="B3808">
        <v>39756</v>
      </c>
      <c r="C3808">
        <v>39758</v>
      </c>
      <c r="D3808">
        <v>39829</v>
      </c>
      <c r="F3808">
        <v>524431</v>
      </c>
      <c r="G3808" t="s">
        <v>2992</v>
      </c>
      <c r="H3808">
        <v>507081</v>
      </c>
      <c r="I3808" t="s">
        <v>3044</v>
      </c>
      <c r="J3808" t="s">
        <v>4023</v>
      </c>
      <c r="K3808">
        <v>147185</v>
      </c>
      <c r="L3808" t="s">
        <v>2983</v>
      </c>
      <c r="M3808">
        <v>43</v>
      </c>
      <c r="N3808" t="s">
        <v>924</v>
      </c>
      <c r="O3808" t="s">
        <v>924</v>
      </c>
      <c r="P3808" t="s">
        <v>924</v>
      </c>
      <c r="Q3808">
        <v>1</v>
      </c>
      <c r="R3808">
        <v>0</v>
      </c>
      <c r="S3808">
        <v>0</v>
      </c>
      <c r="T3808">
        <v>0</v>
      </c>
      <c r="U3808" t="s">
        <v>924</v>
      </c>
      <c r="V3808" t="s">
        <v>924</v>
      </c>
      <c r="W3808" t="s">
        <v>924</v>
      </c>
      <c r="X3808" t="s">
        <v>924</v>
      </c>
      <c r="Y3808">
        <v>33</v>
      </c>
      <c r="Z3808">
        <v>15</v>
      </c>
      <c r="AA3808">
        <v>11</v>
      </c>
      <c r="AB3808">
        <v>7</v>
      </c>
      <c r="AC3808" t="s">
        <v>836</v>
      </c>
      <c r="AD3808" t="s">
        <v>1710</v>
      </c>
      <c r="AE3808" t="s">
        <v>8743</v>
      </c>
      <c r="AF3808">
        <v>0</v>
      </c>
      <c r="AG3808">
        <v>0</v>
      </c>
      <c r="AH3808">
        <v>1</v>
      </c>
      <c r="AI3808">
        <v>0</v>
      </c>
      <c r="AJ3808">
        <f>IF(AI3808="","",IF(ISERROR(VLOOKUP(CONCATENATE(F3808),Term!$A$1:$C$2000,1,FALSE)),0,1))</f>
        <v>0</v>
      </c>
    </row>
    <row r="3809" spans="1:36" x14ac:dyDescent="0.15">
      <c r="A3809" t="s">
        <v>204</v>
      </c>
      <c r="B3809">
        <v>39818</v>
      </c>
      <c r="C3809" s="14">
        <v>39822</v>
      </c>
      <c r="D3809" s="14"/>
      <c r="F3809">
        <v>524431</v>
      </c>
      <c r="G3809" t="s">
        <v>2992</v>
      </c>
      <c r="H3809">
        <v>507081</v>
      </c>
      <c r="I3809" t="s">
        <v>3044</v>
      </c>
      <c r="J3809" t="s">
        <v>4023</v>
      </c>
      <c r="K3809">
        <v>217134</v>
      </c>
      <c r="L3809" t="s">
        <v>2983</v>
      </c>
      <c r="M3809">
        <v>43</v>
      </c>
      <c r="N3809" t="s">
        <v>924</v>
      </c>
      <c r="O3809" t="s">
        <v>924</v>
      </c>
      <c r="P3809" t="s">
        <v>924</v>
      </c>
      <c r="Q3809">
        <v>5</v>
      </c>
      <c r="R3809">
        <v>1</v>
      </c>
      <c r="S3809">
        <v>0</v>
      </c>
      <c r="T3809">
        <v>0</v>
      </c>
      <c r="U3809" t="s">
        <v>924</v>
      </c>
      <c r="V3809" t="s">
        <v>924</v>
      </c>
      <c r="W3809" t="s">
        <v>924</v>
      </c>
      <c r="X3809" t="s">
        <v>924</v>
      </c>
      <c r="Y3809">
        <v>33</v>
      </c>
      <c r="Z3809">
        <v>15</v>
      </c>
      <c r="AA3809">
        <v>11</v>
      </c>
      <c r="AB3809">
        <v>7</v>
      </c>
      <c r="AC3809" t="s">
        <v>836</v>
      </c>
      <c r="AD3809" t="s">
        <v>1710</v>
      </c>
      <c r="AE3809" t="s">
        <v>8743</v>
      </c>
      <c r="AF3809">
        <v>1</v>
      </c>
      <c r="AG3809">
        <v>1</v>
      </c>
      <c r="AH3809">
        <v>1</v>
      </c>
      <c r="AI3809">
        <v>0</v>
      </c>
      <c r="AJ3809">
        <f>IF(AI3809="","",IF(ISERROR(VLOOKUP(CONCATENATE(F3809),Term!$A$1:$C$2000,1,FALSE)),0,1))</f>
        <v>0</v>
      </c>
    </row>
    <row r="3810" spans="1:36" x14ac:dyDescent="0.15">
      <c r="A3810" t="s">
        <v>11</v>
      </c>
      <c r="B3810">
        <v>39799</v>
      </c>
      <c r="C3810">
        <v>39800</v>
      </c>
      <c r="E3810">
        <v>39813</v>
      </c>
      <c r="F3810">
        <v>524431</v>
      </c>
      <c r="G3810" t="s">
        <v>2992</v>
      </c>
      <c r="H3810">
        <v>2174919</v>
      </c>
      <c r="I3810" t="s">
        <v>3044</v>
      </c>
      <c r="J3810" t="s">
        <v>12</v>
      </c>
      <c r="K3810">
        <v>154206</v>
      </c>
      <c r="L3810" t="s">
        <v>2983</v>
      </c>
      <c r="M3810">
        <v>43</v>
      </c>
      <c r="N3810" t="s">
        <v>932</v>
      </c>
      <c r="O3810">
        <v>4</v>
      </c>
      <c r="P3810">
        <v>32</v>
      </c>
      <c r="Q3810">
        <v>4</v>
      </c>
      <c r="R3810">
        <v>0</v>
      </c>
      <c r="S3810">
        <v>1</v>
      </c>
      <c r="T3810">
        <v>1</v>
      </c>
      <c r="U3810">
        <v>2</v>
      </c>
      <c r="V3810">
        <v>2</v>
      </c>
      <c r="W3810">
        <v>558304</v>
      </c>
      <c r="X3810" t="s">
        <v>4314</v>
      </c>
      <c r="Y3810">
        <v>33</v>
      </c>
      <c r="Z3810">
        <v>15</v>
      </c>
      <c r="AA3810">
        <v>11</v>
      </c>
      <c r="AB3810">
        <v>7</v>
      </c>
      <c r="AC3810" t="s">
        <v>836</v>
      </c>
      <c r="AD3810" t="s">
        <v>1710</v>
      </c>
      <c r="AE3810" t="s">
        <v>9153</v>
      </c>
      <c r="AF3810">
        <v>1</v>
      </c>
      <c r="AG3810">
        <v>0</v>
      </c>
      <c r="AH3810">
        <v>1</v>
      </c>
      <c r="AI3810">
        <v>1</v>
      </c>
      <c r="AJ3810">
        <f>IF(AI3810="","",IF(ISERROR(VLOOKUP(CONCATENATE(F3810),Term!$A$1:$C$2000,1,FALSE)),0,1))</f>
        <v>0</v>
      </c>
    </row>
    <row r="3811" spans="1:36" x14ac:dyDescent="0.15">
      <c r="A3811" t="s">
        <v>13</v>
      </c>
      <c r="B3811">
        <v>39799</v>
      </c>
      <c r="C3811" s="14">
        <v>39800</v>
      </c>
      <c r="D3811" s="14">
        <v>39812</v>
      </c>
      <c r="E3811">
        <v>39843</v>
      </c>
      <c r="F3811">
        <v>524431</v>
      </c>
      <c r="G3811" t="s">
        <v>2992</v>
      </c>
      <c r="H3811">
        <v>2174919</v>
      </c>
      <c r="I3811" t="s">
        <v>3044</v>
      </c>
      <c r="J3811" t="s">
        <v>12</v>
      </c>
      <c r="K3811">
        <v>275792</v>
      </c>
      <c r="L3811" t="s">
        <v>2983</v>
      </c>
      <c r="M3811">
        <v>43</v>
      </c>
      <c r="N3811" t="s">
        <v>7479</v>
      </c>
      <c r="O3811">
        <v>6</v>
      </c>
      <c r="P3811">
        <v>2</v>
      </c>
      <c r="Q3811">
        <v>4</v>
      </c>
      <c r="R3811">
        <v>0</v>
      </c>
      <c r="S3811">
        <v>1</v>
      </c>
      <c r="T3811">
        <v>0</v>
      </c>
      <c r="U3811">
        <v>2</v>
      </c>
      <c r="V3811">
        <v>2</v>
      </c>
      <c r="W3811">
        <v>558304</v>
      </c>
      <c r="X3811" t="s">
        <v>4314</v>
      </c>
      <c r="Y3811">
        <v>33</v>
      </c>
      <c r="Z3811">
        <v>15</v>
      </c>
      <c r="AA3811">
        <v>11</v>
      </c>
      <c r="AB3811">
        <v>7</v>
      </c>
      <c r="AC3811" t="s">
        <v>836</v>
      </c>
      <c r="AD3811" t="s">
        <v>1710</v>
      </c>
      <c r="AE3811" t="s">
        <v>9153</v>
      </c>
      <c r="AF3811">
        <v>0</v>
      </c>
      <c r="AG3811">
        <v>0</v>
      </c>
      <c r="AH3811">
        <v>0</v>
      </c>
      <c r="AI3811">
        <v>1</v>
      </c>
      <c r="AJ3811">
        <f>IF(AI3811="","",IF(ISERROR(VLOOKUP(CONCATENATE(F3811),Term!$A$1:$C$2000,1,FALSE)),0,1))</f>
        <v>0</v>
      </c>
    </row>
    <row r="3812" spans="1:36" x14ac:dyDescent="0.15">
      <c r="A3812" t="s">
        <v>209</v>
      </c>
      <c r="B3812">
        <v>39823</v>
      </c>
      <c r="C3812">
        <v>39827</v>
      </c>
      <c r="E3812">
        <v>39843</v>
      </c>
      <c r="F3812">
        <v>524431</v>
      </c>
      <c r="G3812" t="s">
        <v>2992</v>
      </c>
      <c r="H3812">
        <v>2174919</v>
      </c>
      <c r="I3812" t="s">
        <v>3044</v>
      </c>
      <c r="J3812" t="s">
        <v>12</v>
      </c>
      <c r="K3812">
        <v>128306</v>
      </c>
      <c r="L3812" t="s">
        <v>2983</v>
      </c>
      <c r="M3812">
        <v>43</v>
      </c>
      <c r="N3812" t="s">
        <v>7479</v>
      </c>
      <c r="O3812">
        <v>6</v>
      </c>
      <c r="P3812">
        <v>2</v>
      </c>
      <c r="Q3812">
        <v>5</v>
      </c>
      <c r="R3812">
        <v>0</v>
      </c>
      <c r="S3812">
        <v>1</v>
      </c>
      <c r="T3812">
        <v>0</v>
      </c>
      <c r="U3812">
        <v>2</v>
      </c>
      <c r="V3812">
        <v>2</v>
      </c>
      <c r="W3812">
        <v>558304</v>
      </c>
      <c r="X3812" t="s">
        <v>4314</v>
      </c>
      <c r="Y3812">
        <v>33</v>
      </c>
      <c r="Z3812">
        <v>15</v>
      </c>
      <c r="AA3812">
        <v>11</v>
      </c>
      <c r="AB3812">
        <v>7</v>
      </c>
      <c r="AC3812" t="s">
        <v>836</v>
      </c>
      <c r="AD3812" t="s">
        <v>1710</v>
      </c>
      <c r="AE3812" t="s">
        <v>9153</v>
      </c>
      <c r="AF3812">
        <v>0</v>
      </c>
      <c r="AG3812">
        <v>0</v>
      </c>
      <c r="AH3812">
        <v>1</v>
      </c>
      <c r="AI3812">
        <v>0</v>
      </c>
      <c r="AJ3812">
        <f>IF(AI3812="","",IF(ISERROR(VLOOKUP(CONCATENATE(F3812),Term!$A$1:$C$2000,1,FALSE)),0,1))</f>
        <v>0</v>
      </c>
    </row>
    <row r="3813" spans="1:36" x14ac:dyDescent="0.15">
      <c r="A3813" t="s">
        <v>14</v>
      </c>
      <c r="B3813">
        <v>39801</v>
      </c>
      <c r="C3813" s="14">
        <v>39804</v>
      </c>
      <c r="D3813" s="14">
        <v>39827</v>
      </c>
      <c r="F3813">
        <v>524431</v>
      </c>
      <c r="G3813" t="s">
        <v>2992</v>
      </c>
      <c r="H3813">
        <v>2174919</v>
      </c>
      <c r="I3813" t="s">
        <v>3044</v>
      </c>
      <c r="J3813" t="s">
        <v>12</v>
      </c>
      <c r="K3813">
        <v>128306</v>
      </c>
      <c r="L3813" t="s">
        <v>2983</v>
      </c>
      <c r="M3813">
        <v>43</v>
      </c>
      <c r="N3813" t="s">
        <v>924</v>
      </c>
      <c r="O3813" t="s">
        <v>924</v>
      </c>
      <c r="P3813" t="s">
        <v>924</v>
      </c>
      <c r="Q3813">
        <v>4</v>
      </c>
      <c r="R3813">
        <v>0</v>
      </c>
      <c r="S3813">
        <v>0</v>
      </c>
      <c r="T3813">
        <v>0</v>
      </c>
      <c r="U3813">
        <v>2</v>
      </c>
      <c r="V3813">
        <v>2</v>
      </c>
      <c r="W3813">
        <v>558304</v>
      </c>
      <c r="X3813" t="s">
        <v>4314</v>
      </c>
      <c r="Y3813">
        <v>33</v>
      </c>
      <c r="Z3813">
        <v>15</v>
      </c>
      <c r="AA3813">
        <v>11</v>
      </c>
      <c r="AB3813">
        <v>7</v>
      </c>
      <c r="AC3813" t="s">
        <v>836</v>
      </c>
      <c r="AD3813" t="s">
        <v>1710</v>
      </c>
      <c r="AE3813" t="s">
        <v>9153</v>
      </c>
      <c r="AF3813">
        <v>0</v>
      </c>
      <c r="AG3813">
        <v>0</v>
      </c>
      <c r="AH3813">
        <v>0</v>
      </c>
      <c r="AI3813">
        <v>0</v>
      </c>
      <c r="AJ3813">
        <f>IF(AI3813="","",IF(ISERROR(VLOOKUP(CONCATENATE(F3813),Term!$A$1:$C$2000,1,FALSE)),0,1))</f>
        <v>0</v>
      </c>
    </row>
    <row r="3814" spans="1:36" x14ac:dyDescent="0.15">
      <c r="A3814" t="s">
        <v>15</v>
      </c>
      <c r="B3814">
        <v>39804</v>
      </c>
      <c r="C3814" s="14">
        <v>39806</v>
      </c>
      <c r="D3814" s="14">
        <v>39836</v>
      </c>
      <c r="F3814">
        <v>524431</v>
      </c>
      <c r="G3814" t="s">
        <v>2992</v>
      </c>
      <c r="H3814">
        <v>2174919</v>
      </c>
      <c r="I3814" t="s">
        <v>3044</v>
      </c>
      <c r="J3814" t="s">
        <v>12</v>
      </c>
      <c r="K3814">
        <v>113601</v>
      </c>
      <c r="L3814" t="s">
        <v>2983</v>
      </c>
      <c r="M3814">
        <v>43</v>
      </c>
      <c r="N3814" t="s">
        <v>924</v>
      </c>
      <c r="O3814" t="s">
        <v>924</v>
      </c>
      <c r="P3814" t="s">
        <v>924</v>
      </c>
      <c r="Q3814">
        <v>4</v>
      </c>
      <c r="R3814">
        <v>0</v>
      </c>
      <c r="S3814">
        <v>0</v>
      </c>
      <c r="T3814">
        <v>0</v>
      </c>
      <c r="U3814">
        <v>2</v>
      </c>
      <c r="V3814">
        <v>2</v>
      </c>
      <c r="W3814">
        <v>558304</v>
      </c>
      <c r="X3814" t="s">
        <v>4314</v>
      </c>
      <c r="Y3814">
        <v>33</v>
      </c>
      <c r="Z3814">
        <v>15</v>
      </c>
      <c r="AA3814">
        <v>11</v>
      </c>
      <c r="AB3814">
        <v>7</v>
      </c>
      <c r="AC3814" t="s">
        <v>836</v>
      </c>
      <c r="AD3814" t="s">
        <v>1710</v>
      </c>
      <c r="AE3814" t="s">
        <v>9153</v>
      </c>
      <c r="AF3814">
        <v>0</v>
      </c>
      <c r="AG3814">
        <v>0</v>
      </c>
      <c r="AH3814">
        <v>0</v>
      </c>
      <c r="AI3814">
        <v>0</v>
      </c>
      <c r="AJ3814">
        <f>IF(AI3814="","",IF(ISERROR(VLOOKUP(CONCATENATE(F3814),Term!$A$1:$C$2000,1,FALSE)),0,1))</f>
        <v>0</v>
      </c>
    </row>
    <row r="3815" spans="1:36" x14ac:dyDescent="0.15">
      <c r="A3815" t="s">
        <v>16</v>
      </c>
      <c r="B3815">
        <v>39812</v>
      </c>
      <c r="C3815" s="14">
        <v>39812</v>
      </c>
      <c r="D3815" s="14">
        <v>39843</v>
      </c>
      <c r="F3815">
        <v>524431</v>
      </c>
      <c r="G3815" t="s">
        <v>2992</v>
      </c>
      <c r="H3815">
        <v>2174919</v>
      </c>
      <c r="I3815" t="s">
        <v>3044</v>
      </c>
      <c r="J3815" t="s">
        <v>12</v>
      </c>
      <c r="K3815">
        <v>263207</v>
      </c>
      <c r="L3815" t="s">
        <v>2983</v>
      </c>
      <c r="M3815">
        <v>43</v>
      </c>
      <c r="N3815" t="s">
        <v>924</v>
      </c>
      <c r="O3815" t="s">
        <v>924</v>
      </c>
      <c r="P3815" t="s">
        <v>924</v>
      </c>
      <c r="Q3815">
        <v>4</v>
      </c>
      <c r="R3815">
        <v>0</v>
      </c>
      <c r="S3815">
        <v>0</v>
      </c>
      <c r="T3815">
        <v>0</v>
      </c>
      <c r="U3815">
        <v>2</v>
      </c>
      <c r="V3815">
        <v>2</v>
      </c>
      <c r="W3815">
        <v>558304</v>
      </c>
      <c r="X3815" t="s">
        <v>4314</v>
      </c>
      <c r="Y3815">
        <v>33</v>
      </c>
      <c r="Z3815">
        <v>15</v>
      </c>
      <c r="AA3815">
        <v>11</v>
      </c>
      <c r="AB3815">
        <v>7</v>
      </c>
      <c r="AC3815" t="s">
        <v>836</v>
      </c>
      <c r="AD3815" t="s">
        <v>1710</v>
      </c>
      <c r="AE3815" t="s">
        <v>9153</v>
      </c>
      <c r="AF3815">
        <v>0</v>
      </c>
      <c r="AG3815">
        <v>0</v>
      </c>
      <c r="AH3815">
        <v>0</v>
      </c>
      <c r="AI3815">
        <v>0</v>
      </c>
      <c r="AJ3815">
        <f>IF(AI3815="","",IF(ISERROR(VLOOKUP(CONCATENATE(F3815),Term!$A$1:$C$2000,1,FALSE)),0,1))</f>
        <v>0</v>
      </c>
    </row>
    <row r="3816" spans="1:36" x14ac:dyDescent="0.15">
      <c r="A3816" t="s">
        <v>9154</v>
      </c>
      <c r="B3816">
        <v>39841</v>
      </c>
      <c r="C3816">
        <v>39842</v>
      </c>
      <c r="F3816">
        <v>524431</v>
      </c>
      <c r="G3816" t="s">
        <v>2992</v>
      </c>
      <c r="H3816">
        <v>2174919</v>
      </c>
      <c r="I3816" t="s">
        <v>3044</v>
      </c>
      <c r="J3816" t="s">
        <v>12</v>
      </c>
      <c r="K3816">
        <v>112917</v>
      </c>
      <c r="L3816" t="s">
        <v>2983</v>
      </c>
      <c r="M3816">
        <v>43</v>
      </c>
      <c r="N3816" t="s">
        <v>924</v>
      </c>
      <c r="O3816" t="s">
        <v>924</v>
      </c>
      <c r="P3816" t="s">
        <v>924</v>
      </c>
      <c r="Q3816">
        <v>6</v>
      </c>
      <c r="R3816">
        <v>1</v>
      </c>
      <c r="S3816">
        <v>0</v>
      </c>
      <c r="T3816">
        <v>0</v>
      </c>
      <c r="U3816">
        <v>2</v>
      </c>
      <c r="V3816">
        <v>2</v>
      </c>
      <c r="W3816">
        <v>558304</v>
      </c>
      <c r="X3816" t="s">
        <v>4314</v>
      </c>
      <c r="Y3816">
        <v>33</v>
      </c>
      <c r="Z3816">
        <v>15</v>
      </c>
      <c r="AA3816">
        <v>11</v>
      </c>
      <c r="AB3816">
        <v>7</v>
      </c>
      <c r="AC3816" t="s">
        <v>836</v>
      </c>
      <c r="AD3816" t="s">
        <v>1710</v>
      </c>
      <c r="AE3816" t="s">
        <v>9153</v>
      </c>
      <c r="AF3816">
        <v>0</v>
      </c>
      <c r="AG3816">
        <v>0</v>
      </c>
      <c r="AH3816">
        <v>1</v>
      </c>
      <c r="AI3816">
        <v>0</v>
      </c>
      <c r="AJ3816">
        <f>IF(AI3816="","",IF(ISERROR(VLOOKUP(CONCATENATE(F3816),Term!$A$1:$C$2000,1,FALSE)),0,1))</f>
        <v>0</v>
      </c>
    </row>
    <row r="3817" spans="1:36" x14ac:dyDescent="0.15">
      <c r="A3817" t="s">
        <v>2291</v>
      </c>
      <c r="B3817">
        <v>39776</v>
      </c>
      <c r="C3817" s="14">
        <v>39792</v>
      </c>
      <c r="D3817" s="14"/>
      <c r="E3817">
        <v>39827</v>
      </c>
      <c r="F3817">
        <v>524431</v>
      </c>
      <c r="G3817" t="s">
        <v>2992</v>
      </c>
      <c r="H3817">
        <v>2052642</v>
      </c>
      <c r="I3817" t="s">
        <v>3044</v>
      </c>
      <c r="J3817" t="s">
        <v>5660</v>
      </c>
      <c r="K3817">
        <v>119230</v>
      </c>
      <c r="L3817" t="s">
        <v>2983</v>
      </c>
      <c r="M3817">
        <v>43</v>
      </c>
      <c r="N3817" t="s">
        <v>646</v>
      </c>
      <c r="O3817">
        <v>5</v>
      </c>
      <c r="P3817">
        <v>18</v>
      </c>
      <c r="Q3817">
        <v>3</v>
      </c>
      <c r="R3817">
        <v>1</v>
      </c>
      <c r="S3817">
        <v>1</v>
      </c>
      <c r="T3817">
        <v>1</v>
      </c>
      <c r="U3817">
        <v>18</v>
      </c>
      <c r="V3817">
        <v>1</v>
      </c>
      <c r="W3817">
        <v>119230</v>
      </c>
      <c r="X3817" t="s">
        <v>5949</v>
      </c>
      <c r="Y3817">
        <v>33</v>
      </c>
      <c r="Z3817">
        <v>15</v>
      </c>
      <c r="AA3817">
        <v>11</v>
      </c>
      <c r="AB3817">
        <v>7</v>
      </c>
      <c r="AC3817" t="s">
        <v>836</v>
      </c>
      <c r="AD3817" t="s">
        <v>1710</v>
      </c>
      <c r="AE3817" t="s">
        <v>8745</v>
      </c>
      <c r="AF3817">
        <v>1</v>
      </c>
      <c r="AG3817">
        <v>0</v>
      </c>
      <c r="AH3817">
        <v>1</v>
      </c>
      <c r="AI3817">
        <v>1</v>
      </c>
      <c r="AJ3817">
        <f>IF(AI3817="","",IF(ISERROR(VLOOKUP(CONCATENATE(F3817),Term!$A$1:$C$2000,1,FALSE)),0,1))</f>
        <v>0</v>
      </c>
    </row>
    <row r="3818" spans="1:36" x14ac:dyDescent="0.15">
      <c r="A3818" t="s">
        <v>205</v>
      </c>
      <c r="B3818">
        <v>39828</v>
      </c>
      <c r="C3818">
        <v>39828</v>
      </c>
      <c r="E3818">
        <v>39839</v>
      </c>
      <c r="F3818">
        <v>524431</v>
      </c>
      <c r="G3818" t="s">
        <v>2992</v>
      </c>
      <c r="H3818">
        <v>2060706</v>
      </c>
      <c r="I3818" t="s">
        <v>3044</v>
      </c>
      <c r="J3818" t="s">
        <v>206</v>
      </c>
      <c r="K3818">
        <v>163664</v>
      </c>
      <c r="L3818" t="s">
        <v>2983</v>
      </c>
      <c r="M3818">
        <v>43</v>
      </c>
      <c r="N3818" t="s">
        <v>7479</v>
      </c>
      <c r="O3818">
        <v>6</v>
      </c>
      <c r="P3818">
        <v>6</v>
      </c>
      <c r="Q3818">
        <v>5</v>
      </c>
      <c r="R3818">
        <v>1</v>
      </c>
      <c r="S3818">
        <v>1</v>
      </c>
      <c r="T3818">
        <v>1</v>
      </c>
      <c r="U3818">
        <v>6</v>
      </c>
      <c r="V3818">
        <v>1</v>
      </c>
      <c r="W3818">
        <v>163664</v>
      </c>
      <c r="X3818" t="s">
        <v>5949</v>
      </c>
      <c r="Y3818">
        <v>33</v>
      </c>
      <c r="Z3818">
        <v>15</v>
      </c>
      <c r="AA3818">
        <v>11</v>
      </c>
      <c r="AB3818">
        <v>7</v>
      </c>
      <c r="AC3818" t="s">
        <v>836</v>
      </c>
      <c r="AD3818" t="s">
        <v>1710</v>
      </c>
      <c r="AE3818" t="s">
        <v>9151</v>
      </c>
      <c r="AF3818">
        <v>1</v>
      </c>
      <c r="AG3818">
        <v>0</v>
      </c>
      <c r="AH3818">
        <v>1</v>
      </c>
      <c r="AI3818">
        <v>1</v>
      </c>
      <c r="AJ3818">
        <f>IF(AI3818="","",IF(ISERROR(VLOOKUP(CONCATENATE(F3818),Term!$A$1:$C$2000,1,FALSE)),0,1))</f>
        <v>0</v>
      </c>
    </row>
    <row r="3819" spans="1:36" x14ac:dyDescent="0.15">
      <c r="A3819" t="s">
        <v>6891</v>
      </c>
      <c r="B3819">
        <v>39738</v>
      </c>
      <c r="C3819">
        <v>39738</v>
      </c>
      <c r="E3819">
        <v>39759</v>
      </c>
      <c r="F3819">
        <v>524431</v>
      </c>
      <c r="G3819" t="s">
        <v>2992</v>
      </c>
      <c r="H3819">
        <v>2187017</v>
      </c>
      <c r="I3819" t="s">
        <v>3044</v>
      </c>
      <c r="J3819" t="s">
        <v>6892</v>
      </c>
      <c r="K3819">
        <v>261952</v>
      </c>
      <c r="L3819" t="s">
        <v>2983</v>
      </c>
      <c r="M3819">
        <v>43</v>
      </c>
      <c r="N3819" t="s">
        <v>2902</v>
      </c>
      <c r="O3819">
        <v>1</v>
      </c>
      <c r="P3819">
        <v>86</v>
      </c>
      <c r="Q3819" t="s">
        <v>924</v>
      </c>
      <c r="R3819">
        <v>0</v>
      </c>
      <c r="S3819">
        <v>1</v>
      </c>
      <c r="T3819">
        <v>1</v>
      </c>
      <c r="U3819">
        <v>2</v>
      </c>
      <c r="V3819">
        <v>3</v>
      </c>
      <c r="W3819">
        <v>589380</v>
      </c>
      <c r="X3819" t="s">
        <v>4314</v>
      </c>
      <c r="Y3819">
        <v>33</v>
      </c>
      <c r="Z3819">
        <v>15</v>
      </c>
      <c r="AA3819">
        <v>11</v>
      </c>
      <c r="AB3819">
        <v>7</v>
      </c>
      <c r="AC3819" t="s">
        <v>836</v>
      </c>
      <c r="AD3819" t="s">
        <v>1710</v>
      </c>
      <c r="AE3819" t="s">
        <v>9157</v>
      </c>
      <c r="AF3819">
        <v>1</v>
      </c>
      <c r="AG3819">
        <v>0</v>
      </c>
      <c r="AH3819">
        <v>1</v>
      </c>
      <c r="AI3819">
        <v>1</v>
      </c>
      <c r="AJ3819">
        <f>IF(AI3819="","",IF(ISERROR(VLOOKUP(CONCATENATE(F3819),Term!$A$1:$C$2000,1,FALSE)),0,1))</f>
        <v>0</v>
      </c>
    </row>
    <row r="3820" spans="1:36" x14ac:dyDescent="0.15">
      <c r="A3820" t="s">
        <v>6893</v>
      </c>
      <c r="B3820">
        <v>39737</v>
      </c>
      <c r="C3820" s="14">
        <v>39738</v>
      </c>
      <c r="D3820" s="14"/>
      <c r="E3820">
        <v>39769</v>
      </c>
      <c r="F3820">
        <v>524431</v>
      </c>
      <c r="G3820" t="s">
        <v>2992</v>
      </c>
      <c r="H3820">
        <v>2187017</v>
      </c>
      <c r="I3820" t="s">
        <v>3044</v>
      </c>
      <c r="J3820" t="s">
        <v>6892</v>
      </c>
      <c r="K3820">
        <v>154955</v>
      </c>
      <c r="L3820" t="s">
        <v>2983</v>
      </c>
      <c r="M3820">
        <v>43</v>
      </c>
      <c r="N3820" t="s">
        <v>4094</v>
      </c>
      <c r="O3820">
        <v>2</v>
      </c>
      <c r="P3820">
        <v>76</v>
      </c>
      <c r="Q3820" t="s">
        <v>924</v>
      </c>
      <c r="R3820">
        <v>0</v>
      </c>
      <c r="S3820">
        <v>1</v>
      </c>
      <c r="T3820">
        <v>0</v>
      </c>
      <c r="U3820">
        <v>2</v>
      </c>
      <c r="V3820">
        <v>3</v>
      </c>
      <c r="W3820">
        <v>589380</v>
      </c>
      <c r="X3820" t="s">
        <v>4314</v>
      </c>
      <c r="Y3820">
        <v>33</v>
      </c>
      <c r="Z3820">
        <v>15</v>
      </c>
      <c r="AA3820">
        <v>11</v>
      </c>
      <c r="AB3820">
        <v>7</v>
      </c>
      <c r="AC3820" t="s">
        <v>836</v>
      </c>
      <c r="AD3820" t="s">
        <v>1710</v>
      </c>
      <c r="AE3820" t="s">
        <v>9157</v>
      </c>
      <c r="AF3820">
        <v>0</v>
      </c>
      <c r="AG3820">
        <v>0</v>
      </c>
      <c r="AH3820">
        <v>0</v>
      </c>
      <c r="AI3820">
        <v>1</v>
      </c>
      <c r="AJ3820">
        <f>IF(AI3820="","",IF(ISERROR(VLOOKUP(CONCATENATE(F3820),Term!$A$1:$C$2000,1,FALSE)),0,1))</f>
        <v>0</v>
      </c>
    </row>
    <row r="3821" spans="1:36" x14ac:dyDescent="0.15">
      <c r="A3821" t="s">
        <v>2293</v>
      </c>
      <c r="B3821">
        <v>39777</v>
      </c>
      <c r="C3821" s="14">
        <v>39785</v>
      </c>
      <c r="D3821" s="14">
        <v>39798</v>
      </c>
      <c r="E3821" s="14">
        <v>39843</v>
      </c>
      <c r="F3821">
        <v>524431</v>
      </c>
      <c r="G3821" t="s">
        <v>2992</v>
      </c>
      <c r="H3821">
        <v>2187017</v>
      </c>
      <c r="I3821" t="s">
        <v>3044</v>
      </c>
      <c r="J3821" t="s">
        <v>6892</v>
      </c>
      <c r="K3821">
        <v>172473</v>
      </c>
      <c r="L3821" t="s">
        <v>2983</v>
      </c>
      <c r="M3821">
        <v>43</v>
      </c>
      <c r="N3821" t="s">
        <v>7479</v>
      </c>
      <c r="O3821">
        <v>6</v>
      </c>
      <c r="P3821">
        <v>2</v>
      </c>
      <c r="Q3821">
        <v>3</v>
      </c>
      <c r="R3821">
        <v>0</v>
      </c>
      <c r="S3821">
        <v>1</v>
      </c>
      <c r="T3821">
        <v>0</v>
      </c>
      <c r="U3821">
        <v>2</v>
      </c>
      <c r="V3821">
        <v>3</v>
      </c>
      <c r="W3821">
        <v>589380</v>
      </c>
      <c r="X3821" t="s">
        <v>4314</v>
      </c>
      <c r="Y3821">
        <v>33</v>
      </c>
      <c r="Z3821">
        <v>15</v>
      </c>
      <c r="AA3821">
        <v>11</v>
      </c>
      <c r="AB3821">
        <v>7</v>
      </c>
      <c r="AC3821" t="s">
        <v>836</v>
      </c>
      <c r="AD3821" t="s">
        <v>1710</v>
      </c>
      <c r="AE3821" t="s">
        <v>9157</v>
      </c>
      <c r="AF3821">
        <v>0</v>
      </c>
      <c r="AG3821">
        <v>0</v>
      </c>
      <c r="AH3821">
        <v>1</v>
      </c>
      <c r="AI3821">
        <v>1</v>
      </c>
      <c r="AJ3821">
        <f>IF(AI3821="","",IF(ISERROR(VLOOKUP(CONCATENATE(F3821),Term!$A$1:$C$2000,1,FALSE)),0,1))</f>
        <v>0</v>
      </c>
    </row>
    <row r="3822" spans="1:36" x14ac:dyDescent="0.15">
      <c r="A3822" t="s">
        <v>9158</v>
      </c>
      <c r="B3822">
        <v>39828</v>
      </c>
      <c r="C3822">
        <v>39833</v>
      </c>
      <c r="F3822">
        <v>524431</v>
      </c>
      <c r="G3822" t="s">
        <v>2992</v>
      </c>
      <c r="H3822">
        <v>2187017</v>
      </c>
      <c r="I3822" t="s">
        <v>3044</v>
      </c>
      <c r="J3822" t="s">
        <v>6892</v>
      </c>
      <c r="K3822">
        <v>205736</v>
      </c>
      <c r="L3822" t="s">
        <v>2983</v>
      </c>
      <c r="M3822">
        <v>43</v>
      </c>
      <c r="N3822" t="s">
        <v>924</v>
      </c>
      <c r="O3822" t="s">
        <v>924</v>
      </c>
      <c r="P3822" t="s">
        <v>924</v>
      </c>
      <c r="Q3822">
        <v>6</v>
      </c>
      <c r="R3822">
        <v>1</v>
      </c>
      <c r="S3822">
        <v>0</v>
      </c>
      <c r="T3822">
        <v>0</v>
      </c>
      <c r="U3822">
        <v>2</v>
      </c>
      <c r="V3822">
        <v>3</v>
      </c>
      <c r="W3822">
        <v>589380</v>
      </c>
      <c r="X3822" t="s">
        <v>4314</v>
      </c>
      <c r="Y3822">
        <v>33</v>
      </c>
      <c r="Z3822">
        <v>15</v>
      </c>
      <c r="AA3822">
        <v>11</v>
      </c>
      <c r="AB3822">
        <v>7</v>
      </c>
      <c r="AC3822" t="s">
        <v>836</v>
      </c>
      <c r="AD3822" t="s">
        <v>1710</v>
      </c>
      <c r="AE3822" t="s">
        <v>9157</v>
      </c>
      <c r="AF3822">
        <v>0</v>
      </c>
      <c r="AG3822">
        <v>0</v>
      </c>
      <c r="AH3822">
        <v>1</v>
      </c>
      <c r="AI3822">
        <v>0</v>
      </c>
      <c r="AJ3822">
        <f>IF(AI3822="","",IF(ISERROR(VLOOKUP(CONCATENATE(F3822),Term!$A$1:$C$2000,1,FALSE)),0,1))</f>
        <v>0</v>
      </c>
    </row>
    <row r="3823" spans="1:36" x14ac:dyDescent="0.15">
      <c r="A3823" t="s">
        <v>6890</v>
      </c>
      <c r="B3823">
        <v>39744</v>
      </c>
      <c r="C3823" s="14">
        <v>39745</v>
      </c>
      <c r="D3823" s="14"/>
      <c r="E3823">
        <v>39762</v>
      </c>
      <c r="F3823">
        <v>524431</v>
      </c>
      <c r="G3823" t="s">
        <v>2992</v>
      </c>
      <c r="H3823">
        <v>2108584</v>
      </c>
      <c r="I3823" t="s">
        <v>3044</v>
      </c>
      <c r="J3823" t="s">
        <v>5328</v>
      </c>
      <c r="K3823">
        <v>201760</v>
      </c>
      <c r="L3823" t="s">
        <v>2983</v>
      </c>
      <c r="M3823">
        <v>43</v>
      </c>
      <c r="N3823" t="s">
        <v>2902</v>
      </c>
      <c r="O3823">
        <v>1</v>
      </c>
      <c r="P3823">
        <v>83</v>
      </c>
      <c r="Q3823" t="s">
        <v>924</v>
      </c>
      <c r="R3823">
        <v>0</v>
      </c>
      <c r="S3823">
        <v>1</v>
      </c>
      <c r="T3823">
        <v>1</v>
      </c>
      <c r="U3823">
        <v>83</v>
      </c>
      <c r="V3823">
        <v>1</v>
      </c>
      <c r="W3823">
        <v>201760</v>
      </c>
      <c r="X3823" t="s">
        <v>4315</v>
      </c>
      <c r="Y3823">
        <v>33</v>
      </c>
      <c r="Z3823">
        <v>15</v>
      </c>
      <c r="AA3823">
        <v>11</v>
      </c>
      <c r="AB3823">
        <v>7</v>
      </c>
      <c r="AC3823" t="s">
        <v>836</v>
      </c>
      <c r="AD3823" t="s">
        <v>1710</v>
      </c>
      <c r="AE3823" t="s">
        <v>8747</v>
      </c>
      <c r="AF3823">
        <v>1</v>
      </c>
      <c r="AG3823">
        <v>0</v>
      </c>
      <c r="AH3823">
        <v>1</v>
      </c>
      <c r="AI3823">
        <v>1</v>
      </c>
      <c r="AJ3823">
        <f>IF(AI3823="","",IF(ISERROR(VLOOKUP(CONCATENATE(F3823),Term!$A$1:$C$2000,1,FALSE)),0,1))</f>
        <v>0</v>
      </c>
    </row>
    <row r="3824" spans="1:36" x14ac:dyDescent="0.15">
      <c r="A3824" t="s">
        <v>207</v>
      </c>
      <c r="B3824">
        <v>39819</v>
      </c>
      <c r="C3824" s="14">
        <v>39819</v>
      </c>
      <c r="D3824" s="14"/>
      <c r="F3824">
        <v>524431</v>
      </c>
      <c r="G3824" t="s">
        <v>2992</v>
      </c>
      <c r="H3824">
        <v>2108584</v>
      </c>
      <c r="I3824" t="s">
        <v>3044</v>
      </c>
      <c r="J3824" t="s">
        <v>5328</v>
      </c>
      <c r="K3824">
        <v>138380</v>
      </c>
      <c r="L3824" t="s">
        <v>2983</v>
      </c>
      <c r="M3824">
        <v>43</v>
      </c>
      <c r="N3824" t="s">
        <v>924</v>
      </c>
      <c r="O3824" t="s">
        <v>924</v>
      </c>
      <c r="P3824" t="s">
        <v>924</v>
      </c>
      <c r="Q3824">
        <v>5</v>
      </c>
      <c r="R3824">
        <v>0</v>
      </c>
      <c r="S3824">
        <v>0</v>
      </c>
      <c r="T3824">
        <v>0</v>
      </c>
      <c r="U3824">
        <v>83</v>
      </c>
      <c r="V3824">
        <v>1</v>
      </c>
      <c r="W3824">
        <v>201760</v>
      </c>
      <c r="X3824" t="s">
        <v>4315</v>
      </c>
      <c r="Y3824">
        <v>33</v>
      </c>
      <c r="Z3824">
        <v>15</v>
      </c>
      <c r="AA3824">
        <v>11</v>
      </c>
      <c r="AB3824">
        <v>7</v>
      </c>
      <c r="AC3824" t="s">
        <v>836</v>
      </c>
      <c r="AD3824" t="s">
        <v>1710</v>
      </c>
      <c r="AE3824" t="s">
        <v>8747</v>
      </c>
      <c r="AF3824">
        <v>0</v>
      </c>
      <c r="AG3824">
        <v>0</v>
      </c>
      <c r="AH3824">
        <v>1</v>
      </c>
      <c r="AI3824">
        <v>0</v>
      </c>
      <c r="AJ3824">
        <f>IF(AI3824="","",IF(ISERROR(VLOOKUP(CONCATENATE(F3824),Term!$A$1:$C$2000,1,FALSE)),0,1))</f>
        <v>0</v>
      </c>
    </row>
    <row r="3825" spans="1:36" x14ac:dyDescent="0.15">
      <c r="A3825" t="s">
        <v>208</v>
      </c>
      <c r="B3825">
        <v>39819</v>
      </c>
      <c r="C3825">
        <v>39820</v>
      </c>
      <c r="D3825">
        <v>39843</v>
      </c>
      <c r="F3825">
        <v>524431</v>
      </c>
      <c r="G3825" t="s">
        <v>2992</v>
      </c>
      <c r="H3825">
        <v>2108584</v>
      </c>
      <c r="I3825" t="s">
        <v>3044</v>
      </c>
      <c r="J3825" t="s">
        <v>5328</v>
      </c>
      <c r="K3825">
        <v>337301</v>
      </c>
      <c r="L3825" t="s">
        <v>2983</v>
      </c>
      <c r="M3825">
        <v>43</v>
      </c>
      <c r="N3825" t="s">
        <v>924</v>
      </c>
      <c r="O3825" t="s">
        <v>924</v>
      </c>
      <c r="P3825" t="s">
        <v>924</v>
      </c>
      <c r="Q3825">
        <v>5</v>
      </c>
      <c r="R3825">
        <v>1</v>
      </c>
      <c r="S3825">
        <v>0</v>
      </c>
      <c r="T3825">
        <v>0</v>
      </c>
      <c r="U3825">
        <v>83</v>
      </c>
      <c r="V3825">
        <v>1</v>
      </c>
      <c r="W3825">
        <v>201760</v>
      </c>
      <c r="X3825" t="s">
        <v>4315</v>
      </c>
      <c r="Y3825">
        <v>33</v>
      </c>
      <c r="Z3825">
        <v>15</v>
      </c>
      <c r="AA3825">
        <v>11</v>
      </c>
      <c r="AB3825">
        <v>7</v>
      </c>
      <c r="AC3825" t="s">
        <v>836</v>
      </c>
      <c r="AD3825" t="s">
        <v>1710</v>
      </c>
      <c r="AE3825" t="s">
        <v>8747</v>
      </c>
      <c r="AF3825">
        <v>0</v>
      </c>
      <c r="AG3825">
        <v>0</v>
      </c>
      <c r="AH3825">
        <v>0</v>
      </c>
      <c r="AI3825">
        <v>0</v>
      </c>
      <c r="AJ3825">
        <f>IF(AI3825="","",IF(ISERROR(VLOOKUP(CONCATENATE(F3825),Term!$A$1:$C$2000,1,FALSE)),0,1))</f>
        <v>0</v>
      </c>
    </row>
    <row r="3826" spans="1:36" x14ac:dyDescent="0.15">
      <c r="A3826" t="s">
        <v>17</v>
      </c>
      <c r="B3826">
        <v>39801</v>
      </c>
      <c r="C3826" s="14">
        <v>39801</v>
      </c>
      <c r="D3826" s="14">
        <v>39819</v>
      </c>
      <c r="F3826">
        <v>524431</v>
      </c>
      <c r="G3826" t="s">
        <v>2992</v>
      </c>
      <c r="H3826">
        <v>2201436</v>
      </c>
      <c r="I3826" t="s">
        <v>3044</v>
      </c>
      <c r="J3826" t="s">
        <v>5328</v>
      </c>
      <c r="K3826">
        <v>352308</v>
      </c>
      <c r="L3826" t="s">
        <v>2983</v>
      </c>
      <c r="M3826">
        <v>43</v>
      </c>
      <c r="N3826" t="s">
        <v>924</v>
      </c>
      <c r="O3826" t="s">
        <v>924</v>
      </c>
      <c r="P3826" t="s">
        <v>924</v>
      </c>
      <c r="Q3826">
        <v>4</v>
      </c>
      <c r="R3826">
        <v>0</v>
      </c>
      <c r="S3826">
        <v>0</v>
      </c>
      <c r="T3826">
        <v>0</v>
      </c>
      <c r="U3826" t="s">
        <v>924</v>
      </c>
      <c r="V3826" t="s">
        <v>924</v>
      </c>
      <c r="W3826" t="s">
        <v>924</v>
      </c>
      <c r="X3826" t="s">
        <v>924</v>
      </c>
      <c r="Y3826">
        <v>33</v>
      </c>
      <c r="Z3826">
        <v>15</v>
      </c>
      <c r="AA3826">
        <v>11</v>
      </c>
      <c r="AB3826">
        <v>7</v>
      </c>
      <c r="AC3826" t="s">
        <v>836</v>
      </c>
      <c r="AD3826" t="s">
        <v>1710</v>
      </c>
      <c r="AE3826" t="s">
        <v>8750</v>
      </c>
      <c r="AF3826">
        <v>0</v>
      </c>
      <c r="AG3826">
        <v>0</v>
      </c>
      <c r="AH3826">
        <v>1</v>
      </c>
      <c r="AI3826">
        <v>0</v>
      </c>
      <c r="AJ3826">
        <f>IF(AI3826="","",IF(ISERROR(VLOOKUP(CONCATENATE(F3826),Term!$A$1:$C$2000,1,FALSE)),0,1))</f>
        <v>0</v>
      </c>
    </row>
    <row r="3827" spans="1:36" x14ac:dyDescent="0.15">
      <c r="A3827" t="s">
        <v>2609</v>
      </c>
      <c r="B3827">
        <v>39821</v>
      </c>
      <c r="C3827" s="14">
        <v>39822</v>
      </c>
      <c r="D3827" s="14">
        <v>39834</v>
      </c>
      <c r="F3827">
        <v>524431</v>
      </c>
      <c r="G3827" t="s">
        <v>2992</v>
      </c>
      <c r="H3827">
        <v>2201436</v>
      </c>
      <c r="I3827" t="s">
        <v>3044</v>
      </c>
      <c r="J3827" t="s">
        <v>5328</v>
      </c>
      <c r="K3827">
        <v>304385</v>
      </c>
      <c r="L3827" t="s">
        <v>2983</v>
      </c>
      <c r="M3827">
        <v>43</v>
      </c>
      <c r="N3827" t="s">
        <v>924</v>
      </c>
      <c r="O3827" t="s">
        <v>924</v>
      </c>
      <c r="P3827" t="s">
        <v>924</v>
      </c>
      <c r="Q3827">
        <v>5</v>
      </c>
      <c r="R3827">
        <v>0</v>
      </c>
      <c r="S3827">
        <v>0</v>
      </c>
      <c r="T3827">
        <v>0</v>
      </c>
      <c r="U3827" t="s">
        <v>924</v>
      </c>
      <c r="V3827" t="s">
        <v>924</v>
      </c>
      <c r="W3827" t="s">
        <v>924</v>
      </c>
      <c r="X3827" t="s">
        <v>924</v>
      </c>
      <c r="Y3827">
        <v>33</v>
      </c>
      <c r="Z3827">
        <v>15</v>
      </c>
      <c r="AA3827">
        <v>11</v>
      </c>
      <c r="AB3827">
        <v>7</v>
      </c>
      <c r="AC3827" t="s">
        <v>836</v>
      </c>
      <c r="AD3827" t="s">
        <v>1710</v>
      </c>
      <c r="AE3827" t="s">
        <v>8750</v>
      </c>
      <c r="AF3827">
        <v>0</v>
      </c>
      <c r="AG3827">
        <v>0</v>
      </c>
      <c r="AH3827">
        <v>1</v>
      </c>
      <c r="AI3827">
        <v>0</v>
      </c>
      <c r="AJ3827">
        <f>IF(AI3827="","",IF(ISERROR(VLOOKUP(CONCATENATE(F3827),Term!$A$1:$C$2000,1,FALSE)),0,1))</f>
        <v>0</v>
      </c>
    </row>
    <row r="3828" spans="1:36" x14ac:dyDescent="0.15">
      <c r="A3828" t="s">
        <v>2610</v>
      </c>
      <c r="B3828">
        <v>39821</v>
      </c>
      <c r="C3828" s="14">
        <v>39825</v>
      </c>
      <c r="D3828" s="14"/>
      <c r="F3828">
        <v>524431</v>
      </c>
      <c r="G3828" t="s">
        <v>2992</v>
      </c>
      <c r="H3828">
        <v>2201436</v>
      </c>
      <c r="I3828" t="s">
        <v>3044</v>
      </c>
      <c r="J3828" t="s">
        <v>5328</v>
      </c>
      <c r="K3828">
        <v>344454</v>
      </c>
      <c r="L3828" t="s">
        <v>2983</v>
      </c>
      <c r="M3828">
        <v>43</v>
      </c>
      <c r="N3828" t="s">
        <v>924</v>
      </c>
      <c r="O3828" t="s">
        <v>924</v>
      </c>
      <c r="P3828" t="s">
        <v>924</v>
      </c>
      <c r="Q3828">
        <v>5</v>
      </c>
      <c r="R3828">
        <v>1</v>
      </c>
      <c r="S3828">
        <v>0</v>
      </c>
      <c r="T3828">
        <v>0</v>
      </c>
      <c r="U3828" t="s">
        <v>924</v>
      </c>
      <c r="V3828" t="s">
        <v>924</v>
      </c>
      <c r="W3828" t="s">
        <v>924</v>
      </c>
      <c r="X3828" t="s">
        <v>924</v>
      </c>
      <c r="Y3828">
        <v>33</v>
      </c>
      <c r="Z3828">
        <v>15</v>
      </c>
      <c r="AA3828">
        <v>11</v>
      </c>
      <c r="AB3828">
        <v>7</v>
      </c>
      <c r="AC3828" t="s">
        <v>836</v>
      </c>
      <c r="AD3828" t="s">
        <v>1710</v>
      </c>
      <c r="AE3828" t="s">
        <v>8750</v>
      </c>
      <c r="AF3828">
        <v>1</v>
      </c>
      <c r="AG3828">
        <v>0</v>
      </c>
      <c r="AH3828">
        <v>0</v>
      </c>
      <c r="AI3828">
        <v>0</v>
      </c>
      <c r="AJ3828">
        <f>IF(AI3828="","",IF(ISERROR(VLOOKUP(CONCATENATE(F3828),Term!$A$1:$C$2000,1,FALSE)),0,1))</f>
        <v>0</v>
      </c>
    </row>
    <row r="3829" spans="1:36" x14ac:dyDescent="0.15">
      <c r="A3829" t="s">
        <v>2294</v>
      </c>
      <c r="B3829">
        <v>39784</v>
      </c>
      <c r="C3829">
        <v>39784</v>
      </c>
      <c r="D3829">
        <v>39787</v>
      </c>
      <c r="F3829">
        <v>524431</v>
      </c>
      <c r="G3829" t="s">
        <v>2992</v>
      </c>
      <c r="H3829">
        <v>2203947</v>
      </c>
      <c r="I3829" t="s">
        <v>3044</v>
      </c>
      <c r="J3829" t="s">
        <v>321</v>
      </c>
      <c r="K3829">
        <v>126314</v>
      </c>
      <c r="L3829" t="s">
        <v>2983</v>
      </c>
      <c r="M3829">
        <v>43</v>
      </c>
      <c r="N3829" t="s">
        <v>924</v>
      </c>
      <c r="O3829" t="s">
        <v>924</v>
      </c>
      <c r="P3829" t="s">
        <v>924</v>
      </c>
      <c r="Q3829">
        <v>3</v>
      </c>
      <c r="R3829">
        <v>1</v>
      </c>
      <c r="S3829">
        <v>0</v>
      </c>
      <c r="T3829">
        <v>0</v>
      </c>
      <c r="U3829" t="s">
        <v>924</v>
      </c>
      <c r="V3829" t="s">
        <v>924</v>
      </c>
      <c r="W3829" t="s">
        <v>924</v>
      </c>
      <c r="X3829" t="s">
        <v>924</v>
      </c>
      <c r="Y3829">
        <v>33</v>
      </c>
      <c r="Z3829">
        <v>15</v>
      </c>
      <c r="AA3829">
        <v>11</v>
      </c>
      <c r="AB3829">
        <v>7</v>
      </c>
      <c r="AC3829" t="s">
        <v>836</v>
      </c>
      <c r="AD3829" t="s">
        <v>1710</v>
      </c>
      <c r="AE3829" t="s">
        <v>8751</v>
      </c>
      <c r="AF3829">
        <v>1</v>
      </c>
      <c r="AG3829">
        <v>0</v>
      </c>
      <c r="AH3829">
        <v>1</v>
      </c>
      <c r="AI3829">
        <v>0</v>
      </c>
      <c r="AJ3829">
        <f>IF(AI3829="","",IF(ISERROR(VLOOKUP(CONCATENATE(F3829),Term!$A$1:$C$2000,1,FALSE)),0,1))</f>
        <v>0</v>
      </c>
    </row>
    <row r="3830" spans="1:36" x14ac:dyDescent="0.15">
      <c r="A3830" t="s">
        <v>2292</v>
      </c>
      <c r="B3830">
        <v>39792</v>
      </c>
      <c r="C3830" s="14">
        <v>39793</v>
      </c>
      <c r="D3830" s="14"/>
      <c r="E3830">
        <v>39811</v>
      </c>
      <c r="F3830">
        <v>524431</v>
      </c>
      <c r="G3830" t="s">
        <v>2992</v>
      </c>
      <c r="H3830">
        <v>2097503</v>
      </c>
      <c r="I3830" t="s">
        <v>3044</v>
      </c>
      <c r="J3830" t="s">
        <v>4245</v>
      </c>
      <c r="K3830">
        <v>168720</v>
      </c>
      <c r="L3830" t="s">
        <v>2983</v>
      </c>
      <c r="M3830">
        <v>43</v>
      </c>
      <c r="N3830" t="s">
        <v>932</v>
      </c>
      <c r="O3830">
        <v>4</v>
      </c>
      <c r="P3830">
        <v>34</v>
      </c>
      <c r="Q3830">
        <v>3</v>
      </c>
      <c r="R3830">
        <v>0</v>
      </c>
      <c r="S3830">
        <v>1</v>
      </c>
      <c r="T3830">
        <v>1</v>
      </c>
      <c r="U3830">
        <v>34</v>
      </c>
      <c r="V3830">
        <v>1</v>
      </c>
      <c r="W3830">
        <v>168720</v>
      </c>
      <c r="X3830" t="s">
        <v>4315</v>
      </c>
      <c r="Y3830">
        <v>33</v>
      </c>
      <c r="Z3830">
        <v>15</v>
      </c>
      <c r="AA3830">
        <v>11</v>
      </c>
      <c r="AB3830">
        <v>7</v>
      </c>
      <c r="AC3830" t="s">
        <v>836</v>
      </c>
      <c r="AD3830" t="s">
        <v>1710</v>
      </c>
      <c r="AE3830" t="s">
        <v>9152</v>
      </c>
      <c r="AF3830">
        <v>1</v>
      </c>
      <c r="AG3830">
        <v>0</v>
      </c>
      <c r="AH3830">
        <v>1</v>
      </c>
      <c r="AI3830">
        <v>1</v>
      </c>
      <c r="AJ3830">
        <f>IF(AI3830="","",IF(ISERROR(VLOOKUP(CONCATENATE(F3830),Term!$A$1:$C$2000,1,FALSE)),0,1))</f>
        <v>0</v>
      </c>
    </row>
    <row r="3831" spans="1:36" x14ac:dyDescent="0.15">
      <c r="A3831" t="s">
        <v>4028</v>
      </c>
      <c r="B3831">
        <v>39757</v>
      </c>
      <c r="C3831" s="14">
        <v>39770</v>
      </c>
      <c r="D3831" s="14">
        <v>39842</v>
      </c>
      <c r="F3831">
        <v>524431</v>
      </c>
      <c r="G3831" t="s">
        <v>2992</v>
      </c>
      <c r="H3831">
        <v>2097503</v>
      </c>
      <c r="I3831" t="s">
        <v>3044</v>
      </c>
      <c r="J3831" t="s">
        <v>4245</v>
      </c>
      <c r="K3831">
        <v>202642</v>
      </c>
      <c r="L3831" t="s">
        <v>2983</v>
      </c>
      <c r="M3831">
        <v>43</v>
      </c>
      <c r="N3831" t="s">
        <v>924</v>
      </c>
      <c r="O3831" t="s">
        <v>924</v>
      </c>
      <c r="P3831" t="s">
        <v>924</v>
      </c>
      <c r="Q3831">
        <v>2</v>
      </c>
      <c r="R3831">
        <v>0</v>
      </c>
      <c r="S3831">
        <v>0</v>
      </c>
      <c r="T3831">
        <v>0</v>
      </c>
      <c r="U3831">
        <v>34</v>
      </c>
      <c r="V3831">
        <v>1</v>
      </c>
      <c r="W3831">
        <v>168720</v>
      </c>
      <c r="X3831" t="s">
        <v>4315</v>
      </c>
      <c r="Y3831">
        <v>33</v>
      </c>
      <c r="Z3831">
        <v>15</v>
      </c>
      <c r="AA3831">
        <v>11</v>
      </c>
      <c r="AB3831">
        <v>7</v>
      </c>
      <c r="AC3831" t="s">
        <v>836</v>
      </c>
      <c r="AD3831" t="s">
        <v>1710</v>
      </c>
      <c r="AE3831" t="s">
        <v>9152</v>
      </c>
      <c r="AF3831">
        <v>0</v>
      </c>
      <c r="AG3831">
        <v>0</v>
      </c>
      <c r="AH3831">
        <v>1</v>
      </c>
      <c r="AI3831">
        <v>0</v>
      </c>
      <c r="AJ3831">
        <f>IF(AI3831="","",IF(ISERROR(VLOOKUP(CONCATENATE(F3831),Term!$A$1:$C$2000,1,FALSE)),0,1))</f>
        <v>0</v>
      </c>
    </row>
    <row r="3832" spans="1:36" x14ac:dyDescent="0.15">
      <c r="A3832" t="s">
        <v>3101</v>
      </c>
      <c r="B3832">
        <v>39776</v>
      </c>
      <c r="C3832">
        <v>39776</v>
      </c>
      <c r="D3832">
        <v>39801</v>
      </c>
      <c r="F3832">
        <v>524431</v>
      </c>
      <c r="G3832" t="s">
        <v>2992</v>
      </c>
      <c r="H3832">
        <v>2097503</v>
      </c>
      <c r="I3832" t="s">
        <v>3044</v>
      </c>
      <c r="J3832" t="s">
        <v>4245</v>
      </c>
      <c r="K3832">
        <v>256613</v>
      </c>
      <c r="L3832" t="s">
        <v>2983</v>
      </c>
      <c r="M3832">
        <v>43</v>
      </c>
      <c r="N3832" t="s">
        <v>924</v>
      </c>
      <c r="O3832" t="s">
        <v>924</v>
      </c>
      <c r="P3832" t="s">
        <v>924</v>
      </c>
      <c r="Q3832">
        <v>2</v>
      </c>
      <c r="R3832">
        <v>0</v>
      </c>
      <c r="S3832">
        <v>0</v>
      </c>
      <c r="T3832">
        <v>0</v>
      </c>
      <c r="U3832">
        <v>34</v>
      </c>
      <c r="V3832">
        <v>1</v>
      </c>
      <c r="W3832">
        <v>168720</v>
      </c>
      <c r="X3832" t="s">
        <v>4315</v>
      </c>
      <c r="Y3832">
        <v>33</v>
      </c>
      <c r="Z3832">
        <v>15</v>
      </c>
      <c r="AA3832">
        <v>11</v>
      </c>
      <c r="AB3832">
        <v>7</v>
      </c>
      <c r="AC3832" t="s">
        <v>836</v>
      </c>
      <c r="AD3832" t="s">
        <v>1710</v>
      </c>
      <c r="AE3832" t="s">
        <v>9152</v>
      </c>
      <c r="AF3832">
        <v>0</v>
      </c>
      <c r="AG3832">
        <v>0</v>
      </c>
      <c r="AH3832">
        <v>0</v>
      </c>
      <c r="AI3832">
        <v>0</v>
      </c>
      <c r="AJ3832">
        <f>IF(AI3832="","",IF(ISERROR(VLOOKUP(CONCATENATE(F3832),Term!$A$1:$C$2000,1,FALSE)),0,1))</f>
        <v>0</v>
      </c>
    </row>
    <row r="3833" spans="1:36" x14ac:dyDescent="0.15">
      <c r="A3833" t="s">
        <v>10</v>
      </c>
      <c r="B3833">
        <v>39800</v>
      </c>
      <c r="C3833" s="14">
        <v>39800</v>
      </c>
      <c r="D3833" s="14"/>
      <c r="F3833">
        <v>524431</v>
      </c>
      <c r="G3833" t="s">
        <v>2992</v>
      </c>
      <c r="H3833">
        <v>2097503</v>
      </c>
      <c r="I3833" t="s">
        <v>3044</v>
      </c>
      <c r="J3833" t="s">
        <v>4245</v>
      </c>
      <c r="K3833">
        <v>70075</v>
      </c>
      <c r="L3833" t="s">
        <v>2983</v>
      </c>
      <c r="M3833">
        <v>43</v>
      </c>
      <c r="N3833" t="s">
        <v>924</v>
      </c>
      <c r="O3833" t="s">
        <v>924</v>
      </c>
      <c r="P3833" t="s">
        <v>924</v>
      </c>
      <c r="Q3833">
        <v>4</v>
      </c>
      <c r="R3833">
        <v>1</v>
      </c>
      <c r="S3833">
        <v>0</v>
      </c>
      <c r="T3833">
        <v>0</v>
      </c>
      <c r="U3833">
        <v>34</v>
      </c>
      <c r="V3833">
        <v>1</v>
      </c>
      <c r="W3833">
        <v>168720</v>
      </c>
      <c r="X3833" t="s">
        <v>4315</v>
      </c>
      <c r="Y3833">
        <v>33</v>
      </c>
      <c r="Z3833">
        <v>15</v>
      </c>
      <c r="AA3833">
        <v>11</v>
      </c>
      <c r="AB3833">
        <v>7</v>
      </c>
      <c r="AC3833" t="s">
        <v>836</v>
      </c>
      <c r="AD3833" t="s">
        <v>1710</v>
      </c>
      <c r="AE3833" t="s">
        <v>9152</v>
      </c>
      <c r="AF3833">
        <v>0</v>
      </c>
      <c r="AG3833">
        <v>0</v>
      </c>
      <c r="AH3833">
        <v>1</v>
      </c>
      <c r="AI3833">
        <v>0</v>
      </c>
      <c r="AJ3833">
        <f>IF(AI3833="","",IF(ISERROR(VLOOKUP(CONCATENATE(F3833),Term!$A$1:$C$2000,1,FALSE)),0,1))</f>
        <v>0</v>
      </c>
    </row>
    <row r="3834" spans="1:36" x14ac:dyDescent="0.15">
      <c r="A3834" t="s">
        <v>5251</v>
      </c>
      <c r="B3834">
        <v>39757</v>
      </c>
      <c r="C3834" s="14">
        <v>39771</v>
      </c>
      <c r="D3834" s="14"/>
      <c r="E3834">
        <v>39785</v>
      </c>
      <c r="F3834">
        <v>521496</v>
      </c>
      <c r="G3834" t="s">
        <v>832</v>
      </c>
      <c r="H3834">
        <v>477437</v>
      </c>
      <c r="I3834" t="s">
        <v>2603</v>
      </c>
      <c r="J3834" t="s">
        <v>5252</v>
      </c>
      <c r="K3834">
        <v>74023</v>
      </c>
      <c r="L3834" t="s">
        <v>5415</v>
      </c>
      <c r="M3834">
        <v>43</v>
      </c>
      <c r="N3834" t="s">
        <v>4582</v>
      </c>
      <c r="O3834">
        <v>3</v>
      </c>
      <c r="P3834">
        <v>60</v>
      </c>
      <c r="Q3834">
        <v>2</v>
      </c>
      <c r="R3834">
        <v>1</v>
      </c>
      <c r="S3834">
        <v>1</v>
      </c>
      <c r="T3834">
        <v>1</v>
      </c>
      <c r="U3834">
        <v>60</v>
      </c>
      <c r="V3834">
        <v>1</v>
      </c>
      <c r="W3834">
        <v>74023</v>
      </c>
      <c r="X3834" t="s">
        <v>4315</v>
      </c>
      <c r="Y3834">
        <v>15</v>
      </c>
      <c r="Z3834">
        <v>5</v>
      </c>
      <c r="AA3834">
        <v>6</v>
      </c>
      <c r="AB3834">
        <v>5</v>
      </c>
      <c r="AC3834" t="s">
        <v>836</v>
      </c>
      <c r="AD3834" t="s">
        <v>5767</v>
      </c>
      <c r="AE3834" t="s">
        <v>5640</v>
      </c>
      <c r="AF3834">
        <v>1</v>
      </c>
      <c r="AG3834">
        <v>0</v>
      </c>
      <c r="AH3834">
        <v>1</v>
      </c>
      <c r="AI3834">
        <v>1</v>
      </c>
      <c r="AJ3834">
        <f>IF(AI3834="","",IF(ISERROR(VLOOKUP(CONCATENATE(F3834),Term!$A$1:$C$2000,1,FALSE)),0,1))</f>
        <v>0</v>
      </c>
    </row>
    <row r="3835" spans="1:36" x14ac:dyDescent="0.15">
      <c r="A3835" t="s">
        <v>9404</v>
      </c>
      <c r="B3835">
        <v>39842</v>
      </c>
      <c r="C3835" s="14">
        <v>39842</v>
      </c>
      <c r="D3835" s="14"/>
      <c r="F3835">
        <v>524722</v>
      </c>
      <c r="G3835" t="s">
        <v>2724</v>
      </c>
      <c r="H3835">
        <v>2120197</v>
      </c>
      <c r="I3835" t="s">
        <v>3044</v>
      </c>
      <c r="J3835" t="s">
        <v>9405</v>
      </c>
      <c r="K3835">
        <v>97206</v>
      </c>
      <c r="L3835" t="s">
        <v>5489</v>
      </c>
      <c r="M3835">
        <v>43</v>
      </c>
      <c r="N3835" t="s">
        <v>924</v>
      </c>
      <c r="O3835" t="s">
        <v>924</v>
      </c>
      <c r="P3835" t="s">
        <v>924</v>
      </c>
      <c r="Q3835">
        <v>6</v>
      </c>
      <c r="R3835">
        <v>1</v>
      </c>
      <c r="S3835">
        <v>0</v>
      </c>
      <c r="T3835">
        <v>0</v>
      </c>
      <c r="U3835" t="s">
        <v>924</v>
      </c>
      <c r="V3835" t="s">
        <v>924</v>
      </c>
      <c r="W3835" t="s">
        <v>924</v>
      </c>
      <c r="X3835" t="s">
        <v>924</v>
      </c>
      <c r="Y3835">
        <v>9</v>
      </c>
      <c r="Z3835">
        <v>8</v>
      </c>
      <c r="AA3835">
        <v>0</v>
      </c>
      <c r="AB3835">
        <v>0</v>
      </c>
      <c r="AC3835" t="s">
        <v>1696</v>
      </c>
      <c r="AD3835" t="s">
        <v>2726</v>
      </c>
      <c r="AE3835" t="s">
        <v>9406</v>
      </c>
      <c r="AF3835">
        <v>1</v>
      </c>
      <c r="AG3835">
        <v>0</v>
      </c>
      <c r="AH3835">
        <v>1</v>
      </c>
      <c r="AI3835">
        <v>0</v>
      </c>
      <c r="AJ3835">
        <f>IF(AI3835="","",IF(ISERROR(VLOOKUP(CONCATENATE(F3835),Term!$A$1:$C$2000,1,FALSE)),0,1))</f>
        <v>0</v>
      </c>
    </row>
    <row r="3836" spans="1:36" x14ac:dyDescent="0.15">
      <c r="A3836" t="s">
        <v>9413</v>
      </c>
      <c r="B3836">
        <v>39843</v>
      </c>
      <c r="C3836" s="14">
        <v>39843</v>
      </c>
      <c r="D3836" s="14"/>
      <c r="F3836">
        <v>524722</v>
      </c>
      <c r="G3836" t="s">
        <v>2724</v>
      </c>
      <c r="H3836">
        <v>2204562</v>
      </c>
      <c r="I3836" t="s">
        <v>3044</v>
      </c>
      <c r="J3836" t="s">
        <v>9414</v>
      </c>
      <c r="K3836">
        <v>363401</v>
      </c>
      <c r="L3836" t="s">
        <v>5489</v>
      </c>
      <c r="M3836">
        <v>43</v>
      </c>
      <c r="N3836" t="s">
        <v>924</v>
      </c>
      <c r="O3836" t="s">
        <v>924</v>
      </c>
      <c r="P3836" t="s">
        <v>924</v>
      </c>
      <c r="Q3836">
        <v>6</v>
      </c>
      <c r="R3836">
        <v>1</v>
      </c>
      <c r="S3836">
        <v>0</v>
      </c>
      <c r="T3836">
        <v>0</v>
      </c>
      <c r="U3836" t="s">
        <v>924</v>
      </c>
      <c r="V3836" t="s">
        <v>924</v>
      </c>
      <c r="W3836" t="s">
        <v>924</v>
      </c>
      <c r="X3836" t="s">
        <v>924</v>
      </c>
      <c r="Y3836">
        <v>9</v>
      </c>
      <c r="Z3836">
        <v>8</v>
      </c>
      <c r="AA3836">
        <v>0</v>
      </c>
      <c r="AB3836">
        <v>0</v>
      </c>
      <c r="AC3836" t="s">
        <v>1696</v>
      </c>
      <c r="AD3836" t="s">
        <v>2726</v>
      </c>
      <c r="AE3836" t="s">
        <v>9415</v>
      </c>
      <c r="AF3836">
        <v>1</v>
      </c>
      <c r="AG3836">
        <v>0</v>
      </c>
      <c r="AH3836">
        <v>1</v>
      </c>
      <c r="AI3836">
        <v>0</v>
      </c>
      <c r="AJ3836">
        <f>IF(AI3836="","",IF(ISERROR(VLOOKUP(CONCATENATE(F3836),Term!$A$1:$C$2000,1,FALSE)),0,1))</f>
        <v>0</v>
      </c>
    </row>
    <row r="3837" spans="1:36" x14ac:dyDescent="0.15">
      <c r="A3837" t="s">
        <v>9416</v>
      </c>
      <c r="B3837">
        <v>39843</v>
      </c>
      <c r="C3837" s="14">
        <v>39843</v>
      </c>
      <c r="D3837" s="14"/>
      <c r="F3837">
        <v>524722</v>
      </c>
      <c r="G3837" t="s">
        <v>2724</v>
      </c>
      <c r="H3837">
        <v>2204562</v>
      </c>
      <c r="I3837" t="s">
        <v>3044</v>
      </c>
      <c r="J3837" t="s">
        <v>9414</v>
      </c>
      <c r="K3837">
        <v>378636</v>
      </c>
      <c r="L3837" t="s">
        <v>5489</v>
      </c>
      <c r="M3837">
        <v>43</v>
      </c>
      <c r="N3837" t="s">
        <v>924</v>
      </c>
      <c r="O3837" t="s">
        <v>924</v>
      </c>
      <c r="P3837" t="s">
        <v>924</v>
      </c>
      <c r="Q3837">
        <v>6</v>
      </c>
      <c r="R3837">
        <v>0</v>
      </c>
      <c r="S3837">
        <v>0</v>
      </c>
      <c r="T3837">
        <v>0</v>
      </c>
      <c r="U3837" t="s">
        <v>924</v>
      </c>
      <c r="V3837" t="s">
        <v>924</v>
      </c>
      <c r="W3837" t="s">
        <v>924</v>
      </c>
      <c r="X3837" t="s">
        <v>924</v>
      </c>
      <c r="Y3837">
        <v>9</v>
      </c>
      <c r="Z3837">
        <v>8</v>
      </c>
      <c r="AA3837">
        <v>0</v>
      </c>
      <c r="AB3837">
        <v>0</v>
      </c>
      <c r="AC3837" t="s">
        <v>1696</v>
      </c>
      <c r="AD3837" t="s">
        <v>2726</v>
      </c>
      <c r="AE3837" t="s">
        <v>9415</v>
      </c>
      <c r="AF3837">
        <v>0</v>
      </c>
      <c r="AG3837">
        <v>0</v>
      </c>
      <c r="AH3837">
        <v>0</v>
      </c>
      <c r="AI3837">
        <v>0</v>
      </c>
      <c r="AJ3837">
        <f>IF(AI3837="","",IF(ISERROR(VLOOKUP(CONCATENATE(F3837),Term!$A$1:$C$2000,1,FALSE)),0,1))</f>
        <v>0</v>
      </c>
    </row>
    <row r="3838" spans="1:36" x14ac:dyDescent="0.15">
      <c r="A3838" t="s">
        <v>9398</v>
      </c>
      <c r="B3838">
        <v>39836</v>
      </c>
      <c r="C3838" s="14">
        <v>39842</v>
      </c>
      <c r="D3838" s="14"/>
      <c r="F3838">
        <v>524722</v>
      </c>
      <c r="G3838" t="s">
        <v>2724</v>
      </c>
      <c r="H3838">
        <v>454200</v>
      </c>
      <c r="I3838" t="s">
        <v>3044</v>
      </c>
      <c r="J3838" t="s">
        <v>9399</v>
      </c>
      <c r="K3838">
        <v>275793</v>
      </c>
      <c r="L3838" t="s">
        <v>5489</v>
      </c>
      <c r="M3838">
        <v>43</v>
      </c>
      <c r="N3838" t="s">
        <v>924</v>
      </c>
      <c r="O3838" t="s">
        <v>924</v>
      </c>
      <c r="P3838" t="s">
        <v>924</v>
      </c>
      <c r="Q3838">
        <v>6</v>
      </c>
      <c r="R3838">
        <v>1</v>
      </c>
      <c r="S3838">
        <v>0</v>
      </c>
      <c r="T3838">
        <v>0</v>
      </c>
      <c r="U3838" t="s">
        <v>924</v>
      </c>
      <c r="V3838" t="s">
        <v>924</v>
      </c>
      <c r="W3838" t="s">
        <v>924</v>
      </c>
      <c r="X3838" t="s">
        <v>924</v>
      </c>
      <c r="Y3838">
        <v>9</v>
      </c>
      <c r="Z3838">
        <v>8</v>
      </c>
      <c r="AA3838">
        <v>0</v>
      </c>
      <c r="AB3838">
        <v>0</v>
      </c>
      <c r="AC3838" t="s">
        <v>1696</v>
      </c>
      <c r="AD3838" t="s">
        <v>2726</v>
      </c>
      <c r="AE3838" t="s">
        <v>9400</v>
      </c>
      <c r="AF3838">
        <v>1</v>
      </c>
      <c r="AG3838">
        <v>1</v>
      </c>
      <c r="AH3838">
        <v>1</v>
      </c>
      <c r="AI3838">
        <v>0</v>
      </c>
      <c r="AJ3838">
        <f>IF(AI3838="","",IF(ISERROR(VLOOKUP(CONCATENATE(F3838),Term!$A$1:$C$2000,1,FALSE)),0,1))</f>
        <v>0</v>
      </c>
    </row>
    <row r="3839" spans="1:36" x14ac:dyDescent="0.15">
      <c r="A3839" t="s">
        <v>9401</v>
      </c>
      <c r="B3839">
        <v>39843</v>
      </c>
      <c r="C3839" s="14">
        <v>39843</v>
      </c>
      <c r="D3839" s="14"/>
      <c r="F3839">
        <v>524722</v>
      </c>
      <c r="G3839" t="s">
        <v>2724</v>
      </c>
      <c r="H3839">
        <v>2039938</v>
      </c>
      <c r="I3839" t="s">
        <v>3044</v>
      </c>
      <c r="J3839" t="s">
        <v>9402</v>
      </c>
      <c r="K3839">
        <v>162123</v>
      </c>
      <c r="L3839" t="s">
        <v>5489</v>
      </c>
      <c r="M3839">
        <v>43</v>
      </c>
      <c r="N3839" t="s">
        <v>924</v>
      </c>
      <c r="O3839" t="s">
        <v>924</v>
      </c>
      <c r="P3839" t="s">
        <v>924</v>
      </c>
      <c r="Q3839">
        <v>6</v>
      </c>
      <c r="R3839">
        <v>1</v>
      </c>
      <c r="S3839">
        <v>0</v>
      </c>
      <c r="T3839">
        <v>0</v>
      </c>
      <c r="U3839" t="s">
        <v>924</v>
      </c>
      <c r="V3839" t="s">
        <v>924</v>
      </c>
      <c r="W3839" t="s">
        <v>924</v>
      </c>
      <c r="X3839" t="s">
        <v>924</v>
      </c>
      <c r="Y3839">
        <v>9</v>
      </c>
      <c r="Z3839">
        <v>8</v>
      </c>
      <c r="AA3839">
        <v>0</v>
      </c>
      <c r="AB3839">
        <v>0</v>
      </c>
      <c r="AC3839" t="s">
        <v>1696</v>
      </c>
      <c r="AD3839" t="s">
        <v>2726</v>
      </c>
      <c r="AE3839" t="s">
        <v>9403</v>
      </c>
      <c r="AF3839">
        <v>1</v>
      </c>
      <c r="AG3839">
        <v>0</v>
      </c>
      <c r="AH3839">
        <v>1</v>
      </c>
      <c r="AI3839">
        <v>0</v>
      </c>
      <c r="AJ3839">
        <f>IF(AI3839="","",IF(ISERROR(VLOOKUP(CONCATENATE(F3839),Term!$A$1:$C$2000,1,FALSE)),0,1))</f>
        <v>0</v>
      </c>
    </row>
    <row r="3840" spans="1:36" x14ac:dyDescent="0.15">
      <c r="A3840" t="s">
        <v>9410</v>
      </c>
      <c r="B3840">
        <v>39834</v>
      </c>
      <c r="C3840" s="14">
        <v>39834</v>
      </c>
      <c r="D3840" s="14"/>
      <c r="F3840">
        <v>524722</v>
      </c>
      <c r="G3840" t="s">
        <v>2724</v>
      </c>
      <c r="H3840">
        <v>2201183</v>
      </c>
      <c r="I3840" t="s">
        <v>3044</v>
      </c>
      <c r="J3840" t="s">
        <v>9411</v>
      </c>
      <c r="K3840">
        <v>264127</v>
      </c>
      <c r="L3840" t="s">
        <v>5489</v>
      </c>
      <c r="M3840">
        <v>43</v>
      </c>
      <c r="N3840" t="s">
        <v>924</v>
      </c>
      <c r="O3840" t="s">
        <v>924</v>
      </c>
      <c r="P3840" t="s">
        <v>924</v>
      </c>
      <c r="Q3840">
        <v>6</v>
      </c>
      <c r="R3840">
        <v>1</v>
      </c>
      <c r="S3840">
        <v>0</v>
      </c>
      <c r="T3840">
        <v>0</v>
      </c>
      <c r="U3840" t="s">
        <v>924</v>
      </c>
      <c r="V3840" t="s">
        <v>924</v>
      </c>
      <c r="W3840" t="s">
        <v>924</v>
      </c>
      <c r="X3840" t="s">
        <v>924</v>
      </c>
      <c r="Y3840">
        <v>9</v>
      </c>
      <c r="Z3840">
        <v>8</v>
      </c>
      <c r="AA3840">
        <v>0</v>
      </c>
      <c r="AB3840">
        <v>0</v>
      </c>
      <c r="AC3840" t="s">
        <v>1696</v>
      </c>
      <c r="AD3840" t="s">
        <v>2726</v>
      </c>
      <c r="AE3840" t="s">
        <v>9412</v>
      </c>
      <c r="AF3840">
        <v>1</v>
      </c>
      <c r="AG3840">
        <v>0</v>
      </c>
      <c r="AH3840">
        <v>1</v>
      </c>
      <c r="AI3840">
        <v>0</v>
      </c>
      <c r="AJ3840">
        <f>IF(AI3840="","",IF(ISERROR(VLOOKUP(CONCATENATE(F3840),Term!$A$1:$C$2000,1,FALSE)),0,1))</f>
        <v>0</v>
      </c>
    </row>
    <row r="3841" spans="1:36" x14ac:dyDescent="0.15">
      <c r="A3841" t="s">
        <v>2723</v>
      </c>
      <c r="B3841">
        <v>39825</v>
      </c>
      <c r="C3841" s="14">
        <v>39826</v>
      </c>
      <c r="D3841" s="14">
        <v>39843</v>
      </c>
      <c r="F3841">
        <v>524722</v>
      </c>
      <c r="G3841" t="s">
        <v>2724</v>
      </c>
      <c r="H3841">
        <v>462125</v>
      </c>
      <c r="I3841" t="s">
        <v>3044</v>
      </c>
      <c r="J3841" t="s">
        <v>2725</v>
      </c>
      <c r="K3841">
        <v>98561</v>
      </c>
      <c r="L3841" t="s">
        <v>5489</v>
      </c>
      <c r="M3841">
        <v>43</v>
      </c>
      <c r="N3841" t="s">
        <v>924</v>
      </c>
      <c r="O3841" t="s">
        <v>924</v>
      </c>
      <c r="P3841" t="s">
        <v>924</v>
      </c>
      <c r="Q3841">
        <v>5</v>
      </c>
      <c r="R3841">
        <v>1</v>
      </c>
      <c r="S3841">
        <v>0</v>
      </c>
      <c r="T3841">
        <v>0</v>
      </c>
      <c r="U3841" t="s">
        <v>924</v>
      </c>
      <c r="V3841" t="s">
        <v>924</v>
      </c>
      <c r="W3841" t="s">
        <v>924</v>
      </c>
      <c r="X3841" t="s">
        <v>924</v>
      </c>
      <c r="Y3841">
        <v>9</v>
      </c>
      <c r="Z3841">
        <v>8</v>
      </c>
      <c r="AA3841">
        <v>0</v>
      </c>
      <c r="AB3841">
        <v>0</v>
      </c>
      <c r="AC3841" t="s">
        <v>1696</v>
      </c>
      <c r="AD3841" t="s">
        <v>2726</v>
      </c>
      <c r="AE3841" t="s">
        <v>7368</v>
      </c>
      <c r="AF3841">
        <v>1</v>
      </c>
      <c r="AG3841">
        <v>0</v>
      </c>
      <c r="AH3841">
        <v>1</v>
      </c>
      <c r="AI3841">
        <v>0</v>
      </c>
      <c r="AJ3841">
        <f>IF(AI3841="","",IF(ISERROR(VLOOKUP(CONCATENATE(F3841),Term!$A$1:$C$2000,1,FALSE)),0,1))</f>
        <v>0</v>
      </c>
    </row>
    <row r="3842" spans="1:36" x14ac:dyDescent="0.15">
      <c r="A3842" t="s">
        <v>9407</v>
      </c>
      <c r="B3842">
        <v>39839</v>
      </c>
      <c r="C3842" s="14">
        <v>39840</v>
      </c>
      <c r="D3842" s="14"/>
      <c r="F3842">
        <v>524722</v>
      </c>
      <c r="G3842" t="s">
        <v>2724</v>
      </c>
      <c r="H3842">
        <v>2120685</v>
      </c>
      <c r="I3842" t="s">
        <v>3044</v>
      </c>
      <c r="J3842" t="s">
        <v>9408</v>
      </c>
      <c r="K3842">
        <v>206196</v>
      </c>
      <c r="L3842" t="s">
        <v>5489</v>
      </c>
      <c r="M3842">
        <v>43</v>
      </c>
      <c r="N3842" t="s">
        <v>924</v>
      </c>
      <c r="O3842" t="s">
        <v>924</v>
      </c>
      <c r="P3842" t="s">
        <v>924</v>
      </c>
      <c r="Q3842">
        <v>6</v>
      </c>
      <c r="R3842">
        <v>1</v>
      </c>
      <c r="S3842">
        <v>0</v>
      </c>
      <c r="T3842">
        <v>0</v>
      </c>
      <c r="U3842" t="s">
        <v>924</v>
      </c>
      <c r="V3842" t="s">
        <v>924</v>
      </c>
      <c r="W3842" t="s">
        <v>924</v>
      </c>
      <c r="X3842" t="s">
        <v>924</v>
      </c>
      <c r="Y3842">
        <v>9</v>
      </c>
      <c r="Z3842">
        <v>8</v>
      </c>
      <c r="AA3842">
        <v>0</v>
      </c>
      <c r="AB3842">
        <v>0</v>
      </c>
      <c r="AC3842" t="s">
        <v>1696</v>
      </c>
      <c r="AD3842" t="s">
        <v>2726</v>
      </c>
      <c r="AE3842" t="s">
        <v>9409</v>
      </c>
      <c r="AF3842">
        <v>1</v>
      </c>
      <c r="AG3842">
        <v>0</v>
      </c>
      <c r="AH3842">
        <v>1</v>
      </c>
      <c r="AI3842">
        <v>0</v>
      </c>
      <c r="AJ3842">
        <f>IF(AI3842="","",IF(ISERROR(VLOOKUP(CONCATENATE(F3842),Term!$A$1:$C$2000,1,FALSE)),0,1))</f>
        <v>0</v>
      </c>
    </row>
    <row r="3843" spans="1:36" x14ac:dyDescent="0.15">
      <c r="A3843" t="s">
        <v>9417</v>
      </c>
      <c r="B3843">
        <v>39840</v>
      </c>
      <c r="C3843" s="14">
        <v>39840</v>
      </c>
      <c r="D3843" s="14"/>
      <c r="F3843">
        <v>524722</v>
      </c>
      <c r="G3843" t="s">
        <v>2724</v>
      </c>
      <c r="H3843">
        <v>2206173</v>
      </c>
      <c r="I3843" t="s">
        <v>3044</v>
      </c>
      <c r="J3843" t="s">
        <v>9418</v>
      </c>
      <c r="K3843">
        <v>366396</v>
      </c>
      <c r="L3843" t="s">
        <v>5489</v>
      </c>
      <c r="M3843">
        <v>43</v>
      </c>
      <c r="N3843" t="s">
        <v>924</v>
      </c>
      <c r="O3843" t="s">
        <v>924</v>
      </c>
      <c r="P3843" t="s">
        <v>924</v>
      </c>
      <c r="Q3843">
        <v>6</v>
      </c>
      <c r="R3843">
        <v>1</v>
      </c>
      <c r="S3843">
        <v>0</v>
      </c>
      <c r="T3843">
        <v>0</v>
      </c>
      <c r="U3843" t="s">
        <v>924</v>
      </c>
      <c r="V3843" t="s">
        <v>924</v>
      </c>
      <c r="W3843" t="s">
        <v>924</v>
      </c>
      <c r="X3843" t="s">
        <v>924</v>
      </c>
      <c r="Y3843">
        <v>9</v>
      </c>
      <c r="Z3843">
        <v>8</v>
      </c>
      <c r="AA3843">
        <v>0</v>
      </c>
      <c r="AB3843">
        <v>0</v>
      </c>
      <c r="AC3843" t="s">
        <v>1696</v>
      </c>
      <c r="AD3843" t="s">
        <v>2726</v>
      </c>
      <c r="AE3843" t="s">
        <v>9419</v>
      </c>
      <c r="AF3843">
        <v>1</v>
      </c>
      <c r="AG3843">
        <v>0</v>
      </c>
      <c r="AH3843">
        <v>1</v>
      </c>
      <c r="AI3843">
        <v>0</v>
      </c>
      <c r="AJ3843">
        <f>IF(AI3843="","",IF(ISERROR(VLOOKUP(CONCATENATE(F3843),Term!$A$1:$C$2000,1,FALSE)),0,1))</f>
        <v>0</v>
      </c>
    </row>
    <row r="3844" spans="1:36" x14ac:dyDescent="0.15">
      <c r="A3844" t="s">
        <v>2657</v>
      </c>
      <c r="B3844">
        <v>39821</v>
      </c>
      <c r="C3844" s="14">
        <v>39821</v>
      </c>
      <c r="D3844" s="14"/>
      <c r="F3844">
        <v>524695</v>
      </c>
      <c r="G3844" t="s">
        <v>5835</v>
      </c>
      <c r="H3844">
        <v>2099353</v>
      </c>
      <c r="I3844" t="s">
        <v>3044</v>
      </c>
      <c r="J3844" t="s">
        <v>9280</v>
      </c>
      <c r="K3844">
        <v>327845</v>
      </c>
      <c r="L3844" t="s">
        <v>3254</v>
      </c>
      <c r="M3844">
        <v>43</v>
      </c>
      <c r="N3844" t="s">
        <v>924</v>
      </c>
      <c r="O3844" t="s">
        <v>924</v>
      </c>
      <c r="P3844" t="s">
        <v>924</v>
      </c>
      <c r="Q3844">
        <v>5</v>
      </c>
      <c r="R3844">
        <v>1</v>
      </c>
      <c r="S3844">
        <v>0</v>
      </c>
      <c r="T3844">
        <v>0</v>
      </c>
      <c r="U3844" t="s">
        <v>924</v>
      </c>
      <c r="V3844" t="s">
        <v>924</v>
      </c>
      <c r="W3844" t="s">
        <v>924</v>
      </c>
      <c r="X3844" t="s">
        <v>924</v>
      </c>
      <c r="Y3844">
        <v>13</v>
      </c>
      <c r="Z3844">
        <v>9</v>
      </c>
      <c r="AA3844">
        <v>1</v>
      </c>
      <c r="AB3844">
        <v>1</v>
      </c>
      <c r="AC3844" t="s">
        <v>1696</v>
      </c>
      <c r="AD3844" t="s">
        <v>5836</v>
      </c>
      <c r="AE3844" t="s">
        <v>9281</v>
      </c>
      <c r="AF3844">
        <v>1</v>
      </c>
      <c r="AG3844">
        <v>0</v>
      </c>
      <c r="AH3844">
        <v>1</v>
      </c>
      <c r="AI3844">
        <v>0</v>
      </c>
      <c r="AJ3844">
        <f>IF(AI3844="","",IF(ISERROR(VLOOKUP(CONCATENATE(F3844),Term!$A$1:$C$2000,1,FALSE)),0,1))</f>
        <v>0</v>
      </c>
    </row>
    <row r="3845" spans="1:36" x14ac:dyDescent="0.15">
      <c r="A3845" t="s">
        <v>9277</v>
      </c>
      <c r="B3845">
        <v>39835</v>
      </c>
      <c r="C3845" s="14">
        <v>39837</v>
      </c>
      <c r="D3845" s="14"/>
      <c r="F3845">
        <v>524695</v>
      </c>
      <c r="G3845" t="s">
        <v>5835</v>
      </c>
      <c r="H3845">
        <v>2051927</v>
      </c>
      <c r="I3845" t="s">
        <v>3044</v>
      </c>
      <c r="J3845" t="s">
        <v>9278</v>
      </c>
      <c r="K3845">
        <v>181841</v>
      </c>
      <c r="L3845" t="s">
        <v>3254</v>
      </c>
      <c r="M3845">
        <v>43</v>
      </c>
      <c r="N3845" t="s">
        <v>924</v>
      </c>
      <c r="O3845" t="s">
        <v>924</v>
      </c>
      <c r="P3845" t="s">
        <v>924</v>
      </c>
      <c r="Q3845">
        <v>6</v>
      </c>
      <c r="R3845">
        <v>1</v>
      </c>
      <c r="S3845">
        <v>0</v>
      </c>
      <c r="T3845">
        <v>0</v>
      </c>
      <c r="U3845" t="s">
        <v>924</v>
      </c>
      <c r="V3845" t="s">
        <v>924</v>
      </c>
      <c r="W3845" t="s">
        <v>924</v>
      </c>
      <c r="X3845" t="s">
        <v>924</v>
      </c>
      <c r="Y3845">
        <v>13</v>
      </c>
      <c r="Z3845">
        <v>9</v>
      </c>
      <c r="AA3845">
        <v>1</v>
      </c>
      <c r="AB3845">
        <v>1</v>
      </c>
      <c r="AC3845" t="s">
        <v>1696</v>
      </c>
      <c r="AD3845" t="s">
        <v>5836</v>
      </c>
      <c r="AE3845" t="s">
        <v>9279</v>
      </c>
      <c r="AF3845">
        <v>1</v>
      </c>
      <c r="AG3845">
        <v>0</v>
      </c>
      <c r="AH3845">
        <v>1</v>
      </c>
      <c r="AI3845">
        <v>0</v>
      </c>
      <c r="AJ3845">
        <f>IF(AI3845="","",IF(ISERROR(VLOOKUP(CONCATENATE(F3845),Term!$A$1:$C$2000,1,FALSE)),0,1))</f>
        <v>0</v>
      </c>
    </row>
    <row r="3846" spans="1:36" x14ac:dyDescent="0.15">
      <c r="A3846" t="s">
        <v>9274</v>
      </c>
      <c r="B3846">
        <v>39842</v>
      </c>
      <c r="C3846">
        <v>39842</v>
      </c>
      <c r="F3846">
        <v>524695</v>
      </c>
      <c r="G3846" t="s">
        <v>5835</v>
      </c>
      <c r="H3846">
        <v>2017179</v>
      </c>
      <c r="I3846" t="s">
        <v>3044</v>
      </c>
      <c r="J3846" t="s">
        <v>9275</v>
      </c>
      <c r="K3846">
        <v>206409</v>
      </c>
      <c r="L3846" t="s">
        <v>3254</v>
      </c>
      <c r="M3846">
        <v>43</v>
      </c>
      <c r="N3846" t="s">
        <v>924</v>
      </c>
      <c r="O3846" t="s">
        <v>924</v>
      </c>
      <c r="P3846" t="s">
        <v>924</v>
      </c>
      <c r="Q3846">
        <v>6</v>
      </c>
      <c r="R3846">
        <v>1</v>
      </c>
      <c r="S3846">
        <v>0</v>
      </c>
      <c r="T3846">
        <v>0</v>
      </c>
      <c r="U3846" t="s">
        <v>924</v>
      </c>
      <c r="V3846" t="s">
        <v>924</v>
      </c>
      <c r="W3846" t="s">
        <v>924</v>
      </c>
      <c r="X3846" t="s">
        <v>924</v>
      </c>
      <c r="Y3846">
        <v>13</v>
      </c>
      <c r="Z3846">
        <v>9</v>
      </c>
      <c r="AA3846">
        <v>1</v>
      </c>
      <c r="AB3846">
        <v>1</v>
      </c>
      <c r="AC3846" t="s">
        <v>1696</v>
      </c>
      <c r="AD3846" t="s">
        <v>5836</v>
      </c>
      <c r="AE3846" t="s">
        <v>9276</v>
      </c>
      <c r="AF3846">
        <v>1</v>
      </c>
      <c r="AG3846">
        <v>0</v>
      </c>
      <c r="AH3846">
        <v>1</v>
      </c>
      <c r="AI3846">
        <v>0</v>
      </c>
      <c r="AJ3846">
        <f>IF(AI3846="","",IF(ISERROR(VLOOKUP(CONCATENATE(F3846),Term!$A$1:$C$2000,1,FALSE)),0,1))</f>
        <v>0</v>
      </c>
    </row>
    <row r="3847" spans="1:36" x14ac:dyDescent="0.15">
      <c r="A3847" t="s">
        <v>9282</v>
      </c>
      <c r="B3847">
        <v>39836</v>
      </c>
      <c r="C3847" s="14">
        <v>39843</v>
      </c>
      <c r="D3847" s="14"/>
      <c r="F3847">
        <v>524695</v>
      </c>
      <c r="G3847" t="s">
        <v>5835</v>
      </c>
      <c r="H3847">
        <v>2146369</v>
      </c>
      <c r="I3847" t="s">
        <v>3044</v>
      </c>
      <c r="J3847" t="s">
        <v>9283</v>
      </c>
      <c r="K3847">
        <v>154660</v>
      </c>
      <c r="L3847" t="s">
        <v>3254</v>
      </c>
      <c r="M3847">
        <v>43</v>
      </c>
      <c r="N3847" t="s">
        <v>924</v>
      </c>
      <c r="O3847" t="s">
        <v>924</v>
      </c>
      <c r="P3847" t="s">
        <v>924</v>
      </c>
      <c r="Q3847">
        <v>6</v>
      </c>
      <c r="R3847">
        <v>1</v>
      </c>
      <c r="S3847">
        <v>0</v>
      </c>
      <c r="T3847">
        <v>0</v>
      </c>
      <c r="U3847" t="s">
        <v>924</v>
      </c>
      <c r="V3847" t="s">
        <v>924</v>
      </c>
      <c r="W3847" t="s">
        <v>924</v>
      </c>
      <c r="X3847" t="s">
        <v>924</v>
      </c>
      <c r="Y3847">
        <v>13</v>
      </c>
      <c r="Z3847">
        <v>9</v>
      </c>
      <c r="AA3847">
        <v>1</v>
      </c>
      <c r="AB3847">
        <v>1</v>
      </c>
      <c r="AC3847" t="s">
        <v>1696</v>
      </c>
      <c r="AD3847" t="s">
        <v>5836</v>
      </c>
      <c r="AE3847" t="s">
        <v>9284</v>
      </c>
      <c r="AF3847">
        <v>1</v>
      </c>
      <c r="AG3847">
        <v>0</v>
      </c>
      <c r="AH3847">
        <v>1</v>
      </c>
      <c r="AI3847">
        <v>0</v>
      </c>
      <c r="AJ3847">
        <f>IF(AI3847="","",IF(ISERROR(VLOOKUP(CONCATENATE(F3847),Term!$A$1:$C$2000,1,FALSE)),0,1))</f>
        <v>0</v>
      </c>
    </row>
    <row r="3848" spans="1:36" x14ac:dyDescent="0.15">
      <c r="A3848" t="s">
        <v>2354</v>
      </c>
      <c r="B3848">
        <v>39791</v>
      </c>
      <c r="C3848" s="14">
        <v>39792</v>
      </c>
      <c r="D3848" s="14"/>
      <c r="E3848">
        <v>39842</v>
      </c>
      <c r="F3848">
        <v>524695</v>
      </c>
      <c r="G3848" t="s">
        <v>5835</v>
      </c>
      <c r="H3848">
        <v>2203612</v>
      </c>
      <c r="I3848" t="s">
        <v>3044</v>
      </c>
      <c r="J3848" t="s">
        <v>2352</v>
      </c>
      <c r="K3848">
        <v>138380</v>
      </c>
      <c r="L3848" t="s">
        <v>3254</v>
      </c>
      <c r="M3848">
        <v>43</v>
      </c>
      <c r="N3848" t="s">
        <v>7479</v>
      </c>
      <c r="O3848">
        <v>6</v>
      </c>
      <c r="P3848">
        <v>3</v>
      </c>
      <c r="Q3848">
        <v>3</v>
      </c>
      <c r="R3848">
        <v>1</v>
      </c>
      <c r="S3848">
        <v>1</v>
      </c>
      <c r="T3848">
        <v>1</v>
      </c>
      <c r="U3848">
        <v>3</v>
      </c>
      <c r="V3848">
        <v>1</v>
      </c>
      <c r="W3848">
        <v>138380</v>
      </c>
      <c r="X3848" t="s">
        <v>5949</v>
      </c>
      <c r="Y3848">
        <v>13</v>
      </c>
      <c r="Z3848">
        <v>9</v>
      </c>
      <c r="AA3848">
        <v>1</v>
      </c>
      <c r="AB3848">
        <v>1</v>
      </c>
      <c r="AC3848" t="s">
        <v>1696</v>
      </c>
      <c r="AD3848" t="s">
        <v>5836</v>
      </c>
      <c r="AE3848" t="s">
        <v>9285</v>
      </c>
      <c r="AF3848">
        <v>1</v>
      </c>
      <c r="AG3848">
        <v>0</v>
      </c>
      <c r="AH3848">
        <v>0</v>
      </c>
      <c r="AI3848">
        <v>1</v>
      </c>
      <c r="AJ3848">
        <f>IF(AI3848="","",IF(ISERROR(VLOOKUP(CONCATENATE(F3848),Term!$A$1:$C$2000,1,FALSE)),0,1))</f>
        <v>0</v>
      </c>
    </row>
    <row r="3849" spans="1:36" x14ac:dyDescent="0.15">
      <c r="A3849" t="s">
        <v>2351</v>
      </c>
      <c r="B3849">
        <v>39784</v>
      </c>
      <c r="C3849" s="14">
        <v>39784</v>
      </c>
      <c r="D3849" s="14">
        <v>39790</v>
      </c>
      <c r="F3849">
        <v>524695</v>
      </c>
      <c r="G3849" t="s">
        <v>5835</v>
      </c>
      <c r="H3849">
        <v>2203612</v>
      </c>
      <c r="I3849" t="s">
        <v>3044</v>
      </c>
      <c r="J3849" t="s">
        <v>2352</v>
      </c>
      <c r="K3849">
        <v>103632</v>
      </c>
      <c r="L3849" t="s">
        <v>3254</v>
      </c>
      <c r="M3849">
        <v>43</v>
      </c>
      <c r="N3849" t="s">
        <v>924</v>
      </c>
      <c r="O3849" t="s">
        <v>924</v>
      </c>
      <c r="P3849" t="s">
        <v>924</v>
      </c>
      <c r="Q3849">
        <v>3</v>
      </c>
      <c r="R3849">
        <v>0</v>
      </c>
      <c r="S3849">
        <v>0</v>
      </c>
      <c r="T3849">
        <v>0</v>
      </c>
      <c r="U3849">
        <v>3</v>
      </c>
      <c r="V3849">
        <v>1</v>
      </c>
      <c r="W3849">
        <v>138380</v>
      </c>
      <c r="X3849" t="s">
        <v>5949</v>
      </c>
      <c r="Y3849">
        <v>13</v>
      </c>
      <c r="Z3849">
        <v>9</v>
      </c>
      <c r="AA3849">
        <v>1</v>
      </c>
      <c r="AB3849">
        <v>1</v>
      </c>
      <c r="AC3849" t="s">
        <v>1696</v>
      </c>
      <c r="AD3849" t="s">
        <v>5836</v>
      </c>
      <c r="AE3849" t="s">
        <v>9285</v>
      </c>
      <c r="AF3849">
        <v>0</v>
      </c>
      <c r="AG3849">
        <v>0</v>
      </c>
      <c r="AH3849">
        <v>1</v>
      </c>
      <c r="AI3849">
        <v>0</v>
      </c>
      <c r="AJ3849">
        <f>IF(AI3849="","",IF(ISERROR(VLOOKUP(CONCATENATE(F3849),Term!$A$1:$C$2000,1,FALSE)),0,1))</f>
        <v>0</v>
      </c>
    </row>
    <row r="3850" spans="1:36" x14ac:dyDescent="0.15">
      <c r="A3850" t="s">
        <v>2353</v>
      </c>
      <c r="B3850">
        <v>39784</v>
      </c>
      <c r="C3850">
        <v>39784</v>
      </c>
      <c r="D3850">
        <v>39806</v>
      </c>
      <c r="F3850">
        <v>524695</v>
      </c>
      <c r="G3850" t="s">
        <v>5835</v>
      </c>
      <c r="H3850">
        <v>2203612</v>
      </c>
      <c r="I3850" t="s">
        <v>3044</v>
      </c>
      <c r="J3850" t="s">
        <v>2352</v>
      </c>
      <c r="K3850">
        <v>158141</v>
      </c>
      <c r="L3850" t="s">
        <v>3254</v>
      </c>
      <c r="M3850">
        <v>43</v>
      </c>
      <c r="N3850" t="s">
        <v>924</v>
      </c>
      <c r="O3850" t="s">
        <v>924</v>
      </c>
      <c r="P3850" t="s">
        <v>924</v>
      </c>
      <c r="Q3850">
        <v>3</v>
      </c>
      <c r="R3850">
        <v>0</v>
      </c>
      <c r="S3850">
        <v>0</v>
      </c>
      <c r="T3850">
        <v>0</v>
      </c>
      <c r="U3850">
        <v>3</v>
      </c>
      <c r="V3850">
        <v>1</v>
      </c>
      <c r="W3850">
        <v>138380</v>
      </c>
      <c r="X3850" t="s">
        <v>5949</v>
      </c>
      <c r="Y3850">
        <v>13</v>
      </c>
      <c r="Z3850">
        <v>9</v>
      </c>
      <c r="AA3850">
        <v>1</v>
      </c>
      <c r="AB3850">
        <v>1</v>
      </c>
      <c r="AC3850" t="s">
        <v>1696</v>
      </c>
      <c r="AD3850" t="s">
        <v>5836</v>
      </c>
      <c r="AE3850" t="s">
        <v>9285</v>
      </c>
      <c r="AF3850">
        <v>0</v>
      </c>
      <c r="AG3850">
        <v>0</v>
      </c>
      <c r="AH3850">
        <v>0</v>
      </c>
      <c r="AI3850">
        <v>0</v>
      </c>
      <c r="AJ3850">
        <f>IF(AI3850="","",IF(ISERROR(VLOOKUP(CONCATENATE(F3850),Term!$A$1:$C$2000,1,FALSE)),0,1))</f>
        <v>0</v>
      </c>
    </row>
    <row r="3851" spans="1:36" x14ac:dyDescent="0.15">
      <c r="A3851" t="s">
        <v>5834</v>
      </c>
      <c r="B3851">
        <v>39766</v>
      </c>
      <c r="C3851">
        <v>39770</v>
      </c>
      <c r="D3851">
        <v>39794</v>
      </c>
      <c r="F3851">
        <v>524695</v>
      </c>
      <c r="G3851" t="s">
        <v>5835</v>
      </c>
      <c r="H3851">
        <v>2186742</v>
      </c>
      <c r="I3851" t="s">
        <v>3044</v>
      </c>
      <c r="J3851" t="s">
        <v>5110</v>
      </c>
      <c r="K3851">
        <v>223850</v>
      </c>
      <c r="L3851" t="s">
        <v>3254</v>
      </c>
      <c r="M3851">
        <v>43</v>
      </c>
      <c r="N3851" t="s">
        <v>924</v>
      </c>
      <c r="O3851" t="s">
        <v>924</v>
      </c>
      <c r="P3851" t="s">
        <v>924</v>
      </c>
      <c r="Q3851">
        <v>2</v>
      </c>
      <c r="R3851">
        <v>1</v>
      </c>
      <c r="S3851">
        <v>0</v>
      </c>
      <c r="T3851">
        <v>0</v>
      </c>
      <c r="U3851" t="s">
        <v>924</v>
      </c>
      <c r="V3851" t="s">
        <v>924</v>
      </c>
      <c r="W3851" t="s">
        <v>924</v>
      </c>
      <c r="X3851" t="s">
        <v>924</v>
      </c>
      <c r="Y3851">
        <v>13</v>
      </c>
      <c r="Z3851">
        <v>9</v>
      </c>
      <c r="AA3851">
        <v>1</v>
      </c>
      <c r="AB3851">
        <v>1</v>
      </c>
      <c r="AC3851" t="s">
        <v>1696</v>
      </c>
      <c r="AD3851" t="s">
        <v>5836</v>
      </c>
      <c r="AE3851" t="s">
        <v>7331</v>
      </c>
      <c r="AF3851">
        <v>1</v>
      </c>
      <c r="AG3851">
        <v>0</v>
      </c>
      <c r="AH3851">
        <v>1</v>
      </c>
      <c r="AI3851">
        <v>0</v>
      </c>
      <c r="AJ3851">
        <f>IF(AI3851="","",IF(ISERROR(VLOOKUP(CONCATENATE(F3851),Term!$A$1:$C$2000,1,FALSE)),0,1))</f>
        <v>0</v>
      </c>
    </row>
    <row r="3852" spans="1:36" x14ac:dyDescent="0.15">
      <c r="A3852" t="s">
        <v>5037</v>
      </c>
      <c r="B3852">
        <v>39800</v>
      </c>
      <c r="C3852">
        <v>39800</v>
      </c>
      <c r="F3852">
        <v>524695</v>
      </c>
      <c r="G3852" t="s">
        <v>5835</v>
      </c>
      <c r="H3852">
        <v>2203191</v>
      </c>
      <c r="I3852" t="s">
        <v>3044</v>
      </c>
      <c r="J3852" t="s">
        <v>4226</v>
      </c>
      <c r="K3852">
        <v>217490</v>
      </c>
      <c r="L3852" t="s">
        <v>3254</v>
      </c>
      <c r="M3852">
        <v>43</v>
      </c>
      <c r="N3852" t="s">
        <v>924</v>
      </c>
      <c r="O3852" t="s">
        <v>924</v>
      </c>
      <c r="P3852" t="s">
        <v>924</v>
      </c>
      <c r="Q3852">
        <v>4</v>
      </c>
      <c r="R3852">
        <v>0</v>
      </c>
      <c r="S3852">
        <v>0</v>
      </c>
      <c r="T3852">
        <v>0</v>
      </c>
      <c r="U3852" t="s">
        <v>924</v>
      </c>
      <c r="V3852" t="s">
        <v>924</v>
      </c>
      <c r="W3852" t="s">
        <v>924</v>
      </c>
      <c r="X3852" t="s">
        <v>924</v>
      </c>
      <c r="Y3852">
        <v>13</v>
      </c>
      <c r="Z3852">
        <v>9</v>
      </c>
      <c r="AA3852">
        <v>1</v>
      </c>
      <c r="AB3852">
        <v>1</v>
      </c>
      <c r="AC3852" t="s">
        <v>1696</v>
      </c>
      <c r="AD3852" t="s">
        <v>5836</v>
      </c>
      <c r="AE3852" t="s">
        <v>7333</v>
      </c>
      <c r="AF3852">
        <v>0</v>
      </c>
      <c r="AG3852">
        <v>0</v>
      </c>
      <c r="AH3852">
        <v>1</v>
      </c>
      <c r="AI3852">
        <v>0</v>
      </c>
      <c r="AJ3852">
        <f>IF(AI3852="","",IF(ISERROR(VLOOKUP(CONCATENATE(F3852),Term!$A$1:$C$2000,1,FALSE)),0,1))</f>
        <v>0</v>
      </c>
    </row>
    <row r="3853" spans="1:36" x14ac:dyDescent="0.15">
      <c r="A3853" t="s">
        <v>5038</v>
      </c>
      <c r="B3853">
        <v>39813</v>
      </c>
      <c r="C3853" s="14">
        <v>39813</v>
      </c>
      <c r="D3853" s="14"/>
      <c r="F3853">
        <v>524695</v>
      </c>
      <c r="G3853" t="s">
        <v>5835</v>
      </c>
      <c r="H3853">
        <v>2203191</v>
      </c>
      <c r="I3853" t="s">
        <v>3044</v>
      </c>
      <c r="J3853" t="s">
        <v>4226</v>
      </c>
      <c r="K3853">
        <v>345950</v>
      </c>
      <c r="L3853" t="s">
        <v>3254</v>
      </c>
      <c r="M3853">
        <v>43</v>
      </c>
      <c r="N3853" t="s">
        <v>924</v>
      </c>
      <c r="O3853" t="s">
        <v>924</v>
      </c>
      <c r="P3853" t="s">
        <v>924</v>
      </c>
      <c r="Q3853">
        <v>4</v>
      </c>
      <c r="R3853">
        <v>1</v>
      </c>
      <c r="S3853">
        <v>0</v>
      </c>
      <c r="T3853">
        <v>0</v>
      </c>
      <c r="U3853" t="s">
        <v>924</v>
      </c>
      <c r="V3853" t="s">
        <v>924</v>
      </c>
      <c r="W3853" t="s">
        <v>924</v>
      </c>
      <c r="X3853" t="s">
        <v>924</v>
      </c>
      <c r="Y3853">
        <v>13</v>
      </c>
      <c r="Z3853">
        <v>9</v>
      </c>
      <c r="AA3853">
        <v>1</v>
      </c>
      <c r="AB3853">
        <v>1</v>
      </c>
      <c r="AC3853" t="s">
        <v>1696</v>
      </c>
      <c r="AD3853" t="s">
        <v>5836</v>
      </c>
      <c r="AE3853" t="s">
        <v>7333</v>
      </c>
      <c r="AF3853">
        <v>1</v>
      </c>
      <c r="AG3853">
        <v>0</v>
      </c>
      <c r="AH3853">
        <v>0</v>
      </c>
      <c r="AI3853">
        <v>0</v>
      </c>
      <c r="AJ3853">
        <f>IF(AI3853="","",IF(ISERROR(VLOOKUP(CONCATENATE(F3853),Term!$A$1:$C$2000,1,FALSE)),0,1))</f>
        <v>0</v>
      </c>
    </row>
    <row r="3854" spans="1:36" x14ac:dyDescent="0.15">
      <c r="A3854" t="s">
        <v>2658</v>
      </c>
      <c r="B3854">
        <v>39818</v>
      </c>
      <c r="C3854" s="14">
        <v>39819</v>
      </c>
      <c r="D3854" s="14">
        <v>39832</v>
      </c>
      <c r="F3854">
        <v>524695</v>
      </c>
      <c r="G3854" t="s">
        <v>5835</v>
      </c>
      <c r="H3854">
        <v>2196569</v>
      </c>
      <c r="I3854" t="s">
        <v>3044</v>
      </c>
      <c r="J3854" t="s">
        <v>2659</v>
      </c>
      <c r="K3854">
        <v>143826</v>
      </c>
      <c r="L3854" t="s">
        <v>3254</v>
      </c>
      <c r="M3854">
        <v>43</v>
      </c>
      <c r="N3854" t="s">
        <v>924</v>
      </c>
      <c r="O3854" t="s">
        <v>924</v>
      </c>
      <c r="P3854" t="s">
        <v>924</v>
      </c>
      <c r="Q3854">
        <v>5</v>
      </c>
      <c r="R3854">
        <v>1</v>
      </c>
      <c r="S3854">
        <v>0</v>
      </c>
      <c r="T3854">
        <v>0</v>
      </c>
      <c r="U3854" t="s">
        <v>924</v>
      </c>
      <c r="V3854" t="s">
        <v>924</v>
      </c>
      <c r="W3854" t="s">
        <v>924</v>
      </c>
      <c r="X3854" t="s">
        <v>924</v>
      </c>
      <c r="Y3854">
        <v>13</v>
      </c>
      <c r="Z3854">
        <v>9</v>
      </c>
      <c r="AA3854">
        <v>1</v>
      </c>
      <c r="AB3854">
        <v>1</v>
      </c>
      <c r="AC3854" t="s">
        <v>1696</v>
      </c>
      <c r="AD3854" t="s">
        <v>5836</v>
      </c>
      <c r="AE3854" t="s">
        <v>7332</v>
      </c>
      <c r="AF3854">
        <v>1</v>
      </c>
      <c r="AG3854">
        <v>0</v>
      </c>
      <c r="AH3854">
        <v>1</v>
      </c>
      <c r="AI3854">
        <v>0</v>
      </c>
      <c r="AJ3854">
        <f>IF(AI3854="","",IF(ISERROR(VLOOKUP(CONCATENATE(F3854),Term!$A$1:$C$2000,1,FALSE)),0,1))</f>
        <v>0</v>
      </c>
    </row>
    <row r="3855" spans="1:36" x14ac:dyDescent="0.15">
      <c r="A3855" t="s">
        <v>5034</v>
      </c>
      <c r="B3855">
        <v>39797</v>
      </c>
      <c r="C3855" s="14">
        <v>39798</v>
      </c>
      <c r="D3855" s="14">
        <v>39819</v>
      </c>
      <c r="F3855">
        <v>524695</v>
      </c>
      <c r="G3855" t="s">
        <v>5835</v>
      </c>
      <c r="H3855">
        <v>232879</v>
      </c>
      <c r="I3855" t="s">
        <v>3044</v>
      </c>
      <c r="J3855" t="s">
        <v>5035</v>
      </c>
      <c r="K3855">
        <v>316783</v>
      </c>
      <c r="L3855" t="s">
        <v>3254</v>
      </c>
      <c r="M3855">
        <v>43</v>
      </c>
      <c r="N3855" t="s">
        <v>924</v>
      </c>
      <c r="O3855" t="s">
        <v>924</v>
      </c>
      <c r="P3855" t="s">
        <v>924</v>
      </c>
      <c r="Q3855">
        <v>4</v>
      </c>
      <c r="R3855">
        <v>1</v>
      </c>
      <c r="S3855">
        <v>0</v>
      </c>
      <c r="T3855">
        <v>0</v>
      </c>
      <c r="U3855" t="s">
        <v>924</v>
      </c>
      <c r="V3855" t="s">
        <v>924</v>
      </c>
      <c r="W3855" t="s">
        <v>924</v>
      </c>
      <c r="X3855" t="s">
        <v>924</v>
      </c>
      <c r="Y3855">
        <v>13</v>
      </c>
      <c r="Z3855">
        <v>9</v>
      </c>
      <c r="AA3855">
        <v>1</v>
      </c>
      <c r="AB3855">
        <v>1</v>
      </c>
      <c r="AC3855" t="s">
        <v>1696</v>
      </c>
      <c r="AD3855" t="s">
        <v>5836</v>
      </c>
      <c r="AE3855" t="s">
        <v>7330</v>
      </c>
      <c r="AF3855">
        <v>1</v>
      </c>
      <c r="AG3855">
        <v>1</v>
      </c>
      <c r="AH3855">
        <v>1</v>
      </c>
      <c r="AI3855">
        <v>0</v>
      </c>
      <c r="AJ3855">
        <f>IF(AI3855="","",IF(ISERROR(VLOOKUP(CONCATENATE(F3855),Term!$A$1:$C$2000,1,FALSE)),0,1))</f>
        <v>0</v>
      </c>
    </row>
    <row r="3856" spans="1:36" x14ac:dyDescent="0.15">
      <c r="A3856" t="s">
        <v>5036</v>
      </c>
      <c r="B3856">
        <v>39797</v>
      </c>
      <c r="C3856" s="14">
        <v>39798</v>
      </c>
      <c r="D3856" s="14">
        <v>39805</v>
      </c>
      <c r="F3856">
        <v>524695</v>
      </c>
      <c r="G3856" t="s">
        <v>5835</v>
      </c>
      <c r="H3856">
        <v>232879</v>
      </c>
      <c r="I3856" t="s">
        <v>3044</v>
      </c>
      <c r="J3856" t="s">
        <v>5035</v>
      </c>
      <c r="K3856">
        <v>138429</v>
      </c>
      <c r="L3856" t="s">
        <v>3254</v>
      </c>
      <c r="M3856">
        <v>43</v>
      </c>
      <c r="N3856" t="s">
        <v>924</v>
      </c>
      <c r="O3856" t="s">
        <v>924</v>
      </c>
      <c r="P3856" t="s">
        <v>924</v>
      </c>
      <c r="Q3856">
        <v>4</v>
      </c>
      <c r="R3856">
        <v>0</v>
      </c>
      <c r="S3856">
        <v>0</v>
      </c>
      <c r="T3856">
        <v>0</v>
      </c>
      <c r="U3856" t="s">
        <v>924</v>
      </c>
      <c r="V3856" t="s">
        <v>924</v>
      </c>
      <c r="W3856" t="s">
        <v>924</v>
      </c>
      <c r="X3856" t="s">
        <v>924</v>
      </c>
      <c r="Y3856">
        <v>13</v>
      </c>
      <c r="Z3856">
        <v>9</v>
      </c>
      <c r="AA3856">
        <v>1</v>
      </c>
      <c r="AB3856">
        <v>1</v>
      </c>
      <c r="AC3856" t="s">
        <v>1696</v>
      </c>
      <c r="AD3856" t="s">
        <v>5836</v>
      </c>
      <c r="AE3856" t="s">
        <v>7330</v>
      </c>
      <c r="AF3856">
        <v>0</v>
      </c>
      <c r="AG3856">
        <v>0</v>
      </c>
      <c r="AH3856">
        <v>0</v>
      </c>
      <c r="AI3856">
        <v>0</v>
      </c>
      <c r="AJ3856">
        <f>IF(AI3856="","",IF(ISERROR(VLOOKUP(CONCATENATE(F3856),Term!$A$1:$C$2000,1,FALSE)),0,1))</f>
        <v>0</v>
      </c>
    </row>
    <row r="3857" spans="1:36" x14ac:dyDescent="0.15">
      <c r="A3857" t="s">
        <v>3548</v>
      </c>
      <c r="B3857">
        <v>39799</v>
      </c>
      <c r="C3857" s="14">
        <v>39799</v>
      </c>
      <c r="D3857" s="14">
        <v>39829</v>
      </c>
      <c r="F3857">
        <v>521585</v>
      </c>
      <c r="G3857" t="s">
        <v>5996</v>
      </c>
      <c r="H3857">
        <v>2048895</v>
      </c>
      <c r="I3857" t="s">
        <v>3044</v>
      </c>
      <c r="J3857" t="s">
        <v>6034</v>
      </c>
      <c r="K3857">
        <v>111224</v>
      </c>
      <c r="L3857" t="s">
        <v>2438</v>
      </c>
      <c r="M3857">
        <v>43</v>
      </c>
      <c r="N3857" t="s">
        <v>924</v>
      </c>
      <c r="O3857" t="s">
        <v>924</v>
      </c>
      <c r="P3857" t="s">
        <v>924</v>
      </c>
      <c r="Q3857">
        <v>4</v>
      </c>
      <c r="R3857">
        <v>1</v>
      </c>
      <c r="S3857">
        <v>0</v>
      </c>
      <c r="T3857">
        <v>0</v>
      </c>
      <c r="U3857" t="s">
        <v>924</v>
      </c>
      <c r="V3857" t="s">
        <v>924</v>
      </c>
      <c r="W3857" t="s">
        <v>924</v>
      </c>
      <c r="X3857" t="s">
        <v>924</v>
      </c>
      <c r="Y3857">
        <v>132</v>
      </c>
      <c r="Z3857">
        <v>48</v>
      </c>
      <c r="AA3857">
        <v>41</v>
      </c>
      <c r="AB3857">
        <v>22</v>
      </c>
      <c r="AC3857" t="s">
        <v>836</v>
      </c>
      <c r="AD3857" t="s">
        <v>2584</v>
      </c>
      <c r="AE3857" t="s">
        <v>7382</v>
      </c>
      <c r="AF3857">
        <v>1</v>
      </c>
      <c r="AG3857">
        <v>0</v>
      </c>
      <c r="AH3857">
        <v>1</v>
      </c>
      <c r="AI3857">
        <v>0</v>
      </c>
      <c r="AJ3857">
        <f>IF(AI3857="","",IF(ISERROR(VLOOKUP(CONCATENATE(F3857),Term!$A$1:$C$2000,1,FALSE)),0,1))</f>
        <v>0</v>
      </c>
    </row>
    <row r="3858" spans="1:36" x14ac:dyDescent="0.15">
      <c r="A3858" t="s">
        <v>3135</v>
      </c>
      <c r="B3858">
        <v>39757</v>
      </c>
      <c r="C3858">
        <v>39757</v>
      </c>
      <c r="E3858">
        <v>39783</v>
      </c>
      <c r="F3858">
        <v>521585</v>
      </c>
      <c r="G3858" t="s">
        <v>5996</v>
      </c>
      <c r="H3858">
        <v>2065169</v>
      </c>
      <c r="I3858" t="s">
        <v>3044</v>
      </c>
      <c r="J3858" t="s">
        <v>6034</v>
      </c>
      <c r="K3858">
        <v>112092</v>
      </c>
      <c r="L3858" t="s">
        <v>2438</v>
      </c>
      <c r="M3858">
        <v>43</v>
      </c>
      <c r="N3858" t="s">
        <v>4582</v>
      </c>
      <c r="O3858">
        <v>3</v>
      </c>
      <c r="P3858">
        <v>62</v>
      </c>
      <c r="Q3858">
        <v>1</v>
      </c>
      <c r="R3858">
        <v>0</v>
      </c>
      <c r="S3858">
        <v>1</v>
      </c>
      <c r="T3858">
        <v>0</v>
      </c>
      <c r="U3858">
        <v>26</v>
      </c>
      <c r="V3858">
        <v>2</v>
      </c>
      <c r="W3858">
        <v>303432</v>
      </c>
      <c r="X3858" t="s">
        <v>835</v>
      </c>
      <c r="Y3858">
        <v>132</v>
      </c>
      <c r="Z3858">
        <v>48</v>
      </c>
      <c r="AA3858">
        <v>41</v>
      </c>
      <c r="AB3858">
        <v>22</v>
      </c>
      <c r="AC3858" t="s">
        <v>836</v>
      </c>
      <c r="AD3858" t="s">
        <v>2584</v>
      </c>
      <c r="AE3858" t="s">
        <v>9701</v>
      </c>
      <c r="AF3858">
        <v>0</v>
      </c>
      <c r="AG3858">
        <v>0</v>
      </c>
      <c r="AH3858">
        <v>1</v>
      </c>
      <c r="AI3858">
        <v>1</v>
      </c>
      <c r="AJ3858">
        <f>IF(AI3858="","",IF(ISERROR(VLOOKUP(CONCATENATE(F3858),Term!$A$1:$C$2000,1,FALSE)),0,1))</f>
        <v>0</v>
      </c>
    </row>
    <row r="3859" spans="1:36" x14ac:dyDescent="0.15">
      <c r="A3859" t="s">
        <v>3136</v>
      </c>
      <c r="B3859">
        <v>39758</v>
      </c>
      <c r="C3859" s="14">
        <v>39759</v>
      </c>
      <c r="D3859" s="14"/>
      <c r="E3859">
        <v>39783</v>
      </c>
      <c r="F3859">
        <v>521585</v>
      </c>
      <c r="G3859" t="s">
        <v>5996</v>
      </c>
      <c r="H3859">
        <v>2065169</v>
      </c>
      <c r="I3859" t="s">
        <v>3044</v>
      </c>
      <c r="J3859" t="s">
        <v>6034</v>
      </c>
      <c r="K3859">
        <v>89896</v>
      </c>
      <c r="L3859" t="s">
        <v>2438</v>
      </c>
      <c r="M3859">
        <v>43</v>
      </c>
      <c r="N3859" t="s">
        <v>4582</v>
      </c>
      <c r="O3859">
        <v>3</v>
      </c>
      <c r="P3859">
        <v>62</v>
      </c>
      <c r="Q3859">
        <v>1</v>
      </c>
      <c r="R3859">
        <v>0</v>
      </c>
      <c r="S3859">
        <v>1</v>
      </c>
      <c r="T3859">
        <v>1</v>
      </c>
      <c r="U3859">
        <v>26</v>
      </c>
      <c r="V3859">
        <v>2</v>
      </c>
      <c r="W3859">
        <v>303432</v>
      </c>
      <c r="X3859" t="s">
        <v>835</v>
      </c>
      <c r="Y3859">
        <v>132</v>
      </c>
      <c r="Z3859">
        <v>48</v>
      </c>
      <c r="AA3859">
        <v>41</v>
      </c>
      <c r="AB3859">
        <v>22</v>
      </c>
      <c r="AC3859" t="s">
        <v>836</v>
      </c>
      <c r="AD3859" t="s">
        <v>2584</v>
      </c>
      <c r="AE3859" t="s">
        <v>9701</v>
      </c>
      <c r="AF3859">
        <v>1</v>
      </c>
      <c r="AG3859">
        <v>0</v>
      </c>
      <c r="AH3859">
        <v>0</v>
      </c>
      <c r="AI3859">
        <v>0</v>
      </c>
      <c r="AJ3859">
        <f>IF(AI3859="","",IF(ISERROR(VLOOKUP(CONCATENATE(F3859),Term!$A$1:$C$2000,1,FALSE)),0,1))</f>
        <v>0</v>
      </c>
    </row>
    <row r="3860" spans="1:36" x14ac:dyDescent="0.15">
      <c r="A3860" t="s">
        <v>2469</v>
      </c>
      <c r="B3860">
        <v>39771</v>
      </c>
      <c r="C3860" s="14">
        <v>39777</v>
      </c>
      <c r="D3860" s="14"/>
      <c r="E3860">
        <v>39819</v>
      </c>
      <c r="F3860">
        <v>521585</v>
      </c>
      <c r="G3860" t="s">
        <v>5996</v>
      </c>
      <c r="H3860">
        <v>2065169</v>
      </c>
      <c r="I3860" t="s">
        <v>3044</v>
      </c>
      <c r="J3860" t="s">
        <v>6034</v>
      </c>
      <c r="K3860">
        <v>101444</v>
      </c>
      <c r="L3860" t="s">
        <v>2438</v>
      </c>
      <c r="M3860">
        <v>43</v>
      </c>
      <c r="N3860" t="s">
        <v>646</v>
      </c>
      <c r="O3860">
        <v>5</v>
      </c>
      <c r="P3860">
        <v>26</v>
      </c>
      <c r="Q3860">
        <v>2</v>
      </c>
      <c r="R3860">
        <v>0</v>
      </c>
      <c r="S3860">
        <v>1</v>
      </c>
      <c r="T3860">
        <v>0</v>
      </c>
      <c r="U3860">
        <v>26</v>
      </c>
      <c r="V3860">
        <v>2</v>
      </c>
      <c r="W3860">
        <v>303432</v>
      </c>
      <c r="X3860" t="s">
        <v>835</v>
      </c>
      <c r="Y3860">
        <v>132</v>
      </c>
      <c r="Z3860">
        <v>48</v>
      </c>
      <c r="AA3860">
        <v>41</v>
      </c>
      <c r="AB3860">
        <v>22</v>
      </c>
      <c r="AC3860" t="s">
        <v>836</v>
      </c>
      <c r="AD3860" t="s">
        <v>2584</v>
      </c>
      <c r="AE3860" t="s">
        <v>9701</v>
      </c>
      <c r="AF3860">
        <v>0</v>
      </c>
      <c r="AG3860">
        <v>0</v>
      </c>
      <c r="AH3860">
        <v>1</v>
      </c>
      <c r="AI3860">
        <v>1</v>
      </c>
      <c r="AJ3860">
        <f>IF(AI3860="","",IF(ISERROR(VLOOKUP(CONCATENATE(F3860),Term!$A$1:$C$2000,1,FALSE)),0,1))</f>
        <v>0</v>
      </c>
    </row>
    <row r="3861" spans="1:36" x14ac:dyDescent="0.15">
      <c r="A3861" t="s">
        <v>4831</v>
      </c>
      <c r="B3861">
        <v>39771</v>
      </c>
      <c r="C3861" s="14">
        <v>39783</v>
      </c>
      <c r="D3861" s="14">
        <v>39804</v>
      </c>
      <c r="F3861">
        <v>521585</v>
      </c>
      <c r="G3861" t="s">
        <v>5996</v>
      </c>
      <c r="H3861">
        <v>2065169</v>
      </c>
      <c r="I3861" t="s">
        <v>3044</v>
      </c>
      <c r="J3861" t="s">
        <v>6034</v>
      </c>
      <c r="K3861">
        <v>84541</v>
      </c>
      <c r="L3861" t="s">
        <v>2438</v>
      </c>
      <c r="M3861">
        <v>43</v>
      </c>
      <c r="N3861" t="s">
        <v>924</v>
      </c>
      <c r="O3861" t="s">
        <v>924</v>
      </c>
      <c r="P3861" t="s">
        <v>924</v>
      </c>
      <c r="Q3861">
        <v>3</v>
      </c>
      <c r="R3861">
        <v>0</v>
      </c>
      <c r="S3861">
        <v>0</v>
      </c>
      <c r="T3861">
        <v>0</v>
      </c>
      <c r="U3861">
        <v>26</v>
      </c>
      <c r="V3861">
        <v>2</v>
      </c>
      <c r="W3861">
        <v>303432</v>
      </c>
      <c r="X3861" t="s">
        <v>835</v>
      </c>
      <c r="Y3861">
        <v>132</v>
      </c>
      <c r="Z3861">
        <v>48</v>
      </c>
      <c r="AA3861">
        <v>41</v>
      </c>
      <c r="AB3861">
        <v>22</v>
      </c>
      <c r="AC3861" t="s">
        <v>836</v>
      </c>
      <c r="AD3861" t="s">
        <v>2584</v>
      </c>
      <c r="AE3861" t="s">
        <v>9701</v>
      </c>
      <c r="AF3861">
        <v>0</v>
      </c>
      <c r="AG3861">
        <v>0</v>
      </c>
      <c r="AH3861">
        <v>1</v>
      </c>
      <c r="AI3861">
        <v>0</v>
      </c>
      <c r="AJ3861">
        <f>IF(AI3861="","",IF(ISERROR(VLOOKUP(CONCATENATE(F3861),Term!$A$1:$C$2000,1,FALSE)),0,1))</f>
        <v>0</v>
      </c>
    </row>
    <row r="3862" spans="1:36" x14ac:dyDescent="0.15">
      <c r="A3862" t="s">
        <v>1113</v>
      </c>
      <c r="B3862">
        <v>39815</v>
      </c>
      <c r="C3862" s="14">
        <v>39815</v>
      </c>
      <c r="D3862" s="14"/>
      <c r="F3862">
        <v>521585</v>
      </c>
      <c r="G3862" t="s">
        <v>5996</v>
      </c>
      <c r="H3862">
        <v>2065169</v>
      </c>
      <c r="I3862" t="s">
        <v>3044</v>
      </c>
      <c r="J3862" t="s">
        <v>6034</v>
      </c>
      <c r="K3862">
        <v>246489</v>
      </c>
      <c r="L3862" t="s">
        <v>2438</v>
      </c>
      <c r="M3862">
        <v>43</v>
      </c>
      <c r="N3862" t="s">
        <v>924</v>
      </c>
      <c r="O3862" t="s">
        <v>924</v>
      </c>
      <c r="P3862" t="s">
        <v>924</v>
      </c>
      <c r="Q3862">
        <v>5</v>
      </c>
      <c r="R3862">
        <v>1</v>
      </c>
      <c r="S3862">
        <v>0</v>
      </c>
      <c r="T3862">
        <v>0</v>
      </c>
      <c r="U3862">
        <v>26</v>
      </c>
      <c r="V3862">
        <v>2</v>
      </c>
      <c r="W3862">
        <v>303432</v>
      </c>
      <c r="X3862" t="s">
        <v>835</v>
      </c>
      <c r="Y3862">
        <v>132</v>
      </c>
      <c r="Z3862">
        <v>48</v>
      </c>
      <c r="AA3862">
        <v>41</v>
      </c>
      <c r="AB3862">
        <v>22</v>
      </c>
      <c r="AC3862" t="s">
        <v>836</v>
      </c>
      <c r="AD3862" t="s">
        <v>2584</v>
      </c>
      <c r="AE3862" t="s">
        <v>9701</v>
      </c>
      <c r="AF3862">
        <v>0</v>
      </c>
      <c r="AG3862">
        <v>0</v>
      </c>
      <c r="AH3862">
        <v>1</v>
      </c>
      <c r="AI3862">
        <v>0</v>
      </c>
      <c r="AJ3862">
        <f>IF(AI3862="","",IF(ISERROR(VLOOKUP(CONCATENATE(F3862),Term!$A$1:$C$2000,1,FALSE)),0,1))</f>
        <v>0</v>
      </c>
    </row>
    <row r="3863" spans="1:36" x14ac:dyDescent="0.15">
      <c r="A3863" t="s">
        <v>9703</v>
      </c>
      <c r="B3863">
        <v>39829</v>
      </c>
      <c r="C3863">
        <v>39829</v>
      </c>
      <c r="F3863">
        <v>521585</v>
      </c>
      <c r="G3863" t="s">
        <v>5996</v>
      </c>
      <c r="H3863">
        <v>2111813</v>
      </c>
      <c r="I3863" t="s">
        <v>3044</v>
      </c>
      <c r="J3863" t="s">
        <v>6034</v>
      </c>
      <c r="K3863">
        <v>256755</v>
      </c>
      <c r="L3863" t="s">
        <v>2438</v>
      </c>
      <c r="M3863">
        <v>43</v>
      </c>
      <c r="N3863" t="s">
        <v>924</v>
      </c>
      <c r="O3863" t="s">
        <v>924</v>
      </c>
      <c r="P3863" t="s">
        <v>924</v>
      </c>
      <c r="Q3863">
        <v>6</v>
      </c>
      <c r="R3863">
        <v>1</v>
      </c>
      <c r="S3863">
        <v>0</v>
      </c>
      <c r="T3863">
        <v>0</v>
      </c>
      <c r="U3863" t="s">
        <v>924</v>
      </c>
      <c r="V3863" t="s">
        <v>924</v>
      </c>
      <c r="W3863" t="s">
        <v>924</v>
      </c>
      <c r="X3863" t="s">
        <v>924</v>
      </c>
      <c r="Y3863">
        <v>132</v>
      </c>
      <c r="Z3863">
        <v>48</v>
      </c>
      <c r="AA3863">
        <v>41</v>
      </c>
      <c r="AB3863">
        <v>22</v>
      </c>
      <c r="AC3863" t="s">
        <v>836</v>
      </c>
      <c r="AD3863" t="s">
        <v>2584</v>
      </c>
      <c r="AE3863" t="s">
        <v>9704</v>
      </c>
      <c r="AF3863">
        <v>1</v>
      </c>
      <c r="AG3863">
        <v>0</v>
      </c>
      <c r="AH3863">
        <v>1</v>
      </c>
      <c r="AI3863">
        <v>0</v>
      </c>
      <c r="AJ3863">
        <f>IF(AI3863="","",IF(ISERROR(VLOOKUP(CONCATENATE(F3863),Term!$A$1:$C$2000,1,FALSE)),0,1))</f>
        <v>0</v>
      </c>
    </row>
    <row r="3864" spans="1:36" x14ac:dyDescent="0.15">
      <c r="A3864" t="s">
        <v>3138</v>
      </c>
      <c r="B3864">
        <v>39759</v>
      </c>
      <c r="C3864" s="14">
        <v>39762</v>
      </c>
      <c r="D3864" s="14">
        <v>39813</v>
      </c>
      <c r="F3864">
        <v>521585</v>
      </c>
      <c r="G3864" t="s">
        <v>5996</v>
      </c>
      <c r="H3864">
        <v>2129490</v>
      </c>
      <c r="I3864" t="s">
        <v>3044</v>
      </c>
      <c r="J3864" t="s">
        <v>6034</v>
      </c>
      <c r="K3864">
        <v>236166</v>
      </c>
      <c r="L3864" t="s">
        <v>2438</v>
      </c>
      <c r="M3864">
        <v>43</v>
      </c>
      <c r="N3864" t="s">
        <v>924</v>
      </c>
      <c r="O3864" t="s">
        <v>924</v>
      </c>
      <c r="P3864" t="s">
        <v>924</v>
      </c>
      <c r="Q3864">
        <v>1</v>
      </c>
      <c r="R3864">
        <v>0</v>
      </c>
      <c r="S3864">
        <v>0</v>
      </c>
      <c r="T3864">
        <v>0</v>
      </c>
      <c r="U3864" t="s">
        <v>924</v>
      </c>
      <c r="V3864" t="s">
        <v>924</v>
      </c>
      <c r="W3864" t="s">
        <v>924</v>
      </c>
      <c r="X3864" t="s">
        <v>924</v>
      </c>
      <c r="Y3864">
        <v>132</v>
      </c>
      <c r="Z3864">
        <v>48</v>
      </c>
      <c r="AA3864">
        <v>41</v>
      </c>
      <c r="AB3864">
        <v>22</v>
      </c>
      <c r="AC3864" t="s">
        <v>836</v>
      </c>
      <c r="AD3864" t="s">
        <v>2584</v>
      </c>
      <c r="AE3864" t="s">
        <v>7388</v>
      </c>
      <c r="AF3864">
        <v>0</v>
      </c>
      <c r="AG3864">
        <v>0</v>
      </c>
      <c r="AH3864">
        <v>1</v>
      </c>
      <c r="AI3864">
        <v>0</v>
      </c>
      <c r="AJ3864">
        <f>IF(AI3864="","",IF(ISERROR(VLOOKUP(CONCATENATE(F3864),Term!$A$1:$C$2000,1,FALSE)),0,1))</f>
        <v>0</v>
      </c>
    </row>
    <row r="3865" spans="1:36" x14ac:dyDescent="0.15">
      <c r="A3865" t="s">
        <v>1116</v>
      </c>
      <c r="B3865">
        <v>39822</v>
      </c>
      <c r="C3865" s="14">
        <v>39828</v>
      </c>
      <c r="D3865" s="14"/>
      <c r="F3865">
        <v>521585</v>
      </c>
      <c r="G3865" t="s">
        <v>5996</v>
      </c>
      <c r="H3865">
        <v>2129490</v>
      </c>
      <c r="I3865" t="s">
        <v>3044</v>
      </c>
      <c r="J3865" t="s">
        <v>6034</v>
      </c>
      <c r="K3865">
        <v>296976</v>
      </c>
      <c r="L3865" t="s">
        <v>2438</v>
      </c>
      <c r="M3865">
        <v>43</v>
      </c>
      <c r="N3865" t="s">
        <v>924</v>
      </c>
      <c r="O3865" t="s">
        <v>924</v>
      </c>
      <c r="P3865" t="s">
        <v>924</v>
      </c>
      <c r="Q3865">
        <v>5</v>
      </c>
      <c r="R3865">
        <v>1</v>
      </c>
      <c r="S3865">
        <v>0</v>
      </c>
      <c r="T3865">
        <v>0</v>
      </c>
      <c r="U3865" t="s">
        <v>924</v>
      </c>
      <c r="V3865" t="s">
        <v>924</v>
      </c>
      <c r="W3865" t="s">
        <v>924</v>
      </c>
      <c r="X3865" t="s">
        <v>924</v>
      </c>
      <c r="Y3865">
        <v>132</v>
      </c>
      <c r="Z3865">
        <v>48</v>
      </c>
      <c r="AA3865">
        <v>41</v>
      </c>
      <c r="AB3865">
        <v>22</v>
      </c>
      <c r="AC3865" t="s">
        <v>836</v>
      </c>
      <c r="AD3865" t="s">
        <v>2584</v>
      </c>
      <c r="AE3865" t="s">
        <v>7388</v>
      </c>
      <c r="AF3865">
        <v>1</v>
      </c>
      <c r="AG3865">
        <v>0</v>
      </c>
      <c r="AH3865">
        <v>1</v>
      </c>
      <c r="AI3865">
        <v>0</v>
      </c>
      <c r="AJ3865">
        <f>IF(AI3865="","",IF(ISERROR(VLOOKUP(CONCATENATE(F3865),Term!$A$1:$C$2000,1,FALSE)),0,1))</f>
        <v>0</v>
      </c>
    </row>
    <row r="3866" spans="1:36" x14ac:dyDescent="0.15">
      <c r="A3866" t="s">
        <v>1532</v>
      </c>
      <c r="B3866">
        <v>39811</v>
      </c>
      <c r="C3866" s="14">
        <v>39812</v>
      </c>
      <c r="D3866" s="14"/>
      <c r="E3866">
        <v>39829</v>
      </c>
      <c r="F3866">
        <v>521585</v>
      </c>
      <c r="G3866" t="s">
        <v>5996</v>
      </c>
      <c r="H3866">
        <v>2165962</v>
      </c>
      <c r="I3866" t="s">
        <v>3044</v>
      </c>
      <c r="J3866" t="s">
        <v>6034</v>
      </c>
      <c r="K3866">
        <v>150682</v>
      </c>
      <c r="L3866" t="s">
        <v>2438</v>
      </c>
      <c r="M3866">
        <v>43</v>
      </c>
      <c r="N3866" t="s">
        <v>7479</v>
      </c>
      <c r="O3866">
        <v>6</v>
      </c>
      <c r="P3866">
        <v>16</v>
      </c>
      <c r="Q3866">
        <v>4</v>
      </c>
      <c r="R3866">
        <v>1</v>
      </c>
      <c r="S3866">
        <v>1</v>
      </c>
      <c r="T3866">
        <v>1</v>
      </c>
      <c r="U3866">
        <v>16</v>
      </c>
      <c r="V3866">
        <v>1</v>
      </c>
      <c r="W3866">
        <v>150682</v>
      </c>
      <c r="X3866" t="s">
        <v>5949</v>
      </c>
      <c r="Y3866">
        <v>132</v>
      </c>
      <c r="Z3866">
        <v>48</v>
      </c>
      <c r="AA3866">
        <v>41</v>
      </c>
      <c r="AB3866">
        <v>22</v>
      </c>
      <c r="AC3866" t="s">
        <v>836</v>
      </c>
      <c r="AD3866" t="s">
        <v>2584</v>
      </c>
      <c r="AE3866" t="s">
        <v>9708</v>
      </c>
      <c r="AF3866">
        <v>1</v>
      </c>
      <c r="AG3866">
        <v>0</v>
      </c>
      <c r="AH3866">
        <v>1</v>
      </c>
      <c r="AI3866">
        <v>1</v>
      </c>
      <c r="AJ3866">
        <f>IF(AI3866="","",IF(ISERROR(VLOOKUP(CONCATENATE(F3866),Term!$A$1:$C$2000,1,FALSE)),0,1))</f>
        <v>0</v>
      </c>
    </row>
    <row r="3867" spans="1:36" x14ac:dyDescent="0.15">
      <c r="A3867" t="s">
        <v>1533</v>
      </c>
      <c r="B3867">
        <v>39799</v>
      </c>
      <c r="C3867">
        <v>39799</v>
      </c>
      <c r="D3867">
        <v>39804</v>
      </c>
      <c r="F3867">
        <v>521585</v>
      </c>
      <c r="G3867" t="s">
        <v>5996</v>
      </c>
      <c r="H3867">
        <v>2172092</v>
      </c>
      <c r="I3867" t="s">
        <v>3044</v>
      </c>
      <c r="J3867" t="s">
        <v>6034</v>
      </c>
      <c r="K3867">
        <v>260131</v>
      </c>
      <c r="L3867" t="s">
        <v>2438</v>
      </c>
      <c r="M3867">
        <v>43</v>
      </c>
      <c r="N3867" t="s">
        <v>924</v>
      </c>
      <c r="O3867" t="s">
        <v>924</v>
      </c>
      <c r="P3867" t="s">
        <v>924</v>
      </c>
      <c r="Q3867">
        <v>4</v>
      </c>
      <c r="R3867">
        <v>0</v>
      </c>
      <c r="S3867">
        <v>0</v>
      </c>
      <c r="T3867">
        <v>0</v>
      </c>
      <c r="U3867" t="s">
        <v>924</v>
      </c>
      <c r="V3867" t="s">
        <v>924</v>
      </c>
      <c r="W3867" t="s">
        <v>924</v>
      </c>
      <c r="X3867" t="s">
        <v>924</v>
      </c>
      <c r="Y3867">
        <v>132</v>
      </c>
      <c r="Z3867">
        <v>48</v>
      </c>
      <c r="AA3867">
        <v>41</v>
      </c>
      <c r="AB3867">
        <v>22</v>
      </c>
      <c r="AC3867" t="s">
        <v>836</v>
      </c>
      <c r="AD3867" t="s">
        <v>2584</v>
      </c>
      <c r="AE3867" t="s">
        <v>7390</v>
      </c>
      <c r="AF3867">
        <v>0</v>
      </c>
      <c r="AG3867">
        <v>0</v>
      </c>
      <c r="AH3867">
        <v>1</v>
      </c>
      <c r="AI3867">
        <v>0</v>
      </c>
      <c r="AJ3867">
        <f>IF(AI3867="","",IF(ISERROR(VLOOKUP(CONCATENATE(F3867),Term!$A$1:$C$2000,1,FALSE)),0,1))</f>
        <v>0</v>
      </c>
    </row>
    <row r="3868" spans="1:36" x14ac:dyDescent="0.15">
      <c r="A3868" t="s">
        <v>1534</v>
      </c>
      <c r="B3868">
        <v>39804</v>
      </c>
      <c r="C3868">
        <v>39805</v>
      </c>
      <c r="F3868">
        <v>521585</v>
      </c>
      <c r="G3868" t="s">
        <v>5996</v>
      </c>
      <c r="H3868">
        <v>2172092</v>
      </c>
      <c r="I3868" t="s">
        <v>3044</v>
      </c>
      <c r="J3868" t="s">
        <v>6034</v>
      </c>
      <c r="K3868">
        <v>255590</v>
      </c>
      <c r="L3868" t="s">
        <v>2438</v>
      </c>
      <c r="M3868">
        <v>43</v>
      </c>
      <c r="N3868" t="s">
        <v>924</v>
      </c>
      <c r="O3868" t="s">
        <v>924</v>
      </c>
      <c r="P3868" t="s">
        <v>924</v>
      </c>
      <c r="Q3868">
        <v>4</v>
      </c>
      <c r="R3868">
        <v>0</v>
      </c>
      <c r="S3868">
        <v>0</v>
      </c>
      <c r="T3868">
        <v>0</v>
      </c>
      <c r="U3868" t="s">
        <v>924</v>
      </c>
      <c r="V3868" t="s">
        <v>924</v>
      </c>
      <c r="W3868" t="s">
        <v>924</v>
      </c>
      <c r="X3868" t="s">
        <v>924</v>
      </c>
      <c r="Y3868">
        <v>132</v>
      </c>
      <c r="Z3868">
        <v>48</v>
      </c>
      <c r="AA3868">
        <v>41</v>
      </c>
      <c r="AB3868">
        <v>22</v>
      </c>
      <c r="AC3868" t="s">
        <v>836</v>
      </c>
      <c r="AD3868" t="s">
        <v>2584</v>
      </c>
      <c r="AE3868" t="s">
        <v>7390</v>
      </c>
      <c r="AF3868">
        <v>0</v>
      </c>
      <c r="AG3868">
        <v>0</v>
      </c>
      <c r="AH3868">
        <v>0</v>
      </c>
      <c r="AI3868">
        <v>0</v>
      </c>
      <c r="AJ3868">
        <f>IF(AI3868="","",IF(ISERROR(VLOOKUP(CONCATENATE(F3868),Term!$A$1:$C$2000,1,FALSE)),0,1))</f>
        <v>0</v>
      </c>
    </row>
    <row r="3869" spans="1:36" x14ac:dyDescent="0.15">
      <c r="A3869" t="s">
        <v>1535</v>
      </c>
      <c r="B3869">
        <v>39813</v>
      </c>
      <c r="C3869" s="14">
        <v>39813</v>
      </c>
      <c r="D3869" s="14"/>
      <c r="F3869">
        <v>521585</v>
      </c>
      <c r="G3869" t="s">
        <v>5996</v>
      </c>
      <c r="H3869">
        <v>2172092</v>
      </c>
      <c r="I3869" t="s">
        <v>3044</v>
      </c>
      <c r="J3869" t="s">
        <v>6034</v>
      </c>
      <c r="K3869">
        <v>236558</v>
      </c>
      <c r="L3869" t="s">
        <v>2438</v>
      </c>
      <c r="M3869">
        <v>43</v>
      </c>
      <c r="N3869" t="s">
        <v>924</v>
      </c>
      <c r="O3869" t="s">
        <v>924</v>
      </c>
      <c r="P3869" t="s">
        <v>924</v>
      </c>
      <c r="Q3869">
        <v>4</v>
      </c>
      <c r="R3869">
        <v>1</v>
      </c>
      <c r="S3869">
        <v>0</v>
      </c>
      <c r="T3869">
        <v>0</v>
      </c>
      <c r="U3869" t="s">
        <v>924</v>
      </c>
      <c r="V3869" t="s">
        <v>924</v>
      </c>
      <c r="W3869" t="s">
        <v>924</v>
      </c>
      <c r="X3869" t="s">
        <v>924</v>
      </c>
      <c r="Y3869">
        <v>132</v>
      </c>
      <c r="Z3869">
        <v>48</v>
      </c>
      <c r="AA3869">
        <v>41</v>
      </c>
      <c r="AB3869">
        <v>22</v>
      </c>
      <c r="AC3869" t="s">
        <v>836</v>
      </c>
      <c r="AD3869" t="s">
        <v>2584</v>
      </c>
      <c r="AE3869" t="s">
        <v>7390</v>
      </c>
      <c r="AF3869">
        <v>1</v>
      </c>
      <c r="AG3869">
        <v>0</v>
      </c>
      <c r="AH3869">
        <v>0</v>
      </c>
      <c r="AI3869">
        <v>0</v>
      </c>
      <c r="AJ3869">
        <f>IF(AI3869="","",IF(ISERROR(VLOOKUP(CONCATENATE(F3869),Term!$A$1:$C$2000,1,FALSE)),0,1))</f>
        <v>0</v>
      </c>
    </row>
    <row r="3870" spans="1:36" x14ac:dyDescent="0.15">
      <c r="A3870" t="s">
        <v>4829</v>
      </c>
      <c r="B3870">
        <v>39785</v>
      </c>
      <c r="C3870" s="14">
        <v>39787</v>
      </c>
      <c r="D3870" s="14"/>
      <c r="E3870">
        <v>39804</v>
      </c>
      <c r="F3870">
        <v>521585</v>
      </c>
      <c r="G3870" t="s">
        <v>5996</v>
      </c>
      <c r="H3870">
        <v>2176105</v>
      </c>
      <c r="I3870" t="s">
        <v>3044</v>
      </c>
      <c r="J3870" t="s">
        <v>6034</v>
      </c>
      <c r="K3870">
        <v>355311</v>
      </c>
      <c r="L3870" t="s">
        <v>2438</v>
      </c>
      <c r="M3870">
        <v>43</v>
      </c>
      <c r="N3870" t="s">
        <v>932</v>
      </c>
      <c r="O3870">
        <v>4</v>
      </c>
      <c r="P3870">
        <v>41</v>
      </c>
      <c r="Q3870">
        <v>3</v>
      </c>
      <c r="R3870">
        <v>0</v>
      </c>
      <c r="S3870">
        <v>1</v>
      </c>
      <c r="T3870">
        <v>1</v>
      </c>
      <c r="U3870">
        <v>16</v>
      </c>
      <c r="V3870">
        <v>3</v>
      </c>
      <c r="W3870">
        <v>599931</v>
      </c>
      <c r="X3870" t="s">
        <v>4314</v>
      </c>
      <c r="Y3870">
        <v>132</v>
      </c>
      <c r="Z3870">
        <v>48</v>
      </c>
      <c r="AA3870">
        <v>41</v>
      </c>
      <c r="AB3870">
        <v>22</v>
      </c>
      <c r="AC3870" t="s">
        <v>836</v>
      </c>
      <c r="AD3870" t="s">
        <v>2584</v>
      </c>
      <c r="AE3870" t="s">
        <v>7391</v>
      </c>
      <c r="AF3870">
        <v>1</v>
      </c>
      <c r="AG3870">
        <v>0</v>
      </c>
      <c r="AH3870">
        <v>1</v>
      </c>
      <c r="AI3870">
        <v>1</v>
      </c>
      <c r="AJ3870">
        <f>IF(AI3870="","",IF(ISERROR(VLOOKUP(CONCATENATE(F3870),Term!$A$1:$C$2000,1,FALSE)),0,1))</f>
        <v>0</v>
      </c>
    </row>
    <row r="3871" spans="1:36" x14ac:dyDescent="0.15">
      <c r="A3871" t="s">
        <v>1536</v>
      </c>
      <c r="B3871">
        <v>39797</v>
      </c>
      <c r="C3871">
        <v>39805</v>
      </c>
      <c r="E3871">
        <v>39827</v>
      </c>
      <c r="F3871">
        <v>521585</v>
      </c>
      <c r="G3871" t="s">
        <v>5996</v>
      </c>
      <c r="H3871">
        <v>2176105</v>
      </c>
      <c r="I3871" t="s">
        <v>3044</v>
      </c>
      <c r="J3871" t="s">
        <v>6034</v>
      </c>
      <c r="K3871">
        <v>109293</v>
      </c>
      <c r="L3871" t="s">
        <v>2438</v>
      </c>
      <c r="M3871">
        <v>43</v>
      </c>
      <c r="N3871" t="s">
        <v>646</v>
      </c>
      <c r="O3871">
        <v>5</v>
      </c>
      <c r="P3871">
        <v>18</v>
      </c>
      <c r="Q3871">
        <v>4</v>
      </c>
      <c r="R3871">
        <v>0</v>
      </c>
      <c r="S3871">
        <v>1</v>
      </c>
      <c r="T3871">
        <v>0</v>
      </c>
      <c r="U3871">
        <v>16</v>
      </c>
      <c r="V3871">
        <v>3</v>
      </c>
      <c r="W3871">
        <v>599931</v>
      </c>
      <c r="X3871" t="s">
        <v>4314</v>
      </c>
      <c r="Y3871">
        <v>132</v>
      </c>
      <c r="Z3871">
        <v>48</v>
      </c>
      <c r="AA3871">
        <v>41</v>
      </c>
      <c r="AB3871">
        <v>22</v>
      </c>
      <c r="AC3871" t="s">
        <v>836</v>
      </c>
      <c r="AD3871" t="s">
        <v>2584</v>
      </c>
      <c r="AE3871" t="s">
        <v>7391</v>
      </c>
      <c r="AF3871">
        <v>0</v>
      </c>
      <c r="AG3871">
        <v>0</v>
      </c>
      <c r="AH3871">
        <v>1</v>
      </c>
      <c r="AI3871">
        <v>1</v>
      </c>
      <c r="AJ3871">
        <f>IF(AI3871="","",IF(ISERROR(VLOOKUP(CONCATENATE(F3871),Term!$A$1:$C$2000,1,FALSE)),0,1))</f>
        <v>0</v>
      </c>
    </row>
    <row r="3872" spans="1:36" x14ac:dyDescent="0.15">
      <c r="A3872" t="s">
        <v>1537</v>
      </c>
      <c r="B3872">
        <v>39797</v>
      </c>
      <c r="C3872" s="14">
        <v>39805</v>
      </c>
      <c r="D3872" s="14"/>
      <c r="E3872">
        <v>39829</v>
      </c>
      <c r="F3872">
        <v>521585</v>
      </c>
      <c r="G3872" t="s">
        <v>5996</v>
      </c>
      <c r="H3872">
        <v>2176105</v>
      </c>
      <c r="I3872" t="s">
        <v>3044</v>
      </c>
      <c r="J3872" t="s">
        <v>6034</v>
      </c>
      <c r="K3872">
        <v>135327</v>
      </c>
      <c r="L3872" t="s">
        <v>2438</v>
      </c>
      <c r="M3872">
        <v>43</v>
      </c>
      <c r="N3872" t="s">
        <v>7479</v>
      </c>
      <c r="O3872">
        <v>6</v>
      </c>
      <c r="P3872">
        <v>16</v>
      </c>
      <c r="Q3872">
        <v>4</v>
      </c>
      <c r="R3872">
        <v>0</v>
      </c>
      <c r="S3872">
        <v>1</v>
      </c>
      <c r="T3872">
        <v>0</v>
      </c>
      <c r="U3872">
        <v>16</v>
      </c>
      <c r="V3872">
        <v>3</v>
      </c>
      <c r="W3872">
        <v>599931</v>
      </c>
      <c r="X3872" t="s">
        <v>4314</v>
      </c>
      <c r="Y3872">
        <v>132</v>
      </c>
      <c r="Z3872">
        <v>48</v>
      </c>
      <c r="AA3872">
        <v>41</v>
      </c>
      <c r="AB3872">
        <v>22</v>
      </c>
      <c r="AC3872" t="s">
        <v>836</v>
      </c>
      <c r="AD3872" t="s">
        <v>2584</v>
      </c>
      <c r="AE3872" t="s">
        <v>7391</v>
      </c>
      <c r="AF3872">
        <v>0</v>
      </c>
      <c r="AG3872">
        <v>0</v>
      </c>
      <c r="AH3872">
        <v>0</v>
      </c>
      <c r="AI3872">
        <v>1</v>
      </c>
      <c r="AJ3872">
        <f>IF(AI3872="","",IF(ISERROR(VLOOKUP(CONCATENATE(F3872),Term!$A$1:$C$2000,1,FALSE)),0,1))</f>
        <v>0</v>
      </c>
    </row>
    <row r="3873" spans="1:36" x14ac:dyDescent="0.15">
      <c r="A3873" t="s">
        <v>1538</v>
      </c>
      <c r="B3873">
        <v>39799</v>
      </c>
      <c r="C3873">
        <v>39811</v>
      </c>
      <c r="F3873">
        <v>521585</v>
      </c>
      <c r="G3873" t="s">
        <v>5996</v>
      </c>
      <c r="H3873">
        <v>2176105</v>
      </c>
      <c r="I3873" t="s">
        <v>3044</v>
      </c>
      <c r="J3873" t="s">
        <v>6034</v>
      </c>
      <c r="K3873">
        <v>154660</v>
      </c>
      <c r="L3873" t="s">
        <v>2438</v>
      </c>
      <c r="M3873">
        <v>43</v>
      </c>
      <c r="N3873" t="s">
        <v>924</v>
      </c>
      <c r="O3873" t="s">
        <v>924</v>
      </c>
      <c r="P3873" t="s">
        <v>924</v>
      </c>
      <c r="Q3873">
        <v>4</v>
      </c>
      <c r="R3873">
        <v>0</v>
      </c>
      <c r="S3873">
        <v>0</v>
      </c>
      <c r="T3873">
        <v>0</v>
      </c>
      <c r="U3873">
        <v>16</v>
      </c>
      <c r="V3873">
        <v>3</v>
      </c>
      <c r="W3873">
        <v>599931</v>
      </c>
      <c r="X3873" t="s">
        <v>4314</v>
      </c>
      <c r="Y3873">
        <v>132</v>
      </c>
      <c r="Z3873">
        <v>48</v>
      </c>
      <c r="AA3873">
        <v>41</v>
      </c>
      <c r="AB3873">
        <v>22</v>
      </c>
      <c r="AC3873" t="s">
        <v>836</v>
      </c>
      <c r="AD3873" t="s">
        <v>2584</v>
      </c>
      <c r="AE3873" t="s">
        <v>7391</v>
      </c>
      <c r="AF3873">
        <v>0</v>
      </c>
      <c r="AG3873">
        <v>0</v>
      </c>
      <c r="AH3873">
        <v>0</v>
      </c>
      <c r="AI3873">
        <v>0</v>
      </c>
      <c r="AJ3873">
        <f>IF(AI3873="","",IF(ISERROR(VLOOKUP(CONCATENATE(F3873),Term!$A$1:$C$2000,1,FALSE)),0,1))</f>
        <v>0</v>
      </c>
    </row>
    <row r="3874" spans="1:36" x14ac:dyDescent="0.15">
      <c r="A3874" t="s">
        <v>1539</v>
      </c>
      <c r="B3874">
        <v>39811</v>
      </c>
      <c r="C3874" s="14">
        <v>39812</v>
      </c>
      <c r="D3874" s="14"/>
      <c r="F3874">
        <v>521585</v>
      </c>
      <c r="G3874" t="s">
        <v>5996</v>
      </c>
      <c r="H3874">
        <v>2176105</v>
      </c>
      <c r="I3874" t="s">
        <v>3044</v>
      </c>
      <c r="J3874" t="s">
        <v>6034</v>
      </c>
      <c r="K3874">
        <v>172047</v>
      </c>
      <c r="L3874" t="s">
        <v>2438</v>
      </c>
      <c r="M3874">
        <v>43</v>
      </c>
      <c r="N3874" t="s">
        <v>924</v>
      </c>
      <c r="O3874" t="s">
        <v>924</v>
      </c>
      <c r="P3874" t="s">
        <v>924</v>
      </c>
      <c r="Q3874">
        <v>4</v>
      </c>
      <c r="R3874">
        <v>0</v>
      </c>
      <c r="S3874">
        <v>0</v>
      </c>
      <c r="T3874">
        <v>0</v>
      </c>
      <c r="U3874">
        <v>16</v>
      </c>
      <c r="V3874">
        <v>3</v>
      </c>
      <c r="W3874">
        <v>599931</v>
      </c>
      <c r="X3874" t="s">
        <v>4314</v>
      </c>
      <c r="Y3874">
        <v>132</v>
      </c>
      <c r="Z3874">
        <v>48</v>
      </c>
      <c r="AA3874">
        <v>41</v>
      </c>
      <c r="AB3874">
        <v>22</v>
      </c>
      <c r="AC3874" t="s">
        <v>836</v>
      </c>
      <c r="AD3874" t="s">
        <v>2584</v>
      </c>
      <c r="AE3874" t="s">
        <v>7391</v>
      </c>
      <c r="AF3874">
        <v>0</v>
      </c>
      <c r="AG3874">
        <v>0</v>
      </c>
      <c r="AH3874">
        <v>0</v>
      </c>
      <c r="AI3874">
        <v>0</v>
      </c>
      <c r="AJ3874">
        <f>IF(AI3874="","",IF(ISERROR(VLOOKUP(CONCATENATE(F3874),Term!$A$1:$C$2000,1,FALSE)),0,1))</f>
        <v>0</v>
      </c>
    </row>
    <row r="3875" spans="1:36" x14ac:dyDescent="0.15">
      <c r="A3875" t="s">
        <v>1117</v>
      </c>
      <c r="B3875">
        <v>39815</v>
      </c>
      <c r="C3875">
        <v>39818</v>
      </c>
      <c r="F3875">
        <v>521585</v>
      </c>
      <c r="G3875" t="s">
        <v>5996</v>
      </c>
      <c r="H3875">
        <v>2176105</v>
      </c>
      <c r="I3875" t="s">
        <v>3044</v>
      </c>
      <c r="J3875" t="s">
        <v>6034</v>
      </c>
      <c r="K3875">
        <v>125171</v>
      </c>
      <c r="L3875" t="s">
        <v>2438</v>
      </c>
      <c r="M3875">
        <v>43</v>
      </c>
      <c r="N3875" t="s">
        <v>924</v>
      </c>
      <c r="O3875" t="s">
        <v>924</v>
      </c>
      <c r="P3875" t="s">
        <v>924</v>
      </c>
      <c r="Q3875">
        <v>5</v>
      </c>
      <c r="R3875">
        <v>0</v>
      </c>
      <c r="S3875">
        <v>0</v>
      </c>
      <c r="T3875">
        <v>0</v>
      </c>
      <c r="U3875">
        <v>16</v>
      </c>
      <c r="V3875">
        <v>3</v>
      </c>
      <c r="W3875">
        <v>599931</v>
      </c>
      <c r="X3875" t="s">
        <v>4314</v>
      </c>
      <c r="Y3875">
        <v>132</v>
      </c>
      <c r="Z3875">
        <v>48</v>
      </c>
      <c r="AA3875">
        <v>41</v>
      </c>
      <c r="AB3875">
        <v>22</v>
      </c>
      <c r="AC3875" t="s">
        <v>836</v>
      </c>
      <c r="AD3875" t="s">
        <v>2584</v>
      </c>
      <c r="AE3875" t="s">
        <v>7391</v>
      </c>
      <c r="AF3875">
        <v>0</v>
      </c>
      <c r="AG3875">
        <v>0</v>
      </c>
      <c r="AH3875">
        <v>1</v>
      </c>
      <c r="AI3875">
        <v>0</v>
      </c>
      <c r="AJ3875">
        <f>IF(AI3875="","",IF(ISERROR(VLOOKUP(CONCATENATE(F3875),Term!$A$1:$C$2000,1,FALSE)),0,1))</f>
        <v>0</v>
      </c>
    </row>
    <row r="3876" spans="1:36" x14ac:dyDescent="0.15">
      <c r="A3876" t="s">
        <v>9709</v>
      </c>
      <c r="B3876">
        <v>39815</v>
      </c>
      <c r="C3876">
        <v>39833</v>
      </c>
      <c r="F3876">
        <v>521585</v>
      </c>
      <c r="G3876" t="s">
        <v>5996</v>
      </c>
      <c r="H3876">
        <v>2176105</v>
      </c>
      <c r="I3876" t="s">
        <v>3044</v>
      </c>
      <c r="J3876" t="s">
        <v>6034</v>
      </c>
      <c r="K3876">
        <v>258515</v>
      </c>
      <c r="L3876" t="s">
        <v>2438</v>
      </c>
      <c r="M3876">
        <v>43</v>
      </c>
      <c r="N3876" t="s">
        <v>924</v>
      </c>
      <c r="O3876" t="s">
        <v>924</v>
      </c>
      <c r="P3876" t="s">
        <v>924</v>
      </c>
      <c r="Q3876">
        <v>6</v>
      </c>
      <c r="R3876">
        <v>1</v>
      </c>
      <c r="S3876">
        <v>0</v>
      </c>
      <c r="T3876">
        <v>0</v>
      </c>
      <c r="U3876">
        <v>16</v>
      </c>
      <c r="V3876">
        <v>3</v>
      </c>
      <c r="W3876">
        <v>599931</v>
      </c>
      <c r="X3876" t="s">
        <v>4314</v>
      </c>
      <c r="Y3876">
        <v>132</v>
      </c>
      <c r="Z3876">
        <v>48</v>
      </c>
      <c r="AA3876">
        <v>41</v>
      </c>
      <c r="AB3876">
        <v>22</v>
      </c>
      <c r="AC3876" t="s">
        <v>836</v>
      </c>
      <c r="AD3876" t="s">
        <v>2584</v>
      </c>
      <c r="AE3876" t="s">
        <v>7391</v>
      </c>
      <c r="AF3876">
        <v>0</v>
      </c>
      <c r="AG3876">
        <v>0</v>
      </c>
      <c r="AH3876">
        <v>1</v>
      </c>
      <c r="AI3876">
        <v>0</v>
      </c>
      <c r="AJ3876">
        <f>IF(AI3876="","",IF(ISERROR(VLOOKUP(CONCATENATE(F3876),Term!$A$1:$C$2000,1,FALSE)),0,1))</f>
        <v>0</v>
      </c>
    </row>
    <row r="3877" spans="1:36" x14ac:dyDescent="0.15">
      <c r="A3877" t="s">
        <v>4835</v>
      </c>
      <c r="B3877">
        <v>39797</v>
      </c>
      <c r="C3877" s="14">
        <v>39797</v>
      </c>
      <c r="D3877" s="14">
        <v>39834</v>
      </c>
      <c r="F3877">
        <v>521585</v>
      </c>
      <c r="G3877" t="s">
        <v>5996</v>
      </c>
      <c r="H3877">
        <v>2176701</v>
      </c>
      <c r="I3877" t="s">
        <v>3044</v>
      </c>
      <c r="J3877" t="s">
        <v>6034</v>
      </c>
      <c r="K3877">
        <v>338166</v>
      </c>
      <c r="L3877" t="s">
        <v>2438</v>
      </c>
      <c r="M3877">
        <v>43</v>
      </c>
      <c r="N3877" t="s">
        <v>924</v>
      </c>
      <c r="O3877" t="s">
        <v>924</v>
      </c>
      <c r="P3877" t="s">
        <v>924</v>
      </c>
      <c r="Q3877">
        <v>3</v>
      </c>
      <c r="R3877">
        <v>0</v>
      </c>
      <c r="S3877">
        <v>0</v>
      </c>
      <c r="T3877">
        <v>0</v>
      </c>
      <c r="U3877" t="s">
        <v>924</v>
      </c>
      <c r="V3877" t="s">
        <v>924</v>
      </c>
      <c r="W3877" t="s">
        <v>924</v>
      </c>
      <c r="X3877" t="s">
        <v>924</v>
      </c>
      <c r="Y3877">
        <v>132</v>
      </c>
      <c r="Z3877">
        <v>48</v>
      </c>
      <c r="AA3877">
        <v>41</v>
      </c>
      <c r="AB3877">
        <v>22</v>
      </c>
      <c r="AC3877" t="s">
        <v>836</v>
      </c>
      <c r="AD3877" t="s">
        <v>2584</v>
      </c>
      <c r="AE3877" t="s">
        <v>7392</v>
      </c>
      <c r="AF3877">
        <v>0</v>
      </c>
      <c r="AG3877">
        <v>0</v>
      </c>
      <c r="AH3877">
        <v>1</v>
      </c>
      <c r="AI3877">
        <v>0</v>
      </c>
      <c r="AJ3877">
        <f>IF(AI3877="","",IF(ISERROR(VLOOKUP(CONCATENATE(F3877),Term!$A$1:$C$2000,1,FALSE)),0,1))</f>
        <v>0</v>
      </c>
    </row>
    <row r="3878" spans="1:36" x14ac:dyDescent="0.15">
      <c r="A3878" t="s">
        <v>1118</v>
      </c>
      <c r="B3878">
        <v>39822</v>
      </c>
      <c r="C3878">
        <v>39826</v>
      </c>
      <c r="F3878">
        <v>521585</v>
      </c>
      <c r="G3878" t="s">
        <v>5996</v>
      </c>
      <c r="H3878">
        <v>2176701</v>
      </c>
      <c r="I3878" t="s">
        <v>3044</v>
      </c>
      <c r="J3878" t="s">
        <v>6034</v>
      </c>
      <c r="K3878">
        <v>533937</v>
      </c>
      <c r="L3878" t="s">
        <v>2438</v>
      </c>
      <c r="M3878">
        <v>43</v>
      </c>
      <c r="N3878" t="s">
        <v>924</v>
      </c>
      <c r="O3878" t="s">
        <v>924</v>
      </c>
      <c r="P3878" t="s">
        <v>924</v>
      </c>
      <c r="Q3878">
        <v>5</v>
      </c>
      <c r="R3878">
        <v>1</v>
      </c>
      <c r="S3878">
        <v>0</v>
      </c>
      <c r="T3878">
        <v>0</v>
      </c>
      <c r="U3878" t="s">
        <v>924</v>
      </c>
      <c r="V3878" t="s">
        <v>924</v>
      </c>
      <c r="W3878" t="s">
        <v>924</v>
      </c>
      <c r="X3878" t="s">
        <v>924</v>
      </c>
      <c r="Y3878">
        <v>132</v>
      </c>
      <c r="Z3878">
        <v>48</v>
      </c>
      <c r="AA3878">
        <v>41</v>
      </c>
      <c r="AB3878">
        <v>22</v>
      </c>
      <c r="AC3878" t="s">
        <v>836</v>
      </c>
      <c r="AD3878" t="s">
        <v>2584</v>
      </c>
      <c r="AE3878" t="s">
        <v>7392</v>
      </c>
      <c r="AF3878">
        <v>1</v>
      </c>
      <c r="AG3878">
        <v>0</v>
      </c>
      <c r="AH3878">
        <v>1</v>
      </c>
      <c r="AI3878">
        <v>0</v>
      </c>
      <c r="AJ3878">
        <f>IF(AI3878="","",IF(ISERROR(VLOOKUP(CONCATENATE(F3878),Term!$A$1:$C$2000,1,FALSE)),0,1))</f>
        <v>0</v>
      </c>
    </row>
    <row r="3879" spans="1:36" x14ac:dyDescent="0.15">
      <c r="A3879" t="s">
        <v>9710</v>
      </c>
      <c r="B3879">
        <v>39835</v>
      </c>
      <c r="C3879" s="14">
        <v>39839</v>
      </c>
      <c r="D3879" s="14"/>
      <c r="F3879">
        <v>521585</v>
      </c>
      <c r="G3879" t="s">
        <v>5996</v>
      </c>
      <c r="H3879">
        <v>2177683</v>
      </c>
      <c r="I3879" t="s">
        <v>3044</v>
      </c>
      <c r="J3879" t="s">
        <v>6034</v>
      </c>
      <c r="K3879">
        <v>269920</v>
      </c>
      <c r="L3879" t="s">
        <v>2438</v>
      </c>
      <c r="M3879">
        <v>43</v>
      </c>
      <c r="N3879" t="s">
        <v>924</v>
      </c>
      <c r="O3879" t="s">
        <v>924</v>
      </c>
      <c r="P3879" t="s">
        <v>924</v>
      </c>
      <c r="Q3879">
        <v>6</v>
      </c>
      <c r="R3879">
        <v>1</v>
      </c>
      <c r="S3879">
        <v>0</v>
      </c>
      <c r="T3879">
        <v>0</v>
      </c>
      <c r="U3879" t="s">
        <v>924</v>
      </c>
      <c r="V3879" t="s">
        <v>924</v>
      </c>
      <c r="W3879" t="s">
        <v>924</v>
      </c>
      <c r="X3879" t="s">
        <v>924</v>
      </c>
      <c r="Y3879">
        <v>132</v>
      </c>
      <c r="Z3879">
        <v>48</v>
      </c>
      <c r="AA3879">
        <v>41</v>
      </c>
      <c r="AB3879">
        <v>22</v>
      </c>
      <c r="AC3879" t="s">
        <v>836</v>
      </c>
      <c r="AD3879" t="s">
        <v>2584</v>
      </c>
      <c r="AE3879" t="s">
        <v>9711</v>
      </c>
      <c r="AF3879">
        <v>1</v>
      </c>
      <c r="AG3879">
        <v>0</v>
      </c>
      <c r="AH3879">
        <v>1</v>
      </c>
      <c r="AI3879">
        <v>0</v>
      </c>
      <c r="AJ3879">
        <f>IF(AI3879="","",IF(ISERROR(VLOOKUP(CONCATENATE(F3879),Term!$A$1:$C$2000,1,FALSE)),0,1))</f>
        <v>0</v>
      </c>
    </row>
    <row r="3880" spans="1:36" x14ac:dyDescent="0.15">
      <c r="A3880" t="s">
        <v>1541</v>
      </c>
      <c r="B3880">
        <v>39812</v>
      </c>
      <c r="C3880" s="14">
        <v>39812</v>
      </c>
      <c r="D3880" s="14">
        <v>39819</v>
      </c>
      <c r="F3880">
        <v>521585</v>
      </c>
      <c r="G3880" t="s">
        <v>5996</v>
      </c>
      <c r="H3880">
        <v>2181818</v>
      </c>
      <c r="I3880" t="s">
        <v>3044</v>
      </c>
      <c r="J3880" t="s">
        <v>6034</v>
      </c>
      <c r="K3880">
        <v>199271</v>
      </c>
      <c r="L3880" t="s">
        <v>2438</v>
      </c>
      <c r="M3880">
        <v>43</v>
      </c>
      <c r="N3880" t="s">
        <v>924</v>
      </c>
      <c r="O3880" t="s">
        <v>924</v>
      </c>
      <c r="P3880" t="s">
        <v>924</v>
      </c>
      <c r="Q3880">
        <v>4</v>
      </c>
      <c r="R3880">
        <v>1</v>
      </c>
      <c r="S3880">
        <v>0</v>
      </c>
      <c r="T3880">
        <v>0</v>
      </c>
      <c r="U3880" t="s">
        <v>924</v>
      </c>
      <c r="V3880" t="s">
        <v>924</v>
      </c>
      <c r="W3880" t="s">
        <v>924</v>
      </c>
      <c r="X3880" t="s">
        <v>924</v>
      </c>
      <c r="Y3880">
        <v>132</v>
      </c>
      <c r="Z3880">
        <v>48</v>
      </c>
      <c r="AA3880">
        <v>41</v>
      </c>
      <c r="AB3880">
        <v>22</v>
      </c>
      <c r="AC3880" t="s">
        <v>836</v>
      </c>
      <c r="AD3880" t="s">
        <v>2584</v>
      </c>
      <c r="AE3880" t="s">
        <v>7395</v>
      </c>
      <c r="AF3880">
        <v>1</v>
      </c>
      <c r="AG3880">
        <v>0</v>
      </c>
      <c r="AH3880">
        <v>1</v>
      </c>
      <c r="AI3880">
        <v>0</v>
      </c>
      <c r="AJ3880">
        <f>IF(AI3880="","",IF(ISERROR(VLOOKUP(CONCATENATE(F3880),Term!$A$1:$C$2000,1,FALSE)),0,1))</f>
        <v>0</v>
      </c>
    </row>
    <row r="3881" spans="1:36" x14ac:dyDescent="0.15">
      <c r="A3881" t="s">
        <v>1120</v>
      </c>
      <c r="B3881">
        <v>39821</v>
      </c>
      <c r="C3881" s="14">
        <v>39822</v>
      </c>
      <c r="D3881" s="14">
        <v>39840</v>
      </c>
      <c r="F3881">
        <v>521585</v>
      </c>
      <c r="G3881" t="s">
        <v>5996</v>
      </c>
      <c r="H3881">
        <v>2184337</v>
      </c>
      <c r="I3881" t="s">
        <v>3044</v>
      </c>
      <c r="J3881" t="s">
        <v>6034</v>
      </c>
      <c r="K3881">
        <v>175266</v>
      </c>
      <c r="L3881" t="s">
        <v>2438</v>
      </c>
      <c r="M3881">
        <v>43</v>
      </c>
      <c r="N3881" t="s">
        <v>924</v>
      </c>
      <c r="O3881" t="s">
        <v>924</v>
      </c>
      <c r="P3881" t="s">
        <v>924</v>
      </c>
      <c r="Q3881">
        <v>5</v>
      </c>
      <c r="R3881">
        <v>1</v>
      </c>
      <c r="S3881">
        <v>0</v>
      </c>
      <c r="T3881">
        <v>0</v>
      </c>
      <c r="U3881" t="s">
        <v>924</v>
      </c>
      <c r="V3881" t="s">
        <v>924</v>
      </c>
      <c r="W3881" t="s">
        <v>924</v>
      </c>
      <c r="X3881" t="s">
        <v>924</v>
      </c>
      <c r="Y3881">
        <v>132</v>
      </c>
      <c r="Z3881">
        <v>48</v>
      </c>
      <c r="AA3881">
        <v>41</v>
      </c>
      <c r="AB3881">
        <v>22</v>
      </c>
      <c r="AC3881" t="s">
        <v>836</v>
      </c>
      <c r="AD3881" t="s">
        <v>2584</v>
      </c>
      <c r="AE3881" t="s">
        <v>7397</v>
      </c>
      <c r="AF3881">
        <v>1</v>
      </c>
      <c r="AG3881">
        <v>0</v>
      </c>
      <c r="AH3881">
        <v>1</v>
      </c>
      <c r="AI3881">
        <v>0</v>
      </c>
      <c r="AJ3881">
        <f>IF(AI3881="","",IF(ISERROR(VLOOKUP(CONCATENATE(F3881),Term!$A$1:$C$2000,1,FALSE)),0,1))</f>
        <v>0</v>
      </c>
    </row>
    <row r="3882" spans="1:36" x14ac:dyDescent="0.15">
      <c r="A3882" t="s">
        <v>4964</v>
      </c>
      <c r="B3882">
        <v>39738</v>
      </c>
      <c r="C3882">
        <v>39738</v>
      </c>
      <c r="E3882">
        <v>39759</v>
      </c>
      <c r="F3882">
        <v>521585</v>
      </c>
      <c r="G3882" t="s">
        <v>5996</v>
      </c>
      <c r="H3882">
        <v>2185066</v>
      </c>
      <c r="I3882" t="s">
        <v>3044</v>
      </c>
      <c r="J3882" t="s">
        <v>6034</v>
      </c>
      <c r="K3882">
        <v>200278</v>
      </c>
      <c r="L3882" t="s">
        <v>2438</v>
      </c>
      <c r="M3882">
        <v>43</v>
      </c>
      <c r="N3882" t="s">
        <v>2902</v>
      </c>
      <c r="O3882">
        <v>1</v>
      </c>
      <c r="P3882">
        <v>86</v>
      </c>
      <c r="Q3882" t="s">
        <v>924</v>
      </c>
      <c r="R3882">
        <v>0</v>
      </c>
      <c r="S3882">
        <v>1</v>
      </c>
      <c r="T3882">
        <v>1</v>
      </c>
      <c r="U3882">
        <v>73</v>
      </c>
      <c r="V3882">
        <v>2</v>
      </c>
      <c r="W3882">
        <v>302028</v>
      </c>
      <c r="X3882" t="s">
        <v>4315</v>
      </c>
      <c r="Y3882">
        <v>132</v>
      </c>
      <c r="Z3882">
        <v>48</v>
      </c>
      <c r="AA3882">
        <v>41</v>
      </c>
      <c r="AB3882">
        <v>22</v>
      </c>
      <c r="AC3882" t="s">
        <v>836</v>
      </c>
      <c r="AD3882" t="s">
        <v>2584</v>
      </c>
      <c r="AE3882" t="s">
        <v>7398</v>
      </c>
      <c r="AF3882">
        <v>1</v>
      </c>
      <c r="AG3882">
        <v>0</v>
      </c>
      <c r="AH3882">
        <v>1</v>
      </c>
      <c r="AI3882">
        <v>1</v>
      </c>
      <c r="AJ3882">
        <f>IF(AI3882="","",IF(ISERROR(VLOOKUP(CONCATENATE(F3882),Term!$A$1:$C$2000,1,FALSE)),0,1))</f>
        <v>0</v>
      </c>
    </row>
    <row r="3883" spans="1:36" x14ac:dyDescent="0.15">
      <c r="A3883" t="s">
        <v>4965</v>
      </c>
      <c r="B3883">
        <v>39752</v>
      </c>
      <c r="C3883">
        <v>39752</v>
      </c>
      <c r="E3883">
        <v>39772</v>
      </c>
      <c r="F3883">
        <v>521585</v>
      </c>
      <c r="G3883" t="s">
        <v>5996</v>
      </c>
      <c r="H3883">
        <v>2185066</v>
      </c>
      <c r="I3883" t="s">
        <v>3044</v>
      </c>
      <c r="J3883" t="s">
        <v>6034</v>
      </c>
      <c r="K3883">
        <v>101750</v>
      </c>
      <c r="L3883" t="s">
        <v>2438</v>
      </c>
      <c r="M3883">
        <v>43</v>
      </c>
      <c r="N3883" t="s">
        <v>4094</v>
      </c>
      <c r="O3883">
        <v>2</v>
      </c>
      <c r="P3883">
        <v>73</v>
      </c>
      <c r="Q3883" t="s">
        <v>924</v>
      </c>
      <c r="R3883">
        <v>0</v>
      </c>
      <c r="S3883">
        <v>1</v>
      </c>
      <c r="T3883">
        <v>0</v>
      </c>
      <c r="U3883">
        <v>73</v>
      </c>
      <c r="V3883">
        <v>2</v>
      </c>
      <c r="W3883">
        <v>302028</v>
      </c>
      <c r="X3883" t="s">
        <v>4315</v>
      </c>
      <c r="Y3883">
        <v>132</v>
      </c>
      <c r="Z3883">
        <v>48</v>
      </c>
      <c r="AA3883">
        <v>41</v>
      </c>
      <c r="AB3883">
        <v>22</v>
      </c>
      <c r="AC3883" t="s">
        <v>836</v>
      </c>
      <c r="AD3883" t="s">
        <v>2584</v>
      </c>
      <c r="AE3883" t="s">
        <v>7398</v>
      </c>
      <c r="AF3883">
        <v>0</v>
      </c>
      <c r="AG3883">
        <v>0</v>
      </c>
      <c r="AH3883">
        <v>0</v>
      </c>
      <c r="AI3883">
        <v>1</v>
      </c>
      <c r="AJ3883">
        <f>IF(AI3883="","",IF(ISERROR(VLOOKUP(CONCATENATE(F3883),Term!$A$1:$C$2000,1,FALSE)),0,1))</f>
        <v>0</v>
      </c>
    </row>
    <row r="3884" spans="1:36" x14ac:dyDescent="0.15">
      <c r="A3884" t="s">
        <v>3140</v>
      </c>
      <c r="B3884">
        <v>39759</v>
      </c>
      <c r="C3884" s="14">
        <v>39759</v>
      </c>
      <c r="D3884" s="14"/>
      <c r="E3884">
        <v>39776</v>
      </c>
      <c r="F3884">
        <v>521585</v>
      </c>
      <c r="G3884" t="s">
        <v>5996</v>
      </c>
      <c r="H3884">
        <v>2187831</v>
      </c>
      <c r="I3884" t="s">
        <v>3044</v>
      </c>
      <c r="J3884" t="s">
        <v>6034</v>
      </c>
      <c r="K3884">
        <v>138227</v>
      </c>
      <c r="L3884" t="s">
        <v>2438</v>
      </c>
      <c r="M3884">
        <v>43</v>
      </c>
      <c r="N3884" t="s">
        <v>4094</v>
      </c>
      <c r="O3884">
        <v>2</v>
      </c>
      <c r="P3884">
        <v>69</v>
      </c>
      <c r="Q3884">
        <v>1</v>
      </c>
      <c r="R3884">
        <v>0</v>
      </c>
      <c r="S3884">
        <v>1</v>
      </c>
      <c r="T3884">
        <v>1</v>
      </c>
      <c r="U3884">
        <v>3</v>
      </c>
      <c r="V3884">
        <v>3</v>
      </c>
      <c r="W3884">
        <v>1024320</v>
      </c>
      <c r="X3884" t="s">
        <v>4314</v>
      </c>
      <c r="Y3884">
        <v>132</v>
      </c>
      <c r="Z3884">
        <v>48</v>
      </c>
      <c r="AA3884">
        <v>41</v>
      </c>
      <c r="AB3884">
        <v>22</v>
      </c>
      <c r="AC3884" t="s">
        <v>836</v>
      </c>
      <c r="AD3884" t="s">
        <v>2584</v>
      </c>
      <c r="AE3884" t="s">
        <v>7399</v>
      </c>
      <c r="AF3884">
        <v>1</v>
      </c>
      <c r="AG3884">
        <v>0</v>
      </c>
      <c r="AH3884">
        <v>1</v>
      </c>
      <c r="AI3884">
        <v>1</v>
      </c>
      <c r="AJ3884">
        <f>IF(AI3884="","",IF(ISERROR(VLOOKUP(CONCATENATE(F3884),Term!$A$1:$C$2000,1,FALSE)),0,1))</f>
        <v>0</v>
      </c>
    </row>
    <row r="3885" spans="1:36" x14ac:dyDescent="0.15">
      <c r="A3885" t="s">
        <v>3142</v>
      </c>
      <c r="B3885">
        <v>39762</v>
      </c>
      <c r="C3885" s="14">
        <v>39762</v>
      </c>
      <c r="D3885" s="14"/>
      <c r="E3885">
        <v>39828</v>
      </c>
      <c r="F3885">
        <v>521585</v>
      </c>
      <c r="G3885" t="s">
        <v>5996</v>
      </c>
      <c r="H3885">
        <v>2187831</v>
      </c>
      <c r="I3885" t="s">
        <v>3044</v>
      </c>
      <c r="J3885" t="s">
        <v>6034</v>
      </c>
      <c r="K3885">
        <v>101748</v>
      </c>
      <c r="L3885" t="s">
        <v>2438</v>
      </c>
      <c r="M3885">
        <v>43</v>
      </c>
      <c r="N3885" t="s">
        <v>646</v>
      </c>
      <c r="O3885">
        <v>5</v>
      </c>
      <c r="P3885">
        <v>17</v>
      </c>
      <c r="Q3885">
        <v>1</v>
      </c>
      <c r="R3885">
        <v>0</v>
      </c>
      <c r="S3885">
        <v>1</v>
      </c>
      <c r="T3885">
        <v>0</v>
      </c>
      <c r="U3885">
        <v>3</v>
      </c>
      <c r="V3885">
        <v>3</v>
      </c>
      <c r="W3885">
        <v>1024320</v>
      </c>
      <c r="X3885" t="s">
        <v>4314</v>
      </c>
      <c r="Y3885">
        <v>132</v>
      </c>
      <c r="Z3885">
        <v>48</v>
      </c>
      <c r="AA3885">
        <v>41</v>
      </c>
      <c r="AB3885">
        <v>22</v>
      </c>
      <c r="AC3885" t="s">
        <v>836</v>
      </c>
      <c r="AD3885" t="s">
        <v>2584</v>
      </c>
      <c r="AE3885" t="s">
        <v>7399</v>
      </c>
      <c r="AF3885">
        <v>0</v>
      </c>
      <c r="AG3885">
        <v>0</v>
      </c>
      <c r="AH3885">
        <v>0</v>
      </c>
      <c r="AI3885">
        <v>1</v>
      </c>
      <c r="AJ3885">
        <f>IF(AI3885="","",IF(ISERROR(VLOOKUP(CONCATENATE(F3885),Term!$A$1:$C$2000,1,FALSE)),0,1))</f>
        <v>0</v>
      </c>
    </row>
    <row r="3886" spans="1:36" x14ac:dyDescent="0.15">
      <c r="A3886" t="s">
        <v>1543</v>
      </c>
      <c r="B3886">
        <v>39798</v>
      </c>
      <c r="C3886" s="14">
        <v>39804</v>
      </c>
      <c r="D3886" s="14"/>
      <c r="E3886">
        <v>39833</v>
      </c>
      <c r="F3886">
        <v>521585</v>
      </c>
      <c r="G3886" t="s">
        <v>5996</v>
      </c>
      <c r="H3886">
        <v>2187831</v>
      </c>
      <c r="I3886" t="s">
        <v>3044</v>
      </c>
      <c r="J3886" t="s">
        <v>6034</v>
      </c>
      <c r="K3886">
        <v>244710</v>
      </c>
      <c r="L3886" t="s">
        <v>2438</v>
      </c>
      <c r="M3886">
        <v>43</v>
      </c>
      <c r="N3886" t="s">
        <v>7479</v>
      </c>
      <c r="O3886">
        <v>6</v>
      </c>
      <c r="P3886">
        <v>12</v>
      </c>
      <c r="Q3886">
        <v>4</v>
      </c>
      <c r="R3886">
        <v>0</v>
      </c>
      <c r="S3886">
        <v>1</v>
      </c>
      <c r="T3886">
        <v>0</v>
      </c>
      <c r="U3886">
        <v>3</v>
      </c>
      <c r="V3886">
        <v>3</v>
      </c>
      <c r="W3886">
        <v>1024320</v>
      </c>
      <c r="X3886" t="s">
        <v>4314</v>
      </c>
      <c r="Y3886">
        <v>132</v>
      </c>
      <c r="Z3886">
        <v>48</v>
      </c>
      <c r="AA3886">
        <v>41</v>
      </c>
      <c r="AB3886">
        <v>22</v>
      </c>
      <c r="AC3886" t="s">
        <v>836</v>
      </c>
      <c r="AD3886" t="s">
        <v>2584</v>
      </c>
      <c r="AE3886" t="s">
        <v>7399</v>
      </c>
      <c r="AF3886">
        <v>0</v>
      </c>
      <c r="AG3886">
        <v>0</v>
      </c>
      <c r="AH3886">
        <v>1</v>
      </c>
      <c r="AI3886">
        <v>1</v>
      </c>
      <c r="AJ3886">
        <f>IF(AI3886="","",IF(ISERROR(VLOOKUP(CONCATENATE(F3886),Term!$A$1:$C$2000,1,FALSE)),0,1))</f>
        <v>0</v>
      </c>
    </row>
    <row r="3887" spans="1:36" x14ac:dyDescent="0.15">
      <c r="A3887" t="s">
        <v>1121</v>
      </c>
      <c r="B3887">
        <v>39815</v>
      </c>
      <c r="C3887" s="14">
        <v>39815</v>
      </c>
      <c r="D3887" s="14"/>
      <c r="E3887">
        <v>39841</v>
      </c>
      <c r="F3887">
        <v>521585</v>
      </c>
      <c r="G3887" t="s">
        <v>5996</v>
      </c>
      <c r="H3887">
        <v>2187831</v>
      </c>
      <c r="I3887" t="s">
        <v>3044</v>
      </c>
      <c r="J3887" t="s">
        <v>6034</v>
      </c>
      <c r="K3887">
        <v>179881</v>
      </c>
      <c r="L3887" t="s">
        <v>2438</v>
      </c>
      <c r="M3887">
        <v>43</v>
      </c>
      <c r="N3887" t="s">
        <v>7479</v>
      </c>
      <c r="O3887">
        <v>6</v>
      </c>
      <c r="P3887">
        <v>4</v>
      </c>
      <c r="Q3887">
        <v>5</v>
      </c>
      <c r="R3887">
        <v>0</v>
      </c>
      <c r="S3887">
        <v>1</v>
      </c>
      <c r="T3887">
        <v>0</v>
      </c>
      <c r="U3887">
        <v>3</v>
      </c>
      <c r="V3887">
        <v>3</v>
      </c>
      <c r="W3887">
        <v>1024320</v>
      </c>
      <c r="X3887" t="s">
        <v>4314</v>
      </c>
      <c r="Y3887">
        <v>132</v>
      </c>
      <c r="Z3887">
        <v>48</v>
      </c>
      <c r="AA3887">
        <v>41</v>
      </c>
      <c r="AB3887">
        <v>22</v>
      </c>
      <c r="AC3887" t="s">
        <v>836</v>
      </c>
      <c r="AD3887" t="s">
        <v>2584</v>
      </c>
      <c r="AE3887" t="s">
        <v>7399</v>
      </c>
      <c r="AF3887">
        <v>0</v>
      </c>
      <c r="AG3887">
        <v>0</v>
      </c>
      <c r="AH3887">
        <v>1</v>
      </c>
      <c r="AI3887">
        <v>0</v>
      </c>
      <c r="AJ3887">
        <f>IF(AI3887="","",IF(ISERROR(VLOOKUP(CONCATENATE(F3887),Term!$A$1:$C$2000,1,FALSE)),0,1))</f>
        <v>0</v>
      </c>
    </row>
    <row r="3888" spans="1:36" x14ac:dyDescent="0.15">
      <c r="A3888" t="s">
        <v>1124</v>
      </c>
      <c r="B3888">
        <v>39813</v>
      </c>
      <c r="C3888" s="14">
        <v>39825</v>
      </c>
      <c r="D3888" s="14"/>
      <c r="E3888">
        <v>39842</v>
      </c>
      <c r="F3888">
        <v>521585</v>
      </c>
      <c r="G3888" t="s">
        <v>5996</v>
      </c>
      <c r="H3888">
        <v>2187831</v>
      </c>
      <c r="I3888" t="s">
        <v>3044</v>
      </c>
      <c r="J3888" t="s">
        <v>6034</v>
      </c>
      <c r="K3888">
        <v>359754</v>
      </c>
      <c r="L3888" t="s">
        <v>2438</v>
      </c>
      <c r="M3888">
        <v>43</v>
      </c>
      <c r="N3888" t="s">
        <v>7479</v>
      </c>
      <c r="O3888">
        <v>6</v>
      </c>
      <c r="P3888">
        <v>3</v>
      </c>
      <c r="Q3888">
        <v>5</v>
      </c>
      <c r="R3888">
        <v>0</v>
      </c>
      <c r="S3888">
        <v>1</v>
      </c>
      <c r="T3888">
        <v>0</v>
      </c>
      <c r="U3888">
        <v>3</v>
      </c>
      <c r="V3888">
        <v>3</v>
      </c>
      <c r="W3888">
        <v>1024320</v>
      </c>
      <c r="X3888" t="s">
        <v>4314</v>
      </c>
      <c r="Y3888">
        <v>132</v>
      </c>
      <c r="Z3888">
        <v>48</v>
      </c>
      <c r="AA3888">
        <v>41</v>
      </c>
      <c r="AB3888">
        <v>22</v>
      </c>
      <c r="AC3888" t="s">
        <v>836</v>
      </c>
      <c r="AD3888" t="s">
        <v>2584</v>
      </c>
      <c r="AE3888" t="s">
        <v>7399</v>
      </c>
      <c r="AF3888">
        <v>0</v>
      </c>
      <c r="AG3888">
        <v>0</v>
      </c>
      <c r="AH3888">
        <v>0</v>
      </c>
      <c r="AI3888">
        <v>0</v>
      </c>
      <c r="AJ3888">
        <f>IF(AI3888="","",IF(ISERROR(VLOOKUP(CONCATENATE(F3888),Term!$A$1:$C$2000,1,FALSE)),0,1))</f>
        <v>0</v>
      </c>
    </row>
    <row r="3889" spans="1:36" x14ac:dyDescent="0.15">
      <c r="A3889" t="s">
        <v>3141</v>
      </c>
      <c r="B3889">
        <v>39757</v>
      </c>
      <c r="C3889" s="14">
        <v>39759</v>
      </c>
      <c r="D3889" s="14">
        <v>39777</v>
      </c>
      <c r="F3889">
        <v>521585</v>
      </c>
      <c r="G3889" t="s">
        <v>5996</v>
      </c>
      <c r="H3889">
        <v>2187831</v>
      </c>
      <c r="I3889" t="s">
        <v>3044</v>
      </c>
      <c r="J3889" t="s">
        <v>6034</v>
      </c>
      <c r="K3889">
        <v>150055</v>
      </c>
      <c r="L3889" t="s">
        <v>2438</v>
      </c>
      <c r="M3889">
        <v>43</v>
      </c>
      <c r="N3889" t="s">
        <v>924</v>
      </c>
      <c r="O3889" t="s">
        <v>924</v>
      </c>
      <c r="P3889" t="s">
        <v>924</v>
      </c>
      <c r="Q3889">
        <v>1</v>
      </c>
      <c r="R3889">
        <v>0</v>
      </c>
      <c r="S3889">
        <v>0</v>
      </c>
      <c r="T3889">
        <v>0</v>
      </c>
      <c r="U3889">
        <v>3</v>
      </c>
      <c r="V3889">
        <v>3</v>
      </c>
      <c r="W3889">
        <v>1024320</v>
      </c>
      <c r="X3889" t="s">
        <v>4314</v>
      </c>
      <c r="Y3889">
        <v>132</v>
      </c>
      <c r="Z3889">
        <v>48</v>
      </c>
      <c r="AA3889">
        <v>41</v>
      </c>
      <c r="AB3889">
        <v>22</v>
      </c>
      <c r="AC3889" t="s">
        <v>836</v>
      </c>
      <c r="AD3889" t="s">
        <v>2584</v>
      </c>
      <c r="AE3889" t="s">
        <v>7399</v>
      </c>
      <c r="AF3889">
        <v>0</v>
      </c>
      <c r="AG3889">
        <v>0</v>
      </c>
      <c r="AH3889">
        <v>0</v>
      </c>
      <c r="AI3889">
        <v>0</v>
      </c>
      <c r="AJ3889">
        <f>IF(AI3889="","",IF(ISERROR(VLOOKUP(CONCATENATE(F3889),Term!$A$1:$C$2000,1,FALSE)),0,1))</f>
        <v>0</v>
      </c>
    </row>
    <row r="3890" spans="1:36" x14ac:dyDescent="0.15">
      <c r="A3890" t="s">
        <v>1122</v>
      </c>
      <c r="B3890">
        <v>39804</v>
      </c>
      <c r="C3890">
        <v>39818</v>
      </c>
      <c r="D3890">
        <v>39825</v>
      </c>
      <c r="F3890">
        <v>521585</v>
      </c>
      <c r="G3890" t="s">
        <v>5996</v>
      </c>
      <c r="H3890">
        <v>2187831</v>
      </c>
      <c r="I3890" t="s">
        <v>3044</v>
      </c>
      <c r="J3890" t="s">
        <v>6034</v>
      </c>
      <c r="K3890">
        <v>122459</v>
      </c>
      <c r="L3890" t="s">
        <v>2438</v>
      </c>
      <c r="M3890">
        <v>43</v>
      </c>
      <c r="N3890" t="s">
        <v>924</v>
      </c>
      <c r="O3890" t="s">
        <v>924</v>
      </c>
      <c r="P3890" t="s">
        <v>924</v>
      </c>
      <c r="Q3890">
        <v>5</v>
      </c>
      <c r="R3890">
        <v>0</v>
      </c>
      <c r="S3890">
        <v>0</v>
      </c>
      <c r="T3890">
        <v>0</v>
      </c>
      <c r="U3890">
        <v>3</v>
      </c>
      <c r="V3890">
        <v>3</v>
      </c>
      <c r="W3890">
        <v>1024320</v>
      </c>
      <c r="X3890" t="s">
        <v>4314</v>
      </c>
      <c r="Y3890">
        <v>132</v>
      </c>
      <c r="Z3890">
        <v>48</v>
      </c>
      <c r="AA3890">
        <v>41</v>
      </c>
      <c r="AB3890">
        <v>22</v>
      </c>
      <c r="AC3890" t="s">
        <v>836</v>
      </c>
      <c r="AD3890" t="s">
        <v>2584</v>
      </c>
      <c r="AE3890" t="s">
        <v>7399</v>
      </c>
      <c r="AF3890">
        <v>0</v>
      </c>
      <c r="AG3890">
        <v>0</v>
      </c>
      <c r="AH3890">
        <v>0</v>
      </c>
      <c r="AI3890">
        <v>0</v>
      </c>
      <c r="AJ3890">
        <f>IF(AI3890="","",IF(ISERROR(VLOOKUP(CONCATENATE(F3890),Term!$A$1:$C$2000,1,FALSE)),0,1))</f>
        <v>0</v>
      </c>
    </row>
    <row r="3891" spans="1:36" x14ac:dyDescent="0.15">
      <c r="A3891" t="s">
        <v>1123</v>
      </c>
      <c r="B3891">
        <v>39818</v>
      </c>
      <c r="C3891">
        <v>39819</v>
      </c>
      <c r="F3891">
        <v>521585</v>
      </c>
      <c r="G3891" t="s">
        <v>5996</v>
      </c>
      <c r="H3891">
        <v>2187831</v>
      </c>
      <c r="I3891" t="s">
        <v>3044</v>
      </c>
      <c r="J3891" t="s">
        <v>6034</v>
      </c>
      <c r="K3891">
        <v>283221</v>
      </c>
      <c r="L3891" t="s">
        <v>2438</v>
      </c>
      <c r="M3891">
        <v>43</v>
      </c>
      <c r="N3891" t="s">
        <v>924</v>
      </c>
      <c r="O3891" t="s">
        <v>924</v>
      </c>
      <c r="P3891" t="s">
        <v>924</v>
      </c>
      <c r="Q3891">
        <v>5</v>
      </c>
      <c r="R3891">
        <v>0</v>
      </c>
      <c r="S3891">
        <v>0</v>
      </c>
      <c r="T3891">
        <v>0</v>
      </c>
      <c r="U3891">
        <v>3</v>
      </c>
      <c r="V3891">
        <v>3</v>
      </c>
      <c r="W3891">
        <v>1024320</v>
      </c>
      <c r="X3891" t="s">
        <v>4314</v>
      </c>
      <c r="Y3891">
        <v>132</v>
      </c>
      <c r="Z3891">
        <v>48</v>
      </c>
      <c r="AA3891">
        <v>41</v>
      </c>
      <c r="AB3891">
        <v>22</v>
      </c>
      <c r="AC3891" t="s">
        <v>836</v>
      </c>
      <c r="AD3891" t="s">
        <v>2584</v>
      </c>
      <c r="AE3891" t="s">
        <v>7399</v>
      </c>
      <c r="AF3891">
        <v>0</v>
      </c>
      <c r="AG3891">
        <v>0</v>
      </c>
      <c r="AH3891">
        <v>0</v>
      </c>
      <c r="AI3891">
        <v>0</v>
      </c>
      <c r="AJ3891">
        <f>IF(AI3891="","",IF(ISERROR(VLOOKUP(CONCATENATE(F3891),Term!$A$1:$C$2000,1,FALSE)),0,1))</f>
        <v>0</v>
      </c>
    </row>
    <row r="3892" spans="1:36" x14ac:dyDescent="0.15">
      <c r="A3892" t="s">
        <v>9713</v>
      </c>
      <c r="B3892">
        <v>39825</v>
      </c>
      <c r="C3892">
        <v>39835</v>
      </c>
      <c r="F3892">
        <v>521585</v>
      </c>
      <c r="G3892" t="s">
        <v>5996</v>
      </c>
      <c r="H3892">
        <v>2187831</v>
      </c>
      <c r="I3892" t="s">
        <v>3044</v>
      </c>
      <c r="J3892" t="s">
        <v>6034</v>
      </c>
      <c r="K3892">
        <v>193682</v>
      </c>
      <c r="L3892" t="s">
        <v>2438</v>
      </c>
      <c r="M3892">
        <v>43</v>
      </c>
      <c r="N3892" t="s">
        <v>924</v>
      </c>
      <c r="O3892" t="s">
        <v>924</v>
      </c>
      <c r="P3892" t="s">
        <v>924</v>
      </c>
      <c r="Q3892">
        <v>6</v>
      </c>
      <c r="R3892">
        <v>0</v>
      </c>
      <c r="S3892">
        <v>0</v>
      </c>
      <c r="T3892">
        <v>0</v>
      </c>
      <c r="U3892">
        <v>3</v>
      </c>
      <c r="V3892">
        <v>3</v>
      </c>
      <c r="W3892">
        <v>1024320</v>
      </c>
      <c r="X3892" t="s">
        <v>4314</v>
      </c>
      <c r="Y3892">
        <v>132</v>
      </c>
      <c r="Z3892">
        <v>48</v>
      </c>
      <c r="AA3892">
        <v>41</v>
      </c>
      <c r="AB3892">
        <v>22</v>
      </c>
      <c r="AC3892" t="s">
        <v>836</v>
      </c>
      <c r="AD3892" t="s">
        <v>2584</v>
      </c>
      <c r="AE3892" t="s">
        <v>7399</v>
      </c>
      <c r="AF3892">
        <v>0</v>
      </c>
      <c r="AG3892">
        <v>0</v>
      </c>
      <c r="AH3892">
        <v>1</v>
      </c>
      <c r="AI3892">
        <v>0</v>
      </c>
      <c r="AJ3892">
        <f>IF(AI3892="","",IF(ISERROR(VLOOKUP(CONCATENATE(F3892),Term!$A$1:$C$2000,1,FALSE)),0,1))</f>
        <v>0</v>
      </c>
    </row>
    <row r="3893" spans="1:36" x14ac:dyDescent="0.15">
      <c r="A3893" t="s">
        <v>9714</v>
      </c>
      <c r="B3893">
        <v>39841</v>
      </c>
      <c r="C3893" s="14">
        <v>39841</v>
      </c>
      <c r="D3893" s="14"/>
      <c r="F3893">
        <v>521585</v>
      </c>
      <c r="G3893" t="s">
        <v>5996</v>
      </c>
      <c r="H3893">
        <v>2187831</v>
      </c>
      <c r="I3893" t="s">
        <v>3044</v>
      </c>
      <c r="J3893" t="s">
        <v>6034</v>
      </c>
      <c r="K3893">
        <v>139897</v>
      </c>
      <c r="L3893" t="s">
        <v>2438</v>
      </c>
      <c r="M3893">
        <v>43</v>
      </c>
      <c r="N3893" t="s">
        <v>924</v>
      </c>
      <c r="O3893" t="s">
        <v>924</v>
      </c>
      <c r="P3893" t="s">
        <v>924</v>
      </c>
      <c r="Q3893">
        <v>6</v>
      </c>
      <c r="R3893">
        <v>1</v>
      </c>
      <c r="S3893">
        <v>0</v>
      </c>
      <c r="T3893">
        <v>0</v>
      </c>
      <c r="U3893">
        <v>3</v>
      </c>
      <c r="V3893">
        <v>3</v>
      </c>
      <c r="W3893">
        <v>1024320</v>
      </c>
      <c r="X3893" t="s">
        <v>4314</v>
      </c>
      <c r="Y3893">
        <v>132</v>
      </c>
      <c r="Z3893">
        <v>48</v>
      </c>
      <c r="AA3893">
        <v>41</v>
      </c>
      <c r="AB3893">
        <v>22</v>
      </c>
      <c r="AC3893" t="s">
        <v>836</v>
      </c>
      <c r="AD3893" t="s">
        <v>2584</v>
      </c>
      <c r="AE3893" t="s">
        <v>7399</v>
      </c>
      <c r="AF3893">
        <v>0</v>
      </c>
      <c r="AG3893">
        <v>0</v>
      </c>
      <c r="AH3893">
        <v>0</v>
      </c>
      <c r="AI3893">
        <v>0</v>
      </c>
      <c r="AJ3893">
        <f>IF(AI3893="","",IF(ISERROR(VLOOKUP(CONCATENATE(F3893),Term!$A$1:$C$2000,1,FALSE)),0,1))</f>
        <v>0</v>
      </c>
    </row>
    <row r="3894" spans="1:36" x14ac:dyDescent="0.15">
      <c r="A3894" t="s">
        <v>9715</v>
      </c>
      <c r="B3894">
        <v>39828</v>
      </c>
      <c r="C3894" s="14">
        <v>39841</v>
      </c>
      <c r="D3894" s="14"/>
      <c r="F3894">
        <v>521585</v>
      </c>
      <c r="G3894" t="s">
        <v>5996</v>
      </c>
      <c r="H3894">
        <v>2187831</v>
      </c>
      <c r="I3894" t="s">
        <v>3044</v>
      </c>
      <c r="J3894" t="s">
        <v>6034</v>
      </c>
      <c r="K3894">
        <v>278675</v>
      </c>
      <c r="L3894" t="s">
        <v>2438</v>
      </c>
      <c r="M3894">
        <v>43</v>
      </c>
      <c r="N3894" t="s">
        <v>924</v>
      </c>
      <c r="O3894" t="s">
        <v>924</v>
      </c>
      <c r="P3894" t="s">
        <v>924</v>
      </c>
      <c r="Q3894">
        <v>6</v>
      </c>
      <c r="R3894">
        <v>0</v>
      </c>
      <c r="S3894">
        <v>0</v>
      </c>
      <c r="T3894">
        <v>0</v>
      </c>
      <c r="U3894">
        <v>3</v>
      </c>
      <c r="V3894">
        <v>3</v>
      </c>
      <c r="W3894">
        <v>1024320</v>
      </c>
      <c r="X3894" t="s">
        <v>4314</v>
      </c>
      <c r="Y3894">
        <v>132</v>
      </c>
      <c r="Z3894">
        <v>48</v>
      </c>
      <c r="AA3894">
        <v>41</v>
      </c>
      <c r="AB3894">
        <v>22</v>
      </c>
      <c r="AC3894" t="s">
        <v>836</v>
      </c>
      <c r="AD3894" t="s">
        <v>2584</v>
      </c>
      <c r="AE3894" t="s">
        <v>7399</v>
      </c>
      <c r="AF3894">
        <v>0</v>
      </c>
      <c r="AG3894">
        <v>0</v>
      </c>
      <c r="AH3894">
        <v>0</v>
      </c>
      <c r="AI3894">
        <v>0</v>
      </c>
      <c r="AJ3894">
        <f>IF(AI3894="","",IF(ISERROR(VLOOKUP(CONCATENATE(F3894),Term!$A$1:$C$2000,1,FALSE)),0,1))</f>
        <v>0</v>
      </c>
    </row>
    <row r="3895" spans="1:36" x14ac:dyDescent="0.15">
      <c r="A3895" t="s">
        <v>1126</v>
      </c>
      <c r="B3895">
        <v>39821</v>
      </c>
      <c r="C3895" s="14">
        <v>39821</v>
      </c>
      <c r="D3895" s="14"/>
      <c r="F3895">
        <v>521585</v>
      </c>
      <c r="G3895" t="s">
        <v>5996</v>
      </c>
      <c r="H3895">
        <v>2189094</v>
      </c>
      <c r="I3895" t="s">
        <v>3044</v>
      </c>
      <c r="J3895" t="s">
        <v>6034</v>
      </c>
      <c r="K3895">
        <v>277523</v>
      </c>
      <c r="L3895" t="s">
        <v>2438</v>
      </c>
      <c r="M3895">
        <v>43</v>
      </c>
      <c r="N3895" t="s">
        <v>924</v>
      </c>
      <c r="O3895" t="s">
        <v>924</v>
      </c>
      <c r="P3895" t="s">
        <v>924</v>
      </c>
      <c r="Q3895">
        <v>5</v>
      </c>
      <c r="R3895">
        <v>1</v>
      </c>
      <c r="S3895">
        <v>0</v>
      </c>
      <c r="T3895">
        <v>0</v>
      </c>
      <c r="U3895" t="s">
        <v>924</v>
      </c>
      <c r="V3895" t="s">
        <v>924</v>
      </c>
      <c r="W3895" t="s">
        <v>924</v>
      </c>
      <c r="X3895" t="s">
        <v>924</v>
      </c>
      <c r="Y3895">
        <v>132</v>
      </c>
      <c r="Z3895">
        <v>48</v>
      </c>
      <c r="AA3895">
        <v>41</v>
      </c>
      <c r="AB3895">
        <v>22</v>
      </c>
      <c r="AC3895" t="s">
        <v>836</v>
      </c>
      <c r="AD3895" t="s">
        <v>2584</v>
      </c>
      <c r="AE3895" t="s">
        <v>7400</v>
      </c>
      <c r="AF3895">
        <v>1</v>
      </c>
      <c r="AG3895">
        <v>0</v>
      </c>
      <c r="AH3895">
        <v>1</v>
      </c>
      <c r="AI3895">
        <v>0</v>
      </c>
      <c r="AJ3895">
        <f>IF(AI3895="","",IF(ISERROR(VLOOKUP(CONCATENATE(F3895),Term!$A$1:$C$2000,1,FALSE)),0,1))</f>
        <v>0</v>
      </c>
    </row>
    <row r="3896" spans="1:36" x14ac:dyDescent="0.15">
      <c r="A3896" t="s">
        <v>9717</v>
      </c>
      <c r="B3896">
        <v>39819</v>
      </c>
      <c r="C3896">
        <v>39829</v>
      </c>
      <c r="D3896">
        <v>39839</v>
      </c>
      <c r="F3896">
        <v>521585</v>
      </c>
      <c r="G3896" t="s">
        <v>5996</v>
      </c>
      <c r="H3896">
        <v>2190434</v>
      </c>
      <c r="I3896" t="s">
        <v>3044</v>
      </c>
      <c r="J3896" t="s">
        <v>6034</v>
      </c>
      <c r="K3896">
        <v>192093</v>
      </c>
      <c r="L3896" t="s">
        <v>266</v>
      </c>
      <c r="M3896">
        <v>43</v>
      </c>
      <c r="N3896" t="s">
        <v>924</v>
      </c>
      <c r="O3896" t="s">
        <v>924</v>
      </c>
      <c r="P3896" t="s">
        <v>924</v>
      </c>
      <c r="Q3896">
        <v>6</v>
      </c>
      <c r="R3896">
        <v>1</v>
      </c>
      <c r="S3896">
        <v>0</v>
      </c>
      <c r="T3896">
        <v>0</v>
      </c>
      <c r="U3896" t="s">
        <v>924</v>
      </c>
      <c r="V3896" t="s">
        <v>924</v>
      </c>
      <c r="W3896" t="s">
        <v>924</v>
      </c>
      <c r="X3896" t="s">
        <v>924</v>
      </c>
      <c r="Y3896">
        <v>132</v>
      </c>
      <c r="Z3896">
        <v>48</v>
      </c>
      <c r="AA3896">
        <v>41</v>
      </c>
      <c r="AB3896">
        <v>22</v>
      </c>
      <c r="AC3896" t="s">
        <v>836</v>
      </c>
      <c r="AD3896" t="s">
        <v>2584</v>
      </c>
      <c r="AE3896" t="s">
        <v>9718</v>
      </c>
      <c r="AF3896">
        <v>1</v>
      </c>
      <c r="AG3896">
        <v>0</v>
      </c>
      <c r="AH3896">
        <v>1</v>
      </c>
      <c r="AI3896">
        <v>0</v>
      </c>
      <c r="AJ3896">
        <f>IF(AI3896="","",IF(ISERROR(VLOOKUP(CONCATENATE(F3896),Term!$A$1:$C$2000,1,FALSE)),0,1))</f>
        <v>0</v>
      </c>
    </row>
    <row r="3897" spans="1:36" x14ac:dyDescent="0.15">
      <c r="A3897" t="s">
        <v>4844</v>
      </c>
      <c r="B3897">
        <v>39793</v>
      </c>
      <c r="C3897">
        <v>39794</v>
      </c>
      <c r="E3897">
        <v>39841</v>
      </c>
      <c r="F3897">
        <v>521585</v>
      </c>
      <c r="G3897" t="s">
        <v>5996</v>
      </c>
      <c r="H3897">
        <v>2190667</v>
      </c>
      <c r="I3897" t="s">
        <v>3044</v>
      </c>
      <c r="J3897" t="s">
        <v>6034</v>
      </c>
      <c r="K3897">
        <v>452976</v>
      </c>
      <c r="L3897" t="s">
        <v>2438</v>
      </c>
      <c r="M3897">
        <v>43</v>
      </c>
      <c r="N3897" t="s">
        <v>7479</v>
      </c>
      <c r="O3897">
        <v>6</v>
      </c>
      <c r="P3897">
        <v>4</v>
      </c>
      <c r="Q3897">
        <v>3</v>
      </c>
      <c r="R3897">
        <v>1</v>
      </c>
      <c r="S3897">
        <v>1</v>
      </c>
      <c r="T3897">
        <v>1</v>
      </c>
      <c r="U3897">
        <v>4</v>
      </c>
      <c r="V3897">
        <v>1</v>
      </c>
      <c r="W3897">
        <v>452976</v>
      </c>
      <c r="X3897" t="s">
        <v>5949</v>
      </c>
      <c r="Y3897">
        <v>132</v>
      </c>
      <c r="Z3897">
        <v>48</v>
      </c>
      <c r="AA3897">
        <v>41</v>
      </c>
      <c r="AB3897">
        <v>22</v>
      </c>
      <c r="AC3897" t="s">
        <v>836</v>
      </c>
      <c r="AD3897" t="s">
        <v>2584</v>
      </c>
      <c r="AE3897" t="s">
        <v>9719</v>
      </c>
      <c r="AF3897">
        <v>1</v>
      </c>
      <c r="AG3897">
        <v>0</v>
      </c>
      <c r="AH3897">
        <v>1</v>
      </c>
      <c r="AI3897">
        <v>1</v>
      </c>
      <c r="AJ3897">
        <f>IF(AI3897="","",IF(ISERROR(VLOOKUP(CONCATENATE(F3897),Term!$A$1:$C$2000,1,FALSE)),0,1))</f>
        <v>0</v>
      </c>
    </row>
    <row r="3898" spans="1:36" x14ac:dyDescent="0.15">
      <c r="A3898" t="s">
        <v>3146</v>
      </c>
      <c r="B3898">
        <v>39756</v>
      </c>
      <c r="C3898" s="14">
        <v>39757</v>
      </c>
      <c r="D3898" s="14">
        <v>39766</v>
      </c>
      <c r="F3898">
        <v>521585</v>
      </c>
      <c r="G3898" t="s">
        <v>5996</v>
      </c>
      <c r="H3898">
        <v>2190669</v>
      </c>
      <c r="I3898" t="s">
        <v>3044</v>
      </c>
      <c r="J3898" t="s">
        <v>6034</v>
      </c>
      <c r="K3898">
        <v>114061</v>
      </c>
      <c r="L3898" t="s">
        <v>2438</v>
      </c>
      <c r="M3898">
        <v>43</v>
      </c>
      <c r="N3898" t="s">
        <v>924</v>
      </c>
      <c r="O3898" t="s">
        <v>924</v>
      </c>
      <c r="P3898" t="s">
        <v>924</v>
      </c>
      <c r="Q3898">
        <v>1</v>
      </c>
      <c r="R3898">
        <v>1</v>
      </c>
      <c r="S3898">
        <v>0</v>
      </c>
      <c r="T3898">
        <v>0</v>
      </c>
      <c r="U3898" t="s">
        <v>924</v>
      </c>
      <c r="V3898" t="s">
        <v>924</v>
      </c>
      <c r="W3898" t="s">
        <v>924</v>
      </c>
      <c r="X3898" t="s">
        <v>924</v>
      </c>
      <c r="Y3898">
        <v>132</v>
      </c>
      <c r="Z3898">
        <v>48</v>
      </c>
      <c r="AA3898">
        <v>41</v>
      </c>
      <c r="AB3898">
        <v>22</v>
      </c>
      <c r="AC3898" t="s">
        <v>836</v>
      </c>
      <c r="AD3898" t="s">
        <v>2584</v>
      </c>
      <c r="AE3898" t="s">
        <v>9720</v>
      </c>
      <c r="AF3898">
        <v>1</v>
      </c>
      <c r="AG3898">
        <v>0</v>
      </c>
      <c r="AH3898">
        <v>1</v>
      </c>
      <c r="AI3898">
        <v>0</v>
      </c>
      <c r="AJ3898">
        <f>IF(AI3898="","",IF(ISERROR(VLOOKUP(CONCATENATE(F3898),Term!$A$1:$C$2000,1,FALSE)),0,1))</f>
        <v>0</v>
      </c>
    </row>
    <row r="3899" spans="1:36" x14ac:dyDescent="0.15">
      <c r="A3899" t="s">
        <v>3145</v>
      </c>
      <c r="B3899">
        <v>39756</v>
      </c>
      <c r="C3899">
        <v>39757</v>
      </c>
      <c r="D3899">
        <v>39763</v>
      </c>
      <c r="F3899">
        <v>521585</v>
      </c>
      <c r="G3899" t="s">
        <v>5996</v>
      </c>
      <c r="H3899">
        <v>2190669</v>
      </c>
      <c r="I3899" t="s">
        <v>3044</v>
      </c>
      <c r="J3899" t="s">
        <v>6034</v>
      </c>
      <c r="K3899">
        <v>112433</v>
      </c>
      <c r="L3899" t="s">
        <v>2438</v>
      </c>
      <c r="M3899">
        <v>43</v>
      </c>
      <c r="N3899" t="s">
        <v>924</v>
      </c>
      <c r="O3899" t="s">
        <v>924</v>
      </c>
      <c r="P3899" t="s">
        <v>924</v>
      </c>
      <c r="Q3899">
        <v>1</v>
      </c>
      <c r="R3899">
        <v>0</v>
      </c>
      <c r="S3899">
        <v>0</v>
      </c>
      <c r="T3899">
        <v>0</v>
      </c>
      <c r="U3899" t="s">
        <v>924</v>
      </c>
      <c r="V3899" t="s">
        <v>924</v>
      </c>
      <c r="W3899" t="s">
        <v>924</v>
      </c>
      <c r="X3899" t="s">
        <v>924</v>
      </c>
      <c r="Y3899">
        <v>132</v>
      </c>
      <c r="Z3899">
        <v>48</v>
      </c>
      <c r="AA3899">
        <v>41</v>
      </c>
      <c r="AB3899">
        <v>22</v>
      </c>
      <c r="AC3899" t="s">
        <v>836</v>
      </c>
      <c r="AD3899" t="s">
        <v>2584</v>
      </c>
      <c r="AE3899" t="s">
        <v>9720</v>
      </c>
      <c r="AF3899">
        <v>0</v>
      </c>
      <c r="AG3899">
        <v>0</v>
      </c>
      <c r="AH3899">
        <v>0</v>
      </c>
      <c r="AI3899">
        <v>0</v>
      </c>
      <c r="AJ3899">
        <f>IF(AI3899="","",IF(ISERROR(VLOOKUP(CONCATENATE(F3899),Term!$A$1:$C$2000,1,FALSE)),0,1))</f>
        <v>0</v>
      </c>
    </row>
    <row r="3900" spans="1:36" x14ac:dyDescent="0.15">
      <c r="A3900" t="s">
        <v>4845</v>
      </c>
      <c r="B3900">
        <v>39797</v>
      </c>
      <c r="C3900" s="14">
        <v>39797</v>
      </c>
      <c r="D3900" s="14">
        <v>39839</v>
      </c>
      <c r="F3900">
        <v>521585</v>
      </c>
      <c r="G3900" t="s">
        <v>5996</v>
      </c>
      <c r="H3900">
        <v>2191701</v>
      </c>
      <c r="I3900" t="s">
        <v>3044</v>
      </c>
      <c r="J3900" t="s">
        <v>6034</v>
      </c>
      <c r="K3900">
        <v>388849</v>
      </c>
      <c r="L3900" t="s">
        <v>2438</v>
      </c>
      <c r="M3900">
        <v>43</v>
      </c>
      <c r="N3900" t="s">
        <v>924</v>
      </c>
      <c r="O3900" t="s">
        <v>924</v>
      </c>
      <c r="P3900" t="s">
        <v>924</v>
      </c>
      <c r="Q3900">
        <v>3</v>
      </c>
      <c r="R3900">
        <v>0</v>
      </c>
      <c r="S3900">
        <v>0</v>
      </c>
      <c r="T3900">
        <v>0</v>
      </c>
      <c r="U3900" t="s">
        <v>924</v>
      </c>
      <c r="V3900" t="s">
        <v>924</v>
      </c>
      <c r="W3900" t="s">
        <v>924</v>
      </c>
      <c r="X3900" t="s">
        <v>924</v>
      </c>
      <c r="Y3900">
        <v>132</v>
      </c>
      <c r="Z3900">
        <v>48</v>
      </c>
      <c r="AA3900">
        <v>41</v>
      </c>
      <c r="AB3900">
        <v>22</v>
      </c>
      <c r="AC3900" t="s">
        <v>836</v>
      </c>
      <c r="AD3900" t="s">
        <v>2584</v>
      </c>
      <c r="AE3900" t="s">
        <v>7402</v>
      </c>
      <c r="AF3900">
        <v>0</v>
      </c>
      <c r="AG3900">
        <v>0</v>
      </c>
      <c r="AH3900">
        <v>1</v>
      </c>
      <c r="AI3900">
        <v>0</v>
      </c>
      <c r="AJ3900">
        <f>IF(AI3900="","",IF(ISERROR(VLOOKUP(CONCATENATE(F3900),Term!$A$1:$C$2000,1,FALSE)),0,1))</f>
        <v>0</v>
      </c>
    </row>
    <row r="3901" spans="1:36" x14ac:dyDescent="0.15">
      <c r="A3901" t="s">
        <v>1544</v>
      </c>
      <c r="B3901">
        <v>39799</v>
      </c>
      <c r="C3901" s="14">
        <v>39799</v>
      </c>
      <c r="D3901" s="14">
        <v>39839</v>
      </c>
      <c r="F3901">
        <v>521585</v>
      </c>
      <c r="G3901" t="s">
        <v>5996</v>
      </c>
      <c r="H3901">
        <v>2191701</v>
      </c>
      <c r="I3901" t="s">
        <v>3044</v>
      </c>
      <c r="J3901" t="s">
        <v>6034</v>
      </c>
      <c r="K3901">
        <v>331050</v>
      </c>
      <c r="L3901" t="s">
        <v>2438</v>
      </c>
      <c r="M3901">
        <v>43</v>
      </c>
      <c r="N3901" t="s">
        <v>924</v>
      </c>
      <c r="O3901" t="s">
        <v>924</v>
      </c>
      <c r="P3901" t="s">
        <v>924</v>
      </c>
      <c r="Q3901">
        <v>4</v>
      </c>
      <c r="R3901">
        <v>0</v>
      </c>
      <c r="S3901">
        <v>0</v>
      </c>
      <c r="T3901">
        <v>0</v>
      </c>
      <c r="U3901" t="s">
        <v>924</v>
      </c>
      <c r="V3901" t="s">
        <v>924</v>
      </c>
      <c r="W3901" t="s">
        <v>924</v>
      </c>
      <c r="X3901" t="s">
        <v>924</v>
      </c>
      <c r="Y3901">
        <v>132</v>
      </c>
      <c r="Z3901">
        <v>48</v>
      </c>
      <c r="AA3901">
        <v>41</v>
      </c>
      <c r="AB3901">
        <v>22</v>
      </c>
      <c r="AC3901" t="s">
        <v>836</v>
      </c>
      <c r="AD3901" t="s">
        <v>2584</v>
      </c>
      <c r="AE3901" t="s">
        <v>7402</v>
      </c>
      <c r="AF3901">
        <v>0</v>
      </c>
      <c r="AG3901">
        <v>0</v>
      </c>
      <c r="AH3901">
        <v>1</v>
      </c>
      <c r="AI3901">
        <v>0</v>
      </c>
      <c r="AJ3901">
        <f>IF(AI3901="","",IF(ISERROR(VLOOKUP(CONCATENATE(F3901),Term!$A$1:$C$2000,1,FALSE)),0,1))</f>
        <v>0</v>
      </c>
    </row>
    <row r="3902" spans="1:36" x14ac:dyDescent="0.15">
      <c r="A3902" t="s">
        <v>1545</v>
      </c>
      <c r="B3902">
        <v>39808</v>
      </c>
      <c r="C3902">
        <v>39808</v>
      </c>
      <c r="F3902">
        <v>521585</v>
      </c>
      <c r="G3902" t="s">
        <v>5996</v>
      </c>
      <c r="H3902">
        <v>2191701</v>
      </c>
      <c r="I3902" t="s">
        <v>3044</v>
      </c>
      <c r="J3902" t="s">
        <v>6034</v>
      </c>
      <c r="K3902">
        <v>335702</v>
      </c>
      <c r="L3902" t="s">
        <v>2438</v>
      </c>
      <c r="M3902">
        <v>43</v>
      </c>
      <c r="N3902" t="s">
        <v>924</v>
      </c>
      <c r="O3902" t="s">
        <v>924</v>
      </c>
      <c r="P3902" t="s">
        <v>924</v>
      </c>
      <c r="Q3902">
        <v>4</v>
      </c>
      <c r="R3902">
        <v>0</v>
      </c>
      <c r="S3902">
        <v>0</v>
      </c>
      <c r="T3902">
        <v>0</v>
      </c>
      <c r="U3902" t="s">
        <v>924</v>
      </c>
      <c r="V3902" t="s">
        <v>924</v>
      </c>
      <c r="W3902" t="s">
        <v>924</v>
      </c>
      <c r="X3902" t="s">
        <v>924</v>
      </c>
      <c r="Y3902">
        <v>132</v>
      </c>
      <c r="Z3902">
        <v>48</v>
      </c>
      <c r="AA3902">
        <v>41</v>
      </c>
      <c r="AB3902">
        <v>22</v>
      </c>
      <c r="AC3902" t="s">
        <v>836</v>
      </c>
      <c r="AD3902" t="s">
        <v>2584</v>
      </c>
      <c r="AE3902" t="s">
        <v>7402</v>
      </c>
      <c r="AF3902">
        <v>0</v>
      </c>
      <c r="AG3902">
        <v>0</v>
      </c>
      <c r="AH3902">
        <v>0</v>
      </c>
      <c r="AI3902">
        <v>0</v>
      </c>
      <c r="AJ3902">
        <f>IF(AI3902="","",IF(ISERROR(VLOOKUP(CONCATENATE(F3902),Term!$A$1:$C$2000,1,FALSE)),0,1))</f>
        <v>0</v>
      </c>
    </row>
    <row r="3903" spans="1:36" x14ac:dyDescent="0.15">
      <c r="A3903" t="s">
        <v>1127</v>
      </c>
      <c r="B3903">
        <v>39819</v>
      </c>
      <c r="C3903" s="14">
        <v>39819</v>
      </c>
      <c r="D3903" s="14"/>
      <c r="F3903">
        <v>521585</v>
      </c>
      <c r="G3903" t="s">
        <v>5996</v>
      </c>
      <c r="H3903">
        <v>2191701</v>
      </c>
      <c r="I3903" t="s">
        <v>3044</v>
      </c>
      <c r="J3903" t="s">
        <v>6034</v>
      </c>
      <c r="K3903">
        <v>354757</v>
      </c>
      <c r="L3903" t="s">
        <v>2438</v>
      </c>
      <c r="M3903">
        <v>43</v>
      </c>
      <c r="N3903" t="s">
        <v>924</v>
      </c>
      <c r="O3903" t="s">
        <v>924</v>
      </c>
      <c r="P3903" t="s">
        <v>924</v>
      </c>
      <c r="Q3903">
        <v>5</v>
      </c>
      <c r="R3903">
        <v>0</v>
      </c>
      <c r="S3903">
        <v>0</v>
      </c>
      <c r="T3903">
        <v>0</v>
      </c>
      <c r="U3903" t="s">
        <v>924</v>
      </c>
      <c r="V3903" t="s">
        <v>924</v>
      </c>
      <c r="W3903" t="s">
        <v>924</v>
      </c>
      <c r="X3903" t="s">
        <v>924</v>
      </c>
      <c r="Y3903">
        <v>132</v>
      </c>
      <c r="Z3903">
        <v>48</v>
      </c>
      <c r="AA3903">
        <v>41</v>
      </c>
      <c r="AB3903">
        <v>22</v>
      </c>
      <c r="AC3903" t="s">
        <v>836</v>
      </c>
      <c r="AD3903" t="s">
        <v>2584</v>
      </c>
      <c r="AE3903" t="s">
        <v>7402</v>
      </c>
      <c r="AF3903">
        <v>0</v>
      </c>
      <c r="AG3903">
        <v>0</v>
      </c>
      <c r="AH3903">
        <v>1</v>
      </c>
      <c r="AI3903">
        <v>0</v>
      </c>
      <c r="AJ3903">
        <f>IF(AI3903="","",IF(ISERROR(VLOOKUP(CONCATENATE(F3903),Term!$A$1:$C$2000,1,FALSE)),0,1))</f>
        <v>0</v>
      </c>
    </row>
    <row r="3904" spans="1:36" x14ac:dyDescent="0.15">
      <c r="A3904" t="s">
        <v>1128</v>
      </c>
      <c r="B3904">
        <v>39827</v>
      </c>
      <c r="C3904">
        <v>39827</v>
      </c>
      <c r="F3904">
        <v>521585</v>
      </c>
      <c r="G3904" t="s">
        <v>5996</v>
      </c>
      <c r="H3904">
        <v>2191701</v>
      </c>
      <c r="I3904" t="s">
        <v>3044</v>
      </c>
      <c r="J3904" t="s">
        <v>6034</v>
      </c>
      <c r="K3904">
        <v>339974</v>
      </c>
      <c r="L3904" t="s">
        <v>2438</v>
      </c>
      <c r="M3904">
        <v>43</v>
      </c>
      <c r="N3904" t="s">
        <v>924</v>
      </c>
      <c r="O3904" t="s">
        <v>924</v>
      </c>
      <c r="P3904" t="s">
        <v>924</v>
      </c>
      <c r="Q3904">
        <v>5</v>
      </c>
      <c r="R3904">
        <v>1</v>
      </c>
      <c r="S3904">
        <v>0</v>
      </c>
      <c r="T3904">
        <v>0</v>
      </c>
      <c r="U3904" t="s">
        <v>924</v>
      </c>
      <c r="V3904" t="s">
        <v>924</v>
      </c>
      <c r="W3904" t="s">
        <v>924</v>
      </c>
      <c r="X3904" t="s">
        <v>924</v>
      </c>
      <c r="Y3904">
        <v>132</v>
      </c>
      <c r="Z3904">
        <v>48</v>
      </c>
      <c r="AA3904">
        <v>41</v>
      </c>
      <c r="AB3904">
        <v>22</v>
      </c>
      <c r="AC3904" t="s">
        <v>836</v>
      </c>
      <c r="AD3904" t="s">
        <v>2584</v>
      </c>
      <c r="AE3904" t="s">
        <v>7402</v>
      </c>
      <c r="AF3904">
        <v>1</v>
      </c>
      <c r="AG3904">
        <v>0</v>
      </c>
      <c r="AH3904">
        <v>0</v>
      </c>
      <c r="AI3904">
        <v>0</v>
      </c>
      <c r="AJ3904">
        <f>IF(AI3904="","",IF(ISERROR(VLOOKUP(CONCATENATE(F3904),Term!$A$1:$C$2000,1,FALSE)),0,1))</f>
        <v>0</v>
      </c>
    </row>
    <row r="3905" spans="1:36" x14ac:dyDescent="0.15">
      <c r="A3905" t="s">
        <v>1129</v>
      </c>
      <c r="B3905">
        <v>39827</v>
      </c>
      <c r="C3905">
        <v>39827</v>
      </c>
      <c r="F3905">
        <v>521585</v>
      </c>
      <c r="G3905" t="s">
        <v>5996</v>
      </c>
      <c r="H3905">
        <v>2191701</v>
      </c>
      <c r="I3905" t="s">
        <v>3044</v>
      </c>
      <c r="J3905" t="s">
        <v>6034</v>
      </c>
      <c r="K3905">
        <v>275489</v>
      </c>
      <c r="L3905" t="s">
        <v>2438</v>
      </c>
      <c r="M3905">
        <v>43</v>
      </c>
      <c r="N3905" t="s">
        <v>924</v>
      </c>
      <c r="O3905" t="s">
        <v>924</v>
      </c>
      <c r="P3905" t="s">
        <v>924</v>
      </c>
      <c r="Q3905">
        <v>5</v>
      </c>
      <c r="R3905">
        <v>0</v>
      </c>
      <c r="S3905">
        <v>0</v>
      </c>
      <c r="T3905">
        <v>0</v>
      </c>
      <c r="U3905" t="s">
        <v>924</v>
      </c>
      <c r="V3905" t="s">
        <v>924</v>
      </c>
      <c r="W3905" t="s">
        <v>924</v>
      </c>
      <c r="X3905" t="s">
        <v>924</v>
      </c>
      <c r="Y3905">
        <v>132</v>
      </c>
      <c r="Z3905">
        <v>48</v>
      </c>
      <c r="AA3905">
        <v>41</v>
      </c>
      <c r="AB3905">
        <v>22</v>
      </c>
      <c r="AC3905" t="s">
        <v>836</v>
      </c>
      <c r="AD3905" t="s">
        <v>2584</v>
      </c>
      <c r="AE3905" t="s">
        <v>7402</v>
      </c>
      <c r="AF3905">
        <v>0</v>
      </c>
      <c r="AG3905">
        <v>0</v>
      </c>
      <c r="AH3905">
        <v>0</v>
      </c>
      <c r="AI3905">
        <v>0</v>
      </c>
      <c r="AJ3905">
        <f>IF(AI3905="","",IF(ISERROR(VLOOKUP(CONCATENATE(F3905),Term!$A$1:$C$2000,1,FALSE)),0,1))</f>
        <v>0</v>
      </c>
    </row>
    <row r="3906" spans="1:36" x14ac:dyDescent="0.15">
      <c r="A3906" t="s">
        <v>4846</v>
      </c>
      <c r="B3906">
        <v>39784</v>
      </c>
      <c r="C3906" s="14">
        <v>39794</v>
      </c>
      <c r="D3906" s="14"/>
      <c r="E3906">
        <v>39841</v>
      </c>
      <c r="F3906">
        <v>521585</v>
      </c>
      <c r="G3906" t="s">
        <v>5996</v>
      </c>
      <c r="H3906">
        <v>2191711</v>
      </c>
      <c r="I3906" t="s">
        <v>3044</v>
      </c>
      <c r="J3906" t="s">
        <v>6034</v>
      </c>
      <c r="K3906">
        <v>248113</v>
      </c>
      <c r="L3906" t="s">
        <v>2438</v>
      </c>
      <c r="M3906">
        <v>43</v>
      </c>
      <c r="N3906" t="s">
        <v>7479</v>
      </c>
      <c r="O3906">
        <v>6</v>
      </c>
      <c r="P3906">
        <v>4</v>
      </c>
      <c r="Q3906">
        <v>3</v>
      </c>
      <c r="R3906">
        <v>1</v>
      </c>
      <c r="S3906">
        <v>1</v>
      </c>
      <c r="T3906">
        <v>1</v>
      </c>
      <c r="U3906">
        <v>4</v>
      </c>
      <c r="V3906">
        <v>1</v>
      </c>
      <c r="W3906">
        <v>248113</v>
      </c>
      <c r="X3906" t="s">
        <v>5949</v>
      </c>
      <c r="Y3906">
        <v>132</v>
      </c>
      <c r="Z3906">
        <v>48</v>
      </c>
      <c r="AA3906">
        <v>41</v>
      </c>
      <c r="AB3906">
        <v>22</v>
      </c>
      <c r="AC3906" t="s">
        <v>836</v>
      </c>
      <c r="AD3906" t="s">
        <v>2584</v>
      </c>
      <c r="AE3906" t="s">
        <v>9721</v>
      </c>
      <c r="AF3906">
        <v>1</v>
      </c>
      <c r="AG3906">
        <v>0</v>
      </c>
      <c r="AH3906">
        <v>0</v>
      </c>
      <c r="AI3906">
        <v>1</v>
      </c>
      <c r="AJ3906">
        <f>IF(AI3906="","",IF(ISERROR(VLOOKUP(CONCATENATE(F3906),Term!$A$1:$C$2000,1,FALSE)),0,1))</f>
        <v>0</v>
      </c>
    </row>
    <row r="3907" spans="1:36" x14ac:dyDescent="0.15">
      <c r="A3907" t="s">
        <v>4849</v>
      </c>
      <c r="B3907">
        <v>39773</v>
      </c>
      <c r="C3907" s="14">
        <v>39786</v>
      </c>
      <c r="D3907" s="14"/>
      <c r="F3907">
        <v>521585</v>
      </c>
      <c r="G3907" t="s">
        <v>5996</v>
      </c>
      <c r="H3907">
        <v>2191711</v>
      </c>
      <c r="I3907" t="s">
        <v>3044</v>
      </c>
      <c r="J3907" t="s">
        <v>6034</v>
      </c>
      <c r="K3907">
        <v>275793</v>
      </c>
      <c r="L3907" t="s">
        <v>2438</v>
      </c>
      <c r="M3907">
        <v>43</v>
      </c>
      <c r="N3907" t="s">
        <v>924</v>
      </c>
      <c r="O3907" t="s">
        <v>924</v>
      </c>
      <c r="P3907" t="s">
        <v>924</v>
      </c>
      <c r="Q3907">
        <v>3</v>
      </c>
      <c r="R3907">
        <v>0</v>
      </c>
      <c r="S3907">
        <v>0</v>
      </c>
      <c r="T3907">
        <v>0</v>
      </c>
      <c r="U3907">
        <v>4</v>
      </c>
      <c r="V3907">
        <v>1</v>
      </c>
      <c r="W3907">
        <v>248113</v>
      </c>
      <c r="X3907" t="s">
        <v>5949</v>
      </c>
      <c r="Y3907">
        <v>132</v>
      </c>
      <c r="Z3907">
        <v>48</v>
      </c>
      <c r="AA3907">
        <v>41</v>
      </c>
      <c r="AB3907">
        <v>22</v>
      </c>
      <c r="AC3907" t="s">
        <v>836</v>
      </c>
      <c r="AD3907" t="s">
        <v>2584</v>
      </c>
      <c r="AE3907" t="s">
        <v>9721</v>
      </c>
      <c r="AF3907">
        <v>0</v>
      </c>
      <c r="AG3907">
        <v>0</v>
      </c>
      <c r="AH3907">
        <v>1</v>
      </c>
      <c r="AI3907">
        <v>0</v>
      </c>
      <c r="AJ3907">
        <f>IF(AI3907="","",IF(ISERROR(VLOOKUP(CONCATENATE(F3907),Term!$A$1:$C$2000,1,FALSE)),0,1))</f>
        <v>0</v>
      </c>
    </row>
    <row r="3908" spans="1:36" x14ac:dyDescent="0.15">
      <c r="A3908" t="s">
        <v>2868</v>
      </c>
      <c r="B3908">
        <v>39727</v>
      </c>
      <c r="C3908" s="14">
        <v>39727</v>
      </c>
      <c r="D3908" s="14"/>
      <c r="E3908">
        <v>39776</v>
      </c>
      <c r="F3908">
        <v>521585</v>
      </c>
      <c r="G3908" t="s">
        <v>5996</v>
      </c>
      <c r="H3908">
        <v>2191776</v>
      </c>
      <c r="I3908" t="s">
        <v>3044</v>
      </c>
      <c r="J3908" t="s">
        <v>6034</v>
      </c>
      <c r="K3908">
        <v>57997</v>
      </c>
      <c r="L3908" t="s">
        <v>2438</v>
      </c>
      <c r="M3908">
        <v>43</v>
      </c>
      <c r="N3908" t="s">
        <v>4094</v>
      </c>
      <c r="O3908">
        <v>2</v>
      </c>
      <c r="P3908">
        <v>69</v>
      </c>
      <c r="Q3908" t="s">
        <v>924</v>
      </c>
      <c r="R3908">
        <v>0</v>
      </c>
      <c r="S3908">
        <v>1</v>
      </c>
      <c r="T3908">
        <v>1</v>
      </c>
      <c r="U3908">
        <v>69</v>
      </c>
      <c r="V3908">
        <v>1</v>
      </c>
      <c r="W3908">
        <v>57997</v>
      </c>
      <c r="X3908" t="s">
        <v>4315</v>
      </c>
      <c r="Y3908">
        <v>132</v>
      </c>
      <c r="Z3908">
        <v>48</v>
      </c>
      <c r="AA3908">
        <v>41</v>
      </c>
      <c r="AB3908">
        <v>22</v>
      </c>
      <c r="AC3908" t="s">
        <v>836</v>
      </c>
      <c r="AD3908" t="s">
        <v>2584</v>
      </c>
      <c r="AE3908" t="s">
        <v>7403</v>
      </c>
      <c r="AF3908">
        <v>1</v>
      </c>
      <c r="AG3908">
        <v>0</v>
      </c>
      <c r="AH3908">
        <v>1</v>
      </c>
      <c r="AI3908">
        <v>1</v>
      </c>
      <c r="AJ3908">
        <f>IF(AI3908="","",IF(ISERROR(VLOOKUP(CONCATENATE(F3908),Term!$A$1:$C$2000,1,FALSE)),0,1))</f>
        <v>0</v>
      </c>
    </row>
    <row r="3909" spans="1:36" x14ac:dyDescent="0.15">
      <c r="A3909" t="s">
        <v>4847</v>
      </c>
      <c r="B3909">
        <v>39778</v>
      </c>
      <c r="C3909" s="14">
        <v>39783</v>
      </c>
      <c r="D3909" s="14">
        <v>39792</v>
      </c>
      <c r="F3909">
        <v>521585</v>
      </c>
      <c r="G3909" t="s">
        <v>5996</v>
      </c>
      <c r="H3909">
        <v>2191776</v>
      </c>
      <c r="I3909" t="s">
        <v>3044</v>
      </c>
      <c r="J3909" t="s">
        <v>6034</v>
      </c>
      <c r="K3909">
        <v>58767</v>
      </c>
      <c r="L3909" t="s">
        <v>2438</v>
      </c>
      <c r="M3909">
        <v>43</v>
      </c>
      <c r="N3909" t="s">
        <v>924</v>
      </c>
      <c r="O3909" t="s">
        <v>924</v>
      </c>
      <c r="P3909" t="s">
        <v>924</v>
      </c>
      <c r="Q3909">
        <v>3</v>
      </c>
      <c r="R3909">
        <v>1</v>
      </c>
      <c r="S3909">
        <v>0</v>
      </c>
      <c r="T3909">
        <v>0</v>
      </c>
      <c r="U3909">
        <v>69</v>
      </c>
      <c r="V3909">
        <v>1</v>
      </c>
      <c r="W3909">
        <v>57997</v>
      </c>
      <c r="X3909" t="s">
        <v>4315</v>
      </c>
      <c r="Y3909">
        <v>132</v>
      </c>
      <c r="Z3909">
        <v>48</v>
      </c>
      <c r="AA3909">
        <v>41</v>
      </c>
      <c r="AB3909">
        <v>22</v>
      </c>
      <c r="AC3909" t="s">
        <v>836</v>
      </c>
      <c r="AD3909" t="s">
        <v>2584</v>
      </c>
      <c r="AE3909" t="s">
        <v>7403</v>
      </c>
      <c r="AF3909">
        <v>0</v>
      </c>
      <c r="AG3909">
        <v>0</v>
      </c>
      <c r="AH3909">
        <v>1</v>
      </c>
      <c r="AI3909">
        <v>0</v>
      </c>
      <c r="AJ3909">
        <f>IF(AI3909="","",IF(ISERROR(VLOOKUP(CONCATENATE(F3909),Term!$A$1:$C$2000,1,FALSE)),0,1))</f>
        <v>0</v>
      </c>
    </row>
    <row r="3910" spans="1:36" x14ac:dyDescent="0.15">
      <c r="A3910" t="s">
        <v>2473</v>
      </c>
      <c r="B3910">
        <v>39771</v>
      </c>
      <c r="C3910" s="14">
        <v>39773</v>
      </c>
      <c r="D3910" s="14"/>
      <c r="E3910">
        <v>39792</v>
      </c>
      <c r="F3910">
        <v>521585</v>
      </c>
      <c r="G3910" t="s">
        <v>5996</v>
      </c>
      <c r="H3910">
        <v>2192061</v>
      </c>
      <c r="I3910" t="s">
        <v>3044</v>
      </c>
      <c r="J3910" t="s">
        <v>6037</v>
      </c>
      <c r="K3910">
        <v>140160</v>
      </c>
      <c r="L3910" t="s">
        <v>2438</v>
      </c>
      <c r="M3910">
        <v>43</v>
      </c>
      <c r="N3910" t="s">
        <v>4582</v>
      </c>
      <c r="O3910">
        <v>3</v>
      </c>
      <c r="P3910">
        <v>53</v>
      </c>
      <c r="Q3910">
        <v>2</v>
      </c>
      <c r="R3910">
        <v>0</v>
      </c>
      <c r="S3910">
        <v>1</v>
      </c>
      <c r="T3910">
        <v>1</v>
      </c>
      <c r="U3910">
        <v>2</v>
      </c>
      <c r="V3910">
        <v>3</v>
      </c>
      <c r="W3910">
        <v>1156987</v>
      </c>
      <c r="X3910" t="s">
        <v>4314</v>
      </c>
      <c r="Y3910">
        <v>132</v>
      </c>
      <c r="Z3910">
        <v>48</v>
      </c>
      <c r="AA3910">
        <v>41</v>
      </c>
      <c r="AB3910">
        <v>22</v>
      </c>
      <c r="AC3910" t="s">
        <v>836</v>
      </c>
      <c r="AD3910" t="s">
        <v>2584</v>
      </c>
      <c r="AE3910" t="s">
        <v>7404</v>
      </c>
      <c r="AF3910">
        <v>1</v>
      </c>
      <c r="AG3910">
        <v>0</v>
      </c>
      <c r="AH3910">
        <v>1</v>
      </c>
      <c r="AI3910">
        <v>1</v>
      </c>
      <c r="AJ3910">
        <f>IF(AI3910="","",IF(ISERROR(VLOOKUP(CONCATENATE(F3910),Term!$A$1:$C$2000,1,FALSE)),0,1))</f>
        <v>0</v>
      </c>
    </row>
    <row r="3911" spans="1:36" x14ac:dyDescent="0.15">
      <c r="A3911" t="s">
        <v>3546</v>
      </c>
      <c r="B3911">
        <v>39792</v>
      </c>
      <c r="C3911">
        <v>39805</v>
      </c>
      <c r="E3911">
        <v>39822</v>
      </c>
      <c r="F3911">
        <v>521585</v>
      </c>
      <c r="G3911" t="s">
        <v>5996</v>
      </c>
      <c r="H3911">
        <v>2192061</v>
      </c>
      <c r="I3911" t="s">
        <v>3044</v>
      </c>
      <c r="J3911" t="s">
        <v>6037</v>
      </c>
      <c r="K3911">
        <v>337043</v>
      </c>
      <c r="L3911" t="s">
        <v>2438</v>
      </c>
      <c r="M3911">
        <v>43</v>
      </c>
      <c r="N3911" t="s">
        <v>646</v>
      </c>
      <c r="O3911">
        <v>5</v>
      </c>
      <c r="P3911">
        <v>23</v>
      </c>
      <c r="Q3911">
        <v>4</v>
      </c>
      <c r="R3911">
        <v>0</v>
      </c>
      <c r="S3911">
        <v>1</v>
      </c>
      <c r="T3911">
        <v>0</v>
      </c>
      <c r="U3911">
        <v>2</v>
      </c>
      <c r="V3911">
        <v>3</v>
      </c>
      <c r="W3911">
        <v>1156987</v>
      </c>
      <c r="X3911" t="s">
        <v>4314</v>
      </c>
      <c r="Y3911">
        <v>132</v>
      </c>
      <c r="Z3911">
        <v>48</v>
      </c>
      <c r="AA3911">
        <v>41</v>
      </c>
      <c r="AB3911">
        <v>22</v>
      </c>
      <c r="AC3911" t="s">
        <v>836</v>
      </c>
      <c r="AD3911" t="s">
        <v>2584</v>
      </c>
      <c r="AE3911" t="s">
        <v>7404</v>
      </c>
      <c r="AF3911">
        <v>0</v>
      </c>
      <c r="AG3911">
        <v>0</v>
      </c>
      <c r="AH3911">
        <v>0</v>
      </c>
      <c r="AI3911">
        <v>1</v>
      </c>
      <c r="AJ3911">
        <f>IF(AI3911="","",IF(ISERROR(VLOOKUP(CONCATENATE(F3911),Term!$A$1:$C$2000,1,FALSE)),0,1))</f>
        <v>0</v>
      </c>
    </row>
    <row r="3912" spans="1:36" x14ac:dyDescent="0.15">
      <c r="A3912" t="s">
        <v>4850</v>
      </c>
      <c r="B3912">
        <v>39791</v>
      </c>
      <c r="C3912">
        <v>39792</v>
      </c>
      <c r="E3912">
        <v>39828</v>
      </c>
      <c r="F3912">
        <v>521585</v>
      </c>
      <c r="G3912" t="s">
        <v>5996</v>
      </c>
      <c r="H3912">
        <v>2192061</v>
      </c>
      <c r="I3912" t="s">
        <v>3044</v>
      </c>
      <c r="J3912" t="s">
        <v>6037</v>
      </c>
      <c r="K3912">
        <v>127248</v>
      </c>
      <c r="L3912" t="s">
        <v>2438</v>
      </c>
      <c r="M3912">
        <v>43</v>
      </c>
      <c r="N3912" t="s">
        <v>646</v>
      </c>
      <c r="O3912">
        <v>5</v>
      </c>
      <c r="P3912">
        <v>17</v>
      </c>
      <c r="Q3912">
        <v>3</v>
      </c>
      <c r="R3912">
        <v>0</v>
      </c>
      <c r="S3912">
        <v>1</v>
      </c>
      <c r="T3912">
        <v>0</v>
      </c>
      <c r="U3912">
        <v>2</v>
      </c>
      <c r="V3912">
        <v>3</v>
      </c>
      <c r="W3912">
        <v>1156987</v>
      </c>
      <c r="X3912" t="s">
        <v>4314</v>
      </c>
      <c r="Y3912">
        <v>132</v>
      </c>
      <c r="Z3912">
        <v>48</v>
      </c>
      <c r="AA3912">
        <v>41</v>
      </c>
      <c r="AB3912">
        <v>22</v>
      </c>
      <c r="AC3912" t="s">
        <v>836</v>
      </c>
      <c r="AD3912" t="s">
        <v>2584</v>
      </c>
      <c r="AE3912" t="s">
        <v>7404</v>
      </c>
      <c r="AF3912">
        <v>0</v>
      </c>
      <c r="AG3912">
        <v>0</v>
      </c>
      <c r="AH3912">
        <v>0</v>
      </c>
      <c r="AI3912">
        <v>0</v>
      </c>
      <c r="AJ3912">
        <f>IF(AI3912="","",IF(ISERROR(VLOOKUP(CONCATENATE(F3912),Term!$A$1:$C$2000,1,FALSE)),0,1))</f>
        <v>0</v>
      </c>
    </row>
    <row r="3913" spans="1:36" x14ac:dyDescent="0.15">
      <c r="A3913" t="s">
        <v>1131</v>
      </c>
      <c r="B3913">
        <v>39819</v>
      </c>
      <c r="C3913">
        <v>39819</v>
      </c>
      <c r="E3913">
        <v>39841</v>
      </c>
      <c r="F3913">
        <v>521585</v>
      </c>
      <c r="G3913" t="s">
        <v>5996</v>
      </c>
      <c r="H3913">
        <v>2192061</v>
      </c>
      <c r="I3913" t="s">
        <v>3044</v>
      </c>
      <c r="J3913" t="s">
        <v>6037</v>
      </c>
      <c r="K3913">
        <v>128397</v>
      </c>
      <c r="L3913" t="s">
        <v>2438</v>
      </c>
      <c r="M3913">
        <v>43</v>
      </c>
      <c r="N3913" t="s">
        <v>7479</v>
      </c>
      <c r="O3913">
        <v>6</v>
      </c>
      <c r="P3913">
        <v>4</v>
      </c>
      <c r="Q3913">
        <v>5</v>
      </c>
      <c r="R3913">
        <v>0</v>
      </c>
      <c r="S3913">
        <v>1</v>
      </c>
      <c r="T3913">
        <v>0</v>
      </c>
      <c r="U3913">
        <v>2</v>
      </c>
      <c r="V3913">
        <v>3</v>
      </c>
      <c r="W3913">
        <v>1156987</v>
      </c>
      <c r="X3913" t="s">
        <v>4314</v>
      </c>
      <c r="Y3913">
        <v>132</v>
      </c>
      <c r="Z3913">
        <v>48</v>
      </c>
      <c r="AA3913">
        <v>41</v>
      </c>
      <c r="AB3913">
        <v>22</v>
      </c>
      <c r="AC3913" t="s">
        <v>836</v>
      </c>
      <c r="AD3913" t="s">
        <v>2584</v>
      </c>
      <c r="AE3913" t="s">
        <v>7404</v>
      </c>
      <c r="AF3913">
        <v>0</v>
      </c>
      <c r="AG3913">
        <v>0</v>
      </c>
      <c r="AH3913">
        <v>0</v>
      </c>
      <c r="AI3913">
        <v>1</v>
      </c>
      <c r="AJ3913">
        <f>IF(AI3913="","",IF(ISERROR(VLOOKUP(CONCATENATE(F3913),Term!$A$1:$C$2000,1,FALSE)),0,1))</f>
        <v>0</v>
      </c>
    </row>
    <row r="3914" spans="1:36" x14ac:dyDescent="0.15">
      <c r="A3914" t="s">
        <v>1548</v>
      </c>
      <c r="B3914">
        <v>39800</v>
      </c>
      <c r="C3914">
        <v>39811</v>
      </c>
      <c r="E3914">
        <v>39843</v>
      </c>
      <c r="F3914">
        <v>521585</v>
      </c>
      <c r="G3914" t="s">
        <v>5996</v>
      </c>
      <c r="H3914">
        <v>2192061</v>
      </c>
      <c r="I3914" t="s">
        <v>3044</v>
      </c>
      <c r="J3914" t="s">
        <v>6037</v>
      </c>
      <c r="K3914">
        <v>198364</v>
      </c>
      <c r="L3914" t="s">
        <v>2438</v>
      </c>
      <c r="M3914">
        <v>43</v>
      </c>
      <c r="N3914" t="s">
        <v>7479</v>
      </c>
      <c r="O3914">
        <v>6</v>
      </c>
      <c r="P3914">
        <v>2</v>
      </c>
      <c r="Q3914">
        <v>4</v>
      </c>
      <c r="R3914">
        <v>0</v>
      </c>
      <c r="S3914">
        <v>1</v>
      </c>
      <c r="T3914">
        <v>0</v>
      </c>
      <c r="U3914">
        <v>2</v>
      </c>
      <c r="V3914">
        <v>3</v>
      </c>
      <c r="W3914">
        <v>1156987</v>
      </c>
      <c r="X3914" t="s">
        <v>4314</v>
      </c>
      <c r="Y3914">
        <v>132</v>
      </c>
      <c r="Z3914">
        <v>48</v>
      </c>
      <c r="AA3914">
        <v>41</v>
      </c>
      <c r="AB3914">
        <v>22</v>
      </c>
      <c r="AC3914" t="s">
        <v>836</v>
      </c>
      <c r="AD3914" t="s">
        <v>2584</v>
      </c>
      <c r="AE3914" t="s">
        <v>7404</v>
      </c>
      <c r="AF3914">
        <v>0</v>
      </c>
      <c r="AG3914">
        <v>0</v>
      </c>
      <c r="AH3914">
        <v>0</v>
      </c>
      <c r="AI3914">
        <v>0</v>
      </c>
      <c r="AJ3914">
        <f>IF(AI3914="","",IF(ISERROR(VLOOKUP(CONCATENATE(F3914),Term!$A$1:$C$2000,1,FALSE)),0,1))</f>
        <v>0</v>
      </c>
    </row>
    <row r="3915" spans="1:36" x14ac:dyDescent="0.15">
      <c r="A3915" t="s">
        <v>2474</v>
      </c>
      <c r="B3915">
        <v>39771</v>
      </c>
      <c r="C3915">
        <v>39776</v>
      </c>
      <c r="D3915">
        <v>39808</v>
      </c>
      <c r="F3915">
        <v>521585</v>
      </c>
      <c r="G3915" t="s">
        <v>5996</v>
      </c>
      <c r="H3915">
        <v>2192061</v>
      </c>
      <c r="I3915" t="s">
        <v>3044</v>
      </c>
      <c r="J3915" t="s">
        <v>6037</v>
      </c>
      <c r="K3915">
        <v>220024</v>
      </c>
      <c r="L3915" t="s">
        <v>2438</v>
      </c>
      <c r="M3915">
        <v>43</v>
      </c>
      <c r="N3915" t="s">
        <v>924</v>
      </c>
      <c r="O3915" t="s">
        <v>924</v>
      </c>
      <c r="P3915" t="s">
        <v>924</v>
      </c>
      <c r="Q3915">
        <v>2</v>
      </c>
      <c r="R3915">
        <v>0</v>
      </c>
      <c r="S3915">
        <v>0</v>
      </c>
      <c r="T3915">
        <v>0</v>
      </c>
      <c r="U3915">
        <v>2</v>
      </c>
      <c r="V3915">
        <v>3</v>
      </c>
      <c r="W3915">
        <v>1156987</v>
      </c>
      <c r="X3915" t="s">
        <v>4314</v>
      </c>
      <c r="Y3915">
        <v>132</v>
      </c>
      <c r="Z3915">
        <v>48</v>
      </c>
      <c r="AA3915">
        <v>41</v>
      </c>
      <c r="AB3915">
        <v>22</v>
      </c>
      <c r="AC3915" t="s">
        <v>836</v>
      </c>
      <c r="AD3915" t="s">
        <v>2584</v>
      </c>
      <c r="AE3915" t="s">
        <v>7404</v>
      </c>
      <c r="AF3915">
        <v>0</v>
      </c>
      <c r="AG3915">
        <v>0</v>
      </c>
      <c r="AH3915">
        <v>0</v>
      </c>
      <c r="AI3915">
        <v>0</v>
      </c>
      <c r="AJ3915">
        <f>IF(AI3915="","",IF(ISERROR(VLOOKUP(CONCATENATE(F3915),Term!$A$1:$C$2000,1,FALSE)),0,1))</f>
        <v>0</v>
      </c>
    </row>
    <row r="3916" spans="1:36" x14ac:dyDescent="0.15">
      <c r="A3916" t="s">
        <v>4848</v>
      </c>
      <c r="B3916">
        <v>39784</v>
      </c>
      <c r="C3916">
        <v>39785</v>
      </c>
      <c r="F3916">
        <v>521585</v>
      </c>
      <c r="G3916" t="s">
        <v>5996</v>
      </c>
      <c r="H3916">
        <v>2192061</v>
      </c>
      <c r="I3916" t="s">
        <v>3044</v>
      </c>
      <c r="J3916" t="s">
        <v>6037</v>
      </c>
      <c r="K3916">
        <v>117073</v>
      </c>
      <c r="L3916" t="s">
        <v>2438</v>
      </c>
      <c r="M3916">
        <v>43</v>
      </c>
      <c r="N3916" t="s">
        <v>924</v>
      </c>
      <c r="O3916" t="s">
        <v>924</v>
      </c>
      <c r="P3916" t="s">
        <v>924</v>
      </c>
      <c r="Q3916">
        <v>3</v>
      </c>
      <c r="R3916">
        <v>0</v>
      </c>
      <c r="S3916">
        <v>0</v>
      </c>
      <c r="T3916">
        <v>0</v>
      </c>
      <c r="U3916">
        <v>2</v>
      </c>
      <c r="V3916">
        <v>3</v>
      </c>
      <c r="W3916">
        <v>1156987</v>
      </c>
      <c r="X3916" t="s">
        <v>4314</v>
      </c>
      <c r="Y3916">
        <v>132</v>
      </c>
      <c r="Z3916">
        <v>48</v>
      </c>
      <c r="AA3916">
        <v>41</v>
      </c>
      <c r="AB3916">
        <v>22</v>
      </c>
      <c r="AC3916" t="s">
        <v>836</v>
      </c>
      <c r="AD3916" t="s">
        <v>2584</v>
      </c>
      <c r="AE3916" t="s">
        <v>7404</v>
      </c>
      <c r="AF3916">
        <v>0</v>
      </c>
      <c r="AG3916">
        <v>0</v>
      </c>
      <c r="AH3916">
        <v>1</v>
      </c>
      <c r="AI3916">
        <v>0</v>
      </c>
      <c r="AJ3916">
        <f>IF(AI3916="","",IF(ISERROR(VLOOKUP(CONCATENATE(F3916),Term!$A$1:$C$2000,1,FALSE)),0,1))</f>
        <v>0</v>
      </c>
    </row>
    <row r="3917" spans="1:36" x14ac:dyDescent="0.15">
      <c r="A3917" t="s">
        <v>1546</v>
      </c>
      <c r="B3917">
        <v>39800</v>
      </c>
      <c r="C3917">
        <v>39800</v>
      </c>
      <c r="D3917">
        <v>39843</v>
      </c>
      <c r="F3917">
        <v>521585</v>
      </c>
      <c r="G3917" t="s">
        <v>5996</v>
      </c>
      <c r="H3917">
        <v>2192061</v>
      </c>
      <c r="I3917" t="s">
        <v>3044</v>
      </c>
      <c r="J3917" t="s">
        <v>6037</v>
      </c>
      <c r="K3917">
        <v>143269</v>
      </c>
      <c r="L3917" t="s">
        <v>2438</v>
      </c>
      <c r="M3917">
        <v>43</v>
      </c>
      <c r="N3917" t="s">
        <v>924</v>
      </c>
      <c r="O3917" t="s">
        <v>924</v>
      </c>
      <c r="P3917" t="s">
        <v>924</v>
      </c>
      <c r="Q3917">
        <v>4</v>
      </c>
      <c r="R3917">
        <v>0</v>
      </c>
      <c r="S3917">
        <v>0</v>
      </c>
      <c r="T3917">
        <v>0</v>
      </c>
      <c r="U3917">
        <v>2</v>
      </c>
      <c r="V3917">
        <v>3</v>
      </c>
      <c r="W3917">
        <v>1156987</v>
      </c>
      <c r="X3917" t="s">
        <v>4314</v>
      </c>
      <c r="Y3917">
        <v>132</v>
      </c>
      <c r="Z3917">
        <v>48</v>
      </c>
      <c r="AA3917">
        <v>41</v>
      </c>
      <c r="AB3917">
        <v>22</v>
      </c>
      <c r="AC3917" t="s">
        <v>836</v>
      </c>
      <c r="AD3917" t="s">
        <v>2584</v>
      </c>
      <c r="AE3917" t="s">
        <v>7404</v>
      </c>
      <c r="AF3917">
        <v>0</v>
      </c>
      <c r="AG3917">
        <v>0</v>
      </c>
      <c r="AH3917">
        <v>1</v>
      </c>
      <c r="AI3917">
        <v>0</v>
      </c>
      <c r="AJ3917">
        <f>IF(AI3917="","",IF(ISERROR(VLOOKUP(CONCATENATE(F3917),Term!$A$1:$C$2000,1,FALSE)),0,1))</f>
        <v>0</v>
      </c>
    </row>
    <row r="3918" spans="1:36" x14ac:dyDescent="0.15">
      <c r="A3918" t="s">
        <v>1547</v>
      </c>
      <c r="B3918">
        <v>39801</v>
      </c>
      <c r="C3918">
        <v>39804</v>
      </c>
      <c r="D3918">
        <v>39815</v>
      </c>
      <c r="F3918">
        <v>521585</v>
      </c>
      <c r="G3918" t="s">
        <v>5996</v>
      </c>
      <c r="H3918">
        <v>2192061</v>
      </c>
      <c r="I3918" t="s">
        <v>3044</v>
      </c>
      <c r="J3918" t="s">
        <v>6037</v>
      </c>
      <c r="K3918">
        <v>86120</v>
      </c>
      <c r="L3918" t="s">
        <v>2438</v>
      </c>
      <c r="M3918">
        <v>43</v>
      </c>
      <c r="N3918" t="s">
        <v>924</v>
      </c>
      <c r="O3918" t="s">
        <v>924</v>
      </c>
      <c r="P3918" t="s">
        <v>924</v>
      </c>
      <c r="Q3918">
        <v>4</v>
      </c>
      <c r="R3918">
        <v>0</v>
      </c>
      <c r="S3918">
        <v>0</v>
      </c>
      <c r="T3918">
        <v>0</v>
      </c>
      <c r="U3918">
        <v>2</v>
      </c>
      <c r="V3918">
        <v>3</v>
      </c>
      <c r="W3918">
        <v>1156987</v>
      </c>
      <c r="X3918" t="s">
        <v>4314</v>
      </c>
      <c r="Y3918">
        <v>132</v>
      </c>
      <c r="Z3918">
        <v>48</v>
      </c>
      <c r="AA3918">
        <v>41</v>
      </c>
      <c r="AB3918">
        <v>22</v>
      </c>
      <c r="AC3918" t="s">
        <v>836</v>
      </c>
      <c r="AD3918" t="s">
        <v>2584</v>
      </c>
      <c r="AE3918" t="s">
        <v>7404</v>
      </c>
      <c r="AF3918">
        <v>0</v>
      </c>
      <c r="AG3918">
        <v>0</v>
      </c>
      <c r="AH3918">
        <v>0</v>
      </c>
      <c r="AI3918">
        <v>0</v>
      </c>
      <c r="AJ3918">
        <f>IF(AI3918="","",IF(ISERROR(VLOOKUP(CONCATENATE(F3918),Term!$A$1:$C$2000,1,FALSE)),0,1))</f>
        <v>0</v>
      </c>
    </row>
    <row r="3919" spans="1:36" x14ac:dyDescent="0.15">
      <c r="A3919" t="s">
        <v>1549</v>
      </c>
      <c r="B3919">
        <v>39812</v>
      </c>
      <c r="C3919">
        <v>39812</v>
      </c>
      <c r="F3919">
        <v>521585</v>
      </c>
      <c r="G3919" t="s">
        <v>5996</v>
      </c>
      <c r="H3919">
        <v>2192061</v>
      </c>
      <c r="I3919" t="s">
        <v>3044</v>
      </c>
      <c r="J3919" t="s">
        <v>6037</v>
      </c>
      <c r="K3919">
        <v>205059</v>
      </c>
      <c r="L3919" t="s">
        <v>2438</v>
      </c>
      <c r="M3919">
        <v>43</v>
      </c>
      <c r="N3919" t="s">
        <v>924</v>
      </c>
      <c r="O3919" t="s">
        <v>924</v>
      </c>
      <c r="P3919" t="s">
        <v>924</v>
      </c>
      <c r="Q3919">
        <v>4</v>
      </c>
      <c r="R3919">
        <v>0</v>
      </c>
      <c r="S3919">
        <v>0</v>
      </c>
      <c r="T3919">
        <v>0</v>
      </c>
      <c r="U3919">
        <v>2</v>
      </c>
      <c r="V3919">
        <v>3</v>
      </c>
      <c r="W3919">
        <v>1156987</v>
      </c>
      <c r="X3919" t="s">
        <v>4314</v>
      </c>
      <c r="Y3919">
        <v>132</v>
      </c>
      <c r="Z3919">
        <v>48</v>
      </c>
      <c r="AA3919">
        <v>41</v>
      </c>
      <c r="AB3919">
        <v>22</v>
      </c>
      <c r="AC3919" t="s">
        <v>836</v>
      </c>
      <c r="AD3919" t="s">
        <v>2584</v>
      </c>
      <c r="AE3919" t="s">
        <v>7404</v>
      </c>
      <c r="AF3919">
        <v>0</v>
      </c>
      <c r="AG3919">
        <v>0</v>
      </c>
      <c r="AH3919">
        <v>0</v>
      </c>
      <c r="AI3919">
        <v>0</v>
      </c>
      <c r="AJ3919">
        <f>IF(AI3919="","",IF(ISERROR(VLOOKUP(CONCATENATE(F3919),Term!$A$1:$C$2000,1,FALSE)),0,1))</f>
        <v>0</v>
      </c>
    </row>
    <row r="3920" spans="1:36" x14ac:dyDescent="0.15">
      <c r="A3920" t="s">
        <v>1130</v>
      </c>
      <c r="B3920">
        <v>39815</v>
      </c>
      <c r="C3920">
        <v>39815</v>
      </c>
      <c r="F3920">
        <v>521585</v>
      </c>
      <c r="G3920" t="s">
        <v>5996</v>
      </c>
      <c r="H3920">
        <v>2192061</v>
      </c>
      <c r="I3920" t="s">
        <v>3044</v>
      </c>
      <c r="J3920" t="s">
        <v>6037</v>
      </c>
      <c r="K3920">
        <v>323498</v>
      </c>
      <c r="L3920" t="s">
        <v>2438</v>
      </c>
      <c r="M3920">
        <v>43</v>
      </c>
      <c r="N3920" t="s">
        <v>924</v>
      </c>
      <c r="O3920" t="s">
        <v>924</v>
      </c>
      <c r="P3920" t="s">
        <v>924</v>
      </c>
      <c r="Q3920">
        <v>5</v>
      </c>
      <c r="R3920">
        <v>0</v>
      </c>
      <c r="S3920">
        <v>0</v>
      </c>
      <c r="T3920">
        <v>0</v>
      </c>
      <c r="U3920">
        <v>2</v>
      </c>
      <c r="V3920">
        <v>3</v>
      </c>
      <c r="W3920">
        <v>1156987</v>
      </c>
      <c r="X3920" t="s">
        <v>4314</v>
      </c>
      <c r="Y3920">
        <v>132</v>
      </c>
      <c r="Z3920">
        <v>48</v>
      </c>
      <c r="AA3920">
        <v>41</v>
      </c>
      <c r="AB3920">
        <v>22</v>
      </c>
      <c r="AC3920" t="s">
        <v>836</v>
      </c>
      <c r="AD3920" t="s">
        <v>2584</v>
      </c>
      <c r="AE3920" t="s">
        <v>7404</v>
      </c>
      <c r="AF3920">
        <v>0</v>
      </c>
      <c r="AG3920">
        <v>0</v>
      </c>
      <c r="AH3920">
        <v>1</v>
      </c>
      <c r="AI3920">
        <v>0</v>
      </c>
      <c r="AJ3920">
        <f>IF(AI3920="","",IF(ISERROR(VLOOKUP(CONCATENATE(F3920),Term!$A$1:$C$2000,1,FALSE)),0,1))</f>
        <v>0</v>
      </c>
    </row>
    <row r="3921" spans="1:36" x14ac:dyDescent="0.15">
      <c r="A3921" t="s">
        <v>1132</v>
      </c>
      <c r="B3921">
        <v>39821</v>
      </c>
      <c r="C3921">
        <v>39821</v>
      </c>
      <c r="F3921">
        <v>521585</v>
      </c>
      <c r="G3921" t="s">
        <v>5996</v>
      </c>
      <c r="H3921">
        <v>2192061</v>
      </c>
      <c r="I3921" t="s">
        <v>3044</v>
      </c>
      <c r="J3921" t="s">
        <v>6037</v>
      </c>
      <c r="K3921">
        <v>244572</v>
      </c>
      <c r="L3921" t="s">
        <v>2438</v>
      </c>
      <c r="M3921">
        <v>43</v>
      </c>
      <c r="N3921" t="s">
        <v>924</v>
      </c>
      <c r="O3921" t="s">
        <v>924</v>
      </c>
      <c r="P3921" t="s">
        <v>924</v>
      </c>
      <c r="Q3921">
        <v>5</v>
      </c>
      <c r="R3921">
        <v>0</v>
      </c>
      <c r="S3921">
        <v>0</v>
      </c>
      <c r="T3921">
        <v>0</v>
      </c>
      <c r="U3921">
        <v>2</v>
      </c>
      <c r="V3921">
        <v>3</v>
      </c>
      <c r="W3921">
        <v>1156987</v>
      </c>
      <c r="X3921" t="s">
        <v>4314</v>
      </c>
      <c r="Y3921">
        <v>132</v>
      </c>
      <c r="Z3921">
        <v>48</v>
      </c>
      <c r="AA3921">
        <v>41</v>
      </c>
      <c r="AB3921">
        <v>22</v>
      </c>
      <c r="AC3921" t="s">
        <v>836</v>
      </c>
      <c r="AD3921" t="s">
        <v>2584</v>
      </c>
      <c r="AE3921" t="s">
        <v>7404</v>
      </c>
      <c r="AF3921">
        <v>0</v>
      </c>
      <c r="AG3921">
        <v>0</v>
      </c>
      <c r="AH3921">
        <v>0</v>
      </c>
      <c r="AI3921">
        <v>0</v>
      </c>
      <c r="AJ3921">
        <f>IF(AI3921="","",IF(ISERROR(VLOOKUP(CONCATENATE(F3921),Term!$A$1:$C$2000,1,FALSE)),0,1))</f>
        <v>0</v>
      </c>
    </row>
    <row r="3922" spans="1:36" x14ac:dyDescent="0.15">
      <c r="A3922" t="s">
        <v>1133</v>
      </c>
      <c r="B3922">
        <v>39822</v>
      </c>
      <c r="C3922" s="14">
        <v>39822</v>
      </c>
      <c r="D3922" s="14"/>
      <c r="F3922">
        <v>521585</v>
      </c>
      <c r="G3922" t="s">
        <v>5996</v>
      </c>
      <c r="H3922">
        <v>2192061</v>
      </c>
      <c r="I3922" t="s">
        <v>3044</v>
      </c>
      <c r="J3922" t="s">
        <v>6037</v>
      </c>
      <c r="K3922">
        <v>171492</v>
      </c>
      <c r="L3922" t="s">
        <v>2438</v>
      </c>
      <c r="M3922">
        <v>43</v>
      </c>
      <c r="N3922" t="s">
        <v>924</v>
      </c>
      <c r="O3922" t="s">
        <v>924</v>
      </c>
      <c r="P3922" t="s">
        <v>924</v>
      </c>
      <c r="Q3922">
        <v>5</v>
      </c>
      <c r="R3922">
        <v>0</v>
      </c>
      <c r="S3922">
        <v>0</v>
      </c>
      <c r="T3922">
        <v>0</v>
      </c>
      <c r="U3922">
        <v>2</v>
      </c>
      <c r="V3922">
        <v>3</v>
      </c>
      <c r="W3922">
        <v>1156987</v>
      </c>
      <c r="X3922" t="s">
        <v>4314</v>
      </c>
      <c r="Y3922">
        <v>132</v>
      </c>
      <c r="Z3922">
        <v>48</v>
      </c>
      <c r="AA3922">
        <v>41</v>
      </c>
      <c r="AB3922">
        <v>22</v>
      </c>
      <c r="AC3922" t="s">
        <v>836</v>
      </c>
      <c r="AD3922" t="s">
        <v>2584</v>
      </c>
      <c r="AE3922" t="s">
        <v>7404</v>
      </c>
      <c r="AF3922">
        <v>0</v>
      </c>
      <c r="AG3922">
        <v>0</v>
      </c>
      <c r="AH3922">
        <v>0</v>
      </c>
      <c r="AI3922">
        <v>0</v>
      </c>
      <c r="AJ3922">
        <f>IF(AI3922="","",IF(ISERROR(VLOOKUP(CONCATENATE(F3922),Term!$A$1:$C$2000,1,FALSE)),0,1))</f>
        <v>0</v>
      </c>
    </row>
    <row r="3923" spans="1:36" x14ac:dyDescent="0.15">
      <c r="A3923" t="s">
        <v>1134</v>
      </c>
      <c r="B3923">
        <v>39819</v>
      </c>
      <c r="C3923">
        <v>39827</v>
      </c>
      <c r="F3923">
        <v>521585</v>
      </c>
      <c r="G3923" t="s">
        <v>5996</v>
      </c>
      <c r="H3923">
        <v>2192061</v>
      </c>
      <c r="I3923" t="s">
        <v>3044</v>
      </c>
      <c r="J3923" t="s">
        <v>6037</v>
      </c>
      <c r="K3923">
        <v>171839</v>
      </c>
      <c r="L3923" t="s">
        <v>2438</v>
      </c>
      <c r="M3923">
        <v>43</v>
      </c>
      <c r="N3923" t="s">
        <v>924</v>
      </c>
      <c r="O3923" t="s">
        <v>924</v>
      </c>
      <c r="P3923" t="s">
        <v>924</v>
      </c>
      <c r="Q3923">
        <v>5</v>
      </c>
      <c r="R3923">
        <v>0</v>
      </c>
      <c r="S3923">
        <v>0</v>
      </c>
      <c r="T3923">
        <v>0</v>
      </c>
      <c r="U3923">
        <v>2</v>
      </c>
      <c r="V3923">
        <v>3</v>
      </c>
      <c r="W3923">
        <v>1156987</v>
      </c>
      <c r="X3923" t="s">
        <v>4314</v>
      </c>
      <c r="Y3923">
        <v>132</v>
      </c>
      <c r="Z3923">
        <v>48</v>
      </c>
      <c r="AA3923">
        <v>41</v>
      </c>
      <c r="AB3923">
        <v>22</v>
      </c>
      <c r="AC3923" t="s">
        <v>836</v>
      </c>
      <c r="AD3923" t="s">
        <v>2584</v>
      </c>
      <c r="AE3923" t="s">
        <v>7404</v>
      </c>
      <c r="AF3923">
        <v>0</v>
      </c>
      <c r="AG3923">
        <v>0</v>
      </c>
      <c r="AH3923">
        <v>0</v>
      </c>
      <c r="AI3923">
        <v>0</v>
      </c>
      <c r="AJ3923">
        <f>IF(AI3923="","",IF(ISERROR(VLOOKUP(CONCATENATE(F3923),Term!$A$1:$C$2000,1,FALSE)),0,1))</f>
        <v>0</v>
      </c>
    </row>
    <row r="3924" spans="1:36" x14ac:dyDescent="0.15">
      <c r="A3924" t="s">
        <v>1135</v>
      </c>
      <c r="B3924">
        <v>39819</v>
      </c>
      <c r="C3924" s="14">
        <v>39827</v>
      </c>
      <c r="D3924" s="14"/>
      <c r="F3924">
        <v>521585</v>
      </c>
      <c r="G3924" t="s">
        <v>5996</v>
      </c>
      <c r="H3924">
        <v>2192061</v>
      </c>
      <c r="I3924" t="s">
        <v>3044</v>
      </c>
      <c r="J3924" t="s">
        <v>6037</v>
      </c>
      <c r="K3924">
        <v>152215</v>
      </c>
      <c r="L3924" t="s">
        <v>2438</v>
      </c>
      <c r="M3924">
        <v>43</v>
      </c>
      <c r="N3924" t="s">
        <v>924</v>
      </c>
      <c r="O3924" t="s">
        <v>924</v>
      </c>
      <c r="P3924" t="s">
        <v>924</v>
      </c>
      <c r="Q3924">
        <v>5</v>
      </c>
      <c r="R3924">
        <v>0</v>
      </c>
      <c r="S3924">
        <v>0</v>
      </c>
      <c r="T3924">
        <v>0</v>
      </c>
      <c r="U3924">
        <v>2</v>
      </c>
      <c r="V3924">
        <v>3</v>
      </c>
      <c r="W3924">
        <v>1156987</v>
      </c>
      <c r="X3924" t="s">
        <v>4314</v>
      </c>
      <c r="Y3924">
        <v>132</v>
      </c>
      <c r="Z3924">
        <v>48</v>
      </c>
      <c r="AA3924">
        <v>41</v>
      </c>
      <c r="AB3924">
        <v>22</v>
      </c>
      <c r="AC3924" t="s">
        <v>836</v>
      </c>
      <c r="AD3924" t="s">
        <v>2584</v>
      </c>
      <c r="AE3924" t="s">
        <v>7404</v>
      </c>
      <c r="AF3924">
        <v>0</v>
      </c>
      <c r="AG3924">
        <v>0</v>
      </c>
      <c r="AH3924">
        <v>0</v>
      </c>
      <c r="AI3924">
        <v>0</v>
      </c>
      <c r="AJ3924">
        <f>IF(AI3924="","",IF(ISERROR(VLOOKUP(CONCATENATE(F3924),Term!$A$1:$C$2000,1,FALSE)),0,1))</f>
        <v>0</v>
      </c>
    </row>
    <row r="3925" spans="1:36" x14ac:dyDescent="0.15">
      <c r="A3925" t="s">
        <v>1136</v>
      </c>
      <c r="B3925">
        <v>39820</v>
      </c>
      <c r="C3925" s="14">
        <v>39828</v>
      </c>
      <c r="D3925" s="14"/>
      <c r="F3925">
        <v>521585</v>
      </c>
      <c r="G3925" t="s">
        <v>5996</v>
      </c>
      <c r="H3925">
        <v>2192061</v>
      </c>
      <c r="I3925" t="s">
        <v>3044</v>
      </c>
      <c r="J3925" t="s">
        <v>6037</v>
      </c>
      <c r="K3925">
        <v>64175</v>
      </c>
      <c r="L3925" t="s">
        <v>2438</v>
      </c>
      <c r="M3925">
        <v>43</v>
      </c>
      <c r="N3925" t="s">
        <v>924</v>
      </c>
      <c r="O3925" t="s">
        <v>924</v>
      </c>
      <c r="P3925" t="s">
        <v>924</v>
      </c>
      <c r="Q3925">
        <v>5</v>
      </c>
      <c r="R3925">
        <v>0</v>
      </c>
      <c r="S3925">
        <v>0</v>
      </c>
      <c r="T3925">
        <v>0</v>
      </c>
      <c r="U3925">
        <v>2</v>
      </c>
      <c r="V3925">
        <v>3</v>
      </c>
      <c r="W3925">
        <v>1156987</v>
      </c>
      <c r="X3925" t="s">
        <v>4314</v>
      </c>
      <c r="Y3925">
        <v>132</v>
      </c>
      <c r="Z3925">
        <v>48</v>
      </c>
      <c r="AA3925">
        <v>41</v>
      </c>
      <c r="AB3925">
        <v>22</v>
      </c>
      <c r="AC3925" t="s">
        <v>836</v>
      </c>
      <c r="AD3925" t="s">
        <v>2584</v>
      </c>
      <c r="AE3925" t="s">
        <v>7404</v>
      </c>
      <c r="AF3925">
        <v>0</v>
      </c>
      <c r="AG3925">
        <v>0</v>
      </c>
      <c r="AH3925">
        <v>0</v>
      </c>
      <c r="AI3925">
        <v>0</v>
      </c>
      <c r="AJ3925">
        <f>IF(AI3925="","",IF(ISERROR(VLOOKUP(CONCATENATE(F3925),Term!$A$1:$C$2000,1,FALSE)),0,1))</f>
        <v>0</v>
      </c>
    </row>
    <row r="3926" spans="1:36" x14ac:dyDescent="0.15">
      <c r="A3926" t="s">
        <v>9722</v>
      </c>
      <c r="B3926">
        <v>39829</v>
      </c>
      <c r="C3926" s="14">
        <v>39836</v>
      </c>
      <c r="D3926" s="14"/>
      <c r="F3926">
        <v>521585</v>
      </c>
      <c r="G3926" t="s">
        <v>5996</v>
      </c>
      <c r="H3926">
        <v>2192061</v>
      </c>
      <c r="I3926" t="s">
        <v>3044</v>
      </c>
      <c r="J3926" t="s">
        <v>6037</v>
      </c>
      <c r="K3926">
        <v>129298</v>
      </c>
      <c r="L3926" t="s">
        <v>2438</v>
      </c>
      <c r="M3926">
        <v>43</v>
      </c>
      <c r="N3926" t="s">
        <v>924</v>
      </c>
      <c r="O3926" t="s">
        <v>924</v>
      </c>
      <c r="P3926" t="s">
        <v>924</v>
      </c>
      <c r="Q3926">
        <v>6</v>
      </c>
      <c r="R3926">
        <v>0</v>
      </c>
      <c r="S3926">
        <v>0</v>
      </c>
      <c r="T3926">
        <v>0</v>
      </c>
      <c r="U3926">
        <v>2</v>
      </c>
      <c r="V3926">
        <v>3</v>
      </c>
      <c r="W3926">
        <v>1156987</v>
      </c>
      <c r="X3926" t="s">
        <v>4314</v>
      </c>
      <c r="Y3926">
        <v>132</v>
      </c>
      <c r="Z3926">
        <v>48</v>
      </c>
      <c r="AA3926">
        <v>41</v>
      </c>
      <c r="AB3926">
        <v>22</v>
      </c>
      <c r="AC3926" t="s">
        <v>836</v>
      </c>
      <c r="AD3926" t="s">
        <v>2584</v>
      </c>
      <c r="AE3926" t="s">
        <v>7404</v>
      </c>
      <c r="AF3926">
        <v>0</v>
      </c>
      <c r="AG3926">
        <v>0</v>
      </c>
      <c r="AH3926">
        <v>1</v>
      </c>
      <c r="AI3926">
        <v>0</v>
      </c>
      <c r="AJ3926">
        <f>IF(AI3926="","",IF(ISERROR(VLOOKUP(CONCATENATE(F3926),Term!$A$1:$C$2000,1,FALSE)),0,1))</f>
        <v>0</v>
      </c>
    </row>
    <row r="3927" spans="1:36" x14ac:dyDescent="0.15">
      <c r="A3927" t="s">
        <v>9723</v>
      </c>
      <c r="B3927">
        <v>39841</v>
      </c>
      <c r="C3927">
        <v>39841</v>
      </c>
      <c r="F3927">
        <v>521585</v>
      </c>
      <c r="G3927" t="s">
        <v>5996</v>
      </c>
      <c r="H3927">
        <v>2192061</v>
      </c>
      <c r="I3927" t="s">
        <v>3044</v>
      </c>
      <c r="J3927" t="s">
        <v>6037</v>
      </c>
      <c r="K3927">
        <v>167031</v>
      </c>
      <c r="L3927" t="s">
        <v>2438</v>
      </c>
      <c r="M3927">
        <v>43</v>
      </c>
      <c r="N3927" t="s">
        <v>924</v>
      </c>
      <c r="O3927" t="s">
        <v>924</v>
      </c>
      <c r="P3927" t="s">
        <v>924</v>
      </c>
      <c r="Q3927">
        <v>6</v>
      </c>
      <c r="R3927">
        <v>1</v>
      </c>
      <c r="S3927">
        <v>0</v>
      </c>
      <c r="T3927">
        <v>0</v>
      </c>
      <c r="U3927">
        <v>2</v>
      </c>
      <c r="V3927">
        <v>3</v>
      </c>
      <c r="W3927">
        <v>1156987</v>
      </c>
      <c r="X3927" t="s">
        <v>4314</v>
      </c>
      <c r="Y3927">
        <v>132</v>
      </c>
      <c r="Z3927">
        <v>48</v>
      </c>
      <c r="AA3927">
        <v>41</v>
      </c>
      <c r="AB3927">
        <v>22</v>
      </c>
      <c r="AC3927" t="s">
        <v>836</v>
      </c>
      <c r="AD3927" t="s">
        <v>2584</v>
      </c>
      <c r="AE3927" t="s">
        <v>7404</v>
      </c>
      <c r="AF3927">
        <v>0</v>
      </c>
      <c r="AG3927">
        <v>0</v>
      </c>
      <c r="AH3927">
        <v>0</v>
      </c>
      <c r="AI3927">
        <v>0</v>
      </c>
      <c r="AJ3927">
        <f>IF(AI3927="","",IF(ISERROR(VLOOKUP(CONCATENATE(F3927),Term!$A$1:$C$2000,1,FALSE)),0,1))</f>
        <v>0</v>
      </c>
    </row>
    <row r="3928" spans="1:36" x14ac:dyDescent="0.15">
      <c r="A3928" t="s">
        <v>1550</v>
      </c>
      <c r="B3928">
        <v>39797</v>
      </c>
      <c r="C3928" s="14">
        <v>39798</v>
      </c>
      <c r="D3928" s="14">
        <v>39826</v>
      </c>
      <c r="F3928">
        <v>521585</v>
      </c>
      <c r="G3928" t="s">
        <v>5996</v>
      </c>
      <c r="H3928">
        <v>2192069</v>
      </c>
      <c r="I3928" t="s">
        <v>3044</v>
      </c>
      <c r="J3928" t="s">
        <v>6034</v>
      </c>
      <c r="K3928">
        <v>191420</v>
      </c>
      <c r="L3928" t="s">
        <v>2438</v>
      </c>
      <c r="M3928">
        <v>43</v>
      </c>
      <c r="N3928" t="s">
        <v>924</v>
      </c>
      <c r="O3928" t="s">
        <v>924</v>
      </c>
      <c r="P3928" t="s">
        <v>924</v>
      </c>
      <c r="Q3928">
        <v>4</v>
      </c>
      <c r="R3928">
        <v>1</v>
      </c>
      <c r="S3928">
        <v>0</v>
      </c>
      <c r="T3928">
        <v>0</v>
      </c>
      <c r="U3928" t="s">
        <v>924</v>
      </c>
      <c r="V3928" t="s">
        <v>924</v>
      </c>
      <c r="W3928" t="s">
        <v>924</v>
      </c>
      <c r="X3928" t="s">
        <v>924</v>
      </c>
      <c r="Y3928">
        <v>132</v>
      </c>
      <c r="Z3928">
        <v>48</v>
      </c>
      <c r="AA3928">
        <v>41</v>
      </c>
      <c r="AB3928">
        <v>22</v>
      </c>
      <c r="AC3928" t="s">
        <v>836</v>
      </c>
      <c r="AD3928" t="s">
        <v>2584</v>
      </c>
      <c r="AE3928" t="s">
        <v>7405</v>
      </c>
      <c r="AF3928">
        <v>1</v>
      </c>
      <c r="AG3928">
        <v>0</v>
      </c>
      <c r="AH3928">
        <v>1</v>
      </c>
      <c r="AI3928">
        <v>0</v>
      </c>
      <c r="AJ3928">
        <f>IF(AI3928="","",IF(ISERROR(VLOOKUP(CONCATENATE(F3928),Term!$A$1:$C$2000,1,FALSE)),0,1))</f>
        <v>0</v>
      </c>
    </row>
    <row r="3929" spans="1:36" x14ac:dyDescent="0.15">
      <c r="A3929" t="s">
        <v>4852</v>
      </c>
      <c r="B3929">
        <v>39791</v>
      </c>
      <c r="C3929" s="14">
        <v>39792</v>
      </c>
      <c r="D3929" s="14"/>
      <c r="E3929">
        <v>39812</v>
      </c>
      <c r="F3929">
        <v>521585</v>
      </c>
      <c r="G3929" t="s">
        <v>5996</v>
      </c>
      <c r="H3929">
        <v>2192662</v>
      </c>
      <c r="I3929" t="s">
        <v>3044</v>
      </c>
      <c r="J3929" t="s">
        <v>6034</v>
      </c>
      <c r="K3929">
        <v>137189</v>
      </c>
      <c r="L3929" t="s">
        <v>2438</v>
      </c>
      <c r="M3929">
        <v>43</v>
      </c>
      <c r="N3929" t="s">
        <v>932</v>
      </c>
      <c r="O3929">
        <v>4</v>
      </c>
      <c r="P3929">
        <v>33</v>
      </c>
      <c r="Q3929">
        <v>3</v>
      </c>
      <c r="R3929">
        <v>1</v>
      </c>
      <c r="S3929">
        <v>1</v>
      </c>
      <c r="T3929">
        <v>1</v>
      </c>
      <c r="U3929">
        <v>33</v>
      </c>
      <c r="V3929">
        <v>1</v>
      </c>
      <c r="W3929">
        <v>137189</v>
      </c>
      <c r="X3929" t="s">
        <v>4315</v>
      </c>
      <c r="Y3929">
        <v>132</v>
      </c>
      <c r="Z3929">
        <v>48</v>
      </c>
      <c r="AA3929">
        <v>41</v>
      </c>
      <c r="AB3929">
        <v>22</v>
      </c>
      <c r="AC3929" t="s">
        <v>836</v>
      </c>
      <c r="AD3929" t="s">
        <v>2584</v>
      </c>
      <c r="AE3929" t="s">
        <v>9727</v>
      </c>
      <c r="AF3929">
        <v>1</v>
      </c>
      <c r="AG3929">
        <v>0</v>
      </c>
      <c r="AH3929">
        <v>1</v>
      </c>
      <c r="AI3929">
        <v>1</v>
      </c>
      <c r="AJ3929">
        <f>IF(AI3929="","",IF(ISERROR(VLOOKUP(CONCATENATE(F3929),Term!$A$1:$C$2000,1,FALSE)),0,1))</f>
        <v>0</v>
      </c>
    </row>
    <row r="3930" spans="1:36" x14ac:dyDescent="0.15">
      <c r="A3930" t="s">
        <v>4967</v>
      </c>
      <c r="B3930">
        <v>39731</v>
      </c>
      <c r="C3930">
        <v>39743</v>
      </c>
      <c r="E3930">
        <v>39799</v>
      </c>
      <c r="F3930">
        <v>521585</v>
      </c>
      <c r="G3930" t="s">
        <v>5996</v>
      </c>
      <c r="H3930">
        <v>2194186</v>
      </c>
      <c r="I3930" t="s">
        <v>3044</v>
      </c>
      <c r="J3930" t="s">
        <v>6034</v>
      </c>
      <c r="K3930">
        <v>51765</v>
      </c>
      <c r="L3930" t="s">
        <v>2438</v>
      </c>
      <c r="M3930">
        <v>43</v>
      </c>
      <c r="N3930" t="s">
        <v>932</v>
      </c>
      <c r="O3930">
        <v>4</v>
      </c>
      <c r="P3930">
        <v>46</v>
      </c>
      <c r="Q3930" t="s">
        <v>924</v>
      </c>
      <c r="R3930">
        <v>0</v>
      </c>
      <c r="S3930">
        <v>1</v>
      </c>
      <c r="T3930">
        <v>1</v>
      </c>
      <c r="U3930">
        <v>46</v>
      </c>
      <c r="V3930">
        <v>1</v>
      </c>
      <c r="W3930">
        <v>51765</v>
      </c>
      <c r="X3930" t="s">
        <v>4315</v>
      </c>
      <c r="Y3930">
        <v>132</v>
      </c>
      <c r="Z3930">
        <v>48</v>
      </c>
      <c r="AA3930">
        <v>41</v>
      </c>
      <c r="AB3930">
        <v>22</v>
      </c>
      <c r="AC3930" t="s">
        <v>836</v>
      </c>
      <c r="AD3930" t="s">
        <v>2584</v>
      </c>
      <c r="AE3930" t="s">
        <v>9728</v>
      </c>
      <c r="AF3930">
        <v>1</v>
      </c>
      <c r="AG3930">
        <v>0</v>
      </c>
      <c r="AH3930">
        <v>1</v>
      </c>
      <c r="AI3930">
        <v>1</v>
      </c>
      <c r="AJ3930">
        <f>IF(AI3930="","",IF(ISERROR(VLOOKUP(CONCATENATE(F3930),Term!$A$1:$C$2000,1,FALSE)),0,1))</f>
        <v>0</v>
      </c>
    </row>
    <row r="3931" spans="1:36" x14ac:dyDescent="0.15">
      <c r="A3931" t="s">
        <v>1137</v>
      </c>
      <c r="B3931">
        <v>39819</v>
      </c>
      <c r="C3931" s="14">
        <v>39820</v>
      </c>
      <c r="D3931" s="14"/>
      <c r="F3931">
        <v>521585</v>
      </c>
      <c r="G3931" t="s">
        <v>5996</v>
      </c>
      <c r="H3931">
        <v>2194186</v>
      </c>
      <c r="I3931" t="s">
        <v>3044</v>
      </c>
      <c r="J3931" t="s">
        <v>6034</v>
      </c>
      <c r="K3931">
        <v>269145</v>
      </c>
      <c r="L3931" t="s">
        <v>2438</v>
      </c>
      <c r="M3931">
        <v>43</v>
      </c>
      <c r="N3931" t="s">
        <v>924</v>
      </c>
      <c r="O3931" t="s">
        <v>924</v>
      </c>
      <c r="P3931" t="s">
        <v>924</v>
      </c>
      <c r="Q3931">
        <v>5</v>
      </c>
      <c r="R3931">
        <v>1</v>
      </c>
      <c r="S3931">
        <v>0</v>
      </c>
      <c r="T3931">
        <v>0</v>
      </c>
      <c r="U3931">
        <v>46</v>
      </c>
      <c r="V3931">
        <v>1</v>
      </c>
      <c r="W3931">
        <v>51765</v>
      </c>
      <c r="X3931" t="s">
        <v>4315</v>
      </c>
      <c r="Y3931">
        <v>132</v>
      </c>
      <c r="Z3931">
        <v>48</v>
      </c>
      <c r="AA3931">
        <v>41</v>
      </c>
      <c r="AB3931">
        <v>22</v>
      </c>
      <c r="AC3931" t="s">
        <v>836</v>
      </c>
      <c r="AD3931" t="s">
        <v>2584</v>
      </c>
      <c r="AE3931" t="s">
        <v>9728</v>
      </c>
      <c r="AF3931">
        <v>0</v>
      </c>
      <c r="AG3931">
        <v>0</v>
      </c>
      <c r="AH3931">
        <v>1</v>
      </c>
      <c r="AI3931">
        <v>0</v>
      </c>
      <c r="AJ3931">
        <f>IF(AI3931="","",IF(ISERROR(VLOOKUP(CONCATENATE(F3931),Term!$A$1:$C$2000,1,FALSE)),0,1))</f>
        <v>0</v>
      </c>
    </row>
    <row r="3932" spans="1:36" x14ac:dyDescent="0.15">
      <c r="A3932" t="s">
        <v>4968</v>
      </c>
      <c r="B3932">
        <v>39744</v>
      </c>
      <c r="C3932" s="14">
        <v>39752</v>
      </c>
      <c r="D3932" s="14"/>
      <c r="E3932">
        <v>39769</v>
      </c>
      <c r="F3932">
        <v>521585</v>
      </c>
      <c r="G3932" t="s">
        <v>5996</v>
      </c>
      <c r="H3932">
        <v>2197942</v>
      </c>
      <c r="I3932" t="s">
        <v>3044</v>
      </c>
      <c r="J3932" t="s">
        <v>6034</v>
      </c>
      <c r="K3932">
        <v>126325</v>
      </c>
      <c r="L3932" t="s">
        <v>2438</v>
      </c>
      <c r="M3932">
        <v>43</v>
      </c>
      <c r="N3932" t="s">
        <v>4094</v>
      </c>
      <c r="O3932">
        <v>2</v>
      </c>
      <c r="P3932">
        <v>76</v>
      </c>
      <c r="Q3932" t="s">
        <v>924</v>
      </c>
      <c r="R3932">
        <v>0</v>
      </c>
      <c r="S3932">
        <v>1</v>
      </c>
      <c r="T3932">
        <v>1</v>
      </c>
      <c r="U3932">
        <v>76</v>
      </c>
      <c r="V3932">
        <v>1</v>
      </c>
      <c r="W3932">
        <v>126325</v>
      </c>
      <c r="X3932" t="s">
        <v>4315</v>
      </c>
      <c r="Y3932">
        <v>132</v>
      </c>
      <c r="Z3932">
        <v>48</v>
      </c>
      <c r="AA3932">
        <v>41</v>
      </c>
      <c r="AB3932">
        <v>22</v>
      </c>
      <c r="AC3932" t="s">
        <v>836</v>
      </c>
      <c r="AD3932" t="s">
        <v>2584</v>
      </c>
      <c r="AE3932" t="s">
        <v>7407</v>
      </c>
      <c r="AF3932">
        <v>1</v>
      </c>
      <c r="AG3932">
        <v>0</v>
      </c>
      <c r="AH3932">
        <v>1</v>
      </c>
      <c r="AI3932">
        <v>1</v>
      </c>
      <c r="AJ3932">
        <f>IF(AI3932="","",IF(ISERROR(VLOOKUP(CONCATENATE(F3932),Term!$A$1:$C$2000,1,FALSE)),0,1))</f>
        <v>0</v>
      </c>
    </row>
    <row r="3933" spans="1:36" x14ac:dyDescent="0.15">
      <c r="A3933" t="s">
        <v>2475</v>
      </c>
      <c r="B3933">
        <v>39770</v>
      </c>
      <c r="C3933">
        <v>39772</v>
      </c>
      <c r="D3933">
        <v>39777</v>
      </c>
      <c r="F3933">
        <v>521585</v>
      </c>
      <c r="G3933" t="s">
        <v>5996</v>
      </c>
      <c r="H3933">
        <v>2198586</v>
      </c>
      <c r="I3933" t="s">
        <v>3044</v>
      </c>
      <c r="J3933" t="s">
        <v>6034</v>
      </c>
      <c r="K3933">
        <v>135266</v>
      </c>
      <c r="L3933" t="s">
        <v>2438</v>
      </c>
      <c r="M3933">
        <v>43</v>
      </c>
      <c r="N3933" t="s">
        <v>924</v>
      </c>
      <c r="O3933" t="s">
        <v>924</v>
      </c>
      <c r="P3933" t="s">
        <v>924</v>
      </c>
      <c r="Q3933">
        <v>2</v>
      </c>
      <c r="R3933">
        <v>1</v>
      </c>
      <c r="S3933">
        <v>0</v>
      </c>
      <c r="T3933">
        <v>0</v>
      </c>
      <c r="U3933" t="s">
        <v>924</v>
      </c>
      <c r="V3933" t="s">
        <v>924</v>
      </c>
      <c r="W3933" t="s">
        <v>924</v>
      </c>
      <c r="X3933" t="s">
        <v>924</v>
      </c>
      <c r="Y3933">
        <v>132</v>
      </c>
      <c r="Z3933">
        <v>48</v>
      </c>
      <c r="AA3933">
        <v>41</v>
      </c>
      <c r="AB3933">
        <v>22</v>
      </c>
      <c r="AC3933" t="s">
        <v>836</v>
      </c>
      <c r="AD3933" t="s">
        <v>2584</v>
      </c>
      <c r="AE3933" t="s">
        <v>7408</v>
      </c>
      <c r="AF3933">
        <v>1</v>
      </c>
      <c r="AG3933">
        <v>0</v>
      </c>
      <c r="AH3933">
        <v>1</v>
      </c>
      <c r="AI3933">
        <v>0</v>
      </c>
      <c r="AJ3933">
        <f>IF(AI3933="","",IF(ISERROR(VLOOKUP(CONCATENATE(F3933),Term!$A$1:$C$2000,1,FALSE)),0,1))</f>
        <v>0</v>
      </c>
    </row>
    <row r="3934" spans="1:36" x14ac:dyDescent="0.15">
      <c r="A3934" t="s">
        <v>1553</v>
      </c>
      <c r="B3934">
        <v>39813</v>
      </c>
      <c r="C3934" s="14">
        <v>39813</v>
      </c>
      <c r="D3934" s="14"/>
      <c r="E3934">
        <v>39835</v>
      </c>
      <c r="F3934">
        <v>521585</v>
      </c>
      <c r="G3934" t="s">
        <v>5996</v>
      </c>
      <c r="H3934">
        <v>2202985</v>
      </c>
      <c r="I3934" t="s">
        <v>3044</v>
      </c>
      <c r="J3934" t="s">
        <v>6034</v>
      </c>
      <c r="K3934">
        <v>159493</v>
      </c>
      <c r="L3934" t="s">
        <v>2438</v>
      </c>
      <c r="M3934">
        <v>43</v>
      </c>
      <c r="N3934" t="s">
        <v>7479</v>
      </c>
      <c r="O3934">
        <v>6</v>
      </c>
      <c r="P3934">
        <v>10</v>
      </c>
      <c r="Q3934">
        <v>4</v>
      </c>
      <c r="R3934">
        <v>1</v>
      </c>
      <c r="S3934">
        <v>1</v>
      </c>
      <c r="T3934">
        <v>1</v>
      </c>
      <c r="U3934">
        <v>10</v>
      </c>
      <c r="V3934">
        <v>1</v>
      </c>
      <c r="W3934">
        <v>159493</v>
      </c>
      <c r="X3934" t="s">
        <v>5949</v>
      </c>
      <c r="Y3934">
        <v>132</v>
      </c>
      <c r="Z3934">
        <v>48</v>
      </c>
      <c r="AA3934">
        <v>41</v>
      </c>
      <c r="AB3934">
        <v>22</v>
      </c>
      <c r="AC3934" t="s">
        <v>836</v>
      </c>
      <c r="AD3934" t="s">
        <v>2584</v>
      </c>
      <c r="AE3934" t="s">
        <v>9729</v>
      </c>
      <c r="AF3934">
        <v>1</v>
      </c>
      <c r="AG3934">
        <v>0</v>
      </c>
      <c r="AH3934">
        <v>0</v>
      </c>
      <c r="AI3934">
        <v>1</v>
      </c>
      <c r="AJ3934">
        <f>IF(AI3934="","",IF(ISERROR(VLOOKUP(CONCATENATE(F3934),Term!$A$1:$C$2000,1,FALSE)),0,1))</f>
        <v>0</v>
      </c>
    </row>
    <row r="3935" spans="1:36" x14ac:dyDescent="0.15">
      <c r="A3935" t="s">
        <v>1552</v>
      </c>
      <c r="B3935">
        <v>39811</v>
      </c>
      <c r="C3935" s="14">
        <v>39812</v>
      </c>
      <c r="D3935" s="14">
        <v>39823</v>
      </c>
      <c r="F3935">
        <v>521585</v>
      </c>
      <c r="G3935" t="s">
        <v>5996</v>
      </c>
      <c r="H3935">
        <v>2202985</v>
      </c>
      <c r="I3935" t="s">
        <v>3044</v>
      </c>
      <c r="J3935" t="s">
        <v>6034</v>
      </c>
      <c r="K3935">
        <v>241656</v>
      </c>
      <c r="L3935" t="s">
        <v>2438</v>
      </c>
      <c r="M3935">
        <v>43</v>
      </c>
      <c r="N3935" t="s">
        <v>924</v>
      </c>
      <c r="O3935" t="s">
        <v>924</v>
      </c>
      <c r="P3935" t="s">
        <v>924</v>
      </c>
      <c r="Q3935">
        <v>4</v>
      </c>
      <c r="R3935">
        <v>0</v>
      </c>
      <c r="S3935">
        <v>0</v>
      </c>
      <c r="T3935">
        <v>0</v>
      </c>
      <c r="U3935">
        <v>10</v>
      </c>
      <c r="V3935">
        <v>1</v>
      </c>
      <c r="W3935">
        <v>159493</v>
      </c>
      <c r="X3935" t="s">
        <v>5949</v>
      </c>
      <c r="Y3935">
        <v>132</v>
      </c>
      <c r="Z3935">
        <v>48</v>
      </c>
      <c r="AA3935">
        <v>41</v>
      </c>
      <c r="AB3935">
        <v>22</v>
      </c>
      <c r="AC3935" t="s">
        <v>836</v>
      </c>
      <c r="AD3935" t="s">
        <v>2584</v>
      </c>
      <c r="AE3935" t="s">
        <v>9729</v>
      </c>
      <c r="AF3935">
        <v>0</v>
      </c>
      <c r="AG3935">
        <v>0</v>
      </c>
      <c r="AH3935">
        <v>1</v>
      </c>
      <c r="AI3935">
        <v>0</v>
      </c>
      <c r="AJ3935">
        <f>IF(AI3935="","",IF(ISERROR(VLOOKUP(CONCATENATE(F3935),Term!$A$1:$C$2000,1,FALSE)),0,1))</f>
        <v>0</v>
      </c>
    </row>
    <row r="3936" spans="1:36" x14ac:dyDescent="0.15">
      <c r="A3936" t="s">
        <v>1551</v>
      </c>
      <c r="B3936">
        <v>39812</v>
      </c>
      <c r="C3936">
        <v>39812</v>
      </c>
      <c r="D3936">
        <v>39835</v>
      </c>
      <c r="F3936">
        <v>521585</v>
      </c>
      <c r="G3936" t="s">
        <v>5996</v>
      </c>
      <c r="H3936">
        <v>2202985</v>
      </c>
      <c r="I3936" t="s">
        <v>3044</v>
      </c>
      <c r="J3936" t="s">
        <v>6034</v>
      </c>
      <c r="K3936">
        <v>119387</v>
      </c>
      <c r="L3936" t="s">
        <v>2438</v>
      </c>
      <c r="M3936">
        <v>43</v>
      </c>
      <c r="N3936" t="s">
        <v>924</v>
      </c>
      <c r="O3936" t="s">
        <v>924</v>
      </c>
      <c r="P3936" t="s">
        <v>924</v>
      </c>
      <c r="Q3936">
        <v>4</v>
      </c>
      <c r="R3936">
        <v>0</v>
      </c>
      <c r="S3936">
        <v>0</v>
      </c>
      <c r="T3936">
        <v>0</v>
      </c>
      <c r="U3936">
        <v>10</v>
      </c>
      <c r="V3936">
        <v>1</v>
      </c>
      <c r="W3936">
        <v>159493</v>
      </c>
      <c r="X3936" t="s">
        <v>5949</v>
      </c>
      <c r="Y3936">
        <v>132</v>
      </c>
      <c r="Z3936">
        <v>48</v>
      </c>
      <c r="AA3936">
        <v>41</v>
      </c>
      <c r="AB3936">
        <v>22</v>
      </c>
      <c r="AC3936" t="s">
        <v>836</v>
      </c>
      <c r="AD3936" t="s">
        <v>2584</v>
      </c>
      <c r="AE3936" t="s">
        <v>9729</v>
      </c>
      <c r="AF3936">
        <v>0</v>
      </c>
      <c r="AG3936">
        <v>0</v>
      </c>
      <c r="AH3936">
        <v>0</v>
      </c>
      <c r="AI3936">
        <v>0</v>
      </c>
      <c r="AJ3936">
        <f>IF(AI3936="","",IF(ISERROR(VLOOKUP(CONCATENATE(F3936),Term!$A$1:$C$2000,1,FALSE)),0,1))</f>
        <v>0</v>
      </c>
    </row>
    <row r="3937" spans="1:36" x14ac:dyDescent="0.15">
      <c r="A3937" t="s">
        <v>1138</v>
      </c>
      <c r="B3937">
        <v>39813</v>
      </c>
      <c r="C3937">
        <v>39815</v>
      </c>
      <c r="F3937">
        <v>521585</v>
      </c>
      <c r="G3937" t="s">
        <v>5996</v>
      </c>
      <c r="H3937">
        <v>2203082</v>
      </c>
      <c r="I3937" t="s">
        <v>3044</v>
      </c>
      <c r="J3937" t="s">
        <v>6034</v>
      </c>
      <c r="K3937">
        <v>114829</v>
      </c>
      <c r="L3937" t="s">
        <v>2438</v>
      </c>
      <c r="M3937">
        <v>43</v>
      </c>
      <c r="N3937" t="s">
        <v>924</v>
      </c>
      <c r="O3937" t="s">
        <v>924</v>
      </c>
      <c r="P3937" t="s">
        <v>924</v>
      </c>
      <c r="Q3937">
        <v>5</v>
      </c>
      <c r="R3937">
        <v>1</v>
      </c>
      <c r="S3937">
        <v>0</v>
      </c>
      <c r="T3937">
        <v>0</v>
      </c>
      <c r="U3937" t="s">
        <v>924</v>
      </c>
      <c r="V3937" t="s">
        <v>924</v>
      </c>
      <c r="W3937" t="s">
        <v>924</v>
      </c>
      <c r="X3937" t="s">
        <v>924</v>
      </c>
      <c r="Y3937">
        <v>132</v>
      </c>
      <c r="Z3937">
        <v>48</v>
      </c>
      <c r="AA3937">
        <v>41</v>
      </c>
      <c r="AB3937">
        <v>22</v>
      </c>
      <c r="AC3937" t="s">
        <v>836</v>
      </c>
      <c r="AD3937" t="s">
        <v>2584</v>
      </c>
      <c r="AE3937" t="s">
        <v>7409</v>
      </c>
      <c r="AF3937">
        <v>1</v>
      </c>
      <c r="AG3937">
        <v>0</v>
      </c>
      <c r="AH3937">
        <v>1</v>
      </c>
      <c r="AI3937">
        <v>0</v>
      </c>
      <c r="AJ3937">
        <f>IF(AI3937="","",IF(ISERROR(VLOOKUP(CONCATENATE(F3937),Term!$A$1:$C$2000,1,FALSE)),0,1))</f>
        <v>0</v>
      </c>
    </row>
    <row r="3938" spans="1:36" x14ac:dyDescent="0.15">
      <c r="A3938" t="s">
        <v>1554</v>
      </c>
      <c r="B3938">
        <v>39798</v>
      </c>
      <c r="C3938" s="14">
        <v>39798</v>
      </c>
      <c r="D3938" s="14"/>
      <c r="E3938">
        <v>39819</v>
      </c>
      <c r="F3938">
        <v>521585</v>
      </c>
      <c r="G3938" t="s">
        <v>5996</v>
      </c>
      <c r="H3938">
        <v>2203426</v>
      </c>
      <c r="I3938" t="s">
        <v>3044</v>
      </c>
      <c r="J3938" t="s">
        <v>6034</v>
      </c>
      <c r="K3938">
        <v>229446</v>
      </c>
      <c r="L3938" t="s">
        <v>2438</v>
      </c>
      <c r="M3938">
        <v>43</v>
      </c>
      <c r="N3938" t="s">
        <v>646</v>
      </c>
      <c r="O3938">
        <v>5</v>
      </c>
      <c r="P3938">
        <v>26</v>
      </c>
      <c r="Q3938">
        <v>4</v>
      </c>
      <c r="R3938">
        <v>1</v>
      </c>
      <c r="S3938">
        <v>1</v>
      </c>
      <c r="T3938">
        <v>1</v>
      </c>
      <c r="U3938">
        <v>26</v>
      </c>
      <c r="V3938">
        <v>1</v>
      </c>
      <c r="W3938">
        <v>229446</v>
      </c>
      <c r="X3938" t="s">
        <v>5949</v>
      </c>
      <c r="Y3938">
        <v>132</v>
      </c>
      <c r="Z3938">
        <v>48</v>
      </c>
      <c r="AA3938">
        <v>41</v>
      </c>
      <c r="AB3938">
        <v>22</v>
      </c>
      <c r="AC3938" t="s">
        <v>836</v>
      </c>
      <c r="AD3938" t="s">
        <v>2584</v>
      </c>
      <c r="AE3938" t="s">
        <v>7410</v>
      </c>
      <c r="AF3938">
        <v>1</v>
      </c>
      <c r="AG3938">
        <v>0</v>
      </c>
      <c r="AH3938">
        <v>1</v>
      </c>
      <c r="AI3938">
        <v>1</v>
      </c>
      <c r="AJ3938">
        <f>IF(AI3938="","",IF(ISERROR(VLOOKUP(CONCATENATE(F3938),Term!$A$1:$C$2000,1,FALSE)),0,1))</f>
        <v>0</v>
      </c>
    </row>
    <row r="3939" spans="1:36" x14ac:dyDescent="0.15">
      <c r="A3939" t="s">
        <v>4838</v>
      </c>
      <c r="B3939">
        <v>39777</v>
      </c>
      <c r="C3939">
        <v>39786</v>
      </c>
      <c r="E3939">
        <v>39808</v>
      </c>
      <c r="F3939">
        <v>521585</v>
      </c>
      <c r="G3939" t="s">
        <v>5996</v>
      </c>
      <c r="H3939">
        <v>2183894</v>
      </c>
      <c r="I3939" t="s">
        <v>3044</v>
      </c>
      <c r="J3939" t="s">
        <v>6036</v>
      </c>
      <c r="K3939">
        <v>118437</v>
      </c>
      <c r="L3939" t="s">
        <v>2438</v>
      </c>
      <c r="M3939">
        <v>43</v>
      </c>
      <c r="N3939" t="s">
        <v>932</v>
      </c>
      <c r="O3939">
        <v>4</v>
      </c>
      <c r="P3939">
        <v>37</v>
      </c>
      <c r="Q3939">
        <v>3</v>
      </c>
      <c r="R3939">
        <v>0</v>
      </c>
      <c r="S3939">
        <v>1</v>
      </c>
      <c r="T3939">
        <v>1</v>
      </c>
      <c r="U3939">
        <v>37</v>
      </c>
      <c r="V3939">
        <v>1</v>
      </c>
      <c r="W3939">
        <v>118437</v>
      </c>
      <c r="X3939" t="s">
        <v>4315</v>
      </c>
      <c r="Y3939">
        <v>132</v>
      </c>
      <c r="Z3939">
        <v>48</v>
      </c>
      <c r="AA3939">
        <v>41</v>
      </c>
      <c r="AB3939">
        <v>22</v>
      </c>
      <c r="AC3939" t="s">
        <v>836</v>
      </c>
      <c r="AD3939" t="s">
        <v>2584</v>
      </c>
      <c r="AE3939" t="s">
        <v>9712</v>
      </c>
      <c r="AF3939">
        <v>1</v>
      </c>
      <c r="AG3939">
        <v>0</v>
      </c>
      <c r="AH3939">
        <v>1</v>
      </c>
      <c r="AI3939">
        <v>1</v>
      </c>
      <c r="AJ3939">
        <f>IF(AI3939="","",IF(ISERROR(VLOOKUP(CONCATENATE(F3939),Term!$A$1:$C$2000,1,FALSE)),0,1))</f>
        <v>0</v>
      </c>
    </row>
    <row r="3940" spans="1:36" x14ac:dyDescent="0.15">
      <c r="A3940" t="s">
        <v>4839</v>
      </c>
      <c r="B3940">
        <v>39769</v>
      </c>
      <c r="C3940">
        <v>39786</v>
      </c>
      <c r="D3940">
        <v>39843</v>
      </c>
      <c r="F3940">
        <v>521585</v>
      </c>
      <c r="G3940" t="s">
        <v>5996</v>
      </c>
      <c r="H3940">
        <v>2183894</v>
      </c>
      <c r="I3940" t="s">
        <v>3044</v>
      </c>
      <c r="J3940" t="s">
        <v>6036</v>
      </c>
      <c r="K3940">
        <v>229090</v>
      </c>
      <c r="L3940" t="s">
        <v>2438</v>
      </c>
      <c r="M3940">
        <v>43</v>
      </c>
      <c r="N3940" t="s">
        <v>924</v>
      </c>
      <c r="O3940" t="s">
        <v>924</v>
      </c>
      <c r="P3940" t="s">
        <v>924</v>
      </c>
      <c r="Q3940">
        <v>3</v>
      </c>
      <c r="R3940">
        <v>0</v>
      </c>
      <c r="S3940">
        <v>0</v>
      </c>
      <c r="T3940">
        <v>0</v>
      </c>
      <c r="U3940">
        <v>37</v>
      </c>
      <c r="V3940">
        <v>1</v>
      </c>
      <c r="W3940">
        <v>118437</v>
      </c>
      <c r="X3940" t="s">
        <v>4315</v>
      </c>
      <c r="Y3940">
        <v>132</v>
      </c>
      <c r="Z3940">
        <v>48</v>
      </c>
      <c r="AA3940">
        <v>41</v>
      </c>
      <c r="AB3940">
        <v>22</v>
      </c>
      <c r="AC3940" t="s">
        <v>836</v>
      </c>
      <c r="AD3940" t="s">
        <v>2584</v>
      </c>
      <c r="AE3940" t="s">
        <v>9712</v>
      </c>
      <c r="AF3940">
        <v>0</v>
      </c>
      <c r="AG3940">
        <v>0</v>
      </c>
      <c r="AH3940">
        <v>0</v>
      </c>
      <c r="AI3940">
        <v>0</v>
      </c>
      <c r="AJ3940">
        <f>IF(AI3940="","",IF(ISERROR(VLOOKUP(CONCATENATE(F3940),Term!$A$1:$C$2000,1,FALSE)),0,1))</f>
        <v>0</v>
      </c>
    </row>
    <row r="3941" spans="1:36" x14ac:dyDescent="0.15">
      <c r="A3941" t="s">
        <v>1542</v>
      </c>
      <c r="B3941">
        <v>39778</v>
      </c>
      <c r="C3941" s="14">
        <v>39800</v>
      </c>
      <c r="D3941" s="14">
        <v>39819</v>
      </c>
      <c r="F3941">
        <v>521585</v>
      </c>
      <c r="G3941" t="s">
        <v>5996</v>
      </c>
      <c r="H3941">
        <v>2183894</v>
      </c>
      <c r="I3941" t="s">
        <v>3044</v>
      </c>
      <c r="J3941" t="s">
        <v>6036</v>
      </c>
      <c r="K3941">
        <v>96662</v>
      </c>
      <c r="L3941" t="s">
        <v>2438</v>
      </c>
      <c r="M3941">
        <v>43</v>
      </c>
      <c r="N3941" t="s">
        <v>924</v>
      </c>
      <c r="O3941" t="s">
        <v>924</v>
      </c>
      <c r="P3941" t="s">
        <v>924</v>
      </c>
      <c r="Q3941">
        <v>4</v>
      </c>
      <c r="R3941">
        <v>1</v>
      </c>
      <c r="S3941">
        <v>0</v>
      </c>
      <c r="T3941">
        <v>0</v>
      </c>
      <c r="U3941">
        <v>37</v>
      </c>
      <c r="V3941">
        <v>1</v>
      </c>
      <c r="W3941">
        <v>118437</v>
      </c>
      <c r="X3941" t="s">
        <v>4315</v>
      </c>
      <c r="Y3941">
        <v>132</v>
      </c>
      <c r="Z3941">
        <v>48</v>
      </c>
      <c r="AA3941">
        <v>41</v>
      </c>
      <c r="AB3941">
        <v>22</v>
      </c>
      <c r="AC3941" t="s">
        <v>836</v>
      </c>
      <c r="AD3941" t="s">
        <v>2584</v>
      </c>
      <c r="AE3941" t="s">
        <v>9712</v>
      </c>
      <c r="AF3941">
        <v>0</v>
      </c>
      <c r="AG3941">
        <v>0</v>
      </c>
      <c r="AH3941">
        <v>1</v>
      </c>
      <c r="AI3941">
        <v>0</v>
      </c>
      <c r="AJ3941">
        <f>IF(AI3941="","",IF(ISERROR(VLOOKUP(CONCATENATE(F3941),Term!$A$1:$C$2000,1,FALSE)),0,1))</f>
        <v>0</v>
      </c>
    </row>
    <row r="3942" spans="1:36" x14ac:dyDescent="0.15">
      <c r="A3942" t="s">
        <v>1522</v>
      </c>
      <c r="B3942">
        <v>39797</v>
      </c>
      <c r="C3942">
        <v>39798</v>
      </c>
      <c r="F3942">
        <v>521585</v>
      </c>
      <c r="G3942" t="s">
        <v>5996</v>
      </c>
      <c r="H3942">
        <v>2065416</v>
      </c>
      <c r="I3942" t="s">
        <v>3044</v>
      </c>
      <c r="J3942" t="s">
        <v>6035</v>
      </c>
      <c r="K3942">
        <v>135989</v>
      </c>
      <c r="L3942" t="s">
        <v>2438</v>
      </c>
      <c r="M3942">
        <v>43</v>
      </c>
      <c r="N3942" t="s">
        <v>924</v>
      </c>
      <c r="O3942" t="s">
        <v>924</v>
      </c>
      <c r="P3942" t="s">
        <v>924</v>
      </c>
      <c r="Q3942">
        <v>4</v>
      </c>
      <c r="R3942">
        <v>1</v>
      </c>
      <c r="S3942">
        <v>0</v>
      </c>
      <c r="T3942">
        <v>0</v>
      </c>
      <c r="U3942" t="s">
        <v>924</v>
      </c>
      <c r="V3942" t="s">
        <v>924</v>
      </c>
      <c r="W3942" t="s">
        <v>924</v>
      </c>
      <c r="X3942" t="s">
        <v>924</v>
      </c>
      <c r="Y3942">
        <v>132</v>
      </c>
      <c r="Z3942">
        <v>48</v>
      </c>
      <c r="AA3942">
        <v>41</v>
      </c>
      <c r="AB3942">
        <v>22</v>
      </c>
      <c r="AC3942" t="s">
        <v>836</v>
      </c>
      <c r="AD3942" t="s">
        <v>2584</v>
      </c>
      <c r="AE3942" t="s">
        <v>7385</v>
      </c>
      <c r="AF3942">
        <v>1</v>
      </c>
      <c r="AG3942">
        <v>0</v>
      </c>
      <c r="AH3942">
        <v>1</v>
      </c>
      <c r="AI3942">
        <v>0</v>
      </c>
      <c r="AJ3942">
        <f>IF(AI3942="","",IF(ISERROR(VLOOKUP(CONCATENATE(F3942),Term!$A$1:$C$2000,1,FALSE)),0,1))</f>
        <v>0</v>
      </c>
    </row>
    <row r="3943" spans="1:36" x14ac:dyDescent="0.15">
      <c r="A3943" t="s">
        <v>1524</v>
      </c>
      <c r="B3943">
        <v>39799</v>
      </c>
      <c r="C3943" s="14">
        <v>39799</v>
      </c>
      <c r="D3943" s="14"/>
      <c r="E3943">
        <v>39813</v>
      </c>
      <c r="F3943">
        <v>521585</v>
      </c>
      <c r="G3943" t="s">
        <v>5996</v>
      </c>
      <c r="H3943">
        <v>2105979</v>
      </c>
      <c r="I3943" t="s">
        <v>3044</v>
      </c>
      <c r="J3943" t="s">
        <v>6035</v>
      </c>
      <c r="K3943">
        <v>298408</v>
      </c>
      <c r="L3943" t="s">
        <v>2438</v>
      </c>
      <c r="M3943">
        <v>43</v>
      </c>
      <c r="N3943" t="s">
        <v>932</v>
      </c>
      <c r="O3943">
        <v>4</v>
      </c>
      <c r="P3943">
        <v>32</v>
      </c>
      <c r="Q3943">
        <v>4</v>
      </c>
      <c r="R3943">
        <v>0</v>
      </c>
      <c r="S3943">
        <v>1</v>
      </c>
      <c r="T3943">
        <v>0</v>
      </c>
      <c r="U3943">
        <v>32</v>
      </c>
      <c r="V3943">
        <v>1</v>
      </c>
      <c r="W3943">
        <v>620873</v>
      </c>
      <c r="X3943" t="s">
        <v>4315</v>
      </c>
      <c r="Y3943">
        <v>132</v>
      </c>
      <c r="Z3943">
        <v>48</v>
      </c>
      <c r="AA3943">
        <v>41</v>
      </c>
      <c r="AB3943">
        <v>22</v>
      </c>
      <c r="AC3943" t="s">
        <v>836</v>
      </c>
      <c r="AD3943" t="s">
        <v>2584</v>
      </c>
      <c r="AE3943" t="s">
        <v>9702</v>
      </c>
      <c r="AF3943">
        <v>0</v>
      </c>
      <c r="AG3943">
        <v>0</v>
      </c>
      <c r="AH3943">
        <v>1</v>
      </c>
      <c r="AI3943">
        <v>1</v>
      </c>
      <c r="AJ3943">
        <f>IF(AI3943="","",IF(ISERROR(VLOOKUP(CONCATENATE(F3943),Term!$A$1:$C$2000,1,FALSE)),0,1))</f>
        <v>0</v>
      </c>
    </row>
    <row r="3944" spans="1:36" x14ac:dyDescent="0.15">
      <c r="A3944" t="s">
        <v>1525</v>
      </c>
      <c r="B3944">
        <v>39801</v>
      </c>
      <c r="C3944" s="14">
        <v>39801</v>
      </c>
      <c r="D3944" s="14"/>
      <c r="E3944">
        <v>39813</v>
      </c>
      <c r="F3944">
        <v>521585</v>
      </c>
      <c r="G3944" t="s">
        <v>5996</v>
      </c>
      <c r="H3944">
        <v>2105979</v>
      </c>
      <c r="I3944" t="s">
        <v>3044</v>
      </c>
      <c r="J3944" t="s">
        <v>6035</v>
      </c>
      <c r="K3944">
        <v>322465</v>
      </c>
      <c r="L3944" t="s">
        <v>2438</v>
      </c>
      <c r="M3944">
        <v>43</v>
      </c>
      <c r="N3944" t="s">
        <v>932</v>
      </c>
      <c r="O3944">
        <v>4</v>
      </c>
      <c r="P3944">
        <v>32</v>
      </c>
      <c r="Q3944">
        <v>4</v>
      </c>
      <c r="R3944">
        <v>1</v>
      </c>
      <c r="S3944">
        <v>1</v>
      </c>
      <c r="T3944">
        <v>1</v>
      </c>
      <c r="U3944">
        <v>32</v>
      </c>
      <c r="V3944">
        <v>1</v>
      </c>
      <c r="W3944">
        <v>620873</v>
      </c>
      <c r="X3944" t="s">
        <v>4315</v>
      </c>
      <c r="Y3944">
        <v>132</v>
      </c>
      <c r="Z3944">
        <v>48</v>
      </c>
      <c r="AA3944">
        <v>41</v>
      </c>
      <c r="AB3944">
        <v>22</v>
      </c>
      <c r="AC3944" t="s">
        <v>836</v>
      </c>
      <c r="AD3944" t="s">
        <v>2584</v>
      </c>
      <c r="AE3944" t="s">
        <v>9702</v>
      </c>
      <c r="AF3944">
        <v>1</v>
      </c>
      <c r="AG3944">
        <v>0</v>
      </c>
      <c r="AH3944">
        <v>0</v>
      </c>
      <c r="AI3944">
        <v>0</v>
      </c>
      <c r="AJ3944">
        <f>IF(AI3944="","",IF(ISERROR(VLOOKUP(CONCATENATE(F3944),Term!$A$1:$C$2000,1,FALSE)),0,1))</f>
        <v>0</v>
      </c>
    </row>
    <row r="3945" spans="1:36" x14ac:dyDescent="0.15">
      <c r="A3945" t="s">
        <v>1526</v>
      </c>
      <c r="B3945">
        <v>39797</v>
      </c>
      <c r="C3945" s="14">
        <v>39800</v>
      </c>
      <c r="D3945" s="14">
        <v>39801</v>
      </c>
      <c r="F3945">
        <v>521585</v>
      </c>
      <c r="G3945" t="s">
        <v>5996</v>
      </c>
      <c r="H3945">
        <v>2105979</v>
      </c>
      <c r="I3945" t="s">
        <v>3044</v>
      </c>
      <c r="J3945" t="s">
        <v>6035</v>
      </c>
      <c r="K3945">
        <v>322465</v>
      </c>
      <c r="L3945" t="s">
        <v>2438</v>
      </c>
      <c r="M3945">
        <v>43</v>
      </c>
      <c r="N3945" t="s">
        <v>924</v>
      </c>
      <c r="O3945" t="s">
        <v>924</v>
      </c>
      <c r="P3945" t="s">
        <v>924</v>
      </c>
      <c r="Q3945">
        <v>4</v>
      </c>
      <c r="R3945">
        <v>0</v>
      </c>
      <c r="S3945">
        <v>0</v>
      </c>
      <c r="T3945">
        <v>0</v>
      </c>
      <c r="U3945">
        <v>32</v>
      </c>
      <c r="V3945">
        <v>1</v>
      </c>
      <c r="W3945">
        <v>620873</v>
      </c>
      <c r="X3945" t="s">
        <v>4315</v>
      </c>
      <c r="Y3945">
        <v>132</v>
      </c>
      <c r="Z3945">
        <v>48</v>
      </c>
      <c r="AA3945">
        <v>41</v>
      </c>
      <c r="AB3945">
        <v>22</v>
      </c>
      <c r="AC3945" t="s">
        <v>836</v>
      </c>
      <c r="AD3945" t="s">
        <v>2584</v>
      </c>
      <c r="AE3945" t="s">
        <v>9702</v>
      </c>
      <c r="AF3945">
        <v>0</v>
      </c>
      <c r="AG3945">
        <v>0</v>
      </c>
      <c r="AH3945">
        <v>0</v>
      </c>
      <c r="AI3945">
        <v>0</v>
      </c>
      <c r="AJ3945">
        <f>IF(AI3945="","",IF(ISERROR(VLOOKUP(CONCATENATE(F3945),Term!$A$1:$C$2000,1,FALSE)),0,1))</f>
        <v>0</v>
      </c>
    </row>
    <row r="3946" spans="1:36" x14ac:dyDescent="0.15">
      <c r="A3946" t="s">
        <v>1540</v>
      </c>
      <c r="B3946">
        <v>39811</v>
      </c>
      <c r="C3946">
        <v>39811</v>
      </c>
      <c r="F3946">
        <v>521585</v>
      </c>
      <c r="G3946" t="s">
        <v>5996</v>
      </c>
      <c r="H3946">
        <v>2181543</v>
      </c>
      <c r="I3946" t="s">
        <v>3044</v>
      </c>
      <c r="J3946" t="s">
        <v>6035</v>
      </c>
      <c r="K3946">
        <v>198191</v>
      </c>
      <c r="L3946" t="s">
        <v>2438</v>
      </c>
      <c r="M3946">
        <v>43</v>
      </c>
      <c r="N3946" t="s">
        <v>924</v>
      </c>
      <c r="O3946" t="s">
        <v>924</v>
      </c>
      <c r="P3946" t="s">
        <v>924</v>
      </c>
      <c r="Q3946">
        <v>4</v>
      </c>
      <c r="R3946">
        <v>1</v>
      </c>
      <c r="S3946">
        <v>0</v>
      </c>
      <c r="T3946">
        <v>0</v>
      </c>
      <c r="U3946" t="s">
        <v>924</v>
      </c>
      <c r="V3946" t="s">
        <v>924</v>
      </c>
      <c r="W3946" t="s">
        <v>924</v>
      </c>
      <c r="X3946" t="s">
        <v>924</v>
      </c>
      <c r="Y3946">
        <v>132</v>
      </c>
      <c r="Z3946">
        <v>48</v>
      </c>
      <c r="AA3946">
        <v>41</v>
      </c>
      <c r="AB3946">
        <v>22</v>
      </c>
      <c r="AC3946" t="s">
        <v>836</v>
      </c>
      <c r="AD3946" t="s">
        <v>2584</v>
      </c>
      <c r="AE3946" t="s">
        <v>7394</v>
      </c>
      <c r="AF3946">
        <v>1</v>
      </c>
      <c r="AG3946">
        <v>0</v>
      </c>
      <c r="AH3946">
        <v>1</v>
      </c>
      <c r="AI3946">
        <v>0</v>
      </c>
      <c r="AJ3946">
        <f>IF(AI3946="","",IF(ISERROR(VLOOKUP(CONCATENATE(F3946),Term!$A$1:$C$2000,1,FALSE)),0,1))</f>
        <v>0</v>
      </c>
    </row>
    <row r="3947" spans="1:36" x14ac:dyDescent="0.15">
      <c r="A3947" t="s">
        <v>9724</v>
      </c>
      <c r="B3947">
        <v>39841</v>
      </c>
      <c r="C3947" s="14">
        <v>39841</v>
      </c>
      <c r="D3947" s="14"/>
      <c r="F3947">
        <v>521585</v>
      </c>
      <c r="G3947" t="s">
        <v>5996</v>
      </c>
      <c r="H3947">
        <v>2192552</v>
      </c>
      <c r="I3947" t="s">
        <v>3044</v>
      </c>
      <c r="J3947" t="s">
        <v>6035</v>
      </c>
      <c r="K3947">
        <v>174966</v>
      </c>
      <c r="L3947" t="s">
        <v>2438</v>
      </c>
      <c r="M3947">
        <v>43</v>
      </c>
      <c r="N3947" t="s">
        <v>924</v>
      </c>
      <c r="O3947" t="s">
        <v>924</v>
      </c>
      <c r="P3947" t="s">
        <v>924</v>
      </c>
      <c r="Q3947">
        <v>6</v>
      </c>
      <c r="R3947">
        <v>1</v>
      </c>
      <c r="S3947">
        <v>0</v>
      </c>
      <c r="T3947">
        <v>0</v>
      </c>
      <c r="U3947" t="s">
        <v>924</v>
      </c>
      <c r="V3947" t="s">
        <v>924</v>
      </c>
      <c r="W3947" t="s">
        <v>924</v>
      </c>
      <c r="X3947" t="s">
        <v>924</v>
      </c>
      <c r="Y3947">
        <v>132</v>
      </c>
      <c r="Z3947">
        <v>48</v>
      </c>
      <c r="AA3947">
        <v>41</v>
      </c>
      <c r="AB3947">
        <v>22</v>
      </c>
      <c r="AC3947" t="s">
        <v>836</v>
      </c>
      <c r="AD3947" t="s">
        <v>2584</v>
      </c>
      <c r="AE3947" t="s">
        <v>9725</v>
      </c>
      <c r="AF3947">
        <v>1</v>
      </c>
      <c r="AG3947">
        <v>0</v>
      </c>
      <c r="AH3947">
        <v>1</v>
      </c>
      <c r="AI3947">
        <v>0</v>
      </c>
      <c r="AJ3947">
        <f>IF(AI3947="","",IF(ISERROR(VLOOKUP(CONCATENATE(F3947),Term!$A$1:$C$2000,1,FALSE)),0,1))</f>
        <v>0</v>
      </c>
    </row>
    <row r="3948" spans="1:36" x14ac:dyDescent="0.15">
      <c r="A3948" t="s">
        <v>9726</v>
      </c>
      <c r="B3948">
        <v>39841</v>
      </c>
      <c r="C3948" s="14">
        <v>39841</v>
      </c>
      <c r="D3948" s="14"/>
      <c r="F3948">
        <v>521585</v>
      </c>
      <c r="G3948" t="s">
        <v>5996</v>
      </c>
      <c r="H3948">
        <v>2192552</v>
      </c>
      <c r="I3948" t="s">
        <v>3044</v>
      </c>
      <c r="J3948" t="s">
        <v>6035</v>
      </c>
      <c r="K3948">
        <v>189987</v>
      </c>
      <c r="L3948" t="s">
        <v>2438</v>
      </c>
      <c r="M3948">
        <v>43</v>
      </c>
      <c r="N3948" t="s">
        <v>924</v>
      </c>
      <c r="O3948" t="s">
        <v>924</v>
      </c>
      <c r="P3948" t="s">
        <v>924</v>
      </c>
      <c r="Q3948">
        <v>6</v>
      </c>
      <c r="R3948">
        <v>0</v>
      </c>
      <c r="S3948">
        <v>0</v>
      </c>
      <c r="T3948">
        <v>0</v>
      </c>
      <c r="U3948" t="s">
        <v>924</v>
      </c>
      <c r="V3948" t="s">
        <v>924</v>
      </c>
      <c r="W3948" t="s">
        <v>924</v>
      </c>
      <c r="X3948" t="s">
        <v>924</v>
      </c>
      <c r="Y3948">
        <v>132</v>
      </c>
      <c r="Z3948">
        <v>48</v>
      </c>
      <c r="AA3948">
        <v>41</v>
      </c>
      <c r="AB3948">
        <v>22</v>
      </c>
      <c r="AC3948" t="s">
        <v>836</v>
      </c>
      <c r="AD3948" t="s">
        <v>2584</v>
      </c>
      <c r="AE3948" t="s">
        <v>9725</v>
      </c>
      <c r="AF3948">
        <v>0</v>
      </c>
      <c r="AG3948">
        <v>0</v>
      </c>
      <c r="AH3948">
        <v>0</v>
      </c>
      <c r="AI3948">
        <v>0</v>
      </c>
      <c r="AJ3948">
        <f>IF(AI3948="","",IF(ISERROR(VLOOKUP(CONCATENATE(F3948),Term!$A$1:$C$2000,1,FALSE)),0,1))</f>
        <v>0</v>
      </c>
    </row>
    <row r="3949" spans="1:36" x14ac:dyDescent="0.15">
      <c r="A3949" t="s">
        <v>5264</v>
      </c>
      <c r="B3949">
        <v>39770</v>
      </c>
      <c r="C3949" s="14">
        <v>39771</v>
      </c>
      <c r="D3949" s="14">
        <v>39785</v>
      </c>
      <c r="F3949">
        <v>521585</v>
      </c>
      <c r="G3949" t="s">
        <v>5996</v>
      </c>
      <c r="H3949">
        <v>505883</v>
      </c>
      <c r="I3949" t="s">
        <v>3044</v>
      </c>
      <c r="J3949" t="s">
        <v>6035</v>
      </c>
      <c r="K3949">
        <v>308306</v>
      </c>
      <c r="L3949" t="s">
        <v>2438</v>
      </c>
      <c r="M3949">
        <v>43</v>
      </c>
      <c r="N3949" t="s">
        <v>924</v>
      </c>
      <c r="O3949" t="s">
        <v>924</v>
      </c>
      <c r="P3949" t="s">
        <v>924</v>
      </c>
      <c r="Q3949">
        <v>2</v>
      </c>
      <c r="R3949">
        <v>0</v>
      </c>
      <c r="S3949">
        <v>0</v>
      </c>
      <c r="T3949">
        <v>0</v>
      </c>
      <c r="U3949" t="s">
        <v>924</v>
      </c>
      <c r="V3949" t="s">
        <v>924</v>
      </c>
      <c r="W3949" t="s">
        <v>924</v>
      </c>
      <c r="X3949" t="s">
        <v>924</v>
      </c>
      <c r="Y3949">
        <v>132</v>
      </c>
      <c r="Z3949">
        <v>48</v>
      </c>
      <c r="AA3949">
        <v>41</v>
      </c>
      <c r="AB3949">
        <v>22</v>
      </c>
      <c r="AC3949" t="s">
        <v>836</v>
      </c>
      <c r="AD3949" t="s">
        <v>2584</v>
      </c>
      <c r="AE3949" t="s">
        <v>7380</v>
      </c>
      <c r="AF3949">
        <v>0</v>
      </c>
      <c r="AG3949">
        <v>0</v>
      </c>
      <c r="AH3949">
        <v>1</v>
      </c>
      <c r="AI3949">
        <v>0</v>
      </c>
      <c r="AJ3949">
        <f>IF(AI3949="","",IF(ISERROR(VLOOKUP(CONCATENATE(F3949),Term!$A$1:$C$2000,1,FALSE)),0,1))</f>
        <v>0</v>
      </c>
    </row>
    <row r="3950" spans="1:36" x14ac:dyDescent="0.15">
      <c r="A3950" t="s">
        <v>4827</v>
      </c>
      <c r="B3950">
        <v>39793</v>
      </c>
      <c r="C3950" s="14">
        <v>39793</v>
      </c>
      <c r="D3950" s="14">
        <v>39835</v>
      </c>
      <c r="F3950">
        <v>521585</v>
      </c>
      <c r="G3950" t="s">
        <v>5996</v>
      </c>
      <c r="H3950">
        <v>505883</v>
      </c>
      <c r="I3950" t="s">
        <v>3044</v>
      </c>
      <c r="J3950" t="s">
        <v>6035</v>
      </c>
      <c r="K3950">
        <v>258064</v>
      </c>
      <c r="L3950" t="s">
        <v>2438</v>
      </c>
      <c r="M3950">
        <v>43</v>
      </c>
      <c r="N3950" t="s">
        <v>924</v>
      </c>
      <c r="O3950" t="s">
        <v>924</v>
      </c>
      <c r="P3950" t="s">
        <v>924</v>
      </c>
      <c r="Q3950">
        <v>3</v>
      </c>
      <c r="R3950">
        <v>0</v>
      </c>
      <c r="S3950">
        <v>0</v>
      </c>
      <c r="T3950">
        <v>0</v>
      </c>
      <c r="U3950" t="s">
        <v>924</v>
      </c>
      <c r="V3950" t="s">
        <v>924</v>
      </c>
      <c r="W3950" t="s">
        <v>924</v>
      </c>
      <c r="X3950" t="s">
        <v>924</v>
      </c>
      <c r="Y3950">
        <v>132</v>
      </c>
      <c r="Z3950">
        <v>48</v>
      </c>
      <c r="AA3950">
        <v>41</v>
      </c>
      <c r="AB3950">
        <v>22</v>
      </c>
      <c r="AC3950" t="s">
        <v>836</v>
      </c>
      <c r="AD3950" t="s">
        <v>2584</v>
      </c>
      <c r="AE3950" t="s">
        <v>7380</v>
      </c>
      <c r="AF3950">
        <v>0</v>
      </c>
      <c r="AG3950">
        <v>0</v>
      </c>
      <c r="AH3950">
        <v>1</v>
      </c>
      <c r="AI3950">
        <v>0</v>
      </c>
      <c r="AJ3950">
        <f>IF(AI3950="","",IF(ISERROR(VLOOKUP(CONCATENATE(F3950),Term!$A$1:$C$2000,1,FALSE)),0,1))</f>
        <v>0</v>
      </c>
    </row>
    <row r="3951" spans="1:36" x14ac:dyDescent="0.15">
      <c r="A3951" t="s">
        <v>3547</v>
      </c>
      <c r="B3951">
        <v>39805</v>
      </c>
      <c r="C3951" s="14">
        <v>39805</v>
      </c>
      <c r="D3951" s="14"/>
      <c r="F3951">
        <v>521585</v>
      </c>
      <c r="G3951" t="s">
        <v>5996</v>
      </c>
      <c r="H3951">
        <v>505883</v>
      </c>
      <c r="I3951" t="s">
        <v>3044</v>
      </c>
      <c r="J3951" t="s">
        <v>6035</v>
      </c>
      <c r="K3951">
        <v>183658</v>
      </c>
      <c r="L3951" t="s">
        <v>2438</v>
      </c>
      <c r="M3951">
        <v>43</v>
      </c>
      <c r="N3951" t="s">
        <v>924</v>
      </c>
      <c r="O3951" t="s">
        <v>924</v>
      </c>
      <c r="P3951" t="s">
        <v>924</v>
      </c>
      <c r="Q3951">
        <v>4</v>
      </c>
      <c r="R3951">
        <v>1</v>
      </c>
      <c r="S3951">
        <v>0</v>
      </c>
      <c r="T3951">
        <v>0</v>
      </c>
      <c r="U3951" t="s">
        <v>924</v>
      </c>
      <c r="V3951" t="s">
        <v>924</v>
      </c>
      <c r="W3951" t="s">
        <v>924</v>
      </c>
      <c r="X3951" t="s">
        <v>924</v>
      </c>
      <c r="Y3951">
        <v>132</v>
      </c>
      <c r="Z3951">
        <v>48</v>
      </c>
      <c r="AA3951">
        <v>41</v>
      </c>
      <c r="AB3951">
        <v>22</v>
      </c>
      <c r="AC3951" t="s">
        <v>836</v>
      </c>
      <c r="AD3951" t="s">
        <v>2584</v>
      </c>
      <c r="AE3951" t="s">
        <v>7380</v>
      </c>
      <c r="AF3951">
        <v>1</v>
      </c>
      <c r="AG3951">
        <v>0</v>
      </c>
      <c r="AH3951">
        <v>1</v>
      </c>
      <c r="AI3951">
        <v>0</v>
      </c>
      <c r="AJ3951">
        <f>IF(AI3951="","",IF(ISERROR(VLOOKUP(CONCATENATE(F3951),Term!$A$1:$C$2000,1,FALSE)),0,1))</f>
        <v>0</v>
      </c>
    </row>
    <row r="3952" spans="1:36" x14ac:dyDescent="0.15">
      <c r="A3952" t="s">
        <v>5265</v>
      </c>
      <c r="B3952">
        <v>39757</v>
      </c>
      <c r="C3952" s="14">
        <v>39766</v>
      </c>
      <c r="D3952" s="14"/>
      <c r="E3952">
        <v>39783</v>
      </c>
      <c r="F3952">
        <v>521585</v>
      </c>
      <c r="G3952" t="s">
        <v>5996</v>
      </c>
      <c r="H3952">
        <v>2048923</v>
      </c>
      <c r="I3952" t="s">
        <v>3044</v>
      </c>
      <c r="J3952" t="s">
        <v>6033</v>
      </c>
      <c r="K3952">
        <v>114061</v>
      </c>
      <c r="L3952" t="s">
        <v>2438</v>
      </c>
      <c r="M3952">
        <v>43</v>
      </c>
      <c r="N3952" t="s">
        <v>4582</v>
      </c>
      <c r="O3952">
        <v>3</v>
      </c>
      <c r="P3952">
        <v>62</v>
      </c>
      <c r="Q3952">
        <v>1</v>
      </c>
      <c r="R3952">
        <v>1</v>
      </c>
      <c r="S3952">
        <v>1</v>
      </c>
      <c r="T3952">
        <v>1</v>
      </c>
      <c r="U3952">
        <v>62</v>
      </c>
      <c r="V3952">
        <v>1</v>
      </c>
      <c r="W3952">
        <v>114061</v>
      </c>
      <c r="X3952" t="s">
        <v>4315</v>
      </c>
      <c r="Y3952">
        <v>132</v>
      </c>
      <c r="Z3952">
        <v>48</v>
      </c>
      <c r="AA3952">
        <v>41</v>
      </c>
      <c r="AB3952">
        <v>22</v>
      </c>
      <c r="AC3952" t="s">
        <v>836</v>
      </c>
      <c r="AD3952" t="s">
        <v>2584</v>
      </c>
      <c r="AE3952" t="s">
        <v>7383</v>
      </c>
      <c r="AF3952">
        <v>1</v>
      </c>
      <c r="AG3952">
        <v>0</v>
      </c>
      <c r="AH3952">
        <v>1</v>
      </c>
      <c r="AI3952">
        <v>1</v>
      </c>
      <c r="AJ3952">
        <f>IF(AI3952="","",IF(ISERROR(VLOOKUP(CONCATENATE(F3952),Term!$A$1:$C$2000,1,FALSE)),0,1))</f>
        <v>0</v>
      </c>
    </row>
    <row r="3953" spans="1:36" x14ac:dyDescent="0.15">
      <c r="A3953" t="s">
        <v>4830</v>
      </c>
      <c r="B3953">
        <v>39787</v>
      </c>
      <c r="C3953" s="14">
        <v>39790</v>
      </c>
      <c r="D3953" s="14"/>
      <c r="E3953">
        <v>39799</v>
      </c>
      <c r="F3953">
        <v>521585</v>
      </c>
      <c r="G3953" t="s">
        <v>5996</v>
      </c>
      <c r="H3953">
        <v>2063510</v>
      </c>
      <c r="I3953" t="s">
        <v>3044</v>
      </c>
      <c r="J3953" t="s">
        <v>6033</v>
      </c>
      <c r="K3953">
        <v>214448</v>
      </c>
      <c r="L3953" t="s">
        <v>2438</v>
      </c>
      <c r="M3953">
        <v>43</v>
      </c>
      <c r="N3953" t="s">
        <v>932</v>
      </c>
      <c r="O3953">
        <v>4</v>
      </c>
      <c r="P3953">
        <v>46</v>
      </c>
      <c r="Q3953">
        <v>3</v>
      </c>
      <c r="R3953">
        <v>0</v>
      </c>
      <c r="S3953">
        <v>1</v>
      </c>
      <c r="T3953">
        <v>1</v>
      </c>
      <c r="U3953">
        <v>18</v>
      </c>
      <c r="V3953">
        <v>2</v>
      </c>
      <c r="W3953">
        <v>341738</v>
      </c>
      <c r="X3953" t="s">
        <v>5949</v>
      </c>
      <c r="Y3953">
        <v>132</v>
      </c>
      <c r="Z3953">
        <v>48</v>
      </c>
      <c r="AA3953">
        <v>41</v>
      </c>
      <c r="AB3953">
        <v>22</v>
      </c>
      <c r="AC3953" t="s">
        <v>836</v>
      </c>
      <c r="AD3953" t="s">
        <v>2584</v>
      </c>
      <c r="AE3953" t="s">
        <v>9699</v>
      </c>
      <c r="AF3953">
        <v>1</v>
      </c>
      <c r="AG3953">
        <v>0</v>
      </c>
      <c r="AH3953">
        <v>1</v>
      </c>
      <c r="AI3953">
        <v>1</v>
      </c>
      <c r="AJ3953">
        <f>IF(AI3953="","",IF(ISERROR(VLOOKUP(CONCATENATE(F3953),Term!$A$1:$C$2000,1,FALSE)),0,1))</f>
        <v>0</v>
      </c>
    </row>
    <row r="3954" spans="1:36" x14ac:dyDescent="0.15">
      <c r="A3954" t="s">
        <v>1521</v>
      </c>
      <c r="B3954">
        <v>39806</v>
      </c>
      <c r="C3954" s="14">
        <v>39811</v>
      </c>
      <c r="D3954" s="14"/>
      <c r="E3954">
        <v>39827</v>
      </c>
      <c r="F3954">
        <v>521585</v>
      </c>
      <c r="G3954" t="s">
        <v>5996</v>
      </c>
      <c r="H3954">
        <v>2063510</v>
      </c>
      <c r="I3954" t="s">
        <v>3044</v>
      </c>
      <c r="J3954" t="s">
        <v>6033</v>
      </c>
      <c r="K3954">
        <v>127290</v>
      </c>
      <c r="L3954" t="s">
        <v>2438</v>
      </c>
      <c r="M3954">
        <v>43</v>
      </c>
      <c r="N3954" t="s">
        <v>646</v>
      </c>
      <c r="O3954">
        <v>5</v>
      </c>
      <c r="P3954">
        <v>18</v>
      </c>
      <c r="Q3954">
        <v>4</v>
      </c>
      <c r="R3954">
        <v>0</v>
      </c>
      <c r="S3954">
        <v>1</v>
      </c>
      <c r="T3954">
        <v>0</v>
      </c>
      <c r="U3954">
        <v>18</v>
      </c>
      <c r="V3954">
        <v>2</v>
      </c>
      <c r="W3954">
        <v>341738</v>
      </c>
      <c r="X3954" t="s">
        <v>5949</v>
      </c>
      <c r="Y3954">
        <v>132</v>
      </c>
      <c r="Z3954">
        <v>48</v>
      </c>
      <c r="AA3954">
        <v>41</v>
      </c>
      <c r="AB3954">
        <v>22</v>
      </c>
      <c r="AC3954" t="s">
        <v>836</v>
      </c>
      <c r="AD3954" t="s">
        <v>2584</v>
      </c>
      <c r="AE3954" t="s">
        <v>9699</v>
      </c>
      <c r="AF3954">
        <v>0</v>
      </c>
      <c r="AG3954">
        <v>0</v>
      </c>
      <c r="AH3954">
        <v>1</v>
      </c>
      <c r="AI3954">
        <v>1</v>
      </c>
      <c r="AJ3954">
        <f>IF(AI3954="","",IF(ISERROR(VLOOKUP(CONCATENATE(F3954),Term!$A$1:$C$2000,1,FALSE)),0,1))</f>
        <v>0</v>
      </c>
    </row>
    <row r="3955" spans="1:36" x14ac:dyDescent="0.15">
      <c r="A3955" t="s">
        <v>5266</v>
      </c>
      <c r="B3955">
        <v>39758</v>
      </c>
      <c r="C3955" s="14">
        <v>39758</v>
      </c>
      <c r="D3955" s="14">
        <v>39785</v>
      </c>
      <c r="F3955">
        <v>521585</v>
      </c>
      <c r="G3955" t="s">
        <v>5996</v>
      </c>
      <c r="H3955">
        <v>2063510</v>
      </c>
      <c r="I3955" t="s">
        <v>3044</v>
      </c>
      <c r="J3955" t="s">
        <v>6033</v>
      </c>
      <c r="K3955">
        <v>108411</v>
      </c>
      <c r="L3955" t="s">
        <v>2438</v>
      </c>
      <c r="M3955">
        <v>43</v>
      </c>
      <c r="N3955" t="s">
        <v>924</v>
      </c>
      <c r="O3955" t="s">
        <v>924</v>
      </c>
      <c r="P3955" t="s">
        <v>924</v>
      </c>
      <c r="Q3955">
        <v>1</v>
      </c>
      <c r="R3955">
        <v>0</v>
      </c>
      <c r="S3955">
        <v>0</v>
      </c>
      <c r="T3955">
        <v>0</v>
      </c>
      <c r="U3955">
        <v>18</v>
      </c>
      <c r="V3955">
        <v>2</v>
      </c>
      <c r="W3955">
        <v>341738</v>
      </c>
      <c r="X3955" t="s">
        <v>5949</v>
      </c>
      <c r="Y3955">
        <v>132</v>
      </c>
      <c r="Z3955">
        <v>48</v>
      </c>
      <c r="AA3955">
        <v>41</v>
      </c>
      <c r="AB3955">
        <v>22</v>
      </c>
      <c r="AC3955" t="s">
        <v>836</v>
      </c>
      <c r="AD3955" t="s">
        <v>2584</v>
      </c>
      <c r="AE3955" t="s">
        <v>9699</v>
      </c>
      <c r="AF3955">
        <v>0</v>
      </c>
      <c r="AG3955">
        <v>0</v>
      </c>
      <c r="AH3955">
        <v>1</v>
      </c>
      <c r="AI3955">
        <v>0</v>
      </c>
      <c r="AJ3955">
        <f>IF(AI3955="","",IF(ISERROR(VLOOKUP(CONCATENATE(F3955),Term!$A$1:$C$2000,1,FALSE)),0,1))</f>
        <v>0</v>
      </c>
    </row>
    <row r="3956" spans="1:36" x14ac:dyDescent="0.15">
      <c r="A3956" t="s">
        <v>1108</v>
      </c>
      <c r="B3956">
        <v>39818</v>
      </c>
      <c r="C3956" s="14">
        <v>39819</v>
      </c>
      <c r="D3956" s="14"/>
      <c r="F3956">
        <v>521585</v>
      </c>
      <c r="G3956" t="s">
        <v>5996</v>
      </c>
      <c r="H3956">
        <v>2063510</v>
      </c>
      <c r="I3956" t="s">
        <v>3044</v>
      </c>
      <c r="J3956" t="s">
        <v>6033</v>
      </c>
      <c r="K3956">
        <v>326464</v>
      </c>
      <c r="L3956" t="s">
        <v>2438</v>
      </c>
      <c r="M3956">
        <v>43</v>
      </c>
      <c r="N3956" t="s">
        <v>924</v>
      </c>
      <c r="O3956" t="s">
        <v>924</v>
      </c>
      <c r="P3956" t="s">
        <v>924</v>
      </c>
      <c r="Q3956">
        <v>5</v>
      </c>
      <c r="R3956">
        <v>0</v>
      </c>
      <c r="S3956">
        <v>0</v>
      </c>
      <c r="T3956">
        <v>0</v>
      </c>
      <c r="U3956">
        <v>18</v>
      </c>
      <c r="V3956">
        <v>2</v>
      </c>
      <c r="W3956">
        <v>341738</v>
      </c>
      <c r="X3956" t="s">
        <v>5949</v>
      </c>
      <c r="Y3956">
        <v>132</v>
      </c>
      <c r="Z3956">
        <v>48</v>
      </c>
      <c r="AA3956">
        <v>41</v>
      </c>
      <c r="AB3956">
        <v>22</v>
      </c>
      <c r="AC3956" t="s">
        <v>836</v>
      </c>
      <c r="AD3956" t="s">
        <v>2584</v>
      </c>
      <c r="AE3956" t="s">
        <v>9699</v>
      </c>
      <c r="AF3956">
        <v>0</v>
      </c>
      <c r="AG3956">
        <v>0</v>
      </c>
      <c r="AH3956">
        <v>1</v>
      </c>
      <c r="AI3956">
        <v>0</v>
      </c>
      <c r="AJ3956">
        <f>IF(AI3956="","",IF(ISERROR(VLOOKUP(CONCATENATE(F3956),Term!$A$1:$C$2000,1,FALSE)),0,1))</f>
        <v>0</v>
      </c>
    </row>
    <row r="3957" spans="1:36" x14ac:dyDescent="0.15">
      <c r="A3957" t="s">
        <v>1109</v>
      </c>
      <c r="B3957">
        <v>39820</v>
      </c>
      <c r="C3957" s="14">
        <v>39820</v>
      </c>
      <c r="D3957" s="14">
        <v>39843</v>
      </c>
      <c r="F3957">
        <v>521585</v>
      </c>
      <c r="G3957" t="s">
        <v>5996</v>
      </c>
      <c r="H3957">
        <v>2063510</v>
      </c>
      <c r="I3957" t="s">
        <v>3044</v>
      </c>
      <c r="J3957" t="s">
        <v>6033</v>
      </c>
      <c r="K3957">
        <v>120703</v>
      </c>
      <c r="L3957" t="s">
        <v>2438</v>
      </c>
      <c r="M3957">
        <v>43</v>
      </c>
      <c r="N3957" t="s">
        <v>924</v>
      </c>
      <c r="O3957" t="s">
        <v>924</v>
      </c>
      <c r="P3957" t="s">
        <v>924</v>
      </c>
      <c r="Q3957">
        <v>5</v>
      </c>
      <c r="R3957">
        <v>0</v>
      </c>
      <c r="S3957">
        <v>0</v>
      </c>
      <c r="T3957">
        <v>0</v>
      </c>
      <c r="U3957">
        <v>18</v>
      </c>
      <c r="V3957">
        <v>2</v>
      </c>
      <c r="W3957">
        <v>341738</v>
      </c>
      <c r="X3957" t="s">
        <v>5949</v>
      </c>
      <c r="Y3957">
        <v>132</v>
      </c>
      <c r="Z3957">
        <v>48</v>
      </c>
      <c r="AA3957">
        <v>41</v>
      </c>
      <c r="AB3957">
        <v>22</v>
      </c>
      <c r="AC3957" t="s">
        <v>836</v>
      </c>
      <c r="AD3957" t="s">
        <v>2584</v>
      </c>
      <c r="AE3957" t="s">
        <v>9699</v>
      </c>
      <c r="AF3957">
        <v>0</v>
      </c>
      <c r="AG3957">
        <v>0</v>
      </c>
      <c r="AH3957">
        <v>0</v>
      </c>
      <c r="AI3957">
        <v>0</v>
      </c>
      <c r="AJ3957">
        <f>IF(AI3957="","",IF(ISERROR(VLOOKUP(CONCATENATE(F3957),Term!$A$1:$C$2000,1,FALSE)),0,1))</f>
        <v>0</v>
      </c>
    </row>
    <row r="3958" spans="1:36" x14ac:dyDescent="0.15">
      <c r="A3958" t="s">
        <v>1110</v>
      </c>
      <c r="B3958">
        <v>39819</v>
      </c>
      <c r="C3958" s="14">
        <v>39826</v>
      </c>
      <c r="D3958" s="14"/>
      <c r="F3958">
        <v>521585</v>
      </c>
      <c r="G3958" t="s">
        <v>5996</v>
      </c>
      <c r="H3958">
        <v>2063510</v>
      </c>
      <c r="I3958" t="s">
        <v>3044</v>
      </c>
      <c r="J3958" t="s">
        <v>6033</v>
      </c>
      <c r="K3958">
        <v>118272</v>
      </c>
      <c r="L3958" t="s">
        <v>2438</v>
      </c>
      <c r="M3958">
        <v>43</v>
      </c>
      <c r="N3958" t="s">
        <v>924</v>
      </c>
      <c r="O3958" t="s">
        <v>924</v>
      </c>
      <c r="P3958" t="s">
        <v>924</v>
      </c>
      <c r="Q3958">
        <v>5</v>
      </c>
      <c r="R3958">
        <v>0</v>
      </c>
      <c r="S3958">
        <v>0</v>
      </c>
      <c r="T3958">
        <v>0</v>
      </c>
      <c r="U3958">
        <v>18</v>
      </c>
      <c r="V3958">
        <v>2</v>
      </c>
      <c r="W3958">
        <v>341738</v>
      </c>
      <c r="X3958" t="s">
        <v>5949</v>
      </c>
      <c r="Y3958">
        <v>132</v>
      </c>
      <c r="Z3958">
        <v>48</v>
      </c>
      <c r="AA3958">
        <v>41</v>
      </c>
      <c r="AB3958">
        <v>22</v>
      </c>
      <c r="AC3958" t="s">
        <v>836</v>
      </c>
      <c r="AD3958" t="s">
        <v>2584</v>
      </c>
      <c r="AE3958" t="s">
        <v>9699</v>
      </c>
      <c r="AF3958">
        <v>0</v>
      </c>
      <c r="AG3958">
        <v>0</v>
      </c>
      <c r="AH3958">
        <v>0</v>
      </c>
      <c r="AI3958">
        <v>0</v>
      </c>
      <c r="AJ3958">
        <f>IF(AI3958="","",IF(ISERROR(VLOOKUP(CONCATENATE(F3958),Term!$A$1:$C$2000,1,FALSE)),0,1))</f>
        <v>0</v>
      </c>
    </row>
    <row r="3959" spans="1:36" x14ac:dyDescent="0.15">
      <c r="A3959" t="s">
        <v>1112</v>
      </c>
      <c r="B3959">
        <v>39820</v>
      </c>
      <c r="C3959" s="14">
        <v>39828</v>
      </c>
      <c r="D3959" s="14"/>
      <c r="F3959">
        <v>521585</v>
      </c>
      <c r="G3959" t="s">
        <v>5996</v>
      </c>
      <c r="H3959">
        <v>2063510</v>
      </c>
      <c r="I3959" t="s">
        <v>3044</v>
      </c>
      <c r="J3959" t="s">
        <v>6033</v>
      </c>
      <c r="K3959">
        <v>134360</v>
      </c>
      <c r="L3959" t="s">
        <v>2438</v>
      </c>
      <c r="M3959">
        <v>43</v>
      </c>
      <c r="N3959" t="s">
        <v>924</v>
      </c>
      <c r="O3959" t="s">
        <v>924</v>
      </c>
      <c r="P3959" t="s">
        <v>924</v>
      </c>
      <c r="Q3959">
        <v>5</v>
      </c>
      <c r="R3959">
        <v>0</v>
      </c>
      <c r="S3959">
        <v>0</v>
      </c>
      <c r="T3959">
        <v>0</v>
      </c>
      <c r="U3959">
        <v>18</v>
      </c>
      <c r="V3959">
        <v>2</v>
      </c>
      <c r="W3959">
        <v>341738</v>
      </c>
      <c r="X3959" t="s">
        <v>5949</v>
      </c>
      <c r="Y3959">
        <v>132</v>
      </c>
      <c r="Z3959">
        <v>48</v>
      </c>
      <c r="AA3959">
        <v>41</v>
      </c>
      <c r="AB3959">
        <v>22</v>
      </c>
      <c r="AC3959" t="s">
        <v>836</v>
      </c>
      <c r="AD3959" t="s">
        <v>2584</v>
      </c>
      <c r="AE3959" t="s">
        <v>9699</v>
      </c>
      <c r="AF3959">
        <v>0</v>
      </c>
      <c r="AG3959">
        <v>0</v>
      </c>
      <c r="AH3959">
        <v>0</v>
      </c>
      <c r="AI3959">
        <v>0</v>
      </c>
      <c r="AJ3959">
        <f>IF(AI3959="","",IF(ISERROR(VLOOKUP(CONCATENATE(F3959),Term!$A$1:$C$2000,1,FALSE)),0,1))</f>
        <v>0</v>
      </c>
    </row>
    <row r="3960" spans="1:36" x14ac:dyDescent="0.15">
      <c r="A3960" t="s">
        <v>1111</v>
      </c>
      <c r="B3960">
        <v>39820</v>
      </c>
      <c r="C3960" s="14">
        <v>39828</v>
      </c>
      <c r="D3960" s="14"/>
      <c r="F3960">
        <v>521585</v>
      </c>
      <c r="G3960" t="s">
        <v>5996</v>
      </c>
      <c r="H3960">
        <v>2063510</v>
      </c>
      <c r="I3960" t="s">
        <v>3044</v>
      </c>
      <c r="J3960" t="s">
        <v>6033</v>
      </c>
      <c r="K3960">
        <v>151032</v>
      </c>
      <c r="L3960" t="s">
        <v>2438</v>
      </c>
      <c r="M3960">
        <v>43</v>
      </c>
      <c r="N3960" t="s">
        <v>924</v>
      </c>
      <c r="O3960" t="s">
        <v>924</v>
      </c>
      <c r="P3960" t="s">
        <v>924</v>
      </c>
      <c r="Q3960">
        <v>5</v>
      </c>
      <c r="R3960">
        <v>0</v>
      </c>
      <c r="S3960">
        <v>0</v>
      </c>
      <c r="T3960">
        <v>0</v>
      </c>
      <c r="U3960">
        <v>18</v>
      </c>
      <c r="V3960">
        <v>2</v>
      </c>
      <c r="W3960">
        <v>341738</v>
      </c>
      <c r="X3960" t="s">
        <v>5949</v>
      </c>
      <c r="Y3960">
        <v>132</v>
      </c>
      <c r="Z3960">
        <v>48</v>
      </c>
      <c r="AA3960">
        <v>41</v>
      </c>
      <c r="AB3960">
        <v>22</v>
      </c>
      <c r="AC3960" t="s">
        <v>836</v>
      </c>
      <c r="AD3960" t="s">
        <v>2584</v>
      </c>
      <c r="AE3960" t="s">
        <v>9699</v>
      </c>
      <c r="AF3960">
        <v>0</v>
      </c>
      <c r="AG3960">
        <v>0</v>
      </c>
      <c r="AH3960">
        <v>0</v>
      </c>
      <c r="AI3960">
        <v>0</v>
      </c>
      <c r="AJ3960">
        <f>IF(AI3960="","",IF(ISERROR(VLOOKUP(CONCATENATE(F3960),Term!$A$1:$C$2000,1,FALSE)),0,1))</f>
        <v>0</v>
      </c>
    </row>
    <row r="3961" spans="1:36" x14ac:dyDescent="0.15">
      <c r="A3961" t="s">
        <v>9700</v>
      </c>
      <c r="B3961">
        <v>39819</v>
      </c>
      <c r="C3961" s="14">
        <v>39834</v>
      </c>
      <c r="D3961" s="14"/>
      <c r="F3961">
        <v>521585</v>
      </c>
      <c r="G3961" t="s">
        <v>5996</v>
      </c>
      <c r="H3961">
        <v>2063510</v>
      </c>
      <c r="I3961" t="s">
        <v>3044</v>
      </c>
      <c r="J3961" t="s">
        <v>6033</v>
      </c>
      <c r="K3961">
        <v>124960</v>
      </c>
      <c r="L3961" t="s">
        <v>2438</v>
      </c>
      <c r="M3961">
        <v>43</v>
      </c>
      <c r="N3961" t="s">
        <v>924</v>
      </c>
      <c r="O3961" t="s">
        <v>924</v>
      </c>
      <c r="P3961" t="s">
        <v>924</v>
      </c>
      <c r="Q3961">
        <v>6</v>
      </c>
      <c r="R3961">
        <v>1</v>
      </c>
      <c r="S3961">
        <v>0</v>
      </c>
      <c r="T3961">
        <v>0</v>
      </c>
      <c r="U3961">
        <v>18</v>
      </c>
      <c r="V3961">
        <v>2</v>
      </c>
      <c r="W3961">
        <v>341738</v>
      </c>
      <c r="X3961" t="s">
        <v>5949</v>
      </c>
      <c r="Y3961">
        <v>132</v>
      </c>
      <c r="Z3961">
        <v>48</v>
      </c>
      <c r="AA3961">
        <v>41</v>
      </c>
      <c r="AB3961">
        <v>22</v>
      </c>
      <c r="AC3961" t="s">
        <v>836</v>
      </c>
      <c r="AD3961" t="s">
        <v>2584</v>
      </c>
      <c r="AE3961" t="s">
        <v>9699</v>
      </c>
      <c r="AF3961">
        <v>0</v>
      </c>
      <c r="AG3961">
        <v>0</v>
      </c>
      <c r="AH3961">
        <v>1</v>
      </c>
      <c r="AI3961">
        <v>0</v>
      </c>
      <c r="AJ3961">
        <f>IF(AI3961="","",IF(ISERROR(VLOOKUP(CONCATENATE(F3961),Term!$A$1:$C$2000,1,FALSE)),0,1))</f>
        <v>0</v>
      </c>
    </row>
    <row r="3962" spans="1:36" x14ac:dyDescent="0.15">
      <c r="A3962" t="s">
        <v>5267</v>
      </c>
      <c r="B3962">
        <v>39765</v>
      </c>
      <c r="C3962">
        <v>39766</v>
      </c>
      <c r="D3962">
        <v>39773</v>
      </c>
      <c r="F3962">
        <v>521585</v>
      </c>
      <c r="G3962" t="s">
        <v>5996</v>
      </c>
      <c r="H3962">
        <v>2065166</v>
      </c>
      <c r="I3962" t="s">
        <v>3044</v>
      </c>
      <c r="J3962" t="s">
        <v>6033</v>
      </c>
      <c r="K3962">
        <v>238705</v>
      </c>
      <c r="L3962" t="s">
        <v>2438</v>
      </c>
      <c r="M3962">
        <v>43</v>
      </c>
      <c r="N3962" t="s">
        <v>924</v>
      </c>
      <c r="O3962" t="s">
        <v>924</v>
      </c>
      <c r="P3962" t="s">
        <v>924</v>
      </c>
      <c r="Q3962">
        <v>1</v>
      </c>
      <c r="R3962">
        <v>1</v>
      </c>
      <c r="S3962">
        <v>0</v>
      </c>
      <c r="T3962">
        <v>0</v>
      </c>
      <c r="U3962" t="s">
        <v>924</v>
      </c>
      <c r="V3962" t="s">
        <v>924</v>
      </c>
      <c r="W3962" t="s">
        <v>924</v>
      </c>
      <c r="X3962" t="s">
        <v>924</v>
      </c>
      <c r="Y3962">
        <v>132</v>
      </c>
      <c r="Z3962">
        <v>48</v>
      </c>
      <c r="AA3962">
        <v>41</v>
      </c>
      <c r="AB3962">
        <v>22</v>
      </c>
      <c r="AC3962" t="s">
        <v>836</v>
      </c>
      <c r="AD3962" t="s">
        <v>2584</v>
      </c>
      <c r="AE3962" t="s">
        <v>7384</v>
      </c>
      <c r="AF3962">
        <v>1</v>
      </c>
      <c r="AG3962">
        <v>0</v>
      </c>
      <c r="AH3962">
        <v>1</v>
      </c>
      <c r="AI3962">
        <v>0</v>
      </c>
      <c r="AJ3962">
        <f>IF(AI3962="","",IF(ISERROR(VLOOKUP(CONCATENATE(F3962),Term!$A$1:$C$2000,1,FALSE)),0,1))</f>
        <v>0</v>
      </c>
    </row>
    <row r="3963" spans="1:36" x14ac:dyDescent="0.15">
      <c r="A3963" t="s">
        <v>3137</v>
      </c>
      <c r="B3963">
        <v>39757</v>
      </c>
      <c r="C3963" s="14">
        <v>39758</v>
      </c>
      <c r="D3963" s="14">
        <v>39772</v>
      </c>
      <c r="F3963">
        <v>521585</v>
      </c>
      <c r="G3963" t="s">
        <v>5996</v>
      </c>
      <c r="H3963">
        <v>2065759</v>
      </c>
      <c r="I3963" t="s">
        <v>3044</v>
      </c>
      <c r="J3963" t="s">
        <v>6033</v>
      </c>
      <c r="K3963">
        <v>244168</v>
      </c>
      <c r="L3963" t="s">
        <v>2438</v>
      </c>
      <c r="M3963">
        <v>43</v>
      </c>
      <c r="N3963" t="s">
        <v>924</v>
      </c>
      <c r="O3963" t="s">
        <v>924</v>
      </c>
      <c r="P3963" t="s">
        <v>924</v>
      </c>
      <c r="Q3963">
        <v>1</v>
      </c>
      <c r="R3963">
        <v>0</v>
      </c>
      <c r="S3963">
        <v>0</v>
      </c>
      <c r="T3963">
        <v>0</v>
      </c>
      <c r="U3963" t="s">
        <v>924</v>
      </c>
      <c r="V3963" t="s">
        <v>924</v>
      </c>
      <c r="W3963" t="s">
        <v>924</v>
      </c>
      <c r="X3963" t="s">
        <v>924</v>
      </c>
      <c r="Y3963">
        <v>132</v>
      </c>
      <c r="Z3963">
        <v>48</v>
      </c>
      <c r="AA3963">
        <v>41</v>
      </c>
      <c r="AB3963">
        <v>22</v>
      </c>
      <c r="AC3963" t="s">
        <v>836</v>
      </c>
      <c r="AD3963" t="s">
        <v>2584</v>
      </c>
      <c r="AE3963" t="s">
        <v>7386</v>
      </c>
      <c r="AF3963">
        <v>0</v>
      </c>
      <c r="AG3963">
        <v>0</v>
      </c>
      <c r="AH3963">
        <v>1</v>
      </c>
      <c r="AI3963">
        <v>0</v>
      </c>
      <c r="AJ3963">
        <f>IF(AI3963="","",IF(ISERROR(VLOOKUP(CONCATENATE(F3963),Term!$A$1:$C$2000,1,FALSE)),0,1))</f>
        <v>0</v>
      </c>
    </row>
    <row r="3964" spans="1:36" x14ac:dyDescent="0.15">
      <c r="A3964" t="s">
        <v>4832</v>
      </c>
      <c r="B3964">
        <v>39797</v>
      </c>
      <c r="C3964">
        <v>39797</v>
      </c>
      <c r="D3964">
        <v>39815</v>
      </c>
      <c r="F3964">
        <v>521585</v>
      </c>
      <c r="G3964" t="s">
        <v>5996</v>
      </c>
      <c r="H3964">
        <v>2065759</v>
      </c>
      <c r="I3964" t="s">
        <v>3044</v>
      </c>
      <c r="J3964" t="s">
        <v>6033</v>
      </c>
      <c r="K3964">
        <v>131127</v>
      </c>
      <c r="L3964" t="s">
        <v>2438</v>
      </c>
      <c r="M3964">
        <v>43</v>
      </c>
      <c r="N3964" t="s">
        <v>924</v>
      </c>
      <c r="O3964" t="s">
        <v>924</v>
      </c>
      <c r="P3964" t="s">
        <v>924</v>
      </c>
      <c r="Q3964">
        <v>3</v>
      </c>
      <c r="R3964">
        <v>0</v>
      </c>
      <c r="S3964">
        <v>0</v>
      </c>
      <c r="T3964">
        <v>0</v>
      </c>
      <c r="U3964" t="s">
        <v>924</v>
      </c>
      <c r="V3964" t="s">
        <v>924</v>
      </c>
      <c r="W3964" t="s">
        <v>924</v>
      </c>
      <c r="X3964" t="s">
        <v>924</v>
      </c>
      <c r="Y3964">
        <v>132</v>
      </c>
      <c r="Z3964">
        <v>48</v>
      </c>
      <c r="AA3964">
        <v>41</v>
      </c>
      <c r="AB3964">
        <v>22</v>
      </c>
      <c r="AC3964" t="s">
        <v>836</v>
      </c>
      <c r="AD3964" t="s">
        <v>2584</v>
      </c>
      <c r="AE3964" t="s">
        <v>7386</v>
      </c>
      <c r="AF3964">
        <v>0</v>
      </c>
      <c r="AG3964">
        <v>0</v>
      </c>
      <c r="AH3964">
        <v>1</v>
      </c>
      <c r="AI3964">
        <v>0</v>
      </c>
      <c r="AJ3964">
        <f>IF(AI3964="","",IF(ISERROR(VLOOKUP(CONCATENATE(F3964),Term!$A$1:$C$2000,1,FALSE)),0,1))</f>
        <v>0</v>
      </c>
    </row>
    <row r="3965" spans="1:36" x14ac:dyDescent="0.15">
      <c r="A3965" t="s">
        <v>1523</v>
      </c>
      <c r="B3965">
        <v>39800</v>
      </c>
      <c r="C3965">
        <v>39800</v>
      </c>
      <c r="D3965">
        <v>39821</v>
      </c>
      <c r="F3965">
        <v>521585</v>
      </c>
      <c r="G3965" t="s">
        <v>5996</v>
      </c>
      <c r="H3965">
        <v>2065759</v>
      </c>
      <c r="I3965" t="s">
        <v>3044</v>
      </c>
      <c r="J3965" t="s">
        <v>6033</v>
      </c>
      <c r="K3965">
        <v>262449</v>
      </c>
      <c r="L3965" t="s">
        <v>2438</v>
      </c>
      <c r="M3965">
        <v>43</v>
      </c>
      <c r="N3965" t="s">
        <v>924</v>
      </c>
      <c r="O3965" t="s">
        <v>924</v>
      </c>
      <c r="P3965" t="s">
        <v>924</v>
      </c>
      <c r="Q3965">
        <v>4</v>
      </c>
      <c r="R3965">
        <v>0</v>
      </c>
      <c r="S3965">
        <v>0</v>
      </c>
      <c r="T3965">
        <v>0</v>
      </c>
      <c r="U3965" t="s">
        <v>924</v>
      </c>
      <c r="V3965" t="s">
        <v>924</v>
      </c>
      <c r="W3965" t="s">
        <v>924</v>
      </c>
      <c r="X3965" t="s">
        <v>924</v>
      </c>
      <c r="Y3965">
        <v>132</v>
      </c>
      <c r="Z3965">
        <v>48</v>
      </c>
      <c r="AA3965">
        <v>41</v>
      </c>
      <c r="AB3965">
        <v>22</v>
      </c>
      <c r="AC3965" t="s">
        <v>836</v>
      </c>
      <c r="AD3965" t="s">
        <v>2584</v>
      </c>
      <c r="AE3965" t="s">
        <v>7386</v>
      </c>
      <c r="AF3965">
        <v>0</v>
      </c>
      <c r="AG3965">
        <v>0</v>
      </c>
      <c r="AH3965">
        <v>1</v>
      </c>
      <c r="AI3965">
        <v>0</v>
      </c>
      <c r="AJ3965">
        <f>IF(AI3965="","",IF(ISERROR(VLOOKUP(CONCATENATE(F3965),Term!$A$1:$C$2000,1,FALSE)),0,1))</f>
        <v>0</v>
      </c>
    </row>
    <row r="3966" spans="1:36" x14ac:dyDescent="0.15">
      <c r="A3966" t="s">
        <v>1114</v>
      </c>
      <c r="B3966">
        <v>39820</v>
      </c>
      <c r="C3966" s="14">
        <v>39820</v>
      </c>
      <c r="D3966" s="14">
        <v>39826</v>
      </c>
      <c r="F3966">
        <v>521585</v>
      </c>
      <c r="G3966" t="s">
        <v>5996</v>
      </c>
      <c r="H3966">
        <v>2065759</v>
      </c>
      <c r="I3966" t="s">
        <v>3044</v>
      </c>
      <c r="J3966" t="s">
        <v>6033</v>
      </c>
      <c r="K3966">
        <v>334049</v>
      </c>
      <c r="L3966" t="s">
        <v>2438</v>
      </c>
      <c r="M3966">
        <v>43</v>
      </c>
      <c r="N3966" t="s">
        <v>924</v>
      </c>
      <c r="O3966" t="s">
        <v>924</v>
      </c>
      <c r="P3966" t="s">
        <v>924</v>
      </c>
      <c r="Q3966">
        <v>5</v>
      </c>
      <c r="R3966">
        <v>1</v>
      </c>
      <c r="S3966">
        <v>0</v>
      </c>
      <c r="T3966">
        <v>0</v>
      </c>
      <c r="U3966" t="s">
        <v>924</v>
      </c>
      <c r="V3966" t="s">
        <v>924</v>
      </c>
      <c r="W3966" t="s">
        <v>924</v>
      </c>
      <c r="X3966" t="s">
        <v>924</v>
      </c>
      <c r="Y3966">
        <v>132</v>
      </c>
      <c r="Z3966">
        <v>48</v>
      </c>
      <c r="AA3966">
        <v>41</v>
      </c>
      <c r="AB3966">
        <v>22</v>
      </c>
      <c r="AC3966" t="s">
        <v>836</v>
      </c>
      <c r="AD3966" t="s">
        <v>2584</v>
      </c>
      <c r="AE3966" t="s">
        <v>7386</v>
      </c>
      <c r="AF3966">
        <v>1</v>
      </c>
      <c r="AG3966">
        <v>0</v>
      </c>
      <c r="AH3966">
        <v>1</v>
      </c>
      <c r="AI3966">
        <v>0</v>
      </c>
      <c r="AJ3966">
        <f>IF(AI3966="","",IF(ISERROR(VLOOKUP(CONCATENATE(F3966),Term!$A$1:$C$2000,1,FALSE)),0,1))</f>
        <v>0</v>
      </c>
    </row>
    <row r="3967" spans="1:36" x14ac:dyDescent="0.15">
      <c r="A3967" t="s">
        <v>2471</v>
      </c>
      <c r="B3967">
        <v>39772</v>
      </c>
      <c r="C3967" s="14">
        <v>39772</v>
      </c>
      <c r="D3967" s="14"/>
      <c r="E3967" s="14">
        <v>39787</v>
      </c>
      <c r="F3967">
        <v>521585</v>
      </c>
      <c r="G3967" t="s">
        <v>5996</v>
      </c>
      <c r="H3967">
        <v>2116043</v>
      </c>
      <c r="I3967" t="s">
        <v>3044</v>
      </c>
      <c r="J3967" t="s">
        <v>6033</v>
      </c>
      <c r="K3967">
        <v>76266</v>
      </c>
      <c r="L3967" t="s">
        <v>2438</v>
      </c>
      <c r="M3967">
        <v>43</v>
      </c>
      <c r="N3967" t="s">
        <v>4582</v>
      </c>
      <c r="O3967">
        <v>3</v>
      </c>
      <c r="P3967">
        <v>58</v>
      </c>
      <c r="Q3967">
        <v>2</v>
      </c>
      <c r="R3967">
        <v>0</v>
      </c>
      <c r="S3967">
        <v>1</v>
      </c>
      <c r="T3967">
        <v>1</v>
      </c>
      <c r="U3967">
        <v>2</v>
      </c>
      <c r="V3967">
        <v>3</v>
      </c>
      <c r="W3967">
        <v>761927</v>
      </c>
      <c r="X3967" t="s">
        <v>4314</v>
      </c>
      <c r="Y3967">
        <v>132</v>
      </c>
      <c r="Z3967">
        <v>48</v>
      </c>
      <c r="AA3967">
        <v>41</v>
      </c>
      <c r="AB3967">
        <v>22</v>
      </c>
      <c r="AC3967" t="s">
        <v>836</v>
      </c>
      <c r="AD3967" t="s">
        <v>2584</v>
      </c>
      <c r="AE3967" t="s">
        <v>7387</v>
      </c>
      <c r="AF3967">
        <v>1</v>
      </c>
      <c r="AG3967">
        <v>0</v>
      </c>
      <c r="AH3967">
        <v>0</v>
      </c>
      <c r="AI3967">
        <v>1</v>
      </c>
      <c r="AJ3967">
        <f>IF(AI3967="","",IF(ISERROR(VLOOKUP(CONCATENATE(F3967),Term!$A$1:$C$2000,1,FALSE)),0,1))</f>
        <v>0</v>
      </c>
    </row>
    <row r="3968" spans="1:36" x14ac:dyDescent="0.15">
      <c r="A3968" t="s">
        <v>2470</v>
      </c>
      <c r="B3968">
        <v>39771</v>
      </c>
      <c r="C3968" s="14">
        <v>39771</v>
      </c>
      <c r="D3968" s="14"/>
      <c r="E3968">
        <v>39794</v>
      </c>
      <c r="F3968">
        <v>521585</v>
      </c>
      <c r="G3968" t="s">
        <v>5996</v>
      </c>
      <c r="H3968">
        <v>2116043</v>
      </c>
      <c r="I3968" t="s">
        <v>3044</v>
      </c>
      <c r="J3968" t="s">
        <v>6033</v>
      </c>
      <c r="K3968">
        <v>417175</v>
      </c>
      <c r="L3968" t="s">
        <v>2438</v>
      </c>
      <c r="M3968">
        <v>43</v>
      </c>
      <c r="N3968" t="s">
        <v>4582</v>
      </c>
      <c r="O3968">
        <v>3</v>
      </c>
      <c r="P3968">
        <v>51</v>
      </c>
      <c r="Q3968">
        <v>2</v>
      </c>
      <c r="R3968">
        <v>0</v>
      </c>
      <c r="S3968">
        <v>1</v>
      </c>
      <c r="T3968">
        <v>0</v>
      </c>
      <c r="U3968">
        <v>2</v>
      </c>
      <c r="V3968">
        <v>3</v>
      </c>
      <c r="W3968">
        <v>761927</v>
      </c>
      <c r="X3968" t="s">
        <v>4314</v>
      </c>
      <c r="Y3968">
        <v>132</v>
      </c>
      <c r="Z3968">
        <v>48</v>
      </c>
      <c r="AA3968">
        <v>41</v>
      </c>
      <c r="AB3968">
        <v>22</v>
      </c>
      <c r="AC3968" t="s">
        <v>836</v>
      </c>
      <c r="AD3968" t="s">
        <v>2584</v>
      </c>
      <c r="AE3968" t="s">
        <v>7387</v>
      </c>
      <c r="AF3968">
        <v>0</v>
      </c>
      <c r="AG3968">
        <v>0</v>
      </c>
      <c r="AH3968">
        <v>1</v>
      </c>
      <c r="AI3968">
        <v>0</v>
      </c>
      <c r="AJ3968">
        <f>IF(AI3968="","",IF(ISERROR(VLOOKUP(CONCATENATE(F3968),Term!$A$1:$C$2000,1,FALSE)),0,1))</f>
        <v>0</v>
      </c>
    </row>
    <row r="3969" spans="1:36" x14ac:dyDescent="0.15">
      <c r="A3969" t="s">
        <v>4833</v>
      </c>
      <c r="B3969">
        <v>39784</v>
      </c>
      <c r="C3969" s="14">
        <v>39785</v>
      </c>
      <c r="D3969" s="14"/>
      <c r="E3969">
        <v>39800</v>
      </c>
      <c r="F3969">
        <v>521585</v>
      </c>
      <c r="G3969" t="s">
        <v>5996</v>
      </c>
      <c r="H3969">
        <v>2116043</v>
      </c>
      <c r="I3969" t="s">
        <v>3044</v>
      </c>
      <c r="J3969" t="s">
        <v>6033</v>
      </c>
      <c r="K3969">
        <v>56841</v>
      </c>
      <c r="L3969" t="s">
        <v>2438</v>
      </c>
      <c r="M3969">
        <v>43</v>
      </c>
      <c r="N3969" t="s">
        <v>932</v>
      </c>
      <c r="O3969">
        <v>4</v>
      </c>
      <c r="P3969">
        <v>45</v>
      </c>
      <c r="Q3969">
        <v>3</v>
      </c>
      <c r="R3969">
        <v>0</v>
      </c>
      <c r="S3969">
        <v>1</v>
      </c>
      <c r="T3969">
        <v>0</v>
      </c>
      <c r="U3969">
        <v>2</v>
      </c>
      <c r="V3969">
        <v>3</v>
      </c>
      <c r="W3969">
        <v>761927</v>
      </c>
      <c r="X3969" t="s">
        <v>4314</v>
      </c>
      <c r="Y3969">
        <v>132</v>
      </c>
      <c r="Z3969">
        <v>48</v>
      </c>
      <c r="AA3969">
        <v>41</v>
      </c>
      <c r="AB3969">
        <v>22</v>
      </c>
      <c r="AC3969" t="s">
        <v>836</v>
      </c>
      <c r="AD3969" t="s">
        <v>2584</v>
      </c>
      <c r="AE3969" t="s">
        <v>7387</v>
      </c>
      <c r="AF3969">
        <v>0</v>
      </c>
      <c r="AG3969">
        <v>0</v>
      </c>
      <c r="AH3969">
        <v>1</v>
      </c>
      <c r="AI3969">
        <v>1</v>
      </c>
      <c r="AJ3969">
        <f>IF(AI3969="","",IF(ISERROR(VLOOKUP(CONCATENATE(F3969),Term!$A$1:$C$2000,1,FALSE)),0,1))</f>
        <v>0</v>
      </c>
    </row>
    <row r="3970" spans="1:36" x14ac:dyDescent="0.15">
      <c r="A3970" t="s">
        <v>1527</v>
      </c>
      <c r="B3970">
        <v>39798</v>
      </c>
      <c r="C3970" s="14">
        <v>39798</v>
      </c>
      <c r="D3970" s="14"/>
      <c r="E3970">
        <v>39843</v>
      </c>
      <c r="F3970">
        <v>521585</v>
      </c>
      <c r="G3970" t="s">
        <v>5996</v>
      </c>
      <c r="H3970">
        <v>2116043</v>
      </c>
      <c r="I3970" t="s">
        <v>3044</v>
      </c>
      <c r="J3970" t="s">
        <v>6033</v>
      </c>
      <c r="K3970">
        <v>211645</v>
      </c>
      <c r="L3970" t="s">
        <v>2438</v>
      </c>
      <c r="M3970">
        <v>43</v>
      </c>
      <c r="N3970" t="s">
        <v>7479</v>
      </c>
      <c r="O3970">
        <v>6</v>
      </c>
      <c r="P3970">
        <v>2</v>
      </c>
      <c r="Q3970">
        <v>4</v>
      </c>
      <c r="R3970">
        <v>0</v>
      </c>
      <c r="S3970">
        <v>1</v>
      </c>
      <c r="T3970">
        <v>0</v>
      </c>
      <c r="U3970">
        <v>2</v>
      </c>
      <c r="V3970">
        <v>3</v>
      </c>
      <c r="W3970">
        <v>761927</v>
      </c>
      <c r="X3970" t="s">
        <v>4314</v>
      </c>
      <c r="Y3970">
        <v>132</v>
      </c>
      <c r="Z3970">
        <v>48</v>
      </c>
      <c r="AA3970">
        <v>41</v>
      </c>
      <c r="AB3970">
        <v>22</v>
      </c>
      <c r="AC3970" t="s">
        <v>836</v>
      </c>
      <c r="AD3970" t="s">
        <v>2584</v>
      </c>
      <c r="AE3970" t="s">
        <v>7387</v>
      </c>
      <c r="AF3970">
        <v>0</v>
      </c>
      <c r="AG3970">
        <v>0</v>
      </c>
      <c r="AH3970">
        <v>1</v>
      </c>
      <c r="AI3970">
        <v>1</v>
      </c>
      <c r="AJ3970">
        <f>IF(AI3970="","",IF(ISERROR(VLOOKUP(CONCATENATE(F3970),Term!$A$1:$C$2000,1,FALSE)),0,1))</f>
        <v>0</v>
      </c>
    </row>
    <row r="3971" spans="1:36" x14ac:dyDescent="0.15">
      <c r="A3971" t="s">
        <v>2472</v>
      </c>
      <c r="B3971">
        <v>39778</v>
      </c>
      <c r="C3971" s="14">
        <v>39778</v>
      </c>
      <c r="D3971" s="14">
        <v>39797</v>
      </c>
      <c r="F3971">
        <v>521585</v>
      </c>
      <c r="G3971" t="s">
        <v>5996</v>
      </c>
      <c r="H3971">
        <v>2116043</v>
      </c>
      <c r="I3971" t="s">
        <v>3044</v>
      </c>
      <c r="J3971" t="s">
        <v>6033</v>
      </c>
      <c r="K3971">
        <v>395400</v>
      </c>
      <c r="L3971" t="s">
        <v>2438</v>
      </c>
      <c r="M3971">
        <v>43</v>
      </c>
      <c r="N3971" t="s">
        <v>924</v>
      </c>
      <c r="O3971" t="s">
        <v>924</v>
      </c>
      <c r="P3971" t="s">
        <v>924</v>
      </c>
      <c r="Q3971">
        <v>2</v>
      </c>
      <c r="R3971">
        <v>0</v>
      </c>
      <c r="S3971">
        <v>0</v>
      </c>
      <c r="T3971">
        <v>0</v>
      </c>
      <c r="U3971">
        <v>2</v>
      </c>
      <c r="V3971">
        <v>3</v>
      </c>
      <c r="W3971">
        <v>761927</v>
      </c>
      <c r="X3971" t="s">
        <v>4314</v>
      </c>
      <c r="Y3971">
        <v>132</v>
      </c>
      <c r="Z3971">
        <v>48</v>
      </c>
      <c r="AA3971">
        <v>41</v>
      </c>
      <c r="AB3971">
        <v>22</v>
      </c>
      <c r="AC3971" t="s">
        <v>836</v>
      </c>
      <c r="AD3971" t="s">
        <v>2584</v>
      </c>
      <c r="AE3971" t="s">
        <v>7387</v>
      </c>
      <c r="AF3971">
        <v>0</v>
      </c>
      <c r="AG3971">
        <v>0</v>
      </c>
      <c r="AH3971">
        <v>0</v>
      </c>
      <c r="AI3971">
        <v>0</v>
      </c>
      <c r="AJ3971">
        <f>IF(AI3971="","",IF(ISERROR(VLOOKUP(CONCATENATE(F3971),Term!$A$1:$C$2000,1,FALSE)),0,1))</f>
        <v>0</v>
      </c>
    </row>
    <row r="3972" spans="1:36" x14ac:dyDescent="0.15">
      <c r="A3972" t="s">
        <v>1528</v>
      </c>
      <c r="B3972">
        <v>39799</v>
      </c>
      <c r="C3972" s="14">
        <v>39799</v>
      </c>
      <c r="D3972" s="14">
        <v>39829</v>
      </c>
      <c r="F3972">
        <v>521585</v>
      </c>
      <c r="G3972" t="s">
        <v>5996</v>
      </c>
      <c r="H3972">
        <v>2116043</v>
      </c>
      <c r="I3972" t="s">
        <v>3044</v>
      </c>
      <c r="J3972" t="s">
        <v>6033</v>
      </c>
      <c r="K3972">
        <v>244677</v>
      </c>
      <c r="L3972" t="s">
        <v>2438</v>
      </c>
      <c r="M3972">
        <v>43</v>
      </c>
      <c r="N3972" t="s">
        <v>924</v>
      </c>
      <c r="O3972" t="s">
        <v>924</v>
      </c>
      <c r="P3972" t="s">
        <v>924</v>
      </c>
      <c r="Q3972">
        <v>4</v>
      </c>
      <c r="R3972">
        <v>0</v>
      </c>
      <c r="S3972">
        <v>0</v>
      </c>
      <c r="T3972">
        <v>0</v>
      </c>
      <c r="U3972">
        <v>2</v>
      </c>
      <c r="V3972">
        <v>3</v>
      </c>
      <c r="W3972">
        <v>761927</v>
      </c>
      <c r="X3972" t="s">
        <v>4314</v>
      </c>
      <c r="Y3972">
        <v>132</v>
      </c>
      <c r="Z3972">
        <v>48</v>
      </c>
      <c r="AA3972">
        <v>41</v>
      </c>
      <c r="AB3972">
        <v>22</v>
      </c>
      <c r="AC3972" t="s">
        <v>836</v>
      </c>
      <c r="AD3972" t="s">
        <v>2584</v>
      </c>
      <c r="AE3972" t="s">
        <v>7387</v>
      </c>
      <c r="AF3972">
        <v>0</v>
      </c>
      <c r="AG3972">
        <v>0</v>
      </c>
      <c r="AH3972">
        <v>0</v>
      </c>
      <c r="AI3972">
        <v>0</v>
      </c>
      <c r="AJ3972">
        <f>IF(AI3972="","",IF(ISERROR(VLOOKUP(CONCATENATE(F3972),Term!$A$1:$C$2000,1,FALSE)),0,1))</f>
        <v>0</v>
      </c>
    </row>
    <row r="3973" spans="1:36" x14ac:dyDescent="0.15">
      <c r="A3973" t="s">
        <v>1529</v>
      </c>
      <c r="B3973">
        <v>39799</v>
      </c>
      <c r="C3973" s="14">
        <v>39804</v>
      </c>
      <c r="D3973" s="14">
        <v>39825</v>
      </c>
      <c r="F3973">
        <v>521585</v>
      </c>
      <c r="G3973" t="s">
        <v>5996</v>
      </c>
      <c r="H3973">
        <v>2116043</v>
      </c>
      <c r="I3973" t="s">
        <v>3044</v>
      </c>
      <c r="J3973" t="s">
        <v>6033</v>
      </c>
      <c r="K3973">
        <v>196224</v>
      </c>
      <c r="L3973" t="s">
        <v>2438</v>
      </c>
      <c r="M3973">
        <v>43</v>
      </c>
      <c r="N3973" t="s">
        <v>924</v>
      </c>
      <c r="O3973" t="s">
        <v>924</v>
      </c>
      <c r="P3973" t="s">
        <v>924</v>
      </c>
      <c r="Q3973">
        <v>4</v>
      </c>
      <c r="R3973">
        <v>0</v>
      </c>
      <c r="S3973">
        <v>0</v>
      </c>
      <c r="T3973">
        <v>0</v>
      </c>
      <c r="U3973">
        <v>2</v>
      </c>
      <c r="V3973">
        <v>3</v>
      </c>
      <c r="W3973">
        <v>761927</v>
      </c>
      <c r="X3973" t="s">
        <v>4314</v>
      </c>
      <c r="Y3973">
        <v>132</v>
      </c>
      <c r="Z3973">
        <v>48</v>
      </c>
      <c r="AA3973">
        <v>41</v>
      </c>
      <c r="AB3973">
        <v>22</v>
      </c>
      <c r="AC3973" t="s">
        <v>836</v>
      </c>
      <c r="AD3973" t="s">
        <v>2584</v>
      </c>
      <c r="AE3973" t="s">
        <v>7387</v>
      </c>
      <c r="AF3973">
        <v>0</v>
      </c>
      <c r="AG3973">
        <v>0</v>
      </c>
      <c r="AH3973">
        <v>0</v>
      </c>
      <c r="AI3973">
        <v>0</v>
      </c>
      <c r="AJ3973">
        <f>IF(AI3973="","",IF(ISERROR(VLOOKUP(CONCATENATE(F3973),Term!$A$1:$C$2000,1,FALSE)),0,1))</f>
        <v>0</v>
      </c>
    </row>
    <row r="3974" spans="1:36" x14ac:dyDescent="0.15">
      <c r="A3974" t="s">
        <v>1115</v>
      </c>
      <c r="B3974">
        <v>39819</v>
      </c>
      <c r="C3974" s="14">
        <v>39820</v>
      </c>
      <c r="D3974" s="14"/>
      <c r="F3974">
        <v>521585</v>
      </c>
      <c r="G3974" t="s">
        <v>5996</v>
      </c>
      <c r="H3974">
        <v>2116043</v>
      </c>
      <c r="I3974" t="s">
        <v>3044</v>
      </c>
      <c r="J3974" t="s">
        <v>6033</v>
      </c>
      <c r="K3974">
        <v>94729</v>
      </c>
      <c r="L3974" t="s">
        <v>2438</v>
      </c>
      <c r="M3974">
        <v>43</v>
      </c>
      <c r="N3974" t="s">
        <v>924</v>
      </c>
      <c r="O3974" t="s">
        <v>924</v>
      </c>
      <c r="P3974" t="s">
        <v>924</v>
      </c>
      <c r="Q3974">
        <v>5</v>
      </c>
      <c r="R3974">
        <v>1</v>
      </c>
      <c r="S3974">
        <v>0</v>
      </c>
      <c r="T3974">
        <v>0</v>
      </c>
      <c r="U3974">
        <v>2</v>
      </c>
      <c r="V3974">
        <v>3</v>
      </c>
      <c r="W3974">
        <v>761927</v>
      </c>
      <c r="X3974" t="s">
        <v>4314</v>
      </c>
      <c r="Y3974">
        <v>132</v>
      </c>
      <c r="Z3974">
        <v>48</v>
      </c>
      <c r="AA3974">
        <v>41</v>
      </c>
      <c r="AB3974">
        <v>22</v>
      </c>
      <c r="AC3974" t="s">
        <v>836</v>
      </c>
      <c r="AD3974" t="s">
        <v>2584</v>
      </c>
      <c r="AE3974" t="s">
        <v>7387</v>
      </c>
      <c r="AF3974">
        <v>0</v>
      </c>
      <c r="AG3974">
        <v>0</v>
      </c>
      <c r="AH3974">
        <v>1</v>
      </c>
      <c r="AI3974">
        <v>0</v>
      </c>
      <c r="AJ3974">
        <f>IF(AI3974="","",IF(ISERROR(VLOOKUP(CONCATENATE(F3974),Term!$A$1:$C$2000,1,FALSE)),0,1))</f>
        <v>0</v>
      </c>
    </row>
    <row r="3975" spans="1:36" x14ac:dyDescent="0.15">
      <c r="A3975" t="s">
        <v>3139</v>
      </c>
      <c r="B3975">
        <v>39758</v>
      </c>
      <c r="C3975">
        <v>39758</v>
      </c>
      <c r="E3975">
        <v>39783</v>
      </c>
      <c r="F3975">
        <v>521585</v>
      </c>
      <c r="G3975" t="s">
        <v>5996</v>
      </c>
      <c r="H3975">
        <v>2147665</v>
      </c>
      <c r="I3975" t="s">
        <v>3044</v>
      </c>
      <c r="J3975" t="s">
        <v>6033</v>
      </c>
      <c r="K3975">
        <v>83892</v>
      </c>
      <c r="L3975" t="s">
        <v>2438</v>
      </c>
      <c r="M3975">
        <v>43</v>
      </c>
      <c r="N3975" t="s">
        <v>4582</v>
      </c>
      <c r="O3975">
        <v>3</v>
      </c>
      <c r="P3975">
        <v>62</v>
      </c>
      <c r="Q3975">
        <v>1</v>
      </c>
      <c r="R3975">
        <v>0</v>
      </c>
      <c r="S3975">
        <v>1</v>
      </c>
      <c r="T3975">
        <v>1</v>
      </c>
      <c r="U3975">
        <v>11</v>
      </c>
      <c r="V3975">
        <v>2</v>
      </c>
      <c r="W3975">
        <v>183252</v>
      </c>
      <c r="X3975" t="s">
        <v>5949</v>
      </c>
      <c r="Y3975">
        <v>132</v>
      </c>
      <c r="Z3975">
        <v>48</v>
      </c>
      <c r="AA3975">
        <v>41</v>
      </c>
      <c r="AB3975">
        <v>22</v>
      </c>
      <c r="AC3975" t="s">
        <v>836</v>
      </c>
      <c r="AD3975" t="s">
        <v>2584</v>
      </c>
      <c r="AE3975" t="s">
        <v>9705</v>
      </c>
      <c r="AF3975">
        <v>1</v>
      </c>
      <c r="AG3975">
        <v>0</v>
      </c>
      <c r="AH3975">
        <v>1</v>
      </c>
      <c r="AI3975">
        <v>1</v>
      </c>
      <c r="AJ3975">
        <f>IF(AI3975="","",IF(ISERROR(VLOOKUP(CONCATENATE(F3975),Term!$A$1:$C$2000,1,FALSE)),0,1))</f>
        <v>0</v>
      </c>
    </row>
    <row r="3976" spans="1:36" x14ac:dyDescent="0.15">
      <c r="A3976" t="s">
        <v>1530</v>
      </c>
      <c r="B3976">
        <v>39797</v>
      </c>
      <c r="C3976" s="14">
        <v>39800</v>
      </c>
      <c r="D3976" s="14"/>
      <c r="E3976">
        <v>39834</v>
      </c>
      <c r="F3976">
        <v>521585</v>
      </c>
      <c r="G3976" t="s">
        <v>5996</v>
      </c>
      <c r="H3976">
        <v>2147665</v>
      </c>
      <c r="I3976" t="s">
        <v>3044</v>
      </c>
      <c r="J3976" t="s">
        <v>6033</v>
      </c>
      <c r="K3976">
        <v>99360</v>
      </c>
      <c r="L3976" t="s">
        <v>2438</v>
      </c>
      <c r="M3976">
        <v>43</v>
      </c>
      <c r="N3976" t="s">
        <v>7479</v>
      </c>
      <c r="O3976">
        <v>6</v>
      </c>
      <c r="P3976">
        <v>11</v>
      </c>
      <c r="Q3976">
        <v>4</v>
      </c>
      <c r="R3976">
        <v>1</v>
      </c>
      <c r="S3976">
        <v>1</v>
      </c>
      <c r="T3976">
        <v>0</v>
      </c>
      <c r="U3976">
        <v>11</v>
      </c>
      <c r="V3976">
        <v>2</v>
      </c>
      <c r="W3976">
        <v>183252</v>
      </c>
      <c r="X3976" t="s">
        <v>5949</v>
      </c>
      <c r="Y3976">
        <v>132</v>
      </c>
      <c r="Z3976">
        <v>48</v>
      </c>
      <c r="AA3976">
        <v>41</v>
      </c>
      <c r="AB3976">
        <v>22</v>
      </c>
      <c r="AC3976" t="s">
        <v>836</v>
      </c>
      <c r="AD3976" t="s">
        <v>2584</v>
      </c>
      <c r="AE3976" t="s">
        <v>9705</v>
      </c>
      <c r="AF3976">
        <v>0</v>
      </c>
      <c r="AG3976">
        <v>0</v>
      </c>
      <c r="AH3976">
        <v>1</v>
      </c>
      <c r="AI3976">
        <v>1</v>
      </c>
      <c r="AJ3976">
        <f>IF(AI3976="","",IF(ISERROR(VLOOKUP(CONCATENATE(F3976),Term!$A$1:$C$2000,1,FALSE)),0,1))</f>
        <v>0</v>
      </c>
    </row>
    <row r="3977" spans="1:36" x14ac:dyDescent="0.15">
      <c r="A3977" t="s">
        <v>9706</v>
      </c>
      <c r="B3977">
        <v>39829</v>
      </c>
      <c r="C3977">
        <v>39829</v>
      </c>
      <c r="D3977">
        <v>39843</v>
      </c>
      <c r="F3977">
        <v>521585</v>
      </c>
      <c r="G3977" t="s">
        <v>5996</v>
      </c>
      <c r="H3977">
        <v>2152536</v>
      </c>
      <c r="I3977" t="s">
        <v>3044</v>
      </c>
      <c r="J3977" t="s">
        <v>6033</v>
      </c>
      <c r="K3977">
        <v>226770</v>
      </c>
      <c r="L3977" t="s">
        <v>2438</v>
      </c>
      <c r="M3977">
        <v>43</v>
      </c>
      <c r="N3977" t="s">
        <v>924</v>
      </c>
      <c r="O3977" t="s">
        <v>924</v>
      </c>
      <c r="P3977" t="s">
        <v>924</v>
      </c>
      <c r="Q3977">
        <v>6</v>
      </c>
      <c r="R3977">
        <v>1</v>
      </c>
      <c r="S3977">
        <v>0</v>
      </c>
      <c r="T3977">
        <v>0</v>
      </c>
      <c r="U3977" t="s">
        <v>924</v>
      </c>
      <c r="V3977" t="s">
        <v>924</v>
      </c>
      <c r="W3977" t="s">
        <v>924</v>
      </c>
      <c r="X3977" t="s">
        <v>924</v>
      </c>
      <c r="Y3977">
        <v>132</v>
      </c>
      <c r="Z3977">
        <v>48</v>
      </c>
      <c r="AA3977">
        <v>41</v>
      </c>
      <c r="AB3977">
        <v>22</v>
      </c>
      <c r="AC3977" t="s">
        <v>836</v>
      </c>
      <c r="AD3977" t="s">
        <v>2584</v>
      </c>
      <c r="AE3977" t="s">
        <v>9707</v>
      </c>
      <c r="AF3977">
        <v>1</v>
      </c>
      <c r="AG3977">
        <v>0</v>
      </c>
      <c r="AH3977">
        <v>1</v>
      </c>
      <c r="AI3977">
        <v>0</v>
      </c>
      <c r="AJ3977">
        <f>IF(AI3977="","",IF(ISERROR(VLOOKUP(CONCATENATE(F3977),Term!$A$1:$C$2000,1,FALSE)),0,1))</f>
        <v>0</v>
      </c>
    </row>
    <row r="3978" spans="1:36" x14ac:dyDescent="0.15">
      <c r="A3978" t="s">
        <v>4834</v>
      </c>
      <c r="B3978">
        <v>39790</v>
      </c>
      <c r="C3978">
        <v>39791</v>
      </c>
      <c r="D3978">
        <v>39819</v>
      </c>
      <c r="F3978">
        <v>521585</v>
      </c>
      <c r="G3978" t="s">
        <v>5996</v>
      </c>
      <c r="H3978">
        <v>2163333</v>
      </c>
      <c r="I3978" t="s">
        <v>3044</v>
      </c>
      <c r="J3978" t="s">
        <v>6033</v>
      </c>
      <c r="K3978">
        <v>147947</v>
      </c>
      <c r="L3978" t="s">
        <v>2438</v>
      </c>
      <c r="M3978">
        <v>43</v>
      </c>
      <c r="N3978" t="s">
        <v>924</v>
      </c>
      <c r="O3978" t="s">
        <v>924</v>
      </c>
      <c r="P3978" t="s">
        <v>924</v>
      </c>
      <c r="Q3978">
        <v>3</v>
      </c>
      <c r="R3978">
        <v>0</v>
      </c>
      <c r="S3978">
        <v>0</v>
      </c>
      <c r="T3978">
        <v>0</v>
      </c>
      <c r="U3978" t="s">
        <v>924</v>
      </c>
      <c r="V3978" t="s">
        <v>924</v>
      </c>
      <c r="W3978" t="s">
        <v>924</v>
      </c>
      <c r="X3978" t="s">
        <v>924</v>
      </c>
      <c r="Y3978">
        <v>132</v>
      </c>
      <c r="Z3978">
        <v>48</v>
      </c>
      <c r="AA3978">
        <v>41</v>
      </c>
      <c r="AB3978">
        <v>22</v>
      </c>
      <c r="AC3978" t="s">
        <v>836</v>
      </c>
      <c r="AD3978" t="s">
        <v>2584</v>
      </c>
      <c r="AE3978" t="s">
        <v>7389</v>
      </c>
      <c r="AF3978">
        <v>0</v>
      </c>
      <c r="AG3978">
        <v>0</v>
      </c>
      <c r="AH3978">
        <v>1</v>
      </c>
      <c r="AI3978">
        <v>0</v>
      </c>
      <c r="AJ3978">
        <f>IF(AI3978="","",IF(ISERROR(VLOOKUP(CONCATENATE(F3978),Term!$A$1:$C$2000,1,FALSE)),0,1))</f>
        <v>0</v>
      </c>
    </row>
    <row r="3979" spans="1:36" x14ac:dyDescent="0.15">
      <c r="A3979" t="s">
        <v>1531</v>
      </c>
      <c r="B3979">
        <v>39799</v>
      </c>
      <c r="C3979">
        <v>39806</v>
      </c>
      <c r="D3979">
        <v>39819</v>
      </c>
      <c r="F3979">
        <v>521585</v>
      </c>
      <c r="G3979" t="s">
        <v>5996</v>
      </c>
      <c r="H3979">
        <v>2163333</v>
      </c>
      <c r="I3979" t="s">
        <v>3044</v>
      </c>
      <c r="J3979" t="s">
        <v>6033</v>
      </c>
      <c r="K3979">
        <v>141895</v>
      </c>
      <c r="L3979" t="s">
        <v>2438</v>
      </c>
      <c r="M3979">
        <v>43</v>
      </c>
      <c r="N3979" t="s">
        <v>924</v>
      </c>
      <c r="O3979" t="s">
        <v>924</v>
      </c>
      <c r="P3979" t="s">
        <v>924</v>
      </c>
      <c r="Q3979">
        <v>4</v>
      </c>
      <c r="R3979">
        <v>1</v>
      </c>
      <c r="S3979">
        <v>0</v>
      </c>
      <c r="T3979">
        <v>0</v>
      </c>
      <c r="U3979" t="s">
        <v>924</v>
      </c>
      <c r="V3979" t="s">
        <v>924</v>
      </c>
      <c r="W3979" t="s">
        <v>924</v>
      </c>
      <c r="X3979" t="s">
        <v>924</v>
      </c>
      <c r="Y3979">
        <v>132</v>
      </c>
      <c r="Z3979">
        <v>48</v>
      </c>
      <c r="AA3979">
        <v>41</v>
      </c>
      <c r="AB3979">
        <v>22</v>
      </c>
      <c r="AC3979" t="s">
        <v>836</v>
      </c>
      <c r="AD3979" t="s">
        <v>2584</v>
      </c>
      <c r="AE3979" t="s">
        <v>7389</v>
      </c>
      <c r="AF3979">
        <v>1</v>
      </c>
      <c r="AG3979">
        <v>0</v>
      </c>
      <c r="AH3979">
        <v>1</v>
      </c>
      <c r="AI3979">
        <v>0</v>
      </c>
      <c r="AJ3979">
        <f>IF(AI3979="","",IF(ISERROR(VLOOKUP(CONCATENATE(F3979),Term!$A$1:$C$2000,1,FALSE)),0,1))</f>
        <v>0</v>
      </c>
    </row>
    <row r="3980" spans="1:36" x14ac:dyDescent="0.15">
      <c r="A3980" t="s">
        <v>4836</v>
      </c>
      <c r="B3980">
        <v>39790</v>
      </c>
      <c r="C3980" s="14">
        <v>39791</v>
      </c>
      <c r="D3980" s="14">
        <v>39793</v>
      </c>
      <c r="F3980">
        <v>521585</v>
      </c>
      <c r="G3980" t="s">
        <v>5996</v>
      </c>
      <c r="H3980">
        <v>2179275</v>
      </c>
      <c r="I3980" t="s">
        <v>3044</v>
      </c>
      <c r="J3980" t="s">
        <v>6033</v>
      </c>
      <c r="K3980">
        <v>92223</v>
      </c>
      <c r="L3980" t="s">
        <v>2438</v>
      </c>
      <c r="M3980">
        <v>43</v>
      </c>
      <c r="N3980" t="s">
        <v>924</v>
      </c>
      <c r="O3980" t="s">
        <v>924</v>
      </c>
      <c r="P3980" t="s">
        <v>924</v>
      </c>
      <c r="Q3980">
        <v>3</v>
      </c>
      <c r="R3980">
        <v>1</v>
      </c>
      <c r="S3980">
        <v>0</v>
      </c>
      <c r="T3980">
        <v>0</v>
      </c>
      <c r="U3980" t="s">
        <v>924</v>
      </c>
      <c r="V3980" t="s">
        <v>924</v>
      </c>
      <c r="W3980" t="s">
        <v>924</v>
      </c>
      <c r="X3980" t="s">
        <v>924</v>
      </c>
      <c r="Y3980">
        <v>132</v>
      </c>
      <c r="Z3980">
        <v>48</v>
      </c>
      <c r="AA3980">
        <v>41</v>
      </c>
      <c r="AB3980">
        <v>22</v>
      </c>
      <c r="AC3980" t="s">
        <v>836</v>
      </c>
      <c r="AD3980" t="s">
        <v>2584</v>
      </c>
      <c r="AE3980" t="s">
        <v>7393</v>
      </c>
      <c r="AF3980">
        <v>1</v>
      </c>
      <c r="AG3980">
        <v>0</v>
      </c>
      <c r="AH3980">
        <v>1</v>
      </c>
      <c r="AI3980">
        <v>0</v>
      </c>
      <c r="AJ3980">
        <f>IF(AI3980="","",IF(ISERROR(VLOOKUP(CONCATENATE(F3980),Term!$A$1:$C$2000,1,FALSE)),0,1))</f>
        <v>0</v>
      </c>
    </row>
    <row r="3981" spans="1:36" x14ac:dyDescent="0.15">
      <c r="A3981" t="s">
        <v>4837</v>
      </c>
      <c r="B3981">
        <v>39797</v>
      </c>
      <c r="C3981" s="14">
        <v>39797</v>
      </c>
      <c r="D3981" s="14">
        <v>39815</v>
      </c>
      <c r="F3981">
        <v>521585</v>
      </c>
      <c r="G3981" t="s">
        <v>5996</v>
      </c>
      <c r="H3981">
        <v>2183871</v>
      </c>
      <c r="I3981" t="s">
        <v>3044</v>
      </c>
      <c r="J3981" t="s">
        <v>6033</v>
      </c>
      <c r="K3981">
        <v>281473</v>
      </c>
      <c r="L3981" t="s">
        <v>2438</v>
      </c>
      <c r="M3981">
        <v>43</v>
      </c>
      <c r="N3981" t="s">
        <v>924</v>
      </c>
      <c r="O3981" t="s">
        <v>924</v>
      </c>
      <c r="P3981" t="s">
        <v>924</v>
      </c>
      <c r="Q3981">
        <v>3</v>
      </c>
      <c r="R3981">
        <v>0</v>
      </c>
      <c r="S3981">
        <v>0</v>
      </c>
      <c r="T3981">
        <v>0</v>
      </c>
      <c r="U3981" t="s">
        <v>924</v>
      </c>
      <c r="V3981" t="s">
        <v>924</v>
      </c>
      <c r="W3981" t="s">
        <v>924</v>
      </c>
      <c r="X3981" t="s">
        <v>924</v>
      </c>
      <c r="Y3981">
        <v>132</v>
      </c>
      <c r="Z3981">
        <v>48</v>
      </c>
      <c r="AA3981">
        <v>41</v>
      </c>
      <c r="AB3981">
        <v>22</v>
      </c>
      <c r="AC3981" t="s">
        <v>836</v>
      </c>
      <c r="AD3981" t="s">
        <v>2584</v>
      </c>
      <c r="AE3981" t="s">
        <v>7396</v>
      </c>
      <c r="AF3981">
        <v>0</v>
      </c>
      <c r="AG3981">
        <v>0</v>
      </c>
      <c r="AH3981">
        <v>1</v>
      </c>
      <c r="AI3981">
        <v>0</v>
      </c>
      <c r="AJ3981">
        <f>IF(AI3981="","",IF(ISERROR(VLOOKUP(CONCATENATE(F3981),Term!$A$1:$C$2000,1,FALSE)),0,1))</f>
        <v>0</v>
      </c>
    </row>
    <row r="3982" spans="1:36" x14ac:dyDescent="0.15">
      <c r="A3982" t="s">
        <v>1119</v>
      </c>
      <c r="B3982">
        <v>39798</v>
      </c>
      <c r="C3982" s="14">
        <v>39819</v>
      </c>
      <c r="D3982" s="14">
        <v>39843</v>
      </c>
      <c r="F3982">
        <v>521585</v>
      </c>
      <c r="G3982" t="s">
        <v>5996</v>
      </c>
      <c r="H3982">
        <v>2183871</v>
      </c>
      <c r="I3982" t="s">
        <v>3044</v>
      </c>
      <c r="J3982" t="s">
        <v>6033</v>
      </c>
      <c r="K3982">
        <v>103428</v>
      </c>
      <c r="L3982" t="s">
        <v>2438</v>
      </c>
      <c r="M3982">
        <v>43</v>
      </c>
      <c r="N3982" t="s">
        <v>924</v>
      </c>
      <c r="O3982" t="s">
        <v>924</v>
      </c>
      <c r="P3982" t="s">
        <v>924</v>
      </c>
      <c r="Q3982">
        <v>5</v>
      </c>
      <c r="R3982">
        <v>1</v>
      </c>
      <c r="S3982">
        <v>0</v>
      </c>
      <c r="T3982">
        <v>0</v>
      </c>
      <c r="U3982" t="s">
        <v>924</v>
      </c>
      <c r="V3982" t="s">
        <v>924</v>
      </c>
      <c r="W3982" t="s">
        <v>924</v>
      </c>
      <c r="X3982" t="s">
        <v>924</v>
      </c>
      <c r="Y3982">
        <v>132</v>
      </c>
      <c r="Z3982">
        <v>48</v>
      </c>
      <c r="AA3982">
        <v>41</v>
      </c>
      <c r="AB3982">
        <v>22</v>
      </c>
      <c r="AC3982" t="s">
        <v>836</v>
      </c>
      <c r="AD3982" t="s">
        <v>2584</v>
      </c>
      <c r="AE3982" t="s">
        <v>7396</v>
      </c>
      <c r="AF3982">
        <v>1</v>
      </c>
      <c r="AG3982">
        <v>0</v>
      </c>
      <c r="AH3982">
        <v>1</v>
      </c>
      <c r="AI3982">
        <v>0</v>
      </c>
      <c r="AJ3982">
        <f>IF(AI3982="","",IF(ISERROR(VLOOKUP(CONCATENATE(F3982),Term!$A$1:$C$2000,1,FALSE)),0,1))</f>
        <v>0</v>
      </c>
    </row>
    <row r="3983" spans="1:36" x14ac:dyDescent="0.15">
      <c r="A3983" t="s">
        <v>4841</v>
      </c>
      <c r="B3983">
        <v>39784</v>
      </c>
      <c r="C3983" s="14">
        <v>39791</v>
      </c>
      <c r="D3983" s="14"/>
      <c r="E3983">
        <v>39843</v>
      </c>
      <c r="F3983">
        <v>521585</v>
      </c>
      <c r="G3983" t="s">
        <v>5996</v>
      </c>
      <c r="H3983">
        <v>2188143</v>
      </c>
      <c r="I3983" t="s">
        <v>3044</v>
      </c>
      <c r="J3983" t="s">
        <v>6033</v>
      </c>
      <c r="K3983">
        <v>88668</v>
      </c>
      <c r="L3983" t="s">
        <v>2438</v>
      </c>
      <c r="M3983">
        <v>43</v>
      </c>
      <c r="N3983" t="s">
        <v>7479</v>
      </c>
      <c r="O3983">
        <v>6</v>
      </c>
      <c r="P3983">
        <v>2</v>
      </c>
      <c r="Q3983">
        <v>3</v>
      </c>
      <c r="R3983">
        <v>0</v>
      </c>
      <c r="S3983">
        <v>1</v>
      </c>
      <c r="T3983">
        <v>1</v>
      </c>
      <c r="U3983">
        <v>2</v>
      </c>
      <c r="V3983">
        <v>1</v>
      </c>
      <c r="W3983">
        <v>88668</v>
      </c>
      <c r="X3983" t="s">
        <v>5949</v>
      </c>
      <c r="Y3983">
        <v>132</v>
      </c>
      <c r="Z3983">
        <v>48</v>
      </c>
      <c r="AA3983">
        <v>41</v>
      </c>
      <c r="AB3983">
        <v>22</v>
      </c>
      <c r="AC3983" t="s">
        <v>836</v>
      </c>
      <c r="AD3983" t="s">
        <v>2584</v>
      </c>
      <c r="AE3983" t="s">
        <v>9716</v>
      </c>
      <c r="AF3983">
        <v>1</v>
      </c>
      <c r="AG3983">
        <v>0</v>
      </c>
      <c r="AH3983">
        <v>0</v>
      </c>
      <c r="AI3983">
        <v>1</v>
      </c>
      <c r="AJ3983">
        <f>IF(AI3983="","",IF(ISERROR(VLOOKUP(CONCATENATE(F3983),Term!$A$1:$C$2000,1,FALSE)),0,1))</f>
        <v>0</v>
      </c>
    </row>
    <row r="3984" spans="1:36" x14ac:dyDescent="0.15">
      <c r="A3984" t="s">
        <v>3143</v>
      </c>
      <c r="B3984">
        <v>39757</v>
      </c>
      <c r="C3984">
        <v>39766</v>
      </c>
      <c r="D3984">
        <v>39792</v>
      </c>
      <c r="F3984">
        <v>521585</v>
      </c>
      <c r="G3984" t="s">
        <v>5996</v>
      </c>
      <c r="H3984">
        <v>2188143</v>
      </c>
      <c r="I3984" t="s">
        <v>3044</v>
      </c>
      <c r="J3984" t="s">
        <v>6033</v>
      </c>
      <c r="K3984">
        <v>134310</v>
      </c>
      <c r="L3984" t="s">
        <v>2438</v>
      </c>
      <c r="M3984">
        <v>43</v>
      </c>
      <c r="N3984" t="s">
        <v>924</v>
      </c>
      <c r="O3984" t="s">
        <v>924</v>
      </c>
      <c r="P3984" t="s">
        <v>924</v>
      </c>
      <c r="Q3984">
        <v>1</v>
      </c>
      <c r="R3984">
        <v>0</v>
      </c>
      <c r="S3984">
        <v>0</v>
      </c>
      <c r="T3984">
        <v>0</v>
      </c>
      <c r="U3984">
        <v>2</v>
      </c>
      <c r="V3984">
        <v>1</v>
      </c>
      <c r="W3984">
        <v>88668</v>
      </c>
      <c r="X3984" t="s">
        <v>5949</v>
      </c>
      <c r="Y3984">
        <v>132</v>
      </c>
      <c r="Z3984">
        <v>48</v>
      </c>
      <c r="AA3984">
        <v>41</v>
      </c>
      <c r="AB3984">
        <v>22</v>
      </c>
      <c r="AC3984" t="s">
        <v>836</v>
      </c>
      <c r="AD3984" t="s">
        <v>2584</v>
      </c>
      <c r="AE3984" t="s">
        <v>9716</v>
      </c>
      <c r="AF3984">
        <v>0</v>
      </c>
      <c r="AG3984">
        <v>0</v>
      </c>
      <c r="AH3984">
        <v>1</v>
      </c>
      <c r="AI3984">
        <v>0</v>
      </c>
      <c r="AJ3984">
        <f>IF(AI3984="","",IF(ISERROR(VLOOKUP(CONCATENATE(F3984),Term!$A$1:$C$2000,1,FALSE)),0,1))</f>
        <v>0</v>
      </c>
    </row>
    <row r="3985" spans="1:36" x14ac:dyDescent="0.15">
      <c r="A3985" t="s">
        <v>4840</v>
      </c>
      <c r="B3985">
        <v>39785</v>
      </c>
      <c r="C3985">
        <v>39790</v>
      </c>
      <c r="F3985">
        <v>521585</v>
      </c>
      <c r="G3985" t="s">
        <v>5996</v>
      </c>
      <c r="H3985">
        <v>2188143</v>
      </c>
      <c r="I3985" t="s">
        <v>3044</v>
      </c>
      <c r="J3985" t="s">
        <v>6033</v>
      </c>
      <c r="K3985">
        <v>138249</v>
      </c>
      <c r="L3985" t="s">
        <v>2438</v>
      </c>
      <c r="M3985">
        <v>43</v>
      </c>
      <c r="N3985" t="s">
        <v>924</v>
      </c>
      <c r="O3985" t="s">
        <v>924</v>
      </c>
      <c r="P3985" t="s">
        <v>924</v>
      </c>
      <c r="Q3985">
        <v>3</v>
      </c>
      <c r="R3985">
        <v>0</v>
      </c>
      <c r="S3985">
        <v>0</v>
      </c>
      <c r="T3985">
        <v>0</v>
      </c>
      <c r="U3985">
        <v>2</v>
      </c>
      <c r="V3985">
        <v>1</v>
      </c>
      <c r="W3985">
        <v>88668</v>
      </c>
      <c r="X3985" t="s">
        <v>5949</v>
      </c>
      <c r="Y3985">
        <v>132</v>
      </c>
      <c r="Z3985">
        <v>48</v>
      </c>
      <c r="AA3985">
        <v>41</v>
      </c>
      <c r="AB3985">
        <v>22</v>
      </c>
      <c r="AC3985" t="s">
        <v>836</v>
      </c>
      <c r="AD3985" t="s">
        <v>2584</v>
      </c>
      <c r="AE3985" t="s">
        <v>9716</v>
      </c>
      <c r="AF3985">
        <v>0</v>
      </c>
      <c r="AG3985">
        <v>0</v>
      </c>
      <c r="AH3985">
        <v>1</v>
      </c>
      <c r="AI3985">
        <v>0</v>
      </c>
      <c r="AJ3985">
        <f>IF(AI3985="","",IF(ISERROR(VLOOKUP(CONCATENATE(F3985),Term!$A$1:$C$2000,1,FALSE)),0,1))</f>
        <v>0</v>
      </c>
    </row>
    <row r="3986" spans="1:36" x14ac:dyDescent="0.15">
      <c r="A3986" t="s">
        <v>4843</v>
      </c>
      <c r="B3986">
        <v>39791</v>
      </c>
      <c r="C3986" s="14">
        <v>39794</v>
      </c>
      <c r="D3986" s="14">
        <v>39818</v>
      </c>
      <c r="F3986">
        <v>521585</v>
      </c>
      <c r="G3986" t="s">
        <v>5996</v>
      </c>
      <c r="H3986">
        <v>2188143</v>
      </c>
      <c r="I3986" t="s">
        <v>3044</v>
      </c>
      <c r="J3986" t="s">
        <v>6033</v>
      </c>
      <c r="K3986">
        <v>332683</v>
      </c>
      <c r="L3986" t="s">
        <v>2438</v>
      </c>
      <c r="M3986">
        <v>43</v>
      </c>
      <c r="N3986" t="s">
        <v>924</v>
      </c>
      <c r="O3986" t="s">
        <v>924</v>
      </c>
      <c r="P3986" t="s">
        <v>924</v>
      </c>
      <c r="Q3986">
        <v>3</v>
      </c>
      <c r="R3986">
        <v>0</v>
      </c>
      <c r="S3986">
        <v>0</v>
      </c>
      <c r="T3986">
        <v>0</v>
      </c>
      <c r="U3986">
        <v>2</v>
      </c>
      <c r="V3986">
        <v>1</v>
      </c>
      <c r="W3986">
        <v>88668</v>
      </c>
      <c r="X3986" t="s">
        <v>5949</v>
      </c>
      <c r="Y3986">
        <v>132</v>
      </c>
      <c r="Z3986">
        <v>48</v>
      </c>
      <c r="AA3986">
        <v>41</v>
      </c>
      <c r="AB3986">
        <v>22</v>
      </c>
      <c r="AC3986" t="s">
        <v>836</v>
      </c>
      <c r="AD3986" t="s">
        <v>2584</v>
      </c>
      <c r="AE3986" t="s">
        <v>9716</v>
      </c>
      <c r="AF3986">
        <v>0</v>
      </c>
      <c r="AG3986">
        <v>0</v>
      </c>
      <c r="AH3986">
        <v>0</v>
      </c>
      <c r="AI3986">
        <v>0</v>
      </c>
      <c r="AJ3986">
        <f>IF(AI3986="","",IF(ISERROR(VLOOKUP(CONCATENATE(F3986),Term!$A$1:$C$2000,1,FALSE)),0,1))</f>
        <v>0</v>
      </c>
    </row>
    <row r="3987" spans="1:36" x14ac:dyDescent="0.15">
      <c r="A3987" t="s">
        <v>4842</v>
      </c>
      <c r="B3987">
        <v>39790</v>
      </c>
      <c r="C3987" s="14">
        <v>39794</v>
      </c>
      <c r="D3987" s="14"/>
      <c r="F3987">
        <v>521585</v>
      </c>
      <c r="G3987" t="s">
        <v>5996</v>
      </c>
      <c r="H3987">
        <v>2188143</v>
      </c>
      <c r="I3987" t="s">
        <v>3044</v>
      </c>
      <c r="J3987" t="s">
        <v>6033</v>
      </c>
      <c r="K3987">
        <v>74244</v>
      </c>
      <c r="L3987" t="s">
        <v>2438</v>
      </c>
      <c r="M3987">
        <v>43</v>
      </c>
      <c r="N3987" t="s">
        <v>924</v>
      </c>
      <c r="O3987" t="s">
        <v>924</v>
      </c>
      <c r="P3987" t="s">
        <v>924</v>
      </c>
      <c r="Q3987">
        <v>3</v>
      </c>
      <c r="R3987">
        <v>0</v>
      </c>
      <c r="S3987">
        <v>0</v>
      </c>
      <c r="T3987">
        <v>0</v>
      </c>
      <c r="U3987">
        <v>2</v>
      </c>
      <c r="V3987">
        <v>1</v>
      </c>
      <c r="W3987">
        <v>88668</v>
      </c>
      <c r="X3987" t="s">
        <v>5949</v>
      </c>
      <c r="Y3987">
        <v>132</v>
      </c>
      <c r="Z3987">
        <v>48</v>
      </c>
      <c r="AA3987">
        <v>41</v>
      </c>
      <c r="AB3987">
        <v>22</v>
      </c>
      <c r="AC3987" t="s">
        <v>836</v>
      </c>
      <c r="AD3987" t="s">
        <v>2584</v>
      </c>
      <c r="AE3987" t="s">
        <v>9716</v>
      </c>
      <c r="AF3987">
        <v>0</v>
      </c>
      <c r="AG3987">
        <v>0</v>
      </c>
      <c r="AH3987">
        <v>0</v>
      </c>
      <c r="AI3987">
        <v>0</v>
      </c>
      <c r="AJ3987">
        <f>IF(AI3987="","",IF(ISERROR(VLOOKUP(CONCATENATE(F3987),Term!$A$1:$C$2000,1,FALSE)),0,1))</f>
        <v>0</v>
      </c>
    </row>
    <row r="3988" spans="1:36" x14ac:dyDescent="0.15">
      <c r="A3988" t="s">
        <v>1125</v>
      </c>
      <c r="B3988">
        <v>39806</v>
      </c>
      <c r="C3988" s="14">
        <v>39825</v>
      </c>
      <c r="D3988" s="14">
        <v>39837</v>
      </c>
      <c r="F3988">
        <v>521585</v>
      </c>
      <c r="G3988" t="s">
        <v>5996</v>
      </c>
      <c r="H3988">
        <v>2188143</v>
      </c>
      <c r="I3988" t="s">
        <v>3044</v>
      </c>
      <c r="J3988" t="s">
        <v>6033</v>
      </c>
      <c r="K3988">
        <v>66137</v>
      </c>
      <c r="L3988" t="s">
        <v>2438</v>
      </c>
      <c r="M3988">
        <v>43</v>
      </c>
      <c r="N3988" t="s">
        <v>924</v>
      </c>
      <c r="O3988" t="s">
        <v>924</v>
      </c>
      <c r="P3988" t="s">
        <v>924</v>
      </c>
      <c r="Q3988">
        <v>5</v>
      </c>
      <c r="R3988">
        <v>1</v>
      </c>
      <c r="S3988">
        <v>0</v>
      </c>
      <c r="T3988">
        <v>0</v>
      </c>
      <c r="U3988">
        <v>2</v>
      </c>
      <c r="V3988">
        <v>1</v>
      </c>
      <c r="W3988">
        <v>88668</v>
      </c>
      <c r="X3988" t="s">
        <v>5949</v>
      </c>
      <c r="Y3988">
        <v>132</v>
      </c>
      <c r="Z3988">
        <v>48</v>
      </c>
      <c r="AA3988">
        <v>41</v>
      </c>
      <c r="AB3988">
        <v>22</v>
      </c>
      <c r="AC3988" t="s">
        <v>836</v>
      </c>
      <c r="AD3988" t="s">
        <v>2584</v>
      </c>
      <c r="AE3988" t="s">
        <v>9716</v>
      </c>
      <c r="AF3988">
        <v>0</v>
      </c>
      <c r="AG3988">
        <v>0</v>
      </c>
      <c r="AH3988">
        <v>1</v>
      </c>
      <c r="AI3988">
        <v>0</v>
      </c>
      <c r="AJ3988">
        <f>IF(AI3988="","",IF(ISERROR(VLOOKUP(CONCATENATE(F3988),Term!$A$1:$C$2000,1,FALSE)),0,1))</f>
        <v>0</v>
      </c>
    </row>
    <row r="3989" spans="1:36" x14ac:dyDescent="0.15">
      <c r="A3989" t="s">
        <v>3144</v>
      </c>
      <c r="B3989">
        <v>39758</v>
      </c>
      <c r="C3989" s="14">
        <v>39759</v>
      </c>
      <c r="D3989" s="14">
        <v>39783</v>
      </c>
      <c r="F3989">
        <v>521585</v>
      </c>
      <c r="G3989" t="s">
        <v>5996</v>
      </c>
      <c r="H3989">
        <v>2189827</v>
      </c>
      <c r="I3989" t="s">
        <v>3044</v>
      </c>
      <c r="J3989" t="s">
        <v>6033</v>
      </c>
      <c r="K3989">
        <v>186538</v>
      </c>
      <c r="L3989" t="s">
        <v>2438</v>
      </c>
      <c r="M3989">
        <v>43</v>
      </c>
      <c r="N3989" t="s">
        <v>924</v>
      </c>
      <c r="O3989" t="s">
        <v>924</v>
      </c>
      <c r="P3989" t="s">
        <v>924</v>
      </c>
      <c r="Q3989">
        <v>1</v>
      </c>
      <c r="R3989">
        <v>1</v>
      </c>
      <c r="S3989">
        <v>0</v>
      </c>
      <c r="T3989">
        <v>0</v>
      </c>
      <c r="U3989" t="s">
        <v>924</v>
      </c>
      <c r="V3989" t="s">
        <v>924</v>
      </c>
      <c r="W3989" t="s">
        <v>924</v>
      </c>
      <c r="X3989" t="s">
        <v>924</v>
      </c>
      <c r="Y3989">
        <v>132</v>
      </c>
      <c r="Z3989">
        <v>48</v>
      </c>
      <c r="AA3989">
        <v>41</v>
      </c>
      <c r="AB3989">
        <v>22</v>
      </c>
      <c r="AC3989" t="s">
        <v>836</v>
      </c>
      <c r="AD3989" t="s">
        <v>2584</v>
      </c>
      <c r="AE3989" t="s">
        <v>7401</v>
      </c>
      <c r="AF3989">
        <v>1</v>
      </c>
      <c r="AG3989">
        <v>0</v>
      </c>
      <c r="AH3989">
        <v>1</v>
      </c>
      <c r="AI3989">
        <v>0</v>
      </c>
      <c r="AJ3989">
        <f>IF(AI3989="","",IF(ISERROR(VLOOKUP(CONCATENATE(F3989),Term!$A$1:$C$2000,1,FALSE)),0,1))</f>
        <v>0</v>
      </c>
    </row>
    <row r="3990" spans="1:36" x14ac:dyDescent="0.15">
      <c r="A3990" t="s">
        <v>4966</v>
      </c>
      <c r="B3990">
        <v>39741</v>
      </c>
      <c r="C3990" s="14">
        <v>39741</v>
      </c>
      <c r="D3990" s="14"/>
      <c r="E3990">
        <v>39765</v>
      </c>
      <c r="F3990">
        <v>521585</v>
      </c>
      <c r="G3990" t="s">
        <v>5996</v>
      </c>
      <c r="H3990">
        <v>2192074</v>
      </c>
      <c r="I3990" t="s">
        <v>3044</v>
      </c>
      <c r="J3990" t="s">
        <v>6033</v>
      </c>
      <c r="K3990">
        <v>173565</v>
      </c>
      <c r="L3990" t="s">
        <v>2438</v>
      </c>
      <c r="M3990">
        <v>43</v>
      </c>
      <c r="N3990" t="s">
        <v>2902</v>
      </c>
      <c r="O3990">
        <v>1</v>
      </c>
      <c r="P3990">
        <v>80</v>
      </c>
      <c r="Q3990" t="s">
        <v>924</v>
      </c>
      <c r="R3990">
        <v>0</v>
      </c>
      <c r="S3990">
        <v>1</v>
      </c>
      <c r="T3990">
        <v>1</v>
      </c>
      <c r="U3990">
        <v>80</v>
      </c>
      <c r="V3990">
        <v>1</v>
      </c>
      <c r="W3990">
        <v>173565</v>
      </c>
      <c r="X3990" t="s">
        <v>4315</v>
      </c>
      <c r="Y3990">
        <v>132</v>
      </c>
      <c r="Z3990">
        <v>48</v>
      </c>
      <c r="AA3990">
        <v>41</v>
      </c>
      <c r="AB3990">
        <v>22</v>
      </c>
      <c r="AC3990" t="s">
        <v>836</v>
      </c>
      <c r="AD3990" t="s">
        <v>2584</v>
      </c>
      <c r="AE3990" t="s">
        <v>7406</v>
      </c>
      <c r="AF3990">
        <v>1</v>
      </c>
      <c r="AG3990">
        <v>0</v>
      </c>
      <c r="AH3990">
        <v>1</v>
      </c>
      <c r="AI3990">
        <v>1</v>
      </c>
      <c r="AJ3990">
        <f>IF(AI3990="","",IF(ISERROR(VLOOKUP(CONCATENATE(F3990),Term!$A$1:$C$2000,1,FALSE)),0,1))</f>
        <v>0</v>
      </c>
    </row>
    <row r="3991" spans="1:36" x14ac:dyDescent="0.15">
      <c r="A3991" t="s">
        <v>4851</v>
      </c>
      <c r="B3991">
        <v>39792</v>
      </c>
      <c r="C3991" s="14">
        <v>39792</v>
      </c>
      <c r="D3991" s="14">
        <v>39819</v>
      </c>
      <c r="F3991">
        <v>521585</v>
      </c>
      <c r="G3991" t="s">
        <v>5996</v>
      </c>
      <c r="H3991">
        <v>2192074</v>
      </c>
      <c r="I3991" t="s">
        <v>3044</v>
      </c>
      <c r="J3991" t="s">
        <v>6033</v>
      </c>
      <c r="K3991">
        <v>62830</v>
      </c>
      <c r="L3991" t="s">
        <v>2438</v>
      </c>
      <c r="M3991">
        <v>43</v>
      </c>
      <c r="N3991" t="s">
        <v>924</v>
      </c>
      <c r="O3991" t="s">
        <v>924</v>
      </c>
      <c r="P3991" t="s">
        <v>924</v>
      </c>
      <c r="Q3991">
        <v>3</v>
      </c>
      <c r="R3991">
        <v>1</v>
      </c>
      <c r="S3991">
        <v>0</v>
      </c>
      <c r="T3991">
        <v>0</v>
      </c>
      <c r="U3991">
        <v>80</v>
      </c>
      <c r="V3991">
        <v>1</v>
      </c>
      <c r="W3991">
        <v>173565</v>
      </c>
      <c r="X3991" t="s">
        <v>4315</v>
      </c>
      <c r="Y3991">
        <v>132</v>
      </c>
      <c r="Z3991">
        <v>48</v>
      </c>
      <c r="AA3991">
        <v>41</v>
      </c>
      <c r="AB3991">
        <v>22</v>
      </c>
      <c r="AC3991" t="s">
        <v>836</v>
      </c>
      <c r="AD3991" t="s">
        <v>2584</v>
      </c>
      <c r="AE3991" t="s">
        <v>7406</v>
      </c>
      <c r="AF3991">
        <v>0</v>
      </c>
      <c r="AG3991">
        <v>0</v>
      </c>
      <c r="AH3991">
        <v>1</v>
      </c>
      <c r="AI3991">
        <v>0</v>
      </c>
      <c r="AJ3991">
        <f>IF(AI3991="","",IF(ISERROR(VLOOKUP(CONCATENATE(F3991),Term!$A$1:$C$2000,1,FALSE)),0,1))</f>
        <v>0</v>
      </c>
    </row>
    <row r="3992" spans="1:36" x14ac:dyDescent="0.15">
      <c r="A3992" t="s">
        <v>3545</v>
      </c>
      <c r="B3992">
        <v>39798</v>
      </c>
      <c r="C3992" s="14">
        <v>39798</v>
      </c>
      <c r="D3992" s="14">
        <v>39843</v>
      </c>
      <c r="F3992">
        <v>521585</v>
      </c>
      <c r="G3992" t="s">
        <v>5996</v>
      </c>
      <c r="H3992">
        <v>425180</v>
      </c>
      <c r="I3992" t="s">
        <v>3044</v>
      </c>
      <c r="J3992" t="s">
        <v>6033</v>
      </c>
      <c r="K3992">
        <v>253692</v>
      </c>
      <c r="L3992" t="s">
        <v>2438</v>
      </c>
      <c r="M3992">
        <v>43</v>
      </c>
      <c r="N3992" t="s">
        <v>924</v>
      </c>
      <c r="O3992" t="s">
        <v>924</v>
      </c>
      <c r="P3992" t="s">
        <v>924</v>
      </c>
      <c r="Q3992">
        <v>4</v>
      </c>
      <c r="R3992">
        <v>1</v>
      </c>
      <c r="S3992">
        <v>0</v>
      </c>
      <c r="T3992">
        <v>0</v>
      </c>
      <c r="U3992" t="s">
        <v>924</v>
      </c>
      <c r="V3992" t="s">
        <v>924</v>
      </c>
      <c r="W3992" t="s">
        <v>924</v>
      </c>
      <c r="X3992" t="s">
        <v>924</v>
      </c>
      <c r="Y3992">
        <v>132</v>
      </c>
      <c r="Z3992">
        <v>48</v>
      </c>
      <c r="AA3992">
        <v>41</v>
      </c>
      <c r="AB3992">
        <v>22</v>
      </c>
      <c r="AC3992" t="s">
        <v>836</v>
      </c>
      <c r="AD3992" t="s">
        <v>2584</v>
      </c>
      <c r="AE3992" t="s">
        <v>7379</v>
      </c>
      <c r="AF3992">
        <v>1</v>
      </c>
      <c r="AG3992">
        <v>1</v>
      </c>
      <c r="AH3992">
        <v>1</v>
      </c>
      <c r="AI3992">
        <v>0</v>
      </c>
      <c r="AJ3992">
        <f>IF(AI3992="","",IF(ISERROR(VLOOKUP(CONCATENATE(F3992),Term!$A$1:$C$2000,1,FALSE)),0,1))</f>
        <v>0</v>
      </c>
    </row>
    <row r="3993" spans="1:36" x14ac:dyDescent="0.15">
      <c r="A3993" t="s">
        <v>2468</v>
      </c>
      <c r="B3993">
        <v>39771</v>
      </c>
      <c r="C3993" s="14">
        <v>39772</v>
      </c>
      <c r="D3993" s="14">
        <v>39785</v>
      </c>
      <c r="F3993">
        <v>521585</v>
      </c>
      <c r="G3993" t="s">
        <v>5996</v>
      </c>
      <c r="H3993">
        <v>519281</v>
      </c>
      <c r="I3993" t="s">
        <v>3044</v>
      </c>
      <c r="J3993" t="s">
        <v>6033</v>
      </c>
      <c r="K3993">
        <v>381664</v>
      </c>
      <c r="L3993" t="s">
        <v>2438</v>
      </c>
      <c r="M3993">
        <v>43</v>
      </c>
      <c r="N3993" t="s">
        <v>924</v>
      </c>
      <c r="O3993" t="s">
        <v>924</v>
      </c>
      <c r="P3993" t="s">
        <v>924</v>
      </c>
      <c r="Q3993">
        <v>2</v>
      </c>
      <c r="R3993">
        <v>0</v>
      </c>
      <c r="S3993">
        <v>0</v>
      </c>
      <c r="T3993">
        <v>0</v>
      </c>
      <c r="U3993" t="s">
        <v>924</v>
      </c>
      <c r="V3993" t="s">
        <v>924</v>
      </c>
      <c r="W3993" t="s">
        <v>924</v>
      </c>
      <c r="X3993" t="s">
        <v>924</v>
      </c>
      <c r="Y3993">
        <v>132</v>
      </c>
      <c r="Z3993">
        <v>48</v>
      </c>
      <c r="AA3993">
        <v>41</v>
      </c>
      <c r="AB3993">
        <v>22</v>
      </c>
      <c r="AC3993" t="s">
        <v>836</v>
      </c>
      <c r="AD3993" t="s">
        <v>2584</v>
      </c>
      <c r="AE3993" t="s">
        <v>7381</v>
      </c>
      <c r="AF3993">
        <v>0</v>
      </c>
      <c r="AG3993">
        <v>0</v>
      </c>
      <c r="AH3993">
        <v>1</v>
      </c>
      <c r="AI3993">
        <v>0</v>
      </c>
      <c r="AJ3993">
        <f>IF(AI3993="","",IF(ISERROR(VLOOKUP(CONCATENATE(F3993),Term!$A$1:$C$2000,1,FALSE)),0,1))</f>
        <v>0</v>
      </c>
    </row>
    <row r="3994" spans="1:36" x14ac:dyDescent="0.15">
      <c r="A3994" t="s">
        <v>4828</v>
      </c>
      <c r="B3994">
        <v>39785</v>
      </c>
      <c r="C3994" s="14">
        <v>39787</v>
      </c>
      <c r="D3994" s="14">
        <v>39821</v>
      </c>
      <c r="F3994">
        <v>521585</v>
      </c>
      <c r="G3994" t="s">
        <v>5996</v>
      </c>
      <c r="H3994">
        <v>519281</v>
      </c>
      <c r="I3994" t="s">
        <v>3044</v>
      </c>
      <c r="J3994" t="s">
        <v>6033</v>
      </c>
      <c r="K3994">
        <v>101495</v>
      </c>
      <c r="L3994" t="s">
        <v>2438</v>
      </c>
      <c r="M3994">
        <v>43</v>
      </c>
      <c r="N3994" t="s">
        <v>924</v>
      </c>
      <c r="O3994" t="s">
        <v>924</v>
      </c>
      <c r="P3994" t="s">
        <v>924</v>
      </c>
      <c r="Q3994">
        <v>3</v>
      </c>
      <c r="R3994">
        <v>1</v>
      </c>
      <c r="S3994">
        <v>0</v>
      </c>
      <c r="T3994">
        <v>0</v>
      </c>
      <c r="U3994" t="s">
        <v>924</v>
      </c>
      <c r="V3994" t="s">
        <v>924</v>
      </c>
      <c r="W3994" t="s">
        <v>924</v>
      </c>
      <c r="X3994" t="s">
        <v>924</v>
      </c>
      <c r="Y3994">
        <v>132</v>
      </c>
      <c r="Z3994">
        <v>48</v>
      </c>
      <c r="AA3994">
        <v>41</v>
      </c>
      <c r="AB3994">
        <v>22</v>
      </c>
      <c r="AC3994" t="s">
        <v>836</v>
      </c>
      <c r="AD3994" t="s">
        <v>2584</v>
      </c>
      <c r="AE3994" t="s">
        <v>7381</v>
      </c>
      <c r="AF3994">
        <v>1</v>
      </c>
      <c r="AG3994">
        <v>0</v>
      </c>
      <c r="AH3994">
        <v>1</v>
      </c>
      <c r="AI3994">
        <v>0</v>
      </c>
      <c r="AJ3994">
        <f>IF(AI3994="","",IF(ISERROR(VLOOKUP(CONCATENATE(F3994),Term!$A$1:$C$2000,1,FALSE)),0,1))</f>
        <v>0</v>
      </c>
    </row>
    <row r="3995" spans="1:36" x14ac:dyDescent="0.15">
      <c r="A3995" t="s">
        <v>5391</v>
      </c>
      <c r="B3995">
        <v>39751</v>
      </c>
      <c r="C3995" s="14">
        <v>39757</v>
      </c>
      <c r="D3995" s="14">
        <v>39769</v>
      </c>
      <c r="F3995">
        <v>495059</v>
      </c>
      <c r="G3995" t="s">
        <v>895</v>
      </c>
      <c r="H3995">
        <v>2202959</v>
      </c>
      <c r="I3995" t="s">
        <v>3044</v>
      </c>
      <c r="J3995" t="s">
        <v>5392</v>
      </c>
      <c r="K3995">
        <v>369047</v>
      </c>
      <c r="L3995" t="s">
        <v>2409</v>
      </c>
      <c r="M3995">
        <v>43</v>
      </c>
      <c r="N3995" t="s">
        <v>924</v>
      </c>
      <c r="O3995" t="s">
        <v>924</v>
      </c>
      <c r="P3995" t="s">
        <v>924</v>
      </c>
      <c r="Q3995">
        <v>1</v>
      </c>
      <c r="R3995">
        <v>1</v>
      </c>
      <c r="S3995">
        <v>0</v>
      </c>
      <c r="T3995">
        <v>0</v>
      </c>
      <c r="U3995" t="s">
        <v>924</v>
      </c>
      <c r="V3995" t="s">
        <v>924</v>
      </c>
      <c r="W3995" t="s">
        <v>924</v>
      </c>
      <c r="X3995" t="s">
        <v>924</v>
      </c>
      <c r="Y3995">
        <v>51</v>
      </c>
      <c r="Z3995">
        <v>16</v>
      </c>
      <c r="AA3995">
        <v>15</v>
      </c>
      <c r="AB3995">
        <v>8</v>
      </c>
      <c r="AC3995" t="s">
        <v>836</v>
      </c>
      <c r="AD3995" t="s">
        <v>6100</v>
      </c>
      <c r="AE3995" t="s">
        <v>7282</v>
      </c>
      <c r="AF3995">
        <v>1</v>
      </c>
      <c r="AG3995">
        <v>0</v>
      </c>
      <c r="AH3995">
        <v>1</v>
      </c>
      <c r="AI3995">
        <v>0</v>
      </c>
      <c r="AJ3995">
        <f>IF(AI3995="","",IF(ISERROR(VLOOKUP(CONCATENATE(F3995),Term!$A$1:$C$2000,1,FALSE)),0,1))</f>
        <v>0</v>
      </c>
    </row>
    <row r="3996" spans="1:36" x14ac:dyDescent="0.15">
      <c r="A3996" t="s">
        <v>355</v>
      </c>
      <c r="B3996">
        <v>39769</v>
      </c>
      <c r="C3996" s="14">
        <v>39773</v>
      </c>
      <c r="D3996" s="14"/>
      <c r="E3996">
        <v>39797</v>
      </c>
      <c r="F3996">
        <v>495059</v>
      </c>
      <c r="G3996" t="s">
        <v>895</v>
      </c>
      <c r="H3996">
        <v>2199776</v>
      </c>
      <c r="I3996" t="s">
        <v>3044</v>
      </c>
      <c r="J3996" t="s">
        <v>2860</v>
      </c>
      <c r="K3996">
        <v>261548</v>
      </c>
      <c r="L3996" t="s">
        <v>2409</v>
      </c>
      <c r="M3996">
        <v>43</v>
      </c>
      <c r="N3996" t="s">
        <v>4582</v>
      </c>
      <c r="O3996">
        <v>3</v>
      </c>
      <c r="P3996">
        <v>48</v>
      </c>
      <c r="Q3996">
        <v>2</v>
      </c>
      <c r="R3996">
        <v>0</v>
      </c>
      <c r="S3996">
        <v>1</v>
      </c>
      <c r="T3996">
        <v>1</v>
      </c>
      <c r="U3996">
        <v>20</v>
      </c>
      <c r="V3996">
        <v>2</v>
      </c>
      <c r="W3996">
        <v>591837</v>
      </c>
      <c r="X3996" t="s">
        <v>835</v>
      </c>
      <c r="Y3996">
        <v>51</v>
      </c>
      <c r="Z3996">
        <v>16</v>
      </c>
      <c r="AA3996">
        <v>15</v>
      </c>
      <c r="AB3996">
        <v>8</v>
      </c>
      <c r="AC3996" t="s">
        <v>836</v>
      </c>
      <c r="AD3996" t="s">
        <v>6100</v>
      </c>
      <c r="AE3996" t="s">
        <v>9526</v>
      </c>
      <c r="AF3996">
        <v>1</v>
      </c>
      <c r="AG3996">
        <v>0</v>
      </c>
      <c r="AH3996">
        <v>0</v>
      </c>
      <c r="AI3996">
        <v>1</v>
      </c>
      <c r="AJ3996">
        <f>IF(AI3996="","",IF(ISERROR(VLOOKUP(CONCATENATE(F3996),Term!$A$1:$C$2000,1,FALSE)),0,1))</f>
        <v>0</v>
      </c>
    </row>
    <row r="3997" spans="1:36" x14ac:dyDescent="0.15">
      <c r="A3997" t="s">
        <v>3464</v>
      </c>
      <c r="B3997">
        <v>39798</v>
      </c>
      <c r="C3997" s="14">
        <v>39798</v>
      </c>
      <c r="D3997" s="14"/>
      <c r="E3997">
        <v>39821</v>
      </c>
      <c r="F3997">
        <v>495059</v>
      </c>
      <c r="G3997" t="s">
        <v>895</v>
      </c>
      <c r="H3997">
        <v>2199776</v>
      </c>
      <c r="I3997" t="s">
        <v>3044</v>
      </c>
      <c r="J3997" t="s">
        <v>2860</v>
      </c>
      <c r="K3997">
        <v>118284</v>
      </c>
      <c r="L3997" t="s">
        <v>2409</v>
      </c>
      <c r="M3997">
        <v>43</v>
      </c>
      <c r="N3997" t="s">
        <v>646</v>
      </c>
      <c r="O3997">
        <v>5</v>
      </c>
      <c r="P3997">
        <v>24</v>
      </c>
      <c r="Q3997">
        <v>4</v>
      </c>
      <c r="R3997">
        <v>0</v>
      </c>
      <c r="S3997">
        <v>1</v>
      </c>
      <c r="T3997">
        <v>0</v>
      </c>
      <c r="U3997">
        <v>20</v>
      </c>
      <c r="V3997">
        <v>2</v>
      </c>
      <c r="W3997">
        <v>591837</v>
      </c>
      <c r="X3997" t="s">
        <v>835</v>
      </c>
      <c r="Y3997">
        <v>51</v>
      </c>
      <c r="Z3997">
        <v>16</v>
      </c>
      <c r="AA3997">
        <v>15</v>
      </c>
      <c r="AB3997">
        <v>8</v>
      </c>
      <c r="AC3997" t="s">
        <v>836</v>
      </c>
      <c r="AD3997" t="s">
        <v>6100</v>
      </c>
      <c r="AE3997" t="s">
        <v>9526</v>
      </c>
      <c r="AF3997">
        <v>0</v>
      </c>
      <c r="AG3997">
        <v>0</v>
      </c>
      <c r="AH3997">
        <v>1</v>
      </c>
      <c r="AI3997">
        <v>1</v>
      </c>
      <c r="AJ3997">
        <f>IF(AI3997="","",IF(ISERROR(VLOOKUP(CONCATENATE(F3997),Term!$A$1:$C$2000,1,FALSE)),0,1))</f>
        <v>0</v>
      </c>
    </row>
    <row r="3998" spans="1:36" x14ac:dyDescent="0.15">
      <c r="A3998" t="s">
        <v>5390</v>
      </c>
      <c r="B3998">
        <v>39769</v>
      </c>
      <c r="C3998" s="14">
        <v>39769</v>
      </c>
      <c r="D3998" s="14"/>
      <c r="E3998">
        <v>39825</v>
      </c>
      <c r="F3998">
        <v>495059</v>
      </c>
      <c r="G3998" t="s">
        <v>895</v>
      </c>
      <c r="H3998">
        <v>2199776</v>
      </c>
      <c r="I3998" t="s">
        <v>3044</v>
      </c>
      <c r="J3998" t="s">
        <v>2860</v>
      </c>
      <c r="K3998">
        <v>212005</v>
      </c>
      <c r="L3998" t="s">
        <v>2409</v>
      </c>
      <c r="M3998">
        <v>43</v>
      </c>
      <c r="N3998" t="s">
        <v>646</v>
      </c>
      <c r="O3998">
        <v>5</v>
      </c>
      <c r="P3998">
        <v>20</v>
      </c>
      <c r="Q3998">
        <v>2</v>
      </c>
      <c r="R3998">
        <v>0</v>
      </c>
      <c r="S3998">
        <v>1</v>
      </c>
      <c r="T3998">
        <v>0</v>
      </c>
      <c r="U3998">
        <v>20</v>
      </c>
      <c r="V3998">
        <v>2</v>
      </c>
      <c r="W3998">
        <v>591837</v>
      </c>
      <c r="X3998" t="s">
        <v>835</v>
      </c>
      <c r="Y3998">
        <v>51</v>
      </c>
      <c r="Z3998">
        <v>16</v>
      </c>
      <c r="AA3998">
        <v>15</v>
      </c>
      <c r="AB3998">
        <v>8</v>
      </c>
      <c r="AC3998" t="s">
        <v>836</v>
      </c>
      <c r="AD3998" t="s">
        <v>6100</v>
      </c>
      <c r="AE3998" t="s">
        <v>9526</v>
      </c>
      <c r="AF3998">
        <v>0</v>
      </c>
      <c r="AG3998">
        <v>0</v>
      </c>
      <c r="AH3998">
        <v>1</v>
      </c>
      <c r="AI3998">
        <v>0</v>
      </c>
      <c r="AJ3998">
        <f>IF(AI3998="","",IF(ISERROR(VLOOKUP(CONCATENATE(F3998),Term!$A$1:$C$2000,1,FALSE)),0,1))</f>
        <v>0</v>
      </c>
    </row>
    <row r="3999" spans="1:36" x14ac:dyDescent="0.15">
      <c r="A3999" t="s">
        <v>4720</v>
      </c>
      <c r="B3999">
        <v>39797</v>
      </c>
      <c r="C3999" s="14">
        <v>39797</v>
      </c>
      <c r="D3999" s="14">
        <v>39833</v>
      </c>
      <c r="F3999">
        <v>495059</v>
      </c>
      <c r="G3999" t="s">
        <v>895</v>
      </c>
      <c r="H3999">
        <v>2199776</v>
      </c>
      <c r="I3999" t="s">
        <v>3044</v>
      </c>
      <c r="J3999" t="s">
        <v>2860</v>
      </c>
      <c r="K3999">
        <v>483312</v>
      </c>
      <c r="L3999" t="s">
        <v>2409</v>
      </c>
      <c r="M3999">
        <v>43</v>
      </c>
      <c r="N3999" t="s">
        <v>924</v>
      </c>
      <c r="O3999" t="s">
        <v>924</v>
      </c>
      <c r="P3999" t="s">
        <v>924</v>
      </c>
      <c r="Q3999">
        <v>3</v>
      </c>
      <c r="R3999">
        <v>0</v>
      </c>
      <c r="S3999">
        <v>0</v>
      </c>
      <c r="T3999">
        <v>0</v>
      </c>
      <c r="U3999">
        <v>20</v>
      </c>
      <c r="V3999">
        <v>2</v>
      </c>
      <c r="W3999">
        <v>591837</v>
      </c>
      <c r="X3999" t="s">
        <v>835</v>
      </c>
      <c r="Y3999">
        <v>51</v>
      </c>
      <c r="Z3999">
        <v>16</v>
      </c>
      <c r="AA3999">
        <v>15</v>
      </c>
      <c r="AB3999">
        <v>8</v>
      </c>
      <c r="AC3999" t="s">
        <v>836</v>
      </c>
      <c r="AD3999" t="s">
        <v>6100</v>
      </c>
      <c r="AE3999" t="s">
        <v>9526</v>
      </c>
      <c r="AF3999">
        <v>0</v>
      </c>
      <c r="AG3999">
        <v>0</v>
      </c>
      <c r="AH3999">
        <v>1</v>
      </c>
      <c r="AI3999">
        <v>0</v>
      </c>
      <c r="AJ3999">
        <f>IF(AI3999="","",IF(ISERROR(VLOOKUP(CONCATENATE(F3999),Term!$A$1:$C$2000,1,FALSE)),0,1))</f>
        <v>0</v>
      </c>
    </row>
    <row r="4000" spans="1:36" x14ac:dyDescent="0.15">
      <c r="A4000" t="s">
        <v>3465</v>
      </c>
      <c r="B4000">
        <v>39799</v>
      </c>
      <c r="C4000" s="14">
        <v>39799</v>
      </c>
      <c r="D4000" s="14">
        <v>39806</v>
      </c>
      <c r="F4000">
        <v>495059</v>
      </c>
      <c r="G4000" t="s">
        <v>895</v>
      </c>
      <c r="H4000">
        <v>2199776</v>
      </c>
      <c r="I4000" t="s">
        <v>3044</v>
      </c>
      <c r="J4000" t="s">
        <v>2860</v>
      </c>
      <c r="K4000">
        <v>671550</v>
      </c>
      <c r="L4000" t="s">
        <v>2409</v>
      </c>
      <c r="M4000">
        <v>43</v>
      </c>
      <c r="N4000" t="s">
        <v>924</v>
      </c>
      <c r="O4000" t="s">
        <v>924</v>
      </c>
      <c r="P4000" t="s">
        <v>924</v>
      </c>
      <c r="Q4000">
        <v>4</v>
      </c>
      <c r="R4000">
        <v>0</v>
      </c>
      <c r="S4000">
        <v>0</v>
      </c>
      <c r="T4000">
        <v>0</v>
      </c>
      <c r="U4000">
        <v>20</v>
      </c>
      <c r="V4000">
        <v>2</v>
      </c>
      <c r="W4000">
        <v>591837</v>
      </c>
      <c r="X4000" t="s">
        <v>835</v>
      </c>
      <c r="Y4000">
        <v>51</v>
      </c>
      <c r="Z4000">
        <v>16</v>
      </c>
      <c r="AA4000">
        <v>15</v>
      </c>
      <c r="AB4000">
        <v>8</v>
      </c>
      <c r="AC4000" t="s">
        <v>836</v>
      </c>
      <c r="AD4000" t="s">
        <v>6100</v>
      </c>
      <c r="AE4000" t="s">
        <v>9526</v>
      </c>
      <c r="AF4000">
        <v>0</v>
      </c>
      <c r="AG4000">
        <v>0</v>
      </c>
      <c r="AH4000">
        <v>0</v>
      </c>
      <c r="AI4000">
        <v>0</v>
      </c>
      <c r="AJ4000">
        <f>IF(AI4000="","",IF(ISERROR(VLOOKUP(CONCATENATE(F4000),Term!$A$1:$C$2000,1,FALSE)),0,1))</f>
        <v>0</v>
      </c>
    </row>
    <row r="4001" spans="1:36" x14ac:dyDescent="0.15">
      <c r="A4001" t="s">
        <v>996</v>
      </c>
      <c r="B4001">
        <v>39818</v>
      </c>
      <c r="C4001" s="14">
        <v>39820</v>
      </c>
      <c r="D4001" s="14"/>
      <c r="F4001">
        <v>495059</v>
      </c>
      <c r="G4001" t="s">
        <v>895</v>
      </c>
      <c r="H4001">
        <v>2199776</v>
      </c>
      <c r="I4001" t="s">
        <v>3044</v>
      </c>
      <c r="J4001" t="s">
        <v>2860</v>
      </c>
      <c r="K4001">
        <v>394790</v>
      </c>
      <c r="L4001" t="s">
        <v>2409</v>
      </c>
      <c r="M4001">
        <v>43</v>
      </c>
      <c r="N4001" t="s">
        <v>924</v>
      </c>
      <c r="O4001" t="s">
        <v>924</v>
      </c>
      <c r="P4001" t="s">
        <v>924</v>
      </c>
      <c r="Q4001">
        <v>5</v>
      </c>
      <c r="R4001">
        <v>1</v>
      </c>
      <c r="S4001">
        <v>0</v>
      </c>
      <c r="T4001">
        <v>0</v>
      </c>
      <c r="U4001">
        <v>20</v>
      </c>
      <c r="V4001">
        <v>2</v>
      </c>
      <c r="W4001">
        <v>591837</v>
      </c>
      <c r="X4001" t="s">
        <v>835</v>
      </c>
      <c r="Y4001">
        <v>51</v>
      </c>
      <c r="Z4001">
        <v>16</v>
      </c>
      <c r="AA4001">
        <v>15</v>
      </c>
      <c r="AB4001">
        <v>8</v>
      </c>
      <c r="AC4001" t="s">
        <v>836</v>
      </c>
      <c r="AD4001" t="s">
        <v>6100</v>
      </c>
      <c r="AE4001" t="s">
        <v>9526</v>
      </c>
      <c r="AF4001">
        <v>0</v>
      </c>
      <c r="AG4001">
        <v>0</v>
      </c>
      <c r="AH4001">
        <v>1</v>
      </c>
      <c r="AI4001">
        <v>0</v>
      </c>
      <c r="AJ4001">
        <f>IF(AI4001="","",IF(ISERROR(VLOOKUP(CONCATENATE(F4001),Term!$A$1:$C$2000,1,FALSE)),0,1))</f>
        <v>0</v>
      </c>
    </row>
    <row r="4002" spans="1:36" x14ac:dyDescent="0.15">
      <c r="A4002" t="s">
        <v>449</v>
      </c>
      <c r="B4002">
        <v>39730</v>
      </c>
      <c r="C4002" s="14">
        <v>39742</v>
      </c>
      <c r="D4002" s="14"/>
      <c r="E4002">
        <v>39770</v>
      </c>
      <c r="F4002">
        <v>495059</v>
      </c>
      <c r="G4002" t="s">
        <v>895</v>
      </c>
      <c r="H4002">
        <v>2103515</v>
      </c>
      <c r="I4002" t="s">
        <v>3044</v>
      </c>
      <c r="J4002" t="s">
        <v>6001</v>
      </c>
      <c r="K4002">
        <v>179907</v>
      </c>
      <c r="L4002" t="s">
        <v>2409</v>
      </c>
      <c r="M4002">
        <v>43</v>
      </c>
      <c r="N4002" t="s">
        <v>4094</v>
      </c>
      <c r="O4002">
        <v>2</v>
      </c>
      <c r="P4002">
        <v>75</v>
      </c>
      <c r="Q4002" t="s">
        <v>924</v>
      </c>
      <c r="R4002">
        <v>0</v>
      </c>
      <c r="S4002">
        <v>1</v>
      </c>
      <c r="T4002">
        <v>1</v>
      </c>
      <c r="U4002">
        <v>75</v>
      </c>
      <c r="V4002">
        <v>1</v>
      </c>
      <c r="W4002">
        <v>179907</v>
      </c>
      <c r="X4002" t="s">
        <v>4315</v>
      </c>
      <c r="Y4002">
        <v>51</v>
      </c>
      <c r="Z4002">
        <v>16</v>
      </c>
      <c r="AA4002">
        <v>15</v>
      </c>
      <c r="AB4002">
        <v>8</v>
      </c>
      <c r="AC4002" t="s">
        <v>836</v>
      </c>
      <c r="AD4002" t="s">
        <v>6100</v>
      </c>
      <c r="AE4002" t="s">
        <v>7277</v>
      </c>
      <c r="AF4002">
        <v>1</v>
      </c>
      <c r="AG4002">
        <v>0</v>
      </c>
      <c r="AH4002">
        <v>1</v>
      </c>
      <c r="AI4002">
        <v>1</v>
      </c>
      <c r="AJ4002">
        <f>IF(AI4002="","",IF(ISERROR(VLOOKUP(CONCATENATE(F4002),Term!$A$1:$C$2000,1,FALSE)),0,1))</f>
        <v>0</v>
      </c>
    </row>
    <row r="4003" spans="1:36" x14ac:dyDescent="0.15">
      <c r="A4003" t="s">
        <v>9517</v>
      </c>
      <c r="B4003">
        <v>39835</v>
      </c>
      <c r="C4003">
        <v>39842</v>
      </c>
      <c r="F4003">
        <v>495059</v>
      </c>
      <c r="G4003" t="s">
        <v>895</v>
      </c>
      <c r="H4003">
        <v>2103515</v>
      </c>
      <c r="I4003" t="s">
        <v>3044</v>
      </c>
      <c r="J4003" t="s">
        <v>6001</v>
      </c>
      <c r="K4003">
        <v>230743</v>
      </c>
      <c r="L4003" t="s">
        <v>2409</v>
      </c>
      <c r="M4003">
        <v>43</v>
      </c>
      <c r="N4003" t="s">
        <v>924</v>
      </c>
      <c r="O4003" t="s">
        <v>924</v>
      </c>
      <c r="P4003" t="s">
        <v>924</v>
      </c>
      <c r="Q4003">
        <v>6</v>
      </c>
      <c r="R4003">
        <v>1</v>
      </c>
      <c r="S4003">
        <v>0</v>
      </c>
      <c r="T4003">
        <v>0</v>
      </c>
      <c r="U4003">
        <v>75</v>
      </c>
      <c r="V4003">
        <v>1</v>
      </c>
      <c r="W4003">
        <v>179907</v>
      </c>
      <c r="X4003" t="s">
        <v>4315</v>
      </c>
      <c r="Y4003">
        <v>51</v>
      </c>
      <c r="Z4003">
        <v>16</v>
      </c>
      <c r="AA4003">
        <v>15</v>
      </c>
      <c r="AB4003">
        <v>8</v>
      </c>
      <c r="AC4003" t="s">
        <v>836</v>
      </c>
      <c r="AD4003" t="s">
        <v>6100</v>
      </c>
      <c r="AE4003" t="s">
        <v>7277</v>
      </c>
      <c r="AF4003">
        <v>0</v>
      </c>
      <c r="AG4003">
        <v>0</v>
      </c>
      <c r="AH4003">
        <v>1</v>
      </c>
      <c r="AI4003">
        <v>0</v>
      </c>
      <c r="AJ4003">
        <f>IF(AI4003="","",IF(ISERROR(VLOOKUP(CONCATENATE(F4003),Term!$A$1:$C$2000,1,FALSE)),0,1))</f>
        <v>0</v>
      </c>
    </row>
    <row r="4004" spans="1:36" x14ac:dyDescent="0.15">
      <c r="A4004" t="s">
        <v>1002</v>
      </c>
      <c r="B4004">
        <v>39820</v>
      </c>
      <c r="C4004" s="14">
        <v>39821</v>
      </c>
      <c r="D4004" s="14"/>
      <c r="E4004">
        <v>39843</v>
      </c>
      <c r="F4004">
        <v>495059</v>
      </c>
      <c r="G4004" t="s">
        <v>895</v>
      </c>
      <c r="H4004">
        <v>2205269</v>
      </c>
      <c r="I4004" t="s">
        <v>3044</v>
      </c>
      <c r="J4004" t="s">
        <v>6001</v>
      </c>
      <c r="K4004">
        <v>119230</v>
      </c>
      <c r="L4004" t="s">
        <v>2409</v>
      </c>
      <c r="M4004">
        <v>43</v>
      </c>
      <c r="N4004" t="s">
        <v>7479</v>
      </c>
      <c r="O4004">
        <v>6</v>
      </c>
      <c r="P4004">
        <v>2</v>
      </c>
      <c r="Q4004">
        <v>5</v>
      </c>
      <c r="R4004">
        <v>1</v>
      </c>
      <c r="S4004">
        <v>1</v>
      </c>
      <c r="T4004">
        <v>1</v>
      </c>
      <c r="U4004">
        <v>2</v>
      </c>
      <c r="V4004">
        <v>1</v>
      </c>
      <c r="W4004">
        <v>119230</v>
      </c>
      <c r="X4004" t="s">
        <v>5949</v>
      </c>
      <c r="Y4004">
        <v>51</v>
      </c>
      <c r="Z4004">
        <v>16</v>
      </c>
      <c r="AA4004">
        <v>15</v>
      </c>
      <c r="AB4004">
        <v>8</v>
      </c>
      <c r="AC4004" t="s">
        <v>836</v>
      </c>
      <c r="AD4004" t="s">
        <v>6100</v>
      </c>
      <c r="AE4004" t="s">
        <v>9535</v>
      </c>
      <c r="AF4004">
        <v>1</v>
      </c>
      <c r="AG4004">
        <v>0</v>
      </c>
      <c r="AH4004">
        <v>1</v>
      </c>
      <c r="AI4004">
        <v>1</v>
      </c>
      <c r="AJ4004">
        <f>IF(AI4004="","",IF(ISERROR(VLOOKUP(CONCATENATE(F4004),Term!$A$1:$C$2000,1,FALSE)),0,1))</f>
        <v>0</v>
      </c>
    </row>
    <row r="4005" spans="1:36" x14ac:dyDescent="0.15">
      <c r="A4005" t="s">
        <v>9523</v>
      </c>
      <c r="B4005">
        <v>39834</v>
      </c>
      <c r="C4005" s="14">
        <v>39835</v>
      </c>
      <c r="D4005" s="14"/>
      <c r="F4005">
        <v>495059</v>
      </c>
      <c r="G4005" t="s">
        <v>895</v>
      </c>
      <c r="H4005">
        <v>2198854</v>
      </c>
      <c r="I4005" t="s">
        <v>3044</v>
      </c>
      <c r="J4005" t="s">
        <v>9524</v>
      </c>
      <c r="K4005">
        <v>89351</v>
      </c>
      <c r="L4005" t="s">
        <v>2409</v>
      </c>
      <c r="M4005">
        <v>43</v>
      </c>
      <c r="N4005" t="s">
        <v>924</v>
      </c>
      <c r="O4005" t="s">
        <v>924</v>
      </c>
      <c r="P4005" t="s">
        <v>924</v>
      </c>
      <c r="Q4005">
        <v>6</v>
      </c>
      <c r="R4005">
        <v>1</v>
      </c>
      <c r="S4005">
        <v>0</v>
      </c>
      <c r="T4005">
        <v>0</v>
      </c>
      <c r="U4005" t="s">
        <v>924</v>
      </c>
      <c r="V4005" t="s">
        <v>924</v>
      </c>
      <c r="W4005" t="s">
        <v>924</v>
      </c>
      <c r="X4005" t="s">
        <v>924</v>
      </c>
      <c r="Y4005">
        <v>51</v>
      </c>
      <c r="Z4005">
        <v>16</v>
      </c>
      <c r="AA4005">
        <v>15</v>
      </c>
      <c r="AB4005">
        <v>8</v>
      </c>
      <c r="AC4005" t="s">
        <v>836</v>
      </c>
      <c r="AD4005" t="s">
        <v>6100</v>
      </c>
      <c r="AE4005" t="s">
        <v>9525</v>
      </c>
      <c r="AF4005">
        <v>1</v>
      </c>
      <c r="AG4005">
        <v>0</v>
      </c>
      <c r="AH4005">
        <v>1</v>
      </c>
      <c r="AI4005">
        <v>0</v>
      </c>
      <c r="AJ4005">
        <f>IF(AI4005="","",IF(ISERROR(VLOOKUP(CONCATENATE(F4005),Term!$A$1:$C$2000,1,FALSE)),0,1))</f>
        <v>0</v>
      </c>
    </row>
    <row r="4006" spans="1:36" x14ac:dyDescent="0.15">
      <c r="A4006" t="s">
        <v>5387</v>
      </c>
      <c r="B4006">
        <v>39764</v>
      </c>
      <c r="C4006">
        <v>39766</v>
      </c>
      <c r="E4006">
        <v>39792</v>
      </c>
      <c r="F4006">
        <v>495059</v>
      </c>
      <c r="G4006" t="s">
        <v>895</v>
      </c>
      <c r="H4006">
        <v>2043425</v>
      </c>
      <c r="I4006" t="s">
        <v>3044</v>
      </c>
      <c r="J4006" t="s">
        <v>5388</v>
      </c>
      <c r="K4006">
        <v>189196</v>
      </c>
      <c r="L4006" t="s">
        <v>2409</v>
      </c>
      <c r="M4006">
        <v>43</v>
      </c>
      <c r="N4006" t="s">
        <v>4582</v>
      </c>
      <c r="O4006">
        <v>3</v>
      </c>
      <c r="P4006">
        <v>53</v>
      </c>
      <c r="Q4006">
        <v>1</v>
      </c>
      <c r="R4006">
        <v>0</v>
      </c>
      <c r="S4006">
        <v>1</v>
      </c>
      <c r="T4006">
        <v>1</v>
      </c>
      <c r="U4006">
        <v>2</v>
      </c>
      <c r="V4006">
        <v>2</v>
      </c>
      <c r="W4006">
        <v>575923</v>
      </c>
      <c r="X4006" t="s">
        <v>4314</v>
      </c>
      <c r="Y4006">
        <v>51</v>
      </c>
      <c r="Z4006">
        <v>16</v>
      </c>
      <c r="AA4006">
        <v>15</v>
      </c>
      <c r="AB4006">
        <v>8</v>
      </c>
      <c r="AC4006" t="s">
        <v>836</v>
      </c>
      <c r="AD4006" t="s">
        <v>6100</v>
      </c>
      <c r="AE4006" t="s">
        <v>9510</v>
      </c>
      <c r="AF4006">
        <v>1</v>
      </c>
      <c r="AG4006">
        <v>0</v>
      </c>
      <c r="AH4006">
        <v>1</v>
      </c>
      <c r="AI4006">
        <v>1</v>
      </c>
      <c r="AJ4006">
        <f>IF(AI4006="","",IF(ISERROR(VLOOKUP(CONCATENATE(F4006),Term!$A$1:$C$2000,1,FALSE)),0,1))</f>
        <v>0</v>
      </c>
    </row>
    <row r="4007" spans="1:36" x14ac:dyDescent="0.15">
      <c r="A4007" t="s">
        <v>4718</v>
      </c>
      <c r="B4007">
        <v>39785</v>
      </c>
      <c r="C4007">
        <v>39786</v>
      </c>
      <c r="E4007">
        <v>39829</v>
      </c>
      <c r="F4007">
        <v>495059</v>
      </c>
      <c r="G4007" t="s">
        <v>895</v>
      </c>
      <c r="H4007">
        <v>2043425</v>
      </c>
      <c r="I4007" t="s">
        <v>3044</v>
      </c>
      <c r="J4007" t="s">
        <v>5388</v>
      </c>
      <c r="K4007">
        <v>122322</v>
      </c>
      <c r="L4007" t="s">
        <v>2409</v>
      </c>
      <c r="M4007">
        <v>43</v>
      </c>
      <c r="N4007" t="s">
        <v>7479</v>
      </c>
      <c r="O4007">
        <v>6</v>
      </c>
      <c r="P4007">
        <v>16</v>
      </c>
      <c r="Q4007">
        <v>3</v>
      </c>
      <c r="R4007">
        <v>0</v>
      </c>
      <c r="S4007">
        <v>1</v>
      </c>
      <c r="T4007">
        <v>0</v>
      </c>
      <c r="U4007">
        <v>2</v>
      </c>
      <c r="V4007">
        <v>2</v>
      </c>
      <c r="W4007">
        <v>575923</v>
      </c>
      <c r="X4007" t="s">
        <v>4314</v>
      </c>
      <c r="Y4007">
        <v>51</v>
      </c>
      <c r="Z4007">
        <v>16</v>
      </c>
      <c r="AA4007">
        <v>15</v>
      </c>
      <c r="AB4007">
        <v>8</v>
      </c>
      <c r="AC4007" t="s">
        <v>836</v>
      </c>
      <c r="AD4007" t="s">
        <v>6100</v>
      </c>
      <c r="AE4007" t="s">
        <v>9510</v>
      </c>
      <c r="AF4007">
        <v>0</v>
      </c>
      <c r="AG4007">
        <v>0</v>
      </c>
      <c r="AH4007">
        <v>1</v>
      </c>
      <c r="AI4007">
        <v>1</v>
      </c>
      <c r="AJ4007">
        <f>IF(AI4007="","",IF(ISERROR(VLOOKUP(CONCATENATE(F4007),Term!$A$1:$C$2000,1,FALSE)),0,1))</f>
        <v>0</v>
      </c>
    </row>
    <row r="4008" spans="1:36" x14ac:dyDescent="0.15">
      <c r="A4008" t="s">
        <v>3456</v>
      </c>
      <c r="B4008">
        <v>39805</v>
      </c>
      <c r="C4008">
        <v>39805</v>
      </c>
      <c r="E4008">
        <v>39834</v>
      </c>
      <c r="F4008">
        <v>495059</v>
      </c>
      <c r="G4008" t="s">
        <v>895</v>
      </c>
      <c r="H4008">
        <v>2043425</v>
      </c>
      <c r="I4008" t="s">
        <v>3044</v>
      </c>
      <c r="J4008" t="s">
        <v>5388</v>
      </c>
      <c r="K4008">
        <v>154655</v>
      </c>
      <c r="L4008" t="s">
        <v>2409</v>
      </c>
      <c r="M4008">
        <v>43</v>
      </c>
      <c r="N4008" t="s">
        <v>7479</v>
      </c>
      <c r="O4008">
        <v>6</v>
      </c>
      <c r="P4008">
        <v>11</v>
      </c>
      <c r="Q4008">
        <v>4</v>
      </c>
      <c r="R4008">
        <v>0</v>
      </c>
      <c r="S4008">
        <v>1</v>
      </c>
      <c r="T4008">
        <v>0</v>
      </c>
      <c r="U4008">
        <v>2</v>
      </c>
      <c r="V4008">
        <v>2</v>
      </c>
      <c r="W4008">
        <v>575923</v>
      </c>
      <c r="X4008" t="s">
        <v>4314</v>
      </c>
      <c r="Y4008">
        <v>51</v>
      </c>
      <c r="Z4008">
        <v>16</v>
      </c>
      <c r="AA4008">
        <v>15</v>
      </c>
      <c r="AB4008">
        <v>8</v>
      </c>
      <c r="AC4008" t="s">
        <v>836</v>
      </c>
      <c r="AD4008" t="s">
        <v>6100</v>
      </c>
      <c r="AE4008" t="s">
        <v>9510</v>
      </c>
      <c r="AF4008">
        <v>0</v>
      </c>
      <c r="AG4008">
        <v>0</v>
      </c>
      <c r="AH4008">
        <v>1</v>
      </c>
      <c r="AI4008">
        <v>0</v>
      </c>
      <c r="AJ4008">
        <f>IF(AI4008="","",IF(ISERROR(VLOOKUP(CONCATENATE(F4008),Term!$A$1:$C$2000,1,FALSE)),0,1))</f>
        <v>0</v>
      </c>
    </row>
    <row r="4009" spans="1:36" x14ac:dyDescent="0.15">
      <c r="A4009" t="s">
        <v>993</v>
      </c>
      <c r="B4009">
        <v>39813</v>
      </c>
      <c r="C4009" s="14">
        <v>39818</v>
      </c>
      <c r="D4009" s="14"/>
      <c r="E4009">
        <v>39843</v>
      </c>
      <c r="F4009">
        <v>495059</v>
      </c>
      <c r="G4009" t="s">
        <v>895</v>
      </c>
      <c r="H4009">
        <v>2043425</v>
      </c>
      <c r="I4009" t="s">
        <v>3044</v>
      </c>
      <c r="J4009" t="s">
        <v>5388</v>
      </c>
      <c r="K4009">
        <v>109750</v>
      </c>
      <c r="L4009" t="s">
        <v>2409</v>
      </c>
      <c r="M4009">
        <v>43</v>
      </c>
      <c r="N4009" t="s">
        <v>7479</v>
      </c>
      <c r="O4009">
        <v>6</v>
      </c>
      <c r="P4009">
        <v>2</v>
      </c>
      <c r="Q4009">
        <v>5</v>
      </c>
      <c r="R4009">
        <v>0</v>
      </c>
      <c r="S4009">
        <v>1</v>
      </c>
      <c r="T4009">
        <v>0</v>
      </c>
      <c r="U4009">
        <v>2</v>
      </c>
      <c r="V4009">
        <v>2</v>
      </c>
      <c r="W4009">
        <v>575923</v>
      </c>
      <c r="X4009" t="s">
        <v>4314</v>
      </c>
      <c r="Y4009">
        <v>51</v>
      </c>
      <c r="Z4009">
        <v>16</v>
      </c>
      <c r="AA4009">
        <v>15</v>
      </c>
      <c r="AB4009">
        <v>8</v>
      </c>
      <c r="AC4009" t="s">
        <v>836</v>
      </c>
      <c r="AD4009" t="s">
        <v>6100</v>
      </c>
      <c r="AE4009" t="s">
        <v>9510</v>
      </c>
      <c r="AF4009">
        <v>0</v>
      </c>
      <c r="AG4009">
        <v>0</v>
      </c>
      <c r="AH4009">
        <v>1</v>
      </c>
      <c r="AI4009">
        <v>0</v>
      </c>
      <c r="AJ4009">
        <f>IF(AI4009="","",IF(ISERROR(VLOOKUP(CONCATENATE(F4009),Term!$A$1:$C$2000,1,FALSE)),0,1))</f>
        <v>0</v>
      </c>
    </row>
    <row r="4010" spans="1:36" x14ac:dyDescent="0.15">
      <c r="A4010" t="s">
        <v>5389</v>
      </c>
      <c r="B4010">
        <v>39769</v>
      </c>
      <c r="C4010">
        <v>39770</v>
      </c>
      <c r="D4010">
        <v>39778</v>
      </c>
      <c r="F4010">
        <v>495059</v>
      </c>
      <c r="G4010" t="s">
        <v>895</v>
      </c>
      <c r="H4010">
        <v>2043425</v>
      </c>
      <c r="I4010" t="s">
        <v>3044</v>
      </c>
      <c r="J4010" t="s">
        <v>5388</v>
      </c>
      <c r="K4010">
        <v>80180</v>
      </c>
      <c r="L4010" t="s">
        <v>2409</v>
      </c>
      <c r="M4010">
        <v>43</v>
      </c>
      <c r="N4010" t="s">
        <v>924</v>
      </c>
      <c r="O4010" t="s">
        <v>924</v>
      </c>
      <c r="P4010" t="s">
        <v>924</v>
      </c>
      <c r="Q4010">
        <v>2</v>
      </c>
      <c r="R4010">
        <v>0</v>
      </c>
      <c r="S4010">
        <v>0</v>
      </c>
      <c r="T4010">
        <v>0</v>
      </c>
      <c r="U4010">
        <v>2</v>
      </c>
      <c r="V4010">
        <v>2</v>
      </c>
      <c r="W4010">
        <v>575923</v>
      </c>
      <c r="X4010" t="s">
        <v>4314</v>
      </c>
      <c r="Y4010">
        <v>51</v>
      </c>
      <c r="Z4010">
        <v>16</v>
      </c>
      <c r="AA4010">
        <v>15</v>
      </c>
      <c r="AB4010">
        <v>8</v>
      </c>
      <c r="AC4010" t="s">
        <v>836</v>
      </c>
      <c r="AD4010" t="s">
        <v>6100</v>
      </c>
      <c r="AE4010" t="s">
        <v>9510</v>
      </c>
      <c r="AF4010">
        <v>0</v>
      </c>
      <c r="AG4010">
        <v>0</v>
      </c>
      <c r="AH4010">
        <v>1</v>
      </c>
      <c r="AI4010">
        <v>0</v>
      </c>
      <c r="AJ4010">
        <f>IF(AI4010="","",IF(ISERROR(VLOOKUP(CONCATENATE(F4010),Term!$A$1:$C$2000,1,FALSE)),0,1))</f>
        <v>0</v>
      </c>
    </row>
    <row r="4011" spans="1:36" x14ac:dyDescent="0.15">
      <c r="A4011" t="s">
        <v>351</v>
      </c>
      <c r="B4011">
        <v>39773</v>
      </c>
      <c r="C4011" s="14">
        <v>39776</v>
      </c>
      <c r="D4011" s="14">
        <v>39840</v>
      </c>
      <c r="F4011">
        <v>495059</v>
      </c>
      <c r="G4011" t="s">
        <v>895</v>
      </c>
      <c r="H4011">
        <v>2043425</v>
      </c>
      <c r="I4011" t="s">
        <v>3044</v>
      </c>
      <c r="J4011" t="s">
        <v>5388</v>
      </c>
      <c r="K4011">
        <v>142857</v>
      </c>
      <c r="L4011" t="s">
        <v>2409</v>
      </c>
      <c r="M4011">
        <v>43</v>
      </c>
      <c r="N4011" t="s">
        <v>924</v>
      </c>
      <c r="O4011" t="s">
        <v>924</v>
      </c>
      <c r="P4011" t="s">
        <v>924</v>
      </c>
      <c r="Q4011">
        <v>2</v>
      </c>
      <c r="R4011">
        <v>0</v>
      </c>
      <c r="S4011">
        <v>0</v>
      </c>
      <c r="T4011">
        <v>0</v>
      </c>
      <c r="U4011">
        <v>2</v>
      </c>
      <c r="V4011">
        <v>2</v>
      </c>
      <c r="W4011">
        <v>575923</v>
      </c>
      <c r="X4011" t="s">
        <v>4314</v>
      </c>
      <c r="Y4011">
        <v>51</v>
      </c>
      <c r="Z4011">
        <v>16</v>
      </c>
      <c r="AA4011">
        <v>15</v>
      </c>
      <c r="AB4011">
        <v>8</v>
      </c>
      <c r="AC4011" t="s">
        <v>836</v>
      </c>
      <c r="AD4011" t="s">
        <v>6100</v>
      </c>
      <c r="AE4011" t="s">
        <v>9510</v>
      </c>
      <c r="AF4011">
        <v>0</v>
      </c>
      <c r="AG4011">
        <v>0</v>
      </c>
      <c r="AH4011">
        <v>0</v>
      </c>
      <c r="AI4011">
        <v>0</v>
      </c>
      <c r="AJ4011">
        <f>IF(AI4011="","",IF(ISERROR(VLOOKUP(CONCATENATE(F4011),Term!$A$1:$C$2000,1,FALSE)),0,1))</f>
        <v>0</v>
      </c>
    </row>
    <row r="4012" spans="1:36" x14ac:dyDescent="0.15">
      <c r="A4012" t="s">
        <v>9511</v>
      </c>
      <c r="B4012">
        <v>39829</v>
      </c>
      <c r="C4012">
        <v>39833</v>
      </c>
      <c r="F4012">
        <v>495059</v>
      </c>
      <c r="G4012" t="s">
        <v>895</v>
      </c>
      <c r="H4012">
        <v>2043425</v>
      </c>
      <c r="I4012" t="s">
        <v>3044</v>
      </c>
      <c r="J4012" t="s">
        <v>5388</v>
      </c>
      <c r="K4012">
        <v>138176</v>
      </c>
      <c r="L4012" t="s">
        <v>2409</v>
      </c>
      <c r="M4012">
        <v>43</v>
      </c>
      <c r="N4012" t="s">
        <v>924</v>
      </c>
      <c r="O4012" t="s">
        <v>924</v>
      </c>
      <c r="P4012" t="s">
        <v>924</v>
      </c>
      <c r="Q4012">
        <v>6</v>
      </c>
      <c r="R4012">
        <v>1</v>
      </c>
      <c r="S4012">
        <v>0</v>
      </c>
      <c r="T4012">
        <v>0</v>
      </c>
      <c r="U4012">
        <v>2</v>
      </c>
      <c r="V4012">
        <v>2</v>
      </c>
      <c r="W4012">
        <v>575923</v>
      </c>
      <c r="X4012" t="s">
        <v>4314</v>
      </c>
      <c r="Y4012">
        <v>51</v>
      </c>
      <c r="Z4012">
        <v>16</v>
      </c>
      <c r="AA4012">
        <v>15</v>
      </c>
      <c r="AB4012">
        <v>8</v>
      </c>
      <c r="AC4012" t="s">
        <v>836</v>
      </c>
      <c r="AD4012" t="s">
        <v>6100</v>
      </c>
      <c r="AE4012" t="s">
        <v>9510</v>
      </c>
      <c r="AF4012">
        <v>0</v>
      </c>
      <c r="AG4012">
        <v>0</v>
      </c>
      <c r="AH4012">
        <v>1</v>
      </c>
      <c r="AI4012">
        <v>0</v>
      </c>
      <c r="AJ4012">
        <f>IF(AI4012="","",IF(ISERROR(VLOOKUP(CONCATENATE(F4012),Term!$A$1:$C$2000,1,FALSE)),0,1))</f>
        <v>0</v>
      </c>
    </row>
    <row r="4013" spans="1:36" x14ac:dyDescent="0.15">
      <c r="A4013" t="s">
        <v>450</v>
      </c>
      <c r="B4013">
        <v>39729</v>
      </c>
      <c r="C4013">
        <v>39741</v>
      </c>
      <c r="E4013">
        <v>39769</v>
      </c>
      <c r="F4013">
        <v>495059</v>
      </c>
      <c r="G4013" t="s">
        <v>895</v>
      </c>
      <c r="H4013">
        <v>2192613</v>
      </c>
      <c r="I4013" t="s">
        <v>3044</v>
      </c>
      <c r="J4013" t="s">
        <v>4241</v>
      </c>
      <c r="K4013">
        <v>216956</v>
      </c>
      <c r="L4013" t="s">
        <v>2409</v>
      </c>
      <c r="M4013">
        <v>43</v>
      </c>
      <c r="N4013" t="s">
        <v>4094</v>
      </c>
      <c r="O4013">
        <v>2</v>
      </c>
      <c r="P4013">
        <v>76</v>
      </c>
      <c r="Q4013" t="s">
        <v>924</v>
      </c>
      <c r="R4013">
        <v>0</v>
      </c>
      <c r="S4013">
        <v>1</v>
      </c>
      <c r="T4013">
        <v>1</v>
      </c>
      <c r="U4013">
        <v>4</v>
      </c>
      <c r="V4013">
        <v>2</v>
      </c>
      <c r="W4013">
        <v>444150</v>
      </c>
      <c r="X4013" t="s">
        <v>4314</v>
      </c>
      <c r="Y4013">
        <v>51</v>
      </c>
      <c r="Z4013">
        <v>16</v>
      </c>
      <c r="AA4013">
        <v>15</v>
      </c>
      <c r="AB4013">
        <v>8</v>
      </c>
      <c r="AC4013" t="s">
        <v>836</v>
      </c>
      <c r="AD4013" t="s">
        <v>6100</v>
      </c>
      <c r="AE4013" t="s">
        <v>9522</v>
      </c>
      <c r="AF4013">
        <v>1</v>
      </c>
      <c r="AG4013">
        <v>0</v>
      </c>
      <c r="AH4013">
        <v>1</v>
      </c>
      <c r="AI4013">
        <v>1</v>
      </c>
      <c r="AJ4013">
        <f>IF(AI4013="","",IF(ISERROR(VLOOKUP(CONCATENATE(F4013),Term!$A$1:$C$2000,1,FALSE)),0,1))</f>
        <v>0</v>
      </c>
    </row>
    <row r="4014" spans="1:36" x14ac:dyDescent="0.15">
      <c r="A4014" t="s">
        <v>3463</v>
      </c>
      <c r="B4014">
        <v>39804</v>
      </c>
      <c r="C4014" s="14">
        <v>39804</v>
      </c>
      <c r="D4014" s="14"/>
      <c r="E4014">
        <v>39841</v>
      </c>
      <c r="F4014">
        <v>495059</v>
      </c>
      <c r="G4014" t="s">
        <v>895</v>
      </c>
      <c r="H4014">
        <v>2192613</v>
      </c>
      <c r="I4014" t="s">
        <v>3044</v>
      </c>
      <c r="J4014" t="s">
        <v>4241</v>
      </c>
      <c r="K4014">
        <v>227194</v>
      </c>
      <c r="L4014" t="s">
        <v>2409</v>
      </c>
      <c r="M4014">
        <v>43</v>
      </c>
      <c r="N4014" t="s">
        <v>7479</v>
      </c>
      <c r="O4014">
        <v>6</v>
      </c>
      <c r="P4014">
        <v>4</v>
      </c>
      <c r="Q4014">
        <v>4</v>
      </c>
      <c r="R4014">
        <v>1</v>
      </c>
      <c r="S4014">
        <v>1</v>
      </c>
      <c r="T4014">
        <v>0</v>
      </c>
      <c r="U4014">
        <v>4</v>
      </c>
      <c r="V4014">
        <v>2</v>
      </c>
      <c r="W4014">
        <v>444150</v>
      </c>
      <c r="X4014" t="s">
        <v>4314</v>
      </c>
      <c r="Y4014">
        <v>51</v>
      </c>
      <c r="Z4014">
        <v>16</v>
      </c>
      <c r="AA4014">
        <v>15</v>
      </c>
      <c r="AB4014">
        <v>8</v>
      </c>
      <c r="AC4014" t="s">
        <v>836</v>
      </c>
      <c r="AD4014" t="s">
        <v>6100</v>
      </c>
      <c r="AE4014" t="s">
        <v>9522</v>
      </c>
      <c r="AF4014">
        <v>0</v>
      </c>
      <c r="AG4014">
        <v>0</v>
      </c>
      <c r="AH4014">
        <v>1</v>
      </c>
      <c r="AI4014">
        <v>1</v>
      </c>
      <c r="AJ4014">
        <f>IF(AI4014="","",IF(ISERROR(VLOOKUP(CONCATENATE(F4014),Term!$A$1:$C$2000,1,FALSE)),0,1))</f>
        <v>0</v>
      </c>
    </row>
    <row r="4015" spans="1:36" x14ac:dyDescent="0.15">
      <c r="A4015" t="s">
        <v>991</v>
      </c>
      <c r="B4015">
        <v>39813</v>
      </c>
      <c r="C4015" s="14">
        <v>39818</v>
      </c>
      <c r="D4015" s="14"/>
      <c r="F4015">
        <v>495059</v>
      </c>
      <c r="G4015" t="s">
        <v>895</v>
      </c>
      <c r="H4015">
        <v>2031155</v>
      </c>
      <c r="I4015" t="s">
        <v>3044</v>
      </c>
      <c r="J4015" t="s">
        <v>992</v>
      </c>
      <c r="K4015">
        <v>258826</v>
      </c>
      <c r="L4015" t="s">
        <v>2409</v>
      </c>
      <c r="M4015">
        <v>43</v>
      </c>
      <c r="N4015" t="s">
        <v>924</v>
      </c>
      <c r="O4015" t="s">
        <v>924</v>
      </c>
      <c r="P4015" t="s">
        <v>924</v>
      </c>
      <c r="Q4015">
        <v>5</v>
      </c>
      <c r="R4015">
        <v>1</v>
      </c>
      <c r="S4015">
        <v>0</v>
      </c>
      <c r="T4015">
        <v>0</v>
      </c>
      <c r="U4015" t="s">
        <v>924</v>
      </c>
      <c r="V4015" t="s">
        <v>924</v>
      </c>
      <c r="W4015" t="s">
        <v>924</v>
      </c>
      <c r="X4015" t="s">
        <v>924</v>
      </c>
      <c r="Y4015">
        <v>51</v>
      </c>
      <c r="Z4015">
        <v>16</v>
      </c>
      <c r="AA4015">
        <v>15</v>
      </c>
      <c r="AB4015">
        <v>8</v>
      </c>
      <c r="AC4015" t="s">
        <v>836</v>
      </c>
      <c r="AD4015" t="s">
        <v>6100</v>
      </c>
      <c r="AE4015" t="s">
        <v>7276</v>
      </c>
      <c r="AF4015">
        <v>1</v>
      </c>
      <c r="AG4015">
        <v>1</v>
      </c>
      <c r="AH4015">
        <v>1</v>
      </c>
      <c r="AI4015">
        <v>0</v>
      </c>
      <c r="AJ4015">
        <f>IF(AI4015="","",IF(ISERROR(VLOOKUP(CONCATENATE(F4015),Term!$A$1:$C$2000,1,FALSE)),0,1))</f>
        <v>0</v>
      </c>
    </row>
    <row r="4016" spans="1:36" x14ac:dyDescent="0.15">
      <c r="A4016" t="s">
        <v>998</v>
      </c>
      <c r="B4016">
        <v>39825</v>
      </c>
      <c r="C4016" s="14">
        <v>39826</v>
      </c>
      <c r="D4016" s="14"/>
      <c r="F4016">
        <v>495059</v>
      </c>
      <c r="G4016" t="s">
        <v>895</v>
      </c>
      <c r="H4016">
        <v>2201480</v>
      </c>
      <c r="I4016" t="s">
        <v>3044</v>
      </c>
      <c r="J4016" t="s">
        <v>6583</v>
      </c>
      <c r="K4016">
        <v>203421</v>
      </c>
      <c r="L4016" t="s">
        <v>2409</v>
      </c>
      <c r="M4016">
        <v>43</v>
      </c>
      <c r="N4016" t="s">
        <v>924</v>
      </c>
      <c r="O4016" t="s">
        <v>924</v>
      </c>
      <c r="P4016" t="s">
        <v>924</v>
      </c>
      <c r="Q4016">
        <v>5</v>
      </c>
      <c r="R4016">
        <v>0</v>
      </c>
      <c r="S4016">
        <v>0</v>
      </c>
      <c r="T4016">
        <v>0</v>
      </c>
      <c r="U4016" t="s">
        <v>924</v>
      </c>
      <c r="V4016" t="s">
        <v>924</v>
      </c>
      <c r="W4016" t="s">
        <v>924</v>
      </c>
      <c r="X4016" t="s">
        <v>924</v>
      </c>
      <c r="Y4016">
        <v>51</v>
      </c>
      <c r="Z4016">
        <v>16</v>
      </c>
      <c r="AA4016">
        <v>15</v>
      </c>
      <c r="AB4016">
        <v>8</v>
      </c>
      <c r="AC4016" t="s">
        <v>836</v>
      </c>
      <c r="AD4016" t="s">
        <v>6100</v>
      </c>
      <c r="AE4016" t="s">
        <v>7280</v>
      </c>
      <c r="AF4016">
        <v>0</v>
      </c>
      <c r="AG4016">
        <v>0</v>
      </c>
      <c r="AH4016">
        <v>1</v>
      </c>
      <c r="AI4016">
        <v>0</v>
      </c>
      <c r="AJ4016">
        <f>IF(AI4016="","",IF(ISERROR(VLOOKUP(CONCATENATE(F4016),Term!$A$1:$C$2000,1,FALSE)),0,1))</f>
        <v>0</v>
      </c>
    </row>
    <row r="4017" spans="1:36" x14ac:dyDescent="0.15">
      <c r="A4017" t="s">
        <v>9527</v>
      </c>
      <c r="B4017">
        <v>39829</v>
      </c>
      <c r="C4017" s="14">
        <v>39842</v>
      </c>
      <c r="D4017" s="14"/>
      <c r="F4017">
        <v>495059</v>
      </c>
      <c r="G4017" t="s">
        <v>895</v>
      </c>
      <c r="H4017">
        <v>2201480</v>
      </c>
      <c r="I4017" t="s">
        <v>3044</v>
      </c>
      <c r="J4017" t="s">
        <v>6583</v>
      </c>
      <c r="K4017">
        <v>284900</v>
      </c>
      <c r="L4017" t="s">
        <v>2409</v>
      </c>
      <c r="M4017">
        <v>43</v>
      </c>
      <c r="N4017" t="s">
        <v>924</v>
      </c>
      <c r="O4017" t="s">
        <v>924</v>
      </c>
      <c r="P4017" t="s">
        <v>924</v>
      </c>
      <c r="Q4017">
        <v>6</v>
      </c>
      <c r="R4017">
        <v>1</v>
      </c>
      <c r="S4017">
        <v>0</v>
      </c>
      <c r="T4017">
        <v>0</v>
      </c>
      <c r="U4017" t="s">
        <v>924</v>
      </c>
      <c r="V4017" t="s">
        <v>924</v>
      </c>
      <c r="W4017" t="s">
        <v>924</v>
      </c>
      <c r="X4017" t="s">
        <v>924</v>
      </c>
      <c r="Y4017">
        <v>51</v>
      </c>
      <c r="Z4017">
        <v>16</v>
      </c>
      <c r="AA4017">
        <v>15</v>
      </c>
      <c r="AB4017">
        <v>8</v>
      </c>
      <c r="AC4017" t="s">
        <v>836</v>
      </c>
      <c r="AD4017" t="s">
        <v>6100</v>
      </c>
      <c r="AE4017" t="s">
        <v>7280</v>
      </c>
      <c r="AF4017">
        <v>1</v>
      </c>
      <c r="AG4017">
        <v>0</v>
      </c>
      <c r="AH4017">
        <v>1</v>
      </c>
      <c r="AI4017">
        <v>0</v>
      </c>
      <c r="AJ4017">
        <f>IF(AI4017="","",IF(ISERROR(VLOOKUP(CONCATENATE(F4017),Term!$A$1:$C$2000,1,FALSE)),0,1))</f>
        <v>0</v>
      </c>
    </row>
    <row r="4018" spans="1:36" x14ac:dyDescent="0.15">
      <c r="A4018" t="s">
        <v>997</v>
      </c>
      <c r="B4018">
        <v>39821</v>
      </c>
      <c r="C4018">
        <v>39826</v>
      </c>
      <c r="D4018">
        <v>39842</v>
      </c>
      <c r="F4018">
        <v>495059</v>
      </c>
      <c r="G4018" t="s">
        <v>895</v>
      </c>
      <c r="H4018">
        <v>2201482</v>
      </c>
      <c r="I4018" t="s">
        <v>3044</v>
      </c>
      <c r="J4018" t="s">
        <v>6583</v>
      </c>
      <c r="K4018">
        <v>256155</v>
      </c>
      <c r="L4018" t="s">
        <v>2409</v>
      </c>
      <c r="M4018">
        <v>43</v>
      </c>
      <c r="N4018" t="s">
        <v>924</v>
      </c>
      <c r="O4018" t="s">
        <v>924</v>
      </c>
      <c r="P4018" t="s">
        <v>924</v>
      </c>
      <c r="Q4018">
        <v>5</v>
      </c>
      <c r="R4018">
        <v>0</v>
      </c>
      <c r="S4018">
        <v>0</v>
      </c>
      <c r="T4018">
        <v>0</v>
      </c>
      <c r="U4018">
        <v>54</v>
      </c>
      <c r="V4018">
        <v>1</v>
      </c>
      <c r="W4018">
        <v>192850</v>
      </c>
      <c r="X4018" t="s">
        <v>4315</v>
      </c>
      <c r="Y4018">
        <v>51</v>
      </c>
      <c r="Z4018">
        <v>16</v>
      </c>
      <c r="AA4018">
        <v>15</v>
      </c>
      <c r="AB4018">
        <v>8</v>
      </c>
      <c r="AC4018" t="s">
        <v>836</v>
      </c>
      <c r="AD4018" t="s">
        <v>6100</v>
      </c>
      <c r="AE4018" t="s">
        <v>7281</v>
      </c>
      <c r="AF4018">
        <v>0</v>
      </c>
      <c r="AG4018">
        <v>0</v>
      </c>
      <c r="AH4018">
        <v>1</v>
      </c>
      <c r="AI4018">
        <v>0</v>
      </c>
      <c r="AJ4018">
        <f>IF(AI4018="","",IF(ISERROR(VLOOKUP(CONCATENATE(F4018),Term!$A$1:$C$2000,1,FALSE)),0,1))</f>
        <v>0</v>
      </c>
    </row>
    <row r="4019" spans="1:36" x14ac:dyDescent="0.15">
      <c r="A4019" t="s">
        <v>999</v>
      </c>
      <c r="B4019">
        <v>39821</v>
      </c>
      <c r="C4019">
        <v>39828</v>
      </c>
      <c r="F4019">
        <v>495059</v>
      </c>
      <c r="G4019" t="s">
        <v>895</v>
      </c>
      <c r="H4019">
        <v>2201482</v>
      </c>
      <c r="I4019" t="s">
        <v>3044</v>
      </c>
      <c r="J4019" t="s">
        <v>6583</v>
      </c>
      <c r="K4019">
        <v>386650</v>
      </c>
      <c r="L4019" t="s">
        <v>2409</v>
      </c>
      <c r="M4019">
        <v>43</v>
      </c>
      <c r="N4019" t="s">
        <v>924</v>
      </c>
      <c r="O4019" t="s">
        <v>924</v>
      </c>
      <c r="P4019" t="s">
        <v>924</v>
      </c>
      <c r="Q4019">
        <v>5</v>
      </c>
      <c r="R4019">
        <v>0</v>
      </c>
      <c r="S4019">
        <v>0</v>
      </c>
      <c r="T4019">
        <v>0</v>
      </c>
      <c r="U4019">
        <v>54</v>
      </c>
      <c r="V4019">
        <v>1</v>
      </c>
      <c r="W4019">
        <v>192850</v>
      </c>
      <c r="X4019" t="s">
        <v>4315</v>
      </c>
      <c r="Y4019">
        <v>51</v>
      </c>
      <c r="Z4019">
        <v>16</v>
      </c>
      <c r="AA4019">
        <v>15</v>
      </c>
      <c r="AB4019">
        <v>8</v>
      </c>
      <c r="AC4019" t="s">
        <v>836</v>
      </c>
      <c r="AD4019" t="s">
        <v>6100</v>
      </c>
      <c r="AE4019" t="s">
        <v>7281</v>
      </c>
      <c r="AF4019">
        <v>0</v>
      </c>
      <c r="AG4019">
        <v>0</v>
      </c>
      <c r="AH4019">
        <v>0</v>
      </c>
      <c r="AI4019">
        <v>0</v>
      </c>
      <c r="AJ4019">
        <f>IF(AI4019="","",IF(ISERROR(VLOOKUP(CONCATENATE(F4019),Term!$A$1:$C$2000,1,FALSE)),0,1))</f>
        <v>0</v>
      </c>
    </row>
    <row r="4020" spans="1:36" x14ac:dyDescent="0.15">
      <c r="A4020" t="s">
        <v>9528</v>
      </c>
      <c r="B4020">
        <v>39826</v>
      </c>
      <c r="C4020" s="14">
        <v>39833</v>
      </c>
      <c r="D4020" s="14"/>
      <c r="F4020">
        <v>495059</v>
      </c>
      <c r="G4020" t="s">
        <v>895</v>
      </c>
      <c r="H4020">
        <v>2201482</v>
      </c>
      <c r="I4020" t="s">
        <v>3044</v>
      </c>
      <c r="J4020" t="s">
        <v>6583</v>
      </c>
      <c r="K4020">
        <v>183509</v>
      </c>
      <c r="L4020" t="s">
        <v>2409</v>
      </c>
      <c r="M4020">
        <v>43</v>
      </c>
      <c r="N4020" t="s">
        <v>924</v>
      </c>
      <c r="O4020" t="s">
        <v>924</v>
      </c>
      <c r="P4020" t="s">
        <v>924</v>
      </c>
      <c r="Q4020">
        <v>6</v>
      </c>
      <c r="R4020">
        <v>0</v>
      </c>
      <c r="S4020">
        <v>0</v>
      </c>
      <c r="T4020">
        <v>0</v>
      </c>
      <c r="U4020">
        <v>54</v>
      </c>
      <c r="V4020">
        <v>1</v>
      </c>
      <c r="W4020">
        <v>192850</v>
      </c>
      <c r="X4020" t="s">
        <v>4315</v>
      </c>
      <c r="Y4020">
        <v>51</v>
      </c>
      <c r="Z4020">
        <v>16</v>
      </c>
      <c r="AA4020">
        <v>15</v>
      </c>
      <c r="AB4020">
        <v>8</v>
      </c>
      <c r="AC4020" t="s">
        <v>836</v>
      </c>
      <c r="AD4020" t="s">
        <v>6100</v>
      </c>
      <c r="AE4020" t="s">
        <v>7281</v>
      </c>
      <c r="AF4020">
        <v>0</v>
      </c>
      <c r="AG4020">
        <v>0</v>
      </c>
      <c r="AH4020">
        <v>1</v>
      </c>
      <c r="AI4020">
        <v>0</v>
      </c>
      <c r="AJ4020">
        <f>IF(AI4020="","",IF(ISERROR(VLOOKUP(CONCATENATE(F4020),Term!$A$1:$C$2000,1,FALSE)),0,1))</f>
        <v>0</v>
      </c>
    </row>
    <row r="4021" spans="1:36" x14ac:dyDescent="0.15">
      <c r="A4021" t="s">
        <v>9529</v>
      </c>
      <c r="B4021">
        <v>39819</v>
      </c>
      <c r="C4021">
        <v>39834</v>
      </c>
      <c r="F4021">
        <v>495059</v>
      </c>
      <c r="G4021" t="s">
        <v>895</v>
      </c>
      <c r="H4021">
        <v>2201482</v>
      </c>
      <c r="I4021" t="s">
        <v>3044</v>
      </c>
      <c r="J4021" t="s">
        <v>6583</v>
      </c>
      <c r="K4021">
        <v>636446</v>
      </c>
      <c r="L4021" t="s">
        <v>2409</v>
      </c>
      <c r="M4021">
        <v>43</v>
      </c>
      <c r="N4021" t="s">
        <v>924</v>
      </c>
      <c r="O4021" t="s">
        <v>924</v>
      </c>
      <c r="P4021" t="s">
        <v>924</v>
      </c>
      <c r="Q4021">
        <v>6</v>
      </c>
      <c r="R4021">
        <v>1</v>
      </c>
      <c r="S4021">
        <v>0</v>
      </c>
      <c r="T4021">
        <v>0</v>
      </c>
      <c r="U4021">
        <v>54</v>
      </c>
      <c r="V4021">
        <v>1</v>
      </c>
      <c r="W4021">
        <v>192850</v>
      </c>
      <c r="X4021" t="s">
        <v>4315</v>
      </c>
      <c r="Y4021">
        <v>51</v>
      </c>
      <c r="Z4021">
        <v>16</v>
      </c>
      <c r="AA4021">
        <v>15</v>
      </c>
      <c r="AB4021">
        <v>8</v>
      </c>
      <c r="AC4021" t="s">
        <v>836</v>
      </c>
      <c r="AD4021" t="s">
        <v>6100</v>
      </c>
      <c r="AE4021" t="s">
        <v>7281</v>
      </c>
      <c r="AF4021">
        <v>1</v>
      </c>
      <c r="AG4021">
        <v>0</v>
      </c>
      <c r="AH4021">
        <v>0</v>
      </c>
      <c r="AI4021">
        <v>0</v>
      </c>
      <c r="AJ4021">
        <f>IF(AI4021="","",IF(ISERROR(VLOOKUP(CONCATENATE(F4021),Term!$A$1:$C$2000,1,FALSE)),0,1))</f>
        <v>0</v>
      </c>
    </row>
    <row r="4022" spans="1:36" x14ac:dyDescent="0.15">
      <c r="A4022" t="s">
        <v>354</v>
      </c>
      <c r="B4022">
        <v>39765</v>
      </c>
      <c r="C4022">
        <v>39778</v>
      </c>
      <c r="E4022">
        <v>39813</v>
      </c>
      <c r="F4022">
        <v>495059</v>
      </c>
      <c r="G4022" t="s">
        <v>895</v>
      </c>
      <c r="H4022">
        <v>2173729</v>
      </c>
      <c r="I4022" t="s">
        <v>3044</v>
      </c>
      <c r="J4022" t="s">
        <v>5130</v>
      </c>
      <c r="K4022">
        <v>308458</v>
      </c>
      <c r="L4022" t="s">
        <v>2409</v>
      </c>
      <c r="M4022">
        <v>43</v>
      </c>
      <c r="N4022" t="s">
        <v>932</v>
      </c>
      <c r="O4022">
        <v>4</v>
      </c>
      <c r="P4022">
        <v>32</v>
      </c>
      <c r="Q4022">
        <v>2</v>
      </c>
      <c r="R4022">
        <v>1</v>
      </c>
      <c r="S4022">
        <v>1</v>
      </c>
      <c r="T4022">
        <v>1</v>
      </c>
      <c r="U4022">
        <v>32</v>
      </c>
      <c r="V4022">
        <v>1</v>
      </c>
      <c r="W4022">
        <v>308458</v>
      </c>
      <c r="X4022" t="s">
        <v>4315</v>
      </c>
      <c r="Y4022">
        <v>51</v>
      </c>
      <c r="Z4022">
        <v>16</v>
      </c>
      <c r="AA4022">
        <v>15</v>
      </c>
      <c r="AB4022">
        <v>8</v>
      </c>
      <c r="AC4022" t="s">
        <v>836</v>
      </c>
      <c r="AD4022" t="s">
        <v>6100</v>
      </c>
      <c r="AE4022" t="s">
        <v>9521</v>
      </c>
      <c r="AF4022">
        <v>1</v>
      </c>
      <c r="AG4022">
        <v>0</v>
      </c>
      <c r="AH4022">
        <v>1</v>
      </c>
      <c r="AI4022">
        <v>1</v>
      </c>
      <c r="AJ4022">
        <f>IF(AI4022="","",IF(ISERROR(VLOOKUP(CONCATENATE(F4022),Term!$A$1:$C$2000,1,FALSE)),0,1))</f>
        <v>0</v>
      </c>
    </row>
    <row r="4023" spans="1:36" x14ac:dyDescent="0.15">
      <c r="A4023" t="s">
        <v>3457</v>
      </c>
      <c r="B4023">
        <v>39800</v>
      </c>
      <c r="C4023">
        <v>39801</v>
      </c>
      <c r="D4023">
        <v>39836</v>
      </c>
      <c r="F4023">
        <v>495059</v>
      </c>
      <c r="G4023" t="s">
        <v>895</v>
      </c>
      <c r="H4023">
        <v>2117735</v>
      </c>
      <c r="I4023" t="s">
        <v>3044</v>
      </c>
      <c r="J4023" t="s">
        <v>3458</v>
      </c>
      <c r="K4023">
        <v>138050</v>
      </c>
      <c r="L4023" t="s">
        <v>2409</v>
      </c>
      <c r="M4023">
        <v>43</v>
      </c>
      <c r="N4023" t="s">
        <v>924</v>
      </c>
      <c r="O4023" t="s">
        <v>924</v>
      </c>
      <c r="P4023" t="s">
        <v>924</v>
      </c>
      <c r="Q4023">
        <v>4</v>
      </c>
      <c r="R4023">
        <v>1</v>
      </c>
      <c r="S4023">
        <v>0</v>
      </c>
      <c r="T4023">
        <v>0</v>
      </c>
      <c r="U4023" t="s">
        <v>924</v>
      </c>
      <c r="V4023" t="s">
        <v>924</v>
      </c>
      <c r="W4023" t="s">
        <v>924</v>
      </c>
      <c r="X4023" t="s">
        <v>924</v>
      </c>
      <c r="Y4023">
        <v>51</v>
      </c>
      <c r="Z4023">
        <v>16</v>
      </c>
      <c r="AA4023">
        <v>15</v>
      </c>
      <c r="AB4023">
        <v>8</v>
      </c>
      <c r="AC4023" t="s">
        <v>836</v>
      </c>
      <c r="AD4023" t="s">
        <v>6100</v>
      </c>
      <c r="AE4023" t="s">
        <v>7278</v>
      </c>
      <c r="AF4023">
        <v>1</v>
      </c>
      <c r="AG4023">
        <v>0</v>
      </c>
      <c r="AH4023">
        <v>1</v>
      </c>
      <c r="AI4023">
        <v>0</v>
      </c>
      <c r="AJ4023">
        <f>IF(AI4023="","",IF(ISERROR(VLOOKUP(CONCATENATE(F4023),Term!$A$1:$C$2000,1,FALSE)),0,1))</f>
        <v>0</v>
      </c>
    </row>
    <row r="4024" spans="1:36" x14ac:dyDescent="0.15">
      <c r="A4024" t="s">
        <v>3468</v>
      </c>
      <c r="B4024">
        <v>39799</v>
      </c>
      <c r="C4024" s="14">
        <v>39805</v>
      </c>
      <c r="D4024" s="14"/>
      <c r="E4024">
        <v>39839</v>
      </c>
      <c r="F4024">
        <v>495059</v>
      </c>
      <c r="G4024" t="s">
        <v>895</v>
      </c>
      <c r="H4024">
        <v>2201702</v>
      </c>
      <c r="I4024" t="s">
        <v>3044</v>
      </c>
      <c r="J4024" t="s">
        <v>3467</v>
      </c>
      <c r="K4024">
        <v>164886</v>
      </c>
      <c r="L4024" t="s">
        <v>2409</v>
      </c>
      <c r="M4024">
        <v>43</v>
      </c>
      <c r="N4024" t="s">
        <v>7479</v>
      </c>
      <c r="O4024">
        <v>6</v>
      </c>
      <c r="P4024">
        <v>6</v>
      </c>
      <c r="Q4024">
        <v>4</v>
      </c>
      <c r="R4024">
        <v>0</v>
      </c>
      <c r="S4024">
        <v>1</v>
      </c>
      <c r="T4024">
        <v>1</v>
      </c>
      <c r="U4024">
        <v>6</v>
      </c>
      <c r="V4024">
        <v>1</v>
      </c>
      <c r="W4024">
        <v>164886</v>
      </c>
      <c r="X4024" t="s">
        <v>5949</v>
      </c>
      <c r="Y4024">
        <v>51</v>
      </c>
      <c r="Z4024">
        <v>16</v>
      </c>
      <c r="AA4024">
        <v>15</v>
      </c>
      <c r="AB4024">
        <v>8</v>
      </c>
      <c r="AC4024" t="s">
        <v>836</v>
      </c>
      <c r="AD4024" t="s">
        <v>6100</v>
      </c>
      <c r="AE4024" t="s">
        <v>9530</v>
      </c>
      <c r="AF4024">
        <v>1</v>
      </c>
      <c r="AG4024">
        <v>0</v>
      </c>
      <c r="AH4024">
        <v>0</v>
      </c>
      <c r="AI4024">
        <v>1</v>
      </c>
      <c r="AJ4024">
        <f>IF(AI4024="","",IF(ISERROR(VLOOKUP(CONCATENATE(F4024),Term!$A$1:$C$2000,1,FALSE)),0,1))</f>
        <v>0</v>
      </c>
    </row>
    <row r="4025" spans="1:36" x14ac:dyDescent="0.15">
      <c r="A4025" t="s">
        <v>3466</v>
      </c>
      <c r="B4025">
        <v>39791</v>
      </c>
      <c r="C4025" s="14">
        <v>39798</v>
      </c>
      <c r="D4025" s="14">
        <v>39833</v>
      </c>
      <c r="F4025">
        <v>495059</v>
      </c>
      <c r="G4025" t="s">
        <v>895</v>
      </c>
      <c r="H4025">
        <v>2201702</v>
      </c>
      <c r="I4025" t="s">
        <v>3044</v>
      </c>
      <c r="J4025" t="s">
        <v>3467</v>
      </c>
      <c r="K4025">
        <v>149826</v>
      </c>
      <c r="L4025" t="s">
        <v>2409</v>
      </c>
      <c r="M4025">
        <v>43</v>
      </c>
      <c r="N4025" t="s">
        <v>924</v>
      </c>
      <c r="O4025" t="s">
        <v>924</v>
      </c>
      <c r="P4025" t="s">
        <v>924</v>
      </c>
      <c r="Q4025">
        <v>4</v>
      </c>
      <c r="R4025">
        <v>0</v>
      </c>
      <c r="S4025">
        <v>0</v>
      </c>
      <c r="T4025">
        <v>0</v>
      </c>
      <c r="U4025">
        <v>6</v>
      </c>
      <c r="V4025">
        <v>1</v>
      </c>
      <c r="W4025">
        <v>164886</v>
      </c>
      <c r="X4025" t="s">
        <v>5949</v>
      </c>
      <c r="Y4025">
        <v>51</v>
      </c>
      <c r="Z4025">
        <v>16</v>
      </c>
      <c r="AA4025">
        <v>15</v>
      </c>
      <c r="AB4025">
        <v>8</v>
      </c>
      <c r="AC4025" t="s">
        <v>836</v>
      </c>
      <c r="AD4025" t="s">
        <v>6100</v>
      </c>
      <c r="AE4025" t="s">
        <v>9530</v>
      </c>
      <c r="AF4025">
        <v>0</v>
      </c>
      <c r="AG4025">
        <v>0</v>
      </c>
      <c r="AH4025">
        <v>1</v>
      </c>
      <c r="AI4025">
        <v>0</v>
      </c>
      <c r="AJ4025">
        <f>IF(AI4025="","",IF(ISERROR(VLOOKUP(CONCATENATE(F4025),Term!$A$1:$C$2000,1,FALSE)),0,1))</f>
        <v>0</v>
      </c>
    </row>
    <row r="4026" spans="1:36" x14ac:dyDescent="0.15">
      <c r="A4026" t="s">
        <v>3469</v>
      </c>
      <c r="B4026">
        <v>39798</v>
      </c>
      <c r="C4026" s="14">
        <v>39811</v>
      </c>
      <c r="D4026" s="14"/>
      <c r="F4026">
        <v>495059</v>
      </c>
      <c r="G4026" t="s">
        <v>895</v>
      </c>
      <c r="H4026">
        <v>2201702</v>
      </c>
      <c r="I4026" t="s">
        <v>3044</v>
      </c>
      <c r="J4026" t="s">
        <v>3467</v>
      </c>
      <c r="K4026">
        <v>152625</v>
      </c>
      <c r="L4026" t="s">
        <v>2409</v>
      </c>
      <c r="M4026">
        <v>43</v>
      </c>
      <c r="N4026" t="s">
        <v>924</v>
      </c>
      <c r="O4026" t="s">
        <v>924</v>
      </c>
      <c r="P4026" t="s">
        <v>924</v>
      </c>
      <c r="Q4026">
        <v>4</v>
      </c>
      <c r="R4026">
        <v>0</v>
      </c>
      <c r="S4026">
        <v>0</v>
      </c>
      <c r="T4026">
        <v>0</v>
      </c>
      <c r="U4026">
        <v>6</v>
      </c>
      <c r="V4026">
        <v>1</v>
      </c>
      <c r="W4026">
        <v>164886</v>
      </c>
      <c r="X4026" t="s">
        <v>5949</v>
      </c>
      <c r="Y4026">
        <v>51</v>
      </c>
      <c r="Z4026">
        <v>16</v>
      </c>
      <c r="AA4026">
        <v>15</v>
      </c>
      <c r="AB4026">
        <v>8</v>
      </c>
      <c r="AC4026" t="s">
        <v>836</v>
      </c>
      <c r="AD4026" t="s">
        <v>6100</v>
      </c>
      <c r="AE4026" t="s">
        <v>9530</v>
      </c>
      <c r="AF4026">
        <v>0</v>
      </c>
      <c r="AG4026">
        <v>0</v>
      </c>
      <c r="AH4026">
        <v>0</v>
      </c>
      <c r="AI4026">
        <v>0</v>
      </c>
      <c r="AJ4026">
        <f>IF(AI4026="","",IF(ISERROR(VLOOKUP(CONCATENATE(F4026),Term!$A$1:$C$2000,1,FALSE)),0,1))</f>
        <v>0</v>
      </c>
    </row>
    <row r="4027" spans="1:36" x14ac:dyDescent="0.15">
      <c r="A4027" t="s">
        <v>3470</v>
      </c>
      <c r="B4027">
        <v>39799</v>
      </c>
      <c r="C4027" s="14">
        <v>39812</v>
      </c>
      <c r="D4027" s="14"/>
      <c r="F4027">
        <v>495059</v>
      </c>
      <c r="G4027" t="s">
        <v>895</v>
      </c>
      <c r="H4027">
        <v>2201702</v>
      </c>
      <c r="I4027" t="s">
        <v>3044</v>
      </c>
      <c r="J4027" t="s">
        <v>3467</v>
      </c>
      <c r="K4027">
        <v>128505</v>
      </c>
      <c r="L4027" t="s">
        <v>2409</v>
      </c>
      <c r="M4027">
        <v>43</v>
      </c>
      <c r="N4027" t="s">
        <v>924</v>
      </c>
      <c r="O4027" t="s">
        <v>924</v>
      </c>
      <c r="P4027" t="s">
        <v>924</v>
      </c>
      <c r="Q4027">
        <v>4</v>
      </c>
      <c r="R4027">
        <v>0</v>
      </c>
      <c r="S4027">
        <v>0</v>
      </c>
      <c r="T4027">
        <v>0</v>
      </c>
      <c r="U4027">
        <v>6</v>
      </c>
      <c r="V4027">
        <v>1</v>
      </c>
      <c r="W4027">
        <v>164886</v>
      </c>
      <c r="X4027" t="s">
        <v>5949</v>
      </c>
      <c r="Y4027">
        <v>51</v>
      </c>
      <c r="Z4027">
        <v>16</v>
      </c>
      <c r="AA4027">
        <v>15</v>
      </c>
      <c r="AB4027">
        <v>8</v>
      </c>
      <c r="AC4027" t="s">
        <v>836</v>
      </c>
      <c r="AD4027" t="s">
        <v>6100</v>
      </c>
      <c r="AE4027" t="s">
        <v>9530</v>
      </c>
      <c r="AF4027">
        <v>0</v>
      </c>
      <c r="AG4027">
        <v>0</v>
      </c>
      <c r="AH4027">
        <v>0</v>
      </c>
      <c r="AI4027">
        <v>0</v>
      </c>
      <c r="AJ4027">
        <f>IF(AI4027="","",IF(ISERROR(VLOOKUP(CONCATENATE(F4027),Term!$A$1:$C$2000,1,FALSE)),0,1))</f>
        <v>0</v>
      </c>
    </row>
    <row r="4028" spans="1:36" x14ac:dyDescent="0.15">
      <c r="A4028" t="s">
        <v>1000</v>
      </c>
      <c r="B4028">
        <v>39811</v>
      </c>
      <c r="C4028" s="14">
        <v>39819</v>
      </c>
      <c r="D4028" s="14"/>
      <c r="F4028">
        <v>495059</v>
      </c>
      <c r="G4028" t="s">
        <v>895</v>
      </c>
      <c r="H4028">
        <v>2201702</v>
      </c>
      <c r="I4028" t="s">
        <v>3044</v>
      </c>
      <c r="J4028" t="s">
        <v>3467</v>
      </c>
      <c r="K4028">
        <v>128205</v>
      </c>
      <c r="L4028" t="s">
        <v>2409</v>
      </c>
      <c r="M4028">
        <v>43</v>
      </c>
      <c r="N4028" t="s">
        <v>924</v>
      </c>
      <c r="O4028" t="s">
        <v>924</v>
      </c>
      <c r="P4028" t="s">
        <v>924</v>
      </c>
      <c r="Q4028">
        <v>5</v>
      </c>
      <c r="R4028">
        <v>0</v>
      </c>
      <c r="S4028">
        <v>0</v>
      </c>
      <c r="T4028">
        <v>0</v>
      </c>
      <c r="U4028">
        <v>6</v>
      </c>
      <c r="V4028">
        <v>1</v>
      </c>
      <c r="W4028">
        <v>164886</v>
      </c>
      <c r="X4028" t="s">
        <v>5949</v>
      </c>
      <c r="Y4028">
        <v>51</v>
      </c>
      <c r="Z4028">
        <v>16</v>
      </c>
      <c r="AA4028">
        <v>15</v>
      </c>
      <c r="AB4028">
        <v>8</v>
      </c>
      <c r="AC4028" t="s">
        <v>836</v>
      </c>
      <c r="AD4028" t="s">
        <v>6100</v>
      </c>
      <c r="AE4028" t="s">
        <v>9530</v>
      </c>
      <c r="AF4028">
        <v>0</v>
      </c>
      <c r="AG4028">
        <v>0</v>
      </c>
      <c r="AH4028">
        <v>1</v>
      </c>
      <c r="AI4028">
        <v>0</v>
      </c>
      <c r="AJ4028">
        <f>IF(AI4028="","",IF(ISERROR(VLOOKUP(CONCATENATE(F4028),Term!$A$1:$C$2000,1,FALSE)),0,1))</f>
        <v>0</v>
      </c>
    </row>
    <row r="4029" spans="1:36" x14ac:dyDescent="0.15">
      <c r="A4029" t="s">
        <v>1001</v>
      </c>
      <c r="B4029">
        <v>39821</v>
      </c>
      <c r="C4029">
        <v>39828</v>
      </c>
      <c r="F4029">
        <v>495059</v>
      </c>
      <c r="G4029" t="s">
        <v>895</v>
      </c>
      <c r="H4029">
        <v>2201702</v>
      </c>
      <c r="I4029" t="s">
        <v>3044</v>
      </c>
      <c r="J4029" t="s">
        <v>3467</v>
      </c>
      <c r="K4029">
        <v>529538</v>
      </c>
      <c r="L4029" t="s">
        <v>2409</v>
      </c>
      <c r="M4029">
        <v>43</v>
      </c>
      <c r="N4029" t="s">
        <v>924</v>
      </c>
      <c r="O4029" t="s">
        <v>924</v>
      </c>
      <c r="P4029" t="s">
        <v>924</v>
      </c>
      <c r="Q4029">
        <v>5</v>
      </c>
      <c r="R4029">
        <v>0</v>
      </c>
      <c r="S4029">
        <v>0</v>
      </c>
      <c r="T4029">
        <v>0</v>
      </c>
      <c r="U4029">
        <v>6</v>
      </c>
      <c r="V4029">
        <v>1</v>
      </c>
      <c r="W4029">
        <v>164886</v>
      </c>
      <c r="X4029" t="s">
        <v>5949</v>
      </c>
      <c r="Y4029">
        <v>51</v>
      </c>
      <c r="Z4029">
        <v>16</v>
      </c>
      <c r="AA4029">
        <v>15</v>
      </c>
      <c r="AB4029">
        <v>8</v>
      </c>
      <c r="AC4029" t="s">
        <v>836</v>
      </c>
      <c r="AD4029" t="s">
        <v>6100</v>
      </c>
      <c r="AE4029" t="s">
        <v>9530</v>
      </c>
      <c r="AF4029">
        <v>0</v>
      </c>
      <c r="AG4029">
        <v>0</v>
      </c>
      <c r="AH4029">
        <v>0</v>
      </c>
      <c r="AI4029">
        <v>0</v>
      </c>
      <c r="AJ4029">
        <f>IF(AI4029="","",IF(ISERROR(VLOOKUP(CONCATENATE(F4029),Term!$A$1:$C$2000,1,FALSE)),0,1))</f>
        <v>0</v>
      </c>
    </row>
    <row r="4030" spans="1:36" x14ac:dyDescent="0.15">
      <c r="A4030" t="s">
        <v>9531</v>
      </c>
      <c r="B4030">
        <v>39827</v>
      </c>
      <c r="C4030">
        <v>39829</v>
      </c>
      <c r="F4030">
        <v>495059</v>
      </c>
      <c r="G4030" t="s">
        <v>895</v>
      </c>
      <c r="H4030">
        <v>2201702</v>
      </c>
      <c r="I4030" t="s">
        <v>3044</v>
      </c>
      <c r="J4030" t="s">
        <v>3467</v>
      </c>
      <c r="K4030">
        <v>224062</v>
      </c>
      <c r="L4030" t="s">
        <v>2409</v>
      </c>
      <c r="M4030">
        <v>43</v>
      </c>
      <c r="N4030" t="s">
        <v>924</v>
      </c>
      <c r="O4030" t="s">
        <v>924</v>
      </c>
      <c r="P4030" t="s">
        <v>924</v>
      </c>
      <c r="Q4030">
        <v>6</v>
      </c>
      <c r="R4030">
        <v>0</v>
      </c>
      <c r="S4030">
        <v>0</v>
      </c>
      <c r="T4030">
        <v>0</v>
      </c>
      <c r="U4030">
        <v>6</v>
      </c>
      <c r="V4030">
        <v>1</v>
      </c>
      <c r="W4030">
        <v>164886</v>
      </c>
      <c r="X4030" t="s">
        <v>5949</v>
      </c>
      <c r="Y4030">
        <v>51</v>
      </c>
      <c r="Z4030">
        <v>16</v>
      </c>
      <c r="AA4030">
        <v>15</v>
      </c>
      <c r="AB4030">
        <v>8</v>
      </c>
      <c r="AC4030" t="s">
        <v>836</v>
      </c>
      <c r="AD4030" t="s">
        <v>6100</v>
      </c>
      <c r="AE4030" t="s">
        <v>9530</v>
      </c>
      <c r="AF4030">
        <v>0</v>
      </c>
      <c r="AG4030">
        <v>0</v>
      </c>
      <c r="AH4030">
        <v>1</v>
      </c>
      <c r="AI4030">
        <v>0</v>
      </c>
      <c r="AJ4030">
        <f>IF(AI4030="","",IF(ISERROR(VLOOKUP(CONCATENATE(F4030),Term!$A$1:$C$2000,1,FALSE)),0,1))</f>
        <v>0</v>
      </c>
    </row>
    <row r="4031" spans="1:36" x14ac:dyDescent="0.15">
      <c r="A4031" t="s">
        <v>9532</v>
      </c>
      <c r="B4031">
        <v>39821</v>
      </c>
      <c r="C4031">
        <v>39833</v>
      </c>
      <c r="F4031">
        <v>495059</v>
      </c>
      <c r="G4031" t="s">
        <v>895</v>
      </c>
      <c r="H4031">
        <v>2201702</v>
      </c>
      <c r="I4031" t="s">
        <v>3044</v>
      </c>
      <c r="J4031" t="s">
        <v>3467</v>
      </c>
      <c r="K4031">
        <v>383326</v>
      </c>
      <c r="L4031" t="s">
        <v>2409</v>
      </c>
      <c r="M4031">
        <v>43</v>
      </c>
      <c r="N4031" t="s">
        <v>924</v>
      </c>
      <c r="O4031" t="s">
        <v>924</v>
      </c>
      <c r="P4031" t="s">
        <v>924</v>
      </c>
      <c r="Q4031">
        <v>6</v>
      </c>
      <c r="R4031">
        <v>0</v>
      </c>
      <c r="S4031">
        <v>0</v>
      </c>
      <c r="T4031">
        <v>0</v>
      </c>
      <c r="U4031">
        <v>6</v>
      </c>
      <c r="V4031">
        <v>1</v>
      </c>
      <c r="W4031">
        <v>164886</v>
      </c>
      <c r="X4031" t="s">
        <v>5949</v>
      </c>
      <c r="Y4031">
        <v>51</v>
      </c>
      <c r="Z4031">
        <v>16</v>
      </c>
      <c r="AA4031">
        <v>15</v>
      </c>
      <c r="AB4031">
        <v>8</v>
      </c>
      <c r="AC4031" t="s">
        <v>836</v>
      </c>
      <c r="AD4031" t="s">
        <v>6100</v>
      </c>
      <c r="AE4031" t="s">
        <v>9530</v>
      </c>
      <c r="AF4031">
        <v>0</v>
      </c>
      <c r="AG4031">
        <v>0</v>
      </c>
      <c r="AH4031">
        <v>0</v>
      </c>
      <c r="AI4031">
        <v>0</v>
      </c>
      <c r="AJ4031">
        <f>IF(AI4031="","",IF(ISERROR(VLOOKUP(CONCATENATE(F4031),Term!$A$1:$C$2000,1,FALSE)),0,1))</f>
        <v>0</v>
      </c>
    </row>
    <row r="4032" spans="1:36" x14ac:dyDescent="0.15">
      <c r="A4032" t="s">
        <v>9533</v>
      </c>
      <c r="B4032">
        <v>39834</v>
      </c>
      <c r="C4032" s="14">
        <v>39834</v>
      </c>
      <c r="D4032" s="14"/>
      <c r="F4032">
        <v>495059</v>
      </c>
      <c r="G4032" t="s">
        <v>895</v>
      </c>
      <c r="H4032">
        <v>2201702</v>
      </c>
      <c r="I4032" t="s">
        <v>3044</v>
      </c>
      <c r="J4032" t="s">
        <v>3467</v>
      </c>
      <c r="K4032">
        <v>194291</v>
      </c>
      <c r="L4032" t="s">
        <v>2409</v>
      </c>
      <c r="M4032">
        <v>43</v>
      </c>
      <c r="N4032" t="s">
        <v>924</v>
      </c>
      <c r="O4032" t="s">
        <v>924</v>
      </c>
      <c r="P4032" t="s">
        <v>924</v>
      </c>
      <c r="Q4032">
        <v>6</v>
      </c>
      <c r="R4032">
        <v>0</v>
      </c>
      <c r="S4032">
        <v>0</v>
      </c>
      <c r="T4032">
        <v>0</v>
      </c>
      <c r="U4032">
        <v>6</v>
      </c>
      <c r="V4032">
        <v>1</v>
      </c>
      <c r="W4032">
        <v>164886</v>
      </c>
      <c r="X4032" t="s">
        <v>5949</v>
      </c>
      <c r="Y4032">
        <v>51</v>
      </c>
      <c r="Z4032">
        <v>16</v>
      </c>
      <c r="AA4032">
        <v>15</v>
      </c>
      <c r="AB4032">
        <v>8</v>
      </c>
      <c r="AC4032" t="s">
        <v>836</v>
      </c>
      <c r="AD4032" t="s">
        <v>6100</v>
      </c>
      <c r="AE4032" t="s">
        <v>9530</v>
      </c>
      <c r="AF4032">
        <v>0</v>
      </c>
      <c r="AG4032">
        <v>0</v>
      </c>
      <c r="AH4032">
        <v>0</v>
      </c>
      <c r="AI4032">
        <v>0</v>
      </c>
      <c r="AJ4032">
        <f>IF(AI4032="","",IF(ISERROR(VLOOKUP(CONCATENATE(F4032),Term!$A$1:$C$2000,1,FALSE)),0,1))</f>
        <v>0</v>
      </c>
    </row>
    <row r="4033" spans="1:36" x14ac:dyDescent="0.15">
      <c r="A4033" t="s">
        <v>9534</v>
      </c>
      <c r="B4033">
        <v>39841</v>
      </c>
      <c r="C4033">
        <v>39842</v>
      </c>
      <c r="F4033">
        <v>495059</v>
      </c>
      <c r="G4033" t="s">
        <v>895</v>
      </c>
      <c r="H4033">
        <v>2201702</v>
      </c>
      <c r="I4033" t="s">
        <v>3044</v>
      </c>
      <c r="J4033" t="s">
        <v>3467</v>
      </c>
      <c r="K4033">
        <v>275793</v>
      </c>
      <c r="L4033" t="s">
        <v>2409</v>
      </c>
      <c r="M4033">
        <v>43</v>
      </c>
      <c r="N4033" t="s">
        <v>924</v>
      </c>
      <c r="O4033" t="s">
        <v>924</v>
      </c>
      <c r="P4033" t="s">
        <v>924</v>
      </c>
      <c r="Q4033">
        <v>6</v>
      </c>
      <c r="R4033">
        <v>1</v>
      </c>
      <c r="S4033">
        <v>0</v>
      </c>
      <c r="T4033">
        <v>0</v>
      </c>
      <c r="U4033">
        <v>6</v>
      </c>
      <c r="V4033">
        <v>1</v>
      </c>
      <c r="W4033">
        <v>164886</v>
      </c>
      <c r="X4033" t="s">
        <v>5949</v>
      </c>
      <c r="Y4033">
        <v>51</v>
      </c>
      <c r="Z4033">
        <v>16</v>
      </c>
      <c r="AA4033">
        <v>15</v>
      </c>
      <c r="AB4033">
        <v>8</v>
      </c>
      <c r="AC4033" t="s">
        <v>836</v>
      </c>
      <c r="AD4033" t="s">
        <v>6100</v>
      </c>
      <c r="AE4033" t="s">
        <v>9530</v>
      </c>
      <c r="AF4033">
        <v>0</v>
      </c>
      <c r="AG4033">
        <v>0</v>
      </c>
      <c r="AH4033">
        <v>0</v>
      </c>
      <c r="AI4033">
        <v>0</v>
      </c>
      <c r="AJ4033">
        <f>IF(AI4033="","",IF(ISERROR(VLOOKUP(CONCATENATE(F4033),Term!$A$1:$C$2000,1,FALSE)),0,1))</f>
        <v>0</v>
      </c>
    </row>
    <row r="4034" spans="1:36" x14ac:dyDescent="0.15">
      <c r="A4034" t="s">
        <v>3462</v>
      </c>
      <c r="B4034">
        <v>39800</v>
      </c>
      <c r="C4034" s="14">
        <v>39800</v>
      </c>
      <c r="D4034" s="14">
        <v>39806</v>
      </c>
      <c r="F4034">
        <v>495059</v>
      </c>
      <c r="G4034" t="s">
        <v>895</v>
      </c>
      <c r="H4034">
        <v>2169241</v>
      </c>
      <c r="I4034" t="s">
        <v>3044</v>
      </c>
      <c r="J4034" t="s">
        <v>6003</v>
      </c>
      <c r="K4034">
        <v>135203</v>
      </c>
      <c r="L4034" t="s">
        <v>2409</v>
      </c>
      <c r="M4034">
        <v>43</v>
      </c>
      <c r="N4034" t="s">
        <v>924</v>
      </c>
      <c r="O4034" t="s">
        <v>924</v>
      </c>
      <c r="P4034" t="s">
        <v>924</v>
      </c>
      <c r="Q4034">
        <v>4</v>
      </c>
      <c r="R4034">
        <v>1</v>
      </c>
      <c r="S4034">
        <v>0</v>
      </c>
      <c r="T4034">
        <v>0</v>
      </c>
      <c r="U4034" t="s">
        <v>924</v>
      </c>
      <c r="V4034" t="s">
        <v>924</v>
      </c>
      <c r="W4034" t="s">
        <v>924</v>
      </c>
      <c r="X4034" t="s">
        <v>924</v>
      </c>
      <c r="Y4034">
        <v>51</v>
      </c>
      <c r="Z4034">
        <v>16</v>
      </c>
      <c r="AA4034">
        <v>15</v>
      </c>
      <c r="AB4034">
        <v>8</v>
      </c>
      <c r="AC4034" t="s">
        <v>836</v>
      </c>
      <c r="AD4034" t="s">
        <v>6100</v>
      </c>
      <c r="AE4034" t="s">
        <v>7279</v>
      </c>
      <c r="AF4034">
        <v>1</v>
      </c>
      <c r="AG4034">
        <v>0</v>
      </c>
      <c r="AH4034">
        <v>1</v>
      </c>
      <c r="AI4034">
        <v>0</v>
      </c>
      <c r="AJ4034">
        <f>IF(AI4034="","",IF(ISERROR(VLOOKUP(CONCATENATE(F4034),Term!$A$1:$C$2000,1,FALSE)),0,1))</f>
        <v>0</v>
      </c>
    </row>
    <row r="4035" spans="1:36" x14ac:dyDescent="0.15">
      <c r="A4035" t="s">
        <v>3459</v>
      </c>
      <c r="B4035">
        <v>39798</v>
      </c>
      <c r="C4035" s="14">
        <v>39804</v>
      </c>
      <c r="D4035" s="14"/>
      <c r="E4035">
        <v>39827</v>
      </c>
      <c r="F4035">
        <v>495059</v>
      </c>
      <c r="G4035" t="s">
        <v>895</v>
      </c>
      <c r="H4035">
        <v>2118919</v>
      </c>
      <c r="I4035" t="s">
        <v>3044</v>
      </c>
      <c r="J4035" t="s">
        <v>5675</v>
      </c>
      <c r="K4035">
        <v>205859</v>
      </c>
      <c r="L4035" t="s">
        <v>2409</v>
      </c>
      <c r="M4035">
        <v>43</v>
      </c>
      <c r="N4035" t="s">
        <v>646</v>
      </c>
      <c r="O4035">
        <v>5</v>
      </c>
      <c r="P4035">
        <v>18</v>
      </c>
      <c r="Q4035">
        <v>4</v>
      </c>
      <c r="R4035">
        <v>0</v>
      </c>
      <c r="S4035">
        <v>1</v>
      </c>
      <c r="T4035">
        <v>1</v>
      </c>
      <c r="U4035">
        <v>5</v>
      </c>
      <c r="V4035">
        <v>2</v>
      </c>
      <c r="W4035">
        <v>289258</v>
      </c>
      <c r="X4035" t="s">
        <v>4314</v>
      </c>
      <c r="Y4035">
        <v>51</v>
      </c>
      <c r="Z4035">
        <v>16</v>
      </c>
      <c r="AA4035">
        <v>15</v>
      </c>
      <c r="AB4035">
        <v>8</v>
      </c>
      <c r="AC4035" t="s">
        <v>836</v>
      </c>
      <c r="AD4035" t="s">
        <v>6100</v>
      </c>
      <c r="AE4035" t="s">
        <v>9518</v>
      </c>
      <c r="AF4035">
        <v>1</v>
      </c>
      <c r="AG4035">
        <v>0</v>
      </c>
      <c r="AH4035">
        <v>1</v>
      </c>
      <c r="AI4035">
        <v>1</v>
      </c>
      <c r="AJ4035">
        <f>IF(AI4035="","",IF(ISERROR(VLOOKUP(CONCATENATE(F4035),Term!$A$1:$C$2000,1,FALSE)),0,1))</f>
        <v>0</v>
      </c>
    </row>
    <row r="4036" spans="1:36" x14ac:dyDescent="0.15">
      <c r="A4036" t="s">
        <v>3460</v>
      </c>
      <c r="B4036">
        <v>39811</v>
      </c>
      <c r="C4036" s="14">
        <v>39812</v>
      </c>
      <c r="D4036" s="14"/>
      <c r="E4036">
        <v>39840</v>
      </c>
      <c r="F4036">
        <v>495059</v>
      </c>
      <c r="G4036" t="s">
        <v>895</v>
      </c>
      <c r="H4036">
        <v>2118919</v>
      </c>
      <c r="I4036" t="s">
        <v>3044</v>
      </c>
      <c r="J4036" t="s">
        <v>5675</v>
      </c>
      <c r="K4036">
        <v>83399</v>
      </c>
      <c r="L4036" t="s">
        <v>2409</v>
      </c>
      <c r="M4036">
        <v>43</v>
      </c>
      <c r="N4036" t="s">
        <v>7479</v>
      </c>
      <c r="O4036">
        <v>6</v>
      </c>
      <c r="P4036">
        <v>5</v>
      </c>
      <c r="Q4036">
        <v>4</v>
      </c>
      <c r="R4036">
        <v>0</v>
      </c>
      <c r="S4036">
        <v>1</v>
      </c>
      <c r="T4036">
        <v>0</v>
      </c>
      <c r="U4036">
        <v>5</v>
      </c>
      <c r="V4036">
        <v>2</v>
      </c>
      <c r="W4036">
        <v>289258</v>
      </c>
      <c r="X4036" t="s">
        <v>4314</v>
      </c>
      <c r="Y4036">
        <v>51</v>
      </c>
      <c r="Z4036">
        <v>16</v>
      </c>
      <c r="AA4036">
        <v>15</v>
      </c>
      <c r="AB4036">
        <v>8</v>
      </c>
      <c r="AC4036" t="s">
        <v>836</v>
      </c>
      <c r="AD4036" t="s">
        <v>6100</v>
      </c>
      <c r="AE4036" t="s">
        <v>9518</v>
      </c>
      <c r="AF4036">
        <v>0</v>
      </c>
      <c r="AG4036">
        <v>0</v>
      </c>
      <c r="AH4036">
        <v>0</v>
      </c>
      <c r="AI4036">
        <v>1</v>
      </c>
      <c r="AJ4036">
        <f>IF(AI4036="","",IF(ISERROR(VLOOKUP(CONCATENATE(F4036),Term!$A$1:$C$2000,1,FALSE)),0,1))</f>
        <v>0</v>
      </c>
    </row>
    <row r="4037" spans="1:36" x14ac:dyDescent="0.15">
      <c r="A4037" t="s">
        <v>352</v>
      </c>
      <c r="B4037">
        <v>39776</v>
      </c>
      <c r="C4037" s="14">
        <v>39778</v>
      </c>
      <c r="D4037" s="14">
        <v>39827</v>
      </c>
      <c r="F4037">
        <v>495059</v>
      </c>
      <c r="G4037" t="s">
        <v>895</v>
      </c>
      <c r="H4037">
        <v>2118919</v>
      </c>
      <c r="I4037" t="s">
        <v>3044</v>
      </c>
      <c r="J4037" t="s">
        <v>5675</v>
      </c>
      <c r="K4037">
        <v>128245</v>
      </c>
      <c r="L4037" t="s">
        <v>2409</v>
      </c>
      <c r="M4037">
        <v>43</v>
      </c>
      <c r="N4037" t="s">
        <v>924</v>
      </c>
      <c r="O4037" t="s">
        <v>924</v>
      </c>
      <c r="P4037" t="s">
        <v>924</v>
      </c>
      <c r="Q4037">
        <v>2</v>
      </c>
      <c r="R4037">
        <v>0</v>
      </c>
      <c r="S4037">
        <v>0</v>
      </c>
      <c r="T4037">
        <v>0</v>
      </c>
      <c r="U4037">
        <v>5</v>
      </c>
      <c r="V4037">
        <v>2</v>
      </c>
      <c r="W4037">
        <v>289258</v>
      </c>
      <c r="X4037" t="s">
        <v>4314</v>
      </c>
      <c r="Y4037">
        <v>51</v>
      </c>
      <c r="Z4037">
        <v>16</v>
      </c>
      <c r="AA4037">
        <v>15</v>
      </c>
      <c r="AB4037">
        <v>8</v>
      </c>
      <c r="AC4037" t="s">
        <v>836</v>
      </c>
      <c r="AD4037" t="s">
        <v>6100</v>
      </c>
      <c r="AE4037" t="s">
        <v>9518</v>
      </c>
      <c r="AF4037">
        <v>0</v>
      </c>
      <c r="AG4037">
        <v>0</v>
      </c>
      <c r="AH4037">
        <v>1</v>
      </c>
      <c r="AI4037">
        <v>0</v>
      </c>
      <c r="AJ4037">
        <f>IF(AI4037="","",IF(ISERROR(VLOOKUP(CONCATENATE(F4037),Term!$A$1:$C$2000,1,FALSE)),0,1))</f>
        <v>0</v>
      </c>
    </row>
    <row r="4038" spans="1:36" x14ac:dyDescent="0.15">
      <c r="A4038" t="s">
        <v>353</v>
      </c>
      <c r="B4038">
        <v>39776</v>
      </c>
      <c r="C4038">
        <v>39778</v>
      </c>
      <c r="D4038">
        <v>39784</v>
      </c>
      <c r="F4038">
        <v>495059</v>
      </c>
      <c r="G4038" t="s">
        <v>895</v>
      </c>
      <c r="H4038">
        <v>2118919</v>
      </c>
      <c r="I4038" t="s">
        <v>3044</v>
      </c>
      <c r="J4038" t="s">
        <v>5675</v>
      </c>
      <c r="K4038">
        <v>123576</v>
      </c>
      <c r="L4038" t="s">
        <v>2409</v>
      </c>
      <c r="M4038">
        <v>43</v>
      </c>
      <c r="N4038" t="s">
        <v>924</v>
      </c>
      <c r="O4038" t="s">
        <v>924</v>
      </c>
      <c r="P4038" t="s">
        <v>924</v>
      </c>
      <c r="Q4038">
        <v>2</v>
      </c>
      <c r="R4038">
        <v>0</v>
      </c>
      <c r="S4038">
        <v>0</v>
      </c>
      <c r="T4038">
        <v>0</v>
      </c>
      <c r="U4038">
        <v>5</v>
      </c>
      <c r="V4038">
        <v>2</v>
      </c>
      <c r="W4038">
        <v>289258</v>
      </c>
      <c r="X4038" t="s">
        <v>4314</v>
      </c>
      <c r="Y4038">
        <v>51</v>
      </c>
      <c r="Z4038">
        <v>16</v>
      </c>
      <c r="AA4038">
        <v>15</v>
      </c>
      <c r="AB4038">
        <v>8</v>
      </c>
      <c r="AC4038" t="s">
        <v>836</v>
      </c>
      <c r="AD4038" t="s">
        <v>6100</v>
      </c>
      <c r="AE4038" t="s">
        <v>9518</v>
      </c>
      <c r="AF4038">
        <v>0</v>
      </c>
      <c r="AG4038">
        <v>0</v>
      </c>
      <c r="AH4038">
        <v>0</v>
      </c>
      <c r="AI4038">
        <v>0</v>
      </c>
      <c r="AJ4038">
        <f>IF(AI4038="","",IF(ISERROR(VLOOKUP(CONCATENATE(F4038),Term!$A$1:$C$2000,1,FALSE)),0,1))</f>
        <v>0</v>
      </c>
    </row>
    <row r="4039" spans="1:36" x14ac:dyDescent="0.15">
      <c r="A4039" t="s">
        <v>4719</v>
      </c>
      <c r="B4039">
        <v>39776</v>
      </c>
      <c r="C4039" s="14">
        <v>39785</v>
      </c>
      <c r="D4039" s="14">
        <v>39793</v>
      </c>
      <c r="F4039">
        <v>495059</v>
      </c>
      <c r="G4039" t="s">
        <v>895</v>
      </c>
      <c r="H4039">
        <v>2118919</v>
      </c>
      <c r="I4039" t="s">
        <v>3044</v>
      </c>
      <c r="J4039" t="s">
        <v>5675</v>
      </c>
      <c r="K4039">
        <v>280321</v>
      </c>
      <c r="L4039" t="s">
        <v>2409</v>
      </c>
      <c r="M4039">
        <v>43</v>
      </c>
      <c r="N4039" t="s">
        <v>924</v>
      </c>
      <c r="O4039" t="s">
        <v>924</v>
      </c>
      <c r="P4039" t="s">
        <v>924</v>
      </c>
      <c r="Q4039">
        <v>3</v>
      </c>
      <c r="R4039">
        <v>0</v>
      </c>
      <c r="S4039">
        <v>0</v>
      </c>
      <c r="T4039">
        <v>0</v>
      </c>
      <c r="U4039">
        <v>5</v>
      </c>
      <c r="V4039">
        <v>2</v>
      </c>
      <c r="W4039">
        <v>289258</v>
      </c>
      <c r="X4039" t="s">
        <v>4314</v>
      </c>
      <c r="Y4039">
        <v>51</v>
      </c>
      <c r="Z4039">
        <v>16</v>
      </c>
      <c r="AA4039">
        <v>15</v>
      </c>
      <c r="AB4039">
        <v>8</v>
      </c>
      <c r="AC4039" t="s">
        <v>836</v>
      </c>
      <c r="AD4039" t="s">
        <v>6100</v>
      </c>
      <c r="AE4039" t="s">
        <v>9518</v>
      </c>
      <c r="AF4039">
        <v>0</v>
      </c>
      <c r="AG4039">
        <v>0</v>
      </c>
      <c r="AH4039">
        <v>1</v>
      </c>
      <c r="AI4039">
        <v>0</v>
      </c>
      <c r="AJ4039">
        <f>IF(AI4039="","",IF(ISERROR(VLOOKUP(CONCATENATE(F4039),Term!$A$1:$C$2000,1,FALSE)),0,1))</f>
        <v>0</v>
      </c>
    </row>
    <row r="4040" spans="1:36" x14ac:dyDescent="0.15">
      <c r="A4040" t="s">
        <v>3461</v>
      </c>
      <c r="B4040">
        <v>39813</v>
      </c>
      <c r="C4040">
        <v>39813</v>
      </c>
      <c r="D4040">
        <v>39825</v>
      </c>
      <c r="F4040">
        <v>495059</v>
      </c>
      <c r="G4040" t="s">
        <v>895</v>
      </c>
      <c r="H4040">
        <v>2118919</v>
      </c>
      <c r="I4040" t="s">
        <v>3044</v>
      </c>
      <c r="J4040" t="s">
        <v>5675</v>
      </c>
      <c r="K4040">
        <v>106593</v>
      </c>
      <c r="L4040" t="s">
        <v>2409</v>
      </c>
      <c r="M4040">
        <v>43</v>
      </c>
      <c r="N4040" t="s">
        <v>924</v>
      </c>
      <c r="O4040" t="s">
        <v>924</v>
      </c>
      <c r="P4040" t="s">
        <v>924</v>
      </c>
      <c r="Q4040">
        <v>4</v>
      </c>
      <c r="R4040">
        <v>0</v>
      </c>
      <c r="S4040">
        <v>0</v>
      </c>
      <c r="T4040">
        <v>0</v>
      </c>
      <c r="U4040">
        <v>5</v>
      </c>
      <c r="V4040">
        <v>2</v>
      </c>
      <c r="W4040">
        <v>289258</v>
      </c>
      <c r="X4040" t="s">
        <v>4314</v>
      </c>
      <c r="Y4040">
        <v>51</v>
      </c>
      <c r="Z4040">
        <v>16</v>
      </c>
      <c r="AA4040">
        <v>15</v>
      </c>
      <c r="AB4040">
        <v>8</v>
      </c>
      <c r="AC4040" t="s">
        <v>836</v>
      </c>
      <c r="AD4040" t="s">
        <v>6100</v>
      </c>
      <c r="AE4040" t="s">
        <v>9518</v>
      </c>
      <c r="AF4040">
        <v>0</v>
      </c>
      <c r="AG4040">
        <v>0</v>
      </c>
      <c r="AH4040">
        <v>0</v>
      </c>
      <c r="AI4040">
        <v>0</v>
      </c>
      <c r="AJ4040">
        <f>IF(AI4040="","",IF(ISERROR(VLOOKUP(CONCATENATE(F4040),Term!$A$1:$C$2000,1,FALSE)),0,1))</f>
        <v>0</v>
      </c>
    </row>
    <row r="4041" spans="1:36" x14ac:dyDescent="0.15">
      <c r="A4041" t="s">
        <v>994</v>
      </c>
      <c r="B4041">
        <v>39818</v>
      </c>
      <c r="C4041" s="14">
        <v>39819</v>
      </c>
      <c r="D4041" s="14"/>
      <c r="F4041">
        <v>495059</v>
      </c>
      <c r="G4041" t="s">
        <v>895</v>
      </c>
      <c r="H4041">
        <v>2118919</v>
      </c>
      <c r="I4041" t="s">
        <v>3044</v>
      </c>
      <c r="J4041" t="s">
        <v>5675</v>
      </c>
      <c r="K4041">
        <v>114880</v>
      </c>
      <c r="L4041" t="s">
        <v>2409</v>
      </c>
      <c r="M4041">
        <v>43</v>
      </c>
      <c r="N4041" t="s">
        <v>924</v>
      </c>
      <c r="O4041" t="s">
        <v>924</v>
      </c>
      <c r="P4041" t="s">
        <v>924</v>
      </c>
      <c r="Q4041">
        <v>5</v>
      </c>
      <c r="R4041">
        <v>0</v>
      </c>
      <c r="S4041">
        <v>0</v>
      </c>
      <c r="T4041">
        <v>0</v>
      </c>
      <c r="U4041">
        <v>5</v>
      </c>
      <c r="V4041">
        <v>2</v>
      </c>
      <c r="W4041">
        <v>289258</v>
      </c>
      <c r="X4041" t="s">
        <v>4314</v>
      </c>
      <c r="Y4041">
        <v>51</v>
      </c>
      <c r="Z4041">
        <v>16</v>
      </c>
      <c r="AA4041">
        <v>15</v>
      </c>
      <c r="AB4041">
        <v>8</v>
      </c>
      <c r="AC4041" t="s">
        <v>836</v>
      </c>
      <c r="AD4041" t="s">
        <v>6100</v>
      </c>
      <c r="AE4041" t="s">
        <v>9518</v>
      </c>
      <c r="AF4041">
        <v>0</v>
      </c>
      <c r="AG4041">
        <v>0</v>
      </c>
      <c r="AH4041">
        <v>1</v>
      </c>
      <c r="AI4041">
        <v>0</v>
      </c>
      <c r="AJ4041">
        <f>IF(AI4041="","",IF(ISERROR(VLOOKUP(CONCATENATE(F4041),Term!$A$1:$C$2000,1,FALSE)),0,1))</f>
        <v>0</v>
      </c>
    </row>
    <row r="4042" spans="1:36" x14ac:dyDescent="0.15">
      <c r="A4042" t="s">
        <v>995</v>
      </c>
      <c r="B4042">
        <v>39821</v>
      </c>
      <c r="C4042" s="14">
        <v>39825</v>
      </c>
      <c r="D4042" s="14"/>
      <c r="F4042">
        <v>495059</v>
      </c>
      <c r="G4042" t="s">
        <v>895</v>
      </c>
      <c r="H4042">
        <v>2118919</v>
      </c>
      <c r="I4042" t="s">
        <v>3044</v>
      </c>
      <c r="J4042" t="s">
        <v>5675</v>
      </c>
      <c r="K4042">
        <v>97108</v>
      </c>
      <c r="L4042" t="s">
        <v>2409</v>
      </c>
      <c r="M4042">
        <v>43</v>
      </c>
      <c r="N4042" t="s">
        <v>924</v>
      </c>
      <c r="O4042" t="s">
        <v>924</v>
      </c>
      <c r="P4042" t="s">
        <v>924</v>
      </c>
      <c r="Q4042">
        <v>5</v>
      </c>
      <c r="R4042">
        <v>0</v>
      </c>
      <c r="S4042">
        <v>0</v>
      </c>
      <c r="T4042">
        <v>0</v>
      </c>
      <c r="U4042">
        <v>5</v>
      </c>
      <c r="V4042">
        <v>2</v>
      </c>
      <c r="W4042">
        <v>289258</v>
      </c>
      <c r="X4042" t="s">
        <v>4314</v>
      </c>
      <c r="Y4042">
        <v>51</v>
      </c>
      <c r="Z4042">
        <v>16</v>
      </c>
      <c r="AA4042">
        <v>15</v>
      </c>
      <c r="AB4042">
        <v>8</v>
      </c>
      <c r="AC4042" t="s">
        <v>836</v>
      </c>
      <c r="AD4042" t="s">
        <v>6100</v>
      </c>
      <c r="AE4042" t="s">
        <v>9518</v>
      </c>
      <c r="AF4042">
        <v>0</v>
      </c>
      <c r="AG4042">
        <v>0</v>
      </c>
      <c r="AH4042">
        <v>0</v>
      </c>
      <c r="AI4042">
        <v>0</v>
      </c>
      <c r="AJ4042">
        <f>IF(AI4042="","",IF(ISERROR(VLOOKUP(CONCATENATE(F4042),Term!$A$1:$C$2000,1,FALSE)),0,1))</f>
        <v>0</v>
      </c>
    </row>
    <row r="4043" spans="1:36" x14ac:dyDescent="0.15">
      <c r="A4043" t="s">
        <v>9519</v>
      </c>
      <c r="B4043">
        <v>39828</v>
      </c>
      <c r="C4043">
        <v>39829</v>
      </c>
      <c r="F4043">
        <v>495059</v>
      </c>
      <c r="G4043" t="s">
        <v>895</v>
      </c>
      <c r="H4043">
        <v>2118919</v>
      </c>
      <c r="I4043" t="s">
        <v>3044</v>
      </c>
      <c r="J4043" t="s">
        <v>5675</v>
      </c>
      <c r="K4043">
        <v>235554</v>
      </c>
      <c r="L4043" t="s">
        <v>2409</v>
      </c>
      <c r="M4043">
        <v>43</v>
      </c>
      <c r="N4043" t="s">
        <v>924</v>
      </c>
      <c r="O4043" t="s">
        <v>924</v>
      </c>
      <c r="P4043" t="s">
        <v>924</v>
      </c>
      <c r="Q4043">
        <v>6</v>
      </c>
      <c r="R4043">
        <v>1</v>
      </c>
      <c r="S4043">
        <v>0</v>
      </c>
      <c r="T4043">
        <v>0</v>
      </c>
      <c r="U4043">
        <v>5</v>
      </c>
      <c r="V4043">
        <v>2</v>
      </c>
      <c r="W4043">
        <v>289258</v>
      </c>
      <c r="X4043" t="s">
        <v>4314</v>
      </c>
      <c r="Y4043">
        <v>51</v>
      </c>
      <c r="Z4043">
        <v>16</v>
      </c>
      <c r="AA4043">
        <v>15</v>
      </c>
      <c r="AB4043">
        <v>8</v>
      </c>
      <c r="AC4043" t="s">
        <v>836</v>
      </c>
      <c r="AD4043" t="s">
        <v>6100</v>
      </c>
      <c r="AE4043" t="s">
        <v>9518</v>
      </c>
      <c r="AF4043">
        <v>0</v>
      </c>
      <c r="AG4043">
        <v>0</v>
      </c>
      <c r="AH4043">
        <v>1</v>
      </c>
      <c r="AI4043">
        <v>0</v>
      </c>
      <c r="AJ4043">
        <f>IF(AI4043="","",IF(ISERROR(VLOOKUP(CONCATENATE(F4043),Term!$A$1:$C$2000,1,FALSE)),0,1))</f>
        <v>0</v>
      </c>
    </row>
    <row r="4044" spans="1:36" x14ac:dyDescent="0.15">
      <c r="A4044" t="s">
        <v>9520</v>
      </c>
      <c r="B4044">
        <v>39827</v>
      </c>
      <c r="C4044">
        <v>39829</v>
      </c>
      <c r="F4044">
        <v>495059</v>
      </c>
      <c r="G4044" t="s">
        <v>895</v>
      </c>
      <c r="H4044">
        <v>2118919</v>
      </c>
      <c r="I4044" t="s">
        <v>3044</v>
      </c>
      <c r="J4044" t="s">
        <v>5675</v>
      </c>
      <c r="K4044">
        <v>98188</v>
      </c>
      <c r="L4044" t="s">
        <v>2409</v>
      </c>
      <c r="M4044">
        <v>43</v>
      </c>
      <c r="N4044" t="s">
        <v>924</v>
      </c>
      <c r="O4044" t="s">
        <v>924</v>
      </c>
      <c r="P4044" t="s">
        <v>924</v>
      </c>
      <c r="Q4044">
        <v>6</v>
      </c>
      <c r="R4044">
        <v>0</v>
      </c>
      <c r="S4044">
        <v>0</v>
      </c>
      <c r="T4044">
        <v>0</v>
      </c>
      <c r="U4044">
        <v>5</v>
      </c>
      <c r="V4044">
        <v>2</v>
      </c>
      <c r="W4044">
        <v>289258</v>
      </c>
      <c r="X4044" t="s">
        <v>4314</v>
      </c>
      <c r="Y4044">
        <v>51</v>
      </c>
      <c r="Z4044">
        <v>16</v>
      </c>
      <c r="AA4044">
        <v>15</v>
      </c>
      <c r="AB4044">
        <v>8</v>
      </c>
      <c r="AC4044" t="s">
        <v>836</v>
      </c>
      <c r="AD4044" t="s">
        <v>6100</v>
      </c>
      <c r="AE4044" t="s">
        <v>9518</v>
      </c>
      <c r="AF4044">
        <v>0</v>
      </c>
      <c r="AG4044">
        <v>0</v>
      </c>
      <c r="AH4044">
        <v>0</v>
      </c>
      <c r="AI4044">
        <v>0</v>
      </c>
      <c r="AJ4044">
        <f>IF(AI4044="","",IF(ISERROR(VLOOKUP(CONCATENATE(F4044),Term!$A$1:$C$2000,1,FALSE)),0,1))</f>
        <v>0</v>
      </c>
    </row>
    <row r="4045" spans="1:36" x14ac:dyDescent="0.15">
      <c r="A4045" t="s">
        <v>9512</v>
      </c>
      <c r="B4045">
        <v>39834</v>
      </c>
      <c r="C4045">
        <v>39836</v>
      </c>
      <c r="F4045">
        <v>495059</v>
      </c>
      <c r="G4045" t="s">
        <v>895</v>
      </c>
      <c r="H4045">
        <v>2073471</v>
      </c>
      <c r="I4045" t="s">
        <v>3044</v>
      </c>
      <c r="J4045" t="s">
        <v>9513</v>
      </c>
      <c r="K4045">
        <v>224358</v>
      </c>
      <c r="L4045" t="s">
        <v>2409</v>
      </c>
      <c r="M4045">
        <v>43</v>
      </c>
      <c r="N4045" t="s">
        <v>924</v>
      </c>
      <c r="O4045" t="s">
        <v>924</v>
      </c>
      <c r="P4045" t="s">
        <v>924</v>
      </c>
      <c r="Q4045">
        <v>6</v>
      </c>
      <c r="R4045">
        <v>0</v>
      </c>
      <c r="S4045">
        <v>0</v>
      </c>
      <c r="T4045">
        <v>0</v>
      </c>
      <c r="U4045" t="s">
        <v>924</v>
      </c>
      <c r="V4045" t="s">
        <v>924</v>
      </c>
      <c r="W4045" t="s">
        <v>924</v>
      </c>
      <c r="X4045" t="s">
        <v>924</v>
      </c>
      <c r="Y4045">
        <v>51</v>
      </c>
      <c r="Z4045">
        <v>16</v>
      </c>
      <c r="AA4045">
        <v>15</v>
      </c>
      <c r="AB4045">
        <v>8</v>
      </c>
      <c r="AC4045" t="s">
        <v>836</v>
      </c>
      <c r="AD4045" t="s">
        <v>6100</v>
      </c>
      <c r="AE4045" t="s">
        <v>9514</v>
      </c>
      <c r="AF4045">
        <v>0</v>
      </c>
      <c r="AG4045">
        <v>0</v>
      </c>
      <c r="AH4045">
        <v>1</v>
      </c>
      <c r="AI4045">
        <v>0</v>
      </c>
      <c r="AJ4045">
        <f>IF(AI4045="","",IF(ISERROR(VLOOKUP(CONCATENATE(F4045),Term!$A$1:$C$2000,1,FALSE)),0,1))</f>
        <v>0</v>
      </c>
    </row>
    <row r="4046" spans="1:36" x14ac:dyDescent="0.15">
      <c r="A4046" t="s">
        <v>9515</v>
      </c>
      <c r="B4046">
        <v>39836</v>
      </c>
      <c r="C4046" s="14">
        <v>39839</v>
      </c>
      <c r="D4046" s="14"/>
      <c r="F4046">
        <v>495059</v>
      </c>
      <c r="G4046" t="s">
        <v>895</v>
      </c>
      <c r="H4046">
        <v>2073471</v>
      </c>
      <c r="I4046" t="s">
        <v>3044</v>
      </c>
      <c r="J4046" t="s">
        <v>9513</v>
      </c>
      <c r="K4046">
        <v>349415</v>
      </c>
      <c r="L4046" t="s">
        <v>2409</v>
      </c>
      <c r="M4046">
        <v>43</v>
      </c>
      <c r="N4046" t="s">
        <v>924</v>
      </c>
      <c r="O4046" t="s">
        <v>924</v>
      </c>
      <c r="P4046" t="s">
        <v>924</v>
      </c>
      <c r="Q4046">
        <v>6</v>
      </c>
      <c r="R4046">
        <v>0</v>
      </c>
      <c r="S4046">
        <v>0</v>
      </c>
      <c r="T4046">
        <v>0</v>
      </c>
      <c r="U4046" t="s">
        <v>924</v>
      </c>
      <c r="V4046" t="s">
        <v>924</v>
      </c>
      <c r="W4046" t="s">
        <v>924</v>
      </c>
      <c r="X4046" t="s">
        <v>924</v>
      </c>
      <c r="Y4046">
        <v>51</v>
      </c>
      <c r="Z4046">
        <v>16</v>
      </c>
      <c r="AA4046">
        <v>15</v>
      </c>
      <c r="AB4046">
        <v>8</v>
      </c>
      <c r="AC4046" t="s">
        <v>836</v>
      </c>
      <c r="AD4046" t="s">
        <v>6100</v>
      </c>
      <c r="AE4046" t="s">
        <v>9514</v>
      </c>
      <c r="AF4046">
        <v>0</v>
      </c>
      <c r="AG4046">
        <v>0</v>
      </c>
      <c r="AH4046">
        <v>0</v>
      </c>
      <c r="AI4046">
        <v>0</v>
      </c>
      <c r="AJ4046">
        <f>IF(AI4046="","",IF(ISERROR(VLOOKUP(CONCATENATE(F4046),Term!$A$1:$C$2000,1,FALSE)),0,1))</f>
        <v>0</v>
      </c>
    </row>
    <row r="4047" spans="1:36" x14ac:dyDescent="0.15">
      <c r="A4047" t="s">
        <v>9516</v>
      </c>
      <c r="B4047">
        <v>39842</v>
      </c>
      <c r="C4047">
        <v>39842</v>
      </c>
      <c r="F4047">
        <v>495059</v>
      </c>
      <c r="G4047" t="s">
        <v>895</v>
      </c>
      <c r="H4047">
        <v>2073471</v>
      </c>
      <c r="I4047" t="s">
        <v>3044</v>
      </c>
      <c r="J4047" t="s">
        <v>9513</v>
      </c>
      <c r="K4047">
        <v>144942</v>
      </c>
      <c r="L4047" t="s">
        <v>2409</v>
      </c>
      <c r="M4047">
        <v>43</v>
      </c>
      <c r="N4047" t="s">
        <v>924</v>
      </c>
      <c r="O4047" t="s">
        <v>924</v>
      </c>
      <c r="P4047" t="s">
        <v>924</v>
      </c>
      <c r="Q4047">
        <v>6</v>
      </c>
      <c r="R4047">
        <v>1</v>
      </c>
      <c r="S4047">
        <v>0</v>
      </c>
      <c r="T4047">
        <v>0</v>
      </c>
      <c r="U4047" t="s">
        <v>924</v>
      </c>
      <c r="V4047" t="s">
        <v>924</v>
      </c>
      <c r="W4047" t="s">
        <v>924</v>
      </c>
      <c r="X4047" t="s">
        <v>924</v>
      </c>
      <c r="Y4047">
        <v>51</v>
      </c>
      <c r="Z4047">
        <v>16</v>
      </c>
      <c r="AA4047">
        <v>15</v>
      </c>
      <c r="AB4047">
        <v>8</v>
      </c>
      <c r="AC4047" t="s">
        <v>836</v>
      </c>
      <c r="AD4047" t="s">
        <v>6100</v>
      </c>
      <c r="AE4047" t="s">
        <v>9514</v>
      </c>
      <c r="AF4047">
        <v>1</v>
      </c>
      <c r="AG4047">
        <v>0</v>
      </c>
      <c r="AH4047">
        <v>0</v>
      </c>
      <c r="AI4047">
        <v>0</v>
      </c>
      <c r="AJ4047">
        <f>IF(AI4047="","",IF(ISERROR(VLOOKUP(CONCATENATE(F4047),Term!$A$1:$C$2000,1,FALSE)),0,1))</f>
        <v>0</v>
      </c>
    </row>
    <row r="4048" spans="1:36" x14ac:dyDescent="0.15">
      <c r="A4048" t="s">
        <v>4201</v>
      </c>
      <c r="B4048">
        <v>39749</v>
      </c>
      <c r="C4048">
        <v>39749</v>
      </c>
      <c r="E4048">
        <v>39769</v>
      </c>
      <c r="F4048">
        <v>523856</v>
      </c>
      <c r="G4048" t="s">
        <v>3050</v>
      </c>
      <c r="H4048">
        <v>2187521</v>
      </c>
      <c r="I4048" t="s">
        <v>3044</v>
      </c>
      <c r="J4048" t="s">
        <v>6034</v>
      </c>
      <c r="K4048">
        <v>150019</v>
      </c>
      <c r="L4048" t="s">
        <v>266</v>
      </c>
      <c r="M4048">
        <v>43</v>
      </c>
      <c r="N4048" t="s">
        <v>4094</v>
      </c>
      <c r="O4048">
        <v>2</v>
      </c>
      <c r="P4048">
        <v>76</v>
      </c>
      <c r="Q4048" t="s">
        <v>924</v>
      </c>
      <c r="R4048">
        <v>0</v>
      </c>
      <c r="S4048">
        <v>1</v>
      </c>
      <c r="T4048">
        <v>1</v>
      </c>
      <c r="U4048">
        <v>41</v>
      </c>
      <c r="V4048">
        <v>2</v>
      </c>
      <c r="W4048">
        <v>256754</v>
      </c>
      <c r="X4048" t="s">
        <v>835</v>
      </c>
      <c r="Y4048" t="s">
        <v>924</v>
      </c>
      <c r="Z4048" t="s">
        <v>924</v>
      </c>
      <c r="AA4048" t="s">
        <v>924</v>
      </c>
      <c r="AB4048" t="s">
        <v>924</v>
      </c>
      <c r="AC4048" t="s">
        <v>924</v>
      </c>
      <c r="AD4048" t="s">
        <v>2587</v>
      </c>
      <c r="AE4048" t="s">
        <v>5894</v>
      </c>
      <c r="AF4048">
        <v>0</v>
      </c>
      <c r="AG4048">
        <v>1</v>
      </c>
      <c r="AH4048">
        <v>1</v>
      </c>
      <c r="AI4048">
        <v>1</v>
      </c>
      <c r="AJ4048">
        <f>IF(AI4048="","",IF(ISERROR(VLOOKUP(CONCATENATE(F4048),Term!$A$1:$C$2000,1,FALSE)),0,1))</f>
        <v>1</v>
      </c>
    </row>
    <row r="4049" spans="1:36" x14ac:dyDescent="0.15">
      <c r="A4049" t="s">
        <v>9883</v>
      </c>
      <c r="B4049">
        <v>39835</v>
      </c>
      <c r="C4049">
        <v>39836</v>
      </c>
      <c r="F4049">
        <v>522157</v>
      </c>
      <c r="G4049" t="s">
        <v>2577</v>
      </c>
      <c r="H4049">
        <v>2070535</v>
      </c>
      <c r="I4049" t="s">
        <v>3044</v>
      </c>
      <c r="J4049" t="s">
        <v>9884</v>
      </c>
      <c r="K4049">
        <v>158730</v>
      </c>
      <c r="L4049" t="s">
        <v>2448</v>
      </c>
      <c r="M4049">
        <v>43</v>
      </c>
      <c r="N4049" t="s">
        <v>924</v>
      </c>
      <c r="O4049" t="s">
        <v>924</v>
      </c>
      <c r="P4049" t="s">
        <v>924</v>
      </c>
      <c r="Q4049">
        <v>6</v>
      </c>
      <c r="R4049">
        <v>1</v>
      </c>
      <c r="S4049">
        <v>0</v>
      </c>
      <c r="T4049">
        <v>0</v>
      </c>
      <c r="U4049" t="s">
        <v>924</v>
      </c>
      <c r="V4049" t="s">
        <v>924</v>
      </c>
      <c r="W4049" t="s">
        <v>924</v>
      </c>
      <c r="X4049" t="s">
        <v>924</v>
      </c>
      <c r="Y4049">
        <v>32</v>
      </c>
      <c r="Z4049">
        <v>10</v>
      </c>
      <c r="AA4049">
        <v>9</v>
      </c>
      <c r="AB4049">
        <v>5</v>
      </c>
      <c r="AC4049" t="s">
        <v>836</v>
      </c>
      <c r="AD4049" t="s">
        <v>6101</v>
      </c>
      <c r="AE4049" t="s">
        <v>9885</v>
      </c>
      <c r="AF4049">
        <v>1</v>
      </c>
      <c r="AG4049">
        <v>0</v>
      </c>
      <c r="AH4049">
        <v>1</v>
      </c>
      <c r="AI4049">
        <v>0</v>
      </c>
      <c r="AJ4049">
        <f>IF(AI4049="","",IF(ISERROR(VLOOKUP(CONCATENATE(F4049),Term!$A$1:$C$2000,1,FALSE)),0,1))</f>
        <v>0</v>
      </c>
    </row>
    <row r="4050" spans="1:36" x14ac:dyDescent="0.15">
      <c r="A4050" t="s">
        <v>1622</v>
      </c>
      <c r="B4050">
        <v>39808</v>
      </c>
      <c r="C4050">
        <v>39808</v>
      </c>
      <c r="D4050">
        <v>39843</v>
      </c>
      <c r="F4050">
        <v>522157</v>
      </c>
      <c r="G4050" t="s">
        <v>2577</v>
      </c>
      <c r="H4050">
        <v>2194640</v>
      </c>
      <c r="I4050" t="s">
        <v>3044</v>
      </c>
      <c r="J4050" t="s">
        <v>1623</v>
      </c>
      <c r="K4050">
        <v>330636</v>
      </c>
      <c r="L4050" t="s">
        <v>2448</v>
      </c>
      <c r="M4050">
        <v>43</v>
      </c>
      <c r="N4050" t="s">
        <v>924</v>
      </c>
      <c r="O4050" t="s">
        <v>924</v>
      </c>
      <c r="P4050" t="s">
        <v>924</v>
      </c>
      <c r="Q4050">
        <v>4</v>
      </c>
      <c r="R4050">
        <v>1</v>
      </c>
      <c r="S4050">
        <v>0</v>
      </c>
      <c r="T4050">
        <v>0</v>
      </c>
      <c r="U4050" t="s">
        <v>924</v>
      </c>
      <c r="V4050" t="s">
        <v>924</v>
      </c>
      <c r="W4050" t="s">
        <v>924</v>
      </c>
      <c r="X4050" t="s">
        <v>924</v>
      </c>
      <c r="Y4050">
        <v>32</v>
      </c>
      <c r="Z4050">
        <v>10</v>
      </c>
      <c r="AA4050">
        <v>9</v>
      </c>
      <c r="AB4050">
        <v>5</v>
      </c>
      <c r="AC4050" t="s">
        <v>836</v>
      </c>
      <c r="AD4050" t="s">
        <v>6101</v>
      </c>
      <c r="AE4050" t="s">
        <v>5851</v>
      </c>
      <c r="AF4050">
        <v>1</v>
      </c>
      <c r="AG4050">
        <v>0</v>
      </c>
      <c r="AH4050">
        <v>1</v>
      </c>
      <c r="AI4050">
        <v>0</v>
      </c>
      <c r="AJ4050">
        <f>IF(AI4050="","",IF(ISERROR(VLOOKUP(CONCATENATE(F4050),Term!$A$1:$C$2000,1,FALSE)),0,1))</f>
        <v>0</v>
      </c>
    </row>
    <row r="4051" spans="1:36" x14ac:dyDescent="0.15">
      <c r="A4051" t="s">
        <v>3206</v>
      </c>
      <c r="B4051">
        <v>39765</v>
      </c>
      <c r="C4051">
        <v>39769</v>
      </c>
      <c r="E4051">
        <v>39812</v>
      </c>
      <c r="F4051">
        <v>522157</v>
      </c>
      <c r="G4051" t="s">
        <v>2577</v>
      </c>
      <c r="H4051">
        <v>2144850</v>
      </c>
      <c r="I4051" t="s">
        <v>3044</v>
      </c>
      <c r="J4051" t="s">
        <v>3207</v>
      </c>
      <c r="K4051">
        <v>370115</v>
      </c>
      <c r="L4051" t="s">
        <v>2448</v>
      </c>
      <c r="M4051">
        <v>43</v>
      </c>
      <c r="N4051" t="s">
        <v>932</v>
      </c>
      <c r="O4051">
        <v>4</v>
      </c>
      <c r="P4051">
        <v>33</v>
      </c>
      <c r="Q4051">
        <v>2</v>
      </c>
      <c r="R4051">
        <v>0</v>
      </c>
      <c r="S4051">
        <v>1</v>
      </c>
      <c r="T4051">
        <v>1</v>
      </c>
      <c r="U4051">
        <v>33</v>
      </c>
      <c r="V4051">
        <v>1</v>
      </c>
      <c r="W4051">
        <v>370115</v>
      </c>
      <c r="X4051" t="s">
        <v>4315</v>
      </c>
      <c r="Y4051">
        <v>32</v>
      </c>
      <c r="Z4051">
        <v>10</v>
      </c>
      <c r="AA4051">
        <v>9</v>
      </c>
      <c r="AB4051">
        <v>5</v>
      </c>
      <c r="AC4051" t="s">
        <v>836</v>
      </c>
      <c r="AD4051" t="s">
        <v>6101</v>
      </c>
      <c r="AE4051" t="s">
        <v>9887</v>
      </c>
      <c r="AF4051">
        <v>1</v>
      </c>
      <c r="AG4051">
        <v>0</v>
      </c>
      <c r="AH4051">
        <v>1</v>
      </c>
      <c r="AI4051">
        <v>1</v>
      </c>
      <c r="AJ4051">
        <f>IF(AI4051="","",IF(ISERROR(VLOOKUP(CONCATENATE(F4051),Term!$A$1:$C$2000,1,FALSE)),0,1))</f>
        <v>0</v>
      </c>
    </row>
    <row r="4052" spans="1:36" x14ac:dyDescent="0.15">
      <c r="A4052" t="s">
        <v>1620</v>
      </c>
      <c r="B4052">
        <v>39798</v>
      </c>
      <c r="C4052">
        <v>39799</v>
      </c>
      <c r="F4052">
        <v>522157</v>
      </c>
      <c r="G4052" t="s">
        <v>2577</v>
      </c>
      <c r="H4052">
        <v>2144850</v>
      </c>
      <c r="I4052" t="s">
        <v>3044</v>
      </c>
      <c r="J4052" t="s">
        <v>3207</v>
      </c>
      <c r="K4052">
        <v>498422</v>
      </c>
      <c r="L4052" t="s">
        <v>2448</v>
      </c>
      <c r="M4052">
        <v>43</v>
      </c>
      <c r="N4052" t="s">
        <v>924</v>
      </c>
      <c r="O4052" t="s">
        <v>924</v>
      </c>
      <c r="P4052" t="s">
        <v>924</v>
      </c>
      <c r="Q4052">
        <v>4</v>
      </c>
      <c r="R4052">
        <v>0</v>
      </c>
      <c r="S4052">
        <v>0</v>
      </c>
      <c r="T4052">
        <v>0</v>
      </c>
      <c r="U4052">
        <v>33</v>
      </c>
      <c r="V4052">
        <v>1</v>
      </c>
      <c r="W4052">
        <v>370115</v>
      </c>
      <c r="X4052" t="s">
        <v>4315</v>
      </c>
      <c r="Y4052">
        <v>32</v>
      </c>
      <c r="Z4052">
        <v>10</v>
      </c>
      <c r="AA4052">
        <v>9</v>
      </c>
      <c r="AB4052">
        <v>5</v>
      </c>
      <c r="AC4052" t="s">
        <v>836</v>
      </c>
      <c r="AD4052" t="s">
        <v>6101</v>
      </c>
      <c r="AE4052" t="s">
        <v>9887</v>
      </c>
      <c r="AF4052">
        <v>0</v>
      </c>
      <c r="AG4052">
        <v>0</v>
      </c>
      <c r="AH4052">
        <v>1</v>
      </c>
      <c r="AI4052">
        <v>0</v>
      </c>
      <c r="AJ4052">
        <f>IF(AI4052="","",IF(ISERROR(VLOOKUP(CONCATENATE(F4052),Term!$A$1:$C$2000,1,FALSE)),0,1))</f>
        <v>0</v>
      </c>
    </row>
    <row r="4053" spans="1:36" x14ac:dyDescent="0.15">
      <c r="A4053" t="s">
        <v>9888</v>
      </c>
      <c r="B4053">
        <v>39835</v>
      </c>
      <c r="C4053">
        <v>39841</v>
      </c>
      <c r="F4053">
        <v>522157</v>
      </c>
      <c r="G4053" t="s">
        <v>2577</v>
      </c>
      <c r="H4053">
        <v>2144850</v>
      </c>
      <c r="I4053" t="s">
        <v>3044</v>
      </c>
      <c r="J4053" t="s">
        <v>3207</v>
      </c>
      <c r="K4053">
        <v>278856</v>
      </c>
      <c r="L4053" t="s">
        <v>2448</v>
      </c>
      <c r="M4053">
        <v>43</v>
      </c>
      <c r="N4053" t="s">
        <v>924</v>
      </c>
      <c r="O4053" t="s">
        <v>924</v>
      </c>
      <c r="P4053" t="s">
        <v>924</v>
      </c>
      <c r="Q4053">
        <v>6</v>
      </c>
      <c r="R4053">
        <v>1</v>
      </c>
      <c r="S4053">
        <v>0</v>
      </c>
      <c r="T4053">
        <v>0</v>
      </c>
      <c r="U4053">
        <v>33</v>
      </c>
      <c r="V4053">
        <v>1</v>
      </c>
      <c r="W4053">
        <v>370115</v>
      </c>
      <c r="X4053" t="s">
        <v>4315</v>
      </c>
      <c r="Y4053">
        <v>32</v>
      </c>
      <c r="Z4053">
        <v>10</v>
      </c>
      <c r="AA4053">
        <v>9</v>
      </c>
      <c r="AB4053">
        <v>5</v>
      </c>
      <c r="AC4053" t="s">
        <v>836</v>
      </c>
      <c r="AD4053" t="s">
        <v>6101</v>
      </c>
      <c r="AE4053" t="s">
        <v>9887</v>
      </c>
      <c r="AF4053">
        <v>0</v>
      </c>
      <c r="AG4053">
        <v>0</v>
      </c>
      <c r="AH4053">
        <v>1</v>
      </c>
      <c r="AI4053">
        <v>0</v>
      </c>
      <c r="AJ4053">
        <f>IF(AI4053="","",IF(ISERROR(VLOOKUP(CONCATENATE(F4053),Term!$A$1:$C$2000,1,FALSE)),0,1))</f>
        <v>0</v>
      </c>
    </row>
    <row r="4054" spans="1:36" x14ac:dyDescent="0.15">
      <c r="A4054" t="s">
        <v>3550</v>
      </c>
      <c r="B4054">
        <v>39730</v>
      </c>
      <c r="C4054">
        <v>39734</v>
      </c>
      <c r="E4054">
        <v>39762</v>
      </c>
      <c r="F4054">
        <v>522157</v>
      </c>
      <c r="G4054" t="s">
        <v>2577</v>
      </c>
      <c r="H4054">
        <v>2194577</v>
      </c>
      <c r="I4054" t="s">
        <v>3044</v>
      </c>
      <c r="J4054" t="s">
        <v>4222</v>
      </c>
      <c r="K4054">
        <v>149226</v>
      </c>
      <c r="L4054" t="s">
        <v>2413</v>
      </c>
      <c r="M4054">
        <v>43</v>
      </c>
      <c r="N4054" t="s">
        <v>2902</v>
      </c>
      <c r="O4054">
        <v>1</v>
      </c>
      <c r="P4054">
        <v>83</v>
      </c>
      <c r="Q4054" t="s">
        <v>924</v>
      </c>
      <c r="R4054">
        <v>0</v>
      </c>
      <c r="S4054">
        <v>1</v>
      </c>
      <c r="T4054">
        <v>1</v>
      </c>
      <c r="U4054">
        <v>83</v>
      </c>
      <c r="V4054">
        <v>1</v>
      </c>
      <c r="W4054">
        <v>149226</v>
      </c>
      <c r="X4054" t="s">
        <v>4315</v>
      </c>
      <c r="Y4054">
        <v>32</v>
      </c>
      <c r="Z4054">
        <v>10</v>
      </c>
      <c r="AA4054">
        <v>9</v>
      </c>
      <c r="AB4054">
        <v>5</v>
      </c>
      <c r="AC4054" t="s">
        <v>836</v>
      </c>
      <c r="AD4054" t="s">
        <v>6101</v>
      </c>
      <c r="AE4054" t="s">
        <v>5850</v>
      </c>
      <c r="AF4054">
        <v>1</v>
      </c>
      <c r="AG4054">
        <v>0</v>
      </c>
      <c r="AH4054">
        <v>1</v>
      </c>
      <c r="AI4054">
        <v>1</v>
      </c>
      <c r="AJ4054">
        <f>IF(AI4054="","",IF(ISERROR(VLOOKUP(CONCATENATE(F4054),Term!$A$1:$C$2000,1,FALSE)),0,1))</f>
        <v>0</v>
      </c>
    </row>
    <row r="4055" spans="1:36" x14ac:dyDescent="0.15">
      <c r="A4055" t="s">
        <v>1621</v>
      </c>
      <c r="B4055">
        <v>39799</v>
      </c>
      <c r="C4055">
        <v>39800</v>
      </c>
      <c r="D4055">
        <v>39813</v>
      </c>
      <c r="F4055">
        <v>522157</v>
      </c>
      <c r="G4055" t="s">
        <v>2577</v>
      </c>
      <c r="H4055">
        <v>2167504</v>
      </c>
      <c r="I4055" t="s">
        <v>3044</v>
      </c>
      <c r="J4055" t="s">
        <v>5019</v>
      </c>
      <c r="K4055">
        <v>50875</v>
      </c>
      <c r="L4055" t="s">
        <v>2448</v>
      </c>
      <c r="M4055">
        <v>43</v>
      </c>
      <c r="N4055" t="s">
        <v>924</v>
      </c>
      <c r="O4055" t="s">
        <v>924</v>
      </c>
      <c r="P4055" t="s">
        <v>924</v>
      </c>
      <c r="Q4055">
        <v>4</v>
      </c>
      <c r="R4055">
        <v>1</v>
      </c>
      <c r="S4055">
        <v>0</v>
      </c>
      <c r="T4055">
        <v>0</v>
      </c>
      <c r="U4055" t="s">
        <v>924</v>
      </c>
      <c r="V4055" t="s">
        <v>924</v>
      </c>
      <c r="W4055" t="s">
        <v>924</v>
      </c>
      <c r="X4055" t="s">
        <v>924</v>
      </c>
      <c r="Y4055">
        <v>32</v>
      </c>
      <c r="Z4055">
        <v>10</v>
      </c>
      <c r="AA4055">
        <v>9</v>
      </c>
      <c r="AB4055">
        <v>5</v>
      </c>
      <c r="AC4055" t="s">
        <v>836</v>
      </c>
      <c r="AD4055" t="s">
        <v>6101</v>
      </c>
      <c r="AE4055" t="s">
        <v>5849</v>
      </c>
      <c r="AF4055">
        <v>1</v>
      </c>
      <c r="AG4055">
        <v>0</v>
      </c>
      <c r="AH4055">
        <v>1</v>
      </c>
      <c r="AI4055">
        <v>0</v>
      </c>
      <c r="AJ4055">
        <f>IF(AI4055="","",IF(ISERROR(VLOOKUP(CONCATENATE(F4055),Term!$A$1:$C$2000,1,FALSE)),0,1))</f>
        <v>0</v>
      </c>
    </row>
    <row r="4056" spans="1:36" x14ac:dyDescent="0.15">
      <c r="A4056" t="s">
        <v>3208</v>
      </c>
      <c r="B4056">
        <v>39763</v>
      </c>
      <c r="C4056">
        <v>39763</v>
      </c>
      <c r="D4056">
        <v>39772</v>
      </c>
      <c r="F4056">
        <v>522157</v>
      </c>
      <c r="G4056" t="s">
        <v>2577</v>
      </c>
      <c r="H4056">
        <v>2196927</v>
      </c>
      <c r="I4056" t="s">
        <v>3044</v>
      </c>
      <c r="J4056" t="s">
        <v>6869</v>
      </c>
      <c r="K4056">
        <v>161367</v>
      </c>
      <c r="L4056" t="s">
        <v>2448</v>
      </c>
      <c r="M4056">
        <v>43</v>
      </c>
      <c r="N4056" t="s">
        <v>924</v>
      </c>
      <c r="O4056" t="s">
        <v>924</v>
      </c>
      <c r="P4056" t="s">
        <v>924</v>
      </c>
      <c r="Q4056">
        <v>1</v>
      </c>
      <c r="R4056">
        <v>1</v>
      </c>
      <c r="S4056">
        <v>0</v>
      </c>
      <c r="T4056">
        <v>0</v>
      </c>
      <c r="U4056" t="s">
        <v>924</v>
      </c>
      <c r="V4056" t="s">
        <v>924</v>
      </c>
      <c r="W4056" t="s">
        <v>924</v>
      </c>
      <c r="X4056" t="s">
        <v>924</v>
      </c>
      <c r="Y4056">
        <v>32</v>
      </c>
      <c r="Z4056">
        <v>10</v>
      </c>
      <c r="AA4056">
        <v>9</v>
      </c>
      <c r="AB4056">
        <v>5</v>
      </c>
      <c r="AC4056" t="s">
        <v>836</v>
      </c>
      <c r="AD4056" t="s">
        <v>6101</v>
      </c>
      <c r="AE4056" t="s">
        <v>5852</v>
      </c>
      <c r="AF4056">
        <v>1</v>
      </c>
      <c r="AG4056">
        <v>0</v>
      </c>
      <c r="AH4056">
        <v>1</v>
      </c>
      <c r="AI4056">
        <v>0</v>
      </c>
      <c r="AJ4056">
        <f>IF(AI4056="","",IF(ISERROR(VLOOKUP(CONCATENATE(F4056),Term!$A$1:$C$2000,1,FALSE)),0,1))</f>
        <v>0</v>
      </c>
    </row>
    <row r="4057" spans="1:36" x14ac:dyDescent="0.15">
      <c r="A4057" t="s">
        <v>4863</v>
      </c>
      <c r="B4057">
        <v>39749</v>
      </c>
      <c r="C4057">
        <v>39751</v>
      </c>
      <c r="E4057">
        <v>39793</v>
      </c>
      <c r="F4057">
        <v>522157</v>
      </c>
      <c r="G4057" t="s">
        <v>2577</v>
      </c>
      <c r="H4057">
        <v>2035796</v>
      </c>
      <c r="I4057" t="s">
        <v>3044</v>
      </c>
      <c r="J4057" t="s">
        <v>4864</v>
      </c>
      <c r="K4057">
        <v>108567</v>
      </c>
      <c r="L4057" t="s">
        <v>2448</v>
      </c>
      <c r="M4057">
        <v>43</v>
      </c>
      <c r="N4057" t="s">
        <v>4582</v>
      </c>
      <c r="O4057">
        <v>3</v>
      </c>
      <c r="P4057">
        <v>52</v>
      </c>
      <c r="Q4057" t="s">
        <v>924</v>
      </c>
      <c r="R4057">
        <v>0</v>
      </c>
      <c r="S4057">
        <v>1</v>
      </c>
      <c r="T4057">
        <v>1</v>
      </c>
      <c r="U4057">
        <v>33</v>
      </c>
      <c r="V4057">
        <v>2</v>
      </c>
      <c r="W4057">
        <v>699947</v>
      </c>
      <c r="X4057" t="s">
        <v>835</v>
      </c>
      <c r="Y4057">
        <v>32</v>
      </c>
      <c r="Z4057">
        <v>10</v>
      </c>
      <c r="AA4057">
        <v>9</v>
      </c>
      <c r="AB4057">
        <v>5</v>
      </c>
      <c r="AC4057" t="s">
        <v>836</v>
      </c>
      <c r="AD4057" t="s">
        <v>6101</v>
      </c>
      <c r="AE4057" t="s">
        <v>5846</v>
      </c>
      <c r="AF4057">
        <v>1</v>
      </c>
      <c r="AG4057">
        <v>1</v>
      </c>
      <c r="AH4057">
        <v>1</v>
      </c>
      <c r="AI4057">
        <v>1</v>
      </c>
      <c r="AJ4057">
        <f>IF(AI4057="","",IF(ISERROR(VLOOKUP(CONCATENATE(F4057),Term!$A$1:$C$2000,1,FALSE)),0,1))</f>
        <v>0</v>
      </c>
    </row>
    <row r="4058" spans="1:36" x14ac:dyDescent="0.15">
      <c r="A4058" t="s">
        <v>2515</v>
      </c>
      <c r="B4058">
        <v>39772</v>
      </c>
      <c r="C4058">
        <v>39773</v>
      </c>
      <c r="E4058">
        <v>39799</v>
      </c>
      <c r="F4058">
        <v>522157</v>
      </c>
      <c r="G4058" t="s">
        <v>2577</v>
      </c>
      <c r="H4058">
        <v>2035796</v>
      </c>
      <c r="I4058" t="s">
        <v>3044</v>
      </c>
      <c r="J4058" t="s">
        <v>4864</v>
      </c>
      <c r="K4058">
        <v>191290</v>
      </c>
      <c r="L4058" t="s">
        <v>2448</v>
      </c>
      <c r="M4058">
        <v>43</v>
      </c>
      <c r="N4058" t="s">
        <v>932</v>
      </c>
      <c r="O4058">
        <v>4</v>
      </c>
      <c r="P4058">
        <v>46</v>
      </c>
      <c r="Q4058">
        <v>2</v>
      </c>
      <c r="R4058">
        <v>0</v>
      </c>
      <c r="S4058">
        <v>1</v>
      </c>
      <c r="T4058">
        <v>0</v>
      </c>
      <c r="U4058">
        <v>33</v>
      </c>
      <c r="V4058">
        <v>2</v>
      </c>
      <c r="W4058">
        <v>699947</v>
      </c>
      <c r="X4058" t="s">
        <v>835</v>
      </c>
      <c r="Y4058">
        <v>32</v>
      </c>
      <c r="Z4058">
        <v>10</v>
      </c>
      <c r="AA4058">
        <v>9</v>
      </c>
      <c r="AB4058">
        <v>5</v>
      </c>
      <c r="AC4058" t="s">
        <v>836</v>
      </c>
      <c r="AD4058" t="s">
        <v>6101</v>
      </c>
      <c r="AE4058" t="s">
        <v>5846</v>
      </c>
      <c r="AF4058">
        <v>0</v>
      </c>
      <c r="AG4058">
        <v>0</v>
      </c>
      <c r="AH4058">
        <v>1</v>
      </c>
      <c r="AI4058">
        <v>1</v>
      </c>
      <c r="AJ4058">
        <f>IF(AI4058="","",IF(ISERROR(VLOOKUP(CONCATENATE(F4058),Term!$A$1:$C$2000,1,FALSE)),0,1))</f>
        <v>0</v>
      </c>
    </row>
    <row r="4059" spans="1:36" x14ac:dyDescent="0.15">
      <c r="A4059" t="s">
        <v>3202</v>
      </c>
      <c r="B4059">
        <v>39765</v>
      </c>
      <c r="C4059">
        <v>39766</v>
      </c>
      <c r="E4059">
        <v>39801</v>
      </c>
      <c r="F4059">
        <v>522157</v>
      </c>
      <c r="G4059" t="s">
        <v>2577</v>
      </c>
      <c r="H4059">
        <v>2035796</v>
      </c>
      <c r="I4059" t="s">
        <v>3044</v>
      </c>
      <c r="J4059" t="s">
        <v>4864</v>
      </c>
      <c r="K4059">
        <v>237240</v>
      </c>
      <c r="L4059" t="s">
        <v>2448</v>
      </c>
      <c r="M4059">
        <v>43</v>
      </c>
      <c r="N4059" t="s">
        <v>932</v>
      </c>
      <c r="O4059">
        <v>4</v>
      </c>
      <c r="P4059">
        <v>44</v>
      </c>
      <c r="Q4059">
        <v>1</v>
      </c>
      <c r="R4059">
        <v>0</v>
      </c>
      <c r="S4059">
        <v>1</v>
      </c>
      <c r="T4059">
        <v>0</v>
      </c>
      <c r="U4059">
        <v>33</v>
      </c>
      <c r="V4059">
        <v>2</v>
      </c>
      <c r="W4059">
        <v>699947</v>
      </c>
      <c r="X4059" t="s">
        <v>835</v>
      </c>
      <c r="Y4059">
        <v>32</v>
      </c>
      <c r="Z4059">
        <v>10</v>
      </c>
      <c r="AA4059">
        <v>9</v>
      </c>
      <c r="AB4059">
        <v>5</v>
      </c>
      <c r="AC4059" t="s">
        <v>836</v>
      </c>
      <c r="AD4059" t="s">
        <v>6101</v>
      </c>
      <c r="AE4059" t="s">
        <v>5846</v>
      </c>
      <c r="AF4059">
        <v>0</v>
      </c>
      <c r="AG4059">
        <v>0</v>
      </c>
      <c r="AH4059">
        <v>1</v>
      </c>
      <c r="AI4059">
        <v>0</v>
      </c>
      <c r="AJ4059">
        <f>IF(AI4059="","",IF(ISERROR(VLOOKUP(CONCATENATE(F4059),Term!$A$1:$C$2000,1,FALSE)),0,1))</f>
        <v>0</v>
      </c>
    </row>
    <row r="4060" spans="1:36" x14ac:dyDescent="0.15">
      <c r="A4060" t="s">
        <v>6979</v>
      </c>
      <c r="B4060">
        <v>39787</v>
      </c>
      <c r="C4060">
        <v>39790</v>
      </c>
      <c r="E4060">
        <v>39812</v>
      </c>
      <c r="F4060">
        <v>522157</v>
      </c>
      <c r="G4060" t="s">
        <v>2577</v>
      </c>
      <c r="H4060">
        <v>2035796</v>
      </c>
      <c r="I4060" t="s">
        <v>3044</v>
      </c>
      <c r="J4060" t="s">
        <v>4864</v>
      </c>
      <c r="K4060">
        <v>162850</v>
      </c>
      <c r="L4060" t="s">
        <v>2448</v>
      </c>
      <c r="M4060">
        <v>43</v>
      </c>
      <c r="N4060" t="s">
        <v>932</v>
      </c>
      <c r="O4060">
        <v>4</v>
      </c>
      <c r="P4060">
        <v>33</v>
      </c>
      <c r="Q4060">
        <v>3</v>
      </c>
      <c r="R4060">
        <v>0</v>
      </c>
      <c r="S4060">
        <v>1</v>
      </c>
      <c r="T4060">
        <v>0</v>
      </c>
      <c r="U4060">
        <v>33</v>
      </c>
      <c r="V4060">
        <v>2</v>
      </c>
      <c r="W4060">
        <v>699947</v>
      </c>
      <c r="X4060" t="s">
        <v>835</v>
      </c>
      <c r="Y4060">
        <v>32</v>
      </c>
      <c r="Z4060">
        <v>10</v>
      </c>
      <c r="AA4060">
        <v>9</v>
      </c>
      <c r="AB4060">
        <v>5</v>
      </c>
      <c r="AC4060" t="s">
        <v>836</v>
      </c>
      <c r="AD4060" t="s">
        <v>6101</v>
      </c>
      <c r="AE4060" t="s">
        <v>5846</v>
      </c>
      <c r="AF4060">
        <v>0</v>
      </c>
      <c r="AG4060">
        <v>0</v>
      </c>
      <c r="AH4060">
        <v>0</v>
      </c>
      <c r="AI4060">
        <v>0</v>
      </c>
      <c r="AJ4060">
        <f>IF(AI4060="","",IF(ISERROR(VLOOKUP(CONCATENATE(F4060),Term!$A$1:$C$2000,1,FALSE)),0,1))</f>
        <v>0</v>
      </c>
    </row>
    <row r="4061" spans="1:36" x14ac:dyDescent="0.15">
      <c r="A4061" t="s">
        <v>6978</v>
      </c>
      <c r="B4061">
        <v>39785</v>
      </c>
      <c r="C4061" s="14">
        <v>39786</v>
      </c>
      <c r="D4061" s="14">
        <v>39818</v>
      </c>
      <c r="F4061">
        <v>522157</v>
      </c>
      <c r="G4061" t="s">
        <v>2577</v>
      </c>
      <c r="H4061">
        <v>2035796</v>
      </c>
      <c r="I4061" t="s">
        <v>3044</v>
      </c>
      <c r="J4061" t="s">
        <v>4864</v>
      </c>
      <c r="K4061">
        <v>193325</v>
      </c>
      <c r="L4061" t="s">
        <v>2448</v>
      </c>
      <c r="M4061">
        <v>43</v>
      </c>
      <c r="N4061" t="s">
        <v>924</v>
      </c>
      <c r="O4061" t="s">
        <v>924</v>
      </c>
      <c r="P4061" t="s">
        <v>924</v>
      </c>
      <c r="Q4061">
        <v>3</v>
      </c>
      <c r="R4061">
        <v>0</v>
      </c>
      <c r="S4061">
        <v>0</v>
      </c>
      <c r="T4061">
        <v>0</v>
      </c>
      <c r="U4061">
        <v>33</v>
      </c>
      <c r="V4061">
        <v>2</v>
      </c>
      <c r="W4061">
        <v>699947</v>
      </c>
      <c r="X4061" t="s">
        <v>835</v>
      </c>
      <c r="Y4061">
        <v>32</v>
      </c>
      <c r="Z4061">
        <v>10</v>
      </c>
      <c r="AA4061">
        <v>9</v>
      </c>
      <c r="AB4061">
        <v>5</v>
      </c>
      <c r="AC4061" t="s">
        <v>836</v>
      </c>
      <c r="AD4061" t="s">
        <v>6101</v>
      </c>
      <c r="AE4061" t="s">
        <v>5846</v>
      </c>
      <c r="AF4061">
        <v>0</v>
      </c>
      <c r="AG4061">
        <v>0</v>
      </c>
      <c r="AH4061">
        <v>1</v>
      </c>
      <c r="AI4061">
        <v>0</v>
      </c>
      <c r="AJ4061">
        <f>IF(AI4061="","",IF(ISERROR(VLOOKUP(CONCATENATE(F4061),Term!$A$1:$C$2000,1,FALSE)),0,1))</f>
        <v>0</v>
      </c>
    </row>
    <row r="4062" spans="1:36" x14ac:dyDescent="0.15">
      <c r="A4062" t="s">
        <v>9881</v>
      </c>
      <c r="B4062">
        <v>39841</v>
      </c>
      <c r="C4062" s="14">
        <v>39841</v>
      </c>
      <c r="D4062" s="14"/>
      <c r="F4062">
        <v>522157</v>
      </c>
      <c r="G4062" t="s">
        <v>2577</v>
      </c>
      <c r="H4062">
        <v>2035796</v>
      </c>
      <c r="I4062" t="s">
        <v>3044</v>
      </c>
      <c r="J4062" t="s">
        <v>4864</v>
      </c>
      <c r="K4062">
        <v>274928</v>
      </c>
      <c r="L4062" t="s">
        <v>2448</v>
      </c>
      <c r="M4062">
        <v>43</v>
      </c>
      <c r="N4062" t="s">
        <v>924</v>
      </c>
      <c r="O4062" t="s">
        <v>924</v>
      </c>
      <c r="P4062" t="s">
        <v>924</v>
      </c>
      <c r="Q4062">
        <v>6</v>
      </c>
      <c r="R4062">
        <v>1</v>
      </c>
      <c r="S4062">
        <v>0</v>
      </c>
      <c r="T4062">
        <v>0</v>
      </c>
      <c r="U4062">
        <v>33</v>
      </c>
      <c r="V4062">
        <v>2</v>
      </c>
      <c r="W4062">
        <v>699947</v>
      </c>
      <c r="X4062" t="s">
        <v>835</v>
      </c>
      <c r="Y4062">
        <v>32</v>
      </c>
      <c r="Z4062">
        <v>10</v>
      </c>
      <c r="AA4062">
        <v>9</v>
      </c>
      <c r="AB4062">
        <v>5</v>
      </c>
      <c r="AC4062" t="s">
        <v>836</v>
      </c>
      <c r="AD4062" t="s">
        <v>6101</v>
      </c>
      <c r="AE4062" t="s">
        <v>5846</v>
      </c>
      <c r="AF4062">
        <v>0</v>
      </c>
      <c r="AG4062">
        <v>0</v>
      </c>
      <c r="AH4062">
        <v>1</v>
      </c>
      <c r="AI4062">
        <v>0</v>
      </c>
      <c r="AJ4062">
        <f>IF(AI4062="","",IF(ISERROR(VLOOKUP(CONCATENATE(F4062),Term!$A$1:$C$2000,1,FALSE)),0,1))</f>
        <v>0</v>
      </c>
    </row>
    <row r="4063" spans="1:36" x14ac:dyDescent="0.15">
      <c r="A4063" t="s">
        <v>3204</v>
      </c>
      <c r="B4063">
        <v>39758</v>
      </c>
      <c r="C4063" s="14">
        <v>39758</v>
      </c>
      <c r="D4063" s="14"/>
      <c r="E4063">
        <v>39794</v>
      </c>
      <c r="F4063">
        <v>522157</v>
      </c>
      <c r="G4063" t="s">
        <v>2577</v>
      </c>
      <c r="H4063">
        <v>2140403</v>
      </c>
      <c r="I4063" t="s">
        <v>3044</v>
      </c>
      <c r="J4063" t="s">
        <v>3205</v>
      </c>
      <c r="K4063">
        <v>110188</v>
      </c>
      <c r="L4063" t="s">
        <v>2448</v>
      </c>
      <c r="M4063">
        <v>43</v>
      </c>
      <c r="N4063" t="s">
        <v>4582</v>
      </c>
      <c r="O4063">
        <v>3</v>
      </c>
      <c r="P4063">
        <v>51</v>
      </c>
      <c r="Q4063">
        <v>1</v>
      </c>
      <c r="R4063">
        <v>1</v>
      </c>
      <c r="S4063">
        <v>1</v>
      </c>
      <c r="T4063">
        <v>1</v>
      </c>
      <c r="U4063">
        <v>51</v>
      </c>
      <c r="V4063">
        <v>1</v>
      </c>
      <c r="W4063">
        <v>110188</v>
      </c>
      <c r="X4063" t="s">
        <v>4315</v>
      </c>
      <c r="Y4063">
        <v>32</v>
      </c>
      <c r="Z4063">
        <v>10</v>
      </c>
      <c r="AA4063">
        <v>9</v>
      </c>
      <c r="AB4063">
        <v>5</v>
      </c>
      <c r="AC4063" t="s">
        <v>836</v>
      </c>
      <c r="AD4063" t="s">
        <v>6101</v>
      </c>
      <c r="AE4063" t="s">
        <v>5848</v>
      </c>
      <c r="AF4063">
        <v>1</v>
      </c>
      <c r="AG4063">
        <v>0</v>
      </c>
      <c r="AH4063">
        <v>1</v>
      </c>
      <c r="AI4063">
        <v>1</v>
      </c>
      <c r="AJ4063">
        <f>IF(AI4063="","",IF(ISERROR(VLOOKUP(CONCATENATE(F4063),Term!$A$1:$C$2000,1,FALSE)),0,1))</f>
        <v>0</v>
      </c>
    </row>
    <row r="4064" spans="1:36" x14ac:dyDescent="0.15">
      <c r="A4064" t="s">
        <v>3203</v>
      </c>
      <c r="B4064">
        <v>39758</v>
      </c>
      <c r="C4064">
        <v>39758</v>
      </c>
      <c r="E4064">
        <v>39773</v>
      </c>
      <c r="F4064">
        <v>522157</v>
      </c>
      <c r="G4064" t="s">
        <v>2577</v>
      </c>
      <c r="H4064">
        <v>2035972</v>
      </c>
      <c r="I4064" t="s">
        <v>3044</v>
      </c>
      <c r="J4064" t="s">
        <v>476</v>
      </c>
      <c r="K4064">
        <v>98697</v>
      </c>
      <c r="L4064" t="s">
        <v>2448</v>
      </c>
      <c r="M4064">
        <v>43</v>
      </c>
      <c r="N4064" t="s">
        <v>4094</v>
      </c>
      <c r="O4064">
        <v>2</v>
      </c>
      <c r="P4064">
        <v>72</v>
      </c>
      <c r="Q4064">
        <v>1</v>
      </c>
      <c r="R4064">
        <v>0</v>
      </c>
      <c r="S4064">
        <v>1</v>
      </c>
      <c r="T4064">
        <v>1</v>
      </c>
      <c r="U4064">
        <v>40</v>
      </c>
      <c r="V4064">
        <v>2</v>
      </c>
      <c r="W4064">
        <v>249333</v>
      </c>
      <c r="X4064" t="s">
        <v>835</v>
      </c>
      <c r="Y4064">
        <v>32</v>
      </c>
      <c r="Z4064">
        <v>10</v>
      </c>
      <c r="AA4064">
        <v>9</v>
      </c>
      <c r="AB4064">
        <v>5</v>
      </c>
      <c r="AC4064" t="s">
        <v>836</v>
      </c>
      <c r="AD4064" t="s">
        <v>6101</v>
      </c>
      <c r="AE4064" t="s">
        <v>5847</v>
      </c>
      <c r="AF4064">
        <v>1</v>
      </c>
      <c r="AG4064">
        <v>0</v>
      </c>
      <c r="AH4064">
        <v>1</v>
      </c>
      <c r="AI4064">
        <v>1</v>
      </c>
      <c r="AJ4064">
        <f>IF(AI4064="","",IF(ISERROR(VLOOKUP(CONCATENATE(F4064),Term!$A$1:$C$2000,1,FALSE)),0,1))</f>
        <v>0</v>
      </c>
    </row>
    <row r="4065" spans="1:36" x14ac:dyDescent="0.15">
      <c r="A4065" t="s">
        <v>2516</v>
      </c>
      <c r="B4065">
        <v>39778</v>
      </c>
      <c r="C4065" s="14">
        <v>39778</v>
      </c>
      <c r="D4065" s="14"/>
      <c r="E4065">
        <v>39805</v>
      </c>
      <c r="F4065">
        <v>522157</v>
      </c>
      <c r="G4065" t="s">
        <v>2577</v>
      </c>
      <c r="H4065">
        <v>2035972</v>
      </c>
      <c r="I4065" t="s">
        <v>3044</v>
      </c>
      <c r="J4065" t="s">
        <v>476</v>
      </c>
      <c r="K4065">
        <v>150636</v>
      </c>
      <c r="L4065" t="s">
        <v>2448</v>
      </c>
      <c r="M4065">
        <v>43</v>
      </c>
      <c r="N4065" t="s">
        <v>932</v>
      </c>
      <c r="O4065">
        <v>4</v>
      </c>
      <c r="P4065">
        <v>40</v>
      </c>
      <c r="Q4065">
        <v>2</v>
      </c>
      <c r="R4065">
        <v>0</v>
      </c>
      <c r="S4065">
        <v>1</v>
      </c>
      <c r="T4065">
        <v>0</v>
      </c>
      <c r="U4065">
        <v>40</v>
      </c>
      <c r="V4065">
        <v>2</v>
      </c>
      <c r="W4065">
        <v>249333</v>
      </c>
      <c r="X4065" t="s">
        <v>835</v>
      </c>
      <c r="Y4065">
        <v>32</v>
      </c>
      <c r="Z4065">
        <v>10</v>
      </c>
      <c r="AA4065">
        <v>9</v>
      </c>
      <c r="AB4065">
        <v>5</v>
      </c>
      <c r="AC4065" t="s">
        <v>836</v>
      </c>
      <c r="AD4065" t="s">
        <v>6101</v>
      </c>
      <c r="AE4065" t="s">
        <v>5847</v>
      </c>
      <c r="AF4065">
        <v>0</v>
      </c>
      <c r="AG4065">
        <v>0</v>
      </c>
      <c r="AH4065">
        <v>1</v>
      </c>
      <c r="AI4065">
        <v>1</v>
      </c>
      <c r="AJ4065">
        <f>IF(AI4065="","",IF(ISERROR(VLOOKUP(CONCATENATE(F4065),Term!$A$1:$C$2000,1,FALSE)),0,1))</f>
        <v>0</v>
      </c>
    </row>
    <row r="4066" spans="1:36" x14ac:dyDescent="0.15">
      <c r="A4066" t="s">
        <v>1612</v>
      </c>
      <c r="B4066">
        <v>39805</v>
      </c>
      <c r="C4066" s="14">
        <v>39806</v>
      </c>
      <c r="D4066" s="14">
        <v>39815</v>
      </c>
      <c r="F4066">
        <v>522157</v>
      </c>
      <c r="G4066" t="s">
        <v>2577</v>
      </c>
      <c r="H4066">
        <v>2035972</v>
      </c>
      <c r="I4066" t="s">
        <v>3044</v>
      </c>
      <c r="J4066" t="s">
        <v>476</v>
      </c>
      <c r="K4066">
        <v>136660</v>
      </c>
      <c r="L4066" t="s">
        <v>2448</v>
      </c>
      <c r="M4066">
        <v>43</v>
      </c>
      <c r="N4066" t="s">
        <v>924</v>
      </c>
      <c r="O4066" t="s">
        <v>924</v>
      </c>
      <c r="P4066" t="s">
        <v>924</v>
      </c>
      <c r="Q4066">
        <v>4</v>
      </c>
      <c r="R4066">
        <v>0</v>
      </c>
      <c r="S4066">
        <v>0</v>
      </c>
      <c r="T4066">
        <v>0</v>
      </c>
      <c r="U4066">
        <v>40</v>
      </c>
      <c r="V4066">
        <v>2</v>
      </c>
      <c r="W4066">
        <v>249333</v>
      </c>
      <c r="X4066" t="s">
        <v>835</v>
      </c>
      <c r="Y4066">
        <v>32</v>
      </c>
      <c r="Z4066">
        <v>10</v>
      </c>
      <c r="AA4066">
        <v>9</v>
      </c>
      <c r="AB4066">
        <v>5</v>
      </c>
      <c r="AC4066" t="s">
        <v>836</v>
      </c>
      <c r="AD4066" t="s">
        <v>6101</v>
      </c>
      <c r="AE4066" t="s">
        <v>5847</v>
      </c>
      <c r="AF4066">
        <v>0</v>
      </c>
      <c r="AG4066">
        <v>0</v>
      </c>
      <c r="AH4066">
        <v>1</v>
      </c>
      <c r="AI4066">
        <v>0</v>
      </c>
      <c r="AJ4066">
        <f>IF(AI4066="","",IF(ISERROR(VLOOKUP(CONCATENATE(F4066),Term!$A$1:$C$2000,1,FALSE)),0,1))</f>
        <v>0</v>
      </c>
    </row>
    <row r="4067" spans="1:36" x14ac:dyDescent="0.15">
      <c r="A4067" t="s">
        <v>1613</v>
      </c>
      <c r="B4067">
        <v>39805</v>
      </c>
      <c r="C4067" s="14">
        <v>39811</v>
      </c>
      <c r="D4067" s="14">
        <v>39815</v>
      </c>
      <c r="F4067">
        <v>522157</v>
      </c>
      <c r="G4067" t="s">
        <v>2577</v>
      </c>
      <c r="H4067">
        <v>2035972</v>
      </c>
      <c r="I4067" t="s">
        <v>3044</v>
      </c>
      <c r="J4067" t="s">
        <v>476</v>
      </c>
      <c r="K4067">
        <v>148275</v>
      </c>
      <c r="L4067" t="s">
        <v>2448</v>
      </c>
      <c r="M4067">
        <v>43</v>
      </c>
      <c r="N4067" t="s">
        <v>924</v>
      </c>
      <c r="O4067" t="s">
        <v>924</v>
      </c>
      <c r="P4067" t="s">
        <v>924</v>
      </c>
      <c r="Q4067">
        <v>4</v>
      </c>
      <c r="R4067">
        <v>0</v>
      </c>
      <c r="S4067">
        <v>0</v>
      </c>
      <c r="T4067">
        <v>0</v>
      </c>
      <c r="U4067">
        <v>40</v>
      </c>
      <c r="V4067">
        <v>2</v>
      </c>
      <c r="W4067">
        <v>249333</v>
      </c>
      <c r="X4067" t="s">
        <v>835</v>
      </c>
      <c r="Y4067">
        <v>32</v>
      </c>
      <c r="Z4067">
        <v>10</v>
      </c>
      <c r="AA4067">
        <v>9</v>
      </c>
      <c r="AB4067">
        <v>5</v>
      </c>
      <c r="AC4067" t="s">
        <v>836</v>
      </c>
      <c r="AD4067" t="s">
        <v>6101</v>
      </c>
      <c r="AE4067" t="s">
        <v>5847</v>
      </c>
      <c r="AF4067">
        <v>0</v>
      </c>
      <c r="AG4067">
        <v>0</v>
      </c>
      <c r="AH4067">
        <v>0</v>
      </c>
      <c r="AI4067">
        <v>0</v>
      </c>
      <c r="AJ4067">
        <f>IF(AI4067="","",IF(ISERROR(VLOOKUP(CONCATENATE(F4067),Term!$A$1:$C$2000,1,FALSE)),0,1))</f>
        <v>0</v>
      </c>
    </row>
    <row r="4068" spans="1:36" x14ac:dyDescent="0.15">
      <c r="A4068" t="s">
        <v>9882</v>
      </c>
      <c r="B4068">
        <v>39836</v>
      </c>
      <c r="C4068" s="14">
        <v>39836</v>
      </c>
      <c r="D4068" s="14"/>
      <c r="F4068">
        <v>522157</v>
      </c>
      <c r="G4068" t="s">
        <v>2577</v>
      </c>
      <c r="H4068">
        <v>2035972</v>
      </c>
      <c r="I4068" t="s">
        <v>3044</v>
      </c>
      <c r="J4068" t="s">
        <v>476</v>
      </c>
      <c r="K4068">
        <v>117826</v>
      </c>
      <c r="L4068" t="s">
        <v>2448</v>
      </c>
      <c r="M4068">
        <v>43</v>
      </c>
      <c r="N4068" t="s">
        <v>924</v>
      </c>
      <c r="O4068" t="s">
        <v>924</v>
      </c>
      <c r="P4068" t="s">
        <v>924</v>
      </c>
      <c r="Q4068">
        <v>6</v>
      </c>
      <c r="R4068">
        <v>1</v>
      </c>
      <c r="S4068">
        <v>0</v>
      </c>
      <c r="T4068">
        <v>0</v>
      </c>
      <c r="U4068">
        <v>40</v>
      </c>
      <c r="V4068">
        <v>2</v>
      </c>
      <c r="W4068">
        <v>249333</v>
      </c>
      <c r="X4068" t="s">
        <v>835</v>
      </c>
      <c r="Y4068">
        <v>32</v>
      </c>
      <c r="Z4068">
        <v>10</v>
      </c>
      <c r="AA4068">
        <v>9</v>
      </c>
      <c r="AB4068">
        <v>5</v>
      </c>
      <c r="AC4068" t="s">
        <v>836</v>
      </c>
      <c r="AD4068" t="s">
        <v>6101</v>
      </c>
      <c r="AE4068" t="s">
        <v>5847</v>
      </c>
      <c r="AF4068">
        <v>0</v>
      </c>
      <c r="AG4068">
        <v>0</v>
      </c>
      <c r="AH4068">
        <v>1</v>
      </c>
      <c r="AI4068">
        <v>0</v>
      </c>
      <c r="AJ4068">
        <f>IF(AI4068="","",IF(ISERROR(VLOOKUP(CONCATENATE(F4068),Term!$A$1:$C$2000,1,FALSE)),0,1))</f>
        <v>0</v>
      </c>
    </row>
    <row r="4069" spans="1:36" x14ac:dyDescent="0.15">
      <c r="A4069" t="s">
        <v>9889</v>
      </c>
      <c r="B4069">
        <v>39828</v>
      </c>
      <c r="C4069" s="14">
        <v>39834</v>
      </c>
      <c r="D4069" s="14"/>
      <c r="F4069">
        <v>522157</v>
      </c>
      <c r="G4069" t="s">
        <v>2577</v>
      </c>
      <c r="H4069">
        <v>2203439</v>
      </c>
      <c r="I4069" t="s">
        <v>3044</v>
      </c>
      <c r="J4069" t="s">
        <v>321</v>
      </c>
      <c r="K4069">
        <v>107025</v>
      </c>
      <c r="L4069" t="s">
        <v>2448</v>
      </c>
      <c r="M4069">
        <v>43</v>
      </c>
      <c r="N4069" t="s">
        <v>924</v>
      </c>
      <c r="O4069" t="s">
        <v>924</v>
      </c>
      <c r="P4069" t="s">
        <v>924</v>
      </c>
      <c r="Q4069">
        <v>6</v>
      </c>
      <c r="R4069">
        <v>0</v>
      </c>
      <c r="S4069">
        <v>0</v>
      </c>
      <c r="T4069">
        <v>0</v>
      </c>
      <c r="U4069" t="s">
        <v>924</v>
      </c>
      <c r="V4069" t="s">
        <v>924</v>
      </c>
      <c r="W4069" t="s">
        <v>924</v>
      </c>
      <c r="X4069" t="s">
        <v>924</v>
      </c>
      <c r="Y4069">
        <v>32</v>
      </c>
      <c r="Z4069">
        <v>10</v>
      </c>
      <c r="AA4069">
        <v>9</v>
      </c>
      <c r="AB4069">
        <v>5</v>
      </c>
      <c r="AC4069" t="s">
        <v>836</v>
      </c>
      <c r="AD4069" t="s">
        <v>6101</v>
      </c>
      <c r="AE4069" t="s">
        <v>9890</v>
      </c>
      <c r="AF4069">
        <v>0</v>
      </c>
      <c r="AG4069">
        <v>0</v>
      </c>
      <c r="AH4069">
        <v>1</v>
      </c>
      <c r="AI4069">
        <v>0</v>
      </c>
      <c r="AJ4069">
        <f>IF(AI4069="","",IF(ISERROR(VLOOKUP(CONCATENATE(F4069),Term!$A$1:$C$2000,1,FALSE)),0,1))</f>
        <v>0</v>
      </c>
    </row>
    <row r="4070" spans="1:36" x14ac:dyDescent="0.15">
      <c r="A4070" t="s">
        <v>9891</v>
      </c>
      <c r="B4070">
        <v>39839</v>
      </c>
      <c r="C4070">
        <v>39839</v>
      </c>
      <c r="F4070">
        <v>522157</v>
      </c>
      <c r="G4070" t="s">
        <v>2577</v>
      </c>
      <c r="H4070">
        <v>2203439</v>
      </c>
      <c r="I4070" t="s">
        <v>3044</v>
      </c>
      <c r="J4070" t="s">
        <v>321</v>
      </c>
      <c r="K4070">
        <v>175757</v>
      </c>
      <c r="L4070" t="s">
        <v>2448</v>
      </c>
      <c r="M4070">
        <v>43</v>
      </c>
      <c r="N4070" t="s">
        <v>924</v>
      </c>
      <c r="O4070" t="s">
        <v>924</v>
      </c>
      <c r="P4070" t="s">
        <v>924</v>
      </c>
      <c r="Q4070">
        <v>6</v>
      </c>
      <c r="R4070">
        <v>1</v>
      </c>
      <c r="S4070">
        <v>0</v>
      </c>
      <c r="T4070">
        <v>0</v>
      </c>
      <c r="U4070" t="s">
        <v>924</v>
      </c>
      <c r="V4070" t="s">
        <v>924</v>
      </c>
      <c r="W4070" t="s">
        <v>924</v>
      </c>
      <c r="X4070" t="s">
        <v>924</v>
      </c>
      <c r="Y4070">
        <v>32</v>
      </c>
      <c r="Z4070">
        <v>10</v>
      </c>
      <c r="AA4070">
        <v>9</v>
      </c>
      <c r="AB4070">
        <v>5</v>
      </c>
      <c r="AC4070" t="s">
        <v>836</v>
      </c>
      <c r="AD4070" t="s">
        <v>6101</v>
      </c>
      <c r="AE4070" t="s">
        <v>9890</v>
      </c>
      <c r="AF4070">
        <v>1</v>
      </c>
      <c r="AG4070">
        <v>0</v>
      </c>
      <c r="AH4070">
        <v>0</v>
      </c>
      <c r="AI4070">
        <v>0</v>
      </c>
      <c r="AJ4070">
        <f>IF(AI4070="","",IF(ISERROR(VLOOKUP(CONCATENATE(F4070),Term!$A$1:$C$2000,1,FALSE)),0,1))</f>
        <v>0</v>
      </c>
    </row>
    <row r="4071" spans="1:36" x14ac:dyDescent="0.15">
      <c r="A4071" t="s">
        <v>6980</v>
      </c>
      <c r="B4071">
        <v>39792</v>
      </c>
      <c r="C4071">
        <v>39792</v>
      </c>
      <c r="F4071">
        <v>522157</v>
      </c>
      <c r="G4071" t="s">
        <v>2577</v>
      </c>
      <c r="H4071">
        <v>2128899</v>
      </c>
      <c r="I4071" t="s">
        <v>3044</v>
      </c>
      <c r="J4071" t="s">
        <v>3003</v>
      </c>
      <c r="K4071">
        <v>406630</v>
      </c>
      <c r="L4071" t="s">
        <v>2448</v>
      </c>
      <c r="M4071">
        <v>43</v>
      </c>
      <c r="N4071" t="s">
        <v>924</v>
      </c>
      <c r="O4071" t="s">
        <v>924</v>
      </c>
      <c r="P4071" t="s">
        <v>924</v>
      </c>
      <c r="Q4071">
        <v>3</v>
      </c>
      <c r="R4071">
        <v>0</v>
      </c>
      <c r="S4071">
        <v>0</v>
      </c>
      <c r="T4071">
        <v>0</v>
      </c>
      <c r="U4071" t="s">
        <v>924</v>
      </c>
      <c r="V4071" t="s">
        <v>924</v>
      </c>
      <c r="W4071" t="s">
        <v>924</v>
      </c>
      <c r="X4071" t="s">
        <v>924</v>
      </c>
      <c r="Y4071">
        <v>32</v>
      </c>
      <c r="Z4071">
        <v>10</v>
      </c>
      <c r="AA4071">
        <v>9</v>
      </c>
      <c r="AB4071">
        <v>5</v>
      </c>
      <c r="AC4071" t="s">
        <v>836</v>
      </c>
      <c r="AD4071" t="s">
        <v>6101</v>
      </c>
      <c r="AE4071" t="s">
        <v>9886</v>
      </c>
      <c r="AF4071">
        <v>0</v>
      </c>
      <c r="AG4071">
        <v>0</v>
      </c>
      <c r="AH4071">
        <v>1</v>
      </c>
      <c r="AI4071">
        <v>0</v>
      </c>
      <c r="AJ4071">
        <f>IF(AI4071="","",IF(ISERROR(VLOOKUP(CONCATENATE(F4071),Term!$A$1:$C$2000,1,FALSE)),0,1))</f>
        <v>0</v>
      </c>
    </row>
    <row r="4072" spans="1:36" x14ac:dyDescent="0.15">
      <c r="A4072" t="s">
        <v>1615</v>
      </c>
      <c r="B4072">
        <v>39799</v>
      </c>
      <c r="C4072">
        <v>39800</v>
      </c>
      <c r="D4072">
        <v>39806</v>
      </c>
      <c r="F4072">
        <v>522157</v>
      </c>
      <c r="G4072" t="s">
        <v>2577</v>
      </c>
      <c r="H4072">
        <v>2128899</v>
      </c>
      <c r="I4072" t="s">
        <v>3044</v>
      </c>
      <c r="J4072" t="s">
        <v>3003</v>
      </c>
      <c r="K4072">
        <v>330331</v>
      </c>
      <c r="L4072" t="s">
        <v>2448</v>
      </c>
      <c r="M4072">
        <v>43</v>
      </c>
      <c r="N4072" t="s">
        <v>924</v>
      </c>
      <c r="O4072" t="s">
        <v>924</v>
      </c>
      <c r="P4072" t="s">
        <v>924</v>
      </c>
      <c r="Q4072">
        <v>4</v>
      </c>
      <c r="R4072">
        <v>0</v>
      </c>
      <c r="S4072">
        <v>0</v>
      </c>
      <c r="T4072">
        <v>0</v>
      </c>
      <c r="U4072" t="s">
        <v>924</v>
      </c>
      <c r="V4072" t="s">
        <v>924</v>
      </c>
      <c r="W4072" t="s">
        <v>924</v>
      </c>
      <c r="X4072" t="s">
        <v>924</v>
      </c>
      <c r="Y4072">
        <v>32</v>
      </c>
      <c r="Z4072">
        <v>10</v>
      </c>
      <c r="AA4072">
        <v>9</v>
      </c>
      <c r="AB4072">
        <v>5</v>
      </c>
      <c r="AC4072" t="s">
        <v>836</v>
      </c>
      <c r="AD4072" t="s">
        <v>6101</v>
      </c>
      <c r="AE4072" t="s">
        <v>9886</v>
      </c>
      <c r="AF4072">
        <v>0</v>
      </c>
      <c r="AG4072">
        <v>0</v>
      </c>
      <c r="AH4072">
        <v>1</v>
      </c>
      <c r="AI4072">
        <v>0</v>
      </c>
      <c r="AJ4072">
        <f>IF(AI4072="","",IF(ISERROR(VLOOKUP(CONCATENATE(F4072),Term!$A$1:$C$2000,1,FALSE)),0,1))</f>
        <v>0</v>
      </c>
    </row>
    <row r="4073" spans="1:36" x14ac:dyDescent="0.15">
      <c r="A4073" t="s">
        <v>1614</v>
      </c>
      <c r="B4073">
        <v>39800</v>
      </c>
      <c r="C4073" s="14">
        <v>39800</v>
      </c>
      <c r="D4073" s="14">
        <v>39827</v>
      </c>
      <c r="F4073">
        <v>522157</v>
      </c>
      <c r="G4073" t="s">
        <v>2577</v>
      </c>
      <c r="H4073">
        <v>2128899</v>
      </c>
      <c r="I4073" t="s">
        <v>3044</v>
      </c>
      <c r="J4073" t="s">
        <v>3003</v>
      </c>
      <c r="K4073">
        <v>250831</v>
      </c>
      <c r="L4073" t="s">
        <v>2448</v>
      </c>
      <c r="M4073">
        <v>43</v>
      </c>
      <c r="N4073" t="s">
        <v>924</v>
      </c>
      <c r="O4073" t="s">
        <v>924</v>
      </c>
      <c r="P4073" t="s">
        <v>924</v>
      </c>
      <c r="Q4073">
        <v>4</v>
      </c>
      <c r="R4073">
        <v>0</v>
      </c>
      <c r="S4073">
        <v>0</v>
      </c>
      <c r="T4073">
        <v>0</v>
      </c>
      <c r="U4073" t="s">
        <v>924</v>
      </c>
      <c r="V4073" t="s">
        <v>924</v>
      </c>
      <c r="W4073" t="s">
        <v>924</v>
      </c>
      <c r="X4073" t="s">
        <v>924</v>
      </c>
      <c r="Y4073">
        <v>32</v>
      </c>
      <c r="Z4073">
        <v>10</v>
      </c>
      <c r="AA4073">
        <v>9</v>
      </c>
      <c r="AB4073">
        <v>5</v>
      </c>
      <c r="AC4073" t="s">
        <v>836</v>
      </c>
      <c r="AD4073" t="s">
        <v>6101</v>
      </c>
      <c r="AE4073" t="s">
        <v>9886</v>
      </c>
      <c r="AF4073">
        <v>0</v>
      </c>
      <c r="AG4073">
        <v>0</v>
      </c>
      <c r="AH4073">
        <v>0</v>
      </c>
      <c r="AI4073">
        <v>0</v>
      </c>
      <c r="AJ4073">
        <f>IF(AI4073="","",IF(ISERROR(VLOOKUP(CONCATENATE(F4073),Term!$A$1:$C$2000,1,FALSE)),0,1))</f>
        <v>0</v>
      </c>
    </row>
    <row r="4074" spans="1:36" x14ac:dyDescent="0.15">
      <c r="A4074" t="s">
        <v>1616</v>
      </c>
      <c r="B4074">
        <v>39804</v>
      </c>
      <c r="C4074" s="14">
        <v>39804</v>
      </c>
      <c r="D4074" s="14">
        <v>39827</v>
      </c>
      <c r="F4074">
        <v>522157</v>
      </c>
      <c r="G4074" t="s">
        <v>2577</v>
      </c>
      <c r="H4074">
        <v>2128899</v>
      </c>
      <c r="I4074" t="s">
        <v>3044</v>
      </c>
      <c r="J4074" t="s">
        <v>3003</v>
      </c>
      <c r="K4074">
        <v>482712</v>
      </c>
      <c r="L4074" t="s">
        <v>2448</v>
      </c>
      <c r="M4074">
        <v>43</v>
      </c>
      <c r="N4074" t="s">
        <v>924</v>
      </c>
      <c r="O4074" t="s">
        <v>924</v>
      </c>
      <c r="P4074" t="s">
        <v>924</v>
      </c>
      <c r="Q4074">
        <v>4</v>
      </c>
      <c r="R4074">
        <v>0</v>
      </c>
      <c r="S4074">
        <v>0</v>
      </c>
      <c r="T4074">
        <v>0</v>
      </c>
      <c r="U4074" t="s">
        <v>924</v>
      </c>
      <c r="V4074" t="s">
        <v>924</v>
      </c>
      <c r="W4074" t="s">
        <v>924</v>
      </c>
      <c r="X4074" t="s">
        <v>924</v>
      </c>
      <c r="Y4074">
        <v>32</v>
      </c>
      <c r="Z4074">
        <v>10</v>
      </c>
      <c r="AA4074">
        <v>9</v>
      </c>
      <c r="AB4074">
        <v>5</v>
      </c>
      <c r="AC4074" t="s">
        <v>836</v>
      </c>
      <c r="AD4074" t="s">
        <v>6101</v>
      </c>
      <c r="AE4074" t="s">
        <v>9886</v>
      </c>
      <c r="AF4074">
        <v>0</v>
      </c>
      <c r="AG4074">
        <v>0</v>
      </c>
      <c r="AH4074">
        <v>0</v>
      </c>
      <c r="AI4074">
        <v>0</v>
      </c>
      <c r="AJ4074">
        <f>IF(AI4074="","",IF(ISERROR(VLOOKUP(CONCATENATE(F4074),Term!$A$1:$C$2000,1,FALSE)),0,1))</f>
        <v>0</v>
      </c>
    </row>
    <row r="4075" spans="1:36" x14ac:dyDescent="0.15">
      <c r="A4075" t="s">
        <v>1617</v>
      </c>
      <c r="B4075">
        <v>39805</v>
      </c>
      <c r="C4075" s="14">
        <v>39805</v>
      </c>
      <c r="D4075" s="14">
        <v>39842</v>
      </c>
      <c r="F4075">
        <v>522157</v>
      </c>
      <c r="G4075" t="s">
        <v>2577</v>
      </c>
      <c r="H4075">
        <v>2128899</v>
      </c>
      <c r="I4075" t="s">
        <v>3044</v>
      </c>
      <c r="J4075" t="s">
        <v>3003</v>
      </c>
      <c r="K4075">
        <v>420735</v>
      </c>
      <c r="L4075" t="s">
        <v>2448</v>
      </c>
      <c r="M4075">
        <v>43</v>
      </c>
      <c r="N4075" t="s">
        <v>924</v>
      </c>
      <c r="O4075" t="s">
        <v>924</v>
      </c>
      <c r="P4075" t="s">
        <v>924</v>
      </c>
      <c r="Q4075">
        <v>4</v>
      </c>
      <c r="R4075">
        <v>0</v>
      </c>
      <c r="S4075">
        <v>0</v>
      </c>
      <c r="T4075">
        <v>0</v>
      </c>
      <c r="U4075" t="s">
        <v>924</v>
      </c>
      <c r="V4075" t="s">
        <v>924</v>
      </c>
      <c r="W4075" t="s">
        <v>924</v>
      </c>
      <c r="X4075" t="s">
        <v>924</v>
      </c>
      <c r="Y4075">
        <v>32</v>
      </c>
      <c r="Z4075">
        <v>10</v>
      </c>
      <c r="AA4075">
        <v>9</v>
      </c>
      <c r="AB4075">
        <v>5</v>
      </c>
      <c r="AC4075" t="s">
        <v>836</v>
      </c>
      <c r="AD4075" t="s">
        <v>6101</v>
      </c>
      <c r="AE4075" t="s">
        <v>9886</v>
      </c>
      <c r="AF4075">
        <v>0</v>
      </c>
      <c r="AG4075">
        <v>0</v>
      </c>
      <c r="AH4075">
        <v>0</v>
      </c>
      <c r="AI4075">
        <v>0</v>
      </c>
      <c r="AJ4075">
        <f>IF(AI4075="","",IF(ISERROR(VLOOKUP(CONCATENATE(F4075),Term!$A$1:$C$2000,1,FALSE)),0,1))</f>
        <v>0</v>
      </c>
    </row>
    <row r="4076" spans="1:36" x14ac:dyDescent="0.15">
      <c r="A4076" t="s">
        <v>1618</v>
      </c>
      <c r="B4076">
        <v>39806</v>
      </c>
      <c r="C4076" s="14">
        <v>39806</v>
      </c>
      <c r="D4076" s="14">
        <v>39843</v>
      </c>
      <c r="F4076">
        <v>522157</v>
      </c>
      <c r="G4076" t="s">
        <v>2577</v>
      </c>
      <c r="H4076">
        <v>2128899</v>
      </c>
      <c r="I4076" t="s">
        <v>3044</v>
      </c>
      <c r="J4076" t="s">
        <v>3003</v>
      </c>
      <c r="K4076">
        <v>213675</v>
      </c>
      <c r="L4076" t="s">
        <v>2448</v>
      </c>
      <c r="M4076">
        <v>43</v>
      </c>
      <c r="N4076" t="s">
        <v>924</v>
      </c>
      <c r="O4076" t="s">
        <v>924</v>
      </c>
      <c r="P4076" t="s">
        <v>924</v>
      </c>
      <c r="Q4076">
        <v>4</v>
      </c>
      <c r="R4076">
        <v>0</v>
      </c>
      <c r="S4076">
        <v>0</v>
      </c>
      <c r="T4076">
        <v>0</v>
      </c>
      <c r="U4076" t="s">
        <v>924</v>
      </c>
      <c r="V4076" t="s">
        <v>924</v>
      </c>
      <c r="W4076" t="s">
        <v>924</v>
      </c>
      <c r="X4076" t="s">
        <v>924</v>
      </c>
      <c r="Y4076">
        <v>32</v>
      </c>
      <c r="Z4076">
        <v>10</v>
      </c>
      <c r="AA4076">
        <v>9</v>
      </c>
      <c r="AB4076">
        <v>5</v>
      </c>
      <c r="AC4076" t="s">
        <v>836</v>
      </c>
      <c r="AD4076" t="s">
        <v>6101</v>
      </c>
      <c r="AE4076" t="s">
        <v>9886</v>
      </c>
      <c r="AF4076">
        <v>0</v>
      </c>
      <c r="AG4076">
        <v>0</v>
      </c>
      <c r="AH4076">
        <v>0</v>
      </c>
      <c r="AI4076">
        <v>0</v>
      </c>
      <c r="AJ4076">
        <f>IF(AI4076="","",IF(ISERROR(VLOOKUP(CONCATENATE(F4076),Term!$A$1:$C$2000,1,FALSE)),0,1))</f>
        <v>0</v>
      </c>
    </row>
    <row r="4077" spans="1:36" x14ac:dyDescent="0.15">
      <c r="A4077" t="s">
        <v>1619</v>
      </c>
      <c r="B4077">
        <v>39806</v>
      </c>
      <c r="C4077" s="14">
        <v>39812</v>
      </c>
      <c r="D4077" s="14"/>
      <c r="F4077">
        <v>522157</v>
      </c>
      <c r="G4077" t="s">
        <v>2577</v>
      </c>
      <c r="H4077">
        <v>2128899</v>
      </c>
      <c r="I4077" t="s">
        <v>3044</v>
      </c>
      <c r="J4077" t="s">
        <v>3003</v>
      </c>
      <c r="K4077">
        <v>197700</v>
      </c>
      <c r="L4077" t="s">
        <v>2448</v>
      </c>
      <c r="M4077">
        <v>43</v>
      </c>
      <c r="N4077" t="s">
        <v>924</v>
      </c>
      <c r="O4077" t="s">
        <v>924</v>
      </c>
      <c r="P4077" t="s">
        <v>924</v>
      </c>
      <c r="Q4077">
        <v>4</v>
      </c>
      <c r="R4077">
        <v>0</v>
      </c>
      <c r="S4077">
        <v>0</v>
      </c>
      <c r="T4077">
        <v>0</v>
      </c>
      <c r="U4077" t="s">
        <v>924</v>
      </c>
      <c r="V4077" t="s">
        <v>924</v>
      </c>
      <c r="W4077" t="s">
        <v>924</v>
      </c>
      <c r="X4077" t="s">
        <v>924</v>
      </c>
      <c r="Y4077">
        <v>32</v>
      </c>
      <c r="Z4077">
        <v>10</v>
      </c>
      <c r="AA4077">
        <v>9</v>
      </c>
      <c r="AB4077">
        <v>5</v>
      </c>
      <c r="AC4077" t="s">
        <v>836</v>
      </c>
      <c r="AD4077" t="s">
        <v>6101</v>
      </c>
      <c r="AE4077" t="s">
        <v>9886</v>
      </c>
      <c r="AF4077">
        <v>0</v>
      </c>
      <c r="AG4077">
        <v>0</v>
      </c>
      <c r="AH4077">
        <v>0</v>
      </c>
      <c r="AI4077">
        <v>0</v>
      </c>
      <c r="AJ4077">
        <f>IF(AI4077="","",IF(ISERROR(VLOOKUP(CONCATENATE(F4077),Term!$A$1:$C$2000,1,FALSE)),0,1))</f>
        <v>0</v>
      </c>
    </row>
    <row r="4078" spans="1:36" x14ac:dyDescent="0.15">
      <c r="A4078" t="s">
        <v>1230</v>
      </c>
      <c r="B4078">
        <v>39815</v>
      </c>
      <c r="C4078" s="14">
        <v>39815</v>
      </c>
      <c r="D4078" s="14"/>
      <c r="F4078">
        <v>522157</v>
      </c>
      <c r="G4078" t="s">
        <v>2577</v>
      </c>
      <c r="H4078">
        <v>2128899</v>
      </c>
      <c r="I4078" t="s">
        <v>3044</v>
      </c>
      <c r="J4078" t="s">
        <v>3003</v>
      </c>
      <c r="K4078">
        <v>232297</v>
      </c>
      <c r="L4078" t="s">
        <v>2448</v>
      </c>
      <c r="M4078">
        <v>43</v>
      </c>
      <c r="N4078" t="s">
        <v>924</v>
      </c>
      <c r="O4078" t="s">
        <v>924</v>
      </c>
      <c r="P4078" t="s">
        <v>924</v>
      </c>
      <c r="Q4078">
        <v>5</v>
      </c>
      <c r="R4078">
        <v>0</v>
      </c>
      <c r="S4078">
        <v>0</v>
      </c>
      <c r="T4078">
        <v>0</v>
      </c>
      <c r="U4078" t="s">
        <v>924</v>
      </c>
      <c r="V4078" t="s">
        <v>924</v>
      </c>
      <c r="W4078" t="s">
        <v>924</v>
      </c>
      <c r="X4078" t="s">
        <v>924</v>
      </c>
      <c r="Y4078">
        <v>32</v>
      </c>
      <c r="Z4078">
        <v>10</v>
      </c>
      <c r="AA4078">
        <v>9</v>
      </c>
      <c r="AB4078">
        <v>5</v>
      </c>
      <c r="AC4078" t="s">
        <v>836</v>
      </c>
      <c r="AD4078" t="s">
        <v>6101</v>
      </c>
      <c r="AE4078" t="s">
        <v>9886</v>
      </c>
      <c r="AF4078">
        <v>0</v>
      </c>
      <c r="AG4078">
        <v>0</v>
      </c>
      <c r="AH4078">
        <v>1</v>
      </c>
      <c r="AI4078">
        <v>0</v>
      </c>
      <c r="AJ4078">
        <f>IF(AI4078="","",IF(ISERROR(VLOOKUP(CONCATENATE(F4078),Term!$A$1:$C$2000,1,FALSE)),0,1))</f>
        <v>0</v>
      </c>
    </row>
    <row r="4079" spans="1:36" x14ac:dyDescent="0.15">
      <c r="A4079" t="s">
        <v>1231</v>
      </c>
      <c r="B4079">
        <v>39818</v>
      </c>
      <c r="C4079" s="14">
        <v>39818</v>
      </c>
      <c r="D4079" s="14"/>
      <c r="F4079">
        <v>522157</v>
      </c>
      <c r="G4079" t="s">
        <v>2577</v>
      </c>
      <c r="H4079">
        <v>2128899</v>
      </c>
      <c r="I4079" t="s">
        <v>3044</v>
      </c>
      <c r="J4079" t="s">
        <v>3003</v>
      </c>
      <c r="K4079">
        <v>106837</v>
      </c>
      <c r="L4079" t="s">
        <v>2448</v>
      </c>
      <c r="M4079">
        <v>43</v>
      </c>
      <c r="N4079" t="s">
        <v>924</v>
      </c>
      <c r="O4079" t="s">
        <v>924</v>
      </c>
      <c r="P4079" t="s">
        <v>924</v>
      </c>
      <c r="Q4079">
        <v>5</v>
      </c>
      <c r="R4079">
        <v>0</v>
      </c>
      <c r="S4079">
        <v>0</v>
      </c>
      <c r="T4079">
        <v>0</v>
      </c>
      <c r="U4079" t="s">
        <v>924</v>
      </c>
      <c r="V4079" t="s">
        <v>924</v>
      </c>
      <c r="W4079" t="s">
        <v>924</v>
      </c>
      <c r="X4079" t="s">
        <v>924</v>
      </c>
      <c r="Y4079">
        <v>32</v>
      </c>
      <c r="Z4079">
        <v>10</v>
      </c>
      <c r="AA4079">
        <v>9</v>
      </c>
      <c r="AB4079">
        <v>5</v>
      </c>
      <c r="AC4079" t="s">
        <v>836</v>
      </c>
      <c r="AD4079" t="s">
        <v>6101</v>
      </c>
      <c r="AE4079" t="s">
        <v>9886</v>
      </c>
      <c r="AF4079">
        <v>0</v>
      </c>
      <c r="AG4079">
        <v>0</v>
      </c>
      <c r="AH4079">
        <v>0</v>
      </c>
      <c r="AI4079">
        <v>0</v>
      </c>
      <c r="AJ4079">
        <f>IF(AI4079="","",IF(ISERROR(VLOOKUP(CONCATENATE(F4079),Term!$A$1:$C$2000,1,FALSE)),0,1))</f>
        <v>0</v>
      </c>
    </row>
    <row r="4080" spans="1:36" x14ac:dyDescent="0.15">
      <c r="A4080" t="s">
        <v>1232</v>
      </c>
      <c r="B4080">
        <v>39818</v>
      </c>
      <c r="C4080" s="14">
        <v>39818</v>
      </c>
      <c r="D4080" s="14">
        <v>39843</v>
      </c>
      <c r="F4080">
        <v>522157</v>
      </c>
      <c r="G4080" t="s">
        <v>2577</v>
      </c>
      <c r="H4080">
        <v>2128899</v>
      </c>
      <c r="I4080" t="s">
        <v>3044</v>
      </c>
      <c r="J4080" t="s">
        <v>3003</v>
      </c>
      <c r="K4080">
        <v>273814</v>
      </c>
      <c r="L4080" t="s">
        <v>2448</v>
      </c>
      <c r="M4080">
        <v>43</v>
      </c>
      <c r="N4080" t="s">
        <v>924</v>
      </c>
      <c r="O4080" t="s">
        <v>924</v>
      </c>
      <c r="P4080" t="s">
        <v>924</v>
      </c>
      <c r="Q4080">
        <v>5</v>
      </c>
      <c r="R4080">
        <v>0</v>
      </c>
      <c r="S4080">
        <v>0</v>
      </c>
      <c r="T4080">
        <v>0</v>
      </c>
      <c r="U4080" t="s">
        <v>924</v>
      </c>
      <c r="V4080" t="s">
        <v>924</v>
      </c>
      <c r="W4080" t="s">
        <v>924</v>
      </c>
      <c r="X4080" t="s">
        <v>924</v>
      </c>
      <c r="Y4080">
        <v>32</v>
      </c>
      <c r="Z4080">
        <v>10</v>
      </c>
      <c r="AA4080">
        <v>9</v>
      </c>
      <c r="AB4080">
        <v>5</v>
      </c>
      <c r="AC4080" t="s">
        <v>836</v>
      </c>
      <c r="AD4080" t="s">
        <v>6101</v>
      </c>
      <c r="AE4080" t="s">
        <v>9886</v>
      </c>
      <c r="AF4080">
        <v>0</v>
      </c>
      <c r="AG4080">
        <v>0</v>
      </c>
      <c r="AH4080">
        <v>0</v>
      </c>
      <c r="AI4080">
        <v>0</v>
      </c>
      <c r="AJ4080">
        <f>IF(AI4080="","",IF(ISERROR(VLOOKUP(CONCATENATE(F4080),Term!$A$1:$C$2000,1,FALSE)),0,1))</f>
        <v>0</v>
      </c>
    </row>
    <row r="4081" spans="1:36" x14ac:dyDescent="0.15">
      <c r="A4081" t="s">
        <v>1233</v>
      </c>
      <c r="B4081">
        <v>39819</v>
      </c>
      <c r="C4081" s="14">
        <v>39819</v>
      </c>
      <c r="D4081" s="14">
        <v>39843</v>
      </c>
      <c r="F4081">
        <v>522157</v>
      </c>
      <c r="G4081" t="s">
        <v>2577</v>
      </c>
      <c r="H4081">
        <v>2128899</v>
      </c>
      <c r="I4081" t="s">
        <v>3044</v>
      </c>
      <c r="J4081" t="s">
        <v>3003</v>
      </c>
      <c r="K4081">
        <v>311377</v>
      </c>
      <c r="L4081" t="s">
        <v>2448</v>
      </c>
      <c r="M4081">
        <v>43</v>
      </c>
      <c r="N4081" t="s">
        <v>924</v>
      </c>
      <c r="O4081" t="s">
        <v>924</v>
      </c>
      <c r="P4081" t="s">
        <v>924</v>
      </c>
      <c r="Q4081">
        <v>5</v>
      </c>
      <c r="R4081">
        <v>0</v>
      </c>
      <c r="S4081">
        <v>0</v>
      </c>
      <c r="T4081">
        <v>0</v>
      </c>
      <c r="U4081" t="s">
        <v>924</v>
      </c>
      <c r="V4081" t="s">
        <v>924</v>
      </c>
      <c r="W4081" t="s">
        <v>924</v>
      </c>
      <c r="X4081" t="s">
        <v>924</v>
      </c>
      <c r="Y4081">
        <v>32</v>
      </c>
      <c r="Z4081">
        <v>10</v>
      </c>
      <c r="AA4081">
        <v>9</v>
      </c>
      <c r="AB4081">
        <v>5</v>
      </c>
      <c r="AC4081" t="s">
        <v>836</v>
      </c>
      <c r="AD4081" t="s">
        <v>6101</v>
      </c>
      <c r="AE4081" t="s">
        <v>9886</v>
      </c>
      <c r="AF4081">
        <v>0</v>
      </c>
      <c r="AG4081">
        <v>0</v>
      </c>
      <c r="AH4081">
        <v>0</v>
      </c>
      <c r="AI4081">
        <v>0</v>
      </c>
      <c r="AJ4081">
        <f>IF(AI4081="","",IF(ISERROR(VLOOKUP(CONCATENATE(F4081),Term!$A$1:$C$2000,1,FALSE)),0,1))</f>
        <v>0</v>
      </c>
    </row>
    <row r="4082" spans="1:36" x14ac:dyDescent="0.15">
      <c r="A4082" t="s">
        <v>1234</v>
      </c>
      <c r="B4082">
        <v>39825</v>
      </c>
      <c r="C4082">
        <v>39825</v>
      </c>
      <c r="F4082">
        <v>522157</v>
      </c>
      <c r="G4082" t="s">
        <v>2577</v>
      </c>
      <c r="H4082">
        <v>2128899</v>
      </c>
      <c r="I4082" t="s">
        <v>3044</v>
      </c>
      <c r="J4082" t="s">
        <v>3003</v>
      </c>
      <c r="K4082">
        <v>213522</v>
      </c>
      <c r="L4082" t="s">
        <v>2448</v>
      </c>
      <c r="M4082">
        <v>43</v>
      </c>
      <c r="N4082" t="s">
        <v>924</v>
      </c>
      <c r="O4082" t="s">
        <v>924</v>
      </c>
      <c r="P4082" t="s">
        <v>924</v>
      </c>
      <c r="Q4082">
        <v>5</v>
      </c>
      <c r="R4082">
        <v>1</v>
      </c>
      <c r="S4082">
        <v>0</v>
      </c>
      <c r="T4082">
        <v>0</v>
      </c>
      <c r="U4082" t="s">
        <v>924</v>
      </c>
      <c r="V4082" t="s">
        <v>924</v>
      </c>
      <c r="W4082" t="s">
        <v>924</v>
      </c>
      <c r="X4082" t="s">
        <v>924</v>
      </c>
      <c r="Y4082">
        <v>32</v>
      </c>
      <c r="Z4082">
        <v>10</v>
      </c>
      <c r="AA4082">
        <v>9</v>
      </c>
      <c r="AB4082">
        <v>5</v>
      </c>
      <c r="AC4082" t="s">
        <v>836</v>
      </c>
      <c r="AD4082" t="s">
        <v>6101</v>
      </c>
      <c r="AE4082" t="s">
        <v>9886</v>
      </c>
      <c r="AF4082">
        <v>1</v>
      </c>
      <c r="AG4082">
        <v>0</v>
      </c>
      <c r="AH4082">
        <v>0</v>
      </c>
      <c r="AI4082">
        <v>0</v>
      </c>
      <c r="AJ4082">
        <f>IF(AI4082="","",IF(ISERROR(VLOOKUP(CONCATENATE(F4082),Term!$A$1:$C$2000,1,FALSE)),0,1))</f>
        <v>0</v>
      </c>
    </row>
    <row r="4083" spans="1:36" x14ac:dyDescent="0.15">
      <c r="A4083" t="s">
        <v>1559</v>
      </c>
      <c r="B4083">
        <v>39811</v>
      </c>
      <c r="C4083" s="14">
        <v>39811</v>
      </c>
      <c r="D4083" s="14"/>
      <c r="F4083">
        <v>521586</v>
      </c>
      <c r="G4083" t="s">
        <v>5114</v>
      </c>
      <c r="H4083">
        <v>2193156</v>
      </c>
      <c r="I4083" t="s">
        <v>3044</v>
      </c>
      <c r="J4083" t="s">
        <v>4072</v>
      </c>
      <c r="K4083">
        <v>127492</v>
      </c>
      <c r="L4083" t="s">
        <v>2430</v>
      </c>
      <c r="M4083">
        <v>43</v>
      </c>
      <c r="N4083" t="s">
        <v>924</v>
      </c>
      <c r="O4083" t="s">
        <v>924</v>
      </c>
      <c r="P4083" t="s">
        <v>924</v>
      </c>
      <c r="Q4083">
        <v>4</v>
      </c>
      <c r="R4083">
        <v>1</v>
      </c>
      <c r="S4083">
        <v>0</v>
      </c>
      <c r="T4083">
        <v>0</v>
      </c>
      <c r="U4083" t="s">
        <v>924</v>
      </c>
      <c r="V4083" t="s">
        <v>924</v>
      </c>
      <c r="W4083" t="s">
        <v>924</v>
      </c>
      <c r="X4083" t="s">
        <v>924</v>
      </c>
      <c r="Y4083">
        <v>51</v>
      </c>
      <c r="Z4083">
        <v>17</v>
      </c>
      <c r="AA4083">
        <v>15</v>
      </c>
      <c r="AB4083">
        <v>9</v>
      </c>
      <c r="AC4083" t="s">
        <v>836</v>
      </c>
      <c r="AD4083" t="s">
        <v>2585</v>
      </c>
      <c r="AE4083" t="s">
        <v>7420</v>
      </c>
      <c r="AF4083">
        <v>1</v>
      </c>
      <c r="AG4083">
        <v>0</v>
      </c>
      <c r="AH4083">
        <v>1</v>
      </c>
      <c r="AI4083">
        <v>0</v>
      </c>
      <c r="AJ4083">
        <f>IF(AI4083="","",IF(ISERROR(VLOOKUP(CONCATENATE(F4083),Term!$A$1:$C$2000,1,FALSE)),0,1))</f>
        <v>0</v>
      </c>
    </row>
    <row r="4084" spans="1:36" x14ac:dyDescent="0.15">
      <c r="A4084" t="s">
        <v>3158</v>
      </c>
      <c r="B4084">
        <v>39763</v>
      </c>
      <c r="C4084">
        <v>39766</v>
      </c>
      <c r="F4084">
        <v>521586</v>
      </c>
      <c r="G4084" t="s">
        <v>5114</v>
      </c>
      <c r="H4084">
        <v>2199780</v>
      </c>
      <c r="I4084" t="s">
        <v>3044</v>
      </c>
      <c r="J4084" t="s">
        <v>5295</v>
      </c>
      <c r="K4084">
        <v>81200</v>
      </c>
      <c r="L4084" t="s">
        <v>2430</v>
      </c>
      <c r="M4084">
        <v>43</v>
      </c>
      <c r="N4084" t="s">
        <v>924</v>
      </c>
      <c r="O4084" t="s">
        <v>924</v>
      </c>
      <c r="P4084" t="s">
        <v>924</v>
      </c>
      <c r="Q4084">
        <v>1</v>
      </c>
      <c r="R4084">
        <v>1</v>
      </c>
      <c r="S4084">
        <v>0</v>
      </c>
      <c r="T4084">
        <v>0</v>
      </c>
      <c r="U4084" t="s">
        <v>924</v>
      </c>
      <c r="V4084" t="s">
        <v>924</v>
      </c>
      <c r="W4084" t="s">
        <v>924</v>
      </c>
      <c r="X4084" t="s">
        <v>924</v>
      </c>
      <c r="Y4084">
        <v>51</v>
      </c>
      <c r="Z4084">
        <v>17</v>
      </c>
      <c r="AA4084">
        <v>15</v>
      </c>
      <c r="AB4084">
        <v>9</v>
      </c>
      <c r="AC4084" t="s">
        <v>836</v>
      </c>
      <c r="AD4084" t="s">
        <v>2585</v>
      </c>
      <c r="AE4084" t="s">
        <v>7424</v>
      </c>
      <c r="AF4084">
        <v>1</v>
      </c>
      <c r="AG4084">
        <v>0</v>
      </c>
      <c r="AH4084">
        <v>1</v>
      </c>
      <c r="AI4084">
        <v>0</v>
      </c>
      <c r="AJ4084">
        <f>IF(AI4084="","",IF(ISERROR(VLOOKUP(CONCATENATE(F4084),Term!$A$1:$C$2000,1,FALSE)),0,1))</f>
        <v>0</v>
      </c>
    </row>
    <row r="4085" spans="1:36" x14ac:dyDescent="0.15">
      <c r="A4085" t="s">
        <v>4542</v>
      </c>
      <c r="B4085">
        <v>39748</v>
      </c>
      <c r="C4085" s="14">
        <v>39748</v>
      </c>
      <c r="D4085" s="14"/>
      <c r="E4085">
        <v>39764</v>
      </c>
      <c r="F4085">
        <v>521586</v>
      </c>
      <c r="G4085" t="s">
        <v>5114</v>
      </c>
      <c r="H4085">
        <v>2078533</v>
      </c>
      <c r="I4085" t="s">
        <v>3044</v>
      </c>
      <c r="J4085" t="s">
        <v>5989</v>
      </c>
      <c r="K4085">
        <v>71225</v>
      </c>
      <c r="L4085" t="s">
        <v>2430</v>
      </c>
      <c r="M4085">
        <v>43</v>
      </c>
      <c r="N4085" t="s">
        <v>2902</v>
      </c>
      <c r="O4085">
        <v>1</v>
      </c>
      <c r="P4085">
        <v>81</v>
      </c>
      <c r="Q4085" t="s">
        <v>924</v>
      </c>
      <c r="R4085">
        <v>0</v>
      </c>
      <c r="S4085">
        <v>1</v>
      </c>
      <c r="T4085">
        <v>1</v>
      </c>
      <c r="U4085">
        <v>81</v>
      </c>
      <c r="V4085">
        <v>1</v>
      </c>
      <c r="W4085">
        <v>71225</v>
      </c>
      <c r="X4085" t="s">
        <v>4315</v>
      </c>
      <c r="Y4085">
        <v>51</v>
      </c>
      <c r="Z4085">
        <v>17</v>
      </c>
      <c r="AA4085">
        <v>15</v>
      </c>
      <c r="AB4085">
        <v>9</v>
      </c>
      <c r="AC4085" t="s">
        <v>836</v>
      </c>
      <c r="AD4085" t="s">
        <v>2585</v>
      </c>
      <c r="AE4085" t="s">
        <v>7414</v>
      </c>
      <c r="AF4085">
        <v>1</v>
      </c>
      <c r="AG4085">
        <v>0</v>
      </c>
      <c r="AH4085">
        <v>1</v>
      </c>
      <c r="AI4085">
        <v>1</v>
      </c>
      <c r="AJ4085">
        <f>IF(AI4085="","",IF(ISERROR(VLOOKUP(CONCATENATE(F4085),Term!$A$1:$C$2000,1,FALSE)),0,1))</f>
        <v>0</v>
      </c>
    </row>
    <row r="4086" spans="1:36" x14ac:dyDescent="0.15">
      <c r="A4086" t="s">
        <v>4543</v>
      </c>
      <c r="B4086">
        <v>39749</v>
      </c>
      <c r="C4086" s="14">
        <v>39750</v>
      </c>
      <c r="D4086" s="14"/>
      <c r="E4086">
        <v>39770</v>
      </c>
      <c r="F4086">
        <v>521586</v>
      </c>
      <c r="G4086" t="s">
        <v>5114</v>
      </c>
      <c r="H4086">
        <v>2160093</v>
      </c>
      <c r="I4086" t="s">
        <v>3044</v>
      </c>
      <c r="J4086" t="s">
        <v>5989</v>
      </c>
      <c r="K4086">
        <v>104167</v>
      </c>
      <c r="L4086" t="s">
        <v>2430</v>
      </c>
      <c r="M4086">
        <v>43</v>
      </c>
      <c r="N4086" t="s">
        <v>4094</v>
      </c>
      <c r="O4086">
        <v>2</v>
      </c>
      <c r="P4086">
        <v>75</v>
      </c>
      <c r="Q4086" t="s">
        <v>924</v>
      </c>
      <c r="R4086">
        <v>0</v>
      </c>
      <c r="S4086">
        <v>1</v>
      </c>
      <c r="T4086">
        <v>1</v>
      </c>
      <c r="U4086">
        <v>75</v>
      </c>
      <c r="V4086">
        <v>1</v>
      </c>
      <c r="W4086">
        <v>104167</v>
      </c>
      <c r="X4086" t="s">
        <v>4315</v>
      </c>
      <c r="Y4086">
        <v>51</v>
      </c>
      <c r="Z4086">
        <v>17</v>
      </c>
      <c r="AA4086">
        <v>15</v>
      </c>
      <c r="AB4086">
        <v>9</v>
      </c>
      <c r="AC4086" t="s">
        <v>836</v>
      </c>
      <c r="AD4086" t="s">
        <v>2585</v>
      </c>
      <c r="AE4086" t="s">
        <v>7416</v>
      </c>
      <c r="AF4086">
        <v>1</v>
      </c>
      <c r="AG4086">
        <v>0</v>
      </c>
      <c r="AH4086">
        <v>1</v>
      </c>
      <c r="AI4086">
        <v>1</v>
      </c>
      <c r="AJ4086">
        <f>IF(AI4086="","",IF(ISERROR(VLOOKUP(CONCATENATE(F4086),Term!$A$1:$C$2000,1,FALSE)),0,1))</f>
        <v>0</v>
      </c>
    </row>
    <row r="4087" spans="1:36" x14ac:dyDescent="0.15">
      <c r="A4087" t="s">
        <v>3153</v>
      </c>
      <c r="B4087">
        <v>39765</v>
      </c>
      <c r="C4087" s="14">
        <v>39765</v>
      </c>
      <c r="D4087" s="14"/>
      <c r="E4087">
        <v>39776</v>
      </c>
      <c r="F4087">
        <v>521586</v>
      </c>
      <c r="G4087" t="s">
        <v>5114</v>
      </c>
      <c r="H4087">
        <v>2012840</v>
      </c>
      <c r="I4087" t="s">
        <v>3044</v>
      </c>
      <c r="J4087" t="s">
        <v>3151</v>
      </c>
      <c r="K4087">
        <v>161863</v>
      </c>
      <c r="L4087" t="s">
        <v>2430</v>
      </c>
      <c r="M4087">
        <v>43</v>
      </c>
      <c r="N4087" t="s">
        <v>4094</v>
      </c>
      <c r="O4087">
        <v>2</v>
      </c>
      <c r="P4087">
        <v>69</v>
      </c>
      <c r="Q4087">
        <v>1</v>
      </c>
      <c r="R4087">
        <v>0</v>
      </c>
      <c r="S4087">
        <v>1</v>
      </c>
      <c r="T4087">
        <v>1</v>
      </c>
      <c r="U4087">
        <v>26</v>
      </c>
      <c r="V4087">
        <v>3</v>
      </c>
      <c r="W4087">
        <v>555064</v>
      </c>
      <c r="X4087" t="s">
        <v>4314</v>
      </c>
      <c r="Y4087">
        <v>51</v>
      </c>
      <c r="Z4087">
        <v>17</v>
      </c>
      <c r="AA4087">
        <v>15</v>
      </c>
      <c r="AB4087">
        <v>9</v>
      </c>
      <c r="AC4087" t="s">
        <v>836</v>
      </c>
      <c r="AD4087" t="s">
        <v>2585</v>
      </c>
      <c r="AE4087" t="s">
        <v>7411</v>
      </c>
      <c r="AF4087">
        <v>1</v>
      </c>
      <c r="AG4087">
        <v>0</v>
      </c>
      <c r="AH4087">
        <v>0</v>
      </c>
      <c r="AI4087">
        <v>1</v>
      </c>
      <c r="AJ4087">
        <f>IF(AI4087="","",IF(ISERROR(VLOOKUP(CONCATENATE(F4087),Term!$A$1:$C$2000,1,FALSE)),0,1))</f>
        <v>0</v>
      </c>
    </row>
    <row r="4088" spans="1:36" x14ac:dyDescent="0.15">
      <c r="A4088" t="s">
        <v>4853</v>
      </c>
      <c r="B4088">
        <v>39778</v>
      </c>
      <c r="C4088" s="14">
        <v>39783</v>
      </c>
      <c r="D4088" s="14"/>
      <c r="E4088">
        <v>39804</v>
      </c>
      <c r="F4088">
        <v>521586</v>
      </c>
      <c r="G4088" t="s">
        <v>5114</v>
      </c>
      <c r="H4088">
        <v>2012840</v>
      </c>
      <c r="I4088" t="s">
        <v>3044</v>
      </c>
      <c r="J4088" t="s">
        <v>3151</v>
      </c>
      <c r="K4088">
        <v>129731</v>
      </c>
      <c r="L4088" t="s">
        <v>2430</v>
      </c>
      <c r="M4088">
        <v>43</v>
      </c>
      <c r="N4088" t="s">
        <v>932</v>
      </c>
      <c r="O4088">
        <v>4</v>
      </c>
      <c r="P4088">
        <v>41</v>
      </c>
      <c r="Q4088">
        <v>3</v>
      </c>
      <c r="R4088">
        <v>0</v>
      </c>
      <c r="S4088">
        <v>1</v>
      </c>
      <c r="T4088">
        <v>0</v>
      </c>
      <c r="U4088">
        <v>26</v>
      </c>
      <c r="V4088">
        <v>3</v>
      </c>
      <c r="W4088">
        <v>555064</v>
      </c>
      <c r="X4088" t="s">
        <v>4314</v>
      </c>
      <c r="Y4088">
        <v>51</v>
      </c>
      <c r="Z4088">
        <v>17</v>
      </c>
      <c r="AA4088">
        <v>15</v>
      </c>
      <c r="AB4088">
        <v>9</v>
      </c>
      <c r="AC4088" t="s">
        <v>836</v>
      </c>
      <c r="AD4088" t="s">
        <v>2585</v>
      </c>
      <c r="AE4088" t="s">
        <v>7411</v>
      </c>
      <c r="AF4088">
        <v>0</v>
      </c>
      <c r="AG4088">
        <v>0</v>
      </c>
      <c r="AH4088">
        <v>1</v>
      </c>
      <c r="AI4088">
        <v>1</v>
      </c>
      <c r="AJ4088">
        <f>IF(AI4088="","",IF(ISERROR(VLOOKUP(CONCATENATE(F4088),Term!$A$1:$C$2000,1,FALSE)),0,1))</f>
        <v>0</v>
      </c>
    </row>
    <row r="4089" spans="1:36" x14ac:dyDescent="0.15">
      <c r="A4089" t="s">
        <v>4854</v>
      </c>
      <c r="B4089">
        <v>39778</v>
      </c>
      <c r="C4089" s="14">
        <v>39791</v>
      </c>
      <c r="D4089" s="14"/>
      <c r="E4089">
        <v>39804</v>
      </c>
      <c r="F4089">
        <v>521586</v>
      </c>
      <c r="G4089" t="s">
        <v>5114</v>
      </c>
      <c r="H4089">
        <v>2012840</v>
      </c>
      <c r="I4089" t="s">
        <v>3044</v>
      </c>
      <c r="J4089" t="s">
        <v>3151</v>
      </c>
      <c r="K4089">
        <v>143060</v>
      </c>
      <c r="L4089" t="s">
        <v>2430</v>
      </c>
      <c r="M4089">
        <v>43</v>
      </c>
      <c r="N4089" t="s">
        <v>932</v>
      </c>
      <c r="O4089">
        <v>4</v>
      </c>
      <c r="P4089">
        <v>41</v>
      </c>
      <c r="Q4089">
        <v>3</v>
      </c>
      <c r="R4089">
        <v>0</v>
      </c>
      <c r="S4089">
        <v>1</v>
      </c>
      <c r="T4089">
        <v>0</v>
      </c>
      <c r="U4089">
        <v>26</v>
      </c>
      <c r="V4089">
        <v>3</v>
      </c>
      <c r="W4089">
        <v>555064</v>
      </c>
      <c r="X4089" t="s">
        <v>4314</v>
      </c>
      <c r="Y4089">
        <v>51</v>
      </c>
      <c r="Z4089">
        <v>17</v>
      </c>
      <c r="AA4089">
        <v>15</v>
      </c>
      <c r="AB4089">
        <v>9</v>
      </c>
      <c r="AC4089" t="s">
        <v>836</v>
      </c>
      <c r="AD4089" t="s">
        <v>2585</v>
      </c>
      <c r="AE4089" t="s">
        <v>7411</v>
      </c>
      <c r="AF4089">
        <v>0</v>
      </c>
      <c r="AG4089">
        <v>0</v>
      </c>
      <c r="AH4089">
        <v>0</v>
      </c>
      <c r="AI4089">
        <v>0</v>
      </c>
      <c r="AJ4089">
        <f>IF(AI4089="","",IF(ISERROR(VLOOKUP(CONCATENATE(F4089),Term!$A$1:$C$2000,1,FALSE)),0,1))</f>
        <v>0</v>
      </c>
    </row>
    <row r="4090" spans="1:36" x14ac:dyDescent="0.15">
      <c r="A4090" t="s">
        <v>4855</v>
      </c>
      <c r="B4090">
        <v>39793</v>
      </c>
      <c r="C4090" s="14">
        <v>39794</v>
      </c>
      <c r="D4090" s="14"/>
      <c r="E4090">
        <v>39819</v>
      </c>
      <c r="F4090">
        <v>521586</v>
      </c>
      <c r="G4090" t="s">
        <v>5114</v>
      </c>
      <c r="H4090">
        <v>2012840</v>
      </c>
      <c r="I4090" t="s">
        <v>3044</v>
      </c>
      <c r="J4090" t="s">
        <v>3151</v>
      </c>
      <c r="K4090">
        <v>120410</v>
      </c>
      <c r="L4090" t="s">
        <v>2430</v>
      </c>
      <c r="M4090">
        <v>43</v>
      </c>
      <c r="N4090" t="s">
        <v>646</v>
      </c>
      <c r="O4090">
        <v>5</v>
      </c>
      <c r="P4090">
        <v>26</v>
      </c>
      <c r="Q4090">
        <v>3</v>
      </c>
      <c r="R4090">
        <v>0</v>
      </c>
      <c r="S4090">
        <v>1</v>
      </c>
      <c r="T4090">
        <v>0</v>
      </c>
      <c r="U4090">
        <v>26</v>
      </c>
      <c r="V4090">
        <v>3</v>
      </c>
      <c r="W4090">
        <v>555064</v>
      </c>
      <c r="X4090" t="s">
        <v>4314</v>
      </c>
      <c r="Y4090">
        <v>51</v>
      </c>
      <c r="Z4090">
        <v>17</v>
      </c>
      <c r="AA4090">
        <v>15</v>
      </c>
      <c r="AB4090">
        <v>9</v>
      </c>
      <c r="AC4090" t="s">
        <v>836</v>
      </c>
      <c r="AD4090" t="s">
        <v>2585</v>
      </c>
      <c r="AE4090" t="s">
        <v>7411</v>
      </c>
      <c r="AF4090">
        <v>0</v>
      </c>
      <c r="AG4090">
        <v>0</v>
      </c>
      <c r="AH4090">
        <v>0</v>
      </c>
      <c r="AI4090">
        <v>1</v>
      </c>
      <c r="AJ4090">
        <f>IF(AI4090="","",IF(ISERROR(VLOOKUP(CONCATENATE(F4090),Term!$A$1:$C$2000,1,FALSE)),0,1))</f>
        <v>0</v>
      </c>
    </row>
    <row r="4091" spans="1:36" x14ac:dyDescent="0.15">
      <c r="A4091" t="s">
        <v>3150</v>
      </c>
      <c r="B4091">
        <v>39756</v>
      </c>
      <c r="C4091" s="14">
        <v>39757</v>
      </c>
      <c r="D4091" s="14">
        <v>39776</v>
      </c>
      <c r="F4091">
        <v>521586</v>
      </c>
      <c r="G4091" t="s">
        <v>5114</v>
      </c>
      <c r="H4091">
        <v>2012840</v>
      </c>
      <c r="I4091" t="s">
        <v>3044</v>
      </c>
      <c r="J4091" t="s">
        <v>3151</v>
      </c>
      <c r="K4091">
        <v>177039</v>
      </c>
      <c r="L4091" t="s">
        <v>2430</v>
      </c>
      <c r="M4091">
        <v>43</v>
      </c>
      <c r="N4091" t="s">
        <v>924</v>
      </c>
      <c r="O4091" t="s">
        <v>924</v>
      </c>
      <c r="P4091" t="s">
        <v>924</v>
      </c>
      <c r="Q4091">
        <v>1</v>
      </c>
      <c r="R4091">
        <v>0</v>
      </c>
      <c r="S4091">
        <v>0</v>
      </c>
      <c r="T4091">
        <v>0</v>
      </c>
      <c r="U4091">
        <v>26</v>
      </c>
      <c r="V4091">
        <v>3</v>
      </c>
      <c r="W4091">
        <v>555064</v>
      </c>
      <c r="X4091" t="s">
        <v>4314</v>
      </c>
      <c r="Y4091">
        <v>51</v>
      </c>
      <c r="Z4091">
        <v>17</v>
      </c>
      <c r="AA4091">
        <v>15</v>
      </c>
      <c r="AB4091">
        <v>9</v>
      </c>
      <c r="AC4091" t="s">
        <v>836</v>
      </c>
      <c r="AD4091" t="s">
        <v>2585</v>
      </c>
      <c r="AE4091" t="s">
        <v>7411</v>
      </c>
      <c r="AF4091">
        <v>0</v>
      </c>
      <c r="AG4091">
        <v>0</v>
      </c>
      <c r="AH4091">
        <v>1</v>
      </c>
      <c r="AI4091">
        <v>0</v>
      </c>
      <c r="AJ4091">
        <f>IF(AI4091="","",IF(ISERROR(VLOOKUP(CONCATENATE(F4091),Term!$A$1:$C$2000,1,FALSE)),0,1))</f>
        <v>0</v>
      </c>
    </row>
    <row r="4092" spans="1:36" x14ac:dyDescent="0.15">
      <c r="A4092" t="s">
        <v>3152</v>
      </c>
      <c r="B4092">
        <v>39759</v>
      </c>
      <c r="C4092" s="14">
        <v>39763</v>
      </c>
      <c r="D4092" s="14">
        <v>39765</v>
      </c>
      <c r="F4092">
        <v>521586</v>
      </c>
      <c r="G4092" t="s">
        <v>5114</v>
      </c>
      <c r="H4092">
        <v>2012840</v>
      </c>
      <c r="I4092" t="s">
        <v>3044</v>
      </c>
      <c r="J4092" t="s">
        <v>3151</v>
      </c>
      <c r="K4092">
        <v>161863</v>
      </c>
      <c r="L4092" t="s">
        <v>2430</v>
      </c>
      <c r="M4092">
        <v>43</v>
      </c>
      <c r="N4092" t="s">
        <v>924</v>
      </c>
      <c r="O4092" t="s">
        <v>924</v>
      </c>
      <c r="P4092" t="s">
        <v>924</v>
      </c>
      <c r="Q4092">
        <v>1</v>
      </c>
      <c r="R4092">
        <v>0</v>
      </c>
      <c r="S4092">
        <v>0</v>
      </c>
      <c r="T4092">
        <v>0</v>
      </c>
      <c r="U4092">
        <v>26</v>
      </c>
      <c r="V4092">
        <v>3</v>
      </c>
      <c r="W4092">
        <v>555064</v>
      </c>
      <c r="X4092" t="s">
        <v>4314</v>
      </c>
      <c r="Y4092">
        <v>51</v>
      </c>
      <c r="Z4092">
        <v>17</v>
      </c>
      <c r="AA4092">
        <v>15</v>
      </c>
      <c r="AB4092">
        <v>9</v>
      </c>
      <c r="AC4092" t="s">
        <v>836</v>
      </c>
      <c r="AD4092" t="s">
        <v>2585</v>
      </c>
      <c r="AE4092" t="s">
        <v>7411</v>
      </c>
      <c r="AF4092">
        <v>0</v>
      </c>
      <c r="AG4092">
        <v>0</v>
      </c>
      <c r="AH4092">
        <v>0</v>
      </c>
      <c r="AI4092">
        <v>0</v>
      </c>
      <c r="AJ4092">
        <f>IF(AI4092="","",IF(ISERROR(VLOOKUP(CONCATENATE(F4092),Term!$A$1:$C$2000,1,FALSE)),0,1))</f>
        <v>0</v>
      </c>
    </row>
    <row r="4093" spans="1:36" x14ac:dyDescent="0.15">
      <c r="A4093" t="s">
        <v>3154</v>
      </c>
      <c r="B4093">
        <v>39766</v>
      </c>
      <c r="C4093" s="14">
        <v>39766</v>
      </c>
      <c r="D4093" s="14">
        <v>39771</v>
      </c>
      <c r="F4093">
        <v>521586</v>
      </c>
      <c r="G4093" t="s">
        <v>5114</v>
      </c>
      <c r="H4093">
        <v>2012840</v>
      </c>
      <c r="I4093" t="s">
        <v>3044</v>
      </c>
      <c r="J4093" t="s">
        <v>3151</v>
      </c>
      <c r="K4093">
        <v>93762</v>
      </c>
      <c r="L4093" t="s">
        <v>2430</v>
      </c>
      <c r="M4093">
        <v>43</v>
      </c>
      <c r="N4093" t="s">
        <v>924</v>
      </c>
      <c r="O4093" t="s">
        <v>924</v>
      </c>
      <c r="P4093" t="s">
        <v>924</v>
      </c>
      <c r="Q4093">
        <v>1</v>
      </c>
      <c r="R4093">
        <v>0</v>
      </c>
      <c r="S4093">
        <v>0</v>
      </c>
      <c r="T4093">
        <v>0</v>
      </c>
      <c r="U4093">
        <v>26</v>
      </c>
      <c r="V4093">
        <v>3</v>
      </c>
      <c r="W4093">
        <v>555064</v>
      </c>
      <c r="X4093" t="s">
        <v>4314</v>
      </c>
      <c r="Y4093">
        <v>51</v>
      </c>
      <c r="Z4093">
        <v>17</v>
      </c>
      <c r="AA4093">
        <v>15</v>
      </c>
      <c r="AB4093">
        <v>9</v>
      </c>
      <c r="AC4093" t="s">
        <v>836</v>
      </c>
      <c r="AD4093" t="s">
        <v>2585</v>
      </c>
      <c r="AE4093" t="s">
        <v>7411</v>
      </c>
      <c r="AF4093">
        <v>0</v>
      </c>
      <c r="AG4093">
        <v>0</v>
      </c>
      <c r="AH4093">
        <v>0</v>
      </c>
      <c r="AI4093">
        <v>0</v>
      </c>
      <c r="AJ4093">
        <f>IF(AI4093="","",IF(ISERROR(VLOOKUP(CONCATENATE(F4093),Term!$A$1:$C$2000,1,FALSE)),0,1))</f>
        <v>0</v>
      </c>
    </row>
    <row r="4094" spans="1:36" x14ac:dyDescent="0.15">
      <c r="A4094" t="s">
        <v>2476</v>
      </c>
      <c r="B4094">
        <v>39778</v>
      </c>
      <c r="C4094">
        <v>39783</v>
      </c>
      <c r="D4094">
        <v>39821</v>
      </c>
      <c r="F4094">
        <v>521586</v>
      </c>
      <c r="G4094" t="s">
        <v>5114</v>
      </c>
      <c r="H4094">
        <v>2012840</v>
      </c>
      <c r="I4094" t="s">
        <v>3044</v>
      </c>
      <c r="J4094" t="s">
        <v>3151</v>
      </c>
      <c r="K4094">
        <v>123524</v>
      </c>
      <c r="L4094" t="s">
        <v>2430</v>
      </c>
      <c r="M4094">
        <v>43</v>
      </c>
      <c r="N4094" t="s">
        <v>924</v>
      </c>
      <c r="O4094" t="s">
        <v>924</v>
      </c>
      <c r="P4094" t="s">
        <v>924</v>
      </c>
      <c r="Q4094">
        <v>3</v>
      </c>
      <c r="R4094">
        <v>0</v>
      </c>
      <c r="S4094">
        <v>0</v>
      </c>
      <c r="T4094">
        <v>0</v>
      </c>
      <c r="U4094">
        <v>26</v>
      </c>
      <c r="V4094">
        <v>3</v>
      </c>
      <c r="W4094">
        <v>555064</v>
      </c>
      <c r="X4094" t="s">
        <v>4314</v>
      </c>
      <c r="Y4094">
        <v>51</v>
      </c>
      <c r="Z4094">
        <v>17</v>
      </c>
      <c r="AA4094">
        <v>15</v>
      </c>
      <c r="AB4094">
        <v>9</v>
      </c>
      <c r="AC4094" t="s">
        <v>836</v>
      </c>
      <c r="AD4094" t="s">
        <v>2585</v>
      </c>
      <c r="AE4094" t="s">
        <v>7411</v>
      </c>
      <c r="AF4094">
        <v>0</v>
      </c>
      <c r="AG4094">
        <v>0</v>
      </c>
      <c r="AH4094">
        <v>0</v>
      </c>
      <c r="AI4094">
        <v>0</v>
      </c>
      <c r="AJ4094">
        <f>IF(AI4094="","",IF(ISERROR(VLOOKUP(CONCATENATE(F4094),Term!$A$1:$C$2000,1,FALSE)),0,1))</f>
        <v>0</v>
      </c>
    </row>
    <row r="4095" spans="1:36" x14ac:dyDescent="0.15">
      <c r="A4095" t="s">
        <v>1555</v>
      </c>
      <c r="B4095">
        <v>39804</v>
      </c>
      <c r="C4095">
        <v>39811</v>
      </c>
      <c r="F4095">
        <v>521586</v>
      </c>
      <c r="G4095" t="s">
        <v>5114</v>
      </c>
      <c r="H4095">
        <v>2012840</v>
      </c>
      <c r="I4095" t="s">
        <v>3044</v>
      </c>
      <c r="J4095" t="s">
        <v>3151</v>
      </c>
      <c r="K4095">
        <v>116844</v>
      </c>
      <c r="L4095" t="s">
        <v>2430</v>
      </c>
      <c r="M4095">
        <v>43</v>
      </c>
      <c r="N4095" t="s">
        <v>924</v>
      </c>
      <c r="O4095" t="s">
        <v>924</v>
      </c>
      <c r="P4095" t="s">
        <v>924</v>
      </c>
      <c r="Q4095">
        <v>4</v>
      </c>
      <c r="R4095">
        <v>0</v>
      </c>
      <c r="S4095">
        <v>0</v>
      </c>
      <c r="T4095">
        <v>0</v>
      </c>
      <c r="U4095">
        <v>26</v>
      </c>
      <c r="V4095">
        <v>3</v>
      </c>
      <c r="W4095">
        <v>555064</v>
      </c>
      <c r="X4095" t="s">
        <v>4314</v>
      </c>
      <c r="Y4095">
        <v>51</v>
      </c>
      <c r="Z4095">
        <v>17</v>
      </c>
      <c r="AA4095">
        <v>15</v>
      </c>
      <c r="AB4095">
        <v>9</v>
      </c>
      <c r="AC4095" t="s">
        <v>836</v>
      </c>
      <c r="AD4095" t="s">
        <v>2585</v>
      </c>
      <c r="AE4095" t="s">
        <v>7411</v>
      </c>
      <c r="AF4095">
        <v>0</v>
      </c>
      <c r="AG4095">
        <v>0</v>
      </c>
      <c r="AH4095">
        <v>1</v>
      </c>
      <c r="AI4095">
        <v>0</v>
      </c>
      <c r="AJ4095">
        <f>IF(AI4095="","",IF(ISERROR(VLOOKUP(CONCATENATE(F4095),Term!$A$1:$C$2000,1,FALSE)),0,1))</f>
        <v>0</v>
      </c>
    </row>
    <row r="4096" spans="1:36" x14ac:dyDescent="0.15">
      <c r="A4096" t="s">
        <v>9732</v>
      </c>
      <c r="B4096">
        <v>39828</v>
      </c>
      <c r="C4096">
        <v>39833</v>
      </c>
      <c r="F4096">
        <v>521586</v>
      </c>
      <c r="G4096" t="s">
        <v>5114</v>
      </c>
      <c r="H4096">
        <v>2012840</v>
      </c>
      <c r="I4096" t="s">
        <v>3044</v>
      </c>
      <c r="J4096" t="s">
        <v>3151</v>
      </c>
      <c r="K4096">
        <v>133394</v>
      </c>
      <c r="L4096" t="s">
        <v>2430</v>
      </c>
      <c r="M4096">
        <v>43</v>
      </c>
      <c r="N4096" t="s">
        <v>924</v>
      </c>
      <c r="O4096" t="s">
        <v>924</v>
      </c>
      <c r="P4096" t="s">
        <v>924</v>
      </c>
      <c r="Q4096">
        <v>6</v>
      </c>
      <c r="R4096">
        <v>0</v>
      </c>
      <c r="S4096">
        <v>0</v>
      </c>
      <c r="T4096">
        <v>0</v>
      </c>
      <c r="U4096">
        <v>26</v>
      </c>
      <c r="V4096">
        <v>3</v>
      </c>
      <c r="W4096">
        <v>555064</v>
      </c>
      <c r="X4096" t="s">
        <v>4314</v>
      </c>
      <c r="Y4096">
        <v>51</v>
      </c>
      <c r="Z4096">
        <v>17</v>
      </c>
      <c r="AA4096">
        <v>15</v>
      </c>
      <c r="AB4096">
        <v>9</v>
      </c>
      <c r="AC4096" t="s">
        <v>836</v>
      </c>
      <c r="AD4096" t="s">
        <v>2585</v>
      </c>
      <c r="AE4096" t="s">
        <v>7411</v>
      </c>
      <c r="AF4096">
        <v>0</v>
      </c>
      <c r="AG4096">
        <v>0</v>
      </c>
      <c r="AH4096">
        <v>1</v>
      </c>
      <c r="AI4096">
        <v>0</v>
      </c>
      <c r="AJ4096">
        <f>IF(AI4096="","",IF(ISERROR(VLOOKUP(CONCATENATE(F4096),Term!$A$1:$C$2000,1,FALSE)),0,1))</f>
        <v>0</v>
      </c>
    </row>
    <row r="4097" spans="1:36" x14ac:dyDescent="0.15">
      <c r="A4097" t="s">
        <v>9733</v>
      </c>
      <c r="B4097">
        <v>39833</v>
      </c>
      <c r="C4097" s="14">
        <v>39834</v>
      </c>
      <c r="D4097" s="14"/>
      <c r="F4097">
        <v>521586</v>
      </c>
      <c r="G4097" t="s">
        <v>5114</v>
      </c>
      <c r="H4097">
        <v>2012840</v>
      </c>
      <c r="I4097" t="s">
        <v>3044</v>
      </c>
      <c r="J4097" t="s">
        <v>3151</v>
      </c>
      <c r="K4097">
        <v>152554</v>
      </c>
      <c r="L4097" t="s">
        <v>2430</v>
      </c>
      <c r="M4097">
        <v>43</v>
      </c>
      <c r="N4097" t="s">
        <v>924</v>
      </c>
      <c r="O4097" t="s">
        <v>924</v>
      </c>
      <c r="P4097" t="s">
        <v>924</v>
      </c>
      <c r="Q4097">
        <v>6</v>
      </c>
      <c r="R4097">
        <v>1</v>
      </c>
      <c r="S4097">
        <v>0</v>
      </c>
      <c r="T4097">
        <v>0</v>
      </c>
      <c r="U4097">
        <v>26</v>
      </c>
      <c r="V4097">
        <v>3</v>
      </c>
      <c r="W4097">
        <v>555064</v>
      </c>
      <c r="X4097" t="s">
        <v>4314</v>
      </c>
      <c r="Y4097">
        <v>51</v>
      </c>
      <c r="Z4097">
        <v>17</v>
      </c>
      <c r="AA4097">
        <v>15</v>
      </c>
      <c r="AB4097">
        <v>9</v>
      </c>
      <c r="AC4097" t="s">
        <v>836</v>
      </c>
      <c r="AD4097" t="s">
        <v>2585</v>
      </c>
      <c r="AE4097" t="s">
        <v>7411</v>
      </c>
      <c r="AF4097">
        <v>0</v>
      </c>
      <c r="AG4097">
        <v>0</v>
      </c>
      <c r="AH4097">
        <v>0</v>
      </c>
      <c r="AI4097">
        <v>0</v>
      </c>
      <c r="AJ4097">
        <f>IF(AI4097="","",IF(ISERROR(VLOOKUP(CONCATENATE(F4097),Term!$A$1:$C$2000,1,FALSE)),0,1))</f>
        <v>0</v>
      </c>
    </row>
    <row r="4098" spans="1:36" x14ac:dyDescent="0.15">
      <c r="A4098" t="s">
        <v>4969</v>
      </c>
      <c r="B4098">
        <v>39729</v>
      </c>
      <c r="C4098">
        <v>39741</v>
      </c>
      <c r="E4098">
        <v>39776</v>
      </c>
      <c r="F4098">
        <v>521586</v>
      </c>
      <c r="G4098" t="s">
        <v>5114</v>
      </c>
      <c r="H4098">
        <v>2016501</v>
      </c>
      <c r="I4098" t="s">
        <v>3044</v>
      </c>
      <c r="J4098" t="s">
        <v>4970</v>
      </c>
      <c r="K4098">
        <v>146077</v>
      </c>
      <c r="L4098" t="s">
        <v>2430</v>
      </c>
      <c r="M4098">
        <v>43</v>
      </c>
      <c r="N4098" t="s">
        <v>4094</v>
      </c>
      <c r="O4098">
        <v>2</v>
      </c>
      <c r="P4098">
        <v>69</v>
      </c>
      <c r="Q4098" t="s">
        <v>924</v>
      </c>
      <c r="R4098">
        <v>0</v>
      </c>
      <c r="S4098">
        <v>1</v>
      </c>
      <c r="T4098">
        <v>1</v>
      </c>
      <c r="U4098">
        <v>69</v>
      </c>
      <c r="V4098">
        <v>1</v>
      </c>
      <c r="W4098">
        <v>146077</v>
      </c>
      <c r="X4098" t="s">
        <v>4315</v>
      </c>
      <c r="Y4098">
        <v>51</v>
      </c>
      <c r="Z4098">
        <v>17</v>
      </c>
      <c r="AA4098">
        <v>15</v>
      </c>
      <c r="AB4098">
        <v>9</v>
      </c>
      <c r="AC4098" t="s">
        <v>836</v>
      </c>
      <c r="AD4098" t="s">
        <v>2585</v>
      </c>
      <c r="AE4098" t="s">
        <v>7412</v>
      </c>
      <c r="AF4098">
        <v>1</v>
      </c>
      <c r="AG4098">
        <v>0</v>
      </c>
      <c r="AH4098">
        <v>1</v>
      </c>
      <c r="AI4098">
        <v>1</v>
      </c>
      <c r="AJ4098">
        <f>IF(AI4098="","",IF(ISERROR(VLOOKUP(CONCATENATE(F4098),Term!$A$1:$C$2000,1,FALSE)),0,1))</f>
        <v>0</v>
      </c>
    </row>
    <row r="4099" spans="1:36" x14ac:dyDescent="0.15">
      <c r="A4099" t="s">
        <v>2477</v>
      </c>
      <c r="B4099">
        <v>39772</v>
      </c>
      <c r="C4099" s="14">
        <v>39772</v>
      </c>
      <c r="D4099" s="14">
        <v>39793</v>
      </c>
      <c r="F4099">
        <v>521586</v>
      </c>
      <c r="G4099" t="s">
        <v>5114</v>
      </c>
      <c r="H4099">
        <v>2016501</v>
      </c>
      <c r="I4099" t="s">
        <v>3044</v>
      </c>
      <c r="J4099" t="s">
        <v>4970</v>
      </c>
      <c r="K4099">
        <v>237355</v>
      </c>
      <c r="L4099" t="s">
        <v>2430</v>
      </c>
      <c r="M4099">
        <v>43</v>
      </c>
      <c r="N4099" t="s">
        <v>924</v>
      </c>
      <c r="O4099" t="s">
        <v>924</v>
      </c>
      <c r="P4099" t="s">
        <v>924</v>
      </c>
      <c r="Q4099">
        <v>2</v>
      </c>
      <c r="R4099">
        <v>0</v>
      </c>
      <c r="S4099">
        <v>0</v>
      </c>
      <c r="T4099">
        <v>0</v>
      </c>
      <c r="U4099">
        <v>69</v>
      </c>
      <c r="V4099">
        <v>1</v>
      </c>
      <c r="W4099">
        <v>146077</v>
      </c>
      <c r="X4099" t="s">
        <v>4315</v>
      </c>
      <c r="Y4099">
        <v>51</v>
      </c>
      <c r="Z4099">
        <v>17</v>
      </c>
      <c r="AA4099">
        <v>15</v>
      </c>
      <c r="AB4099">
        <v>9</v>
      </c>
      <c r="AC4099" t="s">
        <v>836</v>
      </c>
      <c r="AD4099" t="s">
        <v>2585</v>
      </c>
      <c r="AE4099" t="s">
        <v>7412</v>
      </c>
      <c r="AF4099">
        <v>0</v>
      </c>
      <c r="AG4099">
        <v>0</v>
      </c>
      <c r="AH4099">
        <v>1</v>
      </c>
      <c r="AI4099">
        <v>0</v>
      </c>
      <c r="AJ4099">
        <f>IF(AI4099="","",IF(ISERROR(VLOOKUP(CONCATENATE(F4099),Term!$A$1:$C$2000,1,FALSE)),0,1))</f>
        <v>0</v>
      </c>
    </row>
    <row r="4100" spans="1:36" x14ac:dyDescent="0.15">
      <c r="A4100" t="s">
        <v>2478</v>
      </c>
      <c r="B4100">
        <v>39776</v>
      </c>
      <c r="C4100">
        <v>39776</v>
      </c>
      <c r="D4100">
        <v>39839</v>
      </c>
      <c r="F4100">
        <v>521586</v>
      </c>
      <c r="G4100" t="s">
        <v>5114</v>
      </c>
      <c r="H4100">
        <v>2016501</v>
      </c>
      <c r="I4100" t="s">
        <v>3044</v>
      </c>
      <c r="J4100" t="s">
        <v>4970</v>
      </c>
      <c r="K4100">
        <v>134228</v>
      </c>
      <c r="L4100" t="s">
        <v>2430</v>
      </c>
      <c r="M4100">
        <v>43</v>
      </c>
      <c r="N4100" t="s">
        <v>924</v>
      </c>
      <c r="O4100" t="s">
        <v>924</v>
      </c>
      <c r="P4100" t="s">
        <v>924</v>
      </c>
      <c r="Q4100">
        <v>2</v>
      </c>
      <c r="R4100">
        <v>1</v>
      </c>
      <c r="S4100">
        <v>0</v>
      </c>
      <c r="T4100">
        <v>0</v>
      </c>
      <c r="U4100">
        <v>69</v>
      </c>
      <c r="V4100">
        <v>1</v>
      </c>
      <c r="W4100">
        <v>146077</v>
      </c>
      <c r="X4100" t="s">
        <v>4315</v>
      </c>
      <c r="Y4100">
        <v>51</v>
      </c>
      <c r="Z4100">
        <v>17</v>
      </c>
      <c r="AA4100">
        <v>15</v>
      </c>
      <c r="AB4100">
        <v>9</v>
      </c>
      <c r="AC4100" t="s">
        <v>836</v>
      </c>
      <c r="AD4100" t="s">
        <v>2585</v>
      </c>
      <c r="AE4100" t="s">
        <v>7412</v>
      </c>
      <c r="AF4100">
        <v>0</v>
      </c>
      <c r="AG4100">
        <v>0</v>
      </c>
      <c r="AH4100">
        <v>0</v>
      </c>
      <c r="AI4100">
        <v>0</v>
      </c>
      <c r="AJ4100">
        <f>IF(AI4100="","",IF(ISERROR(VLOOKUP(CONCATENATE(F4100),Term!$A$1:$C$2000,1,FALSE)),0,1))</f>
        <v>0</v>
      </c>
    </row>
    <row r="4101" spans="1:36" x14ac:dyDescent="0.15">
      <c r="A4101" t="s">
        <v>9752</v>
      </c>
      <c r="B4101">
        <v>39834</v>
      </c>
      <c r="C4101">
        <v>39835</v>
      </c>
      <c r="F4101">
        <v>521586</v>
      </c>
      <c r="G4101" t="s">
        <v>5114</v>
      </c>
      <c r="H4101">
        <v>2204737</v>
      </c>
      <c r="I4101" t="s">
        <v>3044</v>
      </c>
      <c r="J4101" t="s">
        <v>9753</v>
      </c>
      <c r="K4101">
        <v>205214</v>
      </c>
      <c r="L4101" t="s">
        <v>2430</v>
      </c>
      <c r="M4101">
        <v>43</v>
      </c>
      <c r="N4101" t="s">
        <v>924</v>
      </c>
      <c r="O4101" t="s">
        <v>924</v>
      </c>
      <c r="P4101" t="s">
        <v>924</v>
      </c>
      <c r="Q4101">
        <v>6</v>
      </c>
      <c r="R4101">
        <v>1</v>
      </c>
      <c r="S4101">
        <v>0</v>
      </c>
      <c r="T4101">
        <v>0</v>
      </c>
      <c r="U4101" t="s">
        <v>924</v>
      </c>
      <c r="V4101" t="s">
        <v>924</v>
      </c>
      <c r="W4101" t="s">
        <v>924</v>
      </c>
      <c r="X4101" t="s">
        <v>924</v>
      </c>
      <c r="Y4101">
        <v>51</v>
      </c>
      <c r="Z4101">
        <v>17</v>
      </c>
      <c r="AA4101">
        <v>15</v>
      </c>
      <c r="AB4101">
        <v>9</v>
      </c>
      <c r="AC4101" t="s">
        <v>836</v>
      </c>
      <c r="AD4101" t="s">
        <v>2585</v>
      </c>
      <c r="AE4101" t="s">
        <v>9754</v>
      </c>
      <c r="AF4101">
        <v>1</v>
      </c>
      <c r="AG4101">
        <v>0</v>
      </c>
      <c r="AH4101">
        <v>1</v>
      </c>
      <c r="AI4101">
        <v>0</v>
      </c>
      <c r="AJ4101">
        <f>IF(AI4101="","",IF(ISERROR(VLOOKUP(CONCATENATE(F4101),Term!$A$1:$C$2000,1,FALSE)),0,1))</f>
        <v>0</v>
      </c>
    </row>
    <row r="4102" spans="1:36" x14ac:dyDescent="0.15">
      <c r="A4102" t="s">
        <v>1142</v>
      </c>
      <c r="B4102">
        <v>39826</v>
      </c>
      <c r="C4102" s="14">
        <v>39826</v>
      </c>
      <c r="D4102" s="14"/>
      <c r="F4102">
        <v>521586</v>
      </c>
      <c r="G4102" t="s">
        <v>5114</v>
      </c>
      <c r="H4102">
        <v>2174856</v>
      </c>
      <c r="I4102" t="s">
        <v>3044</v>
      </c>
      <c r="J4102" t="s">
        <v>1143</v>
      </c>
      <c r="K4102">
        <v>90041</v>
      </c>
      <c r="L4102" t="s">
        <v>2430</v>
      </c>
      <c r="M4102">
        <v>43</v>
      </c>
      <c r="N4102" t="s">
        <v>924</v>
      </c>
      <c r="O4102" t="s">
        <v>924</v>
      </c>
      <c r="P4102" t="s">
        <v>924</v>
      </c>
      <c r="Q4102">
        <v>5</v>
      </c>
      <c r="R4102">
        <v>0</v>
      </c>
      <c r="S4102">
        <v>0</v>
      </c>
      <c r="T4102">
        <v>0</v>
      </c>
      <c r="U4102" t="s">
        <v>924</v>
      </c>
      <c r="V4102" t="s">
        <v>924</v>
      </c>
      <c r="W4102" t="s">
        <v>924</v>
      </c>
      <c r="X4102" t="s">
        <v>924</v>
      </c>
      <c r="Y4102">
        <v>51</v>
      </c>
      <c r="Z4102">
        <v>17</v>
      </c>
      <c r="AA4102">
        <v>15</v>
      </c>
      <c r="AB4102">
        <v>9</v>
      </c>
      <c r="AC4102" t="s">
        <v>836</v>
      </c>
      <c r="AD4102" t="s">
        <v>2585</v>
      </c>
      <c r="AE4102" t="s">
        <v>7418</v>
      </c>
      <c r="AF4102">
        <v>0</v>
      </c>
      <c r="AG4102">
        <v>0</v>
      </c>
      <c r="AH4102">
        <v>1</v>
      </c>
      <c r="AI4102">
        <v>0</v>
      </c>
      <c r="AJ4102">
        <f>IF(AI4102="","",IF(ISERROR(VLOOKUP(CONCATENATE(F4102),Term!$A$1:$C$2000,1,FALSE)),0,1))</f>
        <v>0</v>
      </c>
    </row>
    <row r="4103" spans="1:36" x14ac:dyDescent="0.15">
      <c r="A4103" t="s">
        <v>9745</v>
      </c>
      <c r="B4103">
        <v>39828</v>
      </c>
      <c r="C4103" s="14">
        <v>39839</v>
      </c>
      <c r="D4103" s="14"/>
      <c r="F4103">
        <v>521586</v>
      </c>
      <c r="G4103" t="s">
        <v>5114</v>
      </c>
      <c r="H4103">
        <v>2174856</v>
      </c>
      <c r="I4103" t="s">
        <v>3044</v>
      </c>
      <c r="J4103" t="s">
        <v>1143</v>
      </c>
      <c r="K4103">
        <v>31371</v>
      </c>
      <c r="L4103" t="s">
        <v>2430</v>
      </c>
      <c r="M4103">
        <v>43</v>
      </c>
      <c r="N4103" t="s">
        <v>924</v>
      </c>
      <c r="O4103" t="s">
        <v>924</v>
      </c>
      <c r="P4103" t="s">
        <v>924</v>
      </c>
      <c r="Q4103">
        <v>6</v>
      </c>
      <c r="R4103">
        <v>1</v>
      </c>
      <c r="S4103">
        <v>0</v>
      </c>
      <c r="T4103">
        <v>0</v>
      </c>
      <c r="U4103" t="s">
        <v>924</v>
      </c>
      <c r="V4103" t="s">
        <v>924</v>
      </c>
      <c r="W4103" t="s">
        <v>924</v>
      </c>
      <c r="X4103" t="s">
        <v>924</v>
      </c>
      <c r="Y4103">
        <v>51</v>
      </c>
      <c r="Z4103">
        <v>17</v>
      </c>
      <c r="AA4103">
        <v>15</v>
      </c>
      <c r="AB4103">
        <v>9</v>
      </c>
      <c r="AC4103" t="s">
        <v>836</v>
      </c>
      <c r="AD4103" t="s">
        <v>2585</v>
      </c>
      <c r="AE4103" t="s">
        <v>7418</v>
      </c>
      <c r="AF4103">
        <v>1</v>
      </c>
      <c r="AG4103">
        <v>0</v>
      </c>
      <c r="AH4103">
        <v>1</v>
      </c>
      <c r="AI4103">
        <v>0</v>
      </c>
      <c r="AJ4103">
        <f>IF(AI4103="","",IF(ISERROR(VLOOKUP(CONCATENATE(F4103),Term!$A$1:$C$2000,1,FALSE)),0,1))</f>
        <v>0</v>
      </c>
    </row>
    <row r="4104" spans="1:36" x14ac:dyDescent="0.15">
      <c r="A4104" t="s">
        <v>4973</v>
      </c>
      <c r="B4104">
        <v>39749</v>
      </c>
      <c r="C4104" s="14">
        <v>39750</v>
      </c>
      <c r="D4104" s="14"/>
      <c r="E4104">
        <v>39783</v>
      </c>
      <c r="F4104">
        <v>521586</v>
      </c>
      <c r="G4104" t="s">
        <v>5114</v>
      </c>
      <c r="H4104">
        <v>2180820</v>
      </c>
      <c r="I4104" t="s">
        <v>3044</v>
      </c>
      <c r="J4104" t="s">
        <v>6040</v>
      </c>
      <c r="K4104">
        <v>148693</v>
      </c>
      <c r="L4104" t="s">
        <v>2430</v>
      </c>
      <c r="M4104">
        <v>43</v>
      </c>
      <c r="N4104" t="s">
        <v>4582</v>
      </c>
      <c r="O4104">
        <v>3</v>
      </c>
      <c r="P4104">
        <v>62</v>
      </c>
      <c r="Q4104" t="s">
        <v>924</v>
      </c>
      <c r="R4104">
        <v>0</v>
      </c>
      <c r="S4104">
        <v>1</v>
      </c>
      <c r="T4104">
        <v>1</v>
      </c>
      <c r="U4104">
        <v>62</v>
      </c>
      <c r="V4104">
        <v>1</v>
      </c>
      <c r="W4104">
        <v>148693</v>
      </c>
      <c r="X4104" t="s">
        <v>4315</v>
      </c>
      <c r="Y4104">
        <v>51</v>
      </c>
      <c r="Z4104">
        <v>17</v>
      </c>
      <c r="AA4104">
        <v>15</v>
      </c>
      <c r="AB4104">
        <v>9</v>
      </c>
      <c r="AC4104" t="s">
        <v>836</v>
      </c>
      <c r="AD4104" t="s">
        <v>2585</v>
      </c>
      <c r="AE4104" t="s">
        <v>9748</v>
      </c>
      <c r="AF4104">
        <v>1</v>
      </c>
      <c r="AG4104">
        <v>0</v>
      </c>
      <c r="AH4104">
        <v>1</v>
      </c>
      <c r="AI4104">
        <v>1</v>
      </c>
      <c r="AJ4104">
        <f>IF(AI4104="","",IF(ISERROR(VLOOKUP(CONCATENATE(F4104),Term!$A$1:$C$2000,1,FALSE)),0,1))</f>
        <v>0</v>
      </c>
    </row>
    <row r="4105" spans="1:36" x14ac:dyDescent="0.15">
      <c r="A4105" t="s">
        <v>3156</v>
      </c>
      <c r="B4105">
        <v>39751</v>
      </c>
      <c r="C4105" s="14">
        <v>39758</v>
      </c>
      <c r="D4105" s="14">
        <v>39778</v>
      </c>
      <c r="F4105">
        <v>521586</v>
      </c>
      <c r="G4105" t="s">
        <v>5114</v>
      </c>
      <c r="H4105">
        <v>2180820</v>
      </c>
      <c r="I4105" t="s">
        <v>3044</v>
      </c>
      <c r="J4105" t="s">
        <v>6040</v>
      </c>
      <c r="K4105">
        <v>88519</v>
      </c>
      <c r="L4105" t="s">
        <v>2430</v>
      </c>
      <c r="M4105">
        <v>43</v>
      </c>
      <c r="N4105" t="s">
        <v>924</v>
      </c>
      <c r="O4105" t="s">
        <v>924</v>
      </c>
      <c r="P4105" t="s">
        <v>924</v>
      </c>
      <c r="Q4105">
        <v>1</v>
      </c>
      <c r="R4105">
        <v>0</v>
      </c>
      <c r="S4105">
        <v>0</v>
      </c>
      <c r="T4105">
        <v>0</v>
      </c>
      <c r="U4105">
        <v>62</v>
      </c>
      <c r="V4105">
        <v>1</v>
      </c>
      <c r="W4105">
        <v>148693</v>
      </c>
      <c r="X4105" t="s">
        <v>4315</v>
      </c>
      <c r="Y4105">
        <v>51</v>
      </c>
      <c r="Z4105">
        <v>17</v>
      </c>
      <c r="AA4105">
        <v>15</v>
      </c>
      <c r="AB4105">
        <v>9</v>
      </c>
      <c r="AC4105" t="s">
        <v>836</v>
      </c>
      <c r="AD4105" t="s">
        <v>2585</v>
      </c>
      <c r="AE4105" t="s">
        <v>9748</v>
      </c>
      <c r="AF4105">
        <v>0</v>
      </c>
      <c r="AG4105">
        <v>0</v>
      </c>
      <c r="AH4105">
        <v>1</v>
      </c>
      <c r="AI4105">
        <v>0</v>
      </c>
      <c r="AJ4105">
        <f>IF(AI4105="","",IF(ISERROR(VLOOKUP(CONCATENATE(F4105),Term!$A$1:$C$2000,1,FALSE)),0,1))</f>
        <v>0</v>
      </c>
    </row>
    <row r="4106" spans="1:36" x14ac:dyDescent="0.15">
      <c r="A4106" t="s">
        <v>2480</v>
      </c>
      <c r="B4106">
        <v>39766</v>
      </c>
      <c r="C4106" s="14">
        <v>39771</v>
      </c>
      <c r="D4106" s="14">
        <v>39783</v>
      </c>
      <c r="F4106">
        <v>521586</v>
      </c>
      <c r="G4106" t="s">
        <v>5114</v>
      </c>
      <c r="H4106">
        <v>2180820</v>
      </c>
      <c r="I4106" t="s">
        <v>3044</v>
      </c>
      <c r="J4106" t="s">
        <v>6040</v>
      </c>
      <c r="K4106">
        <v>138669</v>
      </c>
      <c r="L4106" t="s">
        <v>2430</v>
      </c>
      <c r="M4106">
        <v>43</v>
      </c>
      <c r="N4106" t="s">
        <v>924</v>
      </c>
      <c r="O4106" t="s">
        <v>924</v>
      </c>
      <c r="P4106" t="s">
        <v>924</v>
      </c>
      <c r="Q4106">
        <v>2</v>
      </c>
      <c r="R4106">
        <v>0</v>
      </c>
      <c r="S4106">
        <v>0</v>
      </c>
      <c r="T4106">
        <v>0</v>
      </c>
      <c r="U4106">
        <v>62</v>
      </c>
      <c r="V4106">
        <v>1</v>
      </c>
      <c r="W4106">
        <v>148693</v>
      </c>
      <c r="X4106" t="s">
        <v>4315</v>
      </c>
      <c r="Y4106">
        <v>51</v>
      </c>
      <c r="Z4106">
        <v>17</v>
      </c>
      <c r="AA4106">
        <v>15</v>
      </c>
      <c r="AB4106">
        <v>9</v>
      </c>
      <c r="AC4106" t="s">
        <v>836</v>
      </c>
      <c r="AD4106" t="s">
        <v>2585</v>
      </c>
      <c r="AE4106" t="s">
        <v>9748</v>
      </c>
      <c r="AF4106">
        <v>0</v>
      </c>
      <c r="AG4106">
        <v>0</v>
      </c>
      <c r="AH4106">
        <v>1</v>
      </c>
      <c r="AI4106">
        <v>0</v>
      </c>
      <c r="AJ4106">
        <f>IF(AI4106="","",IF(ISERROR(VLOOKUP(CONCATENATE(F4106),Term!$A$1:$C$2000,1,FALSE)),0,1))</f>
        <v>0</v>
      </c>
    </row>
    <row r="4107" spans="1:36" x14ac:dyDescent="0.15">
      <c r="A4107" t="s">
        <v>9749</v>
      </c>
      <c r="B4107">
        <v>39841</v>
      </c>
      <c r="C4107" s="14">
        <v>39842</v>
      </c>
      <c r="D4107" s="14"/>
      <c r="F4107">
        <v>521586</v>
      </c>
      <c r="G4107" t="s">
        <v>5114</v>
      </c>
      <c r="H4107">
        <v>2180820</v>
      </c>
      <c r="I4107" t="s">
        <v>3044</v>
      </c>
      <c r="J4107" t="s">
        <v>6040</v>
      </c>
      <c r="K4107">
        <v>140311</v>
      </c>
      <c r="L4107" t="s">
        <v>2430</v>
      </c>
      <c r="M4107">
        <v>43</v>
      </c>
      <c r="N4107" t="s">
        <v>924</v>
      </c>
      <c r="O4107" t="s">
        <v>924</v>
      </c>
      <c r="P4107" t="s">
        <v>924</v>
      </c>
      <c r="Q4107">
        <v>6</v>
      </c>
      <c r="R4107">
        <v>0</v>
      </c>
      <c r="S4107">
        <v>0</v>
      </c>
      <c r="T4107">
        <v>0</v>
      </c>
      <c r="U4107">
        <v>62</v>
      </c>
      <c r="V4107">
        <v>1</v>
      </c>
      <c r="W4107">
        <v>148693</v>
      </c>
      <c r="X4107" t="s">
        <v>4315</v>
      </c>
      <c r="Y4107">
        <v>51</v>
      </c>
      <c r="Z4107">
        <v>17</v>
      </c>
      <c r="AA4107">
        <v>15</v>
      </c>
      <c r="AB4107">
        <v>9</v>
      </c>
      <c r="AC4107" t="s">
        <v>836</v>
      </c>
      <c r="AD4107" t="s">
        <v>2585</v>
      </c>
      <c r="AE4107" t="s">
        <v>9748</v>
      </c>
      <c r="AF4107">
        <v>0</v>
      </c>
      <c r="AG4107">
        <v>0</v>
      </c>
      <c r="AH4107">
        <v>1</v>
      </c>
      <c r="AI4107">
        <v>0</v>
      </c>
      <c r="AJ4107">
        <f>IF(AI4107="","",IF(ISERROR(VLOOKUP(CONCATENATE(F4107),Term!$A$1:$C$2000,1,FALSE)),0,1))</f>
        <v>0</v>
      </c>
    </row>
    <row r="4108" spans="1:36" x14ac:dyDescent="0.15">
      <c r="A4108" t="s">
        <v>9750</v>
      </c>
      <c r="B4108">
        <v>39842</v>
      </c>
      <c r="C4108" s="14">
        <v>39843</v>
      </c>
      <c r="D4108" s="14"/>
      <c r="F4108">
        <v>521586</v>
      </c>
      <c r="G4108" t="s">
        <v>5114</v>
      </c>
      <c r="H4108">
        <v>2180820</v>
      </c>
      <c r="I4108" t="s">
        <v>3044</v>
      </c>
      <c r="J4108" t="s">
        <v>6040</v>
      </c>
      <c r="K4108">
        <v>147737</v>
      </c>
      <c r="L4108" t="s">
        <v>2430</v>
      </c>
      <c r="M4108">
        <v>43</v>
      </c>
      <c r="N4108" t="s">
        <v>924</v>
      </c>
      <c r="O4108" t="s">
        <v>924</v>
      </c>
      <c r="P4108" t="s">
        <v>924</v>
      </c>
      <c r="Q4108">
        <v>6</v>
      </c>
      <c r="R4108">
        <v>1</v>
      </c>
      <c r="S4108">
        <v>0</v>
      </c>
      <c r="T4108">
        <v>0</v>
      </c>
      <c r="U4108">
        <v>62</v>
      </c>
      <c r="V4108">
        <v>1</v>
      </c>
      <c r="W4108">
        <v>148693</v>
      </c>
      <c r="X4108" t="s">
        <v>4315</v>
      </c>
      <c r="Y4108">
        <v>51</v>
      </c>
      <c r="Z4108">
        <v>17</v>
      </c>
      <c r="AA4108">
        <v>15</v>
      </c>
      <c r="AB4108">
        <v>9</v>
      </c>
      <c r="AC4108" t="s">
        <v>836</v>
      </c>
      <c r="AD4108" t="s">
        <v>2585</v>
      </c>
      <c r="AE4108" t="s">
        <v>9748</v>
      </c>
      <c r="AF4108">
        <v>0</v>
      </c>
      <c r="AG4108">
        <v>0</v>
      </c>
      <c r="AH4108">
        <v>0</v>
      </c>
      <c r="AI4108">
        <v>0</v>
      </c>
      <c r="AJ4108">
        <f>IF(AI4108="","",IF(ISERROR(VLOOKUP(CONCATENATE(F4108),Term!$A$1:$C$2000,1,FALSE)),0,1))</f>
        <v>0</v>
      </c>
    </row>
    <row r="4109" spans="1:36" x14ac:dyDescent="0.15">
      <c r="A4109" t="s">
        <v>5682</v>
      </c>
      <c r="B4109">
        <v>39703</v>
      </c>
      <c r="C4109" s="14">
        <v>39703</v>
      </c>
      <c r="D4109" s="14"/>
      <c r="E4109">
        <v>39758</v>
      </c>
      <c r="F4109">
        <v>521586</v>
      </c>
      <c r="G4109" t="s">
        <v>5114</v>
      </c>
      <c r="H4109">
        <v>2164101</v>
      </c>
      <c r="I4109" t="s">
        <v>3044</v>
      </c>
      <c r="J4109" t="s">
        <v>6038</v>
      </c>
      <c r="K4109">
        <v>58374</v>
      </c>
      <c r="L4109" t="s">
        <v>2430</v>
      </c>
      <c r="M4109">
        <v>43</v>
      </c>
      <c r="N4109" t="s">
        <v>2902</v>
      </c>
      <c r="O4109">
        <v>1</v>
      </c>
      <c r="P4109">
        <v>87</v>
      </c>
      <c r="Q4109" t="s">
        <v>924</v>
      </c>
      <c r="R4109">
        <v>0</v>
      </c>
      <c r="S4109">
        <v>1</v>
      </c>
      <c r="T4109">
        <v>1</v>
      </c>
      <c r="U4109">
        <v>39</v>
      </c>
      <c r="V4109">
        <v>3</v>
      </c>
      <c r="W4109">
        <v>470326</v>
      </c>
      <c r="X4109" t="s">
        <v>835</v>
      </c>
      <c r="Y4109">
        <v>51</v>
      </c>
      <c r="Z4109">
        <v>17</v>
      </c>
      <c r="AA4109">
        <v>15</v>
      </c>
      <c r="AB4109">
        <v>9</v>
      </c>
      <c r="AC4109" t="s">
        <v>836</v>
      </c>
      <c r="AD4109" t="s">
        <v>2585</v>
      </c>
      <c r="AE4109" t="s">
        <v>9742</v>
      </c>
      <c r="AF4109">
        <v>1</v>
      </c>
      <c r="AG4109">
        <v>0</v>
      </c>
      <c r="AH4109">
        <v>1</v>
      </c>
      <c r="AI4109">
        <v>1</v>
      </c>
      <c r="AJ4109">
        <f>IF(AI4109="","",IF(ISERROR(VLOOKUP(CONCATENATE(F4109),Term!$A$1:$C$2000,1,FALSE)),0,1))</f>
        <v>0</v>
      </c>
    </row>
    <row r="4110" spans="1:36" x14ac:dyDescent="0.15">
      <c r="A4110" t="s">
        <v>4971</v>
      </c>
      <c r="B4110">
        <v>39738</v>
      </c>
      <c r="C4110" s="14">
        <v>39742</v>
      </c>
      <c r="D4110" s="14"/>
      <c r="E4110">
        <v>39759</v>
      </c>
      <c r="F4110">
        <v>521586</v>
      </c>
      <c r="G4110" t="s">
        <v>5114</v>
      </c>
      <c r="H4110">
        <v>2164101</v>
      </c>
      <c r="I4110" t="s">
        <v>3044</v>
      </c>
      <c r="J4110" t="s">
        <v>6038</v>
      </c>
      <c r="K4110">
        <v>52339</v>
      </c>
      <c r="L4110" t="s">
        <v>2430</v>
      </c>
      <c r="M4110">
        <v>43</v>
      </c>
      <c r="N4110" t="s">
        <v>2902</v>
      </c>
      <c r="O4110">
        <v>1</v>
      </c>
      <c r="P4110">
        <v>86</v>
      </c>
      <c r="Q4110" t="s">
        <v>924</v>
      </c>
      <c r="R4110">
        <v>0</v>
      </c>
      <c r="S4110">
        <v>1</v>
      </c>
      <c r="T4110">
        <v>0</v>
      </c>
      <c r="U4110">
        <v>39</v>
      </c>
      <c r="V4110">
        <v>3</v>
      </c>
      <c r="W4110">
        <v>470326</v>
      </c>
      <c r="X4110" t="s">
        <v>835</v>
      </c>
      <c r="Y4110">
        <v>51</v>
      </c>
      <c r="Z4110">
        <v>17</v>
      </c>
      <c r="AA4110">
        <v>15</v>
      </c>
      <c r="AB4110">
        <v>9</v>
      </c>
      <c r="AC4110" t="s">
        <v>836</v>
      </c>
      <c r="AD4110" t="s">
        <v>2585</v>
      </c>
      <c r="AE4110" t="s">
        <v>9742</v>
      </c>
      <c r="AF4110">
        <v>0</v>
      </c>
      <c r="AG4110">
        <v>0</v>
      </c>
      <c r="AH4110">
        <v>0</v>
      </c>
      <c r="AI4110">
        <v>0</v>
      </c>
      <c r="AJ4110">
        <f>IF(AI4110="","",IF(ISERROR(VLOOKUP(CONCATENATE(F4110),Term!$A$1:$C$2000,1,FALSE)),0,1))</f>
        <v>0</v>
      </c>
    </row>
    <row r="4111" spans="1:36" x14ac:dyDescent="0.15">
      <c r="A4111" t="s">
        <v>2479</v>
      </c>
      <c r="B4111">
        <v>39765</v>
      </c>
      <c r="C4111">
        <v>39777</v>
      </c>
      <c r="E4111">
        <v>39791</v>
      </c>
      <c r="F4111">
        <v>521586</v>
      </c>
      <c r="G4111" t="s">
        <v>5114</v>
      </c>
      <c r="H4111">
        <v>2164101</v>
      </c>
      <c r="I4111" t="s">
        <v>3044</v>
      </c>
      <c r="J4111" t="s">
        <v>6038</v>
      </c>
      <c r="K4111">
        <v>130292</v>
      </c>
      <c r="L4111" t="s">
        <v>2430</v>
      </c>
      <c r="M4111">
        <v>43</v>
      </c>
      <c r="N4111" t="s">
        <v>4582</v>
      </c>
      <c r="O4111">
        <v>3</v>
      </c>
      <c r="P4111">
        <v>54</v>
      </c>
      <c r="Q4111">
        <v>2</v>
      </c>
      <c r="R4111">
        <v>0</v>
      </c>
      <c r="S4111">
        <v>1</v>
      </c>
      <c r="T4111">
        <v>0</v>
      </c>
      <c r="U4111">
        <v>39</v>
      </c>
      <c r="V4111">
        <v>3</v>
      </c>
      <c r="W4111">
        <v>470326</v>
      </c>
      <c r="X4111" t="s">
        <v>835</v>
      </c>
      <c r="Y4111">
        <v>51</v>
      </c>
      <c r="Z4111">
        <v>17</v>
      </c>
      <c r="AA4111">
        <v>15</v>
      </c>
      <c r="AB4111">
        <v>9</v>
      </c>
      <c r="AC4111" t="s">
        <v>836</v>
      </c>
      <c r="AD4111" t="s">
        <v>2585</v>
      </c>
      <c r="AE4111" t="s">
        <v>9742</v>
      </c>
      <c r="AF4111">
        <v>0</v>
      </c>
      <c r="AG4111">
        <v>0</v>
      </c>
      <c r="AH4111">
        <v>1</v>
      </c>
      <c r="AI4111">
        <v>1</v>
      </c>
      <c r="AJ4111">
        <f>IF(AI4111="","",IF(ISERROR(VLOOKUP(CONCATENATE(F4111),Term!$A$1:$C$2000,1,FALSE)),0,1))</f>
        <v>0</v>
      </c>
    </row>
    <row r="4112" spans="1:36" x14ac:dyDescent="0.15">
      <c r="A4112" t="s">
        <v>4972</v>
      </c>
      <c r="B4112">
        <v>39703</v>
      </c>
      <c r="C4112" s="14">
        <v>39748</v>
      </c>
      <c r="D4112" s="14"/>
      <c r="E4112">
        <v>39806</v>
      </c>
      <c r="F4112">
        <v>521586</v>
      </c>
      <c r="G4112" t="s">
        <v>5114</v>
      </c>
      <c r="H4112">
        <v>2164101</v>
      </c>
      <c r="I4112" t="s">
        <v>3044</v>
      </c>
      <c r="J4112" t="s">
        <v>6038</v>
      </c>
      <c r="K4112">
        <v>229321</v>
      </c>
      <c r="L4112" t="s">
        <v>2430</v>
      </c>
      <c r="M4112">
        <v>43</v>
      </c>
      <c r="N4112" t="s">
        <v>932</v>
      </c>
      <c r="O4112">
        <v>4</v>
      </c>
      <c r="P4112">
        <v>39</v>
      </c>
      <c r="Q4112" t="s">
        <v>924</v>
      </c>
      <c r="R4112">
        <v>0</v>
      </c>
      <c r="S4112">
        <v>1</v>
      </c>
      <c r="T4112">
        <v>0</v>
      </c>
      <c r="U4112">
        <v>39</v>
      </c>
      <c r="V4112">
        <v>3</v>
      </c>
      <c r="W4112">
        <v>470326</v>
      </c>
      <c r="X4112" t="s">
        <v>835</v>
      </c>
      <c r="Y4112">
        <v>51</v>
      </c>
      <c r="Z4112">
        <v>17</v>
      </c>
      <c r="AA4112">
        <v>15</v>
      </c>
      <c r="AB4112">
        <v>9</v>
      </c>
      <c r="AC4112" t="s">
        <v>836</v>
      </c>
      <c r="AD4112" t="s">
        <v>2585</v>
      </c>
      <c r="AE4112" t="s">
        <v>9742</v>
      </c>
      <c r="AF4112">
        <v>0</v>
      </c>
      <c r="AG4112">
        <v>0</v>
      </c>
      <c r="AH4112">
        <v>0</v>
      </c>
      <c r="AI4112">
        <v>1</v>
      </c>
      <c r="AJ4112">
        <f>IF(AI4112="","",IF(ISERROR(VLOOKUP(CONCATENATE(F4112),Term!$A$1:$C$2000,1,FALSE)),0,1))</f>
        <v>0</v>
      </c>
    </row>
    <row r="4113" spans="1:36" x14ac:dyDescent="0.15">
      <c r="A4113" t="s">
        <v>6913</v>
      </c>
      <c r="B4113">
        <v>39790</v>
      </c>
      <c r="C4113" s="14">
        <v>39791</v>
      </c>
      <c r="D4113" s="14">
        <v>39799</v>
      </c>
      <c r="F4113">
        <v>521586</v>
      </c>
      <c r="G4113" t="s">
        <v>5114</v>
      </c>
      <c r="H4113">
        <v>2164101</v>
      </c>
      <c r="I4113" t="s">
        <v>3044</v>
      </c>
      <c r="J4113" t="s">
        <v>6038</v>
      </c>
      <c r="K4113">
        <v>89814</v>
      </c>
      <c r="L4113" t="s">
        <v>2430</v>
      </c>
      <c r="M4113">
        <v>43</v>
      </c>
      <c r="N4113" t="s">
        <v>924</v>
      </c>
      <c r="O4113" t="s">
        <v>924</v>
      </c>
      <c r="P4113" t="s">
        <v>924</v>
      </c>
      <c r="Q4113">
        <v>3</v>
      </c>
      <c r="R4113">
        <v>0</v>
      </c>
      <c r="S4113">
        <v>0</v>
      </c>
      <c r="T4113">
        <v>0</v>
      </c>
      <c r="U4113">
        <v>39</v>
      </c>
      <c r="V4113">
        <v>3</v>
      </c>
      <c r="W4113">
        <v>470326</v>
      </c>
      <c r="X4113" t="s">
        <v>835</v>
      </c>
      <c r="Y4113">
        <v>51</v>
      </c>
      <c r="Z4113">
        <v>17</v>
      </c>
      <c r="AA4113">
        <v>15</v>
      </c>
      <c r="AB4113">
        <v>9</v>
      </c>
      <c r="AC4113" t="s">
        <v>836</v>
      </c>
      <c r="AD4113" t="s">
        <v>2585</v>
      </c>
      <c r="AE4113" t="s">
        <v>9742</v>
      </c>
      <c r="AF4113">
        <v>0</v>
      </c>
      <c r="AG4113">
        <v>0</v>
      </c>
      <c r="AH4113">
        <v>1</v>
      </c>
      <c r="AI4113">
        <v>0</v>
      </c>
      <c r="AJ4113">
        <f>IF(AI4113="","",IF(ISERROR(VLOOKUP(CONCATENATE(F4113),Term!$A$1:$C$2000,1,FALSE)),0,1))</f>
        <v>0</v>
      </c>
    </row>
    <row r="4114" spans="1:36" x14ac:dyDescent="0.15">
      <c r="A4114" t="s">
        <v>1557</v>
      </c>
      <c r="B4114">
        <v>39791</v>
      </c>
      <c r="C4114">
        <v>39799</v>
      </c>
      <c r="F4114">
        <v>521586</v>
      </c>
      <c r="G4114" t="s">
        <v>5114</v>
      </c>
      <c r="H4114">
        <v>2164101</v>
      </c>
      <c r="I4114" t="s">
        <v>3044</v>
      </c>
      <c r="J4114" t="s">
        <v>6038</v>
      </c>
      <c r="K4114">
        <v>78958</v>
      </c>
      <c r="L4114" t="s">
        <v>2430</v>
      </c>
      <c r="M4114">
        <v>43</v>
      </c>
      <c r="N4114" t="s">
        <v>924</v>
      </c>
      <c r="O4114" t="s">
        <v>924</v>
      </c>
      <c r="P4114" t="s">
        <v>924</v>
      </c>
      <c r="Q4114">
        <v>4</v>
      </c>
      <c r="R4114">
        <v>0</v>
      </c>
      <c r="S4114">
        <v>0</v>
      </c>
      <c r="T4114">
        <v>0</v>
      </c>
      <c r="U4114">
        <v>39</v>
      </c>
      <c r="V4114">
        <v>3</v>
      </c>
      <c r="W4114">
        <v>470326</v>
      </c>
      <c r="X4114" t="s">
        <v>835</v>
      </c>
      <c r="Y4114">
        <v>51</v>
      </c>
      <c r="Z4114">
        <v>17</v>
      </c>
      <c r="AA4114">
        <v>15</v>
      </c>
      <c r="AB4114">
        <v>9</v>
      </c>
      <c r="AC4114" t="s">
        <v>836</v>
      </c>
      <c r="AD4114" t="s">
        <v>2585</v>
      </c>
      <c r="AE4114" t="s">
        <v>9742</v>
      </c>
      <c r="AF4114">
        <v>0</v>
      </c>
      <c r="AG4114">
        <v>0</v>
      </c>
      <c r="AH4114">
        <v>1</v>
      </c>
      <c r="AI4114">
        <v>0</v>
      </c>
      <c r="AJ4114">
        <f>IF(AI4114="","",IF(ISERROR(VLOOKUP(CONCATENATE(F4114),Term!$A$1:$C$2000,1,FALSE)),0,1))</f>
        <v>0</v>
      </c>
    </row>
    <row r="4115" spans="1:36" x14ac:dyDescent="0.15">
      <c r="A4115" t="s">
        <v>1141</v>
      </c>
      <c r="B4115">
        <v>39811</v>
      </c>
      <c r="C4115">
        <v>39815</v>
      </c>
      <c r="F4115">
        <v>521586</v>
      </c>
      <c r="G4115" t="s">
        <v>5114</v>
      </c>
      <c r="H4115">
        <v>2164101</v>
      </c>
      <c r="I4115" t="s">
        <v>3044</v>
      </c>
      <c r="J4115" t="s">
        <v>6038</v>
      </c>
      <c r="K4115">
        <v>134271</v>
      </c>
      <c r="L4115" t="s">
        <v>2430</v>
      </c>
      <c r="M4115">
        <v>43</v>
      </c>
      <c r="N4115" t="s">
        <v>924</v>
      </c>
      <c r="O4115" t="s">
        <v>924</v>
      </c>
      <c r="P4115" t="s">
        <v>924</v>
      </c>
      <c r="Q4115">
        <v>5</v>
      </c>
      <c r="R4115">
        <v>0</v>
      </c>
      <c r="S4115">
        <v>0</v>
      </c>
      <c r="T4115">
        <v>0</v>
      </c>
      <c r="U4115">
        <v>39</v>
      </c>
      <c r="V4115">
        <v>3</v>
      </c>
      <c r="W4115">
        <v>470326</v>
      </c>
      <c r="X4115" t="s">
        <v>835</v>
      </c>
      <c r="Y4115">
        <v>51</v>
      </c>
      <c r="Z4115">
        <v>17</v>
      </c>
      <c r="AA4115">
        <v>15</v>
      </c>
      <c r="AB4115">
        <v>9</v>
      </c>
      <c r="AC4115" t="s">
        <v>836</v>
      </c>
      <c r="AD4115" t="s">
        <v>2585</v>
      </c>
      <c r="AE4115" t="s">
        <v>9742</v>
      </c>
      <c r="AF4115">
        <v>0</v>
      </c>
      <c r="AG4115">
        <v>0</v>
      </c>
      <c r="AH4115">
        <v>1</v>
      </c>
      <c r="AI4115">
        <v>0</v>
      </c>
      <c r="AJ4115">
        <f>IF(AI4115="","",IF(ISERROR(VLOOKUP(CONCATENATE(F4115),Term!$A$1:$C$2000,1,FALSE)),0,1))</f>
        <v>0</v>
      </c>
    </row>
    <row r="4116" spans="1:36" x14ac:dyDescent="0.15">
      <c r="A4116" t="s">
        <v>9743</v>
      </c>
      <c r="B4116">
        <v>39839</v>
      </c>
      <c r="C4116" s="14">
        <v>39839</v>
      </c>
      <c r="D4116" s="14"/>
      <c r="F4116">
        <v>521586</v>
      </c>
      <c r="G4116" t="s">
        <v>5114</v>
      </c>
      <c r="H4116">
        <v>2164101</v>
      </c>
      <c r="I4116" t="s">
        <v>3044</v>
      </c>
      <c r="J4116" t="s">
        <v>6038</v>
      </c>
      <c r="K4116">
        <v>58913</v>
      </c>
      <c r="L4116" t="s">
        <v>2430</v>
      </c>
      <c r="M4116">
        <v>43</v>
      </c>
      <c r="N4116" t="s">
        <v>924</v>
      </c>
      <c r="O4116" t="s">
        <v>924</v>
      </c>
      <c r="P4116" t="s">
        <v>924</v>
      </c>
      <c r="Q4116">
        <v>6</v>
      </c>
      <c r="R4116">
        <v>0</v>
      </c>
      <c r="S4116">
        <v>0</v>
      </c>
      <c r="T4116">
        <v>0</v>
      </c>
      <c r="U4116">
        <v>39</v>
      </c>
      <c r="V4116">
        <v>3</v>
      </c>
      <c r="W4116">
        <v>470326</v>
      </c>
      <c r="X4116" t="s">
        <v>835</v>
      </c>
      <c r="Y4116">
        <v>51</v>
      </c>
      <c r="Z4116">
        <v>17</v>
      </c>
      <c r="AA4116">
        <v>15</v>
      </c>
      <c r="AB4116">
        <v>9</v>
      </c>
      <c r="AC4116" t="s">
        <v>836</v>
      </c>
      <c r="AD4116" t="s">
        <v>2585</v>
      </c>
      <c r="AE4116" t="s">
        <v>9742</v>
      </c>
      <c r="AF4116">
        <v>0</v>
      </c>
      <c r="AG4116">
        <v>0</v>
      </c>
      <c r="AH4116">
        <v>1</v>
      </c>
      <c r="AI4116">
        <v>0</v>
      </c>
      <c r="AJ4116">
        <f>IF(AI4116="","",IF(ISERROR(VLOOKUP(CONCATENATE(F4116),Term!$A$1:$C$2000,1,FALSE)),0,1))</f>
        <v>0</v>
      </c>
    </row>
    <row r="4117" spans="1:36" x14ac:dyDescent="0.15">
      <c r="A4117" t="s">
        <v>9744</v>
      </c>
      <c r="B4117">
        <v>39842</v>
      </c>
      <c r="C4117" s="14">
        <v>39843</v>
      </c>
      <c r="D4117" s="14"/>
      <c r="F4117">
        <v>521586</v>
      </c>
      <c r="G4117" t="s">
        <v>5114</v>
      </c>
      <c r="H4117">
        <v>2164101</v>
      </c>
      <c r="I4117" t="s">
        <v>3044</v>
      </c>
      <c r="J4117" t="s">
        <v>6038</v>
      </c>
      <c r="K4117">
        <v>170837</v>
      </c>
      <c r="L4117" t="s">
        <v>2430</v>
      </c>
      <c r="M4117">
        <v>43</v>
      </c>
      <c r="N4117" t="s">
        <v>924</v>
      </c>
      <c r="O4117" t="s">
        <v>924</v>
      </c>
      <c r="P4117" t="s">
        <v>924</v>
      </c>
      <c r="Q4117">
        <v>6</v>
      </c>
      <c r="R4117">
        <v>1</v>
      </c>
      <c r="S4117">
        <v>0</v>
      </c>
      <c r="T4117">
        <v>0</v>
      </c>
      <c r="U4117">
        <v>39</v>
      </c>
      <c r="V4117">
        <v>3</v>
      </c>
      <c r="W4117">
        <v>470326</v>
      </c>
      <c r="X4117" t="s">
        <v>835</v>
      </c>
      <c r="Y4117">
        <v>51</v>
      </c>
      <c r="Z4117">
        <v>17</v>
      </c>
      <c r="AA4117">
        <v>15</v>
      </c>
      <c r="AB4117">
        <v>9</v>
      </c>
      <c r="AC4117" t="s">
        <v>836</v>
      </c>
      <c r="AD4117" t="s">
        <v>2585</v>
      </c>
      <c r="AE4117" t="s">
        <v>9742</v>
      </c>
      <c r="AF4117">
        <v>0</v>
      </c>
      <c r="AG4117">
        <v>0</v>
      </c>
      <c r="AH4117">
        <v>0</v>
      </c>
      <c r="AI4117">
        <v>0</v>
      </c>
      <c r="AJ4117">
        <f>IF(AI4117="","",IF(ISERROR(VLOOKUP(CONCATENATE(F4117),Term!$A$1:$C$2000,1,FALSE)),0,1))</f>
        <v>0</v>
      </c>
    </row>
    <row r="4118" spans="1:36" x14ac:dyDescent="0.15">
      <c r="A4118" t="s">
        <v>1148</v>
      </c>
      <c r="B4118">
        <v>39827</v>
      </c>
      <c r="C4118" s="14">
        <v>39827</v>
      </c>
      <c r="D4118" s="14"/>
      <c r="F4118">
        <v>521586</v>
      </c>
      <c r="G4118" t="s">
        <v>5114</v>
      </c>
      <c r="H4118">
        <v>2189717</v>
      </c>
      <c r="I4118" t="s">
        <v>3044</v>
      </c>
      <c r="J4118" t="s">
        <v>1147</v>
      </c>
      <c r="K4118">
        <v>196377</v>
      </c>
      <c r="L4118" t="s">
        <v>2430</v>
      </c>
      <c r="M4118">
        <v>43</v>
      </c>
      <c r="N4118" t="s">
        <v>924</v>
      </c>
      <c r="O4118" t="s">
        <v>924</v>
      </c>
      <c r="P4118" t="s">
        <v>924</v>
      </c>
      <c r="Q4118">
        <v>5</v>
      </c>
      <c r="R4118">
        <v>0</v>
      </c>
      <c r="S4118">
        <v>0</v>
      </c>
      <c r="T4118">
        <v>0</v>
      </c>
      <c r="U4118" t="s">
        <v>924</v>
      </c>
      <c r="V4118" t="s">
        <v>924</v>
      </c>
      <c r="W4118" t="s">
        <v>924</v>
      </c>
      <c r="X4118" t="s">
        <v>924</v>
      </c>
      <c r="Y4118">
        <v>51</v>
      </c>
      <c r="Z4118">
        <v>17</v>
      </c>
      <c r="AA4118">
        <v>15</v>
      </c>
      <c r="AB4118">
        <v>9</v>
      </c>
      <c r="AC4118" t="s">
        <v>836</v>
      </c>
      <c r="AD4118" t="s">
        <v>2585</v>
      </c>
      <c r="AE4118" t="s">
        <v>7419</v>
      </c>
      <c r="AF4118">
        <v>0</v>
      </c>
      <c r="AG4118">
        <v>0</v>
      </c>
      <c r="AH4118">
        <v>1</v>
      </c>
      <c r="AI4118">
        <v>0</v>
      </c>
      <c r="AJ4118">
        <f>IF(AI4118="","",IF(ISERROR(VLOOKUP(CONCATENATE(F4118),Term!$A$1:$C$2000,1,FALSE)),0,1))</f>
        <v>0</v>
      </c>
    </row>
    <row r="4119" spans="1:36" x14ac:dyDescent="0.15">
      <c r="A4119" t="s">
        <v>1146</v>
      </c>
      <c r="B4119">
        <v>39827</v>
      </c>
      <c r="C4119">
        <v>39827</v>
      </c>
      <c r="D4119">
        <v>39842</v>
      </c>
      <c r="F4119">
        <v>521586</v>
      </c>
      <c r="G4119" t="s">
        <v>5114</v>
      </c>
      <c r="H4119">
        <v>2189717</v>
      </c>
      <c r="I4119" t="s">
        <v>3044</v>
      </c>
      <c r="J4119" t="s">
        <v>1147</v>
      </c>
      <c r="K4119">
        <v>80753</v>
      </c>
      <c r="L4119" t="s">
        <v>2430</v>
      </c>
      <c r="M4119">
        <v>43</v>
      </c>
      <c r="N4119" t="s">
        <v>924</v>
      </c>
      <c r="O4119" t="s">
        <v>924</v>
      </c>
      <c r="P4119" t="s">
        <v>924</v>
      </c>
      <c r="Q4119">
        <v>5</v>
      </c>
      <c r="R4119">
        <v>0</v>
      </c>
      <c r="S4119">
        <v>0</v>
      </c>
      <c r="T4119">
        <v>0</v>
      </c>
      <c r="U4119" t="s">
        <v>924</v>
      </c>
      <c r="V4119" t="s">
        <v>924</v>
      </c>
      <c r="W4119" t="s">
        <v>924</v>
      </c>
      <c r="X4119" t="s">
        <v>924</v>
      </c>
      <c r="Y4119">
        <v>51</v>
      </c>
      <c r="Z4119">
        <v>17</v>
      </c>
      <c r="AA4119">
        <v>15</v>
      </c>
      <c r="AB4119">
        <v>9</v>
      </c>
      <c r="AC4119" t="s">
        <v>836</v>
      </c>
      <c r="AD4119" t="s">
        <v>2585</v>
      </c>
      <c r="AE4119" t="s">
        <v>7419</v>
      </c>
      <c r="AF4119">
        <v>0</v>
      </c>
      <c r="AG4119">
        <v>0</v>
      </c>
      <c r="AH4119">
        <v>0</v>
      </c>
      <c r="AI4119">
        <v>0</v>
      </c>
      <c r="AJ4119">
        <f>IF(AI4119="","",IF(ISERROR(VLOOKUP(CONCATENATE(F4119),Term!$A$1:$C$2000,1,FALSE)),0,1))</f>
        <v>0</v>
      </c>
    </row>
    <row r="4120" spans="1:36" x14ac:dyDescent="0.15">
      <c r="A4120" t="s">
        <v>9751</v>
      </c>
      <c r="B4120">
        <v>39842</v>
      </c>
      <c r="C4120">
        <v>39842</v>
      </c>
      <c r="F4120">
        <v>521586</v>
      </c>
      <c r="G4120" t="s">
        <v>5114</v>
      </c>
      <c r="H4120">
        <v>2189717</v>
      </c>
      <c r="I4120" t="s">
        <v>3044</v>
      </c>
      <c r="J4120" t="s">
        <v>1147</v>
      </c>
      <c r="K4120">
        <v>59693</v>
      </c>
      <c r="L4120" t="s">
        <v>2430</v>
      </c>
      <c r="M4120">
        <v>43</v>
      </c>
      <c r="N4120" t="s">
        <v>924</v>
      </c>
      <c r="O4120" t="s">
        <v>924</v>
      </c>
      <c r="P4120" t="s">
        <v>924</v>
      </c>
      <c r="Q4120">
        <v>6</v>
      </c>
      <c r="R4120">
        <v>1</v>
      </c>
      <c r="S4120">
        <v>0</v>
      </c>
      <c r="T4120">
        <v>0</v>
      </c>
      <c r="U4120" t="s">
        <v>924</v>
      </c>
      <c r="V4120" t="s">
        <v>924</v>
      </c>
      <c r="W4120" t="s">
        <v>924</v>
      </c>
      <c r="X4120" t="s">
        <v>924</v>
      </c>
      <c r="Y4120">
        <v>51</v>
      </c>
      <c r="Z4120">
        <v>17</v>
      </c>
      <c r="AA4120">
        <v>15</v>
      </c>
      <c r="AB4120">
        <v>9</v>
      </c>
      <c r="AC4120" t="s">
        <v>836</v>
      </c>
      <c r="AD4120" t="s">
        <v>2585</v>
      </c>
      <c r="AE4120" t="s">
        <v>7419</v>
      </c>
      <c r="AF4120">
        <v>1</v>
      </c>
      <c r="AG4120">
        <v>0</v>
      </c>
      <c r="AH4120">
        <v>1</v>
      </c>
      <c r="AI4120">
        <v>0</v>
      </c>
      <c r="AJ4120">
        <f>IF(AI4120="","",IF(ISERROR(VLOOKUP(CONCATENATE(F4120),Term!$A$1:$C$2000,1,FALSE)),0,1))</f>
        <v>0</v>
      </c>
    </row>
    <row r="4121" spans="1:36" x14ac:dyDescent="0.15">
      <c r="A4121" t="s">
        <v>3155</v>
      </c>
      <c r="B4121">
        <v>39759</v>
      </c>
      <c r="C4121" s="14">
        <v>39759</v>
      </c>
      <c r="D4121" s="14">
        <v>39797</v>
      </c>
      <c r="F4121">
        <v>521586</v>
      </c>
      <c r="G4121" t="s">
        <v>5114</v>
      </c>
      <c r="H4121">
        <v>2144646</v>
      </c>
      <c r="I4121" t="s">
        <v>3044</v>
      </c>
      <c r="J4121" t="s">
        <v>5718</v>
      </c>
      <c r="K4121">
        <v>107730</v>
      </c>
      <c r="L4121" t="s">
        <v>2430</v>
      </c>
      <c r="M4121">
        <v>43</v>
      </c>
      <c r="N4121" t="s">
        <v>924</v>
      </c>
      <c r="O4121" t="s">
        <v>924</v>
      </c>
      <c r="P4121" t="s">
        <v>924</v>
      </c>
      <c r="Q4121">
        <v>1</v>
      </c>
      <c r="R4121">
        <v>1</v>
      </c>
      <c r="S4121">
        <v>0</v>
      </c>
      <c r="T4121">
        <v>0</v>
      </c>
      <c r="U4121" t="s">
        <v>924</v>
      </c>
      <c r="V4121" t="s">
        <v>924</v>
      </c>
      <c r="W4121" t="s">
        <v>924</v>
      </c>
      <c r="X4121" t="s">
        <v>924</v>
      </c>
      <c r="Y4121">
        <v>51</v>
      </c>
      <c r="Z4121">
        <v>17</v>
      </c>
      <c r="AA4121">
        <v>15</v>
      </c>
      <c r="AB4121">
        <v>9</v>
      </c>
      <c r="AC4121" t="s">
        <v>836</v>
      </c>
      <c r="AD4121" t="s">
        <v>2585</v>
      </c>
      <c r="AE4121" t="s">
        <v>7415</v>
      </c>
      <c r="AF4121">
        <v>1</v>
      </c>
      <c r="AG4121">
        <v>0</v>
      </c>
      <c r="AH4121">
        <v>1</v>
      </c>
      <c r="AI4121">
        <v>0</v>
      </c>
      <c r="AJ4121">
        <f>IF(AI4121="","",IF(ISERROR(VLOOKUP(CONCATENATE(F4121),Term!$A$1:$C$2000,1,FALSE)),0,1))</f>
        <v>0</v>
      </c>
    </row>
    <row r="4122" spans="1:36" x14ac:dyDescent="0.15">
      <c r="A4122" t="s">
        <v>4975</v>
      </c>
      <c r="B4122">
        <v>39738</v>
      </c>
      <c r="C4122">
        <v>39738</v>
      </c>
      <c r="E4122">
        <v>39769</v>
      </c>
      <c r="F4122">
        <v>521586</v>
      </c>
      <c r="G4122" t="s">
        <v>5114</v>
      </c>
      <c r="H4122">
        <v>2196085</v>
      </c>
      <c r="I4122" t="s">
        <v>3044</v>
      </c>
      <c r="J4122" t="s">
        <v>6042</v>
      </c>
      <c r="K4122">
        <v>146020</v>
      </c>
      <c r="L4122" t="s">
        <v>2430</v>
      </c>
      <c r="M4122">
        <v>43</v>
      </c>
      <c r="N4122" t="s">
        <v>4094</v>
      </c>
      <c r="O4122">
        <v>2</v>
      </c>
      <c r="P4122">
        <v>76</v>
      </c>
      <c r="Q4122" t="s">
        <v>924</v>
      </c>
      <c r="R4122">
        <v>0</v>
      </c>
      <c r="S4122">
        <v>1</v>
      </c>
      <c r="T4122">
        <v>1</v>
      </c>
      <c r="U4122">
        <v>76</v>
      </c>
      <c r="V4122">
        <v>1</v>
      </c>
      <c r="W4122">
        <v>146020</v>
      </c>
      <c r="X4122" t="s">
        <v>4315</v>
      </c>
      <c r="Y4122">
        <v>51</v>
      </c>
      <c r="Z4122">
        <v>17</v>
      </c>
      <c r="AA4122">
        <v>15</v>
      </c>
      <c r="AB4122">
        <v>9</v>
      </c>
      <c r="AC4122" t="s">
        <v>836</v>
      </c>
      <c r="AD4122" t="s">
        <v>2585</v>
      </c>
      <c r="AE4122" t="s">
        <v>7422</v>
      </c>
      <c r="AF4122">
        <v>1</v>
      </c>
      <c r="AG4122">
        <v>0</v>
      </c>
      <c r="AH4122">
        <v>1</v>
      </c>
      <c r="AI4122">
        <v>1</v>
      </c>
      <c r="AJ4122">
        <f>IF(AI4122="","",IF(ISERROR(VLOOKUP(CONCATENATE(F4122),Term!$A$1:$C$2000,1,FALSE)),0,1))</f>
        <v>0</v>
      </c>
    </row>
    <row r="4123" spans="1:36" x14ac:dyDescent="0.15">
      <c r="A4123" t="s">
        <v>6914</v>
      </c>
      <c r="B4123">
        <v>39791</v>
      </c>
      <c r="C4123" s="14">
        <v>39791</v>
      </c>
      <c r="D4123" s="14">
        <v>39819</v>
      </c>
      <c r="F4123">
        <v>521586</v>
      </c>
      <c r="G4123" t="s">
        <v>5114</v>
      </c>
      <c r="H4123">
        <v>2177425</v>
      </c>
      <c r="I4123" t="s">
        <v>3044</v>
      </c>
      <c r="J4123" t="s">
        <v>6039</v>
      </c>
      <c r="K4123">
        <v>144993</v>
      </c>
      <c r="L4123" t="s">
        <v>2430</v>
      </c>
      <c r="M4123">
        <v>43</v>
      </c>
      <c r="N4123" t="s">
        <v>924</v>
      </c>
      <c r="O4123" t="s">
        <v>924</v>
      </c>
      <c r="P4123" t="s">
        <v>924</v>
      </c>
      <c r="Q4123">
        <v>3</v>
      </c>
      <c r="R4123">
        <v>0</v>
      </c>
      <c r="S4123">
        <v>0</v>
      </c>
      <c r="T4123">
        <v>0</v>
      </c>
      <c r="U4123" t="s">
        <v>924</v>
      </c>
      <c r="V4123" t="s">
        <v>924</v>
      </c>
      <c r="W4123" t="s">
        <v>924</v>
      </c>
      <c r="X4123" t="s">
        <v>924</v>
      </c>
      <c r="Y4123">
        <v>51</v>
      </c>
      <c r="Z4123">
        <v>17</v>
      </c>
      <c r="AA4123">
        <v>15</v>
      </c>
      <c r="AB4123">
        <v>9</v>
      </c>
      <c r="AC4123" t="s">
        <v>836</v>
      </c>
      <c r="AD4123" t="s">
        <v>2585</v>
      </c>
      <c r="AE4123" t="s">
        <v>9746</v>
      </c>
      <c r="AF4123">
        <v>0</v>
      </c>
      <c r="AG4123">
        <v>0</v>
      </c>
      <c r="AH4123">
        <v>1</v>
      </c>
      <c r="AI4123">
        <v>0</v>
      </c>
      <c r="AJ4123">
        <f>IF(AI4123="","",IF(ISERROR(VLOOKUP(CONCATENATE(F4123),Term!$A$1:$C$2000,1,FALSE)),0,1))</f>
        <v>0</v>
      </c>
    </row>
    <row r="4124" spans="1:36" x14ac:dyDescent="0.15">
      <c r="A4124" t="s">
        <v>1558</v>
      </c>
      <c r="B4124">
        <v>39812</v>
      </c>
      <c r="C4124" s="14">
        <v>39813</v>
      </c>
      <c r="D4124" s="14"/>
      <c r="F4124">
        <v>521586</v>
      </c>
      <c r="G4124" t="s">
        <v>5114</v>
      </c>
      <c r="H4124">
        <v>2177425</v>
      </c>
      <c r="I4124" t="s">
        <v>3044</v>
      </c>
      <c r="J4124" t="s">
        <v>6039</v>
      </c>
      <c r="K4124">
        <v>176027</v>
      </c>
      <c r="L4124" t="s">
        <v>2430</v>
      </c>
      <c r="M4124">
        <v>43</v>
      </c>
      <c r="N4124" t="s">
        <v>924</v>
      </c>
      <c r="O4124" t="s">
        <v>924</v>
      </c>
      <c r="P4124" t="s">
        <v>924</v>
      </c>
      <c r="Q4124">
        <v>4</v>
      </c>
      <c r="R4124">
        <v>0</v>
      </c>
      <c r="S4124">
        <v>0</v>
      </c>
      <c r="T4124">
        <v>0</v>
      </c>
      <c r="U4124" t="s">
        <v>924</v>
      </c>
      <c r="V4124" t="s">
        <v>924</v>
      </c>
      <c r="W4124" t="s">
        <v>924</v>
      </c>
      <c r="X4124" t="s">
        <v>924</v>
      </c>
      <c r="Y4124">
        <v>51</v>
      </c>
      <c r="Z4124">
        <v>17</v>
      </c>
      <c r="AA4124">
        <v>15</v>
      </c>
      <c r="AB4124">
        <v>9</v>
      </c>
      <c r="AC4124" t="s">
        <v>836</v>
      </c>
      <c r="AD4124" t="s">
        <v>2585</v>
      </c>
      <c r="AE4124" t="s">
        <v>9746</v>
      </c>
      <c r="AF4124">
        <v>0</v>
      </c>
      <c r="AG4124">
        <v>0</v>
      </c>
      <c r="AH4124">
        <v>1</v>
      </c>
      <c r="AI4124">
        <v>0</v>
      </c>
      <c r="AJ4124">
        <f>IF(AI4124="","",IF(ISERROR(VLOOKUP(CONCATENATE(F4124),Term!$A$1:$C$2000,1,FALSE)),0,1))</f>
        <v>0</v>
      </c>
    </row>
    <row r="4125" spans="1:36" x14ac:dyDescent="0.15">
      <c r="A4125" t="s">
        <v>1144</v>
      </c>
      <c r="B4125">
        <v>39822</v>
      </c>
      <c r="C4125">
        <v>39822</v>
      </c>
      <c r="F4125">
        <v>521586</v>
      </c>
      <c r="G4125" t="s">
        <v>5114</v>
      </c>
      <c r="H4125">
        <v>2177425</v>
      </c>
      <c r="I4125" t="s">
        <v>3044</v>
      </c>
      <c r="J4125" t="s">
        <v>6039</v>
      </c>
      <c r="K4125">
        <v>115902</v>
      </c>
      <c r="L4125" t="s">
        <v>2430</v>
      </c>
      <c r="M4125">
        <v>43</v>
      </c>
      <c r="N4125" t="s">
        <v>924</v>
      </c>
      <c r="O4125" t="s">
        <v>924</v>
      </c>
      <c r="P4125" t="s">
        <v>924</v>
      </c>
      <c r="Q4125">
        <v>5</v>
      </c>
      <c r="R4125">
        <v>0</v>
      </c>
      <c r="S4125">
        <v>0</v>
      </c>
      <c r="T4125">
        <v>0</v>
      </c>
      <c r="U4125" t="s">
        <v>924</v>
      </c>
      <c r="V4125" t="s">
        <v>924</v>
      </c>
      <c r="W4125" t="s">
        <v>924</v>
      </c>
      <c r="X4125" t="s">
        <v>924</v>
      </c>
      <c r="Y4125">
        <v>51</v>
      </c>
      <c r="Z4125">
        <v>17</v>
      </c>
      <c r="AA4125">
        <v>15</v>
      </c>
      <c r="AB4125">
        <v>9</v>
      </c>
      <c r="AC4125" t="s">
        <v>836</v>
      </c>
      <c r="AD4125" t="s">
        <v>2585</v>
      </c>
      <c r="AE4125" t="s">
        <v>9746</v>
      </c>
      <c r="AF4125">
        <v>0</v>
      </c>
      <c r="AG4125">
        <v>0</v>
      </c>
      <c r="AH4125">
        <v>1</v>
      </c>
      <c r="AI4125">
        <v>0</v>
      </c>
      <c r="AJ4125">
        <f>IF(AI4125="","",IF(ISERROR(VLOOKUP(CONCATENATE(F4125),Term!$A$1:$C$2000,1,FALSE)),0,1))</f>
        <v>0</v>
      </c>
    </row>
    <row r="4126" spans="1:36" x14ac:dyDescent="0.15">
      <c r="A4126" t="s">
        <v>1145</v>
      </c>
      <c r="B4126">
        <v>39828</v>
      </c>
      <c r="C4126">
        <v>39828</v>
      </c>
      <c r="F4126">
        <v>521586</v>
      </c>
      <c r="G4126" t="s">
        <v>5114</v>
      </c>
      <c r="H4126">
        <v>2177425</v>
      </c>
      <c r="I4126" t="s">
        <v>3044</v>
      </c>
      <c r="J4126" t="s">
        <v>6039</v>
      </c>
      <c r="K4126">
        <v>88929</v>
      </c>
      <c r="L4126" t="s">
        <v>2430</v>
      </c>
      <c r="M4126">
        <v>43</v>
      </c>
      <c r="N4126" t="s">
        <v>924</v>
      </c>
      <c r="O4126" t="s">
        <v>924</v>
      </c>
      <c r="P4126" t="s">
        <v>924</v>
      </c>
      <c r="Q4126">
        <v>5</v>
      </c>
      <c r="R4126">
        <v>0</v>
      </c>
      <c r="S4126">
        <v>0</v>
      </c>
      <c r="T4126">
        <v>0</v>
      </c>
      <c r="U4126" t="s">
        <v>924</v>
      </c>
      <c r="V4126" t="s">
        <v>924</v>
      </c>
      <c r="W4126" t="s">
        <v>924</v>
      </c>
      <c r="X4126" t="s">
        <v>924</v>
      </c>
      <c r="Y4126">
        <v>51</v>
      </c>
      <c r="Z4126">
        <v>17</v>
      </c>
      <c r="AA4126">
        <v>15</v>
      </c>
      <c r="AB4126">
        <v>9</v>
      </c>
      <c r="AC4126" t="s">
        <v>836</v>
      </c>
      <c r="AD4126" t="s">
        <v>2585</v>
      </c>
      <c r="AE4126" t="s">
        <v>9746</v>
      </c>
      <c r="AF4126">
        <v>0</v>
      </c>
      <c r="AG4126">
        <v>0</v>
      </c>
      <c r="AH4126">
        <v>0</v>
      </c>
      <c r="AI4126">
        <v>0</v>
      </c>
      <c r="AJ4126">
        <f>IF(AI4126="","",IF(ISERROR(VLOOKUP(CONCATENATE(F4126),Term!$A$1:$C$2000,1,FALSE)),0,1))</f>
        <v>0</v>
      </c>
    </row>
    <row r="4127" spans="1:36" x14ac:dyDescent="0.15">
      <c r="A4127" t="s">
        <v>9747</v>
      </c>
      <c r="B4127">
        <v>39833</v>
      </c>
      <c r="C4127">
        <v>39833</v>
      </c>
      <c r="F4127">
        <v>521586</v>
      </c>
      <c r="G4127" t="s">
        <v>5114</v>
      </c>
      <c r="H4127">
        <v>2177425</v>
      </c>
      <c r="I4127" t="s">
        <v>3044</v>
      </c>
      <c r="J4127" t="s">
        <v>6039</v>
      </c>
      <c r="K4127">
        <v>166942</v>
      </c>
      <c r="L4127" t="s">
        <v>2430</v>
      </c>
      <c r="M4127">
        <v>43</v>
      </c>
      <c r="N4127" t="s">
        <v>924</v>
      </c>
      <c r="O4127" t="s">
        <v>924</v>
      </c>
      <c r="P4127" t="s">
        <v>924</v>
      </c>
      <c r="Q4127">
        <v>6</v>
      </c>
      <c r="R4127">
        <v>1</v>
      </c>
      <c r="S4127">
        <v>0</v>
      </c>
      <c r="T4127">
        <v>0</v>
      </c>
      <c r="U4127" t="s">
        <v>924</v>
      </c>
      <c r="V4127" t="s">
        <v>924</v>
      </c>
      <c r="W4127" t="s">
        <v>924</v>
      </c>
      <c r="X4127" t="s">
        <v>924</v>
      </c>
      <c r="Y4127">
        <v>51</v>
      </c>
      <c r="Z4127">
        <v>17</v>
      </c>
      <c r="AA4127">
        <v>15</v>
      </c>
      <c r="AB4127">
        <v>9</v>
      </c>
      <c r="AC4127" t="s">
        <v>836</v>
      </c>
      <c r="AD4127" t="s">
        <v>2585</v>
      </c>
      <c r="AE4127" t="s">
        <v>9746</v>
      </c>
      <c r="AF4127">
        <v>1</v>
      </c>
      <c r="AG4127">
        <v>0</v>
      </c>
      <c r="AH4127">
        <v>1</v>
      </c>
      <c r="AI4127">
        <v>0</v>
      </c>
      <c r="AJ4127">
        <f>IF(AI4127="","",IF(ISERROR(VLOOKUP(CONCATENATE(F4127),Term!$A$1:$C$2000,1,FALSE)),0,1))</f>
        <v>0</v>
      </c>
    </row>
    <row r="4128" spans="1:36" x14ac:dyDescent="0.15">
      <c r="A4128" t="s">
        <v>6915</v>
      </c>
      <c r="B4128">
        <v>39784</v>
      </c>
      <c r="C4128" s="14">
        <v>39785</v>
      </c>
      <c r="D4128" s="14">
        <v>39793</v>
      </c>
      <c r="F4128">
        <v>521586</v>
      </c>
      <c r="G4128" t="s">
        <v>5114</v>
      </c>
      <c r="H4128">
        <v>2199033</v>
      </c>
      <c r="I4128" t="s">
        <v>3044</v>
      </c>
      <c r="J4128" t="s">
        <v>6916</v>
      </c>
      <c r="K4128">
        <v>233518</v>
      </c>
      <c r="L4128" t="s">
        <v>2430</v>
      </c>
      <c r="M4128">
        <v>43</v>
      </c>
      <c r="N4128" t="s">
        <v>924</v>
      </c>
      <c r="O4128" t="s">
        <v>924</v>
      </c>
      <c r="P4128" t="s">
        <v>924</v>
      </c>
      <c r="Q4128">
        <v>3</v>
      </c>
      <c r="R4128">
        <v>1</v>
      </c>
      <c r="S4128">
        <v>0</v>
      </c>
      <c r="T4128">
        <v>0</v>
      </c>
      <c r="U4128" t="s">
        <v>924</v>
      </c>
      <c r="V4128" t="s">
        <v>924</v>
      </c>
      <c r="W4128" t="s">
        <v>924</v>
      </c>
      <c r="X4128" t="s">
        <v>924</v>
      </c>
      <c r="Y4128">
        <v>51</v>
      </c>
      <c r="Z4128">
        <v>17</v>
      </c>
      <c r="AA4128">
        <v>15</v>
      </c>
      <c r="AB4128">
        <v>9</v>
      </c>
      <c r="AC4128" t="s">
        <v>836</v>
      </c>
      <c r="AD4128" t="s">
        <v>2585</v>
      </c>
      <c r="AE4128" t="s">
        <v>7423</v>
      </c>
      <c r="AF4128">
        <v>1</v>
      </c>
      <c r="AG4128">
        <v>0</v>
      </c>
      <c r="AH4128">
        <v>1</v>
      </c>
      <c r="AI4128">
        <v>0</v>
      </c>
      <c r="AJ4128">
        <f>IF(AI4128="","",IF(ISERROR(VLOOKUP(CONCATENATE(F4128),Term!$A$1:$C$2000,1,FALSE)),0,1))</f>
        <v>0</v>
      </c>
    </row>
    <row r="4129" spans="1:36" x14ac:dyDescent="0.15">
      <c r="A4129" t="s">
        <v>1556</v>
      </c>
      <c r="B4129">
        <v>39798</v>
      </c>
      <c r="C4129">
        <v>39800</v>
      </c>
      <c r="D4129">
        <v>39843</v>
      </c>
      <c r="F4129">
        <v>521586</v>
      </c>
      <c r="G4129" t="s">
        <v>5114</v>
      </c>
      <c r="H4129">
        <v>2060831</v>
      </c>
      <c r="I4129" t="s">
        <v>3044</v>
      </c>
      <c r="J4129" t="s">
        <v>322</v>
      </c>
      <c r="K4129">
        <v>215160</v>
      </c>
      <c r="L4129" t="s">
        <v>2430</v>
      </c>
      <c r="M4129">
        <v>43</v>
      </c>
      <c r="N4129" t="s">
        <v>924</v>
      </c>
      <c r="O4129" t="s">
        <v>924</v>
      </c>
      <c r="P4129" t="s">
        <v>924</v>
      </c>
      <c r="Q4129">
        <v>4</v>
      </c>
      <c r="R4129">
        <v>0</v>
      </c>
      <c r="S4129">
        <v>0</v>
      </c>
      <c r="T4129">
        <v>0</v>
      </c>
      <c r="U4129" t="s">
        <v>924</v>
      </c>
      <c r="V4129" t="s">
        <v>924</v>
      </c>
      <c r="W4129" t="s">
        <v>924</v>
      </c>
      <c r="X4129" t="s">
        <v>924</v>
      </c>
      <c r="Y4129">
        <v>51</v>
      </c>
      <c r="Z4129">
        <v>17</v>
      </c>
      <c r="AA4129">
        <v>15</v>
      </c>
      <c r="AB4129">
        <v>9</v>
      </c>
      <c r="AC4129" t="s">
        <v>836</v>
      </c>
      <c r="AD4129" t="s">
        <v>2585</v>
      </c>
      <c r="AE4129" t="s">
        <v>7413</v>
      </c>
      <c r="AF4129">
        <v>0</v>
      </c>
      <c r="AG4129">
        <v>0</v>
      </c>
      <c r="AH4129">
        <v>1</v>
      </c>
      <c r="AI4129">
        <v>0</v>
      </c>
      <c r="AJ4129">
        <f>IF(AI4129="","",IF(ISERROR(VLOOKUP(CONCATENATE(F4129),Term!$A$1:$C$2000,1,FALSE)),0,1))</f>
        <v>0</v>
      </c>
    </row>
    <row r="4130" spans="1:36" x14ac:dyDescent="0.15">
      <c r="A4130" t="s">
        <v>1139</v>
      </c>
      <c r="B4130">
        <v>39819</v>
      </c>
      <c r="C4130">
        <v>39822</v>
      </c>
      <c r="F4130">
        <v>521586</v>
      </c>
      <c r="G4130" t="s">
        <v>5114</v>
      </c>
      <c r="H4130">
        <v>2060831</v>
      </c>
      <c r="I4130" t="s">
        <v>3044</v>
      </c>
      <c r="J4130" t="s">
        <v>322</v>
      </c>
      <c r="K4130">
        <v>162850</v>
      </c>
      <c r="L4130" t="s">
        <v>2430</v>
      </c>
      <c r="M4130">
        <v>43</v>
      </c>
      <c r="N4130" t="s">
        <v>924</v>
      </c>
      <c r="O4130" t="s">
        <v>924</v>
      </c>
      <c r="P4130" t="s">
        <v>924</v>
      </c>
      <c r="Q4130">
        <v>5</v>
      </c>
      <c r="R4130">
        <v>0</v>
      </c>
      <c r="S4130">
        <v>0</v>
      </c>
      <c r="T4130">
        <v>0</v>
      </c>
      <c r="U4130" t="s">
        <v>924</v>
      </c>
      <c r="V4130" t="s">
        <v>924</v>
      </c>
      <c r="W4130" t="s">
        <v>924</v>
      </c>
      <c r="X4130" t="s">
        <v>924</v>
      </c>
      <c r="Y4130">
        <v>51</v>
      </c>
      <c r="Z4130">
        <v>17</v>
      </c>
      <c r="AA4130">
        <v>15</v>
      </c>
      <c r="AB4130">
        <v>9</v>
      </c>
      <c r="AC4130" t="s">
        <v>836</v>
      </c>
      <c r="AD4130" t="s">
        <v>2585</v>
      </c>
      <c r="AE4130" t="s">
        <v>7413</v>
      </c>
      <c r="AF4130">
        <v>0</v>
      </c>
      <c r="AG4130">
        <v>0</v>
      </c>
      <c r="AH4130">
        <v>1</v>
      </c>
      <c r="AI4130">
        <v>0</v>
      </c>
      <c r="AJ4130">
        <f>IF(AI4130="","",IF(ISERROR(VLOOKUP(CONCATENATE(F4130),Term!$A$1:$C$2000,1,FALSE)),0,1))</f>
        <v>0</v>
      </c>
    </row>
    <row r="4131" spans="1:36" x14ac:dyDescent="0.15">
      <c r="A4131" t="s">
        <v>1140</v>
      </c>
      <c r="B4131">
        <v>39825</v>
      </c>
      <c r="C4131">
        <v>39828</v>
      </c>
      <c r="F4131">
        <v>521586</v>
      </c>
      <c r="G4131" t="s">
        <v>5114</v>
      </c>
      <c r="H4131">
        <v>2060831</v>
      </c>
      <c r="I4131" t="s">
        <v>3044</v>
      </c>
      <c r="J4131" t="s">
        <v>322</v>
      </c>
      <c r="K4131">
        <v>98697</v>
      </c>
      <c r="L4131" t="s">
        <v>2430</v>
      </c>
      <c r="M4131">
        <v>43</v>
      </c>
      <c r="N4131" t="s">
        <v>924</v>
      </c>
      <c r="O4131" t="s">
        <v>924</v>
      </c>
      <c r="P4131" t="s">
        <v>924</v>
      </c>
      <c r="Q4131">
        <v>5</v>
      </c>
      <c r="R4131">
        <v>0</v>
      </c>
      <c r="S4131">
        <v>0</v>
      </c>
      <c r="T4131">
        <v>0</v>
      </c>
      <c r="U4131" t="s">
        <v>924</v>
      </c>
      <c r="V4131" t="s">
        <v>924</v>
      </c>
      <c r="W4131" t="s">
        <v>924</v>
      </c>
      <c r="X4131" t="s">
        <v>924</v>
      </c>
      <c r="Y4131">
        <v>51</v>
      </c>
      <c r="Z4131">
        <v>17</v>
      </c>
      <c r="AA4131">
        <v>15</v>
      </c>
      <c r="AB4131">
        <v>9</v>
      </c>
      <c r="AC4131" t="s">
        <v>836</v>
      </c>
      <c r="AD4131" t="s">
        <v>2585</v>
      </c>
      <c r="AE4131" t="s">
        <v>7413</v>
      </c>
      <c r="AF4131">
        <v>0</v>
      </c>
      <c r="AG4131">
        <v>0</v>
      </c>
      <c r="AH4131">
        <v>0</v>
      </c>
      <c r="AI4131">
        <v>0</v>
      </c>
      <c r="AJ4131">
        <f>IF(AI4131="","",IF(ISERROR(VLOOKUP(CONCATENATE(F4131),Term!$A$1:$C$2000,1,FALSE)),0,1))</f>
        <v>0</v>
      </c>
    </row>
    <row r="4132" spans="1:36" x14ac:dyDescent="0.15">
      <c r="A4132" t="s">
        <v>9734</v>
      </c>
      <c r="B4132">
        <v>39834</v>
      </c>
      <c r="C4132">
        <v>39834</v>
      </c>
      <c r="F4132">
        <v>521586</v>
      </c>
      <c r="G4132" t="s">
        <v>5114</v>
      </c>
      <c r="H4132">
        <v>2060831</v>
      </c>
      <c r="I4132" t="s">
        <v>3044</v>
      </c>
      <c r="J4132" t="s">
        <v>322</v>
      </c>
      <c r="K4132">
        <v>149492</v>
      </c>
      <c r="L4132" t="s">
        <v>2430</v>
      </c>
      <c r="M4132">
        <v>43</v>
      </c>
      <c r="N4132" t="s">
        <v>924</v>
      </c>
      <c r="O4132" t="s">
        <v>924</v>
      </c>
      <c r="P4132" t="s">
        <v>924</v>
      </c>
      <c r="Q4132">
        <v>6</v>
      </c>
      <c r="R4132">
        <v>0</v>
      </c>
      <c r="S4132">
        <v>0</v>
      </c>
      <c r="T4132">
        <v>0</v>
      </c>
      <c r="U4132" t="s">
        <v>924</v>
      </c>
      <c r="V4132" t="s">
        <v>924</v>
      </c>
      <c r="W4132" t="s">
        <v>924</v>
      </c>
      <c r="X4132" t="s">
        <v>924</v>
      </c>
      <c r="Y4132">
        <v>51</v>
      </c>
      <c r="Z4132">
        <v>17</v>
      </c>
      <c r="AA4132">
        <v>15</v>
      </c>
      <c r="AB4132">
        <v>9</v>
      </c>
      <c r="AC4132" t="s">
        <v>836</v>
      </c>
      <c r="AD4132" t="s">
        <v>2585</v>
      </c>
      <c r="AE4132" t="s">
        <v>7413</v>
      </c>
      <c r="AF4132">
        <v>0</v>
      </c>
      <c r="AG4132">
        <v>0</v>
      </c>
      <c r="AH4132">
        <v>1</v>
      </c>
      <c r="AI4132">
        <v>0</v>
      </c>
      <c r="AJ4132">
        <f>IF(AI4132="","",IF(ISERROR(VLOOKUP(CONCATENATE(F4132),Term!$A$1:$C$2000,1,FALSE)),0,1))</f>
        <v>0</v>
      </c>
    </row>
    <row r="4133" spans="1:36" x14ac:dyDescent="0.15">
      <c r="A4133" t="s">
        <v>9735</v>
      </c>
      <c r="B4133">
        <v>39835</v>
      </c>
      <c r="C4133">
        <v>39836</v>
      </c>
      <c r="F4133">
        <v>521586</v>
      </c>
      <c r="G4133" t="s">
        <v>5114</v>
      </c>
      <c r="H4133">
        <v>2060831</v>
      </c>
      <c r="I4133" t="s">
        <v>3044</v>
      </c>
      <c r="J4133" t="s">
        <v>322</v>
      </c>
      <c r="K4133">
        <v>93279</v>
      </c>
      <c r="L4133" t="s">
        <v>2430</v>
      </c>
      <c r="M4133">
        <v>43</v>
      </c>
      <c r="N4133" t="s">
        <v>924</v>
      </c>
      <c r="O4133" t="s">
        <v>924</v>
      </c>
      <c r="P4133" t="s">
        <v>924</v>
      </c>
      <c r="Q4133">
        <v>6</v>
      </c>
      <c r="R4133">
        <v>0</v>
      </c>
      <c r="S4133">
        <v>0</v>
      </c>
      <c r="T4133">
        <v>0</v>
      </c>
      <c r="U4133" t="s">
        <v>924</v>
      </c>
      <c r="V4133" t="s">
        <v>924</v>
      </c>
      <c r="W4133" t="s">
        <v>924</v>
      </c>
      <c r="X4133" t="s">
        <v>924</v>
      </c>
      <c r="Y4133">
        <v>51</v>
      </c>
      <c r="Z4133">
        <v>17</v>
      </c>
      <c r="AA4133">
        <v>15</v>
      </c>
      <c r="AB4133">
        <v>9</v>
      </c>
      <c r="AC4133" t="s">
        <v>836</v>
      </c>
      <c r="AD4133" t="s">
        <v>2585</v>
      </c>
      <c r="AE4133" t="s">
        <v>7413</v>
      </c>
      <c r="AF4133">
        <v>0</v>
      </c>
      <c r="AG4133">
        <v>0</v>
      </c>
      <c r="AH4133">
        <v>0</v>
      </c>
      <c r="AI4133">
        <v>0</v>
      </c>
      <c r="AJ4133">
        <f>IF(AI4133="","",IF(ISERROR(VLOOKUP(CONCATENATE(F4133),Term!$A$1:$C$2000,1,FALSE)),0,1))</f>
        <v>0</v>
      </c>
    </row>
    <row r="4134" spans="1:36" x14ac:dyDescent="0.15">
      <c r="A4134" t="s">
        <v>9736</v>
      </c>
      <c r="B4134">
        <v>39841</v>
      </c>
      <c r="C4134" s="14">
        <v>39842</v>
      </c>
      <c r="D4134" s="14"/>
      <c r="F4134">
        <v>521586</v>
      </c>
      <c r="G4134" t="s">
        <v>5114</v>
      </c>
      <c r="H4134">
        <v>2060831</v>
      </c>
      <c r="I4134" t="s">
        <v>3044</v>
      </c>
      <c r="J4134" t="s">
        <v>322</v>
      </c>
      <c r="K4134">
        <v>137464</v>
      </c>
      <c r="L4134" t="s">
        <v>2430</v>
      </c>
      <c r="M4134">
        <v>43</v>
      </c>
      <c r="N4134" t="s">
        <v>924</v>
      </c>
      <c r="O4134" t="s">
        <v>924</v>
      </c>
      <c r="P4134" t="s">
        <v>924</v>
      </c>
      <c r="Q4134">
        <v>6</v>
      </c>
      <c r="R4134">
        <v>1</v>
      </c>
      <c r="S4134">
        <v>0</v>
      </c>
      <c r="T4134">
        <v>0</v>
      </c>
      <c r="U4134" t="s">
        <v>924</v>
      </c>
      <c r="V4134" t="s">
        <v>924</v>
      </c>
      <c r="W4134" t="s">
        <v>924</v>
      </c>
      <c r="X4134" t="s">
        <v>924</v>
      </c>
      <c r="Y4134">
        <v>51</v>
      </c>
      <c r="Z4134">
        <v>17</v>
      </c>
      <c r="AA4134">
        <v>15</v>
      </c>
      <c r="AB4134">
        <v>9</v>
      </c>
      <c r="AC4134" t="s">
        <v>836</v>
      </c>
      <c r="AD4134" t="s">
        <v>2585</v>
      </c>
      <c r="AE4134" t="s">
        <v>7413</v>
      </c>
      <c r="AF4134">
        <v>1</v>
      </c>
      <c r="AG4134">
        <v>0</v>
      </c>
      <c r="AH4134">
        <v>0</v>
      </c>
      <c r="AI4134">
        <v>0</v>
      </c>
      <c r="AJ4134">
        <f>IF(AI4134="","",IF(ISERROR(VLOOKUP(CONCATENATE(F4134),Term!$A$1:$C$2000,1,FALSE)),0,1))</f>
        <v>0</v>
      </c>
    </row>
    <row r="4135" spans="1:36" x14ac:dyDescent="0.15">
      <c r="A4135" t="s">
        <v>9740</v>
      </c>
      <c r="B4135">
        <v>39840</v>
      </c>
      <c r="C4135">
        <v>39843</v>
      </c>
      <c r="F4135">
        <v>521586</v>
      </c>
      <c r="G4135" t="s">
        <v>5114</v>
      </c>
      <c r="H4135">
        <v>2119775</v>
      </c>
      <c r="I4135" t="s">
        <v>3044</v>
      </c>
      <c r="J4135" t="s">
        <v>1751</v>
      </c>
      <c r="K4135">
        <v>208096</v>
      </c>
      <c r="L4135" t="s">
        <v>2430</v>
      </c>
      <c r="M4135">
        <v>43</v>
      </c>
      <c r="N4135" t="s">
        <v>924</v>
      </c>
      <c r="O4135" t="s">
        <v>924</v>
      </c>
      <c r="P4135" t="s">
        <v>924</v>
      </c>
      <c r="Q4135">
        <v>6</v>
      </c>
      <c r="R4135">
        <v>1</v>
      </c>
      <c r="S4135">
        <v>0</v>
      </c>
      <c r="T4135">
        <v>0</v>
      </c>
      <c r="U4135" t="s">
        <v>924</v>
      </c>
      <c r="V4135" t="s">
        <v>924</v>
      </c>
      <c r="W4135" t="s">
        <v>924</v>
      </c>
      <c r="X4135" t="s">
        <v>924</v>
      </c>
      <c r="Y4135">
        <v>51</v>
      </c>
      <c r="Z4135">
        <v>17</v>
      </c>
      <c r="AA4135">
        <v>15</v>
      </c>
      <c r="AB4135">
        <v>9</v>
      </c>
      <c r="AC4135" t="s">
        <v>836</v>
      </c>
      <c r="AD4135" t="s">
        <v>2585</v>
      </c>
      <c r="AE4135" t="s">
        <v>9741</v>
      </c>
      <c r="AF4135">
        <v>1</v>
      </c>
      <c r="AG4135">
        <v>0</v>
      </c>
      <c r="AH4135">
        <v>1</v>
      </c>
      <c r="AI4135">
        <v>0</v>
      </c>
      <c r="AJ4135">
        <f>IF(AI4135="","",IF(ISERROR(VLOOKUP(CONCATENATE(F4135),Term!$A$1:$C$2000,1,FALSE)),0,1))</f>
        <v>0</v>
      </c>
    </row>
    <row r="4136" spans="1:36" x14ac:dyDescent="0.15">
      <c r="A4136" t="s">
        <v>4856</v>
      </c>
      <c r="B4136">
        <v>39772</v>
      </c>
      <c r="C4136" s="14">
        <v>39793</v>
      </c>
      <c r="D4136" s="14">
        <v>39835</v>
      </c>
      <c r="F4136">
        <v>521586</v>
      </c>
      <c r="G4136" t="s">
        <v>5114</v>
      </c>
      <c r="H4136">
        <v>2164070</v>
      </c>
      <c r="I4136" t="s">
        <v>3044</v>
      </c>
      <c r="J4136" t="s">
        <v>4857</v>
      </c>
      <c r="K4136">
        <v>246315</v>
      </c>
      <c r="L4136" t="s">
        <v>2430</v>
      </c>
      <c r="M4136">
        <v>43</v>
      </c>
      <c r="N4136" t="s">
        <v>924</v>
      </c>
      <c r="O4136" t="s">
        <v>924</v>
      </c>
      <c r="P4136" t="s">
        <v>924</v>
      </c>
      <c r="Q4136">
        <v>3</v>
      </c>
      <c r="R4136">
        <v>1</v>
      </c>
      <c r="S4136">
        <v>0</v>
      </c>
      <c r="T4136">
        <v>0</v>
      </c>
      <c r="U4136" t="s">
        <v>924</v>
      </c>
      <c r="V4136" t="s">
        <v>924</v>
      </c>
      <c r="W4136" t="s">
        <v>924</v>
      </c>
      <c r="X4136" t="s">
        <v>924</v>
      </c>
      <c r="Y4136">
        <v>51</v>
      </c>
      <c r="Z4136">
        <v>17</v>
      </c>
      <c r="AA4136">
        <v>15</v>
      </c>
      <c r="AB4136">
        <v>9</v>
      </c>
      <c r="AC4136" t="s">
        <v>836</v>
      </c>
      <c r="AD4136" t="s">
        <v>2585</v>
      </c>
      <c r="AE4136" t="s">
        <v>7417</v>
      </c>
      <c r="AF4136">
        <v>1</v>
      </c>
      <c r="AG4136">
        <v>0</v>
      </c>
      <c r="AH4136">
        <v>1</v>
      </c>
      <c r="AI4136">
        <v>0</v>
      </c>
      <c r="AJ4136">
        <f>IF(AI4136="","",IF(ISERROR(VLOOKUP(CONCATENATE(F4136),Term!$A$1:$C$2000,1,FALSE)),0,1))</f>
        <v>0</v>
      </c>
    </row>
    <row r="4137" spans="1:36" x14ac:dyDescent="0.15">
      <c r="A4137" t="s">
        <v>3148</v>
      </c>
      <c r="B4137">
        <v>39757</v>
      </c>
      <c r="C4137">
        <v>39766</v>
      </c>
      <c r="E4137">
        <v>39792</v>
      </c>
      <c r="F4137">
        <v>521586</v>
      </c>
      <c r="G4137" t="s">
        <v>5114</v>
      </c>
      <c r="H4137">
        <v>322612</v>
      </c>
      <c r="I4137" t="s">
        <v>3044</v>
      </c>
      <c r="J4137" t="s">
        <v>4069</v>
      </c>
      <c r="K4137">
        <v>102515</v>
      </c>
      <c r="L4137" t="s">
        <v>2430</v>
      </c>
      <c r="M4137">
        <v>43</v>
      </c>
      <c r="N4137" t="s">
        <v>4582</v>
      </c>
      <c r="O4137">
        <v>3</v>
      </c>
      <c r="P4137">
        <v>53</v>
      </c>
      <c r="Q4137">
        <v>1</v>
      </c>
      <c r="R4137">
        <v>0</v>
      </c>
      <c r="S4137">
        <v>1</v>
      </c>
      <c r="T4137">
        <v>1</v>
      </c>
      <c r="U4137">
        <v>53</v>
      </c>
      <c r="V4137">
        <v>1</v>
      </c>
      <c r="W4137">
        <v>102515</v>
      </c>
      <c r="X4137" t="s">
        <v>4315</v>
      </c>
      <c r="Y4137">
        <v>51</v>
      </c>
      <c r="Z4137">
        <v>17</v>
      </c>
      <c r="AA4137">
        <v>15</v>
      </c>
      <c r="AB4137">
        <v>9</v>
      </c>
      <c r="AC4137" t="s">
        <v>836</v>
      </c>
      <c r="AD4137" t="s">
        <v>2585</v>
      </c>
      <c r="AE4137" t="s">
        <v>9730</v>
      </c>
      <c r="AF4137">
        <v>1</v>
      </c>
      <c r="AG4137">
        <v>1</v>
      </c>
      <c r="AH4137">
        <v>0</v>
      </c>
      <c r="AI4137">
        <v>1</v>
      </c>
      <c r="AJ4137">
        <f>IF(AI4137="","",IF(ISERROR(VLOOKUP(CONCATENATE(F4137),Term!$A$1:$C$2000,1,FALSE)),0,1))</f>
        <v>0</v>
      </c>
    </row>
    <row r="4138" spans="1:36" x14ac:dyDescent="0.15">
      <c r="A4138" t="s">
        <v>3147</v>
      </c>
      <c r="B4138">
        <v>39757</v>
      </c>
      <c r="C4138" s="14">
        <v>39758</v>
      </c>
      <c r="D4138" s="14">
        <v>39762</v>
      </c>
      <c r="F4138">
        <v>521586</v>
      </c>
      <c r="G4138" t="s">
        <v>5114</v>
      </c>
      <c r="H4138">
        <v>322612</v>
      </c>
      <c r="I4138" t="s">
        <v>3044</v>
      </c>
      <c r="J4138" t="s">
        <v>4069</v>
      </c>
      <c r="K4138">
        <v>65451</v>
      </c>
      <c r="L4138" t="s">
        <v>2430</v>
      </c>
      <c r="M4138">
        <v>43</v>
      </c>
      <c r="N4138" t="s">
        <v>924</v>
      </c>
      <c r="O4138" t="s">
        <v>924</v>
      </c>
      <c r="P4138" t="s">
        <v>924</v>
      </c>
      <c r="Q4138">
        <v>1</v>
      </c>
      <c r="R4138">
        <v>0</v>
      </c>
      <c r="S4138">
        <v>0</v>
      </c>
      <c r="T4138">
        <v>0</v>
      </c>
      <c r="U4138">
        <v>53</v>
      </c>
      <c r="V4138">
        <v>1</v>
      </c>
      <c r="W4138">
        <v>102515</v>
      </c>
      <c r="X4138" t="s">
        <v>4315</v>
      </c>
      <c r="Y4138">
        <v>51</v>
      </c>
      <c r="Z4138">
        <v>17</v>
      </c>
      <c r="AA4138">
        <v>15</v>
      </c>
      <c r="AB4138">
        <v>9</v>
      </c>
      <c r="AC4138" t="s">
        <v>836</v>
      </c>
      <c r="AD4138" t="s">
        <v>2585</v>
      </c>
      <c r="AE4138" t="s">
        <v>9730</v>
      </c>
      <c r="AF4138">
        <v>0</v>
      </c>
      <c r="AG4138">
        <v>0</v>
      </c>
      <c r="AH4138">
        <v>1</v>
      </c>
      <c r="AI4138">
        <v>0</v>
      </c>
      <c r="AJ4138">
        <f>IF(AI4138="","",IF(ISERROR(VLOOKUP(CONCATENATE(F4138),Term!$A$1:$C$2000,1,FALSE)),0,1))</f>
        <v>0</v>
      </c>
    </row>
    <row r="4139" spans="1:36" x14ac:dyDescent="0.15">
      <c r="A4139" t="s">
        <v>3149</v>
      </c>
      <c r="B4139">
        <v>39766</v>
      </c>
      <c r="C4139">
        <v>39769</v>
      </c>
      <c r="D4139">
        <v>39790</v>
      </c>
      <c r="F4139">
        <v>521586</v>
      </c>
      <c r="G4139" t="s">
        <v>5114</v>
      </c>
      <c r="H4139">
        <v>322612</v>
      </c>
      <c r="I4139" t="s">
        <v>3044</v>
      </c>
      <c r="J4139" t="s">
        <v>4069</v>
      </c>
      <c r="K4139">
        <v>68536</v>
      </c>
      <c r="L4139" t="s">
        <v>2430</v>
      </c>
      <c r="M4139">
        <v>43</v>
      </c>
      <c r="N4139" t="s">
        <v>924</v>
      </c>
      <c r="O4139" t="s">
        <v>924</v>
      </c>
      <c r="P4139" t="s">
        <v>924</v>
      </c>
      <c r="Q4139">
        <v>2</v>
      </c>
      <c r="R4139">
        <v>0</v>
      </c>
      <c r="S4139">
        <v>0</v>
      </c>
      <c r="T4139">
        <v>0</v>
      </c>
      <c r="U4139">
        <v>53</v>
      </c>
      <c r="V4139">
        <v>1</v>
      </c>
      <c r="W4139">
        <v>102515</v>
      </c>
      <c r="X4139" t="s">
        <v>4315</v>
      </c>
      <c r="Y4139">
        <v>51</v>
      </c>
      <c r="Z4139">
        <v>17</v>
      </c>
      <c r="AA4139">
        <v>15</v>
      </c>
      <c r="AB4139">
        <v>9</v>
      </c>
      <c r="AC4139" t="s">
        <v>836</v>
      </c>
      <c r="AD4139" t="s">
        <v>2585</v>
      </c>
      <c r="AE4139" t="s">
        <v>9730</v>
      </c>
      <c r="AF4139">
        <v>0</v>
      </c>
      <c r="AG4139">
        <v>0</v>
      </c>
      <c r="AH4139">
        <v>1</v>
      </c>
      <c r="AI4139">
        <v>0</v>
      </c>
      <c r="AJ4139">
        <f>IF(AI4139="","",IF(ISERROR(VLOOKUP(CONCATENATE(F4139),Term!$A$1:$C$2000,1,FALSE)),0,1))</f>
        <v>0</v>
      </c>
    </row>
    <row r="4140" spans="1:36" x14ac:dyDescent="0.15">
      <c r="A4140" t="s">
        <v>9731</v>
      </c>
      <c r="B4140">
        <v>39836</v>
      </c>
      <c r="C4140" s="14">
        <v>39839</v>
      </c>
      <c r="D4140" s="14"/>
      <c r="F4140">
        <v>521586</v>
      </c>
      <c r="G4140" t="s">
        <v>5114</v>
      </c>
      <c r="H4140">
        <v>322612</v>
      </c>
      <c r="I4140" t="s">
        <v>3044</v>
      </c>
      <c r="J4140" t="s">
        <v>4069</v>
      </c>
      <c r="K4140">
        <v>160989</v>
      </c>
      <c r="L4140" t="s">
        <v>2430</v>
      </c>
      <c r="M4140">
        <v>43</v>
      </c>
      <c r="N4140" t="s">
        <v>924</v>
      </c>
      <c r="O4140" t="s">
        <v>924</v>
      </c>
      <c r="P4140" t="s">
        <v>924</v>
      </c>
      <c r="Q4140">
        <v>6</v>
      </c>
      <c r="R4140">
        <v>1</v>
      </c>
      <c r="S4140">
        <v>0</v>
      </c>
      <c r="T4140">
        <v>0</v>
      </c>
      <c r="U4140">
        <v>53</v>
      </c>
      <c r="V4140">
        <v>1</v>
      </c>
      <c r="W4140">
        <v>102515</v>
      </c>
      <c r="X4140" t="s">
        <v>4315</v>
      </c>
      <c r="Y4140">
        <v>51</v>
      </c>
      <c r="Z4140">
        <v>17</v>
      </c>
      <c r="AA4140">
        <v>15</v>
      </c>
      <c r="AB4140">
        <v>9</v>
      </c>
      <c r="AC4140" t="s">
        <v>836</v>
      </c>
      <c r="AD4140" t="s">
        <v>2585</v>
      </c>
      <c r="AE4140" t="s">
        <v>9730</v>
      </c>
      <c r="AF4140">
        <v>0</v>
      </c>
      <c r="AG4140">
        <v>0</v>
      </c>
      <c r="AH4140">
        <v>1</v>
      </c>
      <c r="AI4140">
        <v>0</v>
      </c>
      <c r="AJ4140">
        <f>IF(AI4140="","",IF(ISERROR(VLOOKUP(CONCATENATE(F4140),Term!$A$1:$C$2000,1,FALSE)),0,1))</f>
        <v>0</v>
      </c>
    </row>
    <row r="4141" spans="1:36" x14ac:dyDescent="0.15">
      <c r="A4141" t="s">
        <v>4974</v>
      </c>
      <c r="B4141">
        <v>39750</v>
      </c>
      <c r="C4141" s="14">
        <v>39750</v>
      </c>
      <c r="D4141" s="14"/>
      <c r="E4141">
        <v>39777</v>
      </c>
      <c r="F4141">
        <v>521586</v>
      </c>
      <c r="G4141" t="s">
        <v>5114</v>
      </c>
      <c r="H4141">
        <v>2194689</v>
      </c>
      <c r="I4141" t="s">
        <v>3044</v>
      </c>
      <c r="J4141" t="s">
        <v>5284</v>
      </c>
      <c r="K4141">
        <v>86062</v>
      </c>
      <c r="L4141" t="s">
        <v>2430</v>
      </c>
      <c r="M4141">
        <v>43</v>
      </c>
      <c r="N4141" t="s">
        <v>4094</v>
      </c>
      <c r="O4141">
        <v>2</v>
      </c>
      <c r="P4141">
        <v>68</v>
      </c>
      <c r="Q4141" t="s">
        <v>924</v>
      </c>
      <c r="R4141">
        <v>0</v>
      </c>
      <c r="S4141">
        <v>1</v>
      </c>
      <c r="T4141">
        <v>1</v>
      </c>
      <c r="U4141">
        <v>68</v>
      </c>
      <c r="V4141">
        <v>1</v>
      </c>
      <c r="W4141">
        <v>86062</v>
      </c>
      <c r="X4141" t="s">
        <v>4315</v>
      </c>
      <c r="Y4141">
        <v>51</v>
      </c>
      <c r="Z4141">
        <v>17</v>
      </c>
      <c r="AA4141">
        <v>15</v>
      </c>
      <c r="AB4141">
        <v>9</v>
      </c>
      <c r="AC4141" t="s">
        <v>836</v>
      </c>
      <c r="AD4141" t="s">
        <v>2585</v>
      </c>
      <c r="AE4141" t="s">
        <v>7421</v>
      </c>
      <c r="AF4141">
        <v>1</v>
      </c>
      <c r="AG4141">
        <v>0</v>
      </c>
      <c r="AH4141">
        <v>1</v>
      </c>
      <c r="AI4141">
        <v>1</v>
      </c>
      <c r="AJ4141">
        <f>IF(AI4141="","",IF(ISERROR(VLOOKUP(CONCATENATE(F4141),Term!$A$1:$C$2000,1,FALSE)),0,1))</f>
        <v>0</v>
      </c>
    </row>
    <row r="4142" spans="1:36" x14ac:dyDescent="0.15">
      <c r="A4142" t="s">
        <v>9737</v>
      </c>
      <c r="B4142">
        <v>39836</v>
      </c>
      <c r="C4142" s="14">
        <v>39840</v>
      </c>
      <c r="D4142" s="14"/>
      <c r="F4142">
        <v>521586</v>
      </c>
      <c r="G4142" t="s">
        <v>5114</v>
      </c>
      <c r="H4142">
        <v>2110582</v>
      </c>
      <c r="I4142" t="s">
        <v>3044</v>
      </c>
      <c r="J4142" t="s">
        <v>9738</v>
      </c>
      <c r="K4142">
        <v>129811</v>
      </c>
      <c r="L4142" t="s">
        <v>2430</v>
      </c>
      <c r="M4142">
        <v>43</v>
      </c>
      <c r="N4142" t="s">
        <v>924</v>
      </c>
      <c r="O4142" t="s">
        <v>924</v>
      </c>
      <c r="P4142" t="s">
        <v>924</v>
      </c>
      <c r="Q4142">
        <v>6</v>
      </c>
      <c r="R4142">
        <v>1</v>
      </c>
      <c r="S4142">
        <v>0</v>
      </c>
      <c r="T4142">
        <v>0</v>
      </c>
      <c r="U4142" t="s">
        <v>924</v>
      </c>
      <c r="V4142" t="s">
        <v>924</v>
      </c>
      <c r="W4142" t="s">
        <v>924</v>
      </c>
      <c r="X4142" t="s">
        <v>924</v>
      </c>
      <c r="Y4142">
        <v>51</v>
      </c>
      <c r="Z4142">
        <v>17</v>
      </c>
      <c r="AA4142">
        <v>15</v>
      </c>
      <c r="AB4142">
        <v>9</v>
      </c>
      <c r="AC4142" t="s">
        <v>836</v>
      </c>
      <c r="AD4142" t="s">
        <v>2585</v>
      </c>
      <c r="AE4142" t="s">
        <v>9739</v>
      </c>
      <c r="AF4142">
        <v>1</v>
      </c>
      <c r="AG4142">
        <v>0</v>
      </c>
      <c r="AH4142">
        <v>1</v>
      </c>
      <c r="AI4142">
        <v>0</v>
      </c>
      <c r="AJ4142">
        <f>IF(AI4142="","",IF(ISERROR(VLOOKUP(CONCATENATE(F4142),Term!$A$1:$C$2000,1,FALSE)),0,1))</f>
        <v>0</v>
      </c>
    </row>
    <row r="4143" spans="1:36" x14ac:dyDescent="0.15">
      <c r="A4143" t="s">
        <v>103</v>
      </c>
      <c r="B4143">
        <v>39821</v>
      </c>
      <c r="C4143" s="14">
        <v>39822</v>
      </c>
      <c r="D4143" s="14"/>
      <c r="E4143">
        <v>39839</v>
      </c>
      <c r="F4143">
        <v>524359</v>
      </c>
      <c r="G4143" t="s">
        <v>5146</v>
      </c>
      <c r="H4143">
        <v>2198946</v>
      </c>
      <c r="I4143" t="s">
        <v>2605</v>
      </c>
      <c r="J4143" t="s">
        <v>5019</v>
      </c>
      <c r="K4143">
        <v>120828</v>
      </c>
      <c r="L4143" t="s">
        <v>2413</v>
      </c>
      <c r="M4143">
        <v>43</v>
      </c>
      <c r="N4143" t="s">
        <v>7479</v>
      </c>
      <c r="O4143">
        <v>6</v>
      </c>
      <c r="P4143">
        <v>6</v>
      </c>
      <c r="Q4143">
        <v>5</v>
      </c>
      <c r="R4143">
        <v>1</v>
      </c>
      <c r="S4143">
        <v>1</v>
      </c>
      <c r="T4143">
        <v>1</v>
      </c>
      <c r="U4143">
        <v>6</v>
      </c>
      <c r="V4143">
        <v>1</v>
      </c>
      <c r="W4143">
        <v>120828</v>
      </c>
      <c r="X4143" t="s">
        <v>5949</v>
      </c>
      <c r="Y4143">
        <v>198</v>
      </c>
      <c r="Z4143">
        <v>24</v>
      </c>
      <c r="AA4143">
        <v>81</v>
      </c>
      <c r="AB4143">
        <v>18</v>
      </c>
      <c r="AC4143" t="s">
        <v>5970</v>
      </c>
      <c r="AD4143" t="s">
        <v>6089</v>
      </c>
      <c r="AE4143" t="s">
        <v>9044</v>
      </c>
      <c r="AF4143">
        <v>1</v>
      </c>
      <c r="AG4143">
        <v>0</v>
      </c>
      <c r="AH4143">
        <v>1</v>
      </c>
      <c r="AI4143">
        <v>1</v>
      </c>
      <c r="AJ4143">
        <f>IF(AI4143="","",IF(ISERROR(VLOOKUP(CONCATENATE(F4143),Term!$A$1:$C$2000,1,FALSE)),0,1))</f>
        <v>0</v>
      </c>
    </row>
    <row r="4144" spans="1:36" x14ac:dyDescent="0.15">
      <c r="A4144" t="s">
        <v>3786</v>
      </c>
      <c r="B4144">
        <v>39828</v>
      </c>
      <c r="C4144" s="14">
        <v>39828</v>
      </c>
      <c r="D4144" s="14"/>
      <c r="F4144">
        <v>523305</v>
      </c>
      <c r="G4144" t="s">
        <v>313</v>
      </c>
      <c r="H4144">
        <v>2062088</v>
      </c>
      <c r="I4144" t="s">
        <v>3044</v>
      </c>
      <c r="J4144" t="s">
        <v>3015</v>
      </c>
      <c r="K4144">
        <v>88369</v>
      </c>
      <c r="L4144" t="s">
        <v>2455</v>
      </c>
      <c r="M4144">
        <v>43</v>
      </c>
      <c r="N4144" t="s">
        <v>924</v>
      </c>
      <c r="O4144" t="s">
        <v>924</v>
      </c>
      <c r="P4144" t="s">
        <v>924</v>
      </c>
      <c r="Q4144">
        <v>5</v>
      </c>
      <c r="R4144">
        <v>1</v>
      </c>
      <c r="S4144">
        <v>0</v>
      </c>
      <c r="T4144">
        <v>0</v>
      </c>
      <c r="U4144" t="s">
        <v>924</v>
      </c>
      <c r="V4144" t="s">
        <v>924</v>
      </c>
      <c r="W4144" t="s">
        <v>924</v>
      </c>
      <c r="X4144" t="s">
        <v>924</v>
      </c>
      <c r="Y4144">
        <v>68</v>
      </c>
      <c r="Z4144">
        <v>9</v>
      </c>
      <c r="AA4144">
        <v>30</v>
      </c>
      <c r="AB4144">
        <v>7</v>
      </c>
      <c r="AC4144" t="s">
        <v>5970</v>
      </c>
      <c r="AD4144" t="s">
        <v>5148</v>
      </c>
      <c r="AE4144" t="s">
        <v>7962</v>
      </c>
      <c r="AF4144">
        <v>1</v>
      </c>
      <c r="AG4144">
        <v>1</v>
      </c>
      <c r="AH4144">
        <v>1</v>
      </c>
      <c r="AI4144">
        <v>0</v>
      </c>
      <c r="AJ4144">
        <f>IF(AI4144="","",IF(ISERROR(VLOOKUP(CONCATENATE(F4144),Term!$A$1:$C$2000,1,FALSE)),0,1))</f>
        <v>0</v>
      </c>
    </row>
    <row r="4145" spans="1:36" x14ac:dyDescent="0.15">
      <c r="A4145" t="s">
        <v>4142</v>
      </c>
      <c r="B4145">
        <v>39738</v>
      </c>
      <c r="C4145" s="14">
        <v>39742</v>
      </c>
      <c r="D4145" s="14"/>
      <c r="E4145">
        <v>39764</v>
      </c>
      <c r="F4145">
        <v>523305</v>
      </c>
      <c r="G4145" t="s">
        <v>313</v>
      </c>
      <c r="H4145">
        <v>2100486</v>
      </c>
      <c r="I4145" t="s">
        <v>3044</v>
      </c>
      <c r="J4145" t="s">
        <v>2876</v>
      </c>
      <c r="K4145">
        <v>177930</v>
      </c>
      <c r="L4145" t="s">
        <v>2455</v>
      </c>
      <c r="M4145">
        <v>43</v>
      </c>
      <c r="N4145" t="s">
        <v>2902</v>
      </c>
      <c r="O4145">
        <v>1</v>
      </c>
      <c r="P4145">
        <v>81</v>
      </c>
      <c r="Q4145" t="s">
        <v>924</v>
      </c>
      <c r="R4145">
        <v>0</v>
      </c>
      <c r="S4145">
        <v>1</v>
      </c>
      <c r="T4145">
        <v>1</v>
      </c>
      <c r="U4145">
        <v>2</v>
      </c>
      <c r="V4145">
        <v>6</v>
      </c>
      <c r="W4145">
        <v>3057312</v>
      </c>
      <c r="X4145" t="s">
        <v>4312</v>
      </c>
      <c r="Y4145">
        <v>68</v>
      </c>
      <c r="Z4145">
        <v>9</v>
      </c>
      <c r="AA4145">
        <v>30</v>
      </c>
      <c r="AB4145">
        <v>7</v>
      </c>
      <c r="AC4145" t="s">
        <v>5970</v>
      </c>
      <c r="AD4145" t="s">
        <v>5148</v>
      </c>
      <c r="AE4145" t="s">
        <v>7965</v>
      </c>
      <c r="AF4145">
        <v>1</v>
      </c>
      <c r="AG4145">
        <v>0</v>
      </c>
      <c r="AH4145">
        <v>0</v>
      </c>
      <c r="AI4145">
        <v>1</v>
      </c>
      <c r="AJ4145">
        <f>IF(AI4145="","",IF(ISERROR(VLOOKUP(CONCATENATE(F4145),Term!$A$1:$C$2000,1,FALSE)),0,1))</f>
        <v>0</v>
      </c>
    </row>
    <row r="4146" spans="1:36" x14ac:dyDescent="0.15">
      <c r="A4146" t="s">
        <v>1725</v>
      </c>
      <c r="B4146">
        <v>39730</v>
      </c>
      <c r="C4146" s="14">
        <v>39734</v>
      </c>
      <c r="D4146" s="14"/>
      <c r="E4146">
        <v>39769</v>
      </c>
      <c r="F4146">
        <v>523305</v>
      </c>
      <c r="G4146" t="s">
        <v>313</v>
      </c>
      <c r="H4146">
        <v>2100486</v>
      </c>
      <c r="I4146" t="s">
        <v>3044</v>
      </c>
      <c r="J4146" t="s">
        <v>2876</v>
      </c>
      <c r="K4146">
        <v>170940</v>
      </c>
      <c r="L4146" t="s">
        <v>2455</v>
      </c>
      <c r="M4146">
        <v>43</v>
      </c>
      <c r="N4146" t="s">
        <v>4094</v>
      </c>
      <c r="O4146">
        <v>2</v>
      </c>
      <c r="P4146">
        <v>76</v>
      </c>
      <c r="Q4146" t="s">
        <v>924</v>
      </c>
      <c r="R4146">
        <v>0</v>
      </c>
      <c r="S4146">
        <v>1</v>
      </c>
      <c r="T4146">
        <v>0</v>
      </c>
      <c r="U4146">
        <v>2</v>
      </c>
      <c r="V4146">
        <v>6</v>
      </c>
      <c r="W4146">
        <v>3057312</v>
      </c>
      <c r="X4146" t="s">
        <v>4312</v>
      </c>
      <c r="Y4146">
        <v>68</v>
      </c>
      <c r="Z4146">
        <v>9</v>
      </c>
      <c r="AA4146">
        <v>30</v>
      </c>
      <c r="AB4146">
        <v>7</v>
      </c>
      <c r="AC4146" t="s">
        <v>5970</v>
      </c>
      <c r="AD4146" t="s">
        <v>5148</v>
      </c>
      <c r="AE4146" t="s">
        <v>7965</v>
      </c>
      <c r="AF4146">
        <v>0</v>
      </c>
      <c r="AG4146">
        <v>0</v>
      </c>
      <c r="AH4146">
        <v>0</v>
      </c>
      <c r="AI4146">
        <v>1</v>
      </c>
      <c r="AJ4146">
        <f>IF(AI4146="","",IF(ISERROR(VLOOKUP(CONCATENATE(F4146),Term!$A$1:$C$2000,1,FALSE)),0,1))</f>
        <v>0</v>
      </c>
    </row>
    <row r="4147" spans="1:36" x14ac:dyDescent="0.15">
      <c r="A4147" t="s">
        <v>4144</v>
      </c>
      <c r="B4147">
        <v>39749</v>
      </c>
      <c r="C4147" s="14">
        <v>39750</v>
      </c>
      <c r="D4147" s="14"/>
      <c r="E4147">
        <v>39770</v>
      </c>
      <c r="F4147">
        <v>523305</v>
      </c>
      <c r="G4147" t="s">
        <v>313</v>
      </c>
      <c r="H4147">
        <v>2100486</v>
      </c>
      <c r="I4147" t="s">
        <v>3044</v>
      </c>
      <c r="J4147" t="s">
        <v>2876</v>
      </c>
      <c r="K4147">
        <v>207264</v>
      </c>
      <c r="L4147" t="s">
        <v>2455</v>
      </c>
      <c r="M4147">
        <v>43</v>
      </c>
      <c r="N4147" t="s">
        <v>4094</v>
      </c>
      <c r="O4147">
        <v>2</v>
      </c>
      <c r="P4147">
        <v>75</v>
      </c>
      <c r="Q4147" t="s">
        <v>924</v>
      </c>
      <c r="R4147">
        <v>0</v>
      </c>
      <c r="S4147">
        <v>1</v>
      </c>
      <c r="T4147">
        <v>0</v>
      </c>
      <c r="U4147">
        <v>2</v>
      </c>
      <c r="V4147">
        <v>6</v>
      </c>
      <c r="W4147">
        <v>3057312</v>
      </c>
      <c r="X4147" t="s">
        <v>4312</v>
      </c>
      <c r="Y4147">
        <v>68</v>
      </c>
      <c r="Z4147">
        <v>9</v>
      </c>
      <c r="AA4147">
        <v>30</v>
      </c>
      <c r="AB4147">
        <v>7</v>
      </c>
      <c r="AC4147" t="s">
        <v>5970</v>
      </c>
      <c r="AD4147" t="s">
        <v>5148</v>
      </c>
      <c r="AE4147" t="s">
        <v>7965</v>
      </c>
      <c r="AF4147">
        <v>0</v>
      </c>
      <c r="AG4147">
        <v>0</v>
      </c>
      <c r="AH4147">
        <v>0</v>
      </c>
      <c r="AI4147">
        <v>0</v>
      </c>
      <c r="AJ4147">
        <f>IF(AI4147="","",IF(ISERROR(VLOOKUP(CONCATENATE(F4147),Term!$A$1:$C$2000,1,FALSE)),0,1))</f>
        <v>0</v>
      </c>
    </row>
    <row r="4148" spans="1:36" x14ac:dyDescent="0.15">
      <c r="A4148" t="s">
        <v>1723</v>
      </c>
      <c r="B4148">
        <v>39729</v>
      </c>
      <c r="C4148" s="14">
        <v>39731</v>
      </c>
      <c r="D4148" s="14"/>
      <c r="E4148">
        <v>39772</v>
      </c>
      <c r="F4148">
        <v>523305</v>
      </c>
      <c r="G4148" t="s">
        <v>313</v>
      </c>
      <c r="H4148">
        <v>2100486</v>
      </c>
      <c r="I4148" t="s">
        <v>3044</v>
      </c>
      <c r="J4148" t="s">
        <v>2876</v>
      </c>
      <c r="K4148">
        <v>212199</v>
      </c>
      <c r="L4148" t="s">
        <v>2455</v>
      </c>
      <c r="M4148">
        <v>43</v>
      </c>
      <c r="N4148" t="s">
        <v>4094</v>
      </c>
      <c r="O4148">
        <v>2</v>
      </c>
      <c r="P4148">
        <v>73</v>
      </c>
      <c r="Q4148" t="s">
        <v>924</v>
      </c>
      <c r="R4148">
        <v>0</v>
      </c>
      <c r="S4148">
        <v>1</v>
      </c>
      <c r="T4148">
        <v>0</v>
      </c>
      <c r="U4148">
        <v>2</v>
      </c>
      <c r="V4148">
        <v>6</v>
      </c>
      <c r="W4148">
        <v>3057312</v>
      </c>
      <c r="X4148" t="s">
        <v>4312</v>
      </c>
      <c r="Y4148">
        <v>68</v>
      </c>
      <c r="Z4148">
        <v>9</v>
      </c>
      <c r="AA4148">
        <v>30</v>
      </c>
      <c r="AB4148">
        <v>7</v>
      </c>
      <c r="AC4148" t="s">
        <v>5970</v>
      </c>
      <c r="AD4148" t="s">
        <v>5148</v>
      </c>
      <c r="AE4148" t="s">
        <v>7965</v>
      </c>
      <c r="AF4148">
        <v>0</v>
      </c>
      <c r="AG4148">
        <v>0</v>
      </c>
      <c r="AH4148">
        <v>1</v>
      </c>
      <c r="AI4148">
        <v>0</v>
      </c>
      <c r="AJ4148">
        <f>IF(AI4148="","",IF(ISERROR(VLOOKUP(CONCATENATE(F4148),Term!$A$1:$C$2000,1,FALSE)),0,1))</f>
        <v>0</v>
      </c>
    </row>
    <row r="4149" spans="1:36" x14ac:dyDescent="0.15">
      <c r="A4149" t="s">
        <v>4143</v>
      </c>
      <c r="B4149">
        <v>39741</v>
      </c>
      <c r="C4149">
        <v>39742</v>
      </c>
      <c r="E4149">
        <v>39776</v>
      </c>
      <c r="F4149">
        <v>523305</v>
      </c>
      <c r="G4149" t="s">
        <v>313</v>
      </c>
      <c r="H4149">
        <v>2100486</v>
      </c>
      <c r="I4149" t="s">
        <v>3044</v>
      </c>
      <c r="J4149" t="s">
        <v>2876</v>
      </c>
      <c r="K4149">
        <v>147537</v>
      </c>
      <c r="L4149" t="s">
        <v>2455</v>
      </c>
      <c r="M4149">
        <v>43</v>
      </c>
      <c r="N4149" t="s">
        <v>4094</v>
      </c>
      <c r="O4149">
        <v>2</v>
      </c>
      <c r="P4149">
        <v>69</v>
      </c>
      <c r="Q4149" t="s">
        <v>924</v>
      </c>
      <c r="R4149">
        <v>0</v>
      </c>
      <c r="S4149">
        <v>1</v>
      </c>
      <c r="T4149">
        <v>0</v>
      </c>
      <c r="U4149">
        <v>2</v>
      </c>
      <c r="V4149">
        <v>6</v>
      </c>
      <c r="W4149">
        <v>3057312</v>
      </c>
      <c r="X4149" t="s">
        <v>4312</v>
      </c>
      <c r="Y4149">
        <v>68</v>
      </c>
      <c r="Z4149">
        <v>9</v>
      </c>
      <c r="AA4149">
        <v>30</v>
      </c>
      <c r="AB4149">
        <v>7</v>
      </c>
      <c r="AC4149" t="s">
        <v>5970</v>
      </c>
      <c r="AD4149" t="s">
        <v>5148</v>
      </c>
      <c r="AE4149" t="s">
        <v>7965</v>
      </c>
      <c r="AF4149">
        <v>0</v>
      </c>
      <c r="AG4149">
        <v>0</v>
      </c>
      <c r="AH4149">
        <v>0</v>
      </c>
      <c r="AI4149">
        <v>0</v>
      </c>
      <c r="AJ4149">
        <f>IF(AI4149="","",IF(ISERROR(VLOOKUP(CONCATENATE(F4149),Term!$A$1:$C$2000,1,FALSE)),0,1))</f>
        <v>0</v>
      </c>
    </row>
    <row r="4150" spans="1:36" x14ac:dyDescent="0.15">
      <c r="A4150" t="s">
        <v>6479</v>
      </c>
      <c r="B4150">
        <v>39756</v>
      </c>
      <c r="C4150" s="14">
        <v>39757</v>
      </c>
      <c r="D4150" s="14"/>
      <c r="E4150">
        <v>39783</v>
      </c>
      <c r="F4150">
        <v>523305</v>
      </c>
      <c r="G4150" t="s">
        <v>313</v>
      </c>
      <c r="H4150">
        <v>2100486</v>
      </c>
      <c r="I4150" t="s">
        <v>3044</v>
      </c>
      <c r="J4150" t="s">
        <v>2876</v>
      </c>
      <c r="K4150">
        <v>197395</v>
      </c>
      <c r="L4150" t="s">
        <v>2455</v>
      </c>
      <c r="M4150">
        <v>43</v>
      </c>
      <c r="N4150" t="s">
        <v>4582</v>
      </c>
      <c r="O4150">
        <v>3</v>
      </c>
      <c r="P4150">
        <v>62</v>
      </c>
      <c r="Q4150">
        <v>1</v>
      </c>
      <c r="R4150">
        <v>0</v>
      </c>
      <c r="S4150">
        <v>1</v>
      </c>
      <c r="T4150">
        <v>0</v>
      </c>
      <c r="U4150">
        <v>2</v>
      </c>
      <c r="V4150">
        <v>6</v>
      </c>
      <c r="W4150">
        <v>3057312</v>
      </c>
      <c r="X4150" t="s">
        <v>4312</v>
      </c>
      <c r="Y4150">
        <v>68</v>
      </c>
      <c r="Z4150">
        <v>9</v>
      </c>
      <c r="AA4150">
        <v>30</v>
      </c>
      <c r="AB4150">
        <v>7</v>
      </c>
      <c r="AC4150" t="s">
        <v>5970</v>
      </c>
      <c r="AD4150" t="s">
        <v>5148</v>
      </c>
      <c r="AE4150" t="s">
        <v>7965</v>
      </c>
      <c r="AF4150">
        <v>0</v>
      </c>
      <c r="AG4150">
        <v>0</v>
      </c>
      <c r="AH4150">
        <v>0</v>
      </c>
      <c r="AI4150">
        <v>1</v>
      </c>
      <c r="AJ4150">
        <f>IF(AI4150="","",IF(ISERROR(VLOOKUP(CONCATENATE(F4150),Term!$A$1:$C$2000,1,FALSE)),0,1))</f>
        <v>0</v>
      </c>
    </row>
    <row r="4151" spans="1:36" x14ac:dyDescent="0.15">
      <c r="A4151" t="s">
        <v>5480</v>
      </c>
      <c r="B4151">
        <v>39786</v>
      </c>
      <c r="C4151" s="14">
        <v>39787</v>
      </c>
      <c r="D4151" s="14"/>
      <c r="E4151">
        <v>39804</v>
      </c>
      <c r="F4151">
        <v>523305</v>
      </c>
      <c r="G4151" t="s">
        <v>313</v>
      </c>
      <c r="H4151">
        <v>2100486</v>
      </c>
      <c r="I4151" t="s">
        <v>3044</v>
      </c>
      <c r="J4151" t="s">
        <v>2876</v>
      </c>
      <c r="K4151">
        <v>155942</v>
      </c>
      <c r="L4151" t="s">
        <v>2455</v>
      </c>
      <c r="M4151">
        <v>43</v>
      </c>
      <c r="N4151" t="s">
        <v>932</v>
      </c>
      <c r="O4151">
        <v>4</v>
      </c>
      <c r="P4151">
        <v>41</v>
      </c>
      <c r="Q4151">
        <v>3</v>
      </c>
      <c r="R4151">
        <v>0</v>
      </c>
      <c r="S4151">
        <v>1</v>
      </c>
      <c r="T4151">
        <v>0</v>
      </c>
      <c r="U4151">
        <v>2</v>
      </c>
      <c r="V4151">
        <v>6</v>
      </c>
      <c r="W4151">
        <v>3057312</v>
      </c>
      <c r="X4151" t="s">
        <v>4312</v>
      </c>
      <c r="Y4151">
        <v>68</v>
      </c>
      <c r="Z4151">
        <v>9</v>
      </c>
      <c r="AA4151">
        <v>30</v>
      </c>
      <c r="AB4151">
        <v>7</v>
      </c>
      <c r="AC4151" t="s">
        <v>5970</v>
      </c>
      <c r="AD4151" t="s">
        <v>5148</v>
      </c>
      <c r="AE4151" t="s">
        <v>7965</v>
      </c>
      <c r="AF4151">
        <v>0</v>
      </c>
      <c r="AG4151">
        <v>0</v>
      </c>
      <c r="AH4151">
        <v>0</v>
      </c>
      <c r="AI4151">
        <v>1</v>
      </c>
      <c r="AJ4151">
        <f>IF(AI4151="","",IF(ISERROR(VLOOKUP(CONCATENATE(F4151),Term!$A$1:$C$2000,1,FALSE)),0,1))</f>
        <v>0</v>
      </c>
    </row>
    <row r="4152" spans="1:36" x14ac:dyDescent="0.15">
      <c r="A4152" t="s">
        <v>5805</v>
      </c>
      <c r="B4152">
        <v>39778</v>
      </c>
      <c r="C4152" s="14">
        <v>39778</v>
      </c>
      <c r="D4152" s="14"/>
      <c r="E4152">
        <v>39812</v>
      </c>
      <c r="F4152">
        <v>523305</v>
      </c>
      <c r="G4152" t="s">
        <v>313</v>
      </c>
      <c r="H4152">
        <v>2100486</v>
      </c>
      <c r="I4152" t="s">
        <v>3044</v>
      </c>
      <c r="J4152" t="s">
        <v>2876</v>
      </c>
      <c r="K4152">
        <v>158304</v>
      </c>
      <c r="L4152" t="s">
        <v>2455</v>
      </c>
      <c r="M4152">
        <v>43</v>
      </c>
      <c r="N4152" t="s">
        <v>932</v>
      </c>
      <c r="O4152">
        <v>4</v>
      </c>
      <c r="P4152">
        <v>33</v>
      </c>
      <c r="Q4152">
        <v>2</v>
      </c>
      <c r="R4152">
        <v>0</v>
      </c>
      <c r="S4152">
        <v>1</v>
      </c>
      <c r="T4152">
        <v>0</v>
      </c>
      <c r="U4152">
        <v>2</v>
      </c>
      <c r="V4152">
        <v>6</v>
      </c>
      <c r="W4152">
        <v>3057312</v>
      </c>
      <c r="X4152" t="s">
        <v>4312</v>
      </c>
      <c r="Y4152">
        <v>68</v>
      </c>
      <c r="Z4152">
        <v>9</v>
      </c>
      <c r="AA4152">
        <v>30</v>
      </c>
      <c r="AB4152">
        <v>7</v>
      </c>
      <c r="AC4152" t="s">
        <v>5970</v>
      </c>
      <c r="AD4152" t="s">
        <v>5148</v>
      </c>
      <c r="AE4152" t="s">
        <v>7965</v>
      </c>
      <c r="AF4152">
        <v>0</v>
      </c>
      <c r="AG4152">
        <v>0</v>
      </c>
      <c r="AH4152">
        <v>0</v>
      </c>
      <c r="AI4152">
        <v>0</v>
      </c>
      <c r="AJ4152">
        <f>IF(AI4152="","",IF(ISERROR(VLOOKUP(CONCATENATE(F4152),Term!$A$1:$C$2000,1,FALSE)),0,1))</f>
        <v>0</v>
      </c>
    </row>
    <row r="4153" spans="1:36" x14ac:dyDescent="0.15">
      <c r="A4153" t="s">
        <v>5485</v>
      </c>
      <c r="B4153">
        <v>39791</v>
      </c>
      <c r="C4153" s="14">
        <v>39793</v>
      </c>
      <c r="D4153" s="14"/>
      <c r="E4153">
        <v>39818</v>
      </c>
      <c r="F4153">
        <v>523305</v>
      </c>
      <c r="G4153" t="s">
        <v>313</v>
      </c>
      <c r="H4153">
        <v>2100486</v>
      </c>
      <c r="I4153" t="s">
        <v>3044</v>
      </c>
      <c r="J4153" t="s">
        <v>2876</v>
      </c>
      <c r="K4153">
        <v>126528</v>
      </c>
      <c r="L4153" t="s">
        <v>2455</v>
      </c>
      <c r="M4153">
        <v>43</v>
      </c>
      <c r="N4153" t="s">
        <v>646</v>
      </c>
      <c r="O4153">
        <v>5</v>
      </c>
      <c r="P4153">
        <v>27</v>
      </c>
      <c r="Q4153">
        <v>3</v>
      </c>
      <c r="R4153">
        <v>0</v>
      </c>
      <c r="S4153">
        <v>1</v>
      </c>
      <c r="T4153">
        <v>0</v>
      </c>
      <c r="U4153">
        <v>2</v>
      </c>
      <c r="V4153">
        <v>6</v>
      </c>
      <c r="W4153">
        <v>3057312</v>
      </c>
      <c r="X4153" t="s">
        <v>4312</v>
      </c>
      <c r="Y4153">
        <v>68</v>
      </c>
      <c r="Z4153">
        <v>9</v>
      </c>
      <c r="AA4153">
        <v>30</v>
      </c>
      <c r="AB4153">
        <v>7</v>
      </c>
      <c r="AC4153" t="s">
        <v>5970</v>
      </c>
      <c r="AD4153" t="s">
        <v>5148</v>
      </c>
      <c r="AE4153" t="s">
        <v>7965</v>
      </c>
      <c r="AF4153">
        <v>0</v>
      </c>
      <c r="AG4153">
        <v>0</v>
      </c>
      <c r="AH4153">
        <v>0</v>
      </c>
      <c r="AI4153">
        <v>1</v>
      </c>
      <c r="AJ4153">
        <f>IF(AI4153="","",IF(ISERROR(VLOOKUP(CONCATENATE(F4153),Term!$A$1:$C$2000,1,FALSE)),0,1))</f>
        <v>0</v>
      </c>
    </row>
    <row r="4154" spans="1:36" x14ac:dyDescent="0.15">
      <c r="A4154" t="s">
        <v>5484</v>
      </c>
      <c r="B4154">
        <v>39791</v>
      </c>
      <c r="C4154" s="14">
        <v>39792</v>
      </c>
      <c r="D4154" s="14"/>
      <c r="E4154">
        <v>39825</v>
      </c>
      <c r="F4154">
        <v>523305</v>
      </c>
      <c r="G4154" t="s">
        <v>313</v>
      </c>
      <c r="H4154">
        <v>2100486</v>
      </c>
      <c r="I4154" t="s">
        <v>3044</v>
      </c>
      <c r="J4154" t="s">
        <v>2876</v>
      </c>
      <c r="K4154">
        <v>121397</v>
      </c>
      <c r="L4154" t="s">
        <v>2455</v>
      </c>
      <c r="M4154">
        <v>43</v>
      </c>
      <c r="N4154" t="s">
        <v>646</v>
      </c>
      <c r="O4154">
        <v>5</v>
      </c>
      <c r="P4154">
        <v>20</v>
      </c>
      <c r="Q4154">
        <v>3</v>
      </c>
      <c r="R4154">
        <v>0</v>
      </c>
      <c r="S4154">
        <v>1</v>
      </c>
      <c r="T4154">
        <v>0</v>
      </c>
      <c r="U4154">
        <v>2</v>
      </c>
      <c r="V4154">
        <v>6</v>
      </c>
      <c r="W4154">
        <v>3057312</v>
      </c>
      <c r="X4154" t="s">
        <v>4312</v>
      </c>
      <c r="Y4154">
        <v>68</v>
      </c>
      <c r="Z4154">
        <v>9</v>
      </c>
      <c r="AA4154">
        <v>30</v>
      </c>
      <c r="AB4154">
        <v>7</v>
      </c>
      <c r="AC4154" t="s">
        <v>5970</v>
      </c>
      <c r="AD4154" t="s">
        <v>5148</v>
      </c>
      <c r="AE4154" t="s">
        <v>7965</v>
      </c>
      <c r="AF4154">
        <v>0</v>
      </c>
      <c r="AG4154">
        <v>0</v>
      </c>
      <c r="AH4154">
        <v>0</v>
      </c>
      <c r="AI4154">
        <v>0</v>
      </c>
      <c r="AJ4154">
        <f>IF(AI4154="","",IF(ISERROR(VLOOKUP(CONCATENATE(F4154),Term!$A$1:$C$2000,1,FALSE)),0,1))</f>
        <v>0</v>
      </c>
    </row>
    <row r="4155" spans="1:36" x14ac:dyDescent="0.15">
      <c r="A4155" t="s">
        <v>5488</v>
      </c>
      <c r="B4155">
        <v>39797</v>
      </c>
      <c r="C4155">
        <v>39797</v>
      </c>
      <c r="E4155">
        <v>39828</v>
      </c>
      <c r="F4155">
        <v>523305</v>
      </c>
      <c r="G4155" t="s">
        <v>313</v>
      </c>
      <c r="H4155">
        <v>2100486</v>
      </c>
      <c r="I4155" t="s">
        <v>3044</v>
      </c>
      <c r="J4155" t="s">
        <v>2876</v>
      </c>
      <c r="K4155">
        <v>207166</v>
      </c>
      <c r="L4155" t="s">
        <v>2455</v>
      </c>
      <c r="M4155">
        <v>43</v>
      </c>
      <c r="N4155" t="s">
        <v>646</v>
      </c>
      <c r="O4155">
        <v>5</v>
      </c>
      <c r="P4155">
        <v>17</v>
      </c>
      <c r="Q4155">
        <v>3</v>
      </c>
      <c r="R4155">
        <v>0</v>
      </c>
      <c r="S4155">
        <v>1</v>
      </c>
      <c r="T4155">
        <v>0</v>
      </c>
      <c r="U4155">
        <v>2</v>
      </c>
      <c r="V4155">
        <v>6</v>
      </c>
      <c r="W4155">
        <v>3057312</v>
      </c>
      <c r="X4155" t="s">
        <v>4312</v>
      </c>
      <c r="Y4155">
        <v>68</v>
      </c>
      <c r="Z4155">
        <v>9</v>
      </c>
      <c r="AA4155">
        <v>30</v>
      </c>
      <c r="AB4155">
        <v>7</v>
      </c>
      <c r="AC4155" t="s">
        <v>5970</v>
      </c>
      <c r="AD4155" t="s">
        <v>5148</v>
      </c>
      <c r="AE4155" t="s">
        <v>7965</v>
      </c>
      <c r="AF4155">
        <v>0</v>
      </c>
      <c r="AG4155">
        <v>0</v>
      </c>
      <c r="AH4155">
        <v>0</v>
      </c>
      <c r="AI4155">
        <v>0</v>
      </c>
      <c r="AJ4155">
        <f>IF(AI4155="","",IF(ISERROR(VLOOKUP(CONCATENATE(F4155),Term!$A$1:$C$2000,1,FALSE)),0,1))</f>
        <v>0</v>
      </c>
    </row>
    <row r="4156" spans="1:36" x14ac:dyDescent="0.15">
      <c r="A4156" t="s">
        <v>1782</v>
      </c>
      <c r="B4156">
        <v>39801</v>
      </c>
      <c r="C4156">
        <v>39806</v>
      </c>
      <c r="E4156">
        <v>39828</v>
      </c>
      <c r="F4156">
        <v>523305</v>
      </c>
      <c r="G4156" t="s">
        <v>313</v>
      </c>
      <c r="H4156">
        <v>2100486</v>
      </c>
      <c r="I4156" t="s">
        <v>3044</v>
      </c>
      <c r="J4156" t="s">
        <v>2876</v>
      </c>
      <c r="K4156">
        <v>272161</v>
      </c>
      <c r="L4156" t="s">
        <v>2455</v>
      </c>
      <c r="M4156">
        <v>43</v>
      </c>
      <c r="N4156" t="s">
        <v>646</v>
      </c>
      <c r="O4156">
        <v>5</v>
      </c>
      <c r="P4156">
        <v>17</v>
      </c>
      <c r="Q4156">
        <v>4</v>
      </c>
      <c r="R4156">
        <v>0</v>
      </c>
      <c r="S4156">
        <v>1</v>
      </c>
      <c r="T4156">
        <v>0</v>
      </c>
      <c r="U4156">
        <v>2</v>
      </c>
      <c r="V4156">
        <v>6</v>
      </c>
      <c r="W4156">
        <v>3057312</v>
      </c>
      <c r="X4156" t="s">
        <v>4312</v>
      </c>
      <c r="Y4156">
        <v>68</v>
      </c>
      <c r="Z4156">
        <v>9</v>
      </c>
      <c r="AA4156">
        <v>30</v>
      </c>
      <c r="AB4156">
        <v>7</v>
      </c>
      <c r="AC4156" t="s">
        <v>5970</v>
      </c>
      <c r="AD4156" t="s">
        <v>5148</v>
      </c>
      <c r="AE4156" t="s">
        <v>7965</v>
      </c>
      <c r="AF4156">
        <v>0</v>
      </c>
      <c r="AG4156">
        <v>0</v>
      </c>
      <c r="AH4156">
        <v>0</v>
      </c>
      <c r="AI4156">
        <v>0</v>
      </c>
      <c r="AJ4156">
        <f>IF(AI4156="","",IF(ISERROR(VLOOKUP(CONCATENATE(F4156),Term!$A$1:$C$2000,1,FALSE)),0,1))</f>
        <v>0</v>
      </c>
    </row>
    <row r="4157" spans="1:36" x14ac:dyDescent="0.15">
      <c r="A4157" t="s">
        <v>1779</v>
      </c>
      <c r="B4157">
        <v>39801</v>
      </c>
      <c r="C4157">
        <v>39804</v>
      </c>
      <c r="E4157">
        <v>39834</v>
      </c>
      <c r="F4157">
        <v>523305</v>
      </c>
      <c r="G4157" t="s">
        <v>313</v>
      </c>
      <c r="H4157">
        <v>2100486</v>
      </c>
      <c r="I4157" t="s">
        <v>3044</v>
      </c>
      <c r="J4157" t="s">
        <v>2876</v>
      </c>
      <c r="K4157">
        <v>191473</v>
      </c>
      <c r="L4157" t="s">
        <v>2455</v>
      </c>
      <c r="M4157">
        <v>43</v>
      </c>
      <c r="N4157" t="s">
        <v>7479</v>
      </c>
      <c r="O4157">
        <v>6</v>
      </c>
      <c r="P4157">
        <v>11</v>
      </c>
      <c r="Q4157">
        <v>4</v>
      </c>
      <c r="R4157">
        <v>0</v>
      </c>
      <c r="S4157">
        <v>1</v>
      </c>
      <c r="T4157">
        <v>0</v>
      </c>
      <c r="U4157">
        <v>2</v>
      </c>
      <c r="V4157">
        <v>6</v>
      </c>
      <c r="W4157">
        <v>3057312</v>
      </c>
      <c r="X4157" t="s">
        <v>4312</v>
      </c>
      <c r="Y4157">
        <v>68</v>
      </c>
      <c r="Z4157">
        <v>9</v>
      </c>
      <c r="AA4157">
        <v>30</v>
      </c>
      <c r="AB4157">
        <v>7</v>
      </c>
      <c r="AC4157" t="s">
        <v>5970</v>
      </c>
      <c r="AD4157" t="s">
        <v>5148</v>
      </c>
      <c r="AE4157" t="s">
        <v>7965</v>
      </c>
      <c r="AF4157">
        <v>0</v>
      </c>
      <c r="AG4157">
        <v>0</v>
      </c>
      <c r="AH4157">
        <v>0</v>
      </c>
      <c r="AI4157">
        <v>1</v>
      </c>
      <c r="AJ4157">
        <f>IF(AI4157="","",IF(ISERROR(VLOOKUP(CONCATENATE(F4157),Term!$A$1:$C$2000,1,FALSE)),0,1))</f>
        <v>0</v>
      </c>
    </row>
    <row r="4158" spans="1:36" x14ac:dyDescent="0.15">
      <c r="A4158" t="s">
        <v>5479</v>
      </c>
      <c r="B4158">
        <v>39785</v>
      </c>
      <c r="C4158" s="14">
        <v>39785</v>
      </c>
      <c r="D4158" s="14"/>
      <c r="E4158">
        <v>39840</v>
      </c>
      <c r="F4158">
        <v>523305</v>
      </c>
      <c r="G4158" t="s">
        <v>313</v>
      </c>
      <c r="H4158">
        <v>2100486</v>
      </c>
      <c r="I4158" t="s">
        <v>3044</v>
      </c>
      <c r="J4158" t="s">
        <v>2876</v>
      </c>
      <c r="K4158">
        <v>88517</v>
      </c>
      <c r="L4158" t="s">
        <v>2455</v>
      </c>
      <c r="M4158">
        <v>43</v>
      </c>
      <c r="N4158" t="s">
        <v>7479</v>
      </c>
      <c r="O4158">
        <v>6</v>
      </c>
      <c r="P4158">
        <v>5</v>
      </c>
      <c r="Q4158">
        <v>3</v>
      </c>
      <c r="R4158">
        <v>0</v>
      </c>
      <c r="S4158">
        <v>1</v>
      </c>
      <c r="T4158">
        <v>0</v>
      </c>
      <c r="U4158">
        <v>2</v>
      </c>
      <c r="V4158">
        <v>6</v>
      </c>
      <c r="W4158">
        <v>3057312</v>
      </c>
      <c r="X4158" t="s">
        <v>4312</v>
      </c>
      <c r="Y4158">
        <v>68</v>
      </c>
      <c r="Z4158">
        <v>9</v>
      </c>
      <c r="AA4158">
        <v>30</v>
      </c>
      <c r="AB4158">
        <v>7</v>
      </c>
      <c r="AC4158" t="s">
        <v>5970</v>
      </c>
      <c r="AD4158" t="s">
        <v>5148</v>
      </c>
      <c r="AE4158" t="s">
        <v>7965</v>
      </c>
      <c r="AF4158">
        <v>0</v>
      </c>
      <c r="AG4158">
        <v>0</v>
      </c>
      <c r="AH4158">
        <v>0</v>
      </c>
      <c r="AI4158">
        <v>0</v>
      </c>
      <c r="AJ4158">
        <f>IF(AI4158="","",IF(ISERROR(VLOOKUP(CONCATENATE(F4158),Term!$A$1:$C$2000,1,FALSE)),0,1))</f>
        <v>0</v>
      </c>
    </row>
    <row r="4159" spans="1:36" x14ac:dyDescent="0.15">
      <c r="A4159" t="s">
        <v>1780</v>
      </c>
      <c r="B4159">
        <v>39805</v>
      </c>
      <c r="C4159" s="14">
        <v>39805</v>
      </c>
      <c r="D4159" s="14"/>
      <c r="E4159">
        <v>39841</v>
      </c>
      <c r="F4159">
        <v>523305</v>
      </c>
      <c r="G4159" t="s">
        <v>313</v>
      </c>
      <c r="H4159">
        <v>2100486</v>
      </c>
      <c r="I4159" t="s">
        <v>3044</v>
      </c>
      <c r="J4159" t="s">
        <v>2876</v>
      </c>
      <c r="K4159">
        <v>212199</v>
      </c>
      <c r="L4159" t="s">
        <v>2455</v>
      </c>
      <c r="M4159">
        <v>43</v>
      </c>
      <c r="N4159" t="s">
        <v>7479</v>
      </c>
      <c r="O4159">
        <v>6</v>
      </c>
      <c r="P4159">
        <v>4</v>
      </c>
      <c r="Q4159">
        <v>4</v>
      </c>
      <c r="R4159">
        <v>0</v>
      </c>
      <c r="S4159">
        <v>1</v>
      </c>
      <c r="T4159">
        <v>0</v>
      </c>
      <c r="U4159">
        <v>2</v>
      </c>
      <c r="V4159">
        <v>6</v>
      </c>
      <c r="W4159">
        <v>3057312</v>
      </c>
      <c r="X4159" t="s">
        <v>4312</v>
      </c>
      <c r="Y4159">
        <v>68</v>
      </c>
      <c r="Z4159">
        <v>9</v>
      </c>
      <c r="AA4159">
        <v>30</v>
      </c>
      <c r="AB4159">
        <v>7</v>
      </c>
      <c r="AC4159" t="s">
        <v>5970</v>
      </c>
      <c r="AD4159" t="s">
        <v>5148</v>
      </c>
      <c r="AE4159" t="s">
        <v>7965</v>
      </c>
      <c r="AF4159">
        <v>0</v>
      </c>
      <c r="AG4159">
        <v>0</v>
      </c>
      <c r="AH4159">
        <v>0</v>
      </c>
      <c r="AI4159">
        <v>0</v>
      </c>
      <c r="AJ4159">
        <f>IF(AI4159="","",IF(ISERROR(VLOOKUP(CONCATENATE(F4159),Term!$A$1:$C$2000,1,FALSE)),0,1))</f>
        <v>0</v>
      </c>
    </row>
    <row r="4160" spans="1:36" x14ac:dyDescent="0.15">
      <c r="A4160" t="s">
        <v>5487</v>
      </c>
      <c r="B4160">
        <v>39787</v>
      </c>
      <c r="C4160">
        <v>39794</v>
      </c>
      <c r="E4160">
        <v>39842</v>
      </c>
      <c r="F4160">
        <v>523305</v>
      </c>
      <c r="G4160" t="s">
        <v>313</v>
      </c>
      <c r="H4160">
        <v>2100486</v>
      </c>
      <c r="I4160" t="s">
        <v>3044</v>
      </c>
      <c r="J4160" t="s">
        <v>2876</v>
      </c>
      <c r="K4160">
        <v>217035</v>
      </c>
      <c r="L4160" t="s">
        <v>2455</v>
      </c>
      <c r="M4160">
        <v>43</v>
      </c>
      <c r="N4160" t="s">
        <v>7479</v>
      </c>
      <c r="O4160">
        <v>6</v>
      </c>
      <c r="P4160">
        <v>3</v>
      </c>
      <c r="Q4160">
        <v>3</v>
      </c>
      <c r="R4160">
        <v>0</v>
      </c>
      <c r="S4160">
        <v>1</v>
      </c>
      <c r="T4160">
        <v>0</v>
      </c>
      <c r="U4160">
        <v>2</v>
      </c>
      <c r="V4160">
        <v>6</v>
      </c>
      <c r="W4160">
        <v>3057312</v>
      </c>
      <c r="X4160" t="s">
        <v>4312</v>
      </c>
      <c r="Y4160">
        <v>68</v>
      </c>
      <c r="Z4160">
        <v>9</v>
      </c>
      <c r="AA4160">
        <v>30</v>
      </c>
      <c r="AB4160">
        <v>7</v>
      </c>
      <c r="AC4160" t="s">
        <v>5970</v>
      </c>
      <c r="AD4160" t="s">
        <v>5148</v>
      </c>
      <c r="AE4160" t="s">
        <v>7965</v>
      </c>
      <c r="AF4160">
        <v>0</v>
      </c>
      <c r="AG4160">
        <v>0</v>
      </c>
      <c r="AH4160">
        <v>0</v>
      </c>
      <c r="AI4160">
        <v>0</v>
      </c>
      <c r="AJ4160">
        <f>IF(AI4160="","",IF(ISERROR(VLOOKUP(CONCATENATE(F4160),Term!$A$1:$C$2000,1,FALSE)),0,1))</f>
        <v>0</v>
      </c>
    </row>
    <row r="4161" spans="1:36" x14ac:dyDescent="0.15">
      <c r="A4161" t="s">
        <v>1783</v>
      </c>
      <c r="B4161">
        <v>39806</v>
      </c>
      <c r="C4161">
        <v>39808</v>
      </c>
      <c r="E4161">
        <v>39843</v>
      </c>
      <c r="F4161">
        <v>523305</v>
      </c>
      <c r="G4161" t="s">
        <v>313</v>
      </c>
      <c r="H4161">
        <v>2100486</v>
      </c>
      <c r="I4161" t="s">
        <v>3044</v>
      </c>
      <c r="J4161" t="s">
        <v>2876</v>
      </c>
      <c r="K4161">
        <v>193325</v>
      </c>
      <c r="L4161" t="s">
        <v>2455</v>
      </c>
      <c r="M4161">
        <v>43</v>
      </c>
      <c r="N4161" t="s">
        <v>7479</v>
      </c>
      <c r="O4161">
        <v>6</v>
      </c>
      <c r="P4161">
        <v>2</v>
      </c>
      <c r="Q4161">
        <v>4</v>
      </c>
      <c r="R4161">
        <v>0</v>
      </c>
      <c r="S4161">
        <v>1</v>
      </c>
      <c r="T4161">
        <v>0</v>
      </c>
      <c r="U4161">
        <v>2</v>
      </c>
      <c r="V4161">
        <v>6</v>
      </c>
      <c r="W4161">
        <v>3057312</v>
      </c>
      <c r="X4161" t="s">
        <v>4312</v>
      </c>
      <c r="Y4161">
        <v>68</v>
      </c>
      <c r="Z4161">
        <v>9</v>
      </c>
      <c r="AA4161">
        <v>30</v>
      </c>
      <c r="AB4161">
        <v>7</v>
      </c>
      <c r="AC4161" t="s">
        <v>5970</v>
      </c>
      <c r="AD4161" t="s">
        <v>5148</v>
      </c>
      <c r="AE4161" t="s">
        <v>7965</v>
      </c>
      <c r="AF4161">
        <v>0</v>
      </c>
      <c r="AG4161">
        <v>0</v>
      </c>
      <c r="AH4161">
        <v>0</v>
      </c>
      <c r="AI4161">
        <v>0</v>
      </c>
      <c r="AJ4161">
        <f>IF(AI4161="","",IF(ISERROR(VLOOKUP(CONCATENATE(F4161),Term!$A$1:$C$2000,1,FALSE)),0,1))</f>
        <v>0</v>
      </c>
    </row>
    <row r="4162" spans="1:36" x14ac:dyDescent="0.15">
      <c r="A4162" t="s">
        <v>6478</v>
      </c>
      <c r="B4162">
        <v>39756</v>
      </c>
      <c r="C4162">
        <v>39756</v>
      </c>
      <c r="D4162">
        <v>39769</v>
      </c>
      <c r="F4162">
        <v>523305</v>
      </c>
      <c r="G4162" t="s">
        <v>313</v>
      </c>
      <c r="H4162">
        <v>2100486</v>
      </c>
      <c r="I4162" t="s">
        <v>3044</v>
      </c>
      <c r="J4162" t="s">
        <v>2876</v>
      </c>
      <c r="K4162">
        <v>276353</v>
      </c>
      <c r="L4162" t="s">
        <v>2455</v>
      </c>
      <c r="M4162">
        <v>43</v>
      </c>
      <c r="N4162" t="s">
        <v>924</v>
      </c>
      <c r="O4162" t="s">
        <v>924</v>
      </c>
      <c r="P4162" t="s">
        <v>924</v>
      </c>
      <c r="Q4162">
        <v>1</v>
      </c>
      <c r="R4162">
        <v>0</v>
      </c>
      <c r="S4162">
        <v>0</v>
      </c>
      <c r="T4162">
        <v>0</v>
      </c>
      <c r="U4162">
        <v>2</v>
      </c>
      <c r="V4162">
        <v>6</v>
      </c>
      <c r="W4162">
        <v>3057312</v>
      </c>
      <c r="X4162" t="s">
        <v>4312</v>
      </c>
      <c r="Y4162">
        <v>68</v>
      </c>
      <c r="Z4162">
        <v>9</v>
      </c>
      <c r="AA4162">
        <v>30</v>
      </c>
      <c r="AB4162">
        <v>7</v>
      </c>
      <c r="AC4162" t="s">
        <v>5970</v>
      </c>
      <c r="AD4162" t="s">
        <v>5148</v>
      </c>
      <c r="AE4162" t="s">
        <v>7965</v>
      </c>
      <c r="AF4162">
        <v>0</v>
      </c>
      <c r="AG4162">
        <v>0</v>
      </c>
      <c r="AH4162">
        <v>1</v>
      </c>
      <c r="AI4162">
        <v>0</v>
      </c>
      <c r="AJ4162">
        <f>IF(AI4162="","",IF(ISERROR(VLOOKUP(CONCATENATE(F4162),Term!$A$1:$C$2000,1,FALSE)),0,1))</f>
        <v>0</v>
      </c>
    </row>
    <row r="4163" spans="1:36" x14ac:dyDescent="0.15">
      <c r="A4163" t="s">
        <v>6480</v>
      </c>
      <c r="B4163">
        <v>39759</v>
      </c>
      <c r="C4163">
        <v>39763</v>
      </c>
      <c r="D4163">
        <v>39764</v>
      </c>
      <c r="F4163">
        <v>523305</v>
      </c>
      <c r="G4163" t="s">
        <v>313</v>
      </c>
      <c r="H4163">
        <v>2100486</v>
      </c>
      <c r="I4163" t="s">
        <v>3044</v>
      </c>
      <c r="J4163" t="s">
        <v>2876</v>
      </c>
      <c r="K4163">
        <v>297883</v>
      </c>
      <c r="L4163" t="s">
        <v>2455</v>
      </c>
      <c r="M4163">
        <v>43</v>
      </c>
      <c r="N4163" t="s">
        <v>924</v>
      </c>
      <c r="O4163" t="s">
        <v>924</v>
      </c>
      <c r="P4163" t="s">
        <v>924</v>
      </c>
      <c r="Q4163">
        <v>1</v>
      </c>
      <c r="R4163">
        <v>0</v>
      </c>
      <c r="S4163">
        <v>0</v>
      </c>
      <c r="T4163">
        <v>0</v>
      </c>
      <c r="U4163">
        <v>2</v>
      </c>
      <c r="V4163">
        <v>6</v>
      </c>
      <c r="W4163">
        <v>3057312</v>
      </c>
      <c r="X4163" t="s">
        <v>4312</v>
      </c>
      <c r="Y4163">
        <v>68</v>
      </c>
      <c r="Z4163">
        <v>9</v>
      </c>
      <c r="AA4163">
        <v>30</v>
      </c>
      <c r="AB4163">
        <v>7</v>
      </c>
      <c r="AC4163" t="s">
        <v>5970</v>
      </c>
      <c r="AD4163" t="s">
        <v>5148</v>
      </c>
      <c r="AE4163" t="s">
        <v>7965</v>
      </c>
      <c r="AF4163">
        <v>0</v>
      </c>
      <c r="AG4163">
        <v>0</v>
      </c>
      <c r="AH4163">
        <v>0</v>
      </c>
      <c r="AI4163">
        <v>0</v>
      </c>
      <c r="AJ4163">
        <f>IF(AI4163="","",IF(ISERROR(VLOOKUP(CONCATENATE(F4163),Term!$A$1:$C$2000,1,FALSE)),0,1))</f>
        <v>0</v>
      </c>
    </row>
    <row r="4164" spans="1:36" x14ac:dyDescent="0.15">
      <c r="A4164" t="s">
        <v>6481</v>
      </c>
      <c r="B4164">
        <v>39749</v>
      </c>
      <c r="C4164" s="14">
        <v>39764</v>
      </c>
      <c r="D4164" s="14">
        <v>39835</v>
      </c>
      <c r="F4164">
        <v>523305</v>
      </c>
      <c r="G4164" t="s">
        <v>313</v>
      </c>
      <c r="H4164">
        <v>2100486</v>
      </c>
      <c r="I4164" t="s">
        <v>3044</v>
      </c>
      <c r="J4164" t="s">
        <v>2876</v>
      </c>
      <c r="K4164">
        <v>188975</v>
      </c>
      <c r="L4164" t="s">
        <v>2455</v>
      </c>
      <c r="M4164">
        <v>43</v>
      </c>
      <c r="N4164" t="s">
        <v>924</v>
      </c>
      <c r="O4164" t="s">
        <v>924</v>
      </c>
      <c r="P4164" t="s">
        <v>924</v>
      </c>
      <c r="Q4164">
        <v>1</v>
      </c>
      <c r="R4164">
        <v>0</v>
      </c>
      <c r="S4164">
        <v>0</v>
      </c>
      <c r="T4164">
        <v>0</v>
      </c>
      <c r="U4164">
        <v>2</v>
      </c>
      <c r="V4164">
        <v>6</v>
      </c>
      <c r="W4164">
        <v>3057312</v>
      </c>
      <c r="X4164" t="s">
        <v>4312</v>
      </c>
      <c r="Y4164">
        <v>68</v>
      </c>
      <c r="Z4164">
        <v>9</v>
      </c>
      <c r="AA4164">
        <v>30</v>
      </c>
      <c r="AB4164">
        <v>7</v>
      </c>
      <c r="AC4164" t="s">
        <v>5970</v>
      </c>
      <c r="AD4164" t="s">
        <v>5148</v>
      </c>
      <c r="AE4164" t="s">
        <v>7965</v>
      </c>
      <c r="AF4164">
        <v>0</v>
      </c>
      <c r="AG4164">
        <v>0</v>
      </c>
      <c r="AH4164">
        <v>0</v>
      </c>
      <c r="AI4164">
        <v>0</v>
      </c>
      <c r="AJ4164">
        <f>IF(AI4164="","",IF(ISERROR(VLOOKUP(CONCATENATE(F4164),Term!$A$1:$C$2000,1,FALSE)),0,1))</f>
        <v>0</v>
      </c>
    </row>
    <row r="4165" spans="1:36" x14ac:dyDescent="0.15">
      <c r="A4165" t="s">
        <v>6482</v>
      </c>
      <c r="B4165">
        <v>39763</v>
      </c>
      <c r="C4165" s="14">
        <v>39765</v>
      </c>
      <c r="D4165" s="14">
        <v>39772</v>
      </c>
      <c r="F4165">
        <v>523305</v>
      </c>
      <c r="G4165" t="s">
        <v>313</v>
      </c>
      <c r="H4165">
        <v>2100486</v>
      </c>
      <c r="I4165" t="s">
        <v>3044</v>
      </c>
      <c r="J4165" t="s">
        <v>2876</v>
      </c>
      <c r="K4165">
        <v>102645</v>
      </c>
      <c r="L4165" t="s">
        <v>2455</v>
      </c>
      <c r="M4165">
        <v>43</v>
      </c>
      <c r="N4165" t="s">
        <v>924</v>
      </c>
      <c r="O4165" t="s">
        <v>924</v>
      </c>
      <c r="P4165" t="s">
        <v>924</v>
      </c>
      <c r="Q4165">
        <v>1</v>
      </c>
      <c r="R4165">
        <v>0</v>
      </c>
      <c r="S4165">
        <v>0</v>
      </c>
      <c r="T4165">
        <v>0</v>
      </c>
      <c r="U4165">
        <v>2</v>
      </c>
      <c r="V4165">
        <v>6</v>
      </c>
      <c r="W4165">
        <v>3057312</v>
      </c>
      <c r="X4165" t="s">
        <v>4312</v>
      </c>
      <c r="Y4165">
        <v>68</v>
      </c>
      <c r="Z4165">
        <v>9</v>
      </c>
      <c r="AA4165">
        <v>30</v>
      </c>
      <c r="AB4165">
        <v>7</v>
      </c>
      <c r="AC4165" t="s">
        <v>5970</v>
      </c>
      <c r="AD4165" t="s">
        <v>5148</v>
      </c>
      <c r="AE4165" t="s">
        <v>7965</v>
      </c>
      <c r="AF4165">
        <v>0</v>
      </c>
      <c r="AG4165">
        <v>0</v>
      </c>
      <c r="AH4165">
        <v>0</v>
      </c>
      <c r="AI4165">
        <v>0</v>
      </c>
      <c r="AJ4165">
        <f>IF(AI4165="","",IF(ISERROR(VLOOKUP(CONCATENATE(F4165),Term!$A$1:$C$2000,1,FALSE)),0,1))</f>
        <v>0</v>
      </c>
    </row>
    <row r="4166" spans="1:36" x14ac:dyDescent="0.15">
      <c r="A4166" t="s">
        <v>6483</v>
      </c>
      <c r="B4166">
        <v>39770</v>
      </c>
      <c r="C4166">
        <v>39770</v>
      </c>
      <c r="D4166">
        <v>39798</v>
      </c>
      <c r="F4166">
        <v>523305</v>
      </c>
      <c r="G4166" t="s">
        <v>313</v>
      </c>
      <c r="H4166">
        <v>2100486</v>
      </c>
      <c r="I4166" t="s">
        <v>3044</v>
      </c>
      <c r="J4166" t="s">
        <v>2876</v>
      </c>
      <c r="K4166">
        <v>131247</v>
      </c>
      <c r="L4166" t="s">
        <v>2455</v>
      </c>
      <c r="M4166">
        <v>43</v>
      </c>
      <c r="N4166" t="s">
        <v>924</v>
      </c>
      <c r="O4166" t="s">
        <v>924</v>
      </c>
      <c r="P4166" t="s">
        <v>924</v>
      </c>
      <c r="Q4166">
        <v>2</v>
      </c>
      <c r="R4166">
        <v>0</v>
      </c>
      <c r="S4166">
        <v>0</v>
      </c>
      <c r="T4166">
        <v>0</v>
      </c>
      <c r="U4166">
        <v>2</v>
      </c>
      <c r="V4166">
        <v>6</v>
      </c>
      <c r="W4166">
        <v>3057312</v>
      </c>
      <c r="X4166" t="s">
        <v>4312</v>
      </c>
      <c r="Y4166">
        <v>68</v>
      </c>
      <c r="Z4166">
        <v>9</v>
      </c>
      <c r="AA4166">
        <v>30</v>
      </c>
      <c r="AB4166">
        <v>7</v>
      </c>
      <c r="AC4166" t="s">
        <v>5970</v>
      </c>
      <c r="AD4166" t="s">
        <v>5148</v>
      </c>
      <c r="AE4166" t="s">
        <v>7965</v>
      </c>
      <c r="AF4166">
        <v>0</v>
      </c>
      <c r="AG4166">
        <v>0</v>
      </c>
      <c r="AH4166">
        <v>1</v>
      </c>
      <c r="AI4166">
        <v>0</v>
      </c>
      <c r="AJ4166">
        <f>IF(AI4166="","",IF(ISERROR(VLOOKUP(CONCATENATE(F4166),Term!$A$1:$C$2000,1,FALSE)),0,1))</f>
        <v>0</v>
      </c>
    </row>
    <row r="4167" spans="1:36" x14ac:dyDescent="0.15">
      <c r="A4167" t="s">
        <v>5799</v>
      </c>
      <c r="B4167">
        <v>39771</v>
      </c>
      <c r="C4167" s="14">
        <v>39771</v>
      </c>
      <c r="D4167" s="14">
        <v>39784</v>
      </c>
      <c r="F4167">
        <v>523305</v>
      </c>
      <c r="G4167" t="s">
        <v>313</v>
      </c>
      <c r="H4167">
        <v>2100486</v>
      </c>
      <c r="I4167" t="s">
        <v>3044</v>
      </c>
      <c r="J4167" t="s">
        <v>2876</v>
      </c>
      <c r="K4167">
        <v>218762</v>
      </c>
      <c r="L4167" t="s">
        <v>2455</v>
      </c>
      <c r="M4167">
        <v>43</v>
      </c>
      <c r="N4167" t="s">
        <v>924</v>
      </c>
      <c r="O4167" t="s">
        <v>924</v>
      </c>
      <c r="P4167" t="s">
        <v>924</v>
      </c>
      <c r="Q4167">
        <v>2</v>
      </c>
      <c r="R4167">
        <v>0</v>
      </c>
      <c r="S4167">
        <v>0</v>
      </c>
      <c r="T4167">
        <v>0</v>
      </c>
      <c r="U4167">
        <v>2</v>
      </c>
      <c r="V4167">
        <v>6</v>
      </c>
      <c r="W4167">
        <v>3057312</v>
      </c>
      <c r="X4167" t="s">
        <v>4312</v>
      </c>
      <c r="Y4167">
        <v>68</v>
      </c>
      <c r="Z4167">
        <v>9</v>
      </c>
      <c r="AA4167">
        <v>30</v>
      </c>
      <c r="AB4167">
        <v>7</v>
      </c>
      <c r="AC4167" t="s">
        <v>5970</v>
      </c>
      <c r="AD4167" t="s">
        <v>5148</v>
      </c>
      <c r="AE4167" t="s">
        <v>7965</v>
      </c>
      <c r="AF4167">
        <v>0</v>
      </c>
      <c r="AG4167">
        <v>0</v>
      </c>
      <c r="AH4167">
        <v>0</v>
      </c>
      <c r="AI4167">
        <v>0</v>
      </c>
      <c r="AJ4167">
        <f>IF(AI4167="","",IF(ISERROR(VLOOKUP(CONCATENATE(F4167),Term!$A$1:$C$2000,1,FALSE)),0,1))</f>
        <v>0</v>
      </c>
    </row>
    <row r="4168" spans="1:36" x14ac:dyDescent="0.15">
      <c r="A4168" t="s">
        <v>5800</v>
      </c>
      <c r="B4168">
        <v>39772</v>
      </c>
      <c r="C4168">
        <v>39773</v>
      </c>
      <c r="D4168">
        <v>39777</v>
      </c>
      <c r="F4168">
        <v>523305</v>
      </c>
      <c r="G4168" t="s">
        <v>313</v>
      </c>
      <c r="H4168">
        <v>2100486</v>
      </c>
      <c r="I4168" t="s">
        <v>3044</v>
      </c>
      <c r="J4168" t="s">
        <v>2876</v>
      </c>
      <c r="K4168">
        <v>218813</v>
      </c>
      <c r="L4168" t="s">
        <v>2455</v>
      </c>
      <c r="M4168">
        <v>43</v>
      </c>
      <c r="N4168" t="s">
        <v>924</v>
      </c>
      <c r="O4168" t="s">
        <v>924</v>
      </c>
      <c r="P4168" t="s">
        <v>924</v>
      </c>
      <c r="Q4168">
        <v>2</v>
      </c>
      <c r="R4168">
        <v>0</v>
      </c>
      <c r="S4168">
        <v>0</v>
      </c>
      <c r="T4168">
        <v>0</v>
      </c>
      <c r="U4168">
        <v>2</v>
      </c>
      <c r="V4168">
        <v>6</v>
      </c>
      <c r="W4168">
        <v>3057312</v>
      </c>
      <c r="X4168" t="s">
        <v>4312</v>
      </c>
      <c r="Y4168">
        <v>68</v>
      </c>
      <c r="Z4168">
        <v>9</v>
      </c>
      <c r="AA4168">
        <v>30</v>
      </c>
      <c r="AB4168">
        <v>7</v>
      </c>
      <c r="AC4168" t="s">
        <v>5970</v>
      </c>
      <c r="AD4168" t="s">
        <v>5148</v>
      </c>
      <c r="AE4168" t="s">
        <v>7965</v>
      </c>
      <c r="AF4168">
        <v>0</v>
      </c>
      <c r="AG4168">
        <v>0</v>
      </c>
      <c r="AH4168">
        <v>0</v>
      </c>
      <c r="AI4168">
        <v>0</v>
      </c>
      <c r="AJ4168">
        <f>IF(AI4168="","",IF(ISERROR(VLOOKUP(CONCATENATE(F4168),Term!$A$1:$C$2000,1,FALSE)),0,1))</f>
        <v>0</v>
      </c>
    </row>
    <row r="4169" spans="1:36" x14ac:dyDescent="0.15">
      <c r="A4169" t="s">
        <v>5801</v>
      </c>
      <c r="B4169">
        <v>39776</v>
      </c>
      <c r="C4169" s="14">
        <v>39776</v>
      </c>
      <c r="D4169" s="14">
        <v>39778</v>
      </c>
      <c r="F4169">
        <v>523305</v>
      </c>
      <c r="G4169" t="s">
        <v>313</v>
      </c>
      <c r="H4169">
        <v>2100486</v>
      </c>
      <c r="I4169" t="s">
        <v>3044</v>
      </c>
      <c r="J4169" t="s">
        <v>2876</v>
      </c>
      <c r="K4169">
        <v>124198</v>
      </c>
      <c r="L4169" t="s">
        <v>2455</v>
      </c>
      <c r="M4169">
        <v>43</v>
      </c>
      <c r="N4169" t="s">
        <v>924</v>
      </c>
      <c r="O4169" t="s">
        <v>924</v>
      </c>
      <c r="P4169" t="s">
        <v>924</v>
      </c>
      <c r="Q4169">
        <v>2</v>
      </c>
      <c r="R4169">
        <v>0</v>
      </c>
      <c r="S4169">
        <v>0</v>
      </c>
      <c r="T4169">
        <v>0</v>
      </c>
      <c r="U4169">
        <v>2</v>
      </c>
      <c r="V4169">
        <v>6</v>
      </c>
      <c r="W4169">
        <v>3057312</v>
      </c>
      <c r="X4169" t="s">
        <v>4312</v>
      </c>
      <c r="Y4169">
        <v>68</v>
      </c>
      <c r="Z4169">
        <v>9</v>
      </c>
      <c r="AA4169">
        <v>30</v>
      </c>
      <c r="AB4169">
        <v>7</v>
      </c>
      <c r="AC4169" t="s">
        <v>5970</v>
      </c>
      <c r="AD4169" t="s">
        <v>5148</v>
      </c>
      <c r="AE4169" t="s">
        <v>7965</v>
      </c>
      <c r="AF4169">
        <v>0</v>
      </c>
      <c r="AG4169">
        <v>0</v>
      </c>
      <c r="AH4169">
        <v>0</v>
      </c>
      <c r="AI4169">
        <v>0</v>
      </c>
      <c r="AJ4169">
        <f>IF(AI4169="","",IF(ISERROR(VLOOKUP(CONCATENATE(F4169),Term!$A$1:$C$2000,1,FALSE)),0,1))</f>
        <v>0</v>
      </c>
    </row>
    <row r="4170" spans="1:36" x14ac:dyDescent="0.15">
      <c r="A4170" t="s">
        <v>5802</v>
      </c>
      <c r="B4170">
        <v>39777</v>
      </c>
      <c r="C4170" s="14">
        <v>39777</v>
      </c>
      <c r="D4170" s="14">
        <v>39800</v>
      </c>
      <c r="F4170">
        <v>523305</v>
      </c>
      <c r="G4170" t="s">
        <v>313</v>
      </c>
      <c r="H4170">
        <v>2100486</v>
      </c>
      <c r="I4170" t="s">
        <v>3044</v>
      </c>
      <c r="J4170" t="s">
        <v>2876</v>
      </c>
      <c r="K4170">
        <v>244200</v>
      </c>
      <c r="L4170" t="s">
        <v>2455</v>
      </c>
      <c r="M4170">
        <v>43</v>
      </c>
      <c r="N4170" t="s">
        <v>924</v>
      </c>
      <c r="O4170" t="s">
        <v>924</v>
      </c>
      <c r="P4170" t="s">
        <v>924</v>
      </c>
      <c r="Q4170">
        <v>2</v>
      </c>
      <c r="R4170">
        <v>0</v>
      </c>
      <c r="S4170">
        <v>0</v>
      </c>
      <c r="T4170">
        <v>0</v>
      </c>
      <c r="U4170">
        <v>2</v>
      </c>
      <c r="V4170">
        <v>6</v>
      </c>
      <c r="W4170">
        <v>3057312</v>
      </c>
      <c r="X4170" t="s">
        <v>4312</v>
      </c>
      <c r="Y4170">
        <v>68</v>
      </c>
      <c r="Z4170">
        <v>9</v>
      </c>
      <c r="AA4170">
        <v>30</v>
      </c>
      <c r="AB4170">
        <v>7</v>
      </c>
      <c r="AC4170" t="s">
        <v>5970</v>
      </c>
      <c r="AD4170" t="s">
        <v>5148</v>
      </c>
      <c r="AE4170" t="s">
        <v>7965</v>
      </c>
      <c r="AF4170">
        <v>0</v>
      </c>
      <c r="AG4170">
        <v>0</v>
      </c>
      <c r="AH4170">
        <v>0</v>
      </c>
      <c r="AI4170">
        <v>0</v>
      </c>
      <c r="AJ4170">
        <f>IF(AI4170="","",IF(ISERROR(VLOOKUP(CONCATENATE(F4170),Term!$A$1:$C$2000,1,FALSE)),0,1))</f>
        <v>0</v>
      </c>
    </row>
    <row r="4171" spans="1:36" x14ac:dyDescent="0.15">
      <c r="A4171" t="s">
        <v>5803</v>
      </c>
      <c r="B4171">
        <v>39776</v>
      </c>
      <c r="C4171" s="14">
        <v>39777</v>
      </c>
      <c r="D4171" s="14">
        <v>39799</v>
      </c>
      <c r="F4171">
        <v>523305</v>
      </c>
      <c r="G4171" t="s">
        <v>313</v>
      </c>
      <c r="H4171">
        <v>2100486</v>
      </c>
      <c r="I4171" t="s">
        <v>3044</v>
      </c>
      <c r="J4171" t="s">
        <v>2876</v>
      </c>
      <c r="K4171">
        <v>160876</v>
      </c>
      <c r="L4171" t="s">
        <v>2455</v>
      </c>
      <c r="M4171">
        <v>43</v>
      </c>
      <c r="N4171" t="s">
        <v>924</v>
      </c>
      <c r="O4171" t="s">
        <v>924</v>
      </c>
      <c r="P4171" t="s">
        <v>924</v>
      </c>
      <c r="Q4171">
        <v>2</v>
      </c>
      <c r="R4171">
        <v>0</v>
      </c>
      <c r="S4171">
        <v>0</v>
      </c>
      <c r="T4171">
        <v>0</v>
      </c>
      <c r="U4171">
        <v>2</v>
      </c>
      <c r="V4171">
        <v>6</v>
      </c>
      <c r="W4171">
        <v>3057312</v>
      </c>
      <c r="X4171" t="s">
        <v>4312</v>
      </c>
      <c r="Y4171">
        <v>68</v>
      </c>
      <c r="Z4171">
        <v>9</v>
      </c>
      <c r="AA4171">
        <v>30</v>
      </c>
      <c r="AB4171">
        <v>7</v>
      </c>
      <c r="AC4171" t="s">
        <v>5970</v>
      </c>
      <c r="AD4171" t="s">
        <v>5148</v>
      </c>
      <c r="AE4171" t="s">
        <v>7965</v>
      </c>
      <c r="AF4171">
        <v>0</v>
      </c>
      <c r="AG4171">
        <v>0</v>
      </c>
      <c r="AH4171">
        <v>0</v>
      </c>
      <c r="AI4171">
        <v>0</v>
      </c>
      <c r="AJ4171">
        <f>IF(AI4171="","",IF(ISERROR(VLOOKUP(CONCATENATE(F4171),Term!$A$1:$C$2000,1,FALSE)),0,1))</f>
        <v>0</v>
      </c>
    </row>
    <row r="4172" spans="1:36" x14ac:dyDescent="0.15">
      <c r="A4172" t="s">
        <v>5804</v>
      </c>
      <c r="B4172">
        <v>39778</v>
      </c>
      <c r="C4172" s="14">
        <v>39778</v>
      </c>
      <c r="D4172" s="14">
        <v>39800</v>
      </c>
      <c r="F4172">
        <v>523305</v>
      </c>
      <c r="G4172" t="s">
        <v>313</v>
      </c>
      <c r="H4172">
        <v>2100486</v>
      </c>
      <c r="I4172" t="s">
        <v>3044</v>
      </c>
      <c r="J4172" t="s">
        <v>2876</v>
      </c>
      <c r="K4172">
        <v>142344</v>
      </c>
      <c r="L4172" t="s">
        <v>2455</v>
      </c>
      <c r="M4172">
        <v>43</v>
      </c>
      <c r="N4172" t="s">
        <v>924</v>
      </c>
      <c r="O4172" t="s">
        <v>924</v>
      </c>
      <c r="P4172" t="s">
        <v>924</v>
      </c>
      <c r="Q4172">
        <v>2</v>
      </c>
      <c r="R4172">
        <v>0</v>
      </c>
      <c r="S4172">
        <v>0</v>
      </c>
      <c r="T4172">
        <v>0</v>
      </c>
      <c r="U4172">
        <v>2</v>
      </c>
      <c r="V4172">
        <v>6</v>
      </c>
      <c r="W4172">
        <v>3057312</v>
      </c>
      <c r="X4172" t="s">
        <v>4312</v>
      </c>
      <c r="Y4172">
        <v>68</v>
      </c>
      <c r="Z4172">
        <v>9</v>
      </c>
      <c r="AA4172">
        <v>30</v>
      </c>
      <c r="AB4172">
        <v>7</v>
      </c>
      <c r="AC4172" t="s">
        <v>5970</v>
      </c>
      <c r="AD4172" t="s">
        <v>5148</v>
      </c>
      <c r="AE4172" t="s">
        <v>7965</v>
      </c>
      <c r="AF4172">
        <v>0</v>
      </c>
      <c r="AG4172">
        <v>0</v>
      </c>
      <c r="AH4172">
        <v>0</v>
      </c>
      <c r="AI4172">
        <v>0</v>
      </c>
      <c r="AJ4172">
        <f>IF(AI4172="","",IF(ISERROR(VLOOKUP(CONCATENATE(F4172),Term!$A$1:$C$2000,1,FALSE)),0,1))</f>
        <v>0</v>
      </c>
    </row>
    <row r="4173" spans="1:36" x14ac:dyDescent="0.15">
      <c r="A4173" t="s">
        <v>5477</v>
      </c>
      <c r="B4173">
        <v>39784</v>
      </c>
      <c r="C4173">
        <v>39784</v>
      </c>
      <c r="D4173">
        <v>39790</v>
      </c>
      <c r="F4173">
        <v>523305</v>
      </c>
      <c r="G4173" t="s">
        <v>313</v>
      </c>
      <c r="H4173">
        <v>2100486</v>
      </c>
      <c r="I4173" t="s">
        <v>3044</v>
      </c>
      <c r="J4173" t="s">
        <v>2876</v>
      </c>
      <c r="K4173">
        <v>187815</v>
      </c>
      <c r="L4173" t="s">
        <v>2455</v>
      </c>
      <c r="M4173">
        <v>43</v>
      </c>
      <c r="N4173" t="s">
        <v>924</v>
      </c>
      <c r="O4173" t="s">
        <v>924</v>
      </c>
      <c r="P4173" t="s">
        <v>924</v>
      </c>
      <c r="Q4173">
        <v>3</v>
      </c>
      <c r="R4173">
        <v>0</v>
      </c>
      <c r="S4173">
        <v>0</v>
      </c>
      <c r="T4173">
        <v>0</v>
      </c>
      <c r="U4173">
        <v>2</v>
      </c>
      <c r="V4173">
        <v>6</v>
      </c>
      <c r="W4173">
        <v>3057312</v>
      </c>
      <c r="X4173" t="s">
        <v>4312</v>
      </c>
      <c r="Y4173">
        <v>68</v>
      </c>
      <c r="Z4173">
        <v>9</v>
      </c>
      <c r="AA4173">
        <v>30</v>
      </c>
      <c r="AB4173">
        <v>7</v>
      </c>
      <c r="AC4173" t="s">
        <v>5970</v>
      </c>
      <c r="AD4173" t="s">
        <v>5148</v>
      </c>
      <c r="AE4173" t="s">
        <v>7965</v>
      </c>
      <c r="AF4173">
        <v>0</v>
      </c>
      <c r="AG4173">
        <v>0</v>
      </c>
      <c r="AH4173">
        <v>1</v>
      </c>
      <c r="AI4173">
        <v>0</v>
      </c>
      <c r="AJ4173">
        <f>IF(AI4173="","",IF(ISERROR(VLOOKUP(CONCATENATE(F4173),Term!$A$1:$C$2000,1,FALSE)),0,1))</f>
        <v>0</v>
      </c>
    </row>
    <row r="4174" spans="1:36" x14ac:dyDescent="0.15">
      <c r="A4174" t="s">
        <v>5478</v>
      </c>
      <c r="B4174">
        <v>39784</v>
      </c>
      <c r="C4174" s="14">
        <v>39784</v>
      </c>
      <c r="D4174" s="14">
        <v>39842</v>
      </c>
      <c r="F4174">
        <v>523305</v>
      </c>
      <c r="G4174" t="s">
        <v>313</v>
      </c>
      <c r="H4174">
        <v>2100486</v>
      </c>
      <c r="I4174" t="s">
        <v>3044</v>
      </c>
      <c r="J4174" t="s">
        <v>2876</v>
      </c>
      <c r="K4174">
        <v>467841</v>
      </c>
      <c r="L4174" t="s">
        <v>2455</v>
      </c>
      <c r="M4174">
        <v>43</v>
      </c>
      <c r="N4174" t="s">
        <v>924</v>
      </c>
      <c r="O4174" t="s">
        <v>924</v>
      </c>
      <c r="P4174" t="s">
        <v>924</v>
      </c>
      <c r="Q4174">
        <v>3</v>
      </c>
      <c r="R4174">
        <v>0</v>
      </c>
      <c r="S4174">
        <v>0</v>
      </c>
      <c r="T4174">
        <v>0</v>
      </c>
      <c r="U4174">
        <v>2</v>
      </c>
      <c r="V4174">
        <v>6</v>
      </c>
      <c r="W4174">
        <v>3057312</v>
      </c>
      <c r="X4174" t="s">
        <v>4312</v>
      </c>
      <c r="Y4174">
        <v>68</v>
      </c>
      <c r="Z4174">
        <v>9</v>
      </c>
      <c r="AA4174">
        <v>30</v>
      </c>
      <c r="AB4174">
        <v>7</v>
      </c>
      <c r="AC4174" t="s">
        <v>5970</v>
      </c>
      <c r="AD4174" t="s">
        <v>5148</v>
      </c>
      <c r="AE4174" t="s">
        <v>7965</v>
      </c>
      <c r="AF4174">
        <v>0</v>
      </c>
      <c r="AG4174">
        <v>0</v>
      </c>
      <c r="AH4174">
        <v>0</v>
      </c>
      <c r="AI4174">
        <v>0</v>
      </c>
      <c r="AJ4174">
        <f>IF(AI4174="","",IF(ISERROR(VLOOKUP(CONCATENATE(F4174),Term!$A$1:$C$2000,1,FALSE)),0,1))</f>
        <v>0</v>
      </c>
    </row>
    <row r="4175" spans="1:36" x14ac:dyDescent="0.15">
      <c r="A4175" t="s">
        <v>5483</v>
      </c>
      <c r="B4175">
        <v>39787</v>
      </c>
      <c r="C4175" s="14">
        <v>39790</v>
      </c>
      <c r="D4175" s="14">
        <v>39797</v>
      </c>
      <c r="F4175">
        <v>523305</v>
      </c>
      <c r="G4175" t="s">
        <v>313</v>
      </c>
      <c r="H4175">
        <v>2100486</v>
      </c>
      <c r="I4175" t="s">
        <v>3044</v>
      </c>
      <c r="J4175" t="s">
        <v>2876</v>
      </c>
      <c r="K4175">
        <v>276680</v>
      </c>
      <c r="L4175" t="s">
        <v>2455</v>
      </c>
      <c r="M4175">
        <v>43</v>
      </c>
      <c r="N4175" t="s">
        <v>924</v>
      </c>
      <c r="O4175" t="s">
        <v>924</v>
      </c>
      <c r="P4175" t="s">
        <v>924</v>
      </c>
      <c r="Q4175">
        <v>3</v>
      </c>
      <c r="R4175">
        <v>0</v>
      </c>
      <c r="S4175">
        <v>0</v>
      </c>
      <c r="T4175">
        <v>0</v>
      </c>
      <c r="U4175">
        <v>2</v>
      </c>
      <c r="V4175">
        <v>6</v>
      </c>
      <c r="W4175">
        <v>3057312</v>
      </c>
      <c r="X4175" t="s">
        <v>4312</v>
      </c>
      <c r="Y4175">
        <v>68</v>
      </c>
      <c r="Z4175">
        <v>9</v>
      </c>
      <c r="AA4175">
        <v>30</v>
      </c>
      <c r="AB4175">
        <v>7</v>
      </c>
      <c r="AC4175" t="s">
        <v>5970</v>
      </c>
      <c r="AD4175" t="s">
        <v>5148</v>
      </c>
      <c r="AE4175" t="s">
        <v>7965</v>
      </c>
      <c r="AF4175">
        <v>0</v>
      </c>
      <c r="AG4175">
        <v>0</v>
      </c>
      <c r="AH4175">
        <v>0</v>
      </c>
      <c r="AI4175">
        <v>0</v>
      </c>
      <c r="AJ4175">
        <f>IF(AI4175="","",IF(ISERROR(VLOOKUP(CONCATENATE(F4175),Term!$A$1:$C$2000,1,FALSE)),0,1))</f>
        <v>0</v>
      </c>
    </row>
    <row r="4176" spans="1:36" x14ac:dyDescent="0.15">
      <c r="A4176" t="s">
        <v>5482</v>
      </c>
      <c r="B4176">
        <v>39787</v>
      </c>
      <c r="C4176" s="14">
        <v>39790</v>
      </c>
      <c r="D4176" s="14">
        <v>39793</v>
      </c>
      <c r="F4176">
        <v>523305</v>
      </c>
      <c r="G4176" t="s">
        <v>313</v>
      </c>
      <c r="H4176">
        <v>2100486</v>
      </c>
      <c r="I4176" t="s">
        <v>3044</v>
      </c>
      <c r="J4176" t="s">
        <v>2876</v>
      </c>
      <c r="K4176">
        <v>77330</v>
      </c>
      <c r="L4176" t="s">
        <v>2455</v>
      </c>
      <c r="M4176">
        <v>43</v>
      </c>
      <c r="N4176" t="s">
        <v>924</v>
      </c>
      <c r="O4176" t="s">
        <v>924</v>
      </c>
      <c r="P4176" t="s">
        <v>924</v>
      </c>
      <c r="Q4176">
        <v>3</v>
      </c>
      <c r="R4176">
        <v>0</v>
      </c>
      <c r="S4176">
        <v>0</v>
      </c>
      <c r="T4176">
        <v>0</v>
      </c>
      <c r="U4176">
        <v>2</v>
      </c>
      <c r="V4176">
        <v>6</v>
      </c>
      <c r="W4176">
        <v>3057312</v>
      </c>
      <c r="X4176" t="s">
        <v>4312</v>
      </c>
      <c r="Y4176">
        <v>68</v>
      </c>
      <c r="Z4176">
        <v>9</v>
      </c>
      <c r="AA4176">
        <v>30</v>
      </c>
      <c r="AB4176">
        <v>7</v>
      </c>
      <c r="AC4176" t="s">
        <v>5970</v>
      </c>
      <c r="AD4176" t="s">
        <v>5148</v>
      </c>
      <c r="AE4176" t="s">
        <v>7965</v>
      </c>
      <c r="AF4176">
        <v>0</v>
      </c>
      <c r="AG4176">
        <v>0</v>
      </c>
      <c r="AH4176">
        <v>0</v>
      </c>
      <c r="AI4176">
        <v>0</v>
      </c>
      <c r="AJ4176">
        <f>IF(AI4176="","",IF(ISERROR(VLOOKUP(CONCATENATE(F4176),Term!$A$1:$C$2000,1,FALSE)),0,1))</f>
        <v>0</v>
      </c>
    </row>
    <row r="4177" spans="1:36" x14ac:dyDescent="0.15">
      <c r="A4177" t="s">
        <v>5486</v>
      </c>
      <c r="B4177">
        <v>39791</v>
      </c>
      <c r="C4177" s="14">
        <v>39793</v>
      </c>
      <c r="D4177" s="14">
        <v>39819</v>
      </c>
      <c r="F4177">
        <v>523305</v>
      </c>
      <c r="G4177" t="s">
        <v>313</v>
      </c>
      <c r="H4177">
        <v>2100486</v>
      </c>
      <c r="I4177" t="s">
        <v>3044</v>
      </c>
      <c r="J4177" t="s">
        <v>2876</v>
      </c>
      <c r="K4177">
        <v>275793</v>
      </c>
      <c r="L4177" t="s">
        <v>2455</v>
      </c>
      <c r="M4177">
        <v>43</v>
      </c>
      <c r="N4177" t="s">
        <v>924</v>
      </c>
      <c r="O4177" t="s">
        <v>924</v>
      </c>
      <c r="P4177" t="s">
        <v>924</v>
      </c>
      <c r="Q4177">
        <v>3</v>
      </c>
      <c r="R4177">
        <v>0</v>
      </c>
      <c r="S4177">
        <v>0</v>
      </c>
      <c r="T4177">
        <v>0</v>
      </c>
      <c r="U4177">
        <v>2</v>
      </c>
      <c r="V4177">
        <v>6</v>
      </c>
      <c r="W4177">
        <v>3057312</v>
      </c>
      <c r="X4177" t="s">
        <v>4312</v>
      </c>
      <c r="Y4177">
        <v>68</v>
      </c>
      <c r="Z4177">
        <v>9</v>
      </c>
      <c r="AA4177">
        <v>30</v>
      </c>
      <c r="AB4177">
        <v>7</v>
      </c>
      <c r="AC4177" t="s">
        <v>5970</v>
      </c>
      <c r="AD4177" t="s">
        <v>5148</v>
      </c>
      <c r="AE4177" t="s">
        <v>7965</v>
      </c>
      <c r="AF4177">
        <v>0</v>
      </c>
      <c r="AG4177">
        <v>0</v>
      </c>
      <c r="AH4177">
        <v>0</v>
      </c>
      <c r="AI4177">
        <v>0</v>
      </c>
      <c r="AJ4177">
        <f>IF(AI4177="","",IF(ISERROR(VLOOKUP(CONCATENATE(F4177),Term!$A$1:$C$2000,1,FALSE)),0,1))</f>
        <v>0</v>
      </c>
    </row>
    <row r="4178" spans="1:36" x14ac:dyDescent="0.15">
      <c r="A4178" t="s">
        <v>1776</v>
      </c>
      <c r="B4178">
        <v>39797</v>
      </c>
      <c r="C4178" s="14">
        <v>39798</v>
      </c>
      <c r="D4178" s="14">
        <v>39820</v>
      </c>
      <c r="F4178">
        <v>523305</v>
      </c>
      <c r="G4178" t="s">
        <v>313</v>
      </c>
      <c r="H4178">
        <v>2100486</v>
      </c>
      <c r="I4178" t="s">
        <v>3044</v>
      </c>
      <c r="J4178" t="s">
        <v>2876</v>
      </c>
      <c r="K4178">
        <v>296091</v>
      </c>
      <c r="L4178" t="s">
        <v>2455</v>
      </c>
      <c r="M4178">
        <v>43</v>
      </c>
      <c r="N4178" t="s">
        <v>924</v>
      </c>
      <c r="O4178" t="s">
        <v>924</v>
      </c>
      <c r="P4178" t="s">
        <v>924</v>
      </c>
      <c r="Q4178">
        <v>4</v>
      </c>
      <c r="R4178">
        <v>0</v>
      </c>
      <c r="S4178">
        <v>0</v>
      </c>
      <c r="T4178">
        <v>0</v>
      </c>
      <c r="U4178">
        <v>2</v>
      </c>
      <c r="V4178">
        <v>6</v>
      </c>
      <c r="W4178">
        <v>3057312</v>
      </c>
      <c r="X4178" t="s">
        <v>4312</v>
      </c>
      <c r="Y4178">
        <v>68</v>
      </c>
      <c r="Z4178">
        <v>9</v>
      </c>
      <c r="AA4178">
        <v>30</v>
      </c>
      <c r="AB4178">
        <v>7</v>
      </c>
      <c r="AC4178" t="s">
        <v>5970</v>
      </c>
      <c r="AD4178" t="s">
        <v>5148</v>
      </c>
      <c r="AE4178" t="s">
        <v>7965</v>
      </c>
      <c r="AF4178">
        <v>0</v>
      </c>
      <c r="AG4178">
        <v>0</v>
      </c>
      <c r="AH4178">
        <v>1</v>
      </c>
      <c r="AI4178">
        <v>0</v>
      </c>
      <c r="AJ4178">
        <f>IF(AI4178="","",IF(ISERROR(VLOOKUP(CONCATENATE(F4178),Term!$A$1:$C$2000,1,FALSE)),0,1))</f>
        <v>0</v>
      </c>
    </row>
    <row r="4179" spans="1:36" x14ac:dyDescent="0.15">
      <c r="A4179" t="s">
        <v>1777</v>
      </c>
      <c r="B4179">
        <v>39797</v>
      </c>
      <c r="C4179" s="14">
        <v>39798</v>
      </c>
      <c r="D4179" s="14"/>
      <c r="F4179">
        <v>523305</v>
      </c>
      <c r="G4179" t="s">
        <v>313</v>
      </c>
      <c r="H4179">
        <v>2100486</v>
      </c>
      <c r="I4179" t="s">
        <v>3044</v>
      </c>
      <c r="J4179" t="s">
        <v>2876</v>
      </c>
      <c r="K4179">
        <v>96224</v>
      </c>
      <c r="L4179" t="s">
        <v>2455</v>
      </c>
      <c r="M4179">
        <v>43</v>
      </c>
      <c r="N4179" t="s">
        <v>924</v>
      </c>
      <c r="O4179" t="s">
        <v>924</v>
      </c>
      <c r="P4179" t="s">
        <v>924</v>
      </c>
      <c r="Q4179">
        <v>4</v>
      </c>
      <c r="R4179">
        <v>0</v>
      </c>
      <c r="S4179">
        <v>0</v>
      </c>
      <c r="T4179">
        <v>0</v>
      </c>
      <c r="U4179">
        <v>2</v>
      </c>
      <c r="V4179">
        <v>6</v>
      </c>
      <c r="W4179">
        <v>3057312</v>
      </c>
      <c r="X4179" t="s">
        <v>4312</v>
      </c>
      <c r="Y4179">
        <v>68</v>
      </c>
      <c r="Z4179">
        <v>9</v>
      </c>
      <c r="AA4179">
        <v>30</v>
      </c>
      <c r="AB4179">
        <v>7</v>
      </c>
      <c r="AC4179" t="s">
        <v>5970</v>
      </c>
      <c r="AD4179" t="s">
        <v>5148</v>
      </c>
      <c r="AE4179" t="s">
        <v>7965</v>
      </c>
      <c r="AF4179">
        <v>0</v>
      </c>
      <c r="AG4179">
        <v>0</v>
      </c>
      <c r="AH4179">
        <v>0</v>
      </c>
      <c r="AI4179">
        <v>0</v>
      </c>
      <c r="AJ4179">
        <f>IF(AI4179="","",IF(ISERROR(VLOOKUP(CONCATENATE(F4179),Term!$A$1:$C$2000,1,FALSE)),0,1))</f>
        <v>0</v>
      </c>
    </row>
    <row r="4180" spans="1:36" x14ac:dyDescent="0.15">
      <c r="A4180" t="s">
        <v>1781</v>
      </c>
      <c r="B4180">
        <v>39804</v>
      </c>
      <c r="C4180" s="14">
        <v>39805</v>
      </c>
      <c r="D4180" s="14"/>
      <c r="F4180">
        <v>523305</v>
      </c>
      <c r="G4180" t="s">
        <v>313</v>
      </c>
      <c r="H4180">
        <v>2100486</v>
      </c>
      <c r="I4180" t="s">
        <v>3044</v>
      </c>
      <c r="J4180" t="s">
        <v>2876</v>
      </c>
      <c r="K4180">
        <v>251678</v>
      </c>
      <c r="L4180" t="s">
        <v>2455</v>
      </c>
      <c r="M4180">
        <v>43</v>
      </c>
      <c r="N4180" t="s">
        <v>924</v>
      </c>
      <c r="O4180" t="s">
        <v>924</v>
      </c>
      <c r="P4180" t="s">
        <v>924</v>
      </c>
      <c r="Q4180">
        <v>4</v>
      </c>
      <c r="R4180">
        <v>0</v>
      </c>
      <c r="S4180">
        <v>0</v>
      </c>
      <c r="T4180">
        <v>0</v>
      </c>
      <c r="U4180">
        <v>2</v>
      </c>
      <c r="V4180">
        <v>6</v>
      </c>
      <c r="W4180">
        <v>3057312</v>
      </c>
      <c r="X4180" t="s">
        <v>4312</v>
      </c>
      <c r="Y4180">
        <v>68</v>
      </c>
      <c r="Z4180">
        <v>9</v>
      </c>
      <c r="AA4180">
        <v>30</v>
      </c>
      <c r="AB4180">
        <v>7</v>
      </c>
      <c r="AC4180" t="s">
        <v>5970</v>
      </c>
      <c r="AD4180" t="s">
        <v>5148</v>
      </c>
      <c r="AE4180" t="s">
        <v>7965</v>
      </c>
      <c r="AF4180">
        <v>0</v>
      </c>
      <c r="AG4180">
        <v>0</v>
      </c>
      <c r="AH4180">
        <v>0</v>
      </c>
      <c r="AI4180">
        <v>0</v>
      </c>
      <c r="AJ4180">
        <f>IF(AI4180="","",IF(ISERROR(VLOOKUP(CONCATENATE(F4180),Term!$A$1:$C$2000,1,FALSE)),0,1))</f>
        <v>0</v>
      </c>
    </row>
    <row r="4181" spans="1:36" x14ac:dyDescent="0.15">
      <c r="A4181" t="s">
        <v>1784</v>
      </c>
      <c r="B4181">
        <v>39811</v>
      </c>
      <c r="C4181" s="14">
        <v>39811</v>
      </c>
      <c r="D4181" s="14">
        <v>39819</v>
      </c>
      <c r="F4181">
        <v>523305</v>
      </c>
      <c r="G4181" t="s">
        <v>313</v>
      </c>
      <c r="H4181">
        <v>2100486</v>
      </c>
      <c r="I4181" t="s">
        <v>3044</v>
      </c>
      <c r="J4181" t="s">
        <v>2876</v>
      </c>
      <c r="K4181">
        <v>304385</v>
      </c>
      <c r="L4181" t="s">
        <v>2455</v>
      </c>
      <c r="M4181">
        <v>43</v>
      </c>
      <c r="N4181" t="s">
        <v>924</v>
      </c>
      <c r="O4181" t="s">
        <v>924</v>
      </c>
      <c r="P4181" t="s">
        <v>924</v>
      </c>
      <c r="Q4181">
        <v>4</v>
      </c>
      <c r="R4181">
        <v>0</v>
      </c>
      <c r="S4181">
        <v>0</v>
      </c>
      <c r="T4181">
        <v>0</v>
      </c>
      <c r="U4181">
        <v>2</v>
      </c>
      <c r="V4181">
        <v>6</v>
      </c>
      <c r="W4181">
        <v>3057312</v>
      </c>
      <c r="X4181" t="s">
        <v>4312</v>
      </c>
      <c r="Y4181">
        <v>68</v>
      </c>
      <c r="Z4181">
        <v>9</v>
      </c>
      <c r="AA4181">
        <v>30</v>
      </c>
      <c r="AB4181">
        <v>7</v>
      </c>
      <c r="AC4181" t="s">
        <v>5970</v>
      </c>
      <c r="AD4181" t="s">
        <v>5148</v>
      </c>
      <c r="AE4181" t="s">
        <v>7965</v>
      </c>
      <c r="AF4181">
        <v>0</v>
      </c>
      <c r="AG4181">
        <v>0</v>
      </c>
      <c r="AH4181">
        <v>0</v>
      </c>
      <c r="AI4181">
        <v>0</v>
      </c>
      <c r="AJ4181">
        <f>IF(AI4181="","",IF(ISERROR(VLOOKUP(CONCATENATE(F4181),Term!$A$1:$C$2000,1,FALSE)),0,1))</f>
        <v>0</v>
      </c>
    </row>
    <row r="4182" spans="1:36" x14ac:dyDescent="0.15">
      <c r="A4182" t="s">
        <v>1785</v>
      </c>
      <c r="B4182">
        <v>39793</v>
      </c>
      <c r="C4182" s="14">
        <v>39813</v>
      </c>
      <c r="D4182" s="14">
        <v>39834</v>
      </c>
      <c r="F4182">
        <v>523305</v>
      </c>
      <c r="G4182" t="s">
        <v>313</v>
      </c>
      <c r="H4182">
        <v>2100486</v>
      </c>
      <c r="I4182" t="s">
        <v>3044</v>
      </c>
      <c r="J4182" t="s">
        <v>2876</v>
      </c>
      <c r="K4182">
        <v>274928</v>
      </c>
      <c r="L4182" t="s">
        <v>2455</v>
      </c>
      <c r="M4182">
        <v>43</v>
      </c>
      <c r="N4182" t="s">
        <v>924</v>
      </c>
      <c r="O4182" t="s">
        <v>924</v>
      </c>
      <c r="P4182" t="s">
        <v>924</v>
      </c>
      <c r="Q4182">
        <v>4</v>
      </c>
      <c r="R4182">
        <v>0</v>
      </c>
      <c r="S4182">
        <v>0</v>
      </c>
      <c r="T4182">
        <v>0</v>
      </c>
      <c r="U4182">
        <v>2</v>
      </c>
      <c r="V4182">
        <v>6</v>
      </c>
      <c r="W4182">
        <v>3057312</v>
      </c>
      <c r="X4182" t="s">
        <v>4312</v>
      </c>
      <c r="Y4182">
        <v>68</v>
      </c>
      <c r="Z4182">
        <v>9</v>
      </c>
      <c r="AA4182">
        <v>30</v>
      </c>
      <c r="AB4182">
        <v>7</v>
      </c>
      <c r="AC4182" t="s">
        <v>5970</v>
      </c>
      <c r="AD4182" t="s">
        <v>5148</v>
      </c>
      <c r="AE4182" t="s">
        <v>7965</v>
      </c>
      <c r="AF4182">
        <v>0</v>
      </c>
      <c r="AG4182">
        <v>0</v>
      </c>
      <c r="AH4182">
        <v>0</v>
      </c>
      <c r="AI4182">
        <v>0</v>
      </c>
      <c r="AJ4182">
        <f>IF(AI4182="","",IF(ISERROR(VLOOKUP(CONCATENATE(F4182),Term!$A$1:$C$2000,1,FALSE)),0,1))</f>
        <v>0</v>
      </c>
    </row>
    <row r="4183" spans="1:36" x14ac:dyDescent="0.15">
      <c r="A4183" t="s">
        <v>1786</v>
      </c>
      <c r="B4183">
        <v>39812</v>
      </c>
      <c r="C4183" s="14">
        <v>39813</v>
      </c>
      <c r="D4183" s="14"/>
      <c r="F4183">
        <v>523305</v>
      </c>
      <c r="G4183" t="s">
        <v>313</v>
      </c>
      <c r="H4183">
        <v>2100486</v>
      </c>
      <c r="I4183" t="s">
        <v>3044</v>
      </c>
      <c r="J4183" t="s">
        <v>2876</v>
      </c>
      <c r="K4183">
        <v>217134</v>
      </c>
      <c r="L4183" t="s">
        <v>2455</v>
      </c>
      <c r="M4183">
        <v>43</v>
      </c>
      <c r="N4183" t="s">
        <v>924</v>
      </c>
      <c r="O4183" t="s">
        <v>924</v>
      </c>
      <c r="P4183" t="s">
        <v>924</v>
      </c>
      <c r="Q4183">
        <v>4</v>
      </c>
      <c r="R4183">
        <v>0</v>
      </c>
      <c r="S4183">
        <v>0</v>
      </c>
      <c r="T4183">
        <v>0</v>
      </c>
      <c r="U4183">
        <v>2</v>
      </c>
      <c r="V4183">
        <v>6</v>
      </c>
      <c r="W4183">
        <v>3057312</v>
      </c>
      <c r="X4183" t="s">
        <v>4312</v>
      </c>
      <c r="Y4183">
        <v>68</v>
      </c>
      <c r="Z4183">
        <v>9</v>
      </c>
      <c r="AA4183">
        <v>30</v>
      </c>
      <c r="AB4183">
        <v>7</v>
      </c>
      <c r="AC4183" t="s">
        <v>5970</v>
      </c>
      <c r="AD4183" t="s">
        <v>5148</v>
      </c>
      <c r="AE4183" t="s">
        <v>7965</v>
      </c>
      <c r="AF4183">
        <v>0</v>
      </c>
      <c r="AG4183">
        <v>0</v>
      </c>
      <c r="AH4183">
        <v>0</v>
      </c>
      <c r="AI4183">
        <v>0</v>
      </c>
      <c r="AJ4183">
        <f>IF(AI4183="","",IF(ISERROR(VLOOKUP(CONCATENATE(F4183),Term!$A$1:$C$2000,1,FALSE)),0,1))</f>
        <v>0</v>
      </c>
    </row>
    <row r="4184" spans="1:36" x14ac:dyDescent="0.15">
      <c r="A4184" t="s">
        <v>3789</v>
      </c>
      <c r="B4184">
        <v>39819</v>
      </c>
      <c r="C4184" s="14">
        <v>39820</v>
      </c>
      <c r="D4184" s="14"/>
      <c r="F4184">
        <v>523305</v>
      </c>
      <c r="G4184" t="s">
        <v>313</v>
      </c>
      <c r="H4184">
        <v>2100486</v>
      </c>
      <c r="I4184" t="s">
        <v>3044</v>
      </c>
      <c r="J4184" t="s">
        <v>2876</v>
      </c>
      <c r="K4184">
        <v>154660</v>
      </c>
      <c r="L4184" t="s">
        <v>2455</v>
      </c>
      <c r="M4184">
        <v>43</v>
      </c>
      <c r="N4184" t="s">
        <v>924</v>
      </c>
      <c r="O4184" t="s">
        <v>924</v>
      </c>
      <c r="P4184" t="s">
        <v>924</v>
      </c>
      <c r="Q4184">
        <v>5</v>
      </c>
      <c r="R4184">
        <v>0</v>
      </c>
      <c r="S4184">
        <v>0</v>
      </c>
      <c r="T4184">
        <v>0</v>
      </c>
      <c r="U4184">
        <v>2</v>
      </c>
      <c r="V4184">
        <v>6</v>
      </c>
      <c r="W4184">
        <v>3057312</v>
      </c>
      <c r="X4184" t="s">
        <v>4312</v>
      </c>
      <c r="Y4184">
        <v>68</v>
      </c>
      <c r="Z4184">
        <v>9</v>
      </c>
      <c r="AA4184">
        <v>30</v>
      </c>
      <c r="AB4184">
        <v>7</v>
      </c>
      <c r="AC4184" t="s">
        <v>5970</v>
      </c>
      <c r="AD4184" t="s">
        <v>5148</v>
      </c>
      <c r="AE4184" t="s">
        <v>7965</v>
      </c>
      <c r="AF4184">
        <v>0</v>
      </c>
      <c r="AG4184">
        <v>0</v>
      </c>
      <c r="AH4184">
        <v>1</v>
      </c>
      <c r="AI4184">
        <v>0</v>
      </c>
      <c r="AJ4184">
        <f>IF(AI4184="","",IF(ISERROR(VLOOKUP(CONCATENATE(F4184),Term!$A$1:$C$2000,1,FALSE)),0,1))</f>
        <v>0</v>
      </c>
    </row>
    <row r="4185" spans="1:36" x14ac:dyDescent="0.15">
      <c r="A4185" t="s">
        <v>3790</v>
      </c>
      <c r="B4185">
        <v>39813</v>
      </c>
      <c r="C4185" s="14">
        <v>39821</v>
      </c>
      <c r="D4185" s="14">
        <v>39833</v>
      </c>
      <c r="F4185">
        <v>523305</v>
      </c>
      <c r="G4185" t="s">
        <v>313</v>
      </c>
      <c r="H4185">
        <v>2100486</v>
      </c>
      <c r="I4185" t="s">
        <v>3044</v>
      </c>
      <c r="J4185" t="s">
        <v>2876</v>
      </c>
      <c r="K4185">
        <v>228937</v>
      </c>
      <c r="L4185" t="s">
        <v>2455</v>
      </c>
      <c r="M4185">
        <v>43</v>
      </c>
      <c r="N4185" t="s">
        <v>924</v>
      </c>
      <c r="O4185" t="s">
        <v>924</v>
      </c>
      <c r="P4185" t="s">
        <v>924</v>
      </c>
      <c r="Q4185">
        <v>5</v>
      </c>
      <c r="R4185">
        <v>0</v>
      </c>
      <c r="S4185">
        <v>0</v>
      </c>
      <c r="T4185">
        <v>0</v>
      </c>
      <c r="U4185">
        <v>2</v>
      </c>
      <c r="V4185">
        <v>6</v>
      </c>
      <c r="W4185">
        <v>3057312</v>
      </c>
      <c r="X4185" t="s">
        <v>4312</v>
      </c>
      <c r="Y4185">
        <v>68</v>
      </c>
      <c r="Z4185">
        <v>9</v>
      </c>
      <c r="AA4185">
        <v>30</v>
      </c>
      <c r="AB4185">
        <v>7</v>
      </c>
      <c r="AC4185" t="s">
        <v>5970</v>
      </c>
      <c r="AD4185" t="s">
        <v>5148</v>
      </c>
      <c r="AE4185" t="s">
        <v>7965</v>
      </c>
      <c r="AF4185">
        <v>0</v>
      </c>
      <c r="AG4185">
        <v>0</v>
      </c>
      <c r="AH4185">
        <v>0</v>
      </c>
      <c r="AI4185">
        <v>0</v>
      </c>
      <c r="AJ4185">
        <f>IF(AI4185="","",IF(ISERROR(VLOOKUP(CONCATENATE(F4185),Term!$A$1:$C$2000,1,FALSE)),0,1))</f>
        <v>0</v>
      </c>
    </row>
    <row r="4186" spans="1:36" x14ac:dyDescent="0.15">
      <c r="A4186" t="s">
        <v>3792</v>
      </c>
      <c r="B4186">
        <v>39820</v>
      </c>
      <c r="C4186" s="14">
        <v>39821</v>
      </c>
      <c r="D4186" s="14">
        <v>39835</v>
      </c>
      <c r="F4186">
        <v>523305</v>
      </c>
      <c r="G4186" t="s">
        <v>313</v>
      </c>
      <c r="H4186">
        <v>2100486</v>
      </c>
      <c r="I4186" t="s">
        <v>3044</v>
      </c>
      <c r="J4186" t="s">
        <v>2876</v>
      </c>
      <c r="K4186">
        <v>164326</v>
      </c>
      <c r="L4186" t="s">
        <v>2455</v>
      </c>
      <c r="M4186">
        <v>43</v>
      </c>
      <c r="N4186" t="s">
        <v>924</v>
      </c>
      <c r="O4186" t="s">
        <v>924</v>
      </c>
      <c r="P4186" t="s">
        <v>924</v>
      </c>
      <c r="Q4186">
        <v>5</v>
      </c>
      <c r="R4186">
        <v>0</v>
      </c>
      <c r="S4186">
        <v>0</v>
      </c>
      <c r="T4186">
        <v>0</v>
      </c>
      <c r="U4186">
        <v>2</v>
      </c>
      <c r="V4186">
        <v>6</v>
      </c>
      <c r="W4186">
        <v>3057312</v>
      </c>
      <c r="X4186" t="s">
        <v>4312</v>
      </c>
      <c r="Y4186">
        <v>68</v>
      </c>
      <c r="Z4186">
        <v>9</v>
      </c>
      <c r="AA4186">
        <v>30</v>
      </c>
      <c r="AB4186">
        <v>7</v>
      </c>
      <c r="AC4186" t="s">
        <v>5970</v>
      </c>
      <c r="AD4186" t="s">
        <v>5148</v>
      </c>
      <c r="AE4186" t="s">
        <v>7965</v>
      </c>
      <c r="AF4186">
        <v>0</v>
      </c>
      <c r="AG4186">
        <v>0</v>
      </c>
      <c r="AH4186">
        <v>0</v>
      </c>
      <c r="AI4186">
        <v>0</v>
      </c>
      <c r="AJ4186">
        <f>IF(AI4186="","",IF(ISERROR(VLOOKUP(CONCATENATE(F4186),Term!$A$1:$C$2000,1,FALSE)),0,1))</f>
        <v>0</v>
      </c>
    </row>
    <row r="4187" spans="1:36" x14ac:dyDescent="0.15">
      <c r="A4187" t="s">
        <v>3791</v>
      </c>
      <c r="B4187">
        <v>39820</v>
      </c>
      <c r="C4187">
        <v>39821</v>
      </c>
      <c r="F4187">
        <v>523305</v>
      </c>
      <c r="G4187" t="s">
        <v>313</v>
      </c>
      <c r="H4187">
        <v>2100486</v>
      </c>
      <c r="I4187" t="s">
        <v>3044</v>
      </c>
      <c r="J4187" t="s">
        <v>2876</v>
      </c>
      <c r="K4187">
        <v>365749</v>
      </c>
      <c r="L4187" t="s">
        <v>2455</v>
      </c>
      <c r="M4187">
        <v>43</v>
      </c>
      <c r="N4187" t="s">
        <v>924</v>
      </c>
      <c r="O4187" t="s">
        <v>924</v>
      </c>
      <c r="P4187" t="s">
        <v>924</v>
      </c>
      <c r="Q4187">
        <v>5</v>
      </c>
      <c r="R4187">
        <v>0</v>
      </c>
      <c r="S4187">
        <v>0</v>
      </c>
      <c r="T4187">
        <v>0</v>
      </c>
      <c r="U4187">
        <v>2</v>
      </c>
      <c r="V4187">
        <v>6</v>
      </c>
      <c r="W4187">
        <v>3057312</v>
      </c>
      <c r="X4187" t="s">
        <v>4312</v>
      </c>
      <c r="Y4187">
        <v>68</v>
      </c>
      <c r="Z4187">
        <v>9</v>
      </c>
      <c r="AA4187">
        <v>30</v>
      </c>
      <c r="AB4187">
        <v>7</v>
      </c>
      <c r="AC4187" t="s">
        <v>5970</v>
      </c>
      <c r="AD4187" t="s">
        <v>5148</v>
      </c>
      <c r="AE4187" t="s">
        <v>7965</v>
      </c>
      <c r="AF4187">
        <v>0</v>
      </c>
      <c r="AG4187">
        <v>0</v>
      </c>
      <c r="AH4187">
        <v>0</v>
      </c>
      <c r="AI4187">
        <v>0</v>
      </c>
      <c r="AJ4187">
        <f>IF(AI4187="","",IF(ISERROR(VLOOKUP(CONCATENATE(F4187),Term!$A$1:$C$2000,1,FALSE)),0,1))</f>
        <v>0</v>
      </c>
    </row>
    <row r="4188" spans="1:36" x14ac:dyDescent="0.15">
      <c r="A4188" t="s">
        <v>3794</v>
      </c>
      <c r="B4188">
        <v>39822</v>
      </c>
      <c r="C4188">
        <v>39825</v>
      </c>
      <c r="F4188">
        <v>523305</v>
      </c>
      <c r="G4188" t="s">
        <v>313</v>
      </c>
      <c r="H4188">
        <v>2100486</v>
      </c>
      <c r="I4188" t="s">
        <v>3044</v>
      </c>
      <c r="J4188" t="s">
        <v>2876</v>
      </c>
      <c r="K4188">
        <v>225885</v>
      </c>
      <c r="L4188" t="s">
        <v>2455</v>
      </c>
      <c r="M4188">
        <v>43</v>
      </c>
      <c r="N4188" t="s">
        <v>924</v>
      </c>
      <c r="O4188" t="s">
        <v>924</v>
      </c>
      <c r="P4188" t="s">
        <v>924</v>
      </c>
      <c r="Q4188">
        <v>5</v>
      </c>
      <c r="R4188">
        <v>0</v>
      </c>
      <c r="S4188">
        <v>0</v>
      </c>
      <c r="T4188">
        <v>0</v>
      </c>
      <c r="U4188">
        <v>2</v>
      </c>
      <c r="V4188">
        <v>6</v>
      </c>
      <c r="W4188">
        <v>3057312</v>
      </c>
      <c r="X4188" t="s">
        <v>4312</v>
      </c>
      <c r="Y4188">
        <v>68</v>
      </c>
      <c r="Z4188">
        <v>9</v>
      </c>
      <c r="AA4188">
        <v>30</v>
      </c>
      <c r="AB4188">
        <v>7</v>
      </c>
      <c r="AC4188" t="s">
        <v>5970</v>
      </c>
      <c r="AD4188" t="s">
        <v>5148</v>
      </c>
      <c r="AE4188" t="s">
        <v>7965</v>
      </c>
      <c r="AF4188">
        <v>0</v>
      </c>
      <c r="AG4188">
        <v>0</v>
      </c>
      <c r="AH4188">
        <v>0</v>
      </c>
      <c r="AI4188">
        <v>0</v>
      </c>
      <c r="AJ4188">
        <f>IF(AI4188="","",IF(ISERROR(VLOOKUP(CONCATENATE(F4188),Term!$A$1:$C$2000,1,FALSE)),0,1))</f>
        <v>0</v>
      </c>
    </row>
    <row r="4189" spans="1:36" x14ac:dyDescent="0.15">
      <c r="A4189" t="s">
        <v>3795</v>
      </c>
      <c r="B4189">
        <v>39827</v>
      </c>
      <c r="C4189">
        <v>39827</v>
      </c>
      <c r="D4189">
        <v>39840</v>
      </c>
      <c r="F4189">
        <v>523305</v>
      </c>
      <c r="G4189" t="s">
        <v>313</v>
      </c>
      <c r="H4189">
        <v>2100486</v>
      </c>
      <c r="I4189" t="s">
        <v>3044</v>
      </c>
      <c r="J4189" t="s">
        <v>2876</v>
      </c>
      <c r="K4189">
        <v>132554</v>
      </c>
      <c r="L4189" t="s">
        <v>2455</v>
      </c>
      <c r="M4189">
        <v>43</v>
      </c>
      <c r="N4189" t="s">
        <v>924</v>
      </c>
      <c r="O4189" t="s">
        <v>924</v>
      </c>
      <c r="P4189" t="s">
        <v>924</v>
      </c>
      <c r="Q4189">
        <v>5</v>
      </c>
      <c r="R4189">
        <v>0</v>
      </c>
      <c r="S4189">
        <v>0</v>
      </c>
      <c r="T4189">
        <v>0</v>
      </c>
      <c r="U4189">
        <v>2</v>
      </c>
      <c r="V4189">
        <v>6</v>
      </c>
      <c r="W4189">
        <v>3057312</v>
      </c>
      <c r="X4189" t="s">
        <v>4312</v>
      </c>
      <c r="Y4189">
        <v>68</v>
      </c>
      <c r="Z4189">
        <v>9</v>
      </c>
      <c r="AA4189">
        <v>30</v>
      </c>
      <c r="AB4189">
        <v>7</v>
      </c>
      <c r="AC4189" t="s">
        <v>5970</v>
      </c>
      <c r="AD4189" t="s">
        <v>5148</v>
      </c>
      <c r="AE4189" t="s">
        <v>7965</v>
      </c>
      <c r="AF4189">
        <v>0</v>
      </c>
      <c r="AG4189">
        <v>0</v>
      </c>
      <c r="AH4189">
        <v>0</v>
      </c>
      <c r="AI4189">
        <v>0</v>
      </c>
      <c r="AJ4189">
        <f>IF(AI4189="","",IF(ISERROR(VLOOKUP(CONCATENATE(F4189),Term!$A$1:$C$2000,1,FALSE)),0,1))</f>
        <v>0</v>
      </c>
    </row>
    <row r="4190" spans="1:36" x14ac:dyDescent="0.15">
      <c r="A4190" t="s">
        <v>3796</v>
      </c>
      <c r="B4190">
        <v>39826</v>
      </c>
      <c r="C4190" s="14">
        <v>39827</v>
      </c>
      <c r="D4190" s="14"/>
      <c r="F4190">
        <v>523305</v>
      </c>
      <c r="G4190" t="s">
        <v>313</v>
      </c>
      <c r="H4190">
        <v>2100486</v>
      </c>
      <c r="I4190" t="s">
        <v>3044</v>
      </c>
      <c r="J4190" t="s">
        <v>2876</v>
      </c>
      <c r="K4190">
        <v>127546</v>
      </c>
      <c r="L4190" t="s">
        <v>2455</v>
      </c>
      <c r="M4190">
        <v>43</v>
      </c>
      <c r="N4190" t="s">
        <v>924</v>
      </c>
      <c r="O4190" t="s">
        <v>924</v>
      </c>
      <c r="P4190" t="s">
        <v>924</v>
      </c>
      <c r="Q4190">
        <v>5</v>
      </c>
      <c r="R4190">
        <v>0</v>
      </c>
      <c r="S4190">
        <v>0</v>
      </c>
      <c r="T4190">
        <v>0</v>
      </c>
      <c r="U4190">
        <v>2</v>
      </c>
      <c r="V4190">
        <v>6</v>
      </c>
      <c r="W4190">
        <v>3057312</v>
      </c>
      <c r="X4190" t="s">
        <v>4312</v>
      </c>
      <c r="Y4190">
        <v>68</v>
      </c>
      <c r="Z4190">
        <v>9</v>
      </c>
      <c r="AA4190">
        <v>30</v>
      </c>
      <c r="AB4190">
        <v>7</v>
      </c>
      <c r="AC4190" t="s">
        <v>5970</v>
      </c>
      <c r="AD4190" t="s">
        <v>5148</v>
      </c>
      <c r="AE4190" t="s">
        <v>7965</v>
      </c>
      <c r="AF4190">
        <v>0</v>
      </c>
      <c r="AG4190">
        <v>0</v>
      </c>
      <c r="AH4190">
        <v>0</v>
      </c>
      <c r="AI4190">
        <v>0</v>
      </c>
      <c r="AJ4190">
        <f>IF(AI4190="","",IF(ISERROR(VLOOKUP(CONCATENATE(F4190),Term!$A$1:$C$2000,1,FALSE)),0,1))</f>
        <v>0</v>
      </c>
    </row>
    <row r="4191" spans="1:36" x14ac:dyDescent="0.15">
      <c r="A4191" t="s">
        <v>3797</v>
      </c>
      <c r="B4191">
        <v>39828</v>
      </c>
      <c r="C4191" s="14">
        <v>39828</v>
      </c>
      <c r="D4191" s="14"/>
      <c r="F4191">
        <v>523305</v>
      </c>
      <c r="G4191" t="s">
        <v>313</v>
      </c>
      <c r="H4191">
        <v>2100486</v>
      </c>
      <c r="I4191" t="s">
        <v>3044</v>
      </c>
      <c r="J4191" t="s">
        <v>2876</v>
      </c>
      <c r="K4191">
        <v>216015</v>
      </c>
      <c r="L4191" t="s">
        <v>2455</v>
      </c>
      <c r="M4191">
        <v>43</v>
      </c>
      <c r="N4191" t="s">
        <v>924</v>
      </c>
      <c r="O4191" t="s">
        <v>924</v>
      </c>
      <c r="P4191" t="s">
        <v>924</v>
      </c>
      <c r="Q4191">
        <v>5</v>
      </c>
      <c r="R4191">
        <v>0</v>
      </c>
      <c r="S4191">
        <v>0</v>
      </c>
      <c r="T4191">
        <v>0</v>
      </c>
      <c r="U4191">
        <v>2</v>
      </c>
      <c r="V4191">
        <v>6</v>
      </c>
      <c r="W4191">
        <v>3057312</v>
      </c>
      <c r="X4191" t="s">
        <v>4312</v>
      </c>
      <c r="Y4191">
        <v>68</v>
      </c>
      <c r="Z4191">
        <v>9</v>
      </c>
      <c r="AA4191">
        <v>30</v>
      </c>
      <c r="AB4191">
        <v>7</v>
      </c>
      <c r="AC4191" t="s">
        <v>5970</v>
      </c>
      <c r="AD4191" t="s">
        <v>5148</v>
      </c>
      <c r="AE4191" t="s">
        <v>7965</v>
      </c>
      <c r="AF4191">
        <v>0</v>
      </c>
      <c r="AG4191">
        <v>0</v>
      </c>
      <c r="AH4191">
        <v>0</v>
      </c>
      <c r="AI4191">
        <v>0</v>
      </c>
      <c r="AJ4191">
        <f>IF(AI4191="","",IF(ISERROR(VLOOKUP(CONCATENATE(F4191),Term!$A$1:$C$2000,1,FALSE)),0,1))</f>
        <v>0</v>
      </c>
    </row>
    <row r="4192" spans="1:36" x14ac:dyDescent="0.15">
      <c r="A4192" t="s">
        <v>8416</v>
      </c>
      <c r="B4192">
        <v>39828</v>
      </c>
      <c r="C4192" s="14">
        <v>39833</v>
      </c>
      <c r="D4192" s="14"/>
      <c r="F4192">
        <v>523305</v>
      </c>
      <c r="G4192" t="s">
        <v>313</v>
      </c>
      <c r="H4192">
        <v>2100486</v>
      </c>
      <c r="I4192" t="s">
        <v>3044</v>
      </c>
      <c r="J4192" t="s">
        <v>2876</v>
      </c>
      <c r="K4192">
        <v>217745</v>
      </c>
      <c r="L4192" t="s">
        <v>2455</v>
      </c>
      <c r="M4192">
        <v>43</v>
      </c>
      <c r="N4192" t="s">
        <v>924</v>
      </c>
      <c r="O4192" t="s">
        <v>924</v>
      </c>
      <c r="P4192" t="s">
        <v>924</v>
      </c>
      <c r="Q4192">
        <v>6</v>
      </c>
      <c r="R4192">
        <v>0</v>
      </c>
      <c r="S4192">
        <v>0</v>
      </c>
      <c r="T4192">
        <v>0</v>
      </c>
      <c r="U4192">
        <v>2</v>
      </c>
      <c r="V4192">
        <v>6</v>
      </c>
      <c r="W4192">
        <v>3057312</v>
      </c>
      <c r="X4192" t="s">
        <v>4312</v>
      </c>
      <c r="Y4192">
        <v>68</v>
      </c>
      <c r="Z4192">
        <v>9</v>
      </c>
      <c r="AA4192">
        <v>30</v>
      </c>
      <c r="AB4192">
        <v>7</v>
      </c>
      <c r="AC4192" t="s">
        <v>5970</v>
      </c>
      <c r="AD4192" t="s">
        <v>5148</v>
      </c>
      <c r="AE4192" t="s">
        <v>7965</v>
      </c>
      <c r="AF4192">
        <v>0</v>
      </c>
      <c r="AG4192">
        <v>0</v>
      </c>
      <c r="AH4192">
        <v>1</v>
      </c>
      <c r="AI4192">
        <v>0</v>
      </c>
      <c r="AJ4192">
        <f>IF(AI4192="","",IF(ISERROR(VLOOKUP(CONCATENATE(F4192),Term!$A$1:$C$2000,1,FALSE)),0,1))</f>
        <v>0</v>
      </c>
    </row>
    <row r="4193" spans="1:36" x14ac:dyDescent="0.15">
      <c r="A4193" t="s">
        <v>8417</v>
      </c>
      <c r="B4193">
        <v>39834</v>
      </c>
      <c r="C4193">
        <v>39835</v>
      </c>
      <c r="F4193">
        <v>523305</v>
      </c>
      <c r="G4193" t="s">
        <v>313</v>
      </c>
      <c r="H4193">
        <v>2100486</v>
      </c>
      <c r="I4193" t="s">
        <v>3044</v>
      </c>
      <c r="J4193" t="s">
        <v>2876</v>
      </c>
      <c r="K4193">
        <v>357142</v>
      </c>
      <c r="L4193" t="s">
        <v>2455</v>
      </c>
      <c r="M4193">
        <v>43</v>
      </c>
      <c r="N4193" t="s">
        <v>924</v>
      </c>
      <c r="O4193" t="s">
        <v>924</v>
      </c>
      <c r="P4193" t="s">
        <v>924</v>
      </c>
      <c r="Q4193">
        <v>6</v>
      </c>
      <c r="R4193">
        <v>0</v>
      </c>
      <c r="S4193">
        <v>0</v>
      </c>
      <c r="T4193">
        <v>0</v>
      </c>
      <c r="U4193">
        <v>2</v>
      </c>
      <c r="V4193">
        <v>6</v>
      </c>
      <c r="W4193">
        <v>3057312</v>
      </c>
      <c r="X4193" t="s">
        <v>4312</v>
      </c>
      <c r="Y4193">
        <v>68</v>
      </c>
      <c r="Z4193">
        <v>9</v>
      </c>
      <c r="AA4193">
        <v>30</v>
      </c>
      <c r="AB4193">
        <v>7</v>
      </c>
      <c r="AC4193" t="s">
        <v>5970</v>
      </c>
      <c r="AD4193" t="s">
        <v>5148</v>
      </c>
      <c r="AE4193" t="s">
        <v>7965</v>
      </c>
      <c r="AF4193">
        <v>0</v>
      </c>
      <c r="AG4193">
        <v>0</v>
      </c>
      <c r="AH4193">
        <v>0</v>
      </c>
      <c r="AI4193">
        <v>0</v>
      </c>
      <c r="AJ4193">
        <f>IF(AI4193="","",IF(ISERROR(VLOOKUP(CONCATENATE(F4193),Term!$A$1:$C$2000,1,FALSE)),0,1))</f>
        <v>0</v>
      </c>
    </row>
    <row r="4194" spans="1:36" x14ac:dyDescent="0.15">
      <c r="A4194" t="s">
        <v>8418</v>
      </c>
      <c r="B4194">
        <v>39828</v>
      </c>
      <c r="C4194" s="14">
        <v>39839</v>
      </c>
      <c r="D4194" s="14">
        <v>39844</v>
      </c>
      <c r="F4194">
        <v>523305</v>
      </c>
      <c r="G4194" t="s">
        <v>313</v>
      </c>
      <c r="H4194">
        <v>2100486</v>
      </c>
      <c r="I4194" t="s">
        <v>3044</v>
      </c>
      <c r="J4194" t="s">
        <v>2876</v>
      </c>
      <c r="K4194">
        <v>559065</v>
      </c>
      <c r="L4194" t="s">
        <v>2455</v>
      </c>
      <c r="M4194">
        <v>43</v>
      </c>
      <c r="N4194" t="s">
        <v>924</v>
      </c>
      <c r="O4194" t="s">
        <v>924</v>
      </c>
      <c r="P4194" t="s">
        <v>924</v>
      </c>
      <c r="Q4194">
        <v>6</v>
      </c>
      <c r="R4194">
        <v>0</v>
      </c>
      <c r="S4194">
        <v>0</v>
      </c>
      <c r="T4194">
        <v>0</v>
      </c>
      <c r="U4194">
        <v>2</v>
      </c>
      <c r="V4194">
        <v>6</v>
      </c>
      <c r="W4194">
        <v>3057312</v>
      </c>
      <c r="X4194" t="s">
        <v>4312</v>
      </c>
      <c r="Y4194">
        <v>68</v>
      </c>
      <c r="Z4194">
        <v>9</v>
      </c>
      <c r="AA4194">
        <v>30</v>
      </c>
      <c r="AB4194">
        <v>7</v>
      </c>
      <c r="AC4194" t="s">
        <v>5970</v>
      </c>
      <c r="AD4194" t="s">
        <v>5148</v>
      </c>
      <c r="AE4194" t="s">
        <v>7965</v>
      </c>
      <c r="AF4194">
        <v>0</v>
      </c>
      <c r="AG4194">
        <v>0</v>
      </c>
      <c r="AH4194">
        <v>0</v>
      </c>
      <c r="AI4194">
        <v>0</v>
      </c>
      <c r="AJ4194">
        <f>IF(AI4194="","",IF(ISERROR(VLOOKUP(CONCATENATE(F4194),Term!$A$1:$C$2000,1,FALSE)),0,1))</f>
        <v>0</v>
      </c>
    </row>
    <row r="4195" spans="1:36" x14ac:dyDescent="0.15">
      <c r="A4195" t="s">
        <v>8419</v>
      </c>
      <c r="B4195">
        <v>39840</v>
      </c>
      <c r="C4195" s="14">
        <v>39841</v>
      </c>
      <c r="D4195" s="14"/>
      <c r="F4195">
        <v>523305</v>
      </c>
      <c r="G4195" t="s">
        <v>313</v>
      </c>
      <c r="H4195">
        <v>2100486</v>
      </c>
      <c r="I4195" t="s">
        <v>3044</v>
      </c>
      <c r="J4195" t="s">
        <v>2876</v>
      </c>
      <c r="K4195">
        <v>84442</v>
      </c>
      <c r="L4195" t="s">
        <v>2455</v>
      </c>
      <c r="M4195">
        <v>43</v>
      </c>
      <c r="N4195" t="s">
        <v>924</v>
      </c>
      <c r="O4195" t="s">
        <v>924</v>
      </c>
      <c r="P4195" t="s">
        <v>924</v>
      </c>
      <c r="Q4195">
        <v>6</v>
      </c>
      <c r="R4195">
        <v>1</v>
      </c>
      <c r="S4195">
        <v>0</v>
      </c>
      <c r="T4195">
        <v>0</v>
      </c>
      <c r="U4195">
        <v>2</v>
      </c>
      <c r="V4195">
        <v>6</v>
      </c>
      <c r="W4195">
        <v>3057312</v>
      </c>
      <c r="X4195" t="s">
        <v>4312</v>
      </c>
      <c r="Y4195">
        <v>68</v>
      </c>
      <c r="Z4195">
        <v>9</v>
      </c>
      <c r="AA4195">
        <v>30</v>
      </c>
      <c r="AB4195">
        <v>7</v>
      </c>
      <c r="AC4195" t="s">
        <v>5970</v>
      </c>
      <c r="AD4195" t="s">
        <v>5148</v>
      </c>
      <c r="AE4195" t="s">
        <v>7965</v>
      </c>
      <c r="AF4195">
        <v>0</v>
      </c>
      <c r="AG4195">
        <v>0</v>
      </c>
      <c r="AH4195">
        <v>0</v>
      </c>
      <c r="AI4195">
        <v>0</v>
      </c>
      <c r="AJ4195">
        <f>IF(AI4195="","",IF(ISERROR(VLOOKUP(CONCATENATE(F4195),Term!$A$1:$C$2000,1,FALSE)),0,1))</f>
        <v>0</v>
      </c>
    </row>
    <row r="4196" spans="1:36" x14ac:dyDescent="0.15">
      <c r="A4196" t="s">
        <v>4141</v>
      </c>
      <c r="B4196">
        <v>39721</v>
      </c>
      <c r="C4196">
        <v>39738</v>
      </c>
      <c r="E4196">
        <v>39769</v>
      </c>
      <c r="F4196">
        <v>523305</v>
      </c>
      <c r="G4196" t="s">
        <v>313</v>
      </c>
      <c r="H4196">
        <v>2201416</v>
      </c>
      <c r="I4196" t="s">
        <v>3044</v>
      </c>
      <c r="J4196" t="s">
        <v>4146</v>
      </c>
      <c r="K4196">
        <v>356455</v>
      </c>
      <c r="L4196" t="s">
        <v>2455</v>
      </c>
      <c r="M4196">
        <v>43</v>
      </c>
      <c r="N4196" t="s">
        <v>4094</v>
      </c>
      <c r="O4196">
        <v>2</v>
      </c>
      <c r="P4196">
        <v>76</v>
      </c>
      <c r="Q4196" t="s">
        <v>924</v>
      </c>
      <c r="R4196">
        <v>0</v>
      </c>
      <c r="S4196">
        <v>1</v>
      </c>
      <c r="T4196">
        <v>1</v>
      </c>
      <c r="U4196">
        <v>33</v>
      </c>
      <c r="V4196">
        <v>2</v>
      </c>
      <c r="W4196">
        <v>992205</v>
      </c>
      <c r="X4196" t="s">
        <v>835</v>
      </c>
      <c r="Y4196">
        <v>68</v>
      </c>
      <c r="Z4196">
        <v>9</v>
      </c>
      <c r="AA4196">
        <v>30</v>
      </c>
      <c r="AB4196">
        <v>7</v>
      </c>
      <c r="AC4196" t="s">
        <v>5970</v>
      </c>
      <c r="AD4196" t="s">
        <v>5148</v>
      </c>
      <c r="AE4196" t="s">
        <v>8424</v>
      </c>
      <c r="AF4196">
        <v>1</v>
      </c>
      <c r="AG4196">
        <v>0</v>
      </c>
      <c r="AH4196">
        <v>0</v>
      </c>
      <c r="AI4196">
        <v>1</v>
      </c>
      <c r="AJ4196">
        <f>IF(AI4196="","",IF(ISERROR(VLOOKUP(CONCATENATE(F4196),Term!$A$1:$C$2000,1,FALSE)),0,1))</f>
        <v>0</v>
      </c>
    </row>
    <row r="4197" spans="1:36" x14ac:dyDescent="0.15">
      <c r="A4197" t="s">
        <v>1724</v>
      </c>
      <c r="B4197">
        <v>39734</v>
      </c>
      <c r="C4197" s="14">
        <v>39734</v>
      </c>
      <c r="D4197" s="14"/>
      <c r="E4197">
        <v>39776</v>
      </c>
      <c r="F4197">
        <v>523305</v>
      </c>
      <c r="G4197" t="s">
        <v>313</v>
      </c>
      <c r="H4197">
        <v>2201416</v>
      </c>
      <c r="I4197" t="s">
        <v>3044</v>
      </c>
      <c r="J4197" t="s">
        <v>4146</v>
      </c>
      <c r="K4197">
        <v>143066</v>
      </c>
      <c r="L4197" t="s">
        <v>2455</v>
      </c>
      <c r="M4197">
        <v>43</v>
      </c>
      <c r="N4197" t="s">
        <v>4094</v>
      </c>
      <c r="O4197">
        <v>2</v>
      </c>
      <c r="P4197">
        <v>69</v>
      </c>
      <c r="Q4197" t="s">
        <v>924</v>
      </c>
      <c r="R4197">
        <v>0</v>
      </c>
      <c r="S4197">
        <v>1</v>
      </c>
      <c r="T4197">
        <v>0</v>
      </c>
      <c r="U4197">
        <v>33</v>
      </c>
      <c r="V4197">
        <v>2</v>
      </c>
      <c r="W4197">
        <v>992205</v>
      </c>
      <c r="X4197" t="s">
        <v>835</v>
      </c>
      <c r="Y4197">
        <v>68</v>
      </c>
      <c r="Z4197">
        <v>9</v>
      </c>
      <c r="AA4197">
        <v>30</v>
      </c>
      <c r="AB4197">
        <v>7</v>
      </c>
      <c r="AC4197" t="s">
        <v>5970</v>
      </c>
      <c r="AD4197" t="s">
        <v>5148</v>
      </c>
      <c r="AE4197" t="s">
        <v>8424</v>
      </c>
      <c r="AF4197">
        <v>0</v>
      </c>
      <c r="AG4197">
        <v>0</v>
      </c>
      <c r="AH4197">
        <v>0</v>
      </c>
      <c r="AI4197">
        <v>0</v>
      </c>
      <c r="AJ4197">
        <f>IF(AI4197="","",IF(ISERROR(VLOOKUP(CONCATENATE(F4197),Term!$A$1:$C$2000,1,FALSE)),0,1))</f>
        <v>0</v>
      </c>
    </row>
    <row r="4198" spans="1:36" x14ac:dyDescent="0.15">
      <c r="A4198" t="s">
        <v>4147</v>
      </c>
      <c r="B4198">
        <v>39744</v>
      </c>
      <c r="C4198">
        <v>39745</v>
      </c>
      <c r="D4198">
        <v>39766</v>
      </c>
      <c r="E4198">
        <v>39778</v>
      </c>
      <c r="F4198">
        <v>523305</v>
      </c>
      <c r="G4198" t="s">
        <v>313</v>
      </c>
      <c r="H4198">
        <v>2201416</v>
      </c>
      <c r="I4198" t="s">
        <v>3044</v>
      </c>
      <c r="J4198" t="s">
        <v>4146</v>
      </c>
      <c r="K4198">
        <v>132783</v>
      </c>
      <c r="L4198" t="s">
        <v>2455</v>
      </c>
      <c r="M4198">
        <v>43</v>
      </c>
      <c r="N4198" t="s">
        <v>4094</v>
      </c>
      <c r="O4198">
        <v>2</v>
      </c>
      <c r="P4198">
        <v>67</v>
      </c>
      <c r="Q4198" t="s">
        <v>924</v>
      </c>
      <c r="R4198">
        <v>0</v>
      </c>
      <c r="S4198">
        <v>1</v>
      </c>
      <c r="T4198">
        <v>0</v>
      </c>
      <c r="U4198">
        <v>33</v>
      </c>
      <c r="V4198">
        <v>2</v>
      </c>
      <c r="W4198">
        <v>992205</v>
      </c>
      <c r="X4198" t="s">
        <v>835</v>
      </c>
      <c r="Y4198">
        <v>68</v>
      </c>
      <c r="Z4198">
        <v>9</v>
      </c>
      <c r="AA4198">
        <v>30</v>
      </c>
      <c r="AB4198">
        <v>7</v>
      </c>
      <c r="AC4198" t="s">
        <v>5970</v>
      </c>
      <c r="AD4198" t="s">
        <v>5148</v>
      </c>
      <c r="AE4198" t="s">
        <v>8424</v>
      </c>
      <c r="AF4198">
        <v>0</v>
      </c>
      <c r="AG4198">
        <v>0</v>
      </c>
      <c r="AH4198">
        <v>0</v>
      </c>
      <c r="AI4198">
        <v>0</v>
      </c>
      <c r="AJ4198">
        <f>IF(AI4198="","",IF(ISERROR(VLOOKUP(CONCATENATE(F4198),Term!$A$1:$C$2000,1,FALSE)),0,1))</f>
        <v>0</v>
      </c>
    </row>
    <row r="4199" spans="1:36" x14ac:dyDescent="0.15">
      <c r="A4199" t="s">
        <v>1722</v>
      </c>
      <c r="B4199">
        <v>39729</v>
      </c>
      <c r="C4199">
        <v>39730</v>
      </c>
      <c r="E4199">
        <v>39801</v>
      </c>
      <c r="F4199">
        <v>523305</v>
      </c>
      <c r="G4199" t="s">
        <v>313</v>
      </c>
      <c r="H4199">
        <v>2201416</v>
      </c>
      <c r="I4199" t="s">
        <v>3044</v>
      </c>
      <c r="J4199" t="s">
        <v>4146</v>
      </c>
      <c r="K4199">
        <v>98353</v>
      </c>
      <c r="L4199" t="s">
        <v>2455</v>
      </c>
      <c r="M4199">
        <v>43</v>
      </c>
      <c r="N4199" t="s">
        <v>932</v>
      </c>
      <c r="O4199">
        <v>4</v>
      </c>
      <c r="P4199">
        <v>44</v>
      </c>
      <c r="Q4199" t="s">
        <v>924</v>
      </c>
      <c r="R4199">
        <v>0</v>
      </c>
      <c r="S4199">
        <v>1</v>
      </c>
      <c r="T4199">
        <v>0</v>
      </c>
      <c r="U4199">
        <v>33</v>
      </c>
      <c r="V4199">
        <v>2</v>
      </c>
      <c r="W4199">
        <v>992205</v>
      </c>
      <c r="X4199" t="s">
        <v>835</v>
      </c>
      <c r="Y4199">
        <v>68</v>
      </c>
      <c r="Z4199">
        <v>9</v>
      </c>
      <c r="AA4199">
        <v>30</v>
      </c>
      <c r="AB4199">
        <v>7</v>
      </c>
      <c r="AC4199" t="s">
        <v>5970</v>
      </c>
      <c r="AD4199" t="s">
        <v>5148</v>
      </c>
      <c r="AE4199" t="s">
        <v>8424</v>
      </c>
      <c r="AF4199">
        <v>0</v>
      </c>
      <c r="AG4199">
        <v>0</v>
      </c>
      <c r="AH4199">
        <v>1</v>
      </c>
      <c r="AI4199">
        <v>1</v>
      </c>
      <c r="AJ4199">
        <f>IF(AI4199="","",IF(ISERROR(VLOOKUP(CONCATENATE(F4199),Term!$A$1:$C$2000,1,FALSE)),0,1))</f>
        <v>0</v>
      </c>
    </row>
    <row r="4200" spans="1:36" x14ac:dyDescent="0.15">
      <c r="A4200" t="s">
        <v>5481</v>
      </c>
      <c r="B4200">
        <v>39787</v>
      </c>
      <c r="C4200" s="14">
        <v>39790</v>
      </c>
      <c r="D4200" s="14"/>
      <c r="E4200">
        <v>39812</v>
      </c>
      <c r="F4200">
        <v>523305</v>
      </c>
      <c r="G4200" t="s">
        <v>313</v>
      </c>
      <c r="H4200">
        <v>2201416</v>
      </c>
      <c r="I4200" t="s">
        <v>3044</v>
      </c>
      <c r="J4200" t="s">
        <v>4146</v>
      </c>
      <c r="K4200">
        <v>261548</v>
      </c>
      <c r="L4200" t="s">
        <v>2455</v>
      </c>
      <c r="M4200">
        <v>43</v>
      </c>
      <c r="N4200" t="s">
        <v>932</v>
      </c>
      <c r="O4200">
        <v>4</v>
      </c>
      <c r="P4200">
        <v>33</v>
      </c>
      <c r="Q4200">
        <v>3</v>
      </c>
      <c r="R4200">
        <v>0</v>
      </c>
      <c r="S4200">
        <v>1</v>
      </c>
      <c r="T4200">
        <v>0</v>
      </c>
      <c r="U4200">
        <v>33</v>
      </c>
      <c r="V4200">
        <v>2</v>
      </c>
      <c r="W4200">
        <v>992205</v>
      </c>
      <c r="X4200" t="s">
        <v>835</v>
      </c>
      <c r="Y4200">
        <v>68</v>
      </c>
      <c r="Z4200">
        <v>9</v>
      </c>
      <c r="AA4200">
        <v>30</v>
      </c>
      <c r="AB4200">
        <v>7</v>
      </c>
      <c r="AC4200" t="s">
        <v>5970</v>
      </c>
      <c r="AD4200" t="s">
        <v>5148</v>
      </c>
      <c r="AE4200" t="s">
        <v>8424</v>
      </c>
      <c r="AF4200">
        <v>0</v>
      </c>
      <c r="AG4200">
        <v>0</v>
      </c>
      <c r="AH4200">
        <v>1</v>
      </c>
      <c r="AI4200">
        <v>0</v>
      </c>
      <c r="AJ4200">
        <f>IF(AI4200="","",IF(ISERROR(VLOOKUP(CONCATENATE(F4200),Term!$A$1:$C$2000,1,FALSE)),0,1))</f>
        <v>0</v>
      </c>
    </row>
    <row r="4201" spans="1:36" x14ac:dyDescent="0.15">
      <c r="A4201" t="s">
        <v>1778</v>
      </c>
      <c r="B4201">
        <v>39798</v>
      </c>
      <c r="C4201">
        <v>39800</v>
      </c>
      <c r="F4201">
        <v>523305</v>
      </c>
      <c r="G4201" t="s">
        <v>313</v>
      </c>
      <c r="H4201">
        <v>2201416</v>
      </c>
      <c r="I4201" t="s">
        <v>3044</v>
      </c>
      <c r="J4201" t="s">
        <v>4146</v>
      </c>
      <c r="K4201">
        <v>150020</v>
      </c>
      <c r="L4201" t="s">
        <v>2455</v>
      </c>
      <c r="M4201">
        <v>43</v>
      </c>
      <c r="N4201" t="s">
        <v>924</v>
      </c>
      <c r="O4201" t="s">
        <v>924</v>
      </c>
      <c r="P4201" t="s">
        <v>924</v>
      </c>
      <c r="Q4201">
        <v>4</v>
      </c>
      <c r="R4201">
        <v>0</v>
      </c>
      <c r="S4201">
        <v>0</v>
      </c>
      <c r="T4201">
        <v>0</v>
      </c>
      <c r="U4201">
        <v>33</v>
      </c>
      <c r="V4201">
        <v>2</v>
      </c>
      <c r="W4201">
        <v>992205</v>
      </c>
      <c r="X4201" t="s">
        <v>835</v>
      </c>
      <c r="Y4201">
        <v>68</v>
      </c>
      <c r="Z4201">
        <v>9</v>
      </c>
      <c r="AA4201">
        <v>30</v>
      </c>
      <c r="AB4201">
        <v>7</v>
      </c>
      <c r="AC4201" t="s">
        <v>5970</v>
      </c>
      <c r="AD4201" t="s">
        <v>5148</v>
      </c>
      <c r="AE4201" t="s">
        <v>8424</v>
      </c>
      <c r="AF4201">
        <v>0</v>
      </c>
      <c r="AG4201">
        <v>0</v>
      </c>
      <c r="AH4201">
        <v>1</v>
      </c>
      <c r="AI4201">
        <v>0</v>
      </c>
      <c r="AJ4201">
        <f>IF(AI4201="","",IF(ISERROR(VLOOKUP(CONCATENATE(F4201),Term!$A$1:$C$2000,1,FALSE)),0,1))</f>
        <v>0</v>
      </c>
    </row>
    <row r="4202" spans="1:36" x14ac:dyDescent="0.15">
      <c r="A4202" t="s">
        <v>3800</v>
      </c>
      <c r="B4202">
        <v>39820</v>
      </c>
      <c r="C4202" s="14">
        <v>39820</v>
      </c>
      <c r="D4202" s="14">
        <v>39834</v>
      </c>
      <c r="F4202">
        <v>523305</v>
      </c>
      <c r="G4202" t="s">
        <v>313</v>
      </c>
      <c r="H4202">
        <v>2201416</v>
      </c>
      <c r="I4202" t="s">
        <v>3044</v>
      </c>
      <c r="J4202" t="s">
        <v>4146</v>
      </c>
      <c r="K4202">
        <v>241656</v>
      </c>
      <c r="L4202" t="s">
        <v>2455</v>
      </c>
      <c r="M4202">
        <v>43</v>
      </c>
      <c r="N4202" t="s">
        <v>924</v>
      </c>
      <c r="O4202" t="s">
        <v>924</v>
      </c>
      <c r="P4202" t="s">
        <v>924</v>
      </c>
      <c r="Q4202">
        <v>5</v>
      </c>
      <c r="R4202">
        <v>0</v>
      </c>
      <c r="S4202">
        <v>0</v>
      </c>
      <c r="T4202">
        <v>0</v>
      </c>
      <c r="U4202">
        <v>33</v>
      </c>
      <c r="V4202">
        <v>2</v>
      </c>
      <c r="W4202">
        <v>992205</v>
      </c>
      <c r="X4202" t="s">
        <v>835</v>
      </c>
      <c r="Y4202">
        <v>68</v>
      </c>
      <c r="Z4202">
        <v>9</v>
      </c>
      <c r="AA4202">
        <v>30</v>
      </c>
      <c r="AB4202">
        <v>7</v>
      </c>
      <c r="AC4202" t="s">
        <v>5970</v>
      </c>
      <c r="AD4202" t="s">
        <v>5148</v>
      </c>
      <c r="AE4202" t="s">
        <v>8424</v>
      </c>
      <c r="AF4202">
        <v>0</v>
      </c>
      <c r="AG4202">
        <v>0</v>
      </c>
      <c r="AH4202">
        <v>1</v>
      </c>
      <c r="AI4202">
        <v>0</v>
      </c>
      <c r="AJ4202">
        <f>IF(AI4202="","",IF(ISERROR(VLOOKUP(CONCATENATE(F4202),Term!$A$1:$C$2000,1,FALSE)),0,1))</f>
        <v>0</v>
      </c>
    </row>
    <row r="4203" spans="1:36" x14ac:dyDescent="0.15">
      <c r="A4203" t="s">
        <v>3799</v>
      </c>
      <c r="B4203">
        <v>39819</v>
      </c>
      <c r="C4203" s="14">
        <v>39820</v>
      </c>
      <c r="D4203" s="14"/>
      <c r="F4203">
        <v>523305</v>
      </c>
      <c r="G4203" t="s">
        <v>313</v>
      </c>
      <c r="H4203">
        <v>2201416</v>
      </c>
      <c r="I4203" t="s">
        <v>3044</v>
      </c>
      <c r="J4203" t="s">
        <v>4146</v>
      </c>
      <c r="K4203">
        <v>172975</v>
      </c>
      <c r="L4203" t="s">
        <v>2455</v>
      </c>
      <c r="M4203">
        <v>43</v>
      </c>
      <c r="N4203" t="s">
        <v>924</v>
      </c>
      <c r="O4203" t="s">
        <v>924</v>
      </c>
      <c r="P4203" t="s">
        <v>924</v>
      </c>
      <c r="Q4203">
        <v>5</v>
      </c>
      <c r="R4203">
        <v>0</v>
      </c>
      <c r="S4203">
        <v>0</v>
      </c>
      <c r="T4203">
        <v>0</v>
      </c>
      <c r="U4203">
        <v>33</v>
      </c>
      <c r="V4203">
        <v>2</v>
      </c>
      <c r="W4203">
        <v>992205</v>
      </c>
      <c r="X4203" t="s">
        <v>835</v>
      </c>
      <c r="Y4203">
        <v>68</v>
      </c>
      <c r="Z4203">
        <v>9</v>
      </c>
      <c r="AA4203">
        <v>30</v>
      </c>
      <c r="AB4203">
        <v>7</v>
      </c>
      <c r="AC4203" t="s">
        <v>5970</v>
      </c>
      <c r="AD4203" t="s">
        <v>5148</v>
      </c>
      <c r="AE4203" t="s">
        <v>8424</v>
      </c>
      <c r="AF4203">
        <v>0</v>
      </c>
      <c r="AG4203">
        <v>0</v>
      </c>
      <c r="AH4203">
        <v>0</v>
      </c>
      <c r="AI4203">
        <v>0</v>
      </c>
      <c r="AJ4203">
        <f>IF(AI4203="","",IF(ISERROR(VLOOKUP(CONCATENATE(F4203),Term!$A$1:$C$2000,1,FALSE)),0,1))</f>
        <v>0</v>
      </c>
    </row>
    <row r="4204" spans="1:36" x14ac:dyDescent="0.15">
      <c r="A4204" t="s">
        <v>3793</v>
      </c>
      <c r="B4204">
        <v>39821</v>
      </c>
      <c r="C4204" s="14">
        <v>39821</v>
      </c>
      <c r="D4204" s="14"/>
      <c r="F4204">
        <v>523305</v>
      </c>
      <c r="G4204" t="s">
        <v>313</v>
      </c>
      <c r="H4204">
        <v>2201416</v>
      </c>
      <c r="I4204" t="s">
        <v>3044</v>
      </c>
      <c r="J4204" t="s">
        <v>4146</v>
      </c>
      <c r="K4204">
        <v>265821</v>
      </c>
      <c r="L4204" t="s">
        <v>2455</v>
      </c>
      <c r="M4204">
        <v>43</v>
      </c>
      <c r="N4204" t="s">
        <v>924</v>
      </c>
      <c r="O4204" t="s">
        <v>924</v>
      </c>
      <c r="P4204" t="s">
        <v>924</v>
      </c>
      <c r="Q4204">
        <v>5</v>
      </c>
      <c r="R4204">
        <v>0</v>
      </c>
      <c r="S4204">
        <v>0</v>
      </c>
      <c r="T4204">
        <v>0</v>
      </c>
      <c r="U4204">
        <v>33</v>
      </c>
      <c r="V4204">
        <v>2</v>
      </c>
      <c r="W4204">
        <v>992205</v>
      </c>
      <c r="X4204" t="s">
        <v>835</v>
      </c>
      <c r="Y4204">
        <v>68</v>
      </c>
      <c r="Z4204">
        <v>9</v>
      </c>
      <c r="AA4204">
        <v>30</v>
      </c>
      <c r="AB4204">
        <v>7</v>
      </c>
      <c r="AC4204" t="s">
        <v>5970</v>
      </c>
      <c r="AD4204" t="s">
        <v>5148</v>
      </c>
      <c r="AE4204" t="s">
        <v>8424</v>
      </c>
      <c r="AF4204">
        <v>0</v>
      </c>
      <c r="AG4204">
        <v>0</v>
      </c>
      <c r="AH4204">
        <v>0</v>
      </c>
      <c r="AI4204">
        <v>0</v>
      </c>
      <c r="AJ4204">
        <f>IF(AI4204="","",IF(ISERROR(VLOOKUP(CONCATENATE(F4204),Term!$A$1:$C$2000,1,FALSE)),0,1))</f>
        <v>0</v>
      </c>
    </row>
    <row r="4205" spans="1:36" x14ac:dyDescent="0.15">
      <c r="A4205" t="s">
        <v>8425</v>
      </c>
      <c r="B4205">
        <v>39834</v>
      </c>
      <c r="C4205" s="14">
        <v>39834</v>
      </c>
      <c r="D4205" s="14"/>
      <c r="F4205">
        <v>523305</v>
      </c>
      <c r="G4205" t="s">
        <v>313</v>
      </c>
      <c r="H4205">
        <v>2201416</v>
      </c>
      <c r="I4205" t="s">
        <v>3044</v>
      </c>
      <c r="J4205" t="s">
        <v>4146</v>
      </c>
      <c r="K4205">
        <v>219423</v>
      </c>
      <c r="L4205" t="s">
        <v>2455</v>
      </c>
      <c r="M4205">
        <v>43</v>
      </c>
      <c r="N4205" t="s">
        <v>924</v>
      </c>
      <c r="O4205" t="s">
        <v>924</v>
      </c>
      <c r="P4205" t="s">
        <v>924</v>
      </c>
      <c r="Q4205">
        <v>6</v>
      </c>
      <c r="R4205">
        <v>1</v>
      </c>
      <c r="S4205">
        <v>0</v>
      </c>
      <c r="T4205">
        <v>0</v>
      </c>
      <c r="U4205">
        <v>33</v>
      </c>
      <c r="V4205">
        <v>2</v>
      </c>
      <c r="W4205">
        <v>992205</v>
      </c>
      <c r="X4205" t="s">
        <v>835</v>
      </c>
      <c r="Y4205">
        <v>68</v>
      </c>
      <c r="Z4205">
        <v>9</v>
      </c>
      <c r="AA4205">
        <v>30</v>
      </c>
      <c r="AB4205">
        <v>7</v>
      </c>
      <c r="AC4205" t="s">
        <v>5970</v>
      </c>
      <c r="AD4205" t="s">
        <v>5148</v>
      </c>
      <c r="AE4205" t="s">
        <v>8424</v>
      </c>
      <c r="AF4205">
        <v>0</v>
      </c>
      <c r="AG4205">
        <v>0</v>
      </c>
      <c r="AH4205">
        <v>1</v>
      </c>
      <c r="AI4205">
        <v>0</v>
      </c>
      <c r="AJ4205">
        <f>IF(AI4205="","",IF(ISERROR(VLOOKUP(CONCATENATE(F4205),Term!$A$1:$C$2000,1,FALSE)),0,1))</f>
        <v>0</v>
      </c>
    </row>
    <row r="4206" spans="1:36" x14ac:dyDescent="0.15">
      <c r="A4206" t="s">
        <v>3787</v>
      </c>
      <c r="B4206">
        <v>39825</v>
      </c>
      <c r="C4206" s="14">
        <v>39827</v>
      </c>
      <c r="D4206" s="14"/>
      <c r="F4206">
        <v>523305</v>
      </c>
      <c r="G4206" t="s">
        <v>313</v>
      </c>
      <c r="H4206">
        <v>2080492</v>
      </c>
      <c r="I4206" t="s">
        <v>3044</v>
      </c>
      <c r="J4206" t="s">
        <v>3788</v>
      </c>
      <c r="K4206">
        <v>219942</v>
      </c>
      <c r="L4206" t="s">
        <v>2455</v>
      </c>
      <c r="M4206">
        <v>43</v>
      </c>
      <c r="N4206" t="s">
        <v>924</v>
      </c>
      <c r="O4206" t="s">
        <v>924</v>
      </c>
      <c r="P4206" t="s">
        <v>924</v>
      </c>
      <c r="Q4206">
        <v>5</v>
      </c>
      <c r="R4206">
        <v>1</v>
      </c>
      <c r="S4206">
        <v>0</v>
      </c>
      <c r="T4206">
        <v>0</v>
      </c>
      <c r="U4206" t="s">
        <v>924</v>
      </c>
      <c r="V4206" t="s">
        <v>924</v>
      </c>
      <c r="W4206" t="s">
        <v>924</v>
      </c>
      <c r="X4206" t="s">
        <v>924</v>
      </c>
      <c r="Y4206">
        <v>68</v>
      </c>
      <c r="Z4206">
        <v>9</v>
      </c>
      <c r="AA4206">
        <v>30</v>
      </c>
      <c r="AB4206">
        <v>7</v>
      </c>
      <c r="AC4206" t="s">
        <v>5970</v>
      </c>
      <c r="AD4206" t="s">
        <v>5148</v>
      </c>
      <c r="AE4206" t="s">
        <v>7964</v>
      </c>
      <c r="AF4206">
        <v>1</v>
      </c>
      <c r="AG4206">
        <v>0</v>
      </c>
      <c r="AH4206">
        <v>1</v>
      </c>
      <c r="AI4206">
        <v>0</v>
      </c>
      <c r="AJ4206">
        <f>IF(AI4206="","",IF(ISERROR(VLOOKUP(CONCATENATE(F4206),Term!$A$1:$C$2000,1,FALSE)),0,1))</f>
        <v>0</v>
      </c>
    </row>
    <row r="4207" spans="1:36" x14ac:dyDescent="0.15">
      <c r="A4207" t="s">
        <v>6584</v>
      </c>
      <c r="B4207">
        <v>39759</v>
      </c>
      <c r="C4207" s="14">
        <v>39764</v>
      </c>
      <c r="D4207" s="14"/>
      <c r="E4207">
        <v>39835</v>
      </c>
      <c r="F4207">
        <v>523305</v>
      </c>
      <c r="G4207" t="s">
        <v>313</v>
      </c>
      <c r="H4207">
        <v>2201711</v>
      </c>
      <c r="I4207" t="s">
        <v>3044</v>
      </c>
      <c r="J4207" t="s">
        <v>4192</v>
      </c>
      <c r="K4207">
        <v>113403</v>
      </c>
      <c r="L4207" t="s">
        <v>5489</v>
      </c>
      <c r="M4207">
        <v>43</v>
      </c>
      <c r="N4207" t="s">
        <v>7479</v>
      </c>
      <c r="O4207">
        <v>6</v>
      </c>
      <c r="P4207">
        <v>10</v>
      </c>
      <c r="Q4207">
        <v>1</v>
      </c>
      <c r="R4207">
        <v>1</v>
      </c>
      <c r="S4207">
        <v>1</v>
      </c>
      <c r="T4207">
        <v>1</v>
      </c>
      <c r="U4207">
        <v>10</v>
      </c>
      <c r="V4207">
        <v>2</v>
      </c>
      <c r="W4207">
        <v>320951</v>
      </c>
      <c r="X4207" t="s">
        <v>5949</v>
      </c>
      <c r="Y4207">
        <v>68</v>
      </c>
      <c r="Z4207">
        <v>9</v>
      </c>
      <c r="AA4207">
        <v>30</v>
      </c>
      <c r="AB4207">
        <v>7</v>
      </c>
      <c r="AC4207" t="s">
        <v>5970</v>
      </c>
      <c r="AD4207" t="s">
        <v>5148</v>
      </c>
      <c r="AE4207" t="s">
        <v>8426</v>
      </c>
      <c r="AF4207">
        <v>1</v>
      </c>
      <c r="AG4207">
        <v>0</v>
      </c>
      <c r="AH4207">
        <v>1</v>
      </c>
      <c r="AI4207">
        <v>1</v>
      </c>
      <c r="AJ4207">
        <f>IF(AI4207="","",IF(ISERROR(VLOOKUP(CONCATENATE(F4207),Term!$A$1:$C$2000,1,FALSE)),0,1))</f>
        <v>0</v>
      </c>
    </row>
    <row r="4208" spans="1:36" x14ac:dyDescent="0.15">
      <c r="A4208" t="s">
        <v>5476</v>
      </c>
      <c r="B4208">
        <v>39783</v>
      </c>
      <c r="C4208" s="14">
        <v>39784</v>
      </c>
      <c r="D4208" s="14"/>
      <c r="E4208">
        <v>39829</v>
      </c>
      <c r="F4208">
        <v>523305</v>
      </c>
      <c r="G4208" t="s">
        <v>313</v>
      </c>
      <c r="H4208">
        <v>2100141</v>
      </c>
      <c r="I4208" t="s">
        <v>3044</v>
      </c>
      <c r="J4208" t="s">
        <v>6477</v>
      </c>
      <c r="K4208">
        <v>98697</v>
      </c>
      <c r="L4208" t="s">
        <v>2455</v>
      </c>
      <c r="M4208">
        <v>43</v>
      </c>
      <c r="N4208" t="s">
        <v>7479</v>
      </c>
      <c r="O4208">
        <v>6</v>
      </c>
      <c r="P4208">
        <v>16</v>
      </c>
      <c r="Q4208">
        <v>3</v>
      </c>
      <c r="R4208">
        <v>1</v>
      </c>
      <c r="S4208">
        <v>1</v>
      </c>
      <c r="T4208">
        <v>1</v>
      </c>
      <c r="U4208">
        <v>16</v>
      </c>
      <c r="V4208">
        <v>1</v>
      </c>
      <c r="W4208">
        <v>98697</v>
      </c>
      <c r="X4208" t="s">
        <v>5949</v>
      </c>
      <c r="Y4208">
        <v>68</v>
      </c>
      <c r="Z4208">
        <v>9</v>
      </c>
      <c r="AA4208">
        <v>30</v>
      </c>
      <c r="AB4208">
        <v>7</v>
      </c>
      <c r="AC4208" t="s">
        <v>5970</v>
      </c>
      <c r="AD4208" t="s">
        <v>5148</v>
      </c>
      <c r="AE4208" t="s">
        <v>8415</v>
      </c>
      <c r="AF4208">
        <v>1</v>
      </c>
      <c r="AG4208">
        <v>0</v>
      </c>
      <c r="AH4208">
        <v>1</v>
      </c>
      <c r="AI4208">
        <v>1</v>
      </c>
      <c r="AJ4208">
        <f>IF(AI4208="","",IF(ISERROR(VLOOKUP(CONCATENATE(F4208),Term!$A$1:$C$2000,1,FALSE)),0,1))</f>
        <v>0</v>
      </c>
    </row>
    <row r="4209" spans="1:36" x14ac:dyDescent="0.15">
      <c r="A4209" t="s">
        <v>6476</v>
      </c>
      <c r="B4209">
        <v>39751</v>
      </c>
      <c r="C4209" s="14">
        <v>39756</v>
      </c>
      <c r="D4209" s="14">
        <v>39791</v>
      </c>
      <c r="F4209">
        <v>523305</v>
      </c>
      <c r="G4209" t="s">
        <v>313</v>
      </c>
      <c r="H4209">
        <v>2100141</v>
      </c>
      <c r="I4209" t="s">
        <v>3044</v>
      </c>
      <c r="J4209" t="s">
        <v>6477</v>
      </c>
      <c r="K4209">
        <v>291607</v>
      </c>
      <c r="L4209" t="s">
        <v>2455</v>
      </c>
      <c r="M4209">
        <v>43</v>
      </c>
      <c r="N4209" t="s">
        <v>924</v>
      </c>
      <c r="O4209" t="s">
        <v>924</v>
      </c>
      <c r="P4209" t="s">
        <v>924</v>
      </c>
      <c r="Q4209">
        <v>1</v>
      </c>
      <c r="R4209">
        <v>0</v>
      </c>
      <c r="S4209">
        <v>0</v>
      </c>
      <c r="T4209">
        <v>0</v>
      </c>
      <c r="U4209">
        <v>16</v>
      </c>
      <c r="V4209">
        <v>1</v>
      </c>
      <c r="W4209">
        <v>98697</v>
      </c>
      <c r="X4209" t="s">
        <v>5949</v>
      </c>
      <c r="Y4209">
        <v>68</v>
      </c>
      <c r="Z4209">
        <v>9</v>
      </c>
      <c r="AA4209">
        <v>30</v>
      </c>
      <c r="AB4209">
        <v>7</v>
      </c>
      <c r="AC4209" t="s">
        <v>5970</v>
      </c>
      <c r="AD4209" t="s">
        <v>5148</v>
      </c>
      <c r="AE4209" t="s">
        <v>8415</v>
      </c>
      <c r="AF4209">
        <v>0</v>
      </c>
      <c r="AG4209">
        <v>0</v>
      </c>
      <c r="AH4209">
        <v>1</v>
      </c>
      <c r="AI4209">
        <v>0</v>
      </c>
      <c r="AJ4209">
        <f>IF(AI4209="","",IF(ISERROR(VLOOKUP(CONCATENATE(F4209),Term!$A$1:$C$2000,1,FALSE)),0,1))</f>
        <v>0</v>
      </c>
    </row>
    <row r="4210" spans="1:36" x14ac:dyDescent="0.15">
      <c r="A4210" t="s">
        <v>1790</v>
      </c>
      <c r="B4210">
        <v>39800</v>
      </c>
      <c r="C4210">
        <v>39804</v>
      </c>
      <c r="E4210">
        <v>39833</v>
      </c>
      <c r="F4210">
        <v>523305</v>
      </c>
      <c r="G4210" t="s">
        <v>313</v>
      </c>
      <c r="H4210">
        <v>2198601</v>
      </c>
      <c r="I4210" t="s">
        <v>3044</v>
      </c>
      <c r="J4210" t="s">
        <v>1789</v>
      </c>
      <c r="K4210">
        <v>176668</v>
      </c>
      <c r="L4210" t="s">
        <v>2455</v>
      </c>
      <c r="M4210">
        <v>43</v>
      </c>
      <c r="N4210" t="s">
        <v>7479</v>
      </c>
      <c r="O4210">
        <v>6</v>
      </c>
      <c r="P4210">
        <v>12</v>
      </c>
      <c r="Q4210">
        <v>4</v>
      </c>
      <c r="R4210">
        <v>0</v>
      </c>
      <c r="S4210">
        <v>1</v>
      </c>
      <c r="T4210">
        <v>1</v>
      </c>
      <c r="U4210">
        <v>5</v>
      </c>
      <c r="V4210">
        <v>1</v>
      </c>
      <c r="W4210">
        <v>384222</v>
      </c>
      <c r="X4210" t="s">
        <v>5949</v>
      </c>
      <c r="Y4210">
        <v>68</v>
      </c>
      <c r="Z4210">
        <v>9</v>
      </c>
      <c r="AA4210">
        <v>30</v>
      </c>
      <c r="AB4210">
        <v>7</v>
      </c>
      <c r="AC4210" t="s">
        <v>5970</v>
      </c>
      <c r="AD4210" t="s">
        <v>5148</v>
      </c>
      <c r="AE4210" t="s">
        <v>8423</v>
      </c>
      <c r="AF4210">
        <v>1</v>
      </c>
      <c r="AG4210">
        <v>0</v>
      </c>
      <c r="AH4210">
        <v>0</v>
      </c>
      <c r="AI4210">
        <v>1</v>
      </c>
      <c r="AJ4210">
        <f>IF(AI4210="","",IF(ISERROR(VLOOKUP(CONCATENATE(F4210),Term!$A$1:$C$2000,1,FALSE)),0,1))</f>
        <v>0</v>
      </c>
    </row>
    <row r="4211" spans="1:36" x14ac:dyDescent="0.15">
      <c r="A4211" t="s">
        <v>3798</v>
      </c>
      <c r="B4211">
        <v>39811</v>
      </c>
      <c r="C4211" s="14">
        <v>39818</v>
      </c>
      <c r="D4211" s="14"/>
      <c r="E4211">
        <v>39840</v>
      </c>
      <c r="F4211">
        <v>523305</v>
      </c>
      <c r="G4211" t="s">
        <v>313</v>
      </c>
      <c r="H4211">
        <v>2198601</v>
      </c>
      <c r="I4211" t="s">
        <v>3044</v>
      </c>
      <c r="J4211" t="s">
        <v>1789</v>
      </c>
      <c r="K4211">
        <v>207554</v>
      </c>
      <c r="L4211" t="s">
        <v>2455</v>
      </c>
      <c r="M4211">
        <v>43</v>
      </c>
      <c r="N4211" t="s">
        <v>7479</v>
      </c>
      <c r="O4211">
        <v>6</v>
      </c>
      <c r="P4211">
        <v>5</v>
      </c>
      <c r="Q4211">
        <v>5</v>
      </c>
      <c r="R4211">
        <v>1</v>
      </c>
      <c r="S4211">
        <v>1</v>
      </c>
      <c r="T4211">
        <v>0</v>
      </c>
      <c r="U4211">
        <v>5</v>
      </c>
      <c r="V4211">
        <v>1</v>
      </c>
      <c r="W4211">
        <v>384222</v>
      </c>
      <c r="X4211" t="s">
        <v>5949</v>
      </c>
      <c r="Y4211">
        <v>68</v>
      </c>
      <c r="Z4211">
        <v>9</v>
      </c>
      <c r="AA4211">
        <v>30</v>
      </c>
      <c r="AB4211">
        <v>7</v>
      </c>
      <c r="AC4211" t="s">
        <v>5970</v>
      </c>
      <c r="AD4211" t="s">
        <v>5148</v>
      </c>
      <c r="AE4211" t="s">
        <v>8423</v>
      </c>
      <c r="AF4211">
        <v>0</v>
      </c>
      <c r="AG4211">
        <v>0</v>
      </c>
      <c r="AH4211">
        <v>1</v>
      </c>
      <c r="AI4211">
        <v>0</v>
      </c>
      <c r="AJ4211">
        <f>IF(AI4211="","",IF(ISERROR(VLOOKUP(CONCATENATE(F4211),Term!$A$1:$C$2000,1,FALSE)),0,1))</f>
        <v>0</v>
      </c>
    </row>
    <row r="4212" spans="1:36" x14ac:dyDescent="0.15">
      <c r="A4212" t="s">
        <v>1788</v>
      </c>
      <c r="B4212">
        <v>39799</v>
      </c>
      <c r="C4212">
        <v>39799</v>
      </c>
      <c r="F4212">
        <v>523305</v>
      </c>
      <c r="G4212" t="s">
        <v>313</v>
      </c>
      <c r="H4212">
        <v>2198601</v>
      </c>
      <c r="I4212" t="s">
        <v>3044</v>
      </c>
      <c r="J4212" t="s">
        <v>1789</v>
      </c>
      <c r="K4212">
        <v>304486</v>
      </c>
      <c r="L4212" t="s">
        <v>2455</v>
      </c>
      <c r="M4212">
        <v>43</v>
      </c>
      <c r="N4212" t="s">
        <v>924</v>
      </c>
      <c r="O4212" t="s">
        <v>924</v>
      </c>
      <c r="P4212" t="s">
        <v>924</v>
      </c>
      <c r="Q4212">
        <v>4</v>
      </c>
      <c r="R4212">
        <v>0</v>
      </c>
      <c r="S4212">
        <v>0</v>
      </c>
      <c r="T4212">
        <v>0</v>
      </c>
      <c r="U4212">
        <v>5</v>
      </c>
      <c r="V4212">
        <v>1</v>
      </c>
      <c r="W4212">
        <v>384222</v>
      </c>
      <c r="X4212" t="s">
        <v>5949</v>
      </c>
      <c r="Y4212">
        <v>68</v>
      </c>
      <c r="Z4212">
        <v>9</v>
      </c>
      <c r="AA4212">
        <v>30</v>
      </c>
      <c r="AB4212">
        <v>7</v>
      </c>
      <c r="AC4212" t="s">
        <v>5970</v>
      </c>
      <c r="AD4212" t="s">
        <v>5148</v>
      </c>
      <c r="AE4212" t="s">
        <v>8423</v>
      </c>
      <c r="AF4212">
        <v>0</v>
      </c>
      <c r="AG4212">
        <v>0</v>
      </c>
      <c r="AH4212">
        <v>1</v>
      </c>
      <c r="AI4212">
        <v>0</v>
      </c>
      <c r="AJ4212">
        <f>IF(AI4212="","",IF(ISERROR(VLOOKUP(CONCATENATE(F4212),Term!$A$1:$C$2000,1,FALSE)),0,1))</f>
        <v>0</v>
      </c>
    </row>
    <row r="4213" spans="1:36" x14ac:dyDescent="0.15">
      <c r="A4213" t="s">
        <v>5475</v>
      </c>
      <c r="B4213">
        <v>39787</v>
      </c>
      <c r="C4213" s="14">
        <v>39790</v>
      </c>
      <c r="D4213" s="14">
        <v>39841</v>
      </c>
      <c r="F4213">
        <v>523305</v>
      </c>
      <c r="G4213" t="s">
        <v>313</v>
      </c>
      <c r="H4213">
        <v>2074885</v>
      </c>
      <c r="I4213" t="s">
        <v>3044</v>
      </c>
      <c r="J4213" t="s">
        <v>6399</v>
      </c>
      <c r="K4213">
        <v>183207</v>
      </c>
      <c r="L4213" t="s">
        <v>2455</v>
      </c>
      <c r="M4213">
        <v>43</v>
      </c>
      <c r="N4213" t="s">
        <v>924</v>
      </c>
      <c r="O4213" t="s">
        <v>924</v>
      </c>
      <c r="P4213" t="s">
        <v>924</v>
      </c>
      <c r="Q4213">
        <v>3</v>
      </c>
      <c r="R4213">
        <v>1</v>
      </c>
      <c r="S4213">
        <v>0</v>
      </c>
      <c r="T4213">
        <v>0</v>
      </c>
      <c r="U4213" t="s">
        <v>924</v>
      </c>
      <c r="V4213" t="s">
        <v>924</v>
      </c>
      <c r="W4213" t="s">
        <v>924</v>
      </c>
      <c r="X4213" t="s">
        <v>924</v>
      </c>
      <c r="Y4213">
        <v>68</v>
      </c>
      <c r="Z4213">
        <v>9</v>
      </c>
      <c r="AA4213">
        <v>30</v>
      </c>
      <c r="AB4213">
        <v>7</v>
      </c>
      <c r="AC4213" t="s">
        <v>5970</v>
      </c>
      <c r="AD4213" t="s">
        <v>5148</v>
      </c>
      <c r="AE4213" t="s">
        <v>7963</v>
      </c>
      <c r="AF4213">
        <v>1</v>
      </c>
      <c r="AG4213">
        <v>0</v>
      </c>
      <c r="AH4213">
        <v>1</v>
      </c>
      <c r="AI4213">
        <v>0</v>
      </c>
      <c r="AJ4213">
        <f>IF(AI4213="","",IF(ISERROR(VLOOKUP(CONCATENATE(F4213),Term!$A$1:$C$2000,1,FALSE)),0,1))</f>
        <v>0</v>
      </c>
    </row>
    <row r="4214" spans="1:36" x14ac:dyDescent="0.15">
      <c r="A4214" t="s">
        <v>5474</v>
      </c>
      <c r="B4214">
        <v>39787</v>
      </c>
      <c r="C4214" s="14">
        <v>39790</v>
      </c>
      <c r="D4214" s="14">
        <v>39806</v>
      </c>
      <c r="F4214">
        <v>523305</v>
      </c>
      <c r="G4214" t="s">
        <v>313</v>
      </c>
      <c r="H4214">
        <v>2074885</v>
      </c>
      <c r="I4214" t="s">
        <v>3044</v>
      </c>
      <c r="J4214" t="s">
        <v>6399</v>
      </c>
      <c r="K4214">
        <v>135327</v>
      </c>
      <c r="L4214" t="s">
        <v>2455</v>
      </c>
      <c r="M4214">
        <v>43</v>
      </c>
      <c r="N4214" t="s">
        <v>924</v>
      </c>
      <c r="O4214" t="s">
        <v>924</v>
      </c>
      <c r="P4214" t="s">
        <v>924</v>
      </c>
      <c r="Q4214">
        <v>3</v>
      </c>
      <c r="R4214">
        <v>0</v>
      </c>
      <c r="S4214">
        <v>0</v>
      </c>
      <c r="T4214">
        <v>0</v>
      </c>
      <c r="U4214" t="s">
        <v>924</v>
      </c>
      <c r="V4214" t="s">
        <v>924</v>
      </c>
      <c r="W4214" t="s">
        <v>924</v>
      </c>
      <c r="X4214" t="s">
        <v>924</v>
      </c>
      <c r="Y4214">
        <v>68</v>
      </c>
      <c r="Z4214">
        <v>9</v>
      </c>
      <c r="AA4214">
        <v>30</v>
      </c>
      <c r="AB4214">
        <v>7</v>
      </c>
      <c r="AC4214" t="s">
        <v>5970</v>
      </c>
      <c r="AD4214" t="s">
        <v>5148</v>
      </c>
      <c r="AE4214" t="s">
        <v>7963</v>
      </c>
      <c r="AF4214">
        <v>0</v>
      </c>
      <c r="AG4214">
        <v>0</v>
      </c>
      <c r="AH4214">
        <v>0</v>
      </c>
      <c r="AI4214">
        <v>0</v>
      </c>
      <c r="AJ4214">
        <f>IF(AI4214="","",IF(ISERROR(VLOOKUP(CONCATENATE(F4214),Term!$A$1:$C$2000,1,FALSE)),0,1))</f>
        <v>0</v>
      </c>
    </row>
    <row r="4215" spans="1:36" x14ac:dyDescent="0.15">
      <c r="A4215" t="s">
        <v>6011</v>
      </c>
      <c r="B4215">
        <v>39696</v>
      </c>
      <c r="C4215" s="14">
        <v>39699</v>
      </c>
      <c r="D4215" s="14"/>
      <c r="E4215">
        <v>39759</v>
      </c>
      <c r="F4215">
        <v>523305</v>
      </c>
      <c r="G4215" t="s">
        <v>313</v>
      </c>
      <c r="H4215">
        <v>2124713</v>
      </c>
      <c r="I4215" t="s">
        <v>3044</v>
      </c>
      <c r="J4215" t="s">
        <v>6010</v>
      </c>
      <c r="K4215">
        <v>168236</v>
      </c>
      <c r="L4215" t="s">
        <v>2455</v>
      </c>
      <c r="M4215">
        <v>43</v>
      </c>
      <c r="N4215" t="s">
        <v>2902</v>
      </c>
      <c r="O4215">
        <v>1</v>
      </c>
      <c r="P4215">
        <v>86</v>
      </c>
      <c r="Q4215" t="s">
        <v>924</v>
      </c>
      <c r="R4215">
        <v>0</v>
      </c>
      <c r="S4215">
        <v>1</v>
      </c>
      <c r="T4215">
        <v>1</v>
      </c>
      <c r="U4215">
        <v>33</v>
      </c>
      <c r="V4215">
        <v>2</v>
      </c>
      <c r="W4215">
        <v>741513</v>
      </c>
      <c r="X4215" t="s">
        <v>835</v>
      </c>
      <c r="Y4215">
        <v>68</v>
      </c>
      <c r="Z4215">
        <v>9</v>
      </c>
      <c r="AA4215">
        <v>30</v>
      </c>
      <c r="AB4215">
        <v>7</v>
      </c>
      <c r="AC4215" t="s">
        <v>5970</v>
      </c>
      <c r="AD4215" t="s">
        <v>5148</v>
      </c>
      <c r="AE4215" t="s">
        <v>7966</v>
      </c>
      <c r="AF4215">
        <v>1</v>
      </c>
      <c r="AG4215">
        <v>0</v>
      </c>
      <c r="AH4215">
        <v>1</v>
      </c>
      <c r="AI4215">
        <v>1</v>
      </c>
      <c r="AJ4215">
        <f>IF(AI4215="","",IF(ISERROR(VLOOKUP(CONCATENATE(F4215),Term!$A$1:$C$2000,1,FALSE)),0,1))</f>
        <v>0</v>
      </c>
    </row>
    <row r="4216" spans="1:36" x14ac:dyDescent="0.15">
      <c r="A4216" t="s">
        <v>1787</v>
      </c>
      <c r="B4216">
        <v>39700</v>
      </c>
      <c r="C4216">
        <v>39701</v>
      </c>
      <c r="E4216">
        <v>39812</v>
      </c>
      <c r="F4216">
        <v>523305</v>
      </c>
      <c r="G4216" t="s">
        <v>313</v>
      </c>
      <c r="H4216">
        <v>2124713</v>
      </c>
      <c r="I4216" t="s">
        <v>3044</v>
      </c>
      <c r="J4216" t="s">
        <v>6010</v>
      </c>
      <c r="K4216">
        <v>245278</v>
      </c>
      <c r="L4216" t="s">
        <v>2455</v>
      </c>
      <c r="M4216">
        <v>43</v>
      </c>
      <c r="N4216" t="s">
        <v>932</v>
      </c>
      <c r="O4216">
        <v>4</v>
      </c>
      <c r="P4216">
        <v>33</v>
      </c>
      <c r="Q4216" t="s">
        <v>924</v>
      </c>
      <c r="R4216">
        <v>0</v>
      </c>
      <c r="S4216">
        <v>1</v>
      </c>
      <c r="T4216">
        <v>0</v>
      </c>
      <c r="U4216">
        <v>33</v>
      </c>
      <c r="V4216">
        <v>2</v>
      </c>
      <c r="W4216">
        <v>741513</v>
      </c>
      <c r="X4216" t="s">
        <v>835</v>
      </c>
      <c r="Y4216">
        <v>68</v>
      </c>
      <c r="Z4216">
        <v>9</v>
      </c>
      <c r="AA4216">
        <v>30</v>
      </c>
      <c r="AB4216">
        <v>7</v>
      </c>
      <c r="AC4216" t="s">
        <v>5970</v>
      </c>
      <c r="AD4216" t="s">
        <v>5148</v>
      </c>
      <c r="AE4216" t="s">
        <v>7966</v>
      </c>
      <c r="AF4216">
        <v>0</v>
      </c>
      <c r="AG4216">
        <v>0</v>
      </c>
      <c r="AH4216">
        <v>0</v>
      </c>
      <c r="AI4216">
        <v>1</v>
      </c>
      <c r="AJ4216">
        <f>IF(AI4216="","",IF(ISERROR(VLOOKUP(CONCATENATE(F4216),Term!$A$1:$C$2000,1,FALSE)),0,1))</f>
        <v>0</v>
      </c>
    </row>
    <row r="4217" spans="1:36" x14ac:dyDescent="0.15">
      <c r="A4217" t="s">
        <v>4145</v>
      </c>
      <c r="B4217">
        <v>39736</v>
      </c>
      <c r="C4217" s="14">
        <v>39737</v>
      </c>
      <c r="D4217" s="14"/>
      <c r="E4217">
        <v>39778</v>
      </c>
      <c r="F4217">
        <v>523305</v>
      </c>
      <c r="G4217" t="s">
        <v>313</v>
      </c>
      <c r="H4217">
        <v>2181668</v>
      </c>
      <c r="I4217" t="s">
        <v>3044</v>
      </c>
      <c r="J4217" t="s">
        <v>6012</v>
      </c>
      <c r="K4217">
        <v>201654</v>
      </c>
      <c r="L4217" t="s">
        <v>2455</v>
      </c>
      <c r="M4217">
        <v>43</v>
      </c>
      <c r="N4217" t="s">
        <v>4094</v>
      </c>
      <c r="O4217">
        <v>2</v>
      </c>
      <c r="P4217">
        <v>67</v>
      </c>
      <c r="Q4217" t="s">
        <v>924</v>
      </c>
      <c r="R4217">
        <v>0</v>
      </c>
      <c r="S4217">
        <v>1</v>
      </c>
      <c r="T4217">
        <v>1</v>
      </c>
      <c r="U4217">
        <v>60</v>
      </c>
      <c r="V4217">
        <v>2</v>
      </c>
      <c r="W4217">
        <v>300768</v>
      </c>
      <c r="X4217" t="s">
        <v>4315</v>
      </c>
      <c r="Y4217">
        <v>68</v>
      </c>
      <c r="Z4217">
        <v>9</v>
      </c>
      <c r="AA4217">
        <v>30</v>
      </c>
      <c r="AB4217">
        <v>7</v>
      </c>
      <c r="AC4217" t="s">
        <v>5970</v>
      </c>
      <c r="AD4217" t="s">
        <v>5148</v>
      </c>
      <c r="AE4217" t="s">
        <v>8420</v>
      </c>
      <c r="AF4217">
        <v>1</v>
      </c>
      <c r="AG4217">
        <v>0</v>
      </c>
      <c r="AH4217">
        <v>1</v>
      </c>
      <c r="AI4217">
        <v>1</v>
      </c>
      <c r="AJ4217">
        <f>IF(AI4217="","",IF(ISERROR(VLOOKUP(CONCATENATE(F4217),Term!$A$1:$C$2000,1,FALSE)),0,1))</f>
        <v>0</v>
      </c>
    </row>
    <row r="4218" spans="1:36" x14ac:dyDescent="0.15">
      <c r="A4218" t="s">
        <v>6484</v>
      </c>
      <c r="B4218">
        <v>39755</v>
      </c>
      <c r="C4218" s="14">
        <v>39756</v>
      </c>
      <c r="D4218" s="14"/>
      <c r="E4218">
        <v>39785</v>
      </c>
      <c r="F4218">
        <v>523305</v>
      </c>
      <c r="G4218" t="s">
        <v>313</v>
      </c>
      <c r="H4218">
        <v>2181668</v>
      </c>
      <c r="I4218" t="s">
        <v>3044</v>
      </c>
      <c r="J4218" t="s">
        <v>6012</v>
      </c>
      <c r="K4218">
        <v>99114</v>
      </c>
      <c r="L4218" t="s">
        <v>2455</v>
      </c>
      <c r="M4218">
        <v>43</v>
      </c>
      <c r="N4218" t="s">
        <v>4582</v>
      </c>
      <c r="O4218">
        <v>3</v>
      </c>
      <c r="P4218">
        <v>60</v>
      </c>
      <c r="Q4218">
        <v>1</v>
      </c>
      <c r="R4218">
        <v>0</v>
      </c>
      <c r="S4218">
        <v>1</v>
      </c>
      <c r="T4218">
        <v>0</v>
      </c>
      <c r="U4218">
        <v>60</v>
      </c>
      <c r="V4218">
        <v>2</v>
      </c>
      <c r="W4218">
        <v>300768</v>
      </c>
      <c r="X4218" t="s">
        <v>4315</v>
      </c>
      <c r="Y4218">
        <v>68</v>
      </c>
      <c r="Z4218">
        <v>9</v>
      </c>
      <c r="AA4218">
        <v>30</v>
      </c>
      <c r="AB4218">
        <v>7</v>
      </c>
      <c r="AC4218" t="s">
        <v>5970</v>
      </c>
      <c r="AD4218" t="s">
        <v>5148</v>
      </c>
      <c r="AE4218" t="s">
        <v>8420</v>
      </c>
      <c r="AF4218">
        <v>0</v>
      </c>
      <c r="AG4218">
        <v>0</v>
      </c>
      <c r="AH4218">
        <v>1</v>
      </c>
      <c r="AI4218">
        <v>1</v>
      </c>
      <c r="AJ4218">
        <f>IF(AI4218="","",IF(ISERROR(VLOOKUP(CONCATENATE(F4218),Term!$A$1:$C$2000,1,FALSE)),0,1))</f>
        <v>0</v>
      </c>
    </row>
    <row r="4219" spans="1:36" x14ac:dyDescent="0.15">
      <c r="A4219" t="s">
        <v>6485</v>
      </c>
      <c r="B4219">
        <v>39762</v>
      </c>
      <c r="C4219" s="14">
        <v>39762</v>
      </c>
      <c r="D4219" s="14">
        <v>39776</v>
      </c>
      <c r="F4219">
        <v>523305</v>
      </c>
      <c r="G4219" t="s">
        <v>313</v>
      </c>
      <c r="H4219">
        <v>2181668</v>
      </c>
      <c r="I4219" t="s">
        <v>3044</v>
      </c>
      <c r="J4219" t="s">
        <v>6012</v>
      </c>
      <c r="K4219">
        <v>119230</v>
      </c>
      <c r="L4219" t="s">
        <v>2455</v>
      </c>
      <c r="M4219">
        <v>43</v>
      </c>
      <c r="N4219" t="s">
        <v>924</v>
      </c>
      <c r="O4219" t="s">
        <v>924</v>
      </c>
      <c r="P4219" t="s">
        <v>924</v>
      </c>
      <c r="Q4219">
        <v>1</v>
      </c>
      <c r="R4219">
        <v>0</v>
      </c>
      <c r="S4219">
        <v>0</v>
      </c>
      <c r="T4219">
        <v>0</v>
      </c>
      <c r="U4219">
        <v>60</v>
      </c>
      <c r="V4219">
        <v>2</v>
      </c>
      <c r="W4219">
        <v>300768</v>
      </c>
      <c r="X4219" t="s">
        <v>4315</v>
      </c>
      <c r="Y4219">
        <v>68</v>
      </c>
      <c r="Z4219">
        <v>9</v>
      </c>
      <c r="AA4219">
        <v>30</v>
      </c>
      <c r="AB4219">
        <v>7</v>
      </c>
      <c r="AC4219" t="s">
        <v>5970</v>
      </c>
      <c r="AD4219" t="s">
        <v>5148</v>
      </c>
      <c r="AE4219" t="s">
        <v>8420</v>
      </c>
      <c r="AF4219">
        <v>0</v>
      </c>
      <c r="AG4219">
        <v>0</v>
      </c>
      <c r="AH4219">
        <v>0</v>
      </c>
      <c r="AI4219">
        <v>0</v>
      </c>
      <c r="AJ4219">
        <f>IF(AI4219="","",IF(ISERROR(VLOOKUP(CONCATENATE(F4219),Term!$A$1:$C$2000,1,FALSE)),0,1))</f>
        <v>0</v>
      </c>
    </row>
    <row r="4220" spans="1:36" x14ac:dyDescent="0.15">
      <c r="A4220" t="s">
        <v>6486</v>
      </c>
      <c r="B4220">
        <v>39763</v>
      </c>
      <c r="C4220">
        <v>39764</v>
      </c>
      <c r="D4220">
        <v>39784</v>
      </c>
      <c r="F4220">
        <v>523305</v>
      </c>
      <c r="G4220" t="s">
        <v>313</v>
      </c>
      <c r="H4220">
        <v>2181668</v>
      </c>
      <c r="I4220" t="s">
        <v>3044</v>
      </c>
      <c r="J4220" t="s">
        <v>6012</v>
      </c>
      <c r="K4220">
        <v>158304</v>
      </c>
      <c r="L4220" t="s">
        <v>2455</v>
      </c>
      <c r="M4220">
        <v>43</v>
      </c>
      <c r="N4220" t="s">
        <v>924</v>
      </c>
      <c r="O4220" t="s">
        <v>924</v>
      </c>
      <c r="P4220" t="s">
        <v>924</v>
      </c>
      <c r="Q4220">
        <v>1</v>
      </c>
      <c r="R4220">
        <v>0</v>
      </c>
      <c r="S4220">
        <v>0</v>
      </c>
      <c r="T4220">
        <v>0</v>
      </c>
      <c r="U4220">
        <v>60</v>
      </c>
      <c r="V4220">
        <v>2</v>
      </c>
      <c r="W4220">
        <v>300768</v>
      </c>
      <c r="X4220" t="s">
        <v>4315</v>
      </c>
      <c r="Y4220">
        <v>68</v>
      </c>
      <c r="Z4220">
        <v>9</v>
      </c>
      <c r="AA4220">
        <v>30</v>
      </c>
      <c r="AB4220">
        <v>7</v>
      </c>
      <c r="AC4220" t="s">
        <v>5970</v>
      </c>
      <c r="AD4220" t="s">
        <v>5148</v>
      </c>
      <c r="AE4220" t="s">
        <v>8420</v>
      </c>
      <c r="AF4220">
        <v>0</v>
      </c>
      <c r="AG4220">
        <v>0</v>
      </c>
      <c r="AH4220">
        <v>0</v>
      </c>
      <c r="AI4220">
        <v>0</v>
      </c>
      <c r="AJ4220">
        <f>IF(AI4220="","",IF(ISERROR(VLOOKUP(CONCATENATE(F4220),Term!$A$1:$C$2000,1,FALSE)),0,1))</f>
        <v>0</v>
      </c>
    </row>
    <row r="4221" spans="1:36" x14ac:dyDescent="0.15">
      <c r="A4221" t="s">
        <v>6487</v>
      </c>
      <c r="B4221">
        <v>39770</v>
      </c>
      <c r="C4221">
        <v>39770</v>
      </c>
      <c r="D4221">
        <v>39773</v>
      </c>
      <c r="F4221">
        <v>523305</v>
      </c>
      <c r="G4221" t="s">
        <v>313</v>
      </c>
      <c r="H4221">
        <v>2181668</v>
      </c>
      <c r="I4221" t="s">
        <v>3044</v>
      </c>
      <c r="J4221" t="s">
        <v>6012</v>
      </c>
      <c r="K4221">
        <v>123371</v>
      </c>
      <c r="L4221" t="s">
        <v>2455</v>
      </c>
      <c r="M4221">
        <v>43</v>
      </c>
      <c r="N4221" t="s">
        <v>924</v>
      </c>
      <c r="O4221" t="s">
        <v>924</v>
      </c>
      <c r="P4221" t="s">
        <v>924</v>
      </c>
      <c r="Q4221">
        <v>2</v>
      </c>
      <c r="R4221">
        <v>0</v>
      </c>
      <c r="S4221">
        <v>0</v>
      </c>
      <c r="T4221">
        <v>0</v>
      </c>
      <c r="U4221">
        <v>60</v>
      </c>
      <c r="V4221">
        <v>2</v>
      </c>
      <c r="W4221">
        <v>300768</v>
      </c>
      <c r="X4221" t="s">
        <v>4315</v>
      </c>
      <c r="Y4221">
        <v>68</v>
      </c>
      <c r="Z4221">
        <v>9</v>
      </c>
      <c r="AA4221">
        <v>30</v>
      </c>
      <c r="AB4221">
        <v>7</v>
      </c>
      <c r="AC4221" t="s">
        <v>5970</v>
      </c>
      <c r="AD4221" t="s">
        <v>5148</v>
      </c>
      <c r="AE4221" t="s">
        <v>8420</v>
      </c>
      <c r="AF4221">
        <v>0</v>
      </c>
      <c r="AG4221">
        <v>0</v>
      </c>
      <c r="AH4221">
        <v>1</v>
      </c>
      <c r="AI4221">
        <v>0</v>
      </c>
      <c r="AJ4221">
        <f>IF(AI4221="","",IF(ISERROR(VLOOKUP(CONCATENATE(F4221),Term!$A$1:$C$2000,1,FALSE)),0,1))</f>
        <v>0</v>
      </c>
    </row>
    <row r="4222" spans="1:36" x14ac:dyDescent="0.15">
      <c r="A4222" t="s">
        <v>8421</v>
      </c>
      <c r="B4222">
        <v>39833</v>
      </c>
      <c r="C4222">
        <v>39833</v>
      </c>
      <c r="F4222">
        <v>523305</v>
      </c>
      <c r="G4222" t="s">
        <v>313</v>
      </c>
      <c r="H4222">
        <v>2181668</v>
      </c>
      <c r="I4222" t="s">
        <v>3044</v>
      </c>
      <c r="J4222" t="s">
        <v>6012</v>
      </c>
      <c r="K4222">
        <v>142373</v>
      </c>
      <c r="L4222" t="s">
        <v>2455</v>
      </c>
      <c r="M4222">
        <v>43</v>
      </c>
      <c r="N4222" t="s">
        <v>924</v>
      </c>
      <c r="O4222" t="s">
        <v>924</v>
      </c>
      <c r="P4222" t="s">
        <v>924</v>
      </c>
      <c r="Q4222">
        <v>6</v>
      </c>
      <c r="R4222">
        <v>1</v>
      </c>
      <c r="S4222">
        <v>0</v>
      </c>
      <c r="T4222">
        <v>0</v>
      </c>
      <c r="U4222">
        <v>60</v>
      </c>
      <c r="V4222">
        <v>2</v>
      </c>
      <c r="W4222">
        <v>300768</v>
      </c>
      <c r="X4222" t="s">
        <v>4315</v>
      </c>
      <c r="Y4222">
        <v>68</v>
      </c>
      <c r="Z4222">
        <v>9</v>
      </c>
      <c r="AA4222">
        <v>30</v>
      </c>
      <c r="AB4222">
        <v>7</v>
      </c>
      <c r="AC4222" t="s">
        <v>5970</v>
      </c>
      <c r="AD4222" t="s">
        <v>5148</v>
      </c>
      <c r="AE4222" t="s">
        <v>8420</v>
      </c>
      <c r="AF4222">
        <v>0</v>
      </c>
      <c r="AG4222">
        <v>0</v>
      </c>
      <c r="AH4222">
        <v>1</v>
      </c>
      <c r="AI4222">
        <v>0</v>
      </c>
      <c r="AJ4222">
        <f>IF(AI4222="","",IF(ISERROR(VLOOKUP(CONCATENATE(F4222),Term!$A$1:$C$2000,1,FALSE)),0,1))</f>
        <v>0</v>
      </c>
    </row>
    <row r="4223" spans="1:36" x14ac:dyDescent="0.15">
      <c r="A4223" t="s">
        <v>8422</v>
      </c>
      <c r="B4223">
        <v>39833</v>
      </c>
      <c r="C4223" s="14">
        <v>39833</v>
      </c>
      <c r="D4223" s="14"/>
      <c r="F4223">
        <v>523305</v>
      </c>
      <c r="G4223" t="s">
        <v>313</v>
      </c>
      <c r="H4223">
        <v>2181668</v>
      </c>
      <c r="I4223" t="s">
        <v>3044</v>
      </c>
      <c r="J4223" t="s">
        <v>6012</v>
      </c>
      <c r="K4223">
        <v>248417</v>
      </c>
      <c r="L4223" t="s">
        <v>2455</v>
      </c>
      <c r="M4223">
        <v>43</v>
      </c>
      <c r="N4223" t="s">
        <v>924</v>
      </c>
      <c r="O4223" t="s">
        <v>924</v>
      </c>
      <c r="P4223" t="s">
        <v>924</v>
      </c>
      <c r="Q4223">
        <v>6</v>
      </c>
      <c r="R4223">
        <v>0</v>
      </c>
      <c r="S4223">
        <v>0</v>
      </c>
      <c r="T4223">
        <v>0</v>
      </c>
      <c r="U4223">
        <v>60</v>
      </c>
      <c r="V4223">
        <v>2</v>
      </c>
      <c r="W4223">
        <v>300768</v>
      </c>
      <c r="X4223" t="s">
        <v>4315</v>
      </c>
      <c r="Y4223">
        <v>68</v>
      </c>
      <c r="Z4223">
        <v>9</v>
      </c>
      <c r="AA4223">
        <v>30</v>
      </c>
      <c r="AB4223">
        <v>7</v>
      </c>
      <c r="AC4223" t="s">
        <v>5970</v>
      </c>
      <c r="AD4223" t="s">
        <v>5148</v>
      </c>
      <c r="AE4223" t="s">
        <v>8420</v>
      </c>
      <c r="AF4223">
        <v>0</v>
      </c>
      <c r="AG4223">
        <v>0</v>
      </c>
      <c r="AH4223">
        <v>0</v>
      </c>
      <c r="AI4223">
        <v>0</v>
      </c>
      <c r="AJ4223">
        <f>IF(AI4223="","",IF(ISERROR(VLOOKUP(CONCATENATE(F4223),Term!$A$1:$C$2000,1,FALSE)),0,1))</f>
        <v>0</v>
      </c>
    </row>
    <row r="4224" spans="1:36" x14ac:dyDescent="0.15">
      <c r="A4224" t="s">
        <v>627</v>
      </c>
      <c r="B4224">
        <v>39728</v>
      </c>
      <c r="C4224">
        <v>39728</v>
      </c>
      <c r="E4224">
        <v>39770</v>
      </c>
      <c r="F4224">
        <v>522509</v>
      </c>
      <c r="G4224" t="s">
        <v>2853</v>
      </c>
      <c r="H4224">
        <v>2017204</v>
      </c>
      <c r="I4224" t="s">
        <v>3044</v>
      </c>
      <c r="J4224" t="s">
        <v>628</v>
      </c>
      <c r="K4224">
        <v>200732</v>
      </c>
      <c r="L4224" t="s">
        <v>2454</v>
      </c>
      <c r="M4224">
        <v>43</v>
      </c>
      <c r="N4224" t="s">
        <v>4094</v>
      </c>
      <c r="O4224">
        <v>2</v>
      </c>
      <c r="P4224">
        <v>75</v>
      </c>
      <c r="Q4224" t="s">
        <v>924</v>
      </c>
      <c r="R4224">
        <v>0</v>
      </c>
      <c r="S4224">
        <v>1</v>
      </c>
      <c r="T4224">
        <v>1</v>
      </c>
      <c r="U4224">
        <v>16</v>
      </c>
      <c r="V4224">
        <v>3</v>
      </c>
      <c r="W4224">
        <v>705544</v>
      </c>
      <c r="X4224" t="s">
        <v>4314</v>
      </c>
      <c r="Y4224">
        <v>44</v>
      </c>
      <c r="Z4224">
        <v>15</v>
      </c>
      <c r="AA4224">
        <v>20</v>
      </c>
      <c r="AB4224">
        <v>10</v>
      </c>
      <c r="AC4224" t="s">
        <v>836</v>
      </c>
      <c r="AD4224" t="s">
        <v>463</v>
      </c>
      <c r="AE4224" t="s">
        <v>8058</v>
      </c>
      <c r="AF4224">
        <v>1</v>
      </c>
      <c r="AG4224">
        <v>1</v>
      </c>
      <c r="AH4224">
        <v>1</v>
      </c>
      <c r="AI4224">
        <v>1</v>
      </c>
      <c r="AJ4224">
        <f>IF(AI4224="","",IF(ISERROR(VLOOKUP(CONCATENATE(F4224),Term!$A$1:$C$2000,1,FALSE)),0,1))</f>
        <v>0</v>
      </c>
    </row>
    <row r="4225" spans="1:36" x14ac:dyDescent="0.15">
      <c r="A4225" t="s">
        <v>6217</v>
      </c>
      <c r="B4225">
        <v>39777</v>
      </c>
      <c r="C4225" s="14">
        <v>39778</v>
      </c>
      <c r="D4225" s="14"/>
      <c r="E4225">
        <v>39797</v>
      </c>
      <c r="F4225">
        <v>522509</v>
      </c>
      <c r="G4225" t="s">
        <v>2853</v>
      </c>
      <c r="H4225">
        <v>2017204</v>
      </c>
      <c r="I4225" t="s">
        <v>3044</v>
      </c>
      <c r="J4225" t="s">
        <v>628</v>
      </c>
      <c r="K4225">
        <v>152605</v>
      </c>
      <c r="L4225" t="s">
        <v>2454</v>
      </c>
      <c r="M4225">
        <v>43</v>
      </c>
      <c r="N4225" t="s">
        <v>4582</v>
      </c>
      <c r="O4225">
        <v>3</v>
      </c>
      <c r="P4225">
        <v>48</v>
      </c>
      <c r="Q4225">
        <v>2</v>
      </c>
      <c r="R4225">
        <v>0</v>
      </c>
      <c r="S4225">
        <v>1</v>
      </c>
      <c r="T4225">
        <v>0</v>
      </c>
      <c r="U4225">
        <v>16</v>
      </c>
      <c r="V4225">
        <v>3</v>
      </c>
      <c r="W4225">
        <v>705544</v>
      </c>
      <c r="X4225" t="s">
        <v>4314</v>
      </c>
      <c r="Y4225">
        <v>44</v>
      </c>
      <c r="Z4225">
        <v>15</v>
      </c>
      <c r="AA4225">
        <v>20</v>
      </c>
      <c r="AB4225">
        <v>10</v>
      </c>
      <c r="AC4225" t="s">
        <v>836</v>
      </c>
      <c r="AD4225" t="s">
        <v>463</v>
      </c>
      <c r="AE4225" t="s">
        <v>8058</v>
      </c>
      <c r="AF4225">
        <v>0</v>
      </c>
      <c r="AG4225">
        <v>0</v>
      </c>
      <c r="AH4225">
        <v>1</v>
      </c>
      <c r="AI4225">
        <v>1</v>
      </c>
      <c r="AJ4225">
        <f>IF(AI4225="","",IF(ISERROR(VLOOKUP(CONCATENATE(F4225),Term!$A$1:$C$2000,1,FALSE)),0,1))</f>
        <v>0</v>
      </c>
    </row>
    <row r="4226" spans="1:36" x14ac:dyDescent="0.15">
      <c r="A4226" t="s">
        <v>4416</v>
      </c>
      <c r="B4226">
        <v>39797</v>
      </c>
      <c r="C4226">
        <v>39797</v>
      </c>
      <c r="E4226">
        <v>39829</v>
      </c>
      <c r="F4226">
        <v>522509</v>
      </c>
      <c r="G4226" t="s">
        <v>2853</v>
      </c>
      <c r="H4226">
        <v>2017204</v>
      </c>
      <c r="I4226" t="s">
        <v>3044</v>
      </c>
      <c r="J4226" t="s">
        <v>628</v>
      </c>
      <c r="K4226">
        <v>151760</v>
      </c>
      <c r="L4226" t="s">
        <v>2454</v>
      </c>
      <c r="M4226">
        <v>43</v>
      </c>
      <c r="N4226" t="s">
        <v>7479</v>
      </c>
      <c r="O4226">
        <v>6</v>
      </c>
      <c r="P4226">
        <v>16</v>
      </c>
      <c r="Q4226">
        <v>3</v>
      </c>
      <c r="R4226">
        <v>0</v>
      </c>
      <c r="S4226">
        <v>1</v>
      </c>
      <c r="T4226">
        <v>0</v>
      </c>
      <c r="U4226">
        <v>16</v>
      </c>
      <c r="V4226">
        <v>3</v>
      </c>
      <c r="W4226">
        <v>705544</v>
      </c>
      <c r="X4226" t="s">
        <v>4314</v>
      </c>
      <c r="Y4226">
        <v>44</v>
      </c>
      <c r="Z4226">
        <v>15</v>
      </c>
      <c r="AA4226">
        <v>20</v>
      </c>
      <c r="AB4226">
        <v>10</v>
      </c>
      <c r="AC4226" t="s">
        <v>836</v>
      </c>
      <c r="AD4226" t="s">
        <v>463</v>
      </c>
      <c r="AE4226" t="s">
        <v>8058</v>
      </c>
      <c r="AF4226">
        <v>0</v>
      </c>
      <c r="AG4226">
        <v>0</v>
      </c>
      <c r="AH4226">
        <v>1</v>
      </c>
      <c r="AI4226">
        <v>1</v>
      </c>
      <c r="AJ4226">
        <f>IF(AI4226="","",IF(ISERROR(VLOOKUP(CONCATENATE(F4226),Term!$A$1:$C$2000,1,FALSE)),0,1))</f>
        <v>0</v>
      </c>
    </row>
    <row r="4227" spans="1:36" x14ac:dyDescent="0.15">
      <c r="A4227" t="s">
        <v>2805</v>
      </c>
      <c r="B4227">
        <v>39798</v>
      </c>
      <c r="C4227">
        <v>39799</v>
      </c>
      <c r="E4227">
        <v>39829</v>
      </c>
      <c r="F4227">
        <v>522509</v>
      </c>
      <c r="G4227" t="s">
        <v>2853</v>
      </c>
      <c r="H4227">
        <v>2017204</v>
      </c>
      <c r="I4227" t="s">
        <v>3044</v>
      </c>
      <c r="J4227" t="s">
        <v>628</v>
      </c>
      <c r="K4227">
        <v>200447</v>
      </c>
      <c r="L4227" t="s">
        <v>2454</v>
      </c>
      <c r="M4227">
        <v>43</v>
      </c>
      <c r="N4227" t="s">
        <v>7479</v>
      </c>
      <c r="O4227">
        <v>6</v>
      </c>
      <c r="P4227">
        <v>16</v>
      </c>
      <c r="Q4227">
        <v>4</v>
      </c>
      <c r="R4227">
        <v>0</v>
      </c>
      <c r="S4227">
        <v>1</v>
      </c>
      <c r="T4227">
        <v>0</v>
      </c>
      <c r="U4227">
        <v>16</v>
      </c>
      <c r="V4227">
        <v>3</v>
      </c>
      <c r="W4227">
        <v>705544</v>
      </c>
      <c r="X4227" t="s">
        <v>4314</v>
      </c>
      <c r="Y4227">
        <v>44</v>
      </c>
      <c r="Z4227">
        <v>15</v>
      </c>
      <c r="AA4227">
        <v>20</v>
      </c>
      <c r="AB4227">
        <v>10</v>
      </c>
      <c r="AC4227" t="s">
        <v>836</v>
      </c>
      <c r="AD4227" t="s">
        <v>463</v>
      </c>
      <c r="AE4227" t="s">
        <v>8058</v>
      </c>
      <c r="AF4227">
        <v>0</v>
      </c>
      <c r="AG4227">
        <v>0</v>
      </c>
      <c r="AH4227">
        <v>1</v>
      </c>
      <c r="AI4227">
        <v>0</v>
      </c>
      <c r="AJ4227">
        <f>IF(AI4227="","",IF(ISERROR(VLOOKUP(CONCATENATE(F4227),Term!$A$1:$C$2000,1,FALSE)),0,1))</f>
        <v>0</v>
      </c>
    </row>
    <row r="4228" spans="1:36" x14ac:dyDescent="0.15">
      <c r="A4228" t="s">
        <v>8059</v>
      </c>
      <c r="B4228">
        <v>39834</v>
      </c>
      <c r="C4228" s="14">
        <v>39834</v>
      </c>
      <c r="D4228" s="14"/>
      <c r="F4228">
        <v>522509</v>
      </c>
      <c r="G4228" t="s">
        <v>2853</v>
      </c>
      <c r="H4228">
        <v>2017204</v>
      </c>
      <c r="I4228" t="s">
        <v>3044</v>
      </c>
      <c r="J4228" t="s">
        <v>628</v>
      </c>
      <c r="K4228">
        <v>191290</v>
      </c>
      <c r="L4228" t="s">
        <v>2454</v>
      </c>
      <c r="M4228">
        <v>43</v>
      </c>
      <c r="N4228" t="s">
        <v>924</v>
      </c>
      <c r="O4228" t="s">
        <v>924</v>
      </c>
      <c r="P4228" t="s">
        <v>924</v>
      </c>
      <c r="Q4228">
        <v>6</v>
      </c>
      <c r="R4228">
        <v>1</v>
      </c>
      <c r="S4228">
        <v>0</v>
      </c>
      <c r="T4228">
        <v>0</v>
      </c>
      <c r="U4228">
        <v>16</v>
      </c>
      <c r="V4228">
        <v>3</v>
      </c>
      <c r="W4228">
        <v>705544</v>
      </c>
      <c r="X4228" t="s">
        <v>4314</v>
      </c>
      <c r="Y4228">
        <v>44</v>
      </c>
      <c r="Z4228">
        <v>15</v>
      </c>
      <c r="AA4228">
        <v>20</v>
      </c>
      <c r="AB4228">
        <v>10</v>
      </c>
      <c r="AC4228" t="s">
        <v>836</v>
      </c>
      <c r="AD4228" t="s">
        <v>463</v>
      </c>
      <c r="AE4228" t="s">
        <v>8058</v>
      </c>
      <c r="AF4228">
        <v>0</v>
      </c>
      <c r="AG4228">
        <v>0</v>
      </c>
      <c r="AH4228">
        <v>1</v>
      </c>
      <c r="AI4228">
        <v>0</v>
      </c>
      <c r="AJ4228">
        <f>IF(AI4228="","",IF(ISERROR(VLOOKUP(CONCATENATE(F4228),Term!$A$1:$C$2000,1,FALSE)),0,1))</f>
        <v>0</v>
      </c>
    </row>
    <row r="4229" spans="1:36" x14ac:dyDescent="0.15">
      <c r="A4229" t="s">
        <v>2806</v>
      </c>
      <c r="B4229">
        <v>39799</v>
      </c>
      <c r="C4229" s="14">
        <v>39800</v>
      </c>
      <c r="D4229" s="14"/>
      <c r="E4229">
        <v>39820</v>
      </c>
      <c r="F4229">
        <v>522509</v>
      </c>
      <c r="G4229" t="s">
        <v>2853</v>
      </c>
      <c r="H4229">
        <v>2084955</v>
      </c>
      <c r="I4229" t="s">
        <v>3044</v>
      </c>
      <c r="J4229" t="s">
        <v>2807</v>
      </c>
      <c r="K4229">
        <v>187815</v>
      </c>
      <c r="L4229" t="s">
        <v>2454</v>
      </c>
      <c r="M4229">
        <v>43</v>
      </c>
      <c r="N4229" t="s">
        <v>646</v>
      </c>
      <c r="O4229">
        <v>5</v>
      </c>
      <c r="P4229">
        <v>25</v>
      </c>
      <c r="Q4229">
        <v>4</v>
      </c>
      <c r="R4229">
        <v>1</v>
      </c>
      <c r="S4229">
        <v>1</v>
      </c>
      <c r="T4229">
        <v>1</v>
      </c>
      <c r="U4229">
        <v>25</v>
      </c>
      <c r="V4229">
        <v>1</v>
      </c>
      <c r="W4229">
        <v>187815</v>
      </c>
      <c r="X4229" t="s">
        <v>5949</v>
      </c>
      <c r="Y4229">
        <v>44</v>
      </c>
      <c r="Z4229">
        <v>15</v>
      </c>
      <c r="AA4229">
        <v>20</v>
      </c>
      <c r="AB4229">
        <v>10</v>
      </c>
      <c r="AC4229" t="s">
        <v>836</v>
      </c>
      <c r="AD4229" t="s">
        <v>463</v>
      </c>
      <c r="AE4229" t="s">
        <v>7811</v>
      </c>
      <c r="AF4229">
        <v>1</v>
      </c>
      <c r="AG4229">
        <v>0</v>
      </c>
      <c r="AH4229">
        <v>1</v>
      </c>
      <c r="AI4229">
        <v>1</v>
      </c>
      <c r="AJ4229">
        <f>IF(AI4229="","",IF(ISERROR(VLOOKUP(CONCATENATE(F4229),Term!$A$1:$C$2000,1,FALSE)),0,1))</f>
        <v>0</v>
      </c>
    </row>
    <row r="4230" spans="1:36" x14ac:dyDescent="0.15">
      <c r="A4230" t="s">
        <v>3560</v>
      </c>
      <c r="B4230">
        <v>39730</v>
      </c>
      <c r="C4230" s="14">
        <v>39734</v>
      </c>
      <c r="D4230" s="14"/>
      <c r="E4230">
        <v>39755</v>
      </c>
      <c r="F4230">
        <v>522509</v>
      </c>
      <c r="G4230" t="s">
        <v>2853</v>
      </c>
      <c r="H4230">
        <v>2030585</v>
      </c>
      <c r="I4230" t="s">
        <v>3044</v>
      </c>
      <c r="J4230" t="s">
        <v>5989</v>
      </c>
      <c r="K4230">
        <v>119230</v>
      </c>
      <c r="L4230" t="s">
        <v>2454</v>
      </c>
      <c r="M4230">
        <v>43</v>
      </c>
      <c r="N4230" t="s">
        <v>2902</v>
      </c>
      <c r="O4230">
        <v>1</v>
      </c>
      <c r="P4230">
        <v>90</v>
      </c>
      <c r="Q4230" t="s">
        <v>924</v>
      </c>
      <c r="R4230">
        <v>0</v>
      </c>
      <c r="S4230">
        <v>1</v>
      </c>
      <c r="T4230">
        <v>1</v>
      </c>
      <c r="U4230">
        <v>88</v>
      </c>
      <c r="V4230">
        <v>1</v>
      </c>
      <c r="W4230">
        <v>310744</v>
      </c>
      <c r="X4230" t="s">
        <v>4315</v>
      </c>
      <c r="Y4230">
        <v>44</v>
      </c>
      <c r="Z4230">
        <v>15</v>
      </c>
      <c r="AA4230">
        <v>20</v>
      </c>
      <c r="AB4230">
        <v>10</v>
      </c>
      <c r="AC4230" t="s">
        <v>836</v>
      </c>
      <c r="AD4230" t="s">
        <v>463</v>
      </c>
      <c r="AE4230" t="s">
        <v>7804</v>
      </c>
      <c r="AF4230">
        <v>1</v>
      </c>
      <c r="AG4230">
        <v>0</v>
      </c>
      <c r="AH4230">
        <v>0</v>
      </c>
      <c r="AI4230">
        <v>1</v>
      </c>
      <c r="AJ4230">
        <f>IF(AI4230="","",IF(ISERROR(VLOOKUP(CONCATENATE(F4230),Term!$A$1:$C$2000,1,FALSE)),0,1))</f>
        <v>0</v>
      </c>
    </row>
    <row r="4231" spans="1:36" x14ac:dyDescent="0.15">
      <c r="A4231" t="s">
        <v>3559</v>
      </c>
      <c r="B4231">
        <v>39730</v>
      </c>
      <c r="C4231">
        <v>39730</v>
      </c>
      <c r="E4231">
        <v>39757</v>
      </c>
      <c r="F4231">
        <v>522509</v>
      </c>
      <c r="G4231" t="s">
        <v>2853</v>
      </c>
      <c r="H4231">
        <v>2030585</v>
      </c>
      <c r="I4231" t="s">
        <v>3044</v>
      </c>
      <c r="J4231" t="s">
        <v>5989</v>
      </c>
      <c r="K4231">
        <v>191514</v>
      </c>
      <c r="L4231" t="s">
        <v>2454</v>
      </c>
      <c r="M4231">
        <v>43</v>
      </c>
      <c r="N4231" t="s">
        <v>2902</v>
      </c>
      <c r="O4231">
        <v>1</v>
      </c>
      <c r="P4231">
        <v>88</v>
      </c>
      <c r="Q4231" t="s">
        <v>924</v>
      </c>
      <c r="R4231">
        <v>0</v>
      </c>
      <c r="S4231">
        <v>1</v>
      </c>
      <c r="T4231">
        <v>0</v>
      </c>
      <c r="U4231">
        <v>88</v>
      </c>
      <c r="V4231">
        <v>1</v>
      </c>
      <c r="W4231">
        <v>310744</v>
      </c>
      <c r="X4231" t="s">
        <v>4315</v>
      </c>
      <c r="Y4231">
        <v>44</v>
      </c>
      <c r="Z4231">
        <v>15</v>
      </c>
      <c r="AA4231">
        <v>20</v>
      </c>
      <c r="AB4231">
        <v>10</v>
      </c>
      <c r="AC4231" t="s">
        <v>836</v>
      </c>
      <c r="AD4231" t="s">
        <v>463</v>
      </c>
      <c r="AE4231" t="s">
        <v>7804</v>
      </c>
      <c r="AF4231">
        <v>0</v>
      </c>
      <c r="AG4231">
        <v>0</v>
      </c>
      <c r="AH4231">
        <v>1</v>
      </c>
      <c r="AI4231">
        <v>0</v>
      </c>
      <c r="AJ4231">
        <f>IF(AI4231="","",IF(ISERROR(VLOOKUP(CONCATENATE(F4231),Term!$A$1:$C$2000,1,FALSE)),0,1))</f>
        <v>0</v>
      </c>
    </row>
    <row r="4232" spans="1:36" x14ac:dyDescent="0.15">
      <c r="A4232" t="s">
        <v>4891</v>
      </c>
      <c r="B4232">
        <v>39736</v>
      </c>
      <c r="C4232" s="14">
        <v>39737</v>
      </c>
      <c r="D4232" s="14">
        <v>39741</v>
      </c>
      <c r="E4232">
        <v>39762</v>
      </c>
      <c r="F4232">
        <v>522509</v>
      </c>
      <c r="G4232" t="s">
        <v>2853</v>
      </c>
      <c r="H4232">
        <v>2043676</v>
      </c>
      <c r="I4232" t="s">
        <v>3044</v>
      </c>
      <c r="J4232" t="s">
        <v>5989</v>
      </c>
      <c r="K4232">
        <v>97422</v>
      </c>
      <c r="L4232" t="s">
        <v>2454</v>
      </c>
      <c r="M4232">
        <v>43</v>
      </c>
      <c r="N4232" t="s">
        <v>2902</v>
      </c>
      <c r="O4232">
        <v>1</v>
      </c>
      <c r="P4232">
        <v>83</v>
      </c>
      <c r="Q4232" t="s">
        <v>924</v>
      </c>
      <c r="R4232">
        <v>0</v>
      </c>
      <c r="S4232">
        <v>1</v>
      </c>
      <c r="T4232">
        <v>1</v>
      </c>
      <c r="U4232">
        <v>83</v>
      </c>
      <c r="V4232">
        <v>1</v>
      </c>
      <c r="W4232">
        <v>97422</v>
      </c>
      <c r="X4232" t="s">
        <v>4315</v>
      </c>
      <c r="Y4232">
        <v>44</v>
      </c>
      <c r="Z4232">
        <v>15</v>
      </c>
      <c r="AA4232">
        <v>20</v>
      </c>
      <c r="AB4232">
        <v>10</v>
      </c>
      <c r="AC4232" t="s">
        <v>836</v>
      </c>
      <c r="AD4232" t="s">
        <v>463</v>
      </c>
      <c r="AE4232" t="s">
        <v>7805</v>
      </c>
      <c r="AF4232">
        <v>1</v>
      </c>
      <c r="AG4232">
        <v>0</v>
      </c>
      <c r="AH4232">
        <v>1</v>
      </c>
      <c r="AI4232">
        <v>1</v>
      </c>
      <c r="AJ4232">
        <f>IF(AI4232="","",IF(ISERROR(VLOOKUP(CONCATENATE(F4232),Term!$A$1:$C$2000,1,FALSE)),0,1))</f>
        <v>0</v>
      </c>
    </row>
    <row r="4233" spans="1:36" x14ac:dyDescent="0.15">
      <c r="A4233" t="s">
        <v>3284</v>
      </c>
      <c r="B4233">
        <v>39764</v>
      </c>
      <c r="C4233">
        <v>39765</v>
      </c>
      <c r="E4233">
        <v>39794</v>
      </c>
      <c r="F4233">
        <v>522509</v>
      </c>
      <c r="G4233" t="s">
        <v>2853</v>
      </c>
      <c r="H4233">
        <v>2070306</v>
      </c>
      <c r="I4233" t="s">
        <v>3044</v>
      </c>
      <c r="J4233" t="s">
        <v>3009</v>
      </c>
      <c r="K4233">
        <v>276353</v>
      </c>
      <c r="L4233" t="s">
        <v>2454</v>
      </c>
      <c r="M4233">
        <v>43</v>
      </c>
      <c r="N4233" t="s">
        <v>4582</v>
      </c>
      <c r="O4233">
        <v>3</v>
      </c>
      <c r="P4233">
        <v>51</v>
      </c>
      <c r="Q4233">
        <v>1</v>
      </c>
      <c r="R4233">
        <v>0</v>
      </c>
      <c r="S4233">
        <v>1</v>
      </c>
      <c r="T4233">
        <v>1</v>
      </c>
      <c r="U4233">
        <v>51</v>
      </c>
      <c r="V4233">
        <v>1</v>
      </c>
      <c r="W4233">
        <v>276353</v>
      </c>
      <c r="X4233" t="s">
        <v>4315</v>
      </c>
      <c r="Y4233">
        <v>44</v>
      </c>
      <c r="Z4233">
        <v>15</v>
      </c>
      <c r="AA4233">
        <v>20</v>
      </c>
      <c r="AB4233">
        <v>10</v>
      </c>
      <c r="AC4233" t="s">
        <v>836</v>
      </c>
      <c r="AD4233" t="s">
        <v>463</v>
      </c>
      <c r="AE4233" t="s">
        <v>7808</v>
      </c>
      <c r="AF4233">
        <v>1</v>
      </c>
      <c r="AG4233">
        <v>0</v>
      </c>
      <c r="AH4233">
        <v>0</v>
      </c>
      <c r="AI4233">
        <v>1</v>
      </c>
      <c r="AJ4233">
        <f>IF(AI4233="","",IF(ISERROR(VLOOKUP(CONCATENATE(F4233),Term!$A$1:$C$2000,1,FALSE)),0,1))</f>
        <v>0</v>
      </c>
    </row>
    <row r="4234" spans="1:36" x14ac:dyDescent="0.15">
      <c r="A4234" t="s">
        <v>3283</v>
      </c>
      <c r="B4234">
        <v>39751</v>
      </c>
      <c r="C4234">
        <v>39755</v>
      </c>
      <c r="D4234">
        <v>39757</v>
      </c>
      <c r="F4234">
        <v>522509</v>
      </c>
      <c r="G4234" t="s">
        <v>2853</v>
      </c>
      <c r="H4234">
        <v>2070306</v>
      </c>
      <c r="I4234" t="s">
        <v>3044</v>
      </c>
      <c r="J4234" t="s">
        <v>3009</v>
      </c>
      <c r="K4234">
        <v>291607</v>
      </c>
      <c r="L4234" t="s">
        <v>2454</v>
      </c>
      <c r="M4234">
        <v>43</v>
      </c>
      <c r="N4234" t="s">
        <v>924</v>
      </c>
      <c r="O4234" t="s">
        <v>924</v>
      </c>
      <c r="P4234" t="s">
        <v>924</v>
      </c>
      <c r="Q4234">
        <v>1</v>
      </c>
      <c r="R4234">
        <v>0</v>
      </c>
      <c r="S4234">
        <v>0</v>
      </c>
      <c r="T4234">
        <v>0</v>
      </c>
      <c r="U4234">
        <v>51</v>
      </c>
      <c r="V4234">
        <v>1</v>
      </c>
      <c r="W4234">
        <v>276353</v>
      </c>
      <c r="X4234" t="s">
        <v>4315</v>
      </c>
      <c r="Y4234">
        <v>44</v>
      </c>
      <c r="Z4234">
        <v>15</v>
      </c>
      <c r="AA4234">
        <v>20</v>
      </c>
      <c r="AB4234">
        <v>10</v>
      </c>
      <c r="AC4234" t="s">
        <v>836</v>
      </c>
      <c r="AD4234" t="s">
        <v>463</v>
      </c>
      <c r="AE4234" t="s">
        <v>7808</v>
      </c>
      <c r="AF4234">
        <v>0</v>
      </c>
      <c r="AG4234">
        <v>0</v>
      </c>
      <c r="AH4234">
        <v>1</v>
      </c>
      <c r="AI4234">
        <v>0</v>
      </c>
      <c r="AJ4234">
        <f>IF(AI4234="","",IF(ISERROR(VLOOKUP(CONCATENATE(F4234),Term!$A$1:$C$2000,1,FALSE)),0,1))</f>
        <v>0</v>
      </c>
    </row>
    <row r="4235" spans="1:36" x14ac:dyDescent="0.15">
      <c r="A4235" t="s">
        <v>6218</v>
      </c>
      <c r="B4235">
        <v>39773</v>
      </c>
      <c r="C4235" s="14">
        <v>39776</v>
      </c>
      <c r="D4235" s="14">
        <v>39785</v>
      </c>
      <c r="F4235">
        <v>522509</v>
      </c>
      <c r="G4235" t="s">
        <v>2853</v>
      </c>
      <c r="H4235">
        <v>2070306</v>
      </c>
      <c r="I4235" t="s">
        <v>3044</v>
      </c>
      <c r="J4235" t="s">
        <v>3009</v>
      </c>
      <c r="K4235">
        <v>301455</v>
      </c>
      <c r="L4235" t="s">
        <v>2454</v>
      </c>
      <c r="M4235">
        <v>43</v>
      </c>
      <c r="N4235" t="s">
        <v>924</v>
      </c>
      <c r="O4235" t="s">
        <v>924</v>
      </c>
      <c r="P4235" t="s">
        <v>924</v>
      </c>
      <c r="Q4235">
        <v>2</v>
      </c>
      <c r="R4235">
        <v>0</v>
      </c>
      <c r="S4235">
        <v>0</v>
      </c>
      <c r="T4235">
        <v>0</v>
      </c>
      <c r="U4235">
        <v>51</v>
      </c>
      <c r="V4235">
        <v>1</v>
      </c>
      <c r="W4235">
        <v>276353</v>
      </c>
      <c r="X4235" t="s">
        <v>4315</v>
      </c>
      <c r="Y4235">
        <v>44</v>
      </c>
      <c r="Z4235">
        <v>15</v>
      </c>
      <c r="AA4235">
        <v>20</v>
      </c>
      <c r="AB4235">
        <v>10</v>
      </c>
      <c r="AC4235" t="s">
        <v>836</v>
      </c>
      <c r="AD4235" t="s">
        <v>463</v>
      </c>
      <c r="AE4235" t="s">
        <v>7808</v>
      </c>
      <c r="AF4235">
        <v>0</v>
      </c>
      <c r="AG4235">
        <v>0</v>
      </c>
      <c r="AH4235">
        <v>1</v>
      </c>
      <c r="AI4235">
        <v>0</v>
      </c>
      <c r="AJ4235">
        <f>IF(AI4235="","",IF(ISERROR(VLOOKUP(CONCATENATE(F4235),Term!$A$1:$C$2000,1,FALSE)),0,1))</f>
        <v>0</v>
      </c>
    </row>
    <row r="4236" spans="1:36" x14ac:dyDescent="0.15">
      <c r="A4236" t="s">
        <v>1350</v>
      </c>
      <c r="B4236">
        <v>39819</v>
      </c>
      <c r="C4236" s="14">
        <v>39819</v>
      </c>
      <c r="D4236" s="14"/>
      <c r="F4236">
        <v>522509</v>
      </c>
      <c r="G4236" t="s">
        <v>2853</v>
      </c>
      <c r="H4236">
        <v>2070306</v>
      </c>
      <c r="I4236" t="s">
        <v>3044</v>
      </c>
      <c r="J4236" t="s">
        <v>3009</v>
      </c>
      <c r="K4236">
        <v>315832</v>
      </c>
      <c r="L4236" t="s">
        <v>2454</v>
      </c>
      <c r="M4236">
        <v>43</v>
      </c>
      <c r="N4236" t="s">
        <v>924</v>
      </c>
      <c r="O4236" t="s">
        <v>924</v>
      </c>
      <c r="P4236" t="s">
        <v>924</v>
      </c>
      <c r="Q4236">
        <v>5</v>
      </c>
      <c r="R4236">
        <v>0</v>
      </c>
      <c r="S4236">
        <v>0</v>
      </c>
      <c r="T4236">
        <v>0</v>
      </c>
      <c r="U4236">
        <v>51</v>
      </c>
      <c r="V4236">
        <v>1</v>
      </c>
      <c r="W4236">
        <v>276353</v>
      </c>
      <c r="X4236" t="s">
        <v>4315</v>
      </c>
      <c r="Y4236">
        <v>44</v>
      </c>
      <c r="Z4236">
        <v>15</v>
      </c>
      <c r="AA4236">
        <v>20</v>
      </c>
      <c r="AB4236">
        <v>10</v>
      </c>
      <c r="AC4236" t="s">
        <v>836</v>
      </c>
      <c r="AD4236" t="s">
        <v>463</v>
      </c>
      <c r="AE4236" t="s">
        <v>7808</v>
      </c>
      <c r="AF4236">
        <v>0</v>
      </c>
      <c r="AG4236">
        <v>0</v>
      </c>
      <c r="AH4236">
        <v>1</v>
      </c>
      <c r="AI4236">
        <v>0</v>
      </c>
      <c r="AJ4236">
        <f>IF(AI4236="","",IF(ISERROR(VLOOKUP(CONCATENATE(F4236),Term!$A$1:$C$2000,1,FALSE)),0,1))</f>
        <v>0</v>
      </c>
    </row>
    <row r="4237" spans="1:36" x14ac:dyDescent="0.15">
      <c r="A4237" t="s">
        <v>8063</v>
      </c>
      <c r="B4237">
        <v>39843</v>
      </c>
      <c r="C4237" s="14">
        <v>39843</v>
      </c>
      <c r="D4237" s="14"/>
      <c r="F4237">
        <v>522509</v>
      </c>
      <c r="G4237" t="s">
        <v>2853</v>
      </c>
      <c r="H4237">
        <v>2070306</v>
      </c>
      <c r="I4237" t="s">
        <v>3044</v>
      </c>
      <c r="J4237" t="s">
        <v>3009</v>
      </c>
      <c r="K4237">
        <v>407000</v>
      </c>
      <c r="L4237" t="s">
        <v>2454</v>
      </c>
      <c r="M4237">
        <v>43</v>
      </c>
      <c r="N4237" t="s">
        <v>924</v>
      </c>
      <c r="O4237" t="s">
        <v>924</v>
      </c>
      <c r="P4237" t="s">
        <v>924</v>
      </c>
      <c r="Q4237">
        <v>6</v>
      </c>
      <c r="R4237">
        <v>1</v>
      </c>
      <c r="S4237">
        <v>0</v>
      </c>
      <c r="T4237">
        <v>0</v>
      </c>
      <c r="U4237">
        <v>51</v>
      </c>
      <c r="V4237">
        <v>1</v>
      </c>
      <c r="W4237">
        <v>276353</v>
      </c>
      <c r="X4237" t="s">
        <v>4315</v>
      </c>
      <c r="Y4237">
        <v>44</v>
      </c>
      <c r="Z4237">
        <v>15</v>
      </c>
      <c r="AA4237">
        <v>20</v>
      </c>
      <c r="AB4237">
        <v>10</v>
      </c>
      <c r="AC4237" t="s">
        <v>836</v>
      </c>
      <c r="AD4237" t="s">
        <v>463</v>
      </c>
      <c r="AE4237" t="s">
        <v>7808</v>
      </c>
      <c r="AF4237">
        <v>0</v>
      </c>
      <c r="AG4237">
        <v>0</v>
      </c>
      <c r="AH4237">
        <v>1</v>
      </c>
      <c r="AI4237">
        <v>0</v>
      </c>
      <c r="AJ4237">
        <f>IF(AI4237="","",IF(ISERROR(VLOOKUP(CONCATENATE(F4237),Term!$A$1:$C$2000,1,FALSE)),0,1))</f>
        <v>0</v>
      </c>
    </row>
    <row r="4238" spans="1:36" x14ac:dyDescent="0.15">
      <c r="A4238" t="s">
        <v>3285</v>
      </c>
      <c r="B4238">
        <v>39762</v>
      </c>
      <c r="C4238" s="14">
        <v>39763</v>
      </c>
      <c r="D4238" s="14">
        <v>39770</v>
      </c>
      <c r="F4238">
        <v>522509</v>
      </c>
      <c r="G4238" t="s">
        <v>2853</v>
      </c>
      <c r="H4238">
        <v>2073527</v>
      </c>
      <c r="I4238" t="s">
        <v>3044</v>
      </c>
      <c r="J4238" t="s">
        <v>3286</v>
      </c>
      <c r="K4238">
        <v>228751</v>
      </c>
      <c r="L4238" t="s">
        <v>2454</v>
      </c>
      <c r="M4238">
        <v>43</v>
      </c>
      <c r="N4238" t="s">
        <v>924</v>
      </c>
      <c r="O4238" t="s">
        <v>924</v>
      </c>
      <c r="P4238" t="s">
        <v>924</v>
      </c>
      <c r="Q4238">
        <v>1</v>
      </c>
      <c r="R4238">
        <v>1</v>
      </c>
      <c r="S4238">
        <v>0</v>
      </c>
      <c r="T4238">
        <v>0</v>
      </c>
      <c r="U4238" t="s">
        <v>924</v>
      </c>
      <c r="V4238" t="s">
        <v>924</v>
      </c>
      <c r="W4238" t="s">
        <v>924</v>
      </c>
      <c r="X4238" t="s">
        <v>924</v>
      </c>
      <c r="Y4238">
        <v>44</v>
      </c>
      <c r="Z4238">
        <v>15</v>
      </c>
      <c r="AA4238">
        <v>20</v>
      </c>
      <c r="AB4238">
        <v>10</v>
      </c>
      <c r="AC4238" t="s">
        <v>836</v>
      </c>
      <c r="AD4238" t="s">
        <v>463</v>
      </c>
      <c r="AE4238" t="s">
        <v>7809</v>
      </c>
      <c r="AF4238">
        <v>1</v>
      </c>
      <c r="AG4238">
        <v>0</v>
      </c>
      <c r="AH4238">
        <v>1</v>
      </c>
      <c r="AI4238">
        <v>0</v>
      </c>
      <c r="AJ4238">
        <f>IF(AI4238="","",IF(ISERROR(VLOOKUP(CONCATENATE(F4238),Term!$A$1:$C$2000,1,FALSE)),0,1))</f>
        <v>0</v>
      </c>
    </row>
    <row r="4239" spans="1:36" x14ac:dyDescent="0.15">
      <c r="A4239" t="s">
        <v>4417</v>
      </c>
      <c r="B4239">
        <v>39784</v>
      </c>
      <c r="C4239" s="14">
        <v>39785</v>
      </c>
      <c r="D4239" s="14">
        <v>39790</v>
      </c>
      <c r="F4239">
        <v>522509</v>
      </c>
      <c r="G4239" t="s">
        <v>2853</v>
      </c>
      <c r="H4239">
        <v>2052606</v>
      </c>
      <c r="I4239" t="s">
        <v>3044</v>
      </c>
      <c r="J4239" t="s">
        <v>5016</v>
      </c>
      <c r="K4239">
        <v>94729</v>
      </c>
      <c r="L4239" t="s">
        <v>2454</v>
      </c>
      <c r="M4239">
        <v>43</v>
      </c>
      <c r="N4239" t="s">
        <v>924</v>
      </c>
      <c r="O4239" t="s">
        <v>924</v>
      </c>
      <c r="P4239" t="s">
        <v>924</v>
      </c>
      <c r="Q4239">
        <v>3</v>
      </c>
      <c r="R4239">
        <v>0</v>
      </c>
      <c r="S4239">
        <v>0</v>
      </c>
      <c r="T4239">
        <v>0</v>
      </c>
      <c r="U4239" t="s">
        <v>924</v>
      </c>
      <c r="V4239" t="s">
        <v>924</v>
      </c>
      <c r="W4239" t="s">
        <v>924</v>
      </c>
      <c r="X4239" t="s">
        <v>924</v>
      </c>
      <c r="Y4239">
        <v>44</v>
      </c>
      <c r="Z4239">
        <v>15</v>
      </c>
      <c r="AA4239">
        <v>20</v>
      </c>
      <c r="AB4239">
        <v>10</v>
      </c>
      <c r="AC4239" t="s">
        <v>836</v>
      </c>
      <c r="AD4239" t="s">
        <v>463</v>
      </c>
      <c r="AE4239" t="s">
        <v>7807</v>
      </c>
      <c r="AF4239">
        <v>0</v>
      </c>
      <c r="AG4239">
        <v>0</v>
      </c>
      <c r="AH4239">
        <v>1</v>
      </c>
      <c r="AI4239">
        <v>0</v>
      </c>
      <c r="AJ4239">
        <f>IF(AI4239="","",IF(ISERROR(VLOOKUP(CONCATENATE(F4239),Term!$A$1:$C$2000,1,FALSE)),0,1))</f>
        <v>0</v>
      </c>
    </row>
    <row r="4240" spans="1:36" x14ac:dyDescent="0.15">
      <c r="A4240" t="s">
        <v>1349</v>
      </c>
      <c r="B4240">
        <v>39827</v>
      </c>
      <c r="C4240">
        <v>39827</v>
      </c>
      <c r="D4240">
        <v>39838</v>
      </c>
      <c r="F4240">
        <v>522509</v>
      </c>
      <c r="G4240" t="s">
        <v>2853</v>
      </c>
      <c r="H4240">
        <v>2052606</v>
      </c>
      <c r="I4240" t="s">
        <v>3044</v>
      </c>
      <c r="J4240" t="s">
        <v>5016</v>
      </c>
      <c r="K4240">
        <v>109180</v>
      </c>
      <c r="L4240" t="s">
        <v>2454</v>
      </c>
      <c r="M4240">
        <v>43</v>
      </c>
      <c r="N4240" t="s">
        <v>924</v>
      </c>
      <c r="O4240" t="s">
        <v>924</v>
      </c>
      <c r="P4240" t="s">
        <v>924</v>
      </c>
      <c r="Q4240">
        <v>5</v>
      </c>
      <c r="R4240">
        <v>1</v>
      </c>
      <c r="S4240">
        <v>0</v>
      </c>
      <c r="T4240">
        <v>0</v>
      </c>
      <c r="U4240" t="s">
        <v>924</v>
      </c>
      <c r="V4240" t="s">
        <v>924</v>
      </c>
      <c r="W4240" t="s">
        <v>924</v>
      </c>
      <c r="X4240" t="s">
        <v>924</v>
      </c>
      <c r="Y4240">
        <v>44</v>
      </c>
      <c r="Z4240">
        <v>15</v>
      </c>
      <c r="AA4240">
        <v>20</v>
      </c>
      <c r="AB4240">
        <v>10</v>
      </c>
      <c r="AC4240" t="s">
        <v>836</v>
      </c>
      <c r="AD4240" t="s">
        <v>463</v>
      </c>
      <c r="AE4240" t="s">
        <v>7807</v>
      </c>
      <c r="AF4240">
        <v>1</v>
      </c>
      <c r="AG4240">
        <v>0</v>
      </c>
      <c r="AH4240">
        <v>1</v>
      </c>
      <c r="AI4240">
        <v>0</v>
      </c>
      <c r="AJ4240">
        <f>IF(AI4240="","",IF(ISERROR(VLOOKUP(CONCATENATE(F4240),Term!$A$1:$C$2000,1,FALSE)),0,1))</f>
        <v>0</v>
      </c>
    </row>
    <row r="4241" spans="1:36" x14ac:dyDescent="0.15">
      <c r="A4241" t="s">
        <v>3288</v>
      </c>
      <c r="B4241">
        <v>39756</v>
      </c>
      <c r="C4241" s="14">
        <v>39756</v>
      </c>
      <c r="D4241" s="14"/>
      <c r="E4241">
        <v>39793</v>
      </c>
      <c r="F4241">
        <v>522509</v>
      </c>
      <c r="G4241" t="s">
        <v>2853</v>
      </c>
      <c r="H4241">
        <v>2108828</v>
      </c>
      <c r="I4241" t="s">
        <v>3044</v>
      </c>
      <c r="J4241" t="s">
        <v>5108</v>
      </c>
      <c r="K4241">
        <v>168045</v>
      </c>
      <c r="L4241" t="s">
        <v>2454</v>
      </c>
      <c r="M4241">
        <v>43</v>
      </c>
      <c r="N4241" t="s">
        <v>4582</v>
      </c>
      <c r="O4241">
        <v>3</v>
      </c>
      <c r="P4241">
        <v>52</v>
      </c>
      <c r="Q4241">
        <v>1</v>
      </c>
      <c r="R4241">
        <v>0</v>
      </c>
      <c r="S4241">
        <v>1</v>
      </c>
      <c r="T4241">
        <v>1</v>
      </c>
      <c r="U4241">
        <v>24</v>
      </c>
      <c r="V4241">
        <v>3</v>
      </c>
      <c r="W4241">
        <v>1091317</v>
      </c>
      <c r="X4241" t="s">
        <v>4314</v>
      </c>
      <c r="Y4241">
        <v>44</v>
      </c>
      <c r="Z4241">
        <v>15</v>
      </c>
      <c r="AA4241">
        <v>20</v>
      </c>
      <c r="AB4241">
        <v>10</v>
      </c>
      <c r="AC4241" t="s">
        <v>836</v>
      </c>
      <c r="AD4241" t="s">
        <v>463</v>
      </c>
      <c r="AE4241" t="s">
        <v>8067</v>
      </c>
      <c r="AF4241">
        <v>1</v>
      </c>
      <c r="AG4241">
        <v>0</v>
      </c>
      <c r="AH4241">
        <v>1</v>
      </c>
      <c r="AI4241">
        <v>1</v>
      </c>
      <c r="AJ4241">
        <f>IF(AI4241="","",IF(ISERROR(VLOOKUP(CONCATENATE(F4241),Term!$A$1:$C$2000,1,FALSE)),0,1))</f>
        <v>0</v>
      </c>
    </row>
    <row r="4242" spans="1:36" x14ac:dyDescent="0.15">
      <c r="A4242" t="s">
        <v>6220</v>
      </c>
      <c r="B4242">
        <v>39778</v>
      </c>
      <c r="C4242" s="14">
        <v>39778</v>
      </c>
      <c r="D4242" s="14"/>
      <c r="E4242">
        <v>39798</v>
      </c>
      <c r="F4242">
        <v>522509</v>
      </c>
      <c r="G4242" t="s">
        <v>2853</v>
      </c>
      <c r="H4242">
        <v>2108828</v>
      </c>
      <c r="I4242" t="s">
        <v>3044</v>
      </c>
      <c r="J4242" t="s">
        <v>5108</v>
      </c>
      <c r="K4242">
        <v>241315</v>
      </c>
      <c r="L4242" t="s">
        <v>2454</v>
      </c>
      <c r="M4242">
        <v>43</v>
      </c>
      <c r="N4242" t="s">
        <v>932</v>
      </c>
      <c r="O4242">
        <v>4</v>
      </c>
      <c r="P4242">
        <v>47</v>
      </c>
      <c r="Q4242">
        <v>2</v>
      </c>
      <c r="R4242">
        <v>0</v>
      </c>
      <c r="S4242">
        <v>1</v>
      </c>
      <c r="T4242">
        <v>0</v>
      </c>
      <c r="U4242">
        <v>24</v>
      </c>
      <c r="V4242">
        <v>3</v>
      </c>
      <c r="W4242">
        <v>1091317</v>
      </c>
      <c r="X4242" t="s">
        <v>4314</v>
      </c>
      <c r="Y4242">
        <v>44</v>
      </c>
      <c r="Z4242">
        <v>15</v>
      </c>
      <c r="AA4242">
        <v>20</v>
      </c>
      <c r="AB4242">
        <v>10</v>
      </c>
      <c r="AC4242" t="s">
        <v>836</v>
      </c>
      <c r="AD4242" t="s">
        <v>463</v>
      </c>
      <c r="AE4242" t="s">
        <v>8067</v>
      </c>
      <c r="AF4242">
        <v>0</v>
      </c>
      <c r="AG4242">
        <v>0</v>
      </c>
      <c r="AH4242">
        <v>0</v>
      </c>
      <c r="AI4242">
        <v>1</v>
      </c>
      <c r="AJ4242">
        <f>IF(AI4242="","",IF(ISERROR(VLOOKUP(CONCATENATE(F4242),Term!$A$1:$C$2000,1,FALSE)),0,1))</f>
        <v>0</v>
      </c>
    </row>
    <row r="4243" spans="1:36" x14ac:dyDescent="0.15">
      <c r="A4243" t="s">
        <v>3290</v>
      </c>
      <c r="B4243">
        <v>39758</v>
      </c>
      <c r="C4243" s="14">
        <v>39759</v>
      </c>
      <c r="D4243" s="14"/>
      <c r="E4243">
        <v>39800</v>
      </c>
      <c r="F4243">
        <v>522509</v>
      </c>
      <c r="G4243" t="s">
        <v>2853</v>
      </c>
      <c r="H4243">
        <v>2108828</v>
      </c>
      <c r="I4243" t="s">
        <v>3044</v>
      </c>
      <c r="J4243" t="s">
        <v>5108</v>
      </c>
      <c r="K4243">
        <v>335571</v>
      </c>
      <c r="L4243" t="s">
        <v>2454</v>
      </c>
      <c r="M4243">
        <v>43</v>
      </c>
      <c r="N4243" t="s">
        <v>932</v>
      </c>
      <c r="O4243">
        <v>4</v>
      </c>
      <c r="P4243">
        <v>45</v>
      </c>
      <c r="Q4243">
        <v>1</v>
      </c>
      <c r="R4243">
        <v>0</v>
      </c>
      <c r="S4243">
        <v>1</v>
      </c>
      <c r="T4243">
        <v>0</v>
      </c>
      <c r="U4243">
        <v>24</v>
      </c>
      <c r="V4243">
        <v>3</v>
      </c>
      <c r="W4243">
        <v>1091317</v>
      </c>
      <c r="X4243" t="s">
        <v>4314</v>
      </c>
      <c r="Y4243">
        <v>44</v>
      </c>
      <c r="Z4243">
        <v>15</v>
      </c>
      <c r="AA4243">
        <v>20</v>
      </c>
      <c r="AB4243">
        <v>10</v>
      </c>
      <c r="AC4243" t="s">
        <v>836</v>
      </c>
      <c r="AD4243" t="s">
        <v>463</v>
      </c>
      <c r="AE4243" t="s">
        <v>8067</v>
      </c>
      <c r="AF4243">
        <v>0</v>
      </c>
      <c r="AG4243">
        <v>0</v>
      </c>
      <c r="AH4243">
        <v>0</v>
      </c>
      <c r="AI4243">
        <v>0</v>
      </c>
      <c r="AJ4243">
        <f>IF(AI4243="","",IF(ISERROR(VLOOKUP(CONCATENATE(F4243),Term!$A$1:$C$2000,1,FALSE)),0,1))</f>
        <v>0</v>
      </c>
    </row>
    <row r="4244" spans="1:36" x14ac:dyDescent="0.15">
      <c r="A4244" t="s">
        <v>4892</v>
      </c>
      <c r="B4244">
        <v>39749</v>
      </c>
      <c r="C4244" s="14">
        <v>39749</v>
      </c>
      <c r="D4244" s="14"/>
      <c r="E4244">
        <v>39808</v>
      </c>
      <c r="F4244">
        <v>522509</v>
      </c>
      <c r="G4244" t="s">
        <v>2853</v>
      </c>
      <c r="H4244">
        <v>2108828</v>
      </c>
      <c r="I4244" t="s">
        <v>3044</v>
      </c>
      <c r="J4244" t="s">
        <v>5108</v>
      </c>
      <c r="K4244">
        <v>119230</v>
      </c>
      <c r="L4244" t="s">
        <v>2454</v>
      </c>
      <c r="M4244">
        <v>43</v>
      </c>
      <c r="N4244" t="s">
        <v>932</v>
      </c>
      <c r="O4244">
        <v>4</v>
      </c>
      <c r="P4244">
        <v>37</v>
      </c>
      <c r="Q4244" t="s">
        <v>924</v>
      </c>
      <c r="R4244">
        <v>0</v>
      </c>
      <c r="S4244">
        <v>1</v>
      </c>
      <c r="T4244">
        <v>0</v>
      </c>
      <c r="U4244">
        <v>24</v>
      </c>
      <c r="V4244">
        <v>3</v>
      </c>
      <c r="W4244">
        <v>1091317</v>
      </c>
      <c r="X4244" t="s">
        <v>4314</v>
      </c>
      <c r="Y4244">
        <v>44</v>
      </c>
      <c r="Z4244">
        <v>15</v>
      </c>
      <c r="AA4244">
        <v>20</v>
      </c>
      <c r="AB4244">
        <v>10</v>
      </c>
      <c r="AC4244" t="s">
        <v>836</v>
      </c>
      <c r="AD4244" t="s">
        <v>463</v>
      </c>
      <c r="AE4244" t="s">
        <v>8067</v>
      </c>
      <c r="AF4244">
        <v>0</v>
      </c>
      <c r="AG4244">
        <v>0</v>
      </c>
      <c r="AH4244">
        <v>1</v>
      </c>
      <c r="AI4244">
        <v>0</v>
      </c>
      <c r="AJ4244">
        <f>IF(AI4244="","",IF(ISERROR(VLOOKUP(CONCATENATE(F4244),Term!$A$1:$C$2000,1,FALSE)),0,1))</f>
        <v>0</v>
      </c>
    </row>
    <row r="4245" spans="1:36" x14ac:dyDescent="0.15">
      <c r="A4245" t="s">
        <v>4420</v>
      </c>
      <c r="B4245">
        <v>39785</v>
      </c>
      <c r="C4245">
        <v>39785</v>
      </c>
      <c r="E4245">
        <v>39821</v>
      </c>
      <c r="F4245">
        <v>522509</v>
      </c>
      <c r="G4245" t="s">
        <v>2853</v>
      </c>
      <c r="H4245">
        <v>2108828</v>
      </c>
      <c r="I4245" t="s">
        <v>3044</v>
      </c>
      <c r="J4245" t="s">
        <v>5108</v>
      </c>
      <c r="K4245">
        <v>227156</v>
      </c>
      <c r="L4245" t="s">
        <v>2454</v>
      </c>
      <c r="M4245">
        <v>43</v>
      </c>
      <c r="N4245" t="s">
        <v>646</v>
      </c>
      <c r="O4245">
        <v>5</v>
      </c>
      <c r="P4245">
        <v>24</v>
      </c>
      <c r="Q4245">
        <v>3</v>
      </c>
      <c r="R4245">
        <v>0</v>
      </c>
      <c r="S4245">
        <v>1</v>
      </c>
      <c r="T4245">
        <v>0</v>
      </c>
      <c r="U4245">
        <v>24</v>
      </c>
      <c r="V4245">
        <v>3</v>
      </c>
      <c r="W4245">
        <v>1091317</v>
      </c>
      <c r="X4245" t="s">
        <v>4314</v>
      </c>
      <c r="Y4245">
        <v>44</v>
      </c>
      <c r="Z4245">
        <v>15</v>
      </c>
      <c r="AA4245">
        <v>20</v>
      </c>
      <c r="AB4245">
        <v>10</v>
      </c>
      <c r="AC4245" t="s">
        <v>836</v>
      </c>
      <c r="AD4245" t="s">
        <v>463</v>
      </c>
      <c r="AE4245" t="s">
        <v>8067</v>
      </c>
      <c r="AF4245">
        <v>0</v>
      </c>
      <c r="AG4245">
        <v>0</v>
      </c>
      <c r="AH4245">
        <v>1</v>
      </c>
      <c r="AI4245">
        <v>1</v>
      </c>
      <c r="AJ4245">
        <f>IF(AI4245="","",IF(ISERROR(VLOOKUP(CONCATENATE(F4245),Term!$A$1:$C$2000,1,FALSE)),0,1))</f>
        <v>0</v>
      </c>
    </row>
    <row r="4246" spans="1:36" x14ac:dyDescent="0.15">
      <c r="A4246" t="s">
        <v>3289</v>
      </c>
      <c r="B4246">
        <v>39756</v>
      </c>
      <c r="C4246">
        <v>39756</v>
      </c>
      <c r="D4246">
        <v>39758</v>
      </c>
      <c r="F4246">
        <v>522509</v>
      </c>
      <c r="G4246" t="s">
        <v>2853</v>
      </c>
      <c r="H4246">
        <v>2108828</v>
      </c>
      <c r="I4246" t="s">
        <v>3044</v>
      </c>
      <c r="J4246" t="s">
        <v>5108</v>
      </c>
      <c r="K4246">
        <v>212199</v>
      </c>
      <c r="L4246" t="s">
        <v>2454</v>
      </c>
      <c r="M4246">
        <v>43</v>
      </c>
      <c r="N4246" t="s">
        <v>924</v>
      </c>
      <c r="O4246" t="s">
        <v>924</v>
      </c>
      <c r="P4246" t="s">
        <v>924</v>
      </c>
      <c r="Q4246">
        <v>1</v>
      </c>
      <c r="R4246">
        <v>0</v>
      </c>
      <c r="S4246">
        <v>0</v>
      </c>
      <c r="T4246">
        <v>0</v>
      </c>
      <c r="U4246">
        <v>24</v>
      </c>
      <c r="V4246">
        <v>3</v>
      </c>
      <c r="W4246">
        <v>1091317</v>
      </c>
      <c r="X4246" t="s">
        <v>4314</v>
      </c>
      <c r="Y4246">
        <v>44</v>
      </c>
      <c r="Z4246">
        <v>15</v>
      </c>
      <c r="AA4246">
        <v>20</v>
      </c>
      <c r="AB4246">
        <v>10</v>
      </c>
      <c r="AC4246" t="s">
        <v>836</v>
      </c>
      <c r="AD4246" t="s">
        <v>463</v>
      </c>
      <c r="AE4246" t="s">
        <v>8067</v>
      </c>
      <c r="AF4246">
        <v>0</v>
      </c>
      <c r="AG4246">
        <v>0</v>
      </c>
      <c r="AH4246">
        <v>0</v>
      </c>
      <c r="AI4246">
        <v>0</v>
      </c>
      <c r="AJ4246">
        <f>IF(AI4246="","",IF(ISERROR(VLOOKUP(CONCATENATE(F4246),Term!$A$1:$C$2000,1,FALSE)),0,1))</f>
        <v>0</v>
      </c>
    </row>
    <row r="4247" spans="1:36" x14ac:dyDescent="0.15">
      <c r="A4247" t="s">
        <v>3291</v>
      </c>
      <c r="B4247">
        <v>39763</v>
      </c>
      <c r="C4247" s="14">
        <v>39763</v>
      </c>
      <c r="D4247" s="14">
        <v>39778</v>
      </c>
      <c r="F4247">
        <v>522509</v>
      </c>
      <c r="G4247" t="s">
        <v>2853</v>
      </c>
      <c r="H4247">
        <v>2108828</v>
      </c>
      <c r="I4247" t="s">
        <v>3044</v>
      </c>
      <c r="J4247" t="s">
        <v>5108</v>
      </c>
      <c r="K4247">
        <v>202329</v>
      </c>
      <c r="L4247" t="s">
        <v>2454</v>
      </c>
      <c r="M4247">
        <v>43</v>
      </c>
      <c r="N4247" t="s">
        <v>924</v>
      </c>
      <c r="O4247" t="s">
        <v>924</v>
      </c>
      <c r="P4247" t="s">
        <v>924</v>
      </c>
      <c r="Q4247">
        <v>1</v>
      </c>
      <c r="R4247">
        <v>0</v>
      </c>
      <c r="S4247">
        <v>0</v>
      </c>
      <c r="T4247">
        <v>0</v>
      </c>
      <c r="U4247">
        <v>24</v>
      </c>
      <c r="V4247">
        <v>3</v>
      </c>
      <c r="W4247">
        <v>1091317</v>
      </c>
      <c r="X4247" t="s">
        <v>4314</v>
      </c>
      <c r="Y4247">
        <v>44</v>
      </c>
      <c r="Z4247">
        <v>15</v>
      </c>
      <c r="AA4247">
        <v>20</v>
      </c>
      <c r="AB4247">
        <v>10</v>
      </c>
      <c r="AC4247" t="s">
        <v>836</v>
      </c>
      <c r="AD4247" t="s">
        <v>463</v>
      </c>
      <c r="AE4247" t="s">
        <v>8067</v>
      </c>
      <c r="AF4247">
        <v>0</v>
      </c>
      <c r="AG4247">
        <v>0</v>
      </c>
      <c r="AH4247">
        <v>0</v>
      </c>
      <c r="AI4247">
        <v>0</v>
      </c>
      <c r="AJ4247">
        <f>IF(AI4247="","",IF(ISERROR(VLOOKUP(CONCATENATE(F4247),Term!$A$1:$C$2000,1,FALSE)),0,1))</f>
        <v>0</v>
      </c>
    </row>
    <row r="4248" spans="1:36" x14ac:dyDescent="0.15">
      <c r="A4248" t="s">
        <v>6219</v>
      </c>
      <c r="B4248">
        <v>39773</v>
      </c>
      <c r="C4248" s="14">
        <v>39776</v>
      </c>
      <c r="D4248" s="14">
        <v>39785</v>
      </c>
      <c r="F4248">
        <v>522509</v>
      </c>
      <c r="G4248" t="s">
        <v>2853</v>
      </c>
      <c r="H4248">
        <v>2108828</v>
      </c>
      <c r="I4248" t="s">
        <v>3044</v>
      </c>
      <c r="J4248" t="s">
        <v>5108</v>
      </c>
      <c r="K4248">
        <v>227156</v>
      </c>
      <c r="L4248" t="s">
        <v>2454</v>
      </c>
      <c r="M4248">
        <v>43</v>
      </c>
      <c r="N4248" t="s">
        <v>924</v>
      </c>
      <c r="O4248" t="s">
        <v>924</v>
      </c>
      <c r="P4248" t="s">
        <v>924</v>
      </c>
      <c r="Q4248">
        <v>2</v>
      </c>
      <c r="R4248">
        <v>0</v>
      </c>
      <c r="S4248">
        <v>0</v>
      </c>
      <c r="T4248">
        <v>0</v>
      </c>
      <c r="U4248">
        <v>24</v>
      </c>
      <c r="V4248">
        <v>3</v>
      </c>
      <c r="W4248">
        <v>1091317</v>
      </c>
      <c r="X4248" t="s">
        <v>4314</v>
      </c>
      <c r="Y4248">
        <v>44</v>
      </c>
      <c r="Z4248">
        <v>15</v>
      </c>
      <c r="AA4248">
        <v>20</v>
      </c>
      <c r="AB4248">
        <v>10</v>
      </c>
      <c r="AC4248" t="s">
        <v>836</v>
      </c>
      <c r="AD4248" t="s">
        <v>463</v>
      </c>
      <c r="AE4248" t="s">
        <v>8067</v>
      </c>
      <c r="AF4248">
        <v>0</v>
      </c>
      <c r="AG4248">
        <v>0</v>
      </c>
      <c r="AH4248">
        <v>1</v>
      </c>
      <c r="AI4248">
        <v>0</v>
      </c>
      <c r="AJ4248">
        <f>IF(AI4248="","",IF(ISERROR(VLOOKUP(CONCATENATE(F4248),Term!$A$1:$C$2000,1,FALSE)),0,1))</f>
        <v>0</v>
      </c>
    </row>
    <row r="4249" spans="1:36" x14ac:dyDescent="0.15">
      <c r="A4249" t="s">
        <v>6221</v>
      </c>
      <c r="B4249">
        <v>39778</v>
      </c>
      <c r="C4249" s="14">
        <v>39778</v>
      </c>
      <c r="D4249" s="14">
        <v>39818</v>
      </c>
      <c r="F4249">
        <v>522509</v>
      </c>
      <c r="G4249" t="s">
        <v>2853</v>
      </c>
      <c r="H4249">
        <v>2108828</v>
      </c>
      <c r="I4249" t="s">
        <v>3044</v>
      </c>
      <c r="J4249" t="s">
        <v>5108</v>
      </c>
      <c r="K4249">
        <v>177655</v>
      </c>
      <c r="L4249" t="s">
        <v>2454</v>
      </c>
      <c r="M4249">
        <v>43</v>
      </c>
      <c r="N4249" t="s">
        <v>924</v>
      </c>
      <c r="O4249" t="s">
        <v>924</v>
      </c>
      <c r="P4249" t="s">
        <v>924</v>
      </c>
      <c r="Q4249">
        <v>2</v>
      </c>
      <c r="R4249">
        <v>0</v>
      </c>
      <c r="S4249">
        <v>0</v>
      </c>
      <c r="T4249">
        <v>0</v>
      </c>
      <c r="U4249">
        <v>24</v>
      </c>
      <c r="V4249">
        <v>3</v>
      </c>
      <c r="W4249">
        <v>1091317</v>
      </c>
      <c r="X4249" t="s">
        <v>4314</v>
      </c>
      <c r="Y4249">
        <v>44</v>
      </c>
      <c r="Z4249">
        <v>15</v>
      </c>
      <c r="AA4249">
        <v>20</v>
      </c>
      <c r="AB4249">
        <v>10</v>
      </c>
      <c r="AC4249" t="s">
        <v>836</v>
      </c>
      <c r="AD4249" t="s">
        <v>463</v>
      </c>
      <c r="AE4249" t="s">
        <v>8067</v>
      </c>
      <c r="AF4249">
        <v>0</v>
      </c>
      <c r="AG4249">
        <v>0</v>
      </c>
      <c r="AH4249">
        <v>0</v>
      </c>
      <c r="AI4249">
        <v>0</v>
      </c>
      <c r="AJ4249">
        <f>IF(AI4249="","",IF(ISERROR(VLOOKUP(CONCATENATE(F4249),Term!$A$1:$C$2000,1,FALSE)),0,1))</f>
        <v>0</v>
      </c>
    </row>
    <row r="4250" spans="1:36" x14ac:dyDescent="0.15">
      <c r="A4250" t="s">
        <v>3566</v>
      </c>
      <c r="B4250">
        <v>39811</v>
      </c>
      <c r="C4250" s="14">
        <v>39818</v>
      </c>
      <c r="D4250" s="14"/>
      <c r="F4250">
        <v>522509</v>
      </c>
      <c r="G4250" t="s">
        <v>2853</v>
      </c>
      <c r="H4250">
        <v>2108828</v>
      </c>
      <c r="I4250" t="s">
        <v>3044</v>
      </c>
      <c r="J4250" t="s">
        <v>5108</v>
      </c>
      <c r="K4250">
        <v>113502</v>
      </c>
      <c r="L4250" t="s">
        <v>2454</v>
      </c>
      <c r="M4250">
        <v>43</v>
      </c>
      <c r="N4250" t="s">
        <v>924</v>
      </c>
      <c r="O4250" t="s">
        <v>924</v>
      </c>
      <c r="P4250" t="s">
        <v>924</v>
      </c>
      <c r="Q4250">
        <v>5</v>
      </c>
      <c r="R4250">
        <v>0</v>
      </c>
      <c r="S4250">
        <v>0</v>
      </c>
      <c r="T4250">
        <v>0</v>
      </c>
      <c r="U4250">
        <v>24</v>
      </c>
      <c r="V4250">
        <v>3</v>
      </c>
      <c r="W4250">
        <v>1091317</v>
      </c>
      <c r="X4250" t="s">
        <v>4314</v>
      </c>
      <c r="Y4250">
        <v>44</v>
      </c>
      <c r="Z4250">
        <v>15</v>
      </c>
      <c r="AA4250">
        <v>20</v>
      </c>
      <c r="AB4250">
        <v>10</v>
      </c>
      <c r="AC4250" t="s">
        <v>836</v>
      </c>
      <c r="AD4250" t="s">
        <v>463</v>
      </c>
      <c r="AE4250" t="s">
        <v>8067</v>
      </c>
      <c r="AF4250">
        <v>0</v>
      </c>
      <c r="AG4250">
        <v>0</v>
      </c>
      <c r="AH4250">
        <v>1</v>
      </c>
      <c r="AI4250">
        <v>0</v>
      </c>
      <c r="AJ4250">
        <f>IF(AI4250="","",IF(ISERROR(VLOOKUP(CONCATENATE(F4250),Term!$A$1:$C$2000,1,FALSE)),0,1))</f>
        <v>0</v>
      </c>
    </row>
    <row r="4251" spans="1:36" x14ac:dyDescent="0.15">
      <c r="A4251" t="s">
        <v>8068</v>
      </c>
      <c r="B4251">
        <v>39843</v>
      </c>
      <c r="C4251">
        <v>39843</v>
      </c>
      <c r="F4251">
        <v>522509</v>
      </c>
      <c r="G4251" t="s">
        <v>2853</v>
      </c>
      <c r="H4251">
        <v>2108828</v>
      </c>
      <c r="I4251" t="s">
        <v>3044</v>
      </c>
      <c r="J4251" t="s">
        <v>5108</v>
      </c>
      <c r="K4251">
        <v>286680</v>
      </c>
      <c r="L4251" t="s">
        <v>2454</v>
      </c>
      <c r="M4251">
        <v>43</v>
      </c>
      <c r="N4251" t="s">
        <v>924</v>
      </c>
      <c r="O4251" t="s">
        <v>924</v>
      </c>
      <c r="P4251" t="s">
        <v>924</v>
      </c>
      <c r="Q4251">
        <v>6</v>
      </c>
      <c r="R4251">
        <v>1</v>
      </c>
      <c r="S4251">
        <v>0</v>
      </c>
      <c r="T4251">
        <v>0</v>
      </c>
      <c r="U4251">
        <v>24</v>
      </c>
      <c r="V4251">
        <v>3</v>
      </c>
      <c r="W4251">
        <v>1091317</v>
      </c>
      <c r="X4251" t="s">
        <v>4314</v>
      </c>
      <c r="Y4251">
        <v>44</v>
      </c>
      <c r="Z4251">
        <v>15</v>
      </c>
      <c r="AA4251">
        <v>20</v>
      </c>
      <c r="AB4251">
        <v>10</v>
      </c>
      <c r="AC4251" t="s">
        <v>836</v>
      </c>
      <c r="AD4251" t="s">
        <v>463</v>
      </c>
      <c r="AE4251" t="s">
        <v>8067</v>
      </c>
      <c r="AF4251">
        <v>0</v>
      </c>
      <c r="AG4251">
        <v>0</v>
      </c>
      <c r="AH4251">
        <v>1</v>
      </c>
      <c r="AI4251">
        <v>0</v>
      </c>
      <c r="AJ4251">
        <f>IF(AI4251="","",IF(ISERROR(VLOOKUP(CONCATENATE(F4251),Term!$A$1:$C$2000,1,FALSE)),0,1))</f>
        <v>0</v>
      </c>
    </row>
    <row r="4252" spans="1:36" x14ac:dyDescent="0.15">
      <c r="A4252" t="s">
        <v>1351</v>
      </c>
      <c r="B4252">
        <v>39826</v>
      </c>
      <c r="C4252">
        <v>39828</v>
      </c>
      <c r="F4252">
        <v>522509</v>
      </c>
      <c r="G4252" t="s">
        <v>2853</v>
      </c>
      <c r="H4252">
        <v>2081242</v>
      </c>
      <c r="I4252" t="s">
        <v>3044</v>
      </c>
      <c r="J4252" t="s">
        <v>1352</v>
      </c>
      <c r="K4252">
        <v>324777</v>
      </c>
      <c r="L4252" t="s">
        <v>2454</v>
      </c>
      <c r="M4252">
        <v>43</v>
      </c>
      <c r="N4252" t="s">
        <v>924</v>
      </c>
      <c r="O4252" t="s">
        <v>924</v>
      </c>
      <c r="P4252" t="s">
        <v>924</v>
      </c>
      <c r="Q4252">
        <v>5</v>
      </c>
      <c r="R4252">
        <v>1</v>
      </c>
      <c r="S4252">
        <v>0</v>
      </c>
      <c r="T4252">
        <v>0</v>
      </c>
      <c r="U4252" t="s">
        <v>924</v>
      </c>
      <c r="V4252" t="s">
        <v>924</v>
      </c>
      <c r="W4252" t="s">
        <v>924</v>
      </c>
      <c r="X4252" t="s">
        <v>924</v>
      </c>
      <c r="Y4252">
        <v>44</v>
      </c>
      <c r="Z4252">
        <v>15</v>
      </c>
      <c r="AA4252">
        <v>20</v>
      </c>
      <c r="AB4252">
        <v>10</v>
      </c>
      <c r="AC4252" t="s">
        <v>836</v>
      </c>
      <c r="AD4252" t="s">
        <v>463</v>
      </c>
      <c r="AE4252" t="s">
        <v>7810</v>
      </c>
      <c r="AF4252">
        <v>1</v>
      </c>
      <c r="AG4252">
        <v>0</v>
      </c>
      <c r="AH4252">
        <v>1</v>
      </c>
      <c r="AI4252">
        <v>0</v>
      </c>
      <c r="AJ4252">
        <f>IF(AI4252="","",IF(ISERROR(VLOOKUP(CONCATENATE(F4252),Term!$A$1:$C$2000,1,FALSE)),0,1))</f>
        <v>0</v>
      </c>
    </row>
    <row r="4253" spans="1:36" x14ac:dyDescent="0.15">
      <c r="A4253" t="s">
        <v>4419</v>
      </c>
      <c r="B4253">
        <v>39793</v>
      </c>
      <c r="C4253">
        <v>39793</v>
      </c>
      <c r="E4253">
        <v>39821</v>
      </c>
      <c r="F4253">
        <v>522509</v>
      </c>
      <c r="G4253" t="s">
        <v>2853</v>
      </c>
      <c r="H4253">
        <v>2095041</v>
      </c>
      <c r="I4253" t="s">
        <v>3044</v>
      </c>
      <c r="J4253" t="s">
        <v>3010</v>
      </c>
      <c r="K4253">
        <v>207824</v>
      </c>
      <c r="L4253" t="s">
        <v>2454</v>
      </c>
      <c r="M4253">
        <v>43</v>
      </c>
      <c r="N4253" t="s">
        <v>646</v>
      </c>
      <c r="O4253">
        <v>5</v>
      </c>
      <c r="P4253">
        <v>24</v>
      </c>
      <c r="Q4253">
        <v>3</v>
      </c>
      <c r="R4253">
        <v>0</v>
      </c>
      <c r="S4253">
        <v>1</v>
      </c>
      <c r="T4253">
        <v>1</v>
      </c>
      <c r="U4253">
        <v>24</v>
      </c>
      <c r="V4253">
        <v>1</v>
      </c>
      <c r="W4253">
        <v>207824</v>
      </c>
      <c r="X4253" t="s">
        <v>5949</v>
      </c>
      <c r="Y4253">
        <v>44</v>
      </c>
      <c r="Z4253">
        <v>15</v>
      </c>
      <c r="AA4253">
        <v>20</v>
      </c>
      <c r="AB4253">
        <v>10</v>
      </c>
      <c r="AC4253" t="s">
        <v>836</v>
      </c>
      <c r="AD4253" t="s">
        <v>463</v>
      </c>
      <c r="AE4253" t="s">
        <v>7812</v>
      </c>
      <c r="AF4253">
        <v>1</v>
      </c>
      <c r="AG4253">
        <v>0</v>
      </c>
      <c r="AH4253">
        <v>0</v>
      </c>
      <c r="AI4253">
        <v>1</v>
      </c>
      <c r="AJ4253">
        <f>IF(AI4253="","",IF(ISERROR(VLOOKUP(CONCATENATE(F4253),Term!$A$1:$C$2000,1,FALSE)),0,1))</f>
        <v>0</v>
      </c>
    </row>
    <row r="4254" spans="1:36" x14ac:dyDescent="0.15">
      <c r="A4254" t="s">
        <v>4418</v>
      </c>
      <c r="B4254">
        <v>39785</v>
      </c>
      <c r="C4254" s="14">
        <v>39786</v>
      </c>
      <c r="D4254" s="14"/>
      <c r="F4254">
        <v>522509</v>
      </c>
      <c r="G4254" t="s">
        <v>2853</v>
      </c>
      <c r="H4254">
        <v>2095041</v>
      </c>
      <c r="I4254" t="s">
        <v>3044</v>
      </c>
      <c r="J4254" t="s">
        <v>3010</v>
      </c>
      <c r="K4254">
        <v>270135</v>
      </c>
      <c r="L4254" t="s">
        <v>2454</v>
      </c>
      <c r="M4254">
        <v>43</v>
      </c>
      <c r="N4254" t="s">
        <v>924</v>
      </c>
      <c r="O4254" t="s">
        <v>924</v>
      </c>
      <c r="P4254" t="s">
        <v>924</v>
      </c>
      <c r="Q4254">
        <v>3</v>
      </c>
      <c r="R4254">
        <v>0</v>
      </c>
      <c r="S4254">
        <v>0</v>
      </c>
      <c r="T4254">
        <v>0</v>
      </c>
      <c r="U4254">
        <v>24</v>
      </c>
      <c r="V4254">
        <v>1</v>
      </c>
      <c r="W4254">
        <v>207824</v>
      </c>
      <c r="X4254" t="s">
        <v>5949</v>
      </c>
      <c r="Y4254">
        <v>44</v>
      </c>
      <c r="Z4254">
        <v>15</v>
      </c>
      <c r="AA4254">
        <v>20</v>
      </c>
      <c r="AB4254">
        <v>10</v>
      </c>
      <c r="AC4254" t="s">
        <v>836</v>
      </c>
      <c r="AD4254" t="s">
        <v>463</v>
      </c>
      <c r="AE4254" t="s">
        <v>7812</v>
      </c>
      <c r="AF4254">
        <v>0</v>
      </c>
      <c r="AG4254">
        <v>0</v>
      </c>
      <c r="AH4254">
        <v>1</v>
      </c>
      <c r="AI4254">
        <v>0</v>
      </c>
      <c r="AJ4254">
        <f>IF(AI4254="","",IF(ISERROR(VLOOKUP(CONCATENATE(F4254),Term!$A$1:$C$2000,1,FALSE)),0,1))</f>
        <v>0</v>
      </c>
    </row>
    <row r="4255" spans="1:36" x14ac:dyDescent="0.15">
      <c r="A4255" t="s">
        <v>8064</v>
      </c>
      <c r="B4255">
        <v>39833</v>
      </c>
      <c r="C4255" s="14">
        <v>39833</v>
      </c>
      <c r="D4255" s="14"/>
      <c r="F4255">
        <v>522509</v>
      </c>
      <c r="G4255" t="s">
        <v>2853</v>
      </c>
      <c r="H4255">
        <v>2095041</v>
      </c>
      <c r="I4255" t="s">
        <v>3044</v>
      </c>
      <c r="J4255" t="s">
        <v>3010</v>
      </c>
      <c r="K4255">
        <v>249279</v>
      </c>
      <c r="L4255" t="s">
        <v>2454</v>
      </c>
      <c r="M4255">
        <v>43</v>
      </c>
      <c r="N4255" t="s">
        <v>924</v>
      </c>
      <c r="O4255" t="s">
        <v>924</v>
      </c>
      <c r="P4255" t="s">
        <v>924</v>
      </c>
      <c r="Q4255">
        <v>6</v>
      </c>
      <c r="R4255">
        <v>1</v>
      </c>
      <c r="S4255">
        <v>0</v>
      </c>
      <c r="T4255">
        <v>0</v>
      </c>
      <c r="U4255">
        <v>24</v>
      </c>
      <c r="V4255">
        <v>1</v>
      </c>
      <c r="W4255">
        <v>207824</v>
      </c>
      <c r="X4255" t="s">
        <v>5949</v>
      </c>
      <c r="Y4255">
        <v>44</v>
      </c>
      <c r="Z4255">
        <v>15</v>
      </c>
      <c r="AA4255">
        <v>20</v>
      </c>
      <c r="AB4255">
        <v>10</v>
      </c>
      <c r="AC4255" t="s">
        <v>836</v>
      </c>
      <c r="AD4255" t="s">
        <v>463</v>
      </c>
      <c r="AE4255" t="s">
        <v>7812</v>
      </c>
      <c r="AF4255">
        <v>0</v>
      </c>
      <c r="AG4255">
        <v>0</v>
      </c>
      <c r="AH4255">
        <v>1</v>
      </c>
      <c r="AI4255">
        <v>0</v>
      </c>
      <c r="AJ4255">
        <f>IF(AI4255="","",IF(ISERROR(VLOOKUP(CONCATENATE(F4255),Term!$A$1:$C$2000,1,FALSE)),0,1))</f>
        <v>0</v>
      </c>
    </row>
    <row r="4256" spans="1:36" x14ac:dyDescent="0.15">
      <c r="A4256" t="s">
        <v>8069</v>
      </c>
      <c r="B4256">
        <v>39829</v>
      </c>
      <c r="C4256">
        <v>39829</v>
      </c>
      <c r="F4256">
        <v>522509</v>
      </c>
      <c r="G4256" t="s">
        <v>2853</v>
      </c>
      <c r="H4256">
        <v>2165923</v>
      </c>
      <c r="I4256" t="s">
        <v>3044</v>
      </c>
      <c r="J4256" t="s">
        <v>8070</v>
      </c>
      <c r="K4256">
        <v>324022</v>
      </c>
      <c r="L4256" t="s">
        <v>2454</v>
      </c>
      <c r="M4256">
        <v>43</v>
      </c>
      <c r="N4256" t="s">
        <v>924</v>
      </c>
      <c r="O4256" t="s">
        <v>924</v>
      </c>
      <c r="P4256" t="s">
        <v>924</v>
      </c>
      <c r="Q4256">
        <v>6</v>
      </c>
      <c r="R4256">
        <v>0</v>
      </c>
      <c r="S4256">
        <v>0</v>
      </c>
      <c r="T4256">
        <v>0</v>
      </c>
      <c r="U4256" t="s">
        <v>924</v>
      </c>
      <c r="V4256" t="s">
        <v>924</v>
      </c>
      <c r="W4256" t="s">
        <v>924</v>
      </c>
      <c r="X4256" t="s">
        <v>924</v>
      </c>
      <c r="Y4256">
        <v>44</v>
      </c>
      <c r="Z4256">
        <v>15</v>
      </c>
      <c r="AA4256">
        <v>20</v>
      </c>
      <c r="AB4256">
        <v>10</v>
      </c>
      <c r="AC4256" t="s">
        <v>836</v>
      </c>
      <c r="AD4256" t="s">
        <v>463</v>
      </c>
      <c r="AE4256" t="s">
        <v>8071</v>
      </c>
      <c r="AF4256">
        <v>0</v>
      </c>
      <c r="AG4256">
        <v>0</v>
      </c>
      <c r="AH4256">
        <v>1</v>
      </c>
      <c r="AI4256">
        <v>0</v>
      </c>
      <c r="AJ4256">
        <f>IF(AI4256="","",IF(ISERROR(VLOOKUP(CONCATENATE(F4256),Term!$A$1:$C$2000,1,FALSE)),0,1))</f>
        <v>0</v>
      </c>
    </row>
    <row r="4257" spans="1:36" x14ac:dyDescent="0.15">
      <c r="A4257" t="s">
        <v>8072</v>
      </c>
      <c r="B4257">
        <v>39834</v>
      </c>
      <c r="C4257" s="14">
        <v>39835</v>
      </c>
      <c r="D4257" s="14">
        <v>39844</v>
      </c>
      <c r="F4257">
        <v>522509</v>
      </c>
      <c r="G4257" t="s">
        <v>2853</v>
      </c>
      <c r="H4257">
        <v>2165923</v>
      </c>
      <c r="I4257" t="s">
        <v>3044</v>
      </c>
      <c r="J4257" t="s">
        <v>8070</v>
      </c>
      <c r="K4257">
        <v>418284</v>
      </c>
      <c r="L4257" t="s">
        <v>2454</v>
      </c>
      <c r="M4257">
        <v>43</v>
      </c>
      <c r="N4257" t="s">
        <v>924</v>
      </c>
      <c r="O4257" t="s">
        <v>924</v>
      </c>
      <c r="P4257" t="s">
        <v>924</v>
      </c>
      <c r="Q4257">
        <v>6</v>
      </c>
      <c r="R4257">
        <v>1</v>
      </c>
      <c r="S4257">
        <v>0</v>
      </c>
      <c r="T4257">
        <v>0</v>
      </c>
      <c r="U4257" t="s">
        <v>924</v>
      </c>
      <c r="V4257" t="s">
        <v>924</v>
      </c>
      <c r="W4257" t="s">
        <v>924</v>
      </c>
      <c r="X4257" t="s">
        <v>924</v>
      </c>
      <c r="Y4257">
        <v>44</v>
      </c>
      <c r="Z4257">
        <v>15</v>
      </c>
      <c r="AA4257">
        <v>20</v>
      </c>
      <c r="AB4257">
        <v>10</v>
      </c>
      <c r="AC4257" t="s">
        <v>836</v>
      </c>
      <c r="AD4257" t="s">
        <v>463</v>
      </c>
      <c r="AE4257" t="s">
        <v>8071</v>
      </c>
      <c r="AF4257">
        <v>1</v>
      </c>
      <c r="AG4257">
        <v>0</v>
      </c>
      <c r="AH4257">
        <v>0</v>
      </c>
      <c r="AI4257">
        <v>0</v>
      </c>
      <c r="AJ4257">
        <f>IF(AI4257="","",IF(ISERROR(VLOOKUP(CONCATENATE(F4257),Term!$A$1:$C$2000,1,FALSE)),0,1))</f>
        <v>0</v>
      </c>
    </row>
    <row r="4258" spans="1:36" x14ac:dyDescent="0.15">
      <c r="A4258" t="s">
        <v>8060</v>
      </c>
      <c r="B4258">
        <v>39840</v>
      </c>
      <c r="C4258" s="14">
        <v>39841</v>
      </c>
      <c r="D4258" s="14"/>
      <c r="F4258">
        <v>522509</v>
      </c>
      <c r="G4258" t="s">
        <v>2853</v>
      </c>
      <c r="H4258">
        <v>2043476</v>
      </c>
      <c r="I4258" t="s">
        <v>3044</v>
      </c>
      <c r="J4258" t="s">
        <v>8061</v>
      </c>
      <c r="K4258">
        <v>196377</v>
      </c>
      <c r="L4258" t="s">
        <v>2454</v>
      </c>
      <c r="M4258">
        <v>43</v>
      </c>
      <c r="N4258" t="s">
        <v>924</v>
      </c>
      <c r="O4258" t="s">
        <v>924</v>
      </c>
      <c r="P4258" t="s">
        <v>924</v>
      </c>
      <c r="Q4258">
        <v>6</v>
      </c>
      <c r="R4258">
        <v>1</v>
      </c>
      <c r="S4258">
        <v>0</v>
      </c>
      <c r="T4258">
        <v>0</v>
      </c>
      <c r="U4258" t="s">
        <v>924</v>
      </c>
      <c r="V4258" t="s">
        <v>924</v>
      </c>
      <c r="W4258" t="s">
        <v>924</v>
      </c>
      <c r="X4258" t="s">
        <v>924</v>
      </c>
      <c r="Y4258">
        <v>44</v>
      </c>
      <c r="Z4258">
        <v>15</v>
      </c>
      <c r="AA4258">
        <v>20</v>
      </c>
      <c r="AB4258">
        <v>10</v>
      </c>
      <c r="AC4258" t="s">
        <v>836</v>
      </c>
      <c r="AD4258" t="s">
        <v>463</v>
      </c>
      <c r="AE4258" t="s">
        <v>8062</v>
      </c>
      <c r="AF4258">
        <v>1</v>
      </c>
      <c r="AG4258">
        <v>0</v>
      </c>
      <c r="AH4258">
        <v>1</v>
      </c>
      <c r="AI4258">
        <v>0</v>
      </c>
      <c r="AJ4258">
        <f>IF(AI4258="","",IF(ISERROR(VLOOKUP(CONCATENATE(F4258),Term!$A$1:$C$2000,1,FALSE)),0,1))</f>
        <v>0</v>
      </c>
    </row>
    <row r="4259" spans="1:36" x14ac:dyDescent="0.15">
      <c r="A4259" t="s">
        <v>3287</v>
      </c>
      <c r="B4259">
        <v>39759</v>
      </c>
      <c r="C4259" s="14">
        <v>39762</v>
      </c>
      <c r="D4259" s="14"/>
      <c r="E4259">
        <v>39784</v>
      </c>
      <c r="F4259">
        <v>522509</v>
      </c>
      <c r="G4259" t="s">
        <v>2853</v>
      </c>
      <c r="H4259">
        <v>2095599</v>
      </c>
      <c r="I4259" t="s">
        <v>3044</v>
      </c>
      <c r="J4259" t="s">
        <v>3011</v>
      </c>
      <c r="K4259">
        <v>271418</v>
      </c>
      <c r="L4259" t="s">
        <v>2454</v>
      </c>
      <c r="M4259">
        <v>43</v>
      </c>
      <c r="N4259" t="s">
        <v>4582</v>
      </c>
      <c r="O4259">
        <v>3</v>
      </c>
      <c r="P4259">
        <v>61</v>
      </c>
      <c r="Q4259">
        <v>1</v>
      </c>
      <c r="R4259">
        <v>0</v>
      </c>
      <c r="S4259">
        <v>1</v>
      </c>
      <c r="T4259">
        <v>1</v>
      </c>
      <c r="U4259">
        <v>16</v>
      </c>
      <c r="V4259">
        <v>2</v>
      </c>
      <c r="W4259">
        <v>419907</v>
      </c>
      <c r="X4259" t="s">
        <v>5949</v>
      </c>
      <c r="Y4259">
        <v>44</v>
      </c>
      <c r="Z4259">
        <v>15</v>
      </c>
      <c r="AA4259">
        <v>20</v>
      </c>
      <c r="AB4259">
        <v>10</v>
      </c>
      <c r="AC4259" t="s">
        <v>836</v>
      </c>
      <c r="AD4259" t="s">
        <v>463</v>
      </c>
      <c r="AE4259" t="s">
        <v>8065</v>
      </c>
      <c r="AF4259">
        <v>1</v>
      </c>
      <c r="AG4259">
        <v>0</v>
      </c>
      <c r="AH4259">
        <v>1</v>
      </c>
      <c r="AI4259">
        <v>1</v>
      </c>
      <c r="AJ4259">
        <f>IF(AI4259="","",IF(ISERROR(VLOOKUP(CONCATENATE(F4259),Term!$A$1:$C$2000,1,FALSE)),0,1))</f>
        <v>0</v>
      </c>
    </row>
    <row r="4260" spans="1:36" x14ac:dyDescent="0.15">
      <c r="A4260" t="s">
        <v>2808</v>
      </c>
      <c r="B4260">
        <v>39806</v>
      </c>
      <c r="C4260" s="14">
        <v>39806</v>
      </c>
      <c r="D4260" s="14"/>
      <c r="E4260">
        <v>39829</v>
      </c>
      <c r="F4260">
        <v>522509</v>
      </c>
      <c r="G4260" t="s">
        <v>2853</v>
      </c>
      <c r="H4260">
        <v>2095599</v>
      </c>
      <c r="I4260" t="s">
        <v>3044</v>
      </c>
      <c r="J4260" t="s">
        <v>3011</v>
      </c>
      <c r="K4260">
        <v>148489</v>
      </c>
      <c r="L4260" t="s">
        <v>2454</v>
      </c>
      <c r="M4260">
        <v>43</v>
      </c>
      <c r="N4260" t="s">
        <v>7479</v>
      </c>
      <c r="O4260">
        <v>6</v>
      </c>
      <c r="P4260">
        <v>16</v>
      </c>
      <c r="Q4260">
        <v>4</v>
      </c>
      <c r="R4260">
        <v>0</v>
      </c>
      <c r="S4260">
        <v>1</v>
      </c>
      <c r="T4260">
        <v>0</v>
      </c>
      <c r="U4260">
        <v>16</v>
      </c>
      <c r="V4260">
        <v>2</v>
      </c>
      <c r="W4260">
        <v>419907</v>
      </c>
      <c r="X4260" t="s">
        <v>5949</v>
      </c>
      <c r="Y4260">
        <v>44</v>
      </c>
      <c r="Z4260">
        <v>15</v>
      </c>
      <c r="AA4260">
        <v>20</v>
      </c>
      <c r="AB4260">
        <v>10</v>
      </c>
      <c r="AC4260" t="s">
        <v>836</v>
      </c>
      <c r="AD4260" t="s">
        <v>463</v>
      </c>
      <c r="AE4260" t="s">
        <v>8065</v>
      </c>
      <c r="AF4260">
        <v>0</v>
      </c>
      <c r="AG4260">
        <v>0</v>
      </c>
      <c r="AH4260">
        <v>1</v>
      </c>
      <c r="AI4260">
        <v>1</v>
      </c>
      <c r="AJ4260">
        <f>IF(AI4260="","",IF(ISERROR(VLOOKUP(CONCATENATE(F4260),Term!$A$1:$C$2000,1,FALSE)),0,1))</f>
        <v>0</v>
      </c>
    </row>
    <row r="4261" spans="1:36" x14ac:dyDescent="0.15">
      <c r="A4261" t="s">
        <v>8066</v>
      </c>
      <c r="B4261">
        <v>39842</v>
      </c>
      <c r="C4261">
        <v>39843</v>
      </c>
      <c r="F4261">
        <v>522509</v>
      </c>
      <c r="G4261" t="s">
        <v>2853</v>
      </c>
      <c r="H4261">
        <v>2095599</v>
      </c>
      <c r="I4261" t="s">
        <v>3044</v>
      </c>
      <c r="J4261" t="s">
        <v>3011</v>
      </c>
      <c r="K4261">
        <v>251322</v>
      </c>
      <c r="L4261" t="s">
        <v>2454</v>
      </c>
      <c r="M4261">
        <v>43</v>
      </c>
      <c r="N4261" t="s">
        <v>924</v>
      </c>
      <c r="O4261" t="s">
        <v>924</v>
      </c>
      <c r="P4261" t="s">
        <v>924</v>
      </c>
      <c r="Q4261">
        <v>6</v>
      </c>
      <c r="R4261">
        <v>1</v>
      </c>
      <c r="S4261">
        <v>0</v>
      </c>
      <c r="T4261">
        <v>0</v>
      </c>
      <c r="U4261">
        <v>16</v>
      </c>
      <c r="V4261">
        <v>2</v>
      </c>
      <c r="W4261">
        <v>419907</v>
      </c>
      <c r="X4261" t="s">
        <v>5949</v>
      </c>
      <c r="Y4261">
        <v>44</v>
      </c>
      <c r="Z4261">
        <v>15</v>
      </c>
      <c r="AA4261">
        <v>20</v>
      </c>
      <c r="AB4261">
        <v>10</v>
      </c>
      <c r="AC4261" t="s">
        <v>836</v>
      </c>
      <c r="AD4261" t="s">
        <v>463</v>
      </c>
      <c r="AE4261" t="s">
        <v>8065</v>
      </c>
      <c r="AF4261">
        <v>0</v>
      </c>
      <c r="AG4261">
        <v>0</v>
      </c>
      <c r="AH4261">
        <v>1</v>
      </c>
      <c r="AI4261">
        <v>0</v>
      </c>
      <c r="AJ4261">
        <f>IF(AI4261="","",IF(ISERROR(VLOOKUP(CONCATENATE(F4261),Term!$A$1:$C$2000,1,FALSE)),0,1))</f>
        <v>0</v>
      </c>
    </row>
    <row r="4262" spans="1:36" x14ac:dyDescent="0.15">
      <c r="A4262" t="s">
        <v>1347</v>
      </c>
      <c r="B4262">
        <v>39826</v>
      </c>
      <c r="C4262" s="14">
        <v>39827</v>
      </c>
      <c r="D4262" s="14"/>
      <c r="F4262">
        <v>522509</v>
      </c>
      <c r="G4262" t="s">
        <v>2853</v>
      </c>
      <c r="H4262">
        <v>2050601</v>
      </c>
      <c r="I4262" t="s">
        <v>3044</v>
      </c>
      <c r="J4262" t="s">
        <v>1348</v>
      </c>
      <c r="K4262">
        <v>258587</v>
      </c>
      <c r="L4262" t="s">
        <v>2454</v>
      </c>
      <c r="M4262">
        <v>43</v>
      </c>
      <c r="N4262" t="s">
        <v>924</v>
      </c>
      <c r="O4262" t="s">
        <v>924</v>
      </c>
      <c r="P4262" t="s">
        <v>924</v>
      </c>
      <c r="Q4262">
        <v>5</v>
      </c>
      <c r="R4262">
        <v>1</v>
      </c>
      <c r="S4262">
        <v>0</v>
      </c>
      <c r="T4262">
        <v>0</v>
      </c>
      <c r="U4262" t="s">
        <v>924</v>
      </c>
      <c r="V4262" t="s">
        <v>924</v>
      </c>
      <c r="W4262" t="s">
        <v>924</v>
      </c>
      <c r="X4262" t="s">
        <v>924</v>
      </c>
      <c r="Y4262">
        <v>44</v>
      </c>
      <c r="Z4262">
        <v>15</v>
      </c>
      <c r="AA4262">
        <v>20</v>
      </c>
      <c r="AB4262">
        <v>10</v>
      </c>
      <c r="AC4262" t="s">
        <v>836</v>
      </c>
      <c r="AD4262" t="s">
        <v>463</v>
      </c>
      <c r="AE4262" t="s">
        <v>7806</v>
      </c>
      <c r="AF4262">
        <v>1</v>
      </c>
      <c r="AG4262">
        <v>0</v>
      </c>
      <c r="AH4262">
        <v>1</v>
      </c>
      <c r="AI4262">
        <v>0</v>
      </c>
      <c r="AJ4262">
        <f>IF(AI4262="","",IF(ISERROR(VLOOKUP(CONCATENATE(F4262),Term!$A$1:$C$2000,1,FALSE)),0,1))</f>
        <v>0</v>
      </c>
    </row>
    <row r="4263" spans="1:36" x14ac:dyDescent="0.15">
      <c r="A4263" t="s">
        <v>8074</v>
      </c>
      <c r="B4263">
        <v>39828</v>
      </c>
      <c r="C4263">
        <v>39829</v>
      </c>
      <c r="F4263">
        <v>522509</v>
      </c>
      <c r="G4263" t="s">
        <v>2853</v>
      </c>
      <c r="H4263">
        <v>2202377</v>
      </c>
      <c r="I4263" t="s">
        <v>3044</v>
      </c>
      <c r="J4263" t="s">
        <v>8075</v>
      </c>
      <c r="K4263">
        <v>139118</v>
      </c>
      <c r="L4263" t="s">
        <v>2454</v>
      </c>
      <c r="M4263">
        <v>43</v>
      </c>
      <c r="N4263" t="s">
        <v>924</v>
      </c>
      <c r="O4263" t="s">
        <v>924</v>
      </c>
      <c r="P4263" t="s">
        <v>924</v>
      </c>
      <c r="Q4263">
        <v>6</v>
      </c>
      <c r="R4263">
        <v>1</v>
      </c>
      <c r="S4263">
        <v>0</v>
      </c>
      <c r="T4263">
        <v>0</v>
      </c>
      <c r="U4263" t="s">
        <v>924</v>
      </c>
      <c r="V4263" t="s">
        <v>924</v>
      </c>
      <c r="W4263" t="s">
        <v>924</v>
      </c>
      <c r="X4263" t="s">
        <v>924</v>
      </c>
      <c r="Y4263">
        <v>44</v>
      </c>
      <c r="Z4263">
        <v>15</v>
      </c>
      <c r="AA4263">
        <v>20</v>
      </c>
      <c r="AB4263">
        <v>10</v>
      </c>
      <c r="AC4263" t="s">
        <v>836</v>
      </c>
      <c r="AD4263" t="s">
        <v>463</v>
      </c>
      <c r="AE4263" t="s">
        <v>8076</v>
      </c>
      <c r="AF4263">
        <v>1</v>
      </c>
      <c r="AG4263">
        <v>0</v>
      </c>
      <c r="AH4263">
        <v>1</v>
      </c>
      <c r="AI4263">
        <v>0</v>
      </c>
      <c r="AJ4263">
        <f>IF(AI4263="","",IF(ISERROR(VLOOKUP(CONCATENATE(F4263),Term!$A$1:$C$2000,1,FALSE)),0,1))</f>
        <v>0</v>
      </c>
    </row>
    <row r="4264" spans="1:36" x14ac:dyDescent="0.15">
      <c r="A4264" t="s">
        <v>6222</v>
      </c>
      <c r="B4264">
        <v>39777</v>
      </c>
      <c r="C4264">
        <v>39778</v>
      </c>
      <c r="D4264">
        <v>39785</v>
      </c>
      <c r="F4264">
        <v>522509</v>
      </c>
      <c r="G4264" t="s">
        <v>2853</v>
      </c>
      <c r="H4264">
        <v>2199509</v>
      </c>
      <c r="I4264" t="s">
        <v>3044</v>
      </c>
      <c r="J4264" t="s">
        <v>6145</v>
      </c>
      <c r="K4264">
        <v>454008</v>
      </c>
      <c r="L4264" t="s">
        <v>2454</v>
      </c>
      <c r="M4264">
        <v>43</v>
      </c>
      <c r="N4264" t="s">
        <v>924</v>
      </c>
      <c r="O4264" t="s">
        <v>924</v>
      </c>
      <c r="P4264" t="s">
        <v>924</v>
      </c>
      <c r="Q4264">
        <v>2</v>
      </c>
      <c r="R4264">
        <v>0</v>
      </c>
      <c r="S4264">
        <v>0</v>
      </c>
      <c r="T4264">
        <v>0</v>
      </c>
      <c r="U4264" t="s">
        <v>924</v>
      </c>
      <c r="V4264" t="s">
        <v>924</v>
      </c>
      <c r="W4264" t="s">
        <v>924</v>
      </c>
      <c r="X4264" t="s">
        <v>924</v>
      </c>
      <c r="Y4264">
        <v>44</v>
      </c>
      <c r="Z4264">
        <v>15</v>
      </c>
      <c r="AA4264">
        <v>20</v>
      </c>
      <c r="AB4264">
        <v>10</v>
      </c>
      <c r="AC4264" t="s">
        <v>836</v>
      </c>
      <c r="AD4264" t="s">
        <v>463</v>
      </c>
      <c r="AE4264" t="s">
        <v>7814</v>
      </c>
      <c r="AF4264">
        <v>0</v>
      </c>
      <c r="AG4264">
        <v>0</v>
      </c>
      <c r="AH4264">
        <v>1</v>
      </c>
      <c r="AI4264">
        <v>0</v>
      </c>
      <c r="AJ4264">
        <f>IF(AI4264="","",IF(ISERROR(VLOOKUP(CONCATENATE(F4264),Term!$A$1:$C$2000,1,FALSE)),0,1))</f>
        <v>0</v>
      </c>
    </row>
    <row r="4265" spans="1:36" x14ac:dyDescent="0.15">
      <c r="A4265" t="s">
        <v>4423</v>
      </c>
      <c r="B4265">
        <v>39778</v>
      </c>
      <c r="C4265">
        <v>39783</v>
      </c>
      <c r="D4265">
        <v>39784</v>
      </c>
      <c r="F4265">
        <v>522509</v>
      </c>
      <c r="G4265" t="s">
        <v>2853</v>
      </c>
      <c r="H4265">
        <v>2199509</v>
      </c>
      <c r="I4265" t="s">
        <v>3044</v>
      </c>
      <c r="J4265" t="s">
        <v>6145</v>
      </c>
      <c r="K4265">
        <v>451668</v>
      </c>
      <c r="L4265" t="s">
        <v>2454</v>
      </c>
      <c r="M4265">
        <v>43</v>
      </c>
      <c r="N4265" t="s">
        <v>924</v>
      </c>
      <c r="O4265" t="s">
        <v>924</v>
      </c>
      <c r="P4265" t="s">
        <v>924</v>
      </c>
      <c r="Q4265">
        <v>3</v>
      </c>
      <c r="R4265">
        <v>1</v>
      </c>
      <c r="S4265">
        <v>0</v>
      </c>
      <c r="T4265">
        <v>0</v>
      </c>
      <c r="U4265" t="s">
        <v>924</v>
      </c>
      <c r="V4265" t="s">
        <v>924</v>
      </c>
      <c r="W4265" t="s">
        <v>924</v>
      </c>
      <c r="X4265" t="s">
        <v>924</v>
      </c>
      <c r="Y4265">
        <v>44</v>
      </c>
      <c r="Z4265">
        <v>15</v>
      </c>
      <c r="AA4265">
        <v>20</v>
      </c>
      <c r="AB4265">
        <v>10</v>
      </c>
      <c r="AC4265" t="s">
        <v>836</v>
      </c>
      <c r="AD4265" t="s">
        <v>463</v>
      </c>
      <c r="AE4265" t="s">
        <v>7814</v>
      </c>
      <c r="AF4265">
        <v>1</v>
      </c>
      <c r="AG4265">
        <v>0</v>
      </c>
      <c r="AH4265">
        <v>1</v>
      </c>
      <c r="AI4265">
        <v>0</v>
      </c>
      <c r="AJ4265">
        <f>IF(AI4265="","",IF(ISERROR(VLOOKUP(CONCATENATE(F4265),Term!$A$1:$C$2000,1,FALSE)),0,1))</f>
        <v>0</v>
      </c>
    </row>
    <row r="4266" spans="1:36" x14ac:dyDescent="0.15">
      <c r="A4266" t="s">
        <v>5007</v>
      </c>
      <c r="B4266">
        <v>39712</v>
      </c>
      <c r="C4266" s="14">
        <v>39714</v>
      </c>
      <c r="D4266" s="14"/>
      <c r="E4266">
        <v>39765</v>
      </c>
      <c r="F4266">
        <v>522509</v>
      </c>
      <c r="G4266" t="s">
        <v>2853</v>
      </c>
      <c r="H4266">
        <v>2180415</v>
      </c>
      <c r="I4266" t="s">
        <v>3044</v>
      </c>
      <c r="J4266" t="s">
        <v>3012</v>
      </c>
      <c r="K4266">
        <v>296550</v>
      </c>
      <c r="L4266" t="s">
        <v>2454</v>
      </c>
      <c r="M4266">
        <v>43</v>
      </c>
      <c r="N4266" t="s">
        <v>2902</v>
      </c>
      <c r="O4266">
        <v>1</v>
      </c>
      <c r="P4266">
        <v>80</v>
      </c>
      <c r="Q4266" t="s">
        <v>924</v>
      </c>
      <c r="R4266">
        <v>0</v>
      </c>
      <c r="S4266">
        <v>1</v>
      </c>
      <c r="T4266">
        <v>1</v>
      </c>
      <c r="U4266">
        <v>80</v>
      </c>
      <c r="V4266">
        <v>1</v>
      </c>
      <c r="W4266">
        <v>296550</v>
      </c>
      <c r="X4266" t="s">
        <v>4315</v>
      </c>
      <c r="Y4266">
        <v>44</v>
      </c>
      <c r="Z4266">
        <v>15</v>
      </c>
      <c r="AA4266">
        <v>20</v>
      </c>
      <c r="AB4266">
        <v>10</v>
      </c>
      <c r="AC4266" t="s">
        <v>836</v>
      </c>
      <c r="AD4266" t="s">
        <v>463</v>
      </c>
      <c r="AE4266" t="s">
        <v>7813</v>
      </c>
      <c r="AF4266">
        <v>1</v>
      </c>
      <c r="AG4266">
        <v>0</v>
      </c>
      <c r="AH4266">
        <v>1</v>
      </c>
      <c r="AI4266">
        <v>1</v>
      </c>
      <c r="AJ4266">
        <f>IF(AI4266="","",IF(ISERROR(VLOOKUP(CONCATENATE(F4266),Term!$A$1:$C$2000,1,FALSE)),0,1))</f>
        <v>0</v>
      </c>
    </row>
    <row r="4267" spans="1:36" x14ac:dyDescent="0.15">
      <c r="A4267" t="s">
        <v>3292</v>
      </c>
      <c r="B4267">
        <v>39762</v>
      </c>
      <c r="C4267" s="14">
        <v>39764</v>
      </c>
      <c r="D4267" s="14"/>
      <c r="E4267">
        <v>39791</v>
      </c>
      <c r="F4267">
        <v>522509</v>
      </c>
      <c r="G4267" t="s">
        <v>2853</v>
      </c>
      <c r="H4267">
        <v>2198865</v>
      </c>
      <c r="I4267" t="s">
        <v>3044</v>
      </c>
      <c r="J4267" t="s">
        <v>3013</v>
      </c>
      <c r="K4267">
        <v>152840</v>
      </c>
      <c r="L4267" t="s">
        <v>2454</v>
      </c>
      <c r="M4267">
        <v>43</v>
      </c>
      <c r="N4267" t="s">
        <v>4582</v>
      </c>
      <c r="O4267">
        <v>3</v>
      </c>
      <c r="P4267">
        <v>54</v>
      </c>
      <c r="Q4267">
        <v>1</v>
      </c>
      <c r="R4267">
        <v>0</v>
      </c>
      <c r="S4267">
        <v>1</v>
      </c>
      <c r="T4267">
        <v>1</v>
      </c>
      <c r="U4267">
        <v>3</v>
      </c>
      <c r="V4267">
        <v>2</v>
      </c>
      <c r="W4267">
        <v>615731</v>
      </c>
      <c r="X4267" t="s">
        <v>4314</v>
      </c>
      <c r="Y4267">
        <v>44</v>
      </c>
      <c r="Z4267">
        <v>15</v>
      </c>
      <c r="AA4267">
        <v>20</v>
      </c>
      <c r="AB4267">
        <v>10</v>
      </c>
      <c r="AC4267" t="s">
        <v>836</v>
      </c>
      <c r="AD4267" t="s">
        <v>463</v>
      </c>
      <c r="AE4267" t="s">
        <v>8073</v>
      </c>
      <c r="AF4267">
        <v>1</v>
      </c>
      <c r="AG4267">
        <v>0</v>
      </c>
      <c r="AH4267">
        <v>1</v>
      </c>
      <c r="AI4267">
        <v>1</v>
      </c>
      <c r="AJ4267">
        <f>IF(AI4267="","",IF(ISERROR(VLOOKUP(CONCATENATE(F4267),Term!$A$1:$C$2000,1,FALSE)),0,1))</f>
        <v>0</v>
      </c>
    </row>
    <row r="4268" spans="1:36" x14ac:dyDescent="0.15">
      <c r="A4268" t="s">
        <v>3569</v>
      </c>
      <c r="B4268">
        <v>39819</v>
      </c>
      <c r="C4268">
        <v>39822</v>
      </c>
      <c r="E4268">
        <v>39842</v>
      </c>
      <c r="F4268">
        <v>522509</v>
      </c>
      <c r="G4268" t="s">
        <v>2853</v>
      </c>
      <c r="H4268">
        <v>2198865</v>
      </c>
      <c r="I4268" t="s">
        <v>3044</v>
      </c>
      <c r="J4268" t="s">
        <v>3013</v>
      </c>
      <c r="K4268">
        <v>462891</v>
      </c>
      <c r="L4268" t="s">
        <v>2454</v>
      </c>
      <c r="M4268">
        <v>43</v>
      </c>
      <c r="N4268" t="s">
        <v>7479</v>
      </c>
      <c r="O4268">
        <v>6</v>
      </c>
      <c r="P4268">
        <v>3</v>
      </c>
      <c r="Q4268">
        <v>5</v>
      </c>
      <c r="R4268">
        <v>0</v>
      </c>
      <c r="S4268">
        <v>1</v>
      </c>
      <c r="T4268">
        <v>0</v>
      </c>
      <c r="U4268">
        <v>3</v>
      </c>
      <c r="V4268">
        <v>2</v>
      </c>
      <c r="W4268">
        <v>615731</v>
      </c>
      <c r="X4268" t="s">
        <v>4314</v>
      </c>
      <c r="Y4268">
        <v>44</v>
      </c>
      <c r="Z4268">
        <v>15</v>
      </c>
      <c r="AA4268">
        <v>20</v>
      </c>
      <c r="AB4268">
        <v>10</v>
      </c>
      <c r="AC4268" t="s">
        <v>836</v>
      </c>
      <c r="AD4268" t="s">
        <v>463</v>
      </c>
      <c r="AE4268" t="s">
        <v>8073</v>
      </c>
      <c r="AF4268">
        <v>0</v>
      </c>
      <c r="AG4268">
        <v>0</v>
      </c>
      <c r="AH4268">
        <v>0</v>
      </c>
      <c r="AI4268">
        <v>1</v>
      </c>
      <c r="AJ4268">
        <f>IF(AI4268="","",IF(ISERROR(VLOOKUP(CONCATENATE(F4268),Term!$A$1:$C$2000,1,FALSE)),0,1))</f>
        <v>0</v>
      </c>
    </row>
    <row r="4269" spans="1:36" x14ac:dyDescent="0.15">
      <c r="A4269" t="s">
        <v>4421</v>
      </c>
      <c r="B4269">
        <v>39773</v>
      </c>
      <c r="C4269">
        <v>39784</v>
      </c>
      <c r="D4269">
        <v>39793</v>
      </c>
      <c r="F4269">
        <v>522509</v>
      </c>
      <c r="G4269" t="s">
        <v>2853</v>
      </c>
      <c r="H4269">
        <v>2198865</v>
      </c>
      <c r="I4269" t="s">
        <v>3044</v>
      </c>
      <c r="J4269" t="s">
        <v>3013</v>
      </c>
      <c r="K4269">
        <v>580744</v>
      </c>
      <c r="L4269" t="s">
        <v>2454</v>
      </c>
      <c r="M4269">
        <v>43</v>
      </c>
      <c r="N4269" t="s">
        <v>924</v>
      </c>
      <c r="O4269" t="s">
        <v>924</v>
      </c>
      <c r="P4269" t="s">
        <v>924</v>
      </c>
      <c r="Q4269">
        <v>3</v>
      </c>
      <c r="R4269">
        <v>0</v>
      </c>
      <c r="S4269">
        <v>0</v>
      </c>
      <c r="T4269">
        <v>0</v>
      </c>
      <c r="U4269">
        <v>3</v>
      </c>
      <c r="V4269">
        <v>2</v>
      </c>
      <c r="W4269">
        <v>615731</v>
      </c>
      <c r="X4269" t="s">
        <v>4314</v>
      </c>
      <c r="Y4269">
        <v>44</v>
      </c>
      <c r="Z4269">
        <v>15</v>
      </c>
      <c r="AA4269">
        <v>20</v>
      </c>
      <c r="AB4269">
        <v>10</v>
      </c>
      <c r="AC4269" t="s">
        <v>836</v>
      </c>
      <c r="AD4269" t="s">
        <v>463</v>
      </c>
      <c r="AE4269" t="s">
        <v>8073</v>
      </c>
      <c r="AF4269">
        <v>0</v>
      </c>
      <c r="AG4269">
        <v>0</v>
      </c>
      <c r="AH4269">
        <v>1</v>
      </c>
      <c r="AI4269">
        <v>0</v>
      </c>
      <c r="AJ4269">
        <f>IF(AI4269="","",IF(ISERROR(VLOOKUP(CONCATENATE(F4269),Term!$A$1:$C$2000,1,FALSE)),0,1))</f>
        <v>0</v>
      </c>
    </row>
    <row r="4270" spans="1:36" x14ac:dyDescent="0.15">
      <c r="A4270" t="s">
        <v>4422</v>
      </c>
      <c r="B4270">
        <v>39791</v>
      </c>
      <c r="C4270">
        <v>39792</v>
      </c>
      <c r="D4270">
        <v>39806</v>
      </c>
      <c r="F4270">
        <v>522509</v>
      </c>
      <c r="G4270" t="s">
        <v>2853</v>
      </c>
      <c r="H4270">
        <v>2198865</v>
      </c>
      <c r="I4270" t="s">
        <v>3044</v>
      </c>
      <c r="J4270" t="s">
        <v>3013</v>
      </c>
      <c r="K4270">
        <v>164071</v>
      </c>
      <c r="L4270" t="s">
        <v>2454</v>
      </c>
      <c r="M4270">
        <v>43</v>
      </c>
      <c r="N4270" t="s">
        <v>924</v>
      </c>
      <c r="O4270" t="s">
        <v>924</v>
      </c>
      <c r="P4270" t="s">
        <v>924</v>
      </c>
      <c r="Q4270">
        <v>3</v>
      </c>
      <c r="R4270">
        <v>0</v>
      </c>
      <c r="S4270">
        <v>0</v>
      </c>
      <c r="T4270">
        <v>0</v>
      </c>
      <c r="U4270">
        <v>3</v>
      </c>
      <c r="V4270">
        <v>2</v>
      </c>
      <c r="W4270">
        <v>615731</v>
      </c>
      <c r="X4270" t="s">
        <v>4314</v>
      </c>
      <c r="Y4270">
        <v>44</v>
      </c>
      <c r="Z4270">
        <v>15</v>
      </c>
      <c r="AA4270">
        <v>20</v>
      </c>
      <c r="AB4270">
        <v>10</v>
      </c>
      <c r="AC4270" t="s">
        <v>836</v>
      </c>
      <c r="AD4270" t="s">
        <v>463</v>
      </c>
      <c r="AE4270" t="s">
        <v>8073</v>
      </c>
      <c r="AF4270">
        <v>0</v>
      </c>
      <c r="AG4270">
        <v>0</v>
      </c>
      <c r="AH4270">
        <v>0</v>
      </c>
      <c r="AI4270">
        <v>0</v>
      </c>
      <c r="AJ4270">
        <f>IF(AI4270="","",IF(ISERROR(VLOOKUP(CONCATENATE(F4270),Term!$A$1:$C$2000,1,FALSE)),0,1))</f>
        <v>0</v>
      </c>
    </row>
    <row r="4271" spans="1:36" x14ac:dyDescent="0.15">
      <c r="A4271" t="s">
        <v>3568</v>
      </c>
      <c r="B4271">
        <v>39799</v>
      </c>
      <c r="C4271" s="14">
        <v>39821</v>
      </c>
      <c r="D4271" s="14"/>
      <c r="F4271">
        <v>522509</v>
      </c>
      <c r="G4271" t="s">
        <v>2853</v>
      </c>
      <c r="H4271">
        <v>2198865</v>
      </c>
      <c r="I4271" t="s">
        <v>3044</v>
      </c>
      <c r="J4271" t="s">
        <v>3013</v>
      </c>
      <c r="K4271">
        <v>144337</v>
      </c>
      <c r="L4271" t="s">
        <v>2454</v>
      </c>
      <c r="M4271">
        <v>43</v>
      </c>
      <c r="N4271" t="s">
        <v>924</v>
      </c>
      <c r="O4271" t="s">
        <v>924</v>
      </c>
      <c r="P4271" t="s">
        <v>924</v>
      </c>
      <c r="Q4271">
        <v>5</v>
      </c>
      <c r="R4271">
        <v>0</v>
      </c>
      <c r="S4271">
        <v>0</v>
      </c>
      <c r="T4271">
        <v>0</v>
      </c>
      <c r="U4271">
        <v>3</v>
      </c>
      <c r="V4271">
        <v>2</v>
      </c>
      <c r="W4271">
        <v>615731</v>
      </c>
      <c r="X4271" t="s">
        <v>4314</v>
      </c>
      <c r="Y4271">
        <v>44</v>
      </c>
      <c r="Z4271">
        <v>15</v>
      </c>
      <c r="AA4271">
        <v>20</v>
      </c>
      <c r="AB4271">
        <v>10</v>
      </c>
      <c r="AC4271" t="s">
        <v>836</v>
      </c>
      <c r="AD4271" t="s">
        <v>463</v>
      </c>
      <c r="AE4271" t="s">
        <v>8073</v>
      </c>
      <c r="AF4271">
        <v>0</v>
      </c>
      <c r="AG4271">
        <v>0</v>
      </c>
      <c r="AH4271">
        <v>1</v>
      </c>
      <c r="AI4271">
        <v>0</v>
      </c>
      <c r="AJ4271">
        <f>IF(AI4271="","",IF(ISERROR(VLOOKUP(CONCATENATE(F4271),Term!$A$1:$C$2000,1,FALSE)),0,1))</f>
        <v>0</v>
      </c>
    </row>
    <row r="4272" spans="1:36" x14ac:dyDescent="0.15">
      <c r="A4272" t="s">
        <v>3567</v>
      </c>
      <c r="B4272">
        <v>39819</v>
      </c>
      <c r="C4272">
        <v>39821</v>
      </c>
      <c r="F4272">
        <v>522509</v>
      </c>
      <c r="G4272" t="s">
        <v>2853</v>
      </c>
      <c r="H4272">
        <v>2198865</v>
      </c>
      <c r="I4272" t="s">
        <v>3044</v>
      </c>
      <c r="J4272" t="s">
        <v>3013</v>
      </c>
      <c r="K4272">
        <v>188529</v>
      </c>
      <c r="L4272" t="s">
        <v>2454</v>
      </c>
      <c r="M4272">
        <v>43</v>
      </c>
      <c r="N4272" t="s">
        <v>924</v>
      </c>
      <c r="O4272" t="s">
        <v>924</v>
      </c>
      <c r="P4272" t="s">
        <v>924</v>
      </c>
      <c r="Q4272">
        <v>5</v>
      </c>
      <c r="R4272">
        <v>0</v>
      </c>
      <c r="S4272">
        <v>0</v>
      </c>
      <c r="T4272">
        <v>0</v>
      </c>
      <c r="U4272">
        <v>3</v>
      </c>
      <c r="V4272">
        <v>2</v>
      </c>
      <c r="W4272">
        <v>615731</v>
      </c>
      <c r="X4272" t="s">
        <v>4314</v>
      </c>
      <c r="Y4272">
        <v>44</v>
      </c>
      <c r="Z4272">
        <v>15</v>
      </c>
      <c r="AA4272">
        <v>20</v>
      </c>
      <c r="AB4272">
        <v>10</v>
      </c>
      <c r="AC4272" t="s">
        <v>836</v>
      </c>
      <c r="AD4272" t="s">
        <v>463</v>
      </c>
      <c r="AE4272" t="s">
        <v>8073</v>
      </c>
      <c r="AF4272">
        <v>0</v>
      </c>
      <c r="AG4272">
        <v>0</v>
      </c>
      <c r="AH4272">
        <v>0</v>
      </c>
      <c r="AI4272">
        <v>0</v>
      </c>
      <c r="AJ4272">
        <f>IF(AI4272="","",IF(ISERROR(VLOOKUP(CONCATENATE(F4272),Term!$A$1:$C$2000,1,FALSE)),0,1))</f>
        <v>0</v>
      </c>
    </row>
    <row r="4273" spans="1:36" x14ac:dyDescent="0.15">
      <c r="A4273" t="s">
        <v>3570</v>
      </c>
      <c r="B4273">
        <v>39820</v>
      </c>
      <c r="C4273">
        <v>39828</v>
      </c>
      <c r="D4273">
        <v>39839</v>
      </c>
      <c r="F4273">
        <v>522509</v>
      </c>
      <c r="G4273" t="s">
        <v>2853</v>
      </c>
      <c r="H4273">
        <v>2198865</v>
      </c>
      <c r="I4273" t="s">
        <v>3044</v>
      </c>
      <c r="J4273" t="s">
        <v>3013</v>
      </c>
      <c r="K4273">
        <v>404537</v>
      </c>
      <c r="L4273" t="s">
        <v>2454</v>
      </c>
      <c r="M4273">
        <v>43</v>
      </c>
      <c r="N4273" t="s">
        <v>924</v>
      </c>
      <c r="O4273" t="s">
        <v>924</v>
      </c>
      <c r="P4273" t="s">
        <v>924</v>
      </c>
      <c r="Q4273">
        <v>5</v>
      </c>
      <c r="R4273">
        <v>1</v>
      </c>
      <c r="S4273">
        <v>0</v>
      </c>
      <c r="T4273">
        <v>0</v>
      </c>
      <c r="U4273">
        <v>3</v>
      </c>
      <c r="V4273">
        <v>2</v>
      </c>
      <c r="W4273">
        <v>615731</v>
      </c>
      <c r="X4273" t="s">
        <v>4314</v>
      </c>
      <c r="Y4273">
        <v>44</v>
      </c>
      <c r="Z4273">
        <v>15</v>
      </c>
      <c r="AA4273">
        <v>20</v>
      </c>
      <c r="AB4273">
        <v>10</v>
      </c>
      <c r="AC4273" t="s">
        <v>836</v>
      </c>
      <c r="AD4273" t="s">
        <v>463</v>
      </c>
      <c r="AE4273" t="s">
        <v>8073</v>
      </c>
      <c r="AF4273">
        <v>0</v>
      </c>
      <c r="AG4273">
        <v>0</v>
      </c>
      <c r="AH4273">
        <v>0</v>
      </c>
      <c r="AI4273">
        <v>0</v>
      </c>
      <c r="AJ4273">
        <f>IF(AI4273="","",IF(ISERROR(VLOOKUP(CONCATENATE(F4273),Term!$A$1:$C$2000,1,FALSE)),0,1))</f>
        <v>0</v>
      </c>
    </row>
    <row r="4274" spans="1:36" x14ac:dyDescent="0.15">
      <c r="A4274" t="s">
        <v>4207</v>
      </c>
      <c r="B4274">
        <v>39742</v>
      </c>
      <c r="C4274" s="14">
        <v>39748</v>
      </c>
      <c r="D4274" s="14"/>
      <c r="E4274">
        <v>39762</v>
      </c>
      <c r="F4274">
        <v>523916</v>
      </c>
      <c r="G4274" t="s">
        <v>2997</v>
      </c>
      <c r="H4274">
        <v>2174189</v>
      </c>
      <c r="I4274" t="s">
        <v>3044</v>
      </c>
      <c r="J4274" t="s">
        <v>5719</v>
      </c>
      <c r="K4274">
        <v>209605</v>
      </c>
      <c r="L4274" t="s">
        <v>2978</v>
      </c>
      <c r="M4274">
        <v>43</v>
      </c>
      <c r="N4274" t="s">
        <v>2902</v>
      </c>
      <c r="O4274">
        <v>1</v>
      </c>
      <c r="P4274">
        <v>83</v>
      </c>
      <c r="Q4274" t="s">
        <v>924</v>
      </c>
      <c r="R4274">
        <v>0</v>
      </c>
      <c r="S4274">
        <v>1</v>
      </c>
      <c r="T4274">
        <v>1</v>
      </c>
      <c r="U4274">
        <v>83</v>
      </c>
      <c r="V4274">
        <v>1</v>
      </c>
      <c r="W4274">
        <v>209605</v>
      </c>
      <c r="X4274" t="s">
        <v>4315</v>
      </c>
      <c r="Y4274">
        <v>40</v>
      </c>
      <c r="Z4274">
        <v>13</v>
      </c>
      <c r="AA4274">
        <v>25</v>
      </c>
      <c r="AB4274">
        <v>14</v>
      </c>
      <c r="AC4274" t="s">
        <v>836</v>
      </c>
      <c r="AD4274" t="s">
        <v>1709</v>
      </c>
      <c r="AE4274" t="s">
        <v>7049</v>
      </c>
      <c r="AF4274">
        <v>1</v>
      </c>
      <c r="AG4274">
        <v>0</v>
      </c>
      <c r="AH4274">
        <v>1</v>
      </c>
      <c r="AI4274">
        <v>1</v>
      </c>
      <c r="AJ4274">
        <f>IF(AI4274="","",IF(ISERROR(VLOOKUP(CONCATENATE(F4274),Term!$A$1:$C$2000,1,FALSE)),0,1))</f>
        <v>0</v>
      </c>
    </row>
    <row r="4275" spans="1:36" x14ac:dyDescent="0.15">
      <c r="A4275" t="s">
        <v>6617</v>
      </c>
      <c r="B4275">
        <v>39757</v>
      </c>
      <c r="C4275" s="14">
        <v>39758</v>
      </c>
      <c r="D4275" s="14">
        <v>39798</v>
      </c>
      <c r="F4275">
        <v>523916</v>
      </c>
      <c r="G4275" t="s">
        <v>2997</v>
      </c>
      <c r="H4275">
        <v>2174189</v>
      </c>
      <c r="I4275" t="s">
        <v>3044</v>
      </c>
      <c r="J4275" t="s">
        <v>5719</v>
      </c>
      <c r="K4275">
        <v>115384</v>
      </c>
      <c r="L4275" t="s">
        <v>2978</v>
      </c>
      <c r="M4275">
        <v>43</v>
      </c>
      <c r="N4275" t="s">
        <v>924</v>
      </c>
      <c r="O4275" t="s">
        <v>924</v>
      </c>
      <c r="P4275" t="s">
        <v>924</v>
      </c>
      <c r="Q4275">
        <v>1</v>
      </c>
      <c r="R4275">
        <v>1</v>
      </c>
      <c r="S4275">
        <v>0</v>
      </c>
      <c r="T4275">
        <v>0</v>
      </c>
      <c r="U4275">
        <v>83</v>
      </c>
      <c r="V4275">
        <v>1</v>
      </c>
      <c r="W4275">
        <v>209605</v>
      </c>
      <c r="X4275" t="s">
        <v>4315</v>
      </c>
      <c r="Y4275">
        <v>40</v>
      </c>
      <c r="Z4275">
        <v>13</v>
      </c>
      <c r="AA4275">
        <v>25</v>
      </c>
      <c r="AB4275">
        <v>14</v>
      </c>
      <c r="AC4275" t="s">
        <v>836</v>
      </c>
      <c r="AD4275" t="s">
        <v>1709</v>
      </c>
      <c r="AE4275" t="s">
        <v>7049</v>
      </c>
      <c r="AF4275">
        <v>0</v>
      </c>
      <c r="AG4275">
        <v>0</v>
      </c>
      <c r="AH4275">
        <v>1</v>
      </c>
      <c r="AI4275">
        <v>0</v>
      </c>
      <c r="AJ4275">
        <f>IF(AI4275="","",IF(ISERROR(VLOOKUP(CONCATENATE(F4275),Term!$A$1:$C$2000,1,FALSE)),0,1))</f>
        <v>0</v>
      </c>
    </row>
    <row r="4276" spans="1:36" x14ac:dyDescent="0.15">
      <c r="A4276" t="s">
        <v>6615</v>
      </c>
      <c r="B4276">
        <v>39766</v>
      </c>
      <c r="C4276" s="14">
        <v>39766</v>
      </c>
      <c r="D4276" s="14"/>
      <c r="E4276">
        <v>39786</v>
      </c>
      <c r="F4276">
        <v>523916</v>
      </c>
      <c r="G4276" t="s">
        <v>2997</v>
      </c>
      <c r="H4276">
        <v>2106525</v>
      </c>
      <c r="I4276" t="s">
        <v>3044</v>
      </c>
      <c r="J4276" t="s">
        <v>5272</v>
      </c>
      <c r="K4276">
        <v>114489</v>
      </c>
      <c r="L4276" t="s">
        <v>2978</v>
      </c>
      <c r="M4276">
        <v>43</v>
      </c>
      <c r="N4276" t="s">
        <v>4582</v>
      </c>
      <c r="O4276">
        <v>3</v>
      </c>
      <c r="P4276">
        <v>59</v>
      </c>
      <c r="Q4276">
        <v>1</v>
      </c>
      <c r="R4276">
        <v>1</v>
      </c>
      <c r="S4276">
        <v>1</v>
      </c>
      <c r="T4276">
        <v>1</v>
      </c>
      <c r="U4276">
        <v>59</v>
      </c>
      <c r="V4276">
        <v>1</v>
      </c>
      <c r="W4276">
        <v>114489</v>
      </c>
      <c r="X4276" t="s">
        <v>4315</v>
      </c>
      <c r="Y4276">
        <v>40</v>
      </c>
      <c r="Z4276">
        <v>13</v>
      </c>
      <c r="AA4276">
        <v>25</v>
      </c>
      <c r="AB4276">
        <v>14</v>
      </c>
      <c r="AC4276" t="s">
        <v>836</v>
      </c>
      <c r="AD4276" t="s">
        <v>1709</v>
      </c>
      <c r="AE4276" t="s">
        <v>7047</v>
      </c>
      <c r="AF4276">
        <v>1</v>
      </c>
      <c r="AG4276">
        <v>0</v>
      </c>
      <c r="AH4276">
        <v>1</v>
      </c>
      <c r="AI4276">
        <v>1</v>
      </c>
      <c r="AJ4276">
        <f>IF(AI4276="","",IF(ISERROR(VLOOKUP(CONCATENATE(F4276),Term!$A$1:$C$2000,1,FALSE)),0,1))</f>
        <v>0</v>
      </c>
    </row>
    <row r="4277" spans="1:36" x14ac:dyDescent="0.15">
      <c r="A4277" t="s">
        <v>6612</v>
      </c>
      <c r="B4277">
        <v>39766</v>
      </c>
      <c r="C4277" s="14">
        <v>39769</v>
      </c>
      <c r="D4277" s="14"/>
      <c r="E4277">
        <v>39825</v>
      </c>
      <c r="F4277">
        <v>523916</v>
      </c>
      <c r="G4277" t="s">
        <v>2997</v>
      </c>
      <c r="H4277">
        <v>2038127</v>
      </c>
      <c r="I4277" t="s">
        <v>3044</v>
      </c>
      <c r="J4277" t="s">
        <v>1754</v>
      </c>
      <c r="K4277">
        <v>143111</v>
      </c>
      <c r="L4277" t="s">
        <v>2978</v>
      </c>
      <c r="M4277">
        <v>43</v>
      </c>
      <c r="N4277" t="s">
        <v>646</v>
      </c>
      <c r="O4277">
        <v>5</v>
      </c>
      <c r="P4277">
        <v>20</v>
      </c>
      <c r="Q4277">
        <v>2</v>
      </c>
      <c r="R4277">
        <v>1</v>
      </c>
      <c r="S4277">
        <v>1</v>
      </c>
      <c r="T4277">
        <v>1</v>
      </c>
      <c r="U4277">
        <v>20</v>
      </c>
      <c r="V4277">
        <v>1</v>
      </c>
      <c r="W4277">
        <v>143111</v>
      </c>
      <c r="X4277" t="s">
        <v>5949</v>
      </c>
      <c r="Y4277">
        <v>40</v>
      </c>
      <c r="Z4277">
        <v>13</v>
      </c>
      <c r="AA4277">
        <v>25</v>
      </c>
      <c r="AB4277">
        <v>14</v>
      </c>
      <c r="AC4277" t="s">
        <v>836</v>
      </c>
      <c r="AD4277" t="s">
        <v>1709</v>
      </c>
      <c r="AE4277" t="s">
        <v>7043</v>
      </c>
      <c r="AF4277">
        <v>1</v>
      </c>
      <c r="AG4277">
        <v>0</v>
      </c>
      <c r="AH4277">
        <v>1</v>
      </c>
      <c r="AI4277">
        <v>1</v>
      </c>
      <c r="AJ4277">
        <f>IF(AI4277="","",IF(ISERROR(VLOOKUP(CONCATENATE(F4277),Term!$A$1:$C$2000,1,FALSE)),0,1))</f>
        <v>0</v>
      </c>
    </row>
    <row r="4278" spans="1:36" x14ac:dyDescent="0.15">
      <c r="A4278" t="s">
        <v>8609</v>
      </c>
      <c r="B4278">
        <v>39835</v>
      </c>
      <c r="C4278" s="14">
        <v>39839</v>
      </c>
      <c r="D4278" s="14"/>
      <c r="F4278">
        <v>523916</v>
      </c>
      <c r="G4278" t="s">
        <v>2997</v>
      </c>
      <c r="H4278">
        <v>2202784</v>
      </c>
      <c r="I4278" t="s">
        <v>3044</v>
      </c>
      <c r="J4278" t="s">
        <v>8610</v>
      </c>
      <c r="K4278">
        <v>187907</v>
      </c>
      <c r="L4278" t="s">
        <v>2978</v>
      </c>
      <c r="M4278">
        <v>43</v>
      </c>
      <c r="N4278" t="s">
        <v>924</v>
      </c>
      <c r="O4278" t="s">
        <v>924</v>
      </c>
      <c r="P4278" t="s">
        <v>924</v>
      </c>
      <c r="Q4278">
        <v>6</v>
      </c>
      <c r="R4278">
        <v>1</v>
      </c>
      <c r="S4278">
        <v>0</v>
      </c>
      <c r="T4278">
        <v>0</v>
      </c>
      <c r="U4278" t="s">
        <v>924</v>
      </c>
      <c r="V4278" t="s">
        <v>924</v>
      </c>
      <c r="W4278" t="s">
        <v>924</v>
      </c>
      <c r="X4278" t="s">
        <v>924</v>
      </c>
      <c r="Y4278">
        <v>40</v>
      </c>
      <c r="Z4278">
        <v>13</v>
      </c>
      <c r="AA4278">
        <v>25</v>
      </c>
      <c r="AB4278">
        <v>14</v>
      </c>
      <c r="AC4278" t="s">
        <v>836</v>
      </c>
      <c r="AD4278" t="s">
        <v>1709</v>
      </c>
      <c r="AE4278" t="s">
        <v>8611</v>
      </c>
      <c r="AF4278">
        <v>1</v>
      </c>
      <c r="AG4278">
        <v>0</v>
      </c>
      <c r="AH4278">
        <v>1</v>
      </c>
      <c r="AI4278">
        <v>0</v>
      </c>
      <c r="AJ4278">
        <f>IF(AI4278="","",IF(ISERROR(VLOOKUP(CONCATENATE(F4278),Term!$A$1:$C$2000,1,FALSE)),0,1))</f>
        <v>0</v>
      </c>
    </row>
    <row r="4279" spans="1:36" x14ac:dyDescent="0.15">
      <c r="A4279" t="s">
        <v>6610</v>
      </c>
      <c r="B4279">
        <v>39757</v>
      </c>
      <c r="C4279" s="14">
        <v>39764</v>
      </c>
      <c r="D4279" s="14"/>
      <c r="E4279">
        <v>39777</v>
      </c>
      <c r="F4279">
        <v>523916</v>
      </c>
      <c r="G4279" t="s">
        <v>2997</v>
      </c>
      <c r="H4279">
        <v>2030929</v>
      </c>
      <c r="I4279" t="s">
        <v>3044</v>
      </c>
      <c r="J4279" t="s">
        <v>6611</v>
      </c>
      <c r="K4279">
        <v>240689</v>
      </c>
      <c r="L4279" t="s">
        <v>2978</v>
      </c>
      <c r="M4279">
        <v>43</v>
      </c>
      <c r="N4279" t="s">
        <v>4094</v>
      </c>
      <c r="O4279">
        <v>2</v>
      </c>
      <c r="P4279">
        <v>68</v>
      </c>
      <c r="Q4279">
        <v>1</v>
      </c>
      <c r="R4279">
        <v>0</v>
      </c>
      <c r="S4279">
        <v>1</v>
      </c>
      <c r="T4279">
        <v>1</v>
      </c>
      <c r="U4279">
        <v>3</v>
      </c>
      <c r="V4279">
        <v>2</v>
      </c>
      <c r="W4279">
        <v>739482</v>
      </c>
      <c r="X4279" t="s">
        <v>4314</v>
      </c>
      <c r="Y4279">
        <v>40</v>
      </c>
      <c r="Z4279">
        <v>13</v>
      </c>
      <c r="AA4279">
        <v>25</v>
      </c>
      <c r="AB4279">
        <v>14</v>
      </c>
      <c r="AC4279" t="s">
        <v>836</v>
      </c>
      <c r="AD4279" t="s">
        <v>1709</v>
      </c>
      <c r="AE4279" t="s">
        <v>8598</v>
      </c>
      <c r="AF4279">
        <v>1</v>
      </c>
      <c r="AG4279">
        <v>0</v>
      </c>
      <c r="AH4279">
        <v>1</v>
      </c>
      <c r="AI4279">
        <v>1</v>
      </c>
      <c r="AJ4279">
        <f>IF(AI4279="","",IF(ISERROR(VLOOKUP(CONCATENATE(F4279),Term!$A$1:$C$2000,1,FALSE)),0,1))</f>
        <v>0</v>
      </c>
    </row>
    <row r="4280" spans="1:36" x14ac:dyDescent="0.15">
      <c r="A4280" t="s">
        <v>3921</v>
      </c>
      <c r="B4280">
        <v>39821</v>
      </c>
      <c r="C4280">
        <v>39822</v>
      </c>
      <c r="E4280">
        <v>39841</v>
      </c>
      <c r="F4280">
        <v>523916</v>
      </c>
      <c r="G4280" t="s">
        <v>2997</v>
      </c>
      <c r="H4280">
        <v>2030929</v>
      </c>
      <c r="I4280" t="s">
        <v>3044</v>
      </c>
      <c r="J4280" t="s">
        <v>6611</v>
      </c>
      <c r="K4280">
        <v>229648</v>
      </c>
      <c r="L4280" t="s">
        <v>2978</v>
      </c>
      <c r="M4280">
        <v>43</v>
      </c>
      <c r="N4280" t="s">
        <v>7479</v>
      </c>
      <c r="O4280">
        <v>6</v>
      </c>
      <c r="P4280">
        <v>4</v>
      </c>
      <c r="Q4280">
        <v>5</v>
      </c>
      <c r="R4280">
        <v>0</v>
      </c>
      <c r="S4280">
        <v>1</v>
      </c>
      <c r="T4280">
        <v>0</v>
      </c>
      <c r="U4280">
        <v>3</v>
      </c>
      <c r="V4280">
        <v>2</v>
      </c>
      <c r="W4280">
        <v>739482</v>
      </c>
      <c r="X4280" t="s">
        <v>4314</v>
      </c>
      <c r="Y4280">
        <v>40</v>
      </c>
      <c r="Z4280">
        <v>13</v>
      </c>
      <c r="AA4280">
        <v>25</v>
      </c>
      <c r="AB4280">
        <v>14</v>
      </c>
      <c r="AC4280" t="s">
        <v>836</v>
      </c>
      <c r="AD4280" t="s">
        <v>1709</v>
      </c>
      <c r="AE4280" t="s">
        <v>8598</v>
      </c>
      <c r="AF4280">
        <v>0</v>
      </c>
      <c r="AG4280">
        <v>0</v>
      </c>
      <c r="AH4280">
        <v>1</v>
      </c>
      <c r="AI4280">
        <v>1</v>
      </c>
      <c r="AJ4280">
        <f>IF(AI4280="","",IF(ISERROR(VLOOKUP(CONCATENATE(F4280),Term!$A$1:$C$2000,1,FALSE)),0,1))</f>
        <v>0</v>
      </c>
    </row>
    <row r="4281" spans="1:36" x14ac:dyDescent="0.15">
      <c r="A4281" t="s">
        <v>3922</v>
      </c>
      <c r="B4281">
        <v>39820</v>
      </c>
      <c r="C4281">
        <v>39826</v>
      </c>
      <c r="E4281">
        <v>39842</v>
      </c>
      <c r="F4281">
        <v>523916</v>
      </c>
      <c r="G4281" t="s">
        <v>2997</v>
      </c>
      <c r="H4281">
        <v>2030929</v>
      </c>
      <c r="I4281" t="s">
        <v>3044</v>
      </c>
      <c r="J4281" t="s">
        <v>6611</v>
      </c>
      <c r="K4281">
        <v>269145</v>
      </c>
      <c r="L4281" t="s">
        <v>2978</v>
      </c>
      <c r="M4281">
        <v>43</v>
      </c>
      <c r="N4281" t="s">
        <v>7479</v>
      </c>
      <c r="O4281">
        <v>6</v>
      </c>
      <c r="P4281">
        <v>3</v>
      </c>
      <c r="Q4281">
        <v>5</v>
      </c>
      <c r="R4281">
        <v>1</v>
      </c>
      <c r="S4281">
        <v>1</v>
      </c>
      <c r="T4281">
        <v>0</v>
      </c>
      <c r="U4281">
        <v>3</v>
      </c>
      <c r="V4281">
        <v>2</v>
      </c>
      <c r="W4281">
        <v>739482</v>
      </c>
      <c r="X4281" t="s">
        <v>4314</v>
      </c>
      <c r="Y4281">
        <v>40</v>
      </c>
      <c r="Z4281">
        <v>13</v>
      </c>
      <c r="AA4281">
        <v>25</v>
      </c>
      <c r="AB4281">
        <v>14</v>
      </c>
      <c r="AC4281" t="s">
        <v>836</v>
      </c>
      <c r="AD4281" t="s">
        <v>1709</v>
      </c>
      <c r="AE4281" t="s">
        <v>8598</v>
      </c>
      <c r="AF4281">
        <v>0</v>
      </c>
      <c r="AG4281">
        <v>0</v>
      </c>
      <c r="AH4281">
        <v>0</v>
      </c>
      <c r="AI4281">
        <v>0</v>
      </c>
      <c r="AJ4281">
        <f>IF(AI4281="","",IF(ISERROR(VLOOKUP(CONCATENATE(F4281),Term!$A$1:$C$2000,1,FALSE)),0,1))</f>
        <v>0</v>
      </c>
    </row>
    <row r="4282" spans="1:36" x14ac:dyDescent="0.15">
      <c r="A4282" t="s">
        <v>4204</v>
      </c>
      <c r="B4282">
        <v>39727</v>
      </c>
      <c r="C4282">
        <v>39743</v>
      </c>
      <c r="E4282">
        <v>39792</v>
      </c>
      <c r="F4282">
        <v>523916</v>
      </c>
      <c r="G4282" t="s">
        <v>2997</v>
      </c>
      <c r="H4282">
        <v>2101654</v>
      </c>
      <c r="I4282" t="s">
        <v>3044</v>
      </c>
      <c r="J4282" t="s">
        <v>4205</v>
      </c>
      <c r="K4282">
        <v>114367</v>
      </c>
      <c r="L4282" t="s">
        <v>2978</v>
      </c>
      <c r="M4282">
        <v>43</v>
      </c>
      <c r="N4282" t="s">
        <v>4582</v>
      </c>
      <c r="O4282">
        <v>3</v>
      </c>
      <c r="P4282">
        <v>53</v>
      </c>
      <c r="Q4282" t="s">
        <v>924</v>
      </c>
      <c r="R4282">
        <v>0</v>
      </c>
      <c r="S4282">
        <v>1</v>
      </c>
      <c r="T4282">
        <v>1</v>
      </c>
      <c r="U4282">
        <v>53</v>
      </c>
      <c r="V4282">
        <v>1</v>
      </c>
      <c r="W4282">
        <v>114367</v>
      </c>
      <c r="X4282" t="s">
        <v>4315</v>
      </c>
      <c r="Y4282">
        <v>40</v>
      </c>
      <c r="Z4282">
        <v>13</v>
      </c>
      <c r="AA4282">
        <v>25</v>
      </c>
      <c r="AB4282">
        <v>14</v>
      </c>
      <c r="AC4282" t="s">
        <v>836</v>
      </c>
      <c r="AD4282" t="s">
        <v>1709</v>
      </c>
      <c r="AE4282" t="s">
        <v>7046</v>
      </c>
      <c r="AF4282">
        <v>1</v>
      </c>
      <c r="AG4282">
        <v>0</v>
      </c>
      <c r="AH4282">
        <v>1</v>
      </c>
      <c r="AI4282">
        <v>1</v>
      </c>
      <c r="AJ4282">
        <f>IF(AI4282="","",IF(ISERROR(VLOOKUP(CONCATENATE(F4282),Term!$A$1:$C$2000,1,FALSE)),0,1))</f>
        <v>0</v>
      </c>
    </row>
    <row r="4283" spans="1:36" x14ac:dyDescent="0.15">
      <c r="A4283" t="s">
        <v>3923</v>
      </c>
      <c r="B4283">
        <v>39819</v>
      </c>
      <c r="C4283" s="14">
        <v>39826</v>
      </c>
      <c r="D4283" s="14"/>
      <c r="F4283">
        <v>523916</v>
      </c>
      <c r="G4283" t="s">
        <v>2997</v>
      </c>
      <c r="H4283">
        <v>2101654</v>
      </c>
      <c r="I4283" t="s">
        <v>3044</v>
      </c>
      <c r="J4283" t="s">
        <v>4205</v>
      </c>
      <c r="K4283">
        <v>294057</v>
      </c>
      <c r="L4283" t="s">
        <v>2978</v>
      </c>
      <c r="M4283">
        <v>43</v>
      </c>
      <c r="N4283" t="s">
        <v>924</v>
      </c>
      <c r="O4283" t="s">
        <v>924</v>
      </c>
      <c r="P4283" t="s">
        <v>924</v>
      </c>
      <c r="Q4283">
        <v>5</v>
      </c>
      <c r="R4283">
        <v>1</v>
      </c>
      <c r="S4283">
        <v>0</v>
      </c>
      <c r="T4283">
        <v>0</v>
      </c>
      <c r="U4283">
        <v>53</v>
      </c>
      <c r="V4283">
        <v>1</v>
      </c>
      <c r="W4283">
        <v>114367</v>
      </c>
      <c r="X4283" t="s">
        <v>4315</v>
      </c>
      <c r="Y4283">
        <v>40</v>
      </c>
      <c r="Z4283">
        <v>13</v>
      </c>
      <c r="AA4283">
        <v>25</v>
      </c>
      <c r="AB4283">
        <v>14</v>
      </c>
      <c r="AC4283" t="s">
        <v>836</v>
      </c>
      <c r="AD4283" t="s">
        <v>1709</v>
      </c>
      <c r="AE4283" t="s">
        <v>7046</v>
      </c>
      <c r="AF4283">
        <v>0</v>
      </c>
      <c r="AG4283">
        <v>0</v>
      </c>
      <c r="AH4283">
        <v>1</v>
      </c>
      <c r="AI4283">
        <v>0</v>
      </c>
      <c r="AJ4283">
        <f>IF(AI4283="","",IF(ISERROR(VLOOKUP(CONCATENATE(F4283),Term!$A$1:$C$2000,1,FALSE)),0,1))</f>
        <v>0</v>
      </c>
    </row>
    <row r="4284" spans="1:36" x14ac:dyDescent="0.15">
      <c r="A4284" t="s">
        <v>4203</v>
      </c>
      <c r="B4284">
        <v>39745</v>
      </c>
      <c r="C4284">
        <v>39745</v>
      </c>
      <c r="E4284">
        <v>39773</v>
      </c>
      <c r="F4284">
        <v>523916</v>
      </c>
      <c r="G4284" t="s">
        <v>2997</v>
      </c>
      <c r="H4284">
        <v>2044320</v>
      </c>
      <c r="I4284" t="s">
        <v>3044</v>
      </c>
      <c r="J4284" t="s">
        <v>1755</v>
      </c>
      <c r="K4284">
        <v>158160</v>
      </c>
      <c r="L4284" t="s">
        <v>2978</v>
      </c>
      <c r="M4284">
        <v>43</v>
      </c>
      <c r="N4284" t="s">
        <v>4094</v>
      </c>
      <c r="O4284">
        <v>2</v>
      </c>
      <c r="P4284">
        <v>72</v>
      </c>
      <c r="Q4284" t="s">
        <v>924</v>
      </c>
      <c r="R4284">
        <v>0</v>
      </c>
      <c r="S4284">
        <v>1</v>
      </c>
      <c r="T4284">
        <v>1</v>
      </c>
      <c r="U4284">
        <v>72</v>
      </c>
      <c r="V4284">
        <v>1</v>
      </c>
      <c r="W4284">
        <v>158160</v>
      </c>
      <c r="X4284" t="s">
        <v>4315</v>
      </c>
      <c r="Y4284">
        <v>40</v>
      </c>
      <c r="Z4284">
        <v>13</v>
      </c>
      <c r="AA4284">
        <v>25</v>
      </c>
      <c r="AB4284">
        <v>14</v>
      </c>
      <c r="AC4284" t="s">
        <v>836</v>
      </c>
      <c r="AD4284" t="s">
        <v>1709</v>
      </c>
      <c r="AE4284" t="s">
        <v>7044</v>
      </c>
      <c r="AF4284">
        <v>1</v>
      </c>
      <c r="AG4284">
        <v>0</v>
      </c>
      <c r="AH4284">
        <v>1</v>
      </c>
      <c r="AI4284">
        <v>1</v>
      </c>
      <c r="AJ4284">
        <f>IF(AI4284="","",IF(ISERROR(VLOOKUP(CONCATENATE(F4284),Term!$A$1:$C$2000,1,FALSE)),0,1))</f>
        <v>0</v>
      </c>
    </row>
    <row r="4285" spans="1:36" x14ac:dyDescent="0.15">
      <c r="A4285" t="s">
        <v>1889</v>
      </c>
      <c r="B4285">
        <v>39798</v>
      </c>
      <c r="C4285" s="14">
        <v>39801</v>
      </c>
      <c r="D4285" s="14">
        <v>39804</v>
      </c>
      <c r="F4285">
        <v>523916</v>
      </c>
      <c r="G4285" t="s">
        <v>2997</v>
      </c>
      <c r="H4285">
        <v>2044320</v>
      </c>
      <c r="I4285" t="s">
        <v>3044</v>
      </c>
      <c r="J4285" t="s">
        <v>1755</v>
      </c>
      <c r="K4285">
        <v>183150</v>
      </c>
      <c r="L4285" t="s">
        <v>2978</v>
      </c>
      <c r="M4285">
        <v>43</v>
      </c>
      <c r="N4285" t="s">
        <v>924</v>
      </c>
      <c r="O4285" t="s">
        <v>924</v>
      </c>
      <c r="P4285" t="s">
        <v>924</v>
      </c>
      <c r="Q4285">
        <v>4</v>
      </c>
      <c r="R4285">
        <v>1</v>
      </c>
      <c r="S4285">
        <v>0</v>
      </c>
      <c r="T4285">
        <v>0</v>
      </c>
      <c r="U4285">
        <v>72</v>
      </c>
      <c r="V4285">
        <v>1</v>
      </c>
      <c r="W4285">
        <v>158160</v>
      </c>
      <c r="X4285" t="s">
        <v>4315</v>
      </c>
      <c r="Y4285">
        <v>40</v>
      </c>
      <c r="Z4285">
        <v>13</v>
      </c>
      <c r="AA4285">
        <v>25</v>
      </c>
      <c r="AB4285">
        <v>14</v>
      </c>
      <c r="AC4285" t="s">
        <v>836</v>
      </c>
      <c r="AD4285" t="s">
        <v>1709</v>
      </c>
      <c r="AE4285" t="s">
        <v>7044</v>
      </c>
      <c r="AF4285">
        <v>0</v>
      </c>
      <c r="AG4285">
        <v>0</v>
      </c>
      <c r="AH4285">
        <v>1</v>
      </c>
      <c r="AI4285">
        <v>0</v>
      </c>
      <c r="AJ4285">
        <f>IF(AI4285="","",IF(ISERROR(VLOOKUP(CONCATENATE(F4285),Term!$A$1:$C$2000,1,FALSE)),0,1))</f>
        <v>0</v>
      </c>
    </row>
    <row r="4286" spans="1:36" x14ac:dyDescent="0.15">
      <c r="A4286" t="s">
        <v>6614</v>
      </c>
      <c r="B4286">
        <v>39756</v>
      </c>
      <c r="C4286" s="14">
        <v>39758</v>
      </c>
      <c r="D4286" s="14"/>
      <c r="E4286">
        <v>39778</v>
      </c>
      <c r="F4286">
        <v>523916</v>
      </c>
      <c r="G4286" t="s">
        <v>2997</v>
      </c>
      <c r="H4286">
        <v>2077500</v>
      </c>
      <c r="I4286" t="s">
        <v>3044</v>
      </c>
      <c r="J4286" t="s">
        <v>1756</v>
      </c>
      <c r="K4286">
        <v>188491</v>
      </c>
      <c r="L4286" t="s">
        <v>2978</v>
      </c>
      <c r="M4286">
        <v>43</v>
      </c>
      <c r="N4286" t="s">
        <v>4094</v>
      </c>
      <c r="O4286">
        <v>2</v>
      </c>
      <c r="P4286">
        <v>67</v>
      </c>
      <c r="Q4286">
        <v>1</v>
      </c>
      <c r="R4286">
        <v>0</v>
      </c>
      <c r="S4286">
        <v>1</v>
      </c>
      <c r="T4286">
        <v>1</v>
      </c>
      <c r="U4286">
        <v>67</v>
      </c>
      <c r="V4286">
        <v>1</v>
      </c>
      <c r="W4286">
        <v>188491</v>
      </c>
      <c r="X4286" t="s">
        <v>4315</v>
      </c>
      <c r="Y4286">
        <v>40</v>
      </c>
      <c r="Z4286">
        <v>13</v>
      </c>
      <c r="AA4286">
        <v>25</v>
      </c>
      <c r="AB4286">
        <v>14</v>
      </c>
      <c r="AC4286" t="s">
        <v>836</v>
      </c>
      <c r="AD4286" t="s">
        <v>1709</v>
      </c>
      <c r="AE4286" t="s">
        <v>7045</v>
      </c>
      <c r="AF4286">
        <v>1</v>
      </c>
      <c r="AG4286">
        <v>0</v>
      </c>
      <c r="AH4286">
        <v>1</v>
      </c>
      <c r="AI4286">
        <v>1</v>
      </c>
      <c r="AJ4286">
        <f>IF(AI4286="","",IF(ISERROR(VLOOKUP(CONCATENATE(F4286),Term!$A$1:$C$2000,1,FALSE)),0,1))</f>
        <v>0</v>
      </c>
    </row>
    <row r="4287" spans="1:36" x14ac:dyDescent="0.15">
      <c r="A4287" t="s">
        <v>5579</v>
      </c>
      <c r="B4287">
        <v>39778</v>
      </c>
      <c r="C4287" s="14">
        <v>39784</v>
      </c>
      <c r="D4287" s="14">
        <v>39798</v>
      </c>
      <c r="F4287">
        <v>523916</v>
      </c>
      <c r="G4287" t="s">
        <v>2997</v>
      </c>
      <c r="H4287">
        <v>2077500</v>
      </c>
      <c r="I4287" t="s">
        <v>3044</v>
      </c>
      <c r="J4287" t="s">
        <v>1756</v>
      </c>
      <c r="K4287">
        <v>170746</v>
      </c>
      <c r="L4287" t="s">
        <v>2978</v>
      </c>
      <c r="M4287">
        <v>43</v>
      </c>
      <c r="N4287" t="s">
        <v>924</v>
      </c>
      <c r="O4287" t="s">
        <v>924</v>
      </c>
      <c r="P4287" t="s">
        <v>924</v>
      </c>
      <c r="Q4287">
        <v>3</v>
      </c>
      <c r="R4287">
        <v>1</v>
      </c>
      <c r="S4287">
        <v>0</v>
      </c>
      <c r="T4287">
        <v>0</v>
      </c>
      <c r="U4287">
        <v>67</v>
      </c>
      <c r="V4287">
        <v>1</v>
      </c>
      <c r="W4287">
        <v>188491</v>
      </c>
      <c r="X4287" t="s">
        <v>4315</v>
      </c>
      <c r="Y4287">
        <v>40</v>
      </c>
      <c r="Z4287">
        <v>13</v>
      </c>
      <c r="AA4287">
        <v>25</v>
      </c>
      <c r="AB4287">
        <v>14</v>
      </c>
      <c r="AC4287" t="s">
        <v>836</v>
      </c>
      <c r="AD4287" t="s">
        <v>1709</v>
      </c>
      <c r="AE4287" t="s">
        <v>7045</v>
      </c>
      <c r="AF4287">
        <v>0</v>
      </c>
      <c r="AG4287">
        <v>0</v>
      </c>
      <c r="AH4287">
        <v>1</v>
      </c>
      <c r="AI4287">
        <v>0</v>
      </c>
      <c r="AJ4287">
        <f>IF(AI4287="","",IF(ISERROR(VLOOKUP(CONCATENATE(F4287),Term!$A$1:$C$2000,1,FALSE)),0,1))</f>
        <v>0</v>
      </c>
    </row>
    <row r="4288" spans="1:36" x14ac:dyDescent="0.15">
      <c r="A4288" t="s">
        <v>1661</v>
      </c>
      <c r="B4288">
        <v>39772</v>
      </c>
      <c r="C4288" s="14">
        <v>39773</v>
      </c>
      <c r="D4288" s="14"/>
      <c r="E4288">
        <v>39794</v>
      </c>
      <c r="F4288">
        <v>523916</v>
      </c>
      <c r="G4288" t="s">
        <v>2997</v>
      </c>
      <c r="H4288">
        <v>2146048</v>
      </c>
      <c r="I4288" t="s">
        <v>3044</v>
      </c>
      <c r="J4288" t="s">
        <v>1758</v>
      </c>
      <c r="K4288">
        <v>80586</v>
      </c>
      <c r="L4288" t="s">
        <v>2978</v>
      </c>
      <c r="M4288">
        <v>43</v>
      </c>
      <c r="N4288" t="s">
        <v>4582</v>
      </c>
      <c r="O4288">
        <v>3</v>
      </c>
      <c r="P4288">
        <v>51</v>
      </c>
      <c r="Q4288">
        <v>2</v>
      </c>
      <c r="R4288">
        <v>0</v>
      </c>
      <c r="S4288">
        <v>1</v>
      </c>
      <c r="T4288">
        <v>1</v>
      </c>
      <c r="U4288">
        <v>18</v>
      </c>
      <c r="V4288">
        <v>3</v>
      </c>
      <c r="W4288">
        <v>409237</v>
      </c>
      <c r="X4288" t="s">
        <v>4314</v>
      </c>
      <c r="Y4288">
        <v>40</v>
      </c>
      <c r="Z4288">
        <v>13</v>
      </c>
      <c r="AA4288">
        <v>25</v>
      </c>
      <c r="AB4288">
        <v>14</v>
      </c>
      <c r="AC4288" t="s">
        <v>836</v>
      </c>
      <c r="AD4288" t="s">
        <v>1709</v>
      </c>
      <c r="AE4288" t="s">
        <v>7048</v>
      </c>
      <c r="AF4288">
        <v>1</v>
      </c>
      <c r="AG4288">
        <v>0</v>
      </c>
      <c r="AH4288">
        <v>0</v>
      </c>
      <c r="AI4288">
        <v>1</v>
      </c>
      <c r="AJ4288">
        <f>IF(AI4288="","",IF(ISERROR(VLOOKUP(CONCATENATE(F4288),Term!$A$1:$C$2000,1,FALSE)),0,1))</f>
        <v>0</v>
      </c>
    </row>
    <row r="4289" spans="1:36" x14ac:dyDescent="0.15">
      <c r="A4289" t="s">
        <v>1660</v>
      </c>
      <c r="B4289">
        <v>39772</v>
      </c>
      <c r="C4289" s="14">
        <v>39772</v>
      </c>
      <c r="D4289" s="14"/>
      <c r="E4289">
        <v>39805</v>
      </c>
      <c r="F4289">
        <v>523916</v>
      </c>
      <c r="G4289" t="s">
        <v>2997</v>
      </c>
      <c r="H4289">
        <v>2146048</v>
      </c>
      <c r="I4289" t="s">
        <v>3044</v>
      </c>
      <c r="J4289" t="s">
        <v>1758</v>
      </c>
      <c r="K4289">
        <v>140160</v>
      </c>
      <c r="L4289" t="s">
        <v>2978</v>
      </c>
      <c r="M4289">
        <v>43</v>
      </c>
      <c r="N4289" t="s">
        <v>932</v>
      </c>
      <c r="O4289">
        <v>4</v>
      </c>
      <c r="P4289">
        <v>40</v>
      </c>
      <c r="Q4289">
        <v>2</v>
      </c>
      <c r="R4289">
        <v>0</v>
      </c>
      <c r="S4289">
        <v>1</v>
      </c>
      <c r="T4289">
        <v>0</v>
      </c>
      <c r="U4289">
        <v>18</v>
      </c>
      <c r="V4289">
        <v>3</v>
      </c>
      <c r="W4289">
        <v>409237</v>
      </c>
      <c r="X4289" t="s">
        <v>4314</v>
      </c>
      <c r="Y4289">
        <v>40</v>
      </c>
      <c r="Z4289">
        <v>13</v>
      </c>
      <c r="AA4289">
        <v>25</v>
      </c>
      <c r="AB4289">
        <v>14</v>
      </c>
      <c r="AC4289" t="s">
        <v>836</v>
      </c>
      <c r="AD4289" t="s">
        <v>1709</v>
      </c>
      <c r="AE4289" t="s">
        <v>7048</v>
      </c>
      <c r="AF4289">
        <v>0</v>
      </c>
      <c r="AG4289">
        <v>0</v>
      </c>
      <c r="AH4289">
        <v>1</v>
      </c>
      <c r="AI4289">
        <v>1</v>
      </c>
      <c r="AJ4289">
        <f>IF(AI4289="","",IF(ISERROR(VLOOKUP(CONCATENATE(F4289),Term!$A$1:$C$2000,1,FALSE)),0,1))</f>
        <v>0</v>
      </c>
    </row>
    <row r="4290" spans="1:36" x14ac:dyDescent="0.15">
      <c r="A4290" t="s">
        <v>5580</v>
      </c>
      <c r="B4290">
        <v>39785</v>
      </c>
      <c r="C4290" s="14">
        <v>39793</v>
      </c>
      <c r="D4290" s="14"/>
      <c r="E4290">
        <v>39827</v>
      </c>
      <c r="F4290">
        <v>523916</v>
      </c>
      <c r="G4290" t="s">
        <v>2997</v>
      </c>
      <c r="H4290">
        <v>2146048</v>
      </c>
      <c r="I4290" t="s">
        <v>3044</v>
      </c>
      <c r="J4290" t="s">
        <v>1758</v>
      </c>
      <c r="K4290">
        <v>188491</v>
      </c>
      <c r="L4290" t="s">
        <v>2978</v>
      </c>
      <c r="M4290">
        <v>43</v>
      </c>
      <c r="N4290" t="s">
        <v>646</v>
      </c>
      <c r="O4290">
        <v>5</v>
      </c>
      <c r="P4290">
        <v>18</v>
      </c>
      <c r="Q4290">
        <v>3</v>
      </c>
      <c r="R4290">
        <v>0</v>
      </c>
      <c r="S4290">
        <v>1</v>
      </c>
      <c r="T4290">
        <v>0</v>
      </c>
      <c r="U4290">
        <v>18</v>
      </c>
      <c r="V4290">
        <v>3</v>
      </c>
      <c r="W4290">
        <v>409237</v>
      </c>
      <c r="X4290" t="s">
        <v>4314</v>
      </c>
      <c r="Y4290">
        <v>40</v>
      </c>
      <c r="Z4290">
        <v>13</v>
      </c>
      <c r="AA4290">
        <v>25</v>
      </c>
      <c r="AB4290">
        <v>14</v>
      </c>
      <c r="AC4290" t="s">
        <v>836</v>
      </c>
      <c r="AD4290" t="s">
        <v>1709</v>
      </c>
      <c r="AE4290" t="s">
        <v>7048</v>
      </c>
      <c r="AF4290">
        <v>0</v>
      </c>
      <c r="AG4290">
        <v>0</v>
      </c>
      <c r="AH4290">
        <v>1</v>
      </c>
      <c r="AI4290">
        <v>1</v>
      </c>
      <c r="AJ4290">
        <f>IF(AI4290="","",IF(ISERROR(VLOOKUP(CONCATENATE(F4290),Term!$A$1:$C$2000,1,FALSE)),0,1))</f>
        <v>0</v>
      </c>
    </row>
    <row r="4291" spans="1:36" x14ac:dyDescent="0.15">
      <c r="A4291" t="s">
        <v>6616</v>
      </c>
      <c r="B4291">
        <v>39758</v>
      </c>
      <c r="C4291" s="14">
        <v>39764</v>
      </c>
      <c r="D4291" s="14">
        <v>39769</v>
      </c>
      <c r="F4291">
        <v>523916</v>
      </c>
      <c r="G4291" t="s">
        <v>2997</v>
      </c>
      <c r="H4291">
        <v>2146048</v>
      </c>
      <c r="I4291" t="s">
        <v>3044</v>
      </c>
      <c r="J4291" t="s">
        <v>1758</v>
      </c>
      <c r="K4291">
        <v>140160</v>
      </c>
      <c r="L4291" t="s">
        <v>2978</v>
      </c>
      <c r="M4291">
        <v>43</v>
      </c>
      <c r="N4291" t="s">
        <v>924</v>
      </c>
      <c r="O4291" t="s">
        <v>924</v>
      </c>
      <c r="P4291" t="s">
        <v>924</v>
      </c>
      <c r="Q4291">
        <v>1</v>
      </c>
      <c r="R4291">
        <v>0</v>
      </c>
      <c r="S4291">
        <v>0</v>
      </c>
      <c r="T4291">
        <v>0</v>
      </c>
      <c r="U4291">
        <v>18</v>
      </c>
      <c r="V4291">
        <v>3</v>
      </c>
      <c r="W4291">
        <v>409237</v>
      </c>
      <c r="X4291" t="s">
        <v>4314</v>
      </c>
      <c r="Y4291">
        <v>40</v>
      </c>
      <c r="Z4291">
        <v>13</v>
      </c>
      <c r="AA4291">
        <v>25</v>
      </c>
      <c r="AB4291">
        <v>14</v>
      </c>
      <c r="AC4291" t="s">
        <v>836</v>
      </c>
      <c r="AD4291" t="s">
        <v>1709</v>
      </c>
      <c r="AE4291" t="s">
        <v>7048</v>
      </c>
      <c r="AF4291">
        <v>0</v>
      </c>
      <c r="AG4291">
        <v>0</v>
      </c>
      <c r="AH4291">
        <v>1</v>
      </c>
      <c r="AI4291">
        <v>0</v>
      </c>
      <c r="AJ4291">
        <f>IF(AI4291="","",IF(ISERROR(VLOOKUP(CONCATENATE(F4291),Term!$A$1:$C$2000,1,FALSE)),0,1))</f>
        <v>0</v>
      </c>
    </row>
    <row r="4292" spans="1:36" x14ac:dyDescent="0.15">
      <c r="A4292" t="s">
        <v>5582</v>
      </c>
      <c r="B4292">
        <v>39793</v>
      </c>
      <c r="C4292" s="14">
        <v>39794</v>
      </c>
      <c r="D4292" s="14">
        <v>39805</v>
      </c>
      <c r="F4292">
        <v>523916</v>
      </c>
      <c r="G4292" t="s">
        <v>2997</v>
      </c>
      <c r="H4292">
        <v>2146048</v>
      </c>
      <c r="I4292" t="s">
        <v>3044</v>
      </c>
      <c r="J4292" t="s">
        <v>1758</v>
      </c>
      <c r="K4292">
        <v>230153</v>
      </c>
      <c r="L4292" t="s">
        <v>2978</v>
      </c>
      <c r="M4292">
        <v>43</v>
      </c>
      <c r="N4292" t="s">
        <v>924</v>
      </c>
      <c r="O4292" t="s">
        <v>924</v>
      </c>
      <c r="P4292" t="s">
        <v>924</v>
      </c>
      <c r="Q4292">
        <v>3</v>
      </c>
      <c r="R4292">
        <v>0</v>
      </c>
      <c r="S4292">
        <v>0</v>
      </c>
      <c r="T4292">
        <v>0</v>
      </c>
      <c r="U4292">
        <v>18</v>
      </c>
      <c r="V4292">
        <v>3</v>
      </c>
      <c r="W4292">
        <v>409237</v>
      </c>
      <c r="X4292" t="s">
        <v>4314</v>
      </c>
      <c r="Y4292">
        <v>40</v>
      </c>
      <c r="Z4292">
        <v>13</v>
      </c>
      <c r="AA4292">
        <v>25</v>
      </c>
      <c r="AB4292">
        <v>14</v>
      </c>
      <c r="AC4292" t="s">
        <v>836</v>
      </c>
      <c r="AD4292" t="s">
        <v>1709</v>
      </c>
      <c r="AE4292" t="s">
        <v>7048</v>
      </c>
      <c r="AF4292">
        <v>0</v>
      </c>
      <c r="AG4292">
        <v>0</v>
      </c>
      <c r="AH4292">
        <v>0</v>
      </c>
      <c r="AI4292">
        <v>0</v>
      </c>
      <c r="AJ4292">
        <f>IF(AI4292="","",IF(ISERROR(VLOOKUP(CONCATENATE(F4292),Term!$A$1:$C$2000,1,FALSE)),0,1))</f>
        <v>0</v>
      </c>
    </row>
    <row r="4293" spans="1:36" x14ac:dyDescent="0.15">
      <c r="A4293" t="s">
        <v>5581</v>
      </c>
      <c r="B4293">
        <v>39778</v>
      </c>
      <c r="C4293">
        <v>39794</v>
      </c>
      <c r="D4293">
        <v>39827</v>
      </c>
      <c r="F4293">
        <v>523916</v>
      </c>
      <c r="G4293" t="s">
        <v>2997</v>
      </c>
      <c r="H4293">
        <v>2146048</v>
      </c>
      <c r="I4293" t="s">
        <v>3044</v>
      </c>
      <c r="J4293" t="s">
        <v>1758</v>
      </c>
      <c r="K4293">
        <v>220950</v>
      </c>
      <c r="L4293" t="s">
        <v>2978</v>
      </c>
      <c r="M4293">
        <v>43</v>
      </c>
      <c r="N4293" t="s">
        <v>924</v>
      </c>
      <c r="O4293" t="s">
        <v>924</v>
      </c>
      <c r="P4293" t="s">
        <v>924</v>
      </c>
      <c r="Q4293">
        <v>3</v>
      </c>
      <c r="R4293">
        <v>0</v>
      </c>
      <c r="S4293">
        <v>0</v>
      </c>
      <c r="T4293">
        <v>0</v>
      </c>
      <c r="U4293">
        <v>18</v>
      </c>
      <c r="V4293">
        <v>3</v>
      </c>
      <c r="W4293">
        <v>409237</v>
      </c>
      <c r="X4293" t="s">
        <v>4314</v>
      </c>
      <c r="Y4293">
        <v>40</v>
      </c>
      <c r="Z4293">
        <v>13</v>
      </c>
      <c r="AA4293">
        <v>25</v>
      </c>
      <c r="AB4293">
        <v>14</v>
      </c>
      <c r="AC4293" t="s">
        <v>836</v>
      </c>
      <c r="AD4293" t="s">
        <v>1709</v>
      </c>
      <c r="AE4293" t="s">
        <v>7048</v>
      </c>
      <c r="AF4293">
        <v>0</v>
      </c>
      <c r="AG4293">
        <v>0</v>
      </c>
      <c r="AH4293">
        <v>0</v>
      </c>
      <c r="AI4293">
        <v>0</v>
      </c>
      <c r="AJ4293">
        <f>IF(AI4293="","",IF(ISERROR(VLOOKUP(CONCATENATE(F4293),Term!$A$1:$C$2000,1,FALSE)),0,1))</f>
        <v>0</v>
      </c>
    </row>
    <row r="4294" spans="1:36" x14ac:dyDescent="0.15">
      <c r="A4294" t="s">
        <v>3924</v>
      </c>
      <c r="B4294">
        <v>39820</v>
      </c>
      <c r="C4294">
        <v>39826</v>
      </c>
      <c r="F4294">
        <v>523916</v>
      </c>
      <c r="G4294" t="s">
        <v>2997</v>
      </c>
      <c r="H4294">
        <v>2146048</v>
      </c>
      <c r="I4294" t="s">
        <v>3044</v>
      </c>
      <c r="J4294" t="s">
        <v>1758</v>
      </c>
      <c r="K4294">
        <v>236510</v>
      </c>
      <c r="L4294" t="s">
        <v>2978</v>
      </c>
      <c r="M4294">
        <v>43</v>
      </c>
      <c r="N4294" t="s">
        <v>924</v>
      </c>
      <c r="O4294" t="s">
        <v>924</v>
      </c>
      <c r="P4294" t="s">
        <v>924</v>
      </c>
      <c r="Q4294">
        <v>5</v>
      </c>
      <c r="R4294">
        <v>0</v>
      </c>
      <c r="S4294">
        <v>0</v>
      </c>
      <c r="T4294">
        <v>0</v>
      </c>
      <c r="U4294">
        <v>18</v>
      </c>
      <c r="V4294">
        <v>3</v>
      </c>
      <c r="W4294">
        <v>409237</v>
      </c>
      <c r="X4294" t="s">
        <v>4314</v>
      </c>
      <c r="Y4294">
        <v>40</v>
      </c>
      <c r="Z4294">
        <v>13</v>
      </c>
      <c r="AA4294">
        <v>25</v>
      </c>
      <c r="AB4294">
        <v>14</v>
      </c>
      <c r="AC4294" t="s">
        <v>836</v>
      </c>
      <c r="AD4294" t="s">
        <v>1709</v>
      </c>
      <c r="AE4294" t="s">
        <v>7048</v>
      </c>
      <c r="AF4294">
        <v>0</v>
      </c>
      <c r="AG4294">
        <v>0</v>
      </c>
      <c r="AH4294">
        <v>1</v>
      </c>
      <c r="AI4294">
        <v>0</v>
      </c>
      <c r="AJ4294">
        <f>IF(AI4294="","",IF(ISERROR(VLOOKUP(CONCATENATE(F4294),Term!$A$1:$C$2000,1,FALSE)),0,1))</f>
        <v>0</v>
      </c>
    </row>
    <row r="4295" spans="1:36" x14ac:dyDescent="0.15">
      <c r="A4295" t="s">
        <v>8601</v>
      </c>
      <c r="B4295">
        <v>39828</v>
      </c>
      <c r="C4295" s="14">
        <v>39839</v>
      </c>
      <c r="D4295" s="14"/>
      <c r="F4295">
        <v>523916</v>
      </c>
      <c r="G4295" t="s">
        <v>2997</v>
      </c>
      <c r="H4295">
        <v>2146048</v>
      </c>
      <c r="I4295" t="s">
        <v>3044</v>
      </c>
      <c r="J4295" t="s">
        <v>1758</v>
      </c>
      <c r="K4295">
        <v>143355</v>
      </c>
      <c r="L4295" t="s">
        <v>2978</v>
      </c>
      <c r="M4295">
        <v>43</v>
      </c>
      <c r="N4295" t="s">
        <v>924</v>
      </c>
      <c r="O4295" t="s">
        <v>924</v>
      </c>
      <c r="P4295" t="s">
        <v>924</v>
      </c>
      <c r="Q4295">
        <v>6</v>
      </c>
      <c r="R4295">
        <v>0</v>
      </c>
      <c r="S4295">
        <v>0</v>
      </c>
      <c r="T4295">
        <v>0</v>
      </c>
      <c r="U4295">
        <v>18</v>
      </c>
      <c r="V4295">
        <v>3</v>
      </c>
      <c r="W4295">
        <v>409237</v>
      </c>
      <c r="X4295" t="s">
        <v>4314</v>
      </c>
      <c r="Y4295">
        <v>40</v>
      </c>
      <c r="Z4295">
        <v>13</v>
      </c>
      <c r="AA4295">
        <v>25</v>
      </c>
      <c r="AB4295">
        <v>14</v>
      </c>
      <c r="AC4295" t="s">
        <v>836</v>
      </c>
      <c r="AD4295" t="s">
        <v>1709</v>
      </c>
      <c r="AE4295" t="s">
        <v>7048</v>
      </c>
      <c r="AF4295">
        <v>0</v>
      </c>
      <c r="AG4295">
        <v>0</v>
      </c>
      <c r="AH4295">
        <v>1</v>
      </c>
      <c r="AI4295">
        <v>0</v>
      </c>
      <c r="AJ4295">
        <f>IF(AI4295="","",IF(ISERROR(VLOOKUP(CONCATENATE(F4295),Term!$A$1:$C$2000,1,FALSE)),0,1))</f>
        <v>0</v>
      </c>
    </row>
    <row r="4296" spans="1:36" x14ac:dyDescent="0.15">
      <c r="A4296" t="s">
        <v>8602</v>
      </c>
      <c r="B4296">
        <v>39840</v>
      </c>
      <c r="C4296">
        <v>39841</v>
      </c>
      <c r="F4296">
        <v>523916</v>
      </c>
      <c r="G4296" t="s">
        <v>2997</v>
      </c>
      <c r="H4296">
        <v>2146048</v>
      </c>
      <c r="I4296" t="s">
        <v>3044</v>
      </c>
      <c r="J4296" t="s">
        <v>1758</v>
      </c>
      <c r="K4296">
        <v>155999</v>
      </c>
      <c r="L4296" t="s">
        <v>2978</v>
      </c>
      <c r="M4296">
        <v>43</v>
      </c>
      <c r="N4296" t="s">
        <v>924</v>
      </c>
      <c r="O4296" t="s">
        <v>924</v>
      </c>
      <c r="P4296" t="s">
        <v>924</v>
      </c>
      <c r="Q4296">
        <v>6</v>
      </c>
      <c r="R4296">
        <v>1</v>
      </c>
      <c r="S4296">
        <v>0</v>
      </c>
      <c r="T4296">
        <v>0</v>
      </c>
      <c r="U4296">
        <v>18</v>
      </c>
      <c r="V4296">
        <v>3</v>
      </c>
      <c r="W4296">
        <v>409237</v>
      </c>
      <c r="X4296" t="s">
        <v>4314</v>
      </c>
      <c r="Y4296">
        <v>40</v>
      </c>
      <c r="Z4296">
        <v>13</v>
      </c>
      <c r="AA4296">
        <v>25</v>
      </c>
      <c r="AB4296">
        <v>14</v>
      </c>
      <c r="AC4296" t="s">
        <v>836</v>
      </c>
      <c r="AD4296" t="s">
        <v>1709</v>
      </c>
      <c r="AE4296" t="s">
        <v>7048</v>
      </c>
      <c r="AF4296">
        <v>0</v>
      </c>
      <c r="AG4296">
        <v>0</v>
      </c>
      <c r="AH4296">
        <v>0</v>
      </c>
      <c r="AI4296">
        <v>0</v>
      </c>
      <c r="AJ4296">
        <f>IF(AI4296="","",IF(ISERROR(VLOOKUP(CONCATENATE(F4296),Term!$A$1:$C$2000,1,FALSE)),0,1))</f>
        <v>0</v>
      </c>
    </row>
    <row r="4297" spans="1:36" x14ac:dyDescent="0.15">
      <c r="A4297" t="s">
        <v>626</v>
      </c>
      <c r="B4297">
        <v>39723</v>
      </c>
      <c r="C4297">
        <v>39729</v>
      </c>
      <c r="E4297">
        <v>39762</v>
      </c>
      <c r="F4297">
        <v>523916</v>
      </c>
      <c r="G4297" t="s">
        <v>2997</v>
      </c>
      <c r="H4297">
        <v>2193373</v>
      </c>
      <c r="I4297" t="s">
        <v>3044</v>
      </c>
      <c r="J4297" t="s">
        <v>4883</v>
      </c>
      <c r="K4297">
        <v>148559</v>
      </c>
      <c r="L4297" t="s">
        <v>2978</v>
      </c>
      <c r="M4297">
        <v>43</v>
      </c>
      <c r="N4297" t="s">
        <v>2902</v>
      </c>
      <c r="O4297">
        <v>1</v>
      </c>
      <c r="P4297">
        <v>83</v>
      </c>
      <c r="Q4297" t="s">
        <v>924</v>
      </c>
      <c r="R4297">
        <v>0</v>
      </c>
      <c r="S4297">
        <v>1</v>
      </c>
      <c r="T4297">
        <v>1</v>
      </c>
      <c r="U4297">
        <v>83</v>
      </c>
      <c r="V4297">
        <v>1</v>
      </c>
      <c r="W4297">
        <v>148559</v>
      </c>
      <c r="X4297" t="s">
        <v>4315</v>
      </c>
      <c r="Y4297">
        <v>40</v>
      </c>
      <c r="Z4297">
        <v>13</v>
      </c>
      <c r="AA4297">
        <v>25</v>
      </c>
      <c r="AB4297">
        <v>14</v>
      </c>
      <c r="AC4297" t="s">
        <v>836</v>
      </c>
      <c r="AD4297" t="s">
        <v>1709</v>
      </c>
      <c r="AE4297" t="s">
        <v>7050</v>
      </c>
      <c r="AF4297">
        <v>1</v>
      </c>
      <c r="AG4297">
        <v>0</v>
      </c>
      <c r="AH4297">
        <v>1</v>
      </c>
      <c r="AI4297">
        <v>1</v>
      </c>
      <c r="AJ4297">
        <f>IF(AI4297="","",IF(ISERROR(VLOOKUP(CONCATENATE(F4297),Term!$A$1:$C$2000,1,FALSE)),0,1))</f>
        <v>0</v>
      </c>
    </row>
    <row r="4298" spans="1:36" x14ac:dyDescent="0.15">
      <c r="A4298" t="s">
        <v>8606</v>
      </c>
      <c r="B4298">
        <v>39805</v>
      </c>
      <c r="C4298">
        <v>39835</v>
      </c>
      <c r="F4298">
        <v>523916</v>
      </c>
      <c r="G4298" t="s">
        <v>2997</v>
      </c>
      <c r="H4298">
        <v>2193373</v>
      </c>
      <c r="I4298" t="s">
        <v>3044</v>
      </c>
      <c r="J4298" t="s">
        <v>4883</v>
      </c>
      <c r="K4298">
        <v>141432</v>
      </c>
      <c r="L4298" t="s">
        <v>2978</v>
      </c>
      <c r="M4298">
        <v>43</v>
      </c>
      <c r="N4298" t="s">
        <v>924</v>
      </c>
      <c r="O4298" t="s">
        <v>924</v>
      </c>
      <c r="P4298" t="s">
        <v>924</v>
      </c>
      <c r="Q4298">
        <v>6</v>
      </c>
      <c r="R4298">
        <v>0</v>
      </c>
      <c r="S4298">
        <v>0</v>
      </c>
      <c r="T4298">
        <v>0</v>
      </c>
      <c r="U4298">
        <v>83</v>
      </c>
      <c r="V4298">
        <v>1</v>
      </c>
      <c r="W4298">
        <v>148559</v>
      </c>
      <c r="X4298" t="s">
        <v>4315</v>
      </c>
      <c r="Y4298">
        <v>40</v>
      </c>
      <c r="Z4298">
        <v>13</v>
      </c>
      <c r="AA4298">
        <v>25</v>
      </c>
      <c r="AB4298">
        <v>14</v>
      </c>
      <c r="AC4298" t="s">
        <v>836</v>
      </c>
      <c r="AD4298" t="s">
        <v>1709</v>
      </c>
      <c r="AE4298" t="s">
        <v>7050</v>
      </c>
      <c r="AF4298">
        <v>0</v>
      </c>
      <c r="AG4298">
        <v>0</v>
      </c>
      <c r="AH4298">
        <v>1</v>
      </c>
      <c r="AI4298">
        <v>0</v>
      </c>
      <c r="AJ4298">
        <f>IF(AI4298="","",IF(ISERROR(VLOOKUP(CONCATENATE(F4298),Term!$A$1:$C$2000,1,FALSE)),0,1))</f>
        <v>0</v>
      </c>
    </row>
    <row r="4299" spans="1:36" x14ac:dyDescent="0.15">
      <c r="A4299" t="s">
        <v>8607</v>
      </c>
      <c r="B4299">
        <v>39826</v>
      </c>
      <c r="C4299" s="14">
        <v>39841</v>
      </c>
      <c r="D4299" s="14"/>
      <c r="F4299">
        <v>523916</v>
      </c>
      <c r="G4299" t="s">
        <v>2997</v>
      </c>
      <c r="H4299">
        <v>2193373</v>
      </c>
      <c r="I4299" t="s">
        <v>3044</v>
      </c>
      <c r="J4299" t="s">
        <v>4883</v>
      </c>
      <c r="K4299">
        <v>241656</v>
      </c>
      <c r="L4299" t="s">
        <v>2978</v>
      </c>
      <c r="M4299">
        <v>43</v>
      </c>
      <c r="N4299" t="s">
        <v>924</v>
      </c>
      <c r="O4299" t="s">
        <v>924</v>
      </c>
      <c r="P4299" t="s">
        <v>924</v>
      </c>
      <c r="Q4299">
        <v>6</v>
      </c>
      <c r="R4299">
        <v>0</v>
      </c>
      <c r="S4299">
        <v>0</v>
      </c>
      <c r="T4299">
        <v>0</v>
      </c>
      <c r="U4299">
        <v>83</v>
      </c>
      <c r="V4299">
        <v>1</v>
      </c>
      <c r="W4299">
        <v>148559</v>
      </c>
      <c r="X4299" t="s">
        <v>4315</v>
      </c>
      <c r="Y4299">
        <v>40</v>
      </c>
      <c r="Z4299">
        <v>13</v>
      </c>
      <c r="AA4299">
        <v>25</v>
      </c>
      <c r="AB4299">
        <v>14</v>
      </c>
      <c r="AC4299" t="s">
        <v>836</v>
      </c>
      <c r="AD4299" t="s">
        <v>1709</v>
      </c>
      <c r="AE4299" t="s">
        <v>7050</v>
      </c>
      <c r="AF4299">
        <v>0</v>
      </c>
      <c r="AG4299">
        <v>0</v>
      </c>
      <c r="AH4299">
        <v>0</v>
      </c>
      <c r="AI4299">
        <v>0</v>
      </c>
      <c r="AJ4299">
        <f>IF(AI4299="","",IF(ISERROR(VLOOKUP(CONCATENATE(F4299),Term!$A$1:$C$2000,1,FALSE)),0,1))</f>
        <v>0</v>
      </c>
    </row>
    <row r="4300" spans="1:36" x14ac:dyDescent="0.15">
      <c r="A4300" t="s">
        <v>8608</v>
      </c>
      <c r="B4300">
        <v>39827</v>
      </c>
      <c r="C4300" s="14">
        <v>39842</v>
      </c>
      <c r="D4300" s="14"/>
      <c r="F4300">
        <v>523916</v>
      </c>
      <c r="G4300" t="s">
        <v>2997</v>
      </c>
      <c r="H4300">
        <v>2193373</v>
      </c>
      <c r="I4300" t="s">
        <v>3044</v>
      </c>
      <c r="J4300" t="s">
        <v>4883</v>
      </c>
      <c r="K4300">
        <v>72496</v>
      </c>
      <c r="L4300" t="s">
        <v>2978</v>
      </c>
      <c r="M4300">
        <v>43</v>
      </c>
      <c r="N4300" t="s">
        <v>924</v>
      </c>
      <c r="O4300" t="s">
        <v>924</v>
      </c>
      <c r="P4300" t="s">
        <v>924</v>
      </c>
      <c r="Q4300">
        <v>6</v>
      </c>
      <c r="R4300">
        <v>1</v>
      </c>
      <c r="S4300">
        <v>0</v>
      </c>
      <c r="T4300">
        <v>0</v>
      </c>
      <c r="U4300">
        <v>83</v>
      </c>
      <c r="V4300">
        <v>1</v>
      </c>
      <c r="W4300">
        <v>148559</v>
      </c>
      <c r="X4300" t="s">
        <v>4315</v>
      </c>
      <c r="Y4300">
        <v>40</v>
      </c>
      <c r="Z4300">
        <v>13</v>
      </c>
      <c r="AA4300">
        <v>25</v>
      </c>
      <c r="AB4300">
        <v>14</v>
      </c>
      <c r="AC4300" t="s">
        <v>836</v>
      </c>
      <c r="AD4300" t="s">
        <v>1709</v>
      </c>
      <c r="AE4300" t="s">
        <v>7050</v>
      </c>
      <c r="AF4300">
        <v>0</v>
      </c>
      <c r="AG4300">
        <v>0</v>
      </c>
      <c r="AH4300">
        <v>0</v>
      </c>
      <c r="AI4300">
        <v>0</v>
      </c>
      <c r="AJ4300">
        <f>IF(AI4300="","",IF(ISERROR(VLOOKUP(CONCATENATE(F4300),Term!$A$1:$C$2000,1,FALSE)),0,1))</f>
        <v>0</v>
      </c>
    </row>
    <row r="4301" spans="1:36" x14ac:dyDescent="0.15">
      <c r="A4301" t="s">
        <v>625</v>
      </c>
      <c r="B4301">
        <v>39722</v>
      </c>
      <c r="C4301" s="14">
        <v>39722</v>
      </c>
      <c r="D4301" s="14"/>
      <c r="E4301">
        <v>39757</v>
      </c>
      <c r="F4301">
        <v>523916</v>
      </c>
      <c r="G4301" t="s">
        <v>2997</v>
      </c>
      <c r="H4301">
        <v>518306</v>
      </c>
      <c r="I4301" t="s">
        <v>3044</v>
      </c>
      <c r="J4301" t="s">
        <v>5736</v>
      </c>
      <c r="K4301">
        <v>135327</v>
      </c>
      <c r="L4301" t="s">
        <v>2978</v>
      </c>
      <c r="M4301">
        <v>43</v>
      </c>
      <c r="N4301" t="s">
        <v>2902</v>
      </c>
      <c r="O4301">
        <v>1</v>
      </c>
      <c r="P4301">
        <v>88</v>
      </c>
      <c r="Q4301" t="s">
        <v>924</v>
      </c>
      <c r="R4301">
        <v>0</v>
      </c>
      <c r="S4301">
        <v>1</v>
      </c>
      <c r="T4301">
        <v>1</v>
      </c>
      <c r="U4301">
        <v>87</v>
      </c>
      <c r="V4301">
        <v>1</v>
      </c>
      <c r="W4301">
        <v>243894</v>
      </c>
      <c r="X4301" t="s">
        <v>4315</v>
      </c>
      <c r="Y4301">
        <v>40</v>
      </c>
      <c r="Z4301">
        <v>13</v>
      </c>
      <c r="AA4301">
        <v>25</v>
      </c>
      <c r="AB4301">
        <v>14</v>
      </c>
      <c r="AC4301" t="s">
        <v>836</v>
      </c>
      <c r="AD4301" t="s">
        <v>1709</v>
      </c>
      <c r="AE4301" t="s">
        <v>5898</v>
      </c>
      <c r="AF4301">
        <v>1</v>
      </c>
      <c r="AG4301">
        <v>1</v>
      </c>
      <c r="AH4301">
        <v>1</v>
      </c>
      <c r="AI4301">
        <v>1</v>
      </c>
      <c r="AJ4301">
        <f>IF(AI4301="","",IF(ISERROR(VLOOKUP(CONCATENATE(F4301),Term!$A$1:$C$2000,1,FALSE)),0,1))</f>
        <v>0</v>
      </c>
    </row>
    <row r="4302" spans="1:36" x14ac:dyDescent="0.15">
      <c r="A4302" t="s">
        <v>3554</v>
      </c>
      <c r="B4302">
        <v>39735</v>
      </c>
      <c r="C4302" s="14">
        <v>39736</v>
      </c>
      <c r="D4302" s="14"/>
      <c r="E4302">
        <v>39758</v>
      </c>
      <c r="F4302">
        <v>523916</v>
      </c>
      <c r="G4302" t="s">
        <v>2997</v>
      </c>
      <c r="H4302">
        <v>518306</v>
      </c>
      <c r="I4302" t="s">
        <v>3044</v>
      </c>
      <c r="J4302" t="s">
        <v>5736</v>
      </c>
      <c r="K4302">
        <v>108567</v>
      </c>
      <c r="L4302" t="s">
        <v>2978</v>
      </c>
      <c r="M4302">
        <v>43</v>
      </c>
      <c r="N4302" t="s">
        <v>2902</v>
      </c>
      <c r="O4302">
        <v>1</v>
      </c>
      <c r="P4302">
        <v>87</v>
      </c>
      <c r="Q4302" t="s">
        <v>924</v>
      </c>
      <c r="R4302">
        <v>0</v>
      </c>
      <c r="S4302">
        <v>1</v>
      </c>
      <c r="T4302">
        <v>0</v>
      </c>
      <c r="U4302">
        <v>87</v>
      </c>
      <c r="V4302">
        <v>1</v>
      </c>
      <c r="W4302">
        <v>243894</v>
      </c>
      <c r="X4302" t="s">
        <v>4315</v>
      </c>
      <c r="Y4302">
        <v>40</v>
      </c>
      <c r="Z4302">
        <v>13</v>
      </c>
      <c r="AA4302">
        <v>25</v>
      </c>
      <c r="AB4302">
        <v>14</v>
      </c>
      <c r="AC4302" t="s">
        <v>836</v>
      </c>
      <c r="AD4302" t="s">
        <v>1709</v>
      </c>
      <c r="AE4302" t="s">
        <v>5898</v>
      </c>
      <c r="AF4302">
        <v>0</v>
      </c>
      <c r="AG4302">
        <v>0</v>
      </c>
      <c r="AH4302">
        <v>0</v>
      </c>
      <c r="AI4302">
        <v>0</v>
      </c>
      <c r="AJ4302">
        <f>IF(AI4302="","",IF(ISERROR(VLOOKUP(CONCATENATE(F4302),Term!$A$1:$C$2000,1,FALSE)),0,1))</f>
        <v>0</v>
      </c>
    </row>
    <row r="4303" spans="1:36" x14ac:dyDescent="0.15">
      <c r="A4303" t="s">
        <v>4206</v>
      </c>
      <c r="B4303">
        <v>39744</v>
      </c>
      <c r="C4303" s="14">
        <v>39744</v>
      </c>
      <c r="D4303" s="14"/>
      <c r="E4303">
        <v>39759</v>
      </c>
      <c r="F4303">
        <v>523916</v>
      </c>
      <c r="G4303" t="s">
        <v>2997</v>
      </c>
      <c r="H4303">
        <v>2121126</v>
      </c>
      <c r="I4303" t="s">
        <v>3044</v>
      </c>
      <c r="J4303" t="s">
        <v>1757</v>
      </c>
      <c r="K4303">
        <v>274995</v>
      </c>
      <c r="L4303" t="s">
        <v>2978</v>
      </c>
      <c r="M4303">
        <v>43</v>
      </c>
      <c r="N4303" t="s">
        <v>2902</v>
      </c>
      <c r="O4303">
        <v>1</v>
      </c>
      <c r="P4303">
        <v>86</v>
      </c>
      <c r="Q4303" t="s">
        <v>924</v>
      </c>
      <c r="R4303">
        <v>0</v>
      </c>
      <c r="S4303">
        <v>1</v>
      </c>
      <c r="T4303">
        <v>1</v>
      </c>
      <c r="U4303">
        <v>51</v>
      </c>
      <c r="V4303">
        <v>2</v>
      </c>
      <c r="W4303">
        <v>456262</v>
      </c>
      <c r="X4303" t="s">
        <v>4315</v>
      </c>
      <c r="Y4303">
        <v>40</v>
      </c>
      <c r="Z4303">
        <v>13</v>
      </c>
      <c r="AA4303">
        <v>25</v>
      </c>
      <c r="AB4303">
        <v>14</v>
      </c>
      <c r="AC4303" t="s">
        <v>836</v>
      </c>
      <c r="AD4303" t="s">
        <v>1709</v>
      </c>
      <c r="AE4303" t="s">
        <v>8600</v>
      </c>
      <c r="AF4303">
        <v>1</v>
      </c>
      <c r="AG4303">
        <v>0</v>
      </c>
      <c r="AH4303">
        <v>0</v>
      </c>
      <c r="AI4303">
        <v>1</v>
      </c>
      <c r="AJ4303">
        <f>IF(AI4303="","",IF(ISERROR(VLOOKUP(CONCATENATE(F4303),Term!$A$1:$C$2000,1,FALSE)),0,1))</f>
        <v>0</v>
      </c>
    </row>
    <row r="4304" spans="1:36" x14ac:dyDescent="0.15">
      <c r="A4304" t="s">
        <v>4344</v>
      </c>
      <c r="B4304">
        <v>39702</v>
      </c>
      <c r="C4304">
        <v>39721</v>
      </c>
      <c r="E4304">
        <v>39794</v>
      </c>
      <c r="F4304">
        <v>523916</v>
      </c>
      <c r="G4304" t="s">
        <v>2997</v>
      </c>
      <c r="H4304">
        <v>2121126</v>
      </c>
      <c r="I4304" t="s">
        <v>3044</v>
      </c>
      <c r="J4304" t="s">
        <v>1757</v>
      </c>
      <c r="K4304">
        <v>181267</v>
      </c>
      <c r="L4304" t="s">
        <v>2978</v>
      </c>
      <c r="M4304">
        <v>43</v>
      </c>
      <c r="N4304" t="s">
        <v>4582</v>
      </c>
      <c r="O4304">
        <v>3</v>
      </c>
      <c r="P4304">
        <v>51</v>
      </c>
      <c r="Q4304" t="s">
        <v>924</v>
      </c>
      <c r="R4304">
        <v>0</v>
      </c>
      <c r="S4304">
        <v>1</v>
      </c>
      <c r="T4304">
        <v>0</v>
      </c>
      <c r="U4304">
        <v>51</v>
      </c>
      <c r="V4304">
        <v>2</v>
      </c>
      <c r="W4304">
        <v>456262</v>
      </c>
      <c r="X4304" t="s">
        <v>4315</v>
      </c>
      <c r="Y4304">
        <v>40</v>
      </c>
      <c r="Z4304">
        <v>13</v>
      </c>
      <c r="AA4304">
        <v>25</v>
      </c>
      <c r="AB4304">
        <v>14</v>
      </c>
      <c r="AC4304" t="s">
        <v>836</v>
      </c>
      <c r="AD4304" t="s">
        <v>1709</v>
      </c>
      <c r="AE4304" t="s">
        <v>8600</v>
      </c>
      <c r="AF4304">
        <v>0</v>
      </c>
      <c r="AG4304">
        <v>0</v>
      </c>
      <c r="AH4304">
        <v>1</v>
      </c>
      <c r="AI4304">
        <v>1</v>
      </c>
      <c r="AJ4304">
        <f>IF(AI4304="","",IF(ISERROR(VLOOKUP(CONCATENATE(F4304),Term!$A$1:$C$2000,1,FALSE)),0,1))</f>
        <v>0</v>
      </c>
    </row>
    <row r="4305" spans="1:36" x14ac:dyDescent="0.15">
      <c r="A4305" t="s">
        <v>1888</v>
      </c>
      <c r="B4305">
        <v>39799</v>
      </c>
      <c r="C4305" s="14">
        <v>39800</v>
      </c>
      <c r="D4305" s="14"/>
      <c r="E4305">
        <v>39813</v>
      </c>
      <c r="F4305">
        <v>523916</v>
      </c>
      <c r="G4305" t="s">
        <v>2997</v>
      </c>
      <c r="H4305">
        <v>2042004</v>
      </c>
      <c r="I4305" t="s">
        <v>3044</v>
      </c>
      <c r="J4305" t="s">
        <v>5686</v>
      </c>
      <c r="K4305">
        <v>324714</v>
      </c>
      <c r="L4305" t="s">
        <v>2978</v>
      </c>
      <c r="M4305">
        <v>43</v>
      </c>
      <c r="N4305" t="s">
        <v>932</v>
      </c>
      <c r="O4305">
        <v>4</v>
      </c>
      <c r="P4305">
        <v>32</v>
      </c>
      <c r="Q4305">
        <v>4</v>
      </c>
      <c r="R4305">
        <v>1</v>
      </c>
      <c r="S4305">
        <v>1</v>
      </c>
      <c r="T4305">
        <v>1</v>
      </c>
      <c r="U4305">
        <v>32</v>
      </c>
      <c r="V4305">
        <v>1</v>
      </c>
      <c r="W4305">
        <v>324714</v>
      </c>
      <c r="X4305" t="s">
        <v>4315</v>
      </c>
      <c r="Y4305">
        <v>40</v>
      </c>
      <c r="Z4305">
        <v>13</v>
      </c>
      <c r="AA4305">
        <v>25</v>
      </c>
      <c r="AB4305">
        <v>14</v>
      </c>
      <c r="AC4305" t="s">
        <v>836</v>
      </c>
      <c r="AD4305" t="s">
        <v>1709</v>
      </c>
      <c r="AE4305" t="s">
        <v>8599</v>
      </c>
      <c r="AF4305">
        <v>1</v>
      </c>
      <c r="AG4305">
        <v>0</v>
      </c>
      <c r="AH4305">
        <v>1</v>
      </c>
      <c r="AI4305">
        <v>1</v>
      </c>
      <c r="AJ4305">
        <f>IF(AI4305="","",IF(ISERROR(VLOOKUP(CONCATENATE(F4305),Term!$A$1:$C$2000,1,FALSE)),0,1))</f>
        <v>0</v>
      </c>
    </row>
    <row r="4306" spans="1:36" x14ac:dyDescent="0.15">
      <c r="A4306" t="s">
        <v>6613</v>
      </c>
      <c r="B4306">
        <v>39755</v>
      </c>
      <c r="C4306">
        <v>39756</v>
      </c>
      <c r="D4306">
        <v>39769</v>
      </c>
      <c r="F4306">
        <v>523916</v>
      </c>
      <c r="G4306" t="s">
        <v>2997</v>
      </c>
      <c r="H4306">
        <v>2042004</v>
      </c>
      <c r="I4306" t="s">
        <v>3044</v>
      </c>
      <c r="J4306" t="s">
        <v>5686</v>
      </c>
      <c r="K4306">
        <v>306416</v>
      </c>
      <c r="L4306" t="s">
        <v>2978</v>
      </c>
      <c r="M4306">
        <v>43</v>
      </c>
      <c r="N4306" t="s">
        <v>924</v>
      </c>
      <c r="O4306" t="s">
        <v>924</v>
      </c>
      <c r="P4306" t="s">
        <v>924</v>
      </c>
      <c r="Q4306">
        <v>1</v>
      </c>
      <c r="R4306">
        <v>0</v>
      </c>
      <c r="S4306">
        <v>0</v>
      </c>
      <c r="T4306">
        <v>0</v>
      </c>
      <c r="U4306">
        <v>32</v>
      </c>
      <c r="V4306">
        <v>1</v>
      </c>
      <c r="W4306">
        <v>324714</v>
      </c>
      <c r="X4306" t="s">
        <v>4315</v>
      </c>
      <c r="Y4306">
        <v>40</v>
      </c>
      <c r="Z4306">
        <v>13</v>
      </c>
      <c r="AA4306">
        <v>25</v>
      </c>
      <c r="AB4306">
        <v>14</v>
      </c>
      <c r="AC4306" t="s">
        <v>836</v>
      </c>
      <c r="AD4306" t="s">
        <v>1709</v>
      </c>
      <c r="AE4306" t="s">
        <v>8599</v>
      </c>
      <c r="AF4306">
        <v>0</v>
      </c>
      <c r="AG4306">
        <v>0</v>
      </c>
      <c r="AH4306">
        <v>1</v>
      </c>
      <c r="AI4306">
        <v>0</v>
      </c>
      <c r="AJ4306">
        <f>IF(AI4306="","",IF(ISERROR(VLOOKUP(CONCATENATE(F4306),Term!$A$1:$C$2000,1,FALSE)),0,1))</f>
        <v>0</v>
      </c>
    </row>
    <row r="4307" spans="1:36" x14ac:dyDescent="0.15">
      <c r="A4307" t="s">
        <v>3928</v>
      </c>
      <c r="B4307">
        <v>39820</v>
      </c>
      <c r="C4307" s="14">
        <v>39826</v>
      </c>
      <c r="D4307" s="14"/>
      <c r="E4307">
        <v>39843</v>
      </c>
      <c r="F4307">
        <v>523916</v>
      </c>
      <c r="G4307" t="s">
        <v>2997</v>
      </c>
      <c r="H4307">
        <v>2205197</v>
      </c>
      <c r="I4307" t="s">
        <v>3044</v>
      </c>
      <c r="J4307" t="s">
        <v>3929</v>
      </c>
      <c r="K4307">
        <v>113960</v>
      </c>
      <c r="L4307" t="s">
        <v>2978</v>
      </c>
      <c r="M4307">
        <v>43</v>
      </c>
      <c r="N4307" t="s">
        <v>7479</v>
      </c>
      <c r="O4307">
        <v>6</v>
      </c>
      <c r="P4307">
        <v>2</v>
      </c>
      <c r="Q4307">
        <v>5</v>
      </c>
      <c r="R4307">
        <v>1</v>
      </c>
      <c r="S4307">
        <v>1</v>
      </c>
      <c r="T4307">
        <v>1</v>
      </c>
      <c r="U4307">
        <v>2</v>
      </c>
      <c r="V4307">
        <v>1</v>
      </c>
      <c r="W4307">
        <v>113960</v>
      </c>
      <c r="X4307" t="s">
        <v>5949</v>
      </c>
      <c r="Y4307">
        <v>40</v>
      </c>
      <c r="Z4307">
        <v>13</v>
      </c>
      <c r="AA4307">
        <v>25</v>
      </c>
      <c r="AB4307">
        <v>14</v>
      </c>
      <c r="AC4307" t="s">
        <v>836</v>
      </c>
      <c r="AD4307" t="s">
        <v>1709</v>
      </c>
      <c r="AE4307" t="s">
        <v>8612</v>
      </c>
      <c r="AF4307">
        <v>1</v>
      </c>
      <c r="AG4307">
        <v>0</v>
      </c>
      <c r="AH4307">
        <v>1</v>
      </c>
      <c r="AI4307">
        <v>1</v>
      </c>
      <c r="AJ4307">
        <f>IF(AI4307="","",IF(ISERROR(VLOOKUP(CONCATENATE(F4307),Term!$A$1:$C$2000,1,FALSE)),0,1))</f>
        <v>0</v>
      </c>
    </row>
    <row r="4308" spans="1:36" x14ac:dyDescent="0.15">
      <c r="A4308" t="s">
        <v>6578</v>
      </c>
      <c r="B4308">
        <v>39770</v>
      </c>
      <c r="C4308" s="14">
        <v>39770</v>
      </c>
      <c r="D4308" s="14"/>
      <c r="E4308">
        <v>39800</v>
      </c>
      <c r="F4308">
        <v>523916</v>
      </c>
      <c r="G4308" t="s">
        <v>2997</v>
      </c>
      <c r="H4308">
        <v>2177554</v>
      </c>
      <c r="I4308" t="s">
        <v>3044</v>
      </c>
      <c r="J4308" t="s">
        <v>1741</v>
      </c>
      <c r="K4308">
        <v>218121</v>
      </c>
      <c r="L4308" t="s">
        <v>2978</v>
      </c>
      <c r="M4308">
        <v>43</v>
      </c>
      <c r="N4308" t="s">
        <v>932</v>
      </c>
      <c r="O4308">
        <v>4</v>
      </c>
      <c r="P4308">
        <v>45</v>
      </c>
      <c r="Q4308">
        <v>2</v>
      </c>
      <c r="R4308">
        <v>0</v>
      </c>
      <c r="S4308">
        <v>1</v>
      </c>
      <c r="T4308">
        <v>1</v>
      </c>
      <c r="U4308">
        <v>3</v>
      </c>
      <c r="V4308">
        <v>6</v>
      </c>
      <c r="W4308">
        <v>2624497</v>
      </c>
      <c r="X4308" t="s">
        <v>4312</v>
      </c>
      <c r="Y4308">
        <v>40</v>
      </c>
      <c r="Z4308">
        <v>13</v>
      </c>
      <c r="AA4308">
        <v>25</v>
      </c>
      <c r="AB4308">
        <v>14</v>
      </c>
      <c r="AC4308" t="s">
        <v>836</v>
      </c>
      <c r="AD4308" t="s">
        <v>1709</v>
      </c>
      <c r="AE4308" t="s">
        <v>7016</v>
      </c>
      <c r="AF4308">
        <v>0</v>
      </c>
      <c r="AG4308">
        <v>0</v>
      </c>
      <c r="AH4308">
        <v>1</v>
      </c>
      <c r="AI4308">
        <v>1</v>
      </c>
      <c r="AJ4308">
        <f>IF(AI4308="","",IF(ISERROR(VLOOKUP(CONCATENATE(F4308),Term!$A$1:$C$2000,1,FALSE)),0,1))</f>
        <v>0</v>
      </c>
    </row>
    <row r="4309" spans="1:36" x14ac:dyDescent="0.15">
      <c r="A4309" t="s">
        <v>6577</v>
      </c>
      <c r="B4309">
        <v>39763</v>
      </c>
      <c r="C4309" s="14">
        <v>39765</v>
      </c>
      <c r="D4309" s="14"/>
      <c r="E4309">
        <v>39806</v>
      </c>
      <c r="F4309">
        <v>523916</v>
      </c>
      <c r="G4309" t="s">
        <v>2997</v>
      </c>
      <c r="H4309">
        <v>2177554</v>
      </c>
      <c r="I4309" t="s">
        <v>3044</v>
      </c>
      <c r="J4309" t="s">
        <v>1741</v>
      </c>
      <c r="K4309">
        <v>97950</v>
      </c>
      <c r="L4309" t="s">
        <v>2978</v>
      </c>
      <c r="M4309">
        <v>43</v>
      </c>
      <c r="N4309" t="s">
        <v>932</v>
      </c>
      <c r="O4309">
        <v>4</v>
      </c>
      <c r="P4309">
        <v>39</v>
      </c>
      <c r="Q4309">
        <v>1</v>
      </c>
      <c r="R4309">
        <v>0</v>
      </c>
      <c r="S4309">
        <v>1</v>
      </c>
      <c r="T4309">
        <v>0</v>
      </c>
      <c r="U4309">
        <v>3</v>
      </c>
      <c r="V4309">
        <v>6</v>
      </c>
      <c r="W4309">
        <v>2624497</v>
      </c>
      <c r="X4309" t="s">
        <v>4312</v>
      </c>
      <c r="Y4309">
        <v>40</v>
      </c>
      <c r="Z4309">
        <v>13</v>
      </c>
      <c r="AA4309">
        <v>25</v>
      </c>
      <c r="AB4309">
        <v>14</v>
      </c>
      <c r="AC4309" t="s">
        <v>836</v>
      </c>
      <c r="AD4309" t="s">
        <v>1709</v>
      </c>
      <c r="AE4309" t="s">
        <v>7016</v>
      </c>
      <c r="AF4309">
        <v>0</v>
      </c>
      <c r="AG4309">
        <v>0</v>
      </c>
      <c r="AH4309">
        <v>0</v>
      </c>
      <c r="AI4309">
        <v>0</v>
      </c>
      <c r="AJ4309">
        <f>IF(AI4309="","",IF(ISERROR(VLOOKUP(CONCATENATE(F4309),Term!$A$1:$C$2000,1,FALSE)),0,1))</f>
        <v>0</v>
      </c>
    </row>
    <row r="4310" spans="1:36" x14ac:dyDescent="0.15">
      <c r="A4310" t="s">
        <v>1647</v>
      </c>
      <c r="B4310">
        <v>39777</v>
      </c>
      <c r="C4310">
        <v>39777</v>
      </c>
      <c r="E4310">
        <v>39827</v>
      </c>
      <c r="F4310">
        <v>523916</v>
      </c>
      <c r="G4310" t="s">
        <v>2997</v>
      </c>
      <c r="H4310">
        <v>2177554</v>
      </c>
      <c r="I4310" t="s">
        <v>3044</v>
      </c>
      <c r="J4310" t="s">
        <v>1741</v>
      </c>
      <c r="K4310">
        <v>168252</v>
      </c>
      <c r="L4310" t="s">
        <v>2978</v>
      </c>
      <c r="M4310">
        <v>43</v>
      </c>
      <c r="N4310" t="s">
        <v>646</v>
      </c>
      <c r="O4310">
        <v>5</v>
      </c>
      <c r="P4310">
        <v>18</v>
      </c>
      <c r="Q4310">
        <v>2</v>
      </c>
      <c r="R4310">
        <v>0</v>
      </c>
      <c r="S4310">
        <v>1</v>
      </c>
      <c r="T4310">
        <v>0</v>
      </c>
      <c r="U4310">
        <v>3</v>
      </c>
      <c r="V4310">
        <v>6</v>
      </c>
      <c r="W4310">
        <v>2624497</v>
      </c>
      <c r="X4310" t="s">
        <v>4312</v>
      </c>
      <c r="Y4310">
        <v>40</v>
      </c>
      <c r="Z4310">
        <v>13</v>
      </c>
      <c r="AA4310">
        <v>25</v>
      </c>
      <c r="AB4310">
        <v>14</v>
      </c>
      <c r="AC4310" t="s">
        <v>836</v>
      </c>
      <c r="AD4310" t="s">
        <v>1709</v>
      </c>
      <c r="AE4310" t="s">
        <v>7016</v>
      </c>
      <c r="AF4310">
        <v>0</v>
      </c>
      <c r="AG4310">
        <v>0</v>
      </c>
      <c r="AH4310">
        <v>0</v>
      </c>
      <c r="AI4310">
        <v>1</v>
      </c>
      <c r="AJ4310">
        <f>IF(AI4310="","",IF(ISERROR(VLOOKUP(CONCATENATE(F4310),Term!$A$1:$C$2000,1,FALSE)),0,1))</f>
        <v>0</v>
      </c>
    </row>
    <row r="4311" spans="1:36" x14ac:dyDescent="0.15">
      <c r="A4311" t="s">
        <v>5585</v>
      </c>
      <c r="B4311">
        <v>39784</v>
      </c>
      <c r="C4311" s="14">
        <v>39797</v>
      </c>
      <c r="D4311" s="14"/>
      <c r="E4311">
        <v>39834</v>
      </c>
      <c r="F4311">
        <v>523916</v>
      </c>
      <c r="G4311" t="s">
        <v>2997</v>
      </c>
      <c r="H4311">
        <v>2177554</v>
      </c>
      <c r="I4311" t="s">
        <v>3044</v>
      </c>
      <c r="J4311" t="s">
        <v>1741</v>
      </c>
      <c r="K4311">
        <v>291157</v>
      </c>
      <c r="L4311" t="s">
        <v>2978</v>
      </c>
      <c r="M4311">
        <v>43</v>
      </c>
      <c r="N4311" t="s">
        <v>7479</v>
      </c>
      <c r="O4311">
        <v>6</v>
      </c>
      <c r="P4311">
        <v>11</v>
      </c>
      <c r="Q4311">
        <v>3</v>
      </c>
      <c r="R4311">
        <v>0</v>
      </c>
      <c r="S4311">
        <v>1</v>
      </c>
      <c r="T4311">
        <v>0</v>
      </c>
      <c r="U4311">
        <v>3</v>
      </c>
      <c r="V4311">
        <v>6</v>
      </c>
      <c r="W4311">
        <v>2624497</v>
      </c>
      <c r="X4311" t="s">
        <v>4312</v>
      </c>
      <c r="Y4311">
        <v>40</v>
      </c>
      <c r="Z4311">
        <v>13</v>
      </c>
      <c r="AA4311">
        <v>25</v>
      </c>
      <c r="AB4311">
        <v>14</v>
      </c>
      <c r="AC4311" t="s">
        <v>836</v>
      </c>
      <c r="AD4311" t="s">
        <v>1709</v>
      </c>
      <c r="AE4311" t="s">
        <v>7016</v>
      </c>
      <c r="AF4311">
        <v>0</v>
      </c>
      <c r="AG4311">
        <v>0</v>
      </c>
      <c r="AH4311">
        <v>0</v>
      </c>
      <c r="AI4311">
        <v>1</v>
      </c>
      <c r="AJ4311">
        <f>IF(AI4311="","",IF(ISERROR(VLOOKUP(CONCATENATE(F4311),Term!$A$1:$C$2000,1,FALSE)),0,1))</f>
        <v>0</v>
      </c>
    </row>
    <row r="4312" spans="1:36" x14ac:dyDescent="0.15">
      <c r="A4312" t="s">
        <v>3926</v>
      </c>
      <c r="B4312">
        <v>39801</v>
      </c>
      <c r="C4312">
        <v>39820</v>
      </c>
      <c r="E4312">
        <v>39840</v>
      </c>
      <c r="F4312">
        <v>523916</v>
      </c>
      <c r="G4312" t="s">
        <v>2997</v>
      </c>
      <c r="H4312">
        <v>2177554</v>
      </c>
      <c r="I4312" t="s">
        <v>3044</v>
      </c>
      <c r="J4312" t="s">
        <v>1741</v>
      </c>
      <c r="K4312">
        <v>83435</v>
      </c>
      <c r="L4312" t="s">
        <v>2978</v>
      </c>
      <c r="M4312">
        <v>43</v>
      </c>
      <c r="N4312" t="s">
        <v>7479</v>
      </c>
      <c r="O4312">
        <v>6</v>
      </c>
      <c r="P4312">
        <v>5</v>
      </c>
      <c r="Q4312">
        <v>5</v>
      </c>
      <c r="R4312">
        <v>0</v>
      </c>
      <c r="S4312">
        <v>1</v>
      </c>
      <c r="T4312">
        <v>0</v>
      </c>
      <c r="U4312">
        <v>3</v>
      </c>
      <c r="V4312">
        <v>6</v>
      </c>
      <c r="W4312">
        <v>2624497</v>
      </c>
      <c r="X4312" t="s">
        <v>4312</v>
      </c>
      <c r="Y4312">
        <v>40</v>
      </c>
      <c r="Z4312">
        <v>13</v>
      </c>
      <c r="AA4312">
        <v>25</v>
      </c>
      <c r="AB4312">
        <v>14</v>
      </c>
      <c r="AC4312" t="s">
        <v>836</v>
      </c>
      <c r="AD4312" t="s">
        <v>1709</v>
      </c>
      <c r="AE4312" t="s">
        <v>7016</v>
      </c>
      <c r="AF4312">
        <v>0</v>
      </c>
      <c r="AG4312">
        <v>0</v>
      </c>
      <c r="AH4312">
        <v>0</v>
      </c>
      <c r="AI4312">
        <v>0</v>
      </c>
      <c r="AJ4312">
        <f>IF(AI4312="","",IF(ISERROR(VLOOKUP(CONCATENATE(F4312),Term!$A$1:$C$2000,1,FALSE)),0,1))</f>
        <v>0</v>
      </c>
    </row>
    <row r="4313" spans="1:36" x14ac:dyDescent="0.15">
      <c r="A4313" t="s">
        <v>3925</v>
      </c>
      <c r="B4313">
        <v>39818</v>
      </c>
      <c r="C4313" s="14">
        <v>39819</v>
      </c>
      <c r="D4313" s="14"/>
      <c r="E4313">
        <v>39842</v>
      </c>
      <c r="F4313">
        <v>523916</v>
      </c>
      <c r="G4313" t="s">
        <v>2997</v>
      </c>
      <c r="H4313">
        <v>2177554</v>
      </c>
      <c r="I4313" t="s">
        <v>3044</v>
      </c>
      <c r="J4313" t="s">
        <v>1741</v>
      </c>
      <c r="K4313">
        <v>225097</v>
      </c>
      <c r="L4313" t="s">
        <v>2978</v>
      </c>
      <c r="M4313">
        <v>43</v>
      </c>
      <c r="N4313" t="s">
        <v>7479</v>
      </c>
      <c r="O4313">
        <v>6</v>
      </c>
      <c r="P4313">
        <v>3</v>
      </c>
      <c r="Q4313">
        <v>5</v>
      </c>
      <c r="R4313">
        <v>0</v>
      </c>
      <c r="S4313">
        <v>1</v>
      </c>
      <c r="T4313">
        <v>0</v>
      </c>
      <c r="U4313">
        <v>3</v>
      </c>
      <c r="V4313">
        <v>6</v>
      </c>
      <c r="W4313">
        <v>2624497</v>
      </c>
      <c r="X4313" t="s">
        <v>4312</v>
      </c>
      <c r="Y4313">
        <v>40</v>
      </c>
      <c r="Z4313">
        <v>13</v>
      </c>
      <c r="AA4313">
        <v>25</v>
      </c>
      <c r="AB4313">
        <v>14</v>
      </c>
      <c r="AC4313" t="s">
        <v>836</v>
      </c>
      <c r="AD4313" t="s">
        <v>1709</v>
      </c>
      <c r="AE4313" t="s">
        <v>7016</v>
      </c>
      <c r="AF4313">
        <v>0</v>
      </c>
      <c r="AG4313">
        <v>0</v>
      </c>
      <c r="AH4313">
        <v>1</v>
      </c>
      <c r="AI4313">
        <v>0</v>
      </c>
      <c r="AJ4313">
        <f>IF(AI4313="","",IF(ISERROR(VLOOKUP(CONCATENATE(F4313),Term!$A$1:$C$2000,1,FALSE)),0,1))</f>
        <v>0</v>
      </c>
    </row>
    <row r="4314" spans="1:36" x14ac:dyDescent="0.15">
      <c r="A4314" t="s">
        <v>6572</v>
      </c>
      <c r="B4314">
        <v>39752</v>
      </c>
      <c r="C4314">
        <v>39755</v>
      </c>
      <c r="D4314">
        <v>39827</v>
      </c>
      <c r="F4314">
        <v>523916</v>
      </c>
      <c r="G4314" t="s">
        <v>2997</v>
      </c>
      <c r="H4314">
        <v>2177554</v>
      </c>
      <c r="I4314" t="s">
        <v>3044</v>
      </c>
      <c r="J4314" t="s">
        <v>1741</v>
      </c>
      <c r="K4314">
        <v>154912</v>
      </c>
      <c r="L4314" t="s">
        <v>2978</v>
      </c>
      <c r="M4314">
        <v>43</v>
      </c>
      <c r="N4314" t="s">
        <v>924</v>
      </c>
      <c r="O4314" t="s">
        <v>924</v>
      </c>
      <c r="P4314" t="s">
        <v>924</v>
      </c>
      <c r="Q4314">
        <v>1</v>
      </c>
      <c r="R4314">
        <v>0</v>
      </c>
      <c r="S4314">
        <v>0</v>
      </c>
      <c r="T4314">
        <v>0</v>
      </c>
      <c r="U4314">
        <v>3</v>
      </c>
      <c r="V4314">
        <v>6</v>
      </c>
      <c r="W4314">
        <v>2624497</v>
      </c>
      <c r="X4314" t="s">
        <v>4312</v>
      </c>
      <c r="Y4314">
        <v>40</v>
      </c>
      <c r="Z4314">
        <v>13</v>
      </c>
      <c r="AA4314">
        <v>25</v>
      </c>
      <c r="AB4314">
        <v>14</v>
      </c>
      <c r="AC4314" t="s">
        <v>836</v>
      </c>
      <c r="AD4314" t="s">
        <v>1709</v>
      </c>
      <c r="AE4314" t="s">
        <v>7016</v>
      </c>
      <c r="AF4314">
        <v>0</v>
      </c>
      <c r="AG4314">
        <v>0</v>
      </c>
      <c r="AH4314">
        <v>1</v>
      </c>
      <c r="AI4314">
        <v>0</v>
      </c>
      <c r="AJ4314">
        <f>IF(AI4314="","",IF(ISERROR(VLOOKUP(CONCATENATE(F4314),Term!$A$1:$C$2000,1,FALSE)),0,1))</f>
        <v>0</v>
      </c>
    </row>
    <row r="4315" spans="1:36" x14ac:dyDescent="0.15">
      <c r="A4315" t="s">
        <v>1648</v>
      </c>
      <c r="B4315">
        <v>39777</v>
      </c>
      <c r="C4315" s="14">
        <v>39778</v>
      </c>
      <c r="D4315" s="14">
        <v>39798</v>
      </c>
      <c r="F4315">
        <v>523916</v>
      </c>
      <c r="G4315" t="s">
        <v>2997</v>
      </c>
      <c r="H4315">
        <v>2177554</v>
      </c>
      <c r="I4315" t="s">
        <v>3044</v>
      </c>
      <c r="J4315" t="s">
        <v>1741</v>
      </c>
      <c r="K4315">
        <v>321658</v>
      </c>
      <c r="L4315" t="s">
        <v>2978</v>
      </c>
      <c r="M4315">
        <v>43</v>
      </c>
      <c r="N4315" t="s">
        <v>924</v>
      </c>
      <c r="O4315" t="s">
        <v>924</v>
      </c>
      <c r="P4315" t="s">
        <v>924</v>
      </c>
      <c r="Q4315">
        <v>2</v>
      </c>
      <c r="R4315">
        <v>0</v>
      </c>
      <c r="S4315">
        <v>0</v>
      </c>
      <c r="T4315">
        <v>0</v>
      </c>
      <c r="U4315">
        <v>3</v>
      </c>
      <c r="V4315">
        <v>6</v>
      </c>
      <c r="W4315">
        <v>2624497</v>
      </c>
      <c r="X4315" t="s">
        <v>4312</v>
      </c>
      <c r="Y4315">
        <v>40</v>
      </c>
      <c r="Z4315">
        <v>13</v>
      </c>
      <c r="AA4315">
        <v>25</v>
      </c>
      <c r="AB4315">
        <v>14</v>
      </c>
      <c r="AC4315" t="s">
        <v>836</v>
      </c>
      <c r="AD4315" t="s">
        <v>1709</v>
      </c>
      <c r="AE4315" t="s">
        <v>7016</v>
      </c>
      <c r="AF4315">
        <v>0</v>
      </c>
      <c r="AG4315">
        <v>0</v>
      </c>
      <c r="AH4315">
        <v>0</v>
      </c>
      <c r="AI4315">
        <v>0</v>
      </c>
      <c r="AJ4315">
        <f>IF(AI4315="","",IF(ISERROR(VLOOKUP(CONCATENATE(F4315),Term!$A$1:$C$2000,1,FALSE)),0,1))</f>
        <v>0</v>
      </c>
    </row>
    <row r="4316" spans="1:36" x14ac:dyDescent="0.15">
      <c r="A4316" t="s">
        <v>5583</v>
      </c>
      <c r="B4316">
        <v>39784</v>
      </c>
      <c r="C4316" s="14">
        <v>39784</v>
      </c>
      <c r="D4316" s="14">
        <v>39805</v>
      </c>
      <c r="F4316">
        <v>523916</v>
      </c>
      <c r="G4316" t="s">
        <v>2997</v>
      </c>
      <c r="H4316">
        <v>2177554</v>
      </c>
      <c r="I4316" t="s">
        <v>3044</v>
      </c>
      <c r="J4316" t="s">
        <v>1741</v>
      </c>
      <c r="K4316">
        <v>352309</v>
      </c>
      <c r="L4316" t="s">
        <v>2978</v>
      </c>
      <c r="M4316">
        <v>43</v>
      </c>
      <c r="N4316" t="s">
        <v>924</v>
      </c>
      <c r="O4316" t="s">
        <v>924</v>
      </c>
      <c r="P4316" t="s">
        <v>924</v>
      </c>
      <c r="Q4316">
        <v>3</v>
      </c>
      <c r="R4316">
        <v>0</v>
      </c>
      <c r="S4316">
        <v>0</v>
      </c>
      <c r="T4316">
        <v>0</v>
      </c>
      <c r="U4316">
        <v>3</v>
      </c>
      <c r="V4316">
        <v>6</v>
      </c>
      <c r="W4316">
        <v>2624497</v>
      </c>
      <c r="X4316" t="s">
        <v>4312</v>
      </c>
      <c r="Y4316">
        <v>40</v>
      </c>
      <c r="Z4316">
        <v>13</v>
      </c>
      <c r="AA4316">
        <v>25</v>
      </c>
      <c r="AB4316">
        <v>14</v>
      </c>
      <c r="AC4316" t="s">
        <v>836</v>
      </c>
      <c r="AD4316" t="s">
        <v>1709</v>
      </c>
      <c r="AE4316" t="s">
        <v>7016</v>
      </c>
      <c r="AF4316">
        <v>0</v>
      </c>
      <c r="AG4316">
        <v>0</v>
      </c>
      <c r="AH4316">
        <v>1</v>
      </c>
      <c r="AI4316">
        <v>0</v>
      </c>
      <c r="AJ4316">
        <f>IF(AI4316="","",IF(ISERROR(VLOOKUP(CONCATENATE(F4316),Term!$A$1:$C$2000,1,FALSE)),0,1))</f>
        <v>0</v>
      </c>
    </row>
    <row r="4317" spans="1:36" x14ac:dyDescent="0.15">
      <c r="A4317" t="s">
        <v>5584</v>
      </c>
      <c r="B4317">
        <v>39792</v>
      </c>
      <c r="C4317" s="14">
        <v>39794</v>
      </c>
      <c r="D4317" s="14">
        <v>39804</v>
      </c>
      <c r="F4317">
        <v>523916</v>
      </c>
      <c r="G4317" t="s">
        <v>2997</v>
      </c>
      <c r="H4317">
        <v>2177554</v>
      </c>
      <c r="I4317" t="s">
        <v>3044</v>
      </c>
      <c r="J4317" t="s">
        <v>1741</v>
      </c>
      <c r="K4317">
        <v>284900</v>
      </c>
      <c r="L4317" t="s">
        <v>2978</v>
      </c>
      <c r="M4317">
        <v>43</v>
      </c>
      <c r="N4317" t="s">
        <v>924</v>
      </c>
      <c r="O4317" t="s">
        <v>924</v>
      </c>
      <c r="P4317" t="s">
        <v>924</v>
      </c>
      <c r="Q4317">
        <v>3</v>
      </c>
      <c r="R4317">
        <v>0</v>
      </c>
      <c r="S4317">
        <v>0</v>
      </c>
      <c r="T4317">
        <v>0</v>
      </c>
      <c r="U4317">
        <v>3</v>
      </c>
      <c r="V4317">
        <v>6</v>
      </c>
      <c r="W4317">
        <v>2624497</v>
      </c>
      <c r="X4317" t="s">
        <v>4312</v>
      </c>
      <c r="Y4317">
        <v>40</v>
      </c>
      <c r="Z4317">
        <v>13</v>
      </c>
      <c r="AA4317">
        <v>25</v>
      </c>
      <c r="AB4317">
        <v>14</v>
      </c>
      <c r="AC4317" t="s">
        <v>836</v>
      </c>
      <c r="AD4317" t="s">
        <v>1709</v>
      </c>
      <c r="AE4317" t="s">
        <v>7016</v>
      </c>
      <c r="AF4317">
        <v>0</v>
      </c>
      <c r="AG4317">
        <v>0</v>
      </c>
      <c r="AH4317">
        <v>0</v>
      </c>
      <c r="AI4317">
        <v>0</v>
      </c>
      <c r="AJ4317">
        <f>IF(AI4317="","",IF(ISERROR(VLOOKUP(CONCATENATE(F4317),Term!$A$1:$C$2000,1,FALSE)),0,1))</f>
        <v>0</v>
      </c>
    </row>
    <row r="4318" spans="1:36" x14ac:dyDescent="0.15">
      <c r="A4318" t="s">
        <v>3927</v>
      </c>
      <c r="B4318">
        <v>39826</v>
      </c>
      <c r="C4318">
        <v>39828</v>
      </c>
      <c r="F4318">
        <v>523916</v>
      </c>
      <c r="G4318" t="s">
        <v>2997</v>
      </c>
      <c r="H4318">
        <v>2177554</v>
      </c>
      <c r="I4318" t="s">
        <v>3044</v>
      </c>
      <c r="J4318" t="s">
        <v>1741</v>
      </c>
      <c r="K4318">
        <v>500762</v>
      </c>
      <c r="L4318" t="s">
        <v>2978</v>
      </c>
      <c r="M4318">
        <v>43</v>
      </c>
      <c r="N4318" t="s">
        <v>924</v>
      </c>
      <c r="O4318" t="s">
        <v>924</v>
      </c>
      <c r="P4318" t="s">
        <v>924</v>
      </c>
      <c r="Q4318">
        <v>5</v>
      </c>
      <c r="R4318">
        <v>0</v>
      </c>
      <c r="S4318">
        <v>0</v>
      </c>
      <c r="T4318">
        <v>0</v>
      </c>
      <c r="U4318">
        <v>3</v>
      </c>
      <c r="V4318">
        <v>6</v>
      </c>
      <c r="W4318">
        <v>2624497</v>
      </c>
      <c r="X4318" t="s">
        <v>4312</v>
      </c>
      <c r="Y4318">
        <v>40</v>
      </c>
      <c r="Z4318">
        <v>13</v>
      </c>
      <c r="AA4318">
        <v>25</v>
      </c>
      <c r="AB4318">
        <v>14</v>
      </c>
      <c r="AC4318" t="s">
        <v>836</v>
      </c>
      <c r="AD4318" t="s">
        <v>1709</v>
      </c>
      <c r="AE4318" t="s">
        <v>7016</v>
      </c>
      <c r="AF4318">
        <v>0</v>
      </c>
      <c r="AG4318">
        <v>0</v>
      </c>
      <c r="AH4318">
        <v>0</v>
      </c>
      <c r="AI4318">
        <v>0</v>
      </c>
      <c r="AJ4318">
        <f>IF(AI4318="","",IF(ISERROR(VLOOKUP(CONCATENATE(F4318),Term!$A$1:$C$2000,1,FALSE)),0,1))</f>
        <v>0</v>
      </c>
    </row>
    <row r="4319" spans="1:36" x14ac:dyDescent="0.15">
      <c r="A4319" t="s">
        <v>8603</v>
      </c>
      <c r="B4319">
        <v>39821</v>
      </c>
      <c r="C4319" s="14">
        <v>39834</v>
      </c>
      <c r="D4319" s="14"/>
      <c r="F4319">
        <v>523916</v>
      </c>
      <c r="G4319" t="s">
        <v>2997</v>
      </c>
      <c r="H4319">
        <v>2177554</v>
      </c>
      <c r="I4319" t="s">
        <v>3044</v>
      </c>
      <c r="J4319" t="s">
        <v>1741</v>
      </c>
      <c r="K4319">
        <v>129552</v>
      </c>
      <c r="L4319" t="s">
        <v>2978</v>
      </c>
      <c r="M4319">
        <v>43</v>
      </c>
      <c r="N4319" t="s">
        <v>924</v>
      </c>
      <c r="O4319" t="s">
        <v>924</v>
      </c>
      <c r="P4319" t="s">
        <v>924</v>
      </c>
      <c r="Q4319">
        <v>6</v>
      </c>
      <c r="R4319">
        <v>0</v>
      </c>
      <c r="S4319">
        <v>0</v>
      </c>
      <c r="T4319">
        <v>0</v>
      </c>
      <c r="U4319">
        <v>3</v>
      </c>
      <c r="V4319">
        <v>6</v>
      </c>
      <c r="W4319">
        <v>2624497</v>
      </c>
      <c r="X4319" t="s">
        <v>4312</v>
      </c>
      <c r="Y4319">
        <v>40</v>
      </c>
      <c r="Z4319">
        <v>13</v>
      </c>
      <c r="AA4319">
        <v>25</v>
      </c>
      <c r="AB4319">
        <v>14</v>
      </c>
      <c r="AC4319" t="s">
        <v>836</v>
      </c>
      <c r="AD4319" t="s">
        <v>1709</v>
      </c>
      <c r="AE4319" t="s">
        <v>7016</v>
      </c>
      <c r="AF4319">
        <v>0</v>
      </c>
      <c r="AG4319">
        <v>0</v>
      </c>
      <c r="AH4319">
        <v>1</v>
      </c>
      <c r="AI4319">
        <v>0</v>
      </c>
      <c r="AJ4319">
        <f>IF(AI4319="","",IF(ISERROR(VLOOKUP(CONCATENATE(F4319),Term!$A$1:$C$2000,1,FALSE)),0,1))</f>
        <v>0</v>
      </c>
    </row>
    <row r="4320" spans="1:36" x14ac:dyDescent="0.15">
      <c r="A4320" t="s">
        <v>8604</v>
      </c>
      <c r="B4320">
        <v>39834</v>
      </c>
      <c r="C4320" s="14">
        <v>39839</v>
      </c>
      <c r="D4320" s="14"/>
      <c r="F4320">
        <v>523916</v>
      </c>
      <c r="G4320" t="s">
        <v>2997</v>
      </c>
      <c r="H4320">
        <v>2177554</v>
      </c>
      <c r="I4320" t="s">
        <v>3044</v>
      </c>
      <c r="J4320" t="s">
        <v>1741</v>
      </c>
      <c r="K4320">
        <v>315767</v>
      </c>
      <c r="L4320" t="s">
        <v>2978</v>
      </c>
      <c r="M4320">
        <v>43</v>
      </c>
      <c r="N4320" t="s">
        <v>924</v>
      </c>
      <c r="O4320" t="s">
        <v>924</v>
      </c>
      <c r="P4320" t="s">
        <v>924</v>
      </c>
      <c r="Q4320">
        <v>6</v>
      </c>
      <c r="R4320">
        <v>0</v>
      </c>
      <c r="S4320">
        <v>0</v>
      </c>
      <c r="T4320">
        <v>0</v>
      </c>
      <c r="U4320">
        <v>3</v>
      </c>
      <c r="V4320">
        <v>6</v>
      </c>
      <c r="W4320">
        <v>2624497</v>
      </c>
      <c r="X4320" t="s">
        <v>4312</v>
      </c>
      <c r="Y4320">
        <v>40</v>
      </c>
      <c r="Z4320">
        <v>13</v>
      </c>
      <c r="AA4320">
        <v>25</v>
      </c>
      <c r="AB4320">
        <v>14</v>
      </c>
      <c r="AC4320" t="s">
        <v>836</v>
      </c>
      <c r="AD4320" t="s">
        <v>1709</v>
      </c>
      <c r="AE4320" t="s">
        <v>7016</v>
      </c>
      <c r="AF4320">
        <v>0</v>
      </c>
      <c r="AG4320">
        <v>0</v>
      </c>
      <c r="AH4320">
        <v>0</v>
      </c>
      <c r="AI4320">
        <v>0</v>
      </c>
      <c r="AJ4320">
        <f>IF(AI4320="","",IF(ISERROR(VLOOKUP(CONCATENATE(F4320),Term!$A$1:$C$2000,1,FALSE)),0,1))</f>
        <v>0</v>
      </c>
    </row>
    <row r="4321" spans="1:36" x14ac:dyDescent="0.15">
      <c r="A4321" t="s">
        <v>8605</v>
      </c>
      <c r="B4321">
        <v>39836</v>
      </c>
      <c r="C4321">
        <v>39840</v>
      </c>
      <c r="F4321">
        <v>523916</v>
      </c>
      <c r="G4321" t="s">
        <v>2997</v>
      </c>
      <c r="H4321">
        <v>2177554</v>
      </c>
      <c r="I4321" t="s">
        <v>3044</v>
      </c>
      <c r="J4321" t="s">
        <v>1741</v>
      </c>
      <c r="K4321">
        <v>88369</v>
      </c>
      <c r="L4321" t="s">
        <v>2978</v>
      </c>
      <c r="M4321">
        <v>43</v>
      </c>
      <c r="N4321" t="s">
        <v>924</v>
      </c>
      <c r="O4321" t="s">
        <v>924</v>
      </c>
      <c r="P4321" t="s">
        <v>924</v>
      </c>
      <c r="Q4321">
        <v>6</v>
      </c>
      <c r="R4321">
        <v>1</v>
      </c>
      <c r="S4321">
        <v>0</v>
      </c>
      <c r="T4321">
        <v>0</v>
      </c>
      <c r="U4321">
        <v>3</v>
      </c>
      <c r="V4321">
        <v>6</v>
      </c>
      <c r="W4321">
        <v>2624497</v>
      </c>
      <c r="X4321" t="s">
        <v>4312</v>
      </c>
      <c r="Y4321">
        <v>40</v>
      </c>
      <c r="Z4321">
        <v>13</v>
      </c>
      <c r="AA4321">
        <v>25</v>
      </c>
      <c r="AB4321">
        <v>14</v>
      </c>
      <c r="AC4321" t="s">
        <v>836</v>
      </c>
      <c r="AD4321" t="s">
        <v>1709</v>
      </c>
      <c r="AE4321" t="s">
        <v>7016</v>
      </c>
      <c r="AF4321">
        <v>0</v>
      </c>
      <c r="AG4321">
        <v>0</v>
      </c>
      <c r="AH4321">
        <v>0</v>
      </c>
      <c r="AI4321">
        <v>0</v>
      </c>
      <c r="AJ4321">
        <f>IF(AI4321="","",IF(ISERROR(VLOOKUP(CONCATENATE(F4321),Term!$A$1:$C$2000,1,FALSE)),0,1))</f>
        <v>0</v>
      </c>
    </row>
    <row r="4322" spans="1:36" x14ac:dyDescent="0.15">
      <c r="A4322" t="s">
        <v>9460</v>
      </c>
      <c r="B4322">
        <v>39843</v>
      </c>
      <c r="C4322">
        <v>39843</v>
      </c>
      <c r="F4322">
        <v>524740</v>
      </c>
      <c r="G4322" t="s">
        <v>9461</v>
      </c>
      <c r="H4322">
        <v>2205379</v>
      </c>
      <c r="I4322" t="s">
        <v>3044</v>
      </c>
      <c r="J4322" t="s">
        <v>9462</v>
      </c>
      <c r="K4322">
        <v>532966</v>
      </c>
      <c r="L4322" t="s">
        <v>9463</v>
      </c>
      <c r="M4322">
        <v>43</v>
      </c>
      <c r="N4322" t="s">
        <v>924</v>
      </c>
      <c r="O4322" t="s">
        <v>924</v>
      </c>
      <c r="P4322" t="s">
        <v>924</v>
      </c>
      <c r="Q4322">
        <v>6</v>
      </c>
      <c r="R4322">
        <v>1</v>
      </c>
      <c r="S4322">
        <v>0</v>
      </c>
      <c r="T4322">
        <v>0</v>
      </c>
      <c r="U4322" t="s">
        <v>924</v>
      </c>
      <c r="V4322" t="s">
        <v>924</v>
      </c>
      <c r="W4322" t="s">
        <v>924</v>
      </c>
      <c r="X4322" t="s">
        <v>924</v>
      </c>
      <c r="Y4322">
        <v>1</v>
      </c>
      <c r="Z4322">
        <v>1</v>
      </c>
      <c r="AA4322">
        <v>0</v>
      </c>
      <c r="AB4322">
        <v>0</v>
      </c>
      <c r="AC4322" t="s">
        <v>1696</v>
      </c>
      <c r="AD4322" t="s">
        <v>9464</v>
      </c>
      <c r="AE4322" t="s">
        <v>9465</v>
      </c>
      <c r="AF4322">
        <v>1</v>
      </c>
      <c r="AG4322">
        <v>1</v>
      </c>
      <c r="AH4322">
        <v>1</v>
      </c>
      <c r="AI4322">
        <v>0</v>
      </c>
      <c r="AJ4322">
        <f>IF(AI4322="","",IF(ISERROR(VLOOKUP(CONCATENATE(F4322),Term!$A$1:$C$2000,1,FALSE)),0,1))</f>
        <v>0</v>
      </c>
    </row>
    <row r="4323" spans="1:36" x14ac:dyDescent="0.15">
      <c r="A4323" t="s">
        <v>4340</v>
      </c>
      <c r="B4323">
        <v>39721</v>
      </c>
      <c r="C4323">
        <v>39721</v>
      </c>
      <c r="E4323">
        <v>39762</v>
      </c>
      <c r="F4323">
        <v>524440</v>
      </c>
      <c r="G4323" t="s">
        <v>2993</v>
      </c>
      <c r="H4323">
        <v>2124713</v>
      </c>
      <c r="I4323" t="s">
        <v>2392</v>
      </c>
      <c r="J4323" t="s">
        <v>6010</v>
      </c>
      <c r="K4323">
        <v>327999</v>
      </c>
      <c r="L4323" t="s">
        <v>2455</v>
      </c>
      <c r="M4323">
        <v>43</v>
      </c>
      <c r="N4323" t="s">
        <v>2902</v>
      </c>
      <c r="O4323">
        <v>1</v>
      </c>
      <c r="P4323">
        <v>83</v>
      </c>
      <c r="Q4323" t="s">
        <v>924</v>
      </c>
      <c r="R4323">
        <v>0</v>
      </c>
      <c r="S4323">
        <v>1</v>
      </c>
      <c r="T4323">
        <v>1</v>
      </c>
      <c r="U4323">
        <v>33</v>
      </c>
      <c r="V4323">
        <v>2</v>
      </c>
      <c r="W4323">
        <v>741513</v>
      </c>
      <c r="X4323" t="s">
        <v>835</v>
      </c>
      <c r="Y4323">
        <v>129</v>
      </c>
      <c r="Z4323">
        <v>15</v>
      </c>
      <c r="AA4323">
        <v>48</v>
      </c>
      <c r="AB4323">
        <v>13</v>
      </c>
      <c r="AC4323" t="s">
        <v>5970</v>
      </c>
      <c r="AD4323" t="s">
        <v>6109</v>
      </c>
      <c r="AE4323" t="s">
        <v>7966</v>
      </c>
      <c r="AF4323">
        <v>0</v>
      </c>
      <c r="AG4323">
        <v>0</v>
      </c>
      <c r="AH4323">
        <v>1</v>
      </c>
      <c r="AI4323">
        <v>1</v>
      </c>
      <c r="AJ4323">
        <f>IF(AI4323="","",IF(ISERROR(VLOOKUP(CONCATENATE(F4323),Term!$A$1:$C$2000,1,FALSE)),0,1))</f>
        <v>0</v>
      </c>
    </row>
    <row r="4324" spans="1:36" x14ac:dyDescent="0.15">
      <c r="A4324" t="s">
        <v>6411</v>
      </c>
      <c r="B4324">
        <v>39770</v>
      </c>
      <c r="C4324" s="14">
        <v>39770</v>
      </c>
      <c r="D4324" s="14"/>
      <c r="E4324">
        <v>39777</v>
      </c>
      <c r="F4324">
        <v>523016</v>
      </c>
      <c r="G4324" t="s">
        <v>5315</v>
      </c>
      <c r="H4324">
        <v>2029854</v>
      </c>
      <c r="I4324" t="s">
        <v>3044</v>
      </c>
      <c r="J4324" t="s">
        <v>5989</v>
      </c>
      <c r="K4324">
        <v>108909</v>
      </c>
      <c r="L4324" t="s">
        <v>2461</v>
      </c>
      <c r="M4324">
        <v>43</v>
      </c>
      <c r="N4324" t="s">
        <v>4094</v>
      </c>
      <c r="O4324">
        <v>2</v>
      </c>
      <c r="P4324">
        <v>68</v>
      </c>
      <c r="Q4324">
        <v>2</v>
      </c>
      <c r="R4324">
        <v>0</v>
      </c>
      <c r="S4324">
        <v>1</v>
      </c>
      <c r="T4324">
        <v>1</v>
      </c>
      <c r="U4324">
        <v>30</v>
      </c>
      <c r="V4324">
        <v>2</v>
      </c>
      <c r="W4324">
        <v>187979</v>
      </c>
      <c r="X4324" t="s">
        <v>835</v>
      </c>
      <c r="Y4324">
        <v>43</v>
      </c>
      <c r="Z4324">
        <v>20</v>
      </c>
      <c r="AA4324">
        <v>9</v>
      </c>
      <c r="AB4324">
        <v>4</v>
      </c>
      <c r="AC4324" t="s">
        <v>836</v>
      </c>
      <c r="AD4324" t="s">
        <v>5147</v>
      </c>
      <c r="AE4324" t="s">
        <v>8276</v>
      </c>
      <c r="AF4324">
        <v>1</v>
      </c>
      <c r="AG4324">
        <v>0</v>
      </c>
      <c r="AH4324">
        <v>1</v>
      </c>
      <c r="AI4324">
        <v>1</v>
      </c>
      <c r="AJ4324">
        <f>IF(AI4324="","",IF(ISERROR(VLOOKUP(CONCATENATE(F4324),Term!$A$1:$C$2000,1,FALSE)),0,1))</f>
        <v>0</v>
      </c>
    </row>
    <row r="4325" spans="1:36" x14ac:dyDescent="0.15">
      <c r="A4325" t="s">
        <v>4503</v>
      </c>
      <c r="B4325">
        <v>39792</v>
      </c>
      <c r="C4325" s="14">
        <v>39792</v>
      </c>
      <c r="D4325" s="14"/>
      <c r="E4325">
        <v>39815</v>
      </c>
      <c r="F4325">
        <v>523016</v>
      </c>
      <c r="G4325" t="s">
        <v>5315</v>
      </c>
      <c r="H4325">
        <v>2029854</v>
      </c>
      <c r="I4325" t="s">
        <v>3044</v>
      </c>
      <c r="J4325" t="s">
        <v>5989</v>
      </c>
      <c r="K4325">
        <v>79070</v>
      </c>
      <c r="L4325" t="s">
        <v>2461</v>
      </c>
      <c r="M4325">
        <v>43</v>
      </c>
      <c r="N4325" t="s">
        <v>646</v>
      </c>
      <c r="O4325">
        <v>5</v>
      </c>
      <c r="P4325">
        <v>30</v>
      </c>
      <c r="Q4325">
        <v>3</v>
      </c>
      <c r="R4325">
        <v>1</v>
      </c>
      <c r="S4325">
        <v>1</v>
      </c>
      <c r="T4325">
        <v>0</v>
      </c>
      <c r="U4325">
        <v>30</v>
      </c>
      <c r="V4325">
        <v>2</v>
      </c>
      <c r="W4325">
        <v>187979</v>
      </c>
      <c r="X4325" t="s">
        <v>835</v>
      </c>
      <c r="Y4325">
        <v>43</v>
      </c>
      <c r="Z4325">
        <v>20</v>
      </c>
      <c r="AA4325">
        <v>9</v>
      </c>
      <c r="AB4325">
        <v>4</v>
      </c>
      <c r="AC4325" t="s">
        <v>836</v>
      </c>
      <c r="AD4325" t="s">
        <v>5147</v>
      </c>
      <c r="AE4325" t="s">
        <v>8276</v>
      </c>
      <c r="AF4325">
        <v>0</v>
      </c>
      <c r="AG4325">
        <v>0</v>
      </c>
      <c r="AH4325">
        <v>1</v>
      </c>
      <c r="AI4325">
        <v>1</v>
      </c>
      <c r="AJ4325">
        <f>IF(AI4325="","",IF(ISERROR(VLOOKUP(CONCATENATE(F4325),Term!$A$1:$C$2000,1,FALSE)),0,1))</f>
        <v>0</v>
      </c>
    </row>
    <row r="4326" spans="1:36" x14ac:dyDescent="0.15">
      <c r="A4326" t="s">
        <v>4506</v>
      </c>
      <c r="B4326">
        <v>39783</v>
      </c>
      <c r="C4326" s="14">
        <v>39786</v>
      </c>
      <c r="D4326" s="14">
        <v>39791</v>
      </c>
      <c r="F4326">
        <v>523016</v>
      </c>
      <c r="G4326" t="s">
        <v>5315</v>
      </c>
      <c r="H4326">
        <v>2192581</v>
      </c>
      <c r="I4326" t="s">
        <v>3044</v>
      </c>
      <c r="J4326" t="s">
        <v>3009</v>
      </c>
      <c r="K4326">
        <v>178642</v>
      </c>
      <c r="L4326" t="s">
        <v>2461</v>
      </c>
      <c r="M4326">
        <v>43</v>
      </c>
      <c r="N4326" t="s">
        <v>924</v>
      </c>
      <c r="O4326" t="s">
        <v>924</v>
      </c>
      <c r="P4326" t="s">
        <v>924</v>
      </c>
      <c r="Q4326">
        <v>3</v>
      </c>
      <c r="R4326">
        <v>0</v>
      </c>
      <c r="S4326">
        <v>0</v>
      </c>
      <c r="T4326">
        <v>0</v>
      </c>
      <c r="U4326" t="s">
        <v>924</v>
      </c>
      <c r="V4326" t="s">
        <v>924</v>
      </c>
      <c r="W4326" t="s">
        <v>924</v>
      </c>
      <c r="X4326" t="s">
        <v>924</v>
      </c>
      <c r="Y4326">
        <v>43</v>
      </c>
      <c r="Z4326">
        <v>20</v>
      </c>
      <c r="AA4326">
        <v>9</v>
      </c>
      <c r="AB4326">
        <v>4</v>
      </c>
      <c r="AC4326" t="s">
        <v>836</v>
      </c>
      <c r="AD4326" t="s">
        <v>5147</v>
      </c>
      <c r="AE4326" t="s">
        <v>7916</v>
      </c>
      <c r="AF4326">
        <v>0</v>
      </c>
      <c r="AG4326">
        <v>0</v>
      </c>
      <c r="AH4326">
        <v>1</v>
      </c>
      <c r="AI4326">
        <v>0</v>
      </c>
      <c r="AJ4326">
        <f>IF(AI4326="","",IF(ISERROR(VLOOKUP(CONCATENATE(F4326),Term!$A$1:$C$2000,1,FALSE)),0,1))</f>
        <v>0</v>
      </c>
    </row>
    <row r="4327" spans="1:36" x14ac:dyDescent="0.15">
      <c r="A4327" t="s">
        <v>568</v>
      </c>
      <c r="B4327">
        <v>39794</v>
      </c>
      <c r="C4327" s="14">
        <v>39798</v>
      </c>
      <c r="D4327" s="14">
        <v>39820</v>
      </c>
      <c r="F4327">
        <v>523016</v>
      </c>
      <c r="G4327" t="s">
        <v>5315</v>
      </c>
      <c r="H4327">
        <v>2192581</v>
      </c>
      <c r="I4327" t="s">
        <v>3044</v>
      </c>
      <c r="J4327" t="s">
        <v>3009</v>
      </c>
      <c r="K4327">
        <v>111281</v>
      </c>
      <c r="L4327" t="s">
        <v>2461</v>
      </c>
      <c r="M4327">
        <v>43</v>
      </c>
      <c r="N4327" t="s">
        <v>924</v>
      </c>
      <c r="O4327" t="s">
        <v>924</v>
      </c>
      <c r="P4327" t="s">
        <v>924</v>
      </c>
      <c r="Q4327">
        <v>4</v>
      </c>
      <c r="R4327">
        <v>1</v>
      </c>
      <c r="S4327">
        <v>0</v>
      </c>
      <c r="T4327">
        <v>0</v>
      </c>
      <c r="U4327" t="s">
        <v>924</v>
      </c>
      <c r="V4327" t="s">
        <v>924</v>
      </c>
      <c r="W4327" t="s">
        <v>924</v>
      </c>
      <c r="X4327" t="s">
        <v>924</v>
      </c>
      <c r="Y4327">
        <v>43</v>
      </c>
      <c r="Z4327">
        <v>20</v>
      </c>
      <c r="AA4327">
        <v>9</v>
      </c>
      <c r="AB4327">
        <v>4</v>
      </c>
      <c r="AC4327" t="s">
        <v>836</v>
      </c>
      <c r="AD4327" t="s">
        <v>5147</v>
      </c>
      <c r="AE4327" t="s">
        <v>7916</v>
      </c>
      <c r="AF4327">
        <v>1</v>
      </c>
      <c r="AG4327">
        <v>0</v>
      </c>
      <c r="AH4327">
        <v>1</v>
      </c>
      <c r="AI4327">
        <v>0</v>
      </c>
      <c r="AJ4327">
        <f>IF(AI4327="","",IF(ISERROR(VLOOKUP(CONCATENATE(F4327),Term!$A$1:$C$2000,1,FALSE)),0,1))</f>
        <v>0</v>
      </c>
    </row>
    <row r="4328" spans="1:36" x14ac:dyDescent="0.15">
      <c r="A4328" t="s">
        <v>4504</v>
      </c>
      <c r="B4328">
        <v>39791</v>
      </c>
      <c r="C4328" s="14">
        <v>39792</v>
      </c>
      <c r="D4328" s="14"/>
      <c r="E4328">
        <v>39815</v>
      </c>
      <c r="F4328">
        <v>523016</v>
      </c>
      <c r="G4328" t="s">
        <v>5315</v>
      </c>
      <c r="H4328">
        <v>2080583</v>
      </c>
      <c r="I4328" t="s">
        <v>3044</v>
      </c>
      <c r="J4328" t="s">
        <v>5674</v>
      </c>
      <c r="K4328">
        <v>102106</v>
      </c>
      <c r="L4328" t="s">
        <v>2461</v>
      </c>
      <c r="M4328">
        <v>43</v>
      </c>
      <c r="N4328" t="s">
        <v>646</v>
      </c>
      <c r="O4328">
        <v>5</v>
      </c>
      <c r="P4328">
        <v>30</v>
      </c>
      <c r="Q4328">
        <v>3</v>
      </c>
      <c r="R4328">
        <v>0</v>
      </c>
      <c r="S4328">
        <v>1</v>
      </c>
      <c r="T4328">
        <v>1</v>
      </c>
      <c r="U4328">
        <v>9</v>
      </c>
      <c r="V4328">
        <v>2</v>
      </c>
      <c r="W4328">
        <v>292393</v>
      </c>
      <c r="X4328" t="s">
        <v>5949</v>
      </c>
      <c r="Y4328">
        <v>43</v>
      </c>
      <c r="Z4328">
        <v>20</v>
      </c>
      <c r="AA4328">
        <v>9</v>
      </c>
      <c r="AB4328">
        <v>4</v>
      </c>
      <c r="AC4328" t="s">
        <v>836</v>
      </c>
      <c r="AD4328" t="s">
        <v>5147</v>
      </c>
      <c r="AE4328" t="s">
        <v>7910</v>
      </c>
      <c r="AF4328">
        <v>1</v>
      </c>
      <c r="AG4328">
        <v>0</v>
      </c>
      <c r="AH4328">
        <v>1</v>
      </c>
      <c r="AI4328">
        <v>1</v>
      </c>
      <c r="AJ4328">
        <f>IF(AI4328="","",IF(ISERROR(VLOOKUP(CONCATENATE(F4328),Term!$A$1:$C$2000,1,FALSE)),0,1))</f>
        <v>0</v>
      </c>
    </row>
    <row r="4329" spans="1:36" x14ac:dyDescent="0.15">
      <c r="A4329" t="s">
        <v>564</v>
      </c>
      <c r="B4329">
        <v>39805</v>
      </c>
      <c r="C4329" s="14">
        <v>39805</v>
      </c>
      <c r="D4329" s="14"/>
      <c r="E4329">
        <v>39828</v>
      </c>
      <c r="F4329">
        <v>523016</v>
      </c>
      <c r="G4329" t="s">
        <v>5315</v>
      </c>
      <c r="H4329">
        <v>2080583</v>
      </c>
      <c r="I4329" t="s">
        <v>3044</v>
      </c>
      <c r="J4329" t="s">
        <v>5674</v>
      </c>
      <c r="K4329">
        <v>98598</v>
      </c>
      <c r="L4329" t="s">
        <v>2461</v>
      </c>
      <c r="M4329">
        <v>43</v>
      </c>
      <c r="N4329" t="s">
        <v>646</v>
      </c>
      <c r="O4329">
        <v>5</v>
      </c>
      <c r="P4329">
        <v>17</v>
      </c>
      <c r="Q4329">
        <v>4</v>
      </c>
      <c r="R4329">
        <v>0</v>
      </c>
      <c r="S4329">
        <v>1</v>
      </c>
      <c r="T4329">
        <v>0</v>
      </c>
      <c r="U4329">
        <v>9</v>
      </c>
      <c r="V4329">
        <v>2</v>
      </c>
      <c r="W4329">
        <v>292393</v>
      </c>
      <c r="X4329" t="s">
        <v>5949</v>
      </c>
      <c r="Y4329">
        <v>43</v>
      </c>
      <c r="Z4329">
        <v>20</v>
      </c>
      <c r="AA4329">
        <v>9</v>
      </c>
      <c r="AB4329">
        <v>4</v>
      </c>
      <c r="AC4329" t="s">
        <v>836</v>
      </c>
      <c r="AD4329" t="s">
        <v>5147</v>
      </c>
      <c r="AE4329" t="s">
        <v>7910</v>
      </c>
      <c r="AF4329">
        <v>0</v>
      </c>
      <c r="AG4329">
        <v>0</v>
      </c>
      <c r="AH4329">
        <v>1</v>
      </c>
      <c r="AI4329">
        <v>0</v>
      </c>
      <c r="AJ4329">
        <f>IF(AI4329="","",IF(ISERROR(VLOOKUP(CONCATENATE(F4329),Term!$A$1:$C$2000,1,FALSE)),0,1))</f>
        <v>0</v>
      </c>
    </row>
    <row r="4330" spans="1:36" x14ac:dyDescent="0.15">
      <c r="A4330" t="s">
        <v>565</v>
      </c>
      <c r="B4330">
        <v>39808</v>
      </c>
      <c r="C4330">
        <v>39811</v>
      </c>
      <c r="E4330">
        <v>39836</v>
      </c>
      <c r="F4330">
        <v>523016</v>
      </c>
      <c r="G4330" t="s">
        <v>5315</v>
      </c>
      <c r="H4330">
        <v>2080583</v>
      </c>
      <c r="I4330" t="s">
        <v>3044</v>
      </c>
      <c r="J4330" t="s">
        <v>5674</v>
      </c>
      <c r="K4330">
        <v>91689</v>
      </c>
      <c r="L4330" t="s">
        <v>2461</v>
      </c>
      <c r="M4330">
        <v>43</v>
      </c>
      <c r="N4330" t="s">
        <v>7479</v>
      </c>
      <c r="O4330">
        <v>6</v>
      </c>
      <c r="P4330">
        <v>9</v>
      </c>
      <c r="Q4330">
        <v>4</v>
      </c>
      <c r="R4330">
        <v>1</v>
      </c>
      <c r="S4330">
        <v>1</v>
      </c>
      <c r="T4330">
        <v>0</v>
      </c>
      <c r="U4330">
        <v>9</v>
      </c>
      <c r="V4330">
        <v>2</v>
      </c>
      <c r="W4330">
        <v>292393</v>
      </c>
      <c r="X4330" t="s">
        <v>5949</v>
      </c>
      <c r="Y4330">
        <v>43</v>
      </c>
      <c r="Z4330">
        <v>20</v>
      </c>
      <c r="AA4330">
        <v>9</v>
      </c>
      <c r="AB4330">
        <v>4</v>
      </c>
      <c r="AC4330" t="s">
        <v>836</v>
      </c>
      <c r="AD4330" t="s">
        <v>5147</v>
      </c>
      <c r="AE4330" t="s">
        <v>7910</v>
      </c>
      <c r="AF4330">
        <v>0</v>
      </c>
      <c r="AG4330">
        <v>0</v>
      </c>
      <c r="AH4330">
        <v>0</v>
      </c>
      <c r="AI4330">
        <v>1</v>
      </c>
      <c r="AJ4330">
        <f>IF(AI4330="","",IF(ISERROR(VLOOKUP(CONCATENATE(F4330),Term!$A$1:$C$2000,1,FALSE)),0,1))</f>
        <v>0</v>
      </c>
    </row>
    <row r="4331" spans="1:36" x14ac:dyDescent="0.15">
      <c r="A4331" t="s">
        <v>8272</v>
      </c>
      <c r="B4331">
        <v>39841</v>
      </c>
      <c r="C4331" s="14">
        <v>39841</v>
      </c>
      <c r="D4331" s="14"/>
      <c r="F4331">
        <v>523016</v>
      </c>
      <c r="G4331" t="s">
        <v>5315</v>
      </c>
      <c r="H4331">
        <v>2028214</v>
      </c>
      <c r="I4331" t="s">
        <v>3044</v>
      </c>
      <c r="J4331" t="s">
        <v>8273</v>
      </c>
      <c r="K4331">
        <v>274740</v>
      </c>
      <c r="L4331" t="s">
        <v>2461</v>
      </c>
      <c r="M4331">
        <v>43</v>
      </c>
      <c r="N4331" t="s">
        <v>924</v>
      </c>
      <c r="O4331" t="s">
        <v>924</v>
      </c>
      <c r="P4331" t="s">
        <v>924</v>
      </c>
      <c r="Q4331">
        <v>6</v>
      </c>
      <c r="R4331">
        <v>1</v>
      </c>
      <c r="S4331">
        <v>0</v>
      </c>
      <c r="T4331">
        <v>0</v>
      </c>
      <c r="U4331" t="s">
        <v>924</v>
      </c>
      <c r="V4331" t="s">
        <v>924</v>
      </c>
      <c r="W4331" t="s">
        <v>924</v>
      </c>
      <c r="X4331" t="s">
        <v>924</v>
      </c>
      <c r="Y4331">
        <v>43</v>
      </c>
      <c r="Z4331">
        <v>20</v>
      </c>
      <c r="AA4331">
        <v>9</v>
      </c>
      <c r="AB4331">
        <v>4</v>
      </c>
      <c r="AC4331" t="s">
        <v>836</v>
      </c>
      <c r="AD4331" t="s">
        <v>5147</v>
      </c>
      <c r="AE4331" t="s">
        <v>8274</v>
      </c>
      <c r="AF4331">
        <v>1</v>
      </c>
      <c r="AG4331">
        <v>1</v>
      </c>
      <c r="AH4331">
        <v>1</v>
      </c>
      <c r="AI4331">
        <v>0</v>
      </c>
      <c r="AJ4331">
        <f>IF(AI4331="","",IF(ISERROR(VLOOKUP(CONCATENATE(F4331),Term!$A$1:$C$2000,1,FALSE)),0,1))</f>
        <v>0</v>
      </c>
    </row>
    <row r="4332" spans="1:36" x14ac:dyDescent="0.15">
      <c r="A4332" t="s">
        <v>8275</v>
      </c>
      <c r="B4332">
        <v>39841</v>
      </c>
      <c r="C4332" s="14">
        <v>39841</v>
      </c>
      <c r="D4332" s="14"/>
      <c r="F4332">
        <v>523016</v>
      </c>
      <c r="G4332" t="s">
        <v>5315</v>
      </c>
      <c r="H4332">
        <v>2028214</v>
      </c>
      <c r="I4332" t="s">
        <v>3044</v>
      </c>
      <c r="J4332" t="s">
        <v>8273</v>
      </c>
      <c r="K4332">
        <v>248417</v>
      </c>
      <c r="L4332" t="s">
        <v>2461</v>
      </c>
      <c r="M4332">
        <v>43</v>
      </c>
      <c r="N4332" t="s">
        <v>924</v>
      </c>
      <c r="O4332" t="s">
        <v>924</v>
      </c>
      <c r="P4332" t="s">
        <v>924</v>
      </c>
      <c r="Q4332">
        <v>6</v>
      </c>
      <c r="R4332">
        <v>0</v>
      </c>
      <c r="S4332">
        <v>0</v>
      </c>
      <c r="T4332">
        <v>0</v>
      </c>
      <c r="U4332" t="s">
        <v>924</v>
      </c>
      <c r="V4332" t="s">
        <v>924</v>
      </c>
      <c r="W4332" t="s">
        <v>924</v>
      </c>
      <c r="X4332" t="s">
        <v>924</v>
      </c>
      <c r="Y4332">
        <v>43</v>
      </c>
      <c r="Z4332">
        <v>20</v>
      </c>
      <c r="AA4332">
        <v>9</v>
      </c>
      <c r="AB4332">
        <v>4</v>
      </c>
      <c r="AC4332" t="s">
        <v>836</v>
      </c>
      <c r="AD4332" t="s">
        <v>5147</v>
      </c>
      <c r="AE4332" t="s">
        <v>8274</v>
      </c>
      <c r="AF4332">
        <v>0</v>
      </c>
      <c r="AG4332">
        <v>0</v>
      </c>
      <c r="AH4332">
        <v>0</v>
      </c>
      <c r="AI4332">
        <v>0</v>
      </c>
      <c r="AJ4332">
        <f>IF(AI4332="","",IF(ISERROR(VLOOKUP(CONCATENATE(F4332),Term!$A$1:$C$2000,1,FALSE)),0,1))</f>
        <v>0</v>
      </c>
    </row>
    <row r="4333" spans="1:36" x14ac:dyDescent="0.15">
      <c r="A4333" t="s">
        <v>571</v>
      </c>
      <c r="B4333">
        <v>39798</v>
      </c>
      <c r="C4333" s="14">
        <v>39799</v>
      </c>
      <c r="D4333" s="14">
        <v>39839</v>
      </c>
      <c r="F4333">
        <v>523016</v>
      </c>
      <c r="G4333" t="s">
        <v>5315</v>
      </c>
      <c r="H4333">
        <v>2196637</v>
      </c>
      <c r="I4333" t="s">
        <v>3044</v>
      </c>
      <c r="J4333" t="s">
        <v>5300</v>
      </c>
      <c r="K4333">
        <v>61050</v>
      </c>
      <c r="L4333" t="s">
        <v>2461</v>
      </c>
      <c r="M4333">
        <v>43</v>
      </c>
      <c r="N4333" t="s">
        <v>924</v>
      </c>
      <c r="O4333" t="s">
        <v>924</v>
      </c>
      <c r="P4333" t="s">
        <v>924</v>
      </c>
      <c r="Q4333">
        <v>4</v>
      </c>
      <c r="R4333">
        <v>1</v>
      </c>
      <c r="S4333">
        <v>0</v>
      </c>
      <c r="T4333">
        <v>0</v>
      </c>
      <c r="U4333" t="s">
        <v>924</v>
      </c>
      <c r="V4333" t="s">
        <v>924</v>
      </c>
      <c r="W4333" t="s">
        <v>924</v>
      </c>
      <c r="X4333" t="s">
        <v>924</v>
      </c>
      <c r="Y4333">
        <v>43</v>
      </c>
      <c r="Z4333">
        <v>20</v>
      </c>
      <c r="AA4333">
        <v>9</v>
      </c>
      <c r="AB4333">
        <v>4</v>
      </c>
      <c r="AC4333" t="s">
        <v>836</v>
      </c>
      <c r="AD4333" t="s">
        <v>5147</v>
      </c>
      <c r="AE4333" t="s">
        <v>8286</v>
      </c>
      <c r="AF4333">
        <v>1</v>
      </c>
      <c r="AG4333">
        <v>0</v>
      </c>
      <c r="AH4333">
        <v>1</v>
      </c>
      <c r="AI4333">
        <v>0</v>
      </c>
      <c r="AJ4333">
        <f>IF(AI4333="","",IF(ISERROR(VLOOKUP(CONCATENATE(F4333),Term!$A$1:$C$2000,1,FALSE)),0,1))</f>
        <v>0</v>
      </c>
    </row>
    <row r="4334" spans="1:36" x14ac:dyDescent="0.15">
      <c r="A4334" t="s">
        <v>8282</v>
      </c>
      <c r="B4334">
        <v>39826</v>
      </c>
      <c r="C4334" s="14">
        <v>39829</v>
      </c>
      <c r="D4334" s="14"/>
      <c r="F4334">
        <v>523016</v>
      </c>
      <c r="G4334" t="s">
        <v>5315</v>
      </c>
      <c r="H4334">
        <v>2176434</v>
      </c>
      <c r="I4334" t="s">
        <v>3044</v>
      </c>
      <c r="J4334" t="s">
        <v>6002</v>
      </c>
      <c r="K4334">
        <v>187525</v>
      </c>
      <c r="L4334" t="s">
        <v>2461</v>
      </c>
      <c r="M4334">
        <v>43</v>
      </c>
      <c r="N4334" t="s">
        <v>924</v>
      </c>
      <c r="O4334" t="s">
        <v>924</v>
      </c>
      <c r="P4334" t="s">
        <v>924</v>
      </c>
      <c r="Q4334">
        <v>6</v>
      </c>
      <c r="R4334">
        <v>0</v>
      </c>
      <c r="S4334">
        <v>0</v>
      </c>
      <c r="T4334">
        <v>0</v>
      </c>
      <c r="U4334" t="s">
        <v>924</v>
      </c>
      <c r="V4334" t="s">
        <v>924</v>
      </c>
      <c r="W4334" t="s">
        <v>924</v>
      </c>
      <c r="X4334" t="s">
        <v>924</v>
      </c>
      <c r="Y4334">
        <v>43</v>
      </c>
      <c r="Z4334">
        <v>20</v>
      </c>
      <c r="AA4334">
        <v>9</v>
      </c>
      <c r="AB4334">
        <v>4</v>
      </c>
      <c r="AC4334" t="s">
        <v>836</v>
      </c>
      <c r="AD4334" t="s">
        <v>5147</v>
      </c>
      <c r="AE4334" t="s">
        <v>8283</v>
      </c>
      <c r="AF4334">
        <v>0</v>
      </c>
      <c r="AG4334">
        <v>0</v>
      </c>
      <c r="AH4334">
        <v>1</v>
      </c>
      <c r="AI4334">
        <v>0</v>
      </c>
      <c r="AJ4334">
        <f>IF(AI4334="","",IF(ISERROR(VLOOKUP(CONCATENATE(F4334),Term!$A$1:$C$2000,1,FALSE)),0,1))</f>
        <v>0</v>
      </c>
    </row>
    <row r="4335" spans="1:36" x14ac:dyDescent="0.15">
      <c r="A4335" t="s">
        <v>8284</v>
      </c>
      <c r="B4335">
        <v>39834</v>
      </c>
      <c r="C4335">
        <v>39834</v>
      </c>
      <c r="F4335">
        <v>523016</v>
      </c>
      <c r="G4335" t="s">
        <v>5315</v>
      </c>
      <c r="H4335">
        <v>2176434</v>
      </c>
      <c r="I4335" t="s">
        <v>3044</v>
      </c>
      <c r="J4335" t="s">
        <v>6002</v>
      </c>
      <c r="K4335">
        <v>227797</v>
      </c>
      <c r="L4335" t="s">
        <v>2461</v>
      </c>
      <c r="M4335">
        <v>43</v>
      </c>
      <c r="N4335" t="s">
        <v>924</v>
      </c>
      <c r="O4335" t="s">
        <v>924</v>
      </c>
      <c r="P4335" t="s">
        <v>924</v>
      </c>
      <c r="Q4335">
        <v>6</v>
      </c>
      <c r="R4335">
        <v>1</v>
      </c>
      <c r="S4335">
        <v>0</v>
      </c>
      <c r="T4335">
        <v>0</v>
      </c>
      <c r="U4335" t="s">
        <v>924</v>
      </c>
      <c r="V4335" t="s">
        <v>924</v>
      </c>
      <c r="W4335" t="s">
        <v>924</v>
      </c>
      <c r="X4335" t="s">
        <v>924</v>
      </c>
      <c r="Y4335">
        <v>43</v>
      </c>
      <c r="Z4335">
        <v>20</v>
      </c>
      <c r="AA4335">
        <v>9</v>
      </c>
      <c r="AB4335">
        <v>4</v>
      </c>
      <c r="AC4335" t="s">
        <v>836</v>
      </c>
      <c r="AD4335" t="s">
        <v>5147</v>
      </c>
      <c r="AE4335" t="s">
        <v>8283</v>
      </c>
      <c r="AF4335">
        <v>1</v>
      </c>
      <c r="AG4335">
        <v>0</v>
      </c>
      <c r="AH4335">
        <v>0</v>
      </c>
      <c r="AI4335">
        <v>0</v>
      </c>
      <c r="AJ4335">
        <f>IF(AI4335="","",IF(ISERROR(VLOOKUP(CONCATENATE(F4335),Term!$A$1:$C$2000,1,FALSE)),0,1))</f>
        <v>0</v>
      </c>
    </row>
    <row r="4336" spans="1:36" x14ac:dyDescent="0.15">
      <c r="A4336" t="s">
        <v>8285</v>
      </c>
      <c r="B4336">
        <v>39833</v>
      </c>
      <c r="C4336">
        <v>39834</v>
      </c>
      <c r="F4336">
        <v>523016</v>
      </c>
      <c r="G4336" t="s">
        <v>5315</v>
      </c>
      <c r="H4336">
        <v>2176434</v>
      </c>
      <c r="I4336" t="s">
        <v>3044</v>
      </c>
      <c r="J4336" t="s">
        <v>6002</v>
      </c>
      <c r="K4336">
        <v>177930</v>
      </c>
      <c r="L4336" t="s">
        <v>2461</v>
      </c>
      <c r="M4336">
        <v>43</v>
      </c>
      <c r="N4336" t="s">
        <v>924</v>
      </c>
      <c r="O4336" t="s">
        <v>924</v>
      </c>
      <c r="P4336" t="s">
        <v>924</v>
      </c>
      <c r="Q4336">
        <v>6</v>
      </c>
      <c r="R4336">
        <v>0</v>
      </c>
      <c r="S4336">
        <v>0</v>
      </c>
      <c r="T4336">
        <v>0</v>
      </c>
      <c r="U4336" t="s">
        <v>924</v>
      </c>
      <c r="V4336" t="s">
        <v>924</v>
      </c>
      <c r="W4336" t="s">
        <v>924</v>
      </c>
      <c r="X4336" t="s">
        <v>924</v>
      </c>
      <c r="Y4336">
        <v>43</v>
      </c>
      <c r="Z4336">
        <v>20</v>
      </c>
      <c r="AA4336">
        <v>9</v>
      </c>
      <c r="AB4336">
        <v>4</v>
      </c>
      <c r="AC4336" t="s">
        <v>836</v>
      </c>
      <c r="AD4336" t="s">
        <v>5147</v>
      </c>
      <c r="AE4336" t="s">
        <v>8283</v>
      </c>
      <c r="AF4336">
        <v>0</v>
      </c>
      <c r="AG4336">
        <v>0</v>
      </c>
      <c r="AH4336">
        <v>0</v>
      </c>
      <c r="AI4336">
        <v>0</v>
      </c>
      <c r="AJ4336">
        <f>IF(AI4336="","",IF(ISERROR(VLOOKUP(CONCATENATE(F4336),Term!$A$1:$C$2000,1,FALSE)),0,1))</f>
        <v>0</v>
      </c>
    </row>
    <row r="4337" spans="1:36" x14ac:dyDescent="0.15">
      <c r="A4337" t="s">
        <v>4119</v>
      </c>
      <c r="B4337">
        <v>39744</v>
      </c>
      <c r="C4337">
        <v>39749</v>
      </c>
      <c r="E4337">
        <v>39785</v>
      </c>
      <c r="F4337">
        <v>523016</v>
      </c>
      <c r="G4337" t="s">
        <v>5315</v>
      </c>
      <c r="H4337">
        <v>2196764</v>
      </c>
      <c r="I4337" t="s">
        <v>3044</v>
      </c>
      <c r="J4337" t="s">
        <v>6002</v>
      </c>
      <c r="K4337">
        <v>74440</v>
      </c>
      <c r="L4337" t="s">
        <v>2461</v>
      </c>
      <c r="M4337">
        <v>43</v>
      </c>
      <c r="N4337" t="s">
        <v>4582</v>
      </c>
      <c r="O4337">
        <v>3</v>
      </c>
      <c r="P4337">
        <v>60</v>
      </c>
      <c r="Q4337" t="s">
        <v>924</v>
      </c>
      <c r="R4337">
        <v>0</v>
      </c>
      <c r="S4337">
        <v>1</v>
      </c>
      <c r="T4337">
        <v>1</v>
      </c>
      <c r="U4337">
        <v>23</v>
      </c>
      <c r="V4337">
        <v>2</v>
      </c>
      <c r="W4337">
        <v>303653</v>
      </c>
      <c r="X4337" t="s">
        <v>835</v>
      </c>
      <c r="Y4337">
        <v>43</v>
      </c>
      <c r="Z4337">
        <v>20</v>
      </c>
      <c r="AA4337">
        <v>9</v>
      </c>
      <c r="AB4337">
        <v>4</v>
      </c>
      <c r="AC4337" t="s">
        <v>836</v>
      </c>
      <c r="AD4337" t="s">
        <v>5147</v>
      </c>
      <c r="AE4337" t="s">
        <v>8287</v>
      </c>
      <c r="AF4337">
        <v>1</v>
      </c>
      <c r="AG4337">
        <v>0</v>
      </c>
      <c r="AH4337">
        <v>1</v>
      </c>
      <c r="AI4337">
        <v>1</v>
      </c>
      <c r="AJ4337">
        <f>IF(AI4337="","",IF(ISERROR(VLOOKUP(CONCATENATE(F4337),Term!$A$1:$C$2000,1,FALSE)),0,1))</f>
        <v>0</v>
      </c>
    </row>
    <row r="4338" spans="1:36" x14ac:dyDescent="0.15">
      <c r="A4338" t="s">
        <v>5376</v>
      </c>
      <c r="B4338">
        <v>39769</v>
      </c>
      <c r="C4338" s="14">
        <v>39771</v>
      </c>
      <c r="D4338" s="14"/>
      <c r="E4338">
        <v>39822</v>
      </c>
      <c r="F4338">
        <v>523016</v>
      </c>
      <c r="G4338" t="s">
        <v>5315</v>
      </c>
      <c r="H4338">
        <v>2196764</v>
      </c>
      <c r="I4338" t="s">
        <v>3044</v>
      </c>
      <c r="J4338" t="s">
        <v>6002</v>
      </c>
      <c r="K4338">
        <v>76984</v>
      </c>
      <c r="L4338" t="s">
        <v>2461</v>
      </c>
      <c r="M4338">
        <v>43</v>
      </c>
      <c r="N4338" t="s">
        <v>646</v>
      </c>
      <c r="O4338">
        <v>5</v>
      </c>
      <c r="P4338">
        <v>23</v>
      </c>
      <c r="Q4338">
        <v>2</v>
      </c>
      <c r="R4338">
        <v>0</v>
      </c>
      <c r="S4338">
        <v>1</v>
      </c>
      <c r="T4338">
        <v>0</v>
      </c>
      <c r="U4338">
        <v>23</v>
      </c>
      <c r="V4338">
        <v>2</v>
      </c>
      <c r="W4338">
        <v>303653</v>
      </c>
      <c r="X4338" t="s">
        <v>835</v>
      </c>
      <c r="Y4338">
        <v>43</v>
      </c>
      <c r="Z4338">
        <v>20</v>
      </c>
      <c r="AA4338">
        <v>9</v>
      </c>
      <c r="AB4338">
        <v>4</v>
      </c>
      <c r="AC4338" t="s">
        <v>836</v>
      </c>
      <c r="AD4338" t="s">
        <v>5147</v>
      </c>
      <c r="AE4338" t="s">
        <v>8287</v>
      </c>
      <c r="AF4338">
        <v>0</v>
      </c>
      <c r="AG4338">
        <v>0</v>
      </c>
      <c r="AH4338">
        <v>1</v>
      </c>
      <c r="AI4338">
        <v>1</v>
      </c>
      <c r="AJ4338">
        <f>IF(AI4338="","",IF(ISERROR(VLOOKUP(CONCATENATE(F4338),Term!$A$1:$C$2000,1,FALSE)),0,1))</f>
        <v>0</v>
      </c>
    </row>
    <row r="4339" spans="1:36" x14ac:dyDescent="0.15">
      <c r="A4339" t="s">
        <v>4507</v>
      </c>
      <c r="B4339">
        <v>39786</v>
      </c>
      <c r="C4339">
        <v>39787</v>
      </c>
      <c r="E4339">
        <v>39822</v>
      </c>
      <c r="F4339">
        <v>523016</v>
      </c>
      <c r="G4339" t="s">
        <v>5315</v>
      </c>
      <c r="H4339">
        <v>2196764</v>
      </c>
      <c r="I4339" t="s">
        <v>3044</v>
      </c>
      <c r="J4339" t="s">
        <v>6002</v>
      </c>
      <c r="K4339">
        <v>152229</v>
      </c>
      <c r="L4339" t="s">
        <v>2461</v>
      </c>
      <c r="M4339">
        <v>43</v>
      </c>
      <c r="N4339" t="s">
        <v>646</v>
      </c>
      <c r="O4339">
        <v>5</v>
      </c>
      <c r="P4339">
        <v>23</v>
      </c>
      <c r="Q4339">
        <v>3</v>
      </c>
      <c r="R4339">
        <v>0</v>
      </c>
      <c r="S4339">
        <v>1</v>
      </c>
      <c r="T4339">
        <v>0</v>
      </c>
      <c r="U4339">
        <v>23</v>
      </c>
      <c r="V4339">
        <v>2</v>
      </c>
      <c r="W4339">
        <v>303653</v>
      </c>
      <c r="X4339" t="s">
        <v>835</v>
      </c>
      <c r="Y4339">
        <v>43</v>
      </c>
      <c r="Z4339">
        <v>20</v>
      </c>
      <c r="AA4339">
        <v>9</v>
      </c>
      <c r="AB4339">
        <v>4</v>
      </c>
      <c r="AC4339" t="s">
        <v>836</v>
      </c>
      <c r="AD4339" t="s">
        <v>5147</v>
      </c>
      <c r="AE4339" t="s">
        <v>8287</v>
      </c>
      <c r="AF4339">
        <v>0</v>
      </c>
      <c r="AG4339">
        <v>0</v>
      </c>
      <c r="AH4339">
        <v>1</v>
      </c>
      <c r="AI4339">
        <v>0</v>
      </c>
      <c r="AJ4339">
        <f>IF(AI4339="","",IF(ISERROR(VLOOKUP(CONCATENATE(F4339),Term!$A$1:$C$2000,1,FALSE)),0,1))</f>
        <v>0</v>
      </c>
    </row>
    <row r="4340" spans="1:36" x14ac:dyDescent="0.15">
      <c r="A4340" t="s">
        <v>6417</v>
      </c>
      <c r="B4340">
        <v>39751</v>
      </c>
      <c r="C4340" s="14">
        <v>39755</v>
      </c>
      <c r="D4340" s="14">
        <v>39765</v>
      </c>
      <c r="F4340">
        <v>523016</v>
      </c>
      <c r="G4340" t="s">
        <v>5315</v>
      </c>
      <c r="H4340">
        <v>2196764</v>
      </c>
      <c r="I4340" t="s">
        <v>3044</v>
      </c>
      <c r="J4340" t="s">
        <v>6002</v>
      </c>
      <c r="K4340">
        <v>177930</v>
      </c>
      <c r="L4340" t="s">
        <v>2461</v>
      </c>
      <c r="M4340">
        <v>43</v>
      </c>
      <c r="N4340" t="s">
        <v>924</v>
      </c>
      <c r="O4340" t="s">
        <v>924</v>
      </c>
      <c r="P4340" t="s">
        <v>924</v>
      </c>
      <c r="Q4340">
        <v>1</v>
      </c>
      <c r="R4340">
        <v>0</v>
      </c>
      <c r="S4340">
        <v>0</v>
      </c>
      <c r="T4340">
        <v>0</v>
      </c>
      <c r="U4340">
        <v>23</v>
      </c>
      <c r="V4340">
        <v>2</v>
      </c>
      <c r="W4340">
        <v>303653</v>
      </c>
      <c r="X4340" t="s">
        <v>835</v>
      </c>
      <c r="Y4340">
        <v>43</v>
      </c>
      <c r="Z4340">
        <v>20</v>
      </c>
      <c r="AA4340">
        <v>9</v>
      </c>
      <c r="AB4340">
        <v>4</v>
      </c>
      <c r="AC4340" t="s">
        <v>836</v>
      </c>
      <c r="AD4340" t="s">
        <v>5147</v>
      </c>
      <c r="AE4340" t="s">
        <v>8287</v>
      </c>
      <c r="AF4340">
        <v>0</v>
      </c>
      <c r="AG4340">
        <v>0</v>
      </c>
      <c r="AH4340">
        <v>1</v>
      </c>
      <c r="AI4340">
        <v>0</v>
      </c>
      <c r="AJ4340">
        <f>IF(AI4340="","",IF(ISERROR(VLOOKUP(CONCATENATE(F4340),Term!$A$1:$C$2000,1,FALSE)),0,1))</f>
        <v>0</v>
      </c>
    </row>
    <row r="4341" spans="1:36" x14ac:dyDescent="0.15">
      <c r="A4341" t="s">
        <v>8288</v>
      </c>
      <c r="B4341">
        <v>39835</v>
      </c>
      <c r="C4341" s="14">
        <v>39837</v>
      </c>
      <c r="D4341" s="14"/>
      <c r="F4341">
        <v>523016</v>
      </c>
      <c r="G4341" t="s">
        <v>5315</v>
      </c>
      <c r="H4341">
        <v>2196764</v>
      </c>
      <c r="I4341" t="s">
        <v>3044</v>
      </c>
      <c r="J4341" t="s">
        <v>6002</v>
      </c>
      <c r="K4341">
        <v>112818</v>
      </c>
      <c r="L4341" t="s">
        <v>2461</v>
      </c>
      <c r="M4341">
        <v>43</v>
      </c>
      <c r="N4341" t="s">
        <v>924</v>
      </c>
      <c r="O4341" t="s">
        <v>924</v>
      </c>
      <c r="P4341" t="s">
        <v>924</v>
      </c>
      <c r="Q4341">
        <v>6</v>
      </c>
      <c r="R4341">
        <v>1</v>
      </c>
      <c r="S4341">
        <v>0</v>
      </c>
      <c r="T4341">
        <v>0</v>
      </c>
      <c r="U4341">
        <v>23</v>
      </c>
      <c r="V4341">
        <v>2</v>
      </c>
      <c r="W4341">
        <v>303653</v>
      </c>
      <c r="X4341" t="s">
        <v>835</v>
      </c>
      <c r="Y4341">
        <v>43</v>
      </c>
      <c r="Z4341">
        <v>20</v>
      </c>
      <c r="AA4341">
        <v>9</v>
      </c>
      <c r="AB4341">
        <v>4</v>
      </c>
      <c r="AC4341" t="s">
        <v>836</v>
      </c>
      <c r="AD4341" t="s">
        <v>5147</v>
      </c>
      <c r="AE4341" t="s">
        <v>8287</v>
      </c>
      <c r="AF4341">
        <v>0</v>
      </c>
      <c r="AG4341">
        <v>0</v>
      </c>
      <c r="AH4341">
        <v>1</v>
      </c>
      <c r="AI4341">
        <v>0</v>
      </c>
      <c r="AJ4341">
        <f>IF(AI4341="","",IF(ISERROR(VLOOKUP(CONCATENATE(F4341),Term!$A$1:$C$2000,1,FALSE)),0,1))</f>
        <v>0</v>
      </c>
    </row>
    <row r="4342" spans="1:36" x14ac:dyDescent="0.15">
      <c r="A4342" t="s">
        <v>4118</v>
      </c>
      <c r="B4342">
        <v>39749</v>
      </c>
      <c r="C4342" s="14">
        <v>39750</v>
      </c>
      <c r="D4342" s="14"/>
      <c r="E4342">
        <v>39778</v>
      </c>
      <c r="F4342">
        <v>523016</v>
      </c>
      <c r="G4342" t="s">
        <v>5315</v>
      </c>
      <c r="H4342">
        <v>2201442</v>
      </c>
      <c r="I4342" t="s">
        <v>3044</v>
      </c>
      <c r="J4342" t="s">
        <v>6002</v>
      </c>
      <c r="K4342">
        <v>221231</v>
      </c>
      <c r="L4342" t="s">
        <v>2461</v>
      </c>
      <c r="M4342">
        <v>43</v>
      </c>
      <c r="N4342" t="s">
        <v>4094</v>
      </c>
      <c r="O4342">
        <v>2</v>
      </c>
      <c r="P4342">
        <v>67</v>
      </c>
      <c r="Q4342" t="s">
        <v>924</v>
      </c>
      <c r="R4342">
        <v>0</v>
      </c>
      <c r="S4342">
        <v>1</v>
      </c>
      <c r="T4342">
        <v>1</v>
      </c>
      <c r="U4342">
        <v>67</v>
      </c>
      <c r="V4342">
        <v>1</v>
      </c>
      <c r="W4342">
        <v>221231</v>
      </c>
      <c r="X4342" t="s">
        <v>4315</v>
      </c>
      <c r="Y4342">
        <v>43</v>
      </c>
      <c r="Z4342">
        <v>20</v>
      </c>
      <c r="AA4342">
        <v>9</v>
      </c>
      <c r="AB4342">
        <v>4</v>
      </c>
      <c r="AC4342" t="s">
        <v>836</v>
      </c>
      <c r="AD4342" t="s">
        <v>5147</v>
      </c>
      <c r="AE4342" t="s">
        <v>7918</v>
      </c>
      <c r="AF4342">
        <v>1</v>
      </c>
      <c r="AG4342">
        <v>0</v>
      </c>
      <c r="AH4342">
        <v>1</v>
      </c>
      <c r="AI4342">
        <v>1</v>
      </c>
      <c r="AJ4342">
        <f>IF(AI4342="","",IF(ISERROR(VLOOKUP(CONCATENATE(F4342),Term!$A$1:$C$2000,1,FALSE)),0,1))</f>
        <v>0</v>
      </c>
    </row>
    <row r="4343" spans="1:36" x14ac:dyDescent="0.15">
      <c r="A4343" t="s">
        <v>6414</v>
      </c>
      <c r="B4343">
        <v>39764</v>
      </c>
      <c r="C4343" s="14">
        <v>39764</v>
      </c>
      <c r="D4343" s="14">
        <v>39769</v>
      </c>
      <c r="F4343">
        <v>523016</v>
      </c>
      <c r="G4343" t="s">
        <v>5315</v>
      </c>
      <c r="H4343">
        <v>2103013</v>
      </c>
      <c r="I4343" t="s">
        <v>3044</v>
      </c>
      <c r="J4343" t="s">
        <v>1714</v>
      </c>
      <c r="K4343">
        <v>161466</v>
      </c>
      <c r="L4343" t="s">
        <v>2461</v>
      </c>
      <c r="M4343">
        <v>43</v>
      </c>
      <c r="N4343" t="s">
        <v>924</v>
      </c>
      <c r="O4343" t="s">
        <v>924</v>
      </c>
      <c r="P4343" t="s">
        <v>924</v>
      </c>
      <c r="Q4343">
        <v>1</v>
      </c>
      <c r="R4343">
        <v>1</v>
      </c>
      <c r="S4343">
        <v>0</v>
      </c>
      <c r="T4343">
        <v>0</v>
      </c>
      <c r="U4343" t="s">
        <v>924</v>
      </c>
      <c r="V4343" t="s">
        <v>924</v>
      </c>
      <c r="W4343" t="s">
        <v>924</v>
      </c>
      <c r="X4343" t="s">
        <v>924</v>
      </c>
      <c r="Y4343">
        <v>43</v>
      </c>
      <c r="Z4343">
        <v>20</v>
      </c>
      <c r="AA4343">
        <v>9</v>
      </c>
      <c r="AB4343">
        <v>4</v>
      </c>
      <c r="AC4343" t="s">
        <v>836</v>
      </c>
      <c r="AD4343" t="s">
        <v>5147</v>
      </c>
      <c r="AE4343" t="s">
        <v>7911</v>
      </c>
      <c r="AF4343">
        <v>1</v>
      </c>
      <c r="AG4343">
        <v>0</v>
      </c>
      <c r="AH4343">
        <v>1</v>
      </c>
      <c r="AI4343">
        <v>0</v>
      </c>
      <c r="AJ4343">
        <f>IF(AI4343="","",IF(ISERROR(VLOOKUP(CONCATENATE(F4343),Term!$A$1:$C$2000,1,FALSE)),0,1))</f>
        <v>0</v>
      </c>
    </row>
    <row r="4344" spans="1:36" x14ac:dyDescent="0.15">
      <c r="A4344" t="s">
        <v>3711</v>
      </c>
      <c r="B4344">
        <v>39815</v>
      </c>
      <c r="C4344" s="14">
        <v>39827</v>
      </c>
      <c r="D4344" s="14">
        <v>39843</v>
      </c>
      <c r="F4344">
        <v>523016</v>
      </c>
      <c r="G4344" t="s">
        <v>5315</v>
      </c>
      <c r="H4344">
        <v>2040010</v>
      </c>
      <c r="I4344" t="s">
        <v>3044</v>
      </c>
      <c r="J4344" t="s">
        <v>5320</v>
      </c>
      <c r="K4344">
        <v>127645</v>
      </c>
      <c r="L4344" t="s">
        <v>2461</v>
      </c>
      <c r="M4344">
        <v>43</v>
      </c>
      <c r="N4344" t="s">
        <v>924</v>
      </c>
      <c r="O4344" t="s">
        <v>924</v>
      </c>
      <c r="P4344" t="s">
        <v>924</v>
      </c>
      <c r="Q4344">
        <v>5</v>
      </c>
      <c r="R4344">
        <v>1</v>
      </c>
      <c r="S4344">
        <v>0</v>
      </c>
      <c r="T4344">
        <v>0</v>
      </c>
      <c r="U4344" t="s">
        <v>924</v>
      </c>
      <c r="V4344" t="s">
        <v>924</v>
      </c>
      <c r="W4344" t="s">
        <v>924</v>
      </c>
      <c r="X4344" t="s">
        <v>924</v>
      </c>
      <c r="Y4344">
        <v>43</v>
      </c>
      <c r="Z4344">
        <v>20</v>
      </c>
      <c r="AA4344">
        <v>9</v>
      </c>
      <c r="AB4344">
        <v>4</v>
      </c>
      <c r="AC4344" t="s">
        <v>836</v>
      </c>
      <c r="AD4344" t="s">
        <v>5147</v>
      </c>
      <c r="AE4344" t="s">
        <v>7906</v>
      </c>
      <c r="AF4344">
        <v>1</v>
      </c>
      <c r="AG4344">
        <v>0</v>
      </c>
      <c r="AH4344">
        <v>1</v>
      </c>
      <c r="AI4344">
        <v>0</v>
      </c>
      <c r="AJ4344">
        <f>IF(AI4344="","",IF(ISERROR(VLOOKUP(CONCATENATE(F4344),Term!$A$1:$C$2000,1,FALSE)),0,1))</f>
        <v>0</v>
      </c>
    </row>
    <row r="4345" spans="1:36" x14ac:dyDescent="0.15">
      <c r="A4345" t="s">
        <v>3721</v>
      </c>
      <c r="B4345">
        <v>39821</v>
      </c>
      <c r="C4345" s="14">
        <v>39821</v>
      </c>
      <c r="D4345" s="14">
        <v>39840</v>
      </c>
      <c r="F4345">
        <v>523016</v>
      </c>
      <c r="G4345" t="s">
        <v>5315</v>
      </c>
      <c r="H4345">
        <v>2187062</v>
      </c>
      <c r="I4345" t="s">
        <v>3044</v>
      </c>
      <c r="J4345" t="s">
        <v>3722</v>
      </c>
      <c r="K4345">
        <v>202991</v>
      </c>
      <c r="L4345" t="s">
        <v>2461</v>
      </c>
      <c r="M4345">
        <v>43</v>
      </c>
      <c r="N4345" t="s">
        <v>924</v>
      </c>
      <c r="O4345" t="s">
        <v>924</v>
      </c>
      <c r="P4345" t="s">
        <v>924</v>
      </c>
      <c r="Q4345">
        <v>5</v>
      </c>
      <c r="R4345">
        <v>1</v>
      </c>
      <c r="S4345">
        <v>0</v>
      </c>
      <c r="T4345">
        <v>0</v>
      </c>
      <c r="U4345" t="s">
        <v>924</v>
      </c>
      <c r="V4345" t="s">
        <v>924</v>
      </c>
      <c r="W4345" t="s">
        <v>924</v>
      </c>
      <c r="X4345" t="s">
        <v>924</v>
      </c>
      <c r="Y4345">
        <v>43</v>
      </c>
      <c r="Z4345">
        <v>20</v>
      </c>
      <c r="AA4345">
        <v>9</v>
      </c>
      <c r="AB4345">
        <v>4</v>
      </c>
      <c r="AC4345" t="s">
        <v>836</v>
      </c>
      <c r="AD4345" t="s">
        <v>5147</v>
      </c>
      <c r="AE4345" t="s">
        <v>7915</v>
      </c>
      <c r="AF4345">
        <v>1</v>
      </c>
      <c r="AG4345">
        <v>0</v>
      </c>
      <c r="AH4345">
        <v>1</v>
      </c>
      <c r="AI4345">
        <v>0</v>
      </c>
      <c r="AJ4345">
        <f>IF(AI4345="","",IF(ISERROR(VLOOKUP(CONCATENATE(F4345),Term!$A$1:$C$2000,1,FALSE)),0,1))</f>
        <v>0</v>
      </c>
    </row>
    <row r="4346" spans="1:36" x14ac:dyDescent="0.15">
      <c r="A4346" t="s">
        <v>6413</v>
      </c>
      <c r="B4346">
        <v>39750</v>
      </c>
      <c r="C4346" s="14">
        <v>39759</v>
      </c>
      <c r="D4346" s="14">
        <v>39764</v>
      </c>
      <c r="F4346">
        <v>523016</v>
      </c>
      <c r="G4346" t="s">
        <v>5315</v>
      </c>
      <c r="H4346">
        <v>2090999</v>
      </c>
      <c r="I4346" t="s">
        <v>3044</v>
      </c>
      <c r="J4346" t="s">
        <v>5299</v>
      </c>
      <c r="K4346">
        <v>247124</v>
      </c>
      <c r="L4346" t="s">
        <v>2461</v>
      </c>
      <c r="M4346">
        <v>43</v>
      </c>
      <c r="N4346" t="s">
        <v>924</v>
      </c>
      <c r="O4346" t="s">
        <v>924</v>
      </c>
      <c r="P4346" t="s">
        <v>924</v>
      </c>
      <c r="Q4346">
        <v>1</v>
      </c>
      <c r="R4346">
        <v>0</v>
      </c>
      <c r="S4346">
        <v>0</v>
      </c>
      <c r="T4346">
        <v>0</v>
      </c>
      <c r="U4346" t="s">
        <v>924</v>
      </c>
      <c r="V4346" t="s">
        <v>924</v>
      </c>
      <c r="W4346" t="s">
        <v>924</v>
      </c>
      <c r="X4346" t="s">
        <v>924</v>
      </c>
      <c r="Y4346">
        <v>43</v>
      </c>
      <c r="Z4346">
        <v>20</v>
      </c>
      <c r="AA4346">
        <v>9</v>
      </c>
      <c r="AB4346">
        <v>4</v>
      </c>
      <c r="AC4346" t="s">
        <v>836</v>
      </c>
      <c r="AD4346" t="s">
        <v>5147</v>
      </c>
      <c r="AE4346" t="s">
        <v>8278</v>
      </c>
      <c r="AF4346">
        <v>0</v>
      </c>
      <c r="AG4346">
        <v>0</v>
      </c>
      <c r="AH4346">
        <v>1</v>
      </c>
      <c r="AI4346">
        <v>0</v>
      </c>
      <c r="AJ4346">
        <f>IF(AI4346="","",IF(ISERROR(VLOOKUP(CONCATENATE(F4346),Term!$A$1:$C$2000,1,FALSE)),0,1))</f>
        <v>0</v>
      </c>
    </row>
    <row r="4347" spans="1:36" x14ac:dyDescent="0.15">
      <c r="A4347" t="s">
        <v>5375</v>
      </c>
      <c r="B4347">
        <v>39764</v>
      </c>
      <c r="C4347">
        <v>39771</v>
      </c>
      <c r="D4347">
        <v>39786</v>
      </c>
      <c r="F4347">
        <v>523016</v>
      </c>
      <c r="G4347" t="s">
        <v>5315</v>
      </c>
      <c r="H4347">
        <v>2090999</v>
      </c>
      <c r="I4347" t="s">
        <v>3044</v>
      </c>
      <c r="J4347" t="s">
        <v>5299</v>
      </c>
      <c r="K4347">
        <v>327845</v>
      </c>
      <c r="L4347" t="s">
        <v>2461</v>
      </c>
      <c r="M4347">
        <v>43</v>
      </c>
      <c r="N4347" t="s">
        <v>924</v>
      </c>
      <c r="O4347" t="s">
        <v>924</v>
      </c>
      <c r="P4347" t="s">
        <v>924</v>
      </c>
      <c r="Q4347">
        <v>2</v>
      </c>
      <c r="R4347">
        <v>0</v>
      </c>
      <c r="S4347">
        <v>0</v>
      </c>
      <c r="T4347">
        <v>0</v>
      </c>
      <c r="U4347" t="s">
        <v>924</v>
      </c>
      <c r="V4347" t="s">
        <v>924</v>
      </c>
      <c r="W4347" t="s">
        <v>924</v>
      </c>
      <c r="X4347" t="s">
        <v>924</v>
      </c>
      <c r="Y4347">
        <v>43</v>
      </c>
      <c r="Z4347">
        <v>20</v>
      </c>
      <c r="AA4347">
        <v>9</v>
      </c>
      <c r="AB4347">
        <v>4</v>
      </c>
      <c r="AC4347" t="s">
        <v>836</v>
      </c>
      <c r="AD4347" t="s">
        <v>5147</v>
      </c>
      <c r="AE4347" t="s">
        <v>8278</v>
      </c>
      <c r="AF4347">
        <v>0</v>
      </c>
      <c r="AG4347">
        <v>0</v>
      </c>
      <c r="AH4347">
        <v>1</v>
      </c>
      <c r="AI4347">
        <v>0</v>
      </c>
      <c r="AJ4347">
        <f>IF(AI4347="","",IF(ISERROR(VLOOKUP(CONCATENATE(F4347),Term!$A$1:$C$2000,1,FALSE)),0,1))</f>
        <v>0</v>
      </c>
    </row>
    <row r="4348" spans="1:36" x14ac:dyDescent="0.15">
      <c r="A4348" t="s">
        <v>4505</v>
      </c>
      <c r="B4348">
        <v>39791</v>
      </c>
      <c r="C4348" s="14">
        <v>39797</v>
      </c>
      <c r="D4348" s="14">
        <v>39822</v>
      </c>
      <c r="F4348">
        <v>523016</v>
      </c>
      <c r="G4348" t="s">
        <v>5315</v>
      </c>
      <c r="H4348">
        <v>2090999</v>
      </c>
      <c r="I4348" t="s">
        <v>3044</v>
      </c>
      <c r="J4348" t="s">
        <v>5299</v>
      </c>
      <c r="K4348">
        <v>411216</v>
      </c>
      <c r="L4348" t="s">
        <v>2461</v>
      </c>
      <c r="M4348">
        <v>43</v>
      </c>
      <c r="N4348" t="s">
        <v>924</v>
      </c>
      <c r="O4348" t="s">
        <v>924</v>
      </c>
      <c r="P4348" t="s">
        <v>924</v>
      </c>
      <c r="Q4348">
        <v>3</v>
      </c>
      <c r="R4348">
        <v>0</v>
      </c>
      <c r="S4348">
        <v>0</v>
      </c>
      <c r="T4348">
        <v>0</v>
      </c>
      <c r="U4348" t="s">
        <v>924</v>
      </c>
      <c r="V4348" t="s">
        <v>924</v>
      </c>
      <c r="W4348" t="s">
        <v>924</v>
      </c>
      <c r="X4348" t="s">
        <v>924</v>
      </c>
      <c r="Y4348">
        <v>43</v>
      </c>
      <c r="Z4348">
        <v>20</v>
      </c>
      <c r="AA4348">
        <v>9</v>
      </c>
      <c r="AB4348">
        <v>4</v>
      </c>
      <c r="AC4348" t="s">
        <v>836</v>
      </c>
      <c r="AD4348" t="s">
        <v>5147</v>
      </c>
      <c r="AE4348" t="s">
        <v>8278</v>
      </c>
      <c r="AF4348">
        <v>0</v>
      </c>
      <c r="AG4348">
        <v>0</v>
      </c>
      <c r="AH4348">
        <v>1</v>
      </c>
      <c r="AI4348">
        <v>0</v>
      </c>
      <c r="AJ4348">
        <f>IF(AI4348="","",IF(ISERROR(VLOOKUP(CONCATENATE(F4348),Term!$A$1:$C$2000,1,FALSE)),0,1))</f>
        <v>0</v>
      </c>
    </row>
    <row r="4349" spans="1:36" x14ac:dyDescent="0.15">
      <c r="A4349" t="s">
        <v>566</v>
      </c>
      <c r="B4349">
        <v>39797</v>
      </c>
      <c r="C4349">
        <v>39798</v>
      </c>
      <c r="F4349">
        <v>523016</v>
      </c>
      <c r="G4349" t="s">
        <v>5315</v>
      </c>
      <c r="H4349">
        <v>2090999</v>
      </c>
      <c r="I4349" t="s">
        <v>3044</v>
      </c>
      <c r="J4349" t="s">
        <v>5299</v>
      </c>
      <c r="K4349">
        <v>311377</v>
      </c>
      <c r="L4349" t="s">
        <v>2461</v>
      </c>
      <c r="M4349">
        <v>43</v>
      </c>
      <c r="N4349" t="s">
        <v>924</v>
      </c>
      <c r="O4349" t="s">
        <v>924</v>
      </c>
      <c r="P4349" t="s">
        <v>924</v>
      </c>
      <c r="Q4349">
        <v>4</v>
      </c>
      <c r="R4349">
        <v>0</v>
      </c>
      <c r="S4349">
        <v>0</v>
      </c>
      <c r="T4349">
        <v>0</v>
      </c>
      <c r="U4349" t="s">
        <v>924</v>
      </c>
      <c r="V4349" t="s">
        <v>924</v>
      </c>
      <c r="W4349" t="s">
        <v>924</v>
      </c>
      <c r="X4349" t="s">
        <v>924</v>
      </c>
      <c r="Y4349">
        <v>43</v>
      </c>
      <c r="Z4349">
        <v>20</v>
      </c>
      <c r="AA4349">
        <v>9</v>
      </c>
      <c r="AB4349">
        <v>4</v>
      </c>
      <c r="AC4349" t="s">
        <v>836</v>
      </c>
      <c r="AD4349" t="s">
        <v>5147</v>
      </c>
      <c r="AE4349" t="s">
        <v>8278</v>
      </c>
      <c r="AF4349">
        <v>0</v>
      </c>
      <c r="AG4349">
        <v>0</v>
      </c>
      <c r="AH4349">
        <v>1</v>
      </c>
      <c r="AI4349">
        <v>0</v>
      </c>
      <c r="AJ4349">
        <f>IF(AI4349="","",IF(ISERROR(VLOOKUP(CONCATENATE(F4349),Term!$A$1:$C$2000,1,FALSE)),0,1))</f>
        <v>0</v>
      </c>
    </row>
    <row r="4350" spans="1:36" x14ac:dyDescent="0.15">
      <c r="A4350" t="s">
        <v>3717</v>
      </c>
      <c r="B4350">
        <v>39819</v>
      </c>
      <c r="C4350">
        <v>39820</v>
      </c>
      <c r="F4350">
        <v>523016</v>
      </c>
      <c r="G4350" t="s">
        <v>5315</v>
      </c>
      <c r="H4350">
        <v>2090999</v>
      </c>
      <c r="I4350" t="s">
        <v>3044</v>
      </c>
      <c r="J4350" t="s">
        <v>5299</v>
      </c>
      <c r="K4350">
        <v>540038</v>
      </c>
      <c r="L4350" t="s">
        <v>2461</v>
      </c>
      <c r="M4350">
        <v>43</v>
      </c>
      <c r="N4350" t="s">
        <v>924</v>
      </c>
      <c r="O4350" t="s">
        <v>924</v>
      </c>
      <c r="P4350" t="s">
        <v>924</v>
      </c>
      <c r="Q4350">
        <v>5</v>
      </c>
      <c r="R4350">
        <v>0</v>
      </c>
      <c r="S4350">
        <v>0</v>
      </c>
      <c r="T4350">
        <v>0</v>
      </c>
      <c r="U4350" t="s">
        <v>924</v>
      </c>
      <c r="V4350" t="s">
        <v>924</v>
      </c>
      <c r="W4350" t="s">
        <v>924</v>
      </c>
      <c r="X4350" t="s">
        <v>924</v>
      </c>
      <c r="Y4350">
        <v>43</v>
      </c>
      <c r="Z4350">
        <v>20</v>
      </c>
      <c r="AA4350">
        <v>9</v>
      </c>
      <c r="AB4350">
        <v>4</v>
      </c>
      <c r="AC4350" t="s">
        <v>836</v>
      </c>
      <c r="AD4350" t="s">
        <v>5147</v>
      </c>
      <c r="AE4350" t="s">
        <v>8278</v>
      </c>
      <c r="AF4350">
        <v>0</v>
      </c>
      <c r="AG4350">
        <v>0</v>
      </c>
      <c r="AH4350">
        <v>1</v>
      </c>
      <c r="AI4350">
        <v>0</v>
      </c>
      <c r="AJ4350">
        <f>IF(AI4350="","",IF(ISERROR(VLOOKUP(CONCATENATE(F4350),Term!$A$1:$C$2000,1,FALSE)),0,1))</f>
        <v>0</v>
      </c>
    </row>
    <row r="4351" spans="1:36" x14ac:dyDescent="0.15">
      <c r="A4351" t="s">
        <v>3718</v>
      </c>
      <c r="B4351">
        <v>39818</v>
      </c>
      <c r="C4351">
        <v>39828</v>
      </c>
      <c r="F4351">
        <v>523016</v>
      </c>
      <c r="G4351" t="s">
        <v>5315</v>
      </c>
      <c r="H4351">
        <v>2090999</v>
      </c>
      <c r="I4351" t="s">
        <v>3044</v>
      </c>
      <c r="J4351" t="s">
        <v>5299</v>
      </c>
      <c r="K4351">
        <v>494250</v>
      </c>
      <c r="L4351" t="s">
        <v>2461</v>
      </c>
      <c r="M4351">
        <v>43</v>
      </c>
      <c r="N4351" t="s">
        <v>924</v>
      </c>
      <c r="O4351" t="s">
        <v>924</v>
      </c>
      <c r="P4351" t="s">
        <v>924</v>
      </c>
      <c r="Q4351">
        <v>5</v>
      </c>
      <c r="R4351">
        <v>0</v>
      </c>
      <c r="S4351">
        <v>0</v>
      </c>
      <c r="T4351">
        <v>0</v>
      </c>
      <c r="U4351" t="s">
        <v>924</v>
      </c>
      <c r="V4351" t="s">
        <v>924</v>
      </c>
      <c r="W4351" t="s">
        <v>924</v>
      </c>
      <c r="X4351" t="s">
        <v>924</v>
      </c>
      <c r="Y4351">
        <v>43</v>
      </c>
      <c r="Z4351">
        <v>20</v>
      </c>
      <c r="AA4351">
        <v>9</v>
      </c>
      <c r="AB4351">
        <v>4</v>
      </c>
      <c r="AC4351" t="s">
        <v>836</v>
      </c>
      <c r="AD4351" t="s">
        <v>5147</v>
      </c>
      <c r="AE4351" t="s">
        <v>8278</v>
      </c>
      <c r="AF4351">
        <v>0</v>
      </c>
      <c r="AG4351">
        <v>0</v>
      </c>
      <c r="AH4351">
        <v>0</v>
      </c>
      <c r="AI4351">
        <v>0</v>
      </c>
      <c r="AJ4351">
        <f>IF(AI4351="","",IF(ISERROR(VLOOKUP(CONCATENATE(F4351),Term!$A$1:$C$2000,1,FALSE)),0,1))</f>
        <v>0</v>
      </c>
    </row>
    <row r="4352" spans="1:36" x14ac:dyDescent="0.15">
      <c r="A4352" t="s">
        <v>8279</v>
      </c>
      <c r="B4352">
        <v>39825</v>
      </c>
      <c r="C4352">
        <v>39829</v>
      </c>
      <c r="F4352">
        <v>523016</v>
      </c>
      <c r="G4352" t="s">
        <v>5315</v>
      </c>
      <c r="H4352">
        <v>2090999</v>
      </c>
      <c r="I4352" t="s">
        <v>3044</v>
      </c>
      <c r="J4352" t="s">
        <v>5299</v>
      </c>
      <c r="K4352">
        <v>421174</v>
      </c>
      <c r="L4352" t="s">
        <v>2461</v>
      </c>
      <c r="M4352">
        <v>43</v>
      </c>
      <c r="N4352" t="s">
        <v>924</v>
      </c>
      <c r="O4352" t="s">
        <v>924</v>
      </c>
      <c r="P4352" t="s">
        <v>924</v>
      </c>
      <c r="Q4352">
        <v>6</v>
      </c>
      <c r="R4352">
        <v>0</v>
      </c>
      <c r="S4352">
        <v>0</v>
      </c>
      <c r="T4352">
        <v>0</v>
      </c>
      <c r="U4352" t="s">
        <v>924</v>
      </c>
      <c r="V4352" t="s">
        <v>924</v>
      </c>
      <c r="W4352" t="s">
        <v>924</v>
      </c>
      <c r="X4352" t="s">
        <v>924</v>
      </c>
      <c r="Y4352">
        <v>43</v>
      </c>
      <c r="Z4352">
        <v>20</v>
      </c>
      <c r="AA4352">
        <v>9</v>
      </c>
      <c r="AB4352">
        <v>4</v>
      </c>
      <c r="AC4352" t="s">
        <v>836</v>
      </c>
      <c r="AD4352" t="s">
        <v>5147</v>
      </c>
      <c r="AE4352" t="s">
        <v>8278</v>
      </c>
      <c r="AF4352">
        <v>0</v>
      </c>
      <c r="AG4352">
        <v>0</v>
      </c>
      <c r="AH4352">
        <v>1</v>
      </c>
      <c r="AI4352">
        <v>0</v>
      </c>
      <c r="AJ4352">
        <f>IF(AI4352="","",IF(ISERROR(VLOOKUP(CONCATENATE(F4352),Term!$A$1:$C$2000,1,FALSE)),0,1))</f>
        <v>0</v>
      </c>
    </row>
    <row r="4353" spans="1:36" x14ac:dyDescent="0.15">
      <c r="A4353" t="s">
        <v>8280</v>
      </c>
      <c r="B4353">
        <v>39839</v>
      </c>
      <c r="C4353" s="14">
        <v>39843</v>
      </c>
      <c r="D4353" s="14"/>
      <c r="F4353">
        <v>523016</v>
      </c>
      <c r="G4353" t="s">
        <v>5315</v>
      </c>
      <c r="H4353">
        <v>2090999</v>
      </c>
      <c r="I4353" t="s">
        <v>3044</v>
      </c>
      <c r="J4353" t="s">
        <v>5299</v>
      </c>
      <c r="K4353">
        <v>451668</v>
      </c>
      <c r="L4353" t="s">
        <v>2461</v>
      </c>
      <c r="M4353">
        <v>43</v>
      </c>
      <c r="N4353" t="s">
        <v>924</v>
      </c>
      <c r="O4353" t="s">
        <v>924</v>
      </c>
      <c r="P4353" t="s">
        <v>924</v>
      </c>
      <c r="Q4353">
        <v>6</v>
      </c>
      <c r="R4353">
        <v>1</v>
      </c>
      <c r="S4353">
        <v>0</v>
      </c>
      <c r="T4353">
        <v>0</v>
      </c>
      <c r="U4353" t="s">
        <v>924</v>
      </c>
      <c r="V4353" t="s">
        <v>924</v>
      </c>
      <c r="W4353" t="s">
        <v>924</v>
      </c>
      <c r="X4353" t="s">
        <v>924</v>
      </c>
      <c r="Y4353">
        <v>43</v>
      </c>
      <c r="Z4353">
        <v>20</v>
      </c>
      <c r="AA4353">
        <v>9</v>
      </c>
      <c r="AB4353">
        <v>4</v>
      </c>
      <c r="AC4353" t="s">
        <v>836</v>
      </c>
      <c r="AD4353" t="s">
        <v>5147</v>
      </c>
      <c r="AE4353" t="s">
        <v>8278</v>
      </c>
      <c r="AF4353">
        <v>1</v>
      </c>
      <c r="AG4353">
        <v>0</v>
      </c>
      <c r="AH4353">
        <v>0</v>
      </c>
      <c r="AI4353">
        <v>0</v>
      </c>
      <c r="AJ4353">
        <f>IF(AI4353="","",IF(ISERROR(VLOOKUP(CONCATENATE(F4353),Term!$A$1:$C$2000,1,FALSE)),0,1))</f>
        <v>0</v>
      </c>
    </row>
    <row r="4354" spans="1:36" x14ac:dyDescent="0.15">
      <c r="A4354" t="s">
        <v>3715</v>
      </c>
      <c r="B4354">
        <v>39805</v>
      </c>
      <c r="C4354" s="14">
        <v>39818</v>
      </c>
      <c r="D4354" s="14"/>
      <c r="F4354">
        <v>523016</v>
      </c>
      <c r="G4354" t="s">
        <v>5315</v>
      </c>
      <c r="H4354">
        <v>2078050</v>
      </c>
      <c r="I4354" t="s">
        <v>3044</v>
      </c>
      <c r="J4354" t="s">
        <v>3716</v>
      </c>
      <c r="K4354">
        <v>192460</v>
      </c>
      <c r="L4354" t="s">
        <v>2461</v>
      </c>
      <c r="M4354">
        <v>43</v>
      </c>
      <c r="N4354" t="s">
        <v>924</v>
      </c>
      <c r="O4354" t="s">
        <v>924</v>
      </c>
      <c r="P4354" t="s">
        <v>924</v>
      </c>
      <c r="Q4354">
        <v>5</v>
      </c>
      <c r="R4354">
        <v>1</v>
      </c>
      <c r="S4354">
        <v>0</v>
      </c>
      <c r="T4354">
        <v>0</v>
      </c>
      <c r="U4354" t="s">
        <v>924</v>
      </c>
      <c r="V4354" t="s">
        <v>924</v>
      </c>
      <c r="W4354" t="s">
        <v>924</v>
      </c>
      <c r="X4354" t="s">
        <v>924</v>
      </c>
      <c r="Y4354">
        <v>43</v>
      </c>
      <c r="Z4354">
        <v>20</v>
      </c>
      <c r="AA4354">
        <v>9</v>
      </c>
      <c r="AB4354">
        <v>4</v>
      </c>
      <c r="AC4354" t="s">
        <v>836</v>
      </c>
      <c r="AD4354" t="s">
        <v>5147</v>
      </c>
      <c r="AE4354" t="s">
        <v>7909</v>
      </c>
      <c r="AF4354">
        <v>1</v>
      </c>
      <c r="AG4354">
        <v>0</v>
      </c>
      <c r="AH4354">
        <v>1</v>
      </c>
      <c r="AI4354">
        <v>0</v>
      </c>
      <c r="AJ4354">
        <f>IF(AI4354="","",IF(ISERROR(VLOOKUP(CONCATENATE(F4354),Term!$A$1:$C$2000,1,FALSE)),0,1))</f>
        <v>0</v>
      </c>
    </row>
    <row r="4355" spans="1:36" x14ac:dyDescent="0.15">
      <c r="A4355" t="s">
        <v>6415</v>
      </c>
      <c r="B4355">
        <v>39769</v>
      </c>
      <c r="C4355" s="14">
        <v>39770</v>
      </c>
      <c r="D4355" s="14">
        <v>39777</v>
      </c>
      <c r="F4355">
        <v>523016</v>
      </c>
      <c r="G4355" t="s">
        <v>5315</v>
      </c>
      <c r="H4355">
        <v>2121801</v>
      </c>
      <c r="I4355" t="s">
        <v>3044</v>
      </c>
      <c r="J4355" t="s">
        <v>6416</v>
      </c>
      <c r="K4355">
        <v>277602</v>
      </c>
      <c r="L4355" t="s">
        <v>2461</v>
      </c>
      <c r="M4355">
        <v>43</v>
      </c>
      <c r="N4355" t="s">
        <v>924</v>
      </c>
      <c r="O4355" t="s">
        <v>924</v>
      </c>
      <c r="P4355" t="s">
        <v>924</v>
      </c>
      <c r="Q4355">
        <v>2</v>
      </c>
      <c r="R4355">
        <v>0</v>
      </c>
      <c r="S4355">
        <v>0</v>
      </c>
      <c r="T4355">
        <v>0</v>
      </c>
      <c r="U4355" t="s">
        <v>924</v>
      </c>
      <c r="V4355" t="s">
        <v>924</v>
      </c>
      <c r="W4355" t="s">
        <v>924</v>
      </c>
      <c r="X4355" t="s">
        <v>924</v>
      </c>
      <c r="Y4355">
        <v>43</v>
      </c>
      <c r="Z4355">
        <v>20</v>
      </c>
      <c r="AA4355">
        <v>9</v>
      </c>
      <c r="AB4355">
        <v>4</v>
      </c>
      <c r="AC4355" t="s">
        <v>836</v>
      </c>
      <c r="AD4355" t="s">
        <v>5147</v>
      </c>
      <c r="AE4355" t="s">
        <v>7912</v>
      </c>
      <c r="AF4355">
        <v>0</v>
      </c>
      <c r="AG4355">
        <v>0</v>
      </c>
      <c r="AH4355">
        <v>1</v>
      </c>
      <c r="AI4355">
        <v>0</v>
      </c>
      <c r="AJ4355">
        <f>IF(AI4355="","",IF(ISERROR(VLOOKUP(CONCATENATE(F4355),Term!$A$1:$C$2000,1,FALSE)),0,1))</f>
        <v>0</v>
      </c>
    </row>
    <row r="4356" spans="1:36" x14ac:dyDescent="0.15">
      <c r="A4356" t="s">
        <v>567</v>
      </c>
      <c r="B4356">
        <v>39812</v>
      </c>
      <c r="C4356" s="14">
        <v>39813</v>
      </c>
      <c r="D4356" s="14">
        <v>39843</v>
      </c>
      <c r="F4356">
        <v>523016</v>
      </c>
      <c r="G4356" t="s">
        <v>5315</v>
      </c>
      <c r="H4356">
        <v>2121801</v>
      </c>
      <c r="I4356" t="s">
        <v>3044</v>
      </c>
      <c r="J4356" t="s">
        <v>6416</v>
      </c>
      <c r="K4356">
        <v>177655</v>
      </c>
      <c r="L4356" t="s">
        <v>2461</v>
      </c>
      <c r="M4356">
        <v>43</v>
      </c>
      <c r="N4356" t="s">
        <v>924</v>
      </c>
      <c r="O4356" t="s">
        <v>924</v>
      </c>
      <c r="P4356" t="s">
        <v>924</v>
      </c>
      <c r="Q4356">
        <v>4</v>
      </c>
      <c r="R4356">
        <v>0</v>
      </c>
      <c r="S4356">
        <v>0</v>
      </c>
      <c r="T4356">
        <v>0</v>
      </c>
      <c r="U4356" t="s">
        <v>924</v>
      </c>
      <c r="V4356" t="s">
        <v>924</v>
      </c>
      <c r="W4356" t="s">
        <v>924</v>
      </c>
      <c r="X4356" t="s">
        <v>924</v>
      </c>
      <c r="Y4356">
        <v>43</v>
      </c>
      <c r="Z4356">
        <v>20</v>
      </c>
      <c r="AA4356">
        <v>9</v>
      </c>
      <c r="AB4356">
        <v>4</v>
      </c>
      <c r="AC4356" t="s">
        <v>836</v>
      </c>
      <c r="AD4356" t="s">
        <v>5147</v>
      </c>
      <c r="AE4356" t="s">
        <v>7912</v>
      </c>
      <c r="AF4356">
        <v>0</v>
      </c>
      <c r="AG4356">
        <v>0</v>
      </c>
      <c r="AH4356">
        <v>1</v>
      </c>
      <c r="AI4356">
        <v>0</v>
      </c>
      <c r="AJ4356">
        <f>IF(AI4356="","",IF(ISERROR(VLOOKUP(CONCATENATE(F4356),Term!$A$1:$C$2000,1,FALSE)),0,1))</f>
        <v>0</v>
      </c>
    </row>
    <row r="4357" spans="1:36" x14ac:dyDescent="0.15">
      <c r="A4357" t="s">
        <v>8281</v>
      </c>
      <c r="B4357">
        <v>39833</v>
      </c>
      <c r="C4357" s="14">
        <v>39835</v>
      </c>
      <c r="D4357" s="14"/>
      <c r="F4357">
        <v>523016</v>
      </c>
      <c r="G4357" t="s">
        <v>5315</v>
      </c>
      <c r="H4357">
        <v>2121801</v>
      </c>
      <c r="I4357" t="s">
        <v>3044</v>
      </c>
      <c r="J4357" t="s">
        <v>6416</v>
      </c>
      <c r="K4357">
        <v>152192</v>
      </c>
      <c r="L4357" t="s">
        <v>2461</v>
      </c>
      <c r="M4357">
        <v>43</v>
      </c>
      <c r="N4357" t="s">
        <v>924</v>
      </c>
      <c r="O4357" t="s">
        <v>924</v>
      </c>
      <c r="P4357" t="s">
        <v>924</v>
      </c>
      <c r="Q4357">
        <v>6</v>
      </c>
      <c r="R4357">
        <v>1</v>
      </c>
      <c r="S4357">
        <v>0</v>
      </c>
      <c r="T4357">
        <v>0</v>
      </c>
      <c r="U4357" t="s">
        <v>924</v>
      </c>
      <c r="V4357" t="s">
        <v>924</v>
      </c>
      <c r="W4357" t="s">
        <v>924</v>
      </c>
      <c r="X4357" t="s">
        <v>924</v>
      </c>
      <c r="Y4357">
        <v>43</v>
      </c>
      <c r="Z4357">
        <v>20</v>
      </c>
      <c r="AA4357">
        <v>9</v>
      </c>
      <c r="AB4357">
        <v>4</v>
      </c>
      <c r="AC4357" t="s">
        <v>836</v>
      </c>
      <c r="AD4357" t="s">
        <v>5147</v>
      </c>
      <c r="AE4357" t="s">
        <v>7912</v>
      </c>
      <c r="AF4357">
        <v>1</v>
      </c>
      <c r="AG4357">
        <v>0</v>
      </c>
      <c r="AH4357">
        <v>1</v>
      </c>
      <c r="AI4357">
        <v>0</v>
      </c>
      <c r="AJ4357">
        <f>IF(AI4357="","",IF(ISERROR(VLOOKUP(CONCATENATE(F4357),Term!$A$1:$C$2000,1,FALSE)),0,1))</f>
        <v>0</v>
      </c>
    </row>
    <row r="4358" spans="1:36" x14ac:dyDescent="0.15">
      <c r="A4358" t="s">
        <v>8294</v>
      </c>
      <c r="B4358">
        <v>39827</v>
      </c>
      <c r="C4358" s="14">
        <v>39829</v>
      </c>
      <c r="D4358" s="14"/>
      <c r="F4358">
        <v>523016</v>
      </c>
      <c r="G4358" t="s">
        <v>5315</v>
      </c>
      <c r="H4358">
        <v>2203571</v>
      </c>
      <c r="I4358" t="s">
        <v>3044</v>
      </c>
      <c r="J4358" t="s">
        <v>1650</v>
      </c>
      <c r="K4358">
        <v>70207</v>
      </c>
      <c r="L4358" t="s">
        <v>2461</v>
      </c>
      <c r="M4358">
        <v>43</v>
      </c>
      <c r="N4358" t="s">
        <v>924</v>
      </c>
      <c r="O4358" t="s">
        <v>924</v>
      </c>
      <c r="P4358" t="s">
        <v>924</v>
      </c>
      <c r="Q4358">
        <v>6</v>
      </c>
      <c r="R4358">
        <v>1</v>
      </c>
      <c r="S4358">
        <v>0</v>
      </c>
      <c r="T4358">
        <v>0</v>
      </c>
      <c r="U4358" t="s">
        <v>924</v>
      </c>
      <c r="V4358" t="s">
        <v>924</v>
      </c>
      <c r="W4358" t="s">
        <v>924</v>
      </c>
      <c r="X4358" t="s">
        <v>924</v>
      </c>
      <c r="Y4358">
        <v>43</v>
      </c>
      <c r="Z4358">
        <v>20</v>
      </c>
      <c r="AA4358">
        <v>9</v>
      </c>
      <c r="AB4358">
        <v>4</v>
      </c>
      <c r="AC4358" t="s">
        <v>836</v>
      </c>
      <c r="AD4358" t="s">
        <v>5147</v>
      </c>
      <c r="AE4358" t="s">
        <v>8295</v>
      </c>
      <c r="AF4358">
        <v>1</v>
      </c>
      <c r="AG4358">
        <v>0</v>
      </c>
      <c r="AH4358">
        <v>1</v>
      </c>
      <c r="AI4358">
        <v>0</v>
      </c>
      <c r="AJ4358">
        <f>IF(AI4358="","",IF(ISERROR(VLOOKUP(CONCATENATE(F4358),Term!$A$1:$C$2000,1,FALSE)),0,1))</f>
        <v>0</v>
      </c>
    </row>
    <row r="4359" spans="1:36" x14ac:dyDescent="0.15">
      <c r="A4359" t="s">
        <v>8289</v>
      </c>
      <c r="B4359">
        <v>39835</v>
      </c>
      <c r="C4359">
        <v>39835</v>
      </c>
      <c r="F4359">
        <v>523016</v>
      </c>
      <c r="G4359" t="s">
        <v>5315</v>
      </c>
      <c r="H4359">
        <v>2202904</v>
      </c>
      <c r="I4359" t="s">
        <v>3044</v>
      </c>
      <c r="J4359" t="s">
        <v>8290</v>
      </c>
      <c r="K4359">
        <v>102767</v>
      </c>
      <c r="L4359" t="s">
        <v>2461</v>
      </c>
      <c r="M4359">
        <v>43</v>
      </c>
      <c r="N4359" t="s">
        <v>924</v>
      </c>
      <c r="O4359" t="s">
        <v>924</v>
      </c>
      <c r="P4359" t="s">
        <v>924</v>
      </c>
      <c r="Q4359">
        <v>6</v>
      </c>
      <c r="R4359">
        <v>0</v>
      </c>
      <c r="S4359">
        <v>0</v>
      </c>
      <c r="T4359">
        <v>0</v>
      </c>
      <c r="U4359" t="s">
        <v>924</v>
      </c>
      <c r="V4359" t="s">
        <v>924</v>
      </c>
      <c r="W4359" t="s">
        <v>924</v>
      </c>
      <c r="X4359" t="s">
        <v>924</v>
      </c>
      <c r="Y4359">
        <v>43</v>
      </c>
      <c r="Z4359">
        <v>20</v>
      </c>
      <c r="AA4359">
        <v>9</v>
      </c>
      <c r="AB4359">
        <v>4</v>
      </c>
      <c r="AC4359" t="s">
        <v>836</v>
      </c>
      <c r="AD4359" t="s">
        <v>5147</v>
      </c>
      <c r="AE4359" t="s">
        <v>8291</v>
      </c>
      <c r="AF4359">
        <v>0</v>
      </c>
      <c r="AG4359">
        <v>0</v>
      </c>
      <c r="AH4359">
        <v>1</v>
      </c>
      <c r="AI4359">
        <v>0</v>
      </c>
      <c r="AJ4359">
        <f>IF(AI4359="","",IF(ISERROR(VLOOKUP(CONCATENATE(F4359),Term!$A$1:$C$2000,1,FALSE)),0,1))</f>
        <v>0</v>
      </c>
    </row>
    <row r="4360" spans="1:36" x14ac:dyDescent="0.15">
      <c r="A4360" t="s">
        <v>8292</v>
      </c>
      <c r="B4360">
        <v>39835</v>
      </c>
      <c r="C4360" s="14">
        <v>39836</v>
      </c>
      <c r="D4360" s="14"/>
      <c r="F4360">
        <v>523016</v>
      </c>
      <c r="G4360" t="s">
        <v>5315</v>
      </c>
      <c r="H4360">
        <v>2202904</v>
      </c>
      <c r="I4360" t="s">
        <v>3044</v>
      </c>
      <c r="J4360" t="s">
        <v>8290</v>
      </c>
      <c r="K4360">
        <v>139906</v>
      </c>
      <c r="L4360" t="s">
        <v>2461</v>
      </c>
      <c r="M4360">
        <v>43</v>
      </c>
      <c r="N4360" t="s">
        <v>924</v>
      </c>
      <c r="O4360" t="s">
        <v>924</v>
      </c>
      <c r="P4360" t="s">
        <v>924</v>
      </c>
      <c r="Q4360">
        <v>6</v>
      </c>
      <c r="R4360">
        <v>0</v>
      </c>
      <c r="S4360">
        <v>0</v>
      </c>
      <c r="T4360">
        <v>0</v>
      </c>
      <c r="U4360" t="s">
        <v>924</v>
      </c>
      <c r="V4360" t="s">
        <v>924</v>
      </c>
      <c r="W4360" t="s">
        <v>924</v>
      </c>
      <c r="X4360" t="s">
        <v>924</v>
      </c>
      <c r="Y4360">
        <v>43</v>
      </c>
      <c r="Z4360">
        <v>20</v>
      </c>
      <c r="AA4360">
        <v>9</v>
      </c>
      <c r="AB4360">
        <v>4</v>
      </c>
      <c r="AC4360" t="s">
        <v>836</v>
      </c>
      <c r="AD4360" t="s">
        <v>5147</v>
      </c>
      <c r="AE4360" t="s">
        <v>8291</v>
      </c>
      <c r="AF4360">
        <v>0</v>
      </c>
      <c r="AG4360">
        <v>0</v>
      </c>
      <c r="AH4360">
        <v>0</v>
      </c>
      <c r="AI4360">
        <v>0</v>
      </c>
      <c r="AJ4360">
        <f>IF(AI4360="","",IF(ISERROR(VLOOKUP(CONCATENATE(F4360),Term!$A$1:$C$2000,1,FALSE)),0,1))</f>
        <v>0</v>
      </c>
    </row>
    <row r="4361" spans="1:36" x14ac:dyDescent="0.15">
      <c r="A4361" t="s">
        <v>8293</v>
      </c>
      <c r="B4361">
        <v>39835</v>
      </c>
      <c r="C4361" s="14">
        <v>39841</v>
      </c>
      <c r="D4361" s="14"/>
      <c r="F4361">
        <v>523016</v>
      </c>
      <c r="G4361" t="s">
        <v>5315</v>
      </c>
      <c r="H4361">
        <v>2202904</v>
      </c>
      <c r="I4361" t="s">
        <v>3044</v>
      </c>
      <c r="J4361" t="s">
        <v>8290</v>
      </c>
      <c r="K4361">
        <v>141381</v>
      </c>
      <c r="L4361" t="s">
        <v>2461</v>
      </c>
      <c r="M4361">
        <v>43</v>
      </c>
      <c r="N4361" t="s">
        <v>924</v>
      </c>
      <c r="O4361" t="s">
        <v>924</v>
      </c>
      <c r="P4361" t="s">
        <v>924</v>
      </c>
      <c r="Q4361">
        <v>6</v>
      </c>
      <c r="R4361">
        <v>1</v>
      </c>
      <c r="S4361">
        <v>0</v>
      </c>
      <c r="T4361">
        <v>0</v>
      </c>
      <c r="U4361" t="s">
        <v>924</v>
      </c>
      <c r="V4361" t="s">
        <v>924</v>
      </c>
      <c r="W4361" t="s">
        <v>924</v>
      </c>
      <c r="X4361" t="s">
        <v>924</v>
      </c>
      <c r="Y4361">
        <v>43</v>
      </c>
      <c r="Z4361">
        <v>20</v>
      </c>
      <c r="AA4361">
        <v>9</v>
      </c>
      <c r="AB4361">
        <v>4</v>
      </c>
      <c r="AC4361" t="s">
        <v>836</v>
      </c>
      <c r="AD4361" t="s">
        <v>5147</v>
      </c>
      <c r="AE4361" t="s">
        <v>8291</v>
      </c>
      <c r="AF4361">
        <v>1</v>
      </c>
      <c r="AG4361">
        <v>0</v>
      </c>
      <c r="AH4361">
        <v>0</v>
      </c>
      <c r="AI4361">
        <v>0</v>
      </c>
      <c r="AJ4361">
        <f>IF(AI4361="","",IF(ISERROR(VLOOKUP(CONCATENATE(F4361),Term!$A$1:$C$2000,1,FALSE)),0,1))</f>
        <v>0</v>
      </c>
    </row>
    <row r="4362" spans="1:36" x14ac:dyDescent="0.15">
      <c r="A4362" t="s">
        <v>3719</v>
      </c>
      <c r="B4362">
        <v>39815</v>
      </c>
      <c r="C4362" s="14">
        <v>39818</v>
      </c>
      <c r="D4362" s="14"/>
      <c r="F4362">
        <v>523016</v>
      </c>
      <c r="G4362" t="s">
        <v>5315</v>
      </c>
      <c r="H4362">
        <v>2171845</v>
      </c>
      <c r="I4362" t="s">
        <v>3044</v>
      </c>
      <c r="J4362" t="s">
        <v>3720</v>
      </c>
      <c r="K4362">
        <v>211640</v>
      </c>
      <c r="L4362" t="s">
        <v>2461</v>
      </c>
      <c r="M4362">
        <v>43</v>
      </c>
      <c r="N4362" t="s">
        <v>924</v>
      </c>
      <c r="O4362" t="s">
        <v>924</v>
      </c>
      <c r="P4362" t="s">
        <v>924</v>
      </c>
      <c r="Q4362">
        <v>5</v>
      </c>
      <c r="R4362">
        <v>1</v>
      </c>
      <c r="S4362">
        <v>0</v>
      </c>
      <c r="T4362">
        <v>0</v>
      </c>
      <c r="U4362" t="s">
        <v>924</v>
      </c>
      <c r="V4362" t="s">
        <v>924</v>
      </c>
      <c r="W4362" t="s">
        <v>924</v>
      </c>
      <c r="X4362" t="s">
        <v>924</v>
      </c>
      <c r="Y4362">
        <v>43</v>
      </c>
      <c r="Z4362">
        <v>20</v>
      </c>
      <c r="AA4362">
        <v>9</v>
      </c>
      <c r="AB4362">
        <v>4</v>
      </c>
      <c r="AC4362" t="s">
        <v>836</v>
      </c>
      <c r="AD4362" t="s">
        <v>5147</v>
      </c>
      <c r="AE4362" t="s">
        <v>7913</v>
      </c>
      <c r="AF4362">
        <v>1</v>
      </c>
      <c r="AG4362">
        <v>0</v>
      </c>
      <c r="AH4362">
        <v>1</v>
      </c>
      <c r="AI4362">
        <v>0</v>
      </c>
      <c r="AJ4362">
        <f>IF(AI4362="","",IF(ISERROR(VLOOKUP(CONCATENATE(F4362),Term!$A$1:$C$2000,1,FALSE)),0,1))</f>
        <v>0</v>
      </c>
    </row>
    <row r="4363" spans="1:36" x14ac:dyDescent="0.15">
      <c r="A4363" t="s">
        <v>569</v>
      </c>
      <c r="B4363">
        <v>39799</v>
      </c>
      <c r="C4363" s="14">
        <v>39799</v>
      </c>
      <c r="D4363" s="14">
        <v>39804</v>
      </c>
      <c r="F4363">
        <v>523016</v>
      </c>
      <c r="G4363" t="s">
        <v>5315</v>
      </c>
      <c r="H4363">
        <v>2196125</v>
      </c>
      <c r="I4363" t="s">
        <v>3044</v>
      </c>
      <c r="J4363" t="s">
        <v>570</v>
      </c>
      <c r="K4363">
        <v>473737</v>
      </c>
      <c r="L4363" t="s">
        <v>2461</v>
      </c>
      <c r="M4363">
        <v>43</v>
      </c>
      <c r="N4363" t="s">
        <v>924</v>
      </c>
      <c r="O4363" t="s">
        <v>924</v>
      </c>
      <c r="P4363" t="s">
        <v>924</v>
      </c>
      <c r="Q4363">
        <v>4</v>
      </c>
      <c r="R4363">
        <v>1</v>
      </c>
      <c r="S4363">
        <v>0</v>
      </c>
      <c r="T4363">
        <v>0</v>
      </c>
      <c r="U4363" t="s">
        <v>924</v>
      </c>
      <c r="V4363" t="s">
        <v>924</v>
      </c>
      <c r="W4363" t="s">
        <v>924</v>
      </c>
      <c r="X4363" t="s">
        <v>924</v>
      </c>
      <c r="Y4363">
        <v>43</v>
      </c>
      <c r="Z4363">
        <v>20</v>
      </c>
      <c r="AA4363">
        <v>9</v>
      </c>
      <c r="AB4363">
        <v>4</v>
      </c>
      <c r="AC4363" t="s">
        <v>836</v>
      </c>
      <c r="AD4363" t="s">
        <v>5147</v>
      </c>
      <c r="AE4363" t="s">
        <v>7917</v>
      </c>
      <c r="AF4363">
        <v>1</v>
      </c>
      <c r="AG4363">
        <v>0</v>
      </c>
      <c r="AH4363">
        <v>1</v>
      </c>
      <c r="AI4363">
        <v>0</v>
      </c>
      <c r="AJ4363">
        <f>IF(AI4363="","",IF(ISERROR(VLOOKUP(CONCATENATE(F4363),Term!$A$1:$C$2000,1,FALSE)),0,1))</f>
        <v>0</v>
      </c>
    </row>
    <row r="4364" spans="1:36" x14ac:dyDescent="0.15">
      <c r="A4364" t="s">
        <v>3712</v>
      </c>
      <c r="B4364">
        <v>39821</v>
      </c>
      <c r="C4364" s="14">
        <v>39821</v>
      </c>
      <c r="D4364" s="14"/>
      <c r="F4364">
        <v>523016</v>
      </c>
      <c r="G4364" t="s">
        <v>5315</v>
      </c>
      <c r="H4364">
        <v>2062316</v>
      </c>
      <c r="I4364" t="s">
        <v>3044</v>
      </c>
      <c r="J4364" t="s">
        <v>3713</v>
      </c>
      <c r="K4364">
        <v>173794</v>
      </c>
      <c r="L4364" t="s">
        <v>2461</v>
      </c>
      <c r="M4364">
        <v>43</v>
      </c>
      <c r="N4364" t="s">
        <v>924</v>
      </c>
      <c r="O4364" t="s">
        <v>924</v>
      </c>
      <c r="P4364" t="s">
        <v>924</v>
      </c>
      <c r="Q4364">
        <v>5</v>
      </c>
      <c r="R4364">
        <v>0</v>
      </c>
      <c r="S4364">
        <v>0</v>
      </c>
      <c r="T4364">
        <v>0</v>
      </c>
      <c r="U4364" t="s">
        <v>924</v>
      </c>
      <c r="V4364" t="s">
        <v>924</v>
      </c>
      <c r="W4364" t="s">
        <v>924</v>
      </c>
      <c r="X4364" t="s">
        <v>924</v>
      </c>
      <c r="Y4364">
        <v>43</v>
      </c>
      <c r="Z4364">
        <v>20</v>
      </c>
      <c r="AA4364">
        <v>9</v>
      </c>
      <c r="AB4364">
        <v>4</v>
      </c>
      <c r="AC4364" t="s">
        <v>836</v>
      </c>
      <c r="AD4364" t="s">
        <v>5147</v>
      </c>
      <c r="AE4364" t="s">
        <v>7907</v>
      </c>
      <c r="AF4364">
        <v>0</v>
      </c>
      <c r="AG4364">
        <v>0</v>
      </c>
      <c r="AH4364">
        <v>1</v>
      </c>
      <c r="AI4364">
        <v>0</v>
      </c>
      <c r="AJ4364">
        <f>IF(AI4364="","",IF(ISERROR(VLOOKUP(CONCATENATE(F4364),Term!$A$1:$C$2000,1,FALSE)),0,1))</f>
        <v>0</v>
      </c>
    </row>
    <row r="4365" spans="1:36" x14ac:dyDescent="0.15">
      <c r="A4365" t="s">
        <v>3714</v>
      </c>
      <c r="B4365">
        <v>39825</v>
      </c>
      <c r="C4365" s="14">
        <v>39827</v>
      </c>
      <c r="D4365" s="14"/>
      <c r="F4365">
        <v>523016</v>
      </c>
      <c r="G4365" t="s">
        <v>5315</v>
      </c>
      <c r="H4365">
        <v>2062316</v>
      </c>
      <c r="I4365" t="s">
        <v>3044</v>
      </c>
      <c r="J4365" t="s">
        <v>3713</v>
      </c>
      <c r="K4365">
        <v>116844</v>
      </c>
      <c r="L4365" t="s">
        <v>2461</v>
      </c>
      <c r="M4365">
        <v>43</v>
      </c>
      <c r="N4365" t="s">
        <v>924</v>
      </c>
      <c r="O4365" t="s">
        <v>924</v>
      </c>
      <c r="P4365" t="s">
        <v>924</v>
      </c>
      <c r="Q4365">
        <v>5</v>
      </c>
      <c r="R4365">
        <v>1</v>
      </c>
      <c r="S4365">
        <v>0</v>
      </c>
      <c r="T4365">
        <v>0</v>
      </c>
      <c r="U4365" t="s">
        <v>924</v>
      </c>
      <c r="V4365" t="s">
        <v>924</v>
      </c>
      <c r="W4365" t="s">
        <v>924</v>
      </c>
      <c r="X4365" t="s">
        <v>924</v>
      </c>
      <c r="Y4365">
        <v>43</v>
      </c>
      <c r="Z4365">
        <v>20</v>
      </c>
      <c r="AA4365">
        <v>9</v>
      </c>
      <c r="AB4365">
        <v>4</v>
      </c>
      <c r="AC4365" t="s">
        <v>836</v>
      </c>
      <c r="AD4365" t="s">
        <v>5147</v>
      </c>
      <c r="AE4365" t="s">
        <v>7907</v>
      </c>
      <c r="AF4365">
        <v>1</v>
      </c>
      <c r="AG4365">
        <v>0</v>
      </c>
      <c r="AH4365">
        <v>0</v>
      </c>
      <c r="AI4365">
        <v>0</v>
      </c>
      <c r="AJ4365">
        <f>IF(AI4365="","",IF(ISERROR(VLOOKUP(CONCATENATE(F4365),Term!$A$1:$C$2000,1,FALSE)),0,1))</f>
        <v>0</v>
      </c>
    </row>
    <row r="4366" spans="1:36" x14ac:dyDescent="0.15">
      <c r="A4366" t="s">
        <v>6412</v>
      </c>
      <c r="B4366">
        <v>39765</v>
      </c>
      <c r="C4366" s="14">
        <v>39766</v>
      </c>
      <c r="D4366" s="14">
        <v>39821</v>
      </c>
      <c r="F4366">
        <v>523016</v>
      </c>
      <c r="G4366" t="s">
        <v>5315</v>
      </c>
      <c r="H4366">
        <v>2067110</v>
      </c>
      <c r="I4366" t="s">
        <v>3044</v>
      </c>
      <c r="J4366" t="s">
        <v>5727</v>
      </c>
      <c r="K4366">
        <v>136324</v>
      </c>
      <c r="L4366" t="s">
        <v>2461</v>
      </c>
      <c r="M4366">
        <v>43</v>
      </c>
      <c r="N4366" t="s">
        <v>924</v>
      </c>
      <c r="O4366" t="s">
        <v>924</v>
      </c>
      <c r="P4366" t="s">
        <v>924</v>
      </c>
      <c r="Q4366">
        <v>1</v>
      </c>
      <c r="R4366">
        <v>0</v>
      </c>
      <c r="S4366">
        <v>0</v>
      </c>
      <c r="T4366">
        <v>0</v>
      </c>
      <c r="U4366" t="s">
        <v>924</v>
      </c>
      <c r="V4366" t="s">
        <v>924</v>
      </c>
      <c r="W4366" t="s">
        <v>924</v>
      </c>
      <c r="X4366" t="s">
        <v>924</v>
      </c>
      <c r="Y4366">
        <v>43</v>
      </c>
      <c r="Z4366">
        <v>20</v>
      </c>
      <c r="AA4366">
        <v>9</v>
      </c>
      <c r="AB4366">
        <v>4</v>
      </c>
      <c r="AC4366" t="s">
        <v>836</v>
      </c>
      <c r="AD4366" t="s">
        <v>5147</v>
      </c>
      <c r="AE4366" t="s">
        <v>7908</v>
      </c>
      <c r="AF4366">
        <v>0</v>
      </c>
      <c r="AG4366">
        <v>0</v>
      </c>
      <c r="AH4366">
        <v>1</v>
      </c>
      <c r="AI4366">
        <v>0</v>
      </c>
      <c r="AJ4366">
        <f>IF(AI4366="","",IF(ISERROR(VLOOKUP(CONCATENATE(F4366),Term!$A$1:$C$2000,1,FALSE)),0,1))</f>
        <v>0</v>
      </c>
    </row>
    <row r="4367" spans="1:36" x14ac:dyDescent="0.15">
      <c r="A4367" t="s">
        <v>8277</v>
      </c>
      <c r="B4367">
        <v>39827</v>
      </c>
      <c r="C4367">
        <v>39833</v>
      </c>
      <c r="F4367">
        <v>523016</v>
      </c>
      <c r="G4367" t="s">
        <v>5315</v>
      </c>
      <c r="H4367">
        <v>2067110</v>
      </c>
      <c r="I4367" t="s">
        <v>3044</v>
      </c>
      <c r="J4367" t="s">
        <v>5727</v>
      </c>
      <c r="K4367">
        <v>137209</v>
      </c>
      <c r="L4367" t="s">
        <v>2461</v>
      </c>
      <c r="M4367">
        <v>43</v>
      </c>
      <c r="N4367" t="s">
        <v>924</v>
      </c>
      <c r="O4367" t="s">
        <v>924</v>
      </c>
      <c r="P4367" t="s">
        <v>924</v>
      </c>
      <c r="Q4367">
        <v>6</v>
      </c>
      <c r="R4367">
        <v>1</v>
      </c>
      <c r="S4367">
        <v>0</v>
      </c>
      <c r="T4367">
        <v>0</v>
      </c>
      <c r="U4367" t="s">
        <v>924</v>
      </c>
      <c r="V4367" t="s">
        <v>924</v>
      </c>
      <c r="W4367" t="s">
        <v>924</v>
      </c>
      <c r="X4367" t="s">
        <v>924</v>
      </c>
      <c r="Y4367">
        <v>43</v>
      </c>
      <c r="Z4367">
        <v>20</v>
      </c>
      <c r="AA4367">
        <v>9</v>
      </c>
      <c r="AB4367">
        <v>4</v>
      </c>
      <c r="AC4367" t="s">
        <v>836</v>
      </c>
      <c r="AD4367" t="s">
        <v>5147</v>
      </c>
      <c r="AE4367" t="s">
        <v>7908</v>
      </c>
      <c r="AF4367">
        <v>1</v>
      </c>
      <c r="AG4367">
        <v>0</v>
      </c>
      <c r="AH4367">
        <v>1</v>
      </c>
      <c r="AI4367">
        <v>0</v>
      </c>
      <c r="AJ4367">
        <f>IF(AI4367="","",IF(ISERROR(VLOOKUP(CONCATENATE(F4367),Term!$A$1:$C$2000,1,FALSE)),0,1))</f>
        <v>0</v>
      </c>
    </row>
    <row r="4368" spans="1:36" x14ac:dyDescent="0.15">
      <c r="A4368" t="s">
        <v>2362</v>
      </c>
      <c r="B4368">
        <v>39792</v>
      </c>
      <c r="C4368" s="14">
        <v>39792</v>
      </c>
      <c r="D4368" s="14">
        <v>39827</v>
      </c>
      <c r="F4368">
        <v>524699</v>
      </c>
      <c r="G4368" t="s">
        <v>6045</v>
      </c>
      <c r="H4368">
        <v>2197332</v>
      </c>
      <c r="I4368" t="s">
        <v>3044</v>
      </c>
      <c r="J4368" t="s">
        <v>5295</v>
      </c>
      <c r="K4368">
        <v>116463</v>
      </c>
      <c r="L4368" t="s">
        <v>5415</v>
      </c>
      <c r="M4368">
        <v>43</v>
      </c>
      <c r="N4368" t="s">
        <v>924</v>
      </c>
      <c r="O4368" t="s">
        <v>924</v>
      </c>
      <c r="P4368" t="s">
        <v>924</v>
      </c>
      <c r="Q4368">
        <v>3</v>
      </c>
      <c r="R4368">
        <v>1</v>
      </c>
      <c r="S4368">
        <v>0</v>
      </c>
      <c r="T4368">
        <v>0</v>
      </c>
      <c r="U4368" t="s">
        <v>924</v>
      </c>
      <c r="V4368" t="s">
        <v>924</v>
      </c>
      <c r="W4368" t="s">
        <v>924</v>
      </c>
      <c r="X4368" t="s">
        <v>924</v>
      </c>
      <c r="Y4368">
        <v>42</v>
      </c>
      <c r="Z4368">
        <v>19</v>
      </c>
      <c r="AA4368">
        <v>9</v>
      </c>
      <c r="AB4368">
        <v>6</v>
      </c>
      <c r="AC4368" t="s">
        <v>836</v>
      </c>
      <c r="AD4368" t="s">
        <v>6047</v>
      </c>
      <c r="AE4368" t="s">
        <v>7341</v>
      </c>
      <c r="AF4368">
        <v>1</v>
      </c>
      <c r="AG4368">
        <v>0</v>
      </c>
      <c r="AH4368">
        <v>1</v>
      </c>
      <c r="AI4368">
        <v>0</v>
      </c>
      <c r="AJ4368">
        <f>IF(AI4368="","",IF(ISERROR(VLOOKUP(CONCATENATE(F4368),Term!$A$1:$C$2000,1,FALSE)),0,1))</f>
        <v>0</v>
      </c>
    </row>
    <row r="4369" spans="1:36" x14ac:dyDescent="0.15">
      <c r="A4369" t="s">
        <v>5039</v>
      </c>
      <c r="B4369">
        <v>39801</v>
      </c>
      <c r="C4369" s="14">
        <v>39801</v>
      </c>
      <c r="D4369" s="14">
        <v>39812</v>
      </c>
      <c r="F4369">
        <v>524699</v>
      </c>
      <c r="G4369" t="s">
        <v>6045</v>
      </c>
      <c r="H4369">
        <v>519068</v>
      </c>
      <c r="I4369" t="s">
        <v>3044</v>
      </c>
      <c r="J4369" t="s">
        <v>5295</v>
      </c>
      <c r="K4369">
        <v>79365</v>
      </c>
      <c r="L4369" t="s">
        <v>5415</v>
      </c>
      <c r="M4369">
        <v>43</v>
      </c>
      <c r="N4369" t="s">
        <v>924</v>
      </c>
      <c r="O4369" t="s">
        <v>924</v>
      </c>
      <c r="P4369" t="s">
        <v>924</v>
      </c>
      <c r="Q4369">
        <v>4</v>
      </c>
      <c r="R4369">
        <v>1</v>
      </c>
      <c r="S4369">
        <v>0</v>
      </c>
      <c r="T4369">
        <v>0</v>
      </c>
      <c r="U4369" t="s">
        <v>924</v>
      </c>
      <c r="V4369" t="s">
        <v>924</v>
      </c>
      <c r="W4369" t="s">
        <v>924</v>
      </c>
      <c r="X4369" t="s">
        <v>924</v>
      </c>
      <c r="Y4369">
        <v>42</v>
      </c>
      <c r="Z4369">
        <v>19</v>
      </c>
      <c r="AA4369">
        <v>9</v>
      </c>
      <c r="AB4369">
        <v>6</v>
      </c>
      <c r="AC4369" t="s">
        <v>836</v>
      </c>
      <c r="AD4369" t="s">
        <v>6047</v>
      </c>
      <c r="AE4369" t="s">
        <v>7335</v>
      </c>
      <c r="AF4369">
        <v>1</v>
      </c>
      <c r="AG4369">
        <v>0</v>
      </c>
      <c r="AH4369">
        <v>1</v>
      </c>
      <c r="AI4369">
        <v>0</v>
      </c>
      <c r="AJ4369">
        <f>IF(AI4369="","",IF(ISERROR(VLOOKUP(CONCATENATE(F4369),Term!$A$1:$C$2000,1,FALSE)),0,1))</f>
        <v>0</v>
      </c>
    </row>
    <row r="4370" spans="1:36" x14ac:dyDescent="0.15">
      <c r="A4370" t="s">
        <v>9300</v>
      </c>
      <c r="B4370">
        <v>39842</v>
      </c>
      <c r="C4370" s="14">
        <v>39843</v>
      </c>
      <c r="D4370" s="14"/>
      <c r="F4370">
        <v>524699</v>
      </c>
      <c r="G4370" t="s">
        <v>6045</v>
      </c>
      <c r="H4370">
        <v>2191862</v>
      </c>
      <c r="I4370" t="s">
        <v>3044</v>
      </c>
      <c r="J4370" t="s">
        <v>9301</v>
      </c>
      <c r="K4370">
        <v>170307</v>
      </c>
      <c r="L4370" t="s">
        <v>5415</v>
      </c>
      <c r="M4370">
        <v>43</v>
      </c>
      <c r="N4370" t="s">
        <v>924</v>
      </c>
      <c r="O4370" t="s">
        <v>924</v>
      </c>
      <c r="P4370" t="s">
        <v>924</v>
      </c>
      <c r="Q4370">
        <v>6</v>
      </c>
      <c r="R4370">
        <v>1</v>
      </c>
      <c r="S4370">
        <v>0</v>
      </c>
      <c r="T4370">
        <v>0</v>
      </c>
      <c r="U4370" t="s">
        <v>924</v>
      </c>
      <c r="V4370" t="s">
        <v>924</v>
      </c>
      <c r="W4370" t="s">
        <v>924</v>
      </c>
      <c r="X4370" t="s">
        <v>924</v>
      </c>
      <c r="Y4370">
        <v>42</v>
      </c>
      <c r="Z4370">
        <v>19</v>
      </c>
      <c r="AA4370">
        <v>9</v>
      </c>
      <c r="AB4370">
        <v>6</v>
      </c>
      <c r="AC4370" t="s">
        <v>836</v>
      </c>
      <c r="AD4370" t="s">
        <v>6047</v>
      </c>
      <c r="AE4370" t="s">
        <v>9302</v>
      </c>
      <c r="AF4370">
        <v>1</v>
      </c>
      <c r="AG4370">
        <v>0</v>
      </c>
      <c r="AH4370">
        <v>1</v>
      </c>
      <c r="AI4370">
        <v>0</v>
      </c>
      <c r="AJ4370">
        <f>IF(AI4370="","",IF(ISERROR(VLOOKUP(CONCATENATE(F4370),Term!$A$1:$C$2000,1,FALSE)),0,1))</f>
        <v>0</v>
      </c>
    </row>
    <row r="4371" spans="1:36" x14ac:dyDescent="0.15">
      <c r="A4371" t="s">
        <v>2360</v>
      </c>
      <c r="B4371">
        <v>39793</v>
      </c>
      <c r="C4371" s="14">
        <v>39793</v>
      </c>
      <c r="D4371" s="14"/>
      <c r="E4371">
        <v>39834</v>
      </c>
      <c r="F4371">
        <v>524699</v>
      </c>
      <c r="G4371" t="s">
        <v>6045</v>
      </c>
      <c r="H4371">
        <v>2196059</v>
      </c>
      <c r="I4371" t="s">
        <v>3044</v>
      </c>
      <c r="J4371" t="s">
        <v>6001</v>
      </c>
      <c r="K4371">
        <v>217490</v>
      </c>
      <c r="L4371" t="s">
        <v>5415</v>
      </c>
      <c r="M4371">
        <v>43</v>
      </c>
      <c r="N4371" t="s">
        <v>7479</v>
      </c>
      <c r="O4371">
        <v>6</v>
      </c>
      <c r="P4371">
        <v>11</v>
      </c>
      <c r="Q4371">
        <v>3</v>
      </c>
      <c r="R4371">
        <v>0</v>
      </c>
      <c r="S4371">
        <v>1</v>
      </c>
      <c r="T4371">
        <v>1</v>
      </c>
      <c r="U4371">
        <v>10</v>
      </c>
      <c r="V4371">
        <v>1</v>
      </c>
      <c r="W4371">
        <v>355666</v>
      </c>
      <c r="X4371" t="s">
        <v>5949</v>
      </c>
      <c r="Y4371">
        <v>42</v>
      </c>
      <c r="Z4371">
        <v>19</v>
      </c>
      <c r="AA4371">
        <v>9</v>
      </c>
      <c r="AB4371">
        <v>6</v>
      </c>
      <c r="AC4371" t="s">
        <v>836</v>
      </c>
      <c r="AD4371" t="s">
        <v>6047</v>
      </c>
      <c r="AE4371" t="s">
        <v>9303</v>
      </c>
      <c r="AF4371">
        <v>1</v>
      </c>
      <c r="AG4371">
        <v>0</v>
      </c>
      <c r="AH4371">
        <v>1</v>
      </c>
      <c r="AI4371">
        <v>1</v>
      </c>
      <c r="AJ4371">
        <f>IF(AI4371="","",IF(ISERROR(VLOOKUP(CONCATENATE(F4371),Term!$A$1:$C$2000,1,FALSE)),0,1))</f>
        <v>0</v>
      </c>
    </row>
    <row r="4372" spans="1:36" x14ac:dyDescent="0.15">
      <c r="A4372" t="s">
        <v>2361</v>
      </c>
      <c r="B4372">
        <v>39794</v>
      </c>
      <c r="C4372" s="14">
        <v>39797</v>
      </c>
      <c r="D4372" s="14"/>
      <c r="E4372">
        <v>39835</v>
      </c>
      <c r="F4372">
        <v>524699</v>
      </c>
      <c r="G4372" t="s">
        <v>6045</v>
      </c>
      <c r="H4372">
        <v>2196059</v>
      </c>
      <c r="I4372" t="s">
        <v>3044</v>
      </c>
      <c r="J4372" t="s">
        <v>6001</v>
      </c>
      <c r="K4372">
        <v>138176</v>
      </c>
      <c r="L4372" t="s">
        <v>5415</v>
      </c>
      <c r="M4372">
        <v>43</v>
      </c>
      <c r="N4372" t="s">
        <v>7479</v>
      </c>
      <c r="O4372">
        <v>6</v>
      </c>
      <c r="P4372">
        <v>10</v>
      </c>
      <c r="Q4372">
        <v>3</v>
      </c>
      <c r="R4372">
        <v>0</v>
      </c>
      <c r="S4372">
        <v>1</v>
      </c>
      <c r="T4372">
        <v>0</v>
      </c>
      <c r="U4372">
        <v>10</v>
      </c>
      <c r="V4372">
        <v>1</v>
      </c>
      <c r="W4372">
        <v>355666</v>
      </c>
      <c r="X4372" t="s">
        <v>5949</v>
      </c>
      <c r="Y4372">
        <v>42</v>
      </c>
      <c r="Z4372">
        <v>19</v>
      </c>
      <c r="AA4372">
        <v>9</v>
      </c>
      <c r="AB4372">
        <v>6</v>
      </c>
      <c r="AC4372" t="s">
        <v>836</v>
      </c>
      <c r="AD4372" t="s">
        <v>6047</v>
      </c>
      <c r="AE4372" t="s">
        <v>9303</v>
      </c>
      <c r="AF4372">
        <v>0</v>
      </c>
      <c r="AG4372">
        <v>0</v>
      </c>
      <c r="AH4372">
        <v>0</v>
      </c>
      <c r="AI4372">
        <v>0</v>
      </c>
      <c r="AJ4372">
        <f>IF(AI4372="","",IF(ISERROR(VLOOKUP(CONCATENATE(F4372),Term!$A$1:$C$2000,1,FALSE)),0,1))</f>
        <v>0</v>
      </c>
    </row>
    <row r="4373" spans="1:36" x14ac:dyDescent="0.15">
      <c r="A4373" t="s">
        <v>5043</v>
      </c>
      <c r="B4373">
        <v>39797</v>
      </c>
      <c r="C4373" s="14">
        <v>39798</v>
      </c>
      <c r="D4373" s="14">
        <v>39841</v>
      </c>
      <c r="F4373">
        <v>524699</v>
      </c>
      <c r="G4373" t="s">
        <v>6045</v>
      </c>
      <c r="H4373">
        <v>2196059</v>
      </c>
      <c r="I4373" t="s">
        <v>3044</v>
      </c>
      <c r="J4373" t="s">
        <v>6001</v>
      </c>
      <c r="K4373">
        <v>304486</v>
      </c>
      <c r="L4373" t="s">
        <v>5415</v>
      </c>
      <c r="M4373">
        <v>43</v>
      </c>
      <c r="N4373" t="s">
        <v>924</v>
      </c>
      <c r="O4373" t="s">
        <v>924</v>
      </c>
      <c r="P4373" t="s">
        <v>924</v>
      </c>
      <c r="Q4373">
        <v>4</v>
      </c>
      <c r="R4373">
        <v>0</v>
      </c>
      <c r="S4373">
        <v>0</v>
      </c>
      <c r="T4373">
        <v>0</v>
      </c>
      <c r="U4373">
        <v>10</v>
      </c>
      <c r="V4373">
        <v>1</v>
      </c>
      <c r="W4373">
        <v>355666</v>
      </c>
      <c r="X4373" t="s">
        <v>5949</v>
      </c>
      <c r="Y4373">
        <v>42</v>
      </c>
      <c r="Z4373">
        <v>19</v>
      </c>
      <c r="AA4373">
        <v>9</v>
      </c>
      <c r="AB4373">
        <v>6</v>
      </c>
      <c r="AC4373" t="s">
        <v>836</v>
      </c>
      <c r="AD4373" t="s">
        <v>6047</v>
      </c>
      <c r="AE4373" t="s">
        <v>9303</v>
      </c>
      <c r="AF4373">
        <v>0</v>
      </c>
      <c r="AG4373">
        <v>0</v>
      </c>
      <c r="AH4373">
        <v>1</v>
      </c>
      <c r="AI4373">
        <v>0</v>
      </c>
      <c r="AJ4373">
        <f>IF(AI4373="","",IF(ISERROR(VLOOKUP(CONCATENATE(F4373),Term!$A$1:$C$2000,1,FALSE)),0,1))</f>
        <v>0</v>
      </c>
    </row>
    <row r="4374" spans="1:36" x14ac:dyDescent="0.15">
      <c r="A4374" t="s">
        <v>9304</v>
      </c>
      <c r="B4374">
        <v>39834</v>
      </c>
      <c r="C4374">
        <v>39836</v>
      </c>
      <c r="F4374">
        <v>524699</v>
      </c>
      <c r="G4374" t="s">
        <v>6045</v>
      </c>
      <c r="H4374">
        <v>2196059</v>
      </c>
      <c r="I4374" t="s">
        <v>3044</v>
      </c>
      <c r="J4374" t="s">
        <v>6001</v>
      </c>
      <c r="K4374">
        <v>366300</v>
      </c>
      <c r="L4374" t="s">
        <v>5415</v>
      </c>
      <c r="M4374">
        <v>43</v>
      </c>
      <c r="N4374" t="s">
        <v>924</v>
      </c>
      <c r="O4374" t="s">
        <v>924</v>
      </c>
      <c r="P4374" t="s">
        <v>924</v>
      </c>
      <c r="Q4374">
        <v>6</v>
      </c>
      <c r="R4374">
        <v>1</v>
      </c>
      <c r="S4374">
        <v>0</v>
      </c>
      <c r="T4374">
        <v>0</v>
      </c>
      <c r="U4374">
        <v>10</v>
      </c>
      <c r="V4374">
        <v>1</v>
      </c>
      <c r="W4374">
        <v>355666</v>
      </c>
      <c r="X4374" t="s">
        <v>5949</v>
      </c>
      <c r="Y4374">
        <v>42</v>
      </c>
      <c r="Z4374">
        <v>19</v>
      </c>
      <c r="AA4374">
        <v>9</v>
      </c>
      <c r="AB4374">
        <v>6</v>
      </c>
      <c r="AC4374" t="s">
        <v>836</v>
      </c>
      <c r="AD4374" t="s">
        <v>6047</v>
      </c>
      <c r="AE4374" t="s">
        <v>9303</v>
      </c>
      <c r="AF4374">
        <v>0</v>
      </c>
      <c r="AG4374">
        <v>0</v>
      </c>
      <c r="AH4374">
        <v>1</v>
      </c>
      <c r="AI4374">
        <v>0</v>
      </c>
      <c r="AJ4374">
        <f>IF(AI4374="","",IF(ISERROR(VLOOKUP(CONCATENATE(F4374),Term!$A$1:$C$2000,1,FALSE)),0,1))</f>
        <v>0</v>
      </c>
    </row>
    <row r="4375" spans="1:36" x14ac:dyDescent="0.15">
      <c r="A4375" t="s">
        <v>2670</v>
      </c>
      <c r="B4375">
        <v>39820</v>
      </c>
      <c r="C4375" s="14">
        <v>39820</v>
      </c>
      <c r="D4375" s="14"/>
      <c r="F4375">
        <v>524699</v>
      </c>
      <c r="G4375" t="s">
        <v>6045</v>
      </c>
      <c r="H4375">
        <v>2205298</v>
      </c>
      <c r="I4375" t="s">
        <v>3044</v>
      </c>
      <c r="J4375" t="s">
        <v>6001</v>
      </c>
      <c r="K4375">
        <v>86487</v>
      </c>
      <c r="L4375" t="s">
        <v>5415</v>
      </c>
      <c r="M4375">
        <v>43</v>
      </c>
      <c r="N4375" t="s">
        <v>924</v>
      </c>
      <c r="O4375" t="s">
        <v>924</v>
      </c>
      <c r="P4375" t="s">
        <v>924</v>
      </c>
      <c r="Q4375">
        <v>5</v>
      </c>
      <c r="R4375">
        <v>1</v>
      </c>
      <c r="S4375">
        <v>0</v>
      </c>
      <c r="T4375">
        <v>0</v>
      </c>
      <c r="U4375" t="s">
        <v>924</v>
      </c>
      <c r="V4375" t="s">
        <v>924</v>
      </c>
      <c r="W4375" t="s">
        <v>924</v>
      </c>
      <c r="X4375" t="s">
        <v>924</v>
      </c>
      <c r="Y4375">
        <v>42</v>
      </c>
      <c r="Z4375">
        <v>19</v>
      </c>
      <c r="AA4375">
        <v>9</v>
      </c>
      <c r="AB4375">
        <v>6</v>
      </c>
      <c r="AC4375" t="s">
        <v>836</v>
      </c>
      <c r="AD4375" t="s">
        <v>6047</v>
      </c>
      <c r="AE4375" t="s">
        <v>7343</v>
      </c>
      <c r="AF4375">
        <v>1</v>
      </c>
      <c r="AG4375">
        <v>0</v>
      </c>
      <c r="AH4375">
        <v>1</v>
      </c>
      <c r="AI4375">
        <v>0</v>
      </c>
      <c r="AJ4375">
        <f>IF(AI4375="","",IF(ISERROR(VLOOKUP(CONCATENATE(F4375),Term!$A$1:$C$2000,1,FALSE)),0,1))</f>
        <v>0</v>
      </c>
    </row>
    <row r="4376" spans="1:36" x14ac:dyDescent="0.15">
      <c r="A4376" t="s">
        <v>9294</v>
      </c>
      <c r="B4376">
        <v>39829</v>
      </c>
      <c r="C4376" s="14">
        <v>39829</v>
      </c>
      <c r="D4376" s="14"/>
      <c r="F4376">
        <v>524699</v>
      </c>
      <c r="G4376" t="s">
        <v>6045</v>
      </c>
      <c r="H4376">
        <v>2079200</v>
      </c>
      <c r="I4376" t="s">
        <v>3044</v>
      </c>
      <c r="J4376" t="s">
        <v>9524</v>
      </c>
      <c r="K4376">
        <v>179545</v>
      </c>
      <c r="L4376" t="s">
        <v>5415</v>
      </c>
      <c r="M4376">
        <v>43</v>
      </c>
      <c r="N4376" t="s">
        <v>924</v>
      </c>
      <c r="O4376" t="s">
        <v>924</v>
      </c>
      <c r="P4376" t="s">
        <v>924</v>
      </c>
      <c r="Q4376">
        <v>6</v>
      </c>
      <c r="R4376">
        <v>1</v>
      </c>
      <c r="S4376">
        <v>0</v>
      </c>
      <c r="T4376">
        <v>0</v>
      </c>
      <c r="U4376" t="s">
        <v>924</v>
      </c>
      <c r="V4376" t="s">
        <v>924</v>
      </c>
      <c r="W4376" t="s">
        <v>924</v>
      </c>
      <c r="X4376" t="s">
        <v>924</v>
      </c>
      <c r="Y4376">
        <v>42</v>
      </c>
      <c r="Z4376">
        <v>19</v>
      </c>
      <c r="AA4376">
        <v>9</v>
      </c>
      <c r="AB4376">
        <v>6</v>
      </c>
      <c r="AC4376" t="s">
        <v>836</v>
      </c>
      <c r="AD4376" t="s">
        <v>6047</v>
      </c>
      <c r="AE4376" t="s">
        <v>9295</v>
      </c>
      <c r="AF4376">
        <v>1</v>
      </c>
      <c r="AG4376">
        <v>0</v>
      </c>
      <c r="AH4376">
        <v>1</v>
      </c>
      <c r="AI4376">
        <v>0</v>
      </c>
      <c r="AJ4376">
        <f>IF(AI4376="","",IF(ISERROR(VLOOKUP(CONCATENATE(F4376),Term!$A$1:$C$2000,1,FALSE)),0,1))</f>
        <v>0</v>
      </c>
    </row>
    <row r="4377" spans="1:36" x14ac:dyDescent="0.15">
      <c r="A4377" t="s">
        <v>9307</v>
      </c>
      <c r="B4377">
        <v>39836</v>
      </c>
      <c r="C4377" s="14">
        <v>39839</v>
      </c>
      <c r="D4377" s="14"/>
      <c r="F4377">
        <v>524699</v>
      </c>
      <c r="G4377" t="s">
        <v>6045</v>
      </c>
      <c r="H4377">
        <v>2204555</v>
      </c>
      <c r="I4377" t="s">
        <v>3044</v>
      </c>
      <c r="J4377" t="s">
        <v>9308</v>
      </c>
      <c r="K4377">
        <v>154352</v>
      </c>
      <c r="L4377" t="s">
        <v>5415</v>
      </c>
      <c r="M4377">
        <v>43</v>
      </c>
      <c r="N4377" t="s">
        <v>924</v>
      </c>
      <c r="O4377" t="s">
        <v>924</v>
      </c>
      <c r="P4377" t="s">
        <v>924</v>
      </c>
      <c r="Q4377">
        <v>6</v>
      </c>
      <c r="R4377">
        <v>0</v>
      </c>
      <c r="S4377">
        <v>0</v>
      </c>
      <c r="T4377">
        <v>0</v>
      </c>
      <c r="U4377" t="s">
        <v>924</v>
      </c>
      <c r="V4377" t="s">
        <v>924</v>
      </c>
      <c r="W4377" t="s">
        <v>924</v>
      </c>
      <c r="X4377" t="s">
        <v>924</v>
      </c>
      <c r="Y4377">
        <v>42</v>
      </c>
      <c r="Z4377">
        <v>19</v>
      </c>
      <c r="AA4377">
        <v>9</v>
      </c>
      <c r="AB4377">
        <v>6</v>
      </c>
      <c r="AC4377" t="s">
        <v>836</v>
      </c>
      <c r="AD4377" t="s">
        <v>6047</v>
      </c>
      <c r="AE4377" t="s">
        <v>9309</v>
      </c>
      <c r="AF4377">
        <v>0</v>
      </c>
      <c r="AG4377">
        <v>0</v>
      </c>
      <c r="AH4377">
        <v>1</v>
      </c>
      <c r="AI4377">
        <v>0</v>
      </c>
      <c r="AJ4377">
        <f>IF(AI4377="","",IF(ISERROR(VLOOKUP(CONCATENATE(F4377),Term!$A$1:$C$2000,1,FALSE)),0,1))</f>
        <v>0</v>
      </c>
    </row>
    <row r="4378" spans="1:36" x14ac:dyDescent="0.15">
      <c r="A4378" t="s">
        <v>9310</v>
      </c>
      <c r="B4378">
        <v>39842</v>
      </c>
      <c r="C4378" s="14">
        <v>39842</v>
      </c>
      <c r="D4378" s="14"/>
      <c r="F4378">
        <v>524699</v>
      </c>
      <c r="G4378" t="s">
        <v>6045</v>
      </c>
      <c r="H4378">
        <v>2204555</v>
      </c>
      <c r="I4378" t="s">
        <v>3044</v>
      </c>
      <c r="J4378" t="s">
        <v>9308</v>
      </c>
      <c r="K4378">
        <v>149246</v>
      </c>
      <c r="L4378" t="s">
        <v>5415</v>
      </c>
      <c r="M4378">
        <v>43</v>
      </c>
      <c r="N4378" t="s">
        <v>924</v>
      </c>
      <c r="O4378" t="s">
        <v>924</v>
      </c>
      <c r="P4378" t="s">
        <v>924</v>
      </c>
      <c r="Q4378">
        <v>6</v>
      </c>
      <c r="R4378">
        <v>1</v>
      </c>
      <c r="S4378">
        <v>0</v>
      </c>
      <c r="T4378">
        <v>0</v>
      </c>
      <c r="U4378" t="s">
        <v>924</v>
      </c>
      <c r="V4378" t="s">
        <v>924</v>
      </c>
      <c r="W4378" t="s">
        <v>924</v>
      </c>
      <c r="X4378" t="s">
        <v>924</v>
      </c>
      <c r="Y4378">
        <v>42</v>
      </c>
      <c r="Z4378">
        <v>19</v>
      </c>
      <c r="AA4378">
        <v>9</v>
      </c>
      <c r="AB4378">
        <v>6</v>
      </c>
      <c r="AC4378" t="s">
        <v>836</v>
      </c>
      <c r="AD4378" t="s">
        <v>6047</v>
      </c>
      <c r="AE4378" t="s">
        <v>9309</v>
      </c>
      <c r="AF4378">
        <v>1</v>
      </c>
      <c r="AG4378">
        <v>0</v>
      </c>
      <c r="AH4378">
        <v>0</v>
      </c>
      <c r="AI4378">
        <v>0</v>
      </c>
      <c r="AJ4378">
        <f>IF(AI4378="","",IF(ISERROR(VLOOKUP(CONCATENATE(F4378),Term!$A$1:$C$2000,1,FALSE)),0,1))</f>
        <v>0</v>
      </c>
    </row>
    <row r="4379" spans="1:36" x14ac:dyDescent="0.15">
      <c r="A4379" t="s">
        <v>9311</v>
      </c>
      <c r="B4379">
        <v>39842</v>
      </c>
      <c r="C4379" s="14">
        <v>39842</v>
      </c>
      <c r="D4379" s="14"/>
      <c r="F4379">
        <v>524699</v>
      </c>
      <c r="G4379" t="s">
        <v>6045</v>
      </c>
      <c r="H4379">
        <v>2204555</v>
      </c>
      <c r="I4379" t="s">
        <v>3044</v>
      </c>
      <c r="J4379" t="s">
        <v>9308</v>
      </c>
      <c r="K4379">
        <v>143355</v>
      </c>
      <c r="L4379" t="s">
        <v>5415</v>
      </c>
      <c r="M4379">
        <v>43</v>
      </c>
      <c r="N4379" t="s">
        <v>924</v>
      </c>
      <c r="O4379" t="s">
        <v>924</v>
      </c>
      <c r="P4379" t="s">
        <v>924</v>
      </c>
      <c r="Q4379">
        <v>6</v>
      </c>
      <c r="R4379">
        <v>0</v>
      </c>
      <c r="S4379">
        <v>0</v>
      </c>
      <c r="T4379">
        <v>0</v>
      </c>
      <c r="U4379" t="s">
        <v>924</v>
      </c>
      <c r="V4379" t="s">
        <v>924</v>
      </c>
      <c r="W4379" t="s">
        <v>924</v>
      </c>
      <c r="X4379" t="s">
        <v>924</v>
      </c>
      <c r="Y4379">
        <v>42</v>
      </c>
      <c r="Z4379">
        <v>19</v>
      </c>
      <c r="AA4379">
        <v>9</v>
      </c>
      <c r="AB4379">
        <v>6</v>
      </c>
      <c r="AC4379" t="s">
        <v>836</v>
      </c>
      <c r="AD4379" t="s">
        <v>6047</v>
      </c>
      <c r="AE4379" t="s">
        <v>9309</v>
      </c>
      <c r="AF4379">
        <v>0</v>
      </c>
      <c r="AG4379">
        <v>0</v>
      </c>
      <c r="AH4379">
        <v>0</v>
      </c>
      <c r="AI4379">
        <v>0</v>
      </c>
      <c r="AJ4379">
        <f>IF(AI4379="","",IF(ISERROR(VLOOKUP(CONCATENATE(F4379),Term!$A$1:$C$2000,1,FALSE)),0,1))</f>
        <v>0</v>
      </c>
    </row>
    <row r="4380" spans="1:36" x14ac:dyDescent="0.15">
      <c r="A4380" t="s">
        <v>9312</v>
      </c>
      <c r="B4380">
        <v>39840</v>
      </c>
      <c r="C4380" s="14">
        <v>39842</v>
      </c>
      <c r="D4380" s="14"/>
      <c r="F4380">
        <v>524699</v>
      </c>
      <c r="G4380" t="s">
        <v>6045</v>
      </c>
      <c r="H4380">
        <v>2204555</v>
      </c>
      <c r="I4380" t="s">
        <v>3044</v>
      </c>
      <c r="J4380" t="s">
        <v>9308</v>
      </c>
      <c r="K4380">
        <v>160763</v>
      </c>
      <c r="L4380" t="s">
        <v>5415</v>
      </c>
      <c r="M4380">
        <v>43</v>
      </c>
      <c r="N4380" t="s">
        <v>924</v>
      </c>
      <c r="O4380" t="s">
        <v>924</v>
      </c>
      <c r="P4380" t="s">
        <v>924</v>
      </c>
      <c r="Q4380">
        <v>6</v>
      </c>
      <c r="R4380">
        <v>0</v>
      </c>
      <c r="S4380">
        <v>0</v>
      </c>
      <c r="T4380">
        <v>0</v>
      </c>
      <c r="U4380" t="s">
        <v>924</v>
      </c>
      <c r="V4380" t="s">
        <v>924</v>
      </c>
      <c r="W4380" t="s">
        <v>924</v>
      </c>
      <c r="X4380" t="s">
        <v>924</v>
      </c>
      <c r="Y4380">
        <v>42</v>
      </c>
      <c r="Z4380">
        <v>19</v>
      </c>
      <c r="AA4380">
        <v>9</v>
      </c>
      <c r="AB4380">
        <v>6</v>
      </c>
      <c r="AC4380" t="s">
        <v>836</v>
      </c>
      <c r="AD4380" t="s">
        <v>6047</v>
      </c>
      <c r="AE4380" t="s">
        <v>9309</v>
      </c>
      <c r="AF4380">
        <v>0</v>
      </c>
      <c r="AG4380">
        <v>0</v>
      </c>
      <c r="AH4380">
        <v>0</v>
      </c>
      <c r="AI4380">
        <v>0</v>
      </c>
      <c r="AJ4380">
        <f>IF(AI4380="","",IF(ISERROR(VLOOKUP(CONCATENATE(F4380),Term!$A$1:$C$2000,1,FALSE)),0,1))</f>
        <v>0</v>
      </c>
    </row>
    <row r="4381" spans="1:36" x14ac:dyDescent="0.15">
      <c r="A4381" t="s">
        <v>5044</v>
      </c>
      <c r="B4381">
        <v>39813</v>
      </c>
      <c r="C4381" s="14">
        <v>39813</v>
      </c>
      <c r="D4381" s="14"/>
      <c r="F4381">
        <v>524699</v>
      </c>
      <c r="G4381" t="s">
        <v>6045</v>
      </c>
      <c r="H4381">
        <v>2197106</v>
      </c>
      <c r="I4381" t="s">
        <v>3044</v>
      </c>
      <c r="J4381" t="s">
        <v>5045</v>
      </c>
      <c r="K4381">
        <v>270019</v>
      </c>
      <c r="L4381" t="s">
        <v>5415</v>
      </c>
      <c r="M4381">
        <v>43</v>
      </c>
      <c r="N4381" t="s">
        <v>924</v>
      </c>
      <c r="O4381" t="s">
        <v>924</v>
      </c>
      <c r="P4381" t="s">
        <v>924</v>
      </c>
      <c r="Q4381">
        <v>4</v>
      </c>
      <c r="R4381">
        <v>1</v>
      </c>
      <c r="S4381">
        <v>0</v>
      </c>
      <c r="T4381">
        <v>0</v>
      </c>
      <c r="U4381" t="s">
        <v>924</v>
      </c>
      <c r="V4381" t="s">
        <v>924</v>
      </c>
      <c r="W4381" t="s">
        <v>924</v>
      </c>
      <c r="X4381" t="s">
        <v>924</v>
      </c>
      <c r="Y4381">
        <v>42</v>
      </c>
      <c r="Z4381">
        <v>19</v>
      </c>
      <c r="AA4381">
        <v>9</v>
      </c>
      <c r="AB4381">
        <v>6</v>
      </c>
      <c r="AC4381" t="s">
        <v>836</v>
      </c>
      <c r="AD4381" t="s">
        <v>6047</v>
      </c>
      <c r="AE4381" t="s">
        <v>7340</v>
      </c>
      <c r="AF4381">
        <v>1</v>
      </c>
      <c r="AG4381">
        <v>0</v>
      </c>
      <c r="AH4381">
        <v>1</v>
      </c>
      <c r="AI4381">
        <v>0</v>
      </c>
      <c r="AJ4381">
        <f>IF(AI4381="","",IF(ISERROR(VLOOKUP(CONCATENATE(F4381),Term!$A$1:$C$2000,1,FALSE)),0,1))</f>
        <v>0</v>
      </c>
    </row>
    <row r="4382" spans="1:36" x14ac:dyDescent="0.15">
      <c r="A4382" t="s">
        <v>6048</v>
      </c>
      <c r="B4382">
        <v>39763</v>
      </c>
      <c r="C4382" s="14">
        <v>39763</v>
      </c>
      <c r="D4382" s="14"/>
      <c r="E4382">
        <v>39811</v>
      </c>
      <c r="F4382">
        <v>524699</v>
      </c>
      <c r="G4382" t="s">
        <v>6045</v>
      </c>
      <c r="H4382">
        <v>2168215</v>
      </c>
      <c r="I4382" t="s">
        <v>3044</v>
      </c>
      <c r="J4382" t="s">
        <v>5282</v>
      </c>
      <c r="K4382">
        <v>83546</v>
      </c>
      <c r="L4382" t="s">
        <v>5415</v>
      </c>
      <c r="M4382">
        <v>43</v>
      </c>
      <c r="N4382" t="s">
        <v>932</v>
      </c>
      <c r="O4382">
        <v>4</v>
      </c>
      <c r="P4382">
        <v>34</v>
      </c>
      <c r="Q4382">
        <v>1</v>
      </c>
      <c r="R4382">
        <v>0</v>
      </c>
      <c r="S4382">
        <v>1</v>
      </c>
      <c r="T4382">
        <v>1</v>
      </c>
      <c r="U4382">
        <v>2</v>
      </c>
      <c r="V4382">
        <v>2</v>
      </c>
      <c r="W4382">
        <v>131907</v>
      </c>
      <c r="X4382" t="s">
        <v>4314</v>
      </c>
      <c r="Y4382">
        <v>42</v>
      </c>
      <c r="Z4382">
        <v>19</v>
      </c>
      <c r="AA4382">
        <v>9</v>
      </c>
      <c r="AB4382">
        <v>6</v>
      </c>
      <c r="AC4382" t="s">
        <v>836</v>
      </c>
      <c r="AD4382" t="s">
        <v>6047</v>
      </c>
      <c r="AE4382" t="s">
        <v>9297</v>
      </c>
      <c r="AF4382">
        <v>1</v>
      </c>
      <c r="AG4382">
        <v>0</v>
      </c>
      <c r="AH4382">
        <v>1</v>
      </c>
      <c r="AI4382">
        <v>1</v>
      </c>
      <c r="AJ4382">
        <f>IF(AI4382="","",IF(ISERROR(VLOOKUP(CONCATENATE(F4382),Term!$A$1:$C$2000,1,FALSE)),0,1))</f>
        <v>0</v>
      </c>
    </row>
    <row r="4383" spans="1:36" x14ac:dyDescent="0.15">
      <c r="A4383" t="s">
        <v>5042</v>
      </c>
      <c r="B4383">
        <v>39806</v>
      </c>
      <c r="C4383">
        <v>39812</v>
      </c>
      <c r="E4383">
        <v>39843</v>
      </c>
      <c r="F4383">
        <v>524699</v>
      </c>
      <c r="G4383" t="s">
        <v>6045</v>
      </c>
      <c r="H4383">
        <v>2168215</v>
      </c>
      <c r="I4383" t="s">
        <v>3044</v>
      </c>
      <c r="J4383" t="s">
        <v>5282</v>
      </c>
      <c r="K4383">
        <v>48361</v>
      </c>
      <c r="L4383" t="s">
        <v>5415</v>
      </c>
      <c r="M4383">
        <v>43</v>
      </c>
      <c r="N4383" t="s">
        <v>7479</v>
      </c>
      <c r="O4383">
        <v>6</v>
      </c>
      <c r="P4383">
        <v>2</v>
      </c>
      <c r="Q4383">
        <v>4</v>
      </c>
      <c r="R4383">
        <v>0</v>
      </c>
      <c r="S4383">
        <v>1</v>
      </c>
      <c r="T4383">
        <v>0</v>
      </c>
      <c r="U4383">
        <v>2</v>
      </c>
      <c r="V4383">
        <v>2</v>
      </c>
      <c r="W4383">
        <v>131907</v>
      </c>
      <c r="X4383" t="s">
        <v>4314</v>
      </c>
      <c r="Y4383">
        <v>42</v>
      </c>
      <c r="Z4383">
        <v>19</v>
      </c>
      <c r="AA4383">
        <v>9</v>
      </c>
      <c r="AB4383">
        <v>6</v>
      </c>
      <c r="AC4383" t="s">
        <v>836</v>
      </c>
      <c r="AD4383" t="s">
        <v>6047</v>
      </c>
      <c r="AE4383" t="s">
        <v>9297</v>
      </c>
      <c r="AF4383">
        <v>0</v>
      </c>
      <c r="AG4383">
        <v>0</v>
      </c>
      <c r="AH4383">
        <v>1</v>
      </c>
      <c r="AI4383">
        <v>1</v>
      </c>
      <c r="AJ4383">
        <f>IF(AI4383="","",IF(ISERROR(VLOOKUP(CONCATENATE(F4383),Term!$A$1:$C$2000,1,FALSE)),0,1))</f>
        <v>0</v>
      </c>
    </row>
    <row r="4384" spans="1:36" x14ac:dyDescent="0.15">
      <c r="A4384" t="s">
        <v>2666</v>
      </c>
      <c r="B4384">
        <v>39820</v>
      </c>
      <c r="C4384" s="14">
        <v>39821</v>
      </c>
      <c r="D4384" s="14"/>
      <c r="F4384">
        <v>524699</v>
      </c>
      <c r="G4384" t="s">
        <v>6045</v>
      </c>
      <c r="H4384">
        <v>2168215</v>
      </c>
      <c r="I4384" t="s">
        <v>3044</v>
      </c>
      <c r="J4384" t="s">
        <v>5282</v>
      </c>
      <c r="K4384">
        <v>125661</v>
      </c>
      <c r="L4384" t="s">
        <v>5415</v>
      </c>
      <c r="M4384">
        <v>43</v>
      </c>
      <c r="N4384" t="s">
        <v>924</v>
      </c>
      <c r="O4384" t="s">
        <v>924</v>
      </c>
      <c r="P4384" t="s">
        <v>924</v>
      </c>
      <c r="Q4384">
        <v>5</v>
      </c>
      <c r="R4384">
        <v>0</v>
      </c>
      <c r="S4384">
        <v>0</v>
      </c>
      <c r="T4384">
        <v>0</v>
      </c>
      <c r="U4384">
        <v>2</v>
      </c>
      <c r="V4384">
        <v>2</v>
      </c>
      <c r="W4384">
        <v>131907</v>
      </c>
      <c r="X4384" t="s">
        <v>4314</v>
      </c>
      <c r="Y4384">
        <v>42</v>
      </c>
      <c r="Z4384">
        <v>19</v>
      </c>
      <c r="AA4384">
        <v>9</v>
      </c>
      <c r="AB4384">
        <v>6</v>
      </c>
      <c r="AC4384" t="s">
        <v>836</v>
      </c>
      <c r="AD4384" t="s">
        <v>6047</v>
      </c>
      <c r="AE4384" t="s">
        <v>9297</v>
      </c>
      <c r="AF4384">
        <v>0</v>
      </c>
      <c r="AG4384">
        <v>0</v>
      </c>
      <c r="AH4384">
        <v>1</v>
      </c>
      <c r="AI4384">
        <v>0</v>
      </c>
      <c r="AJ4384">
        <f>IF(AI4384="","",IF(ISERROR(VLOOKUP(CONCATENATE(F4384),Term!$A$1:$C$2000,1,FALSE)),0,1))</f>
        <v>0</v>
      </c>
    </row>
    <row r="4385" spans="1:36" x14ac:dyDescent="0.15">
      <c r="A4385" t="s">
        <v>9298</v>
      </c>
      <c r="B4385">
        <v>39820</v>
      </c>
      <c r="C4385" s="14">
        <v>39837</v>
      </c>
      <c r="D4385" s="14"/>
      <c r="F4385">
        <v>524699</v>
      </c>
      <c r="G4385" t="s">
        <v>6045</v>
      </c>
      <c r="H4385">
        <v>2168215</v>
      </c>
      <c r="I4385" t="s">
        <v>3044</v>
      </c>
      <c r="J4385" t="s">
        <v>5282</v>
      </c>
      <c r="K4385">
        <v>77569</v>
      </c>
      <c r="L4385" t="s">
        <v>5415</v>
      </c>
      <c r="M4385">
        <v>43</v>
      </c>
      <c r="N4385" t="s">
        <v>924</v>
      </c>
      <c r="O4385" t="s">
        <v>924</v>
      </c>
      <c r="P4385" t="s">
        <v>924</v>
      </c>
      <c r="Q4385">
        <v>6</v>
      </c>
      <c r="R4385">
        <v>1</v>
      </c>
      <c r="S4385">
        <v>0</v>
      </c>
      <c r="T4385">
        <v>0</v>
      </c>
      <c r="U4385">
        <v>2</v>
      </c>
      <c r="V4385">
        <v>2</v>
      </c>
      <c r="W4385">
        <v>131907</v>
      </c>
      <c r="X4385" t="s">
        <v>4314</v>
      </c>
      <c r="Y4385">
        <v>42</v>
      </c>
      <c r="Z4385">
        <v>19</v>
      </c>
      <c r="AA4385">
        <v>9</v>
      </c>
      <c r="AB4385">
        <v>6</v>
      </c>
      <c r="AC4385" t="s">
        <v>836</v>
      </c>
      <c r="AD4385" t="s">
        <v>6047</v>
      </c>
      <c r="AE4385" t="s">
        <v>9297</v>
      </c>
      <c r="AF4385">
        <v>0</v>
      </c>
      <c r="AG4385">
        <v>0</v>
      </c>
      <c r="AH4385">
        <v>1</v>
      </c>
      <c r="AI4385">
        <v>0</v>
      </c>
      <c r="AJ4385">
        <f>IF(AI4385="","",IF(ISERROR(VLOOKUP(CONCATENATE(F4385),Term!$A$1:$C$2000,1,FALSE)),0,1))</f>
        <v>0</v>
      </c>
    </row>
    <row r="4386" spans="1:36" x14ac:dyDescent="0.15">
      <c r="A4386" t="s">
        <v>2355</v>
      </c>
      <c r="B4386">
        <v>39783</v>
      </c>
      <c r="C4386">
        <v>39783</v>
      </c>
      <c r="E4386">
        <v>39794</v>
      </c>
      <c r="F4386">
        <v>524699</v>
      </c>
      <c r="G4386" t="s">
        <v>6045</v>
      </c>
      <c r="H4386">
        <v>351079</v>
      </c>
      <c r="I4386" t="s">
        <v>3044</v>
      </c>
      <c r="J4386" t="s">
        <v>2356</v>
      </c>
      <c r="K4386">
        <v>43205</v>
      </c>
      <c r="L4386" t="s">
        <v>5415</v>
      </c>
      <c r="M4386">
        <v>43</v>
      </c>
      <c r="N4386" t="s">
        <v>4582</v>
      </c>
      <c r="O4386">
        <v>3</v>
      </c>
      <c r="P4386">
        <v>51</v>
      </c>
      <c r="Q4386">
        <v>3</v>
      </c>
      <c r="R4386">
        <v>0</v>
      </c>
      <c r="S4386">
        <v>1</v>
      </c>
      <c r="T4386">
        <v>1</v>
      </c>
      <c r="U4386">
        <v>51</v>
      </c>
      <c r="V4386">
        <v>1</v>
      </c>
      <c r="W4386">
        <v>43205</v>
      </c>
      <c r="X4386" t="s">
        <v>4315</v>
      </c>
      <c r="Y4386">
        <v>42</v>
      </c>
      <c r="Z4386">
        <v>19</v>
      </c>
      <c r="AA4386">
        <v>9</v>
      </c>
      <c r="AB4386">
        <v>6</v>
      </c>
      <c r="AC4386" t="s">
        <v>836</v>
      </c>
      <c r="AD4386" t="s">
        <v>6047</v>
      </c>
      <c r="AE4386" t="s">
        <v>7334</v>
      </c>
      <c r="AF4386">
        <v>1</v>
      </c>
      <c r="AG4386">
        <v>1</v>
      </c>
      <c r="AH4386">
        <v>1</v>
      </c>
      <c r="AI4386">
        <v>1</v>
      </c>
      <c r="AJ4386">
        <f>IF(AI4386="","",IF(ISERROR(VLOOKUP(CONCATENATE(F4386),Term!$A$1:$C$2000,1,FALSE)),0,1))</f>
        <v>0</v>
      </c>
    </row>
    <row r="4387" spans="1:36" x14ac:dyDescent="0.15">
      <c r="A4387" t="s">
        <v>2357</v>
      </c>
      <c r="B4387">
        <v>39784</v>
      </c>
      <c r="C4387" s="14">
        <v>39785</v>
      </c>
      <c r="D4387" s="14">
        <v>39820</v>
      </c>
      <c r="F4387">
        <v>524699</v>
      </c>
      <c r="G4387" t="s">
        <v>6045</v>
      </c>
      <c r="H4387">
        <v>351079</v>
      </c>
      <c r="I4387" t="s">
        <v>3044</v>
      </c>
      <c r="J4387" t="s">
        <v>2356</v>
      </c>
      <c r="K4387">
        <v>74404</v>
      </c>
      <c r="L4387" t="s">
        <v>5415</v>
      </c>
      <c r="M4387">
        <v>43</v>
      </c>
      <c r="N4387" t="s">
        <v>924</v>
      </c>
      <c r="O4387" t="s">
        <v>924</v>
      </c>
      <c r="P4387" t="s">
        <v>924</v>
      </c>
      <c r="Q4387">
        <v>3</v>
      </c>
      <c r="R4387">
        <v>0</v>
      </c>
      <c r="S4387">
        <v>0</v>
      </c>
      <c r="T4387">
        <v>0</v>
      </c>
      <c r="U4387">
        <v>51</v>
      </c>
      <c r="V4387">
        <v>1</v>
      </c>
      <c r="W4387">
        <v>43205</v>
      </c>
      <c r="X4387" t="s">
        <v>4315</v>
      </c>
      <c r="Y4387">
        <v>42</v>
      </c>
      <c r="Z4387">
        <v>19</v>
      </c>
      <c r="AA4387">
        <v>9</v>
      </c>
      <c r="AB4387">
        <v>6</v>
      </c>
      <c r="AC4387" t="s">
        <v>836</v>
      </c>
      <c r="AD4387" t="s">
        <v>6047</v>
      </c>
      <c r="AE4387" t="s">
        <v>7334</v>
      </c>
      <c r="AF4387">
        <v>0</v>
      </c>
      <c r="AG4387">
        <v>0</v>
      </c>
      <c r="AH4387">
        <v>0</v>
      </c>
      <c r="AI4387">
        <v>0</v>
      </c>
      <c r="AJ4387">
        <f>IF(AI4387="","",IF(ISERROR(VLOOKUP(CONCATENATE(F4387),Term!$A$1:$C$2000,1,FALSE)),0,1))</f>
        <v>0</v>
      </c>
    </row>
    <row r="4388" spans="1:36" x14ac:dyDescent="0.15">
      <c r="A4388" t="s">
        <v>2358</v>
      </c>
      <c r="B4388">
        <v>39787</v>
      </c>
      <c r="C4388" s="14">
        <v>39787</v>
      </c>
      <c r="D4388" s="14">
        <v>39804</v>
      </c>
      <c r="F4388">
        <v>524699</v>
      </c>
      <c r="G4388" t="s">
        <v>6045</v>
      </c>
      <c r="H4388">
        <v>351079</v>
      </c>
      <c r="I4388" t="s">
        <v>3044</v>
      </c>
      <c r="J4388" t="s">
        <v>2356</v>
      </c>
      <c r="K4388">
        <v>113502</v>
      </c>
      <c r="L4388" t="s">
        <v>5415</v>
      </c>
      <c r="M4388">
        <v>43</v>
      </c>
      <c r="N4388" t="s">
        <v>924</v>
      </c>
      <c r="O4388" t="s">
        <v>924</v>
      </c>
      <c r="P4388" t="s">
        <v>924</v>
      </c>
      <c r="Q4388">
        <v>3</v>
      </c>
      <c r="R4388">
        <v>0</v>
      </c>
      <c r="S4388">
        <v>0</v>
      </c>
      <c r="T4388">
        <v>0</v>
      </c>
      <c r="U4388">
        <v>51</v>
      </c>
      <c r="V4388">
        <v>1</v>
      </c>
      <c r="W4388">
        <v>43205</v>
      </c>
      <c r="X4388" t="s">
        <v>4315</v>
      </c>
      <c r="Y4388">
        <v>42</v>
      </c>
      <c r="Z4388">
        <v>19</v>
      </c>
      <c r="AA4388">
        <v>9</v>
      </c>
      <c r="AB4388">
        <v>6</v>
      </c>
      <c r="AC4388" t="s">
        <v>836</v>
      </c>
      <c r="AD4388" t="s">
        <v>6047</v>
      </c>
      <c r="AE4388" t="s">
        <v>7334</v>
      </c>
      <c r="AF4388">
        <v>0</v>
      </c>
      <c r="AG4388">
        <v>0</v>
      </c>
      <c r="AH4388">
        <v>0</v>
      </c>
      <c r="AI4388">
        <v>0</v>
      </c>
      <c r="AJ4388">
        <f>IF(AI4388="","",IF(ISERROR(VLOOKUP(CONCATENATE(F4388),Term!$A$1:$C$2000,1,FALSE)),0,1))</f>
        <v>0</v>
      </c>
    </row>
    <row r="4389" spans="1:36" x14ac:dyDescent="0.15">
      <c r="A4389" t="s">
        <v>2359</v>
      </c>
      <c r="B4389">
        <v>39792</v>
      </c>
      <c r="C4389" s="14">
        <v>39794</v>
      </c>
      <c r="D4389" s="14">
        <v>39826</v>
      </c>
      <c r="F4389">
        <v>524699</v>
      </c>
      <c r="G4389" t="s">
        <v>6045</v>
      </c>
      <c r="H4389">
        <v>351079</v>
      </c>
      <c r="I4389" t="s">
        <v>3044</v>
      </c>
      <c r="J4389" t="s">
        <v>2356</v>
      </c>
      <c r="K4389">
        <v>274013</v>
      </c>
      <c r="L4389" t="s">
        <v>5415</v>
      </c>
      <c r="M4389">
        <v>43</v>
      </c>
      <c r="N4389" t="s">
        <v>924</v>
      </c>
      <c r="O4389" t="s">
        <v>924</v>
      </c>
      <c r="P4389" t="s">
        <v>924</v>
      </c>
      <c r="Q4389">
        <v>3</v>
      </c>
      <c r="R4389">
        <v>0</v>
      </c>
      <c r="S4389">
        <v>0</v>
      </c>
      <c r="T4389">
        <v>0</v>
      </c>
      <c r="U4389">
        <v>51</v>
      </c>
      <c r="V4389">
        <v>1</v>
      </c>
      <c r="W4389">
        <v>43205</v>
      </c>
      <c r="X4389" t="s">
        <v>4315</v>
      </c>
      <c r="Y4389">
        <v>42</v>
      </c>
      <c r="Z4389">
        <v>19</v>
      </c>
      <c r="AA4389">
        <v>9</v>
      </c>
      <c r="AB4389">
        <v>6</v>
      </c>
      <c r="AC4389" t="s">
        <v>836</v>
      </c>
      <c r="AD4389" t="s">
        <v>6047</v>
      </c>
      <c r="AE4389" t="s">
        <v>7334</v>
      </c>
      <c r="AF4389">
        <v>0</v>
      </c>
      <c r="AG4389">
        <v>0</v>
      </c>
      <c r="AH4389">
        <v>0</v>
      </c>
      <c r="AI4389">
        <v>0</v>
      </c>
      <c r="AJ4389">
        <f>IF(AI4389="","",IF(ISERROR(VLOOKUP(CONCATENATE(F4389),Term!$A$1:$C$2000,1,FALSE)),0,1))</f>
        <v>0</v>
      </c>
    </row>
    <row r="4390" spans="1:36" x14ac:dyDescent="0.15">
      <c r="A4390" t="s">
        <v>9286</v>
      </c>
      <c r="B4390">
        <v>39834</v>
      </c>
      <c r="C4390" s="14">
        <v>39835</v>
      </c>
      <c r="D4390" s="14"/>
      <c r="F4390">
        <v>524699</v>
      </c>
      <c r="G4390" t="s">
        <v>6045</v>
      </c>
      <c r="H4390">
        <v>351079</v>
      </c>
      <c r="I4390" t="s">
        <v>3044</v>
      </c>
      <c r="J4390" t="s">
        <v>2356</v>
      </c>
      <c r="K4390">
        <v>253326</v>
      </c>
      <c r="L4390" t="s">
        <v>5415</v>
      </c>
      <c r="M4390">
        <v>43</v>
      </c>
      <c r="N4390" t="s">
        <v>924</v>
      </c>
      <c r="O4390" t="s">
        <v>924</v>
      </c>
      <c r="P4390" t="s">
        <v>924</v>
      </c>
      <c r="Q4390">
        <v>6</v>
      </c>
      <c r="R4390">
        <v>0</v>
      </c>
      <c r="S4390">
        <v>0</v>
      </c>
      <c r="T4390">
        <v>0</v>
      </c>
      <c r="U4390">
        <v>51</v>
      </c>
      <c r="V4390">
        <v>1</v>
      </c>
      <c r="W4390">
        <v>43205</v>
      </c>
      <c r="X4390" t="s">
        <v>4315</v>
      </c>
      <c r="Y4390">
        <v>42</v>
      </c>
      <c r="Z4390">
        <v>19</v>
      </c>
      <c r="AA4390">
        <v>9</v>
      </c>
      <c r="AB4390">
        <v>6</v>
      </c>
      <c r="AC4390" t="s">
        <v>836</v>
      </c>
      <c r="AD4390" t="s">
        <v>6047</v>
      </c>
      <c r="AE4390" t="s">
        <v>7334</v>
      </c>
      <c r="AF4390">
        <v>0</v>
      </c>
      <c r="AG4390">
        <v>0</v>
      </c>
      <c r="AH4390">
        <v>1</v>
      </c>
      <c r="AI4390">
        <v>0</v>
      </c>
      <c r="AJ4390">
        <f>IF(AI4390="","",IF(ISERROR(VLOOKUP(CONCATENATE(F4390),Term!$A$1:$C$2000,1,FALSE)),0,1))</f>
        <v>0</v>
      </c>
    </row>
    <row r="4391" spans="1:36" x14ac:dyDescent="0.15">
      <c r="A4391" t="s">
        <v>9287</v>
      </c>
      <c r="B4391">
        <v>39836</v>
      </c>
      <c r="C4391" s="14">
        <v>39840</v>
      </c>
      <c r="D4391" s="14"/>
      <c r="F4391">
        <v>524699</v>
      </c>
      <c r="G4391" t="s">
        <v>6045</v>
      </c>
      <c r="H4391">
        <v>351079</v>
      </c>
      <c r="I4391" t="s">
        <v>3044</v>
      </c>
      <c r="J4391" t="s">
        <v>2356</v>
      </c>
      <c r="K4391">
        <v>51941</v>
      </c>
      <c r="L4391" t="s">
        <v>5415</v>
      </c>
      <c r="M4391">
        <v>43</v>
      </c>
      <c r="N4391" t="s">
        <v>924</v>
      </c>
      <c r="O4391" t="s">
        <v>924</v>
      </c>
      <c r="P4391" t="s">
        <v>924</v>
      </c>
      <c r="Q4391">
        <v>6</v>
      </c>
      <c r="R4391">
        <v>1</v>
      </c>
      <c r="S4391">
        <v>0</v>
      </c>
      <c r="T4391">
        <v>0</v>
      </c>
      <c r="U4391">
        <v>51</v>
      </c>
      <c r="V4391">
        <v>1</v>
      </c>
      <c r="W4391">
        <v>43205</v>
      </c>
      <c r="X4391" t="s">
        <v>4315</v>
      </c>
      <c r="Y4391">
        <v>42</v>
      </c>
      <c r="Z4391">
        <v>19</v>
      </c>
      <c r="AA4391">
        <v>9</v>
      </c>
      <c r="AB4391">
        <v>6</v>
      </c>
      <c r="AC4391" t="s">
        <v>836</v>
      </c>
      <c r="AD4391" t="s">
        <v>6047</v>
      </c>
      <c r="AE4391" t="s">
        <v>7334</v>
      </c>
      <c r="AF4391">
        <v>0</v>
      </c>
      <c r="AG4391">
        <v>0</v>
      </c>
      <c r="AH4391">
        <v>0</v>
      </c>
      <c r="AI4391">
        <v>0</v>
      </c>
      <c r="AJ4391">
        <f>IF(AI4391="","",IF(ISERROR(VLOOKUP(CONCATENATE(F4391),Term!$A$1:$C$2000,1,FALSE)),0,1))</f>
        <v>0</v>
      </c>
    </row>
    <row r="4392" spans="1:36" x14ac:dyDescent="0.15">
      <c r="A4392" t="s">
        <v>9288</v>
      </c>
      <c r="B4392">
        <v>39836</v>
      </c>
      <c r="C4392" s="14">
        <v>39840</v>
      </c>
      <c r="D4392" s="14"/>
      <c r="F4392">
        <v>524699</v>
      </c>
      <c r="G4392" t="s">
        <v>6045</v>
      </c>
      <c r="H4392">
        <v>351079</v>
      </c>
      <c r="I4392" t="s">
        <v>3044</v>
      </c>
      <c r="J4392" t="s">
        <v>2356</v>
      </c>
      <c r="K4392">
        <v>61367</v>
      </c>
      <c r="L4392" t="s">
        <v>5415</v>
      </c>
      <c r="M4392">
        <v>43</v>
      </c>
      <c r="N4392" t="s">
        <v>924</v>
      </c>
      <c r="O4392" t="s">
        <v>924</v>
      </c>
      <c r="P4392" t="s">
        <v>924</v>
      </c>
      <c r="Q4392">
        <v>6</v>
      </c>
      <c r="R4392">
        <v>0</v>
      </c>
      <c r="S4392">
        <v>0</v>
      </c>
      <c r="T4392">
        <v>0</v>
      </c>
      <c r="U4392">
        <v>51</v>
      </c>
      <c r="V4392">
        <v>1</v>
      </c>
      <c r="W4392">
        <v>43205</v>
      </c>
      <c r="X4392" t="s">
        <v>4315</v>
      </c>
      <c r="Y4392">
        <v>42</v>
      </c>
      <c r="Z4392">
        <v>19</v>
      </c>
      <c r="AA4392">
        <v>9</v>
      </c>
      <c r="AB4392">
        <v>6</v>
      </c>
      <c r="AC4392" t="s">
        <v>836</v>
      </c>
      <c r="AD4392" t="s">
        <v>6047</v>
      </c>
      <c r="AE4392" t="s">
        <v>7334</v>
      </c>
      <c r="AF4392">
        <v>0</v>
      </c>
      <c r="AG4392">
        <v>0</v>
      </c>
      <c r="AH4392">
        <v>0</v>
      </c>
      <c r="AI4392">
        <v>0</v>
      </c>
      <c r="AJ4392">
        <f>IF(AI4392="","",IF(ISERROR(VLOOKUP(CONCATENATE(F4392),Term!$A$1:$C$2000,1,FALSE)),0,1))</f>
        <v>0</v>
      </c>
    </row>
    <row r="4393" spans="1:36" x14ac:dyDescent="0.15">
      <c r="A4393" t="s">
        <v>2662</v>
      </c>
      <c r="B4393">
        <v>39818</v>
      </c>
      <c r="C4393">
        <v>39821</v>
      </c>
      <c r="F4393">
        <v>524699</v>
      </c>
      <c r="G4393" t="s">
        <v>6045</v>
      </c>
      <c r="H4393">
        <v>2105701</v>
      </c>
      <c r="I4393" t="s">
        <v>3044</v>
      </c>
      <c r="J4393" t="s">
        <v>2663</v>
      </c>
      <c r="K4393">
        <v>80188</v>
      </c>
      <c r="L4393" t="s">
        <v>5415</v>
      </c>
      <c r="M4393">
        <v>43</v>
      </c>
      <c r="N4393" t="s">
        <v>924</v>
      </c>
      <c r="O4393" t="s">
        <v>924</v>
      </c>
      <c r="P4393" t="s">
        <v>924</v>
      </c>
      <c r="Q4393">
        <v>5</v>
      </c>
      <c r="R4393">
        <v>0</v>
      </c>
      <c r="S4393">
        <v>0</v>
      </c>
      <c r="T4393">
        <v>0</v>
      </c>
      <c r="U4393" t="s">
        <v>924</v>
      </c>
      <c r="V4393" t="s">
        <v>924</v>
      </c>
      <c r="W4393" t="s">
        <v>924</v>
      </c>
      <c r="X4393" t="s">
        <v>924</v>
      </c>
      <c r="Y4393">
        <v>42</v>
      </c>
      <c r="Z4393">
        <v>19</v>
      </c>
      <c r="AA4393">
        <v>9</v>
      </c>
      <c r="AB4393">
        <v>6</v>
      </c>
      <c r="AC4393" t="s">
        <v>836</v>
      </c>
      <c r="AD4393" t="s">
        <v>6047</v>
      </c>
      <c r="AE4393" t="s">
        <v>7337</v>
      </c>
      <c r="AF4393">
        <v>0</v>
      </c>
      <c r="AG4393">
        <v>0</v>
      </c>
      <c r="AH4393">
        <v>1</v>
      </c>
      <c r="AI4393">
        <v>0</v>
      </c>
      <c r="AJ4393">
        <f>IF(AI4393="","",IF(ISERROR(VLOOKUP(CONCATENATE(F4393),Term!$A$1:$C$2000,1,FALSE)),0,1))</f>
        <v>0</v>
      </c>
    </row>
    <row r="4394" spans="1:36" x14ac:dyDescent="0.15">
      <c r="A4394" t="s">
        <v>2664</v>
      </c>
      <c r="B4394">
        <v>39826</v>
      </c>
      <c r="C4394" s="14">
        <v>39826</v>
      </c>
      <c r="D4394" s="14"/>
      <c r="F4394">
        <v>524699</v>
      </c>
      <c r="G4394" t="s">
        <v>6045</v>
      </c>
      <c r="H4394">
        <v>2105701</v>
      </c>
      <c r="I4394" t="s">
        <v>3044</v>
      </c>
      <c r="J4394" t="s">
        <v>2663</v>
      </c>
      <c r="K4394">
        <v>77677</v>
      </c>
      <c r="L4394" t="s">
        <v>5415</v>
      </c>
      <c r="M4394">
        <v>43</v>
      </c>
      <c r="N4394" t="s">
        <v>924</v>
      </c>
      <c r="O4394" t="s">
        <v>924</v>
      </c>
      <c r="P4394" t="s">
        <v>924</v>
      </c>
      <c r="Q4394">
        <v>5</v>
      </c>
      <c r="R4394">
        <v>0</v>
      </c>
      <c r="S4394">
        <v>0</v>
      </c>
      <c r="T4394">
        <v>0</v>
      </c>
      <c r="U4394" t="s">
        <v>924</v>
      </c>
      <c r="V4394" t="s">
        <v>924</v>
      </c>
      <c r="W4394" t="s">
        <v>924</v>
      </c>
      <c r="X4394" t="s">
        <v>924</v>
      </c>
      <c r="Y4394">
        <v>42</v>
      </c>
      <c r="Z4394">
        <v>19</v>
      </c>
      <c r="AA4394">
        <v>9</v>
      </c>
      <c r="AB4394">
        <v>6</v>
      </c>
      <c r="AC4394" t="s">
        <v>836</v>
      </c>
      <c r="AD4394" t="s">
        <v>6047</v>
      </c>
      <c r="AE4394" t="s">
        <v>7337</v>
      </c>
      <c r="AF4394">
        <v>0</v>
      </c>
      <c r="AG4394">
        <v>0</v>
      </c>
      <c r="AH4394">
        <v>0</v>
      </c>
      <c r="AI4394">
        <v>0</v>
      </c>
      <c r="AJ4394">
        <f>IF(AI4394="","",IF(ISERROR(VLOOKUP(CONCATENATE(F4394),Term!$A$1:$C$2000,1,FALSE)),0,1))</f>
        <v>0</v>
      </c>
    </row>
    <row r="4395" spans="1:36" x14ac:dyDescent="0.15">
      <c r="A4395" t="s">
        <v>9296</v>
      </c>
      <c r="B4395">
        <v>39841</v>
      </c>
      <c r="C4395" s="14">
        <v>39841</v>
      </c>
      <c r="D4395" s="14"/>
      <c r="F4395">
        <v>524699</v>
      </c>
      <c r="G4395" t="s">
        <v>6045</v>
      </c>
      <c r="H4395">
        <v>2105701</v>
      </c>
      <c r="I4395" t="s">
        <v>3044</v>
      </c>
      <c r="J4395" t="s">
        <v>2663</v>
      </c>
      <c r="K4395">
        <v>159493</v>
      </c>
      <c r="L4395" t="s">
        <v>5415</v>
      </c>
      <c r="M4395">
        <v>43</v>
      </c>
      <c r="N4395" t="s">
        <v>924</v>
      </c>
      <c r="O4395" t="s">
        <v>924</v>
      </c>
      <c r="P4395" t="s">
        <v>924</v>
      </c>
      <c r="Q4395">
        <v>6</v>
      </c>
      <c r="R4395">
        <v>1</v>
      </c>
      <c r="S4395">
        <v>0</v>
      </c>
      <c r="T4395">
        <v>0</v>
      </c>
      <c r="U4395" t="s">
        <v>924</v>
      </c>
      <c r="V4395" t="s">
        <v>924</v>
      </c>
      <c r="W4395" t="s">
        <v>924</v>
      </c>
      <c r="X4395" t="s">
        <v>924</v>
      </c>
      <c r="Y4395">
        <v>42</v>
      </c>
      <c r="Z4395">
        <v>19</v>
      </c>
      <c r="AA4395">
        <v>9</v>
      </c>
      <c r="AB4395">
        <v>6</v>
      </c>
      <c r="AC4395" t="s">
        <v>836</v>
      </c>
      <c r="AD4395" t="s">
        <v>6047</v>
      </c>
      <c r="AE4395" t="s">
        <v>7337</v>
      </c>
      <c r="AF4395">
        <v>1</v>
      </c>
      <c r="AG4395">
        <v>0</v>
      </c>
      <c r="AH4395">
        <v>1</v>
      </c>
      <c r="AI4395">
        <v>0</v>
      </c>
      <c r="AJ4395">
        <f>IF(AI4395="","",IF(ISERROR(VLOOKUP(CONCATENATE(F4395),Term!$A$1:$C$2000,1,FALSE)),0,1))</f>
        <v>0</v>
      </c>
    </row>
    <row r="4396" spans="1:36" x14ac:dyDescent="0.15">
      <c r="A4396" t="s">
        <v>5040</v>
      </c>
      <c r="B4396">
        <v>39798</v>
      </c>
      <c r="C4396" s="14">
        <v>39798</v>
      </c>
      <c r="D4396" s="14"/>
      <c r="E4396">
        <v>39841</v>
      </c>
      <c r="F4396">
        <v>524699</v>
      </c>
      <c r="G4396" t="s">
        <v>6045</v>
      </c>
      <c r="H4396">
        <v>2053455</v>
      </c>
      <c r="I4396" t="s">
        <v>3044</v>
      </c>
      <c r="J4396" t="s">
        <v>5041</v>
      </c>
      <c r="K4396">
        <v>95136</v>
      </c>
      <c r="L4396" t="s">
        <v>5415</v>
      </c>
      <c r="M4396">
        <v>43</v>
      </c>
      <c r="N4396" t="s">
        <v>7479</v>
      </c>
      <c r="O4396">
        <v>6</v>
      </c>
      <c r="P4396">
        <v>4</v>
      </c>
      <c r="Q4396">
        <v>4</v>
      </c>
      <c r="R4396">
        <v>1</v>
      </c>
      <c r="S4396">
        <v>1</v>
      </c>
      <c r="T4396">
        <v>1</v>
      </c>
      <c r="U4396">
        <v>4</v>
      </c>
      <c r="V4396">
        <v>1</v>
      </c>
      <c r="W4396">
        <v>95136</v>
      </c>
      <c r="X4396" t="s">
        <v>5949</v>
      </c>
      <c r="Y4396">
        <v>42</v>
      </c>
      <c r="Z4396">
        <v>19</v>
      </c>
      <c r="AA4396">
        <v>9</v>
      </c>
      <c r="AB4396">
        <v>6</v>
      </c>
      <c r="AC4396" t="s">
        <v>836</v>
      </c>
      <c r="AD4396" t="s">
        <v>6047</v>
      </c>
      <c r="AE4396" t="s">
        <v>9292</v>
      </c>
      <c r="AF4396">
        <v>1</v>
      </c>
      <c r="AG4396">
        <v>0</v>
      </c>
      <c r="AH4396">
        <v>1</v>
      </c>
      <c r="AI4396">
        <v>1</v>
      </c>
      <c r="AJ4396">
        <f>IF(AI4396="","",IF(ISERROR(VLOOKUP(CONCATENATE(F4396),Term!$A$1:$C$2000,1,FALSE)),0,1))</f>
        <v>0</v>
      </c>
    </row>
    <row r="4397" spans="1:36" x14ac:dyDescent="0.15">
      <c r="A4397" t="s">
        <v>9305</v>
      </c>
      <c r="B4397">
        <v>39840</v>
      </c>
      <c r="C4397" s="14">
        <v>39840</v>
      </c>
      <c r="D4397" s="14"/>
      <c r="F4397">
        <v>524699</v>
      </c>
      <c r="G4397" t="s">
        <v>6045</v>
      </c>
      <c r="H4397">
        <v>2201942</v>
      </c>
      <c r="I4397" t="s">
        <v>3044</v>
      </c>
      <c r="J4397" t="s">
        <v>2851</v>
      </c>
      <c r="K4397">
        <v>35174</v>
      </c>
      <c r="L4397" t="s">
        <v>5415</v>
      </c>
      <c r="M4397">
        <v>43</v>
      </c>
      <c r="N4397" t="s">
        <v>924</v>
      </c>
      <c r="O4397" t="s">
        <v>924</v>
      </c>
      <c r="P4397" t="s">
        <v>924</v>
      </c>
      <c r="Q4397">
        <v>6</v>
      </c>
      <c r="R4397">
        <v>1</v>
      </c>
      <c r="S4397">
        <v>0</v>
      </c>
      <c r="T4397">
        <v>0</v>
      </c>
      <c r="U4397" t="s">
        <v>924</v>
      </c>
      <c r="V4397" t="s">
        <v>924</v>
      </c>
      <c r="W4397" t="s">
        <v>924</v>
      </c>
      <c r="X4397" t="s">
        <v>924</v>
      </c>
      <c r="Y4397">
        <v>42</v>
      </c>
      <c r="Z4397">
        <v>19</v>
      </c>
      <c r="AA4397">
        <v>9</v>
      </c>
      <c r="AB4397">
        <v>6</v>
      </c>
      <c r="AC4397" t="s">
        <v>836</v>
      </c>
      <c r="AD4397" t="s">
        <v>6047</v>
      </c>
      <c r="AE4397" t="s">
        <v>9306</v>
      </c>
      <c r="AF4397">
        <v>1</v>
      </c>
      <c r="AG4397">
        <v>0</v>
      </c>
      <c r="AH4397">
        <v>1</v>
      </c>
      <c r="AI4397">
        <v>0</v>
      </c>
      <c r="AJ4397">
        <f>IF(AI4397="","",IF(ISERROR(VLOOKUP(CONCATENATE(F4397),Term!$A$1:$C$2000,1,FALSE)),0,1))</f>
        <v>0</v>
      </c>
    </row>
    <row r="4398" spans="1:36" x14ac:dyDescent="0.15">
      <c r="A4398" t="s">
        <v>9289</v>
      </c>
      <c r="B4398">
        <v>39836</v>
      </c>
      <c r="C4398" s="14">
        <v>39840</v>
      </c>
      <c r="D4398" s="14"/>
      <c r="F4398">
        <v>524699</v>
      </c>
      <c r="G4398" t="s">
        <v>6045</v>
      </c>
      <c r="H4398">
        <v>492606</v>
      </c>
      <c r="I4398" t="s">
        <v>3044</v>
      </c>
      <c r="J4398" t="s">
        <v>9290</v>
      </c>
      <c r="K4398">
        <v>171731</v>
      </c>
      <c r="L4398" t="s">
        <v>5415</v>
      </c>
      <c r="M4398">
        <v>43</v>
      </c>
      <c r="N4398" t="s">
        <v>924</v>
      </c>
      <c r="O4398" t="s">
        <v>924</v>
      </c>
      <c r="P4398" t="s">
        <v>924</v>
      </c>
      <c r="Q4398">
        <v>6</v>
      </c>
      <c r="R4398">
        <v>1</v>
      </c>
      <c r="S4398">
        <v>0</v>
      </c>
      <c r="T4398">
        <v>0</v>
      </c>
      <c r="U4398" t="s">
        <v>924</v>
      </c>
      <c r="V4398" t="s">
        <v>924</v>
      </c>
      <c r="W4398" t="s">
        <v>924</v>
      </c>
      <c r="X4398" t="s">
        <v>924</v>
      </c>
      <c r="Y4398">
        <v>42</v>
      </c>
      <c r="Z4398">
        <v>19</v>
      </c>
      <c r="AA4398">
        <v>9</v>
      </c>
      <c r="AB4398">
        <v>6</v>
      </c>
      <c r="AC4398" t="s">
        <v>836</v>
      </c>
      <c r="AD4398" t="s">
        <v>6047</v>
      </c>
      <c r="AE4398" t="s">
        <v>9291</v>
      </c>
      <c r="AF4398">
        <v>1</v>
      </c>
      <c r="AG4398">
        <v>0</v>
      </c>
      <c r="AH4398">
        <v>1</v>
      </c>
      <c r="AI4398">
        <v>0</v>
      </c>
      <c r="AJ4398">
        <f>IF(AI4398="","",IF(ISERROR(VLOOKUP(CONCATENATE(F4398),Term!$A$1:$C$2000,1,FALSE)),0,1))</f>
        <v>0</v>
      </c>
    </row>
    <row r="4399" spans="1:36" x14ac:dyDescent="0.15">
      <c r="A4399" t="s">
        <v>2363</v>
      </c>
      <c r="B4399">
        <v>39790</v>
      </c>
      <c r="C4399" s="14">
        <v>39790</v>
      </c>
      <c r="D4399" s="14">
        <v>39801</v>
      </c>
      <c r="F4399">
        <v>524699</v>
      </c>
      <c r="G4399" t="s">
        <v>6045</v>
      </c>
      <c r="H4399">
        <v>2204144</v>
      </c>
      <c r="I4399" t="s">
        <v>3044</v>
      </c>
      <c r="J4399" t="s">
        <v>2364</v>
      </c>
      <c r="K4399">
        <v>65140</v>
      </c>
      <c r="L4399" t="s">
        <v>5415</v>
      </c>
      <c r="M4399">
        <v>43</v>
      </c>
      <c r="N4399" t="s">
        <v>924</v>
      </c>
      <c r="O4399" t="s">
        <v>924</v>
      </c>
      <c r="P4399" t="s">
        <v>924</v>
      </c>
      <c r="Q4399">
        <v>3</v>
      </c>
      <c r="R4399">
        <v>0</v>
      </c>
      <c r="S4399">
        <v>0</v>
      </c>
      <c r="T4399">
        <v>0</v>
      </c>
      <c r="U4399" t="s">
        <v>924</v>
      </c>
      <c r="V4399" t="s">
        <v>924</v>
      </c>
      <c r="W4399" t="s">
        <v>924</v>
      </c>
      <c r="X4399" t="s">
        <v>924</v>
      </c>
      <c r="Y4399">
        <v>42</v>
      </c>
      <c r="Z4399">
        <v>19</v>
      </c>
      <c r="AA4399">
        <v>9</v>
      </c>
      <c r="AB4399">
        <v>6</v>
      </c>
      <c r="AC4399" t="s">
        <v>836</v>
      </c>
      <c r="AD4399" t="s">
        <v>6047</v>
      </c>
      <c r="AE4399" t="s">
        <v>7342</v>
      </c>
      <c r="AF4399">
        <v>0</v>
      </c>
      <c r="AG4399">
        <v>0</v>
      </c>
      <c r="AH4399">
        <v>1</v>
      </c>
      <c r="AI4399">
        <v>0</v>
      </c>
      <c r="AJ4399">
        <f>IF(AI4399="","",IF(ISERROR(VLOOKUP(CONCATENATE(F4399),Term!$A$1:$C$2000,1,FALSE)),0,1))</f>
        <v>0</v>
      </c>
    </row>
    <row r="4400" spans="1:36" x14ac:dyDescent="0.15">
      <c r="A4400" t="s">
        <v>2668</v>
      </c>
      <c r="B4400">
        <v>39821</v>
      </c>
      <c r="C4400" s="14">
        <v>39822</v>
      </c>
      <c r="D4400" s="14"/>
      <c r="F4400">
        <v>524699</v>
      </c>
      <c r="G4400" t="s">
        <v>6045</v>
      </c>
      <c r="H4400">
        <v>2204144</v>
      </c>
      <c r="I4400" t="s">
        <v>3044</v>
      </c>
      <c r="J4400" t="s">
        <v>2364</v>
      </c>
      <c r="K4400">
        <v>70735</v>
      </c>
      <c r="L4400" t="s">
        <v>5415</v>
      </c>
      <c r="M4400">
        <v>43</v>
      </c>
      <c r="N4400" t="s">
        <v>924</v>
      </c>
      <c r="O4400" t="s">
        <v>924</v>
      </c>
      <c r="P4400" t="s">
        <v>924</v>
      </c>
      <c r="Q4400">
        <v>5</v>
      </c>
      <c r="R4400">
        <v>0</v>
      </c>
      <c r="S4400">
        <v>0</v>
      </c>
      <c r="T4400">
        <v>0</v>
      </c>
      <c r="U4400" t="s">
        <v>924</v>
      </c>
      <c r="V4400" t="s">
        <v>924</v>
      </c>
      <c r="W4400" t="s">
        <v>924</v>
      </c>
      <c r="X4400" t="s">
        <v>924</v>
      </c>
      <c r="Y4400">
        <v>42</v>
      </c>
      <c r="Z4400">
        <v>19</v>
      </c>
      <c r="AA4400">
        <v>9</v>
      </c>
      <c r="AB4400">
        <v>6</v>
      </c>
      <c r="AC4400" t="s">
        <v>836</v>
      </c>
      <c r="AD4400" t="s">
        <v>6047</v>
      </c>
      <c r="AE4400" t="s">
        <v>7342</v>
      </c>
      <c r="AF4400">
        <v>0</v>
      </c>
      <c r="AG4400">
        <v>0</v>
      </c>
      <c r="AH4400">
        <v>1</v>
      </c>
      <c r="AI4400">
        <v>0</v>
      </c>
      <c r="AJ4400">
        <f>IF(AI4400="","",IF(ISERROR(VLOOKUP(CONCATENATE(F4400),Term!$A$1:$C$2000,1,FALSE)),0,1))</f>
        <v>0</v>
      </c>
    </row>
    <row r="4401" spans="1:36" x14ac:dyDescent="0.15">
      <c r="A4401" t="s">
        <v>2669</v>
      </c>
      <c r="B4401">
        <v>39825</v>
      </c>
      <c r="C4401" s="14">
        <v>39827</v>
      </c>
      <c r="D4401" s="14">
        <v>39842</v>
      </c>
      <c r="F4401">
        <v>524699</v>
      </c>
      <c r="G4401" t="s">
        <v>6045</v>
      </c>
      <c r="H4401">
        <v>2204144</v>
      </c>
      <c r="I4401" t="s">
        <v>3044</v>
      </c>
      <c r="J4401" t="s">
        <v>2364</v>
      </c>
      <c r="K4401">
        <v>108007</v>
      </c>
      <c r="L4401" t="s">
        <v>5415</v>
      </c>
      <c r="M4401">
        <v>43</v>
      </c>
      <c r="N4401" t="s">
        <v>924</v>
      </c>
      <c r="O4401" t="s">
        <v>924</v>
      </c>
      <c r="P4401" t="s">
        <v>924</v>
      </c>
      <c r="Q4401">
        <v>5</v>
      </c>
      <c r="R4401">
        <v>1</v>
      </c>
      <c r="S4401">
        <v>0</v>
      </c>
      <c r="T4401">
        <v>0</v>
      </c>
      <c r="U4401" t="s">
        <v>924</v>
      </c>
      <c r="V4401" t="s">
        <v>924</v>
      </c>
      <c r="W4401" t="s">
        <v>924</v>
      </c>
      <c r="X4401" t="s">
        <v>924</v>
      </c>
      <c r="Y4401">
        <v>42</v>
      </c>
      <c r="Z4401">
        <v>19</v>
      </c>
      <c r="AA4401">
        <v>9</v>
      </c>
      <c r="AB4401">
        <v>6</v>
      </c>
      <c r="AC4401" t="s">
        <v>836</v>
      </c>
      <c r="AD4401" t="s">
        <v>6047</v>
      </c>
      <c r="AE4401" t="s">
        <v>7342</v>
      </c>
      <c r="AF4401">
        <v>1</v>
      </c>
      <c r="AG4401">
        <v>0</v>
      </c>
      <c r="AH4401">
        <v>0</v>
      </c>
      <c r="AI4401">
        <v>0</v>
      </c>
      <c r="AJ4401">
        <f>IF(AI4401="","",IF(ISERROR(VLOOKUP(CONCATENATE(F4401),Term!$A$1:$C$2000,1,FALSE)),0,1))</f>
        <v>0</v>
      </c>
    </row>
    <row r="4402" spans="1:36" x14ac:dyDescent="0.15">
      <c r="A4402" t="s">
        <v>6044</v>
      </c>
      <c r="B4402">
        <v>39770</v>
      </c>
      <c r="C4402" s="14">
        <v>39770</v>
      </c>
      <c r="D4402" s="14">
        <v>39794</v>
      </c>
      <c r="F4402">
        <v>524699</v>
      </c>
      <c r="G4402" t="s">
        <v>6045</v>
      </c>
      <c r="H4402">
        <v>2144387</v>
      </c>
      <c r="I4402" t="s">
        <v>3044</v>
      </c>
      <c r="J4402" t="s">
        <v>6046</v>
      </c>
      <c r="K4402">
        <v>101750</v>
      </c>
      <c r="L4402" t="s">
        <v>5415</v>
      </c>
      <c r="M4402">
        <v>43</v>
      </c>
      <c r="N4402" t="s">
        <v>924</v>
      </c>
      <c r="O4402" t="s">
        <v>924</v>
      </c>
      <c r="P4402" t="s">
        <v>924</v>
      </c>
      <c r="Q4402">
        <v>2</v>
      </c>
      <c r="R4402">
        <v>0</v>
      </c>
      <c r="S4402">
        <v>0</v>
      </c>
      <c r="T4402">
        <v>0</v>
      </c>
      <c r="U4402" t="s">
        <v>924</v>
      </c>
      <c r="V4402" t="s">
        <v>924</v>
      </c>
      <c r="W4402" t="s">
        <v>924</v>
      </c>
      <c r="X4402" t="s">
        <v>924</v>
      </c>
      <c r="Y4402">
        <v>42</v>
      </c>
      <c r="Z4402">
        <v>19</v>
      </c>
      <c r="AA4402">
        <v>9</v>
      </c>
      <c r="AB4402">
        <v>6</v>
      </c>
      <c r="AC4402" t="s">
        <v>836</v>
      </c>
      <c r="AD4402" t="s">
        <v>6047</v>
      </c>
      <c r="AE4402" t="s">
        <v>7338</v>
      </c>
      <c r="AF4402">
        <v>0</v>
      </c>
      <c r="AG4402">
        <v>0</v>
      </c>
      <c r="AH4402">
        <v>1</v>
      </c>
      <c r="AI4402">
        <v>0</v>
      </c>
      <c r="AJ4402">
        <f>IF(AI4402="","",IF(ISERROR(VLOOKUP(CONCATENATE(F4402),Term!$A$1:$C$2000,1,FALSE)),0,1))</f>
        <v>0</v>
      </c>
    </row>
    <row r="4403" spans="1:36" x14ac:dyDescent="0.15">
      <c r="A4403" t="s">
        <v>2665</v>
      </c>
      <c r="B4403">
        <v>39813</v>
      </c>
      <c r="C4403" s="14">
        <v>39822</v>
      </c>
      <c r="D4403" s="14"/>
      <c r="F4403">
        <v>524699</v>
      </c>
      <c r="G4403" t="s">
        <v>6045</v>
      </c>
      <c r="H4403">
        <v>2144387</v>
      </c>
      <c r="I4403" t="s">
        <v>3044</v>
      </c>
      <c r="J4403" t="s">
        <v>6046</v>
      </c>
      <c r="K4403">
        <v>127645</v>
      </c>
      <c r="L4403" t="s">
        <v>5415</v>
      </c>
      <c r="M4403">
        <v>43</v>
      </c>
      <c r="N4403" t="s">
        <v>924</v>
      </c>
      <c r="O4403" t="s">
        <v>924</v>
      </c>
      <c r="P4403" t="s">
        <v>924</v>
      </c>
      <c r="Q4403">
        <v>5</v>
      </c>
      <c r="R4403">
        <v>1</v>
      </c>
      <c r="S4403">
        <v>0</v>
      </c>
      <c r="T4403">
        <v>0</v>
      </c>
      <c r="U4403" t="s">
        <v>924</v>
      </c>
      <c r="V4403" t="s">
        <v>924</v>
      </c>
      <c r="W4403" t="s">
        <v>924</v>
      </c>
      <c r="X4403" t="s">
        <v>924</v>
      </c>
      <c r="Y4403">
        <v>42</v>
      </c>
      <c r="Z4403">
        <v>19</v>
      </c>
      <c r="AA4403">
        <v>9</v>
      </c>
      <c r="AB4403">
        <v>6</v>
      </c>
      <c r="AC4403" t="s">
        <v>836</v>
      </c>
      <c r="AD4403" t="s">
        <v>6047</v>
      </c>
      <c r="AE4403" t="s">
        <v>7338</v>
      </c>
      <c r="AF4403">
        <v>1</v>
      </c>
      <c r="AG4403">
        <v>0</v>
      </c>
      <c r="AH4403">
        <v>1</v>
      </c>
      <c r="AI4403">
        <v>0</v>
      </c>
      <c r="AJ4403">
        <f>IF(AI4403="","",IF(ISERROR(VLOOKUP(CONCATENATE(F4403),Term!$A$1:$C$2000,1,FALSE)),0,1))</f>
        <v>0</v>
      </c>
    </row>
    <row r="4404" spans="1:36" x14ac:dyDescent="0.15">
      <c r="A4404" t="s">
        <v>6050</v>
      </c>
      <c r="B4404">
        <v>39763</v>
      </c>
      <c r="C4404">
        <v>39763</v>
      </c>
      <c r="E4404">
        <v>39778</v>
      </c>
      <c r="F4404">
        <v>524699</v>
      </c>
      <c r="G4404" t="s">
        <v>6045</v>
      </c>
      <c r="H4404">
        <v>2188219</v>
      </c>
      <c r="I4404" t="s">
        <v>3044</v>
      </c>
      <c r="J4404" t="s">
        <v>3949</v>
      </c>
      <c r="K4404">
        <v>236928</v>
      </c>
      <c r="L4404" t="s">
        <v>5415</v>
      </c>
      <c r="M4404">
        <v>43</v>
      </c>
      <c r="N4404" t="s">
        <v>4094</v>
      </c>
      <c r="O4404">
        <v>2</v>
      </c>
      <c r="P4404">
        <v>67</v>
      </c>
      <c r="Q4404">
        <v>1</v>
      </c>
      <c r="R4404">
        <v>0</v>
      </c>
      <c r="S4404">
        <v>1</v>
      </c>
      <c r="T4404">
        <v>1</v>
      </c>
      <c r="U4404">
        <v>6</v>
      </c>
      <c r="V4404">
        <v>2</v>
      </c>
      <c r="W4404">
        <v>462331</v>
      </c>
      <c r="X4404" t="s">
        <v>4314</v>
      </c>
      <c r="Y4404">
        <v>42</v>
      </c>
      <c r="Z4404">
        <v>19</v>
      </c>
      <c r="AA4404">
        <v>9</v>
      </c>
      <c r="AB4404">
        <v>6</v>
      </c>
      <c r="AC4404" t="s">
        <v>836</v>
      </c>
      <c r="AD4404" t="s">
        <v>6047</v>
      </c>
      <c r="AE4404" t="s">
        <v>9299</v>
      </c>
      <c r="AF4404">
        <v>1</v>
      </c>
      <c r="AG4404">
        <v>0</v>
      </c>
      <c r="AH4404">
        <v>1</v>
      </c>
      <c r="AI4404">
        <v>1</v>
      </c>
      <c r="AJ4404">
        <f>IF(AI4404="","",IF(ISERROR(VLOOKUP(CONCATENATE(F4404),Term!$A$1:$C$2000,1,FALSE)),0,1))</f>
        <v>0</v>
      </c>
    </row>
    <row r="4405" spans="1:36" x14ac:dyDescent="0.15">
      <c r="A4405" t="s">
        <v>3130</v>
      </c>
      <c r="B4405">
        <v>39778</v>
      </c>
      <c r="C4405" s="14">
        <v>39778</v>
      </c>
      <c r="D4405" s="14"/>
      <c r="E4405">
        <v>39839</v>
      </c>
      <c r="F4405">
        <v>524699</v>
      </c>
      <c r="G4405" t="s">
        <v>6045</v>
      </c>
      <c r="H4405">
        <v>2188219</v>
      </c>
      <c r="I4405" t="s">
        <v>3044</v>
      </c>
      <c r="J4405" t="s">
        <v>3949</v>
      </c>
      <c r="K4405">
        <v>225403</v>
      </c>
      <c r="L4405" t="s">
        <v>5415</v>
      </c>
      <c r="M4405">
        <v>43</v>
      </c>
      <c r="N4405" t="s">
        <v>7479</v>
      </c>
      <c r="O4405">
        <v>6</v>
      </c>
      <c r="P4405">
        <v>6</v>
      </c>
      <c r="Q4405">
        <v>2</v>
      </c>
      <c r="R4405">
        <v>1</v>
      </c>
      <c r="S4405">
        <v>1</v>
      </c>
      <c r="T4405">
        <v>0</v>
      </c>
      <c r="U4405">
        <v>6</v>
      </c>
      <c r="V4405">
        <v>2</v>
      </c>
      <c r="W4405">
        <v>462331</v>
      </c>
      <c r="X4405" t="s">
        <v>4314</v>
      </c>
      <c r="Y4405">
        <v>42</v>
      </c>
      <c r="Z4405">
        <v>19</v>
      </c>
      <c r="AA4405">
        <v>9</v>
      </c>
      <c r="AB4405">
        <v>6</v>
      </c>
      <c r="AC4405" t="s">
        <v>836</v>
      </c>
      <c r="AD4405" t="s">
        <v>6047</v>
      </c>
      <c r="AE4405" t="s">
        <v>9299</v>
      </c>
      <c r="AF4405">
        <v>0</v>
      </c>
      <c r="AG4405">
        <v>0</v>
      </c>
      <c r="AH4405">
        <v>1</v>
      </c>
      <c r="AI4405">
        <v>1</v>
      </c>
      <c r="AJ4405">
        <f>IF(AI4405="","",IF(ISERROR(VLOOKUP(CONCATENATE(F4405),Term!$A$1:$C$2000,1,FALSE)),0,1))</f>
        <v>0</v>
      </c>
    </row>
    <row r="4406" spans="1:36" x14ac:dyDescent="0.15">
      <c r="A4406" t="s">
        <v>6049</v>
      </c>
      <c r="B4406">
        <v>39764</v>
      </c>
      <c r="C4406" s="14">
        <v>39766</v>
      </c>
      <c r="D4406" s="14"/>
      <c r="E4406">
        <v>39786</v>
      </c>
      <c r="F4406">
        <v>524699</v>
      </c>
      <c r="G4406" t="s">
        <v>6045</v>
      </c>
      <c r="H4406">
        <v>2185252</v>
      </c>
      <c r="I4406" t="s">
        <v>3044</v>
      </c>
      <c r="J4406" t="s">
        <v>5997</v>
      </c>
      <c r="K4406">
        <v>59218</v>
      </c>
      <c r="L4406" t="s">
        <v>5415</v>
      </c>
      <c r="M4406">
        <v>43</v>
      </c>
      <c r="N4406" t="s">
        <v>4582</v>
      </c>
      <c r="O4406">
        <v>3</v>
      </c>
      <c r="P4406">
        <v>59</v>
      </c>
      <c r="Q4406">
        <v>1</v>
      </c>
      <c r="R4406">
        <v>0</v>
      </c>
      <c r="S4406">
        <v>1</v>
      </c>
      <c r="T4406">
        <v>1</v>
      </c>
      <c r="U4406">
        <v>59</v>
      </c>
      <c r="V4406">
        <v>1</v>
      </c>
      <c r="W4406">
        <v>59218</v>
      </c>
      <c r="X4406" t="s">
        <v>4315</v>
      </c>
      <c r="Y4406">
        <v>42</v>
      </c>
      <c r="Z4406">
        <v>19</v>
      </c>
      <c r="AA4406">
        <v>9</v>
      </c>
      <c r="AB4406">
        <v>6</v>
      </c>
      <c r="AC4406" t="s">
        <v>836</v>
      </c>
      <c r="AD4406" t="s">
        <v>6047</v>
      </c>
      <c r="AE4406" t="s">
        <v>7339</v>
      </c>
      <c r="AF4406">
        <v>1</v>
      </c>
      <c r="AG4406">
        <v>0</v>
      </c>
      <c r="AH4406">
        <v>1</v>
      </c>
      <c r="AI4406">
        <v>1</v>
      </c>
      <c r="AJ4406">
        <f>IF(AI4406="","",IF(ISERROR(VLOOKUP(CONCATENATE(F4406),Term!$A$1:$C$2000,1,FALSE)),0,1))</f>
        <v>0</v>
      </c>
    </row>
    <row r="4407" spans="1:36" x14ac:dyDescent="0.15">
      <c r="A4407" t="s">
        <v>2667</v>
      </c>
      <c r="B4407">
        <v>39827</v>
      </c>
      <c r="C4407">
        <v>39827</v>
      </c>
      <c r="D4407">
        <v>39845</v>
      </c>
      <c r="F4407">
        <v>524699</v>
      </c>
      <c r="G4407" t="s">
        <v>6045</v>
      </c>
      <c r="H4407">
        <v>2185252</v>
      </c>
      <c r="I4407" t="s">
        <v>3044</v>
      </c>
      <c r="J4407" t="s">
        <v>5997</v>
      </c>
      <c r="K4407">
        <v>198461</v>
      </c>
      <c r="L4407" t="s">
        <v>5415</v>
      </c>
      <c r="M4407">
        <v>43</v>
      </c>
      <c r="N4407" t="s">
        <v>924</v>
      </c>
      <c r="O4407" t="s">
        <v>924</v>
      </c>
      <c r="P4407" t="s">
        <v>924</v>
      </c>
      <c r="Q4407">
        <v>5</v>
      </c>
      <c r="R4407">
        <v>1</v>
      </c>
      <c r="S4407">
        <v>0</v>
      </c>
      <c r="T4407">
        <v>0</v>
      </c>
      <c r="U4407">
        <v>59</v>
      </c>
      <c r="V4407">
        <v>1</v>
      </c>
      <c r="W4407">
        <v>59218</v>
      </c>
      <c r="X4407" t="s">
        <v>4315</v>
      </c>
      <c r="Y4407">
        <v>42</v>
      </c>
      <c r="Z4407">
        <v>19</v>
      </c>
      <c r="AA4407">
        <v>9</v>
      </c>
      <c r="AB4407">
        <v>6</v>
      </c>
      <c r="AC4407" t="s">
        <v>836</v>
      </c>
      <c r="AD4407" t="s">
        <v>6047</v>
      </c>
      <c r="AE4407" t="s">
        <v>7339</v>
      </c>
      <c r="AF4407">
        <v>0</v>
      </c>
      <c r="AG4407">
        <v>0</v>
      </c>
      <c r="AH4407">
        <v>1</v>
      </c>
      <c r="AI4407">
        <v>0</v>
      </c>
      <c r="AJ4407">
        <f>IF(AI4407="","",IF(ISERROR(VLOOKUP(CONCATENATE(F4407),Term!$A$1:$C$2000,1,FALSE)),0,1))</f>
        <v>0</v>
      </c>
    </row>
    <row r="4408" spans="1:36" x14ac:dyDescent="0.15">
      <c r="A4408" t="s">
        <v>2660</v>
      </c>
      <c r="B4408">
        <v>39825</v>
      </c>
      <c r="C4408" s="14">
        <v>39827</v>
      </c>
      <c r="D4408" s="14"/>
      <c r="F4408">
        <v>524699</v>
      </c>
      <c r="G4408" t="s">
        <v>6045</v>
      </c>
      <c r="H4408">
        <v>2067575</v>
      </c>
      <c r="I4408" t="s">
        <v>3044</v>
      </c>
      <c r="J4408" t="s">
        <v>2661</v>
      </c>
      <c r="K4408">
        <v>57931</v>
      </c>
      <c r="L4408" t="s">
        <v>5415</v>
      </c>
      <c r="M4408">
        <v>43</v>
      </c>
      <c r="N4408" t="s">
        <v>924</v>
      </c>
      <c r="O4408" t="s">
        <v>924</v>
      </c>
      <c r="P4408" t="s">
        <v>924</v>
      </c>
      <c r="Q4408">
        <v>5</v>
      </c>
      <c r="R4408">
        <v>0</v>
      </c>
      <c r="S4408">
        <v>0</v>
      </c>
      <c r="T4408">
        <v>0</v>
      </c>
      <c r="U4408" t="s">
        <v>924</v>
      </c>
      <c r="V4408" t="s">
        <v>924</v>
      </c>
      <c r="W4408" t="s">
        <v>924</v>
      </c>
      <c r="X4408" t="s">
        <v>924</v>
      </c>
      <c r="Y4408">
        <v>42</v>
      </c>
      <c r="Z4408">
        <v>19</v>
      </c>
      <c r="AA4408">
        <v>9</v>
      </c>
      <c r="AB4408">
        <v>6</v>
      </c>
      <c r="AC4408" t="s">
        <v>836</v>
      </c>
      <c r="AD4408" t="s">
        <v>6047</v>
      </c>
      <c r="AE4408" t="s">
        <v>7336</v>
      </c>
      <c r="AF4408">
        <v>0</v>
      </c>
      <c r="AG4408">
        <v>0</v>
      </c>
      <c r="AH4408">
        <v>1</v>
      </c>
      <c r="AI4408">
        <v>0</v>
      </c>
      <c r="AJ4408">
        <f>IF(AI4408="","",IF(ISERROR(VLOOKUP(CONCATENATE(F4408),Term!$A$1:$C$2000,1,FALSE)),0,1))</f>
        <v>0</v>
      </c>
    </row>
    <row r="4409" spans="1:36" x14ac:dyDescent="0.15">
      <c r="A4409" t="s">
        <v>9293</v>
      </c>
      <c r="B4409">
        <v>39833</v>
      </c>
      <c r="C4409" s="14">
        <v>39833</v>
      </c>
      <c r="D4409" s="14"/>
      <c r="F4409">
        <v>524699</v>
      </c>
      <c r="G4409" t="s">
        <v>6045</v>
      </c>
      <c r="H4409">
        <v>2067575</v>
      </c>
      <c r="I4409" t="s">
        <v>3044</v>
      </c>
      <c r="J4409" t="s">
        <v>2661</v>
      </c>
      <c r="K4409">
        <v>274379</v>
      </c>
      <c r="L4409" t="s">
        <v>5415</v>
      </c>
      <c r="M4409">
        <v>43</v>
      </c>
      <c r="N4409" t="s">
        <v>924</v>
      </c>
      <c r="O4409" t="s">
        <v>924</v>
      </c>
      <c r="P4409" t="s">
        <v>924</v>
      </c>
      <c r="Q4409">
        <v>6</v>
      </c>
      <c r="R4409">
        <v>1</v>
      </c>
      <c r="S4409">
        <v>0</v>
      </c>
      <c r="T4409">
        <v>0</v>
      </c>
      <c r="U4409" t="s">
        <v>924</v>
      </c>
      <c r="V4409" t="s">
        <v>924</v>
      </c>
      <c r="W4409" t="s">
        <v>924</v>
      </c>
      <c r="X4409" t="s">
        <v>924</v>
      </c>
      <c r="Y4409">
        <v>42</v>
      </c>
      <c r="Z4409">
        <v>19</v>
      </c>
      <c r="AA4409">
        <v>9</v>
      </c>
      <c r="AB4409">
        <v>6</v>
      </c>
      <c r="AC4409" t="s">
        <v>836</v>
      </c>
      <c r="AD4409" t="s">
        <v>6047</v>
      </c>
      <c r="AE4409" t="s">
        <v>7336</v>
      </c>
      <c r="AF4409">
        <v>1</v>
      </c>
      <c r="AG4409">
        <v>0</v>
      </c>
      <c r="AH4409">
        <v>1</v>
      </c>
      <c r="AI4409">
        <v>0</v>
      </c>
      <c r="AJ4409">
        <f>IF(AI4409="","",IF(ISERROR(VLOOKUP(CONCATENATE(F4409),Term!$A$1:$C$2000,1,FALSE)),0,1))</f>
        <v>0</v>
      </c>
    </row>
    <row r="4410" spans="1:36" x14ac:dyDescent="0.15">
      <c r="A4410" t="s">
        <v>3051</v>
      </c>
      <c r="B4410">
        <v>39734</v>
      </c>
      <c r="C4410" s="14">
        <v>39736</v>
      </c>
      <c r="D4410" s="14"/>
      <c r="E4410">
        <v>39765</v>
      </c>
      <c r="F4410">
        <v>264365</v>
      </c>
      <c r="G4410" t="s">
        <v>2955</v>
      </c>
      <c r="H4410">
        <v>437888</v>
      </c>
      <c r="I4410" t="s">
        <v>324</v>
      </c>
      <c r="J4410" t="s">
        <v>5969</v>
      </c>
      <c r="K4410">
        <v>131625</v>
      </c>
      <c r="L4410" t="s">
        <v>2398</v>
      </c>
      <c r="M4410">
        <v>55</v>
      </c>
      <c r="N4410" t="s">
        <v>2902</v>
      </c>
      <c r="O4410">
        <v>1</v>
      </c>
      <c r="P4410">
        <v>80</v>
      </c>
      <c r="Q4410" t="s">
        <v>924</v>
      </c>
      <c r="R4410">
        <v>0</v>
      </c>
      <c r="S4410">
        <v>1</v>
      </c>
      <c r="T4410">
        <v>1</v>
      </c>
      <c r="U4410">
        <v>2</v>
      </c>
      <c r="V4410">
        <v>5</v>
      </c>
      <c r="W4410">
        <v>1782763</v>
      </c>
      <c r="X4410" t="s">
        <v>4313</v>
      </c>
      <c r="Y4410">
        <v>34</v>
      </c>
      <c r="Z4410">
        <v>6</v>
      </c>
      <c r="AA4410">
        <v>16</v>
      </c>
      <c r="AB4410">
        <v>5</v>
      </c>
      <c r="AC4410" t="s">
        <v>6143</v>
      </c>
      <c r="AD4410" t="s">
        <v>5756</v>
      </c>
      <c r="AE4410" t="s">
        <v>7139</v>
      </c>
      <c r="AF4410">
        <v>1</v>
      </c>
      <c r="AG4410">
        <v>0</v>
      </c>
      <c r="AH4410">
        <v>1</v>
      </c>
      <c r="AI4410">
        <v>1</v>
      </c>
      <c r="AJ4410">
        <f>IF(AI4410="","",IF(ISERROR(VLOOKUP(CONCATENATE(F4410),Term!$A$1:$C$2000,1,FALSE)),0,1))</f>
        <v>0</v>
      </c>
    </row>
    <row r="4411" spans="1:36" x14ac:dyDescent="0.15">
      <c r="A4411" t="s">
        <v>232</v>
      </c>
      <c r="B4411">
        <v>39734</v>
      </c>
      <c r="C4411" s="14">
        <v>39737</v>
      </c>
      <c r="D4411" s="14"/>
      <c r="E4411">
        <v>39769</v>
      </c>
      <c r="F4411">
        <v>264365</v>
      </c>
      <c r="G4411" t="s">
        <v>2955</v>
      </c>
      <c r="H4411">
        <v>437888</v>
      </c>
      <c r="I4411" t="s">
        <v>324</v>
      </c>
      <c r="J4411" t="s">
        <v>5969</v>
      </c>
      <c r="K4411">
        <v>278160</v>
      </c>
      <c r="L4411" t="s">
        <v>2398</v>
      </c>
      <c r="M4411">
        <v>55</v>
      </c>
      <c r="N4411" t="s">
        <v>4094</v>
      </c>
      <c r="O4411">
        <v>2</v>
      </c>
      <c r="P4411">
        <v>76</v>
      </c>
      <c r="Q4411" t="s">
        <v>924</v>
      </c>
      <c r="R4411">
        <v>0</v>
      </c>
      <c r="S4411">
        <v>1</v>
      </c>
      <c r="T4411">
        <v>0</v>
      </c>
      <c r="U4411">
        <v>2</v>
      </c>
      <c r="V4411">
        <v>5</v>
      </c>
      <c r="W4411">
        <v>1782763</v>
      </c>
      <c r="X4411" t="s">
        <v>4313</v>
      </c>
      <c r="Y4411">
        <v>34</v>
      </c>
      <c r="Z4411">
        <v>6</v>
      </c>
      <c r="AA4411">
        <v>16</v>
      </c>
      <c r="AB4411">
        <v>5</v>
      </c>
      <c r="AC4411" t="s">
        <v>6143</v>
      </c>
      <c r="AD4411" t="s">
        <v>5756</v>
      </c>
      <c r="AE4411" t="s">
        <v>7139</v>
      </c>
      <c r="AF4411">
        <v>0</v>
      </c>
      <c r="AG4411">
        <v>0</v>
      </c>
      <c r="AH4411">
        <v>0</v>
      </c>
      <c r="AI4411">
        <v>1</v>
      </c>
      <c r="AJ4411">
        <f>IF(AI4411="","",IF(ISERROR(VLOOKUP(CONCATENATE(F4411),Term!$A$1:$C$2000,1,FALSE)),0,1))</f>
        <v>0</v>
      </c>
    </row>
    <row r="4412" spans="1:36" x14ac:dyDescent="0.15">
      <c r="A4412" t="s">
        <v>2921</v>
      </c>
      <c r="B4412">
        <v>39757</v>
      </c>
      <c r="C4412">
        <v>39762</v>
      </c>
      <c r="E4412">
        <v>39786</v>
      </c>
      <c r="F4412">
        <v>264365</v>
      </c>
      <c r="G4412" t="s">
        <v>2955</v>
      </c>
      <c r="H4412">
        <v>437888</v>
      </c>
      <c r="I4412" t="s">
        <v>324</v>
      </c>
      <c r="J4412" t="s">
        <v>5969</v>
      </c>
      <c r="K4412">
        <v>198616</v>
      </c>
      <c r="L4412" t="s">
        <v>2398</v>
      </c>
      <c r="M4412">
        <v>55</v>
      </c>
      <c r="N4412" t="s">
        <v>4582</v>
      </c>
      <c r="O4412">
        <v>3</v>
      </c>
      <c r="P4412">
        <v>59</v>
      </c>
      <c r="Q4412">
        <v>1</v>
      </c>
      <c r="R4412">
        <v>0</v>
      </c>
      <c r="S4412">
        <v>1</v>
      </c>
      <c r="T4412">
        <v>0</v>
      </c>
      <c r="U4412">
        <v>2</v>
      </c>
      <c r="V4412">
        <v>5</v>
      </c>
      <c r="W4412">
        <v>1782763</v>
      </c>
      <c r="X4412" t="s">
        <v>4313</v>
      </c>
      <c r="Y4412">
        <v>34</v>
      </c>
      <c r="Z4412">
        <v>6</v>
      </c>
      <c r="AA4412">
        <v>16</v>
      </c>
      <c r="AB4412">
        <v>5</v>
      </c>
      <c r="AC4412" t="s">
        <v>6143</v>
      </c>
      <c r="AD4412" t="s">
        <v>5756</v>
      </c>
      <c r="AE4412" t="s">
        <v>7139</v>
      </c>
      <c r="AF4412">
        <v>0</v>
      </c>
      <c r="AG4412">
        <v>0</v>
      </c>
      <c r="AH4412">
        <v>1</v>
      </c>
      <c r="AI4412">
        <v>1</v>
      </c>
      <c r="AJ4412">
        <f>IF(AI4412="","",IF(ISERROR(VLOOKUP(CONCATENATE(F4412),Term!$A$1:$C$2000,1,FALSE)),0,1))</f>
        <v>0</v>
      </c>
    </row>
    <row r="4413" spans="1:36" x14ac:dyDescent="0.15">
      <c r="A4413" t="s">
        <v>6161</v>
      </c>
      <c r="B4413">
        <v>39770</v>
      </c>
      <c r="C4413">
        <v>39771</v>
      </c>
      <c r="E4413">
        <v>39786</v>
      </c>
      <c r="F4413">
        <v>264365</v>
      </c>
      <c r="G4413" t="s">
        <v>2955</v>
      </c>
      <c r="H4413">
        <v>437888</v>
      </c>
      <c r="I4413" t="s">
        <v>324</v>
      </c>
      <c r="J4413" t="s">
        <v>5969</v>
      </c>
      <c r="K4413">
        <v>177556</v>
      </c>
      <c r="L4413" t="s">
        <v>2398</v>
      </c>
      <c r="M4413">
        <v>55</v>
      </c>
      <c r="N4413" t="s">
        <v>4582</v>
      </c>
      <c r="O4413">
        <v>3</v>
      </c>
      <c r="P4413">
        <v>59</v>
      </c>
      <c r="Q4413">
        <v>2</v>
      </c>
      <c r="R4413">
        <v>0</v>
      </c>
      <c r="S4413">
        <v>1</v>
      </c>
      <c r="T4413">
        <v>0</v>
      </c>
      <c r="U4413">
        <v>2</v>
      </c>
      <c r="V4413">
        <v>5</v>
      </c>
      <c r="W4413">
        <v>1782763</v>
      </c>
      <c r="X4413" t="s">
        <v>4313</v>
      </c>
      <c r="Y4413">
        <v>34</v>
      </c>
      <c r="Z4413">
        <v>6</v>
      </c>
      <c r="AA4413">
        <v>16</v>
      </c>
      <c r="AB4413">
        <v>5</v>
      </c>
      <c r="AC4413" t="s">
        <v>6143</v>
      </c>
      <c r="AD4413" t="s">
        <v>5756</v>
      </c>
      <c r="AE4413" t="s">
        <v>7139</v>
      </c>
      <c r="AF4413">
        <v>0</v>
      </c>
      <c r="AG4413">
        <v>0</v>
      </c>
      <c r="AH4413">
        <v>0</v>
      </c>
      <c r="AI4413">
        <v>0</v>
      </c>
      <c r="AJ4413">
        <f>IF(AI4413="","",IF(ISERROR(VLOOKUP(CONCATENATE(F4413),Term!$A$1:$C$2000,1,FALSE)),0,1))</f>
        <v>0</v>
      </c>
    </row>
    <row r="4414" spans="1:36" x14ac:dyDescent="0.15">
      <c r="A4414" t="s">
        <v>2922</v>
      </c>
      <c r="B4414">
        <v>39758</v>
      </c>
      <c r="C4414">
        <v>39762</v>
      </c>
      <c r="E4414">
        <v>39787</v>
      </c>
      <c r="F4414">
        <v>264365</v>
      </c>
      <c r="G4414" t="s">
        <v>2955</v>
      </c>
      <c r="H4414">
        <v>437888</v>
      </c>
      <c r="I4414" t="s">
        <v>324</v>
      </c>
      <c r="J4414" t="s">
        <v>5969</v>
      </c>
      <c r="K4414">
        <v>172720</v>
      </c>
      <c r="L4414" t="s">
        <v>2398</v>
      </c>
      <c r="M4414">
        <v>55</v>
      </c>
      <c r="N4414" t="s">
        <v>4582</v>
      </c>
      <c r="O4414">
        <v>3</v>
      </c>
      <c r="P4414">
        <v>58</v>
      </c>
      <c r="Q4414">
        <v>1</v>
      </c>
      <c r="R4414">
        <v>0</v>
      </c>
      <c r="S4414">
        <v>1</v>
      </c>
      <c r="T4414">
        <v>0</v>
      </c>
      <c r="U4414">
        <v>2</v>
      </c>
      <c r="V4414">
        <v>5</v>
      </c>
      <c r="W4414">
        <v>1782763</v>
      </c>
      <c r="X4414" t="s">
        <v>4313</v>
      </c>
      <c r="Y4414">
        <v>34</v>
      </c>
      <c r="Z4414">
        <v>6</v>
      </c>
      <c r="AA4414">
        <v>16</v>
      </c>
      <c r="AB4414">
        <v>5</v>
      </c>
      <c r="AC4414" t="s">
        <v>6143</v>
      </c>
      <c r="AD4414" t="s">
        <v>5756</v>
      </c>
      <c r="AE4414" t="s">
        <v>7139</v>
      </c>
      <c r="AF4414">
        <v>0</v>
      </c>
      <c r="AG4414">
        <v>0</v>
      </c>
      <c r="AH4414">
        <v>0</v>
      </c>
      <c r="AI4414">
        <v>0</v>
      </c>
      <c r="AJ4414">
        <f>IF(AI4414="","",IF(ISERROR(VLOOKUP(CONCATENATE(F4414),Term!$A$1:$C$2000,1,FALSE)),0,1))</f>
        <v>0</v>
      </c>
    </row>
    <row r="4415" spans="1:36" x14ac:dyDescent="0.15">
      <c r="A4415" t="s">
        <v>4601</v>
      </c>
      <c r="B4415">
        <v>39777</v>
      </c>
      <c r="C4415" s="14">
        <v>39783</v>
      </c>
      <c r="D4415" s="14"/>
      <c r="E4415">
        <v>39794</v>
      </c>
      <c r="F4415">
        <v>264365</v>
      </c>
      <c r="G4415" t="s">
        <v>2955</v>
      </c>
      <c r="H4415">
        <v>437888</v>
      </c>
      <c r="I4415" t="s">
        <v>324</v>
      </c>
      <c r="J4415" t="s">
        <v>5969</v>
      </c>
      <c r="K4415">
        <v>95978</v>
      </c>
      <c r="L4415" t="s">
        <v>2398</v>
      </c>
      <c r="M4415">
        <v>55</v>
      </c>
      <c r="N4415" t="s">
        <v>4582</v>
      </c>
      <c r="O4415">
        <v>3</v>
      </c>
      <c r="P4415">
        <v>51</v>
      </c>
      <c r="Q4415">
        <v>3</v>
      </c>
      <c r="R4415">
        <v>0</v>
      </c>
      <c r="S4415">
        <v>1</v>
      </c>
      <c r="T4415">
        <v>0</v>
      </c>
      <c r="U4415">
        <v>2</v>
      </c>
      <c r="V4415">
        <v>5</v>
      </c>
      <c r="W4415">
        <v>1782763</v>
      </c>
      <c r="X4415" t="s">
        <v>4313</v>
      </c>
      <c r="Y4415">
        <v>34</v>
      </c>
      <c r="Z4415">
        <v>6</v>
      </c>
      <c r="AA4415">
        <v>16</v>
      </c>
      <c r="AB4415">
        <v>5</v>
      </c>
      <c r="AC4415" t="s">
        <v>6143</v>
      </c>
      <c r="AD4415" t="s">
        <v>5756</v>
      </c>
      <c r="AE4415" t="s">
        <v>7139</v>
      </c>
      <c r="AF4415">
        <v>0</v>
      </c>
      <c r="AG4415">
        <v>0</v>
      </c>
      <c r="AH4415">
        <v>1</v>
      </c>
      <c r="AI4415">
        <v>0</v>
      </c>
      <c r="AJ4415">
        <f>IF(AI4415="","",IF(ISERROR(VLOOKUP(CONCATENATE(F4415),Term!$A$1:$C$2000,1,FALSE)),0,1))</f>
        <v>0</v>
      </c>
    </row>
    <row r="4416" spans="1:36" x14ac:dyDescent="0.15">
      <c r="A4416" t="s">
        <v>962</v>
      </c>
      <c r="B4416">
        <v>39792</v>
      </c>
      <c r="C4416">
        <v>39798</v>
      </c>
      <c r="E4416">
        <v>39815</v>
      </c>
      <c r="F4416">
        <v>264365</v>
      </c>
      <c r="G4416" t="s">
        <v>2955</v>
      </c>
      <c r="H4416">
        <v>437888</v>
      </c>
      <c r="I4416" t="s">
        <v>324</v>
      </c>
      <c r="J4416" t="s">
        <v>5969</v>
      </c>
      <c r="K4416">
        <v>169083</v>
      </c>
      <c r="L4416" t="s">
        <v>2398</v>
      </c>
      <c r="M4416">
        <v>55</v>
      </c>
      <c r="N4416" t="s">
        <v>646</v>
      </c>
      <c r="O4416">
        <v>5</v>
      </c>
      <c r="P4416">
        <v>30</v>
      </c>
      <c r="Q4416">
        <v>4</v>
      </c>
      <c r="R4416">
        <v>0</v>
      </c>
      <c r="S4416">
        <v>1</v>
      </c>
      <c r="T4416">
        <v>0</v>
      </c>
      <c r="U4416">
        <v>2</v>
      </c>
      <c r="V4416">
        <v>5</v>
      </c>
      <c r="W4416">
        <v>1782763</v>
      </c>
      <c r="X4416" t="s">
        <v>4313</v>
      </c>
      <c r="Y4416">
        <v>34</v>
      </c>
      <c r="Z4416">
        <v>6</v>
      </c>
      <c r="AA4416">
        <v>16</v>
      </c>
      <c r="AB4416">
        <v>5</v>
      </c>
      <c r="AC4416" t="s">
        <v>6143</v>
      </c>
      <c r="AD4416" t="s">
        <v>5756</v>
      </c>
      <c r="AE4416" t="s">
        <v>7139</v>
      </c>
      <c r="AF4416">
        <v>0</v>
      </c>
      <c r="AG4416">
        <v>0</v>
      </c>
      <c r="AH4416">
        <v>1</v>
      </c>
      <c r="AI4416">
        <v>1</v>
      </c>
      <c r="AJ4416">
        <f>IF(AI4416="","",IF(ISERROR(VLOOKUP(CONCATENATE(F4416),Term!$A$1:$C$2000,1,FALSE)),0,1))</f>
        <v>0</v>
      </c>
    </row>
    <row r="4417" spans="1:36" x14ac:dyDescent="0.15">
      <c r="A4417" t="s">
        <v>4603</v>
      </c>
      <c r="B4417">
        <v>39791</v>
      </c>
      <c r="C4417" s="14">
        <v>39791</v>
      </c>
      <c r="D4417" s="14"/>
      <c r="E4417">
        <v>39828</v>
      </c>
      <c r="F4417">
        <v>264365</v>
      </c>
      <c r="G4417" t="s">
        <v>2955</v>
      </c>
      <c r="H4417">
        <v>437888</v>
      </c>
      <c r="I4417" t="s">
        <v>324</v>
      </c>
      <c r="J4417" t="s">
        <v>5969</v>
      </c>
      <c r="K4417">
        <v>89508</v>
      </c>
      <c r="L4417" t="s">
        <v>2398</v>
      </c>
      <c r="M4417">
        <v>55</v>
      </c>
      <c r="N4417" t="s">
        <v>646</v>
      </c>
      <c r="O4417">
        <v>5</v>
      </c>
      <c r="P4417">
        <v>17</v>
      </c>
      <c r="Q4417">
        <v>3</v>
      </c>
      <c r="R4417">
        <v>0</v>
      </c>
      <c r="S4417">
        <v>1</v>
      </c>
      <c r="T4417">
        <v>0</v>
      </c>
      <c r="U4417">
        <v>2</v>
      </c>
      <c r="V4417">
        <v>5</v>
      </c>
      <c r="W4417">
        <v>1782763</v>
      </c>
      <c r="X4417" t="s">
        <v>4313</v>
      </c>
      <c r="Y4417">
        <v>34</v>
      </c>
      <c r="Z4417">
        <v>6</v>
      </c>
      <c r="AA4417">
        <v>16</v>
      </c>
      <c r="AB4417">
        <v>5</v>
      </c>
      <c r="AC4417" t="s">
        <v>6143</v>
      </c>
      <c r="AD4417" t="s">
        <v>5756</v>
      </c>
      <c r="AE4417" t="s">
        <v>7139</v>
      </c>
      <c r="AF4417">
        <v>0</v>
      </c>
      <c r="AG4417">
        <v>0</v>
      </c>
      <c r="AH4417">
        <v>0</v>
      </c>
      <c r="AI4417">
        <v>0</v>
      </c>
      <c r="AJ4417">
        <f>IF(AI4417="","",IF(ISERROR(VLOOKUP(CONCATENATE(F4417),Term!$A$1:$C$2000,1,FALSE)),0,1))</f>
        <v>0</v>
      </c>
    </row>
    <row r="4418" spans="1:36" x14ac:dyDescent="0.15">
      <c r="A4418" t="s">
        <v>679</v>
      </c>
      <c r="B4418">
        <v>39815</v>
      </c>
      <c r="C4418" s="14">
        <v>39818</v>
      </c>
      <c r="D4418" s="14"/>
      <c r="E4418">
        <v>39841</v>
      </c>
      <c r="F4418">
        <v>264365</v>
      </c>
      <c r="G4418" t="s">
        <v>2955</v>
      </c>
      <c r="H4418">
        <v>437888</v>
      </c>
      <c r="I4418" t="s">
        <v>324</v>
      </c>
      <c r="J4418" t="s">
        <v>5969</v>
      </c>
      <c r="K4418">
        <v>241656</v>
      </c>
      <c r="L4418" t="s">
        <v>2398</v>
      </c>
      <c r="M4418">
        <v>55</v>
      </c>
      <c r="N4418" t="s">
        <v>7479</v>
      </c>
      <c r="O4418">
        <v>6</v>
      </c>
      <c r="P4418">
        <v>4</v>
      </c>
      <c r="Q4418">
        <v>5</v>
      </c>
      <c r="R4418">
        <v>0</v>
      </c>
      <c r="S4418">
        <v>1</v>
      </c>
      <c r="T4418">
        <v>0</v>
      </c>
      <c r="U4418">
        <v>2</v>
      </c>
      <c r="V4418">
        <v>5</v>
      </c>
      <c r="W4418">
        <v>1782763</v>
      </c>
      <c r="X4418" t="s">
        <v>4313</v>
      </c>
      <c r="Y4418">
        <v>34</v>
      </c>
      <c r="Z4418">
        <v>6</v>
      </c>
      <c r="AA4418">
        <v>16</v>
      </c>
      <c r="AB4418">
        <v>5</v>
      </c>
      <c r="AC4418" t="s">
        <v>6143</v>
      </c>
      <c r="AD4418" t="s">
        <v>5756</v>
      </c>
      <c r="AE4418" t="s">
        <v>7139</v>
      </c>
      <c r="AF4418">
        <v>0</v>
      </c>
      <c r="AG4418">
        <v>0</v>
      </c>
      <c r="AH4418">
        <v>0</v>
      </c>
      <c r="AI4418">
        <v>1</v>
      </c>
      <c r="AJ4418">
        <f>IF(AI4418="","",IF(ISERROR(VLOOKUP(CONCATENATE(F4418),Term!$A$1:$C$2000,1,FALSE)),0,1))</f>
        <v>0</v>
      </c>
    </row>
    <row r="4419" spans="1:36" x14ac:dyDescent="0.15">
      <c r="A4419" t="s">
        <v>680</v>
      </c>
      <c r="B4419">
        <v>39821</v>
      </c>
      <c r="C4419">
        <v>39821</v>
      </c>
      <c r="E4419">
        <v>39843</v>
      </c>
      <c r="F4419">
        <v>264365</v>
      </c>
      <c r="G4419" t="s">
        <v>2955</v>
      </c>
      <c r="H4419">
        <v>437888</v>
      </c>
      <c r="I4419" t="s">
        <v>324</v>
      </c>
      <c r="J4419" t="s">
        <v>5969</v>
      </c>
      <c r="K4419">
        <v>124348</v>
      </c>
      <c r="L4419" t="s">
        <v>2398</v>
      </c>
      <c r="M4419">
        <v>55</v>
      </c>
      <c r="N4419" t="s">
        <v>7479</v>
      </c>
      <c r="O4419">
        <v>6</v>
      </c>
      <c r="P4419">
        <v>2</v>
      </c>
      <c r="Q4419">
        <v>5</v>
      </c>
      <c r="R4419">
        <v>0</v>
      </c>
      <c r="S4419">
        <v>1</v>
      </c>
      <c r="T4419">
        <v>0</v>
      </c>
      <c r="U4419">
        <v>2</v>
      </c>
      <c r="V4419">
        <v>5</v>
      </c>
      <c r="W4419">
        <v>1782763</v>
      </c>
      <c r="X4419" t="s">
        <v>4313</v>
      </c>
      <c r="Y4419">
        <v>34</v>
      </c>
      <c r="Z4419">
        <v>6</v>
      </c>
      <c r="AA4419">
        <v>16</v>
      </c>
      <c r="AB4419">
        <v>5</v>
      </c>
      <c r="AC4419" t="s">
        <v>6143</v>
      </c>
      <c r="AD4419" t="s">
        <v>5756</v>
      </c>
      <c r="AE4419" t="s">
        <v>7139</v>
      </c>
      <c r="AF4419">
        <v>0</v>
      </c>
      <c r="AG4419">
        <v>0</v>
      </c>
      <c r="AH4419">
        <v>0</v>
      </c>
      <c r="AI4419">
        <v>0</v>
      </c>
      <c r="AJ4419">
        <f>IF(AI4419="","",IF(ISERROR(VLOOKUP(CONCATENATE(F4419),Term!$A$1:$C$2000,1,FALSE)),0,1))</f>
        <v>0</v>
      </c>
    </row>
    <row r="4420" spans="1:36" x14ac:dyDescent="0.15">
      <c r="A4420" t="s">
        <v>682</v>
      </c>
      <c r="B4420">
        <v>39820</v>
      </c>
      <c r="C4420">
        <v>39821</v>
      </c>
      <c r="E4420">
        <v>39843</v>
      </c>
      <c r="F4420">
        <v>264365</v>
      </c>
      <c r="G4420" t="s">
        <v>2955</v>
      </c>
      <c r="H4420">
        <v>437888</v>
      </c>
      <c r="I4420" t="s">
        <v>324</v>
      </c>
      <c r="J4420" t="s">
        <v>5969</v>
      </c>
      <c r="K4420">
        <v>103513</v>
      </c>
      <c r="L4420" t="s">
        <v>2398</v>
      </c>
      <c r="M4420">
        <v>55</v>
      </c>
      <c r="N4420" t="s">
        <v>7479</v>
      </c>
      <c r="O4420">
        <v>6</v>
      </c>
      <c r="P4420">
        <v>2</v>
      </c>
      <c r="Q4420">
        <v>5</v>
      </c>
      <c r="R4420">
        <v>0</v>
      </c>
      <c r="S4420">
        <v>1</v>
      </c>
      <c r="T4420">
        <v>0</v>
      </c>
      <c r="U4420">
        <v>2</v>
      </c>
      <c r="V4420">
        <v>5</v>
      </c>
      <c r="W4420">
        <v>1782763</v>
      </c>
      <c r="X4420" t="s">
        <v>4313</v>
      </c>
      <c r="Y4420">
        <v>34</v>
      </c>
      <c r="Z4420">
        <v>6</v>
      </c>
      <c r="AA4420">
        <v>16</v>
      </c>
      <c r="AB4420">
        <v>5</v>
      </c>
      <c r="AC4420" t="s">
        <v>6143</v>
      </c>
      <c r="AD4420" t="s">
        <v>5756</v>
      </c>
      <c r="AE4420" t="s">
        <v>7139</v>
      </c>
      <c r="AF4420">
        <v>0</v>
      </c>
      <c r="AG4420">
        <v>0</v>
      </c>
      <c r="AH4420">
        <v>0</v>
      </c>
      <c r="AI4420">
        <v>0</v>
      </c>
      <c r="AJ4420">
        <f>IF(AI4420="","",IF(ISERROR(VLOOKUP(CONCATENATE(F4420),Term!$A$1:$C$2000,1,FALSE)),0,1))</f>
        <v>0</v>
      </c>
    </row>
    <row r="4421" spans="1:36" x14ac:dyDescent="0.15">
      <c r="A4421" t="s">
        <v>2923</v>
      </c>
      <c r="B4421">
        <v>39751</v>
      </c>
      <c r="C4421">
        <v>39769</v>
      </c>
      <c r="D4421">
        <v>39825</v>
      </c>
      <c r="F4421">
        <v>264365</v>
      </c>
      <c r="G4421" t="s">
        <v>2955</v>
      </c>
      <c r="H4421">
        <v>437888</v>
      </c>
      <c r="I4421" t="s">
        <v>324</v>
      </c>
      <c r="J4421" t="s">
        <v>5969</v>
      </c>
      <c r="K4421">
        <v>124630</v>
      </c>
      <c r="L4421" t="s">
        <v>2398</v>
      </c>
      <c r="M4421">
        <v>55</v>
      </c>
      <c r="N4421" t="s">
        <v>924</v>
      </c>
      <c r="O4421" t="s">
        <v>924</v>
      </c>
      <c r="P4421" t="s">
        <v>924</v>
      </c>
      <c r="Q4421">
        <v>2</v>
      </c>
      <c r="R4421">
        <v>0</v>
      </c>
      <c r="S4421">
        <v>0</v>
      </c>
      <c r="T4421">
        <v>0</v>
      </c>
      <c r="U4421">
        <v>2</v>
      </c>
      <c r="V4421">
        <v>5</v>
      </c>
      <c r="W4421">
        <v>1782763</v>
      </c>
      <c r="X4421" t="s">
        <v>4313</v>
      </c>
      <c r="Y4421">
        <v>34</v>
      </c>
      <c r="Z4421">
        <v>6</v>
      </c>
      <c r="AA4421">
        <v>16</v>
      </c>
      <c r="AB4421">
        <v>5</v>
      </c>
      <c r="AC4421" t="s">
        <v>6143</v>
      </c>
      <c r="AD4421" t="s">
        <v>5756</v>
      </c>
      <c r="AE4421" t="s">
        <v>7139</v>
      </c>
      <c r="AF4421">
        <v>0</v>
      </c>
      <c r="AG4421">
        <v>0</v>
      </c>
      <c r="AH4421">
        <v>1</v>
      </c>
      <c r="AI4421">
        <v>0</v>
      </c>
      <c r="AJ4421">
        <f>IF(AI4421="","",IF(ISERROR(VLOOKUP(CONCATENATE(F4421),Term!$A$1:$C$2000,1,FALSE)),0,1))</f>
        <v>0</v>
      </c>
    </row>
    <row r="4422" spans="1:36" x14ac:dyDescent="0.15">
      <c r="A4422" t="s">
        <v>4602</v>
      </c>
      <c r="B4422">
        <v>39786</v>
      </c>
      <c r="C4422">
        <v>39786</v>
      </c>
      <c r="D4422">
        <v>39798</v>
      </c>
      <c r="F4422">
        <v>264365</v>
      </c>
      <c r="G4422" t="s">
        <v>2955</v>
      </c>
      <c r="H4422">
        <v>437888</v>
      </c>
      <c r="I4422" t="s">
        <v>324</v>
      </c>
      <c r="J4422" t="s">
        <v>5969</v>
      </c>
      <c r="K4422">
        <v>120828</v>
      </c>
      <c r="L4422" t="s">
        <v>2398</v>
      </c>
      <c r="M4422">
        <v>55</v>
      </c>
      <c r="N4422" t="s">
        <v>924</v>
      </c>
      <c r="O4422" t="s">
        <v>924</v>
      </c>
      <c r="P4422" t="s">
        <v>924</v>
      </c>
      <c r="Q4422">
        <v>3</v>
      </c>
      <c r="R4422">
        <v>0</v>
      </c>
      <c r="S4422">
        <v>0</v>
      </c>
      <c r="T4422">
        <v>0</v>
      </c>
      <c r="U4422">
        <v>2</v>
      </c>
      <c r="V4422">
        <v>5</v>
      </c>
      <c r="W4422">
        <v>1782763</v>
      </c>
      <c r="X4422" t="s">
        <v>4313</v>
      </c>
      <c r="Y4422">
        <v>34</v>
      </c>
      <c r="Z4422">
        <v>6</v>
      </c>
      <c r="AA4422">
        <v>16</v>
      </c>
      <c r="AB4422">
        <v>5</v>
      </c>
      <c r="AC4422" t="s">
        <v>6143</v>
      </c>
      <c r="AD4422" t="s">
        <v>5756</v>
      </c>
      <c r="AE4422" t="s">
        <v>7139</v>
      </c>
      <c r="AF4422">
        <v>0</v>
      </c>
      <c r="AG4422">
        <v>0</v>
      </c>
      <c r="AH4422">
        <v>0</v>
      </c>
      <c r="AI4422">
        <v>0</v>
      </c>
      <c r="AJ4422">
        <f>IF(AI4422="","",IF(ISERROR(VLOOKUP(CONCATENATE(F4422),Term!$A$1:$C$2000,1,FALSE)),0,1))</f>
        <v>0</v>
      </c>
    </row>
    <row r="4423" spans="1:36" x14ac:dyDescent="0.15">
      <c r="A4423" t="s">
        <v>4604</v>
      </c>
      <c r="B4423">
        <v>39793</v>
      </c>
      <c r="C4423">
        <v>39793</v>
      </c>
      <c r="D4423">
        <v>39820</v>
      </c>
      <c r="F4423">
        <v>264365</v>
      </c>
      <c r="G4423" t="s">
        <v>2955</v>
      </c>
      <c r="H4423">
        <v>437888</v>
      </c>
      <c r="I4423" t="s">
        <v>324</v>
      </c>
      <c r="J4423" t="s">
        <v>5969</v>
      </c>
      <c r="K4423">
        <v>164835</v>
      </c>
      <c r="L4423" t="s">
        <v>2398</v>
      </c>
      <c r="M4423">
        <v>55</v>
      </c>
      <c r="N4423" t="s">
        <v>924</v>
      </c>
      <c r="O4423" t="s">
        <v>924</v>
      </c>
      <c r="P4423" t="s">
        <v>924</v>
      </c>
      <c r="Q4423">
        <v>3</v>
      </c>
      <c r="R4423">
        <v>0</v>
      </c>
      <c r="S4423">
        <v>0</v>
      </c>
      <c r="T4423">
        <v>0</v>
      </c>
      <c r="U4423">
        <v>2</v>
      </c>
      <c r="V4423">
        <v>5</v>
      </c>
      <c r="W4423">
        <v>1782763</v>
      </c>
      <c r="X4423" t="s">
        <v>4313</v>
      </c>
      <c r="Y4423">
        <v>34</v>
      </c>
      <c r="Z4423">
        <v>6</v>
      </c>
      <c r="AA4423">
        <v>16</v>
      </c>
      <c r="AB4423">
        <v>5</v>
      </c>
      <c r="AC4423" t="s">
        <v>6143</v>
      </c>
      <c r="AD4423" t="s">
        <v>5756</v>
      </c>
      <c r="AE4423" t="s">
        <v>7139</v>
      </c>
      <c r="AF4423">
        <v>0</v>
      </c>
      <c r="AG4423">
        <v>0</v>
      </c>
      <c r="AH4423">
        <v>0</v>
      </c>
      <c r="AI4423">
        <v>0</v>
      </c>
      <c r="AJ4423">
        <f>IF(AI4423="","",IF(ISERROR(VLOOKUP(CONCATENATE(F4423),Term!$A$1:$C$2000,1,FALSE)),0,1))</f>
        <v>0</v>
      </c>
    </row>
    <row r="4424" spans="1:36" x14ac:dyDescent="0.15">
      <c r="A4424" t="s">
        <v>4605</v>
      </c>
      <c r="B4424">
        <v>39792</v>
      </c>
      <c r="C4424" s="14">
        <v>39794</v>
      </c>
      <c r="D4424" s="14">
        <v>39800</v>
      </c>
      <c r="F4424">
        <v>264365</v>
      </c>
      <c r="G4424" t="s">
        <v>2955</v>
      </c>
      <c r="H4424">
        <v>437888</v>
      </c>
      <c r="I4424" t="s">
        <v>324</v>
      </c>
      <c r="J4424" t="s">
        <v>5969</v>
      </c>
      <c r="K4424">
        <v>139765</v>
      </c>
      <c r="L4424" t="s">
        <v>2398</v>
      </c>
      <c r="M4424">
        <v>55</v>
      </c>
      <c r="N4424" t="s">
        <v>924</v>
      </c>
      <c r="O4424" t="s">
        <v>924</v>
      </c>
      <c r="P4424" t="s">
        <v>924</v>
      </c>
      <c r="Q4424">
        <v>3</v>
      </c>
      <c r="R4424">
        <v>0</v>
      </c>
      <c r="S4424">
        <v>0</v>
      </c>
      <c r="T4424">
        <v>0</v>
      </c>
      <c r="U4424">
        <v>2</v>
      </c>
      <c r="V4424">
        <v>5</v>
      </c>
      <c r="W4424">
        <v>1782763</v>
      </c>
      <c r="X4424" t="s">
        <v>4313</v>
      </c>
      <c r="Y4424">
        <v>34</v>
      </c>
      <c r="Z4424">
        <v>6</v>
      </c>
      <c r="AA4424">
        <v>16</v>
      </c>
      <c r="AB4424">
        <v>5</v>
      </c>
      <c r="AC4424" t="s">
        <v>6143</v>
      </c>
      <c r="AD4424" t="s">
        <v>5756</v>
      </c>
      <c r="AE4424" t="s">
        <v>7139</v>
      </c>
      <c r="AF4424">
        <v>0</v>
      </c>
      <c r="AG4424">
        <v>0</v>
      </c>
      <c r="AH4424">
        <v>0</v>
      </c>
      <c r="AI4424">
        <v>0</v>
      </c>
      <c r="AJ4424">
        <f>IF(AI4424="","",IF(ISERROR(VLOOKUP(CONCATENATE(F4424),Term!$A$1:$C$2000,1,FALSE)),0,1))</f>
        <v>0</v>
      </c>
    </row>
    <row r="4425" spans="1:36" x14ac:dyDescent="0.15">
      <c r="A4425" t="s">
        <v>4606</v>
      </c>
      <c r="B4425">
        <v>39794</v>
      </c>
      <c r="C4425" s="14">
        <v>39797</v>
      </c>
      <c r="D4425" s="14">
        <v>39825</v>
      </c>
      <c r="F4425">
        <v>264365</v>
      </c>
      <c r="G4425" t="s">
        <v>2955</v>
      </c>
      <c r="H4425">
        <v>437888</v>
      </c>
      <c r="I4425" t="s">
        <v>324</v>
      </c>
      <c r="J4425" t="s">
        <v>5969</v>
      </c>
      <c r="K4425">
        <v>167687</v>
      </c>
      <c r="L4425" t="s">
        <v>2398</v>
      </c>
      <c r="M4425">
        <v>55</v>
      </c>
      <c r="N4425" t="s">
        <v>924</v>
      </c>
      <c r="O4425" t="s">
        <v>924</v>
      </c>
      <c r="P4425" t="s">
        <v>924</v>
      </c>
      <c r="Q4425">
        <v>3</v>
      </c>
      <c r="R4425">
        <v>0</v>
      </c>
      <c r="S4425">
        <v>0</v>
      </c>
      <c r="T4425">
        <v>0</v>
      </c>
      <c r="U4425">
        <v>2</v>
      </c>
      <c r="V4425">
        <v>5</v>
      </c>
      <c r="W4425">
        <v>1782763</v>
      </c>
      <c r="X4425" t="s">
        <v>4313</v>
      </c>
      <c r="Y4425">
        <v>34</v>
      </c>
      <c r="Z4425">
        <v>6</v>
      </c>
      <c r="AA4425">
        <v>16</v>
      </c>
      <c r="AB4425">
        <v>5</v>
      </c>
      <c r="AC4425" t="s">
        <v>6143</v>
      </c>
      <c r="AD4425" t="s">
        <v>5756</v>
      </c>
      <c r="AE4425" t="s">
        <v>7139</v>
      </c>
      <c r="AF4425">
        <v>0</v>
      </c>
      <c r="AG4425">
        <v>0</v>
      </c>
      <c r="AH4425">
        <v>0</v>
      </c>
      <c r="AI4425">
        <v>0</v>
      </c>
      <c r="AJ4425">
        <f>IF(AI4425="","",IF(ISERROR(VLOOKUP(CONCATENATE(F4425),Term!$A$1:$C$2000,1,FALSE)),0,1))</f>
        <v>0</v>
      </c>
    </row>
    <row r="4426" spans="1:36" x14ac:dyDescent="0.15">
      <c r="A4426" t="s">
        <v>963</v>
      </c>
      <c r="B4426">
        <v>39798</v>
      </c>
      <c r="C4426" s="14">
        <v>39799</v>
      </c>
      <c r="D4426" s="14">
        <v>39835</v>
      </c>
      <c r="F4426">
        <v>264365</v>
      </c>
      <c r="G4426" t="s">
        <v>2955</v>
      </c>
      <c r="H4426">
        <v>437888</v>
      </c>
      <c r="I4426" t="s">
        <v>324</v>
      </c>
      <c r="J4426" t="s">
        <v>5969</v>
      </c>
      <c r="K4426">
        <v>284551</v>
      </c>
      <c r="L4426" t="s">
        <v>2398</v>
      </c>
      <c r="M4426">
        <v>55</v>
      </c>
      <c r="N4426" t="s">
        <v>924</v>
      </c>
      <c r="O4426" t="s">
        <v>924</v>
      </c>
      <c r="P4426" t="s">
        <v>924</v>
      </c>
      <c r="Q4426">
        <v>4</v>
      </c>
      <c r="R4426">
        <v>0</v>
      </c>
      <c r="S4426">
        <v>0</v>
      </c>
      <c r="T4426">
        <v>0</v>
      </c>
      <c r="U4426">
        <v>2</v>
      </c>
      <c r="V4426">
        <v>5</v>
      </c>
      <c r="W4426">
        <v>1782763</v>
      </c>
      <c r="X4426" t="s">
        <v>4313</v>
      </c>
      <c r="Y4426">
        <v>34</v>
      </c>
      <c r="Z4426">
        <v>6</v>
      </c>
      <c r="AA4426">
        <v>16</v>
      </c>
      <c r="AB4426">
        <v>5</v>
      </c>
      <c r="AC4426" t="s">
        <v>6143</v>
      </c>
      <c r="AD4426" t="s">
        <v>5756</v>
      </c>
      <c r="AE4426" t="s">
        <v>7139</v>
      </c>
      <c r="AF4426">
        <v>0</v>
      </c>
      <c r="AG4426">
        <v>0</v>
      </c>
      <c r="AH4426">
        <v>0</v>
      </c>
      <c r="AI4426">
        <v>0</v>
      </c>
      <c r="AJ4426">
        <f>IF(AI4426="","",IF(ISERROR(VLOOKUP(CONCATENATE(F4426),Term!$A$1:$C$2000,1,FALSE)),0,1))</f>
        <v>0</v>
      </c>
    </row>
    <row r="4427" spans="1:36" x14ac:dyDescent="0.15">
      <c r="A4427" t="s">
        <v>678</v>
      </c>
      <c r="B4427">
        <v>39811</v>
      </c>
      <c r="C4427">
        <v>39815</v>
      </c>
      <c r="F4427">
        <v>264365</v>
      </c>
      <c r="G4427" t="s">
        <v>2955</v>
      </c>
      <c r="H4427">
        <v>437888</v>
      </c>
      <c r="I4427" t="s">
        <v>324</v>
      </c>
      <c r="J4427" t="s">
        <v>5969</v>
      </c>
      <c r="K4427">
        <v>171830</v>
      </c>
      <c r="L4427" t="s">
        <v>2398</v>
      </c>
      <c r="M4427">
        <v>55</v>
      </c>
      <c r="N4427" t="s">
        <v>924</v>
      </c>
      <c r="O4427" t="s">
        <v>924</v>
      </c>
      <c r="P4427" t="s">
        <v>924</v>
      </c>
      <c r="Q4427">
        <v>5</v>
      </c>
      <c r="R4427">
        <v>0</v>
      </c>
      <c r="S4427">
        <v>0</v>
      </c>
      <c r="T4427">
        <v>0</v>
      </c>
      <c r="U4427">
        <v>2</v>
      </c>
      <c r="V4427">
        <v>5</v>
      </c>
      <c r="W4427">
        <v>1782763</v>
      </c>
      <c r="X4427" t="s">
        <v>4313</v>
      </c>
      <c r="Y4427">
        <v>34</v>
      </c>
      <c r="Z4427">
        <v>6</v>
      </c>
      <c r="AA4427">
        <v>16</v>
      </c>
      <c r="AB4427">
        <v>5</v>
      </c>
      <c r="AC4427" t="s">
        <v>6143</v>
      </c>
      <c r="AD4427" t="s">
        <v>5756</v>
      </c>
      <c r="AE4427" t="s">
        <v>7139</v>
      </c>
      <c r="AF4427">
        <v>0</v>
      </c>
      <c r="AG4427">
        <v>0</v>
      </c>
      <c r="AH4427">
        <v>1</v>
      </c>
      <c r="AI4427">
        <v>0</v>
      </c>
      <c r="AJ4427">
        <f>IF(AI4427="","",IF(ISERROR(VLOOKUP(CONCATENATE(F4427),Term!$A$1:$C$2000,1,FALSE)),0,1))</f>
        <v>0</v>
      </c>
    </row>
    <row r="4428" spans="1:36" x14ac:dyDescent="0.15">
      <c r="A4428" t="s">
        <v>681</v>
      </c>
      <c r="B4428">
        <v>39818</v>
      </c>
      <c r="C4428">
        <v>39821</v>
      </c>
      <c r="F4428">
        <v>264365</v>
      </c>
      <c r="G4428" t="s">
        <v>2955</v>
      </c>
      <c r="H4428">
        <v>437888</v>
      </c>
      <c r="I4428" t="s">
        <v>324</v>
      </c>
      <c r="J4428" t="s">
        <v>5969</v>
      </c>
      <c r="K4428">
        <v>96593</v>
      </c>
      <c r="L4428" t="s">
        <v>2398</v>
      </c>
      <c r="M4428">
        <v>55</v>
      </c>
      <c r="N4428" t="s">
        <v>924</v>
      </c>
      <c r="O4428" t="s">
        <v>924</v>
      </c>
      <c r="P4428" t="s">
        <v>924</v>
      </c>
      <c r="Q4428">
        <v>5</v>
      </c>
      <c r="R4428">
        <v>0</v>
      </c>
      <c r="S4428">
        <v>0</v>
      </c>
      <c r="T4428">
        <v>0</v>
      </c>
      <c r="U4428">
        <v>2</v>
      </c>
      <c r="V4428">
        <v>5</v>
      </c>
      <c r="W4428">
        <v>1782763</v>
      </c>
      <c r="X4428" t="s">
        <v>4313</v>
      </c>
      <c r="Y4428">
        <v>34</v>
      </c>
      <c r="Z4428">
        <v>6</v>
      </c>
      <c r="AA4428">
        <v>16</v>
      </c>
      <c r="AB4428">
        <v>5</v>
      </c>
      <c r="AC4428" t="s">
        <v>6143</v>
      </c>
      <c r="AD4428" t="s">
        <v>5756</v>
      </c>
      <c r="AE4428" t="s">
        <v>7139</v>
      </c>
      <c r="AF4428">
        <v>0</v>
      </c>
      <c r="AG4428">
        <v>0</v>
      </c>
      <c r="AH4428">
        <v>0</v>
      </c>
      <c r="AI4428">
        <v>0</v>
      </c>
      <c r="AJ4428">
        <f>IF(AI4428="","",IF(ISERROR(VLOOKUP(CONCATENATE(F4428),Term!$A$1:$C$2000,1,FALSE)),0,1))</f>
        <v>0</v>
      </c>
    </row>
    <row r="4429" spans="1:36" x14ac:dyDescent="0.15">
      <c r="A4429" t="s">
        <v>683</v>
      </c>
      <c r="B4429">
        <v>39821</v>
      </c>
      <c r="C4429" s="14">
        <v>39822</v>
      </c>
      <c r="D4429" s="14"/>
      <c r="F4429">
        <v>264365</v>
      </c>
      <c r="G4429" t="s">
        <v>2955</v>
      </c>
      <c r="H4429">
        <v>437888</v>
      </c>
      <c r="I4429" t="s">
        <v>324</v>
      </c>
      <c r="J4429" t="s">
        <v>5969</v>
      </c>
      <c r="K4429">
        <v>127187</v>
      </c>
      <c r="L4429" t="s">
        <v>2398</v>
      </c>
      <c r="M4429">
        <v>55</v>
      </c>
      <c r="N4429" t="s">
        <v>924</v>
      </c>
      <c r="O4429" t="s">
        <v>924</v>
      </c>
      <c r="P4429" t="s">
        <v>924</v>
      </c>
      <c r="Q4429">
        <v>5</v>
      </c>
      <c r="R4429">
        <v>0</v>
      </c>
      <c r="S4429">
        <v>0</v>
      </c>
      <c r="T4429">
        <v>0</v>
      </c>
      <c r="U4429">
        <v>2</v>
      </c>
      <c r="V4429">
        <v>5</v>
      </c>
      <c r="W4429">
        <v>1782763</v>
      </c>
      <c r="X4429" t="s">
        <v>4313</v>
      </c>
      <c r="Y4429">
        <v>34</v>
      </c>
      <c r="Z4429">
        <v>6</v>
      </c>
      <c r="AA4429">
        <v>16</v>
      </c>
      <c r="AB4429">
        <v>5</v>
      </c>
      <c r="AC4429" t="s">
        <v>6143</v>
      </c>
      <c r="AD4429" t="s">
        <v>5756</v>
      </c>
      <c r="AE4429" t="s">
        <v>7139</v>
      </c>
      <c r="AF4429">
        <v>0</v>
      </c>
      <c r="AG4429">
        <v>0</v>
      </c>
      <c r="AH4429">
        <v>0</v>
      </c>
      <c r="AI4429">
        <v>0</v>
      </c>
      <c r="AJ4429">
        <f>IF(AI4429="","",IF(ISERROR(VLOOKUP(CONCATENATE(F4429),Term!$A$1:$C$2000,1,FALSE)),0,1))</f>
        <v>0</v>
      </c>
    </row>
    <row r="4430" spans="1:36" x14ac:dyDescent="0.15">
      <c r="A4430" t="s">
        <v>684</v>
      </c>
      <c r="B4430">
        <v>39822</v>
      </c>
      <c r="C4430">
        <v>39825</v>
      </c>
      <c r="F4430">
        <v>264365</v>
      </c>
      <c r="G4430" t="s">
        <v>2955</v>
      </c>
      <c r="H4430">
        <v>437888</v>
      </c>
      <c r="I4430" t="s">
        <v>324</v>
      </c>
      <c r="J4430" t="s">
        <v>5969</v>
      </c>
      <c r="K4430">
        <v>112818</v>
      </c>
      <c r="L4430" t="s">
        <v>2398</v>
      </c>
      <c r="M4430">
        <v>55</v>
      </c>
      <c r="N4430" t="s">
        <v>924</v>
      </c>
      <c r="O4430" t="s">
        <v>924</v>
      </c>
      <c r="P4430" t="s">
        <v>924</v>
      </c>
      <c r="Q4430">
        <v>5</v>
      </c>
      <c r="R4430">
        <v>0</v>
      </c>
      <c r="S4430">
        <v>0</v>
      </c>
      <c r="T4430">
        <v>0</v>
      </c>
      <c r="U4430">
        <v>2</v>
      </c>
      <c r="V4430">
        <v>5</v>
      </c>
      <c r="W4430">
        <v>1782763</v>
      </c>
      <c r="X4430" t="s">
        <v>4313</v>
      </c>
      <c r="Y4430">
        <v>34</v>
      </c>
      <c r="Z4430">
        <v>6</v>
      </c>
      <c r="AA4430">
        <v>16</v>
      </c>
      <c r="AB4430">
        <v>5</v>
      </c>
      <c r="AC4430" t="s">
        <v>6143</v>
      </c>
      <c r="AD4430" t="s">
        <v>5756</v>
      </c>
      <c r="AE4430" t="s">
        <v>7139</v>
      </c>
      <c r="AF4430">
        <v>0</v>
      </c>
      <c r="AG4430">
        <v>0</v>
      </c>
      <c r="AH4430">
        <v>0</v>
      </c>
      <c r="AI4430">
        <v>0</v>
      </c>
      <c r="AJ4430">
        <f>IF(AI4430="","",IF(ISERROR(VLOOKUP(CONCATENATE(F4430),Term!$A$1:$C$2000,1,FALSE)),0,1))</f>
        <v>0</v>
      </c>
    </row>
    <row r="4431" spans="1:36" x14ac:dyDescent="0.15">
      <c r="A4431" t="s">
        <v>685</v>
      </c>
      <c r="B4431">
        <v>39826</v>
      </c>
      <c r="C4431" s="14">
        <v>39827</v>
      </c>
      <c r="D4431" s="14"/>
      <c r="F4431">
        <v>264365</v>
      </c>
      <c r="G4431" t="s">
        <v>2955</v>
      </c>
      <c r="H4431">
        <v>437888</v>
      </c>
      <c r="I4431" t="s">
        <v>324</v>
      </c>
      <c r="J4431" t="s">
        <v>5969</v>
      </c>
      <c r="K4431">
        <v>173764</v>
      </c>
      <c r="L4431" t="s">
        <v>2398</v>
      </c>
      <c r="M4431">
        <v>55</v>
      </c>
      <c r="N4431" t="s">
        <v>924</v>
      </c>
      <c r="O4431" t="s">
        <v>924</v>
      </c>
      <c r="P4431" t="s">
        <v>924</v>
      </c>
      <c r="Q4431">
        <v>5</v>
      </c>
      <c r="R4431">
        <v>0</v>
      </c>
      <c r="S4431">
        <v>0</v>
      </c>
      <c r="T4431">
        <v>0</v>
      </c>
      <c r="U4431">
        <v>2</v>
      </c>
      <c r="V4431">
        <v>5</v>
      </c>
      <c r="W4431">
        <v>1782763</v>
      </c>
      <c r="X4431" t="s">
        <v>4313</v>
      </c>
      <c r="Y4431">
        <v>34</v>
      </c>
      <c r="Z4431">
        <v>6</v>
      </c>
      <c r="AA4431">
        <v>16</v>
      </c>
      <c r="AB4431">
        <v>5</v>
      </c>
      <c r="AC4431" t="s">
        <v>6143</v>
      </c>
      <c r="AD4431" t="s">
        <v>5756</v>
      </c>
      <c r="AE4431" t="s">
        <v>7139</v>
      </c>
      <c r="AF4431">
        <v>0</v>
      </c>
      <c r="AG4431">
        <v>0</v>
      </c>
      <c r="AH4431">
        <v>0</v>
      </c>
      <c r="AI4431">
        <v>0</v>
      </c>
      <c r="AJ4431">
        <f>IF(AI4431="","",IF(ISERROR(VLOOKUP(CONCATENATE(F4431),Term!$A$1:$C$2000,1,FALSE)),0,1))</f>
        <v>0</v>
      </c>
    </row>
    <row r="4432" spans="1:36" x14ac:dyDescent="0.15">
      <c r="A4432" t="s">
        <v>7550</v>
      </c>
      <c r="B4432">
        <v>39826</v>
      </c>
      <c r="C4432">
        <v>39829</v>
      </c>
      <c r="D4432">
        <v>39836</v>
      </c>
      <c r="F4432">
        <v>264365</v>
      </c>
      <c r="G4432" t="s">
        <v>2955</v>
      </c>
      <c r="H4432">
        <v>437888</v>
      </c>
      <c r="I4432" t="s">
        <v>324</v>
      </c>
      <c r="J4432" t="s">
        <v>5969</v>
      </c>
      <c r="K4432">
        <v>86996</v>
      </c>
      <c r="L4432" t="s">
        <v>2398</v>
      </c>
      <c r="M4432">
        <v>55</v>
      </c>
      <c r="N4432" t="s">
        <v>924</v>
      </c>
      <c r="O4432" t="s">
        <v>924</v>
      </c>
      <c r="P4432" t="s">
        <v>924</v>
      </c>
      <c r="Q4432">
        <v>6</v>
      </c>
      <c r="R4432">
        <v>0</v>
      </c>
      <c r="S4432">
        <v>0</v>
      </c>
      <c r="T4432">
        <v>0</v>
      </c>
      <c r="U4432">
        <v>2</v>
      </c>
      <c r="V4432">
        <v>5</v>
      </c>
      <c r="W4432">
        <v>1782763</v>
      </c>
      <c r="X4432" t="s">
        <v>4313</v>
      </c>
      <c r="Y4432">
        <v>34</v>
      </c>
      <c r="Z4432">
        <v>6</v>
      </c>
      <c r="AA4432">
        <v>16</v>
      </c>
      <c r="AB4432">
        <v>5</v>
      </c>
      <c r="AC4432" t="s">
        <v>6143</v>
      </c>
      <c r="AD4432" t="s">
        <v>5756</v>
      </c>
      <c r="AE4432" t="s">
        <v>7139</v>
      </c>
      <c r="AF4432">
        <v>0</v>
      </c>
      <c r="AG4432">
        <v>0</v>
      </c>
      <c r="AH4432">
        <v>1</v>
      </c>
      <c r="AI4432">
        <v>0</v>
      </c>
      <c r="AJ4432">
        <f>IF(AI4432="","",IF(ISERROR(VLOOKUP(CONCATENATE(F4432),Term!$A$1:$C$2000,1,FALSE)),0,1))</f>
        <v>0</v>
      </c>
    </row>
    <row r="4433" spans="1:36" x14ac:dyDescent="0.15">
      <c r="A4433" t="s">
        <v>7551</v>
      </c>
      <c r="B4433">
        <v>39835</v>
      </c>
      <c r="C4433">
        <v>39836</v>
      </c>
      <c r="F4433">
        <v>264365</v>
      </c>
      <c r="G4433" t="s">
        <v>2955</v>
      </c>
      <c r="H4433">
        <v>437888</v>
      </c>
      <c r="I4433" t="s">
        <v>324</v>
      </c>
      <c r="J4433" t="s">
        <v>5969</v>
      </c>
      <c r="K4433">
        <v>225834</v>
      </c>
      <c r="L4433" t="s">
        <v>2398</v>
      </c>
      <c r="M4433">
        <v>55</v>
      </c>
      <c r="N4433" t="s">
        <v>924</v>
      </c>
      <c r="O4433" t="s">
        <v>924</v>
      </c>
      <c r="P4433" t="s">
        <v>924</v>
      </c>
      <c r="Q4433">
        <v>6</v>
      </c>
      <c r="R4433">
        <v>0</v>
      </c>
      <c r="S4433">
        <v>0</v>
      </c>
      <c r="T4433">
        <v>0</v>
      </c>
      <c r="U4433">
        <v>2</v>
      </c>
      <c r="V4433">
        <v>5</v>
      </c>
      <c r="W4433">
        <v>1782763</v>
      </c>
      <c r="X4433" t="s">
        <v>4313</v>
      </c>
      <c r="Y4433">
        <v>34</v>
      </c>
      <c r="Z4433">
        <v>6</v>
      </c>
      <c r="AA4433">
        <v>16</v>
      </c>
      <c r="AB4433">
        <v>5</v>
      </c>
      <c r="AC4433" t="s">
        <v>6143</v>
      </c>
      <c r="AD4433" t="s">
        <v>5756</v>
      </c>
      <c r="AE4433" t="s">
        <v>7139</v>
      </c>
      <c r="AF4433">
        <v>0</v>
      </c>
      <c r="AG4433">
        <v>0</v>
      </c>
      <c r="AH4433">
        <v>0</v>
      </c>
      <c r="AI4433">
        <v>0</v>
      </c>
      <c r="AJ4433">
        <f>IF(AI4433="","",IF(ISERROR(VLOOKUP(CONCATENATE(F4433),Term!$A$1:$C$2000,1,FALSE)),0,1))</f>
        <v>0</v>
      </c>
    </row>
    <row r="4434" spans="1:36" x14ac:dyDescent="0.15">
      <c r="A4434" t="s">
        <v>7552</v>
      </c>
      <c r="B4434">
        <v>39833</v>
      </c>
      <c r="C4434" s="14">
        <v>39836</v>
      </c>
      <c r="D4434" s="14"/>
      <c r="F4434">
        <v>264365</v>
      </c>
      <c r="G4434" t="s">
        <v>2955</v>
      </c>
      <c r="H4434">
        <v>437888</v>
      </c>
      <c r="I4434" t="s">
        <v>324</v>
      </c>
      <c r="J4434" t="s">
        <v>5969</v>
      </c>
      <c r="K4434">
        <v>103276</v>
      </c>
      <c r="L4434" t="s">
        <v>2398</v>
      </c>
      <c r="M4434">
        <v>55</v>
      </c>
      <c r="N4434" t="s">
        <v>924</v>
      </c>
      <c r="O4434" t="s">
        <v>924</v>
      </c>
      <c r="P4434" t="s">
        <v>924</v>
      </c>
      <c r="Q4434">
        <v>6</v>
      </c>
      <c r="R4434">
        <v>0</v>
      </c>
      <c r="S4434">
        <v>0</v>
      </c>
      <c r="T4434">
        <v>0</v>
      </c>
      <c r="U4434">
        <v>2</v>
      </c>
      <c r="V4434">
        <v>5</v>
      </c>
      <c r="W4434">
        <v>1782763</v>
      </c>
      <c r="X4434" t="s">
        <v>4313</v>
      </c>
      <c r="Y4434">
        <v>34</v>
      </c>
      <c r="Z4434">
        <v>6</v>
      </c>
      <c r="AA4434">
        <v>16</v>
      </c>
      <c r="AB4434">
        <v>5</v>
      </c>
      <c r="AC4434" t="s">
        <v>6143</v>
      </c>
      <c r="AD4434" t="s">
        <v>5756</v>
      </c>
      <c r="AE4434" t="s">
        <v>7139</v>
      </c>
      <c r="AF4434">
        <v>0</v>
      </c>
      <c r="AG4434">
        <v>0</v>
      </c>
      <c r="AH4434">
        <v>0</v>
      </c>
      <c r="AI4434">
        <v>0</v>
      </c>
      <c r="AJ4434">
        <f>IF(AI4434="","",IF(ISERROR(VLOOKUP(CONCATENATE(F4434),Term!$A$1:$C$2000,1,FALSE)),0,1))</f>
        <v>0</v>
      </c>
    </row>
    <row r="4435" spans="1:36" x14ac:dyDescent="0.15">
      <c r="A4435" t="s">
        <v>7553</v>
      </c>
      <c r="B4435">
        <v>39836</v>
      </c>
      <c r="C4435">
        <v>39840</v>
      </c>
      <c r="F4435">
        <v>264365</v>
      </c>
      <c r="G4435" t="s">
        <v>2955</v>
      </c>
      <c r="H4435">
        <v>437888</v>
      </c>
      <c r="I4435" t="s">
        <v>324</v>
      </c>
      <c r="J4435" t="s">
        <v>5969</v>
      </c>
      <c r="K4435">
        <v>137464</v>
      </c>
      <c r="L4435" t="s">
        <v>2398</v>
      </c>
      <c r="M4435">
        <v>55</v>
      </c>
      <c r="N4435" t="s">
        <v>924</v>
      </c>
      <c r="O4435" t="s">
        <v>924</v>
      </c>
      <c r="P4435" t="s">
        <v>924</v>
      </c>
      <c r="Q4435">
        <v>6</v>
      </c>
      <c r="R4435">
        <v>0</v>
      </c>
      <c r="S4435">
        <v>0</v>
      </c>
      <c r="T4435">
        <v>0</v>
      </c>
      <c r="U4435">
        <v>2</v>
      </c>
      <c r="V4435">
        <v>5</v>
      </c>
      <c r="W4435">
        <v>1782763</v>
      </c>
      <c r="X4435" t="s">
        <v>4313</v>
      </c>
      <c r="Y4435">
        <v>34</v>
      </c>
      <c r="Z4435">
        <v>6</v>
      </c>
      <c r="AA4435">
        <v>16</v>
      </c>
      <c r="AB4435">
        <v>5</v>
      </c>
      <c r="AC4435" t="s">
        <v>6143</v>
      </c>
      <c r="AD4435" t="s">
        <v>5756</v>
      </c>
      <c r="AE4435" t="s">
        <v>7139</v>
      </c>
      <c r="AF4435">
        <v>0</v>
      </c>
      <c r="AG4435">
        <v>0</v>
      </c>
      <c r="AH4435">
        <v>0</v>
      </c>
      <c r="AI4435">
        <v>0</v>
      </c>
      <c r="AJ4435">
        <f>IF(AI4435="","",IF(ISERROR(VLOOKUP(CONCATENATE(F4435),Term!$A$1:$C$2000,1,FALSE)),0,1))</f>
        <v>0</v>
      </c>
    </row>
    <row r="4436" spans="1:36" x14ac:dyDescent="0.15">
      <c r="A4436" t="s">
        <v>7554</v>
      </c>
      <c r="B4436">
        <v>39841</v>
      </c>
      <c r="C4436">
        <v>39843</v>
      </c>
      <c r="F4436">
        <v>264365</v>
      </c>
      <c r="G4436" t="s">
        <v>2955</v>
      </c>
      <c r="H4436">
        <v>437888</v>
      </c>
      <c r="I4436" t="s">
        <v>324</v>
      </c>
      <c r="J4436" t="s">
        <v>5969</v>
      </c>
      <c r="K4436">
        <v>136752</v>
      </c>
      <c r="L4436" t="s">
        <v>2398</v>
      </c>
      <c r="M4436">
        <v>55</v>
      </c>
      <c r="N4436" t="s">
        <v>924</v>
      </c>
      <c r="O4436" t="s">
        <v>924</v>
      </c>
      <c r="P4436" t="s">
        <v>924</v>
      </c>
      <c r="Q4436">
        <v>6</v>
      </c>
      <c r="R4436">
        <v>1</v>
      </c>
      <c r="S4436">
        <v>0</v>
      </c>
      <c r="T4436">
        <v>0</v>
      </c>
      <c r="U4436">
        <v>2</v>
      </c>
      <c r="V4436">
        <v>5</v>
      </c>
      <c r="W4436">
        <v>1782763</v>
      </c>
      <c r="X4436" t="s">
        <v>4313</v>
      </c>
      <c r="Y4436">
        <v>34</v>
      </c>
      <c r="Z4436">
        <v>6</v>
      </c>
      <c r="AA4436">
        <v>16</v>
      </c>
      <c r="AB4436">
        <v>5</v>
      </c>
      <c r="AC4436" t="s">
        <v>6143</v>
      </c>
      <c r="AD4436" t="s">
        <v>5756</v>
      </c>
      <c r="AE4436" t="s">
        <v>7139</v>
      </c>
      <c r="AF4436">
        <v>0</v>
      </c>
      <c r="AG4436">
        <v>0</v>
      </c>
      <c r="AH4436">
        <v>0</v>
      </c>
      <c r="AI4436">
        <v>0</v>
      </c>
      <c r="AJ4436">
        <f>IF(AI4436="","",IF(ISERROR(VLOOKUP(CONCATENATE(F4436),Term!$A$1:$C$2000,1,FALSE)),0,1))</f>
        <v>0</v>
      </c>
    </row>
    <row r="4437" spans="1:36" x14ac:dyDescent="0.15">
      <c r="A4437" t="s">
        <v>964</v>
      </c>
      <c r="B4437">
        <v>39798</v>
      </c>
      <c r="C4437" s="14">
        <v>39799</v>
      </c>
      <c r="D4437" s="14"/>
      <c r="E4437">
        <v>39818</v>
      </c>
      <c r="F4437">
        <v>264365</v>
      </c>
      <c r="G4437" t="s">
        <v>2955</v>
      </c>
      <c r="H4437">
        <v>2154889</v>
      </c>
      <c r="I4437" t="s">
        <v>324</v>
      </c>
      <c r="J4437" t="s">
        <v>965</v>
      </c>
      <c r="K4437">
        <v>523142</v>
      </c>
      <c r="L4437" t="s">
        <v>2398</v>
      </c>
      <c r="M4437">
        <v>55</v>
      </c>
      <c r="N4437" t="s">
        <v>646</v>
      </c>
      <c r="O4437">
        <v>5</v>
      </c>
      <c r="P4437">
        <v>27</v>
      </c>
      <c r="Q4437">
        <v>4</v>
      </c>
      <c r="R4437">
        <v>1</v>
      </c>
      <c r="S4437">
        <v>1</v>
      </c>
      <c r="T4437">
        <v>1</v>
      </c>
      <c r="U4437">
        <v>27</v>
      </c>
      <c r="V4437">
        <v>1</v>
      </c>
      <c r="W4437">
        <v>523142</v>
      </c>
      <c r="X4437" t="s">
        <v>5949</v>
      </c>
      <c r="Y4437">
        <v>34</v>
      </c>
      <c r="Z4437">
        <v>6</v>
      </c>
      <c r="AA4437">
        <v>16</v>
      </c>
      <c r="AB4437">
        <v>5</v>
      </c>
      <c r="AC4437" t="s">
        <v>6143</v>
      </c>
      <c r="AD4437" t="s">
        <v>5756</v>
      </c>
      <c r="AE4437" t="s">
        <v>7141</v>
      </c>
      <c r="AF4437">
        <v>1</v>
      </c>
      <c r="AG4437">
        <v>0</v>
      </c>
      <c r="AH4437">
        <v>1</v>
      </c>
      <c r="AI4437">
        <v>1</v>
      </c>
      <c r="AJ4437">
        <f>IF(AI4437="","",IF(ISERROR(VLOOKUP(CONCATENATE(F4437),Term!$A$1:$C$2000,1,FALSE)),0,1))</f>
        <v>0</v>
      </c>
    </row>
    <row r="4438" spans="1:36" x14ac:dyDescent="0.15">
      <c r="A4438" t="s">
        <v>854</v>
      </c>
      <c r="B4438">
        <v>39707</v>
      </c>
      <c r="C4438">
        <v>39708</v>
      </c>
      <c r="E4438">
        <v>39762</v>
      </c>
      <c r="F4438">
        <v>264365</v>
      </c>
      <c r="G4438" t="s">
        <v>2955</v>
      </c>
      <c r="H4438">
        <v>2195798</v>
      </c>
      <c r="I4438" t="s">
        <v>324</v>
      </c>
      <c r="J4438" t="s">
        <v>5972</v>
      </c>
      <c r="K4438">
        <v>116471</v>
      </c>
      <c r="L4438" t="s">
        <v>2398</v>
      </c>
      <c r="M4438">
        <v>55</v>
      </c>
      <c r="N4438" t="s">
        <v>2902</v>
      </c>
      <c r="O4438">
        <v>1</v>
      </c>
      <c r="P4438">
        <v>83</v>
      </c>
      <c r="Q4438" t="s">
        <v>924</v>
      </c>
      <c r="R4438">
        <v>0</v>
      </c>
      <c r="S4438">
        <v>1</v>
      </c>
      <c r="T4438">
        <v>1</v>
      </c>
      <c r="U4438">
        <v>83</v>
      </c>
      <c r="V4438">
        <v>1</v>
      </c>
      <c r="W4438">
        <v>116471</v>
      </c>
      <c r="X4438" t="s">
        <v>4315</v>
      </c>
      <c r="Y4438">
        <v>34</v>
      </c>
      <c r="Z4438">
        <v>6</v>
      </c>
      <c r="AA4438">
        <v>16</v>
      </c>
      <c r="AB4438">
        <v>5</v>
      </c>
      <c r="AC4438" t="s">
        <v>6143</v>
      </c>
      <c r="AD4438" t="s">
        <v>5756</v>
      </c>
      <c r="AE4438" t="s">
        <v>7143</v>
      </c>
      <c r="AF4438">
        <v>1</v>
      </c>
      <c r="AG4438">
        <v>0</v>
      </c>
      <c r="AH4438">
        <v>1</v>
      </c>
      <c r="AI4438">
        <v>1</v>
      </c>
      <c r="AJ4438">
        <f>IF(AI4438="","",IF(ISERROR(VLOOKUP(CONCATENATE(F4438),Term!$A$1:$C$2000,1,FALSE)),0,1))</f>
        <v>0</v>
      </c>
    </row>
    <row r="4439" spans="1:36" x14ac:dyDescent="0.15">
      <c r="A4439" t="s">
        <v>7545</v>
      </c>
      <c r="B4439">
        <v>39834</v>
      </c>
      <c r="C4439">
        <v>39836</v>
      </c>
      <c r="F4439">
        <v>264365</v>
      </c>
      <c r="G4439" t="s">
        <v>2955</v>
      </c>
      <c r="H4439">
        <v>251509</v>
      </c>
      <c r="I4439" t="s">
        <v>324</v>
      </c>
      <c r="J4439" t="s">
        <v>7546</v>
      </c>
      <c r="K4439">
        <v>265109</v>
      </c>
      <c r="L4439" t="s">
        <v>2398</v>
      </c>
      <c r="M4439">
        <v>55</v>
      </c>
      <c r="N4439" t="s">
        <v>924</v>
      </c>
      <c r="O4439" t="s">
        <v>924</v>
      </c>
      <c r="P4439" t="s">
        <v>924</v>
      </c>
      <c r="Q4439">
        <v>6</v>
      </c>
      <c r="R4439">
        <v>1</v>
      </c>
      <c r="S4439">
        <v>0</v>
      </c>
      <c r="T4439">
        <v>0</v>
      </c>
      <c r="U4439" t="s">
        <v>924</v>
      </c>
      <c r="V4439" t="s">
        <v>924</v>
      </c>
      <c r="W4439" t="s">
        <v>924</v>
      </c>
      <c r="X4439" t="s">
        <v>924</v>
      </c>
      <c r="Y4439">
        <v>34</v>
      </c>
      <c r="Z4439">
        <v>6</v>
      </c>
      <c r="AA4439">
        <v>16</v>
      </c>
      <c r="AB4439">
        <v>5</v>
      </c>
      <c r="AC4439" t="s">
        <v>6143</v>
      </c>
      <c r="AD4439" t="s">
        <v>5756</v>
      </c>
      <c r="AE4439" t="s">
        <v>7547</v>
      </c>
      <c r="AF4439">
        <v>1</v>
      </c>
      <c r="AG4439">
        <v>1</v>
      </c>
      <c r="AH4439">
        <v>1</v>
      </c>
      <c r="AI4439">
        <v>0</v>
      </c>
      <c r="AJ4439">
        <f>IF(AI4439="","",IF(ISERROR(VLOOKUP(CONCATENATE(F4439),Term!$A$1:$C$2000,1,FALSE)),0,1))</f>
        <v>0</v>
      </c>
    </row>
    <row r="4440" spans="1:36" x14ac:dyDescent="0.15">
      <c r="A4440" t="s">
        <v>230</v>
      </c>
      <c r="B4440">
        <v>39737</v>
      </c>
      <c r="C4440" s="14">
        <v>39741</v>
      </c>
      <c r="D4440" s="14"/>
      <c r="E4440">
        <v>39778</v>
      </c>
      <c r="F4440">
        <v>264365</v>
      </c>
      <c r="G4440" t="s">
        <v>2955</v>
      </c>
      <c r="H4440">
        <v>434520</v>
      </c>
      <c r="I4440" t="s">
        <v>324</v>
      </c>
      <c r="J4440" t="s">
        <v>231</v>
      </c>
      <c r="K4440">
        <v>253125</v>
      </c>
      <c r="L4440" t="s">
        <v>2398</v>
      </c>
      <c r="M4440">
        <v>55</v>
      </c>
      <c r="N4440" t="s">
        <v>4094</v>
      </c>
      <c r="O4440">
        <v>2</v>
      </c>
      <c r="P4440">
        <v>67</v>
      </c>
      <c r="Q4440" t="s">
        <v>924</v>
      </c>
      <c r="R4440">
        <v>0</v>
      </c>
      <c r="S4440">
        <v>1</v>
      </c>
      <c r="T4440">
        <v>1</v>
      </c>
      <c r="U4440">
        <v>12</v>
      </c>
      <c r="V4440">
        <v>2</v>
      </c>
      <c r="W4440">
        <v>461819</v>
      </c>
      <c r="X4440" t="s">
        <v>4314</v>
      </c>
      <c r="Y4440">
        <v>34</v>
      </c>
      <c r="Z4440">
        <v>6</v>
      </c>
      <c r="AA4440">
        <v>16</v>
      </c>
      <c r="AB4440">
        <v>5</v>
      </c>
      <c r="AC4440" t="s">
        <v>6143</v>
      </c>
      <c r="AD4440" t="s">
        <v>5756</v>
      </c>
      <c r="AE4440" t="s">
        <v>7548</v>
      </c>
      <c r="AF4440">
        <v>1</v>
      </c>
      <c r="AG4440">
        <v>0</v>
      </c>
      <c r="AH4440">
        <v>1</v>
      </c>
      <c r="AI4440">
        <v>1</v>
      </c>
      <c r="AJ4440">
        <f>IF(AI4440="","",IF(ISERROR(VLOOKUP(CONCATENATE(F4440),Term!$A$1:$C$2000,1,FALSE)),0,1))</f>
        <v>0</v>
      </c>
    </row>
    <row r="4441" spans="1:36" x14ac:dyDescent="0.15">
      <c r="A4441" t="s">
        <v>961</v>
      </c>
      <c r="B4441">
        <v>39798</v>
      </c>
      <c r="C4441" s="14">
        <v>39800</v>
      </c>
      <c r="D4441" s="14"/>
      <c r="E4441">
        <v>39833</v>
      </c>
      <c r="F4441">
        <v>264365</v>
      </c>
      <c r="G4441" t="s">
        <v>2955</v>
      </c>
      <c r="H4441">
        <v>434520</v>
      </c>
      <c r="I4441" t="s">
        <v>324</v>
      </c>
      <c r="J4441" t="s">
        <v>231</v>
      </c>
      <c r="K4441">
        <v>208694</v>
      </c>
      <c r="L4441" t="s">
        <v>2398</v>
      </c>
      <c r="M4441">
        <v>55</v>
      </c>
      <c r="N4441" t="s">
        <v>7479</v>
      </c>
      <c r="O4441">
        <v>6</v>
      </c>
      <c r="P4441">
        <v>12</v>
      </c>
      <c r="Q4441">
        <v>4</v>
      </c>
      <c r="R4441">
        <v>0</v>
      </c>
      <c r="S4441">
        <v>1</v>
      </c>
      <c r="T4441">
        <v>0</v>
      </c>
      <c r="U4441">
        <v>12</v>
      </c>
      <c r="V4441">
        <v>2</v>
      </c>
      <c r="W4441">
        <v>461819</v>
      </c>
      <c r="X4441" t="s">
        <v>4314</v>
      </c>
      <c r="Y4441">
        <v>34</v>
      </c>
      <c r="Z4441">
        <v>6</v>
      </c>
      <c r="AA4441">
        <v>16</v>
      </c>
      <c r="AB4441">
        <v>5</v>
      </c>
      <c r="AC4441" t="s">
        <v>6143</v>
      </c>
      <c r="AD4441" t="s">
        <v>5756</v>
      </c>
      <c r="AE4441" t="s">
        <v>7548</v>
      </c>
      <c r="AF4441">
        <v>0</v>
      </c>
      <c r="AG4441">
        <v>0</v>
      </c>
      <c r="AH4441">
        <v>1</v>
      </c>
      <c r="AI4441">
        <v>1</v>
      </c>
      <c r="AJ4441">
        <f>IF(AI4441="","",IF(ISERROR(VLOOKUP(CONCATENATE(F4441),Term!$A$1:$C$2000,1,FALSE)),0,1))</f>
        <v>0</v>
      </c>
    </row>
    <row r="4442" spans="1:36" x14ac:dyDescent="0.15">
      <c r="A4442" t="s">
        <v>2919</v>
      </c>
      <c r="B4442">
        <v>39756</v>
      </c>
      <c r="C4442">
        <v>39757</v>
      </c>
      <c r="D4442">
        <v>39770</v>
      </c>
      <c r="F4442">
        <v>264365</v>
      </c>
      <c r="G4442" t="s">
        <v>2955</v>
      </c>
      <c r="H4442">
        <v>434520</v>
      </c>
      <c r="I4442" t="s">
        <v>324</v>
      </c>
      <c r="J4442" t="s">
        <v>231</v>
      </c>
      <c r="K4442">
        <v>95637</v>
      </c>
      <c r="L4442" t="s">
        <v>2398</v>
      </c>
      <c r="M4442">
        <v>55</v>
      </c>
      <c r="N4442" t="s">
        <v>924</v>
      </c>
      <c r="O4442" t="s">
        <v>924</v>
      </c>
      <c r="P4442" t="s">
        <v>924</v>
      </c>
      <c r="Q4442">
        <v>1</v>
      </c>
      <c r="R4442">
        <v>0</v>
      </c>
      <c r="S4442">
        <v>0</v>
      </c>
      <c r="T4442">
        <v>0</v>
      </c>
      <c r="U4442">
        <v>12</v>
      </c>
      <c r="V4442">
        <v>2</v>
      </c>
      <c r="W4442">
        <v>461819</v>
      </c>
      <c r="X4442" t="s">
        <v>4314</v>
      </c>
      <c r="Y4442">
        <v>34</v>
      </c>
      <c r="Z4442">
        <v>6</v>
      </c>
      <c r="AA4442">
        <v>16</v>
      </c>
      <c r="AB4442">
        <v>5</v>
      </c>
      <c r="AC4442" t="s">
        <v>6143</v>
      </c>
      <c r="AD4442" t="s">
        <v>5756</v>
      </c>
      <c r="AE4442" t="s">
        <v>7548</v>
      </c>
      <c r="AF4442">
        <v>0</v>
      </c>
      <c r="AG4442">
        <v>0</v>
      </c>
      <c r="AH4442">
        <v>1</v>
      </c>
      <c r="AI4442">
        <v>0</v>
      </c>
      <c r="AJ4442">
        <f>IF(AI4442="","",IF(ISERROR(VLOOKUP(CONCATENATE(F4442),Term!$A$1:$C$2000,1,FALSE)),0,1))</f>
        <v>0</v>
      </c>
    </row>
    <row r="4443" spans="1:36" x14ac:dyDescent="0.15">
      <c r="A4443" t="s">
        <v>2920</v>
      </c>
      <c r="B4443">
        <v>39756</v>
      </c>
      <c r="C4443" s="14">
        <v>39758</v>
      </c>
      <c r="D4443" s="14">
        <v>39785</v>
      </c>
      <c r="F4443">
        <v>264365</v>
      </c>
      <c r="G4443" t="s">
        <v>2955</v>
      </c>
      <c r="H4443">
        <v>434520</v>
      </c>
      <c r="I4443" t="s">
        <v>324</v>
      </c>
      <c r="J4443" t="s">
        <v>231</v>
      </c>
      <c r="K4443">
        <v>177039</v>
      </c>
      <c r="L4443" t="s">
        <v>2398</v>
      </c>
      <c r="M4443">
        <v>55</v>
      </c>
      <c r="N4443" t="s">
        <v>924</v>
      </c>
      <c r="O4443" t="s">
        <v>924</v>
      </c>
      <c r="P4443" t="s">
        <v>924</v>
      </c>
      <c r="Q4443">
        <v>1</v>
      </c>
      <c r="R4443">
        <v>0</v>
      </c>
      <c r="S4443">
        <v>0</v>
      </c>
      <c r="T4443">
        <v>0</v>
      </c>
      <c r="U4443">
        <v>12</v>
      </c>
      <c r="V4443">
        <v>2</v>
      </c>
      <c r="W4443">
        <v>461819</v>
      </c>
      <c r="X4443" t="s">
        <v>4314</v>
      </c>
      <c r="Y4443">
        <v>34</v>
      </c>
      <c r="Z4443">
        <v>6</v>
      </c>
      <c r="AA4443">
        <v>16</v>
      </c>
      <c r="AB4443">
        <v>5</v>
      </c>
      <c r="AC4443" t="s">
        <v>6143</v>
      </c>
      <c r="AD4443" t="s">
        <v>5756</v>
      </c>
      <c r="AE4443" t="s">
        <v>7548</v>
      </c>
      <c r="AF4443">
        <v>0</v>
      </c>
      <c r="AG4443">
        <v>0</v>
      </c>
      <c r="AH4443">
        <v>0</v>
      </c>
      <c r="AI4443">
        <v>0</v>
      </c>
      <c r="AJ4443">
        <f>IF(AI4443="","",IF(ISERROR(VLOOKUP(CONCATENATE(F4443),Term!$A$1:$C$2000,1,FALSE)),0,1))</f>
        <v>0</v>
      </c>
    </row>
    <row r="4444" spans="1:36" x14ac:dyDescent="0.15">
      <c r="A4444" t="s">
        <v>677</v>
      </c>
      <c r="B4444">
        <v>39799</v>
      </c>
      <c r="C4444" s="14">
        <v>39815</v>
      </c>
      <c r="D4444" s="14">
        <v>39828</v>
      </c>
      <c r="F4444">
        <v>264365</v>
      </c>
      <c r="G4444" t="s">
        <v>2955</v>
      </c>
      <c r="H4444">
        <v>434520</v>
      </c>
      <c r="I4444" t="s">
        <v>324</v>
      </c>
      <c r="J4444" t="s">
        <v>231</v>
      </c>
      <c r="K4444">
        <v>142450</v>
      </c>
      <c r="L4444" t="s">
        <v>2398</v>
      </c>
      <c r="M4444">
        <v>55</v>
      </c>
      <c r="N4444" t="s">
        <v>924</v>
      </c>
      <c r="O4444" t="s">
        <v>924</v>
      </c>
      <c r="P4444" t="s">
        <v>924</v>
      </c>
      <c r="Q4444">
        <v>5</v>
      </c>
      <c r="R4444">
        <v>0</v>
      </c>
      <c r="S4444">
        <v>0</v>
      </c>
      <c r="T4444">
        <v>0</v>
      </c>
      <c r="U4444">
        <v>12</v>
      </c>
      <c r="V4444">
        <v>2</v>
      </c>
      <c r="W4444">
        <v>461819</v>
      </c>
      <c r="X4444" t="s">
        <v>4314</v>
      </c>
      <c r="Y4444">
        <v>34</v>
      </c>
      <c r="Z4444">
        <v>6</v>
      </c>
      <c r="AA4444">
        <v>16</v>
      </c>
      <c r="AB4444">
        <v>5</v>
      </c>
      <c r="AC4444" t="s">
        <v>6143</v>
      </c>
      <c r="AD4444" t="s">
        <v>5756</v>
      </c>
      <c r="AE4444" t="s">
        <v>7548</v>
      </c>
      <c r="AF4444">
        <v>0</v>
      </c>
      <c r="AG4444">
        <v>0</v>
      </c>
      <c r="AH4444">
        <v>1</v>
      </c>
      <c r="AI4444">
        <v>0</v>
      </c>
      <c r="AJ4444">
        <f>IF(AI4444="","",IF(ISERROR(VLOOKUP(CONCATENATE(F4444),Term!$A$1:$C$2000,1,FALSE)),0,1))</f>
        <v>0</v>
      </c>
    </row>
    <row r="4445" spans="1:36" x14ac:dyDescent="0.15">
      <c r="A4445" t="s">
        <v>7549</v>
      </c>
      <c r="B4445">
        <v>39828</v>
      </c>
      <c r="C4445" s="14">
        <v>39833</v>
      </c>
      <c r="D4445" s="14"/>
      <c r="F4445">
        <v>264365</v>
      </c>
      <c r="G4445" t="s">
        <v>2955</v>
      </c>
      <c r="H4445">
        <v>434520</v>
      </c>
      <c r="I4445" t="s">
        <v>324</v>
      </c>
      <c r="J4445" t="s">
        <v>231</v>
      </c>
      <c r="K4445">
        <v>153174</v>
      </c>
      <c r="L4445" t="s">
        <v>2398</v>
      </c>
      <c r="M4445">
        <v>55</v>
      </c>
      <c r="N4445" t="s">
        <v>924</v>
      </c>
      <c r="O4445" t="s">
        <v>924</v>
      </c>
      <c r="P4445" t="s">
        <v>924</v>
      </c>
      <c r="Q4445">
        <v>6</v>
      </c>
      <c r="R4445">
        <v>1</v>
      </c>
      <c r="S4445">
        <v>0</v>
      </c>
      <c r="T4445">
        <v>0</v>
      </c>
      <c r="U4445">
        <v>12</v>
      </c>
      <c r="V4445">
        <v>2</v>
      </c>
      <c r="W4445">
        <v>461819</v>
      </c>
      <c r="X4445" t="s">
        <v>4314</v>
      </c>
      <c r="Y4445">
        <v>34</v>
      </c>
      <c r="Z4445">
        <v>6</v>
      </c>
      <c r="AA4445">
        <v>16</v>
      </c>
      <c r="AB4445">
        <v>5</v>
      </c>
      <c r="AC4445" t="s">
        <v>6143</v>
      </c>
      <c r="AD4445" t="s">
        <v>5756</v>
      </c>
      <c r="AE4445" t="s">
        <v>7548</v>
      </c>
      <c r="AF4445">
        <v>0</v>
      </c>
      <c r="AG4445">
        <v>0</v>
      </c>
      <c r="AH4445">
        <v>1</v>
      </c>
      <c r="AI4445">
        <v>0</v>
      </c>
      <c r="AJ4445">
        <f>IF(AI4445="","",IF(ISERROR(VLOOKUP(CONCATENATE(F4445),Term!$A$1:$C$2000,1,FALSE)),0,1))</f>
        <v>0</v>
      </c>
    </row>
    <row r="4446" spans="1:36" x14ac:dyDescent="0.15">
      <c r="A4446" t="s">
        <v>2924</v>
      </c>
      <c r="B4446">
        <v>39764</v>
      </c>
      <c r="C4446" s="14">
        <v>39765</v>
      </c>
      <c r="D4446" s="14">
        <v>39769</v>
      </c>
      <c r="F4446">
        <v>264365</v>
      </c>
      <c r="G4446" t="s">
        <v>2955</v>
      </c>
      <c r="H4446">
        <v>442724</v>
      </c>
      <c r="I4446" t="s">
        <v>324</v>
      </c>
      <c r="J4446" t="s">
        <v>1699</v>
      </c>
      <c r="K4446">
        <v>159137</v>
      </c>
      <c r="L4446" t="s">
        <v>2398</v>
      </c>
      <c r="M4446">
        <v>55</v>
      </c>
      <c r="N4446" t="s">
        <v>924</v>
      </c>
      <c r="O4446" t="s">
        <v>924</v>
      </c>
      <c r="P4446" t="s">
        <v>924</v>
      </c>
      <c r="Q4446">
        <v>1</v>
      </c>
      <c r="R4446">
        <v>1</v>
      </c>
      <c r="S4446">
        <v>0</v>
      </c>
      <c r="T4446">
        <v>0</v>
      </c>
      <c r="U4446" t="s">
        <v>924</v>
      </c>
      <c r="V4446" t="s">
        <v>924</v>
      </c>
      <c r="W4446" t="s">
        <v>924</v>
      </c>
      <c r="X4446" t="s">
        <v>924</v>
      </c>
      <c r="Y4446">
        <v>34</v>
      </c>
      <c r="Z4446">
        <v>6</v>
      </c>
      <c r="AA4446">
        <v>16</v>
      </c>
      <c r="AB4446">
        <v>5</v>
      </c>
      <c r="AC4446" t="s">
        <v>6143</v>
      </c>
      <c r="AD4446" t="s">
        <v>5756</v>
      </c>
      <c r="AE4446" t="s">
        <v>7140</v>
      </c>
      <c r="AF4446">
        <v>1</v>
      </c>
      <c r="AG4446">
        <v>0</v>
      </c>
      <c r="AH4446">
        <v>1</v>
      </c>
      <c r="AI4446">
        <v>0</v>
      </c>
      <c r="AJ4446">
        <f>IF(AI4446="","",IF(ISERROR(VLOOKUP(CONCATENATE(F4446),Term!$A$1:$C$2000,1,FALSE)),0,1))</f>
        <v>0</v>
      </c>
    </row>
    <row r="4447" spans="1:36" x14ac:dyDescent="0.15">
      <c r="A4447" t="s">
        <v>233</v>
      </c>
      <c r="B4447">
        <v>39736</v>
      </c>
      <c r="C4447" s="14">
        <v>39742</v>
      </c>
      <c r="D4447" s="14"/>
      <c r="E4447">
        <v>39769</v>
      </c>
      <c r="F4447">
        <v>264365</v>
      </c>
      <c r="G4447" t="s">
        <v>2955</v>
      </c>
      <c r="H4447">
        <v>2187247</v>
      </c>
      <c r="I4447" t="s">
        <v>324</v>
      </c>
      <c r="J4447" t="s">
        <v>6145</v>
      </c>
      <c r="K4447">
        <v>149091</v>
      </c>
      <c r="L4447" t="s">
        <v>2398</v>
      </c>
      <c r="M4447">
        <v>55</v>
      </c>
      <c r="N4447" t="s">
        <v>4094</v>
      </c>
      <c r="O4447">
        <v>2</v>
      </c>
      <c r="P4447">
        <v>76</v>
      </c>
      <c r="Q4447" t="s">
        <v>924</v>
      </c>
      <c r="R4447">
        <v>0</v>
      </c>
      <c r="S4447">
        <v>1</v>
      </c>
      <c r="T4447">
        <v>1</v>
      </c>
      <c r="U4447">
        <v>76</v>
      </c>
      <c r="V4447">
        <v>1</v>
      </c>
      <c r="W4447">
        <v>149091</v>
      </c>
      <c r="X4447" t="s">
        <v>4315</v>
      </c>
      <c r="Y4447">
        <v>34</v>
      </c>
      <c r="Z4447">
        <v>6</v>
      </c>
      <c r="AA4447">
        <v>16</v>
      </c>
      <c r="AB4447">
        <v>5</v>
      </c>
      <c r="AC4447" t="s">
        <v>6143</v>
      </c>
      <c r="AD4447" t="s">
        <v>5756</v>
      </c>
      <c r="AE4447" t="s">
        <v>7142</v>
      </c>
      <c r="AF4447">
        <v>1</v>
      </c>
      <c r="AG4447">
        <v>0</v>
      </c>
      <c r="AH4447">
        <v>1</v>
      </c>
      <c r="AI4447">
        <v>1</v>
      </c>
      <c r="AJ4447">
        <f>IF(AI4447="","",IF(ISERROR(VLOOKUP(CONCATENATE(F4447),Term!$A$1:$C$2000,1,FALSE)),0,1))</f>
        <v>0</v>
      </c>
    </row>
    <row r="4448" spans="1:36" x14ac:dyDescent="0.15">
      <c r="A4448" t="s">
        <v>686</v>
      </c>
      <c r="B4448">
        <v>39819</v>
      </c>
      <c r="C4448">
        <v>39820</v>
      </c>
      <c r="D4448">
        <v>39828</v>
      </c>
      <c r="F4448">
        <v>264365</v>
      </c>
      <c r="G4448" t="s">
        <v>2955</v>
      </c>
      <c r="H4448">
        <v>2187247</v>
      </c>
      <c r="I4448" t="s">
        <v>324</v>
      </c>
      <c r="J4448" t="s">
        <v>6145</v>
      </c>
      <c r="K4448">
        <v>193333</v>
      </c>
      <c r="L4448" t="s">
        <v>2398</v>
      </c>
      <c r="M4448">
        <v>55</v>
      </c>
      <c r="N4448" t="s">
        <v>924</v>
      </c>
      <c r="O4448" t="s">
        <v>924</v>
      </c>
      <c r="P4448" t="s">
        <v>924</v>
      </c>
      <c r="Q4448">
        <v>5</v>
      </c>
      <c r="R4448">
        <v>1</v>
      </c>
      <c r="S4448">
        <v>0</v>
      </c>
      <c r="T4448">
        <v>0</v>
      </c>
      <c r="U4448">
        <v>76</v>
      </c>
      <c r="V4448">
        <v>1</v>
      </c>
      <c r="W4448">
        <v>149091</v>
      </c>
      <c r="X4448" t="s">
        <v>4315</v>
      </c>
      <c r="Y4448">
        <v>34</v>
      </c>
      <c r="Z4448">
        <v>6</v>
      </c>
      <c r="AA4448">
        <v>16</v>
      </c>
      <c r="AB4448">
        <v>5</v>
      </c>
      <c r="AC4448" t="s">
        <v>6143</v>
      </c>
      <c r="AD4448" t="s">
        <v>5756</v>
      </c>
      <c r="AE4448" t="s">
        <v>7142</v>
      </c>
      <c r="AF4448">
        <v>0</v>
      </c>
      <c r="AG4448">
        <v>0</v>
      </c>
      <c r="AH4448">
        <v>1</v>
      </c>
      <c r="AI4448">
        <v>0</v>
      </c>
      <c r="AJ4448">
        <f>IF(AI4448="","",IF(ISERROR(VLOOKUP(CONCATENATE(F4448),Term!$A$1:$C$2000,1,FALSE)),0,1))</f>
        <v>0</v>
      </c>
    </row>
    <row r="4449" spans="1:36" x14ac:dyDescent="0.15">
      <c r="A4449" t="s">
        <v>1023</v>
      </c>
      <c r="B4449">
        <v>39815</v>
      </c>
      <c r="C4449" s="14">
        <v>39815</v>
      </c>
      <c r="D4449" s="14"/>
      <c r="E4449">
        <v>39833</v>
      </c>
      <c r="F4449">
        <v>504063</v>
      </c>
      <c r="G4449" t="s">
        <v>5128</v>
      </c>
      <c r="H4449">
        <v>2204624</v>
      </c>
      <c r="I4449" t="s">
        <v>324</v>
      </c>
      <c r="J4449" t="s">
        <v>4349</v>
      </c>
      <c r="K4449">
        <v>232208</v>
      </c>
      <c r="L4449" t="s">
        <v>2429</v>
      </c>
      <c r="M4449">
        <v>55</v>
      </c>
      <c r="N4449" t="s">
        <v>7479</v>
      </c>
      <c r="O4449">
        <v>6</v>
      </c>
      <c r="P4449">
        <v>12</v>
      </c>
      <c r="Q4449">
        <v>5</v>
      </c>
      <c r="R4449">
        <v>0</v>
      </c>
      <c r="S4449">
        <v>1</v>
      </c>
      <c r="T4449">
        <v>1</v>
      </c>
      <c r="U4449">
        <v>2</v>
      </c>
      <c r="V4449">
        <v>1</v>
      </c>
      <c r="W4449">
        <v>307165</v>
      </c>
      <c r="X4449" t="s">
        <v>5949</v>
      </c>
      <c r="Y4449">
        <v>34</v>
      </c>
      <c r="Z4449">
        <v>10</v>
      </c>
      <c r="AA4449">
        <v>11</v>
      </c>
      <c r="AB4449">
        <v>7</v>
      </c>
      <c r="AC4449" t="s">
        <v>836</v>
      </c>
      <c r="AD4449" t="s">
        <v>5760</v>
      </c>
      <c r="AE4449" t="s">
        <v>9583</v>
      </c>
      <c r="AF4449">
        <v>1</v>
      </c>
      <c r="AG4449">
        <v>0</v>
      </c>
      <c r="AH4449">
        <v>1</v>
      </c>
      <c r="AI4449">
        <v>1</v>
      </c>
      <c r="AJ4449">
        <f>IF(AI4449="","",IF(ISERROR(VLOOKUP(CONCATENATE(F4449),Term!$A$1:$C$2000,1,FALSE)),0,1))</f>
        <v>0</v>
      </c>
    </row>
    <row r="4450" spans="1:36" x14ac:dyDescent="0.15">
      <c r="A4450" t="s">
        <v>1026</v>
      </c>
      <c r="B4450">
        <v>39825</v>
      </c>
      <c r="C4450">
        <v>39825</v>
      </c>
      <c r="E4450">
        <v>39843</v>
      </c>
      <c r="F4450">
        <v>504063</v>
      </c>
      <c r="G4450" t="s">
        <v>5128</v>
      </c>
      <c r="H4450">
        <v>2204624</v>
      </c>
      <c r="I4450" t="s">
        <v>324</v>
      </c>
      <c r="J4450" t="s">
        <v>4349</v>
      </c>
      <c r="K4450">
        <v>74957</v>
      </c>
      <c r="L4450" t="s">
        <v>2429</v>
      </c>
      <c r="M4450">
        <v>55</v>
      </c>
      <c r="N4450" t="s">
        <v>7479</v>
      </c>
      <c r="O4450">
        <v>6</v>
      </c>
      <c r="P4450">
        <v>2</v>
      </c>
      <c r="Q4450">
        <v>5</v>
      </c>
      <c r="R4450">
        <v>0</v>
      </c>
      <c r="S4450">
        <v>1</v>
      </c>
      <c r="T4450">
        <v>0</v>
      </c>
      <c r="U4450">
        <v>2</v>
      </c>
      <c r="V4450">
        <v>1</v>
      </c>
      <c r="W4450">
        <v>307165</v>
      </c>
      <c r="X4450" t="s">
        <v>5949</v>
      </c>
      <c r="Y4450">
        <v>34</v>
      </c>
      <c r="Z4450">
        <v>10</v>
      </c>
      <c r="AA4450">
        <v>11</v>
      </c>
      <c r="AB4450">
        <v>7</v>
      </c>
      <c r="AC4450" t="s">
        <v>836</v>
      </c>
      <c r="AD4450" t="s">
        <v>5760</v>
      </c>
      <c r="AE4450" t="s">
        <v>9583</v>
      </c>
      <c r="AF4450">
        <v>0</v>
      </c>
      <c r="AG4450">
        <v>0</v>
      </c>
      <c r="AH4450">
        <v>0</v>
      </c>
      <c r="AI4450">
        <v>0</v>
      </c>
      <c r="AJ4450">
        <f>IF(AI4450="","",IF(ISERROR(VLOOKUP(CONCATENATE(F4450),Term!$A$1:$C$2000,1,FALSE)),0,1))</f>
        <v>0</v>
      </c>
    </row>
    <row r="4451" spans="1:36" x14ac:dyDescent="0.15">
      <c r="A4451" t="s">
        <v>1025</v>
      </c>
      <c r="B4451">
        <v>39821</v>
      </c>
      <c r="C4451">
        <v>39821</v>
      </c>
      <c r="D4451">
        <v>39826</v>
      </c>
      <c r="F4451">
        <v>504063</v>
      </c>
      <c r="G4451" t="s">
        <v>5128</v>
      </c>
      <c r="H4451">
        <v>2204624</v>
      </c>
      <c r="I4451" t="s">
        <v>324</v>
      </c>
      <c r="J4451" t="s">
        <v>4349</v>
      </c>
      <c r="K4451">
        <v>117727</v>
      </c>
      <c r="L4451" t="s">
        <v>2429</v>
      </c>
      <c r="M4451">
        <v>55</v>
      </c>
      <c r="N4451" t="s">
        <v>924</v>
      </c>
      <c r="O4451" t="s">
        <v>924</v>
      </c>
      <c r="P4451" t="s">
        <v>924</v>
      </c>
      <c r="Q4451">
        <v>5</v>
      </c>
      <c r="R4451">
        <v>0</v>
      </c>
      <c r="S4451">
        <v>0</v>
      </c>
      <c r="T4451">
        <v>0</v>
      </c>
      <c r="U4451">
        <v>2</v>
      </c>
      <c r="V4451">
        <v>1</v>
      </c>
      <c r="W4451">
        <v>307165</v>
      </c>
      <c r="X4451" t="s">
        <v>5949</v>
      </c>
      <c r="Y4451">
        <v>34</v>
      </c>
      <c r="Z4451">
        <v>10</v>
      </c>
      <c r="AA4451">
        <v>11</v>
      </c>
      <c r="AB4451">
        <v>7</v>
      </c>
      <c r="AC4451" t="s">
        <v>836</v>
      </c>
      <c r="AD4451" t="s">
        <v>5760</v>
      </c>
      <c r="AE4451" t="s">
        <v>9583</v>
      </c>
      <c r="AF4451">
        <v>0</v>
      </c>
      <c r="AG4451">
        <v>0</v>
      </c>
      <c r="AH4451">
        <v>0</v>
      </c>
      <c r="AI4451">
        <v>0</v>
      </c>
      <c r="AJ4451">
        <f>IF(AI4451="","",IF(ISERROR(VLOOKUP(CONCATENATE(F4451),Term!$A$1:$C$2000,1,FALSE)),0,1))</f>
        <v>0</v>
      </c>
    </row>
    <row r="4452" spans="1:36" x14ac:dyDescent="0.15">
      <c r="A4452" t="s">
        <v>1024</v>
      </c>
      <c r="B4452">
        <v>39821</v>
      </c>
      <c r="C4452">
        <v>39821</v>
      </c>
      <c r="F4452">
        <v>504063</v>
      </c>
      <c r="G4452" t="s">
        <v>5128</v>
      </c>
      <c r="H4452">
        <v>2204624</v>
      </c>
      <c r="I4452" t="s">
        <v>324</v>
      </c>
      <c r="J4452" t="s">
        <v>4349</v>
      </c>
      <c r="K4452">
        <v>185592</v>
      </c>
      <c r="L4452" t="s">
        <v>2429</v>
      </c>
      <c r="M4452">
        <v>55</v>
      </c>
      <c r="N4452" t="s">
        <v>924</v>
      </c>
      <c r="O4452" t="s">
        <v>924</v>
      </c>
      <c r="P4452" t="s">
        <v>924</v>
      </c>
      <c r="Q4452">
        <v>5</v>
      </c>
      <c r="R4452">
        <v>0</v>
      </c>
      <c r="S4452">
        <v>0</v>
      </c>
      <c r="T4452">
        <v>0</v>
      </c>
      <c r="U4452">
        <v>2</v>
      </c>
      <c r="V4452">
        <v>1</v>
      </c>
      <c r="W4452">
        <v>307165</v>
      </c>
      <c r="X4452" t="s">
        <v>5949</v>
      </c>
      <c r="Y4452">
        <v>34</v>
      </c>
      <c r="Z4452">
        <v>10</v>
      </c>
      <c r="AA4452">
        <v>11</v>
      </c>
      <c r="AB4452">
        <v>7</v>
      </c>
      <c r="AC4452" t="s">
        <v>836</v>
      </c>
      <c r="AD4452" t="s">
        <v>5760</v>
      </c>
      <c r="AE4452" t="s">
        <v>9583</v>
      </c>
      <c r="AF4452">
        <v>0</v>
      </c>
      <c r="AG4452">
        <v>0</v>
      </c>
      <c r="AH4452">
        <v>0</v>
      </c>
      <c r="AI4452">
        <v>0</v>
      </c>
      <c r="AJ4452">
        <f>IF(AI4452="","",IF(ISERROR(VLOOKUP(CONCATENATE(F4452),Term!$A$1:$C$2000,1,FALSE)),0,1))</f>
        <v>0</v>
      </c>
    </row>
    <row r="4453" spans="1:36" x14ac:dyDescent="0.15">
      <c r="A4453" t="s">
        <v>9584</v>
      </c>
      <c r="B4453">
        <v>39834</v>
      </c>
      <c r="C4453">
        <v>39834</v>
      </c>
      <c r="F4453">
        <v>504063</v>
      </c>
      <c r="G4453" t="s">
        <v>5128</v>
      </c>
      <c r="H4453">
        <v>2204624</v>
      </c>
      <c r="I4453" t="s">
        <v>324</v>
      </c>
      <c r="J4453" t="s">
        <v>4349</v>
      </c>
      <c r="K4453">
        <v>73641</v>
      </c>
      <c r="L4453" t="s">
        <v>2429</v>
      </c>
      <c r="M4453">
        <v>55</v>
      </c>
      <c r="N4453" t="s">
        <v>924</v>
      </c>
      <c r="O4453" t="s">
        <v>924</v>
      </c>
      <c r="P4453" t="s">
        <v>924</v>
      </c>
      <c r="Q4453">
        <v>6</v>
      </c>
      <c r="R4453">
        <v>0</v>
      </c>
      <c r="S4453">
        <v>0</v>
      </c>
      <c r="T4453">
        <v>0</v>
      </c>
      <c r="U4453">
        <v>2</v>
      </c>
      <c r="V4453">
        <v>1</v>
      </c>
      <c r="W4453">
        <v>307165</v>
      </c>
      <c r="X4453" t="s">
        <v>5949</v>
      </c>
      <c r="Y4453">
        <v>34</v>
      </c>
      <c r="Z4453">
        <v>10</v>
      </c>
      <c r="AA4453">
        <v>11</v>
      </c>
      <c r="AB4453">
        <v>7</v>
      </c>
      <c r="AC4453" t="s">
        <v>836</v>
      </c>
      <c r="AD4453" t="s">
        <v>5760</v>
      </c>
      <c r="AE4453" t="s">
        <v>9583</v>
      </c>
      <c r="AF4453">
        <v>0</v>
      </c>
      <c r="AG4453">
        <v>0</v>
      </c>
      <c r="AH4453">
        <v>1</v>
      </c>
      <c r="AI4453">
        <v>0</v>
      </c>
      <c r="AJ4453">
        <f>IF(AI4453="","",IF(ISERROR(VLOOKUP(CONCATENATE(F4453),Term!$A$1:$C$2000,1,FALSE)),0,1))</f>
        <v>0</v>
      </c>
    </row>
    <row r="4454" spans="1:36" x14ac:dyDescent="0.15">
      <c r="A4454" t="s">
        <v>9585</v>
      </c>
      <c r="B4454">
        <v>39834</v>
      </c>
      <c r="C4454">
        <v>39835</v>
      </c>
      <c r="F4454">
        <v>504063</v>
      </c>
      <c r="G4454" t="s">
        <v>5128</v>
      </c>
      <c r="H4454">
        <v>2204624</v>
      </c>
      <c r="I4454" t="s">
        <v>324</v>
      </c>
      <c r="J4454" t="s">
        <v>4349</v>
      </c>
      <c r="K4454">
        <v>68732</v>
      </c>
      <c r="L4454" t="s">
        <v>2429</v>
      </c>
      <c r="M4454">
        <v>55</v>
      </c>
      <c r="N4454" t="s">
        <v>924</v>
      </c>
      <c r="O4454" t="s">
        <v>924</v>
      </c>
      <c r="P4454" t="s">
        <v>924</v>
      </c>
      <c r="Q4454">
        <v>6</v>
      </c>
      <c r="R4454">
        <v>0</v>
      </c>
      <c r="S4454">
        <v>0</v>
      </c>
      <c r="T4454">
        <v>0</v>
      </c>
      <c r="U4454">
        <v>2</v>
      </c>
      <c r="V4454">
        <v>1</v>
      </c>
      <c r="W4454">
        <v>307165</v>
      </c>
      <c r="X4454" t="s">
        <v>5949</v>
      </c>
      <c r="Y4454">
        <v>34</v>
      </c>
      <c r="Z4454">
        <v>10</v>
      </c>
      <c r="AA4454">
        <v>11</v>
      </c>
      <c r="AB4454">
        <v>7</v>
      </c>
      <c r="AC4454" t="s">
        <v>836</v>
      </c>
      <c r="AD4454" t="s">
        <v>5760</v>
      </c>
      <c r="AE4454" t="s">
        <v>9583</v>
      </c>
      <c r="AF4454">
        <v>0</v>
      </c>
      <c r="AG4454">
        <v>0</v>
      </c>
      <c r="AH4454">
        <v>0</v>
      </c>
      <c r="AI4454">
        <v>0</v>
      </c>
      <c r="AJ4454">
        <f>IF(AI4454="","",IF(ISERROR(VLOOKUP(CONCATENATE(F4454),Term!$A$1:$C$2000,1,FALSE)),0,1))</f>
        <v>0</v>
      </c>
    </row>
    <row r="4455" spans="1:36" x14ac:dyDescent="0.15">
      <c r="A4455" t="s">
        <v>9586</v>
      </c>
      <c r="B4455">
        <v>39840</v>
      </c>
      <c r="C4455" s="14">
        <v>39840</v>
      </c>
      <c r="D4455" s="14"/>
      <c r="F4455">
        <v>504063</v>
      </c>
      <c r="G4455" t="s">
        <v>5128</v>
      </c>
      <c r="H4455">
        <v>2204624</v>
      </c>
      <c r="I4455" t="s">
        <v>324</v>
      </c>
      <c r="J4455" t="s">
        <v>4349</v>
      </c>
      <c r="K4455">
        <v>226213</v>
      </c>
      <c r="L4455" t="s">
        <v>2429</v>
      </c>
      <c r="M4455">
        <v>55</v>
      </c>
      <c r="N4455" t="s">
        <v>924</v>
      </c>
      <c r="O4455" t="s">
        <v>924</v>
      </c>
      <c r="P4455" t="s">
        <v>924</v>
      </c>
      <c r="Q4455">
        <v>6</v>
      </c>
      <c r="R4455">
        <v>1</v>
      </c>
      <c r="S4455">
        <v>0</v>
      </c>
      <c r="T4455">
        <v>0</v>
      </c>
      <c r="U4455">
        <v>2</v>
      </c>
      <c r="V4455">
        <v>1</v>
      </c>
      <c r="W4455">
        <v>307165</v>
      </c>
      <c r="X4455" t="s">
        <v>5949</v>
      </c>
      <c r="Y4455">
        <v>34</v>
      </c>
      <c r="Z4455">
        <v>10</v>
      </c>
      <c r="AA4455">
        <v>11</v>
      </c>
      <c r="AB4455">
        <v>7</v>
      </c>
      <c r="AC4455" t="s">
        <v>836</v>
      </c>
      <c r="AD4455" t="s">
        <v>5760</v>
      </c>
      <c r="AE4455" t="s">
        <v>9583</v>
      </c>
      <c r="AF4455">
        <v>0</v>
      </c>
      <c r="AG4455">
        <v>0</v>
      </c>
      <c r="AH4455">
        <v>0</v>
      </c>
      <c r="AI4455">
        <v>0</v>
      </c>
      <c r="AJ4455">
        <f>IF(AI4455="","",IF(ISERROR(VLOOKUP(CONCATENATE(F4455),Term!$A$1:$C$2000,1,FALSE)),0,1))</f>
        <v>0</v>
      </c>
    </row>
    <row r="4456" spans="1:36" x14ac:dyDescent="0.15">
      <c r="A4456" t="s">
        <v>5413</v>
      </c>
      <c r="B4456">
        <v>39762</v>
      </c>
      <c r="C4456">
        <v>39764</v>
      </c>
      <c r="D4456">
        <v>39766</v>
      </c>
      <c r="F4456">
        <v>504063</v>
      </c>
      <c r="G4456" t="s">
        <v>5128</v>
      </c>
      <c r="H4456">
        <v>2113948</v>
      </c>
      <c r="I4456" t="s">
        <v>324</v>
      </c>
      <c r="J4456" t="s">
        <v>5971</v>
      </c>
      <c r="K4456">
        <v>178002</v>
      </c>
      <c r="L4456" t="s">
        <v>2429</v>
      </c>
      <c r="M4456">
        <v>55</v>
      </c>
      <c r="N4456" t="s">
        <v>924</v>
      </c>
      <c r="O4456" t="s">
        <v>924</v>
      </c>
      <c r="P4456" t="s">
        <v>924</v>
      </c>
      <c r="Q4456">
        <v>1</v>
      </c>
      <c r="R4456">
        <v>1</v>
      </c>
      <c r="S4456">
        <v>0</v>
      </c>
      <c r="T4456">
        <v>0</v>
      </c>
      <c r="U4456" t="s">
        <v>924</v>
      </c>
      <c r="V4456" t="s">
        <v>924</v>
      </c>
      <c r="W4456" t="s">
        <v>924</v>
      </c>
      <c r="X4456" t="s">
        <v>924</v>
      </c>
      <c r="Y4456">
        <v>34</v>
      </c>
      <c r="Z4456">
        <v>10</v>
      </c>
      <c r="AA4456">
        <v>11</v>
      </c>
      <c r="AB4456">
        <v>7</v>
      </c>
      <c r="AC4456" t="s">
        <v>836</v>
      </c>
      <c r="AD4456" t="s">
        <v>5760</v>
      </c>
      <c r="AE4456" t="s">
        <v>7305</v>
      </c>
      <c r="AF4456">
        <v>1</v>
      </c>
      <c r="AG4456">
        <v>0</v>
      </c>
      <c r="AH4456">
        <v>1</v>
      </c>
      <c r="AI4456">
        <v>0</v>
      </c>
      <c r="AJ4456">
        <f>IF(AI4456="","",IF(ISERROR(VLOOKUP(CONCATENATE(F4456),Term!$A$1:$C$2000,1,FALSE)),0,1))</f>
        <v>0</v>
      </c>
    </row>
    <row r="4457" spans="1:36" x14ac:dyDescent="0.15">
      <c r="A4457" t="s">
        <v>4748</v>
      </c>
      <c r="B4457">
        <v>39778</v>
      </c>
      <c r="C4457">
        <v>39792</v>
      </c>
      <c r="E4457">
        <v>39820</v>
      </c>
      <c r="F4457">
        <v>504063</v>
      </c>
      <c r="G4457" t="s">
        <v>5128</v>
      </c>
      <c r="H4457">
        <v>2059040</v>
      </c>
      <c r="I4457" t="s">
        <v>324</v>
      </c>
      <c r="J4457" t="s">
        <v>5412</v>
      </c>
      <c r="K4457">
        <v>209198</v>
      </c>
      <c r="L4457" t="s">
        <v>2429</v>
      </c>
      <c r="M4457">
        <v>55</v>
      </c>
      <c r="N4457" t="s">
        <v>646</v>
      </c>
      <c r="O4457">
        <v>5</v>
      </c>
      <c r="P4457">
        <v>25</v>
      </c>
      <c r="Q4457">
        <v>3</v>
      </c>
      <c r="R4457">
        <v>0</v>
      </c>
      <c r="S4457">
        <v>1</v>
      </c>
      <c r="T4457">
        <v>1</v>
      </c>
      <c r="U4457">
        <v>25</v>
      </c>
      <c r="V4457">
        <v>1</v>
      </c>
      <c r="W4457">
        <v>209198</v>
      </c>
      <c r="X4457" t="s">
        <v>5949</v>
      </c>
      <c r="Y4457">
        <v>34</v>
      </c>
      <c r="Z4457">
        <v>10</v>
      </c>
      <c r="AA4457">
        <v>11</v>
      </c>
      <c r="AB4457">
        <v>7</v>
      </c>
      <c r="AC4457" t="s">
        <v>836</v>
      </c>
      <c r="AD4457" t="s">
        <v>5760</v>
      </c>
      <c r="AE4457" t="s">
        <v>7304</v>
      </c>
      <c r="AF4457">
        <v>1</v>
      </c>
      <c r="AG4457">
        <v>0</v>
      </c>
      <c r="AH4457">
        <v>0</v>
      </c>
      <c r="AI4457">
        <v>1</v>
      </c>
      <c r="AJ4457">
        <f>IF(AI4457="","",IF(ISERROR(VLOOKUP(CONCATENATE(F4457),Term!$A$1:$C$2000,1,FALSE)),0,1))</f>
        <v>0</v>
      </c>
    </row>
    <row r="4458" spans="1:36" x14ac:dyDescent="0.15">
      <c r="A4458" t="s">
        <v>5411</v>
      </c>
      <c r="B4458">
        <v>39757</v>
      </c>
      <c r="C4458" s="14">
        <v>39770</v>
      </c>
      <c r="D4458" s="14">
        <v>39793</v>
      </c>
      <c r="F4458">
        <v>504063</v>
      </c>
      <c r="G4458" t="s">
        <v>5128</v>
      </c>
      <c r="H4458">
        <v>2059040</v>
      </c>
      <c r="I4458" t="s">
        <v>324</v>
      </c>
      <c r="J4458" t="s">
        <v>5412</v>
      </c>
      <c r="K4458">
        <v>95971</v>
      </c>
      <c r="L4458" t="s">
        <v>2429</v>
      </c>
      <c r="M4458">
        <v>55</v>
      </c>
      <c r="N4458" t="s">
        <v>924</v>
      </c>
      <c r="O4458" t="s">
        <v>924</v>
      </c>
      <c r="P4458" t="s">
        <v>924</v>
      </c>
      <c r="Q4458">
        <v>2</v>
      </c>
      <c r="R4458">
        <v>0</v>
      </c>
      <c r="S4458">
        <v>0</v>
      </c>
      <c r="T4458">
        <v>0</v>
      </c>
      <c r="U4458">
        <v>25</v>
      </c>
      <c r="V4458">
        <v>1</v>
      </c>
      <c r="W4458">
        <v>209198</v>
      </c>
      <c r="X4458" t="s">
        <v>5949</v>
      </c>
      <c r="Y4458">
        <v>34</v>
      </c>
      <c r="Z4458">
        <v>10</v>
      </c>
      <c r="AA4458">
        <v>11</v>
      </c>
      <c r="AB4458">
        <v>7</v>
      </c>
      <c r="AC4458" t="s">
        <v>836</v>
      </c>
      <c r="AD4458" t="s">
        <v>5760</v>
      </c>
      <c r="AE4458" t="s">
        <v>7304</v>
      </c>
      <c r="AF4458">
        <v>0</v>
      </c>
      <c r="AG4458">
        <v>0</v>
      </c>
      <c r="AH4458">
        <v>1</v>
      </c>
      <c r="AI4458">
        <v>0</v>
      </c>
      <c r="AJ4458">
        <f>IF(AI4458="","",IF(ISERROR(VLOOKUP(CONCATENATE(F4458),Term!$A$1:$C$2000,1,FALSE)),0,1))</f>
        <v>0</v>
      </c>
    </row>
    <row r="4459" spans="1:36" x14ac:dyDescent="0.15">
      <c r="A4459" t="s">
        <v>365</v>
      </c>
      <c r="B4459">
        <v>39773</v>
      </c>
      <c r="C4459" s="14">
        <v>39776</v>
      </c>
      <c r="D4459" s="14">
        <v>39843</v>
      </c>
      <c r="F4459">
        <v>504063</v>
      </c>
      <c r="G4459" t="s">
        <v>5128</v>
      </c>
      <c r="H4459">
        <v>2059040</v>
      </c>
      <c r="I4459" t="s">
        <v>324</v>
      </c>
      <c r="J4459" t="s">
        <v>5412</v>
      </c>
      <c r="K4459">
        <v>63085</v>
      </c>
      <c r="L4459" t="s">
        <v>2429</v>
      </c>
      <c r="M4459">
        <v>55</v>
      </c>
      <c r="N4459" t="s">
        <v>924</v>
      </c>
      <c r="O4459" t="s">
        <v>924</v>
      </c>
      <c r="P4459" t="s">
        <v>924</v>
      </c>
      <c r="Q4459">
        <v>2</v>
      </c>
      <c r="R4459">
        <v>0</v>
      </c>
      <c r="S4459">
        <v>0</v>
      </c>
      <c r="T4459">
        <v>0</v>
      </c>
      <c r="U4459">
        <v>25</v>
      </c>
      <c r="V4459">
        <v>1</v>
      </c>
      <c r="W4459">
        <v>209198</v>
      </c>
      <c r="X4459" t="s">
        <v>5949</v>
      </c>
      <c r="Y4459">
        <v>34</v>
      </c>
      <c r="Z4459">
        <v>10</v>
      </c>
      <c r="AA4459">
        <v>11</v>
      </c>
      <c r="AB4459">
        <v>7</v>
      </c>
      <c r="AC4459" t="s">
        <v>836</v>
      </c>
      <c r="AD4459" t="s">
        <v>5760</v>
      </c>
      <c r="AE4459" t="s">
        <v>7304</v>
      </c>
      <c r="AF4459">
        <v>0</v>
      </c>
      <c r="AG4459">
        <v>0</v>
      </c>
      <c r="AH4459">
        <v>0</v>
      </c>
      <c r="AI4459">
        <v>0</v>
      </c>
      <c r="AJ4459">
        <f>IF(AI4459="","",IF(ISERROR(VLOOKUP(CONCATENATE(F4459),Term!$A$1:$C$2000,1,FALSE)),0,1))</f>
        <v>0</v>
      </c>
    </row>
    <row r="4460" spans="1:36" x14ac:dyDescent="0.15">
      <c r="A4460" t="s">
        <v>4747</v>
      </c>
      <c r="B4460">
        <v>39778</v>
      </c>
      <c r="C4460" s="14">
        <v>39784</v>
      </c>
      <c r="D4460" s="14">
        <v>39828</v>
      </c>
      <c r="F4460">
        <v>504063</v>
      </c>
      <c r="G4460" t="s">
        <v>5128</v>
      </c>
      <c r="H4460">
        <v>2059040</v>
      </c>
      <c r="I4460" t="s">
        <v>324</v>
      </c>
      <c r="J4460" t="s">
        <v>5412</v>
      </c>
      <c r="K4460">
        <v>228937</v>
      </c>
      <c r="L4460" t="s">
        <v>2429</v>
      </c>
      <c r="M4460">
        <v>55</v>
      </c>
      <c r="N4460" t="s">
        <v>924</v>
      </c>
      <c r="O4460" t="s">
        <v>924</v>
      </c>
      <c r="P4460" t="s">
        <v>924</v>
      </c>
      <c r="Q4460">
        <v>3</v>
      </c>
      <c r="R4460">
        <v>0</v>
      </c>
      <c r="S4460">
        <v>0</v>
      </c>
      <c r="T4460">
        <v>0</v>
      </c>
      <c r="U4460">
        <v>25</v>
      </c>
      <c r="V4460">
        <v>1</v>
      </c>
      <c r="W4460">
        <v>209198</v>
      </c>
      <c r="X4460" t="s">
        <v>5949</v>
      </c>
      <c r="Y4460">
        <v>34</v>
      </c>
      <c r="Z4460">
        <v>10</v>
      </c>
      <c r="AA4460">
        <v>11</v>
      </c>
      <c r="AB4460">
        <v>7</v>
      </c>
      <c r="AC4460" t="s">
        <v>836</v>
      </c>
      <c r="AD4460" t="s">
        <v>5760</v>
      </c>
      <c r="AE4460" t="s">
        <v>7304</v>
      </c>
      <c r="AF4460">
        <v>0</v>
      </c>
      <c r="AG4460">
        <v>0</v>
      </c>
      <c r="AH4460">
        <v>1</v>
      </c>
      <c r="AI4460">
        <v>0</v>
      </c>
      <c r="AJ4460">
        <f>IF(AI4460="","",IF(ISERROR(VLOOKUP(CONCATENATE(F4460),Term!$A$1:$C$2000,1,FALSE)),0,1))</f>
        <v>0</v>
      </c>
    </row>
    <row r="4461" spans="1:36" x14ac:dyDescent="0.15">
      <c r="A4461" t="s">
        <v>4749</v>
      </c>
      <c r="B4461">
        <v>39791</v>
      </c>
      <c r="C4461" s="14">
        <v>39792</v>
      </c>
      <c r="D4461" s="14">
        <v>39819</v>
      </c>
      <c r="F4461">
        <v>504063</v>
      </c>
      <c r="G4461" t="s">
        <v>5128</v>
      </c>
      <c r="H4461">
        <v>2059040</v>
      </c>
      <c r="I4461" t="s">
        <v>324</v>
      </c>
      <c r="J4461" t="s">
        <v>5412</v>
      </c>
      <c r="K4461">
        <v>71937</v>
      </c>
      <c r="L4461" t="s">
        <v>2429</v>
      </c>
      <c r="M4461">
        <v>55</v>
      </c>
      <c r="N4461" t="s">
        <v>924</v>
      </c>
      <c r="O4461" t="s">
        <v>924</v>
      </c>
      <c r="P4461" t="s">
        <v>924</v>
      </c>
      <c r="Q4461">
        <v>3</v>
      </c>
      <c r="R4461">
        <v>0</v>
      </c>
      <c r="S4461">
        <v>0</v>
      </c>
      <c r="T4461">
        <v>0</v>
      </c>
      <c r="U4461">
        <v>25</v>
      </c>
      <c r="V4461">
        <v>1</v>
      </c>
      <c r="W4461">
        <v>209198</v>
      </c>
      <c r="X4461" t="s">
        <v>5949</v>
      </c>
      <c r="Y4461">
        <v>34</v>
      </c>
      <c r="Z4461">
        <v>10</v>
      </c>
      <c r="AA4461">
        <v>11</v>
      </c>
      <c r="AB4461">
        <v>7</v>
      </c>
      <c r="AC4461" t="s">
        <v>836</v>
      </c>
      <c r="AD4461" t="s">
        <v>5760</v>
      </c>
      <c r="AE4461" t="s">
        <v>7304</v>
      </c>
      <c r="AF4461">
        <v>0</v>
      </c>
      <c r="AG4461">
        <v>0</v>
      </c>
      <c r="AH4461">
        <v>0</v>
      </c>
      <c r="AI4461">
        <v>0</v>
      </c>
      <c r="AJ4461">
        <f>IF(AI4461="","",IF(ISERROR(VLOOKUP(CONCATENATE(F4461),Term!$A$1:$C$2000,1,FALSE)),0,1))</f>
        <v>0</v>
      </c>
    </row>
    <row r="4462" spans="1:36" x14ac:dyDescent="0.15">
      <c r="A4462" t="s">
        <v>3485</v>
      </c>
      <c r="B4462">
        <v>39792</v>
      </c>
      <c r="C4462" s="14">
        <v>39799</v>
      </c>
      <c r="D4462" s="14">
        <v>39825</v>
      </c>
      <c r="F4462">
        <v>504063</v>
      </c>
      <c r="G4462" t="s">
        <v>5128</v>
      </c>
      <c r="H4462">
        <v>2059040</v>
      </c>
      <c r="I4462" t="s">
        <v>324</v>
      </c>
      <c r="J4462" t="s">
        <v>5412</v>
      </c>
      <c r="K4462">
        <v>108706</v>
      </c>
      <c r="L4462" t="s">
        <v>2429</v>
      </c>
      <c r="M4462">
        <v>55</v>
      </c>
      <c r="N4462" t="s">
        <v>924</v>
      </c>
      <c r="O4462" t="s">
        <v>924</v>
      </c>
      <c r="P4462" t="s">
        <v>924</v>
      </c>
      <c r="Q4462">
        <v>4</v>
      </c>
      <c r="R4462">
        <v>0</v>
      </c>
      <c r="S4462">
        <v>0</v>
      </c>
      <c r="T4462">
        <v>0</v>
      </c>
      <c r="U4462">
        <v>25</v>
      </c>
      <c r="V4462">
        <v>1</v>
      </c>
      <c r="W4462">
        <v>209198</v>
      </c>
      <c r="X4462" t="s">
        <v>5949</v>
      </c>
      <c r="Y4462">
        <v>34</v>
      </c>
      <c r="Z4462">
        <v>10</v>
      </c>
      <c r="AA4462">
        <v>11</v>
      </c>
      <c r="AB4462">
        <v>7</v>
      </c>
      <c r="AC4462" t="s">
        <v>836</v>
      </c>
      <c r="AD4462" t="s">
        <v>5760</v>
      </c>
      <c r="AE4462" t="s">
        <v>7304</v>
      </c>
      <c r="AF4462">
        <v>0</v>
      </c>
      <c r="AG4462">
        <v>0</v>
      </c>
      <c r="AH4462">
        <v>1</v>
      </c>
      <c r="AI4462">
        <v>0</v>
      </c>
      <c r="AJ4462">
        <f>IF(AI4462="","",IF(ISERROR(VLOOKUP(CONCATENATE(F4462),Term!$A$1:$C$2000,1,FALSE)),0,1))</f>
        <v>0</v>
      </c>
    </row>
    <row r="4463" spans="1:36" x14ac:dyDescent="0.15">
      <c r="A4463" t="s">
        <v>1019</v>
      </c>
      <c r="B4463">
        <v>39820</v>
      </c>
      <c r="C4463" s="14">
        <v>39820</v>
      </c>
      <c r="D4463" s="14">
        <v>39827</v>
      </c>
      <c r="F4463">
        <v>504063</v>
      </c>
      <c r="G4463" t="s">
        <v>5128</v>
      </c>
      <c r="H4463">
        <v>2059040</v>
      </c>
      <c r="I4463" t="s">
        <v>324</v>
      </c>
      <c r="J4463" t="s">
        <v>5412</v>
      </c>
      <c r="K4463">
        <v>103098</v>
      </c>
      <c r="L4463" t="s">
        <v>2429</v>
      </c>
      <c r="M4463">
        <v>55</v>
      </c>
      <c r="N4463" t="s">
        <v>924</v>
      </c>
      <c r="O4463" t="s">
        <v>924</v>
      </c>
      <c r="P4463" t="s">
        <v>924</v>
      </c>
      <c r="Q4463">
        <v>5</v>
      </c>
      <c r="R4463">
        <v>0</v>
      </c>
      <c r="S4463">
        <v>0</v>
      </c>
      <c r="T4463">
        <v>0</v>
      </c>
      <c r="U4463">
        <v>25</v>
      </c>
      <c r="V4463">
        <v>1</v>
      </c>
      <c r="W4463">
        <v>209198</v>
      </c>
      <c r="X4463" t="s">
        <v>5949</v>
      </c>
      <c r="Y4463">
        <v>34</v>
      </c>
      <c r="Z4463">
        <v>10</v>
      </c>
      <c r="AA4463">
        <v>11</v>
      </c>
      <c r="AB4463">
        <v>7</v>
      </c>
      <c r="AC4463" t="s">
        <v>836</v>
      </c>
      <c r="AD4463" t="s">
        <v>5760</v>
      </c>
      <c r="AE4463" t="s">
        <v>7304</v>
      </c>
      <c r="AF4463">
        <v>0</v>
      </c>
      <c r="AG4463">
        <v>0</v>
      </c>
      <c r="AH4463">
        <v>1</v>
      </c>
      <c r="AI4463">
        <v>0</v>
      </c>
      <c r="AJ4463">
        <f>IF(AI4463="","",IF(ISERROR(VLOOKUP(CONCATENATE(F4463),Term!$A$1:$C$2000,1,FALSE)),0,1))</f>
        <v>0</v>
      </c>
    </row>
    <row r="4464" spans="1:36" x14ac:dyDescent="0.15">
      <c r="A4464" t="s">
        <v>1020</v>
      </c>
      <c r="B4464">
        <v>39821</v>
      </c>
      <c r="C4464" s="14">
        <v>39822</v>
      </c>
      <c r="D4464" s="14"/>
      <c r="F4464">
        <v>504063</v>
      </c>
      <c r="G4464" t="s">
        <v>5128</v>
      </c>
      <c r="H4464">
        <v>2059040</v>
      </c>
      <c r="I4464" t="s">
        <v>324</v>
      </c>
      <c r="J4464" t="s">
        <v>5412</v>
      </c>
      <c r="K4464">
        <v>105311</v>
      </c>
      <c r="L4464" t="s">
        <v>2429</v>
      </c>
      <c r="M4464">
        <v>55</v>
      </c>
      <c r="N4464" t="s">
        <v>924</v>
      </c>
      <c r="O4464" t="s">
        <v>924</v>
      </c>
      <c r="P4464" t="s">
        <v>924</v>
      </c>
      <c r="Q4464">
        <v>5</v>
      </c>
      <c r="R4464">
        <v>1</v>
      </c>
      <c r="S4464">
        <v>0</v>
      </c>
      <c r="T4464">
        <v>0</v>
      </c>
      <c r="U4464">
        <v>25</v>
      </c>
      <c r="V4464">
        <v>1</v>
      </c>
      <c r="W4464">
        <v>209198</v>
      </c>
      <c r="X4464" t="s">
        <v>5949</v>
      </c>
      <c r="Y4464">
        <v>34</v>
      </c>
      <c r="Z4464">
        <v>10</v>
      </c>
      <c r="AA4464">
        <v>11</v>
      </c>
      <c r="AB4464">
        <v>7</v>
      </c>
      <c r="AC4464" t="s">
        <v>836</v>
      </c>
      <c r="AD4464" t="s">
        <v>5760</v>
      </c>
      <c r="AE4464" t="s">
        <v>7304</v>
      </c>
      <c r="AF4464">
        <v>0</v>
      </c>
      <c r="AG4464">
        <v>0</v>
      </c>
      <c r="AH4464">
        <v>0</v>
      </c>
      <c r="AI4464">
        <v>0</v>
      </c>
      <c r="AJ4464">
        <f>IF(AI4464="","",IF(ISERROR(VLOOKUP(CONCATENATE(F4464),Term!$A$1:$C$2000,1,FALSE)),0,1))</f>
        <v>0</v>
      </c>
    </row>
    <row r="4465" spans="1:36" x14ac:dyDescent="0.15">
      <c r="A4465" t="s">
        <v>4750</v>
      </c>
      <c r="B4465">
        <v>39772</v>
      </c>
      <c r="C4465">
        <v>39791</v>
      </c>
      <c r="E4465">
        <v>39820</v>
      </c>
      <c r="F4465">
        <v>504063</v>
      </c>
      <c r="G4465" t="s">
        <v>5128</v>
      </c>
      <c r="H4465">
        <v>2133749</v>
      </c>
      <c r="I4465" t="s">
        <v>324</v>
      </c>
      <c r="J4465" t="s">
        <v>4751</v>
      </c>
      <c r="K4465">
        <v>152523</v>
      </c>
      <c r="L4465" t="s">
        <v>2429</v>
      </c>
      <c r="M4465">
        <v>55</v>
      </c>
      <c r="N4465" t="s">
        <v>646</v>
      </c>
      <c r="O4465">
        <v>5</v>
      </c>
      <c r="P4465">
        <v>25</v>
      </c>
      <c r="Q4465">
        <v>3</v>
      </c>
      <c r="R4465">
        <v>0</v>
      </c>
      <c r="S4465">
        <v>1</v>
      </c>
      <c r="T4465">
        <v>1</v>
      </c>
      <c r="U4465">
        <v>25</v>
      </c>
      <c r="V4465">
        <v>1</v>
      </c>
      <c r="W4465">
        <v>152523</v>
      </c>
      <c r="X4465" t="s">
        <v>5949</v>
      </c>
      <c r="Y4465">
        <v>34</v>
      </c>
      <c r="Z4465">
        <v>10</v>
      </c>
      <c r="AA4465">
        <v>11</v>
      </c>
      <c r="AB4465">
        <v>7</v>
      </c>
      <c r="AC4465" t="s">
        <v>836</v>
      </c>
      <c r="AD4465" t="s">
        <v>5760</v>
      </c>
      <c r="AE4465" t="s">
        <v>7306</v>
      </c>
      <c r="AF4465">
        <v>1</v>
      </c>
      <c r="AG4465">
        <v>0</v>
      </c>
      <c r="AH4465">
        <v>1</v>
      </c>
      <c r="AI4465">
        <v>1</v>
      </c>
      <c r="AJ4465">
        <f>IF(AI4465="","",IF(ISERROR(VLOOKUP(CONCATENATE(F4465),Term!$A$1:$C$2000,1,FALSE)),0,1))</f>
        <v>0</v>
      </c>
    </row>
    <row r="4466" spans="1:36" x14ac:dyDescent="0.15">
      <c r="A4466" t="s">
        <v>1021</v>
      </c>
      <c r="B4466">
        <v>39812</v>
      </c>
      <c r="C4466">
        <v>39820</v>
      </c>
      <c r="D4466">
        <v>39825</v>
      </c>
      <c r="F4466">
        <v>504063</v>
      </c>
      <c r="G4466" t="s">
        <v>5128</v>
      </c>
      <c r="H4466">
        <v>2133749</v>
      </c>
      <c r="I4466" t="s">
        <v>324</v>
      </c>
      <c r="J4466" t="s">
        <v>4751</v>
      </c>
      <c r="K4466">
        <v>270655</v>
      </c>
      <c r="L4466" t="s">
        <v>2429</v>
      </c>
      <c r="M4466">
        <v>55</v>
      </c>
      <c r="N4466" t="s">
        <v>924</v>
      </c>
      <c r="O4466" t="s">
        <v>924</v>
      </c>
      <c r="P4466" t="s">
        <v>924</v>
      </c>
      <c r="Q4466">
        <v>5</v>
      </c>
      <c r="R4466">
        <v>0</v>
      </c>
      <c r="S4466">
        <v>0</v>
      </c>
      <c r="T4466">
        <v>0</v>
      </c>
      <c r="U4466">
        <v>25</v>
      </c>
      <c r="V4466">
        <v>1</v>
      </c>
      <c r="W4466">
        <v>152523</v>
      </c>
      <c r="X4466" t="s">
        <v>5949</v>
      </c>
      <c r="Y4466">
        <v>34</v>
      </c>
      <c r="Z4466">
        <v>10</v>
      </c>
      <c r="AA4466">
        <v>11</v>
      </c>
      <c r="AB4466">
        <v>7</v>
      </c>
      <c r="AC4466" t="s">
        <v>836</v>
      </c>
      <c r="AD4466" t="s">
        <v>5760</v>
      </c>
      <c r="AE4466" t="s">
        <v>7306</v>
      </c>
      <c r="AF4466">
        <v>0</v>
      </c>
      <c r="AG4466">
        <v>0</v>
      </c>
      <c r="AH4466">
        <v>1</v>
      </c>
      <c r="AI4466">
        <v>0</v>
      </c>
      <c r="AJ4466">
        <f>IF(AI4466="","",IF(ISERROR(VLOOKUP(CONCATENATE(F4466),Term!$A$1:$C$2000,1,FALSE)),0,1))</f>
        <v>0</v>
      </c>
    </row>
    <row r="4467" spans="1:36" x14ac:dyDescent="0.15">
      <c r="A4467" t="s">
        <v>1022</v>
      </c>
      <c r="B4467">
        <v>39821</v>
      </c>
      <c r="C4467" s="14">
        <v>39821</v>
      </c>
      <c r="D4467" s="14"/>
      <c r="F4467">
        <v>504063</v>
      </c>
      <c r="G4467" t="s">
        <v>5128</v>
      </c>
      <c r="H4467">
        <v>2133749</v>
      </c>
      <c r="I4467" t="s">
        <v>324</v>
      </c>
      <c r="J4467" t="s">
        <v>4751</v>
      </c>
      <c r="K4467">
        <v>149826</v>
      </c>
      <c r="L4467" t="s">
        <v>2429</v>
      </c>
      <c r="M4467">
        <v>55</v>
      </c>
      <c r="N4467" t="s">
        <v>924</v>
      </c>
      <c r="O4467" t="s">
        <v>924</v>
      </c>
      <c r="P4467" t="s">
        <v>924</v>
      </c>
      <c r="Q4467">
        <v>5</v>
      </c>
      <c r="R4467">
        <v>1</v>
      </c>
      <c r="S4467">
        <v>0</v>
      </c>
      <c r="T4467">
        <v>0</v>
      </c>
      <c r="U4467">
        <v>25</v>
      </c>
      <c r="V4467">
        <v>1</v>
      </c>
      <c r="W4467">
        <v>152523</v>
      </c>
      <c r="X4467" t="s">
        <v>5949</v>
      </c>
      <c r="Y4467">
        <v>34</v>
      </c>
      <c r="Z4467">
        <v>10</v>
      </c>
      <c r="AA4467">
        <v>11</v>
      </c>
      <c r="AB4467">
        <v>7</v>
      </c>
      <c r="AC4467" t="s">
        <v>836</v>
      </c>
      <c r="AD4467" t="s">
        <v>5760</v>
      </c>
      <c r="AE4467" t="s">
        <v>7306</v>
      </c>
      <c r="AF4467">
        <v>0</v>
      </c>
      <c r="AG4467">
        <v>0</v>
      </c>
      <c r="AH4467">
        <v>0</v>
      </c>
      <c r="AI4467">
        <v>0</v>
      </c>
      <c r="AJ4467">
        <f>IF(AI4467="","",IF(ISERROR(VLOOKUP(CONCATENATE(F4467),Term!$A$1:$C$2000,1,FALSE)),0,1))</f>
        <v>0</v>
      </c>
    </row>
    <row r="4468" spans="1:36" x14ac:dyDescent="0.15">
      <c r="A4468" t="s">
        <v>3065</v>
      </c>
      <c r="B4468">
        <v>39729</v>
      </c>
      <c r="C4468" s="14">
        <v>39730</v>
      </c>
      <c r="D4468" s="14"/>
      <c r="E4468">
        <v>39769</v>
      </c>
      <c r="F4468">
        <v>504063</v>
      </c>
      <c r="G4468" t="s">
        <v>5128</v>
      </c>
      <c r="H4468">
        <v>2199358</v>
      </c>
      <c r="I4468" t="s">
        <v>324</v>
      </c>
      <c r="J4468" t="s">
        <v>1737</v>
      </c>
      <c r="K4468">
        <v>95590</v>
      </c>
      <c r="L4468" t="s">
        <v>2429</v>
      </c>
      <c r="M4468">
        <v>55</v>
      </c>
      <c r="N4468" t="s">
        <v>4094</v>
      </c>
      <c r="O4468">
        <v>2</v>
      </c>
      <c r="P4468">
        <v>76</v>
      </c>
      <c r="Q4468" t="s">
        <v>924</v>
      </c>
      <c r="R4468">
        <v>0</v>
      </c>
      <c r="S4468">
        <v>1</v>
      </c>
      <c r="T4468">
        <v>1</v>
      </c>
      <c r="U4468">
        <v>76</v>
      </c>
      <c r="V4468">
        <v>1</v>
      </c>
      <c r="W4468">
        <v>95590</v>
      </c>
      <c r="X4468" t="s">
        <v>4315</v>
      </c>
      <c r="Y4468">
        <v>34</v>
      </c>
      <c r="Z4468">
        <v>10</v>
      </c>
      <c r="AA4468">
        <v>11</v>
      </c>
      <c r="AB4468">
        <v>7</v>
      </c>
      <c r="AC4468" t="s">
        <v>836</v>
      </c>
      <c r="AD4468" t="s">
        <v>5760</v>
      </c>
      <c r="AE4468" t="s">
        <v>7309</v>
      </c>
      <c r="AF4468">
        <v>1</v>
      </c>
      <c r="AG4468">
        <v>0</v>
      </c>
      <c r="AH4468">
        <v>1</v>
      </c>
      <c r="AI4468">
        <v>1</v>
      </c>
      <c r="AJ4468">
        <f>IF(AI4468="","",IF(ISERROR(VLOOKUP(CONCATENATE(F4468),Term!$A$1:$C$2000,1,FALSE)),0,1))</f>
        <v>0</v>
      </c>
    </row>
    <row r="4469" spans="1:36" x14ac:dyDescent="0.15">
      <c r="A4469" t="s">
        <v>5409</v>
      </c>
      <c r="B4469">
        <v>39758</v>
      </c>
      <c r="C4469" s="14">
        <v>39758</v>
      </c>
      <c r="D4469" s="14">
        <v>39762</v>
      </c>
      <c r="F4469">
        <v>504063</v>
      </c>
      <c r="G4469" t="s">
        <v>5128</v>
      </c>
      <c r="H4469">
        <v>439083</v>
      </c>
      <c r="I4469" t="s">
        <v>324</v>
      </c>
      <c r="J4469" t="s">
        <v>5143</v>
      </c>
      <c r="K4469">
        <v>60746</v>
      </c>
      <c r="L4469" t="s">
        <v>2429</v>
      </c>
      <c r="M4469">
        <v>55</v>
      </c>
      <c r="N4469" t="s">
        <v>924</v>
      </c>
      <c r="O4469" t="s">
        <v>924</v>
      </c>
      <c r="P4469" t="s">
        <v>924</v>
      </c>
      <c r="Q4469">
        <v>1</v>
      </c>
      <c r="R4469">
        <v>0</v>
      </c>
      <c r="S4469">
        <v>0</v>
      </c>
      <c r="T4469">
        <v>0</v>
      </c>
      <c r="U4469" t="s">
        <v>924</v>
      </c>
      <c r="V4469" t="s">
        <v>924</v>
      </c>
      <c r="W4469" t="s">
        <v>924</v>
      </c>
      <c r="X4469" t="s">
        <v>924</v>
      </c>
      <c r="Y4469">
        <v>34</v>
      </c>
      <c r="Z4469">
        <v>10</v>
      </c>
      <c r="AA4469">
        <v>11</v>
      </c>
      <c r="AB4469">
        <v>7</v>
      </c>
      <c r="AC4469" t="s">
        <v>836</v>
      </c>
      <c r="AD4469" t="s">
        <v>5760</v>
      </c>
      <c r="AE4469" t="s">
        <v>9578</v>
      </c>
      <c r="AF4469">
        <v>0</v>
      </c>
      <c r="AG4469">
        <v>0</v>
      </c>
      <c r="AH4469">
        <v>1</v>
      </c>
      <c r="AI4469">
        <v>0</v>
      </c>
      <c r="AJ4469">
        <f>IF(AI4469="","",IF(ISERROR(VLOOKUP(CONCATENATE(F4469),Term!$A$1:$C$2000,1,FALSE)),0,1))</f>
        <v>0</v>
      </c>
    </row>
    <row r="4470" spans="1:36" x14ac:dyDescent="0.15">
      <c r="A4470" t="s">
        <v>3483</v>
      </c>
      <c r="B4470">
        <v>39797</v>
      </c>
      <c r="C4470" s="14">
        <v>39800</v>
      </c>
      <c r="D4470" s="14">
        <v>39842</v>
      </c>
      <c r="F4470">
        <v>504063</v>
      </c>
      <c r="G4470" t="s">
        <v>5128</v>
      </c>
      <c r="H4470">
        <v>439083</v>
      </c>
      <c r="I4470" t="s">
        <v>324</v>
      </c>
      <c r="J4470" t="s">
        <v>5143</v>
      </c>
      <c r="K4470">
        <v>206857</v>
      </c>
      <c r="L4470" t="s">
        <v>2429</v>
      </c>
      <c r="M4470">
        <v>55</v>
      </c>
      <c r="N4470" t="s">
        <v>924</v>
      </c>
      <c r="O4470" t="s">
        <v>924</v>
      </c>
      <c r="P4470" t="s">
        <v>924</v>
      </c>
      <c r="Q4470">
        <v>4</v>
      </c>
      <c r="R4470">
        <v>1</v>
      </c>
      <c r="S4470">
        <v>0</v>
      </c>
      <c r="T4470">
        <v>0</v>
      </c>
      <c r="U4470" t="s">
        <v>924</v>
      </c>
      <c r="V4470" t="s">
        <v>924</v>
      </c>
      <c r="W4470" t="s">
        <v>924</v>
      </c>
      <c r="X4470" t="s">
        <v>924</v>
      </c>
      <c r="Y4470">
        <v>34</v>
      </c>
      <c r="Z4470">
        <v>10</v>
      </c>
      <c r="AA4470">
        <v>11</v>
      </c>
      <c r="AB4470">
        <v>7</v>
      </c>
      <c r="AC4470" t="s">
        <v>836</v>
      </c>
      <c r="AD4470" t="s">
        <v>5760</v>
      </c>
      <c r="AE4470" t="s">
        <v>9578</v>
      </c>
      <c r="AF4470">
        <v>1</v>
      </c>
      <c r="AG4470">
        <v>1</v>
      </c>
      <c r="AH4470">
        <v>1</v>
      </c>
      <c r="AI4470">
        <v>0</v>
      </c>
      <c r="AJ4470">
        <f>IF(AI4470="","",IF(ISERROR(VLOOKUP(CONCATENATE(F4470),Term!$A$1:$C$2000,1,FALSE)),0,1))</f>
        <v>0</v>
      </c>
    </row>
    <row r="4471" spans="1:36" x14ac:dyDescent="0.15">
      <c r="A4471" t="s">
        <v>9581</v>
      </c>
      <c r="B4471">
        <v>39835</v>
      </c>
      <c r="C4471" s="14">
        <v>39842</v>
      </c>
      <c r="D4471" s="14"/>
      <c r="F4471">
        <v>504063</v>
      </c>
      <c r="G4471" t="s">
        <v>5128</v>
      </c>
      <c r="H4471">
        <v>2203501</v>
      </c>
      <c r="I4471" t="s">
        <v>324</v>
      </c>
      <c r="J4471" t="s">
        <v>4252</v>
      </c>
      <c r="K4471">
        <v>120844</v>
      </c>
      <c r="L4471" t="s">
        <v>2429</v>
      </c>
      <c r="M4471">
        <v>55</v>
      </c>
      <c r="N4471" t="s">
        <v>924</v>
      </c>
      <c r="O4471" t="s">
        <v>924</v>
      </c>
      <c r="P4471" t="s">
        <v>924</v>
      </c>
      <c r="Q4471">
        <v>6</v>
      </c>
      <c r="R4471">
        <v>1</v>
      </c>
      <c r="S4471">
        <v>0</v>
      </c>
      <c r="T4471">
        <v>0</v>
      </c>
      <c r="U4471" t="s">
        <v>924</v>
      </c>
      <c r="V4471" t="s">
        <v>924</v>
      </c>
      <c r="W4471" t="s">
        <v>924</v>
      </c>
      <c r="X4471" t="s">
        <v>924</v>
      </c>
      <c r="Y4471">
        <v>34</v>
      </c>
      <c r="Z4471">
        <v>10</v>
      </c>
      <c r="AA4471">
        <v>11</v>
      </c>
      <c r="AB4471">
        <v>7</v>
      </c>
      <c r="AC4471" t="s">
        <v>836</v>
      </c>
      <c r="AD4471" t="s">
        <v>5760</v>
      </c>
      <c r="AE4471" t="s">
        <v>9582</v>
      </c>
      <c r="AF4471">
        <v>1</v>
      </c>
      <c r="AG4471">
        <v>0</v>
      </c>
      <c r="AH4471">
        <v>1</v>
      </c>
      <c r="AI4471">
        <v>0</v>
      </c>
      <c r="AJ4471">
        <f>IF(AI4471="","",IF(ISERROR(VLOOKUP(CONCATENATE(F4471),Term!$A$1:$C$2000,1,FALSE)),0,1))</f>
        <v>0</v>
      </c>
    </row>
    <row r="4472" spans="1:36" x14ac:dyDescent="0.15">
      <c r="A4472" t="s">
        <v>4746</v>
      </c>
      <c r="B4472">
        <v>39786</v>
      </c>
      <c r="C4472" s="14">
        <v>39787</v>
      </c>
      <c r="D4472" s="14"/>
      <c r="E4472">
        <v>39827</v>
      </c>
      <c r="F4472">
        <v>504063</v>
      </c>
      <c r="G4472" t="s">
        <v>5128</v>
      </c>
      <c r="H4472">
        <v>506447</v>
      </c>
      <c r="I4472" t="s">
        <v>324</v>
      </c>
      <c r="J4472" t="s">
        <v>5145</v>
      </c>
      <c r="K4472">
        <v>54993</v>
      </c>
      <c r="L4472" t="s">
        <v>2429</v>
      </c>
      <c r="M4472">
        <v>55</v>
      </c>
      <c r="N4472" t="s">
        <v>646</v>
      </c>
      <c r="O4472">
        <v>5</v>
      </c>
      <c r="P4472">
        <v>18</v>
      </c>
      <c r="Q4472">
        <v>3</v>
      </c>
      <c r="R4472">
        <v>1</v>
      </c>
      <c r="S4472">
        <v>1</v>
      </c>
      <c r="T4472">
        <v>1</v>
      </c>
      <c r="U4472">
        <v>18</v>
      </c>
      <c r="V4472">
        <v>1</v>
      </c>
      <c r="W4472">
        <v>54993</v>
      </c>
      <c r="X4472" t="s">
        <v>5949</v>
      </c>
      <c r="Y4472">
        <v>34</v>
      </c>
      <c r="Z4472">
        <v>10</v>
      </c>
      <c r="AA4472">
        <v>11</v>
      </c>
      <c r="AB4472">
        <v>7</v>
      </c>
      <c r="AC4472" t="s">
        <v>836</v>
      </c>
      <c r="AD4472" t="s">
        <v>5760</v>
      </c>
      <c r="AE4472" t="s">
        <v>7303</v>
      </c>
      <c r="AF4472">
        <v>1</v>
      </c>
      <c r="AG4472">
        <v>0</v>
      </c>
      <c r="AH4472">
        <v>1</v>
      </c>
      <c r="AI4472">
        <v>1</v>
      </c>
      <c r="AJ4472">
        <f>IF(AI4472="","",IF(ISERROR(VLOOKUP(CONCATENATE(F4472),Term!$A$1:$C$2000,1,FALSE)),0,1))</f>
        <v>0</v>
      </c>
    </row>
    <row r="4473" spans="1:36" x14ac:dyDescent="0.15">
      <c r="A4473" t="s">
        <v>4754</v>
      </c>
      <c r="B4473">
        <v>39790</v>
      </c>
      <c r="C4473">
        <v>39791</v>
      </c>
      <c r="D4473">
        <v>39827</v>
      </c>
      <c r="F4473">
        <v>504063</v>
      </c>
      <c r="G4473" t="s">
        <v>5128</v>
      </c>
      <c r="H4473">
        <v>2151871</v>
      </c>
      <c r="I4473" t="s">
        <v>324</v>
      </c>
      <c r="J4473" t="s">
        <v>6104</v>
      </c>
      <c r="K4473">
        <v>82163</v>
      </c>
      <c r="L4473" t="s">
        <v>2429</v>
      </c>
      <c r="M4473">
        <v>55</v>
      </c>
      <c r="N4473" t="s">
        <v>924</v>
      </c>
      <c r="O4473" t="s">
        <v>924</v>
      </c>
      <c r="P4473" t="s">
        <v>924</v>
      </c>
      <c r="Q4473">
        <v>3</v>
      </c>
      <c r="R4473">
        <v>0</v>
      </c>
      <c r="S4473">
        <v>0</v>
      </c>
      <c r="T4473">
        <v>0</v>
      </c>
      <c r="U4473" t="s">
        <v>924</v>
      </c>
      <c r="V4473" t="s">
        <v>924</v>
      </c>
      <c r="W4473" t="s">
        <v>924</v>
      </c>
      <c r="X4473" t="s">
        <v>924</v>
      </c>
      <c r="Y4473">
        <v>34</v>
      </c>
      <c r="Z4473">
        <v>10</v>
      </c>
      <c r="AA4473">
        <v>11</v>
      </c>
      <c r="AB4473">
        <v>7</v>
      </c>
      <c r="AC4473" t="s">
        <v>836</v>
      </c>
      <c r="AD4473" t="s">
        <v>5760</v>
      </c>
      <c r="AE4473" t="s">
        <v>7307</v>
      </c>
      <c r="AF4473">
        <v>0</v>
      </c>
      <c r="AG4473">
        <v>0</v>
      </c>
      <c r="AH4473">
        <v>1</v>
      </c>
      <c r="AI4473">
        <v>0</v>
      </c>
      <c r="AJ4473">
        <f>IF(AI4473="","",IF(ISERROR(VLOOKUP(CONCATENATE(F4473),Term!$A$1:$C$2000,1,FALSE)),0,1))</f>
        <v>0</v>
      </c>
    </row>
    <row r="4474" spans="1:36" x14ac:dyDescent="0.15">
      <c r="A4474" t="s">
        <v>4752</v>
      </c>
      <c r="B4474">
        <v>39783</v>
      </c>
      <c r="C4474" s="14">
        <v>39792</v>
      </c>
      <c r="D4474" s="14">
        <v>39794</v>
      </c>
      <c r="F4474">
        <v>504063</v>
      </c>
      <c r="G4474" t="s">
        <v>5128</v>
      </c>
      <c r="H4474">
        <v>2151871</v>
      </c>
      <c r="I4474" t="s">
        <v>324</v>
      </c>
      <c r="J4474" t="s">
        <v>6104</v>
      </c>
      <c r="K4474">
        <v>164326</v>
      </c>
      <c r="L4474" t="s">
        <v>2429</v>
      </c>
      <c r="M4474">
        <v>55</v>
      </c>
      <c r="N4474" t="s">
        <v>924</v>
      </c>
      <c r="O4474" t="s">
        <v>924</v>
      </c>
      <c r="P4474" t="s">
        <v>924</v>
      </c>
      <c r="Q4474">
        <v>3</v>
      </c>
      <c r="R4474">
        <v>0</v>
      </c>
      <c r="S4474">
        <v>0</v>
      </c>
      <c r="T4474">
        <v>0</v>
      </c>
      <c r="U4474" t="s">
        <v>924</v>
      </c>
      <c r="V4474" t="s">
        <v>924</v>
      </c>
      <c r="W4474" t="s">
        <v>924</v>
      </c>
      <c r="X4474" t="s">
        <v>924</v>
      </c>
      <c r="Y4474">
        <v>34</v>
      </c>
      <c r="Z4474">
        <v>10</v>
      </c>
      <c r="AA4474">
        <v>11</v>
      </c>
      <c r="AB4474">
        <v>7</v>
      </c>
      <c r="AC4474" t="s">
        <v>836</v>
      </c>
      <c r="AD4474" t="s">
        <v>5760</v>
      </c>
      <c r="AE4474" t="s">
        <v>7307</v>
      </c>
      <c r="AF4474">
        <v>0</v>
      </c>
      <c r="AG4474">
        <v>0</v>
      </c>
      <c r="AH4474">
        <v>0</v>
      </c>
      <c r="AI4474">
        <v>0</v>
      </c>
      <c r="AJ4474">
        <f>IF(AI4474="","",IF(ISERROR(VLOOKUP(CONCATENATE(F4474),Term!$A$1:$C$2000,1,FALSE)),0,1))</f>
        <v>0</v>
      </c>
    </row>
    <row r="4475" spans="1:36" x14ac:dyDescent="0.15">
      <c r="A4475" t="s">
        <v>4753</v>
      </c>
      <c r="B4475">
        <v>39793</v>
      </c>
      <c r="C4475">
        <v>39794</v>
      </c>
      <c r="D4475">
        <v>39820</v>
      </c>
      <c r="F4475">
        <v>504063</v>
      </c>
      <c r="G4475" t="s">
        <v>5128</v>
      </c>
      <c r="H4475">
        <v>2151871</v>
      </c>
      <c r="I4475" t="s">
        <v>324</v>
      </c>
      <c r="J4475" t="s">
        <v>6104</v>
      </c>
      <c r="K4475">
        <v>253624</v>
      </c>
      <c r="L4475" t="s">
        <v>2429</v>
      </c>
      <c r="M4475">
        <v>55</v>
      </c>
      <c r="N4475" t="s">
        <v>924</v>
      </c>
      <c r="O4475" t="s">
        <v>924</v>
      </c>
      <c r="P4475" t="s">
        <v>924</v>
      </c>
      <c r="Q4475">
        <v>3</v>
      </c>
      <c r="R4475">
        <v>1</v>
      </c>
      <c r="S4475">
        <v>0</v>
      </c>
      <c r="T4475">
        <v>0</v>
      </c>
      <c r="U4475" t="s">
        <v>924</v>
      </c>
      <c r="V4475" t="s">
        <v>924</v>
      </c>
      <c r="W4475" t="s">
        <v>924</v>
      </c>
      <c r="X4475" t="s">
        <v>924</v>
      </c>
      <c r="Y4475">
        <v>34</v>
      </c>
      <c r="Z4475">
        <v>10</v>
      </c>
      <c r="AA4475">
        <v>11</v>
      </c>
      <c r="AB4475">
        <v>7</v>
      </c>
      <c r="AC4475" t="s">
        <v>836</v>
      </c>
      <c r="AD4475" t="s">
        <v>5760</v>
      </c>
      <c r="AE4475" t="s">
        <v>7307</v>
      </c>
      <c r="AF4475">
        <v>1</v>
      </c>
      <c r="AG4475">
        <v>0</v>
      </c>
      <c r="AH4475">
        <v>0</v>
      </c>
      <c r="AI4475">
        <v>0</v>
      </c>
      <c r="AJ4475">
        <f>IF(AI4475="","",IF(ISERROR(VLOOKUP(CONCATENATE(F4475),Term!$A$1:$C$2000,1,FALSE)),0,1))</f>
        <v>0</v>
      </c>
    </row>
    <row r="4476" spans="1:36" x14ac:dyDescent="0.15">
      <c r="A4476" t="s">
        <v>635</v>
      </c>
      <c r="B4476">
        <v>39707</v>
      </c>
      <c r="C4476" s="14">
        <v>39707</v>
      </c>
      <c r="D4476" s="14">
        <v>39720</v>
      </c>
      <c r="E4476">
        <v>39755</v>
      </c>
      <c r="F4476">
        <v>504063</v>
      </c>
      <c r="G4476" t="s">
        <v>5128</v>
      </c>
      <c r="H4476">
        <v>2186834</v>
      </c>
      <c r="I4476" t="s">
        <v>324</v>
      </c>
      <c r="J4476" t="s">
        <v>6104</v>
      </c>
      <c r="K4476">
        <v>122789</v>
      </c>
      <c r="L4476" t="s">
        <v>2429</v>
      </c>
      <c r="M4476">
        <v>55</v>
      </c>
      <c r="N4476" t="s">
        <v>2902</v>
      </c>
      <c r="O4476">
        <v>1</v>
      </c>
      <c r="P4476">
        <v>90</v>
      </c>
      <c r="Q4476" t="s">
        <v>924</v>
      </c>
      <c r="R4476">
        <v>0</v>
      </c>
      <c r="S4476">
        <v>1</v>
      </c>
      <c r="T4476">
        <v>1</v>
      </c>
      <c r="U4476">
        <v>90</v>
      </c>
      <c r="V4476">
        <v>1</v>
      </c>
      <c r="W4476">
        <v>122789</v>
      </c>
      <c r="X4476" t="s">
        <v>4315</v>
      </c>
      <c r="Y4476">
        <v>34</v>
      </c>
      <c r="Z4476">
        <v>10</v>
      </c>
      <c r="AA4476">
        <v>11</v>
      </c>
      <c r="AB4476">
        <v>7</v>
      </c>
      <c r="AC4476" t="s">
        <v>836</v>
      </c>
      <c r="AD4476" t="s">
        <v>5760</v>
      </c>
      <c r="AE4476" t="s">
        <v>7308</v>
      </c>
      <c r="AF4476">
        <v>1</v>
      </c>
      <c r="AG4476">
        <v>0</v>
      </c>
      <c r="AH4476">
        <v>1</v>
      </c>
      <c r="AI4476">
        <v>1</v>
      </c>
      <c r="AJ4476">
        <f>IF(AI4476="","",IF(ISERROR(VLOOKUP(CONCATENATE(F4476),Term!$A$1:$C$2000,1,FALSE)),0,1))</f>
        <v>0</v>
      </c>
    </row>
    <row r="4477" spans="1:36" x14ac:dyDescent="0.15">
      <c r="A4477" t="s">
        <v>5414</v>
      </c>
      <c r="B4477">
        <v>39764</v>
      </c>
      <c r="C4477" s="14">
        <v>39769</v>
      </c>
      <c r="D4477" s="14">
        <v>39785</v>
      </c>
      <c r="F4477">
        <v>504063</v>
      </c>
      <c r="G4477" t="s">
        <v>5128</v>
      </c>
      <c r="H4477">
        <v>2186834</v>
      </c>
      <c r="I4477" t="s">
        <v>324</v>
      </c>
      <c r="J4477" t="s">
        <v>6104</v>
      </c>
      <c r="K4477">
        <v>248270</v>
      </c>
      <c r="L4477" t="s">
        <v>2429</v>
      </c>
      <c r="M4477">
        <v>55</v>
      </c>
      <c r="N4477" t="s">
        <v>924</v>
      </c>
      <c r="O4477" t="s">
        <v>924</v>
      </c>
      <c r="P4477" t="s">
        <v>924</v>
      </c>
      <c r="Q4477">
        <v>2</v>
      </c>
      <c r="R4477">
        <v>0</v>
      </c>
      <c r="S4477">
        <v>0</v>
      </c>
      <c r="T4477">
        <v>0</v>
      </c>
      <c r="U4477">
        <v>90</v>
      </c>
      <c r="V4477">
        <v>1</v>
      </c>
      <c r="W4477">
        <v>122789</v>
      </c>
      <c r="X4477" t="s">
        <v>4315</v>
      </c>
      <c r="Y4477">
        <v>34</v>
      </c>
      <c r="Z4477">
        <v>10</v>
      </c>
      <c r="AA4477">
        <v>11</v>
      </c>
      <c r="AB4477">
        <v>7</v>
      </c>
      <c r="AC4477" t="s">
        <v>836</v>
      </c>
      <c r="AD4477" t="s">
        <v>5760</v>
      </c>
      <c r="AE4477" t="s">
        <v>7308</v>
      </c>
      <c r="AF4477">
        <v>0</v>
      </c>
      <c r="AG4477">
        <v>0</v>
      </c>
      <c r="AH4477">
        <v>1</v>
      </c>
      <c r="AI4477">
        <v>0</v>
      </c>
      <c r="AJ4477">
        <f>IF(AI4477="","",IF(ISERROR(VLOOKUP(CONCATENATE(F4477),Term!$A$1:$C$2000,1,FALSE)),0,1))</f>
        <v>0</v>
      </c>
    </row>
    <row r="4478" spans="1:36" x14ac:dyDescent="0.15">
      <c r="A4478" t="s">
        <v>4755</v>
      </c>
      <c r="B4478">
        <v>39787</v>
      </c>
      <c r="C4478">
        <v>39791</v>
      </c>
      <c r="F4478">
        <v>504063</v>
      </c>
      <c r="G4478" t="s">
        <v>5128</v>
      </c>
      <c r="H4478">
        <v>2186834</v>
      </c>
      <c r="I4478" t="s">
        <v>324</v>
      </c>
      <c r="J4478" t="s">
        <v>6104</v>
      </c>
      <c r="K4478">
        <v>115995</v>
      </c>
      <c r="L4478" t="s">
        <v>2429</v>
      </c>
      <c r="M4478">
        <v>55</v>
      </c>
      <c r="N4478" t="s">
        <v>924</v>
      </c>
      <c r="O4478" t="s">
        <v>924</v>
      </c>
      <c r="P4478" t="s">
        <v>924</v>
      </c>
      <c r="Q4478">
        <v>3</v>
      </c>
      <c r="R4478">
        <v>0</v>
      </c>
      <c r="S4478">
        <v>0</v>
      </c>
      <c r="T4478">
        <v>0</v>
      </c>
      <c r="U4478">
        <v>90</v>
      </c>
      <c r="V4478">
        <v>1</v>
      </c>
      <c r="W4478">
        <v>122789</v>
      </c>
      <c r="X4478" t="s">
        <v>4315</v>
      </c>
      <c r="Y4478">
        <v>34</v>
      </c>
      <c r="Z4478">
        <v>10</v>
      </c>
      <c r="AA4478">
        <v>11</v>
      </c>
      <c r="AB4478">
        <v>7</v>
      </c>
      <c r="AC4478" t="s">
        <v>836</v>
      </c>
      <c r="AD4478" t="s">
        <v>5760</v>
      </c>
      <c r="AE4478" t="s">
        <v>7308</v>
      </c>
      <c r="AF4478">
        <v>0</v>
      </c>
      <c r="AG4478">
        <v>0</v>
      </c>
      <c r="AH4478">
        <v>1</v>
      </c>
      <c r="AI4478">
        <v>0</v>
      </c>
      <c r="AJ4478">
        <f>IF(AI4478="","",IF(ISERROR(VLOOKUP(CONCATENATE(F4478),Term!$A$1:$C$2000,1,FALSE)),0,1))</f>
        <v>0</v>
      </c>
    </row>
    <row r="4479" spans="1:36" x14ac:dyDescent="0.15">
      <c r="A4479" t="s">
        <v>4756</v>
      </c>
      <c r="B4479">
        <v>39793</v>
      </c>
      <c r="C4479" s="14">
        <v>39794</v>
      </c>
      <c r="D4479" s="14">
        <v>39797</v>
      </c>
      <c r="F4479">
        <v>504063</v>
      </c>
      <c r="G4479" t="s">
        <v>5128</v>
      </c>
      <c r="H4479">
        <v>2186834</v>
      </c>
      <c r="I4479" t="s">
        <v>324</v>
      </c>
      <c r="J4479" t="s">
        <v>6104</v>
      </c>
      <c r="K4479">
        <v>275742</v>
      </c>
      <c r="L4479" t="s">
        <v>2429</v>
      </c>
      <c r="M4479">
        <v>55</v>
      </c>
      <c r="N4479" t="s">
        <v>924</v>
      </c>
      <c r="O4479" t="s">
        <v>924</v>
      </c>
      <c r="P4479" t="s">
        <v>924</v>
      </c>
      <c r="Q4479">
        <v>3</v>
      </c>
      <c r="R4479">
        <v>0</v>
      </c>
      <c r="S4479">
        <v>0</v>
      </c>
      <c r="T4479">
        <v>0</v>
      </c>
      <c r="U4479">
        <v>90</v>
      </c>
      <c r="V4479">
        <v>1</v>
      </c>
      <c r="W4479">
        <v>122789</v>
      </c>
      <c r="X4479" t="s">
        <v>4315</v>
      </c>
      <c r="Y4479">
        <v>34</v>
      </c>
      <c r="Z4479">
        <v>10</v>
      </c>
      <c r="AA4479">
        <v>11</v>
      </c>
      <c r="AB4479">
        <v>7</v>
      </c>
      <c r="AC4479" t="s">
        <v>836</v>
      </c>
      <c r="AD4479" t="s">
        <v>5760</v>
      </c>
      <c r="AE4479" t="s">
        <v>7308</v>
      </c>
      <c r="AF4479">
        <v>0</v>
      </c>
      <c r="AG4479">
        <v>0</v>
      </c>
      <c r="AH4479">
        <v>0</v>
      </c>
      <c r="AI4479">
        <v>0</v>
      </c>
      <c r="AJ4479">
        <f>IF(AI4479="","",IF(ISERROR(VLOOKUP(CONCATENATE(F4479),Term!$A$1:$C$2000,1,FALSE)),0,1))</f>
        <v>0</v>
      </c>
    </row>
    <row r="4480" spans="1:36" x14ac:dyDescent="0.15">
      <c r="A4480" t="s">
        <v>3486</v>
      </c>
      <c r="B4480">
        <v>39813</v>
      </c>
      <c r="C4480" s="14">
        <v>39813</v>
      </c>
      <c r="D4480" s="14">
        <v>39821</v>
      </c>
      <c r="F4480">
        <v>504063</v>
      </c>
      <c r="G4480" t="s">
        <v>5128</v>
      </c>
      <c r="H4480">
        <v>2186834</v>
      </c>
      <c r="I4480" t="s">
        <v>324</v>
      </c>
      <c r="J4480" t="s">
        <v>6104</v>
      </c>
      <c r="K4480">
        <v>221306</v>
      </c>
      <c r="L4480" t="s">
        <v>2429</v>
      </c>
      <c r="M4480">
        <v>55</v>
      </c>
      <c r="N4480" t="s">
        <v>924</v>
      </c>
      <c r="O4480" t="s">
        <v>924</v>
      </c>
      <c r="P4480" t="s">
        <v>924</v>
      </c>
      <c r="Q4480">
        <v>4</v>
      </c>
      <c r="R4480">
        <v>1</v>
      </c>
      <c r="S4480">
        <v>0</v>
      </c>
      <c r="T4480">
        <v>0</v>
      </c>
      <c r="U4480">
        <v>90</v>
      </c>
      <c r="V4480">
        <v>1</v>
      </c>
      <c r="W4480">
        <v>122789</v>
      </c>
      <c r="X4480" t="s">
        <v>4315</v>
      </c>
      <c r="Y4480">
        <v>34</v>
      </c>
      <c r="Z4480">
        <v>10</v>
      </c>
      <c r="AA4480">
        <v>11</v>
      </c>
      <c r="AB4480">
        <v>7</v>
      </c>
      <c r="AC4480" t="s">
        <v>836</v>
      </c>
      <c r="AD4480" t="s">
        <v>5760</v>
      </c>
      <c r="AE4480" t="s">
        <v>7308</v>
      </c>
      <c r="AF4480">
        <v>0</v>
      </c>
      <c r="AG4480">
        <v>0</v>
      </c>
      <c r="AH4480">
        <v>1</v>
      </c>
      <c r="AI4480">
        <v>0</v>
      </c>
      <c r="AJ4480">
        <f>IF(AI4480="","",IF(ISERROR(VLOOKUP(CONCATENATE(F4480),Term!$A$1:$C$2000,1,FALSE)),0,1))</f>
        <v>0</v>
      </c>
    </row>
    <row r="4481" spans="1:36" x14ac:dyDescent="0.15">
      <c r="A4481" t="s">
        <v>1767</v>
      </c>
      <c r="B4481">
        <v>39742</v>
      </c>
      <c r="C4481" s="14">
        <v>39742</v>
      </c>
      <c r="D4481" s="14"/>
      <c r="E4481">
        <v>39777</v>
      </c>
      <c r="F4481">
        <v>504063</v>
      </c>
      <c r="G4481" t="s">
        <v>5128</v>
      </c>
      <c r="H4481">
        <v>473772</v>
      </c>
      <c r="I4481" t="s">
        <v>324</v>
      </c>
      <c r="J4481" t="s">
        <v>5144</v>
      </c>
      <c r="K4481">
        <v>65272</v>
      </c>
      <c r="L4481" t="s">
        <v>2429</v>
      </c>
      <c r="M4481">
        <v>55</v>
      </c>
      <c r="N4481" t="s">
        <v>4094</v>
      </c>
      <c r="O4481">
        <v>2</v>
      </c>
      <c r="P4481">
        <v>68</v>
      </c>
      <c r="Q4481" t="s">
        <v>924</v>
      </c>
      <c r="R4481">
        <v>0</v>
      </c>
      <c r="S4481">
        <v>1</v>
      </c>
      <c r="T4481">
        <v>1</v>
      </c>
      <c r="U4481">
        <v>19</v>
      </c>
      <c r="V4481">
        <v>4</v>
      </c>
      <c r="W4481">
        <v>297700</v>
      </c>
      <c r="X4481" t="s">
        <v>4314</v>
      </c>
      <c r="Y4481">
        <v>34</v>
      </c>
      <c r="Z4481">
        <v>10</v>
      </c>
      <c r="AA4481">
        <v>11</v>
      </c>
      <c r="AB4481">
        <v>7</v>
      </c>
      <c r="AC4481" t="s">
        <v>836</v>
      </c>
      <c r="AD4481" t="s">
        <v>5760</v>
      </c>
      <c r="AE4481" t="s">
        <v>9579</v>
      </c>
      <c r="AF4481">
        <v>1</v>
      </c>
      <c r="AG4481">
        <v>0</v>
      </c>
      <c r="AH4481">
        <v>1</v>
      </c>
      <c r="AI4481">
        <v>1</v>
      </c>
      <c r="AJ4481">
        <f>IF(AI4481="","",IF(ISERROR(VLOOKUP(CONCATENATE(F4481),Term!$A$1:$C$2000,1,FALSE)),0,1))</f>
        <v>0</v>
      </c>
    </row>
    <row r="4482" spans="1:36" x14ac:dyDescent="0.15">
      <c r="A4482" t="s">
        <v>5410</v>
      </c>
      <c r="B4482">
        <v>39758</v>
      </c>
      <c r="C4482">
        <v>39759</v>
      </c>
      <c r="E4482">
        <v>39794</v>
      </c>
      <c r="F4482">
        <v>504063</v>
      </c>
      <c r="G4482" t="s">
        <v>5128</v>
      </c>
      <c r="H4482">
        <v>473772</v>
      </c>
      <c r="I4482" t="s">
        <v>324</v>
      </c>
      <c r="J4482" t="s">
        <v>5144</v>
      </c>
      <c r="K4482">
        <v>71123</v>
      </c>
      <c r="L4482" t="s">
        <v>2429</v>
      </c>
      <c r="M4482">
        <v>55</v>
      </c>
      <c r="N4482" t="s">
        <v>4582</v>
      </c>
      <c r="O4482">
        <v>3</v>
      </c>
      <c r="P4482">
        <v>51</v>
      </c>
      <c r="Q4482">
        <v>1</v>
      </c>
      <c r="R4482">
        <v>0</v>
      </c>
      <c r="S4482">
        <v>1</v>
      </c>
      <c r="T4482">
        <v>0</v>
      </c>
      <c r="U4482">
        <v>19</v>
      </c>
      <c r="V4482">
        <v>4</v>
      </c>
      <c r="W4482">
        <v>297700</v>
      </c>
      <c r="X4482" t="s">
        <v>4314</v>
      </c>
      <c r="Y4482">
        <v>34</v>
      </c>
      <c r="Z4482">
        <v>10</v>
      </c>
      <c r="AA4482">
        <v>11</v>
      </c>
      <c r="AB4482">
        <v>7</v>
      </c>
      <c r="AC4482" t="s">
        <v>836</v>
      </c>
      <c r="AD4482" t="s">
        <v>5760</v>
      </c>
      <c r="AE4482" t="s">
        <v>9579</v>
      </c>
      <c r="AF4482">
        <v>0</v>
      </c>
      <c r="AG4482">
        <v>0</v>
      </c>
      <c r="AH4482">
        <v>1</v>
      </c>
      <c r="AI4482">
        <v>1</v>
      </c>
      <c r="AJ4482">
        <f>IF(AI4482="","",IF(ISERROR(VLOOKUP(CONCATENATE(F4482),Term!$A$1:$C$2000,1,FALSE)),0,1))</f>
        <v>0</v>
      </c>
    </row>
    <row r="4483" spans="1:36" x14ac:dyDescent="0.15">
      <c r="A4483" t="s">
        <v>4745</v>
      </c>
      <c r="B4483">
        <v>39792</v>
      </c>
      <c r="C4483" s="14">
        <v>39793</v>
      </c>
      <c r="D4483" s="14"/>
      <c r="E4483">
        <v>39812</v>
      </c>
      <c r="F4483">
        <v>504063</v>
      </c>
      <c r="G4483" t="s">
        <v>5128</v>
      </c>
      <c r="H4483">
        <v>473772</v>
      </c>
      <c r="I4483" t="s">
        <v>324</v>
      </c>
      <c r="J4483" t="s">
        <v>5144</v>
      </c>
      <c r="K4483">
        <v>93762</v>
      </c>
      <c r="L4483" t="s">
        <v>2429</v>
      </c>
      <c r="M4483">
        <v>55</v>
      </c>
      <c r="N4483" t="s">
        <v>932</v>
      </c>
      <c r="O4483">
        <v>4</v>
      </c>
      <c r="P4483">
        <v>33</v>
      </c>
      <c r="Q4483">
        <v>3</v>
      </c>
      <c r="R4483">
        <v>0</v>
      </c>
      <c r="S4483">
        <v>1</v>
      </c>
      <c r="T4483">
        <v>0</v>
      </c>
      <c r="U4483">
        <v>19</v>
      </c>
      <c r="V4483">
        <v>4</v>
      </c>
      <c r="W4483">
        <v>297700</v>
      </c>
      <c r="X4483" t="s">
        <v>4314</v>
      </c>
      <c r="Y4483">
        <v>34</v>
      </c>
      <c r="Z4483">
        <v>10</v>
      </c>
      <c r="AA4483">
        <v>11</v>
      </c>
      <c r="AB4483">
        <v>7</v>
      </c>
      <c r="AC4483" t="s">
        <v>836</v>
      </c>
      <c r="AD4483" t="s">
        <v>5760</v>
      </c>
      <c r="AE4483" t="s">
        <v>9579</v>
      </c>
      <c r="AF4483">
        <v>0</v>
      </c>
      <c r="AG4483">
        <v>0</v>
      </c>
      <c r="AH4483">
        <v>1</v>
      </c>
      <c r="AI4483">
        <v>1</v>
      </c>
      <c r="AJ4483">
        <f>IF(AI4483="","",IF(ISERROR(VLOOKUP(CONCATENATE(F4483),Term!$A$1:$C$2000,1,FALSE)),0,1))</f>
        <v>0</v>
      </c>
    </row>
    <row r="4484" spans="1:36" x14ac:dyDescent="0.15">
      <c r="A4484" t="s">
        <v>3484</v>
      </c>
      <c r="B4484">
        <v>39797</v>
      </c>
      <c r="C4484">
        <v>39798</v>
      </c>
      <c r="E4484">
        <v>39826</v>
      </c>
      <c r="F4484">
        <v>504063</v>
      </c>
      <c r="G4484" t="s">
        <v>5128</v>
      </c>
      <c r="H4484">
        <v>473772</v>
      </c>
      <c r="I4484" t="s">
        <v>324</v>
      </c>
      <c r="J4484" t="s">
        <v>5144</v>
      </c>
      <c r="K4484">
        <v>67543</v>
      </c>
      <c r="L4484" t="s">
        <v>2429</v>
      </c>
      <c r="M4484">
        <v>55</v>
      </c>
      <c r="N4484" t="s">
        <v>646</v>
      </c>
      <c r="O4484">
        <v>5</v>
      </c>
      <c r="P4484">
        <v>19</v>
      </c>
      <c r="Q4484">
        <v>4</v>
      </c>
      <c r="R4484">
        <v>0</v>
      </c>
      <c r="S4484">
        <v>1</v>
      </c>
      <c r="T4484">
        <v>0</v>
      </c>
      <c r="U4484">
        <v>19</v>
      </c>
      <c r="V4484">
        <v>4</v>
      </c>
      <c r="W4484">
        <v>297700</v>
      </c>
      <c r="X4484" t="s">
        <v>4314</v>
      </c>
      <c r="Y4484">
        <v>34</v>
      </c>
      <c r="Z4484">
        <v>10</v>
      </c>
      <c r="AA4484">
        <v>11</v>
      </c>
      <c r="AB4484">
        <v>7</v>
      </c>
      <c r="AC4484" t="s">
        <v>836</v>
      </c>
      <c r="AD4484" t="s">
        <v>5760</v>
      </c>
      <c r="AE4484" t="s">
        <v>9579</v>
      </c>
      <c r="AF4484">
        <v>0</v>
      </c>
      <c r="AG4484">
        <v>0</v>
      </c>
      <c r="AH4484">
        <v>1</v>
      </c>
      <c r="AI4484">
        <v>1</v>
      </c>
      <c r="AJ4484">
        <f>IF(AI4484="","",IF(ISERROR(VLOOKUP(CONCATENATE(F4484),Term!$A$1:$C$2000,1,FALSE)),0,1))</f>
        <v>0</v>
      </c>
    </row>
    <row r="4485" spans="1:36" x14ac:dyDescent="0.15">
      <c r="A4485" t="s">
        <v>9580</v>
      </c>
      <c r="B4485">
        <v>39818</v>
      </c>
      <c r="C4485" s="14">
        <v>39834</v>
      </c>
      <c r="D4485" s="14"/>
      <c r="F4485">
        <v>504063</v>
      </c>
      <c r="G4485" t="s">
        <v>5128</v>
      </c>
      <c r="H4485">
        <v>473772</v>
      </c>
      <c r="I4485" t="s">
        <v>324</v>
      </c>
      <c r="J4485" t="s">
        <v>5144</v>
      </c>
      <c r="K4485">
        <v>65633</v>
      </c>
      <c r="L4485" t="s">
        <v>2429</v>
      </c>
      <c r="M4485">
        <v>55</v>
      </c>
      <c r="N4485" t="s">
        <v>924</v>
      </c>
      <c r="O4485" t="s">
        <v>924</v>
      </c>
      <c r="P4485" t="s">
        <v>924</v>
      </c>
      <c r="Q4485">
        <v>6</v>
      </c>
      <c r="R4485">
        <v>1</v>
      </c>
      <c r="S4485">
        <v>0</v>
      </c>
      <c r="T4485">
        <v>0</v>
      </c>
      <c r="U4485">
        <v>19</v>
      </c>
      <c r="V4485">
        <v>4</v>
      </c>
      <c r="W4485">
        <v>297700</v>
      </c>
      <c r="X4485" t="s">
        <v>4314</v>
      </c>
      <c r="Y4485">
        <v>34</v>
      </c>
      <c r="Z4485">
        <v>10</v>
      </c>
      <c r="AA4485">
        <v>11</v>
      </c>
      <c r="AB4485">
        <v>7</v>
      </c>
      <c r="AC4485" t="s">
        <v>836</v>
      </c>
      <c r="AD4485" t="s">
        <v>5760</v>
      </c>
      <c r="AE4485" t="s">
        <v>9579</v>
      </c>
      <c r="AF4485">
        <v>0</v>
      </c>
      <c r="AG4485">
        <v>0</v>
      </c>
      <c r="AH4485">
        <v>1</v>
      </c>
      <c r="AI4485">
        <v>0</v>
      </c>
      <c r="AJ4485">
        <f>IF(AI4485="","",IF(ISERROR(VLOOKUP(CONCATENATE(F4485),Term!$A$1:$C$2000,1,FALSE)),0,1))</f>
        <v>0</v>
      </c>
    </row>
    <row r="4486" spans="1:36" x14ac:dyDescent="0.15">
      <c r="A4486" t="s">
        <v>8572</v>
      </c>
      <c r="B4486">
        <v>39836</v>
      </c>
      <c r="C4486" s="14">
        <v>39841</v>
      </c>
      <c r="D4486" s="14"/>
      <c r="F4486">
        <v>523766</v>
      </c>
      <c r="G4486" t="s">
        <v>6014</v>
      </c>
      <c r="H4486">
        <v>2106802</v>
      </c>
      <c r="I4486" t="s">
        <v>324</v>
      </c>
      <c r="J4486" t="s">
        <v>5280</v>
      </c>
      <c r="K4486">
        <v>136972</v>
      </c>
      <c r="L4486" t="s">
        <v>2428</v>
      </c>
      <c r="M4486">
        <v>55</v>
      </c>
      <c r="N4486" t="s">
        <v>924</v>
      </c>
      <c r="O4486" t="s">
        <v>924</v>
      </c>
      <c r="P4486" t="s">
        <v>924</v>
      </c>
      <c r="Q4486">
        <v>6</v>
      </c>
      <c r="R4486">
        <v>1</v>
      </c>
      <c r="S4486">
        <v>0</v>
      </c>
      <c r="T4486">
        <v>0</v>
      </c>
      <c r="U4486" t="s">
        <v>924</v>
      </c>
      <c r="V4486" t="s">
        <v>924</v>
      </c>
      <c r="W4486" t="s">
        <v>924</v>
      </c>
      <c r="X4486" t="s">
        <v>924</v>
      </c>
      <c r="Y4486">
        <v>63</v>
      </c>
      <c r="Z4486">
        <v>18</v>
      </c>
      <c r="AA4486">
        <v>28</v>
      </c>
      <c r="AB4486">
        <v>10</v>
      </c>
      <c r="AC4486" t="s">
        <v>836</v>
      </c>
      <c r="AD4486" t="s">
        <v>5765</v>
      </c>
      <c r="AE4486" t="s">
        <v>8573</v>
      </c>
      <c r="AF4486">
        <v>1</v>
      </c>
      <c r="AG4486">
        <v>0</v>
      </c>
      <c r="AH4486">
        <v>1</v>
      </c>
      <c r="AI4486">
        <v>0</v>
      </c>
      <c r="AJ4486">
        <f>IF(AI4486="","",IF(ISERROR(VLOOKUP(CONCATENATE(F4486),Term!$A$1:$C$2000,1,FALSE)),0,1))</f>
        <v>0</v>
      </c>
    </row>
    <row r="4487" spans="1:36" x14ac:dyDescent="0.15">
      <c r="A4487" t="s">
        <v>5560</v>
      </c>
      <c r="B4487">
        <v>39787</v>
      </c>
      <c r="C4487" s="14">
        <v>39792</v>
      </c>
      <c r="D4487" s="14"/>
      <c r="E4487">
        <v>39801</v>
      </c>
      <c r="F4487">
        <v>523766</v>
      </c>
      <c r="G4487" t="s">
        <v>6014</v>
      </c>
      <c r="H4487">
        <v>2016719</v>
      </c>
      <c r="I4487" t="s">
        <v>324</v>
      </c>
      <c r="J4487" t="s">
        <v>6586</v>
      </c>
      <c r="K4487">
        <v>79567</v>
      </c>
      <c r="L4487" t="s">
        <v>2428</v>
      </c>
      <c r="M4487">
        <v>55</v>
      </c>
      <c r="N4487" t="s">
        <v>932</v>
      </c>
      <c r="O4487">
        <v>4</v>
      </c>
      <c r="P4487">
        <v>44</v>
      </c>
      <c r="Q4487">
        <v>3</v>
      </c>
      <c r="R4487">
        <v>0</v>
      </c>
      <c r="S4487">
        <v>1</v>
      </c>
      <c r="T4487">
        <v>1</v>
      </c>
      <c r="U4487">
        <v>41</v>
      </c>
      <c r="V4487">
        <v>1</v>
      </c>
      <c r="W4487">
        <v>161984</v>
      </c>
      <c r="X4487" t="s">
        <v>4315</v>
      </c>
      <c r="Y4487">
        <v>63</v>
      </c>
      <c r="Z4487">
        <v>18</v>
      </c>
      <c r="AA4487">
        <v>28</v>
      </c>
      <c r="AB4487">
        <v>10</v>
      </c>
      <c r="AC4487" t="s">
        <v>836</v>
      </c>
      <c r="AD4487" t="s">
        <v>5765</v>
      </c>
      <c r="AE4487" t="s">
        <v>8568</v>
      </c>
      <c r="AF4487">
        <v>1</v>
      </c>
      <c r="AG4487">
        <v>0</v>
      </c>
      <c r="AH4487">
        <v>0</v>
      </c>
      <c r="AI4487">
        <v>1</v>
      </c>
      <c r="AJ4487">
        <f>IF(AI4487="","",IF(ISERROR(VLOOKUP(CONCATENATE(F4487),Term!$A$1:$C$2000,1,FALSE)),0,1))</f>
        <v>0</v>
      </c>
    </row>
    <row r="4488" spans="1:36" x14ac:dyDescent="0.15">
      <c r="A4488" t="s">
        <v>6585</v>
      </c>
      <c r="B4488">
        <v>39745</v>
      </c>
      <c r="C4488">
        <v>39758</v>
      </c>
      <c r="E4488">
        <v>39804</v>
      </c>
      <c r="F4488">
        <v>523766</v>
      </c>
      <c r="G4488" t="s">
        <v>6014</v>
      </c>
      <c r="H4488">
        <v>2016719</v>
      </c>
      <c r="I4488" t="s">
        <v>324</v>
      </c>
      <c r="J4488" t="s">
        <v>6586</v>
      </c>
      <c r="K4488">
        <v>82417</v>
      </c>
      <c r="L4488" t="s">
        <v>2428</v>
      </c>
      <c r="M4488">
        <v>55</v>
      </c>
      <c r="N4488" t="s">
        <v>932</v>
      </c>
      <c r="O4488">
        <v>4</v>
      </c>
      <c r="P4488">
        <v>41</v>
      </c>
      <c r="Q4488">
        <v>1</v>
      </c>
      <c r="R4488">
        <v>0</v>
      </c>
      <c r="S4488">
        <v>1</v>
      </c>
      <c r="T4488">
        <v>0</v>
      </c>
      <c r="U4488">
        <v>41</v>
      </c>
      <c r="V4488">
        <v>1</v>
      </c>
      <c r="W4488">
        <v>161984</v>
      </c>
      <c r="X4488" t="s">
        <v>4315</v>
      </c>
      <c r="Y4488">
        <v>63</v>
      </c>
      <c r="Z4488">
        <v>18</v>
      </c>
      <c r="AA4488">
        <v>28</v>
      </c>
      <c r="AB4488">
        <v>10</v>
      </c>
      <c r="AC4488" t="s">
        <v>836</v>
      </c>
      <c r="AD4488" t="s">
        <v>5765</v>
      </c>
      <c r="AE4488" t="s">
        <v>8568</v>
      </c>
      <c r="AF4488">
        <v>0</v>
      </c>
      <c r="AG4488">
        <v>0</v>
      </c>
      <c r="AH4488">
        <v>1</v>
      </c>
      <c r="AI4488">
        <v>0</v>
      </c>
      <c r="AJ4488">
        <f>IF(AI4488="","",IF(ISERROR(VLOOKUP(CONCATENATE(F4488),Term!$A$1:$C$2000,1,FALSE)),0,1))</f>
        <v>0</v>
      </c>
    </row>
    <row r="4489" spans="1:36" x14ac:dyDescent="0.15">
      <c r="A4489" t="s">
        <v>5559</v>
      </c>
      <c r="B4489">
        <v>39786</v>
      </c>
      <c r="C4489">
        <v>39786</v>
      </c>
      <c r="D4489">
        <v>39827</v>
      </c>
      <c r="F4489">
        <v>523766</v>
      </c>
      <c r="G4489" t="s">
        <v>6014</v>
      </c>
      <c r="H4489">
        <v>2016719</v>
      </c>
      <c r="I4489" t="s">
        <v>324</v>
      </c>
      <c r="J4489" t="s">
        <v>6586</v>
      </c>
      <c r="K4489">
        <v>293509</v>
      </c>
      <c r="L4489" t="s">
        <v>2428</v>
      </c>
      <c r="M4489">
        <v>55</v>
      </c>
      <c r="N4489" t="s">
        <v>924</v>
      </c>
      <c r="O4489" t="s">
        <v>924</v>
      </c>
      <c r="P4489" t="s">
        <v>924</v>
      </c>
      <c r="Q4489">
        <v>3</v>
      </c>
      <c r="R4489">
        <v>0</v>
      </c>
      <c r="S4489">
        <v>0</v>
      </c>
      <c r="T4489">
        <v>0</v>
      </c>
      <c r="U4489">
        <v>41</v>
      </c>
      <c r="V4489">
        <v>1</v>
      </c>
      <c r="W4489">
        <v>161984</v>
      </c>
      <c r="X4489" t="s">
        <v>4315</v>
      </c>
      <c r="Y4489">
        <v>63</v>
      </c>
      <c r="Z4489">
        <v>18</v>
      </c>
      <c r="AA4489">
        <v>28</v>
      </c>
      <c r="AB4489">
        <v>10</v>
      </c>
      <c r="AC4489" t="s">
        <v>836</v>
      </c>
      <c r="AD4489" t="s">
        <v>5765</v>
      </c>
      <c r="AE4489" t="s">
        <v>8568</v>
      </c>
      <c r="AF4489">
        <v>0</v>
      </c>
      <c r="AG4489">
        <v>0</v>
      </c>
      <c r="AH4489">
        <v>1</v>
      </c>
      <c r="AI4489">
        <v>0</v>
      </c>
      <c r="AJ4489">
        <f>IF(AI4489="","",IF(ISERROR(VLOOKUP(CONCATENATE(F4489),Term!$A$1:$C$2000,1,FALSE)),0,1))</f>
        <v>0</v>
      </c>
    </row>
    <row r="4490" spans="1:36" x14ac:dyDescent="0.15">
      <c r="A4490" t="s">
        <v>1877</v>
      </c>
      <c r="B4490">
        <v>39799</v>
      </c>
      <c r="C4490" s="14">
        <v>39800</v>
      </c>
      <c r="D4490" s="14">
        <v>39827</v>
      </c>
      <c r="F4490">
        <v>523766</v>
      </c>
      <c r="G4490" t="s">
        <v>6014</v>
      </c>
      <c r="H4490">
        <v>2016719</v>
      </c>
      <c r="I4490" t="s">
        <v>324</v>
      </c>
      <c r="J4490" t="s">
        <v>6586</v>
      </c>
      <c r="K4490">
        <v>163359</v>
      </c>
      <c r="L4490" t="s">
        <v>2428</v>
      </c>
      <c r="M4490">
        <v>55</v>
      </c>
      <c r="N4490" t="s">
        <v>924</v>
      </c>
      <c r="O4490" t="s">
        <v>924</v>
      </c>
      <c r="P4490" t="s">
        <v>924</v>
      </c>
      <c r="Q4490">
        <v>4</v>
      </c>
      <c r="R4490">
        <v>0</v>
      </c>
      <c r="S4490">
        <v>0</v>
      </c>
      <c r="T4490">
        <v>0</v>
      </c>
      <c r="U4490">
        <v>41</v>
      </c>
      <c r="V4490">
        <v>1</v>
      </c>
      <c r="W4490">
        <v>161984</v>
      </c>
      <c r="X4490" t="s">
        <v>4315</v>
      </c>
      <c r="Y4490">
        <v>63</v>
      </c>
      <c r="Z4490">
        <v>18</v>
      </c>
      <c r="AA4490">
        <v>28</v>
      </c>
      <c r="AB4490">
        <v>10</v>
      </c>
      <c r="AC4490" t="s">
        <v>836</v>
      </c>
      <c r="AD4490" t="s">
        <v>5765</v>
      </c>
      <c r="AE4490" t="s">
        <v>8568</v>
      </c>
      <c r="AF4490">
        <v>0</v>
      </c>
      <c r="AG4490">
        <v>0</v>
      </c>
      <c r="AH4490">
        <v>1</v>
      </c>
      <c r="AI4490">
        <v>0</v>
      </c>
      <c r="AJ4490">
        <f>IF(AI4490="","",IF(ISERROR(VLOOKUP(CONCATENATE(F4490),Term!$A$1:$C$2000,1,FALSE)),0,1))</f>
        <v>0</v>
      </c>
    </row>
    <row r="4491" spans="1:36" x14ac:dyDescent="0.15">
      <c r="A4491" t="s">
        <v>3886</v>
      </c>
      <c r="B4491">
        <v>39820</v>
      </c>
      <c r="C4491">
        <v>39820</v>
      </c>
      <c r="F4491">
        <v>523766</v>
      </c>
      <c r="G4491" t="s">
        <v>6014</v>
      </c>
      <c r="H4491">
        <v>2016719</v>
      </c>
      <c r="I4491" t="s">
        <v>324</v>
      </c>
      <c r="J4491" t="s">
        <v>6586</v>
      </c>
      <c r="K4491">
        <v>146927</v>
      </c>
      <c r="L4491" t="s">
        <v>2428</v>
      </c>
      <c r="M4491">
        <v>55</v>
      </c>
      <c r="N4491" t="s">
        <v>924</v>
      </c>
      <c r="O4491" t="s">
        <v>924</v>
      </c>
      <c r="P4491" t="s">
        <v>924</v>
      </c>
      <c r="Q4491">
        <v>5</v>
      </c>
      <c r="R4491">
        <v>1</v>
      </c>
      <c r="S4491">
        <v>0</v>
      </c>
      <c r="T4491">
        <v>0</v>
      </c>
      <c r="U4491">
        <v>41</v>
      </c>
      <c r="V4491">
        <v>1</v>
      </c>
      <c r="W4491">
        <v>161984</v>
      </c>
      <c r="X4491" t="s">
        <v>4315</v>
      </c>
      <c r="Y4491">
        <v>63</v>
      </c>
      <c r="Z4491">
        <v>18</v>
      </c>
      <c r="AA4491">
        <v>28</v>
      </c>
      <c r="AB4491">
        <v>10</v>
      </c>
      <c r="AC4491" t="s">
        <v>836</v>
      </c>
      <c r="AD4491" t="s">
        <v>5765</v>
      </c>
      <c r="AE4491" t="s">
        <v>8568</v>
      </c>
      <c r="AF4491">
        <v>0</v>
      </c>
      <c r="AG4491">
        <v>0</v>
      </c>
      <c r="AH4491">
        <v>1</v>
      </c>
      <c r="AI4491">
        <v>0</v>
      </c>
      <c r="AJ4491">
        <f>IF(AI4491="","",IF(ISERROR(VLOOKUP(CONCATENATE(F4491),Term!$A$1:$C$2000,1,FALSE)),0,1))</f>
        <v>0</v>
      </c>
    </row>
    <row r="4492" spans="1:36" x14ac:dyDescent="0.15">
      <c r="A4492" t="s">
        <v>1651</v>
      </c>
      <c r="B4492">
        <v>39773</v>
      </c>
      <c r="C4492">
        <v>39773</v>
      </c>
      <c r="D4492">
        <v>39800</v>
      </c>
      <c r="F4492">
        <v>523766</v>
      </c>
      <c r="G4492" t="s">
        <v>6014</v>
      </c>
      <c r="H4492">
        <v>2055732</v>
      </c>
      <c r="I4492" t="s">
        <v>324</v>
      </c>
      <c r="J4492" t="s">
        <v>2953</v>
      </c>
      <c r="K4492">
        <v>93610</v>
      </c>
      <c r="L4492" t="s">
        <v>2428</v>
      </c>
      <c r="M4492">
        <v>55</v>
      </c>
      <c r="N4492" t="s">
        <v>924</v>
      </c>
      <c r="O4492" t="s">
        <v>924</v>
      </c>
      <c r="P4492" t="s">
        <v>924</v>
      </c>
      <c r="Q4492">
        <v>2</v>
      </c>
      <c r="R4492">
        <v>1</v>
      </c>
      <c r="S4492">
        <v>0</v>
      </c>
      <c r="T4492">
        <v>0</v>
      </c>
      <c r="U4492" t="s">
        <v>924</v>
      </c>
      <c r="V4492" t="s">
        <v>924</v>
      </c>
      <c r="W4492" t="s">
        <v>924</v>
      </c>
      <c r="X4492" t="s">
        <v>924</v>
      </c>
      <c r="Y4492">
        <v>63</v>
      </c>
      <c r="Z4492">
        <v>18</v>
      </c>
      <c r="AA4492">
        <v>28</v>
      </c>
      <c r="AB4492">
        <v>10</v>
      </c>
      <c r="AC4492" t="s">
        <v>836</v>
      </c>
      <c r="AD4492" t="s">
        <v>5765</v>
      </c>
      <c r="AE4492" t="s">
        <v>7020</v>
      </c>
      <c r="AF4492">
        <v>1</v>
      </c>
      <c r="AG4492">
        <v>0</v>
      </c>
      <c r="AH4492">
        <v>1</v>
      </c>
      <c r="AI4492">
        <v>0</v>
      </c>
      <c r="AJ4492">
        <f>IF(AI4492="","",IF(ISERROR(VLOOKUP(CONCATENATE(F4492),Term!$A$1:$C$2000,1,FALSE)),0,1))</f>
        <v>0</v>
      </c>
    </row>
    <row r="4493" spans="1:36" x14ac:dyDescent="0.15">
      <c r="A4493" t="s">
        <v>6599</v>
      </c>
      <c r="B4493">
        <v>39758</v>
      </c>
      <c r="C4493" s="14">
        <v>39759</v>
      </c>
      <c r="D4493" s="14">
        <v>39777</v>
      </c>
      <c r="F4493">
        <v>523766</v>
      </c>
      <c r="G4493" t="s">
        <v>6014</v>
      </c>
      <c r="H4493">
        <v>2203056</v>
      </c>
      <c r="I4493" t="s">
        <v>324</v>
      </c>
      <c r="J4493" t="s">
        <v>5980</v>
      </c>
      <c r="K4493">
        <v>61042</v>
      </c>
      <c r="L4493" t="s">
        <v>2428</v>
      </c>
      <c r="M4493">
        <v>55</v>
      </c>
      <c r="N4493" t="s">
        <v>924</v>
      </c>
      <c r="O4493" t="s">
        <v>924</v>
      </c>
      <c r="P4493" t="s">
        <v>924</v>
      </c>
      <c r="Q4493">
        <v>1</v>
      </c>
      <c r="R4493">
        <v>1</v>
      </c>
      <c r="S4493">
        <v>0</v>
      </c>
      <c r="T4493">
        <v>0</v>
      </c>
      <c r="U4493" t="s">
        <v>924</v>
      </c>
      <c r="V4493" t="s">
        <v>924</v>
      </c>
      <c r="W4493" t="s">
        <v>924</v>
      </c>
      <c r="X4493" t="s">
        <v>924</v>
      </c>
      <c r="Y4493">
        <v>63</v>
      </c>
      <c r="Z4493">
        <v>18</v>
      </c>
      <c r="AA4493">
        <v>28</v>
      </c>
      <c r="AB4493">
        <v>10</v>
      </c>
      <c r="AC4493" t="s">
        <v>836</v>
      </c>
      <c r="AD4493" t="s">
        <v>5765</v>
      </c>
      <c r="AE4493" t="s">
        <v>7029</v>
      </c>
      <c r="AF4493">
        <v>1</v>
      </c>
      <c r="AG4493">
        <v>0</v>
      </c>
      <c r="AH4493">
        <v>1</v>
      </c>
      <c r="AI4493">
        <v>0</v>
      </c>
      <c r="AJ4493">
        <f>IF(AI4493="","",IF(ISERROR(VLOOKUP(CONCATENATE(F4493),Term!$A$1:$C$2000,1,FALSE)),0,1))</f>
        <v>0</v>
      </c>
    </row>
    <row r="4494" spans="1:36" x14ac:dyDescent="0.15">
      <c r="A4494" t="s">
        <v>8574</v>
      </c>
      <c r="B4494">
        <v>39836</v>
      </c>
      <c r="C4494">
        <v>39839</v>
      </c>
      <c r="F4494">
        <v>523766</v>
      </c>
      <c r="G4494" t="s">
        <v>6014</v>
      </c>
      <c r="H4494">
        <v>2164873</v>
      </c>
      <c r="I4494" t="s">
        <v>324</v>
      </c>
      <c r="J4494" t="s">
        <v>8575</v>
      </c>
      <c r="K4494">
        <v>152192</v>
      </c>
      <c r="L4494" t="s">
        <v>2428</v>
      </c>
      <c r="M4494">
        <v>55</v>
      </c>
      <c r="N4494" t="s">
        <v>924</v>
      </c>
      <c r="O4494" t="s">
        <v>924</v>
      </c>
      <c r="P4494" t="s">
        <v>924</v>
      </c>
      <c r="Q4494">
        <v>6</v>
      </c>
      <c r="R4494">
        <v>1</v>
      </c>
      <c r="S4494">
        <v>0</v>
      </c>
      <c r="T4494">
        <v>0</v>
      </c>
      <c r="U4494" t="s">
        <v>924</v>
      </c>
      <c r="V4494" t="s">
        <v>924</v>
      </c>
      <c r="W4494" t="s">
        <v>924</v>
      </c>
      <c r="X4494" t="s">
        <v>924</v>
      </c>
      <c r="Y4494">
        <v>63</v>
      </c>
      <c r="Z4494">
        <v>18</v>
      </c>
      <c r="AA4494">
        <v>28</v>
      </c>
      <c r="AB4494">
        <v>10</v>
      </c>
      <c r="AC4494" t="s">
        <v>836</v>
      </c>
      <c r="AD4494" t="s">
        <v>5765</v>
      </c>
      <c r="AE4494" t="s">
        <v>8576</v>
      </c>
      <c r="AF4494">
        <v>1</v>
      </c>
      <c r="AG4494">
        <v>0</v>
      </c>
      <c r="AH4494">
        <v>1</v>
      </c>
      <c r="AI4494">
        <v>0</v>
      </c>
      <c r="AJ4494">
        <f>IF(AI4494="","",IF(ISERROR(VLOOKUP(CONCATENATE(F4494),Term!$A$1:$C$2000,1,FALSE)),0,1))</f>
        <v>0</v>
      </c>
    </row>
    <row r="4495" spans="1:36" x14ac:dyDescent="0.15">
      <c r="A4495" t="s">
        <v>4193</v>
      </c>
      <c r="B4495">
        <v>39741</v>
      </c>
      <c r="C4495">
        <v>39741</v>
      </c>
      <c r="E4495">
        <v>39756</v>
      </c>
      <c r="F4495">
        <v>523766</v>
      </c>
      <c r="G4495" t="s">
        <v>6014</v>
      </c>
      <c r="H4495">
        <v>2091471</v>
      </c>
      <c r="I4495" t="s">
        <v>324</v>
      </c>
      <c r="J4495" t="s">
        <v>1744</v>
      </c>
      <c r="K4495">
        <v>118939</v>
      </c>
      <c r="L4495" t="s">
        <v>2428</v>
      </c>
      <c r="M4495">
        <v>55</v>
      </c>
      <c r="N4495" t="s">
        <v>2902</v>
      </c>
      <c r="O4495">
        <v>1</v>
      </c>
      <c r="P4495">
        <v>89</v>
      </c>
      <c r="Q4495" t="s">
        <v>924</v>
      </c>
      <c r="R4495">
        <v>0</v>
      </c>
      <c r="S4495">
        <v>1</v>
      </c>
      <c r="T4495">
        <v>1</v>
      </c>
      <c r="U4495">
        <v>11</v>
      </c>
      <c r="V4495">
        <v>5</v>
      </c>
      <c r="W4495">
        <v>1358426</v>
      </c>
      <c r="X4495" t="s">
        <v>4313</v>
      </c>
      <c r="Y4495">
        <v>63</v>
      </c>
      <c r="Z4495">
        <v>18</v>
      </c>
      <c r="AA4495">
        <v>28</v>
      </c>
      <c r="AB4495">
        <v>10</v>
      </c>
      <c r="AC4495" t="s">
        <v>836</v>
      </c>
      <c r="AD4495" t="s">
        <v>5765</v>
      </c>
      <c r="AE4495" t="s">
        <v>7021</v>
      </c>
      <c r="AF4495">
        <v>1</v>
      </c>
      <c r="AG4495">
        <v>0</v>
      </c>
      <c r="AH4495">
        <v>1</v>
      </c>
      <c r="AI4495">
        <v>1</v>
      </c>
      <c r="AJ4495">
        <f>IF(AI4495="","",IF(ISERROR(VLOOKUP(CONCATENATE(F4495),Term!$A$1:$C$2000,1,FALSE)),0,1))</f>
        <v>0</v>
      </c>
    </row>
    <row r="4496" spans="1:36" x14ac:dyDescent="0.15">
      <c r="A4496" t="s">
        <v>4195</v>
      </c>
      <c r="B4496">
        <v>39743</v>
      </c>
      <c r="C4496">
        <v>39744</v>
      </c>
      <c r="E4496">
        <v>39771</v>
      </c>
      <c r="F4496">
        <v>523766</v>
      </c>
      <c r="G4496" t="s">
        <v>6014</v>
      </c>
      <c r="H4496">
        <v>2091471</v>
      </c>
      <c r="I4496" t="s">
        <v>324</v>
      </c>
      <c r="J4496" t="s">
        <v>1744</v>
      </c>
      <c r="K4496">
        <v>129298</v>
      </c>
      <c r="L4496" t="s">
        <v>2428</v>
      </c>
      <c r="M4496">
        <v>55</v>
      </c>
      <c r="N4496" t="s">
        <v>4094</v>
      </c>
      <c r="O4496">
        <v>2</v>
      </c>
      <c r="P4496">
        <v>74</v>
      </c>
      <c r="Q4496" t="s">
        <v>924</v>
      </c>
      <c r="R4496">
        <v>0</v>
      </c>
      <c r="S4496">
        <v>1</v>
      </c>
      <c r="T4496">
        <v>0</v>
      </c>
      <c r="U4496">
        <v>11</v>
      </c>
      <c r="V4496">
        <v>5</v>
      </c>
      <c r="W4496">
        <v>1358426</v>
      </c>
      <c r="X4496" t="s">
        <v>4313</v>
      </c>
      <c r="Y4496">
        <v>63</v>
      </c>
      <c r="Z4496">
        <v>18</v>
      </c>
      <c r="AA4496">
        <v>28</v>
      </c>
      <c r="AB4496">
        <v>10</v>
      </c>
      <c r="AC4496" t="s">
        <v>836</v>
      </c>
      <c r="AD4496" t="s">
        <v>5765</v>
      </c>
      <c r="AE4496" t="s">
        <v>7021</v>
      </c>
      <c r="AF4496">
        <v>0</v>
      </c>
      <c r="AG4496">
        <v>0</v>
      </c>
      <c r="AH4496">
        <v>0</v>
      </c>
      <c r="AI4496">
        <v>1</v>
      </c>
      <c r="AJ4496">
        <f>IF(AI4496="","",IF(ISERROR(VLOOKUP(CONCATENATE(F4496),Term!$A$1:$C$2000,1,FALSE)),0,1))</f>
        <v>0</v>
      </c>
    </row>
    <row r="4497" spans="1:36" x14ac:dyDescent="0.15">
      <c r="A4497" t="s">
        <v>4194</v>
      </c>
      <c r="B4497">
        <v>39741</v>
      </c>
      <c r="C4497">
        <v>39743</v>
      </c>
      <c r="E4497">
        <v>39776</v>
      </c>
      <c r="F4497">
        <v>523766</v>
      </c>
      <c r="G4497" t="s">
        <v>6014</v>
      </c>
      <c r="H4497">
        <v>2091471</v>
      </c>
      <c r="I4497" t="s">
        <v>324</v>
      </c>
      <c r="J4497" t="s">
        <v>1744</v>
      </c>
      <c r="K4497">
        <v>136955</v>
      </c>
      <c r="L4497" t="s">
        <v>2428</v>
      </c>
      <c r="M4497">
        <v>55</v>
      </c>
      <c r="N4497" t="s">
        <v>4094</v>
      </c>
      <c r="O4497">
        <v>2</v>
      </c>
      <c r="P4497">
        <v>69</v>
      </c>
      <c r="Q4497" t="s">
        <v>924</v>
      </c>
      <c r="R4497">
        <v>0</v>
      </c>
      <c r="S4497">
        <v>1</v>
      </c>
      <c r="T4497">
        <v>0</v>
      </c>
      <c r="U4497">
        <v>11</v>
      </c>
      <c r="V4497">
        <v>5</v>
      </c>
      <c r="W4497">
        <v>1358426</v>
      </c>
      <c r="X4497" t="s">
        <v>4313</v>
      </c>
      <c r="Y4497">
        <v>63</v>
      </c>
      <c r="Z4497">
        <v>18</v>
      </c>
      <c r="AA4497">
        <v>28</v>
      </c>
      <c r="AB4497">
        <v>10</v>
      </c>
      <c r="AC4497" t="s">
        <v>836</v>
      </c>
      <c r="AD4497" t="s">
        <v>5765</v>
      </c>
      <c r="AE4497" t="s">
        <v>7021</v>
      </c>
      <c r="AF4497">
        <v>0</v>
      </c>
      <c r="AG4497">
        <v>0</v>
      </c>
      <c r="AH4497">
        <v>0</v>
      </c>
      <c r="AI4497">
        <v>0</v>
      </c>
      <c r="AJ4497">
        <f>IF(AI4497="","",IF(ISERROR(VLOOKUP(CONCATENATE(F4497),Term!$A$1:$C$2000,1,FALSE)),0,1))</f>
        <v>0</v>
      </c>
    </row>
    <row r="4498" spans="1:36" x14ac:dyDescent="0.15">
      <c r="A4498" t="s">
        <v>4196</v>
      </c>
      <c r="B4498">
        <v>39752</v>
      </c>
      <c r="C4498" s="14">
        <v>39752</v>
      </c>
      <c r="D4498" s="14"/>
      <c r="E4498">
        <v>39778</v>
      </c>
      <c r="F4498">
        <v>523766</v>
      </c>
      <c r="G4498" t="s">
        <v>6014</v>
      </c>
      <c r="H4498">
        <v>2091471</v>
      </c>
      <c r="I4498" t="s">
        <v>324</v>
      </c>
      <c r="J4498" t="s">
        <v>1744</v>
      </c>
      <c r="K4498">
        <v>203893</v>
      </c>
      <c r="L4498" t="s">
        <v>2428</v>
      </c>
      <c r="M4498">
        <v>55</v>
      </c>
      <c r="N4498" t="s">
        <v>4094</v>
      </c>
      <c r="O4498">
        <v>2</v>
      </c>
      <c r="P4498">
        <v>67</v>
      </c>
      <c r="Q4498" t="s">
        <v>924</v>
      </c>
      <c r="R4498">
        <v>0</v>
      </c>
      <c r="S4498">
        <v>1</v>
      </c>
      <c r="T4498">
        <v>0</v>
      </c>
      <c r="U4498">
        <v>11</v>
      </c>
      <c r="V4498">
        <v>5</v>
      </c>
      <c r="W4498">
        <v>1358426</v>
      </c>
      <c r="X4498" t="s">
        <v>4313</v>
      </c>
      <c r="Y4498">
        <v>63</v>
      </c>
      <c r="Z4498">
        <v>18</v>
      </c>
      <c r="AA4498">
        <v>28</v>
      </c>
      <c r="AB4498">
        <v>10</v>
      </c>
      <c r="AC4498" t="s">
        <v>836</v>
      </c>
      <c r="AD4498" t="s">
        <v>5765</v>
      </c>
      <c r="AE4498" t="s">
        <v>7021</v>
      </c>
      <c r="AF4498">
        <v>0</v>
      </c>
      <c r="AG4498">
        <v>0</v>
      </c>
      <c r="AH4498">
        <v>0</v>
      </c>
      <c r="AI4498">
        <v>0</v>
      </c>
      <c r="AJ4498">
        <f>IF(AI4498="","",IF(ISERROR(VLOOKUP(CONCATENATE(F4498),Term!$A$1:$C$2000,1,FALSE)),0,1))</f>
        <v>0</v>
      </c>
    </row>
    <row r="4499" spans="1:36" x14ac:dyDescent="0.15">
      <c r="A4499" t="s">
        <v>6587</v>
      </c>
      <c r="B4499">
        <v>39741</v>
      </c>
      <c r="C4499">
        <v>39756</v>
      </c>
      <c r="E4499">
        <v>39778</v>
      </c>
      <c r="F4499">
        <v>523766</v>
      </c>
      <c r="G4499" t="s">
        <v>6014</v>
      </c>
      <c r="H4499">
        <v>2091471</v>
      </c>
      <c r="I4499" t="s">
        <v>324</v>
      </c>
      <c r="J4499" t="s">
        <v>1744</v>
      </c>
      <c r="K4499">
        <v>111528</v>
      </c>
      <c r="L4499" t="s">
        <v>2428</v>
      </c>
      <c r="M4499">
        <v>55</v>
      </c>
      <c r="N4499" t="s">
        <v>4094</v>
      </c>
      <c r="O4499">
        <v>2</v>
      </c>
      <c r="P4499">
        <v>67</v>
      </c>
      <c r="Q4499">
        <v>1</v>
      </c>
      <c r="R4499">
        <v>0</v>
      </c>
      <c r="S4499">
        <v>1</v>
      </c>
      <c r="T4499">
        <v>0</v>
      </c>
      <c r="U4499">
        <v>11</v>
      </c>
      <c r="V4499">
        <v>5</v>
      </c>
      <c r="W4499">
        <v>1358426</v>
      </c>
      <c r="X4499" t="s">
        <v>4313</v>
      </c>
      <c r="Y4499">
        <v>63</v>
      </c>
      <c r="Z4499">
        <v>18</v>
      </c>
      <c r="AA4499">
        <v>28</v>
      </c>
      <c r="AB4499">
        <v>10</v>
      </c>
      <c r="AC4499" t="s">
        <v>836</v>
      </c>
      <c r="AD4499" t="s">
        <v>5765</v>
      </c>
      <c r="AE4499" t="s">
        <v>7021</v>
      </c>
      <c r="AF4499">
        <v>0</v>
      </c>
      <c r="AG4499">
        <v>0</v>
      </c>
      <c r="AH4499">
        <v>1</v>
      </c>
      <c r="AI4499">
        <v>0</v>
      </c>
      <c r="AJ4499">
        <f>IF(AI4499="","",IF(ISERROR(VLOOKUP(CONCATENATE(F4499),Term!$A$1:$C$2000,1,FALSE)),0,1))</f>
        <v>0</v>
      </c>
    </row>
    <row r="4500" spans="1:36" x14ac:dyDescent="0.15">
      <c r="A4500" t="s">
        <v>1652</v>
      </c>
      <c r="B4500">
        <v>39771</v>
      </c>
      <c r="C4500" s="14">
        <v>39771</v>
      </c>
      <c r="D4500" s="14"/>
      <c r="E4500">
        <v>39791</v>
      </c>
      <c r="F4500">
        <v>523766</v>
      </c>
      <c r="G4500" t="s">
        <v>6014</v>
      </c>
      <c r="H4500">
        <v>2091471</v>
      </c>
      <c r="I4500" t="s">
        <v>324</v>
      </c>
      <c r="J4500" t="s">
        <v>1744</v>
      </c>
      <c r="K4500">
        <v>352818</v>
      </c>
      <c r="L4500" t="s">
        <v>2428</v>
      </c>
      <c r="M4500">
        <v>55</v>
      </c>
      <c r="N4500" t="s">
        <v>4582</v>
      </c>
      <c r="O4500">
        <v>3</v>
      </c>
      <c r="P4500">
        <v>54</v>
      </c>
      <c r="Q4500">
        <v>2</v>
      </c>
      <c r="R4500">
        <v>0</v>
      </c>
      <c r="S4500">
        <v>1</v>
      </c>
      <c r="T4500">
        <v>0</v>
      </c>
      <c r="U4500">
        <v>11</v>
      </c>
      <c r="V4500">
        <v>5</v>
      </c>
      <c r="W4500">
        <v>1358426</v>
      </c>
      <c r="X4500" t="s">
        <v>4313</v>
      </c>
      <c r="Y4500">
        <v>63</v>
      </c>
      <c r="Z4500">
        <v>18</v>
      </c>
      <c r="AA4500">
        <v>28</v>
      </c>
      <c r="AB4500">
        <v>10</v>
      </c>
      <c r="AC4500" t="s">
        <v>836</v>
      </c>
      <c r="AD4500" t="s">
        <v>5765</v>
      </c>
      <c r="AE4500" t="s">
        <v>7021</v>
      </c>
      <c r="AF4500">
        <v>0</v>
      </c>
      <c r="AG4500">
        <v>0</v>
      </c>
      <c r="AH4500">
        <v>1</v>
      </c>
      <c r="AI4500">
        <v>1</v>
      </c>
      <c r="AJ4500">
        <f>IF(AI4500="","",IF(ISERROR(VLOOKUP(CONCATENATE(F4500),Term!$A$1:$C$2000,1,FALSE)),0,1))</f>
        <v>0</v>
      </c>
    </row>
    <row r="4501" spans="1:36" x14ac:dyDescent="0.15">
      <c r="A4501" t="s">
        <v>6588</v>
      </c>
      <c r="B4501">
        <v>39759</v>
      </c>
      <c r="C4501" s="14">
        <v>39759</v>
      </c>
      <c r="D4501" s="14"/>
      <c r="E4501">
        <v>39798</v>
      </c>
      <c r="F4501">
        <v>523766</v>
      </c>
      <c r="G4501" t="s">
        <v>6014</v>
      </c>
      <c r="H4501">
        <v>2091471</v>
      </c>
      <c r="I4501" t="s">
        <v>324</v>
      </c>
      <c r="J4501" t="s">
        <v>1744</v>
      </c>
      <c r="K4501">
        <v>172720</v>
      </c>
      <c r="L4501" t="s">
        <v>2428</v>
      </c>
      <c r="M4501">
        <v>55</v>
      </c>
      <c r="N4501" t="s">
        <v>932</v>
      </c>
      <c r="O4501">
        <v>4</v>
      </c>
      <c r="P4501">
        <v>47</v>
      </c>
      <c r="Q4501">
        <v>1</v>
      </c>
      <c r="R4501">
        <v>0</v>
      </c>
      <c r="S4501">
        <v>1</v>
      </c>
      <c r="T4501">
        <v>0</v>
      </c>
      <c r="U4501">
        <v>11</v>
      </c>
      <c r="V4501">
        <v>5</v>
      </c>
      <c r="W4501">
        <v>1358426</v>
      </c>
      <c r="X4501" t="s">
        <v>4313</v>
      </c>
      <c r="Y4501">
        <v>63</v>
      </c>
      <c r="Z4501">
        <v>18</v>
      </c>
      <c r="AA4501">
        <v>28</v>
      </c>
      <c r="AB4501">
        <v>10</v>
      </c>
      <c r="AC4501" t="s">
        <v>836</v>
      </c>
      <c r="AD4501" t="s">
        <v>5765</v>
      </c>
      <c r="AE4501" t="s">
        <v>7021</v>
      </c>
      <c r="AF4501">
        <v>0</v>
      </c>
      <c r="AG4501">
        <v>0</v>
      </c>
      <c r="AH4501">
        <v>0</v>
      </c>
      <c r="AI4501">
        <v>1</v>
      </c>
      <c r="AJ4501">
        <f>IF(AI4501="","",IF(ISERROR(VLOOKUP(CONCATENATE(F4501),Term!$A$1:$C$2000,1,FALSE)),0,1))</f>
        <v>0</v>
      </c>
    </row>
    <row r="4502" spans="1:36" x14ac:dyDescent="0.15">
      <c r="A4502" t="s">
        <v>1878</v>
      </c>
      <c r="B4502">
        <v>39798</v>
      </c>
      <c r="C4502" s="14">
        <v>39804</v>
      </c>
      <c r="D4502" s="14"/>
      <c r="E4502">
        <v>39834</v>
      </c>
      <c r="F4502">
        <v>523766</v>
      </c>
      <c r="G4502" t="s">
        <v>6014</v>
      </c>
      <c r="H4502">
        <v>2091471</v>
      </c>
      <c r="I4502" t="s">
        <v>324</v>
      </c>
      <c r="J4502" t="s">
        <v>1744</v>
      </c>
      <c r="K4502">
        <v>132275</v>
      </c>
      <c r="L4502" t="s">
        <v>2428</v>
      </c>
      <c r="M4502">
        <v>55</v>
      </c>
      <c r="N4502" t="s">
        <v>7479</v>
      </c>
      <c r="O4502">
        <v>6</v>
      </c>
      <c r="P4502">
        <v>11</v>
      </c>
      <c r="Q4502">
        <v>4</v>
      </c>
      <c r="R4502">
        <v>0</v>
      </c>
      <c r="S4502">
        <v>1</v>
      </c>
      <c r="T4502">
        <v>0</v>
      </c>
      <c r="U4502">
        <v>11</v>
      </c>
      <c r="V4502">
        <v>5</v>
      </c>
      <c r="W4502">
        <v>1358426</v>
      </c>
      <c r="X4502" t="s">
        <v>4313</v>
      </c>
      <c r="Y4502">
        <v>63</v>
      </c>
      <c r="Z4502">
        <v>18</v>
      </c>
      <c r="AA4502">
        <v>28</v>
      </c>
      <c r="AB4502">
        <v>10</v>
      </c>
      <c r="AC4502" t="s">
        <v>836</v>
      </c>
      <c r="AD4502" t="s">
        <v>5765</v>
      </c>
      <c r="AE4502" t="s">
        <v>7021</v>
      </c>
      <c r="AF4502">
        <v>0</v>
      </c>
      <c r="AG4502">
        <v>0</v>
      </c>
      <c r="AH4502">
        <v>1</v>
      </c>
      <c r="AI4502">
        <v>1</v>
      </c>
      <c r="AJ4502">
        <f>IF(AI4502="","",IF(ISERROR(VLOOKUP(CONCATENATE(F4502),Term!$A$1:$C$2000,1,FALSE)),0,1))</f>
        <v>0</v>
      </c>
    </row>
    <row r="4503" spans="1:36" x14ac:dyDescent="0.15">
      <c r="A4503" t="s">
        <v>3887</v>
      </c>
      <c r="B4503">
        <v>39819</v>
      </c>
      <c r="C4503" s="14">
        <v>39820</v>
      </c>
      <c r="D4503" s="14">
        <v>39841</v>
      </c>
      <c r="F4503">
        <v>523766</v>
      </c>
      <c r="G4503" t="s">
        <v>6014</v>
      </c>
      <c r="H4503">
        <v>2091471</v>
      </c>
      <c r="I4503" t="s">
        <v>324</v>
      </c>
      <c r="J4503" t="s">
        <v>1744</v>
      </c>
      <c r="K4503">
        <v>99010</v>
      </c>
      <c r="L4503" t="s">
        <v>2428</v>
      </c>
      <c r="M4503">
        <v>55</v>
      </c>
      <c r="N4503" t="s">
        <v>924</v>
      </c>
      <c r="O4503" t="s">
        <v>924</v>
      </c>
      <c r="P4503" t="s">
        <v>924</v>
      </c>
      <c r="Q4503">
        <v>5</v>
      </c>
      <c r="R4503">
        <v>1</v>
      </c>
      <c r="S4503">
        <v>0</v>
      </c>
      <c r="T4503">
        <v>0</v>
      </c>
      <c r="U4503">
        <v>11</v>
      </c>
      <c r="V4503">
        <v>5</v>
      </c>
      <c r="W4503">
        <v>1358426</v>
      </c>
      <c r="X4503" t="s">
        <v>4313</v>
      </c>
      <c r="Y4503">
        <v>63</v>
      </c>
      <c r="Z4503">
        <v>18</v>
      </c>
      <c r="AA4503">
        <v>28</v>
      </c>
      <c r="AB4503">
        <v>10</v>
      </c>
      <c r="AC4503" t="s">
        <v>836</v>
      </c>
      <c r="AD4503" t="s">
        <v>5765</v>
      </c>
      <c r="AE4503" t="s">
        <v>7021</v>
      </c>
      <c r="AF4503">
        <v>0</v>
      </c>
      <c r="AG4503">
        <v>0</v>
      </c>
      <c r="AH4503">
        <v>1</v>
      </c>
      <c r="AI4503">
        <v>0</v>
      </c>
      <c r="AJ4503">
        <f>IF(AI4503="","",IF(ISERROR(VLOOKUP(CONCATENATE(F4503),Term!$A$1:$C$2000,1,FALSE)),0,1))</f>
        <v>0</v>
      </c>
    </row>
    <row r="4504" spans="1:36" x14ac:dyDescent="0.15">
      <c r="A4504" t="s">
        <v>6597</v>
      </c>
      <c r="B4504">
        <v>39755</v>
      </c>
      <c r="C4504">
        <v>39756</v>
      </c>
      <c r="E4504">
        <v>39776</v>
      </c>
      <c r="F4504">
        <v>523766</v>
      </c>
      <c r="G4504" t="s">
        <v>6014</v>
      </c>
      <c r="H4504">
        <v>2201501</v>
      </c>
      <c r="I4504" t="s">
        <v>324</v>
      </c>
      <c r="J4504" t="s">
        <v>6598</v>
      </c>
      <c r="K4504">
        <v>131949</v>
      </c>
      <c r="L4504" t="s">
        <v>2428</v>
      </c>
      <c r="M4504">
        <v>55</v>
      </c>
      <c r="N4504" t="s">
        <v>4094</v>
      </c>
      <c r="O4504">
        <v>2</v>
      </c>
      <c r="P4504">
        <v>69</v>
      </c>
      <c r="Q4504">
        <v>1</v>
      </c>
      <c r="R4504">
        <v>0</v>
      </c>
      <c r="S4504">
        <v>1</v>
      </c>
      <c r="T4504">
        <v>1</v>
      </c>
      <c r="U4504">
        <v>25</v>
      </c>
      <c r="V4504">
        <v>2</v>
      </c>
      <c r="W4504">
        <v>421936</v>
      </c>
      <c r="X4504" t="s">
        <v>835</v>
      </c>
      <c r="Y4504">
        <v>63</v>
      </c>
      <c r="Z4504">
        <v>18</v>
      </c>
      <c r="AA4504">
        <v>28</v>
      </c>
      <c r="AB4504">
        <v>10</v>
      </c>
      <c r="AC4504" t="s">
        <v>836</v>
      </c>
      <c r="AD4504" t="s">
        <v>5765</v>
      </c>
      <c r="AE4504" t="s">
        <v>8579</v>
      </c>
      <c r="AF4504">
        <v>1</v>
      </c>
      <c r="AG4504">
        <v>0</v>
      </c>
      <c r="AH4504">
        <v>1</v>
      </c>
      <c r="AI4504">
        <v>1</v>
      </c>
      <c r="AJ4504">
        <f>IF(AI4504="","",IF(ISERROR(VLOOKUP(CONCATENATE(F4504),Term!$A$1:$C$2000,1,FALSE)),0,1))</f>
        <v>0</v>
      </c>
    </row>
    <row r="4505" spans="1:36" x14ac:dyDescent="0.15">
      <c r="A4505" t="s">
        <v>5571</v>
      </c>
      <c r="B4505">
        <v>39783</v>
      </c>
      <c r="C4505">
        <v>39783</v>
      </c>
      <c r="E4505">
        <v>39820</v>
      </c>
      <c r="F4505">
        <v>523766</v>
      </c>
      <c r="G4505" t="s">
        <v>6014</v>
      </c>
      <c r="H4505">
        <v>2201501</v>
      </c>
      <c r="I4505" t="s">
        <v>324</v>
      </c>
      <c r="J4505" t="s">
        <v>6598</v>
      </c>
      <c r="K4505">
        <v>289987</v>
      </c>
      <c r="L4505" t="s">
        <v>2428</v>
      </c>
      <c r="M4505">
        <v>55</v>
      </c>
      <c r="N4505" t="s">
        <v>646</v>
      </c>
      <c r="O4505">
        <v>5</v>
      </c>
      <c r="P4505">
        <v>25</v>
      </c>
      <c r="Q4505">
        <v>3</v>
      </c>
      <c r="R4505">
        <v>1</v>
      </c>
      <c r="S4505">
        <v>1</v>
      </c>
      <c r="T4505">
        <v>0</v>
      </c>
      <c r="U4505">
        <v>25</v>
      </c>
      <c r="V4505">
        <v>2</v>
      </c>
      <c r="W4505">
        <v>421936</v>
      </c>
      <c r="X4505" t="s">
        <v>835</v>
      </c>
      <c r="Y4505">
        <v>63</v>
      </c>
      <c r="Z4505">
        <v>18</v>
      </c>
      <c r="AA4505">
        <v>28</v>
      </c>
      <c r="AB4505">
        <v>10</v>
      </c>
      <c r="AC4505" t="s">
        <v>836</v>
      </c>
      <c r="AD4505" t="s">
        <v>5765</v>
      </c>
      <c r="AE4505" t="s">
        <v>8579</v>
      </c>
      <c r="AF4505">
        <v>0</v>
      </c>
      <c r="AG4505">
        <v>0</v>
      </c>
      <c r="AH4505">
        <v>1</v>
      </c>
      <c r="AI4505">
        <v>1</v>
      </c>
      <c r="AJ4505">
        <f>IF(AI4505="","",IF(ISERROR(VLOOKUP(CONCATENATE(F4505),Term!$A$1:$C$2000,1,FALSE)),0,1))</f>
        <v>0</v>
      </c>
    </row>
    <row r="4506" spans="1:36" x14ac:dyDescent="0.15">
      <c r="A4506" t="s">
        <v>6593</v>
      </c>
      <c r="B4506">
        <v>39763</v>
      </c>
      <c r="C4506" s="14">
        <v>39764</v>
      </c>
      <c r="D4506" s="14">
        <v>39771</v>
      </c>
      <c r="F4506">
        <v>523766</v>
      </c>
      <c r="G4506" t="s">
        <v>6014</v>
      </c>
      <c r="H4506">
        <v>2166194</v>
      </c>
      <c r="I4506" t="s">
        <v>324</v>
      </c>
      <c r="J4506" t="s">
        <v>1747</v>
      </c>
      <c r="K4506">
        <v>246235</v>
      </c>
      <c r="L4506" t="s">
        <v>2428</v>
      </c>
      <c r="M4506">
        <v>55</v>
      </c>
      <c r="N4506" t="s">
        <v>924</v>
      </c>
      <c r="O4506" t="s">
        <v>924</v>
      </c>
      <c r="P4506" t="s">
        <v>924</v>
      </c>
      <c r="Q4506">
        <v>1</v>
      </c>
      <c r="R4506">
        <v>0</v>
      </c>
      <c r="S4506">
        <v>0</v>
      </c>
      <c r="T4506">
        <v>0</v>
      </c>
      <c r="U4506" t="s">
        <v>924</v>
      </c>
      <c r="V4506" t="s">
        <v>924</v>
      </c>
      <c r="W4506" t="s">
        <v>924</v>
      </c>
      <c r="X4506" t="s">
        <v>924</v>
      </c>
      <c r="Y4506">
        <v>63</v>
      </c>
      <c r="Z4506">
        <v>18</v>
      </c>
      <c r="AA4506">
        <v>28</v>
      </c>
      <c r="AB4506">
        <v>10</v>
      </c>
      <c r="AC4506" t="s">
        <v>836</v>
      </c>
      <c r="AD4506" t="s">
        <v>5765</v>
      </c>
      <c r="AE4506" t="s">
        <v>7025</v>
      </c>
      <c r="AF4506">
        <v>0</v>
      </c>
      <c r="AG4506">
        <v>0</v>
      </c>
      <c r="AH4506">
        <v>1</v>
      </c>
      <c r="AI4506">
        <v>0</v>
      </c>
      <c r="AJ4506">
        <f>IF(AI4506="","",IF(ISERROR(VLOOKUP(CONCATENATE(F4506),Term!$A$1:$C$2000,1,FALSE)),0,1))</f>
        <v>0</v>
      </c>
    </row>
    <row r="4507" spans="1:36" x14ac:dyDescent="0.15">
      <c r="A4507" t="s">
        <v>5567</v>
      </c>
      <c r="B4507">
        <v>39777</v>
      </c>
      <c r="C4507" s="14">
        <v>39786</v>
      </c>
      <c r="D4507" s="14">
        <v>39793</v>
      </c>
      <c r="F4507">
        <v>523766</v>
      </c>
      <c r="G4507" t="s">
        <v>6014</v>
      </c>
      <c r="H4507">
        <v>2166194</v>
      </c>
      <c r="I4507" t="s">
        <v>324</v>
      </c>
      <c r="J4507" t="s">
        <v>1747</v>
      </c>
      <c r="K4507">
        <v>260988</v>
      </c>
      <c r="L4507" t="s">
        <v>2428</v>
      </c>
      <c r="M4507">
        <v>55</v>
      </c>
      <c r="N4507" t="s">
        <v>924</v>
      </c>
      <c r="O4507" t="s">
        <v>924</v>
      </c>
      <c r="P4507" t="s">
        <v>924</v>
      </c>
      <c r="Q4507">
        <v>3</v>
      </c>
      <c r="R4507">
        <v>0</v>
      </c>
      <c r="S4507">
        <v>0</v>
      </c>
      <c r="T4507">
        <v>0</v>
      </c>
      <c r="U4507" t="s">
        <v>924</v>
      </c>
      <c r="V4507" t="s">
        <v>924</v>
      </c>
      <c r="W4507" t="s">
        <v>924</v>
      </c>
      <c r="X4507" t="s">
        <v>924</v>
      </c>
      <c r="Y4507">
        <v>63</v>
      </c>
      <c r="Z4507">
        <v>18</v>
      </c>
      <c r="AA4507">
        <v>28</v>
      </c>
      <c r="AB4507">
        <v>10</v>
      </c>
      <c r="AC4507" t="s">
        <v>836</v>
      </c>
      <c r="AD4507" t="s">
        <v>5765</v>
      </c>
      <c r="AE4507" t="s">
        <v>7025</v>
      </c>
      <c r="AF4507">
        <v>0</v>
      </c>
      <c r="AG4507">
        <v>0</v>
      </c>
      <c r="AH4507">
        <v>1</v>
      </c>
      <c r="AI4507">
        <v>0</v>
      </c>
      <c r="AJ4507">
        <f>IF(AI4507="","",IF(ISERROR(VLOOKUP(CONCATENATE(F4507),Term!$A$1:$C$2000,1,FALSE)),0,1))</f>
        <v>0</v>
      </c>
    </row>
    <row r="4508" spans="1:36" x14ac:dyDescent="0.15">
      <c r="A4508" t="s">
        <v>5568</v>
      </c>
      <c r="B4508">
        <v>39791</v>
      </c>
      <c r="C4508" s="14">
        <v>39792</v>
      </c>
      <c r="D4508" s="14">
        <v>39804</v>
      </c>
      <c r="F4508">
        <v>523766</v>
      </c>
      <c r="G4508" t="s">
        <v>6014</v>
      </c>
      <c r="H4508">
        <v>2166194</v>
      </c>
      <c r="I4508" t="s">
        <v>324</v>
      </c>
      <c r="J4508" t="s">
        <v>1747</v>
      </c>
      <c r="K4508">
        <v>193828</v>
      </c>
      <c r="L4508" t="s">
        <v>2428</v>
      </c>
      <c r="M4508">
        <v>55</v>
      </c>
      <c r="N4508" t="s">
        <v>924</v>
      </c>
      <c r="O4508" t="s">
        <v>924</v>
      </c>
      <c r="P4508" t="s">
        <v>924</v>
      </c>
      <c r="Q4508">
        <v>3</v>
      </c>
      <c r="R4508">
        <v>0</v>
      </c>
      <c r="S4508">
        <v>0</v>
      </c>
      <c r="T4508">
        <v>0</v>
      </c>
      <c r="U4508" t="s">
        <v>924</v>
      </c>
      <c r="V4508" t="s">
        <v>924</v>
      </c>
      <c r="W4508" t="s">
        <v>924</v>
      </c>
      <c r="X4508" t="s">
        <v>924</v>
      </c>
      <c r="Y4508">
        <v>63</v>
      </c>
      <c r="Z4508">
        <v>18</v>
      </c>
      <c r="AA4508">
        <v>28</v>
      </c>
      <c r="AB4508">
        <v>10</v>
      </c>
      <c r="AC4508" t="s">
        <v>836</v>
      </c>
      <c r="AD4508" t="s">
        <v>5765</v>
      </c>
      <c r="AE4508" t="s">
        <v>7025</v>
      </c>
      <c r="AF4508">
        <v>0</v>
      </c>
      <c r="AG4508">
        <v>0</v>
      </c>
      <c r="AH4508">
        <v>0</v>
      </c>
      <c r="AI4508">
        <v>0</v>
      </c>
      <c r="AJ4508">
        <f>IF(AI4508="","",IF(ISERROR(VLOOKUP(CONCATENATE(F4508),Term!$A$1:$C$2000,1,FALSE)),0,1))</f>
        <v>0</v>
      </c>
    </row>
    <row r="4509" spans="1:36" x14ac:dyDescent="0.15">
      <c r="A4509" t="s">
        <v>5569</v>
      </c>
      <c r="B4509">
        <v>39783</v>
      </c>
      <c r="C4509" s="14">
        <v>39794</v>
      </c>
      <c r="D4509" s="14"/>
      <c r="F4509">
        <v>523766</v>
      </c>
      <c r="G4509" t="s">
        <v>6014</v>
      </c>
      <c r="H4509">
        <v>2166194</v>
      </c>
      <c r="I4509" t="s">
        <v>324</v>
      </c>
      <c r="J4509" t="s">
        <v>1747</v>
      </c>
      <c r="K4509">
        <v>239112</v>
      </c>
      <c r="L4509" t="s">
        <v>2428</v>
      </c>
      <c r="M4509">
        <v>55</v>
      </c>
      <c r="N4509" t="s">
        <v>924</v>
      </c>
      <c r="O4509" t="s">
        <v>924</v>
      </c>
      <c r="P4509" t="s">
        <v>924</v>
      </c>
      <c r="Q4509">
        <v>3</v>
      </c>
      <c r="R4509">
        <v>0</v>
      </c>
      <c r="S4509">
        <v>0</v>
      </c>
      <c r="T4509">
        <v>0</v>
      </c>
      <c r="U4509" t="s">
        <v>924</v>
      </c>
      <c r="V4509" t="s">
        <v>924</v>
      </c>
      <c r="W4509" t="s">
        <v>924</v>
      </c>
      <c r="X4509" t="s">
        <v>924</v>
      </c>
      <c r="Y4509">
        <v>63</v>
      </c>
      <c r="Z4509">
        <v>18</v>
      </c>
      <c r="AA4509">
        <v>28</v>
      </c>
      <c r="AB4509">
        <v>10</v>
      </c>
      <c r="AC4509" t="s">
        <v>836</v>
      </c>
      <c r="AD4509" t="s">
        <v>5765</v>
      </c>
      <c r="AE4509" t="s">
        <v>7025</v>
      </c>
      <c r="AF4509">
        <v>0</v>
      </c>
      <c r="AG4509">
        <v>0</v>
      </c>
      <c r="AH4509">
        <v>0</v>
      </c>
      <c r="AI4509">
        <v>0</v>
      </c>
      <c r="AJ4509">
        <f>IF(AI4509="","",IF(ISERROR(VLOOKUP(CONCATENATE(F4509),Term!$A$1:$C$2000,1,FALSE)),0,1))</f>
        <v>0</v>
      </c>
    </row>
    <row r="4510" spans="1:36" x14ac:dyDescent="0.15">
      <c r="A4510" t="s">
        <v>3891</v>
      </c>
      <c r="B4510">
        <v>39806</v>
      </c>
      <c r="C4510" s="14">
        <v>39820</v>
      </c>
      <c r="D4510" s="14"/>
      <c r="F4510">
        <v>523766</v>
      </c>
      <c r="G4510" t="s">
        <v>6014</v>
      </c>
      <c r="H4510">
        <v>2166194</v>
      </c>
      <c r="I4510" t="s">
        <v>324</v>
      </c>
      <c r="J4510" t="s">
        <v>1747</v>
      </c>
      <c r="K4510">
        <v>178972</v>
      </c>
      <c r="L4510" t="s">
        <v>2428</v>
      </c>
      <c r="M4510">
        <v>55</v>
      </c>
      <c r="N4510" t="s">
        <v>924</v>
      </c>
      <c r="O4510" t="s">
        <v>924</v>
      </c>
      <c r="P4510" t="s">
        <v>924</v>
      </c>
      <c r="Q4510">
        <v>5</v>
      </c>
      <c r="R4510">
        <v>1</v>
      </c>
      <c r="S4510">
        <v>0</v>
      </c>
      <c r="T4510">
        <v>0</v>
      </c>
      <c r="U4510" t="s">
        <v>924</v>
      </c>
      <c r="V4510" t="s">
        <v>924</v>
      </c>
      <c r="W4510" t="s">
        <v>924</v>
      </c>
      <c r="X4510" t="s">
        <v>924</v>
      </c>
      <c r="Y4510">
        <v>63</v>
      </c>
      <c r="Z4510">
        <v>18</v>
      </c>
      <c r="AA4510">
        <v>28</v>
      </c>
      <c r="AB4510">
        <v>10</v>
      </c>
      <c r="AC4510" t="s">
        <v>836</v>
      </c>
      <c r="AD4510" t="s">
        <v>5765</v>
      </c>
      <c r="AE4510" t="s">
        <v>7025</v>
      </c>
      <c r="AF4510">
        <v>1</v>
      </c>
      <c r="AG4510">
        <v>0</v>
      </c>
      <c r="AH4510">
        <v>1</v>
      </c>
      <c r="AI4510">
        <v>0</v>
      </c>
      <c r="AJ4510">
        <f>IF(AI4510="","",IF(ISERROR(VLOOKUP(CONCATENATE(F4510),Term!$A$1:$C$2000,1,FALSE)),0,1))</f>
        <v>0</v>
      </c>
    </row>
    <row r="4511" spans="1:36" x14ac:dyDescent="0.15">
      <c r="A4511" t="s">
        <v>3894</v>
      </c>
      <c r="B4511">
        <v>39821</v>
      </c>
      <c r="C4511">
        <v>39821</v>
      </c>
      <c r="F4511">
        <v>523766</v>
      </c>
      <c r="G4511" t="s">
        <v>6014</v>
      </c>
      <c r="H4511">
        <v>2205201</v>
      </c>
      <c r="I4511" t="s">
        <v>324</v>
      </c>
      <c r="J4511" t="s">
        <v>3895</v>
      </c>
      <c r="K4511">
        <v>116554</v>
      </c>
      <c r="L4511" t="s">
        <v>2428</v>
      </c>
      <c r="M4511">
        <v>55</v>
      </c>
      <c r="N4511" t="s">
        <v>924</v>
      </c>
      <c r="O4511" t="s">
        <v>924</v>
      </c>
      <c r="P4511" t="s">
        <v>924</v>
      </c>
      <c r="Q4511">
        <v>5</v>
      </c>
      <c r="R4511">
        <v>1</v>
      </c>
      <c r="S4511">
        <v>0</v>
      </c>
      <c r="T4511">
        <v>0</v>
      </c>
      <c r="U4511" t="s">
        <v>924</v>
      </c>
      <c r="V4511" t="s">
        <v>924</v>
      </c>
      <c r="W4511" t="s">
        <v>924</v>
      </c>
      <c r="X4511" t="s">
        <v>924</v>
      </c>
      <c r="Y4511">
        <v>63</v>
      </c>
      <c r="Z4511">
        <v>18</v>
      </c>
      <c r="AA4511">
        <v>28</v>
      </c>
      <c r="AB4511">
        <v>10</v>
      </c>
      <c r="AC4511" t="s">
        <v>836</v>
      </c>
      <c r="AD4511" t="s">
        <v>5765</v>
      </c>
      <c r="AE4511" t="s">
        <v>7030</v>
      </c>
      <c r="AF4511">
        <v>1</v>
      </c>
      <c r="AG4511">
        <v>0</v>
      </c>
      <c r="AH4511">
        <v>1</v>
      </c>
      <c r="AI4511">
        <v>0</v>
      </c>
      <c r="AJ4511">
        <f>IF(AI4511="","",IF(ISERROR(VLOOKUP(CONCATENATE(F4511),Term!$A$1:$C$2000,1,FALSE)),0,1))</f>
        <v>0</v>
      </c>
    </row>
    <row r="4512" spans="1:36" x14ac:dyDescent="0.15">
      <c r="A4512" t="s">
        <v>6589</v>
      </c>
      <c r="B4512">
        <v>39757</v>
      </c>
      <c r="C4512" s="14">
        <v>39758</v>
      </c>
      <c r="D4512" s="14"/>
      <c r="E4512">
        <v>39778</v>
      </c>
      <c r="F4512">
        <v>523766</v>
      </c>
      <c r="G4512" t="s">
        <v>6014</v>
      </c>
      <c r="H4512">
        <v>2098857</v>
      </c>
      <c r="I4512" t="s">
        <v>324</v>
      </c>
      <c r="J4512" t="s">
        <v>1745</v>
      </c>
      <c r="K4512">
        <v>172975</v>
      </c>
      <c r="L4512" t="s">
        <v>2428</v>
      </c>
      <c r="M4512">
        <v>55</v>
      </c>
      <c r="N4512" t="s">
        <v>4094</v>
      </c>
      <c r="O4512">
        <v>2</v>
      </c>
      <c r="P4512">
        <v>67</v>
      </c>
      <c r="Q4512">
        <v>1</v>
      </c>
      <c r="R4512">
        <v>0</v>
      </c>
      <c r="S4512">
        <v>1</v>
      </c>
      <c r="T4512">
        <v>1</v>
      </c>
      <c r="U4512">
        <v>12</v>
      </c>
      <c r="V4512">
        <v>5</v>
      </c>
      <c r="W4512">
        <v>1474537</v>
      </c>
      <c r="X4512" t="s">
        <v>4313</v>
      </c>
      <c r="Y4512">
        <v>63</v>
      </c>
      <c r="Z4512">
        <v>18</v>
      </c>
      <c r="AA4512">
        <v>28</v>
      </c>
      <c r="AB4512">
        <v>10</v>
      </c>
      <c r="AC4512" t="s">
        <v>836</v>
      </c>
      <c r="AD4512" t="s">
        <v>5765</v>
      </c>
      <c r="AE4512" t="s">
        <v>7022</v>
      </c>
      <c r="AF4512">
        <v>1</v>
      </c>
      <c r="AG4512">
        <v>0</v>
      </c>
      <c r="AH4512">
        <v>1</v>
      </c>
      <c r="AI4512">
        <v>1</v>
      </c>
      <c r="AJ4512">
        <f>IF(AI4512="","",IF(ISERROR(VLOOKUP(CONCATENATE(F4512),Term!$A$1:$C$2000,1,FALSE)),0,1))</f>
        <v>0</v>
      </c>
    </row>
    <row r="4513" spans="1:36" x14ac:dyDescent="0.15">
      <c r="A4513" t="s">
        <v>1653</v>
      </c>
      <c r="B4513">
        <v>39771</v>
      </c>
      <c r="C4513" s="14">
        <v>39771</v>
      </c>
      <c r="D4513" s="14"/>
      <c r="E4513">
        <v>39797</v>
      </c>
      <c r="F4513">
        <v>523766</v>
      </c>
      <c r="G4513" t="s">
        <v>6014</v>
      </c>
      <c r="H4513">
        <v>2098857</v>
      </c>
      <c r="I4513" t="s">
        <v>324</v>
      </c>
      <c r="J4513" t="s">
        <v>1745</v>
      </c>
      <c r="K4513">
        <v>156593</v>
      </c>
      <c r="L4513" t="s">
        <v>2428</v>
      </c>
      <c r="M4513">
        <v>55</v>
      </c>
      <c r="N4513" t="s">
        <v>4582</v>
      </c>
      <c r="O4513">
        <v>3</v>
      </c>
      <c r="P4513">
        <v>48</v>
      </c>
      <c r="Q4513">
        <v>2</v>
      </c>
      <c r="R4513">
        <v>0</v>
      </c>
      <c r="S4513">
        <v>1</v>
      </c>
      <c r="T4513">
        <v>0</v>
      </c>
      <c r="U4513">
        <v>12</v>
      </c>
      <c r="V4513">
        <v>5</v>
      </c>
      <c r="W4513">
        <v>1474537</v>
      </c>
      <c r="X4513" t="s">
        <v>4313</v>
      </c>
      <c r="Y4513">
        <v>63</v>
      </c>
      <c r="Z4513">
        <v>18</v>
      </c>
      <c r="AA4513">
        <v>28</v>
      </c>
      <c r="AB4513">
        <v>10</v>
      </c>
      <c r="AC4513" t="s">
        <v>836</v>
      </c>
      <c r="AD4513" t="s">
        <v>5765</v>
      </c>
      <c r="AE4513" t="s">
        <v>7022</v>
      </c>
      <c r="AF4513">
        <v>0</v>
      </c>
      <c r="AG4513">
        <v>0</v>
      </c>
      <c r="AH4513">
        <v>1</v>
      </c>
      <c r="AI4513">
        <v>1</v>
      </c>
      <c r="AJ4513">
        <f>IF(AI4513="","",IF(ISERROR(VLOOKUP(CONCATENATE(F4513),Term!$A$1:$C$2000,1,FALSE)),0,1))</f>
        <v>0</v>
      </c>
    </row>
    <row r="4514" spans="1:36" x14ac:dyDescent="0.15">
      <c r="A4514" t="s">
        <v>1657</v>
      </c>
      <c r="B4514">
        <v>39776</v>
      </c>
      <c r="C4514">
        <v>39777</v>
      </c>
      <c r="E4514">
        <v>39799</v>
      </c>
      <c r="F4514">
        <v>523766</v>
      </c>
      <c r="G4514" t="s">
        <v>6014</v>
      </c>
      <c r="H4514">
        <v>2098857</v>
      </c>
      <c r="I4514" t="s">
        <v>324</v>
      </c>
      <c r="J4514" t="s">
        <v>1745</v>
      </c>
      <c r="K4514">
        <v>228937</v>
      </c>
      <c r="L4514" t="s">
        <v>2428</v>
      </c>
      <c r="M4514">
        <v>55</v>
      </c>
      <c r="N4514" t="s">
        <v>932</v>
      </c>
      <c r="O4514">
        <v>4</v>
      </c>
      <c r="P4514">
        <v>46</v>
      </c>
      <c r="Q4514">
        <v>2</v>
      </c>
      <c r="R4514">
        <v>0</v>
      </c>
      <c r="S4514">
        <v>1</v>
      </c>
      <c r="T4514">
        <v>0</v>
      </c>
      <c r="U4514">
        <v>12</v>
      </c>
      <c r="V4514">
        <v>5</v>
      </c>
      <c r="W4514">
        <v>1474537</v>
      </c>
      <c r="X4514" t="s">
        <v>4313</v>
      </c>
      <c r="Y4514">
        <v>63</v>
      </c>
      <c r="Z4514">
        <v>18</v>
      </c>
      <c r="AA4514">
        <v>28</v>
      </c>
      <c r="AB4514">
        <v>10</v>
      </c>
      <c r="AC4514" t="s">
        <v>836</v>
      </c>
      <c r="AD4514" t="s">
        <v>5765</v>
      </c>
      <c r="AE4514" t="s">
        <v>7022</v>
      </c>
      <c r="AF4514">
        <v>0</v>
      </c>
      <c r="AG4514">
        <v>0</v>
      </c>
      <c r="AH4514">
        <v>0</v>
      </c>
      <c r="AI4514">
        <v>1</v>
      </c>
      <c r="AJ4514">
        <f>IF(AI4514="","",IF(ISERROR(VLOOKUP(CONCATENATE(F4514),Term!$A$1:$C$2000,1,FALSE)),0,1))</f>
        <v>0</v>
      </c>
    </row>
    <row r="4515" spans="1:36" x14ac:dyDescent="0.15">
      <c r="A4515" t="s">
        <v>5561</v>
      </c>
      <c r="B4515">
        <v>39784</v>
      </c>
      <c r="C4515">
        <v>39784</v>
      </c>
      <c r="E4515">
        <v>39799</v>
      </c>
      <c r="F4515">
        <v>523766</v>
      </c>
      <c r="G4515" t="s">
        <v>6014</v>
      </c>
      <c r="H4515">
        <v>2098857</v>
      </c>
      <c r="I4515" t="s">
        <v>324</v>
      </c>
      <c r="J4515" t="s">
        <v>1745</v>
      </c>
      <c r="K4515">
        <v>84540</v>
      </c>
      <c r="L4515" t="s">
        <v>2428</v>
      </c>
      <c r="M4515">
        <v>55</v>
      </c>
      <c r="N4515" t="s">
        <v>932</v>
      </c>
      <c r="O4515">
        <v>4</v>
      </c>
      <c r="P4515">
        <v>46</v>
      </c>
      <c r="Q4515">
        <v>3</v>
      </c>
      <c r="R4515">
        <v>0</v>
      </c>
      <c r="S4515">
        <v>1</v>
      </c>
      <c r="T4515">
        <v>0</v>
      </c>
      <c r="U4515">
        <v>12</v>
      </c>
      <c r="V4515">
        <v>5</v>
      </c>
      <c r="W4515">
        <v>1474537</v>
      </c>
      <c r="X4515" t="s">
        <v>4313</v>
      </c>
      <c r="Y4515">
        <v>63</v>
      </c>
      <c r="Z4515">
        <v>18</v>
      </c>
      <c r="AA4515">
        <v>28</v>
      </c>
      <c r="AB4515">
        <v>10</v>
      </c>
      <c r="AC4515" t="s">
        <v>836</v>
      </c>
      <c r="AD4515" t="s">
        <v>5765</v>
      </c>
      <c r="AE4515" t="s">
        <v>7022</v>
      </c>
      <c r="AF4515">
        <v>0</v>
      </c>
      <c r="AG4515">
        <v>0</v>
      </c>
      <c r="AH4515">
        <v>1</v>
      </c>
      <c r="AI4515">
        <v>0</v>
      </c>
      <c r="AJ4515">
        <f>IF(AI4515="","",IF(ISERROR(VLOOKUP(CONCATENATE(F4515),Term!$A$1:$C$2000,1,FALSE)),0,1))</f>
        <v>0</v>
      </c>
    </row>
    <row r="4516" spans="1:36" x14ac:dyDescent="0.15">
      <c r="A4516" t="s">
        <v>5562</v>
      </c>
      <c r="B4516">
        <v>39778</v>
      </c>
      <c r="C4516" s="14">
        <v>39785</v>
      </c>
      <c r="D4516" s="14"/>
      <c r="E4516">
        <v>39799</v>
      </c>
      <c r="F4516">
        <v>523766</v>
      </c>
      <c r="G4516" t="s">
        <v>6014</v>
      </c>
      <c r="H4516">
        <v>2098857</v>
      </c>
      <c r="I4516" t="s">
        <v>324</v>
      </c>
      <c r="J4516" t="s">
        <v>1745</v>
      </c>
      <c r="K4516">
        <v>170126</v>
      </c>
      <c r="L4516" t="s">
        <v>2428</v>
      </c>
      <c r="M4516">
        <v>55</v>
      </c>
      <c r="N4516" t="s">
        <v>932</v>
      </c>
      <c r="O4516">
        <v>4</v>
      </c>
      <c r="P4516">
        <v>46</v>
      </c>
      <c r="Q4516">
        <v>3</v>
      </c>
      <c r="R4516">
        <v>0</v>
      </c>
      <c r="S4516">
        <v>1</v>
      </c>
      <c r="T4516">
        <v>0</v>
      </c>
      <c r="U4516">
        <v>12</v>
      </c>
      <c r="V4516">
        <v>5</v>
      </c>
      <c r="W4516">
        <v>1474537</v>
      </c>
      <c r="X4516" t="s">
        <v>4313</v>
      </c>
      <c r="Y4516">
        <v>63</v>
      </c>
      <c r="Z4516">
        <v>18</v>
      </c>
      <c r="AA4516">
        <v>28</v>
      </c>
      <c r="AB4516">
        <v>10</v>
      </c>
      <c r="AC4516" t="s">
        <v>836</v>
      </c>
      <c r="AD4516" t="s">
        <v>5765</v>
      </c>
      <c r="AE4516" t="s">
        <v>7022</v>
      </c>
      <c r="AF4516">
        <v>0</v>
      </c>
      <c r="AG4516">
        <v>0</v>
      </c>
      <c r="AH4516">
        <v>0</v>
      </c>
      <c r="AI4516">
        <v>0</v>
      </c>
      <c r="AJ4516">
        <f>IF(AI4516="","",IF(ISERROR(VLOOKUP(CONCATENATE(F4516),Term!$A$1:$C$2000,1,FALSE)),0,1))</f>
        <v>0</v>
      </c>
    </row>
    <row r="4517" spans="1:36" x14ac:dyDescent="0.15">
      <c r="A4517" t="s">
        <v>1654</v>
      </c>
      <c r="B4517">
        <v>39771</v>
      </c>
      <c r="C4517" s="14">
        <v>39771</v>
      </c>
      <c r="D4517" s="14"/>
      <c r="E4517">
        <v>39804</v>
      </c>
      <c r="F4517">
        <v>523766</v>
      </c>
      <c r="G4517" t="s">
        <v>6014</v>
      </c>
      <c r="H4517">
        <v>2098857</v>
      </c>
      <c r="I4517" t="s">
        <v>324</v>
      </c>
      <c r="J4517" t="s">
        <v>1745</v>
      </c>
      <c r="K4517">
        <v>122608</v>
      </c>
      <c r="L4517" t="s">
        <v>2428</v>
      </c>
      <c r="M4517">
        <v>55</v>
      </c>
      <c r="N4517" t="s">
        <v>932</v>
      </c>
      <c r="O4517">
        <v>4</v>
      </c>
      <c r="P4517">
        <v>41</v>
      </c>
      <c r="Q4517">
        <v>2</v>
      </c>
      <c r="R4517">
        <v>0</v>
      </c>
      <c r="S4517">
        <v>1</v>
      </c>
      <c r="T4517">
        <v>0</v>
      </c>
      <c r="U4517">
        <v>12</v>
      </c>
      <c r="V4517">
        <v>5</v>
      </c>
      <c r="W4517">
        <v>1474537</v>
      </c>
      <c r="X4517" t="s">
        <v>4313</v>
      </c>
      <c r="Y4517">
        <v>63</v>
      </c>
      <c r="Z4517">
        <v>18</v>
      </c>
      <c r="AA4517">
        <v>28</v>
      </c>
      <c r="AB4517">
        <v>10</v>
      </c>
      <c r="AC4517" t="s">
        <v>836</v>
      </c>
      <c r="AD4517" t="s">
        <v>5765</v>
      </c>
      <c r="AE4517" t="s">
        <v>7022</v>
      </c>
      <c r="AF4517">
        <v>0</v>
      </c>
      <c r="AG4517">
        <v>0</v>
      </c>
      <c r="AH4517">
        <v>0</v>
      </c>
      <c r="AI4517">
        <v>0</v>
      </c>
      <c r="AJ4517">
        <f>IF(AI4517="","",IF(ISERROR(VLOOKUP(CONCATENATE(F4517),Term!$A$1:$C$2000,1,FALSE)),0,1))</f>
        <v>0</v>
      </c>
    </row>
    <row r="4518" spans="1:36" x14ac:dyDescent="0.15">
      <c r="A4518" t="s">
        <v>5565</v>
      </c>
      <c r="B4518">
        <v>39786</v>
      </c>
      <c r="C4518" s="14">
        <v>39786</v>
      </c>
      <c r="D4518" s="14"/>
      <c r="E4518">
        <v>39804</v>
      </c>
      <c r="F4518">
        <v>523766</v>
      </c>
      <c r="G4518" t="s">
        <v>6014</v>
      </c>
      <c r="H4518">
        <v>2098857</v>
      </c>
      <c r="I4518" t="s">
        <v>324</v>
      </c>
      <c r="J4518" t="s">
        <v>1745</v>
      </c>
      <c r="K4518">
        <v>245725</v>
      </c>
      <c r="L4518" t="s">
        <v>2428</v>
      </c>
      <c r="M4518">
        <v>55</v>
      </c>
      <c r="N4518" t="s">
        <v>932</v>
      </c>
      <c r="O4518">
        <v>4</v>
      </c>
      <c r="P4518">
        <v>41</v>
      </c>
      <c r="Q4518">
        <v>3</v>
      </c>
      <c r="R4518">
        <v>0</v>
      </c>
      <c r="S4518">
        <v>1</v>
      </c>
      <c r="T4518">
        <v>0</v>
      </c>
      <c r="U4518">
        <v>12</v>
      </c>
      <c r="V4518">
        <v>5</v>
      </c>
      <c r="W4518">
        <v>1474537</v>
      </c>
      <c r="X4518" t="s">
        <v>4313</v>
      </c>
      <c r="Y4518">
        <v>63</v>
      </c>
      <c r="Z4518">
        <v>18</v>
      </c>
      <c r="AA4518">
        <v>28</v>
      </c>
      <c r="AB4518">
        <v>10</v>
      </c>
      <c r="AC4518" t="s">
        <v>836</v>
      </c>
      <c r="AD4518" t="s">
        <v>5765</v>
      </c>
      <c r="AE4518" t="s">
        <v>7022</v>
      </c>
      <c r="AF4518">
        <v>0</v>
      </c>
      <c r="AG4518">
        <v>0</v>
      </c>
      <c r="AH4518">
        <v>0</v>
      </c>
      <c r="AI4518">
        <v>0</v>
      </c>
      <c r="AJ4518">
        <f>IF(AI4518="","",IF(ISERROR(VLOOKUP(CONCATENATE(F4518),Term!$A$1:$C$2000,1,FALSE)),0,1))</f>
        <v>0</v>
      </c>
    </row>
    <row r="4519" spans="1:36" x14ac:dyDescent="0.15">
      <c r="A4519" t="s">
        <v>1658</v>
      </c>
      <c r="B4519">
        <v>39777</v>
      </c>
      <c r="C4519" s="14">
        <v>39778</v>
      </c>
      <c r="D4519" s="14"/>
      <c r="E4519">
        <v>39827</v>
      </c>
      <c r="F4519">
        <v>523766</v>
      </c>
      <c r="G4519" t="s">
        <v>6014</v>
      </c>
      <c r="H4519">
        <v>2098857</v>
      </c>
      <c r="I4519" t="s">
        <v>324</v>
      </c>
      <c r="J4519" t="s">
        <v>1745</v>
      </c>
      <c r="K4519">
        <v>84242</v>
      </c>
      <c r="L4519" t="s">
        <v>2428</v>
      </c>
      <c r="M4519">
        <v>55</v>
      </c>
      <c r="N4519" t="s">
        <v>646</v>
      </c>
      <c r="O4519">
        <v>5</v>
      </c>
      <c r="P4519">
        <v>18</v>
      </c>
      <c r="Q4519">
        <v>2</v>
      </c>
      <c r="R4519">
        <v>0</v>
      </c>
      <c r="S4519">
        <v>1</v>
      </c>
      <c r="T4519">
        <v>0</v>
      </c>
      <c r="U4519">
        <v>12</v>
      </c>
      <c r="V4519">
        <v>5</v>
      </c>
      <c r="W4519">
        <v>1474537</v>
      </c>
      <c r="X4519" t="s">
        <v>4313</v>
      </c>
      <c r="Y4519">
        <v>63</v>
      </c>
      <c r="Z4519">
        <v>18</v>
      </c>
      <c r="AA4519">
        <v>28</v>
      </c>
      <c r="AB4519">
        <v>10</v>
      </c>
      <c r="AC4519" t="s">
        <v>836</v>
      </c>
      <c r="AD4519" t="s">
        <v>5765</v>
      </c>
      <c r="AE4519" t="s">
        <v>7022</v>
      </c>
      <c r="AF4519">
        <v>0</v>
      </c>
      <c r="AG4519">
        <v>0</v>
      </c>
      <c r="AH4519">
        <v>0</v>
      </c>
      <c r="AI4519">
        <v>1</v>
      </c>
      <c r="AJ4519">
        <f>IF(AI4519="","",IF(ISERROR(VLOOKUP(CONCATENATE(F4519),Term!$A$1:$C$2000,1,FALSE)),0,1))</f>
        <v>0</v>
      </c>
    </row>
    <row r="4520" spans="1:36" x14ac:dyDescent="0.15">
      <c r="A4520" t="s">
        <v>5566</v>
      </c>
      <c r="B4520">
        <v>39777</v>
      </c>
      <c r="C4520" s="14">
        <v>39790</v>
      </c>
      <c r="D4520" s="14"/>
      <c r="E4520">
        <v>39833</v>
      </c>
      <c r="F4520">
        <v>523766</v>
      </c>
      <c r="G4520" t="s">
        <v>6014</v>
      </c>
      <c r="H4520">
        <v>2098857</v>
      </c>
      <c r="I4520" t="s">
        <v>324</v>
      </c>
      <c r="J4520" t="s">
        <v>1745</v>
      </c>
      <c r="K4520">
        <v>208791</v>
      </c>
      <c r="L4520" t="s">
        <v>2428</v>
      </c>
      <c r="M4520">
        <v>55</v>
      </c>
      <c r="N4520" t="s">
        <v>7479</v>
      </c>
      <c r="O4520">
        <v>6</v>
      </c>
      <c r="P4520">
        <v>12</v>
      </c>
      <c r="Q4520">
        <v>3</v>
      </c>
      <c r="R4520">
        <v>0</v>
      </c>
      <c r="S4520">
        <v>1</v>
      </c>
      <c r="T4520">
        <v>0</v>
      </c>
      <c r="U4520">
        <v>12</v>
      </c>
      <c r="V4520">
        <v>5</v>
      </c>
      <c r="W4520">
        <v>1474537</v>
      </c>
      <c r="X4520" t="s">
        <v>4313</v>
      </c>
      <c r="Y4520">
        <v>63</v>
      </c>
      <c r="Z4520">
        <v>18</v>
      </c>
      <c r="AA4520">
        <v>28</v>
      </c>
      <c r="AB4520">
        <v>10</v>
      </c>
      <c r="AC4520" t="s">
        <v>836</v>
      </c>
      <c r="AD4520" t="s">
        <v>5765</v>
      </c>
      <c r="AE4520" t="s">
        <v>7022</v>
      </c>
      <c r="AF4520">
        <v>0</v>
      </c>
      <c r="AG4520">
        <v>0</v>
      </c>
      <c r="AH4520">
        <v>0</v>
      </c>
      <c r="AI4520">
        <v>1</v>
      </c>
      <c r="AJ4520">
        <f>IF(AI4520="","",IF(ISERROR(VLOOKUP(CONCATENATE(F4520),Term!$A$1:$C$2000,1,FALSE)),0,1))</f>
        <v>0</v>
      </c>
    </row>
    <row r="4521" spans="1:36" x14ac:dyDescent="0.15">
      <c r="A4521" t="s">
        <v>6590</v>
      </c>
      <c r="B4521">
        <v>39757</v>
      </c>
      <c r="C4521" s="14">
        <v>39763</v>
      </c>
      <c r="D4521" s="14">
        <v>39771</v>
      </c>
      <c r="F4521">
        <v>523766</v>
      </c>
      <c r="G4521" t="s">
        <v>6014</v>
      </c>
      <c r="H4521">
        <v>2098857</v>
      </c>
      <c r="I4521" t="s">
        <v>324</v>
      </c>
      <c r="J4521" t="s">
        <v>1745</v>
      </c>
      <c r="K4521">
        <v>197671</v>
      </c>
      <c r="L4521" t="s">
        <v>2428</v>
      </c>
      <c r="M4521">
        <v>55</v>
      </c>
      <c r="N4521" t="s">
        <v>924</v>
      </c>
      <c r="O4521" t="s">
        <v>924</v>
      </c>
      <c r="P4521" t="s">
        <v>924</v>
      </c>
      <c r="Q4521">
        <v>1</v>
      </c>
      <c r="R4521">
        <v>0</v>
      </c>
      <c r="S4521">
        <v>0</v>
      </c>
      <c r="T4521">
        <v>0</v>
      </c>
      <c r="U4521">
        <v>12</v>
      </c>
      <c r="V4521">
        <v>5</v>
      </c>
      <c r="W4521">
        <v>1474537</v>
      </c>
      <c r="X4521" t="s">
        <v>4313</v>
      </c>
      <c r="Y4521">
        <v>63</v>
      </c>
      <c r="Z4521">
        <v>18</v>
      </c>
      <c r="AA4521">
        <v>28</v>
      </c>
      <c r="AB4521">
        <v>10</v>
      </c>
      <c r="AC4521" t="s">
        <v>836</v>
      </c>
      <c r="AD4521" t="s">
        <v>5765</v>
      </c>
      <c r="AE4521" t="s">
        <v>7022</v>
      </c>
      <c r="AF4521">
        <v>0</v>
      </c>
      <c r="AG4521">
        <v>0</v>
      </c>
      <c r="AH4521">
        <v>0</v>
      </c>
      <c r="AI4521">
        <v>0</v>
      </c>
      <c r="AJ4521">
        <f>IF(AI4521="","",IF(ISERROR(VLOOKUP(CONCATENATE(F4521),Term!$A$1:$C$2000,1,FALSE)),0,1))</f>
        <v>0</v>
      </c>
    </row>
    <row r="4522" spans="1:36" x14ac:dyDescent="0.15">
      <c r="A4522" t="s">
        <v>1656</v>
      </c>
      <c r="B4522">
        <v>39776</v>
      </c>
      <c r="C4522" s="14">
        <v>39777</v>
      </c>
      <c r="D4522" s="14">
        <v>39783</v>
      </c>
      <c r="F4522">
        <v>523766</v>
      </c>
      <c r="G4522" t="s">
        <v>6014</v>
      </c>
      <c r="H4522">
        <v>2098857</v>
      </c>
      <c r="I4522" t="s">
        <v>324</v>
      </c>
      <c r="J4522" t="s">
        <v>1745</v>
      </c>
      <c r="K4522">
        <v>130240</v>
      </c>
      <c r="L4522" t="s">
        <v>2428</v>
      </c>
      <c r="M4522">
        <v>55</v>
      </c>
      <c r="N4522" t="s">
        <v>924</v>
      </c>
      <c r="O4522" t="s">
        <v>924</v>
      </c>
      <c r="P4522" t="s">
        <v>924</v>
      </c>
      <c r="Q4522">
        <v>2</v>
      </c>
      <c r="R4522">
        <v>0</v>
      </c>
      <c r="S4522">
        <v>0</v>
      </c>
      <c r="T4522">
        <v>0</v>
      </c>
      <c r="U4522">
        <v>12</v>
      </c>
      <c r="V4522">
        <v>5</v>
      </c>
      <c r="W4522">
        <v>1474537</v>
      </c>
      <c r="X4522" t="s">
        <v>4313</v>
      </c>
      <c r="Y4522">
        <v>63</v>
      </c>
      <c r="Z4522">
        <v>18</v>
      </c>
      <c r="AA4522">
        <v>28</v>
      </c>
      <c r="AB4522">
        <v>10</v>
      </c>
      <c r="AC4522" t="s">
        <v>836</v>
      </c>
      <c r="AD4522" t="s">
        <v>5765</v>
      </c>
      <c r="AE4522" t="s">
        <v>7022</v>
      </c>
      <c r="AF4522">
        <v>0</v>
      </c>
      <c r="AG4522">
        <v>0</v>
      </c>
      <c r="AH4522">
        <v>0</v>
      </c>
      <c r="AI4522">
        <v>0</v>
      </c>
      <c r="AJ4522">
        <f>IF(AI4522="","",IF(ISERROR(VLOOKUP(CONCATENATE(F4522),Term!$A$1:$C$2000,1,FALSE)),0,1))</f>
        <v>0</v>
      </c>
    </row>
    <row r="4523" spans="1:36" x14ac:dyDescent="0.15">
      <c r="A4523" t="s">
        <v>1655</v>
      </c>
      <c r="B4523">
        <v>39777</v>
      </c>
      <c r="C4523" s="14">
        <v>39777</v>
      </c>
      <c r="D4523" s="14"/>
      <c r="F4523">
        <v>523766</v>
      </c>
      <c r="G4523" t="s">
        <v>6014</v>
      </c>
      <c r="H4523">
        <v>2098857</v>
      </c>
      <c r="I4523" t="s">
        <v>324</v>
      </c>
      <c r="J4523" t="s">
        <v>1745</v>
      </c>
      <c r="K4523">
        <v>85536</v>
      </c>
      <c r="L4523" t="s">
        <v>2428</v>
      </c>
      <c r="M4523">
        <v>55</v>
      </c>
      <c r="N4523" t="s">
        <v>924</v>
      </c>
      <c r="O4523" t="s">
        <v>924</v>
      </c>
      <c r="P4523" t="s">
        <v>924</v>
      </c>
      <c r="Q4523">
        <v>2</v>
      </c>
      <c r="R4523">
        <v>0</v>
      </c>
      <c r="S4523">
        <v>0</v>
      </c>
      <c r="T4523">
        <v>0</v>
      </c>
      <c r="U4523">
        <v>12</v>
      </c>
      <c r="V4523">
        <v>5</v>
      </c>
      <c r="W4523">
        <v>1474537</v>
      </c>
      <c r="X4523" t="s">
        <v>4313</v>
      </c>
      <c r="Y4523">
        <v>63</v>
      </c>
      <c r="Z4523">
        <v>18</v>
      </c>
      <c r="AA4523">
        <v>28</v>
      </c>
      <c r="AB4523">
        <v>10</v>
      </c>
      <c r="AC4523" t="s">
        <v>836</v>
      </c>
      <c r="AD4523" t="s">
        <v>5765</v>
      </c>
      <c r="AE4523" t="s">
        <v>7022</v>
      </c>
      <c r="AF4523">
        <v>0</v>
      </c>
      <c r="AG4523">
        <v>0</v>
      </c>
      <c r="AH4523">
        <v>0</v>
      </c>
      <c r="AI4523">
        <v>0</v>
      </c>
      <c r="AJ4523">
        <f>IF(AI4523="","",IF(ISERROR(VLOOKUP(CONCATENATE(F4523),Term!$A$1:$C$2000,1,FALSE)),0,1))</f>
        <v>0</v>
      </c>
    </row>
    <row r="4524" spans="1:36" x14ac:dyDescent="0.15">
      <c r="A4524" t="s">
        <v>5563</v>
      </c>
      <c r="B4524">
        <v>39783</v>
      </c>
      <c r="C4524">
        <v>39785</v>
      </c>
      <c r="D4524">
        <v>39811</v>
      </c>
      <c r="F4524">
        <v>523766</v>
      </c>
      <c r="G4524" t="s">
        <v>6014</v>
      </c>
      <c r="H4524">
        <v>2098857</v>
      </c>
      <c r="I4524" t="s">
        <v>324</v>
      </c>
      <c r="J4524" t="s">
        <v>1745</v>
      </c>
      <c r="K4524">
        <v>230733</v>
      </c>
      <c r="L4524" t="s">
        <v>2428</v>
      </c>
      <c r="M4524">
        <v>55</v>
      </c>
      <c r="N4524" t="s">
        <v>924</v>
      </c>
      <c r="O4524" t="s">
        <v>924</v>
      </c>
      <c r="P4524" t="s">
        <v>924</v>
      </c>
      <c r="Q4524">
        <v>3</v>
      </c>
      <c r="R4524">
        <v>0</v>
      </c>
      <c r="S4524">
        <v>0</v>
      </c>
      <c r="T4524">
        <v>0</v>
      </c>
      <c r="U4524">
        <v>12</v>
      </c>
      <c r="V4524">
        <v>5</v>
      </c>
      <c r="W4524">
        <v>1474537</v>
      </c>
      <c r="X4524" t="s">
        <v>4313</v>
      </c>
      <c r="Y4524">
        <v>63</v>
      </c>
      <c r="Z4524">
        <v>18</v>
      </c>
      <c r="AA4524">
        <v>28</v>
      </c>
      <c r="AB4524">
        <v>10</v>
      </c>
      <c r="AC4524" t="s">
        <v>836</v>
      </c>
      <c r="AD4524" t="s">
        <v>5765</v>
      </c>
      <c r="AE4524" t="s">
        <v>7022</v>
      </c>
      <c r="AF4524">
        <v>0</v>
      </c>
      <c r="AG4524">
        <v>0</v>
      </c>
      <c r="AH4524">
        <v>0</v>
      </c>
      <c r="AI4524">
        <v>0</v>
      </c>
      <c r="AJ4524">
        <f>IF(AI4524="","",IF(ISERROR(VLOOKUP(CONCATENATE(F4524),Term!$A$1:$C$2000,1,FALSE)),0,1))</f>
        <v>0</v>
      </c>
    </row>
    <row r="4525" spans="1:36" x14ac:dyDescent="0.15">
      <c r="A4525" t="s">
        <v>5564</v>
      </c>
      <c r="B4525">
        <v>39783</v>
      </c>
      <c r="C4525">
        <v>39786</v>
      </c>
      <c r="D4525">
        <v>39808</v>
      </c>
      <c r="F4525">
        <v>523766</v>
      </c>
      <c r="G4525" t="s">
        <v>6014</v>
      </c>
      <c r="H4525">
        <v>2098857</v>
      </c>
      <c r="I4525" t="s">
        <v>324</v>
      </c>
      <c r="J4525" t="s">
        <v>1745</v>
      </c>
      <c r="K4525">
        <v>81400</v>
      </c>
      <c r="L4525" t="s">
        <v>2428</v>
      </c>
      <c r="M4525">
        <v>55</v>
      </c>
      <c r="N4525" t="s">
        <v>924</v>
      </c>
      <c r="O4525" t="s">
        <v>924</v>
      </c>
      <c r="P4525" t="s">
        <v>924</v>
      </c>
      <c r="Q4525">
        <v>3</v>
      </c>
      <c r="R4525">
        <v>0</v>
      </c>
      <c r="S4525">
        <v>0</v>
      </c>
      <c r="T4525">
        <v>0</v>
      </c>
      <c r="U4525">
        <v>12</v>
      </c>
      <c r="V4525">
        <v>5</v>
      </c>
      <c r="W4525">
        <v>1474537</v>
      </c>
      <c r="X4525" t="s">
        <v>4313</v>
      </c>
      <c r="Y4525">
        <v>63</v>
      </c>
      <c r="Z4525">
        <v>18</v>
      </c>
      <c r="AA4525">
        <v>28</v>
      </c>
      <c r="AB4525">
        <v>10</v>
      </c>
      <c r="AC4525" t="s">
        <v>836</v>
      </c>
      <c r="AD4525" t="s">
        <v>5765</v>
      </c>
      <c r="AE4525" t="s">
        <v>7022</v>
      </c>
      <c r="AF4525">
        <v>0</v>
      </c>
      <c r="AG4525">
        <v>0</v>
      </c>
      <c r="AH4525">
        <v>0</v>
      </c>
      <c r="AI4525">
        <v>0</v>
      </c>
      <c r="AJ4525">
        <f>IF(AI4525="","",IF(ISERROR(VLOOKUP(CONCATENATE(F4525),Term!$A$1:$C$2000,1,FALSE)),0,1))</f>
        <v>0</v>
      </c>
    </row>
    <row r="4526" spans="1:36" x14ac:dyDescent="0.15">
      <c r="A4526" t="s">
        <v>1879</v>
      </c>
      <c r="B4526">
        <v>39800</v>
      </c>
      <c r="C4526" s="14">
        <v>39801</v>
      </c>
      <c r="D4526" s="14">
        <v>39843</v>
      </c>
      <c r="F4526">
        <v>523766</v>
      </c>
      <c r="G4526" t="s">
        <v>6014</v>
      </c>
      <c r="H4526">
        <v>2098857</v>
      </c>
      <c r="I4526" t="s">
        <v>324</v>
      </c>
      <c r="J4526" t="s">
        <v>1745</v>
      </c>
      <c r="K4526">
        <v>115486</v>
      </c>
      <c r="L4526" t="s">
        <v>2428</v>
      </c>
      <c r="M4526">
        <v>55</v>
      </c>
      <c r="N4526" t="s">
        <v>924</v>
      </c>
      <c r="O4526" t="s">
        <v>924</v>
      </c>
      <c r="P4526" t="s">
        <v>924</v>
      </c>
      <c r="Q4526">
        <v>4</v>
      </c>
      <c r="R4526">
        <v>0</v>
      </c>
      <c r="S4526">
        <v>0</v>
      </c>
      <c r="T4526">
        <v>0</v>
      </c>
      <c r="U4526">
        <v>12</v>
      </c>
      <c r="V4526">
        <v>5</v>
      </c>
      <c r="W4526">
        <v>1474537</v>
      </c>
      <c r="X4526" t="s">
        <v>4313</v>
      </c>
      <c r="Y4526">
        <v>63</v>
      </c>
      <c r="Z4526">
        <v>18</v>
      </c>
      <c r="AA4526">
        <v>28</v>
      </c>
      <c r="AB4526">
        <v>10</v>
      </c>
      <c r="AC4526" t="s">
        <v>836</v>
      </c>
      <c r="AD4526" t="s">
        <v>5765</v>
      </c>
      <c r="AE4526" t="s">
        <v>7022</v>
      </c>
      <c r="AF4526">
        <v>0</v>
      </c>
      <c r="AG4526">
        <v>0</v>
      </c>
      <c r="AH4526">
        <v>1</v>
      </c>
      <c r="AI4526">
        <v>0</v>
      </c>
      <c r="AJ4526">
        <f>IF(AI4526="","",IF(ISERROR(VLOOKUP(CONCATENATE(F4526),Term!$A$1:$C$2000,1,FALSE)),0,1))</f>
        <v>0</v>
      </c>
    </row>
    <row r="4527" spans="1:36" x14ac:dyDescent="0.15">
      <c r="A4527" t="s">
        <v>1881</v>
      </c>
      <c r="B4527">
        <v>39805</v>
      </c>
      <c r="C4527">
        <v>39805</v>
      </c>
      <c r="D4527">
        <v>39827</v>
      </c>
      <c r="F4527">
        <v>523766</v>
      </c>
      <c r="G4527" t="s">
        <v>6014</v>
      </c>
      <c r="H4527">
        <v>2098857</v>
      </c>
      <c r="I4527" t="s">
        <v>324</v>
      </c>
      <c r="J4527" t="s">
        <v>1745</v>
      </c>
      <c r="K4527">
        <v>75576</v>
      </c>
      <c r="L4527" t="s">
        <v>2428</v>
      </c>
      <c r="M4527">
        <v>55</v>
      </c>
      <c r="N4527" t="s">
        <v>924</v>
      </c>
      <c r="O4527" t="s">
        <v>924</v>
      </c>
      <c r="P4527" t="s">
        <v>924</v>
      </c>
      <c r="Q4527">
        <v>4</v>
      </c>
      <c r="R4527">
        <v>0</v>
      </c>
      <c r="S4527">
        <v>0</v>
      </c>
      <c r="T4527">
        <v>0</v>
      </c>
      <c r="U4527">
        <v>12</v>
      </c>
      <c r="V4527">
        <v>5</v>
      </c>
      <c r="W4527">
        <v>1474537</v>
      </c>
      <c r="X4527" t="s">
        <v>4313</v>
      </c>
      <c r="Y4527">
        <v>63</v>
      </c>
      <c r="Z4527">
        <v>18</v>
      </c>
      <c r="AA4527">
        <v>28</v>
      </c>
      <c r="AB4527">
        <v>10</v>
      </c>
      <c r="AC4527" t="s">
        <v>836</v>
      </c>
      <c r="AD4527" t="s">
        <v>5765</v>
      </c>
      <c r="AE4527" t="s">
        <v>7022</v>
      </c>
      <c r="AF4527">
        <v>0</v>
      </c>
      <c r="AG4527">
        <v>0</v>
      </c>
      <c r="AH4527">
        <v>0</v>
      </c>
      <c r="AI4527">
        <v>0</v>
      </c>
      <c r="AJ4527">
        <f>IF(AI4527="","",IF(ISERROR(VLOOKUP(CONCATENATE(F4527),Term!$A$1:$C$2000,1,FALSE)),0,1))</f>
        <v>0</v>
      </c>
    </row>
    <row r="4528" spans="1:36" x14ac:dyDescent="0.15">
      <c r="A4528" t="s">
        <v>1880</v>
      </c>
      <c r="B4528">
        <v>39805</v>
      </c>
      <c r="C4528">
        <v>39805</v>
      </c>
      <c r="D4528">
        <v>39820</v>
      </c>
      <c r="F4528">
        <v>523766</v>
      </c>
      <c r="G4528" t="s">
        <v>6014</v>
      </c>
      <c r="H4528">
        <v>2098857</v>
      </c>
      <c r="I4528" t="s">
        <v>324</v>
      </c>
      <c r="J4528" t="s">
        <v>1745</v>
      </c>
      <c r="K4528">
        <v>178825</v>
      </c>
      <c r="L4528" t="s">
        <v>2428</v>
      </c>
      <c r="M4528">
        <v>55</v>
      </c>
      <c r="N4528" t="s">
        <v>924</v>
      </c>
      <c r="O4528" t="s">
        <v>924</v>
      </c>
      <c r="P4528" t="s">
        <v>924</v>
      </c>
      <c r="Q4528">
        <v>4</v>
      </c>
      <c r="R4528">
        <v>0</v>
      </c>
      <c r="S4528">
        <v>0</v>
      </c>
      <c r="T4528">
        <v>0</v>
      </c>
      <c r="U4528">
        <v>12</v>
      </c>
      <c r="V4528">
        <v>5</v>
      </c>
      <c r="W4528">
        <v>1474537</v>
      </c>
      <c r="X4528" t="s">
        <v>4313</v>
      </c>
      <c r="Y4528">
        <v>63</v>
      </c>
      <c r="Z4528">
        <v>18</v>
      </c>
      <c r="AA4528">
        <v>28</v>
      </c>
      <c r="AB4528">
        <v>10</v>
      </c>
      <c r="AC4528" t="s">
        <v>836</v>
      </c>
      <c r="AD4528" t="s">
        <v>5765</v>
      </c>
      <c r="AE4528" t="s">
        <v>7022</v>
      </c>
      <c r="AF4528">
        <v>0</v>
      </c>
      <c r="AG4528">
        <v>0</v>
      </c>
      <c r="AH4528">
        <v>0</v>
      </c>
      <c r="AI4528">
        <v>0</v>
      </c>
      <c r="AJ4528">
        <f>IF(AI4528="","",IF(ISERROR(VLOOKUP(CONCATENATE(F4528),Term!$A$1:$C$2000,1,FALSE)),0,1))</f>
        <v>0</v>
      </c>
    </row>
    <row r="4529" spans="1:36" x14ac:dyDescent="0.15">
      <c r="A4529" t="s">
        <v>1882</v>
      </c>
      <c r="B4529">
        <v>39805</v>
      </c>
      <c r="C4529">
        <v>39806</v>
      </c>
      <c r="D4529">
        <v>39824</v>
      </c>
      <c r="F4529">
        <v>523766</v>
      </c>
      <c r="G4529" t="s">
        <v>6014</v>
      </c>
      <c r="H4529">
        <v>2098857</v>
      </c>
      <c r="I4529" t="s">
        <v>324</v>
      </c>
      <c r="J4529" t="s">
        <v>1745</v>
      </c>
      <c r="K4529">
        <v>172470</v>
      </c>
      <c r="L4529" t="s">
        <v>2428</v>
      </c>
      <c r="M4529">
        <v>55</v>
      </c>
      <c r="N4529" t="s">
        <v>924</v>
      </c>
      <c r="O4529" t="s">
        <v>924</v>
      </c>
      <c r="P4529" t="s">
        <v>924</v>
      </c>
      <c r="Q4529">
        <v>4</v>
      </c>
      <c r="R4529">
        <v>0</v>
      </c>
      <c r="S4529">
        <v>0</v>
      </c>
      <c r="T4529">
        <v>0</v>
      </c>
      <c r="U4529">
        <v>12</v>
      </c>
      <c r="V4529">
        <v>5</v>
      </c>
      <c r="W4529">
        <v>1474537</v>
      </c>
      <c r="X4529" t="s">
        <v>4313</v>
      </c>
      <c r="Y4529">
        <v>63</v>
      </c>
      <c r="Z4529">
        <v>18</v>
      </c>
      <c r="AA4529">
        <v>28</v>
      </c>
      <c r="AB4529">
        <v>10</v>
      </c>
      <c r="AC4529" t="s">
        <v>836</v>
      </c>
      <c r="AD4529" t="s">
        <v>5765</v>
      </c>
      <c r="AE4529" t="s">
        <v>7022</v>
      </c>
      <c r="AF4529">
        <v>0</v>
      </c>
      <c r="AG4529">
        <v>0</v>
      </c>
      <c r="AH4529">
        <v>0</v>
      </c>
      <c r="AI4529">
        <v>0</v>
      </c>
      <c r="AJ4529">
        <f>IF(AI4529="","",IF(ISERROR(VLOOKUP(CONCATENATE(F4529),Term!$A$1:$C$2000,1,FALSE)),0,1))</f>
        <v>0</v>
      </c>
    </row>
    <row r="4530" spans="1:36" x14ac:dyDescent="0.15">
      <c r="A4530" t="s">
        <v>3888</v>
      </c>
      <c r="B4530">
        <v>39815</v>
      </c>
      <c r="C4530">
        <v>39818</v>
      </c>
      <c r="F4530">
        <v>523766</v>
      </c>
      <c r="G4530" t="s">
        <v>6014</v>
      </c>
      <c r="H4530">
        <v>2098857</v>
      </c>
      <c r="I4530" t="s">
        <v>324</v>
      </c>
      <c r="J4530" t="s">
        <v>1745</v>
      </c>
      <c r="K4530">
        <v>134589</v>
      </c>
      <c r="L4530" t="s">
        <v>2428</v>
      </c>
      <c r="M4530">
        <v>55</v>
      </c>
      <c r="N4530" t="s">
        <v>924</v>
      </c>
      <c r="O4530" t="s">
        <v>924</v>
      </c>
      <c r="P4530" t="s">
        <v>924</v>
      </c>
      <c r="Q4530">
        <v>5</v>
      </c>
      <c r="R4530">
        <v>0</v>
      </c>
      <c r="S4530">
        <v>0</v>
      </c>
      <c r="T4530">
        <v>0</v>
      </c>
      <c r="U4530">
        <v>12</v>
      </c>
      <c r="V4530">
        <v>5</v>
      </c>
      <c r="W4530">
        <v>1474537</v>
      </c>
      <c r="X4530" t="s">
        <v>4313</v>
      </c>
      <c r="Y4530">
        <v>63</v>
      </c>
      <c r="Z4530">
        <v>18</v>
      </c>
      <c r="AA4530">
        <v>28</v>
      </c>
      <c r="AB4530">
        <v>10</v>
      </c>
      <c r="AC4530" t="s">
        <v>836</v>
      </c>
      <c r="AD4530" t="s">
        <v>5765</v>
      </c>
      <c r="AE4530" t="s">
        <v>7022</v>
      </c>
      <c r="AF4530">
        <v>0</v>
      </c>
      <c r="AG4530">
        <v>0</v>
      </c>
      <c r="AH4530">
        <v>1</v>
      </c>
      <c r="AI4530">
        <v>0</v>
      </c>
      <c r="AJ4530">
        <f>IF(AI4530="","",IF(ISERROR(VLOOKUP(CONCATENATE(F4530),Term!$A$1:$C$2000,1,FALSE)),0,1))</f>
        <v>0</v>
      </c>
    </row>
    <row r="4531" spans="1:36" x14ac:dyDescent="0.15">
      <c r="A4531" t="s">
        <v>3889</v>
      </c>
      <c r="B4531">
        <v>39821</v>
      </c>
      <c r="C4531">
        <v>39823</v>
      </c>
      <c r="F4531">
        <v>523766</v>
      </c>
      <c r="G4531" t="s">
        <v>6014</v>
      </c>
      <c r="H4531">
        <v>2098857</v>
      </c>
      <c r="I4531" t="s">
        <v>324</v>
      </c>
      <c r="J4531" t="s">
        <v>1745</v>
      </c>
      <c r="K4531">
        <v>204990</v>
      </c>
      <c r="L4531" t="s">
        <v>2428</v>
      </c>
      <c r="M4531">
        <v>55</v>
      </c>
      <c r="N4531" t="s">
        <v>924</v>
      </c>
      <c r="O4531" t="s">
        <v>924</v>
      </c>
      <c r="P4531" t="s">
        <v>924</v>
      </c>
      <c r="Q4531">
        <v>5</v>
      </c>
      <c r="R4531">
        <v>0</v>
      </c>
      <c r="S4531">
        <v>0</v>
      </c>
      <c r="T4531">
        <v>0</v>
      </c>
      <c r="U4531">
        <v>12</v>
      </c>
      <c r="V4531">
        <v>5</v>
      </c>
      <c r="W4531">
        <v>1474537</v>
      </c>
      <c r="X4531" t="s">
        <v>4313</v>
      </c>
      <c r="Y4531">
        <v>63</v>
      </c>
      <c r="Z4531">
        <v>18</v>
      </c>
      <c r="AA4531">
        <v>28</v>
      </c>
      <c r="AB4531">
        <v>10</v>
      </c>
      <c r="AC4531" t="s">
        <v>836</v>
      </c>
      <c r="AD4531" t="s">
        <v>5765</v>
      </c>
      <c r="AE4531" t="s">
        <v>7022</v>
      </c>
      <c r="AF4531">
        <v>0</v>
      </c>
      <c r="AG4531">
        <v>0</v>
      </c>
      <c r="AH4531">
        <v>0</v>
      </c>
      <c r="AI4531">
        <v>0</v>
      </c>
      <c r="AJ4531">
        <f>IF(AI4531="","",IF(ISERROR(VLOOKUP(CONCATENATE(F4531),Term!$A$1:$C$2000,1,FALSE)),0,1))</f>
        <v>0</v>
      </c>
    </row>
    <row r="4532" spans="1:36" x14ac:dyDescent="0.15">
      <c r="A4532" t="s">
        <v>3890</v>
      </c>
      <c r="B4532">
        <v>39827</v>
      </c>
      <c r="C4532" s="14">
        <v>39827</v>
      </c>
      <c r="D4532" s="14"/>
      <c r="F4532">
        <v>523766</v>
      </c>
      <c r="G4532" t="s">
        <v>6014</v>
      </c>
      <c r="H4532">
        <v>2098857</v>
      </c>
      <c r="I4532" t="s">
        <v>324</v>
      </c>
      <c r="J4532" t="s">
        <v>1745</v>
      </c>
      <c r="K4532">
        <v>138380</v>
      </c>
      <c r="L4532" t="s">
        <v>2428</v>
      </c>
      <c r="M4532">
        <v>55</v>
      </c>
      <c r="N4532" t="s">
        <v>924</v>
      </c>
      <c r="O4532" t="s">
        <v>924</v>
      </c>
      <c r="P4532" t="s">
        <v>924</v>
      </c>
      <c r="Q4532">
        <v>5</v>
      </c>
      <c r="R4532">
        <v>1</v>
      </c>
      <c r="S4532">
        <v>0</v>
      </c>
      <c r="T4532">
        <v>0</v>
      </c>
      <c r="U4532">
        <v>12</v>
      </c>
      <c r="V4532">
        <v>5</v>
      </c>
      <c r="W4532">
        <v>1474537</v>
      </c>
      <c r="X4532" t="s">
        <v>4313</v>
      </c>
      <c r="Y4532">
        <v>63</v>
      </c>
      <c r="Z4532">
        <v>18</v>
      </c>
      <c r="AA4532">
        <v>28</v>
      </c>
      <c r="AB4532">
        <v>10</v>
      </c>
      <c r="AC4532" t="s">
        <v>836</v>
      </c>
      <c r="AD4532" t="s">
        <v>5765</v>
      </c>
      <c r="AE4532" t="s">
        <v>7022</v>
      </c>
      <c r="AF4532">
        <v>0</v>
      </c>
      <c r="AG4532">
        <v>0</v>
      </c>
      <c r="AH4532">
        <v>0</v>
      </c>
      <c r="AI4532">
        <v>0</v>
      </c>
      <c r="AJ4532">
        <f>IF(AI4532="","",IF(ISERROR(VLOOKUP(CONCATENATE(F4532),Term!$A$1:$C$2000,1,FALSE)),0,1))</f>
        <v>0</v>
      </c>
    </row>
    <row r="4533" spans="1:36" x14ac:dyDescent="0.15">
      <c r="A4533" t="s">
        <v>1883</v>
      </c>
      <c r="B4533">
        <v>39799</v>
      </c>
      <c r="C4533" s="14">
        <v>39806</v>
      </c>
      <c r="D4533" s="14"/>
      <c r="F4533">
        <v>523766</v>
      </c>
      <c r="G4533" t="s">
        <v>6014</v>
      </c>
      <c r="H4533">
        <v>2140692</v>
      </c>
      <c r="I4533" t="s">
        <v>324</v>
      </c>
      <c r="J4533" t="s">
        <v>1746</v>
      </c>
      <c r="K4533">
        <v>142093</v>
      </c>
      <c r="L4533" t="s">
        <v>2428</v>
      </c>
      <c r="M4533">
        <v>55</v>
      </c>
      <c r="N4533" t="s">
        <v>924</v>
      </c>
      <c r="O4533" t="s">
        <v>924</v>
      </c>
      <c r="P4533" t="s">
        <v>924</v>
      </c>
      <c r="Q4533">
        <v>4</v>
      </c>
      <c r="R4533">
        <v>1</v>
      </c>
      <c r="S4533">
        <v>0</v>
      </c>
      <c r="T4533">
        <v>0</v>
      </c>
      <c r="U4533" t="s">
        <v>924</v>
      </c>
      <c r="V4533" t="s">
        <v>924</v>
      </c>
      <c r="W4533" t="s">
        <v>924</v>
      </c>
      <c r="X4533" t="s">
        <v>924</v>
      </c>
      <c r="Y4533">
        <v>63</v>
      </c>
      <c r="Z4533">
        <v>18</v>
      </c>
      <c r="AA4533">
        <v>28</v>
      </c>
      <c r="AB4533">
        <v>10</v>
      </c>
      <c r="AC4533" t="s">
        <v>836</v>
      </c>
      <c r="AD4533" t="s">
        <v>5765</v>
      </c>
      <c r="AE4533" t="s">
        <v>7023</v>
      </c>
      <c r="AF4533">
        <v>1</v>
      </c>
      <c r="AG4533">
        <v>0</v>
      </c>
      <c r="AH4533">
        <v>1</v>
      </c>
      <c r="AI4533">
        <v>0</v>
      </c>
      <c r="AJ4533">
        <f>IF(AI4533="","",IF(ISERROR(VLOOKUP(CONCATENATE(F4533),Term!$A$1:$C$2000,1,FALSE)),0,1))</f>
        <v>0</v>
      </c>
    </row>
    <row r="4534" spans="1:36" x14ac:dyDescent="0.15">
      <c r="A4534" t="s">
        <v>8569</v>
      </c>
      <c r="B4534">
        <v>39835</v>
      </c>
      <c r="C4534">
        <v>39843</v>
      </c>
      <c r="F4534">
        <v>523766</v>
      </c>
      <c r="G4534" t="s">
        <v>6014</v>
      </c>
      <c r="H4534">
        <v>2022793</v>
      </c>
      <c r="I4534" t="s">
        <v>324</v>
      </c>
      <c r="J4534" t="s">
        <v>8570</v>
      </c>
      <c r="K4534">
        <v>104080</v>
      </c>
      <c r="L4534" t="s">
        <v>2428</v>
      </c>
      <c r="M4534">
        <v>55</v>
      </c>
      <c r="N4534" t="s">
        <v>924</v>
      </c>
      <c r="O4534" t="s">
        <v>924</v>
      </c>
      <c r="P4534" t="s">
        <v>924</v>
      </c>
      <c r="Q4534">
        <v>6</v>
      </c>
      <c r="R4534">
        <v>1</v>
      </c>
      <c r="S4534">
        <v>0</v>
      </c>
      <c r="T4534">
        <v>0</v>
      </c>
      <c r="U4534" t="s">
        <v>924</v>
      </c>
      <c r="V4534" t="s">
        <v>924</v>
      </c>
      <c r="W4534" t="s">
        <v>924</v>
      </c>
      <c r="X4534" t="s">
        <v>924</v>
      </c>
      <c r="Y4534">
        <v>63</v>
      </c>
      <c r="Z4534">
        <v>18</v>
      </c>
      <c r="AA4534">
        <v>28</v>
      </c>
      <c r="AB4534">
        <v>10</v>
      </c>
      <c r="AC4534" t="s">
        <v>836</v>
      </c>
      <c r="AD4534" t="s">
        <v>5765</v>
      </c>
      <c r="AE4534" t="s">
        <v>8571</v>
      </c>
      <c r="AF4534">
        <v>1</v>
      </c>
      <c r="AG4534">
        <v>0</v>
      </c>
      <c r="AH4534">
        <v>1</v>
      </c>
      <c r="AI4534">
        <v>0</v>
      </c>
      <c r="AJ4534">
        <f>IF(AI4534="","",IF(ISERROR(VLOOKUP(CONCATENATE(F4534),Term!$A$1:$C$2000,1,FALSE)),0,1))</f>
        <v>0</v>
      </c>
    </row>
    <row r="4535" spans="1:36" x14ac:dyDescent="0.15">
      <c r="A4535" t="s">
        <v>6594</v>
      </c>
      <c r="B4535">
        <v>39762</v>
      </c>
      <c r="C4535" s="14">
        <v>39762</v>
      </c>
      <c r="D4535" s="14"/>
      <c r="E4535">
        <v>39778</v>
      </c>
      <c r="F4535">
        <v>523766</v>
      </c>
      <c r="G4535" t="s">
        <v>6014</v>
      </c>
      <c r="H4535">
        <v>2170278</v>
      </c>
      <c r="I4535" t="s">
        <v>324</v>
      </c>
      <c r="J4535" t="s">
        <v>1706</v>
      </c>
      <c r="K4535">
        <v>167887</v>
      </c>
      <c r="L4535" t="s">
        <v>2428</v>
      </c>
      <c r="M4535">
        <v>55</v>
      </c>
      <c r="N4535" t="s">
        <v>4094</v>
      </c>
      <c r="O4535">
        <v>2</v>
      </c>
      <c r="P4535">
        <v>67</v>
      </c>
      <c r="Q4535">
        <v>1</v>
      </c>
      <c r="R4535">
        <v>0</v>
      </c>
      <c r="S4535">
        <v>1</v>
      </c>
      <c r="T4535">
        <v>1</v>
      </c>
      <c r="U4535">
        <v>67</v>
      </c>
      <c r="V4535">
        <v>1</v>
      </c>
      <c r="W4535">
        <v>167887</v>
      </c>
      <c r="X4535" t="s">
        <v>4315</v>
      </c>
      <c r="Y4535">
        <v>63</v>
      </c>
      <c r="Z4535">
        <v>18</v>
      </c>
      <c r="AA4535">
        <v>28</v>
      </c>
      <c r="AB4535">
        <v>10</v>
      </c>
      <c r="AC4535" t="s">
        <v>836</v>
      </c>
      <c r="AD4535" t="s">
        <v>5765</v>
      </c>
      <c r="AE4535" t="s">
        <v>7026</v>
      </c>
      <c r="AF4535">
        <v>1</v>
      </c>
      <c r="AG4535">
        <v>0</v>
      </c>
      <c r="AH4535">
        <v>1</v>
      </c>
      <c r="AI4535">
        <v>1</v>
      </c>
      <c r="AJ4535">
        <f>IF(AI4535="","",IF(ISERROR(VLOOKUP(CONCATENATE(F4535),Term!$A$1:$C$2000,1,FALSE)),0,1))</f>
        <v>0</v>
      </c>
    </row>
    <row r="4536" spans="1:36" x14ac:dyDescent="0.15">
      <c r="A4536" t="s">
        <v>8577</v>
      </c>
      <c r="B4536">
        <v>39828</v>
      </c>
      <c r="C4536" s="14">
        <v>39833</v>
      </c>
      <c r="D4536" s="14"/>
      <c r="F4536">
        <v>523766</v>
      </c>
      <c r="G4536" t="s">
        <v>6014</v>
      </c>
      <c r="H4536">
        <v>2170278</v>
      </c>
      <c r="I4536" t="s">
        <v>324</v>
      </c>
      <c r="J4536" t="s">
        <v>1706</v>
      </c>
      <c r="K4536">
        <v>151210</v>
      </c>
      <c r="L4536" t="s">
        <v>2428</v>
      </c>
      <c r="M4536">
        <v>55</v>
      </c>
      <c r="N4536" t="s">
        <v>924</v>
      </c>
      <c r="O4536" t="s">
        <v>924</v>
      </c>
      <c r="P4536" t="s">
        <v>924</v>
      </c>
      <c r="Q4536">
        <v>6</v>
      </c>
      <c r="R4536">
        <v>1</v>
      </c>
      <c r="S4536">
        <v>0</v>
      </c>
      <c r="T4536">
        <v>0</v>
      </c>
      <c r="U4536">
        <v>67</v>
      </c>
      <c r="V4536">
        <v>1</v>
      </c>
      <c r="W4536">
        <v>167887</v>
      </c>
      <c r="X4536" t="s">
        <v>4315</v>
      </c>
      <c r="Y4536">
        <v>63</v>
      </c>
      <c r="Z4536">
        <v>18</v>
      </c>
      <c r="AA4536">
        <v>28</v>
      </c>
      <c r="AB4536">
        <v>10</v>
      </c>
      <c r="AC4536" t="s">
        <v>836</v>
      </c>
      <c r="AD4536" t="s">
        <v>5765</v>
      </c>
      <c r="AE4536" t="s">
        <v>7026</v>
      </c>
      <c r="AF4536">
        <v>0</v>
      </c>
      <c r="AG4536">
        <v>0</v>
      </c>
      <c r="AH4536">
        <v>1</v>
      </c>
      <c r="AI4536">
        <v>0</v>
      </c>
      <c r="AJ4536">
        <f>IF(AI4536="","",IF(ISERROR(VLOOKUP(CONCATENATE(F4536),Term!$A$1:$C$2000,1,FALSE)),0,1))</f>
        <v>0</v>
      </c>
    </row>
    <row r="4537" spans="1:36" x14ac:dyDescent="0.15">
      <c r="A4537" t="s">
        <v>6595</v>
      </c>
      <c r="B4537">
        <v>39757</v>
      </c>
      <c r="C4537" s="14">
        <v>39758</v>
      </c>
      <c r="D4537" s="14"/>
      <c r="E4537">
        <v>39778</v>
      </c>
      <c r="F4537">
        <v>523766</v>
      </c>
      <c r="G4537" t="s">
        <v>6014</v>
      </c>
      <c r="H4537">
        <v>2186014</v>
      </c>
      <c r="I4537" t="s">
        <v>324</v>
      </c>
      <c r="J4537" t="s">
        <v>6596</v>
      </c>
      <c r="K4537">
        <v>120828</v>
      </c>
      <c r="L4537" t="s">
        <v>2428</v>
      </c>
      <c r="M4537">
        <v>55</v>
      </c>
      <c r="N4537" t="s">
        <v>4094</v>
      </c>
      <c r="O4537">
        <v>2</v>
      </c>
      <c r="P4537">
        <v>67</v>
      </c>
      <c r="Q4537">
        <v>1</v>
      </c>
      <c r="R4537">
        <v>0</v>
      </c>
      <c r="S4537">
        <v>1</v>
      </c>
      <c r="T4537">
        <v>1</v>
      </c>
      <c r="U4537">
        <v>41</v>
      </c>
      <c r="V4537">
        <v>2</v>
      </c>
      <c r="W4537">
        <v>334508</v>
      </c>
      <c r="X4537" t="s">
        <v>835</v>
      </c>
      <c r="Y4537">
        <v>63</v>
      </c>
      <c r="Z4537">
        <v>18</v>
      </c>
      <c r="AA4537">
        <v>28</v>
      </c>
      <c r="AB4537">
        <v>10</v>
      </c>
      <c r="AC4537" t="s">
        <v>836</v>
      </c>
      <c r="AD4537" t="s">
        <v>5765</v>
      </c>
      <c r="AE4537" t="s">
        <v>7027</v>
      </c>
      <c r="AF4537">
        <v>1</v>
      </c>
      <c r="AG4537">
        <v>0</v>
      </c>
      <c r="AH4537">
        <v>1</v>
      </c>
      <c r="AI4537">
        <v>1</v>
      </c>
      <c r="AJ4537">
        <f>IF(AI4537="","",IF(ISERROR(VLOOKUP(CONCATENATE(F4537),Term!$A$1:$C$2000,1,FALSE)),0,1))</f>
        <v>0</v>
      </c>
    </row>
    <row r="4538" spans="1:36" x14ac:dyDescent="0.15">
      <c r="A4538" t="s">
        <v>5570</v>
      </c>
      <c r="B4538">
        <v>39786</v>
      </c>
      <c r="C4538" s="14">
        <v>39786</v>
      </c>
      <c r="D4538" s="14"/>
      <c r="E4538">
        <v>39804</v>
      </c>
      <c r="F4538">
        <v>523766</v>
      </c>
      <c r="G4538" t="s">
        <v>6014</v>
      </c>
      <c r="H4538">
        <v>2186014</v>
      </c>
      <c r="I4538" t="s">
        <v>324</v>
      </c>
      <c r="J4538" t="s">
        <v>6596</v>
      </c>
      <c r="K4538">
        <v>213680</v>
      </c>
      <c r="L4538" t="s">
        <v>2428</v>
      </c>
      <c r="M4538">
        <v>55</v>
      </c>
      <c r="N4538" t="s">
        <v>932</v>
      </c>
      <c r="O4538">
        <v>4</v>
      </c>
      <c r="P4538">
        <v>41</v>
      </c>
      <c r="Q4538">
        <v>3</v>
      </c>
      <c r="R4538">
        <v>0</v>
      </c>
      <c r="S4538">
        <v>1</v>
      </c>
      <c r="T4538">
        <v>0</v>
      </c>
      <c r="U4538">
        <v>41</v>
      </c>
      <c r="V4538">
        <v>2</v>
      </c>
      <c r="W4538">
        <v>334508</v>
      </c>
      <c r="X4538" t="s">
        <v>835</v>
      </c>
      <c r="Y4538">
        <v>63</v>
      </c>
      <c r="Z4538">
        <v>18</v>
      </c>
      <c r="AA4538">
        <v>28</v>
      </c>
      <c r="AB4538">
        <v>10</v>
      </c>
      <c r="AC4538" t="s">
        <v>836</v>
      </c>
      <c r="AD4538" t="s">
        <v>5765</v>
      </c>
      <c r="AE4538" t="s">
        <v>7027</v>
      </c>
      <c r="AF4538">
        <v>0</v>
      </c>
      <c r="AG4538">
        <v>0</v>
      </c>
      <c r="AH4538">
        <v>1</v>
      </c>
      <c r="AI4538">
        <v>1</v>
      </c>
      <c r="AJ4538">
        <f>IF(AI4538="","",IF(ISERROR(VLOOKUP(CONCATENATE(F4538),Term!$A$1:$C$2000,1,FALSE)),0,1))</f>
        <v>0</v>
      </c>
    </row>
    <row r="4539" spans="1:36" x14ac:dyDescent="0.15">
      <c r="A4539" t="s">
        <v>1659</v>
      </c>
      <c r="B4539">
        <v>39766</v>
      </c>
      <c r="C4539">
        <v>39773</v>
      </c>
      <c r="D4539">
        <v>39793</v>
      </c>
      <c r="F4539">
        <v>523766</v>
      </c>
      <c r="G4539" t="s">
        <v>6014</v>
      </c>
      <c r="H4539">
        <v>2186014</v>
      </c>
      <c r="I4539" t="s">
        <v>324</v>
      </c>
      <c r="J4539" t="s">
        <v>6596</v>
      </c>
      <c r="K4539">
        <v>118437</v>
      </c>
      <c r="L4539" t="s">
        <v>2428</v>
      </c>
      <c r="M4539">
        <v>55</v>
      </c>
      <c r="N4539" t="s">
        <v>924</v>
      </c>
      <c r="O4539" t="s">
        <v>924</v>
      </c>
      <c r="P4539" t="s">
        <v>924</v>
      </c>
      <c r="Q4539">
        <v>2</v>
      </c>
      <c r="R4539">
        <v>0</v>
      </c>
      <c r="S4539">
        <v>0</v>
      </c>
      <c r="T4539">
        <v>0</v>
      </c>
      <c r="U4539">
        <v>41</v>
      </c>
      <c r="V4539">
        <v>2</v>
      </c>
      <c r="W4539">
        <v>334508</v>
      </c>
      <c r="X4539" t="s">
        <v>835</v>
      </c>
      <c r="Y4539">
        <v>63</v>
      </c>
      <c r="Z4539">
        <v>18</v>
      </c>
      <c r="AA4539">
        <v>28</v>
      </c>
      <c r="AB4539">
        <v>10</v>
      </c>
      <c r="AC4539" t="s">
        <v>836</v>
      </c>
      <c r="AD4539" t="s">
        <v>5765</v>
      </c>
      <c r="AE4539" t="s">
        <v>7027</v>
      </c>
      <c r="AF4539">
        <v>0</v>
      </c>
      <c r="AG4539">
        <v>0</v>
      </c>
      <c r="AH4539">
        <v>1</v>
      </c>
      <c r="AI4539">
        <v>0</v>
      </c>
      <c r="AJ4539">
        <f>IF(AI4539="","",IF(ISERROR(VLOOKUP(CONCATENATE(F4539),Term!$A$1:$C$2000,1,FALSE)),0,1))</f>
        <v>0</v>
      </c>
    </row>
    <row r="4540" spans="1:36" x14ac:dyDescent="0.15">
      <c r="A4540" t="s">
        <v>1884</v>
      </c>
      <c r="B4540">
        <v>39793</v>
      </c>
      <c r="C4540">
        <v>39804</v>
      </c>
      <c r="D4540">
        <v>39834</v>
      </c>
      <c r="F4540">
        <v>523766</v>
      </c>
      <c r="G4540" t="s">
        <v>6014</v>
      </c>
      <c r="H4540">
        <v>2186014</v>
      </c>
      <c r="I4540" t="s">
        <v>324</v>
      </c>
      <c r="J4540" t="s">
        <v>6596</v>
      </c>
      <c r="K4540">
        <v>219838</v>
      </c>
      <c r="L4540" t="s">
        <v>2428</v>
      </c>
      <c r="M4540">
        <v>55</v>
      </c>
      <c r="N4540" t="s">
        <v>924</v>
      </c>
      <c r="O4540" t="s">
        <v>924</v>
      </c>
      <c r="P4540" t="s">
        <v>924</v>
      </c>
      <c r="Q4540">
        <v>4</v>
      </c>
      <c r="R4540">
        <v>0</v>
      </c>
      <c r="S4540">
        <v>0</v>
      </c>
      <c r="T4540">
        <v>0</v>
      </c>
      <c r="U4540">
        <v>41</v>
      </c>
      <c r="V4540">
        <v>2</v>
      </c>
      <c r="W4540">
        <v>334508</v>
      </c>
      <c r="X4540" t="s">
        <v>835</v>
      </c>
      <c r="Y4540">
        <v>63</v>
      </c>
      <c r="Z4540">
        <v>18</v>
      </c>
      <c r="AA4540">
        <v>28</v>
      </c>
      <c r="AB4540">
        <v>10</v>
      </c>
      <c r="AC4540" t="s">
        <v>836</v>
      </c>
      <c r="AD4540" t="s">
        <v>5765</v>
      </c>
      <c r="AE4540" t="s">
        <v>7027</v>
      </c>
      <c r="AF4540">
        <v>0</v>
      </c>
      <c r="AG4540">
        <v>0</v>
      </c>
      <c r="AH4540">
        <v>1</v>
      </c>
      <c r="AI4540">
        <v>0</v>
      </c>
      <c r="AJ4540">
        <f>IF(AI4540="","",IF(ISERROR(VLOOKUP(CONCATENATE(F4540),Term!$A$1:$C$2000,1,FALSE)),0,1))</f>
        <v>0</v>
      </c>
    </row>
    <row r="4541" spans="1:36" x14ac:dyDescent="0.15">
      <c r="A4541" t="s">
        <v>3892</v>
      </c>
      <c r="B4541">
        <v>39819</v>
      </c>
      <c r="C4541">
        <v>39825</v>
      </c>
      <c r="F4541">
        <v>523766</v>
      </c>
      <c r="G4541" t="s">
        <v>6014</v>
      </c>
      <c r="H4541">
        <v>2186014</v>
      </c>
      <c r="I4541" t="s">
        <v>324</v>
      </c>
      <c r="J4541" t="s">
        <v>6596</v>
      </c>
      <c r="K4541">
        <v>157186</v>
      </c>
      <c r="L4541" t="s">
        <v>2428</v>
      </c>
      <c r="M4541">
        <v>55</v>
      </c>
      <c r="N4541" t="s">
        <v>924</v>
      </c>
      <c r="O4541" t="s">
        <v>924</v>
      </c>
      <c r="P4541" t="s">
        <v>924</v>
      </c>
      <c r="Q4541">
        <v>5</v>
      </c>
      <c r="R4541">
        <v>0</v>
      </c>
      <c r="S4541">
        <v>0</v>
      </c>
      <c r="T4541">
        <v>0</v>
      </c>
      <c r="U4541">
        <v>41</v>
      </c>
      <c r="V4541">
        <v>2</v>
      </c>
      <c r="W4541">
        <v>334508</v>
      </c>
      <c r="X4541" t="s">
        <v>835</v>
      </c>
      <c r="Y4541">
        <v>63</v>
      </c>
      <c r="Z4541">
        <v>18</v>
      </c>
      <c r="AA4541">
        <v>28</v>
      </c>
      <c r="AB4541">
        <v>10</v>
      </c>
      <c r="AC4541" t="s">
        <v>836</v>
      </c>
      <c r="AD4541" t="s">
        <v>5765</v>
      </c>
      <c r="AE4541" t="s">
        <v>7027</v>
      </c>
      <c r="AF4541">
        <v>0</v>
      </c>
      <c r="AG4541">
        <v>0</v>
      </c>
      <c r="AH4541">
        <v>1</v>
      </c>
      <c r="AI4541">
        <v>0</v>
      </c>
      <c r="AJ4541">
        <f>IF(AI4541="","",IF(ISERROR(VLOOKUP(CONCATENATE(F4541),Term!$A$1:$C$2000,1,FALSE)),0,1))</f>
        <v>0</v>
      </c>
    </row>
    <row r="4542" spans="1:36" x14ac:dyDescent="0.15">
      <c r="A4542" t="s">
        <v>8578</v>
      </c>
      <c r="B4542">
        <v>39840</v>
      </c>
      <c r="C4542">
        <v>39840</v>
      </c>
      <c r="F4542">
        <v>523766</v>
      </c>
      <c r="G4542" t="s">
        <v>6014</v>
      </c>
      <c r="H4542">
        <v>2186014</v>
      </c>
      <c r="I4542" t="s">
        <v>324</v>
      </c>
      <c r="J4542" t="s">
        <v>6596</v>
      </c>
      <c r="K4542">
        <v>133292</v>
      </c>
      <c r="L4542" t="s">
        <v>2428</v>
      </c>
      <c r="M4542">
        <v>55</v>
      </c>
      <c r="N4542" t="s">
        <v>924</v>
      </c>
      <c r="O4542" t="s">
        <v>924</v>
      </c>
      <c r="P4542" t="s">
        <v>924</v>
      </c>
      <c r="Q4542">
        <v>6</v>
      </c>
      <c r="R4542">
        <v>1</v>
      </c>
      <c r="S4542">
        <v>0</v>
      </c>
      <c r="T4542">
        <v>0</v>
      </c>
      <c r="U4542">
        <v>41</v>
      </c>
      <c r="V4542">
        <v>2</v>
      </c>
      <c r="W4542">
        <v>334508</v>
      </c>
      <c r="X4542" t="s">
        <v>835</v>
      </c>
      <c r="Y4542">
        <v>63</v>
      </c>
      <c r="Z4542">
        <v>18</v>
      </c>
      <c r="AA4542">
        <v>28</v>
      </c>
      <c r="AB4542">
        <v>10</v>
      </c>
      <c r="AC4542" t="s">
        <v>836</v>
      </c>
      <c r="AD4542" t="s">
        <v>5765</v>
      </c>
      <c r="AE4542" t="s">
        <v>7027</v>
      </c>
      <c r="AF4542">
        <v>0</v>
      </c>
      <c r="AG4542">
        <v>0</v>
      </c>
      <c r="AH4542">
        <v>1</v>
      </c>
      <c r="AI4542">
        <v>0</v>
      </c>
      <c r="AJ4542">
        <f>IF(AI4542="","",IF(ISERROR(VLOOKUP(CONCATENATE(F4542),Term!$A$1:$C$2000,1,FALSE)),0,1))</f>
        <v>0</v>
      </c>
    </row>
    <row r="4543" spans="1:36" x14ac:dyDescent="0.15">
      <c r="A4543" t="s">
        <v>6591</v>
      </c>
      <c r="B4543">
        <v>39757</v>
      </c>
      <c r="C4543" s="14">
        <v>39763</v>
      </c>
      <c r="D4543" s="14"/>
      <c r="E4543">
        <v>39778</v>
      </c>
      <c r="F4543">
        <v>523766</v>
      </c>
      <c r="G4543" t="s">
        <v>6014</v>
      </c>
      <c r="H4543">
        <v>2143078</v>
      </c>
      <c r="I4543" t="s">
        <v>324</v>
      </c>
      <c r="J4543" t="s">
        <v>6592</v>
      </c>
      <c r="K4543">
        <v>141941</v>
      </c>
      <c r="L4543" t="s">
        <v>2428</v>
      </c>
      <c r="M4543">
        <v>55</v>
      </c>
      <c r="N4543" t="s">
        <v>4094</v>
      </c>
      <c r="O4543">
        <v>2</v>
      </c>
      <c r="P4543">
        <v>67</v>
      </c>
      <c r="Q4543">
        <v>1</v>
      </c>
      <c r="R4543">
        <v>1</v>
      </c>
      <c r="S4543">
        <v>1</v>
      </c>
      <c r="T4543">
        <v>1</v>
      </c>
      <c r="U4543">
        <v>67</v>
      </c>
      <c r="V4543">
        <v>1</v>
      </c>
      <c r="W4543">
        <v>141941</v>
      </c>
      <c r="X4543" t="s">
        <v>4315</v>
      </c>
      <c r="Y4543">
        <v>63</v>
      </c>
      <c r="Z4543">
        <v>18</v>
      </c>
      <c r="AA4543">
        <v>28</v>
      </c>
      <c r="AB4543">
        <v>10</v>
      </c>
      <c r="AC4543" t="s">
        <v>836</v>
      </c>
      <c r="AD4543" t="s">
        <v>5765</v>
      </c>
      <c r="AE4543" t="s">
        <v>7024</v>
      </c>
      <c r="AF4543">
        <v>1</v>
      </c>
      <c r="AG4543">
        <v>0</v>
      </c>
      <c r="AH4543">
        <v>1</v>
      </c>
      <c r="AI4543">
        <v>1</v>
      </c>
      <c r="AJ4543">
        <f>IF(AI4543="","",IF(ISERROR(VLOOKUP(CONCATENATE(F4543),Term!$A$1:$C$2000,1,FALSE)),0,1))</f>
        <v>0</v>
      </c>
    </row>
    <row r="4544" spans="1:36" x14ac:dyDescent="0.15">
      <c r="A4544" t="s">
        <v>5555</v>
      </c>
      <c r="B4544">
        <v>39756</v>
      </c>
      <c r="C4544">
        <v>39785</v>
      </c>
      <c r="E4544">
        <v>39813</v>
      </c>
      <c r="F4544">
        <v>523766</v>
      </c>
      <c r="G4544" t="s">
        <v>6014</v>
      </c>
      <c r="H4544">
        <v>455042</v>
      </c>
      <c r="I4544" t="s">
        <v>324</v>
      </c>
      <c r="J4544" t="s">
        <v>5556</v>
      </c>
      <c r="K4544">
        <v>245667</v>
      </c>
      <c r="L4544" t="s">
        <v>2428</v>
      </c>
      <c r="M4544">
        <v>55</v>
      </c>
      <c r="N4544" t="s">
        <v>932</v>
      </c>
      <c r="O4544">
        <v>4</v>
      </c>
      <c r="P4544">
        <v>32</v>
      </c>
      <c r="Q4544">
        <v>3</v>
      </c>
      <c r="R4544">
        <v>1</v>
      </c>
      <c r="S4544">
        <v>1</v>
      </c>
      <c r="T4544">
        <v>1</v>
      </c>
      <c r="U4544">
        <v>32</v>
      </c>
      <c r="V4544">
        <v>1</v>
      </c>
      <c r="W4544">
        <v>245667</v>
      </c>
      <c r="X4544" t="s">
        <v>4315</v>
      </c>
      <c r="Y4544">
        <v>63</v>
      </c>
      <c r="Z4544">
        <v>18</v>
      </c>
      <c r="AA4544">
        <v>28</v>
      </c>
      <c r="AB4544">
        <v>10</v>
      </c>
      <c r="AC4544" t="s">
        <v>836</v>
      </c>
      <c r="AD4544" t="s">
        <v>5765</v>
      </c>
      <c r="AE4544" t="s">
        <v>8566</v>
      </c>
      <c r="AF4544">
        <v>1</v>
      </c>
      <c r="AG4544">
        <v>1</v>
      </c>
      <c r="AH4544">
        <v>1</v>
      </c>
      <c r="AI4544">
        <v>1</v>
      </c>
      <c r="AJ4544">
        <f>IF(AI4544="","",IF(ISERROR(VLOOKUP(CONCATENATE(F4544),Term!$A$1:$C$2000,1,FALSE)),0,1))</f>
        <v>0</v>
      </c>
    </row>
    <row r="4545" spans="1:36" x14ac:dyDescent="0.15">
      <c r="A4545" t="s">
        <v>1875</v>
      </c>
      <c r="B4545">
        <v>39800</v>
      </c>
      <c r="C4545" s="14">
        <v>39804</v>
      </c>
      <c r="D4545" s="14"/>
      <c r="E4545">
        <v>39826</v>
      </c>
      <c r="F4545">
        <v>523766</v>
      </c>
      <c r="G4545" t="s">
        <v>6014</v>
      </c>
      <c r="H4545">
        <v>487012</v>
      </c>
      <c r="I4545" t="s">
        <v>324</v>
      </c>
      <c r="J4545" t="s">
        <v>5558</v>
      </c>
      <c r="K4545">
        <v>84096</v>
      </c>
      <c r="L4545" t="s">
        <v>2428</v>
      </c>
      <c r="M4545">
        <v>55</v>
      </c>
      <c r="N4545" t="s">
        <v>646</v>
      </c>
      <c r="O4545">
        <v>5</v>
      </c>
      <c r="P4545">
        <v>19</v>
      </c>
      <c r="Q4545">
        <v>4</v>
      </c>
      <c r="R4545">
        <v>0</v>
      </c>
      <c r="S4545">
        <v>1</v>
      </c>
      <c r="T4545">
        <v>1</v>
      </c>
      <c r="U4545">
        <v>19</v>
      </c>
      <c r="V4545">
        <v>1</v>
      </c>
      <c r="W4545">
        <v>84096</v>
      </c>
      <c r="X4545" t="s">
        <v>5949</v>
      </c>
      <c r="Y4545">
        <v>63</v>
      </c>
      <c r="Z4545">
        <v>18</v>
      </c>
      <c r="AA4545">
        <v>28</v>
      </c>
      <c r="AB4545">
        <v>10</v>
      </c>
      <c r="AC4545" t="s">
        <v>836</v>
      </c>
      <c r="AD4545" t="s">
        <v>5765</v>
      </c>
      <c r="AE4545" t="s">
        <v>7019</v>
      </c>
      <c r="AF4545">
        <v>1</v>
      </c>
      <c r="AG4545">
        <v>0</v>
      </c>
      <c r="AH4545">
        <v>1</v>
      </c>
      <c r="AI4545">
        <v>1</v>
      </c>
      <c r="AJ4545">
        <f>IF(AI4545="","",IF(ISERROR(VLOOKUP(CONCATENATE(F4545),Term!$A$1:$C$2000,1,FALSE)),0,1))</f>
        <v>0</v>
      </c>
    </row>
    <row r="4546" spans="1:36" x14ac:dyDescent="0.15">
      <c r="A4546" t="s">
        <v>5557</v>
      </c>
      <c r="B4546">
        <v>39791</v>
      </c>
      <c r="C4546" s="14">
        <v>39792</v>
      </c>
      <c r="D4546" s="14">
        <v>39820</v>
      </c>
      <c r="F4546">
        <v>523766</v>
      </c>
      <c r="G4546" t="s">
        <v>6014</v>
      </c>
      <c r="H4546">
        <v>487012</v>
      </c>
      <c r="I4546" t="s">
        <v>324</v>
      </c>
      <c r="J4546" t="s">
        <v>5558</v>
      </c>
      <c r="K4546">
        <v>81196</v>
      </c>
      <c r="L4546" t="s">
        <v>2428</v>
      </c>
      <c r="M4546">
        <v>55</v>
      </c>
      <c r="N4546" t="s">
        <v>924</v>
      </c>
      <c r="O4546" t="s">
        <v>924</v>
      </c>
      <c r="P4546" t="s">
        <v>924</v>
      </c>
      <c r="Q4546">
        <v>3</v>
      </c>
      <c r="R4546">
        <v>0</v>
      </c>
      <c r="S4546">
        <v>0</v>
      </c>
      <c r="T4546">
        <v>0</v>
      </c>
      <c r="U4546">
        <v>19</v>
      </c>
      <c r="V4546">
        <v>1</v>
      </c>
      <c r="W4546">
        <v>84096</v>
      </c>
      <c r="X4546" t="s">
        <v>5949</v>
      </c>
      <c r="Y4546">
        <v>63</v>
      </c>
      <c r="Z4546">
        <v>18</v>
      </c>
      <c r="AA4546">
        <v>28</v>
      </c>
      <c r="AB4546">
        <v>10</v>
      </c>
      <c r="AC4546" t="s">
        <v>836</v>
      </c>
      <c r="AD4546" t="s">
        <v>5765</v>
      </c>
      <c r="AE4546" t="s">
        <v>7019</v>
      </c>
      <c r="AF4546">
        <v>0</v>
      </c>
      <c r="AG4546">
        <v>0</v>
      </c>
      <c r="AH4546">
        <v>1</v>
      </c>
      <c r="AI4546">
        <v>0</v>
      </c>
      <c r="AJ4546">
        <f>IF(AI4546="","",IF(ISERROR(VLOOKUP(CONCATENATE(F4546),Term!$A$1:$C$2000,1,FALSE)),0,1))</f>
        <v>0</v>
      </c>
    </row>
    <row r="4547" spans="1:36" x14ac:dyDescent="0.15">
      <c r="A4547" t="s">
        <v>1876</v>
      </c>
      <c r="B4547">
        <v>39811</v>
      </c>
      <c r="C4547" s="14">
        <v>39813</v>
      </c>
      <c r="D4547" s="14">
        <v>39834</v>
      </c>
      <c r="F4547">
        <v>523766</v>
      </c>
      <c r="G4547" t="s">
        <v>6014</v>
      </c>
      <c r="H4547">
        <v>487012</v>
      </c>
      <c r="I4547" t="s">
        <v>324</v>
      </c>
      <c r="J4547" t="s">
        <v>5558</v>
      </c>
      <c r="K4547">
        <v>172975</v>
      </c>
      <c r="L4547" t="s">
        <v>2428</v>
      </c>
      <c r="M4547">
        <v>55</v>
      </c>
      <c r="N4547" t="s">
        <v>924</v>
      </c>
      <c r="O4547" t="s">
        <v>924</v>
      </c>
      <c r="P4547" t="s">
        <v>924</v>
      </c>
      <c r="Q4547">
        <v>4</v>
      </c>
      <c r="R4547">
        <v>0</v>
      </c>
      <c r="S4547">
        <v>0</v>
      </c>
      <c r="T4547">
        <v>0</v>
      </c>
      <c r="U4547">
        <v>19</v>
      </c>
      <c r="V4547">
        <v>1</v>
      </c>
      <c r="W4547">
        <v>84096</v>
      </c>
      <c r="X4547" t="s">
        <v>5949</v>
      </c>
      <c r="Y4547">
        <v>63</v>
      </c>
      <c r="Z4547">
        <v>18</v>
      </c>
      <c r="AA4547">
        <v>28</v>
      </c>
      <c r="AB4547">
        <v>10</v>
      </c>
      <c r="AC4547" t="s">
        <v>836</v>
      </c>
      <c r="AD4547" t="s">
        <v>5765</v>
      </c>
      <c r="AE4547" t="s">
        <v>7019</v>
      </c>
      <c r="AF4547">
        <v>0</v>
      </c>
      <c r="AG4547">
        <v>0</v>
      </c>
      <c r="AH4547">
        <v>0</v>
      </c>
      <c r="AI4547">
        <v>0</v>
      </c>
      <c r="AJ4547">
        <f>IF(AI4547="","",IF(ISERROR(VLOOKUP(CONCATENATE(F4547),Term!$A$1:$C$2000,1,FALSE)),0,1))</f>
        <v>0</v>
      </c>
    </row>
    <row r="4548" spans="1:36" x14ac:dyDescent="0.15">
      <c r="A4548" t="s">
        <v>3884</v>
      </c>
      <c r="B4548">
        <v>39826</v>
      </c>
      <c r="C4548" s="14">
        <v>39827</v>
      </c>
      <c r="D4548" s="14"/>
      <c r="F4548">
        <v>523766</v>
      </c>
      <c r="G4548" t="s">
        <v>6014</v>
      </c>
      <c r="H4548">
        <v>487012</v>
      </c>
      <c r="I4548" t="s">
        <v>324</v>
      </c>
      <c r="J4548" t="s">
        <v>5558</v>
      </c>
      <c r="K4548">
        <v>235759</v>
      </c>
      <c r="L4548" t="s">
        <v>2428</v>
      </c>
      <c r="M4548">
        <v>55</v>
      </c>
      <c r="N4548" t="s">
        <v>924</v>
      </c>
      <c r="O4548" t="s">
        <v>924</v>
      </c>
      <c r="P4548" t="s">
        <v>924</v>
      </c>
      <c r="Q4548">
        <v>5</v>
      </c>
      <c r="R4548">
        <v>0</v>
      </c>
      <c r="S4548">
        <v>0</v>
      </c>
      <c r="T4548">
        <v>0</v>
      </c>
      <c r="U4548">
        <v>19</v>
      </c>
      <c r="V4548">
        <v>1</v>
      </c>
      <c r="W4548">
        <v>84096</v>
      </c>
      <c r="X4548" t="s">
        <v>5949</v>
      </c>
      <c r="Y4548">
        <v>63</v>
      </c>
      <c r="Z4548">
        <v>18</v>
      </c>
      <c r="AA4548">
        <v>28</v>
      </c>
      <c r="AB4548">
        <v>10</v>
      </c>
      <c r="AC4548" t="s">
        <v>836</v>
      </c>
      <c r="AD4548" t="s">
        <v>5765</v>
      </c>
      <c r="AE4548" t="s">
        <v>7019</v>
      </c>
      <c r="AF4548">
        <v>0</v>
      </c>
      <c r="AG4548">
        <v>0</v>
      </c>
      <c r="AH4548">
        <v>1</v>
      </c>
      <c r="AI4548">
        <v>0</v>
      </c>
      <c r="AJ4548">
        <f>IF(AI4548="","",IF(ISERROR(VLOOKUP(CONCATENATE(F4548),Term!$A$1:$C$2000,1,FALSE)),0,1))</f>
        <v>0</v>
      </c>
    </row>
    <row r="4549" spans="1:36" x14ac:dyDescent="0.15">
      <c r="A4549" t="s">
        <v>3885</v>
      </c>
      <c r="B4549">
        <v>39828</v>
      </c>
      <c r="C4549">
        <v>39828</v>
      </c>
      <c r="F4549">
        <v>523766</v>
      </c>
      <c r="G4549" t="s">
        <v>6014</v>
      </c>
      <c r="H4549">
        <v>487012</v>
      </c>
      <c r="I4549" t="s">
        <v>324</v>
      </c>
      <c r="J4549" t="s">
        <v>5558</v>
      </c>
      <c r="K4549">
        <v>139804</v>
      </c>
      <c r="L4549" t="s">
        <v>2428</v>
      </c>
      <c r="M4549">
        <v>55</v>
      </c>
      <c r="N4549" t="s">
        <v>924</v>
      </c>
      <c r="O4549" t="s">
        <v>924</v>
      </c>
      <c r="P4549" t="s">
        <v>924</v>
      </c>
      <c r="Q4549">
        <v>5</v>
      </c>
      <c r="R4549">
        <v>0</v>
      </c>
      <c r="S4549">
        <v>0</v>
      </c>
      <c r="T4549">
        <v>0</v>
      </c>
      <c r="U4549">
        <v>19</v>
      </c>
      <c r="V4549">
        <v>1</v>
      </c>
      <c r="W4549">
        <v>84096</v>
      </c>
      <c r="X4549" t="s">
        <v>5949</v>
      </c>
      <c r="Y4549">
        <v>63</v>
      </c>
      <c r="Z4549">
        <v>18</v>
      </c>
      <c r="AA4549">
        <v>28</v>
      </c>
      <c r="AB4549">
        <v>10</v>
      </c>
      <c r="AC4549" t="s">
        <v>836</v>
      </c>
      <c r="AD4549" t="s">
        <v>5765</v>
      </c>
      <c r="AE4549" t="s">
        <v>7019</v>
      </c>
      <c r="AF4549">
        <v>0</v>
      </c>
      <c r="AG4549">
        <v>0</v>
      </c>
      <c r="AH4549">
        <v>0</v>
      </c>
      <c r="AI4549">
        <v>0</v>
      </c>
      <c r="AJ4549">
        <f>IF(AI4549="","",IF(ISERROR(VLOOKUP(CONCATENATE(F4549),Term!$A$1:$C$2000,1,FALSE)),0,1))</f>
        <v>0</v>
      </c>
    </row>
    <row r="4550" spans="1:36" x14ac:dyDescent="0.15">
      <c r="A4550" t="s">
        <v>8567</v>
      </c>
      <c r="B4550">
        <v>39828</v>
      </c>
      <c r="C4550" s="14">
        <v>39835</v>
      </c>
      <c r="D4550" s="14"/>
      <c r="F4550">
        <v>523766</v>
      </c>
      <c r="G4550" t="s">
        <v>6014</v>
      </c>
      <c r="H4550">
        <v>487012</v>
      </c>
      <c r="I4550" t="s">
        <v>324</v>
      </c>
      <c r="J4550" t="s">
        <v>5558</v>
      </c>
      <c r="K4550">
        <v>137873</v>
      </c>
      <c r="L4550" t="s">
        <v>2428</v>
      </c>
      <c r="M4550">
        <v>55</v>
      </c>
      <c r="N4550" t="s">
        <v>924</v>
      </c>
      <c r="O4550" t="s">
        <v>924</v>
      </c>
      <c r="P4550" t="s">
        <v>924</v>
      </c>
      <c r="Q4550">
        <v>6</v>
      </c>
      <c r="R4550">
        <v>1</v>
      </c>
      <c r="S4550">
        <v>0</v>
      </c>
      <c r="T4550">
        <v>0</v>
      </c>
      <c r="U4550">
        <v>19</v>
      </c>
      <c r="V4550">
        <v>1</v>
      </c>
      <c r="W4550">
        <v>84096</v>
      </c>
      <c r="X4550" t="s">
        <v>5949</v>
      </c>
      <c r="Y4550">
        <v>63</v>
      </c>
      <c r="Z4550">
        <v>18</v>
      </c>
      <c r="AA4550">
        <v>28</v>
      </c>
      <c r="AB4550">
        <v>10</v>
      </c>
      <c r="AC4550" t="s">
        <v>836</v>
      </c>
      <c r="AD4550" t="s">
        <v>5765</v>
      </c>
      <c r="AE4550" t="s">
        <v>7019</v>
      </c>
      <c r="AF4550">
        <v>0</v>
      </c>
      <c r="AG4550">
        <v>0</v>
      </c>
      <c r="AH4550">
        <v>1</v>
      </c>
      <c r="AI4550">
        <v>0</v>
      </c>
      <c r="AJ4550">
        <f>IF(AI4550="","",IF(ISERROR(VLOOKUP(CONCATENATE(F4550),Term!$A$1:$C$2000,1,FALSE)),0,1))</f>
        <v>0</v>
      </c>
    </row>
    <row r="4551" spans="1:36" x14ac:dyDescent="0.15">
      <c r="A4551" t="s">
        <v>4197</v>
      </c>
      <c r="B4551">
        <v>39752</v>
      </c>
      <c r="C4551">
        <v>39752</v>
      </c>
      <c r="E4551">
        <v>39770</v>
      </c>
      <c r="F4551">
        <v>523766</v>
      </c>
      <c r="G4551" t="s">
        <v>6014</v>
      </c>
      <c r="H4551">
        <v>2202308</v>
      </c>
      <c r="I4551" t="s">
        <v>324</v>
      </c>
      <c r="J4551" t="s">
        <v>4198</v>
      </c>
      <c r="K4551">
        <v>72242</v>
      </c>
      <c r="L4551" t="s">
        <v>2428</v>
      </c>
      <c r="M4551">
        <v>55</v>
      </c>
      <c r="N4551" t="s">
        <v>4094</v>
      </c>
      <c r="O4551">
        <v>2</v>
      </c>
      <c r="P4551">
        <v>75</v>
      </c>
      <c r="Q4551" t="s">
        <v>924</v>
      </c>
      <c r="R4551">
        <v>0</v>
      </c>
      <c r="S4551">
        <v>1</v>
      </c>
      <c r="T4551">
        <v>1</v>
      </c>
      <c r="U4551">
        <v>75</v>
      </c>
      <c r="V4551">
        <v>1</v>
      </c>
      <c r="W4551">
        <v>72242</v>
      </c>
      <c r="X4551" t="s">
        <v>4315</v>
      </c>
      <c r="Y4551">
        <v>63</v>
      </c>
      <c r="Z4551">
        <v>18</v>
      </c>
      <c r="AA4551">
        <v>28</v>
      </c>
      <c r="AB4551">
        <v>10</v>
      </c>
      <c r="AC4551" t="s">
        <v>836</v>
      </c>
      <c r="AD4551" t="s">
        <v>5765</v>
      </c>
      <c r="AE4551" t="s">
        <v>7028</v>
      </c>
      <c r="AF4551">
        <v>1</v>
      </c>
      <c r="AG4551">
        <v>0</v>
      </c>
      <c r="AH4551">
        <v>1</v>
      </c>
      <c r="AI4551">
        <v>1</v>
      </c>
      <c r="AJ4551">
        <f>IF(AI4551="","",IF(ISERROR(VLOOKUP(CONCATENATE(F4551),Term!$A$1:$C$2000,1,FALSE)),0,1))</f>
        <v>0</v>
      </c>
    </row>
    <row r="4552" spans="1:36" x14ac:dyDescent="0.15">
      <c r="A4552" t="s">
        <v>5572</v>
      </c>
      <c r="B4552">
        <v>39772</v>
      </c>
      <c r="C4552">
        <v>39787</v>
      </c>
      <c r="D4552">
        <v>39793</v>
      </c>
      <c r="F4552">
        <v>523766</v>
      </c>
      <c r="G4552" t="s">
        <v>6014</v>
      </c>
      <c r="H4552">
        <v>2202308</v>
      </c>
      <c r="I4552" t="s">
        <v>324</v>
      </c>
      <c r="J4552" t="s">
        <v>4198</v>
      </c>
      <c r="K4552">
        <v>75590</v>
      </c>
      <c r="L4552" t="s">
        <v>2428</v>
      </c>
      <c r="M4552">
        <v>55</v>
      </c>
      <c r="N4552" t="s">
        <v>924</v>
      </c>
      <c r="O4552" t="s">
        <v>924</v>
      </c>
      <c r="P4552" t="s">
        <v>924</v>
      </c>
      <c r="Q4552">
        <v>3</v>
      </c>
      <c r="R4552">
        <v>0</v>
      </c>
      <c r="S4552">
        <v>0</v>
      </c>
      <c r="T4552">
        <v>0</v>
      </c>
      <c r="U4552">
        <v>75</v>
      </c>
      <c r="V4552">
        <v>1</v>
      </c>
      <c r="W4552">
        <v>72242</v>
      </c>
      <c r="X4552" t="s">
        <v>4315</v>
      </c>
      <c r="Y4552">
        <v>63</v>
      </c>
      <c r="Z4552">
        <v>18</v>
      </c>
      <c r="AA4552">
        <v>28</v>
      </c>
      <c r="AB4552">
        <v>10</v>
      </c>
      <c r="AC4552" t="s">
        <v>836</v>
      </c>
      <c r="AD4552" t="s">
        <v>5765</v>
      </c>
      <c r="AE4552" t="s">
        <v>7028</v>
      </c>
      <c r="AF4552">
        <v>0</v>
      </c>
      <c r="AG4552">
        <v>0</v>
      </c>
      <c r="AH4552">
        <v>1</v>
      </c>
      <c r="AI4552">
        <v>0</v>
      </c>
      <c r="AJ4552">
        <f>IF(AI4552="","",IF(ISERROR(VLOOKUP(CONCATENATE(F4552),Term!$A$1:$C$2000,1,FALSE)),0,1))</f>
        <v>0</v>
      </c>
    </row>
    <row r="4553" spans="1:36" x14ac:dyDescent="0.15">
      <c r="A4553" t="s">
        <v>3893</v>
      </c>
      <c r="B4553">
        <v>39825</v>
      </c>
      <c r="C4553">
        <v>39828</v>
      </c>
      <c r="F4553">
        <v>523766</v>
      </c>
      <c r="G4553" t="s">
        <v>6014</v>
      </c>
      <c r="H4553">
        <v>2202308</v>
      </c>
      <c r="I4553" t="s">
        <v>324</v>
      </c>
      <c r="J4553" t="s">
        <v>4198</v>
      </c>
      <c r="K4553">
        <v>49094</v>
      </c>
      <c r="L4553" t="s">
        <v>2428</v>
      </c>
      <c r="M4553">
        <v>55</v>
      </c>
      <c r="N4553" t="s">
        <v>924</v>
      </c>
      <c r="O4553" t="s">
        <v>924</v>
      </c>
      <c r="P4553" t="s">
        <v>924</v>
      </c>
      <c r="Q4553">
        <v>5</v>
      </c>
      <c r="R4553">
        <v>1</v>
      </c>
      <c r="S4553">
        <v>0</v>
      </c>
      <c r="T4553">
        <v>0</v>
      </c>
      <c r="U4553">
        <v>75</v>
      </c>
      <c r="V4553">
        <v>1</v>
      </c>
      <c r="W4553">
        <v>72242</v>
      </c>
      <c r="X4553" t="s">
        <v>4315</v>
      </c>
      <c r="Y4553">
        <v>63</v>
      </c>
      <c r="Z4553">
        <v>18</v>
      </c>
      <c r="AA4553">
        <v>28</v>
      </c>
      <c r="AB4553">
        <v>10</v>
      </c>
      <c r="AC4553" t="s">
        <v>836</v>
      </c>
      <c r="AD4553" t="s">
        <v>5765</v>
      </c>
      <c r="AE4553" t="s">
        <v>7028</v>
      </c>
      <c r="AF4553">
        <v>0</v>
      </c>
      <c r="AG4553">
        <v>0</v>
      </c>
      <c r="AH4553">
        <v>1</v>
      </c>
      <c r="AI4553">
        <v>0</v>
      </c>
      <c r="AJ4553">
        <f>IF(AI4553="","",IF(ISERROR(VLOOKUP(CONCATENATE(F4553),Term!$A$1:$C$2000,1,FALSE)),0,1))</f>
        <v>0</v>
      </c>
    </row>
    <row r="4554" spans="1:36" x14ac:dyDescent="0.15">
      <c r="A4554" t="s">
        <v>9429</v>
      </c>
      <c r="B4554">
        <v>39835</v>
      </c>
      <c r="C4554">
        <v>39835</v>
      </c>
      <c r="F4554">
        <v>524724</v>
      </c>
      <c r="G4554" t="s">
        <v>9423</v>
      </c>
      <c r="H4554">
        <v>2195714</v>
      </c>
      <c r="I4554" t="s">
        <v>324</v>
      </c>
      <c r="J4554" t="s">
        <v>9430</v>
      </c>
      <c r="K4554">
        <v>304029</v>
      </c>
      <c r="L4554" t="s">
        <v>9425</v>
      </c>
      <c r="M4554">
        <v>55</v>
      </c>
      <c r="N4554" t="s">
        <v>924</v>
      </c>
      <c r="O4554" t="s">
        <v>924</v>
      </c>
      <c r="P4554" t="s">
        <v>924</v>
      </c>
      <c r="Q4554">
        <v>6</v>
      </c>
      <c r="R4554">
        <v>0</v>
      </c>
      <c r="S4554">
        <v>0</v>
      </c>
      <c r="T4554">
        <v>0</v>
      </c>
      <c r="U4554" t="s">
        <v>924</v>
      </c>
      <c r="V4554" t="s">
        <v>924</v>
      </c>
      <c r="W4554" t="s">
        <v>924</v>
      </c>
      <c r="X4554" t="s">
        <v>924</v>
      </c>
      <c r="Y4554">
        <v>9</v>
      </c>
      <c r="Z4554">
        <v>3</v>
      </c>
      <c r="AA4554">
        <v>0</v>
      </c>
      <c r="AB4554">
        <v>0</v>
      </c>
      <c r="AC4554" t="s">
        <v>1696</v>
      </c>
      <c r="AD4554" t="s">
        <v>9426</v>
      </c>
      <c r="AE4554" t="s">
        <v>9431</v>
      </c>
      <c r="AF4554">
        <v>0</v>
      </c>
      <c r="AG4554">
        <v>0</v>
      </c>
      <c r="AH4554">
        <v>1</v>
      </c>
      <c r="AI4554">
        <v>0</v>
      </c>
      <c r="AJ4554">
        <f>IF(AI4554="","",IF(ISERROR(VLOOKUP(CONCATENATE(F4554),Term!$A$1:$C$2000,1,FALSE)),0,1))</f>
        <v>0</v>
      </c>
    </row>
    <row r="4555" spans="1:36" x14ac:dyDescent="0.15">
      <c r="A4555" t="s">
        <v>9432</v>
      </c>
      <c r="B4555">
        <v>39833</v>
      </c>
      <c r="C4555">
        <v>39835</v>
      </c>
      <c r="F4555">
        <v>524724</v>
      </c>
      <c r="G4555" t="s">
        <v>9423</v>
      </c>
      <c r="H4555">
        <v>2195714</v>
      </c>
      <c r="I4555" t="s">
        <v>324</v>
      </c>
      <c r="J4555" t="s">
        <v>9430</v>
      </c>
      <c r="K4555">
        <v>157628</v>
      </c>
      <c r="L4555" t="s">
        <v>9425</v>
      </c>
      <c r="M4555">
        <v>55</v>
      </c>
      <c r="N4555" t="s">
        <v>924</v>
      </c>
      <c r="O4555" t="s">
        <v>924</v>
      </c>
      <c r="P4555" t="s">
        <v>924</v>
      </c>
      <c r="Q4555">
        <v>6</v>
      </c>
      <c r="R4555">
        <v>0</v>
      </c>
      <c r="S4555">
        <v>0</v>
      </c>
      <c r="T4555">
        <v>0</v>
      </c>
      <c r="U4555" t="s">
        <v>924</v>
      </c>
      <c r="V4555" t="s">
        <v>924</v>
      </c>
      <c r="W4555" t="s">
        <v>924</v>
      </c>
      <c r="X4555" t="s">
        <v>924</v>
      </c>
      <c r="Y4555">
        <v>9</v>
      </c>
      <c r="Z4555">
        <v>3</v>
      </c>
      <c r="AA4555">
        <v>0</v>
      </c>
      <c r="AB4555">
        <v>0</v>
      </c>
      <c r="AC4555" t="s">
        <v>1696</v>
      </c>
      <c r="AD4555" t="s">
        <v>9426</v>
      </c>
      <c r="AE4555" t="s">
        <v>9431</v>
      </c>
      <c r="AF4555">
        <v>0</v>
      </c>
      <c r="AG4555">
        <v>0</v>
      </c>
      <c r="AH4555">
        <v>0</v>
      </c>
      <c r="AI4555">
        <v>0</v>
      </c>
      <c r="AJ4555">
        <f>IF(AI4555="","",IF(ISERROR(VLOOKUP(CONCATENATE(F4555),Term!$A$1:$C$2000,1,FALSE)),0,1))</f>
        <v>0</v>
      </c>
    </row>
    <row r="4556" spans="1:36" x14ac:dyDescent="0.15">
      <c r="A4556" t="s">
        <v>9433</v>
      </c>
      <c r="B4556">
        <v>39836</v>
      </c>
      <c r="C4556">
        <v>39839</v>
      </c>
      <c r="F4556">
        <v>524724</v>
      </c>
      <c r="G4556" t="s">
        <v>9423</v>
      </c>
      <c r="H4556">
        <v>2195714</v>
      </c>
      <c r="I4556" t="s">
        <v>324</v>
      </c>
      <c r="J4556" t="s">
        <v>9430</v>
      </c>
      <c r="K4556">
        <v>112818</v>
      </c>
      <c r="L4556" t="s">
        <v>9425</v>
      </c>
      <c r="M4556">
        <v>55</v>
      </c>
      <c r="N4556" t="s">
        <v>924</v>
      </c>
      <c r="O4556" t="s">
        <v>924</v>
      </c>
      <c r="P4556" t="s">
        <v>924</v>
      </c>
      <c r="Q4556">
        <v>6</v>
      </c>
      <c r="R4556">
        <v>0</v>
      </c>
      <c r="S4556">
        <v>0</v>
      </c>
      <c r="T4556">
        <v>0</v>
      </c>
      <c r="U4556" t="s">
        <v>924</v>
      </c>
      <c r="V4556" t="s">
        <v>924</v>
      </c>
      <c r="W4556" t="s">
        <v>924</v>
      </c>
      <c r="X4556" t="s">
        <v>924</v>
      </c>
      <c r="Y4556">
        <v>9</v>
      </c>
      <c r="Z4556">
        <v>3</v>
      </c>
      <c r="AA4556">
        <v>0</v>
      </c>
      <c r="AB4556">
        <v>0</v>
      </c>
      <c r="AC4556" t="s">
        <v>1696</v>
      </c>
      <c r="AD4556" t="s">
        <v>9426</v>
      </c>
      <c r="AE4556" t="s">
        <v>9431</v>
      </c>
      <c r="AF4556">
        <v>0</v>
      </c>
      <c r="AG4556">
        <v>0</v>
      </c>
      <c r="AH4556">
        <v>0</v>
      </c>
      <c r="AI4556">
        <v>0</v>
      </c>
      <c r="AJ4556">
        <f>IF(AI4556="","",IF(ISERROR(VLOOKUP(CONCATENATE(F4556),Term!$A$1:$C$2000,1,FALSE)),0,1))</f>
        <v>0</v>
      </c>
    </row>
    <row r="4557" spans="1:36" x14ac:dyDescent="0.15">
      <c r="A4557" t="s">
        <v>9434</v>
      </c>
      <c r="B4557">
        <v>39835</v>
      </c>
      <c r="C4557" s="14">
        <v>39841</v>
      </c>
      <c r="D4557" s="14"/>
      <c r="F4557">
        <v>524724</v>
      </c>
      <c r="G4557" t="s">
        <v>9423</v>
      </c>
      <c r="H4557">
        <v>2195714</v>
      </c>
      <c r="I4557" t="s">
        <v>324</v>
      </c>
      <c r="J4557" t="s">
        <v>9430</v>
      </c>
      <c r="K4557">
        <v>199920</v>
      </c>
      <c r="L4557" t="s">
        <v>9425</v>
      </c>
      <c r="M4557">
        <v>55</v>
      </c>
      <c r="N4557" t="s">
        <v>924</v>
      </c>
      <c r="O4557" t="s">
        <v>924</v>
      </c>
      <c r="P4557" t="s">
        <v>924</v>
      </c>
      <c r="Q4557">
        <v>6</v>
      </c>
      <c r="R4557">
        <v>1</v>
      </c>
      <c r="S4557">
        <v>0</v>
      </c>
      <c r="T4557">
        <v>0</v>
      </c>
      <c r="U4557" t="s">
        <v>924</v>
      </c>
      <c r="V4557" t="s">
        <v>924</v>
      </c>
      <c r="W4557" t="s">
        <v>924</v>
      </c>
      <c r="X4557" t="s">
        <v>924</v>
      </c>
      <c r="Y4557">
        <v>9</v>
      </c>
      <c r="Z4557">
        <v>3</v>
      </c>
      <c r="AA4557">
        <v>0</v>
      </c>
      <c r="AB4557">
        <v>0</v>
      </c>
      <c r="AC4557" t="s">
        <v>1696</v>
      </c>
      <c r="AD4557" t="s">
        <v>9426</v>
      </c>
      <c r="AE4557" t="s">
        <v>9431</v>
      </c>
      <c r="AF4557">
        <v>1</v>
      </c>
      <c r="AG4557">
        <v>0</v>
      </c>
      <c r="AH4557">
        <v>0</v>
      </c>
      <c r="AI4557">
        <v>0</v>
      </c>
      <c r="AJ4557">
        <f>IF(AI4557="","",IF(ISERROR(VLOOKUP(CONCATENATE(F4557),Term!$A$1:$C$2000,1,FALSE)),0,1))</f>
        <v>0</v>
      </c>
    </row>
    <row r="4558" spans="1:36" x14ac:dyDescent="0.15">
      <c r="A4558" t="s">
        <v>9435</v>
      </c>
      <c r="B4558">
        <v>39841</v>
      </c>
      <c r="C4558" s="14">
        <v>39841</v>
      </c>
      <c r="D4558" s="14"/>
      <c r="F4558">
        <v>524724</v>
      </c>
      <c r="G4558" t="s">
        <v>9423</v>
      </c>
      <c r="H4558">
        <v>2201641</v>
      </c>
      <c r="I4558" t="s">
        <v>324</v>
      </c>
      <c r="J4558" t="s">
        <v>9430</v>
      </c>
      <c r="K4558">
        <v>132153</v>
      </c>
      <c r="L4558" t="s">
        <v>9425</v>
      </c>
      <c r="M4558">
        <v>55</v>
      </c>
      <c r="N4558" t="s">
        <v>924</v>
      </c>
      <c r="O4558" t="s">
        <v>924</v>
      </c>
      <c r="P4558" t="s">
        <v>924</v>
      </c>
      <c r="Q4558">
        <v>6</v>
      </c>
      <c r="R4558">
        <v>0</v>
      </c>
      <c r="S4558">
        <v>0</v>
      </c>
      <c r="T4558">
        <v>0</v>
      </c>
      <c r="U4558" t="s">
        <v>924</v>
      </c>
      <c r="V4558" t="s">
        <v>924</v>
      </c>
      <c r="W4558" t="s">
        <v>924</v>
      </c>
      <c r="X4558" t="s">
        <v>924</v>
      </c>
      <c r="Y4558">
        <v>9</v>
      </c>
      <c r="Z4558">
        <v>3</v>
      </c>
      <c r="AA4558">
        <v>0</v>
      </c>
      <c r="AB4558">
        <v>0</v>
      </c>
      <c r="AC4558" t="s">
        <v>1696</v>
      </c>
      <c r="AD4558" t="s">
        <v>9426</v>
      </c>
      <c r="AE4558" t="s">
        <v>9436</v>
      </c>
      <c r="AF4558">
        <v>0</v>
      </c>
      <c r="AG4558">
        <v>0</v>
      </c>
      <c r="AH4558">
        <v>1</v>
      </c>
      <c r="AI4558">
        <v>0</v>
      </c>
      <c r="AJ4558">
        <f>IF(AI4558="","",IF(ISERROR(VLOOKUP(CONCATENATE(F4558),Term!$A$1:$C$2000,1,FALSE)),0,1))</f>
        <v>0</v>
      </c>
    </row>
    <row r="4559" spans="1:36" x14ac:dyDescent="0.15">
      <c r="A4559" t="s">
        <v>9437</v>
      </c>
      <c r="B4559">
        <v>39841</v>
      </c>
      <c r="C4559" s="14">
        <v>39841</v>
      </c>
      <c r="D4559" s="14"/>
      <c r="F4559">
        <v>524724</v>
      </c>
      <c r="G4559" t="s">
        <v>9423</v>
      </c>
      <c r="H4559">
        <v>2201641</v>
      </c>
      <c r="I4559" t="s">
        <v>324</v>
      </c>
      <c r="J4559" t="s">
        <v>9430</v>
      </c>
      <c r="K4559">
        <v>76447</v>
      </c>
      <c r="L4559" t="s">
        <v>9425</v>
      </c>
      <c r="M4559">
        <v>55</v>
      </c>
      <c r="N4559" t="s">
        <v>924</v>
      </c>
      <c r="O4559" t="s">
        <v>924</v>
      </c>
      <c r="P4559" t="s">
        <v>924</v>
      </c>
      <c r="Q4559">
        <v>6</v>
      </c>
      <c r="R4559">
        <v>0</v>
      </c>
      <c r="S4559">
        <v>0</v>
      </c>
      <c r="T4559">
        <v>0</v>
      </c>
      <c r="U4559" t="s">
        <v>924</v>
      </c>
      <c r="V4559" t="s">
        <v>924</v>
      </c>
      <c r="W4559" t="s">
        <v>924</v>
      </c>
      <c r="X4559" t="s">
        <v>924</v>
      </c>
      <c r="Y4559">
        <v>9</v>
      </c>
      <c r="Z4559">
        <v>3</v>
      </c>
      <c r="AA4559">
        <v>0</v>
      </c>
      <c r="AB4559">
        <v>0</v>
      </c>
      <c r="AC4559" t="s">
        <v>1696</v>
      </c>
      <c r="AD4559" t="s">
        <v>9426</v>
      </c>
      <c r="AE4559" t="s">
        <v>9436</v>
      </c>
      <c r="AF4559">
        <v>0</v>
      </c>
      <c r="AG4559">
        <v>0</v>
      </c>
      <c r="AH4559">
        <v>0</v>
      </c>
      <c r="AI4559">
        <v>0</v>
      </c>
      <c r="AJ4559">
        <f>IF(AI4559="","",IF(ISERROR(VLOOKUP(CONCATENATE(F4559),Term!$A$1:$C$2000,1,FALSE)),0,1))</f>
        <v>0</v>
      </c>
    </row>
    <row r="4560" spans="1:36" x14ac:dyDescent="0.15">
      <c r="A4560" t="s">
        <v>9438</v>
      </c>
      <c r="B4560">
        <v>39843</v>
      </c>
      <c r="C4560" s="14">
        <v>39843</v>
      </c>
      <c r="D4560" s="14"/>
      <c r="F4560">
        <v>524724</v>
      </c>
      <c r="G4560" t="s">
        <v>9423</v>
      </c>
      <c r="H4560">
        <v>2201641</v>
      </c>
      <c r="I4560" t="s">
        <v>324</v>
      </c>
      <c r="J4560" t="s">
        <v>9430</v>
      </c>
      <c r="K4560">
        <v>161999</v>
      </c>
      <c r="L4560" t="s">
        <v>9425</v>
      </c>
      <c r="M4560">
        <v>55</v>
      </c>
      <c r="N4560" t="s">
        <v>924</v>
      </c>
      <c r="O4560" t="s">
        <v>924</v>
      </c>
      <c r="P4560" t="s">
        <v>924</v>
      </c>
      <c r="Q4560">
        <v>6</v>
      </c>
      <c r="R4560">
        <v>1</v>
      </c>
      <c r="S4560">
        <v>0</v>
      </c>
      <c r="T4560">
        <v>0</v>
      </c>
      <c r="U4560" t="s">
        <v>924</v>
      </c>
      <c r="V4560" t="s">
        <v>924</v>
      </c>
      <c r="W4560" t="s">
        <v>924</v>
      </c>
      <c r="X4560" t="s">
        <v>924</v>
      </c>
      <c r="Y4560">
        <v>9</v>
      </c>
      <c r="Z4560">
        <v>3</v>
      </c>
      <c r="AA4560">
        <v>0</v>
      </c>
      <c r="AB4560">
        <v>0</v>
      </c>
      <c r="AC4560" t="s">
        <v>1696</v>
      </c>
      <c r="AD4560" t="s">
        <v>9426</v>
      </c>
      <c r="AE4560" t="s">
        <v>9436</v>
      </c>
      <c r="AF4560">
        <v>1</v>
      </c>
      <c r="AG4560">
        <v>0</v>
      </c>
      <c r="AH4560">
        <v>0</v>
      </c>
      <c r="AI4560">
        <v>0</v>
      </c>
      <c r="AJ4560">
        <f>IF(AI4560="","",IF(ISERROR(VLOOKUP(CONCATENATE(F4560),Term!$A$1:$C$2000,1,FALSE)),0,1))</f>
        <v>0</v>
      </c>
    </row>
    <row r="4561" spans="1:36" x14ac:dyDescent="0.15">
      <c r="A4561" t="s">
        <v>9422</v>
      </c>
      <c r="B4561">
        <v>39834</v>
      </c>
      <c r="C4561" s="14">
        <v>39835</v>
      </c>
      <c r="D4561" s="14"/>
      <c r="F4561">
        <v>524724</v>
      </c>
      <c r="G4561" t="s">
        <v>9423</v>
      </c>
      <c r="H4561">
        <v>2034008</v>
      </c>
      <c r="I4561" t="s">
        <v>324</v>
      </c>
      <c r="J4561" t="s">
        <v>9424</v>
      </c>
      <c r="K4561">
        <v>228337</v>
      </c>
      <c r="L4561" t="s">
        <v>9425</v>
      </c>
      <c r="M4561">
        <v>55</v>
      </c>
      <c r="N4561" t="s">
        <v>924</v>
      </c>
      <c r="O4561" t="s">
        <v>924</v>
      </c>
      <c r="P4561" t="s">
        <v>924</v>
      </c>
      <c r="Q4561">
        <v>6</v>
      </c>
      <c r="R4561">
        <v>0</v>
      </c>
      <c r="S4561">
        <v>0</v>
      </c>
      <c r="T4561">
        <v>0</v>
      </c>
      <c r="U4561" t="s">
        <v>924</v>
      </c>
      <c r="V4561" t="s">
        <v>924</v>
      </c>
      <c r="W4561" t="s">
        <v>924</v>
      </c>
      <c r="X4561" t="s">
        <v>924</v>
      </c>
      <c r="Y4561">
        <v>9</v>
      </c>
      <c r="Z4561">
        <v>3</v>
      </c>
      <c r="AA4561">
        <v>0</v>
      </c>
      <c r="AB4561">
        <v>0</v>
      </c>
      <c r="AC4561" t="s">
        <v>1696</v>
      </c>
      <c r="AD4561" t="s">
        <v>9426</v>
      </c>
      <c r="AE4561" t="s">
        <v>9427</v>
      </c>
      <c r="AF4561">
        <v>0</v>
      </c>
      <c r="AG4561">
        <v>0</v>
      </c>
      <c r="AH4561">
        <v>1</v>
      </c>
      <c r="AI4561">
        <v>0</v>
      </c>
      <c r="AJ4561">
        <f>IF(AI4561="","",IF(ISERROR(VLOOKUP(CONCATENATE(F4561),Term!$A$1:$C$2000,1,FALSE)),0,1))</f>
        <v>0</v>
      </c>
    </row>
    <row r="4562" spans="1:36" x14ac:dyDescent="0.15">
      <c r="A4562" t="s">
        <v>9428</v>
      </c>
      <c r="B4562">
        <v>39843</v>
      </c>
      <c r="C4562" s="14">
        <v>39843</v>
      </c>
      <c r="D4562" s="14"/>
      <c r="F4562">
        <v>524724</v>
      </c>
      <c r="G4562" t="s">
        <v>9423</v>
      </c>
      <c r="H4562">
        <v>2034008</v>
      </c>
      <c r="I4562" t="s">
        <v>324</v>
      </c>
      <c r="J4562" t="s">
        <v>9424</v>
      </c>
      <c r="K4562">
        <v>154999</v>
      </c>
      <c r="L4562" t="s">
        <v>9425</v>
      </c>
      <c r="M4562">
        <v>55</v>
      </c>
      <c r="N4562" t="s">
        <v>924</v>
      </c>
      <c r="O4562" t="s">
        <v>924</v>
      </c>
      <c r="P4562" t="s">
        <v>924</v>
      </c>
      <c r="Q4562">
        <v>6</v>
      </c>
      <c r="R4562">
        <v>1</v>
      </c>
      <c r="S4562">
        <v>0</v>
      </c>
      <c r="T4562">
        <v>0</v>
      </c>
      <c r="U4562" t="s">
        <v>924</v>
      </c>
      <c r="V4562" t="s">
        <v>924</v>
      </c>
      <c r="W4562" t="s">
        <v>924</v>
      </c>
      <c r="X4562" t="s">
        <v>924</v>
      </c>
      <c r="Y4562">
        <v>9</v>
      </c>
      <c r="Z4562">
        <v>3</v>
      </c>
      <c r="AA4562">
        <v>0</v>
      </c>
      <c r="AB4562">
        <v>0</v>
      </c>
      <c r="AC4562" t="s">
        <v>1696</v>
      </c>
      <c r="AD4562" t="s">
        <v>9426</v>
      </c>
      <c r="AE4562" t="s">
        <v>9427</v>
      </c>
      <c r="AF4562">
        <v>1</v>
      </c>
      <c r="AG4562">
        <v>1</v>
      </c>
      <c r="AH4562">
        <v>0</v>
      </c>
      <c r="AI4562">
        <v>0</v>
      </c>
      <c r="AJ4562">
        <f>IF(AI4562="","",IF(ISERROR(VLOOKUP(CONCATENATE(F4562),Term!$A$1:$C$2000,1,FALSE)),0,1))</f>
        <v>0</v>
      </c>
    </row>
    <row r="4563" spans="1:36" x14ac:dyDescent="0.15">
      <c r="A4563" t="s">
        <v>1940</v>
      </c>
      <c r="B4563">
        <v>39800</v>
      </c>
      <c r="C4563" s="14">
        <v>39800</v>
      </c>
      <c r="D4563" s="14"/>
      <c r="F4563">
        <v>524197</v>
      </c>
      <c r="G4563" t="s">
        <v>1687</v>
      </c>
      <c r="H4563">
        <v>2196383</v>
      </c>
      <c r="I4563" t="s">
        <v>2392</v>
      </c>
      <c r="J4563" t="s">
        <v>467</v>
      </c>
      <c r="K4563">
        <v>130280</v>
      </c>
      <c r="L4563" t="s">
        <v>2453</v>
      </c>
      <c r="M4563">
        <v>55</v>
      </c>
      <c r="N4563" t="s">
        <v>924</v>
      </c>
      <c r="O4563" t="s">
        <v>924</v>
      </c>
      <c r="P4563" t="s">
        <v>924</v>
      </c>
      <c r="Q4563">
        <v>4</v>
      </c>
      <c r="R4563">
        <v>1</v>
      </c>
      <c r="S4563">
        <v>0</v>
      </c>
      <c r="T4563">
        <v>0</v>
      </c>
      <c r="U4563" t="s">
        <v>924</v>
      </c>
      <c r="V4563" t="s">
        <v>924</v>
      </c>
      <c r="W4563" t="s">
        <v>924</v>
      </c>
      <c r="X4563" t="s">
        <v>924</v>
      </c>
      <c r="Y4563">
        <v>41</v>
      </c>
      <c r="Z4563">
        <v>10</v>
      </c>
      <c r="AA4563">
        <v>12</v>
      </c>
      <c r="AB4563">
        <v>5</v>
      </c>
      <c r="AC4563" t="s">
        <v>836</v>
      </c>
      <c r="AD4563" t="s">
        <v>6095</v>
      </c>
      <c r="AE4563" t="s">
        <v>7803</v>
      </c>
      <c r="AF4563">
        <v>0</v>
      </c>
      <c r="AG4563">
        <v>0</v>
      </c>
      <c r="AH4563">
        <v>1</v>
      </c>
      <c r="AI4563">
        <v>0</v>
      </c>
      <c r="AJ4563">
        <f>IF(AI4563="","",IF(ISERROR(VLOOKUP(CONCATENATE(F4563),Term!$A$1:$C$2000,1,FALSE)),0,1))</f>
        <v>0</v>
      </c>
    </row>
    <row r="4564" spans="1:36" x14ac:dyDescent="0.15">
      <c r="A4564" t="s">
        <v>9259</v>
      </c>
      <c r="B4564">
        <v>39828</v>
      </c>
      <c r="C4564" s="14">
        <v>39833</v>
      </c>
      <c r="D4564" s="14"/>
      <c r="F4564">
        <v>524683</v>
      </c>
      <c r="G4564" t="s">
        <v>5000</v>
      </c>
      <c r="H4564">
        <v>2193700</v>
      </c>
      <c r="I4564" t="s">
        <v>324</v>
      </c>
      <c r="J4564" t="s">
        <v>5971</v>
      </c>
      <c r="K4564">
        <v>164326</v>
      </c>
      <c r="L4564" t="s">
        <v>2433</v>
      </c>
      <c r="M4564">
        <v>55</v>
      </c>
      <c r="N4564" t="s">
        <v>924</v>
      </c>
      <c r="O4564" t="s">
        <v>924</v>
      </c>
      <c r="P4564" t="s">
        <v>924</v>
      </c>
      <c r="Q4564">
        <v>6</v>
      </c>
      <c r="R4564">
        <v>0</v>
      </c>
      <c r="S4564">
        <v>0</v>
      </c>
      <c r="T4564">
        <v>0</v>
      </c>
      <c r="U4564" t="s">
        <v>924</v>
      </c>
      <c r="V4564" t="s">
        <v>924</v>
      </c>
      <c r="W4564" t="s">
        <v>924</v>
      </c>
      <c r="X4564" t="s">
        <v>924</v>
      </c>
      <c r="Y4564">
        <v>27</v>
      </c>
      <c r="Z4564">
        <v>13</v>
      </c>
      <c r="AA4564">
        <v>7</v>
      </c>
      <c r="AB4564">
        <v>5</v>
      </c>
      <c r="AC4564" t="s">
        <v>836</v>
      </c>
      <c r="AD4564" t="s">
        <v>5001</v>
      </c>
      <c r="AE4564" t="s">
        <v>9260</v>
      </c>
      <c r="AF4564">
        <v>0</v>
      </c>
      <c r="AG4564">
        <v>0</v>
      </c>
      <c r="AH4564">
        <v>1</v>
      </c>
      <c r="AI4564">
        <v>0</v>
      </c>
      <c r="AJ4564">
        <f>IF(AI4564="","",IF(ISERROR(VLOOKUP(CONCATENATE(F4564),Term!$A$1:$C$2000,1,FALSE)),0,1))</f>
        <v>0</v>
      </c>
    </row>
    <row r="4565" spans="1:36" x14ac:dyDescent="0.15">
      <c r="A4565" t="s">
        <v>9261</v>
      </c>
      <c r="B4565">
        <v>39839</v>
      </c>
      <c r="C4565" s="14">
        <v>39840</v>
      </c>
      <c r="D4565" s="14"/>
      <c r="F4565">
        <v>524683</v>
      </c>
      <c r="G4565" t="s">
        <v>5000</v>
      </c>
      <c r="H4565">
        <v>2193700</v>
      </c>
      <c r="I4565" t="s">
        <v>324</v>
      </c>
      <c r="J4565" t="s">
        <v>5971</v>
      </c>
      <c r="K4565">
        <v>126974</v>
      </c>
      <c r="L4565" t="s">
        <v>2433</v>
      </c>
      <c r="M4565">
        <v>55</v>
      </c>
      <c r="N4565" t="s">
        <v>924</v>
      </c>
      <c r="O4565" t="s">
        <v>924</v>
      </c>
      <c r="P4565" t="s">
        <v>924</v>
      </c>
      <c r="Q4565">
        <v>6</v>
      </c>
      <c r="R4565">
        <v>1</v>
      </c>
      <c r="S4565">
        <v>0</v>
      </c>
      <c r="T4565">
        <v>0</v>
      </c>
      <c r="U4565" t="s">
        <v>924</v>
      </c>
      <c r="V4565" t="s">
        <v>924</v>
      </c>
      <c r="W4565" t="s">
        <v>924</v>
      </c>
      <c r="X4565" t="s">
        <v>924</v>
      </c>
      <c r="Y4565">
        <v>27</v>
      </c>
      <c r="Z4565">
        <v>13</v>
      </c>
      <c r="AA4565">
        <v>7</v>
      </c>
      <c r="AB4565">
        <v>5</v>
      </c>
      <c r="AC4565" t="s">
        <v>836</v>
      </c>
      <c r="AD4565" t="s">
        <v>5001</v>
      </c>
      <c r="AE4565" t="s">
        <v>9260</v>
      </c>
      <c r="AF4565">
        <v>1</v>
      </c>
      <c r="AG4565">
        <v>0</v>
      </c>
      <c r="AH4565">
        <v>0</v>
      </c>
      <c r="AI4565">
        <v>0</v>
      </c>
      <c r="AJ4565">
        <f>IF(AI4565="","",IF(ISERROR(VLOOKUP(CONCATENATE(F4565),Term!$A$1:$C$2000,1,FALSE)),0,1))</f>
        <v>0</v>
      </c>
    </row>
    <row r="4566" spans="1:36" x14ac:dyDescent="0.15">
      <c r="A4566" t="s">
        <v>64</v>
      </c>
      <c r="B4566">
        <v>39799</v>
      </c>
      <c r="C4566">
        <v>39799</v>
      </c>
      <c r="D4566">
        <v>39805</v>
      </c>
      <c r="F4566">
        <v>524683</v>
      </c>
      <c r="G4566" t="s">
        <v>5000</v>
      </c>
      <c r="H4566">
        <v>2066989</v>
      </c>
      <c r="I4566" t="s">
        <v>324</v>
      </c>
      <c r="J4566" t="s">
        <v>65</v>
      </c>
      <c r="K4566">
        <v>106232</v>
      </c>
      <c r="L4566" t="s">
        <v>2433</v>
      </c>
      <c r="M4566">
        <v>55</v>
      </c>
      <c r="N4566" t="s">
        <v>924</v>
      </c>
      <c r="O4566" t="s">
        <v>924</v>
      </c>
      <c r="P4566" t="s">
        <v>924</v>
      </c>
      <c r="Q4566">
        <v>4</v>
      </c>
      <c r="R4566">
        <v>0</v>
      </c>
      <c r="S4566">
        <v>0</v>
      </c>
      <c r="T4566">
        <v>0</v>
      </c>
      <c r="U4566" t="s">
        <v>924</v>
      </c>
      <c r="V4566" t="s">
        <v>924</v>
      </c>
      <c r="W4566" t="s">
        <v>924</v>
      </c>
      <c r="X4566" t="s">
        <v>924</v>
      </c>
      <c r="Y4566">
        <v>27</v>
      </c>
      <c r="Z4566">
        <v>13</v>
      </c>
      <c r="AA4566">
        <v>7</v>
      </c>
      <c r="AB4566">
        <v>5</v>
      </c>
      <c r="AC4566" t="s">
        <v>836</v>
      </c>
      <c r="AD4566" t="s">
        <v>5001</v>
      </c>
      <c r="AE4566" t="s">
        <v>8790</v>
      </c>
      <c r="AF4566">
        <v>0</v>
      </c>
      <c r="AG4566">
        <v>0</v>
      </c>
      <c r="AH4566">
        <v>1</v>
      </c>
      <c r="AI4566">
        <v>0</v>
      </c>
      <c r="AJ4566">
        <f>IF(AI4566="","",IF(ISERROR(VLOOKUP(CONCATENATE(F4566),Term!$A$1:$C$2000,1,FALSE)),0,1))</f>
        <v>0</v>
      </c>
    </row>
    <row r="4567" spans="1:36" x14ac:dyDescent="0.15">
      <c r="A4567" t="s">
        <v>66</v>
      </c>
      <c r="B4567">
        <v>39799</v>
      </c>
      <c r="C4567">
        <v>39813</v>
      </c>
      <c r="D4567">
        <v>39815</v>
      </c>
      <c r="F4567">
        <v>524683</v>
      </c>
      <c r="G4567" t="s">
        <v>5000</v>
      </c>
      <c r="H4567">
        <v>2066989</v>
      </c>
      <c r="I4567" t="s">
        <v>324</v>
      </c>
      <c r="J4567" t="s">
        <v>65</v>
      </c>
      <c r="K4567">
        <v>220802</v>
      </c>
      <c r="L4567" t="s">
        <v>2433</v>
      </c>
      <c r="M4567">
        <v>55</v>
      </c>
      <c r="N4567" t="s">
        <v>924</v>
      </c>
      <c r="O4567" t="s">
        <v>924</v>
      </c>
      <c r="P4567" t="s">
        <v>924</v>
      </c>
      <c r="Q4567">
        <v>4</v>
      </c>
      <c r="R4567">
        <v>0</v>
      </c>
      <c r="S4567">
        <v>0</v>
      </c>
      <c r="T4567">
        <v>0</v>
      </c>
      <c r="U4567" t="s">
        <v>924</v>
      </c>
      <c r="V4567" t="s">
        <v>924</v>
      </c>
      <c r="W4567" t="s">
        <v>924</v>
      </c>
      <c r="X4567" t="s">
        <v>924</v>
      </c>
      <c r="Y4567">
        <v>27</v>
      </c>
      <c r="Z4567">
        <v>13</v>
      </c>
      <c r="AA4567">
        <v>7</v>
      </c>
      <c r="AB4567">
        <v>5</v>
      </c>
      <c r="AC4567" t="s">
        <v>836</v>
      </c>
      <c r="AD4567" t="s">
        <v>5001</v>
      </c>
      <c r="AE4567" t="s">
        <v>8790</v>
      </c>
      <c r="AF4567">
        <v>0</v>
      </c>
      <c r="AG4567">
        <v>0</v>
      </c>
      <c r="AH4567">
        <v>0</v>
      </c>
      <c r="AI4567">
        <v>0</v>
      </c>
      <c r="AJ4567">
        <f>IF(AI4567="","",IF(ISERROR(VLOOKUP(CONCATENATE(F4567),Term!$A$1:$C$2000,1,FALSE)),0,1))</f>
        <v>0</v>
      </c>
    </row>
    <row r="4568" spans="1:36" x14ac:dyDescent="0.15">
      <c r="A4568" t="s">
        <v>2652</v>
      </c>
      <c r="B4568">
        <v>39815</v>
      </c>
      <c r="C4568" s="14">
        <v>39818</v>
      </c>
      <c r="D4568" s="14">
        <v>39833</v>
      </c>
      <c r="F4568">
        <v>524683</v>
      </c>
      <c r="G4568" t="s">
        <v>5000</v>
      </c>
      <c r="H4568">
        <v>2066989</v>
      </c>
      <c r="I4568" t="s">
        <v>324</v>
      </c>
      <c r="J4568" t="s">
        <v>65</v>
      </c>
      <c r="K4568">
        <v>158141</v>
      </c>
      <c r="L4568" t="s">
        <v>2433</v>
      </c>
      <c r="M4568">
        <v>55</v>
      </c>
      <c r="N4568" t="s">
        <v>924</v>
      </c>
      <c r="O4568" t="s">
        <v>924</v>
      </c>
      <c r="P4568" t="s">
        <v>924</v>
      </c>
      <c r="Q4568">
        <v>5</v>
      </c>
      <c r="R4568">
        <v>1</v>
      </c>
      <c r="S4568">
        <v>0</v>
      </c>
      <c r="T4568">
        <v>0</v>
      </c>
      <c r="U4568" t="s">
        <v>924</v>
      </c>
      <c r="V4568" t="s">
        <v>924</v>
      </c>
      <c r="W4568" t="s">
        <v>924</v>
      </c>
      <c r="X4568" t="s">
        <v>924</v>
      </c>
      <c r="Y4568">
        <v>27</v>
      </c>
      <c r="Z4568">
        <v>13</v>
      </c>
      <c r="AA4568">
        <v>7</v>
      </c>
      <c r="AB4568">
        <v>5</v>
      </c>
      <c r="AC4568" t="s">
        <v>836</v>
      </c>
      <c r="AD4568" t="s">
        <v>5001</v>
      </c>
      <c r="AE4568" t="s">
        <v>8790</v>
      </c>
      <c r="AF4568">
        <v>1</v>
      </c>
      <c r="AG4568">
        <v>0</v>
      </c>
      <c r="AH4568">
        <v>1</v>
      </c>
      <c r="AI4568">
        <v>0</v>
      </c>
      <c r="AJ4568">
        <f>IF(AI4568="","",IF(ISERROR(VLOOKUP(CONCATENATE(F4568),Term!$A$1:$C$2000,1,FALSE)),0,1))</f>
        <v>0</v>
      </c>
    </row>
    <row r="4569" spans="1:36" x14ac:dyDescent="0.15">
      <c r="A4569" t="s">
        <v>9253</v>
      </c>
      <c r="B4569">
        <v>39835</v>
      </c>
      <c r="C4569" s="14">
        <v>39836</v>
      </c>
      <c r="D4569" s="14"/>
      <c r="F4569">
        <v>524683</v>
      </c>
      <c r="G4569" t="s">
        <v>5000</v>
      </c>
      <c r="H4569">
        <v>2071491</v>
      </c>
      <c r="I4569" t="s">
        <v>324</v>
      </c>
      <c r="J4569" t="s">
        <v>9254</v>
      </c>
      <c r="K4569">
        <v>205999</v>
      </c>
      <c r="L4569" t="s">
        <v>2433</v>
      </c>
      <c r="M4569">
        <v>55</v>
      </c>
      <c r="N4569" t="s">
        <v>924</v>
      </c>
      <c r="O4569" t="s">
        <v>924</v>
      </c>
      <c r="P4569" t="s">
        <v>924</v>
      </c>
      <c r="Q4569">
        <v>6</v>
      </c>
      <c r="R4569">
        <v>1</v>
      </c>
      <c r="S4569">
        <v>0</v>
      </c>
      <c r="T4569">
        <v>0</v>
      </c>
      <c r="U4569" t="s">
        <v>924</v>
      </c>
      <c r="V4569" t="s">
        <v>924</v>
      </c>
      <c r="W4569" t="s">
        <v>924</v>
      </c>
      <c r="X4569" t="s">
        <v>924</v>
      </c>
      <c r="Y4569">
        <v>27</v>
      </c>
      <c r="Z4569">
        <v>13</v>
      </c>
      <c r="AA4569">
        <v>7</v>
      </c>
      <c r="AB4569">
        <v>5</v>
      </c>
      <c r="AC4569" t="s">
        <v>836</v>
      </c>
      <c r="AD4569" t="s">
        <v>5001</v>
      </c>
      <c r="AE4569" t="s">
        <v>9255</v>
      </c>
      <c r="AF4569">
        <v>1</v>
      </c>
      <c r="AG4569">
        <v>0</v>
      </c>
      <c r="AH4569">
        <v>1</v>
      </c>
      <c r="AI4569">
        <v>0</v>
      </c>
      <c r="AJ4569">
        <f>IF(AI4569="","",IF(ISERROR(VLOOKUP(CONCATENATE(F4569),Term!$A$1:$C$2000,1,FALSE)),0,1))</f>
        <v>0</v>
      </c>
    </row>
    <row r="4570" spans="1:36" x14ac:dyDescent="0.15">
      <c r="A4570" t="s">
        <v>3127</v>
      </c>
      <c r="B4570">
        <v>39757</v>
      </c>
      <c r="C4570" s="14">
        <v>39776</v>
      </c>
      <c r="D4570" s="14">
        <v>39820</v>
      </c>
      <c r="F4570">
        <v>524683</v>
      </c>
      <c r="G4570" t="s">
        <v>5000</v>
      </c>
      <c r="H4570">
        <v>2142102</v>
      </c>
      <c r="I4570" t="s">
        <v>324</v>
      </c>
      <c r="J4570" t="s">
        <v>336</v>
      </c>
      <c r="K4570">
        <v>137765</v>
      </c>
      <c r="L4570" t="s">
        <v>2433</v>
      </c>
      <c r="M4570">
        <v>55</v>
      </c>
      <c r="N4570" t="s">
        <v>924</v>
      </c>
      <c r="O4570" t="s">
        <v>924</v>
      </c>
      <c r="P4570" t="s">
        <v>924</v>
      </c>
      <c r="Q4570">
        <v>2</v>
      </c>
      <c r="R4570">
        <v>1</v>
      </c>
      <c r="S4570">
        <v>0</v>
      </c>
      <c r="T4570">
        <v>0</v>
      </c>
      <c r="U4570" t="s">
        <v>924</v>
      </c>
      <c r="V4570" t="s">
        <v>924</v>
      </c>
      <c r="W4570" t="s">
        <v>924</v>
      </c>
      <c r="X4570" t="s">
        <v>924</v>
      </c>
      <c r="Y4570">
        <v>27</v>
      </c>
      <c r="Z4570">
        <v>13</v>
      </c>
      <c r="AA4570">
        <v>7</v>
      </c>
      <c r="AB4570">
        <v>5</v>
      </c>
      <c r="AC4570" t="s">
        <v>836</v>
      </c>
      <c r="AD4570" t="s">
        <v>5001</v>
      </c>
      <c r="AE4570" t="s">
        <v>7321</v>
      </c>
      <c r="AF4570">
        <v>1</v>
      </c>
      <c r="AG4570">
        <v>0</v>
      </c>
      <c r="AH4570">
        <v>1</v>
      </c>
      <c r="AI4570">
        <v>0</v>
      </c>
      <c r="AJ4570">
        <f>IF(AI4570="","",IF(ISERROR(VLOOKUP(CONCATENATE(F4570),Term!$A$1:$C$2000,1,FALSE)),0,1))</f>
        <v>0</v>
      </c>
    </row>
    <row r="4571" spans="1:36" x14ac:dyDescent="0.15">
      <c r="A4571" t="s">
        <v>5832</v>
      </c>
      <c r="B4571">
        <v>39741</v>
      </c>
      <c r="C4571" s="14">
        <v>39759</v>
      </c>
      <c r="D4571" s="14">
        <v>39785</v>
      </c>
      <c r="F4571">
        <v>524683</v>
      </c>
      <c r="G4571" t="s">
        <v>5000</v>
      </c>
      <c r="H4571">
        <v>2193744</v>
      </c>
      <c r="I4571" t="s">
        <v>324</v>
      </c>
      <c r="J4571" t="s">
        <v>5833</v>
      </c>
      <c r="K4571">
        <v>158205</v>
      </c>
      <c r="L4571" t="s">
        <v>2433</v>
      </c>
      <c r="M4571">
        <v>55</v>
      </c>
      <c r="N4571" t="s">
        <v>924</v>
      </c>
      <c r="O4571" t="s">
        <v>924</v>
      </c>
      <c r="P4571" t="s">
        <v>924</v>
      </c>
      <c r="Q4571">
        <v>1</v>
      </c>
      <c r="R4571">
        <v>1</v>
      </c>
      <c r="S4571">
        <v>0</v>
      </c>
      <c r="T4571">
        <v>0</v>
      </c>
      <c r="U4571" t="s">
        <v>924</v>
      </c>
      <c r="V4571" t="s">
        <v>924</v>
      </c>
      <c r="W4571" t="s">
        <v>924</v>
      </c>
      <c r="X4571" t="s">
        <v>924</v>
      </c>
      <c r="Y4571">
        <v>27</v>
      </c>
      <c r="Z4571">
        <v>13</v>
      </c>
      <c r="AA4571">
        <v>7</v>
      </c>
      <c r="AB4571">
        <v>5</v>
      </c>
      <c r="AC4571" t="s">
        <v>836</v>
      </c>
      <c r="AD4571" t="s">
        <v>5001</v>
      </c>
      <c r="AE4571" t="s">
        <v>7324</v>
      </c>
      <c r="AF4571">
        <v>1</v>
      </c>
      <c r="AG4571">
        <v>0</v>
      </c>
      <c r="AH4571">
        <v>1</v>
      </c>
      <c r="AI4571">
        <v>0</v>
      </c>
      <c r="AJ4571">
        <f>IF(AI4571="","",IF(ISERROR(VLOOKUP(CONCATENATE(F4571),Term!$A$1:$C$2000,1,FALSE)),0,1))</f>
        <v>0</v>
      </c>
    </row>
    <row r="4572" spans="1:36" x14ac:dyDescent="0.15">
      <c r="A4572" t="s">
        <v>2346</v>
      </c>
      <c r="B4572">
        <v>39790</v>
      </c>
      <c r="C4572" s="14">
        <v>39794</v>
      </c>
      <c r="D4572" s="14">
        <v>39822</v>
      </c>
      <c r="F4572">
        <v>524683</v>
      </c>
      <c r="G4572" t="s">
        <v>5000</v>
      </c>
      <c r="H4572">
        <v>2193070</v>
      </c>
      <c r="I4572" t="s">
        <v>324</v>
      </c>
      <c r="J4572" t="s">
        <v>2347</v>
      </c>
      <c r="K4572">
        <v>139497</v>
      </c>
      <c r="L4572" t="s">
        <v>2433</v>
      </c>
      <c r="M4572">
        <v>55</v>
      </c>
      <c r="N4572" t="s">
        <v>924</v>
      </c>
      <c r="O4572" t="s">
        <v>924</v>
      </c>
      <c r="P4572" t="s">
        <v>924</v>
      </c>
      <c r="Q4572">
        <v>3</v>
      </c>
      <c r="R4572">
        <v>0</v>
      </c>
      <c r="S4572">
        <v>0</v>
      </c>
      <c r="T4572">
        <v>0</v>
      </c>
      <c r="U4572" t="s">
        <v>924</v>
      </c>
      <c r="V4572" t="s">
        <v>924</v>
      </c>
      <c r="W4572" t="s">
        <v>924</v>
      </c>
      <c r="X4572" t="s">
        <v>924</v>
      </c>
      <c r="Y4572">
        <v>27</v>
      </c>
      <c r="Z4572">
        <v>13</v>
      </c>
      <c r="AA4572">
        <v>7</v>
      </c>
      <c r="AB4572">
        <v>5</v>
      </c>
      <c r="AC4572" t="s">
        <v>836</v>
      </c>
      <c r="AD4572" t="s">
        <v>5001</v>
      </c>
      <c r="AE4572" t="s">
        <v>7322</v>
      </c>
      <c r="AF4572">
        <v>0</v>
      </c>
      <c r="AG4572">
        <v>0</v>
      </c>
      <c r="AH4572">
        <v>1</v>
      </c>
      <c r="AI4572">
        <v>0</v>
      </c>
      <c r="AJ4572">
        <f>IF(AI4572="","",IF(ISERROR(VLOOKUP(CONCATENATE(F4572),Term!$A$1:$C$2000,1,FALSE)),0,1))</f>
        <v>0</v>
      </c>
    </row>
    <row r="4573" spans="1:36" x14ac:dyDescent="0.15">
      <c r="A4573" t="s">
        <v>2653</v>
      </c>
      <c r="B4573">
        <v>39819</v>
      </c>
      <c r="C4573" s="14">
        <v>39822</v>
      </c>
      <c r="D4573" s="14">
        <v>39827</v>
      </c>
      <c r="F4573">
        <v>524683</v>
      </c>
      <c r="G4573" t="s">
        <v>5000</v>
      </c>
      <c r="H4573">
        <v>2193070</v>
      </c>
      <c r="I4573" t="s">
        <v>324</v>
      </c>
      <c r="J4573" t="s">
        <v>2347</v>
      </c>
      <c r="K4573">
        <v>45751</v>
      </c>
      <c r="L4573" t="s">
        <v>2433</v>
      </c>
      <c r="M4573">
        <v>55</v>
      </c>
      <c r="N4573" t="s">
        <v>924</v>
      </c>
      <c r="O4573" t="s">
        <v>924</v>
      </c>
      <c r="P4573" t="s">
        <v>924</v>
      </c>
      <c r="Q4573">
        <v>5</v>
      </c>
      <c r="R4573">
        <v>0</v>
      </c>
      <c r="S4573">
        <v>0</v>
      </c>
      <c r="T4573">
        <v>0</v>
      </c>
      <c r="U4573" t="s">
        <v>924</v>
      </c>
      <c r="V4573" t="s">
        <v>924</v>
      </c>
      <c r="W4573" t="s">
        <v>924</v>
      </c>
      <c r="X4573" t="s">
        <v>924</v>
      </c>
      <c r="Y4573">
        <v>27</v>
      </c>
      <c r="Z4573">
        <v>13</v>
      </c>
      <c r="AA4573">
        <v>7</v>
      </c>
      <c r="AB4573">
        <v>5</v>
      </c>
      <c r="AC4573" t="s">
        <v>836</v>
      </c>
      <c r="AD4573" t="s">
        <v>5001</v>
      </c>
      <c r="AE4573" t="s">
        <v>7322</v>
      </c>
      <c r="AF4573">
        <v>0</v>
      </c>
      <c r="AG4573">
        <v>0</v>
      </c>
      <c r="AH4573">
        <v>1</v>
      </c>
      <c r="AI4573">
        <v>0</v>
      </c>
      <c r="AJ4573">
        <f>IF(AI4573="","",IF(ISERROR(VLOOKUP(CONCATENATE(F4573),Term!$A$1:$C$2000,1,FALSE)),0,1))</f>
        <v>0</v>
      </c>
    </row>
    <row r="4574" spans="1:36" x14ac:dyDescent="0.15">
      <c r="A4574" t="s">
        <v>9258</v>
      </c>
      <c r="B4574">
        <v>39833</v>
      </c>
      <c r="C4574" s="14">
        <v>39835</v>
      </c>
      <c r="D4574" s="14">
        <v>39842</v>
      </c>
      <c r="F4574">
        <v>524683</v>
      </c>
      <c r="G4574" t="s">
        <v>5000</v>
      </c>
      <c r="H4574">
        <v>2193070</v>
      </c>
      <c r="I4574" t="s">
        <v>324</v>
      </c>
      <c r="J4574" t="s">
        <v>2347</v>
      </c>
      <c r="K4574">
        <v>45166</v>
      </c>
      <c r="L4574" t="s">
        <v>2433</v>
      </c>
      <c r="M4574">
        <v>55</v>
      </c>
      <c r="N4574" t="s">
        <v>924</v>
      </c>
      <c r="O4574" t="s">
        <v>924</v>
      </c>
      <c r="P4574" t="s">
        <v>924</v>
      </c>
      <c r="Q4574">
        <v>6</v>
      </c>
      <c r="R4574">
        <v>1</v>
      </c>
      <c r="S4574">
        <v>0</v>
      </c>
      <c r="T4574">
        <v>0</v>
      </c>
      <c r="U4574" t="s">
        <v>924</v>
      </c>
      <c r="V4574" t="s">
        <v>924</v>
      </c>
      <c r="W4574" t="s">
        <v>924</v>
      </c>
      <c r="X4574" t="s">
        <v>924</v>
      </c>
      <c r="Y4574">
        <v>27</v>
      </c>
      <c r="Z4574">
        <v>13</v>
      </c>
      <c r="AA4574">
        <v>7</v>
      </c>
      <c r="AB4574">
        <v>5</v>
      </c>
      <c r="AC4574" t="s">
        <v>836</v>
      </c>
      <c r="AD4574" t="s">
        <v>5001</v>
      </c>
      <c r="AE4574" t="s">
        <v>7322</v>
      </c>
      <c r="AF4574">
        <v>1</v>
      </c>
      <c r="AG4574">
        <v>0</v>
      </c>
      <c r="AH4574">
        <v>1</v>
      </c>
      <c r="AI4574">
        <v>0</v>
      </c>
      <c r="AJ4574">
        <f>IF(AI4574="","",IF(ISERROR(VLOOKUP(CONCATENATE(F4574),Term!$A$1:$C$2000,1,FALSE)),0,1))</f>
        <v>0</v>
      </c>
    </row>
    <row r="4575" spans="1:36" x14ac:dyDescent="0.15">
      <c r="A4575" t="s">
        <v>2345</v>
      </c>
      <c r="B4575">
        <v>39784</v>
      </c>
      <c r="C4575">
        <v>39797</v>
      </c>
      <c r="E4575">
        <v>39812</v>
      </c>
      <c r="F4575">
        <v>524683</v>
      </c>
      <c r="G4575" t="s">
        <v>5000</v>
      </c>
      <c r="H4575">
        <v>2020337</v>
      </c>
      <c r="I4575" t="s">
        <v>324</v>
      </c>
      <c r="J4575" t="s">
        <v>4272</v>
      </c>
      <c r="K4575">
        <v>247346</v>
      </c>
      <c r="L4575" t="s">
        <v>2433</v>
      </c>
      <c r="M4575">
        <v>55</v>
      </c>
      <c r="N4575" t="s">
        <v>932</v>
      </c>
      <c r="O4575">
        <v>4</v>
      </c>
      <c r="P4575">
        <v>33</v>
      </c>
      <c r="Q4575">
        <v>3</v>
      </c>
      <c r="R4575">
        <v>1</v>
      </c>
      <c r="S4575">
        <v>1</v>
      </c>
      <c r="T4575">
        <v>1</v>
      </c>
      <c r="U4575">
        <v>33</v>
      </c>
      <c r="V4575">
        <v>1</v>
      </c>
      <c r="W4575">
        <v>247346</v>
      </c>
      <c r="X4575" t="s">
        <v>4315</v>
      </c>
      <c r="Y4575">
        <v>27</v>
      </c>
      <c r="Z4575">
        <v>13</v>
      </c>
      <c r="AA4575">
        <v>7</v>
      </c>
      <c r="AB4575">
        <v>5</v>
      </c>
      <c r="AC4575" t="s">
        <v>836</v>
      </c>
      <c r="AD4575" t="s">
        <v>5001</v>
      </c>
      <c r="AE4575" t="s">
        <v>9250</v>
      </c>
      <c r="AF4575">
        <v>1</v>
      </c>
      <c r="AG4575">
        <v>0</v>
      </c>
      <c r="AH4575">
        <v>0</v>
      </c>
      <c r="AI4575">
        <v>1</v>
      </c>
      <c r="AJ4575">
        <f>IF(AI4575="","",IF(ISERROR(VLOOKUP(CONCATENATE(F4575),Term!$A$1:$C$2000,1,FALSE)),0,1))</f>
        <v>0</v>
      </c>
    </row>
    <row r="4576" spans="1:36" x14ac:dyDescent="0.15">
      <c r="A4576" t="s">
        <v>5826</v>
      </c>
      <c r="B4576">
        <v>39770</v>
      </c>
      <c r="C4576" s="14">
        <v>39772</v>
      </c>
      <c r="D4576" s="14">
        <v>39834</v>
      </c>
      <c r="F4576">
        <v>524683</v>
      </c>
      <c r="G4576" t="s">
        <v>5000</v>
      </c>
      <c r="H4576">
        <v>2020337</v>
      </c>
      <c r="I4576" t="s">
        <v>324</v>
      </c>
      <c r="J4576" t="s">
        <v>4272</v>
      </c>
      <c r="K4576">
        <v>129298</v>
      </c>
      <c r="L4576" t="s">
        <v>2433</v>
      </c>
      <c r="M4576">
        <v>55</v>
      </c>
      <c r="N4576" t="s">
        <v>924</v>
      </c>
      <c r="O4576" t="s">
        <v>924</v>
      </c>
      <c r="P4576" t="s">
        <v>924</v>
      </c>
      <c r="Q4576">
        <v>2</v>
      </c>
      <c r="R4576">
        <v>0</v>
      </c>
      <c r="S4576">
        <v>0</v>
      </c>
      <c r="T4576">
        <v>0</v>
      </c>
      <c r="U4576">
        <v>33</v>
      </c>
      <c r="V4576">
        <v>1</v>
      </c>
      <c r="W4576">
        <v>247346</v>
      </c>
      <c r="X4576" t="s">
        <v>4315</v>
      </c>
      <c r="Y4576">
        <v>27</v>
      </c>
      <c r="Z4576">
        <v>13</v>
      </c>
      <c r="AA4576">
        <v>7</v>
      </c>
      <c r="AB4576">
        <v>5</v>
      </c>
      <c r="AC4576" t="s">
        <v>836</v>
      </c>
      <c r="AD4576" t="s">
        <v>5001</v>
      </c>
      <c r="AE4576" t="s">
        <v>9250</v>
      </c>
      <c r="AF4576">
        <v>0</v>
      </c>
      <c r="AG4576">
        <v>0</v>
      </c>
      <c r="AH4576">
        <v>1</v>
      </c>
      <c r="AI4576">
        <v>0</v>
      </c>
      <c r="AJ4576">
        <f>IF(AI4576="","",IF(ISERROR(VLOOKUP(CONCATENATE(F4576),Term!$A$1:$C$2000,1,FALSE)),0,1))</f>
        <v>0</v>
      </c>
    </row>
    <row r="4577" spans="1:36" x14ac:dyDescent="0.15">
      <c r="A4577" t="s">
        <v>2344</v>
      </c>
      <c r="B4577">
        <v>39785</v>
      </c>
      <c r="C4577">
        <v>39791</v>
      </c>
      <c r="D4577">
        <v>39792</v>
      </c>
      <c r="F4577">
        <v>524683</v>
      </c>
      <c r="G4577" t="s">
        <v>5000</v>
      </c>
      <c r="H4577">
        <v>2020337</v>
      </c>
      <c r="I4577" t="s">
        <v>324</v>
      </c>
      <c r="J4577" t="s">
        <v>4272</v>
      </c>
      <c r="K4577">
        <v>193325</v>
      </c>
      <c r="L4577" t="s">
        <v>2433</v>
      </c>
      <c r="M4577">
        <v>55</v>
      </c>
      <c r="N4577" t="s">
        <v>924</v>
      </c>
      <c r="O4577" t="s">
        <v>924</v>
      </c>
      <c r="P4577" t="s">
        <v>924</v>
      </c>
      <c r="Q4577">
        <v>3</v>
      </c>
      <c r="R4577">
        <v>0</v>
      </c>
      <c r="S4577">
        <v>0</v>
      </c>
      <c r="T4577">
        <v>0</v>
      </c>
      <c r="U4577">
        <v>33</v>
      </c>
      <c r="V4577">
        <v>1</v>
      </c>
      <c r="W4577">
        <v>247346</v>
      </c>
      <c r="X4577" t="s">
        <v>4315</v>
      </c>
      <c r="Y4577">
        <v>27</v>
      </c>
      <c r="Z4577">
        <v>13</v>
      </c>
      <c r="AA4577">
        <v>7</v>
      </c>
      <c r="AB4577">
        <v>5</v>
      </c>
      <c r="AC4577" t="s">
        <v>836</v>
      </c>
      <c r="AD4577" t="s">
        <v>5001</v>
      </c>
      <c r="AE4577" t="s">
        <v>9250</v>
      </c>
      <c r="AF4577">
        <v>0</v>
      </c>
      <c r="AG4577">
        <v>0</v>
      </c>
      <c r="AH4577">
        <v>1</v>
      </c>
      <c r="AI4577">
        <v>0</v>
      </c>
      <c r="AJ4577">
        <f>IF(AI4577="","",IF(ISERROR(VLOOKUP(CONCATENATE(F4577),Term!$A$1:$C$2000,1,FALSE)),0,1))</f>
        <v>0</v>
      </c>
    </row>
    <row r="4578" spans="1:36" x14ac:dyDescent="0.15">
      <c r="A4578" t="s">
        <v>5831</v>
      </c>
      <c r="B4578">
        <v>39759</v>
      </c>
      <c r="C4578" s="14">
        <v>39769</v>
      </c>
      <c r="D4578" s="14">
        <v>39820</v>
      </c>
      <c r="F4578">
        <v>524683</v>
      </c>
      <c r="G4578" t="s">
        <v>5000</v>
      </c>
      <c r="H4578">
        <v>2161942</v>
      </c>
      <c r="I4578" t="s">
        <v>324</v>
      </c>
      <c r="J4578" t="s">
        <v>6084</v>
      </c>
      <c r="K4578">
        <v>62868</v>
      </c>
      <c r="L4578" t="s">
        <v>2433</v>
      </c>
      <c r="M4578">
        <v>55</v>
      </c>
      <c r="N4578" t="s">
        <v>924</v>
      </c>
      <c r="O4578" t="s">
        <v>924</v>
      </c>
      <c r="P4578" t="s">
        <v>924</v>
      </c>
      <c r="Q4578">
        <v>2</v>
      </c>
      <c r="R4578">
        <v>0</v>
      </c>
      <c r="S4578">
        <v>0</v>
      </c>
      <c r="T4578">
        <v>0</v>
      </c>
      <c r="U4578" t="s">
        <v>924</v>
      </c>
      <c r="V4578" t="s">
        <v>924</v>
      </c>
      <c r="W4578" t="s">
        <v>924</v>
      </c>
      <c r="X4578" t="s">
        <v>924</v>
      </c>
      <c r="Y4578">
        <v>27</v>
      </c>
      <c r="Z4578">
        <v>13</v>
      </c>
      <c r="AA4578">
        <v>7</v>
      </c>
      <c r="AB4578">
        <v>5</v>
      </c>
      <c r="AC4578" t="s">
        <v>836</v>
      </c>
      <c r="AD4578" t="s">
        <v>5001</v>
      </c>
      <c r="AE4578" t="s">
        <v>9256</v>
      </c>
      <c r="AF4578">
        <v>0</v>
      </c>
      <c r="AG4578">
        <v>0</v>
      </c>
      <c r="AH4578">
        <v>1</v>
      </c>
      <c r="AI4578">
        <v>0</v>
      </c>
      <c r="AJ4578">
        <f>IF(AI4578="","",IF(ISERROR(VLOOKUP(CONCATENATE(F4578),Term!$A$1:$C$2000,1,FALSE)),0,1))</f>
        <v>0</v>
      </c>
    </row>
    <row r="4579" spans="1:36" x14ac:dyDescent="0.15">
      <c r="A4579" t="s">
        <v>9257</v>
      </c>
      <c r="B4579">
        <v>39839</v>
      </c>
      <c r="C4579" s="14">
        <v>39843</v>
      </c>
      <c r="D4579" s="14"/>
      <c r="F4579">
        <v>524683</v>
      </c>
      <c r="G4579" t="s">
        <v>5000</v>
      </c>
      <c r="H4579">
        <v>2161942</v>
      </c>
      <c r="I4579" t="s">
        <v>324</v>
      </c>
      <c r="J4579" t="s">
        <v>6084</v>
      </c>
      <c r="K4579">
        <v>116064</v>
      </c>
      <c r="L4579" t="s">
        <v>2433</v>
      </c>
      <c r="M4579">
        <v>55</v>
      </c>
      <c r="N4579" t="s">
        <v>924</v>
      </c>
      <c r="O4579" t="s">
        <v>924</v>
      </c>
      <c r="P4579" t="s">
        <v>924</v>
      </c>
      <c r="Q4579">
        <v>6</v>
      </c>
      <c r="R4579">
        <v>1</v>
      </c>
      <c r="S4579">
        <v>0</v>
      </c>
      <c r="T4579">
        <v>0</v>
      </c>
      <c r="U4579" t="s">
        <v>924</v>
      </c>
      <c r="V4579" t="s">
        <v>924</v>
      </c>
      <c r="W4579" t="s">
        <v>924</v>
      </c>
      <c r="X4579" t="s">
        <v>924</v>
      </c>
      <c r="Y4579">
        <v>27</v>
      </c>
      <c r="Z4579">
        <v>13</v>
      </c>
      <c r="AA4579">
        <v>7</v>
      </c>
      <c r="AB4579">
        <v>5</v>
      </c>
      <c r="AC4579" t="s">
        <v>836</v>
      </c>
      <c r="AD4579" t="s">
        <v>5001</v>
      </c>
      <c r="AE4579" t="s">
        <v>9256</v>
      </c>
      <c r="AF4579">
        <v>1</v>
      </c>
      <c r="AG4579">
        <v>0</v>
      </c>
      <c r="AH4579">
        <v>1</v>
      </c>
      <c r="AI4579">
        <v>0</v>
      </c>
      <c r="AJ4579">
        <f>IF(AI4579="","",IF(ISERROR(VLOOKUP(CONCATENATE(F4579),Term!$A$1:$C$2000,1,FALSE)),0,1))</f>
        <v>0</v>
      </c>
    </row>
    <row r="4580" spans="1:36" x14ac:dyDescent="0.15">
      <c r="A4580" t="s">
        <v>2348</v>
      </c>
      <c r="B4580">
        <v>39786</v>
      </c>
      <c r="C4580" s="14">
        <v>39797</v>
      </c>
      <c r="D4580" s="14"/>
      <c r="E4580">
        <v>39828</v>
      </c>
      <c r="F4580">
        <v>524683</v>
      </c>
      <c r="G4580" t="s">
        <v>5000</v>
      </c>
      <c r="H4580">
        <v>2193666</v>
      </c>
      <c r="I4580" t="s">
        <v>324</v>
      </c>
      <c r="J4580" t="s">
        <v>2349</v>
      </c>
      <c r="K4580">
        <v>149033</v>
      </c>
      <c r="L4580" t="s">
        <v>2433</v>
      </c>
      <c r="M4580">
        <v>55</v>
      </c>
      <c r="N4580" t="s">
        <v>646</v>
      </c>
      <c r="O4580">
        <v>5</v>
      </c>
      <c r="P4580">
        <v>17</v>
      </c>
      <c r="Q4580">
        <v>3</v>
      </c>
      <c r="R4580">
        <v>1</v>
      </c>
      <c r="S4580">
        <v>1</v>
      </c>
      <c r="T4580">
        <v>1</v>
      </c>
      <c r="U4580">
        <v>17</v>
      </c>
      <c r="V4580">
        <v>1</v>
      </c>
      <c r="W4580">
        <v>149033</v>
      </c>
      <c r="X4580" t="s">
        <v>5949</v>
      </c>
      <c r="Y4580">
        <v>27</v>
      </c>
      <c r="Z4580">
        <v>13</v>
      </c>
      <c r="AA4580">
        <v>7</v>
      </c>
      <c r="AB4580">
        <v>5</v>
      </c>
      <c r="AC4580" t="s">
        <v>836</v>
      </c>
      <c r="AD4580" t="s">
        <v>5001</v>
      </c>
      <c r="AE4580" t="s">
        <v>7323</v>
      </c>
      <c r="AF4580">
        <v>1</v>
      </c>
      <c r="AG4580">
        <v>0</v>
      </c>
      <c r="AH4580">
        <v>1</v>
      </c>
      <c r="AI4580">
        <v>1</v>
      </c>
      <c r="AJ4580">
        <f>IF(AI4580="","",IF(ISERROR(VLOOKUP(CONCATENATE(F4580),Term!$A$1:$C$2000,1,FALSE)),0,1))</f>
        <v>0</v>
      </c>
    </row>
    <row r="4581" spans="1:36" x14ac:dyDescent="0.15">
      <c r="A4581" t="s">
        <v>2343</v>
      </c>
      <c r="B4581">
        <v>39784</v>
      </c>
      <c r="C4581">
        <v>39784</v>
      </c>
      <c r="E4581">
        <v>39799</v>
      </c>
      <c r="F4581">
        <v>524683</v>
      </c>
      <c r="G4581" t="s">
        <v>5000</v>
      </c>
      <c r="H4581">
        <v>457607</v>
      </c>
      <c r="I4581" t="s">
        <v>324</v>
      </c>
      <c r="J4581" t="s">
        <v>6015</v>
      </c>
      <c r="K4581">
        <v>70875</v>
      </c>
      <c r="L4581" t="s">
        <v>2433</v>
      </c>
      <c r="M4581">
        <v>55</v>
      </c>
      <c r="N4581" t="s">
        <v>932</v>
      </c>
      <c r="O4581">
        <v>4</v>
      </c>
      <c r="P4581">
        <v>46</v>
      </c>
      <c r="Q4581">
        <v>3</v>
      </c>
      <c r="R4581">
        <v>0</v>
      </c>
      <c r="S4581">
        <v>1</v>
      </c>
      <c r="T4581">
        <v>1</v>
      </c>
      <c r="U4581">
        <v>5</v>
      </c>
      <c r="V4581">
        <v>2</v>
      </c>
      <c r="W4581">
        <v>268152</v>
      </c>
      <c r="X4581" t="s">
        <v>4314</v>
      </c>
      <c r="Y4581">
        <v>27</v>
      </c>
      <c r="Z4581">
        <v>13</v>
      </c>
      <c r="AA4581">
        <v>7</v>
      </c>
      <c r="AB4581">
        <v>5</v>
      </c>
      <c r="AC4581" t="s">
        <v>836</v>
      </c>
      <c r="AD4581" t="s">
        <v>5001</v>
      </c>
      <c r="AE4581" t="s">
        <v>9248</v>
      </c>
      <c r="AF4581">
        <v>1</v>
      </c>
      <c r="AG4581">
        <v>1</v>
      </c>
      <c r="AH4581">
        <v>1</v>
      </c>
      <c r="AI4581">
        <v>1</v>
      </c>
      <c r="AJ4581">
        <f>IF(AI4581="","",IF(ISERROR(VLOOKUP(CONCATENATE(F4581),Term!$A$1:$C$2000,1,FALSE)),0,1))</f>
        <v>0</v>
      </c>
    </row>
    <row r="4582" spans="1:36" x14ac:dyDescent="0.15">
      <c r="A4582" t="s">
        <v>60</v>
      </c>
      <c r="B4582">
        <v>39804</v>
      </c>
      <c r="C4582">
        <v>39806</v>
      </c>
      <c r="E4582">
        <v>39840</v>
      </c>
      <c r="F4582">
        <v>524683</v>
      </c>
      <c r="G4582" t="s">
        <v>5000</v>
      </c>
      <c r="H4582">
        <v>457607</v>
      </c>
      <c r="I4582" t="s">
        <v>324</v>
      </c>
      <c r="J4582" t="s">
        <v>6015</v>
      </c>
      <c r="K4582">
        <v>197277</v>
      </c>
      <c r="L4582" t="s">
        <v>2433</v>
      </c>
      <c r="M4582">
        <v>55</v>
      </c>
      <c r="N4582" t="s">
        <v>7479</v>
      </c>
      <c r="O4582">
        <v>6</v>
      </c>
      <c r="P4582">
        <v>5</v>
      </c>
      <c r="Q4582">
        <v>4</v>
      </c>
      <c r="R4582">
        <v>0</v>
      </c>
      <c r="S4582">
        <v>1</v>
      </c>
      <c r="T4582">
        <v>0</v>
      </c>
      <c r="U4582">
        <v>5</v>
      </c>
      <c r="V4582">
        <v>2</v>
      </c>
      <c r="W4582">
        <v>268152</v>
      </c>
      <c r="X4582" t="s">
        <v>4314</v>
      </c>
      <c r="Y4582">
        <v>27</v>
      </c>
      <c r="Z4582">
        <v>13</v>
      </c>
      <c r="AA4582">
        <v>7</v>
      </c>
      <c r="AB4582">
        <v>5</v>
      </c>
      <c r="AC4582" t="s">
        <v>836</v>
      </c>
      <c r="AD4582" t="s">
        <v>5001</v>
      </c>
      <c r="AE4582" t="s">
        <v>9248</v>
      </c>
      <c r="AF4582">
        <v>0</v>
      </c>
      <c r="AG4582">
        <v>0</v>
      </c>
      <c r="AH4582">
        <v>1</v>
      </c>
      <c r="AI4582">
        <v>1</v>
      </c>
      <c r="AJ4582">
        <f>IF(AI4582="","",IF(ISERROR(VLOOKUP(CONCATENATE(F4582),Term!$A$1:$C$2000,1,FALSE)),0,1))</f>
        <v>0</v>
      </c>
    </row>
    <row r="4583" spans="1:36" x14ac:dyDescent="0.15">
      <c r="A4583" t="s">
        <v>61</v>
      </c>
      <c r="B4583">
        <v>39801</v>
      </c>
      <c r="C4583">
        <v>39808</v>
      </c>
      <c r="D4583">
        <v>39827</v>
      </c>
      <c r="F4583">
        <v>524683</v>
      </c>
      <c r="G4583" t="s">
        <v>5000</v>
      </c>
      <c r="H4583">
        <v>457607</v>
      </c>
      <c r="I4583" t="s">
        <v>324</v>
      </c>
      <c r="J4583" t="s">
        <v>6015</v>
      </c>
      <c r="K4583">
        <v>204162</v>
      </c>
      <c r="L4583" t="s">
        <v>2433</v>
      </c>
      <c r="M4583">
        <v>55</v>
      </c>
      <c r="N4583" t="s">
        <v>924</v>
      </c>
      <c r="O4583" t="s">
        <v>924</v>
      </c>
      <c r="P4583" t="s">
        <v>924</v>
      </c>
      <c r="Q4583">
        <v>4</v>
      </c>
      <c r="R4583">
        <v>0</v>
      </c>
      <c r="S4583">
        <v>0</v>
      </c>
      <c r="T4583">
        <v>0</v>
      </c>
      <c r="U4583">
        <v>5</v>
      </c>
      <c r="V4583">
        <v>2</v>
      </c>
      <c r="W4583">
        <v>268152</v>
      </c>
      <c r="X4583" t="s">
        <v>4314</v>
      </c>
      <c r="Y4583">
        <v>27</v>
      </c>
      <c r="Z4583">
        <v>13</v>
      </c>
      <c r="AA4583">
        <v>7</v>
      </c>
      <c r="AB4583">
        <v>5</v>
      </c>
      <c r="AC4583" t="s">
        <v>836</v>
      </c>
      <c r="AD4583" t="s">
        <v>5001</v>
      </c>
      <c r="AE4583" t="s">
        <v>9248</v>
      </c>
      <c r="AF4583">
        <v>0</v>
      </c>
      <c r="AG4583">
        <v>0</v>
      </c>
      <c r="AH4583">
        <v>0</v>
      </c>
      <c r="AI4583">
        <v>0</v>
      </c>
      <c r="AJ4583">
        <f>IF(AI4583="","",IF(ISERROR(VLOOKUP(CONCATENATE(F4583),Term!$A$1:$C$2000,1,FALSE)),0,1))</f>
        <v>0</v>
      </c>
    </row>
    <row r="4584" spans="1:36" x14ac:dyDescent="0.15">
      <c r="A4584" t="s">
        <v>62</v>
      </c>
      <c r="B4584">
        <v>39804</v>
      </c>
      <c r="C4584">
        <v>39811</v>
      </c>
      <c r="F4584">
        <v>524683</v>
      </c>
      <c r="G4584" t="s">
        <v>5000</v>
      </c>
      <c r="H4584">
        <v>457607</v>
      </c>
      <c r="I4584" t="s">
        <v>324</v>
      </c>
      <c r="J4584" t="s">
        <v>6015</v>
      </c>
      <c r="K4584">
        <v>200757</v>
      </c>
      <c r="L4584" t="s">
        <v>2433</v>
      </c>
      <c r="M4584">
        <v>55</v>
      </c>
      <c r="N4584" t="s">
        <v>924</v>
      </c>
      <c r="O4584" t="s">
        <v>924</v>
      </c>
      <c r="P4584" t="s">
        <v>924</v>
      </c>
      <c r="Q4584">
        <v>4</v>
      </c>
      <c r="R4584">
        <v>0</v>
      </c>
      <c r="S4584">
        <v>0</v>
      </c>
      <c r="T4584">
        <v>0</v>
      </c>
      <c r="U4584">
        <v>5</v>
      </c>
      <c r="V4584">
        <v>2</v>
      </c>
      <c r="W4584">
        <v>268152</v>
      </c>
      <c r="X4584" t="s">
        <v>4314</v>
      </c>
      <c r="Y4584">
        <v>27</v>
      </c>
      <c r="Z4584">
        <v>13</v>
      </c>
      <c r="AA4584">
        <v>7</v>
      </c>
      <c r="AB4584">
        <v>5</v>
      </c>
      <c r="AC4584" t="s">
        <v>836</v>
      </c>
      <c r="AD4584" t="s">
        <v>5001</v>
      </c>
      <c r="AE4584" t="s">
        <v>9248</v>
      </c>
      <c r="AF4584">
        <v>0</v>
      </c>
      <c r="AG4584">
        <v>0</v>
      </c>
      <c r="AH4584">
        <v>0</v>
      </c>
      <c r="AI4584">
        <v>0</v>
      </c>
      <c r="AJ4584">
        <f>IF(AI4584="","",IF(ISERROR(VLOOKUP(CONCATENATE(F4584),Term!$A$1:$C$2000,1,FALSE)),0,1))</f>
        <v>0</v>
      </c>
    </row>
    <row r="4585" spans="1:36" x14ac:dyDescent="0.15">
      <c r="A4585" t="s">
        <v>63</v>
      </c>
      <c r="B4585">
        <v>39808</v>
      </c>
      <c r="C4585">
        <v>39812</v>
      </c>
      <c r="D4585">
        <v>39843</v>
      </c>
      <c r="F4585">
        <v>524683</v>
      </c>
      <c r="G4585" t="s">
        <v>5000</v>
      </c>
      <c r="H4585">
        <v>457607</v>
      </c>
      <c r="I4585" t="s">
        <v>324</v>
      </c>
      <c r="J4585" t="s">
        <v>6015</v>
      </c>
      <c r="K4585">
        <v>168014</v>
      </c>
      <c r="L4585" t="s">
        <v>2433</v>
      </c>
      <c r="M4585">
        <v>55</v>
      </c>
      <c r="N4585" t="s">
        <v>924</v>
      </c>
      <c r="O4585" t="s">
        <v>924</v>
      </c>
      <c r="P4585" t="s">
        <v>924</v>
      </c>
      <c r="Q4585">
        <v>4</v>
      </c>
      <c r="R4585">
        <v>0</v>
      </c>
      <c r="S4585">
        <v>0</v>
      </c>
      <c r="T4585">
        <v>0</v>
      </c>
      <c r="U4585">
        <v>5</v>
      </c>
      <c r="V4585">
        <v>2</v>
      </c>
      <c r="W4585">
        <v>268152</v>
      </c>
      <c r="X4585" t="s">
        <v>4314</v>
      </c>
      <c r="Y4585">
        <v>27</v>
      </c>
      <c r="Z4585">
        <v>13</v>
      </c>
      <c r="AA4585">
        <v>7</v>
      </c>
      <c r="AB4585">
        <v>5</v>
      </c>
      <c r="AC4585" t="s">
        <v>836</v>
      </c>
      <c r="AD4585" t="s">
        <v>5001</v>
      </c>
      <c r="AE4585" t="s">
        <v>9248</v>
      </c>
      <c r="AF4585">
        <v>0</v>
      </c>
      <c r="AG4585">
        <v>0</v>
      </c>
      <c r="AH4585">
        <v>0</v>
      </c>
      <c r="AI4585">
        <v>0</v>
      </c>
      <c r="AJ4585">
        <f>IF(AI4585="","",IF(ISERROR(VLOOKUP(CONCATENATE(F4585),Term!$A$1:$C$2000,1,FALSE)),0,1))</f>
        <v>0</v>
      </c>
    </row>
    <row r="4586" spans="1:36" x14ac:dyDescent="0.15">
      <c r="A4586" t="s">
        <v>9249</v>
      </c>
      <c r="B4586">
        <v>39829</v>
      </c>
      <c r="C4586">
        <v>39833</v>
      </c>
      <c r="F4586">
        <v>524683</v>
      </c>
      <c r="G4586" t="s">
        <v>5000</v>
      </c>
      <c r="H4586">
        <v>457607</v>
      </c>
      <c r="I4586" t="s">
        <v>324</v>
      </c>
      <c r="J4586" t="s">
        <v>6015</v>
      </c>
      <c r="K4586">
        <v>226292</v>
      </c>
      <c r="L4586" t="s">
        <v>2433</v>
      </c>
      <c r="M4586">
        <v>55</v>
      </c>
      <c r="N4586" t="s">
        <v>924</v>
      </c>
      <c r="O4586" t="s">
        <v>924</v>
      </c>
      <c r="P4586" t="s">
        <v>924</v>
      </c>
      <c r="Q4586">
        <v>6</v>
      </c>
      <c r="R4586">
        <v>1</v>
      </c>
      <c r="S4586">
        <v>0</v>
      </c>
      <c r="T4586">
        <v>0</v>
      </c>
      <c r="U4586">
        <v>5</v>
      </c>
      <c r="V4586">
        <v>2</v>
      </c>
      <c r="W4586">
        <v>268152</v>
      </c>
      <c r="X4586" t="s">
        <v>4314</v>
      </c>
      <c r="Y4586">
        <v>27</v>
      </c>
      <c r="Z4586">
        <v>13</v>
      </c>
      <c r="AA4586">
        <v>7</v>
      </c>
      <c r="AB4586">
        <v>5</v>
      </c>
      <c r="AC4586" t="s">
        <v>836</v>
      </c>
      <c r="AD4586" t="s">
        <v>5001</v>
      </c>
      <c r="AE4586" t="s">
        <v>9248</v>
      </c>
      <c r="AF4586">
        <v>0</v>
      </c>
      <c r="AG4586">
        <v>0</v>
      </c>
      <c r="AH4586">
        <v>1</v>
      </c>
      <c r="AI4586">
        <v>0</v>
      </c>
      <c r="AJ4586">
        <f>IF(AI4586="","",IF(ISERROR(VLOOKUP(CONCATENATE(F4586),Term!$A$1:$C$2000,1,FALSE)),0,1))</f>
        <v>0</v>
      </c>
    </row>
    <row r="4587" spans="1:36" x14ac:dyDescent="0.15">
      <c r="A4587" t="s">
        <v>3123</v>
      </c>
      <c r="B4587">
        <v>39773</v>
      </c>
      <c r="C4587" s="14">
        <v>39773</v>
      </c>
      <c r="D4587" s="14"/>
      <c r="E4587">
        <v>39801</v>
      </c>
      <c r="F4587">
        <v>524683</v>
      </c>
      <c r="G4587" t="s">
        <v>5000</v>
      </c>
      <c r="H4587">
        <v>2021894</v>
      </c>
      <c r="I4587" t="s">
        <v>324</v>
      </c>
      <c r="J4587" t="s">
        <v>3124</v>
      </c>
      <c r="K4587">
        <v>105428</v>
      </c>
      <c r="L4587" t="s">
        <v>2433</v>
      </c>
      <c r="M4587">
        <v>55</v>
      </c>
      <c r="N4587" t="s">
        <v>932</v>
      </c>
      <c r="O4587">
        <v>4</v>
      </c>
      <c r="P4587">
        <v>44</v>
      </c>
      <c r="Q4587">
        <v>2</v>
      </c>
      <c r="R4587">
        <v>1</v>
      </c>
      <c r="S4587">
        <v>1</v>
      </c>
      <c r="T4587">
        <v>1</v>
      </c>
      <c r="U4587">
        <v>44</v>
      </c>
      <c r="V4587">
        <v>1</v>
      </c>
      <c r="W4587">
        <v>105428</v>
      </c>
      <c r="X4587" t="s">
        <v>4315</v>
      </c>
      <c r="Y4587">
        <v>27</v>
      </c>
      <c r="Z4587">
        <v>13</v>
      </c>
      <c r="AA4587">
        <v>7</v>
      </c>
      <c r="AB4587">
        <v>5</v>
      </c>
      <c r="AC4587" t="s">
        <v>836</v>
      </c>
      <c r="AD4587" t="s">
        <v>5001</v>
      </c>
      <c r="AE4587" t="s">
        <v>9251</v>
      </c>
      <c r="AF4587">
        <v>1</v>
      </c>
      <c r="AG4587">
        <v>0</v>
      </c>
      <c r="AH4587">
        <v>1</v>
      </c>
      <c r="AI4587">
        <v>1</v>
      </c>
      <c r="AJ4587">
        <f>IF(AI4587="","",IF(ISERROR(VLOOKUP(CONCATENATE(F4587),Term!$A$1:$C$2000,1,FALSE)),0,1))</f>
        <v>0</v>
      </c>
    </row>
    <row r="4588" spans="1:36" x14ac:dyDescent="0.15">
      <c r="A4588" t="s">
        <v>5829</v>
      </c>
      <c r="B4588">
        <v>39757</v>
      </c>
      <c r="C4588" s="14">
        <v>39763</v>
      </c>
      <c r="D4588" s="14">
        <v>39825</v>
      </c>
      <c r="F4588">
        <v>524683</v>
      </c>
      <c r="G4588" t="s">
        <v>5000</v>
      </c>
      <c r="H4588">
        <v>2090145</v>
      </c>
      <c r="I4588" t="s">
        <v>324</v>
      </c>
      <c r="J4588" t="s">
        <v>5830</v>
      </c>
      <c r="K4588">
        <v>222832</v>
      </c>
      <c r="L4588" t="s">
        <v>2433</v>
      </c>
      <c r="M4588">
        <v>55</v>
      </c>
      <c r="N4588" t="s">
        <v>924</v>
      </c>
      <c r="O4588" t="s">
        <v>924</v>
      </c>
      <c r="P4588" t="s">
        <v>924</v>
      </c>
      <c r="Q4588">
        <v>1</v>
      </c>
      <c r="R4588">
        <v>0</v>
      </c>
      <c r="S4588">
        <v>0</v>
      </c>
      <c r="T4588">
        <v>0</v>
      </c>
      <c r="U4588" t="s">
        <v>924</v>
      </c>
      <c r="V4588" t="s">
        <v>924</v>
      </c>
      <c r="W4588" t="s">
        <v>924</v>
      </c>
      <c r="X4588" t="s">
        <v>924</v>
      </c>
      <c r="Y4588">
        <v>27</v>
      </c>
      <c r="Z4588">
        <v>13</v>
      </c>
      <c r="AA4588">
        <v>7</v>
      </c>
      <c r="AB4588">
        <v>5</v>
      </c>
      <c r="AC4588" t="s">
        <v>836</v>
      </c>
      <c r="AD4588" t="s">
        <v>5001</v>
      </c>
      <c r="AE4588" t="s">
        <v>8791</v>
      </c>
      <c r="AF4588">
        <v>0</v>
      </c>
      <c r="AG4588">
        <v>0</v>
      </c>
      <c r="AH4588">
        <v>1</v>
      </c>
      <c r="AI4588">
        <v>0</v>
      </c>
      <c r="AJ4588">
        <f>IF(AI4588="","",IF(ISERROR(VLOOKUP(CONCATENATE(F4588),Term!$A$1:$C$2000,1,FALSE)),0,1))</f>
        <v>0</v>
      </c>
    </row>
    <row r="4589" spans="1:36" x14ac:dyDescent="0.15">
      <c r="A4589" t="s">
        <v>3126</v>
      </c>
      <c r="B4589">
        <v>39773</v>
      </c>
      <c r="C4589" s="14">
        <v>39776</v>
      </c>
      <c r="D4589" s="14">
        <v>39826</v>
      </c>
      <c r="F4589">
        <v>524683</v>
      </c>
      <c r="G4589" t="s">
        <v>5000</v>
      </c>
      <c r="H4589">
        <v>2090145</v>
      </c>
      <c r="I4589" t="s">
        <v>324</v>
      </c>
      <c r="J4589" t="s">
        <v>5830</v>
      </c>
      <c r="K4589">
        <v>76312</v>
      </c>
      <c r="L4589" t="s">
        <v>2433</v>
      </c>
      <c r="M4589">
        <v>55</v>
      </c>
      <c r="N4589" t="s">
        <v>924</v>
      </c>
      <c r="O4589" t="s">
        <v>924</v>
      </c>
      <c r="P4589" t="s">
        <v>924</v>
      </c>
      <c r="Q4589">
        <v>2</v>
      </c>
      <c r="R4589">
        <v>1</v>
      </c>
      <c r="S4589">
        <v>0</v>
      </c>
      <c r="T4589">
        <v>0</v>
      </c>
      <c r="U4589" t="s">
        <v>924</v>
      </c>
      <c r="V4589" t="s">
        <v>924</v>
      </c>
      <c r="W4589" t="s">
        <v>924</v>
      </c>
      <c r="X4589" t="s">
        <v>924</v>
      </c>
      <c r="Y4589">
        <v>27</v>
      </c>
      <c r="Z4589">
        <v>13</v>
      </c>
      <c r="AA4589">
        <v>7</v>
      </c>
      <c r="AB4589">
        <v>5</v>
      </c>
      <c r="AC4589" t="s">
        <v>836</v>
      </c>
      <c r="AD4589" t="s">
        <v>5001</v>
      </c>
      <c r="AE4589" t="s">
        <v>8791</v>
      </c>
      <c r="AF4589">
        <v>1</v>
      </c>
      <c r="AG4589">
        <v>0</v>
      </c>
      <c r="AH4589">
        <v>1</v>
      </c>
      <c r="AI4589">
        <v>0</v>
      </c>
      <c r="AJ4589">
        <f>IF(AI4589="","",IF(ISERROR(VLOOKUP(CONCATENATE(F4589),Term!$A$1:$C$2000,1,FALSE)),0,1))</f>
        <v>0</v>
      </c>
    </row>
    <row r="4590" spans="1:36" x14ac:dyDescent="0.15">
      <c r="A4590" t="s">
        <v>6082</v>
      </c>
      <c r="B4590">
        <v>39750</v>
      </c>
      <c r="C4590">
        <v>39752</v>
      </c>
      <c r="E4590">
        <v>39770</v>
      </c>
      <c r="F4590">
        <v>524683</v>
      </c>
      <c r="G4590" t="s">
        <v>5000</v>
      </c>
      <c r="H4590">
        <v>2025216</v>
      </c>
      <c r="I4590" t="s">
        <v>324</v>
      </c>
      <c r="J4590" t="s">
        <v>6083</v>
      </c>
      <c r="K4590">
        <v>268443</v>
      </c>
      <c r="L4590" t="s">
        <v>2433</v>
      </c>
      <c r="M4590">
        <v>55</v>
      </c>
      <c r="N4590" t="s">
        <v>4094</v>
      </c>
      <c r="O4590">
        <v>2</v>
      </c>
      <c r="P4590">
        <v>75</v>
      </c>
      <c r="Q4590" t="s">
        <v>924</v>
      </c>
      <c r="R4590">
        <v>0</v>
      </c>
      <c r="S4590">
        <v>1</v>
      </c>
      <c r="T4590">
        <v>1</v>
      </c>
      <c r="U4590">
        <v>59</v>
      </c>
      <c r="V4590">
        <v>2</v>
      </c>
      <c r="W4590">
        <v>463902</v>
      </c>
      <c r="X4590" t="s">
        <v>4315</v>
      </c>
      <c r="Y4590">
        <v>27</v>
      </c>
      <c r="Z4590">
        <v>13</v>
      </c>
      <c r="AA4590">
        <v>7</v>
      </c>
      <c r="AB4590">
        <v>5</v>
      </c>
      <c r="AC4590" t="s">
        <v>836</v>
      </c>
      <c r="AD4590" t="s">
        <v>5001</v>
      </c>
      <c r="AE4590" t="s">
        <v>9252</v>
      </c>
      <c r="AF4590">
        <v>1</v>
      </c>
      <c r="AG4590">
        <v>0</v>
      </c>
      <c r="AH4590">
        <v>1</v>
      </c>
      <c r="AI4590">
        <v>1</v>
      </c>
      <c r="AJ4590">
        <f>IF(AI4590="","",IF(ISERROR(VLOOKUP(CONCATENATE(F4590),Term!$A$1:$C$2000,1,FALSE)),0,1))</f>
        <v>0</v>
      </c>
    </row>
    <row r="4591" spans="1:36" x14ac:dyDescent="0.15">
      <c r="A4591" t="s">
        <v>3125</v>
      </c>
      <c r="B4591">
        <v>39758</v>
      </c>
      <c r="C4591">
        <v>39771</v>
      </c>
      <c r="E4591">
        <v>39786</v>
      </c>
      <c r="F4591">
        <v>524683</v>
      </c>
      <c r="G4591" t="s">
        <v>5000</v>
      </c>
      <c r="H4591">
        <v>2025216</v>
      </c>
      <c r="I4591" t="s">
        <v>324</v>
      </c>
      <c r="J4591" t="s">
        <v>6083</v>
      </c>
      <c r="K4591">
        <v>195459</v>
      </c>
      <c r="L4591" t="s">
        <v>2433</v>
      </c>
      <c r="M4591">
        <v>55</v>
      </c>
      <c r="N4591" t="s">
        <v>4582</v>
      </c>
      <c r="O4591">
        <v>3</v>
      </c>
      <c r="P4591">
        <v>59</v>
      </c>
      <c r="Q4591">
        <v>2</v>
      </c>
      <c r="R4591">
        <v>1</v>
      </c>
      <c r="S4591">
        <v>1</v>
      </c>
      <c r="T4591">
        <v>0</v>
      </c>
      <c r="U4591">
        <v>59</v>
      </c>
      <c r="V4591">
        <v>2</v>
      </c>
      <c r="W4591">
        <v>463902</v>
      </c>
      <c r="X4591" t="s">
        <v>4315</v>
      </c>
      <c r="Y4591">
        <v>27</v>
      </c>
      <c r="Z4591">
        <v>13</v>
      </c>
      <c r="AA4591">
        <v>7</v>
      </c>
      <c r="AB4591">
        <v>5</v>
      </c>
      <c r="AC4591" t="s">
        <v>836</v>
      </c>
      <c r="AD4591" t="s">
        <v>5001</v>
      </c>
      <c r="AE4591" t="s">
        <v>9252</v>
      </c>
      <c r="AF4591">
        <v>0</v>
      </c>
      <c r="AG4591">
        <v>0</v>
      </c>
      <c r="AH4591">
        <v>1</v>
      </c>
      <c r="AI4591">
        <v>1</v>
      </c>
      <c r="AJ4591">
        <f>IF(AI4591="","",IF(ISERROR(VLOOKUP(CONCATENATE(F4591),Term!$A$1:$C$2000,1,FALSE)),0,1))</f>
        <v>0</v>
      </c>
    </row>
    <row r="4592" spans="1:36" x14ac:dyDescent="0.15">
      <c r="A4592" t="s">
        <v>3919</v>
      </c>
      <c r="B4592" s="14">
        <v>39800</v>
      </c>
      <c r="C4592" s="14">
        <v>39821</v>
      </c>
      <c r="D4592" s="14"/>
      <c r="F4592">
        <v>523859</v>
      </c>
      <c r="G4592" t="s">
        <v>5684</v>
      </c>
      <c r="H4592">
        <v>10633</v>
      </c>
      <c r="I4592" t="s">
        <v>324</v>
      </c>
      <c r="J4592" t="s">
        <v>3920</v>
      </c>
      <c r="K4592">
        <v>91575</v>
      </c>
      <c r="L4592" t="s">
        <v>2396</v>
      </c>
      <c r="M4592">
        <v>55</v>
      </c>
      <c r="N4592" t="s">
        <v>924</v>
      </c>
      <c r="O4592" t="s">
        <v>924</v>
      </c>
      <c r="P4592" t="s">
        <v>924</v>
      </c>
      <c r="Q4592">
        <v>5</v>
      </c>
      <c r="R4592">
        <v>1</v>
      </c>
      <c r="S4592">
        <v>0</v>
      </c>
      <c r="T4592">
        <v>0</v>
      </c>
      <c r="U4592" t="s">
        <v>924</v>
      </c>
      <c r="V4592" t="s">
        <v>924</v>
      </c>
      <c r="W4592" t="s">
        <v>924</v>
      </c>
      <c r="X4592" t="s">
        <v>924</v>
      </c>
      <c r="Y4592">
        <v>2</v>
      </c>
      <c r="Z4592">
        <v>2</v>
      </c>
      <c r="AA4592">
        <v>0</v>
      </c>
      <c r="AB4592">
        <v>0</v>
      </c>
      <c r="AC4592" t="s">
        <v>1696</v>
      </c>
      <c r="AD4592" t="s">
        <v>5685</v>
      </c>
      <c r="AE4592" t="s">
        <v>7041</v>
      </c>
      <c r="AF4592">
        <v>0</v>
      </c>
      <c r="AG4592">
        <v>1</v>
      </c>
      <c r="AH4592">
        <v>1</v>
      </c>
      <c r="AI4592">
        <v>0</v>
      </c>
      <c r="AJ4592">
        <f>IF(AI4592="","",IF(ISERROR(VLOOKUP(CONCATENATE(F4592),Term!$A$1:$C$2000,1,FALSE)),0,1))</f>
        <v>1</v>
      </c>
    </row>
    <row r="4593" spans="1:36" x14ac:dyDescent="0.15">
      <c r="A4593" t="s">
        <v>5578</v>
      </c>
      <c r="B4593" s="14">
        <v>39785</v>
      </c>
      <c r="C4593" s="14">
        <v>39786</v>
      </c>
      <c r="D4593" s="14">
        <v>39825</v>
      </c>
      <c r="F4593">
        <v>523859</v>
      </c>
      <c r="G4593" t="s">
        <v>5684</v>
      </c>
      <c r="H4593">
        <v>481646</v>
      </c>
      <c r="I4593" t="s">
        <v>324</v>
      </c>
      <c r="J4593" t="s">
        <v>4229</v>
      </c>
      <c r="K4593">
        <v>154660</v>
      </c>
      <c r="L4593" t="s">
        <v>2396</v>
      </c>
      <c r="M4593">
        <v>55</v>
      </c>
      <c r="N4593" t="s">
        <v>924</v>
      </c>
      <c r="O4593" t="s">
        <v>924</v>
      </c>
      <c r="P4593" t="s">
        <v>924</v>
      </c>
      <c r="Q4593">
        <v>3</v>
      </c>
      <c r="R4593">
        <v>1</v>
      </c>
      <c r="S4593">
        <v>0</v>
      </c>
      <c r="T4593">
        <v>0</v>
      </c>
      <c r="U4593" t="s">
        <v>924</v>
      </c>
      <c r="V4593" t="s">
        <v>924</v>
      </c>
      <c r="W4593" t="s">
        <v>924</v>
      </c>
      <c r="X4593" t="s">
        <v>924</v>
      </c>
      <c r="Y4593">
        <v>2</v>
      </c>
      <c r="Z4593">
        <v>2</v>
      </c>
      <c r="AA4593">
        <v>0</v>
      </c>
      <c r="AB4593">
        <v>0</v>
      </c>
      <c r="AC4593" t="s">
        <v>1696</v>
      </c>
      <c r="AD4593" t="s">
        <v>5685</v>
      </c>
      <c r="AE4593" t="s">
        <v>7042</v>
      </c>
      <c r="AF4593">
        <v>1</v>
      </c>
      <c r="AG4593">
        <v>0</v>
      </c>
      <c r="AH4593">
        <v>1</v>
      </c>
      <c r="AI4593">
        <v>0</v>
      </c>
      <c r="AJ4593">
        <f>IF(AI4593="","",IF(ISERROR(VLOOKUP(CONCATENATE(F4593),Term!$A$1:$C$2000,1,FALSE)),0,1))</f>
        <v>1</v>
      </c>
    </row>
    <row r="4594" spans="1:36" x14ac:dyDescent="0.15">
      <c r="A4594" t="s">
        <v>4150</v>
      </c>
      <c r="B4594">
        <v>39724</v>
      </c>
      <c r="C4594">
        <v>39738</v>
      </c>
      <c r="E4594">
        <v>39764</v>
      </c>
      <c r="F4594">
        <v>523523</v>
      </c>
      <c r="G4594" t="s">
        <v>4269</v>
      </c>
      <c r="H4594">
        <v>2150358</v>
      </c>
      <c r="I4594" t="s">
        <v>923</v>
      </c>
      <c r="J4594" t="s">
        <v>1727</v>
      </c>
      <c r="K4594">
        <v>156929</v>
      </c>
      <c r="L4594" t="s">
        <v>2417</v>
      </c>
      <c r="M4594">
        <v>55</v>
      </c>
      <c r="N4594" t="s">
        <v>2902</v>
      </c>
      <c r="O4594">
        <v>1</v>
      </c>
      <c r="P4594">
        <v>81</v>
      </c>
      <c r="Q4594" t="s">
        <v>924</v>
      </c>
      <c r="R4594">
        <v>0</v>
      </c>
      <c r="S4594">
        <v>1</v>
      </c>
      <c r="T4594">
        <v>1</v>
      </c>
      <c r="U4594">
        <v>6</v>
      </c>
      <c r="V4594">
        <v>3</v>
      </c>
      <c r="W4594">
        <v>505039</v>
      </c>
      <c r="X4594" t="s">
        <v>4314</v>
      </c>
      <c r="Y4594">
        <v>71</v>
      </c>
      <c r="Z4594">
        <v>15</v>
      </c>
      <c r="AA4594">
        <v>35</v>
      </c>
      <c r="AB4594">
        <v>12</v>
      </c>
      <c r="AC4594" t="s">
        <v>836</v>
      </c>
      <c r="AD4594" t="s">
        <v>6879</v>
      </c>
      <c r="AE4594" t="s">
        <v>7244</v>
      </c>
      <c r="AF4594">
        <v>0</v>
      </c>
      <c r="AG4594">
        <v>0</v>
      </c>
      <c r="AH4594">
        <v>1</v>
      </c>
      <c r="AI4594">
        <v>1</v>
      </c>
      <c r="AJ4594">
        <f>IF(AI4594="","",IF(ISERROR(VLOOKUP(CONCATENATE(F4594),Term!$A$1:$C$2000,1,FALSE)),0,1))</f>
        <v>0</v>
      </c>
    </row>
    <row r="4595" spans="1:36" x14ac:dyDescent="0.15">
      <c r="A4595" t="s">
        <v>5502</v>
      </c>
      <c r="B4595">
        <v>39794</v>
      </c>
      <c r="C4595" s="14">
        <v>39797</v>
      </c>
      <c r="D4595" s="14"/>
      <c r="E4595">
        <v>39806</v>
      </c>
      <c r="F4595">
        <v>523523</v>
      </c>
      <c r="G4595" t="s">
        <v>4269</v>
      </c>
      <c r="H4595">
        <v>2150358</v>
      </c>
      <c r="I4595" t="s">
        <v>923</v>
      </c>
      <c r="J4595" t="s">
        <v>1727</v>
      </c>
      <c r="K4595">
        <v>164109</v>
      </c>
      <c r="L4595" t="s">
        <v>2417</v>
      </c>
      <c r="M4595">
        <v>55</v>
      </c>
      <c r="N4595" t="s">
        <v>932</v>
      </c>
      <c r="O4595">
        <v>4</v>
      </c>
      <c r="P4595">
        <v>39</v>
      </c>
      <c r="Q4595">
        <v>3</v>
      </c>
      <c r="R4595">
        <v>0</v>
      </c>
      <c r="S4595">
        <v>1</v>
      </c>
      <c r="T4595">
        <v>0</v>
      </c>
      <c r="U4595">
        <v>6</v>
      </c>
      <c r="V4595">
        <v>3</v>
      </c>
      <c r="W4595">
        <v>505039</v>
      </c>
      <c r="X4595" t="s">
        <v>4314</v>
      </c>
      <c r="Y4595">
        <v>71</v>
      </c>
      <c r="Z4595">
        <v>15</v>
      </c>
      <c r="AA4595">
        <v>35</v>
      </c>
      <c r="AB4595">
        <v>12</v>
      </c>
      <c r="AC4595" t="s">
        <v>836</v>
      </c>
      <c r="AD4595" t="s">
        <v>6879</v>
      </c>
      <c r="AE4595" t="s">
        <v>7244</v>
      </c>
      <c r="AF4595">
        <v>0</v>
      </c>
      <c r="AG4595">
        <v>0</v>
      </c>
      <c r="AH4595">
        <v>1</v>
      </c>
      <c r="AI4595">
        <v>1</v>
      </c>
      <c r="AJ4595">
        <f>IF(AI4595="","",IF(ISERROR(VLOOKUP(CONCATENATE(F4595),Term!$A$1:$C$2000,1,FALSE)),0,1))</f>
        <v>0</v>
      </c>
    </row>
    <row r="4596" spans="1:36" x14ac:dyDescent="0.15">
      <c r="A4596" t="s">
        <v>8445</v>
      </c>
      <c r="B4596">
        <v>39819</v>
      </c>
      <c r="C4596" s="14">
        <v>39836</v>
      </c>
      <c r="D4596" s="14"/>
      <c r="F4596">
        <v>523523</v>
      </c>
      <c r="G4596" t="s">
        <v>4269</v>
      </c>
      <c r="H4596">
        <v>2150358</v>
      </c>
      <c r="I4596" t="s">
        <v>923</v>
      </c>
      <c r="J4596" t="s">
        <v>1727</v>
      </c>
      <c r="K4596">
        <v>115654</v>
      </c>
      <c r="L4596" t="s">
        <v>2417</v>
      </c>
      <c r="M4596">
        <v>55</v>
      </c>
      <c r="N4596" t="s">
        <v>924</v>
      </c>
      <c r="O4596" t="s">
        <v>924</v>
      </c>
      <c r="P4596" t="s">
        <v>924</v>
      </c>
      <c r="Q4596">
        <v>6</v>
      </c>
      <c r="R4596">
        <v>1</v>
      </c>
      <c r="S4596">
        <v>0</v>
      </c>
      <c r="T4596">
        <v>0</v>
      </c>
      <c r="U4596">
        <v>6</v>
      </c>
      <c r="V4596">
        <v>3</v>
      </c>
      <c r="W4596">
        <v>505039</v>
      </c>
      <c r="X4596" t="s">
        <v>4314</v>
      </c>
      <c r="Y4596">
        <v>71</v>
      </c>
      <c r="Z4596">
        <v>15</v>
      </c>
      <c r="AA4596">
        <v>35</v>
      </c>
      <c r="AB4596">
        <v>12</v>
      </c>
      <c r="AC4596" t="s">
        <v>836</v>
      </c>
      <c r="AD4596" t="s">
        <v>6879</v>
      </c>
      <c r="AE4596" t="s">
        <v>7244</v>
      </c>
      <c r="AF4596">
        <v>0</v>
      </c>
      <c r="AG4596">
        <v>0</v>
      </c>
      <c r="AH4596">
        <v>1</v>
      </c>
      <c r="AI4596">
        <v>0</v>
      </c>
      <c r="AJ4596">
        <f>IF(AI4596="","",IF(ISERROR(VLOOKUP(CONCATENATE(F4596),Term!$A$1:$C$2000,1,FALSE)),0,1))</f>
        <v>0</v>
      </c>
    </row>
    <row r="4597" spans="1:36" x14ac:dyDescent="0.15">
      <c r="A4597" t="s">
        <v>5501</v>
      </c>
      <c r="B4597">
        <v>39793</v>
      </c>
      <c r="C4597" s="14">
        <v>39794</v>
      </c>
      <c r="D4597" s="14"/>
      <c r="E4597">
        <v>39811</v>
      </c>
      <c r="F4597">
        <v>523523</v>
      </c>
      <c r="G4597" t="s">
        <v>4269</v>
      </c>
      <c r="H4597">
        <v>2202063</v>
      </c>
      <c r="I4597" t="s">
        <v>923</v>
      </c>
      <c r="J4597" t="s">
        <v>1727</v>
      </c>
      <c r="K4597">
        <v>153642</v>
      </c>
      <c r="L4597" t="s">
        <v>2417</v>
      </c>
      <c r="M4597">
        <v>55</v>
      </c>
      <c r="N4597" t="s">
        <v>932</v>
      </c>
      <c r="O4597">
        <v>4</v>
      </c>
      <c r="P4597">
        <v>34</v>
      </c>
      <c r="Q4597">
        <v>3</v>
      </c>
      <c r="R4597">
        <v>0</v>
      </c>
      <c r="S4597">
        <v>1</v>
      </c>
      <c r="T4597">
        <v>1</v>
      </c>
      <c r="U4597">
        <v>12</v>
      </c>
      <c r="V4597">
        <v>2</v>
      </c>
      <c r="W4597">
        <v>375130</v>
      </c>
      <c r="X4597" t="s">
        <v>5949</v>
      </c>
      <c r="Y4597">
        <v>71</v>
      </c>
      <c r="Z4597">
        <v>15</v>
      </c>
      <c r="AA4597">
        <v>35</v>
      </c>
      <c r="AB4597">
        <v>12</v>
      </c>
      <c r="AC4597" t="s">
        <v>836</v>
      </c>
      <c r="AD4597" t="s">
        <v>6879</v>
      </c>
      <c r="AE4597" t="s">
        <v>6778</v>
      </c>
      <c r="AF4597">
        <v>1</v>
      </c>
      <c r="AG4597">
        <v>0</v>
      </c>
      <c r="AH4597">
        <v>1</v>
      </c>
      <c r="AI4597">
        <v>1</v>
      </c>
      <c r="AJ4597">
        <f>IF(AI4597="","",IF(ISERROR(VLOOKUP(CONCATENATE(F4597),Term!$A$1:$C$2000,1,FALSE)),0,1))</f>
        <v>0</v>
      </c>
    </row>
    <row r="4598" spans="1:36" x14ac:dyDescent="0.15">
      <c r="A4598" t="s">
        <v>1800</v>
      </c>
      <c r="B4598">
        <v>39799</v>
      </c>
      <c r="C4598" s="14">
        <v>39801</v>
      </c>
      <c r="D4598" s="14"/>
      <c r="E4598">
        <v>39833</v>
      </c>
      <c r="F4598">
        <v>523523</v>
      </c>
      <c r="G4598" t="s">
        <v>4269</v>
      </c>
      <c r="H4598">
        <v>2202063</v>
      </c>
      <c r="I4598" t="s">
        <v>923</v>
      </c>
      <c r="J4598" t="s">
        <v>1727</v>
      </c>
      <c r="K4598">
        <v>221488</v>
      </c>
      <c r="L4598" t="s">
        <v>2417</v>
      </c>
      <c r="M4598">
        <v>55</v>
      </c>
      <c r="N4598" t="s">
        <v>7479</v>
      </c>
      <c r="O4598">
        <v>6</v>
      </c>
      <c r="P4598">
        <v>12</v>
      </c>
      <c r="Q4598">
        <v>4</v>
      </c>
      <c r="R4598">
        <v>1</v>
      </c>
      <c r="S4598">
        <v>1</v>
      </c>
      <c r="T4598">
        <v>0</v>
      </c>
      <c r="U4598">
        <v>12</v>
      </c>
      <c r="V4598">
        <v>2</v>
      </c>
      <c r="W4598">
        <v>375130</v>
      </c>
      <c r="X4598" t="s">
        <v>5949</v>
      </c>
      <c r="Y4598">
        <v>71</v>
      </c>
      <c r="Z4598">
        <v>15</v>
      </c>
      <c r="AA4598">
        <v>35</v>
      </c>
      <c r="AB4598">
        <v>12</v>
      </c>
      <c r="AC4598" t="s">
        <v>836</v>
      </c>
      <c r="AD4598" t="s">
        <v>6879</v>
      </c>
      <c r="AE4598" t="s">
        <v>6778</v>
      </c>
      <c r="AF4598">
        <v>0</v>
      </c>
      <c r="AG4598">
        <v>0</v>
      </c>
      <c r="AH4598">
        <v>1</v>
      </c>
      <c r="AI4598">
        <v>1</v>
      </c>
      <c r="AJ4598">
        <f>IF(AI4598="","",IF(ISERROR(VLOOKUP(CONCATENATE(F4598),Term!$A$1:$C$2000,1,FALSE)),0,1))</f>
        <v>0</v>
      </c>
    </row>
    <row r="4599" spans="1:36" x14ac:dyDescent="0.15">
      <c r="A4599" t="s">
        <v>8531</v>
      </c>
      <c r="B4599">
        <v>39829</v>
      </c>
      <c r="C4599" s="14">
        <v>39833</v>
      </c>
      <c r="D4599" s="14"/>
      <c r="F4599">
        <v>523695</v>
      </c>
      <c r="G4599" t="s">
        <v>1516</v>
      </c>
      <c r="H4599">
        <v>459126</v>
      </c>
      <c r="I4599" t="s">
        <v>324</v>
      </c>
      <c r="J4599" t="s">
        <v>333</v>
      </c>
      <c r="K4599">
        <v>192358</v>
      </c>
      <c r="L4599" t="s">
        <v>2975</v>
      </c>
      <c r="M4599">
        <v>55</v>
      </c>
      <c r="N4599" t="s">
        <v>924</v>
      </c>
      <c r="O4599" t="s">
        <v>924</v>
      </c>
      <c r="P4599" t="s">
        <v>924</v>
      </c>
      <c r="Q4599">
        <v>6</v>
      </c>
      <c r="R4599">
        <v>0</v>
      </c>
      <c r="S4599">
        <v>0</v>
      </c>
      <c r="T4599">
        <v>0</v>
      </c>
      <c r="U4599" t="s">
        <v>924</v>
      </c>
      <c r="V4599" t="s">
        <v>924</v>
      </c>
      <c r="W4599" t="s">
        <v>924</v>
      </c>
      <c r="X4599" t="s">
        <v>924</v>
      </c>
      <c r="Y4599">
        <v>44</v>
      </c>
      <c r="Z4599">
        <v>16</v>
      </c>
      <c r="AA4599">
        <v>23</v>
      </c>
      <c r="AB4599">
        <v>11</v>
      </c>
      <c r="AC4599" t="s">
        <v>836</v>
      </c>
      <c r="AD4599" t="s">
        <v>4273</v>
      </c>
      <c r="AE4599" t="s">
        <v>8532</v>
      </c>
      <c r="AF4599">
        <v>0</v>
      </c>
      <c r="AG4599">
        <v>0</v>
      </c>
      <c r="AH4599">
        <v>1</v>
      </c>
      <c r="AI4599">
        <v>0</v>
      </c>
      <c r="AJ4599">
        <f>IF(AI4599="","",IF(ISERROR(VLOOKUP(CONCATENATE(F4599),Term!$A$1:$C$2000,1,FALSE)),0,1))</f>
        <v>0</v>
      </c>
    </row>
    <row r="4600" spans="1:36" x14ac:dyDescent="0.15">
      <c r="A4600" t="s">
        <v>8533</v>
      </c>
      <c r="B4600">
        <v>39828</v>
      </c>
      <c r="C4600" s="14">
        <v>39833</v>
      </c>
      <c r="D4600" s="14"/>
      <c r="F4600">
        <v>523695</v>
      </c>
      <c r="G4600" t="s">
        <v>1516</v>
      </c>
      <c r="H4600">
        <v>459126</v>
      </c>
      <c r="I4600" t="s">
        <v>324</v>
      </c>
      <c r="J4600" t="s">
        <v>333</v>
      </c>
      <c r="K4600">
        <v>212657</v>
      </c>
      <c r="L4600" t="s">
        <v>2975</v>
      </c>
      <c r="M4600">
        <v>55</v>
      </c>
      <c r="N4600" t="s">
        <v>924</v>
      </c>
      <c r="O4600" t="s">
        <v>924</v>
      </c>
      <c r="P4600" t="s">
        <v>924</v>
      </c>
      <c r="Q4600">
        <v>6</v>
      </c>
      <c r="R4600">
        <v>0</v>
      </c>
      <c r="S4600">
        <v>0</v>
      </c>
      <c r="T4600">
        <v>0</v>
      </c>
      <c r="U4600" t="s">
        <v>924</v>
      </c>
      <c r="V4600" t="s">
        <v>924</v>
      </c>
      <c r="W4600" t="s">
        <v>924</v>
      </c>
      <c r="X4600" t="s">
        <v>924</v>
      </c>
      <c r="Y4600">
        <v>44</v>
      </c>
      <c r="Z4600">
        <v>16</v>
      </c>
      <c r="AA4600">
        <v>23</v>
      </c>
      <c r="AB4600">
        <v>11</v>
      </c>
      <c r="AC4600" t="s">
        <v>836</v>
      </c>
      <c r="AD4600" t="s">
        <v>4273</v>
      </c>
      <c r="AE4600" t="s">
        <v>8532</v>
      </c>
      <c r="AF4600">
        <v>0</v>
      </c>
      <c r="AG4600">
        <v>0</v>
      </c>
      <c r="AH4600">
        <v>0</v>
      </c>
      <c r="AI4600">
        <v>0</v>
      </c>
      <c r="AJ4600">
        <f>IF(AI4600="","",IF(ISERROR(VLOOKUP(CONCATENATE(F4600),Term!$A$1:$C$2000,1,FALSE)),0,1))</f>
        <v>0</v>
      </c>
    </row>
    <row r="4601" spans="1:36" x14ac:dyDescent="0.15">
      <c r="A4601" t="s">
        <v>8534</v>
      </c>
      <c r="B4601">
        <v>39827</v>
      </c>
      <c r="C4601" s="14">
        <v>39833</v>
      </c>
      <c r="D4601" s="14"/>
      <c r="F4601">
        <v>523695</v>
      </c>
      <c r="G4601" t="s">
        <v>1516</v>
      </c>
      <c r="H4601">
        <v>459126</v>
      </c>
      <c r="I4601" t="s">
        <v>324</v>
      </c>
      <c r="J4601" t="s">
        <v>333</v>
      </c>
      <c r="K4601">
        <v>265140</v>
      </c>
      <c r="L4601" t="s">
        <v>2975</v>
      </c>
      <c r="M4601">
        <v>55</v>
      </c>
      <c r="N4601" t="s">
        <v>924</v>
      </c>
      <c r="O4601" t="s">
        <v>924</v>
      </c>
      <c r="P4601" t="s">
        <v>924</v>
      </c>
      <c r="Q4601">
        <v>6</v>
      </c>
      <c r="R4601">
        <v>0</v>
      </c>
      <c r="S4601">
        <v>0</v>
      </c>
      <c r="T4601">
        <v>0</v>
      </c>
      <c r="U4601" t="s">
        <v>924</v>
      </c>
      <c r="V4601" t="s">
        <v>924</v>
      </c>
      <c r="W4601" t="s">
        <v>924</v>
      </c>
      <c r="X4601" t="s">
        <v>924</v>
      </c>
      <c r="Y4601">
        <v>44</v>
      </c>
      <c r="Z4601">
        <v>16</v>
      </c>
      <c r="AA4601">
        <v>23</v>
      </c>
      <c r="AB4601">
        <v>11</v>
      </c>
      <c r="AC4601" t="s">
        <v>836</v>
      </c>
      <c r="AD4601" t="s">
        <v>4273</v>
      </c>
      <c r="AE4601" t="s">
        <v>8532</v>
      </c>
      <c r="AF4601">
        <v>0</v>
      </c>
      <c r="AG4601">
        <v>0</v>
      </c>
      <c r="AH4601">
        <v>0</v>
      </c>
      <c r="AI4601">
        <v>0</v>
      </c>
      <c r="AJ4601">
        <f>IF(AI4601="","",IF(ISERROR(VLOOKUP(CONCATENATE(F4601),Term!$A$1:$C$2000,1,FALSE)),0,1))</f>
        <v>0</v>
      </c>
    </row>
    <row r="4602" spans="1:36" x14ac:dyDescent="0.15">
      <c r="A4602" t="s">
        <v>8535</v>
      </c>
      <c r="B4602">
        <v>39827</v>
      </c>
      <c r="C4602">
        <v>39834</v>
      </c>
      <c r="F4602">
        <v>523695</v>
      </c>
      <c r="G4602" t="s">
        <v>1516</v>
      </c>
      <c r="H4602">
        <v>459126</v>
      </c>
      <c r="I4602" t="s">
        <v>324</v>
      </c>
      <c r="J4602" t="s">
        <v>333</v>
      </c>
      <c r="K4602">
        <v>142093</v>
      </c>
      <c r="L4602" t="s">
        <v>2975</v>
      </c>
      <c r="M4602">
        <v>55</v>
      </c>
      <c r="N4602" t="s">
        <v>924</v>
      </c>
      <c r="O4602" t="s">
        <v>924</v>
      </c>
      <c r="P4602" t="s">
        <v>924</v>
      </c>
      <c r="Q4602">
        <v>6</v>
      </c>
      <c r="R4602">
        <v>0</v>
      </c>
      <c r="S4602">
        <v>0</v>
      </c>
      <c r="T4602">
        <v>0</v>
      </c>
      <c r="U4602" t="s">
        <v>924</v>
      </c>
      <c r="V4602" t="s">
        <v>924</v>
      </c>
      <c r="W4602" t="s">
        <v>924</v>
      </c>
      <c r="X4602" t="s">
        <v>924</v>
      </c>
      <c r="Y4602">
        <v>44</v>
      </c>
      <c r="Z4602">
        <v>16</v>
      </c>
      <c r="AA4602">
        <v>23</v>
      </c>
      <c r="AB4602">
        <v>11</v>
      </c>
      <c r="AC4602" t="s">
        <v>836</v>
      </c>
      <c r="AD4602" t="s">
        <v>4273</v>
      </c>
      <c r="AE4602" t="s">
        <v>8532</v>
      </c>
      <c r="AF4602">
        <v>0</v>
      </c>
      <c r="AG4602">
        <v>0</v>
      </c>
      <c r="AH4602">
        <v>0</v>
      </c>
      <c r="AI4602">
        <v>0</v>
      </c>
      <c r="AJ4602">
        <f>IF(AI4602="","",IF(ISERROR(VLOOKUP(CONCATENATE(F4602),Term!$A$1:$C$2000,1,FALSE)),0,1))</f>
        <v>0</v>
      </c>
    </row>
    <row r="4603" spans="1:36" x14ac:dyDescent="0.15">
      <c r="A4603" t="s">
        <v>8536</v>
      </c>
      <c r="B4603">
        <v>39835</v>
      </c>
      <c r="C4603" s="14">
        <v>39836</v>
      </c>
      <c r="D4603" s="14"/>
      <c r="F4603">
        <v>523695</v>
      </c>
      <c r="G4603" t="s">
        <v>1516</v>
      </c>
      <c r="H4603">
        <v>459126</v>
      </c>
      <c r="I4603" t="s">
        <v>324</v>
      </c>
      <c r="J4603" t="s">
        <v>333</v>
      </c>
      <c r="K4603">
        <v>175050</v>
      </c>
      <c r="L4603" t="s">
        <v>2975</v>
      </c>
      <c r="M4603">
        <v>55</v>
      </c>
      <c r="N4603" t="s">
        <v>924</v>
      </c>
      <c r="O4603" t="s">
        <v>924</v>
      </c>
      <c r="P4603" t="s">
        <v>924</v>
      </c>
      <c r="Q4603">
        <v>6</v>
      </c>
      <c r="R4603">
        <v>1</v>
      </c>
      <c r="S4603">
        <v>0</v>
      </c>
      <c r="T4603">
        <v>0</v>
      </c>
      <c r="U4603" t="s">
        <v>924</v>
      </c>
      <c r="V4603" t="s">
        <v>924</v>
      </c>
      <c r="W4603" t="s">
        <v>924</v>
      </c>
      <c r="X4603" t="s">
        <v>924</v>
      </c>
      <c r="Y4603">
        <v>44</v>
      </c>
      <c r="Z4603">
        <v>16</v>
      </c>
      <c r="AA4603">
        <v>23</v>
      </c>
      <c r="AB4603">
        <v>11</v>
      </c>
      <c r="AC4603" t="s">
        <v>836</v>
      </c>
      <c r="AD4603" t="s">
        <v>4273</v>
      </c>
      <c r="AE4603" t="s">
        <v>8532</v>
      </c>
      <c r="AF4603">
        <v>1</v>
      </c>
      <c r="AG4603">
        <v>0</v>
      </c>
      <c r="AH4603">
        <v>0</v>
      </c>
      <c r="AI4603">
        <v>0</v>
      </c>
      <c r="AJ4603">
        <f>IF(AI4603="","",IF(ISERROR(VLOOKUP(CONCATENATE(F4603),Term!$A$1:$C$2000,1,FALSE)),0,1))</f>
        <v>0</v>
      </c>
    </row>
    <row r="4604" spans="1:36" x14ac:dyDescent="0.15">
      <c r="A4604" t="s">
        <v>8537</v>
      </c>
      <c r="B4604">
        <v>39834</v>
      </c>
      <c r="C4604">
        <v>39836</v>
      </c>
      <c r="F4604">
        <v>523695</v>
      </c>
      <c r="G4604" t="s">
        <v>1516</v>
      </c>
      <c r="H4604">
        <v>459126</v>
      </c>
      <c r="I4604" t="s">
        <v>324</v>
      </c>
      <c r="J4604" t="s">
        <v>333</v>
      </c>
      <c r="K4604">
        <v>162800</v>
      </c>
      <c r="L4604" t="s">
        <v>2975</v>
      </c>
      <c r="M4604">
        <v>55</v>
      </c>
      <c r="N4604" t="s">
        <v>924</v>
      </c>
      <c r="O4604" t="s">
        <v>924</v>
      </c>
      <c r="P4604" t="s">
        <v>924</v>
      </c>
      <c r="Q4604">
        <v>6</v>
      </c>
      <c r="R4604">
        <v>0</v>
      </c>
      <c r="S4604">
        <v>0</v>
      </c>
      <c r="T4604">
        <v>0</v>
      </c>
      <c r="U4604" t="s">
        <v>924</v>
      </c>
      <c r="V4604" t="s">
        <v>924</v>
      </c>
      <c r="W4604" t="s">
        <v>924</v>
      </c>
      <c r="X4604" t="s">
        <v>924</v>
      </c>
      <c r="Y4604">
        <v>44</v>
      </c>
      <c r="Z4604">
        <v>16</v>
      </c>
      <c r="AA4604">
        <v>23</v>
      </c>
      <c r="AB4604">
        <v>11</v>
      </c>
      <c r="AC4604" t="s">
        <v>836</v>
      </c>
      <c r="AD4604" t="s">
        <v>4273</v>
      </c>
      <c r="AE4604" t="s">
        <v>8532</v>
      </c>
      <c r="AF4604">
        <v>0</v>
      </c>
      <c r="AG4604">
        <v>0</v>
      </c>
      <c r="AH4604">
        <v>0</v>
      </c>
      <c r="AI4604">
        <v>0</v>
      </c>
      <c r="AJ4604">
        <f>IF(AI4604="","",IF(ISERROR(VLOOKUP(CONCATENATE(F4604),Term!$A$1:$C$2000,1,FALSE)),0,1))</f>
        <v>0</v>
      </c>
    </row>
    <row r="4605" spans="1:36" x14ac:dyDescent="0.15">
      <c r="A4605" t="s">
        <v>5539</v>
      </c>
      <c r="B4605">
        <v>39793</v>
      </c>
      <c r="C4605" s="14">
        <v>39793</v>
      </c>
      <c r="D4605" s="14"/>
      <c r="E4605">
        <v>39811</v>
      </c>
      <c r="F4605">
        <v>523695</v>
      </c>
      <c r="G4605" t="s">
        <v>1516</v>
      </c>
      <c r="H4605">
        <v>11350</v>
      </c>
      <c r="I4605" t="s">
        <v>324</v>
      </c>
      <c r="J4605" t="s">
        <v>5540</v>
      </c>
      <c r="K4605">
        <v>266439</v>
      </c>
      <c r="L4605" t="s">
        <v>2975</v>
      </c>
      <c r="M4605">
        <v>55</v>
      </c>
      <c r="N4605" t="s">
        <v>932</v>
      </c>
      <c r="O4605">
        <v>4</v>
      </c>
      <c r="P4605">
        <v>34</v>
      </c>
      <c r="Q4605">
        <v>3</v>
      </c>
      <c r="R4605">
        <v>0</v>
      </c>
      <c r="S4605">
        <v>1</v>
      </c>
      <c r="T4605">
        <v>1</v>
      </c>
      <c r="U4605">
        <v>27</v>
      </c>
      <c r="V4605">
        <v>2</v>
      </c>
      <c r="W4605">
        <v>419124</v>
      </c>
      <c r="X4605" t="s">
        <v>835</v>
      </c>
      <c r="Y4605">
        <v>44</v>
      </c>
      <c r="Z4605">
        <v>16</v>
      </c>
      <c r="AA4605">
        <v>23</v>
      </c>
      <c r="AB4605">
        <v>11</v>
      </c>
      <c r="AC4605" t="s">
        <v>836</v>
      </c>
      <c r="AD4605" t="s">
        <v>4273</v>
      </c>
      <c r="AE4605" t="s">
        <v>8524</v>
      </c>
      <c r="AF4605">
        <v>1</v>
      </c>
      <c r="AG4605">
        <v>1</v>
      </c>
      <c r="AH4605">
        <v>1</v>
      </c>
      <c r="AI4605">
        <v>1</v>
      </c>
      <c r="AJ4605">
        <f>IF(AI4605="","",IF(ISERROR(VLOOKUP(CONCATENATE(F4605),Term!$A$1:$C$2000,1,FALSE)),0,1))</f>
        <v>0</v>
      </c>
    </row>
    <row r="4606" spans="1:36" x14ac:dyDescent="0.15">
      <c r="A4606" t="s">
        <v>1852</v>
      </c>
      <c r="B4606">
        <v>39793</v>
      </c>
      <c r="C4606" s="14">
        <v>39799</v>
      </c>
      <c r="D4606" s="14"/>
      <c r="E4606">
        <v>39818</v>
      </c>
      <c r="F4606">
        <v>523695</v>
      </c>
      <c r="G4606" t="s">
        <v>1516</v>
      </c>
      <c r="H4606">
        <v>11350</v>
      </c>
      <c r="I4606" t="s">
        <v>324</v>
      </c>
      <c r="J4606" t="s">
        <v>5540</v>
      </c>
      <c r="K4606">
        <v>152685</v>
      </c>
      <c r="L4606" t="s">
        <v>2975</v>
      </c>
      <c r="M4606">
        <v>55</v>
      </c>
      <c r="N4606" t="s">
        <v>646</v>
      </c>
      <c r="O4606">
        <v>5</v>
      </c>
      <c r="P4606">
        <v>27</v>
      </c>
      <c r="Q4606">
        <v>4</v>
      </c>
      <c r="R4606">
        <v>1</v>
      </c>
      <c r="S4606">
        <v>1</v>
      </c>
      <c r="T4606">
        <v>0</v>
      </c>
      <c r="U4606">
        <v>27</v>
      </c>
      <c r="V4606">
        <v>2</v>
      </c>
      <c r="W4606">
        <v>419124</v>
      </c>
      <c r="X4606" t="s">
        <v>835</v>
      </c>
      <c r="Y4606">
        <v>44</v>
      </c>
      <c r="Z4606">
        <v>16</v>
      </c>
      <c r="AA4606">
        <v>23</v>
      </c>
      <c r="AB4606">
        <v>11</v>
      </c>
      <c r="AC4606" t="s">
        <v>836</v>
      </c>
      <c r="AD4606" t="s">
        <v>4273</v>
      </c>
      <c r="AE4606" t="s">
        <v>8524</v>
      </c>
      <c r="AF4606">
        <v>0</v>
      </c>
      <c r="AG4606">
        <v>0</v>
      </c>
      <c r="AH4606">
        <v>1</v>
      </c>
      <c r="AI4606">
        <v>1</v>
      </c>
      <c r="AJ4606">
        <f>IF(AI4606="","",IF(ISERROR(VLOOKUP(CONCATENATE(F4606),Term!$A$1:$C$2000,1,FALSE)),0,1))</f>
        <v>0</v>
      </c>
    </row>
    <row r="4607" spans="1:36" x14ac:dyDescent="0.15">
      <c r="A4607" t="s">
        <v>8549</v>
      </c>
      <c r="B4607">
        <v>39836</v>
      </c>
      <c r="C4607">
        <v>39843</v>
      </c>
      <c r="F4607">
        <v>523695</v>
      </c>
      <c r="G4607" t="s">
        <v>1516</v>
      </c>
      <c r="H4607">
        <v>2195035</v>
      </c>
      <c r="I4607" t="s">
        <v>324</v>
      </c>
      <c r="J4607" t="s">
        <v>8550</v>
      </c>
      <c r="K4607">
        <v>173789</v>
      </c>
      <c r="L4607" t="s">
        <v>2975</v>
      </c>
      <c r="M4607">
        <v>55</v>
      </c>
      <c r="N4607" t="s">
        <v>924</v>
      </c>
      <c r="O4607" t="s">
        <v>924</v>
      </c>
      <c r="P4607" t="s">
        <v>924</v>
      </c>
      <c r="Q4607">
        <v>6</v>
      </c>
      <c r="R4607">
        <v>1</v>
      </c>
      <c r="S4607">
        <v>0</v>
      </c>
      <c r="T4607">
        <v>0</v>
      </c>
      <c r="U4607" t="s">
        <v>924</v>
      </c>
      <c r="V4607" t="s">
        <v>924</v>
      </c>
      <c r="W4607" t="s">
        <v>924</v>
      </c>
      <c r="X4607" t="s">
        <v>924</v>
      </c>
      <c r="Y4607">
        <v>44</v>
      </c>
      <c r="Z4607">
        <v>16</v>
      </c>
      <c r="AA4607">
        <v>23</v>
      </c>
      <c r="AB4607">
        <v>11</v>
      </c>
      <c r="AC4607" t="s">
        <v>836</v>
      </c>
      <c r="AD4607" t="s">
        <v>4273</v>
      </c>
      <c r="AE4607" t="s">
        <v>8551</v>
      </c>
      <c r="AF4607">
        <v>1</v>
      </c>
      <c r="AG4607">
        <v>0</v>
      </c>
      <c r="AH4607">
        <v>1</v>
      </c>
      <c r="AI4607">
        <v>0</v>
      </c>
      <c r="AJ4607">
        <f>IF(AI4607="","",IF(ISERROR(VLOOKUP(CONCATENATE(F4607),Term!$A$1:$C$2000,1,FALSE)),0,1))</f>
        <v>0</v>
      </c>
    </row>
    <row r="4608" spans="1:36" x14ac:dyDescent="0.15">
      <c r="A4608" t="s">
        <v>1636</v>
      </c>
      <c r="B4608">
        <v>39772</v>
      </c>
      <c r="C4608" s="14">
        <v>39773</v>
      </c>
      <c r="D4608" s="14"/>
      <c r="E4608">
        <v>39791</v>
      </c>
      <c r="F4608">
        <v>523695</v>
      </c>
      <c r="G4608" t="s">
        <v>1516</v>
      </c>
      <c r="H4608">
        <v>309840</v>
      </c>
      <c r="I4608" t="s">
        <v>324</v>
      </c>
      <c r="J4608" t="s">
        <v>1637</v>
      </c>
      <c r="K4608">
        <v>207872</v>
      </c>
      <c r="L4608" t="s">
        <v>2975</v>
      </c>
      <c r="M4608">
        <v>55</v>
      </c>
      <c r="N4608" t="s">
        <v>4582</v>
      </c>
      <c r="O4608">
        <v>3</v>
      </c>
      <c r="P4608">
        <v>54</v>
      </c>
      <c r="Q4608">
        <v>2</v>
      </c>
      <c r="R4608">
        <v>1</v>
      </c>
      <c r="S4608">
        <v>1</v>
      </c>
      <c r="T4608">
        <v>1</v>
      </c>
      <c r="U4608">
        <v>54</v>
      </c>
      <c r="V4608">
        <v>1</v>
      </c>
      <c r="W4608">
        <v>207872</v>
      </c>
      <c r="X4608" t="s">
        <v>4315</v>
      </c>
      <c r="Y4608">
        <v>44</v>
      </c>
      <c r="Z4608">
        <v>16</v>
      </c>
      <c r="AA4608">
        <v>23</v>
      </c>
      <c r="AB4608">
        <v>11</v>
      </c>
      <c r="AC4608" t="s">
        <v>836</v>
      </c>
      <c r="AD4608" t="s">
        <v>4273</v>
      </c>
      <c r="AE4608" t="s">
        <v>6821</v>
      </c>
      <c r="AF4608">
        <v>1</v>
      </c>
      <c r="AG4608">
        <v>0</v>
      </c>
      <c r="AH4608">
        <v>1</v>
      </c>
      <c r="AI4608">
        <v>1</v>
      </c>
      <c r="AJ4608">
        <f>IF(AI4608="","",IF(ISERROR(VLOOKUP(CONCATENATE(F4608),Term!$A$1:$C$2000,1,FALSE)),0,1))</f>
        <v>0</v>
      </c>
    </row>
    <row r="4609" spans="1:36" x14ac:dyDescent="0.15">
      <c r="A4609" t="s">
        <v>6553</v>
      </c>
      <c r="B4609">
        <v>39752</v>
      </c>
      <c r="C4609" s="14">
        <v>39755</v>
      </c>
      <c r="D4609" s="14"/>
      <c r="E4609">
        <v>39770</v>
      </c>
      <c r="F4609">
        <v>523695</v>
      </c>
      <c r="G4609" t="s">
        <v>1516</v>
      </c>
      <c r="H4609">
        <v>2191195</v>
      </c>
      <c r="I4609" t="s">
        <v>324</v>
      </c>
      <c r="J4609" t="s">
        <v>6554</v>
      </c>
      <c r="K4609">
        <v>79373</v>
      </c>
      <c r="L4609" t="s">
        <v>2975</v>
      </c>
      <c r="M4609">
        <v>55</v>
      </c>
      <c r="N4609" t="s">
        <v>4094</v>
      </c>
      <c r="O4609">
        <v>2</v>
      </c>
      <c r="P4609">
        <v>75</v>
      </c>
      <c r="Q4609">
        <v>1</v>
      </c>
      <c r="R4609">
        <v>0</v>
      </c>
      <c r="S4609">
        <v>1</v>
      </c>
      <c r="T4609">
        <v>1</v>
      </c>
      <c r="U4609">
        <v>4</v>
      </c>
      <c r="V4609">
        <v>3</v>
      </c>
      <c r="W4609">
        <v>420894</v>
      </c>
      <c r="X4609" t="s">
        <v>4314</v>
      </c>
      <c r="Y4609">
        <v>44</v>
      </c>
      <c r="Z4609">
        <v>16</v>
      </c>
      <c r="AA4609">
        <v>23</v>
      </c>
      <c r="AB4609">
        <v>11</v>
      </c>
      <c r="AC4609" t="s">
        <v>836</v>
      </c>
      <c r="AD4609" t="s">
        <v>4273</v>
      </c>
      <c r="AE4609" t="s">
        <v>8548</v>
      </c>
      <c r="AF4609">
        <v>1</v>
      </c>
      <c r="AG4609">
        <v>0</v>
      </c>
      <c r="AH4609">
        <v>1</v>
      </c>
      <c r="AI4609">
        <v>1</v>
      </c>
      <c r="AJ4609">
        <f>IF(AI4609="","",IF(ISERROR(VLOOKUP(CONCATENATE(F4609),Term!$A$1:$C$2000,1,FALSE)),0,1))</f>
        <v>0</v>
      </c>
    </row>
    <row r="4610" spans="1:36" x14ac:dyDescent="0.15">
      <c r="A4610" t="s">
        <v>1639</v>
      </c>
      <c r="B4610">
        <v>39770</v>
      </c>
      <c r="C4610" s="14">
        <v>39771</v>
      </c>
      <c r="D4610" s="14"/>
      <c r="E4610">
        <v>39794</v>
      </c>
      <c r="F4610">
        <v>523695</v>
      </c>
      <c r="G4610" t="s">
        <v>1516</v>
      </c>
      <c r="H4610">
        <v>2191195</v>
      </c>
      <c r="I4610" t="s">
        <v>324</v>
      </c>
      <c r="J4610" t="s">
        <v>6554</v>
      </c>
      <c r="K4610">
        <v>119352</v>
      </c>
      <c r="L4610" t="s">
        <v>2975</v>
      </c>
      <c r="M4610">
        <v>55</v>
      </c>
      <c r="N4610" t="s">
        <v>4582</v>
      </c>
      <c r="O4610">
        <v>3</v>
      </c>
      <c r="P4610">
        <v>51</v>
      </c>
      <c r="Q4610">
        <v>2</v>
      </c>
      <c r="R4610">
        <v>0</v>
      </c>
      <c r="S4610">
        <v>1</v>
      </c>
      <c r="T4610">
        <v>0</v>
      </c>
      <c r="U4610">
        <v>4</v>
      </c>
      <c r="V4610">
        <v>3</v>
      </c>
      <c r="W4610">
        <v>420894</v>
      </c>
      <c r="X4610" t="s">
        <v>4314</v>
      </c>
      <c r="Y4610">
        <v>44</v>
      </c>
      <c r="Z4610">
        <v>16</v>
      </c>
      <c r="AA4610">
        <v>23</v>
      </c>
      <c r="AB4610">
        <v>11</v>
      </c>
      <c r="AC4610" t="s">
        <v>836</v>
      </c>
      <c r="AD4610" t="s">
        <v>4273</v>
      </c>
      <c r="AE4610" t="s">
        <v>8548</v>
      </c>
      <c r="AF4610">
        <v>0</v>
      </c>
      <c r="AG4610">
        <v>0</v>
      </c>
      <c r="AH4610">
        <v>1</v>
      </c>
      <c r="AI4610">
        <v>1</v>
      </c>
      <c r="AJ4610">
        <f>IF(AI4610="","",IF(ISERROR(VLOOKUP(CONCATENATE(F4610),Term!$A$1:$C$2000,1,FALSE)),0,1))</f>
        <v>0</v>
      </c>
    </row>
    <row r="4611" spans="1:36" x14ac:dyDescent="0.15">
      <c r="A4611" t="s">
        <v>3872</v>
      </c>
      <c r="B4611">
        <v>39819</v>
      </c>
      <c r="C4611">
        <v>39819</v>
      </c>
      <c r="D4611">
        <v>39842</v>
      </c>
      <c r="E4611">
        <v>39841</v>
      </c>
      <c r="F4611">
        <v>523695</v>
      </c>
      <c r="G4611" t="s">
        <v>1516</v>
      </c>
      <c r="H4611">
        <v>2191195</v>
      </c>
      <c r="I4611" t="s">
        <v>324</v>
      </c>
      <c r="J4611" t="s">
        <v>6554</v>
      </c>
      <c r="K4611">
        <v>222169</v>
      </c>
      <c r="L4611" t="s">
        <v>2975</v>
      </c>
      <c r="M4611">
        <v>55</v>
      </c>
      <c r="N4611" t="s">
        <v>7479</v>
      </c>
      <c r="O4611">
        <v>6</v>
      </c>
      <c r="P4611">
        <v>4</v>
      </c>
      <c r="Q4611">
        <v>5</v>
      </c>
      <c r="R4611">
        <v>1</v>
      </c>
      <c r="S4611">
        <v>1</v>
      </c>
      <c r="T4611">
        <v>0</v>
      </c>
      <c r="U4611">
        <v>4</v>
      </c>
      <c r="V4611">
        <v>3</v>
      </c>
      <c r="W4611">
        <v>420894</v>
      </c>
      <c r="X4611" t="s">
        <v>4314</v>
      </c>
      <c r="Y4611">
        <v>44</v>
      </c>
      <c r="Z4611">
        <v>16</v>
      </c>
      <c r="AA4611">
        <v>23</v>
      </c>
      <c r="AB4611">
        <v>11</v>
      </c>
      <c r="AC4611" t="s">
        <v>836</v>
      </c>
      <c r="AD4611" t="s">
        <v>4273</v>
      </c>
      <c r="AE4611" t="s">
        <v>8548</v>
      </c>
      <c r="AF4611">
        <v>0</v>
      </c>
      <c r="AG4611">
        <v>0</v>
      </c>
      <c r="AH4611">
        <v>1</v>
      </c>
      <c r="AI4611">
        <v>1</v>
      </c>
      <c r="AJ4611">
        <f>IF(AI4611="","",IF(ISERROR(VLOOKUP(CONCATENATE(F4611),Term!$A$1:$C$2000,1,FALSE)),0,1))</f>
        <v>0</v>
      </c>
    </row>
    <row r="4612" spans="1:36" x14ac:dyDescent="0.15">
      <c r="A4612" t="s">
        <v>4176</v>
      </c>
      <c r="B4612">
        <v>39748</v>
      </c>
      <c r="C4612" s="14">
        <v>39750</v>
      </c>
      <c r="D4612" s="14"/>
      <c r="E4612">
        <v>39771</v>
      </c>
      <c r="F4612">
        <v>523695</v>
      </c>
      <c r="G4612" t="s">
        <v>1516</v>
      </c>
      <c r="H4612">
        <v>223359</v>
      </c>
      <c r="I4612" t="s">
        <v>324</v>
      </c>
      <c r="J4612" t="s">
        <v>4177</v>
      </c>
      <c r="K4612">
        <v>162800</v>
      </c>
      <c r="L4612" t="s">
        <v>2975</v>
      </c>
      <c r="M4612">
        <v>55</v>
      </c>
      <c r="N4612" t="s">
        <v>4094</v>
      </c>
      <c r="O4612">
        <v>2</v>
      </c>
      <c r="P4612">
        <v>74</v>
      </c>
      <c r="Q4612" t="s">
        <v>924</v>
      </c>
      <c r="R4612">
        <v>0</v>
      </c>
      <c r="S4612">
        <v>1</v>
      </c>
      <c r="T4612">
        <v>0</v>
      </c>
      <c r="U4612">
        <v>12</v>
      </c>
      <c r="V4612">
        <v>3</v>
      </c>
      <c r="W4612">
        <v>687544</v>
      </c>
      <c r="X4612" t="s">
        <v>4314</v>
      </c>
      <c r="Y4612">
        <v>44</v>
      </c>
      <c r="Z4612">
        <v>16</v>
      </c>
      <c r="AA4612">
        <v>23</v>
      </c>
      <c r="AB4612">
        <v>11</v>
      </c>
      <c r="AC4612" t="s">
        <v>836</v>
      </c>
      <c r="AD4612" t="s">
        <v>4273</v>
      </c>
      <c r="AE4612" t="s">
        <v>6820</v>
      </c>
      <c r="AF4612">
        <v>0</v>
      </c>
      <c r="AG4612">
        <v>0</v>
      </c>
      <c r="AH4612">
        <v>1</v>
      </c>
      <c r="AI4612">
        <v>1</v>
      </c>
      <c r="AJ4612">
        <f>IF(AI4612="","",IF(ISERROR(VLOOKUP(CONCATENATE(F4612),Term!$A$1:$C$2000,1,FALSE)),0,1))</f>
        <v>0</v>
      </c>
    </row>
    <row r="4613" spans="1:36" x14ac:dyDescent="0.15">
      <c r="A4613" t="s">
        <v>6547</v>
      </c>
      <c r="B4613">
        <v>39757</v>
      </c>
      <c r="C4613" s="14">
        <v>39758</v>
      </c>
      <c r="D4613" s="14"/>
      <c r="E4613">
        <v>39771</v>
      </c>
      <c r="F4613">
        <v>523695</v>
      </c>
      <c r="G4613" t="s">
        <v>1516</v>
      </c>
      <c r="H4613">
        <v>223359</v>
      </c>
      <c r="I4613" t="s">
        <v>324</v>
      </c>
      <c r="J4613" t="s">
        <v>4177</v>
      </c>
      <c r="K4613">
        <v>204924</v>
      </c>
      <c r="L4613" t="s">
        <v>2975</v>
      </c>
      <c r="M4613">
        <v>55</v>
      </c>
      <c r="N4613" t="s">
        <v>4094</v>
      </c>
      <c r="O4613">
        <v>2</v>
      </c>
      <c r="P4613">
        <v>74</v>
      </c>
      <c r="Q4613">
        <v>1</v>
      </c>
      <c r="R4613">
        <v>0</v>
      </c>
      <c r="S4613">
        <v>1</v>
      </c>
      <c r="T4613">
        <v>1</v>
      </c>
      <c r="U4613">
        <v>12</v>
      </c>
      <c r="V4613">
        <v>3</v>
      </c>
      <c r="W4613">
        <v>687544</v>
      </c>
      <c r="X4613" t="s">
        <v>4314</v>
      </c>
      <c r="Y4613">
        <v>44</v>
      </c>
      <c r="Z4613">
        <v>16</v>
      </c>
      <c r="AA4613">
        <v>23</v>
      </c>
      <c r="AB4613">
        <v>11</v>
      </c>
      <c r="AC4613" t="s">
        <v>836</v>
      </c>
      <c r="AD4613" t="s">
        <v>4273</v>
      </c>
      <c r="AE4613" t="s">
        <v>6820</v>
      </c>
      <c r="AF4613">
        <v>1</v>
      </c>
      <c r="AG4613">
        <v>0</v>
      </c>
      <c r="AH4613">
        <v>1</v>
      </c>
      <c r="AI4613">
        <v>0</v>
      </c>
      <c r="AJ4613">
        <f>IF(AI4613="","",IF(ISERROR(VLOOKUP(CONCATENATE(F4613),Term!$A$1:$C$2000,1,FALSE)),0,1))</f>
        <v>0</v>
      </c>
    </row>
    <row r="4614" spans="1:36" x14ac:dyDescent="0.15">
      <c r="A4614" t="s">
        <v>1853</v>
      </c>
      <c r="B4614">
        <v>39799</v>
      </c>
      <c r="C4614" s="14">
        <v>39800</v>
      </c>
      <c r="D4614" s="14"/>
      <c r="E4614">
        <v>39825</v>
      </c>
      <c r="F4614">
        <v>523695</v>
      </c>
      <c r="G4614" t="s">
        <v>1516</v>
      </c>
      <c r="H4614">
        <v>223359</v>
      </c>
      <c r="I4614" t="s">
        <v>324</v>
      </c>
      <c r="J4614" t="s">
        <v>4177</v>
      </c>
      <c r="K4614">
        <v>218070</v>
      </c>
      <c r="L4614" t="s">
        <v>2975</v>
      </c>
      <c r="M4614">
        <v>55</v>
      </c>
      <c r="N4614" t="s">
        <v>646</v>
      </c>
      <c r="O4614">
        <v>5</v>
      </c>
      <c r="P4614">
        <v>20</v>
      </c>
      <c r="Q4614">
        <v>4</v>
      </c>
      <c r="R4614">
        <v>0</v>
      </c>
      <c r="S4614">
        <v>1</v>
      </c>
      <c r="T4614">
        <v>0</v>
      </c>
      <c r="U4614">
        <v>12</v>
      </c>
      <c r="V4614">
        <v>3</v>
      </c>
      <c r="W4614">
        <v>687544</v>
      </c>
      <c r="X4614" t="s">
        <v>4314</v>
      </c>
      <c r="Y4614">
        <v>44</v>
      </c>
      <c r="Z4614">
        <v>16</v>
      </c>
      <c r="AA4614">
        <v>23</v>
      </c>
      <c r="AB4614">
        <v>11</v>
      </c>
      <c r="AC4614" t="s">
        <v>836</v>
      </c>
      <c r="AD4614" t="s">
        <v>4273</v>
      </c>
      <c r="AE4614" t="s">
        <v>6820</v>
      </c>
      <c r="AF4614">
        <v>0</v>
      </c>
      <c r="AG4614">
        <v>0</v>
      </c>
      <c r="AH4614">
        <v>1</v>
      </c>
      <c r="AI4614">
        <v>1</v>
      </c>
      <c r="AJ4614">
        <f>IF(AI4614="","",IF(ISERROR(VLOOKUP(CONCATENATE(F4614),Term!$A$1:$C$2000,1,FALSE)),0,1))</f>
        <v>0</v>
      </c>
    </row>
    <row r="4615" spans="1:36" x14ac:dyDescent="0.15">
      <c r="A4615" t="s">
        <v>1854</v>
      </c>
      <c r="B4615">
        <v>39804</v>
      </c>
      <c r="C4615" s="14">
        <v>39804</v>
      </c>
      <c r="D4615" s="14"/>
      <c r="E4615">
        <v>39833</v>
      </c>
      <c r="F4615">
        <v>523695</v>
      </c>
      <c r="G4615" t="s">
        <v>1516</v>
      </c>
      <c r="H4615">
        <v>223359</v>
      </c>
      <c r="I4615" t="s">
        <v>324</v>
      </c>
      <c r="J4615" t="s">
        <v>4177</v>
      </c>
      <c r="K4615">
        <v>101750</v>
      </c>
      <c r="L4615" t="s">
        <v>2975</v>
      </c>
      <c r="M4615">
        <v>55</v>
      </c>
      <c r="N4615" t="s">
        <v>7479</v>
      </c>
      <c r="O4615">
        <v>6</v>
      </c>
      <c r="P4615">
        <v>12</v>
      </c>
      <c r="Q4615">
        <v>4</v>
      </c>
      <c r="R4615">
        <v>1</v>
      </c>
      <c r="S4615">
        <v>1</v>
      </c>
      <c r="T4615">
        <v>0</v>
      </c>
      <c r="U4615">
        <v>12</v>
      </c>
      <c r="V4615">
        <v>3</v>
      </c>
      <c r="W4615">
        <v>687544</v>
      </c>
      <c r="X4615" t="s">
        <v>4314</v>
      </c>
      <c r="Y4615">
        <v>44</v>
      </c>
      <c r="Z4615">
        <v>16</v>
      </c>
      <c r="AA4615">
        <v>23</v>
      </c>
      <c r="AB4615">
        <v>11</v>
      </c>
      <c r="AC4615" t="s">
        <v>836</v>
      </c>
      <c r="AD4615" t="s">
        <v>4273</v>
      </c>
      <c r="AE4615" t="s">
        <v>6820</v>
      </c>
      <c r="AF4615">
        <v>0</v>
      </c>
      <c r="AG4615">
        <v>0</v>
      </c>
      <c r="AH4615">
        <v>0</v>
      </c>
      <c r="AI4615">
        <v>1</v>
      </c>
      <c r="AJ4615">
        <f>IF(AI4615="","",IF(ISERROR(VLOOKUP(CONCATENATE(F4615),Term!$A$1:$C$2000,1,FALSE)),0,1))</f>
        <v>0</v>
      </c>
    </row>
    <row r="4616" spans="1:36" x14ac:dyDescent="0.15">
      <c r="A4616" t="s">
        <v>6548</v>
      </c>
      <c r="B4616">
        <v>39757</v>
      </c>
      <c r="C4616" s="14">
        <v>39758</v>
      </c>
      <c r="D4616" s="14">
        <v>39800</v>
      </c>
      <c r="F4616">
        <v>523695</v>
      </c>
      <c r="G4616" t="s">
        <v>1516</v>
      </c>
      <c r="H4616">
        <v>223359</v>
      </c>
      <c r="I4616" t="s">
        <v>324</v>
      </c>
      <c r="J4616" t="s">
        <v>4177</v>
      </c>
      <c r="K4616">
        <v>217490</v>
      </c>
      <c r="L4616" t="s">
        <v>2975</v>
      </c>
      <c r="M4616">
        <v>55</v>
      </c>
      <c r="N4616" t="s">
        <v>924</v>
      </c>
      <c r="O4616" t="s">
        <v>924</v>
      </c>
      <c r="P4616" t="s">
        <v>924</v>
      </c>
      <c r="Q4616">
        <v>1</v>
      </c>
      <c r="R4616">
        <v>0</v>
      </c>
      <c r="S4616">
        <v>0</v>
      </c>
      <c r="T4616">
        <v>0</v>
      </c>
      <c r="U4616">
        <v>12</v>
      </c>
      <c r="V4616">
        <v>3</v>
      </c>
      <c r="W4616">
        <v>687544</v>
      </c>
      <c r="X4616" t="s">
        <v>4314</v>
      </c>
      <c r="Y4616">
        <v>44</v>
      </c>
      <c r="Z4616">
        <v>16</v>
      </c>
      <c r="AA4616">
        <v>23</v>
      </c>
      <c r="AB4616">
        <v>11</v>
      </c>
      <c r="AC4616" t="s">
        <v>836</v>
      </c>
      <c r="AD4616" t="s">
        <v>4273</v>
      </c>
      <c r="AE4616" t="s">
        <v>6820</v>
      </c>
      <c r="AF4616">
        <v>0</v>
      </c>
      <c r="AG4616">
        <v>0</v>
      </c>
      <c r="AH4616">
        <v>0</v>
      </c>
      <c r="AI4616">
        <v>0</v>
      </c>
      <c r="AJ4616">
        <f>IF(AI4616="","",IF(ISERROR(VLOOKUP(CONCATENATE(F4616),Term!$A$1:$C$2000,1,FALSE)),0,1))</f>
        <v>0</v>
      </c>
    </row>
    <row r="4617" spans="1:36" x14ac:dyDescent="0.15">
      <c r="A4617" t="s">
        <v>6549</v>
      </c>
      <c r="B4617">
        <v>39757</v>
      </c>
      <c r="C4617" s="14">
        <v>39758</v>
      </c>
      <c r="D4617" s="14">
        <v>39765</v>
      </c>
      <c r="F4617">
        <v>523695</v>
      </c>
      <c r="G4617" t="s">
        <v>1516</v>
      </c>
      <c r="H4617">
        <v>223359</v>
      </c>
      <c r="I4617" t="s">
        <v>324</v>
      </c>
      <c r="J4617" t="s">
        <v>4177</v>
      </c>
      <c r="K4617">
        <v>157712</v>
      </c>
      <c r="L4617" t="s">
        <v>2975</v>
      </c>
      <c r="M4617">
        <v>55</v>
      </c>
      <c r="N4617" t="s">
        <v>924</v>
      </c>
      <c r="O4617" t="s">
        <v>924</v>
      </c>
      <c r="P4617" t="s">
        <v>924</v>
      </c>
      <c r="Q4617">
        <v>1</v>
      </c>
      <c r="R4617">
        <v>0</v>
      </c>
      <c r="S4617">
        <v>0</v>
      </c>
      <c r="T4617">
        <v>0</v>
      </c>
      <c r="U4617">
        <v>12</v>
      </c>
      <c r="V4617">
        <v>3</v>
      </c>
      <c r="W4617">
        <v>687544</v>
      </c>
      <c r="X4617" t="s">
        <v>4314</v>
      </c>
      <c r="Y4617">
        <v>44</v>
      </c>
      <c r="Z4617">
        <v>16</v>
      </c>
      <c r="AA4617">
        <v>23</v>
      </c>
      <c r="AB4617">
        <v>11</v>
      </c>
      <c r="AC4617" t="s">
        <v>836</v>
      </c>
      <c r="AD4617" t="s">
        <v>4273</v>
      </c>
      <c r="AE4617" t="s">
        <v>6820</v>
      </c>
      <c r="AF4617">
        <v>0</v>
      </c>
      <c r="AG4617">
        <v>0</v>
      </c>
      <c r="AH4617">
        <v>0</v>
      </c>
      <c r="AI4617">
        <v>0</v>
      </c>
      <c r="AJ4617">
        <f>IF(AI4617="","",IF(ISERROR(VLOOKUP(CONCATENATE(F4617),Term!$A$1:$C$2000,1,FALSE)),0,1))</f>
        <v>0</v>
      </c>
    </row>
    <row r="4618" spans="1:36" x14ac:dyDescent="0.15">
      <c r="A4618" t="s">
        <v>6546</v>
      </c>
      <c r="B4618">
        <v>39757</v>
      </c>
      <c r="C4618" s="14">
        <v>39758</v>
      </c>
      <c r="D4618" s="14">
        <v>39790</v>
      </c>
      <c r="F4618">
        <v>523695</v>
      </c>
      <c r="G4618" t="s">
        <v>1516</v>
      </c>
      <c r="H4618">
        <v>223359</v>
      </c>
      <c r="I4618" t="s">
        <v>324</v>
      </c>
      <c r="J4618" t="s">
        <v>4177</v>
      </c>
      <c r="K4618">
        <v>82163</v>
      </c>
      <c r="L4618" t="s">
        <v>2975</v>
      </c>
      <c r="M4618">
        <v>55</v>
      </c>
      <c r="N4618" t="s">
        <v>924</v>
      </c>
      <c r="O4618" t="s">
        <v>924</v>
      </c>
      <c r="P4618" t="s">
        <v>924</v>
      </c>
      <c r="Q4618">
        <v>1</v>
      </c>
      <c r="R4618">
        <v>0</v>
      </c>
      <c r="S4618">
        <v>0</v>
      </c>
      <c r="T4618">
        <v>0</v>
      </c>
      <c r="U4618">
        <v>12</v>
      </c>
      <c r="V4618">
        <v>3</v>
      </c>
      <c r="W4618">
        <v>687544</v>
      </c>
      <c r="X4618" t="s">
        <v>4314</v>
      </c>
      <c r="Y4618">
        <v>44</v>
      </c>
      <c r="Z4618">
        <v>16</v>
      </c>
      <c r="AA4618">
        <v>23</v>
      </c>
      <c r="AB4618">
        <v>11</v>
      </c>
      <c r="AC4618" t="s">
        <v>836</v>
      </c>
      <c r="AD4618" t="s">
        <v>4273</v>
      </c>
      <c r="AE4618" t="s">
        <v>6820</v>
      </c>
      <c r="AF4618">
        <v>0</v>
      </c>
      <c r="AG4618">
        <v>0</v>
      </c>
      <c r="AH4618">
        <v>0</v>
      </c>
      <c r="AI4618">
        <v>0</v>
      </c>
      <c r="AJ4618">
        <f>IF(AI4618="","",IF(ISERROR(VLOOKUP(CONCATENATE(F4618),Term!$A$1:$C$2000,1,FALSE)),0,1))</f>
        <v>0</v>
      </c>
    </row>
    <row r="4619" spans="1:36" x14ac:dyDescent="0.15">
      <c r="A4619" t="s">
        <v>332</v>
      </c>
      <c r="B4619">
        <v>39696</v>
      </c>
      <c r="C4619" s="14">
        <v>39699</v>
      </c>
      <c r="D4619" s="14"/>
      <c r="E4619">
        <v>39755</v>
      </c>
      <c r="F4619">
        <v>523695</v>
      </c>
      <c r="G4619" t="s">
        <v>1516</v>
      </c>
      <c r="H4619">
        <v>12324</v>
      </c>
      <c r="I4619" t="s">
        <v>324</v>
      </c>
      <c r="J4619" t="s">
        <v>331</v>
      </c>
      <c r="K4619">
        <v>90801</v>
      </c>
      <c r="L4619" t="s">
        <v>2975</v>
      </c>
      <c r="M4619">
        <v>55</v>
      </c>
      <c r="N4619" t="s">
        <v>2902</v>
      </c>
      <c r="O4619">
        <v>1</v>
      </c>
      <c r="P4619">
        <v>90</v>
      </c>
      <c r="Q4619" t="s">
        <v>924</v>
      </c>
      <c r="R4619">
        <v>0</v>
      </c>
      <c r="S4619">
        <v>1</v>
      </c>
      <c r="T4619">
        <v>1</v>
      </c>
      <c r="U4619">
        <v>90</v>
      </c>
      <c r="V4619">
        <v>1</v>
      </c>
      <c r="W4619">
        <v>90801</v>
      </c>
      <c r="X4619" t="s">
        <v>4315</v>
      </c>
      <c r="Y4619">
        <v>44</v>
      </c>
      <c r="Z4619">
        <v>16</v>
      </c>
      <c r="AA4619">
        <v>23</v>
      </c>
      <c r="AB4619">
        <v>11</v>
      </c>
      <c r="AC4619" t="s">
        <v>836</v>
      </c>
      <c r="AD4619" t="s">
        <v>4273</v>
      </c>
      <c r="AE4619" t="s">
        <v>6819</v>
      </c>
      <c r="AF4619">
        <v>1</v>
      </c>
      <c r="AG4619">
        <v>0</v>
      </c>
      <c r="AH4619">
        <v>1</v>
      </c>
      <c r="AI4619">
        <v>1</v>
      </c>
      <c r="AJ4619">
        <f>IF(AI4619="","",IF(ISERROR(VLOOKUP(CONCATENATE(F4619),Term!$A$1:$C$2000,1,FALSE)),0,1))</f>
        <v>0</v>
      </c>
    </row>
    <row r="4620" spans="1:36" x14ac:dyDescent="0.15">
      <c r="A4620" t="s">
        <v>6551</v>
      </c>
      <c r="B4620">
        <v>39756</v>
      </c>
      <c r="C4620">
        <v>39756</v>
      </c>
      <c r="D4620">
        <v>39797</v>
      </c>
      <c r="F4620">
        <v>523695</v>
      </c>
      <c r="G4620" t="s">
        <v>1516</v>
      </c>
      <c r="H4620">
        <v>2188426</v>
      </c>
      <c r="I4620" t="s">
        <v>324</v>
      </c>
      <c r="J4620" t="s">
        <v>6552</v>
      </c>
      <c r="K4620">
        <v>163817</v>
      </c>
      <c r="L4620" t="s">
        <v>2975</v>
      </c>
      <c r="M4620">
        <v>55</v>
      </c>
      <c r="N4620" t="s">
        <v>924</v>
      </c>
      <c r="O4620" t="s">
        <v>924</v>
      </c>
      <c r="P4620" t="s">
        <v>924</v>
      </c>
      <c r="Q4620">
        <v>1</v>
      </c>
      <c r="R4620">
        <v>1</v>
      </c>
      <c r="S4620">
        <v>0</v>
      </c>
      <c r="T4620">
        <v>0</v>
      </c>
      <c r="U4620" t="s">
        <v>924</v>
      </c>
      <c r="V4620" t="s">
        <v>924</v>
      </c>
      <c r="W4620" t="s">
        <v>924</v>
      </c>
      <c r="X4620" t="s">
        <v>924</v>
      </c>
      <c r="Y4620">
        <v>44</v>
      </c>
      <c r="Z4620">
        <v>16</v>
      </c>
      <c r="AA4620">
        <v>23</v>
      </c>
      <c r="AB4620">
        <v>11</v>
      </c>
      <c r="AC4620" t="s">
        <v>836</v>
      </c>
      <c r="AD4620" t="s">
        <v>4273</v>
      </c>
      <c r="AE4620" t="s">
        <v>6824</v>
      </c>
      <c r="AF4620">
        <v>1</v>
      </c>
      <c r="AG4620">
        <v>0</v>
      </c>
      <c r="AH4620">
        <v>1</v>
      </c>
      <c r="AI4620">
        <v>0</v>
      </c>
      <c r="AJ4620">
        <f>IF(AI4620="","",IF(ISERROR(VLOOKUP(CONCATENATE(F4620),Term!$A$1:$C$2000,1,FALSE)),0,1))</f>
        <v>0</v>
      </c>
    </row>
    <row r="4621" spans="1:36" x14ac:dyDescent="0.15">
      <c r="A4621" t="s">
        <v>8539</v>
      </c>
      <c r="B4621">
        <v>39834</v>
      </c>
      <c r="C4621">
        <v>39835</v>
      </c>
      <c r="F4621">
        <v>523695</v>
      </c>
      <c r="G4621" t="s">
        <v>1516</v>
      </c>
      <c r="H4621">
        <v>2034069</v>
      </c>
      <c r="I4621" t="s">
        <v>324</v>
      </c>
      <c r="J4621" t="s">
        <v>8540</v>
      </c>
      <c r="K4621">
        <v>147283</v>
      </c>
      <c r="L4621" t="s">
        <v>2975</v>
      </c>
      <c r="M4621">
        <v>55</v>
      </c>
      <c r="N4621" t="s">
        <v>924</v>
      </c>
      <c r="O4621" t="s">
        <v>924</v>
      </c>
      <c r="P4621" t="s">
        <v>924</v>
      </c>
      <c r="Q4621">
        <v>6</v>
      </c>
      <c r="R4621">
        <v>0</v>
      </c>
      <c r="S4621">
        <v>0</v>
      </c>
      <c r="T4621">
        <v>0</v>
      </c>
      <c r="U4621" t="s">
        <v>924</v>
      </c>
      <c r="V4621" t="s">
        <v>924</v>
      </c>
      <c r="W4621" t="s">
        <v>924</v>
      </c>
      <c r="X4621" t="s">
        <v>924</v>
      </c>
      <c r="Y4621">
        <v>44</v>
      </c>
      <c r="Z4621">
        <v>16</v>
      </c>
      <c r="AA4621">
        <v>23</v>
      </c>
      <c r="AB4621">
        <v>11</v>
      </c>
      <c r="AC4621" t="s">
        <v>836</v>
      </c>
      <c r="AD4621" t="s">
        <v>4273</v>
      </c>
      <c r="AE4621" t="s">
        <v>8541</v>
      </c>
      <c r="AF4621">
        <v>0</v>
      </c>
      <c r="AG4621">
        <v>0</v>
      </c>
      <c r="AH4621">
        <v>1</v>
      </c>
      <c r="AI4621">
        <v>0</v>
      </c>
      <c r="AJ4621">
        <f>IF(AI4621="","",IF(ISERROR(VLOOKUP(CONCATENATE(F4621),Term!$A$1:$C$2000,1,FALSE)),0,1))</f>
        <v>0</v>
      </c>
    </row>
    <row r="4622" spans="1:36" x14ac:dyDescent="0.15">
      <c r="A4622" t="s">
        <v>8542</v>
      </c>
      <c r="B4622">
        <v>39843</v>
      </c>
      <c r="C4622">
        <v>39843</v>
      </c>
      <c r="F4622">
        <v>523695</v>
      </c>
      <c r="G4622" t="s">
        <v>1516</v>
      </c>
      <c r="H4622">
        <v>2034069</v>
      </c>
      <c r="I4622" t="s">
        <v>324</v>
      </c>
      <c r="J4622" t="s">
        <v>8540</v>
      </c>
      <c r="K4622">
        <v>92787</v>
      </c>
      <c r="L4622" t="s">
        <v>2975</v>
      </c>
      <c r="M4622">
        <v>55</v>
      </c>
      <c r="N4622" t="s">
        <v>924</v>
      </c>
      <c r="O4622" t="s">
        <v>924</v>
      </c>
      <c r="P4622" t="s">
        <v>924</v>
      </c>
      <c r="Q4622">
        <v>6</v>
      </c>
      <c r="R4622">
        <v>1</v>
      </c>
      <c r="S4622">
        <v>0</v>
      </c>
      <c r="T4622">
        <v>0</v>
      </c>
      <c r="U4622" t="s">
        <v>924</v>
      </c>
      <c r="V4622" t="s">
        <v>924</v>
      </c>
      <c r="W4622" t="s">
        <v>924</v>
      </c>
      <c r="X4622" t="s">
        <v>924</v>
      </c>
      <c r="Y4622">
        <v>44</v>
      </c>
      <c r="Z4622">
        <v>16</v>
      </c>
      <c r="AA4622">
        <v>23</v>
      </c>
      <c r="AB4622">
        <v>11</v>
      </c>
      <c r="AC4622" t="s">
        <v>836</v>
      </c>
      <c r="AD4622" t="s">
        <v>4273</v>
      </c>
      <c r="AE4622" t="s">
        <v>8541</v>
      </c>
      <c r="AF4622">
        <v>1</v>
      </c>
      <c r="AG4622">
        <v>0</v>
      </c>
      <c r="AH4622">
        <v>0</v>
      </c>
      <c r="AI4622">
        <v>0</v>
      </c>
      <c r="AJ4622">
        <f>IF(AI4622="","",IF(ISERROR(VLOOKUP(CONCATENATE(F4622),Term!$A$1:$C$2000,1,FALSE)),0,1))</f>
        <v>0</v>
      </c>
    </row>
    <row r="4623" spans="1:36" x14ac:dyDescent="0.15">
      <c r="A4623" t="s">
        <v>1856</v>
      </c>
      <c r="B4623">
        <v>39794</v>
      </c>
      <c r="C4623">
        <v>39812</v>
      </c>
      <c r="E4623">
        <v>39835</v>
      </c>
      <c r="F4623">
        <v>523695</v>
      </c>
      <c r="G4623" t="s">
        <v>1516</v>
      </c>
      <c r="H4623">
        <v>2130895</v>
      </c>
      <c r="I4623" t="s">
        <v>324</v>
      </c>
      <c r="J4623" t="s">
        <v>335</v>
      </c>
      <c r="K4623">
        <v>179667</v>
      </c>
      <c r="L4623" t="s">
        <v>2975</v>
      </c>
      <c r="M4623">
        <v>55</v>
      </c>
      <c r="N4623" t="s">
        <v>7479</v>
      </c>
      <c r="O4623">
        <v>6</v>
      </c>
      <c r="P4623">
        <v>10</v>
      </c>
      <c r="Q4623">
        <v>4</v>
      </c>
      <c r="R4623">
        <v>1</v>
      </c>
      <c r="S4623">
        <v>1</v>
      </c>
      <c r="T4623">
        <v>1</v>
      </c>
      <c r="U4623">
        <v>10</v>
      </c>
      <c r="V4623">
        <v>1</v>
      </c>
      <c r="W4623">
        <v>179667</v>
      </c>
      <c r="X4623" t="s">
        <v>5949</v>
      </c>
      <c r="Y4623">
        <v>44</v>
      </c>
      <c r="Z4623">
        <v>16</v>
      </c>
      <c r="AA4623">
        <v>23</v>
      </c>
      <c r="AB4623">
        <v>11</v>
      </c>
      <c r="AC4623" t="s">
        <v>836</v>
      </c>
      <c r="AD4623" t="s">
        <v>4273</v>
      </c>
      <c r="AE4623" t="s">
        <v>8543</v>
      </c>
      <c r="AF4623">
        <v>1</v>
      </c>
      <c r="AG4623">
        <v>0</v>
      </c>
      <c r="AH4623">
        <v>1</v>
      </c>
      <c r="AI4623">
        <v>1</v>
      </c>
      <c r="AJ4623">
        <f>IF(AI4623="","",IF(ISERROR(VLOOKUP(CONCATENATE(F4623),Term!$A$1:$C$2000,1,FALSE)),0,1))</f>
        <v>0</v>
      </c>
    </row>
    <row r="4624" spans="1:36" x14ac:dyDescent="0.15">
      <c r="A4624" t="s">
        <v>8525</v>
      </c>
      <c r="B4624">
        <v>39835</v>
      </c>
      <c r="C4624" s="14">
        <v>39839</v>
      </c>
      <c r="D4624" s="14"/>
      <c r="F4624">
        <v>523695</v>
      </c>
      <c r="G4624" t="s">
        <v>1516</v>
      </c>
      <c r="H4624">
        <v>14053</v>
      </c>
      <c r="I4624" t="s">
        <v>324</v>
      </c>
      <c r="J4624" t="s">
        <v>8526</v>
      </c>
      <c r="K4624">
        <v>68172</v>
      </c>
      <c r="L4624" t="s">
        <v>2975</v>
      </c>
      <c r="M4624">
        <v>55</v>
      </c>
      <c r="N4624" t="s">
        <v>924</v>
      </c>
      <c r="O4624" t="s">
        <v>924</v>
      </c>
      <c r="P4624" t="s">
        <v>924</v>
      </c>
      <c r="Q4624">
        <v>6</v>
      </c>
      <c r="R4624">
        <v>1</v>
      </c>
      <c r="S4624">
        <v>0</v>
      </c>
      <c r="T4624">
        <v>0</v>
      </c>
      <c r="U4624" t="s">
        <v>924</v>
      </c>
      <c r="V4624" t="s">
        <v>924</v>
      </c>
      <c r="W4624" t="s">
        <v>924</v>
      </c>
      <c r="X4624" t="s">
        <v>924</v>
      </c>
      <c r="Y4624">
        <v>44</v>
      </c>
      <c r="Z4624">
        <v>16</v>
      </c>
      <c r="AA4624">
        <v>23</v>
      </c>
      <c r="AB4624">
        <v>11</v>
      </c>
      <c r="AC4624" t="s">
        <v>836</v>
      </c>
      <c r="AD4624" t="s">
        <v>4273</v>
      </c>
      <c r="AE4624" t="s">
        <v>8527</v>
      </c>
      <c r="AF4624">
        <v>1</v>
      </c>
      <c r="AG4624">
        <v>0</v>
      </c>
      <c r="AH4624">
        <v>1</v>
      </c>
      <c r="AI4624">
        <v>0</v>
      </c>
      <c r="AJ4624">
        <f>IF(AI4624="","",IF(ISERROR(VLOOKUP(CONCATENATE(F4624),Term!$A$1:$C$2000,1,FALSE)),0,1))</f>
        <v>0</v>
      </c>
    </row>
    <row r="4625" spans="1:36" x14ac:dyDescent="0.15">
      <c r="A4625" t="s">
        <v>2883</v>
      </c>
      <c r="B4625">
        <v>39727</v>
      </c>
      <c r="C4625">
        <v>39736</v>
      </c>
      <c r="E4625">
        <v>39759</v>
      </c>
      <c r="F4625">
        <v>523695</v>
      </c>
      <c r="G4625" t="s">
        <v>1516</v>
      </c>
      <c r="H4625">
        <v>2150213</v>
      </c>
      <c r="I4625" t="s">
        <v>324</v>
      </c>
      <c r="J4625" t="s">
        <v>337</v>
      </c>
      <c r="K4625">
        <v>116437</v>
      </c>
      <c r="L4625" t="s">
        <v>2975</v>
      </c>
      <c r="M4625">
        <v>55</v>
      </c>
      <c r="N4625" t="s">
        <v>2902</v>
      </c>
      <c r="O4625">
        <v>1</v>
      </c>
      <c r="P4625">
        <v>86</v>
      </c>
      <c r="Q4625" t="s">
        <v>924</v>
      </c>
      <c r="R4625">
        <v>0</v>
      </c>
      <c r="S4625">
        <v>1</v>
      </c>
      <c r="T4625">
        <v>1</v>
      </c>
      <c r="U4625">
        <v>86</v>
      </c>
      <c r="V4625">
        <v>1</v>
      </c>
      <c r="W4625">
        <v>116437</v>
      </c>
      <c r="X4625" t="s">
        <v>4315</v>
      </c>
      <c r="Y4625">
        <v>44</v>
      </c>
      <c r="Z4625">
        <v>16</v>
      </c>
      <c r="AA4625">
        <v>23</v>
      </c>
      <c r="AB4625">
        <v>11</v>
      </c>
      <c r="AC4625" t="s">
        <v>836</v>
      </c>
      <c r="AD4625" t="s">
        <v>4273</v>
      </c>
      <c r="AE4625" t="s">
        <v>6823</v>
      </c>
      <c r="AF4625">
        <v>1</v>
      </c>
      <c r="AG4625">
        <v>0</v>
      </c>
      <c r="AH4625">
        <v>1</v>
      </c>
      <c r="AI4625">
        <v>1</v>
      </c>
      <c r="AJ4625">
        <f>IF(AI4625="","",IF(ISERROR(VLOOKUP(CONCATENATE(F4625),Term!$A$1:$C$2000,1,FALSE)),0,1))</f>
        <v>0</v>
      </c>
    </row>
    <row r="4626" spans="1:36" x14ac:dyDescent="0.15">
      <c r="A4626" t="s">
        <v>5542</v>
      </c>
      <c r="B4626">
        <v>39791</v>
      </c>
      <c r="C4626">
        <v>39797</v>
      </c>
      <c r="D4626">
        <v>39800</v>
      </c>
      <c r="F4626">
        <v>523695</v>
      </c>
      <c r="G4626" t="s">
        <v>1516</v>
      </c>
      <c r="H4626">
        <v>2150213</v>
      </c>
      <c r="I4626" t="s">
        <v>324</v>
      </c>
      <c r="J4626" t="s">
        <v>337</v>
      </c>
      <c r="K4626">
        <v>150808</v>
      </c>
      <c r="L4626" t="s">
        <v>2975</v>
      </c>
      <c r="M4626">
        <v>55</v>
      </c>
      <c r="N4626" t="s">
        <v>924</v>
      </c>
      <c r="O4626" t="s">
        <v>924</v>
      </c>
      <c r="P4626" t="s">
        <v>924</v>
      </c>
      <c r="Q4626">
        <v>3</v>
      </c>
      <c r="R4626">
        <v>0</v>
      </c>
      <c r="S4626">
        <v>0</v>
      </c>
      <c r="T4626">
        <v>0</v>
      </c>
      <c r="U4626">
        <v>86</v>
      </c>
      <c r="V4626">
        <v>1</v>
      </c>
      <c r="W4626">
        <v>116437</v>
      </c>
      <c r="X4626" t="s">
        <v>4315</v>
      </c>
      <c r="Y4626">
        <v>44</v>
      </c>
      <c r="Z4626">
        <v>16</v>
      </c>
      <c r="AA4626">
        <v>23</v>
      </c>
      <c r="AB4626">
        <v>11</v>
      </c>
      <c r="AC4626" t="s">
        <v>836</v>
      </c>
      <c r="AD4626" t="s">
        <v>4273</v>
      </c>
      <c r="AE4626" t="s">
        <v>6823</v>
      </c>
      <c r="AF4626">
        <v>0</v>
      </c>
      <c r="AG4626">
        <v>0</v>
      </c>
      <c r="AH4626">
        <v>1</v>
      </c>
      <c r="AI4626">
        <v>0</v>
      </c>
      <c r="AJ4626">
        <f>IF(AI4626="","",IF(ISERROR(VLOOKUP(CONCATENATE(F4626),Term!$A$1:$C$2000,1,FALSE)),0,1))</f>
        <v>0</v>
      </c>
    </row>
    <row r="4627" spans="1:36" x14ac:dyDescent="0.15">
      <c r="A4627" t="s">
        <v>1857</v>
      </c>
      <c r="B4627">
        <v>39797</v>
      </c>
      <c r="C4627">
        <v>39805</v>
      </c>
      <c r="F4627">
        <v>523695</v>
      </c>
      <c r="G4627" t="s">
        <v>1516</v>
      </c>
      <c r="H4627">
        <v>2150213</v>
      </c>
      <c r="I4627" t="s">
        <v>324</v>
      </c>
      <c r="J4627" t="s">
        <v>337</v>
      </c>
      <c r="K4627">
        <v>165649</v>
      </c>
      <c r="L4627" t="s">
        <v>2975</v>
      </c>
      <c r="M4627">
        <v>55</v>
      </c>
      <c r="N4627" t="s">
        <v>924</v>
      </c>
      <c r="O4627" t="s">
        <v>924</v>
      </c>
      <c r="P4627" t="s">
        <v>924</v>
      </c>
      <c r="Q4627">
        <v>4</v>
      </c>
      <c r="R4627">
        <v>1</v>
      </c>
      <c r="S4627">
        <v>0</v>
      </c>
      <c r="T4627">
        <v>0</v>
      </c>
      <c r="U4627">
        <v>86</v>
      </c>
      <c r="V4627">
        <v>1</v>
      </c>
      <c r="W4627">
        <v>116437</v>
      </c>
      <c r="X4627" t="s">
        <v>4315</v>
      </c>
      <c r="Y4627">
        <v>44</v>
      </c>
      <c r="Z4627">
        <v>16</v>
      </c>
      <c r="AA4627">
        <v>23</v>
      </c>
      <c r="AB4627">
        <v>11</v>
      </c>
      <c r="AC4627" t="s">
        <v>836</v>
      </c>
      <c r="AD4627" t="s">
        <v>4273</v>
      </c>
      <c r="AE4627" t="s">
        <v>6823</v>
      </c>
      <c r="AF4627">
        <v>0</v>
      </c>
      <c r="AG4627">
        <v>0</v>
      </c>
      <c r="AH4627">
        <v>1</v>
      </c>
      <c r="AI4627">
        <v>0</v>
      </c>
      <c r="AJ4627">
        <f>IF(AI4627="","",IF(ISERROR(VLOOKUP(CONCATENATE(F4627),Term!$A$1:$C$2000,1,FALSE)),0,1))</f>
        <v>0</v>
      </c>
    </row>
    <row r="4628" spans="1:36" x14ac:dyDescent="0.15">
      <c r="A4628" t="s">
        <v>2882</v>
      </c>
      <c r="B4628">
        <v>39728</v>
      </c>
      <c r="C4628" s="14">
        <v>39731</v>
      </c>
      <c r="D4628" s="14"/>
      <c r="E4628">
        <v>39769</v>
      </c>
      <c r="F4628">
        <v>523695</v>
      </c>
      <c r="G4628" t="s">
        <v>1516</v>
      </c>
      <c r="H4628">
        <v>2201470</v>
      </c>
      <c r="I4628" t="s">
        <v>324</v>
      </c>
      <c r="J4628" t="s">
        <v>337</v>
      </c>
      <c r="K4628">
        <v>178062</v>
      </c>
      <c r="L4628" t="s">
        <v>2975</v>
      </c>
      <c r="M4628">
        <v>55</v>
      </c>
      <c r="N4628" t="s">
        <v>4094</v>
      </c>
      <c r="O4628">
        <v>2</v>
      </c>
      <c r="P4628">
        <v>76</v>
      </c>
      <c r="Q4628" t="s">
        <v>924</v>
      </c>
      <c r="R4628">
        <v>0</v>
      </c>
      <c r="S4628">
        <v>1</v>
      </c>
      <c r="T4628">
        <v>1</v>
      </c>
      <c r="U4628">
        <v>76</v>
      </c>
      <c r="V4628">
        <v>1</v>
      </c>
      <c r="W4628">
        <v>178062</v>
      </c>
      <c r="X4628" t="s">
        <v>4315</v>
      </c>
      <c r="Y4628">
        <v>44</v>
      </c>
      <c r="Z4628">
        <v>16</v>
      </c>
      <c r="AA4628">
        <v>23</v>
      </c>
      <c r="AB4628">
        <v>11</v>
      </c>
      <c r="AC4628" t="s">
        <v>836</v>
      </c>
      <c r="AD4628" t="s">
        <v>4273</v>
      </c>
      <c r="AE4628" t="s">
        <v>6825</v>
      </c>
      <c r="AF4628">
        <v>1</v>
      </c>
      <c r="AG4628">
        <v>0</v>
      </c>
      <c r="AH4628">
        <v>1</v>
      </c>
      <c r="AI4628">
        <v>1</v>
      </c>
      <c r="AJ4628">
        <f>IF(AI4628="","",IF(ISERROR(VLOOKUP(CONCATENATE(F4628),Term!$A$1:$C$2000,1,FALSE)),0,1))</f>
        <v>0</v>
      </c>
    </row>
    <row r="4629" spans="1:36" x14ac:dyDescent="0.15">
      <c r="A4629" t="s">
        <v>5827</v>
      </c>
      <c r="B4629">
        <v>39759</v>
      </c>
      <c r="C4629">
        <v>39764</v>
      </c>
      <c r="D4629">
        <v>39776</v>
      </c>
      <c r="F4629">
        <v>523695</v>
      </c>
      <c r="G4629" t="s">
        <v>1516</v>
      </c>
      <c r="H4629">
        <v>2026937</v>
      </c>
      <c r="I4629" t="s">
        <v>324</v>
      </c>
      <c r="J4629" t="s">
        <v>5828</v>
      </c>
      <c r="K4629">
        <v>242355</v>
      </c>
      <c r="L4629" t="s">
        <v>2975</v>
      </c>
      <c r="M4629">
        <v>55</v>
      </c>
      <c r="N4629" t="s">
        <v>924</v>
      </c>
      <c r="O4629" t="s">
        <v>924</v>
      </c>
      <c r="P4629" t="s">
        <v>924</v>
      </c>
      <c r="Q4629">
        <v>1</v>
      </c>
      <c r="R4629">
        <v>0</v>
      </c>
      <c r="S4629">
        <v>0</v>
      </c>
      <c r="T4629">
        <v>0</v>
      </c>
      <c r="U4629" t="s">
        <v>924</v>
      </c>
      <c r="V4629" t="s">
        <v>924</v>
      </c>
      <c r="W4629" t="s">
        <v>924</v>
      </c>
      <c r="X4629" t="s">
        <v>924</v>
      </c>
      <c r="Y4629">
        <v>44</v>
      </c>
      <c r="Z4629">
        <v>16</v>
      </c>
      <c r="AA4629">
        <v>23</v>
      </c>
      <c r="AB4629">
        <v>11</v>
      </c>
      <c r="AC4629" t="s">
        <v>836</v>
      </c>
      <c r="AD4629" t="s">
        <v>4273</v>
      </c>
      <c r="AE4629" t="s">
        <v>6822</v>
      </c>
      <c r="AF4629">
        <v>0</v>
      </c>
      <c r="AG4629">
        <v>0</v>
      </c>
      <c r="AH4629">
        <v>1</v>
      </c>
      <c r="AI4629">
        <v>0</v>
      </c>
      <c r="AJ4629">
        <f>IF(AI4629="","",IF(ISERROR(VLOOKUP(CONCATENATE(F4629),Term!$A$1:$C$2000,1,FALSE)),0,1))</f>
        <v>0</v>
      </c>
    </row>
    <row r="4630" spans="1:36" x14ac:dyDescent="0.15">
      <c r="A4630" t="s">
        <v>3865</v>
      </c>
      <c r="B4630">
        <v>39818</v>
      </c>
      <c r="C4630">
        <v>39820</v>
      </c>
      <c r="D4630">
        <v>39835</v>
      </c>
      <c r="F4630">
        <v>523695</v>
      </c>
      <c r="G4630" t="s">
        <v>1516</v>
      </c>
      <c r="H4630">
        <v>2026937</v>
      </c>
      <c r="I4630" t="s">
        <v>324</v>
      </c>
      <c r="J4630" t="s">
        <v>5828</v>
      </c>
      <c r="K4630">
        <v>161980</v>
      </c>
      <c r="L4630" t="s">
        <v>2975</v>
      </c>
      <c r="M4630">
        <v>55</v>
      </c>
      <c r="N4630" t="s">
        <v>924</v>
      </c>
      <c r="O4630" t="s">
        <v>924</v>
      </c>
      <c r="P4630" t="s">
        <v>924</v>
      </c>
      <c r="Q4630">
        <v>5</v>
      </c>
      <c r="R4630">
        <v>1</v>
      </c>
      <c r="S4630">
        <v>0</v>
      </c>
      <c r="T4630">
        <v>0</v>
      </c>
      <c r="U4630" t="s">
        <v>924</v>
      </c>
      <c r="V4630" t="s">
        <v>924</v>
      </c>
      <c r="W4630" t="s">
        <v>924</v>
      </c>
      <c r="X4630" t="s">
        <v>924</v>
      </c>
      <c r="Y4630">
        <v>44</v>
      </c>
      <c r="Z4630">
        <v>16</v>
      </c>
      <c r="AA4630">
        <v>23</v>
      </c>
      <c r="AB4630">
        <v>11</v>
      </c>
      <c r="AC4630" t="s">
        <v>836</v>
      </c>
      <c r="AD4630" t="s">
        <v>4273</v>
      </c>
      <c r="AE4630" t="s">
        <v>6822</v>
      </c>
      <c r="AF4630">
        <v>1</v>
      </c>
      <c r="AG4630">
        <v>0</v>
      </c>
      <c r="AH4630">
        <v>1</v>
      </c>
      <c r="AI4630">
        <v>0</v>
      </c>
      <c r="AJ4630">
        <f>IF(AI4630="","",IF(ISERROR(VLOOKUP(CONCATENATE(F4630),Term!$A$1:$C$2000,1,FALSE)),0,1))</f>
        <v>0</v>
      </c>
    </row>
    <row r="4631" spans="1:36" x14ac:dyDescent="0.15">
      <c r="A4631" t="s">
        <v>3866</v>
      </c>
      <c r="B4631">
        <v>39797</v>
      </c>
      <c r="C4631" s="14">
        <v>39821</v>
      </c>
      <c r="D4631" s="14"/>
      <c r="E4631">
        <v>39841</v>
      </c>
      <c r="F4631">
        <v>523695</v>
      </c>
      <c r="G4631" t="s">
        <v>1516</v>
      </c>
      <c r="H4631">
        <v>2146891</v>
      </c>
      <c r="I4631" t="s">
        <v>324</v>
      </c>
      <c r="J4631" t="s">
        <v>3867</v>
      </c>
      <c r="K4631">
        <v>197792</v>
      </c>
      <c r="L4631" t="s">
        <v>2975</v>
      </c>
      <c r="M4631">
        <v>55</v>
      </c>
      <c r="N4631" t="s">
        <v>7479</v>
      </c>
      <c r="O4631">
        <v>6</v>
      </c>
      <c r="P4631">
        <v>4</v>
      </c>
      <c r="Q4631">
        <v>5</v>
      </c>
      <c r="R4631">
        <v>0</v>
      </c>
      <c r="S4631">
        <v>1</v>
      </c>
      <c r="T4631">
        <v>1</v>
      </c>
      <c r="U4631">
        <v>4</v>
      </c>
      <c r="V4631">
        <v>1</v>
      </c>
      <c r="W4631">
        <v>197792</v>
      </c>
      <c r="X4631" t="s">
        <v>5949</v>
      </c>
      <c r="Y4631">
        <v>44</v>
      </c>
      <c r="Z4631">
        <v>16</v>
      </c>
      <c r="AA4631">
        <v>23</v>
      </c>
      <c r="AB4631">
        <v>11</v>
      </c>
      <c r="AC4631" t="s">
        <v>836</v>
      </c>
      <c r="AD4631" t="s">
        <v>4273</v>
      </c>
      <c r="AE4631" t="s">
        <v>8544</v>
      </c>
      <c r="AF4631">
        <v>1</v>
      </c>
      <c r="AG4631">
        <v>0</v>
      </c>
      <c r="AH4631">
        <v>1</v>
      </c>
      <c r="AI4631">
        <v>1</v>
      </c>
      <c r="AJ4631">
        <f>IF(AI4631="","",IF(ISERROR(VLOOKUP(CONCATENATE(F4631),Term!$A$1:$C$2000,1,FALSE)),0,1))</f>
        <v>0</v>
      </c>
    </row>
    <row r="4632" spans="1:36" x14ac:dyDescent="0.15">
      <c r="A4632" t="s">
        <v>3868</v>
      </c>
      <c r="B4632">
        <v>39800</v>
      </c>
      <c r="C4632" s="14">
        <v>39825</v>
      </c>
      <c r="D4632" s="14">
        <v>39841</v>
      </c>
      <c r="F4632">
        <v>523695</v>
      </c>
      <c r="G4632" t="s">
        <v>1516</v>
      </c>
      <c r="H4632">
        <v>2146891</v>
      </c>
      <c r="I4632" t="s">
        <v>324</v>
      </c>
      <c r="J4632" t="s">
        <v>3867</v>
      </c>
      <c r="K4632">
        <v>123164</v>
      </c>
      <c r="L4632" t="s">
        <v>2975</v>
      </c>
      <c r="M4632">
        <v>55</v>
      </c>
      <c r="N4632" t="s">
        <v>924</v>
      </c>
      <c r="O4632" t="s">
        <v>924</v>
      </c>
      <c r="P4632" t="s">
        <v>924</v>
      </c>
      <c r="Q4632">
        <v>5</v>
      </c>
      <c r="R4632">
        <v>0</v>
      </c>
      <c r="S4632">
        <v>0</v>
      </c>
      <c r="T4632">
        <v>0</v>
      </c>
      <c r="U4632">
        <v>4</v>
      </c>
      <c r="V4632">
        <v>1</v>
      </c>
      <c r="W4632">
        <v>197792</v>
      </c>
      <c r="X4632" t="s">
        <v>5949</v>
      </c>
      <c r="Y4632">
        <v>44</v>
      </c>
      <c r="Z4632">
        <v>16</v>
      </c>
      <c r="AA4632">
        <v>23</v>
      </c>
      <c r="AB4632">
        <v>11</v>
      </c>
      <c r="AC4632" t="s">
        <v>836</v>
      </c>
      <c r="AD4632" t="s">
        <v>4273</v>
      </c>
      <c r="AE4632" t="s">
        <v>8544</v>
      </c>
      <c r="AF4632">
        <v>0</v>
      </c>
      <c r="AG4632">
        <v>0</v>
      </c>
      <c r="AH4632">
        <v>0</v>
      </c>
      <c r="AI4632">
        <v>0</v>
      </c>
      <c r="AJ4632">
        <f>IF(AI4632="","",IF(ISERROR(VLOOKUP(CONCATENATE(F4632),Term!$A$1:$C$2000,1,FALSE)),0,1))</f>
        <v>0</v>
      </c>
    </row>
    <row r="4633" spans="1:36" x14ac:dyDescent="0.15">
      <c r="A4633" t="s">
        <v>8545</v>
      </c>
      <c r="B4633">
        <v>39799</v>
      </c>
      <c r="C4633" s="14">
        <v>39834</v>
      </c>
      <c r="D4633" s="14"/>
      <c r="F4633">
        <v>523695</v>
      </c>
      <c r="G4633" t="s">
        <v>1516</v>
      </c>
      <c r="H4633">
        <v>2146891</v>
      </c>
      <c r="I4633" t="s">
        <v>324</v>
      </c>
      <c r="J4633" t="s">
        <v>3867</v>
      </c>
      <c r="K4633">
        <v>149311</v>
      </c>
      <c r="L4633" t="s">
        <v>2975</v>
      </c>
      <c r="M4633">
        <v>55</v>
      </c>
      <c r="N4633" t="s">
        <v>924</v>
      </c>
      <c r="O4633" t="s">
        <v>924</v>
      </c>
      <c r="P4633" t="s">
        <v>924</v>
      </c>
      <c r="Q4633">
        <v>6</v>
      </c>
      <c r="R4633">
        <v>1</v>
      </c>
      <c r="S4633">
        <v>0</v>
      </c>
      <c r="T4633">
        <v>0</v>
      </c>
      <c r="U4633">
        <v>4</v>
      </c>
      <c r="V4633">
        <v>1</v>
      </c>
      <c r="W4633">
        <v>197792</v>
      </c>
      <c r="X4633" t="s">
        <v>5949</v>
      </c>
      <c r="Y4633">
        <v>44</v>
      </c>
      <c r="Z4633">
        <v>16</v>
      </c>
      <c r="AA4633">
        <v>23</v>
      </c>
      <c r="AB4633">
        <v>11</v>
      </c>
      <c r="AC4633" t="s">
        <v>836</v>
      </c>
      <c r="AD4633" t="s">
        <v>4273</v>
      </c>
      <c r="AE4633" t="s">
        <v>8544</v>
      </c>
      <c r="AF4633">
        <v>0</v>
      </c>
      <c r="AG4633">
        <v>0</v>
      </c>
      <c r="AH4633">
        <v>1</v>
      </c>
      <c r="AI4633">
        <v>0</v>
      </c>
      <c r="AJ4633">
        <f>IF(AI4633="","",IF(ISERROR(VLOOKUP(CONCATENATE(F4633),Term!$A$1:$C$2000,1,FALSE)),0,1))</f>
        <v>0</v>
      </c>
    </row>
    <row r="4634" spans="1:36" x14ac:dyDescent="0.15">
      <c r="A4634" t="s">
        <v>6550</v>
      </c>
      <c r="B4634">
        <v>39745</v>
      </c>
      <c r="C4634" s="14">
        <v>39756</v>
      </c>
      <c r="D4634" s="14"/>
      <c r="E4634">
        <v>39773</v>
      </c>
      <c r="F4634">
        <v>523695</v>
      </c>
      <c r="G4634" t="s">
        <v>1516</v>
      </c>
      <c r="H4634">
        <v>476443</v>
      </c>
      <c r="I4634" t="s">
        <v>324</v>
      </c>
      <c r="J4634" t="s">
        <v>334</v>
      </c>
      <c r="K4634">
        <v>339403</v>
      </c>
      <c r="L4634" t="s">
        <v>2975</v>
      </c>
      <c r="M4634">
        <v>55</v>
      </c>
      <c r="N4634" t="s">
        <v>4094</v>
      </c>
      <c r="O4634">
        <v>2</v>
      </c>
      <c r="P4634">
        <v>72</v>
      </c>
      <c r="Q4634">
        <v>1</v>
      </c>
      <c r="R4634">
        <v>0</v>
      </c>
      <c r="S4634">
        <v>1</v>
      </c>
      <c r="T4634">
        <v>1</v>
      </c>
      <c r="U4634">
        <v>9</v>
      </c>
      <c r="V4634">
        <v>3</v>
      </c>
      <c r="W4634">
        <v>647378</v>
      </c>
      <c r="X4634" t="s">
        <v>4314</v>
      </c>
      <c r="Y4634">
        <v>44</v>
      </c>
      <c r="Z4634">
        <v>16</v>
      </c>
      <c r="AA4634">
        <v>23</v>
      </c>
      <c r="AB4634">
        <v>11</v>
      </c>
      <c r="AC4634" t="s">
        <v>836</v>
      </c>
      <c r="AD4634" t="s">
        <v>4273</v>
      </c>
      <c r="AE4634" t="s">
        <v>8538</v>
      </c>
      <c r="AF4634">
        <v>1</v>
      </c>
      <c r="AG4634">
        <v>0</v>
      </c>
      <c r="AH4634">
        <v>1</v>
      </c>
      <c r="AI4634">
        <v>1</v>
      </c>
      <c r="AJ4634">
        <f>IF(AI4634="","",IF(ISERROR(VLOOKUP(CONCATENATE(F4634),Term!$A$1:$C$2000,1,FALSE)),0,1))</f>
        <v>0</v>
      </c>
    </row>
    <row r="4635" spans="1:36" x14ac:dyDescent="0.15">
      <c r="A4635" t="s">
        <v>5541</v>
      </c>
      <c r="B4635">
        <v>39792</v>
      </c>
      <c r="C4635">
        <v>39797</v>
      </c>
      <c r="E4635">
        <v>39813</v>
      </c>
      <c r="F4635">
        <v>523695</v>
      </c>
      <c r="G4635" t="s">
        <v>1516</v>
      </c>
      <c r="H4635">
        <v>476443</v>
      </c>
      <c r="I4635" t="s">
        <v>324</v>
      </c>
      <c r="J4635" t="s">
        <v>334</v>
      </c>
      <c r="K4635">
        <v>113975</v>
      </c>
      <c r="L4635" t="s">
        <v>2975</v>
      </c>
      <c r="M4635">
        <v>55</v>
      </c>
      <c r="N4635" t="s">
        <v>932</v>
      </c>
      <c r="O4635">
        <v>4</v>
      </c>
      <c r="P4635">
        <v>32</v>
      </c>
      <c r="Q4635">
        <v>3</v>
      </c>
      <c r="R4635">
        <v>0</v>
      </c>
      <c r="S4635">
        <v>1</v>
      </c>
      <c r="T4635">
        <v>0</v>
      </c>
      <c r="U4635">
        <v>9</v>
      </c>
      <c r="V4635">
        <v>3</v>
      </c>
      <c r="W4635">
        <v>647378</v>
      </c>
      <c r="X4635" t="s">
        <v>4314</v>
      </c>
      <c r="Y4635">
        <v>44</v>
      </c>
      <c r="Z4635">
        <v>16</v>
      </c>
      <c r="AA4635">
        <v>23</v>
      </c>
      <c r="AB4635">
        <v>11</v>
      </c>
      <c r="AC4635" t="s">
        <v>836</v>
      </c>
      <c r="AD4635" t="s">
        <v>4273</v>
      </c>
      <c r="AE4635" t="s">
        <v>8538</v>
      </c>
      <c r="AF4635">
        <v>0</v>
      </c>
      <c r="AG4635">
        <v>0</v>
      </c>
      <c r="AH4635">
        <v>1</v>
      </c>
      <c r="AI4635">
        <v>1</v>
      </c>
      <c r="AJ4635">
        <f>IF(AI4635="","",IF(ISERROR(VLOOKUP(CONCATENATE(F4635),Term!$A$1:$C$2000,1,FALSE)),0,1))</f>
        <v>0</v>
      </c>
    </row>
    <row r="4636" spans="1:36" x14ac:dyDescent="0.15">
      <c r="A4636" t="s">
        <v>1855</v>
      </c>
      <c r="B4636">
        <v>39802</v>
      </c>
      <c r="C4636">
        <v>39806</v>
      </c>
      <c r="E4636">
        <v>39836</v>
      </c>
      <c r="F4636">
        <v>523695</v>
      </c>
      <c r="G4636" t="s">
        <v>1516</v>
      </c>
      <c r="H4636">
        <v>476443</v>
      </c>
      <c r="I4636" t="s">
        <v>324</v>
      </c>
      <c r="J4636" t="s">
        <v>334</v>
      </c>
      <c r="K4636">
        <v>194000</v>
      </c>
      <c r="L4636" t="s">
        <v>2975</v>
      </c>
      <c r="M4636">
        <v>55</v>
      </c>
      <c r="N4636" t="s">
        <v>7479</v>
      </c>
      <c r="O4636">
        <v>6</v>
      </c>
      <c r="P4636">
        <v>9</v>
      </c>
      <c r="Q4636">
        <v>4</v>
      </c>
      <c r="R4636">
        <v>1</v>
      </c>
      <c r="S4636">
        <v>1</v>
      </c>
      <c r="T4636">
        <v>0</v>
      </c>
      <c r="U4636">
        <v>9</v>
      </c>
      <c r="V4636">
        <v>3</v>
      </c>
      <c r="W4636">
        <v>647378</v>
      </c>
      <c r="X4636" t="s">
        <v>4314</v>
      </c>
      <c r="Y4636">
        <v>44</v>
      </c>
      <c r="Z4636">
        <v>16</v>
      </c>
      <c r="AA4636">
        <v>23</v>
      </c>
      <c r="AB4636">
        <v>11</v>
      </c>
      <c r="AC4636" t="s">
        <v>836</v>
      </c>
      <c r="AD4636" t="s">
        <v>4273</v>
      </c>
      <c r="AE4636" t="s">
        <v>8538</v>
      </c>
      <c r="AF4636">
        <v>0</v>
      </c>
      <c r="AG4636">
        <v>0</v>
      </c>
      <c r="AH4636">
        <v>1</v>
      </c>
      <c r="AI4636">
        <v>1</v>
      </c>
      <c r="AJ4636">
        <f>IF(AI4636="","",IF(ISERROR(VLOOKUP(CONCATENATE(F4636),Term!$A$1:$C$2000,1,FALSE)),0,1))</f>
        <v>0</v>
      </c>
    </row>
    <row r="4637" spans="1:36" x14ac:dyDescent="0.15">
      <c r="A4637" t="s">
        <v>4178</v>
      </c>
      <c r="B4637">
        <v>39731</v>
      </c>
      <c r="C4637">
        <v>39737</v>
      </c>
      <c r="E4637">
        <v>39759</v>
      </c>
      <c r="F4637">
        <v>523695</v>
      </c>
      <c r="G4637" t="s">
        <v>1516</v>
      </c>
      <c r="H4637">
        <v>2188941</v>
      </c>
      <c r="I4637" t="s">
        <v>324</v>
      </c>
      <c r="J4637" t="s">
        <v>338</v>
      </c>
      <c r="K4637">
        <v>50624</v>
      </c>
      <c r="L4637" t="s">
        <v>2975</v>
      </c>
      <c r="M4637">
        <v>55</v>
      </c>
      <c r="N4637" t="s">
        <v>2902</v>
      </c>
      <c r="O4637">
        <v>1</v>
      </c>
      <c r="P4637">
        <v>86</v>
      </c>
      <c r="Q4637" t="s">
        <v>924</v>
      </c>
      <c r="R4637">
        <v>0</v>
      </c>
      <c r="S4637">
        <v>1</v>
      </c>
      <c r="T4637">
        <v>1</v>
      </c>
      <c r="U4637">
        <v>4</v>
      </c>
      <c r="V4637">
        <v>2</v>
      </c>
      <c r="W4637">
        <v>633312</v>
      </c>
      <c r="X4637" t="s">
        <v>4314</v>
      </c>
      <c r="Y4637">
        <v>44</v>
      </c>
      <c r="Z4637">
        <v>16</v>
      </c>
      <c r="AA4637">
        <v>23</v>
      </c>
      <c r="AB4637">
        <v>11</v>
      </c>
      <c r="AC4637" t="s">
        <v>836</v>
      </c>
      <c r="AD4637" t="s">
        <v>4273</v>
      </c>
      <c r="AE4637" t="s">
        <v>8546</v>
      </c>
      <c r="AF4637">
        <v>1</v>
      </c>
      <c r="AG4637">
        <v>0</v>
      </c>
      <c r="AH4637">
        <v>1</v>
      </c>
      <c r="AI4637">
        <v>1</v>
      </c>
      <c r="AJ4637">
        <f>IF(AI4637="","",IF(ISERROR(VLOOKUP(CONCATENATE(F4637),Term!$A$1:$C$2000,1,FALSE)),0,1))</f>
        <v>0</v>
      </c>
    </row>
    <row r="4638" spans="1:36" x14ac:dyDescent="0.15">
      <c r="A4638" t="s">
        <v>1860</v>
      </c>
      <c r="B4638">
        <v>39799</v>
      </c>
      <c r="C4638">
        <v>39804</v>
      </c>
      <c r="E4638">
        <v>39841</v>
      </c>
      <c r="F4638">
        <v>523695</v>
      </c>
      <c r="G4638" t="s">
        <v>1516</v>
      </c>
      <c r="H4638">
        <v>2188941</v>
      </c>
      <c r="I4638" t="s">
        <v>324</v>
      </c>
      <c r="J4638" t="s">
        <v>338</v>
      </c>
      <c r="K4638">
        <v>104731</v>
      </c>
      <c r="L4638" t="s">
        <v>2975</v>
      </c>
      <c r="M4638">
        <v>55</v>
      </c>
      <c r="N4638" t="s">
        <v>7479</v>
      </c>
      <c r="O4638">
        <v>6</v>
      </c>
      <c r="P4638">
        <v>4</v>
      </c>
      <c r="Q4638">
        <v>4</v>
      </c>
      <c r="R4638">
        <v>0</v>
      </c>
      <c r="S4638">
        <v>1</v>
      </c>
      <c r="T4638">
        <v>0</v>
      </c>
      <c r="U4638">
        <v>4</v>
      </c>
      <c r="V4638">
        <v>2</v>
      </c>
      <c r="W4638">
        <v>633312</v>
      </c>
      <c r="X4638" t="s">
        <v>4314</v>
      </c>
      <c r="Y4638">
        <v>44</v>
      </c>
      <c r="Z4638">
        <v>16</v>
      </c>
      <c r="AA4638">
        <v>23</v>
      </c>
      <c r="AB4638">
        <v>11</v>
      </c>
      <c r="AC4638" t="s">
        <v>836</v>
      </c>
      <c r="AD4638" t="s">
        <v>4273</v>
      </c>
      <c r="AE4638" t="s">
        <v>8546</v>
      </c>
      <c r="AF4638">
        <v>0</v>
      </c>
      <c r="AG4638">
        <v>0</v>
      </c>
      <c r="AH4638">
        <v>0</v>
      </c>
      <c r="AI4638">
        <v>1</v>
      </c>
      <c r="AJ4638">
        <f>IF(AI4638="","",IF(ISERROR(VLOOKUP(CONCATENATE(F4638),Term!$A$1:$C$2000,1,FALSE)),0,1))</f>
        <v>0</v>
      </c>
    </row>
    <row r="4639" spans="1:36" x14ac:dyDescent="0.15">
      <c r="A4639" t="s">
        <v>1861</v>
      </c>
      <c r="B4639">
        <v>39806</v>
      </c>
      <c r="C4639">
        <v>39806</v>
      </c>
      <c r="E4639">
        <v>39841</v>
      </c>
      <c r="F4639">
        <v>523695</v>
      </c>
      <c r="G4639" t="s">
        <v>1516</v>
      </c>
      <c r="H4639">
        <v>2188941</v>
      </c>
      <c r="I4639" t="s">
        <v>324</v>
      </c>
      <c r="J4639" t="s">
        <v>338</v>
      </c>
      <c r="K4639">
        <v>160227</v>
      </c>
      <c r="L4639" t="s">
        <v>2975</v>
      </c>
      <c r="M4639">
        <v>55</v>
      </c>
      <c r="N4639" t="s">
        <v>7479</v>
      </c>
      <c r="O4639">
        <v>6</v>
      </c>
      <c r="P4639">
        <v>4</v>
      </c>
      <c r="Q4639">
        <v>4</v>
      </c>
      <c r="R4639">
        <v>0</v>
      </c>
      <c r="S4639">
        <v>1</v>
      </c>
      <c r="T4639">
        <v>0</v>
      </c>
      <c r="U4639">
        <v>4</v>
      </c>
      <c r="V4639">
        <v>2</v>
      </c>
      <c r="W4639">
        <v>633312</v>
      </c>
      <c r="X4639" t="s">
        <v>4314</v>
      </c>
      <c r="Y4639">
        <v>44</v>
      </c>
      <c r="Z4639">
        <v>16</v>
      </c>
      <c r="AA4639">
        <v>23</v>
      </c>
      <c r="AB4639">
        <v>11</v>
      </c>
      <c r="AC4639" t="s">
        <v>836</v>
      </c>
      <c r="AD4639" t="s">
        <v>4273</v>
      </c>
      <c r="AE4639" t="s">
        <v>8546</v>
      </c>
      <c r="AF4639">
        <v>0</v>
      </c>
      <c r="AG4639">
        <v>0</v>
      </c>
      <c r="AH4639">
        <v>0</v>
      </c>
      <c r="AI4639">
        <v>0</v>
      </c>
      <c r="AJ4639">
        <f>IF(AI4639="","",IF(ISERROR(VLOOKUP(CONCATENATE(F4639),Term!$A$1:$C$2000,1,FALSE)),0,1))</f>
        <v>0</v>
      </c>
    </row>
    <row r="4640" spans="1:36" x14ac:dyDescent="0.15">
      <c r="A4640" t="s">
        <v>3869</v>
      </c>
      <c r="B4640">
        <v>39818</v>
      </c>
      <c r="C4640">
        <v>39818</v>
      </c>
      <c r="E4640">
        <v>39841</v>
      </c>
      <c r="F4640">
        <v>523695</v>
      </c>
      <c r="G4640" t="s">
        <v>1516</v>
      </c>
      <c r="H4640">
        <v>2188941</v>
      </c>
      <c r="I4640" t="s">
        <v>324</v>
      </c>
      <c r="J4640" t="s">
        <v>338</v>
      </c>
      <c r="K4640">
        <v>133733</v>
      </c>
      <c r="L4640" t="s">
        <v>2975</v>
      </c>
      <c r="M4640">
        <v>55</v>
      </c>
      <c r="N4640" t="s">
        <v>7479</v>
      </c>
      <c r="O4640">
        <v>6</v>
      </c>
      <c r="P4640">
        <v>4</v>
      </c>
      <c r="Q4640">
        <v>5</v>
      </c>
      <c r="R4640">
        <v>0</v>
      </c>
      <c r="S4640">
        <v>1</v>
      </c>
      <c r="T4640">
        <v>0</v>
      </c>
      <c r="U4640">
        <v>4</v>
      </c>
      <c r="V4640">
        <v>2</v>
      </c>
      <c r="W4640">
        <v>633312</v>
      </c>
      <c r="X4640" t="s">
        <v>4314</v>
      </c>
      <c r="Y4640">
        <v>44</v>
      </c>
      <c r="Z4640">
        <v>16</v>
      </c>
      <c r="AA4640">
        <v>23</v>
      </c>
      <c r="AB4640">
        <v>11</v>
      </c>
      <c r="AC4640" t="s">
        <v>836</v>
      </c>
      <c r="AD4640" t="s">
        <v>4273</v>
      </c>
      <c r="AE4640" t="s">
        <v>8546</v>
      </c>
      <c r="AF4640">
        <v>0</v>
      </c>
      <c r="AG4640">
        <v>0</v>
      </c>
      <c r="AH4640">
        <v>1</v>
      </c>
      <c r="AI4640">
        <v>0</v>
      </c>
      <c r="AJ4640">
        <f>IF(AI4640="","",IF(ISERROR(VLOOKUP(CONCATENATE(F4640),Term!$A$1:$C$2000,1,FALSE)),0,1))</f>
        <v>0</v>
      </c>
    </row>
    <row r="4641" spans="1:36" x14ac:dyDescent="0.15">
      <c r="A4641" t="s">
        <v>3870</v>
      </c>
      <c r="B4641">
        <v>39821</v>
      </c>
      <c r="C4641">
        <v>39821</v>
      </c>
      <c r="E4641">
        <v>39841</v>
      </c>
      <c r="F4641">
        <v>523695</v>
      </c>
      <c r="G4641" t="s">
        <v>1516</v>
      </c>
      <c r="H4641">
        <v>2188941</v>
      </c>
      <c r="I4641" t="s">
        <v>324</v>
      </c>
      <c r="J4641" t="s">
        <v>338</v>
      </c>
      <c r="K4641">
        <v>183997</v>
      </c>
      <c r="L4641" t="s">
        <v>2975</v>
      </c>
      <c r="M4641">
        <v>55</v>
      </c>
      <c r="N4641" t="s">
        <v>7479</v>
      </c>
      <c r="O4641">
        <v>6</v>
      </c>
      <c r="P4641">
        <v>4</v>
      </c>
      <c r="Q4641">
        <v>5</v>
      </c>
      <c r="R4641">
        <v>0</v>
      </c>
      <c r="S4641">
        <v>1</v>
      </c>
      <c r="T4641">
        <v>0</v>
      </c>
      <c r="U4641">
        <v>4</v>
      </c>
      <c r="V4641">
        <v>2</v>
      </c>
      <c r="W4641">
        <v>633312</v>
      </c>
      <c r="X4641" t="s">
        <v>4314</v>
      </c>
      <c r="Y4641">
        <v>44</v>
      </c>
      <c r="Z4641">
        <v>16</v>
      </c>
      <c r="AA4641">
        <v>23</v>
      </c>
      <c r="AB4641">
        <v>11</v>
      </c>
      <c r="AC4641" t="s">
        <v>836</v>
      </c>
      <c r="AD4641" t="s">
        <v>4273</v>
      </c>
      <c r="AE4641" t="s">
        <v>8546</v>
      </c>
      <c r="AF4641">
        <v>0</v>
      </c>
      <c r="AG4641">
        <v>0</v>
      </c>
      <c r="AH4641">
        <v>0</v>
      </c>
      <c r="AI4641">
        <v>0</v>
      </c>
      <c r="AJ4641">
        <f>IF(AI4641="","",IF(ISERROR(VLOOKUP(CONCATENATE(F4641),Term!$A$1:$C$2000,1,FALSE)),0,1))</f>
        <v>0</v>
      </c>
    </row>
    <row r="4642" spans="1:36" x14ac:dyDescent="0.15">
      <c r="A4642" t="s">
        <v>1638</v>
      </c>
      <c r="B4642">
        <v>39771</v>
      </c>
      <c r="C4642">
        <v>39771</v>
      </c>
      <c r="D4642">
        <v>39776</v>
      </c>
      <c r="F4642">
        <v>523695</v>
      </c>
      <c r="G4642" t="s">
        <v>1516</v>
      </c>
      <c r="H4642">
        <v>2188941</v>
      </c>
      <c r="I4642" t="s">
        <v>324</v>
      </c>
      <c r="J4642" t="s">
        <v>338</v>
      </c>
      <c r="K4642">
        <v>157916</v>
      </c>
      <c r="L4642" t="s">
        <v>2975</v>
      </c>
      <c r="M4642">
        <v>55</v>
      </c>
      <c r="N4642" t="s">
        <v>924</v>
      </c>
      <c r="O4642" t="s">
        <v>924</v>
      </c>
      <c r="P4642" t="s">
        <v>924</v>
      </c>
      <c r="Q4642">
        <v>2</v>
      </c>
      <c r="R4642">
        <v>0</v>
      </c>
      <c r="S4642">
        <v>0</v>
      </c>
      <c r="T4642">
        <v>0</v>
      </c>
      <c r="U4642">
        <v>4</v>
      </c>
      <c r="V4642">
        <v>2</v>
      </c>
      <c r="W4642">
        <v>633312</v>
      </c>
      <c r="X4642" t="s">
        <v>4314</v>
      </c>
      <c r="Y4642">
        <v>44</v>
      </c>
      <c r="Z4642">
        <v>16</v>
      </c>
      <c r="AA4642">
        <v>23</v>
      </c>
      <c r="AB4642">
        <v>11</v>
      </c>
      <c r="AC4642" t="s">
        <v>836</v>
      </c>
      <c r="AD4642" t="s">
        <v>4273</v>
      </c>
      <c r="AE4642" t="s">
        <v>8546</v>
      </c>
      <c r="AF4642">
        <v>0</v>
      </c>
      <c r="AG4642">
        <v>0</v>
      </c>
      <c r="AH4642">
        <v>1</v>
      </c>
      <c r="AI4642">
        <v>0</v>
      </c>
      <c r="AJ4642">
        <f>IF(AI4642="","",IF(ISERROR(VLOOKUP(CONCATENATE(F4642),Term!$A$1:$C$2000,1,FALSE)),0,1))</f>
        <v>0</v>
      </c>
    </row>
    <row r="4643" spans="1:36" x14ac:dyDescent="0.15">
      <c r="A4643" t="s">
        <v>1858</v>
      </c>
      <c r="B4643">
        <v>39798</v>
      </c>
      <c r="C4643">
        <v>39799</v>
      </c>
      <c r="D4643">
        <v>39813</v>
      </c>
      <c r="F4643">
        <v>523695</v>
      </c>
      <c r="G4643" t="s">
        <v>1516</v>
      </c>
      <c r="H4643">
        <v>2188941</v>
      </c>
      <c r="I4643" t="s">
        <v>324</v>
      </c>
      <c r="J4643" t="s">
        <v>338</v>
      </c>
      <c r="K4643">
        <v>352309</v>
      </c>
      <c r="L4643" t="s">
        <v>2975</v>
      </c>
      <c r="M4643">
        <v>55</v>
      </c>
      <c r="N4643" t="s">
        <v>924</v>
      </c>
      <c r="O4643" t="s">
        <v>924</v>
      </c>
      <c r="P4643" t="s">
        <v>924</v>
      </c>
      <c r="Q4643">
        <v>4</v>
      </c>
      <c r="R4643">
        <v>0</v>
      </c>
      <c r="S4643">
        <v>0</v>
      </c>
      <c r="T4643">
        <v>0</v>
      </c>
      <c r="U4643">
        <v>4</v>
      </c>
      <c r="V4643">
        <v>2</v>
      </c>
      <c r="W4643">
        <v>633312</v>
      </c>
      <c r="X4643" t="s">
        <v>4314</v>
      </c>
      <c r="Y4643">
        <v>44</v>
      </c>
      <c r="Z4643">
        <v>16</v>
      </c>
      <c r="AA4643">
        <v>23</v>
      </c>
      <c r="AB4643">
        <v>11</v>
      </c>
      <c r="AC4643" t="s">
        <v>836</v>
      </c>
      <c r="AD4643" t="s">
        <v>4273</v>
      </c>
      <c r="AE4643" t="s">
        <v>8546</v>
      </c>
      <c r="AF4643">
        <v>0</v>
      </c>
      <c r="AG4643">
        <v>0</v>
      </c>
      <c r="AH4643">
        <v>1</v>
      </c>
      <c r="AI4643">
        <v>0</v>
      </c>
      <c r="AJ4643">
        <f>IF(AI4643="","",IF(ISERROR(VLOOKUP(CONCATENATE(F4643),Term!$A$1:$C$2000,1,FALSE)),0,1))</f>
        <v>0</v>
      </c>
    </row>
    <row r="4644" spans="1:36" x14ac:dyDescent="0.15">
      <c r="A4644" t="s">
        <v>1859</v>
      </c>
      <c r="B4644">
        <v>39801</v>
      </c>
      <c r="C4644" s="14">
        <v>39801</v>
      </c>
      <c r="D4644" s="14"/>
      <c r="F4644">
        <v>523695</v>
      </c>
      <c r="G4644" t="s">
        <v>1516</v>
      </c>
      <c r="H4644">
        <v>2188941</v>
      </c>
      <c r="I4644" t="s">
        <v>324</v>
      </c>
      <c r="J4644" t="s">
        <v>338</v>
      </c>
      <c r="K4644">
        <v>133816</v>
      </c>
      <c r="L4644" t="s">
        <v>2975</v>
      </c>
      <c r="M4644">
        <v>55</v>
      </c>
      <c r="N4644" t="s">
        <v>924</v>
      </c>
      <c r="O4644" t="s">
        <v>924</v>
      </c>
      <c r="P4644" t="s">
        <v>924</v>
      </c>
      <c r="Q4644">
        <v>4</v>
      </c>
      <c r="R4644">
        <v>0</v>
      </c>
      <c r="S4644">
        <v>0</v>
      </c>
      <c r="T4644">
        <v>0</v>
      </c>
      <c r="U4644">
        <v>4</v>
      </c>
      <c r="V4644">
        <v>2</v>
      </c>
      <c r="W4644">
        <v>633312</v>
      </c>
      <c r="X4644" t="s">
        <v>4314</v>
      </c>
      <c r="Y4644">
        <v>44</v>
      </c>
      <c r="Z4644">
        <v>16</v>
      </c>
      <c r="AA4644">
        <v>23</v>
      </c>
      <c r="AB4644">
        <v>11</v>
      </c>
      <c r="AC4644" t="s">
        <v>836</v>
      </c>
      <c r="AD4644" t="s">
        <v>4273</v>
      </c>
      <c r="AE4644" t="s">
        <v>8546</v>
      </c>
      <c r="AF4644">
        <v>0</v>
      </c>
      <c r="AG4644">
        <v>0</v>
      </c>
      <c r="AH4644">
        <v>0</v>
      </c>
      <c r="AI4644">
        <v>0</v>
      </c>
      <c r="AJ4644">
        <f>IF(AI4644="","",IF(ISERROR(VLOOKUP(CONCATENATE(F4644),Term!$A$1:$C$2000,1,FALSE)),0,1))</f>
        <v>0</v>
      </c>
    </row>
    <row r="4645" spans="1:36" x14ac:dyDescent="0.15">
      <c r="A4645" t="s">
        <v>3871</v>
      </c>
      <c r="B4645">
        <v>39820</v>
      </c>
      <c r="C4645" s="14">
        <v>39825</v>
      </c>
      <c r="D4645" s="14">
        <v>39833</v>
      </c>
      <c r="F4645">
        <v>523695</v>
      </c>
      <c r="G4645" t="s">
        <v>1516</v>
      </c>
      <c r="H4645">
        <v>2188941</v>
      </c>
      <c r="I4645" t="s">
        <v>324</v>
      </c>
      <c r="J4645" t="s">
        <v>338</v>
      </c>
      <c r="K4645">
        <v>110387</v>
      </c>
      <c r="L4645" t="s">
        <v>2975</v>
      </c>
      <c r="M4645">
        <v>55</v>
      </c>
      <c r="N4645" t="s">
        <v>924</v>
      </c>
      <c r="O4645" t="s">
        <v>924</v>
      </c>
      <c r="P4645" t="s">
        <v>924</v>
      </c>
      <c r="Q4645">
        <v>5</v>
      </c>
      <c r="R4645">
        <v>0</v>
      </c>
      <c r="S4645">
        <v>0</v>
      </c>
      <c r="T4645">
        <v>0</v>
      </c>
      <c r="U4645">
        <v>4</v>
      </c>
      <c r="V4645">
        <v>2</v>
      </c>
      <c r="W4645">
        <v>633312</v>
      </c>
      <c r="X4645" t="s">
        <v>4314</v>
      </c>
      <c r="Y4645">
        <v>44</v>
      </c>
      <c r="Z4645">
        <v>16</v>
      </c>
      <c r="AA4645">
        <v>23</v>
      </c>
      <c r="AB4645">
        <v>11</v>
      </c>
      <c r="AC4645" t="s">
        <v>836</v>
      </c>
      <c r="AD4645" t="s">
        <v>4273</v>
      </c>
      <c r="AE4645" t="s">
        <v>8546</v>
      </c>
      <c r="AF4645">
        <v>0</v>
      </c>
      <c r="AG4645">
        <v>0</v>
      </c>
      <c r="AH4645">
        <v>0</v>
      </c>
      <c r="AI4645">
        <v>0</v>
      </c>
      <c r="AJ4645">
        <f>IF(AI4645="","",IF(ISERROR(VLOOKUP(CONCATENATE(F4645),Term!$A$1:$C$2000,1,FALSE)),0,1))</f>
        <v>0</v>
      </c>
    </row>
    <row r="4646" spans="1:36" x14ac:dyDescent="0.15">
      <c r="A4646" t="s">
        <v>8547</v>
      </c>
      <c r="B4646">
        <v>39834</v>
      </c>
      <c r="C4646" s="14">
        <v>39835</v>
      </c>
      <c r="D4646" s="14"/>
      <c r="F4646">
        <v>523695</v>
      </c>
      <c r="G4646" t="s">
        <v>1516</v>
      </c>
      <c r="H4646">
        <v>2188941</v>
      </c>
      <c r="I4646" t="s">
        <v>324</v>
      </c>
      <c r="J4646" t="s">
        <v>338</v>
      </c>
      <c r="K4646">
        <v>67750</v>
      </c>
      <c r="L4646" t="s">
        <v>2975</v>
      </c>
      <c r="M4646">
        <v>55</v>
      </c>
      <c r="N4646" t="s">
        <v>924</v>
      </c>
      <c r="O4646" t="s">
        <v>924</v>
      </c>
      <c r="P4646" t="s">
        <v>924</v>
      </c>
      <c r="Q4646">
        <v>6</v>
      </c>
      <c r="R4646">
        <v>1</v>
      </c>
      <c r="S4646">
        <v>0</v>
      </c>
      <c r="T4646">
        <v>0</v>
      </c>
      <c r="U4646">
        <v>4</v>
      </c>
      <c r="V4646">
        <v>2</v>
      </c>
      <c r="W4646">
        <v>633312</v>
      </c>
      <c r="X4646" t="s">
        <v>4314</v>
      </c>
      <c r="Y4646">
        <v>44</v>
      </c>
      <c r="Z4646">
        <v>16</v>
      </c>
      <c r="AA4646">
        <v>23</v>
      </c>
      <c r="AB4646">
        <v>11</v>
      </c>
      <c r="AC4646" t="s">
        <v>836</v>
      </c>
      <c r="AD4646" t="s">
        <v>4273</v>
      </c>
      <c r="AE4646" t="s">
        <v>8546</v>
      </c>
      <c r="AF4646">
        <v>0</v>
      </c>
      <c r="AG4646">
        <v>0</v>
      </c>
      <c r="AH4646">
        <v>1</v>
      </c>
      <c r="AI4646">
        <v>0</v>
      </c>
      <c r="AJ4646">
        <f>IF(AI4646="","",IF(ISERROR(VLOOKUP(CONCATENATE(F4646),Term!$A$1:$C$2000,1,FALSE)),0,1))</f>
        <v>0</v>
      </c>
    </row>
    <row r="4647" spans="1:36" x14ac:dyDescent="0.15">
      <c r="A4647" t="s">
        <v>8528</v>
      </c>
      <c r="B4647">
        <v>39839</v>
      </c>
      <c r="C4647">
        <v>39839</v>
      </c>
      <c r="F4647">
        <v>523695</v>
      </c>
      <c r="G4647" t="s">
        <v>1516</v>
      </c>
      <c r="H4647">
        <v>14815</v>
      </c>
      <c r="I4647" t="s">
        <v>324</v>
      </c>
      <c r="J4647" t="s">
        <v>8529</v>
      </c>
      <c r="K4647">
        <v>229960</v>
      </c>
      <c r="L4647" t="s">
        <v>2975</v>
      </c>
      <c r="M4647">
        <v>55</v>
      </c>
      <c r="N4647" t="s">
        <v>924</v>
      </c>
      <c r="O4647" t="s">
        <v>924</v>
      </c>
      <c r="P4647" t="s">
        <v>924</v>
      </c>
      <c r="Q4647">
        <v>6</v>
      </c>
      <c r="R4647">
        <v>1</v>
      </c>
      <c r="S4647">
        <v>0</v>
      </c>
      <c r="T4647">
        <v>0</v>
      </c>
      <c r="U4647" t="s">
        <v>924</v>
      </c>
      <c r="V4647" t="s">
        <v>924</v>
      </c>
      <c r="W4647" t="s">
        <v>924</v>
      </c>
      <c r="X4647" t="s">
        <v>924</v>
      </c>
      <c r="Y4647">
        <v>44</v>
      </c>
      <c r="Z4647">
        <v>16</v>
      </c>
      <c r="AA4647">
        <v>23</v>
      </c>
      <c r="AB4647">
        <v>11</v>
      </c>
      <c r="AC4647" t="s">
        <v>836</v>
      </c>
      <c r="AD4647" t="s">
        <v>4273</v>
      </c>
      <c r="AE4647" t="s">
        <v>8530</v>
      </c>
      <c r="AF4647">
        <v>1</v>
      </c>
      <c r="AG4647">
        <v>0</v>
      </c>
      <c r="AH4647">
        <v>1</v>
      </c>
      <c r="AI4647">
        <v>0</v>
      </c>
      <c r="AJ4647">
        <f>IF(AI4647="","",IF(ISERROR(VLOOKUP(CONCATENATE(F4647),Term!$A$1:$C$2000,1,FALSE)),0,1))</f>
        <v>0</v>
      </c>
    </row>
    <row r="4648" spans="1:36" x14ac:dyDescent="0.15">
      <c r="A4648" t="s">
        <v>6738</v>
      </c>
      <c r="B4648" s="14">
        <v>39763</v>
      </c>
      <c r="C4648" s="14">
        <v>39763</v>
      </c>
      <c r="D4648" s="14">
        <v>39766</v>
      </c>
      <c r="F4648">
        <v>524345</v>
      </c>
      <c r="G4648" t="s">
        <v>5755</v>
      </c>
      <c r="H4648">
        <v>2195555</v>
      </c>
      <c r="I4648" t="s">
        <v>2848</v>
      </c>
      <c r="J4648" t="s">
        <v>3035</v>
      </c>
      <c r="K4648">
        <v>124694</v>
      </c>
      <c r="L4648" t="s">
        <v>1508</v>
      </c>
      <c r="M4648">
        <v>55</v>
      </c>
      <c r="N4648" t="s">
        <v>924</v>
      </c>
      <c r="O4648" t="s">
        <v>924</v>
      </c>
      <c r="P4648" t="s">
        <v>924</v>
      </c>
      <c r="Q4648">
        <v>1</v>
      </c>
      <c r="R4648">
        <v>1</v>
      </c>
      <c r="S4648">
        <v>0</v>
      </c>
      <c r="T4648">
        <v>0</v>
      </c>
      <c r="U4648" t="s">
        <v>924</v>
      </c>
      <c r="V4648" t="s">
        <v>924</v>
      </c>
      <c r="W4648" t="s">
        <v>924</v>
      </c>
      <c r="X4648" t="s">
        <v>924</v>
      </c>
      <c r="Y4648">
        <v>77</v>
      </c>
      <c r="Z4648">
        <v>17</v>
      </c>
      <c r="AA4648">
        <v>27</v>
      </c>
      <c r="AB4648">
        <v>9</v>
      </c>
      <c r="AC4648" t="s">
        <v>6143</v>
      </c>
      <c r="AD4648" t="s">
        <v>4282</v>
      </c>
      <c r="AE4648" t="s">
        <v>8680</v>
      </c>
      <c r="AF4648">
        <v>1</v>
      </c>
      <c r="AG4648">
        <v>0</v>
      </c>
      <c r="AH4648">
        <v>1</v>
      </c>
      <c r="AI4648">
        <v>0</v>
      </c>
      <c r="AJ4648">
        <f>IF(AI4648="","",IF(ISERROR(VLOOKUP(CONCATENATE(F4648),Term!$A$1:$C$2000,1,FALSE)),0,1))</f>
        <v>0</v>
      </c>
    </row>
    <row r="4649" spans="1:36" x14ac:dyDescent="0.15">
      <c r="A4649" t="s">
        <v>9645</v>
      </c>
      <c r="B4649">
        <v>39833</v>
      </c>
      <c r="C4649" s="14">
        <v>39833</v>
      </c>
      <c r="D4649" s="14"/>
      <c r="F4649">
        <v>521484</v>
      </c>
      <c r="G4649" t="s">
        <v>831</v>
      </c>
      <c r="H4649">
        <v>10633</v>
      </c>
      <c r="I4649" t="s">
        <v>324</v>
      </c>
      <c r="J4649" t="s">
        <v>3920</v>
      </c>
      <c r="K4649">
        <v>58913</v>
      </c>
      <c r="L4649" t="s">
        <v>2396</v>
      </c>
      <c r="M4649">
        <v>55</v>
      </c>
      <c r="N4649" t="s">
        <v>924</v>
      </c>
      <c r="O4649" t="s">
        <v>924</v>
      </c>
      <c r="P4649" t="s">
        <v>924</v>
      </c>
      <c r="Q4649">
        <v>6</v>
      </c>
      <c r="R4649">
        <v>1</v>
      </c>
      <c r="S4649">
        <v>0</v>
      </c>
      <c r="T4649">
        <v>0</v>
      </c>
      <c r="U4649" t="s">
        <v>924</v>
      </c>
      <c r="V4649" t="s">
        <v>924</v>
      </c>
      <c r="W4649" t="s">
        <v>924</v>
      </c>
      <c r="X4649" t="s">
        <v>924</v>
      </c>
      <c r="Y4649">
        <v>45</v>
      </c>
      <c r="Z4649">
        <v>15</v>
      </c>
      <c r="AA4649">
        <v>28</v>
      </c>
      <c r="AB4649">
        <v>12</v>
      </c>
      <c r="AC4649" t="s">
        <v>836</v>
      </c>
      <c r="AD4649" t="s">
        <v>4287</v>
      </c>
      <c r="AE4649" t="s">
        <v>7041</v>
      </c>
      <c r="AF4649">
        <v>1</v>
      </c>
      <c r="AG4649">
        <v>1</v>
      </c>
      <c r="AH4649">
        <v>1</v>
      </c>
      <c r="AI4649">
        <v>0</v>
      </c>
      <c r="AJ4649">
        <f>IF(AI4649="","",IF(ISERROR(VLOOKUP(CONCATENATE(F4649),Term!$A$1:$C$2000,1,FALSE)),0,1))</f>
        <v>0</v>
      </c>
    </row>
    <row r="4650" spans="1:36" x14ac:dyDescent="0.15">
      <c r="A4650" t="s">
        <v>9655</v>
      </c>
      <c r="B4650">
        <v>39841</v>
      </c>
      <c r="C4650" s="14">
        <v>39841</v>
      </c>
      <c r="D4650" s="14"/>
      <c r="F4650">
        <v>521484</v>
      </c>
      <c r="G4650" t="s">
        <v>831</v>
      </c>
      <c r="H4650">
        <v>2156581</v>
      </c>
      <c r="I4650" t="s">
        <v>324</v>
      </c>
      <c r="J4650" t="s">
        <v>5928</v>
      </c>
      <c r="K4650">
        <v>179515</v>
      </c>
      <c r="L4650" t="s">
        <v>2396</v>
      </c>
      <c r="M4650">
        <v>55</v>
      </c>
      <c r="N4650" t="s">
        <v>924</v>
      </c>
      <c r="O4650" t="s">
        <v>924</v>
      </c>
      <c r="P4650" t="s">
        <v>924</v>
      </c>
      <c r="Q4650">
        <v>6</v>
      </c>
      <c r="R4650">
        <v>0</v>
      </c>
      <c r="S4650">
        <v>0</v>
      </c>
      <c r="T4650">
        <v>0</v>
      </c>
      <c r="U4650" t="s">
        <v>924</v>
      </c>
      <c r="V4650" t="s">
        <v>924</v>
      </c>
      <c r="W4650" t="s">
        <v>924</v>
      </c>
      <c r="X4650" t="s">
        <v>924</v>
      </c>
      <c r="Y4650">
        <v>45</v>
      </c>
      <c r="Z4650">
        <v>15</v>
      </c>
      <c r="AA4650">
        <v>28</v>
      </c>
      <c r="AB4650">
        <v>12</v>
      </c>
      <c r="AC4650" t="s">
        <v>836</v>
      </c>
      <c r="AD4650" t="s">
        <v>4287</v>
      </c>
      <c r="AE4650" t="s">
        <v>9656</v>
      </c>
      <c r="AF4650">
        <v>0</v>
      </c>
      <c r="AG4650">
        <v>0</v>
      </c>
      <c r="AH4650">
        <v>1</v>
      </c>
      <c r="AI4650">
        <v>0</v>
      </c>
      <c r="AJ4650">
        <f>IF(AI4650="","",IF(ISERROR(VLOOKUP(CONCATENATE(F4650),Term!$A$1:$C$2000,1,FALSE)),0,1))</f>
        <v>0</v>
      </c>
    </row>
    <row r="4651" spans="1:36" x14ac:dyDescent="0.15">
      <c r="A4651" t="s">
        <v>9657</v>
      </c>
      <c r="B4651">
        <v>39842</v>
      </c>
      <c r="C4651" s="14">
        <v>39842</v>
      </c>
      <c r="D4651" s="14"/>
      <c r="F4651">
        <v>521484</v>
      </c>
      <c r="G4651" t="s">
        <v>831</v>
      </c>
      <c r="H4651">
        <v>2156581</v>
      </c>
      <c r="I4651" t="s">
        <v>324</v>
      </c>
      <c r="J4651" t="s">
        <v>5928</v>
      </c>
      <c r="K4651">
        <v>210866</v>
      </c>
      <c r="L4651" t="s">
        <v>2396</v>
      </c>
      <c r="M4651">
        <v>55</v>
      </c>
      <c r="N4651" t="s">
        <v>924</v>
      </c>
      <c r="O4651" t="s">
        <v>924</v>
      </c>
      <c r="P4651" t="s">
        <v>924</v>
      </c>
      <c r="Q4651">
        <v>6</v>
      </c>
      <c r="R4651">
        <v>1</v>
      </c>
      <c r="S4651">
        <v>0</v>
      </c>
      <c r="T4651">
        <v>0</v>
      </c>
      <c r="U4651" t="s">
        <v>924</v>
      </c>
      <c r="V4651" t="s">
        <v>924</v>
      </c>
      <c r="W4651" t="s">
        <v>924</v>
      </c>
      <c r="X4651" t="s">
        <v>924</v>
      </c>
      <c r="Y4651">
        <v>45</v>
      </c>
      <c r="Z4651">
        <v>15</v>
      </c>
      <c r="AA4651">
        <v>28</v>
      </c>
      <c r="AB4651">
        <v>12</v>
      </c>
      <c r="AC4651" t="s">
        <v>836</v>
      </c>
      <c r="AD4651" t="s">
        <v>4287</v>
      </c>
      <c r="AE4651" t="s">
        <v>9656</v>
      </c>
      <c r="AF4651">
        <v>1</v>
      </c>
      <c r="AG4651">
        <v>0</v>
      </c>
      <c r="AH4651">
        <v>0</v>
      </c>
      <c r="AI4651">
        <v>0</v>
      </c>
      <c r="AJ4651">
        <f>IF(AI4651="","",IF(ISERROR(VLOOKUP(CONCATENATE(F4651),Term!$A$1:$C$2000,1,FALSE)),0,1))</f>
        <v>0</v>
      </c>
    </row>
    <row r="4652" spans="1:36" x14ac:dyDescent="0.15">
      <c r="A4652" t="s">
        <v>9647</v>
      </c>
      <c r="B4652">
        <v>39835</v>
      </c>
      <c r="C4652">
        <v>39835</v>
      </c>
      <c r="F4652">
        <v>521484</v>
      </c>
      <c r="G4652" t="s">
        <v>831</v>
      </c>
      <c r="H4652">
        <v>519415</v>
      </c>
      <c r="I4652" t="s">
        <v>324</v>
      </c>
      <c r="J4652" t="s">
        <v>9648</v>
      </c>
      <c r="K4652">
        <v>203954</v>
      </c>
      <c r="L4652" t="s">
        <v>2396</v>
      </c>
      <c r="M4652">
        <v>55</v>
      </c>
      <c r="N4652" t="s">
        <v>924</v>
      </c>
      <c r="O4652" t="s">
        <v>924</v>
      </c>
      <c r="P4652" t="s">
        <v>924</v>
      </c>
      <c r="Q4652">
        <v>6</v>
      </c>
      <c r="R4652">
        <v>1</v>
      </c>
      <c r="S4652">
        <v>0</v>
      </c>
      <c r="T4652">
        <v>0</v>
      </c>
      <c r="U4652" t="s">
        <v>924</v>
      </c>
      <c r="V4652" t="s">
        <v>924</v>
      </c>
      <c r="W4652" t="s">
        <v>924</v>
      </c>
      <c r="X4652" t="s">
        <v>924</v>
      </c>
      <c r="Y4652">
        <v>45</v>
      </c>
      <c r="Z4652">
        <v>15</v>
      </c>
      <c r="AA4652">
        <v>28</v>
      </c>
      <c r="AB4652">
        <v>12</v>
      </c>
      <c r="AC4652" t="s">
        <v>836</v>
      </c>
      <c r="AD4652" t="s">
        <v>4287</v>
      </c>
      <c r="AE4652" t="s">
        <v>9649</v>
      </c>
      <c r="AF4652">
        <v>1</v>
      </c>
      <c r="AG4652">
        <v>0</v>
      </c>
      <c r="AH4652">
        <v>1</v>
      </c>
      <c r="AI4652">
        <v>0</v>
      </c>
      <c r="AJ4652">
        <f>IF(AI4652="","",IF(ISERROR(VLOOKUP(CONCATENATE(F4652),Term!$A$1:$C$2000,1,FALSE)),0,1))</f>
        <v>0</v>
      </c>
    </row>
    <row r="4653" spans="1:36" x14ac:dyDescent="0.15">
      <c r="A4653" t="s">
        <v>5238</v>
      </c>
      <c r="B4653">
        <v>39769</v>
      </c>
      <c r="C4653">
        <v>39769</v>
      </c>
      <c r="E4653">
        <v>39799</v>
      </c>
      <c r="F4653">
        <v>521484</v>
      </c>
      <c r="G4653" t="s">
        <v>831</v>
      </c>
      <c r="H4653">
        <v>2086333</v>
      </c>
      <c r="I4653" t="s">
        <v>324</v>
      </c>
      <c r="J4653" t="s">
        <v>6018</v>
      </c>
      <c r="K4653">
        <v>159493</v>
      </c>
      <c r="L4653" t="s">
        <v>2396</v>
      </c>
      <c r="M4653">
        <v>55</v>
      </c>
      <c r="N4653" t="s">
        <v>932</v>
      </c>
      <c r="O4653">
        <v>4</v>
      </c>
      <c r="P4653">
        <v>46</v>
      </c>
      <c r="Q4653">
        <v>2</v>
      </c>
      <c r="R4653">
        <v>0</v>
      </c>
      <c r="S4653">
        <v>1</v>
      </c>
      <c r="T4653">
        <v>1</v>
      </c>
      <c r="U4653">
        <v>34</v>
      </c>
      <c r="V4653">
        <v>1</v>
      </c>
      <c r="W4653">
        <v>421132</v>
      </c>
      <c r="X4653" t="s">
        <v>4315</v>
      </c>
      <c r="Y4653">
        <v>45</v>
      </c>
      <c r="Z4653">
        <v>15</v>
      </c>
      <c r="AA4653">
        <v>28</v>
      </c>
      <c r="AB4653">
        <v>12</v>
      </c>
      <c r="AC4653" t="s">
        <v>836</v>
      </c>
      <c r="AD4653" t="s">
        <v>4287</v>
      </c>
      <c r="AE4653" t="s">
        <v>9651</v>
      </c>
      <c r="AF4653">
        <v>1</v>
      </c>
      <c r="AG4653">
        <v>0</v>
      </c>
      <c r="AH4653">
        <v>1</v>
      </c>
      <c r="AI4653">
        <v>1</v>
      </c>
      <c r="AJ4653">
        <f>IF(AI4653="","",IF(ISERROR(VLOOKUP(CONCATENATE(F4653),Term!$A$1:$C$2000,1,FALSE)),0,1))</f>
        <v>0</v>
      </c>
    </row>
    <row r="4654" spans="1:36" x14ac:dyDescent="0.15">
      <c r="A4654" t="s">
        <v>3075</v>
      </c>
      <c r="B4654">
        <v>39660</v>
      </c>
      <c r="C4654">
        <v>39735</v>
      </c>
      <c r="E4654">
        <v>39811</v>
      </c>
      <c r="F4654">
        <v>521484</v>
      </c>
      <c r="G4654" t="s">
        <v>831</v>
      </c>
      <c r="H4654">
        <v>2086333</v>
      </c>
      <c r="I4654" t="s">
        <v>324</v>
      </c>
      <c r="J4654" t="s">
        <v>6018</v>
      </c>
      <c r="K4654">
        <v>122764</v>
      </c>
      <c r="L4654" t="s">
        <v>2396</v>
      </c>
      <c r="M4654">
        <v>55</v>
      </c>
      <c r="N4654" t="s">
        <v>932</v>
      </c>
      <c r="O4654">
        <v>4</v>
      </c>
      <c r="P4654">
        <v>34</v>
      </c>
      <c r="Q4654" t="s">
        <v>924</v>
      </c>
      <c r="R4654">
        <v>0</v>
      </c>
      <c r="S4654">
        <v>1</v>
      </c>
      <c r="T4654">
        <v>0</v>
      </c>
      <c r="U4654">
        <v>34</v>
      </c>
      <c r="V4654">
        <v>1</v>
      </c>
      <c r="W4654">
        <v>421132</v>
      </c>
      <c r="X4654" t="s">
        <v>4315</v>
      </c>
      <c r="Y4654">
        <v>45</v>
      </c>
      <c r="Z4654">
        <v>15</v>
      </c>
      <c r="AA4654">
        <v>28</v>
      </c>
      <c r="AB4654">
        <v>12</v>
      </c>
      <c r="AC4654" t="s">
        <v>836</v>
      </c>
      <c r="AD4654" t="s">
        <v>4287</v>
      </c>
      <c r="AE4654" t="s">
        <v>9651</v>
      </c>
      <c r="AF4654">
        <v>0</v>
      </c>
      <c r="AG4654">
        <v>0</v>
      </c>
      <c r="AH4654">
        <v>1</v>
      </c>
      <c r="AI4654">
        <v>0</v>
      </c>
      <c r="AJ4654">
        <f>IF(AI4654="","",IF(ISERROR(VLOOKUP(CONCATENATE(F4654),Term!$A$1:$C$2000,1,FALSE)),0,1))</f>
        <v>0</v>
      </c>
    </row>
    <row r="4655" spans="1:36" x14ac:dyDescent="0.15">
      <c r="A4655" t="s">
        <v>5236</v>
      </c>
      <c r="B4655">
        <v>39756</v>
      </c>
      <c r="C4655" s="14">
        <v>39763</v>
      </c>
      <c r="D4655" s="14"/>
      <c r="E4655">
        <v>39811</v>
      </c>
      <c r="F4655">
        <v>521484</v>
      </c>
      <c r="G4655" t="s">
        <v>831</v>
      </c>
      <c r="H4655">
        <v>2086333</v>
      </c>
      <c r="I4655" t="s">
        <v>324</v>
      </c>
      <c r="J4655" t="s">
        <v>6018</v>
      </c>
      <c r="K4655">
        <v>138875</v>
      </c>
      <c r="L4655" t="s">
        <v>2396</v>
      </c>
      <c r="M4655">
        <v>55</v>
      </c>
      <c r="N4655" t="s">
        <v>932</v>
      </c>
      <c r="O4655">
        <v>4</v>
      </c>
      <c r="P4655">
        <v>34</v>
      </c>
      <c r="Q4655">
        <v>1</v>
      </c>
      <c r="R4655">
        <v>0</v>
      </c>
      <c r="S4655">
        <v>1</v>
      </c>
      <c r="T4655">
        <v>0</v>
      </c>
      <c r="U4655">
        <v>34</v>
      </c>
      <c r="V4655">
        <v>1</v>
      </c>
      <c r="W4655">
        <v>421132</v>
      </c>
      <c r="X4655" t="s">
        <v>4315</v>
      </c>
      <c r="Y4655">
        <v>45</v>
      </c>
      <c r="Z4655">
        <v>15</v>
      </c>
      <c r="AA4655">
        <v>28</v>
      </c>
      <c r="AB4655">
        <v>12</v>
      </c>
      <c r="AC4655" t="s">
        <v>836</v>
      </c>
      <c r="AD4655" t="s">
        <v>4287</v>
      </c>
      <c r="AE4655" t="s">
        <v>9651</v>
      </c>
      <c r="AF4655">
        <v>0</v>
      </c>
      <c r="AG4655">
        <v>0</v>
      </c>
      <c r="AH4655">
        <v>1</v>
      </c>
      <c r="AI4655">
        <v>0</v>
      </c>
      <c r="AJ4655">
        <f>IF(AI4655="","",IF(ISERROR(VLOOKUP(CONCATENATE(F4655),Term!$A$1:$C$2000,1,FALSE)),0,1))</f>
        <v>0</v>
      </c>
    </row>
    <row r="4656" spans="1:36" x14ac:dyDescent="0.15">
      <c r="A4656" t="s">
        <v>5237</v>
      </c>
      <c r="B4656">
        <v>39758</v>
      </c>
      <c r="C4656">
        <v>39764</v>
      </c>
      <c r="D4656">
        <v>39769</v>
      </c>
      <c r="F4656">
        <v>521484</v>
      </c>
      <c r="G4656" t="s">
        <v>831</v>
      </c>
      <c r="H4656">
        <v>2086333</v>
      </c>
      <c r="I4656" t="s">
        <v>324</v>
      </c>
      <c r="J4656" t="s">
        <v>6018</v>
      </c>
      <c r="K4656">
        <v>241656</v>
      </c>
      <c r="L4656" t="s">
        <v>2396</v>
      </c>
      <c r="M4656">
        <v>55</v>
      </c>
      <c r="N4656" t="s">
        <v>924</v>
      </c>
      <c r="O4656" t="s">
        <v>924</v>
      </c>
      <c r="P4656" t="s">
        <v>924</v>
      </c>
      <c r="Q4656">
        <v>1</v>
      </c>
      <c r="R4656">
        <v>0</v>
      </c>
      <c r="S4656">
        <v>0</v>
      </c>
      <c r="T4656">
        <v>0</v>
      </c>
      <c r="U4656">
        <v>34</v>
      </c>
      <c r="V4656">
        <v>1</v>
      </c>
      <c r="W4656">
        <v>421132</v>
      </c>
      <c r="X4656" t="s">
        <v>4315</v>
      </c>
      <c r="Y4656">
        <v>45</v>
      </c>
      <c r="Z4656">
        <v>15</v>
      </c>
      <c r="AA4656">
        <v>28</v>
      </c>
      <c r="AB4656">
        <v>12</v>
      </c>
      <c r="AC4656" t="s">
        <v>836</v>
      </c>
      <c r="AD4656" t="s">
        <v>4287</v>
      </c>
      <c r="AE4656" t="s">
        <v>9651</v>
      </c>
      <c r="AF4656">
        <v>0</v>
      </c>
      <c r="AG4656">
        <v>0</v>
      </c>
      <c r="AH4656">
        <v>0</v>
      </c>
      <c r="AI4656">
        <v>0</v>
      </c>
      <c r="AJ4656">
        <f>IF(AI4656="","",IF(ISERROR(VLOOKUP(CONCATENATE(F4656),Term!$A$1:$C$2000,1,FALSE)),0,1))</f>
        <v>0</v>
      </c>
    </row>
    <row r="4657" spans="1:36" x14ac:dyDescent="0.15">
      <c r="A4657" t="s">
        <v>3530</v>
      </c>
      <c r="B4657">
        <v>39798</v>
      </c>
      <c r="C4657">
        <v>39798</v>
      </c>
      <c r="D4657">
        <v>39843</v>
      </c>
      <c r="F4657">
        <v>521484</v>
      </c>
      <c r="G4657" t="s">
        <v>831</v>
      </c>
      <c r="H4657">
        <v>2086333</v>
      </c>
      <c r="I4657" t="s">
        <v>324</v>
      </c>
      <c r="J4657" t="s">
        <v>6018</v>
      </c>
      <c r="K4657">
        <v>86996</v>
      </c>
      <c r="L4657" t="s">
        <v>2396</v>
      </c>
      <c r="M4657">
        <v>55</v>
      </c>
      <c r="N4657" t="s">
        <v>924</v>
      </c>
      <c r="O4657" t="s">
        <v>924</v>
      </c>
      <c r="P4657" t="s">
        <v>924</v>
      </c>
      <c r="Q4657">
        <v>4</v>
      </c>
      <c r="R4657">
        <v>1</v>
      </c>
      <c r="S4657">
        <v>0</v>
      </c>
      <c r="T4657">
        <v>0</v>
      </c>
      <c r="U4657">
        <v>34</v>
      </c>
      <c r="V4657">
        <v>1</v>
      </c>
      <c r="W4657">
        <v>421132</v>
      </c>
      <c r="X4657" t="s">
        <v>4315</v>
      </c>
      <c r="Y4657">
        <v>45</v>
      </c>
      <c r="Z4657">
        <v>15</v>
      </c>
      <c r="AA4657">
        <v>28</v>
      </c>
      <c r="AB4657">
        <v>12</v>
      </c>
      <c r="AC4657" t="s">
        <v>836</v>
      </c>
      <c r="AD4657" t="s">
        <v>4287</v>
      </c>
      <c r="AE4657" t="s">
        <v>9651</v>
      </c>
      <c r="AF4657">
        <v>0</v>
      </c>
      <c r="AG4657">
        <v>0</v>
      </c>
      <c r="AH4657">
        <v>1</v>
      </c>
      <c r="AI4657">
        <v>0</v>
      </c>
      <c r="AJ4657">
        <f>IF(AI4657="","",IF(ISERROR(VLOOKUP(CONCATENATE(F4657),Term!$A$1:$C$2000,1,FALSE)),0,1))</f>
        <v>0</v>
      </c>
    </row>
    <row r="4658" spans="1:36" x14ac:dyDescent="0.15">
      <c r="A4658" t="s">
        <v>9652</v>
      </c>
      <c r="B4658">
        <v>39826</v>
      </c>
      <c r="C4658" s="14">
        <v>39835</v>
      </c>
      <c r="D4658" s="14"/>
      <c r="F4658">
        <v>521484</v>
      </c>
      <c r="G4658" t="s">
        <v>831</v>
      </c>
      <c r="H4658">
        <v>2124234</v>
      </c>
      <c r="I4658" t="s">
        <v>324</v>
      </c>
      <c r="J4658" t="s">
        <v>9653</v>
      </c>
      <c r="K4658">
        <v>149285</v>
      </c>
      <c r="L4658" t="s">
        <v>2396</v>
      </c>
      <c r="M4658">
        <v>55</v>
      </c>
      <c r="N4658" t="s">
        <v>924</v>
      </c>
      <c r="O4658" t="s">
        <v>924</v>
      </c>
      <c r="P4658" t="s">
        <v>924</v>
      </c>
      <c r="Q4658">
        <v>6</v>
      </c>
      <c r="R4658">
        <v>1</v>
      </c>
      <c r="S4658">
        <v>0</v>
      </c>
      <c r="T4658">
        <v>0</v>
      </c>
      <c r="U4658" t="s">
        <v>924</v>
      </c>
      <c r="V4658" t="s">
        <v>924</v>
      </c>
      <c r="W4658" t="s">
        <v>924</v>
      </c>
      <c r="X4658" t="s">
        <v>924</v>
      </c>
      <c r="Y4658">
        <v>45</v>
      </c>
      <c r="Z4658">
        <v>15</v>
      </c>
      <c r="AA4658">
        <v>28</v>
      </c>
      <c r="AB4658">
        <v>12</v>
      </c>
      <c r="AC4658" t="s">
        <v>836</v>
      </c>
      <c r="AD4658" t="s">
        <v>4287</v>
      </c>
      <c r="AE4658" t="s">
        <v>9654</v>
      </c>
      <c r="AF4658">
        <v>1</v>
      </c>
      <c r="AG4658">
        <v>0</v>
      </c>
      <c r="AH4658">
        <v>1</v>
      </c>
      <c r="AI4658">
        <v>0</v>
      </c>
      <c r="AJ4658">
        <f>IF(AI4658="","",IF(ISERROR(VLOOKUP(CONCATENATE(F4658),Term!$A$1:$C$2000,1,FALSE)),0,1))</f>
        <v>0</v>
      </c>
    </row>
    <row r="4659" spans="1:36" x14ac:dyDescent="0.15">
      <c r="A4659" t="s">
        <v>5239</v>
      </c>
      <c r="B4659">
        <v>39755</v>
      </c>
      <c r="C4659" s="14">
        <v>39756</v>
      </c>
      <c r="D4659" s="14">
        <v>39758</v>
      </c>
      <c r="F4659">
        <v>521484</v>
      </c>
      <c r="G4659" t="s">
        <v>831</v>
      </c>
      <c r="H4659">
        <v>2157605</v>
      </c>
      <c r="I4659" t="s">
        <v>324</v>
      </c>
      <c r="J4659" t="s">
        <v>4266</v>
      </c>
      <c r="K4659">
        <v>162659</v>
      </c>
      <c r="L4659" t="s">
        <v>2396</v>
      </c>
      <c r="M4659">
        <v>55</v>
      </c>
      <c r="N4659" t="s">
        <v>924</v>
      </c>
      <c r="O4659" t="s">
        <v>924</v>
      </c>
      <c r="P4659" t="s">
        <v>924</v>
      </c>
      <c r="Q4659">
        <v>1</v>
      </c>
      <c r="R4659">
        <v>0</v>
      </c>
      <c r="S4659">
        <v>0</v>
      </c>
      <c r="T4659">
        <v>0</v>
      </c>
      <c r="U4659" t="s">
        <v>924</v>
      </c>
      <c r="V4659" t="s">
        <v>924</v>
      </c>
      <c r="W4659" t="s">
        <v>924</v>
      </c>
      <c r="X4659" t="s">
        <v>924</v>
      </c>
      <c r="Y4659">
        <v>45</v>
      </c>
      <c r="Z4659">
        <v>15</v>
      </c>
      <c r="AA4659">
        <v>28</v>
      </c>
      <c r="AB4659">
        <v>12</v>
      </c>
      <c r="AC4659" t="s">
        <v>836</v>
      </c>
      <c r="AD4659" t="s">
        <v>4287</v>
      </c>
      <c r="AE4659" t="s">
        <v>9658</v>
      </c>
      <c r="AF4659">
        <v>0</v>
      </c>
      <c r="AG4659">
        <v>0</v>
      </c>
      <c r="AH4659">
        <v>1</v>
      </c>
      <c r="AI4659">
        <v>0</v>
      </c>
      <c r="AJ4659">
        <f>IF(AI4659="","",IF(ISERROR(VLOOKUP(CONCATENATE(F4659),Term!$A$1:$C$2000,1,FALSE)),0,1))</f>
        <v>0</v>
      </c>
    </row>
    <row r="4660" spans="1:36" x14ac:dyDescent="0.15">
      <c r="A4660" t="s">
        <v>9659</v>
      </c>
      <c r="B4660">
        <v>39822</v>
      </c>
      <c r="C4660">
        <v>39829</v>
      </c>
      <c r="F4660">
        <v>521484</v>
      </c>
      <c r="G4660" t="s">
        <v>831</v>
      </c>
      <c r="H4660">
        <v>2157605</v>
      </c>
      <c r="I4660" t="s">
        <v>324</v>
      </c>
      <c r="J4660" t="s">
        <v>4266</v>
      </c>
      <c r="K4660">
        <v>150851</v>
      </c>
      <c r="L4660" t="s">
        <v>2396</v>
      </c>
      <c r="M4660">
        <v>55</v>
      </c>
      <c r="N4660" t="s">
        <v>924</v>
      </c>
      <c r="O4660" t="s">
        <v>924</v>
      </c>
      <c r="P4660" t="s">
        <v>924</v>
      </c>
      <c r="Q4660">
        <v>6</v>
      </c>
      <c r="R4660">
        <v>0</v>
      </c>
      <c r="S4660">
        <v>0</v>
      </c>
      <c r="T4660">
        <v>0</v>
      </c>
      <c r="U4660" t="s">
        <v>924</v>
      </c>
      <c r="V4660" t="s">
        <v>924</v>
      </c>
      <c r="W4660" t="s">
        <v>924</v>
      </c>
      <c r="X4660" t="s">
        <v>924</v>
      </c>
      <c r="Y4660">
        <v>45</v>
      </c>
      <c r="Z4660">
        <v>15</v>
      </c>
      <c r="AA4660">
        <v>28</v>
      </c>
      <c r="AB4660">
        <v>12</v>
      </c>
      <c r="AC4660" t="s">
        <v>836</v>
      </c>
      <c r="AD4660" t="s">
        <v>4287</v>
      </c>
      <c r="AE4660" t="s">
        <v>9658</v>
      </c>
      <c r="AF4660">
        <v>0</v>
      </c>
      <c r="AG4660">
        <v>0</v>
      </c>
      <c r="AH4660">
        <v>1</v>
      </c>
      <c r="AI4660">
        <v>0</v>
      </c>
      <c r="AJ4660">
        <f>IF(AI4660="","",IF(ISERROR(VLOOKUP(CONCATENATE(F4660),Term!$A$1:$C$2000,1,FALSE)),0,1))</f>
        <v>0</v>
      </c>
    </row>
    <row r="4661" spans="1:36" x14ac:dyDescent="0.15">
      <c r="A4661" t="s">
        <v>9660</v>
      </c>
      <c r="B4661">
        <v>39841</v>
      </c>
      <c r="C4661">
        <v>39841</v>
      </c>
      <c r="F4661">
        <v>521484</v>
      </c>
      <c r="G4661" t="s">
        <v>831</v>
      </c>
      <c r="H4661">
        <v>2157605</v>
      </c>
      <c r="I4661" t="s">
        <v>324</v>
      </c>
      <c r="J4661" t="s">
        <v>4266</v>
      </c>
      <c r="K4661">
        <v>112965</v>
      </c>
      <c r="L4661" t="s">
        <v>2396</v>
      </c>
      <c r="M4661">
        <v>55</v>
      </c>
      <c r="N4661" t="s">
        <v>924</v>
      </c>
      <c r="O4661" t="s">
        <v>924</v>
      </c>
      <c r="P4661" t="s">
        <v>924</v>
      </c>
      <c r="Q4661">
        <v>6</v>
      </c>
      <c r="R4661">
        <v>1</v>
      </c>
      <c r="S4661">
        <v>0</v>
      </c>
      <c r="T4661">
        <v>0</v>
      </c>
      <c r="U4661" t="s">
        <v>924</v>
      </c>
      <c r="V4661" t="s">
        <v>924</v>
      </c>
      <c r="W4661" t="s">
        <v>924</v>
      </c>
      <c r="X4661" t="s">
        <v>924</v>
      </c>
      <c r="Y4661">
        <v>45</v>
      </c>
      <c r="Z4661">
        <v>15</v>
      </c>
      <c r="AA4661">
        <v>28</v>
      </c>
      <c r="AB4661">
        <v>12</v>
      </c>
      <c r="AC4661" t="s">
        <v>836</v>
      </c>
      <c r="AD4661" t="s">
        <v>4287</v>
      </c>
      <c r="AE4661" t="s">
        <v>9658</v>
      </c>
      <c r="AF4661">
        <v>1</v>
      </c>
      <c r="AG4661">
        <v>0</v>
      </c>
      <c r="AH4661">
        <v>0</v>
      </c>
      <c r="AI4661">
        <v>0</v>
      </c>
      <c r="AJ4661">
        <f>IF(AI4661="","",IF(ISERROR(VLOOKUP(CONCATENATE(F4661),Term!$A$1:$C$2000,1,FALSE)),0,1))</f>
        <v>0</v>
      </c>
    </row>
    <row r="4662" spans="1:36" x14ac:dyDescent="0.15">
      <c r="A4662" t="s">
        <v>5243</v>
      </c>
      <c r="B4662">
        <v>39758</v>
      </c>
      <c r="C4662">
        <v>39762</v>
      </c>
      <c r="E4662">
        <v>39787</v>
      </c>
      <c r="F4662">
        <v>521484</v>
      </c>
      <c r="G4662" t="s">
        <v>831</v>
      </c>
      <c r="H4662">
        <v>2185109</v>
      </c>
      <c r="I4662" t="s">
        <v>324</v>
      </c>
      <c r="J4662" t="s">
        <v>5244</v>
      </c>
      <c r="K4662">
        <v>142876</v>
      </c>
      <c r="L4662" t="s">
        <v>2396</v>
      </c>
      <c r="M4662">
        <v>55</v>
      </c>
      <c r="N4662" t="s">
        <v>4582</v>
      </c>
      <c r="O4662">
        <v>3</v>
      </c>
      <c r="P4662">
        <v>58</v>
      </c>
      <c r="Q4662">
        <v>1</v>
      </c>
      <c r="R4662">
        <v>0</v>
      </c>
      <c r="S4662">
        <v>1</v>
      </c>
      <c r="T4662">
        <v>1</v>
      </c>
      <c r="U4662">
        <v>58</v>
      </c>
      <c r="V4662">
        <v>1</v>
      </c>
      <c r="W4662">
        <v>142876</v>
      </c>
      <c r="X4662" t="s">
        <v>4315</v>
      </c>
      <c r="Y4662">
        <v>45</v>
      </c>
      <c r="Z4662">
        <v>15</v>
      </c>
      <c r="AA4662">
        <v>28</v>
      </c>
      <c r="AB4662">
        <v>12</v>
      </c>
      <c r="AC4662" t="s">
        <v>836</v>
      </c>
      <c r="AD4662" t="s">
        <v>4287</v>
      </c>
      <c r="AE4662" t="s">
        <v>5636</v>
      </c>
      <c r="AF4662">
        <v>1</v>
      </c>
      <c r="AG4662">
        <v>0</v>
      </c>
      <c r="AH4662">
        <v>1</v>
      </c>
      <c r="AI4662">
        <v>1</v>
      </c>
      <c r="AJ4662">
        <f>IF(AI4662="","",IF(ISERROR(VLOOKUP(CONCATENATE(F4662),Term!$A$1:$C$2000,1,FALSE)),0,1))</f>
        <v>0</v>
      </c>
    </row>
    <row r="4663" spans="1:36" x14ac:dyDescent="0.15">
      <c r="A4663" t="s">
        <v>5245</v>
      </c>
      <c r="B4663">
        <v>39770</v>
      </c>
      <c r="C4663" s="14">
        <v>39770</v>
      </c>
      <c r="D4663" s="14">
        <v>39776</v>
      </c>
      <c r="F4663">
        <v>521484</v>
      </c>
      <c r="G4663" t="s">
        <v>831</v>
      </c>
      <c r="H4663">
        <v>2185109</v>
      </c>
      <c r="I4663" t="s">
        <v>324</v>
      </c>
      <c r="J4663" t="s">
        <v>5244</v>
      </c>
      <c r="K4663">
        <v>228759</v>
      </c>
      <c r="L4663" t="s">
        <v>2396</v>
      </c>
      <c r="M4663">
        <v>55</v>
      </c>
      <c r="N4663" t="s">
        <v>924</v>
      </c>
      <c r="O4663" t="s">
        <v>924</v>
      </c>
      <c r="P4663" t="s">
        <v>924</v>
      </c>
      <c r="Q4663">
        <v>2</v>
      </c>
      <c r="R4663">
        <v>1</v>
      </c>
      <c r="S4663">
        <v>0</v>
      </c>
      <c r="T4663">
        <v>0</v>
      </c>
      <c r="U4663">
        <v>58</v>
      </c>
      <c r="V4663">
        <v>1</v>
      </c>
      <c r="W4663">
        <v>142876</v>
      </c>
      <c r="X4663" t="s">
        <v>4315</v>
      </c>
      <c r="Y4663">
        <v>45</v>
      </c>
      <c r="Z4663">
        <v>15</v>
      </c>
      <c r="AA4663">
        <v>28</v>
      </c>
      <c r="AB4663">
        <v>12</v>
      </c>
      <c r="AC4663" t="s">
        <v>836</v>
      </c>
      <c r="AD4663" t="s">
        <v>4287</v>
      </c>
      <c r="AE4663" t="s">
        <v>5636</v>
      </c>
      <c r="AF4663">
        <v>0</v>
      </c>
      <c r="AG4663">
        <v>0</v>
      </c>
      <c r="AH4663">
        <v>1</v>
      </c>
      <c r="AI4663">
        <v>0</v>
      </c>
      <c r="AJ4663">
        <f>IF(AI4663="","",IF(ISERROR(VLOOKUP(CONCATENATE(F4663),Term!$A$1:$C$2000,1,FALSE)),0,1))</f>
        <v>0</v>
      </c>
    </row>
    <row r="4664" spans="1:36" x14ac:dyDescent="0.15">
      <c r="A4664" t="s">
        <v>5240</v>
      </c>
      <c r="B4664">
        <v>39755</v>
      </c>
      <c r="C4664">
        <v>39756</v>
      </c>
      <c r="E4664">
        <v>39766</v>
      </c>
      <c r="F4664">
        <v>521484</v>
      </c>
      <c r="G4664" t="s">
        <v>831</v>
      </c>
      <c r="H4664">
        <v>2182811</v>
      </c>
      <c r="I4664" t="s">
        <v>324</v>
      </c>
      <c r="J4664" t="s">
        <v>5241</v>
      </c>
      <c r="K4664">
        <v>99684</v>
      </c>
      <c r="L4664" t="s">
        <v>2396</v>
      </c>
      <c r="M4664">
        <v>55</v>
      </c>
      <c r="N4664" t="s">
        <v>2902</v>
      </c>
      <c r="O4664">
        <v>1</v>
      </c>
      <c r="P4664">
        <v>79</v>
      </c>
      <c r="Q4664">
        <v>1</v>
      </c>
      <c r="R4664">
        <v>0</v>
      </c>
      <c r="S4664">
        <v>1</v>
      </c>
      <c r="T4664">
        <v>1</v>
      </c>
      <c r="U4664">
        <v>79</v>
      </c>
      <c r="V4664">
        <v>1</v>
      </c>
      <c r="W4664">
        <v>99684</v>
      </c>
      <c r="X4664" t="s">
        <v>4315</v>
      </c>
      <c r="Y4664">
        <v>45</v>
      </c>
      <c r="Z4664">
        <v>15</v>
      </c>
      <c r="AA4664">
        <v>28</v>
      </c>
      <c r="AB4664">
        <v>12</v>
      </c>
      <c r="AC4664" t="s">
        <v>836</v>
      </c>
      <c r="AD4664" t="s">
        <v>4287</v>
      </c>
      <c r="AE4664" t="s">
        <v>5635</v>
      </c>
      <c r="AF4664">
        <v>1</v>
      </c>
      <c r="AG4664">
        <v>0</v>
      </c>
      <c r="AH4664">
        <v>1</v>
      </c>
      <c r="AI4664">
        <v>1</v>
      </c>
      <c r="AJ4664">
        <f>IF(AI4664="","",IF(ISERROR(VLOOKUP(CONCATENATE(F4664),Term!$A$1:$C$2000,1,FALSE)),0,1))</f>
        <v>0</v>
      </c>
    </row>
    <row r="4665" spans="1:36" x14ac:dyDescent="0.15">
      <c r="A4665" t="s">
        <v>5242</v>
      </c>
      <c r="B4665">
        <v>39762</v>
      </c>
      <c r="C4665">
        <v>39764</v>
      </c>
      <c r="D4665">
        <v>39785</v>
      </c>
      <c r="F4665">
        <v>521484</v>
      </c>
      <c r="G4665" t="s">
        <v>831</v>
      </c>
      <c r="H4665">
        <v>2182811</v>
      </c>
      <c r="I4665" t="s">
        <v>324</v>
      </c>
      <c r="J4665" t="s">
        <v>5241</v>
      </c>
      <c r="K4665">
        <v>41168</v>
      </c>
      <c r="L4665" t="s">
        <v>2396</v>
      </c>
      <c r="M4665">
        <v>55</v>
      </c>
      <c r="N4665" t="s">
        <v>924</v>
      </c>
      <c r="O4665" t="s">
        <v>924</v>
      </c>
      <c r="P4665" t="s">
        <v>924</v>
      </c>
      <c r="Q4665">
        <v>1</v>
      </c>
      <c r="R4665">
        <v>0</v>
      </c>
      <c r="S4665">
        <v>0</v>
      </c>
      <c r="T4665">
        <v>0</v>
      </c>
      <c r="U4665">
        <v>79</v>
      </c>
      <c r="V4665">
        <v>1</v>
      </c>
      <c r="W4665">
        <v>99684</v>
      </c>
      <c r="X4665" t="s">
        <v>4315</v>
      </c>
      <c r="Y4665">
        <v>45</v>
      </c>
      <c r="Z4665">
        <v>15</v>
      </c>
      <c r="AA4665">
        <v>28</v>
      </c>
      <c r="AB4665">
        <v>12</v>
      </c>
      <c r="AC4665" t="s">
        <v>836</v>
      </c>
      <c r="AD4665" t="s">
        <v>4287</v>
      </c>
      <c r="AE4665" t="s">
        <v>5635</v>
      </c>
      <c r="AF4665">
        <v>0</v>
      </c>
      <c r="AG4665">
        <v>0</v>
      </c>
      <c r="AH4665">
        <v>0</v>
      </c>
      <c r="AI4665">
        <v>0</v>
      </c>
      <c r="AJ4665">
        <f>IF(AI4665="","",IF(ISERROR(VLOOKUP(CONCATENATE(F4665),Term!$A$1:$C$2000,1,FALSE)),0,1))</f>
        <v>0</v>
      </c>
    </row>
    <row r="4666" spans="1:36" x14ac:dyDescent="0.15">
      <c r="A4666" t="s">
        <v>1093</v>
      </c>
      <c r="B4666">
        <v>39826</v>
      </c>
      <c r="C4666" s="14">
        <v>39828</v>
      </c>
      <c r="D4666" s="14"/>
      <c r="F4666">
        <v>521484</v>
      </c>
      <c r="G4666" t="s">
        <v>831</v>
      </c>
      <c r="H4666">
        <v>2182811</v>
      </c>
      <c r="I4666" t="s">
        <v>324</v>
      </c>
      <c r="J4666" t="s">
        <v>5241</v>
      </c>
      <c r="K4666">
        <v>56318</v>
      </c>
      <c r="L4666" t="s">
        <v>2396</v>
      </c>
      <c r="M4666">
        <v>55</v>
      </c>
      <c r="N4666" t="s">
        <v>924</v>
      </c>
      <c r="O4666" t="s">
        <v>924</v>
      </c>
      <c r="P4666" t="s">
        <v>924</v>
      </c>
      <c r="Q4666">
        <v>5</v>
      </c>
      <c r="R4666">
        <v>0</v>
      </c>
      <c r="S4666">
        <v>0</v>
      </c>
      <c r="T4666">
        <v>0</v>
      </c>
      <c r="U4666">
        <v>79</v>
      </c>
      <c r="V4666">
        <v>1</v>
      </c>
      <c r="W4666">
        <v>99684</v>
      </c>
      <c r="X4666" t="s">
        <v>4315</v>
      </c>
      <c r="Y4666">
        <v>45</v>
      </c>
      <c r="Z4666">
        <v>15</v>
      </c>
      <c r="AA4666">
        <v>28</v>
      </c>
      <c r="AB4666">
        <v>12</v>
      </c>
      <c r="AC4666" t="s">
        <v>836</v>
      </c>
      <c r="AD4666" t="s">
        <v>4287</v>
      </c>
      <c r="AE4666" t="s">
        <v>5635</v>
      </c>
      <c r="AF4666">
        <v>0</v>
      </c>
      <c r="AG4666">
        <v>0</v>
      </c>
      <c r="AH4666">
        <v>1</v>
      </c>
      <c r="AI4666">
        <v>0</v>
      </c>
      <c r="AJ4666">
        <f>IF(AI4666="","",IF(ISERROR(VLOOKUP(CONCATENATE(F4666),Term!$A$1:$C$2000,1,FALSE)),0,1))</f>
        <v>0</v>
      </c>
    </row>
    <row r="4667" spans="1:36" x14ac:dyDescent="0.15">
      <c r="A4667" t="s">
        <v>9662</v>
      </c>
      <c r="B4667">
        <v>39835</v>
      </c>
      <c r="C4667" s="14">
        <v>39836</v>
      </c>
      <c r="D4667" s="14">
        <v>39843</v>
      </c>
      <c r="F4667">
        <v>521484</v>
      </c>
      <c r="G4667" t="s">
        <v>831</v>
      </c>
      <c r="H4667">
        <v>2182811</v>
      </c>
      <c r="I4667" t="s">
        <v>324</v>
      </c>
      <c r="J4667" t="s">
        <v>5241</v>
      </c>
      <c r="K4667">
        <v>86487</v>
      </c>
      <c r="L4667" t="s">
        <v>2396</v>
      </c>
      <c r="M4667">
        <v>55</v>
      </c>
      <c r="N4667" t="s">
        <v>924</v>
      </c>
      <c r="O4667" t="s">
        <v>924</v>
      </c>
      <c r="P4667" t="s">
        <v>924</v>
      </c>
      <c r="Q4667">
        <v>6</v>
      </c>
      <c r="R4667">
        <v>1</v>
      </c>
      <c r="S4667">
        <v>0</v>
      </c>
      <c r="T4667">
        <v>0</v>
      </c>
      <c r="U4667">
        <v>79</v>
      </c>
      <c r="V4667">
        <v>1</v>
      </c>
      <c r="W4667">
        <v>99684</v>
      </c>
      <c r="X4667" t="s">
        <v>4315</v>
      </c>
      <c r="Y4667">
        <v>45</v>
      </c>
      <c r="Z4667">
        <v>15</v>
      </c>
      <c r="AA4667">
        <v>28</v>
      </c>
      <c r="AB4667">
        <v>12</v>
      </c>
      <c r="AC4667" t="s">
        <v>836</v>
      </c>
      <c r="AD4667" t="s">
        <v>4287</v>
      </c>
      <c r="AE4667" t="s">
        <v>5635</v>
      </c>
      <c r="AF4667">
        <v>0</v>
      </c>
      <c r="AG4667">
        <v>0</v>
      </c>
      <c r="AH4667">
        <v>1</v>
      </c>
      <c r="AI4667">
        <v>0</v>
      </c>
      <c r="AJ4667">
        <f>IF(AI4667="","",IF(ISERROR(VLOOKUP(CONCATENATE(F4667),Term!$A$1:$C$2000,1,FALSE)),0,1))</f>
        <v>0</v>
      </c>
    </row>
    <row r="4668" spans="1:36" x14ac:dyDescent="0.15">
      <c r="A4668" t="s">
        <v>2865</v>
      </c>
      <c r="B4668">
        <v>39720</v>
      </c>
      <c r="C4668" s="14">
        <v>39728</v>
      </c>
      <c r="D4668" s="14"/>
      <c r="E4668">
        <v>39759</v>
      </c>
      <c r="F4668">
        <v>521484</v>
      </c>
      <c r="G4668" t="s">
        <v>831</v>
      </c>
      <c r="H4668">
        <v>2193842</v>
      </c>
      <c r="I4668" t="s">
        <v>324</v>
      </c>
      <c r="J4668" t="s">
        <v>6020</v>
      </c>
      <c r="K4668">
        <v>312042</v>
      </c>
      <c r="L4668" t="s">
        <v>2396</v>
      </c>
      <c r="M4668">
        <v>55</v>
      </c>
      <c r="N4668" t="s">
        <v>2902</v>
      </c>
      <c r="O4668">
        <v>1</v>
      </c>
      <c r="P4668">
        <v>86</v>
      </c>
      <c r="Q4668" t="s">
        <v>924</v>
      </c>
      <c r="R4668">
        <v>0</v>
      </c>
      <c r="S4668">
        <v>1</v>
      </c>
      <c r="T4668">
        <v>1</v>
      </c>
      <c r="U4668">
        <v>86</v>
      </c>
      <c r="V4668">
        <v>1</v>
      </c>
      <c r="W4668">
        <v>312042</v>
      </c>
      <c r="X4668" t="s">
        <v>4315</v>
      </c>
      <c r="Y4668">
        <v>45</v>
      </c>
      <c r="Z4668">
        <v>15</v>
      </c>
      <c r="AA4668">
        <v>28</v>
      </c>
      <c r="AB4668">
        <v>12</v>
      </c>
      <c r="AC4668" t="s">
        <v>836</v>
      </c>
      <c r="AD4668" t="s">
        <v>4287</v>
      </c>
      <c r="AE4668" t="s">
        <v>5637</v>
      </c>
      <c r="AF4668">
        <v>1</v>
      </c>
      <c r="AG4668">
        <v>0</v>
      </c>
      <c r="AH4668">
        <v>1</v>
      </c>
      <c r="AI4668">
        <v>1</v>
      </c>
      <c r="AJ4668">
        <f>IF(AI4668="","",IF(ISERROR(VLOOKUP(CONCATENATE(F4668),Term!$A$1:$C$2000,1,FALSE)),0,1))</f>
        <v>0</v>
      </c>
    </row>
    <row r="4669" spans="1:36" x14ac:dyDescent="0.15">
      <c r="A4669" t="s">
        <v>4804</v>
      </c>
      <c r="B4669">
        <v>39783</v>
      </c>
      <c r="C4669">
        <v>39783</v>
      </c>
      <c r="E4669">
        <v>39820</v>
      </c>
      <c r="F4669">
        <v>521484</v>
      </c>
      <c r="G4669" t="s">
        <v>831</v>
      </c>
      <c r="H4669">
        <v>465746</v>
      </c>
      <c r="I4669" t="s">
        <v>324</v>
      </c>
      <c r="J4669" t="s">
        <v>6016</v>
      </c>
      <c r="K4669">
        <v>300867</v>
      </c>
      <c r="L4669" t="s">
        <v>2396</v>
      </c>
      <c r="M4669">
        <v>55</v>
      </c>
      <c r="N4669" t="s">
        <v>646</v>
      </c>
      <c r="O4669">
        <v>5</v>
      </c>
      <c r="P4669">
        <v>25</v>
      </c>
      <c r="Q4669">
        <v>3</v>
      </c>
      <c r="R4669">
        <v>0</v>
      </c>
      <c r="S4669">
        <v>1</v>
      </c>
      <c r="T4669">
        <v>1</v>
      </c>
      <c r="U4669">
        <v>5</v>
      </c>
      <c r="V4669">
        <v>2</v>
      </c>
      <c r="W4669">
        <v>736568</v>
      </c>
      <c r="X4669" t="s">
        <v>4314</v>
      </c>
      <c r="Y4669">
        <v>45</v>
      </c>
      <c r="Z4669">
        <v>15</v>
      </c>
      <c r="AA4669">
        <v>28</v>
      </c>
      <c r="AB4669">
        <v>12</v>
      </c>
      <c r="AC4669" t="s">
        <v>836</v>
      </c>
      <c r="AD4669" t="s">
        <v>4287</v>
      </c>
      <c r="AE4669" t="s">
        <v>9646</v>
      </c>
      <c r="AF4669">
        <v>1</v>
      </c>
      <c r="AG4669">
        <v>0</v>
      </c>
      <c r="AH4669">
        <v>1</v>
      </c>
      <c r="AI4669">
        <v>1</v>
      </c>
      <c r="AJ4669">
        <f>IF(AI4669="","",IF(ISERROR(VLOOKUP(CONCATENATE(F4669),Term!$A$1:$C$2000,1,FALSE)),0,1))</f>
        <v>0</v>
      </c>
    </row>
    <row r="4670" spans="1:36" x14ac:dyDescent="0.15">
      <c r="A4670" t="s">
        <v>1091</v>
      </c>
      <c r="B4670">
        <v>39819</v>
      </c>
      <c r="C4670" s="14">
        <v>39822</v>
      </c>
      <c r="D4670" s="14"/>
      <c r="E4670">
        <v>39840</v>
      </c>
      <c r="F4670">
        <v>521484</v>
      </c>
      <c r="G4670" t="s">
        <v>831</v>
      </c>
      <c r="H4670">
        <v>465746</v>
      </c>
      <c r="I4670" t="s">
        <v>324</v>
      </c>
      <c r="J4670" t="s">
        <v>6016</v>
      </c>
      <c r="K4670">
        <v>435701</v>
      </c>
      <c r="L4670" t="s">
        <v>2396</v>
      </c>
      <c r="M4670">
        <v>55</v>
      </c>
      <c r="N4670" t="s">
        <v>7479</v>
      </c>
      <c r="O4670">
        <v>6</v>
      </c>
      <c r="P4670">
        <v>5</v>
      </c>
      <c r="Q4670">
        <v>5</v>
      </c>
      <c r="R4670">
        <v>1</v>
      </c>
      <c r="S4670">
        <v>1</v>
      </c>
      <c r="T4670">
        <v>0</v>
      </c>
      <c r="U4670">
        <v>5</v>
      </c>
      <c r="V4670">
        <v>2</v>
      </c>
      <c r="W4670">
        <v>736568</v>
      </c>
      <c r="X4670" t="s">
        <v>4314</v>
      </c>
      <c r="Y4670">
        <v>45</v>
      </c>
      <c r="Z4670">
        <v>15</v>
      </c>
      <c r="AA4670">
        <v>28</v>
      </c>
      <c r="AB4670">
        <v>12</v>
      </c>
      <c r="AC4670" t="s">
        <v>836</v>
      </c>
      <c r="AD4670" t="s">
        <v>4287</v>
      </c>
      <c r="AE4670" t="s">
        <v>9646</v>
      </c>
      <c r="AF4670">
        <v>0</v>
      </c>
      <c r="AG4670">
        <v>0</v>
      </c>
      <c r="AH4670">
        <v>1</v>
      </c>
      <c r="AI4670">
        <v>1</v>
      </c>
      <c r="AJ4670">
        <f>IF(AI4670="","",IF(ISERROR(VLOOKUP(CONCATENATE(F4670),Term!$A$1:$C$2000,1,FALSE)),0,1))</f>
        <v>0</v>
      </c>
    </row>
    <row r="4671" spans="1:36" x14ac:dyDescent="0.15">
      <c r="A4671" t="s">
        <v>5235</v>
      </c>
      <c r="B4671">
        <v>39756</v>
      </c>
      <c r="C4671">
        <v>39756</v>
      </c>
      <c r="D4671">
        <v>39792</v>
      </c>
      <c r="F4671">
        <v>521484</v>
      </c>
      <c r="G4671" t="s">
        <v>831</v>
      </c>
      <c r="H4671">
        <v>465746</v>
      </c>
      <c r="I4671" t="s">
        <v>324</v>
      </c>
      <c r="J4671" t="s">
        <v>6016</v>
      </c>
      <c r="K4671">
        <v>177655</v>
      </c>
      <c r="L4671" t="s">
        <v>2396</v>
      </c>
      <c r="M4671">
        <v>55</v>
      </c>
      <c r="N4671" t="s">
        <v>924</v>
      </c>
      <c r="O4671" t="s">
        <v>924</v>
      </c>
      <c r="P4671" t="s">
        <v>924</v>
      </c>
      <c r="Q4671">
        <v>1</v>
      </c>
      <c r="R4671">
        <v>0</v>
      </c>
      <c r="S4671">
        <v>0</v>
      </c>
      <c r="T4671">
        <v>0</v>
      </c>
      <c r="U4671">
        <v>5</v>
      </c>
      <c r="V4671">
        <v>2</v>
      </c>
      <c r="W4671">
        <v>736568</v>
      </c>
      <c r="X4671" t="s">
        <v>4314</v>
      </c>
      <c r="Y4671">
        <v>45</v>
      </c>
      <c r="Z4671">
        <v>15</v>
      </c>
      <c r="AA4671">
        <v>28</v>
      </c>
      <c r="AB4671">
        <v>12</v>
      </c>
      <c r="AC4671" t="s">
        <v>836</v>
      </c>
      <c r="AD4671" t="s">
        <v>4287</v>
      </c>
      <c r="AE4671" t="s">
        <v>9646</v>
      </c>
      <c r="AF4671">
        <v>0</v>
      </c>
      <c r="AG4671">
        <v>0</v>
      </c>
      <c r="AH4671">
        <v>1</v>
      </c>
      <c r="AI4671">
        <v>0</v>
      </c>
      <c r="AJ4671">
        <f>IF(AI4671="","",IF(ISERROR(VLOOKUP(CONCATENATE(F4671),Term!$A$1:$C$2000,1,FALSE)),0,1))</f>
        <v>0</v>
      </c>
    </row>
    <row r="4672" spans="1:36" x14ac:dyDescent="0.15">
      <c r="A4672" t="s">
        <v>3529</v>
      </c>
      <c r="B4672">
        <v>39813</v>
      </c>
      <c r="C4672" s="14">
        <v>39813</v>
      </c>
      <c r="D4672" s="14">
        <v>39836</v>
      </c>
      <c r="F4672">
        <v>521484</v>
      </c>
      <c r="G4672" t="s">
        <v>831</v>
      </c>
      <c r="H4672">
        <v>465746</v>
      </c>
      <c r="I4672" t="s">
        <v>324</v>
      </c>
      <c r="J4672" t="s">
        <v>6016</v>
      </c>
      <c r="K4672">
        <v>463980</v>
      </c>
      <c r="L4672" t="s">
        <v>2396</v>
      </c>
      <c r="M4672">
        <v>55</v>
      </c>
      <c r="N4672" t="s">
        <v>924</v>
      </c>
      <c r="O4672" t="s">
        <v>924</v>
      </c>
      <c r="P4672" t="s">
        <v>924</v>
      </c>
      <c r="Q4672">
        <v>4</v>
      </c>
      <c r="R4672">
        <v>0</v>
      </c>
      <c r="S4672">
        <v>0</v>
      </c>
      <c r="T4672">
        <v>0</v>
      </c>
      <c r="U4672">
        <v>5</v>
      </c>
      <c r="V4672">
        <v>2</v>
      </c>
      <c r="W4672">
        <v>736568</v>
      </c>
      <c r="X4672" t="s">
        <v>4314</v>
      </c>
      <c r="Y4672">
        <v>45</v>
      </c>
      <c r="Z4672">
        <v>15</v>
      </c>
      <c r="AA4672">
        <v>28</v>
      </c>
      <c r="AB4672">
        <v>12</v>
      </c>
      <c r="AC4672" t="s">
        <v>836</v>
      </c>
      <c r="AD4672" t="s">
        <v>4287</v>
      </c>
      <c r="AE4672" t="s">
        <v>9646</v>
      </c>
      <c r="AF4672">
        <v>0</v>
      </c>
      <c r="AG4672">
        <v>0</v>
      </c>
      <c r="AH4672">
        <v>1</v>
      </c>
      <c r="AI4672">
        <v>0</v>
      </c>
      <c r="AJ4672">
        <f>IF(AI4672="","",IF(ISERROR(VLOOKUP(CONCATENATE(F4672),Term!$A$1:$C$2000,1,FALSE)),0,1))</f>
        <v>0</v>
      </c>
    </row>
    <row r="4673" spans="1:36" x14ac:dyDescent="0.15">
      <c r="A4673" t="s">
        <v>1092</v>
      </c>
      <c r="B4673">
        <v>39819</v>
      </c>
      <c r="C4673" s="14">
        <v>39822</v>
      </c>
      <c r="D4673" s="14">
        <v>39825</v>
      </c>
      <c r="F4673">
        <v>521484</v>
      </c>
      <c r="G4673" t="s">
        <v>831</v>
      </c>
      <c r="H4673">
        <v>465746</v>
      </c>
      <c r="I4673" t="s">
        <v>324</v>
      </c>
      <c r="J4673" t="s">
        <v>6016</v>
      </c>
      <c r="K4673">
        <v>127813</v>
      </c>
      <c r="L4673" t="s">
        <v>2396</v>
      </c>
      <c r="M4673">
        <v>55</v>
      </c>
      <c r="N4673" t="s">
        <v>924</v>
      </c>
      <c r="O4673" t="s">
        <v>924</v>
      </c>
      <c r="P4673" t="s">
        <v>924</v>
      </c>
      <c r="Q4673">
        <v>5</v>
      </c>
      <c r="R4673">
        <v>0</v>
      </c>
      <c r="S4673">
        <v>0</v>
      </c>
      <c r="T4673">
        <v>0</v>
      </c>
      <c r="U4673">
        <v>5</v>
      </c>
      <c r="V4673">
        <v>2</v>
      </c>
      <c r="W4673">
        <v>736568</v>
      </c>
      <c r="X4673" t="s">
        <v>4314</v>
      </c>
      <c r="Y4673">
        <v>45</v>
      </c>
      <c r="Z4673">
        <v>15</v>
      </c>
      <c r="AA4673">
        <v>28</v>
      </c>
      <c r="AB4673">
        <v>12</v>
      </c>
      <c r="AC4673" t="s">
        <v>836</v>
      </c>
      <c r="AD4673" t="s">
        <v>4287</v>
      </c>
      <c r="AE4673" t="s">
        <v>9646</v>
      </c>
      <c r="AF4673">
        <v>0</v>
      </c>
      <c r="AG4673">
        <v>0</v>
      </c>
      <c r="AH4673">
        <v>0</v>
      </c>
      <c r="AI4673">
        <v>0</v>
      </c>
      <c r="AJ4673">
        <f>IF(AI4673="","",IF(ISERROR(VLOOKUP(CONCATENATE(F4673),Term!$A$1:$C$2000,1,FALSE)),0,1))</f>
        <v>0</v>
      </c>
    </row>
    <row r="4674" spans="1:36" x14ac:dyDescent="0.15">
      <c r="A4674" t="s">
        <v>3073</v>
      </c>
      <c r="B4674">
        <v>39736</v>
      </c>
      <c r="C4674" s="14">
        <v>39736</v>
      </c>
      <c r="D4674" s="14"/>
      <c r="E4674">
        <v>39765</v>
      </c>
      <c r="F4674">
        <v>521484</v>
      </c>
      <c r="G4674" t="s">
        <v>831</v>
      </c>
      <c r="H4674">
        <v>2013787</v>
      </c>
      <c r="I4674" t="s">
        <v>324</v>
      </c>
      <c r="J4674" t="s">
        <v>3074</v>
      </c>
      <c r="K4674">
        <v>209363</v>
      </c>
      <c r="L4674" t="s">
        <v>2396</v>
      </c>
      <c r="M4674">
        <v>55</v>
      </c>
      <c r="N4674" t="s">
        <v>2902</v>
      </c>
      <c r="O4674">
        <v>1</v>
      </c>
      <c r="P4674">
        <v>80</v>
      </c>
      <c r="Q4674" t="s">
        <v>924</v>
      </c>
      <c r="R4674">
        <v>0</v>
      </c>
      <c r="S4674">
        <v>1</v>
      </c>
      <c r="T4674">
        <v>1</v>
      </c>
      <c r="U4674">
        <v>80</v>
      </c>
      <c r="V4674">
        <v>1</v>
      </c>
      <c r="W4674">
        <v>209363</v>
      </c>
      <c r="X4674" t="s">
        <v>4315</v>
      </c>
      <c r="Y4674">
        <v>45</v>
      </c>
      <c r="Z4674">
        <v>15</v>
      </c>
      <c r="AA4674">
        <v>28</v>
      </c>
      <c r="AB4674">
        <v>12</v>
      </c>
      <c r="AC4674" t="s">
        <v>836</v>
      </c>
      <c r="AD4674" t="s">
        <v>4287</v>
      </c>
      <c r="AE4674" t="s">
        <v>5633</v>
      </c>
      <c r="AF4674">
        <v>1</v>
      </c>
      <c r="AG4674">
        <v>0</v>
      </c>
      <c r="AH4674">
        <v>1</v>
      </c>
      <c r="AI4674">
        <v>1</v>
      </c>
      <c r="AJ4674">
        <f>IF(AI4674="","",IF(ISERROR(VLOOKUP(CONCATENATE(F4674),Term!$A$1:$C$2000,1,FALSE)),0,1))</f>
        <v>0</v>
      </c>
    </row>
    <row r="4675" spans="1:36" x14ac:dyDescent="0.15">
      <c r="A4675" t="s">
        <v>4951</v>
      </c>
      <c r="B4675">
        <v>39737</v>
      </c>
      <c r="C4675" s="14">
        <v>39737</v>
      </c>
      <c r="D4675" s="14"/>
      <c r="E4675">
        <v>39792</v>
      </c>
      <c r="F4675">
        <v>521484</v>
      </c>
      <c r="G4675" t="s">
        <v>831</v>
      </c>
      <c r="H4675">
        <v>2175569</v>
      </c>
      <c r="I4675" t="s">
        <v>324</v>
      </c>
      <c r="J4675" t="s">
        <v>4952</v>
      </c>
      <c r="K4675">
        <v>142633</v>
      </c>
      <c r="L4675" t="s">
        <v>2396</v>
      </c>
      <c r="M4675">
        <v>55</v>
      </c>
      <c r="N4675" t="s">
        <v>4582</v>
      </c>
      <c r="O4675">
        <v>3</v>
      </c>
      <c r="P4675">
        <v>53</v>
      </c>
      <c r="Q4675" t="s">
        <v>924</v>
      </c>
      <c r="R4675">
        <v>0</v>
      </c>
      <c r="S4675">
        <v>1</v>
      </c>
      <c r="T4675">
        <v>1</v>
      </c>
      <c r="U4675">
        <v>53</v>
      </c>
      <c r="V4675">
        <v>1</v>
      </c>
      <c r="W4675">
        <v>142633</v>
      </c>
      <c r="X4675" t="s">
        <v>4315</v>
      </c>
      <c r="Y4675">
        <v>45</v>
      </c>
      <c r="Z4675">
        <v>15</v>
      </c>
      <c r="AA4675">
        <v>28</v>
      </c>
      <c r="AB4675">
        <v>12</v>
      </c>
      <c r="AC4675" t="s">
        <v>836</v>
      </c>
      <c r="AD4675" t="s">
        <v>4287</v>
      </c>
      <c r="AE4675" t="s">
        <v>5634</v>
      </c>
      <c r="AF4675">
        <v>1</v>
      </c>
      <c r="AG4675">
        <v>0</v>
      </c>
      <c r="AH4675">
        <v>1</v>
      </c>
      <c r="AI4675">
        <v>1</v>
      </c>
      <c r="AJ4675">
        <f>IF(AI4675="","",IF(ISERROR(VLOOKUP(CONCATENATE(F4675),Term!$A$1:$C$2000,1,FALSE)),0,1))</f>
        <v>0</v>
      </c>
    </row>
    <row r="4676" spans="1:36" x14ac:dyDescent="0.15">
      <c r="A4676" t="s">
        <v>218</v>
      </c>
      <c r="B4676">
        <v>39713</v>
      </c>
      <c r="C4676">
        <v>39717</v>
      </c>
      <c r="E4676">
        <v>39771</v>
      </c>
      <c r="F4676">
        <v>521484</v>
      </c>
      <c r="G4676" t="s">
        <v>831</v>
      </c>
      <c r="H4676">
        <v>2178646</v>
      </c>
      <c r="I4676" t="s">
        <v>324</v>
      </c>
      <c r="J4676" t="s">
        <v>219</v>
      </c>
      <c r="K4676">
        <v>79365</v>
      </c>
      <c r="L4676" t="s">
        <v>2396</v>
      </c>
      <c r="M4676">
        <v>55</v>
      </c>
      <c r="N4676" t="s">
        <v>4094</v>
      </c>
      <c r="O4676">
        <v>2</v>
      </c>
      <c r="P4676">
        <v>74</v>
      </c>
      <c r="Q4676" t="s">
        <v>924</v>
      </c>
      <c r="R4676">
        <v>0</v>
      </c>
      <c r="S4676">
        <v>1</v>
      </c>
      <c r="T4676">
        <v>1</v>
      </c>
      <c r="U4676">
        <v>26</v>
      </c>
      <c r="V4676">
        <v>2</v>
      </c>
      <c r="W4676">
        <v>379527</v>
      </c>
      <c r="X4676" t="s">
        <v>835</v>
      </c>
      <c r="Y4676">
        <v>45</v>
      </c>
      <c r="Z4676">
        <v>15</v>
      </c>
      <c r="AA4676">
        <v>28</v>
      </c>
      <c r="AB4676">
        <v>12</v>
      </c>
      <c r="AC4676" t="s">
        <v>836</v>
      </c>
      <c r="AD4676" t="s">
        <v>4287</v>
      </c>
      <c r="AE4676" t="s">
        <v>9661</v>
      </c>
      <c r="AF4676">
        <v>1</v>
      </c>
      <c r="AG4676">
        <v>0</v>
      </c>
      <c r="AH4676">
        <v>1</v>
      </c>
      <c r="AI4676">
        <v>1</v>
      </c>
      <c r="AJ4676">
        <f>IF(AI4676="","",IF(ISERROR(VLOOKUP(CONCATENATE(F4676),Term!$A$1:$C$2000,1,FALSE)),0,1))</f>
        <v>0</v>
      </c>
    </row>
    <row r="4677" spans="1:36" x14ac:dyDescent="0.15">
      <c r="A4677" t="s">
        <v>3531</v>
      </c>
      <c r="B4677">
        <v>39797</v>
      </c>
      <c r="C4677" s="14">
        <v>39799</v>
      </c>
      <c r="D4677" s="14"/>
      <c r="E4677">
        <v>39819</v>
      </c>
      <c r="F4677">
        <v>521484</v>
      </c>
      <c r="G4677" t="s">
        <v>831</v>
      </c>
      <c r="H4677">
        <v>2178646</v>
      </c>
      <c r="I4677" t="s">
        <v>324</v>
      </c>
      <c r="J4677" t="s">
        <v>219</v>
      </c>
      <c r="K4677">
        <v>300162</v>
      </c>
      <c r="L4677" t="s">
        <v>2396</v>
      </c>
      <c r="M4677">
        <v>55</v>
      </c>
      <c r="N4677" t="s">
        <v>646</v>
      </c>
      <c r="O4677">
        <v>5</v>
      </c>
      <c r="P4677">
        <v>26</v>
      </c>
      <c r="Q4677">
        <v>4</v>
      </c>
      <c r="R4677">
        <v>1</v>
      </c>
      <c r="S4677">
        <v>1</v>
      </c>
      <c r="T4677">
        <v>0</v>
      </c>
      <c r="U4677">
        <v>26</v>
      </c>
      <c r="V4677">
        <v>2</v>
      </c>
      <c r="W4677">
        <v>379527</v>
      </c>
      <c r="X4677" t="s">
        <v>835</v>
      </c>
      <c r="Y4677">
        <v>45</v>
      </c>
      <c r="Z4677">
        <v>15</v>
      </c>
      <c r="AA4677">
        <v>28</v>
      </c>
      <c r="AB4677">
        <v>12</v>
      </c>
      <c r="AC4677" t="s">
        <v>836</v>
      </c>
      <c r="AD4677" t="s">
        <v>4287</v>
      </c>
      <c r="AE4677" t="s">
        <v>9661</v>
      </c>
      <c r="AF4677">
        <v>0</v>
      </c>
      <c r="AG4677">
        <v>0</v>
      </c>
      <c r="AH4677">
        <v>1</v>
      </c>
      <c r="AI4677">
        <v>1</v>
      </c>
      <c r="AJ4677">
        <f>IF(AI4677="","",IF(ISERROR(VLOOKUP(CONCATENATE(F4677),Term!$A$1:$C$2000,1,FALSE)),0,1))</f>
        <v>0</v>
      </c>
    </row>
    <row r="4678" spans="1:36" x14ac:dyDescent="0.15">
      <c r="A4678" t="s">
        <v>4950</v>
      </c>
      <c r="B4678">
        <v>39737</v>
      </c>
      <c r="C4678">
        <v>39737</v>
      </c>
      <c r="E4678">
        <v>39773</v>
      </c>
      <c r="F4678">
        <v>521484</v>
      </c>
      <c r="G4678" t="s">
        <v>831</v>
      </c>
      <c r="H4678">
        <v>2077733</v>
      </c>
      <c r="I4678" t="s">
        <v>324</v>
      </c>
      <c r="J4678" t="s">
        <v>6017</v>
      </c>
      <c r="K4678">
        <v>86416</v>
      </c>
      <c r="L4678" t="s">
        <v>2396</v>
      </c>
      <c r="M4678">
        <v>55</v>
      </c>
      <c r="N4678" t="s">
        <v>4094</v>
      </c>
      <c r="O4678">
        <v>2</v>
      </c>
      <c r="P4678">
        <v>72</v>
      </c>
      <c r="Q4678" t="s">
        <v>924</v>
      </c>
      <c r="R4678">
        <v>0</v>
      </c>
      <c r="S4678">
        <v>1</v>
      </c>
      <c r="T4678">
        <v>1</v>
      </c>
      <c r="U4678">
        <v>39</v>
      </c>
      <c r="V4678">
        <v>2</v>
      </c>
      <c r="W4678">
        <v>292307</v>
      </c>
      <c r="X4678" t="s">
        <v>835</v>
      </c>
      <c r="Y4678">
        <v>45</v>
      </c>
      <c r="Z4678">
        <v>15</v>
      </c>
      <c r="AA4678">
        <v>28</v>
      </c>
      <c r="AB4678">
        <v>12</v>
      </c>
      <c r="AC4678" t="s">
        <v>836</v>
      </c>
      <c r="AD4678" t="s">
        <v>4287</v>
      </c>
      <c r="AE4678" t="s">
        <v>9650</v>
      </c>
      <c r="AF4678">
        <v>1</v>
      </c>
      <c r="AG4678">
        <v>0</v>
      </c>
      <c r="AH4678">
        <v>1</v>
      </c>
      <c r="AI4678">
        <v>1</v>
      </c>
      <c r="AJ4678">
        <f>IF(AI4678="","",IF(ISERROR(VLOOKUP(CONCATENATE(F4678),Term!$A$1:$C$2000,1,FALSE)),0,1))</f>
        <v>0</v>
      </c>
    </row>
    <row r="4679" spans="1:36" x14ac:dyDescent="0.15">
      <c r="A4679" t="s">
        <v>4805</v>
      </c>
      <c r="B4679">
        <v>39783</v>
      </c>
      <c r="C4679" s="14">
        <v>39783</v>
      </c>
      <c r="D4679" s="14"/>
      <c r="E4679">
        <v>39806</v>
      </c>
      <c r="F4679">
        <v>521484</v>
      </c>
      <c r="G4679" t="s">
        <v>831</v>
      </c>
      <c r="H4679">
        <v>2077733</v>
      </c>
      <c r="I4679" t="s">
        <v>324</v>
      </c>
      <c r="J4679" t="s">
        <v>6017</v>
      </c>
      <c r="K4679">
        <v>205891</v>
      </c>
      <c r="L4679" t="s">
        <v>2396</v>
      </c>
      <c r="M4679">
        <v>55</v>
      </c>
      <c r="N4679" t="s">
        <v>932</v>
      </c>
      <c r="O4679">
        <v>4</v>
      </c>
      <c r="P4679">
        <v>39</v>
      </c>
      <c r="Q4679">
        <v>3</v>
      </c>
      <c r="R4679">
        <v>1</v>
      </c>
      <c r="S4679">
        <v>1</v>
      </c>
      <c r="T4679">
        <v>0</v>
      </c>
      <c r="U4679">
        <v>39</v>
      </c>
      <c r="V4679">
        <v>2</v>
      </c>
      <c r="W4679">
        <v>292307</v>
      </c>
      <c r="X4679" t="s">
        <v>835</v>
      </c>
      <c r="Y4679">
        <v>45</v>
      </c>
      <c r="Z4679">
        <v>15</v>
      </c>
      <c r="AA4679">
        <v>28</v>
      </c>
      <c r="AB4679">
        <v>12</v>
      </c>
      <c r="AC4679" t="s">
        <v>836</v>
      </c>
      <c r="AD4679" t="s">
        <v>4287</v>
      </c>
      <c r="AE4679" t="s">
        <v>9650</v>
      </c>
      <c r="AF4679">
        <v>0</v>
      </c>
      <c r="AG4679">
        <v>0</v>
      </c>
      <c r="AH4679">
        <v>1</v>
      </c>
      <c r="AI4679">
        <v>1</v>
      </c>
      <c r="AJ4679">
        <f>IF(AI4679="","",IF(ISERROR(VLOOKUP(CONCATENATE(F4679),Term!$A$1:$C$2000,1,FALSE)),0,1))</f>
        <v>0</v>
      </c>
    </row>
    <row r="4680" spans="1:36" x14ac:dyDescent="0.15">
      <c r="A4680" t="s">
        <v>3527</v>
      </c>
      <c r="B4680">
        <v>39799</v>
      </c>
      <c r="C4680">
        <v>39799</v>
      </c>
      <c r="F4680">
        <v>521484</v>
      </c>
      <c r="G4680" t="s">
        <v>831</v>
      </c>
      <c r="H4680">
        <v>14384</v>
      </c>
      <c r="I4680" t="s">
        <v>324</v>
      </c>
      <c r="J4680" t="s">
        <v>5725</v>
      </c>
      <c r="K4680">
        <v>43498</v>
      </c>
      <c r="L4680" t="s">
        <v>2396</v>
      </c>
      <c r="M4680">
        <v>55</v>
      </c>
      <c r="N4680" t="s">
        <v>924</v>
      </c>
      <c r="O4680" t="s">
        <v>924</v>
      </c>
      <c r="P4680" t="s">
        <v>924</v>
      </c>
      <c r="Q4680">
        <v>4</v>
      </c>
      <c r="R4680">
        <v>0</v>
      </c>
      <c r="S4680">
        <v>0</v>
      </c>
      <c r="T4680">
        <v>0</v>
      </c>
      <c r="U4680" t="s">
        <v>924</v>
      </c>
      <c r="V4680" t="s">
        <v>924</v>
      </c>
      <c r="W4680" t="s">
        <v>924</v>
      </c>
      <c r="X4680" t="s">
        <v>924</v>
      </c>
      <c r="Y4680">
        <v>45</v>
      </c>
      <c r="Z4680">
        <v>15</v>
      </c>
      <c r="AA4680">
        <v>28</v>
      </c>
      <c r="AB4680">
        <v>12</v>
      </c>
      <c r="AC4680" t="s">
        <v>836</v>
      </c>
      <c r="AD4680" t="s">
        <v>4287</v>
      </c>
      <c r="AE4680" t="s">
        <v>5632</v>
      </c>
      <c r="AF4680">
        <v>0</v>
      </c>
      <c r="AG4680">
        <v>0</v>
      </c>
      <c r="AH4680">
        <v>1</v>
      </c>
      <c r="AI4680">
        <v>0</v>
      </c>
      <c r="AJ4680">
        <f>IF(AI4680="","",IF(ISERROR(VLOOKUP(CONCATENATE(F4680),Term!$A$1:$C$2000,1,FALSE)),0,1))</f>
        <v>0</v>
      </c>
    </row>
    <row r="4681" spans="1:36" x14ac:dyDescent="0.15">
      <c r="A4681" t="s">
        <v>3528</v>
      </c>
      <c r="B4681">
        <v>39798</v>
      </c>
      <c r="C4681">
        <v>39799</v>
      </c>
      <c r="D4681">
        <v>39806</v>
      </c>
      <c r="F4681">
        <v>521484</v>
      </c>
      <c r="G4681" t="s">
        <v>831</v>
      </c>
      <c r="H4681">
        <v>14384</v>
      </c>
      <c r="I4681" t="s">
        <v>324</v>
      </c>
      <c r="J4681" t="s">
        <v>5725</v>
      </c>
      <c r="K4681">
        <v>352309</v>
      </c>
      <c r="L4681" t="s">
        <v>2396</v>
      </c>
      <c r="M4681">
        <v>55</v>
      </c>
      <c r="N4681" t="s">
        <v>924</v>
      </c>
      <c r="O4681" t="s">
        <v>924</v>
      </c>
      <c r="P4681" t="s">
        <v>924</v>
      </c>
      <c r="Q4681">
        <v>4</v>
      </c>
      <c r="R4681">
        <v>0</v>
      </c>
      <c r="S4681">
        <v>0</v>
      </c>
      <c r="T4681">
        <v>0</v>
      </c>
      <c r="U4681" t="s">
        <v>924</v>
      </c>
      <c r="V4681" t="s">
        <v>924</v>
      </c>
      <c r="W4681" t="s">
        <v>924</v>
      </c>
      <c r="X4681" t="s">
        <v>924</v>
      </c>
      <c r="Y4681">
        <v>45</v>
      </c>
      <c r="Z4681">
        <v>15</v>
      </c>
      <c r="AA4681">
        <v>28</v>
      </c>
      <c r="AB4681">
        <v>12</v>
      </c>
      <c r="AC4681" t="s">
        <v>836</v>
      </c>
      <c r="AD4681" t="s">
        <v>4287</v>
      </c>
      <c r="AE4681" t="s">
        <v>5632</v>
      </c>
      <c r="AF4681">
        <v>0</v>
      </c>
      <c r="AG4681">
        <v>0</v>
      </c>
      <c r="AH4681">
        <v>0</v>
      </c>
      <c r="AI4681">
        <v>0</v>
      </c>
      <c r="AJ4681">
        <f>IF(AI4681="","",IF(ISERROR(VLOOKUP(CONCATENATE(F4681),Term!$A$1:$C$2000,1,FALSE)),0,1))</f>
        <v>0</v>
      </c>
    </row>
    <row r="4682" spans="1:36" x14ac:dyDescent="0.15">
      <c r="A4682" t="s">
        <v>1090</v>
      </c>
      <c r="B4682">
        <v>39826</v>
      </c>
      <c r="C4682">
        <v>39827</v>
      </c>
      <c r="F4682">
        <v>521484</v>
      </c>
      <c r="G4682" t="s">
        <v>831</v>
      </c>
      <c r="H4682">
        <v>14384</v>
      </c>
      <c r="I4682" t="s">
        <v>324</v>
      </c>
      <c r="J4682" t="s">
        <v>5725</v>
      </c>
      <c r="K4682">
        <v>249508</v>
      </c>
      <c r="L4682" t="s">
        <v>2396</v>
      </c>
      <c r="M4682">
        <v>55</v>
      </c>
      <c r="N4682" t="s">
        <v>924</v>
      </c>
      <c r="O4682" t="s">
        <v>924</v>
      </c>
      <c r="P4682" t="s">
        <v>924</v>
      </c>
      <c r="Q4682">
        <v>5</v>
      </c>
      <c r="R4682">
        <v>1</v>
      </c>
      <c r="S4682">
        <v>0</v>
      </c>
      <c r="T4682">
        <v>0</v>
      </c>
      <c r="U4682" t="s">
        <v>924</v>
      </c>
      <c r="V4682" t="s">
        <v>924</v>
      </c>
      <c r="W4682" t="s">
        <v>924</v>
      </c>
      <c r="X4682" t="s">
        <v>924</v>
      </c>
      <c r="Y4682">
        <v>45</v>
      </c>
      <c r="Z4682">
        <v>15</v>
      </c>
      <c r="AA4682">
        <v>28</v>
      </c>
      <c r="AB4682">
        <v>12</v>
      </c>
      <c r="AC4682" t="s">
        <v>836</v>
      </c>
      <c r="AD4682" t="s">
        <v>4287</v>
      </c>
      <c r="AE4682" t="s">
        <v>5632</v>
      </c>
      <c r="AF4682">
        <v>1</v>
      </c>
      <c r="AG4682">
        <v>0</v>
      </c>
      <c r="AH4682">
        <v>1</v>
      </c>
      <c r="AI4682">
        <v>0</v>
      </c>
      <c r="AJ4682">
        <f>IF(AI4682="","",IF(ISERROR(VLOOKUP(CONCATENATE(F4682),Term!$A$1:$C$2000,1,FALSE)),0,1))</f>
        <v>0</v>
      </c>
    </row>
    <row r="4683" spans="1:36" x14ac:dyDescent="0.15">
      <c r="A4683" t="s">
        <v>4953</v>
      </c>
      <c r="B4683">
        <v>39749</v>
      </c>
      <c r="C4683" s="14">
        <v>39749</v>
      </c>
      <c r="D4683" s="14"/>
      <c r="E4683">
        <v>39769</v>
      </c>
      <c r="F4683">
        <v>521484</v>
      </c>
      <c r="G4683" t="s">
        <v>831</v>
      </c>
      <c r="H4683">
        <v>2193602</v>
      </c>
      <c r="I4683" t="s">
        <v>324</v>
      </c>
      <c r="J4683" t="s">
        <v>5950</v>
      </c>
      <c r="K4683">
        <v>174055</v>
      </c>
      <c r="L4683" t="s">
        <v>2396</v>
      </c>
      <c r="M4683">
        <v>55</v>
      </c>
      <c r="N4683" t="s">
        <v>4094</v>
      </c>
      <c r="O4683">
        <v>2</v>
      </c>
      <c r="P4683">
        <v>76</v>
      </c>
      <c r="Q4683" t="s">
        <v>924</v>
      </c>
      <c r="R4683">
        <v>0</v>
      </c>
      <c r="S4683">
        <v>1</v>
      </c>
      <c r="T4683">
        <v>1</v>
      </c>
      <c r="U4683">
        <v>12</v>
      </c>
      <c r="V4683">
        <v>5</v>
      </c>
      <c r="W4683">
        <v>2166686</v>
      </c>
      <c r="X4683" t="s">
        <v>4313</v>
      </c>
      <c r="Y4683">
        <v>45</v>
      </c>
      <c r="Z4683">
        <v>15</v>
      </c>
      <c r="AA4683">
        <v>28</v>
      </c>
      <c r="AB4683">
        <v>12</v>
      </c>
      <c r="AC4683" t="s">
        <v>836</v>
      </c>
      <c r="AD4683" t="s">
        <v>4287</v>
      </c>
      <c r="AE4683" t="s">
        <v>9664</v>
      </c>
      <c r="AF4683">
        <v>1</v>
      </c>
      <c r="AG4683">
        <v>0</v>
      </c>
      <c r="AH4683">
        <v>1</v>
      </c>
      <c r="AI4683">
        <v>1</v>
      </c>
      <c r="AJ4683">
        <f>IF(AI4683="","",IF(ISERROR(VLOOKUP(CONCATENATE(F4683),Term!$A$1:$C$2000,1,FALSE)),0,1))</f>
        <v>0</v>
      </c>
    </row>
    <row r="4684" spans="1:36" x14ac:dyDescent="0.15">
      <c r="A4684" t="s">
        <v>5247</v>
      </c>
      <c r="B4684">
        <v>39749</v>
      </c>
      <c r="C4684" s="14">
        <v>39759</v>
      </c>
      <c r="D4684" s="14"/>
      <c r="E4684">
        <v>39778</v>
      </c>
      <c r="F4684">
        <v>521484</v>
      </c>
      <c r="G4684" t="s">
        <v>831</v>
      </c>
      <c r="H4684">
        <v>2193602</v>
      </c>
      <c r="I4684" t="s">
        <v>324</v>
      </c>
      <c r="J4684" t="s">
        <v>5950</v>
      </c>
      <c r="K4684">
        <v>152981</v>
      </c>
      <c r="L4684" t="s">
        <v>2396</v>
      </c>
      <c r="M4684">
        <v>55</v>
      </c>
      <c r="N4684" t="s">
        <v>4094</v>
      </c>
      <c r="O4684">
        <v>2</v>
      </c>
      <c r="P4684">
        <v>67</v>
      </c>
      <c r="Q4684">
        <v>1</v>
      </c>
      <c r="R4684">
        <v>0</v>
      </c>
      <c r="S4684">
        <v>1</v>
      </c>
      <c r="T4684">
        <v>0</v>
      </c>
      <c r="U4684">
        <v>12</v>
      </c>
      <c r="V4684">
        <v>5</v>
      </c>
      <c r="W4684">
        <v>2166686</v>
      </c>
      <c r="X4684" t="s">
        <v>4313</v>
      </c>
      <c r="Y4684">
        <v>45</v>
      </c>
      <c r="Z4684">
        <v>15</v>
      </c>
      <c r="AA4684">
        <v>28</v>
      </c>
      <c r="AB4684">
        <v>12</v>
      </c>
      <c r="AC4684" t="s">
        <v>836</v>
      </c>
      <c r="AD4684" t="s">
        <v>4287</v>
      </c>
      <c r="AE4684" t="s">
        <v>9664</v>
      </c>
      <c r="AF4684">
        <v>0</v>
      </c>
      <c r="AG4684">
        <v>0</v>
      </c>
      <c r="AH4684">
        <v>0</v>
      </c>
      <c r="AI4684">
        <v>0</v>
      </c>
      <c r="AJ4684">
        <f>IF(AI4684="","",IF(ISERROR(VLOOKUP(CONCATENATE(F4684),Term!$A$1:$C$2000,1,FALSE)),0,1))</f>
        <v>0</v>
      </c>
    </row>
    <row r="4685" spans="1:36" x14ac:dyDescent="0.15">
      <c r="A4685" t="s">
        <v>5248</v>
      </c>
      <c r="B4685">
        <v>39766</v>
      </c>
      <c r="C4685" s="14">
        <v>39769</v>
      </c>
      <c r="D4685" s="14"/>
      <c r="E4685">
        <v>39784</v>
      </c>
      <c r="F4685">
        <v>521484</v>
      </c>
      <c r="G4685" t="s">
        <v>831</v>
      </c>
      <c r="H4685">
        <v>2193602</v>
      </c>
      <c r="I4685" t="s">
        <v>324</v>
      </c>
      <c r="J4685" t="s">
        <v>5950</v>
      </c>
      <c r="K4685">
        <v>62179</v>
      </c>
      <c r="L4685" t="s">
        <v>2396</v>
      </c>
      <c r="M4685">
        <v>55</v>
      </c>
      <c r="N4685" t="s">
        <v>4582</v>
      </c>
      <c r="O4685">
        <v>3</v>
      </c>
      <c r="P4685">
        <v>61</v>
      </c>
      <c r="Q4685">
        <v>2</v>
      </c>
      <c r="R4685">
        <v>0</v>
      </c>
      <c r="S4685">
        <v>1</v>
      </c>
      <c r="T4685">
        <v>0</v>
      </c>
      <c r="U4685">
        <v>12</v>
      </c>
      <c r="V4685">
        <v>5</v>
      </c>
      <c r="W4685">
        <v>2166686</v>
      </c>
      <c r="X4685" t="s">
        <v>4313</v>
      </c>
      <c r="Y4685">
        <v>45</v>
      </c>
      <c r="Z4685">
        <v>15</v>
      </c>
      <c r="AA4685">
        <v>28</v>
      </c>
      <c r="AB4685">
        <v>12</v>
      </c>
      <c r="AC4685" t="s">
        <v>836</v>
      </c>
      <c r="AD4685" t="s">
        <v>4287</v>
      </c>
      <c r="AE4685" t="s">
        <v>9664</v>
      </c>
      <c r="AF4685">
        <v>0</v>
      </c>
      <c r="AG4685">
        <v>0</v>
      </c>
      <c r="AH4685">
        <v>1</v>
      </c>
      <c r="AI4685">
        <v>1</v>
      </c>
      <c r="AJ4685">
        <f>IF(AI4685="","",IF(ISERROR(VLOOKUP(CONCATENATE(F4685),Term!$A$1:$C$2000,1,FALSE)),0,1))</f>
        <v>0</v>
      </c>
    </row>
    <row r="4686" spans="1:36" x14ac:dyDescent="0.15">
      <c r="A4686" t="s">
        <v>386</v>
      </c>
      <c r="B4686">
        <v>39776</v>
      </c>
      <c r="C4686">
        <v>39776</v>
      </c>
      <c r="E4686">
        <v>39797</v>
      </c>
      <c r="F4686">
        <v>521484</v>
      </c>
      <c r="G4686" t="s">
        <v>831</v>
      </c>
      <c r="H4686">
        <v>2193602</v>
      </c>
      <c r="I4686" t="s">
        <v>324</v>
      </c>
      <c r="J4686" t="s">
        <v>5950</v>
      </c>
      <c r="K4686">
        <v>92191</v>
      </c>
      <c r="L4686" t="s">
        <v>2396</v>
      </c>
      <c r="M4686">
        <v>55</v>
      </c>
      <c r="N4686" t="s">
        <v>4582</v>
      </c>
      <c r="O4686">
        <v>3</v>
      </c>
      <c r="P4686">
        <v>48</v>
      </c>
      <c r="Q4686">
        <v>2</v>
      </c>
      <c r="R4686">
        <v>0</v>
      </c>
      <c r="S4686">
        <v>1</v>
      </c>
      <c r="T4686">
        <v>0</v>
      </c>
      <c r="U4686">
        <v>12</v>
      </c>
      <c r="V4686">
        <v>5</v>
      </c>
      <c r="W4686">
        <v>2166686</v>
      </c>
      <c r="X4686" t="s">
        <v>4313</v>
      </c>
      <c r="Y4686">
        <v>45</v>
      </c>
      <c r="Z4686">
        <v>15</v>
      </c>
      <c r="AA4686">
        <v>28</v>
      </c>
      <c r="AB4686">
        <v>12</v>
      </c>
      <c r="AC4686" t="s">
        <v>836</v>
      </c>
      <c r="AD4686" t="s">
        <v>4287</v>
      </c>
      <c r="AE4686" t="s">
        <v>9664</v>
      </c>
      <c r="AF4686">
        <v>0</v>
      </c>
      <c r="AG4686">
        <v>0</v>
      </c>
      <c r="AH4686">
        <v>0</v>
      </c>
      <c r="AI4686">
        <v>0</v>
      </c>
      <c r="AJ4686">
        <f>IF(AI4686="","",IF(ISERROR(VLOOKUP(CONCATENATE(F4686),Term!$A$1:$C$2000,1,FALSE)),0,1))</f>
        <v>0</v>
      </c>
    </row>
    <row r="4687" spans="1:36" x14ac:dyDescent="0.15">
      <c r="A4687" t="s">
        <v>5246</v>
      </c>
      <c r="B4687">
        <v>39749</v>
      </c>
      <c r="C4687" s="14">
        <v>39756</v>
      </c>
      <c r="D4687" s="14"/>
      <c r="E4687">
        <v>39798</v>
      </c>
      <c r="F4687">
        <v>521484</v>
      </c>
      <c r="G4687" t="s">
        <v>831</v>
      </c>
      <c r="H4687">
        <v>2193602</v>
      </c>
      <c r="I4687" t="s">
        <v>324</v>
      </c>
      <c r="J4687" t="s">
        <v>5950</v>
      </c>
      <c r="K4687">
        <v>181318</v>
      </c>
      <c r="L4687" t="s">
        <v>2396</v>
      </c>
      <c r="M4687">
        <v>55</v>
      </c>
      <c r="N4687" t="s">
        <v>932</v>
      </c>
      <c r="O4687">
        <v>4</v>
      </c>
      <c r="P4687">
        <v>47</v>
      </c>
      <c r="Q4687">
        <v>1</v>
      </c>
      <c r="R4687">
        <v>0</v>
      </c>
      <c r="S4687">
        <v>1</v>
      </c>
      <c r="T4687">
        <v>0</v>
      </c>
      <c r="U4687">
        <v>12</v>
      </c>
      <c r="V4687">
        <v>5</v>
      </c>
      <c r="W4687">
        <v>2166686</v>
      </c>
      <c r="X4687" t="s">
        <v>4313</v>
      </c>
      <c r="Y4687">
        <v>45</v>
      </c>
      <c r="Z4687">
        <v>15</v>
      </c>
      <c r="AA4687">
        <v>28</v>
      </c>
      <c r="AB4687">
        <v>12</v>
      </c>
      <c r="AC4687" t="s">
        <v>836</v>
      </c>
      <c r="AD4687" t="s">
        <v>4287</v>
      </c>
      <c r="AE4687" t="s">
        <v>9664</v>
      </c>
      <c r="AF4687">
        <v>0</v>
      </c>
      <c r="AG4687">
        <v>0</v>
      </c>
      <c r="AH4687">
        <v>1</v>
      </c>
      <c r="AI4687">
        <v>1</v>
      </c>
      <c r="AJ4687">
        <f>IF(AI4687="","",IF(ISERROR(VLOOKUP(CONCATENATE(F4687),Term!$A$1:$C$2000,1,FALSE)),0,1))</f>
        <v>0</v>
      </c>
    </row>
    <row r="4688" spans="1:36" x14ac:dyDescent="0.15">
      <c r="A4688" t="s">
        <v>4807</v>
      </c>
      <c r="B4688">
        <v>39772</v>
      </c>
      <c r="C4688">
        <v>39783</v>
      </c>
      <c r="E4688">
        <v>39804</v>
      </c>
      <c r="F4688">
        <v>521484</v>
      </c>
      <c r="G4688" t="s">
        <v>831</v>
      </c>
      <c r="H4688">
        <v>2193602</v>
      </c>
      <c r="I4688" t="s">
        <v>324</v>
      </c>
      <c r="J4688" t="s">
        <v>5950</v>
      </c>
      <c r="K4688">
        <v>157916</v>
      </c>
      <c r="L4688" t="s">
        <v>2396</v>
      </c>
      <c r="M4688">
        <v>55</v>
      </c>
      <c r="N4688" t="s">
        <v>932</v>
      </c>
      <c r="O4688">
        <v>4</v>
      </c>
      <c r="P4688">
        <v>41</v>
      </c>
      <c r="Q4688">
        <v>3</v>
      </c>
      <c r="R4688">
        <v>0</v>
      </c>
      <c r="S4688">
        <v>1</v>
      </c>
      <c r="T4688">
        <v>0</v>
      </c>
      <c r="U4688">
        <v>12</v>
      </c>
      <c r="V4688">
        <v>5</v>
      </c>
      <c r="W4688">
        <v>2166686</v>
      </c>
      <c r="X4688" t="s">
        <v>4313</v>
      </c>
      <c r="Y4688">
        <v>45</v>
      </c>
      <c r="Z4688">
        <v>15</v>
      </c>
      <c r="AA4688">
        <v>28</v>
      </c>
      <c r="AB4688">
        <v>12</v>
      </c>
      <c r="AC4688" t="s">
        <v>836</v>
      </c>
      <c r="AD4688" t="s">
        <v>4287</v>
      </c>
      <c r="AE4688" t="s">
        <v>9664</v>
      </c>
      <c r="AF4688">
        <v>0</v>
      </c>
      <c r="AG4688">
        <v>0</v>
      </c>
      <c r="AH4688">
        <v>1</v>
      </c>
      <c r="AI4688">
        <v>0</v>
      </c>
      <c r="AJ4688">
        <f>IF(AI4688="","",IF(ISERROR(VLOOKUP(CONCATENATE(F4688),Term!$A$1:$C$2000,1,FALSE)),0,1))</f>
        <v>0</v>
      </c>
    </row>
    <row r="4689" spans="1:36" x14ac:dyDescent="0.15">
      <c r="A4689" t="s">
        <v>4810</v>
      </c>
      <c r="B4689">
        <v>39783</v>
      </c>
      <c r="C4689">
        <v>39791</v>
      </c>
      <c r="D4689">
        <v>39805</v>
      </c>
      <c r="E4689">
        <v>39813</v>
      </c>
      <c r="F4689">
        <v>521484</v>
      </c>
      <c r="G4689" t="s">
        <v>831</v>
      </c>
      <c r="H4689">
        <v>2193602</v>
      </c>
      <c r="I4689" t="s">
        <v>324</v>
      </c>
      <c r="J4689" t="s">
        <v>5950</v>
      </c>
      <c r="K4689">
        <v>377950</v>
      </c>
      <c r="L4689" t="s">
        <v>2396</v>
      </c>
      <c r="M4689">
        <v>55</v>
      </c>
      <c r="N4689" t="s">
        <v>932</v>
      </c>
      <c r="O4689">
        <v>4</v>
      </c>
      <c r="P4689">
        <v>32</v>
      </c>
      <c r="Q4689">
        <v>3</v>
      </c>
      <c r="R4689">
        <v>0</v>
      </c>
      <c r="S4689">
        <v>1</v>
      </c>
      <c r="T4689">
        <v>0</v>
      </c>
      <c r="U4689">
        <v>12</v>
      </c>
      <c r="V4689">
        <v>5</v>
      </c>
      <c r="W4689">
        <v>2166686</v>
      </c>
      <c r="X4689" t="s">
        <v>4313</v>
      </c>
      <c r="Y4689">
        <v>45</v>
      </c>
      <c r="Z4689">
        <v>15</v>
      </c>
      <c r="AA4689">
        <v>28</v>
      </c>
      <c r="AB4689">
        <v>12</v>
      </c>
      <c r="AC4689" t="s">
        <v>836</v>
      </c>
      <c r="AD4689" t="s">
        <v>4287</v>
      </c>
      <c r="AE4689" t="s">
        <v>9664</v>
      </c>
      <c r="AF4689">
        <v>0</v>
      </c>
      <c r="AG4689">
        <v>0</v>
      </c>
      <c r="AH4689">
        <v>0</v>
      </c>
      <c r="AI4689">
        <v>0</v>
      </c>
      <c r="AJ4689">
        <f>IF(AI4689="","",IF(ISERROR(VLOOKUP(CONCATENATE(F4689),Term!$A$1:$C$2000,1,FALSE)),0,1))</f>
        <v>0</v>
      </c>
    </row>
    <row r="4690" spans="1:36" x14ac:dyDescent="0.15">
      <c r="A4690" t="s">
        <v>4811</v>
      </c>
      <c r="B4690">
        <v>39790</v>
      </c>
      <c r="C4690">
        <v>39793</v>
      </c>
      <c r="E4690">
        <v>39815</v>
      </c>
      <c r="F4690">
        <v>521484</v>
      </c>
      <c r="G4690" t="s">
        <v>831</v>
      </c>
      <c r="H4690">
        <v>2193602</v>
      </c>
      <c r="I4690" t="s">
        <v>324</v>
      </c>
      <c r="J4690" t="s">
        <v>5950</v>
      </c>
      <c r="K4690">
        <v>301027</v>
      </c>
      <c r="L4690" t="s">
        <v>2396</v>
      </c>
      <c r="M4690">
        <v>55</v>
      </c>
      <c r="N4690" t="s">
        <v>646</v>
      </c>
      <c r="O4690">
        <v>5</v>
      </c>
      <c r="P4690">
        <v>30</v>
      </c>
      <c r="Q4690">
        <v>3</v>
      </c>
      <c r="R4690">
        <v>0</v>
      </c>
      <c r="S4690">
        <v>1</v>
      </c>
      <c r="T4690">
        <v>0</v>
      </c>
      <c r="U4690">
        <v>12</v>
      </c>
      <c r="V4690">
        <v>5</v>
      </c>
      <c r="W4690">
        <v>2166686</v>
      </c>
      <c r="X4690" t="s">
        <v>4313</v>
      </c>
      <c r="Y4690">
        <v>45</v>
      </c>
      <c r="Z4690">
        <v>15</v>
      </c>
      <c r="AA4690">
        <v>28</v>
      </c>
      <c r="AB4690">
        <v>12</v>
      </c>
      <c r="AC4690" t="s">
        <v>836</v>
      </c>
      <c r="AD4690" t="s">
        <v>4287</v>
      </c>
      <c r="AE4690" t="s">
        <v>9664</v>
      </c>
      <c r="AF4690">
        <v>0</v>
      </c>
      <c r="AG4690">
        <v>0</v>
      </c>
      <c r="AH4690">
        <v>0</v>
      </c>
      <c r="AI4690">
        <v>1</v>
      </c>
      <c r="AJ4690">
        <f>IF(AI4690="","",IF(ISERROR(VLOOKUP(CONCATENATE(F4690),Term!$A$1:$C$2000,1,FALSE)),0,1))</f>
        <v>0</v>
      </c>
    </row>
    <row r="4691" spans="1:36" x14ac:dyDescent="0.15">
      <c r="A4691" t="s">
        <v>4808</v>
      </c>
      <c r="B4691">
        <v>39772</v>
      </c>
      <c r="C4691">
        <v>39785</v>
      </c>
      <c r="E4691">
        <v>39819</v>
      </c>
      <c r="F4691">
        <v>521484</v>
      </c>
      <c r="G4691" t="s">
        <v>831</v>
      </c>
      <c r="H4691">
        <v>2193602</v>
      </c>
      <c r="I4691" t="s">
        <v>324</v>
      </c>
      <c r="J4691" t="s">
        <v>5950</v>
      </c>
      <c r="K4691">
        <v>148046</v>
      </c>
      <c r="L4691" t="s">
        <v>2396</v>
      </c>
      <c r="M4691">
        <v>55</v>
      </c>
      <c r="N4691" t="s">
        <v>646</v>
      </c>
      <c r="O4691">
        <v>5</v>
      </c>
      <c r="P4691">
        <v>26</v>
      </c>
      <c r="Q4691">
        <v>3</v>
      </c>
      <c r="R4691">
        <v>0</v>
      </c>
      <c r="S4691">
        <v>1</v>
      </c>
      <c r="T4691">
        <v>0</v>
      </c>
      <c r="U4691">
        <v>12</v>
      </c>
      <c r="V4691">
        <v>5</v>
      </c>
      <c r="W4691">
        <v>2166686</v>
      </c>
      <c r="X4691" t="s">
        <v>4313</v>
      </c>
      <c r="Y4691">
        <v>45</v>
      </c>
      <c r="Z4691">
        <v>15</v>
      </c>
      <c r="AA4691">
        <v>28</v>
      </c>
      <c r="AB4691">
        <v>12</v>
      </c>
      <c r="AC4691" t="s">
        <v>836</v>
      </c>
      <c r="AD4691" t="s">
        <v>4287</v>
      </c>
      <c r="AE4691" t="s">
        <v>9664</v>
      </c>
      <c r="AF4691">
        <v>0</v>
      </c>
      <c r="AG4691">
        <v>0</v>
      </c>
      <c r="AH4691">
        <v>0</v>
      </c>
      <c r="AI4691">
        <v>0</v>
      </c>
      <c r="AJ4691">
        <f>IF(AI4691="","",IF(ISERROR(VLOOKUP(CONCATENATE(F4691),Term!$A$1:$C$2000,1,FALSE)),0,1))</f>
        <v>0</v>
      </c>
    </row>
    <row r="4692" spans="1:36" x14ac:dyDescent="0.15">
      <c r="A4692" t="s">
        <v>3534</v>
      </c>
      <c r="B4692">
        <v>39799</v>
      </c>
      <c r="C4692" s="14">
        <v>39800</v>
      </c>
      <c r="D4692" s="14"/>
      <c r="E4692">
        <v>39819</v>
      </c>
      <c r="F4692">
        <v>521484</v>
      </c>
      <c r="G4692" t="s">
        <v>831</v>
      </c>
      <c r="H4692">
        <v>2193602</v>
      </c>
      <c r="I4692" t="s">
        <v>324</v>
      </c>
      <c r="J4692" t="s">
        <v>5950</v>
      </c>
      <c r="K4692">
        <v>249211</v>
      </c>
      <c r="L4692" t="s">
        <v>2396</v>
      </c>
      <c r="M4692">
        <v>55</v>
      </c>
      <c r="N4692" t="s">
        <v>646</v>
      </c>
      <c r="O4692">
        <v>5</v>
      </c>
      <c r="P4692">
        <v>26</v>
      </c>
      <c r="Q4692">
        <v>4</v>
      </c>
      <c r="R4692">
        <v>0</v>
      </c>
      <c r="S4692">
        <v>1</v>
      </c>
      <c r="T4692">
        <v>0</v>
      </c>
      <c r="U4692">
        <v>12</v>
      </c>
      <c r="V4692">
        <v>5</v>
      </c>
      <c r="W4692">
        <v>2166686</v>
      </c>
      <c r="X4692" t="s">
        <v>4313</v>
      </c>
      <c r="Y4692">
        <v>45</v>
      </c>
      <c r="Z4692">
        <v>15</v>
      </c>
      <c r="AA4692">
        <v>28</v>
      </c>
      <c r="AB4692">
        <v>12</v>
      </c>
      <c r="AC4692" t="s">
        <v>836</v>
      </c>
      <c r="AD4692" t="s">
        <v>4287</v>
      </c>
      <c r="AE4692" t="s">
        <v>9664</v>
      </c>
      <c r="AF4692">
        <v>0</v>
      </c>
      <c r="AG4692">
        <v>0</v>
      </c>
      <c r="AH4692">
        <v>0</v>
      </c>
      <c r="AI4692">
        <v>0</v>
      </c>
      <c r="AJ4692">
        <f>IF(AI4692="","",IF(ISERROR(VLOOKUP(CONCATENATE(F4692),Term!$A$1:$C$2000,1,FALSE)),0,1))</f>
        <v>0</v>
      </c>
    </row>
    <row r="4693" spans="1:36" x14ac:dyDescent="0.15">
      <c r="A4693" t="s">
        <v>3532</v>
      </c>
      <c r="B4693">
        <v>39792</v>
      </c>
      <c r="C4693" s="14">
        <v>39798</v>
      </c>
      <c r="D4693" s="14"/>
      <c r="E4693">
        <v>39820</v>
      </c>
      <c r="F4693">
        <v>521484</v>
      </c>
      <c r="G4693" t="s">
        <v>831</v>
      </c>
      <c r="H4693">
        <v>2193602</v>
      </c>
      <c r="I4693" t="s">
        <v>324</v>
      </c>
      <c r="J4693" t="s">
        <v>5950</v>
      </c>
      <c r="K4693">
        <v>157422</v>
      </c>
      <c r="L4693" t="s">
        <v>2396</v>
      </c>
      <c r="M4693">
        <v>55</v>
      </c>
      <c r="N4693" t="s">
        <v>646</v>
      </c>
      <c r="O4693">
        <v>5</v>
      </c>
      <c r="P4693">
        <v>25</v>
      </c>
      <c r="Q4693">
        <v>4</v>
      </c>
      <c r="R4693">
        <v>0</v>
      </c>
      <c r="S4693">
        <v>1</v>
      </c>
      <c r="T4693">
        <v>0</v>
      </c>
      <c r="U4693">
        <v>12</v>
      </c>
      <c r="V4693">
        <v>5</v>
      </c>
      <c r="W4693">
        <v>2166686</v>
      </c>
      <c r="X4693" t="s">
        <v>4313</v>
      </c>
      <c r="Y4693">
        <v>45</v>
      </c>
      <c r="Z4693">
        <v>15</v>
      </c>
      <c r="AA4693">
        <v>28</v>
      </c>
      <c r="AB4693">
        <v>12</v>
      </c>
      <c r="AC4693" t="s">
        <v>836</v>
      </c>
      <c r="AD4693" t="s">
        <v>4287</v>
      </c>
      <c r="AE4693" t="s">
        <v>9664</v>
      </c>
      <c r="AF4693">
        <v>0</v>
      </c>
      <c r="AG4693">
        <v>0</v>
      </c>
      <c r="AH4693">
        <v>1</v>
      </c>
      <c r="AI4693">
        <v>0</v>
      </c>
      <c r="AJ4693">
        <f>IF(AI4693="","",IF(ISERROR(VLOOKUP(CONCATENATE(F4693),Term!$A$1:$C$2000,1,FALSE)),0,1))</f>
        <v>0</v>
      </c>
    </row>
    <row r="4694" spans="1:36" x14ac:dyDescent="0.15">
      <c r="A4694" t="s">
        <v>3533</v>
      </c>
      <c r="B4694">
        <v>39791</v>
      </c>
      <c r="C4694">
        <v>39799</v>
      </c>
      <c r="E4694">
        <v>39833</v>
      </c>
      <c r="F4694">
        <v>521484</v>
      </c>
      <c r="G4694" t="s">
        <v>831</v>
      </c>
      <c r="H4694">
        <v>2193602</v>
      </c>
      <c r="I4694" t="s">
        <v>324</v>
      </c>
      <c r="J4694" t="s">
        <v>5950</v>
      </c>
      <c r="K4694">
        <v>112390</v>
      </c>
      <c r="L4694" t="s">
        <v>2396</v>
      </c>
      <c r="M4694">
        <v>55</v>
      </c>
      <c r="N4694" t="s">
        <v>7479</v>
      </c>
      <c r="O4694">
        <v>6</v>
      </c>
      <c r="P4694">
        <v>12</v>
      </c>
      <c r="Q4694">
        <v>4</v>
      </c>
      <c r="R4694">
        <v>0</v>
      </c>
      <c r="S4694">
        <v>1</v>
      </c>
      <c r="T4694">
        <v>0</v>
      </c>
      <c r="U4694">
        <v>12</v>
      </c>
      <c r="V4694">
        <v>5</v>
      </c>
      <c r="W4694">
        <v>2166686</v>
      </c>
      <c r="X4694" t="s">
        <v>4313</v>
      </c>
      <c r="Y4694">
        <v>45</v>
      </c>
      <c r="Z4694">
        <v>15</v>
      </c>
      <c r="AA4694">
        <v>28</v>
      </c>
      <c r="AB4694">
        <v>12</v>
      </c>
      <c r="AC4694" t="s">
        <v>836</v>
      </c>
      <c r="AD4694" t="s">
        <v>4287</v>
      </c>
      <c r="AE4694" t="s">
        <v>9664</v>
      </c>
      <c r="AF4694">
        <v>0</v>
      </c>
      <c r="AG4694">
        <v>0</v>
      </c>
      <c r="AH4694">
        <v>0</v>
      </c>
      <c r="AI4694">
        <v>1</v>
      </c>
      <c r="AJ4694">
        <f>IF(AI4694="","",IF(ISERROR(VLOOKUP(CONCATENATE(F4694),Term!$A$1:$C$2000,1,FALSE)),0,1))</f>
        <v>0</v>
      </c>
    </row>
    <row r="4695" spans="1:36" x14ac:dyDescent="0.15">
      <c r="A4695" t="s">
        <v>385</v>
      </c>
      <c r="B4695">
        <v>39773</v>
      </c>
      <c r="C4695" s="14">
        <v>39773</v>
      </c>
      <c r="D4695" s="14">
        <v>39815</v>
      </c>
      <c r="F4695">
        <v>521484</v>
      </c>
      <c r="G4695" t="s">
        <v>831</v>
      </c>
      <c r="H4695">
        <v>2193602</v>
      </c>
      <c r="I4695" t="s">
        <v>324</v>
      </c>
      <c r="J4695" t="s">
        <v>5950</v>
      </c>
      <c r="K4695">
        <v>187426</v>
      </c>
      <c r="L4695" t="s">
        <v>2396</v>
      </c>
      <c r="M4695">
        <v>55</v>
      </c>
      <c r="N4695" t="s">
        <v>924</v>
      </c>
      <c r="O4695" t="s">
        <v>924</v>
      </c>
      <c r="P4695" t="s">
        <v>924</v>
      </c>
      <c r="Q4695">
        <v>2</v>
      </c>
      <c r="R4695">
        <v>0</v>
      </c>
      <c r="S4695">
        <v>0</v>
      </c>
      <c r="T4695">
        <v>0</v>
      </c>
      <c r="U4695">
        <v>12</v>
      </c>
      <c r="V4695">
        <v>5</v>
      </c>
      <c r="W4695">
        <v>2166686</v>
      </c>
      <c r="X4695" t="s">
        <v>4313</v>
      </c>
      <c r="Y4695">
        <v>45</v>
      </c>
      <c r="Z4695">
        <v>15</v>
      </c>
      <c r="AA4695">
        <v>28</v>
      </c>
      <c r="AB4695">
        <v>12</v>
      </c>
      <c r="AC4695" t="s">
        <v>836</v>
      </c>
      <c r="AD4695" t="s">
        <v>4287</v>
      </c>
      <c r="AE4695" t="s">
        <v>9664</v>
      </c>
      <c r="AF4695">
        <v>0</v>
      </c>
      <c r="AG4695">
        <v>0</v>
      </c>
      <c r="AH4695">
        <v>0</v>
      </c>
      <c r="AI4695">
        <v>0</v>
      </c>
      <c r="AJ4695">
        <f>IF(AI4695="","",IF(ISERROR(VLOOKUP(CONCATENATE(F4695),Term!$A$1:$C$2000,1,FALSE)),0,1))</f>
        <v>0</v>
      </c>
    </row>
    <row r="4696" spans="1:36" x14ac:dyDescent="0.15">
      <c r="A4696" t="s">
        <v>4809</v>
      </c>
      <c r="B4696">
        <v>39785</v>
      </c>
      <c r="C4696" s="14">
        <v>39785</v>
      </c>
      <c r="D4696" s="14">
        <v>39792</v>
      </c>
      <c r="F4696">
        <v>521484</v>
      </c>
      <c r="G4696" t="s">
        <v>831</v>
      </c>
      <c r="H4696">
        <v>2193602</v>
      </c>
      <c r="I4696" t="s">
        <v>324</v>
      </c>
      <c r="J4696" t="s">
        <v>5950</v>
      </c>
      <c r="K4696">
        <v>149190</v>
      </c>
      <c r="L4696" t="s">
        <v>2396</v>
      </c>
      <c r="M4696">
        <v>55</v>
      </c>
      <c r="N4696" t="s">
        <v>924</v>
      </c>
      <c r="O4696" t="s">
        <v>924</v>
      </c>
      <c r="P4696" t="s">
        <v>924</v>
      </c>
      <c r="Q4696">
        <v>3</v>
      </c>
      <c r="R4696">
        <v>0</v>
      </c>
      <c r="S4696">
        <v>0</v>
      </c>
      <c r="T4696">
        <v>0</v>
      </c>
      <c r="U4696">
        <v>12</v>
      </c>
      <c r="V4696">
        <v>5</v>
      </c>
      <c r="W4696">
        <v>2166686</v>
      </c>
      <c r="X4696" t="s">
        <v>4313</v>
      </c>
      <c r="Y4696">
        <v>45</v>
      </c>
      <c r="Z4696">
        <v>15</v>
      </c>
      <c r="AA4696">
        <v>28</v>
      </c>
      <c r="AB4696">
        <v>12</v>
      </c>
      <c r="AC4696" t="s">
        <v>836</v>
      </c>
      <c r="AD4696" t="s">
        <v>4287</v>
      </c>
      <c r="AE4696" t="s">
        <v>9664</v>
      </c>
      <c r="AF4696">
        <v>0</v>
      </c>
      <c r="AG4696">
        <v>0</v>
      </c>
      <c r="AH4696">
        <v>0</v>
      </c>
      <c r="AI4696">
        <v>0</v>
      </c>
      <c r="AJ4696">
        <f>IF(AI4696="","",IF(ISERROR(VLOOKUP(CONCATENATE(F4696),Term!$A$1:$C$2000,1,FALSE)),0,1))</f>
        <v>0</v>
      </c>
    </row>
    <row r="4697" spans="1:36" x14ac:dyDescent="0.15">
      <c r="A4697" t="s">
        <v>3535</v>
      </c>
      <c r="B4697">
        <v>39798</v>
      </c>
      <c r="C4697" s="14">
        <v>39805</v>
      </c>
      <c r="D4697" s="14">
        <v>39829</v>
      </c>
      <c r="F4697">
        <v>521484</v>
      </c>
      <c r="G4697" t="s">
        <v>831</v>
      </c>
      <c r="H4697">
        <v>2193602</v>
      </c>
      <c r="I4697" t="s">
        <v>324</v>
      </c>
      <c r="J4697" t="s">
        <v>5950</v>
      </c>
      <c r="K4697">
        <v>273516</v>
      </c>
      <c r="L4697" t="s">
        <v>2396</v>
      </c>
      <c r="M4697">
        <v>55</v>
      </c>
      <c r="N4697" t="s">
        <v>924</v>
      </c>
      <c r="O4697" t="s">
        <v>924</v>
      </c>
      <c r="P4697" t="s">
        <v>924</v>
      </c>
      <c r="Q4697">
        <v>4</v>
      </c>
      <c r="R4697">
        <v>1</v>
      </c>
      <c r="S4697">
        <v>0</v>
      </c>
      <c r="T4697">
        <v>0</v>
      </c>
      <c r="U4697">
        <v>12</v>
      </c>
      <c r="V4697">
        <v>5</v>
      </c>
      <c r="W4697">
        <v>2166686</v>
      </c>
      <c r="X4697" t="s">
        <v>4313</v>
      </c>
      <c r="Y4697">
        <v>45</v>
      </c>
      <c r="Z4697">
        <v>15</v>
      </c>
      <c r="AA4697">
        <v>28</v>
      </c>
      <c r="AB4697">
        <v>12</v>
      </c>
      <c r="AC4697" t="s">
        <v>836</v>
      </c>
      <c r="AD4697" t="s">
        <v>4287</v>
      </c>
      <c r="AE4697" t="s">
        <v>9664</v>
      </c>
      <c r="AF4697">
        <v>0</v>
      </c>
      <c r="AG4697">
        <v>0</v>
      </c>
      <c r="AH4697">
        <v>0</v>
      </c>
      <c r="AI4697">
        <v>0</v>
      </c>
      <c r="AJ4697">
        <f>IF(AI4697="","",IF(ISERROR(VLOOKUP(CONCATENATE(F4697),Term!$A$1:$C$2000,1,FALSE)),0,1))</f>
        <v>0</v>
      </c>
    </row>
    <row r="4698" spans="1:36" x14ac:dyDescent="0.15">
      <c r="A4698" t="s">
        <v>4812</v>
      </c>
      <c r="B4698">
        <v>39784</v>
      </c>
      <c r="C4698" s="14">
        <v>39784</v>
      </c>
      <c r="D4698" s="14">
        <v>39825</v>
      </c>
      <c r="F4698">
        <v>521484</v>
      </c>
      <c r="G4698" t="s">
        <v>831</v>
      </c>
      <c r="H4698">
        <v>2196081</v>
      </c>
      <c r="I4698" t="s">
        <v>324</v>
      </c>
      <c r="J4698" t="s">
        <v>4813</v>
      </c>
      <c r="K4698">
        <v>159294</v>
      </c>
      <c r="L4698" t="s">
        <v>2396</v>
      </c>
      <c r="M4698">
        <v>55</v>
      </c>
      <c r="N4698" t="s">
        <v>924</v>
      </c>
      <c r="O4698" t="s">
        <v>924</v>
      </c>
      <c r="P4698" t="s">
        <v>924</v>
      </c>
      <c r="Q4698">
        <v>3</v>
      </c>
      <c r="R4698">
        <v>1</v>
      </c>
      <c r="S4698">
        <v>0</v>
      </c>
      <c r="T4698">
        <v>0</v>
      </c>
      <c r="U4698" t="s">
        <v>924</v>
      </c>
      <c r="V4698" t="s">
        <v>924</v>
      </c>
      <c r="W4698" t="s">
        <v>924</v>
      </c>
      <c r="X4698" t="s">
        <v>924</v>
      </c>
      <c r="Y4698">
        <v>45</v>
      </c>
      <c r="Z4698">
        <v>15</v>
      </c>
      <c r="AA4698">
        <v>28</v>
      </c>
      <c r="AB4698">
        <v>12</v>
      </c>
      <c r="AC4698" t="s">
        <v>836</v>
      </c>
      <c r="AD4698" t="s">
        <v>4287</v>
      </c>
      <c r="AE4698" t="s">
        <v>5638</v>
      </c>
      <c r="AF4698">
        <v>1</v>
      </c>
      <c r="AG4698">
        <v>0</v>
      </c>
      <c r="AH4698">
        <v>1</v>
      </c>
      <c r="AI4698">
        <v>0</v>
      </c>
      <c r="AJ4698">
        <f>IF(AI4698="","",IF(ISERROR(VLOOKUP(CONCATENATE(F4698),Term!$A$1:$C$2000,1,FALSE)),0,1))</f>
        <v>0</v>
      </c>
    </row>
    <row r="4699" spans="1:36" x14ac:dyDescent="0.15">
      <c r="A4699" t="s">
        <v>4806</v>
      </c>
      <c r="B4699">
        <v>39793</v>
      </c>
      <c r="C4699" s="14">
        <v>39794</v>
      </c>
      <c r="D4699" s="14"/>
      <c r="E4699">
        <v>39841</v>
      </c>
      <c r="F4699">
        <v>521484</v>
      </c>
      <c r="G4699" t="s">
        <v>831</v>
      </c>
      <c r="H4699">
        <v>2190076</v>
      </c>
      <c r="I4699" t="s">
        <v>324</v>
      </c>
      <c r="J4699" t="s">
        <v>6019</v>
      </c>
      <c r="K4699">
        <v>147741</v>
      </c>
      <c r="L4699" t="s">
        <v>2396</v>
      </c>
      <c r="M4699">
        <v>55</v>
      </c>
      <c r="N4699" t="s">
        <v>7479</v>
      </c>
      <c r="O4699">
        <v>6</v>
      </c>
      <c r="P4699">
        <v>4</v>
      </c>
      <c r="Q4699">
        <v>3</v>
      </c>
      <c r="R4699">
        <v>1</v>
      </c>
      <c r="S4699">
        <v>1</v>
      </c>
      <c r="T4699">
        <v>1</v>
      </c>
      <c r="U4699">
        <v>4</v>
      </c>
      <c r="V4699">
        <v>1</v>
      </c>
      <c r="W4699">
        <v>147741</v>
      </c>
      <c r="X4699" t="s">
        <v>5949</v>
      </c>
      <c r="Y4699">
        <v>45</v>
      </c>
      <c r="Z4699">
        <v>15</v>
      </c>
      <c r="AA4699">
        <v>28</v>
      </c>
      <c r="AB4699">
        <v>12</v>
      </c>
      <c r="AC4699" t="s">
        <v>836</v>
      </c>
      <c r="AD4699" t="s">
        <v>4287</v>
      </c>
      <c r="AE4699" t="s">
        <v>9663</v>
      </c>
      <c r="AF4699">
        <v>1</v>
      </c>
      <c r="AG4699">
        <v>0</v>
      </c>
      <c r="AH4699">
        <v>1</v>
      </c>
      <c r="AI4699">
        <v>1</v>
      </c>
      <c r="AJ4699">
        <f>IF(AI4699="","",IF(ISERROR(VLOOKUP(CONCATENATE(F4699),Term!$A$1:$C$2000,1,FALSE)),0,1))</f>
        <v>0</v>
      </c>
    </row>
    <row r="4700" spans="1:36" x14ac:dyDescent="0.15">
      <c r="A4700" t="s">
        <v>384</v>
      </c>
      <c r="B4700">
        <v>39777</v>
      </c>
      <c r="C4700" s="14">
        <v>39777</v>
      </c>
      <c r="D4700" s="14">
        <v>39783</v>
      </c>
      <c r="F4700">
        <v>521484</v>
      </c>
      <c r="G4700" t="s">
        <v>831</v>
      </c>
      <c r="H4700">
        <v>2190076</v>
      </c>
      <c r="I4700" t="s">
        <v>324</v>
      </c>
      <c r="J4700" t="s">
        <v>6019</v>
      </c>
      <c r="K4700">
        <v>149826</v>
      </c>
      <c r="L4700" t="s">
        <v>2396</v>
      </c>
      <c r="M4700">
        <v>55</v>
      </c>
      <c r="N4700" t="s">
        <v>924</v>
      </c>
      <c r="O4700" t="s">
        <v>924</v>
      </c>
      <c r="P4700" t="s">
        <v>924</v>
      </c>
      <c r="Q4700">
        <v>2</v>
      </c>
      <c r="R4700">
        <v>0</v>
      </c>
      <c r="S4700">
        <v>0</v>
      </c>
      <c r="T4700">
        <v>0</v>
      </c>
      <c r="U4700">
        <v>4</v>
      </c>
      <c r="V4700">
        <v>1</v>
      </c>
      <c r="W4700">
        <v>147741</v>
      </c>
      <c r="X4700" t="s">
        <v>5949</v>
      </c>
      <c r="Y4700">
        <v>45</v>
      </c>
      <c r="Z4700">
        <v>15</v>
      </c>
      <c r="AA4700">
        <v>28</v>
      </c>
      <c r="AB4700">
        <v>12</v>
      </c>
      <c r="AC4700" t="s">
        <v>836</v>
      </c>
      <c r="AD4700" t="s">
        <v>4287</v>
      </c>
      <c r="AE4700" t="s">
        <v>9663</v>
      </c>
      <c r="AF4700">
        <v>0</v>
      </c>
      <c r="AG4700">
        <v>0</v>
      </c>
      <c r="AH4700">
        <v>1</v>
      </c>
      <c r="AI4700">
        <v>0</v>
      </c>
      <c r="AJ4700">
        <f>IF(AI4700="","",IF(ISERROR(VLOOKUP(CONCATENATE(F4700),Term!$A$1:$C$2000,1,FALSE)),0,1))</f>
        <v>0</v>
      </c>
    </row>
    <row r="4701" spans="1:36" x14ac:dyDescent="0.15">
      <c r="A4701" t="s">
        <v>2336</v>
      </c>
      <c r="B4701">
        <v>39792</v>
      </c>
      <c r="C4701">
        <v>39797</v>
      </c>
      <c r="E4701">
        <v>39813</v>
      </c>
      <c r="F4701">
        <v>524649</v>
      </c>
      <c r="G4701" t="s">
        <v>4301</v>
      </c>
      <c r="H4701">
        <v>2192936</v>
      </c>
      <c r="I4701" t="s">
        <v>324</v>
      </c>
      <c r="J4701" t="s">
        <v>2337</v>
      </c>
      <c r="K4701">
        <v>148046</v>
      </c>
      <c r="L4701" t="s">
        <v>2987</v>
      </c>
      <c r="M4701">
        <v>55</v>
      </c>
      <c r="N4701" t="s">
        <v>932</v>
      </c>
      <c r="O4701">
        <v>4</v>
      </c>
      <c r="P4701">
        <v>32</v>
      </c>
      <c r="Q4701">
        <v>3</v>
      </c>
      <c r="R4701">
        <v>0</v>
      </c>
      <c r="S4701">
        <v>1</v>
      </c>
      <c r="T4701">
        <v>1</v>
      </c>
      <c r="U4701">
        <v>32</v>
      </c>
      <c r="V4701">
        <v>1</v>
      </c>
      <c r="W4701">
        <v>148046</v>
      </c>
      <c r="X4701" t="s">
        <v>4315</v>
      </c>
      <c r="Y4701">
        <v>30</v>
      </c>
      <c r="Z4701">
        <v>12</v>
      </c>
      <c r="AA4701">
        <v>21</v>
      </c>
      <c r="AB4701">
        <v>10</v>
      </c>
      <c r="AC4701" t="s">
        <v>836</v>
      </c>
      <c r="AD4701" t="s">
        <v>5766</v>
      </c>
      <c r="AE4701" t="s">
        <v>9224</v>
      </c>
      <c r="AF4701">
        <v>1</v>
      </c>
      <c r="AG4701">
        <v>0</v>
      </c>
      <c r="AH4701">
        <v>1</v>
      </c>
      <c r="AI4701">
        <v>1</v>
      </c>
      <c r="AJ4701">
        <f>IF(AI4701="","",IF(ISERROR(VLOOKUP(CONCATENATE(F4701),Term!$A$1:$C$2000,1,FALSE)),0,1))</f>
        <v>0</v>
      </c>
    </row>
    <row r="4702" spans="1:36" x14ac:dyDescent="0.15">
      <c r="A4702" t="s">
        <v>9225</v>
      </c>
      <c r="B4702">
        <v>39834</v>
      </c>
      <c r="C4702">
        <v>39840</v>
      </c>
      <c r="F4702">
        <v>524649</v>
      </c>
      <c r="G4702" t="s">
        <v>4301</v>
      </c>
      <c r="H4702">
        <v>2192936</v>
      </c>
      <c r="I4702" t="s">
        <v>324</v>
      </c>
      <c r="J4702" t="s">
        <v>2337</v>
      </c>
      <c r="K4702">
        <v>223870</v>
      </c>
      <c r="L4702" t="s">
        <v>2987</v>
      </c>
      <c r="M4702">
        <v>55</v>
      </c>
      <c r="N4702" t="s">
        <v>924</v>
      </c>
      <c r="O4702" t="s">
        <v>924</v>
      </c>
      <c r="P4702" t="s">
        <v>924</v>
      </c>
      <c r="Q4702">
        <v>6</v>
      </c>
      <c r="R4702">
        <v>1</v>
      </c>
      <c r="S4702">
        <v>0</v>
      </c>
      <c r="T4702">
        <v>0</v>
      </c>
      <c r="U4702">
        <v>32</v>
      </c>
      <c r="V4702">
        <v>1</v>
      </c>
      <c r="W4702">
        <v>148046</v>
      </c>
      <c r="X4702" t="s">
        <v>4315</v>
      </c>
      <c r="Y4702">
        <v>30</v>
      </c>
      <c r="Z4702">
        <v>12</v>
      </c>
      <c r="AA4702">
        <v>21</v>
      </c>
      <c r="AB4702">
        <v>10</v>
      </c>
      <c r="AC4702" t="s">
        <v>836</v>
      </c>
      <c r="AD4702" t="s">
        <v>5766</v>
      </c>
      <c r="AE4702" t="s">
        <v>9224</v>
      </c>
      <c r="AF4702">
        <v>0</v>
      </c>
      <c r="AG4702">
        <v>0</v>
      </c>
      <c r="AH4702">
        <v>1</v>
      </c>
      <c r="AI4702">
        <v>0</v>
      </c>
      <c r="AJ4702">
        <f>IF(AI4702="","",IF(ISERROR(VLOOKUP(CONCATENATE(F4702),Term!$A$1:$C$2000,1,FALSE)),0,1))</f>
        <v>0</v>
      </c>
    </row>
    <row r="4703" spans="1:36" x14ac:dyDescent="0.15">
      <c r="A4703" t="s">
        <v>6071</v>
      </c>
      <c r="B4703">
        <v>39730</v>
      </c>
      <c r="C4703" s="14">
        <v>39751</v>
      </c>
      <c r="D4703" s="14"/>
      <c r="E4703">
        <v>39773</v>
      </c>
      <c r="F4703">
        <v>524649</v>
      </c>
      <c r="G4703" t="s">
        <v>4301</v>
      </c>
      <c r="H4703">
        <v>466801</v>
      </c>
      <c r="I4703" t="s">
        <v>324</v>
      </c>
      <c r="J4703" t="s">
        <v>5383</v>
      </c>
      <c r="K4703">
        <v>143111</v>
      </c>
      <c r="L4703" t="s">
        <v>2987</v>
      </c>
      <c r="M4703">
        <v>55</v>
      </c>
      <c r="N4703" t="s">
        <v>4094</v>
      </c>
      <c r="O4703">
        <v>2</v>
      </c>
      <c r="P4703">
        <v>72</v>
      </c>
      <c r="Q4703" t="s">
        <v>924</v>
      </c>
      <c r="R4703">
        <v>0</v>
      </c>
      <c r="S4703">
        <v>1</v>
      </c>
      <c r="T4703">
        <v>1</v>
      </c>
      <c r="U4703">
        <v>47</v>
      </c>
      <c r="V4703">
        <v>2</v>
      </c>
      <c r="W4703">
        <v>245756</v>
      </c>
      <c r="X4703" t="s">
        <v>4315</v>
      </c>
      <c r="Y4703">
        <v>30</v>
      </c>
      <c r="Z4703">
        <v>12</v>
      </c>
      <c r="AA4703">
        <v>21</v>
      </c>
      <c r="AB4703">
        <v>10</v>
      </c>
      <c r="AC4703" t="s">
        <v>836</v>
      </c>
      <c r="AD4703" t="s">
        <v>5766</v>
      </c>
      <c r="AE4703" t="s">
        <v>9217</v>
      </c>
      <c r="AF4703">
        <v>1</v>
      </c>
      <c r="AG4703">
        <v>0</v>
      </c>
      <c r="AH4703">
        <v>1</v>
      </c>
      <c r="AI4703">
        <v>1</v>
      </c>
      <c r="AJ4703">
        <f>IF(AI4703="","",IF(ISERROR(VLOOKUP(CONCATENATE(F4703),Term!$A$1:$C$2000,1,FALSE)),0,1))</f>
        <v>0</v>
      </c>
    </row>
    <row r="4704" spans="1:36" x14ac:dyDescent="0.15">
      <c r="A4704" t="s">
        <v>2330</v>
      </c>
      <c r="B4704">
        <v>39784</v>
      </c>
      <c r="C4704" s="14">
        <v>39784</v>
      </c>
      <c r="D4704" s="14"/>
      <c r="E4704">
        <v>39798</v>
      </c>
      <c r="F4704">
        <v>524649</v>
      </c>
      <c r="G4704" t="s">
        <v>4301</v>
      </c>
      <c r="H4704">
        <v>466801</v>
      </c>
      <c r="I4704" t="s">
        <v>324</v>
      </c>
      <c r="J4704" t="s">
        <v>5383</v>
      </c>
      <c r="K4704">
        <v>102645</v>
      </c>
      <c r="L4704" t="s">
        <v>2987</v>
      </c>
      <c r="M4704">
        <v>55</v>
      </c>
      <c r="N4704" t="s">
        <v>932</v>
      </c>
      <c r="O4704">
        <v>4</v>
      </c>
      <c r="P4704">
        <v>47</v>
      </c>
      <c r="Q4704">
        <v>3</v>
      </c>
      <c r="R4704">
        <v>1</v>
      </c>
      <c r="S4704">
        <v>1</v>
      </c>
      <c r="T4704">
        <v>0</v>
      </c>
      <c r="U4704">
        <v>47</v>
      </c>
      <c r="V4704">
        <v>2</v>
      </c>
      <c r="W4704">
        <v>245756</v>
      </c>
      <c r="X4704" t="s">
        <v>4315</v>
      </c>
      <c r="Y4704">
        <v>30</v>
      </c>
      <c r="Z4704">
        <v>12</v>
      </c>
      <c r="AA4704">
        <v>21</v>
      </c>
      <c r="AB4704">
        <v>10</v>
      </c>
      <c r="AC4704" t="s">
        <v>836</v>
      </c>
      <c r="AD4704" t="s">
        <v>5766</v>
      </c>
      <c r="AE4704" t="s">
        <v>9217</v>
      </c>
      <c r="AF4704">
        <v>0</v>
      </c>
      <c r="AG4704">
        <v>0</v>
      </c>
      <c r="AH4704">
        <v>1</v>
      </c>
      <c r="AI4704">
        <v>1</v>
      </c>
      <c r="AJ4704">
        <f>IF(AI4704="","",IF(ISERROR(VLOOKUP(CONCATENATE(F4704),Term!$A$1:$C$2000,1,FALSE)),0,1))</f>
        <v>0</v>
      </c>
    </row>
    <row r="4705" spans="1:36" x14ac:dyDescent="0.15">
      <c r="A4705" t="s">
        <v>5816</v>
      </c>
      <c r="B4705">
        <v>39757</v>
      </c>
      <c r="C4705">
        <v>39758</v>
      </c>
      <c r="E4705">
        <v>39766</v>
      </c>
      <c r="F4705">
        <v>524649</v>
      </c>
      <c r="G4705" t="s">
        <v>4301</v>
      </c>
      <c r="H4705">
        <v>2181432</v>
      </c>
      <c r="I4705" t="s">
        <v>324</v>
      </c>
      <c r="J4705" t="s">
        <v>5817</v>
      </c>
      <c r="K4705">
        <v>151098</v>
      </c>
      <c r="L4705" t="s">
        <v>2987</v>
      </c>
      <c r="M4705">
        <v>55</v>
      </c>
      <c r="N4705" t="s">
        <v>2902</v>
      </c>
      <c r="O4705">
        <v>1</v>
      </c>
      <c r="P4705">
        <v>79</v>
      </c>
      <c r="Q4705">
        <v>1</v>
      </c>
      <c r="R4705">
        <v>0</v>
      </c>
      <c r="S4705">
        <v>1</v>
      </c>
      <c r="T4705">
        <v>1</v>
      </c>
      <c r="U4705">
        <v>3</v>
      </c>
      <c r="V4705">
        <v>3</v>
      </c>
      <c r="W4705">
        <v>529848</v>
      </c>
      <c r="X4705" t="s">
        <v>4314</v>
      </c>
      <c r="Y4705">
        <v>30</v>
      </c>
      <c r="Z4705">
        <v>12</v>
      </c>
      <c r="AA4705">
        <v>21</v>
      </c>
      <c r="AB4705">
        <v>10</v>
      </c>
      <c r="AC4705" t="s">
        <v>836</v>
      </c>
      <c r="AD4705" t="s">
        <v>5766</v>
      </c>
      <c r="AE4705" t="s">
        <v>9222</v>
      </c>
      <c r="AF4705">
        <v>1</v>
      </c>
      <c r="AG4705">
        <v>0</v>
      </c>
      <c r="AH4705">
        <v>1</v>
      </c>
      <c r="AI4705">
        <v>1</v>
      </c>
      <c r="AJ4705">
        <f>IF(AI4705="","",IF(ISERROR(VLOOKUP(CONCATENATE(F4705),Term!$A$1:$C$2000,1,FALSE)),0,1))</f>
        <v>0</v>
      </c>
    </row>
    <row r="4706" spans="1:36" x14ac:dyDescent="0.15">
      <c r="A4706" t="s">
        <v>2335</v>
      </c>
      <c r="B4706">
        <v>39792</v>
      </c>
      <c r="C4706">
        <v>39793</v>
      </c>
      <c r="E4706">
        <v>39805</v>
      </c>
      <c r="F4706">
        <v>524649</v>
      </c>
      <c r="G4706" t="s">
        <v>4301</v>
      </c>
      <c r="H4706">
        <v>2181432</v>
      </c>
      <c r="I4706" t="s">
        <v>324</v>
      </c>
      <c r="J4706" t="s">
        <v>5817</v>
      </c>
      <c r="K4706">
        <v>235639</v>
      </c>
      <c r="L4706" t="s">
        <v>2987</v>
      </c>
      <c r="M4706">
        <v>55</v>
      </c>
      <c r="N4706" t="s">
        <v>932</v>
      </c>
      <c r="O4706">
        <v>4</v>
      </c>
      <c r="P4706">
        <v>40</v>
      </c>
      <c r="Q4706">
        <v>3</v>
      </c>
      <c r="R4706">
        <v>0</v>
      </c>
      <c r="S4706">
        <v>1</v>
      </c>
      <c r="T4706">
        <v>0</v>
      </c>
      <c r="U4706">
        <v>3</v>
      </c>
      <c r="V4706">
        <v>3</v>
      </c>
      <c r="W4706">
        <v>529848</v>
      </c>
      <c r="X4706" t="s">
        <v>4314</v>
      </c>
      <c r="Y4706">
        <v>30</v>
      </c>
      <c r="Z4706">
        <v>12</v>
      </c>
      <c r="AA4706">
        <v>21</v>
      </c>
      <c r="AB4706">
        <v>10</v>
      </c>
      <c r="AC4706" t="s">
        <v>836</v>
      </c>
      <c r="AD4706" t="s">
        <v>5766</v>
      </c>
      <c r="AE4706" t="s">
        <v>9222</v>
      </c>
      <c r="AF4706">
        <v>0</v>
      </c>
      <c r="AG4706">
        <v>0</v>
      </c>
      <c r="AH4706">
        <v>1</v>
      </c>
      <c r="AI4706">
        <v>1</v>
      </c>
      <c r="AJ4706">
        <f>IF(AI4706="","",IF(ISERROR(VLOOKUP(CONCATENATE(F4706),Term!$A$1:$C$2000,1,FALSE)),0,1))</f>
        <v>0</v>
      </c>
    </row>
    <row r="4707" spans="1:36" x14ac:dyDescent="0.15">
      <c r="A4707" t="s">
        <v>2647</v>
      </c>
      <c r="B4707">
        <v>39821</v>
      </c>
      <c r="C4707">
        <v>39823</v>
      </c>
      <c r="E4707">
        <v>39842</v>
      </c>
      <c r="F4707">
        <v>524649</v>
      </c>
      <c r="G4707" t="s">
        <v>4301</v>
      </c>
      <c r="H4707">
        <v>2181432</v>
      </c>
      <c r="I4707" t="s">
        <v>324</v>
      </c>
      <c r="J4707" t="s">
        <v>5817</v>
      </c>
      <c r="K4707">
        <v>143111</v>
      </c>
      <c r="L4707" t="s">
        <v>2987</v>
      </c>
      <c r="M4707">
        <v>55</v>
      </c>
      <c r="N4707" t="s">
        <v>7479</v>
      </c>
      <c r="O4707">
        <v>6</v>
      </c>
      <c r="P4707">
        <v>3</v>
      </c>
      <c r="Q4707">
        <v>5</v>
      </c>
      <c r="R4707">
        <v>1</v>
      </c>
      <c r="S4707">
        <v>1</v>
      </c>
      <c r="T4707">
        <v>0</v>
      </c>
      <c r="U4707">
        <v>3</v>
      </c>
      <c r="V4707">
        <v>3</v>
      </c>
      <c r="W4707">
        <v>529848</v>
      </c>
      <c r="X4707" t="s">
        <v>4314</v>
      </c>
      <c r="Y4707">
        <v>30</v>
      </c>
      <c r="Z4707">
        <v>12</v>
      </c>
      <c r="AA4707">
        <v>21</v>
      </c>
      <c r="AB4707">
        <v>10</v>
      </c>
      <c r="AC4707" t="s">
        <v>836</v>
      </c>
      <c r="AD4707" t="s">
        <v>5766</v>
      </c>
      <c r="AE4707" t="s">
        <v>9222</v>
      </c>
      <c r="AF4707">
        <v>0</v>
      </c>
      <c r="AG4707">
        <v>0</v>
      </c>
      <c r="AH4707">
        <v>1</v>
      </c>
      <c r="AI4707">
        <v>1</v>
      </c>
      <c r="AJ4707">
        <f>IF(AI4707="","",IF(ISERROR(VLOOKUP(CONCATENATE(F4707),Term!$A$1:$C$2000,1,FALSE)),0,1))</f>
        <v>0</v>
      </c>
    </row>
    <row r="4708" spans="1:36" x14ac:dyDescent="0.15">
      <c r="A4708" t="s">
        <v>5820</v>
      </c>
      <c r="B4708">
        <v>39756</v>
      </c>
      <c r="C4708" s="14">
        <v>39766</v>
      </c>
      <c r="D4708" s="14">
        <v>39769</v>
      </c>
      <c r="F4708">
        <v>524649</v>
      </c>
      <c r="G4708" t="s">
        <v>4301</v>
      </c>
      <c r="H4708">
        <v>2200518</v>
      </c>
      <c r="I4708" t="s">
        <v>324</v>
      </c>
      <c r="J4708" t="s">
        <v>5821</v>
      </c>
      <c r="K4708">
        <v>151875</v>
      </c>
      <c r="L4708" t="s">
        <v>2987</v>
      </c>
      <c r="M4708">
        <v>55</v>
      </c>
      <c r="N4708" t="s">
        <v>924</v>
      </c>
      <c r="O4708" t="s">
        <v>924</v>
      </c>
      <c r="P4708" t="s">
        <v>924</v>
      </c>
      <c r="Q4708">
        <v>1</v>
      </c>
      <c r="R4708">
        <v>1</v>
      </c>
      <c r="S4708">
        <v>0</v>
      </c>
      <c r="T4708">
        <v>0</v>
      </c>
      <c r="U4708" t="s">
        <v>924</v>
      </c>
      <c r="V4708" t="s">
        <v>924</v>
      </c>
      <c r="W4708" t="s">
        <v>924</v>
      </c>
      <c r="X4708" t="s">
        <v>924</v>
      </c>
      <c r="Y4708">
        <v>30</v>
      </c>
      <c r="Z4708">
        <v>12</v>
      </c>
      <c r="AA4708">
        <v>21</v>
      </c>
      <c r="AB4708">
        <v>10</v>
      </c>
      <c r="AC4708" t="s">
        <v>836</v>
      </c>
      <c r="AD4708" t="s">
        <v>5766</v>
      </c>
      <c r="AE4708" t="s">
        <v>8786</v>
      </c>
      <c r="AF4708">
        <v>1</v>
      </c>
      <c r="AG4708">
        <v>0</v>
      </c>
      <c r="AH4708">
        <v>1</v>
      </c>
      <c r="AI4708">
        <v>0</v>
      </c>
      <c r="AJ4708">
        <f>IF(AI4708="","",IF(ISERROR(VLOOKUP(CONCATENATE(F4708),Term!$A$1:$C$2000,1,FALSE)),0,1))</f>
        <v>0</v>
      </c>
    </row>
    <row r="4709" spans="1:36" x14ac:dyDescent="0.15">
      <c r="A4709" t="s">
        <v>56</v>
      </c>
      <c r="B4709">
        <v>39794</v>
      </c>
      <c r="C4709" s="14">
        <v>39798</v>
      </c>
      <c r="D4709" s="14"/>
      <c r="E4709">
        <v>39811</v>
      </c>
      <c r="F4709">
        <v>524649</v>
      </c>
      <c r="G4709" t="s">
        <v>4301</v>
      </c>
      <c r="H4709">
        <v>498185</v>
      </c>
      <c r="I4709" t="s">
        <v>324</v>
      </c>
      <c r="J4709" t="s">
        <v>2971</v>
      </c>
      <c r="K4709">
        <v>115870</v>
      </c>
      <c r="L4709" t="s">
        <v>2987</v>
      </c>
      <c r="M4709">
        <v>55</v>
      </c>
      <c r="N4709" t="s">
        <v>932</v>
      </c>
      <c r="O4709">
        <v>4</v>
      </c>
      <c r="P4709">
        <v>34</v>
      </c>
      <c r="Q4709">
        <v>4</v>
      </c>
      <c r="R4709">
        <v>1</v>
      </c>
      <c r="S4709">
        <v>1</v>
      </c>
      <c r="T4709">
        <v>1</v>
      </c>
      <c r="U4709">
        <v>34</v>
      </c>
      <c r="V4709">
        <v>1</v>
      </c>
      <c r="W4709">
        <v>115870</v>
      </c>
      <c r="X4709" t="s">
        <v>4315</v>
      </c>
      <c r="Y4709">
        <v>30</v>
      </c>
      <c r="Z4709">
        <v>12</v>
      </c>
      <c r="AA4709">
        <v>21</v>
      </c>
      <c r="AB4709">
        <v>10</v>
      </c>
      <c r="AC4709" t="s">
        <v>836</v>
      </c>
      <c r="AD4709" t="s">
        <v>5766</v>
      </c>
      <c r="AE4709" t="s">
        <v>9218</v>
      </c>
      <c r="AF4709">
        <v>1</v>
      </c>
      <c r="AG4709">
        <v>0</v>
      </c>
      <c r="AH4709">
        <v>1</v>
      </c>
      <c r="AI4709">
        <v>1</v>
      </c>
      <c r="AJ4709">
        <f>IF(AI4709="","",IF(ISERROR(VLOOKUP(CONCATENATE(F4709),Term!$A$1:$C$2000,1,FALSE)),0,1))</f>
        <v>0</v>
      </c>
    </row>
    <row r="4710" spans="1:36" x14ac:dyDescent="0.15">
      <c r="A4710" t="s">
        <v>6075</v>
      </c>
      <c r="B4710">
        <v>39742</v>
      </c>
      <c r="C4710" s="14">
        <v>39744</v>
      </c>
      <c r="D4710" s="14"/>
      <c r="E4710">
        <v>39771</v>
      </c>
      <c r="F4710">
        <v>524649</v>
      </c>
      <c r="G4710" t="s">
        <v>4301</v>
      </c>
      <c r="H4710">
        <v>2186009</v>
      </c>
      <c r="I4710" t="s">
        <v>324</v>
      </c>
      <c r="J4710" t="s">
        <v>4266</v>
      </c>
      <c r="K4710">
        <v>162800</v>
      </c>
      <c r="L4710" t="s">
        <v>2987</v>
      </c>
      <c r="M4710">
        <v>55</v>
      </c>
      <c r="N4710" t="s">
        <v>4094</v>
      </c>
      <c r="O4710">
        <v>2</v>
      </c>
      <c r="P4710">
        <v>74</v>
      </c>
      <c r="Q4710" t="s">
        <v>924</v>
      </c>
      <c r="R4710">
        <v>0</v>
      </c>
      <c r="S4710">
        <v>1</v>
      </c>
      <c r="T4710">
        <v>1</v>
      </c>
      <c r="U4710">
        <v>62</v>
      </c>
      <c r="V4710">
        <v>2</v>
      </c>
      <c r="W4710">
        <v>454490</v>
      </c>
      <c r="X4710" t="s">
        <v>4315</v>
      </c>
      <c r="Y4710">
        <v>30</v>
      </c>
      <c r="Z4710">
        <v>12</v>
      </c>
      <c r="AA4710">
        <v>21</v>
      </c>
      <c r="AB4710">
        <v>10</v>
      </c>
      <c r="AC4710" t="s">
        <v>836</v>
      </c>
      <c r="AD4710" t="s">
        <v>5766</v>
      </c>
      <c r="AE4710" t="s">
        <v>9223</v>
      </c>
      <c r="AF4710">
        <v>1</v>
      </c>
      <c r="AG4710">
        <v>0</v>
      </c>
      <c r="AH4710">
        <v>0</v>
      </c>
      <c r="AI4710">
        <v>1</v>
      </c>
      <c r="AJ4710">
        <f>IF(AI4710="","",IF(ISERROR(VLOOKUP(CONCATENATE(F4710),Term!$A$1:$C$2000,1,FALSE)),0,1))</f>
        <v>0</v>
      </c>
    </row>
    <row r="4711" spans="1:36" x14ac:dyDescent="0.15">
      <c r="A4711" t="s">
        <v>6076</v>
      </c>
      <c r="B4711">
        <v>39748</v>
      </c>
      <c r="C4711" s="14">
        <v>39750</v>
      </c>
      <c r="D4711" s="14"/>
      <c r="E4711">
        <v>39777</v>
      </c>
      <c r="F4711">
        <v>524649</v>
      </c>
      <c r="G4711" t="s">
        <v>4301</v>
      </c>
      <c r="H4711">
        <v>2186009</v>
      </c>
      <c r="I4711" t="s">
        <v>324</v>
      </c>
      <c r="J4711" t="s">
        <v>4266</v>
      </c>
      <c r="K4711">
        <v>146697</v>
      </c>
      <c r="L4711" t="s">
        <v>2987</v>
      </c>
      <c r="M4711">
        <v>55</v>
      </c>
      <c r="N4711" t="s">
        <v>4094</v>
      </c>
      <c r="O4711">
        <v>2</v>
      </c>
      <c r="P4711">
        <v>68</v>
      </c>
      <c r="Q4711" t="s">
        <v>924</v>
      </c>
      <c r="R4711">
        <v>0</v>
      </c>
      <c r="S4711">
        <v>1</v>
      </c>
      <c r="T4711">
        <v>0</v>
      </c>
      <c r="U4711">
        <v>62</v>
      </c>
      <c r="V4711">
        <v>2</v>
      </c>
      <c r="W4711">
        <v>454490</v>
      </c>
      <c r="X4711" t="s">
        <v>4315</v>
      </c>
      <c r="Y4711">
        <v>30</v>
      </c>
      <c r="Z4711">
        <v>12</v>
      </c>
      <c r="AA4711">
        <v>21</v>
      </c>
      <c r="AB4711">
        <v>10</v>
      </c>
      <c r="AC4711" t="s">
        <v>836</v>
      </c>
      <c r="AD4711" t="s">
        <v>5766</v>
      </c>
      <c r="AE4711" t="s">
        <v>9223</v>
      </c>
      <c r="AF4711">
        <v>0</v>
      </c>
      <c r="AG4711">
        <v>0</v>
      </c>
      <c r="AH4711">
        <v>0</v>
      </c>
      <c r="AI4711">
        <v>0</v>
      </c>
      <c r="AJ4711">
        <f>IF(AI4711="","",IF(ISERROR(VLOOKUP(CONCATENATE(F4711),Term!$A$1:$C$2000,1,FALSE)),0,1))</f>
        <v>0</v>
      </c>
    </row>
    <row r="4712" spans="1:36" x14ac:dyDescent="0.15">
      <c r="A4712" t="s">
        <v>6074</v>
      </c>
      <c r="B4712">
        <v>39742</v>
      </c>
      <c r="C4712" s="14">
        <v>39742</v>
      </c>
      <c r="D4712" s="14"/>
      <c r="E4712">
        <v>39783</v>
      </c>
      <c r="F4712">
        <v>524649</v>
      </c>
      <c r="G4712" t="s">
        <v>4301</v>
      </c>
      <c r="H4712">
        <v>2186009</v>
      </c>
      <c r="I4712" t="s">
        <v>324</v>
      </c>
      <c r="J4712" t="s">
        <v>4266</v>
      </c>
      <c r="K4712">
        <v>144993</v>
      </c>
      <c r="L4712" t="s">
        <v>2987</v>
      </c>
      <c r="M4712">
        <v>55</v>
      </c>
      <c r="N4712" t="s">
        <v>4582</v>
      </c>
      <c r="O4712">
        <v>3</v>
      </c>
      <c r="P4712">
        <v>62</v>
      </c>
      <c r="Q4712" t="s">
        <v>924</v>
      </c>
      <c r="R4712">
        <v>0</v>
      </c>
      <c r="S4712">
        <v>1</v>
      </c>
      <c r="T4712">
        <v>0</v>
      </c>
      <c r="U4712">
        <v>62</v>
      </c>
      <c r="V4712">
        <v>2</v>
      </c>
      <c r="W4712">
        <v>454490</v>
      </c>
      <c r="X4712" t="s">
        <v>4315</v>
      </c>
      <c r="Y4712">
        <v>30</v>
      </c>
      <c r="Z4712">
        <v>12</v>
      </c>
      <c r="AA4712">
        <v>21</v>
      </c>
      <c r="AB4712">
        <v>10</v>
      </c>
      <c r="AC4712" t="s">
        <v>836</v>
      </c>
      <c r="AD4712" t="s">
        <v>5766</v>
      </c>
      <c r="AE4712" t="s">
        <v>9223</v>
      </c>
      <c r="AF4712">
        <v>0</v>
      </c>
      <c r="AG4712">
        <v>0</v>
      </c>
      <c r="AH4712">
        <v>1</v>
      </c>
      <c r="AI4712">
        <v>1</v>
      </c>
      <c r="AJ4712">
        <f>IF(AI4712="","",IF(ISERROR(VLOOKUP(CONCATENATE(F4712),Term!$A$1:$C$2000,1,FALSE)),0,1))</f>
        <v>0</v>
      </c>
    </row>
    <row r="4713" spans="1:36" x14ac:dyDescent="0.15">
      <c r="A4713" t="s">
        <v>5818</v>
      </c>
      <c r="B4713">
        <v>39742</v>
      </c>
      <c r="C4713">
        <v>39755</v>
      </c>
      <c r="D4713">
        <v>39762</v>
      </c>
      <c r="F4713">
        <v>524649</v>
      </c>
      <c r="G4713" t="s">
        <v>4301</v>
      </c>
      <c r="H4713">
        <v>2186009</v>
      </c>
      <c r="I4713" t="s">
        <v>324</v>
      </c>
      <c r="J4713" t="s">
        <v>4266</v>
      </c>
      <c r="K4713">
        <v>213740</v>
      </c>
      <c r="L4713" t="s">
        <v>2987</v>
      </c>
      <c r="M4713">
        <v>55</v>
      </c>
      <c r="N4713" t="s">
        <v>924</v>
      </c>
      <c r="O4713" t="s">
        <v>924</v>
      </c>
      <c r="P4713" t="s">
        <v>924</v>
      </c>
      <c r="Q4713">
        <v>1</v>
      </c>
      <c r="R4713">
        <v>0</v>
      </c>
      <c r="S4713">
        <v>0</v>
      </c>
      <c r="T4713">
        <v>0</v>
      </c>
      <c r="U4713">
        <v>62</v>
      </c>
      <c r="V4713">
        <v>2</v>
      </c>
      <c r="W4713">
        <v>454490</v>
      </c>
      <c r="X4713" t="s">
        <v>4315</v>
      </c>
      <c r="Y4713">
        <v>30</v>
      </c>
      <c r="Z4713">
        <v>12</v>
      </c>
      <c r="AA4713">
        <v>21</v>
      </c>
      <c r="AB4713">
        <v>10</v>
      </c>
      <c r="AC4713" t="s">
        <v>836</v>
      </c>
      <c r="AD4713" t="s">
        <v>5766</v>
      </c>
      <c r="AE4713" t="s">
        <v>9223</v>
      </c>
      <c r="AF4713">
        <v>0</v>
      </c>
      <c r="AG4713">
        <v>0</v>
      </c>
      <c r="AH4713">
        <v>1</v>
      </c>
      <c r="AI4713">
        <v>0</v>
      </c>
      <c r="AJ4713">
        <f>IF(AI4713="","",IF(ISERROR(VLOOKUP(CONCATENATE(F4713),Term!$A$1:$C$2000,1,FALSE)),0,1))</f>
        <v>0</v>
      </c>
    </row>
    <row r="4714" spans="1:36" x14ac:dyDescent="0.15">
      <c r="A4714" t="s">
        <v>5819</v>
      </c>
      <c r="B4714">
        <v>39744</v>
      </c>
      <c r="C4714">
        <v>39757</v>
      </c>
      <c r="D4714">
        <v>39762</v>
      </c>
      <c r="F4714">
        <v>524649</v>
      </c>
      <c r="G4714" t="s">
        <v>4301</v>
      </c>
      <c r="H4714">
        <v>2186009</v>
      </c>
      <c r="I4714" t="s">
        <v>324</v>
      </c>
      <c r="J4714" t="s">
        <v>4266</v>
      </c>
      <c r="K4714">
        <v>111161</v>
      </c>
      <c r="L4714" t="s">
        <v>2987</v>
      </c>
      <c r="M4714">
        <v>55</v>
      </c>
      <c r="N4714" t="s">
        <v>924</v>
      </c>
      <c r="O4714" t="s">
        <v>924</v>
      </c>
      <c r="P4714" t="s">
        <v>924</v>
      </c>
      <c r="Q4714">
        <v>1</v>
      </c>
      <c r="R4714">
        <v>1</v>
      </c>
      <c r="S4714">
        <v>0</v>
      </c>
      <c r="T4714">
        <v>0</v>
      </c>
      <c r="U4714">
        <v>62</v>
      </c>
      <c r="V4714">
        <v>2</v>
      </c>
      <c r="W4714">
        <v>454490</v>
      </c>
      <c r="X4714" t="s">
        <v>4315</v>
      </c>
      <c r="Y4714">
        <v>30</v>
      </c>
      <c r="Z4714">
        <v>12</v>
      </c>
      <c r="AA4714">
        <v>21</v>
      </c>
      <c r="AB4714">
        <v>10</v>
      </c>
      <c r="AC4714" t="s">
        <v>836</v>
      </c>
      <c r="AD4714" t="s">
        <v>5766</v>
      </c>
      <c r="AE4714" t="s">
        <v>9223</v>
      </c>
      <c r="AF4714">
        <v>0</v>
      </c>
      <c r="AG4714">
        <v>0</v>
      </c>
      <c r="AH4714">
        <v>0</v>
      </c>
      <c r="AI4714">
        <v>0</v>
      </c>
      <c r="AJ4714">
        <f>IF(AI4714="","",IF(ISERROR(VLOOKUP(CONCATENATE(F4714),Term!$A$1:$C$2000,1,FALSE)),0,1))</f>
        <v>0</v>
      </c>
    </row>
    <row r="4715" spans="1:36" x14ac:dyDescent="0.15">
      <c r="A4715" t="s">
        <v>57</v>
      </c>
      <c r="B4715">
        <v>39791</v>
      </c>
      <c r="C4715" s="14">
        <v>39798</v>
      </c>
      <c r="D4715" s="14"/>
      <c r="E4715">
        <v>39836</v>
      </c>
      <c r="F4715">
        <v>524649</v>
      </c>
      <c r="G4715" t="s">
        <v>4301</v>
      </c>
      <c r="H4715">
        <v>2197361</v>
      </c>
      <c r="I4715" t="s">
        <v>324</v>
      </c>
      <c r="J4715" t="s">
        <v>58</v>
      </c>
      <c r="K4715">
        <v>85768</v>
      </c>
      <c r="L4715" t="s">
        <v>2987</v>
      </c>
      <c r="M4715">
        <v>55</v>
      </c>
      <c r="N4715" t="s">
        <v>7479</v>
      </c>
      <c r="O4715">
        <v>6</v>
      </c>
      <c r="P4715">
        <v>9</v>
      </c>
      <c r="Q4715">
        <v>4</v>
      </c>
      <c r="R4715">
        <v>0</v>
      </c>
      <c r="S4715">
        <v>1</v>
      </c>
      <c r="T4715">
        <v>1</v>
      </c>
      <c r="U4715">
        <v>9</v>
      </c>
      <c r="V4715">
        <v>1</v>
      </c>
      <c r="W4715">
        <v>85768</v>
      </c>
      <c r="X4715" t="s">
        <v>5949</v>
      </c>
      <c r="Y4715">
        <v>30</v>
      </c>
      <c r="Z4715">
        <v>12</v>
      </c>
      <c r="AA4715">
        <v>21</v>
      </c>
      <c r="AB4715">
        <v>10</v>
      </c>
      <c r="AC4715" t="s">
        <v>836</v>
      </c>
      <c r="AD4715" t="s">
        <v>5766</v>
      </c>
      <c r="AE4715" t="s">
        <v>9226</v>
      </c>
      <c r="AF4715">
        <v>1</v>
      </c>
      <c r="AG4715">
        <v>0</v>
      </c>
      <c r="AH4715">
        <v>1</v>
      </c>
      <c r="AI4715">
        <v>1</v>
      </c>
      <c r="AJ4715">
        <f>IF(AI4715="","",IF(ISERROR(VLOOKUP(CONCATENATE(F4715),Term!$A$1:$C$2000,1,FALSE)),0,1))</f>
        <v>0</v>
      </c>
    </row>
    <row r="4716" spans="1:36" x14ac:dyDescent="0.15">
      <c r="A4716" t="s">
        <v>9227</v>
      </c>
      <c r="B4716">
        <v>39834</v>
      </c>
      <c r="C4716" s="14">
        <v>39843</v>
      </c>
      <c r="D4716" s="14"/>
      <c r="F4716">
        <v>524649</v>
      </c>
      <c r="G4716" t="s">
        <v>4301</v>
      </c>
      <c r="H4716">
        <v>2197361</v>
      </c>
      <c r="I4716" t="s">
        <v>324</v>
      </c>
      <c r="J4716" t="s">
        <v>58</v>
      </c>
      <c r="K4716">
        <v>139428</v>
      </c>
      <c r="L4716" t="s">
        <v>2987</v>
      </c>
      <c r="M4716">
        <v>55</v>
      </c>
      <c r="N4716" t="s">
        <v>924</v>
      </c>
      <c r="O4716" t="s">
        <v>924</v>
      </c>
      <c r="P4716" t="s">
        <v>924</v>
      </c>
      <c r="Q4716">
        <v>6</v>
      </c>
      <c r="R4716">
        <v>1</v>
      </c>
      <c r="S4716">
        <v>0</v>
      </c>
      <c r="T4716">
        <v>0</v>
      </c>
      <c r="U4716">
        <v>9</v>
      </c>
      <c r="V4716">
        <v>1</v>
      </c>
      <c r="W4716">
        <v>85768</v>
      </c>
      <c r="X4716" t="s">
        <v>5949</v>
      </c>
      <c r="Y4716">
        <v>30</v>
      </c>
      <c r="Z4716">
        <v>12</v>
      </c>
      <c r="AA4716">
        <v>21</v>
      </c>
      <c r="AB4716">
        <v>10</v>
      </c>
      <c r="AC4716" t="s">
        <v>836</v>
      </c>
      <c r="AD4716" t="s">
        <v>5766</v>
      </c>
      <c r="AE4716" t="s">
        <v>9226</v>
      </c>
      <c r="AF4716">
        <v>0</v>
      </c>
      <c r="AG4716">
        <v>0</v>
      </c>
      <c r="AH4716">
        <v>1</v>
      </c>
      <c r="AI4716">
        <v>0</v>
      </c>
      <c r="AJ4716">
        <f>IF(AI4716="","",IF(ISERROR(VLOOKUP(CONCATENATE(F4716),Term!$A$1:$C$2000,1,FALSE)),0,1))</f>
        <v>0</v>
      </c>
    </row>
    <row r="4717" spans="1:36" x14ac:dyDescent="0.15">
      <c r="A4717" t="s">
        <v>5381</v>
      </c>
      <c r="B4717">
        <v>39700</v>
      </c>
      <c r="C4717">
        <v>39716</v>
      </c>
      <c r="E4717">
        <v>39770</v>
      </c>
      <c r="F4717">
        <v>524649</v>
      </c>
      <c r="G4717" t="s">
        <v>4301</v>
      </c>
      <c r="H4717">
        <v>448293</v>
      </c>
      <c r="I4717" t="s">
        <v>324</v>
      </c>
      <c r="J4717" t="s">
        <v>5382</v>
      </c>
      <c r="K4717">
        <v>113906</v>
      </c>
      <c r="L4717" t="s">
        <v>2987</v>
      </c>
      <c r="M4717">
        <v>55</v>
      </c>
      <c r="N4717" t="s">
        <v>4094</v>
      </c>
      <c r="O4717">
        <v>2</v>
      </c>
      <c r="P4717">
        <v>75</v>
      </c>
      <c r="Q4717" t="s">
        <v>924</v>
      </c>
      <c r="R4717">
        <v>0</v>
      </c>
      <c r="S4717">
        <v>1</v>
      </c>
      <c r="T4717">
        <v>1</v>
      </c>
      <c r="U4717">
        <v>75</v>
      </c>
      <c r="V4717">
        <v>1</v>
      </c>
      <c r="W4717">
        <v>113906</v>
      </c>
      <c r="X4717" t="s">
        <v>4315</v>
      </c>
      <c r="Y4717">
        <v>30</v>
      </c>
      <c r="Z4717">
        <v>12</v>
      </c>
      <c r="AA4717">
        <v>21</v>
      </c>
      <c r="AB4717">
        <v>10</v>
      </c>
      <c r="AC4717" t="s">
        <v>836</v>
      </c>
      <c r="AD4717" t="s">
        <v>5766</v>
      </c>
      <c r="AE4717" t="s">
        <v>8782</v>
      </c>
      <c r="AF4717">
        <v>1</v>
      </c>
      <c r="AG4717">
        <v>1</v>
      </c>
      <c r="AH4717">
        <v>1</v>
      </c>
      <c r="AI4717">
        <v>1</v>
      </c>
      <c r="AJ4717">
        <f>IF(AI4717="","",IF(ISERROR(VLOOKUP(CONCATENATE(F4717),Term!$A$1:$C$2000,1,FALSE)),0,1))</f>
        <v>0</v>
      </c>
    </row>
    <row r="4718" spans="1:36" x14ac:dyDescent="0.15">
      <c r="A4718" t="s">
        <v>9216</v>
      </c>
      <c r="B4718">
        <v>39813</v>
      </c>
      <c r="C4718">
        <v>39833</v>
      </c>
      <c r="F4718">
        <v>524649</v>
      </c>
      <c r="G4718" t="s">
        <v>4301</v>
      </c>
      <c r="H4718">
        <v>448293</v>
      </c>
      <c r="I4718" t="s">
        <v>324</v>
      </c>
      <c r="J4718" t="s">
        <v>5382</v>
      </c>
      <c r="K4718">
        <v>177273</v>
      </c>
      <c r="L4718" t="s">
        <v>2987</v>
      </c>
      <c r="M4718">
        <v>55</v>
      </c>
      <c r="N4718" t="s">
        <v>924</v>
      </c>
      <c r="O4718" t="s">
        <v>924</v>
      </c>
      <c r="P4718" t="s">
        <v>924</v>
      </c>
      <c r="Q4718">
        <v>6</v>
      </c>
      <c r="R4718">
        <v>1</v>
      </c>
      <c r="S4718">
        <v>0</v>
      </c>
      <c r="T4718">
        <v>0</v>
      </c>
      <c r="U4718">
        <v>75</v>
      </c>
      <c r="V4718">
        <v>1</v>
      </c>
      <c r="W4718">
        <v>113906</v>
      </c>
      <c r="X4718" t="s">
        <v>4315</v>
      </c>
      <c r="Y4718">
        <v>30</v>
      </c>
      <c r="Z4718">
        <v>12</v>
      </c>
      <c r="AA4718">
        <v>21</v>
      </c>
      <c r="AB4718">
        <v>10</v>
      </c>
      <c r="AC4718" t="s">
        <v>836</v>
      </c>
      <c r="AD4718" t="s">
        <v>5766</v>
      </c>
      <c r="AE4718" t="s">
        <v>8782</v>
      </c>
      <c r="AF4718">
        <v>0</v>
      </c>
      <c r="AG4718">
        <v>0</v>
      </c>
      <c r="AH4718">
        <v>1</v>
      </c>
      <c r="AI4718">
        <v>0</v>
      </c>
      <c r="AJ4718">
        <f>IF(AI4718="","",IF(ISERROR(VLOOKUP(CONCATENATE(F4718),Term!$A$1:$C$2000,1,FALSE)),0,1))</f>
        <v>0</v>
      </c>
    </row>
    <row r="4719" spans="1:36" x14ac:dyDescent="0.15">
      <c r="A4719" t="s">
        <v>9228</v>
      </c>
      <c r="B4719">
        <v>39841</v>
      </c>
      <c r="C4719" s="14">
        <v>39842</v>
      </c>
      <c r="D4719" s="14"/>
      <c r="F4719">
        <v>524649</v>
      </c>
      <c r="G4719" t="s">
        <v>4301</v>
      </c>
      <c r="H4719">
        <v>2203313</v>
      </c>
      <c r="I4719" t="s">
        <v>324</v>
      </c>
      <c r="J4719" t="s">
        <v>9229</v>
      </c>
      <c r="K4719">
        <v>270019</v>
      </c>
      <c r="L4719" t="s">
        <v>2987</v>
      </c>
      <c r="M4719">
        <v>55</v>
      </c>
      <c r="N4719" t="s">
        <v>924</v>
      </c>
      <c r="O4719" t="s">
        <v>924</v>
      </c>
      <c r="P4719" t="s">
        <v>924</v>
      </c>
      <c r="Q4719">
        <v>6</v>
      </c>
      <c r="R4719">
        <v>1</v>
      </c>
      <c r="S4719">
        <v>0</v>
      </c>
      <c r="T4719">
        <v>0</v>
      </c>
      <c r="U4719" t="s">
        <v>924</v>
      </c>
      <c r="V4719" t="s">
        <v>924</v>
      </c>
      <c r="W4719" t="s">
        <v>924</v>
      </c>
      <c r="X4719" t="s">
        <v>924</v>
      </c>
      <c r="Y4719">
        <v>30</v>
      </c>
      <c r="Z4719">
        <v>12</v>
      </c>
      <c r="AA4719">
        <v>21</v>
      </c>
      <c r="AB4719">
        <v>10</v>
      </c>
      <c r="AC4719" t="s">
        <v>836</v>
      </c>
      <c r="AD4719" t="s">
        <v>5766</v>
      </c>
      <c r="AE4719" t="s">
        <v>9230</v>
      </c>
      <c r="AF4719">
        <v>1</v>
      </c>
      <c r="AG4719">
        <v>0</v>
      </c>
      <c r="AH4719">
        <v>1</v>
      </c>
      <c r="AI4719">
        <v>0</v>
      </c>
      <c r="AJ4719">
        <f>IF(AI4719="","",IF(ISERROR(VLOOKUP(CONCATENATE(F4719),Term!$A$1:$C$2000,1,FALSE)),0,1))</f>
        <v>0</v>
      </c>
    </row>
    <row r="4720" spans="1:36" x14ac:dyDescent="0.15">
      <c r="A4720" t="s">
        <v>6072</v>
      </c>
      <c r="B4720">
        <v>39729</v>
      </c>
      <c r="C4720" s="14">
        <v>39744</v>
      </c>
      <c r="D4720" s="14"/>
      <c r="E4720">
        <v>39758</v>
      </c>
      <c r="F4720">
        <v>524649</v>
      </c>
      <c r="G4720" t="s">
        <v>4301</v>
      </c>
      <c r="H4720">
        <v>498477</v>
      </c>
      <c r="I4720" t="s">
        <v>324</v>
      </c>
      <c r="J4720" t="s">
        <v>6073</v>
      </c>
      <c r="K4720">
        <v>156152</v>
      </c>
      <c r="L4720" t="s">
        <v>2987</v>
      </c>
      <c r="M4720">
        <v>55</v>
      </c>
      <c r="N4720" t="s">
        <v>2902</v>
      </c>
      <c r="O4720">
        <v>1</v>
      </c>
      <c r="P4720">
        <v>87</v>
      </c>
      <c r="Q4720" t="s">
        <v>924</v>
      </c>
      <c r="R4720">
        <v>0</v>
      </c>
      <c r="S4720">
        <v>1</v>
      </c>
      <c r="T4720">
        <v>1</v>
      </c>
      <c r="U4720">
        <v>87</v>
      </c>
      <c r="V4720">
        <v>1</v>
      </c>
      <c r="W4720">
        <v>156152</v>
      </c>
      <c r="X4720" t="s">
        <v>4315</v>
      </c>
      <c r="Y4720">
        <v>30</v>
      </c>
      <c r="Z4720">
        <v>12</v>
      </c>
      <c r="AA4720">
        <v>21</v>
      </c>
      <c r="AB4720">
        <v>10</v>
      </c>
      <c r="AC4720" t="s">
        <v>836</v>
      </c>
      <c r="AD4720" t="s">
        <v>5766</v>
      </c>
      <c r="AE4720" t="s">
        <v>8783</v>
      </c>
      <c r="AF4720">
        <v>1</v>
      </c>
      <c r="AG4720">
        <v>0</v>
      </c>
      <c r="AH4720">
        <v>1</v>
      </c>
      <c r="AI4720">
        <v>1</v>
      </c>
      <c r="AJ4720">
        <f>IF(AI4720="","",IF(ISERROR(VLOOKUP(CONCATENATE(F4720),Term!$A$1:$C$2000,1,FALSE)),0,1))</f>
        <v>0</v>
      </c>
    </row>
    <row r="4721" spans="1:36" x14ac:dyDescent="0.15">
      <c r="A4721" t="s">
        <v>5814</v>
      </c>
      <c r="B4721">
        <v>39757</v>
      </c>
      <c r="C4721">
        <v>39759</v>
      </c>
      <c r="E4721">
        <v>39771</v>
      </c>
      <c r="F4721">
        <v>524649</v>
      </c>
      <c r="G4721" t="s">
        <v>4301</v>
      </c>
      <c r="H4721">
        <v>2158141</v>
      </c>
      <c r="I4721" t="s">
        <v>324</v>
      </c>
      <c r="J4721" t="s">
        <v>5947</v>
      </c>
      <c r="K4721">
        <v>172720</v>
      </c>
      <c r="L4721" t="s">
        <v>2987</v>
      </c>
      <c r="M4721">
        <v>55</v>
      </c>
      <c r="N4721" t="s">
        <v>4094</v>
      </c>
      <c r="O4721">
        <v>2</v>
      </c>
      <c r="P4721">
        <v>74</v>
      </c>
      <c r="Q4721">
        <v>1</v>
      </c>
      <c r="R4721">
        <v>0</v>
      </c>
      <c r="S4721">
        <v>1</v>
      </c>
      <c r="T4721">
        <v>1</v>
      </c>
      <c r="U4721">
        <v>10</v>
      </c>
      <c r="V4721">
        <v>3</v>
      </c>
      <c r="W4721">
        <v>771704</v>
      </c>
      <c r="X4721" t="s">
        <v>4314</v>
      </c>
      <c r="Y4721">
        <v>30</v>
      </c>
      <c r="Z4721">
        <v>12</v>
      </c>
      <c r="AA4721">
        <v>21</v>
      </c>
      <c r="AB4721">
        <v>10</v>
      </c>
      <c r="AC4721" t="s">
        <v>836</v>
      </c>
      <c r="AD4721" t="s">
        <v>5766</v>
      </c>
      <c r="AE4721" t="s">
        <v>9220</v>
      </c>
      <c r="AF4721">
        <v>1</v>
      </c>
      <c r="AG4721">
        <v>0</v>
      </c>
      <c r="AH4721">
        <v>1</v>
      </c>
      <c r="AI4721">
        <v>1</v>
      </c>
      <c r="AJ4721">
        <f>IF(AI4721="","",IF(ISERROR(VLOOKUP(CONCATENATE(F4721),Term!$A$1:$C$2000,1,FALSE)),0,1))</f>
        <v>0</v>
      </c>
    </row>
    <row r="4722" spans="1:36" x14ac:dyDescent="0.15">
      <c r="A4722" t="s">
        <v>5815</v>
      </c>
      <c r="B4722">
        <v>39757</v>
      </c>
      <c r="C4722" s="14">
        <v>39759</v>
      </c>
      <c r="D4722" s="14"/>
      <c r="E4722">
        <v>39778</v>
      </c>
      <c r="F4722">
        <v>524649</v>
      </c>
      <c r="G4722" t="s">
        <v>4301</v>
      </c>
      <c r="H4722">
        <v>2158141</v>
      </c>
      <c r="I4722" t="s">
        <v>324</v>
      </c>
      <c r="J4722" t="s">
        <v>5947</v>
      </c>
      <c r="K4722">
        <v>147947</v>
      </c>
      <c r="L4722" t="s">
        <v>2987</v>
      </c>
      <c r="M4722">
        <v>55</v>
      </c>
      <c r="N4722" t="s">
        <v>4094</v>
      </c>
      <c r="O4722">
        <v>2</v>
      </c>
      <c r="P4722">
        <v>67</v>
      </c>
      <c r="Q4722">
        <v>1</v>
      </c>
      <c r="R4722">
        <v>0</v>
      </c>
      <c r="S4722">
        <v>1</v>
      </c>
      <c r="T4722">
        <v>0</v>
      </c>
      <c r="U4722">
        <v>10</v>
      </c>
      <c r="V4722">
        <v>3</v>
      </c>
      <c r="W4722">
        <v>771704</v>
      </c>
      <c r="X4722" t="s">
        <v>4314</v>
      </c>
      <c r="Y4722">
        <v>30</v>
      </c>
      <c r="Z4722">
        <v>12</v>
      </c>
      <c r="AA4722">
        <v>21</v>
      </c>
      <c r="AB4722">
        <v>10</v>
      </c>
      <c r="AC4722" t="s">
        <v>836</v>
      </c>
      <c r="AD4722" t="s">
        <v>5766</v>
      </c>
      <c r="AE4722" t="s">
        <v>9220</v>
      </c>
      <c r="AF4722">
        <v>0</v>
      </c>
      <c r="AG4722">
        <v>0</v>
      </c>
      <c r="AH4722">
        <v>0</v>
      </c>
      <c r="AI4722">
        <v>0</v>
      </c>
      <c r="AJ4722">
        <f>IF(AI4722="","",IF(ISERROR(VLOOKUP(CONCATENATE(F4722),Term!$A$1:$C$2000,1,FALSE)),0,1))</f>
        <v>0</v>
      </c>
    </row>
    <row r="4723" spans="1:36" x14ac:dyDescent="0.15">
      <c r="A4723" t="s">
        <v>5813</v>
      </c>
      <c r="B4723">
        <v>39757</v>
      </c>
      <c r="C4723" s="14">
        <v>39759</v>
      </c>
      <c r="D4723" s="14"/>
      <c r="E4723">
        <v>39784</v>
      </c>
      <c r="F4723">
        <v>524649</v>
      </c>
      <c r="G4723" t="s">
        <v>4301</v>
      </c>
      <c r="H4723">
        <v>2158141</v>
      </c>
      <c r="I4723" t="s">
        <v>324</v>
      </c>
      <c r="J4723" t="s">
        <v>5947</v>
      </c>
      <c r="K4723">
        <v>115476</v>
      </c>
      <c r="L4723" t="s">
        <v>2987</v>
      </c>
      <c r="M4723">
        <v>55</v>
      </c>
      <c r="N4723" t="s">
        <v>4582</v>
      </c>
      <c r="O4723">
        <v>3</v>
      </c>
      <c r="P4723">
        <v>61</v>
      </c>
      <c r="Q4723">
        <v>1</v>
      </c>
      <c r="R4723">
        <v>0</v>
      </c>
      <c r="S4723">
        <v>1</v>
      </c>
      <c r="T4723">
        <v>0</v>
      </c>
      <c r="U4723">
        <v>10</v>
      </c>
      <c r="V4723">
        <v>3</v>
      </c>
      <c r="W4723">
        <v>771704</v>
      </c>
      <c r="X4723" t="s">
        <v>4314</v>
      </c>
      <c r="Y4723">
        <v>30</v>
      </c>
      <c r="Z4723">
        <v>12</v>
      </c>
      <c r="AA4723">
        <v>21</v>
      </c>
      <c r="AB4723">
        <v>10</v>
      </c>
      <c r="AC4723" t="s">
        <v>836</v>
      </c>
      <c r="AD4723" t="s">
        <v>5766</v>
      </c>
      <c r="AE4723" t="s">
        <v>9220</v>
      </c>
      <c r="AF4723">
        <v>0</v>
      </c>
      <c r="AG4723">
        <v>0</v>
      </c>
      <c r="AH4723">
        <v>0</v>
      </c>
      <c r="AI4723">
        <v>1</v>
      </c>
      <c r="AJ4723">
        <f>IF(AI4723="","",IF(ISERROR(VLOOKUP(CONCATENATE(F4723),Term!$A$1:$C$2000,1,FALSE)),0,1))</f>
        <v>0</v>
      </c>
    </row>
    <row r="4724" spans="1:36" x14ac:dyDescent="0.15">
      <c r="A4724" t="s">
        <v>3117</v>
      </c>
      <c r="B4724">
        <v>39764</v>
      </c>
      <c r="C4724">
        <v>39773</v>
      </c>
      <c r="E4724">
        <v>39793</v>
      </c>
      <c r="F4724">
        <v>524649</v>
      </c>
      <c r="G4724" t="s">
        <v>4301</v>
      </c>
      <c r="H4724">
        <v>2158141</v>
      </c>
      <c r="I4724" t="s">
        <v>324</v>
      </c>
      <c r="J4724" t="s">
        <v>5947</v>
      </c>
      <c r="K4724">
        <v>214299</v>
      </c>
      <c r="L4724" t="s">
        <v>2987</v>
      </c>
      <c r="M4724">
        <v>55</v>
      </c>
      <c r="N4724" t="s">
        <v>4582</v>
      </c>
      <c r="O4724">
        <v>3</v>
      </c>
      <c r="P4724">
        <v>52</v>
      </c>
      <c r="Q4724">
        <v>2</v>
      </c>
      <c r="R4724">
        <v>0</v>
      </c>
      <c r="S4724">
        <v>1</v>
      </c>
      <c r="T4724">
        <v>0</v>
      </c>
      <c r="U4724">
        <v>10</v>
      </c>
      <c r="V4724">
        <v>3</v>
      </c>
      <c r="W4724">
        <v>771704</v>
      </c>
      <c r="X4724" t="s">
        <v>4314</v>
      </c>
      <c r="Y4724">
        <v>30</v>
      </c>
      <c r="Z4724">
        <v>12</v>
      </c>
      <c r="AA4724">
        <v>21</v>
      </c>
      <c r="AB4724">
        <v>10</v>
      </c>
      <c r="AC4724" t="s">
        <v>836</v>
      </c>
      <c r="AD4724" t="s">
        <v>5766</v>
      </c>
      <c r="AE4724" t="s">
        <v>9220</v>
      </c>
      <c r="AF4724">
        <v>0</v>
      </c>
      <c r="AG4724">
        <v>0</v>
      </c>
      <c r="AH4724">
        <v>1</v>
      </c>
      <c r="AI4724">
        <v>0</v>
      </c>
      <c r="AJ4724">
        <f>IF(AI4724="","",IF(ISERROR(VLOOKUP(CONCATENATE(F4724),Term!$A$1:$C$2000,1,FALSE)),0,1))</f>
        <v>0</v>
      </c>
    </row>
    <row r="4725" spans="1:36" x14ac:dyDescent="0.15">
      <c r="A4725" t="s">
        <v>2644</v>
      </c>
      <c r="B4725">
        <v>39821</v>
      </c>
      <c r="C4725" s="14">
        <v>39822</v>
      </c>
      <c r="D4725" s="14"/>
      <c r="E4725">
        <v>39835</v>
      </c>
      <c r="F4725">
        <v>524649</v>
      </c>
      <c r="G4725" t="s">
        <v>4301</v>
      </c>
      <c r="H4725">
        <v>2158141</v>
      </c>
      <c r="I4725" t="s">
        <v>324</v>
      </c>
      <c r="J4725" t="s">
        <v>5947</v>
      </c>
      <c r="K4725">
        <v>121262</v>
      </c>
      <c r="L4725" t="s">
        <v>2987</v>
      </c>
      <c r="M4725">
        <v>55</v>
      </c>
      <c r="N4725" t="s">
        <v>7479</v>
      </c>
      <c r="O4725">
        <v>6</v>
      </c>
      <c r="P4725">
        <v>10</v>
      </c>
      <c r="Q4725">
        <v>5</v>
      </c>
      <c r="R4725">
        <v>0</v>
      </c>
      <c r="S4725">
        <v>1</v>
      </c>
      <c r="T4725">
        <v>0</v>
      </c>
      <c r="U4725">
        <v>10</v>
      </c>
      <c r="V4725">
        <v>3</v>
      </c>
      <c r="W4725">
        <v>771704</v>
      </c>
      <c r="X4725" t="s">
        <v>4314</v>
      </c>
      <c r="Y4725">
        <v>30</v>
      </c>
      <c r="Z4725">
        <v>12</v>
      </c>
      <c r="AA4725">
        <v>21</v>
      </c>
      <c r="AB4725">
        <v>10</v>
      </c>
      <c r="AC4725" t="s">
        <v>836</v>
      </c>
      <c r="AD4725" t="s">
        <v>5766</v>
      </c>
      <c r="AE4725" t="s">
        <v>9220</v>
      </c>
      <c r="AF4725">
        <v>0</v>
      </c>
      <c r="AG4725">
        <v>0</v>
      </c>
      <c r="AH4725">
        <v>1</v>
      </c>
      <c r="AI4725">
        <v>1</v>
      </c>
      <c r="AJ4725">
        <f>IF(AI4725="","",IF(ISERROR(VLOOKUP(CONCATENATE(F4725),Term!$A$1:$C$2000,1,FALSE)),0,1))</f>
        <v>0</v>
      </c>
    </row>
    <row r="4726" spans="1:36" x14ac:dyDescent="0.15">
      <c r="A4726" t="s">
        <v>2645</v>
      </c>
      <c r="B4726">
        <v>39822</v>
      </c>
      <c r="C4726" s="14">
        <v>39826</v>
      </c>
      <c r="D4726" s="14"/>
      <c r="F4726">
        <v>524649</v>
      </c>
      <c r="G4726" t="s">
        <v>4301</v>
      </c>
      <c r="H4726">
        <v>2158141</v>
      </c>
      <c r="I4726" t="s">
        <v>324</v>
      </c>
      <c r="J4726" t="s">
        <v>5947</v>
      </c>
      <c r="K4726">
        <v>220924</v>
      </c>
      <c r="L4726" t="s">
        <v>2987</v>
      </c>
      <c r="M4726">
        <v>55</v>
      </c>
      <c r="N4726" t="s">
        <v>924</v>
      </c>
      <c r="O4726" t="s">
        <v>924</v>
      </c>
      <c r="P4726" t="s">
        <v>924</v>
      </c>
      <c r="Q4726">
        <v>5</v>
      </c>
      <c r="R4726">
        <v>0</v>
      </c>
      <c r="S4726">
        <v>0</v>
      </c>
      <c r="T4726">
        <v>0</v>
      </c>
      <c r="U4726">
        <v>10</v>
      </c>
      <c r="V4726">
        <v>3</v>
      </c>
      <c r="W4726">
        <v>771704</v>
      </c>
      <c r="X4726" t="s">
        <v>4314</v>
      </c>
      <c r="Y4726">
        <v>30</v>
      </c>
      <c r="Z4726">
        <v>12</v>
      </c>
      <c r="AA4726">
        <v>21</v>
      </c>
      <c r="AB4726">
        <v>10</v>
      </c>
      <c r="AC4726" t="s">
        <v>836</v>
      </c>
      <c r="AD4726" t="s">
        <v>5766</v>
      </c>
      <c r="AE4726" t="s">
        <v>9220</v>
      </c>
      <c r="AF4726">
        <v>0</v>
      </c>
      <c r="AG4726">
        <v>0</v>
      </c>
      <c r="AH4726">
        <v>0</v>
      </c>
      <c r="AI4726">
        <v>0</v>
      </c>
      <c r="AJ4726">
        <f>IF(AI4726="","",IF(ISERROR(VLOOKUP(CONCATENATE(F4726),Term!$A$1:$C$2000,1,FALSE)),0,1))</f>
        <v>0</v>
      </c>
    </row>
    <row r="4727" spans="1:36" x14ac:dyDescent="0.15">
      <c r="A4727" t="s">
        <v>2646</v>
      </c>
      <c r="B4727">
        <v>39822</v>
      </c>
      <c r="C4727" s="14">
        <v>39827</v>
      </c>
      <c r="D4727" s="14">
        <v>39839</v>
      </c>
      <c r="F4727">
        <v>524649</v>
      </c>
      <c r="G4727" t="s">
        <v>4301</v>
      </c>
      <c r="H4727">
        <v>2158141</v>
      </c>
      <c r="I4727" t="s">
        <v>324</v>
      </c>
      <c r="J4727" t="s">
        <v>5947</v>
      </c>
      <c r="K4727">
        <v>142450</v>
      </c>
      <c r="L4727" t="s">
        <v>2987</v>
      </c>
      <c r="M4727">
        <v>55</v>
      </c>
      <c r="N4727" t="s">
        <v>924</v>
      </c>
      <c r="O4727" t="s">
        <v>924</v>
      </c>
      <c r="P4727" t="s">
        <v>924</v>
      </c>
      <c r="Q4727">
        <v>5</v>
      </c>
      <c r="R4727">
        <v>0</v>
      </c>
      <c r="S4727">
        <v>0</v>
      </c>
      <c r="T4727">
        <v>0</v>
      </c>
      <c r="U4727">
        <v>10</v>
      </c>
      <c r="V4727">
        <v>3</v>
      </c>
      <c r="W4727">
        <v>771704</v>
      </c>
      <c r="X4727" t="s">
        <v>4314</v>
      </c>
      <c r="Y4727">
        <v>30</v>
      </c>
      <c r="Z4727">
        <v>12</v>
      </c>
      <c r="AA4727">
        <v>21</v>
      </c>
      <c r="AB4727">
        <v>10</v>
      </c>
      <c r="AC4727" t="s">
        <v>836</v>
      </c>
      <c r="AD4727" t="s">
        <v>5766</v>
      </c>
      <c r="AE4727" t="s">
        <v>9220</v>
      </c>
      <c r="AF4727">
        <v>0</v>
      </c>
      <c r="AG4727">
        <v>0</v>
      </c>
      <c r="AH4727">
        <v>0</v>
      </c>
      <c r="AI4727">
        <v>0</v>
      </c>
      <c r="AJ4727">
        <f>IF(AI4727="","",IF(ISERROR(VLOOKUP(CONCATENATE(F4727),Term!$A$1:$C$2000,1,FALSE)),0,1))</f>
        <v>0</v>
      </c>
    </row>
    <row r="4728" spans="1:36" x14ac:dyDescent="0.15">
      <c r="A4728" t="s">
        <v>9221</v>
      </c>
      <c r="B4728">
        <v>39833</v>
      </c>
      <c r="C4728" s="14">
        <v>39835</v>
      </c>
      <c r="D4728" s="14"/>
      <c r="F4728">
        <v>524649</v>
      </c>
      <c r="G4728" t="s">
        <v>4301</v>
      </c>
      <c r="H4728">
        <v>2158141</v>
      </c>
      <c r="I4728" t="s">
        <v>324</v>
      </c>
      <c r="J4728" t="s">
        <v>5947</v>
      </c>
      <c r="K4728">
        <v>78551</v>
      </c>
      <c r="L4728" t="s">
        <v>2987</v>
      </c>
      <c r="M4728">
        <v>55</v>
      </c>
      <c r="N4728" t="s">
        <v>924</v>
      </c>
      <c r="O4728" t="s">
        <v>924</v>
      </c>
      <c r="P4728" t="s">
        <v>924</v>
      </c>
      <c r="Q4728">
        <v>6</v>
      </c>
      <c r="R4728">
        <v>1</v>
      </c>
      <c r="S4728">
        <v>0</v>
      </c>
      <c r="T4728">
        <v>0</v>
      </c>
      <c r="U4728">
        <v>10</v>
      </c>
      <c r="V4728">
        <v>3</v>
      </c>
      <c r="W4728">
        <v>771704</v>
      </c>
      <c r="X4728" t="s">
        <v>4314</v>
      </c>
      <c r="Y4728">
        <v>30</v>
      </c>
      <c r="Z4728">
        <v>12</v>
      </c>
      <c r="AA4728">
        <v>21</v>
      </c>
      <c r="AB4728">
        <v>10</v>
      </c>
      <c r="AC4728" t="s">
        <v>836</v>
      </c>
      <c r="AD4728" t="s">
        <v>5766</v>
      </c>
      <c r="AE4728" t="s">
        <v>9220</v>
      </c>
      <c r="AF4728">
        <v>0</v>
      </c>
      <c r="AG4728">
        <v>0</v>
      </c>
      <c r="AH4728">
        <v>1</v>
      </c>
      <c r="AI4728">
        <v>0</v>
      </c>
      <c r="AJ4728">
        <f>IF(AI4728="","",IF(ISERROR(VLOOKUP(CONCATENATE(F4728),Term!$A$1:$C$2000,1,FALSE)),0,1))</f>
        <v>0</v>
      </c>
    </row>
    <row r="4729" spans="1:36" x14ac:dyDescent="0.15">
      <c r="A4729" t="s">
        <v>5811</v>
      </c>
      <c r="B4729">
        <v>39757</v>
      </c>
      <c r="C4729" s="14">
        <v>39758</v>
      </c>
      <c r="D4729" s="14"/>
      <c r="E4729">
        <v>39778</v>
      </c>
      <c r="F4729">
        <v>524649</v>
      </c>
      <c r="G4729" t="s">
        <v>4301</v>
      </c>
      <c r="H4729">
        <v>2144702</v>
      </c>
      <c r="I4729" t="s">
        <v>324</v>
      </c>
      <c r="J4729" t="s">
        <v>5812</v>
      </c>
      <c r="K4729">
        <v>111034</v>
      </c>
      <c r="L4729" t="s">
        <v>2987</v>
      </c>
      <c r="M4729">
        <v>55</v>
      </c>
      <c r="N4729" t="s">
        <v>4094</v>
      </c>
      <c r="O4729">
        <v>2</v>
      </c>
      <c r="P4729">
        <v>67</v>
      </c>
      <c r="Q4729">
        <v>1</v>
      </c>
      <c r="R4729">
        <v>0</v>
      </c>
      <c r="S4729">
        <v>1</v>
      </c>
      <c r="T4729">
        <v>1</v>
      </c>
      <c r="U4729">
        <v>30</v>
      </c>
      <c r="V4729">
        <v>3</v>
      </c>
      <c r="W4729">
        <v>400710</v>
      </c>
      <c r="X4729" t="s">
        <v>4314</v>
      </c>
      <c r="Y4729">
        <v>30</v>
      </c>
      <c r="Z4729">
        <v>12</v>
      </c>
      <c r="AA4729">
        <v>21</v>
      </c>
      <c r="AB4729">
        <v>10</v>
      </c>
      <c r="AC4729" t="s">
        <v>836</v>
      </c>
      <c r="AD4729" t="s">
        <v>5766</v>
      </c>
      <c r="AE4729" t="s">
        <v>8784</v>
      </c>
      <c r="AF4729">
        <v>1</v>
      </c>
      <c r="AG4729">
        <v>0</v>
      </c>
      <c r="AH4729">
        <v>1</v>
      </c>
      <c r="AI4729">
        <v>1</v>
      </c>
      <c r="AJ4729">
        <f>IF(AI4729="","",IF(ISERROR(VLOOKUP(CONCATENATE(F4729),Term!$A$1:$C$2000,1,FALSE)),0,1))</f>
        <v>0</v>
      </c>
    </row>
    <row r="4730" spans="1:36" x14ac:dyDescent="0.15">
      <c r="A4730" t="s">
        <v>2332</v>
      </c>
      <c r="B4730">
        <v>39793</v>
      </c>
      <c r="C4730">
        <v>39797</v>
      </c>
      <c r="E4730">
        <v>39813</v>
      </c>
      <c r="F4730">
        <v>524649</v>
      </c>
      <c r="G4730" t="s">
        <v>4301</v>
      </c>
      <c r="H4730">
        <v>2144702</v>
      </c>
      <c r="I4730" t="s">
        <v>324</v>
      </c>
      <c r="J4730" t="s">
        <v>5812</v>
      </c>
      <c r="K4730">
        <v>143111</v>
      </c>
      <c r="L4730" t="s">
        <v>2987</v>
      </c>
      <c r="M4730">
        <v>55</v>
      </c>
      <c r="N4730" t="s">
        <v>932</v>
      </c>
      <c r="O4730">
        <v>4</v>
      </c>
      <c r="P4730">
        <v>32</v>
      </c>
      <c r="Q4730">
        <v>3</v>
      </c>
      <c r="R4730">
        <v>0</v>
      </c>
      <c r="S4730">
        <v>1</v>
      </c>
      <c r="T4730">
        <v>0</v>
      </c>
      <c r="U4730">
        <v>30</v>
      </c>
      <c r="V4730">
        <v>3</v>
      </c>
      <c r="W4730">
        <v>400710</v>
      </c>
      <c r="X4730" t="s">
        <v>4314</v>
      </c>
      <c r="Y4730">
        <v>30</v>
      </c>
      <c r="Z4730">
        <v>12</v>
      </c>
      <c r="AA4730">
        <v>21</v>
      </c>
      <c r="AB4730">
        <v>10</v>
      </c>
      <c r="AC4730" t="s">
        <v>836</v>
      </c>
      <c r="AD4730" t="s">
        <v>5766</v>
      </c>
      <c r="AE4730" t="s">
        <v>8784</v>
      </c>
      <c r="AF4730">
        <v>0</v>
      </c>
      <c r="AG4730">
        <v>0</v>
      </c>
      <c r="AH4730">
        <v>0</v>
      </c>
      <c r="AI4730">
        <v>1</v>
      </c>
      <c r="AJ4730">
        <f>IF(AI4730="","",IF(ISERROR(VLOOKUP(CONCATENATE(F4730),Term!$A$1:$C$2000,1,FALSE)),0,1))</f>
        <v>0</v>
      </c>
    </row>
    <row r="4731" spans="1:36" x14ac:dyDescent="0.15">
      <c r="A4731" t="s">
        <v>2331</v>
      </c>
      <c r="B4731">
        <v>39792</v>
      </c>
      <c r="C4731">
        <v>39794</v>
      </c>
      <c r="E4731">
        <v>39815</v>
      </c>
      <c r="F4731">
        <v>524649</v>
      </c>
      <c r="G4731" t="s">
        <v>4301</v>
      </c>
      <c r="H4731">
        <v>2144702</v>
      </c>
      <c r="I4731" t="s">
        <v>324</v>
      </c>
      <c r="J4731" t="s">
        <v>5812</v>
      </c>
      <c r="K4731">
        <v>146565</v>
      </c>
      <c r="L4731" t="s">
        <v>2987</v>
      </c>
      <c r="M4731">
        <v>55</v>
      </c>
      <c r="N4731" t="s">
        <v>646</v>
      </c>
      <c r="O4731">
        <v>5</v>
      </c>
      <c r="P4731">
        <v>30</v>
      </c>
      <c r="Q4731">
        <v>3</v>
      </c>
      <c r="R4731">
        <v>0</v>
      </c>
      <c r="S4731">
        <v>1</v>
      </c>
      <c r="T4731">
        <v>0</v>
      </c>
      <c r="U4731">
        <v>30</v>
      </c>
      <c r="V4731">
        <v>3</v>
      </c>
      <c r="W4731">
        <v>400710</v>
      </c>
      <c r="X4731" t="s">
        <v>4314</v>
      </c>
      <c r="Y4731">
        <v>30</v>
      </c>
      <c r="Z4731">
        <v>12</v>
      </c>
      <c r="AA4731">
        <v>21</v>
      </c>
      <c r="AB4731">
        <v>10</v>
      </c>
      <c r="AC4731" t="s">
        <v>836</v>
      </c>
      <c r="AD4731" t="s">
        <v>5766</v>
      </c>
      <c r="AE4731" t="s">
        <v>8784</v>
      </c>
      <c r="AF4731">
        <v>0</v>
      </c>
      <c r="AG4731">
        <v>0</v>
      </c>
      <c r="AH4731">
        <v>1</v>
      </c>
      <c r="AI4731">
        <v>1</v>
      </c>
      <c r="AJ4731">
        <f>IF(AI4731="","",IF(ISERROR(VLOOKUP(CONCATENATE(F4731),Term!$A$1:$C$2000,1,FALSE)),0,1))</f>
        <v>0</v>
      </c>
    </row>
    <row r="4732" spans="1:36" x14ac:dyDescent="0.15">
      <c r="A4732" t="s">
        <v>9219</v>
      </c>
      <c r="B4732">
        <v>39834</v>
      </c>
      <c r="C4732">
        <v>39842</v>
      </c>
      <c r="F4732">
        <v>524649</v>
      </c>
      <c r="G4732" t="s">
        <v>4301</v>
      </c>
      <c r="H4732">
        <v>2144702</v>
      </c>
      <c r="I4732" t="s">
        <v>324</v>
      </c>
      <c r="J4732" t="s">
        <v>5812</v>
      </c>
      <c r="K4732">
        <v>104836</v>
      </c>
      <c r="L4732" t="s">
        <v>2987</v>
      </c>
      <c r="M4732">
        <v>55</v>
      </c>
      <c r="N4732" t="s">
        <v>924</v>
      </c>
      <c r="O4732" t="s">
        <v>924</v>
      </c>
      <c r="P4732" t="s">
        <v>924</v>
      </c>
      <c r="Q4732">
        <v>6</v>
      </c>
      <c r="R4732">
        <v>1</v>
      </c>
      <c r="S4732">
        <v>0</v>
      </c>
      <c r="T4732">
        <v>0</v>
      </c>
      <c r="U4732">
        <v>30</v>
      </c>
      <c r="V4732">
        <v>3</v>
      </c>
      <c r="W4732">
        <v>400710</v>
      </c>
      <c r="X4732" t="s">
        <v>4314</v>
      </c>
      <c r="Y4732">
        <v>30</v>
      </c>
      <c r="Z4732">
        <v>12</v>
      </c>
      <c r="AA4732">
        <v>21</v>
      </c>
      <c r="AB4732">
        <v>10</v>
      </c>
      <c r="AC4732" t="s">
        <v>836</v>
      </c>
      <c r="AD4732" t="s">
        <v>5766</v>
      </c>
      <c r="AE4732" t="s">
        <v>8784</v>
      </c>
      <c r="AF4732">
        <v>0</v>
      </c>
      <c r="AG4732">
        <v>0</v>
      </c>
      <c r="AH4732">
        <v>1</v>
      </c>
      <c r="AI4732">
        <v>0</v>
      </c>
      <c r="AJ4732">
        <f>IF(AI4732="","",IF(ISERROR(VLOOKUP(CONCATENATE(F4732),Term!$A$1:$C$2000,1,FALSE)),0,1))</f>
        <v>0</v>
      </c>
    </row>
    <row r="4733" spans="1:36" x14ac:dyDescent="0.15">
      <c r="A4733" t="s">
        <v>2333</v>
      </c>
      <c r="B4733">
        <v>39786</v>
      </c>
      <c r="C4733">
        <v>39790</v>
      </c>
      <c r="D4733">
        <v>39843</v>
      </c>
      <c r="F4733">
        <v>524649</v>
      </c>
      <c r="G4733" t="s">
        <v>4301</v>
      </c>
      <c r="H4733">
        <v>2156872</v>
      </c>
      <c r="I4733" t="s">
        <v>324</v>
      </c>
      <c r="J4733" t="s">
        <v>2334</v>
      </c>
      <c r="K4733">
        <v>99028</v>
      </c>
      <c r="L4733" t="s">
        <v>2987</v>
      </c>
      <c r="M4733">
        <v>55</v>
      </c>
      <c r="N4733" t="s">
        <v>924</v>
      </c>
      <c r="O4733" t="s">
        <v>924</v>
      </c>
      <c r="P4733" t="s">
        <v>924</v>
      </c>
      <c r="Q4733">
        <v>3</v>
      </c>
      <c r="R4733">
        <v>0</v>
      </c>
      <c r="S4733">
        <v>0</v>
      </c>
      <c r="T4733">
        <v>0</v>
      </c>
      <c r="U4733" t="s">
        <v>924</v>
      </c>
      <c r="V4733" t="s">
        <v>924</v>
      </c>
      <c r="W4733" t="s">
        <v>924</v>
      </c>
      <c r="X4733" t="s">
        <v>924</v>
      </c>
      <c r="Y4733">
        <v>30</v>
      </c>
      <c r="Z4733">
        <v>12</v>
      </c>
      <c r="AA4733">
        <v>21</v>
      </c>
      <c r="AB4733">
        <v>10</v>
      </c>
      <c r="AC4733" t="s">
        <v>836</v>
      </c>
      <c r="AD4733" t="s">
        <v>5766</v>
      </c>
      <c r="AE4733" t="s">
        <v>8785</v>
      </c>
      <c r="AF4733">
        <v>0</v>
      </c>
      <c r="AG4733">
        <v>0</v>
      </c>
      <c r="AH4733">
        <v>1</v>
      </c>
      <c r="AI4733">
        <v>0</v>
      </c>
      <c r="AJ4733">
        <f>IF(AI4733="","",IF(ISERROR(VLOOKUP(CONCATENATE(F4733),Term!$A$1:$C$2000,1,FALSE)),0,1))</f>
        <v>0</v>
      </c>
    </row>
    <row r="4734" spans="1:36" x14ac:dyDescent="0.15">
      <c r="A4734" t="s">
        <v>2641</v>
      </c>
      <c r="B4734">
        <v>39797</v>
      </c>
      <c r="C4734">
        <v>39822</v>
      </c>
      <c r="D4734">
        <v>39827</v>
      </c>
      <c r="F4734">
        <v>524649</v>
      </c>
      <c r="G4734" t="s">
        <v>4301</v>
      </c>
      <c r="H4734">
        <v>2156872</v>
      </c>
      <c r="I4734" t="s">
        <v>324</v>
      </c>
      <c r="J4734" t="s">
        <v>2334</v>
      </c>
      <c r="K4734">
        <v>108022</v>
      </c>
      <c r="L4734" t="s">
        <v>2987</v>
      </c>
      <c r="M4734">
        <v>55</v>
      </c>
      <c r="N4734" t="s">
        <v>924</v>
      </c>
      <c r="O4734" t="s">
        <v>924</v>
      </c>
      <c r="P4734" t="s">
        <v>924</v>
      </c>
      <c r="Q4734">
        <v>5</v>
      </c>
      <c r="R4734">
        <v>0</v>
      </c>
      <c r="S4734">
        <v>0</v>
      </c>
      <c r="T4734">
        <v>0</v>
      </c>
      <c r="U4734" t="s">
        <v>924</v>
      </c>
      <c r="V4734" t="s">
        <v>924</v>
      </c>
      <c r="W4734" t="s">
        <v>924</v>
      </c>
      <c r="X4734" t="s">
        <v>924</v>
      </c>
      <c r="Y4734">
        <v>30</v>
      </c>
      <c r="Z4734">
        <v>12</v>
      </c>
      <c r="AA4734">
        <v>21</v>
      </c>
      <c r="AB4734">
        <v>10</v>
      </c>
      <c r="AC4734" t="s">
        <v>836</v>
      </c>
      <c r="AD4734" t="s">
        <v>5766</v>
      </c>
      <c r="AE4734" t="s">
        <v>8785</v>
      </c>
      <c r="AF4734">
        <v>0</v>
      </c>
      <c r="AG4734">
        <v>0</v>
      </c>
      <c r="AH4734">
        <v>1</v>
      </c>
      <c r="AI4734">
        <v>0</v>
      </c>
      <c r="AJ4734">
        <f>IF(AI4734="","",IF(ISERROR(VLOOKUP(CONCATENATE(F4734),Term!$A$1:$C$2000,1,FALSE)),0,1))</f>
        <v>0</v>
      </c>
    </row>
    <row r="4735" spans="1:36" x14ac:dyDescent="0.15">
      <c r="A4735" t="s">
        <v>2643</v>
      </c>
      <c r="B4735">
        <v>39822</v>
      </c>
      <c r="C4735">
        <v>39826</v>
      </c>
      <c r="F4735">
        <v>524649</v>
      </c>
      <c r="G4735" t="s">
        <v>4301</v>
      </c>
      <c r="H4735">
        <v>2156872</v>
      </c>
      <c r="I4735" t="s">
        <v>324</v>
      </c>
      <c r="J4735" t="s">
        <v>2334</v>
      </c>
      <c r="K4735">
        <v>153862</v>
      </c>
      <c r="L4735" t="s">
        <v>2987</v>
      </c>
      <c r="M4735">
        <v>55</v>
      </c>
      <c r="N4735" t="s">
        <v>924</v>
      </c>
      <c r="O4735" t="s">
        <v>924</v>
      </c>
      <c r="P4735" t="s">
        <v>924</v>
      </c>
      <c r="Q4735">
        <v>5</v>
      </c>
      <c r="R4735">
        <v>1</v>
      </c>
      <c r="S4735">
        <v>0</v>
      </c>
      <c r="T4735">
        <v>0</v>
      </c>
      <c r="U4735" t="s">
        <v>924</v>
      </c>
      <c r="V4735" t="s">
        <v>924</v>
      </c>
      <c r="W4735" t="s">
        <v>924</v>
      </c>
      <c r="X4735" t="s">
        <v>924</v>
      </c>
      <c r="Y4735">
        <v>30</v>
      </c>
      <c r="Z4735">
        <v>12</v>
      </c>
      <c r="AA4735">
        <v>21</v>
      </c>
      <c r="AB4735">
        <v>10</v>
      </c>
      <c r="AC4735" t="s">
        <v>836</v>
      </c>
      <c r="AD4735" t="s">
        <v>5766</v>
      </c>
      <c r="AE4735" t="s">
        <v>8785</v>
      </c>
      <c r="AF4735">
        <v>1</v>
      </c>
      <c r="AG4735">
        <v>0</v>
      </c>
      <c r="AH4735">
        <v>0</v>
      </c>
      <c r="AI4735">
        <v>0</v>
      </c>
      <c r="AJ4735">
        <f>IF(AI4735="","",IF(ISERROR(VLOOKUP(CONCATENATE(F4735),Term!$A$1:$C$2000,1,FALSE)),0,1))</f>
        <v>0</v>
      </c>
    </row>
    <row r="4736" spans="1:36" x14ac:dyDescent="0.15">
      <c r="A4736" t="s">
        <v>2642</v>
      </c>
      <c r="B4736">
        <v>39797</v>
      </c>
      <c r="C4736">
        <v>39826</v>
      </c>
      <c r="F4736">
        <v>524649</v>
      </c>
      <c r="G4736" t="s">
        <v>4301</v>
      </c>
      <c r="H4736">
        <v>2156872</v>
      </c>
      <c r="I4736" t="s">
        <v>324</v>
      </c>
      <c r="J4736" t="s">
        <v>2334</v>
      </c>
      <c r="K4736">
        <v>115741</v>
      </c>
      <c r="L4736" t="s">
        <v>2987</v>
      </c>
      <c r="M4736">
        <v>55</v>
      </c>
      <c r="N4736" t="s">
        <v>924</v>
      </c>
      <c r="O4736" t="s">
        <v>924</v>
      </c>
      <c r="P4736" t="s">
        <v>924</v>
      </c>
      <c r="Q4736">
        <v>5</v>
      </c>
      <c r="R4736">
        <v>0</v>
      </c>
      <c r="S4736">
        <v>0</v>
      </c>
      <c r="T4736">
        <v>0</v>
      </c>
      <c r="U4736" t="s">
        <v>924</v>
      </c>
      <c r="V4736" t="s">
        <v>924</v>
      </c>
      <c r="W4736" t="s">
        <v>924</v>
      </c>
      <c r="X4736" t="s">
        <v>924</v>
      </c>
      <c r="Y4736">
        <v>30</v>
      </c>
      <c r="Z4736">
        <v>12</v>
      </c>
      <c r="AA4736">
        <v>21</v>
      </c>
      <c r="AB4736">
        <v>10</v>
      </c>
      <c r="AC4736" t="s">
        <v>836</v>
      </c>
      <c r="AD4736" t="s">
        <v>5766</v>
      </c>
      <c r="AE4736" t="s">
        <v>8785</v>
      </c>
      <c r="AF4736">
        <v>0</v>
      </c>
      <c r="AG4736">
        <v>0</v>
      </c>
      <c r="AH4736">
        <v>0</v>
      </c>
      <c r="AI4736">
        <v>0</v>
      </c>
      <c r="AJ4736">
        <f>IF(AI4736="","",IF(ISERROR(VLOOKUP(CONCATENATE(F4736),Term!$A$1:$C$2000,1,FALSE)),0,1))</f>
        <v>0</v>
      </c>
    </row>
    <row r="4737" spans="1:36" x14ac:dyDescent="0.15">
      <c r="A4737" t="s">
        <v>4413</v>
      </c>
      <c r="B4737">
        <v>39785</v>
      </c>
      <c r="C4737">
        <v>39785</v>
      </c>
      <c r="E4737">
        <v>39825</v>
      </c>
      <c r="F4737">
        <v>522495</v>
      </c>
      <c r="G4737" t="s">
        <v>828</v>
      </c>
      <c r="H4737">
        <v>2197310</v>
      </c>
      <c r="I4737" t="s">
        <v>324</v>
      </c>
      <c r="J4737" t="s">
        <v>4890</v>
      </c>
      <c r="K4737">
        <v>166259</v>
      </c>
      <c r="L4737" t="s">
        <v>2453</v>
      </c>
      <c r="M4737">
        <v>55</v>
      </c>
      <c r="N4737" t="s">
        <v>646</v>
      </c>
      <c r="O4737">
        <v>5</v>
      </c>
      <c r="P4737">
        <v>20</v>
      </c>
      <c r="Q4737">
        <v>3</v>
      </c>
      <c r="R4737">
        <v>0</v>
      </c>
      <c r="S4737">
        <v>1</v>
      </c>
      <c r="T4737">
        <v>1</v>
      </c>
      <c r="U4737">
        <v>16</v>
      </c>
      <c r="V4737">
        <v>2</v>
      </c>
      <c r="W4737">
        <v>259207</v>
      </c>
      <c r="X4737" t="s">
        <v>5949</v>
      </c>
      <c r="Y4737">
        <v>39</v>
      </c>
      <c r="Z4737">
        <v>14</v>
      </c>
      <c r="AA4737">
        <v>16</v>
      </c>
      <c r="AB4737">
        <v>8</v>
      </c>
      <c r="AC4737" t="s">
        <v>836</v>
      </c>
      <c r="AD4737" t="s">
        <v>5762</v>
      </c>
      <c r="AE4737" t="s">
        <v>8054</v>
      </c>
      <c r="AF4737">
        <v>1</v>
      </c>
      <c r="AG4737">
        <v>0</v>
      </c>
      <c r="AH4737">
        <v>1</v>
      </c>
      <c r="AI4737">
        <v>1</v>
      </c>
      <c r="AJ4737">
        <f>IF(AI4737="","",IF(ISERROR(VLOOKUP(CONCATENATE(F4737),Term!$A$1:$C$2000,1,FALSE)),0,1))</f>
        <v>0</v>
      </c>
    </row>
    <row r="4738" spans="1:36" x14ac:dyDescent="0.15">
      <c r="A4738" t="s">
        <v>4414</v>
      </c>
      <c r="B4738">
        <v>39794</v>
      </c>
      <c r="C4738" s="14">
        <v>39797</v>
      </c>
      <c r="D4738" s="14"/>
      <c r="E4738">
        <v>39829</v>
      </c>
      <c r="F4738">
        <v>522495</v>
      </c>
      <c r="G4738" t="s">
        <v>828</v>
      </c>
      <c r="H4738">
        <v>2197310</v>
      </c>
      <c r="I4738" t="s">
        <v>324</v>
      </c>
      <c r="J4738" t="s">
        <v>4890</v>
      </c>
      <c r="K4738">
        <v>92948</v>
      </c>
      <c r="L4738" t="s">
        <v>2453</v>
      </c>
      <c r="M4738">
        <v>55</v>
      </c>
      <c r="N4738" t="s">
        <v>7479</v>
      </c>
      <c r="O4738">
        <v>6</v>
      </c>
      <c r="P4738">
        <v>16</v>
      </c>
      <c r="Q4738">
        <v>3</v>
      </c>
      <c r="R4738">
        <v>0</v>
      </c>
      <c r="S4738">
        <v>1</v>
      </c>
      <c r="T4738">
        <v>0</v>
      </c>
      <c r="U4738">
        <v>16</v>
      </c>
      <c r="V4738">
        <v>2</v>
      </c>
      <c r="W4738">
        <v>259207</v>
      </c>
      <c r="X4738" t="s">
        <v>5949</v>
      </c>
      <c r="Y4738">
        <v>39</v>
      </c>
      <c r="Z4738">
        <v>14</v>
      </c>
      <c r="AA4738">
        <v>16</v>
      </c>
      <c r="AB4738">
        <v>8</v>
      </c>
      <c r="AC4738" t="s">
        <v>836</v>
      </c>
      <c r="AD4738" t="s">
        <v>5762</v>
      </c>
      <c r="AE4738" t="s">
        <v>8054</v>
      </c>
      <c r="AF4738">
        <v>0</v>
      </c>
      <c r="AG4738">
        <v>0</v>
      </c>
      <c r="AH4738">
        <v>0</v>
      </c>
      <c r="AI4738">
        <v>1</v>
      </c>
      <c r="AJ4738">
        <f>IF(AI4738="","",IF(ISERROR(VLOOKUP(CONCATENATE(F4738),Term!$A$1:$C$2000,1,FALSE)),0,1))</f>
        <v>0</v>
      </c>
    </row>
    <row r="4739" spans="1:36" x14ac:dyDescent="0.15">
      <c r="A4739" t="s">
        <v>1343</v>
      </c>
      <c r="B4739">
        <v>39815</v>
      </c>
      <c r="C4739">
        <v>39826</v>
      </c>
      <c r="D4739">
        <v>39839</v>
      </c>
      <c r="F4739">
        <v>522495</v>
      </c>
      <c r="G4739" t="s">
        <v>828</v>
      </c>
      <c r="H4739">
        <v>2197310</v>
      </c>
      <c r="I4739" t="s">
        <v>324</v>
      </c>
      <c r="J4739" t="s">
        <v>4890</v>
      </c>
      <c r="K4739">
        <v>102213</v>
      </c>
      <c r="L4739" t="s">
        <v>2453</v>
      </c>
      <c r="M4739">
        <v>55</v>
      </c>
      <c r="N4739" t="s">
        <v>924</v>
      </c>
      <c r="O4739" t="s">
        <v>924</v>
      </c>
      <c r="P4739" t="s">
        <v>924</v>
      </c>
      <c r="Q4739">
        <v>5</v>
      </c>
      <c r="R4739">
        <v>0</v>
      </c>
      <c r="S4739">
        <v>0</v>
      </c>
      <c r="T4739">
        <v>0</v>
      </c>
      <c r="U4739">
        <v>16</v>
      </c>
      <c r="V4739">
        <v>2</v>
      </c>
      <c r="W4739">
        <v>259207</v>
      </c>
      <c r="X4739" t="s">
        <v>5949</v>
      </c>
      <c r="Y4739">
        <v>39</v>
      </c>
      <c r="Z4739">
        <v>14</v>
      </c>
      <c r="AA4739">
        <v>16</v>
      </c>
      <c r="AB4739">
        <v>8</v>
      </c>
      <c r="AC4739" t="s">
        <v>836</v>
      </c>
      <c r="AD4739" t="s">
        <v>5762</v>
      </c>
      <c r="AE4739" t="s">
        <v>8054</v>
      </c>
      <c r="AF4739">
        <v>0</v>
      </c>
      <c r="AG4739">
        <v>0</v>
      </c>
      <c r="AH4739">
        <v>1</v>
      </c>
      <c r="AI4739">
        <v>0</v>
      </c>
      <c r="AJ4739">
        <f>IF(AI4739="","",IF(ISERROR(VLOOKUP(CONCATENATE(F4739),Term!$A$1:$C$2000,1,FALSE)),0,1))</f>
        <v>0</v>
      </c>
    </row>
    <row r="4740" spans="1:36" x14ac:dyDescent="0.15">
      <c r="A4740" t="s">
        <v>8055</v>
      </c>
      <c r="B4740">
        <v>39821</v>
      </c>
      <c r="C4740" s="14">
        <v>39829</v>
      </c>
      <c r="D4740" s="14">
        <v>39839</v>
      </c>
      <c r="F4740">
        <v>522495</v>
      </c>
      <c r="G4740" t="s">
        <v>828</v>
      </c>
      <c r="H4740">
        <v>2197310</v>
      </c>
      <c r="I4740" t="s">
        <v>324</v>
      </c>
      <c r="J4740" t="s">
        <v>4890</v>
      </c>
      <c r="K4740">
        <v>142373</v>
      </c>
      <c r="L4740" t="s">
        <v>2453</v>
      </c>
      <c r="M4740">
        <v>55</v>
      </c>
      <c r="N4740" t="s">
        <v>924</v>
      </c>
      <c r="O4740" t="s">
        <v>924</v>
      </c>
      <c r="P4740" t="s">
        <v>924</v>
      </c>
      <c r="Q4740">
        <v>6</v>
      </c>
      <c r="R4740">
        <v>1</v>
      </c>
      <c r="S4740">
        <v>0</v>
      </c>
      <c r="T4740">
        <v>0</v>
      </c>
      <c r="U4740">
        <v>16</v>
      </c>
      <c r="V4740">
        <v>2</v>
      </c>
      <c r="W4740">
        <v>259207</v>
      </c>
      <c r="X4740" t="s">
        <v>5949</v>
      </c>
      <c r="Y4740">
        <v>39</v>
      </c>
      <c r="Z4740">
        <v>14</v>
      </c>
      <c r="AA4740">
        <v>16</v>
      </c>
      <c r="AB4740">
        <v>8</v>
      </c>
      <c r="AC4740" t="s">
        <v>836</v>
      </c>
      <c r="AD4740" t="s">
        <v>5762</v>
      </c>
      <c r="AE4740" t="s">
        <v>8054</v>
      </c>
      <c r="AF4740">
        <v>0</v>
      </c>
      <c r="AG4740">
        <v>0</v>
      </c>
      <c r="AH4740">
        <v>1</v>
      </c>
      <c r="AI4740">
        <v>0</v>
      </c>
      <c r="AJ4740">
        <f>IF(AI4740="","",IF(ISERROR(VLOOKUP(CONCATENATE(F4740),Term!$A$1:$C$2000,1,FALSE)),0,1))</f>
        <v>0</v>
      </c>
    </row>
    <row r="4741" spans="1:36" x14ac:dyDescent="0.15">
      <c r="A4741" t="s">
        <v>8050</v>
      </c>
      <c r="B4741">
        <v>39836</v>
      </c>
      <c r="C4741">
        <v>39839</v>
      </c>
      <c r="F4741">
        <v>522495</v>
      </c>
      <c r="G4741" t="s">
        <v>828</v>
      </c>
      <c r="H4741">
        <v>2080946</v>
      </c>
      <c r="I4741" t="s">
        <v>324</v>
      </c>
      <c r="J4741" t="s">
        <v>8051</v>
      </c>
      <c r="K4741">
        <v>103530</v>
      </c>
      <c r="L4741" t="s">
        <v>2453</v>
      </c>
      <c r="M4741">
        <v>55</v>
      </c>
      <c r="N4741" t="s">
        <v>924</v>
      </c>
      <c r="O4741" t="s">
        <v>924</v>
      </c>
      <c r="P4741" t="s">
        <v>924</v>
      </c>
      <c r="Q4741">
        <v>6</v>
      </c>
      <c r="R4741">
        <v>1</v>
      </c>
      <c r="S4741">
        <v>0</v>
      </c>
      <c r="T4741">
        <v>0</v>
      </c>
      <c r="U4741" t="s">
        <v>924</v>
      </c>
      <c r="V4741" t="s">
        <v>924</v>
      </c>
      <c r="W4741" t="s">
        <v>924</v>
      </c>
      <c r="X4741" t="s">
        <v>924</v>
      </c>
      <c r="Y4741">
        <v>39</v>
      </c>
      <c r="Z4741">
        <v>14</v>
      </c>
      <c r="AA4741">
        <v>16</v>
      </c>
      <c r="AB4741">
        <v>8</v>
      </c>
      <c r="AC4741" t="s">
        <v>836</v>
      </c>
      <c r="AD4741" t="s">
        <v>5762</v>
      </c>
      <c r="AE4741" t="s">
        <v>8052</v>
      </c>
      <c r="AF4741">
        <v>1</v>
      </c>
      <c r="AG4741">
        <v>0</v>
      </c>
      <c r="AH4741">
        <v>1</v>
      </c>
      <c r="AI4741">
        <v>0</v>
      </c>
      <c r="AJ4741">
        <f>IF(AI4741="","",IF(ISERROR(VLOOKUP(CONCATENATE(F4741),Term!$A$1:$C$2000,1,FALSE)),0,1))</f>
        <v>0</v>
      </c>
    </row>
    <row r="4742" spans="1:36" x14ac:dyDescent="0.15">
      <c r="A4742" t="s">
        <v>1342</v>
      </c>
      <c r="B4742">
        <v>39820</v>
      </c>
      <c r="C4742">
        <v>39822</v>
      </c>
      <c r="F4742">
        <v>522495</v>
      </c>
      <c r="G4742" t="s">
        <v>828</v>
      </c>
      <c r="H4742">
        <v>2196383</v>
      </c>
      <c r="I4742" t="s">
        <v>324</v>
      </c>
      <c r="J4742" t="s">
        <v>467</v>
      </c>
      <c r="K4742">
        <v>107908</v>
      </c>
      <c r="L4742" t="s">
        <v>2453</v>
      </c>
      <c r="M4742">
        <v>55</v>
      </c>
      <c r="N4742" t="s">
        <v>924</v>
      </c>
      <c r="O4742" t="s">
        <v>924</v>
      </c>
      <c r="P4742" t="s">
        <v>924</v>
      </c>
      <c r="Q4742">
        <v>5</v>
      </c>
      <c r="R4742">
        <v>1</v>
      </c>
      <c r="S4742">
        <v>0</v>
      </c>
      <c r="T4742">
        <v>0</v>
      </c>
      <c r="U4742" t="s">
        <v>924</v>
      </c>
      <c r="V4742" t="s">
        <v>924</v>
      </c>
      <c r="W4742" t="s">
        <v>924</v>
      </c>
      <c r="X4742" t="s">
        <v>924</v>
      </c>
      <c r="Y4742">
        <v>39</v>
      </c>
      <c r="Z4742">
        <v>14</v>
      </c>
      <c r="AA4742">
        <v>16</v>
      </c>
      <c r="AB4742">
        <v>8</v>
      </c>
      <c r="AC4742" t="s">
        <v>836</v>
      </c>
      <c r="AD4742" t="s">
        <v>5762</v>
      </c>
      <c r="AE4742" t="s">
        <v>7803</v>
      </c>
      <c r="AF4742">
        <v>1</v>
      </c>
      <c r="AG4742">
        <v>0</v>
      </c>
      <c r="AH4742">
        <v>1</v>
      </c>
      <c r="AI4742">
        <v>0</v>
      </c>
      <c r="AJ4742">
        <f>IF(AI4742="","",IF(ISERROR(VLOOKUP(CONCATENATE(F4742),Term!$A$1:$C$2000,1,FALSE)),0,1))</f>
        <v>0</v>
      </c>
    </row>
    <row r="4743" spans="1:36" x14ac:dyDescent="0.15">
      <c r="A4743" t="s">
        <v>3276</v>
      </c>
      <c r="B4743">
        <v>39757</v>
      </c>
      <c r="C4743" s="14">
        <v>39764</v>
      </c>
      <c r="D4743" s="14"/>
      <c r="E4743">
        <v>39778</v>
      </c>
      <c r="F4743">
        <v>522495</v>
      </c>
      <c r="G4743" t="s">
        <v>828</v>
      </c>
      <c r="H4743">
        <v>2130677</v>
      </c>
      <c r="I4743" t="s">
        <v>324</v>
      </c>
      <c r="J4743" t="s">
        <v>3277</v>
      </c>
      <c r="K4743">
        <v>76312</v>
      </c>
      <c r="L4743" t="s">
        <v>2453</v>
      </c>
      <c r="M4743">
        <v>55</v>
      </c>
      <c r="N4743" t="s">
        <v>4094</v>
      </c>
      <c r="O4743">
        <v>2</v>
      </c>
      <c r="P4743">
        <v>67</v>
      </c>
      <c r="Q4743">
        <v>1</v>
      </c>
      <c r="R4743">
        <v>1</v>
      </c>
      <c r="S4743">
        <v>1</v>
      </c>
      <c r="T4743">
        <v>1</v>
      </c>
      <c r="U4743">
        <v>67</v>
      </c>
      <c r="V4743">
        <v>1</v>
      </c>
      <c r="W4743">
        <v>76312</v>
      </c>
      <c r="X4743" t="s">
        <v>4315</v>
      </c>
      <c r="Y4743">
        <v>39</v>
      </c>
      <c r="Z4743">
        <v>14</v>
      </c>
      <c r="AA4743">
        <v>16</v>
      </c>
      <c r="AB4743">
        <v>8</v>
      </c>
      <c r="AC4743" t="s">
        <v>836</v>
      </c>
      <c r="AD4743" t="s">
        <v>5762</v>
      </c>
      <c r="AE4743" t="s">
        <v>5919</v>
      </c>
      <c r="AF4743">
        <v>1</v>
      </c>
      <c r="AG4743">
        <v>0</v>
      </c>
      <c r="AH4743">
        <v>1</v>
      </c>
      <c r="AI4743">
        <v>1</v>
      </c>
      <c r="AJ4743">
        <f>IF(AI4743="","",IF(ISERROR(VLOOKUP(CONCATENATE(F4743),Term!$A$1:$C$2000,1,FALSE)),0,1))</f>
        <v>0</v>
      </c>
    </row>
    <row r="4744" spans="1:36" x14ac:dyDescent="0.15">
      <c r="A4744" t="s">
        <v>3274</v>
      </c>
      <c r="B4744">
        <v>39757</v>
      </c>
      <c r="C4744" s="14">
        <v>39769</v>
      </c>
      <c r="D4744" s="14"/>
      <c r="E4744">
        <v>39818</v>
      </c>
      <c r="F4744">
        <v>522495</v>
      </c>
      <c r="G4744" t="s">
        <v>828</v>
      </c>
      <c r="H4744">
        <v>2053359</v>
      </c>
      <c r="I4744" t="s">
        <v>324</v>
      </c>
      <c r="J4744" t="s">
        <v>5006</v>
      </c>
      <c r="K4744">
        <v>98476</v>
      </c>
      <c r="L4744" t="s">
        <v>2453</v>
      </c>
      <c r="M4744">
        <v>55</v>
      </c>
      <c r="N4744" t="s">
        <v>646</v>
      </c>
      <c r="O4744">
        <v>5</v>
      </c>
      <c r="P4744">
        <v>27</v>
      </c>
      <c r="Q4744">
        <v>2</v>
      </c>
      <c r="R4744">
        <v>0</v>
      </c>
      <c r="S4744">
        <v>1</v>
      </c>
      <c r="T4744">
        <v>1</v>
      </c>
      <c r="U4744">
        <v>26</v>
      </c>
      <c r="V4744">
        <v>1</v>
      </c>
      <c r="W4744">
        <v>337181</v>
      </c>
      <c r="X4744" t="s">
        <v>5949</v>
      </c>
      <c r="Y4744">
        <v>39</v>
      </c>
      <c r="Z4744">
        <v>14</v>
      </c>
      <c r="AA4744">
        <v>16</v>
      </c>
      <c r="AB4744">
        <v>8</v>
      </c>
      <c r="AC4744" t="s">
        <v>836</v>
      </c>
      <c r="AD4744" t="s">
        <v>5762</v>
      </c>
      <c r="AE4744" t="s">
        <v>8045</v>
      </c>
      <c r="AF4744">
        <v>1</v>
      </c>
      <c r="AG4744">
        <v>0</v>
      </c>
      <c r="AH4744">
        <v>1</v>
      </c>
      <c r="AI4744">
        <v>1</v>
      </c>
      <c r="AJ4744">
        <f>IF(AI4744="","",IF(ISERROR(VLOOKUP(CONCATENATE(F4744),Term!$A$1:$C$2000,1,FALSE)),0,1))</f>
        <v>0</v>
      </c>
    </row>
    <row r="4745" spans="1:36" x14ac:dyDescent="0.15">
      <c r="A4745" t="s">
        <v>4411</v>
      </c>
      <c r="B4745">
        <v>39777</v>
      </c>
      <c r="C4745" s="14">
        <v>39787</v>
      </c>
      <c r="D4745" s="14"/>
      <c r="E4745">
        <v>39819</v>
      </c>
      <c r="F4745">
        <v>522495</v>
      </c>
      <c r="G4745" t="s">
        <v>828</v>
      </c>
      <c r="H4745">
        <v>2053359</v>
      </c>
      <c r="I4745" t="s">
        <v>324</v>
      </c>
      <c r="J4745" t="s">
        <v>5006</v>
      </c>
      <c r="K4745">
        <v>238705</v>
      </c>
      <c r="L4745" t="s">
        <v>2453</v>
      </c>
      <c r="M4745">
        <v>55</v>
      </c>
      <c r="N4745" t="s">
        <v>646</v>
      </c>
      <c r="O4745">
        <v>5</v>
      </c>
      <c r="P4745">
        <v>26</v>
      </c>
      <c r="Q4745">
        <v>3</v>
      </c>
      <c r="R4745">
        <v>0</v>
      </c>
      <c r="S4745">
        <v>1</v>
      </c>
      <c r="T4745">
        <v>0</v>
      </c>
      <c r="U4745">
        <v>26</v>
      </c>
      <c r="V4745">
        <v>1</v>
      </c>
      <c r="W4745">
        <v>337181</v>
      </c>
      <c r="X4745" t="s">
        <v>5949</v>
      </c>
      <c r="Y4745">
        <v>39</v>
      </c>
      <c r="Z4745">
        <v>14</v>
      </c>
      <c r="AA4745">
        <v>16</v>
      </c>
      <c r="AB4745">
        <v>8</v>
      </c>
      <c r="AC4745" t="s">
        <v>836</v>
      </c>
      <c r="AD4745" t="s">
        <v>5762</v>
      </c>
      <c r="AE4745" t="s">
        <v>8045</v>
      </c>
      <c r="AF4745">
        <v>0</v>
      </c>
      <c r="AG4745">
        <v>0</v>
      </c>
      <c r="AH4745">
        <v>1</v>
      </c>
      <c r="AI4745">
        <v>0</v>
      </c>
      <c r="AJ4745">
        <f>IF(AI4745="","",IF(ISERROR(VLOOKUP(CONCATENATE(F4745),Term!$A$1:$C$2000,1,FALSE)),0,1))</f>
        <v>0</v>
      </c>
    </row>
    <row r="4746" spans="1:36" x14ac:dyDescent="0.15">
      <c r="A4746" t="s">
        <v>8046</v>
      </c>
      <c r="B4746">
        <v>39834</v>
      </c>
      <c r="C4746">
        <v>39836</v>
      </c>
      <c r="F4746">
        <v>522495</v>
      </c>
      <c r="G4746" t="s">
        <v>828</v>
      </c>
      <c r="H4746">
        <v>2053359</v>
      </c>
      <c r="I4746" t="s">
        <v>324</v>
      </c>
      <c r="J4746" t="s">
        <v>5006</v>
      </c>
      <c r="K4746">
        <v>139180</v>
      </c>
      <c r="L4746" t="s">
        <v>2453</v>
      </c>
      <c r="M4746">
        <v>55</v>
      </c>
      <c r="N4746" t="s">
        <v>924</v>
      </c>
      <c r="O4746" t="s">
        <v>924</v>
      </c>
      <c r="P4746" t="s">
        <v>924</v>
      </c>
      <c r="Q4746">
        <v>6</v>
      </c>
      <c r="R4746">
        <v>1</v>
      </c>
      <c r="S4746">
        <v>0</v>
      </c>
      <c r="T4746">
        <v>0</v>
      </c>
      <c r="U4746">
        <v>26</v>
      </c>
      <c r="V4746">
        <v>1</v>
      </c>
      <c r="W4746">
        <v>337181</v>
      </c>
      <c r="X4746" t="s">
        <v>5949</v>
      </c>
      <c r="Y4746">
        <v>39</v>
      </c>
      <c r="Z4746">
        <v>14</v>
      </c>
      <c r="AA4746">
        <v>16</v>
      </c>
      <c r="AB4746">
        <v>8</v>
      </c>
      <c r="AC4746" t="s">
        <v>836</v>
      </c>
      <c r="AD4746" t="s">
        <v>5762</v>
      </c>
      <c r="AE4746" t="s">
        <v>8045</v>
      </c>
      <c r="AF4746">
        <v>0</v>
      </c>
      <c r="AG4746">
        <v>0</v>
      </c>
      <c r="AH4746">
        <v>1</v>
      </c>
      <c r="AI4746">
        <v>0</v>
      </c>
      <c r="AJ4746">
        <f>IF(AI4746="","",IF(ISERROR(VLOOKUP(CONCATENATE(F4746),Term!$A$1:$C$2000,1,FALSE)),0,1))</f>
        <v>0</v>
      </c>
    </row>
    <row r="4747" spans="1:36" x14ac:dyDescent="0.15">
      <c r="A4747" t="s">
        <v>4408</v>
      </c>
      <c r="B4747">
        <v>39787</v>
      </c>
      <c r="C4747" s="14">
        <v>39787</v>
      </c>
      <c r="D4747" s="14">
        <v>39825</v>
      </c>
      <c r="F4747">
        <v>522495</v>
      </c>
      <c r="G4747" t="s">
        <v>828</v>
      </c>
      <c r="H4747">
        <v>2028322</v>
      </c>
      <c r="I4747" t="s">
        <v>324</v>
      </c>
      <c r="J4747" t="s">
        <v>5699</v>
      </c>
      <c r="K4747">
        <v>143060</v>
      </c>
      <c r="L4747" t="s">
        <v>2453</v>
      </c>
      <c r="M4747">
        <v>55</v>
      </c>
      <c r="N4747" t="s">
        <v>924</v>
      </c>
      <c r="O4747" t="s">
        <v>924</v>
      </c>
      <c r="P4747" t="s">
        <v>924</v>
      </c>
      <c r="Q4747">
        <v>3</v>
      </c>
      <c r="R4747">
        <v>1</v>
      </c>
      <c r="S4747">
        <v>0</v>
      </c>
      <c r="T4747">
        <v>0</v>
      </c>
      <c r="U4747" t="s">
        <v>924</v>
      </c>
      <c r="V4747" t="s">
        <v>924</v>
      </c>
      <c r="W4747" t="s">
        <v>924</v>
      </c>
      <c r="X4747" t="s">
        <v>924</v>
      </c>
      <c r="Y4747">
        <v>39</v>
      </c>
      <c r="Z4747">
        <v>14</v>
      </c>
      <c r="AA4747">
        <v>16</v>
      </c>
      <c r="AB4747">
        <v>8</v>
      </c>
      <c r="AC4747" t="s">
        <v>836</v>
      </c>
      <c r="AD4747" t="s">
        <v>5762</v>
      </c>
      <c r="AE4747" t="s">
        <v>5916</v>
      </c>
      <c r="AF4747">
        <v>1</v>
      </c>
      <c r="AG4747">
        <v>1</v>
      </c>
      <c r="AH4747">
        <v>1</v>
      </c>
      <c r="AI4747">
        <v>0</v>
      </c>
      <c r="AJ4747">
        <f>IF(AI4747="","",IF(ISERROR(VLOOKUP(CONCATENATE(F4747),Term!$A$1:$C$2000,1,FALSE)),0,1))</f>
        <v>0</v>
      </c>
    </row>
    <row r="4748" spans="1:36" x14ac:dyDescent="0.15">
      <c r="A4748" t="s">
        <v>3279</v>
      </c>
      <c r="B4748">
        <v>39756</v>
      </c>
      <c r="C4748" s="14">
        <v>39757</v>
      </c>
      <c r="D4748" s="14">
        <v>39785</v>
      </c>
      <c r="F4748">
        <v>522495</v>
      </c>
      <c r="G4748" t="s">
        <v>828</v>
      </c>
      <c r="H4748">
        <v>2191047</v>
      </c>
      <c r="I4748" t="s">
        <v>324</v>
      </c>
      <c r="J4748" t="s">
        <v>3280</v>
      </c>
      <c r="K4748">
        <v>188394</v>
      </c>
      <c r="L4748" t="s">
        <v>2453</v>
      </c>
      <c r="M4748">
        <v>55</v>
      </c>
      <c r="N4748" t="s">
        <v>924</v>
      </c>
      <c r="O4748" t="s">
        <v>924</v>
      </c>
      <c r="P4748" t="s">
        <v>924</v>
      </c>
      <c r="Q4748">
        <v>1</v>
      </c>
      <c r="R4748">
        <v>0</v>
      </c>
      <c r="S4748">
        <v>0</v>
      </c>
      <c r="T4748">
        <v>0</v>
      </c>
      <c r="U4748" t="s">
        <v>924</v>
      </c>
      <c r="V4748" t="s">
        <v>924</v>
      </c>
      <c r="W4748" t="s">
        <v>924</v>
      </c>
      <c r="X4748" t="s">
        <v>924</v>
      </c>
      <c r="Y4748">
        <v>39</v>
      </c>
      <c r="Z4748">
        <v>14</v>
      </c>
      <c r="AA4748">
        <v>16</v>
      </c>
      <c r="AB4748">
        <v>8</v>
      </c>
      <c r="AC4748" t="s">
        <v>836</v>
      </c>
      <c r="AD4748" t="s">
        <v>5762</v>
      </c>
      <c r="AE4748" t="s">
        <v>7802</v>
      </c>
      <c r="AF4748">
        <v>0</v>
      </c>
      <c r="AG4748">
        <v>0</v>
      </c>
      <c r="AH4748">
        <v>1</v>
      </c>
      <c r="AI4748">
        <v>0</v>
      </c>
      <c r="AJ4748">
        <f>IF(AI4748="","",IF(ISERROR(VLOOKUP(CONCATENATE(F4748),Term!$A$1:$C$2000,1,FALSE)),0,1))</f>
        <v>0</v>
      </c>
    </row>
    <row r="4749" spans="1:36" x14ac:dyDescent="0.15">
      <c r="A4749" t="s">
        <v>1341</v>
      </c>
      <c r="B4749">
        <v>39804</v>
      </c>
      <c r="C4749">
        <v>39828</v>
      </c>
      <c r="F4749">
        <v>522495</v>
      </c>
      <c r="G4749" t="s">
        <v>828</v>
      </c>
      <c r="H4749">
        <v>2191047</v>
      </c>
      <c r="I4749" t="s">
        <v>324</v>
      </c>
      <c r="J4749" t="s">
        <v>3280</v>
      </c>
      <c r="K4749">
        <v>154660</v>
      </c>
      <c r="L4749" t="s">
        <v>2453</v>
      </c>
      <c r="M4749">
        <v>55</v>
      </c>
      <c r="N4749" t="s">
        <v>924</v>
      </c>
      <c r="O4749" t="s">
        <v>924</v>
      </c>
      <c r="P4749" t="s">
        <v>924</v>
      </c>
      <c r="Q4749">
        <v>5</v>
      </c>
      <c r="R4749">
        <v>0</v>
      </c>
      <c r="S4749">
        <v>0</v>
      </c>
      <c r="T4749">
        <v>0</v>
      </c>
      <c r="U4749" t="s">
        <v>924</v>
      </c>
      <c r="V4749" t="s">
        <v>924</v>
      </c>
      <c r="W4749" t="s">
        <v>924</v>
      </c>
      <c r="X4749" t="s">
        <v>924</v>
      </c>
      <c r="Y4749">
        <v>39</v>
      </c>
      <c r="Z4749">
        <v>14</v>
      </c>
      <c r="AA4749">
        <v>16</v>
      </c>
      <c r="AB4749">
        <v>8</v>
      </c>
      <c r="AC4749" t="s">
        <v>836</v>
      </c>
      <c r="AD4749" t="s">
        <v>5762</v>
      </c>
      <c r="AE4749" t="s">
        <v>7802</v>
      </c>
      <c r="AF4749">
        <v>0</v>
      </c>
      <c r="AG4749">
        <v>0</v>
      </c>
      <c r="AH4749">
        <v>1</v>
      </c>
      <c r="AI4749">
        <v>0</v>
      </c>
      <c r="AJ4749">
        <f>IF(AI4749="","",IF(ISERROR(VLOOKUP(CONCATENATE(F4749),Term!$A$1:$C$2000,1,FALSE)),0,1))</f>
        <v>0</v>
      </c>
    </row>
    <row r="4750" spans="1:36" x14ac:dyDescent="0.15">
      <c r="A4750" t="s">
        <v>8053</v>
      </c>
      <c r="B4750">
        <v>39829</v>
      </c>
      <c r="C4750" s="14">
        <v>39834</v>
      </c>
      <c r="D4750" s="14"/>
      <c r="F4750">
        <v>522495</v>
      </c>
      <c r="G4750" t="s">
        <v>828</v>
      </c>
      <c r="H4750">
        <v>2191047</v>
      </c>
      <c r="I4750" t="s">
        <v>324</v>
      </c>
      <c r="J4750" t="s">
        <v>3280</v>
      </c>
      <c r="K4750">
        <v>222888</v>
      </c>
      <c r="L4750" t="s">
        <v>2453</v>
      </c>
      <c r="M4750">
        <v>55</v>
      </c>
      <c r="N4750" t="s">
        <v>924</v>
      </c>
      <c r="O4750" t="s">
        <v>924</v>
      </c>
      <c r="P4750" t="s">
        <v>924</v>
      </c>
      <c r="Q4750">
        <v>6</v>
      </c>
      <c r="R4750">
        <v>1</v>
      </c>
      <c r="S4750">
        <v>0</v>
      </c>
      <c r="T4750">
        <v>0</v>
      </c>
      <c r="U4750" t="s">
        <v>924</v>
      </c>
      <c r="V4750" t="s">
        <v>924</v>
      </c>
      <c r="W4750" t="s">
        <v>924</v>
      </c>
      <c r="X4750" t="s">
        <v>924</v>
      </c>
      <c r="Y4750">
        <v>39</v>
      </c>
      <c r="Z4750">
        <v>14</v>
      </c>
      <c r="AA4750">
        <v>16</v>
      </c>
      <c r="AB4750">
        <v>8</v>
      </c>
      <c r="AC4750" t="s">
        <v>836</v>
      </c>
      <c r="AD4750" t="s">
        <v>5762</v>
      </c>
      <c r="AE4750" t="s">
        <v>7802</v>
      </c>
      <c r="AF4750">
        <v>1</v>
      </c>
      <c r="AG4750">
        <v>0</v>
      </c>
      <c r="AH4750">
        <v>1</v>
      </c>
      <c r="AI4750">
        <v>0</v>
      </c>
      <c r="AJ4750">
        <f>IF(AI4750="","",IF(ISERROR(VLOOKUP(CONCATENATE(F4750),Term!$A$1:$C$2000,1,FALSE)),0,1))</f>
        <v>0</v>
      </c>
    </row>
    <row r="4751" spans="1:36" x14ac:dyDescent="0.15">
      <c r="A4751" t="s">
        <v>5653</v>
      </c>
      <c r="B4751">
        <v>39708</v>
      </c>
      <c r="C4751" s="14">
        <v>39720</v>
      </c>
      <c r="D4751" s="14"/>
      <c r="E4751">
        <v>39755</v>
      </c>
      <c r="F4751">
        <v>522495</v>
      </c>
      <c r="G4751" t="s">
        <v>828</v>
      </c>
      <c r="H4751">
        <v>2053189</v>
      </c>
      <c r="I4751" t="s">
        <v>324</v>
      </c>
      <c r="J4751" t="s">
        <v>390</v>
      </c>
      <c r="K4751">
        <v>367324</v>
      </c>
      <c r="L4751" t="s">
        <v>2453</v>
      </c>
      <c r="M4751">
        <v>55</v>
      </c>
      <c r="N4751" t="s">
        <v>2902</v>
      </c>
      <c r="O4751">
        <v>1</v>
      </c>
      <c r="P4751">
        <v>90</v>
      </c>
      <c r="Q4751" t="s">
        <v>924</v>
      </c>
      <c r="R4751">
        <v>0</v>
      </c>
      <c r="S4751">
        <v>1</v>
      </c>
      <c r="T4751">
        <v>1</v>
      </c>
      <c r="U4751">
        <v>6</v>
      </c>
      <c r="V4751">
        <v>3</v>
      </c>
      <c r="W4751">
        <v>739596</v>
      </c>
      <c r="X4751" t="s">
        <v>4314</v>
      </c>
      <c r="Y4751">
        <v>39</v>
      </c>
      <c r="Z4751">
        <v>14</v>
      </c>
      <c r="AA4751">
        <v>16</v>
      </c>
      <c r="AB4751">
        <v>8</v>
      </c>
      <c r="AC4751" t="s">
        <v>836</v>
      </c>
      <c r="AD4751" t="s">
        <v>5762</v>
      </c>
      <c r="AE4751" t="s">
        <v>8042</v>
      </c>
      <c r="AF4751">
        <v>1</v>
      </c>
      <c r="AG4751">
        <v>0</v>
      </c>
      <c r="AH4751">
        <v>1</v>
      </c>
      <c r="AI4751">
        <v>1</v>
      </c>
      <c r="AJ4751">
        <f>IF(AI4751="","",IF(ISERROR(VLOOKUP(CONCATENATE(F4751),Term!$A$1:$C$2000,1,FALSE)),0,1))</f>
        <v>0</v>
      </c>
    </row>
    <row r="4752" spans="1:36" x14ac:dyDescent="0.15">
      <c r="A4752" t="s">
        <v>5654</v>
      </c>
      <c r="B4752">
        <v>39717</v>
      </c>
      <c r="C4752">
        <v>39721</v>
      </c>
      <c r="E4752">
        <v>39765</v>
      </c>
      <c r="F4752">
        <v>522495</v>
      </c>
      <c r="G4752" t="s">
        <v>828</v>
      </c>
      <c r="H4752">
        <v>2053189</v>
      </c>
      <c r="I4752" t="s">
        <v>324</v>
      </c>
      <c r="J4752" t="s">
        <v>390</v>
      </c>
      <c r="K4752">
        <v>69345</v>
      </c>
      <c r="L4752" t="s">
        <v>2453</v>
      </c>
      <c r="M4752">
        <v>55</v>
      </c>
      <c r="N4752" t="s">
        <v>2902</v>
      </c>
      <c r="O4752">
        <v>1</v>
      </c>
      <c r="P4752">
        <v>80</v>
      </c>
      <c r="Q4752" t="s">
        <v>924</v>
      </c>
      <c r="R4752">
        <v>0</v>
      </c>
      <c r="S4752">
        <v>1</v>
      </c>
      <c r="T4752">
        <v>0</v>
      </c>
      <c r="U4752">
        <v>6</v>
      </c>
      <c r="V4752">
        <v>3</v>
      </c>
      <c r="W4752">
        <v>739596</v>
      </c>
      <c r="X4752" t="s">
        <v>4314</v>
      </c>
      <c r="Y4752">
        <v>39</v>
      </c>
      <c r="Z4752">
        <v>14</v>
      </c>
      <c r="AA4752">
        <v>16</v>
      </c>
      <c r="AB4752">
        <v>8</v>
      </c>
      <c r="AC4752" t="s">
        <v>836</v>
      </c>
      <c r="AD4752" t="s">
        <v>5762</v>
      </c>
      <c r="AE4752" t="s">
        <v>8042</v>
      </c>
      <c r="AF4752">
        <v>0</v>
      </c>
      <c r="AG4752">
        <v>0</v>
      </c>
      <c r="AH4752">
        <v>0</v>
      </c>
      <c r="AI4752">
        <v>0</v>
      </c>
      <c r="AJ4752">
        <f>IF(AI4752="","",IF(ISERROR(VLOOKUP(CONCATENATE(F4752),Term!$A$1:$C$2000,1,FALSE)),0,1))</f>
        <v>0</v>
      </c>
    </row>
    <row r="4753" spans="1:36" x14ac:dyDescent="0.15">
      <c r="A4753" t="s">
        <v>4409</v>
      </c>
      <c r="B4753">
        <v>39784</v>
      </c>
      <c r="C4753">
        <v>39785</v>
      </c>
      <c r="E4753">
        <v>39811</v>
      </c>
      <c r="F4753">
        <v>522495</v>
      </c>
      <c r="G4753" t="s">
        <v>828</v>
      </c>
      <c r="H4753">
        <v>2053189</v>
      </c>
      <c r="I4753" t="s">
        <v>324</v>
      </c>
      <c r="J4753" t="s">
        <v>390</v>
      </c>
      <c r="K4753">
        <v>119378</v>
      </c>
      <c r="L4753" t="s">
        <v>2453</v>
      </c>
      <c r="M4753">
        <v>55</v>
      </c>
      <c r="N4753" t="s">
        <v>932</v>
      </c>
      <c r="O4753">
        <v>4</v>
      </c>
      <c r="P4753">
        <v>34</v>
      </c>
      <c r="Q4753">
        <v>3</v>
      </c>
      <c r="R4753">
        <v>0</v>
      </c>
      <c r="S4753">
        <v>1</v>
      </c>
      <c r="T4753">
        <v>0</v>
      </c>
      <c r="U4753">
        <v>6</v>
      </c>
      <c r="V4753">
        <v>3</v>
      </c>
      <c r="W4753">
        <v>739596</v>
      </c>
      <c r="X4753" t="s">
        <v>4314</v>
      </c>
      <c r="Y4753">
        <v>39</v>
      </c>
      <c r="Z4753">
        <v>14</v>
      </c>
      <c r="AA4753">
        <v>16</v>
      </c>
      <c r="AB4753">
        <v>8</v>
      </c>
      <c r="AC4753" t="s">
        <v>836</v>
      </c>
      <c r="AD4753" t="s">
        <v>5762</v>
      </c>
      <c r="AE4753" t="s">
        <v>8042</v>
      </c>
      <c r="AF4753">
        <v>0</v>
      </c>
      <c r="AG4753">
        <v>0</v>
      </c>
      <c r="AH4753">
        <v>1</v>
      </c>
      <c r="AI4753">
        <v>1</v>
      </c>
      <c r="AJ4753">
        <f>IF(AI4753="","",IF(ISERROR(VLOOKUP(CONCATENATE(F4753),Term!$A$1:$C$2000,1,FALSE)),0,1))</f>
        <v>0</v>
      </c>
    </row>
    <row r="4754" spans="1:36" x14ac:dyDescent="0.15">
      <c r="A4754" t="s">
        <v>1335</v>
      </c>
      <c r="B4754">
        <v>39818</v>
      </c>
      <c r="C4754" s="14">
        <v>39819</v>
      </c>
      <c r="D4754" s="14"/>
      <c r="E4754">
        <v>39839</v>
      </c>
      <c r="F4754">
        <v>522495</v>
      </c>
      <c r="G4754" t="s">
        <v>828</v>
      </c>
      <c r="H4754">
        <v>2053189</v>
      </c>
      <c r="I4754" t="s">
        <v>324</v>
      </c>
      <c r="J4754" t="s">
        <v>390</v>
      </c>
      <c r="K4754">
        <v>183549</v>
      </c>
      <c r="L4754" t="s">
        <v>2453</v>
      </c>
      <c r="M4754">
        <v>55</v>
      </c>
      <c r="N4754" t="s">
        <v>7479</v>
      </c>
      <c r="O4754">
        <v>6</v>
      </c>
      <c r="P4754">
        <v>6</v>
      </c>
      <c r="Q4754">
        <v>5</v>
      </c>
      <c r="R4754">
        <v>0</v>
      </c>
      <c r="S4754">
        <v>1</v>
      </c>
      <c r="T4754">
        <v>0</v>
      </c>
      <c r="U4754">
        <v>6</v>
      </c>
      <c r="V4754">
        <v>3</v>
      </c>
      <c r="W4754">
        <v>739596</v>
      </c>
      <c r="X4754" t="s">
        <v>4314</v>
      </c>
      <c r="Y4754">
        <v>39</v>
      </c>
      <c r="Z4754">
        <v>14</v>
      </c>
      <c r="AA4754">
        <v>16</v>
      </c>
      <c r="AB4754">
        <v>8</v>
      </c>
      <c r="AC4754" t="s">
        <v>836</v>
      </c>
      <c r="AD4754" t="s">
        <v>5762</v>
      </c>
      <c r="AE4754" t="s">
        <v>8042</v>
      </c>
      <c r="AF4754">
        <v>0</v>
      </c>
      <c r="AG4754">
        <v>0</v>
      </c>
      <c r="AH4754">
        <v>1</v>
      </c>
      <c r="AI4754">
        <v>1</v>
      </c>
      <c r="AJ4754">
        <f>IF(AI4754="","",IF(ISERROR(VLOOKUP(CONCATENATE(F4754),Term!$A$1:$C$2000,1,FALSE)),0,1))</f>
        <v>0</v>
      </c>
    </row>
    <row r="4755" spans="1:36" x14ac:dyDescent="0.15">
      <c r="A4755" t="s">
        <v>3273</v>
      </c>
      <c r="B4755">
        <v>39752</v>
      </c>
      <c r="C4755" s="14">
        <v>39758</v>
      </c>
      <c r="D4755" s="14">
        <v>39764</v>
      </c>
      <c r="F4755">
        <v>522495</v>
      </c>
      <c r="G4755" t="s">
        <v>828</v>
      </c>
      <c r="H4755">
        <v>2053189</v>
      </c>
      <c r="I4755" t="s">
        <v>324</v>
      </c>
      <c r="J4755" t="s">
        <v>390</v>
      </c>
      <c r="K4755">
        <v>123728</v>
      </c>
      <c r="L4755" t="s">
        <v>2453</v>
      </c>
      <c r="M4755">
        <v>55</v>
      </c>
      <c r="N4755" t="s">
        <v>924</v>
      </c>
      <c r="O4755" t="s">
        <v>924</v>
      </c>
      <c r="P4755" t="s">
        <v>924</v>
      </c>
      <c r="Q4755">
        <v>1</v>
      </c>
      <c r="R4755">
        <v>0</v>
      </c>
      <c r="S4755">
        <v>0</v>
      </c>
      <c r="T4755">
        <v>0</v>
      </c>
      <c r="U4755">
        <v>6</v>
      </c>
      <c r="V4755">
        <v>3</v>
      </c>
      <c r="W4755">
        <v>739596</v>
      </c>
      <c r="X4755" t="s">
        <v>4314</v>
      </c>
      <c r="Y4755">
        <v>39</v>
      </c>
      <c r="Z4755">
        <v>14</v>
      </c>
      <c r="AA4755">
        <v>16</v>
      </c>
      <c r="AB4755">
        <v>8</v>
      </c>
      <c r="AC4755" t="s">
        <v>836</v>
      </c>
      <c r="AD4755" t="s">
        <v>5762</v>
      </c>
      <c r="AE4755" t="s">
        <v>8042</v>
      </c>
      <c r="AF4755">
        <v>0</v>
      </c>
      <c r="AG4755">
        <v>0</v>
      </c>
      <c r="AH4755">
        <v>1</v>
      </c>
      <c r="AI4755">
        <v>0</v>
      </c>
      <c r="AJ4755">
        <f>IF(AI4755="","",IF(ISERROR(VLOOKUP(CONCATENATE(F4755),Term!$A$1:$C$2000,1,FALSE)),0,1))</f>
        <v>0</v>
      </c>
    </row>
    <row r="4756" spans="1:36" x14ac:dyDescent="0.15">
      <c r="A4756" t="s">
        <v>4410</v>
      </c>
      <c r="B4756">
        <v>39784</v>
      </c>
      <c r="C4756" s="14">
        <v>39790</v>
      </c>
      <c r="D4756" s="14">
        <v>39843</v>
      </c>
      <c r="F4756">
        <v>522495</v>
      </c>
      <c r="G4756" t="s">
        <v>828</v>
      </c>
      <c r="H4756">
        <v>2053189</v>
      </c>
      <c r="I4756" t="s">
        <v>324</v>
      </c>
      <c r="J4756" t="s">
        <v>390</v>
      </c>
      <c r="K4756">
        <v>164326</v>
      </c>
      <c r="L4756" t="s">
        <v>2453</v>
      </c>
      <c r="M4756">
        <v>55</v>
      </c>
      <c r="N4756" t="s">
        <v>924</v>
      </c>
      <c r="O4756" t="s">
        <v>924</v>
      </c>
      <c r="P4756" t="s">
        <v>924</v>
      </c>
      <c r="Q4756">
        <v>3</v>
      </c>
      <c r="R4756">
        <v>0</v>
      </c>
      <c r="S4756">
        <v>0</v>
      </c>
      <c r="T4756">
        <v>0</v>
      </c>
      <c r="U4756">
        <v>6</v>
      </c>
      <c r="V4756">
        <v>3</v>
      </c>
      <c r="W4756">
        <v>739596</v>
      </c>
      <c r="X4756" t="s">
        <v>4314</v>
      </c>
      <c r="Y4756">
        <v>39</v>
      </c>
      <c r="Z4756">
        <v>14</v>
      </c>
      <c r="AA4756">
        <v>16</v>
      </c>
      <c r="AB4756">
        <v>8</v>
      </c>
      <c r="AC4756" t="s">
        <v>836</v>
      </c>
      <c r="AD4756" t="s">
        <v>5762</v>
      </c>
      <c r="AE4756" t="s">
        <v>8042</v>
      </c>
      <c r="AF4756">
        <v>0</v>
      </c>
      <c r="AG4756">
        <v>0</v>
      </c>
      <c r="AH4756">
        <v>0</v>
      </c>
      <c r="AI4756">
        <v>0</v>
      </c>
      <c r="AJ4756">
        <f>IF(AI4756="","",IF(ISERROR(VLOOKUP(CONCATENATE(F4756),Term!$A$1:$C$2000,1,FALSE)),0,1))</f>
        <v>0</v>
      </c>
    </row>
    <row r="4757" spans="1:36" x14ac:dyDescent="0.15">
      <c r="A4757" t="s">
        <v>1336</v>
      </c>
      <c r="B4757">
        <v>39819</v>
      </c>
      <c r="C4757">
        <v>39820</v>
      </c>
      <c r="F4757">
        <v>522495</v>
      </c>
      <c r="G4757" t="s">
        <v>828</v>
      </c>
      <c r="H4757">
        <v>2053189</v>
      </c>
      <c r="I4757" t="s">
        <v>324</v>
      </c>
      <c r="J4757" t="s">
        <v>390</v>
      </c>
      <c r="K4757">
        <v>215710</v>
      </c>
      <c r="L4757" t="s">
        <v>2453</v>
      </c>
      <c r="M4757">
        <v>55</v>
      </c>
      <c r="N4757" t="s">
        <v>924</v>
      </c>
      <c r="O4757" t="s">
        <v>924</v>
      </c>
      <c r="P4757" t="s">
        <v>924</v>
      </c>
      <c r="Q4757">
        <v>5</v>
      </c>
      <c r="R4757">
        <v>0</v>
      </c>
      <c r="S4757">
        <v>0</v>
      </c>
      <c r="T4757">
        <v>0</v>
      </c>
      <c r="U4757">
        <v>6</v>
      </c>
      <c r="V4757">
        <v>3</v>
      </c>
      <c r="W4757">
        <v>739596</v>
      </c>
      <c r="X4757" t="s">
        <v>4314</v>
      </c>
      <c r="Y4757">
        <v>39</v>
      </c>
      <c r="Z4757">
        <v>14</v>
      </c>
      <c r="AA4757">
        <v>16</v>
      </c>
      <c r="AB4757">
        <v>8</v>
      </c>
      <c r="AC4757" t="s">
        <v>836</v>
      </c>
      <c r="AD4757" t="s">
        <v>5762</v>
      </c>
      <c r="AE4757" t="s">
        <v>8042</v>
      </c>
      <c r="AF4757">
        <v>0</v>
      </c>
      <c r="AG4757">
        <v>0</v>
      </c>
      <c r="AH4757">
        <v>0</v>
      </c>
      <c r="AI4757">
        <v>0</v>
      </c>
      <c r="AJ4757">
        <f>IF(AI4757="","",IF(ISERROR(VLOOKUP(CONCATENATE(F4757),Term!$A$1:$C$2000,1,FALSE)),0,1))</f>
        <v>0</v>
      </c>
    </row>
    <row r="4758" spans="1:36" x14ac:dyDescent="0.15">
      <c r="A4758" t="s">
        <v>8043</v>
      </c>
      <c r="B4758">
        <v>39841</v>
      </c>
      <c r="C4758">
        <v>39842</v>
      </c>
      <c r="F4758">
        <v>522495</v>
      </c>
      <c r="G4758" t="s">
        <v>828</v>
      </c>
      <c r="H4758">
        <v>2053189</v>
      </c>
      <c r="I4758" t="s">
        <v>324</v>
      </c>
      <c r="J4758" t="s">
        <v>390</v>
      </c>
      <c r="K4758">
        <v>52040</v>
      </c>
      <c r="L4758" t="s">
        <v>2453</v>
      </c>
      <c r="M4758">
        <v>55</v>
      </c>
      <c r="N4758" t="s">
        <v>924</v>
      </c>
      <c r="O4758" t="s">
        <v>924</v>
      </c>
      <c r="P4758" t="s">
        <v>924</v>
      </c>
      <c r="Q4758">
        <v>6</v>
      </c>
      <c r="R4758">
        <v>1</v>
      </c>
      <c r="S4758">
        <v>0</v>
      </c>
      <c r="T4758">
        <v>0</v>
      </c>
      <c r="U4758">
        <v>6</v>
      </c>
      <c r="V4758">
        <v>3</v>
      </c>
      <c r="W4758">
        <v>739596</v>
      </c>
      <c r="X4758" t="s">
        <v>4314</v>
      </c>
      <c r="Y4758">
        <v>39</v>
      </c>
      <c r="Z4758">
        <v>14</v>
      </c>
      <c r="AA4758">
        <v>16</v>
      </c>
      <c r="AB4758">
        <v>8</v>
      </c>
      <c r="AC4758" t="s">
        <v>836</v>
      </c>
      <c r="AD4758" t="s">
        <v>5762</v>
      </c>
      <c r="AE4758" t="s">
        <v>8042</v>
      </c>
      <c r="AF4758">
        <v>0</v>
      </c>
      <c r="AG4758">
        <v>0</v>
      </c>
      <c r="AH4758">
        <v>1</v>
      </c>
      <c r="AI4758">
        <v>0</v>
      </c>
      <c r="AJ4758">
        <f>IF(AI4758="","",IF(ISERROR(VLOOKUP(CONCATENATE(F4758),Term!$A$1:$C$2000,1,FALSE)),0,1))</f>
        <v>0</v>
      </c>
    </row>
    <row r="4759" spans="1:36" x14ac:dyDescent="0.15">
      <c r="A4759" t="s">
        <v>8044</v>
      </c>
      <c r="B4759">
        <v>39820</v>
      </c>
      <c r="C4759">
        <v>39842</v>
      </c>
      <c r="F4759">
        <v>522495</v>
      </c>
      <c r="G4759" t="s">
        <v>828</v>
      </c>
      <c r="H4759">
        <v>2053189</v>
      </c>
      <c r="I4759" t="s">
        <v>324</v>
      </c>
      <c r="J4759" t="s">
        <v>390</v>
      </c>
      <c r="K4759">
        <v>166503</v>
      </c>
      <c r="L4759" t="s">
        <v>2453</v>
      </c>
      <c r="M4759">
        <v>55</v>
      </c>
      <c r="N4759" t="s">
        <v>924</v>
      </c>
      <c r="O4759" t="s">
        <v>924</v>
      </c>
      <c r="P4759" t="s">
        <v>924</v>
      </c>
      <c r="Q4759">
        <v>6</v>
      </c>
      <c r="R4759">
        <v>0</v>
      </c>
      <c r="S4759">
        <v>0</v>
      </c>
      <c r="T4759">
        <v>0</v>
      </c>
      <c r="U4759">
        <v>6</v>
      </c>
      <c r="V4759">
        <v>3</v>
      </c>
      <c r="W4759">
        <v>739596</v>
      </c>
      <c r="X4759" t="s">
        <v>4314</v>
      </c>
      <c r="Y4759">
        <v>39</v>
      </c>
      <c r="Z4759">
        <v>14</v>
      </c>
      <c r="AA4759">
        <v>16</v>
      </c>
      <c r="AB4759">
        <v>8</v>
      </c>
      <c r="AC4759" t="s">
        <v>836</v>
      </c>
      <c r="AD4759" t="s">
        <v>5762</v>
      </c>
      <c r="AE4759" t="s">
        <v>8042</v>
      </c>
      <c r="AF4759">
        <v>0</v>
      </c>
      <c r="AG4759">
        <v>0</v>
      </c>
      <c r="AH4759">
        <v>0</v>
      </c>
      <c r="AI4759">
        <v>0</v>
      </c>
      <c r="AJ4759">
        <f>IF(AI4759="","",IF(ISERROR(VLOOKUP(CONCATENATE(F4759),Term!$A$1:$C$2000,1,FALSE)),0,1))</f>
        <v>0</v>
      </c>
    </row>
    <row r="4760" spans="1:36" x14ac:dyDescent="0.15">
      <c r="A4760" t="s">
        <v>3275</v>
      </c>
      <c r="B4760">
        <v>39750</v>
      </c>
      <c r="C4760" s="14">
        <v>39755</v>
      </c>
      <c r="D4760" s="14"/>
      <c r="E4760">
        <v>39772</v>
      </c>
      <c r="F4760">
        <v>522495</v>
      </c>
      <c r="G4760" t="s">
        <v>828</v>
      </c>
      <c r="H4760">
        <v>2064455</v>
      </c>
      <c r="I4760" t="s">
        <v>324</v>
      </c>
      <c r="J4760" t="s">
        <v>391</v>
      </c>
      <c r="K4760">
        <v>133142</v>
      </c>
      <c r="L4760" t="s">
        <v>2453</v>
      </c>
      <c r="M4760">
        <v>55</v>
      </c>
      <c r="N4760" t="s">
        <v>4094</v>
      </c>
      <c r="O4760">
        <v>2</v>
      </c>
      <c r="P4760">
        <v>73</v>
      </c>
      <c r="Q4760">
        <v>1</v>
      </c>
      <c r="R4760">
        <v>0</v>
      </c>
      <c r="S4760">
        <v>1</v>
      </c>
      <c r="T4760">
        <v>1</v>
      </c>
      <c r="U4760">
        <v>17</v>
      </c>
      <c r="V4760">
        <v>2</v>
      </c>
      <c r="W4760">
        <v>231740</v>
      </c>
      <c r="X4760" t="s">
        <v>5949</v>
      </c>
      <c r="Y4760">
        <v>39</v>
      </c>
      <c r="Z4760">
        <v>14</v>
      </c>
      <c r="AA4760">
        <v>16</v>
      </c>
      <c r="AB4760">
        <v>8</v>
      </c>
      <c r="AC4760" t="s">
        <v>836</v>
      </c>
      <c r="AD4760" t="s">
        <v>5762</v>
      </c>
      <c r="AE4760" t="s">
        <v>8047</v>
      </c>
      <c r="AF4760">
        <v>1</v>
      </c>
      <c r="AG4760">
        <v>0</v>
      </c>
      <c r="AH4760">
        <v>1</v>
      </c>
      <c r="AI4760">
        <v>1</v>
      </c>
      <c r="AJ4760">
        <f>IF(AI4760="","",IF(ISERROR(VLOOKUP(CONCATENATE(F4760),Term!$A$1:$C$2000,1,FALSE)),0,1))</f>
        <v>0</v>
      </c>
    </row>
    <row r="4761" spans="1:36" x14ac:dyDescent="0.15">
      <c r="A4761" t="s">
        <v>2803</v>
      </c>
      <c r="B4761">
        <v>39797</v>
      </c>
      <c r="C4761" s="14">
        <v>39798</v>
      </c>
      <c r="D4761" s="14"/>
      <c r="E4761">
        <v>39828</v>
      </c>
      <c r="F4761">
        <v>522495</v>
      </c>
      <c r="G4761" t="s">
        <v>828</v>
      </c>
      <c r="H4761">
        <v>2064455</v>
      </c>
      <c r="I4761" t="s">
        <v>324</v>
      </c>
      <c r="J4761" t="s">
        <v>391</v>
      </c>
      <c r="K4761">
        <v>98598</v>
      </c>
      <c r="L4761" t="s">
        <v>2453</v>
      </c>
      <c r="M4761">
        <v>55</v>
      </c>
      <c r="N4761" t="s">
        <v>646</v>
      </c>
      <c r="O4761">
        <v>5</v>
      </c>
      <c r="P4761">
        <v>17</v>
      </c>
      <c r="Q4761">
        <v>4</v>
      </c>
      <c r="R4761">
        <v>1</v>
      </c>
      <c r="S4761">
        <v>1</v>
      </c>
      <c r="T4761">
        <v>0</v>
      </c>
      <c r="U4761">
        <v>17</v>
      </c>
      <c r="V4761">
        <v>2</v>
      </c>
      <c r="W4761">
        <v>231740</v>
      </c>
      <c r="X4761" t="s">
        <v>5949</v>
      </c>
      <c r="Y4761">
        <v>39</v>
      </c>
      <c r="Z4761">
        <v>14</v>
      </c>
      <c r="AA4761">
        <v>16</v>
      </c>
      <c r="AB4761">
        <v>8</v>
      </c>
      <c r="AC4761" t="s">
        <v>836</v>
      </c>
      <c r="AD4761" t="s">
        <v>5762</v>
      </c>
      <c r="AE4761" t="s">
        <v>8047</v>
      </c>
      <c r="AF4761">
        <v>0</v>
      </c>
      <c r="AG4761">
        <v>0</v>
      </c>
      <c r="AH4761">
        <v>1</v>
      </c>
      <c r="AI4761">
        <v>1</v>
      </c>
      <c r="AJ4761">
        <f>IF(AI4761="","",IF(ISERROR(VLOOKUP(CONCATENATE(F4761),Term!$A$1:$C$2000,1,FALSE)),0,1))</f>
        <v>0</v>
      </c>
    </row>
    <row r="4762" spans="1:36" x14ac:dyDescent="0.15">
      <c r="A4762" t="s">
        <v>1333</v>
      </c>
      <c r="B4762">
        <v>39818</v>
      </c>
      <c r="C4762" s="14">
        <v>39819</v>
      </c>
      <c r="D4762" s="14"/>
      <c r="F4762">
        <v>522495</v>
      </c>
      <c r="G4762" t="s">
        <v>828</v>
      </c>
      <c r="H4762">
        <v>2034503</v>
      </c>
      <c r="I4762" t="s">
        <v>324</v>
      </c>
      <c r="J4762" t="s">
        <v>1334</v>
      </c>
      <c r="K4762">
        <v>152625</v>
      </c>
      <c r="L4762" t="s">
        <v>2453</v>
      </c>
      <c r="M4762">
        <v>55</v>
      </c>
      <c r="N4762" t="s">
        <v>924</v>
      </c>
      <c r="O4762" t="s">
        <v>924</v>
      </c>
      <c r="P4762" t="s">
        <v>924</v>
      </c>
      <c r="Q4762">
        <v>5</v>
      </c>
      <c r="R4762">
        <v>1</v>
      </c>
      <c r="S4762">
        <v>0</v>
      </c>
      <c r="T4762">
        <v>0</v>
      </c>
      <c r="U4762" t="s">
        <v>924</v>
      </c>
      <c r="V4762" t="s">
        <v>924</v>
      </c>
      <c r="W4762" t="s">
        <v>924</v>
      </c>
      <c r="X4762" t="s">
        <v>924</v>
      </c>
      <c r="Y4762">
        <v>39</v>
      </c>
      <c r="Z4762">
        <v>14</v>
      </c>
      <c r="AA4762">
        <v>16</v>
      </c>
      <c r="AB4762">
        <v>8</v>
      </c>
      <c r="AC4762" t="s">
        <v>836</v>
      </c>
      <c r="AD4762" t="s">
        <v>5762</v>
      </c>
      <c r="AE4762" t="s">
        <v>5917</v>
      </c>
      <c r="AF4762">
        <v>1</v>
      </c>
      <c r="AG4762">
        <v>0</v>
      </c>
      <c r="AH4762">
        <v>1</v>
      </c>
      <c r="AI4762">
        <v>0</v>
      </c>
      <c r="AJ4762">
        <f>IF(AI4762="","",IF(ISERROR(VLOOKUP(CONCATENATE(F4762),Term!$A$1:$C$2000,1,FALSE)),0,1))</f>
        <v>0</v>
      </c>
    </row>
    <row r="4763" spans="1:36" x14ac:dyDescent="0.15">
      <c r="A4763" t="s">
        <v>3278</v>
      </c>
      <c r="B4763">
        <v>39756</v>
      </c>
      <c r="C4763" s="14">
        <v>39757</v>
      </c>
      <c r="D4763" s="14"/>
      <c r="E4763">
        <v>39773</v>
      </c>
      <c r="F4763">
        <v>522495</v>
      </c>
      <c r="G4763" t="s">
        <v>828</v>
      </c>
      <c r="H4763">
        <v>2181071</v>
      </c>
      <c r="I4763" t="s">
        <v>324</v>
      </c>
      <c r="J4763" t="s">
        <v>4545</v>
      </c>
      <c r="K4763">
        <v>146206</v>
      </c>
      <c r="L4763" t="s">
        <v>2453</v>
      </c>
      <c r="M4763">
        <v>55</v>
      </c>
      <c r="N4763" t="s">
        <v>4094</v>
      </c>
      <c r="O4763">
        <v>2</v>
      </c>
      <c r="P4763">
        <v>72</v>
      </c>
      <c r="Q4763">
        <v>1</v>
      </c>
      <c r="R4763">
        <v>1</v>
      </c>
      <c r="S4763">
        <v>1</v>
      </c>
      <c r="T4763">
        <v>1</v>
      </c>
      <c r="U4763">
        <v>72</v>
      </c>
      <c r="V4763">
        <v>1</v>
      </c>
      <c r="W4763">
        <v>146206</v>
      </c>
      <c r="X4763" t="s">
        <v>4315</v>
      </c>
      <c r="Y4763">
        <v>39</v>
      </c>
      <c r="Z4763">
        <v>14</v>
      </c>
      <c r="AA4763">
        <v>16</v>
      </c>
      <c r="AB4763">
        <v>8</v>
      </c>
      <c r="AC4763" t="s">
        <v>836</v>
      </c>
      <c r="AD4763" t="s">
        <v>5762</v>
      </c>
      <c r="AE4763" t="s">
        <v>7801</v>
      </c>
      <c r="AF4763">
        <v>1</v>
      </c>
      <c r="AG4763">
        <v>0</v>
      </c>
      <c r="AH4763">
        <v>1</v>
      </c>
      <c r="AI4763">
        <v>1</v>
      </c>
      <c r="AJ4763">
        <f>IF(AI4763="","",IF(ISERROR(VLOOKUP(CONCATENATE(F4763),Term!$A$1:$C$2000,1,FALSE)),0,1))</f>
        <v>0</v>
      </c>
    </row>
    <row r="4764" spans="1:36" x14ac:dyDescent="0.15">
      <c r="A4764" t="s">
        <v>3558</v>
      </c>
      <c r="B4764">
        <v>39728</v>
      </c>
      <c r="C4764" s="14">
        <v>39736</v>
      </c>
      <c r="D4764" s="14"/>
      <c r="E4764">
        <v>39778</v>
      </c>
      <c r="F4764">
        <v>522495</v>
      </c>
      <c r="G4764" t="s">
        <v>828</v>
      </c>
      <c r="H4764">
        <v>2067328</v>
      </c>
      <c r="I4764" t="s">
        <v>324</v>
      </c>
      <c r="J4764" t="s">
        <v>4544</v>
      </c>
      <c r="K4764">
        <v>67155</v>
      </c>
      <c r="L4764" t="s">
        <v>2453</v>
      </c>
      <c r="M4764">
        <v>55</v>
      </c>
      <c r="N4764" t="s">
        <v>4094</v>
      </c>
      <c r="O4764">
        <v>2</v>
      </c>
      <c r="P4764">
        <v>67</v>
      </c>
      <c r="Q4764" t="s">
        <v>924</v>
      </c>
      <c r="R4764">
        <v>0</v>
      </c>
      <c r="S4764">
        <v>1</v>
      </c>
      <c r="T4764">
        <v>1</v>
      </c>
      <c r="U4764">
        <v>67</v>
      </c>
      <c r="V4764">
        <v>1</v>
      </c>
      <c r="W4764">
        <v>67155</v>
      </c>
      <c r="X4764" t="s">
        <v>4315</v>
      </c>
      <c r="Y4764">
        <v>39</v>
      </c>
      <c r="Z4764">
        <v>14</v>
      </c>
      <c r="AA4764">
        <v>16</v>
      </c>
      <c r="AB4764">
        <v>8</v>
      </c>
      <c r="AC4764" t="s">
        <v>836</v>
      </c>
      <c r="AD4764" t="s">
        <v>5762</v>
      </c>
      <c r="AE4764" t="s">
        <v>5918</v>
      </c>
      <c r="AF4764">
        <v>1</v>
      </c>
      <c r="AG4764">
        <v>0</v>
      </c>
      <c r="AH4764">
        <v>1</v>
      </c>
      <c r="AI4764">
        <v>1</v>
      </c>
      <c r="AJ4764">
        <f>IF(AI4764="","",IF(ISERROR(VLOOKUP(CONCATENATE(F4764),Term!$A$1:$C$2000,1,FALSE)),0,1))</f>
        <v>0</v>
      </c>
    </row>
    <row r="4765" spans="1:36" x14ac:dyDescent="0.15">
      <c r="A4765" t="s">
        <v>4412</v>
      </c>
      <c r="B4765">
        <v>39777</v>
      </c>
      <c r="C4765" s="14">
        <v>39791</v>
      </c>
      <c r="D4765" s="14">
        <v>39793</v>
      </c>
      <c r="F4765">
        <v>522495</v>
      </c>
      <c r="G4765" t="s">
        <v>828</v>
      </c>
      <c r="H4765">
        <v>2067328</v>
      </c>
      <c r="I4765" t="s">
        <v>324</v>
      </c>
      <c r="J4765" t="s">
        <v>4544</v>
      </c>
      <c r="K4765">
        <v>297344</v>
      </c>
      <c r="L4765" t="s">
        <v>2453</v>
      </c>
      <c r="M4765">
        <v>55</v>
      </c>
      <c r="N4765" t="s">
        <v>924</v>
      </c>
      <c r="O4765" t="s">
        <v>924</v>
      </c>
      <c r="P4765" t="s">
        <v>924</v>
      </c>
      <c r="Q4765">
        <v>3</v>
      </c>
      <c r="R4765">
        <v>0</v>
      </c>
      <c r="S4765">
        <v>0</v>
      </c>
      <c r="T4765">
        <v>0</v>
      </c>
      <c r="U4765">
        <v>67</v>
      </c>
      <c r="V4765">
        <v>1</v>
      </c>
      <c r="W4765">
        <v>67155</v>
      </c>
      <c r="X4765" t="s">
        <v>4315</v>
      </c>
      <c r="Y4765">
        <v>39</v>
      </c>
      <c r="Z4765">
        <v>14</v>
      </c>
      <c r="AA4765">
        <v>16</v>
      </c>
      <c r="AB4765">
        <v>8</v>
      </c>
      <c r="AC4765" t="s">
        <v>836</v>
      </c>
      <c r="AD4765" t="s">
        <v>5762</v>
      </c>
      <c r="AE4765" t="s">
        <v>5918</v>
      </c>
      <c r="AF4765">
        <v>0</v>
      </c>
      <c r="AG4765">
        <v>0</v>
      </c>
      <c r="AH4765">
        <v>1</v>
      </c>
      <c r="AI4765">
        <v>0</v>
      </c>
      <c r="AJ4765">
        <f>IF(AI4765="","",IF(ISERROR(VLOOKUP(CONCATENATE(F4765),Term!$A$1:$C$2000,1,FALSE)),0,1))</f>
        <v>0</v>
      </c>
    </row>
    <row r="4766" spans="1:36" x14ac:dyDescent="0.15">
      <c r="A4766" t="s">
        <v>8048</v>
      </c>
      <c r="B4766">
        <v>39834</v>
      </c>
      <c r="C4766">
        <v>39834</v>
      </c>
      <c r="F4766">
        <v>522495</v>
      </c>
      <c r="G4766" t="s">
        <v>828</v>
      </c>
      <c r="H4766">
        <v>2067328</v>
      </c>
      <c r="I4766" t="s">
        <v>324</v>
      </c>
      <c r="J4766" t="s">
        <v>4544</v>
      </c>
      <c r="K4766">
        <v>383842.55</v>
      </c>
      <c r="L4766" t="s">
        <v>2453</v>
      </c>
      <c r="M4766">
        <v>55</v>
      </c>
      <c r="N4766" t="s">
        <v>924</v>
      </c>
      <c r="O4766" t="s">
        <v>924</v>
      </c>
      <c r="P4766" t="s">
        <v>924</v>
      </c>
      <c r="Q4766">
        <v>6</v>
      </c>
      <c r="R4766">
        <v>0</v>
      </c>
      <c r="S4766">
        <v>0</v>
      </c>
      <c r="T4766">
        <v>0</v>
      </c>
      <c r="U4766">
        <v>67</v>
      </c>
      <c r="V4766">
        <v>1</v>
      </c>
      <c r="W4766">
        <v>67155</v>
      </c>
      <c r="X4766" t="s">
        <v>4315</v>
      </c>
      <c r="Y4766">
        <v>39</v>
      </c>
      <c r="Z4766">
        <v>14</v>
      </c>
      <c r="AA4766">
        <v>16</v>
      </c>
      <c r="AB4766">
        <v>8</v>
      </c>
      <c r="AC4766" t="s">
        <v>836</v>
      </c>
      <c r="AD4766" t="s">
        <v>5762</v>
      </c>
      <c r="AE4766" t="s">
        <v>5918</v>
      </c>
      <c r="AF4766">
        <v>0</v>
      </c>
      <c r="AG4766">
        <v>0</v>
      </c>
      <c r="AH4766">
        <v>1</v>
      </c>
      <c r="AI4766">
        <v>0</v>
      </c>
      <c r="AJ4766">
        <f>IF(AI4766="","",IF(ISERROR(VLOOKUP(CONCATENATE(F4766),Term!$A$1:$C$2000,1,FALSE)),0,1))</f>
        <v>0</v>
      </c>
    </row>
    <row r="4767" spans="1:36" x14ac:dyDescent="0.15">
      <c r="A4767" t="s">
        <v>8049</v>
      </c>
      <c r="B4767">
        <v>39842</v>
      </c>
      <c r="C4767" s="14">
        <v>39842</v>
      </c>
      <c r="D4767" s="14"/>
      <c r="F4767">
        <v>522495</v>
      </c>
      <c r="G4767" t="s">
        <v>828</v>
      </c>
      <c r="H4767">
        <v>2067328</v>
      </c>
      <c r="I4767" t="s">
        <v>324</v>
      </c>
      <c r="J4767" t="s">
        <v>4544</v>
      </c>
      <c r="K4767">
        <v>158083</v>
      </c>
      <c r="L4767" t="s">
        <v>2453</v>
      </c>
      <c r="M4767">
        <v>55</v>
      </c>
      <c r="N4767" t="s">
        <v>924</v>
      </c>
      <c r="O4767" t="s">
        <v>924</v>
      </c>
      <c r="P4767" t="s">
        <v>924</v>
      </c>
      <c r="Q4767">
        <v>6</v>
      </c>
      <c r="R4767">
        <v>1</v>
      </c>
      <c r="S4767">
        <v>0</v>
      </c>
      <c r="T4767">
        <v>0</v>
      </c>
      <c r="U4767">
        <v>67</v>
      </c>
      <c r="V4767">
        <v>1</v>
      </c>
      <c r="W4767">
        <v>67155</v>
      </c>
      <c r="X4767" t="s">
        <v>4315</v>
      </c>
      <c r="Y4767">
        <v>39</v>
      </c>
      <c r="Z4767">
        <v>14</v>
      </c>
      <c r="AA4767">
        <v>16</v>
      </c>
      <c r="AB4767">
        <v>8</v>
      </c>
      <c r="AC4767" t="s">
        <v>836</v>
      </c>
      <c r="AD4767" t="s">
        <v>5762</v>
      </c>
      <c r="AE4767" t="s">
        <v>5918</v>
      </c>
      <c r="AF4767">
        <v>0</v>
      </c>
      <c r="AG4767">
        <v>0</v>
      </c>
      <c r="AH4767">
        <v>0</v>
      </c>
      <c r="AI4767">
        <v>0</v>
      </c>
      <c r="AJ4767">
        <f>IF(AI4767="","",IF(ISERROR(VLOOKUP(CONCATENATE(F4767),Term!$A$1:$C$2000,1,FALSE)),0,1))</f>
        <v>0</v>
      </c>
    </row>
    <row r="4768" spans="1:36" x14ac:dyDescent="0.15">
      <c r="A4768" t="s">
        <v>4889</v>
      </c>
      <c r="B4768">
        <v>39744</v>
      </c>
      <c r="C4768" s="14">
        <v>39744</v>
      </c>
      <c r="D4768" s="14"/>
      <c r="E4768">
        <v>39792</v>
      </c>
      <c r="F4768">
        <v>522495</v>
      </c>
      <c r="G4768" t="s">
        <v>828</v>
      </c>
      <c r="H4768">
        <v>2201378</v>
      </c>
      <c r="I4768" t="s">
        <v>324</v>
      </c>
      <c r="J4768" t="s">
        <v>3282</v>
      </c>
      <c r="K4768">
        <v>221796</v>
      </c>
      <c r="L4768" t="s">
        <v>2453</v>
      </c>
      <c r="M4768">
        <v>55</v>
      </c>
      <c r="N4768" t="s">
        <v>4582</v>
      </c>
      <c r="O4768">
        <v>3</v>
      </c>
      <c r="P4768">
        <v>53</v>
      </c>
      <c r="Q4768" t="s">
        <v>924</v>
      </c>
      <c r="R4768">
        <v>0</v>
      </c>
      <c r="S4768">
        <v>1</v>
      </c>
      <c r="T4768">
        <v>1</v>
      </c>
      <c r="U4768">
        <v>6</v>
      </c>
      <c r="V4768">
        <v>2</v>
      </c>
      <c r="W4768">
        <v>451638</v>
      </c>
      <c r="X4768" t="s">
        <v>4314</v>
      </c>
      <c r="Y4768">
        <v>39</v>
      </c>
      <c r="Z4768">
        <v>14</v>
      </c>
      <c r="AA4768">
        <v>16</v>
      </c>
      <c r="AB4768">
        <v>8</v>
      </c>
      <c r="AC4768" t="s">
        <v>836</v>
      </c>
      <c r="AD4768" t="s">
        <v>5762</v>
      </c>
      <c r="AE4768" t="s">
        <v>8056</v>
      </c>
      <c r="AF4768">
        <v>1</v>
      </c>
      <c r="AG4768">
        <v>0</v>
      </c>
      <c r="AH4768">
        <v>1</v>
      </c>
      <c r="AI4768">
        <v>1</v>
      </c>
      <c r="AJ4768">
        <f>IF(AI4768="","",IF(ISERROR(VLOOKUP(CONCATENATE(F4768),Term!$A$1:$C$2000,1,FALSE)),0,1))</f>
        <v>0</v>
      </c>
    </row>
    <row r="4769" spans="1:36" x14ac:dyDescent="0.15">
      <c r="A4769" t="s">
        <v>2804</v>
      </c>
      <c r="B4769">
        <v>39799</v>
      </c>
      <c r="C4769" s="14">
        <v>39800</v>
      </c>
      <c r="D4769" s="14"/>
      <c r="E4769">
        <v>39829</v>
      </c>
      <c r="F4769">
        <v>522495</v>
      </c>
      <c r="G4769" t="s">
        <v>828</v>
      </c>
      <c r="H4769">
        <v>2201378</v>
      </c>
      <c r="I4769" t="s">
        <v>324</v>
      </c>
      <c r="J4769" t="s">
        <v>3282</v>
      </c>
      <c r="K4769">
        <v>100544</v>
      </c>
      <c r="L4769" t="s">
        <v>2453</v>
      </c>
      <c r="M4769">
        <v>55</v>
      </c>
      <c r="N4769" t="s">
        <v>7479</v>
      </c>
      <c r="O4769">
        <v>6</v>
      </c>
      <c r="P4769">
        <v>16</v>
      </c>
      <c r="Q4769">
        <v>4</v>
      </c>
      <c r="R4769">
        <v>0</v>
      </c>
      <c r="S4769">
        <v>1</v>
      </c>
      <c r="T4769">
        <v>0</v>
      </c>
      <c r="U4769">
        <v>6</v>
      </c>
      <c r="V4769">
        <v>2</v>
      </c>
      <c r="W4769">
        <v>451638</v>
      </c>
      <c r="X4769" t="s">
        <v>4314</v>
      </c>
      <c r="Y4769">
        <v>39</v>
      </c>
      <c r="Z4769">
        <v>14</v>
      </c>
      <c r="AA4769">
        <v>16</v>
      </c>
      <c r="AB4769">
        <v>8</v>
      </c>
      <c r="AC4769" t="s">
        <v>836</v>
      </c>
      <c r="AD4769" t="s">
        <v>5762</v>
      </c>
      <c r="AE4769" t="s">
        <v>8056</v>
      </c>
      <c r="AF4769">
        <v>0</v>
      </c>
      <c r="AG4769">
        <v>0</v>
      </c>
      <c r="AH4769">
        <v>1</v>
      </c>
      <c r="AI4769">
        <v>1</v>
      </c>
      <c r="AJ4769">
        <f>IF(AI4769="","",IF(ISERROR(VLOOKUP(CONCATENATE(F4769),Term!$A$1:$C$2000,1,FALSE)),0,1))</f>
        <v>0</v>
      </c>
    </row>
    <row r="4770" spans="1:36" x14ac:dyDescent="0.15">
      <c r="A4770" t="s">
        <v>1344</v>
      </c>
      <c r="B4770">
        <v>39799</v>
      </c>
      <c r="C4770" s="14">
        <v>39800</v>
      </c>
      <c r="D4770" s="14"/>
      <c r="E4770">
        <v>39839</v>
      </c>
      <c r="F4770">
        <v>522495</v>
      </c>
      <c r="G4770" t="s">
        <v>828</v>
      </c>
      <c r="H4770">
        <v>2201378</v>
      </c>
      <c r="I4770" t="s">
        <v>324</v>
      </c>
      <c r="J4770" t="s">
        <v>3282</v>
      </c>
      <c r="K4770">
        <v>129298</v>
      </c>
      <c r="L4770" t="s">
        <v>2453</v>
      </c>
      <c r="M4770">
        <v>55</v>
      </c>
      <c r="N4770" t="s">
        <v>7479</v>
      </c>
      <c r="O4770">
        <v>6</v>
      </c>
      <c r="P4770">
        <v>6</v>
      </c>
      <c r="Q4770">
        <v>4</v>
      </c>
      <c r="R4770">
        <v>0</v>
      </c>
      <c r="S4770">
        <v>1</v>
      </c>
      <c r="T4770">
        <v>0</v>
      </c>
      <c r="U4770">
        <v>6</v>
      </c>
      <c r="V4770">
        <v>2</v>
      </c>
      <c r="W4770">
        <v>451638</v>
      </c>
      <c r="X4770" t="s">
        <v>4314</v>
      </c>
      <c r="Y4770">
        <v>39</v>
      </c>
      <c r="Z4770">
        <v>14</v>
      </c>
      <c r="AA4770">
        <v>16</v>
      </c>
      <c r="AB4770">
        <v>8</v>
      </c>
      <c r="AC4770" t="s">
        <v>836</v>
      </c>
      <c r="AD4770" t="s">
        <v>5762</v>
      </c>
      <c r="AE4770" t="s">
        <v>8056</v>
      </c>
      <c r="AF4770">
        <v>0</v>
      </c>
      <c r="AG4770">
        <v>0</v>
      </c>
      <c r="AH4770">
        <v>0</v>
      </c>
      <c r="AI4770">
        <v>0</v>
      </c>
      <c r="AJ4770">
        <f>IF(AI4770="","",IF(ISERROR(VLOOKUP(CONCATENATE(F4770),Term!$A$1:$C$2000,1,FALSE)),0,1))</f>
        <v>0</v>
      </c>
    </row>
    <row r="4771" spans="1:36" x14ac:dyDescent="0.15">
      <c r="A4771" t="s">
        <v>3281</v>
      </c>
      <c r="B4771">
        <v>39759</v>
      </c>
      <c r="C4771">
        <v>39759</v>
      </c>
      <c r="D4771">
        <v>39799</v>
      </c>
      <c r="F4771">
        <v>522495</v>
      </c>
      <c r="G4771" t="s">
        <v>828</v>
      </c>
      <c r="H4771">
        <v>2201378</v>
      </c>
      <c r="I4771" t="s">
        <v>324</v>
      </c>
      <c r="J4771" t="s">
        <v>3282</v>
      </c>
      <c r="K4771">
        <v>135327</v>
      </c>
      <c r="L4771" t="s">
        <v>2453</v>
      </c>
      <c r="M4771">
        <v>55</v>
      </c>
      <c r="N4771" t="s">
        <v>924</v>
      </c>
      <c r="O4771" t="s">
        <v>924</v>
      </c>
      <c r="P4771" t="s">
        <v>924</v>
      </c>
      <c r="Q4771">
        <v>1</v>
      </c>
      <c r="R4771">
        <v>0</v>
      </c>
      <c r="S4771">
        <v>0</v>
      </c>
      <c r="T4771">
        <v>0</v>
      </c>
      <c r="U4771">
        <v>6</v>
      </c>
      <c r="V4771">
        <v>2</v>
      </c>
      <c r="W4771">
        <v>451638</v>
      </c>
      <c r="X4771" t="s">
        <v>4314</v>
      </c>
      <c r="Y4771">
        <v>39</v>
      </c>
      <c r="Z4771">
        <v>14</v>
      </c>
      <c r="AA4771">
        <v>16</v>
      </c>
      <c r="AB4771">
        <v>8</v>
      </c>
      <c r="AC4771" t="s">
        <v>836</v>
      </c>
      <c r="AD4771" t="s">
        <v>5762</v>
      </c>
      <c r="AE4771" t="s">
        <v>8056</v>
      </c>
      <c r="AF4771">
        <v>0</v>
      </c>
      <c r="AG4771">
        <v>0</v>
      </c>
      <c r="AH4771">
        <v>1</v>
      </c>
      <c r="AI4771">
        <v>0</v>
      </c>
      <c r="AJ4771">
        <f>IF(AI4771="","",IF(ISERROR(VLOOKUP(CONCATENATE(F4771),Term!$A$1:$C$2000,1,FALSE)),0,1))</f>
        <v>0</v>
      </c>
    </row>
    <row r="4772" spans="1:36" x14ac:dyDescent="0.15">
      <c r="A4772" t="s">
        <v>6216</v>
      </c>
      <c r="B4772">
        <v>39766</v>
      </c>
      <c r="C4772" s="14">
        <v>39772</v>
      </c>
      <c r="D4772" s="14"/>
      <c r="F4772">
        <v>522495</v>
      </c>
      <c r="G4772" t="s">
        <v>828</v>
      </c>
      <c r="H4772">
        <v>2201378</v>
      </c>
      <c r="I4772" t="s">
        <v>324</v>
      </c>
      <c r="J4772" t="s">
        <v>3282</v>
      </c>
      <c r="K4772">
        <v>243853</v>
      </c>
      <c r="L4772" t="s">
        <v>2453</v>
      </c>
      <c r="M4772">
        <v>55</v>
      </c>
      <c r="N4772" t="s">
        <v>924</v>
      </c>
      <c r="O4772" t="s">
        <v>924</v>
      </c>
      <c r="P4772" t="s">
        <v>924</v>
      </c>
      <c r="Q4772">
        <v>2</v>
      </c>
      <c r="R4772">
        <v>0</v>
      </c>
      <c r="S4772">
        <v>0</v>
      </c>
      <c r="T4772">
        <v>0</v>
      </c>
      <c r="U4772">
        <v>6</v>
      </c>
      <c r="V4772">
        <v>2</v>
      </c>
      <c r="W4772">
        <v>451638</v>
      </c>
      <c r="X4772" t="s">
        <v>4314</v>
      </c>
      <c r="Y4772">
        <v>39</v>
      </c>
      <c r="Z4772">
        <v>14</v>
      </c>
      <c r="AA4772">
        <v>16</v>
      </c>
      <c r="AB4772">
        <v>8</v>
      </c>
      <c r="AC4772" t="s">
        <v>836</v>
      </c>
      <c r="AD4772" t="s">
        <v>5762</v>
      </c>
      <c r="AE4772" t="s">
        <v>8056</v>
      </c>
      <c r="AF4772">
        <v>0</v>
      </c>
      <c r="AG4772">
        <v>0</v>
      </c>
      <c r="AH4772">
        <v>1</v>
      </c>
      <c r="AI4772">
        <v>0</v>
      </c>
      <c r="AJ4772">
        <f>IF(AI4772="","",IF(ISERROR(VLOOKUP(CONCATENATE(F4772),Term!$A$1:$C$2000,1,FALSE)),0,1))</f>
        <v>0</v>
      </c>
    </row>
    <row r="4773" spans="1:36" x14ac:dyDescent="0.15">
      <c r="A4773" t="s">
        <v>4415</v>
      </c>
      <c r="B4773">
        <v>39786</v>
      </c>
      <c r="C4773" s="14">
        <v>39791</v>
      </c>
      <c r="D4773" s="14"/>
      <c r="F4773">
        <v>522495</v>
      </c>
      <c r="G4773" t="s">
        <v>828</v>
      </c>
      <c r="H4773">
        <v>2201378</v>
      </c>
      <c r="I4773" t="s">
        <v>324</v>
      </c>
      <c r="J4773" t="s">
        <v>3282</v>
      </c>
      <c r="K4773">
        <v>39354</v>
      </c>
      <c r="L4773" t="s">
        <v>2453</v>
      </c>
      <c r="M4773">
        <v>55</v>
      </c>
      <c r="N4773" t="s">
        <v>924</v>
      </c>
      <c r="O4773" t="s">
        <v>924</v>
      </c>
      <c r="P4773" t="s">
        <v>924</v>
      </c>
      <c r="Q4773">
        <v>3</v>
      </c>
      <c r="R4773">
        <v>0</v>
      </c>
      <c r="S4773">
        <v>0</v>
      </c>
      <c r="T4773">
        <v>0</v>
      </c>
      <c r="U4773">
        <v>6</v>
      </c>
      <c r="V4773">
        <v>2</v>
      </c>
      <c r="W4773">
        <v>451638</v>
      </c>
      <c r="X4773" t="s">
        <v>4314</v>
      </c>
      <c r="Y4773">
        <v>39</v>
      </c>
      <c r="Z4773">
        <v>14</v>
      </c>
      <c r="AA4773">
        <v>16</v>
      </c>
      <c r="AB4773">
        <v>8</v>
      </c>
      <c r="AC4773" t="s">
        <v>836</v>
      </c>
      <c r="AD4773" t="s">
        <v>5762</v>
      </c>
      <c r="AE4773" t="s">
        <v>8056</v>
      </c>
      <c r="AF4773">
        <v>0</v>
      </c>
      <c r="AG4773">
        <v>0</v>
      </c>
      <c r="AH4773">
        <v>1</v>
      </c>
      <c r="AI4773">
        <v>0</v>
      </c>
      <c r="AJ4773">
        <f>IF(AI4773="","",IF(ISERROR(VLOOKUP(CONCATENATE(F4773),Term!$A$1:$C$2000,1,FALSE)),0,1))</f>
        <v>0</v>
      </c>
    </row>
    <row r="4774" spans="1:36" x14ac:dyDescent="0.15">
      <c r="A4774" t="s">
        <v>1345</v>
      </c>
      <c r="B4774">
        <v>39815</v>
      </c>
      <c r="C4774">
        <v>39815</v>
      </c>
      <c r="D4774">
        <v>39836</v>
      </c>
      <c r="F4774">
        <v>522495</v>
      </c>
      <c r="G4774" t="s">
        <v>828</v>
      </c>
      <c r="H4774">
        <v>2201378</v>
      </c>
      <c r="I4774" t="s">
        <v>324</v>
      </c>
      <c r="J4774" t="s">
        <v>3282</v>
      </c>
      <c r="K4774">
        <v>202329</v>
      </c>
      <c r="L4774" t="s">
        <v>2453</v>
      </c>
      <c r="M4774">
        <v>55</v>
      </c>
      <c r="N4774" t="s">
        <v>924</v>
      </c>
      <c r="O4774" t="s">
        <v>924</v>
      </c>
      <c r="P4774" t="s">
        <v>924</v>
      </c>
      <c r="Q4774">
        <v>5</v>
      </c>
      <c r="R4774">
        <v>0</v>
      </c>
      <c r="S4774">
        <v>0</v>
      </c>
      <c r="T4774">
        <v>0</v>
      </c>
      <c r="U4774">
        <v>6</v>
      </c>
      <c r="V4774">
        <v>2</v>
      </c>
      <c r="W4774">
        <v>451638</v>
      </c>
      <c r="X4774" t="s">
        <v>4314</v>
      </c>
      <c r="Y4774">
        <v>39</v>
      </c>
      <c r="Z4774">
        <v>14</v>
      </c>
      <c r="AA4774">
        <v>16</v>
      </c>
      <c r="AB4774">
        <v>8</v>
      </c>
      <c r="AC4774" t="s">
        <v>836</v>
      </c>
      <c r="AD4774" t="s">
        <v>5762</v>
      </c>
      <c r="AE4774" t="s">
        <v>8056</v>
      </c>
      <c r="AF4774">
        <v>0</v>
      </c>
      <c r="AG4774">
        <v>0</v>
      </c>
      <c r="AH4774">
        <v>1</v>
      </c>
      <c r="AI4774">
        <v>0</v>
      </c>
      <c r="AJ4774">
        <f>IF(AI4774="","",IF(ISERROR(VLOOKUP(CONCATENATE(F4774),Term!$A$1:$C$2000,1,FALSE)),0,1))</f>
        <v>0</v>
      </c>
    </row>
    <row r="4775" spans="1:36" x14ac:dyDescent="0.15">
      <c r="A4775" t="s">
        <v>1346</v>
      </c>
      <c r="B4775">
        <v>39820</v>
      </c>
      <c r="C4775" s="14">
        <v>39825</v>
      </c>
      <c r="D4775" s="14">
        <v>39828</v>
      </c>
      <c r="F4775">
        <v>522495</v>
      </c>
      <c r="G4775" t="s">
        <v>828</v>
      </c>
      <c r="H4775">
        <v>2201378</v>
      </c>
      <c r="I4775" t="s">
        <v>324</v>
      </c>
      <c r="J4775" t="s">
        <v>3282</v>
      </c>
      <c r="K4775">
        <v>284747</v>
      </c>
      <c r="L4775" t="s">
        <v>2453</v>
      </c>
      <c r="M4775">
        <v>55</v>
      </c>
      <c r="N4775" t="s">
        <v>924</v>
      </c>
      <c r="O4775" t="s">
        <v>924</v>
      </c>
      <c r="P4775" t="s">
        <v>924</v>
      </c>
      <c r="Q4775">
        <v>5</v>
      </c>
      <c r="R4775">
        <v>0</v>
      </c>
      <c r="S4775">
        <v>0</v>
      </c>
      <c r="T4775">
        <v>0</v>
      </c>
      <c r="U4775">
        <v>6</v>
      </c>
      <c r="V4775">
        <v>2</v>
      </c>
      <c r="W4775">
        <v>451638</v>
      </c>
      <c r="X4775" t="s">
        <v>4314</v>
      </c>
      <c r="Y4775">
        <v>39</v>
      </c>
      <c r="Z4775">
        <v>14</v>
      </c>
      <c r="AA4775">
        <v>16</v>
      </c>
      <c r="AB4775">
        <v>8</v>
      </c>
      <c r="AC4775" t="s">
        <v>836</v>
      </c>
      <c r="AD4775" t="s">
        <v>5762</v>
      </c>
      <c r="AE4775" t="s">
        <v>8056</v>
      </c>
      <c r="AF4775">
        <v>0</v>
      </c>
      <c r="AG4775">
        <v>0</v>
      </c>
      <c r="AH4775">
        <v>0</v>
      </c>
      <c r="AI4775">
        <v>0</v>
      </c>
      <c r="AJ4775">
        <f>IF(AI4775="","",IF(ISERROR(VLOOKUP(CONCATENATE(F4775),Term!$A$1:$C$2000,1,FALSE)),0,1))</f>
        <v>0</v>
      </c>
    </row>
    <row r="4776" spans="1:36" x14ac:dyDescent="0.15">
      <c r="A4776" t="s">
        <v>1337</v>
      </c>
      <c r="B4776">
        <v>39827</v>
      </c>
      <c r="C4776" s="14">
        <v>39827</v>
      </c>
      <c r="D4776" s="14"/>
      <c r="F4776">
        <v>522495</v>
      </c>
      <c r="G4776" t="s">
        <v>828</v>
      </c>
      <c r="H4776">
        <v>2201378</v>
      </c>
      <c r="I4776" t="s">
        <v>324</v>
      </c>
      <c r="J4776" t="s">
        <v>3282</v>
      </c>
      <c r="K4776">
        <v>170625</v>
      </c>
      <c r="L4776" t="s">
        <v>2453</v>
      </c>
      <c r="M4776">
        <v>55</v>
      </c>
      <c r="N4776" t="s">
        <v>924</v>
      </c>
      <c r="O4776" t="s">
        <v>924</v>
      </c>
      <c r="P4776" t="s">
        <v>924</v>
      </c>
      <c r="Q4776">
        <v>5</v>
      </c>
      <c r="R4776">
        <v>0</v>
      </c>
      <c r="S4776">
        <v>0</v>
      </c>
      <c r="T4776">
        <v>0</v>
      </c>
      <c r="U4776">
        <v>6</v>
      </c>
      <c r="V4776">
        <v>2</v>
      </c>
      <c r="W4776">
        <v>451638</v>
      </c>
      <c r="X4776" t="s">
        <v>4314</v>
      </c>
      <c r="Y4776">
        <v>39</v>
      </c>
      <c r="Z4776">
        <v>14</v>
      </c>
      <c r="AA4776">
        <v>16</v>
      </c>
      <c r="AB4776">
        <v>8</v>
      </c>
      <c r="AC4776" t="s">
        <v>836</v>
      </c>
      <c r="AD4776" t="s">
        <v>5762</v>
      </c>
      <c r="AE4776" t="s">
        <v>8056</v>
      </c>
      <c r="AF4776">
        <v>0</v>
      </c>
      <c r="AG4776">
        <v>0</v>
      </c>
      <c r="AH4776">
        <v>0</v>
      </c>
      <c r="AI4776">
        <v>0</v>
      </c>
      <c r="AJ4776">
        <f>IF(AI4776="","",IF(ISERROR(VLOOKUP(CONCATENATE(F4776),Term!$A$1:$C$2000,1,FALSE)),0,1))</f>
        <v>0</v>
      </c>
    </row>
    <row r="4777" spans="1:36" x14ac:dyDescent="0.15">
      <c r="A4777" t="s">
        <v>8057</v>
      </c>
      <c r="B4777">
        <v>39840</v>
      </c>
      <c r="C4777" s="14">
        <v>39841</v>
      </c>
      <c r="D4777" s="14"/>
      <c r="F4777">
        <v>522495</v>
      </c>
      <c r="G4777" t="s">
        <v>828</v>
      </c>
      <c r="H4777">
        <v>2201378</v>
      </c>
      <c r="I4777" t="s">
        <v>324</v>
      </c>
      <c r="J4777" t="s">
        <v>3282</v>
      </c>
      <c r="K4777">
        <v>195395</v>
      </c>
      <c r="L4777" t="s">
        <v>2453</v>
      </c>
      <c r="M4777">
        <v>55</v>
      </c>
      <c r="N4777" t="s">
        <v>924</v>
      </c>
      <c r="O4777" t="s">
        <v>924</v>
      </c>
      <c r="P4777" t="s">
        <v>924</v>
      </c>
      <c r="Q4777">
        <v>6</v>
      </c>
      <c r="R4777">
        <v>1</v>
      </c>
      <c r="S4777">
        <v>0</v>
      </c>
      <c r="T4777">
        <v>0</v>
      </c>
      <c r="U4777">
        <v>6</v>
      </c>
      <c r="V4777">
        <v>2</v>
      </c>
      <c r="W4777">
        <v>451638</v>
      </c>
      <c r="X4777" t="s">
        <v>4314</v>
      </c>
      <c r="Y4777">
        <v>39</v>
      </c>
      <c r="Z4777">
        <v>14</v>
      </c>
      <c r="AA4777">
        <v>16</v>
      </c>
      <c r="AB4777">
        <v>8</v>
      </c>
      <c r="AC4777" t="s">
        <v>836</v>
      </c>
      <c r="AD4777" t="s">
        <v>5762</v>
      </c>
      <c r="AE4777" t="s">
        <v>8056</v>
      </c>
      <c r="AF4777">
        <v>0</v>
      </c>
      <c r="AG4777">
        <v>0</v>
      </c>
      <c r="AH4777">
        <v>1</v>
      </c>
      <c r="AI4777">
        <v>0</v>
      </c>
      <c r="AJ4777">
        <f>IF(AI4777="","",IF(ISERROR(VLOOKUP(CONCATENATE(F4777),Term!$A$1:$C$2000,1,FALSE)),0,1))</f>
        <v>0</v>
      </c>
    </row>
    <row r="4778" spans="1:36" x14ac:dyDescent="0.15">
      <c r="A4778" t="s">
        <v>1338</v>
      </c>
      <c r="B4778">
        <v>39799</v>
      </c>
      <c r="C4778" s="14">
        <v>39825</v>
      </c>
      <c r="D4778" s="14"/>
      <c r="F4778">
        <v>522495</v>
      </c>
      <c r="G4778" t="s">
        <v>828</v>
      </c>
      <c r="H4778">
        <v>2162996</v>
      </c>
      <c r="I4778" t="s">
        <v>324</v>
      </c>
      <c r="J4778" t="s">
        <v>1339</v>
      </c>
      <c r="K4778">
        <v>281300</v>
      </c>
      <c r="L4778" t="s">
        <v>2453</v>
      </c>
      <c r="M4778">
        <v>55</v>
      </c>
      <c r="N4778" t="s">
        <v>924</v>
      </c>
      <c r="O4778" t="s">
        <v>924</v>
      </c>
      <c r="P4778" t="s">
        <v>924</v>
      </c>
      <c r="Q4778">
        <v>5</v>
      </c>
      <c r="R4778">
        <v>0</v>
      </c>
      <c r="S4778">
        <v>0</v>
      </c>
      <c r="T4778">
        <v>0</v>
      </c>
      <c r="U4778" t="s">
        <v>924</v>
      </c>
      <c r="V4778" t="s">
        <v>924</v>
      </c>
      <c r="W4778" t="s">
        <v>924</v>
      </c>
      <c r="X4778" t="s">
        <v>924</v>
      </c>
      <c r="Y4778">
        <v>39</v>
      </c>
      <c r="Z4778">
        <v>14</v>
      </c>
      <c r="AA4778">
        <v>16</v>
      </c>
      <c r="AB4778">
        <v>8</v>
      </c>
      <c r="AC4778" t="s">
        <v>836</v>
      </c>
      <c r="AD4778" t="s">
        <v>5762</v>
      </c>
      <c r="AE4778" t="s">
        <v>7800</v>
      </c>
      <c r="AF4778">
        <v>0</v>
      </c>
      <c r="AG4778">
        <v>0</v>
      </c>
      <c r="AH4778">
        <v>1</v>
      </c>
      <c r="AI4778">
        <v>0</v>
      </c>
      <c r="AJ4778">
        <f>IF(AI4778="","",IF(ISERROR(VLOOKUP(CONCATENATE(F4778),Term!$A$1:$C$2000,1,FALSE)),0,1))</f>
        <v>0</v>
      </c>
    </row>
    <row r="4779" spans="1:36" x14ac:dyDescent="0.15">
      <c r="A4779" t="s">
        <v>1340</v>
      </c>
      <c r="B4779">
        <v>39820</v>
      </c>
      <c r="C4779" s="14">
        <v>39828</v>
      </c>
      <c r="D4779" s="14"/>
      <c r="F4779">
        <v>522495</v>
      </c>
      <c r="G4779" t="s">
        <v>828</v>
      </c>
      <c r="H4779">
        <v>2162996</v>
      </c>
      <c r="I4779" t="s">
        <v>324</v>
      </c>
      <c r="J4779" t="s">
        <v>1339</v>
      </c>
      <c r="K4779">
        <v>103098</v>
      </c>
      <c r="L4779" t="s">
        <v>2453</v>
      </c>
      <c r="M4779">
        <v>55</v>
      </c>
      <c r="N4779" t="s">
        <v>924</v>
      </c>
      <c r="O4779" t="s">
        <v>924</v>
      </c>
      <c r="P4779" t="s">
        <v>924</v>
      </c>
      <c r="Q4779">
        <v>5</v>
      </c>
      <c r="R4779">
        <v>1</v>
      </c>
      <c r="S4779">
        <v>0</v>
      </c>
      <c r="T4779">
        <v>0</v>
      </c>
      <c r="U4779" t="s">
        <v>924</v>
      </c>
      <c r="V4779" t="s">
        <v>924</v>
      </c>
      <c r="W4779" t="s">
        <v>924</v>
      </c>
      <c r="X4779" t="s">
        <v>924</v>
      </c>
      <c r="Y4779">
        <v>39</v>
      </c>
      <c r="Z4779">
        <v>14</v>
      </c>
      <c r="AA4779">
        <v>16</v>
      </c>
      <c r="AB4779">
        <v>8</v>
      </c>
      <c r="AC4779" t="s">
        <v>836</v>
      </c>
      <c r="AD4779" t="s">
        <v>5762</v>
      </c>
      <c r="AE4779" t="s">
        <v>7800</v>
      </c>
      <c r="AF4779">
        <v>1</v>
      </c>
      <c r="AG4779">
        <v>0</v>
      </c>
      <c r="AH4779">
        <v>0</v>
      </c>
      <c r="AI4779">
        <v>0</v>
      </c>
      <c r="AJ4779">
        <f>IF(AI4779="","",IF(ISERROR(VLOOKUP(CONCATENATE(F4779),Term!$A$1:$C$2000,1,FALSE)),0,1))</f>
        <v>0</v>
      </c>
    </row>
    <row r="4780" spans="1:36" x14ac:dyDescent="0.15">
      <c r="A4780" t="s">
        <v>5011</v>
      </c>
      <c r="B4780">
        <v>39713</v>
      </c>
      <c r="C4780" s="14">
        <v>39713</v>
      </c>
      <c r="D4780" s="14"/>
      <c r="E4780">
        <v>39755</v>
      </c>
      <c r="F4780">
        <v>523310</v>
      </c>
      <c r="G4780" t="s">
        <v>1733</v>
      </c>
      <c r="H4780">
        <v>2089167</v>
      </c>
      <c r="I4780" t="s">
        <v>324</v>
      </c>
      <c r="J4780" t="s">
        <v>5012</v>
      </c>
      <c r="K4780">
        <v>71787</v>
      </c>
      <c r="L4780" t="s">
        <v>2453</v>
      </c>
      <c r="M4780">
        <v>55</v>
      </c>
      <c r="N4780" t="s">
        <v>2902</v>
      </c>
      <c r="O4780">
        <v>1</v>
      </c>
      <c r="P4780">
        <v>90</v>
      </c>
      <c r="Q4780" t="s">
        <v>924</v>
      </c>
      <c r="R4780">
        <v>0</v>
      </c>
      <c r="S4780">
        <v>1</v>
      </c>
      <c r="T4780">
        <v>1</v>
      </c>
      <c r="U4780">
        <v>90</v>
      </c>
      <c r="V4780">
        <v>1</v>
      </c>
      <c r="W4780">
        <v>71787</v>
      </c>
      <c r="X4780" t="s">
        <v>4315</v>
      </c>
      <c r="Y4780" t="s">
        <v>924</v>
      </c>
      <c r="Z4780" t="s">
        <v>924</v>
      </c>
      <c r="AA4780" t="s">
        <v>924</v>
      </c>
      <c r="AB4780" t="s">
        <v>924</v>
      </c>
      <c r="AC4780" t="s">
        <v>924</v>
      </c>
      <c r="AD4780" t="s">
        <v>5763</v>
      </c>
      <c r="AE4780" t="s">
        <v>6771</v>
      </c>
      <c r="AF4780">
        <v>1</v>
      </c>
      <c r="AG4780">
        <v>1</v>
      </c>
      <c r="AH4780">
        <v>1</v>
      </c>
      <c r="AI4780">
        <v>1</v>
      </c>
      <c r="AJ4780">
        <f>IF(AI4780="","",IF(ISERROR(VLOOKUP(CONCATENATE(F4780),Term!$A$1:$C$2000,1,FALSE)),0,1))</f>
        <v>1</v>
      </c>
    </row>
    <row r="4781" spans="1:36" x14ac:dyDescent="0.15">
      <c r="A4781" t="s">
        <v>429</v>
      </c>
      <c r="B4781">
        <v>39741</v>
      </c>
      <c r="C4781">
        <v>39742</v>
      </c>
      <c r="E4781">
        <v>39757</v>
      </c>
      <c r="F4781">
        <v>472098</v>
      </c>
      <c r="G4781" t="s">
        <v>5196</v>
      </c>
      <c r="H4781">
        <v>2028809</v>
      </c>
      <c r="I4781" t="s">
        <v>324</v>
      </c>
      <c r="J4781" t="s">
        <v>4231</v>
      </c>
      <c r="K4781">
        <v>99562</v>
      </c>
      <c r="L4781" t="s">
        <v>2412</v>
      </c>
      <c r="M4781">
        <v>55</v>
      </c>
      <c r="N4781" t="s">
        <v>2902</v>
      </c>
      <c r="O4781">
        <v>1</v>
      </c>
      <c r="P4781">
        <v>88</v>
      </c>
      <c r="Q4781" t="s">
        <v>924</v>
      </c>
      <c r="R4781">
        <v>0</v>
      </c>
      <c r="S4781">
        <v>1</v>
      </c>
      <c r="T4781">
        <v>1</v>
      </c>
      <c r="U4781">
        <v>34</v>
      </c>
      <c r="V4781">
        <v>3</v>
      </c>
      <c r="W4781">
        <v>268618</v>
      </c>
      <c r="X4781" t="s">
        <v>4314</v>
      </c>
      <c r="Y4781">
        <v>44</v>
      </c>
      <c r="Z4781">
        <v>10</v>
      </c>
      <c r="AA4781">
        <v>20</v>
      </c>
      <c r="AB4781">
        <v>8</v>
      </c>
      <c r="AC4781" t="s">
        <v>836</v>
      </c>
      <c r="AD4781" t="s">
        <v>6876</v>
      </c>
      <c r="AE4781" t="s">
        <v>7224</v>
      </c>
      <c r="AF4781">
        <v>1</v>
      </c>
      <c r="AG4781">
        <v>0</v>
      </c>
      <c r="AH4781">
        <v>1</v>
      </c>
      <c r="AI4781">
        <v>1</v>
      </c>
      <c r="AJ4781">
        <f>IF(AI4781="","",IF(ISERROR(VLOOKUP(CONCATENATE(F4781),Term!$A$1:$C$2000,1,FALSE)),0,1))</f>
        <v>0</v>
      </c>
    </row>
    <row r="4782" spans="1:36" x14ac:dyDescent="0.15">
      <c r="A4782" t="s">
        <v>430</v>
      </c>
      <c r="B4782">
        <v>39742</v>
      </c>
      <c r="C4782">
        <v>39742</v>
      </c>
      <c r="E4782">
        <v>39783</v>
      </c>
      <c r="F4782">
        <v>472098</v>
      </c>
      <c r="G4782" t="s">
        <v>5196</v>
      </c>
      <c r="H4782">
        <v>2028809</v>
      </c>
      <c r="I4782" t="s">
        <v>324</v>
      </c>
      <c r="J4782" t="s">
        <v>4231</v>
      </c>
      <c r="K4782">
        <v>54777</v>
      </c>
      <c r="L4782" t="s">
        <v>2412</v>
      </c>
      <c r="M4782">
        <v>55</v>
      </c>
      <c r="N4782" t="s">
        <v>4582</v>
      </c>
      <c r="O4782">
        <v>3</v>
      </c>
      <c r="P4782">
        <v>62</v>
      </c>
      <c r="Q4782" t="s">
        <v>924</v>
      </c>
      <c r="R4782">
        <v>0</v>
      </c>
      <c r="S4782">
        <v>1</v>
      </c>
      <c r="T4782">
        <v>0</v>
      </c>
      <c r="U4782">
        <v>34</v>
      </c>
      <c r="V4782">
        <v>3</v>
      </c>
      <c r="W4782">
        <v>268618</v>
      </c>
      <c r="X4782" t="s">
        <v>4314</v>
      </c>
      <c r="Y4782">
        <v>44</v>
      </c>
      <c r="Z4782">
        <v>10</v>
      </c>
      <c r="AA4782">
        <v>20</v>
      </c>
      <c r="AB4782">
        <v>8</v>
      </c>
      <c r="AC4782" t="s">
        <v>836</v>
      </c>
      <c r="AD4782" t="s">
        <v>6876</v>
      </c>
      <c r="AE4782" t="s">
        <v>7224</v>
      </c>
      <c r="AF4782">
        <v>0</v>
      </c>
      <c r="AG4782">
        <v>0</v>
      </c>
      <c r="AH4782">
        <v>0</v>
      </c>
      <c r="AI4782">
        <v>1</v>
      </c>
      <c r="AJ4782">
        <f>IF(AI4782="","",IF(ISERROR(VLOOKUP(CONCATENATE(F4782),Term!$A$1:$C$2000,1,FALSE)),0,1))</f>
        <v>0</v>
      </c>
    </row>
    <row r="4783" spans="1:36" x14ac:dyDescent="0.15">
      <c r="A4783" t="s">
        <v>6185</v>
      </c>
      <c r="B4783">
        <v>39772</v>
      </c>
      <c r="C4783">
        <v>39772</v>
      </c>
      <c r="E4783">
        <v>39811</v>
      </c>
      <c r="F4783">
        <v>472098</v>
      </c>
      <c r="G4783" t="s">
        <v>5196</v>
      </c>
      <c r="H4783">
        <v>2028809</v>
      </c>
      <c r="I4783" t="s">
        <v>324</v>
      </c>
      <c r="J4783" t="s">
        <v>4231</v>
      </c>
      <c r="K4783">
        <v>114279</v>
      </c>
      <c r="L4783" t="s">
        <v>2412</v>
      </c>
      <c r="M4783">
        <v>55</v>
      </c>
      <c r="N4783" t="s">
        <v>932</v>
      </c>
      <c r="O4783">
        <v>4</v>
      </c>
      <c r="P4783">
        <v>34</v>
      </c>
      <c r="Q4783">
        <v>2</v>
      </c>
      <c r="R4783">
        <v>0</v>
      </c>
      <c r="S4783">
        <v>1</v>
      </c>
      <c r="T4783">
        <v>0</v>
      </c>
      <c r="U4783">
        <v>34</v>
      </c>
      <c r="V4783">
        <v>3</v>
      </c>
      <c r="W4783">
        <v>268618</v>
      </c>
      <c r="X4783" t="s">
        <v>4314</v>
      </c>
      <c r="Y4783">
        <v>44</v>
      </c>
      <c r="Z4783">
        <v>10</v>
      </c>
      <c r="AA4783">
        <v>20</v>
      </c>
      <c r="AB4783">
        <v>8</v>
      </c>
      <c r="AC4783" t="s">
        <v>836</v>
      </c>
      <c r="AD4783" t="s">
        <v>6876</v>
      </c>
      <c r="AE4783" t="s">
        <v>7224</v>
      </c>
      <c r="AF4783">
        <v>0</v>
      </c>
      <c r="AG4783">
        <v>0</v>
      </c>
      <c r="AH4783">
        <v>1</v>
      </c>
      <c r="AI4783">
        <v>1</v>
      </c>
      <c r="AJ4783">
        <f>IF(AI4783="","",IF(ISERROR(VLOOKUP(CONCATENATE(F4783),Term!$A$1:$C$2000,1,FALSE)),0,1))</f>
        <v>0</v>
      </c>
    </row>
    <row r="4784" spans="1:36" x14ac:dyDescent="0.15">
      <c r="A4784" t="s">
        <v>4682</v>
      </c>
      <c r="B4784">
        <v>39790</v>
      </c>
      <c r="C4784">
        <v>39792</v>
      </c>
      <c r="D4784">
        <v>39793</v>
      </c>
      <c r="F4784">
        <v>472098</v>
      </c>
      <c r="G4784" t="s">
        <v>5196</v>
      </c>
      <c r="H4784">
        <v>2028809</v>
      </c>
      <c r="I4784" t="s">
        <v>324</v>
      </c>
      <c r="J4784" t="s">
        <v>4231</v>
      </c>
      <c r="K4784">
        <v>140415</v>
      </c>
      <c r="L4784" t="s">
        <v>2412</v>
      </c>
      <c r="M4784">
        <v>55</v>
      </c>
      <c r="N4784" t="s">
        <v>924</v>
      </c>
      <c r="O4784" t="s">
        <v>924</v>
      </c>
      <c r="P4784" t="s">
        <v>924</v>
      </c>
      <c r="Q4784">
        <v>3</v>
      </c>
      <c r="R4784">
        <v>0</v>
      </c>
      <c r="S4784">
        <v>0</v>
      </c>
      <c r="T4784">
        <v>0</v>
      </c>
      <c r="U4784">
        <v>34</v>
      </c>
      <c r="V4784">
        <v>3</v>
      </c>
      <c r="W4784">
        <v>268618</v>
      </c>
      <c r="X4784" t="s">
        <v>4314</v>
      </c>
      <c r="Y4784">
        <v>44</v>
      </c>
      <c r="Z4784">
        <v>10</v>
      </c>
      <c r="AA4784">
        <v>20</v>
      </c>
      <c r="AB4784">
        <v>8</v>
      </c>
      <c r="AC4784" t="s">
        <v>836</v>
      </c>
      <c r="AD4784" t="s">
        <v>6876</v>
      </c>
      <c r="AE4784" t="s">
        <v>7224</v>
      </c>
      <c r="AF4784">
        <v>0</v>
      </c>
      <c r="AG4784">
        <v>0</v>
      </c>
      <c r="AH4784">
        <v>1</v>
      </c>
      <c r="AI4784">
        <v>0</v>
      </c>
      <c r="AJ4784">
        <f>IF(AI4784="","",IF(ISERROR(VLOOKUP(CONCATENATE(F4784),Term!$A$1:$C$2000,1,FALSE)),0,1))</f>
        <v>0</v>
      </c>
    </row>
    <row r="4785" spans="1:36" x14ac:dyDescent="0.15">
      <c r="A4785" t="s">
        <v>3412</v>
      </c>
      <c r="B4785">
        <v>39806</v>
      </c>
      <c r="C4785">
        <v>39806</v>
      </c>
      <c r="D4785">
        <v>39820</v>
      </c>
      <c r="F4785">
        <v>472098</v>
      </c>
      <c r="G4785" t="s">
        <v>5196</v>
      </c>
      <c r="H4785">
        <v>2028809</v>
      </c>
      <c r="I4785" t="s">
        <v>324</v>
      </c>
      <c r="J4785" t="s">
        <v>4231</v>
      </c>
      <c r="K4785">
        <v>384208</v>
      </c>
      <c r="L4785" t="s">
        <v>2412</v>
      </c>
      <c r="M4785">
        <v>55</v>
      </c>
      <c r="N4785" t="s">
        <v>924</v>
      </c>
      <c r="O4785" t="s">
        <v>924</v>
      </c>
      <c r="P4785" t="s">
        <v>924</v>
      </c>
      <c r="Q4785">
        <v>4</v>
      </c>
      <c r="R4785">
        <v>0</v>
      </c>
      <c r="S4785">
        <v>0</v>
      </c>
      <c r="T4785">
        <v>0</v>
      </c>
      <c r="U4785">
        <v>34</v>
      </c>
      <c r="V4785">
        <v>3</v>
      </c>
      <c r="W4785">
        <v>268618</v>
      </c>
      <c r="X4785" t="s">
        <v>4314</v>
      </c>
      <c r="Y4785">
        <v>44</v>
      </c>
      <c r="Z4785">
        <v>10</v>
      </c>
      <c r="AA4785">
        <v>20</v>
      </c>
      <c r="AB4785">
        <v>8</v>
      </c>
      <c r="AC4785" t="s">
        <v>836</v>
      </c>
      <c r="AD4785" t="s">
        <v>6876</v>
      </c>
      <c r="AE4785" t="s">
        <v>7224</v>
      </c>
      <c r="AF4785">
        <v>0</v>
      </c>
      <c r="AG4785">
        <v>0</v>
      </c>
      <c r="AH4785">
        <v>1</v>
      </c>
      <c r="AI4785">
        <v>0</v>
      </c>
      <c r="AJ4785">
        <f>IF(AI4785="","",IF(ISERROR(VLOOKUP(CONCATENATE(F4785),Term!$A$1:$C$2000,1,FALSE)),0,1))</f>
        <v>0</v>
      </c>
    </row>
    <row r="4786" spans="1:36" x14ac:dyDescent="0.15">
      <c r="A4786" t="s">
        <v>7720</v>
      </c>
      <c r="B4786">
        <v>39822</v>
      </c>
      <c r="C4786" s="14">
        <v>39829</v>
      </c>
      <c r="D4786" s="14"/>
      <c r="F4786">
        <v>472098</v>
      </c>
      <c r="G4786" t="s">
        <v>5196</v>
      </c>
      <c r="H4786">
        <v>2028809</v>
      </c>
      <c r="I4786" t="s">
        <v>324</v>
      </c>
      <c r="J4786" t="s">
        <v>4231</v>
      </c>
      <c r="K4786">
        <v>64865</v>
      </c>
      <c r="L4786" t="s">
        <v>2412</v>
      </c>
      <c r="M4786">
        <v>55</v>
      </c>
      <c r="N4786" t="s">
        <v>924</v>
      </c>
      <c r="O4786" t="s">
        <v>924</v>
      </c>
      <c r="P4786" t="s">
        <v>924</v>
      </c>
      <c r="Q4786">
        <v>6</v>
      </c>
      <c r="R4786">
        <v>0</v>
      </c>
      <c r="S4786">
        <v>0</v>
      </c>
      <c r="T4786">
        <v>0</v>
      </c>
      <c r="U4786">
        <v>34</v>
      </c>
      <c r="V4786">
        <v>3</v>
      </c>
      <c r="W4786">
        <v>268618</v>
      </c>
      <c r="X4786" t="s">
        <v>4314</v>
      </c>
      <c r="Y4786">
        <v>44</v>
      </c>
      <c r="Z4786">
        <v>10</v>
      </c>
      <c r="AA4786">
        <v>20</v>
      </c>
      <c r="AB4786">
        <v>8</v>
      </c>
      <c r="AC4786" t="s">
        <v>836</v>
      </c>
      <c r="AD4786" t="s">
        <v>6876</v>
      </c>
      <c r="AE4786" t="s">
        <v>7224</v>
      </c>
      <c r="AF4786">
        <v>0</v>
      </c>
      <c r="AG4786">
        <v>0</v>
      </c>
      <c r="AH4786">
        <v>1</v>
      </c>
      <c r="AI4786">
        <v>0</v>
      </c>
      <c r="AJ4786">
        <f>IF(AI4786="","",IF(ISERROR(VLOOKUP(CONCATENATE(F4786),Term!$A$1:$C$2000,1,FALSE)),0,1))</f>
        <v>0</v>
      </c>
    </row>
    <row r="4787" spans="1:36" x14ac:dyDescent="0.15">
      <c r="A4787" t="s">
        <v>7721</v>
      </c>
      <c r="B4787">
        <v>39835</v>
      </c>
      <c r="C4787">
        <v>39835</v>
      </c>
      <c r="F4787">
        <v>472098</v>
      </c>
      <c r="G4787" t="s">
        <v>5196</v>
      </c>
      <c r="H4787">
        <v>2028809</v>
      </c>
      <c r="I4787" t="s">
        <v>324</v>
      </c>
      <c r="J4787" t="s">
        <v>4231</v>
      </c>
      <c r="K4787">
        <v>163060</v>
      </c>
      <c r="L4787" t="s">
        <v>2412</v>
      </c>
      <c r="M4787">
        <v>55</v>
      </c>
      <c r="N4787" t="s">
        <v>924</v>
      </c>
      <c r="O4787" t="s">
        <v>924</v>
      </c>
      <c r="P4787" t="s">
        <v>924</v>
      </c>
      <c r="Q4787">
        <v>6</v>
      </c>
      <c r="R4787">
        <v>1</v>
      </c>
      <c r="S4787">
        <v>0</v>
      </c>
      <c r="T4787">
        <v>0</v>
      </c>
      <c r="U4787">
        <v>34</v>
      </c>
      <c r="V4787">
        <v>3</v>
      </c>
      <c r="W4787">
        <v>268618</v>
      </c>
      <c r="X4787" t="s">
        <v>4314</v>
      </c>
      <c r="Y4787">
        <v>44</v>
      </c>
      <c r="Z4787">
        <v>10</v>
      </c>
      <c r="AA4787">
        <v>20</v>
      </c>
      <c r="AB4787">
        <v>8</v>
      </c>
      <c r="AC4787" t="s">
        <v>836</v>
      </c>
      <c r="AD4787" t="s">
        <v>6876</v>
      </c>
      <c r="AE4787" t="s">
        <v>7224</v>
      </c>
      <c r="AF4787">
        <v>0</v>
      </c>
      <c r="AG4787">
        <v>0</v>
      </c>
      <c r="AH4787">
        <v>0</v>
      </c>
      <c r="AI4787">
        <v>0</v>
      </c>
      <c r="AJ4787">
        <f>IF(AI4787="","",IF(ISERROR(VLOOKUP(CONCATENATE(F4787),Term!$A$1:$C$2000,1,FALSE)),0,1))</f>
        <v>0</v>
      </c>
    </row>
    <row r="4788" spans="1:36" x14ac:dyDescent="0.15">
      <c r="A4788" t="s">
        <v>3411</v>
      </c>
      <c r="B4788">
        <v>39799</v>
      </c>
      <c r="C4788">
        <v>39800</v>
      </c>
      <c r="E4788">
        <v>39839</v>
      </c>
      <c r="F4788">
        <v>472098</v>
      </c>
      <c r="G4788" t="s">
        <v>5196</v>
      </c>
      <c r="H4788">
        <v>2079832</v>
      </c>
      <c r="I4788" t="s">
        <v>324</v>
      </c>
      <c r="J4788" t="s">
        <v>4231</v>
      </c>
      <c r="K4788">
        <v>297650</v>
      </c>
      <c r="L4788" t="s">
        <v>2412</v>
      </c>
      <c r="M4788">
        <v>55</v>
      </c>
      <c r="N4788" t="s">
        <v>7479</v>
      </c>
      <c r="O4788">
        <v>6</v>
      </c>
      <c r="P4788">
        <v>6</v>
      </c>
      <c r="Q4788">
        <v>4</v>
      </c>
      <c r="R4788">
        <v>1</v>
      </c>
      <c r="S4788">
        <v>1</v>
      </c>
      <c r="T4788">
        <v>1</v>
      </c>
      <c r="U4788">
        <v>6</v>
      </c>
      <c r="V4788">
        <v>1</v>
      </c>
      <c r="W4788">
        <v>297650</v>
      </c>
      <c r="X4788" t="s">
        <v>5949</v>
      </c>
      <c r="Y4788">
        <v>44</v>
      </c>
      <c r="Z4788">
        <v>10</v>
      </c>
      <c r="AA4788">
        <v>20</v>
      </c>
      <c r="AB4788">
        <v>8</v>
      </c>
      <c r="AC4788" t="s">
        <v>836</v>
      </c>
      <c r="AD4788" t="s">
        <v>6876</v>
      </c>
      <c r="AE4788" t="s">
        <v>7722</v>
      </c>
      <c r="AF4788">
        <v>1</v>
      </c>
      <c r="AG4788">
        <v>0</v>
      </c>
      <c r="AH4788">
        <v>1</v>
      </c>
      <c r="AI4788">
        <v>1</v>
      </c>
      <c r="AJ4788">
        <f>IF(AI4788="","",IF(ISERROR(VLOOKUP(CONCATENATE(F4788),Term!$A$1:$C$2000,1,FALSE)),0,1))</f>
        <v>0</v>
      </c>
    </row>
    <row r="4789" spans="1:36" x14ac:dyDescent="0.15">
      <c r="A4789" t="s">
        <v>4683</v>
      </c>
      <c r="B4789">
        <v>39786</v>
      </c>
      <c r="C4789">
        <v>39786</v>
      </c>
      <c r="E4789">
        <v>39804</v>
      </c>
      <c r="F4789">
        <v>472098</v>
      </c>
      <c r="G4789" t="s">
        <v>5196</v>
      </c>
      <c r="H4789">
        <v>2191029</v>
      </c>
      <c r="I4789" t="s">
        <v>324</v>
      </c>
      <c r="J4789" t="s">
        <v>4266</v>
      </c>
      <c r="K4789">
        <v>126627</v>
      </c>
      <c r="L4789" t="s">
        <v>2412</v>
      </c>
      <c r="M4789">
        <v>55</v>
      </c>
      <c r="N4789" t="s">
        <v>932</v>
      </c>
      <c r="O4789">
        <v>4</v>
      </c>
      <c r="P4789">
        <v>41</v>
      </c>
      <c r="Q4789">
        <v>3</v>
      </c>
      <c r="R4789">
        <v>0</v>
      </c>
      <c r="S4789">
        <v>1</v>
      </c>
      <c r="T4789">
        <v>1</v>
      </c>
      <c r="U4789">
        <v>41</v>
      </c>
      <c r="V4789">
        <v>1</v>
      </c>
      <c r="W4789">
        <v>126627</v>
      </c>
      <c r="X4789" t="s">
        <v>4315</v>
      </c>
      <c r="Y4789">
        <v>44</v>
      </c>
      <c r="Z4789">
        <v>10</v>
      </c>
      <c r="AA4789">
        <v>20</v>
      </c>
      <c r="AB4789">
        <v>8</v>
      </c>
      <c r="AC4789" t="s">
        <v>836</v>
      </c>
      <c r="AD4789" t="s">
        <v>6876</v>
      </c>
      <c r="AE4789" t="s">
        <v>7729</v>
      </c>
      <c r="AF4789">
        <v>1</v>
      </c>
      <c r="AG4789">
        <v>0</v>
      </c>
      <c r="AH4789">
        <v>1</v>
      </c>
      <c r="AI4789">
        <v>1</v>
      </c>
      <c r="AJ4789">
        <f>IF(AI4789="","",IF(ISERROR(VLOOKUP(CONCATENATE(F4789),Term!$A$1:$C$2000,1,FALSE)),0,1))</f>
        <v>0</v>
      </c>
    </row>
    <row r="4790" spans="1:36" x14ac:dyDescent="0.15">
      <c r="A4790" t="s">
        <v>3415</v>
      </c>
      <c r="B4790">
        <v>39799</v>
      </c>
      <c r="C4790" s="14">
        <v>39800</v>
      </c>
      <c r="D4790" s="14">
        <v>39842</v>
      </c>
      <c r="F4790">
        <v>472098</v>
      </c>
      <c r="G4790" t="s">
        <v>5196</v>
      </c>
      <c r="H4790">
        <v>2191029</v>
      </c>
      <c r="I4790" t="s">
        <v>324</v>
      </c>
      <c r="J4790" t="s">
        <v>4266</v>
      </c>
      <c r="K4790">
        <v>155303</v>
      </c>
      <c r="L4790" t="s">
        <v>2412</v>
      </c>
      <c r="M4790">
        <v>55</v>
      </c>
      <c r="N4790" t="s">
        <v>924</v>
      </c>
      <c r="O4790" t="s">
        <v>924</v>
      </c>
      <c r="P4790" t="s">
        <v>924</v>
      </c>
      <c r="Q4790">
        <v>4</v>
      </c>
      <c r="R4790">
        <v>0</v>
      </c>
      <c r="S4790">
        <v>0</v>
      </c>
      <c r="T4790">
        <v>0</v>
      </c>
      <c r="U4790">
        <v>41</v>
      </c>
      <c r="V4790">
        <v>1</v>
      </c>
      <c r="W4790">
        <v>126627</v>
      </c>
      <c r="X4790" t="s">
        <v>4315</v>
      </c>
      <c r="Y4790">
        <v>44</v>
      </c>
      <c r="Z4790">
        <v>10</v>
      </c>
      <c r="AA4790">
        <v>20</v>
      </c>
      <c r="AB4790">
        <v>8</v>
      </c>
      <c r="AC4790" t="s">
        <v>836</v>
      </c>
      <c r="AD4790" t="s">
        <v>6876</v>
      </c>
      <c r="AE4790" t="s">
        <v>7729</v>
      </c>
      <c r="AF4790">
        <v>0</v>
      </c>
      <c r="AG4790">
        <v>0</v>
      </c>
      <c r="AH4790">
        <v>1</v>
      </c>
      <c r="AI4790">
        <v>0</v>
      </c>
      <c r="AJ4790">
        <f>IF(AI4790="","",IF(ISERROR(VLOOKUP(CONCATENATE(F4790),Term!$A$1:$C$2000,1,FALSE)),0,1))</f>
        <v>0</v>
      </c>
    </row>
    <row r="4791" spans="1:36" x14ac:dyDescent="0.15">
      <c r="A4791" t="s">
        <v>774</v>
      </c>
      <c r="B4791">
        <v>39820</v>
      </c>
      <c r="C4791" s="14">
        <v>39827</v>
      </c>
      <c r="D4791" s="14"/>
      <c r="F4791">
        <v>472098</v>
      </c>
      <c r="G4791" t="s">
        <v>5196</v>
      </c>
      <c r="H4791">
        <v>2191029</v>
      </c>
      <c r="I4791" t="s">
        <v>324</v>
      </c>
      <c r="J4791" t="s">
        <v>4266</v>
      </c>
      <c r="K4791">
        <v>192460</v>
      </c>
      <c r="L4791" t="s">
        <v>2412</v>
      </c>
      <c r="M4791">
        <v>55</v>
      </c>
      <c r="N4791" t="s">
        <v>924</v>
      </c>
      <c r="O4791" t="s">
        <v>924</v>
      </c>
      <c r="P4791" t="s">
        <v>924</v>
      </c>
      <c r="Q4791">
        <v>5</v>
      </c>
      <c r="R4791">
        <v>1</v>
      </c>
      <c r="S4791">
        <v>0</v>
      </c>
      <c r="T4791">
        <v>0</v>
      </c>
      <c r="U4791">
        <v>41</v>
      </c>
      <c r="V4791">
        <v>1</v>
      </c>
      <c r="W4791">
        <v>126627</v>
      </c>
      <c r="X4791" t="s">
        <v>4315</v>
      </c>
      <c r="Y4791">
        <v>44</v>
      </c>
      <c r="Z4791">
        <v>10</v>
      </c>
      <c r="AA4791">
        <v>20</v>
      </c>
      <c r="AB4791">
        <v>8</v>
      </c>
      <c r="AC4791" t="s">
        <v>836</v>
      </c>
      <c r="AD4791" t="s">
        <v>6876</v>
      </c>
      <c r="AE4791" t="s">
        <v>7729</v>
      </c>
      <c r="AF4791">
        <v>0</v>
      </c>
      <c r="AG4791">
        <v>0</v>
      </c>
      <c r="AH4791">
        <v>1</v>
      </c>
      <c r="AI4791">
        <v>0</v>
      </c>
      <c r="AJ4791">
        <f>IF(AI4791="","",IF(ISERROR(VLOOKUP(CONCATENATE(F4791),Term!$A$1:$C$2000,1,FALSE)),0,1))</f>
        <v>0</v>
      </c>
    </row>
    <row r="4792" spans="1:36" x14ac:dyDescent="0.15">
      <c r="A4792" t="s">
        <v>2601</v>
      </c>
      <c r="B4792">
        <v>39723</v>
      </c>
      <c r="C4792" s="14">
        <v>39727</v>
      </c>
      <c r="D4792" s="14"/>
      <c r="E4792">
        <v>39755</v>
      </c>
      <c r="F4792">
        <v>472098</v>
      </c>
      <c r="G4792" t="s">
        <v>5196</v>
      </c>
      <c r="H4792">
        <v>496834</v>
      </c>
      <c r="I4792" t="s">
        <v>324</v>
      </c>
      <c r="J4792" t="s">
        <v>4230</v>
      </c>
      <c r="K4792">
        <v>108337</v>
      </c>
      <c r="L4792" t="s">
        <v>2412</v>
      </c>
      <c r="M4792">
        <v>55</v>
      </c>
      <c r="N4792" t="s">
        <v>2902</v>
      </c>
      <c r="O4792">
        <v>1</v>
      </c>
      <c r="P4792">
        <v>90</v>
      </c>
      <c r="Q4792" t="s">
        <v>924</v>
      </c>
      <c r="R4792">
        <v>0</v>
      </c>
      <c r="S4792">
        <v>1</v>
      </c>
      <c r="T4792">
        <v>1</v>
      </c>
      <c r="U4792">
        <v>67</v>
      </c>
      <c r="V4792">
        <v>2</v>
      </c>
      <c r="W4792">
        <v>237242</v>
      </c>
      <c r="X4792" t="s">
        <v>4315</v>
      </c>
      <c r="Y4792">
        <v>44</v>
      </c>
      <c r="Z4792">
        <v>10</v>
      </c>
      <c r="AA4792">
        <v>20</v>
      </c>
      <c r="AB4792">
        <v>8</v>
      </c>
      <c r="AC4792" t="s">
        <v>836</v>
      </c>
      <c r="AD4792" t="s">
        <v>6876</v>
      </c>
      <c r="AE4792" t="s">
        <v>7223</v>
      </c>
      <c r="AF4792">
        <v>1</v>
      </c>
      <c r="AG4792">
        <v>0</v>
      </c>
      <c r="AH4792">
        <v>1</v>
      </c>
      <c r="AI4792">
        <v>1</v>
      </c>
      <c r="AJ4792">
        <f>IF(AI4792="","",IF(ISERROR(VLOOKUP(CONCATENATE(F4792),Term!$A$1:$C$2000,1,FALSE)),0,1))</f>
        <v>0</v>
      </c>
    </row>
    <row r="4793" spans="1:36" x14ac:dyDescent="0.15">
      <c r="A4793" t="s">
        <v>3058</v>
      </c>
      <c r="B4793">
        <v>39723</v>
      </c>
      <c r="C4793">
        <v>39734</v>
      </c>
      <c r="E4793">
        <v>39778</v>
      </c>
      <c r="F4793">
        <v>472098</v>
      </c>
      <c r="G4793" t="s">
        <v>5196</v>
      </c>
      <c r="H4793">
        <v>496834</v>
      </c>
      <c r="I4793" t="s">
        <v>324</v>
      </c>
      <c r="J4793" t="s">
        <v>4230</v>
      </c>
      <c r="K4793">
        <v>128905</v>
      </c>
      <c r="L4793" t="s">
        <v>2412</v>
      </c>
      <c r="M4793">
        <v>55</v>
      </c>
      <c r="N4793" t="s">
        <v>4094</v>
      </c>
      <c r="O4793">
        <v>2</v>
      </c>
      <c r="P4793">
        <v>67</v>
      </c>
      <c r="Q4793" t="s">
        <v>924</v>
      </c>
      <c r="R4793">
        <v>0</v>
      </c>
      <c r="S4793">
        <v>1</v>
      </c>
      <c r="T4793">
        <v>0</v>
      </c>
      <c r="U4793">
        <v>67</v>
      </c>
      <c r="V4793">
        <v>2</v>
      </c>
      <c r="W4793">
        <v>237242</v>
      </c>
      <c r="X4793" t="s">
        <v>4315</v>
      </c>
      <c r="Y4793">
        <v>44</v>
      </c>
      <c r="Z4793">
        <v>10</v>
      </c>
      <c r="AA4793">
        <v>20</v>
      </c>
      <c r="AB4793">
        <v>8</v>
      </c>
      <c r="AC4793" t="s">
        <v>836</v>
      </c>
      <c r="AD4793" t="s">
        <v>6876</v>
      </c>
      <c r="AE4793" t="s">
        <v>7223</v>
      </c>
      <c r="AF4793">
        <v>0</v>
      </c>
      <c r="AG4793">
        <v>0</v>
      </c>
      <c r="AH4793">
        <v>0</v>
      </c>
      <c r="AI4793">
        <v>1</v>
      </c>
      <c r="AJ4793">
        <f>IF(AI4793="","",IF(ISERROR(VLOOKUP(CONCATENATE(F4793),Term!$A$1:$C$2000,1,FALSE)),0,1))</f>
        <v>0</v>
      </c>
    </row>
    <row r="4794" spans="1:36" x14ac:dyDescent="0.15">
      <c r="A4794" t="s">
        <v>7717</v>
      </c>
      <c r="B4794">
        <v>39842</v>
      </c>
      <c r="C4794" s="14">
        <v>39843</v>
      </c>
      <c r="D4794" s="14"/>
      <c r="F4794">
        <v>472098</v>
      </c>
      <c r="G4794" t="s">
        <v>5196</v>
      </c>
      <c r="H4794">
        <v>271382</v>
      </c>
      <c r="I4794" t="s">
        <v>324</v>
      </c>
      <c r="J4794" t="s">
        <v>7718</v>
      </c>
      <c r="K4794">
        <v>157366</v>
      </c>
      <c r="L4794" t="s">
        <v>2412</v>
      </c>
      <c r="M4794">
        <v>55</v>
      </c>
      <c r="N4794" t="s">
        <v>924</v>
      </c>
      <c r="O4794" t="s">
        <v>924</v>
      </c>
      <c r="P4794" t="s">
        <v>924</v>
      </c>
      <c r="Q4794">
        <v>6</v>
      </c>
      <c r="R4794">
        <v>1</v>
      </c>
      <c r="S4794">
        <v>0</v>
      </c>
      <c r="T4794">
        <v>0</v>
      </c>
      <c r="U4794" t="s">
        <v>924</v>
      </c>
      <c r="V4794" t="s">
        <v>924</v>
      </c>
      <c r="W4794" t="s">
        <v>924</v>
      </c>
      <c r="X4794" t="s">
        <v>924</v>
      </c>
      <c r="Y4794">
        <v>44</v>
      </c>
      <c r="Z4794">
        <v>10</v>
      </c>
      <c r="AA4794">
        <v>20</v>
      </c>
      <c r="AB4794">
        <v>8</v>
      </c>
      <c r="AC4794" t="s">
        <v>836</v>
      </c>
      <c r="AD4794" t="s">
        <v>6876</v>
      </c>
      <c r="AE4794" t="s">
        <v>7719</v>
      </c>
      <c r="AF4794">
        <v>1</v>
      </c>
      <c r="AG4794">
        <v>0</v>
      </c>
      <c r="AH4794">
        <v>1</v>
      </c>
      <c r="AI4794">
        <v>0</v>
      </c>
      <c r="AJ4794">
        <f>IF(AI4794="","",IF(ISERROR(VLOOKUP(CONCATENATE(F4794),Term!$A$1:$C$2000,1,FALSE)),0,1))</f>
        <v>0</v>
      </c>
    </row>
    <row r="4795" spans="1:36" x14ac:dyDescent="0.15">
      <c r="A4795" t="s">
        <v>427</v>
      </c>
      <c r="B4795">
        <v>39741</v>
      </c>
      <c r="C4795">
        <v>39742</v>
      </c>
      <c r="E4795">
        <v>39769</v>
      </c>
      <c r="F4795">
        <v>472098</v>
      </c>
      <c r="G4795" t="s">
        <v>5196</v>
      </c>
      <c r="H4795">
        <v>243846</v>
      </c>
      <c r="I4795" t="s">
        <v>324</v>
      </c>
      <c r="J4795" t="s">
        <v>4227</v>
      </c>
      <c r="K4795">
        <v>116503</v>
      </c>
      <c r="L4795" t="s">
        <v>2412</v>
      </c>
      <c r="M4795">
        <v>55</v>
      </c>
      <c r="N4795" t="s">
        <v>4094</v>
      </c>
      <c r="O4795">
        <v>2</v>
      </c>
      <c r="P4795">
        <v>76</v>
      </c>
      <c r="Q4795" t="s">
        <v>924</v>
      </c>
      <c r="R4795">
        <v>0</v>
      </c>
      <c r="S4795">
        <v>1</v>
      </c>
      <c r="T4795">
        <v>0</v>
      </c>
      <c r="U4795">
        <v>76</v>
      </c>
      <c r="V4795">
        <v>1</v>
      </c>
      <c r="W4795">
        <v>175722</v>
      </c>
      <c r="X4795" t="s">
        <v>4315</v>
      </c>
      <c r="Y4795">
        <v>44</v>
      </c>
      <c r="Z4795">
        <v>10</v>
      </c>
      <c r="AA4795">
        <v>20</v>
      </c>
      <c r="AB4795">
        <v>8</v>
      </c>
      <c r="AC4795" t="s">
        <v>836</v>
      </c>
      <c r="AD4795" t="s">
        <v>6876</v>
      </c>
      <c r="AE4795" t="s">
        <v>7221</v>
      </c>
      <c r="AF4795">
        <v>0</v>
      </c>
      <c r="AG4795">
        <v>0</v>
      </c>
      <c r="AH4795">
        <v>1</v>
      </c>
      <c r="AI4795">
        <v>1</v>
      </c>
      <c r="AJ4795">
        <f>IF(AI4795="","",IF(ISERROR(VLOOKUP(CONCATENATE(F4795),Term!$A$1:$C$2000,1,FALSE)),0,1))</f>
        <v>0</v>
      </c>
    </row>
    <row r="4796" spans="1:36" x14ac:dyDescent="0.15">
      <c r="A4796" t="s">
        <v>428</v>
      </c>
      <c r="B4796">
        <v>39744</v>
      </c>
      <c r="C4796">
        <v>39745</v>
      </c>
      <c r="E4796">
        <v>39769</v>
      </c>
      <c r="F4796">
        <v>472098</v>
      </c>
      <c r="G4796" t="s">
        <v>5196</v>
      </c>
      <c r="H4796">
        <v>243846</v>
      </c>
      <c r="I4796" t="s">
        <v>324</v>
      </c>
      <c r="J4796" t="s">
        <v>4227</v>
      </c>
      <c r="K4796">
        <v>59219</v>
      </c>
      <c r="L4796" t="s">
        <v>2412</v>
      </c>
      <c r="M4796">
        <v>55</v>
      </c>
      <c r="N4796" t="s">
        <v>4094</v>
      </c>
      <c r="O4796">
        <v>2</v>
      </c>
      <c r="P4796">
        <v>76</v>
      </c>
      <c r="Q4796" t="s">
        <v>924</v>
      </c>
      <c r="R4796">
        <v>0</v>
      </c>
      <c r="S4796">
        <v>1</v>
      </c>
      <c r="T4796">
        <v>1</v>
      </c>
      <c r="U4796">
        <v>76</v>
      </c>
      <c r="V4796">
        <v>1</v>
      </c>
      <c r="W4796">
        <v>175722</v>
      </c>
      <c r="X4796" t="s">
        <v>4315</v>
      </c>
      <c r="Y4796">
        <v>44</v>
      </c>
      <c r="Z4796">
        <v>10</v>
      </c>
      <c r="AA4796">
        <v>20</v>
      </c>
      <c r="AB4796">
        <v>8</v>
      </c>
      <c r="AC4796" t="s">
        <v>836</v>
      </c>
      <c r="AD4796" t="s">
        <v>6876</v>
      </c>
      <c r="AE4796" t="s">
        <v>7221</v>
      </c>
      <c r="AF4796">
        <v>1</v>
      </c>
      <c r="AG4796">
        <v>0</v>
      </c>
      <c r="AH4796">
        <v>0</v>
      </c>
      <c r="AI4796">
        <v>0</v>
      </c>
      <c r="AJ4796">
        <f>IF(AI4796="","",IF(ISERROR(VLOOKUP(CONCATENATE(F4796),Term!$A$1:$C$2000,1,FALSE)),0,1))</f>
        <v>0</v>
      </c>
    </row>
    <row r="4797" spans="1:36" x14ac:dyDescent="0.15">
      <c r="A4797" t="s">
        <v>7716</v>
      </c>
      <c r="B4797">
        <v>39834</v>
      </c>
      <c r="C4797">
        <v>39835</v>
      </c>
      <c r="F4797">
        <v>472098</v>
      </c>
      <c r="G4797" t="s">
        <v>5196</v>
      </c>
      <c r="H4797">
        <v>243846</v>
      </c>
      <c r="I4797" t="s">
        <v>324</v>
      </c>
      <c r="J4797" t="s">
        <v>4227</v>
      </c>
      <c r="K4797">
        <v>147893</v>
      </c>
      <c r="L4797" t="s">
        <v>2412</v>
      </c>
      <c r="M4797">
        <v>55</v>
      </c>
      <c r="N4797" t="s">
        <v>924</v>
      </c>
      <c r="O4797" t="s">
        <v>924</v>
      </c>
      <c r="P4797" t="s">
        <v>924</v>
      </c>
      <c r="Q4797">
        <v>6</v>
      </c>
      <c r="R4797">
        <v>1</v>
      </c>
      <c r="S4797">
        <v>0</v>
      </c>
      <c r="T4797">
        <v>0</v>
      </c>
      <c r="U4797">
        <v>76</v>
      </c>
      <c r="V4797">
        <v>1</v>
      </c>
      <c r="W4797">
        <v>175722</v>
      </c>
      <c r="X4797" t="s">
        <v>4315</v>
      </c>
      <c r="Y4797">
        <v>44</v>
      </c>
      <c r="Z4797">
        <v>10</v>
      </c>
      <c r="AA4797">
        <v>20</v>
      </c>
      <c r="AB4797">
        <v>8</v>
      </c>
      <c r="AC4797" t="s">
        <v>836</v>
      </c>
      <c r="AD4797" t="s">
        <v>6876</v>
      </c>
      <c r="AE4797" t="s">
        <v>7221</v>
      </c>
      <c r="AF4797">
        <v>0</v>
      </c>
      <c r="AG4797">
        <v>0</v>
      </c>
      <c r="AH4797">
        <v>1</v>
      </c>
      <c r="AI4797">
        <v>0</v>
      </c>
      <c r="AJ4797">
        <f>IF(AI4797="","",IF(ISERROR(VLOOKUP(CONCATENATE(F4797),Term!$A$1:$C$2000,1,FALSE)),0,1))</f>
        <v>0</v>
      </c>
    </row>
    <row r="4798" spans="1:36" x14ac:dyDescent="0.15">
      <c r="A4798" t="s">
        <v>6305</v>
      </c>
      <c r="B4798">
        <v>39757</v>
      </c>
      <c r="C4798">
        <v>39758</v>
      </c>
      <c r="E4798">
        <v>39771</v>
      </c>
      <c r="F4798">
        <v>472098</v>
      </c>
      <c r="G4798" t="s">
        <v>5196</v>
      </c>
      <c r="H4798">
        <v>2190488</v>
      </c>
      <c r="I4798" t="s">
        <v>324</v>
      </c>
      <c r="J4798" t="s">
        <v>4232</v>
      </c>
      <c r="K4798">
        <v>261548</v>
      </c>
      <c r="L4798" t="s">
        <v>2412</v>
      </c>
      <c r="M4798">
        <v>55</v>
      </c>
      <c r="N4798" t="s">
        <v>4094</v>
      </c>
      <c r="O4798">
        <v>2</v>
      </c>
      <c r="P4798">
        <v>74</v>
      </c>
      <c r="Q4798">
        <v>1</v>
      </c>
      <c r="R4798">
        <v>0</v>
      </c>
      <c r="S4798">
        <v>1</v>
      </c>
      <c r="T4798">
        <v>1</v>
      </c>
      <c r="U4798">
        <v>3</v>
      </c>
      <c r="V4798">
        <v>3</v>
      </c>
      <c r="W4798">
        <v>1274916</v>
      </c>
      <c r="X4798" t="s">
        <v>4314</v>
      </c>
      <c r="Y4798">
        <v>44</v>
      </c>
      <c r="Z4798">
        <v>10</v>
      </c>
      <c r="AA4798">
        <v>20</v>
      </c>
      <c r="AB4798">
        <v>8</v>
      </c>
      <c r="AC4798" t="s">
        <v>836</v>
      </c>
      <c r="AD4798" t="s">
        <v>6876</v>
      </c>
      <c r="AE4798" t="s">
        <v>7225</v>
      </c>
      <c r="AF4798">
        <v>1</v>
      </c>
      <c r="AG4798">
        <v>0</v>
      </c>
      <c r="AH4798">
        <v>1</v>
      </c>
      <c r="AI4798">
        <v>1</v>
      </c>
      <c r="AJ4798">
        <f>IF(AI4798="","",IF(ISERROR(VLOOKUP(CONCATENATE(F4798),Term!$A$1:$C$2000,1,FALSE)),0,1))</f>
        <v>0</v>
      </c>
    </row>
    <row r="4799" spans="1:36" x14ac:dyDescent="0.15">
      <c r="A4799" t="s">
        <v>6306</v>
      </c>
      <c r="B4799">
        <v>39759</v>
      </c>
      <c r="C4799">
        <v>39762</v>
      </c>
      <c r="E4799">
        <v>39776</v>
      </c>
      <c r="F4799">
        <v>472098</v>
      </c>
      <c r="G4799" t="s">
        <v>5196</v>
      </c>
      <c r="H4799">
        <v>2190488</v>
      </c>
      <c r="I4799" t="s">
        <v>324</v>
      </c>
      <c r="J4799" t="s">
        <v>4232</v>
      </c>
      <c r="K4799">
        <v>180172</v>
      </c>
      <c r="L4799" t="s">
        <v>2412</v>
      </c>
      <c r="M4799">
        <v>55</v>
      </c>
      <c r="N4799" t="s">
        <v>4094</v>
      </c>
      <c r="O4799">
        <v>2</v>
      </c>
      <c r="P4799">
        <v>69</v>
      </c>
      <c r="Q4799">
        <v>1</v>
      </c>
      <c r="R4799">
        <v>0</v>
      </c>
      <c r="S4799">
        <v>1</v>
      </c>
      <c r="T4799">
        <v>0</v>
      </c>
      <c r="U4799">
        <v>3</v>
      </c>
      <c r="V4799">
        <v>3</v>
      </c>
      <c r="W4799">
        <v>1274916</v>
      </c>
      <c r="X4799" t="s">
        <v>4314</v>
      </c>
      <c r="Y4799">
        <v>44</v>
      </c>
      <c r="Z4799">
        <v>10</v>
      </c>
      <c r="AA4799">
        <v>20</v>
      </c>
      <c r="AB4799">
        <v>8</v>
      </c>
      <c r="AC4799" t="s">
        <v>836</v>
      </c>
      <c r="AD4799" t="s">
        <v>6876</v>
      </c>
      <c r="AE4799" t="s">
        <v>7225</v>
      </c>
      <c r="AF4799">
        <v>0</v>
      </c>
      <c r="AG4799">
        <v>0</v>
      </c>
      <c r="AH4799">
        <v>0</v>
      </c>
      <c r="AI4799">
        <v>0</v>
      </c>
      <c r="AJ4799">
        <f>IF(AI4799="","",IF(ISERROR(VLOOKUP(CONCATENATE(F4799),Term!$A$1:$C$2000,1,FALSE)),0,1))</f>
        <v>0</v>
      </c>
    </row>
    <row r="4800" spans="1:36" x14ac:dyDescent="0.15">
      <c r="A4800" t="s">
        <v>3413</v>
      </c>
      <c r="B4800">
        <v>39798</v>
      </c>
      <c r="C4800" s="14">
        <v>39799</v>
      </c>
      <c r="D4800" s="14"/>
      <c r="E4800">
        <v>39811</v>
      </c>
      <c r="F4800">
        <v>472098</v>
      </c>
      <c r="G4800" t="s">
        <v>5196</v>
      </c>
      <c r="H4800">
        <v>2190488</v>
      </c>
      <c r="I4800" t="s">
        <v>324</v>
      </c>
      <c r="J4800" t="s">
        <v>4232</v>
      </c>
      <c r="K4800">
        <v>108468</v>
      </c>
      <c r="L4800" t="s">
        <v>2412</v>
      </c>
      <c r="M4800">
        <v>55</v>
      </c>
      <c r="N4800" t="s">
        <v>932</v>
      </c>
      <c r="O4800">
        <v>4</v>
      </c>
      <c r="P4800">
        <v>34</v>
      </c>
      <c r="Q4800">
        <v>4</v>
      </c>
      <c r="R4800">
        <v>0</v>
      </c>
      <c r="S4800">
        <v>1</v>
      </c>
      <c r="T4800">
        <v>0</v>
      </c>
      <c r="U4800">
        <v>3</v>
      </c>
      <c r="V4800">
        <v>3</v>
      </c>
      <c r="W4800">
        <v>1274916</v>
      </c>
      <c r="X4800" t="s">
        <v>4314</v>
      </c>
      <c r="Y4800">
        <v>44</v>
      </c>
      <c r="Z4800">
        <v>10</v>
      </c>
      <c r="AA4800">
        <v>20</v>
      </c>
      <c r="AB4800">
        <v>8</v>
      </c>
      <c r="AC4800" t="s">
        <v>836</v>
      </c>
      <c r="AD4800" t="s">
        <v>6876</v>
      </c>
      <c r="AE4800" t="s">
        <v>7225</v>
      </c>
      <c r="AF4800">
        <v>0</v>
      </c>
      <c r="AG4800">
        <v>0</v>
      </c>
      <c r="AH4800">
        <v>1</v>
      </c>
      <c r="AI4800">
        <v>1</v>
      </c>
      <c r="AJ4800">
        <f>IF(AI4800="","",IF(ISERROR(VLOOKUP(CONCATENATE(F4800),Term!$A$1:$C$2000,1,FALSE)),0,1))</f>
        <v>0</v>
      </c>
    </row>
    <row r="4801" spans="1:36" x14ac:dyDescent="0.15">
      <c r="A4801" t="s">
        <v>765</v>
      </c>
      <c r="B4801">
        <v>39821</v>
      </c>
      <c r="C4801" s="14">
        <v>39821</v>
      </c>
      <c r="D4801" s="14"/>
      <c r="E4801">
        <v>39835</v>
      </c>
      <c r="F4801">
        <v>472098</v>
      </c>
      <c r="G4801" t="s">
        <v>5196</v>
      </c>
      <c r="H4801">
        <v>2190488</v>
      </c>
      <c r="I4801" t="s">
        <v>324</v>
      </c>
      <c r="J4801" t="s">
        <v>4232</v>
      </c>
      <c r="K4801">
        <v>139594</v>
      </c>
      <c r="L4801" t="s">
        <v>2412</v>
      </c>
      <c r="M4801">
        <v>55</v>
      </c>
      <c r="N4801" t="s">
        <v>7479</v>
      </c>
      <c r="O4801">
        <v>6</v>
      </c>
      <c r="P4801">
        <v>10</v>
      </c>
      <c r="Q4801">
        <v>5</v>
      </c>
      <c r="R4801">
        <v>0</v>
      </c>
      <c r="S4801">
        <v>1</v>
      </c>
      <c r="T4801">
        <v>0</v>
      </c>
      <c r="U4801">
        <v>3</v>
      </c>
      <c r="V4801">
        <v>3</v>
      </c>
      <c r="W4801">
        <v>1274916</v>
      </c>
      <c r="X4801" t="s">
        <v>4314</v>
      </c>
      <c r="Y4801">
        <v>44</v>
      </c>
      <c r="Z4801">
        <v>10</v>
      </c>
      <c r="AA4801">
        <v>20</v>
      </c>
      <c r="AB4801">
        <v>8</v>
      </c>
      <c r="AC4801" t="s">
        <v>836</v>
      </c>
      <c r="AD4801" t="s">
        <v>6876</v>
      </c>
      <c r="AE4801" t="s">
        <v>7225</v>
      </c>
      <c r="AF4801">
        <v>0</v>
      </c>
      <c r="AG4801">
        <v>0</v>
      </c>
      <c r="AH4801">
        <v>0</v>
      </c>
      <c r="AI4801">
        <v>1</v>
      </c>
      <c r="AJ4801">
        <f>IF(AI4801="","",IF(ISERROR(VLOOKUP(CONCATENATE(F4801),Term!$A$1:$C$2000,1,FALSE)),0,1))</f>
        <v>0</v>
      </c>
    </row>
    <row r="4802" spans="1:36" x14ac:dyDescent="0.15">
      <c r="A4802" t="s">
        <v>766</v>
      </c>
      <c r="B4802">
        <v>39821</v>
      </c>
      <c r="C4802" s="14">
        <v>39821</v>
      </c>
      <c r="D4802" s="14"/>
      <c r="E4802">
        <v>39835</v>
      </c>
      <c r="F4802">
        <v>472098</v>
      </c>
      <c r="G4802" t="s">
        <v>5196</v>
      </c>
      <c r="H4802">
        <v>2190488</v>
      </c>
      <c r="I4802" t="s">
        <v>324</v>
      </c>
      <c r="J4802" t="s">
        <v>4232</v>
      </c>
      <c r="K4802">
        <v>106228</v>
      </c>
      <c r="L4802" t="s">
        <v>2412</v>
      </c>
      <c r="M4802">
        <v>55</v>
      </c>
      <c r="N4802" t="s">
        <v>7479</v>
      </c>
      <c r="O4802">
        <v>6</v>
      </c>
      <c r="P4802">
        <v>10</v>
      </c>
      <c r="Q4802">
        <v>5</v>
      </c>
      <c r="R4802">
        <v>0</v>
      </c>
      <c r="S4802">
        <v>1</v>
      </c>
      <c r="T4802">
        <v>0</v>
      </c>
      <c r="U4802">
        <v>3</v>
      </c>
      <c r="V4802">
        <v>3</v>
      </c>
      <c r="W4802">
        <v>1274916</v>
      </c>
      <c r="X4802" t="s">
        <v>4314</v>
      </c>
      <c r="Y4802">
        <v>44</v>
      </c>
      <c r="Z4802">
        <v>10</v>
      </c>
      <c r="AA4802">
        <v>20</v>
      </c>
      <c r="AB4802">
        <v>8</v>
      </c>
      <c r="AC4802" t="s">
        <v>836</v>
      </c>
      <c r="AD4802" t="s">
        <v>6876</v>
      </c>
      <c r="AE4802" t="s">
        <v>7225</v>
      </c>
      <c r="AF4802">
        <v>0</v>
      </c>
      <c r="AG4802">
        <v>0</v>
      </c>
      <c r="AH4802">
        <v>0</v>
      </c>
      <c r="AI4802">
        <v>0</v>
      </c>
      <c r="AJ4802">
        <f>IF(AI4802="","",IF(ISERROR(VLOOKUP(CONCATENATE(F4802),Term!$A$1:$C$2000,1,FALSE)),0,1))</f>
        <v>0</v>
      </c>
    </row>
    <row r="4803" spans="1:36" x14ac:dyDescent="0.15">
      <c r="A4803" t="s">
        <v>763</v>
      </c>
      <c r="B4803">
        <v>39819</v>
      </c>
      <c r="C4803" s="14">
        <v>39819</v>
      </c>
      <c r="D4803" s="14"/>
      <c r="E4803">
        <v>39839</v>
      </c>
      <c r="F4803">
        <v>472098</v>
      </c>
      <c r="G4803" t="s">
        <v>5196</v>
      </c>
      <c r="H4803">
        <v>2190488</v>
      </c>
      <c r="I4803" t="s">
        <v>324</v>
      </c>
      <c r="J4803" t="s">
        <v>4232</v>
      </c>
      <c r="K4803">
        <v>96663</v>
      </c>
      <c r="L4803" t="s">
        <v>2412</v>
      </c>
      <c r="M4803">
        <v>55</v>
      </c>
      <c r="N4803" t="s">
        <v>7479</v>
      </c>
      <c r="O4803">
        <v>6</v>
      </c>
      <c r="P4803">
        <v>6</v>
      </c>
      <c r="Q4803">
        <v>5</v>
      </c>
      <c r="R4803">
        <v>0</v>
      </c>
      <c r="S4803">
        <v>1</v>
      </c>
      <c r="T4803">
        <v>0</v>
      </c>
      <c r="U4803">
        <v>3</v>
      </c>
      <c r="V4803">
        <v>3</v>
      </c>
      <c r="W4803">
        <v>1274916</v>
      </c>
      <c r="X4803" t="s">
        <v>4314</v>
      </c>
      <c r="Y4803">
        <v>44</v>
      </c>
      <c r="Z4803">
        <v>10</v>
      </c>
      <c r="AA4803">
        <v>20</v>
      </c>
      <c r="AB4803">
        <v>8</v>
      </c>
      <c r="AC4803" t="s">
        <v>836</v>
      </c>
      <c r="AD4803" t="s">
        <v>6876</v>
      </c>
      <c r="AE4803" t="s">
        <v>7225</v>
      </c>
      <c r="AF4803">
        <v>0</v>
      </c>
      <c r="AG4803">
        <v>0</v>
      </c>
      <c r="AH4803">
        <v>0</v>
      </c>
      <c r="AI4803">
        <v>0</v>
      </c>
      <c r="AJ4803">
        <f>IF(AI4803="","",IF(ISERROR(VLOOKUP(CONCATENATE(F4803),Term!$A$1:$C$2000,1,FALSE)),0,1))</f>
        <v>0</v>
      </c>
    </row>
    <row r="4804" spans="1:36" x14ac:dyDescent="0.15">
      <c r="A4804" t="s">
        <v>760</v>
      </c>
      <c r="B4804">
        <v>39818</v>
      </c>
      <c r="C4804" s="14">
        <v>39818</v>
      </c>
      <c r="D4804" s="14"/>
      <c r="E4804">
        <v>39840</v>
      </c>
      <c r="F4804">
        <v>472098</v>
      </c>
      <c r="G4804" t="s">
        <v>5196</v>
      </c>
      <c r="H4804">
        <v>2190488</v>
      </c>
      <c r="I4804" t="s">
        <v>324</v>
      </c>
      <c r="J4804" t="s">
        <v>4232</v>
      </c>
      <c r="K4804">
        <v>116725</v>
      </c>
      <c r="L4804" t="s">
        <v>2412</v>
      </c>
      <c r="M4804">
        <v>55</v>
      </c>
      <c r="N4804" t="s">
        <v>7479</v>
      </c>
      <c r="O4804">
        <v>6</v>
      </c>
      <c r="P4804">
        <v>5</v>
      </c>
      <c r="Q4804">
        <v>5</v>
      </c>
      <c r="R4804">
        <v>0</v>
      </c>
      <c r="S4804">
        <v>1</v>
      </c>
      <c r="T4804">
        <v>0</v>
      </c>
      <c r="U4804">
        <v>3</v>
      </c>
      <c r="V4804">
        <v>3</v>
      </c>
      <c r="W4804">
        <v>1274916</v>
      </c>
      <c r="X4804" t="s">
        <v>4314</v>
      </c>
      <c r="Y4804">
        <v>44</v>
      </c>
      <c r="Z4804">
        <v>10</v>
      </c>
      <c r="AA4804">
        <v>20</v>
      </c>
      <c r="AB4804">
        <v>8</v>
      </c>
      <c r="AC4804" t="s">
        <v>836</v>
      </c>
      <c r="AD4804" t="s">
        <v>6876</v>
      </c>
      <c r="AE4804" t="s">
        <v>7225</v>
      </c>
      <c r="AF4804">
        <v>0</v>
      </c>
      <c r="AG4804">
        <v>0</v>
      </c>
      <c r="AH4804">
        <v>1</v>
      </c>
      <c r="AI4804">
        <v>0</v>
      </c>
      <c r="AJ4804">
        <f>IF(AI4804="","",IF(ISERROR(VLOOKUP(CONCATENATE(F4804),Term!$A$1:$C$2000,1,FALSE)),0,1))</f>
        <v>0</v>
      </c>
    </row>
    <row r="4805" spans="1:36" x14ac:dyDescent="0.15">
      <c r="A4805" t="s">
        <v>759</v>
      </c>
      <c r="B4805">
        <v>39791</v>
      </c>
      <c r="C4805" s="14">
        <v>39818</v>
      </c>
      <c r="D4805" s="14"/>
      <c r="E4805">
        <v>39841</v>
      </c>
      <c r="F4805">
        <v>472098</v>
      </c>
      <c r="G4805" t="s">
        <v>5196</v>
      </c>
      <c r="H4805">
        <v>2190488</v>
      </c>
      <c r="I4805" t="s">
        <v>324</v>
      </c>
      <c r="J4805" t="s">
        <v>4232</v>
      </c>
      <c r="K4805">
        <v>98598</v>
      </c>
      <c r="L4805" t="s">
        <v>2412</v>
      </c>
      <c r="M4805">
        <v>55</v>
      </c>
      <c r="N4805" t="s">
        <v>7479</v>
      </c>
      <c r="O4805">
        <v>6</v>
      </c>
      <c r="P4805">
        <v>4</v>
      </c>
      <c r="Q4805">
        <v>5</v>
      </c>
      <c r="R4805">
        <v>0</v>
      </c>
      <c r="S4805">
        <v>1</v>
      </c>
      <c r="T4805">
        <v>0</v>
      </c>
      <c r="U4805">
        <v>3</v>
      </c>
      <c r="V4805">
        <v>3</v>
      </c>
      <c r="W4805">
        <v>1274916</v>
      </c>
      <c r="X4805" t="s">
        <v>4314</v>
      </c>
      <c r="Y4805">
        <v>44</v>
      </c>
      <c r="Z4805">
        <v>10</v>
      </c>
      <c r="AA4805">
        <v>20</v>
      </c>
      <c r="AB4805">
        <v>8</v>
      </c>
      <c r="AC4805" t="s">
        <v>836</v>
      </c>
      <c r="AD4805" t="s">
        <v>6876</v>
      </c>
      <c r="AE4805" t="s">
        <v>7225</v>
      </c>
      <c r="AF4805">
        <v>0</v>
      </c>
      <c r="AG4805">
        <v>0</v>
      </c>
      <c r="AH4805">
        <v>0</v>
      </c>
      <c r="AI4805">
        <v>0</v>
      </c>
      <c r="AJ4805">
        <f>IF(AI4805="","",IF(ISERROR(VLOOKUP(CONCATENATE(F4805),Term!$A$1:$C$2000,1,FALSE)),0,1))</f>
        <v>0</v>
      </c>
    </row>
    <row r="4806" spans="1:36" x14ac:dyDescent="0.15">
      <c r="A4806" t="s">
        <v>769</v>
      </c>
      <c r="B4806">
        <v>39823</v>
      </c>
      <c r="C4806" s="14">
        <v>39825</v>
      </c>
      <c r="D4806" s="14"/>
      <c r="E4806">
        <v>39842</v>
      </c>
      <c r="F4806">
        <v>472098</v>
      </c>
      <c r="G4806" t="s">
        <v>5196</v>
      </c>
      <c r="H4806">
        <v>2190488</v>
      </c>
      <c r="I4806" t="s">
        <v>324</v>
      </c>
      <c r="J4806" t="s">
        <v>4232</v>
      </c>
      <c r="K4806">
        <v>166920</v>
      </c>
      <c r="L4806" t="s">
        <v>2412</v>
      </c>
      <c r="M4806">
        <v>55</v>
      </c>
      <c r="N4806" t="s">
        <v>7479</v>
      </c>
      <c r="O4806">
        <v>6</v>
      </c>
      <c r="P4806">
        <v>3</v>
      </c>
      <c r="Q4806">
        <v>5</v>
      </c>
      <c r="R4806">
        <v>0</v>
      </c>
      <c r="S4806">
        <v>1</v>
      </c>
      <c r="T4806">
        <v>0</v>
      </c>
      <c r="U4806">
        <v>3</v>
      </c>
      <c r="V4806">
        <v>3</v>
      </c>
      <c r="W4806">
        <v>1274916</v>
      </c>
      <c r="X4806" t="s">
        <v>4314</v>
      </c>
      <c r="Y4806">
        <v>44</v>
      </c>
      <c r="Z4806">
        <v>10</v>
      </c>
      <c r="AA4806">
        <v>20</v>
      </c>
      <c r="AB4806">
        <v>8</v>
      </c>
      <c r="AC4806" t="s">
        <v>836</v>
      </c>
      <c r="AD4806" t="s">
        <v>6876</v>
      </c>
      <c r="AE4806" t="s">
        <v>7225</v>
      </c>
      <c r="AF4806">
        <v>0</v>
      </c>
      <c r="AG4806">
        <v>0</v>
      </c>
      <c r="AH4806">
        <v>0</v>
      </c>
      <c r="AI4806">
        <v>0</v>
      </c>
      <c r="AJ4806">
        <f>IF(AI4806="","",IF(ISERROR(VLOOKUP(CONCATENATE(F4806),Term!$A$1:$C$2000,1,FALSE)),0,1))</f>
        <v>0</v>
      </c>
    </row>
    <row r="4807" spans="1:36" x14ac:dyDescent="0.15">
      <c r="A4807" t="s">
        <v>3414</v>
      </c>
      <c r="B4807">
        <v>39800</v>
      </c>
      <c r="C4807">
        <v>39800</v>
      </c>
      <c r="D4807">
        <v>39812</v>
      </c>
      <c r="F4807">
        <v>472098</v>
      </c>
      <c r="G4807" t="s">
        <v>5196</v>
      </c>
      <c r="H4807">
        <v>2190488</v>
      </c>
      <c r="I4807" t="s">
        <v>324</v>
      </c>
      <c r="J4807" t="s">
        <v>4232</v>
      </c>
      <c r="K4807">
        <v>111925</v>
      </c>
      <c r="L4807" t="s">
        <v>2412</v>
      </c>
      <c r="M4807">
        <v>55</v>
      </c>
      <c r="N4807" t="s">
        <v>924</v>
      </c>
      <c r="O4807" t="s">
        <v>924</v>
      </c>
      <c r="P4807" t="s">
        <v>924</v>
      </c>
      <c r="Q4807">
        <v>4</v>
      </c>
      <c r="R4807">
        <v>0</v>
      </c>
      <c r="S4807">
        <v>0</v>
      </c>
      <c r="T4807">
        <v>0</v>
      </c>
      <c r="U4807">
        <v>3</v>
      </c>
      <c r="V4807">
        <v>3</v>
      </c>
      <c r="W4807">
        <v>1274916</v>
      </c>
      <c r="X4807" t="s">
        <v>4314</v>
      </c>
      <c r="Y4807">
        <v>44</v>
      </c>
      <c r="Z4807">
        <v>10</v>
      </c>
      <c r="AA4807">
        <v>20</v>
      </c>
      <c r="AB4807">
        <v>8</v>
      </c>
      <c r="AC4807" t="s">
        <v>836</v>
      </c>
      <c r="AD4807" t="s">
        <v>6876</v>
      </c>
      <c r="AE4807" t="s">
        <v>7225</v>
      </c>
      <c r="AF4807">
        <v>0</v>
      </c>
      <c r="AG4807">
        <v>0</v>
      </c>
      <c r="AH4807">
        <v>0</v>
      </c>
      <c r="AI4807">
        <v>0</v>
      </c>
      <c r="AJ4807">
        <f>IF(AI4807="","",IF(ISERROR(VLOOKUP(CONCATENATE(F4807),Term!$A$1:$C$2000,1,FALSE)),0,1))</f>
        <v>0</v>
      </c>
    </row>
    <row r="4808" spans="1:36" x14ac:dyDescent="0.15">
      <c r="A4808" t="s">
        <v>761</v>
      </c>
      <c r="B4808">
        <v>39819</v>
      </c>
      <c r="C4808" s="14">
        <v>39819</v>
      </c>
      <c r="D4808" s="14">
        <v>39843</v>
      </c>
      <c r="F4808">
        <v>472098</v>
      </c>
      <c r="G4808" t="s">
        <v>5196</v>
      </c>
      <c r="H4808">
        <v>2190488</v>
      </c>
      <c r="I4808" t="s">
        <v>324</v>
      </c>
      <c r="J4808" t="s">
        <v>4232</v>
      </c>
      <c r="K4808">
        <v>141166</v>
      </c>
      <c r="L4808" t="s">
        <v>2412</v>
      </c>
      <c r="M4808">
        <v>55</v>
      </c>
      <c r="N4808" t="s">
        <v>924</v>
      </c>
      <c r="O4808" t="s">
        <v>924</v>
      </c>
      <c r="P4808" t="s">
        <v>924</v>
      </c>
      <c r="Q4808">
        <v>5</v>
      </c>
      <c r="R4808">
        <v>0</v>
      </c>
      <c r="S4808">
        <v>0</v>
      </c>
      <c r="T4808">
        <v>0</v>
      </c>
      <c r="U4808">
        <v>3</v>
      </c>
      <c r="V4808">
        <v>3</v>
      </c>
      <c r="W4808">
        <v>1274916</v>
      </c>
      <c r="X4808" t="s">
        <v>4314</v>
      </c>
      <c r="Y4808">
        <v>44</v>
      </c>
      <c r="Z4808">
        <v>10</v>
      </c>
      <c r="AA4808">
        <v>20</v>
      </c>
      <c r="AB4808">
        <v>8</v>
      </c>
      <c r="AC4808" t="s">
        <v>836</v>
      </c>
      <c r="AD4808" t="s">
        <v>6876</v>
      </c>
      <c r="AE4808" t="s">
        <v>7225</v>
      </c>
      <c r="AF4808">
        <v>0</v>
      </c>
      <c r="AG4808">
        <v>0</v>
      </c>
      <c r="AH4808">
        <v>0</v>
      </c>
      <c r="AI4808">
        <v>0</v>
      </c>
      <c r="AJ4808">
        <f>IF(AI4808="","",IF(ISERROR(VLOOKUP(CONCATENATE(F4808),Term!$A$1:$C$2000,1,FALSE)),0,1))</f>
        <v>0</v>
      </c>
    </row>
    <row r="4809" spans="1:36" x14ac:dyDescent="0.15">
      <c r="A4809" t="s">
        <v>762</v>
      </c>
      <c r="B4809">
        <v>39818</v>
      </c>
      <c r="C4809" s="14">
        <v>39819</v>
      </c>
      <c r="D4809" s="14"/>
      <c r="F4809">
        <v>472098</v>
      </c>
      <c r="G4809" t="s">
        <v>5196</v>
      </c>
      <c r="H4809">
        <v>2190488</v>
      </c>
      <c r="I4809" t="s">
        <v>324</v>
      </c>
      <c r="J4809" t="s">
        <v>4232</v>
      </c>
      <c r="K4809">
        <v>111925</v>
      </c>
      <c r="L4809" t="s">
        <v>2412</v>
      </c>
      <c r="M4809">
        <v>55</v>
      </c>
      <c r="N4809" t="s">
        <v>924</v>
      </c>
      <c r="O4809" t="s">
        <v>924</v>
      </c>
      <c r="P4809" t="s">
        <v>924</v>
      </c>
      <c r="Q4809">
        <v>5</v>
      </c>
      <c r="R4809">
        <v>0</v>
      </c>
      <c r="S4809">
        <v>0</v>
      </c>
      <c r="T4809">
        <v>0</v>
      </c>
      <c r="U4809">
        <v>3</v>
      </c>
      <c r="V4809">
        <v>3</v>
      </c>
      <c r="W4809">
        <v>1274916</v>
      </c>
      <c r="X4809" t="s">
        <v>4314</v>
      </c>
      <c r="Y4809">
        <v>44</v>
      </c>
      <c r="Z4809">
        <v>10</v>
      </c>
      <c r="AA4809">
        <v>20</v>
      </c>
      <c r="AB4809">
        <v>8</v>
      </c>
      <c r="AC4809" t="s">
        <v>836</v>
      </c>
      <c r="AD4809" t="s">
        <v>6876</v>
      </c>
      <c r="AE4809" t="s">
        <v>7225</v>
      </c>
      <c r="AF4809">
        <v>0</v>
      </c>
      <c r="AG4809">
        <v>0</v>
      </c>
      <c r="AH4809">
        <v>0</v>
      </c>
      <c r="AI4809">
        <v>0</v>
      </c>
      <c r="AJ4809">
        <f>IF(AI4809="","",IF(ISERROR(VLOOKUP(CONCATENATE(F4809),Term!$A$1:$C$2000,1,FALSE)),0,1))</f>
        <v>0</v>
      </c>
    </row>
    <row r="4810" spans="1:36" x14ac:dyDescent="0.15">
      <c r="A4810" t="s">
        <v>764</v>
      </c>
      <c r="B4810">
        <v>39819</v>
      </c>
      <c r="C4810" s="14">
        <v>39820</v>
      </c>
      <c r="D4810" s="14"/>
      <c r="F4810">
        <v>472098</v>
      </c>
      <c r="G4810" t="s">
        <v>5196</v>
      </c>
      <c r="H4810">
        <v>2190488</v>
      </c>
      <c r="I4810" t="s">
        <v>324</v>
      </c>
      <c r="J4810" t="s">
        <v>4232</v>
      </c>
      <c r="K4810">
        <v>147537</v>
      </c>
      <c r="L4810" t="s">
        <v>2412</v>
      </c>
      <c r="M4810">
        <v>55</v>
      </c>
      <c r="N4810" t="s">
        <v>924</v>
      </c>
      <c r="O4810" t="s">
        <v>924</v>
      </c>
      <c r="P4810" t="s">
        <v>924</v>
      </c>
      <c r="Q4810">
        <v>5</v>
      </c>
      <c r="R4810">
        <v>0</v>
      </c>
      <c r="S4810">
        <v>0</v>
      </c>
      <c r="T4810">
        <v>0</v>
      </c>
      <c r="U4810">
        <v>3</v>
      </c>
      <c r="V4810">
        <v>3</v>
      </c>
      <c r="W4810">
        <v>1274916</v>
      </c>
      <c r="X4810" t="s">
        <v>4314</v>
      </c>
      <c r="Y4810">
        <v>44</v>
      </c>
      <c r="Z4810">
        <v>10</v>
      </c>
      <c r="AA4810">
        <v>20</v>
      </c>
      <c r="AB4810">
        <v>8</v>
      </c>
      <c r="AC4810" t="s">
        <v>836</v>
      </c>
      <c r="AD4810" t="s">
        <v>6876</v>
      </c>
      <c r="AE4810" t="s">
        <v>7225</v>
      </c>
      <c r="AF4810">
        <v>0</v>
      </c>
      <c r="AG4810">
        <v>0</v>
      </c>
      <c r="AH4810">
        <v>0</v>
      </c>
      <c r="AI4810">
        <v>0</v>
      </c>
      <c r="AJ4810">
        <f>IF(AI4810="","",IF(ISERROR(VLOOKUP(CONCATENATE(F4810),Term!$A$1:$C$2000,1,FALSE)),0,1))</f>
        <v>0</v>
      </c>
    </row>
    <row r="4811" spans="1:36" x14ac:dyDescent="0.15">
      <c r="A4811" t="s">
        <v>770</v>
      </c>
      <c r="B4811">
        <v>39822</v>
      </c>
      <c r="C4811" s="14">
        <v>39825</v>
      </c>
      <c r="D4811" s="14">
        <v>39843</v>
      </c>
      <c r="F4811">
        <v>472098</v>
      </c>
      <c r="G4811" t="s">
        <v>5196</v>
      </c>
      <c r="H4811">
        <v>2190488</v>
      </c>
      <c r="I4811" t="s">
        <v>324</v>
      </c>
      <c r="J4811" t="s">
        <v>4232</v>
      </c>
      <c r="K4811">
        <v>83460</v>
      </c>
      <c r="L4811" t="s">
        <v>2412</v>
      </c>
      <c r="M4811">
        <v>55</v>
      </c>
      <c r="N4811" t="s">
        <v>924</v>
      </c>
      <c r="O4811" t="s">
        <v>924</v>
      </c>
      <c r="P4811" t="s">
        <v>924</v>
      </c>
      <c r="Q4811">
        <v>5</v>
      </c>
      <c r="R4811">
        <v>0</v>
      </c>
      <c r="S4811">
        <v>0</v>
      </c>
      <c r="T4811">
        <v>0</v>
      </c>
      <c r="U4811">
        <v>3</v>
      </c>
      <c r="V4811">
        <v>3</v>
      </c>
      <c r="W4811">
        <v>1274916</v>
      </c>
      <c r="X4811" t="s">
        <v>4314</v>
      </c>
      <c r="Y4811">
        <v>44</v>
      </c>
      <c r="Z4811">
        <v>10</v>
      </c>
      <c r="AA4811">
        <v>20</v>
      </c>
      <c r="AB4811">
        <v>8</v>
      </c>
      <c r="AC4811" t="s">
        <v>836</v>
      </c>
      <c r="AD4811" t="s">
        <v>6876</v>
      </c>
      <c r="AE4811" t="s">
        <v>7225</v>
      </c>
      <c r="AF4811">
        <v>0</v>
      </c>
      <c r="AG4811">
        <v>0</v>
      </c>
      <c r="AH4811">
        <v>0</v>
      </c>
      <c r="AI4811">
        <v>0</v>
      </c>
      <c r="AJ4811">
        <f>IF(AI4811="","",IF(ISERROR(VLOOKUP(CONCATENATE(F4811),Term!$A$1:$C$2000,1,FALSE)),0,1))</f>
        <v>0</v>
      </c>
    </row>
    <row r="4812" spans="1:36" x14ac:dyDescent="0.15">
      <c r="A4812" t="s">
        <v>768</v>
      </c>
      <c r="B4812">
        <v>39822</v>
      </c>
      <c r="C4812">
        <v>39825</v>
      </c>
      <c r="F4812">
        <v>472098</v>
      </c>
      <c r="G4812" t="s">
        <v>5196</v>
      </c>
      <c r="H4812">
        <v>2190488</v>
      </c>
      <c r="I4812" t="s">
        <v>324</v>
      </c>
      <c r="J4812" t="s">
        <v>4232</v>
      </c>
      <c r="K4812">
        <v>91603</v>
      </c>
      <c r="L4812" t="s">
        <v>2412</v>
      </c>
      <c r="M4812">
        <v>55</v>
      </c>
      <c r="N4812" t="s">
        <v>924</v>
      </c>
      <c r="O4812" t="s">
        <v>924</v>
      </c>
      <c r="P4812" t="s">
        <v>924</v>
      </c>
      <c r="Q4812">
        <v>5</v>
      </c>
      <c r="R4812">
        <v>0</v>
      </c>
      <c r="S4812">
        <v>0</v>
      </c>
      <c r="T4812">
        <v>0</v>
      </c>
      <c r="U4812">
        <v>3</v>
      </c>
      <c r="V4812">
        <v>3</v>
      </c>
      <c r="W4812">
        <v>1274916</v>
      </c>
      <c r="X4812" t="s">
        <v>4314</v>
      </c>
      <c r="Y4812">
        <v>44</v>
      </c>
      <c r="Z4812">
        <v>10</v>
      </c>
      <c r="AA4812">
        <v>20</v>
      </c>
      <c r="AB4812">
        <v>8</v>
      </c>
      <c r="AC4812" t="s">
        <v>836</v>
      </c>
      <c r="AD4812" t="s">
        <v>6876</v>
      </c>
      <c r="AE4812" t="s">
        <v>7225</v>
      </c>
      <c r="AF4812">
        <v>0</v>
      </c>
      <c r="AG4812">
        <v>0</v>
      </c>
      <c r="AH4812">
        <v>0</v>
      </c>
      <c r="AI4812">
        <v>0</v>
      </c>
      <c r="AJ4812">
        <f>IF(AI4812="","",IF(ISERROR(VLOOKUP(CONCATENATE(F4812),Term!$A$1:$C$2000,1,FALSE)),0,1))</f>
        <v>0</v>
      </c>
    </row>
    <row r="4813" spans="1:36" x14ac:dyDescent="0.15">
      <c r="A4813" t="s">
        <v>767</v>
      </c>
      <c r="B4813">
        <v>39822</v>
      </c>
      <c r="C4813" s="14">
        <v>39825</v>
      </c>
      <c r="D4813" s="14"/>
      <c r="F4813">
        <v>472098</v>
      </c>
      <c r="G4813" t="s">
        <v>5196</v>
      </c>
      <c r="H4813">
        <v>2190488</v>
      </c>
      <c r="I4813" t="s">
        <v>324</v>
      </c>
      <c r="J4813" t="s">
        <v>4232</v>
      </c>
      <c r="K4813">
        <v>96866</v>
      </c>
      <c r="L4813" t="s">
        <v>2412</v>
      </c>
      <c r="M4813">
        <v>55</v>
      </c>
      <c r="N4813" t="s">
        <v>924</v>
      </c>
      <c r="O4813" t="s">
        <v>924</v>
      </c>
      <c r="P4813" t="s">
        <v>924</v>
      </c>
      <c r="Q4813">
        <v>5</v>
      </c>
      <c r="R4813">
        <v>0</v>
      </c>
      <c r="S4813">
        <v>0</v>
      </c>
      <c r="T4813">
        <v>0</v>
      </c>
      <c r="U4813">
        <v>3</v>
      </c>
      <c r="V4813">
        <v>3</v>
      </c>
      <c r="W4813">
        <v>1274916</v>
      </c>
      <c r="X4813" t="s">
        <v>4314</v>
      </c>
      <c r="Y4813">
        <v>44</v>
      </c>
      <c r="Z4813">
        <v>10</v>
      </c>
      <c r="AA4813">
        <v>20</v>
      </c>
      <c r="AB4813">
        <v>8</v>
      </c>
      <c r="AC4813" t="s">
        <v>836</v>
      </c>
      <c r="AD4813" t="s">
        <v>6876</v>
      </c>
      <c r="AE4813" t="s">
        <v>7225</v>
      </c>
      <c r="AF4813">
        <v>0</v>
      </c>
      <c r="AG4813">
        <v>0</v>
      </c>
      <c r="AH4813">
        <v>0</v>
      </c>
      <c r="AI4813">
        <v>0</v>
      </c>
      <c r="AJ4813">
        <f>IF(AI4813="","",IF(ISERROR(VLOOKUP(CONCATENATE(F4813),Term!$A$1:$C$2000,1,FALSE)),0,1))</f>
        <v>0</v>
      </c>
    </row>
    <row r="4814" spans="1:36" x14ac:dyDescent="0.15">
      <c r="A4814" t="s">
        <v>772</v>
      </c>
      <c r="B4814">
        <v>39821</v>
      </c>
      <c r="C4814" s="14">
        <v>39828</v>
      </c>
      <c r="D4814" s="14"/>
      <c r="F4814">
        <v>472098</v>
      </c>
      <c r="G4814" t="s">
        <v>5196</v>
      </c>
      <c r="H4814">
        <v>2190488</v>
      </c>
      <c r="I4814" t="s">
        <v>324</v>
      </c>
      <c r="J4814" t="s">
        <v>4232</v>
      </c>
      <c r="K4814">
        <v>198504</v>
      </c>
      <c r="L4814" t="s">
        <v>2412</v>
      </c>
      <c r="M4814">
        <v>55</v>
      </c>
      <c r="N4814" t="s">
        <v>924</v>
      </c>
      <c r="O4814" t="s">
        <v>924</v>
      </c>
      <c r="P4814" t="s">
        <v>924</v>
      </c>
      <c r="Q4814">
        <v>5</v>
      </c>
      <c r="R4814">
        <v>0</v>
      </c>
      <c r="S4814">
        <v>0</v>
      </c>
      <c r="T4814">
        <v>0</v>
      </c>
      <c r="U4814">
        <v>3</v>
      </c>
      <c r="V4814">
        <v>3</v>
      </c>
      <c r="W4814">
        <v>1274916</v>
      </c>
      <c r="X4814" t="s">
        <v>4314</v>
      </c>
      <c r="Y4814">
        <v>44</v>
      </c>
      <c r="Z4814">
        <v>10</v>
      </c>
      <c r="AA4814">
        <v>20</v>
      </c>
      <c r="AB4814">
        <v>8</v>
      </c>
      <c r="AC4814" t="s">
        <v>836</v>
      </c>
      <c r="AD4814" t="s">
        <v>6876</v>
      </c>
      <c r="AE4814" t="s">
        <v>7225</v>
      </c>
      <c r="AF4814">
        <v>0</v>
      </c>
      <c r="AG4814">
        <v>0</v>
      </c>
      <c r="AH4814">
        <v>0</v>
      </c>
      <c r="AI4814">
        <v>0</v>
      </c>
      <c r="AJ4814">
        <f>IF(AI4814="","",IF(ISERROR(VLOOKUP(CONCATENATE(F4814),Term!$A$1:$C$2000,1,FALSE)),0,1))</f>
        <v>0</v>
      </c>
    </row>
    <row r="4815" spans="1:36" x14ac:dyDescent="0.15">
      <c r="A4815" t="s">
        <v>771</v>
      </c>
      <c r="B4815">
        <v>39821</v>
      </c>
      <c r="C4815" s="14">
        <v>39828</v>
      </c>
      <c r="D4815" s="14"/>
      <c r="F4815">
        <v>472098</v>
      </c>
      <c r="G4815" t="s">
        <v>5196</v>
      </c>
      <c r="H4815">
        <v>2190488</v>
      </c>
      <c r="I4815" t="s">
        <v>324</v>
      </c>
      <c r="J4815" t="s">
        <v>4232</v>
      </c>
      <c r="K4815">
        <v>205908</v>
      </c>
      <c r="L4815" t="s">
        <v>2412</v>
      </c>
      <c r="M4815">
        <v>55</v>
      </c>
      <c r="N4815" t="s">
        <v>924</v>
      </c>
      <c r="O4815" t="s">
        <v>924</v>
      </c>
      <c r="P4815" t="s">
        <v>924</v>
      </c>
      <c r="Q4815">
        <v>5</v>
      </c>
      <c r="R4815">
        <v>0</v>
      </c>
      <c r="S4815">
        <v>0</v>
      </c>
      <c r="T4815">
        <v>0</v>
      </c>
      <c r="U4815">
        <v>3</v>
      </c>
      <c r="V4815">
        <v>3</v>
      </c>
      <c r="W4815">
        <v>1274916</v>
      </c>
      <c r="X4815" t="s">
        <v>4314</v>
      </c>
      <c r="Y4815">
        <v>44</v>
      </c>
      <c r="Z4815">
        <v>10</v>
      </c>
      <c r="AA4815">
        <v>20</v>
      </c>
      <c r="AB4815">
        <v>8</v>
      </c>
      <c r="AC4815" t="s">
        <v>836</v>
      </c>
      <c r="AD4815" t="s">
        <v>6876</v>
      </c>
      <c r="AE4815" t="s">
        <v>7225</v>
      </c>
      <c r="AF4815">
        <v>0</v>
      </c>
      <c r="AG4815">
        <v>0</v>
      </c>
      <c r="AH4815">
        <v>0</v>
      </c>
      <c r="AI4815">
        <v>0</v>
      </c>
      <c r="AJ4815">
        <f>IF(AI4815="","",IF(ISERROR(VLOOKUP(CONCATENATE(F4815),Term!$A$1:$C$2000,1,FALSE)),0,1))</f>
        <v>0</v>
      </c>
    </row>
    <row r="4816" spans="1:36" x14ac:dyDescent="0.15">
      <c r="A4816" t="s">
        <v>773</v>
      </c>
      <c r="B4816">
        <v>39821</v>
      </c>
      <c r="C4816">
        <v>39828</v>
      </c>
      <c r="F4816">
        <v>472098</v>
      </c>
      <c r="G4816" t="s">
        <v>5196</v>
      </c>
      <c r="H4816">
        <v>2190488</v>
      </c>
      <c r="I4816" t="s">
        <v>324</v>
      </c>
      <c r="J4816" t="s">
        <v>4232</v>
      </c>
      <c r="K4816">
        <v>128411</v>
      </c>
      <c r="L4816" t="s">
        <v>2412</v>
      </c>
      <c r="M4816">
        <v>55</v>
      </c>
      <c r="N4816" t="s">
        <v>924</v>
      </c>
      <c r="O4816" t="s">
        <v>924</v>
      </c>
      <c r="P4816" t="s">
        <v>924</v>
      </c>
      <c r="Q4816">
        <v>5</v>
      </c>
      <c r="R4816">
        <v>0</v>
      </c>
      <c r="S4816">
        <v>0</v>
      </c>
      <c r="T4816">
        <v>0</v>
      </c>
      <c r="U4816">
        <v>3</v>
      </c>
      <c r="V4816">
        <v>3</v>
      </c>
      <c r="W4816">
        <v>1274916</v>
      </c>
      <c r="X4816" t="s">
        <v>4314</v>
      </c>
      <c r="Y4816">
        <v>44</v>
      </c>
      <c r="Z4816">
        <v>10</v>
      </c>
      <c r="AA4816">
        <v>20</v>
      </c>
      <c r="AB4816">
        <v>8</v>
      </c>
      <c r="AC4816" t="s">
        <v>836</v>
      </c>
      <c r="AD4816" t="s">
        <v>6876</v>
      </c>
      <c r="AE4816" t="s">
        <v>7225</v>
      </c>
      <c r="AF4816">
        <v>0</v>
      </c>
      <c r="AG4816">
        <v>0</v>
      </c>
      <c r="AH4816">
        <v>0</v>
      </c>
      <c r="AI4816">
        <v>0</v>
      </c>
      <c r="AJ4816">
        <f>IF(AI4816="","",IF(ISERROR(VLOOKUP(CONCATENATE(F4816),Term!$A$1:$C$2000,1,FALSE)),0,1))</f>
        <v>0</v>
      </c>
    </row>
    <row r="4817" spans="1:36" x14ac:dyDescent="0.15">
      <c r="A4817" t="s">
        <v>7723</v>
      </c>
      <c r="B4817">
        <v>39821</v>
      </c>
      <c r="C4817" s="14">
        <v>39829</v>
      </c>
      <c r="D4817" s="14"/>
      <c r="F4817">
        <v>472098</v>
      </c>
      <c r="G4817" t="s">
        <v>5196</v>
      </c>
      <c r="H4817">
        <v>2190488</v>
      </c>
      <c r="I4817" t="s">
        <v>324</v>
      </c>
      <c r="J4817" t="s">
        <v>4232</v>
      </c>
      <c r="K4817">
        <v>85847</v>
      </c>
      <c r="L4817" t="s">
        <v>2412</v>
      </c>
      <c r="M4817">
        <v>55</v>
      </c>
      <c r="N4817" t="s">
        <v>924</v>
      </c>
      <c r="O4817" t="s">
        <v>924</v>
      </c>
      <c r="P4817" t="s">
        <v>924</v>
      </c>
      <c r="Q4817">
        <v>6</v>
      </c>
      <c r="R4817">
        <v>0</v>
      </c>
      <c r="S4817">
        <v>0</v>
      </c>
      <c r="T4817">
        <v>0</v>
      </c>
      <c r="U4817">
        <v>3</v>
      </c>
      <c r="V4817">
        <v>3</v>
      </c>
      <c r="W4817">
        <v>1274916</v>
      </c>
      <c r="X4817" t="s">
        <v>4314</v>
      </c>
      <c r="Y4817">
        <v>44</v>
      </c>
      <c r="Z4817">
        <v>10</v>
      </c>
      <c r="AA4817">
        <v>20</v>
      </c>
      <c r="AB4817">
        <v>8</v>
      </c>
      <c r="AC4817" t="s">
        <v>836</v>
      </c>
      <c r="AD4817" t="s">
        <v>6876</v>
      </c>
      <c r="AE4817" t="s">
        <v>7225</v>
      </c>
      <c r="AF4817">
        <v>0</v>
      </c>
      <c r="AG4817">
        <v>0</v>
      </c>
      <c r="AH4817">
        <v>1</v>
      </c>
      <c r="AI4817">
        <v>0</v>
      </c>
      <c r="AJ4817">
        <f>IF(AI4817="","",IF(ISERROR(VLOOKUP(CONCATENATE(F4817),Term!$A$1:$C$2000,1,FALSE)),0,1))</f>
        <v>0</v>
      </c>
    </row>
    <row r="4818" spans="1:36" x14ac:dyDescent="0.15">
      <c r="A4818" t="s">
        <v>7724</v>
      </c>
      <c r="B4818">
        <v>39827</v>
      </c>
      <c r="C4818" s="14">
        <v>39829</v>
      </c>
      <c r="D4818" s="14"/>
      <c r="F4818">
        <v>472098</v>
      </c>
      <c r="G4818" t="s">
        <v>5196</v>
      </c>
      <c r="H4818">
        <v>2190488</v>
      </c>
      <c r="I4818" t="s">
        <v>324</v>
      </c>
      <c r="J4818" t="s">
        <v>4232</v>
      </c>
      <c r="K4818">
        <v>216378</v>
      </c>
      <c r="L4818" t="s">
        <v>2412</v>
      </c>
      <c r="M4818">
        <v>55</v>
      </c>
      <c r="N4818" t="s">
        <v>924</v>
      </c>
      <c r="O4818" t="s">
        <v>924</v>
      </c>
      <c r="P4818" t="s">
        <v>924</v>
      </c>
      <c r="Q4818">
        <v>6</v>
      </c>
      <c r="R4818">
        <v>0</v>
      </c>
      <c r="S4818">
        <v>0</v>
      </c>
      <c r="T4818">
        <v>0</v>
      </c>
      <c r="U4818">
        <v>3</v>
      </c>
      <c r="V4818">
        <v>3</v>
      </c>
      <c r="W4818">
        <v>1274916</v>
      </c>
      <c r="X4818" t="s">
        <v>4314</v>
      </c>
      <c r="Y4818">
        <v>44</v>
      </c>
      <c r="Z4818">
        <v>10</v>
      </c>
      <c r="AA4818">
        <v>20</v>
      </c>
      <c r="AB4818">
        <v>8</v>
      </c>
      <c r="AC4818" t="s">
        <v>836</v>
      </c>
      <c r="AD4818" t="s">
        <v>6876</v>
      </c>
      <c r="AE4818" t="s">
        <v>7225</v>
      </c>
      <c r="AF4818">
        <v>0</v>
      </c>
      <c r="AG4818">
        <v>0</v>
      </c>
      <c r="AH4818">
        <v>0</v>
      </c>
      <c r="AI4818">
        <v>0</v>
      </c>
      <c r="AJ4818">
        <f>IF(AI4818="","",IF(ISERROR(VLOOKUP(CONCATENATE(F4818),Term!$A$1:$C$2000,1,FALSE)),0,1))</f>
        <v>0</v>
      </c>
    </row>
    <row r="4819" spans="1:36" x14ac:dyDescent="0.15">
      <c r="A4819" t="s">
        <v>7725</v>
      </c>
      <c r="B4819">
        <v>39821</v>
      </c>
      <c r="C4819" s="14">
        <v>39829</v>
      </c>
      <c r="D4819" s="14"/>
      <c r="F4819">
        <v>472098</v>
      </c>
      <c r="G4819" t="s">
        <v>5196</v>
      </c>
      <c r="H4819">
        <v>2190488</v>
      </c>
      <c r="I4819" t="s">
        <v>324</v>
      </c>
      <c r="J4819" t="s">
        <v>4232</v>
      </c>
      <c r="K4819">
        <v>181843</v>
      </c>
      <c r="L4819" t="s">
        <v>2412</v>
      </c>
      <c r="M4819">
        <v>55</v>
      </c>
      <c r="N4819" t="s">
        <v>924</v>
      </c>
      <c r="O4819" t="s">
        <v>924</v>
      </c>
      <c r="P4819" t="s">
        <v>924</v>
      </c>
      <c r="Q4819">
        <v>6</v>
      </c>
      <c r="R4819">
        <v>0</v>
      </c>
      <c r="S4819">
        <v>0</v>
      </c>
      <c r="T4819">
        <v>0</v>
      </c>
      <c r="U4819">
        <v>3</v>
      </c>
      <c r="V4819">
        <v>3</v>
      </c>
      <c r="W4819">
        <v>1274916</v>
      </c>
      <c r="X4819" t="s">
        <v>4314</v>
      </c>
      <c r="Y4819">
        <v>44</v>
      </c>
      <c r="Z4819">
        <v>10</v>
      </c>
      <c r="AA4819">
        <v>20</v>
      </c>
      <c r="AB4819">
        <v>8</v>
      </c>
      <c r="AC4819" t="s">
        <v>836</v>
      </c>
      <c r="AD4819" t="s">
        <v>6876</v>
      </c>
      <c r="AE4819" t="s">
        <v>7225</v>
      </c>
      <c r="AF4819">
        <v>0</v>
      </c>
      <c r="AG4819">
        <v>0</v>
      </c>
      <c r="AH4819">
        <v>0</v>
      </c>
      <c r="AI4819">
        <v>0</v>
      </c>
      <c r="AJ4819">
        <f>IF(AI4819="","",IF(ISERROR(VLOOKUP(CONCATENATE(F4819),Term!$A$1:$C$2000,1,FALSE)),0,1))</f>
        <v>0</v>
      </c>
    </row>
    <row r="4820" spans="1:36" x14ac:dyDescent="0.15">
      <c r="A4820" t="s">
        <v>7726</v>
      </c>
      <c r="B4820">
        <v>39834</v>
      </c>
      <c r="C4820" s="14">
        <v>39834</v>
      </c>
      <c r="D4820" s="14"/>
      <c r="F4820">
        <v>472098</v>
      </c>
      <c r="G4820" t="s">
        <v>5196</v>
      </c>
      <c r="H4820">
        <v>2190488</v>
      </c>
      <c r="I4820" t="s">
        <v>324</v>
      </c>
      <c r="J4820" t="s">
        <v>4232</v>
      </c>
      <c r="K4820">
        <v>125406</v>
      </c>
      <c r="L4820" t="s">
        <v>2412</v>
      </c>
      <c r="M4820">
        <v>55</v>
      </c>
      <c r="N4820" t="s">
        <v>924</v>
      </c>
      <c r="O4820" t="s">
        <v>924</v>
      </c>
      <c r="P4820" t="s">
        <v>924</v>
      </c>
      <c r="Q4820">
        <v>6</v>
      </c>
      <c r="R4820">
        <v>0</v>
      </c>
      <c r="S4820">
        <v>0</v>
      </c>
      <c r="T4820">
        <v>0</v>
      </c>
      <c r="U4820">
        <v>3</v>
      </c>
      <c r="V4820">
        <v>3</v>
      </c>
      <c r="W4820">
        <v>1274916</v>
      </c>
      <c r="X4820" t="s">
        <v>4314</v>
      </c>
      <c r="Y4820">
        <v>44</v>
      </c>
      <c r="Z4820">
        <v>10</v>
      </c>
      <c r="AA4820">
        <v>20</v>
      </c>
      <c r="AB4820">
        <v>8</v>
      </c>
      <c r="AC4820" t="s">
        <v>836</v>
      </c>
      <c r="AD4820" t="s">
        <v>6876</v>
      </c>
      <c r="AE4820" t="s">
        <v>7225</v>
      </c>
      <c r="AF4820">
        <v>0</v>
      </c>
      <c r="AG4820">
        <v>0</v>
      </c>
      <c r="AH4820">
        <v>0</v>
      </c>
      <c r="AI4820">
        <v>0</v>
      </c>
      <c r="AJ4820">
        <f>IF(AI4820="","",IF(ISERROR(VLOOKUP(CONCATENATE(F4820),Term!$A$1:$C$2000,1,FALSE)),0,1))</f>
        <v>0</v>
      </c>
    </row>
    <row r="4821" spans="1:36" x14ac:dyDescent="0.15">
      <c r="A4821" t="s">
        <v>7727</v>
      </c>
      <c r="B4821">
        <v>39834</v>
      </c>
      <c r="C4821">
        <v>39835</v>
      </c>
      <c r="D4821">
        <v>39844</v>
      </c>
      <c r="F4821">
        <v>472098</v>
      </c>
      <c r="G4821" t="s">
        <v>5196</v>
      </c>
      <c r="H4821">
        <v>2190488</v>
      </c>
      <c r="I4821" t="s">
        <v>324</v>
      </c>
      <c r="J4821" t="s">
        <v>4232</v>
      </c>
      <c r="K4821">
        <v>114880</v>
      </c>
      <c r="L4821" t="s">
        <v>2412</v>
      </c>
      <c r="M4821">
        <v>55</v>
      </c>
      <c r="N4821" t="s">
        <v>924</v>
      </c>
      <c r="O4821" t="s">
        <v>924</v>
      </c>
      <c r="P4821" t="s">
        <v>924</v>
      </c>
      <c r="Q4821">
        <v>6</v>
      </c>
      <c r="R4821">
        <v>0</v>
      </c>
      <c r="S4821">
        <v>0</v>
      </c>
      <c r="T4821">
        <v>0</v>
      </c>
      <c r="U4821">
        <v>3</v>
      </c>
      <c r="V4821">
        <v>3</v>
      </c>
      <c r="W4821">
        <v>1274916</v>
      </c>
      <c r="X4821" t="s">
        <v>4314</v>
      </c>
      <c r="Y4821">
        <v>44</v>
      </c>
      <c r="Z4821">
        <v>10</v>
      </c>
      <c r="AA4821">
        <v>20</v>
      </c>
      <c r="AB4821">
        <v>8</v>
      </c>
      <c r="AC4821" t="s">
        <v>836</v>
      </c>
      <c r="AD4821" t="s">
        <v>6876</v>
      </c>
      <c r="AE4821" t="s">
        <v>7225</v>
      </c>
      <c r="AF4821">
        <v>0</v>
      </c>
      <c r="AG4821">
        <v>0</v>
      </c>
      <c r="AH4821">
        <v>0</v>
      </c>
      <c r="AI4821">
        <v>0</v>
      </c>
      <c r="AJ4821">
        <f>IF(AI4821="","",IF(ISERROR(VLOOKUP(CONCATENATE(F4821),Term!$A$1:$C$2000,1,FALSE)),0,1))</f>
        <v>0</v>
      </c>
    </row>
    <row r="4822" spans="1:36" x14ac:dyDescent="0.15">
      <c r="A4822" t="s">
        <v>7728</v>
      </c>
      <c r="B4822">
        <v>39836</v>
      </c>
      <c r="C4822" s="14">
        <v>39842</v>
      </c>
      <c r="D4822" s="14"/>
      <c r="F4822">
        <v>472098</v>
      </c>
      <c r="G4822" t="s">
        <v>5196</v>
      </c>
      <c r="H4822">
        <v>2190488</v>
      </c>
      <c r="I4822" t="s">
        <v>324</v>
      </c>
      <c r="J4822" t="s">
        <v>4232</v>
      </c>
      <c r="K4822">
        <v>63429</v>
      </c>
      <c r="L4822" t="s">
        <v>2412</v>
      </c>
      <c r="M4822">
        <v>55</v>
      </c>
      <c r="N4822" t="s">
        <v>924</v>
      </c>
      <c r="O4822" t="s">
        <v>924</v>
      </c>
      <c r="P4822" t="s">
        <v>924</v>
      </c>
      <c r="Q4822">
        <v>6</v>
      </c>
      <c r="R4822">
        <v>1</v>
      </c>
      <c r="S4822">
        <v>0</v>
      </c>
      <c r="T4822">
        <v>0</v>
      </c>
      <c r="U4822">
        <v>3</v>
      </c>
      <c r="V4822">
        <v>3</v>
      </c>
      <c r="W4822">
        <v>1274916</v>
      </c>
      <c r="X4822" t="s">
        <v>4314</v>
      </c>
      <c r="Y4822">
        <v>44</v>
      </c>
      <c r="Z4822">
        <v>10</v>
      </c>
      <c r="AA4822">
        <v>20</v>
      </c>
      <c r="AB4822">
        <v>8</v>
      </c>
      <c r="AC4822" t="s">
        <v>836</v>
      </c>
      <c r="AD4822" t="s">
        <v>6876</v>
      </c>
      <c r="AE4822" t="s">
        <v>7225</v>
      </c>
      <c r="AF4822">
        <v>0</v>
      </c>
      <c r="AG4822">
        <v>0</v>
      </c>
      <c r="AH4822">
        <v>0</v>
      </c>
      <c r="AI4822">
        <v>0</v>
      </c>
      <c r="AJ4822">
        <f>IF(AI4822="","",IF(ISERROR(VLOOKUP(CONCATENATE(F4822),Term!$A$1:$C$2000,1,FALSE)),0,1))</f>
        <v>0</v>
      </c>
    </row>
    <row r="4823" spans="1:36" x14ac:dyDescent="0.15">
      <c r="A4823" t="s">
        <v>7730</v>
      </c>
      <c r="B4823">
        <v>39833</v>
      </c>
      <c r="C4823" s="14">
        <v>39833</v>
      </c>
      <c r="D4823" s="14"/>
      <c r="F4823">
        <v>472098</v>
      </c>
      <c r="G4823" t="s">
        <v>5196</v>
      </c>
      <c r="H4823">
        <v>2198514</v>
      </c>
      <c r="I4823" t="s">
        <v>324</v>
      </c>
      <c r="J4823" t="s">
        <v>7731</v>
      </c>
      <c r="K4823">
        <v>272438</v>
      </c>
      <c r="L4823" t="s">
        <v>2412</v>
      </c>
      <c r="M4823">
        <v>55</v>
      </c>
      <c r="N4823" t="s">
        <v>924</v>
      </c>
      <c r="O4823" t="s">
        <v>924</v>
      </c>
      <c r="P4823" t="s">
        <v>924</v>
      </c>
      <c r="Q4823">
        <v>6</v>
      </c>
      <c r="R4823">
        <v>1</v>
      </c>
      <c r="S4823">
        <v>0</v>
      </c>
      <c r="T4823">
        <v>0</v>
      </c>
      <c r="U4823" t="s">
        <v>924</v>
      </c>
      <c r="V4823" t="s">
        <v>924</v>
      </c>
      <c r="W4823" t="s">
        <v>924</v>
      </c>
      <c r="X4823" t="s">
        <v>924</v>
      </c>
      <c r="Y4823">
        <v>44</v>
      </c>
      <c r="Z4823">
        <v>10</v>
      </c>
      <c r="AA4823">
        <v>20</v>
      </c>
      <c r="AB4823">
        <v>8</v>
      </c>
      <c r="AC4823" t="s">
        <v>836</v>
      </c>
      <c r="AD4823" t="s">
        <v>6876</v>
      </c>
      <c r="AE4823" t="s">
        <v>7732</v>
      </c>
      <c r="AF4823">
        <v>1</v>
      </c>
      <c r="AG4823">
        <v>0</v>
      </c>
      <c r="AH4823">
        <v>1</v>
      </c>
      <c r="AI4823">
        <v>0</v>
      </c>
      <c r="AJ4823">
        <f>IF(AI4823="","",IF(ISERROR(VLOOKUP(CONCATENATE(F4823),Term!$A$1:$C$2000,1,FALSE)),0,1))</f>
        <v>0</v>
      </c>
    </row>
    <row r="4824" spans="1:36" x14ac:dyDescent="0.15">
      <c r="A4824" t="s">
        <v>6184</v>
      </c>
      <c r="B4824">
        <v>39772</v>
      </c>
      <c r="C4824">
        <v>39773</v>
      </c>
      <c r="D4824">
        <v>39793</v>
      </c>
      <c r="F4824">
        <v>472098</v>
      </c>
      <c r="G4824" t="s">
        <v>5196</v>
      </c>
      <c r="H4824">
        <v>401172</v>
      </c>
      <c r="I4824" t="s">
        <v>324</v>
      </c>
      <c r="J4824" t="s">
        <v>4228</v>
      </c>
      <c r="K4824">
        <v>129298</v>
      </c>
      <c r="L4824" t="s">
        <v>2412</v>
      </c>
      <c r="M4824">
        <v>55</v>
      </c>
      <c r="N4824" t="s">
        <v>924</v>
      </c>
      <c r="O4824" t="s">
        <v>924</v>
      </c>
      <c r="P4824" t="s">
        <v>924</v>
      </c>
      <c r="Q4824">
        <v>2</v>
      </c>
      <c r="R4824">
        <v>1</v>
      </c>
      <c r="S4824">
        <v>0</v>
      </c>
      <c r="T4824">
        <v>0</v>
      </c>
      <c r="U4824" t="s">
        <v>924</v>
      </c>
      <c r="V4824" t="s">
        <v>924</v>
      </c>
      <c r="W4824" t="s">
        <v>924</v>
      </c>
      <c r="X4824" t="s">
        <v>924</v>
      </c>
      <c r="Y4824">
        <v>44</v>
      </c>
      <c r="Z4824">
        <v>10</v>
      </c>
      <c r="AA4824">
        <v>20</v>
      </c>
      <c r="AB4824">
        <v>8</v>
      </c>
      <c r="AC4824" t="s">
        <v>836</v>
      </c>
      <c r="AD4824" t="s">
        <v>6876</v>
      </c>
      <c r="AE4824" t="s">
        <v>7222</v>
      </c>
      <c r="AF4824">
        <v>1</v>
      </c>
      <c r="AG4824">
        <v>0</v>
      </c>
      <c r="AH4824">
        <v>1</v>
      </c>
      <c r="AI4824">
        <v>0</v>
      </c>
      <c r="AJ4824">
        <f>IF(AI4824="","",IF(ISERROR(VLOOKUP(CONCATENATE(F4824),Term!$A$1:$C$2000,1,FALSE)),0,1))</f>
        <v>0</v>
      </c>
    </row>
    <row r="4825" spans="1:36" x14ac:dyDescent="0.15">
      <c r="A4825" t="s">
        <v>6186</v>
      </c>
      <c r="B4825">
        <v>39771</v>
      </c>
      <c r="C4825" s="14">
        <v>39771</v>
      </c>
      <c r="D4825" s="14"/>
      <c r="E4825">
        <v>39804</v>
      </c>
      <c r="F4825">
        <v>472098</v>
      </c>
      <c r="G4825" t="s">
        <v>5196</v>
      </c>
      <c r="H4825">
        <v>2200712</v>
      </c>
      <c r="I4825" t="s">
        <v>324</v>
      </c>
      <c r="J4825" t="s">
        <v>6187</v>
      </c>
      <c r="K4825">
        <v>113960</v>
      </c>
      <c r="L4825" t="s">
        <v>2412</v>
      </c>
      <c r="M4825">
        <v>55</v>
      </c>
      <c r="N4825" t="s">
        <v>932</v>
      </c>
      <c r="O4825">
        <v>4</v>
      </c>
      <c r="P4825">
        <v>41</v>
      </c>
      <c r="Q4825">
        <v>2</v>
      </c>
      <c r="R4825">
        <v>1</v>
      </c>
      <c r="S4825">
        <v>1</v>
      </c>
      <c r="T4825">
        <v>1</v>
      </c>
      <c r="U4825">
        <v>41</v>
      </c>
      <c r="V4825">
        <v>1</v>
      </c>
      <c r="W4825">
        <v>113960</v>
      </c>
      <c r="X4825" t="s">
        <v>4315</v>
      </c>
      <c r="Y4825">
        <v>44</v>
      </c>
      <c r="Z4825">
        <v>10</v>
      </c>
      <c r="AA4825">
        <v>20</v>
      </c>
      <c r="AB4825">
        <v>8</v>
      </c>
      <c r="AC4825" t="s">
        <v>836</v>
      </c>
      <c r="AD4825" t="s">
        <v>6876</v>
      </c>
      <c r="AE4825" t="s">
        <v>7733</v>
      </c>
      <c r="AF4825">
        <v>1</v>
      </c>
      <c r="AG4825">
        <v>0</v>
      </c>
      <c r="AH4825">
        <v>1</v>
      </c>
      <c r="AI4825">
        <v>1</v>
      </c>
      <c r="AJ4825">
        <f>IF(AI4825="","",IF(ISERROR(VLOOKUP(CONCATENATE(F4825),Term!$A$1:$C$2000,1,FALSE)),0,1))</f>
        <v>0</v>
      </c>
    </row>
    <row r="4826" spans="1:36" x14ac:dyDescent="0.15">
      <c r="A4826" t="s">
        <v>3410</v>
      </c>
      <c r="B4826">
        <v>39785</v>
      </c>
      <c r="C4826">
        <v>39799</v>
      </c>
      <c r="E4826">
        <v>39820</v>
      </c>
      <c r="F4826">
        <v>472098</v>
      </c>
      <c r="G4826" t="s">
        <v>5196</v>
      </c>
      <c r="H4826">
        <v>15355</v>
      </c>
      <c r="I4826" t="s">
        <v>324</v>
      </c>
      <c r="J4826" t="s">
        <v>3409</v>
      </c>
      <c r="K4826">
        <v>64306</v>
      </c>
      <c r="L4826" t="s">
        <v>2412</v>
      </c>
      <c r="M4826">
        <v>55</v>
      </c>
      <c r="N4826" t="s">
        <v>646</v>
      </c>
      <c r="O4826">
        <v>5</v>
      </c>
      <c r="P4826">
        <v>25</v>
      </c>
      <c r="Q4826">
        <v>4</v>
      </c>
      <c r="R4826">
        <v>0</v>
      </c>
      <c r="S4826">
        <v>1</v>
      </c>
      <c r="T4826">
        <v>1</v>
      </c>
      <c r="U4826">
        <v>25</v>
      </c>
      <c r="V4826">
        <v>1</v>
      </c>
      <c r="W4826">
        <v>64306</v>
      </c>
      <c r="X4826" t="s">
        <v>5949</v>
      </c>
      <c r="Y4826">
        <v>44</v>
      </c>
      <c r="Z4826">
        <v>10</v>
      </c>
      <c r="AA4826">
        <v>20</v>
      </c>
      <c r="AB4826">
        <v>8</v>
      </c>
      <c r="AC4826" t="s">
        <v>836</v>
      </c>
      <c r="AD4826" t="s">
        <v>6876</v>
      </c>
      <c r="AE4826" t="s">
        <v>7220</v>
      </c>
      <c r="AF4826">
        <v>1</v>
      </c>
      <c r="AG4826">
        <v>1</v>
      </c>
      <c r="AH4826">
        <v>1</v>
      </c>
      <c r="AI4826">
        <v>1</v>
      </c>
      <c r="AJ4826">
        <f>IF(AI4826="","",IF(ISERROR(VLOOKUP(CONCATENATE(F4826),Term!$A$1:$C$2000,1,FALSE)),0,1))</f>
        <v>0</v>
      </c>
    </row>
    <row r="4827" spans="1:36" x14ac:dyDescent="0.15">
      <c r="A4827" t="s">
        <v>3408</v>
      </c>
      <c r="B4827">
        <v>39798</v>
      </c>
      <c r="C4827" s="14">
        <v>39799</v>
      </c>
      <c r="D4827" s="14">
        <v>39825</v>
      </c>
      <c r="F4827">
        <v>472098</v>
      </c>
      <c r="G4827" t="s">
        <v>5196</v>
      </c>
      <c r="H4827">
        <v>15355</v>
      </c>
      <c r="I4827" t="s">
        <v>324</v>
      </c>
      <c r="J4827" t="s">
        <v>3409</v>
      </c>
      <c r="K4827">
        <v>106959</v>
      </c>
      <c r="L4827" t="s">
        <v>2412</v>
      </c>
      <c r="M4827">
        <v>55</v>
      </c>
      <c r="N4827" t="s">
        <v>924</v>
      </c>
      <c r="O4827" t="s">
        <v>924</v>
      </c>
      <c r="P4827" t="s">
        <v>924</v>
      </c>
      <c r="Q4827">
        <v>4</v>
      </c>
      <c r="R4827">
        <v>0</v>
      </c>
      <c r="S4827">
        <v>0</v>
      </c>
      <c r="T4827">
        <v>0</v>
      </c>
      <c r="U4827">
        <v>25</v>
      </c>
      <c r="V4827">
        <v>1</v>
      </c>
      <c r="W4827">
        <v>64306</v>
      </c>
      <c r="X4827" t="s">
        <v>5949</v>
      </c>
      <c r="Y4827">
        <v>44</v>
      </c>
      <c r="Z4827">
        <v>10</v>
      </c>
      <c r="AA4827">
        <v>20</v>
      </c>
      <c r="AB4827">
        <v>8</v>
      </c>
      <c r="AC4827" t="s">
        <v>836</v>
      </c>
      <c r="AD4827" t="s">
        <v>6876</v>
      </c>
      <c r="AE4827" t="s">
        <v>7220</v>
      </c>
      <c r="AF4827">
        <v>0</v>
      </c>
      <c r="AG4827">
        <v>0</v>
      </c>
      <c r="AH4827">
        <v>0</v>
      </c>
      <c r="AI4827">
        <v>0</v>
      </c>
      <c r="AJ4827">
        <f>IF(AI4827="","",IF(ISERROR(VLOOKUP(CONCATENATE(F4827),Term!$A$1:$C$2000,1,FALSE)),0,1))</f>
        <v>0</v>
      </c>
    </row>
    <row r="4828" spans="1:36" x14ac:dyDescent="0.15">
      <c r="A4828" t="s">
        <v>7713</v>
      </c>
      <c r="B4828">
        <v>39825</v>
      </c>
      <c r="C4828">
        <v>39835</v>
      </c>
      <c r="F4828">
        <v>472098</v>
      </c>
      <c r="G4828" t="s">
        <v>5196</v>
      </c>
      <c r="H4828">
        <v>15355</v>
      </c>
      <c r="I4828" t="s">
        <v>324</v>
      </c>
      <c r="J4828" t="s">
        <v>3409</v>
      </c>
      <c r="K4828">
        <v>134055</v>
      </c>
      <c r="L4828" t="s">
        <v>2412</v>
      </c>
      <c r="M4828">
        <v>55</v>
      </c>
      <c r="N4828" t="s">
        <v>924</v>
      </c>
      <c r="O4828" t="s">
        <v>924</v>
      </c>
      <c r="P4828" t="s">
        <v>924</v>
      </c>
      <c r="Q4828">
        <v>6</v>
      </c>
      <c r="R4828">
        <v>0</v>
      </c>
      <c r="S4828">
        <v>0</v>
      </c>
      <c r="T4828">
        <v>0</v>
      </c>
      <c r="U4828">
        <v>25</v>
      </c>
      <c r="V4828">
        <v>1</v>
      </c>
      <c r="W4828">
        <v>64306</v>
      </c>
      <c r="X4828" t="s">
        <v>5949</v>
      </c>
      <c r="Y4828">
        <v>44</v>
      </c>
      <c r="Z4828">
        <v>10</v>
      </c>
      <c r="AA4828">
        <v>20</v>
      </c>
      <c r="AB4828">
        <v>8</v>
      </c>
      <c r="AC4828" t="s">
        <v>836</v>
      </c>
      <c r="AD4828" t="s">
        <v>6876</v>
      </c>
      <c r="AE4828" t="s">
        <v>7220</v>
      </c>
      <c r="AF4828">
        <v>0</v>
      </c>
      <c r="AG4828">
        <v>0</v>
      </c>
      <c r="AH4828">
        <v>1</v>
      </c>
      <c r="AI4828">
        <v>0</v>
      </c>
      <c r="AJ4828">
        <f>IF(AI4828="","",IF(ISERROR(VLOOKUP(CONCATENATE(F4828),Term!$A$1:$C$2000,1,FALSE)),0,1))</f>
        <v>0</v>
      </c>
    </row>
    <row r="4829" spans="1:36" x14ac:dyDescent="0.15">
      <c r="A4829" t="s">
        <v>7714</v>
      </c>
      <c r="B4829">
        <v>39829</v>
      </c>
      <c r="C4829" s="14">
        <v>39839</v>
      </c>
      <c r="D4829" s="14"/>
      <c r="F4829">
        <v>472098</v>
      </c>
      <c r="G4829" t="s">
        <v>5196</v>
      </c>
      <c r="H4829">
        <v>15355</v>
      </c>
      <c r="I4829" t="s">
        <v>324</v>
      </c>
      <c r="J4829" t="s">
        <v>3409</v>
      </c>
      <c r="K4829">
        <v>66505</v>
      </c>
      <c r="L4829" t="s">
        <v>2412</v>
      </c>
      <c r="M4829">
        <v>55</v>
      </c>
      <c r="N4829" t="s">
        <v>924</v>
      </c>
      <c r="O4829" t="s">
        <v>924</v>
      </c>
      <c r="P4829" t="s">
        <v>924</v>
      </c>
      <c r="Q4829">
        <v>6</v>
      </c>
      <c r="R4829">
        <v>0</v>
      </c>
      <c r="S4829">
        <v>0</v>
      </c>
      <c r="T4829">
        <v>0</v>
      </c>
      <c r="U4829">
        <v>25</v>
      </c>
      <c r="V4829">
        <v>1</v>
      </c>
      <c r="W4829">
        <v>64306</v>
      </c>
      <c r="X4829" t="s">
        <v>5949</v>
      </c>
      <c r="Y4829">
        <v>44</v>
      </c>
      <c r="Z4829">
        <v>10</v>
      </c>
      <c r="AA4829">
        <v>20</v>
      </c>
      <c r="AB4829">
        <v>8</v>
      </c>
      <c r="AC4829" t="s">
        <v>836</v>
      </c>
      <c r="AD4829" t="s">
        <v>6876</v>
      </c>
      <c r="AE4829" t="s">
        <v>7220</v>
      </c>
      <c r="AF4829">
        <v>0</v>
      </c>
      <c r="AG4829">
        <v>0</v>
      </c>
      <c r="AH4829">
        <v>0</v>
      </c>
      <c r="AI4829">
        <v>0</v>
      </c>
      <c r="AJ4829">
        <f>IF(AI4829="","",IF(ISERROR(VLOOKUP(CONCATENATE(F4829),Term!$A$1:$C$2000,1,FALSE)),0,1))</f>
        <v>0</v>
      </c>
    </row>
    <row r="4830" spans="1:36" x14ac:dyDescent="0.15">
      <c r="A4830" t="s">
        <v>7715</v>
      </c>
      <c r="B4830">
        <v>39833</v>
      </c>
      <c r="C4830">
        <v>39841</v>
      </c>
      <c r="F4830">
        <v>472098</v>
      </c>
      <c r="G4830" t="s">
        <v>5196</v>
      </c>
      <c r="H4830">
        <v>15355</v>
      </c>
      <c r="I4830" t="s">
        <v>324</v>
      </c>
      <c r="J4830" t="s">
        <v>3409</v>
      </c>
      <c r="K4830">
        <v>194291</v>
      </c>
      <c r="L4830" t="s">
        <v>2412</v>
      </c>
      <c r="M4830">
        <v>55</v>
      </c>
      <c r="N4830" t="s">
        <v>924</v>
      </c>
      <c r="O4830" t="s">
        <v>924</v>
      </c>
      <c r="P4830" t="s">
        <v>924</v>
      </c>
      <c r="Q4830">
        <v>6</v>
      </c>
      <c r="R4830">
        <v>1</v>
      </c>
      <c r="S4830">
        <v>0</v>
      </c>
      <c r="T4830">
        <v>0</v>
      </c>
      <c r="U4830">
        <v>25</v>
      </c>
      <c r="V4830">
        <v>1</v>
      </c>
      <c r="W4830">
        <v>64306</v>
      </c>
      <c r="X4830" t="s">
        <v>5949</v>
      </c>
      <c r="Y4830">
        <v>44</v>
      </c>
      <c r="Z4830">
        <v>10</v>
      </c>
      <c r="AA4830">
        <v>20</v>
      </c>
      <c r="AB4830">
        <v>8</v>
      </c>
      <c r="AC4830" t="s">
        <v>836</v>
      </c>
      <c r="AD4830" t="s">
        <v>6876</v>
      </c>
      <c r="AE4830" t="s">
        <v>7220</v>
      </c>
      <c r="AF4830">
        <v>0</v>
      </c>
      <c r="AG4830">
        <v>0</v>
      </c>
      <c r="AH4830">
        <v>0</v>
      </c>
      <c r="AI4830">
        <v>0</v>
      </c>
      <c r="AJ4830">
        <f>IF(AI4830="","",IF(ISERROR(VLOOKUP(CONCATENATE(F4830),Term!$A$1:$C$2000,1,FALSE)),0,1))</f>
        <v>0</v>
      </c>
    </row>
    <row r="4831" spans="1:36" x14ac:dyDescent="0.15">
      <c r="A4831" t="s">
        <v>362</v>
      </c>
      <c r="B4831">
        <v>39757</v>
      </c>
      <c r="C4831">
        <v>39776</v>
      </c>
      <c r="D4831">
        <v>39835</v>
      </c>
      <c r="F4831">
        <v>503901</v>
      </c>
      <c r="G4831" t="s">
        <v>865</v>
      </c>
      <c r="H4831">
        <v>2146532</v>
      </c>
      <c r="I4831" t="s">
        <v>324</v>
      </c>
      <c r="J4831" t="s">
        <v>5139</v>
      </c>
      <c r="K4831">
        <v>256155</v>
      </c>
      <c r="L4831" t="s">
        <v>2418</v>
      </c>
      <c r="M4831">
        <v>55</v>
      </c>
      <c r="N4831" t="s">
        <v>924</v>
      </c>
      <c r="O4831" t="s">
        <v>924</v>
      </c>
      <c r="P4831" t="s">
        <v>924</v>
      </c>
      <c r="Q4831">
        <v>2</v>
      </c>
      <c r="R4831">
        <v>0</v>
      </c>
      <c r="S4831">
        <v>0</v>
      </c>
      <c r="T4831">
        <v>0</v>
      </c>
      <c r="U4831" t="s">
        <v>924</v>
      </c>
      <c r="V4831" t="s">
        <v>924</v>
      </c>
      <c r="W4831" t="s">
        <v>924</v>
      </c>
      <c r="X4831" t="s">
        <v>924</v>
      </c>
      <c r="Y4831">
        <v>48</v>
      </c>
      <c r="Z4831">
        <v>17</v>
      </c>
      <c r="AA4831">
        <v>18</v>
      </c>
      <c r="AB4831">
        <v>7</v>
      </c>
      <c r="AC4831" t="s">
        <v>836</v>
      </c>
      <c r="AD4831" t="s">
        <v>5759</v>
      </c>
      <c r="AE4831" t="s">
        <v>7294</v>
      </c>
      <c r="AF4831">
        <v>0</v>
      </c>
      <c r="AG4831">
        <v>0</v>
      </c>
      <c r="AH4831">
        <v>1</v>
      </c>
      <c r="AI4831">
        <v>0</v>
      </c>
      <c r="AJ4831">
        <f>IF(AI4831="","",IF(ISERROR(VLOOKUP(CONCATENATE(F4831),Term!$A$1:$C$2000,1,FALSE)),0,1))</f>
        <v>0</v>
      </c>
    </row>
    <row r="4832" spans="1:36" x14ac:dyDescent="0.15">
      <c r="A4832" t="s">
        <v>3476</v>
      </c>
      <c r="B4832">
        <v>39811</v>
      </c>
      <c r="C4832">
        <v>39812</v>
      </c>
      <c r="D4832">
        <v>39839</v>
      </c>
      <c r="F4832">
        <v>503901</v>
      </c>
      <c r="G4832" t="s">
        <v>865</v>
      </c>
      <c r="H4832">
        <v>2146532</v>
      </c>
      <c r="I4832" t="s">
        <v>324</v>
      </c>
      <c r="J4832" t="s">
        <v>5139</v>
      </c>
      <c r="K4832">
        <v>180122</v>
      </c>
      <c r="L4832" t="s">
        <v>2418</v>
      </c>
      <c r="M4832">
        <v>55</v>
      </c>
      <c r="N4832" t="s">
        <v>924</v>
      </c>
      <c r="O4832" t="s">
        <v>924</v>
      </c>
      <c r="P4832" t="s">
        <v>924</v>
      </c>
      <c r="Q4832">
        <v>4</v>
      </c>
      <c r="R4832">
        <v>1</v>
      </c>
      <c r="S4832">
        <v>0</v>
      </c>
      <c r="T4832">
        <v>0</v>
      </c>
      <c r="U4832" t="s">
        <v>924</v>
      </c>
      <c r="V4832" t="s">
        <v>924</v>
      </c>
      <c r="W4832" t="s">
        <v>924</v>
      </c>
      <c r="X4832" t="s">
        <v>924</v>
      </c>
      <c r="Y4832">
        <v>48</v>
      </c>
      <c r="Z4832">
        <v>17</v>
      </c>
      <c r="AA4832">
        <v>18</v>
      </c>
      <c r="AB4832">
        <v>7</v>
      </c>
      <c r="AC4832" t="s">
        <v>836</v>
      </c>
      <c r="AD4832" t="s">
        <v>5759</v>
      </c>
      <c r="AE4832" t="s">
        <v>7294</v>
      </c>
      <c r="AF4832">
        <v>1</v>
      </c>
      <c r="AG4832">
        <v>0</v>
      </c>
      <c r="AH4832">
        <v>1</v>
      </c>
      <c r="AI4832">
        <v>0</v>
      </c>
      <c r="AJ4832">
        <f>IF(AI4832="","",IF(ISERROR(VLOOKUP(CONCATENATE(F4832),Term!$A$1:$C$2000,1,FALSE)),0,1))</f>
        <v>0</v>
      </c>
    </row>
    <row r="4833" spans="1:36" x14ac:dyDescent="0.15">
      <c r="A4833" t="s">
        <v>363</v>
      </c>
      <c r="B4833">
        <v>39772</v>
      </c>
      <c r="C4833">
        <v>39778</v>
      </c>
      <c r="D4833">
        <v>39826</v>
      </c>
      <c r="F4833">
        <v>503901</v>
      </c>
      <c r="G4833" t="s">
        <v>865</v>
      </c>
      <c r="H4833">
        <v>2185333</v>
      </c>
      <c r="I4833" t="s">
        <v>324</v>
      </c>
      <c r="J4833" t="s">
        <v>5141</v>
      </c>
      <c r="K4833">
        <v>92784</v>
      </c>
      <c r="L4833" t="s">
        <v>2418</v>
      </c>
      <c r="M4833">
        <v>55</v>
      </c>
      <c r="N4833" t="s">
        <v>924</v>
      </c>
      <c r="O4833" t="s">
        <v>924</v>
      </c>
      <c r="P4833" t="s">
        <v>924</v>
      </c>
      <c r="Q4833">
        <v>2</v>
      </c>
      <c r="R4833">
        <v>0</v>
      </c>
      <c r="S4833">
        <v>0</v>
      </c>
      <c r="T4833">
        <v>0</v>
      </c>
      <c r="U4833" t="s">
        <v>924</v>
      </c>
      <c r="V4833" t="s">
        <v>924</v>
      </c>
      <c r="W4833" t="s">
        <v>924</v>
      </c>
      <c r="X4833" t="s">
        <v>924</v>
      </c>
      <c r="Y4833">
        <v>48</v>
      </c>
      <c r="Z4833">
        <v>17</v>
      </c>
      <c r="AA4833">
        <v>18</v>
      </c>
      <c r="AB4833">
        <v>7</v>
      </c>
      <c r="AC4833" t="s">
        <v>836</v>
      </c>
      <c r="AD4833" t="s">
        <v>5759</v>
      </c>
      <c r="AE4833" t="s">
        <v>9564</v>
      </c>
      <c r="AF4833">
        <v>0</v>
      </c>
      <c r="AG4833">
        <v>0</v>
      </c>
      <c r="AH4833">
        <v>1</v>
      </c>
      <c r="AI4833">
        <v>0</v>
      </c>
      <c r="AJ4833">
        <f>IF(AI4833="","",IF(ISERROR(VLOOKUP(CONCATENATE(F4833),Term!$A$1:$C$2000,1,FALSE)),0,1))</f>
        <v>0</v>
      </c>
    </row>
    <row r="4834" spans="1:36" x14ac:dyDescent="0.15">
      <c r="A4834" t="s">
        <v>4741</v>
      </c>
      <c r="B4834">
        <v>39770</v>
      </c>
      <c r="C4834">
        <v>39785</v>
      </c>
      <c r="D4834">
        <v>39811</v>
      </c>
      <c r="F4834">
        <v>503901</v>
      </c>
      <c r="G4834" t="s">
        <v>865</v>
      </c>
      <c r="H4834">
        <v>2185333</v>
      </c>
      <c r="I4834" t="s">
        <v>324</v>
      </c>
      <c r="J4834" t="s">
        <v>5141</v>
      </c>
      <c r="K4834">
        <v>106225</v>
      </c>
      <c r="L4834" t="s">
        <v>2418</v>
      </c>
      <c r="M4834">
        <v>55</v>
      </c>
      <c r="N4834" t="s">
        <v>924</v>
      </c>
      <c r="O4834" t="s">
        <v>924</v>
      </c>
      <c r="P4834" t="s">
        <v>924</v>
      </c>
      <c r="Q4834">
        <v>3</v>
      </c>
      <c r="R4834">
        <v>0</v>
      </c>
      <c r="S4834">
        <v>0</v>
      </c>
      <c r="T4834">
        <v>0</v>
      </c>
      <c r="U4834" t="s">
        <v>924</v>
      </c>
      <c r="V4834" t="s">
        <v>924</v>
      </c>
      <c r="W4834" t="s">
        <v>924</v>
      </c>
      <c r="X4834" t="s">
        <v>924</v>
      </c>
      <c r="Y4834">
        <v>48</v>
      </c>
      <c r="Z4834">
        <v>17</v>
      </c>
      <c r="AA4834">
        <v>18</v>
      </c>
      <c r="AB4834">
        <v>7</v>
      </c>
      <c r="AC4834" t="s">
        <v>836</v>
      </c>
      <c r="AD4834" t="s">
        <v>5759</v>
      </c>
      <c r="AE4834" t="s">
        <v>9564</v>
      </c>
      <c r="AF4834">
        <v>0</v>
      </c>
      <c r="AG4834">
        <v>0</v>
      </c>
      <c r="AH4834">
        <v>1</v>
      </c>
      <c r="AI4834">
        <v>0</v>
      </c>
      <c r="AJ4834">
        <f>IF(AI4834="","",IF(ISERROR(VLOOKUP(CONCATENATE(F4834),Term!$A$1:$C$2000,1,FALSE)),0,1))</f>
        <v>0</v>
      </c>
    </row>
    <row r="4835" spans="1:36" x14ac:dyDescent="0.15">
      <c r="A4835" t="s">
        <v>3479</v>
      </c>
      <c r="B4835">
        <v>39812</v>
      </c>
      <c r="C4835" s="14">
        <v>39812</v>
      </c>
      <c r="D4835" s="14"/>
      <c r="F4835">
        <v>503901</v>
      </c>
      <c r="G4835" t="s">
        <v>865</v>
      </c>
      <c r="H4835">
        <v>2185333</v>
      </c>
      <c r="I4835" t="s">
        <v>324</v>
      </c>
      <c r="J4835" t="s">
        <v>5141</v>
      </c>
      <c r="K4835">
        <v>193325</v>
      </c>
      <c r="L4835" t="s">
        <v>2418</v>
      </c>
      <c r="M4835">
        <v>55</v>
      </c>
      <c r="N4835" t="s">
        <v>924</v>
      </c>
      <c r="O4835" t="s">
        <v>924</v>
      </c>
      <c r="P4835" t="s">
        <v>924</v>
      </c>
      <c r="Q4835">
        <v>4</v>
      </c>
      <c r="R4835">
        <v>0</v>
      </c>
      <c r="S4835">
        <v>0</v>
      </c>
      <c r="T4835">
        <v>0</v>
      </c>
      <c r="U4835" t="s">
        <v>924</v>
      </c>
      <c r="V4835" t="s">
        <v>924</v>
      </c>
      <c r="W4835" t="s">
        <v>924</v>
      </c>
      <c r="X4835" t="s">
        <v>924</v>
      </c>
      <c r="Y4835">
        <v>48</v>
      </c>
      <c r="Z4835">
        <v>17</v>
      </c>
      <c r="AA4835">
        <v>18</v>
      </c>
      <c r="AB4835">
        <v>7</v>
      </c>
      <c r="AC4835" t="s">
        <v>836</v>
      </c>
      <c r="AD4835" t="s">
        <v>5759</v>
      </c>
      <c r="AE4835" t="s">
        <v>9564</v>
      </c>
      <c r="AF4835">
        <v>0</v>
      </c>
      <c r="AG4835">
        <v>0</v>
      </c>
      <c r="AH4835">
        <v>1</v>
      </c>
      <c r="AI4835">
        <v>0</v>
      </c>
      <c r="AJ4835">
        <f>IF(AI4835="","",IF(ISERROR(VLOOKUP(CONCATENATE(F4835),Term!$A$1:$C$2000,1,FALSE)),0,1))</f>
        <v>0</v>
      </c>
    </row>
    <row r="4836" spans="1:36" x14ac:dyDescent="0.15">
      <c r="A4836" t="s">
        <v>1012</v>
      </c>
      <c r="B4836">
        <v>39819</v>
      </c>
      <c r="C4836" s="14">
        <v>39821</v>
      </c>
      <c r="D4836" s="14"/>
      <c r="F4836">
        <v>503901</v>
      </c>
      <c r="G4836" t="s">
        <v>865</v>
      </c>
      <c r="H4836">
        <v>2185333</v>
      </c>
      <c r="I4836" t="s">
        <v>324</v>
      </c>
      <c r="J4836" t="s">
        <v>5141</v>
      </c>
      <c r="K4836">
        <v>372089</v>
      </c>
      <c r="L4836" t="s">
        <v>2418</v>
      </c>
      <c r="M4836">
        <v>55</v>
      </c>
      <c r="N4836" t="s">
        <v>924</v>
      </c>
      <c r="O4836" t="s">
        <v>924</v>
      </c>
      <c r="P4836" t="s">
        <v>924</v>
      </c>
      <c r="Q4836">
        <v>5</v>
      </c>
      <c r="R4836">
        <v>0</v>
      </c>
      <c r="S4836">
        <v>0</v>
      </c>
      <c r="T4836">
        <v>0</v>
      </c>
      <c r="U4836" t="s">
        <v>924</v>
      </c>
      <c r="V4836" t="s">
        <v>924</v>
      </c>
      <c r="W4836" t="s">
        <v>924</v>
      </c>
      <c r="X4836" t="s">
        <v>924</v>
      </c>
      <c r="Y4836">
        <v>48</v>
      </c>
      <c r="Z4836">
        <v>17</v>
      </c>
      <c r="AA4836">
        <v>18</v>
      </c>
      <c r="AB4836">
        <v>7</v>
      </c>
      <c r="AC4836" t="s">
        <v>836</v>
      </c>
      <c r="AD4836" t="s">
        <v>5759</v>
      </c>
      <c r="AE4836" t="s">
        <v>9564</v>
      </c>
      <c r="AF4836">
        <v>0</v>
      </c>
      <c r="AG4836">
        <v>0</v>
      </c>
      <c r="AH4836">
        <v>1</v>
      </c>
      <c r="AI4836">
        <v>0</v>
      </c>
      <c r="AJ4836">
        <f>IF(AI4836="","",IF(ISERROR(VLOOKUP(CONCATENATE(F4836),Term!$A$1:$C$2000,1,FALSE)),0,1))</f>
        <v>0</v>
      </c>
    </row>
    <row r="4837" spans="1:36" x14ac:dyDescent="0.15">
      <c r="A4837" t="s">
        <v>1013</v>
      </c>
      <c r="B4837">
        <v>39820</v>
      </c>
      <c r="C4837">
        <v>39822</v>
      </c>
      <c r="F4837">
        <v>503901</v>
      </c>
      <c r="G4837" t="s">
        <v>865</v>
      </c>
      <c r="H4837">
        <v>2185333</v>
      </c>
      <c r="I4837" t="s">
        <v>324</v>
      </c>
      <c r="J4837" t="s">
        <v>5141</v>
      </c>
      <c r="K4837">
        <v>98188</v>
      </c>
      <c r="L4837" t="s">
        <v>2418</v>
      </c>
      <c r="M4837">
        <v>55</v>
      </c>
      <c r="N4837" t="s">
        <v>924</v>
      </c>
      <c r="O4837" t="s">
        <v>924</v>
      </c>
      <c r="P4837" t="s">
        <v>924</v>
      </c>
      <c r="Q4837">
        <v>5</v>
      </c>
      <c r="R4837">
        <v>0</v>
      </c>
      <c r="S4837">
        <v>0</v>
      </c>
      <c r="T4837">
        <v>0</v>
      </c>
      <c r="U4837" t="s">
        <v>924</v>
      </c>
      <c r="V4837" t="s">
        <v>924</v>
      </c>
      <c r="W4837" t="s">
        <v>924</v>
      </c>
      <c r="X4837" t="s">
        <v>924</v>
      </c>
      <c r="Y4837">
        <v>48</v>
      </c>
      <c r="Z4837">
        <v>17</v>
      </c>
      <c r="AA4837">
        <v>18</v>
      </c>
      <c r="AB4837">
        <v>7</v>
      </c>
      <c r="AC4837" t="s">
        <v>836</v>
      </c>
      <c r="AD4837" t="s">
        <v>5759</v>
      </c>
      <c r="AE4837" t="s">
        <v>9564</v>
      </c>
      <c r="AF4837">
        <v>0</v>
      </c>
      <c r="AG4837">
        <v>0</v>
      </c>
      <c r="AH4837">
        <v>0</v>
      </c>
      <c r="AI4837">
        <v>0</v>
      </c>
      <c r="AJ4837">
        <f>IF(AI4837="","",IF(ISERROR(VLOOKUP(CONCATENATE(F4837),Term!$A$1:$C$2000,1,FALSE)),0,1))</f>
        <v>0</v>
      </c>
    </row>
    <row r="4838" spans="1:36" x14ac:dyDescent="0.15">
      <c r="A4838" t="s">
        <v>1014</v>
      </c>
      <c r="B4838">
        <v>39820</v>
      </c>
      <c r="C4838" s="14">
        <v>39825</v>
      </c>
      <c r="D4838" s="14"/>
      <c r="F4838">
        <v>503901</v>
      </c>
      <c r="G4838" t="s">
        <v>865</v>
      </c>
      <c r="H4838">
        <v>2185333</v>
      </c>
      <c r="I4838" t="s">
        <v>324</v>
      </c>
      <c r="J4838" t="s">
        <v>5141</v>
      </c>
      <c r="K4838">
        <v>335960</v>
      </c>
      <c r="L4838" t="s">
        <v>2418</v>
      </c>
      <c r="M4838">
        <v>55</v>
      </c>
      <c r="N4838" t="s">
        <v>924</v>
      </c>
      <c r="O4838" t="s">
        <v>924</v>
      </c>
      <c r="P4838" t="s">
        <v>924</v>
      </c>
      <c r="Q4838">
        <v>5</v>
      </c>
      <c r="R4838">
        <v>0</v>
      </c>
      <c r="S4838">
        <v>0</v>
      </c>
      <c r="T4838">
        <v>0</v>
      </c>
      <c r="U4838" t="s">
        <v>924</v>
      </c>
      <c r="V4838" t="s">
        <v>924</v>
      </c>
      <c r="W4838" t="s">
        <v>924</v>
      </c>
      <c r="X4838" t="s">
        <v>924</v>
      </c>
      <c r="Y4838">
        <v>48</v>
      </c>
      <c r="Z4838">
        <v>17</v>
      </c>
      <c r="AA4838">
        <v>18</v>
      </c>
      <c r="AB4838">
        <v>7</v>
      </c>
      <c r="AC4838" t="s">
        <v>836</v>
      </c>
      <c r="AD4838" t="s">
        <v>5759</v>
      </c>
      <c r="AE4838" t="s">
        <v>9564</v>
      </c>
      <c r="AF4838">
        <v>0</v>
      </c>
      <c r="AG4838">
        <v>0</v>
      </c>
      <c r="AH4838">
        <v>0</v>
      </c>
      <c r="AI4838">
        <v>0</v>
      </c>
      <c r="AJ4838">
        <f>IF(AI4838="","",IF(ISERROR(VLOOKUP(CONCATENATE(F4838),Term!$A$1:$C$2000,1,FALSE)),0,1))</f>
        <v>0</v>
      </c>
    </row>
    <row r="4839" spans="1:36" x14ac:dyDescent="0.15">
      <c r="A4839" t="s">
        <v>1015</v>
      </c>
      <c r="B4839">
        <v>39824</v>
      </c>
      <c r="C4839" s="14">
        <v>39826</v>
      </c>
      <c r="D4839" s="14"/>
      <c r="F4839">
        <v>503901</v>
      </c>
      <c r="G4839" t="s">
        <v>865</v>
      </c>
      <c r="H4839">
        <v>2185333</v>
      </c>
      <c r="I4839" t="s">
        <v>324</v>
      </c>
      <c r="J4839" t="s">
        <v>5141</v>
      </c>
      <c r="K4839">
        <v>164326</v>
      </c>
      <c r="L4839" t="s">
        <v>2418</v>
      </c>
      <c r="M4839">
        <v>55</v>
      </c>
      <c r="N4839" t="s">
        <v>924</v>
      </c>
      <c r="O4839" t="s">
        <v>924</v>
      </c>
      <c r="P4839" t="s">
        <v>924</v>
      </c>
      <c r="Q4839">
        <v>5</v>
      </c>
      <c r="R4839">
        <v>0</v>
      </c>
      <c r="S4839">
        <v>0</v>
      </c>
      <c r="T4839">
        <v>0</v>
      </c>
      <c r="U4839" t="s">
        <v>924</v>
      </c>
      <c r="V4839" t="s">
        <v>924</v>
      </c>
      <c r="W4839" t="s">
        <v>924</v>
      </c>
      <c r="X4839" t="s">
        <v>924</v>
      </c>
      <c r="Y4839">
        <v>48</v>
      </c>
      <c r="Z4839">
        <v>17</v>
      </c>
      <c r="AA4839">
        <v>18</v>
      </c>
      <c r="AB4839">
        <v>7</v>
      </c>
      <c r="AC4839" t="s">
        <v>836</v>
      </c>
      <c r="AD4839" t="s">
        <v>5759</v>
      </c>
      <c r="AE4839" t="s">
        <v>9564</v>
      </c>
      <c r="AF4839">
        <v>0</v>
      </c>
      <c r="AG4839">
        <v>0</v>
      </c>
      <c r="AH4839">
        <v>0</v>
      </c>
      <c r="AI4839">
        <v>0</v>
      </c>
      <c r="AJ4839">
        <f>IF(AI4839="","",IF(ISERROR(VLOOKUP(CONCATENATE(F4839),Term!$A$1:$C$2000,1,FALSE)),0,1))</f>
        <v>0</v>
      </c>
    </row>
    <row r="4840" spans="1:36" x14ac:dyDescent="0.15">
      <c r="A4840" t="s">
        <v>1016</v>
      </c>
      <c r="B4840">
        <v>39825</v>
      </c>
      <c r="C4840">
        <v>39828</v>
      </c>
      <c r="F4840">
        <v>503901</v>
      </c>
      <c r="G4840" t="s">
        <v>865</v>
      </c>
      <c r="H4840">
        <v>2185333</v>
      </c>
      <c r="I4840" t="s">
        <v>324</v>
      </c>
      <c r="J4840" t="s">
        <v>5141</v>
      </c>
      <c r="K4840">
        <v>221379</v>
      </c>
      <c r="L4840" t="s">
        <v>2418</v>
      </c>
      <c r="M4840">
        <v>55</v>
      </c>
      <c r="N4840" t="s">
        <v>924</v>
      </c>
      <c r="O4840" t="s">
        <v>924</v>
      </c>
      <c r="P4840" t="s">
        <v>924</v>
      </c>
      <c r="Q4840">
        <v>5</v>
      </c>
      <c r="R4840">
        <v>0</v>
      </c>
      <c r="S4840">
        <v>0</v>
      </c>
      <c r="T4840">
        <v>0</v>
      </c>
      <c r="U4840" t="s">
        <v>924</v>
      </c>
      <c r="V4840" t="s">
        <v>924</v>
      </c>
      <c r="W4840" t="s">
        <v>924</v>
      </c>
      <c r="X4840" t="s">
        <v>924</v>
      </c>
      <c r="Y4840">
        <v>48</v>
      </c>
      <c r="Z4840">
        <v>17</v>
      </c>
      <c r="AA4840">
        <v>18</v>
      </c>
      <c r="AB4840">
        <v>7</v>
      </c>
      <c r="AC4840" t="s">
        <v>836</v>
      </c>
      <c r="AD4840" t="s">
        <v>5759</v>
      </c>
      <c r="AE4840" t="s">
        <v>9564</v>
      </c>
      <c r="AF4840">
        <v>0</v>
      </c>
      <c r="AG4840">
        <v>0</v>
      </c>
      <c r="AH4840">
        <v>0</v>
      </c>
      <c r="AI4840">
        <v>0</v>
      </c>
      <c r="AJ4840">
        <f>IF(AI4840="","",IF(ISERROR(VLOOKUP(CONCATENATE(F4840),Term!$A$1:$C$2000,1,FALSE)),0,1))</f>
        <v>0</v>
      </c>
    </row>
    <row r="4841" spans="1:36" x14ac:dyDescent="0.15">
      <c r="A4841" t="s">
        <v>1017</v>
      </c>
      <c r="B4841">
        <v>39827</v>
      </c>
      <c r="C4841">
        <v>39828</v>
      </c>
      <c r="F4841">
        <v>503901</v>
      </c>
      <c r="G4841" t="s">
        <v>865</v>
      </c>
      <c r="H4841">
        <v>2185333</v>
      </c>
      <c r="I4841" t="s">
        <v>324</v>
      </c>
      <c r="J4841" t="s">
        <v>5141</v>
      </c>
      <c r="K4841">
        <v>126077</v>
      </c>
      <c r="L4841" t="s">
        <v>2418</v>
      </c>
      <c r="M4841">
        <v>55</v>
      </c>
      <c r="N4841" t="s">
        <v>924</v>
      </c>
      <c r="O4841" t="s">
        <v>924</v>
      </c>
      <c r="P4841" t="s">
        <v>924</v>
      </c>
      <c r="Q4841">
        <v>5</v>
      </c>
      <c r="R4841">
        <v>0</v>
      </c>
      <c r="S4841">
        <v>0</v>
      </c>
      <c r="T4841">
        <v>0</v>
      </c>
      <c r="U4841" t="s">
        <v>924</v>
      </c>
      <c r="V4841" t="s">
        <v>924</v>
      </c>
      <c r="W4841" t="s">
        <v>924</v>
      </c>
      <c r="X4841" t="s">
        <v>924</v>
      </c>
      <c r="Y4841">
        <v>48</v>
      </c>
      <c r="Z4841">
        <v>17</v>
      </c>
      <c r="AA4841">
        <v>18</v>
      </c>
      <c r="AB4841">
        <v>7</v>
      </c>
      <c r="AC4841" t="s">
        <v>836</v>
      </c>
      <c r="AD4841" t="s">
        <v>5759</v>
      </c>
      <c r="AE4841" t="s">
        <v>9564</v>
      </c>
      <c r="AF4841">
        <v>0</v>
      </c>
      <c r="AG4841">
        <v>0</v>
      </c>
      <c r="AH4841">
        <v>0</v>
      </c>
      <c r="AI4841">
        <v>0</v>
      </c>
      <c r="AJ4841">
        <f>IF(AI4841="","",IF(ISERROR(VLOOKUP(CONCATENATE(F4841),Term!$A$1:$C$2000,1,FALSE)),0,1))</f>
        <v>0</v>
      </c>
    </row>
    <row r="4842" spans="1:36" x14ac:dyDescent="0.15">
      <c r="A4842" t="s">
        <v>9565</v>
      </c>
      <c r="B4842">
        <v>39826</v>
      </c>
      <c r="C4842">
        <v>39833</v>
      </c>
      <c r="F4842">
        <v>503901</v>
      </c>
      <c r="G4842" t="s">
        <v>865</v>
      </c>
      <c r="H4842">
        <v>2185333</v>
      </c>
      <c r="I4842" t="s">
        <v>324</v>
      </c>
      <c r="J4842" t="s">
        <v>5141</v>
      </c>
      <c r="K4842">
        <v>97206</v>
      </c>
      <c r="L4842" t="s">
        <v>2418</v>
      </c>
      <c r="M4842">
        <v>55</v>
      </c>
      <c r="N4842" t="s">
        <v>924</v>
      </c>
      <c r="O4842" t="s">
        <v>924</v>
      </c>
      <c r="P4842" t="s">
        <v>924</v>
      </c>
      <c r="Q4842">
        <v>6</v>
      </c>
      <c r="R4842">
        <v>0</v>
      </c>
      <c r="S4842">
        <v>0</v>
      </c>
      <c r="T4842">
        <v>0</v>
      </c>
      <c r="U4842" t="s">
        <v>924</v>
      </c>
      <c r="V4842" t="s">
        <v>924</v>
      </c>
      <c r="W4842" t="s">
        <v>924</v>
      </c>
      <c r="X4842" t="s">
        <v>924</v>
      </c>
      <c r="Y4842">
        <v>48</v>
      </c>
      <c r="Z4842">
        <v>17</v>
      </c>
      <c r="AA4842">
        <v>18</v>
      </c>
      <c r="AB4842">
        <v>7</v>
      </c>
      <c r="AC4842" t="s">
        <v>836</v>
      </c>
      <c r="AD4842" t="s">
        <v>5759</v>
      </c>
      <c r="AE4842" t="s">
        <v>9564</v>
      </c>
      <c r="AF4842">
        <v>0</v>
      </c>
      <c r="AG4842">
        <v>0</v>
      </c>
      <c r="AH4842">
        <v>1</v>
      </c>
      <c r="AI4842">
        <v>0</v>
      </c>
      <c r="AJ4842">
        <f>IF(AI4842="","",IF(ISERROR(VLOOKUP(CONCATENATE(F4842),Term!$A$1:$C$2000,1,FALSE)),0,1))</f>
        <v>0</v>
      </c>
    </row>
    <row r="4843" spans="1:36" x14ac:dyDescent="0.15">
      <c r="A4843" t="s">
        <v>9566</v>
      </c>
      <c r="B4843">
        <v>39821</v>
      </c>
      <c r="C4843">
        <v>39834</v>
      </c>
      <c r="F4843">
        <v>503901</v>
      </c>
      <c r="G4843" t="s">
        <v>865</v>
      </c>
      <c r="H4843">
        <v>2185333</v>
      </c>
      <c r="I4843" t="s">
        <v>324</v>
      </c>
      <c r="J4843" t="s">
        <v>5141</v>
      </c>
      <c r="K4843">
        <v>253255</v>
      </c>
      <c r="L4843" t="s">
        <v>2418</v>
      </c>
      <c r="M4843">
        <v>55</v>
      </c>
      <c r="N4843" t="s">
        <v>924</v>
      </c>
      <c r="O4843" t="s">
        <v>924</v>
      </c>
      <c r="P4843" t="s">
        <v>924</v>
      </c>
      <c r="Q4843">
        <v>6</v>
      </c>
      <c r="R4843">
        <v>0</v>
      </c>
      <c r="S4843">
        <v>0</v>
      </c>
      <c r="T4843">
        <v>0</v>
      </c>
      <c r="U4843" t="s">
        <v>924</v>
      </c>
      <c r="V4843" t="s">
        <v>924</v>
      </c>
      <c r="W4843" t="s">
        <v>924</v>
      </c>
      <c r="X4843" t="s">
        <v>924</v>
      </c>
      <c r="Y4843">
        <v>48</v>
      </c>
      <c r="Z4843">
        <v>17</v>
      </c>
      <c r="AA4843">
        <v>18</v>
      </c>
      <c r="AB4843">
        <v>7</v>
      </c>
      <c r="AC4843" t="s">
        <v>836</v>
      </c>
      <c r="AD4843" t="s">
        <v>5759</v>
      </c>
      <c r="AE4843" t="s">
        <v>9564</v>
      </c>
      <c r="AF4843">
        <v>0</v>
      </c>
      <c r="AG4843">
        <v>0</v>
      </c>
      <c r="AH4843">
        <v>0</v>
      </c>
      <c r="AI4843">
        <v>0</v>
      </c>
      <c r="AJ4843">
        <f>IF(AI4843="","",IF(ISERROR(VLOOKUP(CONCATENATE(F4843),Term!$A$1:$C$2000,1,FALSE)),0,1))</f>
        <v>0</v>
      </c>
    </row>
    <row r="4844" spans="1:36" x14ac:dyDescent="0.15">
      <c r="A4844" t="s">
        <v>9567</v>
      </c>
      <c r="B4844">
        <v>39835</v>
      </c>
      <c r="C4844">
        <v>39835</v>
      </c>
      <c r="F4844">
        <v>503901</v>
      </c>
      <c r="G4844" t="s">
        <v>865</v>
      </c>
      <c r="H4844">
        <v>2185333</v>
      </c>
      <c r="I4844" t="s">
        <v>324</v>
      </c>
      <c r="J4844" t="s">
        <v>5141</v>
      </c>
      <c r="K4844">
        <v>92400</v>
      </c>
      <c r="L4844" t="s">
        <v>2418</v>
      </c>
      <c r="M4844">
        <v>55</v>
      </c>
      <c r="N4844" t="s">
        <v>924</v>
      </c>
      <c r="O4844" t="s">
        <v>924</v>
      </c>
      <c r="P4844" t="s">
        <v>924</v>
      </c>
      <c r="Q4844">
        <v>6</v>
      </c>
      <c r="R4844">
        <v>0</v>
      </c>
      <c r="S4844">
        <v>0</v>
      </c>
      <c r="T4844">
        <v>0</v>
      </c>
      <c r="U4844" t="s">
        <v>924</v>
      </c>
      <c r="V4844" t="s">
        <v>924</v>
      </c>
      <c r="W4844" t="s">
        <v>924</v>
      </c>
      <c r="X4844" t="s">
        <v>924</v>
      </c>
      <c r="Y4844">
        <v>48</v>
      </c>
      <c r="Z4844">
        <v>17</v>
      </c>
      <c r="AA4844">
        <v>18</v>
      </c>
      <c r="AB4844">
        <v>7</v>
      </c>
      <c r="AC4844" t="s">
        <v>836</v>
      </c>
      <c r="AD4844" t="s">
        <v>5759</v>
      </c>
      <c r="AE4844" t="s">
        <v>9564</v>
      </c>
      <c r="AF4844">
        <v>0</v>
      </c>
      <c r="AG4844">
        <v>0</v>
      </c>
      <c r="AH4844">
        <v>0</v>
      </c>
      <c r="AI4844">
        <v>0</v>
      </c>
      <c r="AJ4844">
        <f>IF(AI4844="","",IF(ISERROR(VLOOKUP(CONCATENATE(F4844),Term!$A$1:$C$2000,1,FALSE)),0,1))</f>
        <v>0</v>
      </c>
    </row>
    <row r="4845" spans="1:36" x14ac:dyDescent="0.15">
      <c r="A4845" t="s">
        <v>9568</v>
      </c>
      <c r="B4845">
        <v>39834</v>
      </c>
      <c r="C4845" s="14">
        <v>39835</v>
      </c>
      <c r="D4845" s="14"/>
      <c r="F4845">
        <v>503901</v>
      </c>
      <c r="G4845" t="s">
        <v>865</v>
      </c>
      <c r="H4845">
        <v>2185333</v>
      </c>
      <c r="I4845" t="s">
        <v>324</v>
      </c>
      <c r="J4845" t="s">
        <v>5141</v>
      </c>
      <c r="K4845">
        <v>275793</v>
      </c>
      <c r="L4845" t="s">
        <v>2418</v>
      </c>
      <c r="M4845">
        <v>55</v>
      </c>
      <c r="N4845" t="s">
        <v>924</v>
      </c>
      <c r="O4845" t="s">
        <v>924</v>
      </c>
      <c r="P4845" t="s">
        <v>924</v>
      </c>
      <c r="Q4845">
        <v>6</v>
      </c>
      <c r="R4845">
        <v>0</v>
      </c>
      <c r="S4845">
        <v>0</v>
      </c>
      <c r="T4845">
        <v>0</v>
      </c>
      <c r="U4845" t="s">
        <v>924</v>
      </c>
      <c r="V4845" t="s">
        <v>924</v>
      </c>
      <c r="W4845" t="s">
        <v>924</v>
      </c>
      <c r="X4845" t="s">
        <v>924</v>
      </c>
      <c r="Y4845">
        <v>48</v>
      </c>
      <c r="Z4845">
        <v>17</v>
      </c>
      <c r="AA4845">
        <v>18</v>
      </c>
      <c r="AB4845">
        <v>7</v>
      </c>
      <c r="AC4845" t="s">
        <v>836</v>
      </c>
      <c r="AD4845" t="s">
        <v>5759</v>
      </c>
      <c r="AE4845" t="s">
        <v>9564</v>
      </c>
      <c r="AF4845">
        <v>0</v>
      </c>
      <c r="AG4845">
        <v>0</v>
      </c>
      <c r="AH4845">
        <v>0</v>
      </c>
      <c r="AI4845">
        <v>0</v>
      </c>
      <c r="AJ4845">
        <f>IF(AI4845="","",IF(ISERROR(VLOOKUP(CONCATENATE(F4845),Term!$A$1:$C$2000,1,FALSE)),0,1))</f>
        <v>0</v>
      </c>
    </row>
    <row r="4846" spans="1:36" x14ac:dyDescent="0.15">
      <c r="A4846" t="s">
        <v>9569</v>
      </c>
      <c r="B4846">
        <v>39839</v>
      </c>
      <c r="C4846">
        <v>39840</v>
      </c>
      <c r="F4846">
        <v>503901</v>
      </c>
      <c r="G4846" t="s">
        <v>865</v>
      </c>
      <c r="H4846">
        <v>2185333</v>
      </c>
      <c r="I4846" t="s">
        <v>324</v>
      </c>
      <c r="J4846" t="s">
        <v>5141</v>
      </c>
      <c r="K4846">
        <v>166630</v>
      </c>
      <c r="L4846" t="s">
        <v>2418</v>
      </c>
      <c r="M4846">
        <v>55</v>
      </c>
      <c r="N4846" t="s">
        <v>924</v>
      </c>
      <c r="O4846" t="s">
        <v>924</v>
      </c>
      <c r="P4846" t="s">
        <v>924</v>
      </c>
      <c r="Q4846">
        <v>6</v>
      </c>
      <c r="R4846">
        <v>0</v>
      </c>
      <c r="S4846">
        <v>0</v>
      </c>
      <c r="T4846">
        <v>0</v>
      </c>
      <c r="U4846" t="s">
        <v>924</v>
      </c>
      <c r="V4846" t="s">
        <v>924</v>
      </c>
      <c r="W4846" t="s">
        <v>924</v>
      </c>
      <c r="X4846" t="s">
        <v>924</v>
      </c>
      <c r="Y4846">
        <v>48</v>
      </c>
      <c r="Z4846">
        <v>17</v>
      </c>
      <c r="AA4846">
        <v>18</v>
      </c>
      <c r="AB4846">
        <v>7</v>
      </c>
      <c r="AC4846" t="s">
        <v>836</v>
      </c>
      <c r="AD4846" t="s">
        <v>5759</v>
      </c>
      <c r="AE4846" t="s">
        <v>9564</v>
      </c>
      <c r="AF4846">
        <v>0</v>
      </c>
      <c r="AG4846">
        <v>0</v>
      </c>
      <c r="AH4846">
        <v>0</v>
      </c>
      <c r="AI4846">
        <v>0</v>
      </c>
      <c r="AJ4846">
        <f>IF(AI4846="","",IF(ISERROR(VLOOKUP(CONCATENATE(F4846),Term!$A$1:$C$2000,1,FALSE)),0,1))</f>
        <v>0</v>
      </c>
    </row>
    <row r="4847" spans="1:36" x14ac:dyDescent="0.15">
      <c r="A4847" t="s">
        <v>9570</v>
      </c>
      <c r="B4847">
        <v>39835</v>
      </c>
      <c r="C4847" s="14">
        <v>39840</v>
      </c>
      <c r="D4847" s="14"/>
      <c r="F4847">
        <v>503901</v>
      </c>
      <c r="G4847" t="s">
        <v>865</v>
      </c>
      <c r="H4847">
        <v>2185333</v>
      </c>
      <c r="I4847" t="s">
        <v>324</v>
      </c>
      <c r="J4847" t="s">
        <v>5141</v>
      </c>
      <c r="K4847">
        <v>106575</v>
      </c>
      <c r="L4847" t="s">
        <v>2418</v>
      </c>
      <c r="M4847">
        <v>55</v>
      </c>
      <c r="N4847" t="s">
        <v>924</v>
      </c>
      <c r="O4847" t="s">
        <v>924</v>
      </c>
      <c r="P4847" t="s">
        <v>924</v>
      </c>
      <c r="Q4847">
        <v>6</v>
      </c>
      <c r="R4847">
        <v>0</v>
      </c>
      <c r="S4847">
        <v>0</v>
      </c>
      <c r="T4847">
        <v>0</v>
      </c>
      <c r="U4847" t="s">
        <v>924</v>
      </c>
      <c r="V4847" t="s">
        <v>924</v>
      </c>
      <c r="W4847" t="s">
        <v>924</v>
      </c>
      <c r="X4847" t="s">
        <v>924</v>
      </c>
      <c r="Y4847">
        <v>48</v>
      </c>
      <c r="Z4847">
        <v>17</v>
      </c>
      <c r="AA4847">
        <v>18</v>
      </c>
      <c r="AB4847">
        <v>7</v>
      </c>
      <c r="AC4847" t="s">
        <v>836</v>
      </c>
      <c r="AD4847" t="s">
        <v>5759</v>
      </c>
      <c r="AE4847" t="s">
        <v>9564</v>
      </c>
      <c r="AF4847">
        <v>0</v>
      </c>
      <c r="AG4847">
        <v>0</v>
      </c>
      <c r="AH4847">
        <v>0</v>
      </c>
      <c r="AI4847">
        <v>0</v>
      </c>
      <c r="AJ4847">
        <f>IF(AI4847="","",IF(ISERROR(VLOOKUP(CONCATENATE(F4847),Term!$A$1:$C$2000,1,FALSE)),0,1))</f>
        <v>0</v>
      </c>
    </row>
    <row r="4848" spans="1:36" x14ac:dyDescent="0.15">
      <c r="A4848" t="s">
        <v>9571</v>
      </c>
      <c r="B4848">
        <v>39842</v>
      </c>
      <c r="C4848" s="14">
        <v>39843</v>
      </c>
      <c r="D4848" s="14"/>
      <c r="F4848">
        <v>503901</v>
      </c>
      <c r="G4848" t="s">
        <v>865</v>
      </c>
      <c r="H4848">
        <v>2185333</v>
      </c>
      <c r="I4848" t="s">
        <v>324</v>
      </c>
      <c r="J4848" t="s">
        <v>5141</v>
      </c>
      <c r="K4848">
        <v>384920</v>
      </c>
      <c r="L4848" t="s">
        <v>2418</v>
      </c>
      <c r="M4848">
        <v>55</v>
      </c>
      <c r="N4848" t="s">
        <v>924</v>
      </c>
      <c r="O4848" t="s">
        <v>924</v>
      </c>
      <c r="P4848" t="s">
        <v>924</v>
      </c>
      <c r="Q4848">
        <v>6</v>
      </c>
      <c r="R4848">
        <v>1</v>
      </c>
      <c r="S4848">
        <v>0</v>
      </c>
      <c r="T4848">
        <v>0</v>
      </c>
      <c r="U4848" t="s">
        <v>924</v>
      </c>
      <c r="V4848" t="s">
        <v>924</v>
      </c>
      <c r="W4848" t="s">
        <v>924</v>
      </c>
      <c r="X4848" t="s">
        <v>924</v>
      </c>
      <c r="Y4848">
        <v>48</v>
      </c>
      <c r="Z4848">
        <v>17</v>
      </c>
      <c r="AA4848">
        <v>18</v>
      </c>
      <c r="AB4848">
        <v>7</v>
      </c>
      <c r="AC4848" t="s">
        <v>836</v>
      </c>
      <c r="AD4848" t="s">
        <v>5759</v>
      </c>
      <c r="AE4848" t="s">
        <v>9564</v>
      </c>
      <c r="AF4848">
        <v>1</v>
      </c>
      <c r="AG4848">
        <v>0</v>
      </c>
      <c r="AH4848">
        <v>0</v>
      </c>
      <c r="AI4848">
        <v>0</v>
      </c>
      <c r="AJ4848">
        <f>IF(AI4848="","",IF(ISERROR(VLOOKUP(CONCATENATE(F4848),Term!$A$1:$C$2000,1,FALSE)),0,1))</f>
        <v>0</v>
      </c>
    </row>
    <row r="4849" spans="1:36" x14ac:dyDescent="0.15">
      <c r="A4849" t="s">
        <v>3064</v>
      </c>
      <c r="B4849">
        <v>39730</v>
      </c>
      <c r="C4849">
        <v>39736</v>
      </c>
      <c r="E4849">
        <v>39755</v>
      </c>
      <c r="F4849">
        <v>503901</v>
      </c>
      <c r="G4849" t="s">
        <v>865</v>
      </c>
      <c r="H4849">
        <v>2201475</v>
      </c>
      <c r="I4849" t="s">
        <v>324</v>
      </c>
      <c r="J4849" t="s">
        <v>5141</v>
      </c>
      <c r="K4849">
        <v>197395</v>
      </c>
      <c r="L4849" t="s">
        <v>2418</v>
      </c>
      <c r="M4849">
        <v>55</v>
      </c>
      <c r="N4849" t="s">
        <v>2902</v>
      </c>
      <c r="O4849">
        <v>1</v>
      </c>
      <c r="P4849">
        <v>90</v>
      </c>
      <c r="Q4849" t="s">
        <v>924</v>
      </c>
      <c r="R4849">
        <v>0</v>
      </c>
      <c r="S4849">
        <v>1</v>
      </c>
      <c r="T4849">
        <v>1</v>
      </c>
      <c r="U4849">
        <v>4</v>
      </c>
      <c r="V4849">
        <v>5</v>
      </c>
      <c r="W4849">
        <v>1702499</v>
      </c>
      <c r="X4849" t="s">
        <v>4313</v>
      </c>
      <c r="Y4849">
        <v>48</v>
      </c>
      <c r="Z4849">
        <v>17</v>
      </c>
      <c r="AA4849">
        <v>18</v>
      </c>
      <c r="AB4849">
        <v>7</v>
      </c>
      <c r="AC4849" t="s">
        <v>836</v>
      </c>
      <c r="AD4849" t="s">
        <v>5759</v>
      </c>
      <c r="AE4849" t="s">
        <v>7302</v>
      </c>
      <c r="AF4849">
        <v>1</v>
      </c>
      <c r="AG4849">
        <v>0</v>
      </c>
      <c r="AH4849">
        <v>1</v>
      </c>
      <c r="AI4849">
        <v>1</v>
      </c>
      <c r="AJ4849">
        <f>IF(AI4849="","",IF(ISERROR(VLOOKUP(CONCATENATE(F4849),Term!$A$1:$C$2000,1,FALSE)),0,1))</f>
        <v>0</v>
      </c>
    </row>
    <row r="4850" spans="1:36" x14ac:dyDescent="0.15">
      <c r="A4850" t="s">
        <v>458</v>
      </c>
      <c r="B4850">
        <v>39735</v>
      </c>
      <c r="C4850" s="14">
        <v>39744</v>
      </c>
      <c r="D4850" s="14"/>
      <c r="E4850">
        <v>39778</v>
      </c>
      <c r="F4850">
        <v>503901</v>
      </c>
      <c r="G4850" t="s">
        <v>865</v>
      </c>
      <c r="H4850">
        <v>2201475</v>
      </c>
      <c r="I4850" t="s">
        <v>324</v>
      </c>
      <c r="J4850" t="s">
        <v>5141</v>
      </c>
      <c r="K4850">
        <v>123675</v>
      </c>
      <c r="L4850" t="s">
        <v>2418</v>
      </c>
      <c r="M4850">
        <v>55</v>
      </c>
      <c r="N4850" t="s">
        <v>4094</v>
      </c>
      <c r="O4850">
        <v>2</v>
      </c>
      <c r="P4850">
        <v>67</v>
      </c>
      <c r="Q4850" t="s">
        <v>924</v>
      </c>
      <c r="R4850">
        <v>0</v>
      </c>
      <c r="S4850">
        <v>1</v>
      </c>
      <c r="T4850">
        <v>0</v>
      </c>
      <c r="U4850">
        <v>4</v>
      </c>
      <c r="V4850">
        <v>5</v>
      </c>
      <c r="W4850">
        <v>1702499</v>
      </c>
      <c r="X4850" t="s">
        <v>4313</v>
      </c>
      <c r="Y4850">
        <v>48</v>
      </c>
      <c r="Z4850">
        <v>17</v>
      </c>
      <c r="AA4850">
        <v>18</v>
      </c>
      <c r="AB4850">
        <v>7</v>
      </c>
      <c r="AC4850" t="s">
        <v>836</v>
      </c>
      <c r="AD4850" t="s">
        <v>5759</v>
      </c>
      <c r="AE4850" t="s">
        <v>7302</v>
      </c>
      <c r="AF4850">
        <v>0</v>
      </c>
      <c r="AG4850">
        <v>0</v>
      </c>
      <c r="AH4850">
        <v>0</v>
      </c>
      <c r="AI4850">
        <v>1</v>
      </c>
      <c r="AJ4850">
        <f>IF(AI4850="","",IF(ISERROR(VLOOKUP(CONCATENATE(F4850),Term!$A$1:$C$2000,1,FALSE)),0,1))</f>
        <v>0</v>
      </c>
    </row>
    <row r="4851" spans="1:36" x14ac:dyDescent="0.15">
      <c r="A4851" t="s">
        <v>5404</v>
      </c>
      <c r="B4851">
        <v>39762</v>
      </c>
      <c r="C4851" s="14">
        <v>39763</v>
      </c>
      <c r="D4851" s="14"/>
      <c r="E4851">
        <v>39787</v>
      </c>
      <c r="F4851">
        <v>503901</v>
      </c>
      <c r="G4851" t="s">
        <v>865</v>
      </c>
      <c r="H4851">
        <v>2201475</v>
      </c>
      <c r="I4851" t="s">
        <v>324</v>
      </c>
      <c r="J4851" t="s">
        <v>5141</v>
      </c>
      <c r="K4851">
        <v>253601</v>
      </c>
      <c r="L4851" t="s">
        <v>2418</v>
      </c>
      <c r="M4851">
        <v>55</v>
      </c>
      <c r="N4851" t="s">
        <v>4582</v>
      </c>
      <c r="O4851">
        <v>3</v>
      </c>
      <c r="P4851">
        <v>58</v>
      </c>
      <c r="Q4851">
        <v>1</v>
      </c>
      <c r="R4851">
        <v>0</v>
      </c>
      <c r="S4851">
        <v>1</v>
      </c>
      <c r="T4851">
        <v>0</v>
      </c>
      <c r="U4851">
        <v>4</v>
      </c>
      <c r="V4851">
        <v>5</v>
      </c>
      <c r="W4851">
        <v>1702499</v>
      </c>
      <c r="X4851" t="s">
        <v>4313</v>
      </c>
      <c r="Y4851">
        <v>48</v>
      </c>
      <c r="Z4851">
        <v>17</v>
      </c>
      <c r="AA4851">
        <v>18</v>
      </c>
      <c r="AB4851">
        <v>7</v>
      </c>
      <c r="AC4851" t="s">
        <v>836</v>
      </c>
      <c r="AD4851" t="s">
        <v>5759</v>
      </c>
      <c r="AE4851" t="s">
        <v>7302</v>
      </c>
      <c r="AF4851">
        <v>0</v>
      </c>
      <c r="AG4851">
        <v>0</v>
      </c>
      <c r="AH4851">
        <v>1</v>
      </c>
      <c r="AI4851">
        <v>1</v>
      </c>
      <c r="AJ4851">
        <f>IF(AI4851="","",IF(ISERROR(VLOOKUP(CONCATENATE(F4851),Term!$A$1:$C$2000,1,FALSE)),0,1))</f>
        <v>0</v>
      </c>
    </row>
    <row r="4852" spans="1:36" x14ac:dyDescent="0.15">
      <c r="A4852" t="s">
        <v>4742</v>
      </c>
      <c r="B4852">
        <v>39785</v>
      </c>
      <c r="C4852" s="14">
        <v>39790</v>
      </c>
      <c r="D4852" s="14"/>
      <c r="E4852">
        <v>39811</v>
      </c>
      <c r="F4852">
        <v>503901</v>
      </c>
      <c r="G4852" t="s">
        <v>865</v>
      </c>
      <c r="H4852">
        <v>2201475</v>
      </c>
      <c r="I4852" t="s">
        <v>324</v>
      </c>
      <c r="J4852" t="s">
        <v>5141</v>
      </c>
      <c r="K4852">
        <v>181115</v>
      </c>
      <c r="L4852" t="s">
        <v>2418</v>
      </c>
      <c r="M4852">
        <v>55</v>
      </c>
      <c r="N4852" t="s">
        <v>932</v>
      </c>
      <c r="O4852">
        <v>4</v>
      </c>
      <c r="P4852">
        <v>34</v>
      </c>
      <c r="Q4852">
        <v>3</v>
      </c>
      <c r="R4852">
        <v>0</v>
      </c>
      <c r="S4852">
        <v>1</v>
      </c>
      <c r="T4852">
        <v>0</v>
      </c>
      <c r="U4852">
        <v>4</v>
      </c>
      <c r="V4852">
        <v>5</v>
      </c>
      <c r="W4852">
        <v>1702499</v>
      </c>
      <c r="X4852" t="s">
        <v>4313</v>
      </c>
      <c r="Y4852">
        <v>48</v>
      </c>
      <c r="Z4852">
        <v>17</v>
      </c>
      <c r="AA4852">
        <v>18</v>
      </c>
      <c r="AB4852">
        <v>7</v>
      </c>
      <c r="AC4852" t="s">
        <v>836</v>
      </c>
      <c r="AD4852" t="s">
        <v>5759</v>
      </c>
      <c r="AE4852" t="s">
        <v>7302</v>
      </c>
      <c r="AF4852">
        <v>0</v>
      </c>
      <c r="AG4852">
        <v>0</v>
      </c>
      <c r="AH4852">
        <v>1</v>
      </c>
      <c r="AI4852">
        <v>1</v>
      </c>
      <c r="AJ4852">
        <f>IF(AI4852="","",IF(ISERROR(VLOOKUP(CONCATENATE(F4852),Term!$A$1:$C$2000,1,FALSE)),0,1))</f>
        <v>0</v>
      </c>
    </row>
    <row r="4853" spans="1:36" x14ac:dyDescent="0.15">
      <c r="A4853" t="s">
        <v>1766</v>
      </c>
      <c r="B4853">
        <v>39730</v>
      </c>
      <c r="C4853" s="14">
        <v>39742</v>
      </c>
      <c r="D4853" s="14"/>
      <c r="E4853">
        <v>39833</v>
      </c>
      <c r="F4853">
        <v>503901</v>
      </c>
      <c r="G4853" t="s">
        <v>865</v>
      </c>
      <c r="H4853">
        <v>2201475</v>
      </c>
      <c r="I4853" t="s">
        <v>324</v>
      </c>
      <c r="J4853" t="s">
        <v>5141</v>
      </c>
      <c r="K4853">
        <v>239699</v>
      </c>
      <c r="L4853" t="s">
        <v>2418</v>
      </c>
      <c r="M4853">
        <v>55</v>
      </c>
      <c r="N4853" t="s">
        <v>7479</v>
      </c>
      <c r="O4853">
        <v>6</v>
      </c>
      <c r="P4853">
        <v>12</v>
      </c>
      <c r="Q4853" t="s">
        <v>924</v>
      </c>
      <c r="R4853">
        <v>0</v>
      </c>
      <c r="S4853">
        <v>1</v>
      </c>
      <c r="T4853">
        <v>0</v>
      </c>
      <c r="U4853">
        <v>4</v>
      </c>
      <c r="V4853">
        <v>5</v>
      </c>
      <c r="W4853">
        <v>1702499</v>
      </c>
      <c r="X4853" t="s">
        <v>4313</v>
      </c>
      <c r="Y4853">
        <v>48</v>
      </c>
      <c r="Z4853">
        <v>17</v>
      </c>
      <c r="AA4853">
        <v>18</v>
      </c>
      <c r="AB4853">
        <v>7</v>
      </c>
      <c r="AC4853" t="s">
        <v>836</v>
      </c>
      <c r="AD4853" t="s">
        <v>5759</v>
      </c>
      <c r="AE4853" t="s">
        <v>7302</v>
      </c>
      <c r="AF4853">
        <v>0</v>
      </c>
      <c r="AG4853">
        <v>0</v>
      </c>
      <c r="AH4853">
        <v>0</v>
      </c>
      <c r="AI4853">
        <v>1</v>
      </c>
      <c r="AJ4853">
        <f>IF(AI4853="","",IF(ISERROR(VLOOKUP(CONCATENATE(F4853),Term!$A$1:$C$2000,1,FALSE)),0,1))</f>
        <v>0</v>
      </c>
    </row>
    <row r="4854" spans="1:36" x14ac:dyDescent="0.15">
      <c r="A4854" t="s">
        <v>3478</v>
      </c>
      <c r="B4854">
        <v>39804</v>
      </c>
      <c r="C4854">
        <v>39804</v>
      </c>
      <c r="E4854">
        <v>39833</v>
      </c>
      <c r="F4854">
        <v>503901</v>
      </c>
      <c r="G4854" t="s">
        <v>865</v>
      </c>
      <c r="H4854">
        <v>2201475</v>
      </c>
      <c r="I4854" t="s">
        <v>324</v>
      </c>
      <c r="J4854" t="s">
        <v>5141</v>
      </c>
      <c r="K4854">
        <v>159137</v>
      </c>
      <c r="L4854" t="s">
        <v>2418</v>
      </c>
      <c r="M4854">
        <v>55</v>
      </c>
      <c r="N4854" t="s">
        <v>7479</v>
      </c>
      <c r="O4854">
        <v>6</v>
      </c>
      <c r="P4854">
        <v>12</v>
      </c>
      <c r="Q4854">
        <v>4</v>
      </c>
      <c r="R4854">
        <v>0</v>
      </c>
      <c r="S4854">
        <v>1</v>
      </c>
      <c r="T4854">
        <v>0</v>
      </c>
      <c r="U4854">
        <v>4</v>
      </c>
      <c r="V4854">
        <v>5</v>
      </c>
      <c r="W4854">
        <v>1702499</v>
      </c>
      <c r="X4854" t="s">
        <v>4313</v>
      </c>
      <c r="Y4854">
        <v>48</v>
      </c>
      <c r="Z4854">
        <v>17</v>
      </c>
      <c r="AA4854">
        <v>18</v>
      </c>
      <c r="AB4854">
        <v>7</v>
      </c>
      <c r="AC4854" t="s">
        <v>836</v>
      </c>
      <c r="AD4854" t="s">
        <v>5759</v>
      </c>
      <c r="AE4854" t="s">
        <v>7302</v>
      </c>
      <c r="AF4854">
        <v>0</v>
      </c>
      <c r="AG4854">
        <v>0</v>
      </c>
      <c r="AH4854">
        <v>0</v>
      </c>
      <c r="AI4854">
        <v>0</v>
      </c>
      <c r="AJ4854">
        <f>IF(AI4854="","",IF(ISERROR(VLOOKUP(CONCATENATE(F4854),Term!$A$1:$C$2000,1,FALSE)),0,1))</f>
        <v>0</v>
      </c>
    </row>
    <row r="4855" spans="1:36" x14ac:dyDescent="0.15">
      <c r="A4855" t="s">
        <v>3480</v>
      </c>
      <c r="B4855">
        <v>39800</v>
      </c>
      <c r="C4855">
        <v>39813</v>
      </c>
      <c r="E4855">
        <v>39839</v>
      </c>
      <c r="F4855">
        <v>503901</v>
      </c>
      <c r="G4855" t="s">
        <v>865</v>
      </c>
      <c r="H4855">
        <v>2201475</v>
      </c>
      <c r="I4855" t="s">
        <v>324</v>
      </c>
      <c r="J4855" t="s">
        <v>5141</v>
      </c>
      <c r="K4855">
        <v>368945</v>
      </c>
      <c r="L4855" t="s">
        <v>2418</v>
      </c>
      <c r="M4855">
        <v>55</v>
      </c>
      <c r="N4855" t="s">
        <v>7479</v>
      </c>
      <c r="O4855">
        <v>6</v>
      </c>
      <c r="P4855">
        <v>6</v>
      </c>
      <c r="Q4855">
        <v>4</v>
      </c>
      <c r="R4855">
        <v>0</v>
      </c>
      <c r="S4855">
        <v>1</v>
      </c>
      <c r="T4855">
        <v>0</v>
      </c>
      <c r="U4855">
        <v>4</v>
      </c>
      <c r="V4855">
        <v>5</v>
      </c>
      <c r="W4855">
        <v>1702499</v>
      </c>
      <c r="X4855" t="s">
        <v>4313</v>
      </c>
      <c r="Y4855">
        <v>48</v>
      </c>
      <c r="Z4855">
        <v>17</v>
      </c>
      <c r="AA4855">
        <v>18</v>
      </c>
      <c r="AB4855">
        <v>7</v>
      </c>
      <c r="AC4855" t="s">
        <v>836</v>
      </c>
      <c r="AD4855" t="s">
        <v>5759</v>
      </c>
      <c r="AE4855" t="s">
        <v>7302</v>
      </c>
      <c r="AF4855">
        <v>0</v>
      </c>
      <c r="AG4855">
        <v>0</v>
      </c>
      <c r="AH4855">
        <v>0</v>
      </c>
      <c r="AI4855">
        <v>0</v>
      </c>
      <c r="AJ4855">
        <f>IF(AI4855="","",IF(ISERROR(VLOOKUP(CONCATENATE(F4855),Term!$A$1:$C$2000,1,FALSE)),0,1))</f>
        <v>0</v>
      </c>
    </row>
    <row r="4856" spans="1:36" x14ac:dyDescent="0.15">
      <c r="A4856" t="s">
        <v>3477</v>
      </c>
      <c r="B4856">
        <v>39798</v>
      </c>
      <c r="C4856" s="14">
        <v>39798</v>
      </c>
      <c r="D4856" s="14"/>
      <c r="E4856">
        <v>39841</v>
      </c>
      <c r="F4856">
        <v>503901</v>
      </c>
      <c r="G4856" t="s">
        <v>865</v>
      </c>
      <c r="H4856">
        <v>2201475</v>
      </c>
      <c r="I4856" t="s">
        <v>324</v>
      </c>
      <c r="J4856" t="s">
        <v>5141</v>
      </c>
      <c r="K4856">
        <v>178932</v>
      </c>
      <c r="L4856" t="s">
        <v>2418</v>
      </c>
      <c r="M4856">
        <v>55</v>
      </c>
      <c r="N4856" t="s">
        <v>7479</v>
      </c>
      <c r="O4856">
        <v>6</v>
      </c>
      <c r="P4856">
        <v>4</v>
      </c>
      <c r="Q4856">
        <v>4</v>
      </c>
      <c r="R4856">
        <v>0</v>
      </c>
      <c r="S4856">
        <v>1</v>
      </c>
      <c r="T4856">
        <v>0</v>
      </c>
      <c r="U4856">
        <v>4</v>
      </c>
      <c r="V4856">
        <v>5</v>
      </c>
      <c r="W4856">
        <v>1702499</v>
      </c>
      <c r="X4856" t="s">
        <v>4313</v>
      </c>
      <c r="Y4856">
        <v>48</v>
      </c>
      <c r="Z4856">
        <v>17</v>
      </c>
      <c r="AA4856">
        <v>18</v>
      </c>
      <c r="AB4856">
        <v>7</v>
      </c>
      <c r="AC4856" t="s">
        <v>836</v>
      </c>
      <c r="AD4856" t="s">
        <v>5759</v>
      </c>
      <c r="AE4856" t="s">
        <v>7302</v>
      </c>
      <c r="AF4856">
        <v>0</v>
      </c>
      <c r="AG4856">
        <v>0</v>
      </c>
      <c r="AH4856">
        <v>1</v>
      </c>
      <c r="AI4856">
        <v>0</v>
      </c>
      <c r="AJ4856">
        <f>IF(AI4856="","",IF(ISERROR(VLOOKUP(CONCATENATE(F4856),Term!$A$1:$C$2000,1,FALSE)),0,1))</f>
        <v>0</v>
      </c>
    </row>
    <row r="4857" spans="1:36" x14ac:dyDescent="0.15">
      <c r="A4857" t="s">
        <v>4744</v>
      </c>
      <c r="B4857">
        <v>39785</v>
      </c>
      <c r="C4857" s="14">
        <v>39793</v>
      </c>
      <c r="D4857" s="14">
        <v>39820</v>
      </c>
      <c r="F4857">
        <v>503901</v>
      </c>
      <c r="G4857" t="s">
        <v>865</v>
      </c>
      <c r="H4857">
        <v>2201475</v>
      </c>
      <c r="I4857" t="s">
        <v>324</v>
      </c>
      <c r="J4857" t="s">
        <v>5141</v>
      </c>
      <c r="K4857">
        <v>216481</v>
      </c>
      <c r="L4857" t="s">
        <v>2418</v>
      </c>
      <c r="M4857">
        <v>55</v>
      </c>
      <c r="N4857" t="s">
        <v>924</v>
      </c>
      <c r="O4857" t="s">
        <v>924</v>
      </c>
      <c r="P4857" t="s">
        <v>924</v>
      </c>
      <c r="Q4857">
        <v>3</v>
      </c>
      <c r="R4857">
        <v>0</v>
      </c>
      <c r="S4857">
        <v>0</v>
      </c>
      <c r="T4857">
        <v>0</v>
      </c>
      <c r="U4857">
        <v>4</v>
      </c>
      <c r="V4857">
        <v>5</v>
      </c>
      <c r="W4857">
        <v>1702499</v>
      </c>
      <c r="X4857" t="s">
        <v>4313</v>
      </c>
      <c r="Y4857">
        <v>48</v>
      </c>
      <c r="Z4857">
        <v>17</v>
      </c>
      <c r="AA4857">
        <v>18</v>
      </c>
      <c r="AB4857">
        <v>7</v>
      </c>
      <c r="AC4857" t="s">
        <v>836</v>
      </c>
      <c r="AD4857" t="s">
        <v>5759</v>
      </c>
      <c r="AE4857" t="s">
        <v>7302</v>
      </c>
      <c r="AF4857">
        <v>0</v>
      </c>
      <c r="AG4857">
        <v>0</v>
      </c>
      <c r="AH4857">
        <v>0</v>
      </c>
      <c r="AI4857">
        <v>0</v>
      </c>
      <c r="AJ4857">
        <f>IF(AI4857="","",IF(ISERROR(VLOOKUP(CONCATENATE(F4857),Term!$A$1:$C$2000,1,FALSE)),0,1))</f>
        <v>0</v>
      </c>
    </row>
    <row r="4858" spans="1:36" x14ac:dyDescent="0.15">
      <c r="A4858" t="s">
        <v>9576</v>
      </c>
      <c r="B4858">
        <v>39834</v>
      </c>
      <c r="C4858">
        <v>39835</v>
      </c>
      <c r="F4858">
        <v>503901</v>
      </c>
      <c r="G4858" t="s">
        <v>865</v>
      </c>
      <c r="H4858">
        <v>2201475</v>
      </c>
      <c r="I4858" t="s">
        <v>324</v>
      </c>
      <c r="J4858" t="s">
        <v>5141</v>
      </c>
      <c r="K4858">
        <v>201286</v>
      </c>
      <c r="L4858" t="s">
        <v>2418</v>
      </c>
      <c r="M4858">
        <v>55</v>
      </c>
      <c r="N4858" t="s">
        <v>924</v>
      </c>
      <c r="O4858" t="s">
        <v>924</v>
      </c>
      <c r="P4858" t="s">
        <v>924</v>
      </c>
      <c r="Q4858">
        <v>6</v>
      </c>
      <c r="R4858">
        <v>1</v>
      </c>
      <c r="S4858">
        <v>0</v>
      </c>
      <c r="T4858">
        <v>0</v>
      </c>
      <c r="U4858">
        <v>4</v>
      </c>
      <c r="V4858">
        <v>5</v>
      </c>
      <c r="W4858">
        <v>1702499</v>
      </c>
      <c r="X4858" t="s">
        <v>4313</v>
      </c>
      <c r="Y4858">
        <v>48</v>
      </c>
      <c r="Z4858">
        <v>17</v>
      </c>
      <c r="AA4858">
        <v>18</v>
      </c>
      <c r="AB4858">
        <v>7</v>
      </c>
      <c r="AC4858" t="s">
        <v>836</v>
      </c>
      <c r="AD4858" t="s">
        <v>5759</v>
      </c>
      <c r="AE4858" t="s">
        <v>7302</v>
      </c>
      <c r="AF4858">
        <v>0</v>
      </c>
      <c r="AG4858">
        <v>0</v>
      </c>
      <c r="AH4858">
        <v>1</v>
      </c>
      <c r="AI4858">
        <v>0</v>
      </c>
      <c r="AJ4858">
        <f>IF(AI4858="","",IF(ISERROR(VLOOKUP(CONCATENATE(F4858),Term!$A$1:$C$2000,1,FALSE)),0,1))</f>
        <v>0</v>
      </c>
    </row>
    <row r="4859" spans="1:36" x14ac:dyDescent="0.15">
      <c r="A4859" t="s">
        <v>361</v>
      </c>
      <c r="B4859">
        <v>39770</v>
      </c>
      <c r="C4859" s="14">
        <v>39773</v>
      </c>
      <c r="D4859" s="14">
        <v>39776</v>
      </c>
      <c r="F4859">
        <v>503901</v>
      </c>
      <c r="G4859" t="s">
        <v>865</v>
      </c>
      <c r="H4859">
        <v>2103524</v>
      </c>
      <c r="I4859" t="s">
        <v>324</v>
      </c>
      <c r="J4859" t="s">
        <v>5680</v>
      </c>
      <c r="K4859">
        <v>61838</v>
      </c>
      <c r="L4859" t="s">
        <v>2418</v>
      </c>
      <c r="M4859">
        <v>55</v>
      </c>
      <c r="N4859" t="s">
        <v>924</v>
      </c>
      <c r="O4859" t="s">
        <v>924</v>
      </c>
      <c r="P4859" t="s">
        <v>924</v>
      </c>
      <c r="Q4859">
        <v>2</v>
      </c>
      <c r="R4859">
        <v>1</v>
      </c>
      <c r="S4859">
        <v>0</v>
      </c>
      <c r="T4859">
        <v>0</v>
      </c>
      <c r="U4859" t="s">
        <v>924</v>
      </c>
      <c r="V4859" t="s">
        <v>924</v>
      </c>
      <c r="W4859" t="s">
        <v>924</v>
      </c>
      <c r="X4859" t="s">
        <v>924</v>
      </c>
      <c r="Y4859">
        <v>48</v>
      </c>
      <c r="Z4859">
        <v>17</v>
      </c>
      <c r="AA4859">
        <v>18</v>
      </c>
      <c r="AB4859">
        <v>7</v>
      </c>
      <c r="AC4859" t="s">
        <v>836</v>
      </c>
      <c r="AD4859" t="s">
        <v>5759</v>
      </c>
      <c r="AE4859" t="s">
        <v>7293</v>
      </c>
      <c r="AF4859">
        <v>1</v>
      </c>
      <c r="AG4859">
        <v>0</v>
      </c>
      <c r="AH4859">
        <v>1</v>
      </c>
      <c r="AI4859">
        <v>0</v>
      </c>
      <c r="AJ4859">
        <f>IF(AI4859="","",IF(ISERROR(VLOOKUP(CONCATENATE(F4859),Term!$A$1:$C$2000,1,FALSE)),0,1))</f>
        <v>0</v>
      </c>
    </row>
    <row r="4860" spans="1:36" x14ac:dyDescent="0.15">
      <c r="A4860" t="s">
        <v>455</v>
      </c>
      <c r="B4860">
        <v>39738</v>
      </c>
      <c r="C4860" s="14">
        <v>39741</v>
      </c>
      <c r="D4860" s="14"/>
      <c r="E4860">
        <v>39762</v>
      </c>
      <c r="F4860">
        <v>503901</v>
      </c>
      <c r="G4860" t="s">
        <v>865</v>
      </c>
      <c r="H4860">
        <v>2164278</v>
      </c>
      <c r="I4860" t="s">
        <v>324</v>
      </c>
      <c r="J4860" t="s">
        <v>456</v>
      </c>
      <c r="K4860">
        <v>158746</v>
      </c>
      <c r="L4860" t="s">
        <v>2418</v>
      </c>
      <c r="M4860">
        <v>55</v>
      </c>
      <c r="N4860" t="s">
        <v>2902</v>
      </c>
      <c r="O4860">
        <v>1</v>
      </c>
      <c r="P4860">
        <v>83</v>
      </c>
      <c r="Q4860" t="s">
        <v>924</v>
      </c>
      <c r="R4860">
        <v>0</v>
      </c>
      <c r="S4860">
        <v>1</v>
      </c>
      <c r="T4860">
        <v>1</v>
      </c>
      <c r="U4860">
        <v>48</v>
      </c>
      <c r="V4860">
        <v>3</v>
      </c>
      <c r="W4860">
        <v>867213</v>
      </c>
      <c r="X4860" t="s">
        <v>835</v>
      </c>
      <c r="Y4860">
        <v>48</v>
      </c>
      <c r="Z4860">
        <v>17</v>
      </c>
      <c r="AA4860">
        <v>18</v>
      </c>
      <c r="AB4860">
        <v>7</v>
      </c>
      <c r="AC4860" t="s">
        <v>836</v>
      </c>
      <c r="AD4860" t="s">
        <v>5759</v>
      </c>
      <c r="AE4860" t="s">
        <v>7296</v>
      </c>
      <c r="AF4860">
        <v>1</v>
      </c>
      <c r="AG4860">
        <v>0</v>
      </c>
      <c r="AH4860">
        <v>1</v>
      </c>
      <c r="AI4860">
        <v>1</v>
      </c>
      <c r="AJ4860">
        <f>IF(AI4860="","",IF(ISERROR(VLOOKUP(CONCATENATE(F4860),Term!$A$1:$C$2000,1,FALSE)),0,1))</f>
        <v>0</v>
      </c>
    </row>
    <row r="4861" spans="1:36" x14ac:dyDescent="0.15">
      <c r="A4861" t="s">
        <v>457</v>
      </c>
      <c r="B4861">
        <v>39750</v>
      </c>
      <c r="C4861" s="14">
        <v>39750</v>
      </c>
      <c r="D4861" s="14"/>
      <c r="E4861">
        <v>39770</v>
      </c>
      <c r="F4861">
        <v>503901</v>
      </c>
      <c r="G4861" t="s">
        <v>865</v>
      </c>
      <c r="H4861">
        <v>2164278</v>
      </c>
      <c r="I4861" t="s">
        <v>324</v>
      </c>
      <c r="J4861" t="s">
        <v>456</v>
      </c>
      <c r="K4861">
        <v>220451</v>
      </c>
      <c r="L4861" t="s">
        <v>2418</v>
      </c>
      <c r="M4861">
        <v>55</v>
      </c>
      <c r="N4861" t="s">
        <v>4094</v>
      </c>
      <c r="O4861">
        <v>2</v>
      </c>
      <c r="P4861">
        <v>75</v>
      </c>
      <c r="Q4861" t="s">
        <v>924</v>
      </c>
      <c r="R4861">
        <v>0</v>
      </c>
      <c r="S4861">
        <v>1</v>
      </c>
      <c r="T4861">
        <v>0</v>
      </c>
      <c r="U4861">
        <v>48</v>
      </c>
      <c r="V4861">
        <v>3</v>
      </c>
      <c r="W4861">
        <v>867213</v>
      </c>
      <c r="X4861" t="s">
        <v>835</v>
      </c>
      <c r="Y4861">
        <v>48</v>
      </c>
      <c r="Z4861">
        <v>17</v>
      </c>
      <c r="AA4861">
        <v>18</v>
      </c>
      <c r="AB4861">
        <v>7</v>
      </c>
      <c r="AC4861" t="s">
        <v>836</v>
      </c>
      <c r="AD4861" t="s">
        <v>5759</v>
      </c>
      <c r="AE4861" t="s">
        <v>7296</v>
      </c>
      <c r="AF4861">
        <v>0</v>
      </c>
      <c r="AG4861">
        <v>0</v>
      </c>
      <c r="AH4861">
        <v>0</v>
      </c>
      <c r="AI4861">
        <v>1</v>
      </c>
      <c r="AJ4861">
        <f>IF(AI4861="","",IF(ISERROR(VLOOKUP(CONCATENATE(F4861),Term!$A$1:$C$2000,1,FALSE)),0,1))</f>
        <v>0</v>
      </c>
    </row>
    <row r="4862" spans="1:36" x14ac:dyDescent="0.15">
      <c r="A4862" t="s">
        <v>5403</v>
      </c>
      <c r="B4862">
        <v>39762</v>
      </c>
      <c r="C4862">
        <v>39763</v>
      </c>
      <c r="E4862">
        <v>39778</v>
      </c>
      <c r="F4862">
        <v>503901</v>
      </c>
      <c r="G4862" t="s">
        <v>865</v>
      </c>
      <c r="H4862">
        <v>2164278</v>
      </c>
      <c r="I4862" t="s">
        <v>324</v>
      </c>
      <c r="J4862" t="s">
        <v>456</v>
      </c>
      <c r="K4862">
        <v>96187</v>
      </c>
      <c r="L4862" t="s">
        <v>2418</v>
      </c>
      <c r="M4862">
        <v>55</v>
      </c>
      <c r="N4862" t="s">
        <v>4094</v>
      </c>
      <c r="O4862">
        <v>2</v>
      </c>
      <c r="P4862">
        <v>67</v>
      </c>
      <c r="Q4862">
        <v>1</v>
      </c>
      <c r="R4862">
        <v>0</v>
      </c>
      <c r="S4862">
        <v>1</v>
      </c>
      <c r="T4862">
        <v>0</v>
      </c>
      <c r="U4862">
        <v>48</v>
      </c>
      <c r="V4862">
        <v>3</v>
      </c>
      <c r="W4862">
        <v>867213</v>
      </c>
      <c r="X4862" t="s">
        <v>835</v>
      </c>
      <c r="Y4862">
        <v>48</v>
      </c>
      <c r="Z4862">
        <v>17</v>
      </c>
      <c r="AA4862">
        <v>18</v>
      </c>
      <c r="AB4862">
        <v>7</v>
      </c>
      <c r="AC4862" t="s">
        <v>836</v>
      </c>
      <c r="AD4862" t="s">
        <v>5759</v>
      </c>
      <c r="AE4862" t="s">
        <v>7296</v>
      </c>
      <c r="AF4862">
        <v>0</v>
      </c>
      <c r="AG4862">
        <v>0</v>
      </c>
      <c r="AH4862">
        <v>1</v>
      </c>
      <c r="AI4862">
        <v>0</v>
      </c>
      <c r="AJ4862">
        <f>IF(AI4862="","",IF(ISERROR(VLOOKUP(CONCATENATE(F4862),Term!$A$1:$C$2000,1,FALSE)),0,1))</f>
        <v>0</v>
      </c>
    </row>
    <row r="4863" spans="1:36" x14ac:dyDescent="0.15">
      <c r="A4863" t="s">
        <v>4737</v>
      </c>
      <c r="B4863">
        <v>39784</v>
      </c>
      <c r="C4863" s="14">
        <v>39784</v>
      </c>
      <c r="D4863" s="14"/>
      <c r="E4863">
        <v>39797</v>
      </c>
      <c r="F4863">
        <v>503901</v>
      </c>
      <c r="G4863" t="s">
        <v>865</v>
      </c>
      <c r="H4863">
        <v>2164278</v>
      </c>
      <c r="I4863" t="s">
        <v>324</v>
      </c>
      <c r="J4863" t="s">
        <v>456</v>
      </c>
      <c r="K4863">
        <v>391829</v>
      </c>
      <c r="L4863" t="s">
        <v>2418</v>
      </c>
      <c r="M4863">
        <v>55</v>
      </c>
      <c r="N4863" t="s">
        <v>4582</v>
      </c>
      <c r="O4863">
        <v>3</v>
      </c>
      <c r="P4863">
        <v>48</v>
      </c>
      <c r="Q4863">
        <v>3</v>
      </c>
      <c r="R4863">
        <v>1</v>
      </c>
      <c r="S4863">
        <v>1</v>
      </c>
      <c r="T4863">
        <v>0</v>
      </c>
      <c r="U4863">
        <v>48</v>
      </c>
      <c r="V4863">
        <v>3</v>
      </c>
      <c r="W4863">
        <v>867213</v>
      </c>
      <c r="X4863" t="s">
        <v>835</v>
      </c>
      <c r="Y4863">
        <v>48</v>
      </c>
      <c r="Z4863">
        <v>17</v>
      </c>
      <c r="AA4863">
        <v>18</v>
      </c>
      <c r="AB4863">
        <v>7</v>
      </c>
      <c r="AC4863" t="s">
        <v>836</v>
      </c>
      <c r="AD4863" t="s">
        <v>5759</v>
      </c>
      <c r="AE4863" t="s">
        <v>7296</v>
      </c>
      <c r="AF4863">
        <v>0</v>
      </c>
      <c r="AG4863">
        <v>0</v>
      </c>
      <c r="AH4863">
        <v>1</v>
      </c>
      <c r="AI4863">
        <v>1</v>
      </c>
      <c r="AJ4863">
        <f>IF(AI4863="","",IF(ISERROR(VLOOKUP(CONCATENATE(F4863),Term!$A$1:$C$2000,1,FALSE)),0,1))</f>
        <v>0</v>
      </c>
    </row>
    <row r="4864" spans="1:36" x14ac:dyDescent="0.15">
      <c r="A4864" t="s">
        <v>4735</v>
      </c>
      <c r="B4864">
        <v>39790</v>
      </c>
      <c r="C4864" s="14">
        <v>39791</v>
      </c>
      <c r="D4864" s="14"/>
      <c r="E4864">
        <v>39815</v>
      </c>
      <c r="F4864">
        <v>503901</v>
      </c>
      <c r="G4864" t="s">
        <v>865</v>
      </c>
      <c r="H4864">
        <v>2150856</v>
      </c>
      <c r="I4864" t="s">
        <v>324</v>
      </c>
      <c r="J4864" t="s">
        <v>4736</v>
      </c>
      <c r="K4864">
        <v>101648</v>
      </c>
      <c r="L4864" t="s">
        <v>2418</v>
      </c>
      <c r="M4864">
        <v>55</v>
      </c>
      <c r="N4864" t="s">
        <v>646</v>
      </c>
      <c r="O4864">
        <v>5</v>
      </c>
      <c r="P4864">
        <v>30</v>
      </c>
      <c r="Q4864">
        <v>3</v>
      </c>
      <c r="R4864">
        <v>1</v>
      </c>
      <c r="S4864">
        <v>1</v>
      </c>
      <c r="T4864">
        <v>1</v>
      </c>
      <c r="U4864">
        <v>30</v>
      </c>
      <c r="V4864">
        <v>1</v>
      </c>
      <c r="W4864">
        <v>101648</v>
      </c>
      <c r="X4864" t="s">
        <v>5949</v>
      </c>
      <c r="Y4864">
        <v>48</v>
      </c>
      <c r="Z4864">
        <v>17</v>
      </c>
      <c r="AA4864">
        <v>18</v>
      </c>
      <c r="AB4864">
        <v>7</v>
      </c>
      <c r="AC4864" t="s">
        <v>836</v>
      </c>
      <c r="AD4864" t="s">
        <v>5759</v>
      </c>
      <c r="AE4864" t="s">
        <v>7295</v>
      </c>
      <c r="AF4864">
        <v>1</v>
      </c>
      <c r="AG4864">
        <v>0</v>
      </c>
      <c r="AH4864">
        <v>1</v>
      </c>
      <c r="AI4864">
        <v>1</v>
      </c>
      <c r="AJ4864">
        <f>IF(AI4864="","",IF(ISERROR(VLOOKUP(CONCATENATE(F4864),Term!$A$1:$C$2000,1,FALSE)),0,1))</f>
        <v>0</v>
      </c>
    </row>
    <row r="4865" spans="1:36" x14ac:dyDescent="0.15">
      <c r="A4865" t="s">
        <v>5400</v>
      </c>
      <c r="B4865">
        <v>39762</v>
      </c>
      <c r="C4865" s="14">
        <v>39763</v>
      </c>
      <c r="D4865" s="14">
        <v>39785</v>
      </c>
      <c r="F4865">
        <v>503901</v>
      </c>
      <c r="G4865" t="s">
        <v>865</v>
      </c>
      <c r="H4865">
        <v>518671</v>
      </c>
      <c r="I4865" t="s">
        <v>324</v>
      </c>
      <c r="J4865" t="s">
        <v>5980</v>
      </c>
      <c r="K4865">
        <v>88827</v>
      </c>
      <c r="L4865" t="s">
        <v>2418</v>
      </c>
      <c r="M4865">
        <v>55</v>
      </c>
      <c r="N4865" t="s">
        <v>924</v>
      </c>
      <c r="O4865" t="s">
        <v>924</v>
      </c>
      <c r="P4865" t="s">
        <v>924</v>
      </c>
      <c r="Q4865">
        <v>1</v>
      </c>
      <c r="R4865">
        <v>1</v>
      </c>
      <c r="S4865">
        <v>0</v>
      </c>
      <c r="T4865">
        <v>0</v>
      </c>
      <c r="U4865" t="s">
        <v>924</v>
      </c>
      <c r="V4865" t="s">
        <v>924</v>
      </c>
      <c r="W4865" t="s">
        <v>924</v>
      </c>
      <c r="X4865" t="s">
        <v>924</v>
      </c>
      <c r="Y4865">
        <v>48</v>
      </c>
      <c r="Z4865">
        <v>17</v>
      </c>
      <c r="AA4865">
        <v>18</v>
      </c>
      <c r="AB4865">
        <v>7</v>
      </c>
      <c r="AC4865" t="s">
        <v>836</v>
      </c>
      <c r="AD4865" t="s">
        <v>5759</v>
      </c>
      <c r="AE4865" t="s">
        <v>7291</v>
      </c>
      <c r="AF4865">
        <v>1</v>
      </c>
      <c r="AG4865">
        <v>1</v>
      </c>
      <c r="AH4865">
        <v>1</v>
      </c>
      <c r="AI4865">
        <v>0</v>
      </c>
      <c r="AJ4865">
        <f>IF(AI4865="","",IF(ISERROR(VLOOKUP(CONCATENATE(F4865),Term!$A$1:$C$2000,1,FALSE)),0,1))</f>
        <v>0</v>
      </c>
    </row>
    <row r="4866" spans="1:36" x14ac:dyDescent="0.15">
      <c r="A4866" t="s">
        <v>9560</v>
      </c>
      <c r="B4866">
        <v>39826</v>
      </c>
      <c r="C4866" s="14">
        <v>39833</v>
      </c>
      <c r="D4866" s="14"/>
      <c r="F4866">
        <v>503901</v>
      </c>
      <c r="G4866" t="s">
        <v>865</v>
      </c>
      <c r="H4866">
        <v>2104883</v>
      </c>
      <c r="I4866" t="s">
        <v>324</v>
      </c>
      <c r="J4866" t="s">
        <v>9561</v>
      </c>
      <c r="K4866">
        <v>126151</v>
      </c>
      <c r="L4866" t="s">
        <v>2418</v>
      </c>
      <c r="M4866">
        <v>55</v>
      </c>
      <c r="N4866" t="s">
        <v>924</v>
      </c>
      <c r="O4866" t="s">
        <v>924</v>
      </c>
      <c r="P4866" t="s">
        <v>924</v>
      </c>
      <c r="Q4866">
        <v>6</v>
      </c>
      <c r="R4866">
        <v>1</v>
      </c>
      <c r="S4866">
        <v>0</v>
      </c>
      <c r="T4866">
        <v>0</v>
      </c>
      <c r="U4866" t="s">
        <v>924</v>
      </c>
      <c r="V4866" t="s">
        <v>924</v>
      </c>
      <c r="W4866" t="s">
        <v>924</v>
      </c>
      <c r="X4866" t="s">
        <v>924</v>
      </c>
      <c r="Y4866">
        <v>48</v>
      </c>
      <c r="Z4866">
        <v>17</v>
      </c>
      <c r="AA4866">
        <v>18</v>
      </c>
      <c r="AB4866">
        <v>7</v>
      </c>
      <c r="AC4866" t="s">
        <v>836</v>
      </c>
      <c r="AD4866" t="s">
        <v>5759</v>
      </c>
      <c r="AE4866" t="s">
        <v>9562</v>
      </c>
      <c r="AF4866">
        <v>1</v>
      </c>
      <c r="AG4866">
        <v>0</v>
      </c>
      <c r="AH4866">
        <v>1</v>
      </c>
      <c r="AI4866">
        <v>0</v>
      </c>
      <c r="AJ4866">
        <f>IF(AI4866="","",IF(ISERROR(VLOOKUP(CONCATENATE(F4866),Term!$A$1:$C$2000,1,FALSE)),0,1))</f>
        <v>0</v>
      </c>
    </row>
    <row r="4867" spans="1:36" x14ac:dyDescent="0.15">
      <c r="A4867" t="s">
        <v>5407</v>
      </c>
      <c r="B4867">
        <v>39757</v>
      </c>
      <c r="C4867" s="14">
        <v>39764</v>
      </c>
      <c r="D4867" s="14"/>
      <c r="E4867">
        <v>39784</v>
      </c>
      <c r="F4867">
        <v>503901</v>
      </c>
      <c r="G4867" t="s">
        <v>865</v>
      </c>
      <c r="H4867">
        <v>2191364</v>
      </c>
      <c r="I4867" t="s">
        <v>324</v>
      </c>
      <c r="J4867" t="s">
        <v>5142</v>
      </c>
      <c r="K4867">
        <v>131766</v>
      </c>
      <c r="L4867" t="s">
        <v>2418</v>
      </c>
      <c r="M4867">
        <v>55</v>
      </c>
      <c r="N4867" t="s">
        <v>4582</v>
      </c>
      <c r="O4867">
        <v>3</v>
      </c>
      <c r="P4867">
        <v>61</v>
      </c>
      <c r="Q4867">
        <v>1</v>
      </c>
      <c r="R4867">
        <v>0</v>
      </c>
      <c r="S4867">
        <v>1</v>
      </c>
      <c r="T4867">
        <v>1</v>
      </c>
      <c r="U4867">
        <v>61</v>
      </c>
      <c r="V4867">
        <v>1</v>
      </c>
      <c r="W4867">
        <v>131766</v>
      </c>
      <c r="X4867" t="s">
        <v>4315</v>
      </c>
      <c r="Y4867">
        <v>48</v>
      </c>
      <c r="Z4867">
        <v>17</v>
      </c>
      <c r="AA4867">
        <v>18</v>
      </c>
      <c r="AB4867">
        <v>7</v>
      </c>
      <c r="AC4867" t="s">
        <v>836</v>
      </c>
      <c r="AD4867" t="s">
        <v>5759</v>
      </c>
      <c r="AE4867" t="s">
        <v>7301</v>
      </c>
      <c r="AF4867">
        <v>1</v>
      </c>
      <c r="AG4867">
        <v>0</v>
      </c>
      <c r="AH4867">
        <v>1</v>
      </c>
      <c r="AI4867">
        <v>1</v>
      </c>
      <c r="AJ4867">
        <f>IF(AI4867="","",IF(ISERROR(VLOOKUP(CONCATENATE(F4867),Term!$A$1:$C$2000,1,FALSE)),0,1))</f>
        <v>0</v>
      </c>
    </row>
    <row r="4868" spans="1:36" x14ac:dyDescent="0.15">
      <c r="A4868" t="s">
        <v>5408</v>
      </c>
      <c r="B4868">
        <v>39765</v>
      </c>
      <c r="C4868" s="14">
        <v>39766</v>
      </c>
      <c r="D4868" s="14">
        <v>39790</v>
      </c>
      <c r="F4868">
        <v>503901</v>
      </c>
      <c r="G4868" t="s">
        <v>865</v>
      </c>
      <c r="H4868">
        <v>2191364</v>
      </c>
      <c r="I4868" t="s">
        <v>324</v>
      </c>
      <c r="J4868" t="s">
        <v>5142</v>
      </c>
      <c r="K4868">
        <v>126170</v>
      </c>
      <c r="L4868" t="s">
        <v>2418</v>
      </c>
      <c r="M4868">
        <v>55</v>
      </c>
      <c r="N4868" t="s">
        <v>924</v>
      </c>
      <c r="O4868" t="s">
        <v>924</v>
      </c>
      <c r="P4868" t="s">
        <v>924</v>
      </c>
      <c r="Q4868">
        <v>1</v>
      </c>
      <c r="R4868">
        <v>0</v>
      </c>
      <c r="S4868">
        <v>0</v>
      </c>
      <c r="T4868">
        <v>0</v>
      </c>
      <c r="U4868">
        <v>61</v>
      </c>
      <c r="V4868">
        <v>1</v>
      </c>
      <c r="W4868">
        <v>131766</v>
      </c>
      <c r="X4868" t="s">
        <v>4315</v>
      </c>
      <c r="Y4868">
        <v>48</v>
      </c>
      <c r="Z4868">
        <v>17</v>
      </c>
      <c r="AA4868">
        <v>18</v>
      </c>
      <c r="AB4868">
        <v>7</v>
      </c>
      <c r="AC4868" t="s">
        <v>836</v>
      </c>
      <c r="AD4868" t="s">
        <v>5759</v>
      </c>
      <c r="AE4868" t="s">
        <v>7301</v>
      </c>
      <c r="AF4868">
        <v>0</v>
      </c>
      <c r="AG4868">
        <v>0</v>
      </c>
      <c r="AH4868">
        <v>0</v>
      </c>
      <c r="AI4868">
        <v>0</v>
      </c>
      <c r="AJ4868">
        <f>IF(AI4868="","",IF(ISERROR(VLOOKUP(CONCATENATE(F4868),Term!$A$1:$C$2000,1,FALSE)),0,1))</f>
        <v>0</v>
      </c>
    </row>
    <row r="4869" spans="1:36" x14ac:dyDescent="0.15">
      <c r="A4869" t="s">
        <v>1018</v>
      </c>
      <c r="B4869">
        <v>39828</v>
      </c>
      <c r="C4869">
        <v>39828</v>
      </c>
      <c r="F4869">
        <v>503901</v>
      </c>
      <c r="G4869" t="s">
        <v>865</v>
      </c>
      <c r="H4869">
        <v>2191364</v>
      </c>
      <c r="I4869" t="s">
        <v>324</v>
      </c>
      <c r="J4869" t="s">
        <v>5142</v>
      </c>
      <c r="K4869">
        <v>175569</v>
      </c>
      <c r="L4869" t="s">
        <v>2418</v>
      </c>
      <c r="M4869">
        <v>55</v>
      </c>
      <c r="N4869" t="s">
        <v>924</v>
      </c>
      <c r="O4869" t="s">
        <v>924</v>
      </c>
      <c r="P4869" t="s">
        <v>924</v>
      </c>
      <c r="Q4869">
        <v>5</v>
      </c>
      <c r="R4869">
        <v>0</v>
      </c>
      <c r="S4869">
        <v>0</v>
      </c>
      <c r="T4869">
        <v>0</v>
      </c>
      <c r="U4869">
        <v>61</v>
      </c>
      <c r="V4869">
        <v>1</v>
      </c>
      <c r="W4869">
        <v>131766</v>
      </c>
      <c r="X4869" t="s">
        <v>4315</v>
      </c>
      <c r="Y4869">
        <v>48</v>
      </c>
      <c r="Z4869">
        <v>17</v>
      </c>
      <c r="AA4869">
        <v>18</v>
      </c>
      <c r="AB4869">
        <v>7</v>
      </c>
      <c r="AC4869" t="s">
        <v>836</v>
      </c>
      <c r="AD4869" t="s">
        <v>5759</v>
      </c>
      <c r="AE4869" t="s">
        <v>7301</v>
      </c>
      <c r="AF4869">
        <v>0</v>
      </c>
      <c r="AG4869">
        <v>0</v>
      </c>
      <c r="AH4869">
        <v>1</v>
      </c>
      <c r="AI4869">
        <v>0</v>
      </c>
      <c r="AJ4869">
        <f>IF(AI4869="","",IF(ISERROR(VLOOKUP(CONCATENATE(F4869),Term!$A$1:$C$2000,1,FALSE)),0,1))</f>
        <v>0</v>
      </c>
    </row>
    <row r="4870" spans="1:36" x14ac:dyDescent="0.15">
      <c r="A4870" t="s">
        <v>9572</v>
      </c>
      <c r="B4870">
        <v>39840</v>
      </c>
      <c r="C4870">
        <v>39840</v>
      </c>
      <c r="F4870">
        <v>503901</v>
      </c>
      <c r="G4870" t="s">
        <v>865</v>
      </c>
      <c r="H4870">
        <v>2191364</v>
      </c>
      <c r="I4870" t="s">
        <v>324</v>
      </c>
      <c r="J4870" t="s">
        <v>5142</v>
      </c>
      <c r="K4870">
        <v>147028</v>
      </c>
      <c r="L4870" t="s">
        <v>2418</v>
      </c>
      <c r="M4870">
        <v>55</v>
      </c>
      <c r="N4870" t="s">
        <v>924</v>
      </c>
      <c r="O4870" t="s">
        <v>924</v>
      </c>
      <c r="P4870" t="s">
        <v>924</v>
      </c>
      <c r="Q4870">
        <v>6</v>
      </c>
      <c r="R4870">
        <v>1</v>
      </c>
      <c r="S4870">
        <v>0</v>
      </c>
      <c r="T4870">
        <v>0</v>
      </c>
      <c r="U4870">
        <v>61</v>
      </c>
      <c r="V4870">
        <v>1</v>
      </c>
      <c r="W4870">
        <v>131766</v>
      </c>
      <c r="X4870" t="s">
        <v>4315</v>
      </c>
      <c r="Y4870">
        <v>48</v>
      </c>
      <c r="Z4870">
        <v>17</v>
      </c>
      <c r="AA4870">
        <v>18</v>
      </c>
      <c r="AB4870">
        <v>7</v>
      </c>
      <c r="AC4870" t="s">
        <v>836</v>
      </c>
      <c r="AD4870" t="s">
        <v>5759</v>
      </c>
      <c r="AE4870" t="s">
        <v>7301</v>
      </c>
      <c r="AF4870">
        <v>0</v>
      </c>
      <c r="AG4870">
        <v>0</v>
      </c>
      <c r="AH4870">
        <v>1</v>
      </c>
      <c r="AI4870">
        <v>0</v>
      </c>
      <c r="AJ4870">
        <f>IF(AI4870="","",IF(ISERROR(VLOOKUP(CONCATENATE(F4870),Term!$A$1:$C$2000,1,FALSE)),0,1))</f>
        <v>0</v>
      </c>
    </row>
    <row r="4871" spans="1:36" x14ac:dyDescent="0.15">
      <c r="A4871" t="s">
        <v>4738</v>
      </c>
      <c r="B4871">
        <v>39791</v>
      </c>
      <c r="C4871" s="14">
        <v>39793</v>
      </c>
      <c r="D4871" s="14">
        <v>39825</v>
      </c>
      <c r="F4871">
        <v>503901</v>
      </c>
      <c r="G4871" t="s">
        <v>865</v>
      </c>
      <c r="H4871">
        <v>2178730</v>
      </c>
      <c r="I4871" t="s">
        <v>324</v>
      </c>
      <c r="J4871" t="s">
        <v>5140</v>
      </c>
      <c r="K4871">
        <v>86487</v>
      </c>
      <c r="L4871" t="s">
        <v>2418</v>
      </c>
      <c r="M4871">
        <v>55</v>
      </c>
      <c r="N4871" t="s">
        <v>924</v>
      </c>
      <c r="O4871" t="s">
        <v>924</v>
      </c>
      <c r="P4871" t="s">
        <v>924</v>
      </c>
      <c r="Q4871">
        <v>3</v>
      </c>
      <c r="R4871">
        <v>0</v>
      </c>
      <c r="S4871">
        <v>0</v>
      </c>
      <c r="T4871">
        <v>0</v>
      </c>
      <c r="U4871" t="s">
        <v>924</v>
      </c>
      <c r="V4871" t="s">
        <v>924</v>
      </c>
      <c r="W4871" t="s">
        <v>924</v>
      </c>
      <c r="X4871" t="s">
        <v>924</v>
      </c>
      <c r="Y4871">
        <v>48</v>
      </c>
      <c r="Z4871">
        <v>17</v>
      </c>
      <c r="AA4871">
        <v>18</v>
      </c>
      <c r="AB4871">
        <v>7</v>
      </c>
      <c r="AC4871" t="s">
        <v>836</v>
      </c>
      <c r="AD4871" t="s">
        <v>5759</v>
      </c>
      <c r="AE4871" t="s">
        <v>7298</v>
      </c>
      <c r="AF4871">
        <v>0</v>
      </c>
      <c r="AG4871">
        <v>0</v>
      </c>
      <c r="AH4871">
        <v>1</v>
      </c>
      <c r="AI4871">
        <v>0</v>
      </c>
      <c r="AJ4871">
        <f>IF(AI4871="","",IF(ISERROR(VLOOKUP(CONCATENATE(F4871),Term!$A$1:$C$2000,1,FALSE)),0,1))</f>
        <v>0</v>
      </c>
    </row>
    <row r="4872" spans="1:36" x14ac:dyDescent="0.15">
      <c r="A4872" t="s">
        <v>1011</v>
      </c>
      <c r="B4872">
        <v>39819</v>
      </c>
      <c r="C4872" s="14">
        <v>39826</v>
      </c>
      <c r="D4872" s="14"/>
      <c r="F4872">
        <v>503901</v>
      </c>
      <c r="G4872" t="s">
        <v>865</v>
      </c>
      <c r="H4872">
        <v>2178730</v>
      </c>
      <c r="I4872" t="s">
        <v>324</v>
      </c>
      <c r="J4872" t="s">
        <v>5140</v>
      </c>
      <c r="K4872">
        <v>212657</v>
      </c>
      <c r="L4872" t="s">
        <v>2418</v>
      </c>
      <c r="M4872">
        <v>55</v>
      </c>
      <c r="N4872" t="s">
        <v>924</v>
      </c>
      <c r="O4872" t="s">
        <v>924</v>
      </c>
      <c r="P4872" t="s">
        <v>924</v>
      </c>
      <c r="Q4872">
        <v>5</v>
      </c>
      <c r="R4872">
        <v>1</v>
      </c>
      <c r="S4872">
        <v>0</v>
      </c>
      <c r="T4872">
        <v>0</v>
      </c>
      <c r="U4872" t="s">
        <v>924</v>
      </c>
      <c r="V4872" t="s">
        <v>924</v>
      </c>
      <c r="W4872" t="s">
        <v>924</v>
      </c>
      <c r="X4872" t="s">
        <v>924</v>
      </c>
      <c r="Y4872">
        <v>48</v>
      </c>
      <c r="Z4872">
        <v>17</v>
      </c>
      <c r="AA4872">
        <v>18</v>
      </c>
      <c r="AB4872">
        <v>7</v>
      </c>
      <c r="AC4872" t="s">
        <v>836</v>
      </c>
      <c r="AD4872" t="s">
        <v>5759</v>
      </c>
      <c r="AE4872" t="s">
        <v>7298</v>
      </c>
      <c r="AF4872">
        <v>1</v>
      </c>
      <c r="AG4872">
        <v>0</v>
      </c>
      <c r="AH4872">
        <v>1</v>
      </c>
      <c r="AI4872">
        <v>0</v>
      </c>
      <c r="AJ4872">
        <f>IF(AI4872="","",IF(ISERROR(VLOOKUP(CONCATENATE(F4872),Term!$A$1:$C$2000,1,FALSE)),0,1))</f>
        <v>0</v>
      </c>
    </row>
    <row r="4873" spans="1:36" x14ac:dyDescent="0.15">
      <c r="A4873" t="s">
        <v>5401</v>
      </c>
      <c r="B4873">
        <v>39763</v>
      </c>
      <c r="C4873">
        <v>39765</v>
      </c>
      <c r="E4873">
        <v>39778</v>
      </c>
      <c r="F4873">
        <v>503901</v>
      </c>
      <c r="G4873" t="s">
        <v>865</v>
      </c>
      <c r="H4873">
        <v>2059009</v>
      </c>
      <c r="I4873" t="s">
        <v>324</v>
      </c>
      <c r="J4873" t="s">
        <v>5402</v>
      </c>
      <c r="K4873">
        <v>181018</v>
      </c>
      <c r="L4873" t="s">
        <v>2418</v>
      </c>
      <c r="M4873">
        <v>55</v>
      </c>
      <c r="N4873" t="s">
        <v>4094</v>
      </c>
      <c r="O4873">
        <v>2</v>
      </c>
      <c r="P4873">
        <v>67</v>
      </c>
      <c r="Q4873">
        <v>1</v>
      </c>
      <c r="R4873">
        <v>0</v>
      </c>
      <c r="S4873">
        <v>1</v>
      </c>
      <c r="T4873">
        <v>1</v>
      </c>
      <c r="U4873">
        <v>32</v>
      </c>
      <c r="V4873">
        <v>2</v>
      </c>
      <c r="W4873">
        <v>365019</v>
      </c>
      <c r="X4873" t="s">
        <v>835</v>
      </c>
      <c r="Y4873">
        <v>48</v>
      </c>
      <c r="Z4873">
        <v>17</v>
      </c>
      <c r="AA4873">
        <v>18</v>
      </c>
      <c r="AB4873">
        <v>7</v>
      </c>
      <c r="AC4873" t="s">
        <v>836</v>
      </c>
      <c r="AD4873" t="s">
        <v>5759</v>
      </c>
      <c r="AE4873" t="s">
        <v>7292</v>
      </c>
      <c r="AF4873">
        <v>1</v>
      </c>
      <c r="AG4873">
        <v>0</v>
      </c>
      <c r="AH4873">
        <v>1</v>
      </c>
      <c r="AI4873">
        <v>1</v>
      </c>
      <c r="AJ4873">
        <f>IF(AI4873="","",IF(ISERROR(VLOOKUP(CONCATENATE(F4873),Term!$A$1:$C$2000,1,FALSE)),0,1))</f>
        <v>0</v>
      </c>
    </row>
    <row r="4874" spans="1:36" x14ac:dyDescent="0.15">
      <c r="A4874" t="s">
        <v>4734</v>
      </c>
      <c r="B4874">
        <v>39790</v>
      </c>
      <c r="C4874" s="14">
        <v>39791</v>
      </c>
      <c r="D4874" s="14"/>
      <c r="E4874">
        <v>39813</v>
      </c>
      <c r="F4874">
        <v>503901</v>
      </c>
      <c r="G4874" t="s">
        <v>865</v>
      </c>
      <c r="H4874">
        <v>2059009</v>
      </c>
      <c r="I4874" t="s">
        <v>324</v>
      </c>
      <c r="J4874" t="s">
        <v>5402</v>
      </c>
      <c r="K4874">
        <v>184001</v>
      </c>
      <c r="L4874" t="s">
        <v>2418</v>
      </c>
      <c r="M4874">
        <v>55</v>
      </c>
      <c r="N4874" t="s">
        <v>932</v>
      </c>
      <c r="O4874">
        <v>4</v>
      </c>
      <c r="P4874">
        <v>32</v>
      </c>
      <c r="Q4874">
        <v>3</v>
      </c>
      <c r="R4874">
        <v>1</v>
      </c>
      <c r="S4874">
        <v>1</v>
      </c>
      <c r="T4874">
        <v>0</v>
      </c>
      <c r="U4874">
        <v>32</v>
      </c>
      <c r="V4874">
        <v>2</v>
      </c>
      <c r="W4874">
        <v>365019</v>
      </c>
      <c r="X4874" t="s">
        <v>835</v>
      </c>
      <c r="Y4874">
        <v>48</v>
      </c>
      <c r="Z4874">
        <v>17</v>
      </c>
      <c r="AA4874">
        <v>18</v>
      </c>
      <c r="AB4874">
        <v>7</v>
      </c>
      <c r="AC4874" t="s">
        <v>836</v>
      </c>
      <c r="AD4874" t="s">
        <v>5759</v>
      </c>
      <c r="AE4874" t="s">
        <v>7292</v>
      </c>
      <c r="AF4874">
        <v>0</v>
      </c>
      <c r="AG4874">
        <v>0</v>
      </c>
      <c r="AH4874">
        <v>1</v>
      </c>
      <c r="AI4874">
        <v>1</v>
      </c>
      <c r="AJ4874">
        <f>IF(AI4874="","",IF(ISERROR(VLOOKUP(CONCATENATE(F4874),Term!$A$1:$C$2000,1,FALSE)),0,1))</f>
        <v>0</v>
      </c>
    </row>
    <row r="4875" spans="1:36" x14ac:dyDescent="0.15">
      <c r="A4875" t="s">
        <v>364</v>
      </c>
      <c r="B4875">
        <v>39776</v>
      </c>
      <c r="C4875">
        <v>39777</v>
      </c>
      <c r="E4875">
        <v>39815</v>
      </c>
      <c r="F4875">
        <v>503901</v>
      </c>
      <c r="G4875" t="s">
        <v>865</v>
      </c>
      <c r="H4875">
        <v>2188585</v>
      </c>
      <c r="I4875" t="s">
        <v>324</v>
      </c>
      <c r="J4875" t="s">
        <v>4222</v>
      </c>
      <c r="K4875">
        <v>120673</v>
      </c>
      <c r="L4875" t="s">
        <v>2418</v>
      </c>
      <c r="M4875">
        <v>55</v>
      </c>
      <c r="N4875" t="s">
        <v>646</v>
      </c>
      <c r="O4875">
        <v>5</v>
      </c>
      <c r="P4875">
        <v>30</v>
      </c>
      <c r="Q4875">
        <v>2</v>
      </c>
      <c r="R4875">
        <v>0</v>
      </c>
      <c r="S4875">
        <v>1</v>
      </c>
      <c r="T4875">
        <v>1</v>
      </c>
      <c r="U4875">
        <v>30</v>
      </c>
      <c r="V4875">
        <v>1</v>
      </c>
      <c r="W4875">
        <v>120673</v>
      </c>
      <c r="X4875" t="s">
        <v>5949</v>
      </c>
      <c r="Y4875">
        <v>48</v>
      </c>
      <c r="Z4875">
        <v>17</v>
      </c>
      <c r="AA4875">
        <v>18</v>
      </c>
      <c r="AB4875">
        <v>7</v>
      </c>
      <c r="AC4875" t="s">
        <v>836</v>
      </c>
      <c r="AD4875" t="s">
        <v>5759</v>
      </c>
      <c r="AE4875" t="s">
        <v>7300</v>
      </c>
      <c r="AF4875">
        <v>1</v>
      </c>
      <c r="AG4875">
        <v>0</v>
      </c>
      <c r="AH4875">
        <v>1</v>
      </c>
      <c r="AI4875">
        <v>1</v>
      </c>
      <c r="AJ4875">
        <f>IF(AI4875="","",IF(ISERROR(VLOOKUP(CONCATENATE(F4875),Term!$A$1:$C$2000,1,FALSE)),0,1))</f>
        <v>0</v>
      </c>
    </row>
    <row r="4876" spans="1:36" x14ac:dyDescent="0.15">
      <c r="A4876" t="s">
        <v>5406</v>
      </c>
      <c r="B4876">
        <v>39762</v>
      </c>
      <c r="C4876">
        <v>39763</v>
      </c>
      <c r="D4876">
        <v>39770</v>
      </c>
      <c r="F4876">
        <v>503901</v>
      </c>
      <c r="G4876" t="s">
        <v>865</v>
      </c>
      <c r="H4876">
        <v>2188585</v>
      </c>
      <c r="I4876" t="s">
        <v>324</v>
      </c>
      <c r="J4876" t="s">
        <v>4222</v>
      </c>
      <c r="K4876">
        <v>111925</v>
      </c>
      <c r="L4876" t="s">
        <v>2418</v>
      </c>
      <c r="M4876">
        <v>55</v>
      </c>
      <c r="N4876" t="s">
        <v>924</v>
      </c>
      <c r="O4876" t="s">
        <v>924</v>
      </c>
      <c r="P4876" t="s">
        <v>924</v>
      </c>
      <c r="Q4876">
        <v>1</v>
      </c>
      <c r="R4876">
        <v>0</v>
      </c>
      <c r="S4876">
        <v>0</v>
      </c>
      <c r="T4876">
        <v>0</v>
      </c>
      <c r="U4876">
        <v>30</v>
      </c>
      <c r="V4876">
        <v>1</v>
      </c>
      <c r="W4876">
        <v>120673</v>
      </c>
      <c r="X4876" t="s">
        <v>5949</v>
      </c>
      <c r="Y4876">
        <v>48</v>
      </c>
      <c r="Z4876">
        <v>17</v>
      </c>
      <c r="AA4876">
        <v>18</v>
      </c>
      <c r="AB4876">
        <v>7</v>
      </c>
      <c r="AC4876" t="s">
        <v>836</v>
      </c>
      <c r="AD4876" t="s">
        <v>5759</v>
      </c>
      <c r="AE4876" t="s">
        <v>7300</v>
      </c>
      <c r="AF4876">
        <v>0</v>
      </c>
      <c r="AG4876">
        <v>0</v>
      </c>
      <c r="AH4876">
        <v>1</v>
      </c>
      <c r="AI4876">
        <v>0</v>
      </c>
      <c r="AJ4876">
        <f>IF(AI4876="","",IF(ISERROR(VLOOKUP(CONCATENATE(F4876),Term!$A$1:$C$2000,1,FALSE)),0,1))</f>
        <v>0</v>
      </c>
    </row>
    <row r="4877" spans="1:36" x14ac:dyDescent="0.15">
      <c r="A4877" t="s">
        <v>4743</v>
      </c>
      <c r="B4877">
        <v>39787</v>
      </c>
      <c r="C4877" s="14">
        <v>39790</v>
      </c>
      <c r="D4877" s="14">
        <v>39805</v>
      </c>
      <c r="F4877">
        <v>503901</v>
      </c>
      <c r="G4877" t="s">
        <v>865</v>
      </c>
      <c r="H4877">
        <v>2188585</v>
      </c>
      <c r="I4877" t="s">
        <v>324</v>
      </c>
      <c r="J4877" t="s">
        <v>4222</v>
      </c>
      <c r="K4877">
        <v>343981</v>
      </c>
      <c r="L4877" t="s">
        <v>2418</v>
      </c>
      <c r="M4877">
        <v>55</v>
      </c>
      <c r="N4877" t="s">
        <v>924</v>
      </c>
      <c r="O4877" t="s">
        <v>924</v>
      </c>
      <c r="P4877" t="s">
        <v>924</v>
      </c>
      <c r="Q4877">
        <v>3</v>
      </c>
      <c r="R4877">
        <v>1</v>
      </c>
      <c r="S4877">
        <v>0</v>
      </c>
      <c r="T4877">
        <v>0</v>
      </c>
      <c r="U4877">
        <v>30</v>
      </c>
      <c r="V4877">
        <v>1</v>
      </c>
      <c r="W4877">
        <v>120673</v>
      </c>
      <c r="X4877" t="s">
        <v>5949</v>
      </c>
      <c r="Y4877">
        <v>48</v>
      </c>
      <c r="Z4877">
        <v>17</v>
      </c>
      <c r="AA4877">
        <v>18</v>
      </c>
      <c r="AB4877">
        <v>7</v>
      </c>
      <c r="AC4877" t="s">
        <v>836</v>
      </c>
      <c r="AD4877" t="s">
        <v>5759</v>
      </c>
      <c r="AE4877" t="s">
        <v>7300</v>
      </c>
      <c r="AF4877">
        <v>0</v>
      </c>
      <c r="AG4877">
        <v>0</v>
      </c>
      <c r="AH4877">
        <v>1</v>
      </c>
      <c r="AI4877">
        <v>0</v>
      </c>
      <c r="AJ4877">
        <f>IF(AI4877="","",IF(ISERROR(VLOOKUP(CONCATENATE(F4877),Term!$A$1:$C$2000,1,FALSE)),0,1))</f>
        <v>0</v>
      </c>
    </row>
    <row r="4878" spans="1:36" x14ac:dyDescent="0.15">
      <c r="A4878" t="s">
        <v>1009</v>
      </c>
      <c r="B4878">
        <v>39812</v>
      </c>
      <c r="C4878" s="14">
        <v>39815</v>
      </c>
      <c r="D4878" s="14">
        <v>39827</v>
      </c>
      <c r="F4878">
        <v>503901</v>
      </c>
      <c r="G4878" t="s">
        <v>865</v>
      </c>
      <c r="H4878">
        <v>2171602</v>
      </c>
      <c r="I4878" t="s">
        <v>324</v>
      </c>
      <c r="J4878" t="s">
        <v>1010</v>
      </c>
      <c r="K4878">
        <v>285154</v>
      </c>
      <c r="L4878" t="s">
        <v>2418</v>
      </c>
      <c r="M4878">
        <v>55</v>
      </c>
      <c r="N4878" t="s">
        <v>924</v>
      </c>
      <c r="O4878" t="s">
        <v>924</v>
      </c>
      <c r="P4878" t="s">
        <v>924</v>
      </c>
      <c r="Q4878">
        <v>5</v>
      </c>
      <c r="R4878">
        <v>1</v>
      </c>
      <c r="S4878">
        <v>0</v>
      </c>
      <c r="T4878">
        <v>0</v>
      </c>
      <c r="U4878" t="s">
        <v>924</v>
      </c>
      <c r="V4878" t="s">
        <v>924</v>
      </c>
      <c r="W4878" t="s">
        <v>924</v>
      </c>
      <c r="X4878" t="s">
        <v>924</v>
      </c>
      <c r="Y4878">
        <v>48</v>
      </c>
      <c r="Z4878">
        <v>17</v>
      </c>
      <c r="AA4878">
        <v>18</v>
      </c>
      <c r="AB4878">
        <v>7</v>
      </c>
      <c r="AC4878" t="s">
        <v>836</v>
      </c>
      <c r="AD4878" t="s">
        <v>5759</v>
      </c>
      <c r="AE4878" t="s">
        <v>7297</v>
      </c>
      <c r="AF4878">
        <v>1</v>
      </c>
      <c r="AG4878">
        <v>0</v>
      </c>
      <c r="AH4878">
        <v>1</v>
      </c>
      <c r="AI4878">
        <v>0</v>
      </c>
      <c r="AJ4878">
        <f>IF(AI4878="","",IF(ISERROR(VLOOKUP(CONCATENATE(F4878),Term!$A$1:$C$2000,1,FALSE)),0,1))</f>
        <v>0</v>
      </c>
    </row>
    <row r="4879" spans="1:36" x14ac:dyDescent="0.15">
      <c r="A4879" t="s">
        <v>4739</v>
      </c>
      <c r="B4879">
        <v>39797</v>
      </c>
      <c r="C4879">
        <v>39797</v>
      </c>
      <c r="E4879">
        <v>39829</v>
      </c>
      <c r="F4879">
        <v>503901</v>
      </c>
      <c r="G4879" t="s">
        <v>865</v>
      </c>
      <c r="H4879">
        <v>2181540</v>
      </c>
      <c r="I4879" t="s">
        <v>324</v>
      </c>
      <c r="J4879" t="s">
        <v>4740</v>
      </c>
      <c r="K4879">
        <v>106593</v>
      </c>
      <c r="L4879" t="s">
        <v>2418</v>
      </c>
      <c r="M4879">
        <v>55</v>
      </c>
      <c r="N4879" t="s">
        <v>7479</v>
      </c>
      <c r="O4879">
        <v>6</v>
      </c>
      <c r="P4879">
        <v>16</v>
      </c>
      <c r="Q4879">
        <v>3</v>
      </c>
      <c r="R4879">
        <v>1</v>
      </c>
      <c r="S4879">
        <v>1</v>
      </c>
      <c r="T4879">
        <v>1</v>
      </c>
      <c r="U4879">
        <v>16</v>
      </c>
      <c r="V4879">
        <v>1</v>
      </c>
      <c r="W4879">
        <v>106593</v>
      </c>
      <c r="X4879" t="s">
        <v>5949</v>
      </c>
      <c r="Y4879">
        <v>48</v>
      </c>
      <c r="Z4879">
        <v>17</v>
      </c>
      <c r="AA4879">
        <v>18</v>
      </c>
      <c r="AB4879">
        <v>7</v>
      </c>
      <c r="AC4879" t="s">
        <v>836</v>
      </c>
      <c r="AD4879" t="s">
        <v>5759</v>
      </c>
      <c r="AE4879" t="s">
        <v>9563</v>
      </c>
      <c r="AF4879">
        <v>1</v>
      </c>
      <c r="AG4879">
        <v>0</v>
      </c>
      <c r="AH4879">
        <v>1</v>
      </c>
      <c r="AI4879">
        <v>1</v>
      </c>
      <c r="AJ4879">
        <f>IF(AI4879="","",IF(ISERROR(VLOOKUP(CONCATENATE(F4879),Term!$A$1:$C$2000,1,FALSE)),0,1))</f>
        <v>0</v>
      </c>
    </row>
    <row r="4880" spans="1:36" x14ac:dyDescent="0.15">
      <c r="A4880" t="s">
        <v>5405</v>
      </c>
      <c r="B4880">
        <v>39744</v>
      </c>
      <c r="C4880" s="14">
        <v>39770</v>
      </c>
      <c r="D4880" s="14">
        <v>39771</v>
      </c>
      <c r="F4880">
        <v>503901</v>
      </c>
      <c r="G4880" t="s">
        <v>865</v>
      </c>
      <c r="H4880">
        <v>2188156</v>
      </c>
      <c r="I4880" t="s">
        <v>324</v>
      </c>
      <c r="J4880" t="s">
        <v>5319</v>
      </c>
      <c r="K4880">
        <v>150481</v>
      </c>
      <c r="L4880" t="s">
        <v>2418</v>
      </c>
      <c r="M4880">
        <v>55</v>
      </c>
      <c r="N4880" t="s">
        <v>924</v>
      </c>
      <c r="O4880" t="s">
        <v>924</v>
      </c>
      <c r="P4880" t="s">
        <v>924</v>
      </c>
      <c r="Q4880">
        <v>2</v>
      </c>
      <c r="R4880">
        <v>0</v>
      </c>
      <c r="S4880">
        <v>0</v>
      </c>
      <c r="T4880">
        <v>0</v>
      </c>
      <c r="U4880" t="s">
        <v>924</v>
      </c>
      <c r="V4880" t="s">
        <v>924</v>
      </c>
      <c r="W4880" t="s">
        <v>924</v>
      </c>
      <c r="X4880" t="s">
        <v>924</v>
      </c>
      <c r="Y4880">
        <v>48</v>
      </c>
      <c r="Z4880">
        <v>17</v>
      </c>
      <c r="AA4880">
        <v>18</v>
      </c>
      <c r="AB4880">
        <v>7</v>
      </c>
      <c r="AC4880" t="s">
        <v>836</v>
      </c>
      <c r="AD4880" t="s">
        <v>5759</v>
      </c>
      <c r="AE4880" t="s">
        <v>7299</v>
      </c>
      <c r="AF4880">
        <v>0</v>
      </c>
      <c r="AG4880">
        <v>0</v>
      </c>
      <c r="AH4880">
        <v>1</v>
      </c>
      <c r="AI4880">
        <v>0</v>
      </c>
      <c r="AJ4880">
        <f>IF(AI4880="","",IF(ISERROR(VLOOKUP(CONCATENATE(F4880),Term!$A$1:$C$2000,1,FALSE)),0,1))</f>
        <v>0</v>
      </c>
    </row>
    <row r="4881" spans="1:36" x14ac:dyDescent="0.15">
      <c r="A4881" t="s">
        <v>3482</v>
      </c>
      <c r="B4881">
        <v>39794</v>
      </c>
      <c r="C4881" s="14">
        <v>39800</v>
      </c>
      <c r="D4881" s="14"/>
      <c r="F4881">
        <v>503901</v>
      </c>
      <c r="G4881" t="s">
        <v>865</v>
      </c>
      <c r="H4881">
        <v>2188156</v>
      </c>
      <c r="I4881" t="s">
        <v>324</v>
      </c>
      <c r="J4881" t="s">
        <v>5319</v>
      </c>
      <c r="K4881">
        <v>260586</v>
      </c>
      <c r="L4881" t="s">
        <v>2418</v>
      </c>
      <c r="M4881">
        <v>55</v>
      </c>
      <c r="N4881" t="s">
        <v>924</v>
      </c>
      <c r="O4881" t="s">
        <v>924</v>
      </c>
      <c r="P4881" t="s">
        <v>924</v>
      </c>
      <c r="Q4881">
        <v>4</v>
      </c>
      <c r="R4881">
        <v>1</v>
      </c>
      <c r="S4881">
        <v>0</v>
      </c>
      <c r="T4881">
        <v>0</v>
      </c>
      <c r="U4881" t="s">
        <v>924</v>
      </c>
      <c r="V4881" t="s">
        <v>924</v>
      </c>
      <c r="W4881" t="s">
        <v>924</v>
      </c>
      <c r="X4881" t="s">
        <v>924</v>
      </c>
      <c r="Y4881">
        <v>48</v>
      </c>
      <c r="Z4881">
        <v>17</v>
      </c>
      <c r="AA4881">
        <v>18</v>
      </c>
      <c r="AB4881">
        <v>7</v>
      </c>
      <c r="AC4881" t="s">
        <v>836</v>
      </c>
      <c r="AD4881" t="s">
        <v>5759</v>
      </c>
      <c r="AE4881" t="s">
        <v>7299</v>
      </c>
      <c r="AF4881">
        <v>1</v>
      </c>
      <c r="AG4881">
        <v>0</v>
      </c>
      <c r="AH4881">
        <v>1</v>
      </c>
      <c r="AI4881">
        <v>0</v>
      </c>
      <c r="AJ4881">
        <f>IF(AI4881="","",IF(ISERROR(VLOOKUP(CONCATENATE(F4881),Term!$A$1:$C$2000,1,FALSE)),0,1))</f>
        <v>0</v>
      </c>
    </row>
    <row r="4882" spans="1:36" x14ac:dyDescent="0.15">
      <c r="A4882" t="s">
        <v>9573</v>
      </c>
      <c r="B4882">
        <v>39836</v>
      </c>
      <c r="C4882" s="14">
        <v>39843</v>
      </c>
      <c r="D4882" s="14"/>
      <c r="F4882">
        <v>503901</v>
      </c>
      <c r="G4882" t="s">
        <v>865</v>
      </c>
      <c r="H4882">
        <v>2192982</v>
      </c>
      <c r="I4882" t="s">
        <v>324</v>
      </c>
      <c r="J4882" t="s">
        <v>9574</v>
      </c>
      <c r="K4882">
        <v>133536</v>
      </c>
      <c r="L4882" t="s">
        <v>2418</v>
      </c>
      <c r="M4882">
        <v>55</v>
      </c>
      <c r="N4882" t="s">
        <v>924</v>
      </c>
      <c r="O4882" t="s">
        <v>924</v>
      </c>
      <c r="P4882" t="s">
        <v>924</v>
      </c>
      <c r="Q4882">
        <v>6</v>
      </c>
      <c r="R4882">
        <v>1</v>
      </c>
      <c r="S4882">
        <v>0</v>
      </c>
      <c r="T4882">
        <v>0</v>
      </c>
      <c r="U4882" t="s">
        <v>924</v>
      </c>
      <c r="V4882" t="s">
        <v>924</v>
      </c>
      <c r="W4882" t="s">
        <v>924</v>
      </c>
      <c r="X4882" t="s">
        <v>924</v>
      </c>
      <c r="Y4882">
        <v>48</v>
      </c>
      <c r="Z4882">
        <v>17</v>
      </c>
      <c r="AA4882">
        <v>18</v>
      </c>
      <c r="AB4882">
        <v>7</v>
      </c>
      <c r="AC4882" t="s">
        <v>836</v>
      </c>
      <c r="AD4882" t="s">
        <v>5759</v>
      </c>
      <c r="AE4882" t="s">
        <v>9575</v>
      </c>
      <c r="AF4882">
        <v>1</v>
      </c>
      <c r="AG4882">
        <v>0</v>
      </c>
      <c r="AH4882">
        <v>1</v>
      </c>
      <c r="AI4882">
        <v>0</v>
      </c>
      <c r="AJ4882">
        <f>IF(AI4882="","",IF(ISERROR(VLOOKUP(CONCATENATE(F4882),Term!$A$1:$C$2000,1,FALSE)),0,1))</f>
        <v>0</v>
      </c>
    </row>
    <row r="4883" spans="1:36" x14ac:dyDescent="0.15">
      <c r="A4883" t="s">
        <v>9466</v>
      </c>
      <c r="B4883">
        <v>39839</v>
      </c>
      <c r="C4883">
        <v>39841</v>
      </c>
      <c r="F4883">
        <v>524742</v>
      </c>
      <c r="G4883" t="s">
        <v>9467</v>
      </c>
      <c r="H4883">
        <v>2099772</v>
      </c>
      <c r="I4883" t="s">
        <v>324</v>
      </c>
      <c r="J4883" t="s">
        <v>9468</v>
      </c>
      <c r="K4883">
        <v>170825</v>
      </c>
      <c r="L4883" t="s">
        <v>1508</v>
      </c>
      <c r="M4883">
        <v>55</v>
      </c>
      <c r="N4883" t="s">
        <v>924</v>
      </c>
      <c r="O4883" t="s">
        <v>924</v>
      </c>
      <c r="P4883" t="s">
        <v>924</v>
      </c>
      <c r="Q4883">
        <v>6</v>
      </c>
      <c r="R4883">
        <v>1</v>
      </c>
      <c r="S4883">
        <v>0</v>
      </c>
      <c r="T4883">
        <v>0</v>
      </c>
      <c r="U4883" t="s">
        <v>924</v>
      </c>
      <c r="V4883" t="s">
        <v>924</v>
      </c>
      <c r="W4883" t="s">
        <v>924</v>
      </c>
      <c r="X4883" t="s">
        <v>924</v>
      </c>
      <c r="Y4883">
        <v>1</v>
      </c>
      <c r="Z4883">
        <v>1</v>
      </c>
      <c r="AA4883">
        <v>0</v>
      </c>
      <c r="AB4883">
        <v>0</v>
      </c>
      <c r="AC4883" t="s">
        <v>1696</v>
      </c>
      <c r="AD4883" t="s">
        <v>9469</v>
      </c>
      <c r="AE4883" t="s">
        <v>9470</v>
      </c>
      <c r="AF4883">
        <v>1</v>
      </c>
      <c r="AG4883">
        <v>1</v>
      </c>
      <c r="AH4883">
        <v>1</v>
      </c>
      <c r="AI4883">
        <v>0</v>
      </c>
      <c r="AJ4883">
        <f>IF(AI4883="","",IF(ISERROR(VLOOKUP(CONCATENATE(F4883),Term!$A$1:$C$2000,1,FALSE)),0,1))</f>
        <v>0</v>
      </c>
    </row>
    <row r="4884" spans="1:36" x14ac:dyDescent="0.15">
      <c r="A4884" t="s">
        <v>3439</v>
      </c>
      <c r="B4884">
        <v>39811</v>
      </c>
      <c r="C4884" s="14">
        <v>39812</v>
      </c>
      <c r="D4884" s="14">
        <v>39818</v>
      </c>
      <c r="F4884">
        <v>489662</v>
      </c>
      <c r="G4884" t="s">
        <v>316</v>
      </c>
      <c r="H4884">
        <v>2191346</v>
      </c>
      <c r="I4884" t="s">
        <v>324</v>
      </c>
      <c r="J4884" t="s">
        <v>6032</v>
      </c>
      <c r="K4884">
        <v>134768</v>
      </c>
      <c r="L4884" t="s">
        <v>2424</v>
      </c>
      <c r="M4884">
        <v>55</v>
      </c>
      <c r="N4884" t="s">
        <v>924</v>
      </c>
      <c r="O4884" t="s">
        <v>924</v>
      </c>
      <c r="P4884" t="s">
        <v>924</v>
      </c>
      <c r="Q4884">
        <v>4</v>
      </c>
      <c r="R4884">
        <v>1</v>
      </c>
      <c r="S4884">
        <v>0</v>
      </c>
      <c r="T4884">
        <v>0</v>
      </c>
      <c r="U4884" t="s">
        <v>924</v>
      </c>
      <c r="V4884" t="s">
        <v>924</v>
      </c>
      <c r="W4884" t="s">
        <v>924</v>
      </c>
      <c r="X4884" t="s">
        <v>924</v>
      </c>
      <c r="Y4884">
        <v>27</v>
      </c>
      <c r="Z4884">
        <v>12</v>
      </c>
      <c r="AA4884">
        <v>6</v>
      </c>
      <c r="AB4884">
        <v>4</v>
      </c>
      <c r="AC4884" t="s">
        <v>836</v>
      </c>
      <c r="AD4884" t="s">
        <v>5758</v>
      </c>
      <c r="AE4884" t="s">
        <v>7251</v>
      </c>
      <c r="AF4884">
        <v>1</v>
      </c>
      <c r="AG4884">
        <v>0</v>
      </c>
      <c r="AH4884">
        <v>1</v>
      </c>
      <c r="AI4884">
        <v>0</v>
      </c>
      <c r="AJ4884">
        <f>IF(AI4884="","",IF(ISERROR(VLOOKUP(CONCATENATE(F4884),Term!$A$1:$C$2000,1,FALSE)),0,1))</f>
        <v>0</v>
      </c>
    </row>
    <row r="4885" spans="1:36" x14ac:dyDescent="0.15">
      <c r="A4885" t="s">
        <v>792</v>
      </c>
      <c r="B4885">
        <v>39793</v>
      </c>
      <c r="C4885" s="14">
        <v>39819</v>
      </c>
      <c r="D4885" s="14"/>
      <c r="F4885">
        <v>489662</v>
      </c>
      <c r="G4885" t="s">
        <v>316</v>
      </c>
      <c r="H4885">
        <v>2203586</v>
      </c>
      <c r="I4885" t="s">
        <v>324</v>
      </c>
      <c r="J4885" t="s">
        <v>793</v>
      </c>
      <c r="K4885">
        <v>147537</v>
      </c>
      <c r="L4885" t="s">
        <v>2424</v>
      </c>
      <c r="M4885">
        <v>55</v>
      </c>
      <c r="N4885" t="s">
        <v>924</v>
      </c>
      <c r="O4885" t="s">
        <v>924</v>
      </c>
      <c r="P4885" t="s">
        <v>924</v>
      </c>
      <c r="Q4885">
        <v>5</v>
      </c>
      <c r="R4885">
        <v>0</v>
      </c>
      <c r="S4885">
        <v>0</v>
      </c>
      <c r="T4885">
        <v>0</v>
      </c>
      <c r="U4885" t="s">
        <v>924</v>
      </c>
      <c r="V4885" t="s">
        <v>924</v>
      </c>
      <c r="W4885" t="s">
        <v>924</v>
      </c>
      <c r="X4885" t="s">
        <v>924</v>
      </c>
      <c r="Y4885">
        <v>27</v>
      </c>
      <c r="Z4885">
        <v>12</v>
      </c>
      <c r="AA4885">
        <v>6</v>
      </c>
      <c r="AB4885">
        <v>4</v>
      </c>
      <c r="AC4885" t="s">
        <v>836</v>
      </c>
      <c r="AD4885" t="s">
        <v>5758</v>
      </c>
      <c r="AE4885" t="s">
        <v>7252</v>
      </c>
      <c r="AF4885">
        <v>0</v>
      </c>
      <c r="AG4885">
        <v>0</v>
      </c>
      <c r="AH4885">
        <v>1</v>
      </c>
      <c r="AI4885">
        <v>0</v>
      </c>
      <c r="AJ4885">
        <f>IF(AI4885="","",IF(ISERROR(VLOOKUP(CONCATENATE(F4885),Term!$A$1:$C$2000,1,FALSE)),0,1))</f>
        <v>0</v>
      </c>
    </row>
    <row r="4886" spans="1:36" x14ac:dyDescent="0.15">
      <c r="A4886" t="s">
        <v>7785</v>
      </c>
      <c r="B4886">
        <v>39828</v>
      </c>
      <c r="C4886" s="14">
        <v>39829</v>
      </c>
      <c r="D4886" s="14"/>
      <c r="F4886">
        <v>489662</v>
      </c>
      <c r="G4886" t="s">
        <v>316</v>
      </c>
      <c r="H4886">
        <v>2203586</v>
      </c>
      <c r="I4886" t="s">
        <v>324</v>
      </c>
      <c r="J4886" t="s">
        <v>793</v>
      </c>
      <c r="K4886">
        <v>147283</v>
      </c>
      <c r="L4886" t="s">
        <v>2424</v>
      </c>
      <c r="M4886">
        <v>55</v>
      </c>
      <c r="N4886" t="s">
        <v>924</v>
      </c>
      <c r="O4886" t="s">
        <v>924</v>
      </c>
      <c r="P4886" t="s">
        <v>924</v>
      </c>
      <c r="Q4886">
        <v>6</v>
      </c>
      <c r="R4886">
        <v>0</v>
      </c>
      <c r="S4886">
        <v>0</v>
      </c>
      <c r="T4886">
        <v>0</v>
      </c>
      <c r="U4886" t="s">
        <v>924</v>
      </c>
      <c r="V4886" t="s">
        <v>924</v>
      </c>
      <c r="W4886" t="s">
        <v>924</v>
      </c>
      <c r="X4886" t="s">
        <v>924</v>
      </c>
      <c r="Y4886">
        <v>27</v>
      </c>
      <c r="Z4886">
        <v>12</v>
      </c>
      <c r="AA4886">
        <v>6</v>
      </c>
      <c r="AB4886">
        <v>4</v>
      </c>
      <c r="AC4886" t="s">
        <v>836</v>
      </c>
      <c r="AD4886" t="s">
        <v>5758</v>
      </c>
      <c r="AE4886" t="s">
        <v>7252</v>
      </c>
      <c r="AF4886">
        <v>0</v>
      </c>
      <c r="AG4886">
        <v>0</v>
      </c>
      <c r="AH4886">
        <v>1</v>
      </c>
      <c r="AI4886">
        <v>0</v>
      </c>
      <c r="AJ4886">
        <f>IF(AI4886="","",IF(ISERROR(VLOOKUP(CONCATENATE(F4886),Term!$A$1:$C$2000,1,FALSE)),0,1))</f>
        <v>0</v>
      </c>
    </row>
    <row r="4887" spans="1:36" x14ac:dyDescent="0.15">
      <c r="A4887" t="s">
        <v>7786</v>
      </c>
      <c r="B4887">
        <v>39829</v>
      </c>
      <c r="C4887" s="14">
        <v>39833</v>
      </c>
      <c r="D4887" s="14"/>
      <c r="F4887">
        <v>489662</v>
      </c>
      <c r="G4887" t="s">
        <v>316</v>
      </c>
      <c r="H4887">
        <v>2203586</v>
      </c>
      <c r="I4887" t="s">
        <v>324</v>
      </c>
      <c r="J4887" t="s">
        <v>793</v>
      </c>
      <c r="K4887">
        <v>154557</v>
      </c>
      <c r="L4887" t="s">
        <v>2424</v>
      </c>
      <c r="M4887">
        <v>55</v>
      </c>
      <c r="N4887" t="s">
        <v>924</v>
      </c>
      <c r="O4887" t="s">
        <v>924</v>
      </c>
      <c r="P4887" t="s">
        <v>924</v>
      </c>
      <c r="Q4887">
        <v>6</v>
      </c>
      <c r="R4887">
        <v>1</v>
      </c>
      <c r="S4887">
        <v>0</v>
      </c>
      <c r="T4887">
        <v>0</v>
      </c>
      <c r="U4887" t="s">
        <v>924</v>
      </c>
      <c r="V4887" t="s">
        <v>924</v>
      </c>
      <c r="W4887" t="s">
        <v>924</v>
      </c>
      <c r="X4887" t="s">
        <v>924</v>
      </c>
      <c r="Y4887">
        <v>27</v>
      </c>
      <c r="Z4887">
        <v>12</v>
      </c>
      <c r="AA4887">
        <v>6</v>
      </c>
      <c r="AB4887">
        <v>4</v>
      </c>
      <c r="AC4887" t="s">
        <v>836</v>
      </c>
      <c r="AD4887" t="s">
        <v>5758</v>
      </c>
      <c r="AE4887" t="s">
        <v>7252</v>
      </c>
      <c r="AF4887">
        <v>1</v>
      </c>
      <c r="AG4887">
        <v>0</v>
      </c>
      <c r="AH4887">
        <v>0</v>
      </c>
      <c r="AI4887">
        <v>0</v>
      </c>
      <c r="AJ4887">
        <f>IF(AI4887="","",IF(ISERROR(VLOOKUP(CONCATENATE(F4887),Term!$A$1:$C$2000,1,FALSE)),0,1))</f>
        <v>0</v>
      </c>
    </row>
    <row r="4888" spans="1:36" x14ac:dyDescent="0.15">
      <c r="A4888" t="s">
        <v>6329</v>
      </c>
      <c r="B4888">
        <v>39743</v>
      </c>
      <c r="C4888" s="14">
        <v>39757</v>
      </c>
      <c r="D4888" s="14"/>
      <c r="E4888">
        <v>39776</v>
      </c>
      <c r="F4888">
        <v>489662</v>
      </c>
      <c r="G4888" t="s">
        <v>316</v>
      </c>
      <c r="H4888">
        <v>2187718</v>
      </c>
      <c r="I4888" t="s">
        <v>324</v>
      </c>
      <c r="J4888" t="s">
        <v>4253</v>
      </c>
      <c r="K4888">
        <v>184167</v>
      </c>
      <c r="L4888" t="s">
        <v>2424</v>
      </c>
      <c r="M4888">
        <v>55</v>
      </c>
      <c r="N4888" t="s">
        <v>4094</v>
      </c>
      <c r="O4888">
        <v>2</v>
      </c>
      <c r="P4888">
        <v>69</v>
      </c>
      <c r="Q4888">
        <v>1</v>
      </c>
      <c r="R4888">
        <v>0</v>
      </c>
      <c r="S4888">
        <v>1</v>
      </c>
      <c r="T4888">
        <v>1</v>
      </c>
      <c r="U4888">
        <v>41</v>
      </c>
      <c r="V4888">
        <v>2</v>
      </c>
      <c r="W4888">
        <v>437422</v>
      </c>
      <c r="X4888" t="s">
        <v>835</v>
      </c>
      <c r="Y4888">
        <v>27</v>
      </c>
      <c r="Z4888">
        <v>12</v>
      </c>
      <c r="AA4888">
        <v>6</v>
      </c>
      <c r="AB4888">
        <v>4</v>
      </c>
      <c r="AC4888" t="s">
        <v>836</v>
      </c>
      <c r="AD4888" t="s">
        <v>5758</v>
      </c>
      <c r="AE4888" t="s">
        <v>7778</v>
      </c>
      <c r="AF4888">
        <v>1</v>
      </c>
      <c r="AG4888">
        <v>0</v>
      </c>
      <c r="AH4888">
        <v>1</v>
      </c>
      <c r="AI4888">
        <v>1</v>
      </c>
      <c r="AJ4888">
        <f>IF(AI4888="","",IF(ISERROR(VLOOKUP(CONCATENATE(F4888),Term!$A$1:$C$2000,1,FALSE)),0,1))</f>
        <v>0</v>
      </c>
    </row>
    <row r="4889" spans="1:36" x14ac:dyDescent="0.15">
      <c r="A4889" t="s">
        <v>6328</v>
      </c>
      <c r="B4889">
        <v>39756</v>
      </c>
      <c r="C4889" s="14">
        <v>39757</v>
      </c>
      <c r="D4889" s="14"/>
      <c r="E4889">
        <v>39804</v>
      </c>
      <c r="F4889">
        <v>489662</v>
      </c>
      <c r="G4889" t="s">
        <v>316</v>
      </c>
      <c r="H4889">
        <v>2187718</v>
      </c>
      <c r="I4889" t="s">
        <v>324</v>
      </c>
      <c r="J4889" t="s">
        <v>4253</v>
      </c>
      <c r="K4889">
        <v>253255</v>
      </c>
      <c r="L4889" t="s">
        <v>2424</v>
      </c>
      <c r="M4889">
        <v>55</v>
      </c>
      <c r="N4889" t="s">
        <v>932</v>
      </c>
      <c r="O4889">
        <v>4</v>
      </c>
      <c r="P4889">
        <v>41</v>
      </c>
      <c r="Q4889">
        <v>1</v>
      </c>
      <c r="R4889">
        <v>0</v>
      </c>
      <c r="S4889">
        <v>1</v>
      </c>
      <c r="T4889">
        <v>0</v>
      </c>
      <c r="U4889">
        <v>41</v>
      </c>
      <c r="V4889">
        <v>2</v>
      </c>
      <c r="W4889">
        <v>437422</v>
      </c>
      <c r="X4889" t="s">
        <v>835</v>
      </c>
      <c r="Y4889">
        <v>27</v>
      </c>
      <c r="Z4889">
        <v>12</v>
      </c>
      <c r="AA4889">
        <v>6</v>
      </c>
      <c r="AB4889">
        <v>4</v>
      </c>
      <c r="AC4889" t="s">
        <v>836</v>
      </c>
      <c r="AD4889" t="s">
        <v>5758</v>
      </c>
      <c r="AE4889" t="s">
        <v>7778</v>
      </c>
      <c r="AF4889">
        <v>0</v>
      </c>
      <c r="AG4889">
        <v>0</v>
      </c>
      <c r="AH4889">
        <v>0</v>
      </c>
      <c r="AI4889">
        <v>1</v>
      </c>
      <c r="AJ4889">
        <f>IF(AI4889="","",IF(ISERROR(VLOOKUP(CONCATENATE(F4889),Term!$A$1:$C$2000,1,FALSE)),0,1))</f>
        <v>0</v>
      </c>
    </row>
    <row r="4890" spans="1:36" x14ac:dyDescent="0.15">
      <c r="A4890" t="s">
        <v>343</v>
      </c>
      <c r="B4890">
        <v>39777</v>
      </c>
      <c r="C4890" s="14">
        <v>39778</v>
      </c>
      <c r="D4890" s="14">
        <v>39786</v>
      </c>
      <c r="F4890">
        <v>489662</v>
      </c>
      <c r="G4890" t="s">
        <v>316</v>
      </c>
      <c r="H4890">
        <v>2187718</v>
      </c>
      <c r="I4890" t="s">
        <v>324</v>
      </c>
      <c r="J4890" t="s">
        <v>4253</v>
      </c>
      <c r="K4890">
        <v>118703</v>
      </c>
      <c r="L4890" t="s">
        <v>2424</v>
      </c>
      <c r="M4890">
        <v>55</v>
      </c>
      <c r="N4890" t="s">
        <v>924</v>
      </c>
      <c r="O4890" t="s">
        <v>924</v>
      </c>
      <c r="P4890" t="s">
        <v>924</v>
      </c>
      <c r="Q4890">
        <v>2</v>
      </c>
      <c r="R4890">
        <v>0</v>
      </c>
      <c r="S4890">
        <v>0</v>
      </c>
      <c r="T4890">
        <v>0</v>
      </c>
      <c r="U4890">
        <v>41</v>
      </c>
      <c r="V4890">
        <v>2</v>
      </c>
      <c r="W4890">
        <v>437422</v>
      </c>
      <c r="X4890" t="s">
        <v>835</v>
      </c>
      <c r="Y4890">
        <v>27</v>
      </c>
      <c r="Z4890">
        <v>12</v>
      </c>
      <c r="AA4890">
        <v>6</v>
      </c>
      <c r="AB4890">
        <v>4</v>
      </c>
      <c r="AC4890" t="s">
        <v>836</v>
      </c>
      <c r="AD4890" t="s">
        <v>5758</v>
      </c>
      <c r="AE4890" t="s">
        <v>7778</v>
      </c>
      <c r="AF4890">
        <v>0</v>
      </c>
      <c r="AG4890">
        <v>0</v>
      </c>
      <c r="AH4890">
        <v>1</v>
      </c>
      <c r="AI4890">
        <v>0</v>
      </c>
      <c r="AJ4890">
        <f>IF(AI4890="","",IF(ISERROR(VLOOKUP(CONCATENATE(F4890),Term!$A$1:$C$2000,1,FALSE)),0,1))</f>
        <v>0</v>
      </c>
    </row>
    <row r="4891" spans="1:36" x14ac:dyDescent="0.15">
      <c r="A4891" t="s">
        <v>4702</v>
      </c>
      <c r="B4891">
        <v>39786</v>
      </c>
      <c r="C4891">
        <v>39786</v>
      </c>
      <c r="D4891">
        <v>39798</v>
      </c>
      <c r="F4891">
        <v>489662</v>
      </c>
      <c r="G4891" t="s">
        <v>316</v>
      </c>
      <c r="H4891">
        <v>2187718</v>
      </c>
      <c r="I4891" t="s">
        <v>324</v>
      </c>
      <c r="J4891" t="s">
        <v>4253</v>
      </c>
      <c r="K4891">
        <v>138634</v>
      </c>
      <c r="L4891" t="s">
        <v>2424</v>
      </c>
      <c r="M4891">
        <v>55</v>
      </c>
      <c r="N4891" t="s">
        <v>924</v>
      </c>
      <c r="O4891" t="s">
        <v>924</v>
      </c>
      <c r="P4891" t="s">
        <v>924</v>
      </c>
      <c r="Q4891">
        <v>3</v>
      </c>
      <c r="R4891">
        <v>1</v>
      </c>
      <c r="S4891">
        <v>0</v>
      </c>
      <c r="T4891">
        <v>0</v>
      </c>
      <c r="U4891">
        <v>41</v>
      </c>
      <c r="V4891">
        <v>2</v>
      </c>
      <c r="W4891">
        <v>437422</v>
      </c>
      <c r="X4891" t="s">
        <v>835</v>
      </c>
      <c r="Y4891">
        <v>27</v>
      </c>
      <c r="Z4891">
        <v>12</v>
      </c>
      <c r="AA4891">
        <v>6</v>
      </c>
      <c r="AB4891">
        <v>4</v>
      </c>
      <c r="AC4891" t="s">
        <v>836</v>
      </c>
      <c r="AD4891" t="s">
        <v>5758</v>
      </c>
      <c r="AE4891" t="s">
        <v>7778</v>
      </c>
      <c r="AF4891">
        <v>0</v>
      </c>
      <c r="AG4891">
        <v>0</v>
      </c>
      <c r="AH4891">
        <v>1</v>
      </c>
      <c r="AI4891">
        <v>0</v>
      </c>
      <c r="AJ4891">
        <f>IF(AI4891="","",IF(ISERROR(VLOOKUP(CONCATENATE(F4891),Term!$A$1:$C$2000,1,FALSE)),0,1))</f>
        <v>0</v>
      </c>
    </row>
    <row r="4892" spans="1:36" x14ac:dyDescent="0.15">
      <c r="A4892" t="s">
        <v>3433</v>
      </c>
      <c r="B4892">
        <v>39794</v>
      </c>
      <c r="C4892" s="14">
        <v>39798</v>
      </c>
      <c r="D4892" s="14">
        <v>39820</v>
      </c>
      <c r="F4892">
        <v>489662</v>
      </c>
      <c r="G4892" t="s">
        <v>316</v>
      </c>
      <c r="H4892">
        <v>490348</v>
      </c>
      <c r="I4892" t="s">
        <v>324</v>
      </c>
      <c r="J4892" t="s">
        <v>441</v>
      </c>
      <c r="K4892">
        <v>279659</v>
      </c>
      <c r="L4892" t="s">
        <v>2424</v>
      </c>
      <c r="M4892">
        <v>55</v>
      </c>
      <c r="N4892" t="s">
        <v>924</v>
      </c>
      <c r="O4892" t="s">
        <v>924</v>
      </c>
      <c r="P4892" t="s">
        <v>924</v>
      </c>
      <c r="Q4892">
        <v>4</v>
      </c>
      <c r="R4892">
        <v>1</v>
      </c>
      <c r="S4892">
        <v>0</v>
      </c>
      <c r="T4892">
        <v>0</v>
      </c>
      <c r="U4892" t="s">
        <v>924</v>
      </c>
      <c r="V4892" t="s">
        <v>924</v>
      </c>
      <c r="W4892" t="s">
        <v>924</v>
      </c>
      <c r="X4892" t="s">
        <v>924</v>
      </c>
      <c r="Y4892">
        <v>27</v>
      </c>
      <c r="Z4892">
        <v>12</v>
      </c>
      <c r="AA4892">
        <v>6</v>
      </c>
      <c r="AB4892">
        <v>4</v>
      </c>
      <c r="AC4892" t="s">
        <v>836</v>
      </c>
      <c r="AD4892" t="s">
        <v>5758</v>
      </c>
      <c r="AE4892" t="s">
        <v>7247</v>
      </c>
      <c r="AF4892">
        <v>1</v>
      </c>
      <c r="AG4892">
        <v>0</v>
      </c>
      <c r="AH4892">
        <v>1</v>
      </c>
      <c r="AI4892">
        <v>0</v>
      </c>
      <c r="AJ4892">
        <f>IF(AI4892="","",IF(ISERROR(VLOOKUP(CONCATENATE(F4892),Term!$A$1:$C$2000,1,FALSE)),0,1))</f>
        <v>0</v>
      </c>
    </row>
    <row r="4893" spans="1:36" x14ac:dyDescent="0.15">
      <c r="A4893" t="s">
        <v>7770</v>
      </c>
      <c r="B4893">
        <v>39835</v>
      </c>
      <c r="C4893" s="14">
        <v>39841</v>
      </c>
      <c r="D4893" s="14"/>
      <c r="F4893">
        <v>489662</v>
      </c>
      <c r="G4893" t="s">
        <v>316</v>
      </c>
      <c r="H4893">
        <v>2146996</v>
      </c>
      <c r="I4893" t="s">
        <v>324</v>
      </c>
      <c r="J4893" t="s">
        <v>7771</v>
      </c>
      <c r="K4893">
        <v>236049</v>
      </c>
      <c r="L4893" t="s">
        <v>2424</v>
      </c>
      <c r="M4893">
        <v>55</v>
      </c>
      <c r="N4893" t="s">
        <v>924</v>
      </c>
      <c r="O4893" t="s">
        <v>924</v>
      </c>
      <c r="P4893" t="s">
        <v>924</v>
      </c>
      <c r="Q4893">
        <v>6</v>
      </c>
      <c r="R4893">
        <v>1</v>
      </c>
      <c r="S4893">
        <v>0</v>
      </c>
      <c r="T4893">
        <v>0</v>
      </c>
      <c r="U4893" t="s">
        <v>924</v>
      </c>
      <c r="V4893" t="s">
        <v>924</v>
      </c>
      <c r="W4893" t="s">
        <v>924</v>
      </c>
      <c r="X4893" t="s">
        <v>924</v>
      </c>
      <c r="Y4893">
        <v>27</v>
      </c>
      <c r="Z4893">
        <v>12</v>
      </c>
      <c r="AA4893">
        <v>6</v>
      </c>
      <c r="AB4893">
        <v>4</v>
      </c>
      <c r="AC4893" t="s">
        <v>836</v>
      </c>
      <c r="AD4893" t="s">
        <v>5758</v>
      </c>
      <c r="AE4893" t="s">
        <v>7772</v>
      </c>
      <c r="AF4893">
        <v>1</v>
      </c>
      <c r="AG4893">
        <v>0</v>
      </c>
      <c r="AH4893">
        <v>1</v>
      </c>
      <c r="AI4893">
        <v>0</v>
      </c>
      <c r="AJ4893">
        <f>IF(AI4893="","",IF(ISERROR(VLOOKUP(CONCATENATE(F4893),Term!$A$1:$C$2000,1,FALSE)),0,1))</f>
        <v>0</v>
      </c>
    </row>
    <row r="4894" spans="1:36" x14ac:dyDescent="0.15">
      <c r="A4894" t="s">
        <v>3434</v>
      </c>
      <c r="B4894">
        <v>39804</v>
      </c>
      <c r="C4894" s="14">
        <v>39805</v>
      </c>
      <c r="D4894" s="14"/>
      <c r="E4894">
        <v>39818</v>
      </c>
      <c r="F4894">
        <v>489662</v>
      </c>
      <c r="G4894" t="s">
        <v>316</v>
      </c>
      <c r="H4894">
        <v>2140663</v>
      </c>
      <c r="I4894" t="s">
        <v>324</v>
      </c>
      <c r="J4894" t="s">
        <v>3435</v>
      </c>
      <c r="K4894">
        <v>168983</v>
      </c>
      <c r="L4894" t="s">
        <v>2424</v>
      </c>
      <c r="M4894">
        <v>55</v>
      </c>
      <c r="N4894" t="s">
        <v>646</v>
      </c>
      <c r="O4894">
        <v>5</v>
      </c>
      <c r="P4894">
        <v>27</v>
      </c>
      <c r="Q4894">
        <v>4</v>
      </c>
      <c r="R4894">
        <v>1</v>
      </c>
      <c r="S4894">
        <v>1</v>
      </c>
      <c r="T4894">
        <v>1</v>
      </c>
      <c r="U4894">
        <v>27</v>
      </c>
      <c r="V4894">
        <v>1</v>
      </c>
      <c r="W4894">
        <v>168983</v>
      </c>
      <c r="X4894" t="s">
        <v>5949</v>
      </c>
      <c r="Y4894">
        <v>27</v>
      </c>
      <c r="Z4894">
        <v>12</v>
      </c>
      <c r="AA4894">
        <v>6</v>
      </c>
      <c r="AB4894">
        <v>4</v>
      </c>
      <c r="AC4894" t="s">
        <v>836</v>
      </c>
      <c r="AD4894" t="s">
        <v>5758</v>
      </c>
      <c r="AE4894" t="s">
        <v>7248</v>
      </c>
      <c r="AF4894">
        <v>1</v>
      </c>
      <c r="AG4894">
        <v>0</v>
      </c>
      <c r="AH4894">
        <v>1</v>
      </c>
      <c r="AI4894">
        <v>1</v>
      </c>
      <c r="AJ4894">
        <f>IF(AI4894="","",IF(ISERROR(VLOOKUP(CONCATENATE(F4894),Term!$A$1:$C$2000,1,FALSE)),0,1))</f>
        <v>0</v>
      </c>
    </row>
    <row r="4895" spans="1:36" x14ac:dyDescent="0.15">
      <c r="A4895" t="s">
        <v>7767</v>
      </c>
      <c r="B4895">
        <v>39834</v>
      </c>
      <c r="C4895" s="14">
        <v>39835</v>
      </c>
      <c r="D4895" s="14"/>
      <c r="F4895">
        <v>489662</v>
      </c>
      <c r="G4895" t="s">
        <v>316</v>
      </c>
      <c r="H4895">
        <v>2136261</v>
      </c>
      <c r="I4895" t="s">
        <v>324</v>
      </c>
      <c r="J4895" t="s">
        <v>7768</v>
      </c>
      <c r="K4895">
        <v>214692</v>
      </c>
      <c r="L4895" t="s">
        <v>2424</v>
      </c>
      <c r="M4895">
        <v>55</v>
      </c>
      <c r="N4895" t="s">
        <v>924</v>
      </c>
      <c r="O4895" t="s">
        <v>924</v>
      </c>
      <c r="P4895" t="s">
        <v>924</v>
      </c>
      <c r="Q4895">
        <v>6</v>
      </c>
      <c r="R4895">
        <v>1</v>
      </c>
      <c r="S4895">
        <v>0</v>
      </c>
      <c r="T4895">
        <v>0</v>
      </c>
      <c r="U4895" t="s">
        <v>924</v>
      </c>
      <c r="V4895" t="s">
        <v>924</v>
      </c>
      <c r="W4895" t="s">
        <v>924</v>
      </c>
      <c r="X4895" t="s">
        <v>924</v>
      </c>
      <c r="Y4895">
        <v>27</v>
      </c>
      <c r="Z4895">
        <v>12</v>
      </c>
      <c r="AA4895">
        <v>6</v>
      </c>
      <c r="AB4895">
        <v>4</v>
      </c>
      <c r="AC4895" t="s">
        <v>836</v>
      </c>
      <c r="AD4895" t="s">
        <v>5758</v>
      </c>
      <c r="AE4895" t="s">
        <v>7769</v>
      </c>
      <c r="AF4895">
        <v>1</v>
      </c>
      <c r="AG4895">
        <v>0</v>
      </c>
      <c r="AH4895">
        <v>1</v>
      </c>
      <c r="AI4895">
        <v>0</v>
      </c>
      <c r="AJ4895">
        <f>IF(AI4895="","",IF(ISERROR(VLOOKUP(CONCATENATE(F4895),Term!$A$1:$C$2000,1,FALSE)),0,1))</f>
        <v>0</v>
      </c>
    </row>
    <row r="4896" spans="1:36" x14ac:dyDescent="0.15">
      <c r="A4896" t="s">
        <v>4700</v>
      </c>
      <c r="B4896">
        <v>39786</v>
      </c>
      <c r="C4896" s="14">
        <v>39787</v>
      </c>
      <c r="D4896" s="14">
        <v>39791</v>
      </c>
      <c r="E4896">
        <v>39804</v>
      </c>
      <c r="F4896">
        <v>489662</v>
      </c>
      <c r="G4896" t="s">
        <v>316</v>
      </c>
      <c r="H4896">
        <v>485276</v>
      </c>
      <c r="I4896" t="s">
        <v>324</v>
      </c>
      <c r="J4896" t="s">
        <v>4701</v>
      </c>
      <c r="K4896">
        <v>140160</v>
      </c>
      <c r="L4896" t="s">
        <v>2424</v>
      </c>
      <c r="M4896">
        <v>55</v>
      </c>
      <c r="N4896" t="s">
        <v>932</v>
      </c>
      <c r="O4896">
        <v>4</v>
      </c>
      <c r="P4896">
        <v>41</v>
      </c>
      <c r="Q4896">
        <v>3</v>
      </c>
      <c r="R4896">
        <v>1</v>
      </c>
      <c r="S4896">
        <v>1</v>
      </c>
      <c r="T4896">
        <v>1</v>
      </c>
      <c r="U4896">
        <v>41</v>
      </c>
      <c r="V4896">
        <v>1</v>
      </c>
      <c r="W4896">
        <v>140160</v>
      </c>
      <c r="X4896" t="s">
        <v>4315</v>
      </c>
      <c r="Y4896">
        <v>27</v>
      </c>
      <c r="Z4896">
        <v>12</v>
      </c>
      <c r="AA4896">
        <v>6</v>
      </c>
      <c r="AB4896">
        <v>4</v>
      </c>
      <c r="AC4896" t="s">
        <v>836</v>
      </c>
      <c r="AD4896" t="s">
        <v>5758</v>
      </c>
      <c r="AE4896" t="s">
        <v>7766</v>
      </c>
      <c r="AF4896">
        <v>1</v>
      </c>
      <c r="AG4896">
        <v>1</v>
      </c>
      <c r="AH4896">
        <v>1</v>
      </c>
      <c r="AI4896">
        <v>1</v>
      </c>
      <c r="AJ4896">
        <f>IF(AI4896="","",IF(ISERROR(VLOOKUP(CONCATENATE(F4896),Term!$A$1:$C$2000,1,FALSE)),0,1))</f>
        <v>0</v>
      </c>
    </row>
    <row r="4897" spans="1:36" x14ac:dyDescent="0.15">
      <c r="A4897" t="s">
        <v>342</v>
      </c>
      <c r="B4897">
        <v>39776</v>
      </c>
      <c r="C4897">
        <v>39776</v>
      </c>
      <c r="D4897">
        <v>39778</v>
      </c>
      <c r="F4897">
        <v>489662</v>
      </c>
      <c r="G4897" t="s">
        <v>316</v>
      </c>
      <c r="H4897">
        <v>2153339</v>
      </c>
      <c r="I4897" t="s">
        <v>324</v>
      </c>
      <c r="J4897" t="s">
        <v>4251</v>
      </c>
      <c r="K4897">
        <v>178489</v>
      </c>
      <c r="L4897" t="s">
        <v>2424</v>
      </c>
      <c r="M4897">
        <v>55</v>
      </c>
      <c r="N4897" t="s">
        <v>924</v>
      </c>
      <c r="O4897" t="s">
        <v>924</v>
      </c>
      <c r="P4897" t="s">
        <v>924</v>
      </c>
      <c r="Q4897">
        <v>2</v>
      </c>
      <c r="R4897">
        <v>0</v>
      </c>
      <c r="S4897">
        <v>0</v>
      </c>
      <c r="T4897">
        <v>0</v>
      </c>
      <c r="U4897" t="s">
        <v>924</v>
      </c>
      <c r="V4897" t="s">
        <v>924</v>
      </c>
      <c r="W4897" t="s">
        <v>924</v>
      </c>
      <c r="X4897" t="s">
        <v>924</v>
      </c>
      <c r="Y4897">
        <v>27</v>
      </c>
      <c r="Z4897">
        <v>12</v>
      </c>
      <c r="AA4897">
        <v>6</v>
      </c>
      <c r="AB4897">
        <v>4</v>
      </c>
      <c r="AC4897" t="s">
        <v>836</v>
      </c>
      <c r="AD4897" t="s">
        <v>5758</v>
      </c>
      <c r="AE4897" t="s">
        <v>7250</v>
      </c>
      <c r="AF4897">
        <v>0</v>
      </c>
      <c r="AG4897">
        <v>0</v>
      </c>
      <c r="AH4897">
        <v>1</v>
      </c>
      <c r="AI4897">
        <v>0</v>
      </c>
      <c r="AJ4897">
        <f>IF(AI4897="","",IF(ISERROR(VLOOKUP(CONCATENATE(F4897),Term!$A$1:$C$2000,1,FALSE)),0,1))</f>
        <v>0</v>
      </c>
    </row>
    <row r="4898" spans="1:36" x14ac:dyDescent="0.15">
      <c r="A4898" t="s">
        <v>3438</v>
      </c>
      <c r="B4898">
        <v>39799</v>
      </c>
      <c r="C4898">
        <v>39800</v>
      </c>
      <c r="D4898">
        <v>39812</v>
      </c>
      <c r="F4898">
        <v>489662</v>
      </c>
      <c r="G4898" t="s">
        <v>316</v>
      </c>
      <c r="H4898">
        <v>2153339</v>
      </c>
      <c r="I4898" t="s">
        <v>324</v>
      </c>
      <c r="J4898" t="s">
        <v>4251</v>
      </c>
      <c r="K4898">
        <v>164109</v>
      </c>
      <c r="L4898" t="s">
        <v>2424</v>
      </c>
      <c r="M4898">
        <v>55</v>
      </c>
      <c r="N4898" t="s">
        <v>924</v>
      </c>
      <c r="O4898" t="s">
        <v>924</v>
      </c>
      <c r="P4898" t="s">
        <v>924</v>
      </c>
      <c r="Q4898">
        <v>4</v>
      </c>
      <c r="R4898">
        <v>0</v>
      </c>
      <c r="S4898">
        <v>0</v>
      </c>
      <c r="T4898">
        <v>0</v>
      </c>
      <c r="U4898" t="s">
        <v>924</v>
      </c>
      <c r="V4898" t="s">
        <v>924</v>
      </c>
      <c r="W4898" t="s">
        <v>924</v>
      </c>
      <c r="X4898" t="s">
        <v>924</v>
      </c>
      <c r="Y4898">
        <v>27</v>
      </c>
      <c r="Z4898">
        <v>12</v>
      </c>
      <c r="AA4898">
        <v>6</v>
      </c>
      <c r="AB4898">
        <v>4</v>
      </c>
      <c r="AC4898" t="s">
        <v>836</v>
      </c>
      <c r="AD4898" t="s">
        <v>5758</v>
      </c>
      <c r="AE4898" t="s">
        <v>7250</v>
      </c>
      <c r="AF4898">
        <v>0</v>
      </c>
      <c r="AG4898">
        <v>0</v>
      </c>
      <c r="AH4898">
        <v>1</v>
      </c>
      <c r="AI4898">
        <v>0</v>
      </c>
      <c r="AJ4898">
        <f>IF(AI4898="","",IF(ISERROR(VLOOKUP(CONCATENATE(F4898),Term!$A$1:$C$2000,1,FALSE)),0,1))</f>
        <v>0</v>
      </c>
    </row>
    <row r="4899" spans="1:36" x14ac:dyDescent="0.15">
      <c r="A4899" t="s">
        <v>790</v>
      </c>
      <c r="B4899">
        <v>39804</v>
      </c>
      <c r="C4899">
        <v>39825</v>
      </c>
      <c r="F4899">
        <v>489662</v>
      </c>
      <c r="G4899" t="s">
        <v>316</v>
      </c>
      <c r="H4899">
        <v>2153339</v>
      </c>
      <c r="I4899" t="s">
        <v>324</v>
      </c>
      <c r="J4899" t="s">
        <v>4251</v>
      </c>
      <c r="K4899">
        <v>108909</v>
      </c>
      <c r="L4899" t="s">
        <v>2424</v>
      </c>
      <c r="M4899">
        <v>55</v>
      </c>
      <c r="N4899" t="s">
        <v>924</v>
      </c>
      <c r="O4899" t="s">
        <v>924</v>
      </c>
      <c r="P4899" t="s">
        <v>924</v>
      </c>
      <c r="Q4899">
        <v>5</v>
      </c>
      <c r="R4899">
        <v>1</v>
      </c>
      <c r="S4899">
        <v>0</v>
      </c>
      <c r="T4899">
        <v>0</v>
      </c>
      <c r="U4899" t="s">
        <v>924</v>
      </c>
      <c r="V4899" t="s">
        <v>924</v>
      </c>
      <c r="W4899" t="s">
        <v>924</v>
      </c>
      <c r="X4899" t="s">
        <v>924</v>
      </c>
      <c r="Y4899">
        <v>27</v>
      </c>
      <c r="Z4899">
        <v>12</v>
      </c>
      <c r="AA4899">
        <v>6</v>
      </c>
      <c r="AB4899">
        <v>4</v>
      </c>
      <c r="AC4899" t="s">
        <v>836</v>
      </c>
      <c r="AD4899" t="s">
        <v>5758</v>
      </c>
      <c r="AE4899" t="s">
        <v>7250</v>
      </c>
      <c r="AF4899">
        <v>1</v>
      </c>
      <c r="AG4899">
        <v>0</v>
      </c>
      <c r="AH4899">
        <v>1</v>
      </c>
      <c r="AI4899">
        <v>0</v>
      </c>
      <c r="AJ4899">
        <f>IF(AI4899="","",IF(ISERROR(VLOOKUP(CONCATENATE(F4899),Term!$A$1:$C$2000,1,FALSE)),0,1))</f>
        <v>0</v>
      </c>
    </row>
    <row r="4900" spans="1:36" x14ac:dyDescent="0.15">
      <c r="A4900" t="s">
        <v>443</v>
      </c>
      <c r="B4900">
        <v>39737</v>
      </c>
      <c r="C4900" s="14">
        <v>39751</v>
      </c>
      <c r="D4900" s="14"/>
      <c r="E4900">
        <v>39778</v>
      </c>
      <c r="F4900">
        <v>489662</v>
      </c>
      <c r="G4900" t="s">
        <v>316</v>
      </c>
      <c r="H4900">
        <v>2192545</v>
      </c>
      <c r="I4900" t="s">
        <v>324</v>
      </c>
      <c r="J4900" t="s">
        <v>4254</v>
      </c>
      <c r="K4900">
        <v>109306</v>
      </c>
      <c r="L4900" t="s">
        <v>2424</v>
      </c>
      <c r="M4900">
        <v>55</v>
      </c>
      <c r="N4900" t="s">
        <v>4094</v>
      </c>
      <c r="O4900">
        <v>2</v>
      </c>
      <c r="P4900">
        <v>67</v>
      </c>
      <c r="Q4900" t="s">
        <v>924</v>
      </c>
      <c r="R4900">
        <v>0</v>
      </c>
      <c r="S4900">
        <v>1</v>
      </c>
      <c r="T4900">
        <v>1</v>
      </c>
      <c r="U4900">
        <v>53</v>
      </c>
      <c r="V4900">
        <v>2</v>
      </c>
      <c r="W4900">
        <v>230388</v>
      </c>
      <c r="X4900" t="s">
        <v>4315</v>
      </c>
      <c r="Y4900">
        <v>27</v>
      </c>
      <c r="Z4900">
        <v>12</v>
      </c>
      <c r="AA4900">
        <v>6</v>
      </c>
      <c r="AB4900">
        <v>4</v>
      </c>
      <c r="AC4900" t="s">
        <v>836</v>
      </c>
      <c r="AD4900" t="s">
        <v>5758</v>
      </c>
      <c r="AE4900" t="s">
        <v>7779</v>
      </c>
      <c r="AF4900">
        <v>1</v>
      </c>
      <c r="AG4900">
        <v>0</v>
      </c>
      <c r="AH4900">
        <v>1</v>
      </c>
      <c r="AI4900">
        <v>1</v>
      </c>
      <c r="AJ4900">
        <f>IF(AI4900="","",IF(ISERROR(VLOOKUP(CONCATENATE(F4900),Term!$A$1:$C$2000,1,FALSE)),0,1))</f>
        <v>0</v>
      </c>
    </row>
    <row r="4901" spans="1:36" x14ac:dyDescent="0.15">
      <c r="A4901" t="s">
        <v>442</v>
      </c>
      <c r="B4901">
        <v>39736</v>
      </c>
      <c r="C4901" s="14">
        <v>39751</v>
      </c>
      <c r="D4901" s="14"/>
      <c r="E4901">
        <v>39792</v>
      </c>
      <c r="F4901">
        <v>489662</v>
      </c>
      <c r="G4901" t="s">
        <v>316</v>
      </c>
      <c r="H4901">
        <v>2192545</v>
      </c>
      <c r="I4901" t="s">
        <v>324</v>
      </c>
      <c r="J4901" t="s">
        <v>4254</v>
      </c>
      <c r="K4901">
        <v>121082</v>
      </c>
      <c r="L4901" t="s">
        <v>2424</v>
      </c>
      <c r="M4901">
        <v>55</v>
      </c>
      <c r="N4901" t="s">
        <v>4582</v>
      </c>
      <c r="O4901">
        <v>3</v>
      </c>
      <c r="P4901">
        <v>53</v>
      </c>
      <c r="Q4901" t="s">
        <v>924</v>
      </c>
      <c r="R4901">
        <v>0</v>
      </c>
      <c r="S4901">
        <v>1</v>
      </c>
      <c r="T4901">
        <v>0</v>
      </c>
      <c r="U4901">
        <v>53</v>
      </c>
      <c r="V4901">
        <v>2</v>
      </c>
      <c r="W4901">
        <v>230388</v>
      </c>
      <c r="X4901" t="s">
        <v>4315</v>
      </c>
      <c r="Y4901">
        <v>27</v>
      </c>
      <c r="Z4901">
        <v>12</v>
      </c>
      <c r="AA4901">
        <v>6</v>
      </c>
      <c r="AB4901">
        <v>4</v>
      </c>
      <c r="AC4901" t="s">
        <v>836</v>
      </c>
      <c r="AD4901" t="s">
        <v>5758</v>
      </c>
      <c r="AE4901" t="s">
        <v>7779</v>
      </c>
      <c r="AF4901">
        <v>0</v>
      </c>
      <c r="AG4901">
        <v>0</v>
      </c>
      <c r="AH4901">
        <v>0</v>
      </c>
      <c r="AI4901">
        <v>1</v>
      </c>
      <c r="AJ4901">
        <f>IF(AI4901="","",IF(ISERROR(VLOOKUP(CONCATENATE(F4901),Term!$A$1:$C$2000,1,FALSE)),0,1))</f>
        <v>0</v>
      </c>
    </row>
    <row r="4902" spans="1:36" x14ac:dyDescent="0.15">
      <c r="A4902" t="s">
        <v>4703</v>
      </c>
      <c r="B4902">
        <v>39793</v>
      </c>
      <c r="C4902">
        <v>39794</v>
      </c>
      <c r="D4902">
        <v>39804</v>
      </c>
      <c r="F4902">
        <v>489662</v>
      </c>
      <c r="G4902" t="s">
        <v>316</v>
      </c>
      <c r="H4902">
        <v>2192545</v>
      </c>
      <c r="I4902" t="s">
        <v>324</v>
      </c>
      <c r="J4902" t="s">
        <v>4254</v>
      </c>
      <c r="K4902">
        <v>119265</v>
      </c>
      <c r="L4902" t="s">
        <v>2424</v>
      </c>
      <c r="M4902">
        <v>55</v>
      </c>
      <c r="N4902" t="s">
        <v>924</v>
      </c>
      <c r="O4902" t="s">
        <v>924</v>
      </c>
      <c r="P4902" t="s">
        <v>924</v>
      </c>
      <c r="Q4902">
        <v>3</v>
      </c>
      <c r="R4902">
        <v>0</v>
      </c>
      <c r="S4902">
        <v>0</v>
      </c>
      <c r="T4902">
        <v>0</v>
      </c>
      <c r="U4902">
        <v>53</v>
      </c>
      <c r="V4902">
        <v>2</v>
      </c>
      <c r="W4902">
        <v>230388</v>
      </c>
      <c r="X4902" t="s">
        <v>4315</v>
      </c>
      <c r="Y4902">
        <v>27</v>
      </c>
      <c r="Z4902">
        <v>12</v>
      </c>
      <c r="AA4902">
        <v>6</v>
      </c>
      <c r="AB4902">
        <v>4</v>
      </c>
      <c r="AC4902" t="s">
        <v>836</v>
      </c>
      <c r="AD4902" t="s">
        <v>5758</v>
      </c>
      <c r="AE4902" t="s">
        <v>7779</v>
      </c>
      <c r="AF4902">
        <v>0</v>
      </c>
      <c r="AG4902">
        <v>0</v>
      </c>
      <c r="AH4902">
        <v>1</v>
      </c>
      <c r="AI4902">
        <v>0</v>
      </c>
      <c r="AJ4902">
        <f>IF(AI4902="","",IF(ISERROR(VLOOKUP(CONCATENATE(F4902),Term!$A$1:$C$2000,1,FALSE)),0,1))</f>
        <v>0</v>
      </c>
    </row>
    <row r="4903" spans="1:36" x14ac:dyDescent="0.15">
      <c r="A4903" t="s">
        <v>791</v>
      </c>
      <c r="B4903">
        <v>39820</v>
      </c>
      <c r="C4903" s="14">
        <v>39822</v>
      </c>
      <c r="D4903" s="14">
        <v>39834</v>
      </c>
      <c r="F4903">
        <v>489662</v>
      </c>
      <c r="G4903" t="s">
        <v>316</v>
      </c>
      <c r="H4903">
        <v>2192545</v>
      </c>
      <c r="I4903" t="s">
        <v>324</v>
      </c>
      <c r="J4903" t="s">
        <v>4254</v>
      </c>
      <c r="K4903">
        <v>162800</v>
      </c>
      <c r="L4903" t="s">
        <v>2424</v>
      </c>
      <c r="M4903">
        <v>55</v>
      </c>
      <c r="N4903" t="s">
        <v>924</v>
      </c>
      <c r="O4903" t="s">
        <v>924</v>
      </c>
      <c r="P4903" t="s">
        <v>924</v>
      </c>
      <c r="Q4903">
        <v>5</v>
      </c>
      <c r="R4903">
        <v>0</v>
      </c>
      <c r="S4903">
        <v>0</v>
      </c>
      <c r="T4903">
        <v>0</v>
      </c>
      <c r="U4903">
        <v>53</v>
      </c>
      <c r="V4903">
        <v>2</v>
      </c>
      <c r="W4903">
        <v>230388</v>
      </c>
      <c r="X4903" t="s">
        <v>4315</v>
      </c>
      <c r="Y4903">
        <v>27</v>
      </c>
      <c r="Z4903">
        <v>12</v>
      </c>
      <c r="AA4903">
        <v>6</v>
      </c>
      <c r="AB4903">
        <v>4</v>
      </c>
      <c r="AC4903" t="s">
        <v>836</v>
      </c>
      <c r="AD4903" t="s">
        <v>5758</v>
      </c>
      <c r="AE4903" t="s">
        <v>7779</v>
      </c>
      <c r="AF4903">
        <v>0</v>
      </c>
      <c r="AG4903">
        <v>0</v>
      </c>
      <c r="AH4903">
        <v>1</v>
      </c>
      <c r="AI4903">
        <v>0</v>
      </c>
      <c r="AJ4903">
        <f>IF(AI4903="","",IF(ISERROR(VLOOKUP(CONCATENATE(F4903),Term!$A$1:$C$2000,1,FALSE)),0,1))</f>
        <v>0</v>
      </c>
    </row>
    <row r="4904" spans="1:36" x14ac:dyDescent="0.15">
      <c r="A4904" t="s">
        <v>7780</v>
      </c>
      <c r="B4904">
        <v>39821</v>
      </c>
      <c r="C4904">
        <v>39833</v>
      </c>
      <c r="F4904">
        <v>489662</v>
      </c>
      <c r="G4904" t="s">
        <v>316</v>
      </c>
      <c r="H4904">
        <v>2192545</v>
      </c>
      <c r="I4904" t="s">
        <v>324</v>
      </c>
      <c r="J4904" t="s">
        <v>4254</v>
      </c>
      <c r="K4904">
        <v>114021</v>
      </c>
      <c r="L4904" t="s">
        <v>2424</v>
      </c>
      <c r="M4904">
        <v>55</v>
      </c>
      <c r="N4904" t="s">
        <v>924</v>
      </c>
      <c r="O4904" t="s">
        <v>924</v>
      </c>
      <c r="P4904" t="s">
        <v>924</v>
      </c>
      <c r="Q4904">
        <v>6</v>
      </c>
      <c r="R4904">
        <v>0</v>
      </c>
      <c r="S4904">
        <v>0</v>
      </c>
      <c r="T4904">
        <v>0</v>
      </c>
      <c r="U4904">
        <v>53</v>
      </c>
      <c r="V4904">
        <v>2</v>
      </c>
      <c r="W4904">
        <v>230388</v>
      </c>
      <c r="X4904" t="s">
        <v>4315</v>
      </c>
      <c r="Y4904">
        <v>27</v>
      </c>
      <c r="Z4904">
        <v>12</v>
      </c>
      <c r="AA4904">
        <v>6</v>
      </c>
      <c r="AB4904">
        <v>4</v>
      </c>
      <c r="AC4904" t="s">
        <v>836</v>
      </c>
      <c r="AD4904" t="s">
        <v>5758</v>
      </c>
      <c r="AE4904" t="s">
        <v>7779</v>
      </c>
      <c r="AF4904">
        <v>0</v>
      </c>
      <c r="AG4904">
        <v>0</v>
      </c>
      <c r="AH4904">
        <v>1</v>
      </c>
      <c r="AI4904">
        <v>0</v>
      </c>
      <c r="AJ4904">
        <f>IF(AI4904="","",IF(ISERROR(VLOOKUP(CONCATENATE(F4904),Term!$A$1:$C$2000,1,FALSE)),0,1))</f>
        <v>0</v>
      </c>
    </row>
    <row r="4905" spans="1:36" x14ac:dyDescent="0.15">
      <c r="A4905" t="s">
        <v>7781</v>
      </c>
      <c r="B4905">
        <v>39830</v>
      </c>
      <c r="C4905" s="14">
        <v>39833</v>
      </c>
      <c r="D4905" s="14"/>
      <c r="F4905">
        <v>489662</v>
      </c>
      <c r="G4905" t="s">
        <v>316</v>
      </c>
      <c r="H4905">
        <v>2192545</v>
      </c>
      <c r="I4905" t="s">
        <v>324</v>
      </c>
      <c r="J4905" t="s">
        <v>4254</v>
      </c>
      <c r="K4905">
        <v>228701</v>
      </c>
      <c r="L4905" t="s">
        <v>2424</v>
      </c>
      <c r="M4905">
        <v>55</v>
      </c>
      <c r="N4905" t="s">
        <v>924</v>
      </c>
      <c r="O4905" t="s">
        <v>924</v>
      </c>
      <c r="P4905" t="s">
        <v>924</v>
      </c>
      <c r="Q4905">
        <v>6</v>
      </c>
      <c r="R4905">
        <v>0</v>
      </c>
      <c r="S4905">
        <v>0</v>
      </c>
      <c r="T4905">
        <v>0</v>
      </c>
      <c r="U4905">
        <v>53</v>
      </c>
      <c r="V4905">
        <v>2</v>
      </c>
      <c r="W4905">
        <v>230388</v>
      </c>
      <c r="X4905" t="s">
        <v>4315</v>
      </c>
      <c r="Y4905">
        <v>27</v>
      </c>
      <c r="Z4905">
        <v>12</v>
      </c>
      <c r="AA4905">
        <v>6</v>
      </c>
      <c r="AB4905">
        <v>4</v>
      </c>
      <c r="AC4905" t="s">
        <v>836</v>
      </c>
      <c r="AD4905" t="s">
        <v>5758</v>
      </c>
      <c r="AE4905" t="s">
        <v>7779</v>
      </c>
      <c r="AF4905">
        <v>0</v>
      </c>
      <c r="AG4905">
        <v>0</v>
      </c>
      <c r="AH4905">
        <v>0</v>
      </c>
      <c r="AI4905">
        <v>0</v>
      </c>
      <c r="AJ4905">
        <f>IF(AI4905="","",IF(ISERROR(VLOOKUP(CONCATENATE(F4905),Term!$A$1:$C$2000,1,FALSE)),0,1))</f>
        <v>0</v>
      </c>
    </row>
    <row r="4906" spans="1:36" x14ac:dyDescent="0.15">
      <c r="A4906" t="s">
        <v>7782</v>
      </c>
      <c r="B4906">
        <v>39801</v>
      </c>
      <c r="C4906" s="14">
        <v>39839</v>
      </c>
      <c r="D4906" s="14"/>
      <c r="F4906">
        <v>489662</v>
      </c>
      <c r="G4906" t="s">
        <v>316</v>
      </c>
      <c r="H4906">
        <v>2192545</v>
      </c>
      <c r="I4906" t="s">
        <v>324</v>
      </c>
      <c r="J4906" t="s">
        <v>4254</v>
      </c>
      <c r="K4906">
        <v>162011</v>
      </c>
      <c r="L4906" t="s">
        <v>2424</v>
      </c>
      <c r="M4906">
        <v>55</v>
      </c>
      <c r="N4906" t="s">
        <v>924</v>
      </c>
      <c r="O4906" t="s">
        <v>924</v>
      </c>
      <c r="P4906" t="s">
        <v>924</v>
      </c>
      <c r="Q4906">
        <v>6</v>
      </c>
      <c r="R4906">
        <v>0</v>
      </c>
      <c r="S4906">
        <v>0</v>
      </c>
      <c r="T4906">
        <v>0</v>
      </c>
      <c r="U4906">
        <v>53</v>
      </c>
      <c r="V4906">
        <v>2</v>
      </c>
      <c r="W4906">
        <v>230388</v>
      </c>
      <c r="X4906" t="s">
        <v>4315</v>
      </c>
      <c r="Y4906">
        <v>27</v>
      </c>
      <c r="Z4906">
        <v>12</v>
      </c>
      <c r="AA4906">
        <v>6</v>
      </c>
      <c r="AB4906">
        <v>4</v>
      </c>
      <c r="AC4906" t="s">
        <v>836</v>
      </c>
      <c r="AD4906" t="s">
        <v>5758</v>
      </c>
      <c r="AE4906" t="s">
        <v>7779</v>
      </c>
      <c r="AF4906">
        <v>0</v>
      </c>
      <c r="AG4906">
        <v>0</v>
      </c>
      <c r="AH4906">
        <v>0</v>
      </c>
      <c r="AI4906">
        <v>0</v>
      </c>
      <c r="AJ4906">
        <f>IF(AI4906="","",IF(ISERROR(VLOOKUP(CONCATENATE(F4906),Term!$A$1:$C$2000,1,FALSE)),0,1))</f>
        <v>0</v>
      </c>
    </row>
    <row r="4907" spans="1:36" x14ac:dyDescent="0.15">
      <c r="A4907" t="s">
        <v>7783</v>
      </c>
      <c r="B4907">
        <v>39839</v>
      </c>
      <c r="C4907">
        <v>39839</v>
      </c>
      <c r="F4907">
        <v>489662</v>
      </c>
      <c r="G4907" t="s">
        <v>316</v>
      </c>
      <c r="H4907">
        <v>2192545</v>
      </c>
      <c r="I4907" t="s">
        <v>324</v>
      </c>
      <c r="J4907" t="s">
        <v>4254</v>
      </c>
      <c r="K4907">
        <v>104047</v>
      </c>
      <c r="L4907" t="s">
        <v>2424</v>
      </c>
      <c r="M4907">
        <v>55</v>
      </c>
      <c r="N4907" t="s">
        <v>924</v>
      </c>
      <c r="O4907" t="s">
        <v>924</v>
      </c>
      <c r="P4907" t="s">
        <v>924</v>
      </c>
      <c r="Q4907">
        <v>6</v>
      </c>
      <c r="R4907">
        <v>0</v>
      </c>
      <c r="S4907">
        <v>0</v>
      </c>
      <c r="T4907">
        <v>0</v>
      </c>
      <c r="U4907">
        <v>53</v>
      </c>
      <c r="V4907">
        <v>2</v>
      </c>
      <c r="W4907">
        <v>230388</v>
      </c>
      <c r="X4907" t="s">
        <v>4315</v>
      </c>
      <c r="Y4907">
        <v>27</v>
      </c>
      <c r="Z4907">
        <v>12</v>
      </c>
      <c r="AA4907">
        <v>6</v>
      </c>
      <c r="AB4907">
        <v>4</v>
      </c>
      <c r="AC4907" t="s">
        <v>836</v>
      </c>
      <c r="AD4907" t="s">
        <v>5758</v>
      </c>
      <c r="AE4907" t="s">
        <v>7779</v>
      </c>
      <c r="AF4907">
        <v>0</v>
      </c>
      <c r="AG4907">
        <v>0</v>
      </c>
      <c r="AH4907">
        <v>0</v>
      </c>
      <c r="AI4907">
        <v>0</v>
      </c>
      <c r="AJ4907">
        <f>IF(AI4907="","",IF(ISERROR(VLOOKUP(CONCATENATE(F4907),Term!$A$1:$C$2000,1,FALSE)),0,1))</f>
        <v>0</v>
      </c>
    </row>
    <row r="4908" spans="1:36" x14ac:dyDescent="0.15">
      <c r="A4908" t="s">
        <v>7784</v>
      </c>
      <c r="B4908">
        <v>39820</v>
      </c>
      <c r="C4908">
        <v>39841</v>
      </c>
      <c r="F4908">
        <v>489662</v>
      </c>
      <c r="G4908" t="s">
        <v>316</v>
      </c>
      <c r="H4908">
        <v>2192545</v>
      </c>
      <c r="I4908" t="s">
        <v>324</v>
      </c>
      <c r="J4908" t="s">
        <v>4254</v>
      </c>
      <c r="K4908">
        <v>130240</v>
      </c>
      <c r="L4908" t="s">
        <v>2424</v>
      </c>
      <c r="M4908">
        <v>55</v>
      </c>
      <c r="N4908" t="s">
        <v>924</v>
      </c>
      <c r="O4908" t="s">
        <v>924</v>
      </c>
      <c r="P4908" t="s">
        <v>924</v>
      </c>
      <c r="Q4908">
        <v>6</v>
      </c>
      <c r="R4908">
        <v>1</v>
      </c>
      <c r="S4908">
        <v>0</v>
      </c>
      <c r="T4908">
        <v>0</v>
      </c>
      <c r="U4908">
        <v>53</v>
      </c>
      <c r="V4908">
        <v>2</v>
      </c>
      <c r="W4908">
        <v>230388</v>
      </c>
      <c r="X4908" t="s">
        <v>4315</v>
      </c>
      <c r="Y4908">
        <v>27</v>
      </c>
      <c r="Z4908">
        <v>12</v>
      </c>
      <c r="AA4908">
        <v>6</v>
      </c>
      <c r="AB4908">
        <v>4</v>
      </c>
      <c r="AC4908" t="s">
        <v>836</v>
      </c>
      <c r="AD4908" t="s">
        <v>5758</v>
      </c>
      <c r="AE4908" t="s">
        <v>7779</v>
      </c>
      <c r="AF4908">
        <v>0</v>
      </c>
      <c r="AG4908">
        <v>0</v>
      </c>
      <c r="AH4908">
        <v>0</v>
      </c>
      <c r="AI4908">
        <v>0</v>
      </c>
      <c r="AJ4908">
        <f>IF(AI4908="","",IF(ISERROR(VLOOKUP(CONCATENATE(F4908),Term!$A$1:$C$2000,1,FALSE)),0,1))</f>
        <v>0</v>
      </c>
    </row>
    <row r="4909" spans="1:36" x14ac:dyDescent="0.15">
      <c r="A4909" t="s">
        <v>3436</v>
      </c>
      <c r="B4909">
        <v>39797</v>
      </c>
      <c r="C4909">
        <v>39798</v>
      </c>
      <c r="D4909">
        <v>39804</v>
      </c>
      <c r="F4909">
        <v>489662</v>
      </c>
      <c r="G4909" t="s">
        <v>316</v>
      </c>
      <c r="H4909">
        <v>2147326</v>
      </c>
      <c r="I4909" t="s">
        <v>324</v>
      </c>
      <c r="J4909" t="s">
        <v>3437</v>
      </c>
      <c r="K4909">
        <v>40376</v>
      </c>
      <c r="L4909" t="s">
        <v>2424</v>
      </c>
      <c r="M4909">
        <v>55</v>
      </c>
      <c r="N4909" t="s">
        <v>924</v>
      </c>
      <c r="O4909" t="s">
        <v>924</v>
      </c>
      <c r="P4909" t="s">
        <v>924</v>
      </c>
      <c r="Q4909">
        <v>4</v>
      </c>
      <c r="R4909">
        <v>0</v>
      </c>
      <c r="S4909">
        <v>0</v>
      </c>
      <c r="T4909">
        <v>0</v>
      </c>
      <c r="U4909" t="s">
        <v>924</v>
      </c>
      <c r="V4909" t="s">
        <v>924</v>
      </c>
      <c r="W4909" t="s">
        <v>924</v>
      </c>
      <c r="X4909" t="s">
        <v>924</v>
      </c>
      <c r="Y4909">
        <v>27</v>
      </c>
      <c r="Z4909">
        <v>12</v>
      </c>
      <c r="AA4909">
        <v>6</v>
      </c>
      <c r="AB4909">
        <v>4</v>
      </c>
      <c r="AC4909" t="s">
        <v>836</v>
      </c>
      <c r="AD4909" t="s">
        <v>5758</v>
      </c>
      <c r="AE4909" t="s">
        <v>7249</v>
      </c>
      <c r="AF4909">
        <v>0</v>
      </c>
      <c r="AG4909">
        <v>0</v>
      </c>
      <c r="AH4909">
        <v>1</v>
      </c>
      <c r="AI4909">
        <v>0</v>
      </c>
      <c r="AJ4909">
        <f>IF(AI4909="","",IF(ISERROR(VLOOKUP(CONCATENATE(F4909),Term!$A$1:$C$2000,1,FALSE)),0,1))</f>
        <v>0</v>
      </c>
    </row>
    <row r="4910" spans="1:36" x14ac:dyDescent="0.15">
      <c r="A4910" t="s">
        <v>7773</v>
      </c>
      <c r="B4910">
        <v>39839</v>
      </c>
      <c r="C4910" s="14">
        <v>39839</v>
      </c>
      <c r="D4910" s="14"/>
      <c r="F4910">
        <v>489662</v>
      </c>
      <c r="G4910" t="s">
        <v>316</v>
      </c>
      <c r="H4910">
        <v>2147326</v>
      </c>
      <c r="I4910" t="s">
        <v>324</v>
      </c>
      <c r="J4910" t="s">
        <v>3437</v>
      </c>
      <c r="K4910">
        <v>146553</v>
      </c>
      <c r="L4910" t="s">
        <v>2424</v>
      </c>
      <c r="M4910">
        <v>55</v>
      </c>
      <c r="N4910" t="s">
        <v>924</v>
      </c>
      <c r="O4910" t="s">
        <v>924</v>
      </c>
      <c r="P4910" t="s">
        <v>924</v>
      </c>
      <c r="Q4910">
        <v>6</v>
      </c>
      <c r="R4910">
        <v>0</v>
      </c>
      <c r="S4910">
        <v>0</v>
      </c>
      <c r="T4910">
        <v>0</v>
      </c>
      <c r="U4910" t="s">
        <v>924</v>
      </c>
      <c r="V4910" t="s">
        <v>924</v>
      </c>
      <c r="W4910" t="s">
        <v>924</v>
      </c>
      <c r="X4910" t="s">
        <v>924</v>
      </c>
      <c r="Y4910">
        <v>27</v>
      </c>
      <c r="Z4910">
        <v>12</v>
      </c>
      <c r="AA4910">
        <v>6</v>
      </c>
      <c r="AB4910">
        <v>4</v>
      </c>
      <c r="AC4910" t="s">
        <v>836</v>
      </c>
      <c r="AD4910" t="s">
        <v>5758</v>
      </c>
      <c r="AE4910" t="s">
        <v>7249</v>
      </c>
      <c r="AF4910">
        <v>0</v>
      </c>
      <c r="AG4910">
        <v>0</v>
      </c>
      <c r="AH4910">
        <v>1</v>
      </c>
      <c r="AI4910">
        <v>0</v>
      </c>
      <c r="AJ4910">
        <f>IF(AI4910="","",IF(ISERROR(VLOOKUP(CONCATENATE(F4910),Term!$A$1:$C$2000,1,FALSE)),0,1))</f>
        <v>0</v>
      </c>
    </row>
    <row r="4911" spans="1:36" x14ac:dyDescent="0.15">
      <c r="A4911" t="s">
        <v>7774</v>
      </c>
      <c r="B4911">
        <v>39839</v>
      </c>
      <c r="C4911">
        <v>39840</v>
      </c>
      <c r="F4911">
        <v>489662</v>
      </c>
      <c r="G4911" t="s">
        <v>316</v>
      </c>
      <c r="H4911">
        <v>2147326</v>
      </c>
      <c r="I4911" t="s">
        <v>324</v>
      </c>
      <c r="J4911" t="s">
        <v>3437</v>
      </c>
      <c r="K4911">
        <v>147283</v>
      </c>
      <c r="L4911" t="s">
        <v>2424</v>
      </c>
      <c r="M4911">
        <v>55</v>
      </c>
      <c r="N4911" t="s">
        <v>924</v>
      </c>
      <c r="O4911" t="s">
        <v>924</v>
      </c>
      <c r="P4911" t="s">
        <v>924</v>
      </c>
      <c r="Q4911">
        <v>6</v>
      </c>
      <c r="R4911">
        <v>1</v>
      </c>
      <c r="S4911">
        <v>0</v>
      </c>
      <c r="T4911">
        <v>0</v>
      </c>
      <c r="U4911" t="s">
        <v>924</v>
      </c>
      <c r="V4911" t="s">
        <v>924</v>
      </c>
      <c r="W4911" t="s">
        <v>924</v>
      </c>
      <c r="X4911" t="s">
        <v>924</v>
      </c>
      <c r="Y4911">
        <v>27</v>
      </c>
      <c r="Z4911">
        <v>12</v>
      </c>
      <c r="AA4911">
        <v>6</v>
      </c>
      <c r="AB4911">
        <v>4</v>
      </c>
      <c r="AC4911" t="s">
        <v>836</v>
      </c>
      <c r="AD4911" t="s">
        <v>5758</v>
      </c>
      <c r="AE4911" t="s">
        <v>7249</v>
      </c>
      <c r="AF4911">
        <v>1</v>
      </c>
      <c r="AG4911">
        <v>0</v>
      </c>
      <c r="AH4911">
        <v>0</v>
      </c>
      <c r="AI4911">
        <v>0</v>
      </c>
      <c r="AJ4911">
        <f>IF(AI4911="","",IF(ISERROR(VLOOKUP(CONCATENATE(F4911),Term!$A$1:$C$2000,1,FALSE)),0,1))</f>
        <v>0</v>
      </c>
    </row>
    <row r="4912" spans="1:36" x14ac:dyDescent="0.15">
      <c r="A4912" t="s">
        <v>7775</v>
      </c>
      <c r="B4912">
        <v>39834</v>
      </c>
      <c r="C4912" s="14">
        <v>39839</v>
      </c>
      <c r="D4912" s="14"/>
      <c r="F4912">
        <v>489662</v>
      </c>
      <c r="G4912" t="s">
        <v>316</v>
      </c>
      <c r="H4912">
        <v>2177684</v>
      </c>
      <c r="I4912" t="s">
        <v>324</v>
      </c>
      <c r="J4912" t="s">
        <v>7776</v>
      </c>
      <c r="K4912">
        <v>76587</v>
      </c>
      <c r="L4912" t="s">
        <v>2424</v>
      </c>
      <c r="M4912">
        <v>55</v>
      </c>
      <c r="N4912" t="s">
        <v>924</v>
      </c>
      <c r="O4912" t="s">
        <v>924</v>
      </c>
      <c r="P4912" t="s">
        <v>924</v>
      </c>
      <c r="Q4912">
        <v>6</v>
      </c>
      <c r="R4912">
        <v>1</v>
      </c>
      <c r="S4912">
        <v>0</v>
      </c>
      <c r="T4912">
        <v>0</v>
      </c>
      <c r="U4912" t="s">
        <v>924</v>
      </c>
      <c r="V4912" t="s">
        <v>924</v>
      </c>
      <c r="W4912" t="s">
        <v>924</v>
      </c>
      <c r="X4912" t="s">
        <v>924</v>
      </c>
      <c r="Y4912">
        <v>27</v>
      </c>
      <c r="Z4912">
        <v>12</v>
      </c>
      <c r="AA4912">
        <v>6</v>
      </c>
      <c r="AB4912">
        <v>4</v>
      </c>
      <c r="AC4912" t="s">
        <v>836</v>
      </c>
      <c r="AD4912" t="s">
        <v>5758</v>
      </c>
      <c r="AE4912" t="s">
        <v>7777</v>
      </c>
      <c r="AF4912">
        <v>1</v>
      </c>
      <c r="AG4912">
        <v>0</v>
      </c>
      <c r="AH4912">
        <v>1</v>
      </c>
      <c r="AI4912">
        <v>0</v>
      </c>
      <c r="AJ4912">
        <f>IF(AI4912="","",IF(ISERROR(VLOOKUP(CONCATENATE(F4912),Term!$A$1:$C$2000,1,FALSE)),0,1))</f>
        <v>0</v>
      </c>
    </row>
    <row r="4913" spans="1:36" x14ac:dyDescent="0.15">
      <c r="A4913" t="s">
        <v>6326</v>
      </c>
      <c r="B4913">
        <v>39758</v>
      </c>
      <c r="C4913">
        <v>39763</v>
      </c>
      <c r="E4913">
        <v>39777</v>
      </c>
      <c r="F4913">
        <v>482073</v>
      </c>
      <c r="G4913" t="s">
        <v>314</v>
      </c>
      <c r="H4913">
        <v>2087461</v>
      </c>
      <c r="I4913" t="s">
        <v>324</v>
      </c>
      <c r="J4913" t="s">
        <v>4225</v>
      </c>
      <c r="K4913">
        <v>149190</v>
      </c>
      <c r="L4913" t="s">
        <v>2417</v>
      </c>
      <c r="M4913">
        <v>55</v>
      </c>
      <c r="N4913" t="s">
        <v>4094</v>
      </c>
      <c r="O4913">
        <v>2</v>
      </c>
      <c r="P4913">
        <v>68</v>
      </c>
      <c r="Q4913">
        <v>1</v>
      </c>
      <c r="R4913">
        <v>0</v>
      </c>
      <c r="S4913">
        <v>1</v>
      </c>
      <c r="T4913">
        <v>1</v>
      </c>
      <c r="U4913">
        <v>47</v>
      </c>
      <c r="V4913">
        <v>2</v>
      </c>
      <c r="W4913">
        <v>375960</v>
      </c>
      <c r="X4913" t="s">
        <v>835</v>
      </c>
      <c r="Y4913">
        <v>34</v>
      </c>
      <c r="Z4913">
        <v>12</v>
      </c>
      <c r="AA4913">
        <v>16</v>
      </c>
      <c r="AB4913">
        <v>7</v>
      </c>
      <c r="AC4913" t="s">
        <v>836</v>
      </c>
      <c r="AD4913" t="s">
        <v>5757</v>
      </c>
      <c r="AE4913" t="s">
        <v>7242</v>
      </c>
      <c r="AF4913">
        <v>1</v>
      </c>
      <c r="AG4913">
        <v>0</v>
      </c>
      <c r="AH4913">
        <v>1</v>
      </c>
      <c r="AI4913">
        <v>1</v>
      </c>
      <c r="AJ4913">
        <f>IF(AI4913="","",IF(ISERROR(VLOOKUP(CONCATENATE(F4913),Term!$A$1:$C$2000,1,FALSE)),0,1))</f>
        <v>0</v>
      </c>
    </row>
    <row r="4914" spans="1:36" x14ac:dyDescent="0.15">
      <c r="A4914" t="s">
        <v>6194</v>
      </c>
      <c r="B4914">
        <v>39771</v>
      </c>
      <c r="C4914">
        <v>39771</v>
      </c>
      <c r="E4914">
        <v>39798</v>
      </c>
      <c r="F4914">
        <v>482073</v>
      </c>
      <c r="G4914" t="s">
        <v>314</v>
      </c>
      <c r="H4914">
        <v>2087461</v>
      </c>
      <c r="I4914" t="s">
        <v>324</v>
      </c>
      <c r="J4914" t="s">
        <v>4225</v>
      </c>
      <c r="K4914">
        <v>226770</v>
      </c>
      <c r="L4914" t="s">
        <v>2417</v>
      </c>
      <c r="M4914">
        <v>55</v>
      </c>
      <c r="N4914" t="s">
        <v>932</v>
      </c>
      <c r="O4914">
        <v>4</v>
      </c>
      <c r="P4914">
        <v>47</v>
      </c>
      <c r="Q4914">
        <v>2</v>
      </c>
      <c r="R4914">
        <v>0</v>
      </c>
      <c r="S4914">
        <v>1</v>
      </c>
      <c r="T4914">
        <v>0</v>
      </c>
      <c r="U4914">
        <v>47</v>
      </c>
      <c r="V4914">
        <v>2</v>
      </c>
      <c r="W4914">
        <v>375960</v>
      </c>
      <c r="X4914" t="s">
        <v>835</v>
      </c>
      <c r="Y4914">
        <v>34</v>
      </c>
      <c r="Z4914">
        <v>12</v>
      </c>
      <c r="AA4914">
        <v>16</v>
      </c>
      <c r="AB4914">
        <v>7</v>
      </c>
      <c r="AC4914" t="s">
        <v>836</v>
      </c>
      <c r="AD4914" t="s">
        <v>5757</v>
      </c>
      <c r="AE4914" t="s">
        <v>7242</v>
      </c>
      <c r="AF4914">
        <v>0</v>
      </c>
      <c r="AG4914">
        <v>0</v>
      </c>
      <c r="AH4914">
        <v>1</v>
      </c>
      <c r="AI4914">
        <v>1</v>
      </c>
      <c r="AJ4914">
        <f>IF(AI4914="","",IF(ISERROR(VLOOKUP(CONCATENATE(F4914),Term!$A$1:$C$2000,1,FALSE)),0,1))</f>
        <v>0</v>
      </c>
    </row>
    <row r="4915" spans="1:36" x14ac:dyDescent="0.15">
      <c r="A4915" t="s">
        <v>4691</v>
      </c>
      <c r="B4915">
        <v>39772</v>
      </c>
      <c r="C4915" s="14">
        <v>39791</v>
      </c>
      <c r="D4915" s="14">
        <v>39819</v>
      </c>
      <c r="F4915">
        <v>482073</v>
      </c>
      <c r="G4915" t="s">
        <v>314</v>
      </c>
      <c r="H4915">
        <v>2087461</v>
      </c>
      <c r="I4915" t="s">
        <v>324</v>
      </c>
      <c r="J4915" t="s">
        <v>4225</v>
      </c>
      <c r="K4915">
        <v>150350</v>
      </c>
      <c r="L4915" t="s">
        <v>2417</v>
      </c>
      <c r="M4915">
        <v>55</v>
      </c>
      <c r="N4915" t="s">
        <v>924</v>
      </c>
      <c r="O4915" t="s">
        <v>924</v>
      </c>
      <c r="P4915" t="s">
        <v>924</v>
      </c>
      <c r="Q4915">
        <v>3</v>
      </c>
      <c r="R4915">
        <v>1</v>
      </c>
      <c r="S4915">
        <v>0</v>
      </c>
      <c r="T4915">
        <v>0</v>
      </c>
      <c r="U4915">
        <v>47</v>
      </c>
      <c r="V4915">
        <v>2</v>
      </c>
      <c r="W4915">
        <v>375960</v>
      </c>
      <c r="X4915" t="s">
        <v>835</v>
      </c>
      <c r="Y4915">
        <v>34</v>
      </c>
      <c r="Z4915">
        <v>12</v>
      </c>
      <c r="AA4915">
        <v>16</v>
      </c>
      <c r="AB4915">
        <v>7</v>
      </c>
      <c r="AC4915" t="s">
        <v>836</v>
      </c>
      <c r="AD4915" t="s">
        <v>5757</v>
      </c>
      <c r="AE4915" t="s">
        <v>7242</v>
      </c>
      <c r="AF4915">
        <v>0</v>
      </c>
      <c r="AG4915">
        <v>0</v>
      </c>
      <c r="AH4915">
        <v>1</v>
      </c>
      <c r="AI4915">
        <v>0</v>
      </c>
      <c r="AJ4915">
        <f>IF(AI4915="","",IF(ISERROR(VLOOKUP(CONCATENATE(F4915),Term!$A$1:$C$2000,1,FALSE)),0,1))</f>
        <v>0</v>
      </c>
    </row>
    <row r="4916" spans="1:36" x14ac:dyDescent="0.15">
      <c r="A4916" t="s">
        <v>6324</v>
      </c>
      <c r="B4916">
        <v>39752</v>
      </c>
      <c r="C4916" s="14">
        <v>39755</v>
      </c>
      <c r="D4916" s="14">
        <v>39785</v>
      </c>
      <c r="F4916">
        <v>482073</v>
      </c>
      <c r="G4916" t="s">
        <v>314</v>
      </c>
      <c r="H4916">
        <v>2071702</v>
      </c>
      <c r="I4916" t="s">
        <v>324</v>
      </c>
      <c r="J4916" t="s">
        <v>6325</v>
      </c>
      <c r="K4916">
        <v>95136</v>
      </c>
      <c r="L4916" t="s">
        <v>2417</v>
      </c>
      <c r="M4916">
        <v>55</v>
      </c>
      <c r="N4916" t="s">
        <v>924</v>
      </c>
      <c r="O4916" t="s">
        <v>924</v>
      </c>
      <c r="P4916" t="s">
        <v>924</v>
      </c>
      <c r="Q4916">
        <v>1</v>
      </c>
      <c r="R4916">
        <v>1</v>
      </c>
      <c r="S4916">
        <v>0</v>
      </c>
      <c r="T4916">
        <v>0</v>
      </c>
      <c r="U4916" t="s">
        <v>924</v>
      </c>
      <c r="V4916" t="s">
        <v>924</v>
      </c>
      <c r="W4916" t="s">
        <v>924</v>
      </c>
      <c r="X4916" t="s">
        <v>924</v>
      </c>
      <c r="Y4916">
        <v>34</v>
      </c>
      <c r="Z4916">
        <v>12</v>
      </c>
      <c r="AA4916">
        <v>16</v>
      </c>
      <c r="AB4916">
        <v>7</v>
      </c>
      <c r="AC4916" t="s">
        <v>836</v>
      </c>
      <c r="AD4916" t="s">
        <v>5757</v>
      </c>
      <c r="AE4916" t="s">
        <v>7241</v>
      </c>
      <c r="AF4916">
        <v>1</v>
      </c>
      <c r="AG4916">
        <v>0</v>
      </c>
      <c r="AH4916">
        <v>1</v>
      </c>
      <c r="AI4916">
        <v>0</v>
      </c>
      <c r="AJ4916">
        <f>IF(AI4916="","",IF(ISERROR(VLOOKUP(CONCATENATE(F4916),Term!$A$1:$C$2000,1,FALSE)),0,1))</f>
        <v>0</v>
      </c>
    </row>
    <row r="4917" spans="1:36" x14ac:dyDescent="0.15">
      <c r="A4917" t="s">
        <v>438</v>
      </c>
      <c r="B4917">
        <v>39730</v>
      </c>
      <c r="C4917" s="14">
        <v>39741</v>
      </c>
      <c r="D4917" s="14"/>
      <c r="E4917">
        <v>39769</v>
      </c>
      <c r="F4917">
        <v>482073</v>
      </c>
      <c r="G4917" t="s">
        <v>314</v>
      </c>
      <c r="H4917">
        <v>2164178</v>
      </c>
      <c r="I4917" t="s">
        <v>324</v>
      </c>
      <c r="J4917" t="s">
        <v>1753</v>
      </c>
      <c r="K4917">
        <v>274697</v>
      </c>
      <c r="L4917" t="s">
        <v>2417</v>
      </c>
      <c r="M4917">
        <v>55</v>
      </c>
      <c r="N4917" t="s">
        <v>4094</v>
      </c>
      <c r="O4917">
        <v>2</v>
      </c>
      <c r="P4917">
        <v>76</v>
      </c>
      <c r="Q4917" t="s">
        <v>924</v>
      </c>
      <c r="R4917">
        <v>0</v>
      </c>
      <c r="S4917">
        <v>1</v>
      </c>
      <c r="T4917">
        <v>1</v>
      </c>
      <c r="U4917">
        <v>4</v>
      </c>
      <c r="V4917">
        <v>3</v>
      </c>
      <c r="W4917">
        <v>556023</v>
      </c>
      <c r="X4917" t="s">
        <v>4314</v>
      </c>
      <c r="Y4917">
        <v>34</v>
      </c>
      <c r="Z4917">
        <v>12</v>
      </c>
      <c r="AA4917">
        <v>16</v>
      </c>
      <c r="AB4917">
        <v>7</v>
      </c>
      <c r="AC4917" t="s">
        <v>836</v>
      </c>
      <c r="AD4917" t="s">
        <v>5757</v>
      </c>
      <c r="AE4917" t="s">
        <v>7761</v>
      </c>
      <c r="AF4917">
        <v>1</v>
      </c>
      <c r="AG4917">
        <v>0</v>
      </c>
      <c r="AH4917">
        <v>1</v>
      </c>
      <c r="AI4917">
        <v>1</v>
      </c>
      <c r="AJ4917">
        <f>IF(AI4917="","",IF(ISERROR(VLOOKUP(CONCATENATE(F4917),Term!$A$1:$C$2000,1,FALSE)),0,1))</f>
        <v>0</v>
      </c>
    </row>
    <row r="4918" spans="1:36" x14ac:dyDescent="0.15">
      <c r="A4918" t="s">
        <v>6327</v>
      </c>
      <c r="B4918">
        <v>39758</v>
      </c>
      <c r="C4918" s="14">
        <v>39766</v>
      </c>
      <c r="D4918" s="14"/>
      <c r="E4918">
        <v>39787</v>
      </c>
      <c r="F4918">
        <v>482073</v>
      </c>
      <c r="G4918" t="s">
        <v>314</v>
      </c>
      <c r="H4918">
        <v>2164178</v>
      </c>
      <c r="I4918" t="s">
        <v>324</v>
      </c>
      <c r="J4918" t="s">
        <v>1753</v>
      </c>
      <c r="K4918">
        <v>140015</v>
      </c>
      <c r="L4918" t="s">
        <v>2417</v>
      </c>
      <c r="M4918">
        <v>55</v>
      </c>
      <c r="N4918" t="s">
        <v>4582</v>
      </c>
      <c r="O4918">
        <v>3</v>
      </c>
      <c r="P4918">
        <v>58</v>
      </c>
      <c r="Q4918">
        <v>1</v>
      </c>
      <c r="R4918">
        <v>0</v>
      </c>
      <c r="S4918">
        <v>1</v>
      </c>
      <c r="T4918">
        <v>0</v>
      </c>
      <c r="U4918">
        <v>4</v>
      </c>
      <c r="V4918">
        <v>3</v>
      </c>
      <c r="W4918">
        <v>556023</v>
      </c>
      <c r="X4918" t="s">
        <v>4314</v>
      </c>
      <c r="Y4918">
        <v>34</v>
      </c>
      <c r="Z4918">
        <v>12</v>
      </c>
      <c r="AA4918">
        <v>16</v>
      </c>
      <c r="AB4918">
        <v>7</v>
      </c>
      <c r="AC4918" t="s">
        <v>836</v>
      </c>
      <c r="AD4918" t="s">
        <v>5757</v>
      </c>
      <c r="AE4918" t="s">
        <v>7761</v>
      </c>
      <c r="AF4918">
        <v>0</v>
      </c>
      <c r="AG4918">
        <v>0</v>
      </c>
      <c r="AH4918">
        <v>1</v>
      </c>
      <c r="AI4918">
        <v>1</v>
      </c>
      <c r="AJ4918">
        <f>IF(AI4918="","",IF(ISERROR(VLOOKUP(CONCATENATE(F4918),Term!$A$1:$C$2000,1,FALSE)),0,1))</f>
        <v>0</v>
      </c>
    </row>
    <row r="4919" spans="1:36" x14ac:dyDescent="0.15">
      <c r="A4919" t="s">
        <v>3430</v>
      </c>
      <c r="B4919">
        <v>39804</v>
      </c>
      <c r="C4919" s="14">
        <v>39813</v>
      </c>
      <c r="D4919" s="14"/>
      <c r="E4919">
        <v>39839</v>
      </c>
      <c r="F4919">
        <v>482073</v>
      </c>
      <c r="G4919" t="s">
        <v>314</v>
      </c>
      <c r="H4919">
        <v>2164178</v>
      </c>
      <c r="I4919" t="s">
        <v>324</v>
      </c>
      <c r="J4919" t="s">
        <v>1753</v>
      </c>
      <c r="K4919">
        <v>81788</v>
      </c>
      <c r="L4919" t="s">
        <v>2417</v>
      </c>
      <c r="M4919">
        <v>55</v>
      </c>
      <c r="N4919" t="s">
        <v>7479</v>
      </c>
      <c r="O4919">
        <v>6</v>
      </c>
      <c r="P4919">
        <v>6</v>
      </c>
      <c r="Q4919">
        <v>4</v>
      </c>
      <c r="R4919">
        <v>1</v>
      </c>
      <c r="S4919">
        <v>1</v>
      </c>
      <c r="T4919">
        <v>0</v>
      </c>
      <c r="U4919">
        <v>4</v>
      </c>
      <c r="V4919">
        <v>3</v>
      </c>
      <c r="W4919">
        <v>556023</v>
      </c>
      <c r="X4919" t="s">
        <v>4314</v>
      </c>
      <c r="Y4919">
        <v>34</v>
      </c>
      <c r="Z4919">
        <v>12</v>
      </c>
      <c r="AA4919">
        <v>16</v>
      </c>
      <c r="AB4919">
        <v>7</v>
      </c>
      <c r="AC4919" t="s">
        <v>836</v>
      </c>
      <c r="AD4919" t="s">
        <v>5757</v>
      </c>
      <c r="AE4919" t="s">
        <v>7761</v>
      </c>
      <c r="AF4919">
        <v>0</v>
      </c>
      <c r="AG4919">
        <v>0</v>
      </c>
      <c r="AH4919">
        <v>1</v>
      </c>
      <c r="AI4919">
        <v>1</v>
      </c>
      <c r="AJ4919">
        <f>IF(AI4919="","",IF(ISERROR(VLOOKUP(CONCATENATE(F4919),Term!$A$1:$C$2000,1,FALSE)),0,1))</f>
        <v>0</v>
      </c>
    </row>
    <row r="4920" spans="1:36" x14ac:dyDescent="0.15">
      <c r="A4920" t="s">
        <v>4694</v>
      </c>
      <c r="B4920">
        <v>39787</v>
      </c>
      <c r="C4920" s="14">
        <v>39787</v>
      </c>
      <c r="D4920" s="14">
        <v>39819</v>
      </c>
      <c r="E4920">
        <v>39841</v>
      </c>
      <c r="F4920">
        <v>482073</v>
      </c>
      <c r="G4920" t="s">
        <v>314</v>
      </c>
      <c r="H4920">
        <v>2164178</v>
      </c>
      <c r="I4920" t="s">
        <v>324</v>
      </c>
      <c r="J4920" t="s">
        <v>1753</v>
      </c>
      <c r="K4920">
        <v>59523</v>
      </c>
      <c r="L4920" t="s">
        <v>2417</v>
      </c>
      <c r="M4920">
        <v>55</v>
      </c>
      <c r="N4920" t="s">
        <v>7479</v>
      </c>
      <c r="O4920">
        <v>6</v>
      </c>
      <c r="P4920">
        <v>4</v>
      </c>
      <c r="Q4920">
        <v>3</v>
      </c>
      <c r="R4920">
        <v>0</v>
      </c>
      <c r="S4920">
        <v>1</v>
      </c>
      <c r="T4920">
        <v>0</v>
      </c>
      <c r="U4920">
        <v>4</v>
      </c>
      <c r="V4920">
        <v>3</v>
      </c>
      <c r="W4920">
        <v>556023</v>
      </c>
      <c r="X4920" t="s">
        <v>4314</v>
      </c>
      <c r="Y4920">
        <v>34</v>
      </c>
      <c r="Z4920">
        <v>12</v>
      </c>
      <c r="AA4920">
        <v>16</v>
      </c>
      <c r="AB4920">
        <v>7</v>
      </c>
      <c r="AC4920" t="s">
        <v>836</v>
      </c>
      <c r="AD4920" t="s">
        <v>5757</v>
      </c>
      <c r="AE4920" t="s">
        <v>7761</v>
      </c>
      <c r="AF4920">
        <v>0</v>
      </c>
      <c r="AG4920">
        <v>0</v>
      </c>
      <c r="AH4920">
        <v>0</v>
      </c>
      <c r="AI4920">
        <v>0</v>
      </c>
      <c r="AJ4920">
        <f>IF(AI4920="","",IF(ISERROR(VLOOKUP(CONCATENATE(F4920),Term!$A$1:$C$2000,1,FALSE)),0,1))</f>
        <v>0</v>
      </c>
    </row>
    <row r="4921" spans="1:36" x14ac:dyDescent="0.15">
      <c r="A4921" t="s">
        <v>4693</v>
      </c>
      <c r="B4921">
        <v>39784</v>
      </c>
      <c r="C4921" s="14">
        <v>39785</v>
      </c>
      <c r="D4921" s="14">
        <v>39843</v>
      </c>
      <c r="F4921">
        <v>482073</v>
      </c>
      <c r="G4921" t="s">
        <v>314</v>
      </c>
      <c r="H4921">
        <v>2164178</v>
      </c>
      <c r="I4921" t="s">
        <v>324</v>
      </c>
      <c r="J4921" t="s">
        <v>1753</v>
      </c>
      <c r="K4921">
        <v>124236</v>
      </c>
      <c r="L4921" t="s">
        <v>2417</v>
      </c>
      <c r="M4921">
        <v>55</v>
      </c>
      <c r="N4921" t="s">
        <v>924</v>
      </c>
      <c r="O4921" t="s">
        <v>924</v>
      </c>
      <c r="P4921" t="s">
        <v>924</v>
      </c>
      <c r="Q4921">
        <v>3</v>
      </c>
      <c r="R4921">
        <v>0</v>
      </c>
      <c r="S4921">
        <v>0</v>
      </c>
      <c r="T4921">
        <v>0</v>
      </c>
      <c r="U4921">
        <v>4</v>
      </c>
      <c r="V4921">
        <v>3</v>
      </c>
      <c r="W4921">
        <v>556023</v>
      </c>
      <c r="X4921" t="s">
        <v>4314</v>
      </c>
      <c r="Y4921">
        <v>34</v>
      </c>
      <c r="Z4921">
        <v>12</v>
      </c>
      <c r="AA4921">
        <v>16</v>
      </c>
      <c r="AB4921">
        <v>7</v>
      </c>
      <c r="AC4921" t="s">
        <v>836</v>
      </c>
      <c r="AD4921" t="s">
        <v>5757</v>
      </c>
      <c r="AE4921" t="s">
        <v>7761</v>
      </c>
      <c r="AF4921">
        <v>0</v>
      </c>
      <c r="AG4921">
        <v>0</v>
      </c>
      <c r="AH4921">
        <v>1</v>
      </c>
      <c r="AI4921">
        <v>0</v>
      </c>
      <c r="AJ4921">
        <f>IF(AI4921="","",IF(ISERROR(VLOOKUP(CONCATENATE(F4921),Term!$A$1:$C$2000,1,FALSE)),0,1))</f>
        <v>0</v>
      </c>
    </row>
    <row r="4922" spans="1:36" x14ac:dyDescent="0.15">
      <c r="A4922" t="s">
        <v>787</v>
      </c>
      <c r="B4922">
        <v>39804</v>
      </c>
      <c r="C4922">
        <v>39815</v>
      </c>
      <c r="E4922">
        <v>39839</v>
      </c>
      <c r="F4922">
        <v>482073</v>
      </c>
      <c r="G4922" t="s">
        <v>314</v>
      </c>
      <c r="H4922">
        <v>2150358</v>
      </c>
      <c r="I4922" t="s">
        <v>324</v>
      </c>
      <c r="J4922" t="s">
        <v>1727</v>
      </c>
      <c r="K4922">
        <v>184001</v>
      </c>
      <c r="L4922" t="s">
        <v>2417</v>
      </c>
      <c r="M4922">
        <v>55</v>
      </c>
      <c r="N4922" t="s">
        <v>7479</v>
      </c>
      <c r="O4922">
        <v>6</v>
      </c>
      <c r="P4922">
        <v>6</v>
      </c>
      <c r="Q4922">
        <v>5</v>
      </c>
      <c r="R4922">
        <v>1</v>
      </c>
      <c r="S4922">
        <v>1</v>
      </c>
      <c r="T4922">
        <v>1</v>
      </c>
      <c r="U4922">
        <v>6</v>
      </c>
      <c r="V4922">
        <v>3</v>
      </c>
      <c r="W4922">
        <v>505039</v>
      </c>
      <c r="X4922" t="s">
        <v>4314</v>
      </c>
      <c r="Y4922">
        <v>34</v>
      </c>
      <c r="Z4922">
        <v>12</v>
      </c>
      <c r="AA4922">
        <v>16</v>
      </c>
      <c r="AB4922">
        <v>7</v>
      </c>
      <c r="AC4922" t="s">
        <v>836</v>
      </c>
      <c r="AD4922" t="s">
        <v>5757</v>
      </c>
      <c r="AE4922" t="s">
        <v>7244</v>
      </c>
      <c r="AF4922">
        <v>1</v>
      </c>
      <c r="AG4922">
        <v>0</v>
      </c>
      <c r="AH4922">
        <v>1</v>
      </c>
      <c r="AI4922">
        <v>1</v>
      </c>
      <c r="AJ4922">
        <f>IF(AI4922="","",IF(ISERROR(VLOOKUP(CONCATENATE(F4922),Term!$A$1:$C$2000,1,FALSE)),0,1))</f>
        <v>0</v>
      </c>
    </row>
    <row r="4923" spans="1:36" x14ac:dyDescent="0.15">
      <c r="A4923" t="s">
        <v>4692</v>
      </c>
      <c r="B4923">
        <v>39793</v>
      </c>
      <c r="C4923">
        <v>39793</v>
      </c>
      <c r="D4923">
        <v>39843</v>
      </c>
      <c r="F4923">
        <v>482073</v>
      </c>
      <c r="G4923" t="s">
        <v>314</v>
      </c>
      <c r="H4923">
        <v>2150358</v>
      </c>
      <c r="I4923" t="s">
        <v>324</v>
      </c>
      <c r="J4923" t="s">
        <v>1727</v>
      </c>
      <c r="K4923">
        <v>272405</v>
      </c>
      <c r="L4923" t="s">
        <v>2417</v>
      </c>
      <c r="M4923">
        <v>55</v>
      </c>
      <c r="N4923" t="s">
        <v>924</v>
      </c>
      <c r="O4923" t="s">
        <v>924</v>
      </c>
      <c r="P4923" t="s">
        <v>924</v>
      </c>
      <c r="Q4923">
        <v>3</v>
      </c>
      <c r="R4923">
        <v>0</v>
      </c>
      <c r="S4923">
        <v>0</v>
      </c>
      <c r="T4923">
        <v>0</v>
      </c>
      <c r="U4923">
        <v>6</v>
      </c>
      <c r="V4923">
        <v>3</v>
      </c>
      <c r="W4923">
        <v>505039</v>
      </c>
      <c r="X4923" t="s">
        <v>4314</v>
      </c>
      <c r="Y4923">
        <v>34</v>
      </c>
      <c r="Z4923">
        <v>12</v>
      </c>
      <c r="AA4923">
        <v>16</v>
      </c>
      <c r="AB4923">
        <v>7</v>
      </c>
      <c r="AC4923" t="s">
        <v>836</v>
      </c>
      <c r="AD4923" t="s">
        <v>5757</v>
      </c>
      <c r="AE4923" t="s">
        <v>7244</v>
      </c>
      <c r="AF4923">
        <v>0</v>
      </c>
      <c r="AG4923">
        <v>0</v>
      </c>
      <c r="AH4923">
        <v>1</v>
      </c>
      <c r="AI4923">
        <v>0</v>
      </c>
      <c r="AJ4923">
        <f>IF(AI4923="","",IF(ISERROR(VLOOKUP(CONCATENATE(F4923),Term!$A$1:$C$2000,1,FALSE)),0,1))</f>
        <v>0</v>
      </c>
    </row>
    <row r="4924" spans="1:36" x14ac:dyDescent="0.15">
      <c r="A4924" t="s">
        <v>3424</v>
      </c>
      <c r="B4924">
        <v>39798</v>
      </c>
      <c r="C4924">
        <v>39799</v>
      </c>
      <c r="D4924">
        <v>39825</v>
      </c>
      <c r="F4924">
        <v>482073</v>
      </c>
      <c r="G4924" t="s">
        <v>314</v>
      </c>
      <c r="H4924">
        <v>2150358</v>
      </c>
      <c r="I4924" t="s">
        <v>324</v>
      </c>
      <c r="J4924" t="s">
        <v>1727</v>
      </c>
      <c r="K4924">
        <v>248623</v>
      </c>
      <c r="L4924" t="s">
        <v>2417</v>
      </c>
      <c r="M4924">
        <v>55</v>
      </c>
      <c r="N4924" t="s">
        <v>924</v>
      </c>
      <c r="O4924" t="s">
        <v>924</v>
      </c>
      <c r="P4924" t="s">
        <v>924</v>
      </c>
      <c r="Q4924">
        <v>4</v>
      </c>
      <c r="R4924">
        <v>0</v>
      </c>
      <c r="S4924">
        <v>0</v>
      </c>
      <c r="T4924">
        <v>0</v>
      </c>
      <c r="U4924">
        <v>6</v>
      </c>
      <c r="V4924">
        <v>3</v>
      </c>
      <c r="W4924">
        <v>505039</v>
      </c>
      <c r="X4924" t="s">
        <v>4314</v>
      </c>
      <c r="Y4924">
        <v>34</v>
      </c>
      <c r="Z4924">
        <v>12</v>
      </c>
      <c r="AA4924">
        <v>16</v>
      </c>
      <c r="AB4924">
        <v>7</v>
      </c>
      <c r="AC4924" t="s">
        <v>836</v>
      </c>
      <c r="AD4924" t="s">
        <v>5757</v>
      </c>
      <c r="AE4924" t="s">
        <v>7244</v>
      </c>
      <c r="AF4924">
        <v>0</v>
      </c>
      <c r="AG4924">
        <v>0</v>
      </c>
      <c r="AH4924">
        <v>1</v>
      </c>
      <c r="AI4924">
        <v>0</v>
      </c>
      <c r="AJ4924">
        <f>IF(AI4924="","",IF(ISERROR(VLOOKUP(CONCATENATE(F4924),Term!$A$1:$C$2000,1,FALSE)),0,1))</f>
        <v>0</v>
      </c>
    </row>
    <row r="4925" spans="1:36" x14ac:dyDescent="0.15">
      <c r="A4925" t="s">
        <v>3423</v>
      </c>
      <c r="B4925">
        <v>39797</v>
      </c>
      <c r="C4925">
        <v>39799</v>
      </c>
      <c r="D4925">
        <v>39805</v>
      </c>
      <c r="F4925">
        <v>482073</v>
      </c>
      <c r="G4925" t="s">
        <v>314</v>
      </c>
      <c r="H4925">
        <v>2150358</v>
      </c>
      <c r="I4925" t="s">
        <v>324</v>
      </c>
      <c r="J4925" t="s">
        <v>1727</v>
      </c>
      <c r="K4925">
        <v>265816</v>
      </c>
      <c r="L4925" t="s">
        <v>2417</v>
      </c>
      <c r="M4925">
        <v>55</v>
      </c>
      <c r="N4925" t="s">
        <v>924</v>
      </c>
      <c r="O4925" t="s">
        <v>924</v>
      </c>
      <c r="P4925" t="s">
        <v>924</v>
      </c>
      <c r="Q4925">
        <v>4</v>
      </c>
      <c r="R4925">
        <v>0</v>
      </c>
      <c r="S4925">
        <v>0</v>
      </c>
      <c r="T4925">
        <v>0</v>
      </c>
      <c r="U4925">
        <v>6</v>
      </c>
      <c r="V4925">
        <v>3</v>
      </c>
      <c r="W4925">
        <v>505039</v>
      </c>
      <c r="X4925" t="s">
        <v>4314</v>
      </c>
      <c r="Y4925">
        <v>34</v>
      </c>
      <c r="Z4925">
        <v>12</v>
      </c>
      <c r="AA4925">
        <v>16</v>
      </c>
      <c r="AB4925">
        <v>7</v>
      </c>
      <c r="AC4925" t="s">
        <v>836</v>
      </c>
      <c r="AD4925" t="s">
        <v>5757</v>
      </c>
      <c r="AE4925" t="s">
        <v>7244</v>
      </c>
      <c r="AF4925">
        <v>0</v>
      </c>
      <c r="AG4925">
        <v>0</v>
      </c>
      <c r="AH4925">
        <v>0</v>
      </c>
      <c r="AI4925">
        <v>0</v>
      </c>
      <c r="AJ4925">
        <f>IF(AI4925="","",IF(ISERROR(VLOOKUP(CONCATENATE(F4925),Term!$A$1:$C$2000,1,FALSE)),0,1))</f>
        <v>0</v>
      </c>
    </row>
    <row r="4926" spans="1:36" x14ac:dyDescent="0.15">
      <c r="A4926" t="s">
        <v>3425</v>
      </c>
      <c r="B4926">
        <v>39799</v>
      </c>
      <c r="C4926" s="14">
        <v>39800</v>
      </c>
      <c r="D4926" s="14">
        <v>39808</v>
      </c>
      <c r="F4926">
        <v>482073</v>
      </c>
      <c r="G4926" t="s">
        <v>314</v>
      </c>
      <c r="H4926">
        <v>2150358</v>
      </c>
      <c r="I4926" t="s">
        <v>324</v>
      </c>
      <c r="J4926" t="s">
        <v>1727</v>
      </c>
      <c r="K4926">
        <v>297618</v>
      </c>
      <c r="L4926" t="s">
        <v>2417</v>
      </c>
      <c r="M4926">
        <v>55</v>
      </c>
      <c r="N4926" t="s">
        <v>924</v>
      </c>
      <c r="O4926" t="s">
        <v>924</v>
      </c>
      <c r="P4926" t="s">
        <v>924</v>
      </c>
      <c r="Q4926">
        <v>4</v>
      </c>
      <c r="R4926">
        <v>0</v>
      </c>
      <c r="S4926">
        <v>0</v>
      </c>
      <c r="T4926">
        <v>0</v>
      </c>
      <c r="U4926">
        <v>6</v>
      </c>
      <c r="V4926">
        <v>3</v>
      </c>
      <c r="W4926">
        <v>505039</v>
      </c>
      <c r="X4926" t="s">
        <v>4314</v>
      </c>
      <c r="Y4926">
        <v>34</v>
      </c>
      <c r="Z4926">
        <v>12</v>
      </c>
      <c r="AA4926">
        <v>16</v>
      </c>
      <c r="AB4926">
        <v>7</v>
      </c>
      <c r="AC4926" t="s">
        <v>836</v>
      </c>
      <c r="AD4926" t="s">
        <v>5757</v>
      </c>
      <c r="AE4926" t="s">
        <v>7244</v>
      </c>
      <c r="AF4926">
        <v>0</v>
      </c>
      <c r="AG4926">
        <v>0</v>
      </c>
      <c r="AH4926">
        <v>0</v>
      </c>
      <c r="AI4926">
        <v>0</v>
      </c>
      <c r="AJ4926">
        <f>IF(AI4926="","",IF(ISERROR(VLOOKUP(CONCATENATE(F4926),Term!$A$1:$C$2000,1,FALSE)),0,1))</f>
        <v>0</v>
      </c>
    </row>
    <row r="4927" spans="1:36" x14ac:dyDescent="0.15">
      <c r="A4927" t="s">
        <v>3426</v>
      </c>
      <c r="B4927">
        <v>39805</v>
      </c>
      <c r="C4927" s="14">
        <v>39806</v>
      </c>
      <c r="D4927" s="14">
        <v>39827</v>
      </c>
      <c r="F4927">
        <v>482073</v>
      </c>
      <c r="G4927" t="s">
        <v>314</v>
      </c>
      <c r="H4927">
        <v>2150358</v>
      </c>
      <c r="I4927" t="s">
        <v>324</v>
      </c>
      <c r="J4927" t="s">
        <v>1727</v>
      </c>
      <c r="K4927">
        <v>157916</v>
      </c>
      <c r="L4927" t="s">
        <v>2417</v>
      </c>
      <c r="M4927">
        <v>55</v>
      </c>
      <c r="N4927" t="s">
        <v>924</v>
      </c>
      <c r="O4927" t="s">
        <v>924</v>
      </c>
      <c r="P4927" t="s">
        <v>924</v>
      </c>
      <c r="Q4927">
        <v>4</v>
      </c>
      <c r="R4927">
        <v>0</v>
      </c>
      <c r="S4927">
        <v>0</v>
      </c>
      <c r="T4927">
        <v>0</v>
      </c>
      <c r="U4927">
        <v>6</v>
      </c>
      <c r="V4927">
        <v>3</v>
      </c>
      <c r="W4927">
        <v>505039</v>
      </c>
      <c r="X4927" t="s">
        <v>4314</v>
      </c>
      <c r="Y4927">
        <v>34</v>
      </c>
      <c r="Z4927">
        <v>12</v>
      </c>
      <c r="AA4927">
        <v>16</v>
      </c>
      <c r="AB4927">
        <v>7</v>
      </c>
      <c r="AC4927" t="s">
        <v>836</v>
      </c>
      <c r="AD4927" t="s">
        <v>5757</v>
      </c>
      <c r="AE4927" t="s">
        <v>7244</v>
      </c>
      <c r="AF4927">
        <v>0</v>
      </c>
      <c r="AG4927">
        <v>0</v>
      </c>
      <c r="AH4927">
        <v>0</v>
      </c>
      <c r="AI4927">
        <v>0</v>
      </c>
      <c r="AJ4927">
        <f>IF(AI4927="","",IF(ISERROR(VLOOKUP(CONCATENATE(F4927),Term!$A$1:$C$2000,1,FALSE)),0,1))</f>
        <v>0</v>
      </c>
    </row>
    <row r="4928" spans="1:36" x14ac:dyDescent="0.15">
      <c r="A4928" t="s">
        <v>7755</v>
      </c>
      <c r="B4928">
        <v>39829</v>
      </c>
      <c r="C4928">
        <v>39833</v>
      </c>
      <c r="F4928">
        <v>482073</v>
      </c>
      <c r="G4928" t="s">
        <v>314</v>
      </c>
      <c r="H4928">
        <v>2128871</v>
      </c>
      <c r="I4928" t="s">
        <v>324</v>
      </c>
      <c r="J4928" t="s">
        <v>7756</v>
      </c>
      <c r="K4928">
        <v>157624</v>
      </c>
      <c r="L4928" t="s">
        <v>2417</v>
      </c>
      <c r="M4928">
        <v>55</v>
      </c>
      <c r="N4928" t="s">
        <v>924</v>
      </c>
      <c r="O4928" t="s">
        <v>924</v>
      </c>
      <c r="P4928" t="s">
        <v>924</v>
      </c>
      <c r="Q4928">
        <v>6</v>
      </c>
      <c r="R4928">
        <v>0</v>
      </c>
      <c r="S4928">
        <v>0</v>
      </c>
      <c r="T4928">
        <v>0</v>
      </c>
      <c r="U4928" t="s">
        <v>924</v>
      </c>
      <c r="V4928" t="s">
        <v>924</v>
      </c>
      <c r="W4928" t="s">
        <v>924</v>
      </c>
      <c r="X4928" t="s">
        <v>924</v>
      </c>
      <c r="Y4928">
        <v>34</v>
      </c>
      <c r="Z4928">
        <v>12</v>
      </c>
      <c r="AA4928">
        <v>16</v>
      </c>
      <c r="AB4928">
        <v>7</v>
      </c>
      <c r="AC4928" t="s">
        <v>836</v>
      </c>
      <c r="AD4928" t="s">
        <v>5757</v>
      </c>
      <c r="AE4928" t="s">
        <v>7757</v>
      </c>
      <c r="AF4928">
        <v>0</v>
      </c>
      <c r="AG4928">
        <v>0</v>
      </c>
      <c r="AH4928">
        <v>1</v>
      </c>
      <c r="AI4928">
        <v>0</v>
      </c>
      <c r="AJ4928">
        <f>IF(AI4928="","",IF(ISERROR(VLOOKUP(CONCATENATE(F4928),Term!$A$1:$C$2000,1,FALSE)),0,1))</f>
        <v>0</v>
      </c>
    </row>
    <row r="4929" spans="1:36" x14ac:dyDescent="0.15">
      <c r="A4929" t="s">
        <v>7758</v>
      </c>
      <c r="B4929">
        <v>39833</v>
      </c>
      <c r="C4929">
        <v>39835</v>
      </c>
      <c r="F4929">
        <v>482073</v>
      </c>
      <c r="G4929" t="s">
        <v>314</v>
      </c>
      <c r="H4929">
        <v>2128871</v>
      </c>
      <c r="I4929" t="s">
        <v>324</v>
      </c>
      <c r="J4929" t="s">
        <v>7756</v>
      </c>
      <c r="K4929">
        <v>130099</v>
      </c>
      <c r="L4929" t="s">
        <v>2417</v>
      </c>
      <c r="M4929">
        <v>55</v>
      </c>
      <c r="N4929" t="s">
        <v>924</v>
      </c>
      <c r="O4929" t="s">
        <v>924</v>
      </c>
      <c r="P4929" t="s">
        <v>924</v>
      </c>
      <c r="Q4929">
        <v>6</v>
      </c>
      <c r="R4929">
        <v>1</v>
      </c>
      <c r="S4929">
        <v>0</v>
      </c>
      <c r="T4929">
        <v>0</v>
      </c>
      <c r="U4929" t="s">
        <v>924</v>
      </c>
      <c r="V4929" t="s">
        <v>924</v>
      </c>
      <c r="W4929" t="s">
        <v>924</v>
      </c>
      <c r="X4929" t="s">
        <v>924</v>
      </c>
      <c r="Y4929">
        <v>34</v>
      </c>
      <c r="Z4929">
        <v>12</v>
      </c>
      <c r="AA4929">
        <v>16</v>
      </c>
      <c r="AB4929">
        <v>7</v>
      </c>
      <c r="AC4929" t="s">
        <v>836</v>
      </c>
      <c r="AD4929" t="s">
        <v>5757</v>
      </c>
      <c r="AE4929" t="s">
        <v>7757</v>
      </c>
      <c r="AF4929">
        <v>1</v>
      </c>
      <c r="AG4929">
        <v>0</v>
      </c>
      <c r="AH4929">
        <v>0</v>
      </c>
      <c r="AI4929">
        <v>0</v>
      </c>
      <c r="AJ4929">
        <f>IF(AI4929="","",IF(ISERROR(VLOOKUP(CONCATENATE(F4929),Term!$A$1:$C$2000,1,FALSE)),0,1))</f>
        <v>0</v>
      </c>
    </row>
    <row r="4930" spans="1:36" x14ac:dyDescent="0.15">
      <c r="A4930" t="s">
        <v>436</v>
      </c>
      <c r="B4930">
        <v>39743</v>
      </c>
      <c r="C4930" s="14">
        <v>39744</v>
      </c>
      <c r="D4930" s="14"/>
      <c r="E4930">
        <v>39757</v>
      </c>
      <c r="F4930">
        <v>482073</v>
      </c>
      <c r="G4930" t="s">
        <v>314</v>
      </c>
      <c r="H4930">
        <v>2159271</v>
      </c>
      <c r="I4930" t="s">
        <v>324</v>
      </c>
      <c r="J4930" t="s">
        <v>437</v>
      </c>
      <c r="K4930">
        <v>166683</v>
      </c>
      <c r="L4930" t="s">
        <v>2417</v>
      </c>
      <c r="M4930">
        <v>55</v>
      </c>
      <c r="N4930" t="s">
        <v>2902</v>
      </c>
      <c r="O4930">
        <v>1</v>
      </c>
      <c r="P4930">
        <v>88</v>
      </c>
      <c r="Q4930" t="s">
        <v>924</v>
      </c>
      <c r="R4930">
        <v>0</v>
      </c>
      <c r="S4930">
        <v>1</v>
      </c>
      <c r="T4930">
        <v>1</v>
      </c>
      <c r="U4930">
        <v>88</v>
      </c>
      <c r="V4930">
        <v>1</v>
      </c>
      <c r="W4930">
        <v>166683</v>
      </c>
      <c r="X4930" t="s">
        <v>4315</v>
      </c>
      <c r="Y4930">
        <v>34</v>
      </c>
      <c r="Z4930">
        <v>12</v>
      </c>
      <c r="AA4930">
        <v>16</v>
      </c>
      <c r="AB4930">
        <v>7</v>
      </c>
      <c r="AC4930" t="s">
        <v>836</v>
      </c>
      <c r="AD4930" t="s">
        <v>5757</v>
      </c>
      <c r="AE4930" t="s">
        <v>7245</v>
      </c>
      <c r="AF4930">
        <v>1</v>
      </c>
      <c r="AG4930">
        <v>0</v>
      </c>
      <c r="AH4930">
        <v>1</v>
      </c>
      <c r="AI4930">
        <v>1</v>
      </c>
      <c r="AJ4930">
        <f>IF(AI4930="","",IF(ISERROR(VLOOKUP(CONCATENATE(F4930),Term!$A$1:$C$2000,1,FALSE)),0,1))</f>
        <v>0</v>
      </c>
    </row>
    <row r="4931" spans="1:36" x14ac:dyDescent="0.15">
      <c r="A4931" t="s">
        <v>3429</v>
      </c>
      <c r="B4931">
        <v>39792</v>
      </c>
      <c r="C4931" s="14">
        <v>39801</v>
      </c>
      <c r="D4931" s="14"/>
      <c r="F4931">
        <v>482073</v>
      </c>
      <c r="G4931" t="s">
        <v>314</v>
      </c>
      <c r="H4931">
        <v>2159271</v>
      </c>
      <c r="I4931" t="s">
        <v>324</v>
      </c>
      <c r="J4931" t="s">
        <v>437</v>
      </c>
      <c r="K4931">
        <v>187980</v>
      </c>
      <c r="L4931" t="s">
        <v>2417</v>
      </c>
      <c r="M4931">
        <v>55</v>
      </c>
      <c r="N4931" t="s">
        <v>924</v>
      </c>
      <c r="O4931" t="s">
        <v>924</v>
      </c>
      <c r="P4931" t="s">
        <v>924</v>
      </c>
      <c r="Q4931">
        <v>4</v>
      </c>
      <c r="R4931">
        <v>0</v>
      </c>
      <c r="S4931">
        <v>0</v>
      </c>
      <c r="T4931">
        <v>0</v>
      </c>
      <c r="U4931">
        <v>88</v>
      </c>
      <c r="V4931">
        <v>1</v>
      </c>
      <c r="W4931">
        <v>166683</v>
      </c>
      <c r="X4931" t="s">
        <v>4315</v>
      </c>
      <c r="Y4931">
        <v>34</v>
      </c>
      <c r="Z4931">
        <v>12</v>
      </c>
      <c r="AA4931">
        <v>16</v>
      </c>
      <c r="AB4931">
        <v>7</v>
      </c>
      <c r="AC4931" t="s">
        <v>836</v>
      </c>
      <c r="AD4931" t="s">
        <v>5757</v>
      </c>
      <c r="AE4931" t="s">
        <v>7245</v>
      </c>
      <c r="AF4931">
        <v>0</v>
      </c>
      <c r="AG4931">
        <v>0</v>
      </c>
      <c r="AH4931">
        <v>1</v>
      </c>
      <c r="AI4931">
        <v>0</v>
      </c>
      <c r="AJ4931">
        <f>IF(AI4931="","",IF(ISERROR(VLOOKUP(CONCATENATE(F4931),Term!$A$1:$C$2000,1,FALSE)),0,1))</f>
        <v>0</v>
      </c>
    </row>
    <row r="4932" spans="1:36" x14ac:dyDescent="0.15">
      <c r="A4932" t="s">
        <v>7760</v>
      </c>
      <c r="B4932">
        <v>39834</v>
      </c>
      <c r="C4932" s="14">
        <v>39835</v>
      </c>
      <c r="D4932" s="14"/>
      <c r="F4932">
        <v>482073</v>
      </c>
      <c r="G4932" t="s">
        <v>314</v>
      </c>
      <c r="H4932">
        <v>2159271</v>
      </c>
      <c r="I4932" t="s">
        <v>324</v>
      </c>
      <c r="J4932" t="s">
        <v>437</v>
      </c>
      <c r="K4932">
        <v>155677</v>
      </c>
      <c r="L4932" t="s">
        <v>2417</v>
      </c>
      <c r="M4932">
        <v>55</v>
      </c>
      <c r="N4932" t="s">
        <v>924</v>
      </c>
      <c r="O4932" t="s">
        <v>924</v>
      </c>
      <c r="P4932" t="s">
        <v>924</v>
      </c>
      <c r="Q4932">
        <v>6</v>
      </c>
      <c r="R4932">
        <v>1</v>
      </c>
      <c r="S4932">
        <v>0</v>
      </c>
      <c r="T4932">
        <v>0</v>
      </c>
      <c r="U4932">
        <v>88</v>
      </c>
      <c r="V4932">
        <v>1</v>
      </c>
      <c r="W4932">
        <v>166683</v>
      </c>
      <c r="X4932" t="s">
        <v>4315</v>
      </c>
      <c r="Y4932">
        <v>34</v>
      </c>
      <c r="Z4932">
        <v>12</v>
      </c>
      <c r="AA4932">
        <v>16</v>
      </c>
      <c r="AB4932">
        <v>7</v>
      </c>
      <c r="AC4932" t="s">
        <v>836</v>
      </c>
      <c r="AD4932" t="s">
        <v>5757</v>
      </c>
      <c r="AE4932" t="s">
        <v>7245</v>
      </c>
      <c r="AF4932">
        <v>0</v>
      </c>
      <c r="AG4932">
        <v>0</v>
      </c>
      <c r="AH4932">
        <v>1</v>
      </c>
      <c r="AI4932">
        <v>0</v>
      </c>
      <c r="AJ4932">
        <f>IF(AI4932="","",IF(ISERROR(VLOOKUP(CONCATENATE(F4932),Term!$A$1:$C$2000,1,FALSE)),0,1))</f>
        <v>0</v>
      </c>
    </row>
    <row r="4933" spans="1:36" x14ac:dyDescent="0.15">
      <c r="A4933" t="s">
        <v>785</v>
      </c>
      <c r="B4933">
        <v>39819</v>
      </c>
      <c r="C4933">
        <v>39820</v>
      </c>
      <c r="F4933">
        <v>482073</v>
      </c>
      <c r="G4933" t="s">
        <v>314</v>
      </c>
      <c r="H4933">
        <v>2093243</v>
      </c>
      <c r="I4933" t="s">
        <v>324</v>
      </c>
      <c r="J4933" t="s">
        <v>786</v>
      </c>
      <c r="K4933">
        <v>275793</v>
      </c>
      <c r="L4933" t="s">
        <v>2417</v>
      </c>
      <c r="M4933">
        <v>55</v>
      </c>
      <c r="N4933" t="s">
        <v>924</v>
      </c>
      <c r="O4933" t="s">
        <v>924</v>
      </c>
      <c r="P4933" t="s">
        <v>924</v>
      </c>
      <c r="Q4933">
        <v>5</v>
      </c>
      <c r="R4933">
        <v>1</v>
      </c>
      <c r="S4933">
        <v>0</v>
      </c>
      <c r="T4933">
        <v>0</v>
      </c>
      <c r="U4933" t="s">
        <v>924</v>
      </c>
      <c r="V4933" t="s">
        <v>924</v>
      </c>
      <c r="W4933" t="s">
        <v>924</v>
      </c>
      <c r="X4933" t="s">
        <v>924</v>
      </c>
      <c r="Y4933">
        <v>34</v>
      </c>
      <c r="Z4933">
        <v>12</v>
      </c>
      <c r="AA4933">
        <v>16</v>
      </c>
      <c r="AB4933">
        <v>7</v>
      </c>
      <c r="AC4933" t="s">
        <v>836</v>
      </c>
      <c r="AD4933" t="s">
        <v>5757</v>
      </c>
      <c r="AE4933" t="s">
        <v>7243</v>
      </c>
      <c r="AF4933">
        <v>1</v>
      </c>
      <c r="AG4933">
        <v>0</v>
      </c>
      <c r="AH4933">
        <v>1</v>
      </c>
      <c r="AI4933">
        <v>0</v>
      </c>
      <c r="AJ4933">
        <f>IF(AI4933="","",IF(ISERROR(VLOOKUP(CONCATENATE(F4933),Term!$A$1:$C$2000,1,FALSE)),0,1))</f>
        <v>0</v>
      </c>
    </row>
    <row r="4934" spans="1:36" x14ac:dyDescent="0.15">
      <c r="A4934" t="s">
        <v>3061</v>
      </c>
      <c r="B4934">
        <v>39714</v>
      </c>
      <c r="C4934" s="14">
        <v>39731</v>
      </c>
      <c r="D4934" s="14"/>
      <c r="E4934">
        <v>39790</v>
      </c>
      <c r="F4934">
        <v>482073</v>
      </c>
      <c r="G4934" t="s">
        <v>314</v>
      </c>
      <c r="H4934">
        <v>2175747</v>
      </c>
      <c r="I4934" t="s">
        <v>324</v>
      </c>
      <c r="J4934" t="s">
        <v>3062</v>
      </c>
      <c r="K4934">
        <v>76007</v>
      </c>
      <c r="L4934" t="s">
        <v>2417</v>
      </c>
      <c r="M4934">
        <v>55</v>
      </c>
      <c r="N4934" t="s">
        <v>4582</v>
      </c>
      <c r="O4934">
        <v>3</v>
      </c>
      <c r="P4934">
        <v>55</v>
      </c>
      <c r="Q4934" t="s">
        <v>924</v>
      </c>
      <c r="R4934">
        <v>0</v>
      </c>
      <c r="S4934">
        <v>1</v>
      </c>
      <c r="T4934">
        <v>1</v>
      </c>
      <c r="U4934">
        <v>20</v>
      </c>
      <c r="V4934">
        <v>2</v>
      </c>
      <c r="W4934">
        <v>180809</v>
      </c>
      <c r="X4934" t="s">
        <v>5949</v>
      </c>
      <c r="Y4934">
        <v>34</v>
      </c>
      <c r="Z4934">
        <v>12</v>
      </c>
      <c r="AA4934">
        <v>16</v>
      </c>
      <c r="AB4934">
        <v>7</v>
      </c>
      <c r="AC4934" t="s">
        <v>836</v>
      </c>
      <c r="AD4934" t="s">
        <v>5757</v>
      </c>
      <c r="AE4934" t="s">
        <v>7762</v>
      </c>
      <c r="AF4934">
        <v>1</v>
      </c>
      <c r="AG4934">
        <v>0</v>
      </c>
      <c r="AH4934">
        <v>1</v>
      </c>
      <c r="AI4934">
        <v>1</v>
      </c>
      <c r="AJ4934">
        <f>IF(AI4934="","",IF(ISERROR(VLOOKUP(CONCATENATE(F4934),Term!$A$1:$C$2000,1,FALSE)),0,1))</f>
        <v>0</v>
      </c>
    </row>
    <row r="4935" spans="1:36" x14ac:dyDescent="0.15">
      <c r="A4935" t="s">
        <v>4695</v>
      </c>
      <c r="B4935">
        <v>39792</v>
      </c>
      <c r="C4935">
        <v>39793</v>
      </c>
      <c r="E4935">
        <v>39825</v>
      </c>
      <c r="F4935">
        <v>482073</v>
      </c>
      <c r="G4935" t="s">
        <v>314</v>
      </c>
      <c r="H4935">
        <v>2175747</v>
      </c>
      <c r="I4935" t="s">
        <v>324</v>
      </c>
      <c r="J4935" t="s">
        <v>3062</v>
      </c>
      <c r="K4935">
        <v>104802</v>
      </c>
      <c r="L4935" t="s">
        <v>2417</v>
      </c>
      <c r="M4935">
        <v>55</v>
      </c>
      <c r="N4935" t="s">
        <v>646</v>
      </c>
      <c r="O4935">
        <v>5</v>
      </c>
      <c r="P4935">
        <v>20</v>
      </c>
      <c r="Q4935">
        <v>3</v>
      </c>
      <c r="R4935">
        <v>1</v>
      </c>
      <c r="S4935">
        <v>1</v>
      </c>
      <c r="T4935">
        <v>0</v>
      </c>
      <c r="U4935">
        <v>20</v>
      </c>
      <c r="V4935">
        <v>2</v>
      </c>
      <c r="W4935">
        <v>180809</v>
      </c>
      <c r="X4935" t="s">
        <v>5949</v>
      </c>
      <c r="Y4935">
        <v>34</v>
      </c>
      <c r="Z4935">
        <v>12</v>
      </c>
      <c r="AA4935">
        <v>16</v>
      </c>
      <c r="AB4935">
        <v>7</v>
      </c>
      <c r="AC4935" t="s">
        <v>836</v>
      </c>
      <c r="AD4935" t="s">
        <v>5757</v>
      </c>
      <c r="AE4935" t="s">
        <v>7762</v>
      </c>
      <c r="AF4935">
        <v>0</v>
      </c>
      <c r="AG4935">
        <v>0</v>
      </c>
      <c r="AH4935">
        <v>1</v>
      </c>
      <c r="AI4935">
        <v>1</v>
      </c>
      <c r="AJ4935">
        <f>IF(AI4935="","",IF(ISERROR(VLOOKUP(CONCATENATE(F4935),Term!$A$1:$C$2000,1,FALSE)),0,1))</f>
        <v>0</v>
      </c>
    </row>
    <row r="4936" spans="1:36" x14ac:dyDescent="0.15">
      <c r="A4936" t="s">
        <v>6322</v>
      </c>
      <c r="B4936">
        <v>39764</v>
      </c>
      <c r="C4936" s="14">
        <v>39765</v>
      </c>
      <c r="D4936" s="14">
        <v>39778</v>
      </c>
      <c r="F4936">
        <v>482073</v>
      </c>
      <c r="G4936" t="s">
        <v>314</v>
      </c>
      <c r="H4936">
        <v>2017725</v>
      </c>
      <c r="I4936" t="s">
        <v>324</v>
      </c>
      <c r="J4936" t="s">
        <v>6323</v>
      </c>
      <c r="K4936">
        <v>136300</v>
      </c>
      <c r="L4936" t="s">
        <v>2417</v>
      </c>
      <c r="M4936">
        <v>55</v>
      </c>
      <c r="N4936" t="s">
        <v>924</v>
      </c>
      <c r="O4936" t="s">
        <v>924</v>
      </c>
      <c r="P4936" t="s">
        <v>924</v>
      </c>
      <c r="Q4936">
        <v>1</v>
      </c>
      <c r="R4936">
        <v>1</v>
      </c>
      <c r="S4936">
        <v>0</v>
      </c>
      <c r="T4936">
        <v>0</v>
      </c>
      <c r="U4936" t="s">
        <v>924</v>
      </c>
      <c r="V4936" t="s">
        <v>924</v>
      </c>
      <c r="W4936" t="s">
        <v>924</v>
      </c>
      <c r="X4936" t="s">
        <v>924</v>
      </c>
      <c r="Y4936">
        <v>34</v>
      </c>
      <c r="Z4936">
        <v>12</v>
      </c>
      <c r="AA4936">
        <v>16</v>
      </c>
      <c r="AB4936">
        <v>7</v>
      </c>
      <c r="AC4936" t="s">
        <v>836</v>
      </c>
      <c r="AD4936" t="s">
        <v>5757</v>
      </c>
      <c r="AE4936" t="s">
        <v>7240</v>
      </c>
      <c r="AF4936">
        <v>1</v>
      </c>
      <c r="AG4936">
        <v>1</v>
      </c>
      <c r="AH4936">
        <v>1</v>
      </c>
      <c r="AI4936">
        <v>0</v>
      </c>
      <c r="AJ4936">
        <f>IF(AI4936="","",IF(ISERROR(VLOOKUP(CONCATENATE(F4936),Term!$A$1:$C$2000,1,FALSE)),0,1))</f>
        <v>0</v>
      </c>
    </row>
    <row r="4937" spans="1:36" x14ac:dyDescent="0.15">
      <c r="A4937" t="s">
        <v>4696</v>
      </c>
      <c r="B4937">
        <v>39780</v>
      </c>
      <c r="C4937">
        <v>39784</v>
      </c>
      <c r="E4937">
        <v>39800</v>
      </c>
      <c r="F4937">
        <v>482073</v>
      </c>
      <c r="G4937" t="s">
        <v>314</v>
      </c>
      <c r="H4937">
        <v>2197033</v>
      </c>
      <c r="I4937" t="s">
        <v>324</v>
      </c>
      <c r="J4937" t="s">
        <v>341</v>
      </c>
      <c r="K4937">
        <v>117338</v>
      </c>
      <c r="L4937" t="s">
        <v>2417</v>
      </c>
      <c r="M4937">
        <v>55</v>
      </c>
      <c r="N4937" t="s">
        <v>932</v>
      </c>
      <c r="O4937">
        <v>4</v>
      </c>
      <c r="P4937">
        <v>45</v>
      </c>
      <c r="Q4937">
        <v>3</v>
      </c>
      <c r="R4937">
        <v>0</v>
      </c>
      <c r="S4937">
        <v>1</v>
      </c>
      <c r="T4937">
        <v>1</v>
      </c>
      <c r="U4937">
        <v>18</v>
      </c>
      <c r="V4937">
        <v>2</v>
      </c>
      <c r="W4937">
        <v>646301</v>
      </c>
      <c r="X4937" t="s">
        <v>835</v>
      </c>
      <c r="Y4937">
        <v>34</v>
      </c>
      <c r="Z4937">
        <v>12</v>
      </c>
      <c r="AA4937">
        <v>16</v>
      </c>
      <c r="AB4937">
        <v>7</v>
      </c>
      <c r="AC4937" t="s">
        <v>836</v>
      </c>
      <c r="AD4937" t="s">
        <v>5757</v>
      </c>
      <c r="AE4937" t="s">
        <v>7763</v>
      </c>
      <c r="AF4937">
        <v>1</v>
      </c>
      <c r="AG4937">
        <v>0</v>
      </c>
      <c r="AH4937">
        <v>1</v>
      </c>
      <c r="AI4937">
        <v>1</v>
      </c>
      <c r="AJ4937">
        <f>IF(AI4937="","",IF(ISERROR(VLOOKUP(CONCATENATE(F4937),Term!$A$1:$C$2000,1,FALSE)),0,1))</f>
        <v>0</v>
      </c>
    </row>
    <row r="4938" spans="1:36" x14ac:dyDescent="0.15">
      <c r="A4938" t="s">
        <v>4698</v>
      </c>
      <c r="B4938">
        <v>39791</v>
      </c>
      <c r="C4938">
        <v>39791</v>
      </c>
      <c r="E4938">
        <v>39805</v>
      </c>
      <c r="F4938">
        <v>482073</v>
      </c>
      <c r="G4938" t="s">
        <v>314</v>
      </c>
      <c r="H4938">
        <v>2197033</v>
      </c>
      <c r="I4938" t="s">
        <v>324</v>
      </c>
      <c r="J4938" t="s">
        <v>341</v>
      </c>
      <c r="K4938">
        <v>139145</v>
      </c>
      <c r="L4938" t="s">
        <v>2417</v>
      </c>
      <c r="M4938">
        <v>55</v>
      </c>
      <c r="N4938" t="s">
        <v>932</v>
      </c>
      <c r="O4938">
        <v>4</v>
      </c>
      <c r="P4938">
        <v>40</v>
      </c>
      <c r="Q4938">
        <v>3</v>
      </c>
      <c r="R4938">
        <v>0</v>
      </c>
      <c r="S4938">
        <v>1</v>
      </c>
      <c r="T4938">
        <v>0</v>
      </c>
      <c r="U4938">
        <v>18</v>
      </c>
      <c r="V4938">
        <v>2</v>
      </c>
      <c r="W4938">
        <v>646301</v>
      </c>
      <c r="X4938" t="s">
        <v>835</v>
      </c>
      <c r="Y4938">
        <v>34</v>
      </c>
      <c r="Z4938">
        <v>12</v>
      </c>
      <c r="AA4938">
        <v>16</v>
      </c>
      <c r="AB4938">
        <v>7</v>
      </c>
      <c r="AC4938" t="s">
        <v>836</v>
      </c>
      <c r="AD4938" t="s">
        <v>5757</v>
      </c>
      <c r="AE4938" t="s">
        <v>7763</v>
      </c>
      <c r="AF4938">
        <v>0</v>
      </c>
      <c r="AG4938">
        <v>0</v>
      </c>
      <c r="AH4938">
        <v>0</v>
      </c>
      <c r="AI4938">
        <v>0</v>
      </c>
      <c r="AJ4938">
        <f>IF(AI4938="","",IF(ISERROR(VLOOKUP(CONCATENATE(F4938),Term!$A$1:$C$2000,1,FALSE)),0,1))</f>
        <v>0</v>
      </c>
    </row>
    <row r="4939" spans="1:36" x14ac:dyDescent="0.15">
      <c r="A4939" t="s">
        <v>4699</v>
      </c>
      <c r="B4939">
        <v>39794</v>
      </c>
      <c r="C4939">
        <v>39797</v>
      </c>
      <c r="E4939">
        <v>39812</v>
      </c>
      <c r="F4939">
        <v>482073</v>
      </c>
      <c r="G4939" t="s">
        <v>314</v>
      </c>
      <c r="H4939">
        <v>2197033</v>
      </c>
      <c r="I4939" t="s">
        <v>324</v>
      </c>
      <c r="J4939" t="s">
        <v>341</v>
      </c>
      <c r="K4939">
        <v>137189</v>
      </c>
      <c r="L4939" t="s">
        <v>2417</v>
      </c>
      <c r="M4939">
        <v>55</v>
      </c>
      <c r="N4939" t="s">
        <v>932</v>
      </c>
      <c r="O4939">
        <v>4</v>
      </c>
      <c r="P4939">
        <v>33</v>
      </c>
      <c r="Q4939">
        <v>3</v>
      </c>
      <c r="R4939">
        <v>0</v>
      </c>
      <c r="S4939">
        <v>1</v>
      </c>
      <c r="T4939">
        <v>0</v>
      </c>
      <c r="U4939">
        <v>18</v>
      </c>
      <c r="V4939">
        <v>2</v>
      </c>
      <c r="W4939">
        <v>646301</v>
      </c>
      <c r="X4939" t="s">
        <v>835</v>
      </c>
      <c r="Y4939">
        <v>34</v>
      </c>
      <c r="Z4939">
        <v>12</v>
      </c>
      <c r="AA4939">
        <v>16</v>
      </c>
      <c r="AB4939">
        <v>7</v>
      </c>
      <c r="AC4939" t="s">
        <v>836</v>
      </c>
      <c r="AD4939" t="s">
        <v>5757</v>
      </c>
      <c r="AE4939" t="s">
        <v>7763</v>
      </c>
      <c r="AF4939">
        <v>0</v>
      </c>
      <c r="AG4939">
        <v>0</v>
      </c>
      <c r="AH4939">
        <v>0</v>
      </c>
      <c r="AI4939">
        <v>0</v>
      </c>
      <c r="AJ4939">
        <f>IF(AI4939="","",IF(ISERROR(VLOOKUP(CONCATENATE(F4939),Term!$A$1:$C$2000,1,FALSE)),0,1))</f>
        <v>0</v>
      </c>
    </row>
    <row r="4940" spans="1:36" x14ac:dyDescent="0.15">
      <c r="A4940" t="s">
        <v>4697</v>
      </c>
      <c r="B4940">
        <v>39787</v>
      </c>
      <c r="C4940">
        <v>39787</v>
      </c>
      <c r="E4940">
        <v>39825</v>
      </c>
      <c r="F4940">
        <v>482073</v>
      </c>
      <c r="G4940" t="s">
        <v>314</v>
      </c>
      <c r="H4940">
        <v>2197033</v>
      </c>
      <c r="I4940" t="s">
        <v>324</v>
      </c>
      <c r="J4940" t="s">
        <v>341</v>
      </c>
      <c r="K4940">
        <v>133277</v>
      </c>
      <c r="L4940" t="s">
        <v>2417</v>
      </c>
      <c r="M4940">
        <v>55</v>
      </c>
      <c r="N4940" t="s">
        <v>646</v>
      </c>
      <c r="O4940">
        <v>5</v>
      </c>
      <c r="P4940">
        <v>20</v>
      </c>
      <c r="Q4940">
        <v>3</v>
      </c>
      <c r="R4940">
        <v>0</v>
      </c>
      <c r="S4940">
        <v>1</v>
      </c>
      <c r="T4940">
        <v>0</v>
      </c>
      <c r="U4940">
        <v>18</v>
      </c>
      <c r="V4940">
        <v>2</v>
      </c>
      <c r="W4940">
        <v>646301</v>
      </c>
      <c r="X4940" t="s">
        <v>835</v>
      </c>
      <c r="Y4940">
        <v>34</v>
      </c>
      <c r="Z4940">
        <v>12</v>
      </c>
      <c r="AA4940">
        <v>16</v>
      </c>
      <c r="AB4940">
        <v>7</v>
      </c>
      <c r="AC4940" t="s">
        <v>836</v>
      </c>
      <c r="AD4940" t="s">
        <v>5757</v>
      </c>
      <c r="AE4940" t="s">
        <v>7763</v>
      </c>
      <c r="AF4940">
        <v>0</v>
      </c>
      <c r="AG4940">
        <v>0</v>
      </c>
      <c r="AH4940">
        <v>0</v>
      </c>
      <c r="AI4940">
        <v>1</v>
      </c>
      <c r="AJ4940">
        <f>IF(AI4940="","",IF(ISERROR(VLOOKUP(CONCATENATE(F4940),Term!$A$1:$C$2000,1,FALSE)),0,1))</f>
        <v>0</v>
      </c>
    </row>
    <row r="4941" spans="1:36" x14ac:dyDescent="0.15">
      <c r="A4941" t="s">
        <v>3431</v>
      </c>
      <c r="B4941">
        <v>39799</v>
      </c>
      <c r="C4941">
        <v>39800</v>
      </c>
      <c r="E4941">
        <v>39827</v>
      </c>
      <c r="F4941">
        <v>482073</v>
      </c>
      <c r="G4941" t="s">
        <v>314</v>
      </c>
      <c r="H4941">
        <v>2197033</v>
      </c>
      <c r="I4941" t="s">
        <v>324</v>
      </c>
      <c r="J4941" t="s">
        <v>341</v>
      </c>
      <c r="K4941">
        <v>119352</v>
      </c>
      <c r="L4941" t="s">
        <v>2417</v>
      </c>
      <c r="M4941">
        <v>55</v>
      </c>
      <c r="N4941" t="s">
        <v>646</v>
      </c>
      <c r="O4941">
        <v>5</v>
      </c>
      <c r="P4941">
        <v>18</v>
      </c>
      <c r="Q4941">
        <v>4</v>
      </c>
      <c r="R4941">
        <v>0</v>
      </c>
      <c r="S4941">
        <v>1</v>
      </c>
      <c r="T4941">
        <v>0</v>
      </c>
      <c r="U4941">
        <v>18</v>
      </c>
      <c r="V4941">
        <v>2</v>
      </c>
      <c r="W4941">
        <v>646301</v>
      </c>
      <c r="X4941" t="s">
        <v>835</v>
      </c>
      <c r="Y4941">
        <v>34</v>
      </c>
      <c r="Z4941">
        <v>12</v>
      </c>
      <c r="AA4941">
        <v>16</v>
      </c>
      <c r="AB4941">
        <v>7</v>
      </c>
      <c r="AC4941" t="s">
        <v>836</v>
      </c>
      <c r="AD4941" t="s">
        <v>5757</v>
      </c>
      <c r="AE4941" t="s">
        <v>7763</v>
      </c>
      <c r="AF4941">
        <v>0</v>
      </c>
      <c r="AG4941">
        <v>0</v>
      </c>
      <c r="AH4941">
        <v>1</v>
      </c>
      <c r="AI4941">
        <v>0</v>
      </c>
      <c r="AJ4941">
        <f>IF(AI4941="","",IF(ISERROR(VLOOKUP(CONCATENATE(F4941),Term!$A$1:$C$2000,1,FALSE)),0,1))</f>
        <v>0</v>
      </c>
    </row>
    <row r="4942" spans="1:36" x14ac:dyDescent="0.15">
      <c r="A4942" t="s">
        <v>6195</v>
      </c>
      <c r="B4942">
        <v>39763</v>
      </c>
      <c r="C4942">
        <v>39776</v>
      </c>
      <c r="D4942">
        <v>39784</v>
      </c>
      <c r="F4942">
        <v>482073</v>
      </c>
      <c r="G4942" t="s">
        <v>314</v>
      </c>
      <c r="H4942">
        <v>2197033</v>
      </c>
      <c r="I4942" t="s">
        <v>324</v>
      </c>
      <c r="J4942" t="s">
        <v>341</v>
      </c>
      <c r="K4942">
        <v>232737</v>
      </c>
      <c r="L4942" t="s">
        <v>2417</v>
      </c>
      <c r="M4942">
        <v>55</v>
      </c>
      <c r="N4942" t="s">
        <v>924</v>
      </c>
      <c r="O4942" t="s">
        <v>924</v>
      </c>
      <c r="P4942" t="s">
        <v>924</v>
      </c>
      <c r="Q4942">
        <v>2</v>
      </c>
      <c r="R4942">
        <v>0</v>
      </c>
      <c r="S4942">
        <v>0</v>
      </c>
      <c r="T4942">
        <v>0</v>
      </c>
      <c r="U4942">
        <v>18</v>
      </c>
      <c r="V4942">
        <v>2</v>
      </c>
      <c r="W4942">
        <v>646301</v>
      </c>
      <c r="X4942" t="s">
        <v>835</v>
      </c>
      <c r="Y4942">
        <v>34</v>
      </c>
      <c r="Z4942">
        <v>12</v>
      </c>
      <c r="AA4942">
        <v>16</v>
      </c>
      <c r="AB4942">
        <v>7</v>
      </c>
      <c r="AC4942" t="s">
        <v>836</v>
      </c>
      <c r="AD4942" t="s">
        <v>5757</v>
      </c>
      <c r="AE4942" t="s">
        <v>7763</v>
      </c>
      <c r="AF4942">
        <v>0</v>
      </c>
      <c r="AG4942">
        <v>0</v>
      </c>
      <c r="AH4942">
        <v>1</v>
      </c>
      <c r="AI4942">
        <v>0</v>
      </c>
      <c r="AJ4942">
        <f>IF(AI4942="","",IF(ISERROR(VLOOKUP(CONCATENATE(F4942),Term!$A$1:$C$2000,1,FALSE)),0,1))</f>
        <v>0</v>
      </c>
    </row>
    <row r="4943" spans="1:36" x14ac:dyDescent="0.15">
      <c r="A4943" t="s">
        <v>3432</v>
      </c>
      <c r="B4943">
        <v>39811</v>
      </c>
      <c r="C4943">
        <v>39812</v>
      </c>
      <c r="D4943">
        <v>39843</v>
      </c>
      <c r="F4943">
        <v>482073</v>
      </c>
      <c r="G4943" t="s">
        <v>314</v>
      </c>
      <c r="H4943">
        <v>2197033</v>
      </c>
      <c r="I4943" t="s">
        <v>324</v>
      </c>
      <c r="J4943" t="s">
        <v>341</v>
      </c>
      <c r="K4943">
        <v>346458</v>
      </c>
      <c r="L4943" t="s">
        <v>2417</v>
      </c>
      <c r="M4943">
        <v>55</v>
      </c>
      <c r="N4943" t="s">
        <v>924</v>
      </c>
      <c r="O4943" t="s">
        <v>924</v>
      </c>
      <c r="P4943" t="s">
        <v>924</v>
      </c>
      <c r="Q4943">
        <v>4</v>
      </c>
      <c r="R4943">
        <v>0</v>
      </c>
      <c r="S4943">
        <v>0</v>
      </c>
      <c r="T4943">
        <v>0</v>
      </c>
      <c r="U4943">
        <v>18</v>
      </c>
      <c r="V4943">
        <v>2</v>
      </c>
      <c r="W4943">
        <v>646301</v>
      </c>
      <c r="X4943" t="s">
        <v>835</v>
      </c>
      <c r="Y4943">
        <v>34</v>
      </c>
      <c r="Z4943">
        <v>12</v>
      </c>
      <c r="AA4943">
        <v>16</v>
      </c>
      <c r="AB4943">
        <v>7</v>
      </c>
      <c r="AC4943" t="s">
        <v>836</v>
      </c>
      <c r="AD4943" t="s">
        <v>5757</v>
      </c>
      <c r="AE4943" t="s">
        <v>7763</v>
      </c>
      <c r="AF4943">
        <v>0</v>
      </c>
      <c r="AG4943">
        <v>0</v>
      </c>
      <c r="AH4943">
        <v>0</v>
      </c>
      <c r="AI4943">
        <v>0</v>
      </c>
      <c r="AJ4943">
        <f>IF(AI4943="","",IF(ISERROR(VLOOKUP(CONCATENATE(F4943),Term!$A$1:$C$2000,1,FALSE)),0,1))</f>
        <v>0</v>
      </c>
    </row>
    <row r="4944" spans="1:36" x14ac:dyDescent="0.15">
      <c r="A4944" t="s">
        <v>789</v>
      </c>
      <c r="B4944">
        <v>39822</v>
      </c>
      <c r="C4944" s="14">
        <v>39825</v>
      </c>
      <c r="D4944" s="14"/>
      <c r="F4944">
        <v>482073</v>
      </c>
      <c r="G4944" t="s">
        <v>314</v>
      </c>
      <c r="H4944">
        <v>2197033</v>
      </c>
      <c r="I4944" t="s">
        <v>324</v>
      </c>
      <c r="J4944" t="s">
        <v>341</v>
      </c>
      <c r="K4944">
        <v>66144</v>
      </c>
      <c r="L4944" t="s">
        <v>2417</v>
      </c>
      <c r="M4944">
        <v>55</v>
      </c>
      <c r="N4944" t="s">
        <v>924</v>
      </c>
      <c r="O4944" t="s">
        <v>924</v>
      </c>
      <c r="P4944" t="s">
        <v>924</v>
      </c>
      <c r="Q4944">
        <v>5</v>
      </c>
      <c r="R4944">
        <v>0</v>
      </c>
      <c r="S4944">
        <v>0</v>
      </c>
      <c r="T4944">
        <v>0</v>
      </c>
      <c r="U4944">
        <v>18</v>
      </c>
      <c r="V4944">
        <v>2</v>
      </c>
      <c r="W4944">
        <v>646301</v>
      </c>
      <c r="X4944" t="s">
        <v>835</v>
      </c>
      <c r="Y4944">
        <v>34</v>
      </c>
      <c r="Z4944">
        <v>12</v>
      </c>
      <c r="AA4944">
        <v>16</v>
      </c>
      <c r="AB4944">
        <v>7</v>
      </c>
      <c r="AC4944" t="s">
        <v>836</v>
      </c>
      <c r="AD4944" t="s">
        <v>5757</v>
      </c>
      <c r="AE4944" t="s">
        <v>7763</v>
      </c>
      <c r="AF4944">
        <v>0</v>
      </c>
      <c r="AG4944">
        <v>0</v>
      </c>
      <c r="AH4944">
        <v>1</v>
      </c>
      <c r="AI4944">
        <v>0</v>
      </c>
      <c r="AJ4944">
        <f>IF(AI4944="","",IF(ISERROR(VLOOKUP(CONCATENATE(F4944),Term!$A$1:$C$2000,1,FALSE)),0,1))</f>
        <v>0</v>
      </c>
    </row>
    <row r="4945" spans="1:36" x14ac:dyDescent="0.15">
      <c r="A4945" t="s">
        <v>7764</v>
      </c>
      <c r="B4945">
        <v>39834</v>
      </c>
      <c r="C4945" s="14">
        <v>39836</v>
      </c>
      <c r="D4945" s="14"/>
      <c r="F4945">
        <v>482073</v>
      </c>
      <c r="G4945" t="s">
        <v>314</v>
      </c>
      <c r="H4945">
        <v>2197033</v>
      </c>
      <c r="I4945" t="s">
        <v>324</v>
      </c>
      <c r="J4945" t="s">
        <v>341</v>
      </c>
      <c r="K4945">
        <v>129056</v>
      </c>
      <c r="L4945" t="s">
        <v>2417</v>
      </c>
      <c r="M4945">
        <v>55</v>
      </c>
      <c r="N4945" t="s">
        <v>924</v>
      </c>
      <c r="O4945" t="s">
        <v>924</v>
      </c>
      <c r="P4945" t="s">
        <v>924</v>
      </c>
      <c r="Q4945">
        <v>6</v>
      </c>
      <c r="R4945">
        <v>0</v>
      </c>
      <c r="S4945">
        <v>0</v>
      </c>
      <c r="T4945">
        <v>0</v>
      </c>
      <c r="U4945">
        <v>18</v>
      </c>
      <c r="V4945">
        <v>2</v>
      </c>
      <c r="W4945">
        <v>646301</v>
      </c>
      <c r="X4945" t="s">
        <v>835</v>
      </c>
      <c r="Y4945">
        <v>34</v>
      </c>
      <c r="Z4945">
        <v>12</v>
      </c>
      <c r="AA4945">
        <v>16</v>
      </c>
      <c r="AB4945">
        <v>7</v>
      </c>
      <c r="AC4945" t="s">
        <v>836</v>
      </c>
      <c r="AD4945" t="s">
        <v>5757</v>
      </c>
      <c r="AE4945" t="s">
        <v>7763</v>
      </c>
      <c r="AF4945">
        <v>0</v>
      </c>
      <c r="AG4945">
        <v>0</v>
      </c>
      <c r="AH4945">
        <v>1</v>
      </c>
      <c r="AI4945">
        <v>0</v>
      </c>
      <c r="AJ4945">
        <f>IF(AI4945="","",IF(ISERROR(VLOOKUP(CONCATENATE(F4945),Term!$A$1:$C$2000,1,FALSE)),0,1))</f>
        <v>0</v>
      </c>
    </row>
    <row r="4946" spans="1:36" x14ac:dyDescent="0.15">
      <c r="A4946" t="s">
        <v>7765</v>
      </c>
      <c r="B4946">
        <v>39834</v>
      </c>
      <c r="C4946" s="14">
        <v>39842</v>
      </c>
      <c r="D4946" s="14"/>
      <c r="F4946">
        <v>482073</v>
      </c>
      <c r="G4946" t="s">
        <v>314</v>
      </c>
      <c r="H4946">
        <v>2197033</v>
      </c>
      <c r="I4946" t="s">
        <v>324</v>
      </c>
      <c r="J4946" t="s">
        <v>341</v>
      </c>
      <c r="K4946">
        <v>183150</v>
      </c>
      <c r="L4946" t="s">
        <v>2417</v>
      </c>
      <c r="M4946">
        <v>55</v>
      </c>
      <c r="N4946" t="s">
        <v>924</v>
      </c>
      <c r="O4946" t="s">
        <v>924</v>
      </c>
      <c r="P4946" t="s">
        <v>924</v>
      </c>
      <c r="Q4946">
        <v>6</v>
      </c>
      <c r="R4946">
        <v>1</v>
      </c>
      <c r="S4946">
        <v>0</v>
      </c>
      <c r="T4946">
        <v>0</v>
      </c>
      <c r="U4946">
        <v>18</v>
      </c>
      <c r="V4946">
        <v>2</v>
      </c>
      <c r="W4946">
        <v>646301</v>
      </c>
      <c r="X4946" t="s">
        <v>835</v>
      </c>
      <c r="Y4946">
        <v>34</v>
      </c>
      <c r="Z4946">
        <v>12</v>
      </c>
      <c r="AA4946">
        <v>16</v>
      </c>
      <c r="AB4946">
        <v>7</v>
      </c>
      <c r="AC4946" t="s">
        <v>836</v>
      </c>
      <c r="AD4946" t="s">
        <v>5757</v>
      </c>
      <c r="AE4946" t="s">
        <v>7763</v>
      </c>
      <c r="AF4946">
        <v>0</v>
      </c>
      <c r="AG4946">
        <v>0</v>
      </c>
      <c r="AH4946">
        <v>0</v>
      </c>
      <c r="AI4946">
        <v>0</v>
      </c>
      <c r="AJ4946">
        <f>IF(AI4946="","",IF(ISERROR(VLOOKUP(CONCATENATE(F4946),Term!$A$1:$C$2000,1,FALSE)),0,1))</f>
        <v>0</v>
      </c>
    </row>
    <row r="4947" spans="1:36" x14ac:dyDescent="0.15">
      <c r="A4947" t="s">
        <v>3427</v>
      </c>
      <c r="B4947">
        <v>39799</v>
      </c>
      <c r="C4947" s="14">
        <v>39804</v>
      </c>
      <c r="D4947" s="14"/>
      <c r="E4947">
        <v>39833</v>
      </c>
      <c r="F4947">
        <v>482073</v>
      </c>
      <c r="G4947" t="s">
        <v>314</v>
      </c>
      <c r="H4947">
        <v>2159104</v>
      </c>
      <c r="I4947" t="s">
        <v>324</v>
      </c>
      <c r="J4947" t="s">
        <v>3428</v>
      </c>
      <c r="K4947">
        <v>133241</v>
      </c>
      <c r="L4947" t="s">
        <v>2417</v>
      </c>
      <c r="M4947">
        <v>55</v>
      </c>
      <c r="N4947" t="s">
        <v>7479</v>
      </c>
      <c r="O4947">
        <v>6</v>
      </c>
      <c r="P4947">
        <v>12</v>
      </c>
      <c r="Q4947">
        <v>4</v>
      </c>
      <c r="R4947">
        <v>0</v>
      </c>
      <c r="S4947">
        <v>1</v>
      </c>
      <c r="T4947">
        <v>1</v>
      </c>
      <c r="U4947">
        <v>12</v>
      </c>
      <c r="V4947">
        <v>1</v>
      </c>
      <c r="W4947">
        <v>133241</v>
      </c>
      <c r="X4947" t="s">
        <v>5949</v>
      </c>
      <c r="Y4947">
        <v>34</v>
      </c>
      <c r="Z4947">
        <v>12</v>
      </c>
      <c r="AA4947">
        <v>16</v>
      </c>
      <c r="AB4947">
        <v>7</v>
      </c>
      <c r="AC4947" t="s">
        <v>836</v>
      </c>
      <c r="AD4947" t="s">
        <v>5757</v>
      </c>
      <c r="AE4947" t="s">
        <v>7759</v>
      </c>
      <c r="AF4947">
        <v>1</v>
      </c>
      <c r="AG4947">
        <v>0</v>
      </c>
      <c r="AH4947">
        <v>1</v>
      </c>
      <c r="AI4947">
        <v>1</v>
      </c>
      <c r="AJ4947">
        <f>IF(AI4947="","",IF(ISERROR(VLOOKUP(CONCATENATE(F4947),Term!$A$1:$C$2000,1,FALSE)),0,1))</f>
        <v>0</v>
      </c>
    </row>
    <row r="4948" spans="1:36" x14ac:dyDescent="0.15">
      <c r="A4948" t="s">
        <v>788</v>
      </c>
      <c r="B4948">
        <v>39799</v>
      </c>
      <c r="C4948" s="14">
        <v>39819</v>
      </c>
      <c r="D4948" s="14"/>
      <c r="F4948">
        <v>482073</v>
      </c>
      <c r="G4948" t="s">
        <v>314</v>
      </c>
      <c r="H4948">
        <v>2159104</v>
      </c>
      <c r="I4948" t="s">
        <v>324</v>
      </c>
      <c r="J4948" t="s">
        <v>3428</v>
      </c>
      <c r="K4948">
        <v>176739</v>
      </c>
      <c r="L4948" t="s">
        <v>2417</v>
      </c>
      <c r="M4948">
        <v>55</v>
      </c>
      <c r="N4948" t="s">
        <v>924</v>
      </c>
      <c r="O4948" t="s">
        <v>924</v>
      </c>
      <c r="P4948" t="s">
        <v>924</v>
      </c>
      <c r="Q4948">
        <v>5</v>
      </c>
      <c r="R4948">
        <v>1</v>
      </c>
      <c r="S4948">
        <v>0</v>
      </c>
      <c r="T4948">
        <v>0</v>
      </c>
      <c r="U4948">
        <v>12</v>
      </c>
      <c r="V4948">
        <v>1</v>
      </c>
      <c r="W4948">
        <v>133241</v>
      </c>
      <c r="X4948" t="s">
        <v>5949</v>
      </c>
      <c r="Y4948">
        <v>34</v>
      </c>
      <c r="Z4948">
        <v>12</v>
      </c>
      <c r="AA4948">
        <v>16</v>
      </c>
      <c r="AB4948">
        <v>7</v>
      </c>
      <c r="AC4948" t="s">
        <v>836</v>
      </c>
      <c r="AD4948" t="s">
        <v>5757</v>
      </c>
      <c r="AE4948" t="s">
        <v>7759</v>
      </c>
      <c r="AF4948">
        <v>0</v>
      </c>
      <c r="AG4948">
        <v>0</v>
      </c>
      <c r="AH4948">
        <v>1</v>
      </c>
      <c r="AI4948">
        <v>0</v>
      </c>
      <c r="AJ4948">
        <f>IF(AI4948="","",IF(ISERROR(VLOOKUP(CONCATENATE(F4948),Term!$A$1:$C$2000,1,FALSE)),0,1))</f>
        <v>0</v>
      </c>
    </row>
    <row r="4949" spans="1:36" x14ac:dyDescent="0.15">
      <c r="A4949" t="s">
        <v>439</v>
      </c>
      <c r="B4949">
        <v>39752</v>
      </c>
      <c r="C4949" s="14">
        <v>39755</v>
      </c>
      <c r="D4949" s="14">
        <v>39825</v>
      </c>
      <c r="F4949">
        <v>482073</v>
      </c>
      <c r="G4949" t="s">
        <v>314</v>
      </c>
      <c r="H4949">
        <v>2182451</v>
      </c>
      <c r="I4949" t="s">
        <v>324</v>
      </c>
      <c r="J4949" t="s">
        <v>440</v>
      </c>
      <c r="K4949">
        <v>114316</v>
      </c>
      <c r="L4949" t="s">
        <v>2417</v>
      </c>
      <c r="M4949">
        <v>55</v>
      </c>
      <c r="N4949" t="s">
        <v>924</v>
      </c>
      <c r="O4949" t="s">
        <v>924</v>
      </c>
      <c r="P4949" t="s">
        <v>924</v>
      </c>
      <c r="Q4949">
        <v>1</v>
      </c>
      <c r="R4949">
        <v>1</v>
      </c>
      <c r="S4949">
        <v>0</v>
      </c>
      <c r="T4949">
        <v>0</v>
      </c>
      <c r="U4949" t="s">
        <v>924</v>
      </c>
      <c r="V4949" t="s">
        <v>924</v>
      </c>
      <c r="W4949" t="s">
        <v>924</v>
      </c>
      <c r="X4949" t="s">
        <v>924</v>
      </c>
      <c r="Y4949">
        <v>34</v>
      </c>
      <c r="Z4949">
        <v>12</v>
      </c>
      <c r="AA4949">
        <v>16</v>
      </c>
      <c r="AB4949">
        <v>7</v>
      </c>
      <c r="AC4949" t="s">
        <v>836</v>
      </c>
      <c r="AD4949" t="s">
        <v>5757</v>
      </c>
      <c r="AE4949" t="s">
        <v>7246</v>
      </c>
      <c r="AF4949">
        <v>1</v>
      </c>
      <c r="AG4949">
        <v>0</v>
      </c>
      <c r="AH4949">
        <v>1</v>
      </c>
      <c r="AI4949">
        <v>0</v>
      </c>
      <c r="AJ4949">
        <f>IF(AI4949="","",IF(ISERROR(VLOOKUP(CONCATENATE(F4949),Term!$A$1:$C$2000,1,FALSE)),0,1))</f>
        <v>0</v>
      </c>
    </row>
    <row r="4950" spans="1:36" x14ac:dyDescent="0.15">
      <c r="A4950" t="s">
        <v>1864</v>
      </c>
      <c r="B4950">
        <v>39798</v>
      </c>
      <c r="C4950">
        <v>39798</v>
      </c>
      <c r="E4950">
        <v>39825</v>
      </c>
      <c r="F4950">
        <v>523728</v>
      </c>
      <c r="G4950" t="s">
        <v>5711</v>
      </c>
      <c r="H4950">
        <v>2125130</v>
      </c>
      <c r="I4950" t="s">
        <v>324</v>
      </c>
      <c r="J4950" t="s">
        <v>1865</v>
      </c>
      <c r="K4950">
        <v>120828</v>
      </c>
      <c r="L4950" t="s">
        <v>2976</v>
      </c>
      <c r="M4950">
        <v>55</v>
      </c>
      <c r="N4950" t="s">
        <v>646</v>
      </c>
      <c r="O4950">
        <v>5</v>
      </c>
      <c r="P4950">
        <v>20</v>
      </c>
      <c r="Q4950">
        <v>4</v>
      </c>
      <c r="R4950">
        <v>1</v>
      </c>
      <c r="S4950">
        <v>1</v>
      </c>
      <c r="T4950">
        <v>1</v>
      </c>
      <c r="U4950">
        <v>20</v>
      </c>
      <c r="V4950">
        <v>1</v>
      </c>
      <c r="W4950">
        <v>120828</v>
      </c>
      <c r="X4950" t="s">
        <v>5949</v>
      </c>
      <c r="Y4950">
        <v>49</v>
      </c>
      <c r="Z4950">
        <v>24</v>
      </c>
      <c r="AA4950">
        <v>22</v>
      </c>
      <c r="AB4950">
        <v>14</v>
      </c>
      <c r="AC4950" t="s">
        <v>836</v>
      </c>
      <c r="AD4950" t="s">
        <v>5764</v>
      </c>
      <c r="AE4950" t="s">
        <v>7004</v>
      </c>
      <c r="AF4950">
        <v>1</v>
      </c>
      <c r="AG4950">
        <v>0</v>
      </c>
      <c r="AH4950">
        <v>1</v>
      </c>
      <c r="AI4950">
        <v>1</v>
      </c>
      <c r="AJ4950">
        <f>IF(AI4950="","",IF(ISERROR(VLOOKUP(CONCATENATE(F4950),Term!$A$1:$C$2000,1,FALSE)),0,1))</f>
        <v>0</v>
      </c>
    </row>
    <row r="4951" spans="1:36" x14ac:dyDescent="0.15">
      <c r="A4951" t="s">
        <v>4181</v>
      </c>
      <c r="B4951">
        <v>39742</v>
      </c>
      <c r="C4951" s="14">
        <v>39742</v>
      </c>
      <c r="D4951" s="14"/>
      <c r="E4951">
        <v>39778</v>
      </c>
      <c r="F4951">
        <v>523728</v>
      </c>
      <c r="G4951" t="s">
        <v>5711</v>
      </c>
      <c r="H4951">
        <v>2118193</v>
      </c>
      <c r="I4951" t="s">
        <v>324</v>
      </c>
      <c r="J4951" t="s">
        <v>3004</v>
      </c>
      <c r="K4951">
        <v>164109</v>
      </c>
      <c r="L4951" t="s">
        <v>2976</v>
      </c>
      <c r="M4951">
        <v>55</v>
      </c>
      <c r="N4951" t="s">
        <v>4094</v>
      </c>
      <c r="O4951">
        <v>2</v>
      </c>
      <c r="P4951">
        <v>67</v>
      </c>
      <c r="Q4951" t="s">
        <v>924</v>
      </c>
      <c r="R4951">
        <v>0</v>
      </c>
      <c r="S4951">
        <v>1</v>
      </c>
      <c r="T4951">
        <v>1</v>
      </c>
      <c r="U4951">
        <v>67</v>
      </c>
      <c r="V4951">
        <v>1</v>
      </c>
      <c r="W4951">
        <v>164109</v>
      </c>
      <c r="X4951" t="s">
        <v>4315</v>
      </c>
      <c r="Y4951">
        <v>49</v>
      </c>
      <c r="Z4951">
        <v>24</v>
      </c>
      <c r="AA4951">
        <v>22</v>
      </c>
      <c r="AB4951">
        <v>14</v>
      </c>
      <c r="AC4951" t="s">
        <v>836</v>
      </c>
      <c r="AD4951" t="s">
        <v>5764</v>
      </c>
      <c r="AE4951" t="s">
        <v>7001</v>
      </c>
      <c r="AF4951">
        <v>1</v>
      </c>
      <c r="AG4951">
        <v>0</v>
      </c>
      <c r="AH4951">
        <v>1</v>
      </c>
      <c r="AI4951">
        <v>1</v>
      </c>
      <c r="AJ4951">
        <f>IF(AI4951="","",IF(ISERROR(VLOOKUP(CONCATENATE(F4951),Term!$A$1:$C$2000,1,FALSE)),0,1))</f>
        <v>0</v>
      </c>
    </row>
    <row r="4952" spans="1:36" x14ac:dyDescent="0.15">
      <c r="A4952" t="s">
        <v>1642</v>
      </c>
      <c r="B4952">
        <v>39772</v>
      </c>
      <c r="C4952" s="14">
        <v>39772</v>
      </c>
      <c r="D4952" s="14">
        <v>39804</v>
      </c>
      <c r="F4952">
        <v>523728</v>
      </c>
      <c r="G4952" t="s">
        <v>5711</v>
      </c>
      <c r="H4952">
        <v>2118193</v>
      </c>
      <c r="I4952" t="s">
        <v>324</v>
      </c>
      <c r="J4952" t="s">
        <v>3004</v>
      </c>
      <c r="K4952">
        <v>131054</v>
      </c>
      <c r="L4952" t="s">
        <v>2976</v>
      </c>
      <c r="M4952">
        <v>55</v>
      </c>
      <c r="N4952" t="s">
        <v>924</v>
      </c>
      <c r="O4952" t="s">
        <v>924</v>
      </c>
      <c r="P4952" t="s">
        <v>924</v>
      </c>
      <c r="Q4952">
        <v>2</v>
      </c>
      <c r="R4952">
        <v>1</v>
      </c>
      <c r="S4952">
        <v>0</v>
      </c>
      <c r="T4952">
        <v>0</v>
      </c>
      <c r="U4952">
        <v>67</v>
      </c>
      <c r="V4952">
        <v>1</v>
      </c>
      <c r="W4952">
        <v>164109</v>
      </c>
      <c r="X4952" t="s">
        <v>4315</v>
      </c>
      <c r="Y4952">
        <v>49</v>
      </c>
      <c r="Z4952">
        <v>24</v>
      </c>
      <c r="AA4952">
        <v>22</v>
      </c>
      <c r="AB4952">
        <v>14</v>
      </c>
      <c r="AC4952" t="s">
        <v>836</v>
      </c>
      <c r="AD4952" t="s">
        <v>5764</v>
      </c>
      <c r="AE4952" t="s">
        <v>7001</v>
      </c>
      <c r="AF4952">
        <v>0</v>
      </c>
      <c r="AG4952">
        <v>0</v>
      </c>
      <c r="AH4952">
        <v>1</v>
      </c>
      <c r="AI4952">
        <v>0</v>
      </c>
      <c r="AJ4952">
        <f>IF(AI4952="","",IF(ISERROR(VLOOKUP(CONCATENATE(F4952),Term!$A$1:$C$2000,1,FALSE)),0,1))</f>
        <v>0</v>
      </c>
    </row>
    <row r="4953" spans="1:36" x14ac:dyDescent="0.15">
      <c r="A4953" t="s">
        <v>4149</v>
      </c>
      <c r="B4953">
        <v>39741</v>
      </c>
      <c r="C4953">
        <v>39742</v>
      </c>
      <c r="E4953">
        <v>39778</v>
      </c>
      <c r="F4953">
        <v>523728</v>
      </c>
      <c r="G4953" t="s">
        <v>5711</v>
      </c>
      <c r="H4953">
        <v>2120867</v>
      </c>
      <c r="I4953" t="s">
        <v>324</v>
      </c>
      <c r="J4953" t="s">
        <v>889</v>
      </c>
      <c r="K4953">
        <v>96634</v>
      </c>
      <c r="L4953" t="s">
        <v>2976</v>
      </c>
      <c r="M4953">
        <v>55</v>
      </c>
      <c r="N4953" t="s">
        <v>4094</v>
      </c>
      <c r="O4953">
        <v>2</v>
      </c>
      <c r="P4953">
        <v>67</v>
      </c>
      <c r="Q4953" t="s">
        <v>924</v>
      </c>
      <c r="R4953">
        <v>0</v>
      </c>
      <c r="S4953">
        <v>1</v>
      </c>
      <c r="T4953">
        <v>1</v>
      </c>
      <c r="U4953">
        <v>67</v>
      </c>
      <c r="V4953">
        <v>1</v>
      </c>
      <c r="W4953">
        <v>96634</v>
      </c>
      <c r="X4953" t="s">
        <v>4315</v>
      </c>
      <c r="Y4953">
        <v>49</v>
      </c>
      <c r="Z4953">
        <v>24</v>
      </c>
      <c r="AA4953">
        <v>22</v>
      </c>
      <c r="AB4953">
        <v>14</v>
      </c>
      <c r="AC4953" t="s">
        <v>836</v>
      </c>
      <c r="AD4953" t="s">
        <v>5764</v>
      </c>
      <c r="AE4953" t="s">
        <v>7002</v>
      </c>
      <c r="AF4953">
        <v>1</v>
      </c>
      <c r="AG4953">
        <v>0</v>
      </c>
      <c r="AH4953">
        <v>1</v>
      </c>
      <c r="AI4953">
        <v>1</v>
      </c>
      <c r="AJ4953">
        <f>IF(AI4953="","",IF(ISERROR(VLOOKUP(CONCATENATE(F4953),Term!$A$1:$C$2000,1,FALSE)),0,1))</f>
        <v>0</v>
      </c>
    </row>
    <row r="4954" spans="1:36" x14ac:dyDescent="0.15">
      <c r="A4954" t="s">
        <v>5547</v>
      </c>
      <c r="B4954">
        <v>39786</v>
      </c>
      <c r="C4954">
        <v>39787</v>
      </c>
      <c r="D4954">
        <v>39793</v>
      </c>
      <c r="F4954">
        <v>523728</v>
      </c>
      <c r="G4954" t="s">
        <v>5711</v>
      </c>
      <c r="H4954">
        <v>2121252</v>
      </c>
      <c r="I4954" t="s">
        <v>324</v>
      </c>
      <c r="J4954" t="s">
        <v>5548</v>
      </c>
      <c r="K4954">
        <v>227004</v>
      </c>
      <c r="L4954" t="s">
        <v>2976</v>
      </c>
      <c r="M4954">
        <v>55</v>
      </c>
      <c r="N4954" t="s">
        <v>924</v>
      </c>
      <c r="O4954" t="s">
        <v>924</v>
      </c>
      <c r="P4954" t="s">
        <v>924</v>
      </c>
      <c r="Q4954">
        <v>3</v>
      </c>
      <c r="R4954">
        <v>0</v>
      </c>
      <c r="S4954">
        <v>0</v>
      </c>
      <c r="T4954">
        <v>0</v>
      </c>
      <c r="U4954" t="s">
        <v>924</v>
      </c>
      <c r="V4954" t="s">
        <v>924</v>
      </c>
      <c r="W4954" t="s">
        <v>924</v>
      </c>
      <c r="X4954" t="s">
        <v>924</v>
      </c>
      <c r="Y4954">
        <v>49</v>
      </c>
      <c r="Z4954">
        <v>24</v>
      </c>
      <c r="AA4954">
        <v>22</v>
      </c>
      <c r="AB4954">
        <v>14</v>
      </c>
      <c r="AC4954" t="s">
        <v>836</v>
      </c>
      <c r="AD4954" t="s">
        <v>5764</v>
      </c>
      <c r="AE4954" t="s">
        <v>7003</v>
      </c>
      <c r="AF4954">
        <v>0</v>
      </c>
      <c r="AG4954">
        <v>0</v>
      </c>
      <c r="AH4954">
        <v>1</v>
      </c>
      <c r="AI4954">
        <v>0</v>
      </c>
      <c r="AJ4954">
        <f>IF(AI4954="","",IF(ISERROR(VLOOKUP(CONCATENATE(F4954),Term!$A$1:$C$2000,1,FALSE)),0,1))</f>
        <v>0</v>
      </c>
    </row>
    <row r="4955" spans="1:36" x14ac:dyDescent="0.15">
      <c r="A4955" t="s">
        <v>5549</v>
      </c>
      <c r="B4955">
        <v>39792</v>
      </c>
      <c r="C4955" s="14">
        <v>39792</v>
      </c>
      <c r="D4955" s="14">
        <v>39818</v>
      </c>
      <c r="F4955">
        <v>523728</v>
      </c>
      <c r="G4955" t="s">
        <v>5711</v>
      </c>
      <c r="H4955">
        <v>2121252</v>
      </c>
      <c r="I4955" t="s">
        <v>324</v>
      </c>
      <c r="J4955" t="s">
        <v>5548</v>
      </c>
      <c r="K4955">
        <v>246743</v>
      </c>
      <c r="L4955" t="s">
        <v>2976</v>
      </c>
      <c r="M4955">
        <v>55</v>
      </c>
      <c r="N4955" t="s">
        <v>924</v>
      </c>
      <c r="O4955" t="s">
        <v>924</v>
      </c>
      <c r="P4955" t="s">
        <v>924</v>
      </c>
      <c r="Q4955">
        <v>3</v>
      </c>
      <c r="R4955">
        <v>1</v>
      </c>
      <c r="S4955">
        <v>0</v>
      </c>
      <c r="T4955">
        <v>0</v>
      </c>
      <c r="U4955" t="s">
        <v>924</v>
      </c>
      <c r="V4955" t="s">
        <v>924</v>
      </c>
      <c r="W4955" t="s">
        <v>924</v>
      </c>
      <c r="X4955" t="s">
        <v>924</v>
      </c>
      <c r="Y4955">
        <v>49</v>
      </c>
      <c r="Z4955">
        <v>24</v>
      </c>
      <c r="AA4955">
        <v>22</v>
      </c>
      <c r="AB4955">
        <v>14</v>
      </c>
      <c r="AC4955" t="s">
        <v>836</v>
      </c>
      <c r="AD4955" t="s">
        <v>5764</v>
      </c>
      <c r="AE4955" t="s">
        <v>7003</v>
      </c>
      <c r="AF4955">
        <v>1</v>
      </c>
      <c r="AG4955">
        <v>0</v>
      </c>
      <c r="AH4955">
        <v>0</v>
      </c>
      <c r="AI4955">
        <v>0</v>
      </c>
      <c r="AJ4955">
        <f>IF(AI4955="","",IF(ISERROR(VLOOKUP(CONCATENATE(F4955),Term!$A$1:$C$2000,1,FALSE)),0,1))</f>
        <v>0</v>
      </c>
    </row>
    <row r="4956" spans="1:36" x14ac:dyDescent="0.15">
      <c r="A4956" t="s">
        <v>4179</v>
      </c>
      <c r="B4956">
        <v>39749</v>
      </c>
      <c r="C4956">
        <v>39749</v>
      </c>
      <c r="E4956">
        <v>39773</v>
      </c>
      <c r="F4956">
        <v>523728</v>
      </c>
      <c r="G4956" t="s">
        <v>5711</v>
      </c>
      <c r="H4956">
        <v>475001</v>
      </c>
      <c r="I4956" t="s">
        <v>324</v>
      </c>
      <c r="J4956" t="s">
        <v>4180</v>
      </c>
      <c r="K4956">
        <v>228091</v>
      </c>
      <c r="L4956" t="s">
        <v>2976</v>
      </c>
      <c r="M4956">
        <v>55</v>
      </c>
      <c r="N4956" t="s">
        <v>4094</v>
      </c>
      <c r="O4956">
        <v>2</v>
      </c>
      <c r="P4956">
        <v>72</v>
      </c>
      <c r="Q4956" t="s">
        <v>924</v>
      </c>
      <c r="R4956">
        <v>0</v>
      </c>
      <c r="S4956">
        <v>1</v>
      </c>
      <c r="T4956">
        <v>1</v>
      </c>
      <c r="U4956">
        <v>69</v>
      </c>
      <c r="V4956">
        <v>1</v>
      </c>
      <c r="W4956">
        <v>367805</v>
      </c>
      <c r="X4956" t="s">
        <v>4315</v>
      </c>
      <c r="Y4956">
        <v>49</v>
      </c>
      <c r="Z4956">
        <v>24</v>
      </c>
      <c r="AA4956">
        <v>22</v>
      </c>
      <c r="AB4956">
        <v>14</v>
      </c>
      <c r="AC4956" t="s">
        <v>836</v>
      </c>
      <c r="AD4956" t="s">
        <v>5764</v>
      </c>
      <c r="AE4956" t="s">
        <v>6826</v>
      </c>
      <c r="AF4956">
        <v>1</v>
      </c>
      <c r="AG4956">
        <v>1</v>
      </c>
      <c r="AH4956">
        <v>1</v>
      </c>
      <c r="AI4956">
        <v>1</v>
      </c>
      <c r="AJ4956">
        <f>IF(AI4956="","",IF(ISERROR(VLOOKUP(CONCATENATE(F4956),Term!$A$1:$C$2000,1,FALSE)),0,1))</f>
        <v>0</v>
      </c>
    </row>
    <row r="4957" spans="1:36" x14ac:dyDescent="0.15">
      <c r="A4957" t="s">
        <v>6555</v>
      </c>
      <c r="B4957">
        <v>39764</v>
      </c>
      <c r="C4957" s="14">
        <v>39764</v>
      </c>
      <c r="D4957" s="14"/>
      <c r="E4957">
        <v>39776</v>
      </c>
      <c r="F4957">
        <v>523728</v>
      </c>
      <c r="G4957" t="s">
        <v>5711</v>
      </c>
      <c r="H4957">
        <v>475001</v>
      </c>
      <c r="I4957" t="s">
        <v>324</v>
      </c>
      <c r="J4957" t="s">
        <v>4180</v>
      </c>
      <c r="K4957">
        <v>139714</v>
      </c>
      <c r="L4957" t="s">
        <v>2976</v>
      </c>
      <c r="M4957">
        <v>55</v>
      </c>
      <c r="N4957" t="s">
        <v>4094</v>
      </c>
      <c r="O4957">
        <v>2</v>
      </c>
      <c r="P4957">
        <v>69</v>
      </c>
      <c r="Q4957">
        <v>1</v>
      </c>
      <c r="R4957">
        <v>0</v>
      </c>
      <c r="S4957">
        <v>1</v>
      </c>
      <c r="T4957">
        <v>0</v>
      </c>
      <c r="U4957">
        <v>69</v>
      </c>
      <c r="V4957">
        <v>1</v>
      </c>
      <c r="W4957">
        <v>367805</v>
      </c>
      <c r="X4957" t="s">
        <v>4315</v>
      </c>
      <c r="Y4957">
        <v>49</v>
      </c>
      <c r="Z4957">
        <v>24</v>
      </c>
      <c r="AA4957">
        <v>22</v>
      </c>
      <c r="AB4957">
        <v>14</v>
      </c>
      <c r="AC4957" t="s">
        <v>836</v>
      </c>
      <c r="AD4957" t="s">
        <v>5764</v>
      </c>
      <c r="AE4957" t="s">
        <v>6826</v>
      </c>
      <c r="AF4957">
        <v>0</v>
      </c>
      <c r="AG4957">
        <v>0</v>
      </c>
      <c r="AH4957">
        <v>1</v>
      </c>
      <c r="AI4957">
        <v>0</v>
      </c>
      <c r="AJ4957">
        <f>IF(AI4957="","",IF(ISERROR(VLOOKUP(CONCATENATE(F4957),Term!$A$1:$C$2000,1,FALSE)),0,1))</f>
        <v>0</v>
      </c>
    </row>
    <row r="4958" spans="1:36" x14ac:dyDescent="0.15">
      <c r="A4958" t="s">
        <v>6556</v>
      </c>
      <c r="B4958">
        <v>39769</v>
      </c>
      <c r="C4958">
        <v>39770</v>
      </c>
      <c r="D4958">
        <v>39773</v>
      </c>
      <c r="F4958">
        <v>523728</v>
      </c>
      <c r="G4958" t="s">
        <v>5711</v>
      </c>
      <c r="H4958">
        <v>475001</v>
      </c>
      <c r="I4958" t="s">
        <v>324</v>
      </c>
      <c r="J4958" t="s">
        <v>4180</v>
      </c>
      <c r="K4958">
        <v>190781</v>
      </c>
      <c r="L4958" t="s">
        <v>2976</v>
      </c>
      <c r="M4958">
        <v>55</v>
      </c>
      <c r="N4958" t="s">
        <v>924</v>
      </c>
      <c r="O4958" t="s">
        <v>924</v>
      </c>
      <c r="P4958" t="s">
        <v>924</v>
      </c>
      <c r="Q4958">
        <v>2</v>
      </c>
      <c r="R4958">
        <v>0</v>
      </c>
      <c r="S4958">
        <v>0</v>
      </c>
      <c r="T4958">
        <v>0</v>
      </c>
      <c r="U4958">
        <v>69</v>
      </c>
      <c r="V4958">
        <v>1</v>
      </c>
      <c r="W4958">
        <v>367805</v>
      </c>
      <c r="X4958" t="s">
        <v>4315</v>
      </c>
      <c r="Y4958">
        <v>49</v>
      </c>
      <c r="Z4958">
        <v>24</v>
      </c>
      <c r="AA4958">
        <v>22</v>
      </c>
      <c r="AB4958">
        <v>14</v>
      </c>
      <c r="AC4958" t="s">
        <v>836</v>
      </c>
      <c r="AD4958" t="s">
        <v>5764</v>
      </c>
      <c r="AE4958" t="s">
        <v>6826</v>
      </c>
      <c r="AF4958">
        <v>0</v>
      </c>
      <c r="AG4958">
        <v>0</v>
      </c>
      <c r="AH4958">
        <v>1</v>
      </c>
      <c r="AI4958">
        <v>0</v>
      </c>
      <c r="AJ4958">
        <f>IF(AI4958="","",IF(ISERROR(VLOOKUP(CONCATENATE(F4958),Term!$A$1:$C$2000,1,FALSE)),0,1))</f>
        <v>0</v>
      </c>
    </row>
    <row r="4959" spans="1:36" x14ac:dyDescent="0.15">
      <c r="A4959" t="s">
        <v>1640</v>
      </c>
      <c r="B4959">
        <v>39772</v>
      </c>
      <c r="C4959" s="14">
        <v>39772</v>
      </c>
      <c r="D4959" s="14">
        <v>39819</v>
      </c>
      <c r="F4959">
        <v>523728</v>
      </c>
      <c r="G4959" t="s">
        <v>5711</v>
      </c>
      <c r="H4959">
        <v>475001</v>
      </c>
      <c r="I4959" t="s">
        <v>324</v>
      </c>
      <c r="J4959" t="s">
        <v>4180</v>
      </c>
      <c r="K4959">
        <v>179029</v>
      </c>
      <c r="L4959" t="s">
        <v>2976</v>
      </c>
      <c r="M4959">
        <v>55</v>
      </c>
      <c r="N4959" t="s">
        <v>924</v>
      </c>
      <c r="O4959" t="s">
        <v>924</v>
      </c>
      <c r="P4959" t="s">
        <v>924</v>
      </c>
      <c r="Q4959">
        <v>2</v>
      </c>
      <c r="R4959">
        <v>1</v>
      </c>
      <c r="S4959">
        <v>0</v>
      </c>
      <c r="T4959">
        <v>0</v>
      </c>
      <c r="U4959">
        <v>69</v>
      </c>
      <c r="V4959">
        <v>1</v>
      </c>
      <c r="W4959">
        <v>367805</v>
      </c>
      <c r="X4959" t="s">
        <v>4315</v>
      </c>
      <c r="Y4959">
        <v>49</v>
      </c>
      <c r="Z4959">
        <v>24</v>
      </c>
      <c r="AA4959">
        <v>22</v>
      </c>
      <c r="AB4959">
        <v>14</v>
      </c>
      <c r="AC4959" t="s">
        <v>836</v>
      </c>
      <c r="AD4959" t="s">
        <v>5764</v>
      </c>
      <c r="AE4959" t="s">
        <v>6826</v>
      </c>
      <c r="AF4959">
        <v>0</v>
      </c>
      <c r="AG4959">
        <v>0</v>
      </c>
      <c r="AH4959">
        <v>0</v>
      </c>
      <c r="AI4959">
        <v>0</v>
      </c>
      <c r="AJ4959">
        <f>IF(AI4959="","",IF(ISERROR(VLOOKUP(CONCATENATE(F4959),Term!$A$1:$C$2000,1,FALSE)),0,1))</f>
        <v>0</v>
      </c>
    </row>
    <row r="4960" spans="1:36" x14ac:dyDescent="0.15">
      <c r="A4960" t="s">
        <v>6559</v>
      </c>
      <c r="B4960">
        <v>39756</v>
      </c>
      <c r="C4960" s="14">
        <v>39770</v>
      </c>
      <c r="D4960" s="14"/>
      <c r="E4960">
        <v>39778</v>
      </c>
      <c r="F4960">
        <v>523728</v>
      </c>
      <c r="G4960" t="s">
        <v>5711</v>
      </c>
      <c r="H4960">
        <v>2036074</v>
      </c>
      <c r="I4960" t="s">
        <v>324</v>
      </c>
      <c r="J4960" t="s">
        <v>6560</v>
      </c>
      <c r="K4960">
        <v>212845</v>
      </c>
      <c r="L4960" t="s">
        <v>2976</v>
      </c>
      <c r="M4960">
        <v>55</v>
      </c>
      <c r="N4960" t="s">
        <v>4094</v>
      </c>
      <c r="O4960">
        <v>2</v>
      </c>
      <c r="P4960">
        <v>67</v>
      </c>
      <c r="Q4960">
        <v>2</v>
      </c>
      <c r="R4960">
        <v>1</v>
      </c>
      <c r="S4960">
        <v>1</v>
      </c>
      <c r="T4960">
        <v>1</v>
      </c>
      <c r="U4960">
        <v>67</v>
      </c>
      <c r="V4960">
        <v>1</v>
      </c>
      <c r="W4960">
        <v>212845</v>
      </c>
      <c r="X4960" t="s">
        <v>4315</v>
      </c>
      <c r="Y4960">
        <v>49</v>
      </c>
      <c r="Z4960">
        <v>24</v>
      </c>
      <c r="AA4960">
        <v>22</v>
      </c>
      <c r="AB4960">
        <v>14</v>
      </c>
      <c r="AC4960" t="s">
        <v>836</v>
      </c>
      <c r="AD4960" t="s">
        <v>5764</v>
      </c>
      <c r="AE4960" t="s">
        <v>6999</v>
      </c>
      <c r="AF4960">
        <v>1</v>
      </c>
      <c r="AG4960">
        <v>0</v>
      </c>
      <c r="AH4960">
        <v>1</v>
      </c>
      <c r="AI4960">
        <v>1</v>
      </c>
      <c r="AJ4960">
        <f>IF(AI4960="","",IF(ISERROR(VLOOKUP(CONCATENATE(F4960),Term!$A$1:$C$2000,1,FALSE)),0,1))</f>
        <v>0</v>
      </c>
    </row>
    <row r="4961" spans="1:36" x14ac:dyDescent="0.15">
      <c r="A4961" t="s">
        <v>1643</v>
      </c>
      <c r="B4961">
        <v>39772</v>
      </c>
      <c r="C4961" s="14">
        <v>39773</v>
      </c>
      <c r="D4961" s="14">
        <v>39827</v>
      </c>
      <c r="F4961">
        <v>523728</v>
      </c>
      <c r="G4961" t="s">
        <v>5711</v>
      </c>
      <c r="H4961">
        <v>2199107</v>
      </c>
      <c r="I4961" t="s">
        <v>324</v>
      </c>
      <c r="J4961" t="s">
        <v>1644</v>
      </c>
      <c r="K4961">
        <v>133278</v>
      </c>
      <c r="L4961" t="s">
        <v>2976</v>
      </c>
      <c r="M4961">
        <v>55</v>
      </c>
      <c r="N4961" t="s">
        <v>924</v>
      </c>
      <c r="O4961" t="s">
        <v>924</v>
      </c>
      <c r="P4961" t="s">
        <v>924</v>
      </c>
      <c r="Q4961">
        <v>2</v>
      </c>
      <c r="R4961">
        <v>1</v>
      </c>
      <c r="S4961">
        <v>0</v>
      </c>
      <c r="T4961">
        <v>0</v>
      </c>
      <c r="U4961" t="s">
        <v>924</v>
      </c>
      <c r="V4961" t="s">
        <v>924</v>
      </c>
      <c r="W4961" t="s">
        <v>924</v>
      </c>
      <c r="X4961" t="s">
        <v>924</v>
      </c>
      <c r="Y4961">
        <v>49</v>
      </c>
      <c r="Z4961">
        <v>24</v>
      </c>
      <c r="AA4961">
        <v>22</v>
      </c>
      <c r="AB4961">
        <v>14</v>
      </c>
      <c r="AC4961" t="s">
        <v>836</v>
      </c>
      <c r="AD4961" t="s">
        <v>5764</v>
      </c>
      <c r="AE4961" t="s">
        <v>7011</v>
      </c>
      <c r="AF4961">
        <v>1</v>
      </c>
      <c r="AG4961">
        <v>0</v>
      </c>
      <c r="AH4961">
        <v>1</v>
      </c>
      <c r="AI4961">
        <v>0</v>
      </c>
      <c r="AJ4961">
        <f>IF(AI4961="","",IF(ISERROR(VLOOKUP(CONCATENATE(F4961),Term!$A$1:$C$2000,1,FALSE)),0,1))</f>
        <v>0</v>
      </c>
    </row>
    <row r="4962" spans="1:36" x14ac:dyDescent="0.15">
      <c r="A4962" t="s">
        <v>1873</v>
      </c>
      <c r="B4962">
        <v>39794</v>
      </c>
      <c r="C4962">
        <v>39798</v>
      </c>
      <c r="D4962">
        <v>39805</v>
      </c>
      <c r="F4962">
        <v>523728</v>
      </c>
      <c r="G4962" t="s">
        <v>5711</v>
      </c>
      <c r="H4962">
        <v>2201908</v>
      </c>
      <c r="I4962" t="s">
        <v>324</v>
      </c>
      <c r="J4962" t="s">
        <v>1874</v>
      </c>
      <c r="K4962">
        <v>132325</v>
      </c>
      <c r="L4962" t="s">
        <v>2976</v>
      </c>
      <c r="M4962">
        <v>55</v>
      </c>
      <c r="N4962" t="s">
        <v>924</v>
      </c>
      <c r="O4962" t="s">
        <v>924</v>
      </c>
      <c r="P4962" t="s">
        <v>924</v>
      </c>
      <c r="Q4962">
        <v>4</v>
      </c>
      <c r="R4962">
        <v>0</v>
      </c>
      <c r="S4962">
        <v>0</v>
      </c>
      <c r="T4962">
        <v>0</v>
      </c>
      <c r="U4962" t="s">
        <v>924</v>
      </c>
      <c r="V4962" t="s">
        <v>924</v>
      </c>
      <c r="W4962" t="s">
        <v>924</v>
      </c>
      <c r="X4962" t="s">
        <v>924</v>
      </c>
      <c r="Y4962">
        <v>49</v>
      </c>
      <c r="Z4962">
        <v>24</v>
      </c>
      <c r="AA4962">
        <v>22</v>
      </c>
      <c r="AB4962">
        <v>14</v>
      </c>
      <c r="AC4962" t="s">
        <v>836</v>
      </c>
      <c r="AD4962" t="s">
        <v>5764</v>
      </c>
      <c r="AE4962" t="s">
        <v>7014</v>
      </c>
      <c r="AF4962">
        <v>0</v>
      </c>
      <c r="AG4962">
        <v>0</v>
      </c>
      <c r="AH4962">
        <v>1</v>
      </c>
      <c r="AI4962">
        <v>0</v>
      </c>
      <c r="AJ4962">
        <f>IF(AI4962="","",IF(ISERROR(VLOOKUP(CONCATENATE(F4962),Term!$A$1:$C$2000,1,FALSE)),0,1))</f>
        <v>0</v>
      </c>
    </row>
    <row r="4963" spans="1:36" x14ac:dyDescent="0.15">
      <c r="A4963" t="s">
        <v>8565</v>
      </c>
      <c r="B4963">
        <v>39833</v>
      </c>
      <c r="C4963" s="14">
        <v>39833</v>
      </c>
      <c r="D4963" s="14"/>
      <c r="F4963">
        <v>523728</v>
      </c>
      <c r="G4963" t="s">
        <v>5711</v>
      </c>
      <c r="H4963">
        <v>2201908</v>
      </c>
      <c r="I4963" t="s">
        <v>324</v>
      </c>
      <c r="J4963" t="s">
        <v>1874</v>
      </c>
      <c r="K4963">
        <v>124694</v>
      </c>
      <c r="L4963" t="s">
        <v>2976</v>
      </c>
      <c r="M4963">
        <v>55</v>
      </c>
      <c r="N4963" t="s">
        <v>924</v>
      </c>
      <c r="O4963" t="s">
        <v>924</v>
      </c>
      <c r="P4963" t="s">
        <v>924</v>
      </c>
      <c r="Q4963">
        <v>6</v>
      </c>
      <c r="R4963">
        <v>1</v>
      </c>
      <c r="S4963">
        <v>0</v>
      </c>
      <c r="T4963">
        <v>0</v>
      </c>
      <c r="U4963" t="s">
        <v>924</v>
      </c>
      <c r="V4963" t="s">
        <v>924</v>
      </c>
      <c r="W4963" t="s">
        <v>924</v>
      </c>
      <c r="X4963" t="s">
        <v>924</v>
      </c>
      <c r="Y4963">
        <v>49</v>
      </c>
      <c r="Z4963">
        <v>24</v>
      </c>
      <c r="AA4963">
        <v>22</v>
      </c>
      <c r="AB4963">
        <v>14</v>
      </c>
      <c r="AC4963" t="s">
        <v>836</v>
      </c>
      <c r="AD4963" t="s">
        <v>5764</v>
      </c>
      <c r="AE4963" t="s">
        <v>7014</v>
      </c>
      <c r="AF4963">
        <v>1</v>
      </c>
      <c r="AG4963">
        <v>0</v>
      </c>
      <c r="AH4963">
        <v>1</v>
      </c>
      <c r="AI4963">
        <v>0</v>
      </c>
      <c r="AJ4963">
        <f>IF(AI4963="","",IF(ISERROR(VLOOKUP(CONCATENATE(F4963),Term!$A$1:$C$2000,1,FALSE)),0,1))</f>
        <v>0</v>
      </c>
    </row>
    <row r="4964" spans="1:36" x14ac:dyDescent="0.15">
      <c r="A4964" t="s">
        <v>8559</v>
      </c>
      <c r="B4964">
        <v>39842</v>
      </c>
      <c r="C4964" s="14">
        <v>39842</v>
      </c>
      <c r="D4964" s="14"/>
      <c r="F4964">
        <v>523728</v>
      </c>
      <c r="G4964" t="s">
        <v>5711</v>
      </c>
      <c r="H4964">
        <v>2193548</v>
      </c>
      <c r="I4964" t="s">
        <v>324</v>
      </c>
      <c r="J4964" t="s">
        <v>8560</v>
      </c>
      <c r="K4964">
        <v>129117</v>
      </c>
      <c r="L4964" t="s">
        <v>2976</v>
      </c>
      <c r="M4964">
        <v>55</v>
      </c>
      <c r="N4964" t="s">
        <v>924</v>
      </c>
      <c r="O4964" t="s">
        <v>924</v>
      </c>
      <c r="P4964" t="s">
        <v>924</v>
      </c>
      <c r="Q4964">
        <v>6</v>
      </c>
      <c r="R4964">
        <v>1</v>
      </c>
      <c r="S4964">
        <v>0</v>
      </c>
      <c r="T4964">
        <v>0</v>
      </c>
      <c r="U4964" t="s">
        <v>924</v>
      </c>
      <c r="V4964" t="s">
        <v>924</v>
      </c>
      <c r="W4964" t="s">
        <v>924</v>
      </c>
      <c r="X4964" t="s">
        <v>924</v>
      </c>
      <c r="Y4964">
        <v>49</v>
      </c>
      <c r="Z4964">
        <v>24</v>
      </c>
      <c r="AA4964">
        <v>22</v>
      </c>
      <c r="AB4964">
        <v>14</v>
      </c>
      <c r="AC4964" t="s">
        <v>836</v>
      </c>
      <c r="AD4964" t="s">
        <v>5764</v>
      </c>
      <c r="AE4964" t="s">
        <v>8561</v>
      </c>
      <c r="AF4964">
        <v>1</v>
      </c>
      <c r="AG4964">
        <v>0</v>
      </c>
      <c r="AH4964">
        <v>1</v>
      </c>
      <c r="AI4964">
        <v>0</v>
      </c>
      <c r="AJ4964">
        <f>IF(AI4964="","",IF(ISERROR(VLOOKUP(CONCATENATE(F4964),Term!$A$1:$C$2000,1,FALSE)),0,1))</f>
        <v>0</v>
      </c>
    </row>
    <row r="4965" spans="1:36" x14ac:dyDescent="0.15">
      <c r="A4965" t="s">
        <v>8562</v>
      </c>
      <c r="B4965">
        <v>39834</v>
      </c>
      <c r="C4965" s="14">
        <v>39835</v>
      </c>
      <c r="D4965" s="14"/>
      <c r="F4965">
        <v>523728</v>
      </c>
      <c r="G4965" t="s">
        <v>5711</v>
      </c>
      <c r="H4965">
        <v>2194127</v>
      </c>
      <c r="I4965" t="s">
        <v>324</v>
      </c>
      <c r="J4965" t="s">
        <v>8563</v>
      </c>
      <c r="K4965">
        <v>129833</v>
      </c>
      <c r="L4965" t="s">
        <v>2976</v>
      </c>
      <c r="M4965">
        <v>55</v>
      </c>
      <c r="N4965" t="s">
        <v>924</v>
      </c>
      <c r="O4965" t="s">
        <v>924</v>
      </c>
      <c r="P4965" t="s">
        <v>924</v>
      </c>
      <c r="Q4965">
        <v>6</v>
      </c>
      <c r="R4965">
        <v>1</v>
      </c>
      <c r="S4965">
        <v>0</v>
      </c>
      <c r="T4965">
        <v>0</v>
      </c>
      <c r="U4965" t="s">
        <v>924</v>
      </c>
      <c r="V4965" t="s">
        <v>924</v>
      </c>
      <c r="W4965" t="s">
        <v>924</v>
      </c>
      <c r="X4965" t="s">
        <v>924</v>
      </c>
      <c r="Y4965">
        <v>49</v>
      </c>
      <c r="Z4965">
        <v>24</v>
      </c>
      <c r="AA4965">
        <v>22</v>
      </c>
      <c r="AB4965">
        <v>14</v>
      </c>
      <c r="AC4965" t="s">
        <v>836</v>
      </c>
      <c r="AD4965" t="s">
        <v>5764</v>
      </c>
      <c r="AE4965" t="s">
        <v>8564</v>
      </c>
      <c r="AF4965">
        <v>1</v>
      </c>
      <c r="AG4965">
        <v>0</v>
      </c>
      <c r="AH4965">
        <v>1</v>
      </c>
      <c r="AI4965">
        <v>0</v>
      </c>
      <c r="AJ4965">
        <f>IF(AI4965="","",IF(ISERROR(VLOOKUP(CONCATENATE(F4965),Term!$A$1:$C$2000,1,FALSE)),0,1))</f>
        <v>0</v>
      </c>
    </row>
    <row r="4966" spans="1:36" x14ac:dyDescent="0.15">
      <c r="A4966" t="s">
        <v>5550</v>
      </c>
      <c r="B4966">
        <v>39786</v>
      </c>
      <c r="C4966">
        <v>39786</v>
      </c>
      <c r="E4966">
        <v>39798</v>
      </c>
      <c r="F4966">
        <v>523728</v>
      </c>
      <c r="G4966" t="s">
        <v>5711</v>
      </c>
      <c r="H4966">
        <v>2137133</v>
      </c>
      <c r="I4966" t="s">
        <v>324</v>
      </c>
      <c r="J4966" t="s">
        <v>5551</v>
      </c>
      <c r="K4966">
        <v>112021</v>
      </c>
      <c r="L4966" t="s">
        <v>2976</v>
      </c>
      <c r="M4966">
        <v>55</v>
      </c>
      <c r="N4966" t="s">
        <v>932</v>
      </c>
      <c r="O4966">
        <v>4</v>
      </c>
      <c r="P4966">
        <v>47</v>
      </c>
      <c r="Q4966">
        <v>3</v>
      </c>
      <c r="R4966">
        <v>1</v>
      </c>
      <c r="S4966">
        <v>1</v>
      </c>
      <c r="T4966">
        <v>1</v>
      </c>
      <c r="U4966">
        <v>47</v>
      </c>
      <c r="V4966">
        <v>1</v>
      </c>
      <c r="W4966">
        <v>112021</v>
      </c>
      <c r="X4966" t="s">
        <v>4315</v>
      </c>
      <c r="Y4966">
        <v>49</v>
      </c>
      <c r="Z4966">
        <v>24</v>
      </c>
      <c r="AA4966">
        <v>22</v>
      </c>
      <c r="AB4966">
        <v>14</v>
      </c>
      <c r="AC4966" t="s">
        <v>836</v>
      </c>
      <c r="AD4966" t="s">
        <v>5764</v>
      </c>
      <c r="AE4966" t="s">
        <v>8555</v>
      </c>
      <c r="AF4966">
        <v>1</v>
      </c>
      <c r="AG4966">
        <v>0</v>
      </c>
      <c r="AH4966">
        <v>1</v>
      </c>
      <c r="AI4966">
        <v>1</v>
      </c>
      <c r="AJ4966">
        <f>IF(AI4966="","",IF(ISERROR(VLOOKUP(CONCATENATE(F4966),Term!$A$1:$C$2000,1,FALSE)),0,1))</f>
        <v>0</v>
      </c>
    </row>
    <row r="4967" spans="1:36" x14ac:dyDescent="0.15">
      <c r="A4967" t="s">
        <v>6566</v>
      </c>
      <c r="B4967">
        <v>39756</v>
      </c>
      <c r="C4967">
        <v>39757</v>
      </c>
      <c r="D4967">
        <v>39777</v>
      </c>
      <c r="F4967">
        <v>523728</v>
      </c>
      <c r="G4967" t="s">
        <v>5711</v>
      </c>
      <c r="H4967">
        <v>2159426</v>
      </c>
      <c r="I4967" t="s">
        <v>324</v>
      </c>
      <c r="J4967" t="s">
        <v>3007</v>
      </c>
      <c r="K4967">
        <v>286222</v>
      </c>
      <c r="L4967" t="s">
        <v>2976</v>
      </c>
      <c r="M4967">
        <v>55</v>
      </c>
      <c r="N4967" t="s">
        <v>924</v>
      </c>
      <c r="O4967" t="s">
        <v>924</v>
      </c>
      <c r="P4967" t="s">
        <v>924</v>
      </c>
      <c r="Q4967">
        <v>1</v>
      </c>
      <c r="R4967">
        <v>1</v>
      </c>
      <c r="S4967">
        <v>0</v>
      </c>
      <c r="T4967">
        <v>0</v>
      </c>
      <c r="U4967" t="s">
        <v>924</v>
      </c>
      <c r="V4967" t="s">
        <v>924</v>
      </c>
      <c r="W4967" t="s">
        <v>924</v>
      </c>
      <c r="X4967" t="s">
        <v>924</v>
      </c>
      <c r="Y4967">
        <v>49</v>
      </c>
      <c r="Z4967">
        <v>24</v>
      </c>
      <c r="AA4967">
        <v>22</v>
      </c>
      <c r="AB4967">
        <v>14</v>
      </c>
      <c r="AC4967" t="s">
        <v>836</v>
      </c>
      <c r="AD4967" t="s">
        <v>5764</v>
      </c>
      <c r="AE4967" t="s">
        <v>7007</v>
      </c>
      <c r="AF4967">
        <v>1</v>
      </c>
      <c r="AG4967">
        <v>0</v>
      </c>
      <c r="AH4967">
        <v>1</v>
      </c>
      <c r="AI4967">
        <v>0</v>
      </c>
      <c r="AJ4967">
        <f>IF(AI4967="","",IF(ISERROR(VLOOKUP(CONCATENATE(F4967),Term!$A$1:$C$2000,1,FALSE)),0,1))</f>
        <v>0</v>
      </c>
    </row>
    <row r="4968" spans="1:36" x14ac:dyDescent="0.15">
      <c r="A4968" t="s">
        <v>1868</v>
      </c>
      <c r="B4968">
        <v>39806</v>
      </c>
      <c r="C4968" s="14">
        <v>39808</v>
      </c>
      <c r="D4968" s="14">
        <v>39821</v>
      </c>
      <c r="F4968">
        <v>523728</v>
      </c>
      <c r="G4968" t="s">
        <v>5711</v>
      </c>
      <c r="H4968">
        <v>2173436</v>
      </c>
      <c r="I4968" t="s">
        <v>324</v>
      </c>
      <c r="J4968" t="s">
        <v>1869</v>
      </c>
      <c r="K4968">
        <v>137255</v>
      </c>
      <c r="L4968" t="s">
        <v>2976</v>
      </c>
      <c r="M4968">
        <v>55</v>
      </c>
      <c r="N4968" t="s">
        <v>924</v>
      </c>
      <c r="O4968" t="s">
        <v>924</v>
      </c>
      <c r="P4968" t="s">
        <v>924</v>
      </c>
      <c r="Q4968">
        <v>4</v>
      </c>
      <c r="R4968">
        <v>1</v>
      </c>
      <c r="S4968">
        <v>0</v>
      </c>
      <c r="T4968">
        <v>0</v>
      </c>
      <c r="U4968" t="s">
        <v>924</v>
      </c>
      <c r="V4968" t="s">
        <v>924</v>
      </c>
      <c r="W4968" t="s">
        <v>924</v>
      </c>
      <c r="X4968" t="s">
        <v>924</v>
      </c>
      <c r="Y4968">
        <v>49</v>
      </c>
      <c r="Z4968">
        <v>24</v>
      </c>
      <c r="AA4968">
        <v>22</v>
      </c>
      <c r="AB4968">
        <v>14</v>
      </c>
      <c r="AC4968" t="s">
        <v>836</v>
      </c>
      <c r="AD4968" t="s">
        <v>5764</v>
      </c>
      <c r="AE4968" t="s">
        <v>7009</v>
      </c>
      <c r="AF4968">
        <v>1</v>
      </c>
      <c r="AG4968">
        <v>0</v>
      </c>
      <c r="AH4968">
        <v>1</v>
      </c>
      <c r="AI4968">
        <v>0</v>
      </c>
      <c r="AJ4968">
        <f>IF(AI4968="","",IF(ISERROR(VLOOKUP(CONCATENATE(F4968),Term!$A$1:$C$2000,1,FALSE)),0,1))</f>
        <v>0</v>
      </c>
    </row>
    <row r="4969" spans="1:36" x14ac:dyDescent="0.15">
      <c r="A4969" t="s">
        <v>1870</v>
      </c>
      <c r="B4969">
        <v>39806</v>
      </c>
      <c r="C4969">
        <v>39808</v>
      </c>
      <c r="D4969">
        <v>39820</v>
      </c>
      <c r="F4969">
        <v>523728</v>
      </c>
      <c r="G4969" t="s">
        <v>5711</v>
      </c>
      <c r="H4969">
        <v>2173436</v>
      </c>
      <c r="I4969" t="s">
        <v>324</v>
      </c>
      <c r="J4969" t="s">
        <v>1869</v>
      </c>
      <c r="K4969">
        <v>74023</v>
      </c>
      <c r="L4969" t="s">
        <v>2976</v>
      </c>
      <c r="M4969">
        <v>55</v>
      </c>
      <c r="N4969" t="s">
        <v>924</v>
      </c>
      <c r="O4969" t="s">
        <v>924</v>
      </c>
      <c r="P4969" t="s">
        <v>924</v>
      </c>
      <c r="Q4969">
        <v>4</v>
      </c>
      <c r="R4969">
        <v>0</v>
      </c>
      <c r="S4969">
        <v>0</v>
      </c>
      <c r="T4969">
        <v>0</v>
      </c>
      <c r="U4969" t="s">
        <v>924</v>
      </c>
      <c r="V4969" t="s">
        <v>924</v>
      </c>
      <c r="W4969" t="s">
        <v>924</v>
      </c>
      <c r="X4969" t="s">
        <v>924</v>
      </c>
      <c r="Y4969">
        <v>49</v>
      </c>
      <c r="Z4969">
        <v>24</v>
      </c>
      <c r="AA4969">
        <v>22</v>
      </c>
      <c r="AB4969">
        <v>14</v>
      </c>
      <c r="AC4969" t="s">
        <v>836</v>
      </c>
      <c r="AD4969" t="s">
        <v>5764</v>
      </c>
      <c r="AE4969" t="s">
        <v>7009</v>
      </c>
      <c r="AF4969">
        <v>0</v>
      </c>
      <c r="AG4969">
        <v>0</v>
      </c>
      <c r="AH4969">
        <v>0</v>
      </c>
      <c r="AI4969">
        <v>0</v>
      </c>
      <c r="AJ4969">
        <f>IF(AI4969="","",IF(ISERROR(VLOOKUP(CONCATENATE(F4969),Term!$A$1:$C$2000,1,FALSE)),0,1))</f>
        <v>0</v>
      </c>
    </row>
    <row r="4970" spans="1:36" x14ac:dyDescent="0.15">
      <c r="A4970" t="s">
        <v>6568</v>
      </c>
      <c r="B4970">
        <v>39756</v>
      </c>
      <c r="C4970" s="14">
        <v>39759</v>
      </c>
      <c r="D4970" s="14">
        <v>39785</v>
      </c>
      <c r="F4970">
        <v>523728</v>
      </c>
      <c r="G4970" t="s">
        <v>5711</v>
      </c>
      <c r="H4970">
        <v>2195241</v>
      </c>
      <c r="I4970" t="s">
        <v>324</v>
      </c>
      <c r="J4970" t="s">
        <v>320</v>
      </c>
      <c r="K4970">
        <v>171957</v>
      </c>
      <c r="L4970" t="s">
        <v>2976</v>
      </c>
      <c r="M4970">
        <v>55</v>
      </c>
      <c r="N4970" t="s">
        <v>924</v>
      </c>
      <c r="O4970" t="s">
        <v>924</v>
      </c>
      <c r="P4970" t="s">
        <v>924</v>
      </c>
      <c r="Q4970">
        <v>1</v>
      </c>
      <c r="R4970">
        <v>0</v>
      </c>
      <c r="S4970">
        <v>0</v>
      </c>
      <c r="T4970">
        <v>0</v>
      </c>
      <c r="U4970" t="s">
        <v>924</v>
      </c>
      <c r="V4970" t="s">
        <v>924</v>
      </c>
      <c r="W4970" t="s">
        <v>924</v>
      </c>
      <c r="X4970" t="s">
        <v>924</v>
      </c>
      <c r="Y4970">
        <v>49</v>
      </c>
      <c r="Z4970">
        <v>24</v>
      </c>
      <c r="AA4970">
        <v>22</v>
      </c>
      <c r="AB4970">
        <v>14</v>
      </c>
      <c r="AC4970" t="s">
        <v>836</v>
      </c>
      <c r="AD4970" t="s">
        <v>5764</v>
      </c>
      <c r="AE4970" t="s">
        <v>7010</v>
      </c>
      <c r="AF4970">
        <v>0</v>
      </c>
      <c r="AG4970">
        <v>0</v>
      </c>
      <c r="AH4970">
        <v>1</v>
      </c>
      <c r="AI4970">
        <v>0</v>
      </c>
      <c r="AJ4970">
        <f>IF(AI4970="","",IF(ISERROR(VLOOKUP(CONCATENATE(F4970),Term!$A$1:$C$2000,1,FALSE)),0,1))</f>
        <v>0</v>
      </c>
    </row>
    <row r="4971" spans="1:36" x14ac:dyDescent="0.15">
      <c r="A4971" t="s">
        <v>3883</v>
      </c>
      <c r="B4971">
        <v>39821</v>
      </c>
      <c r="C4971">
        <v>39826</v>
      </c>
      <c r="F4971">
        <v>523728</v>
      </c>
      <c r="G4971" t="s">
        <v>5711</v>
      </c>
      <c r="H4971">
        <v>2195241</v>
      </c>
      <c r="I4971" t="s">
        <v>324</v>
      </c>
      <c r="J4971" t="s">
        <v>320</v>
      </c>
      <c r="K4971">
        <v>176739</v>
      </c>
      <c r="L4971" t="s">
        <v>2976</v>
      </c>
      <c r="M4971">
        <v>55</v>
      </c>
      <c r="N4971" t="s">
        <v>924</v>
      </c>
      <c r="O4971" t="s">
        <v>924</v>
      </c>
      <c r="P4971" t="s">
        <v>924</v>
      </c>
      <c r="Q4971">
        <v>5</v>
      </c>
      <c r="R4971">
        <v>1</v>
      </c>
      <c r="S4971">
        <v>0</v>
      </c>
      <c r="T4971">
        <v>0</v>
      </c>
      <c r="U4971" t="s">
        <v>924</v>
      </c>
      <c r="V4971" t="s">
        <v>924</v>
      </c>
      <c r="W4971" t="s">
        <v>924</v>
      </c>
      <c r="X4971" t="s">
        <v>924</v>
      </c>
      <c r="Y4971">
        <v>49</v>
      </c>
      <c r="Z4971">
        <v>24</v>
      </c>
      <c r="AA4971">
        <v>22</v>
      </c>
      <c r="AB4971">
        <v>14</v>
      </c>
      <c r="AC4971" t="s">
        <v>836</v>
      </c>
      <c r="AD4971" t="s">
        <v>5764</v>
      </c>
      <c r="AE4971" t="s">
        <v>7010</v>
      </c>
      <c r="AF4971">
        <v>1</v>
      </c>
      <c r="AG4971">
        <v>0</v>
      </c>
      <c r="AH4971">
        <v>1</v>
      </c>
      <c r="AI4971">
        <v>0</v>
      </c>
      <c r="AJ4971">
        <f>IF(AI4971="","",IF(ISERROR(VLOOKUP(CONCATENATE(F4971),Term!$A$1:$C$2000,1,FALSE)),0,1))</f>
        <v>0</v>
      </c>
    </row>
    <row r="4972" spans="1:36" x14ac:dyDescent="0.15">
      <c r="A4972" t="s">
        <v>6567</v>
      </c>
      <c r="B4972">
        <v>39770</v>
      </c>
      <c r="C4972" s="14">
        <v>39770</v>
      </c>
      <c r="D4972" s="14">
        <v>39785</v>
      </c>
      <c r="F4972">
        <v>523728</v>
      </c>
      <c r="G4972" t="s">
        <v>5711</v>
      </c>
      <c r="H4972">
        <v>2168699</v>
      </c>
      <c r="I4972" t="s">
        <v>324</v>
      </c>
      <c r="J4972" t="s">
        <v>3008</v>
      </c>
      <c r="K4972">
        <v>144897</v>
      </c>
      <c r="L4972" t="s">
        <v>2976</v>
      </c>
      <c r="M4972">
        <v>55</v>
      </c>
      <c r="N4972" t="s">
        <v>924</v>
      </c>
      <c r="O4972" t="s">
        <v>924</v>
      </c>
      <c r="P4972" t="s">
        <v>924</v>
      </c>
      <c r="Q4972">
        <v>2</v>
      </c>
      <c r="R4972">
        <v>1</v>
      </c>
      <c r="S4972">
        <v>0</v>
      </c>
      <c r="T4972">
        <v>0</v>
      </c>
      <c r="U4972" t="s">
        <v>924</v>
      </c>
      <c r="V4972" t="s">
        <v>924</v>
      </c>
      <c r="W4972" t="s">
        <v>924</v>
      </c>
      <c r="X4972" t="s">
        <v>924</v>
      </c>
      <c r="Y4972">
        <v>49</v>
      </c>
      <c r="Z4972">
        <v>24</v>
      </c>
      <c r="AA4972">
        <v>22</v>
      </c>
      <c r="AB4972">
        <v>14</v>
      </c>
      <c r="AC4972" t="s">
        <v>836</v>
      </c>
      <c r="AD4972" t="s">
        <v>5764</v>
      </c>
      <c r="AE4972" t="s">
        <v>7008</v>
      </c>
      <c r="AF4972">
        <v>1</v>
      </c>
      <c r="AG4972">
        <v>0</v>
      </c>
      <c r="AH4972">
        <v>1</v>
      </c>
      <c r="AI4972">
        <v>0</v>
      </c>
      <c r="AJ4972">
        <f>IF(AI4972="","",IF(ISERROR(VLOOKUP(CONCATENATE(F4972),Term!$A$1:$C$2000,1,FALSE)),0,1))</f>
        <v>0</v>
      </c>
    </row>
    <row r="4973" spans="1:36" x14ac:dyDescent="0.15">
      <c r="A4973" t="s">
        <v>4183</v>
      </c>
      <c r="B4973">
        <v>39744</v>
      </c>
      <c r="C4973" s="14">
        <v>39744</v>
      </c>
      <c r="D4973" s="14"/>
      <c r="E4973">
        <v>39770</v>
      </c>
      <c r="F4973">
        <v>523728</v>
      </c>
      <c r="G4973" t="s">
        <v>5711</v>
      </c>
      <c r="H4973">
        <v>2140939</v>
      </c>
      <c r="I4973" t="s">
        <v>324</v>
      </c>
      <c r="J4973" t="s">
        <v>3005</v>
      </c>
      <c r="K4973">
        <v>111161</v>
      </c>
      <c r="L4973" t="s">
        <v>2976</v>
      </c>
      <c r="M4973">
        <v>55</v>
      </c>
      <c r="N4973" t="s">
        <v>4094</v>
      </c>
      <c r="O4973">
        <v>2</v>
      </c>
      <c r="P4973">
        <v>75</v>
      </c>
      <c r="Q4973" t="s">
        <v>924</v>
      </c>
      <c r="R4973">
        <v>0</v>
      </c>
      <c r="S4973">
        <v>1</v>
      </c>
      <c r="T4973">
        <v>1</v>
      </c>
      <c r="U4973">
        <v>16</v>
      </c>
      <c r="V4973">
        <v>3</v>
      </c>
      <c r="W4973">
        <v>629391</v>
      </c>
      <c r="X4973" t="s">
        <v>4314</v>
      </c>
      <c r="Y4973">
        <v>49</v>
      </c>
      <c r="Z4973">
        <v>24</v>
      </c>
      <c r="AA4973">
        <v>22</v>
      </c>
      <c r="AB4973">
        <v>14</v>
      </c>
      <c r="AC4973" t="s">
        <v>836</v>
      </c>
      <c r="AD4973" t="s">
        <v>5764</v>
      </c>
      <c r="AE4973" t="s">
        <v>7005</v>
      </c>
      <c r="AF4973">
        <v>1</v>
      </c>
      <c r="AG4973">
        <v>0</v>
      </c>
      <c r="AH4973">
        <v>0</v>
      </c>
      <c r="AI4973">
        <v>1</v>
      </c>
      <c r="AJ4973">
        <f>IF(AI4973="","",IF(ISERROR(VLOOKUP(CONCATENATE(F4973),Term!$A$1:$C$2000,1,FALSE)),0,1))</f>
        <v>0</v>
      </c>
    </row>
    <row r="4974" spans="1:36" x14ac:dyDescent="0.15">
      <c r="A4974" t="s">
        <v>4182</v>
      </c>
      <c r="B4974">
        <v>39741</v>
      </c>
      <c r="C4974" s="14">
        <v>39742</v>
      </c>
      <c r="D4974" s="14"/>
      <c r="E4974">
        <v>39773</v>
      </c>
      <c r="F4974">
        <v>523728</v>
      </c>
      <c r="G4974" t="s">
        <v>5711</v>
      </c>
      <c r="H4974">
        <v>2140939</v>
      </c>
      <c r="I4974" t="s">
        <v>324</v>
      </c>
      <c r="J4974" t="s">
        <v>3005</v>
      </c>
      <c r="K4974">
        <v>223155</v>
      </c>
      <c r="L4974" t="s">
        <v>2976</v>
      </c>
      <c r="M4974">
        <v>55</v>
      </c>
      <c r="N4974" t="s">
        <v>4094</v>
      </c>
      <c r="O4974">
        <v>2</v>
      </c>
      <c r="P4974">
        <v>72</v>
      </c>
      <c r="Q4974" t="s">
        <v>924</v>
      </c>
      <c r="R4974">
        <v>0</v>
      </c>
      <c r="S4974">
        <v>1</v>
      </c>
      <c r="T4974">
        <v>0</v>
      </c>
      <c r="U4974">
        <v>16</v>
      </c>
      <c r="V4974">
        <v>3</v>
      </c>
      <c r="W4974">
        <v>629391</v>
      </c>
      <c r="X4974" t="s">
        <v>4314</v>
      </c>
      <c r="Y4974">
        <v>49</v>
      </c>
      <c r="Z4974">
        <v>24</v>
      </c>
      <c r="AA4974">
        <v>22</v>
      </c>
      <c r="AB4974">
        <v>14</v>
      </c>
      <c r="AC4974" t="s">
        <v>836</v>
      </c>
      <c r="AD4974" t="s">
        <v>5764</v>
      </c>
      <c r="AE4974" t="s">
        <v>7005</v>
      </c>
      <c r="AF4974">
        <v>0</v>
      </c>
      <c r="AG4974">
        <v>0</v>
      </c>
      <c r="AH4974">
        <v>1</v>
      </c>
      <c r="AI4974">
        <v>0</v>
      </c>
      <c r="AJ4974">
        <f>IF(AI4974="","",IF(ISERROR(VLOOKUP(CONCATENATE(F4974),Term!$A$1:$C$2000,1,FALSE)),0,1))</f>
        <v>0</v>
      </c>
    </row>
    <row r="4975" spans="1:36" x14ac:dyDescent="0.15">
      <c r="A4975" t="s">
        <v>5552</v>
      </c>
      <c r="B4975">
        <v>39778</v>
      </c>
      <c r="C4975" s="14">
        <v>39783</v>
      </c>
      <c r="D4975" s="14"/>
      <c r="E4975">
        <v>39826</v>
      </c>
      <c r="F4975">
        <v>523728</v>
      </c>
      <c r="G4975" t="s">
        <v>5711</v>
      </c>
      <c r="H4975">
        <v>2140939</v>
      </c>
      <c r="I4975" t="s">
        <v>324</v>
      </c>
      <c r="J4975" t="s">
        <v>3005</v>
      </c>
      <c r="K4975">
        <v>132275</v>
      </c>
      <c r="L4975" t="s">
        <v>2976</v>
      </c>
      <c r="M4975">
        <v>55</v>
      </c>
      <c r="N4975" t="s">
        <v>646</v>
      </c>
      <c r="O4975">
        <v>5</v>
      </c>
      <c r="P4975">
        <v>19</v>
      </c>
      <c r="Q4975">
        <v>3</v>
      </c>
      <c r="R4975">
        <v>0</v>
      </c>
      <c r="S4975">
        <v>1</v>
      </c>
      <c r="T4975">
        <v>0</v>
      </c>
      <c r="U4975">
        <v>16</v>
      </c>
      <c r="V4975">
        <v>3</v>
      </c>
      <c r="W4975">
        <v>629391</v>
      </c>
      <c r="X4975" t="s">
        <v>4314</v>
      </c>
      <c r="Y4975">
        <v>49</v>
      </c>
      <c r="Z4975">
        <v>24</v>
      </c>
      <c r="AA4975">
        <v>22</v>
      </c>
      <c r="AB4975">
        <v>14</v>
      </c>
      <c r="AC4975" t="s">
        <v>836</v>
      </c>
      <c r="AD4975" t="s">
        <v>5764</v>
      </c>
      <c r="AE4975" t="s">
        <v>7005</v>
      </c>
      <c r="AF4975">
        <v>0</v>
      </c>
      <c r="AG4975">
        <v>0</v>
      </c>
      <c r="AH4975">
        <v>1</v>
      </c>
      <c r="AI4975">
        <v>1</v>
      </c>
      <c r="AJ4975">
        <f>IF(AI4975="","",IF(ISERROR(VLOOKUP(CONCATENATE(F4975),Term!$A$1:$C$2000,1,FALSE)),0,1))</f>
        <v>0</v>
      </c>
    </row>
    <row r="4976" spans="1:36" x14ac:dyDescent="0.15">
      <c r="A4976" t="s">
        <v>5553</v>
      </c>
      <c r="B4976">
        <v>39786</v>
      </c>
      <c r="C4976" s="14">
        <v>39786</v>
      </c>
      <c r="D4976" s="14"/>
      <c r="E4976">
        <v>39829</v>
      </c>
      <c r="F4976">
        <v>523728</v>
      </c>
      <c r="G4976" t="s">
        <v>5711</v>
      </c>
      <c r="H4976">
        <v>2140939</v>
      </c>
      <c r="I4976" t="s">
        <v>324</v>
      </c>
      <c r="J4976" t="s">
        <v>3005</v>
      </c>
      <c r="K4976">
        <v>162800</v>
      </c>
      <c r="L4976" t="s">
        <v>2976</v>
      </c>
      <c r="M4976">
        <v>55</v>
      </c>
      <c r="N4976" t="s">
        <v>7479</v>
      </c>
      <c r="O4976">
        <v>6</v>
      </c>
      <c r="P4976">
        <v>16</v>
      </c>
      <c r="Q4976">
        <v>3</v>
      </c>
      <c r="R4976">
        <v>1</v>
      </c>
      <c r="S4976">
        <v>1</v>
      </c>
      <c r="T4976">
        <v>0</v>
      </c>
      <c r="U4976">
        <v>16</v>
      </c>
      <c r="V4976">
        <v>3</v>
      </c>
      <c r="W4976">
        <v>629391</v>
      </c>
      <c r="X4976" t="s">
        <v>4314</v>
      </c>
      <c r="Y4976">
        <v>49</v>
      </c>
      <c r="Z4976">
        <v>24</v>
      </c>
      <c r="AA4976">
        <v>22</v>
      </c>
      <c r="AB4976">
        <v>14</v>
      </c>
      <c r="AC4976" t="s">
        <v>836</v>
      </c>
      <c r="AD4976" t="s">
        <v>5764</v>
      </c>
      <c r="AE4976" t="s">
        <v>7005</v>
      </c>
      <c r="AF4976">
        <v>0</v>
      </c>
      <c r="AG4976">
        <v>0</v>
      </c>
      <c r="AH4976">
        <v>0</v>
      </c>
      <c r="AI4976">
        <v>1</v>
      </c>
      <c r="AJ4976">
        <f>IF(AI4976="","",IF(ISERROR(VLOOKUP(CONCATENATE(F4976),Term!$A$1:$C$2000,1,FALSE)),0,1))</f>
        <v>0</v>
      </c>
    </row>
    <row r="4977" spans="1:36" x14ac:dyDescent="0.15">
      <c r="A4977" t="s">
        <v>4184</v>
      </c>
      <c r="B4977">
        <v>39744</v>
      </c>
      <c r="C4977" s="14">
        <v>39744</v>
      </c>
      <c r="D4977" s="14"/>
      <c r="E4977">
        <v>39770</v>
      </c>
      <c r="F4977">
        <v>523728</v>
      </c>
      <c r="G4977" t="s">
        <v>5711</v>
      </c>
      <c r="H4977">
        <v>2201410</v>
      </c>
      <c r="I4977" t="s">
        <v>324</v>
      </c>
      <c r="J4977" t="s">
        <v>3005</v>
      </c>
      <c r="K4977">
        <v>99216</v>
      </c>
      <c r="L4977" t="s">
        <v>2976</v>
      </c>
      <c r="M4977">
        <v>55</v>
      </c>
      <c r="N4977" t="s">
        <v>4094</v>
      </c>
      <c r="O4977">
        <v>2</v>
      </c>
      <c r="P4977">
        <v>75</v>
      </c>
      <c r="Q4977" t="s">
        <v>924</v>
      </c>
      <c r="R4977">
        <v>0</v>
      </c>
      <c r="S4977">
        <v>1</v>
      </c>
      <c r="T4977">
        <v>1</v>
      </c>
      <c r="U4977">
        <v>75</v>
      </c>
      <c r="V4977">
        <v>1</v>
      </c>
      <c r="W4977">
        <v>99216</v>
      </c>
      <c r="X4977" t="s">
        <v>4315</v>
      </c>
      <c r="Y4977">
        <v>49</v>
      </c>
      <c r="Z4977">
        <v>24</v>
      </c>
      <c r="AA4977">
        <v>22</v>
      </c>
      <c r="AB4977">
        <v>14</v>
      </c>
      <c r="AC4977" t="s">
        <v>836</v>
      </c>
      <c r="AD4977" t="s">
        <v>5764</v>
      </c>
      <c r="AE4977" t="s">
        <v>7012</v>
      </c>
      <c r="AF4977">
        <v>1</v>
      </c>
      <c r="AG4977">
        <v>0</v>
      </c>
      <c r="AH4977">
        <v>1</v>
      </c>
      <c r="AI4977">
        <v>1</v>
      </c>
      <c r="AJ4977">
        <f>IF(AI4977="","",IF(ISERROR(VLOOKUP(CONCATENATE(F4977),Term!$A$1:$C$2000,1,FALSE)),0,1))</f>
        <v>0</v>
      </c>
    </row>
    <row r="4978" spans="1:36" x14ac:dyDescent="0.15">
      <c r="A4978" t="s">
        <v>1645</v>
      </c>
      <c r="B4978">
        <v>39778</v>
      </c>
      <c r="C4978" s="14">
        <v>39778</v>
      </c>
      <c r="D4978" s="14">
        <v>39843</v>
      </c>
      <c r="F4978">
        <v>523728</v>
      </c>
      <c r="G4978" t="s">
        <v>5711</v>
      </c>
      <c r="H4978">
        <v>2201410</v>
      </c>
      <c r="I4978" t="s">
        <v>324</v>
      </c>
      <c r="J4978" t="s">
        <v>3005</v>
      </c>
      <c r="K4978">
        <v>174483</v>
      </c>
      <c r="L4978" t="s">
        <v>2976</v>
      </c>
      <c r="M4978">
        <v>55</v>
      </c>
      <c r="N4978" t="s">
        <v>924</v>
      </c>
      <c r="O4978" t="s">
        <v>924</v>
      </c>
      <c r="P4978" t="s">
        <v>924</v>
      </c>
      <c r="Q4978">
        <v>2</v>
      </c>
      <c r="R4978">
        <v>1</v>
      </c>
      <c r="S4978">
        <v>0</v>
      </c>
      <c r="T4978">
        <v>0</v>
      </c>
      <c r="U4978">
        <v>75</v>
      </c>
      <c r="V4978">
        <v>1</v>
      </c>
      <c r="W4978">
        <v>99216</v>
      </c>
      <c r="X4978" t="s">
        <v>4315</v>
      </c>
      <c r="Y4978">
        <v>49</v>
      </c>
      <c r="Z4978">
        <v>24</v>
      </c>
      <c r="AA4978">
        <v>22</v>
      </c>
      <c r="AB4978">
        <v>14</v>
      </c>
      <c r="AC4978" t="s">
        <v>836</v>
      </c>
      <c r="AD4978" t="s">
        <v>5764</v>
      </c>
      <c r="AE4978" t="s">
        <v>7012</v>
      </c>
      <c r="AF4978">
        <v>0</v>
      </c>
      <c r="AG4978">
        <v>0</v>
      </c>
      <c r="AH4978">
        <v>1</v>
      </c>
      <c r="AI4978">
        <v>0</v>
      </c>
      <c r="AJ4978">
        <f>IF(AI4978="","",IF(ISERROR(VLOOKUP(CONCATENATE(F4978),Term!$A$1:$C$2000,1,FALSE)),0,1))</f>
        <v>0</v>
      </c>
    </row>
    <row r="4979" spans="1:36" x14ac:dyDescent="0.15">
      <c r="A4979" t="s">
        <v>6561</v>
      </c>
      <c r="B4979">
        <v>39755</v>
      </c>
      <c r="C4979" s="14">
        <v>39758</v>
      </c>
      <c r="D4979" s="14"/>
      <c r="E4979">
        <v>39797</v>
      </c>
      <c r="F4979">
        <v>523728</v>
      </c>
      <c r="G4979" t="s">
        <v>5711</v>
      </c>
      <c r="H4979">
        <v>2100087</v>
      </c>
      <c r="I4979" t="s">
        <v>324</v>
      </c>
      <c r="J4979" t="s">
        <v>6562</v>
      </c>
      <c r="K4979">
        <v>103530</v>
      </c>
      <c r="L4979" t="s">
        <v>2976</v>
      </c>
      <c r="M4979">
        <v>55</v>
      </c>
      <c r="N4979" t="s">
        <v>4582</v>
      </c>
      <c r="O4979">
        <v>3</v>
      </c>
      <c r="P4979">
        <v>48</v>
      </c>
      <c r="Q4979">
        <v>1</v>
      </c>
      <c r="R4979">
        <v>1</v>
      </c>
      <c r="S4979">
        <v>1</v>
      </c>
      <c r="T4979">
        <v>1</v>
      </c>
      <c r="U4979">
        <v>48</v>
      </c>
      <c r="V4979">
        <v>1</v>
      </c>
      <c r="W4979">
        <v>103530</v>
      </c>
      <c r="X4979" t="s">
        <v>4315</v>
      </c>
      <c r="Y4979">
        <v>49</v>
      </c>
      <c r="Z4979">
        <v>24</v>
      </c>
      <c r="AA4979">
        <v>22</v>
      </c>
      <c r="AB4979">
        <v>14</v>
      </c>
      <c r="AC4979" t="s">
        <v>836</v>
      </c>
      <c r="AD4979" t="s">
        <v>5764</v>
      </c>
      <c r="AE4979" t="s">
        <v>7000</v>
      </c>
      <c r="AF4979">
        <v>1</v>
      </c>
      <c r="AG4979">
        <v>0</v>
      </c>
      <c r="AH4979">
        <v>1</v>
      </c>
      <c r="AI4979">
        <v>1</v>
      </c>
      <c r="AJ4979">
        <f>IF(AI4979="","",IF(ISERROR(VLOOKUP(CONCATENATE(F4979),Term!$A$1:$C$2000,1,FALSE)),0,1))</f>
        <v>0</v>
      </c>
    </row>
    <row r="4980" spans="1:36" x14ac:dyDescent="0.15">
      <c r="A4980" t="s">
        <v>6569</v>
      </c>
      <c r="B4980">
        <v>39759</v>
      </c>
      <c r="C4980" s="14">
        <v>39759</v>
      </c>
      <c r="D4980" s="14">
        <v>39787</v>
      </c>
      <c r="F4980">
        <v>523728</v>
      </c>
      <c r="G4980" t="s">
        <v>5711</v>
      </c>
      <c r="H4980">
        <v>2201820</v>
      </c>
      <c r="I4980" t="s">
        <v>324</v>
      </c>
      <c r="J4980" t="s">
        <v>6570</v>
      </c>
      <c r="K4980">
        <v>318986</v>
      </c>
      <c r="L4980" t="s">
        <v>2976</v>
      </c>
      <c r="M4980">
        <v>55</v>
      </c>
      <c r="N4980" t="s">
        <v>924</v>
      </c>
      <c r="O4980" t="s">
        <v>924</v>
      </c>
      <c r="P4980" t="s">
        <v>924</v>
      </c>
      <c r="Q4980">
        <v>1</v>
      </c>
      <c r="R4980">
        <v>1</v>
      </c>
      <c r="S4980">
        <v>0</v>
      </c>
      <c r="T4980">
        <v>0</v>
      </c>
      <c r="U4980" t="s">
        <v>924</v>
      </c>
      <c r="V4980" t="s">
        <v>924</v>
      </c>
      <c r="W4980" t="s">
        <v>924</v>
      </c>
      <c r="X4980" t="s">
        <v>924</v>
      </c>
      <c r="Y4980">
        <v>49</v>
      </c>
      <c r="Z4980">
        <v>24</v>
      </c>
      <c r="AA4980">
        <v>22</v>
      </c>
      <c r="AB4980">
        <v>14</v>
      </c>
      <c r="AC4980" t="s">
        <v>836</v>
      </c>
      <c r="AD4980" t="s">
        <v>5764</v>
      </c>
      <c r="AE4980" t="s">
        <v>7013</v>
      </c>
      <c r="AF4980">
        <v>1</v>
      </c>
      <c r="AG4980">
        <v>0</v>
      </c>
      <c r="AH4980">
        <v>1</v>
      </c>
      <c r="AI4980">
        <v>0</v>
      </c>
      <c r="AJ4980">
        <f>IF(AI4980="","",IF(ISERROR(VLOOKUP(CONCATENATE(F4980),Term!$A$1:$C$2000,1,FALSE)),0,1))</f>
        <v>0</v>
      </c>
    </row>
    <row r="4981" spans="1:36" x14ac:dyDescent="0.15">
      <c r="A4981" t="s">
        <v>4148</v>
      </c>
      <c r="B4981">
        <v>39745</v>
      </c>
      <c r="C4981">
        <v>39745</v>
      </c>
      <c r="E4981">
        <v>39771</v>
      </c>
      <c r="F4981">
        <v>523728</v>
      </c>
      <c r="G4981" t="s">
        <v>5711</v>
      </c>
      <c r="H4981">
        <v>2031574</v>
      </c>
      <c r="I4981" t="s">
        <v>324</v>
      </c>
      <c r="J4981" t="s">
        <v>6013</v>
      </c>
      <c r="K4981">
        <v>215160</v>
      </c>
      <c r="L4981" t="s">
        <v>2976</v>
      </c>
      <c r="M4981">
        <v>55</v>
      </c>
      <c r="N4981" t="s">
        <v>4094</v>
      </c>
      <c r="O4981">
        <v>2</v>
      </c>
      <c r="P4981">
        <v>74</v>
      </c>
      <c r="Q4981" t="s">
        <v>924</v>
      </c>
      <c r="R4981">
        <v>0</v>
      </c>
      <c r="S4981">
        <v>1</v>
      </c>
      <c r="T4981">
        <v>1</v>
      </c>
      <c r="U4981">
        <v>5</v>
      </c>
      <c r="V4981">
        <v>2</v>
      </c>
      <c r="W4981">
        <v>574187</v>
      </c>
      <c r="X4981" t="s">
        <v>4314</v>
      </c>
      <c r="Y4981">
        <v>49</v>
      </c>
      <c r="Z4981">
        <v>24</v>
      </c>
      <c r="AA4981">
        <v>22</v>
      </c>
      <c r="AB4981">
        <v>14</v>
      </c>
      <c r="AC4981" t="s">
        <v>836</v>
      </c>
      <c r="AD4981" t="s">
        <v>5764</v>
      </c>
      <c r="AE4981" t="s">
        <v>8552</v>
      </c>
      <c r="AF4981">
        <v>1</v>
      </c>
      <c r="AG4981">
        <v>0</v>
      </c>
      <c r="AH4981">
        <v>1</v>
      </c>
      <c r="AI4981">
        <v>1</v>
      </c>
      <c r="AJ4981">
        <f>IF(AI4981="","",IF(ISERROR(VLOOKUP(CONCATENATE(F4981),Term!$A$1:$C$2000,1,FALSE)),0,1))</f>
        <v>0</v>
      </c>
    </row>
    <row r="4982" spans="1:36" x14ac:dyDescent="0.15">
      <c r="A4982" t="s">
        <v>5545</v>
      </c>
      <c r="B4982">
        <v>39794</v>
      </c>
      <c r="C4982" s="14">
        <v>39794</v>
      </c>
      <c r="D4982" s="14"/>
      <c r="E4982">
        <v>39840</v>
      </c>
      <c r="F4982">
        <v>523728</v>
      </c>
      <c r="G4982" t="s">
        <v>5711</v>
      </c>
      <c r="H4982">
        <v>2031574</v>
      </c>
      <c r="I4982" t="s">
        <v>324</v>
      </c>
      <c r="J4982" t="s">
        <v>6013</v>
      </c>
      <c r="K4982">
        <v>359027</v>
      </c>
      <c r="L4982" t="s">
        <v>2976</v>
      </c>
      <c r="M4982">
        <v>55</v>
      </c>
      <c r="N4982" t="s">
        <v>7479</v>
      </c>
      <c r="O4982">
        <v>6</v>
      </c>
      <c r="P4982">
        <v>5</v>
      </c>
      <c r="Q4982">
        <v>3</v>
      </c>
      <c r="R4982">
        <v>0</v>
      </c>
      <c r="S4982">
        <v>1</v>
      </c>
      <c r="T4982">
        <v>0</v>
      </c>
      <c r="U4982">
        <v>5</v>
      </c>
      <c r="V4982">
        <v>2</v>
      </c>
      <c r="W4982">
        <v>574187</v>
      </c>
      <c r="X4982" t="s">
        <v>4314</v>
      </c>
      <c r="Y4982">
        <v>49</v>
      </c>
      <c r="Z4982">
        <v>24</v>
      </c>
      <c r="AA4982">
        <v>22</v>
      </c>
      <c r="AB4982">
        <v>14</v>
      </c>
      <c r="AC4982" t="s">
        <v>836</v>
      </c>
      <c r="AD4982" t="s">
        <v>5764</v>
      </c>
      <c r="AE4982" t="s">
        <v>8552</v>
      </c>
      <c r="AF4982">
        <v>0</v>
      </c>
      <c r="AG4982">
        <v>0</v>
      </c>
      <c r="AH4982">
        <v>1</v>
      </c>
      <c r="AI4982">
        <v>1</v>
      </c>
      <c r="AJ4982">
        <f>IF(AI4982="","",IF(ISERROR(VLOOKUP(CONCATENATE(F4982),Term!$A$1:$C$2000,1,FALSE)),0,1))</f>
        <v>0</v>
      </c>
    </row>
    <row r="4983" spans="1:36" x14ac:dyDescent="0.15">
      <c r="A4983" t="s">
        <v>6557</v>
      </c>
      <c r="B4983">
        <v>39761</v>
      </c>
      <c r="C4983">
        <v>39764</v>
      </c>
      <c r="D4983">
        <v>39797</v>
      </c>
      <c r="F4983">
        <v>523728</v>
      </c>
      <c r="G4983" t="s">
        <v>5711</v>
      </c>
      <c r="H4983">
        <v>2031574</v>
      </c>
      <c r="I4983" t="s">
        <v>324</v>
      </c>
      <c r="J4983" t="s">
        <v>6013</v>
      </c>
      <c r="K4983">
        <v>318274</v>
      </c>
      <c r="L4983" t="s">
        <v>2976</v>
      </c>
      <c r="M4983">
        <v>55</v>
      </c>
      <c r="N4983" t="s">
        <v>924</v>
      </c>
      <c r="O4983" t="s">
        <v>924</v>
      </c>
      <c r="P4983" t="s">
        <v>924</v>
      </c>
      <c r="Q4983">
        <v>1</v>
      </c>
      <c r="R4983">
        <v>0</v>
      </c>
      <c r="S4983">
        <v>0</v>
      </c>
      <c r="T4983">
        <v>0</v>
      </c>
      <c r="U4983">
        <v>5</v>
      </c>
      <c r="V4983">
        <v>2</v>
      </c>
      <c r="W4983">
        <v>574187</v>
      </c>
      <c r="X4983" t="s">
        <v>4314</v>
      </c>
      <c r="Y4983">
        <v>49</v>
      </c>
      <c r="Z4983">
        <v>24</v>
      </c>
      <c r="AA4983">
        <v>22</v>
      </c>
      <c r="AB4983">
        <v>14</v>
      </c>
      <c r="AC4983" t="s">
        <v>836</v>
      </c>
      <c r="AD4983" t="s">
        <v>5764</v>
      </c>
      <c r="AE4983" t="s">
        <v>8552</v>
      </c>
      <c r="AF4983">
        <v>0</v>
      </c>
      <c r="AG4983">
        <v>0</v>
      </c>
      <c r="AH4983">
        <v>1</v>
      </c>
      <c r="AI4983">
        <v>0</v>
      </c>
      <c r="AJ4983">
        <f>IF(AI4983="","",IF(ISERROR(VLOOKUP(CONCATENATE(F4983),Term!$A$1:$C$2000,1,FALSE)),0,1))</f>
        <v>0</v>
      </c>
    </row>
    <row r="4984" spans="1:36" x14ac:dyDescent="0.15">
      <c r="A4984" t="s">
        <v>6558</v>
      </c>
      <c r="B4984">
        <v>39770</v>
      </c>
      <c r="C4984">
        <v>39770</v>
      </c>
      <c r="D4984">
        <v>39785</v>
      </c>
      <c r="F4984">
        <v>523728</v>
      </c>
      <c r="G4984" t="s">
        <v>5711</v>
      </c>
      <c r="H4984">
        <v>2031574</v>
      </c>
      <c r="I4984" t="s">
        <v>324</v>
      </c>
      <c r="J4984" t="s">
        <v>6013</v>
      </c>
      <c r="K4984">
        <v>79568</v>
      </c>
      <c r="L4984" t="s">
        <v>2976</v>
      </c>
      <c r="M4984">
        <v>55</v>
      </c>
      <c r="N4984" t="s">
        <v>924</v>
      </c>
      <c r="O4984" t="s">
        <v>924</v>
      </c>
      <c r="P4984" t="s">
        <v>924</v>
      </c>
      <c r="Q4984">
        <v>2</v>
      </c>
      <c r="R4984">
        <v>0</v>
      </c>
      <c r="S4984">
        <v>0</v>
      </c>
      <c r="T4984">
        <v>0</v>
      </c>
      <c r="U4984">
        <v>5</v>
      </c>
      <c r="V4984">
        <v>2</v>
      </c>
      <c r="W4984">
        <v>574187</v>
      </c>
      <c r="X4984" t="s">
        <v>4314</v>
      </c>
      <c r="Y4984">
        <v>49</v>
      </c>
      <c r="Z4984">
        <v>24</v>
      </c>
      <c r="AA4984">
        <v>22</v>
      </c>
      <c r="AB4984">
        <v>14</v>
      </c>
      <c r="AC4984" t="s">
        <v>836</v>
      </c>
      <c r="AD4984" t="s">
        <v>5764</v>
      </c>
      <c r="AE4984" t="s">
        <v>8552</v>
      </c>
      <c r="AF4984">
        <v>0</v>
      </c>
      <c r="AG4984">
        <v>0</v>
      </c>
      <c r="AH4984">
        <v>1</v>
      </c>
      <c r="AI4984">
        <v>0</v>
      </c>
      <c r="AJ4984">
        <f>IF(AI4984="","",IF(ISERROR(VLOOKUP(CONCATENATE(F4984),Term!$A$1:$C$2000,1,FALSE)),0,1))</f>
        <v>0</v>
      </c>
    </row>
    <row r="4985" spans="1:36" x14ac:dyDescent="0.15">
      <c r="A4985" t="s">
        <v>1862</v>
      </c>
      <c r="B4985">
        <v>39804</v>
      </c>
      <c r="C4985">
        <v>39805</v>
      </c>
      <c r="D4985">
        <v>39812</v>
      </c>
      <c r="F4985">
        <v>523728</v>
      </c>
      <c r="G4985" t="s">
        <v>5711</v>
      </c>
      <c r="H4985">
        <v>2031574</v>
      </c>
      <c r="I4985" t="s">
        <v>324</v>
      </c>
      <c r="J4985" t="s">
        <v>6013</v>
      </c>
      <c r="K4985">
        <v>370878</v>
      </c>
      <c r="L4985" t="s">
        <v>2976</v>
      </c>
      <c r="M4985">
        <v>55</v>
      </c>
      <c r="N4985" t="s">
        <v>924</v>
      </c>
      <c r="O4985" t="s">
        <v>924</v>
      </c>
      <c r="P4985" t="s">
        <v>924</v>
      </c>
      <c r="Q4985">
        <v>4</v>
      </c>
      <c r="R4985">
        <v>0</v>
      </c>
      <c r="S4985">
        <v>0</v>
      </c>
      <c r="T4985">
        <v>0</v>
      </c>
      <c r="U4985">
        <v>5</v>
      </c>
      <c r="V4985">
        <v>2</v>
      </c>
      <c r="W4985">
        <v>574187</v>
      </c>
      <c r="X4985" t="s">
        <v>4314</v>
      </c>
      <c r="Y4985">
        <v>49</v>
      </c>
      <c r="Z4985">
        <v>24</v>
      </c>
      <c r="AA4985">
        <v>22</v>
      </c>
      <c r="AB4985">
        <v>14</v>
      </c>
      <c r="AC4985" t="s">
        <v>836</v>
      </c>
      <c r="AD4985" t="s">
        <v>5764</v>
      </c>
      <c r="AE4985" t="s">
        <v>8552</v>
      </c>
      <c r="AF4985">
        <v>0</v>
      </c>
      <c r="AG4985">
        <v>0</v>
      </c>
      <c r="AH4985">
        <v>1</v>
      </c>
      <c r="AI4985">
        <v>0</v>
      </c>
      <c r="AJ4985">
        <f>IF(AI4985="","",IF(ISERROR(VLOOKUP(CONCATENATE(F4985),Term!$A$1:$C$2000,1,FALSE)),0,1))</f>
        <v>0</v>
      </c>
    </row>
    <row r="4986" spans="1:36" x14ac:dyDescent="0.15">
      <c r="A4986" t="s">
        <v>3874</v>
      </c>
      <c r="B4986">
        <v>39821</v>
      </c>
      <c r="C4986" s="14">
        <v>39821</v>
      </c>
      <c r="D4986" s="14"/>
      <c r="F4986">
        <v>523728</v>
      </c>
      <c r="G4986" t="s">
        <v>5711</v>
      </c>
      <c r="H4986">
        <v>2031574</v>
      </c>
      <c r="I4986" t="s">
        <v>324</v>
      </c>
      <c r="J4986" t="s">
        <v>6013</v>
      </c>
      <c r="K4986">
        <v>173565</v>
      </c>
      <c r="L4986" t="s">
        <v>2976</v>
      </c>
      <c r="M4986">
        <v>55</v>
      </c>
      <c r="N4986" t="s">
        <v>924</v>
      </c>
      <c r="O4986" t="s">
        <v>924</v>
      </c>
      <c r="P4986" t="s">
        <v>924</v>
      </c>
      <c r="Q4986">
        <v>5</v>
      </c>
      <c r="R4986">
        <v>0</v>
      </c>
      <c r="S4986">
        <v>0</v>
      </c>
      <c r="T4986">
        <v>0</v>
      </c>
      <c r="U4986">
        <v>5</v>
      </c>
      <c r="V4986">
        <v>2</v>
      </c>
      <c r="W4986">
        <v>574187</v>
      </c>
      <c r="X4986" t="s">
        <v>4314</v>
      </c>
      <c r="Y4986">
        <v>49</v>
      </c>
      <c r="Z4986">
        <v>24</v>
      </c>
      <c r="AA4986">
        <v>22</v>
      </c>
      <c r="AB4986">
        <v>14</v>
      </c>
      <c r="AC4986" t="s">
        <v>836</v>
      </c>
      <c r="AD4986" t="s">
        <v>5764</v>
      </c>
      <c r="AE4986" t="s">
        <v>8552</v>
      </c>
      <c r="AF4986">
        <v>0</v>
      </c>
      <c r="AG4986">
        <v>0</v>
      </c>
      <c r="AH4986">
        <v>1</v>
      </c>
      <c r="AI4986">
        <v>0</v>
      </c>
      <c r="AJ4986">
        <f>IF(AI4986="","",IF(ISERROR(VLOOKUP(CONCATENATE(F4986),Term!$A$1:$C$2000,1,FALSE)),0,1))</f>
        <v>0</v>
      </c>
    </row>
    <row r="4987" spans="1:36" x14ac:dyDescent="0.15">
      <c r="A4987" t="s">
        <v>3873</v>
      </c>
      <c r="B4987">
        <v>39821</v>
      </c>
      <c r="C4987" s="14">
        <v>39821</v>
      </c>
      <c r="D4987" s="14"/>
      <c r="F4987">
        <v>523728</v>
      </c>
      <c r="G4987" t="s">
        <v>5711</v>
      </c>
      <c r="H4987">
        <v>2031574</v>
      </c>
      <c r="I4987" t="s">
        <v>324</v>
      </c>
      <c r="J4987" t="s">
        <v>6013</v>
      </c>
      <c r="K4987">
        <v>275115</v>
      </c>
      <c r="L4987" t="s">
        <v>2976</v>
      </c>
      <c r="M4987">
        <v>55</v>
      </c>
      <c r="N4987" t="s">
        <v>924</v>
      </c>
      <c r="O4987" t="s">
        <v>924</v>
      </c>
      <c r="P4987" t="s">
        <v>924</v>
      </c>
      <c r="Q4987">
        <v>5</v>
      </c>
      <c r="R4987">
        <v>0</v>
      </c>
      <c r="S4987">
        <v>0</v>
      </c>
      <c r="T4987">
        <v>0</v>
      </c>
      <c r="U4987">
        <v>5</v>
      </c>
      <c r="V4987">
        <v>2</v>
      </c>
      <c r="W4987">
        <v>574187</v>
      </c>
      <c r="X4987" t="s">
        <v>4314</v>
      </c>
      <c r="Y4987">
        <v>49</v>
      </c>
      <c r="Z4987">
        <v>24</v>
      </c>
      <c r="AA4987">
        <v>22</v>
      </c>
      <c r="AB4987">
        <v>14</v>
      </c>
      <c r="AC4987" t="s">
        <v>836</v>
      </c>
      <c r="AD4987" t="s">
        <v>5764</v>
      </c>
      <c r="AE4987" t="s">
        <v>8552</v>
      </c>
      <c r="AF4987">
        <v>0</v>
      </c>
      <c r="AG4987">
        <v>0</v>
      </c>
      <c r="AH4987">
        <v>0</v>
      </c>
      <c r="AI4987">
        <v>0</v>
      </c>
      <c r="AJ4987">
        <f>IF(AI4987="","",IF(ISERROR(VLOOKUP(CONCATENATE(F4987),Term!$A$1:$C$2000,1,FALSE)),0,1))</f>
        <v>0</v>
      </c>
    </row>
    <row r="4988" spans="1:36" x14ac:dyDescent="0.15">
      <c r="A4988" t="s">
        <v>3875</v>
      </c>
      <c r="B4988">
        <v>39822</v>
      </c>
      <c r="C4988" s="14">
        <v>39825</v>
      </c>
      <c r="D4988" s="14"/>
      <c r="F4988">
        <v>523728</v>
      </c>
      <c r="G4988" t="s">
        <v>5711</v>
      </c>
      <c r="H4988">
        <v>2031574</v>
      </c>
      <c r="I4988" t="s">
        <v>324</v>
      </c>
      <c r="J4988" t="s">
        <v>6013</v>
      </c>
      <c r="K4988">
        <v>109070</v>
      </c>
      <c r="L4988" t="s">
        <v>2976</v>
      </c>
      <c r="M4988">
        <v>55</v>
      </c>
      <c r="N4988" t="s">
        <v>924</v>
      </c>
      <c r="O4988" t="s">
        <v>924</v>
      </c>
      <c r="P4988" t="s">
        <v>924</v>
      </c>
      <c r="Q4988">
        <v>5</v>
      </c>
      <c r="R4988">
        <v>0</v>
      </c>
      <c r="S4988">
        <v>0</v>
      </c>
      <c r="T4988">
        <v>0</v>
      </c>
      <c r="U4988">
        <v>5</v>
      </c>
      <c r="V4988">
        <v>2</v>
      </c>
      <c r="W4988">
        <v>574187</v>
      </c>
      <c r="X4988" t="s">
        <v>4314</v>
      </c>
      <c r="Y4988">
        <v>49</v>
      </c>
      <c r="Z4988">
        <v>24</v>
      </c>
      <c r="AA4988">
        <v>22</v>
      </c>
      <c r="AB4988">
        <v>14</v>
      </c>
      <c r="AC4988" t="s">
        <v>836</v>
      </c>
      <c r="AD4988" t="s">
        <v>5764</v>
      </c>
      <c r="AE4988" t="s">
        <v>8552</v>
      </c>
      <c r="AF4988">
        <v>0</v>
      </c>
      <c r="AG4988">
        <v>0</v>
      </c>
      <c r="AH4988">
        <v>0</v>
      </c>
      <c r="AI4988">
        <v>0</v>
      </c>
      <c r="AJ4988">
        <f>IF(AI4988="","",IF(ISERROR(VLOOKUP(CONCATENATE(F4988),Term!$A$1:$C$2000,1,FALSE)),0,1))</f>
        <v>0</v>
      </c>
    </row>
    <row r="4989" spans="1:36" x14ac:dyDescent="0.15">
      <c r="A4989" t="s">
        <v>8553</v>
      </c>
      <c r="B4989">
        <v>39833</v>
      </c>
      <c r="C4989" s="14">
        <v>39834</v>
      </c>
      <c r="D4989" s="14">
        <v>39842</v>
      </c>
      <c r="F4989">
        <v>523728</v>
      </c>
      <c r="G4989" t="s">
        <v>5711</v>
      </c>
      <c r="H4989">
        <v>2031574</v>
      </c>
      <c r="I4989" t="s">
        <v>324</v>
      </c>
      <c r="J4989" t="s">
        <v>6013</v>
      </c>
      <c r="K4989">
        <v>122735</v>
      </c>
      <c r="L4989" t="s">
        <v>2976</v>
      </c>
      <c r="M4989">
        <v>55</v>
      </c>
      <c r="N4989" t="s">
        <v>924</v>
      </c>
      <c r="O4989" t="s">
        <v>924</v>
      </c>
      <c r="P4989" t="s">
        <v>924</v>
      </c>
      <c r="Q4989">
        <v>6</v>
      </c>
      <c r="R4989">
        <v>1</v>
      </c>
      <c r="S4989">
        <v>0</v>
      </c>
      <c r="T4989">
        <v>0</v>
      </c>
      <c r="U4989">
        <v>5</v>
      </c>
      <c r="V4989">
        <v>2</v>
      </c>
      <c r="W4989">
        <v>574187</v>
      </c>
      <c r="X4989" t="s">
        <v>4314</v>
      </c>
      <c r="Y4989">
        <v>49</v>
      </c>
      <c r="Z4989">
        <v>24</v>
      </c>
      <c r="AA4989">
        <v>22</v>
      </c>
      <c r="AB4989">
        <v>14</v>
      </c>
      <c r="AC4989" t="s">
        <v>836</v>
      </c>
      <c r="AD4989" t="s">
        <v>5764</v>
      </c>
      <c r="AE4989" t="s">
        <v>8552</v>
      </c>
      <c r="AF4989">
        <v>0</v>
      </c>
      <c r="AG4989">
        <v>0</v>
      </c>
      <c r="AH4989">
        <v>1</v>
      </c>
      <c r="AI4989">
        <v>0</v>
      </c>
      <c r="AJ4989">
        <f>IF(AI4989="","",IF(ISERROR(VLOOKUP(CONCATENATE(F4989),Term!$A$1:$C$2000,1,FALSE)),0,1))</f>
        <v>0</v>
      </c>
    </row>
    <row r="4990" spans="1:36" x14ac:dyDescent="0.15">
      <c r="A4990" t="s">
        <v>3877</v>
      </c>
      <c r="B4990">
        <v>39822</v>
      </c>
      <c r="C4990" s="14">
        <v>39828</v>
      </c>
      <c r="D4990" s="14"/>
      <c r="F4990">
        <v>523728</v>
      </c>
      <c r="G4990" t="s">
        <v>5711</v>
      </c>
      <c r="H4990">
        <v>2145944</v>
      </c>
      <c r="I4990" t="s">
        <v>324</v>
      </c>
      <c r="J4990" t="s">
        <v>3878</v>
      </c>
      <c r="K4990">
        <v>198435</v>
      </c>
      <c r="L4990" t="s">
        <v>2976</v>
      </c>
      <c r="M4990">
        <v>55</v>
      </c>
      <c r="N4990" t="s">
        <v>924</v>
      </c>
      <c r="O4990" t="s">
        <v>924</v>
      </c>
      <c r="P4990" t="s">
        <v>924</v>
      </c>
      <c r="Q4990">
        <v>5</v>
      </c>
      <c r="R4990">
        <v>1</v>
      </c>
      <c r="S4990">
        <v>0</v>
      </c>
      <c r="T4990">
        <v>0</v>
      </c>
      <c r="U4990" t="s">
        <v>924</v>
      </c>
      <c r="V4990" t="s">
        <v>924</v>
      </c>
      <c r="W4990" t="s">
        <v>924</v>
      </c>
      <c r="X4990" t="s">
        <v>924</v>
      </c>
      <c r="Y4990">
        <v>49</v>
      </c>
      <c r="Z4990">
        <v>24</v>
      </c>
      <c r="AA4990">
        <v>22</v>
      </c>
      <c r="AB4990">
        <v>14</v>
      </c>
      <c r="AC4990" t="s">
        <v>836</v>
      </c>
      <c r="AD4990" t="s">
        <v>5764</v>
      </c>
      <c r="AE4990" t="s">
        <v>7006</v>
      </c>
      <c r="AF4990">
        <v>1</v>
      </c>
      <c r="AG4990">
        <v>0</v>
      </c>
      <c r="AH4990">
        <v>1</v>
      </c>
      <c r="AI4990">
        <v>0</v>
      </c>
      <c r="AJ4990">
        <f>IF(AI4990="","",IF(ISERROR(VLOOKUP(CONCATENATE(F4990),Term!$A$1:$C$2000,1,FALSE)),0,1))</f>
        <v>0</v>
      </c>
    </row>
    <row r="4991" spans="1:36" x14ac:dyDescent="0.15">
      <c r="A4991" t="s">
        <v>5546</v>
      </c>
      <c r="B4991">
        <v>39791</v>
      </c>
      <c r="C4991" s="14">
        <v>39793</v>
      </c>
      <c r="D4991" s="14"/>
      <c r="E4991">
        <v>39840</v>
      </c>
      <c r="F4991">
        <v>523728</v>
      </c>
      <c r="G4991" t="s">
        <v>5711</v>
      </c>
      <c r="H4991">
        <v>2116614</v>
      </c>
      <c r="I4991" t="s">
        <v>324</v>
      </c>
      <c r="J4991" t="s">
        <v>6564</v>
      </c>
      <c r="K4991">
        <v>172296</v>
      </c>
      <c r="L4991" t="s">
        <v>2976</v>
      </c>
      <c r="M4991">
        <v>55</v>
      </c>
      <c r="N4991" t="s">
        <v>7479</v>
      </c>
      <c r="O4991">
        <v>6</v>
      </c>
      <c r="P4991">
        <v>5</v>
      </c>
      <c r="Q4991">
        <v>3</v>
      </c>
      <c r="R4991">
        <v>0</v>
      </c>
      <c r="S4991">
        <v>1</v>
      </c>
      <c r="T4991">
        <v>1</v>
      </c>
      <c r="U4991">
        <v>5</v>
      </c>
      <c r="V4991">
        <v>1</v>
      </c>
      <c r="W4991">
        <v>172296</v>
      </c>
      <c r="X4991" t="s">
        <v>5949</v>
      </c>
      <c r="Y4991">
        <v>49</v>
      </c>
      <c r="Z4991">
        <v>24</v>
      </c>
      <c r="AA4991">
        <v>22</v>
      </c>
      <c r="AB4991">
        <v>14</v>
      </c>
      <c r="AC4991" t="s">
        <v>836</v>
      </c>
      <c r="AD4991" t="s">
        <v>5764</v>
      </c>
      <c r="AE4991" t="s">
        <v>8554</v>
      </c>
      <c r="AF4991">
        <v>1</v>
      </c>
      <c r="AG4991">
        <v>0</v>
      </c>
      <c r="AH4991">
        <v>1</v>
      </c>
      <c r="AI4991">
        <v>1</v>
      </c>
      <c r="AJ4991">
        <f>IF(AI4991="","",IF(ISERROR(VLOOKUP(CONCATENATE(F4991),Term!$A$1:$C$2000,1,FALSE)),0,1))</f>
        <v>0</v>
      </c>
    </row>
    <row r="4992" spans="1:36" x14ac:dyDescent="0.15">
      <c r="A4992" t="s">
        <v>6563</v>
      </c>
      <c r="B4992">
        <v>39759</v>
      </c>
      <c r="C4992" s="14">
        <v>39759</v>
      </c>
      <c r="D4992" s="14">
        <v>39763</v>
      </c>
      <c r="F4992">
        <v>523728</v>
      </c>
      <c r="G4992" t="s">
        <v>5711</v>
      </c>
      <c r="H4992">
        <v>2116614</v>
      </c>
      <c r="I4992" t="s">
        <v>324</v>
      </c>
      <c r="J4992" t="s">
        <v>6564</v>
      </c>
      <c r="K4992">
        <v>129616</v>
      </c>
      <c r="L4992" t="s">
        <v>2976</v>
      </c>
      <c r="M4992">
        <v>55</v>
      </c>
      <c r="N4992" t="s">
        <v>924</v>
      </c>
      <c r="O4992" t="s">
        <v>924</v>
      </c>
      <c r="P4992" t="s">
        <v>924</v>
      </c>
      <c r="Q4992">
        <v>1</v>
      </c>
      <c r="R4992">
        <v>0</v>
      </c>
      <c r="S4992">
        <v>0</v>
      </c>
      <c r="T4992">
        <v>0</v>
      </c>
      <c r="U4992">
        <v>5</v>
      </c>
      <c r="V4992">
        <v>1</v>
      </c>
      <c r="W4992">
        <v>172296</v>
      </c>
      <c r="X4992" t="s">
        <v>5949</v>
      </c>
      <c r="Y4992">
        <v>49</v>
      </c>
      <c r="Z4992">
        <v>24</v>
      </c>
      <c r="AA4992">
        <v>22</v>
      </c>
      <c r="AB4992">
        <v>14</v>
      </c>
      <c r="AC4992" t="s">
        <v>836</v>
      </c>
      <c r="AD4992" t="s">
        <v>5764</v>
      </c>
      <c r="AE4992" t="s">
        <v>8554</v>
      </c>
      <c r="AF4992">
        <v>0</v>
      </c>
      <c r="AG4992">
        <v>0</v>
      </c>
      <c r="AH4992">
        <v>1</v>
      </c>
      <c r="AI4992">
        <v>0</v>
      </c>
      <c r="AJ4992">
        <f>IF(AI4992="","",IF(ISERROR(VLOOKUP(CONCATENATE(F4992),Term!$A$1:$C$2000,1,FALSE)),0,1))</f>
        <v>0</v>
      </c>
    </row>
    <row r="4993" spans="1:36" x14ac:dyDescent="0.15">
      <c r="A4993" t="s">
        <v>1641</v>
      </c>
      <c r="B4993">
        <v>39773</v>
      </c>
      <c r="C4993" s="14">
        <v>39778</v>
      </c>
      <c r="D4993" s="14">
        <v>39786</v>
      </c>
      <c r="F4993">
        <v>523728</v>
      </c>
      <c r="G4993" t="s">
        <v>5711</v>
      </c>
      <c r="H4993">
        <v>2116614</v>
      </c>
      <c r="I4993" t="s">
        <v>324</v>
      </c>
      <c r="J4993" t="s">
        <v>6564</v>
      </c>
      <c r="K4993">
        <v>138176</v>
      </c>
      <c r="L4993" t="s">
        <v>2976</v>
      </c>
      <c r="M4993">
        <v>55</v>
      </c>
      <c r="N4993" t="s">
        <v>924</v>
      </c>
      <c r="O4993" t="s">
        <v>924</v>
      </c>
      <c r="P4993" t="s">
        <v>924</v>
      </c>
      <c r="Q4993">
        <v>2</v>
      </c>
      <c r="R4993">
        <v>0</v>
      </c>
      <c r="S4993">
        <v>0</v>
      </c>
      <c r="T4993">
        <v>0</v>
      </c>
      <c r="U4993">
        <v>5</v>
      </c>
      <c r="V4993">
        <v>1</v>
      </c>
      <c r="W4993">
        <v>172296</v>
      </c>
      <c r="X4993" t="s">
        <v>5949</v>
      </c>
      <c r="Y4993">
        <v>49</v>
      </c>
      <c r="Z4993">
        <v>24</v>
      </c>
      <c r="AA4993">
        <v>22</v>
      </c>
      <c r="AB4993">
        <v>14</v>
      </c>
      <c r="AC4993" t="s">
        <v>836</v>
      </c>
      <c r="AD4993" t="s">
        <v>5764</v>
      </c>
      <c r="AE4993" t="s">
        <v>8554</v>
      </c>
      <c r="AF4993">
        <v>0</v>
      </c>
      <c r="AG4993">
        <v>0</v>
      </c>
      <c r="AH4993">
        <v>1</v>
      </c>
      <c r="AI4993">
        <v>0</v>
      </c>
      <c r="AJ4993">
        <f>IF(AI4993="","",IF(ISERROR(VLOOKUP(CONCATENATE(F4993),Term!$A$1:$C$2000,1,FALSE)),0,1))</f>
        <v>0</v>
      </c>
    </row>
    <row r="4994" spans="1:36" x14ac:dyDescent="0.15">
      <c r="A4994" t="s">
        <v>1863</v>
      </c>
      <c r="B4994">
        <v>39794</v>
      </c>
      <c r="C4994" s="14">
        <v>39811</v>
      </c>
      <c r="D4994" s="14">
        <v>39841</v>
      </c>
      <c r="F4994">
        <v>523728</v>
      </c>
      <c r="G4994" t="s">
        <v>5711</v>
      </c>
      <c r="H4994">
        <v>2116614</v>
      </c>
      <c r="I4994" t="s">
        <v>324</v>
      </c>
      <c r="J4994" t="s">
        <v>6564</v>
      </c>
      <c r="K4994">
        <v>158702</v>
      </c>
      <c r="L4994" t="s">
        <v>2976</v>
      </c>
      <c r="M4994">
        <v>55</v>
      </c>
      <c r="N4994" t="s">
        <v>924</v>
      </c>
      <c r="O4994" t="s">
        <v>924</v>
      </c>
      <c r="P4994" t="s">
        <v>924</v>
      </c>
      <c r="Q4994">
        <v>4</v>
      </c>
      <c r="R4994">
        <v>0</v>
      </c>
      <c r="S4994">
        <v>0</v>
      </c>
      <c r="T4994">
        <v>0</v>
      </c>
      <c r="U4994">
        <v>5</v>
      </c>
      <c r="V4994">
        <v>1</v>
      </c>
      <c r="W4994">
        <v>172296</v>
      </c>
      <c r="X4994" t="s">
        <v>5949</v>
      </c>
      <c r="Y4994">
        <v>49</v>
      </c>
      <c r="Z4994">
        <v>24</v>
      </c>
      <c r="AA4994">
        <v>22</v>
      </c>
      <c r="AB4994">
        <v>14</v>
      </c>
      <c r="AC4994" t="s">
        <v>836</v>
      </c>
      <c r="AD4994" t="s">
        <v>5764</v>
      </c>
      <c r="AE4994" t="s">
        <v>8554</v>
      </c>
      <c r="AF4994">
        <v>0</v>
      </c>
      <c r="AG4994">
        <v>0</v>
      </c>
      <c r="AH4994">
        <v>1</v>
      </c>
      <c r="AI4994">
        <v>0</v>
      </c>
      <c r="AJ4994">
        <f>IF(AI4994="","",IF(ISERROR(VLOOKUP(CONCATENATE(F4994),Term!$A$1:$C$2000,1,FALSE)),0,1))</f>
        <v>0</v>
      </c>
    </row>
    <row r="4995" spans="1:36" x14ac:dyDescent="0.15">
      <c r="A4995" t="s">
        <v>3876</v>
      </c>
      <c r="B4995">
        <v>39826</v>
      </c>
      <c r="C4995" s="14">
        <v>39828</v>
      </c>
      <c r="D4995" s="14"/>
      <c r="F4995">
        <v>523728</v>
      </c>
      <c r="G4995" t="s">
        <v>5711</v>
      </c>
      <c r="H4995">
        <v>2116614</v>
      </c>
      <c r="I4995" t="s">
        <v>324</v>
      </c>
      <c r="J4995" t="s">
        <v>6564</v>
      </c>
      <c r="K4995">
        <v>190486</v>
      </c>
      <c r="L4995" t="s">
        <v>2976</v>
      </c>
      <c r="M4995">
        <v>55</v>
      </c>
      <c r="N4995" t="s">
        <v>924</v>
      </c>
      <c r="O4995" t="s">
        <v>924</v>
      </c>
      <c r="P4995" t="s">
        <v>924</v>
      </c>
      <c r="Q4995">
        <v>5</v>
      </c>
      <c r="R4995">
        <v>1</v>
      </c>
      <c r="S4995">
        <v>0</v>
      </c>
      <c r="T4995">
        <v>0</v>
      </c>
      <c r="U4995">
        <v>5</v>
      </c>
      <c r="V4995">
        <v>1</v>
      </c>
      <c r="W4995">
        <v>172296</v>
      </c>
      <c r="X4995" t="s">
        <v>5949</v>
      </c>
      <c r="Y4995">
        <v>49</v>
      </c>
      <c r="Z4995">
        <v>24</v>
      </c>
      <c r="AA4995">
        <v>22</v>
      </c>
      <c r="AB4995">
        <v>14</v>
      </c>
      <c r="AC4995" t="s">
        <v>836</v>
      </c>
      <c r="AD4995" t="s">
        <v>5764</v>
      </c>
      <c r="AE4995" t="s">
        <v>8554</v>
      </c>
      <c r="AF4995">
        <v>0</v>
      </c>
      <c r="AG4995">
        <v>0</v>
      </c>
      <c r="AH4995">
        <v>1</v>
      </c>
      <c r="AI4995">
        <v>0</v>
      </c>
      <c r="AJ4995">
        <f>IF(AI4995="","",IF(ISERROR(VLOOKUP(CONCATENATE(F4995),Term!$A$1:$C$2000,1,FALSE)),0,1))</f>
        <v>0</v>
      </c>
    </row>
    <row r="4996" spans="1:36" x14ac:dyDescent="0.15">
      <c r="A4996" t="s">
        <v>1871</v>
      </c>
      <c r="B4996">
        <v>39799</v>
      </c>
      <c r="C4996" s="14">
        <v>39801</v>
      </c>
      <c r="D4996" s="14"/>
      <c r="E4996">
        <v>39835</v>
      </c>
      <c r="F4996">
        <v>523728</v>
      </c>
      <c r="G4996" t="s">
        <v>5711</v>
      </c>
      <c r="H4996">
        <v>2185936</v>
      </c>
      <c r="I4996" t="s">
        <v>324</v>
      </c>
      <c r="J4996" t="s">
        <v>1872</v>
      </c>
      <c r="K4996">
        <v>158017</v>
      </c>
      <c r="L4996" t="s">
        <v>2976</v>
      </c>
      <c r="M4996">
        <v>55</v>
      </c>
      <c r="N4996" t="s">
        <v>7479</v>
      </c>
      <c r="O4996">
        <v>6</v>
      </c>
      <c r="P4996">
        <v>10</v>
      </c>
      <c r="Q4996">
        <v>4</v>
      </c>
      <c r="R4996">
        <v>0</v>
      </c>
      <c r="S4996">
        <v>1</v>
      </c>
      <c r="T4996">
        <v>1</v>
      </c>
      <c r="U4996">
        <v>10</v>
      </c>
      <c r="V4996">
        <v>1</v>
      </c>
      <c r="W4996">
        <v>158017</v>
      </c>
      <c r="X4996" t="s">
        <v>5949</v>
      </c>
      <c r="Y4996">
        <v>49</v>
      </c>
      <c r="Z4996">
        <v>24</v>
      </c>
      <c r="AA4996">
        <v>22</v>
      </c>
      <c r="AB4996">
        <v>14</v>
      </c>
      <c r="AC4996" t="s">
        <v>836</v>
      </c>
      <c r="AD4996" t="s">
        <v>5764</v>
      </c>
      <c r="AE4996" t="s">
        <v>8558</v>
      </c>
      <c r="AF4996">
        <v>1</v>
      </c>
      <c r="AG4996">
        <v>0</v>
      </c>
      <c r="AH4996">
        <v>1</v>
      </c>
      <c r="AI4996">
        <v>1</v>
      </c>
      <c r="AJ4996">
        <f>IF(AI4996="","",IF(ISERROR(VLOOKUP(CONCATENATE(F4996),Term!$A$1:$C$2000,1,FALSE)),0,1))</f>
        <v>0</v>
      </c>
    </row>
    <row r="4997" spans="1:36" x14ac:dyDescent="0.15">
      <c r="A4997" t="s">
        <v>3882</v>
      </c>
      <c r="B4997">
        <v>39821</v>
      </c>
      <c r="C4997">
        <v>39827</v>
      </c>
      <c r="F4997">
        <v>523728</v>
      </c>
      <c r="G4997" t="s">
        <v>5711</v>
      </c>
      <c r="H4997">
        <v>2185936</v>
      </c>
      <c r="I4997" t="s">
        <v>324</v>
      </c>
      <c r="J4997" t="s">
        <v>1872</v>
      </c>
      <c r="K4997">
        <v>76363</v>
      </c>
      <c r="L4997" t="s">
        <v>2976</v>
      </c>
      <c r="M4997">
        <v>55</v>
      </c>
      <c r="N4997" t="s">
        <v>924</v>
      </c>
      <c r="O4997" t="s">
        <v>924</v>
      </c>
      <c r="P4997" t="s">
        <v>924</v>
      </c>
      <c r="Q4997">
        <v>5</v>
      </c>
      <c r="R4997">
        <v>1</v>
      </c>
      <c r="S4997">
        <v>0</v>
      </c>
      <c r="T4997">
        <v>0</v>
      </c>
      <c r="U4997">
        <v>10</v>
      </c>
      <c r="V4997">
        <v>1</v>
      </c>
      <c r="W4997">
        <v>158017</v>
      </c>
      <c r="X4997" t="s">
        <v>5949</v>
      </c>
      <c r="Y4997">
        <v>49</v>
      </c>
      <c r="Z4997">
        <v>24</v>
      </c>
      <c r="AA4997">
        <v>22</v>
      </c>
      <c r="AB4997">
        <v>14</v>
      </c>
      <c r="AC4997" t="s">
        <v>836</v>
      </c>
      <c r="AD4997" t="s">
        <v>5764</v>
      </c>
      <c r="AE4997" t="s">
        <v>8558</v>
      </c>
      <c r="AF4997">
        <v>0</v>
      </c>
      <c r="AG4997">
        <v>0</v>
      </c>
      <c r="AH4997">
        <v>1</v>
      </c>
      <c r="AI4997">
        <v>0</v>
      </c>
      <c r="AJ4997">
        <f>IF(AI4997="","",IF(ISERROR(VLOOKUP(CONCATENATE(F4997),Term!$A$1:$C$2000,1,FALSE)),0,1))</f>
        <v>0</v>
      </c>
    </row>
    <row r="4998" spans="1:36" x14ac:dyDescent="0.15">
      <c r="A4998" t="s">
        <v>5543</v>
      </c>
      <c r="B4998">
        <v>39791</v>
      </c>
      <c r="C4998" s="14">
        <v>39793</v>
      </c>
      <c r="D4998" s="14"/>
      <c r="E4998">
        <v>39827</v>
      </c>
      <c r="F4998">
        <v>523728</v>
      </c>
      <c r="G4998" t="s">
        <v>5711</v>
      </c>
      <c r="H4998">
        <v>2016190</v>
      </c>
      <c r="I4998" t="s">
        <v>324</v>
      </c>
      <c r="J4998" t="s">
        <v>5544</v>
      </c>
      <c r="K4998">
        <v>141137</v>
      </c>
      <c r="L4998" t="s">
        <v>2976</v>
      </c>
      <c r="M4998">
        <v>55</v>
      </c>
      <c r="N4998" t="s">
        <v>646</v>
      </c>
      <c r="O4998">
        <v>5</v>
      </c>
      <c r="P4998">
        <v>18</v>
      </c>
      <c r="Q4998">
        <v>3</v>
      </c>
      <c r="R4998">
        <v>1</v>
      </c>
      <c r="S4998">
        <v>1</v>
      </c>
      <c r="T4998">
        <v>1</v>
      </c>
      <c r="U4998">
        <v>18</v>
      </c>
      <c r="V4998">
        <v>1</v>
      </c>
      <c r="W4998">
        <v>141137</v>
      </c>
      <c r="X4998" t="s">
        <v>5949</v>
      </c>
      <c r="Y4998">
        <v>49</v>
      </c>
      <c r="Z4998">
        <v>24</v>
      </c>
      <c r="AA4998">
        <v>22</v>
      </c>
      <c r="AB4998">
        <v>14</v>
      </c>
      <c r="AC4998" t="s">
        <v>836</v>
      </c>
      <c r="AD4998" t="s">
        <v>5764</v>
      </c>
      <c r="AE4998" t="s">
        <v>6998</v>
      </c>
      <c r="AF4998">
        <v>1</v>
      </c>
      <c r="AG4998">
        <v>0</v>
      </c>
      <c r="AH4998">
        <v>1</v>
      </c>
      <c r="AI4998">
        <v>1</v>
      </c>
      <c r="AJ4998">
        <f>IF(AI4998="","",IF(ISERROR(VLOOKUP(CONCATENATE(F4998),Term!$A$1:$C$2000,1,FALSE)),0,1))</f>
        <v>0</v>
      </c>
    </row>
    <row r="4999" spans="1:36" x14ac:dyDescent="0.15">
      <c r="A4999" t="s">
        <v>2884</v>
      </c>
      <c r="B4999">
        <v>39735</v>
      </c>
      <c r="C4999" s="14">
        <v>39735</v>
      </c>
      <c r="D4999" s="14"/>
      <c r="E4999">
        <v>39755</v>
      </c>
      <c r="F4999">
        <v>523728</v>
      </c>
      <c r="G4999" t="s">
        <v>5711</v>
      </c>
      <c r="H4999">
        <v>2149520</v>
      </c>
      <c r="I4999" t="s">
        <v>324</v>
      </c>
      <c r="J4999" t="s">
        <v>3006</v>
      </c>
      <c r="K4999">
        <v>173414</v>
      </c>
      <c r="L4999" t="s">
        <v>2976</v>
      </c>
      <c r="M4999">
        <v>55</v>
      </c>
      <c r="N4999" t="s">
        <v>2902</v>
      </c>
      <c r="O4999">
        <v>1</v>
      </c>
      <c r="P4999">
        <v>90</v>
      </c>
      <c r="Q4999" t="s">
        <v>924</v>
      </c>
      <c r="R4999">
        <v>0</v>
      </c>
      <c r="S4999">
        <v>1</v>
      </c>
      <c r="T4999">
        <v>1</v>
      </c>
      <c r="U4999">
        <v>2</v>
      </c>
      <c r="V4999">
        <v>3</v>
      </c>
      <c r="W4999">
        <v>632335</v>
      </c>
      <c r="X4999" t="s">
        <v>4314</v>
      </c>
      <c r="Y4999">
        <v>49</v>
      </c>
      <c r="Z4999">
        <v>24</v>
      </c>
      <c r="AA4999">
        <v>22</v>
      </c>
      <c r="AB4999">
        <v>14</v>
      </c>
      <c r="AC4999" t="s">
        <v>836</v>
      </c>
      <c r="AD4999" t="s">
        <v>5764</v>
      </c>
      <c r="AE4999" t="s">
        <v>8556</v>
      </c>
      <c r="AF4999">
        <v>1</v>
      </c>
      <c r="AG4999">
        <v>0</v>
      </c>
      <c r="AH4999">
        <v>0</v>
      </c>
      <c r="AI4999">
        <v>1</v>
      </c>
      <c r="AJ4999">
        <f>IF(AI4999="","",IF(ISERROR(VLOOKUP(CONCATENATE(F4999),Term!$A$1:$C$2000,1,FALSE)),0,1))</f>
        <v>0</v>
      </c>
    </row>
    <row r="5000" spans="1:36" x14ac:dyDescent="0.15">
      <c r="A5000" t="s">
        <v>4343</v>
      </c>
      <c r="B5000">
        <v>39721</v>
      </c>
      <c r="C5000" s="14">
        <v>39721</v>
      </c>
      <c r="D5000" s="14"/>
      <c r="E5000">
        <v>39812</v>
      </c>
      <c r="F5000">
        <v>523728</v>
      </c>
      <c r="G5000" t="s">
        <v>5711</v>
      </c>
      <c r="H5000">
        <v>2149520</v>
      </c>
      <c r="I5000" t="s">
        <v>324</v>
      </c>
      <c r="J5000" t="s">
        <v>3006</v>
      </c>
      <c r="K5000">
        <v>172964</v>
      </c>
      <c r="L5000" t="s">
        <v>2976</v>
      </c>
      <c r="M5000">
        <v>55</v>
      </c>
      <c r="N5000" t="s">
        <v>932</v>
      </c>
      <c r="O5000">
        <v>4</v>
      </c>
      <c r="P5000">
        <v>33</v>
      </c>
      <c r="Q5000" t="s">
        <v>924</v>
      </c>
      <c r="R5000">
        <v>0</v>
      </c>
      <c r="S5000">
        <v>1</v>
      </c>
      <c r="T5000">
        <v>0</v>
      </c>
      <c r="U5000">
        <v>2</v>
      </c>
      <c r="V5000">
        <v>3</v>
      </c>
      <c r="W5000">
        <v>632335</v>
      </c>
      <c r="X5000" t="s">
        <v>4314</v>
      </c>
      <c r="Y5000">
        <v>49</v>
      </c>
      <c r="Z5000">
        <v>24</v>
      </c>
      <c r="AA5000">
        <v>22</v>
      </c>
      <c r="AB5000">
        <v>14</v>
      </c>
      <c r="AC5000" t="s">
        <v>836</v>
      </c>
      <c r="AD5000" t="s">
        <v>5764</v>
      </c>
      <c r="AE5000" t="s">
        <v>8556</v>
      </c>
      <c r="AF5000">
        <v>0</v>
      </c>
      <c r="AG5000">
        <v>0</v>
      </c>
      <c r="AH5000">
        <v>1</v>
      </c>
      <c r="AI5000">
        <v>1</v>
      </c>
      <c r="AJ5000">
        <f>IF(AI5000="","",IF(ISERROR(VLOOKUP(CONCATENATE(F5000),Term!$A$1:$C$2000,1,FALSE)),0,1))</f>
        <v>0</v>
      </c>
    </row>
    <row r="5001" spans="1:36" x14ac:dyDescent="0.15">
      <c r="A5001" t="s">
        <v>1867</v>
      </c>
      <c r="B5001">
        <v>39813</v>
      </c>
      <c r="C5001" s="14">
        <v>39813</v>
      </c>
      <c r="D5001" s="14"/>
      <c r="E5001">
        <v>39840</v>
      </c>
      <c r="F5001">
        <v>523728</v>
      </c>
      <c r="G5001" t="s">
        <v>5711</v>
      </c>
      <c r="H5001">
        <v>2149520</v>
      </c>
      <c r="I5001" t="s">
        <v>324</v>
      </c>
      <c r="J5001" t="s">
        <v>3006</v>
      </c>
      <c r="K5001">
        <v>139656</v>
      </c>
      <c r="L5001" t="s">
        <v>2976</v>
      </c>
      <c r="M5001">
        <v>55</v>
      </c>
      <c r="N5001" t="s">
        <v>7479</v>
      </c>
      <c r="O5001">
        <v>6</v>
      </c>
      <c r="P5001">
        <v>5</v>
      </c>
      <c r="Q5001">
        <v>4</v>
      </c>
      <c r="R5001">
        <v>0</v>
      </c>
      <c r="S5001">
        <v>1</v>
      </c>
      <c r="T5001">
        <v>0</v>
      </c>
      <c r="U5001">
        <v>2</v>
      </c>
      <c r="V5001">
        <v>3</v>
      </c>
      <c r="W5001">
        <v>632335</v>
      </c>
      <c r="X5001" t="s">
        <v>4314</v>
      </c>
      <c r="Y5001">
        <v>49</v>
      </c>
      <c r="Z5001">
        <v>24</v>
      </c>
      <c r="AA5001">
        <v>22</v>
      </c>
      <c r="AB5001">
        <v>14</v>
      </c>
      <c r="AC5001" t="s">
        <v>836</v>
      </c>
      <c r="AD5001" t="s">
        <v>5764</v>
      </c>
      <c r="AE5001" t="s">
        <v>8556</v>
      </c>
      <c r="AF5001">
        <v>0</v>
      </c>
      <c r="AG5001">
        <v>0</v>
      </c>
      <c r="AH5001">
        <v>0</v>
      </c>
      <c r="AI5001">
        <v>1</v>
      </c>
      <c r="AJ5001">
        <f>IF(AI5001="","",IF(ISERROR(VLOOKUP(CONCATENATE(F5001),Term!$A$1:$C$2000,1,FALSE)),0,1))</f>
        <v>0</v>
      </c>
    </row>
    <row r="5002" spans="1:36" x14ac:dyDescent="0.15">
      <c r="A5002" t="s">
        <v>3881</v>
      </c>
      <c r="B5002">
        <v>39818</v>
      </c>
      <c r="C5002" s="14">
        <v>39819</v>
      </c>
      <c r="D5002" s="14"/>
      <c r="E5002">
        <v>39843</v>
      </c>
      <c r="F5002">
        <v>523728</v>
      </c>
      <c r="G5002" t="s">
        <v>5711</v>
      </c>
      <c r="H5002">
        <v>2149520</v>
      </c>
      <c r="I5002" t="s">
        <v>324</v>
      </c>
      <c r="J5002" t="s">
        <v>3006</v>
      </c>
      <c r="K5002">
        <v>146301</v>
      </c>
      <c r="L5002" t="s">
        <v>2976</v>
      </c>
      <c r="M5002">
        <v>55</v>
      </c>
      <c r="N5002" t="s">
        <v>7479</v>
      </c>
      <c r="O5002">
        <v>6</v>
      </c>
      <c r="P5002">
        <v>2</v>
      </c>
      <c r="Q5002">
        <v>5</v>
      </c>
      <c r="R5002">
        <v>0</v>
      </c>
      <c r="S5002">
        <v>1</v>
      </c>
      <c r="T5002">
        <v>0</v>
      </c>
      <c r="U5002">
        <v>2</v>
      </c>
      <c r="V5002">
        <v>3</v>
      </c>
      <c r="W5002">
        <v>632335</v>
      </c>
      <c r="X5002" t="s">
        <v>4314</v>
      </c>
      <c r="Y5002">
        <v>49</v>
      </c>
      <c r="Z5002">
        <v>24</v>
      </c>
      <c r="AA5002">
        <v>22</v>
      </c>
      <c r="AB5002">
        <v>14</v>
      </c>
      <c r="AC5002" t="s">
        <v>836</v>
      </c>
      <c r="AD5002" t="s">
        <v>5764</v>
      </c>
      <c r="AE5002" t="s">
        <v>8556</v>
      </c>
      <c r="AF5002">
        <v>0</v>
      </c>
      <c r="AG5002">
        <v>0</v>
      </c>
      <c r="AH5002">
        <v>1</v>
      </c>
      <c r="AI5002">
        <v>0</v>
      </c>
      <c r="AJ5002">
        <f>IF(AI5002="","",IF(ISERROR(VLOOKUP(CONCATENATE(F5002),Term!$A$1:$C$2000,1,FALSE)),0,1))</f>
        <v>0</v>
      </c>
    </row>
    <row r="5003" spans="1:36" x14ac:dyDescent="0.15">
      <c r="A5003" t="s">
        <v>6565</v>
      </c>
      <c r="B5003">
        <v>39759</v>
      </c>
      <c r="C5003" s="14">
        <v>39760</v>
      </c>
      <c r="D5003" s="14">
        <v>39784</v>
      </c>
      <c r="F5003">
        <v>523728</v>
      </c>
      <c r="G5003" t="s">
        <v>5711</v>
      </c>
      <c r="H5003">
        <v>2149520</v>
      </c>
      <c r="I5003" t="s">
        <v>324</v>
      </c>
      <c r="J5003" t="s">
        <v>3006</v>
      </c>
      <c r="K5003">
        <v>59930</v>
      </c>
      <c r="L5003" t="s">
        <v>2976</v>
      </c>
      <c r="M5003">
        <v>55</v>
      </c>
      <c r="N5003" t="s">
        <v>924</v>
      </c>
      <c r="O5003" t="s">
        <v>924</v>
      </c>
      <c r="P5003" t="s">
        <v>924</v>
      </c>
      <c r="Q5003">
        <v>1</v>
      </c>
      <c r="R5003">
        <v>0</v>
      </c>
      <c r="S5003">
        <v>0</v>
      </c>
      <c r="T5003">
        <v>0</v>
      </c>
      <c r="U5003">
        <v>2</v>
      </c>
      <c r="V5003">
        <v>3</v>
      </c>
      <c r="W5003">
        <v>632335</v>
      </c>
      <c r="X5003" t="s">
        <v>4314</v>
      </c>
      <c r="Y5003">
        <v>49</v>
      </c>
      <c r="Z5003">
        <v>24</v>
      </c>
      <c r="AA5003">
        <v>22</v>
      </c>
      <c r="AB5003">
        <v>14</v>
      </c>
      <c r="AC5003" t="s">
        <v>836</v>
      </c>
      <c r="AD5003" t="s">
        <v>5764</v>
      </c>
      <c r="AE5003" t="s">
        <v>8556</v>
      </c>
      <c r="AF5003">
        <v>0</v>
      </c>
      <c r="AG5003">
        <v>0</v>
      </c>
      <c r="AH5003">
        <v>1</v>
      </c>
      <c r="AI5003">
        <v>0</v>
      </c>
      <c r="AJ5003">
        <f>IF(AI5003="","",IF(ISERROR(VLOOKUP(CONCATENATE(F5003),Term!$A$1:$C$2000,1,FALSE)),0,1))</f>
        <v>0</v>
      </c>
    </row>
    <row r="5004" spans="1:36" x14ac:dyDescent="0.15">
      <c r="A5004" t="s">
        <v>1866</v>
      </c>
      <c r="B5004">
        <v>39799</v>
      </c>
      <c r="C5004">
        <v>39799</v>
      </c>
      <c r="D5004">
        <v>39818</v>
      </c>
      <c r="F5004">
        <v>523728</v>
      </c>
      <c r="G5004" t="s">
        <v>5711</v>
      </c>
      <c r="H5004">
        <v>2149520</v>
      </c>
      <c r="I5004" t="s">
        <v>324</v>
      </c>
      <c r="J5004" t="s">
        <v>3006</v>
      </c>
      <c r="K5004">
        <v>148046</v>
      </c>
      <c r="L5004" t="s">
        <v>2976</v>
      </c>
      <c r="M5004">
        <v>55</v>
      </c>
      <c r="N5004" t="s">
        <v>924</v>
      </c>
      <c r="O5004" t="s">
        <v>924</v>
      </c>
      <c r="P5004" t="s">
        <v>924</v>
      </c>
      <c r="Q5004">
        <v>4</v>
      </c>
      <c r="R5004">
        <v>0</v>
      </c>
      <c r="S5004">
        <v>0</v>
      </c>
      <c r="T5004">
        <v>0</v>
      </c>
      <c r="U5004">
        <v>2</v>
      </c>
      <c r="V5004">
        <v>3</v>
      </c>
      <c r="W5004">
        <v>632335</v>
      </c>
      <c r="X5004" t="s">
        <v>4314</v>
      </c>
      <c r="Y5004">
        <v>49</v>
      </c>
      <c r="Z5004">
        <v>24</v>
      </c>
      <c r="AA5004">
        <v>22</v>
      </c>
      <c r="AB5004">
        <v>14</v>
      </c>
      <c r="AC5004" t="s">
        <v>836</v>
      </c>
      <c r="AD5004" t="s">
        <v>5764</v>
      </c>
      <c r="AE5004" t="s">
        <v>8556</v>
      </c>
      <c r="AF5004">
        <v>0</v>
      </c>
      <c r="AG5004">
        <v>0</v>
      </c>
      <c r="AH5004">
        <v>1</v>
      </c>
      <c r="AI5004">
        <v>0</v>
      </c>
      <c r="AJ5004">
        <f>IF(AI5004="","",IF(ISERROR(VLOOKUP(CONCATENATE(F5004),Term!$A$1:$C$2000,1,FALSE)),0,1))</f>
        <v>0</v>
      </c>
    </row>
    <row r="5005" spans="1:36" x14ac:dyDescent="0.15">
      <c r="A5005" t="s">
        <v>3879</v>
      </c>
      <c r="B5005">
        <v>39819</v>
      </c>
      <c r="C5005" s="14">
        <v>39819</v>
      </c>
      <c r="D5005" s="14"/>
      <c r="F5005">
        <v>523728</v>
      </c>
      <c r="G5005" t="s">
        <v>5711</v>
      </c>
      <c r="H5005">
        <v>2149520</v>
      </c>
      <c r="I5005" t="s">
        <v>324</v>
      </c>
      <c r="J5005" t="s">
        <v>3006</v>
      </c>
      <c r="K5005">
        <v>181178</v>
      </c>
      <c r="L5005" t="s">
        <v>2976</v>
      </c>
      <c r="M5005">
        <v>55</v>
      </c>
      <c r="N5005" t="s">
        <v>924</v>
      </c>
      <c r="O5005" t="s">
        <v>924</v>
      </c>
      <c r="P5005" t="s">
        <v>924</v>
      </c>
      <c r="Q5005">
        <v>5</v>
      </c>
      <c r="R5005">
        <v>0</v>
      </c>
      <c r="S5005">
        <v>0</v>
      </c>
      <c r="T5005">
        <v>0</v>
      </c>
      <c r="U5005">
        <v>2</v>
      </c>
      <c r="V5005">
        <v>3</v>
      </c>
      <c r="W5005">
        <v>632335</v>
      </c>
      <c r="X5005" t="s">
        <v>4314</v>
      </c>
      <c r="Y5005">
        <v>49</v>
      </c>
      <c r="Z5005">
        <v>24</v>
      </c>
      <c r="AA5005">
        <v>22</v>
      </c>
      <c r="AB5005">
        <v>14</v>
      </c>
      <c r="AC5005" t="s">
        <v>836</v>
      </c>
      <c r="AD5005" t="s">
        <v>5764</v>
      </c>
      <c r="AE5005" t="s">
        <v>8556</v>
      </c>
      <c r="AF5005">
        <v>0</v>
      </c>
      <c r="AG5005">
        <v>0</v>
      </c>
      <c r="AH5005">
        <v>0</v>
      </c>
      <c r="AI5005">
        <v>0</v>
      </c>
      <c r="AJ5005">
        <f>IF(AI5005="","",IF(ISERROR(VLOOKUP(CONCATENATE(F5005),Term!$A$1:$C$2000,1,FALSE)),0,1))</f>
        <v>0</v>
      </c>
    </row>
    <row r="5006" spans="1:36" x14ac:dyDescent="0.15">
      <c r="A5006" t="s">
        <v>3880</v>
      </c>
      <c r="B5006">
        <v>39819</v>
      </c>
      <c r="C5006" s="14">
        <v>39819</v>
      </c>
      <c r="D5006" s="14"/>
      <c r="F5006">
        <v>523728</v>
      </c>
      <c r="G5006" t="s">
        <v>5711</v>
      </c>
      <c r="H5006">
        <v>2149520</v>
      </c>
      <c r="I5006" t="s">
        <v>324</v>
      </c>
      <c r="J5006" t="s">
        <v>3006</v>
      </c>
      <c r="K5006">
        <v>91473</v>
      </c>
      <c r="L5006" t="s">
        <v>2976</v>
      </c>
      <c r="M5006">
        <v>55</v>
      </c>
      <c r="N5006" t="s">
        <v>924</v>
      </c>
      <c r="O5006" t="s">
        <v>924</v>
      </c>
      <c r="P5006" t="s">
        <v>924</v>
      </c>
      <c r="Q5006">
        <v>5</v>
      </c>
      <c r="R5006">
        <v>0</v>
      </c>
      <c r="S5006">
        <v>0</v>
      </c>
      <c r="T5006">
        <v>0</v>
      </c>
      <c r="U5006">
        <v>2</v>
      </c>
      <c r="V5006">
        <v>3</v>
      </c>
      <c r="W5006">
        <v>632335</v>
      </c>
      <c r="X5006" t="s">
        <v>4314</v>
      </c>
      <c r="Y5006">
        <v>49</v>
      </c>
      <c r="Z5006">
        <v>24</v>
      </c>
      <c r="AA5006">
        <v>22</v>
      </c>
      <c r="AB5006">
        <v>14</v>
      </c>
      <c r="AC5006" t="s">
        <v>836</v>
      </c>
      <c r="AD5006" t="s">
        <v>5764</v>
      </c>
      <c r="AE5006" t="s">
        <v>8556</v>
      </c>
      <c r="AF5006">
        <v>0</v>
      </c>
      <c r="AG5006">
        <v>0</v>
      </c>
      <c r="AH5006">
        <v>0</v>
      </c>
      <c r="AI5006">
        <v>0</v>
      </c>
      <c r="AJ5006">
        <f>IF(AI5006="","",IF(ISERROR(VLOOKUP(CONCATENATE(F5006),Term!$A$1:$C$2000,1,FALSE)),0,1))</f>
        <v>0</v>
      </c>
    </row>
    <row r="5007" spans="1:36" x14ac:dyDescent="0.15">
      <c r="A5007" t="s">
        <v>8557</v>
      </c>
      <c r="B5007">
        <v>39841</v>
      </c>
      <c r="C5007" s="14">
        <v>39841</v>
      </c>
      <c r="D5007" s="14"/>
      <c r="F5007">
        <v>523728</v>
      </c>
      <c r="G5007" t="s">
        <v>5711</v>
      </c>
      <c r="H5007">
        <v>2149520</v>
      </c>
      <c r="I5007" t="s">
        <v>324</v>
      </c>
      <c r="J5007" t="s">
        <v>3006</v>
      </c>
      <c r="K5007">
        <v>202268</v>
      </c>
      <c r="L5007" t="s">
        <v>2976</v>
      </c>
      <c r="M5007">
        <v>55</v>
      </c>
      <c r="N5007" t="s">
        <v>924</v>
      </c>
      <c r="O5007" t="s">
        <v>924</v>
      </c>
      <c r="P5007" t="s">
        <v>924</v>
      </c>
      <c r="Q5007">
        <v>6</v>
      </c>
      <c r="R5007">
        <v>1</v>
      </c>
      <c r="S5007">
        <v>0</v>
      </c>
      <c r="T5007">
        <v>0</v>
      </c>
      <c r="U5007">
        <v>2</v>
      </c>
      <c r="V5007">
        <v>3</v>
      </c>
      <c r="W5007">
        <v>632335</v>
      </c>
      <c r="X5007" t="s">
        <v>4314</v>
      </c>
      <c r="Y5007">
        <v>49</v>
      </c>
      <c r="Z5007">
        <v>24</v>
      </c>
      <c r="AA5007">
        <v>22</v>
      </c>
      <c r="AB5007">
        <v>14</v>
      </c>
      <c r="AC5007" t="s">
        <v>836</v>
      </c>
      <c r="AD5007" t="s">
        <v>5764</v>
      </c>
      <c r="AE5007" t="s">
        <v>8556</v>
      </c>
      <c r="AF5007">
        <v>0</v>
      </c>
      <c r="AG5007">
        <v>0</v>
      </c>
      <c r="AH5007">
        <v>1</v>
      </c>
      <c r="AI5007">
        <v>0</v>
      </c>
      <c r="AJ5007">
        <f>IF(AI5007="","",IF(ISERROR(VLOOKUP(CONCATENATE(F5007),Term!$A$1:$C$2000,1,FALSE)),0,1))</f>
        <v>0</v>
      </c>
    </row>
    <row r="5008" spans="1:36" x14ac:dyDescent="0.15">
      <c r="A5008" t="s">
        <v>4065</v>
      </c>
      <c r="B5008">
        <v>39764</v>
      </c>
      <c r="C5008">
        <v>39765</v>
      </c>
      <c r="D5008">
        <v>39772</v>
      </c>
      <c r="F5008">
        <v>524647</v>
      </c>
      <c r="G5008" t="s">
        <v>4300</v>
      </c>
      <c r="H5008">
        <v>2044735</v>
      </c>
      <c r="I5008" t="s">
        <v>2603</v>
      </c>
      <c r="J5008" t="s">
        <v>4066</v>
      </c>
      <c r="K5008">
        <v>130280</v>
      </c>
      <c r="L5008" t="s">
        <v>2329</v>
      </c>
      <c r="M5008">
        <v>61</v>
      </c>
      <c r="N5008" t="s">
        <v>924</v>
      </c>
      <c r="O5008" t="s">
        <v>924</v>
      </c>
      <c r="P5008" t="s">
        <v>924</v>
      </c>
      <c r="Q5008">
        <v>1</v>
      </c>
      <c r="R5008">
        <v>0</v>
      </c>
      <c r="S5008">
        <v>0</v>
      </c>
      <c r="T5008">
        <v>0</v>
      </c>
      <c r="U5008" t="s">
        <v>924</v>
      </c>
      <c r="V5008" t="s">
        <v>924</v>
      </c>
      <c r="W5008" t="s">
        <v>924</v>
      </c>
      <c r="X5008" t="s">
        <v>924</v>
      </c>
      <c r="Y5008">
        <v>6</v>
      </c>
      <c r="Z5008">
        <v>5</v>
      </c>
      <c r="AA5008">
        <v>2</v>
      </c>
      <c r="AB5008">
        <v>2</v>
      </c>
      <c r="AC5008" t="s">
        <v>1696</v>
      </c>
      <c r="AD5008" t="s">
        <v>6099</v>
      </c>
      <c r="AE5008" t="s">
        <v>8777</v>
      </c>
      <c r="AF5008">
        <v>0</v>
      </c>
      <c r="AG5008">
        <v>0</v>
      </c>
      <c r="AH5008">
        <v>1</v>
      </c>
      <c r="AI5008">
        <v>0</v>
      </c>
      <c r="AJ5008">
        <f>IF(AI5008="","",IF(ISERROR(VLOOKUP(CONCATENATE(F5008),Term!$A$1:$C$2000,1,FALSE)),0,1))</f>
        <v>1</v>
      </c>
    </row>
    <row r="5009" spans="1:36" x14ac:dyDescent="0.15">
      <c r="A5009" t="s">
        <v>3114</v>
      </c>
      <c r="B5009">
        <v>39773</v>
      </c>
      <c r="C5009">
        <v>39776</v>
      </c>
      <c r="D5009">
        <v>39784</v>
      </c>
      <c r="F5009">
        <v>524647</v>
      </c>
      <c r="G5009" t="s">
        <v>4300</v>
      </c>
      <c r="H5009">
        <v>2044735</v>
      </c>
      <c r="I5009" t="s">
        <v>2603</v>
      </c>
      <c r="J5009" t="s">
        <v>4066</v>
      </c>
      <c r="K5009">
        <v>131288</v>
      </c>
      <c r="L5009" t="s">
        <v>2329</v>
      </c>
      <c r="M5009">
        <v>61</v>
      </c>
      <c r="N5009" t="s">
        <v>924</v>
      </c>
      <c r="O5009" t="s">
        <v>924</v>
      </c>
      <c r="P5009" t="s">
        <v>924</v>
      </c>
      <c r="Q5009">
        <v>2</v>
      </c>
      <c r="R5009">
        <v>1</v>
      </c>
      <c r="S5009">
        <v>0</v>
      </c>
      <c r="T5009">
        <v>0</v>
      </c>
      <c r="U5009" t="s">
        <v>924</v>
      </c>
      <c r="V5009" t="s">
        <v>924</v>
      </c>
      <c r="W5009" t="s">
        <v>924</v>
      </c>
      <c r="X5009" t="s">
        <v>924</v>
      </c>
      <c r="Y5009">
        <v>6</v>
      </c>
      <c r="Z5009">
        <v>5</v>
      </c>
      <c r="AA5009">
        <v>2</v>
      </c>
      <c r="AB5009">
        <v>2</v>
      </c>
      <c r="AC5009" t="s">
        <v>1696</v>
      </c>
      <c r="AD5009" t="s">
        <v>6099</v>
      </c>
      <c r="AE5009" t="s">
        <v>8777</v>
      </c>
      <c r="AF5009">
        <v>1</v>
      </c>
      <c r="AG5009">
        <v>0</v>
      </c>
      <c r="AH5009">
        <v>1</v>
      </c>
      <c r="AI5009">
        <v>0</v>
      </c>
      <c r="AJ5009">
        <f>IF(AI5009="","",IF(ISERROR(VLOOKUP(CONCATENATE(F5009),Term!$A$1:$C$2000,1,FALSE)),0,1))</f>
        <v>1</v>
      </c>
    </row>
    <row r="5010" spans="1:36" x14ac:dyDescent="0.15">
      <c r="A5010" t="s">
        <v>5380</v>
      </c>
      <c r="B5010">
        <v>39720</v>
      </c>
      <c r="C5010" s="14">
        <v>39720</v>
      </c>
      <c r="D5010" s="14"/>
      <c r="E5010">
        <v>39778</v>
      </c>
      <c r="F5010">
        <v>524647</v>
      </c>
      <c r="G5010" t="s">
        <v>4300</v>
      </c>
      <c r="H5010">
        <v>2172427</v>
      </c>
      <c r="I5010" t="s">
        <v>2603</v>
      </c>
      <c r="J5010" t="s">
        <v>5945</v>
      </c>
      <c r="K5010">
        <v>166634</v>
      </c>
      <c r="L5010" t="s">
        <v>2329</v>
      </c>
      <c r="M5010">
        <v>61</v>
      </c>
      <c r="N5010" t="s">
        <v>4094</v>
      </c>
      <c r="O5010">
        <v>2</v>
      </c>
      <c r="P5010">
        <v>67</v>
      </c>
      <c r="Q5010" t="s">
        <v>924</v>
      </c>
      <c r="R5010">
        <v>0</v>
      </c>
      <c r="S5010">
        <v>1</v>
      </c>
      <c r="T5010">
        <v>1</v>
      </c>
      <c r="U5010">
        <v>67</v>
      </c>
      <c r="V5010">
        <v>1</v>
      </c>
      <c r="W5010">
        <v>166634</v>
      </c>
      <c r="X5010" t="s">
        <v>4315</v>
      </c>
      <c r="Y5010">
        <v>6</v>
      </c>
      <c r="Z5010">
        <v>5</v>
      </c>
      <c r="AA5010">
        <v>2</v>
      </c>
      <c r="AB5010">
        <v>2</v>
      </c>
      <c r="AC5010" t="s">
        <v>1696</v>
      </c>
      <c r="AD5010" t="s">
        <v>6099</v>
      </c>
      <c r="AE5010" t="s">
        <v>8780</v>
      </c>
      <c r="AF5010">
        <v>1</v>
      </c>
      <c r="AG5010">
        <v>0</v>
      </c>
      <c r="AH5010">
        <v>1</v>
      </c>
      <c r="AI5010">
        <v>1</v>
      </c>
      <c r="AJ5010">
        <f>IF(AI5010="","",IF(ISERROR(VLOOKUP(CONCATENATE(F5010),Term!$A$1:$C$2000,1,FALSE)),0,1))</f>
        <v>1</v>
      </c>
    </row>
    <row r="5011" spans="1:36" x14ac:dyDescent="0.15">
      <c r="A5011" t="s">
        <v>4067</v>
      </c>
      <c r="B5011">
        <v>39763</v>
      </c>
      <c r="C5011" s="14">
        <v>39764</v>
      </c>
      <c r="D5011" s="14"/>
      <c r="E5011">
        <v>39772</v>
      </c>
      <c r="F5011">
        <v>524647</v>
      </c>
      <c r="G5011" t="s">
        <v>4300</v>
      </c>
      <c r="H5011">
        <v>2069498</v>
      </c>
      <c r="I5011" t="s">
        <v>2603</v>
      </c>
      <c r="J5011" t="s">
        <v>4068</v>
      </c>
      <c r="K5011">
        <v>212199</v>
      </c>
      <c r="L5011" t="s">
        <v>7470</v>
      </c>
      <c r="M5011">
        <v>61</v>
      </c>
      <c r="N5011" t="s">
        <v>4094</v>
      </c>
      <c r="O5011">
        <v>2</v>
      </c>
      <c r="P5011">
        <v>73</v>
      </c>
      <c r="Q5011">
        <v>1</v>
      </c>
      <c r="R5011">
        <v>1</v>
      </c>
      <c r="S5011">
        <v>1</v>
      </c>
      <c r="T5011">
        <v>1</v>
      </c>
      <c r="U5011">
        <v>73</v>
      </c>
      <c r="V5011">
        <v>1</v>
      </c>
      <c r="W5011">
        <v>212199</v>
      </c>
      <c r="X5011" t="s">
        <v>4315</v>
      </c>
      <c r="Y5011">
        <v>6</v>
      </c>
      <c r="Z5011">
        <v>5</v>
      </c>
      <c r="AA5011">
        <v>2</v>
      </c>
      <c r="AB5011">
        <v>2</v>
      </c>
      <c r="AC5011" t="s">
        <v>1696</v>
      </c>
      <c r="AD5011" t="s">
        <v>6099</v>
      </c>
      <c r="AE5011" t="s">
        <v>8779</v>
      </c>
      <c r="AF5011">
        <v>1</v>
      </c>
      <c r="AG5011">
        <v>0</v>
      </c>
      <c r="AH5011">
        <v>1</v>
      </c>
      <c r="AI5011">
        <v>1</v>
      </c>
      <c r="AJ5011">
        <f>IF(AI5011="","",IF(ISERROR(VLOOKUP(CONCATENATE(F5011),Term!$A$1:$C$2000,1,FALSE)),0,1))</f>
        <v>1</v>
      </c>
    </row>
    <row r="5012" spans="1:36" x14ac:dyDescent="0.15">
      <c r="A5012" t="s">
        <v>3115</v>
      </c>
      <c r="B5012">
        <v>39771</v>
      </c>
      <c r="C5012">
        <v>39771</v>
      </c>
      <c r="D5012">
        <v>39772</v>
      </c>
      <c r="F5012">
        <v>524647</v>
      </c>
      <c r="G5012" t="s">
        <v>4300</v>
      </c>
      <c r="H5012">
        <v>2064712</v>
      </c>
      <c r="I5012" t="s">
        <v>2603</v>
      </c>
      <c r="J5012" t="s">
        <v>3116</v>
      </c>
      <c r="K5012">
        <v>269179</v>
      </c>
      <c r="L5012" t="s">
        <v>2329</v>
      </c>
      <c r="M5012">
        <v>61</v>
      </c>
      <c r="N5012" t="s">
        <v>924</v>
      </c>
      <c r="O5012" t="s">
        <v>924</v>
      </c>
      <c r="P5012" t="s">
        <v>924</v>
      </c>
      <c r="Q5012">
        <v>2</v>
      </c>
      <c r="R5012">
        <v>1</v>
      </c>
      <c r="S5012">
        <v>0</v>
      </c>
      <c r="T5012">
        <v>0</v>
      </c>
      <c r="U5012" t="s">
        <v>924</v>
      </c>
      <c r="V5012" t="s">
        <v>924</v>
      </c>
      <c r="W5012" t="s">
        <v>924</v>
      </c>
      <c r="X5012" t="s">
        <v>924</v>
      </c>
      <c r="Y5012">
        <v>6</v>
      </c>
      <c r="Z5012">
        <v>5</v>
      </c>
      <c r="AA5012">
        <v>2</v>
      </c>
      <c r="AB5012">
        <v>2</v>
      </c>
      <c r="AC5012" t="s">
        <v>1696</v>
      </c>
      <c r="AD5012" t="s">
        <v>6099</v>
      </c>
      <c r="AE5012" t="s">
        <v>8778</v>
      </c>
      <c r="AF5012">
        <v>1</v>
      </c>
      <c r="AG5012">
        <v>0</v>
      </c>
      <c r="AH5012">
        <v>1</v>
      </c>
      <c r="AI5012">
        <v>0</v>
      </c>
      <c r="AJ5012">
        <f>IF(AI5012="","",IF(ISERROR(VLOOKUP(CONCATENATE(F5012),Term!$A$1:$C$2000,1,FALSE)),0,1))</f>
        <v>1</v>
      </c>
    </row>
    <row r="5013" spans="1:36" x14ac:dyDescent="0.15">
      <c r="A5013" t="s">
        <v>3113</v>
      </c>
      <c r="B5013">
        <v>39773</v>
      </c>
      <c r="C5013" s="14">
        <v>39777</v>
      </c>
      <c r="D5013" s="14">
        <v>39778</v>
      </c>
      <c r="F5013">
        <v>524647</v>
      </c>
      <c r="G5013" t="s">
        <v>4300</v>
      </c>
      <c r="H5013">
        <v>483265</v>
      </c>
      <c r="I5013" t="s">
        <v>2603</v>
      </c>
      <c r="J5013" t="s">
        <v>6069</v>
      </c>
      <c r="K5013">
        <v>130280</v>
      </c>
      <c r="L5013" t="s">
        <v>2329</v>
      </c>
      <c r="M5013">
        <v>61</v>
      </c>
      <c r="N5013" t="s">
        <v>924</v>
      </c>
      <c r="O5013" t="s">
        <v>924</v>
      </c>
      <c r="P5013" t="s">
        <v>924</v>
      </c>
      <c r="Q5013">
        <v>2</v>
      </c>
      <c r="R5013">
        <v>1</v>
      </c>
      <c r="S5013">
        <v>0</v>
      </c>
      <c r="T5013">
        <v>0</v>
      </c>
      <c r="U5013" t="s">
        <v>924</v>
      </c>
      <c r="V5013" t="s">
        <v>924</v>
      </c>
      <c r="W5013" t="s">
        <v>924</v>
      </c>
      <c r="X5013" t="s">
        <v>924</v>
      </c>
      <c r="Y5013">
        <v>6</v>
      </c>
      <c r="Z5013">
        <v>5</v>
      </c>
      <c r="AA5013">
        <v>2</v>
      </c>
      <c r="AB5013">
        <v>2</v>
      </c>
      <c r="AC5013" t="s">
        <v>1696</v>
      </c>
      <c r="AD5013" t="s">
        <v>6099</v>
      </c>
      <c r="AE5013" t="s">
        <v>8776</v>
      </c>
      <c r="AF5013">
        <v>1</v>
      </c>
      <c r="AG5013">
        <v>1</v>
      </c>
      <c r="AH5013">
        <v>1</v>
      </c>
      <c r="AI5013">
        <v>0</v>
      </c>
      <c r="AJ5013">
        <f>IF(AI5013="","",IF(ISERROR(VLOOKUP(CONCATENATE(F5013),Term!$A$1:$C$2000,1,FALSE)),0,1))</f>
        <v>1</v>
      </c>
    </row>
    <row r="5014" spans="1:36" x14ac:dyDescent="0.15">
      <c r="A5014" t="s">
        <v>198</v>
      </c>
      <c r="B5014">
        <v>39818</v>
      </c>
      <c r="C5014">
        <v>39818</v>
      </c>
      <c r="E5014">
        <v>39839</v>
      </c>
      <c r="F5014">
        <v>524417</v>
      </c>
      <c r="G5014" t="s">
        <v>2991</v>
      </c>
      <c r="H5014">
        <v>2188157</v>
      </c>
      <c r="I5014" t="s">
        <v>2603</v>
      </c>
      <c r="J5014" t="s">
        <v>199</v>
      </c>
      <c r="K5014">
        <v>261951</v>
      </c>
      <c r="L5014" t="s">
        <v>2408</v>
      </c>
      <c r="M5014">
        <v>61</v>
      </c>
      <c r="N5014" t="s">
        <v>7479</v>
      </c>
      <c r="O5014">
        <v>6</v>
      </c>
      <c r="P5014">
        <v>6</v>
      </c>
      <c r="Q5014">
        <v>5</v>
      </c>
      <c r="R5014">
        <v>0</v>
      </c>
      <c r="S5014">
        <v>1</v>
      </c>
      <c r="T5014">
        <v>1</v>
      </c>
      <c r="U5014">
        <v>6</v>
      </c>
      <c r="V5014">
        <v>1</v>
      </c>
      <c r="W5014">
        <v>261951</v>
      </c>
      <c r="X5014" t="s">
        <v>5949</v>
      </c>
      <c r="Y5014">
        <v>39</v>
      </c>
      <c r="Z5014">
        <v>14</v>
      </c>
      <c r="AA5014">
        <v>16</v>
      </c>
      <c r="AB5014">
        <v>11</v>
      </c>
      <c r="AC5014" t="s">
        <v>836</v>
      </c>
      <c r="AD5014" t="s">
        <v>6108</v>
      </c>
      <c r="AE5014" t="s">
        <v>9146</v>
      </c>
      <c r="AF5014">
        <v>1</v>
      </c>
      <c r="AG5014">
        <v>0</v>
      </c>
      <c r="AH5014">
        <v>1</v>
      </c>
      <c r="AI5014">
        <v>1</v>
      </c>
      <c r="AJ5014">
        <f>IF(AI5014="","",IF(ISERROR(VLOOKUP(CONCATENATE(F5014),Term!$A$1:$C$2000,1,FALSE)),0,1))</f>
        <v>0</v>
      </c>
    </row>
    <row r="5015" spans="1:36" x14ac:dyDescent="0.15">
      <c r="A5015" t="s">
        <v>200</v>
      </c>
      <c r="B5015">
        <v>39815</v>
      </c>
      <c r="C5015">
        <v>39818</v>
      </c>
      <c r="D5015">
        <v>39827</v>
      </c>
      <c r="F5015">
        <v>524417</v>
      </c>
      <c r="G5015" t="s">
        <v>2991</v>
      </c>
      <c r="H5015">
        <v>2188157</v>
      </c>
      <c r="I5015" t="s">
        <v>2603</v>
      </c>
      <c r="J5015" t="s">
        <v>199</v>
      </c>
      <c r="K5015">
        <v>257600</v>
      </c>
      <c r="L5015" t="s">
        <v>2408</v>
      </c>
      <c r="M5015">
        <v>61</v>
      </c>
      <c r="N5015" t="s">
        <v>924</v>
      </c>
      <c r="O5015" t="s">
        <v>924</v>
      </c>
      <c r="P5015" t="s">
        <v>924</v>
      </c>
      <c r="Q5015">
        <v>5</v>
      </c>
      <c r="R5015">
        <v>0</v>
      </c>
      <c r="S5015">
        <v>0</v>
      </c>
      <c r="T5015">
        <v>0</v>
      </c>
      <c r="U5015">
        <v>6</v>
      </c>
      <c r="V5015">
        <v>1</v>
      </c>
      <c r="W5015">
        <v>261951</v>
      </c>
      <c r="X5015" t="s">
        <v>5949</v>
      </c>
      <c r="Y5015">
        <v>39</v>
      </c>
      <c r="Z5015">
        <v>14</v>
      </c>
      <c r="AA5015">
        <v>16</v>
      </c>
      <c r="AB5015">
        <v>11</v>
      </c>
      <c r="AC5015" t="s">
        <v>836</v>
      </c>
      <c r="AD5015" t="s">
        <v>6108</v>
      </c>
      <c r="AE5015" t="s">
        <v>9146</v>
      </c>
      <c r="AF5015">
        <v>0</v>
      </c>
      <c r="AG5015">
        <v>0</v>
      </c>
      <c r="AH5015">
        <v>0</v>
      </c>
      <c r="AI5015">
        <v>0</v>
      </c>
      <c r="AJ5015">
        <f>IF(AI5015="","",IF(ISERROR(VLOOKUP(CONCATENATE(F5015),Term!$A$1:$C$2000,1,FALSE)),0,1))</f>
        <v>0</v>
      </c>
    </row>
    <row r="5016" spans="1:36" x14ac:dyDescent="0.15">
      <c r="A5016" t="s">
        <v>201</v>
      </c>
      <c r="B5016">
        <v>39826</v>
      </c>
      <c r="C5016" s="14">
        <v>39826</v>
      </c>
      <c r="D5016" s="14">
        <v>39839</v>
      </c>
      <c r="F5016">
        <v>524417</v>
      </c>
      <c r="G5016" t="s">
        <v>2991</v>
      </c>
      <c r="H5016">
        <v>2188157</v>
      </c>
      <c r="I5016" t="s">
        <v>2603</v>
      </c>
      <c r="J5016" t="s">
        <v>199</v>
      </c>
      <c r="K5016">
        <v>62118</v>
      </c>
      <c r="L5016" t="s">
        <v>2408</v>
      </c>
      <c r="M5016">
        <v>61</v>
      </c>
      <c r="N5016" t="s">
        <v>924</v>
      </c>
      <c r="O5016" t="s">
        <v>924</v>
      </c>
      <c r="P5016" t="s">
        <v>924</v>
      </c>
      <c r="Q5016">
        <v>5</v>
      </c>
      <c r="R5016">
        <v>1</v>
      </c>
      <c r="S5016">
        <v>0</v>
      </c>
      <c r="T5016">
        <v>0</v>
      </c>
      <c r="U5016">
        <v>6</v>
      </c>
      <c r="V5016">
        <v>1</v>
      </c>
      <c r="W5016">
        <v>261951</v>
      </c>
      <c r="X5016" t="s">
        <v>5949</v>
      </c>
      <c r="Y5016">
        <v>39</v>
      </c>
      <c r="Z5016">
        <v>14</v>
      </c>
      <c r="AA5016">
        <v>16</v>
      </c>
      <c r="AB5016">
        <v>11</v>
      </c>
      <c r="AC5016" t="s">
        <v>836</v>
      </c>
      <c r="AD5016" t="s">
        <v>6108</v>
      </c>
      <c r="AE5016" t="s">
        <v>9146</v>
      </c>
      <c r="AF5016">
        <v>0</v>
      </c>
      <c r="AG5016">
        <v>0</v>
      </c>
      <c r="AH5016">
        <v>0</v>
      </c>
      <c r="AI5016">
        <v>0</v>
      </c>
      <c r="AJ5016">
        <f>IF(AI5016="","",IF(ISERROR(VLOOKUP(CONCATENATE(F5016),Term!$A$1:$C$2000,1,FALSE)),0,1))</f>
        <v>0</v>
      </c>
    </row>
    <row r="5017" spans="1:36" x14ac:dyDescent="0.15">
      <c r="A5017" t="s">
        <v>193</v>
      </c>
      <c r="B5017">
        <v>39819</v>
      </c>
      <c r="C5017">
        <v>39819</v>
      </c>
      <c r="D5017">
        <v>39843</v>
      </c>
      <c r="F5017">
        <v>524417</v>
      </c>
      <c r="G5017" t="s">
        <v>2991</v>
      </c>
      <c r="H5017">
        <v>2036524</v>
      </c>
      <c r="I5017" t="s">
        <v>2603</v>
      </c>
      <c r="J5017" t="s">
        <v>194</v>
      </c>
      <c r="K5017">
        <v>137189</v>
      </c>
      <c r="L5017" t="s">
        <v>2408</v>
      </c>
      <c r="M5017">
        <v>61</v>
      </c>
      <c r="N5017" t="s">
        <v>924</v>
      </c>
      <c r="O5017" t="s">
        <v>924</v>
      </c>
      <c r="P5017" t="s">
        <v>924</v>
      </c>
      <c r="Q5017">
        <v>5</v>
      </c>
      <c r="R5017">
        <v>0</v>
      </c>
      <c r="S5017">
        <v>0</v>
      </c>
      <c r="T5017">
        <v>0</v>
      </c>
      <c r="U5017" t="s">
        <v>924</v>
      </c>
      <c r="V5017" t="s">
        <v>924</v>
      </c>
      <c r="W5017" t="s">
        <v>924</v>
      </c>
      <c r="X5017" t="s">
        <v>924</v>
      </c>
      <c r="Y5017">
        <v>39</v>
      </c>
      <c r="Z5017">
        <v>14</v>
      </c>
      <c r="AA5017">
        <v>16</v>
      </c>
      <c r="AB5017">
        <v>11</v>
      </c>
      <c r="AC5017" t="s">
        <v>836</v>
      </c>
      <c r="AD5017" t="s">
        <v>6108</v>
      </c>
      <c r="AE5017" t="s">
        <v>8737</v>
      </c>
      <c r="AF5017">
        <v>0</v>
      </c>
      <c r="AG5017">
        <v>0</v>
      </c>
      <c r="AH5017">
        <v>1</v>
      </c>
      <c r="AI5017">
        <v>0</v>
      </c>
      <c r="AJ5017">
        <f>IF(AI5017="","",IF(ISERROR(VLOOKUP(CONCATENATE(F5017),Term!$A$1:$C$2000,1,FALSE)),0,1))</f>
        <v>0</v>
      </c>
    </row>
    <row r="5018" spans="1:36" x14ac:dyDescent="0.15">
      <c r="A5018" t="s">
        <v>195</v>
      </c>
      <c r="B5018">
        <v>39821</v>
      </c>
      <c r="C5018">
        <v>39822</v>
      </c>
      <c r="F5018">
        <v>524417</v>
      </c>
      <c r="G5018" t="s">
        <v>2991</v>
      </c>
      <c r="H5018">
        <v>2036524</v>
      </c>
      <c r="I5018" t="s">
        <v>2603</v>
      </c>
      <c r="J5018" t="s">
        <v>194</v>
      </c>
      <c r="K5018">
        <v>196865</v>
      </c>
      <c r="L5018" t="s">
        <v>2408</v>
      </c>
      <c r="M5018">
        <v>61</v>
      </c>
      <c r="N5018" t="s">
        <v>924</v>
      </c>
      <c r="O5018" t="s">
        <v>924</v>
      </c>
      <c r="P5018" t="s">
        <v>924</v>
      </c>
      <c r="Q5018">
        <v>5</v>
      </c>
      <c r="R5018">
        <v>1</v>
      </c>
      <c r="S5018">
        <v>0</v>
      </c>
      <c r="T5018">
        <v>0</v>
      </c>
      <c r="U5018" t="s">
        <v>924</v>
      </c>
      <c r="V5018" t="s">
        <v>924</v>
      </c>
      <c r="W5018" t="s">
        <v>924</v>
      </c>
      <c r="X5018" t="s">
        <v>924</v>
      </c>
      <c r="Y5018">
        <v>39</v>
      </c>
      <c r="Z5018">
        <v>14</v>
      </c>
      <c r="AA5018">
        <v>16</v>
      </c>
      <c r="AB5018">
        <v>11</v>
      </c>
      <c r="AC5018" t="s">
        <v>836</v>
      </c>
      <c r="AD5018" t="s">
        <v>6108</v>
      </c>
      <c r="AE5018" t="s">
        <v>8737</v>
      </c>
      <c r="AF5018">
        <v>1</v>
      </c>
      <c r="AG5018">
        <v>0</v>
      </c>
      <c r="AH5018">
        <v>0</v>
      </c>
      <c r="AI5018">
        <v>0</v>
      </c>
      <c r="AJ5018">
        <f>IF(AI5018="","",IF(ISERROR(VLOOKUP(CONCATENATE(F5018),Term!$A$1:$C$2000,1,FALSE)),0,1))</f>
        <v>0</v>
      </c>
    </row>
    <row r="5019" spans="1:36" x14ac:dyDescent="0.15">
      <c r="A5019" t="s">
        <v>6888</v>
      </c>
      <c r="B5019">
        <v>39749</v>
      </c>
      <c r="C5019" s="14">
        <v>39749</v>
      </c>
      <c r="D5019" s="14"/>
      <c r="E5019">
        <v>39771</v>
      </c>
      <c r="F5019">
        <v>524417</v>
      </c>
      <c r="G5019" t="s">
        <v>2991</v>
      </c>
      <c r="H5019">
        <v>2099668</v>
      </c>
      <c r="I5019" t="s">
        <v>2603</v>
      </c>
      <c r="J5019" t="s">
        <v>6889</v>
      </c>
      <c r="K5019">
        <v>64754</v>
      </c>
      <c r="L5019" t="s">
        <v>2408</v>
      </c>
      <c r="M5019">
        <v>61</v>
      </c>
      <c r="N5019" t="s">
        <v>4094</v>
      </c>
      <c r="O5019">
        <v>2</v>
      </c>
      <c r="P5019">
        <v>74</v>
      </c>
      <c r="Q5019" t="s">
        <v>924</v>
      </c>
      <c r="R5019">
        <v>0</v>
      </c>
      <c r="S5019">
        <v>1</v>
      </c>
      <c r="T5019">
        <v>1</v>
      </c>
      <c r="U5019">
        <v>74</v>
      </c>
      <c r="V5019">
        <v>1</v>
      </c>
      <c r="W5019">
        <v>64754</v>
      </c>
      <c r="X5019" t="s">
        <v>4315</v>
      </c>
      <c r="Y5019">
        <v>39</v>
      </c>
      <c r="Z5019">
        <v>14</v>
      </c>
      <c r="AA5019">
        <v>16</v>
      </c>
      <c r="AB5019">
        <v>11</v>
      </c>
      <c r="AC5019" t="s">
        <v>836</v>
      </c>
      <c r="AD5019" t="s">
        <v>6108</v>
      </c>
      <c r="AE5019" t="s">
        <v>8740</v>
      </c>
      <c r="AF5019">
        <v>1</v>
      </c>
      <c r="AG5019">
        <v>0</v>
      </c>
      <c r="AH5019">
        <v>1</v>
      </c>
      <c r="AI5019">
        <v>1</v>
      </c>
      <c r="AJ5019">
        <f>IF(AI5019="","",IF(ISERROR(VLOOKUP(CONCATENATE(F5019),Term!$A$1:$C$2000,1,FALSE)),0,1))</f>
        <v>0</v>
      </c>
    </row>
    <row r="5020" spans="1:36" x14ac:dyDescent="0.15">
      <c r="A5020" t="s">
        <v>3095</v>
      </c>
      <c r="B5020">
        <v>39772</v>
      </c>
      <c r="C5020" s="14">
        <v>39773</v>
      </c>
      <c r="D5020" s="14"/>
      <c r="E5020">
        <v>39799</v>
      </c>
      <c r="F5020">
        <v>524417</v>
      </c>
      <c r="G5020" t="s">
        <v>2991</v>
      </c>
      <c r="H5020">
        <v>2058389</v>
      </c>
      <c r="I5020" t="s">
        <v>2603</v>
      </c>
      <c r="J5020" t="s">
        <v>5658</v>
      </c>
      <c r="K5020">
        <v>295080</v>
      </c>
      <c r="L5020" t="s">
        <v>2408</v>
      </c>
      <c r="M5020">
        <v>61</v>
      </c>
      <c r="N5020" t="s">
        <v>932</v>
      </c>
      <c r="O5020">
        <v>4</v>
      </c>
      <c r="P5020">
        <v>46</v>
      </c>
      <c r="Q5020">
        <v>2</v>
      </c>
      <c r="R5020">
        <v>1</v>
      </c>
      <c r="S5020">
        <v>1</v>
      </c>
      <c r="T5020">
        <v>1</v>
      </c>
      <c r="U5020">
        <v>46</v>
      </c>
      <c r="V5020">
        <v>1</v>
      </c>
      <c r="W5020">
        <v>295080</v>
      </c>
      <c r="X5020" t="s">
        <v>4315</v>
      </c>
      <c r="Y5020">
        <v>39</v>
      </c>
      <c r="Z5020">
        <v>14</v>
      </c>
      <c r="AA5020">
        <v>16</v>
      </c>
      <c r="AB5020">
        <v>11</v>
      </c>
      <c r="AC5020" t="s">
        <v>836</v>
      </c>
      <c r="AD5020" t="s">
        <v>6108</v>
      </c>
      <c r="AE5020" t="s">
        <v>9141</v>
      </c>
      <c r="AF5020">
        <v>1</v>
      </c>
      <c r="AG5020">
        <v>0</v>
      </c>
      <c r="AH5020">
        <v>1</v>
      </c>
      <c r="AI5020">
        <v>1</v>
      </c>
      <c r="AJ5020">
        <f>IF(AI5020="","",IF(ISERROR(VLOOKUP(CONCATENATE(F5020),Term!$A$1:$C$2000,1,FALSE)),0,1))</f>
        <v>0</v>
      </c>
    </row>
    <row r="5021" spans="1:36" x14ac:dyDescent="0.15">
      <c r="A5021" t="s">
        <v>3093</v>
      </c>
      <c r="B5021">
        <v>39778</v>
      </c>
      <c r="C5021" s="14">
        <v>39778</v>
      </c>
      <c r="D5021" s="14"/>
      <c r="E5021">
        <v>39826</v>
      </c>
      <c r="F5021">
        <v>524417</v>
      </c>
      <c r="G5021" t="s">
        <v>2991</v>
      </c>
      <c r="H5021">
        <v>2044458</v>
      </c>
      <c r="I5021" t="s">
        <v>2603</v>
      </c>
      <c r="J5021" t="s">
        <v>3094</v>
      </c>
      <c r="K5021">
        <v>125661</v>
      </c>
      <c r="L5021" t="s">
        <v>2408</v>
      </c>
      <c r="M5021">
        <v>61</v>
      </c>
      <c r="N5021" t="s">
        <v>646</v>
      </c>
      <c r="O5021">
        <v>5</v>
      </c>
      <c r="P5021">
        <v>19</v>
      </c>
      <c r="Q5021">
        <v>2</v>
      </c>
      <c r="R5021">
        <v>1</v>
      </c>
      <c r="S5021">
        <v>1</v>
      </c>
      <c r="T5021">
        <v>1</v>
      </c>
      <c r="U5021">
        <v>19</v>
      </c>
      <c r="V5021">
        <v>1</v>
      </c>
      <c r="W5021">
        <v>125661</v>
      </c>
      <c r="X5021" t="s">
        <v>5949</v>
      </c>
      <c r="Y5021">
        <v>39</v>
      </c>
      <c r="Z5021">
        <v>14</v>
      </c>
      <c r="AA5021">
        <v>16</v>
      </c>
      <c r="AB5021">
        <v>11</v>
      </c>
      <c r="AC5021" t="s">
        <v>836</v>
      </c>
      <c r="AD5021" t="s">
        <v>6108</v>
      </c>
      <c r="AE5021" t="s">
        <v>8738</v>
      </c>
      <c r="AF5021">
        <v>1</v>
      </c>
      <c r="AG5021">
        <v>0</v>
      </c>
      <c r="AH5021">
        <v>1</v>
      </c>
      <c r="AI5021">
        <v>1</v>
      </c>
      <c r="AJ5021">
        <f>IF(AI5021="","",IF(ISERROR(VLOOKUP(CONCATENATE(F5021),Term!$A$1:$C$2000,1,FALSE)),0,1))</f>
        <v>0</v>
      </c>
    </row>
    <row r="5022" spans="1:36" x14ac:dyDescent="0.15">
      <c r="A5022" t="s">
        <v>9</v>
      </c>
      <c r="B5022">
        <v>39811</v>
      </c>
      <c r="C5022" s="14">
        <v>39812</v>
      </c>
      <c r="D5022" s="14">
        <v>39843</v>
      </c>
      <c r="F5022">
        <v>524417</v>
      </c>
      <c r="G5022" t="s">
        <v>2991</v>
      </c>
      <c r="H5022">
        <v>2192133</v>
      </c>
      <c r="I5022" t="s">
        <v>2603</v>
      </c>
      <c r="J5022" t="s">
        <v>5677</v>
      </c>
      <c r="K5022">
        <v>166377</v>
      </c>
      <c r="L5022" t="s">
        <v>2408</v>
      </c>
      <c r="M5022">
        <v>61</v>
      </c>
      <c r="N5022" t="s">
        <v>924</v>
      </c>
      <c r="O5022" t="s">
        <v>924</v>
      </c>
      <c r="P5022" t="s">
        <v>924</v>
      </c>
      <c r="Q5022">
        <v>4</v>
      </c>
      <c r="R5022">
        <v>1</v>
      </c>
      <c r="S5022">
        <v>0</v>
      </c>
      <c r="T5022">
        <v>0</v>
      </c>
      <c r="U5022" t="s">
        <v>924</v>
      </c>
      <c r="V5022" t="s">
        <v>924</v>
      </c>
      <c r="W5022" t="s">
        <v>924</v>
      </c>
      <c r="X5022" t="s">
        <v>924</v>
      </c>
      <c r="Y5022">
        <v>39</v>
      </c>
      <c r="Z5022">
        <v>14</v>
      </c>
      <c r="AA5022">
        <v>16</v>
      </c>
      <c r="AB5022">
        <v>11</v>
      </c>
      <c r="AC5022" t="s">
        <v>836</v>
      </c>
      <c r="AD5022" t="s">
        <v>6108</v>
      </c>
      <c r="AE5022" t="s">
        <v>9147</v>
      </c>
      <c r="AF5022">
        <v>1</v>
      </c>
      <c r="AG5022">
        <v>0</v>
      </c>
      <c r="AH5022">
        <v>1</v>
      </c>
      <c r="AI5022">
        <v>0</v>
      </c>
      <c r="AJ5022">
        <f>IF(AI5022="","",IF(ISERROR(VLOOKUP(CONCATENATE(F5022),Term!$A$1:$C$2000,1,FALSE)),0,1))</f>
        <v>0</v>
      </c>
    </row>
    <row r="5023" spans="1:36" x14ac:dyDescent="0.15">
      <c r="A5023" t="s">
        <v>3098</v>
      </c>
      <c r="B5023">
        <v>39776</v>
      </c>
      <c r="C5023" s="14">
        <v>39777</v>
      </c>
      <c r="D5023" s="14">
        <v>39787</v>
      </c>
      <c r="F5023">
        <v>524417</v>
      </c>
      <c r="G5023" t="s">
        <v>2991</v>
      </c>
      <c r="H5023">
        <v>2106253</v>
      </c>
      <c r="I5023" t="s">
        <v>2603</v>
      </c>
      <c r="J5023" t="s">
        <v>5659</v>
      </c>
      <c r="K5023">
        <v>238847</v>
      </c>
      <c r="L5023" t="s">
        <v>2408</v>
      </c>
      <c r="M5023">
        <v>61</v>
      </c>
      <c r="N5023" t="s">
        <v>924</v>
      </c>
      <c r="O5023" t="s">
        <v>924</v>
      </c>
      <c r="P5023" t="s">
        <v>924</v>
      </c>
      <c r="Q5023">
        <v>2</v>
      </c>
      <c r="R5023">
        <v>1</v>
      </c>
      <c r="S5023">
        <v>0</v>
      </c>
      <c r="T5023">
        <v>0</v>
      </c>
      <c r="U5023" t="s">
        <v>924</v>
      </c>
      <c r="V5023" t="s">
        <v>924</v>
      </c>
      <c r="W5023" t="s">
        <v>924</v>
      </c>
      <c r="X5023" t="s">
        <v>924</v>
      </c>
      <c r="Y5023">
        <v>39</v>
      </c>
      <c r="Z5023">
        <v>14</v>
      </c>
      <c r="AA5023">
        <v>16</v>
      </c>
      <c r="AB5023">
        <v>11</v>
      </c>
      <c r="AC5023" t="s">
        <v>836</v>
      </c>
      <c r="AD5023" t="s">
        <v>6108</v>
      </c>
      <c r="AE5023" t="s">
        <v>8741</v>
      </c>
      <c r="AF5023">
        <v>1</v>
      </c>
      <c r="AG5023">
        <v>0</v>
      </c>
      <c r="AH5023">
        <v>1</v>
      </c>
      <c r="AI5023">
        <v>0</v>
      </c>
      <c r="AJ5023">
        <f>IF(AI5023="","",IF(ISERROR(VLOOKUP(CONCATENATE(F5023),Term!$A$1:$C$2000,1,FALSE)),0,1))</f>
        <v>0</v>
      </c>
    </row>
    <row r="5024" spans="1:36" x14ac:dyDescent="0.15">
      <c r="A5024" t="s">
        <v>2282</v>
      </c>
      <c r="B5024">
        <v>39785</v>
      </c>
      <c r="C5024">
        <v>39785</v>
      </c>
      <c r="E5024">
        <v>39806</v>
      </c>
      <c r="F5024">
        <v>524417</v>
      </c>
      <c r="G5024" t="s">
        <v>2991</v>
      </c>
      <c r="H5024">
        <v>2015508</v>
      </c>
      <c r="I5024" t="s">
        <v>2603</v>
      </c>
      <c r="J5024" t="s">
        <v>3014</v>
      </c>
      <c r="K5024">
        <v>104362</v>
      </c>
      <c r="L5024" t="s">
        <v>2408</v>
      </c>
      <c r="M5024">
        <v>61</v>
      </c>
      <c r="N5024" t="s">
        <v>932</v>
      </c>
      <c r="O5024">
        <v>4</v>
      </c>
      <c r="P5024">
        <v>39</v>
      </c>
      <c r="Q5024">
        <v>3</v>
      </c>
      <c r="R5024">
        <v>0</v>
      </c>
      <c r="S5024">
        <v>1</v>
      </c>
      <c r="T5024">
        <v>1</v>
      </c>
      <c r="U5024">
        <v>24</v>
      </c>
      <c r="V5024">
        <v>2</v>
      </c>
      <c r="W5024">
        <v>168515</v>
      </c>
      <c r="X5024" t="s">
        <v>5949</v>
      </c>
      <c r="Y5024">
        <v>39</v>
      </c>
      <c r="Z5024">
        <v>14</v>
      </c>
      <c r="AA5024">
        <v>16</v>
      </c>
      <c r="AB5024">
        <v>11</v>
      </c>
      <c r="AC5024" t="s">
        <v>836</v>
      </c>
      <c r="AD5024" t="s">
        <v>6108</v>
      </c>
      <c r="AE5024" t="s">
        <v>8735</v>
      </c>
      <c r="AF5024">
        <v>1</v>
      </c>
      <c r="AG5024">
        <v>0</v>
      </c>
      <c r="AH5024">
        <v>1</v>
      </c>
      <c r="AI5024">
        <v>1</v>
      </c>
      <c r="AJ5024">
        <f>IF(AI5024="","",IF(ISERROR(VLOOKUP(CONCATENATE(F5024),Term!$A$1:$C$2000,1,FALSE)),0,1))</f>
        <v>0</v>
      </c>
    </row>
    <row r="5025" spans="1:36" x14ac:dyDescent="0.15">
      <c r="A5025" t="s">
        <v>2283</v>
      </c>
      <c r="B5025">
        <v>39791</v>
      </c>
      <c r="C5025">
        <v>39791</v>
      </c>
      <c r="E5025">
        <v>39821</v>
      </c>
      <c r="F5025">
        <v>524417</v>
      </c>
      <c r="G5025" t="s">
        <v>2991</v>
      </c>
      <c r="H5025">
        <v>2015508</v>
      </c>
      <c r="I5025" t="s">
        <v>2603</v>
      </c>
      <c r="J5025" t="s">
        <v>3014</v>
      </c>
      <c r="K5025">
        <v>64153</v>
      </c>
      <c r="L5025" t="s">
        <v>2408</v>
      </c>
      <c r="M5025">
        <v>61</v>
      </c>
      <c r="N5025" t="s">
        <v>646</v>
      </c>
      <c r="O5025">
        <v>5</v>
      </c>
      <c r="P5025">
        <v>24</v>
      </c>
      <c r="Q5025">
        <v>3</v>
      </c>
      <c r="R5025">
        <v>0</v>
      </c>
      <c r="S5025">
        <v>1</v>
      </c>
      <c r="T5025">
        <v>0</v>
      </c>
      <c r="U5025">
        <v>24</v>
      </c>
      <c r="V5025">
        <v>2</v>
      </c>
      <c r="W5025">
        <v>168515</v>
      </c>
      <c r="X5025" t="s">
        <v>5949</v>
      </c>
      <c r="Y5025">
        <v>39</v>
      </c>
      <c r="Z5025">
        <v>14</v>
      </c>
      <c r="AA5025">
        <v>16</v>
      </c>
      <c r="AB5025">
        <v>11</v>
      </c>
      <c r="AC5025" t="s">
        <v>836</v>
      </c>
      <c r="AD5025" t="s">
        <v>6108</v>
      </c>
      <c r="AE5025" t="s">
        <v>8735</v>
      </c>
      <c r="AF5025">
        <v>0</v>
      </c>
      <c r="AG5025">
        <v>0</v>
      </c>
      <c r="AH5025">
        <v>0</v>
      </c>
      <c r="AI5025">
        <v>1</v>
      </c>
      <c r="AJ5025">
        <f>IF(AI5025="","",IF(ISERROR(VLOOKUP(CONCATENATE(F5025),Term!$A$1:$C$2000,1,FALSE)),0,1))</f>
        <v>0</v>
      </c>
    </row>
    <row r="5026" spans="1:36" x14ac:dyDescent="0.15">
      <c r="A5026" t="s">
        <v>2284</v>
      </c>
      <c r="B5026">
        <v>39792</v>
      </c>
      <c r="C5026">
        <v>39792</v>
      </c>
      <c r="D5026">
        <v>39843</v>
      </c>
      <c r="F5026">
        <v>524417</v>
      </c>
      <c r="G5026" t="s">
        <v>2991</v>
      </c>
      <c r="H5026">
        <v>2015508</v>
      </c>
      <c r="I5026" t="s">
        <v>2603</v>
      </c>
      <c r="J5026" t="s">
        <v>3014</v>
      </c>
      <c r="K5026">
        <v>88827</v>
      </c>
      <c r="L5026" t="s">
        <v>2408</v>
      </c>
      <c r="M5026">
        <v>61</v>
      </c>
      <c r="N5026" t="s">
        <v>924</v>
      </c>
      <c r="O5026" t="s">
        <v>924</v>
      </c>
      <c r="P5026" t="s">
        <v>924</v>
      </c>
      <c r="Q5026">
        <v>3</v>
      </c>
      <c r="R5026">
        <v>0</v>
      </c>
      <c r="S5026">
        <v>0</v>
      </c>
      <c r="T5026">
        <v>0</v>
      </c>
      <c r="U5026">
        <v>24</v>
      </c>
      <c r="V5026">
        <v>2</v>
      </c>
      <c r="W5026">
        <v>168515</v>
      </c>
      <c r="X5026" t="s">
        <v>5949</v>
      </c>
      <c r="Y5026">
        <v>39</v>
      </c>
      <c r="Z5026">
        <v>14</v>
      </c>
      <c r="AA5026">
        <v>16</v>
      </c>
      <c r="AB5026">
        <v>11</v>
      </c>
      <c r="AC5026" t="s">
        <v>836</v>
      </c>
      <c r="AD5026" t="s">
        <v>6108</v>
      </c>
      <c r="AE5026" t="s">
        <v>8735</v>
      </c>
      <c r="AF5026">
        <v>0</v>
      </c>
      <c r="AG5026">
        <v>0</v>
      </c>
      <c r="AH5026">
        <v>0</v>
      </c>
      <c r="AI5026">
        <v>0</v>
      </c>
      <c r="AJ5026">
        <f>IF(AI5026="","",IF(ISERROR(VLOOKUP(CONCATENATE(F5026),Term!$A$1:$C$2000,1,FALSE)),0,1))</f>
        <v>0</v>
      </c>
    </row>
    <row r="5027" spans="1:36" x14ac:dyDescent="0.15">
      <c r="A5027" t="s">
        <v>189</v>
      </c>
      <c r="B5027">
        <v>39819</v>
      </c>
      <c r="C5027">
        <v>39819</v>
      </c>
      <c r="F5027">
        <v>524417</v>
      </c>
      <c r="G5027" t="s">
        <v>2991</v>
      </c>
      <c r="H5027">
        <v>2015508</v>
      </c>
      <c r="I5027" t="s">
        <v>2603</v>
      </c>
      <c r="J5027" t="s">
        <v>3014</v>
      </c>
      <c r="K5027">
        <v>217470</v>
      </c>
      <c r="L5027" t="s">
        <v>2408</v>
      </c>
      <c r="M5027">
        <v>61</v>
      </c>
      <c r="N5027" t="s">
        <v>924</v>
      </c>
      <c r="O5027" t="s">
        <v>924</v>
      </c>
      <c r="P5027" t="s">
        <v>924</v>
      </c>
      <c r="Q5027">
        <v>5</v>
      </c>
      <c r="R5027">
        <v>0</v>
      </c>
      <c r="S5027">
        <v>0</v>
      </c>
      <c r="T5027">
        <v>0</v>
      </c>
      <c r="U5027">
        <v>24</v>
      </c>
      <c r="V5027">
        <v>2</v>
      </c>
      <c r="W5027">
        <v>168515</v>
      </c>
      <c r="X5027" t="s">
        <v>5949</v>
      </c>
      <c r="Y5027">
        <v>39</v>
      </c>
      <c r="Z5027">
        <v>14</v>
      </c>
      <c r="AA5027">
        <v>16</v>
      </c>
      <c r="AB5027">
        <v>11</v>
      </c>
      <c r="AC5027" t="s">
        <v>836</v>
      </c>
      <c r="AD5027" t="s">
        <v>6108</v>
      </c>
      <c r="AE5027" t="s">
        <v>8735</v>
      </c>
      <c r="AF5027">
        <v>0</v>
      </c>
      <c r="AG5027">
        <v>0</v>
      </c>
      <c r="AH5027">
        <v>1</v>
      </c>
      <c r="AI5027">
        <v>0</v>
      </c>
      <c r="AJ5027">
        <f>IF(AI5027="","",IF(ISERROR(VLOOKUP(CONCATENATE(F5027),Term!$A$1:$C$2000,1,FALSE)),0,1))</f>
        <v>0</v>
      </c>
    </row>
    <row r="5028" spans="1:36" x14ac:dyDescent="0.15">
      <c r="A5028" t="s">
        <v>190</v>
      </c>
      <c r="B5028">
        <v>39819</v>
      </c>
      <c r="C5028">
        <v>39820</v>
      </c>
      <c r="F5028">
        <v>524417</v>
      </c>
      <c r="G5028" t="s">
        <v>2991</v>
      </c>
      <c r="H5028">
        <v>2015508</v>
      </c>
      <c r="I5028" t="s">
        <v>2603</v>
      </c>
      <c r="J5028" t="s">
        <v>3014</v>
      </c>
      <c r="K5028">
        <v>122637</v>
      </c>
      <c r="L5028" t="s">
        <v>2408</v>
      </c>
      <c r="M5028">
        <v>61</v>
      </c>
      <c r="N5028" t="s">
        <v>924</v>
      </c>
      <c r="O5028" t="s">
        <v>924</v>
      </c>
      <c r="P5028" t="s">
        <v>924</v>
      </c>
      <c r="Q5028">
        <v>5</v>
      </c>
      <c r="R5028">
        <v>0</v>
      </c>
      <c r="S5028">
        <v>0</v>
      </c>
      <c r="T5028">
        <v>0</v>
      </c>
      <c r="U5028">
        <v>24</v>
      </c>
      <c r="V5028">
        <v>2</v>
      </c>
      <c r="W5028">
        <v>168515</v>
      </c>
      <c r="X5028" t="s">
        <v>5949</v>
      </c>
      <c r="Y5028">
        <v>39</v>
      </c>
      <c r="Z5028">
        <v>14</v>
      </c>
      <c r="AA5028">
        <v>16</v>
      </c>
      <c r="AB5028">
        <v>11</v>
      </c>
      <c r="AC5028" t="s">
        <v>836</v>
      </c>
      <c r="AD5028" t="s">
        <v>6108</v>
      </c>
      <c r="AE5028" t="s">
        <v>8735</v>
      </c>
      <c r="AF5028">
        <v>0</v>
      </c>
      <c r="AG5028">
        <v>0</v>
      </c>
      <c r="AH5028">
        <v>0</v>
      </c>
      <c r="AI5028">
        <v>0</v>
      </c>
      <c r="AJ5028">
        <f>IF(AI5028="","",IF(ISERROR(VLOOKUP(CONCATENATE(F5028),Term!$A$1:$C$2000,1,FALSE)),0,1))</f>
        <v>0</v>
      </c>
    </row>
    <row r="5029" spans="1:36" x14ac:dyDescent="0.15">
      <c r="A5029" t="s">
        <v>191</v>
      </c>
      <c r="B5029">
        <v>39820</v>
      </c>
      <c r="C5029">
        <v>39821</v>
      </c>
      <c r="F5029">
        <v>524417</v>
      </c>
      <c r="G5029" t="s">
        <v>2991</v>
      </c>
      <c r="H5029">
        <v>2015508</v>
      </c>
      <c r="I5029" t="s">
        <v>2603</v>
      </c>
      <c r="J5029" t="s">
        <v>3014</v>
      </c>
      <c r="K5029">
        <v>52309</v>
      </c>
      <c r="L5029" t="s">
        <v>2408</v>
      </c>
      <c r="M5029">
        <v>61</v>
      </c>
      <c r="N5029" t="s">
        <v>924</v>
      </c>
      <c r="O5029" t="s">
        <v>924</v>
      </c>
      <c r="P5029" t="s">
        <v>924</v>
      </c>
      <c r="Q5029">
        <v>5</v>
      </c>
      <c r="R5029">
        <v>0</v>
      </c>
      <c r="S5029">
        <v>0</v>
      </c>
      <c r="T5029">
        <v>0</v>
      </c>
      <c r="U5029">
        <v>24</v>
      </c>
      <c r="V5029">
        <v>2</v>
      </c>
      <c r="W5029">
        <v>168515</v>
      </c>
      <c r="X5029" t="s">
        <v>5949</v>
      </c>
      <c r="Y5029">
        <v>39</v>
      </c>
      <c r="Z5029">
        <v>14</v>
      </c>
      <c r="AA5029">
        <v>16</v>
      </c>
      <c r="AB5029">
        <v>11</v>
      </c>
      <c r="AC5029" t="s">
        <v>836</v>
      </c>
      <c r="AD5029" t="s">
        <v>6108</v>
      </c>
      <c r="AE5029" t="s">
        <v>8735</v>
      </c>
      <c r="AF5029">
        <v>0</v>
      </c>
      <c r="AG5029">
        <v>0</v>
      </c>
      <c r="AH5029">
        <v>0</v>
      </c>
      <c r="AI5029">
        <v>0</v>
      </c>
      <c r="AJ5029">
        <f>IF(AI5029="","",IF(ISERROR(VLOOKUP(CONCATENATE(F5029),Term!$A$1:$C$2000,1,FALSE)),0,1))</f>
        <v>0</v>
      </c>
    </row>
    <row r="5030" spans="1:36" x14ac:dyDescent="0.15">
      <c r="A5030" t="s">
        <v>192</v>
      </c>
      <c r="B5030">
        <v>39825</v>
      </c>
      <c r="C5030">
        <v>39826</v>
      </c>
      <c r="F5030">
        <v>524417</v>
      </c>
      <c r="G5030" t="s">
        <v>2991</v>
      </c>
      <c r="H5030">
        <v>2015508</v>
      </c>
      <c r="I5030" t="s">
        <v>2603</v>
      </c>
      <c r="J5030" t="s">
        <v>3014</v>
      </c>
      <c r="K5030">
        <v>59218</v>
      </c>
      <c r="L5030" t="s">
        <v>2408</v>
      </c>
      <c r="M5030">
        <v>61</v>
      </c>
      <c r="N5030" t="s">
        <v>924</v>
      </c>
      <c r="O5030" t="s">
        <v>924</v>
      </c>
      <c r="P5030" t="s">
        <v>924</v>
      </c>
      <c r="Q5030">
        <v>5</v>
      </c>
      <c r="R5030">
        <v>0</v>
      </c>
      <c r="S5030">
        <v>0</v>
      </c>
      <c r="T5030">
        <v>0</v>
      </c>
      <c r="U5030">
        <v>24</v>
      </c>
      <c r="V5030">
        <v>2</v>
      </c>
      <c r="W5030">
        <v>168515</v>
      </c>
      <c r="X5030" t="s">
        <v>5949</v>
      </c>
      <c r="Y5030">
        <v>39</v>
      </c>
      <c r="Z5030">
        <v>14</v>
      </c>
      <c r="AA5030">
        <v>16</v>
      </c>
      <c r="AB5030">
        <v>11</v>
      </c>
      <c r="AC5030" t="s">
        <v>836</v>
      </c>
      <c r="AD5030" t="s">
        <v>6108</v>
      </c>
      <c r="AE5030" t="s">
        <v>8735</v>
      </c>
      <c r="AF5030">
        <v>0</v>
      </c>
      <c r="AG5030">
        <v>0</v>
      </c>
      <c r="AH5030">
        <v>0</v>
      </c>
      <c r="AI5030">
        <v>0</v>
      </c>
      <c r="AJ5030">
        <f>IF(AI5030="","",IF(ISERROR(VLOOKUP(CONCATENATE(F5030),Term!$A$1:$C$2000,1,FALSE)),0,1))</f>
        <v>0</v>
      </c>
    </row>
    <row r="5031" spans="1:36" x14ac:dyDescent="0.15">
      <c r="A5031" t="s">
        <v>9140</v>
      </c>
      <c r="B5031">
        <v>39834</v>
      </c>
      <c r="C5031">
        <v>39834</v>
      </c>
      <c r="F5031">
        <v>524417</v>
      </c>
      <c r="G5031" t="s">
        <v>2991</v>
      </c>
      <c r="H5031">
        <v>2015508</v>
      </c>
      <c r="I5031" t="s">
        <v>2603</v>
      </c>
      <c r="J5031" t="s">
        <v>3014</v>
      </c>
      <c r="K5031">
        <v>261952</v>
      </c>
      <c r="L5031" t="s">
        <v>2408</v>
      </c>
      <c r="M5031">
        <v>61</v>
      </c>
      <c r="N5031" t="s">
        <v>924</v>
      </c>
      <c r="O5031" t="s">
        <v>924</v>
      </c>
      <c r="P5031" t="s">
        <v>924</v>
      </c>
      <c r="Q5031">
        <v>6</v>
      </c>
      <c r="R5031">
        <v>1</v>
      </c>
      <c r="S5031">
        <v>0</v>
      </c>
      <c r="T5031">
        <v>0</v>
      </c>
      <c r="U5031">
        <v>24</v>
      </c>
      <c r="V5031">
        <v>2</v>
      </c>
      <c r="W5031">
        <v>168515</v>
      </c>
      <c r="X5031" t="s">
        <v>5949</v>
      </c>
      <c r="Y5031">
        <v>39</v>
      </c>
      <c r="Z5031">
        <v>14</v>
      </c>
      <c r="AA5031">
        <v>16</v>
      </c>
      <c r="AB5031">
        <v>11</v>
      </c>
      <c r="AC5031" t="s">
        <v>836</v>
      </c>
      <c r="AD5031" t="s">
        <v>6108</v>
      </c>
      <c r="AE5031" t="s">
        <v>8735</v>
      </c>
      <c r="AF5031">
        <v>0</v>
      </c>
      <c r="AG5031">
        <v>0</v>
      </c>
      <c r="AH5031">
        <v>1</v>
      </c>
      <c r="AI5031">
        <v>0</v>
      </c>
      <c r="AJ5031">
        <f>IF(AI5031="","",IF(ISERROR(VLOOKUP(CONCATENATE(F5031),Term!$A$1:$C$2000,1,FALSE)),0,1))</f>
        <v>0</v>
      </c>
    </row>
    <row r="5032" spans="1:36" x14ac:dyDescent="0.15">
      <c r="A5032" t="s">
        <v>202</v>
      </c>
      <c r="B5032">
        <v>39815</v>
      </c>
      <c r="C5032">
        <v>39815</v>
      </c>
      <c r="D5032">
        <v>39825</v>
      </c>
      <c r="E5032">
        <v>39843</v>
      </c>
      <c r="F5032">
        <v>524417</v>
      </c>
      <c r="G5032" t="s">
        <v>2991</v>
      </c>
      <c r="H5032">
        <v>2192209</v>
      </c>
      <c r="I5032" t="s">
        <v>2603</v>
      </c>
      <c r="J5032" t="s">
        <v>203</v>
      </c>
      <c r="K5032">
        <v>133903</v>
      </c>
      <c r="L5032" t="s">
        <v>2408</v>
      </c>
      <c r="M5032">
        <v>61</v>
      </c>
      <c r="N5032" t="s">
        <v>7479</v>
      </c>
      <c r="O5032">
        <v>6</v>
      </c>
      <c r="P5032">
        <v>2</v>
      </c>
      <c r="Q5032">
        <v>5</v>
      </c>
      <c r="R5032">
        <v>1</v>
      </c>
      <c r="S5032">
        <v>1</v>
      </c>
      <c r="T5032">
        <v>1</v>
      </c>
      <c r="U5032">
        <v>2</v>
      </c>
      <c r="V5032">
        <v>1</v>
      </c>
      <c r="W5032">
        <v>133903</v>
      </c>
      <c r="X5032" t="s">
        <v>5949</v>
      </c>
      <c r="Y5032">
        <v>39</v>
      </c>
      <c r="Z5032">
        <v>14</v>
      </c>
      <c r="AA5032">
        <v>16</v>
      </c>
      <c r="AB5032">
        <v>11</v>
      </c>
      <c r="AC5032" t="s">
        <v>836</v>
      </c>
      <c r="AD5032" t="s">
        <v>6108</v>
      </c>
      <c r="AE5032" t="s">
        <v>9148</v>
      </c>
      <c r="AF5032">
        <v>1</v>
      </c>
      <c r="AG5032">
        <v>0</v>
      </c>
      <c r="AH5032">
        <v>1</v>
      </c>
      <c r="AI5032">
        <v>1</v>
      </c>
      <c r="AJ5032">
        <f>IF(AI5032="","",IF(ISERROR(VLOOKUP(CONCATENATE(F5032),Term!$A$1:$C$2000,1,FALSE)),0,1))</f>
        <v>0</v>
      </c>
    </row>
    <row r="5033" spans="1:36" x14ac:dyDescent="0.15">
      <c r="A5033" t="s">
        <v>7</v>
      </c>
      <c r="B5033">
        <v>39799</v>
      </c>
      <c r="C5033" s="14">
        <v>39799</v>
      </c>
      <c r="D5033" s="14">
        <v>39806</v>
      </c>
      <c r="F5033">
        <v>524417</v>
      </c>
      <c r="G5033" t="s">
        <v>2991</v>
      </c>
      <c r="H5033">
        <v>2187452</v>
      </c>
      <c r="I5033" t="s">
        <v>2603</v>
      </c>
      <c r="J5033" t="s">
        <v>8</v>
      </c>
      <c r="K5033">
        <v>284548</v>
      </c>
      <c r="L5033" t="s">
        <v>2408</v>
      </c>
      <c r="M5033">
        <v>61</v>
      </c>
      <c r="N5033" t="s">
        <v>924</v>
      </c>
      <c r="O5033" t="s">
        <v>924</v>
      </c>
      <c r="P5033" t="s">
        <v>924</v>
      </c>
      <c r="Q5033">
        <v>4</v>
      </c>
      <c r="R5033">
        <v>1</v>
      </c>
      <c r="S5033">
        <v>0</v>
      </c>
      <c r="T5033">
        <v>0</v>
      </c>
      <c r="U5033" t="s">
        <v>924</v>
      </c>
      <c r="V5033" t="s">
        <v>924</v>
      </c>
      <c r="W5033" t="s">
        <v>924</v>
      </c>
      <c r="X5033" t="s">
        <v>924</v>
      </c>
      <c r="Y5033">
        <v>39</v>
      </c>
      <c r="Z5033">
        <v>14</v>
      </c>
      <c r="AA5033">
        <v>16</v>
      </c>
      <c r="AB5033">
        <v>11</v>
      </c>
      <c r="AC5033" t="s">
        <v>836</v>
      </c>
      <c r="AD5033" t="s">
        <v>6108</v>
      </c>
      <c r="AE5033" t="s">
        <v>8742</v>
      </c>
      <c r="AF5033">
        <v>1</v>
      </c>
      <c r="AG5033">
        <v>0</v>
      </c>
      <c r="AH5033">
        <v>1</v>
      </c>
      <c r="AI5033">
        <v>0</v>
      </c>
      <c r="AJ5033">
        <f>IF(AI5033="","",IF(ISERROR(VLOOKUP(CONCATENATE(F5033),Term!$A$1:$C$2000,1,FALSE)),0,1))</f>
        <v>0</v>
      </c>
    </row>
    <row r="5034" spans="1:36" x14ac:dyDescent="0.15">
      <c r="A5034" t="s">
        <v>187</v>
      </c>
      <c r="B5034">
        <v>39815</v>
      </c>
      <c r="C5034">
        <v>39815</v>
      </c>
      <c r="D5034">
        <v>39842</v>
      </c>
      <c r="F5034">
        <v>524417</v>
      </c>
      <c r="G5034" t="s">
        <v>2991</v>
      </c>
      <c r="H5034">
        <v>519778</v>
      </c>
      <c r="I5034" t="s">
        <v>2603</v>
      </c>
      <c r="J5034" t="s">
        <v>188</v>
      </c>
      <c r="K5034">
        <v>236263</v>
      </c>
      <c r="L5034" t="s">
        <v>2408</v>
      </c>
      <c r="M5034">
        <v>61</v>
      </c>
      <c r="N5034" t="s">
        <v>924</v>
      </c>
      <c r="O5034" t="s">
        <v>924</v>
      </c>
      <c r="P5034" t="s">
        <v>924</v>
      </c>
      <c r="Q5034">
        <v>5</v>
      </c>
      <c r="R5034">
        <v>1</v>
      </c>
      <c r="S5034">
        <v>0</v>
      </c>
      <c r="T5034">
        <v>0</v>
      </c>
      <c r="U5034" t="s">
        <v>924</v>
      </c>
      <c r="V5034" t="s">
        <v>924</v>
      </c>
      <c r="W5034" t="s">
        <v>924</v>
      </c>
      <c r="X5034" t="s">
        <v>924</v>
      </c>
      <c r="Y5034">
        <v>39</v>
      </c>
      <c r="Z5034">
        <v>14</v>
      </c>
      <c r="AA5034">
        <v>16</v>
      </c>
      <c r="AB5034">
        <v>11</v>
      </c>
      <c r="AC5034" t="s">
        <v>836</v>
      </c>
      <c r="AD5034" t="s">
        <v>6108</v>
      </c>
      <c r="AE5034" t="s">
        <v>8734</v>
      </c>
      <c r="AF5034">
        <v>1</v>
      </c>
      <c r="AG5034">
        <v>1</v>
      </c>
      <c r="AH5034">
        <v>1</v>
      </c>
      <c r="AI5034">
        <v>0</v>
      </c>
      <c r="AJ5034">
        <f>IF(AI5034="","",IF(ISERROR(VLOOKUP(CONCATENATE(F5034),Term!$A$1:$C$2000,1,FALSE)),0,1))</f>
        <v>0</v>
      </c>
    </row>
    <row r="5035" spans="1:36" x14ac:dyDescent="0.15">
      <c r="A5035" t="s">
        <v>4991</v>
      </c>
      <c r="B5035">
        <v>39720</v>
      </c>
      <c r="C5035">
        <v>39729</v>
      </c>
      <c r="E5035">
        <v>39755</v>
      </c>
      <c r="F5035">
        <v>524417</v>
      </c>
      <c r="G5035" t="s">
        <v>2991</v>
      </c>
      <c r="H5035">
        <v>2022857</v>
      </c>
      <c r="I5035" t="s">
        <v>2603</v>
      </c>
      <c r="J5035" t="s">
        <v>4992</v>
      </c>
      <c r="K5035">
        <v>118837</v>
      </c>
      <c r="L5035" t="s">
        <v>2408</v>
      </c>
      <c r="M5035">
        <v>61</v>
      </c>
      <c r="N5035" t="s">
        <v>2902</v>
      </c>
      <c r="O5035">
        <v>1</v>
      </c>
      <c r="P5035">
        <v>90</v>
      </c>
      <c r="Q5035" t="s">
        <v>924</v>
      </c>
      <c r="R5035">
        <v>0</v>
      </c>
      <c r="S5035">
        <v>1</v>
      </c>
      <c r="T5035">
        <v>1</v>
      </c>
      <c r="U5035">
        <v>90</v>
      </c>
      <c r="V5035">
        <v>1</v>
      </c>
      <c r="W5035">
        <v>118837</v>
      </c>
      <c r="X5035" t="s">
        <v>4315</v>
      </c>
      <c r="Y5035">
        <v>39</v>
      </c>
      <c r="Z5035">
        <v>14</v>
      </c>
      <c r="AA5035">
        <v>16</v>
      </c>
      <c r="AB5035">
        <v>11</v>
      </c>
      <c r="AC5035" t="s">
        <v>836</v>
      </c>
      <c r="AD5035" t="s">
        <v>6108</v>
      </c>
      <c r="AE5035" t="s">
        <v>8736</v>
      </c>
      <c r="AF5035">
        <v>1</v>
      </c>
      <c r="AG5035">
        <v>0</v>
      </c>
      <c r="AH5035">
        <v>1</v>
      </c>
      <c r="AI5035">
        <v>1</v>
      </c>
      <c r="AJ5035">
        <f>IF(AI5035="","",IF(ISERROR(VLOOKUP(CONCATENATE(F5035),Term!$A$1:$C$2000,1,FALSE)),0,1))</f>
        <v>0</v>
      </c>
    </row>
    <row r="5036" spans="1:36" x14ac:dyDescent="0.15">
      <c r="A5036" t="s">
        <v>5998</v>
      </c>
      <c r="B5036">
        <v>39701</v>
      </c>
      <c r="C5036" s="14">
        <v>39714</v>
      </c>
      <c r="D5036" s="14">
        <v>39714</v>
      </c>
      <c r="E5036">
        <v>39756</v>
      </c>
      <c r="F5036">
        <v>524417</v>
      </c>
      <c r="G5036" t="s">
        <v>2991</v>
      </c>
      <c r="H5036">
        <v>2140025</v>
      </c>
      <c r="I5036" t="s">
        <v>2603</v>
      </c>
      <c r="J5036" t="s">
        <v>5999</v>
      </c>
      <c r="K5036">
        <v>198186</v>
      </c>
      <c r="L5036" t="s">
        <v>2408</v>
      </c>
      <c r="M5036">
        <v>61</v>
      </c>
      <c r="N5036" t="s">
        <v>2902</v>
      </c>
      <c r="O5036">
        <v>1</v>
      </c>
      <c r="P5036">
        <v>89</v>
      </c>
      <c r="Q5036" t="s">
        <v>924</v>
      </c>
      <c r="R5036">
        <v>0</v>
      </c>
      <c r="S5036">
        <v>1</v>
      </c>
      <c r="T5036">
        <v>1</v>
      </c>
      <c r="U5036">
        <v>5</v>
      </c>
      <c r="V5036">
        <v>2</v>
      </c>
      <c r="W5036">
        <v>297816</v>
      </c>
      <c r="X5036" t="s">
        <v>4314</v>
      </c>
      <c r="Y5036">
        <v>39</v>
      </c>
      <c r="Z5036">
        <v>14</v>
      </c>
      <c r="AA5036">
        <v>16</v>
      </c>
      <c r="AB5036">
        <v>11</v>
      </c>
      <c r="AC5036" t="s">
        <v>836</v>
      </c>
      <c r="AD5036" t="s">
        <v>6108</v>
      </c>
      <c r="AE5036" t="s">
        <v>9144</v>
      </c>
      <c r="AF5036">
        <v>1</v>
      </c>
      <c r="AG5036">
        <v>0</v>
      </c>
      <c r="AH5036">
        <v>1</v>
      </c>
      <c r="AI5036">
        <v>1</v>
      </c>
      <c r="AJ5036">
        <f>IF(AI5036="","",IF(ISERROR(VLOOKUP(CONCATENATE(F5036),Term!$A$1:$C$2000,1,FALSE)),0,1))</f>
        <v>0</v>
      </c>
    </row>
    <row r="5037" spans="1:36" x14ac:dyDescent="0.15">
      <c r="A5037" t="s">
        <v>6</v>
      </c>
      <c r="B5037">
        <v>39804</v>
      </c>
      <c r="C5037" s="14">
        <v>39808</v>
      </c>
      <c r="D5037" s="14"/>
      <c r="E5037">
        <v>39840</v>
      </c>
      <c r="F5037">
        <v>524417</v>
      </c>
      <c r="G5037" t="s">
        <v>2991</v>
      </c>
      <c r="H5037">
        <v>2140025</v>
      </c>
      <c r="I5037" t="s">
        <v>2603</v>
      </c>
      <c r="J5037" t="s">
        <v>5999</v>
      </c>
      <c r="K5037">
        <v>99630</v>
      </c>
      <c r="L5037" t="s">
        <v>2408</v>
      </c>
      <c r="M5037">
        <v>61</v>
      </c>
      <c r="N5037" t="s">
        <v>7479</v>
      </c>
      <c r="O5037">
        <v>6</v>
      </c>
      <c r="P5037">
        <v>5</v>
      </c>
      <c r="Q5037">
        <v>4</v>
      </c>
      <c r="R5037">
        <v>1</v>
      </c>
      <c r="S5037">
        <v>1</v>
      </c>
      <c r="T5037">
        <v>0</v>
      </c>
      <c r="U5037">
        <v>5</v>
      </c>
      <c r="V5037">
        <v>2</v>
      </c>
      <c r="W5037">
        <v>297816</v>
      </c>
      <c r="X5037" t="s">
        <v>4314</v>
      </c>
      <c r="Y5037">
        <v>39</v>
      </c>
      <c r="Z5037">
        <v>14</v>
      </c>
      <c r="AA5037">
        <v>16</v>
      </c>
      <c r="AB5037">
        <v>11</v>
      </c>
      <c r="AC5037" t="s">
        <v>836</v>
      </c>
      <c r="AD5037" t="s">
        <v>6108</v>
      </c>
      <c r="AE5037" t="s">
        <v>9144</v>
      </c>
      <c r="AF5037">
        <v>0</v>
      </c>
      <c r="AG5037">
        <v>0</v>
      </c>
      <c r="AH5037">
        <v>1</v>
      </c>
      <c r="AI5037">
        <v>1</v>
      </c>
      <c r="AJ5037">
        <f>IF(AI5037="","",IF(ISERROR(VLOOKUP(CONCATENATE(F5037),Term!$A$1:$C$2000,1,FALSE)),0,1))</f>
        <v>0</v>
      </c>
    </row>
    <row r="5038" spans="1:36" x14ac:dyDescent="0.15">
      <c r="A5038" t="s">
        <v>3099</v>
      </c>
      <c r="B5038">
        <v>39777</v>
      </c>
      <c r="C5038">
        <v>39778</v>
      </c>
      <c r="D5038">
        <v>39786</v>
      </c>
      <c r="F5038">
        <v>524417</v>
      </c>
      <c r="G5038" t="s">
        <v>2991</v>
      </c>
      <c r="H5038">
        <v>2140025</v>
      </c>
      <c r="I5038" t="s">
        <v>2603</v>
      </c>
      <c r="J5038" t="s">
        <v>5999</v>
      </c>
      <c r="K5038">
        <v>207268</v>
      </c>
      <c r="L5038" t="s">
        <v>2408</v>
      </c>
      <c r="M5038">
        <v>61</v>
      </c>
      <c r="N5038" t="s">
        <v>924</v>
      </c>
      <c r="O5038" t="s">
        <v>924</v>
      </c>
      <c r="P5038" t="s">
        <v>924</v>
      </c>
      <c r="Q5038">
        <v>2</v>
      </c>
      <c r="R5038">
        <v>0</v>
      </c>
      <c r="S5038">
        <v>0</v>
      </c>
      <c r="T5038">
        <v>0</v>
      </c>
      <c r="U5038">
        <v>5</v>
      </c>
      <c r="V5038">
        <v>2</v>
      </c>
      <c r="W5038">
        <v>297816</v>
      </c>
      <c r="X5038" t="s">
        <v>4314</v>
      </c>
      <c r="Y5038">
        <v>39</v>
      </c>
      <c r="Z5038">
        <v>14</v>
      </c>
      <c r="AA5038">
        <v>16</v>
      </c>
      <c r="AB5038">
        <v>11</v>
      </c>
      <c r="AC5038" t="s">
        <v>836</v>
      </c>
      <c r="AD5038" t="s">
        <v>6108</v>
      </c>
      <c r="AE5038" t="s">
        <v>9144</v>
      </c>
      <c r="AF5038">
        <v>0</v>
      </c>
      <c r="AG5038">
        <v>0</v>
      </c>
      <c r="AH5038">
        <v>1</v>
      </c>
      <c r="AI5038">
        <v>0</v>
      </c>
      <c r="AJ5038">
        <f>IF(AI5038="","",IF(ISERROR(VLOOKUP(CONCATENATE(F5038),Term!$A$1:$C$2000,1,FALSE)),0,1))</f>
        <v>0</v>
      </c>
    </row>
    <row r="5039" spans="1:36" x14ac:dyDescent="0.15">
      <c r="A5039" t="s">
        <v>5</v>
      </c>
      <c r="B5039">
        <v>39794</v>
      </c>
      <c r="C5039">
        <v>39808</v>
      </c>
      <c r="E5039">
        <v>39828</v>
      </c>
      <c r="F5039">
        <v>524417</v>
      </c>
      <c r="G5039" t="s">
        <v>2991</v>
      </c>
      <c r="H5039">
        <v>2080488</v>
      </c>
      <c r="I5039" t="s">
        <v>2603</v>
      </c>
      <c r="J5039" t="s">
        <v>5029</v>
      </c>
      <c r="K5039">
        <v>286222</v>
      </c>
      <c r="L5039" t="s">
        <v>2408</v>
      </c>
      <c r="M5039">
        <v>61</v>
      </c>
      <c r="N5039" t="s">
        <v>646</v>
      </c>
      <c r="O5039">
        <v>5</v>
      </c>
      <c r="P5039">
        <v>17</v>
      </c>
      <c r="Q5039">
        <v>4</v>
      </c>
      <c r="R5039">
        <v>1</v>
      </c>
      <c r="S5039">
        <v>1</v>
      </c>
      <c r="T5039">
        <v>1</v>
      </c>
      <c r="U5039">
        <v>17</v>
      </c>
      <c r="V5039">
        <v>1</v>
      </c>
      <c r="W5039">
        <v>286222</v>
      </c>
      <c r="X5039" t="s">
        <v>5949</v>
      </c>
      <c r="Y5039">
        <v>39</v>
      </c>
      <c r="Z5039">
        <v>14</v>
      </c>
      <c r="AA5039">
        <v>16</v>
      </c>
      <c r="AB5039">
        <v>11</v>
      </c>
      <c r="AC5039" t="s">
        <v>836</v>
      </c>
      <c r="AD5039" t="s">
        <v>6108</v>
      </c>
      <c r="AE5039" t="s">
        <v>8739</v>
      </c>
      <c r="AF5039">
        <v>1</v>
      </c>
      <c r="AG5039">
        <v>0</v>
      </c>
      <c r="AH5039">
        <v>1</v>
      </c>
      <c r="AI5039">
        <v>1</v>
      </c>
      <c r="AJ5039">
        <f>IF(AI5039="","",IF(ISERROR(VLOOKUP(CONCATENATE(F5039),Term!$A$1:$C$2000,1,FALSE)),0,1))</f>
        <v>0</v>
      </c>
    </row>
    <row r="5040" spans="1:36" x14ac:dyDescent="0.15">
      <c r="A5040" t="s">
        <v>2289</v>
      </c>
      <c r="B5040">
        <v>39785</v>
      </c>
      <c r="C5040" s="14">
        <v>39785</v>
      </c>
      <c r="D5040" s="14"/>
      <c r="E5040">
        <v>39806</v>
      </c>
      <c r="F5040">
        <v>524417</v>
      </c>
      <c r="G5040" t="s">
        <v>2991</v>
      </c>
      <c r="H5040">
        <v>2170432</v>
      </c>
      <c r="I5040" t="s">
        <v>2603</v>
      </c>
      <c r="J5040" t="s">
        <v>5676</v>
      </c>
      <c r="K5040">
        <v>88428</v>
      </c>
      <c r="L5040" t="s">
        <v>2408</v>
      </c>
      <c r="M5040">
        <v>61</v>
      </c>
      <c r="N5040" t="s">
        <v>932</v>
      </c>
      <c r="O5040">
        <v>4</v>
      </c>
      <c r="P5040">
        <v>39</v>
      </c>
      <c r="Q5040">
        <v>3</v>
      </c>
      <c r="R5040">
        <v>0</v>
      </c>
      <c r="S5040">
        <v>1</v>
      </c>
      <c r="T5040">
        <v>1</v>
      </c>
      <c r="U5040">
        <v>32</v>
      </c>
      <c r="V5040">
        <v>1</v>
      </c>
      <c r="W5040">
        <v>171908</v>
      </c>
      <c r="X5040" t="s">
        <v>4315</v>
      </c>
      <c r="Y5040">
        <v>39</v>
      </c>
      <c r="Z5040">
        <v>14</v>
      </c>
      <c r="AA5040">
        <v>16</v>
      </c>
      <c r="AB5040">
        <v>11</v>
      </c>
      <c r="AC5040" t="s">
        <v>836</v>
      </c>
      <c r="AD5040" t="s">
        <v>6108</v>
      </c>
      <c r="AE5040" t="s">
        <v>9145</v>
      </c>
      <c r="AF5040">
        <v>1</v>
      </c>
      <c r="AG5040">
        <v>0</v>
      </c>
      <c r="AH5040">
        <v>1</v>
      </c>
      <c r="AI5040">
        <v>1</v>
      </c>
      <c r="AJ5040">
        <f>IF(AI5040="","",IF(ISERROR(VLOOKUP(CONCATENATE(F5040),Term!$A$1:$C$2000,1,FALSE)),0,1))</f>
        <v>0</v>
      </c>
    </row>
    <row r="5041" spans="1:36" x14ac:dyDescent="0.15">
      <c r="A5041" t="s">
        <v>2290</v>
      </c>
      <c r="B5041">
        <v>39786</v>
      </c>
      <c r="C5041" s="14">
        <v>39786</v>
      </c>
      <c r="D5041" s="14"/>
      <c r="E5041">
        <v>39813</v>
      </c>
      <c r="F5041">
        <v>524417</v>
      </c>
      <c r="G5041" t="s">
        <v>2991</v>
      </c>
      <c r="H5041">
        <v>2170432</v>
      </c>
      <c r="I5041" t="s">
        <v>2603</v>
      </c>
      <c r="J5041" t="s">
        <v>5676</v>
      </c>
      <c r="K5041">
        <v>83480</v>
      </c>
      <c r="L5041" t="s">
        <v>2408</v>
      </c>
      <c r="M5041">
        <v>61</v>
      </c>
      <c r="N5041" t="s">
        <v>932</v>
      </c>
      <c r="O5041">
        <v>4</v>
      </c>
      <c r="P5041">
        <v>32</v>
      </c>
      <c r="Q5041">
        <v>3</v>
      </c>
      <c r="R5041">
        <v>1</v>
      </c>
      <c r="S5041">
        <v>1</v>
      </c>
      <c r="T5041">
        <v>0</v>
      </c>
      <c r="U5041">
        <v>32</v>
      </c>
      <c r="V5041">
        <v>1</v>
      </c>
      <c r="W5041">
        <v>171908</v>
      </c>
      <c r="X5041" t="s">
        <v>4315</v>
      </c>
      <c r="Y5041">
        <v>39</v>
      </c>
      <c r="Z5041">
        <v>14</v>
      </c>
      <c r="AA5041">
        <v>16</v>
      </c>
      <c r="AB5041">
        <v>11</v>
      </c>
      <c r="AC5041" t="s">
        <v>836</v>
      </c>
      <c r="AD5041" t="s">
        <v>6108</v>
      </c>
      <c r="AE5041" t="s">
        <v>9145</v>
      </c>
      <c r="AF5041">
        <v>0</v>
      </c>
      <c r="AG5041">
        <v>0</v>
      </c>
      <c r="AH5041">
        <v>0</v>
      </c>
      <c r="AI5041">
        <v>0</v>
      </c>
      <c r="AJ5041">
        <f>IF(AI5041="","",IF(ISERROR(VLOOKUP(CONCATENATE(F5041),Term!$A$1:$C$2000,1,FALSE)),0,1))</f>
        <v>0</v>
      </c>
    </row>
    <row r="5042" spans="1:36" x14ac:dyDescent="0.15">
      <c r="A5042" t="s">
        <v>3100</v>
      </c>
      <c r="B5042">
        <v>39773</v>
      </c>
      <c r="C5042" s="14">
        <v>39776</v>
      </c>
      <c r="D5042" s="14">
        <v>39785</v>
      </c>
      <c r="F5042">
        <v>524417</v>
      </c>
      <c r="G5042" t="s">
        <v>2991</v>
      </c>
      <c r="H5042">
        <v>2170432</v>
      </c>
      <c r="I5042" t="s">
        <v>2603</v>
      </c>
      <c r="J5042" t="s">
        <v>5676</v>
      </c>
      <c r="K5042">
        <v>177655</v>
      </c>
      <c r="L5042" t="s">
        <v>2408</v>
      </c>
      <c r="M5042">
        <v>61</v>
      </c>
      <c r="N5042" t="s">
        <v>924</v>
      </c>
      <c r="O5042" t="s">
        <v>924</v>
      </c>
      <c r="P5042" t="s">
        <v>924</v>
      </c>
      <c r="Q5042">
        <v>2</v>
      </c>
      <c r="R5042">
        <v>0</v>
      </c>
      <c r="S5042">
        <v>0</v>
      </c>
      <c r="T5042">
        <v>0</v>
      </c>
      <c r="U5042">
        <v>32</v>
      </c>
      <c r="V5042">
        <v>1</v>
      </c>
      <c r="W5042">
        <v>171908</v>
      </c>
      <c r="X5042" t="s">
        <v>4315</v>
      </c>
      <c r="Y5042">
        <v>39</v>
      </c>
      <c r="Z5042">
        <v>14</v>
      </c>
      <c r="AA5042">
        <v>16</v>
      </c>
      <c r="AB5042">
        <v>11</v>
      </c>
      <c r="AC5042" t="s">
        <v>836</v>
      </c>
      <c r="AD5042" t="s">
        <v>6108</v>
      </c>
      <c r="AE5042" t="s">
        <v>9145</v>
      </c>
      <c r="AF5042">
        <v>0</v>
      </c>
      <c r="AG5042">
        <v>0</v>
      </c>
      <c r="AH5042">
        <v>1</v>
      </c>
      <c r="AI5042">
        <v>0</v>
      </c>
      <c r="AJ5042">
        <f>IF(AI5042="","",IF(ISERROR(VLOOKUP(CONCATENATE(F5042),Term!$A$1:$C$2000,1,FALSE)),0,1))</f>
        <v>0</v>
      </c>
    </row>
    <row r="5043" spans="1:36" x14ac:dyDescent="0.15">
      <c r="A5043" t="s">
        <v>6886</v>
      </c>
      <c r="B5043">
        <v>39742</v>
      </c>
      <c r="C5043">
        <v>39743</v>
      </c>
      <c r="E5043">
        <v>39770</v>
      </c>
      <c r="F5043">
        <v>524417</v>
      </c>
      <c r="G5043" t="s">
        <v>2991</v>
      </c>
      <c r="H5043">
        <v>2059750</v>
      </c>
      <c r="I5043" t="s">
        <v>2603</v>
      </c>
      <c r="J5043" t="s">
        <v>5673</v>
      </c>
      <c r="K5043">
        <v>162718</v>
      </c>
      <c r="L5043" t="s">
        <v>2408</v>
      </c>
      <c r="M5043">
        <v>61</v>
      </c>
      <c r="N5043" t="s">
        <v>4094</v>
      </c>
      <c r="O5043">
        <v>2</v>
      </c>
      <c r="P5043">
        <v>75</v>
      </c>
      <c r="Q5043" t="s">
        <v>924</v>
      </c>
      <c r="R5043">
        <v>0</v>
      </c>
      <c r="S5043">
        <v>1</v>
      </c>
      <c r="T5043">
        <v>1</v>
      </c>
      <c r="U5043">
        <v>2</v>
      </c>
      <c r="V5043">
        <v>3</v>
      </c>
      <c r="W5043">
        <v>665741</v>
      </c>
      <c r="X5043" t="s">
        <v>4314</v>
      </c>
      <c r="Y5043">
        <v>39</v>
      </c>
      <c r="Z5043">
        <v>14</v>
      </c>
      <c r="AA5043">
        <v>16</v>
      </c>
      <c r="AB5043">
        <v>11</v>
      </c>
      <c r="AC5043" t="s">
        <v>836</v>
      </c>
      <c r="AD5043" t="s">
        <v>6108</v>
      </c>
      <c r="AE5043" t="s">
        <v>9142</v>
      </c>
      <c r="AF5043">
        <v>1</v>
      </c>
      <c r="AG5043">
        <v>0</v>
      </c>
      <c r="AH5043">
        <v>1</v>
      </c>
      <c r="AI5043">
        <v>1</v>
      </c>
      <c r="AJ5043">
        <f>IF(AI5043="","",IF(ISERROR(VLOOKUP(CONCATENATE(F5043),Term!$A$1:$C$2000,1,FALSE)),0,1))</f>
        <v>0</v>
      </c>
    </row>
    <row r="5044" spans="1:36" x14ac:dyDescent="0.15">
      <c r="A5044" t="s">
        <v>6887</v>
      </c>
      <c r="B5044">
        <v>39745</v>
      </c>
      <c r="C5044" s="14">
        <v>39745</v>
      </c>
      <c r="D5044" s="14"/>
      <c r="E5044">
        <v>39790</v>
      </c>
      <c r="F5044">
        <v>524417</v>
      </c>
      <c r="G5044" t="s">
        <v>2991</v>
      </c>
      <c r="H5044">
        <v>2059750</v>
      </c>
      <c r="I5044" t="s">
        <v>2603</v>
      </c>
      <c r="J5044" t="s">
        <v>5673</v>
      </c>
      <c r="K5044">
        <v>403665</v>
      </c>
      <c r="L5044" t="s">
        <v>2408</v>
      </c>
      <c r="M5044">
        <v>61</v>
      </c>
      <c r="N5044" t="s">
        <v>4582</v>
      </c>
      <c r="O5044">
        <v>3</v>
      </c>
      <c r="P5044">
        <v>55</v>
      </c>
      <c r="Q5044" t="s">
        <v>924</v>
      </c>
      <c r="R5044">
        <v>0</v>
      </c>
      <c r="S5044">
        <v>1</v>
      </c>
      <c r="T5044">
        <v>0</v>
      </c>
      <c r="U5044">
        <v>2</v>
      </c>
      <c r="V5044">
        <v>3</v>
      </c>
      <c r="W5044">
        <v>665741</v>
      </c>
      <c r="X5044" t="s">
        <v>4314</v>
      </c>
      <c r="Y5044">
        <v>39</v>
      </c>
      <c r="Z5044">
        <v>14</v>
      </c>
      <c r="AA5044">
        <v>16</v>
      </c>
      <c r="AB5044">
        <v>11</v>
      </c>
      <c r="AC5044" t="s">
        <v>836</v>
      </c>
      <c r="AD5044" t="s">
        <v>6108</v>
      </c>
      <c r="AE5044" t="s">
        <v>9142</v>
      </c>
      <c r="AF5044">
        <v>0</v>
      </c>
      <c r="AG5044">
        <v>0</v>
      </c>
      <c r="AH5044">
        <v>0</v>
      </c>
      <c r="AI5044">
        <v>1</v>
      </c>
      <c r="AJ5044">
        <f>IF(AI5044="","",IF(ISERROR(VLOOKUP(CONCATENATE(F5044),Term!$A$1:$C$2000,1,FALSE)),0,1))</f>
        <v>0</v>
      </c>
    </row>
    <row r="5045" spans="1:36" x14ac:dyDescent="0.15">
      <c r="A5045" t="s">
        <v>196</v>
      </c>
      <c r="B5045">
        <v>39819</v>
      </c>
      <c r="C5045" s="14">
        <v>39819</v>
      </c>
      <c r="D5045" s="14"/>
      <c r="E5045">
        <v>39843</v>
      </c>
      <c r="F5045">
        <v>524417</v>
      </c>
      <c r="G5045" t="s">
        <v>2991</v>
      </c>
      <c r="H5045">
        <v>2059750</v>
      </c>
      <c r="I5045" t="s">
        <v>2603</v>
      </c>
      <c r="J5045" t="s">
        <v>5673</v>
      </c>
      <c r="K5045">
        <v>99358</v>
      </c>
      <c r="L5045" t="s">
        <v>2408</v>
      </c>
      <c r="M5045">
        <v>61</v>
      </c>
      <c r="N5045" t="s">
        <v>7479</v>
      </c>
      <c r="O5045">
        <v>6</v>
      </c>
      <c r="P5045">
        <v>2</v>
      </c>
      <c r="Q5045">
        <v>5</v>
      </c>
      <c r="R5045">
        <v>0</v>
      </c>
      <c r="S5045">
        <v>1</v>
      </c>
      <c r="T5045">
        <v>0</v>
      </c>
      <c r="U5045">
        <v>2</v>
      </c>
      <c r="V5045">
        <v>3</v>
      </c>
      <c r="W5045">
        <v>665741</v>
      </c>
      <c r="X5045" t="s">
        <v>4314</v>
      </c>
      <c r="Y5045">
        <v>39</v>
      </c>
      <c r="Z5045">
        <v>14</v>
      </c>
      <c r="AA5045">
        <v>16</v>
      </c>
      <c r="AB5045">
        <v>11</v>
      </c>
      <c r="AC5045" t="s">
        <v>836</v>
      </c>
      <c r="AD5045" t="s">
        <v>6108</v>
      </c>
      <c r="AE5045" t="s">
        <v>9142</v>
      </c>
      <c r="AF5045">
        <v>0</v>
      </c>
      <c r="AG5045">
        <v>0</v>
      </c>
      <c r="AH5045">
        <v>1</v>
      </c>
      <c r="AI5045">
        <v>1</v>
      </c>
      <c r="AJ5045">
        <f>IF(AI5045="","",IF(ISERROR(VLOOKUP(CONCATENATE(F5045),Term!$A$1:$C$2000,1,FALSE)),0,1))</f>
        <v>0</v>
      </c>
    </row>
    <row r="5046" spans="1:36" x14ac:dyDescent="0.15">
      <c r="A5046" t="s">
        <v>4021</v>
      </c>
      <c r="B5046">
        <v>39757</v>
      </c>
      <c r="C5046">
        <v>39757</v>
      </c>
      <c r="D5046">
        <v>39770</v>
      </c>
      <c r="F5046">
        <v>524417</v>
      </c>
      <c r="G5046" t="s">
        <v>2991</v>
      </c>
      <c r="H5046">
        <v>2059750</v>
      </c>
      <c r="I5046" t="s">
        <v>2603</v>
      </c>
      <c r="J5046" t="s">
        <v>5673</v>
      </c>
      <c r="K5046">
        <v>160144</v>
      </c>
      <c r="L5046" t="s">
        <v>2408</v>
      </c>
      <c r="M5046">
        <v>61</v>
      </c>
      <c r="N5046" t="s">
        <v>924</v>
      </c>
      <c r="O5046" t="s">
        <v>924</v>
      </c>
      <c r="P5046" t="s">
        <v>924</v>
      </c>
      <c r="Q5046">
        <v>1</v>
      </c>
      <c r="R5046">
        <v>0</v>
      </c>
      <c r="S5046">
        <v>0</v>
      </c>
      <c r="T5046">
        <v>0</v>
      </c>
      <c r="U5046">
        <v>2</v>
      </c>
      <c r="V5046">
        <v>3</v>
      </c>
      <c r="W5046">
        <v>665741</v>
      </c>
      <c r="X5046" t="s">
        <v>4314</v>
      </c>
      <c r="Y5046">
        <v>39</v>
      </c>
      <c r="Z5046">
        <v>14</v>
      </c>
      <c r="AA5046">
        <v>16</v>
      </c>
      <c r="AB5046">
        <v>11</v>
      </c>
      <c r="AC5046" t="s">
        <v>836</v>
      </c>
      <c r="AD5046" t="s">
        <v>6108</v>
      </c>
      <c r="AE5046" t="s">
        <v>9142</v>
      </c>
      <c r="AF5046">
        <v>0</v>
      </c>
      <c r="AG5046">
        <v>0</v>
      </c>
      <c r="AH5046">
        <v>1</v>
      </c>
      <c r="AI5046">
        <v>0</v>
      </c>
      <c r="AJ5046">
        <f>IF(AI5046="","",IF(ISERROR(VLOOKUP(CONCATENATE(F5046),Term!$A$1:$C$2000,1,FALSE)),0,1))</f>
        <v>0</v>
      </c>
    </row>
    <row r="5047" spans="1:36" x14ac:dyDescent="0.15">
      <c r="A5047" t="s">
        <v>3096</v>
      </c>
      <c r="B5047">
        <v>39773</v>
      </c>
      <c r="C5047">
        <v>39776</v>
      </c>
      <c r="D5047">
        <v>39827</v>
      </c>
      <c r="F5047">
        <v>524417</v>
      </c>
      <c r="G5047" t="s">
        <v>2991</v>
      </c>
      <c r="H5047">
        <v>2059750</v>
      </c>
      <c r="I5047" t="s">
        <v>2603</v>
      </c>
      <c r="J5047" t="s">
        <v>5673</v>
      </c>
      <c r="K5047">
        <v>152840</v>
      </c>
      <c r="L5047" t="s">
        <v>2408</v>
      </c>
      <c r="M5047">
        <v>61</v>
      </c>
      <c r="N5047" t="s">
        <v>924</v>
      </c>
      <c r="O5047" t="s">
        <v>924</v>
      </c>
      <c r="P5047" t="s">
        <v>924</v>
      </c>
      <c r="Q5047">
        <v>2</v>
      </c>
      <c r="R5047">
        <v>0</v>
      </c>
      <c r="S5047">
        <v>0</v>
      </c>
      <c r="T5047">
        <v>0</v>
      </c>
      <c r="U5047">
        <v>2</v>
      </c>
      <c r="V5047">
        <v>3</v>
      </c>
      <c r="W5047">
        <v>665741</v>
      </c>
      <c r="X5047" t="s">
        <v>4314</v>
      </c>
      <c r="Y5047">
        <v>39</v>
      </c>
      <c r="Z5047">
        <v>14</v>
      </c>
      <c r="AA5047">
        <v>16</v>
      </c>
      <c r="AB5047">
        <v>11</v>
      </c>
      <c r="AC5047" t="s">
        <v>836</v>
      </c>
      <c r="AD5047" t="s">
        <v>6108</v>
      </c>
      <c r="AE5047" t="s">
        <v>9142</v>
      </c>
      <c r="AF5047">
        <v>0</v>
      </c>
      <c r="AG5047">
        <v>0</v>
      </c>
      <c r="AH5047">
        <v>1</v>
      </c>
      <c r="AI5047">
        <v>0</v>
      </c>
      <c r="AJ5047">
        <f>IF(AI5047="","",IF(ISERROR(VLOOKUP(CONCATENATE(F5047),Term!$A$1:$C$2000,1,FALSE)),0,1))</f>
        <v>0</v>
      </c>
    </row>
    <row r="5048" spans="1:36" x14ac:dyDescent="0.15">
      <c r="A5048" t="s">
        <v>3097</v>
      </c>
      <c r="B5048">
        <v>39777</v>
      </c>
      <c r="C5048">
        <v>39777</v>
      </c>
      <c r="D5048">
        <v>39784</v>
      </c>
      <c r="F5048">
        <v>524417</v>
      </c>
      <c r="G5048" t="s">
        <v>2991</v>
      </c>
      <c r="H5048">
        <v>2059750</v>
      </c>
      <c r="I5048" t="s">
        <v>2603</v>
      </c>
      <c r="J5048" t="s">
        <v>5673</v>
      </c>
      <c r="K5048">
        <v>342681</v>
      </c>
      <c r="L5048" t="s">
        <v>2408</v>
      </c>
      <c r="M5048">
        <v>61</v>
      </c>
      <c r="N5048" t="s">
        <v>924</v>
      </c>
      <c r="O5048" t="s">
        <v>924</v>
      </c>
      <c r="P5048" t="s">
        <v>924</v>
      </c>
      <c r="Q5048">
        <v>2</v>
      </c>
      <c r="R5048">
        <v>0</v>
      </c>
      <c r="S5048">
        <v>0</v>
      </c>
      <c r="T5048">
        <v>0</v>
      </c>
      <c r="U5048">
        <v>2</v>
      </c>
      <c r="V5048">
        <v>3</v>
      </c>
      <c r="W5048">
        <v>665741</v>
      </c>
      <c r="X5048" t="s">
        <v>4314</v>
      </c>
      <c r="Y5048">
        <v>39</v>
      </c>
      <c r="Z5048">
        <v>14</v>
      </c>
      <c r="AA5048">
        <v>16</v>
      </c>
      <c r="AB5048">
        <v>11</v>
      </c>
      <c r="AC5048" t="s">
        <v>836</v>
      </c>
      <c r="AD5048" t="s">
        <v>6108</v>
      </c>
      <c r="AE5048" t="s">
        <v>9142</v>
      </c>
      <c r="AF5048">
        <v>0</v>
      </c>
      <c r="AG5048">
        <v>0</v>
      </c>
      <c r="AH5048">
        <v>0</v>
      </c>
      <c r="AI5048">
        <v>0</v>
      </c>
      <c r="AJ5048">
        <f>IF(AI5048="","",IF(ISERROR(VLOOKUP(CONCATENATE(F5048),Term!$A$1:$C$2000,1,FALSE)),0,1))</f>
        <v>0</v>
      </c>
    </row>
    <row r="5049" spans="1:36" x14ac:dyDescent="0.15">
      <c r="A5049" t="s">
        <v>2285</v>
      </c>
      <c r="B5049">
        <v>39791</v>
      </c>
      <c r="C5049">
        <v>39791</v>
      </c>
      <c r="D5049">
        <v>39792</v>
      </c>
      <c r="F5049">
        <v>524417</v>
      </c>
      <c r="G5049" t="s">
        <v>2991</v>
      </c>
      <c r="H5049">
        <v>2059750</v>
      </c>
      <c r="I5049" t="s">
        <v>2603</v>
      </c>
      <c r="J5049" t="s">
        <v>5673</v>
      </c>
      <c r="K5049">
        <v>114033</v>
      </c>
      <c r="L5049" t="s">
        <v>2408</v>
      </c>
      <c r="M5049">
        <v>61</v>
      </c>
      <c r="N5049" t="s">
        <v>924</v>
      </c>
      <c r="O5049" t="s">
        <v>924</v>
      </c>
      <c r="P5049" t="s">
        <v>924</v>
      </c>
      <c r="Q5049">
        <v>3</v>
      </c>
      <c r="R5049">
        <v>0</v>
      </c>
      <c r="S5049">
        <v>0</v>
      </c>
      <c r="T5049">
        <v>0</v>
      </c>
      <c r="U5049">
        <v>2</v>
      </c>
      <c r="V5049">
        <v>3</v>
      </c>
      <c r="W5049">
        <v>665741</v>
      </c>
      <c r="X5049" t="s">
        <v>4314</v>
      </c>
      <c r="Y5049">
        <v>39</v>
      </c>
      <c r="Z5049">
        <v>14</v>
      </c>
      <c r="AA5049">
        <v>16</v>
      </c>
      <c r="AB5049">
        <v>11</v>
      </c>
      <c r="AC5049" t="s">
        <v>836</v>
      </c>
      <c r="AD5049" t="s">
        <v>6108</v>
      </c>
      <c r="AE5049" t="s">
        <v>9142</v>
      </c>
      <c r="AF5049">
        <v>0</v>
      </c>
      <c r="AG5049">
        <v>0</v>
      </c>
      <c r="AH5049">
        <v>1</v>
      </c>
      <c r="AI5049">
        <v>0</v>
      </c>
      <c r="AJ5049">
        <f>IF(AI5049="","",IF(ISERROR(VLOOKUP(CONCATENATE(F5049),Term!$A$1:$C$2000,1,FALSE)),0,1))</f>
        <v>0</v>
      </c>
    </row>
    <row r="5050" spans="1:36" x14ac:dyDescent="0.15">
      <c r="A5050" t="s">
        <v>2286</v>
      </c>
      <c r="B5050">
        <v>39792</v>
      </c>
      <c r="C5050" s="14">
        <v>39793</v>
      </c>
      <c r="D5050" s="14">
        <v>39825</v>
      </c>
      <c r="F5050">
        <v>524417</v>
      </c>
      <c r="G5050" t="s">
        <v>2991</v>
      </c>
      <c r="H5050">
        <v>2059750</v>
      </c>
      <c r="I5050" t="s">
        <v>2603</v>
      </c>
      <c r="J5050" t="s">
        <v>5673</v>
      </c>
      <c r="K5050">
        <v>44315</v>
      </c>
      <c r="L5050" t="s">
        <v>2408</v>
      </c>
      <c r="M5050">
        <v>61</v>
      </c>
      <c r="N5050" t="s">
        <v>924</v>
      </c>
      <c r="O5050" t="s">
        <v>924</v>
      </c>
      <c r="P5050" t="s">
        <v>924</v>
      </c>
      <c r="Q5050">
        <v>3</v>
      </c>
      <c r="R5050">
        <v>0</v>
      </c>
      <c r="S5050">
        <v>0</v>
      </c>
      <c r="T5050">
        <v>0</v>
      </c>
      <c r="U5050">
        <v>2</v>
      </c>
      <c r="V5050">
        <v>3</v>
      </c>
      <c r="W5050">
        <v>665741</v>
      </c>
      <c r="X5050" t="s">
        <v>4314</v>
      </c>
      <c r="Y5050">
        <v>39</v>
      </c>
      <c r="Z5050">
        <v>14</v>
      </c>
      <c r="AA5050">
        <v>16</v>
      </c>
      <c r="AB5050">
        <v>11</v>
      </c>
      <c r="AC5050" t="s">
        <v>836</v>
      </c>
      <c r="AD5050" t="s">
        <v>6108</v>
      </c>
      <c r="AE5050" t="s">
        <v>9142</v>
      </c>
      <c r="AF5050">
        <v>0</v>
      </c>
      <c r="AG5050">
        <v>0</v>
      </c>
      <c r="AH5050">
        <v>0</v>
      </c>
      <c r="AI5050">
        <v>0</v>
      </c>
      <c r="AJ5050">
        <f>IF(AI5050="","",IF(ISERROR(VLOOKUP(CONCATENATE(F5050),Term!$A$1:$C$2000,1,FALSE)),0,1))</f>
        <v>0</v>
      </c>
    </row>
    <row r="5051" spans="1:36" x14ac:dyDescent="0.15">
      <c r="A5051" t="s">
        <v>2288</v>
      </c>
      <c r="B5051">
        <v>39794</v>
      </c>
      <c r="C5051">
        <v>39794</v>
      </c>
      <c r="D5051">
        <v>39800</v>
      </c>
      <c r="F5051">
        <v>524417</v>
      </c>
      <c r="G5051" t="s">
        <v>2991</v>
      </c>
      <c r="H5051">
        <v>2059750</v>
      </c>
      <c r="I5051" t="s">
        <v>2603</v>
      </c>
      <c r="J5051" t="s">
        <v>5673</v>
      </c>
      <c r="K5051">
        <v>721407</v>
      </c>
      <c r="L5051" t="s">
        <v>2408</v>
      </c>
      <c r="M5051">
        <v>61</v>
      </c>
      <c r="N5051" t="s">
        <v>924</v>
      </c>
      <c r="O5051" t="s">
        <v>924</v>
      </c>
      <c r="P5051" t="s">
        <v>924</v>
      </c>
      <c r="Q5051">
        <v>3</v>
      </c>
      <c r="R5051">
        <v>0</v>
      </c>
      <c r="S5051">
        <v>0</v>
      </c>
      <c r="T5051">
        <v>0</v>
      </c>
      <c r="U5051">
        <v>2</v>
      </c>
      <c r="V5051">
        <v>3</v>
      </c>
      <c r="W5051">
        <v>665741</v>
      </c>
      <c r="X5051" t="s">
        <v>4314</v>
      </c>
      <c r="Y5051">
        <v>39</v>
      </c>
      <c r="Z5051">
        <v>14</v>
      </c>
      <c r="AA5051">
        <v>16</v>
      </c>
      <c r="AB5051">
        <v>11</v>
      </c>
      <c r="AC5051" t="s">
        <v>836</v>
      </c>
      <c r="AD5051" t="s">
        <v>6108</v>
      </c>
      <c r="AE5051" t="s">
        <v>9142</v>
      </c>
      <c r="AF5051">
        <v>0</v>
      </c>
      <c r="AG5051">
        <v>0</v>
      </c>
      <c r="AH5051">
        <v>0</v>
      </c>
      <c r="AI5051">
        <v>0</v>
      </c>
      <c r="AJ5051">
        <f>IF(AI5051="","",IF(ISERROR(VLOOKUP(CONCATENATE(F5051),Term!$A$1:$C$2000,1,FALSE)),0,1))</f>
        <v>0</v>
      </c>
    </row>
    <row r="5052" spans="1:36" x14ac:dyDescent="0.15">
      <c r="A5052" t="s">
        <v>2287</v>
      </c>
      <c r="B5052">
        <v>39794</v>
      </c>
      <c r="C5052" s="14">
        <v>39794</v>
      </c>
      <c r="D5052" s="14">
        <v>39800</v>
      </c>
      <c r="F5052">
        <v>524417</v>
      </c>
      <c r="G5052" t="s">
        <v>2991</v>
      </c>
      <c r="H5052">
        <v>2059750</v>
      </c>
      <c r="I5052" t="s">
        <v>2603</v>
      </c>
      <c r="J5052" t="s">
        <v>5673</v>
      </c>
      <c r="K5052">
        <v>115377</v>
      </c>
      <c r="L5052" t="s">
        <v>2408</v>
      </c>
      <c r="M5052">
        <v>61</v>
      </c>
      <c r="N5052" t="s">
        <v>924</v>
      </c>
      <c r="O5052" t="s">
        <v>924</v>
      </c>
      <c r="P5052" t="s">
        <v>924</v>
      </c>
      <c r="Q5052">
        <v>3</v>
      </c>
      <c r="R5052">
        <v>0</v>
      </c>
      <c r="S5052">
        <v>0</v>
      </c>
      <c r="T5052">
        <v>0</v>
      </c>
      <c r="U5052">
        <v>2</v>
      </c>
      <c r="V5052">
        <v>3</v>
      </c>
      <c r="W5052">
        <v>665741</v>
      </c>
      <c r="X5052" t="s">
        <v>4314</v>
      </c>
      <c r="Y5052">
        <v>39</v>
      </c>
      <c r="Z5052">
        <v>14</v>
      </c>
      <c r="AA5052">
        <v>16</v>
      </c>
      <c r="AB5052">
        <v>11</v>
      </c>
      <c r="AC5052" t="s">
        <v>836</v>
      </c>
      <c r="AD5052" t="s">
        <v>6108</v>
      </c>
      <c r="AE5052" t="s">
        <v>9142</v>
      </c>
      <c r="AF5052">
        <v>0</v>
      </c>
      <c r="AG5052">
        <v>0</v>
      </c>
      <c r="AH5052">
        <v>0</v>
      </c>
      <c r="AI5052">
        <v>0</v>
      </c>
      <c r="AJ5052">
        <f>IF(AI5052="","",IF(ISERROR(VLOOKUP(CONCATENATE(F5052),Term!$A$1:$C$2000,1,FALSE)),0,1))</f>
        <v>0</v>
      </c>
    </row>
    <row r="5053" spans="1:36" x14ac:dyDescent="0.15">
      <c r="A5053" t="s">
        <v>2</v>
      </c>
      <c r="B5053">
        <v>39799</v>
      </c>
      <c r="C5053">
        <v>39799</v>
      </c>
      <c r="D5053">
        <v>39815</v>
      </c>
      <c r="F5053">
        <v>524417</v>
      </c>
      <c r="G5053" t="s">
        <v>2991</v>
      </c>
      <c r="H5053">
        <v>2059750</v>
      </c>
      <c r="I5053" t="s">
        <v>2603</v>
      </c>
      <c r="J5053" t="s">
        <v>5673</v>
      </c>
      <c r="K5053">
        <v>369137</v>
      </c>
      <c r="L5053" t="s">
        <v>2408</v>
      </c>
      <c r="M5053">
        <v>61</v>
      </c>
      <c r="N5053" t="s">
        <v>924</v>
      </c>
      <c r="O5053" t="s">
        <v>924</v>
      </c>
      <c r="P5053" t="s">
        <v>924</v>
      </c>
      <c r="Q5053">
        <v>4</v>
      </c>
      <c r="R5053">
        <v>0</v>
      </c>
      <c r="S5053">
        <v>0</v>
      </c>
      <c r="T5053">
        <v>0</v>
      </c>
      <c r="U5053">
        <v>2</v>
      </c>
      <c r="V5053">
        <v>3</v>
      </c>
      <c r="W5053">
        <v>665741</v>
      </c>
      <c r="X5053" t="s">
        <v>4314</v>
      </c>
      <c r="Y5053">
        <v>39</v>
      </c>
      <c r="Z5053">
        <v>14</v>
      </c>
      <c r="AA5053">
        <v>16</v>
      </c>
      <c r="AB5053">
        <v>11</v>
      </c>
      <c r="AC5053" t="s">
        <v>836</v>
      </c>
      <c r="AD5053" t="s">
        <v>6108</v>
      </c>
      <c r="AE5053" t="s">
        <v>9142</v>
      </c>
      <c r="AF5053">
        <v>0</v>
      </c>
      <c r="AG5053">
        <v>0</v>
      </c>
      <c r="AH5053">
        <v>1</v>
      </c>
      <c r="AI5053">
        <v>0</v>
      </c>
      <c r="AJ5053">
        <f>IF(AI5053="","",IF(ISERROR(VLOOKUP(CONCATENATE(F5053),Term!$A$1:$C$2000,1,FALSE)),0,1))</f>
        <v>0</v>
      </c>
    </row>
    <row r="5054" spans="1:36" x14ac:dyDescent="0.15">
      <c r="A5054" t="s">
        <v>3</v>
      </c>
      <c r="B5054">
        <v>39800</v>
      </c>
      <c r="C5054">
        <v>39800</v>
      </c>
      <c r="D5054">
        <v>39818</v>
      </c>
      <c r="F5054">
        <v>524417</v>
      </c>
      <c r="G5054" t="s">
        <v>2991</v>
      </c>
      <c r="H5054">
        <v>2059750</v>
      </c>
      <c r="I5054" t="s">
        <v>2603</v>
      </c>
      <c r="J5054" t="s">
        <v>5673</v>
      </c>
      <c r="K5054">
        <v>115377</v>
      </c>
      <c r="L5054" t="s">
        <v>2408</v>
      </c>
      <c r="M5054">
        <v>61</v>
      </c>
      <c r="N5054" t="s">
        <v>924</v>
      </c>
      <c r="O5054" t="s">
        <v>924</v>
      </c>
      <c r="P5054" t="s">
        <v>924</v>
      </c>
      <c r="Q5054">
        <v>4</v>
      </c>
      <c r="R5054">
        <v>0</v>
      </c>
      <c r="S5054">
        <v>0</v>
      </c>
      <c r="T5054">
        <v>0</v>
      </c>
      <c r="U5054">
        <v>2</v>
      </c>
      <c r="V5054">
        <v>3</v>
      </c>
      <c r="W5054">
        <v>665741</v>
      </c>
      <c r="X5054" t="s">
        <v>4314</v>
      </c>
      <c r="Y5054">
        <v>39</v>
      </c>
      <c r="Z5054">
        <v>14</v>
      </c>
      <c r="AA5054">
        <v>16</v>
      </c>
      <c r="AB5054">
        <v>11</v>
      </c>
      <c r="AC5054" t="s">
        <v>836</v>
      </c>
      <c r="AD5054" t="s">
        <v>6108</v>
      </c>
      <c r="AE5054" t="s">
        <v>9142</v>
      </c>
      <c r="AF5054">
        <v>0</v>
      </c>
      <c r="AG5054">
        <v>0</v>
      </c>
      <c r="AH5054">
        <v>0</v>
      </c>
      <c r="AI5054">
        <v>0</v>
      </c>
      <c r="AJ5054">
        <f>IF(AI5054="","",IF(ISERROR(VLOOKUP(CONCATENATE(F5054),Term!$A$1:$C$2000,1,FALSE)),0,1))</f>
        <v>0</v>
      </c>
    </row>
    <row r="5055" spans="1:36" x14ac:dyDescent="0.15">
      <c r="A5055" t="s">
        <v>4</v>
      </c>
      <c r="B5055">
        <v>39801</v>
      </c>
      <c r="C5055">
        <v>39801</v>
      </c>
      <c r="D5055">
        <v>39835</v>
      </c>
      <c r="F5055">
        <v>524417</v>
      </c>
      <c r="G5055" t="s">
        <v>2991</v>
      </c>
      <c r="H5055">
        <v>2059750</v>
      </c>
      <c r="I5055" t="s">
        <v>2603</v>
      </c>
      <c r="J5055" t="s">
        <v>5673</v>
      </c>
      <c r="K5055">
        <v>152625</v>
      </c>
      <c r="L5055" t="s">
        <v>2408</v>
      </c>
      <c r="M5055">
        <v>61</v>
      </c>
      <c r="N5055" t="s">
        <v>924</v>
      </c>
      <c r="O5055" t="s">
        <v>924</v>
      </c>
      <c r="P5055" t="s">
        <v>924</v>
      </c>
      <c r="Q5055">
        <v>4</v>
      </c>
      <c r="R5055">
        <v>0</v>
      </c>
      <c r="S5055">
        <v>0</v>
      </c>
      <c r="T5055">
        <v>0</v>
      </c>
      <c r="U5055">
        <v>2</v>
      </c>
      <c r="V5055">
        <v>3</v>
      </c>
      <c r="W5055">
        <v>665741</v>
      </c>
      <c r="X5055" t="s">
        <v>4314</v>
      </c>
      <c r="Y5055">
        <v>39</v>
      </c>
      <c r="Z5055">
        <v>14</v>
      </c>
      <c r="AA5055">
        <v>16</v>
      </c>
      <c r="AB5055">
        <v>11</v>
      </c>
      <c r="AC5055" t="s">
        <v>836</v>
      </c>
      <c r="AD5055" t="s">
        <v>6108</v>
      </c>
      <c r="AE5055" t="s">
        <v>9142</v>
      </c>
      <c r="AF5055">
        <v>0</v>
      </c>
      <c r="AG5055">
        <v>0</v>
      </c>
      <c r="AH5055">
        <v>0</v>
      </c>
      <c r="AI5055">
        <v>0</v>
      </c>
      <c r="AJ5055">
        <f>IF(AI5055="","",IF(ISERROR(VLOOKUP(CONCATENATE(F5055),Term!$A$1:$C$2000,1,FALSE)),0,1))</f>
        <v>0</v>
      </c>
    </row>
    <row r="5056" spans="1:36" x14ac:dyDescent="0.15">
      <c r="A5056" t="s">
        <v>197</v>
      </c>
      <c r="B5056">
        <v>39820</v>
      </c>
      <c r="C5056">
        <v>39820</v>
      </c>
      <c r="D5056">
        <v>39842</v>
      </c>
      <c r="F5056">
        <v>524417</v>
      </c>
      <c r="G5056" t="s">
        <v>2991</v>
      </c>
      <c r="H5056">
        <v>2059750</v>
      </c>
      <c r="I5056" t="s">
        <v>2603</v>
      </c>
      <c r="J5056" t="s">
        <v>5673</v>
      </c>
      <c r="K5056">
        <v>192460</v>
      </c>
      <c r="L5056" t="s">
        <v>2408</v>
      </c>
      <c r="M5056">
        <v>61</v>
      </c>
      <c r="N5056" t="s">
        <v>924</v>
      </c>
      <c r="O5056" t="s">
        <v>924</v>
      </c>
      <c r="P5056" t="s">
        <v>924</v>
      </c>
      <c r="Q5056">
        <v>5</v>
      </c>
      <c r="R5056">
        <v>0</v>
      </c>
      <c r="S5056">
        <v>0</v>
      </c>
      <c r="T5056">
        <v>0</v>
      </c>
      <c r="U5056">
        <v>2</v>
      </c>
      <c r="V5056">
        <v>3</v>
      </c>
      <c r="W5056">
        <v>665741</v>
      </c>
      <c r="X5056" t="s">
        <v>4314</v>
      </c>
      <c r="Y5056">
        <v>39</v>
      </c>
      <c r="Z5056">
        <v>14</v>
      </c>
      <c r="AA5056">
        <v>16</v>
      </c>
      <c r="AB5056">
        <v>11</v>
      </c>
      <c r="AC5056" t="s">
        <v>836</v>
      </c>
      <c r="AD5056" t="s">
        <v>6108</v>
      </c>
      <c r="AE5056" t="s">
        <v>9142</v>
      </c>
      <c r="AF5056">
        <v>0</v>
      </c>
      <c r="AG5056">
        <v>0</v>
      </c>
      <c r="AH5056">
        <v>0</v>
      </c>
      <c r="AI5056">
        <v>0</v>
      </c>
      <c r="AJ5056">
        <f>IF(AI5056="","",IF(ISERROR(VLOOKUP(CONCATENATE(F5056),Term!$A$1:$C$2000,1,FALSE)),0,1))</f>
        <v>0</v>
      </c>
    </row>
    <row r="5057" spans="1:36" x14ac:dyDescent="0.15">
      <c r="A5057" t="s">
        <v>9143</v>
      </c>
      <c r="B5057">
        <v>39835</v>
      </c>
      <c r="C5057">
        <v>39835</v>
      </c>
      <c r="F5057">
        <v>524417</v>
      </c>
      <c r="G5057" t="s">
        <v>2991</v>
      </c>
      <c r="H5057">
        <v>2059750</v>
      </c>
      <c r="I5057" t="s">
        <v>2603</v>
      </c>
      <c r="J5057" t="s">
        <v>5673</v>
      </c>
      <c r="K5057">
        <v>48995</v>
      </c>
      <c r="L5057" t="s">
        <v>2408</v>
      </c>
      <c r="M5057">
        <v>61</v>
      </c>
      <c r="N5057" t="s">
        <v>924</v>
      </c>
      <c r="O5057" t="s">
        <v>924</v>
      </c>
      <c r="P5057" t="s">
        <v>924</v>
      </c>
      <c r="Q5057">
        <v>6</v>
      </c>
      <c r="R5057">
        <v>1</v>
      </c>
      <c r="S5057">
        <v>0</v>
      </c>
      <c r="T5057">
        <v>0</v>
      </c>
      <c r="U5057">
        <v>2</v>
      </c>
      <c r="V5057">
        <v>3</v>
      </c>
      <c r="W5057">
        <v>665741</v>
      </c>
      <c r="X5057" t="s">
        <v>4314</v>
      </c>
      <c r="Y5057">
        <v>39</v>
      </c>
      <c r="Z5057">
        <v>14</v>
      </c>
      <c r="AA5057">
        <v>16</v>
      </c>
      <c r="AB5057">
        <v>11</v>
      </c>
      <c r="AC5057" t="s">
        <v>836</v>
      </c>
      <c r="AD5057" t="s">
        <v>6108</v>
      </c>
      <c r="AE5057" t="s">
        <v>9142</v>
      </c>
      <c r="AF5057">
        <v>0</v>
      </c>
      <c r="AG5057">
        <v>0</v>
      </c>
      <c r="AH5057">
        <v>1</v>
      </c>
      <c r="AI5057">
        <v>0</v>
      </c>
      <c r="AJ5057">
        <f>IF(AI5057="","",IF(ISERROR(VLOOKUP(CONCATENATE(F5057),Term!$A$1:$C$2000,1,FALSE)),0,1))</f>
        <v>0</v>
      </c>
    </row>
    <row r="5058" spans="1:36" x14ac:dyDescent="0.15">
      <c r="A5058" t="s">
        <v>4954</v>
      </c>
      <c r="B5058">
        <v>39737</v>
      </c>
      <c r="C5058" s="14">
        <v>39742</v>
      </c>
      <c r="D5058" s="14"/>
      <c r="E5058">
        <v>39764</v>
      </c>
      <c r="F5058">
        <v>521496</v>
      </c>
      <c r="G5058" t="s">
        <v>832</v>
      </c>
      <c r="H5058">
        <v>12534</v>
      </c>
      <c r="I5058" t="s">
        <v>2603</v>
      </c>
      <c r="J5058" t="s">
        <v>6021</v>
      </c>
      <c r="K5058">
        <v>107646</v>
      </c>
      <c r="L5058" t="s">
        <v>2434</v>
      </c>
      <c r="M5058">
        <v>61</v>
      </c>
      <c r="N5058" t="s">
        <v>2902</v>
      </c>
      <c r="O5058">
        <v>1</v>
      </c>
      <c r="P5058">
        <v>81</v>
      </c>
      <c r="Q5058" t="s">
        <v>924</v>
      </c>
      <c r="R5058">
        <v>0</v>
      </c>
      <c r="S5058">
        <v>1</v>
      </c>
      <c r="T5058">
        <v>1</v>
      </c>
      <c r="U5058">
        <v>68</v>
      </c>
      <c r="V5058">
        <v>2</v>
      </c>
      <c r="W5058">
        <v>220079</v>
      </c>
      <c r="X5058" t="s">
        <v>4315</v>
      </c>
      <c r="Y5058">
        <v>15</v>
      </c>
      <c r="Z5058">
        <v>5</v>
      </c>
      <c r="AA5058">
        <v>6</v>
      </c>
      <c r="AB5058">
        <v>5</v>
      </c>
      <c r="AC5058" t="s">
        <v>836</v>
      </c>
      <c r="AD5058" t="s">
        <v>5767</v>
      </c>
      <c r="AE5058" t="s">
        <v>5639</v>
      </c>
      <c r="AF5058">
        <v>1</v>
      </c>
      <c r="AG5058">
        <v>1</v>
      </c>
      <c r="AH5058">
        <v>0</v>
      </c>
      <c r="AI5058">
        <v>1</v>
      </c>
      <c r="AJ5058">
        <f>IF(AI5058="","",IF(ISERROR(VLOOKUP(CONCATENATE(F5058),Term!$A$1:$C$2000,1,FALSE)),0,1))</f>
        <v>0</v>
      </c>
    </row>
    <row r="5059" spans="1:36" x14ac:dyDescent="0.15">
      <c r="A5059" t="s">
        <v>2866</v>
      </c>
      <c r="B5059">
        <v>39727</v>
      </c>
      <c r="C5059">
        <v>39727</v>
      </c>
      <c r="E5059">
        <v>39777</v>
      </c>
      <c r="F5059">
        <v>521496</v>
      </c>
      <c r="G5059" t="s">
        <v>832</v>
      </c>
      <c r="H5059">
        <v>12534</v>
      </c>
      <c r="I5059" t="s">
        <v>2603</v>
      </c>
      <c r="J5059" t="s">
        <v>6021</v>
      </c>
      <c r="K5059">
        <v>112433</v>
      </c>
      <c r="L5059" t="s">
        <v>2434</v>
      </c>
      <c r="M5059">
        <v>61</v>
      </c>
      <c r="N5059" t="s">
        <v>4094</v>
      </c>
      <c r="O5059">
        <v>2</v>
      </c>
      <c r="P5059">
        <v>68</v>
      </c>
      <c r="Q5059" t="s">
        <v>924</v>
      </c>
      <c r="R5059">
        <v>0</v>
      </c>
      <c r="S5059">
        <v>1</v>
      </c>
      <c r="T5059">
        <v>0</v>
      </c>
      <c r="U5059">
        <v>68</v>
      </c>
      <c r="V5059">
        <v>2</v>
      </c>
      <c r="W5059">
        <v>220079</v>
      </c>
      <c r="X5059" t="s">
        <v>4315</v>
      </c>
      <c r="Y5059">
        <v>15</v>
      </c>
      <c r="Z5059">
        <v>5</v>
      </c>
      <c r="AA5059">
        <v>6</v>
      </c>
      <c r="AB5059">
        <v>5</v>
      </c>
      <c r="AC5059" t="s">
        <v>836</v>
      </c>
      <c r="AD5059" t="s">
        <v>5767</v>
      </c>
      <c r="AE5059" t="s">
        <v>5639</v>
      </c>
      <c r="AF5059">
        <v>0</v>
      </c>
      <c r="AG5059">
        <v>0</v>
      </c>
      <c r="AH5059">
        <v>1</v>
      </c>
      <c r="AI5059">
        <v>1</v>
      </c>
      <c r="AJ5059">
        <f>IF(AI5059="","",IF(ISERROR(VLOOKUP(CONCATENATE(F5059),Term!$A$1:$C$2000,1,FALSE)),0,1))</f>
        <v>0</v>
      </c>
    </row>
    <row r="5060" spans="1:36" x14ac:dyDescent="0.15">
      <c r="A5060" t="s">
        <v>5249</v>
      </c>
      <c r="B5060">
        <v>39762</v>
      </c>
      <c r="C5060" s="14">
        <v>39765</v>
      </c>
      <c r="D5060" s="14">
        <v>39792</v>
      </c>
      <c r="F5060">
        <v>521496</v>
      </c>
      <c r="G5060" t="s">
        <v>832</v>
      </c>
      <c r="H5060">
        <v>12534</v>
      </c>
      <c r="I5060" t="s">
        <v>2603</v>
      </c>
      <c r="J5060" t="s">
        <v>6021</v>
      </c>
      <c r="K5060">
        <v>168277</v>
      </c>
      <c r="L5060" t="s">
        <v>2434</v>
      </c>
      <c r="M5060">
        <v>61</v>
      </c>
      <c r="N5060" t="s">
        <v>924</v>
      </c>
      <c r="O5060" t="s">
        <v>924</v>
      </c>
      <c r="P5060" t="s">
        <v>924</v>
      </c>
      <c r="Q5060">
        <v>1</v>
      </c>
      <c r="R5060">
        <v>0</v>
      </c>
      <c r="S5060">
        <v>0</v>
      </c>
      <c r="T5060">
        <v>0</v>
      </c>
      <c r="U5060">
        <v>68</v>
      </c>
      <c r="V5060">
        <v>2</v>
      </c>
      <c r="W5060">
        <v>220079</v>
      </c>
      <c r="X5060" t="s">
        <v>4315</v>
      </c>
      <c r="Y5060">
        <v>15</v>
      </c>
      <c r="Z5060">
        <v>5</v>
      </c>
      <c r="AA5060">
        <v>6</v>
      </c>
      <c r="AB5060">
        <v>5</v>
      </c>
      <c r="AC5060" t="s">
        <v>836</v>
      </c>
      <c r="AD5060" t="s">
        <v>5767</v>
      </c>
      <c r="AE5060" t="s">
        <v>5639</v>
      </c>
      <c r="AF5060">
        <v>0</v>
      </c>
      <c r="AG5060">
        <v>0</v>
      </c>
      <c r="AH5060">
        <v>1</v>
      </c>
      <c r="AI5060">
        <v>0</v>
      </c>
      <c r="AJ5060">
        <f>IF(AI5060="","",IF(ISERROR(VLOOKUP(CONCATENATE(F5060),Term!$A$1:$C$2000,1,FALSE)),0,1))</f>
        <v>0</v>
      </c>
    </row>
    <row r="5061" spans="1:36" x14ac:dyDescent="0.15">
      <c r="A5061" t="s">
        <v>5250</v>
      </c>
      <c r="B5061">
        <v>39769</v>
      </c>
      <c r="C5061" s="14">
        <v>39770</v>
      </c>
      <c r="D5061" s="14">
        <v>39777</v>
      </c>
      <c r="F5061">
        <v>521496</v>
      </c>
      <c r="G5061" t="s">
        <v>832</v>
      </c>
      <c r="H5061">
        <v>12534</v>
      </c>
      <c r="I5061" t="s">
        <v>2603</v>
      </c>
      <c r="J5061" t="s">
        <v>6021</v>
      </c>
      <c r="K5061">
        <v>163817</v>
      </c>
      <c r="L5061" t="s">
        <v>2434</v>
      </c>
      <c r="M5061">
        <v>61</v>
      </c>
      <c r="N5061" t="s">
        <v>924</v>
      </c>
      <c r="O5061" t="s">
        <v>924</v>
      </c>
      <c r="P5061" t="s">
        <v>924</v>
      </c>
      <c r="Q5061">
        <v>2</v>
      </c>
      <c r="R5061">
        <v>0</v>
      </c>
      <c r="S5061">
        <v>0</v>
      </c>
      <c r="T5061">
        <v>0</v>
      </c>
      <c r="U5061">
        <v>68</v>
      </c>
      <c r="V5061">
        <v>2</v>
      </c>
      <c r="W5061">
        <v>220079</v>
      </c>
      <c r="X5061" t="s">
        <v>4315</v>
      </c>
      <c r="Y5061">
        <v>15</v>
      </c>
      <c r="Z5061">
        <v>5</v>
      </c>
      <c r="AA5061">
        <v>6</v>
      </c>
      <c r="AB5061">
        <v>5</v>
      </c>
      <c r="AC5061" t="s">
        <v>836</v>
      </c>
      <c r="AD5061" t="s">
        <v>5767</v>
      </c>
      <c r="AE5061" t="s">
        <v>5639</v>
      </c>
      <c r="AF5061">
        <v>0</v>
      </c>
      <c r="AG5061">
        <v>0</v>
      </c>
      <c r="AH5061">
        <v>1</v>
      </c>
      <c r="AI5061">
        <v>0</v>
      </c>
      <c r="AJ5061">
        <f>IF(AI5061="","",IF(ISERROR(VLOOKUP(CONCATENATE(F5061),Term!$A$1:$C$2000,1,FALSE)),0,1))</f>
        <v>0</v>
      </c>
    </row>
    <row r="5062" spans="1:36" x14ac:dyDescent="0.15">
      <c r="A5062" t="s">
        <v>387</v>
      </c>
      <c r="B5062">
        <v>39771</v>
      </c>
      <c r="C5062" s="14">
        <v>39772</v>
      </c>
      <c r="D5062" s="14">
        <v>39777</v>
      </c>
      <c r="F5062">
        <v>521496</v>
      </c>
      <c r="G5062" t="s">
        <v>832</v>
      </c>
      <c r="H5062">
        <v>12534</v>
      </c>
      <c r="I5062" t="s">
        <v>2603</v>
      </c>
      <c r="J5062" t="s">
        <v>6021</v>
      </c>
      <c r="K5062">
        <v>163817</v>
      </c>
      <c r="L5062" t="s">
        <v>2434</v>
      </c>
      <c r="M5062">
        <v>61</v>
      </c>
      <c r="N5062" t="s">
        <v>924</v>
      </c>
      <c r="O5062" t="s">
        <v>924</v>
      </c>
      <c r="P5062" t="s">
        <v>924</v>
      </c>
      <c r="Q5062">
        <v>2</v>
      </c>
      <c r="R5062">
        <v>0</v>
      </c>
      <c r="S5062">
        <v>0</v>
      </c>
      <c r="T5062">
        <v>0</v>
      </c>
      <c r="U5062">
        <v>68</v>
      </c>
      <c r="V5062">
        <v>2</v>
      </c>
      <c r="W5062">
        <v>220079</v>
      </c>
      <c r="X5062" t="s">
        <v>4315</v>
      </c>
      <c r="Y5062">
        <v>15</v>
      </c>
      <c r="Z5062">
        <v>5</v>
      </c>
      <c r="AA5062">
        <v>6</v>
      </c>
      <c r="AB5062">
        <v>5</v>
      </c>
      <c r="AC5062" t="s">
        <v>836</v>
      </c>
      <c r="AD5062" t="s">
        <v>5767</v>
      </c>
      <c r="AE5062" t="s">
        <v>5639</v>
      </c>
      <c r="AF5062">
        <v>0</v>
      </c>
      <c r="AG5062">
        <v>0</v>
      </c>
      <c r="AH5062">
        <v>0</v>
      </c>
      <c r="AI5062">
        <v>0</v>
      </c>
      <c r="AJ5062">
        <f>IF(AI5062="","",IF(ISERROR(VLOOKUP(CONCATENATE(F5062),Term!$A$1:$C$2000,1,FALSE)),0,1))</f>
        <v>0</v>
      </c>
    </row>
    <row r="5063" spans="1:36" x14ac:dyDescent="0.15">
      <c r="A5063" t="s">
        <v>4814</v>
      </c>
      <c r="B5063">
        <v>39783</v>
      </c>
      <c r="C5063" s="14">
        <v>39783</v>
      </c>
      <c r="D5063" s="14">
        <v>39800</v>
      </c>
      <c r="F5063">
        <v>521496</v>
      </c>
      <c r="G5063" t="s">
        <v>832</v>
      </c>
      <c r="H5063">
        <v>12534</v>
      </c>
      <c r="I5063" t="s">
        <v>2603</v>
      </c>
      <c r="J5063" t="s">
        <v>6021</v>
      </c>
      <c r="K5063">
        <v>86996</v>
      </c>
      <c r="L5063" t="s">
        <v>2434</v>
      </c>
      <c r="M5063">
        <v>61</v>
      </c>
      <c r="N5063" t="s">
        <v>924</v>
      </c>
      <c r="O5063" t="s">
        <v>924</v>
      </c>
      <c r="P5063" t="s">
        <v>924</v>
      </c>
      <c r="Q5063">
        <v>3</v>
      </c>
      <c r="R5063">
        <v>0</v>
      </c>
      <c r="S5063">
        <v>0</v>
      </c>
      <c r="T5063">
        <v>0</v>
      </c>
      <c r="U5063">
        <v>68</v>
      </c>
      <c r="V5063">
        <v>2</v>
      </c>
      <c r="W5063">
        <v>220079</v>
      </c>
      <c r="X5063" t="s">
        <v>4315</v>
      </c>
      <c r="Y5063">
        <v>15</v>
      </c>
      <c r="Z5063">
        <v>5</v>
      </c>
      <c r="AA5063">
        <v>6</v>
      </c>
      <c r="AB5063">
        <v>5</v>
      </c>
      <c r="AC5063" t="s">
        <v>836</v>
      </c>
      <c r="AD5063" t="s">
        <v>5767</v>
      </c>
      <c r="AE5063" t="s">
        <v>5639</v>
      </c>
      <c r="AF5063">
        <v>0</v>
      </c>
      <c r="AG5063">
        <v>0</v>
      </c>
      <c r="AH5063">
        <v>1</v>
      </c>
      <c r="AI5063">
        <v>0</v>
      </c>
      <c r="AJ5063">
        <f>IF(AI5063="","",IF(ISERROR(VLOOKUP(CONCATENATE(F5063),Term!$A$1:$C$2000,1,FALSE)),0,1))</f>
        <v>0</v>
      </c>
    </row>
    <row r="5064" spans="1:36" x14ac:dyDescent="0.15">
      <c r="A5064" t="s">
        <v>4815</v>
      </c>
      <c r="B5064">
        <v>39784</v>
      </c>
      <c r="C5064">
        <v>39785</v>
      </c>
      <c r="D5064">
        <v>39791</v>
      </c>
      <c r="F5064">
        <v>521496</v>
      </c>
      <c r="G5064" t="s">
        <v>832</v>
      </c>
      <c r="H5064">
        <v>12534</v>
      </c>
      <c r="I5064" t="s">
        <v>2603</v>
      </c>
      <c r="J5064" t="s">
        <v>6021</v>
      </c>
      <c r="K5064">
        <v>223762</v>
      </c>
      <c r="L5064" t="s">
        <v>2434</v>
      </c>
      <c r="M5064">
        <v>61</v>
      </c>
      <c r="N5064" t="s">
        <v>924</v>
      </c>
      <c r="O5064" t="s">
        <v>924</v>
      </c>
      <c r="P5064" t="s">
        <v>924</v>
      </c>
      <c r="Q5064">
        <v>3</v>
      </c>
      <c r="R5064">
        <v>0</v>
      </c>
      <c r="S5064">
        <v>0</v>
      </c>
      <c r="T5064">
        <v>0</v>
      </c>
      <c r="U5064">
        <v>68</v>
      </c>
      <c r="V5064">
        <v>2</v>
      </c>
      <c r="W5064">
        <v>220079</v>
      </c>
      <c r="X5064" t="s">
        <v>4315</v>
      </c>
      <c r="Y5064">
        <v>15</v>
      </c>
      <c r="Z5064">
        <v>5</v>
      </c>
      <c r="AA5064">
        <v>6</v>
      </c>
      <c r="AB5064">
        <v>5</v>
      </c>
      <c r="AC5064" t="s">
        <v>836</v>
      </c>
      <c r="AD5064" t="s">
        <v>5767</v>
      </c>
      <c r="AE5064" t="s">
        <v>5639</v>
      </c>
      <c r="AF5064">
        <v>0</v>
      </c>
      <c r="AG5064">
        <v>0</v>
      </c>
      <c r="AH5064">
        <v>0</v>
      </c>
      <c r="AI5064">
        <v>0</v>
      </c>
      <c r="AJ5064">
        <f>IF(AI5064="","",IF(ISERROR(VLOOKUP(CONCATENATE(F5064),Term!$A$1:$C$2000,1,FALSE)),0,1))</f>
        <v>0</v>
      </c>
    </row>
    <row r="5065" spans="1:36" x14ac:dyDescent="0.15">
      <c r="A5065" t="s">
        <v>4816</v>
      </c>
      <c r="B5065">
        <v>39785</v>
      </c>
      <c r="C5065" s="14">
        <v>39786</v>
      </c>
      <c r="D5065" s="14">
        <v>39794</v>
      </c>
      <c r="F5065">
        <v>521496</v>
      </c>
      <c r="G5065" t="s">
        <v>832</v>
      </c>
      <c r="H5065">
        <v>12534</v>
      </c>
      <c r="I5065" t="s">
        <v>2603</v>
      </c>
      <c r="J5065" t="s">
        <v>6021</v>
      </c>
      <c r="K5065">
        <v>125872</v>
      </c>
      <c r="L5065" t="s">
        <v>2434</v>
      </c>
      <c r="M5065">
        <v>61</v>
      </c>
      <c r="N5065" t="s">
        <v>924</v>
      </c>
      <c r="O5065" t="s">
        <v>924</v>
      </c>
      <c r="P5065" t="s">
        <v>924</v>
      </c>
      <c r="Q5065">
        <v>3</v>
      </c>
      <c r="R5065">
        <v>1</v>
      </c>
      <c r="S5065">
        <v>0</v>
      </c>
      <c r="T5065">
        <v>0</v>
      </c>
      <c r="U5065">
        <v>68</v>
      </c>
      <c r="V5065">
        <v>2</v>
      </c>
      <c r="W5065">
        <v>220079</v>
      </c>
      <c r="X5065" t="s">
        <v>4315</v>
      </c>
      <c r="Y5065">
        <v>15</v>
      </c>
      <c r="Z5065">
        <v>5</v>
      </c>
      <c r="AA5065">
        <v>6</v>
      </c>
      <c r="AB5065">
        <v>5</v>
      </c>
      <c r="AC5065" t="s">
        <v>836</v>
      </c>
      <c r="AD5065" t="s">
        <v>5767</v>
      </c>
      <c r="AE5065" t="s">
        <v>5639</v>
      </c>
      <c r="AF5065">
        <v>0</v>
      </c>
      <c r="AG5065">
        <v>0</v>
      </c>
      <c r="AH5065">
        <v>0</v>
      </c>
      <c r="AI5065">
        <v>0</v>
      </c>
      <c r="AJ5065">
        <f>IF(AI5065="","",IF(ISERROR(VLOOKUP(CONCATENATE(F5065),Term!$A$1:$C$2000,1,FALSE)),0,1))</f>
        <v>0</v>
      </c>
    </row>
    <row r="5066" spans="1:36" x14ac:dyDescent="0.15">
      <c r="A5066" t="s">
        <v>4817</v>
      </c>
      <c r="B5066">
        <v>39793</v>
      </c>
      <c r="C5066">
        <v>39794</v>
      </c>
      <c r="E5066">
        <v>39841</v>
      </c>
      <c r="F5066">
        <v>521496</v>
      </c>
      <c r="G5066" t="s">
        <v>832</v>
      </c>
      <c r="H5066">
        <v>2090151</v>
      </c>
      <c r="I5066" t="s">
        <v>2603</v>
      </c>
      <c r="J5066" t="s">
        <v>5989</v>
      </c>
      <c r="K5066">
        <v>68989</v>
      </c>
      <c r="L5066" t="s">
        <v>2434</v>
      </c>
      <c r="M5066">
        <v>61</v>
      </c>
      <c r="N5066" t="s">
        <v>7479</v>
      </c>
      <c r="O5066">
        <v>6</v>
      </c>
      <c r="P5066">
        <v>4</v>
      </c>
      <c r="Q5066">
        <v>3</v>
      </c>
      <c r="R5066">
        <v>0</v>
      </c>
      <c r="S5066">
        <v>1</v>
      </c>
      <c r="T5066">
        <v>1</v>
      </c>
      <c r="U5066">
        <v>4</v>
      </c>
      <c r="V5066">
        <v>1</v>
      </c>
      <c r="W5066">
        <v>68989</v>
      </c>
      <c r="X5066" t="s">
        <v>5949</v>
      </c>
      <c r="Y5066">
        <v>15</v>
      </c>
      <c r="Z5066">
        <v>5</v>
      </c>
      <c r="AA5066">
        <v>6</v>
      </c>
      <c r="AB5066">
        <v>5</v>
      </c>
      <c r="AC5066" t="s">
        <v>836</v>
      </c>
      <c r="AD5066" t="s">
        <v>5767</v>
      </c>
      <c r="AE5066" t="s">
        <v>9668</v>
      </c>
      <c r="AF5066">
        <v>1</v>
      </c>
      <c r="AG5066">
        <v>0</v>
      </c>
      <c r="AH5066">
        <v>1</v>
      </c>
      <c r="AI5066">
        <v>1</v>
      </c>
      <c r="AJ5066">
        <f>IF(AI5066="","",IF(ISERROR(VLOOKUP(CONCATENATE(F5066),Term!$A$1:$C$2000,1,FALSE)),0,1))</f>
        <v>0</v>
      </c>
    </row>
    <row r="5067" spans="1:36" x14ac:dyDescent="0.15">
      <c r="A5067" t="s">
        <v>3537</v>
      </c>
      <c r="B5067">
        <v>39798</v>
      </c>
      <c r="C5067" s="14">
        <v>39799</v>
      </c>
      <c r="D5067" s="14">
        <v>39828</v>
      </c>
      <c r="F5067">
        <v>521496</v>
      </c>
      <c r="G5067" t="s">
        <v>832</v>
      </c>
      <c r="H5067">
        <v>2090151</v>
      </c>
      <c r="I5067" t="s">
        <v>2603</v>
      </c>
      <c r="J5067" t="s">
        <v>5989</v>
      </c>
      <c r="K5067">
        <v>173707</v>
      </c>
      <c r="L5067" t="s">
        <v>2434</v>
      </c>
      <c r="M5067">
        <v>61</v>
      </c>
      <c r="N5067" t="s">
        <v>924</v>
      </c>
      <c r="O5067" t="s">
        <v>924</v>
      </c>
      <c r="P5067" t="s">
        <v>924</v>
      </c>
      <c r="Q5067">
        <v>4</v>
      </c>
      <c r="R5067">
        <v>0</v>
      </c>
      <c r="S5067">
        <v>0</v>
      </c>
      <c r="T5067">
        <v>0</v>
      </c>
      <c r="U5067">
        <v>4</v>
      </c>
      <c r="V5067">
        <v>1</v>
      </c>
      <c r="W5067">
        <v>68989</v>
      </c>
      <c r="X5067" t="s">
        <v>5949</v>
      </c>
      <c r="Y5067">
        <v>15</v>
      </c>
      <c r="Z5067">
        <v>5</v>
      </c>
      <c r="AA5067">
        <v>6</v>
      </c>
      <c r="AB5067">
        <v>5</v>
      </c>
      <c r="AC5067" t="s">
        <v>836</v>
      </c>
      <c r="AD5067" t="s">
        <v>5767</v>
      </c>
      <c r="AE5067" t="s">
        <v>9668</v>
      </c>
      <c r="AF5067">
        <v>0</v>
      </c>
      <c r="AG5067">
        <v>0</v>
      </c>
      <c r="AH5067">
        <v>1</v>
      </c>
      <c r="AI5067">
        <v>0</v>
      </c>
      <c r="AJ5067">
        <f>IF(AI5067="","",IF(ISERROR(VLOOKUP(CONCATENATE(F5067),Term!$A$1:$C$2000,1,FALSE)),0,1))</f>
        <v>0</v>
      </c>
    </row>
    <row r="5068" spans="1:36" x14ac:dyDescent="0.15">
      <c r="A5068" t="s">
        <v>3538</v>
      </c>
      <c r="B5068">
        <v>39801</v>
      </c>
      <c r="C5068" s="14">
        <v>39805</v>
      </c>
      <c r="D5068" s="14">
        <v>39820</v>
      </c>
      <c r="F5068">
        <v>521496</v>
      </c>
      <c r="G5068" t="s">
        <v>832</v>
      </c>
      <c r="H5068">
        <v>2090151</v>
      </c>
      <c r="I5068" t="s">
        <v>2603</v>
      </c>
      <c r="J5068" t="s">
        <v>5989</v>
      </c>
      <c r="K5068">
        <v>77747</v>
      </c>
      <c r="L5068" t="s">
        <v>2434</v>
      </c>
      <c r="M5068">
        <v>61</v>
      </c>
      <c r="N5068" t="s">
        <v>924</v>
      </c>
      <c r="O5068" t="s">
        <v>924</v>
      </c>
      <c r="P5068" t="s">
        <v>924</v>
      </c>
      <c r="Q5068">
        <v>4</v>
      </c>
      <c r="R5068">
        <v>0</v>
      </c>
      <c r="S5068">
        <v>0</v>
      </c>
      <c r="T5068">
        <v>0</v>
      </c>
      <c r="U5068">
        <v>4</v>
      </c>
      <c r="V5068">
        <v>1</v>
      </c>
      <c r="W5068">
        <v>68989</v>
      </c>
      <c r="X5068" t="s">
        <v>5949</v>
      </c>
      <c r="Y5068">
        <v>15</v>
      </c>
      <c r="Z5068">
        <v>5</v>
      </c>
      <c r="AA5068">
        <v>6</v>
      </c>
      <c r="AB5068">
        <v>5</v>
      </c>
      <c r="AC5068" t="s">
        <v>836</v>
      </c>
      <c r="AD5068" t="s">
        <v>5767</v>
      </c>
      <c r="AE5068" t="s">
        <v>9668</v>
      </c>
      <c r="AF5068">
        <v>0</v>
      </c>
      <c r="AG5068">
        <v>0</v>
      </c>
      <c r="AH5068">
        <v>0</v>
      </c>
      <c r="AI5068">
        <v>0</v>
      </c>
      <c r="AJ5068">
        <f>IF(AI5068="","",IF(ISERROR(VLOOKUP(CONCATENATE(F5068),Term!$A$1:$C$2000,1,FALSE)),0,1))</f>
        <v>0</v>
      </c>
    </row>
    <row r="5069" spans="1:36" x14ac:dyDescent="0.15">
      <c r="A5069" t="s">
        <v>1096</v>
      </c>
      <c r="B5069">
        <v>39819</v>
      </c>
      <c r="C5069" s="14">
        <v>39820</v>
      </c>
      <c r="D5069" s="14">
        <v>39843</v>
      </c>
      <c r="F5069">
        <v>521496</v>
      </c>
      <c r="G5069" t="s">
        <v>832</v>
      </c>
      <c r="H5069">
        <v>2090151</v>
      </c>
      <c r="I5069" t="s">
        <v>2603</v>
      </c>
      <c r="J5069" t="s">
        <v>5989</v>
      </c>
      <c r="K5069">
        <v>112390</v>
      </c>
      <c r="L5069" t="s">
        <v>2434</v>
      </c>
      <c r="M5069">
        <v>61</v>
      </c>
      <c r="N5069" t="s">
        <v>924</v>
      </c>
      <c r="O5069" t="s">
        <v>924</v>
      </c>
      <c r="P5069" t="s">
        <v>924</v>
      </c>
      <c r="Q5069">
        <v>5</v>
      </c>
      <c r="R5069">
        <v>0</v>
      </c>
      <c r="S5069">
        <v>0</v>
      </c>
      <c r="T5069">
        <v>0</v>
      </c>
      <c r="U5069">
        <v>4</v>
      </c>
      <c r="V5069">
        <v>1</v>
      </c>
      <c r="W5069">
        <v>68989</v>
      </c>
      <c r="X5069" t="s">
        <v>5949</v>
      </c>
      <c r="Y5069">
        <v>15</v>
      </c>
      <c r="Z5069">
        <v>5</v>
      </c>
      <c r="AA5069">
        <v>6</v>
      </c>
      <c r="AB5069">
        <v>5</v>
      </c>
      <c r="AC5069" t="s">
        <v>836</v>
      </c>
      <c r="AD5069" t="s">
        <v>5767</v>
      </c>
      <c r="AE5069" t="s">
        <v>9668</v>
      </c>
      <c r="AF5069">
        <v>0</v>
      </c>
      <c r="AG5069">
        <v>0</v>
      </c>
      <c r="AH5069">
        <v>1</v>
      </c>
      <c r="AI5069">
        <v>0</v>
      </c>
      <c r="AJ5069">
        <f>IF(AI5069="","",IF(ISERROR(VLOOKUP(CONCATENATE(F5069),Term!$A$1:$C$2000,1,FALSE)),0,1))</f>
        <v>0</v>
      </c>
    </row>
    <row r="5070" spans="1:36" x14ac:dyDescent="0.15">
      <c r="A5070" t="s">
        <v>9669</v>
      </c>
      <c r="B5070">
        <v>39828</v>
      </c>
      <c r="C5070">
        <v>39835</v>
      </c>
      <c r="F5070">
        <v>521496</v>
      </c>
      <c r="G5070" t="s">
        <v>832</v>
      </c>
      <c r="H5070">
        <v>2090151</v>
      </c>
      <c r="I5070" t="s">
        <v>2603</v>
      </c>
      <c r="J5070" t="s">
        <v>5989</v>
      </c>
      <c r="K5070">
        <v>154156</v>
      </c>
      <c r="L5070" t="s">
        <v>2434</v>
      </c>
      <c r="M5070">
        <v>61</v>
      </c>
      <c r="N5070" t="s">
        <v>924</v>
      </c>
      <c r="O5070" t="s">
        <v>924</v>
      </c>
      <c r="P5070" t="s">
        <v>924</v>
      </c>
      <c r="Q5070">
        <v>6</v>
      </c>
      <c r="R5070">
        <v>1</v>
      </c>
      <c r="S5070">
        <v>0</v>
      </c>
      <c r="T5070">
        <v>0</v>
      </c>
      <c r="U5070">
        <v>4</v>
      </c>
      <c r="V5070">
        <v>1</v>
      </c>
      <c r="W5070">
        <v>68989</v>
      </c>
      <c r="X5070" t="s">
        <v>5949</v>
      </c>
      <c r="Y5070">
        <v>15</v>
      </c>
      <c r="Z5070">
        <v>5</v>
      </c>
      <c r="AA5070">
        <v>6</v>
      </c>
      <c r="AB5070">
        <v>5</v>
      </c>
      <c r="AC5070" t="s">
        <v>836</v>
      </c>
      <c r="AD5070" t="s">
        <v>5767</v>
      </c>
      <c r="AE5070" t="s">
        <v>9668</v>
      </c>
      <c r="AF5070">
        <v>0</v>
      </c>
      <c r="AG5070">
        <v>0</v>
      </c>
      <c r="AH5070">
        <v>1</v>
      </c>
      <c r="AI5070">
        <v>0</v>
      </c>
      <c r="AJ5070">
        <f>IF(AI5070="","",IF(ISERROR(VLOOKUP(CONCATENATE(F5070),Term!$A$1:$C$2000,1,FALSE)),0,1))</f>
        <v>0</v>
      </c>
    </row>
    <row r="5071" spans="1:36" x14ac:dyDescent="0.15">
      <c r="A5071" t="s">
        <v>3536</v>
      </c>
      <c r="B5071">
        <v>39799</v>
      </c>
      <c r="C5071">
        <v>39799</v>
      </c>
      <c r="D5071">
        <v>39808</v>
      </c>
      <c r="E5071">
        <v>39841</v>
      </c>
      <c r="F5071">
        <v>521496</v>
      </c>
      <c r="G5071" t="s">
        <v>832</v>
      </c>
      <c r="H5071">
        <v>495028</v>
      </c>
      <c r="I5071" t="s">
        <v>2603</v>
      </c>
      <c r="J5071" t="s">
        <v>5254</v>
      </c>
      <c r="K5071">
        <v>134228</v>
      </c>
      <c r="L5071" t="s">
        <v>2434</v>
      </c>
      <c r="M5071">
        <v>61</v>
      </c>
      <c r="N5071" t="s">
        <v>7479</v>
      </c>
      <c r="O5071">
        <v>6</v>
      </c>
      <c r="P5071">
        <v>4</v>
      </c>
      <c r="Q5071">
        <v>4</v>
      </c>
      <c r="R5071">
        <v>1</v>
      </c>
      <c r="S5071">
        <v>1</v>
      </c>
      <c r="T5071">
        <v>1</v>
      </c>
      <c r="U5071">
        <v>4</v>
      </c>
      <c r="V5071">
        <v>1</v>
      </c>
      <c r="W5071">
        <v>134228</v>
      </c>
      <c r="X5071" t="s">
        <v>5949</v>
      </c>
      <c r="Y5071">
        <v>15</v>
      </c>
      <c r="Z5071">
        <v>5</v>
      </c>
      <c r="AA5071">
        <v>6</v>
      </c>
      <c r="AB5071">
        <v>5</v>
      </c>
      <c r="AC5071" t="s">
        <v>836</v>
      </c>
      <c r="AD5071" t="s">
        <v>5767</v>
      </c>
      <c r="AE5071" t="s">
        <v>9667</v>
      </c>
      <c r="AF5071">
        <v>1</v>
      </c>
      <c r="AG5071">
        <v>0</v>
      </c>
      <c r="AH5071">
        <v>1</v>
      </c>
      <c r="AI5071">
        <v>1</v>
      </c>
      <c r="AJ5071">
        <f>IF(AI5071="","",IF(ISERROR(VLOOKUP(CONCATENATE(F5071),Term!$A$1:$C$2000,1,FALSE)),0,1))</f>
        <v>0</v>
      </c>
    </row>
    <row r="5072" spans="1:36" x14ac:dyDescent="0.15">
      <c r="A5072" t="s">
        <v>5253</v>
      </c>
      <c r="B5072">
        <v>39755</v>
      </c>
      <c r="C5072">
        <v>39758</v>
      </c>
      <c r="D5072">
        <v>39843</v>
      </c>
      <c r="F5072">
        <v>521496</v>
      </c>
      <c r="G5072" t="s">
        <v>832</v>
      </c>
      <c r="H5072">
        <v>495028</v>
      </c>
      <c r="I5072" t="s">
        <v>2603</v>
      </c>
      <c r="J5072" t="s">
        <v>5254</v>
      </c>
      <c r="K5072">
        <v>100230</v>
      </c>
      <c r="L5072" t="s">
        <v>2434</v>
      </c>
      <c r="M5072">
        <v>61</v>
      </c>
      <c r="N5072" t="s">
        <v>924</v>
      </c>
      <c r="O5072" t="s">
        <v>924</v>
      </c>
      <c r="P5072" t="s">
        <v>924</v>
      </c>
      <c r="Q5072">
        <v>1</v>
      </c>
      <c r="R5072">
        <v>0</v>
      </c>
      <c r="S5072">
        <v>0</v>
      </c>
      <c r="T5072">
        <v>0</v>
      </c>
      <c r="U5072">
        <v>4</v>
      </c>
      <c r="V5072">
        <v>1</v>
      </c>
      <c r="W5072">
        <v>134228</v>
      </c>
      <c r="X5072" t="s">
        <v>5949</v>
      </c>
      <c r="Y5072">
        <v>15</v>
      </c>
      <c r="Z5072">
        <v>5</v>
      </c>
      <c r="AA5072">
        <v>6</v>
      </c>
      <c r="AB5072">
        <v>5</v>
      </c>
      <c r="AC5072" t="s">
        <v>836</v>
      </c>
      <c r="AD5072" t="s">
        <v>5767</v>
      </c>
      <c r="AE5072" t="s">
        <v>9667</v>
      </c>
      <c r="AF5072">
        <v>0</v>
      </c>
      <c r="AG5072">
        <v>0</v>
      </c>
      <c r="AH5072">
        <v>1</v>
      </c>
      <c r="AI5072">
        <v>0</v>
      </c>
      <c r="AJ5072">
        <f>IF(AI5072="","",IF(ISERROR(VLOOKUP(CONCATENATE(F5072),Term!$A$1:$C$2000,1,FALSE)),0,1))</f>
        <v>0</v>
      </c>
    </row>
    <row r="5073" spans="1:36" x14ac:dyDescent="0.15">
      <c r="A5073" t="s">
        <v>1094</v>
      </c>
      <c r="B5073">
        <v>39820</v>
      </c>
      <c r="C5073" s="14">
        <v>39828</v>
      </c>
      <c r="D5073" s="14"/>
      <c r="F5073">
        <v>521496</v>
      </c>
      <c r="G5073" t="s">
        <v>832</v>
      </c>
      <c r="H5073">
        <v>490339</v>
      </c>
      <c r="I5073" t="s">
        <v>2603</v>
      </c>
      <c r="J5073" t="s">
        <v>1095</v>
      </c>
      <c r="K5073">
        <v>90862</v>
      </c>
      <c r="L5073" t="s">
        <v>2434</v>
      </c>
      <c r="M5073">
        <v>61</v>
      </c>
      <c r="N5073" t="s">
        <v>924</v>
      </c>
      <c r="O5073" t="s">
        <v>924</v>
      </c>
      <c r="P5073" t="s">
        <v>924</v>
      </c>
      <c r="Q5073">
        <v>5</v>
      </c>
      <c r="R5073">
        <v>1</v>
      </c>
      <c r="S5073">
        <v>0</v>
      </c>
      <c r="T5073">
        <v>0</v>
      </c>
      <c r="U5073" t="s">
        <v>924</v>
      </c>
      <c r="V5073" t="s">
        <v>924</v>
      </c>
      <c r="W5073" t="s">
        <v>924</v>
      </c>
      <c r="X5073" t="s">
        <v>924</v>
      </c>
      <c r="Y5073">
        <v>15</v>
      </c>
      <c r="Z5073">
        <v>5</v>
      </c>
      <c r="AA5073">
        <v>6</v>
      </c>
      <c r="AB5073">
        <v>5</v>
      </c>
      <c r="AC5073" t="s">
        <v>836</v>
      </c>
      <c r="AD5073" t="s">
        <v>5767</v>
      </c>
      <c r="AE5073" t="s">
        <v>5641</v>
      </c>
      <c r="AF5073">
        <v>1</v>
      </c>
      <c r="AG5073">
        <v>0</v>
      </c>
      <c r="AH5073">
        <v>1</v>
      </c>
      <c r="AI5073">
        <v>0</v>
      </c>
      <c r="AJ5073">
        <f>IF(AI5073="","",IF(ISERROR(VLOOKUP(CONCATENATE(F5073),Term!$A$1:$C$2000,1,FALSE)),0,1))</f>
        <v>0</v>
      </c>
    </row>
    <row r="5074" spans="1:36" x14ac:dyDescent="0.15">
      <c r="A5074" t="s">
        <v>4955</v>
      </c>
      <c r="B5074">
        <v>39745</v>
      </c>
      <c r="C5074">
        <v>39745</v>
      </c>
      <c r="E5074">
        <v>39806</v>
      </c>
      <c r="F5074">
        <v>521496</v>
      </c>
      <c r="G5074" t="s">
        <v>832</v>
      </c>
      <c r="H5074">
        <v>491406</v>
      </c>
      <c r="I5074" t="s">
        <v>2603</v>
      </c>
      <c r="J5074" t="s">
        <v>6022</v>
      </c>
      <c r="K5074">
        <v>220758</v>
      </c>
      <c r="L5074" t="s">
        <v>2434</v>
      </c>
      <c r="M5074">
        <v>61</v>
      </c>
      <c r="N5074" t="s">
        <v>932</v>
      </c>
      <c r="O5074">
        <v>4</v>
      </c>
      <c r="P5074">
        <v>39</v>
      </c>
      <c r="Q5074" t="s">
        <v>924</v>
      </c>
      <c r="R5074">
        <v>0</v>
      </c>
      <c r="S5074">
        <v>1</v>
      </c>
      <c r="T5074">
        <v>1</v>
      </c>
      <c r="U5074">
        <v>39</v>
      </c>
      <c r="V5074">
        <v>1</v>
      </c>
      <c r="W5074">
        <v>220758</v>
      </c>
      <c r="X5074" t="s">
        <v>4315</v>
      </c>
      <c r="Y5074">
        <v>15</v>
      </c>
      <c r="Z5074">
        <v>5</v>
      </c>
      <c r="AA5074">
        <v>6</v>
      </c>
      <c r="AB5074">
        <v>5</v>
      </c>
      <c r="AC5074" t="s">
        <v>836</v>
      </c>
      <c r="AD5074" t="s">
        <v>5767</v>
      </c>
      <c r="AE5074" t="s">
        <v>9666</v>
      </c>
      <c r="AF5074">
        <v>1</v>
      </c>
      <c r="AG5074">
        <v>0</v>
      </c>
      <c r="AH5074">
        <v>1</v>
      </c>
      <c r="AI5074">
        <v>1</v>
      </c>
      <c r="AJ5074">
        <f>IF(AI5074="","",IF(ISERROR(VLOOKUP(CONCATENATE(F5074),Term!$A$1:$C$2000,1,FALSE)),0,1))</f>
        <v>0</v>
      </c>
    </row>
    <row r="5075" spans="1:36" x14ac:dyDescent="0.15">
      <c r="A5075" t="s">
        <v>8518</v>
      </c>
      <c r="B5075">
        <v>39832</v>
      </c>
      <c r="C5075">
        <v>39836</v>
      </c>
      <c r="F5075">
        <v>523627</v>
      </c>
      <c r="G5075" t="s">
        <v>899</v>
      </c>
      <c r="H5075">
        <v>2177274</v>
      </c>
      <c r="I5075" t="s">
        <v>2603</v>
      </c>
      <c r="J5075" t="s">
        <v>8519</v>
      </c>
      <c r="K5075">
        <v>136532</v>
      </c>
      <c r="L5075" t="s">
        <v>2411</v>
      </c>
      <c r="M5075">
        <v>61</v>
      </c>
      <c r="N5075" t="s">
        <v>924</v>
      </c>
      <c r="O5075" t="s">
        <v>924</v>
      </c>
      <c r="P5075" t="s">
        <v>924</v>
      </c>
      <c r="Q5075">
        <v>6</v>
      </c>
      <c r="R5075">
        <v>1</v>
      </c>
      <c r="S5075">
        <v>0</v>
      </c>
      <c r="T5075">
        <v>0</v>
      </c>
      <c r="U5075" t="s">
        <v>924</v>
      </c>
      <c r="V5075" t="s">
        <v>924</v>
      </c>
      <c r="W5075" t="s">
        <v>924</v>
      </c>
      <c r="X5075" t="s">
        <v>924</v>
      </c>
      <c r="Y5075">
        <v>46</v>
      </c>
      <c r="Z5075">
        <v>13</v>
      </c>
      <c r="AA5075">
        <v>14</v>
      </c>
      <c r="AB5075">
        <v>7</v>
      </c>
      <c r="AC5075" t="s">
        <v>836</v>
      </c>
      <c r="AD5075" t="s">
        <v>6093</v>
      </c>
      <c r="AE5075" t="s">
        <v>8520</v>
      </c>
      <c r="AF5075">
        <v>1</v>
      </c>
      <c r="AG5075">
        <v>0</v>
      </c>
      <c r="AH5075">
        <v>1</v>
      </c>
      <c r="AI5075">
        <v>0</v>
      </c>
      <c r="AJ5075">
        <f>IF(AI5075="","",IF(ISERROR(VLOOKUP(CONCATENATE(F5075),Term!$A$1:$C$2000,1,FALSE)),0,1))</f>
        <v>0</v>
      </c>
    </row>
    <row r="5076" spans="1:36" x14ac:dyDescent="0.15">
      <c r="A5076" t="s">
        <v>1847</v>
      </c>
      <c r="B5076">
        <v>39798</v>
      </c>
      <c r="C5076">
        <v>39805</v>
      </c>
      <c r="D5076">
        <v>39827</v>
      </c>
      <c r="F5076">
        <v>523627</v>
      </c>
      <c r="G5076" t="s">
        <v>899</v>
      </c>
      <c r="H5076">
        <v>2136089</v>
      </c>
      <c r="I5076" t="s">
        <v>2603</v>
      </c>
      <c r="J5076" t="s">
        <v>1848</v>
      </c>
      <c r="K5076">
        <v>282471</v>
      </c>
      <c r="L5076" t="s">
        <v>2411</v>
      </c>
      <c r="M5076">
        <v>61</v>
      </c>
      <c r="N5076" t="s">
        <v>924</v>
      </c>
      <c r="O5076" t="s">
        <v>924</v>
      </c>
      <c r="P5076" t="s">
        <v>924</v>
      </c>
      <c r="Q5076">
        <v>4</v>
      </c>
      <c r="R5076">
        <v>1</v>
      </c>
      <c r="S5076">
        <v>0</v>
      </c>
      <c r="T5076">
        <v>0</v>
      </c>
      <c r="U5076" t="s">
        <v>924</v>
      </c>
      <c r="V5076" t="s">
        <v>924</v>
      </c>
      <c r="W5076" t="s">
        <v>924</v>
      </c>
      <c r="X5076" t="s">
        <v>924</v>
      </c>
      <c r="Y5076">
        <v>46</v>
      </c>
      <c r="Z5076">
        <v>13</v>
      </c>
      <c r="AA5076">
        <v>14</v>
      </c>
      <c r="AB5076">
        <v>7</v>
      </c>
      <c r="AC5076" t="s">
        <v>836</v>
      </c>
      <c r="AD5076" t="s">
        <v>6093</v>
      </c>
      <c r="AE5076" t="s">
        <v>6814</v>
      </c>
      <c r="AF5076">
        <v>1</v>
      </c>
      <c r="AG5076">
        <v>0</v>
      </c>
      <c r="AH5076">
        <v>1</v>
      </c>
      <c r="AI5076">
        <v>0</v>
      </c>
      <c r="AJ5076">
        <f>IF(AI5076="","",IF(ISERROR(VLOOKUP(CONCATENATE(F5076),Term!$A$1:$C$2000,1,FALSE)),0,1))</f>
        <v>0</v>
      </c>
    </row>
    <row r="5077" spans="1:36" x14ac:dyDescent="0.15">
      <c r="A5077" t="s">
        <v>8521</v>
      </c>
      <c r="B5077">
        <v>39842</v>
      </c>
      <c r="C5077" s="14">
        <v>39842</v>
      </c>
      <c r="D5077" s="14"/>
      <c r="F5077">
        <v>523627</v>
      </c>
      <c r="G5077" t="s">
        <v>899</v>
      </c>
      <c r="H5077">
        <v>2182768</v>
      </c>
      <c r="I5077" t="s">
        <v>2603</v>
      </c>
      <c r="J5077" t="s">
        <v>8522</v>
      </c>
      <c r="K5077">
        <v>268518</v>
      </c>
      <c r="L5077" t="s">
        <v>2411</v>
      </c>
      <c r="M5077">
        <v>61</v>
      </c>
      <c r="N5077" t="s">
        <v>924</v>
      </c>
      <c r="O5077" t="s">
        <v>924</v>
      </c>
      <c r="P5077" t="s">
        <v>924</v>
      </c>
      <c r="Q5077">
        <v>6</v>
      </c>
      <c r="R5077">
        <v>1</v>
      </c>
      <c r="S5077">
        <v>0</v>
      </c>
      <c r="T5077">
        <v>0</v>
      </c>
      <c r="U5077" t="s">
        <v>924</v>
      </c>
      <c r="V5077" t="s">
        <v>924</v>
      </c>
      <c r="W5077" t="s">
        <v>924</v>
      </c>
      <c r="X5077" t="s">
        <v>924</v>
      </c>
      <c r="Y5077">
        <v>46</v>
      </c>
      <c r="Z5077">
        <v>13</v>
      </c>
      <c r="AA5077">
        <v>14</v>
      </c>
      <c r="AB5077">
        <v>7</v>
      </c>
      <c r="AC5077" t="s">
        <v>836</v>
      </c>
      <c r="AD5077" t="s">
        <v>6093</v>
      </c>
      <c r="AE5077" t="s">
        <v>8523</v>
      </c>
      <c r="AF5077">
        <v>1</v>
      </c>
      <c r="AG5077">
        <v>0</v>
      </c>
      <c r="AH5077">
        <v>1</v>
      </c>
      <c r="AI5077">
        <v>0</v>
      </c>
      <c r="AJ5077">
        <f>IF(AI5077="","",IF(ISERROR(VLOOKUP(CONCATENATE(F5077),Term!$A$1:$C$2000,1,FALSE)),0,1))</f>
        <v>0</v>
      </c>
    </row>
    <row r="5078" spans="1:36" x14ac:dyDescent="0.15">
      <c r="A5078" t="s">
        <v>5536</v>
      </c>
      <c r="B5078">
        <v>39793</v>
      </c>
      <c r="C5078" s="14">
        <v>39797</v>
      </c>
      <c r="D5078" s="14"/>
      <c r="E5078">
        <v>39813</v>
      </c>
      <c r="F5078">
        <v>523627</v>
      </c>
      <c r="G5078" t="s">
        <v>899</v>
      </c>
      <c r="H5078">
        <v>2155346</v>
      </c>
      <c r="I5078" t="s">
        <v>2603</v>
      </c>
      <c r="J5078" t="s">
        <v>5537</v>
      </c>
      <c r="K5078">
        <v>206996</v>
      </c>
      <c r="L5078" t="s">
        <v>2411</v>
      </c>
      <c r="M5078">
        <v>61</v>
      </c>
      <c r="N5078" t="s">
        <v>932</v>
      </c>
      <c r="O5078">
        <v>4</v>
      </c>
      <c r="P5078">
        <v>32</v>
      </c>
      <c r="Q5078">
        <v>3</v>
      </c>
      <c r="R5078">
        <v>1</v>
      </c>
      <c r="S5078">
        <v>1</v>
      </c>
      <c r="T5078">
        <v>1</v>
      </c>
      <c r="U5078">
        <v>32</v>
      </c>
      <c r="V5078">
        <v>1</v>
      </c>
      <c r="W5078">
        <v>206996</v>
      </c>
      <c r="X5078" t="s">
        <v>4315</v>
      </c>
      <c r="Y5078">
        <v>46</v>
      </c>
      <c r="Z5078">
        <v>13</v>
      </c>
      <c r="AA5078">
        <v>14</v>
      </c>
      <c r="AB5078">
        <v>7</v>
      </c>
      <c r="AC5078" t="s">
        <v>836</v>
      </c>
      <c r="AD5078" t="s">
        <v>6093</v>
      </c>
      <c r="AE5078" t="s">
        <v>8517</v>
      </c>
      <c r="AF5078">
        <v>1</v>
      </c>
      <c r="AG5078">
        <v>0</v>
      </c>
      <c r="AH5078">
        <v>1</v>
      </c>
      <c r="AI5078">
        <v>1</v>
      </c>
      <c r="AJ5078">
        <f>IF(AI5078="","",IF(ISERROR(VLOOKUP(CONCATENATE(F5078),Term!$A$1:$C$2000,1,FALSE)),0,1))</f>
        <v>0</v>
      </c>
    </row>
    <row r="5079" spans="1:36" x14ac:dyDescent="0.15">
      <c r="A5079" t="s">
        <v>4175</v>
      </c>
      <c r="B5079">
        <v>39744</v>
      </c>
      <c r="C5079" s="14">
        <v>39745</v>
      </c>
      <c r="D5079" s="14"/>
      <c r="E5079">
        <v>39765</v>
      </c>
      <c r="F5079">
        <v>523627</v>
      </c>
      <c r="G5079" t="s">
        <v>899</v>
      </c>
      <c r="H5079">
        <v>2012238</v>
      </c>
      <c r="I5079" t="s">
        <v>2603</v>
      </c>
      <c r="J5079" t="s">
        <v>329</v>
      </c>
      <c r="K5079">
        <v>163408</v>
      </c>
      <c r="L5079" t="s">
        <v>2411</v>
      </c>
      <c r="M5079">
        <v>61</v>
      </c>
      <c r="N5079" t="s">
        <v>2902</v>
      </c>
      <c r="O5079">
        <v>1</v>
      </c>
      <c r="P5079">
        <v>80</v>
      </c>
      <c r="Q5079" t="s">
        <v>924</v>
      </c>
      <c r="R5079">
        <v>0</v>
      </c>
      <c r="S5079">
        <v>1</v>
      </c>
      <c r="T5079">
        <v>1</v>
      </c>
      <c r="U5079">
        <v>4</v>
      </c>
      <c r="V5079">
        <v>5</v>
      </c>
      <c r="W5079">
        <v>1071049</v>
      </c>
      <c r="X5079" t="s">
        <v>4313</v>
      </c>
      <c r="Y5079">
        <v>46</v>
      </c>
      <c r="Z5079">
        <v>13</v>
      </c>
      <c r="AA5079">
        <v>14</v>
      </c>
      <c r="AB5079">
        <v>7</v>
      </c>
      <c r="AC5079" t="s">
        <v>836</v>
      </c>
      <c r="AD5079" t="s">
        <v>6093</v>
      </c>
      <c r="AE5079" t="s">
        <v>6810</v>
      </c>
      <c r="AF5079">
        <v>1</v>
      </c>
      <c r="AG5079">
        <v>0</v>
      </c>
      <c r="AH5079">
        <v>0</v>
      </c>
      <c r="AI5079">
        <v>1</v>
      </c>
      <c r="AJ5079">
        <f>IF(AI5079="","",IF(ISERROR(VLOOKUP(CONCATENATE(F5079),Term!$A$1:$C$2000,1,FALSE)),0,1))</f>
        <v>0</v>
      </c>
    </row>
    <row r="5080" spans="1:36" x14ac:dyDescent="0.15">
      <c r="A5080" t="s">
        <v>4174</v>
      </c>
      <c r="B5080">
        <v>39729</v>
      </c>
      <c r="C5080" s="14">
        <v>39738</v>
      </c>
      <c r="D5080" s="14"/>
      <c r="E5080">
        <v>39769</v>
      </c>
      <c r="F5080">
        <v>523627</v>
      </c>
      <c r="G5080" t="s">
        <v>899</v>
      </c>
      <c r="H5080">
        <v>2012238</v>
      </c>
      <c r="I5080" t="s">
        <v>2603</v>
      </c>
      <c r="J5080" t="s">
        <v>329</v>
      </c>
      <c r="K5080">
        <v>203500</v>
      </c>
      <c r="L5080" t="s">
        <v>2411</v>
      </c>
      <c r="M5080">
        <v>61</v>
      </c>
      <c r="N5080" t="s">
        <v>4094</v>
      </c>
      <c r="O5080">
        <v>2</v>
      </c>
      <c r="P5080">
        <v>76</v>
      </c>
      <c r="Q5080" t="s">
        <v>924</v>
      </c>
      <c r="R5080">
        <v>0</v>
      </c>
      <c r="S5080">
        <v>1</v>
      </c>
      <c r="T5080">
        <v>0</v>
      </c>
      <c r="U5080">
        <v>4</v>
      </c>
      <c r="V5080">
        <v>5</v>
      </c>
      <c r="W5080">
        <v>1071049</v>
      </c>
      <c r="X5080" t="s">
        <v>4313</v>
      </c>
      <c r="Y5080">
        <v>46</v>
      </c>
      <c r="Z5080">
        <v>13</v>
      </c>
      <c r="AA5080">
        <v>14</v>
      </c>
      <c r="AB5080">
        <v>7</v>
      </c>
      <c r="AC5080" t="s">
        <v>836</v>
      </c>
      <c r="AD5080" t="s">
        <v>6093</v>
      </c>
      <c r="AE5080" t="s">
        <v>6810</v>
      </c>
      <c r="AF5080">
        <v>0</v>
      </c>
      <c r="AG5080">
        <v>0</v>
      </c>
      <c r="AH5080">
        <v>1</v>
      </c>
      <c r="AI5080">
        <v>1</v>
      </c>
      <c r="AJ5080">
        <f>IF(AI5080="","",IF(ISERROR(VLOOKUP(CONCATENATE(F5080),Term!$A$1:$C$2000,1,FALSE)),0,1))</f>
        <v>0</v>
      </c>
    </row>
    <row r="5081" spans="1:36" x14ac:dyDescent="0.15">
      <c r="A5081" t="s">
        <v>6155</v>
      </c>
      <c r="B5081">
        <v>39766</v>
      </c>
      <c r="C5081" s="14">
        <v>39771</v>
      </c>
      <c r="D5081" s="14"/>
      <c r="E5081">
        <v>39783</v>
      </c>
      <c r="F5081">
        <v>523627</v>
      </c>
      <c r="G5081" t="s">
        <v>899</v>
      </c>
      <c r="H5081">
        <v>2012238</v>
      </c>
      <c r="I5081" t="s">
        <v>2603</v>
      </c>
      <c r="J5081" t="s">
        <v>329</v>
      </c>
      <c r="K5081">
        <v>93762</v>
      </c>
      <c r="L5081" t="s">
        <v>2411</v>
      </c>
      <c r="M5081">
        <v>61</v>
      </c>
      <c r="N5081" t="s">
        <v>4582</v>
      </c>
      <c r="O5081">
        <v>3</v>
      </c>
      <c r="P5081">
        <v>62</v>
      </c>
      <c r="Q5081">
        <v>2</v>
      </c>
      <c r="R5081">
        <v>0</v>
      </c>
      <c r="S5081">
        <v>1</v>
      </c>
      <c r="T5081">
        <v>0</v>
      </c>
      <c r="U5081">
        <v>4</v>
      </c>
      <c r="V5081">
        <v>5</v>
      </c>
      <c r="W5081">
        <v>1071049</v>
      </c>
      <c r="X5081" t="s">
        <v>4313</v>
      </c>
      <c r="Y5081">
        <v>46</v>
      </c>
      <c r="Z5081">
        <v>13</v>
      </c>
      <c r="AA5081">
        <v>14</v>
      </c>
      <c r="AB5081">
        <v>7</v>
      </c>
      <c r="AC5081" t="s">
        <v>836</v>
      </c>
      <c r="AD5081" t="s">
        <v>6093</v>
      </c>
      <c r="AE5081" t="s">
        <v>6810</v>
      </c>
      <c r="AF5081">
        <v>0</v>
      </c>
      <c r="AG5081">
        <v>0</v>
      </c>
      <c r="AH5081">
        <v>1</v>
      </c>
      <c r="AI5081">
        <v>1</v>
      </c>
      <c r="AJ5081">
        <f>IF(AI5081="","",IF(ISERROR(VLOOKUP(CONCATENATE(F5081),Term!$A$1:$C$2000,1,FALSE)),0,1))</f>
        <v>0</v>
      </c>
    </row>
    <row r="5082" spans="1:36" x14ac:dyDescent="0.15">
      <c r="A5082" t="s">
        <v>6156</v>
      </c>
      <c r="B5082">
        <v>39771</v>
      </c>
      <c r="C5082">
        <v>39772</v>
      </c>
      <c r="E5082">
        <v>39800</v>
      </c>
      <c r="F5082">
        <v>523627</v>
      </c>
      <c r="G5082" t="s">
        <v>899</v>
      </c>
      <c r="H5082">
        <v>2012238</v>
      </c>
      <c r="I5082" t="s">
        <v>2603</v>
      </c>
      <c r="J5082" t="s">
        <v>329</v>
      </c>
      <c r="K5082">
        <v>94749</v>
      </c>
      <c r="L5082" t="s">
        <v>2411</v>
      </c>
      <c r="M5082">
        <v>61</v>
      </c>
      <c r="N5082" t="s">
        <v>932</v>
      </c>
      <c r="O5082">
        <v>4</v>
      </c>
      <c r="P5082">
        <v>45</v>
      </c>
      <c r="Q5082">
        <v>2</v>
      </c>
      <c r="R5082">
        <v>0</v>
      </c>
      <c r="S5082">
        <v>1</v>
      </c>
      <c r="T5082">
        <v>0</v>
      </c>
      <c r="U5082">
        <v>4</v>
      </c>
      <c r="V5082">
        <v>5</v>
      </c>
      <c r="W5082">
        <v>1071049</v>
      </c>
      <c r="X5082" t="s">
        <v>4313</v>
      </c>
      <c r="Y5082">
        <v>46</v>
      </c>
      <c r="Z5082">
        <v>13</v>
      </c>
      <c r="AA5082">
        <v>14</v>
      </c>
      <c r="AB5082">
        <v>7</v>
      </c>
      <c r="AC5082" t="s">
        <v>836</v>
      </c>
      <c r="AD5082" t="s">
        <v>6093</v>
      </c>
      <c r="AE5082" t="s">
        <v>6810</v>
      </c>
      <c r="AF5082">
        <v>0</v>
      </c>
      <c r="AG5082">
        <v>0</v>
      </c>
      <c r="AH5082">
        <v>0</v>
      </c>
      <c r="AI5082">
        <v>1</v>
      </c>
      <c r="AJ5082">
        <f>IF(AI5082="","",IF(ISERROR(VLOOKUP(CONCATENATE(F5082),Term!$A$1:$C$2000,1,FALSE)),0,1))</f>
        <v>0</v>
      </c>
    </row>
    <row r="5083" spans="1:36" x14ac:dyDescent="0.15">
      <c r="A5083" t="s">
        <v>1841</v>
      </c>
      <c r="B5083">
        <v>39801</v>
      </c>
      <c r="C5083" s="14">
        <v>39801</v>
      </c>
      <c r="D5083" s="14"/>
      <c r="E5083">
        <v>39833</v>
      </c>
      <c r="F5083">
        <v>523627</v>
      </c>
      <c r="G5083" t="s">
        <v>899</v>
      </c>
      <c r="H5083">
        <v>2012238</v>
      </c>
      <c r="I5083" t="s">
        <v>2603</v>
      </c>
      <c r="J5083" t="s">
        <v>329</v>
      </c>
      <c r="K5083">
        <v>170126</v>
      </c>
      <c r="L5083" t="s">
        <v>2411</v>
      </c>
      <c r="M5083">
        <v>61</v>
      </c>
      <c r="N5083" t="s">
        <v>7479</v>
      </c>
      <c r="O5083">
        <v>6</v>
      </c>
      <c r="P5083">
        <v>12</v>
      </c>
      <c r="Q5083">
        <v>4</v>
      </c>
      <c r="R5083">
        <v>0</v>
      </c>
      <c r="S5083">
        <v>1</v>
      </c>
      <c r="T5083">
        <v>0</v>
      </c>
      <c r="U5083">
        <v>4</v>
      </c>
      <c r="V5083">
        <v>5</v>
      </c>
      <c r="W5083">
        <v>1071049</v>
      </c>
      <c r="X5083" t="s">
        <v>4313</v>
      </c>
      <c r="Y5083">
        <v>46</v>
      </c>
      <c r="Z5083">
        <v>13</v>
      </c>
      <c r="AA5083">
        <v>14</v>
      </c>
      <c r="AB5083">
        <v>7</v>
      </c>
      <c r="AC5083" t="s">
        <v>836</v>
      </c>
      <c r="AD5083" t="s">
        <v>6093</v>
      </c>
      <c r="AE5083" t="s">
        <v>6810</v>
      </c>
      <c r="AF5083">
        <v>0</v>
      </c>
      <c r="AG5083">
        <v>0</v>
      </c>
      <c r="AH5083">
        <v>0</v>
      </c>
      <c r="AI5083">
        <v>1</v>
      </c>
      <c r="AJ5083">
        <f>IF(AI5083="","",IF(ISERROR(VLOOKUP(CONCATENATE(F5083),Term!$A$1:$C$2000,1,FALSE)),0,1))</f>
        <v>0</v>
      </c>
    </row>
    <row r="5084" spans="1:36" x14ac:dyDescent="0.15">
      <c r="A5084" t="s">
        <v>3858</v>
      </c>
      <c r="B5084">
        <v>39804</v>
      </c>
      <c r="C5084" s="14">
        <v>39815</v>
      </c>
      <c r="D5084" s="14"/>
      <c r="E5084">
        <v>39833</v>
      </c>
      <c r="F5084">
        <v>523627</v>
      </c>
      <c r="G5084" t="s">
        <v>899</v>
      </c>
      <c r="H5084">
        <v>2012238</v>
      </c>
      <c r="I5084" t="s">
        <v>2603</v>
      </c>
      <c r="J5084" t="s">
        <v>329</v>
      </c>
      <c r="K5084">
        <v>166748</v>
      </c>
      <c r="L5084" t="s">
        <v>2411</v>
      </c>
      <c r="M5084">
        <v>61</v>
      </c>
      <c r="N5084" t="s">
        <v>7479</v>
      </c>
      <c r="O5084">
        <v>6</v>
      </c>
      <c r="P5084">
        <v>12</v>
      </c>
      <c r="Q5084">
        <v>5</v>
      </c>
      <c r="R5084">
        <v>0</v>
      </c>
      <c r="S5084">
        <v>1</v>
      </c>
      <c r="T5084">
        <v>0</v>
      </c>
      <c r="U5084">
        <v>4</v>
      </c>
      <c r="V5084">
        <v>5</v>
      </c>
      <c r="W5084">
        <v>1071049</v>
      </c>
      <c r="X5084" t="s">
        <v>4313</v>
      </c>
      <c r="Y5084">
        <v>46</v>
      </c>
      <c r="Z5084">
        <v>13</v>
      </c>
      <c r="AA5084">
        <v>14</v>
      </c>
      <c r="AB5084">
        <v>7</v>
      </c>
      <c r="AC5084" t="s">
        <v>836</v>
      </c>
      <c r="AD5084" t="s">
        <v>6093</v>
      </c>
      <c r="AE5084" t="s">
        <v>6810</v>
      </c>
      <c r="AF5084">
        <v>0</v>
      </c>
      <c r="AG5084">
        <v>0</v>
      </c>
      <c r="AH5084">
        <v>1</v>
      </c>
      <c r="AI5084">
        <v>0</v>
      </c>
      <c r="AJ5084">
        <f>IF(AI5084="","",IF(ISERROR(VLOOKUP(CONCATENATE(F5084),Term!$A$1:$C$2000,1,FALSE)),0,1))</f>
        <v>0</v>
      </c>
    </row>
    <row r="5085" spans="1:36" x14ac:dyDescent="0.15">
      <c r="A5085" t="s">
        <v>3860</v>
      </c>
      <c r="B5085">
        <v>39819</v>
      </c>
      <c r="C5085" s="14">
        <v>39820</v>
      </c>
      <c r="D5085" s="14"/>
      <c r="E5085">
        <v>39841</v>
      </c>
      <c r="F5085">
        <v>523627</v>
      </c>
      <c r="G5085" t="s">
        <v>899</v>
      </c>
      <c r="H5085">
        <v>2012238</v>
      </c>
      <c r="I5085" t="s">
        <v>2603</v>
      </c>
      <c r="J5085" t="s">
        <v>329</v>
      </c>
      <c r="K5085">
        <v>178756</v>
      </c>
      <c r="L5085" t="s">
        <v>2411</v>
      </c>
      <c r="M5085">
        <v>61</v>
      </c>
      <c r="N5085" t="s">
        <v>7479</v>
      </c>
      <c r="O5085">
        <v>6</v>
      </c>
      <c r="P5085">
        <v>4</v>
      </c>
      <c r="Q5085">
        <v>5</v>
      </c>
      <c r="R5085">
        <v>0</v>
      </c>
      <c r="S5085">
        <v>1</v>
      </c>
      <c r="T5085">
        <v>0</v>
      </c>
      <c r="U5085">
        <v>4</v>
      </c>
      <c r="V5085">
        <v>5</v>
      </c>
      <c r="W5085">
        <v>1071049</v>
      </c>
      <c r="X5085" t="s">
        <v>4313</v>
      </c>
      <c r="Y5085">
        <v>46</v>
      </c>
      <c r="Z5085">
        <v>13</v>
      </c>
      <c r="AA5085">
        <v>14</v>
      </c>
      <c r="AB5085">
        <v>7</v>
      </c>
      <c r="AC5085" t="s">
        <v>836</v>
      </c>
      <c r="AD5085" t="s">
        <v>6093</v>
      </c>
      <c r="AE5085" t="s">
        <v>6810</v>
      </c>
      <c r="AF5085">
        <v>0</v>
      </c>
      <c r="AG5085">
        <v>0</v>
      </c>
      <c r="AH5085">
        <v>0</v>
      </c>
      <c r="AI5085">
        <v>0</v>
      </c>
      <c r="AJ5085">
        <f>IF(AI5085="","",IF(ISERROR(VLOOKUP(CONCATENATE(F5085),Term!$A$1:$C$2000,1,FALSE)),0,1))</f>
        <v>0</v>
      </c>
    </row>
    <row r="5086" spans="1:36" x14ac:dyDescent="0.15">
      <c r="A5086" t="s">
        <v>6538</v>
      </c>
      <c r="B5086">
        <v>39757</v>
      </c>
      <c r="C5086" s="14">
        <v>39758</v>
      </c>
      <c r="D5086" s="14">
        <v>39792</v>
      </c>
      <c r="F5086">
        <v>523627</v>
      </c>
      <c r="G5086" t="s">
        <v>899</v>
      </c>
      <c r="H5086">
        <v>2012238</v>
      </c>
      <c r="I5086" t="s">
        <v>2603</v>
      </c>
      <c r="J5086" t="s">
        <v>329</v>
      </c>
      <c r="K5086">
        <v>275895</v>
      </c>
      <c r="L5086" t="s">
        <v>2411</v>
      </c>
      <c r="M5086">
        <v>61</v>
      </c>
      <c r="N5086" t="s">
        <v>924</v>
      </c>
      <c r="O5086" t="s">
        <v>924</v>
      </c>
      <c r="P5086" t="s">
        <v>924</v>
      </c>
      <c r="Q5086">
        <v>1</v>
      </c>
      <c r="R5086">
        <v>0</v>
      </c>
      <c r="S5086">
        <v>0</v>
      </c>
      <c r="T5086">
        <v>0</v>
      </c>
      <c r="U5086">
        <v>4</v>
      </c>
      <c r="V5086">
        <v>5</v>
      </c>
      <c r="W5086">
        <v>1071049</v>
      </c>
      <c r="X5086" t="s">
        <v>4313</v>
      </c>
      <c r="Y5086">
        <v>46</v>
      </c>
      <c r="Z5086">
        <v>13</v>
      </c>
      <c r="AA5086">
        <v>14</v>
      </c>
      <c r="AB5086">
        <v>7</v>
      </c>
      <c r="AC5086" t="s">
        <v>836</v>
      </c>
      <c r="AD5086" t="s">
        <v>6093</v>
      </c>
      <c r="AE5086" t="s">
        <v>6810</v>
      </c>
      <c r="AF5086">
        <v>0</v>
      </c>
      <c r="AG5086">
        <v>0</v>
      </c>
      <c r="AH5086">
        <v>1</v>
      </c>
      <c r="AI5086">
        <v>0</v>
      </c>
      <c r="AJ5086">
        <f>IF(AI5086="","",IF(ISERROR(VLOOKUP(CONCATENATE(F5086),Term!$A$1:$C$2000,1,FALSE)),0,1))</f>
        <v>0</v>
      </c>
    </row>
    <row r="5087" spans="1:36" x14ac:dyDescent="0.15">
      <c r="A5087" t="s">
        <v>6539</v>
      </c>
      <c r="B5087">
        <v>39758</v>
      </c>
      <c r="C5087">
        <v>39759</v>
      </c>
      <c r="D5087">
        <v>39770</v>
      </c>
      <c r="F5087">
        <v>523627</v>
      </c>
      <c r="G5087" t="s">
        <v>899</v>
      </c>
      <c r="H5087">
        <v>2012238</v>
      </c>
      <c r="I5087" t="s">
        <v>2603</v>
      </c>
      <c r="J5087" t="s">
        <v>329</v>
      </c>
      <c r="K5087">
        <v>121006</v>
      </c>
      <c r="L5087" t="s">
        <v>2411</v>
      </c>
      <c r="M5087">
        <v>61</v>
      </c>
      <c r="N5087" t="s">
        <v>924</v>
      </c>
      <c r="O5087" t="s">
        <v>924</v>
      </c>
      <c r="P5087" t="s">
        <v>924</v>
      </c>
      <c r="Q5087">
        <v>1</v>
      </c>
      <c r="R5087">
        <v>0</v>
      </c>
      <c r="S5087">
        <v>0</v>
      </c>
      <c r="T5087">
        <v>0</v>
      </c>
      <c r="U5087">
        <v>4</v>
      </c>
      <c r="V5087">
        <v>5</v>
      </c>
      <c r="W5087">
        <v>1071049</v>
      </c>
      <c r="X5087" t="s">
        <v>4313</v>
      </c>
      <c r="Y5087">
        <v>46</v>
      </c>
      <c r="Z5087">
        <v>13</v>
      </c>
      <c r="AA5087">
        <v>14</v>
      </c>
      <c r="AB5087">
        <v>7</v>
      </c>
      <c r="AC5087" t="s">
        <v>836</v>
      </c>
      <c r="AD5087" t="s">
        <v>6093</v>
      </c>
      <c r="AE5087" t="s">
        <v>6810</v>
      </c>
      <c r="AF5087">
        <v>0</v>
      </c>
      <c r="AG5087">
        <v>0</v>
      </c>
      <c r="AH5087">
        <v>0</v>
      </c>
      <c r="AI5087">
        <v>0</v>
      </c>
      <c r="AJ5087">
        <f>IF(AI5087="","",IF(ISERROR(VLOOKUP(CONCATENATE(F5087),Term!$A$1:$C$2000,1,FALSE)),0,1))</f>
        <v>0</v>
      </c>
    </row>
    <row r="5088" spans="1:36" x14ac:dyDescent="0.15">
      <c r="A5088" t="s">
        <v>6540</v>
      </c>
      <c r="B5088">
        <v>39764</v>
      </c>
      <c r="C5088">
        <v>39765</v>
      </c>
      <c r="D5088">
        <v>39773</v>
      </c>
      <c r="F5088">
        <v>523627</v>
      </c>
      <c r="G5088" t="s">
        <v>899</v>
      </c>
      <c r="H5088">
        <v>2012238</v>
      </c>
      <c r="I5088" t="s">
        <v>2603</v>
      </c>
      <c r="J5088" t="s">
        <v>329</v>
      </c>
      <c r="K5088">
        <v>217254</v>
      </c>
      <c r="L5088" t="s">
        <v>2411</v>
      </c>
      <c r="M5088">
        <v>61</v>
      </c>
      <c r="N5088" t="s">
        <v>924</v>
      </c>
      <c r="O5088" t="s">
        <v>924</v>
      </c>
      <c r="P5088" t="s">
        <v>924</v>
      </c>
      <c r="Q5088">
        <v>1</v>
      </c>
      <c r="R5088">
        <v>0</v>
      </c>
      <c r="S5088">
        <v>0</v>
      </c>
      <c r="T5088">
        <v>0</v>
      </c>
      <c r="U5088">
        <v>4</v>
      </c>
      <c r="V5088">
        <v>5</v>
      </c>
      <c r="W5088">
        <v>1071049</v>
      </c>
      <c r="X5088" t="s">
        <v>4313</v>
      </c>
      <c r="Y5088">
        <v>46</v>
      </c>
      <c r="Z5088">
        <v>13</v>
      </c>
      <c r="AA5088">
        <v>14</v>
      </c>
      <c r="AB5088">
        <v>7</v>
      </c>
      <c r="AC5088" t="s">
        <v>836</v>
      </c>
      <c r="AD5088" t="s">
        <v>6093</v>
      </c>
      <c r="AE5088" t="s">
        <v>6810</v>
      </c>
      <c r="AF5088">
        <v>0</v>
      </c>
      <c r="AG5088">
        <v>0</v>
      </c>
      <c r="AH5088">
        <v>0</v>
      </c>
      <c r="AI5088">
        <v>0</v>
      </c>
      <c r="AJ5088">
        <f>IF(AI5088="","",IF(ISERROR(VLOOKUP(CONCATENATE(F5088),Term!$A$1:$C$2000,1,FALSE)),0,1))</f>
        <v>0</v>
      </c>
    </row>
    <row r="5089" spans="1:36" x14ac:dyDescent="0.15">
      <c r="A5089" t="s">
        <v>6157</v>
      </c>
      <c r="B5089">
        <v>39777</v>
      </c>
      <c r="C5089" s="14">
        <v>39777</v>
      </c>
      <c r="D5089" s="14">
        <v>39799</v>
      </c>
      <c r="F5089">
        <v>523627</v>
      </c>
      <c r="G5089" t="s">
        <v>899</v>
      </c>
      <c r="H5089">
        <v>2012238</v>
      </c>
      <c r="I5089" t="s">
        <v>2603</v>
      </c>
      <c r="J5089" t="s">
        <v>329</v>
      </c>
      <c r="K5089">
        <v>172377</v>
      </c>
      <c r="L5089" t="s">
        <v>2411</v>
      </c>
      <c r="M5089">
        <v>61</v>
      </c>
      <c r="N5089" t="s">
        <v>924</v>
      </c>
      <c r="O5089" t="s">
        <v>924</v>
      </c>
      <c r="P5089" t="s">
        <v>924</v>
      </c>
      <c r="Q5089">
        <v>2</v>
      </c>
      <c r="R5089">
        <v>0</v>
      </c>
      <c r="S5089">
        <v>0</v>
      </c>
      <c r="T5089">
        <v>0</v>
      </c>
      <c r="U5089">
        <v>4</v>
      </c>
      <c r="V5089">
        <v>5</v>
      </c>
      <c r="W5089">
        <v>1071049</v>
      </c>
      <c r="X5089" t="s">
        <v>4313</v>
      </c>
      <c r="Y5089">
        <v>46</v>
      </c>
      <c r="Z5089">
        <v>13</v>
      </c>
      <c r="AA5089">
        <v>14</v>
      </c>
      <c r="AB5089">
        <v>7</v>
      </c>
      <c r="AC5089" t="s">
        <v>836</v>
      </c>
      <c r="AD5089" t="s">
        <v>6093</v>
      </c>
      <c r="AE5089" t="s">
        <v>6810</v>
      </c>
      <c r="AF5089">
        <v>0</v>
      </c>
      <c r="AG5089">
        <v>0</v>
      </c>
      <c r="AH5089">
        <v>0</v>
      </c>
      <c r="AI5089">
        <v>0</v>
      </c>
      <c r="AJ5089">
        <f>IF(AI5089="","",IF(ISERROR(VLOOKUP(CONCATENATE(F5089),Term!$A$1:$C$2000,1,FALSE)),0,1))</f>
        <v>0</v>
      </c>
    </row>
    <row r="5090" spans="1:36" x14ac:dyDescent="0.15">
      <c r="A5090" t="s">
        <v>6158</v>
      </c>
      <c r="B5090">
        <v>39773</v>
      </c>
      <c r="C5090">
        <v>39778</v>
      </c>
      <c r="D5090">
        <v>39787</v>
      </c>
      <c r="F5090">
        <v>523627</v>
      </c>
      <c r="G5090" t="s">
        <v>899</v>
      </c>
      <c r="H5090">
        <v>2012238</v>
      </c>
      <c r="I5090" t="s">
        <v>2603</v>
      </c>
      <c r="J5090" t="s">
        <v>329</v>
      </c>
      <c r="K5090">
        <v>253649</v>
      </c>
      <c r="L5090" t="s">
        <v>2411</v>
      </c>
      <c r="M5090">
        <v>61</v>
      </c>
      <c r="N5090" t="s">
        <v>924</v>
      </c>
      <c r="O5090" t="s">
        <v>924</v>
      </c>
      <c r="P5090" t="s">
        <v>924</v>
      </c>
      <c r="Q5090">
        <v>2</v>
      </c>
      <c r="R5090">
        <v>0</v>
      </c>
      <c r="S5090">
        <v>0</v>
      </c>
      <c r="T5090">
        <v>0</v>
      </c>
      <c r="U5090">
        <v>4</v>
      </c>
      <c r="V5090">
        <v>5</v>
      </c>
      <c r="W5090">
        <v>1071049</v>
      </c>
      <c r="X5090" t="s">
        <v>4313</v>
      </c>
      <c r="Y5090">
        <v>46</v>
      </c>
      <c r="Z5090">
        <v>13</v>
      </c>
      <c r="AA5090">
        <v>14</v>
      </c>
      <c r="AB5090">
        <v>7</v>
      </c>
      <c r="AC5090" t="s">
        <v>836</v>
      </c>
      <c r="AD5090" t="s">
        <v>6093</v>
      </c>
      <c r="AE5090" t="s">
        <v>6810</v>
      </c>
      <c r="AF5090">
        <v>0</v>
      </c>
      <c r="AG5090">
        <v>0</v>
      </c>
      <c r="AH5090">
        <v>0</v>
      </c>
      <c r="AI5090">
        <v>0</v>
      </c>
      <c r="AJ5090">
        <f>IF(AI5090="","",IF(ISERROR(VLOOKUP(CONCATENATE(F5090),Term!$A$1:$C$2000,1,FALSE)),0,1))</f>
        <v>0</v>
      </c>
    </row>
    <row r="5091" spans="1:36" x14ac:dyDescent="0.15">
      <c r="A5091" t="s">
        <v>1840</v>
      </c>
      <c r="B5091">
        <v>39799</v>
      </c>
      <c r="C5091">
        <v>39800</v>
      </c>
      <c r="D5091">
        <v>39840</v>
      </c>
      <c r="F5091">
        <v>523627</v>
      </c>
      <c r="G5091" t="s">
        <v>899</v>
      </c>
      <c r="H5091">
        <v>2012238</v>
      </c>
      <c r="I5091" t="s">
        <v>2603</v>
      </c>
      <c r="J5091" t="s">
        <v>329</v>
      </c>
      <c r="K5091">
        <v>305627</v>
      </c>
      <c r="L5091" t="s">
        <v>2411</v>
      </c>
      <c r="M5091">
        <v>61</v>
      </c>
      <c r="N5091" t="s">
        <v>924</v>
      </c>
      <c r="O5091" t="s">
        <v>924</v>
      </c>
      <c r="P5091" t="s">
        <v>924</v>
      </c>
      <c r="Q5091">
        <v>4</v>
      </c>
      <c r="R5091">
        <v>0</v>
      </c>
      <c r="S5091">
        <v>0</v>
      </c>
      <c r="T5091">
        <v>0</v>
      </c>
      <c r="U5091">
        <v>4</v>
      </c>
      <c r="V5091">
        <v>5</v>
      </c>
      <c r="W5091">
        <v>1071049</v>
      </c>
      <c r="X5091" t="s">
        <v>4313</v>
      </c>
      <c r="Y5091">
        <v>46</v>
      </c>
      <c r="Z5091">
        <v>13</v>
      </c>
      <c r="AA5091">
        <v>14</v>
      </c>
      <c r="AB5091">
        <v>7</v>
      </c>
      <c r="AC5091" t="s">
        <v>836</v>
      </c>
      <c r="AD5091" t="s">
        <v>6093</v>
      </c>
      <c r="AE5091" t="s">
        <v>6810</v>
      </c>
      <c r="AF5091">
        <v>0</v>
      </c>
      <c r="AG5091">
        <v>0</v>
      </c>
      <c r="AH5091">
        <v>1</v>
      </c>
      <c r="AI5091">
        <v>0</v>
      </c>
      <c r="AJ5091">
        <f>IF(AI5091="","",IF(ISERROR(VLOOKUP(CONCATENATE(F5091),Term!$A$1:$C$2000,1,FALSE)),0,1))</f>
        <v>0</v>
      </c>
    </row>
    <row r="5092" spans="1:36" x14ac:dyDescent="0.15">
      <c r="A5092" t="s">
        <v>1839</v>
      </c>
      <c r="B5092">
        <v>39798</v>
      </c>
      <c r="C5092">
        <v>39800</v>
      </c>
      <c r="D5092">
        <v>39826</v>
      </c>
      <c r="F5092">
        <v>523627</v>
      </c>
      <c r="G5092" t="s">
        <v>899</v>
      </c>
      <c r="H5092">
        <v>2012238</v>
      </c>
      <c r="I5092" t="s">
        <v>2603</v>
      </c>
      <c r="J5092" t="s">
        <v>329</v>
      </c>
      <c r="K5092">
        <v>235921</v>
      </c>
      <c r="L5092" t="s">
        <v>2411</v>
      </c>
      <c r="M5092">
        <v>61</v>
      </c>
      <c r="N5092" t="s">
        <v>924</v>
      </c>
      <c r="O5092" t="s">
        <v>924</v>
      </c>
      <c r="P5092" t="s">
        <v>924</v>
      </c>
      <c r="Q5092">
        <v>4</v>
      </c>
      <c r="R5092">
        <v>0</v>
      </c>
      <c r="S5092">
        <v>0</v>
      </c>
      <c r="T5092">
        <v>0</v>
      </c>
      <c r="U5092">
        <v>4</v>
      </c>
      <c r="V5092">
        <v>5</v>
      </c>
      <c r="W5092">
        <v>1071049</v>
      </c>
      <c r="X5092" t="s">
        <v>4313</v>
      </c>
      <c r="Y5092">
        <v>46</v>
      </c>
      <c r="Z5092">
        <v>13</v>
      </c>
      <c r="AA5092">
        <v>14</v>
      </c>
      <c r="AB5092">
        <v>7</v>
      </c>
      <c r="AC5092" t="s">
        <v>836</v>
      </c>
      <c r="AD5092" t="s">
        <v>6093</v>
      </c>
      <c r="AE5092" t="s">
        <v>6810</v>
      </c>
      <c r="AF5092">
        <v>0</v>
      </c>
      <c r="AG5092">
        <v>0</v>
      </c>
      <c r="AH5092">
        <v>0</v>
      </c>
      <c r="AI5092">
        <v>0</v>
      </c>
      <c r="AJ5092">
        <f>IF(AI5092="","",IF(ISERROR(VLOOKUP(CONCATENATE(F5092),Term!$A$1:$C$2000,1,FALSE)),0,1))</f>
        <v>0</v>
      </c>
    </row>
    <row r="5093" spans="1:36" x14ac:dyDescent="0.15">
      <c r="A5093" t="s">
        <v>1842</v>
      </c>
      <c r="B5093">
        <v>39800</v>
      </c>
      <c r="C5093" s="14">
        <v>39804</v>
      </c>
      <c r="D5093" s="14">
        <v>39840</v>
      </c>
      <c r="F5093">
        <v>523627</v>
      </c>
      <c r="G5093" t="s">
        <v>899</v>
      </c>
      <c r="H5093">
        <v>2012238</v>
      </c>
      <c r="I5093" t="s">
        <v>2603</v>
      </c>
      <c r="J5093" t="s">
        <v>329</v>
      </c>
      <c r="K5093">
        <v>78958</v>
      </c>
      <c r="L5093" t="s">
        <v>2411</v>
      </c>
      <c r="M5093">
        <v>61</v>
      </c>
      <c r="N5093" t="s">
        <v>924</v>
      </c>
      <c r="O5093" t="s">
        <v>924</v>
      </c>
      <c r="P5093" t="s">
        <v>924</v>
      </c>
      <c r="Q5093">
        <v>4</v>
      </c>
      <c r="R5093">
        <v>0</v>
      </c>
      <c r="S5093">
        <v>0</v>
      </c>
      <c r="T5093">
        <v>0</v>
      </c>
      <c r="U5093">
        <v>4</v>
      </c>
      <c r="V5093">
        <v>5</v>
      </c>
      <c r="W5093">
        <v>1071049</v>
      </c>
      <c r="X5093" t="s">
        <v>4313</v>
      </c>
      <c r="Y5093">
        <v>46</v>
      </c>
      <c r="Z5093">
        <v>13</v>
      </c>
      <c r="AA5093">
        <v>14</v>
      </c>
      <c r="AB5093">
        <v>7</v>
      </c>
      <c r="AC5093" t="s">
        <v>836</v>
      </c>
      <c r="AD5093" t="s">
        <v>6093</v>
      </c>
      <c r="AE5093" t="s">
        <v>6810</v>
      </c>
      <c r="AF5093">
        <v>0</v>
      </c>
      <c r="AG5093">
        <v>0</v>
      </c>
      <c r="AH5093">
        <v>0</v>
      </c>
      <c r="AI5093">
        <v>0</v>
      </c>
      <c r="AJ5093">
        <f>IF(AI5093="","",IF(ISERROR(VLOOKUP(CONCATENATE(F5093),Term!$A$1:$C$2000,1,FALSE)),0,1))</f>
        <v>0</v>
      </c>
    </row>
    <row r="5094" spans="1:36" x14ac:dyDescent="0.15">
      <c r="A5094" t="s">
        <v>1843</v>
      </c>
      <c r="B5094">
        <v>39801</v>
      </c>
      <c r="C5094" s="14">
        <v>39808</v>
      </c>
      <c r="D5094" s="14">
        <v>39840</v>
      </c>
      <c r="F5094">
        <v>523627</v>
      </c>
      <c r="G5094" t="s">
        <v>899</v>
      </c>
      <c r="H5094">
        <v>2012238</v>
      </c>
      <c r="I5094" t="s">
        <v>2603</v>
      </c>
      <c r="J5094" t="s">
        <v>329</v>
      </c>
      <c r="K5094">
        <v>231990</v>
      </c>
      <c r="L5094" t="s">
        <v>2411</v>
      </c>
      <c r="M5094">
        <v>61</v>
      </c>
      <c r="N5094" t="s">
        <v>924</v>
      </c>
      <c r="O5094" t="s">
        <v>924</v>
      </c>
      <c r="P5094" t="s">
        <v>924</v>
      </c>
      <c r="Q5094">
        <v>4</v>
      </c>
      <c r="R5094">
        <v>0</v>
      </c>
      <c r="S5094">
        <v>0</v>
      </c>
      <c r="T5094">
        <v>0</v>
      </c>
      <c r="U5094">
        <v>4</v>
      </c>
      <c r="V5094">
        <v>5</v>
      </c>
      <c r="W5094">
        <v>1071049</v>
      </c>
      <c r="X5094" t="s">
        <v>4313</v>
      </c>
      <c r="Y5094">
        <v>46</v>
      </c>
      <c r="Z5094">
        <v>13</v>
      </c>
      <c r="AA5094">
        <v>14</v>
      </c>
      <c r="AB5094">
        <v>7</v>
      </c>
      <c r="AC5094" t="s">
        <v>836</v>
      </c>
      <c r="AD5094" t="s">
        <v>6093</v>
      </c>
      <c r="AE5094" t="s">
        <v>6810</v>
      </c>
      <c r="AF5094">
        <v>0</v>
      </c>
      <c r="AG5094">
        <v>0</v>
      </c>
      <c r="AH5094">
        <v>0</v>
      </c>
      <c r="AI5094">
        <v>0</v>
      </c>
      <c r="AJ5094">
        <f>IF(AI5094="","",IF(ISERROR(VLOOKUP(CONCATENATE(F5094),Term!$A$1:$C$2000,1,FALSE)),0,1))</f>
        <v>0</v>
      </c>
    </row>
    <row r="5095" spans="1:36" x14ac:dyDescent="0.15">
      <c r="A5095" t="s">
        <v>1844</v>
      </c>
      <c r="B5095">
        <v>39812</v>
      </c>
      <c r="C5095" s="14">
        <v>39812</v>
      </c>
      <c r="D5095" s="14"/>
      <c r="F5095">
        <v>523627</v>
      </c>
      <c r="G5095" t="s">
        <v>899</v>
      </c>
      <c r="H5095">
        <v>2012238</v>
      </c>
      <c r="I5095" t="s">
        <v>2603</v>
      </c>
      <c r="J5095" t="s">
        <v>329</v>
      </c>
      <c r="K5095">
        <v>235856</v>
      </c>
      <c r="L5095" t="s">
        <v>2411</v>
      </c>
      <c r="M5095">
        <v>61</v>
      </c>
      <c r="N5095" t="s">
        <v>924</v>
      </c>
      <c r="O5095" t="s">
        <v>924</v>
      </c>
      <c r="P5095" t="s">
        <v>924</v>
      </c>
      <c r="Q5095">
        <v>4</v>
      </c>
      <c r="R5095">
        <v>0</v>
      </c>
      <c r="S5095">
        <v>0</v>
      </c>
      <c r="T5095">
        <v>0</v>
      </c>
      <c r="U5095">
        <v>4</v>
      </c>
      <c r="V5095">
        <v>5</v>
      </c>
      <c r="W5095">
        <v>1071049</v>
      </c>
      <c r="X5095" t="s">
        <v>4313</v>
      </c>
      <c r="Y5095">
        <v>46</v>
      </c>
      <c r="Z5095">
        <v>13</v>
      </c>
      <c r="AA5095">
        <v>14</v>
      </c>
      <c r="AB5095">
        <v>7</v>
      </c>
      <c r="AC5095" t="s">
        <v>836</v>
      </c>
      <c r="AD5095" t="s">
        <v>6093</v>
      </c>
      <c r="AE5095" t="s">
        <v>6810</v>
      </c>
      <c r="AF5095">
        <v>0</v>
      </c>
      <c r="AG5095">
        <v>0</v>
      </c>
      <c r="AH5095">
        <v>0</v>
      </c>
      <c r="AI5095">
        <v>0</v>
      </c>
      <c r="AJ5095">
        <f>IF(AI5095="","",IF(ISERROR(VLOOKUP(CONCATENATE(F5095),Term!$A$1:$C$2000,1,FALSE)),0,1))</f>
        <v>0</v>
      </c>
    </row>
    <row r="5096" spans="1:36" x14ac:dyDescent="0.15">
      <c r="A5096" t="s">
        <v>3859</v>
      </c>
      <c r="B5096">
        <v>39818</v>
      </c>
      <c r="C5096" s="14">
        <v>39819</v>
      </c>
      <c r="D5096" s="14">
        <v>39825</v>
      </c>
      <c r="F5096">
        <v>523627</v>
      </c>
      <c r="G5096" t="s">
        <v>899</v>
      </c>
      <c r="H5096">
        <v>2012238</v>
      </c>
      <c r="I5096" t="s">
        <v>2603</v>
      </c>
      <c r="J5096" t="s">
        <v>329</v>
      </c>
      <c r="K5096">
        <v>224660</v>
      </c>
      <c r="L5096" t="s">
        <v>2411</v>
      </c>
      <c r="M5096">
        <v>61</v>
      </c>
      <c r="N5096" t="s">
        <v>924</v>
      </c>
      <c r="O5096" t="s">
        <v>924</v>
      </c>
      <c r="P5096" t="s">
        <v>924</v>
      </c>
      <c r="Q5096">
        <v>5</v>
      </c>
      <c r="R5096">
        <v>0</v>
      </c>
      <c r="S5096">
        <v>0</v>
      </c>
      <c r="T5096">
        <v>0</v>
      </c>
      <c r="U5096">
        <v>4</v>
      </c>
      <c r="V5096">
        <v>5</v>
      </c>
      <c r="W5096">
        <v>1071049</v>
      </c>
      <c r="X5096" t="s">
        <v>4313</v>
      </c>
      <c r="Y5096">
        <v>46</v>
      </c>
      <c r="Z5096">
        <v>13</v>
      </c>
      <c r="AA5096">
        <v>14</v>
      </c>
      <c r="AB5096">
        <v>7</v>
      </c>
      <c r="AC5096" t="s">
        <v>836</v>
      </c>
      <c r="AD5096" t="s">
        <v>6093</v>
      </c>
      <c r="AE5096" t="s">
        <v>6810</v>
      </c>
      <c r="AF5096">
        <v>0</v>
      </c>
      <c r="AG5096">
        <v>0</v>
      </c>
      <c r="AH5096">
        <v>0</v>
      </c>
      <c r="AI5096">
        <v>0</v>
      </c>
      <c r="AJ5096">
        <f>IF(AI5096="","",IF(ISERROR(VLOOKUP(CONCATENATE(F5096),Term!$A$1:$C$2000,1,FALSE)),0,1))</f>
        <v>0</v>
      </c>
    </row>
    <row r="5097" spans="1:36" x14ac:dyDescent="0.15">
      <c r="A5097" t="s">
        <v>3862</v>
      </c>
      <c r="B5097">
        <v>39819</v>
      </c>
      <c r="C5097" s="14">
        <v>39820</v>
      </c>
      <c r="D5097" s="14"/>
      <c r="F5097">
        <v>523627</v>
      </c>
      <c r="G5097" t="s">
        <v>899</v>
      </c>
      <c r="H5097">
        <v>2012238</v>
      </c>
      <c r="I5097" t="s">
        <v>2603</v>
      </c>
      <c r="J5097" t="s">
        <v>329</v>
      </c>
      <c r="K5097">
        <v>236630</v>
      </c>
      <c r="L5097" t="s">
        <v>2411</v>
      </c>
      <c r="M5097">
        <v>61</v>
      </c>
      <c r="N5097" t="s">
        <v>924</v>
      </c>
      <c r="O5097" t="s">
        <v>924</v>
      </c>
      <c r="P5097" t="s">
        <v>924</v>
      </c>
      <c r="Q5097">
        <v>5</v>
      </c>
      <c r="R5097">
        <v>0</v>
      </c>
      <c r="S5097">
        <v>0</v>
      </c>
      <c r="T5097">
        <v>0</v>
      </c>
      <c r="U5097">
        <v>4</v>
      </c>
      <c r="V5097">
        <v>5</v>
      </c>
      <c r="W5097">
        <v>1071049</v>
      </c>
      <c r="X5097" t="s">
        <v>4313</v>
      </c>
      <c r="Y5097">
        <v>46</v>
      </c>
      <c r="Z5097">
        <v>13</v>
      </c>
      <c r="AA5097">
        <v>14</v>
      </c>
      <c r="AB5097">
        <v>7</v>
      </c>
      <c r="AC5097" t="s">
        <v>836</v>
      </c>
      <c r="AD5097" t="s">
        <v>6093</v>
      </c>
      <c r="AE5097" t="s">
        <v>6810</v>
      </c>
      <c r="AF5097">
        <v>0</v>
      </c>
      <c r="AG5097">
        <v>0</v>
      </c>
      <c r="AH5097">
        <v>0</v>
      </c>
      <c r="AI5097">
        <v>0</v>
      </c>
      <c r="AJ5097">
        <f>IF(AI5097="","",IF(ISERROR(VLOOKUP(CONCATENATE(F5097),Term!$A$1:$C$2000,1,FALSE)),0,1))</f>
        <v>0</v>
      </c>
    </row>
    <row r="5098" spans="1:36" x14ac:dyDescent="0.15">
      <c r="A5098" t="s">
        <v>3861</v>
      </c>
      <c r="B5098">
        <v>39818</v>
      </c>
      <c r="C5098">
        <v>39820</v>
      </c>
      <c r="F5098">
        <v>523627</v>
      </c>
      <c r="G5098" t="s">
        <v>899</v>
      </c>
      <c r="H5098">
        <v>2012238</v>
      </c>
      <c r="I5098" t="s">
        <v>2603</v>
      </c>
      <c r="J5098" t="s">
        <v>329</v>
      </c>
      <c r="K5098">
        <v>114468</v>
      </c>
      <c r="L5098" t="s">
        <v>2411</v>
      </c>
      <c r="M5098">
        <v>61</v>
      </c>
      <c r="N5098" t="s">
        <v>924</v>
      </c>
      <c r="O5098" t="s">
        <v>924</v>
      </c>
      <c r="P5098" t="s">
        <v>924</v>
      </c>
      <c r="Q5098">
        <v>5</v>
      </c>
      <c r="R5098">
        <v>0</v>
      </c>
      <c r="S5098">
        <v>0</v>
      </c>
      <c r="T5098">
        <v>0</v>
      </c>
      <c r="U5098">
        <v>4</v>
      </c>
      <c r="V5098">
        <v>5</v>
      </c>
      <c r="W5098">
        <v>1071049</v>
      </c>
      <c r="X5098" t="s">
        <v>4313</v>
      </c>
      <c r="Y5098">
        <v>46</v>
      </c>
      <c r="Z5098">
        <v>13</v>
      </c>
      <c r="AA5098">
        <v>14</v>
      </c>
      <c r="AB5098">
        <v>7</v>
      </c>
      <c r="AC5098" t="s">
        <v>836</v>
      </c>
      <c r="AD5098" t="s">
        <v>6093</v>
      </c>
      <c r="AE5098" t="s">
        <v>6810</v>
      </c>
      <c r="AF5098">
        <v>0</v>
      </c>
      <c r="AG5098">
        <v>0</v>
      </c>
      <c r="AH5098">
        <v>0</v>
      </c>
      <c r="AI5098">
        <v>0</v>
      </c>
      <c r="AJ5098">
        <f>IF(AI5098="","",IF(ISERROR(VLOOKUP(CONCATENATE(F5098),Term!$A$1:$C$2000,1,FALSE)),0,1))</f>
        <v>0</v>
      </c>
    </row>
    <row r="5099" spans="1:36" x14ac:dyDescent="0.15">
      <c r="A5099" t="s">
        <v>3863</v>
      </c>
      <c r="B5099">
        <v>39806</v>
      </c>
      <c r="C5099" s="14">
        <v>39821</v>
      </c>
      <c r="D5099" s="14">
        <v>39826</v>
      </c>
      <c r="F5099">
        <v>523627</v>
      </c>
      <c r="G5099" t="s">
        <v>899</v>
      </c>
      <c r="H5099">
        <v>2012238</v>
      </c>
      <c r="I5099" t="s">
        <v>2603</v>
      </c>
      <c r="J5099" t="s">
        <v>329</v>
      </c>
      <c r="K5099">
        <v>185108</v>
      </c>
      <c r="L5099" t="s">
        <v>2411</v>
      </c>
      <c r="M5099">
        <v>61</v>
      </c>
      <c r="N5099" t="s">
        <v>924</v>
      </c>
      <c r="O5099" t="s">
        <v>924</v>
      </c>
      <c r="P5099" t="s">
        <v>924</v>
      </c>
      <c r="Q5099">
        <v>5</v>
      </c>
      <c r="R5099">
        <v>0</v>
      </c>
      <c r="S5099">
        <v>0</v>
      </c>
      <c r="T5099">
        <v>0</v>
      </c>
      <c r="U5099">
        <v>4</v>
      </c>
      <c r="V5099">
        <v>5</v>
      </c>
      <c r="W5099">
        <v>1071049</v>
      </c>
      <c r="X5099" t="s">
        <v>4313</v>
      </c>
      <c r="Y5099">
        <v>46</v>
      </c>
      <c r="Z5099">
        <v>13</v>
      </c>
      <c r="AA5099">
        <v>14</v>
      </c>
      <c r="AB5099">
        <v>7</v>
      </c>
      <c r="AC5099" t="s">
        <v>836</v>
      </c>
      <c r="AD5099" t="s">
        <v>6093</v>
      </c>
      <c r="AE5099" t="s">
        <v>6810</v>
      </c>
      <c r="AF5099">
        <v>0</v>
      </c>
      <c r="AG5099">
        <v>0</v>
      </c>
      <c r="AH5099">
        <v>0</v>
      </c>
      <c r="AI5099">
        <v>0</v>
      </c>
      <c r="AJ5099">
        <f>IF(AI5099="","",IF(ISERROR(VLOOKUP(CONCATENATE(F5099),Term!$A$1:$C$2000,1,FALSE)),0,1))</f>
        <v>0</v>
      </c>
    </row>
    <row r="5100" spans="1:36" x14ac:dyDescent="0.15">
      <c r="A5100" t="s">
        <v>3864</v>
      </c>
      <c r="B5100">
        <v>39822</v>
      </c>
      <c r="C5100" s="14">
        <v>39825</v>
      </c>
      <c r="D5100" s="14"/>
      <c r="F5100">
        <v>523627</v>
      </c>
      <c r="G5100" t="s">
        <v>899</v>
      </c>
      <c r="H5100">
        <v>2012238</v>
      </c>
      <c r="I5100" t="s">
        <v>2603</v>
      </c>
      <c r="J5100" t="s">
        <v>329</v>
      </c>
      <c r="K5100">
        <v>176257</v>
      </c>
      <c r="L5100" t="s">
        <v>2411</v>
      </c>
      <c r="M5100">
        <v>61</v>
      </c>
      <c r="N5100" t="s">
        <v>924</v>
      </c>
      <c r="O5100" t="s">
        <v>924</v>
      </c>
      <c r="P5100" t="s">
        <v>924</v>
      </c>
      <c r="Q5100">
        <v>5</v>
      </c>
      <c r="R5100">
        <v>0</v>
      </c>
      <c r="S5100">
        <v>0</v>
      </c>
      <c r="T5100">
        <v>0</v>
      </c>
      <c r="U5100">
        <v>4</v>
      </c>
      <c r="V5100">
        <v>5</v>
      </c>
      <c r="W5100">
        <v>1071049</v>
      </c>
      <c r="X5100" t="s">
        <v>4313</v>
      </c>
      <c r="Y5100">
        <v>46</v>
      </c>
      <c r="Z5100">
        <v>13</v>
      </c>
      <c r="AA5100">
        <v>14</v>
      </c>
      <c r="AB5100">
        <v>7</v>
      </c>
      <c r="AC5100" t="s">
        <v>836</v>
      </c>
      <c r="AD5100" t="s">
        <v>6093</v>
      </c>
      <c r="AE5100" t="s">
        <v>6810</v>
      </c>
      <c r="AF5100">
        <v>0</v>
      </c>
      <c r="AG5100">
        <v>0</v>
      </c>
      <c r="AH5100">
        <v>0</v>
      </c>
      <c r="AI5100">
        <v>0</v>
      </c>
      <c r="AJ5100">
        <f>IF(AI5100="","",IF(ISERROR(VLOOKUP(CONCATENATE(F5100),Term!$A$1:$C$2000,1,FALSE)),0,1))</f>
        <v>0</v>
      </c>
    </row>
    <row r="5101" spans="1:36" x14ac:dyDescent="0.15">
      <c r="A5101" t="s">
        <v>8510</v>
      </c>
      <c r="B5101">
        <v>39832</v>
      </c>
      <c r="C5101" s="14">
        <v>39833</v>
      </c>
      <c r="D5101" s="14"/>
      <c r="F5101">
        <v>523627</v>
      </c>
      <c r="G5101" t="s">
        <v>899</v>
      </c>
      <c r="H5101">
        <v>2012238</v>
      </c>
      <c r="I5101" t="s">
        <v>2603</v>
      </c>
      <c r="J5101" t="s">
        <v>329</v>
      </c>
      <c r="K5101">
        <v>169922</v>
      </c>
      <c r="L5101" t="s">
        <v>2411</v>
      </c>
      <c r="M5101">
        <v>61</v>
      </c>
      <c r="N5101" t="s">
        <v>924</v>
      </c>
      <c r="O5101" t="s">
        <v>924</v>
      </c>
      <c r="P5101" t="s">
        <v>924</v>
      </c>
      <c r="Q5101">
        <v>6</v>
      </c>
      <c r="R5101">
        <v>0</v>
      </c>
      <c r="S5101">
        <v>0</v>
      </c>
      <c r="T5101">
        <v>0</v>
      </c>
      <c r="U5101">
        <v>4</v>
      </c>
      <c r="V5101">
        <v>5</v>
      </c>
      <c r="W5101">
        <v>1071049</v>
      </c>
      <c r="X5101" t="s">
        <v>4313</v>
      </c>
      <c r="Y5101">
        <v>46</v>
      </c>
      <c r="Z5101">
        <v>13</v>
      </c>
      <c r="AA5101">
        <v>14</v>
      </c>
      <c r="AB5101">
        <v>7</v>
      </c>
      <c r="AC5101" t="s">
        <v>836</v>
      </c>
      <c r="AD5101" t="s">
        <v>6093</v>
      </c>
      <c r="AE5101" t="s">
        <v>6810</v>
      </c>
      <c r="AF5101">
        <v>0</v>
      </c>
      <c r="AG5101">
        <v>0</v>
      </c>
      <c r="AH5101">
        <v>1</v>
      </c>
      <c r="AI5101">
        <v>0</v>
      </c>
      <c r="AJ5101">
        <f>IF(AI5101="","",IF(ISERROR(VLOOKUP(CONCATENATE(F5101),Term!$A$1:$C$2000,1,FALSE)),0,1))</f>
        <v>0</v>
      </c>
    </row>
    <row r="5102" spans="1:36" x14ac:dyDescent="0.15">
      <c r="A5102" t="s">
        <v>8511</v>
      </c>
      <c r="B5102">
        <v>39832</v>
      </c>
      <c r="C5102" s="14">
        <v>39833</v>
      </c>
      <c r="D5102" s="14"/>
      <c r="F5102">
        <v>523627</v>
      </c>
      <c r="G5102" t="s">
        <v>899</v>
      </c>
      <c r="H5102">
        <v>2012238</v>
      </c>
      <c r="I5102" t="s">
        <v>2603</v>
      </c>
      <c r="J5102" t="s">
        <v>329</v>
      </c>
      <c r="K5102">
        <v>284747</v>
      </c>
      <c r="L5102" t="s">
        <v>2411</v>
      </c>
      <c r="M5102">
        <v>61</v>
      </c>
      <c r="N5102" t="s">
        <v>924</v>
      </c>
      <c r="O5102" t="s">
        <v>924</v>
      </c>
      <c r="P5102" t="s">
        <v>924</v>
      </c>
      <c r="Q5102">
        <v>6</v>
      </c>
      <c r="R5102">
        <v>0</v>
      </c>
      <c r="S5102">
        <v>0</v>
      </c>
      <c r="T5102">
        <v>0</v>
      </c>
      <c r="U5102">
        <v>4</v>
      </c>
      <c r="V5102">
        <v>5</v>
      </c>
      <c r="W5102">
        <v>1071049</v>
      </c>
      <c r="X5102" t="s">
        <v>4313</v>
      </c>
      <c r="Y5102">
        <v>46</v>
      </c>
      <c r="Z5102">
        <v>13</v>
      </c>
      <c r="AA5102">
        <v>14</v>
      </c>
      <c r="AB5102">
        <v>7</v>
      </c>
      <c r="AC5102" t="s">
        <v>836</v>
      </c>
      <c r="AD5102" t="s">
        <v>6093</v>
      </c>
      <c r="AE5102" t="s">
        <v>6810</v>
      </c>
      <c r="AF5102">
        <v>0</v>
      </c>
      <c r="AG5102">
        <v>0</v>
      </c>
      <c r="AH5102">
        <v>0</v>
      </c>
      <c r="AI5102">
        <v>0</v>
      </c>
      <c r="AJ5102">
        <f>IF(AI5102="","",IF(ISERROR(VLOOKUP(CONCATENATE(F5102),Term!$A$1:$C$2000,1,FALSE)),0,1))</f>
        <v>0</v>
      </c>
    </row>
    <row r="5103" spans="1:36" x14ac:dyDescent="0.15">
      <c r="A5103" t="s">
        <v>8512</v>
      </c>
      <c r="B5103">
        <v>39821</v>
      </c>
      <c r="C5103" s="14">
        <v>39836</v>
      </c>
      <c r="D5103" s="14"/>
      <c r="F5103">
        <v>523627</v>
      </c>
      <c r="G5103" t="s">
        <v>899</v>
      </c>
      <c r="H5103">
        <v>2012238</v>
      </c>
      <c r="I5103" t="s">
        <v>2603</v>
      </c>
      <c r="J5103" t="s">
        <v>329</v>
      </c>
      <c r="K5103">
        <v>192940</v>
      </c>
      <c r="L5103" t="s">
        <v>2411</v>
      </c>
      <c r="M5103">
        <v>61</v>
      </c>
      <c r="N5103" t="s">
        <v>924</v>
      </c>
      <c r="O5103" t="s">
        <v>924</v>
      </c>
      <c r="P5103" t="s">
        <v>924</v>
      </c>
      <c r="Q5103">
        <v>6</v>
      </c>
      <c r="R5103">
        <v>0</v>
      </c>
      <c r="S5103">
        <v>0</v>
      </c>
      <c r="T5103">
        <v>0</v>
      </c>
      <c r="U5103">
        <v>4</v>
      </c>
      <c r="V5103">
        <v>5</v>
      </c>
      <c r="W5103">
        <v>1071049</v>
      </c>
      <c r="X5103" t="s">
        <v>4313</v>
      </c>
      <c r="Y5103">
        <v>46</v>
      </c>
      <c r="Z5103">
        <v>13</v>
      </c>
      <c r="AA5103">
        <v>14</v>
      </c>
      <c r="AB5103">
        <v>7</v>
      </c>
      <c r="AC5103" t="s">
        <v>836</v>
      </c>
      <c r="AD5103" t="s">
        <v>6093</v>
      </c>
      <c r="AE5103" t="s">
        <v>6810</v>
      </c>
      <c r="AF5103">
        <v>0</v>
      </c>
      <c r="AG5103">
        <v>0</v>
      </c>
      <c r="AH5103">
        <v>0</v>
      </c>
      <c r="AI5103">
        <v>0</v>
      </c>
      <c r="AJ5103">
        <f>IF(AI5103="","",IF(ISERROR(VLOOKUP(CONCATENATE(F5103),Term!$A$1:$C$2000,1,FALSE)),0,1))</f>
        <v>0</v>
      </c>
    </row>
    <row r="5104" spans="1:36" x14ac:dyDescent="0.15">
      <c r="A5104" t="s">
        <v>8513</v>
      </c>
      <c r="B5104">
        <v>39839</v>
      </c>
      <c r="C5104" s="14">
        <v>39840</v>
      </c>
      <c r="D5104" s="14"/>
      <c r="F5104">
        <v>523627</v>
      </c>
      <c r="G5104" t="s">
        <v>899</v>
      </c>
      <c r="H5104">
        <v>2012238</v>
      </c>
      <c r="I5104" t="s">
        <v>2603</v>
      </c>
      <c r="J5104" t="s">
        <v>329</v>
      </c>
      <c r="K5104">
        <v>259945</v>
      </c>
      <c r="L5104" t="s">
        <v>2411</v>
      </c>
      <c r="M5104">
        <v>61</v>
      </c>
      <c r="N5104" t="s">
        <v>924</v>
      </c>
      <c r="O5104" t="s">
        <v>924</v>
      </c>
      <c r="P5104" t="s">
        <v>924</v>
      </c>
      <c r="Q5104">
        <v>6</v>
      </c>
      <c r="R5104">
        <v>0</v>
      </c>
      <c r="S5104">
        <v>0</v>
      </c>
      <c r="T5104">
        <v>0</v>
      </c>
      <c r="U5104">
        <v>4</v>
      </c>
      <c r="V5104">
        <v>5</v>
      </c>
      <c r="W5104">
        <v>1071049</v>
      </c>
      <c r="X5104" t="s">
        <v>4313</v>
      </c>
      <c r="Y5104">
        <v>46</v>
      </c>
      <c r="Z5104">
        <v>13</v>
      </c>
      <c r="AA5104">
        <v>14</v>
      </c>
      <c r="AB5104">
        <v>7</v>
      </c>
      <c r="AC5104" t="s">
        <v>836</v>
      </c>
      <c r="AD5104" t="s">
        <v>6093</v>
      </c>
      <c r="AE5104" t="s">
        <v>6810</v>
      </c>
      <c r="AF5104">
        <v>0</v>
      </c>
      <c r="AG5104">
        <v>0</v>
      </c>
      <c r="AH5104">
        <v>0</v>
      </c>
      <c r="AI5104">
        <v>0</v>
      </c>
      <c r="AJ5104">
        <f>IF(AI5104="","",IF(ISERROR(VLOOKUP(CONCATENATE(F5104),Term!$A$1:$C$2000,1,FALSE)),0,1))</f>
        <v>0</v>
      </c>
    </row>
    <row r="5105" spans="1:36" x14ac:dyDescent="0.15">
      <c r="A5105" t="s">
        <v>8514</v>
      </c>
      <c r="B5105">
        <v>39842</v>
      </c>
      <c r="C5105">
        <v>39842</v>
      </c>
      <c r="F5105">
        <v>523627</v>
      </c>
      <c r="G5105" t="s">
        <v>899</v>
      </c>
      <c r="H5105">
        <v>2012238</v>
      </c>
      <c r="I5105" t="s">
        <v>2603</v>
      </c>
      <c r="J5105" t="s">
        <v>329</v>
      </c>
      <c r="K5105">
        <v>78551</v>
      </c>
      <c r="L5105" t="s">
        <v>2411</v>
      </c>
      <c r="M5105">
        <v>61</v>
      </c>
      <c r="N5105" t="s">
        <v>924</v>
      </c>
      <c r="O5105" t="s">
        <v>924</v>
      </c>
      <c r="P5105" t="s">
        <v>924</v>
      </c>
      <c r="Q5105">
        <v>6</v>
      </c>
      <c r="R5105">
        <v>0</v>
      </c>
      <c r="S5105">
        <v>0</v>
      </c>
      <c r="T5105">
        <v>0</v>
      </c>
      <c r="U5105">
        <v>4</v>
      </c>
      <c r="V5105">
        <v>5</v>
      </c>
      <c r="W5105">
        <v>1071049</v>
      </c>
      <c r="X5105" t="s">
        <v>4313</v>
      </c>
      <c r="Y5105">
        <v>46</v>
      </c>
      <c r="Z5105">
        <v>13</v>
      </c>
      <c r="AA5105">
        <v>14</v>
      </c>
      <c r="AB5105">
        <v>7</v>
      </c>
      <c r="AC5105" t="s">
        <v>836</v>
      </c>
      <c r="AD5105" t="s">
        <v>6093</v>
      </c>
      <c r="AE5105" t="s">
        <v>6810</v>
      </c>
      <c r="AF5105">
        <v>0</v>
      </c>
      <c r="AG5105">
        <v>0</v>
      </c>
      <c r="AH5105">
        <v>0</v>
      </c>
      <c r="AI5105">
        <v>0</v>
      </c>
      <c r="AJ5105">
        <f>IF(AI5105="","",IF(ISERROR(VLOOKUP(CONCATENATE(F5105),Term!$A$1:$C$2000,1,FALSE)),0,1))</f>
        <v>0</v>
      </c>
    </row>
    <row r="5106" spans="1:36" x14ac:dyDescent="0.15">
      <c r="A5106" t="s">
        <v>8515</v>
      </c>
      <c r="B5106">
        <v>39843</v>
      </c>
      <c r="C5106">
        <v>39843</v>
      </c>
      <c r="F5106">
        <v>523627</v>
      </c>
      <c r="G5106" t="s">
        <v>899</v>
      </c>
      <c r="H5106">
        <v>2012238</v>
      </c>
      <c r="I5106" t="s">
        <v>2603</v>
      </c>
      <c r="J5106" t="s">
        <v>329</v>
      </c>
      <c r="K5106">
        <v>244163</v>
      </c>
      <c r="L5106" t="s">
        <v>2411</v>
      </c>
      <c r="M5106">
        <v>61</v>
      </c>
      <c r="N5106" t="s">
        <v>924</v>
      </c>
      <c r="O5106" t="s">
        <v>924</v>
      </c>
      <c r="P5106" t="s">
        <v>924</v>
      </c>
      <c r="Q5106">
        <v>6</v>
      </c>
      <c r="R5106">
        <v>1</v>
      </c>
      <c r="S5106">
        <v>0</v>
      </c>
      <c r="T5106">
        <v>0</v>
      </c>
      <c r="U5106">
        <v>4</v>
      </c>
      <c r="V5106">
        <v>5</v>
      </c>
      <c r="W5106">
        <v>1071049</v>
      </c>
      <c r="X5106" t="s">
        <v>4313</v>
      </c>
      <c r="Y5106">
        <v>46</v>
      </c>
      <c r="Z5106">
        <v>13</v>
      </c>
      <c r="AA5106">
        <v>14</v>
      </c>
      <c r="AB5106">
        <v>7</v>
      </c>
      <c r="AC5106" t="s">
        <v>836</v>
      </c>
      <c r="AD5106" t="s">
        <v>6093</v>
      </c>
      <c r="AE5106" t="s">
        <v>6810</v>
      </c>
      <c r="AF5106">
        <v>0</v>
      </c>
      <c r="AG5106">
        <v>0</v>
      </c>
      <c r="AH5106">
        <v>0</v>
      </c>
      <c r="AI5106">
        <v>0</v>
      </c>
      <c r="AJ5106">
        <f>IF(AI5106="","",IF(ISERROR(VLOOKUP(CONCATENATE(F5106),Term!$A$1:$C$2000,1,FALSE)),0,1))</f>
        <v>0</v>
      </c>
    </row>
    <row r="5107" spans="1:36" x14ac:dyDescent="0.15">
      <c r="A5107" t="s">
        <v>6542</v>
      </c>
      <c r="B5107">
        <v>39756</v>
      </c>
      <c r="C5107">
        <v>39756</v>
      </c>
      <c r="E5107">
        <v>39834</v>
      </c>
      <c r="F5107">
        <v>523627</v>
      </c>
      <c r="G5107" t="s">
        <v>899</v>
      </c>
      <c r="H5107">
        <v>2035335</v>
      </c>
      <c r="I5107" t="s">
        <v>2603</v>
      </c>
      <c r="J5107" t="s">
        <v>329</v>
      </c>
      <c r="K5107">
        <v>155872</v>
      </c>
      <c r="L5107" t="s">
        <v>2411</v>
      </c>
      <c r="M5107">
        <v>61</v>
      </c>
      <c r="N5107" t="s">
        <v>7479</v>
      </c>
      <c r="O5107">
        <v>6</v>
      </c>
      <c r="P5107">
        <v>11</v>
      </c>
      <c r="Q5107">
        <v>1</v>
      </c>
      <c r="R5107">
        <v>0</v>
      </c>
      <c r="S5107">
        <v>1</v>
      </c>
      <c r="T5107">
        <v>1</v>
      </c>
      <c r="U5107">
        <v>2</v>
      </c>
      <c r="V5107">
        <v>1</v>
      </c>
      <c r="W5107">
        <v>357424</v>
      </c>
      <c r="X5107" t="s">
        <v>5949</v>
      </c>
      <c r="Y5107">
        <v>46</v>
      </c>
      <c r="Z5107">
        <v>13</v>
      </c>
      <c r="AA5107">
        <v>14</v>
      </c>
      <c r="AB5107">
        <v>7</v>
      </c>
      <c r="AC5107" t="s">
        <v>836</v>
      </c>
      <c r="AD5107" t="s">
        <v>6093</v>
      </c>
      <c r="AE5107" t="s">
        <v>8516</v>
      </c>
      <c r="AF5107">
        <v>1</v>
      </c>
      <c r="AG5107">
        <v>0</v>
      </c>
      <c r="AH5107">
        <v>1</v>
      </c>
      <c r="AI5107">
        <v>1</v>
      </c>
      <c r="AJ5107">
        <f>IF(AI5107="","",IF(ISERROR(VLOOKUP(CONCATENATE(F5107),Term!$A$1:$C$2000,1,FALSE)),0,1))</f>
        <v>0</v>
      </c>
    </row>
    <row r="5108" spans="1:36" x14ac:dyDescent="0.15">
      <c r="A5108" t="s">
        <v>6541</v>
      </c>
      <c r="B5108">
        <v>39750</v>
      </c>
      <c r="C5108">
        <v>39766</v>
      </c>
      <c r="E5108">
        <v>39843</v>
      </c>
      <c r="F5108">
        <v>523627</v>
      </c>
      <c r="G5108" t="s">
        <v>899</v>
      </c>
      <c r="H5108">
        <v>2035335</v>
      </c>
      <c r="I5108" t="s">
        <v>2603</v>
      </c>
      <c r="J5108" t="s">
        <v>329</v>
      </c>
      <c r="K5108">
        <v>201552</v>
      </c>
      <c r="L5108" t="s">
        <v>2411</v>
      </c>
      <c r="M5108">
        <v>61</v>
      </c>
      <c r="N5108" t="s">
        <v>7479</v>
      </c>
      <c r="O5108">
        <v>6</v>
      </c>
      <c r="P5108">
        <v>2</v>
      </c>
      <c r="Q5108">
        <v>1</v>
      </c>
      <c r="R5108">
        <v>0</v>
      </c>
      <c r="S5108">
        <v>1</v>
      </c>
      <c r="T5108">
        <v>0</v>
      </c>
      <c r="U5108">
        <v>2</v>
      </c>
      <c r="V5108">
        <v>1</v>
      </c>
      <c r="W5108">
        <v>357424</v>
      </c>
      <c r="X5108" t="s">
        <v>5949</v>
      </c>
      <c r="Y5108">
        <v>46</v>
      </c>
      <c r="Z5108">
        <v>13</v>
      </c>
      <c r="AA5108">
        <v>14</v>
      </c>
      <c r="AB5108">
        <v>7</v>
      </c>
      <c r="AC5108" t="s">
        <v>836</v>
      </c>
      <c r="AD5108" t="s">
        <v>6093</v>
      </c>
      <c r="AE5108" t="s">
        <v>8516</v>
      </c>
      <c r="AF5108">
        <v>0</v>
      </c>
      <c r="AG5108">
        <v>0</v>
      </c>
      <c r="AH5108">
        <v>0</v>
      </c>
      <c r="AI5108">
        <v>0</v>
      </c>
      <c r="AJ5108">
        <f>IF(AI5108="","",IF(ISERROR(VLOOKUP(CONCATENATE(F5108),Term!$A$1:$C$2000,1,FALSE)),0,1))</f>
        <v>0</v>
      </c>
    </row>
    <row r="5109" spans="1:36" x14ac:dyDescent="0.15">
      <c r="A5109" t="s">
        <v>6543</v>
      </c>
      <c r="B5109">
        <v>39756</v>
      </c>
      <c r="C5109" s="14">
        <v>39757</v>
      </c>
      <c r="D5109" s="14">
        <v>39827</v>
      </c>
      <c r="F5109">
        <v>523627</v>
      </c>
      <c r="G5109" t="s">
        <v>899</v>
      </c>
      <c r="H5109">
        <v>2035335</v>
      </c>
      <c r="I5109" t="s">
        <v>2603</v>
      </c>
      <c r="J5109" t="s">
        <v>329</v>
      </c>
      <c r="K5109">
        <v>262922</v>
      </c>
      <c r="L5109" t="s">
        <v>2411</v>
      </c>
      <c r="M5109">
        <v>61</v>
      </c>
      <c r="N5109" t="s">
        <v>924</v>
      </c>
      <c r="O5109" t="s">
        <v>924</v>
      </c>
      <c r="P5109" t="s">
        <v>924</v>
      </c>
      <c r="Q5109">
        <v>1</v>
      </c>
      <c r="R5109">
        <v>0</v>
      </c>
      <c r="S5109">
        <v>0</v>
      </c>
      <c r="T5109">
        <v>0</v>
      </c>
      <c r="U5109">
        <v>2</v>
      </c>
      <c r="V5109">
        <v>1</v>
      </c>
      <c r="W5109">
        <v>357424</v>
      </c>
      <c r="X5109" t="s">
        <v>5949</v>
      </c>
      <c r="Y5109">
        <v>46</v>
      </c>
      <c r="Z5109">
        <v>13</v>
      </c>
      <c r="AA5109">
        <v>14</v>
      </c>
      <c r="AB5109">
        <v>7</v>
      </c>
      <c r="AC5109" t="s">
        <v>836</v>
      </c>
      <c r="AD5109" t="s">
        <v>6093</v>
      </c>
      <c r="AE5109" t="s">
        <v>8516</v>
      </c>
      <c r="AF5109">
        <v>0</v>
      </c>
      <c r="AG5109">
        <v>0</v>
      </c>
      <c r="AH5109">
        <v>0</v>
      </c>
      <c r="AI5109">
        <v>0</v>
      </c>
      <c r="AJ5109">
        <f>IF(AI5109="","",IF(ISERROR(VLOOKUP(CONCATENATE(F5109),Term!$A$1:$C$2000,1,FALSE)),0,1))</f>
        <v>0</v>
      </c>
    </row>
    <row r="5110" spans="1:36" x14ac:dyDescent="0.15">
      <c r="A5110" t="s">
        <v>6544</v>
      </c>
      <c r="B5110">
        <v>39755</v>
      </c>
      <c r="C5110">
        <v>39757</v>
      </c>
      <c r="D5110">
        <v>39771</v>
      </c>
      <c r="F5110">
        <v>523627</v>
      </c>
      <c r="G5110" t="s">
        <v>899</v>
      </c>
      <c r="H5110">
        <v>2035335</v>
      </c>
      <c r="I5110" t="s">
        <v>2603</v>
      </c>
      <c r="J5110" t="s">
        <v>329</v>
      </c>
      <c r="K5110">
        <v>270679</v>
      </c>
      <c r="L5110" t="s">
        <v>2411</v>
      </c>
      <c r="M5110">
        <v>61</v>
      </c>
      <c r="N5110" t="s">
        <v>924</v>
      </c>
      <c r="O5110" t="s">
        <v>924</v>
      </c>
      <c r="P5110" t="s">
        <v>924</v>
      </c>
      <c r="Q5110">
        <v>1</v>
      </c>
      <c r="R5110">
        <v>0</v>
      </c>
      <c r="S5110">
        <v>0</v>
      </c>
      <c r="T5110">
        <v>0</v>
      </c>
      <c r="U5110">
        <v>2</v>
      </c>
      <c r="V5110">
        <v>1</v>
      </c>
      <c r="W5110">
        <v>357424</v>
      </c>
      <c r="X5110" t="s">
        <v>5949</v>
      </c>
      <c r="Y5110">
        <v>46</v>
      </c>
      <c r="Z5110">
        <v>13</v>
      </c>
      <c r="AA5110">
        <v>14</v>
      </c>
      <c r="AB5110">
        <v>7</v>
      </c>
      <c r="AC5110" t="s">
        <v>836</v>
      </c>
      <c r="AD5110" t="s">
        <v>6093</v>
      </c>
      <c r="AE5110" t="s">
        <v>8516</v>
      </c>
      <c r="AF5110">
        <v>0</v>
      </c>
      <c r="AG5110">
        <v>0</v>
      </c>
      <c r="AH5110">
        <v>0</v>
      </c>
      <c r="AI5110">
        <v>0</v>
      </c>
      <c r="AJ5110">
        <f>IF(AI5110="","",IF(ISERROR(VLOOKUP(CONCATENATE(F5110),Term!$A$1:$C$2000,1,FALSE)),0,1))</f>
        <v>0</v>
      </c>
    </row>
    <row r="5111" spans="1:36" x14ac:dyDescent="0.15">
      <c r="A5111" t="s">
        <v>5534</v>
      </c>
      <c r="B5111">
        <v>39786</v>
      </c>
      <c r="C5111" s="14">
        <v>39786</v>
      </c>
      <c r="D5111" s="14">
        <v>39797</v>
      </c>
      <c r="F5111">
        <v>523627</v>
      </c>
      <c r="G5111" t="s">
        <v>899</v>
      </c>
      <c r="H5111">
        <v>2035335</v>
      </c>
      <c r="I5111" t="s">
        <v>2603</v>
      </c>
      <c r="J5111" t="s">
        <v>329</v>
      </c>
      <c r="K5111">
        <v>180763</v>
      </c>
      <c r="L5111" t="s">
        <v>2411</v>
      </c>
      <c r="M5111">
        <v>61</v>
      </c>
      <c r="N5111" t="s">
        <v>924</v>
      </c>
      <c r="O5111" t="s">
        <v>924</v>
      </c>
      <c r="P5111" t="s">
        <v>924</v>
      </c>
      <c r="Q5111">
        <v>3</v>
      </c>
      <c r="R5111">
        <v>1</v>
      </c>
      <c r="S5111">
        <v>0</v>
      </c>
      <c r="T5111">
        <v>0</v>
      </c>
      <c r="U5111">
        <v>2</v>
      </c>
      <c r="V5111">
        <v>1</v>
      </c>
      <c r="W5111">
        <v>357424</v>
      </c>
      <c r="X5111" t="s">
        <v>5949</v>
      </c>
      <c r="Y5111">
        <v>46</v>
      </c>
      <c r="Z5111">
        <v>13</v>
      </c>
      <c r="AA5111">
        <v>14</v>
      </c>
      <c r="AB5111">
        <v>7</v>
      </c>
      <c r="AC5111" t="s">
        <v>836</v>
      </c>
      <c r="AD5111" t="s">
        <v>6093</v>
      </c>
      <c r="AE5111" t="s">
        <v>8516</v>
      </c>
      <c r="AF5111">
        <v>0</v>
      </c>
      <c r="AG5111">
        <v>0</v>
      </c>
      <c r="AH5111">
        <v>1</v>
      </c>
      <c r="AI5111">
        <v>0</v>
      </c>
      <c r="AJ5111">
        <f>IF(AI5111="","",IF(ISERROR(VLOOKUP(CONCATENATE(F5111),Term!$A$1:$C$2000,1,FALSE)),0,1))</f>
        <v>0</v>
      </c>
    </row>
    <row r="5112" spans="1:36" x14ac:dyDescent="0.15">
      <c r="A5112" t="s">
        <v>1635</v>
      </c>
      <c r="B5112">
        <v>39759</v>
      </c>
      <c r="C5112" s="14">
        <v>39776</v>
      </c>
      <c r="D5112" s="14"/>
      <c r="E5112">
        <v>39793</v>
      </c>
      <c r="F5112">
        <v>523627</v>
      </c>
      <c r="G5112" t="s">
        <v>899</v>
      </c>
      <c r="H5112">
        <v>2198335</v>
      </c>
      <c r="I5112" t="s">
        <v>2603</v>
      </c>
      <c r="J5112" t="s">
        <v>329</v>
      </c>
      <c r="K5112">
        <v>742517</v>
      </c>
      <c r="L5112" t="s">
        <v>2411</v>
      </c>
      <c r="M5112">
        <v>61</v>
      </c>
      <c r="N5112" t="s">
        <v>4582</v>
      </c>
      <c r="O5112">
        <v>3</v>
      </c>
      <c r="P5112">
        <v>52</v>
      </c>
      <c r="Q5112">
        <v>2</v>
      </c>
      <c r="R5112">
        <v>0</v>
      </c>
      <c r="S5112">
        <v>1</v>
      </c>
      <c r="T5112">
        <v>1</v>
      </c>
      <c r="U5112">
        <v>52</v>
      </c>
      <c r="V5112">
        <v>1</v>
      </c>
      <c r="W5112">
        <v>742517</v>
      </c>
      <c r="X5112" t="s">
        <v>4315</v>
      </c>
      <c r="Y5112">
        <v>46</v>
      </c>
      <c r="Z5112">
        <v>13</v>
      </c>
      <c r="AA5112">
        <v>14</v>
      </c>
      <c r="AB5112">
        <v>7</v>
      </c>
      <c r="AC5112" t="s">
        <v>836</v>
      </c>
      <c r="AD5112" t="s">
        <v>6093</v>
      </c>
      <c r="AE5112" t="s">
        <v>6818</v>
      </c>
      <c r="AF5112">
        <v>1</v>
      </c>
      <c r="AG5112">
        <v>0</v>
      </c>
      <c r="AH5112">
        <v>0</v>
      </c>
      <c r="AI5112">
        <v>1</v>
      </c>
      <c r="AJ5112">
        <f>IF(AI5112="","",IF(ISERROR(VLOOKUP(CONCATENATE(F5112),Term!$A$1:$C$2000,1,FALSE)),0,1))</f>
        <v>0</v>
      </c>
    </row>
    <row r="5113" spans="1:36" x14ac:dyDescent="0.15">
      <c r="A5113" t="s">
        <v>1634</v>
      </c>
      <c r="B5113">
        <v>39756</v>
      </c>
      <c r="C5113">
        <v>39773</v>
      </c>
      <c r="D5113">
        <v>39792</v>
      </c>
      <c r="F5113">
        <v>523627</v>
      </c>
      <c r="G5113" t="s">
        <v>899</v>
      </c>
      <c r="H5113">
        <v>2198335</v>
      </c>
      <c r="I5113" t="s">
        <v>2603</v>
      </c>
      <c r="J5113" t="s">
        <v>329</v>
      </c>
      <c r="K5113">
        <v>172987</v>
      </c>
      <c r="L5113" t="s">
        <v>2411</v>
      </c>
      <c r="M5113">
        <v>61</v>
      </c>
      <c r="N5113" t="s">
        <v>924</v>
      </c>
      <c r="O5113" t="s">
        <v>924</v>
      </c>
      <c r="P5113" t="s">
        <v>924</v>
      </c>
      <c r="Q5113">
        <v>2</v>
      </c>
      <c r="R5113">
        <v>0</v>
      </c>
      <c r="S5113">
        <v>0</v>
      </c>
      <c r="T5113">
        <v>0</v>
      </c>
      <c r="U5113">
        <v>52</v>
      </c>
      <c r="V5113">
        <v>1</v>
      </c>
      <c r="W5113">
        <v>742517</v>
      </c>
      <c r="X5113" t="s">
        <v>4315</v>
      </c>
      <c r="Y5113">
        <v>46</v>
      </c>
      <c r="Z5113">
        <v>13</v>
      </c>
      <c r="AA5113">
        <v>14</v>
      </c>
      <c r="AB5113">
        <v>7</v>
      </c>
      <c r="AC5113" t="s">
        <v>836</v>
      </c>
      <c r="AD5113" t="s">
        <v>6093</v>
      </c>
      <c r="AE5113" t="s">
        <v>6818</v>
      </c>
      <c r="AF5113">
        <v>0</v>
      </c>
      <c r="AG5113">
        <v>0</v>
      </c>
      <c r="AH5113">
        <v>1</v>
      </c>
      <c r="AI5113">
        <v>0</v>
      </c>
      <c r="AJ5113">
        <f>IF(AI5113="","",IF(ISERROR(VLOOKUP(CONCATENATE(F5113),Term!$A$1:$C$2000,1,FALSE)),0,1))</f>
        <v>0</v>
      </c>
    </row>
    <row r="5114" spans="1:36" x14ac:dyDescent="0.15">
      <c r="A5114" t="s">
        <v>5538</v>
      </c>
      <c r="B5114">
        <v>39794</v>
      </c>
      <c r="C5114">
        <v>39794</v>
      </c>
      <c r="D5114">
        <v>39813</v>
      </c>
      <c r="F5114">
        <v>523627</v>
      </c>
      <c r="G5114" t="s">
        <v>899</v>
      </c>
      <c r="H5114">
        <v>2198335</v>
      </c>
      <c r="I5114" t="s">
        <v>2603</v>
      </c>
      <c r="J5114" t="s">
        <v>329</v>
      </c>
      <c r="K5114">
        <v>367277</v>
      </c>
      <c r="L5114" t="s">
        <v>2411</v>
      </c>
      <c r="M5114">
        <v>61</v>
      </c>
      <c r="N5114" t="s">
        <v>924</v>
      </c>
      <c r="O5114" t="s">
        <v>924</v>
      </c>
      <c r="P5114" t="s">
        <v>924</v>
      </c>
      <c r="Q5114">
        <v>3</v>
      </c>
      <c r="R5114">
        <v>1</v>
      </c>
      <c r="S5114">
        <v>0</v>
      </c>
      <c r="T5114">
        <v>0</v>
      </c>
      <c r="U5114">
        <v>52</v>
      </c>
      <c r="V5114">
        <v>1</v>
      </c>
      <c r="W5114">
        <v>742517</v>
      </c>
      <c r="X5114" t="s">
        <v>4315</v>
      </c>
      <c r="Y5114">
        <v>46</v>
      </c>
      <c r="Z5114">
        <v>13</v>
      </c>
      <c r="AA5114">
        <v>14</v>
      </c>
      <c r="AB5114">
        <v>7</v>
      </c>
      <c r="AC5114" t="s">
        <v>836</v>
      </c>
      <c r="AD5114" t="s">
        <v>6093</v>
      </c>
      <c r="AE5114" t="s">
        <v>6818</v>
      </c>
      <c r="AF5114">
        <v>0</v>
      </c>
      <c r="AG5114">
        <v>0</v>
      </c>
      <c r="AH5114">
        <v>1</v>
      </c>
      <c r="AI5114">
        <v>0</v>
      </c>
      <c r="AJ5114">
        <f>IF(AI5114="","",IF(ISERROR(VLOOKUP(CONCATENATE(F5114),Term!$A$1:$C$2000,1,FALSE)),0,1))</f>
        <v>0</v>
      </c>
    </row>
    <row r="5115" spans="1:36" x14ac:dyDescent="0.15">
      <c r="A5115" t="s">
        <v>1837</v>
      </c>
      <c r="B5115">
        <v>39797</v>
      </c>
      <c r="C5115" s="14">
        <v>39811</v>
      </c>
      <c r="D5115" s="14">
        <v>39812</v>
      </c>
      <c r="F5115">
        <v>523627</v>
      </c>
      <c r="G5115" t="s">
        <v>899</v>
      </c>
      <c r="H5115">
        <v>518428</v>
      </c>
      <c r="I5115" t="s">
        <v>2603</v>
      </c>
      <c r="J5115" t="s">
        <v>1838</v>
      </c>
      <c r="K5115">
        <v>139397</v>
      </c>
      <c r="L5115" t="s">
        <v>2411</v>
      </c>
      <c r="M5115">
        <v>61</v>
      </c>
      <c r="N5115" t="s">
        <v>924</v>
      </c>
      <c r="O5115" t="s">
        <v>924</v>
      </c>
      <c r="P5115" t="s">
        <v>924</v>
      </c>
      <c r="Q5115">
        <v>4</v>
      </c>
      <c r="R5115">
        <v>0</v>
      </c>
      <c r="S5115">
        <v>0</v>
      </c>
      <c r="T5115">
        <v>0</v>
      </c>
      <c r="U5115" t="s">
        <v>924</v>
      </c>
      <c r="V5115" t="s">
        <v>924</v>
      </c>
      <c r="W5115" t="s">
        <v>924</v>
      </c>
      <c r="X5115" t="s">
        <v>924</v>
      </c>
      <c r="Y5115">
        <v>46</v>
      </c>
      <c r="Z5115">
        <v>13</v>
      </c>
      <c r="AA5115">
        <v>14</v>
      </c>
      <c r="AB5115">
        <v>7</v>
      </c>
      <c r="AC5115" t="s">
        <v>836</v>
      </c>
      <c r="AD5115" t="s">
        <v>6093</v>
      </c>
      <c r="AE5115" t="s">
        <v>6809</v>
      </c>
      <c r="AF5115">
        <v>0</v>
      </c>
      <c r="AG5115">
        <v>0</v>
      </c>
      <c r="AH5115">
        <v>1</v>
      </c>
      <c r="AI5115">
        <v>0</v>
      </c>
      <c r="AJ5115">
        <f>IF(AI5115="","",IF(ISERROR(VLOOKUP(CONCATENATE(F5115),Term!$A$1:$C$2000,1,FALSE)),0,1))</f>
        <v>0</v>
      </c>
    </row>
    <row r="5116" spans="1:36" x14ac:dyDescent="0.15">
      <c r="A5116" t="s">
        <v>8509</v>
      </c>
      <c r="B5116">
        <v>39828</v>
      </c>
      <c r="C5116" s="14">
        <v>39834</v>
      </c>
      <c r="D5116" s="14"/>
      <c r="F5116">
        <v>523627</v>
      </c>
      <c r="G5116" t="s">
        <v>899</v>
      </c>
      <c r="H5116">
        <v>518428</v>
      </c>
      <c r="I5116" t="s">
        <v>2603</v>
      </c>
      <c r="J5116" t="s">
        <v>1838</v>
      </c>
      <c r="K5116">
        <v>178062</v>
      </c>
      <c r="L5116" t="s">
        <v>2411</v>
      </c>
      <c r="M5116">
        <v>61</v>
      </c>
      <c r="N5116" t="s">
        <v>924</v>
      </c>
      <c r="O5116" t="s">
        <v>924</v>
      </c>
      <c r="P5116" t="s">
        <v>924</v>
      </c>
      <c r="Q5116">
        <v>6</v>
      </c>
      <c r="R5116">
        <v>1</v>
      </c>
      <c r="S5116">
        <v>0</v>
      </c>
      <c r="T5116">
        <v>0</v>
      </c>
      <c r="U5116" t="s">
        <v>924</v>
      </c>
      <c r="V5116" t="s">
        <v>924</v>
      </c>
      <c r="W5116" t="s">
        <v>924</v>
      </c>
      <c r="X5116" t="s">
        <v>924</v>
      </c>
      <c r="Y5116">
        <v>46</v>
      </c>
      <c r="Z5116">
        <v>13</v>
      </c>
      <c r="AA5116">
        <v>14</v>
      </c>
      <c r="AB5116">
        <v>7</v>
      </c>
      <c r="AC5116" t="s">
        <v>836</v>
      </c>
      <c r="AD5116" t="s">
        <v>6093</v>
      </c>
      <c r="AE5116" t="s">
        <v>6809</v>
      </c>
      <c r="AF5116">
        <v>1</v>
      </c>
      <c r="AG5116">
        <v>1</v>
      </c>
      <c r="AH5116">
        <v>1</v>
      </c>
      <c r="AI5116">
        <v>0</v>
      </c>
      <c r="AJ5116">
        <f>IF(AI5116="","",IF(ISERROR(VLOOKUP(CONCATENATE(F5116),Term!$A$1:$C$2000,1,FALSE)),0,1))</f>
        <v>0</v>
      </c>
    </row>
    <row r="5117" spans="1:36" x14ac:dyDescent="0.15">
      <c r="A5117" t="s">
        <v>1850</v>
      </c>
      <c r="B5117">
        <v>39811</v>
      </c>
      <c r="C5117" s="14">
        <v>39812</v>
      </c>
      <c r="D5117" s="14"/>
      <c r="E5117">
        <v>39828</v>
      </c>
      <c r="F5117">
        <v>523627</v>
      </c>
      <c r="G5117" t="s">
        <v>899</v>
      </c>
      <c r="H5117">
        <v>2188757</v>
      </c>
      <c r="I5117" t="s">
        <v>2603</v>
      </c>
      <c r="J5117" t="s">
        <v>1851</v>
      </c>
      <c r="K5117">
        <v>223401</v>
      </c>
      <c r="L5117" t="s">
        <v>2411</v>
      </c>
      <c r="M5117">
        <v>61</v>
      </c>
      <c r="N5117" t="s">
        <v>646</v>
      </c>
      <c r="O5117">
        <v>5</v>
      </c>
      <c r="P5117">
        <v>17</v>
      </c>
      <c r="Q5117">
        <v>4</v>
      </c>
      <c r="R5117">
        <v>1</v>
      </c>
      <c r="S5117">
        <v>1</v>
      </c>
      <c r="T5117">
        <v>1</v>
      </c>
      <c r="U5117">
        <v>17</v>
      </c>
      <c r="V5117">
        <v>1</v>
      </c>
      <c r="W5117">
        <v>223401</v>
      </c>
      <c r="X5117" t="s">
        <v>5949</v>
      </c>
      <c r="Y5117">
        <v>46</v>
      </c>
      <c r="Z5117">
        <v>13</v>
      </c>
      <c r="AA5117">
        <v>14</v>
      </c>
      <c r="AB5117">
        <v>7</v>
      </c>
      <c r="AC5117" t="s">
        <v>836</v>
      </c>
      <c r="AD5117" t="s">
        <v>6093</v>
      </c>
      <c r="AE5117" t="s">
        <v>6817</v>
      </c>
      <c r="AF5117">
        <v>1</v>
      </c>
      <c r="AG5117">
        <v>0</v>
      </c>
      <c r="AH5117">
        <v>1</v>
      </c>
      <c r="AI5117">
        <v>1</v>
      </c>
      <c r="AJ5117">
        <f>IF(AI5117="","",IF(ISERROR(VLOOKUP(CONCATENATE(F5117),Term!$A$1:$C$2000,1,FALSE)),0,1))</f>
        <v>0</v>
      </c>
    </row>
    <row r="5118" spans="1:36" x14ac:dyDescent="0.15">
      <c r="A5118" t="s">
        <v>1845</v>
      </c>
      <c r="B5118">
        <v>39798</v>
      </c>
      <c r="C5118" s="14">
        <v>39804</v>
      </c>
      <c r="D5118" s="14">
        <v>39818</v>
      </c>
      <c r="F5118">
        <v>523627</v>
      </c>
      <c r="G5118" t="s">
        <v>899</v>
      </c>
      <c r="H5118">
        <v>2027793</v>
      </c>
      <c r="I5118" t="s">
        <v>2603</v>
      </c>
      <c r="J5118" t="s">
        <v>1846</v>
      </c>
      <c r="K5118">
        <v>207570</v>
      </c>
      <c r="L5118" t="s">
        <v>2411</v>
      </c>
      <c r="M5118">
        <v>61</v>
      </c>
      <c r="N5118" t="s">
        <v>924</v>
      </c>
      <c r="O5118" t="s">
        <v>924</v>
      </c>
      <c r="P5118" t="s">
        <v>924</v>
      </c>
      <c r="Q5118">
        <v>4</v>
      </c>
      <c r="R5118">
        <v>1</v>
      </c>
      <c r="S5118">
        <v>0</v>
      </c>
      <c r="T5118">
        <v>0</v>
      </c>
      <c r="U5118" t="s">
        <v>924</v>
      </c>
      <c r="V5118" t="s">
        <v>924</v>
      </c>
      <c r="W5118" t="s">
        <v>924</v>
      </c>
      <c r="X5118" t="s">
        <v>924</v>
      </c>
      <c r="Y5118">
        <v>46</v>
      </c>
      <c r="Z5118">
        <v>13</v>
      </c>
      <c r="AA5118">
        <v>14</v>
      </c>
      <c r="AB5118">
        <v>7</v>
      </c>
      <c r="AC5118" t="s">
        <v>836</v>
      </c>
      <c r="AD5118" t="s">
        <v>6093</v>
      </c>
      <c r="AE5118" t="s">
        <v>6811</v>
      </c>
      <c r="AF5118">
        <v>1</v>
      </c>
      <c r="AG5118">
        <v>0</v>
      </c>
      <c r="AH5118">
        <v>1</v>
      </c>
      <c r="AI5118">
        <v>0</v>
      </c>
      <c r="AJ5118">
        <f>IF(AI5118="","",IF(ISERROR(VLOOKUP(CONCATENATE(F5118),Term!$A$1:$C$2000,1,FALSE)),0,1))</f>
        <v>0</v>
      </c>
    </row>
    <row r="5119" spans="1:36" x14ac:dyDescent="0.15">
      <c r="A5119" t="s">
        <v>5535</v>
      </c>
      <c r="B5119">
        <v>39791</v>
      </c>
      <c r="C5119">
        <v>39792</v>
      </c>
      <c r="D5119">
        <v>39797</v>
      </c>
      <c r="F5119">
        <v>523627</v>
      </c>
      <c r="G5119" t="s">
        <v>899</v>
      </c>
      <c r="H5119">
        <v>2155333</v>
      </c>
      <c r="I5119" t="s">
        <v>2603</v>
      </c>
      <c r="J5119" t="s">
        <v>4549</v>
      </c>
      <c r="K5119">
        <v>216956</v>
      </c>
      <c r="L5119" t="s">
        <v>2411</v>
      </c>
      <c r="M5119">
        <v>61</v>
      </c>
      <c r="N5119" t="s">
        <v>924</v>
      </c>
      <c r="O5119" t="s">
        <v>924</v>
      </c>
      <c r="P5119" t="s">
        <v>924</v>
      </c>
      <c r="Q5119">
        <v>3</v>
      </c>
      <c r="R5119">
        <v>1</v>
      </c>
      <c r="S5119">
        <v>0</v>
      </c>
      <c r="T5119">
        <v>0</v>
      </c>
      <c r="U5119" t="s">
        <v>924</v>
      </c>
      <c r="V5119" t="s">
        <v>924</v>
      </c>
      <c r="W5119" t="s">
        <v>924</v>
      </c>
      <c r="X5119" t="s">
        <v>924</v>
      </c>
      <c r="Y5119">
        <v>46</v>
      </c>
      <c r="Z5119">
        <v>13</v>
      </c>
      <c r="AA5119">
        <v>14</v>
      </c>
      <c r="AB5119">
        <v>7</v>
      </c>
      <c r="AC5119" t="s">
        <v>836</v>
      </c>
      <c r="AD5119" t="s">
        <v>6093</v>
      </c>
      <c r="AE5119" t="s">
        <v>6816</v>
      </c>
      <c r="AF5119">
        <v>1</v>
      </c>
      <c r="AG5119">
        <v>0</v>
      </c>
      <c r="AH5119">
        <v>1</v>
      </c>
      <c r="AI5119">
        <v>0</v>
      </c>
      <c r="AJ5119">
        <f>IF(AI5119="","",IF(ISERROR(VLOOKUP(CONCATENATE(F5119),Term!$A$1:$C$2000,1,FALSE)),0,1))</f>
        <v>0</v>
      </c>
    </row>
    <row r="5120" spans="1:36" x14ac:dyDescent="0.15">
      <c r="A5120" t="s">
        <v>6159</v>
      </c>
      <c r="B5120">
        <v>39742</v>
      </c>
      <c r="C5120" s="14">
        <v>39778</v>
      </c>
      <c r="D5120" s="14">
        <v>39791</v>
      </c>
      <c r="F5120">
        <v>523627</v>
      </c>
      <c r="G5120" t="s">
        <v>899</v>
      </c>
      <c r="H5120">
        <v>2069453</v>
      </c>
      <c r="I5120" t="s">
        <v>2603</v>
      </c>
      <c r="J5120" t="s">
        <v>6160</v>
      </c>
      <c r="K5120">
        <v>538135</v>
      </c>
      <c r="L5120" t="s">
        <v>2411</v>
      </c>
      <c r="M5120">
        <v>61</v>
      </c>
      <c r="N5120" t="s">
        <v>924</v>
      </c>
      <c r="O5120" t="s">
        <v>924</v>
      </c>
      <c r="P5120" t="s">
        <v>924</v>
      </c>
      <c r="Q5120">
        <v>2</v>
      </c>
      <c r="R5120">
        <v>1</v>
      </c>
      <c r="S5120">
        <v>0</v>
      </c>
      <c r="T5120">
        <v>0</v>
      </c>
      <c r="U5120" t="s">
        <v>924</v>
      </c>
      <c r="V5120" t="s">
        <v>924</v>
      </c>
      <c r="W5120" t="s">
        <v>924</v>
      </c>
      <c r="X5120" t="s">
        <v>924</v>
      </c>
      <c r="Y5120">
        <v>46</v>
      </c>
      <c r="Z5120">
        <v>13</v>
      </c>
      <c r="AA5120">
        <v>14</v>
      </c>
      <c r="AB5120">
        <v>7</v>
      </c>
      <c r="AC5120" t="s">
        <v>836</v>
      </c>
      <c r="AD5120" t="s">
        <v>6093</v>
      </c>
      <c r="AE5120" t="s">
        <v>6812</v>
      </c>
      <c r="AF5120">
        <v>1</v>
      </c>
      <c r="AG5120">
        <v>0</v>
      </c>
      <c r="AH5120">
        <v>1</v>
      </c>
      <c r="AI5120">
        <v>0</v>
      </c>
      <c r="AJ5120">
        <f>IF(AI5120="","",IF(ISERROR(VLOOKUP(CONCATENATE(F5120),Term!$A$1:$C$2000,1,FALSE)),0,1))</f>
        <v>0</v>
      </c>
    </row>
    <row r="5121" spans="1:36" x14ac:dyDescent="0.15">
      <c r="A5121" t="s">
        <v>640</v>
      </c>
      <c r="B5121">
        <v>39708</v>
      </c>
      <c r="C5121" s="14">
        <v>39708</v>
      </c>
      <c r="D5121" s="14"/>
      <c r="E5121">
        <v>39790</v>
      </c>
      <c r="F5121">
        <v>523627</v>
      </c>
      <c r="G5121" t="s">
        <v>899</v>
      </c>
      <c r="H5121">
        <v>2106939</v>
      </c>
      <c r="I5121" t="s">
        <v>2603</v>
      </c>
      <c r="J5121" t="s">
        <v>641</v>
      </c>
      <c r="K5121">
        <v>154280</v>
      </c>
      <c r="L5121" t="s">
        <v>2411</v>
      </c>
      <c r="M5121">
        <v>61</v>
      </c>
      <c r="N5121" t="s">
        <v>4582</v>
      </c>
      <c r="O5121">
        <v>3</v>
      </c>
      <c r="P5121">
        <v>55</v>
      </c>
      <c r="Q5121" t="s">
        <v>924</v>
      </c>
      <c r="R5121">
        <v>0</v>
      </c>
      <c r="S5121">
        <v>1</v>
      </c>
      <c r="T5121">
        <v>1</v>
      </c>
      <c r="U5121">
        <v>55</v>
      </c>
      <c r="V5121">
        <v>1</v>
      </c>
      <c r="W5121">
        <v>154280</v>
      </c>
      <c r="X5121" t="s">
        <v>4315</v>
      </c>
      <c r="Y5121">
        <v>46</v>
      </c>
      <c r="Z5121">
        <v>13</v>
      </c>
      <c r="AA5121">
        <v>14</v>
      </c>
      <c r="AB5121">
        <v>7</v>
      </c>
      <c r="AC5121" t="s">
        <v>836</v>
      </c>
      <c r="AD5121" t="s">
        <v>6093</v>
      </c>
      <c r="AE5121" t="s">
        <v>6813</v>
      </c>
      <c r="AF5121">
        <v>1</v>
      </c>
      <c r="AG5121">
        <v>0</v>
      </c>
      <c r="AH5121">
        <v>1</v>
      </c>
      <c r="AI5121">
        <v>1</v>
      </c>
      <c r="AJ5121">
        <f>IF(AI5121="","",IF(ISERROR(VLOOKUP(CONCATENATE(F5121),Term!$A$1:$C$2000,1,FALSE)),0,1))</f>
        <v>0</v>
      </c>
    </row>
    <row r="5122" spans="1:36" x14ac:dyDescent="0.15">
      <c r="A5122" t="s">
        <v>6545</v>
      </c>
      <c r="B5122">
        <v>39749</v>
      </c>
      <c r="C5122" s="14">
        <v>39759</v>
      </c>
      <c r="D5122" s="14"/>
      <c r="E5122">
        <v>39773</v>
      </c>
      <c r="F5122">
        <v>523627</v>
      </c>
      <c r="G5122" t="s">
        <v>899</v>
      </c>
      <c r="H5122">
        <v>2145536</v>
      </c>
      <c r="I5122" t="s">
        <v>2603</v>
      </c>
      <c r="J5122" t="s">
        <v>330</v>
      </c>
      <c r="K5122">
        <v>328652</v>
      </c>
      <c r="L5122" t="s">
        <v>2411</v>
      </c>
      <c r="M5122">
        <v>61</v>
      </c>
      <c r="N5122" t="s">
        <v>4094</v>
      </c>
      <c r="O5122">
        <v>2</v>
      </c>
      <c r="P5122">
        <v>72</v>
      </c>
      <c r="Q5122">
        <v>1</v>
      </c>
      <c r="R5122">
        <v>0</v>
      </c>
      <c r="S5122">
        <v>1</v>
      </c>
      <c r="T5122">
        <v>1</v>
      </c>
      <c r="U5122">
        <v>72</v>
      </c>
      <c r="V5122">
        <v>1</v>
      </c>
      <c r="W5122">
        <v>328652</v>
      </c>
      <c r="X5122" t="s">
        <v>4315</v>
      </c>
      <c r="Y5122">
        <v>46</v>
      </c>
      <c r="Z5122">
        <v>13</v>
      </c>
      <c r="AA5122">
        <v>14</v>
      </c>
      <c r="AB5122">
        <v>7</v>
      </c>
      <c r="AC5122" t="s">
        <v>836</v>
      </c>
      <c r="AD5122" t="s">
        <v>6093</v>
      </c>
      <c r="AE5122" t="s">
        <v>6815</v>
      </c>
      <c r="AF5122">
        <v>1</v>
      </c>
      <c r="AG5122">
        <v>0</v>
      </c>
      <c r="AH5122">
        <v>1</v>
      </c>
      <c r="AI5122">
        <v>1</v>
      </c>
      <c r="AJ5122">
        <f>IF(AI5122="","",IF(ISERROR(VLOOKUP(CONCATENATE(F5122),Term!$A$1:$C$2000,1,FALSE)),0,1))</f>
        <v>0</v>
      </c>
    </row>
    <row r="5123" spans="1:36" x14ac:dyDescent="0.15">
      <c r="A5123" t="s">
        <v>1849</v>
      </c>
      <c r="B5123">
        <v>39798</v>
      </c>
      <c r="C5123" s="14">
        <v>39799</v>
      </c>
      <c r="D5123" s="14">
        <v>39827</v>
      </c>
      <c r="F5123">
        <v>523627</v>
      </c>
      <c r="G5123" t="s">
        <v>899</v>
      </c>
      <c r="H5123">
        <v>2145536</v>
      </c>
      <c r="I5123" t="s">
        <v>2603</v>
      </c>
      <c r="J5123" t="s">
        <v>330</v>
      </c>
      <c r="K5123">
        <v>228503</v>
      </c>
      <c r="L5123" t="s">
        <v>2411</v>
      </c>
      <c r="M5123">
        <v>61</v>
      </c>
      <c r="N5123" t="s">
        <v>924</v>
      </c>
      <c r="O5123" t="s">
        <v>924</v>
      </c>
      <c r="P5123" t="s">
        <v>924</v>
      </c>
      <c r="Q5123">
        <v>4</v>
      </c>
      <c r="R5123">
        <v>1</v>
      </c>
      <c r="S5123">
        <v>0</v>
      </c>
      <c r="T5123">
        <v>0</v>
      </c>
      <c r="U5123">
        <v>72</v>
      </c>
      <c r="V5123">
        <v>1</v>
      </c>
      <c r="W5123">
        <v>328652</v>
      </c>
      <c r="X5123" t="s">
        <v>4315</v>
      </c>
      <c r="Y5123">
        <v>46</v>
      </c>
      <c r="Z5123">
        <v>13</v>
      </c>
      <c r="AA5123">
        <v>14</v>
      </c>
      <c r="AB5123">
        <v>7</v>
      </c>
      <c r="AC5123" t="s">
        <v>836</v>
      </c>
      <c r="AD5123" t="s">
        <v>6093</v>
      </c>
      <c r="AE5123" t="s">
        <v>6815</v>
      </c>
      <c r="AF5123">
        <v>0</v>
      </c>
      <c r="AG5123">
        <v>0</v>
      </c>
      <c r="AH5123">
        <v>1</v>
      </c>
      <c r="AI5123">
        <v>0</v>
      </c>
      <c r="AJ5123">
        <f>IF(AI5123="","",IF(ISERROR(VLOOKUP(CONCATENATE(F5123),Term!$A$1:$C$2000,1,FALSE)),0,1))</f>
        <v>0</v>
      </c>
    </row>
    <row r="5124" spans="1:36" x14ac:dyDescent="0.15">
      <c r="A5124" t="s">
        <v>4216</v>
      </c>
      <c r="B5124">
        <v>39741</v>
      </c>
      <c r="C5124" s="14">
        <v>39744</v>
      </c>
      <c r="D5124" s="14"/>
      <c r="E5124">
        <v>39756</v>
      </c>
      <c r="F5124">
        <v>523940</v>
      </c>
      <c r="G5124" t="s">
        <v>3000</v>
      </c>
      <c r="H5124">
        <v>2177418</v>
      </c>
      <c r="I5124" t="s">
        <v>2848</v>
      </c>
      <c r="J5124" t="s">
        <v>5717</v>
      </c>
      <c r="K5124">
        <v>183577</v>
      </c>
      <c r="M5124">
        <v>61</v>
      </c>
      <c r="N5124" t="s">
        <v>2902</v>
      </c>
      <c r="O5124">
        <v>1</v>
      </c>
      <c r="P5124">
        <v>89</v>
      </c>
      <c r="Q5124" t="s">
        <v>924</v>
      </c>
      <c r="R5124">
        <v>0</v>
      </c>
      <c r="S5124">
        <v>1</v>
      </c>
      <c r="T5124">
        <v>1</v>
      </c>
      <c r="U5124">
        <v>79</v>
      </c>
      <c r="V5124">
        <v>1</v>
      </c>
      <c r="W5124">
        <v>497711</v>
      </c>
      <c r="X5124" t="s">
        <v>4315</v>
      </c>
      <c r="Y5124">
        <v>31</v>
      </c>
      <c r="Z5124">
        <v>11</v>
      </c>
      <c r="AA5124">
        <v>23</v>
      </c>
      <c r="AB5124">
        <v>8</v>
      </c>
      <c r="AC5124" t="s">
        <v>836</v>
      </c>
      <c r="AD5124" t="s">
        <v>2581</v>
      </c>
      <c r="AE5124" t="s">
        <v>5620</v>
      </c>
      <c r="AF5124">
        <v>0</v>
      </c>
      <c r="AG5124">
        <v>0</v>
      </c>
      <c r="AH5124">
        <v>0</v>
      </c>
      <c r="AI5124">
        <v>1</v>
      </c>
      <c r="AJ5124">
        <f>IF(AI5124="","",IF(ISERROR(VLOOKUP(CONCATENATE(F5124),Term!$A$1:$C$2000,1,FALSE)),0,1))</f>
        <v>0</v>
      </c>
    </row>
    <row r="5125" spans="1:36" x14ac:dyDescent="0.15">
      <c r="A5125" t="s">
        <v>2887</v>
      </c>
      <c r="B5125">
        <v>39731</v>
      </c>
      <c r="C5125" s="14">
        <v>39736</v>
      </c>
      <c r="D5125" s="14"/>
      <c r="E5125">
        <v>39758</v>
      </c>
      <c r="F5125">
        <v>523940</v>
      </c>
      <c r="G5125" t="s">
        <v>3000</v>
      </c>
      <c r="H5125">
        <v>2177418</v>
      </c>
      <c r="I5125" t="s">
        <v>2848</v>
      </c>
      <c r="J5125" t="s">
        <v>5717</v>
      </c>
      <c r="K5125">
        <v>123675</v>
      </c>
      <c r="M5125">
        <v>61</v>
      </c>
      <c r="N5125" t="s">
        <v>2902</v>
      </c>
      <c r="O5125">
        <v>1</v>
      </c>
      <c r="P5125">
        <v>87</v>
      </c>
      <c r="Q5125" t="s">
        <v>924</v>
      </c>
      <c r="R5125">
        <v>0</v>
      </c>
      <c r="S5125">
        <v>1</v>
      </c>
      <c r="T5125">
        <v>0</v>
      </c>
      <c r="U5125">
        <v>79</v>
      </c>
      <c r="V5125">
        <v>1</v>
      </c>
      <c r="W5125">
        <v>497711</v>
      </c>
      <c r="X5125" t="s">
        <v>4315</v>
      </c>
      <c r="Y5125">
        <v>31</v>
      </c>
      <c r="Z5125">
        <v>11</v>
      </c>
      <c r="AA5125">
        <v>23</v>
      </c>
      <c r="AB5125">
        <v>8</v>
      </c>
      <c r="AC5125" t="s">
        <v>836</v>
      </c>
      <c r="AD5125" t="s">
        <v>2581</v>
      </c>
      <c r="AE5125" t="s">
        <v>5620</v>
      </c>
      <c r="AF5125">
        <v>0</v>
      </c>
      <c r="AG5125">
        <v>0</v>
      </c>
      <c r="AH5125">
        <v>0</v>
      </c>
      <c r="AI5125">
        <v>0</v>
      </c>
      <c r="AJ5125">
        <f>IF(AI5125="","",IF(ISERROR(VLOOKUP(CONCATENATE(F5125),Term!$A$1:$C$2000,1,FALSE)),0,1))</f>
        <v>0</v>
      </c>
    </row>
    <row r="5126" spans="1:36" x14ac:dyDescent="0.15">
      <c r="A5126" t="s">
        <v>2886</v>
      </c>
      <c r="B5126">
        <v>39731</v>
      </c>
      <c r="C5126" s="14">
        <v>39734</v>
      </c>
      <c r="D5126" s="14"/>
      <c r="E5126">
        <v>39766</v>
      </c>
      <c r="F5126">
        <v>523940</v>
      </c>
      <c r="G5126" t="s">
        <v>3000</v>
      </c>
      <c r="H5126">
        <v>2177418</v>
      </c>
      <c r="I5126" t="s">
        <v>2848</v>
      </c>
      <c r="J5126" t="s">
        <v>5717</v>
      </c>
      <c r="K5126">
        <v>190459</v>
      </c>
      <c r="M5126">
        <v>61</v>
      </c>
      <c r="N5126" t="s">
        <v>2902</v>
      </c>
      <c r="O5126">
        <v>1</v>
      </c>
      <c r="P5126">
        <v>79</v>
      </c>
      <c r="Q5126" t="s">
        <v>924</v>
      </c>
      <c r="R5126">
        <v>0</v>
      </c>
      <c r="S5126">
        <v>1</v>
      </c>
      <c r="T5126">
        <v>0</v>
      </c>
      <c r="U5126">
        <v>79</v>
      </c>
      <c r="V5126">
        <v>1</v>
      </c>
      <c r="W5126">
        <v>497711</v>
      </c>
      <c r="X5126" t="s">
        <v>4315</v>
      </c>
      <c r="Y5126">
        <v>31</v>
      </c>
      <c r="Z5126">
        <v>11</v>
      </c>
      <c r="AA5126">
        <v>23</v>
      </c>
      <c r="AB5126">
        <v>8</v>
      </c>
      <c r="AC5126" t="s">
        <v>836</v>
      </c>
      <c r="AD5126" t="s">
        <v>2581</v>
      </c>
      <c r="AE5126" t="s">
        <v>5620</v>
      </c>
      <c r="AF5126">
        <v>0</v>
      </c>
      <c r="AG5126">
        <v>0</v>
      </c>
      <c r="AH5126">
        <v>1</v>
      </c>
      <c r="AI5126">
        <v>0</v>
      </c>
      <c r="AJ5126">
        <f>IF(AI5126="","",IF(ISERROR(VLOOKUP(CONCATENATE(F5126),Term!$A$1:$C$2000,1,FALSE)),0,1))</f>
        <v>0</v>
      </c>
    </row>
    <row r="5127" spans="1:36" x14ac:dyDescent="0.15">
      <c r="A5127" t="s">
        <v>5092</v>
      </c>
      <c r="B5127">
        <v>39798</v>
      </c>
      <c r="C5127">
        <v>39799</v>
      </c>
      <c r="D5127">
        <v>39804</v>
      </c>
      <c r="F5127">
        <v>524728</v>
      </c>
      <c r="G5127" t="s">
        <v>5088</v>
      </c>
      <c r="H5127">
        <v>2044735</v>
      </c>
      <c r="I5127" t="s">
        <v>2603</v>
      </c>
      <c r="J5127" t="s">
        <v>4066</v>
      </c>
      <c r="K5127">
        <v>120421</v>
      </c>
      <c r="L5127" t="s">
        <v>2329</v>
      </c>
      <c r="M5127">
        <v>61</v>
      </c>
      <c r="N5127" t="s">
        <v>924</v>
      </c>
      <c r="O5127" t="s">
        <v>924</v>
      </c>
      <c r="P5127" t="s">
        <v>924</v>
      </c>
      <c r="Q5127">
        <v>4</v>
      </c>
      <c r="R5127">
        <v>0</v>
      </c>
      <c r="S5127">
        <v>0</v>
      </c>
      <c r="T5127">
        <v>0</v>
      </c>
      <c r="U5127" t="s">
        <v>924</v>
      </c>
      <c r="V5127" t="s">
        <v>924</v>
      </c>
      <c r="W5127" t="s">
        <v>924</v>
      </c>
      <c r="X5127" t="s">
        <v>924</v>
      </c>
      <c r="Y5127">
        <v>16</v>
      </c>
      <c r="Z5127">
        <v>6</v>
      </c>
      <c r="AA5127">
        <v>1</v>
      </c>
      <c r="AB5127">
        <v>1</v>
      </c>
      <c r="AC5127" t="s">
        <v>836</v>
      </c>
      <c r="AD5127" t="s">
        <v>5089</v>
      </c>
      <c r="AE5127" t="s">
        <v>8777</v>
      </c>
      <c r="AF5127">
        <v>0</v>
      </c>
      <c r="AG5127">
        <v>0</v>
      </c>
      <c r="AH5127">
        <v>1</v>
      </c>
      <c r="AI5127">
        <v>0</v>
      </c>
      <c r="AJ5127">
        <f>IF(AI5127="","",IF(ISERROR(VLOOKUP(CONCATENATE(F5127),Term!$A$1:$C$2000,1,FALSE)),0,1))</f>
        <v>0</v>
      </c>
    </row>
    <row r="5128" spans="1:36" x14ac:dyDescent="0.15">
      <c r="A5128" t="s">
        <v>5093</v>
      </c>
      <c r="B5128">
        <v>39805</v>
      </c>
      <c r="C5128" s="14">
        <v>39812</v>
      </c>
      <c r="D5128" s="14"/>
      <c r="F5128">
        <v>524728</v>
      </c>
      <c r="G5128" t="s">
        <v>5088</v>
      </c>
      <c r="H5128">
        <v>2044735</v>
      </c>
      <c r="I5128" t="s">
        <v>2603</v>
      </c>
      <c r="J5128" t="s">
        <v>4066</v>
      </c>
      <c r="K5128">
        <v>112491</v>
      </c>
      <c r="L5128" t="s">
        <v>2329</v>
      </c>
      <c r="M5128">
        <v>61</v>
      </c>
      <c r="N5128" t="s">
        <v>924</v>
      </c>
      <c r="O5128" t="s">
        <v>924</v>
      </c>
      <c r="P5128" t="s">
        <v>924</v>
      </c>
      <c r="Q5128">
        <v>4</v>
      </c>
      <c r="R5128">
        <v>1</v>
      </c>
      <c r="S5128">
        <v>0</v>
      </c>
      <c r="T5128">
        <v>0</v>
      </c>
      <c r="U5128" t="s">
        <v>924</v>
      </c>
      <c r="V5128" t="s">
        <v>924</v>
      </c>
      <c r="W5128" t="s">
        <v>924</v>
      </c>
      <c r="X5128" t="s">
        <v>924</v>
      </c>
      <c r="Y5128">
        <v>16</v>
      </c>
      <c r="Z5128">
        <v>6</v>
      </c>
      <c r="AA5128">
        <v>1</v>
      </c>
      <c r="AB5128">
        <v>1</v>
      </c>
      <c r="AC5128" t="s">
        <v>836</v>
      </c>
      <c r="AD5128" t="s">
        <v>5089</v>
      </c>
      <c r="AE5128" t="s">
        <v>8777</v>
      </c>
      <c r="AF5128">
        <v>0</v>
      </c>
      <c r="AG5128">
        <v>0</v>
      </c>
      <c r="AH5128">
        <v>0</v>
      </c>
      <c r="AI5128">
        <v>0</v>
      </c>
      <c r="AJ5128">
        <f>IF(AI5128="","",IF(ISERROR(VLOOKUP(CONCATENATE(F5128),Term!$A$1:$C$2000,1,FALSE)),0,1))</f>
        <v>0</v>
      </c>
    </row>
    <row r="5129" spans="1:36" x14ac:dyDescent="0.15">
      <c r="A5129" t="s">
        <v>2734</v>
      </c>
      <c r="B5129">
        <v>39818</v>
      </c>
      <c r="C5129" s="14">
        <v>39818</v>
      </c>
      <c r="D5129" s="14">
        <v>39842</v>
      </c>
      <c r="F5129">
        <v>524728</v>
      </c>
      <c r="G5129" t="s">
        <v>5088</v>
      </c>
      <c r="H5129">
        <v>2172427</v>
      </c>
      <c r="I5129" t="s">
        <v>2603</v>
      </c>
      <c r="J5129" t="s">
        <v>5945</v>
      </c>
      <c r="K5129">
        <v>497303</v>
      </c>
      <c r="L5129" t="s">
        <v>2329</v>
      </c>
      <c r="M5129">
        <v>61</v>
      </c>
      <c r="N5129" t="s">
        <v>924</v>
      </c>
      <c r="O5129" t="s">
        <v>924</v>
      </c>
      <c r="P5129" t="s">
        <v>924</v>
      </c>
      <c r="Q5129">
        <v>5</v>
      </c>
      <c r="R5129">
        <v>1</v>
      </c>
      <c r="S5129">
        <v>0</v>
      </c>
      <c r="T5129">
        <v>0</v>
      </c>
      <c r="U5129">
        <v>67</v>
      </c>
      <c r="V5129">
        <v>1</v>
      </c>
      <c r="W5129">
        <v>166634</v>
      </c>
      <c r="X5129" t="s">
        <v>4315</v>
      </c>
      <c r="Y5129">
        <v>16</v>
      </c>
      <c r="Z5129">
        <v>6</v>
      </c>
      <c r="AA5129">
        <v>1</v>
      </c>
      <c r="AB5129">
        <v>1</v>
      </c>
      <c r="AC5129" t="s">
        <v>836</v>
      </c>
      <c r="AD5129" t="s">
        <v>5089</v>
      </c>
      <c r="AE5129" t="s">
        <v>8780</v>
      </c>
      <c r="AF5129">
        <v>0</v>
      </c>
      <c r="AG5129">
        <v>0</v>
      </c>
      <c r="AH5129">
        <v>1</v>
      </c>
      <c r="AI5129">
        <v>0</v>
      </c>
      <c r="AJ5129">
        <f>IF(AI5129="","",IF(ISERROR(VLOOKUP(CONCATENATE(F5129),Term!$A$1:$C$2000,1,FALSE)),0,1))</f>
        <v>0</v>
      </c>
    </row>
    <row r="5130" spans="1:36" x14ac:dyDescent="0.15">
      <c r="A5130" t="s">
        <v>5094</v>
      </c>
      <c r="B5130">
        <v>39798</v>
      </c>
      <c r="C5130" s="14">
        <v>39799</v>
      </c>
      <c r="D5130" s="14">
        <v>39800</v>
      </c>
      <c r="E5130">
        <v>39813</v>
      </c>
      <c r="F5130">
        <v>524728</v>
      </c>
      <c r="G5130" t="s">
        <v>5088</v>
      </c>
      <c r="H5130">
        <v>2055649</v>
      </c>
      <c r="I5130" t="s">
        <v>2603</v>
      </c>
      <c r="J5130" t="s">
        <v>5095</v>
      </c>
      <c r="K5130">
        <v>204859</v>
      </c>
      <c r="L5130" t="s">
        <v>2329</v>
      </c>
      <c r="M5130">
        <v>61</v>
      </c>
      <c r="N5130" t="s">
        <v>932</v>
      </c>
      <c r="O5130">
        <v>4</v>
      </c>
      <c r="P5130">
        <v>32</v>
      </c>
      <c r="Q5130">
        <v>4</v>
      </c>
      <c r="R5130">
        <v>0</v>
      </c>
      <c r="S5130">
        <v>1</v>
      </c>
      <c r="T5130">
        <v>1</v>
      </c>
      <c r="U5130">
        <v>32</v>
      </c>
      <c r="V5130">
        <v>1</v>
      </c>
      <c r="W5130">
        <v>204859</v>
      </c>
      <c r="X5130" t="s">
        <v>4315</v>
      </c>
      <c r="Y5130">
        <v>16</v>
      </c>
      <c r="Z5130">
        <v>6</v>
      </c>
      <c r="AA5130">
        <v>1</v>
      </c>
      <c r="AB5130">
        <v>1</v>
      </c>
      <c r="AC5130" t="s">
        <v>836</v>
      </c>
      <c r="AD5130" t="s">
        <v>5089</v>
      </c>
      <c r="AE5130" t="s">
        <v>9445</v>
      </c>
      <c r="AF5130">
        <v>1</v>
      </c>
      <c r="AG5130">
        <v>0</v>
      </c>
      <c r="AH5130">
        <v>1</v>
      </c>
      <c r="AI5130">
        <v>1</v>
      </c>
      <c r="AJ5130">
        <f>IF(AI5130="","",IF(ISERROR(VLOOKUP(CONCATENATE(F5130),Term!$A$1:$C$2000,1,FALSE)),0,1))</f>
        <v>0</v>
      </c>
    </row>
    <row r="5131" spans="1:36" x14ac:dyDescent="0.15">
      <c r="A5131" t="s">
        <v>5096</v>
      </c>
      <c r="B5131">
        <v>39798</v>
      </c>
      <c r="C5131" s="14">
        <v>39800</v>
      </c>
      <c r="D5131" s="14">
        <v>39804</v>
      </c>
      <c r="F5131">
        <v>524728</v>
      </c>
      <c r="G5131" t="s">
        <v>5088</v>
      </c>
      <c r="H5131">
        <v>2055649</v>
      </c>
      <c r="I5131" t="s">
        <v>2603</v>
      </c>
      <c r="J5131" t="s">
        <v>5095</v>
      </c>
      <c r="K5131">
        <v>166231</v>
      </c>
      <c r="L5131" t="s">
        <v>2329</v>
      </c>
      <c r="M5131">
        <v>61</v>
      </c>
      <c r="N5131" t="s">
        <v>924</v>
      </c>
      <c r="O5131" t="s">
        <v>924</v>
      </c>
      <c r="P5131" t="s">
        <v>924</v>
      </c>
      <c r="Q5131">
        <v>4</v>
      </c>
      <c r="R5131">
        <v>0</v>
      </c>
      <c r="S5131">
        <v>0</v>
      </c>
      <c r="T5131">
        <v>0</v>
      </c>
      <c r="U5131">
        <v>32</v>
      </c>
      <c r="V5131">
        <v>1</v>
      </c>
      <c r="W5131">
        <v>204859</v>
      </c>
      <c r="X5131" t="s">
        <v>4315</v>
      </c>
      <c r="Y5131">
        <v>16</v>
      </c>
      <c r="Z5131">
        <v>6</v>
      </c>
      <c r="AA5131">
        <v>1</v>
      </c>
      <c r="AB5131">
        <v>1</v>
      </c>
      <c r="AC5131" t="s">
        <v>836</v>
      </c>
      <c r="AD5131" t="s">
        <v>5089</v>
      </c>
      <c r="AE5131" t="s">
        <v>9445</v>
      </c>
      <c r="AF5131">
        <v>0</v>
      </c>
      <c r="AG5131">
        <v>0</v>
      </c>
      <c r="AH5131">
        <v>0</v>
      </c>
      <c r="AI5131">
        <v>0</v>
      </c>
      <c r="AJ5131">
        <f>IF(AI5131="","",IF(ISERROR(VLOOKUP(CONCATENATE(F5131),Term!$A$1:$C$2000,1,FALSE)),0,1))</f>
        <v>0</v>
      </c>
    </row>
    <row r="5132" spans="1:36" x14ac:dyDescent="0.15">
      <c r="A5132" t="s">
        <v>9446</v>
      </c>
      <c r="B5132">
        <v>39820</v>
      </c>
      <c r="C5132" s="14">
        <v>39829</v>
      </c>
      <c r="D5132" s="14">
        <v>39834</v>
      </c>
      <c r="F5132">
        <v>524728</v>
      </c>
      <c r="G5132" t="s">
        <v>5088</v>
      </c>
      <c r="H5132">
        <v>2055649</v>
      </c>
      <c r="I5132" t="s">
        <v>2603</v>
      </c>
      <c r="J5132" t="s">
        <v>5095</v>
      </c>
      <c r="K5132">
        <v>371911</v>
      </c>
      <c r="L5132" t="s">
        <v>2329</v>
      </c>
      <c r="M5132">
        <v>61</v>
      </c>
      <c r="N5132" t="s">
        <v>924</v>
      </c>
      <c r="O5132" t="s">
        <v>924</v>
      </c>
      <c r="P5132" t="s">
        <v>924</v>
      </c>
      <c r="Q5132">
        <v>6</v>
      </c>
      <c r="R5132">
        <v>1</v>
      </c>
      <c r="S5132">
        <v>0</v>
      </c>
      <c r="T5132">
        <v>0</v>
      </c>
      <c r="U5132">
        <v>32</v>
      </c>
      <c r="V5132">
        <v>1</v>
      </c>
      <c r="W5132">
        <v>204859</v>
      </c>
      <c r="X5132" t="s">
        <v>4315</v>
      </c>
      <c r="Y5132">
        <v>16</v>
      </c>
      <c r="Z5132">
        <v>6</v>
      </c>
      <c r="AA5132">
        <v>1</v>
      </c>
      <c r="AB5132">
        <v>1</v>
      </c>
      <c r="AC5132" t="s">
        <v>836</v>
      </c>
      <c r="AD5132" t="s">
        <v>5089</v>
      </c>
      <c r="AE5132" t="s">
        <v>9445</v>
      </c>
      <c r="AF5132">
        <v>0</v>
      </c>
      <c r="AG5132">
        <v>0</v>
      </c>
      <c r="AH5132">
        <v>1</v>
      </c>
      <c r="AI5132">
        <v>0</v>
      </c>
      <c r="AJ5132">
        <f>IF(AI5132="","",IF(ISERROR(VLOOKUP(CONCATENATE(F5132),Term!$A$1:$C$2000,1,FALSE)),0,1))</f>
        <v>0</v>
      </c>
    </row>
    <row r="5133" spans="1:36" x14ac:dyDescent="0.15">
      <c r="A5133" t="s">
        <v>2735</v>
      </c>
      <c r="B5133">
        <v>39820</v>
      </c>
      <c r="C5133" s="14">
        <v>39828</v>
      </c>
      <c r="D5133" s="14"/>
      <c r="F5133">
        <v>524728</v>
      </c>
      <c r="G5133" t="s">
        <v>5088</v>
      </c>
      <c r="H5133">
        <v>2201311</v>
      </c>
      <c r="I5133" t="s">
        <v>2603</v>
      </c>
      <c r="J5133" t="s">
        <v>5095</v>
      </c>
      <c r="K5133">
        <v>134592</v>
      </c>
      <c r="L5133" t="s">
        <v>2329</v>
      </c>
      <c r="M5133">
        <v>61</v>
      </c>
      <c r="N5133" t="s">
        <v>924</v>
      </c>
      <c r="O5133" t="s">
        <v>924</v>
      </c>
      <c r="P5133" t="s">
        <v>924</v>
      </c>
      <c r="Q5133">
        <v>5</v>
      </c>
      <c r="R5133">
        <v>0</v>
      </c>
      <c r="S5133">
        <v>0</v>
      </c>
      <c r="T5133">
        <v>0</v>
      </c>
      <c r="U5133" t="s">
        <v>924</v>
      </c>
      <c r="V5133" t="s">
        <v>924</v>
      </c>
      <c r="W5133" t="s">
        <v>924</v>
      </c>
      <c r="X5133" t="s">
        <v>924</v>
      </c>
      <c r="Y5133">
        <v>16</v>
      </c>
      <c r="Z5133">
        <v>6</v>
      </c>
      <c r="AA5133">
        <v>1</v>
      </c>
      <c r="AB5133">
        <v>1</v>
      </c>
      <c r="AC5133" t="s">
        <v>836</v>
      </c>
      <c r="AD5133" t="s">
        <v>5089</v>
      </c>
      <c r="AE5133" t="s">
        <v>7371</v>
      </c>
      <c r="AF5133">
        <v>0</v>
      </c>
      <c r="AG5133">
        <v>0</v>
      </c>
      <c r="AH5133">
        <v>1</v>
      </c>
      <c r="AI5133">
        <v>0</v>
      </c>
      <c r="AJ5133">
        <f>IF(AI5133="","",IF(ISERROR(VLOOKUP(CONCATENATE(F5133),Term!$A$1:$C$2000,1,FALSE)),0,1))</f>
        <v>0</v>
      </c>
    </row>
    <row r="5134" spans="1:36" x14ac:dyDescent="0.15">
      <c r="A5134" t="s">
        <v>9450</v>
      </c>
      <c r="B5134">
        <v>39820</v>
      </c>
      <c r="C5134" s="14">
        <v>39829</v>
      </c>
      <c r="D5134" s="14"/>
      <c r="F5134">
        <v>524728</v>
      </c>
      <c r="G5134" t="s">
        <v>5088</v>
      </c>
      <c r="H5134">
        <v>2201311</v>
      </c>
      <c r="I5134" t="s">
        <v>2603</v>
      </c>
      <c r="J5134" t="s">
        <v>5095</v>
      </c>
      <c r="K5134">
        <v>156324</v>
      </c>
      <c r="L5134" t="s">
        <v>2329</v>
      </c>
      <c r="M5134">
        <v>61</v>
      </c>
      <c r="N5134" t="s">
        <v>924</v>
      </c>
      <c r="O5134" t="s">
        <v>924</v>
      </c>
      <c r="P5134" t="s">
        <v>924</v>
      </c>
      <c r="Q5134">
        <v>6</v>
      </c>
      <c r="R5134">
        <v>1</v>
      </c>
      <c r="S5134">
        <v>0</v>
      </c>
      <c r="T5134">
        <v>0</v>
      </c>
      <c r="U5134" t="s">
        <v>924</v>
      </c>
      <c r="V5134" t="s">
        <v>924</v>
      </c>
      <c r="W5134" t="s">
        <v>924</v>
      </c>
      <c r="X5134" t="s">
        <v>924</v>
      </c>
      <c r="Y5134">
        <v>16</v>
      </c>
      <c r="Z5134">
        <v>6</v>
      </c>
      <c r="AA5134">
        <v>1</v>
      </c>
      <c r="AB5134">
        <v>1</v>
      </c>
      <c r="AC5134" t="s">
        <v>836</v>
      </c>
      <c r="AD5134" t="s">
        <v>5089</v>
      </c>
      <c r="AE5134" t="s">
        <v>7371</v>
      </c>
      <c r="AF5134">
        <v>1</v>
      </c>
      <c r="AG5134">
        <v>0</v>
      </c>
      <c r="AH5134">
        <v>1</v>
      </c>
      <c r="AI5134">
        <v>0</v>
      </c>
      <c r="AJ5134">
        <f>IF(AI5134="","",IF(ISERROR(VLOOKUP(CONCATENATE(F5134),Term!$A$1:$C$2000,1,FALSE)),0,1))</f>
        <v>0</v>
      </c>
    </row>
    <row r="5135" spans="1:36" x14ac:dyDescent="0.15">
      <c r="A5135" t="s">
        <v>9447</v>
      </c>
      <c r="B5135">
        <v>39829</v>
      </c>
      <c r="C5135" s="14">
        <v>39835</v>
      </c>
      <c r="D5135" s="14"/>
      <c r="F5135">
        <v>524728</v>
      </c>
      <c r="G5135" t="s">
        <v>5088</v>
      </c>
      <c r="H5135">
        <v>2080395</v>
      </c>
      <c r="I5135" t="s">
        <v>2603</v>
      </c>
      <c r="J5135" t="s">
        <v>9448</v>
      </c>
      <c r="K5135">
        <v>181993</v>
      </c>
      <c r="L5135" t="s">
        <v>7470</v>
      </c>
      <c r="M5135">
        <v>61</v>
      </c>
      <c r="N5135" t="s">
        <v>924</v>
      </c>
      <c r="O5135" t="s">
        <v>924</v>
      </c>
      <c r="P5135" t="s">
        <v>924</v>
      </c>
      <c r="Q5135">
        <v>6</v>
      </c>
      <c r="R5135">
        <v>1</v>
      </c>
      <c r="S5135">
        <v>0</v>
      </c>
      <c r="T5135">
        <v>0</v>
      </c>
      <c r="U5135" t="s">
        <v>924</v>
      </c>
      <c r="V5135" t="s">
        <v>924</v>
      </c>
      <c r="W5135" t="s">
        <v>924</v>
      </c>
      <c r="X5135" t="s">
        <v>924</v>
      </c>
      <c r="Y5135">
        <v>16</v>
      </c>
      <c r="Z5135">
        <v>6</v>
      </c>
      <c r="AA5135">
        <v>1</v>
      </c>
      <c r="AB5135">
        <v>1</v>
      </c>
      <c r="AC5135" t="s">
        <v>836</v>
      </c>
      <c r="AD5135" t="s">
        <v>5089</v>
      </c>
      <c r="AE5135" t="s">
        <v>9449</v>
      </c>
      <c r="AF5135">
        <v>1</v>
      </c>
      <c r="AG5135">
        <v>0</v>
      </c>
      <c r="AH5135">
        <v>1</v>
      </c>
      <c r="AI5135">
        <v>0</v>
      </c>
      <c r="AJ5135">
        <f>IF(AI5135="","",IF(ISERROR(VLOOKUP(CONCATENATE(F5135),Term!$A$1:$C$2000,1,FALSE)),0,1))</f>
        <v>0</v>
      </c>
    </row>
    <row r="5136" spans="1:36" x14ac:dyDescent="0.15">
      <c r="A5136" t="s">
        <v>5090</v>
      </c>
      <c r="B5136">
        <v>39799</v>
      </c>
      <c r="C5136" s="14">
        <v>39799</v>
      </c>
      <c r="D5136" s="14"/>
      <c r="F5136">
        <v>524728</v>
      </c>
      <c r="G5136" t="s">
        <v>5088</v>
      </c>
      <c r="H5136">
        <v>483265</v>
      </c>
      <c r="I5136" t="s">
        <v>2603</v>
      </c>
      <c r="J5136" t="s">
        <v>6069</v>
      </c>
      <c r="K5136">
        <v>576618</v>
      </c>
      <c r="L5136" t="s">
        <v>2329</v>
      </c>
      <c r="M5136">
        <v>61</v>
      </c>
      <c r="N5136" t="s">
        <v>924</v>
      </c>
      <c r="O5136" t="s">
        <v>924</v>
      </c>
      <c r="P5136" t="s">
        <v>924</v>
      </c>
      <c r="Q5136">
        <v>4</v>
      </c>
      <c r="R5136">
        <v>0</v>
      </c>
      <c r="S5136">
        <v>0</v>
      </c>
      <c r="T5136">
        <v>0</v>
      </c>
      <c r="U5136" t="s">
        <v>924</v>
      </c>
      <c r="V5136" t="s">
        <v>924</v>
      </c>
      <c r="W5136" t="s">
        <v>924</v>
      </c>
      <c r="X5136" t="s">
        <v>924</v>
      </c>
      <c r="Y5136">
        <v>16</v>
      </c>
      <c r="Z5136">
        <v>6</v>
      </c>
      <c r="AA5136">
        <v>1</v>
      </c>
      <c r="AB5136">
        <v>1</v>
      </c>
      <c r="AC5136" t="s">
        <v>836</v>
      </c>
      <c r="AD5136" t="s">
        <v>5089</v>
      </c>
      <c r="AE5136" t="s">
        <v>8776</v>
      </c>
      <c r="AF5136">
        <v>0</v>
      </c>
      <c r="AG5136">
        <v>0</v>
      </c>
      <c r="AH5136">
        <v>1</v>
      </c>
      <c r="AI5136">
        <v>0</v>
      </c>
      <c r="AJ5136">
        <f>IF(AI5136="","",IF(ISERROR(VLOOKUP(CONCATENATE(F5136),Term!$A$1:$C$2000,1,FALSE)),0,1))</f>
        <v>0</v>
      </c>
    </row>
    <row r="5137" spans="1:36" x14ac:dyDescent="0.15">
      <c r="A5137" t="s">
        <v>5087</v>
      </c>
      <c r="B5137">
        <v>39799</v>
      </c>
      <c r="C5137" s="14">
        <v>39799</v>
      </c>
      <c r="D5137" s="14">
        <v>39827</v>
      </c>
      <c r="F5137">
        <v>524728</v>
      </c>
      <c r="G5137" t="s">
        <v>5088</v>
      </c>
      <c r="H5137">
        <v>483265</v>
      </c>
      <c r="I5137" t="s">
        <v>2603</v>
      </c>
      <c r="J5137" t="s">
        <v>6069</v>
      </c>
      <c r="K5137">
        <v>371202</v>
      </c>
      <c r="L5137" t="s">
        <v>2329</v>
      </c>
      <c r="M5137">
        <v>61</v>
      </c>
      <c r="N5137" t="s">
        <v>924</v>
      </c>
      <c r="O5137" t="s">
        <v>924</v>
      </c>
      <c r="P5137" t="s">
        <v>924</v>
      </c>
      <c r="Q5137">
        <v>4</v>
      </c>
      <c r="R5137">
        <v>0</v>
      </c>
      <c r="S5137">
        <v>0</v>
      </c>
      <c r="T5137">
        <v>0</v>
      </c>
      <c r="U5137" t="s">
        <v>924</v>
      </c>
      <c r="V5137" t="s">
        <v>924</v>
      </c>
      <c r="W5137" t="s">
        <v>924</v>
      </c>
      <c r="X5137" t="s">
        <v>924</v>
      </c>
      <c r="Y5137">
        <v>16</v>
      </c>
      <c r="Z5137">
        <v>6</v>
      </c>
      <c r="AA5137">
        <v>1</v>
      </c>
      <c r="AB5137">
        <v>1</v>
      </c>
      <c r="AC5137" t="s">
        <v>836</v>
      </c>
      <c r="AD5137" t="s">
        <v>5089</v>
      </c>
      <c r="AE5137" t="s">
        <v>8776</v>
      </c>
      <c r="AF5137">
        <v>0</v>
      </c>
      <c r="AG5137">
        <v>0</v>
      </c>
      <c r="AH5137">
        <v>0</v>
      </c>
      <c r="AI5137">
        <v>0</v>
      </c>
      <c r="AJ5137">
        <f>IF(AI5137="","",IF(ISERROR(VLOOKUP(CONCATENATE(F5137),Term!$A$1:$C$2000,1,FALSE)),0,1))</f>
        <v>0</v>
      </c>
    </row>
    <row r="5138" spans="1:36" x14ac:dyDescent="0.15">
      <c r="A5138" t="s">
        <v>5091</v>
      </c>
      <c r="B5138">
        <v>39799</v>
      </c>
      <c r="C5138">
        <v>39799</v>
      </c>
      <c r="F5138">
        <v>524728</v>
      </c>
      <c r="G5138" t="s">
        <v>5088</v>
      </c>
      <c r="H5138">
        <v>483265</v>
      </c>
      <c r="I5138" t="s">
        <v>2603</v>
      </c>
      <c r="J5138" t="s">
        <v>6069</v>
      </c>
      <c r="K5138">
        <v>232933</v>
      </c>
      <c r="L5138" t="s">
        <v>2329</v>
      </c>
      <c r="M5138">
        <v>61</v>
      </c>
      <c r="N5138" t="s">
        <v>924</v>
      </c>
      <c r="O5138" t="s">
        <v>924</v>
      </c>
      <c r="P5138" t="s">
        <v>924</v>
      </c>
      <c r="Q5138">
        <v>4</v>
      </c>
      <c r="R5138">
        <v>0</v>
      </c>
      <c r="S5138">
        <v>0</v>
      </c>
      <c r="T5138">
        <v>0</v>
      </c>
      <c r="U5138" t="s">
        <v>924</v>
      </c>
      <c r="V5138" t="s">
        <v>924</v>
      </c>
      <c r="W5138" t="s">
        <v>924</v>
      </c>
      <c r="X5138" t="s">
        <v>924</v>
      </c>
      <c r="Y5138">
        <v>16</v>
      </c>
      <c r="Z5138">
        <v>6</v>
      </c>
      <c r="AA5138">
        <v>1</v>
      </c>
      <c r="AB5138">
        <v>1</v>
      </c>
      <c r="AC5138" t="s">
        <v>836</v>
      </c>
      <c r="AD5138" t="s">
        <v>5089</v>
      </c>
      <c r="AE5138" t="s">
        <v>8776</v>
      </c>
      <c r="AF5138">
        <v>0</v>
      </c>
      <c r="AG5138">
        <v>0</v>
      </c>
      <c r="AH5138">
        <v>0</v>
      </c>
      <c r="AI5138">
        <v>0</v>
      </c>
      <c r="AJ5138">
        <f>IF(AI5138="","",IF(ISERROR(VLOOKUP(CONCATENATE(F5138),Term!$A$1:$C$2000,1,FALSE)),0,1))</f>
        <v>0</v>
      </c>
    </row>
    <row r="5139" spans="1:36" x14ac:dyDescent="0.15">
      <c r="A5139" t="s">
        <v>2731</v>
      </c>
      <c r="B5139">
        <v>39813</v>
      </c>
      <c r="C5139" s="14">
        <v>39819</v>
      </c>
      <c r="D5139" s="14"/>
      <c r="F5139">
        <v>524728</v>
      </c>
      <c r="G5139" t="s">
        <v>5088</v>
      </c>
      <c r="H5139">
        <v>483265</v>
      </c>
      <c r="I5139" t="s">
        <v>2603</v>
      </c>
      <c r="J5139" t="s">
        <v>6069</v>
      </c>
      <c r="K5139">
        <v>169759</v>
      </c>
      <c r="L5139" t="s">
        <v>2329</v>
      </c>
      <c r="M5139">
        <v>61</v>
      </c>
      <c r="N5139" t="s">
        <v>924</v>
      </c>
      <c r="O5139" t="s">
        <v>924</v>
      </c>
      <c r="P5139" t="s">
        <v>924</v>
      </c>
      <c r="Q5139">
        <v>5</v>
      </c>
      <c r="R5139">
        <v>0</v>
      </c>
      <c r="S5139">
        <v>0</v>
      </c>
      <c r="T5139">
        <v>0</v>
      </c>
      <c r="U5139" t="s">
        <v>924</v>
      </c>
      <c r="V5139" t="s">
        <v>924</v>
      </c>
      <c r="W5139" t="s">
        <v>924</v>
      </c>
      <c r="X5139" t="s">
        <v>924</v>
      </c>
      <c r="Y5139">
        <v>16</v>
      </c>
      <c r="Z5139">
        <v>6</v>
      </c>
      <c r="AA5139">
        <v>1</v>
      </c>
      <c r="AB5139">
        <v>1</v>
      </c>
      <c r="AC5139" t="s">
        <v>836</v>
      </c>
      <c r="AD5139" t="s">
        <v>5089</v>
      </c>
      <c r="AE5139" t="s">
        <v>8776</v>
      </c>
      <c r="AF5139">
        <v>0</v>
      </c>
      <c r="AG5139">
        <v>0</v>
      </c>
      <c r="AH5139">
        <v>1</v>
      </c>
      <c r="AI5139">
        <v>0</v>
      </c>
      <c r="AJ5139">
        <f>IF(AI5139="","",IF(ISERROR(VLOOKUP(CONCATENATE(F5139),Term!$A$1:$C$2000,1,FALSE)),0,1))</f>
        <v>0</v>
      </c>
    </row>
    <row r="5140" spans="1:36" x14ac:dyDescent="0.15">
      <c r="A5140" t="s">
        <v>2732</v>
      </c>
      <c r="B5140">
        <v>39820</v>
      </c>
      <c r="C5140" s="14">
        <v>39820</v>
      </c>
      <c r="D5140" s="14"/>
      <c r="F5140">
        <v>524728</v>
      </c>
      <c r="G5140" t="s">
        <v>5088</v>
      </c>
      <c r="H5140">
        <v>483265</v>
      </c>
      <c r="I5140" t="s">
        <v>2603</v>
      </c>
      <c r="J5140" t="s">
        <v>6069</v>
      </c>
      <c r="K5140">
        <v>180271</v>
      </c>
      <c r="L5140" t="s">
        <v>2329</v>
      </c>
      <c r="M5140">
        <v>61</v>
      </c>
      <c r="N5140" t="s">
        <v>924</v>
      </c>
      <c r="O5140" t="s">
        <v>924</v>
      </c>
      <c r="P5140" t="s">
        <v>924</v>
      </c>
      <c r="Q5140">
        <v>5</v>
      </c>
      <c r="R5140">
        <v>0</v>
      </c>
      <c r="S5140">
        <v>0</v>
      </c>
      <c r="T5140">
        <v>0</v>
      </c>
      <c r="U5140" t="s">
        <v>924</v>
      </c>
      <c r="V5140" t="s">
        <v>924</v>
      </c>
      <c r="W5140" t="s">
        <v>924</v>
      </c>
      <c r="X5140" t="s">
        <v>924</v>
      </c>
      <c r="Y5140">
        <v>16</v>
      </c>
      <c r="Z5140">
        <v>6</v>
      </c>
      <c r="AA5140">
        <v>1</v>
      </c>
      <c r="AB5140">
        <v>1</v>
      </c>
      <c r="AC5140" t="s">
        <v>836</v>
      </c>
      <c r="AD5140" t="s">
        <v>5089</v>
      </c>
      <c r="AE5140" t="s">
        <v>8776</v>
      </c>
      <c r="AF5140">
        <v>0</v>
      </c>
      <c r="AG5140">
        <v>0</v>
      </c>
      <c r="AH5140">
        <v>0</v>
      </c>
      <c r="AI5140">
        <v>0</v>
      </c>
      <c r="AJ5140">
        <f>IF(AI5140="","",IF(ISERROR(VLOOKUP(CONCATENATE(F5140),Term!$A$1:$C$2000,1,FALSE)),0,1))</f>
        <v>0</v>
      </c>
    </row>
    <row r="5141" spans="1:36" x14ac:dyDescent="0.15">
      <c r="A5141" t="s">
        <v>2733</v>
      </c>
      <c r="B5141">
        <v>39820</v>
      </c>
      <c r="C5141" s="14">
        <v>39826</v>
      </c>
      <c r="D5141" s="14"/>
      <c r="F5141">
        <v>524728</v>
      </c>
      <c r="G5141" t="s">
        <v>5088</v>
      </c>
      <c r="H5141">
        <v>483265</v>
      </c>
      <c r="I5141" t="s">
        <v>2603</v>
      </c>
      <c r="J5141" t="s">
        <v>6069</v>
      </c>
      <c r="K5141">
        <v>209605</v>
      </c>
      <c r="L5141" t="s">
        <v>2329</v>
      </c>
      <c r="M5141">
        <v>61</v>
      </c>
      <c r="N5141" t="s">
        <v>924</v>
      </c>
      <c r="O5141" t="s">
        <v>924</v>
      </c>
      <c r="P5141" t="s">
        <v>924</v>
      </c>
      <c r="Q5141">
        <v>5</v>
      </c>
      <c r="R5141">
        <v>0</v>
      </c>
      <c r="S5141">
        <v>0</v>
      </c>
      <c r="T5141">
        <v>0</v>
      </c>
      <c r="U5141" t="s">
        <v>924</v>
      </c>
      <c r="V5141" t="s">
        <v>924</v>
      </c>
      <c r="W5141" t="s">
        <v>924</v>
      </c>
      <c r="X5141" t="s">
        <v>924</v>
      </c>
      <c r="Y5141">
        <v>16</v>
      </c>
      <c r="Z5141">
        <v>6</v>
      </c>
      <c r="AA5141">
        <v>1</v>
      </c>
      <c r="AB5141">
        <v>1</v>
      </c>
      <c r="AC5141" t="s">
        <v>836</v>
      </c>
      <c r="AD5141" t="s">
        <v>5089</v>
      </c>
      <c r="AE5141" t="s">
        <v>8776</v>
      </c>
      <c r="AF5141">
        <v>0</v>
      </c>
      <c r="AG5141">
        <v>0</v>
      </c>
      <c r="AH5141">
        <v>0</v>
      </c>
      <c r="AI5141">
        <v>0</v>
      </c>
      <c r="AJ5141">
        <f>IF(AI5141="","",IF(ISERROR(VLOOKUP(CONCATENATE(F5141),Term!$A$1:$C$2000,1,FALSE)),0,1))</f>
        <v>0</v>
      </c>
    </row>
    <row r="5142" spans="1:36" x14ac:dyDescent="0.15">
      <c r="A5142" t="s">
        <v>9444</v>
      </c>
      <c r="B5142">
        <v>39820</v>
      </c>
      <c r="C5142" s="14">
        <v>39829</v>
      </c>
      <c r="D5142" s="14"/>
      <c r="F5142">
        <v>524728</v>
      </c>
      <c r="G5142" t="s">
        <v>5088</v>
      </c>
      <c r="H5142">
        <v>483265</v>
      </c>
      <c r="I5142" t="s">
        <v>2603</v>
      </c>
      <c r="J5142" t="s">
        <v>6069</v>
      </c>
      <c r="K5142">
        <v>247788</v>
      </c>
      <c r="L5142" t="s">
        <v>2329</v>
      </c>
      <c r="M5142">
        <v>61</v>
      </c>
      <c r="N5142" t="s">
        <v>924</v>
      </c>
      <c r="O5142" t="s">
        <v>924</v>
      </c>
      <c r="P5142" t="s">
        <v>924</v>
      </c>
      <c r="Q5142">
        <v>6</v>
      </c>
      <c r="R5142">
        <v>1</v>
      </c>
      <c r="S5142">
        <v>0</v>
      </c>
      <c r="T5142">
        <v>0</v>
      </c>
      <c r="U5142" t="s">
        <v>924</v>
      </c>
      <c r="V5142" t="s">
        <v>924</v>
      </c>
      <c r="W5142" t="s">
        <v>924</v>
      </c>
      <c r="X5142" t="s">
        <v>924</v>
      </c>
      <c r="Y5142">
        <v>16</v>
      </c>
      <c r="Z5142">
        <v>6</v>
      </c>
      <c r="AA5142">
        <v>1</v>
      </c>
      <c r="AB5142">
        <v>1</v>
      </c>
      <c r="AC5142" t="s">
        <v>836</v>
      </c>
      <c r="AD5142" t="s">
        <v>5089</v>
      </c>
      <c r="AE5142" t="s">
        <v>8776</v>
      </c>
      <c r="AF5142">
        <v>0</v>
      </c>
      <c r="AG5142">
        <v>1</v>
      </c>
      <c r="AH5142">
        <v>1</v>
      </c>
      <c r="AI5142">
        <v>0</v>
      </c>
      <c r="AJ5142">
        <f>IF(AI5142="","",IF(ISERROR(VLOOKUP(CONCATENATE(F5142),Term!$A$1:$C$2000,1,FALSE)),0,1))</f>
        <v>0</v>
      </c>
    </row>
    <row r="5143" spans="1:36" x14ac:dyDescent="0.15">
      <c r="A5143" t="s">
        <v>5346</v>
      </c>
      <c r="B5143">
        <v>39771</v>
      </c>
      <c r="C5143" s="14">
        <v>39772</v>
      </c>
      <c r="D5143" s="14"/>
      <c r="E5143">
        <v>39839</v>
      </c>
      <c r="F5143">
        <v>522737</v>
      </c>
      <c r="G5143" t="s">
        <v>2842</v>
      </c>
      <c r="H5143">
        <v>2195568</v>
      </c>
      <c r="I5143" t="s">
        <v>2603</v>
      </c>
      <c r="J5143" t="s">
        <v>5131</v>
      </c>
      <c r="K5143">
        <v>87289</v>
      </c>
      <c r="L5143" t="s">
        <v>2420</v>
      </c>
      <c r="M5143">
        <v>61</v>
      </c>
      <c r="N5143" t="s">
        <v>7479</v>
      </c>
      <c r="O5143">
        <v>6</v>
      </c>
      <c r="P5143">
        <v>6</v>
      </c>
      <c r="Q5143">
        <v>2</v>
      </c>
      <c r="R5143">
        <v>0</v>
      </c>
      <c r="S5143">
        <v>1</v>
      </c>
      <c r="T5143">
        <v>1</v>
      </c>
      <c r="U5143">
        <v>4</v>
      </c>
      <c r="V5143">
        <v>1</v>
      </c>
      <c r="W5143">
        <v>194706</v>
      </c>
      <c r="X5143" t="s">
        <v>5949</v>
      </c>
      <c r="Y5143">
        <v>80</v>
      </c>
      <c r="Z5143">
        <v>15</v>
      </c>
      <c r="AA5143">
        <v>34</v>
      </c>
      <c r="AB5143">
        <v>12</v>
      </c>
      <c r="AC5143" t="s">
        <v>6143</v>
      </c>
      <c r="AD5143" t="s">
        <v>3960</v>
      </c>
      <c r="AE5143" t="s">
        <v>8201</v>
      </c>
      <c r="AF5143">
        <v>1</v>
      </c>
      <c r="AG5143">
        <v>0</v>
      </c>
      <c r="AH5143">
        <v>1</v>
      </c>
      <c r="AI5143">
        <v>1</v>
      </c>
      <c r="AJ5143">
        <f>IF(AI5143="","",IF(ISERROR(VLOOKUP(CONCATENATE(F5143),Term!$A$1:$C$2000,1,FALSE)),0,1))</f>
        <v>0</v>
      </c>
    </row>
    <row r="5144" spans="1:36" x14ac:dyDescent="0.15">
      <c r="A5144" t="s">
        <v>519</v>
      </c>
      <c r="B5144">
        <v>39809</v>
      </c>
      <c r="C5144" s="14">
        <v>39811</v>
      </c>
      <c r="D5144" s="14"/>
      <c r="E5144">
        <v>39841</v>
      </c>
      <c r="F5144">
        <v>522737</v>
      </c>
      <c r="G5144" t="s">
        <v>2842</v>
      </c>
      <c r="H5144">
        <v>2195568</v>
      </c>
      <c r="I5144" t="s">
        <v>2603</v>
      </c>
      <c r="J5144" t="s">
        <v>5131</v>
      </c>
      <c r="K5144">
        <v>107417</v>
      </c>
      <c r="L5144" t="s">
        <v>2420</v>
      </c>
      <c r="M5144">
        <v>61</v>
      </c>
      <c r="N5144" t="s">
        <v>7479</v>
      </c>
      <c r="O5144">
        <v>6</v>
      </c>
      <c r="P5144">
        <v>4</v>
      </c>
      <c r="Q5144">
        <v>4</v>
      </c>
      <c r="R5144">
        <v>0</v>
      </c>
      <c r="S5144">
        <v>1</v>
      </c>
      <c r="T5144">
        <v>0</v>
      </c>
      <c r="U5144">
        <v>4</v>
      </c>
      <c r="V5144">
        <v>1</v>
      </c>
      <c r="W5144">
        <v>194706</v>
      </c>
      <c r="X5144" t="s">
        <v>5949</v>
      </c>
      <c r="Y5144">
        <v>80</v>
      </c>
      <c r="Z5144">
        <v>15</v>
      </c>
      <c r="AA5144">
        <v>34</v>
      </c>
      <c r="AB5144">
        <v>12</v>
      </c>
      <c r="AC5144" t="s">
        <v>6143</v>
      </c>
      <c r="AD5144" t="s">
        <v>3960</v>
      </c>
      <c r="AE5144" t="s">
        <v>8201</v>
      </c>
      <c r="AF5144">
        <v>0</v>
      </c>
      <c r="AG5144">
        <v>0</v>
      </c>
      <c r="AH5144">
        <v>0</v>
      </c>
      <c r="AI5144">
        <v>0</v>
      </c>
      <c r="AJ5144">
        <f>IF(AI5144="","",IF(ISERROR(VLOOKUP(CONCATENATE(F5144),Term!$A$1:$C$2000,1,FALSE)),0,1))</f>
        <v>0</v>
      </c>
    </row>
    <row r="5145" spans="1:36" x14ac:dyDescent="0.15">
      <c r="A5145" t="s">
        <v>518</v>
      </c>
      <c r="B5145">
        <v>39801</v>
      </c>
      <c r="C5145" s="14">
        <v>39806</v>
      </c>
      <c r="D5145" s="14"/>
      <c r="F5145">
        <v>522737</v>
      </c>
      <c r="G5145" t="s">
        <v>2842</v>
      </c>
      <c r="H5145">
        <v>2195568</v>
      </c>
      <c r="I5145" t="s">
        <v>2603</v>
      </c>
      <c r="J5145" t="s">
        <v>5131</v>
      </c>
      <c r="K5145">
        <v>64648</v>
      </c>
      <c r="L5145" t="s">
        <v>2420</v>
      </c>
      <c r="M5145">
        <v>61</v>
      </c>
      <c r="N5145" t="s">
        <v>924</v>
      </c>
      <c r="O5145" t="s">
        <v>924</v>
      </c>
      <c r="P5145" t="s">
        <v>924</v>
      </c>
      <c r="Q5145">
        <v>4</v>
      </c>
      <c r="R5145">
        <v>0</v>
      </c>
      <c r="S5145">
        <v>0</v>
      </c>
      <c r="T5145">
        <v>0</v>
      </c>
      <c r="U5145">
        <v>4</v>
      </c>
      <c r="V5145">
        <v>1</v>
      </c>
      <c r="W5145">
        <v>194706</v>
      </c>
      <c r="X5145" t="s">
        <v>5949</v>
      </c>
      <c r="Y5145">
        <v>80</v>
      </c>
      <c r="Z5145">
        <v>15</v>
      </c>
      <c r="AA5145">
        <v>34</v>
      </c>
      <c r="AB5145">
        <v>12</v>
      </c>
      <c r="AC5145" t="s">
        <v>6143</v>
      </c>
      <c r="AD5145" t="s">
        <v>3960</v>
      </c>
      <c r="AE5145" t="s">
        <v>8201</v>
      </c>
      <c r="AF5145">
        <v>0</v>
      </c>
      <c r="AG5145">
        <v>0</v>
      </c>
      <c r="AH5145">
        <v>1</v>
      </c>
      <c r="AI5145">
        <v>0</v>
      </c>
      <c r="AJ5145">
        <f>IF(AI5145="","",IF(ISERROR(VLOOKUP(CONCATENATE(F5145),Term!$A$1:$C$2000,1,FALSE)),0,1))</f>
        <v>0</v>
      </c>
    </row>
    <row r="5146" spans="1:36" x14ac:dyDescent="0.15">
      <c r="A5146" t="s">
        <v>3669</v>
      </c>
      <c r="B5146">
        <v>39827</v>
      </c>
      <c r="C5146">
        <v>39827</v>
      </c>
      <c r="F5146">
        <v>522737</v>
      </c>
      <c r="G5146" t="s">
        <v>2842</v>
      </c>
      <c r="H5146">
        <v>2195568</v>
      </c>
      <c r="I5146" t="s">
        <v>2603</v>
      </c>
      <c r="J5146" t="s">
        <v>5131</v>
      </c>
      <c r="K5146">
        <v>122637</v>
      </c>
      <c r="L5146" t="s">
        <v>2420</v>
      </c>
      <c r="M5146">
        <v>61</v>
      </c>
      <c r="N5146" t="s">
        <v>924</v>
      </c>
      <c r="O5146" t="s">
        <v>924</v>
      </c>
      <c r="P5146" t="s">
        <v>924</v>
      </c>
      <c r="Q5146">
        <v>5</v>
      </c>
      <c r="R5146">
        <v>1</v>
      </c>
      <c r="S5146">
        <v>0</v>
      </c>
      <c r="T5146">
        <v>0</v>
      </c>
      <c r="U5146">
        <v>4</v>
      </c>
      <c r="V5146">
        <v>1</v>
      </c>
      <c r="W5146">
        <v>194706</v>
      </c>
      <c r="X5146" t="s">
        <v>5949</v>
      </c>
      <c r="Y5146">
        <v>80</v>
      </c>
      <c r="Z5146">
        <v>15</v>
      </c>
      <c r="AA5146">
        <v>34</v>
      </c>
      <c r="AB5146">
        <v>12</v>
      </c>
      <c r="AC5146" t="s">
        <v>6143</v>
      </c>
      <c r="AD5146" t="s">
        <v>3960</v>
      </c>
      <c r="AE5146" t="s">
        <v>8201</v>
      </c>
      <c r="AF5146">
        <v>0</v>
      </c>
      <c r="AG5146">
        <v>0</v>
      </c>
      <c r="AH5146">
        <v>1</v>
      </c>
      <c r="AI5146">
        <v>0</v>
      </c>
      <c r="AJ5146">
        <f>IF(AI5146="","",IF(ISERROR(VLOOKUP(CONCATENATE(F5146),Term!$A$1:$C$2000,1,FALSE)),0,1))</f>
        <v>0</v>
      </c>
    </row>
    <row r="5147" spans="1:36" x14ac:dyDescent="0.15">
      <c r="A5147" t="s">
        <v>3347</v>
      </c>
      <c r="B5147">
        <v>39758</v>
      </c>
      <c r="C5147" s="14">
        <v>39759</v>
      </c>
      <c r="D5147" s="14"/>
      <c r="E5147">
        <v>39778</v>
      </c>
      <c r="F5147">
        <v>522737</v>
      </c>
      <c r="G5147" t="s">
        <v>2842</v>
      </c>
      <c r="H5147">
        <v>2113750</v>
      </c>
      <c r="I5147" t="s">
        <v>2603</v>
      </c>
      <c r="J5147" t="s">
        <v>3939</v>
      </c>
      <c r="K5147">
        <v>275734</v>
      </c>
      <c r="L5147" t="s">
        <v>2420</v>
      </c>
      <c r="M5147">
        <v>61</v>
      </c>
      <c r="N5147" t="s">
        <v>4094</v>
      </c>
      <c r="O5147">
        <v>2</v>
      </c>
      <c r="P5147">
        <v>67</v>
      </c>
      <c r="Q5147">
        <v>1</v>
      </c>
      <c r="R5147">
        <v>0</v>
      </c>
      <c r="S5147">
        <v>1</v>
      </c>
      <c r="T5147">
        <v>1</v>
      </c>
      <c r="U5147">
        <v>33</v>
      </c>
      <c r="V5147">
        <v>2</v>
      </c>
      <c r="W5147">
        <v>527412</v>
      </c>
      <c r="X5147" t="s">
        <v>835</v>
      </c>
      <c r="Y5147">
        <v>80</v>
      </c>
      <c r="Z5147">
        <v>15</v>
      </c>
      <c r="AA5147">
        <v>34</v>
      </c>
      <c r="AB5147">
        <v>12</v>
      </c>
      <c r="AC5147" t="s">
        <v>6143</v>
      </c>
      <c r="AD5147" t="s">
        <v>3960</v>
      </c>
      <c r="AE5147" t="s">
        <v>7867</v>
      </c>
      <c r="AF5147">
        <v>1</v>
      </c>
      <c r="AG5147">
        <v>0</v>
      </c>
      <c r="AH5147">
        <v>1</v>
      </c>
      <c r="AI5147">
        <v>1</v>
      </c>
      <c r="AJ5147">
        <f>IF(AI5147="","",IF(ISERROR(VLOOKUP(CONCATENATE(F5147),Term!$A$1:$C$2000,1,FALSE)),0,1))</f>
        <v>0</v>
      </c>
    </row>
    <row r="5148" spans="1:36" x14ac:dyDescent="0.15">
      <c r="A5148" t="s">
        <v>517</v>
      </c>
      <c r="B5148">
        <v>39797</v>
      </c>
      <c r="C5148">
        <v>39799</v>
      </c>
      <c r="E5148">
        <v>39812</v>
      </c>
      <c r="F5148">
        <v>522737</v>
      </c>
      <c r="G5148" t="s">
        <v>2842</v>
      </c>
      <c r="H5148">
        <v>2113750</v>
      </c>
      <c r="I5148" t="s">
        <v>2603</v>
      </c>
      <c r="J5148" t="s">
        <v>3939</v>
      </c>
      <c r="K5148">
        <v>251678</v>
      </c>
      <c r="L5148" t="s">
        <v>2420</v>
      </c>
      <c r="M5148">
        <v>61</v>
      </c>
      <c r="N5148" t="s">
        <v>932</v>
      </c>
      <c r="O5148">
        <v>4</v>
      </c>
      <c r="P5148">
        <v>33</v>
      </c>
      <c r="Q5148">
        <v>4</v>
      </c>
      <c r="R5148">
        <v>0</v>
      </c>
      <c r="S5148">
        <v>1</v>
      </c>
      <c r="T5148">
        <v>0</v>
      </c>
      <c r="U5148">
        <v>33</v>
      </c>
      <c r="V5148">
        <v>2</v>
      </c>
      <c r="W5148">
        <v>527412</v>
      </c>
      <c r="X5148" t="s">
        <v>835</v>
      </c>
      <c r="Y5148">
        <v>80</v>
      </c>
      <c r="Z5148">
        <v>15</v>
      </c>
      <c r="AA5148">
        <v>34</v>
      </c>
      <c r="AB5148">
        <v>12</v>
      </c>
      <c r="AC5148" t="s">
        <v>6143</v>
      </c>
      <c r="AD5148" t="s">
        <v>3960</v>
      </c>
      <c r="AE5148" t="s">
        <v>7867</v>
      </c>
      <c r="AF5148">
        <v>0</v>
      </c>
      <c r="AG5148">
        <v>0</v>
      </c>
      <c r="AH5148">
        <v>1</v>
      </c>
      <c r="AI5148">
        <v>1</v>
      </c>
      <c r="AJ5148">
        <f>IF(AI5148="","",IF(ISERROR(VLOOKUP(CONCATENATE(F5148),Term!$A$1:$C$2000,1,FALSE)),0,1))</f>
        <v>0</v>
      </c>
    </row>
    <row r="5149" spans="1:36" x14ac:dyDescent="0.15">
      <c r="A5149" t="s">
        <v>3348</v>
      </c>
      <c r="B5149">
        <v>39763</v>
      </c>
      <c r="C5149" s="14">
        <v>39764</v>
      </c>
      <c r="D5149" s="14">
        <v>39819</v>
      </c>
      <c r="F5149">
        <v>522737</v>
      </c>
      <c r="G5149" t="s">
        <v>2842</v>
      </c>
      <c r="H5149">
        <v>2113750</v>
      </c>
      <c r="I5149" t="s">
        <v>2603</v>
      </c>
      <c r="J5149" t="s">
        <v>3939</v>
      </c>
      <c r="K5149">
        <v>96911</v>
      </c>
      <c r="L5149" t="s">
        <v>2420</v>
      </c>
      <c r="M5149">
        <v>61</v>
      </c>
      <c r="N5149" t="s">
        <v>924</v>
      </c>
      <c r="O5149" t="s">
        <v>924</v>
      </c>
      <c r="P5149" t="s">
        <v>924</v>
      </c>
      <c r="Q5149">
        <v>1</v>
      </c>
      <c r="R5149">
        <v>0</v>
      </c>
      <c r="S5149">
        <v>0</v>
      </c>
      <c r="T5149">
        <v>0</v>
      </c>
      <c r="U5149">
        <v>33</v>
      </c>
      <c r="V5149">
        <v>2</v>
      </c>
      <c r="W5149">
        <v>527412</v>
      </c>
      <c r="X5149" t="s">
        <v>835</v>
      </c>
      <c r="Y5149">
        <v>80</v>
      </c>
      <c r="Z5149">
        <v>15</v>
      </c>
      <c r="AA5149">
        <v>34</v>
      </c>
      <c r="AB5149">
        <v>12</v>
      </c>
      <c r="AC5149" t="s">
        <v>6143</v>
      </c>
      <c r="AD5149" t="s">
        <v>3960</v>
      </c>
      <c r="AE5149" t="s">
        <v>7867</v>
      </c>
      <c r="AF5149">
        <v>0</v>
      </c>
      <c r="AG5149">
        <v>0</v>
      </c>
      <c r="AH5149">
        <v>0</v>
      </c>
      <c r="AI5149">
        <v>0</v>
      </c>
      <c r="AJ5149">
        <f>IF(AI5149="","",IF(ISERROR(VLOOKUP(CONCATENATE(F5149),Term!$A$1:$C$2000,1,FALSE)),0,1))</f>
        <v>0</v>
      </c>
    </row>
    <row r="5150" spans="1:36" x14ac:dyDescent="0.15">
      <c r="A5150" t="s">
        <v>3349</v>
      </c>
      <c r="B5150">
        <v>39764</v>
      </c>
      <c r="C5150" s="14">
        <v>39765</v>
      </c>
      <c r="D5150" s="14">
        <v>39786</v>
      </c>
      <c r="F5150">
        <v>522737</v>
      </c>
      <c r="G5150" t="s">
        <v>2842</v>
      </c>
      <c r="H5150">
        <v>2113750</v>
      </c>
      <c r="I5150" t="s">
        <v>2603</v>
      </c>
      <c r="J5150" t="s">
        <v>3939</v>
      </c>
      <c r="K5150">
        <v>99388</v>
      </c>
      <c r="L5150" t="s">
        <v>2420</v>
      </c>
      <c r="M5150">
        <v>61</v>
      </c>
      <c r="N5150" t="s">
        <v>924</v>
      </c>
      <c r="O5150" t="s">
        <v>924</v>
      </c>
      <c r="P5150" t="s">
        <v>924</v>
      </c>
      <c r="Q5150">
        <v>1</v>
      </c>
      <c r="R5150">
        <v>0</v>
      </c>
      <c r="S5150">
        <v>0</v>
      </c>
      <c r="T5150">
        <v>0</v>
      </c>
      <c r="U5150">
        <v>33</v>
      </c>
      <c r="V5150">
        <v>2</v>
      </c>
      <c r="W5150">
        <v>527412</v>
      </c>
      <c r="X5150" t="s">
        <v>835</v>
      </c>
      <c r="Y5150">
        <v>80</v>
      </c>
      <c r="Z5150">
        <v>15</v>
      </c>
      <c r="AA5150">
        <v>34</v>
      </c>
      <c r="AB5150">
        <v>12</v>
      </c>
      <c r="AC5150" t="s">
        <v>6143</v>
      </c>
      <c r="AD5150" t="s">
        <v>3960</v>
      </c>
      <c r="AE5150" t="s">
        <v>7867</v>
      </c>
      <c r="AF5150">
        <v>0</v>
      </c>
      <c r="AG5150">
        <v>0</v>
      </c>
      <c r="AH5150">
        <v>0</v>
      </c>
      <c r="AI5150">
        <v>0</v>
      </c>
      <c r="AJ5150">
        <f>IF(AI5150="","",IF(ISERROR(VLOOKUP(CONCATENATE(F5150),Term!$A$1:$C$2000,1,FALSE)),0,1))</f>
        <v>0</v>
      </c>
    </row>
    <row r="5151" spans="1:36" x14ac:dyDescent="0.15">
      <c r="A5151" t="s">
        <v>4471</v>
      </c>
      <c r="B5151">
        <v>39783</v>
      </c>
      <c r="C5151">
        <v>39783</v>
      </c>
      <c r="D5151">
        <v>39834</v>
      </c>
      <c r="F5151">
        <v>522737</v>
      </c>
      <c r="G5151" t="s">
        <v>2842</v>
      </c>
      <c r="H5151">
        <v>2113750</v>
      </c>
      <c r="I5151" t="s">
        <v>2603</v>
      </c>
      <c r="J5151" t="s">
        <v>3939</v>
      </c>
      <c r="K5151">
        <v>56420</v>
      </c>
      <c r="L5151" t="s">
        <v>2420</v>
      </c>
      <c r="M5151">
        <v>61</v>
      </c>
      <c r="N5151" t="s">
        <v>924</v>
      </c>
      <c r="O5151" t="s">
        <v>924</v>
      </c>
      <c r="P5151" t="s">
        <v>924</v>
      </c>
      <c r="Q5151">
        <v>3</v>
      </c>
      <c r="R5151">
        <v>0</v>
      </c>
      <c r="S5151">
        <v>0</v>
      </c>
      <c r="T5151">
        <v>0</v>
      </c>
      <c r="U5151">
        <v>33</v>
      </c>
      <c r="V5151">
        <v>2</v>
      </c>
      <c r="W5151">
        <v>527412</v>
      </c>
      <c r="X5151" t="s">
        <v>835</v>
      </c>
      <c r="Y5151">
        <v>80</v>
      </c>
      <c r="Z5151">
        <v>15</v>
      </c>
      <c r="AA5151">
        <v>34</v>
      </c>
      <c r="AB5151">
        <v>12</v>
      </c>
      <c r="AC5151" t="s">
        <v>6143</v>
      </c>
      <c r="AD5151" t="s">
        <v>3960</v>
      </c>
      <c r="AE5151" t="s">
        <v>7867</v>
      </c>
      <c r="AF5151">
        <v>0</v>
      </c>
      <c r="AG5151">
        <v>0</v>
      </c>
      <c r="AH5151">
        <v>1</v>
      </c>
      <c r="AI5151">
        <v>0</v>
      </c>
      <c r="AJ5151">
        <f>IF(AI5151="","",IF(ISERROR(VLOOKUP(CONCATENATE(F5151),Term!$A$1:$C$2000,1,FALSE)),0,1))</f>
        <v>0</v>
      </c>
    </row>
    <row r="5152" spans="1:36" x14ac:dyDescent="0.15">
      <c r="A5152" t="s">
        <v>3666</v>
      </c>
      <c r="B5152">
        <v>39821</v>
      </c>
      <c r="C5152">
        <v>39822</v>
      </c>
      <c r="F5152">
        <v>522737</v>
      </c>
      <c r="G5152" t="s">
        <v>2842</v>
      </c>
      <c r="H5152">
        <v>2113750</v>
      </c>
      <c r="I5152" t="s">
        <v>2603</v>
      </c>
      <c r="J5152" t="s">
        <v>3939</v>
      </c>
      <c r="K5152">
        <v>139163</v>
      </c>
      <c r="L5152" t="s">
        <v>2420</v>
      </c>
      <c r="M5152">
        <v>61</v>
      </c>
      <c r="N5152" t="s">
        <v>924</v>
      </c>
      <c r="O5152" t="s">
        <v>924</v>
      </c>
      <c r="P5152" t="s">
        <v>924</v>
      </c>
      <c r="Q5152">
        <v>5</v>
      </c>
      <c r="R5152">
        <v>0</v>
      </c>
      <c r="S5152">
        <v>0</v>
      </c>
      <c r="T5152">
        <v>0</v>
      </c>
      <c r="U5152">
        <v>33</v>
      </c>
      <c r="V5152">
        <v>2</v>
      </c>
      <c r="W5152">
        <v>527412</v>
      </c>
      <c r="X5152" t="s">
        <v>835</v>
      </c>
      <c r="Y5152">
        <v>80</v>
      </c>
      <c r="Z5152">
        <v>15</v>
      </c>
      <c r="AA5152">
        <v>34</v>
      </c>
      <c r="AB5152">
        <v>12</v>
      </c>
      <c r="AC5152" t="s">
        <v>6143</v>
      </c>
      <c r="AD5152" t="s">
        <v>3960</v>
      </c>
      <c r="AE5152" t="s">
        <v>7867</v>
      </c>
      <c r="AF5152">
        <v>0</v>
      </c>
      <c r="AG5152">
        <v>0</v>
      </c>
      <c r="AH5152">
        <v>1</v>
      </c>
      <c r="AI5152">
        <v>0</v>
      </c>
      <c r="AJ5152">
        <f>IF(AI5152="","",IF(ISERROR(VLOOKUP(CONCATENATE(F5152),Term!$A$1:$C$2000,1,FALSE)),0,1))</f>
        <v>0</v>
      </c>
    </row>
    <row r="5153" spans="1:36" x14ac:dyDescent="0.15">
      <c r="A5153" t="s">
        <v>8198</v>
      </c>
      <c r="B5153">
        <v>39834</v>
      </c>
      <c r="C5153" s="14">
        <v>39835</v>
      </c>
      <c r="D5153" s="14"/>
      <c r="F5153">
        <v>522737</v>
      </c>
      <c r="G5153" t="s">
        <v>2842</v>
      </c>
      <c r="H5153">
        <v>2113750</v>
      </c>
      <c r="I5153" t="s">
        <v>2603</v>
      </c>
      <c r="J5153" t="s">
        <v>3939</v>
      </c>
      <c r="K5153">
        <v>112917</v>
      </c>
      <c r="L5153" t="s">
        <v>2420</v>
      </c>
      <c r="M5153">
        <v>61</v>
      </c>
      <c r="N5153" t="s">
        <v>924</v>
      </c>
      <c r="O5153" t="s">
        <v>924</v>
      </c>
      <c r="P5153" t="s">
        <v>924</v>
      </c>
      <c r="Q5153">
        <v>6</v>
      </c>
      <c r="R5153">
        <v>0</v>
      </c>
      <c r="S5153">
        <v>0</v>
      </c>
      <c r="T5153">
        <v>0</v>
      </c>
      <c r="U5153">
        <v>33</v>
      </c>
      <c r="V5153">
        <v>2</v>
      </c>
      <c r="W5153">
        <v>527412</v>
      </c>
      <c r="X5153" t="s">
        <v>835</v>
      </c>
      <c r="Y5153">
        <v>80</v>
      </c>
      <c r="Z5153">
        <v>15</v>
      </c>
      <c r="AA5153">
        <v>34</v>
      </c>
      <c r="AB5153">
        <v>12</v>
      </c>
      <c r="AC5153" t="s">
        <v>6143</v>
      </c>
      <c r="AD5153" t="s">
        <v>3960</v>
      </c>
      <c r="AE5153" t="s">
        <v>7867</v>
      </c>
      <c r="AF5153">
        <v>0</v>
      </c>
      <c r="AG5153">
        <v>0</v>
      </c>
      <c r="AH5153">
        <v>1</v>
      </c>
      <c r="AI5153">
        <v>0</v>
      </c>
      <c r="AJ5153">
        <f>IF(AI5153="","",IF(ISERROR(VLOOKUP(CONCATENATE(F5153),Term!$A$1:$C$2000,1,FALSE)),0,1))</f>
        <v>0</v>
      </c>
    </row>
    <row r="5154" spans="1:36" x14ac:dyDescent="0.15">
      <c r="A5154" t="s">
        <v>8199</v>
      </c>
      <c r="B5154">
        <v>39829</v>
      </c>
      <c r="C5154">
        <v>39840</v>
      </c>
      <c r="F5154">
        <v>522737</v>
      </c>
      <c r="G5154" t="s">
        <v>2842</v>
      </c>
      <c r="H5154">
        <v>2113750</v>
      </c>
      <c r="I5154" t="s">
        <v>2603</v>
      </c>
      <c r="J5154" t="s">
        <v>3939</v>
      </c>
      <c r="K5154">
        <v>78859</v>
      </c>
      <c r="L5154" t="s">
        <v>2420</v>
      </c>
      <c r="M5154">
        <v>61</v>
      </c>
      <c r="N5154" t="s">
        <v>924</v>
      </c>
      <c r="O5154" t="s">
        <v>924</v>
      </c>
      <c r="P5154" t="s">
        <v>924</v>
      </c>
      <c r="Q5154">
        <v>6</v>
      </c>
      <c r="R5154">
        <v>0</v>
      </c>
      <c r="S5154">
        <v>0</v>
      </c>
      <c r="T5154">
        <v>0</v>
      </c>
      <c r="U5154">
        <v>33</v>
      </c>
      <c r="V5154">
        <v>2</v>
      </c>
      <c r="W5154">
        <v>527412</v>
      </c>
      <c r="X5154" t="s">
        <v>835</v>
      </c>
      <c r="Y5154">
        <v>80</v>
      </c>
      <c r="Z5154">
        <v>15</v>
      </c>
      <c r="AA5154">
        <v>34</v>
      </c>
      <c r="AB5154">
        <v>12</v>
      </c>
      <c r="AC5154" t="s">
        <v>6143</v>
      </c>
      <c r="AD5154" t="s">
        <v>3960</v>
      </c>
      <c r="AE5154" t="s">
        <v>7867</v>
      </c>
      <c r="AF5154">
        <v>0</v>
      </c>
      <c r="AG5154">
        <v>0</v>
      </c>
      <c r="AH5154">
        <v>0</v>
      </c>
      <c r="AI5154">
        <v>0</v>
      </c>
      <c r="AJ5154">
        <f>IF(AI5154="","",IF(ISERROR(VLOOKUP(CONCATENATE(F5154),Term!$A$1:$C$2000,1,FALSE)),0,1))</f>
        <v>0</v>
      </c>
    </row>
    <row r="5155" spans="1:36" x14ac:dyDescent="0.15">
      <c r="A5155" t="s">
        <v>8200</v>
      </c>
      <c r="B5155">
        <v>39835</v>
      </c>
      <c r="C5155" s="14">
        <v>39843</v>
      </c>
      <c r="D5155" s="14"/>
      <c r="F5155">
        <v>522737</v>
      </c>
      <c r="G5155" t="s">
        <v>2842</v>
      </c>
      <c r="H5155">
        <v>2113750</v>
      </c>
      <c r="I5155" t="s">
        <v>2603</v>
      </c>
      <c r="J5155" t="s">
        <v>3939</v>
      </c>
      <c r="K5155">
        <v>123991</v>
      </c>
      <c r="L5155" t="s">
        <v>2420</v>
      </c>
      <c r="M5155">
        <v>61</v>
      </c>
      <c r="N5155" t="s">
        <v>924</v>
      </c>
      <c r="O5155" t="s">
        <v>924</v>
      </c>
      <c r="P5155" t="s">
        <v>924</v>
      </c>
      <c r="Q5155">
        <v>6</v>
      </c>
      <c r="R5155">
        <v>1</v>
      </c>
      <c r="S5155">
        <v>0</v>
      </c>
      <c r="T5155">
        <v>0</v>
      </c>
      <c r="U5155">
        <v>33</v>
      </c>
      <c r="V5155">
        <v>2</v>
      </c>
      <c r="W5155">
        <v>527412</v>
      </c>
      <c r="X5155" t="s">
        <v>835</v>
      </c>
      <c r="Y5155">
        <v>80</v>
      </c>
      <c r="Z5155">
        <v>15</v>
      </c>
      <c r="AA5155">
        <v>34</v>
      </c>
      <c r="AB5155">
        <v>12</v>
      </c>
      <c r="AC5155" t="s">
        <v>6143</v>
      </c>
      <c r="AD5155" t="s">
        <v>3960</v>
      </c>
      <c r="AE5155" t="s">
        <v>7867</v>
      </c>
      <c r="AF5155">
        <v>0</v>
      </c>
      <c r="AG5155">
        <v>0</v>
      </c>
      <c r="AH5155">
        <v>0</v>
      </c>
      <c r="AI5155">
        <v>0</v>
      </c>
      <c r="AJ5155">
        <f>IF(AI5155="","",IF(ISERROR(VLOOKUP(CONCATENATE(F5155),Term!$A$1:$C$2000,1,FALSE)),0,1))</f>
        <v>0</v>
      </c>
    </row>
    <row r="5156" spans="1:36" x14ac:dyDescent="0.15">
      <c r="A5156" t="s">
        <v>4925</v>
      </c>
      <c r="B5156">
        <v>39744</v>
      </c>
      <c r="C5156" s="14">
        <v>39745</v>
      </c>
      <c r="D5156" s="14"/>
      <c r="E5156">
        <v>39755</v>
      </c>
      <c r="F5156">
        <v>522737</v>
      </c>
      <c r="G5156" t="s">
        <v>2842</v>
      </c>
      <c r="H5156">
        <v>2105180</v>
      </c>
      <c r="I5156" t="s">
        <v>2603</v>
      </c>
      <c r="J5156" t="s">
        <v>4246</v>
      </c>
      <c r="K5156">
        <v>168457</v>
      </c>
      <c r="L5156" t="s">
        <v>2420</v>
      </c>
      <c r="M5156">
        <v>61</v>
      </c>
      <c r="N5156" t="s">
        <v>2902</v>
      </c>
      <c r="O5156">
        <v>1</v>
      </c>
      <c r="P5156">
        <v>90</v>
      </c>
      <c r="Q5156" t="s">
        <v>924</v>
      </c>
      <c r="R5156">
        <v>0</v>
      </c>
      <c r="S5156">
        <v>1</v>
      </c>
      <c r="T5156">
        <v>1</v>
      </c>
      <c r="U5156">
        <v>90</v>
      </c>
      <c r="V5156">
        <v>1</v>
      </c>
      <c r="W5156">
        <v>168457</v>
      </c>
      <c r="X5156" t="s">
        <v>4315</v>
      </c>
      <c r="Y5156">
        <v>80</v>
      </c>
      <c r="Z5156">
        <v>15</v>
      </c>
      <c r="AA5156">
        <v>34</v>
      </c>
      <c r="AB5156">
        <v>12</v>
      </c>
      <c r="AC5156" t="s">
        <v>6143</v>
      </c>
      <c r="AD5156" t="s">
        <v>3960</v>
      </c>
      <c r="AE5156" t="s">
        <v>7866</v>
      </c>
      <c r="AF5156">
        <v>1</v>
      </c>
      <c r="AG5156">
        <v>0</v>
      </c>
      <c r="AH5156">
        <v>1</v>
      </c>
      <c r="AI5156">
        <v>1</v>
      </c>
      <c r="AJ5156">
        <f>IF(AI5156="","",IF(ISERROR(VLOOKUP(CONCATENATE(F5156),Term!$A$1:$C$2000,1,FALSE)),0,1))</f>
        <v>0</v>
      </c>
    </row>
    <row r="5157" spans="1:36" x14ac:dyDescent="0.15">
      <c r="A5157" t="s">
        <v>3665</v>
      </c>
      <c r="B5157">
        <v>39825</v>
      </c>
      <c r="C5157" s="14">
        <v>39826</v>
      </c>
      <c r="D5157" s="14"/>
      <c r="F5157">
        <v>522737</v>
      </c>
      <c r="G5157" t="s">
        <v>2842</v>
      </c>
      <c r="H5157">
        <v>2105180</v>
      </c>
      <c r="I5157" t="s">
        <v>2603</v>
      </c>
      <c r="J5157" t="s">
        <v>4246</v>
      </c>
      <c r="K5157">
        <v>137464</v>
      </c>
      <c r="L5157" t="s">
        <v>2420</v>
      </c>
      <c r="M5157">
        <v>61</v>
      </c>
      <c r="N5157" t="s">
        <v>924</v>
      </c>
      <c r="O5157" t="s">
        <v>924</v>
      </c>
      <c r="P5157" t="s">
        <v>924</v>
      </c>
      <c r="Q5157">
        <v>5</v>
      </c>
      <c r="R5157">
        <v>1</v>
      </c>
      <c r="S5157">
        <v>0</v>
      </c>
      <c r="T5157">
        <v>0</v>
      </c>
      <c r="U5157">
        <v>90</v>
      </c>
      <c r="V5157">
        <v>1</v>
      </c>
      <c r="W5157">
        <v>168457</v>
      </c>
      <c r="X5157" t="s">
        <v>4315</v>
      </c>
      <c r="Y5157">
        <v>80</v>
      </c>
      <c r="Z5157">
        <v>15</v>
      </c>
      <c r="AA5157">
        <v>34</v>
      </c>
      <c r="AB5157">
        <v>12</v>
      </c>
      <c r="AC5157" t="s">
        <v>6143</v>
      </c>
      <c r="AD5157" t="s">
        <v>3960</v>
      </c>
      <c r="AE5157" t="s">
        <v>7866</v>
      </c>
      <c r="AF5157">
        <v>0</v>
      </c>
      <c r="AG5157">
        <v>0</v>
      </c>
      <c r="AH5157">
        <v>1</v>
      </c>
      <c r="AI5157">
        <v>0</v>
      </c>
      <c r="AJ5157">
        <f>IF(AI5157="","",IF(ISERROR(VLOOKUP(CONCATENATE(F5157),Term!$A$1:$C$2000,1,FALSE)),0,1))</f>
        <v>0</v>
      </c>
    </row>
    <row r="5158" spans="1:36" x14ac:dyDescent="0.15">
      <c r="A5158" t="s">
        <v>5351</v>
      </c>
      <c r="B5158">
        <v>39776</v>
      </c>
      <c r="C5158" s="14">
        <v>39778</v>
      </c>
      <c r="D5158" s="14"/>
      <c r="E5158">
        <v>39840</v>
      </c>
      <c r="F5158">
        <v>522737</v>
      </c>
      <c r="G5158" t="s">
        <v>2842</v>
      </c>
      <c r="H5158">
        <v>2203144</v>
      </c>
      <c r="I5158" t="s">
        <v>2603</v>
      </c>
      <c r="J5158" t="s">
        <v>5352</v>
      </c>
      <c r="K5158">
        <v>68680</v>
      </c>
      <c r="L5158" t="s">
        <v>2420</v>
      </c>
      <c r="M5158">
        <v>61</v>
      </c>
      <c r="N5158" t="s">
        <v>7479</v>
      </c>
      <c r="O5158">
        <v>6</v>
      </c>
      <c r="P5158">
        <v>5</v>
      </c>
      <c r="Q5158">
        <v>2</v>
      </c>
      <c r="R5158">
        <v>0</v>
      </c>
      <c r="S5158">
        <v>1</v>
      </c>
      <c r="T5158">
        <v>1</v>
      </c>
      <c r="U5158">
        <v>3</v>
      </c>
      <c r="V5158">
        <v>1</v>
      </c>
      <c r="W5158">
        <v>155676</v>
      </c>
      <c r="X5158" t="s">
        <v>5949</v>
      </c>
      <c r="Y5158">
        <v>80</v>
      </c>
      <c r="Z5158">
        <v>15</v>
      </c>
      <c r="AA5158">
        <v>34</v>
      </c>
      <c r="AB5158">
        <v>12</v>
      </c>
      <c r="AC5158" t="s">
        <v>6143</v>
      </c>
      <c r="AD5158" t="s">
        <v>3960</v>
      </c>
      <c r="AE5158" t="s">
        <v>8212</v>
      </c>
      <c r="AF5158">
        <v>1</v>
      </c>
      <c r="AG5158">
        <v>0</v>
      </c>
      <c r="AH5158">
        <v>1</v>
      </c>
      <c r="AI5158">
        <v>1</v>
      </c>
      <c r="AJ5158">
        <f>IF(AI5158="","",IF(ISERROR(VLOOKUP(CONCATENATE(F5158),Term!$A$1:$C$2000,1,FALSE)),0,1))</f>
        <v>0</v>
      </c>
    </row>
    <row r="5159" spans="1:36" x14ac:dyDescent="0.15">
      <c r="A5159" t="s">
        <v>530</v>
      </c>
      <c r="B5159">
        <v>39785</v>
      </c>
      <c r="C5159">
        <v>39805</v>
      </c>
      <c r="E5159">
        <v>39842</v>
      </c>
      <c r="F5159">
        <v>522737</v>
      </c>
      <c r="G5159" t="s">
        <v>2842</v>
      </c>
      <c r="H5159">
        <v>2203144</v>
      </c>
      <c r="I5159" t="s">
        <v>2603</v>
      </c>
      <c r="J5159" t="s">
        <v>5352</v>
      </c>
      <c r="K5159">
        <v>86996</v>
      </c>
      <c r="L5159" t="s">
        <v>2420</v>
      </c>
      <c r="M5159">
        <v>61</v>
      </c>
      <c r="N5159" t="s">
        <v>7479</v>
      </c>
      <c r="O5159">
        <v>6</v>
      </c>
      <c r="P5159">
        <v>3</v>
      </c>
      <c r="Q5159">
        <v>4</v>
      </c>
      <c r="R5159">
        <v>0</v>
      </c>
      <c r="S5159">
        <v>1</v>
      </c>
      <c r="T5159">
        <v>0</v>
      </c>
      <c r="U5159">
        <v>3</v>
      </c>
      <c r="V5159">
        <v>1</v>
      </c>
      <c r="W5159">
        <v>155676</v>
      </c>
      <c r="X5159" t="s">
        <v>5949</v>
      </c>
      <c r="Y5159">
        <v>80</v>
      </c>
      <c r="Z5159">
        <v>15</v>
      </c>
      <c r="AA5159">
        <v>34</v>
      </c>
      <c r="AB5159">
        <v>12</v>
      </c>
      <c r="AC5159" t="s">
        <v>6143</v>
      </c>
      <c r="AD5159" t="s">
        <v>3960</v>
      </c>
      <c r="AE5159" t="s">
        <v>8212</v>
      </c>
      <c r="AF5159">
        <v>0</v>
      </c>
      <c r="AG5159">
        <v>0</v>
      </c>
      <c r="AH5159">
        <v>0</v>
      </c>
      <c r="AI5159">
        <v>0</v>
      </c>
      <c r="AJ5159">
        <f>IF(AI5159="","",IF(ISERROR(VLOOKUP(CONCATENATE(F5159),Term!$A$1:$C$2000,1,FALSE)),0,1))</f>
        <v>0</v>
      </c>
    </row>
    <row r="5160" spans="1:36" x14ac:dyDescent="0.15">
      <c r="A5160" t="s">
        <v>528</v>
      </c>
      <c r="B5160">
        <v>39776</v>
      </c>
      <c r="C5160">
        <v>39799</v>
      </c>
      <c r="D5160">
        <v>39819</v>
      </c>
      <c r="F5160">
        <v>522737</v>
      </c>
      <c r="G5160" t="s">
        <v>2842</v>
      </c>
      <c r="H5160">
        <v>2203144</v>
      </c>
      <c r="I5160" t="s">
        <v>2603</v>
      </c>
      <c r="J5160" t="s">
        <v>5352</v>
      </c>
      <c r="K5160">
        <v>65120</v>
      </c>
      <c r="L5160" t="s">
        <v>2420</v>
      </c>
      <c r="M5160">
        <v>61</v>
      </c>
      <c r="N5160" t="s">
        <v>924</v>
      </c>
      <c r="O5160" t="s">
        <v>924</v>
      </c>
      <c r="P5160" t="s">
        <v>924</v>
      </c>
      <c r="Q5160">
        <v>4</v>
      </c>
      <c r="R5160">
        <v>0</v>
      </c>
      <c r="S5160">
        <v>0</v>
      </c>
      <c r="T5160">
        <v>0</v>
      </c>
      <c r="U5160">
        <v>3</v>
      </c>
      <c r="V5160">
        <v>1</v>
      </c>
      <c r="W5160">
        <v>155676</v>
      </c>
      <c r="X5160" t="s">
        <v>5949</v>
      </c>
      <c r="Y5160">
        <v>80</v>
      </c>
      <c r="Z5160">
        <v>15</v>
      </c>
      <c r="AA5160">
        <v>34</v>
      </c>
      <c r="AB5160">
        <v>12</v>
      </c>
      <c r="AC5160" t="s">
        <v>6143</v>
      </c>
      <c r="AD5160" t="s">
        <v>3960</v>
      </c>
      <c r="AE5160" t="s">
        <v>8212</v>
      </c>
      <c r="AF5160">
        <v>0</v>
      </c>
      <c r="AG5160">
        <v>0</v>
      </c>
      <c r="AH5160">
        <v>1</v>
      </c>
      <c r="AI5160">
        <v>0</v>
      </c>
      <c r="AJ5160">
        <f>IF(AI5160="","",IF(ISERROR(VLOOKUP(CONCATENATE(F5160),Term!$A$1:$C$2000,1,FALSE)),0,1))</f>
        <v>0</v>
      </c>
    </row>
    <row r="5161" spans="1:36" x14ac:dyDescent="0.15">
      <c r="A5161" t="s">
        <v>527</v>
      </c>
      <c r="B5161">
        <v>39776</v>
      </c>
      <c r="C5161">
        <v>39799</v>
      </c>
      <c r="F5161">
        <v>522737</v>
      </c>
      <c r="G5161" t="s">
        <v>2842</v>
      </c>
      <c r="H5161">
        <v>2203144</v>
      </c>
      <c r="I5161" t="s">
        <v>2603</v>
      </c>
      <c r="J5161" t="s">
        <v>5352</v>
      </c>
      <c r="K5161">
        <v>54599</v>
      </c>
      <c r="L5161" t="s">
        <v>2420</v>
      </c>
      <c r="M5161">
        <v>61</v>
      </c>
      <c r="N5161" t="s">
        <v>924</v>
      </c>
      <c r="O5161" t="s">
        <v>924</v>
      </c>
      <c r="P5161" t="s">
        <v>924</v>
      </c>
      <c r="Q5161">
        <v>4</v>
      </c>
      <c r="R5161">
        <v>0</v>
      </c>
      <c r="S5161">
        <v>0</v>
      </c>
      <c r="T5161">
        <v>0</v>
      </c>
      <c r="U5161">
        <v>3</v>
      </c>
      <c r="V5161">
        <v>1</v>
      </c>
      <c r="W5161">
        <v>155676</v>
      </c>
      <c r="X5161" t="s">
        <v>5949</v>
      </c>
      <c r="Y5161">
        <v>80</v>
      </c>
      <c r="Z5161">
        <v>15</v>
      </c>
      <c r="AA5161">
        <v>34</v>
      </c>
      <c r="AB5161">
        <v>12</v>
      </c>
      <c r="AC5161" t="s">
        <v>6143</v>
      </c>
      <c r="AD5161" t="s">
        <v>3960</v>
      </c>
      <c r="AE5161" t="s">
        <v>8212</v>
      </c>
      <c r="AF5161">
        <v>0</v>
      </c>
      <c r="AG5161">
        <v>0</v>
      </c>
      <c r="AH5161">
        <v>0</v>
      </c>
      <c r="AI5161">
        <v>0</v>
      </c>
      <c r="AJ5161">
        <f>IF(AI5161="","",IF(ISERROR(VLOOKUP(CONCATENATE(F5161),Term!$A$1:$C$2000,1,FALSE)),0,1))</f>
        <v>0</v>
      </c>
    </row>
    <row r="5162" spans="1:36" x14ac:dyDescent="0.15">
      <c r="A5162" t="s">
        <v>529</v>
      </c>
      <c r="B5162">
        <v>39797</v>
      </c>
      <c r="C5162">
        <v>39801</v>
      </c>
      <c r="F5162">
        <v>522737</v>
      </c>
      <c r="G5162" t="s">
        <v>2842</v>
      </c>
      <c r="H5162">
        <v>2203144</v>
      </c>
      <c r="I5162" t="s">
        <v>2603</v>
      </c>
      <c r="J5162" t="s">
        <v>5352</v>
      </c>
      <c r="K5162">
        <v>67662</v>
      </c>
      <c r="L5162" t="s">
        <v>2420</v>
      </c>
      <c r="M5162">
        <v>61</v>
      </c>
      <c r="N5162" t="s">
        <v>924</v>
      </c>
      <c r="O5162" t="s">
        <v>924</v>
      </c>
      <c r="P5162" t="s">
        <v>924</v>
      </c>
      <c r="Q5162">
        <v>4</v>
      </c>
      <c r="R5162">
        <v>0</v>
      </c>
      <c r="S5162">
        <v>0</v>
      </c>
      <c r="T5162">
        <v>0</v>
      </c>
      <c r="U5162">
        <v>3</v>
      </c>
      <c r="V5162">
        <v>1</v>
      </c>
      <c r="W5162">
        <v>155676</v>
      </c>
      <c r="X5162" t="s">
        <v>5949</v>
      </c>
      <c r="Y5162">
        <v>80</v>
      </c>
      <c r="Z5162">
        <v>15</v>
      </c>
      <c r="AA5162">
        <v>34</v>
      </c>
      <c r="AB5162">
        <v>12</v>
      </c>
      <c r="AC5162" t="s">
        <v>6143</v>
      </c>
      <c r="AD5162" t="s">
        <v>3960</v>
      </c>
      <c r="AE5162" t="s">
        <v>8212</v>
      </c>
      <c r="AF5162">
        <v>0</v>
      </c>
      <c r="AG5162">
        <v>0</v>
      </c>
      <c r="AH5162">
        <v>0</v>
      </c>
      <c r="AI5162">
        <v>0</v>
      </c>
      <c r="AJ5162">
        <f>IF(AI5162="","",IF(ISERROR(VLOOKUP(CONCATENATE(F5162),Term!$A$1:$C$2000,1,FALSE)),0,1))</f>
        <v>0</v>
      </c>
    </row>
    <row r="5163" spans="1:36" x14ac:dyDescent="0.15">
      <c r="A5163" t="s">
        <v>3674</v>
      </c>
      <c r="B5163">
        <v>39813</v>
      </c>
      <c r="C5163">
        <v>39818</v>
      </c>
      <c r="D5163">
        <v>39834</v>
      </c>
      <c r="F5163">
        <v>522737</v>
      </c>
      <c r="G5163" t="s">
        <v>2842</v>
      </c>
      <c r="H5163">
        <v>2203144</v>
      </c>
      <c r="I5163" t="s">
        <v>2603</v>
      </c>
      <c r="J5163" t="s">
        <v>5352</v>
      </c>
      <c r="K5163">
        <v>96662</v>
      </c>
      <c r="L5163" t="s">
        <v>2420</v>
      </c>
      <c r="M5163">
        <v>61</v>
      </c>
      <c r="N5163" t="s">
        <v>924</v>
      </c>
      <c r="O5163" t="s">
        <v>924</v>
      </c>
      <c r="P5163" t="s">
        <v>924</v>
      </c>
      <c r="Q5163">
        <v>5</v>
      </c>
      <c r="R5163">
        <v>0</v>
      </c>
      <c r="S5163">
        <v>0</v>
      </c>
      <c r="T5163">
        <v>0</v>
      </c>
      <c r="U5163">
        <v>3</v>
      </c>
      <c r="V5163">
        <v>1</v>
      </c>
      <c r="W5163">
        <v>155676</v>
      </c>
      <c r="X5163" t="s">
        <v>5949</v>
      </c>
      <c r="Y5163">
        <v>80</v>
      </c>
      <c r="Z5163">
        <v>15</v>
      </c>
      <c r="AA5163">
        <v>34</v>
      </c>
      <c r="AB5163">
        <v>12</v>
      </c>
      <c r="AC5163" t="s">
        <v>6143</v>
      </c>
      <c r="AD5163" t="s">
        <v>3960</v>
      </c>
      <c r="AE5163" t="s">
        <v>8212</v>
      </c>
      <c r="AF5163">
        <v>0</v>
      </c>
      <c r="AG5163">
        <v>0</v>
      </c>
      <c r="AH5163">
        <v>1</v>
      </c>
      <c r="AI5163">
        <v>0</v>
      </c>
      <c r="AJ5163">
        <f>IF(AI5163="","",IF(ISERROR(VLOOKUP(CONCATENATE(F5163),Term!$A$1:$C$2000,1,FALSE)),0,1))</f>
        <v>0</v>
      </c>
    </row>
    <row r="5164" spans="1:36" x14ac:dyDescent="0.15">
      <c r="A5164" t="s">
        <v>3675</v>
      </c>
      <c r="B5164">
        <v>39821</v>
      </c>
      <c r="C5164" s="14">
        <v>39828</v>
      </c>
      <c r="D5164" s="14"/>
      <c r="F5164">
        <v>522737</v>
      </c>
      <c r="G5164" t="s">
        <v>2842</v>
      </c>
      <c r="H5164">
        <v>2203144</v>
      </c>
      <c r="I5164" t="s">
        <v>2603</v>
      </c>
      <c r="J5164" t="s">
        <v>5352</v>
      </c>
      <c r="K5164">
        <v>265109</v>
      </c>
      <c r="L5164" t="s">
        <v>2420</v>
      </c>
      <c r="M5164">
        <v>61</v>
      </c>
      <c r="N5164" t="s">
        <v>924</v>
      </c>
      <c r="O5164" t="s">
        <v>924</v>
      </c>
      <c r="P5164" t="s">
        <v>924</v>
      </c>
      <c r="Q5164">
        <v>5</v>
      </c>
      <c r="R5164">
        <v>0</v>
      </c>
      <c r="S5164">
        <v>0</v>
      </c>
      <c r="T5164">
        <v>0</v>
      </c>
      <c r="U5164">
        <v>3</v>
      </c>
      <c r="V5164">
        <v>1</v>
      </c>
      <c r="W5164">
        <v>155676</v>
      </c>
      <c r="X5164" t="s">
        <v>5949</v>
      </c>
      <c r="Y5164">
        <v>80</v>
      </c>
      <c r="Z5164">
        <v>15</v>
      </c>
      <c r="AA5164">
        <v>34</v>
      </c>
      <c r="AB5164">
        <v>12</v>
      </c>
      <c r="AC5164" t="s">
        <v>6143</v>
      </c>
      <c r="AD5164" t="s">
        <v>3960</v>
      </c>
      <c r="AE5164" t="s">
        <v>8212</v>
      </c>
      <c r="AF5164">
        <v>0</v>
      </c>
      <c r="AG5164">
        <v>0</v>
      </c>
      <c r="AH5164">
        <v>0</v>
      </c>
      <c r="AI5164">
        <v>0</v>
      </c>
      <c r="AJ5164">
        <f>IF(AI5164="","",IF(ISERROR(VLOOKUP(CONCATENATE(F5164),Term!$A$1:$C$2000,1,FALSE)),0,1))</f>
        <v>0</v>
      </c>
    </row>
    <row r="5165" spans="1:36" x14ac:dyDescent="0.15">
      <c r="A5165" t="s">
        <v>8213</v>
      </c>
      <c r="B5165">
        <v>39828</v>
      </c>
      <c r="C5165">
        <v>39834</v>
      </c>
      <c r="F5165">
        <v>522737</v>
      </c>
      <c r="G5165" t="s">
        <v>2842</v>
      </c>
      <c r="H5165">
        <v>2203144</v>
      </c>
      <c r="I5165" t="s">
        <v>2603</v>
      </c>
      <c r="J5165" t="s">
        <v>5352</v>
      </c>
      <c r="K5165">
        <v>153685</v>
      </c>
      <c r="L5165" t="s">
        <v>2420</v>
      </c>
      <c r="M5165">
        <v>61</v>
      </c>
      <c r="N5165" t="s">
        <v>924</v>
      </c>
      <c r="O5165" t="s">
        <v>924</v>
      </c>
      <c r="P5165" t="s">
        <v>924</v>
      </c>
      <c r="Q5165">
        <v>6</v>
      </c>
      <c r="R5165">
        <v>0</v>
      </c>
      <c r="S5165">
        <v>0</v>
      </c>
      <c r="T5165">
        <v>0</v>
      </c>
      <c r="U5165">
        <v>3</v>
      </c>
      <c r="V5165">
        <v>1</v>
      </c>
      <c r="W5165">
        <v>155676</v>
      </c>
      <c r="X5165" t="s">
        <v>5949</v>
      </c>
      <c r="Y5165">
        <v>80</v>
      </c>
      <c r="Z5165">
        <v>15</v>
      </c>
      <c r="AA5165">
        <v>34</v>
      </c>
      <c r="AB5165">
        <v>12</v>
      </c>
      <c r="AC5165" t="s">
        <v>6143</v>
      </c>
      <c r="AD5165" t="s">
        <v>3960</v>
      </c>
      <c r="AE5165" t="s">
        <v>8212</v>
      </c>
      <c r="AF5165">
        <v>0</v>
      </c>
      <c r="AG5165">
        <v>0</v>
      </c>
      <c r="AH5165">
        <v>1</v>
      </c>
      <c r="AI5165">
        <v>0</v>
      </c>
      <c r="AJ5165">
        <f>IF(AI5165="","",IF(ISERROR(VLOOKUP(CONCATENATE(F5165),Term!$A$1:$C$2000,1,FALSE)),0,1))</f>
        <v>0</v>
      </c>
    </row>
    <row r="5166" spans="1:36" x14ac:dyDescent="0.15">
      <c r="A5166" t="s">
        <v>8214</v>
      </c>
      <c r="B5166">
        <v>39833</v>
      </c>
      <c r="C5166" s="14">
        <v>39841</v>
      </c>
      <c r="D5166" s="14"/>
      <c r="F5166">
        <v>522737</v>
      </c>
      <c r="G5166" t="s">
        <v>2842</v>
      </c>
      <c r="H5166">
        <v>2203144</v>
      </c>
      <c r="I5166" t="s">
        <v>2603</v>
      </c>
      <c r="J5166" t="s">
        <v>5352</v>
      </c>
      <c r="K5166">
        <v>71677</v>
      </c>
      <c r="L5166" t="s">
        <v>2420</v>
      </c>
      <c r="M5166">
        <v>61</v>
      </c>
      <c r="N5166" t="s">
        <v>924</v>
      </c>
      <c r="O5166" t="s">
        <v>924</v>
      </c>
      <c r="P5166" t="s">
        <v>924</v>
      </c>
      <c r="Q5166">
        <v>6</v>
      </c>
      <c r="R5166">
        <v>1</v>
      </c>
      <c r="S5166">
        <v>0</v>
      </c>
      <c r="T5166">
        <v>0</v>
      </c>
      <c r="U5166">
        <v>3</v>
      </c>
      <c r="V5166">
        <v>1</v>
      </c>
      <c r="W5166">
        <v>155676</v>
      </c>
      <c r="X5166" t="s">
        <v>5949</v>
      </c>
      <c r="Y5166">
        <v>80</v>
      </c>
      <c r="Z5166">
        <v>15</v>
      </c>
      <c r="AA5166">
        <v>34</v>
      </c>
      <c r="AB5166">
        <v>12</v>
      </c>
      <c r="AC5166" t="s">
        <v>6143</v>
      </c>
      <c r="AD5166" t="s">
        <v>3960</v>
      </c>
      <c r="AE5166" t="s">
        <v>8212</v>
      </c>
      <c r="AF5166">
        <v>0</v>
      </c>
      <c r="AG5166">
        <v>0</v>
      </c>
      <c r="AH5166">
        <v>0</v>
      </c>
      <c r="AI5166">
        <v>0</v>
      </c>
      <c r="AJ5166">
        <f>IF(AI5166="","",IF(ISERROR(VLOOKUP(CONCATENATE(F5166),Term!$A$1:$C$2000,1,FALSE)),0,1))</f>
        <v>0</v>
      </c>
    </row>
    <row r="5167" spans="1:36" x14ac:dyDescent="0.15">
      <c r="A5167" t="s">
        <v>5340</v>
      </c>
      <c r="B5167">
        <v>39766</v>
      </c>
      <c r="C5167" s="14">
        <v>39771</v>
      </c>
      <c r="D5167" s="14"/>
      <c r="E5167">
        <v>39798</v>
      </c>
      <c r="F5167">
        <v>522737</v>
      </c>
      <c r="G5167" t="s">
        <v>2842</v>
      </c>
      <c r="H5167">
        <v>2017437</v>
      </c>
      <c r="I5167" t="s">
        <v>2603</v>
      </c>
      <c r="J5167" t="s">
        <v>3949</v>
      </c>
      <c r="K5167">
        <v>135990</v>
      </c>
      <c r="L5167" t="s">
        <v>6937</v>
      </c>
      <c r="M5167">
        <v>61</v>
      </c>
      <c r="N5167" t="s">
        <v>932</v>
      </c>
      <c r="O5167">
        <v>4</v>
      </c>
      <c r="P5167">
        <v>47</v>
      </c>
      <c r="Q5167">
        <v>2</v>
      </c>
      <c r="R5167">
        <v>1</v>
      </c>
      <c r="S5167">
        <v>1</v>
      </c>
      <c r="T5167">
        <v>1</v>
      </c>
      <c r="U5167">
        <v>47</v>
      </c>
      <c r="V5167">
        <v>1</v>
      </c>
      <c r="W5167">
        <v>135990</v>
      </c>
      <c r="X5167" t="s">
        <v>4315</v>
      </c>
      <c r="Y5167">
        <v>80</v>
      </c>
      <c r="Z5167">
        <v>15</v>
      </c>
      <c r="AA5167">
        <v>34</v>
      </c>
      <c r="AB5167">
        <v>12</v>
      </c>
      <c r="AC5167" t="s">
        <v>6143</v>
      </c>
      <c r="AD5167" t="s">
        <v>3960</v>
      </c>
      <c r="AE5167" t="s">
        <v>8191</v>
      </c>
      <c r="AF5167">
        <v>1</v>
      </c>
      <c r="AG5167">
        <v>0</v>
      </c>
      <c r="AH5167">
        <v>1</v>
      </c>
      <c r="AI5167">
        <v>1</v>
      </c>
      <c r="AJ5167">
        <f>IF(AI5167="","",IF(ISERROR(VLOOKUP(CONCATENATE(F5167),Term!$A$1:$C$2000,1,FALSE)),0,1))</f>
        <v>0</v>
      </c>
    </row>
    <row r="5168" spans="1:36" x14ac:dyDescent="0.15">
      <c r="A5168" t="s">
        <v>2528</v>
      </c>
      <c r="B5168">
        <v>39758</v>
      </c>
      <c r="C5168" s="14">
        <v>39758</v>
      </c>
      <c r="D5168" s="14">
        <v>39771</v>
      </c>
      <c r="F5168">
        <v>522737</v>
      </c>
      <c r="G5168" t="s">
        <v>2842</v>
      </c>
      <c r="H5168">
        <v>2202900</v>
      </c>
      <c r="I5168" t="s">
        <v>2603</v>
      </c>
      <c r="J5168" t="s">
        <v>3949</v>
      </c>
      <c r="K5168">
        <v>126979</v>
      </c>
      <c r="L5168" t="s">
        <v>2420</v>
      </c>
      <c r="M5168">
        <v>61</v>
      </c>
      <c r="N5168" t="s">
        <v>924</v>
      </c>
      <c r="O5168" t="s">
        <v>924</v>
      </c>
      <c r="P5168" t="s">
        <v>924</v>
      </c>
      <c r="Q5168">
        <v>1</v>
      </c>
      <c r="R5168">
        <v>0</v>
      </c>
      <c r="S5168">
        <v>0</v>
      </c>
      <c r="T5168">
        <v>0</v>
      </c>
      <c r="U5168" t="s">
        <v>924</v>
      </c>
      <c r="V5168" t="s">
        <v>924</v>
      </c>
      <c r="W5168" t="s">
        <v>924</v>
      </c>
      <c r="X5168" t="s">
        <v>924</v>
      </c>
      <c r="Y5168">
        <v>80</v>
      </c>
      <c r="Z5168">
        <v>15</v>
      </c>
      <c r="AA5168">
        <v>34</v>
      </c>
      <c r="AB5168">
        <v>12</v>
      </c>
      <c r="AC5168" t="s">
        <v>6143</v>
      </c>
      <c r="AD5168" t="s">
        <v>3960</v>
      </c>
      <c r="AE5168" t="s">
        <v>7870</v>
      </c>
      <c r="AF5168">
        <v>0</v>
      </c>
      <c r="AG5168">
        <v>0</v>
      </c>
      <c r="AH5168">
        <v>1</v>
      </c>
      <c r="AI5168">
        <v>0</v>
      </c>
      <c r="AJ5168">
        <f>IF(AI5168="","",IF(ISERROR(VLOOKUP(CONCATENATE(F5168),Term!$A$1:$C$2000,1,FALSE)),0,1))</f>
        <v>0</v>
      </c>
    </row>
    <row r="5169" spans="1:36" x14ac:dyDescent="0.15">
      <c r="A5169" t="s">
        <v>2529</v>
      </c>
      <c r="B5169">
        <v>39758</v>
      </c>
      <c r="C5169" s="14">
        <v>39759</v>
      </c>
      <c r="D5169" s="14">
        <v>39765</v>
      </c>
      <c r="F5169">
        <v>522737</v>
      </c>
      <c r="G5169" t="s">
        <v>2842</v>
      </c>
      <c r="H5169">
        <v>2202900</v>
      </c>
      <c r="I5169" t="s">
        <v>2603</v>
      </c>
      <c r="J5169" t="s">
        <v>3949</v>
      </c>
      <c r="K5169">
        <v>86217</v>
      </c>
      <c r="L5169" t="s">
        <v>2420</v>
      </c>
      <c r="M5169">
        <v>61</v>
      </c>
      <c r="N5169" t="s">
        <v>924</v>
      </c>
      <c r="O5169" t="s">
        <v>924</v>
      </c>
      <c r="P5169" t="s">
        <v>924</v>
      </c>
      <c r="Q5169">
        <v>1</v>
      </c>
      <c r="R5169">
        <v>0</v>
      </c>
      <c r="S5169">
        <v>0</v>
      </c>
      <c r="T5169">
        <v>0</v>
      </c>
      <c r="U5169" t="s">
        <v>924</v>
      </c>
      <c r="V5169" t="s">
        <v>924</v>
      </c>
      <c r="W5169" t="s">
        <v>924</v>
      </c>
      <c r="X5169" t="s">
        <v>924</v>
      </c>
      <c r="Y5169">
        <v>80</v>
      </c>
      <c r="Z5169">
        <v>15</v>
      </c>
      <c r="AA5169">
        <v>34</v>
      </c>
      <c r="AB5169">
        <v>12</v>
      </c>
      <c r="AC5169" t="s">
        <v>6143</v>
      </c>
      <c r="AD5169" t="s">
        <v>3960</v>
      </c>
      <c r="AE5169" t="s">
        <v>7870</v>
      </c>
      <c r="AF5169">
        <v>0</v>
      </c>
      <c r="AG5169">
        <v>0</v>
      </c>
      <c r="AH5169">
        <v>0</v>
      </c>
      <c r="AI5169">
        <v>0</v>
      </c>
      <c r="AJ5169">
        <f>IF(AI5169="","",IF(ISERROR(VLOOKUP(CONCATENATE(F5169),Term!$A$1:$C$2000,1,FALSE)),0,1))</f>
        <v>0</v>
      </c>
    </row>
    <row r="5170" spans="1:36" x14ac:dyDescent="0.15">
      <c r="A5170" t="s">
        <v>3673</v>
      </c>
      <c r="B5170">
        <v>39815</v>
      </c>
      <c r="C5170" s="14">
        <v>39821</v>
      </c>
      <c r="D5170" s="14"/>
      <c r="F5170">
        <v>522737</v>
      </c>
      <c r="G5170" t="s">
        <v>2842</v>
      </c>
      <c r="H5170">
        <v>2202900</v>
      </c>
      <c r="I5170" t="s">
        <v>2603</v>
      </c>
      <c r="J5170" t="s">
        <v>3949</v>
      </c>
      <c r="K5170">
        <v>163431</v>
      </c>
      <c r="L5170" t="s">
        <v>2420</v>
      </c>
      <c r="M5170">
        <v>61</v>
      </c>
      <c r="N5170" t="s">
        <v>924</v>
      </c>
      <c r="O5170" t="s">
        <v>924</v>
      </c>
      <c r="P5170" t="s">
        <v>924</v>
      </c>
      <c r="Q5170">
        <v>5</v>
      </c>
      <c r="R5170">
        <v>1</v>
      </c>
      <c r="S5170">
        <v>0</v>
      </c>
      <c r="T5170">
        <v>0</v>
      </c>
      <c r="U5170" t="s">
        <v>924</v>
      </c>
      <c r="V5170" t="s">
        <v>924</v>
      </c>
      <c r="W5170" t="s">
        <v>924</v>
      </c>
      <c r="X5170" t="s">
        <v>924</v>
      </c>
      <c r="Y5170">
        <v>80</v>
      </c>
      <c r="Z5170">
        <v>15</v>
      </c>
      <c r="AA5170">
        <v>34</v>
      </c>
      <c r="AB5170">
        <v>12</v>
      </c>
      <c r="AC5170" t="s">
        <v>6143</v>
      </c>
      <c r="AD5170" t="s">
        <v>3960</v>
      </c>
      <c r="AE5170" t="s">
        <v>7870</v>
      </c>
      <c r="AF5170">
        <v>1</v>
      </c>
      <c r="AG5170">
        <v>0</v>
      </c>
      <c r="AH5170">
        <v>1</v>
      </c>
      <c r="AI5170">
        <v>0</v>
      </c>
      <c r="AJ5170">
        <f>IF(AI5170="","",IF(ISERROR(VLOOKUP(CONCATENATE(F5170),Term!$A$1:$C$2000,1,FALSE)),0,1))</f>
        <v>0</v>
      </c>
    </row>
    <row r="5171" spans="1:36" x14ac:dyDescent="0.15">
      <c r="A5171" t="s">
        <v>531</v>
      </c>
      <c r="B5171">
        <v>39797</v>
      </c>
      <c r="C5171" s="14">
        <v>39798</v>
      </c>
      <c r="D5171" s="14">
        <v>39804</v>
      </c>
      <c r="F5171">
        <v>522737</v>
      </c>
      <c r="G5171" t="s">
        <v>2842</v>
      </c>
      <c r="H5171">
        <v>2204429</v>
      </c>
      <c r="I5171" t="s">
        <v>2603</v>
      </c>
      <c r="J5171" t="s">
        <v>3949</v>
      </c>
      <c r="K5171">
        <v>119047</v>
      </c>
      <c r="L5171" t="s">
        <v>2420</v>
      </c>
      <c r="M5171">
        <v>61</v>
      </c>
      <c r="N5171" t="s">
        <v>924</v>
      </c>
      <c r="O5171" t="s">
        <v>924</v>
      </c>
      <c r="P5171" t="s">
        <v>924</v>
      </c>
      <c r="Q5171">
        <v>4</v>
      </c>
      <c r="R5171">
        <v>1</v>
      </c>
      <c r="S5171">
        <v>0</v>
      </c>
      <c r="T5171">
        <v>0</v>
      </c>
      <c r="U5171" t="s">
        <v>924</v>
      </c>
      <c r="V5171" t="s">
        <v>924</v>
      </c>
      <c r="W5171" t="s">
        <v>924</v>
      </c>
      <c r="X5171" t="s">
        <v>924</v>
      </c>
      <c r="Y5171">
        <v>80</v>
      </c>
      <c r="Z5171">
        <v>15</v>
      </c>
      <c r="AA5171">
        <v>34</v>
      </c>
      <c r="AB5171">
        <v>12</v>
      </c>
      <c r="AC5171" t="s">
        <v>6143</v>
      </c>
      <c r="AD5171" t="s">
        <v>3960</v>
      </c>
      <c r="AE5171" t="s">
        <v>7871</v>
      </c>
      <c r="AF5171">
        <v>1</v>
      </c>
      <c r="AG5171">
        <v>0</v>
      </c>
      <c r="AH5171">
        <v>1</v>
      </c>
      <c r="AI5171">
        <v>0</v>
      </c>
      <c r="AJ5171">
        <f>IF(AI5171="","",IF(ISERROR(VLOOKUP(CONCATENATE(F5171),Term!$A$1:$C$2000,1,FALSE)),0,1))</f>
        <v>0</v>
      </c>
    </row>
    <row r="5172" spans="1:36" x14ac:dyDescent="0.15">
      <c r="A5172" t="s">
        <v>2843</v>
      </c>
      <c r="B5172">
        <v>39693</v>
      </c>
      <c r="C5172" s="14">
        <v>39694</v>
      </c>
      <c r="D5172" s="14"/>
      <c r="E5172">
        <v>39783</v>
      </c>
      <c r="F5172">
        <v>522737</v>
      </c>
      <c r="G5172" t="s">
        <v>2842</v>
      </c>
      <c r="H5172">
        <v>446331</v>
      </c>
      <c r="I5172" t="s">
        <v>2603</v>
      </c>
      <c r="J5172" t="s">
        <v>6043</v>
      </c>
      <c r="K5172">
        <v>103274</v>
      </c>
      <c r="L5172" t="s">
        <v>2420</v>
      </c>
      <c r="M5172">
        <v>61</v>
      </c>
      <c r="N5172" t="s">
        <v>4582</v>
      </c>
      <c r="O5172">
        <v>3</v>
      </c>
      <c r="P5172">
        <v>62</v>
      </c>
      <c r="Q5172" t="s">
        <v>924</v>
      </c>
      <c r="R5172">
        <v>0</v>
      </c>
      <c r="S5172">
        <v>1</v>
      </c>
      <c r="T5172">
        <v>1</v>
      </c>
      <c r="U5172">
        <v>17</v>
      </c>
      <c r="V5172">
        <v>3</v>
      </c>
      <c r="W5172">
        <v>406188</v>
      </c>
      <c r="X5172" t="s">
        <v>4314</v>
      </c>
      <c r="Y5172">
        <v>80</v>
      </c>
      <c r="Z5172">
        <v>15</v>
      </c>
      <c r="AA5172">
        <v>34</v>
      </c>
      <c r="AB5172">
        <v>12</v>
      </c>
      <c r="AC5172" t="s">
        <v>6143</v>
      </c>
      <c r="AD5172" t="s">
        <v>3960</v>
      </c>
      <c r="AE5172" t="s">
        <v>7863</v>
      </c>
      <c r="AF5172">
        <v>1</v>
      </c>
      <c r="AG5172">
        <v>1</v>
      </c>
      <c r="AH5172">
        <v>1</v>
      </c>
      <c r="AI5172">
        <v>1</v>
      </c>
      <c r="AJ5172">
        <f>IF(AI5172="","",IF(ISERROR(VLOOKUP(CONCATENATE(F5172),Term!$A$1:$C$2000,1,FALSE)),0,1))</f>
        <v>0</v>
      </c>
    </row>
    <row r="5173" spans="1:36" x14ac:dyDescent="0.15">
      <c r="A5173" t="s">
        <v>5339</v>
      </c>
      <c r="B5173">
        <v>39765</v>
      </c>
      <c r="C5173">
        <v>39772</v>
      </c>
      <c r="E5173">
        <v>39805</v>
      </c>
      <c r="F5173">
        <v>522737</v>
      </c>
      <c r="G5173" t="s">
        <v>2842</v>
      </c>
      <c r="H5173">
        <v>446331</v>
      </c>
      <c r="I5173" t="s">
        <v>2603</v>
      </c>
      <c r="J5173" t="s">
        <v>6043</v>
      </c>
      <c r="K5173">
        <v>170487</v>
      </c>
      <c r="L5173" t="s">
        <v>2420</v>
      </c>
      <c r="M5173">
        <v>61</v>
      </c>
      <c r="N5173" t="s">
        <v>932</v>
      </c>
      <c r="O5173">
        <v>4</v>
      </c>
      <c r="P5173">
        <v>40</v>
      </c>
      <c r="Q5173">
        <v>2</v>
      </c>
      <c r="R5173">
        <v>0</v>
      </c>
      <c r="S5173">
        <v>1</v>
      </c>
      <c r="T5173">
        <v>0</v>
      </c>
      <c r="U5173">
        <v>17</v>
      </c>
      <c r="V5173">
        <v>3</v>
      </c>
      <c r="W5173">
        <v>406188</v>
      </c>
      <c r="X5173" t="s">
        <v>4314</v>
      </c>
      <c r="Y5173">
        <v>80</v>
      </c>
      <c r="Z5173">
        <v>15</v>
      </c>
      <c r="AA5173">
        <v>34</v>
      </c>
      <c r="AB5173">
        <v>12</v>
      </c>
      <c r="AC5173" t="s">
        <v>6143</v>
      </c>
      <c r="AD5173" t="s">
        <v>3960</v>
      </c>
      <c r="AE5173" t="s">
        <v>7863</v>
      </c>
      <c r="AF5173">
        <v>0</v>
      </c>
      <c r="AG5173">
        <v>0</v>
      </c>
      <c r="AH5173">
        <v>1</v>
      </c>
      <c r="AI5173">
        <v>1</v>
      </c>
      <c r="AJ5173">
        <f>IF(AI5173="","",IF(ISERROR(VLOOKUP(CONCATENATE(F5173),Term!$A$1:$C$2000,1,FALSE)),0,1))</f>
        <v>0</v>
      </c>
    </row>
    <row r="5174" spans="1:36" x14ac:dyDescent="0.15">
      <c r="A5174" t="s">
        <v>4468</v>
      </c>
      <c r="B5174">
        <v>39790</v>
      </c>
      <c r="C5174">
        <v>39794</v>
      </c>
      <c r="E5174">
        <v>39828</v>
      </c>
      <c r="F5174">
        <v>522737</v>
      </c>
      <c r="G5174" t="s">
        <v>2842</v>
      </c>
      <c r="H5174">
        <v>446331</v>
      </c>
      <c r="I5174" t="s">
        <v>2603</v>
      </c>
      <c r="J5174" t="s">
        <v>6043</v>
      </c>
      <c r="K5174">
        <v>132427</v>
      </c>
      <c r="L5174" t="s">
        <v>2420</v>
      </c>
      <c r="M5174">
        <v>61</v>
      </c>
      <c r="N5174" t="s">
        <v>646</v>
      </c>
      <c r="O5174">
        <v>5</v>
      </c>
      <c r="P5174">
        <v>17</v>
      </c>
      <c r="Q5174">
        <v>3</v>
      </c>
      <c r="R5174">
        <v>1</v>
      </c>
      <c r="S5174">
        <v>1</v>
      </c>
      <c r="T5174">
        <v>0</v>
      </c>
      <c r="U5174">
        <v>17</v>
      </c>
      <c r="V5174">
        <v>3</v>
      </c>
      <c r="W5174">
        <v>406188</v>
      </c>
      <c r="X5174" t="s">
        <v>4314</v>
      </c>
      <c r="Y5174">
        <v>80</v>
      </c>
      <c r="Z5174">
        <v>15</v>
      </c>
      <c r="AA5174">
        <v>34</v>
      </c>
      <c r="AB5174">
        <v>12</v>
      </c>
      <c r="AC5174" t="s">
        <v>6143</v>
      </c>
      <c r="AD5174" t="s">
        <v>3960</v>
      </c>
      <c r="AE5174" t="s">
        <v>7863</v>
      </c>
      <c r="AF5174">
        <v>0</v>
      </c>
      <c r="AG5174">
        <v>0</v>
      </c>
      <c r="AH5174">
        <v>1</v>
      </c>
      <c r="AI5174">
        <v>1</v>
      </c>
      <c r="AJ5174">
        <f>IF(AI5174="","",IF(ISERROR(VLOOKUP(CONCATENATE(F5174),Term!$A$1:$C$2000,1,FALSE)),0,1))</f>
        <v>0</v>
      </c>
    </row>
    <row r="5175" spans="1:36" x14ac:dyDescent="0.15">
      <c r="A5175" t="s">
        <v>3344</v>
      </c>
      <c r="B5175">
        <v>39757</v>
      </c>
      <c r="C5175">
        <v>39758</v>
      </c>
      <c r="D5175">
        <v>39776</v>
      </c>
      <c r="F5175">
        <v>522737</v>
      </c>
      <c r="G5175" t="s">
        <v>2842</v>
      </c>
      <c r="H5175">
        <v>446331</v>
      </c>
      <c r="I5175" t="s">
        <v>2603</v>
      </c>
      <c r="J5175" t="s">
        <v>6043</v>
      </c>
      <c r="K5175">
        <v>138342</v>
      </c>
      <c r="L5175" t="s">
        <v>2420</v>
      </c>
      <c r="M5175">
        <v>61</v>
      </c>
      <c r="N5175" t="s">
        <v>924</v>
      </c>
      <c r="O5175" t="s">
        <v>924</v>
      </c>
      <c r="P5175" t="s">
        <v>924</v>
      </c>
      <c r="Q5175">
        <v>1</v>
      </c>
      <c r="R5175">
        <v>0</v>
      </c>
      <c r="S5175">
        <v>0</v>
      </c>
      <c r="T5175">
        <v>0</v>
      </c>
      <c r="U5175">
        <v>17</v>
      </c>
      <c r="V5175">
        <v>3</v>
      </c>
      <c r="W5175">
        <v>406188</v>
      </c>
      <c r="X5175" t="s">
        <v>4314</v>
      </c>
      <c r="Y5175">
        <v>80</v>
      </c>
      <c r="Z5175">
        <v>15</v>
      </c>
      <c r="AA5175">
        <v>34</v>
      </c>
      <c r="AB5175">
        <v>12</v>
      </c>
      <c r="AC5175" t="s">
        <v>6143</v>
      </c>
      <c r="AD5175" t="s">
        <v>3960</v>
      </c>
      <c r="AE5175" t="s">
        <v>7863</v>
      </c>
      <c r="AF5175">
        <v>0</v>
      </c>
      <c r="AG5175">
        <v>0</v>
      </c>
      <c r="AH5175">
        <v>1</v>
      </c>
      <c r="AI5175">
        <v>0</v>
      </c>
      <c r="AJ5175">
        <f>IF(AI5175="","",IF(ISERROR(VLOOKUP(CONCATENATE(F5175),Term!$A$1:$C$2000,1,FALSE)),0,1))</f>
        <v>0</v>
      </c>
    </row>
    <row r="5176" spans="1:36" x14ac:dyDescent="0.15">
      <c r="A5176" t="s">
        <v>4926</v>
      </c>
      <c r="B5176">
        <v>39751</v>
      </c>
      <c r="C5176" s="14">
        <v>39751</v>
      </c>
      <c r="D5176" s="14"/>
      <c r="E5176">
        <v>39794</v>
      </c>
      <c r="F5176">
        <v>522737</v>
      </c>
      <c r="G5176" t="s">
        <v>2842</v>
      </c>
      <c r="H5176">
        <v>2165418</v>
      </c>
      <c r="I5176" t="s">
        <v>2603</v>
      </c>
      <c r="J5176" t="s">
        <v>5167</v>
      </c>
      <c r="K5176">
        <v>113272</v>
      </c>
      <c r="L5176" t="s">
        <v>6937</v>
      </c>
      <c r="M5176">
        <v>61</v>
      </c>
      <c r="N5176" t="s">
        <v>4582</v>
      </c>
      <c r="O5176">
        <v>3</v>
      </c>
      <c r="P5176">
        <v>51</v>
      </c>
      <c r="Q5176" t="s">
        <v>924</v>
      </c>
      <c r="R5176">
        <v>0</v>
      </c>
      <c r="S5176">
        <v>1</v>
      </c>
      <c r="T5176">
        <v>1</v>
      </c>
      <c r="U5176">
        <v>41</v>
      </c>
      <c r="V5176">
        <v>2</v>
      </c>
      <c r="W5176">
        <v>291389</v>
      </c>
      <c r="X5176" t="s">
        <v>835</v>
      </c>
      <c r="Y5176">
        <v>80</v>
      </c>
      <c r="Z5176">
        <v>15</v>
      </c>
      <c r="AA5176">
        <v>34</v>
      </c>
      <c r="AB5176">
        <v>12</v>
      </c>
      <c r="AC5176" t="s">
        <v>6143</v>
      </c>
      <c r="AD5176" t="s">
        <v>3960</v>
      </c>
      <c r="AE5176" t="s">
        <v>7869</v>
      </c>
      <c r="AF5176">
        <v>1</v>
      </c>
      <c r="AG5176">
        <v>0</v>
      </c>
      <c r="AH5176">
        <v>1</v>
      </c>
      <c r="AI5176">
        <v>1</v>
      </c>
      <c r="AJ5176">
        <f>IF(AI5176="","",IF(ISERROR(VLOOKUP(CONCATENATE(F5176),Term!$A$1:$C$2000,1,FALSE)),0,1))</f>
        <v>0</v>
      </c>
    </row>
    <row r="5177" spans="1:36" x14ac:dyDescent="0.15">
      <c r="A5177" t="s">
        <v>4472</v>
      </c>
      <c r="B5177">
        <v>39778</v>
      </c>
      <c r="C5177" s="14">
        <v>39785</v>
      </c>
      <c r="D5177" s="14"/>
      <c r="E5177">
        <v>39804</v>
      </c>
      <c r="F5177">
        <v>522737</v>
      </c>
      <c r="G5177" t="s">
        <v>2842</v>
      </c>
      <c r="H5177">
        <v>2165418</v>
      </c>
      <c r="I5177" t="s">
        <v>2603</v>
      </c>
      <c r="J5177" t="s">
        <v>5167</v>
      </c>
      <c r="K5177">
        <v>178117</v>
      </c>
      <c r="L5177" t="s">
        <v>6937</v>
      </c>
      <c r="M5177">
        <v>61</v>
      </c>
      <c r="N5177" t="s">
        <v>932</v>
      </c>
      <c r="O5177">
        <v>4</v>
      </c>
      <c r="P5177">
        <v>41</v>
      </c>
      <c r="Q5177">
        <v>3</v>
      </c>
      <c r="R5177">
        <v>1</v>
      </c>
      <c r="S5177">
        <v>1</v>
      </c>
      <c r="T5177">
        <v>0</v>
      </c>
      <c r="U5177">
        <v>41</v>
      </c>
      <c r="V5177">
        <v>2</v>
      </c>
      <c r="W5177">
        <v>291389</v>
      </c>
      <c r="X5177" t="s">
        <v>835</v>
      </c>
      <c r="Y5177">
        <v>80</v>
      </c>
      <c r="Z5177">
        <v>15</v>
      </c>
      <c r="AA5177">
        <v>34</v>
      </c>
      <c r="AB5177">
        <v>12</v>
      </c>
      <c r="AC5177" t="s">
        <v>6143</v>
      </c>
      <c r="AD5177" t="s">
        <v>3960</v>
      </c>
      <c r="AE5177" t="s">
        <v>7869</v>
      </c>
      <c r="AF5177">
        <v>0</v>
      </c>
      <c r="AG5177">
        <v>0</v>
      </c>
      <c r="AH5177">
        <v>1</v>
      </c>
      <c r="AI5177">
        <v>1</v>
      </c>
      <c r="AJ5177">
        <f>IF(AI5177="","",IF(ISERROR(VLOOKUP(CONCATENATE(F5177),Term!$A$1:$C$2000,1,FALSE)),0,1))</f>
        <v>0</v>
      </c>
    </row>
    <row r="5178" spans="1:36" x14ac:dyDescent="0.15">
      <c r="A5178" t="s">
        <v>4927</v>
      </c>
      <c r="B5178">
        <v>39741</v>
      </c>
      <c r="C5178">
        <v>39741</v>
      </c>
      <c r="E5178">
        <v>39755</v>
      </c>
      <c r="F5178">
        <v>522737</v>
      </c>
      <c r="G5178" t="s">
        <v>2842</v>
      </c>
      <c r="H5178">
        <v>2198497</v>
      </c>
      <c r="I5178" t="s">
        <v>2603</v>
      </c>
      <c r="J5178" t="s">
        <v>3940</v>
      </c>
      <c r="K5178">
        <v>144993</v>
      </c>
      <c r="L5178" t="s">
        <v>2420</v>
      </c>
      <c r="M5178">
        <v>61</v>
      </c>
      <c r="N5178" t="s">
        <v>2902</v>
      </c>
      <c r="O5178">
        <v>1</v>
      </c>
      <c r="P5178">
        <v>90</v>
      </c>
      <c r="Q5178" t="s">
        <v>924</v>
      </c>
      <c r="R5178">
        <v>0</v>
      </c>
      <c r="S5178">
        <v>1</v>
      </c>
      <c r="T5178">
        <v>1</v>
      </c>
      <c r="U5178">
        <v>5</v>
      </c>
      <c r="V5178">
        <v>5</v>
      </c>
      <c r="W5178">
        <v>1783880</v>
      </c>
      <c r="X5178" t="s">
        <v>4313</v>
      </c>
      <c r="Y5178">
        <v>80</v>
      </c>
      <c r="Z5178">
        <v>15</v>
      </c>
      <c r="AA5178">
        <v>34</v>
      </c>
      <c r="AB5178">
        <v>12</v>
      </c>
      <c r="AC5178" t="s">
        <v>6143</v>
      </c>
      <c r="AD5178" t="s">
        <v>3960</v>
      </c>
      <c r="AE5178" t="s">
        <v>8202</v>
      </c>
      <c r="AF5178">
        <v>1</v>
      </c>
      <c r="AG5178">
        <v>0</v>
      </c>
      <c r="AH5178">
        <v>1</v>
      </c>
      <c r="AI5178">
        <v>1</v>
      </c>
      <c r="AJ5178">
        <f>IF(AI5178="","",IF(ISERROR(VLOOKUP(CONCATENATE(F5178),Term!$A$1:$C$2000,1,FALSE)),0,1))</f>
        <v>0</v>
      </c>
    </row>
    <row r="5179" spans="1:36" x14ac:dyDescent="0.15">
      <c r="A5179" t="s">
        <v>4929</v>
      </c>
      <c r="B5179">
        <v>39738</v>
      </c>
      <c r="C5179" s="14">
        <v>39742</v>
      </c>
      <c r="D5179" s="14"/>
      <c r="E5179">
        <v>39757</v>
      </c>
      <c r="F5179">
        <v>522737</v>
      </c>
      <c r="G5179" t="s">
        <v>2842</v>
      </c>
      <c r="H5179">
        <v>2198497</v>
      </c>
      <c r="I5179" t="s">
        <v>2603</v>
      </c>
      <c r="J5179" t="s">
        <v>3940</v>
      </c>
      <c r="K5179">
        <v>71753</v>
      </c>
      <c r="L5179" t="s">
        <v>2420</v>
      </c>
      <c r="M5179">
        <v>61</v>
      </c>
      <c r="N5179" t="s">
        <v>2902</v>
      </c>
      <c r="O5179">
        <v>1</v>
      </c>
      <c r="P5179">
        <v>88</v>
      </c>
      <c r="Q5179" t="s">
        <v>924</v>
      </c>
      <c r="R5179">
        <v>0</v>
      </c>
      <c r="S5179">
        <v>1</v>
      </c>
      <c r="T5179">
        <v>0</v>
      </c>
      <c r="U5179">
        <v>5</v>
      </c>
      <c r="V5179">
        <v>5</v>
      </c>
      <c r="W5179">
        <v>1783880</v>
      </c>
      <c r="X5179" t="s">
        <v>4313</v>
      </c>
      <c r="Y5179">
        <v>80</v>
      </c>
      <c r="Z5179">
        <v>15</v>
      </c>
      <c r="AA5179">
        <v>34</v>
      </c>
      <c r="AB5179">
        <v>12</v>
      </c>
      <c r="AC5179" t="s">
        <v>6143</v>
      </c>
      <c r="AD5179" t="s">
        <v>3960</v>
      </c>
      <c r="AE5179" t="s">
        <v>8202</v>
      </c>
      <c r="AF5179">
        <v>0</v>
      </c>
      <c r="AG5179">
        <v>0</v>
      </c>
      <c r="AH5179">
        <v>0</v>
      </c>
      <c r="AI5179">
        <v>0</v>
      </c>
      <c r="AJ5179">
        <f>IF(AI5179="","",IF(ISERROR(VLOOKUP(CONCATENATE(F5179),Term!$A$1:$C$2000,1,FALSE)),0,1))</f>
        <v>0</v>
      </c>
    </row>
    <row r="5180" spans="1:36" x14ac:dyDescent="0.15">
      <c r="A5180" t="s">
        <v>4928</v>
      </c>
      <c r="B5180">
        <v>39738</v>
      </c>
      <c r="C5180">
        <v>39741</v>
      </c>
      <c r="E5180">
        <v>39759</v>
      </c>
      <c r="F5180">
        <v>522737</v>
      </c>
      <c r="G5180" t="s">
        <v>2842</v>
      </c>
      <c r="H5180">
        <v>2198497</v>
      </c>
      <c r="I5180" t="s">
        <v>2603</v>
      </c>
      <c r="J5180" t="s">
        <v>3940</v>
      </c>
      <c r="K5180">
        <v>109060</v>
      </c>
      <c r="L5180" t="s">
        <v>2420</v>
      </c>
      <c r="M5180">
        <v>61</v>
      </c>
      <c r="N5180" t="s">
        <v>2902</v>
      </c>
      <c r="O5180">
        <v>1</v>
      </c>
      <c r="P5180">
        <v>86</v>
      </c>
      <c r="Q5180" t="s">
        <v>924</v>
      </c>
      <c r="R5180">
        <v>0</v>
      </c>
      <c r="S5180">
        <v>1</v>
      </c>
      <c r="T5180">
        <v>0</v>
      </c>
      <c r="U5180">
        <v>5</v>
      </c>
      <c r="V5180">
        <v>5</v>
      </c>
      <c r="W5180">
        <v>1783880</v>
      </c>
      <c r="X5180" t="s">
        <v>4313</v>
      </c>
      <c r="Y5180">
        <v>80</v>
      </c>
      <c r="Z5180">
        <v>15</v>
      </c>
      <c r="AA5180">
        <v>34</v>
      </c>
      <c r="AB5180">
        <v>12</v>
      </c>
      <c r="AC5180" t="s">
        <v>6143</v>
      </c>
      <c r="AD5180" t="s">
        <v>3960</v>
      </c>
      <c r="AE5180" t="s">
        <v>8202</v>
      </c>
      <c r="AF5180">
        <v>0</v>
      </c>
      <c r="AG5180">
        <v>0</v>
      </c>
      <c r="AH5180">
        <v>0</v>
      </c>
      <c r="AI5180">
        <v>0</v>
      </c>
      <c r="AJ5180">
        <f>IF(AI5180="","",IF(ISERROR(VLOOKUP(CONCATENATE(F5180),Term!$A$1:$C$2000,1,FALSE)),0,1))</f>
        <v>0</v>
      </c>
    </row>
    <row r="5181" spans="1:36" x14ac:dyDescent="0.15">
      <c r="A5181" t="s">
        <v>4921</v>
      </c>
      <c r="B5181">
        <v>39744</v>
      </c>
      <c r="C5181">
        <v>39744</v>
      </c>
      <c r="E5181">
        <v>39759</v>
      </c>
      <c r="F5181">
        <v>522737</v>
      </c>
      <c r="G5181" t="s">
        <v>2842</v>
      </c>
      <c r="H5181">
        <v>2198497</v>
      </c>
      <c r="I5181" t="s">
        <v>2603</v>
      </c>
      <c r="J5181" t="s">
        <v>3940</v>
      </c>
      <c r="K5181">
        <v>96461</v>
      </c>
      <c r="L5181" t="s">
        <v>2420</v>
      </c>
      <c r="M5181">
        <v>61</v>
      </c>
      <c r="N5181" t="s">
        <v>2902</v>
      </c>
      <c r="O5181">
        <v>1</v>
      </c>
      <c r="P5181">
        <v>86</v>
      </c>
      <c r="Q5181" t="s">
        <v>924</v>
      </c>
      <c r="R5181">
        <v>0</v>
      </c>
      <c r="S5181">
        <v>1</v>
      </c>
      <c r="T5181">
        <v>0</v>
      </c>
      <c r="U5181">
        <v>5</v>
      </c>
      <c r="V5181">
        <v>5</v>
      </c>
      <c r="W5181">
        <v>1783880</v>
      </c>
      <c r="X5181" t="s">
        <v>4313</v>
      </c>
      <c r="Y5181">
        <v>80</v>
      </c>
      <c r="Z5181">
        <v>15</v>
      </c>
      <c r="AA5181">
        <v>34</v>
      </c>
      <c r="AB5181">
        <v>12</v>
      </c>
      <c r="AC5181" t="s">
        <v>6143</v>
      </c>
      <c r="AD5181" t="s">
        <v>3960</v>
      </c>
      <c r="AE5181" t="s">
        <v>8202</v>
      </c>
      <c r="AF5181">
        <v>0</v>
      </c>
      <c r="AG5181">
        <v>0</v>
      </c>
      <c r="AH5181">
        <v>0</v>
      </c>
      <c r="AI5181">
        <v>0</v>
      </c>
      <c r="AJ5181">
        <f>IF(AI5181="","",IF(ISERROR(VLOOKUP(CONCATENATE(F5181),Term!$A$1:$C$2000,1,FALSE)),0,1))</f>
        <v>0</v>
      </c>
    </row>
    <row r="5182" spans="1:36" x14ac:dyDescent="0.15">
      <c r="A5182" t="s">
        <v>4930</v>
      </c>
      <c r="B5182">
        <v>39737</v>
      </c>
      <c r="C5182" s="14">
        <v>39742</v>
      </c>
      <c r="D5182" s="14"/>
      <c r="E5182">
        <v>39770</v>
      </c>
      <c r="F5182">
        <v>522737</v>
      </c>
      <c r="G5182" t="s">
        <v>2842</v>
      </c>
      <c r="H5182">
        <v>2198497</v>
      </c>
      <c r="I5182" t="s">
        <v>2603</v>
      </c>
      <c r="J5182" t="s">
        <v>3940</v>
      </c>
      <c r="K5182">
        <v>104173</v>
      </c>
      <c r="L5182" t="s">
        <v>2420</v>
      </c>
      <c r="M5182">
        <v>61</v>
      </c>
      <c r="N5182" t="s">
        <v>4094</v>
      </c>
      <c r="O5182">
        <v>2</v>
      </c>
      <c r="P5182">
        <v>75</v>
      </c>
      <c r="Q5182" t="s">
        <v>924</v>
      </c>
      <c r="R5182">
        <v>0</v>
      </c>
      <c r="S5182">
        <v>1</v>
      </c>
      <c r="T5182">
        <v>0</v>
      </c>
      <c r="U5182">
        <v>5</v>
      </c>
      <c r="V5182">
        <v>5</v>
      </c>
      <c r="W5182">
        <v>1783880</v>
      </c>
      <c r="X5182" t="s">
        <v>4313</v>
      </c>
      <c r="Y5182">
        <v>80</v>
      </c>
      <c r="Z5182">
        <v>15</v>
      </c>
      <c r="AA5182">
        <v>34</v>
      </c>
      <c r="AB5182">
        <v>12</v>
      </c>
      <c r="AC5182" t="s">
        <v>6143</v>
      </c>
      <c r="AD5182" t="s">
        <v>3960</v>
      </c>
      <c r="AE5182" t="s">
        <v>8202</v>
      </c>
      <c r="AF5182">
        <v>0</v>
      </c>
      <c r="AG5182">
        <v>0</v>
      </c>
      <c r="AH5182">
        <v>0</v>
      </c>
      <c r="AI5182">
        <v>1</v>
      </c>
      <c r="AJ5182">
        <f>IF(AI5182="","",IF(ISERROR(VLOOKUP(CONCATENATE(F5182),Term!$A$1:$C$2000,1,FALSE)),0,1))</f>
        <v>0</v>
      </c>
    </row>
    <row r="5183" spans="1:36" x14ac:dyDescent="0.15">
      <c r="A5183" t="s">
        <v>3350</v>
      </c>
      <c r="B5183">
        <v>39750</v>
      </c>
      <c r="C5183" s="14">
        <v>39755</v>
      </c>
      <c r="D5183" s="14"/>
      <c r="E5183">
        <v>39772</v>
      </c>
      <c r="F5183">
        <v>522737</v>
      </c>
      <c r="G5183" t="s">
        <v>2842</v>
      </c>
      <c r="H5183">
        <v>2198497</v>
      </c>
      <c r="I5183" t="s">
        <v>2603</v>
      </c>
      <c r="J5183" t="s">
        <v>3940</v>
      </c>
      <c r="K5183">
        <v>151007</v>
      </c>
      <c r="L5183" t="s">
        <v>2420</v>
      </c>
      <c r="M5183">
        <v>61</v>
      </c>
      <c r="N5183" t="s">
        <v>4094</v>
      </c>
      <c r="O5183">
        <v>2</v>
      </c>
      <c r="P5183">
        <v>73</v>
      </c>
      <c r="Q5183">
        <v>1</v>
      </c>
      <c r="R5183">
        <v>0</v>
      </c>
      <c r="S5183">
        <v>1</v>
      </c>
      <c r="T5183">
        <v>0</v>
      </c>
      <c r="U5183">
        <v>5</v>
      </c>
      <c r="V5183">
        <v>5</v>
      </c>
      <c r="W5183">
        <v>1783880</v>
      </c>
      <c r="X5183" t="s">
        <v>4313</v>
      </c>
      <c r="Y5183">
        <v>80</v>
      </c>
      <c r="Z5183">
        <v>15</v>
      </c>
      <c r="AA5183">
        <v>34</v>
      </c>
      <c r="AB5183">
        <v>12</v>
      </c>
      <c r="AC5183" t="s">
        <v>6143</v>
      </c>
      <c r="AD5183" t="s">
        <v>3960</v>
      </c>
      <c r="AE5183" t="s">
        <v>8202</v>
      </c>
      <c r="AF5183">
        <v>0</v>
      </c>
      <c r="AG5183">
        <v>0</v>
      </c>
      <c r="AH5183">
        <v>1</v>
      </c>
      <c r="AI5183">
        <v>0</v>
      </c>
      <c r="AJ5183">
        <f>IF(AI5183="","",IF(ISERROR(VLOOKUP(CONCATENATE(F5183),Term!$A$1:$C$2000,1,FALSE)),0,1))</f>
        <v>0</v>
      </c>
    </row>
    <row r="5184" spans="1:36" x14ac:dyDescent="0.15">
      <c r="A5184" t="s">
        <v>5349</v>
      </c>
      <c r="B5184">
        <v>39776</v>
      </c>
      <c r="C5184" s="14">
        <v>39776</v>
      </c>
      <c r="D5184" s="14"/>
      <c r="E5184">
        <v>39804</v>
      </c>
      <c r="F5184">
        <v>522737</v>
      </c>
      <c r="G5184" t="s">
        <v>2842</v>
      </c>
      <c r="H5184">
        <v>2198497</v>
      </c>
      <c r="I5184" t="s">
        <v>2603</v>
      </c>
      <c r="J5184" t="s">
        <v>3940</v>
      </c>
      <c r="K5184">
        <v>264550</v>
      </c>
      <c r="L5184" t="s">
        <v>2420</v>
      </c>
      <c r="M5184">
        <v>61</v>
      </c>
      <c r="N5184" t="s">
        <v>932</v>
      </c>
      <c r="O5184">
        <v>4</v>
      </c>
      <c r="P5184">
        <v>41</v>
      </c>
      <c r="Q5184">
        <v>2</v>
      </c>
      <c r="R5184">
        <v>0</v>
      </c>
      <c r="S5184">
        <v>1</v>
      </c>
      <c r="T5184">
        <v>0</v>
      </c>
      <c r="U5184">
        <v>5</v>
      </c>
      <c r="V5184">
        <v>5</v>
      </c>
      <c r="W5184">
        <v>1783880</v>
      </c>
      <c r="X5184" t="s">
        <v>4313</v>
      </c>
      <c r="Y5184">
        <v>80</v>
      </c>
      <c r="Z5184">
        <v>15</v>
      </c>
      <c r="AA5184">
        <v>34</v>
      </c>
      <c r="AB5184">
        <v>12</v>
      </c>
      <c r="AC5184" t="s">
        <v>6143</v>
      </c>
      <c r="AD5184" t="s">
        <v>3960</v>
      </c>
      <c r="AE5184" t="s">
        <v>8202</v>
      </c>
      <c r="AF5184">
        <v>0</v>
      </c>
      <c r="AG5184">
        <v>0</v>
      </c>
      <c r="AH5184">
        <v>0</v>
      </c>
      <c r="AI5184">
        <v>1</v>
      </c>
      <c r="AJ5184">
        <f>IF(AI5184="","",IF(ISERROR(VLOOKUP(CONCATENATE(F5184),Term!$A$1:$C$2000,1,FALSE)),0,1))</f>
        <v>0</v>
      </c>
    </row>
    <row r="5185" spans="1:36" x14ac:dyDescent="0.15">
      <c r="A5185" t="s">
        <v>4469</v>
      </c>
      <c r="B5185">
        <v>39784</v>
      </c>
      <c r="C5185" s="14">
        <v>39785</v>
      </c>
      <c r="D5185" s="14"/>
      <c r="E5185">
        <v>39806</v>
      </c>
      <c r="F5185">
        <v>522737</v>
      </c>
      <c r="G5185" t="s">
        <v>2842</v>
      </c>
      <c r="H5185">
        <v>2198497</v>
      </c>
      <c r="I5185" t="s">
        <v>2603</v>
      </c>
      <c r="J5185" t="s">
        <v>3940</v>
      </c>
      <c r="K5185">
        <v>120828</v>
      </c>
      <c r="L5185" t="s">
        <v>2420</v>
      </c>
      <c r="M5185">
        <v>61</v>
      </c>
      <c r="N5185" t="s">
        <v>932</v>
      </c>
      <c r="O5185">
        <v>4</v>
      </c>
      <c r="P5185">
        <v>39</v>
      </c>
      <c r="Q5185">
        <v>3</v>
      </c>
      <c r="R5185">
        <v>0</v>
      </c>
      <c r="S5185">
        <v>1</v>
      </c>
      <c r="T5185">
        <v>0</v>
      </c>
      <c r="U5185">
        <v>5</v>
      </c>
      <c r="V5185">
        <v>5</v>
      </c>
      <c r="W5185">
        <v>1783880</v>
      </c>
      <c r="X5185" t="s">
        <v>4313</v>
      </c>
      <c r="Y5185">
        <v>80</v>
      </c>
      <c r="Z5185">
        <v>15</v>
      </c>
      <c r="AA5185">
        <v>34</v>
      </c>
      <c r="AB5185">
        <v>12</v>
      </c>
      <c r="AC5185" t="s">
        <v>6143</v>
      </c>
      <c r="AD5185" t="s">
        <v>3960</v>
      </c>
      <c r="AE5185" t="s">
        <v>8202</v>
      </c>
      <c r="AF5185">
        <v>0</v>
      </c>
      <c r="AG5185">
        <v>0</v>
      </c>
      <c r="AH5185">
        <v>0</v>
      </c>
      <c r="AI5185">
        <v>0</v>
      </c>
      <c r="AJ5185">
        <f>IF(AI5185="","",IF(ISERROR(VLOOKUP(CONCATENATE(F5185),Term!$A$1:$C$2000,1,FALSE)),0,1))</f>
        <v>0</v>
      </c>
    </row>
    <row r="5186" spans="1:36" x14ac:dyDescent="0.15">
      <c r="A5186" t="s">
        <v>5350</v>
      </c>
      <c r="B5186">
        <v>39763</v>
      </c>
      <c r="C5186" s="14">
        <v>39778</v>
      </c>
      <c r="D5186" s="14"/>
      <c r="E5186">
        <v>39811</v>
      </c>
      <c r="F5186">
        <v>522737</v>
      </c>
      <c r="G5186" t="s">
        <v>2842</v>
      </c>
      <c r="H5186">
        <v>2198497</v>
      </c>
      <c r="I5186" t="s">
        <v>2603</v>
      </c>
      <c r="J5186" t="s">
        <v>3940</v>
      </c>
      <c r="K5186">
        <v>140637</v>
      </c>
      <c r="L5186" t="s">
        <v>2420</v>
      </c>
      <c r="M5186">
        <v>61</v>
      </c>
      <c r="N5186" t="s">
        <v>932</v>
      </c>
      <c r="O5186">
        <v>4</v>
      </c>
      <c r="P5186">
        <v>34</v>
      </c>
      <c r="Q5186">
        <v>2</v>
      </c>
      <c r="R5186">
        <v>0</v>
      </c>
      <c r="S5186">
        <v>1</v>
      </c>
      <c r="T5186">
        <v>0</v>
      </c>
      <c r="U5186">
        <v>5</v>
      </c>
      <c r="V5186">
        <v>5</v>
      </c>
      <c r="W5186">
        <v>1783880</v>
      </c>
      <c r="X5186" t="s">
        <v>4313</v>
      </c>
      <c r="Y5186">
        <v>80</v>
      </c>
      <c r="Z5186">
        <v>15</v>
      </c>
      <c r="AA5186">
        <v>34</v>
      </c>
      <c r="AB5186">
        <v>12</v>
      </c>
      <c r="AC5186" t="s">
        <v>6143</v>
      </c>
      <c r="AD5186" t="s">
        <v>3960</v>
      </c>
      <c r="AE5186" t="s">
        <v>8202</v>
      </c>
      <c r="AF5186">
        <v>0</v>
      </c>
      <c r="AG5186">
        <v>0</v>
      </c>
      <c r="AH5186">
        <v>0</v>
      </c>
      <c r="AI5186">
        <v>0</v>
      </c>
      <c r="AJ5186">
        <f>IF(AI5186="","",IF(ISERROR(VLOOKUP(CONCATENATE(F5186),Term!$A$1:$C$2000,1,FALSE)),0,1))</f>
        <v>0</v>
      </c>
    </row>
    <row r="5187" spans="1:36" x14ac:dyDescent="0.15">
      <c r="A5187" t="s">
        <v>4474</v>
      </c>
      <c r="B5187">
        <v>39791</v>
      </c>
      <c r="C5187" s="14">
        <v>39791</v>
      </c>
      <c r="D5187" s="14"/>
      <c r="E5187">
        <v>39811</v>
      </c>
      <c r="F5187">
        <v>522737</v>
      </c>
      <c r="G5187" t="s">
        <v>2842</v>
      </c>
      <c r="H5187">
        <v>2198497</v>
      </c>
      <c r="I5187" t="s">
        <v>2603</v>
      </c>
      <c r="J5187" t="s">
        <v>3940</v>
      </c>
      <c r="K5187">
        <v>49950</v>
      </c>
      <c r="L5187" t="s">
        <v>2420</v>
      </c>
      <c r="M5187">
        <v>61</v>
      </c>
      <c r="N5187" t="s">
        <v>932</v>
      </c>
      <c r="O5187">
        <v>4</v>
      </c>
      <c r="P5187">
        <v>34</v>
      </c>
      <c r="Q5187">
        <v>3</v>
      </c>
      <c r="R5187">
        <v>0</v>
      </c>
      <c r="S5187">
        <v>1</v>
      </c>
      <c r="T5187">
        <v>0</v>
      </c>
      <c r="U5187">
        <v>5</v>
      </c>
      <c r="V5187">
        <v>5</v>
      </c>
      <c r="W5187">
        <v>1783880</v>
      </c>
      <c r="X5187" t="s">
        <v>4313</v>
      </c>
      <c r="Y5187">
        <v>80</v>
      </c>
      <c r="Z5187">
        <v>15</v>
      </c>
      <c r="AA5187">
        <v>34</v>
      </c>
      <c r="AB5187">
        <v>12</v>
      </c>
      <c r="AC5187" t="s">
        <v>6143</v>
      </c>
      <c r="AD5187" t="s">
        <v>3960</v>
      </c>
      <c r="AE5187" t="s">
        <v>8202</v>
      </c>
      <c r="AF5187">
        <v>0</v>
      </c>
      <c r="AG5187">
        <v>0</v>
      </c>
      <c r="AH5187">
        <v>0</v>
      </c>
      <c r="AI5187">
        <v>0</v>
      </c>
      <c r="AJ5187">
        <f>IF(AI5187="","",IF(ISERROR(VLOOKUP(CONCATENATE(F5187),Term!$A$1:$C$2000,1,FALSE)),0,1))</f>
        <v>0</v>
      </c>
    </row>
    <row r="5188" spans="1:36" x14ac:dyDescent="0.15">
      <c r="A5188" t="s">
        <v>520</v>
      </c>
      <c r="B5188">
        <v>39798</v>
      </c>
      <c r="C5188">
        <v>39798</v>
      </c>
      <c r="E5188">
        <v>39819</v>
      </c>
      <c r="F5188">
        <v>522737</v>
      </c>
      <c r="G5188" t="s">
        <v>2842</v>
      </c>
      <c r="H5188">
        <v>2198497</v>
      </c>
      <c r="I5188" t="s">
        <v>2603</v>
      </c>
      <c r="J5188" t="s">
        <v>3940</v>
      </c>
      <c r="K5188">
        <v>405616</v>
      </c>
      <c r="L5188" t="s">
        <v>2420</v>
      </c>
      <c r="M5188">
        <v>61</v>
      </c>
      <c r="N5188" t="s">
        <v>646</v>
      </c>
      <c r="O5188">
        <v>5</v>
      </c>
      <c r="P5188">
        <v>26</v>
      </c>
      <c r="Q5188">
        <v>4</v>
      </c>
      <c r="R5188">
        <v>0</v>
      </c>
      <c r="S5188">
        <v>1</v>
      </c>
      <c r="T5188">
        <v>0</v>
      </c>
      <c r="U5188">
        <v>5</v>
      </c>
      <c r="V5188">
        <v>5</v>
      </c>
      <c r="W5188">
        <v>1783880</v>
      </c>
      <c r="X5188" t="s">
        <v>4313</v>
      </c>
      <c r="Y5188">
        <v>80</v>
      </c>
      <c r="Z5188">
        <v>15</v>
      </c>
      <c r="AA5188">
        <v>34</v>
      </c>
      <c r="AB5188">
        <v>12</v>
      </c>
      <c r="AC5188" t="s">
        <v>6143</v>
      </c>
      <c r="AD5188" t="s">
        <v>3960</v>
      </c>
      <c r="AE5188" t="s">
        <v>8202</v>
      </c>
      <c r="AF5188">
        <v>0</v>
      </c>
      <c r="AG5188">
        <v>0</v>
      </c>
      <c r="AH5188">
        <v>1</v>
      </c>
      <c r="AI5188">
        <v>1</v>
      </c>
      <c r="AJ5188">
        <f>IF(AI5188="","",IF(ISERROR(VLOOKUP(CONCATENATE(F5188),Term!$A$1:$C$2000,1,FALSE)),0,1))</f>
        <v>0</v>
      </c>
    </row>
    <row r="5189" spans="1:36" x14ac:dyDescent="0.15">
      <c r="A5189" t="s">
        <v>523</v>
      </c>
      <c r="B5189">
        <v>39799</v>
      </c>
      <c r="C5189">
        <v>39799</v>
      </c>
      <c r="E5189">
        <v>39840</v>
      </c>
      <c r="F5189">
        <v>522737</v>
      </c>
      <c r="G5189" t="s">
        <v>2842</v>
      </c>
      <c r="H5189">
        <v>2198497</v>
      </c>
      <c r="I5189" t="s">
        <v>2603</v>
      </c>
      <c r="J5189" t="s">
        <v>3940</v>
      </c>
      <c r="K5189">
        <v>124852</v>
      </c>
      <c r="L5189" t="s">
        <v>2420</v>
      </c>
      <c r="M5189">
        <v>61</v>
      </c>
      <c r="N5189" t="s">
        <v>7479</v>
      </c>
      <c r="O5189">
        <v>6</v>
      </c>
      <c r="P5189">
        <v>5</v>
      </c>
      <c r="Q5189">
        <v>4</v>
      </c>
      <c r="R5189">
        <v>0</v>
      </c>
      <c r="S5189">
        <v>1</v>
      </c>
      <c r="T5189">
        <v>0</v>
      </c>
      <c r="U5189">
        <v>5</v>
      </c>
      <c r="V5189">
        <v>5</v>
      </c>
      <c r="W5189">
        <v>1783880</v>
      </c>
      <c r="X5189" t="s">
        <v>4313</v>
      </c>
      <c r="Y5189">
        <v>80</v>
      </c>
      <c r="Z5189">
        <v>15</v>
      </c>
      <c r="AA5189">
        <v>34</v>
      </c>
      <c r="AB5189">
        <v>12</v>
      </c>
      <c r="AC5189" t="s">
        <v>6143</v>
      </c>
      <c r="AD5189" t="s">
        <v>3960</v>
      </c>
      <c r="AE5189" t="s">
        <v>8202</v>
      </c>
      <c r="AF5189">
        <v>0</v>
      </c>
      <c r="AG5189">
        <v>0</v>
      </c>
      <c r="AH5189">
        <v>0</v>
      </c>
      <c r="AI5189">
        <v>1</v>
      </c>
      <c r="AJ5189">
        <f>IF(AI5189="","",IF(ISERROR(VLOOKUP(CONCATENATE(F5189),Term!$A$1:$C$2000,1,FALSE)),0,1))</f>
        <v>0</v>
      </c>
    </row>
    <row r="5190" spans="1:36" x14ac:dyDescent="0.15">
      <c r="A5190" t="s">
        <v>3351</v>
      </c>
      <c r="B5190">
        <v>39764</v>
      </c>
      <c r="C5190">
        <v>39765</v>
      </c>
      <c r="D5190">
        <v>39784</v>
      </c>
      <c r="F5190">
        <v>522737</v>
      </c>
      <c r="G5190" t="s">
        <v>2842</v>
      </c>
      <c r="H5190">
        <v>2198497</v>
      </c>
      <c r="I5190" t="s">
        <v>2603</v>
      </c>
      <c r="J5190" t="s">
        <v>3940</v>
      </c>
      <c r="K5190">
        <v>89514</v>
      </c>
      <c r="L5190" t="s">
        <v>2420</v>
      </c>
      <c r="M5190">
        <v>61</v>
      </c>
      <c r="N5190" t="s">
        <v>924</v>
      </c>
      <c r="O5190" t="s">
        <v>924</v>
      </c>
      <c r="P5190" t="s">
        <v>924</v>
      </c>
      <c r="Q5190">
        <v>1</v>
      </c>
      <c r="R5190">
        <v>0</v>
      </c>
      <c r="S5190">
        <v>0</v>
      </c>
      <c r="T5190">
        <v>0</v>
      </c>
      <c r="U5190">
        <v>5</v>
      </c>
      <c r="V5190">
        <v>5</v>
      </c>
      <c r="W5190">
        <v>1783880</v>
      </c>
      <c r="X5190" t="s">
        <v>4313</v>
      </c>
      <c r="Y5190">
        <v>80</v>
      </c>
      <c r="Z5190">
        <v>15</v>
      </c>
      <c r="AA5190">
        <v>34</v>
      </c>
      <c r="AB5190">
        <v>12</v>
      </c>
      <c r="AC5190" t="s">
        <v>6143</v>
      </c>
      <c r="AD5190" t="s">
        <v>3960</v>
      </c>
      <c r="AE5190" t="s">
        <v>8202</v>
      </c>
      <c r="AF5190">
        <v>0</v>
      </c>
      <c r="AG5190">
        <v>0</v>
      </c>
      <c r="AH5190">
        <v>0</v>
      </c>
      <c r="AI5190">
        <v>0</v>
      </c>
      <c r="AJ5190">
        <f>IF(AI5190="","",IF(ISERROR(VLOOKUP(CONCATENATE(F5190),Term!$A$1:$C$2000,1,FALSE)),0,1))</f>
        <v>0</v>
      </c>
    </row>
    <row r="5191" spans="1:36" x14ac:dyDescent="0.15">
      <c r="A5191" t="s">
        <v>3352</v>
      </c>
      <c r="B5191">
        <v>39769</v>
      </c>
      <c r="C5191">
        <v>39770</v>
      </c>
      <c r="D5191">
        <v>39786</v>
      </c>
      <c r="F5191">
        <v>522737</v>
      </c>
      <c r="G5191" t="s">
        <v>2842</v>
      </c>
      <c r="H5191">
        <v>2198497</v>
      </c>
      <c r="I5191" t="s">
        <v>2603</v>
      </c>
      <c r="J5191" t="s">
        <v>3940</v>
      </c>
      <c r="K5191">
        <v>148275</v>
      </c>
      <c r="L5191" t="s">
        <v>2420</v>
      </c>
      <c r="M5191">
        <v>61</v>
      </c>
      <c r="N5191" t="s">
        <v>924</v>
      </c>
      <c r="O5191" t="s">
        <v>924</v>
      </c>
      <c r="P5191" t="s">
        <v>924</v>
      </c>
      <c r="Q5191">
        <v>2</v>
      </c>
      <c r="R5191">
        <v>0</v>
      </c>
      <c r="S5191">
        <v>0</v>
      </c>
      <c r="T5191">
        <v>0</v>
      </c>
      <c r="U5191">
        <v>5</v>
      </c>
      <c r="V5191">
        <v>5</v>
      </c>
      <c r="W5191">
        <v>1783880</v>
      </c>
      <c r="X5191" t="s">
        <v>4313</v>
      </c>
      <c r="Y5191">
        <v>80</v>
      </c>
      <c r="Z5191">
        <v>15</v>
      </c>
      <c r="AA5191">
        <v>34</v>
      </c>
      <c r="AB5191">
        <v>12</v>
      </c>
      <c r="AC5191" t="s">
        <v>6143</v>
      </c>
      <c r="AD5191" t="s">
        <v>3960</v>
      </c>
      <c r="AE5191" t="s">
        <v>8202</v>
      </c>
      <c r="AF5191">
        <v>0</v>
      </c>
      <c r="AG5191">
        <v>0</v>
      </c>
      <c r="AH5191">
        <v>1</v>
      </c>
      <c r="AI5191">
        <v>0</v>
      </c>
      <c r="AJ5191">
        <f>IF(AI5191="","",IF(ISERROR(VLOOKUP(CONCATENATE(F5191),Term!$A$1:$C$2000,1,FALSE)),0,1))</f>
        <v>0</v>
      </c>
    </row>
    <row r="5192" spans="1:36" x14ac:dyDescent="0.15">
      <c r="A5192" t="s">
        <v>5347</v>
      </c>
      <c r="B5192">
        <v>39772</v>
      </c>
      <c r="C5192">
        <v>39772</v>
      </c>
      <c r="D5192">
        <v>39806</v>
      </c>
      <c r="F5192">
        <v>522737</v>
      </c>
      <c r="G5192" t="s">
        <v>2842</v>
      </c>
      <c r="H5192">
        <v>2198497</v>
      </c>
      <c r="I5192" t="s">
        <v>2603</v>
      </c>
      <c r="J5192" t="s">
        <v>3940</v>
      </c>
      <c r="K5192">
        <v>55148</v>
      </c>
      <c r="L5192" t="s">
        <v>2420</v>
      </c>
      <c r="M5192">
        <v>61</v>
      </c>
      <c r="N5192" t="s">
        <v>924</v>
      </c>
      <c r="O5192" t="s">
        <v>924</v>
      </c>
      <c r="P5192" t="s">
        <v>924</v>
      </c>
      <c r="Q5192">
        <v>2</v>
      </c>
      <c r="R5192">
        <v>0</v>
      </c>
      <c r="S5192">
        <v>0</v>
      </c>
      <c r="T5192">
        <v>0</v>
      </c>
      <c r="U5192">
        <v>5</v>
      </c>
      <c r="V5192">
        <v>5</v>
      </c>
      <c r="W5192">
        <v>1783880</v>
      </c>
      <c r="X5192" t="s">
        <v>4313</v>
      </c>
      <c r="Y5192">
        <v>80</v>
      </c>
      <c r="Z5192">
        <v>15</v>
      </c>
      <c r="AA5192">
        <v>34</v>
      </c>
      <c r="AB5192">
        <v>12</v>
      </c>
      <c r="AC5192" t="s">
        <v>6143</v>
      </c>
      <c r="AD5192" t="s">
        <v>3960</v>
      </c>
      <c r="AE5192" t="s">
        <v>8202</v>
      </c>
      <c r="AF5192">
        <v>0</v>
      </c>
      <c r="AG5192">
        <v>0</v>
      </c>
      <c r="AH5192">
        <v>0</v>
      </c>
      <c r="AI5192">
        <v>0</v>
      </c>
      <c r="AJ5192">
        <f>IF(AI5192="","",IF(ISERROR(VLOOKUP(CONCATENATE(F5192),Term!$A$1:$C$2000,1,FALSE)),0,1))</f>
        <v>0</v>
      </c>
    </row>
    <row r="5193" spans="1:36" x14ac:dyDescent="0.15">
      <c r="A5193" t="s">
        <v>5348</v>
      </c>
      <c r="B5193">
        <v>39772</v>
      </c>
      <c r="C5193" s="14">
        <v>39776</v>
      </c>
      <c r="D5193" s="14">
        <v>39801</v>
      </c>
      <c r="F5193">
        <v>522737</v>
      </c>
      <c r="G5193" t="s">
        <v>2842</v>
      </c>
      <c r="H5193">
        <v>2198497</v>
      </c>
      <c r="I5193" t="s">
        <v>2603</v>
      </c>
      <c r="J5193" t="s">
        <v>3940</v>
      </c>
      <c r="K5193">
        <v>304486</v>
      </c>
      <c r="L5193" t="s">
        <v>2420</v>
      </c>
      <c r="M5193">
        <v>61</v>
      </c>
      <c r="N5193" t="s">
        <v>924</v>
      </c>
      <c r="O5193" t="s">
        <v>924</v>
      </c>
      <c r="P5193" t="s">
        <v>924</v>
      </c>
      <c r="Q5193">
        <v>2</v>
      </c>
      <c r="R5193">
        <v>0</v>
      </c>
      <c r="S5193">
        <v>0</v>
      </c>
      <c r="T5193">
        <v>0</v>
      </c>
      <c r="U5193">
        <v>5</v>
      </c>
      <c r="V5193">
        <v>5</v>
      </c>
      <c r="W5193">
        <v>1783880</v>
      </c>
      <c r="X5193" t="s">
        <v>4313</v>
      </c>
      <c r="Y5193">
        <v>80</v>
      </c>
      <c r="Z5193">
        <v>15</v>
      </c>
      <c r="AA5193">
        <v>34</v>
      </c>
      <c r="AB5193">
        <v>12</v>
      </c>
      <c r="AC5193" t="s">
        <v>6143</v>
      </c>
      <c r="AD5193" t="s">
        <v>3960</v>
      </c>
      <c r="AE5193" t="s">
        <v>8202</v>
      </c>
      <c r="AF5193">
        <v>0</v>
      </c>
      <c r="AG5193">
        <v>0</v>
      </c>
      <c r="AH5193">
        <v>0</v>
      </c>
      <c r="AI5193">
        <v>0</v>
      </c>
      <c r="AJ5193">
        <f>IF(AI5193="","",IF(ISERROR(VLOOKUP(CONCATENATE(F5193),Term!$A$1:$C$2000,1,FALSE)),0,1))</f>
        <v>0</v>
      </c>
    </row>
    <row r="5194" spans="1:36" x14ac:dyDescent="0.15">
      <c r="A5194" t="s">
        <v>4473</v>
      </c>
      <c r="B5194">
        <v>39763</v>
      </c>
      <c r="C5194" s="14">
        <v>39783</v>
      </c>
      <c r="D5194" s="14">
        <v>39792</v>
      </c>
      <c r="F5194">
        <v>522737</v>
      </c>
      <c r="G5194" t="s">
        <v>2842</v>
      </c>
      <c r="H5194">
        <v>2198497</v>
      </c>
      <c r="I5194" t="s">
        <v>2603</v>
      </c>
      <c r="J5194" t="s">
        <v>3940</v>
      </c>
      <c r="K5194">
        <v>353144</v>
      </c>
      <c r="L5194" t="s">
        <v>2420</v>
      </c>
      <c r="M5194">
        <v>61</v>
      </c>
      <c r="N5194" t="s">
        <v>924</v>
      </c>
      <c r="O5194" t="s">
        <v>924</v>
      </c>
      <c r="P5194" t="s">
        <v>924</v>
      </c>
      <c r="Q5194">
        <v>3</v>
      </c>
      <c r="R5194">
        <v>0</v>
      </c>
      <c r="S5194">
        <v>0</v>
      </c>
      <c r="T5194">
        <v>0</v>
      </c>
      <c r="U5194">
        <v>5</v>
      </c>
      <c r="V5194">
        <v>5</v>
      </c>
      <c r="W5194">
        <v>1783880</v>
      </c>
      <c r="X5194" t="s">
        <v>4313</v>
      </c>
      <c r="Y5194">
        <v>80</v>
      </c>
      <c r="Z5194">
        <v>15</v>
      </c>
      <c r="AA5194">
        <v>34</v>
      </c>
      <c r="AB5194">
        <v>12</v>
      </c>
      <c r="AC5194" t="s">
        <v>6143</v>
      </c>
      <c r="AD5194" t="s">
        <v>3960</v>
      </c>
      <c r="AE5194" t="s">
        <v>8202</v>
      </c>
      <c r="AF5194">
        <v>0</v>
      </c>
      <c r="AG5194">
        <v>0</v>
      </c>
      <c r="AH5194">
        <v>1</v>
      </c>
      <c r="AI5194">
        <v>0</v>
      </c>
      <c r="AJ5194">
        <f>IF(AI5194="","",IF(ISERROR(VLOOKUP(CONCATENATE(F5194),Term!$A$1:$C$2000,1,FALSE)),0,1))</f>
        <v>0</v>
      </c>
    </row>
    <row r="5195" spans="1:36" x14ac:dyDescent="0.15">
      <c r="A5195" t="s">
        <v>4475</v>
      </c>
      <c r="B5195">
        <v>39791</v>
      </c>
      <c r="C5195" s="14">
        <v>39792</v>
      </c>
      <c r="D5195" s="14"/>
      <c r="F5195">
        <v>522737</v>
      </c>
      <c r="G5195" t="s">
        <v>2842</v>
      </c>
      <c r="H5195">
        <v>2198497</v>
      </c>
      <c r="I5195" t="s">
        <v>2603</v>
      </c>
      <c r="J5195" t="s">
        <v>3940</v>
      </c>
      <c r="K5195">
        <v>50162</v>
      </c>
      <c r="L5195" t="s">
        <v>2420</v>
      </c>
      <c r="M5195">
        <v>61</v>
      </c>
      <c r="N5195" t="s">
        <v>924</v>
      </c>
      <c r="O5195" t="s">
        <v>924</v>
      </c>
      <c r="P5195" t="s">
        <v>924</v>
      </c>
      <c r="Q5195">
        <v>3</v>
      </c>
      <c r="R5195">
        <v>0</v>
      </c>
      <c r="S5195">
        <v>0</v>
      </c>
      <c r="T5195">
        <v>0</v>
      </c>
      <c r="U5195">
        <v>5</v>
      </c>
      <c r="V5195">
        <v>5</v>
      </c>
      <c r="W5195">
        <v>1783880</v>
      </c>
      <c r="X5195" t="s">
        <v>4313</v>
      </c>
      <c r="Y5195">
        <v>80</v>
      </c>
      <c r="Z5195">
        <v>15</v>
      </c>
      <c r="AA5195">
        <v>34</v>
      </c>
      <c r="AB5195">
        <v>12</v>
      </c>
      <c r="AC5195" t="s">
        <v>6143</v>
      </c>
      <c r="AD5195" t="s">
        <v>3960</v>
      </c>
      <c r="AE5195" t="s">
        <v>8202</v>
      </c>
      <c r="AF5195">
        <v>0</v>
      </c>
      <c r="AG5195">
        <v>0</v>
      </c>
      <c r="AH5195">
        <v>0</v>
      </c>
      <c r="AI5195">
        <v>0</v>
      </c>
      <c r="AJ5195">
        <f>IF(AI5195="","",IF(ISERROR(VLOOKUP(CONCATENATE(F5195),Term!$A$1:$C$2000,1,FALSE)),0,1))</f>
        <v>0</v>
      </c>
    </row>
    <row r="5196" spans="1:36" x14ac:dyDescent="0.15">
      <c r="A5196" t="s">
        <v>4476</v>
      </c>
      <c r="B5196">
        <v>39797</v>
      </c>
      <c r="C5196" s="14">
        <v>39797</v>
      </c>
      <c r="D5196" s="14">
        <v>39801</v>
      </c>
      <c r="F5196">
        <v>522737</v>
      </c>
      <c r="G5196" t="s">
        <v>2842</v>
      </c>
      <c r="H5196">
        <v>2198497</v>
      </c>
      <c r="I5196" t="s">
        <v>2603</v>
      </c>
      <c r="J5196" t="s">
        <v>3940</v>
      </c>
      <c r="K5196">
        <v>89514</v>
      </c>
      <c r="L5196" t="s">
        <v>2420</v>
      </c>
      <c r="M5196">
        <v>61</v>
      </c>
      <c r="N5196" t="s">
        <v>924</v>
      </c>
      <c r="O5196" t="s">
        <v>924</v>
      </c>
      <c r="P5196" t="s">
        <v>924</v>
      </c>
      <c r="Q5196">
        <v>3</v>
      </c>
      <c r="R5196">
        <v>0</v>
      </c>
      <c r="S5196">
        <v>0</v>
      </c>
      <c r="T5196">
        <v>0</v>
      </c>
      <c r="U5196">
        <v>5</v>
      </c>
      <c r="V5196">
        <v>5</v>
      </c>
      <c r="W5196">
        <v>1783880</v>
      </c>
      <c r="X5196" t="s">
        <v>4313</v>
      </c>
      <c r="Y5196">
        <v>80</v>
      </c>
      <c r="Z5196">
        <v>15</v>
      </c>
      <c r="AA5196">
        <v>34</v>
      </c>
      <c r="AB5196">
        <v>12</v>
      </c>
      <c r="AC5196" t="s">
        <v>6143</v>
      </c>
      <c r="AD5196" t="s">
        <v>3960</v>
      </c>
      <c r="AE5196" t="s">
        <v>8202</v>
      </c>
      <c r="AF5196">
        <v>0</v>
      </c>
      <c r="AG5196">
        <v>0</v>
      </c>
      <c r="AH5196">
        <v>0</v>
      </c>
      <c r="AI5196">
        <v>0</v>
      </c>
      <c r="AJ5196">
        <f>IF(AI5196="","",IF(ISERROR(VLOOKUP(CONCATENATE(F5196),Term!$A$1:$C$2000,1,FALSE)),0,1))</f>
        <v>0</v>
      </c>
    </row>
    <row r="5197" spans="1:36" x14ac:dyDescent="0.15">
      <c r="A5197" t="s">
        <v>522</v>
      </c>
      <c r="B5197">
        <v>39799</v>
      </c>
      <c r="C5197" s="14">
        <v>39799</v>
      </c>
      <c r="D5197" s="14">
        <v>39820</v>
      </c>
      <c r="F5197">
        <v>522737</v>
      </c>
      <c r="G5197" t="s">
        <v>2842</v>
      </c>
      <c r="H5197">
        <v>2198497</v>
      </c>
      <c r="I5197" t="s">
        <v>2603</v>
      </c>
      <c r="J5197" t="s">
        <v>3940</v>
      </c>
      <c r="K5197">
        <v>164835</v>
      </c>
      <c r="L5197" t="s">
        <v>2420</v>
      </c>
      <c r="M5197">
        <v>61</v>
      </c>
      <c r="N5197" t="s">
        <v>924</v>
      </c>
      <c r="O5197" t="s">
        <v>924</v>
      </c>
      <c r="P5197" t="s">
        <v>924</v>
      </c>
      <c r="Q5197">
        <v>4</v>
      </c>
      <c r="R5197">
        <v>0</v>
      </c>
      <c r="S5197">
        <v>0</v>
      </c>
      <c r="T5197">
        <v>0</v>
      </c>
      <c r="U5197">
        <v>5</v>
      </c>
      <c r="V5197">
        <v>5</v>
      </c>
      <c r="W5197">
        <v>1783880</v>
      </c>
      <c r="X5197" t="s">
        <v>4313</v>
      </c>
      <c r="Y5197">
        <v>80</v>
      </c>
      <c r="Z5197">
        <v>15</v>
      </c>
      <c r="AA5197">
        <v>34</v>
      </c>
      <c r="AB5197">
        <v>12</v>
      </c>
      <c r="AC5197" t="s">
        <v>6143</v>
      </c>
      <c r="AD5197" t="s">
        <v>3960</v>
      </c>
      <c r="AE5197" t="s">
        <v>8202</v>
      </c>
      <c r="AF5197">
        <v>0</v>
      </c>
      <c r="AG5197">
        <v>0</v>
      </c>
      <c r="AH5197">
        <v>0</v>
      </c>
      <c r="AI5197">
        <v>0</v>
      </c>
      <c r="AJ5197">
        <f>IF(AI5197="","",IF(ISERROR(VLOOKUP(CONCATENATE(F5197),Term!$A$1:$C$2000,1,FALSE)),0,1))</f>
        <v>0</v>
      </c>
    </row>
    <row r="5198" spans="1:36" x14ac:dyDescent="0.15">
      <c r="A5198" t="s">
        <v>521</v>
      </c>
      <c r="B5198">
        <v>39798</v>
      </c>
      <c r="C5198" s="14">
        <v>39799</v>
      </c>
      <c r="D5198" s="14">
        <v>39804</v>
      </c>
      <c r="F5198">
        <v>522737</v>
      </c>
      <c r="G5198" t="s">
        <v>2842</v>
      </c>
      <c r="H5198">
        <v>2198497</v>
      </c>
      <c r="I5198" t="s">
        <v>2603</v>
      </c>
      <c r="J5198" t="s">
        <v>3940</v>
      </c>
      <c r="K5198">
        <v>119819</v>
      </c>
      <c r="L5198" t="s">
        <v>2420</v>
      </c>
      <c r="M5198">
        <v>61</v>
      </c>
      <c r="N5198" t="s">
        <v>924</v>
      </c>
      <c r="O5198" t="s">
        <v>924</v>
      </c>
      <c r="P5198" t="s">
        <v>924</v>
      </c>
      <c r="Q5198">
        <v>4</v>
      </c>
      <c r="R5198">
        <v>0</v>
      </c>
      <c r="S5198">
        <v>0</v>
      </c>
      <c r="T5198">
        <v>0</v>
      </c>
      <c r="U5198">
        <v>5</v>
      </c>
      <c r="V5198">
        <v>5</v>
      </c>
      <c r="W5198">
        <v>1783880</v>
      </c>
      <c r="X5198" t="s">
        <v>4313</v>
      </c>
      <c r="Y5198">
        <v>80</v>
      </c>
      <c r="Z5198">
        <v>15</v>
      </c>
      <c r="AA5198">
        <v>34</v>
      </c>
      <c r="AB5198">
        <v>12</v>
      </c>
      <c r="AC5198" t="s">
        <v>6143</v>
      </c>
      <c r="AD5198" t="s">
        <v>3960</v>
      </c>
      <c r="AE5198" t="s">
        <v>8202</v>
      </c>
      <c r="AF5198">
        <v>0</v>
      </c>
      <c r="AG5198">
        <v>0</v>
      </c>
      <c r="AH5198">
        <v>0</v>
      </c>
      <c r="AI5198">
        <v>0</v>
      </c>
      <c r="AJ5198">
        <f>IF(AI5198="","",IF(ISERROR(VLOOKUP(CONCATENATE(F5198),Term!$A$1:$C$2000,1,FALSE)),0,1))</f>
        <v>0</v>
      </c>
    </row>
    <row r="5199" spans="1:36" x14ac:dyDescent="0.15">
      <c r="A5199" t="s">
        <v>525</v>
      </c>
      <c r="B5199">
        <v>39801</v>
      </c>
      <c r="C5199" s="14">
        <v>39801</v>
      </c>
      <c r="D5199" s="14"/>
      <c r="F5199">
        <v>522737</v>
      </c>
      <c r="G5199" t="s">
        <v>2842</v>
      </c>
      <c r="H5199">
        <v>2198497</v>
      </c>
      <c r="I5199" t="s">
        <v>2603</v>
      </c>
      <c r="J5199" t="s">
        <v>3940</v>
      </c>
      <c r="K5199">
        <v>123589</v>
      </c>
      <c r="L5199" t="s">
        <v>2420</v>
      </c>
      <c r="M5199">
        <v>61</v>
      </c>
      <c r="N5199" t="s">
        <v>924</v>
      </c>
      <c r="O5199" t="s">
        <v>924</v>
      </c>
      <c r="P5199" t="s">
        <v>924</v>
      </c>
      <c r="Q5199">
        <v>4</v>
      </c>
      <c r="R5199">
        <v>0</v>
      </c>
      <c r="S5199">
        <v>0</v>
      </c>
      <c r="T5199">
        <v>0</v>
      </c>
      <c r="U5199">
        <v>5</v>
      </c>
      <c r="V5199">
        <v>5</v>
      </c>
      <c r="W5199">
        <v>1783880</v>
      </c>
      <c r="X5199" t="s">
        <v>4313</v>
      </c>
      <c r="Y5199">
        <v>80</v>
      </c>
      <c r="Z5199">
        <v>15</v>
      </c>
      <c r="AA5199">
        <v>34</v>
      </c>
      <c r="AB5199">
        <v>12</v>
      </c>
      <c r="AC5199" t="s">
        <v>6143</v>
      </c>
      <c r="AD5199" t="s">
        <v>3960</v>
      </c>
      <c r="AE5199" t="s">
        <v>8202</v>
      </c>
      <c r="AF5199">
        <v>0</v>
      </c>
      <c r="AG5199">
        <v>0</v>
      </c>
      <c r="AH5199">
        <v>0</v>
      </c>
      <c r="AI5199">
        <v>0</v>
      </c>
      <c r="AJ5199">
        <f>IF(AI5199="","",IF(ISERROR(VLOOKUP(CONCATENATE(F5199),Term!$A$1:$C$2000,1,FALSE)),0,1))</f>
        <v>0</v>
      </c>
    </row>
    <row r="5200" spans="1:36" x14ac:dyDescent="0.15">
      <c r="A5200" t="s">
        <v>526</v>
      </c>
      <c r="B5200">
        <v>39806</v>
      </c>
      <c r="C5200" s="14">
        <v>39812</v>
      </c>
      <c r="D5200" s="14"/>
      <c r="F5200">
        <v>522737</v>
      </c>
      <c r="G5200" t="s">
        <v>2842</v>
      </c>
      <c r="H5200">
        <v>2198497</v>
      </c>
      <c r="I5200" t="s">
        <v>2603</v>
      </c>
      <c r="J5200" t="s">
        <v>3940</v>
      </c>
      <c r="K5200">
        <v>90733</v>
      </c>
      <c r="L5200" t="s">
        <v>2420</v>
      </c>
      <c r="M5200">
        <v>61</v>
      </c>
      <c r="N5200" t="s">
        <v>924</v>
      </c>
      <c r="O5200" t="s">
        <v>924</v>
      </c>
      <c r="P5200" t="s">
        <v>924</v>
      </c>
      <c r="Q5200">
        <v>4</v>
      </c>
      <c r="R5200">
        <v>0</v>
      </c>
      <c r="S5200">
        <v>0</v>
      </c>
      <c r="T5200">
        <v>0</v>
      </c>
      <c r="U5200">
        <v>5</v>
      </c>
      <c r="V5200">
        <v>5</v>
      </c>
      <c r="W5200">
        <v>1783880</v>
      </c>
      <c r="X5200" t="s">
        <v>4313</v>
      </c>
      <c r="Y5200">
        <v>80</v>
      </c>
      <c r="Z5200">
        <v>15</v>
      </c>
      <c r="AA5200">
        <v>34</v>
      </c>
      <c r="AB5200">
        <v>12</v>
      </c>
      <c r="AC5200" t="s">
        <v>6143</v>
      </c>
      <c r="AD5200" t="s">
        <v>3960</v>
      </c>
      <c r="AE5200" t="s">
        <v>8202</v>
      </c>
      <c r="AF5200">
        <v>0</v>
      </c>
      <c r="AG5200">
        <v>0</v>
      </c>
      <c r="AH5200">
        <v>0</v>
      </c>
      <c r="AI5200">
        <v>0</v>
      </c>
      <c r="AJ5200">
        <f>IF(AI5200="","",IF(ISERROR(VLOOKUP(CONCATENATE(F5200),Term!$A$1:$C$2000,1,FALSE)),0,1))</f>
        <v>0</v>
      </c>
    </row>
    <row r="5201" spans="1:36" x14ac:dyDescent="0.15">
      <c r="A5201" t="s">
        <v>3670</v>
      </c>
      <c r="B5201">
        <v>39813</v>
      </c>
      <c r="C5201" s="14">
        <v>39818</v>
      </c>
      <c r="D5201" s="14"/>
      <c r="F5201">
        <v>522737</v>
      </c>
      <c r="G5201" t="s">
        <v>2842</v>
      </c>
      <c r="H5201">
        <v>2198497</v>
      </c>
      <c r="I5201" t="s">
        <v>2603</v>
      </c>
      <c r="J5201" t="s">
        <v>3940</v>
      </c>
      <c r="K5201">
        <v>114067</v>
      </c>
      <c r="L5201" t="s">
        <v>2420</v>
      </c>
      <c r="M5201">
        <v>61</v>
      </c>
      <c r="N5201" t="s">
        <v>924</v>
      </c>
      <c r="O5201" t="s">
        <v>924</v>
      </c>
      <c r="P5201" t="s">
        <v>924</v>
      </c>
      <c r="Q5201">
        <v>5</v>
      </c>
      <c r="R5201">
        <v>0</v>
      </c>
      <c r="S5201">
        <v>0</v>
      </c>
      <c r="T5201">
        <v>0</v>
      </c>
      <c r="U5201">
        <v>5</v>
      </c>
      <c r="V5201">
        <v>5</v>
      </c>
      <c r="W5201">
        <v>1783880</v>
      </c>
      <c r="X5201" t="s">
        <v>4313</v>
      </c>
      <c r="Y5201">
        <v>80</v>
      </c>
      <c r="Z5201">
        <v>15</v>
      </c>
      <c r="AA5201">
        <v>34</v>
      </c>
      <c r="AB5201">
        <v>12</v>
      </c>
      <c r="AC5201" t="s">
        <v>6143</v>
      </c>
      <c r="AD5201" t="s">
        <v>3960</v>
      </c>
      <c r="AE5201" t="s">
        <v>8202</v>
      </c>
      <c r="AF5201">
        <v>0</v>
      </c>
      <c r="AG5201">
        <v>0</v>
      </c>
      <c r="AH5201">
        <v>1</v>
      </c>
      <c r="AI5201">
        <v>0</v>
      </c>
      <c r="AJ5201">
        <f>IF(AI5201="","",IF(ISERROR(VLOOKUP(CONCATENATE(F5201),Term!$A$1:$C$2000,1,FALSE)),0,1))</f>
        <v>0</v>
      </c>
    </row>
    <row r="5202" spans="1:36" x14ac:dyDescent="0.15">
      <c r="A5202" t="s">
        <v>3671</v>
      </c>
      <c r="B5202">
        <v>39818</v>
      </c>
      <c r="C5202">
        <v>39818</v>
      </c>
      <c r="F5202">
        <v>522737</v>
      </c>
      <c r="G5202" t="s">
        <v>2842</v>
      </c>
      <c r="H5202">
        <v>2198497</v>
      </c>
      <c r="I5202" t="s">
        <v>2603</v>
      </c>
      <c r="J5202" t="s">
        <v>3940</v>
      </c>
      <c r="K5202">
        <v>156255</v>
      </c>
      <c r="L5202" t="s">
        <v>2420</v>
      </c>
      <c r="M5202">
        <v>61</v>
      </c>
      <c r="N5202" t="s">
        <v>924</v>
      </c>
      <c r="O5202" t="s">
        <v>924</v>
      </c>
      <c r="P5202" t="s">
        <v>924</v>
      </c>
      <c r="Q5202">
        <v>5</v>
      </c>
      <c r="R5202">
        <v>0</v>
      </c>
      <c r="S5202">
        <v>0</v>
      </c>
      <c r="T5202">
        <v>0</v>
      </c>
      <c r="U5202">
        <v>5</v>
      </c>
      <c r="V5202">
        <v>5</v>
      </c>
      <c r="W5202">
        <v>1783880</v>
      </c>
      <c r="X5202" t="s">
        <v>4313</v>
      </c>
      <c r="Y5202">
        <v>80</v>
      </c>
      <c r="Z5202">
        <v>15</v>
      </c>
      <c r="AA5202">
        <v>34</v>
      </c>
      <c r="AB5202">
        <v>12</v>
      </c>
      <c r="AC5202" t="s">
        <v>6143</v>
      </c>
      <c r="AD5202" t="s">
        <v>3960</v>
      </c>
      <c r="AE5202" t="s">
        <v>8202</v>
      </c>
      <c r="AF5202">
        <v>0</v>
      </c>
      <c r="AG5202">
        <v>0</v>
      </c>
      <c r="AH5202">
        <v>0</v>
      </c>
      <c r="AI5202">
        <v>0</v>
      </c>
      <c r="AJ5202">
        <f>IF(AI5202="","",IF(ISERROR(VLOOKUP(CONCATENATE(F5202),Term!$A$1:$C$2000,1,FALSE)),0,1))</f>
        <v>0</v>
      </c>
    </row>
    <row r="5203" spans="1:36" x14ac:dyDescent="0.15">
      <c r="A5203" t="s">
        <v>3672</v>
      </c>
      <c r="B5203">
        <v>39826</v>
      </c>
      <c r="C5203" s="14">
        <v>39826</v>
      </c>
      <c r="D5203" s="14"/>
      <c r="F5203">
        <v>522737</v>
      </c>
      <c r="G5203" t="s">
        <v>2842</v>
      </c>
      <c r="H5203">
        <v>2198497</v>
      </c>
      <c r="I5203" t="s">
        <v>2603</v>
      </c>
      <c r="J5203" t="s">
        <v>3940</v>
      </c>
      <c r="K5203">
        <v>98188</v>
      </c>
      <c r="L5203" t="s">
        <v>2420</v>
      </c>
      <c r="M5203">
        <v>61</v>
      </c>
      <c r="N5203" t="s">
        <v>924</v>
      </c>
      <c r="O5203" t="s">
        <v>924</v>
      </c>
      <c r="P5203" t="s">
        <v>924</v>
      </c>
      <c r="Q5203">
        <v>5</v>
      </c>
      <c r="R5203">
        <v>0</v>
      </c>
      <c r="S5203">
        <v>0</v>
      </c>
      <c r="T5203">
        <v>0</v>
      </c>
      <c r="U5203">
        <v>5</v>
      </c>
      <c r="V5203">
        <v>5</v>
      </c>
      <c r="W5203">
        <v>1783880</v>
      </c>
      <c r="X5203" t="s">
        <v>4313</v>
      </c>
      <c r="Y5203">
        <v>80</v>
      </c>
      <c r="Z5203">
        <v>15</v>
      </c>
      <c r="AA5203">
        <v>34</v>
      </c>
      <c r="AB5203">
        <v>12</v>
      </c>
      <c r="AC5203" t="s">
        <v>6143</v>
      </c>
      <c r="AD5203" t="s">
        <v>3960</v>
      </c>
      <c r="AE5203" t="s">
        <v>8202</v>
      </c>
      <c r="AF5203">
        <v>0</v>
      </c>
      <c r="AG5203">
        <v>0</v>
      </c>
      <c r="AH5203">
        <v>0</v>
      </c>
      <c r="AI5203">
        <v>0</v>
      </c>
      <c r="AJ5203">
        <f>IF(AI5203="","",IF(ISERROR(VLOOKUP(CONCATENATE(F5203),Term!$A$1:$C$2000,1,FALSE)),0,1))</f>
        <v>0</v>
      </c>
    </row>
    <row r="5204" spans="1:36" x14ac:dyDescent="0.15">
      <c r="A5204" t="s">
        <v>8203</v>
      </c>
      <c r="B5204">
        <v>39829</v>
      </c>
      <c r="C5204">
        <v>39829</v>
      </c>
      <c r="F5204">
        <v>522737</v>
      </c>
      <c r="G5204" t="s">
        <v>2842</v>
      </c>
      <c r="H5204">
        <v>2198497</v>
      </c>
      <c r="I5204" t="s">
        <v>2603</v>
      </c>
      <c r="J5204" t="s">
        <v>3940</v>
      </c>
      <c r="K5204">
        <v>86487</v>
      </c>
      <c r="L5204" t="s">
        <v>2420</v>
      </c>
      <c r="M5204">
        <v>61</v>
      </c>
      <c r="N5204" t="s">
        <v>924</v>
      </c>
      <c r="O5204" t="s">
        <v>924</v>
      </c>
      <c r="P5204" t="s">
        <v>924</v>
      </c>
      <c r="Q5204">
        <v>6</v>
      </c>
      <c r="R5204">
        <v>0</v>
      </c>
      <c r="S5204">
        <v>0</v>
      </c>
      <c r="T5204">
        <v>0</v>
      </c>
      <c r="U5204">
        <v>5</v>
      </c>
      <c r="V5204">
        <v>5</v>
      </c>
      <c r="W5204">
        <v>1783880</v>
      </c>
      <c r="X5204" t="s">
        <v>4313</v>
      </c>
      <c r="Y5204">
        <v>80</v>
      </c>
      <c r="Z5204">
        <v>15</v>
      </c>
      <c r="AA5204">
        <v>34</v>
      </c>
      <c r="AB5204">
        <v>12</v>
      </c>
      <c r="AC5204" t="s">
        <v>6143</v>
      </c>
      <c r="AD5204" t="s">
        <v>3960</v>
      </c>
      <c r="AE5204" t="s">
        <v>8202</v>
      </c>
      <c r="AF5204">
        <v>0</v>
      </c>
      <c r="AG5204">
        <v>0</v>
      </c>
      <c r="AH5204">
        <v>1</v>
      </c>
      <c r="AI5204">
        <v>0</v>
      </c>
      <c r="AJ5204">
        <f>IF(AI5204="","",IF(ISERROR(VLOOKUP(CONCATENATE(F5204),Term!$A$1:$C$2000,1,FALSE)),0,1))</f>
        <v>0</v>
      </c>
    </row>
    <row r="5205" spans="1:36" x14ac:dyDescent="0.15">
      <c r="A5205" t="s">
        <v>8204</v>
      </c>
      <c r="B5205">
        <v>39829</v>
      </c>
      <c r="C5205" s="14">
        <v>39829</v>
      </c>
      <c r="D5205" s="14"/>
      <c r="F5205">
        <v>522737</v>
      </c>
      <c r="G5205" t="s">
        <v>2842</v>
      </c>
      <c r="H5205">
        <v>2198497</v>
      </c>
      <c r="I5205" t="s">
        <v>2603</v>
      </c>
      <c r="J5205" t="s">
        <v>3940</v>
      </c>
      <c r="K5205">
        <v>82518</v>
      </c>
      <c r="L5205" t="s">
        <v>2420</v>
      </c>
      <c r="M5205">
        <v>61</v>
      </c>
      <c r="N5205" t="s">
        <v>924</v>
      </c>
      <c r="O5205" t="s">
        <v>924</v>
      </c>
      <c r="P5205" t="s">
        <v>924</v>
      </c>
      <c r="Q5205">
        <v>6</v>
      </c>
      <c r="R5205">
        <v>0</v>
      </c>
      <c r="S5205">
        <v>0</v>
      </c>
      <c r="T5205">
        <v>0</v>
      </c>
      <c r="U5205">
        <v>5</v>
      </c>
      <c r="V5205">
        <v>5</v>
      </c>
      <c r="W5205">
        <v>1783880</v>
      </c>
      <c r="X5205" t="s">
        <v>4313</v>
      </c>
      <c r="Y5205">
        <v>80</v>
      </c>
      <c r="Z5205">
        <v>15</v>
      </c>
      <c r="AA5205">
        <v>34</v>
      </c>
      <c r="AB5205">
        <v>12</v>
      </c>
      <c r="AC5205" t="s">
        <v>6143</v>
      </c>
      <c r="AD5205" t="s">
        <v>3960</v>
      </c>
      <c r="AE5205" t="s">
        <v>8202</v>
      </c>
      <c r="AF5205">
        <v>0</v>
      </c>
      <c r="AG5205">
        <v>0</v>
      </c>
      <c r="AH5205">
        <v>0</v>
      </c>
      <c r="AI5205">
        <v>0</v>
      </c>
      <c r="AJ5205">
        <f>IF(AI5205="","",IF(ISERROR(VLOOKUP(CONCATENATE(F5205),Term!$A$1:$C$2000,1,FALSE)),0,1))</f>
        <v>0</v>
      </c>
    </row>
    <row r="5206" spans="1:36" x14ac:dyDescent="0.15">
      <c r="A5206" t="s">
        <v>8205</v>
      </c>
      <c r="B5206">
        <v>39828</v>
      </c>
      <c r="C5206" s="14">
        <v>39833</v>
      </c>
      <c r="D5206" s="14"/>
      <c r="F5206">
        <v>522737</v>
      </c>
      <c r="G5206" t="s">
        <v>2842</v>
      </c>
      <c r="H5206">
        <v>2198497</v>
      </c>
      <c r="I5206" t="s">
        <v>2603</v>
      </c>
      <c r="J5206" t="s">
        <v>3940</v>
      </c>
      <c r="K5206">
        <v>160383</v>
      </c>
      <c r="L5206" t="s">
        <v>2420</v>
      </c>
      <c r="M5206">
        <v>61</v>
      </c>
      <c r="N5206" t="s">
        <v>924</v>
      </c>
      <c r="O5206" t="s">
        <v>924</v>
      </c>
      <c r="P5206" t="s">
        <v>924</v>
      </c>
      <c r="Q5206">
        <v>6</v>
      </c>
      <c r="R5206">
        <v>0</v>
      </c>
      <c r="S5206">
        <v>0</v>
      </c>
      <c r="T5206">
        <v>0</v>
      </c>
      <c r="U5206">
        <v>5</v>
      </c>
      <c r="V5206">
        <v>5</v>
      </c>
      <c r="W5206">
        <v>1783880</v>
      </c>
      <c r="X5206" t="s">
        <v>4313</v>
      </c>
      <c r="Y5206">
        <v>80</v>
      </c>
      <c r="Z5206">
        <v>15</v>
      </c>
      <c r="AA5206">
        <v>34</v>
      </c>
      <c r="AB5206">
        <v>12</v>
      </c>
      <c r="AC5206" t="s">
        <v>6143</v>
      </c>
      <c r="AD5206" t="s">
        <v>3960</v>
      </c>
      <c r="AE5206" t="s">
        <v>8202</v>
      </c>
      <c r="AF5206">
        <v>0</v>
      </c>
      <c r="AG5206">
        <v>0</v>
      </c>
      <c r="AH5206">
        <v>0</v>
      </c>
      <c r="AI5206">
        <v>0</v>
      </c>
      <c r="AJ5206">
        <f>IF(AI5206="","",IF(ISERROR(VLOOKUP(CONCATENATE(F5206),Term!$A$1:$C$2000,1,FALSE)),0,1))</f>
        <v>0</v>
      </c>
    </row>
    <row r="5207" spans="1:36" x14ac:dyDescent="0.15">
      <c r="A5207" t="s">
        <v>8206</v>
      </c>
      <c r="B5207">
        <v>39833</v>
      </c>
      <c r="C5207" s="14">
        <v>39833</v>
      </c>
      <c r="D5207" s="14"/>
      <c r="F5207">
        <v>522737</v>
      </c>
      <c r="G5207" t="s">
        <v>2842</v>
      </c>
      <c r="H5207">
        <v>2198497</v>
      </c>
      <c r="I5207" t="s">
        <v>2603</v>
      </c>
      <c r="J5207" t="s">
        <v>3940</v>
      </c>
      <c r="K5207">
        <v>89031</v>
      </c>
      <c r="L5207" t="s">
        <v>2420</v>
      </c>
      <c r="M5207">
        <v>61</v>
      </c>
      <c r="N5207" t="s">
        <v>924</v>
      </c>
      <c r="O5207" t="s">
        <v>924</v>
      </c>
      <c r="P5207" t="s">
        <v>924</v>
      </c>
      <c r="Q5207">
        <v>6</v>
      </c>
      <c r="R5207">
        <v>0</v>
      </c>
      <c r="S5207">
        <v>0</v>
      </c>
      <c r="T5207">
        <v>0</v>
      </c>
      <c r="U5207">
        <v>5</v>
      </c>
      <c r="V5207">
        <v>5</v>
      </c>
      <c r="W5207">
        <v>1783880</v>
      </c>
      <c r="X5207" t="s">
        <v>4313</v>
      </c>
      <c r="Y5207">
        <v>80</v>
      </c>
      <c r="Z5207">
        <v>15</v>
      </c>
      <c r="AA5207">
        <v>34</v>
      </c>
      <c r="AB5207">
        <v>12</v>
      </c>
      <c r="AC5207" t="s">
        <v>6143</v>
      </c>
      <c r="AD5207" t="s">
        <v>3960</v>
      </c>
      <c r="AE5207" t="s">
        <v>8202</v>
      </c>
      <c r="AF5207">
        <v>0</v>
      </c>
      <c r="AG5207">
        <v>0</v>
      </c>
      <c r="AH5207">
        <v>0</v>
      </c>
      <c r="AI5207">
        <v>0</v>
      </c>
      <c r="AJ5207">
        <f>IF(AI5207="","",IF(ISERROR(VLOOKUP(CONCATENATE(F5207),Term!$A$1:$C$2000,1,FALSE)),0,1))</f>
        <v>0</v>
      </c>
    </row>
    <row r="5208" spans="1:36" x14ac:dyDescent="0.15">
      <c r="A5208" t="s">
        <v>8207</v>
      </c>
      <c r="B5208">
        <v>39841</v>
      </c>
      <c r="C5208" s="14">
        <v>39841</v>
      </c>
      <c r="D5208" s="14"/>
      <c r="F5208">
        <v>522737</v>
      </c>
      <c r="G5208" t="s">
        <v>2842</v>
      </c>
      <c r="H5208">
        <v>2198497</v>
      </c>
      <c r="I5208" t="s">
        <v>2603</v>
      </c>
      <c r="J5208" t="s">
        <v>3940</v>
      </c>
      <c r="K5208">
        <v>154660</v>
      </c>
      <c r="L5208" t="s">
        <v>2420</v>
      </c>
      <c r="M5208">
        <v>61</v>
      </c>
      <c r="N5208" t="s">
        <v>924</v>
      </c>
      <c r="O5208" t="s">
        <v>924</v>
      </c>
      <c r="P5208" t="s">
        <v>924</v>
      </c>
      <c r="Q5208">
        <v>6</v>
      </c>
      <c r="R5208">
        <v>0</v>
      </c>
      <c r="S5208">
        <v>0</v>
      </c>
      <c r="T5208">
        <v>0</v>
      </c>
      <c r="U5208">
        <v>5</v>
      </c>
      <c r="V5208">
        <v>5</v>
      </c>
      <c r="W5208">
        <v>1783880</v>
      </c>
      <c r="X5208" t="s">
        <v>4313</v>
      </c>
      <c r="Y5208">
        <v>80</v>
      </c>
      <c r="Z5208">
        <v>15</v>
      </c>
      <c r="AA5208">
        <v>34</v>
      </c>
      <c r="AB5208">
        <v>12</v>
      </c>
      <c r="AC5208" t="s">
        <v>6143</v>
      </c>
      <c r="AD5208" t="s">
        <v>3960</v>
      </c>
      <c r="AE5208" t="s">
        <v>8202</v>
      </c>
      <c r="AF5208">
        <v>0</v>
      </c>
      <c r="AG5208">
        <v>0</v>
      </c>
      <c r="AH5208">
        <v>0</v>
      </c>
      <c r="AI5208">
        <v>0</v>
      </c>
      <c r="AJ5208">
        <f>IF(AI5208="","",IF(ISERROR(VLOOKUP(CONCATENATE(F5208),Term!$A$1:$C$2000,1,FALSE)),0,1))</f>
        <v>0</v>
      </c>
    </row>
    <row r="5209" spans="1:36" x14ac:dyDescent="0.15">
      <c r="A5209" t="s">
        <v>8208</v>
      </c>
      <c r="B5209">
        <v>39842</v>
      </c>
      <c r="C5209" s="14">
        <v>39842</v>
      </c>
      <c r="D5209" s="14"/>
      <c r="F5209">
        <v>522737</v>
      </c>
      <c r="G5209" t="s">
        <v>2842</v>
      </c>
      <c r="H5209">
        <v>2198497</v>
      </c>
      <c r="I5209" t="s">
        <v>2603</v>
      </c>
      <c r="J5209" t="s">
        <v>3940</v>
      </c>
      <c r="K5209">
        <v>124125</v>
      </c>
      <c r="L5209" t="s">
        <v>2420</v>
      </c>
      <c r="M5209">
        <v>61</v>
      </c>
      <c r="N5209" t="s">
        <v>924</v>
      </c>
      <c r="O5209" t="s">
        <v>924</v>
      </c>
      <c r="P5209" t="s">
        <v>924</v>
      </c>
      <c r="Q5209">
        <v>6</v>
      </c>
      <c r="R5209">
        <v>0</v>
      </c>
      <c r="S5209">
        <v>0</v>
      </c>
      <c r="T5209">
        <v>0</v>
      </c>
      <c r="U5209">
        <v>5</v>
      </c>
      <c r="V5209">
        <v>5</v>
      </c>
      <c r="W5209">
        <v>1783880</v>
      </c>
      <c r="X5209" t="s">
        <v>4313</v>
      </c>
      <c r="Y5209">
        <v>80</v>
      </c>
      <c r="Z5209">
        <v>15</v>
      </c>
      <c r="AA5209">
        <v>34</v>
      </c>
      <c r="AB5209">
        <v>12</v>
      </c>
      <c r="AC5209" t="s">
        <v>6143</v>
      </c>
      <c r="AD5209" t="s">
        <v>3960</v>
      </c>
      <c r="AE5209" t="s">
        <v>8202</v>
      </c>
      <c r="AF5209">
        <v>0</v>
      </c>
      <c r="AG5209">
        <v>0</v>
      </c>
      <c r="AH5209">
        <v>0</v>
      </c>
      <c r="AI5209">
        <v>0</v>
      </c>
      <c r="AJ5209">
        <f>IF(AI5209="","",IF(ISERROR(VLOOKUP(CONCATENATE(F5209),Term!$A$1:$C$2000,1,FALSE)),0,1))</f>
        <v>0</v>
      </c>
    </row>
    <row r="5210" spans="1:36" x14ac:dyDescent="0.15">
      <c r="A5210" t="s">
        <v>8209</v>
      </c>
      <c r="B5210">
        <v>39843</v>
      </c>
      <c r="C5210">
        <v>39843</v>
      </c>
      <c r="F5210">
        <v>522737</v>
      </c>
      <c r="G5210" t="s">
        <v>2842</v>
      </c>
      <c r="H5210">
        <v>2198497</v>
      </c>
      <c r="I5210" t="s">
        <v>2603</v>
      </c>
      <c r="J5210" t="s">
        <v>3940</v>
      </c>
      <c r="K5210">
        <v>83331</v>
      </c>
      <c r="L5210" t="s">
        <v>2420</v>
      </c>
      <c r="M5210">
        <v>61</v>
      </c>
      <c r="N5210" t="s">
        <v>924</v>
      </c>
      <c r="O5210" t="s">
        <v>924</v>
      </c>
      <c r="P5210" t="s">
        <v>924</v>
      </c>
      <c r="Q5210">
        <v>6</v>
      </c>
      <c r="R5210">
        <v>1</v>
      </c>
      <c r="S5210">
        <v>0</v>
      </c>
      <c r="T5210">
        <v>0</v>
      </c>
      <c r="U5210">
        <v>5</v>
      </c>
      <c r="V5210">
        <v>5</v>
      </c>
      <c r="W5210">
        <v>1783880</v>
      </c>
      <c r="X5210" t="s">
        <v>4313</v>
      </c>
      <c r="Y5210">
        <v>80</v>
      </c>
      <c r="Z5210">
        <v>15</v>
      </c>
      <c r="AA5210">
        <v>34</v>
      </c>
      <c r="AB5210">
        <v>12</v>
      </c>
      <c r="AC5210" t="s">
        <v>6143</v>
      </c>
      <c r="AD5210" t="s">
        <v>3960</v>
      </c>
      <c r="AE5210" t="s">
        <v>8202</v>
      </c>
      <c r="AF5210">
        <v>0</v>
      </c>
      <c r="AG5210">
        <v>0</v>
      </c>
      <c r="AH5210">
        <v>0</v>
      </c>
      <c r="AI5210">
        <v>0</v>
      </c>
      <c r="AJ5210">
        <f>IF(AI5210="","",IF(ISERROR(VLOOKUP(CONCATENATE(F5210),Term!$A$1:$C$2000,1,FALSE)),0,1))</f>
        <v>0</v>
      </c>
    </row>
    <row r="5211" spans="1:36" x14ac:dyDescent="0.15">
      <c r="A5211" t="s">
        <v>3564</v>
      </c>
      <c r="B5211">
        <v>39730</v>
      </c>
      <c r="C5211" s="14">
        <v>39735</v>
      </c>
      <c r="D5211" s="14"/>
      <c r="E5211">
        <v>39791</v>
      </c>
      <c r="F5211">
        <v>522737</v>
      </c>
      <c r="G5211" t="s">
        <v>2842</v>
      </c>
      <c r="H5211">
        <v>2027919</v>
      </c>
      <c r="I5211" t="s">
        <v>2603</v>
      </c>
      <c r="J5211" t="s">
        <v>3937</v>
      </c>
      <c r="K5211">
        <v>93827</v>
      </c>
      <c r="L5211" t="s">
        <v>2420</v>
      </c>
      <c r="M5211">
        <v>61</v>
      </c>
      <c r="N5211" t="s">
        <v>4582</v>
      </c>
      <c r="O5211">
        <v>3</v>
      </c>
      <c r="P5211">
        <v>54</v>
      </c>
      <c r="Q5211" t="s">
        <v>924</v>
      </c>
      <c r="R5211">
        <v>0</v>
      </c>
      <c r="S5211">
        <v>1</v>
      </c>
      <c r="T5211">
        <v>1</v>
      </c>
      <c r="U5211">
        <v>2</v>
      </c>
      <c r="V5211">
        <v>3</v>
      </c>
      <c r="W5211">
        <v>464181</v>
      </c>
      <c r="X5211" t="s">
        <v>4314</v>
      </c>
      <c r="Y5211">
        <v>80</v>
      </c>
      <c r="Z5211">
        <v>15</v>
      </c>
      <c r="AA5211">
        <v>34</v>
      </c>
      <c r="AB5211">
        <v>12</v>
      </c>
      <c r="AC5211" t="s">
        <v>6143</v>
      </c>
      <c r="AD5211" t="s">
        <v>3960</v>
      </c>
      <c r="AE5211" t="s">
        <v>7864</v>
      </c>
      <c r="AF5211">
        <v>1</v>
      </c>
      <c r="AG5211">
        <v>0</v>
      </c>
      <c r="AH5211">
        <v>1</v>
      </c>
      <c r="AI5211">
        <v>1</v>
      </c>
      <c r="AJ5211">
        <f>IF(AI5211="","",IF(ISERROR(VLOOKUP(CONCATENATE(F5211),Term!$A$1:$C$2000,1,FALSE)),0,1))</f>
        <v>0</v>
      </c>
    </row>
    <row r="5212" spans="1:36" x14ac:dyDescent="0.15">
      <c r="A5212" t="s">
        <v>3345</v>
      </c>
      <c r="B5212">
        <v>39763</v>
      </c>
      <c r="C5212">
        <v>39765</v>
      </c>
      <c r="E5212">
        <v>39794</v>
      </c>
      <c r="F5212">
        <v>522737</v>
      </c>
      <c r="G5212" t="s">
        <v>2842</v>
      </c>
      <c r="H5212">
        <v>2027919</v>
      </c>
      <c r="I5212" t="s">
        <v>2603</v>
      </c>
      <c r="J5212" t="s">
        <v>3937</v>
      </c>
      <c r="K5212">
        <v>96662</v>
      </c>
      <c r="L5212" t="s">
        <v>2420</v>
      </c>
      <c r="M5212">
        <v>61</v>
      </c>
      <c r="N5212" t="s">
        <v>4582</v>
      </c>
      <c r="O5212">
        <v>3</v>
      </c>
      <c r="P5212">
        <v>51</v>
      </c>
      <c r="Q5212">
        <v>1</v>
      </c>
      <c r="R5212">
        <v>0</v>
      </c>
      <c r="S5212">
        <v>1</v>
      </c>
      <c r="T5212">
        <v>0</v>
      </c>
      <c r="U5212">
        <v>2</v>
      </c>
      <c r="V5212">
        <v>3</v>
      </c>
      <c r="W5212">
        <v>464181</v>
      </c>
      <c r="X5212" t="s">
        <v>4314</v>
      </c>
      <c r="Y5212">
        <v>80</v>
      </c>
      <c r="Z5212">
        <v>15</v>
      </c>
      <c r="AA5212">
        <v>34</v>
      </c>
      <c r="AB5212">
        <v>12</v>
      </c>
      <c r="AC5212" t="s">
        <v>6143</v>
      </c>
      <c r="AD5212" t="s">
        <v>3960</v>
      </c>
      <c r="AE5212" t="s">
        <v>7864</v>
      </c>
      <c r="AF5212">
        <v>0</v>
      </c>
      <c r="AG5212">
        <v>0</v>
      </c>
      <c r="AH5212">
        <v>1</v>
      </c>
      <c r="AI5212">
        <v>0</v>
      </c>
      <c r="AJ5212">
        <f>IF(AI5212="","",IF(ISERROR(VLOOKUP(CONCATENATE(F5212),Term!$A$1:$C$2000,1,FALSE)),0,1))</f>
        <v>0</v>
      </c>
    </row>
    <row r="5213" spans="1:36" x14ac:dyDescent="0.15">
      <c r="A5213" t="s">
        <v>3346</v>
      </c>
      <c r="B5213">
        <v>39766</v>
      </c>
      <c r="C5213" s="14">
        <v>39770</v>
      </c>
      <c r="D5213" s="14"/>
      <c r="E5213">
        <v>39798</v>
      </c>
      <c r="F5213">
        <v>522737</v>
      </c>
      <c r="G5213" t="s">
        <v>2842</v>
      </c>
      <c r="H5213">
        <v>2027919</v>
      </c>
      <c r="I5213" t="s">
        <v>2603</v>
      </c>
      <c r="J5213" t="s">
        <v>3937</v>
      </c>
      <c r="K5213">
        <v>134601</v>
      </c>
      <c r="L5213" t="s">
        <v>2420</v>
      </c>
      <c r="M5213">
        <v>61</v>
      </c>
      <c r="N5213" t="s">
        <v>932</v>
      </c>
      <c r="O5213">
        <v>4</v>
      </c>
      <c r="P5213">
        <v>47</v>
      </c>
      <c r="Q5213">
        <v>2</v>
      </c>
      <c r="R5213">
        <v>0</v>
      </c>
      <c r="S5213">
        <v>1</v>
      </c>
      <c r="T5213">
        <v>0</v>
      </c>
      <c r="U5213">
        <v>2</v>
      </c>
      <c r="V5213">
        <v>3</v>
      </c>
      <c r="W5213">
        <v>464181</v>
      </c>
      <c r="X5213" t="s">
        <v>4314</v>
      </c>
      <c r="Y5213">
        <v>80</v>
      </c>
      <c r="Z5213">
        <v>15</v>
      </c>
      <c r="AA5213">
        <v>34</v>
      </c>
      <c r="AB5213">
        <v>12</v>
      </c>
      <c r="AC5213" t="s">
        <v>6143</v>
      </c>
      <c r="AD5213" t="s">
        <v>3960</v>
      </c>
      <c r="AE5213" t="s">
        <v>7864</v>
      </c>
      <c r="AF5213">
        <v>0</v>
      </c>
      <c r="AG5213">
        <v>0</v>
      </c>
      <c r="AH5213">
        <v>1</v>
      </c>
      <c r="AI5213">
        <v>1</v>
      </c>
      <c r="AJ5213">
        <f>IF(AI5213="","",IF(ISERROR(VLOOKUP(CONCATENATE(F5213),Term!$A$1:$C$2000,1,FALSE)),0,1))</f>
        <v>0</v>
      </c>
    </row>
    <row r="5214" spans="1:36" x14ac:dyDescent="0.15">
      <c r="A5214" t="s">
        <v>524</v>
      </c>
      <c r="B5214">
        <v>39800</v>
      </c>
      <c r="C5214" s="14">
        <v>39800</v>
      </c>
      <c r="D5214" s="14"/>
      <c r="E5214">
        <v>39843</v>
      </c>
      <c r="F5214">
        <v>522737</v>
      </c>
      <c r="G5214" t="s">
        <v>2842</v>
      </c>
      <c r="H5214">
        <v>2027919</v>
      </c>
      <c r="I5214" t="s">
        <v>2603</v>
      </c>
      <c r="J5214" t="s">
        <v>3937</v>
      </c>
      <c r="K5214">
        <v>139091</v>
      </c>
      <c r="L5214" t="s">
        <v>2420</v>
      </c>
      <c r="M5214">
        <v>61</v>
      </c>
      <c r="N5214" t="s">
        <v>7479</v>
      </c>
      <c r="O5214">
        <v>6</v>
      </c>
      <c r="P5214">
        <v>2</v>
      </c>
      <c r="Q5214">
        <v>4</v>
      </c>
      <c r="R5214">
        <v>0</v>
      </c>
      <c r="S5214">
        <v>1</v>
      </c>
      <c r="T5214">
        <v>0</v>
      </c>
      <c r="U5214">
        <v>2</v>
      </c>
      <c r="V5214">
        <v>3</v>
      </c>
      <c r="W5214">
        <v>464181</v>
      </c>
      <c r="X5214" t="s">
        <v>4314</v>
      </c>
      <c r="Y5214">
        <v>80</v>
      </c>
      <c r="Z5214">
        <v>15</v>
      </c>
      <c r="AA5214">
        <v>34</v>
      </c>
      <c r="AB5214">
        <v>12</v>
      </c>
      <c r="AC5214" t="s">
        <v>6143</v>
      </c>
      <c r="AD5214" t="s">
        <v>3960</v>
      </c>
      <c r="AE5214" t="s">
        <v>7864</v>
      </c>
      <c r="AF5214">
        <v>0</v>
      </c>
      <c r="AG5214">
        <v>0</v>
      </c>
      <c r="AH5214">
        <v>1</v>
      </c>
      <c r="AI5214">
        <v>1</v>
      </c>
      <c r="AJ5214">
        <f>IF(AI5214="","",IF(ISERROR(VLOOKUP(CONCATENATE(F5214),Term!$A$1:$C$2000,1,FALSE)),0,1))</f>
        <v>0</v>
      </c>
    </row>
    <row r="5215" spans="1:36" x14ac:dyDescent="0.15">
      <c r="A5215" t="s">
        <v>8192</v>
      </c>
      <c r="B5215">
        <v>39798</v>
      </c>
      <c r="C5215" s="14">
        <v>39833</v>
      </c>
      <c r="D5215" s="14"/>
      <c r="F5215">
        <v>522737</v>
      </c>
      <c r="G5215" t="s">
        <v>2842</v>
      </c>
      <c r="H5215">
        <v>2027919</v>
      </c>
      <c r="I5215" t="s">
        <v>2603</v>
      </c>
      <c r="J5215" t="s">
        <v>3937</v>
      </c>
      <c r="K5215">
        <v>131257</v>
      </c>
      <c r="L5215" t="s">
        <v>2420</v>
      </c>
      <c r="M5215">
        <v>61</v>
      </c>
      <c r="N5215" t="s">
        <v>924</v>
      </c>
      <c r="O5215" t="s">
        <v>924</v>
      </c>
      <c r="P5215" t="s">
        <v>924</v>
      </c>
      <c r="Q5215">
        <v>6</v>
      </c>
      <c r="R5215">
        <v>1</v>
      </c>
      <c r="S5215">
        <v>0</v>
      </c>
      <c r="T5215">
        <v>0</v>
      </c>
      <c r="U5215">
        <v>2</v>
      </c>
      <c r="V5215">
        <v>3</v>
      </c>
      <c r="W5215">
        <v>464181</v>
      </c>
      <c r="X5215" t="s">
        <v>4314</v>
      </c>
      <c r="Y5215">
        <v>80</v>
      </c>
      <c r="Z5215">
        <v>15</v>
      </c>
      <c r="AA5215">
        <v>34</v>
      </c>
      <c r="AB5215">
        <v>12</v>
      </c>
      <c r="AC5215" t="s">
        <v>6143</v>
      </c>
      <c r="AD5215" t="s">
        <v>3960</v>
      </c>
      <c r="AE5215" t="s">
        <v>7864</v>
      </c>
      <c r="AF5215">
        <v>0</v>
      </c>
      <c r="AG5215">
        <v>0</v>
      </c>
      <c r="AH5215">
        <v>1</v>
      </c>
      <c r="AI5215">
        <v>0</v>
      </c>
      <c r="AJ5215">
        <f>IF(AI5215="","",IF(ISERROR(VLOOKUP(CONCATENATE(F5215),Term!$A$1:$C$2000,1,FALSE)),0,1))</f>
        <v>0</v>
      </c>
    </row>
    <row r="5216" spans="1:36" x14ac:dyDescent="0.15">
      <c r="A5216" t="s">
        <v>4922</v>
      </c>
      <c r="B5216">
        <v>39748</v>
      </c>
      <c r="C5216" s="14">
        <v>39749</v>
      </c>
      <c r="D5216" s="14"/>
      <c r="E5216">
        <v>39762</v>
      </c>
      <c r="F5216">
        <v>522737</v>
      </c>
      <c r="G5216" t="s">
        <v>2842</v>
      </c>
      <c r="H5216">
        <v>2029708</v>
      </c>
      <c r="I5216" t="s">
        <v>2603</v>
      </c>
      <c r="J5216" t="s">
        <v>4923</v>
      </c>
      <c r="K5216">
        <v>88522</v>
      </c>
      <c r="L5216" t="s">
        <v>2420</v>
      </c>
      <c r="M5216">
        <v>61</v>
      </c>
      <c r="N5216" t="s">
        <v>2902</v>
      </c>
      <c r="O5216">
        <v>1</v>
      </c>
      <c r="P5216">
        <v>83</v>
      </c>
      <c r="Q5216" t="s">
        <v>924</v>
      </c>
      <c r="R5216">
        <v>0</v>
      </c>
      <c r="S5216">
        <v>1</v>
      </c>
      <c r="T5216">
        <v>1</v>
      </c>
      <c r="U5216">
        <v>25</v>
      </c>
      <c r="V5216">
        <v>2</v>
      </c>
      <c r="W5216">
        <v>152623</v>
      </c>
      <c r="X5216" t="s">
        <v>5949</v>
      </c>
      <c r="Y5216">
        <v>80</v>
      </c>
      <c r="Z5216">
        <v>15</v>
      </c>
      <c r="AA5216">
        <v>34</v>
      </c>
      <c r="AB5216">
        <v>12</v>
      </c>
      <c r="AC5216" t="s">
        <v>6143</v>
      </c>
      <c r="AD5216" t="s">
        <v>3960</v>
      </c>
      <c r="AE5216" t="s">
        <v>7865</v>
      </c>
      <c r="AF5216">
        <v>1</v>
      </c>
      <c r="AG5216">
        <v>0</v>
      </c>
      <c r="AH5216">
        <v>1</v>
      </c>
      <c r="AI5216">
        <v>1</v>
      </c>
      <c r="AJ5216">
        <f>IF(AI5216="","",IF(ISERROR(VLOOKUP(CONCATENATE(F5216),Term!$A$1:$C$2000,1,FALSE)),0,1))</f>
        <v>0</v>
      </c>
    </row>
    <row r="5217" spans="1:36" x14ac:dyDescent="0.15">
      <c r="A5217" t="s">
        <v>5343</v>
      </c>
      <c r="B5217">
        <v>39772</v>
      </c>
      <c r="C5217" s="14">
        <v>39772</v>
      </c>
      <c r="D5217" s="14"/>
      <c r="E5217">
        <v>39820</v>
      </c>
      <c r="F5217">
        <v>522737</v>
      </c>
      <c r="G5217" t="s">
        <v>2842</v>
      </c>
      <c r="H5217">
        <v>2029708</v>
      </c>
      <c r="I5217" t="s">
        <v>2603</v>
      </c>
      <c r="J5217" t="s">
        <v>4923</v>
      </c>
      <c r="K5217">
        <v>64101</v>
      </c>
      <c r="L5217" t="s">
        <v>2420</v>
      </c>
      <c r="M5217">
        <v>61</v>
      </c>
      <c r="N5217" t="s">
        <v>646</v>
      </c>
      <c r="O5217">
        <v>5</v>
      </c>
      <c r="P5217">
        <v>25</v>
      </c>
      <c r="Q5217">
        <v>2</v>
      </c>
      <c r="R5217">
        <v>0</v>
      </c>
      <c r="S5217">
        <v>1</v>
      </c>
      <c r="T5217">
        <v>0</v>
      </c>
      <c r="U5217">
        <v>25</v>
      </c>
      <c r="V5217">
        <v>2</v>
      </c>
      <c r="W5217">
        <v>152623</v>
      </c>
      <c r="X5217" t="s">
        <v>5949</v>
      </c>
      <c r="Y5217">
        <v>80</v>
      </c>
      <c r="Z5217">
        <v>15</v>
      </c>
      <c r="AA5217">
        <v>34</v>
      </c>
      <c r="AB5217">
        <v>12</v>
      </c>
      <c r="AC5217" t="s">
        <v>6143</v>
      </c>
      <c r="AD5217" t="s">
        <v>3960</v>
      </c>
      <c r="AE5217" t="s">
        <v>7865</v>
      </c>
      <c r="AF5217">
        <v>0</v>
      </c>
      <c r="AG5217">
        <v>0</v>
      </c>
      <c r="AH5217">
        <v>1</v>
      </c>
      <c r="AI5217">
        <v>1</v>
      </c>
      <c r="AJ5217">
        <f>IF(AI5217="","",IF(ISERROR(VLOOKUP(CONCATENATE(F5217),Term!$A$1:$C$2000,1,FALSE)),0,1))</f>
        <v>0</v>
      </c>
    </row>
    <row r="5218" spans="1:36" x14ac:dyDescent="0.15">
      <c r="A5218" t="s">
        <v>5342</v>
      </c>
      <c r="B5218">
        <v>39771</v>
      </c>
      <c r="C5218" s="14">
        <v>39772</v>
      </c>
      <c r="D5218" s="14">
        <v>39819</v>
      </c>
      <c r="F5218">
        <v>522737</v>
      </c>
      <c r="G5218" t="s">
        <v>2842</v>
      </c>
      <c r="H5218">
        <v>2029708</v>
      </c>
      <c r="I5218" t="s">
        <v>2603</v>
      </c>
      <c r="J5218" t="s">
        <v>4923</v>
      </c>
      <c r="K5218">
        <v>122388</v>
      </c>
      <c r="L5218" t="s">
        <v>2420</v>
      </c>
      <c r="M5218">
        <v>61</v>
      </c>
      <c r="N5218" t="s">
        <v>924</v>
      </c>
      <c r="O5218" t="s">
        <v>924</v>
      </c>
      <c r="P5218" t="s">
        <v>924</v>
      </c>
      <c r="Q5218">
        <v>2</v>
      </c>
      <c r="R5218">
        <v>0</v>
      </c>
      <c r="S5218">
        <v>0</v>
      </c>
      <c r="T5218">
        <v>0</v>
      </c>
      <c r="U5218">
        <v>25</v>
      </c>
      <c r="V5218">
        <v>2</v>
      </c>
      <c r="W5218">
        <v>152623</v>
      </c>
      <c r="X5218" t="s">
        <v>5949</v>
      </c>
      <c r="Y5218">
        <v>80</v>
      </c>
      <c r="Z5218">
        <v>15</v>
      </c>
      <c r="AA5218">
        <v>34</v>
      </c>
      <c r="AB5218">
        <v>12</v>
      </c>
      <c r="AC5218" t="s">
        <v>6143</v>
      </c>
      <c r="AD5218" t="s">
        <v>3960</v>
      </c>
      <c r="AE5218" t="s">
        <v>7865</v>
      </c>
      <c r="AF5218">
        <v>0</v>
      </c>
      <c r="AG5218">
        <v>0</v>
      </c>
      <c r="AH5218">
        <v>0</v>
      </c>
      <c r="AI5218">
        <v>0</v>
      </c>
      <c r="AJ5218">
        <f>IF(AI5218="","",IF(ISERROR(VLOOKUP(CONCATENATE(F5218),Term!$A$1:$C$2000,1,FALSE)),0,1))</f>
        <v>0</v>
      </c>
    </row>
    <row r="5219" spans="1:36" x14ac:dyDescent="0.15">
      <c r="A5219" t="s">
        <v>5341</v>
      </c>
      <c r="B5219">
        <v>39764</v>
      </c>
      <c r="C5219">
        <v>39772</v>
      </c>
      <c r="F5219">
        <v>522737</v>
      </c>
      <c r="G5219" t="s">
        <v>2842</v>
      </c>
      <c r="H5219">
        <v>2029708</v>
      </c>
      <c r="I5219" t="s">
        <v>2603</v>
      </c>
      <c r="J5219" t="s">
        <v>4923</v>
      </c>
      <c r="K5219">
        <v>104694</v>
      </c>
      <c r="L5219" t="s">
        <v>2420</v>
      </c>
      <c r="M5219">
        <v>61</v>
      </c>
      <c r="N5219" t="s">
        <v>924</v>
      </c>
      <c r="O5219" t="s">
        <v>924</v>
      </c>
      <c r="P5219" t="s">
        <v>924</v>
      </c>
      <c r="Q5219">
        <v>2</v>
      </c>
      <c r="R5219">
        <v>0</v>
      </c>
      <c r="S5219">
        <v>0</v>
      </c>
      <c r="T5219">
        <v>0</v>
      </c>
      <c r="U5219">
        <v>25</v>
      </c>
      <c r="V5219">
        <v>2</v>
      </c>
      <c r="W5219">
        <v>152623</v>
      </c>
      <c r="X5219" t="s">
        <v>5949</v>
      </c>
      <c r="Y5219">
        <v>80</v>
      </c>
      <c r="Z5219">
        <v>15</v>
      </c>
      <c r="AA5219">
        <v>34</v>
      </c>
      <c r="AB5219">
        <v>12</v>
      </c>
      <c r="AC5219" t="s">
        <v>6143</v>
      </c>
      <c r="AD5219" t="s">
        <v>3960</v>
      </c>
      <c r="AE5219" t="s">
        <v>7865</v>
      </c>
      <c r="AF5219">
        <v>0</v>
      </c>
      <c r="AG5219">
        <v>0</v>
      </c>
      <c r="AH5219">
        <v>0</v>
      </c>
      <c r="AI5219">
        <v>0</v>
      </c>
      <c r="AJ5219">
        <f>IF(AI5219="","",IF(ISERROR(VLOOKUP(CONCATENATE(F5219),Term!$A$1:$C$2000,1,FALSE)),0,1))</f>
        <v>0</v>
      </c>
    </row>
    <row r="5220" spans="1:36" x14ac:dyDescent="0.15">
      <c r="A5220" t="s">
        <v>5344</v>
      </c>
      <c r="B5220">
        <v>39773</v>
      </c>
      <c r="C5220" s="14">
        <v>39773</v>
      </c>
      <c r="D5220" s="14">
        <v>39792</v>
      </c>
      <c r="F5220">
        <v>522737</v>
      </c>
      <c r="G5220" t="s">
        <v>2842</v>
      </c>
      <c r="H5220">
        <v>2029708</v>
      </c>
      <c r="I5220" t="s">
        <v>2603</v>
      </c>
      <c r="J5220" t="s">
        <v>4923</v>
      </c>
      <c r="K5220">
        <v>80817</v>
      </c>
      <c r="L5220" t="s">
        <v>2420</v>
      </c>
      <c r="M5220">
        <v>61</v>
      </c>
      <c r="N5220" t="s">
        <v>924</v>
      </c>
      <c r="O5220" t="s">
        <v>924</v>
      </c>
      <c r="P5220" t="s">
        <v>924</v>
      </c>
      <c r="Q5220">
        <v>2</v>
      </c>
      <c r="R5220">
        <v>0</v>
      </c>
      <c r="S5220">
        <v>0</v>
      </c>
      <c r="T5220">
        <v>0</v>
      </c>
      <c r="U5220">
        <v>25</v>
      </c>
      <c r="V5220">
        <v>2</v>
      </c>
      <c r="W5220">
        <v>152623</v>
      </c>
      <c r="X5220" t="s">
        <v>5949</v>
      </c>
      <c r="Y5220">
        <v>80</v>
      </c>
      <c r="Z5220">
        <v>15</v>
      </c>
      <c r="AA5220">
        <v>34</v>
      </c>
      <c r="AB5220">
        <v>12</v>
      </c>
      <c r="AC5220" t="s">
        <v>6143</v>
      </c>
      <c r="AD5220" t="s">
        <v>3960</v>
      </c>
      <c r="AE5220" t="s">
        <v>7865</v>
      </c>
      <c r="AF5220">
        <v>0</v>
      </c>
      <c r="AG5220">
        <v>0</v>
      </c>
      <c r="AH5220">
        <v>0</v>
      </c>
      <c r="AI5220">
        <v>0</v>
      </c>
      <c r="AJ5220">
        <f>IF(AI5220="","",IF(ISERROR(VLOOKUP(CONCATENATE(F5220),Term!$A$1:$C$2000,1,FALSE)),0,1))</f>
        <v>0</v>
      </c>
    </row>
    <row r="5221" spans="1:36" x14ac:dyDescent="0.15">
      <c r="A5221" t="s">
        <v>4470</v>
      </c>
      <c r="B5221">
        <v>39783</v>
      </c>
      <c r="C5221" s="14">
        <v>39784</v>
      </c>
      <c r="D5221" s="14">
        <v>39805</v>
      </c>
      <c r="F5221">
        <v>522737</v>
      </c>
      <c r="G5221" t="s">
        <v>2842</v>
      </c>
      <c r="H5221">
        <v>2029708</v>
      </c>
      <c r="I5221" t="s">
        <v>2603</v>
      </c>
      <c r="J5221" t="s">
        <v>4923</v>
      </c>
      <c r="K5221">
        <v>154511</v>
      </c>
      <c r="L5221" t="s">
        <v>2420</v>
      </c>
      <c r="M5221">
        <v>61</v>
      </c>
      <c r="N5221" t="s">
        <v>924</v>
      </c>
      <c r="O5221" t="s">
        <v>924</v>
      </c>
      <c r="P5221" t="s">
        <v>924</v>
      </c>
      <c r="Q5221">
        <v>3</v>
      </c>
      <c r="R5221">
        <v>0</v>
      </c>
      <c r="S5221">
        <v>0</v>
      </c>
      <c r="T5221">
        <v>0</v>
      </c>
      <c r="U5221">
        <v>25</v>
      </c>
      <c r="V5221">
        <v>2</v>
      </c>
      <c r="W5221">
        <v>152623</v>
      </c>
      <c r="X5221" t="s">
        <v>5949</v>
      </c>
      <c r="Y5221">
        <v>80</v>
      </c>
      <c r="Z5221">
        <v>15</v>
      </c>
      <c r="AA5221">
        <v>34</v>
      </c>
      <c r="AB5221">
        <v>12</v>
      </c>
      <c r="AC5221" t="s">
        <v>6143</v>
      </c>
      <c r="AD5221" t="s">
        <v>3960</v>
      </c>
      <c r="AE5221" t="s">
        <v>7865</v>
      </c>
      <c r="AF5221">
        <v>0</v>
      </c>
      <c r="AG5221">
        <v>0</v>
      </c>
      <c r="AH5221">
        <v>1</v>
      </c>
      <c r="AI5221">
        <v>0</v>
      </c>
      <c r="AJ5221">
        <f>IF(AI5221="","",IF(ISERROR(VLOOKUP(CONCATENATE(F5221),Term!$A$1:$C$2000,1,FALSE)),0,1))</f>
        <v>0</v>
      </c>
    </row>
    <row r="5222" spans="1:36" x14ac:dyDescent="0.15">
      <c r="A5222" t="s">
        <v>515</v>
      </c>
      <c r="B5222">
        <v>39801</v>
      </c>
      <c r="C5222">
        <v>39804</v>
      </c>
      <c r="D5222">
        <v>39811</v>
      </c>
      <c r="F5222">
        <v>522737</v>
      </c>
      <c r="G5222" t="s">
        <v>2842</v>
      </c>
      <c r="H5222">
        <v>2029708</v>
      </c>
      <c r="I5222" t="s">
        <v>2603</v>
      </c>
      <c r="J5222" t="s">
        <v>4923</v>
      </c>
      <c r="K5222">
        <v>124371</v>
      </c>
      <c r="L5222" t="s">
        <v>2420</v>
      </c>
      <c r="M5222">
        <v>61</v>
      </c>
      <c r="N5222" t="s">
        <v>924</v>
      </c>
      <c r="O5222" t="s">
        <v>924</v>
      </c>
      <c r="P5222" t="s">
        <v>924</v>
      </c>
      <c r="Q5222">
        <v>4</v>
      </c>
      <c r="R5222">
        <v>0</v>
      </c>
      <c r="S5222">
        <v>0</v>
      </c>
      <c r="T5222">
        <v>0</v>
      </c>
      <c r="U5222">
        <v>25</v>
      </c>
      <c r="V5222">
        <v>2</v>
      </c>
      <c r="W5222">
        <v>152623</v>
      </c>
      <c r="X5222" t="s">
        <v>5949</v>
      </c>
      <c r="Y5222">
        <v>80</v>
      </c>
      <c r="Z5222">
        <v>15</v>
      </c>
      <c r="AA5222">
        <v>34</v>
      </c>
      <c r="AB5222">
        <v>12</v>
      </c>
      <c r="AC5222" t="s">
        <v>6143</v>
      </c>
      <c r="AD5222" t="s">
        <v>3960</v>
      </c>
      <c r="AE5222" t="s">
        <v>7865</v>
      </c>
      <c r="AF5222">
        <v>0</v>
      </c>
      <c r="AG5222">
        <v>0</v>
      </c>
      <c r="AH5222">
        <v>1</v>
      </c>
      <c r="AI5222">
        <v>0</v>
      </c>
      <c r="AJ5222">
        <f>IF(AI5222="","",IF(ISERROR(VLOOKUP(CONCATENATE(F5222),Term!$A$1:$C$2000,1,FALSE)),0,1))</f>
        <v>0</v>
      </c>
    </row>
    <row r="5223" spans="1:36" x14ac:dyDescent="0.15">
      <c r="A5223" t="s">
        <v>516</v>
      </c>
      <c r="B5223">
        <v>39801</v>
      </c>
      <c r="C5223">
        <v>39806</v>
      </c>
      <c r="D5223">
        <v>39843</v>
      </c>
      <c r="F5223">
        <v>522737</v>
      </c>
      <c r="G5223" t="s">
        <v>2842</v>
      </c>
      <c r="H5223">
        <v>2029708</v>
      </c>
      <c r="I5223" t="s">
        <v>2603</v>
      </c>
      <c r="J5223" t="s">
        <v>4923</v>
      </c>
      <c r="K5223">
        <v>275777</v>
      </c>
      <c r="L5223" t="s">
        <v>2420</v>
      </c>
      <c r="M5223">
        <v>61</v>
      </c>
      <c r="N5223" t="s">
        <v>924</v>
      </c>
      <c r="O5223" t="s">
        <v>924</v>
      </c>
      <c r="P5223" t="s">
        <v>924</v>
      </c>
      <c r="Q5223">
        <v>4</v>
      </c>
      <c r="R5223">
        <v>0</v>
      </c>
      <c r="S5223">
        <v>0</v>
      </c>
      <c r="T5223">
        <v>0</v>
      </c>
      <c r="U5223">
        <v>25</v>
      </c>
      <c r="V5223">
        <v>2</v>
      </c>
      <c r="W5223">
        <v>152623</v>
      </c>
      <c r="X5223" t="s">
        <v>5949</v>
      </c>
      <c r="Y5223">
        <v>80</v>
      </c>
      <c r="Z5223">
        <v>15</v>
      </c>
      <c r="AA5223">
        <v>34</v>
      </c>
      <c r="AB5223">
        <v>12</v>
      </c>
      <c r="AC5223" t="s">
        <v>6143</v>
      </c>
      <c r="AD5223" t="s">
        <v>3960</v>
      </c>
      <c r="AE5223" t="s">
        <v>7865</v>
      </c>
      <c r="AF5223">
        <v>0</v>
      </c>
      <c r="AG5223">
        <v>0</v>
      </c>
      <c r="AH5223">
        <v>0</v>
      </c>
      <c r="AI5223">
        <v>0</v>
      </c>
      <c r="AJ5223">
        <f>IF(AI5223="","",IF(ISERROR(VLOOKUP(CONCATENATE(F5223),Term!$A$1:$C$2000,1,FALSE)),0,1))</f>
        <v>0</v>
      </c>
    </row>
    <row r="5224" spans="1:36" x14ac:dyDescent="0.15">
      <c r="A5224" t="s">
        <v>8193</v>
      </c>
      <c r="B5224">
        <v>39828</v>
      </c>
      <c r="C5224">
        <v>39835</v>
      </c>
      <c r="F5224">
        <v>522737</v>
      </c>
      <c r="G5224" t="s">
        <v>2842</v>
      </c>
      <c r="H5224">
        <v>2029708</v>
      </c>
      <c r="I5224" t="s">
        <v>2603</v>
      </c>
      <c r="J5224" t="s">
        <v>4923</v>
      </c>
      <c r="K5224">
        <v>106059</v>
      </c>
      <c r="L5224" t="s">
        <v>2420</v>
      </c>
      <c r="M5224">
        <v>61</v>
      </c>
      <c r="N5224" t="s">
        <v>924</v>
      </c>
      <c r="O5224" t="s">
        <v>924</v>
      </c>
      <c r="P5224" t="s">
        <v>924</v>
      </c>
      <c r="Q5224">
        <v>6</v>
      </c>
      <c r="R5224">
        <v>0</v>
      </c>
      <c r="S5224">
        <v>0</v>
      </c>
      <c r="T5224">
        <v>0</v>
      </c>
      <c r="U5224">
        <v>25</v>
      </c>
      <c r="V5224">
        <v>2</v>
      </c>
      <c r="W5224">
        <v>152623</v>
      </c>
      <c r="X5224" t="s">
        <v>5949</v>
      </c>
      <c r="Y5224">
        <v>80</v>
      </c>
      <c r="Z5224">
        <v>15</v>
      </c>
      <c r="AA5224">
        <v>34</v>
      </c>
      <c r="AB5224">
        <v>12</v>
      </c>
      <c r="AC5224" t="s">
        <v>6143</v>
      </c>
      <c r="AD5224" t="s">
        <v>3960</v>
      </c>
      <c r="AE5224" t="s">
        <v>7865</v>
      </c>
      <c r="AF5224">
        <v>0</v>
      </c>
      <c r="AG5224">
        <v>0</v>
      </c>
      <c r="AH5224">
        <v>1</v>
      </c>
      <c r="AI5224">
        <v>0</v>
      </c>
      <c r="AJ5224">
        <f>IF(AI5224="","",IF(ISERROR(VLOOKUP(CONCATENATE(F5224),Term!$A$1:$C$2000,1,FALSE)),0,1))</f>
        <v>0</v>
      </c>
    </row>
    <row r="5225" spans="1:36" x14ac:dyDescent="0.15">
      <c r="A5225" t="s">
        <v>8194</v>
      </c>
      <c r="B5225">
        <v>39820</v>
      </c>
      <c r="C5225">
        <v>39839</v>
      </c>
      <c r="F5225">
        <v>522737</v>
      </c>
      <c r="G5225" t="s">
        <v>2842</v>
      </c>
      <c r="H5225">
        <v>2029708</v>
      </c>
      <c r="I5225" t="s">
        <v>2603</v>
      </c>
      <c r="J5225" t="s">
        <v>4923</v>
      </c>
      <c r="K5225">
        <v>119044</v>
      </c>
      <c r="L5225" t="s">
        <v>2420</v>
      </c>
      <c r="M5225">
        <v>61</v>
      </c>
      <c r="N5225" t="s">
        <v>924</v>
      </c>
      <c r="O5225" t="s">
        <v>924</v>
      </c>
      <c r="P5225" t="s">
        <v>924</v>
      </c>
      <c r="Q5225">
        <v>6</v>
      </c>
      <c r="R5225">
        <v>0</v>
      </c>
      <c r="S5225">
        <v>0</v>
      </c>
      <c r="T5225">
        <v>0</v>
      </c>
      <c r="U5225">
        <v>25</v>
      </c>
      <c r="V5225">
        <v>2</v>
      </c>
      <c r="W5225">
        <v>152623</v>
      </c>
      <c r="X5225" t="s">
        <v>5949</v>
      </c>
      <c r="Y5225">
        <v>80</v>
      </c>
      <c r="Z5225">
        <v>15</v>
      </c>
      <c r="AA5225">
        <v>34</v>
      </c>
      <c r="AB5225">
        <v>12</v>
      </c>
      <c r="AC5225" t="s">
        <v>6143</v>
      </c>
      <c r="AD5225" t="s">
        <v>3960</v>
      </c>
      <c r="AE5225" t="s">
        <v>7865</v>
      </c>
      <c r="AF5225">
        <v>0</v>
      </c>
      <c r="AG5225">
        <v>0</v>
      </c>
      <c r="AH5225">
        <v>0</v>
      </c>
      <c r="AI5225">
        <v>0</v>
      </c>
      <c r="AJ5225">
        <f>IF(AI5225="","",IF(ISERROR(VLOOKUP(CONCATENATE(F5225),Term!$A$1:$C$2000,1,FALSE)),0,1))</f>
        <v>0</v>
      </c>
    </row>
    <row r="5226" spans="1:36" x14ac:dyDescent="0.15">
      <c r="A5226" t="s">
        <v>8195</v>
      </c>
      <c r="B5226">
        <v>39836</v>
      </c>
      <c r="C5226" s="14">
        <v>39839</v>
      </c>
      <c r="D5226" s="14"/>
      <c r="F5226">
        <v>522737</v>
      </c>
      <c r="G5226" t="s">
        <v>2842</v>
      </c>
      <c r="H5226">
        <v>2029708</v>
      </c>
      <c r="I5226" t="s">
        <v>2603</v>
      </c>
      <c r="J5226" t="s">
        <v>4923</v>
      </c>
      <c r="K5226">
        <v>78551</v>
      </c>
      <c r="L5226" t="s">
        <v>2420</v>
      </c>
      <c r="M5226">
        <v>61</v>
      </c>
      <c r="N5226" t="s">
        <v>924</v>
      </c>
      <c r="O5226" t="s">
        <v>924</v>
      </c>
      <c r="P5226" t="s">
        <v>924</v>
      </c>
      <c r="Q5226">
        <v>6</v>
      </c>
      <c r="R5226">
        <v>0</v>
      </c>
      <c r="S5226">
        <v>0</v>
      </c>
      <c r="T5226">
        <v>0</v>
      </c>
      <c r="U5226">
        <v>25</v>
      </c>
      <c r="V5226">
        <v>2</v>
      </c>
      <c r="W5226">
        <v>152623</v>
      </c>
      <c r="X5226" t="s">
        <v>5949</v>
      </c>
      <c r="Y5226">
        <v>80</v>
      </c>
      <c r="Z5226">
        <v>15</v>
      </c>
      <c r="AA5226">
        <v>34</v>
      </c>
      <c r="AB5226">
        <v>12</v>
      </c>
      <c r="AC5226" t="s">
        <v>6143</v>
      </c>
      <c r="AD5226" t="s">
        <v>3960</v>
      </c>
      <c r="AE5226" t="s">
        <v>7865</v>
      </c>
      <c r="AF5226">
        <v>0</v>
      </c>
      <c r="AG5226">
        <v>0</v>
      </c>
      <c r="AH5226">
        <v>0</v>
      </c>
      <c r="AI5226">
        <v>0</v>
      </c>
      <c r="AJ5226">
        <f>IF(AI5226="","",IF(ISERROR(VLOOKUP(CONCATENATE(F5226),Term!$A$1:$C$2000,1,FALSE)),0,1))</f>
        <v>0</v>
      </c>
    </row>
    <row r="5227" spans="1:36" x14ac:dyDescent="0.15">
      <c r="A5227" t="s">
        <v>8196</v>
      </c>
      <c r="B5227">
        <v>39836</v>
      </c>
      <c r="C5227" s="14">
        <v>39842</v>
      </c>
      <c r="D5227" s="14"/>
      <c r="F5227">
        <v>522737</v>
      </c>
      <c r="G5227" t="s">
        <v>2842</v>
      </c>
      <c r="H5227">
        <v>2029708</v>
      </c>
      <c r="I5227" t="s">
        <v>2603</v>
      </c>
      <c r="J5227" t="s">
        <v>4923</v>
      </c>
      <c r="K5227">
        <v>118856</v>
      </c>
      <c r="L5227" t="s">
        <v>2420</v>
      </c>
      <c r="M5227">
        <v>61</v>
      </c>
      <c r="N5227" t="s">
        <v>924</v>
      </c>
      <c r="O5227" t="s">
        <v>924</v>
      </c>
      <c r="P5227" t="s">
        <v>924</v>
      </c>
      <c r="Q5227">
        <v>6</v>
      </c>
      <c r="R5227">
        <v>1</v>
      </c>
      <c r="S5227">
        <v>0</v>
      </c>
      <c r="T5227">
        <v>0</v>
      </c>
      <c r="U5227">
        <v>25</v>
      </c>
      <c r="V5227">
        <v>2</v>
      </c>
      <c r="W5227">
        <v>152623</v>
      </c>
      <c r="X5227" t="s">
        <v>5949</v>
      </c>
      <c r="Y5227">
        <v>80</v>
      </c>
      <c r="Z5227">
        <v>15</v>
      </c>
      <c r="AA5227">
        <v>34</v>
      </c>
      <c r="AB5227">
        <v>12</v>
      </c>
      <c r="AC5227" t="s">
        <v>6143</v>
      </c>
      <c r="AD5227" t="s">
        <v>3960</v>
      </c>
      <c r="AE5227" t="s">
        <v>7865</v>
      </c>
      <c r="AF5227">
        <v>0</v>
      </c>
      <c r="AG5227">
        <v>0</v>
      </c>
      <c r="AH5227">
        <v>0</v>
      </c>
      <c r="AI5227">
        <v>0</v>
      </c>
      <c r="AJ5227">
        <f>IF(AI5227="","",IF(ISERROR(VLOOKUP(CONCATENATE(F5227),Term!$A$1:$C$2000,1,FALSE)),0,1))</f>
        <v>0</v>
      </c>
    </row>
    <row r="5228" spans="1:36" x14ac:dyDescent="0.15">
      <c r="A5228" t="s">
        <v>5345</v>
      </c>
      <c r="B5228">
        <v>39776</v>
      </c>
      <c r="C5228" s="14">
        <v>39776</v>
      </c>
      <c r="D5228" s="14"/>
      <c r="E5228">
        <v>39800</v>
      </c>
      <c r="F5228">
        <v>522737</v>
      </c>
      <c r="G5228" t="s">
        <v>2842</v>
      </c>
      <c r="H5228">
        <v>2086134</v>
      </c>
      <c r="I5228" t="s">
        <v>2603</v>
      </c>
      <c r="J5228" t="s">
        <v>3938</v>
      </c>
      <c r="K5228">
        <v>73600</v>
      </c>
      <c r="L5228" t="s">
        <v>2420</v>
      </c>
      <c r="M5228">
        <v>61</v>
      </c>
      <c r="N5228" t="s">
        <v>932</v>
      </c>
      <c r="O5228">
        <v>4</v>
      </c>
      <c r="P5228">
        <v>45</v>
      </c>
      <c r="Q5228">
        <v>2</v>
      </c>
      <c r="R5228">
        <v>0</v>
      </c>
      <c r="S5228">
        <v>1</v>
      </c>
      <c r="T5228">
        <v>1</v>
      </c>
      <c r="U5228">
        <v>18</v>
      </c>
      <c r="V5228">
        <v>2</v>
      </c>
      <c r="W5228">
        <v>251255</v>
      </c>
      <c r="X5228" t="s">
        <v>5949</v>
      </c>
      <c r="Y5228">
        <v>80</v>
      </c>
      <c r="Z5228">
        <v>15</v>
      </c>
      <c r="AA5228">
        <v>34</v>
      </c>
      <c r="AB5228">
        <v>12</v>
      </c>
      <c r="AC5228" t="s">
        <v>6143</v>
      </c>
      <c r="AD5228" t="s">
        <v>3960</v>
      </c>
      <c r="AE5228" t="s">
        <v>8197</v>
      </c>
      <c r="AF5228">
        <v>1</v>
      </c>
      <c r="AG5228">
        <v>0</v>
      </c>
      <c r="AH5228">
        <v>1</v>
      </c>
      <c r="AI5228">
        <v>1</v>
      </c>
      <c r="AJ5228">
        <f>IF(AI5228="","",IF(ISERROR(VLOOKUP(CONCATENATE(F5228),Term!$A$1:$C$2000,1,FALSE)),0,1))</f>
        <v>0</v>
      </c>
    </row>
    <row r="5229" spans="1:36" x14ac:dyDescent="0.15">
      <c r="A5229" t="s">
        <v>4924</v>
      </c>
      <c r="B5229">
        <v>39743</v>
      </c>
      <c r="C5229" s="14">
        <v>39744</v>
      </c>
      <c r="D5229" s="14"/>
      <c r="E5229">
        <v>39827</v>
      </c>
      <c r="F5229">
        <v>522737</v>
      </c>
      <c r="G5229" t="s">
        <v>2842</v>
      </c>
      <c r="H5229">
        <v>2086134</v>
      </c>
      <c r="I5229" t="s">
        <v>2603</v>
      </c>
      <c r="J5229" t="s">
        <v>3938</v>
      </c>
      <c r="K5229">
        <v>177655</v>
      </c>
      <c r="L5229" t="s">
        <v>2420</v>
      </c>
      <c r="M5229">
        <v>61</v>
      </c>
      <c r="N5229" t="s">
        <v>646</v>
      </c>
      <c r="O5229">
        <v>5</v>
      </c>
      <c r="P5229">
        <v>18</v>
      </c>
      <c r="Q5229" t="s">
        <v>924</v>
      </c>
      <c r="R5229">
        <v>0</v>
      </c>
      <c r="S5229">
        <v>1</v>
      </c>
      <c r="T5229">
        <v>0</v>
      </c>
      <c r="U5229">
        <v>18</v>
      </c>
      <c r="V5229">
        <v>2</v>
      </c>
      <c r="W5229">
        <v>251255</v>
      </c>
      <c r="X5229" t="s">
        <v>5949</v>
      </c>
      <c r="Y5229">
        <v>80</v>
      </c>
      <c r="Z5229">
        <v>15</v>
      </c>
      <c r="AA5229">
        <v>34</v>
      </c>
      <c r="AB5229">
        <v>12</v>
      </c>
      <c r="AC5229" t="s">
        <v>6143</v>
      </c>
      <c r="AD5229" t="s">
        <v>3960</v>
      </c>
      <c r="AE5229" t="s">
        <v>8197</v>
      </c>
      <c r="AF5229">
        <v>0</v>
      </c>
      <c r="AG5229">
        <v>0</v>
      </c>
      <c r="AH5229">
        <v>1</v>
      </c>
      <c r="AI5229">
        <v>1</v>
      </c>
      <c r="AJ5229">
        <f>IF(AI5229="","",IF(ISERROR(VLOOKUP(CONCATENATE(F5229),Term!$A$1:$C$2000,1,FALSE)),0,1))</f>
        <v>0</v>
      </c>
    </row>
    <row r="5230" spans="1:36" x14ac:dyDescent="0.15">
      <c r="A5230" t="s">
        <v>3664</v>
      </c>
      <c r="B5230">
        <v>39820</v>
      </c>
      <c r="C5230" s="14">
        <v>39822</v>
      </c>
      <c r="D5230" s="14">
        <v>39843</v>
      </c>
      <c r="F5230">
        <v>522737</v>
      </c>
      <c r="G5230" t="s">
        <v>2842</v>
      </c>
      <c r="H5230">
        <v>2086134</v>
      </c>
      <c r="I5230" t="s">
        <v>2603</v>
      </c>
      <c r="J5230" t="s">
        <v>3938</v>
      </c>
      <c r="K5230">
        <v>84981</v>
      </c>
      <c r="L5230" t="s">
        <v>2420</v>
      </c>
      <c r="M5230">
        <v>61</v>
      </c>
      <c r="N5230" t="s">
        <v>924</v>
      </c>
      <c r="O5230" t="s">
        <v>924</v>
      </c>
      <c r="P5230" t="s">
        <v>924</v>
      </c>
      <c r="Q5230">
        <v>5</v>
      </c>
      <c r="R5230">
        <v>1</v>
      </c>
      <c r="S5230">
        <v>0</v>
      </c>
      <c r="T5230">
        <v>0</v>
      </c>
      <c r="U5230">
        <v>18</v>
      </c>
      <c r="V5230">
        <v>2</v>
      </c>
      <c r="W5230">
        <v>251255</v>
      </c>
      <c r="X5230" t="s">
        <v>5949</v>
      </c>
      <c r="Y5230">
        <v>80</v>
      </c>
      <c r="Z5230">
        <v>15</v>
      </c>
      <c r="AA5230">
        <v>34</v>
      </c>
      <c r="AB5230">
        <v>12</v>
      </c>
      <c r="AC5230" t="s">
        <v>6143</v>
      </c>
      <c r="AD5230" t="s">
        <v>3960</v>
      </c>
      <c r="AE5230" t="s">
        <v>8197</v>
      </c>
      <c r="AF5230">
        <v>0</v>
      </c>
      <c r="AG5230">
        <v>0</v>
      </c>
      <c r="AH5230">
        <v>1</v>
      </c>
      <c r="AI5230">
        <v>0</v>
      </c>
      <c r="AJ5230">
        <f>IF(AI5230="","",IF(ISERROR(VLOOKUP(CONCATENATE(F5230),Term!$A$1:$C$2000,1,FALSE)),0,1))</f>
        <v>0</v>
      </c>
    </row>
    <row r="5231" spans="1:36" x14ac:dyDescent="0.15">
      <c r="A5231" t="s">
        <v>3667</v>
      </c>
      <c r="B5231">
        <v>39822</v>
      </c>
      <c r="C5231" s="14">
        <v>39822</v>
      </c>
      <c r="D5231" s="14">
        <v>39829</v>
      </c>
      <c r="F5231">
        <v>522737</v>
      </c>
      <c r="G5231" t="s">
        <v>2842</v>
      </c>
      <c r="H5231">
        <v>2136162</v>
      </c>
      <c r="I5231" t="s">
        <v>2603</v>
      </c>
      <c r="J5231" t="s">
        <v>3668</v>
      </c>
      <c r="K5231">
        <v>110953</v>
      </c>
      <c r="L5231" t="s">
        <v>2420</v>
      </c>
      <c r="M5231">
        <v>61</v>
      </c>
      <c r="N5231" t="s">
        <v>924</v>
      </c>
      <c r="O5231" t="s">
        <v>924</v>
      </c>
      <c r="P5231" t="s">
        <v>924</v>
      </c>
      <c r="Q5231">
        <v>5</v>
      </c>
      <c r="R5231">
        <v>1</v>
      </c>
      <c r="S5231">
        <v>0</v>
      </c>
      <c r="T5231">
        <v>0</v>
      </c>
      <c r="U5231" t="s">
        <v>924</v>
      </c>
      <c r="V5231" t="s">
        <v>924</v>
      </c>
      <c r="W5231" t="s">
        <v>924</v>
      </c>
      <c r="X5231" t="s">
        <v>924</v>
      </c>
      <c r="Y5231">
        <v>80</v>
      </c>
      <c r="Z5231">
        <v>15</v>
      </c>
      <c r="AA5231">
        <v>34</v>
      </c>
      <c r="AB5231">
        <v>12</v>
      </c>
      <c r="AC5231" t="s">
        <v>6143</v>
      </c>
      <c r="AD5231" t="s">
        <v>3960</v>
      </c>
      <c r="AE5231" t="s">
        <v>7868</v>
      </c>
      <c r="AF5231">
        <v>1</v>
      </c>
      <c r="AG5231">
        <v>0</v>
      </c>
      <c r="AH5231">
        <v>1</v>
      </c>
      <c r="AI5231">
        <v>0</v>
      </c>
      <c r="AJ5231">
        <f>IF(AI5231="","",IF(ISERROR(VLOOKUP(CONCATENATE(F5231),Term!$A$1:$C$2000,1,FALSE)),0,1))</f>
        <v>0</v>
      </c>
    </row>
    <row r="5232" spans="1:36" x14ac:dyDescent="0.15">
      <c r="A5232" t="s">
        <v>8210</v>
      </c>
      <c r="B5232">
        <v>39801</v>
      </c>
      <c r="C5232">
        <v>39834</v>
      </c>
      <c r="E5232">
        <v>39842</v>
      </c>
      <c r="F5232">
        <v>522737</v>
      </c>
      <c r="G5232" t="s">
        <v>2842</v>
      </c>
      <c r="H5232">
        <v>2200745</v>
      </c>
      <c r="I5232" t="s">
        <v>2603</v>
      </c>
      <c r="J5232" t="s">
        <v>3354</v>
      </c>
      <c r="K5232">
        <v>108872</v>
      </c>
      <c r="L5232" t="s">
        <v>2420</v>
      </c>
      <c r="M5232">
        <v>61</v>
      </c>
      <c r="N5232" t="s">
        <v>7479</v>
      </c>
      <c r="O5232">
        <v>6</v>
      </c>
      <c r="P5232">
        <v>3</v>
      </c>
      <c r="Q5232">
        <v>6</v>
      </c>
      <c r="R5232">
        <v>1</v>
      </c>
      <c r="S5232">
        <v>1</v>
      </c>
      <c r="T5232">
        <v>1</v>
      </c>
      <c r="U5232">
        <v>3</v>
      </c>
      <c r="V5232">
        <v>1</v>
      </c>
      <c r="W5232">
        <v>108872</v>
      </c>
      <c r="X5232" t="s">
        <v>5949</v>
      </c>
      <c r="Y5232">
        <v>80</v>
      </c>
      <c r="Z5232">
        <v>15</v>
      </c>
      <c r="AA5232">
        <v>34</v>
      </c>
      <c r="AB5232">
        <v>12</v>
      </c>
      <c r="AC5232" t="s">
        <v>6143</v>
      </c>
      <c r="AD5232" t="s">
        <v>3960</v>
      </c>
      <c r="AE5232" t="s">
        <v>8211</v>
      </c>
      <c r="AF5232">
        <v>1</v>
      </c>
      <c r="AG5232">
        <v>0</v>
      </c>
      <c r="AH5232">
        <v>1</v>
      </c>
      <c r="AI5232">
        <v>1</v>
      </c>
      <c r="AJ5232">
        <f>IF(AI5232="","",IF(ISERROR(VLOOKUP(CONCATENATE(F5232),Term!$A$1:$C$2000,1,FALSE)),0,1))</f>
        <v>0</v>
      </c>
    </row>
    <row r="5233" spans="1:36" x14ac:dyDescent="0.15">
      <c r="A5233" t="s">
        <v>3353</v>
      </c>
      <c r="B5233">
        <v>39762</v>
      </c>
      <c r="C5233" s="14">
        <v>39762</v>
      </c>
      <c r="D5233" s="14">
        <v>39783</v>
      </c>
      <c r="F5233">
        <v>522737</v>
      </c>
      <c r="G5233" t="s">
        <v>2842</v>
      </c>
      <c r="H5233">
        <v>2200745</v>
      </c>
      <c r="I5233" t="s">
        <v>2603</v>
      </c>
      <c r="J5233" t="s">
        <v>3354</v>
      </c>
      <c r="K5233">
        <v>108567</v>
      </c>
      <c r="L5233" t="s">
        <v>2420</v>
      </c>
      <c r="M5233">
        <v>61</v>
      </c>
      <c r="N5233" t="s">
        <v>924</v>
      </c>
      <c r="O5233" t="s">
        <v>924</v>
      </c>
      <c r="P5233" t="s">
        <v>924</v>
      </c>
      <c r="Q5233">
        <v>1</v>
      </c>
      <c r="R5233">
        <v>0</v>
      </c>
      <c r="S5233">
        <v>0</v>
      </c>
      <c r="T5233">
        <v>0</v>
      </c>
      <c r="U5233">
        <v>3</v>
      </c>
      <c r="V5233">
        <v>1</v>
      </c>
      <c r="W5233">
        <v>108872</v>
      </c>
      <c r="X5233" t="s">
        <v>5949</v>
      </c>
      <c r="Y5233">
        <v>80</v>
      </c>
      <c r="Z5233">
        <v>15</v>
      </c>
      <c r="AA5233">
        <v>34</v>
      </c>
      <c r="AB5233">
        <v>12</v>
      </c>
      <c r="AC5233" t="s">
        <v>6143</v>
      </c>
      <c r="AD5233" t="s">
        <v>3960</v>
      </c>
      <c r="AE5233" t="s">
        <v>8211</v>
      </c>
      <c r="AF5233">
        <v>0</v>
      </c>
      <c r="AG5233">
        <v>0</v>
      </c>
      <c r="AH5233">
        <v>1</v>
      </c>
      <c r="AI5233">
        <v>0</v>
      </c>
      <c r="AJ5233">
        <f>IF(AI5233="","",IF(ISERROR(VLOOKUP(CONCATENATE(F5233),Term!$A$1:$C$2000,1,FALSE)),0,1))</f>
        <v>0</v>
      </c>
    </row>
    <row r="5234" spans="1:36" x14ac:dyDescent="0.15">
      <c r="A5234" t="s">
        <v>6534</v>
      </c>
      <c r="B5234">
        <v>39757</v>
      </c>
      <c r="C5234" s="14">
        <v>39762</v>
      </c>
      <c r="D5234" s="14"/>
      <c r="E5234">
        <v>39794</v>
      </c>
      <c r="F5234">
        <v>523610</v>
      </c>
      <c r="G5234" t="s">
        <v>898</v>
      </c>
      <c r="H5234">
        <v>2190386</v>
      </c>
      <c r="I5234" t="s">
        <v>5127</v>
      </c>
      <c r="J5234" t="s">
        <v>5019</v>
      </c>
      <c r="K5234">
        <v>130254</v>
      </c>
      <c r="L5234" t="s">
        <v>2977</v>
      </c>
      <c r="M5234">
        <v>61</v>
      </c>
      <c r="N5234" t="s">
        <v>4582</v>
      </c>
      <c r="O5234">
        <v>3</v>
      </c>
      <c r="P5234">
        <v>51</v>
      </c>
      <c r="Q5234">
        <v>1</v>
      </c>
      <c r="R5234">
        <v>1</v>
      </c>
      <c r="S5234">
        <v>1</v>
      </c>
      <c r="T5234">
        <v>1</v>
      </c>
      <c r="U5234">
        <v>2</v>
      </c>
      <c r="V5234">
        <v>2</v>
      </c>
      <c r="W5234">
        <v>288290</v>
      </c>
      <c r="X5234" t="s">
        <v>4314</v>
      </c>
      <c r="Y5234">
        <v>97</v>
      </c>
      <c r="Z5234">
        <v>22</v>
      </c>
      <c r="AA5234">
        <v>47</v>
      </c>
      <c r="AB5234">
        <v>17</v>
      </c>
      <c r="AC5234" t="s">
        <v>836</v>
      </c>
      <c r="AD5234" t="s">
        <v>3961</v>
      </c>
      <c r="AE5234" t="s">
        <v>8489</v>
      </c>
      <c r="AF5234">
        <v>1</v>
      </c>
      <c r="AG5234">
        <v>0</v>
      </c>
      <c r="AH5234">
        <v>1</v>
      </c>
      <c r="AI5234">
        <v>1</v>
      </c>
      <c r="AJ5234">
        <f>IF(AI5234="","",IF(ISERROR(VLOOKUP(CONCATENATE(F5234),Term!$A$1:$C$2000,1,FALSE)),0,1))</f>
        <v>0</v>
      </c>
    </row>
    <row r="5235" spans="1:36" x14ac:dyDescent="0.15">
      <c r="A5235" t="s">
        <v>5069</v>
      </c>
      <c r="B5235">
        <v>39798</v>
      </c>
      <c r="C5235">
        <v>39799</v>
      </c>
      <c r="E5235">
        <v>39815</v>
      </c>
      <c r="F5235">
        <v>524711</v>
      </c>
      <c r="G5235" t="s">
        <v>2380</v>
      </c>
      <c r="H5235">
        <v>520754</v>
      </c>
      <c r="I5235" t="s">
        <v>2603</v>
      </c>
      <c r="J5235" t="s">
        <v>5070</v>
      </c>
      <c r="K5235">
        <v>152722</v>
      </c>
      <c r="L5235" t="s">
        <v>2381</v>
      </c>
      <c r="M5235">
        <v>61</v>
      </c>
      <c r="N5235" t="s">
        <v>646</v>
      </c>
      <c r="O5235">
        <v>5</v>
      </c>
      <c r="P5235">
        <v>30</v>
      </c>
      <c r="Q5235">
        <v>4</v>
      </c>
      <c r="R5235">
        <v>0</v>
      </c>
      <c r="S5235">
        <v>1</v>
      </c>
      <c r="T5235">
        <v>1</v>
      </c>
      <c r="U5235">
        <v>30</v>
      </c>
      <c r="V5235">
        <v>1</v>
      </c>
      <c r="W5235">
        <v>152722</v>
      </c>
      <c r="X5235" t="s">
        <v>5949</v>
      </c>
      <c r="Y5235">
        <v>5</v>
      </c>
      <c r="Z5235">
        <v>2</v>
      </c>
      <c r="AA5235">
        <v>1</v>
      </c>
      <c r="AB5235">
        <v>1</v>
      </c>
      <c r="AC5235" t="s">
        <v>1696</v>
      </c>
      <c r="AD5235" t="s">
        <v>2382</v>
      </c>
      <c r="AE5235" t="s">
        <v>7357</v>
      </c>
      <c r="AF5235">
        <v>1</v>
      </c>
      <c r="AG5235">
        <v>1</v>
      </c>
      <c r="AH5235">
        <v>1</v>
      </c>
      <c r="AI5235">
        <v>1</v>
      </c>
      <c r="AJ5235">
        <f>IF(AI5235="","",IF(ISERROR(VLOOKUP(CONCATENATE(F5235),Term!$A$1:$C$2000,1,FALSE)),0,1))</f>
        <v>0</v>
      </c>
    </row>
    <row r="5236" spans="1:36" x14ac:dyDescent="0.15">
      <c r="A5236" t="s">
        <v>9357</v>
      </c>
      <c r="B5236">
        <v>39828</v>
      </c>
      <c r="C5236">
        <v>39829</v>
      </c>
      <c r="D5236">
        <v>39841</v>
      </c>
      <c r="F5236">
        <v>524711</v>
      </c>
      <c r="G5236" t="s">
        <v>2380</v>
      </c>
      <c r="H5236">
        <v>520754</v>
      </c>
      <c r="I5236" t="s">
        <v>2603</v>
      </c>
      <c r="J5236" t="s">
        <v>5070</v>
      </c>
      <c r="K5236">
        <v>180876</v>
      </c>
      <c r="L5236" t="s">
        <v>2381</v>
      </c>
      <c r="M5236">
        <v>61</v>
      </c>
      <c r="N5236" t="s">
        <v>924</v>
      </c>
      <c r="O5236" t="s">
        <v>924</v>
      </c>
      <c r="P5236" t="s">
        <v>924</v>
      </c>
      <c r="Q5236">
        <v>6</v>
      </c>
      <c r="R5236">
        <v>0</v>
      </c>
      <c r="S5236">
        <v>0</v>
      </c>
      <c r="T5236">
        <v>0</v>
      </c>
      <c r="U5236">
        <v>30</v>
      </c>
      <c r="V5236">
        <v>1</v>
      </c>
      <c r="W5236">
        <v>152722</v>
      </c>
      <c r="X5236" t="s">
        <v>5949</v>
      </c>
      <c r="Y5236">
        <v>5</v>
      </c>
      <c r="Z5236">
        <v>2</v>
      </c>
      <c r="AA5236">
        <v>1</v>
      </c>
      <c r="AB5236">
        <v>1</v>
      </c>
      <c r="AC5236" t="s">
        <v>1696</v>
      </c>
      <c r="AD5236" t="s">
        <v>2382</v>
      </c>
      <c r="AE5236" t="s">
        <v>7357</v>
      </c>
      <c r="AF5236">
        <v>0</v>
      </c>
      <c r="AG5236">
        <v>0</v>
      </c>
      <c r="AH5236">
        <v>1</v>
      </c>
      <c r="AI5236">
        <v>0</v>
      </c>
      <c r="AJ5236">
        <f>IF(AI5236="","",IF(ISERROR(VLOOKUP(CONCATENATE(F5236),Term!$A$1:$C$2000,1,FALSE)),0,1))</f>
        <v>0</v>
      </c>
    </row>
    <row r="5237" spans="1:36" x14ac:dyDescent="0.15">
      <c r="A5237" t="s">
        <v>9358</v>
      </c>
      <c r="B5237">
        <v>39833</v>
      </c>
      <c r="C5237">
        <v>39835</v>
      </c>
      <c r="F5237">
        <v>524711</v>
      </c>
      <c r="G5237" t="s">
        <v>2380</v>
      </c>
      <c r="H5237">
        <v>520754</v>
      </c>
      <c r="I5237" t="s">
        <v>2603</v>
      </c>
      <c r="J5237" t="s">
        <v>5070</v>
      </c>
      <c r="K5237">
        <v>75850</v>
      </c>
      <c r="L5237" t="s">
        <v>2381</v>
      </c>
      <c r="M5237">
        <v>61</v>
      </c>
      <c r="N5237" t="s">
        <v>924</v>
      </c>
      <c r="O5237" t="s">
        <v>924</v>
      </c>
      <c r="P5237" t="s">
        <v>924</v>
      </c>
      <c r="Q5237">
        <v>6</v>
      </c>
      <c r="R5237">
        <v>0</v>
      </c>
      <c r="S5237">
        <v>0</v>
      </c>
      <c r="T5237">
        <v>0</v>
      </c>
      <c r="U5237">
        <v>30</v>
      </c>
      <c r="V5237">
        <v>1</v>
      </c>
      <c r="W5237">
        <v>152722</v>
      </c>
      <c r="X5237" t="s">
        <v>5949</v>
      </c>
      <c r="Y5237">
        <v>5</v>
      </c>
      <c r="Z5237">
        <v>2</v>
      </c>
      <c r="AA5237">
        <v>1</v>
      </c>
      <c r="AB5237">
        <v>1</v>
      </c>
      <c r="AC5237" t="s">
        <v>1696</v>
      </c>
      <c r="AD5237" t="s">
        <v>2382</v>
      </c>
      <c r="AE5237" t="s">
        <v>7357</v>
      </c>
      <c r="AF5237">
        <v>0</v>
      </c>
      <c r="AG5237">
        <v>0</v>
      </c>
      <c r="AH5237">
        <v>0</v>
      </c>
      <c r="AI5237">
        <v>0</v>
      </c>
      <c r="AJ5237">
        <f>IF(AI5237="","",IF(ISERROR(VLOOKUP(CONCATENATE(F5237),Term!$A$1:$C$2000,1,FALSE)),0,1))</f>
        <v>0</v>
      </c>
    </row>
    <row r="5238" spans="1:36" x14ac:dyDescent="0.15">
      <c r="A5238" t="s">
        <v>9359</v>
      </c>
      <c r="B5238">
        <v>39835</v>
      </c>
      <c r="C5238" s="14">
        <v>39840</v>
      </c>
      <c r="D5238" s="14"/>
      <c r="F5238">
        <v>524711</v>
      </c>
      <c r="G5238" t="s">
        <v>2380</v>
      </c>
      <c r="H5238">
        <v>520754</v>
      </c>
      <c r="I5238" t="s">
        <v>2603</v>
      </c>
      <c r="J5238" t="s">
        <v>5070</v>
      </c>
      <c r="K5238">
        <v>275793</v>
      </c>
      <c r="L5238" t="s">
        <v>2381</v>
      </c>
      <c r="M5238">
        <v>61</v>
      </c>
      <c r="N5238" t="s">
        <v>924</v>
      </c>
      <c r="O5238" t="s">
        <v>924</v>
      </c>
      <c r="P5238" t="s">
        <v>924</v>
      </c>
      <c r="Q5238">
        <v>6</v>
      </c>
      <c r="R5238">
        <v>1</v>
      </c>
      <c r="S5238">
        <v>0</v>
      </c>
      <c r="T5238">
        <v>0</v>
      </c>
      <c r="U5238">
        <v>30</v>
      </c>
      <c r="V5238">
        <v>1</v>
      </c>
      <c r="W5238">
        <v>152722</v>
      </c>
      <c r="X5238" t="s">
        <v>5949</v>
      </c>
      <c r="Y5238">
        <v>5</v>
      </c>
      <c r="Z5238">
        <v>2</v>
      </c>
      <c r="AA5238">
        <v>1</v>
      </c>
      <c r="AB5238">
        <v>1</v>
      </c>
      <c r="AC5238" t="s">
        <v>1696</v>
      </c>
      <c r="AD5238" t="s">
        <v>2382</v>
      </c>
      <c r="AE5238" t="s">
        <v>7357</v>
      </c>
      <c r="AF5238">
        <v>0</v>
      </c>
      <c r="AG5238">
        <v>0</v>
      </c>
      <c r="AH5238">
        <v>0</v>
      </c>
      <c r="AI5238">
        <v>0</v>
      </c>
      <c r="AJ5238">
        <f>IF(AI5238="","",IF(ISERROR(VLOOKUP(CONCATENATE(F5238),Term!$A$1:$C$2000,1,FALSE)),0,1))</f>
        <v>0</v>
      </c>
    </row>
    <row r="5239" spans="1:36" x14ac:dyDescent="0.15">
      <c r="A5239" t="s">
        <v>9360</v>
      </c>
      <c r="B5239">
        <v>39821</v>
      </c>
      <c r="C5239" s="14">
        <v>39833</v>
      </c>
      <c r="D5239" s="14">
        <v>39843</v>
      </c>
      <c r="F5239">
        <v>524711</v>
      </c>
      <c r="G5239" t="s">
        <v>2380</v>
      </c>
      <c r="H5239">
        <v>2035367</v>
      </c>
      <c r="I5239" t="s">
        <v>2603</v>
      </c>
      <c r="J5239" t="s">
        <v>9361</v>
      </c>
      <c r="K5239">
        <v>132275</v>
      </c>
      <c r="L5239" t="s">
        <v>2381</v>
      </c>
      <c r="M5239">
        <v>61</v>
      </c>
      <c r="N5239" t="s">
        <v>924</v>
      </c>
      <c r="O5239" t="s">
        <v>924</v>
      </c>
      <c r="P5239" t="s">
        <v>924</v>
      </c>
      <c r="Q5239">
        <v>6</v>
      </c>
      <c r="R5239">
        <v>1</v>
      </c>
      <c r="S5239">
        <v>0</v>
      </c>
      <c r="T5239">
        <v>0</v>
      </c>
      <c r="U5239" t="s">
        <v>924</v>
      </c>
      <c r="V5239" t="s">
        <v>924</v>
      </c>
      <c r="W5239" t="s">
        <v>924</v>
      </c>
      <c r="X5239" t="s">
        <v>924</v>
      </c>
      <c r="Y5239">
        <v>5</v>
      </c>
      <c r="Z5239">
        <v>2</v>
      </c>
      <c r="AA5239">
        <v>1</v>
      </c>
      <c r="AB5239">
        <v>1</v>
      </c>
      <c r="AC5239" t="s">
        <v>1696</v>
      </c>
      <c r="AD5239" t="s">
        <v>2382</v>
      </c>
      <c r="AE5239" t="s">
        <v>9362</v>
      </c>
      <c r="AF5239">
        <v>1</v>
      </c>
      <c r="AG5239">
        <v>0</v>
      </c>
      <c r="AH5239">
        <v>1</v>
      </c>
      <c r="AI5239">
        <v>0</v>
      </c>
      <c r="AJ5239">
        <f>IF(AI5239="","",IF(ISERROR(VLOOKUP(CONCATENATE(F5239),Term!$A$1:$C$2000,1,FALSE)),0,1))</f>
        <v>0</v>
      </c>
    </row>
    <row r="5240" spans="1:36" x14ac:dyDescent="0.15">
      <c r="A5240" t="s">
        <v>643</v>
      </c>
      <c r="B5240">
        <v>39821</v>
      </c>
      <c r="C5240">
        <v>39825</v>
      </c>
      <c r="F5240">
        <v>524445</v>
      </c>
      <c r="G5240" t="s">
        <v>9188</v>
      </c>
      <c r="H5240">
        <v>452310</v>
      </c>
      <c r="I5240" t="s">
        <v>2603</v>
      </c>
      <c r="J5240" t="s">
        <v>4940</v>
      </c>
      <c r="K5240">
        <v>66137</v>
      </c>
      <c r="L5240" t="s">
        <v>7470</v>
      </c>
      <c r="M5240">
        <v>61</v>
      </c>
      <c r="N5240" t="s">
        <v>924</v>
      </c>
      <c r="O5240" t="s">
        <v>924</v>
      </c>
      <c r="P5240" t="s">
        <v>924</v>
      </c>
      <c r="Q5240">
        <v>5</v>
      </c>
      <c r="R5240">
        <v>0</v>
      </c>
      <c r="S5240">
        <v>0</v>
      </c>
      <c r="T5240">
        <v>0</v>
      </c>
      <c r="U5240" t="s">
        <v>924</v>
      </c>
      <c r="V5240" t="s">
        <v>924</v>
      </c>
      <c r="W5240" t="s">
        <v>924</v>
      </c>
      <c r="X5240" t="s">
        <v>924</v>
      </c>
      <c r="Y5240">
        <v>2</v>
      </c>
      <c r="Z5240">
        <v>1</v>
      </c>
      <c r="AA5240">
        <v>0</v>
      </c>
      <c r="AB5240">
        <v>0</v>
      </c>
      <c r="AC5240" t="s">
        <v>1696</v>
      </c>
      <c r="AD5240" t="s">
        <v>9189</v>
      </c>
      <c r="AE5240" t="s">
        <v>4560</v>
      </c>
      <c r="AF5240">
        <v>0</v>
      </c>
      <c r="AG5240">
        <v>0</v>
      </c>
      <c r="AH5240">
        <v>1</v>
      </c>
      <c r="AI5240">
        <v>0</v>
      </c>
      <c r="AJ5240">
        <f>IF(AI5240="","",IF(ISERROR(VLOOKUP(CONCATENATE(F5240),Term!$A$1:$C$2000,1,FALSE)),0,1))</f>
        <v>0</v>
      </c>
    </row>
    <row r="5241" spans="1:36" x14ac:dyDescent="0.15">
      <c r="A5241" t="s">
        <v>9190</v>
      </c>
      <c r="B5241">
        <v>39836</v>
      </c>
      <c r="C5241">
        <v>39836</v>
      </c>
      <c r="F5241">
        <v>524445</v>
      </c>
      <c r="G5241" t="s">
        <v>9188</v>
      </c>
      <c r="H5241">
        <v>452310</v>
      </c>
      <c r="I5241" t="s">
        <v>2603</v>
      </c>
      <c r="J5241" t="s">
        <v>4940</v>
      </c>
      <c r="K5241">
        <v>183150</v>
      </c>
      <c r="L5241" t="s">
        <v>7470</v>
      </c>
      <c r="M5241">
        <v>61</v>
      </c>
      <c r="N5241" t="s">
        <v>924</v>
      </c>
      <c r="O5241" t="s">
        <v>924</v>
      </c>
      <c r="P5241" t="s">
        <v>924</v>
      </c>
      <c r="Q5241">
        <v>6</v>
      </c>
      <c r="R5241">
        <v>1</v>
      </c>
      <c r="S5241">
        <v>0</v>
      </c>
      <c r="T5241">
        <v>0</v>
      </c>
      <c r="U5241" t="s">
        <v>924</v>
      </c>
      <c r="V5241" t="s">
        <v>924</v>
      </c>
      <c r="W5241" t="s">
        <v>924</v>
      </c>
      <c r="X5241" t="s">
        <v>924</v>
      </c>
      <c r="Y5241">
        <v>2</v>
      </c>
      <c r="Z5241">
        <v>1</v>
      </c>
      <c r="AA5241">
        <v>0</v>
      </c>
      <c r="AB5241">
        <v>0</v>
      </c>
      <c r="AC5241" t="s">
        <v>1696</v>
      </c>
      <c r="AD5241" t="s">
        <v>9189</v>
      </c>
      <c r="AE5241" t="s">
        <v>4560</v>
      </c>
      <c r="AF5241">
        <v>0</v>
      </c>
      <c r="AG5241">
        <v>1</v>
      </c>
      <c r="AH5241">
        <v>1</v>
      </c>
      <c r="AI5241">
        <v>0</v>
      </c>
      <c r="AJ5241">
        <f>IF(AI5241="","",IF(ISERROR(VLOOKUP(CONCATENATE(F5241),Term!$A$1:$C$2000,1,FALSE)),0,1))</f>
        <v>0</v>
      </c>
    </row>
    <row r="5242" spans="1:36" x14ac:dyDescent="0.15">
      <c r="A5242" t="s">
        <v>4784</v>
      </c>
      <c r="B5242">
        <v>39787</v>
      </c>
      <c r="C5242">
        <v>39787</v>
      </c>
      <c r="D5242">
        <v>39839</v>
      </c>
      <c r="F5242">
        <v>512556</v>
      </c>
      <c r="G5242" t="s">
        <v>903</v>
      </c>
      <c r="H5242">
        <v>2177418</v>
      </c>
      <c r="I5242" t="s">
        <v>2603</v>
      </c>
      <c r="J5242" t="s">
        <v>5717</v>
      </c>
      <c r="K5242">
        <v>210724</v>
      </c>
      <c r="M5242">
        <v>61</v>
      </c>
      <c r="N5242" t="s">
        <v>924</v>
      </c>
      <c r="O5242" t="s">
        <v>924</v>
      </c>
      <c r="P5242" t="s">
        <v>924</v>
      </c>
      <c r="Q5242">
        <v>3</v>
      </c>
      <c r="R5242">
        <v>1</v>
      </c>
      <c r="S5242">
        <v>0</v>
      </c>
      <c r="T5242">
        <v>0</v>
      </c>
      <c r="U5242">
        <v>79</v>
      </c>
      <c r="V5242">
        <v>1</v>
      </c>
      <c r="W5242">
        <v>497711</v>
      </c>
      <c r="X5242" t="s">
        <v>4315</v>
      </c>
      <c r="Y5242">
        <v>9</v>
      </c>
      <c r="Z5242">
        <v>7</v>
      </c>
      <c r="AA5242">
        <v>4</v>
      </c>
      <c r="AB5242">
        <v>4</v>
      </c>
      <c r="AC5242" t="s">
        <v>1696</v>
      </c>
      <c r="AD5242" t="s">
        <v>5761</v>
      </c>
      <c r="AE5242" t="s">
        <v>5620</v>
      </c>
      <c r="AF5242">
        <v>1</v>
      </c>
      <c r="AG5242">
        <v>0</v>
      </c>
      <c r="AH5242">
        <v>1</v>
      </c>
      <c r="AI5242">
        <v>0</v>
      </c>
      <c r="AJ5242">
        <f>IF(AI5242="","",IF(ISERROR(VLOOKUP(CONCATENATE(F5242),Term!$A$1:$C$2000,1,FALSE)),0,1))</f>
        <v>1</v>
      </c>
    </row>
    <row r="5243" spans="1:36" x14ac:dyDescent="0.15">
      <c r="A5243" t="s">
        <v>4783</v>
      </c>
      <c r="B5243">
        <v>39791</v>
      </c>
      <c r="C5243" s="14">
        <v>39793</v>
      </c>
      <c r="D5243" s="14">
        <v>39811</v>
      </c>
      <c r="F5243">
        <v>512556</v>
      </c>
      <c r="G5243" t="s">
        <v>903</v>
      </c>
      <c r="H5243">
        <v>452310</v>
      </c>
      <c r="I5243" t="s">
        <v>2603</v>
      </c>
      <c r="J5243" t="s">
        <v>4940</v>
      </c>
      <c r="K5243">
        <v>139244</v>
      </c>
      <c r="L5243" t="s">
        <v>7470</v>
      </c>
      <c r="M5243">
        <v>61</v>
      </c>
      <c r="N5243" t="s">
        <v>924</v>
      </c>
      <c r="O5243" t="s">
        <v>924</v>
      </c>
      <c r="P5243" t="s">
        <v>924</v>
      </c>
      <c r="Q5243">
        <v>3</v>
      </c>
      <c r="R5243">
        <v>1</v>
      </c>
      <c r="S5243">
        <v>0</v>
      </c>
      <c r="T5243">
        <v>0</v>
      </c>
      <c r="U5243" t="s">
        <v>924</v>
      </c>
      <c r="V5243" t="s">
        <v>924</v>
      </c>
      <c r="W5243" t="s">
        <v>924</v>
      </c>
      <c r="X5243" t="s">
        <v>924</v>
      </c>
      <c r="Y5243">
        <v>9</v>
      </c>
      <c r="Z5243">
        <v>7</v>
      </c>
      <c r="AA5243">
        <v>4</v>
      </c>
      <c r="AB5243">
        <v>4</v>
      </c>
      <c r="AC5243" t="s">
        <v>1696</v>
      </c>
      <c r="AD5243" t="s">
        <v>5761</v>
      </c>
      <c r="AE5243" t="s">
        <v>4560</v>
      </c>
      <c r="AF5243">
        <v>1</v>
      </c>
      <c r="AG5243">
        <v>0</v>
      </c>
      <c r="AH5243">
        <v>1</v>
      </c>
      <c r="AI5243">
        <v>0</v>
      </c>
      <c r="AJ5243">
        <f>IF(AI5243="","",IF(ISERROR(VLOOKUP(CONCATENATE(F5243),Term!$A$1:$C$2000,1,FALSE)),0,1))</f>
        <v>1</v>
      </c>
    </row>
    <row r="5244" spans="1:36" x14ac:dyDescent="0.15">
      <c r="A5244" t="s">
        <v>377</v>
      </c>
      <c r="B5244">
        <v>39776</v>
      </c>
      <c r="C5244" s="14">
        <v>39777</v>
      </c>
      <c r="D5244" s="14">
        <v>39818</v>
      </c>
      <c r="F5244">
        <v>512556</v>
      </c>
      <c r="G5244" t="s">
        <v>903</v>
      </c>
      <c r="H5244">
        <v>2047625</v>
      </c>
      <c r="I5244" t="s">
        <v>2603</v>
      </c>
      <c r="J5244" t="s">
        <v>5971</v>
      </c>
      <c r="K5244">
        <v>104565</v>
      </c>
      <c r="L5244" t="s">
        <v>7470</v>
      </c>
      <c r="M5244">
        <v>61</v>
      </c>
      <c r="N5244" t="s">
        <v>924</v>
      </c>
      <c r="O5244" t="s">
        <v>924</v>
      </c>
      <c r="P5244" t="s">
        <v>924</v>
      </c>
      <c r="Q5244">
        <v>2</v>
      </c>
      <c r="R5244">
        <v>1</v>
      </c>
      <c r="S5244">
        <v>0</v>
      </c>
      <c r="T5244">
        <v>0</v>
      </c>
      <c r="U5244" t="s">
        <v>924</v>
      </c>
      <c r="V5244" t="s">
        <v>924</v>
      </c>
      <c r="W5244" t="s">
        <v>924</v>
      </c>
      <c r="X5244" t="s">
        <v>924</v>
      </c>
      <c r="Y5244">
        <v>9</v>
      </c>
      <c r="Z5244">
        <v>7</v>
      </c>
      <c r="AA5244">
        <v>4</v>
      </c>
      <c r="AB5244">
        <v>4</v>
      </c>
      <c r="AC5244" t="s">
        <v>1696</v>
      </c>
      <c r="AD5244" t="s">
        <v>5761</v>
      </c>
      <c r="AE5244" t="s">
        <v>5618</v>
      </c>
      <c r="AF5244">
        <v>0</v>
      </c>
      <c r="AG5244">
        <v>0</v>
      </c>
      <c r="AH5244">
        <v>1</v>
      </c>
      <c r="AI5244">
        <v>0</v>
      </c>
      <c r="AJ5244">
        <f>IF(AI5244="","",IF(ISERROR(VLOOKUP(CONCATENATE(F5244),Term!$A$1:$C$2000,1,FALSE)),0,1))</f>
        <v>1</v>
      </c>
    </row>
    <row r="5245" spans="1:36" x14ac:dyDescent="0.15">
      <c r="A5245" t="s">
        <v>3071</v>
      </c>
      <c r="B5245">
        <v>39730</v>
      </c>
      <c r="C5245" s="14">
        <v>39736</v>
      </c>
      <c r="D5245" s="14"/>
      <c r="E5245">
        <v>39757</v>
      </c>
      <c r="F5245">
        <v>512556</v>
      </c>
      <c r="G5245" t="s">
        <v>903</v>
      </c>
      <c r="H5245">
        <v>2027364</v>
      </c>
      <c r="I5245" t="s">
        <v>2603</v>
      </c>
      <c r="J5245" t="s">
        <v>5715</v>
      </c>
      <c r="K5245">
        <v>125661</v>
      </c>
      <c r="M5245">
        <v>61</v>
      </c>
      <c r="N5245" t="s">
        <v>2902</v>
      </c>
      <c r="O5245">
        <v>1</v>
      </c>
      <c r="P5245">
        <v>88</v>
      </c>
      <c r="Q5245" t="s">
        <v>924</v>
      </c>
      <c r="R5245">
        <v>0</v>
      </c>
      <c r="S5245">
        <v>1</v>
      </c>
      <c r="T5245">
        <v>1</v>
      </c>
      <c r="U5245">
        <v>88</v>
      </c>
      <c r="V5245">
        <v>1</v>
      </c>
      <c r="W5245">
        <v>125661</v>
      </c>
      <c r="X5245" t="s">
        <v>4315</v>
      </c>
      <c r="Y5245">
        <v>9</v>
      </c>
      <c r="Z5245">
        <v>7</v>
      </c>
      <c r="AA5245">
        <v>4</v>
      </c>
      <c r="AB5245">
        <v>4</v>
      </c>
      <c r="AC5245" t="s">
        <v>1696</v>
      </c>
      <c r="AD5245" t="s">
        <v>5761</v>
      </c>
      <c r="AE5245" t="s">
        <v>5617</v>
      </c>
      <c r="AF5245">
        <v>1</v>
      </c>
      <c r="AG5245">
        <v>0</v>
      </c>
      <c r="AH5245">
        <v>1</v>
      </c>
      <c r="AI5245">
        <v>1</v>
      </c>
      <c r="AJ5245">
        <f>IF(AI5245="","",IF(ISERROR(VLOOKUP(CONCATENATE(F5245),Term!$A$1:$C$2000,1,FALSE)),0,1))</f>
        <v>1</v>
      </c>
    </row>
    <row r="5246" spans="1:36" x14ac:dyDescent="0.15">
      <c r="A5246" t="s">
        <v>376</v>
      </c>
      <c r="B5246">
        <v>39772</v>
      </c>
      <c r="C5246" s="14">
        <v>39776</v>
      </c>
      <c r="D5246" s="14">
        <v>39805</v>
      </c>
      <c r="F5246">
        <v>512556</v>
      </c>
      <c r="G5246" t="s">
        <v>903</v>
      </c>
      <c r="H5246">
        <v>2027364</v>
      </c>
      <c r="I5246" t="s">
        <v>2603</v>
      </c>
      <c r="J5246" t="s">
        <v>5715</v>
      </c>
      <c r="K5246">
        <v>119077</v>
      </c>
      <c r="M5246">
        <v>61</v>
      </c>
      <c r="N5246" t="s">
        <v>924</v>
      </c>
      <c r="O5246" t="s">
        <v>924</v>
      </c>
      <c r="P5246" t="s">
        <v>924</v>
      </c>
      <c r="Q5246">
        <v>2</v>
      </c>
      <c r="R5246">
        <v>1</v>
      </c>
      <c r="S5246">
        <v>0</v>
      </c>
      <c r="T5246">
        <v>0</v>
      </c>
      <c r="U5246">
        <v>88</v>
      </c>
      <c r="V5246">
        <v>1</v>
      </c>
      <c r="W5246">
        <v>125661</v>
      </c>
      <c r="X5246" t="s">
        <v>4315</v>
      </c>
      <c r="Y5246">
        <v>9</v>
      </c>
      <c r="Z5246">
        <v>7</v>
      </c>
      <c r="AA5246">
        <v>4</v>
      </c>
      <c r="AB5246">
        <v>4</v>
      </c>
      <c r="AC5246" t="s">
        <v>1696</v>
      </c>
      <c r="AD5246" t="s">
        <v>5761</v>
      </c>
      <c r="AE5246" t="s">
        <v>5617</v>
      </c>
      <c r="AF5246">
        <v>0</v>
      </c>
      <c r="AG5246">
        <v>0</v>
      </c>
      <c r="AH5246">
        <v>1</v>
      </c>
      <c r="AI5246">
        <v>0</v>
      </c>
      <c r="AJ5246">
        <f>IF(AI5246="","",IF(ISERROR(VLOOKUP(CONCATENATE(F5246),Term!$A$1:$C$2000,1,FALSE)),0,1))</f>
        <v>1</v>
      </c>
    </row>
    <row r="5247" spans="1:36" x14ac:dyDescent="0.15">
      <c r="A5247" t="s">
        <v>378</v>
      </c>
      <c r="B5247">
        <v>39750</v>
      </c>
      <c r="C5247">
        <v>39772</v>
      </c>
      <c r="E5247">
        <v>39798</v>
      </c>
      <c r="F5247">
        <v>512556</v>
      </c>
      <c r="G5247" t="s">
        <v>903</v>
      </c>
      <c r="H5247">
        <v>2053177</v>
      </c>
      <c r="I5247" t="s">
        <v>2603</v>
      </c>
      <c r="J5247" t="s">
        <v>379</v>
      </c>
      <c r="K5247">
        <v>154660</v>
      </c>
      <c r="L5247" t="s">
        <v>7470</v>
      </c>
      <c r="M5247">
        <v>61</v>
      </c>
      <c r="N5247" t="s">
        <v>932</v>
      </c>
      <c r="O5247">
        <v>4</v>
      </c>
      <c r="P5247">
        <v>47</v>
      </c>
      <c r="Q5247">
        <v>2</v>
      </c>
      <c r="R5247">
        <v>1</v>
      </c>
      <c r="S5247">
        <v>1</v>
      </c>
      <c r="T5247">
        <v>1</v>
      </c>
      <c r="U5247">
        <v>47</v>
      </c>
      <c r="V5247">
        <v>1</v>
      </c>
      <c r="W5247">
        <v>154660</v>
      </c>
      <c r="X5247" t="s">
        <v>4315</v>
      </c>
      <c r="Y5247">
        <v>9</v>
      </c>
      <c r="Z5247">
        <v>7</v>
      </c>
      <c r="AA5247">
        <v>4</v>
      </c>
      <c r="AB5247">
        <v>4</v>
      </c>
      <c r="AC5247" t="s">
        <v>1696</v>
      </c>
      <c r="AD5247" t="s">
        <v>5761</v>
      </c>
      <c r="AE5247" t="s">
        <v>7471</v>
      </c>
      <c r="AF5247">
        <v>0</v>
      </c>
      <c r="AG5247">
        <v>0</v>
      </c>
      <c r="AH5247">
        <v>1</v>
      </c>
      <c r="AI5247">
        <v>1</v>
      </c>
      <c r="AJ5247">
        <f>IF(AI5247="","",IF(ISERROR(VLOOKUP(CONCATENATE(F5247),Term!$A$1:$C$2000,1,FALSE)),0,1))</f>
        <v>1</v>
      </c>
    </row>
    <row r="5248" spans="1:36" x14ac:dyDescent="0.15">
      <c r="A5248" t="s">
        <v>5220</v>
      </c>
      <c r="B5248">
        <v>39763</v>
      </c>
      <c r="C5248">
        <v>39763</v>
      </c>
      <c r="D5248">
        <v>39815</v>
      </c>
      <c r="F5248">
        <v>512556</v>
      </c>
      <c r="G5248" t="s">
        <v>903</v>
      </c>
      <c r="H5248">
        <v>2184632</v>
      </c>
      <c r="I5248" t="s">
        <v>2603</v>
      </c>
      <c r="J5248" t="s">
        <v>5221</v>
      </c>
      <c r="K5248">
        <v>74277</v>
      </c>
      <c r="M5248">
        <v>61</v>
      </c>
      <c r="N5248" t="s">
        <v>924</v>
      </c>
      <c r="O5248" t="s">
        <v>924</v>
      </c>
      <c r="P5248" t="s">
        <v>924</v>
      </c>
      <c r="Q5248">
        <v>1</v>
      </c>
      <c r="R5248">
        <v>1</v>
      </c>
      <c r="S5248">
        <v>0</v>
      </c>
      <c r="T5248">
        <v>0</v>
      </c>
      <c r="U5248" t="s">
        <v>924</v>
      </c>
      <c r="V5248" t="s">
        <v>924</v>
      </c>
      <c r="W5248" t="s">
        <v>924</v>
      </c>
      <c r="X5248" t="s">
        <v>924</v>
      </c>
      <c r="Y5248">
        <v>9</v>
      </c>
      <c r="Z5248">
        <v>7</v>
      </c>
      <c r="AA5248">
        <v>4</v>
      </c>
      <c r="AB5248">
        <v>4</v>
      </c>
      <c r="AC5248" t="s">
        <v>1696</v>
      </c>
      <c r="AD5248" t="s">
        <v>5761</v>
      </c>
      <c r="AE5248" t="s">
        <v>5621</v>
      </c>
      <c r="AF5248">
        <v>1</v>
      </c>
      <c r="AG5248">
        <v>0</v>
      </c>
      <c r="AH5248">
        <v>1</v>
      </c>
      <c r="AI5248">
        <v>0</v>
      </c>
      <c r="AJ5248">
        <f>IF(AI5248="","",IF(ISERROR(VLOOKUP(CONCATENATE(F5248),Term!$A$1:$C$2000,1,FALSE)),0,1))</f>
        <v>1</v>
      </c>
    </row>
    <row r="5249" spans="1:36" x14ac:dyDescent="0.15">
      <c r="A5249" t="s">
        <v>4782</v>
      </c>
      <c r="B5249">
        <v>39793</v>
      </c>
      <c r="C5249" s="14">
        <v>39797</v>
      </c>
      <c r="D5249" s="14"/>
      <c r="E5249">
        <v>39811</v>
      </c>
      <c r="F5249">
        <v>512556</v>
      </c>
      <c r="G5249" t="s">
        <v>903</v>
      </c>
      <c r="H5249">
        <v>255632</v>
      </c>
      <c r="I5249" t="s">
        <v>2603</v>
      </c>
      <c r="J5249" t="s">
        <v>5714</v>
      </c>
      <c r="K5249">
        <v>199430</v>
      </c>
      <c r="M5249">
        <v>61</v>
      </c>
      <c r="N5249" t="s">
        <v>932</v>
      </c>
      <c r="O5249">
        <v>4</v>
      </c>
      <c r="P5249">
        <v>34</v>
      </c>
      <c r="Q5249">
        <v>3</v>
      </c>
      <c r="R5249">
        <v>0</v>
      </c>
      <c r="S5249">
        <v>1</v>
      </c>
      <c r="T5249">
        <v>1</v>
      </c>
      <c r="U5249">
        <v>34</v>
      </c>
      <c r="V5249">
        <v>1</v>
      </c>
      <c r="W5249">
        <v>199430</v>
      </c>
      <c r="X5249" t="s">
        <v>4315</v>
      </c>
      <c r="Y5249">
        <v>9</v>
      </c>
      <c r="Z5249">
        <v>7</v>
      </c>
      <c r="AA5249">
        <v>4</v>
      </c>
      <c r="AB5249">
        <v>4</v>
      </c>
      <c r="AC5249" t="s">
        <v>1696</v>
      </c>
      <c r="AD5249" t="s">
        <v>5761</v>
      </c>
      <c r="AE5249" t="s">
        <v>9616</v>
      </c>
      <c r="AF5249">
        <v>1</v>
      </c>
      <c r="AG5249">
        <v>1</v>
      </c>
      <c r="AH5249">
        <v>1</v>
      </c>
      <c r="AI5249">
        <v>1</v>
      </c>
      <c r="AJ5249">
        <f>IF(AI5249="","",IF(ISERROR(VLOOKUP(CONCATENATE(F5249),Term!$A$1:$C$2000,1,FALSE)),0,1))</f>
        <v>1</v>
      </c>
    </row>
    <row r="5250" spans="1:36" x14ac:dyDescent="0.15">
      <c r="A5250" t="s">
        <v>3514</v>
      </c>
      <c r="B5250">
        <v>39793</v>
      </c>
      <c r="C5250" s="14">
        <v>39798</v>
      </c>
      <c r="D5250" s="14">
        <v>39804</v>
      </c>
      <c r="F5250">
        <v>512556</v>
      </c>
      <c r="G5250" t="s">
        <v>903</v>
      </c>
      <c r="H5250">
        <v>255632</v>
      </c>
      <c r="I5250" t="s">
        <v>2603</v>
      </c>
      <c r="J5250" t="s">
        <v>5714</v>
      </c>
      <c r="K5250">
        <v>111853</v>
      </c>
      <c r="M5250">
        <v>61</v>
      </c>
      <c r="N5250" t="s">
        <v>924</v>
      </c>
      <c r="O5250" t="s">
        <v>924</v>
      </c>
      <c r="P5250" t="s">
        <v>924</v>
      </c>
      <c r="Q5250">
        <v>4</v>
      </c>
      <c r="R5250">
        <v>0</v>
      </c>
      <c r="S5250">
        <v>0</v>
      </c>
      <c r="T5250">
        <v>0</v>
      </c>
      <c r="U5250">
        <v>34</v>
      </c>
      <c r="V5250">
        <v>1</v>
      </c>
      <c r="W5250">
        <v>199430</v>
      </c>
      <c r="X5250" t="s">
        <v>4315</v>
      </c>
      <c r="Y5250">
        <v>9</v>
      </c>
      <c r="Z5250">
        <v>7</v>
      </c>
      <c r="AA5250">
        <v>4</v>
      </c>
      <c r="AB5250">
        <v>4</v>
      </c>
      <c r="AC5250" t="s">
        <v>1696</v>
      </c>
      <c r="AD5250" t="s">
        <v>5761</v>
      </c>
      <c r="AE5250" t="s">
        <v>9616</v>
      </c>
      <c r="AF5250">
        <v>0</v>
      </c>
      <c r="AG5250">
        <v>0</v>
      </c>
      <c r="AH5250">
        <v>1</v>
      </c>
      <c r="AI5250">
        <v>0</v>
      </c>
      <c r="AJ5250">
        <f>IF(AI5250="","",IF(ISERROR(VLOOKUP(CONCATENATE(F5250),Term!$A$1:$C$2000,1,FALSE)),0,1))</f>
        <v>1</v>
      </c>
    </row>
    <row r="5251" spans="1:36" x14ac:dyDescent="0.15">
      <c r="A5251" t="s">
        <v>3515</v>
      </c>
      <c r="B5251">
        <v>39812</v>
      </c>
      <c r="C5251" s="14">
        <v>39812</v>
      </c>
      <c r="D5251" s="14">
        <v>39819</v>
      </c>
      <c r="F5251">
        <v>512556</v>
      </c>
      <c r="G5251" t="s">
        <v>903</v>
      </c>
      <c r="H5251">
        <v>255632</v>
      </c>
      <c r="I5251" t="s">
        <v>2603</v>
      </c>
      <c r="J5251" t="s">
        <v>5714</v>
      </c>
      <c r="K5251">
        <v>100079</v>
      </c>
      <c r="M5251">
        <v>61</v>
      </c>
      <c r="N5251" t="s">
        <v>924</v>
      </c>
      <c r="O5251" t="s">
        <v>924</v>
      </c>
      <c r="P5251" t="s">
        <v>924</v>
      </c>
      <c r="Q5251">
        <v>4</v>
      </c>
      <c r="R5251">
        <v>1</v>
      </c>
      <c r="S5251">
        <v>0</v>
      </c>
      <c r="T5251">
        <v>0</v>
      </c>
      <c r="U5251">
        <v>34</v>
      </c>
      <c r="V5251">
        <v>1</v>
      </c>
      <c r="W5251">
        <v>199430</v>
      </c>
      <c r="X5251" t="s">
        <v>4315</v>
      </c>
      <c r="Y5251">
        <v>9</v>
      </c>
      <c r="Z5251">
        <v>7</v>
      </c>
      <c r="AA5251">
        <v>4</v>
      </c>
      <c r="AB5251">
        <v>4</v>
      </c>
      <c r="AC5251" t="s">
        <v>1696</v>
      </c>
      <c r="AD5251" t="s">
        <v>5761</v>
      </c>
      <c r="AE5251" t="s">
        <v>9616</v>
      </c>
      <c r="AF5251">
        <v>0</v>
      </c>
      <c r="AG5251">
        <v>0</v>
      </c>
      <c r="AH5251">
        <v>0</v>
      </c>
      <c r="AI5251">
        <v>0</v>
      </c>
      <c r="AJ5251">
        <f>IF(AI5251="","",IF(ISERROR(VLOOKUP(CONCATENATE(F5251),Term!$A$1:$C$2000,1,FALSE)),0,1))</f>
        <v>1</v>
      </c>
    </row>
    <row r="5252" spans="1:36" x14ac:dyDescent="0.15">
      <c r="A5252" t="s">
        <v>4941</v>
      </c>
      <c r="B5252">
        <v>39742</v>
      </c>
      <c r="C5252">
        <v>39743</v>
      </c>
      <c r="E5252">
        <v>39757</v>
      </c>
      <c r="F5252">
        <v>512556</v>
      </c>
      <c r="G5252" t="s">
        <v>903</v>
      </c>
      <c r="H5252">
        <v>2059245</v>
      </c>
      <c r="I5252" t="s">
        <v>2603</v>
      </c>
      <c r="J5252" t="s">
        <v>5716</v>
      </c>
      <c r="K5252">
        <v>112433</v>
      </c>
      <c r="M5252">
        <v>61</v>
      </c>
      <c r="N5252" t="s">
        <v>2902</v>
      </c>
      <c r="O5252">
        <v>1</v>
      </c>
      <c r="P5252">
        <v>88</v>
      </c>
      <c r="Q5252" t="s">
        <v>924</v>
      </c>
      <c r="R5252">
        <v>0</v>
      </c>
      <c r="S5252">
        <v>1</v>
      </c>
      <c r="T5252">
        <v>1</v>
      </c>
      <c r="U5252">
        <v>88</v>
      </c>
      <c r="V5252">
        <v>1</v>
      </c>
      <c r="W5252">
        <v>112433</v>
      </c>
      <c r="X5252" t="s">
        <v>4315</v>
      </c>
      <c r="Y5252">
        <v>9</v>
      </c>
      <c r="Z5252">
        <v>7</v>
      </c>
      <c r="AA5252">
        <v>4</v>
      </c>
      <c r="AB5252">
        <v>4</v>
      </c>
      <c r="AC5252" t="s">
        <v>1696</v>
      </c>
      <c r="AD5252" t="s">
        <v>5761</v>
      </c>
      <c r="AE5252" t="s">
        <v>5619</v>
      </c>
      <c r="AF5252">
        <v>1</v>
      </c>
      <c r="AG5252">
        <v>0</v>
      </c>
      <c r="AH5252">
        <v>1</v>
      </c>
      <c r="AI5252">
        <v>1</v>
      </c>
      <c r="AJ5252">
        <f>IF(AI5252="","",IF(ISERROR(VLOOKUP(CONCATENATE(F5252),Term!$A$1:$C$2000,1,FALSE)),0,1))</f>
        <v>1</v>
      </c>
    </row>
    <row r="5253" spans="1:36" x14ac:dyDescent="0.15">
      <c r="A5253" t="s">
        <v>9775</v>
      </c>
      <c r="B5253">
        <v>39835</v>
      </c>
      <c r="C5253" s="14">
        <v>39840</v>
      </c>
      <c r="D5253" s="14"/>
      <c r="F5253">
        <v>521773</v>
      </c>
      <c r="G5253" t="s">
        <v>1702</v>
      </c>
      <c r="H5253">
        <v>2079637</v>
      </c>
      <c r="I5253" t="s">
        <v>2603</v>
      </c>
      <c r="J5253" t="s">
        <v>9776</v>
      </c>
      <c r="K5253">
        <v>174775</v>
      </c>
      <c r="L5253" t="s">
        <v>2419</v>
      </c>
      <c r="M5253">
        <v>61</v>
      </c>
      <c r="N5253" t="s">
        <v>924</v>
      </c>
      <c r="O5253" t="s">
        <v>924</v>
      </c>
      <c r="P5253" t="s">
        <v>924</v>
      </c>
      <c r="Q5253">
        <v>6</v>
      </c>
      <c r="R5253">
        <v>1</v>
      </c>
      <c r="S5253">
        <v>0</v>
      </c>
      <c r="T5253">
        <v>0</v>
      </c>
      <c r="U5253" t="s">
        <v>924</v>
      </c>
      <c r="V5253" t="s">
        <v>924</v>
      </c>
      <c r="W5253" t="s">
        <v>924</v>
      </c>
      <c r="X5253" t="s">
        <v>924</v>
      </c>
      <c r="Y5253">
        <v>38</v>
      </c>
      <c r="Z5253">
        <v>23</v>
      </c>
      <c r="AA5253">
        <v>10</v>
      </c>
      <c r="AB5253">
        <v>10</v>
      </c>
      <c r="AC5253" t="s">
        <v>1696</v>
      </c>
      <c r="AD5253" t="s">
        <v>3958</v>
      </c>
      <c r="AE5253" t="s">
        <v>9777</v>
      </c>
      <c r="AF5253">
        <v>1</v>
      </c>
      <c r="AG5253">
        <v>0</v>
      </c>
      <c r="AH5253">
        <v>1</v>
      </c>
      <c r="AI5253">
        <v>0</v>
      </c>
      <c r="AJ5253">
        <f>IF(AI5253="","",IF(ISERROR(VLOOKUP(CONCATENATE(F5253),Term!$A$1:$C$2000,1,FALSE)),0,1))</f>
        <v>0</v>
      </c>
    </row>
    <row r="5254" spans="1:36" x14ac:dyDescent="0.15">
      <c r="A5254" t="s">
        <v>2496</v>
      </c>
      <c r="B5254">
        <v>39773</v>
      </c>
      <c r="C5254" s="14">
        <v>39776</v>
      </c>
      <c r="D5254" s="14"/>
      <c r="E5254">
        <v>39808</v>
      </c>
      <c r="F5254">
        <v>521773</v>
      </c>
      <c r="G5254" t="s">
        <v>1702</v>
      </c>
      <c r="H5254">
        <v>2180419</v>
      </c>
      <c r="I5254" t="s">
        <v>2603</v>
      </c>
      <c r="J5254" t="s">
        <v>4248</v>
      </c>
      <c r="K5254">
        <v>212054</v>
      </c>
      <c r="L5254" t="s">
        <v>2419</v>
      </c>
      <c r="M5254">
        <v>61</v>
      </c>
      <c r="N5254" t="s">
        <v>932</v>
      </c>
      <c r="O5254">
        <v>4</v>
      </c>
      <c r="P5254">
        <v>37</v>
      </c>
      <c r="Q5254">
        <v>2</v>
      </c>
      <c r="R5254">
        <v>1</v>
      </c>
      <c r="S5254">
        <v>1</v>
      </c>
      <c r="T5254">
        <v>1</v>
      </c>
      <c r="U5254">
        <v>37</v>
      </c>
      <c r="V5254">
        <v>1</v>
      </c>
      <c r="W5254">
        <v>212054</v>
      </c>
      <c r="X5254" t="s">
        <v>4315</v>
      </c>
      <c r="Y5254">
        <v>38</v>
      </c>
      <c r="Z5254">
        <v>23</v>
      </c>
      <c r="AA5254">
        <v>10</v>
      </c>
      <c r="AB5254">
        <v>10</v>
      </c>
      <c r="AC5254" t="s">
        <v>1696</v>
      </c>
      <c r="AD5254" t="s">
        <v>3958</v>
      </c>
      <c r="AE5254" t="s">
        <v>9787</v>
      </c>
      <c r="AF5254">
        <v>1</v>
      </c>
      <c r="AG5254">
        <v>0</v>
      </c>
      <c r="AH5254">
        <v>1</v>
      </c>
      <c r="AI5254">
        <v>1</v>
      </c>
      <c r="AJ5254">
        <f>IF(AI5254="","",IF(ISERROR(VLOOKUP(CONCATENATE(F5254),Term!$A$1:$C$2000,1,FALSE)),0,1))</f>
        <v>0</v>
      </c>
    </row>
    <row r="5255" spans="1:36" x14ac:dyDescent="0.15">
      <c r="A5255" t="s">
        <v>6934</v>
      </c>
      <c r="B5255">
        <v>39791</v>
      </c>
      <c r="C5255">
        <v>39791</v>
      </c>
      <c r="D5255">
        <v>39800</v>
      </c>
      <c r="F5255">
        <v>521773</v>
      </c>
      <c r="G5255" t="s">
        <v>1702</v>
      </c>
      <c r="H5255">
        <v>368512</v>
      </c>
      <c r="I5255" t="s">
        <v>2603</v>
      </c>
      <c r="J5255" t="s">
        <v>6935</v>
      </c>
      <c r="K5255">
        <v>114745</v>
      </c>
      <c r="L5255" t="s">
        <v>2419</v>
      </c>
      <c r="M5255">
        <v>61</v>
      </c>
      <c r="N5255" t="s">
        <v>924</v>
      </c>
      <c r="O5255" t="s">
        <v>924</v>
      </c>
      <c r="P5255" t="s">
        <v>924</v>
      </c>
      <c r="Q5255">
        <v>3</v>
      </c>
      <c r="R5255">
        <v>1</v>
      </c>
      <c r="S5255">
        <v>0</v>
      </c>
      <c r="T5255">
        <v>0</v>
      </c>
      <c r="U5255" t="s">
        <v>924</v>
      </c>
      <c r="V5255" t="s">
        <v>924</v>
      </c>
      <c r="W5255" t="s">
        <v>924</v>
      </c>
      <c r="X5255" t="s">
        <v>924</v>
      </c>
      <c r="Y5255">
        <v>38</v>
      </c>
      <c r="Z5255">
        <v>23</v>
      </c>
      <c r="AA5255">
        <v>10</v>
      </c>
      <c r="AB5255">
        <v>10</v>
      </c>
      <c r="AC5255" t="s">
        <v>1696</v>
      </c>
      <c r="AD5255" t="s">
        <v>3958</v>
      </c>
      <c r="AE5255" t="s">
        <v>7433</v>
      </c>
      <c r="AF5255">
        <v>1</v>
      </c>
      <c r="AG5255">
        <v>1</v>
      </c>
      <c r="AH5255">
        <v>1</v>
      </c>
      <c r="AI5255">
        <v>0</v>
      </c>
      <c r="AJ5255">
        <f>IF(AI5255="","",IF(ISERROR(VLOOKUP(CONCATENATE(F5255),Term!$A$1:$C$2000,1,FALSE)),0,1))</f>
        <v>0</v>
      </c>
    </row>
    <row r="5256" spans="1:36" x14ac:dyDescent="0.15">
      <c r="A5256" t="s">
        <v>1172</v>
      </c>
      <c r="B5256">
        <v>39819</v>
      </c>
      <c r="C5256" s="14">
        <v>39822</v>
      </c>
      <c r="D5256" s="14"/>
      <c r="F5256">
        <v>521773</v>
      </c>
      <c r="G5256" t="s">
        <v>1702</v>
      </c>
      <c r="H5256">
        <v>2067748</v>
      </c>
      <c r="I5256" t="s">
        <v>2603</v>
      </c>
      <c r="J5256" t="s">
        <v>1173</v>
      </c>
      <c r="K5256">
        <v>263405</v>
      </c>
      <c r="L5256" t="s">
        <v>2419</v>
      </c>
      <c r="M5256">
        <v>61</v>
      </c>
      <c r="N5256" t="s">
        <v>924</v>
      </c>
      <c r="O5256" t="s">
        <v>924</v>
      </c>
      <c r="P5256" t="s">
        <v>924</v>
      </c>
      <c r="Q5256">
        <v>5</v>
      </c>
      <c r="R5256">
        <v>1</v>
      </c>
      <c r="S5256">
        <v>0</v>
      </c>
      <c r="T5256">
        <v>0</v>
      </c>
      <c r="U5256" t="s">
        <v>924</v>
      </c>
      <c r="V5256" t="s">
        <v>924</v>
      </c>
      <c r="W5256" t="s">
        <v>924</v>
      </c>
      <c r="X5256" t="s">
        <v>924</v>
      </c>
      <c r="Y5256">
        <v>38</v>
      </c>
      <c r="Z5256">
        <v>23</v>
      </c>
      <c r="AA5256">
        <v>10</v>
      </c>
      <c r="AB5256">
        <v>10</v>
      </c>
      <c r="AC5256" t="s">
        <v>1696</v>
      </c>
      <c r="AD5256" t="s">
        <v>3958</v>
      </c>
      <c r="AE5256" t="s">
        <v>7438</v>
      </c>
      <c r="AF5256">
        <v>1</v>
      </c>
      <c r="AG5256">
        <v>0</v>
      </c>
      <c r="AH5256">
        <v>1</v>
      </c>
      <c r="AI5256">
        <v>0</v>
      </c>
      <c r="AJ5256">
        <f>IF(AI5256="","",IF(ISERROR(VLOOKUP(CONCATENATE(F5256),Term!$A$1:$C$2000,1,FALSE)),0,1))</f>
        <v>0</v>
      </c>
    </row>
    <row r="5257" spans="1:36" x14ac:dyDescent="0.15">
      <c r="A5257" t="s">
        <v>3170</v>
      </c>
      <c r="B5257">
        <v>39770</v>
      </c>
      <c r="C5257" s="14">
        <v>39770</v>
      </c>
      <c r="D5257" s="14">
        <v>39773</v>
      </c>
      <c r="F5257">
        <v>521773</v>
      </c>
      <c r="G5257" t="s">
        <v>1702</v>
      </c>
      <c r="H5257">
        <v>2106180</v>
      </c>
      <c r="I5257" t="s">
        <v>2603</v>
      </c>
      <c r="J5257" t="s">
        <v>4247</v>
      </c>
      <c r="K5257">
        <v>130722</v>
      </c>
      <c r="L5257" t="s">
        <v>2419</v>
      </c>
      <c r="M5257">
        <v>61</v>
      </c>
      <c r="N5257" t="s">
        <v>924</v>
      </c>
      <c r="O5257" t="s">
        <v>924</v>
      </c>
      <c r="P5257" t="s">
        <v>924</v>
      </c>
      <c r="Q5257">
        <v>2</v>
      </c>
      <c r="R5257">
        <v>0</v>
      </c>
      <c r="S5257">
        <v>0</v>
      </c>
      <c r="T5257">
        <v>0</v>
      </c>
      <c r="U5257" t="s">
        <v>924</v>
      </c>
      <c r="V5257" t="s">
        <v>924</v>
      </c>
      <c r="W5257" t="s">
        <v>924</v>
      </c>
      <c r="X5257" t="s">
        <v>924</v>
      </c>
      <c r="Y5257">
        <v>38</v>
      </c>
      <c r="Z5257">
        <v>23</v>
      </c>
      <c r="AA5257">
        <v>10</v>
      </c>
      <c r="AB5257">
        <v>10</v>
      </c>
      <c r="AC5257" t="s">
        <v>1696</v>
      </c>
      <c r="AD5257" t="s">
        <v>3958</v>
      </c>
      <c r="AE5257" t="s">
        <v>7442</v>
      </c>
      <c r="AF5257">
        <v>0</v>
      </c>
      <c r="AG5257">
        <v>0</v>
      </c>
      <c r="AH5257">
        <v>1</v>
      </c>
      <c r="AI5257">
        <v>0</v>
      </c>
      <c r="AJ5257">
        <f>IF(AI5257="","",IF(ISERROR(VLOOKUP(CONCATENATE(F5257),Term!$A$1:$C$2000,1,FALSE)),0,1))</f>
        <v>0</v>
      </c>
    </row>
    <row r="5258" spans="1:36" x14ac:dyDescent="0.15">
      <c r="A5258" t="s">
        <v>1573</v>
      </c>
      <c r="B5258">
        <v>39800</v>
      </c>
      <c r="C5258" s="14">
        <v>39801</v>
      </c>
      <c r="D5258" s="14">
        <v>39843</v>
      </c>
      <c r="F5258">
        <v>521773</v>
      </c>
      <c r="G5258" t="s">
        <v>1702</v>
      </c>
      <c r="H5258">
        <v>2106180</v>
      </c>
      <c r="I5258" t="s">
        <v>2603</v>
      </c>
      <c r="J5258" t="s">
        <v>4247</v>
      </c>
      <c r="K5258">
        <v>57103</v>
      </c>
      <c r="L5258" t="s">
        <v>2419</v>
      </c>
      <c r="M5258">
        <v>61</v>
      </c>
      <c r="N5258" t="s">
        <v>924</v>
      </c>
      <c r="O5258" t="s">
        <v>924</v>
      </c>
      <c r="P5258" t="s">
        <v>924</v>
      </c>
      <c r="Q5258">
        <v>4</v>
      </c>
      <c r="R5258">
        <v>1</v>
      </c>
      <c r="S5258">
        <v>0</v>
      </c>
      <c r="T5258">
        <v>0</v>
      </c>
      <c r="U5258" t="s">
        <v>924</v>
      </c>
      <c r="V5258" t="s">
        <v>924</v>
      </c>
      <c r="W5258" t="s">
        <v>924</v>
      </c>
      <c r="X5258" t="s">
        <v>924</v>
      </c>
      <c r="Y5258">
        <v>38</v>
      </c>
      <c r="Z5258">
        <v>23</v>
      </c>
      <c r="AA5258">
        <v>10</v>
      </c>
      <c r="AB5258">
        <v>10</v>
      </c>
      <c r="AC5258" t="s">
        <v>1696</v>
      </c>
      <c r="AD5258" t="s">
        <v>3958</v>
      </c>
      <c r="AE5258" t="s">
        <v>7442</v>
      </c>
      <c r="AF5258">
        <v>1</v>
      </c>
      <c r="AG5258">
        <v>0</v>
      </c>
      <c r="AH5258">
        <v>1</v>
      </c>
      <c r="AI5258">
        <v>0</v>
      </c>
      <c r="AJ5258">
        <f>IF(AI5258="","",IF(ISERROR(VLOOKUP(CONCATENATE(F5258),Term!$A$1:$C$2000,1,FALSE)),0,1))</f>
        <v>0</v>
      </c>
    </row>
    <row r="5259" spans="1:36" x14ac:dyDescent="0.15">
      <c r="A5259" t="s">
        <v>1170</v>
      </c>
      <c r="B5259">
        <v>39820</v>
      </c>
      <c r="C5259" s="14">
        <v>39821</v>
      </c>
      <c r="D5259" s="14"/>
      <c r="F5259">
        <v>521773</v>
      </c>
      <c r="G5259" t="s">
        <v>1702</v>
      </c>
      <c r="H5259">
        <v>2062123</v>
      </c>
      <c r="I5259" t="s">
        <v>2603</v>
      </c>
      <c r="J5259" t="s">
        <v>1171</v>
      </c>
      <c r="K5259">
        <v>136054</v>
      </c>
      <c r="L5259" t="s">
        <v>2419</v>
      </c>
      <c r="M5259">
        <v>61</v>
      </c>
      <c r="N5259" t="s">
        <v>924</v>
      </c>
      <c r="O5259" t="s">
        <v>924</v>
      </c>
      <c r="P5259" t="s">
        <v>924</v>
      </c>
      <c r="Q5259">
        <v>5</v>
      </c>
      <c r="R5259">
        <v>1</v>
      </c>
      <c r="S5259">
        <v>0</v>
      </c>
      <c r="T5259">
        <v>0</v>
      </c>
      <c r="U5259" t="s">
        <v>924</v>
      </c>
      <c r="V5259" t="s">
        <v>924</v>
      </c>
      <c r="W5259" t="s">
        <v>924</v>
      </c>
      <c r="X5259" t="s">
        <v>924</v>
      </c>
      <c r="Y5259">
        <v>38</v>
      </c>
      <c r="Z5259">
        <v>23</v>
      </c>
      <c r="AA5259">
        <v>10</v>
      </c>
      <c r="AB5259">
        <v>10</v>
      </c>
      <c r="AC5259" t="s">
        <v>1696</v>
      </c>
      <c r="AD5259" t="s">
        <v>3958</v>
      </c>
      <c r="AE5259" t="s">
        <v>7437</v>
      </c>
      <c r="AF5259">
        <v>1</v>
      </c>
      <c r="AG5259">
        <v>0</v>
      </c>
      <c r="AH5259">
        <v>1</v>
      </c>
      <c r="AI5259">
        <v>0</v>
      </c>
      <c r="AJ5259">
        <f>IF(AI5259="","",IF(ISERROR(VLOOKUP(CONCATENATE(F5259),Term!$A$1:$C$2000,1,FALSE)),0,1))</f>
        <v>0</v>
      </c>
    </row>
    <row r="5260" spans="1:36" x14ac:dyDescent="0.15">
      <c r="A5260" t="s">
        <v>3168</v>
      </c>
      <c r="B5260">
        <v>39756</v>
      </c>
      <c r="C5260" s="14">
        <v>39757</v>
      </c>
      <c r="D5260" s="14"/>
      <c r="E5260">
        <v>39777</v>
      </c>
      <c r="F5260">
        <v>521773</v>
      </c>
      <c r="G5260" t="s">
        <v>1702</v>
      </c>
      <c r="H5260">
        <v>2094974</v>
      </c>
      <c r="I5260" t="s">
        <v>2603</v>
      </c>
      <c r="J5260" t="s">
        <v>5165</v>
      </c>
      <c r="K5260">
        <v>160557</v>
      </c>
      <c r="L5260" t="s">
        <v>2419</v>
      </c>
      <c r="M5260">
        <v>61</v>
      </c>
      <c r="N5260" t="s">
        <v>4094</v>
      </c>
      <c r="O5260">
        <v>2</v>
      </c>
      <c r="P5260">
        <v>68</v>
      </c>
      <c r="Q5260">
        <v>1</v>
      </c>
      <c r="R5260">
        <v>0</v>
      </c>
      <c r="S5260">
        <v>1</v>
      </c>
      <c r="T5260">
        <v>1</v>
      </c>
      <c r="U5260">
        <v>68</v>
      </c>
      <c r="V5260">
        <v>1</v>
      </c>
      <c r="W5260">
        <v>160557</v>
      </c>
      <c r="X5260" t="s">
        <v>4315</v>
      </c>
      <c r="Y5260">
        <v>38</v>
      </c>
      <c r="Z5260">
        <v>23</v>
      </c>
      <c r="AA5260">
        <v>10</v>
      </c>
      <c r="AB5260">
        <v>10</v>
      </c>
      <c r="AC5260" t="s">
        <v>1696</v>
      </c>
      <c r="AD5260" t="s">
        <v>3958</v>
      </c>
      <c r="AE5260" t="s">
        <v>7439</v>
      </c>
      <c r="AF5260">
        <v>1</v>
      </c>
      <c r="AG5260">
        <v>0</v>
      </c>
      <c r="AH5260">
        <v>1</v>
      </c>
      <c r="AI5260">
        <v>1</v>
      </c>
      <c r="AJ5260">
        <f>IF(AI5260="","",IF(ISERROR(VLOOKUP(CONCATENATE(F5260),Term!$A$1:$C$2000,1,FALSE)),0,1))</f>
        <v>0</v>
      </c>
    </row>
    <row r="5261" spans="1:36" x14ac:dyDescent="0.15">
      <c r="A5261" t="s">
        <v>1572</v>
      </c>
      <c r="B5261">
        <v>39797</v>
      </c>
      <c r="C5261" s="14">
        <v>39798</v>
      </c>
      <c r="D5261" s="14">
        <v>39825</v>
      </c>
      <c r="F5261">
        <v>521773</v>
      </c>
      <c r="G5261" t="s">
        <v>1702</v>
      </c>
      <c r="H5261">
        <v>2094974</v>
      </c>
      <c r="I5261" t="s">
        <v>2603</v>
      </c>
      <c r="J5261" t="s">
        <v>5165</v>
      </c>
      <c r="K5261">
        <v>214667</v>
      </c>
      <c r="L5261" t="s">
        <v>2419</v>
      </c>
      <c r="M5261">
        <v>61</v>
      </c>
      <c r="N5261" t="s">
        <v>924</v>
      </c>
      <c r="O5261" t="s">
        <v>924</v>
      </c>
      <c r="P5261" t="s">
        <v>924</v>
      </c>
      <c r="Q5261">
        <v>4</v>
      </c>
      <c r="R5261">
        <v>1</v>
      </c>
      <c r="S5261">
        <v>0</v>
      </c>
      <c r="T5261">
        <v>0</v>
      </c>
      <c r="U5261">
        <v>68</v>
      </c>
      <c r="V5261">
        <v>1</v>
      </c>
      <c r="W5261">
        <v>160557</v>
      </c>
      <c r="X5261" t="s">
        <v>4315</v>
      </c>
      <c r="Y5261">
        <v>38</v>
      </c>
      <c r="Z5261">
        <v>23</v>
      </c>
      <c r="AA5261">
        <v>10</v>
      </c>
      <c r="AB5261">
        <v>10</v>
      </c>
      <c r="AC5261" t="s">
        <v>1696</v>
      </c>
      <c r="AD5261" t="s">
        <v>3958</v>
      </c>
      <c r="AE5261" t="s">
        <v>7439</v>
      </c>
      <c r="AF5261">
        <v>0</v>
      </c>
      <c r="AG5261">
        <v>0</v>
      </c>
      <c r="AH5261">
        <v>1</v>
      </c>
      <c r="AI5261">
        <v>0</v>
      </c>
      <c r="AJ5261">
        <f>IF(AI5261="","",IF(ISERROR(VLOOKUP(CONCATENATE(F5261),Term!$A$1:$C$2000,1,FALSE)),0,1))</f>
        <v>0</v>
      </c>
    </row>
    <row r="5262" spans="1:36" x14ac:dyDescent="0.15">
      <c r="A5262" t="s">
        <v>1169</v>
      </c>
      <c r="B5262">
        <v>39800</v>
      </c>
      <c r="C5262">
        <v>39820</v>
      </c>
      <c r="D5262">
        <v>39839</v>
      </c>
      <c r="F5262">
        <v>521773</v>
      </c>
      <c r="G5262" t="s">
        <v>1702</v>
      </c>
      <c r="H5262">
        <v>2032729</v>
      </c>
      <c r="I5262" t="s">
        <v>2603</v>
      </c>
      <c r="J5262" t="s">
        <v>2857</v>
      </c>
      <c r="K5262">
        <v>97169</v>
      </c>
      <c r="L5262" t="s">
        <v>2419</v>
      </c>
      <c r="M5262">
        <v>61</v>
      </c>
      <c r="N5262" t="s">
        <v>924</v>
      </c>
      <c r="O5262" t="s">
        <v>924</v>
      </c>
      <c r="P5262" t="s">
        <v>924</v>
      </c>
      <c r="Q5262">
        <v>5</v>
      </c>
      <c r="R5262">
        <v>1</v>
      </c>
      <c r="S5262">
        <v>0</v>
      </c>
      <c r="T5262">
        <v>0</v>
      </c>
      <c r="U5262" t="s">
        <v>924</v>
      </c>
      <c r="V5262" t="s">
        <v>924</v>
      </c>
      <c r="W5262" t="s">
        <v>924</v>
      </c>
      <c r="X5262" t="s">
        <v>924</v>
      </c>
      <c r="Y5262">
        <v>38</v>
      </c>
      <c r="Z5262">
        <v>23</v>
      </c>
      <c r="AA5262">
        <v>10</v>
      </c>
      <c r="AB5262">
        <v>10</v>
      </c>
      <c r="AC5262" t="s">
        <v>1696</v>
      </c>
      <c r="AD5262" t="s">
        <v>3958</v>
      </c>
      <c r="AE5262" t="s">
        <v>7436</v>
      </c>
      <c r="AF5262">
        <v>1</v>
      </c>
      <c r="AG5262">
        <v>0</v>
      </c>
      <c r="AH5262">
        <v>1</v>
      </c>
      <c r="AI5262">
        <v>0</v>
      </c>
      <c r="AJ5262">
        <f>IF(AI5262="","",IF(ISERROR(VLOOKUP(CONCATENATE(F5262),Term!$A$1:$C$2000,1,FALSE)),0,1))</f>
        <v>0</v>
      </c>
    </row>
    <row r="5263" spans="1:36" x14ac:dyDescent="0.15">
      <c r="A5263" t="s">
        <v>1175</v>
      </c>
      <c r="B5263">
        <v>39821</v>
      </c>
      <c r="C5263">
        <v>39827</v>
      </c>
      <c r="E5263">
        <v>39843</v>
      </c>
      <c r="F5263">
        <v>521773</v>
      </c>
      <c r="G5263" t="s">
        <v>1702</v>
      </c>
      <c r="H5263">
        <v>2164320</v>
      </c>
      <c r="I5263" t="s">
        <v>2603</v>
      </c>
      <c r="J5263" t="s">
        <v>5166</v>
      </c>
      <c r="K5263">
        <v>126100</v>
      </c>
      <c r="L5263" t="s">
        <v>2419</v>
      </c>
      <c r="M5263">
        <v>61</v>
      </c>
      <c r="N5263" t="s">
        <v>7479</v>
      </c>
      <c r="O5263">
        <v>6</v>
      </c>
      <c r="P5263">
        <v>2</v>
      </c>
      <c r="Q5263">
        <v>5</v>
      </c>
      <c r="R5263">
        <v>1</v>
      </c>
      <c r="S5263">
        <v>1</v>
      </c>
      <c r="T5263">
        <v>1</v>
      </c>
      <c r="U5263">
        <v>2</v>
      </c>
      <c r="V5263">
        <v>1</v>
      </c>
      <c r="W5263">
        <v>126100</v>
      </c>
      <c r="X5263" t="s">
        <v>5949</v>
      </c>
      <c r="Y5263">
        <v>38</v>
      </c>
      <c r="Z5263">
        <v>23</v>
      </c>
      <c r="AA5263">
        <v>10</v>
      </c>
      <c r="AB5263">
        <v>10</v>
      </c>
      <c r="AC5263" t="s">
        <v>1696</v>
      </c>
      <c r="AD5263" t="s">
        <v>3958</v>
      </c>
      <c r="AE5263" t="s">
        <v>9783</v>
      </c>
      <c r="AF5263">
        <v>1</v>
      </c>
      <c r="AG5263">
        <v>0</v>
      </c>
      <c r="AH5263">
        <v>1</v>
      </c>
      <c r="AI5263">
        <v>1</v>
      </c>
      <c r="AJ5263">
        <f>IF(AI5263="","",IF(ISERROR(VLOOKUP(CONCATENATE(F5263),Term!$A$1:$C$2000,1,FALSE)),0,1))</f>
        <v>0</v>
      </c>
    </row>
    <row r="5264" spans="1:36" x14ac:dyDescent="0.15">
      <c r="A5264" t="s">
        <v>6938</v>
      </c>
      <c r="B5264">
        <v>39793</v>
      </c>
      <c r="C5264">
        <v>39797</v>
      </c>
      <c r="D5264">
        <v>39825</v>
      </c>
      <c r="F5264">
        <v>521773</v>
      </c>
      <c r="G5264" t="s">
        <v>1702</v>
      </c>
      <c r="H5264">
        <v>2164320</v>
      </c>
      <c r="I5264" t="s">
        <v>2603</v>
      </c>
      <c r="J5264" t="s">
        <v>5166</v>
      </c>
      <c r="K5264">
        <v>81318</v>
      </c>
      <c r="L5264" t="s">
        <v>2419</v>
      </c>
      <c r="M5264">
        <v>61</v>
      </c>
      <c r="N5264" t="s">
        <v>924</v>
      </c>
      <c r="O5264" t="s">
        <v>924</v>
      </c>
      <c r="P5264" t="s">
        <v>924</v>
      </c>
      <c r="Q5264">
        <v>3</v>
      </c>
      <c r="R5264">
        <v>0</v>
      </c>
      <c r="S5264">
        <v>0</v>
      </c>
      <c r="T5264">
        <v>0</v>
      </c>
      <c r="U5264">
        <v>2</v>
      </c>
      <c r="V5264">
        <v>1</v>
      </c>
      <c r="W5264">
        <v>126100</v>
      </c>
      <c r="X5264" t="s">
        <v>5949</v>
      </c>
      <c r="Y5264">
        <v>38</v>
      </c>
      <c r="Z5264">
        <v>23</v>
      </c>
      <c r="AA5264">
        <v>10</v>
      </c>
      <c r="AB5264">
        <v>10</v>
      </c>
      <c r="AC5264" t="s">
        <v>1696</v>
      </c>
      <c r="AD5264" t="s">
        <v>3958</v>
      </c>
      <c r="AE5264" t="s">
        <v>9783</v>
      </c>
      <c r="AF5264">
        <v>0</v>
      </c>
      <c r="AG5264">
        <v>0</v>
      </c>
      <c r="AH5264">
        <v>1</v>
      </c>
      <c r="AI5264">
        <v>0</v>
      </c>
      <c r="AJ5264">
        <f>IF(AI5264="","",IF(ISERROR(VLOOKUP(CONCATENATE(F5264),Term!$A$1:$C$2000,1,FALSE)),0,1))</f>
        <v>0</v>
      </c>
    </row>
    <row r="5265" spans="1:36" x14ac:dyDescent="0.15">
      <c r="A5265" t="s">
        <v>1574</v>
      </c>
      <c r="B5265">
        <v>39798</v>
      </c>
      <c r="C5265">
        <v>39799</v>
      </c>
      <c r="D5265">
        <v>39805</v>
      </c>
      <c r="F5265">
        <v>521773</v>
      </c>
      <c r="G5265" t="s">
        <v>1702</v>
      </c>
      <c r="H5265">
        <v>2164320</v>
      </c>
      <c r="I5265" t="s">
        <v>2603</v>
      </c>
      <c r="J5265" t="s">
        <v>5166</v>
      </c>
      <c r="K5265">
        <v>163849</v>
      </c>
      <c r="L5265" t="s">
        <v>2419</v>
      </c>
      <c r="M5265">
        <v>61</v>
      </c>
      <c r="N5265" t="s">
        <v>924</v>
      </c>
      <c r="O5265" t="s">
        <v>924</v>
      </c>
      <c r="P5265" t="s">
        <v>924</v>
      </c>
      <c r="Q5265">
        <v>4</v>
      </c>
      <c r="R5265">
        <v>0</v>
      </c>
      <c r="S5265">
        <v>0</v>
      </c>
      <c r="T5265">
        <v>0</v>
      </c>
      <c r="U5265">
        <v>2</v>
      </c>
      <c r="V5265">
        <v>1</v>
      </c>
      <c r="W5265">
        <v>126100</v>
      </c>
      <c r="X5265" t="s">
        <v>5949</v>
      </c>
      <c r="Y5265">
        <v>38</v>
      </c>
      <c r="Z5265">
        <v>23</v>
      </c>
      <c r="AA5265">
        <v>10</v>
      </c>
      <c r="AB5265">
        <v>10</v>
      </c>
      <c r="AC5265" t="s">
        <v>1696</v>
      </c>
      <c r="AD5265" t="s">
        <v>3958</v>
      </c>
      <c r="AE5265" t="s">
        <v>9783</v>
      </c>
      <c r="AF5265">
        <v>0</v>
      </c>
      <c r="AG5265">
        <v>0</v>
      </c>
      <c r="AH5265">
        <v>1</v>
      </c>
      <c r="AI5265">
        <v>0</v>
      </c>
      <c r="AJ5265">
        <f>IF(AI5265="","",IF(ISERROR(VLOOKUP(CONCATENATE(F5265),Term!$A$1:$C$2000,1,FALSE)),0,1))</f>
        <v>0</v>
      </c>
    </row>
    <row r="5266" spans="1:36" x14ac:dyDescent="0.15">
      <c r="A5266" t="s">
        <v>1575</v>
      </c>
      <c r="B5266">
        <v>39797</v>
      </c>
      <c r="C5266">
        <v>39801</v>
      </c>
      <c r="D5266">
        <v>39834</v>
      </c>
      <c r="F5266">
        <v>521773</v>
      </c>
      <c r="G5266" t="s">
        <v>1702</v>
      </c>
      <c r="H5266">
        <v>2164320</v>
      </c>
      <c r="I5266" t="s">
        <v>2603</v>
      </c>
      <c r="J5266" t="s">
        <v>5166</v>
      </c>
      <c r="K5266">
        <v>71223</v>
      </c>
      <c r="L5266" t="s">
        <v>2419</v>
      </c>
      <c r="M5266">
        <v>61</v>
      </c>
      <c r="N5266" t="s">
        <v>924</v>
      </c>
      <c r="O5266" t="s">
        <v>924</v>
      </c>
      <c r="P5266" t="s">
        <v>924</v>
      </c>
      <c r="Q5266">
        <v>4</v>
      </c>
      <c r="R5266">
        <v>0</v>
      </c>
      <c r="S5266">
        <v>0</v>
      </c>
      <c r="T5266">
        <v>0</v>
      </c>
      <c r="U5266">
        <v>2</v>
      </c>
      <c r="V5266">
        <v>1</v>
      </c>
      <c r="W5266">
        <v>126100</v>
      </c>
      <c r="X5266" t="s">
        <v>5949</v>
      </c>
      <c r="Y5266">
        <v>38</v>
      </c>
      <c r="Z5266">
        <v>23</v>
      </c>
      <c r="AA5266">
        <v>10</v>
      </c>
      <c r="AB5266">
        <v>10</v>
      </c>
      <c r="AC5266" t="s">
        <v>1696</v>
      </c>
      <c r="AD5266" t="s">
        <v>3958</v>
      </c>
      <c r="AE5266" t="s">
        <v>9783</v>
      </c>
      <c r="AF5266">
        <v>0</v>
      </c>
      <c r="AG5266">
        <v>0</v>
      </c>
      <c r="AH5266">
        <v>0</v>
      </c>
      <c r="AI5266">
        <v>0</v>
      </c>
      <c r="AJ5266">
        <f>IF(AI5266="","",IF(ISERROR(VLOOKUP(CONCATENATE(F5266),Term!$A$1:$C$2000,1,FALSE)),0,1))</f>
        <v>0</v>
      </c>
    </row>
    <row r="5267" spans="1:36" x14ac:dyDescent="0.15">
      <c r="A5267" t="s">
        <v>1174</v>
      </c>
      <c r="B5267">
        <v>39813</v>
      </c>
      <c r="C5267">
        <v>39815</v>
      </c>
      <c r="D5267">
        <v>39818</v>
      </c>
      <c r="F5267">
        <v>521773</v>
      </c>
      <c r="G5267" t="s">
        <v>1702</v>
      </c>
      <c r="H5267">
        <v>2135780</v>
      </c>
      <c r="I5267" t="s">
        <v>2603</v>
      </c>
      <c r="J5267" t="s">
        <v>4268</v>
      </c>
      <c r="K5267">
        <v>103138</v>
      </c>
      <c r="L5267" t="s">
        <v>2419</v>
      </c>
      <c r="M5267">
        <v>61</v>
      </c>
      <c r="N5267" t="s">
        <v>924</v>
      </c>
      <c r="O5267" t="s">
        <v>924</v>
      </c>
      <c r="P5267" t="s">
        <v>924</v>
      </c>
      <c r="Q5267">
        <v>5</v>
      </c>
      <c r="R5267">
        <v>0</v>
      </c>
      <c r="S5267">
        <v>0</v>
      </c>
      <c r="T5267">
        <v>0</v>
      </c>
      <c r="U5267" t="s">
        <v>924</v>
      </c>
      <c r="V5267" t="s">
        <v>924</v>
      </c>
      <c r="W5267" t="s">
        <v>924</v>
      </c>
      <c r="X5267" t="s">
        <v>924</v>
      </c>
      <c r="Y5267">
        <v>38</v>
      </c>
      <c r="Z5267">
        <v>23</v>
      </c>
      <c r="AA5267">
        <v>10</v>
      </c>
      <c r="AB5267">
        <v>10</v>
      </c>
      <c r="AC5267" t="s">
        <v>1696</v>
      </c>
      <c r="AD5267" t="s">
        <v>3958</v>
      </c>
      <c r="AE5267" t="s">
        <v>9778</v>
      </c>
      <c r="AF5267">
        <v>0</v>
      </c>
      <c r="AG5267">
        <v>0</v>
      </c>
      <c r="AH5267">
        <v>1</v>
      </c>
      <c r="AI5267">
        <v>0</v>
      </c>
      <c r="AJ5267">
        <f>IF(AI5267="","",IF(ISERROR(VLOOKUP(CONCATENATE(F5267),Term!$A$1:$C$2000,1,FALSE)),0,1))</f>
        <v>0</v>
      </c>
    </row>
    <row r="5268" spans="1:36" x14ac:dyDescent="0.15">
      <c r="A5268" t="s">
        <v>9779</v>
      </c>
      <c r="B5268">
        <v>39833</v>
      </c>
      <c r="C5268" s="14">
        <v>39836</v>
      </c>
      <c r="D5268" s="14"/>
      <c r="F5268">
        <v>521773</v>
      </c>
      <c r="G5268" t="s">
        <v>1702</v>
      </c>
      <c r="H5268">
        <v>2135780</v>
      </c>
      <c r="I5268" t="s">
        <v>2603</v>
      </c>
      <c r="J5268" t="s">
        <v>4268</v>
      </c>
      <c r="K5268">
        <v>194553</v>
      </c>
      <c r="L5268" t="s">
        <v>2419</v>
      </c>
      <c r="M5268">
        <v>61</v>
      </c>
      <c r="N5268" t="s">
        <v>924</v>
      </c>
      <c r="O5268" t="s">
        <v>924</v>
      </c>
      <c r="P5268" t="s">
        <v>924</v>
      </c>
      <c r="Q5268">
        <v>6</v>
      </c>
      <c r="R5268">
        <v>1</v>
      </c>
      <c r="S5268">
        <v>0</v>
      </c>
      <c r="T5268">
        <v>0</v>
      </c>
      <c r="U5268" t="s">
        <v>924</v>
      </c>
      <c r="V5268" t="s">
        <v>924</v>
      </c>
      <c r="W5268" t="s">
        <v>924</v>
      </c>
      <c r="X5268" t="s">
        <v>924</v>
      </c>
      <c r="Y5268">
        <v>38</v>
      </c>
      <c r="Z5268">
        <v>23</v>
      </c>
      <c r="AA5268">
        <v>10</v>
      </c>
      <c r="AB5268">
        <v>10</v>
      </c>
      <c r="AC5268" t="s">
        <v>1696</v>
      </c>
      <c r="AD5268" t="s">
        <v>3958</v>
      </c>
      <c r="AE5268" t="s">
        <v>9778</v>
      </c>
      <c r="AF5268">
        <v>1</v>
      </c>
      <c r="AG5268">
        <v>0</v>
      </c>
      <c r="AH5268">
        <v>1</v>
      </c>
      <c r="AI5268">
        <v>0</v>
      </c>
      <c r="AJ5268">
        <f>IF(AI5268="","",IF(ISERROR(VLOOKUP(CONCATENATE(F5268),Term!$A$1:$C$2000,1,FALSE)),0,1))</f>
        <v>0</v>
      </c>
    </row>
    <row r="5269" spans="1:36" x14ac:dyDescent="0.15">
      <c r="A5269" t="s">
        <v>9784</v>
      </c>
      <c r="B5269">
        <v>39834</v>
      </c>
      <c r="C5269" s="14">
        <v>39839</v>
      </c>
      <c r="D5269" s="14"/>
      <c r="F5269">
        <v>521773</v>
      </c>
      <c r="G5269" t="s">
        <v>1702</v>
      </c>
      <c r="H5269">
        <v>2177322</v>
      </c>
      <c r="I5269" t="s">
        <v>2603</v>
      </c>
      <c r="J5269" t="s">
        <v>9785</v>
      </c>
      <c r="K5269">
        <v>121557</v>
      </c>
      <c r="L5269" t="s">
        <v>2419</v>
      </c>
      <c r="M5269">
        <v>61</v>
      </c>
      <c r="N5269" t="s">
        <v>924</v>
      </c>
      <c r="O5269" t="s">
        <v>924</v>
      </c>
      <c r="P5269" t="s">
        <v>924</v>
      </c>
      <c r="Q5269">
        <v>6</v>
      </c>
      <c r="R5269">
        <v>1</v>
      </c>
      <c r="S5269">
        <v>0</v>
      </c>
      <c r="T5269">
        <v>0</v>
      </c>
      <c r="U5269" t="s">
        <v>924</v>
      </c>
      <c r="V5269" t="s">
        <v>924</v>
      </c>
      <c r="W5269" t="s">
        <v>924</v>
      </c>
      <c r="X5269" t="s">
        <v>924</v>
      </c>
      <c r="Y5269">
        <v>38</v>
      </c>
      <c r="Z5269">
        <v>23</v>
      </c>
      <c r="AA5269">
        <v>10</v>
      </c>
      <c r="AB5269">
        <v>10</v>
      </c>
      <c r="AC5269" t="s">
        <v>1696</v>
      </c>
      <c r="AD5269" t="s">
        <v>3958</v>
      </c>
      <c r="AE5269" t="s">
        <v>9786</v>
      </c>
      <c r="AF5269">
        <v>1</v>
      </c>
      <c r="AG5269">
        <v>0</v>
      </c>
      <c r="AH5269">
        <v>1</v>
      </c>
      <c r="AI5269">
        <v>0</v>
      </c>
      <c r="AJ5269">
        <f>IF(AI5269="","",IF(ISERROR(VLOOKUP(CONCATENATE(F5269),Term!$A$1:$C$2000,1,FALSE)),0,1))</f>
        <v>0</v>
      </c>
    </row>
    <row r="5270" spans="1:36" x14ac:dyDescent="0.15">
      <c r="A5270" t="s">
        <v>9780</v>
      </c>
      <c r="B5270">
        <v>39836</v>
      </c>
      <c r="C5270">
        <v>39841</v>
      </c>
      <c r="F5270">
        <v>521773</v>
      </c>
      <c r="G5270" t="s">
        <v>1702</v>
      </c>
      <c r="H5270">
        <v>2146753</v>
      </c>
      <c r="I5270" t="s">
        <v>2603</v>
      </c>
      <c r="J5270" t="s">
        <v>9781</v>
      </c>
      <c r="K5270">
        <v>147283</v>
      </c>
      <c r="L5270" t="s">
        <v>2419</v>
      </c>
      <c r="M5270">
        <v>61</v>
      </c>
      <c r="N5270" t="s">
        <v>924</v>
      </c>
      <c r="O5270" t="s">
        <v>924</v>
      </c>
      <c r="P5270" t="s">
        <v>924</v>
      </c>
      <c r="Q5270">
        <v>6</v>
      </c>
      <c r="R5270">
        <v>1</v>
      </c>
      <c r="S5270">
        <v>0</v>
      </c>
      <c r="T5270">
        <v>0</v>
      </c>
      <c r="U5270" t="s">
        <v>924</v>
      </c>
      <c r="V5270" t="s">
        <v>924</v>
      </c>
      <c r="W5270" t="s">
        <v>924</v>
      </c>
      <c r="X5270" t="s">
        <v>924</v>
      </c>
      <c r="Y5270">
        <v>38</v>
      </c>
      <c r="Z5270">
        <v>23</v>
      </c>
      <c r="AA5270">
        <v>10</v>
      </c>
      <c r="AB5270">
        <v>10</v>
      </c>
      <c r="AC5270" t="s">
        <v>1696</v>
      </c>
      <c r="AD5270" t="s">
        <v>3958</v>
      </c>
      <c r="AE5270" t="s">
        <v>9782</v>
      </c>
      <c r="AF5270">
        <v>1</v>
      </c>
      <c r="AG5270">
        <v>0</v>
      </c>
      <c r="AH5270">
        <v>1</v>
      </c>
      <c r="AI5270">
        <v>0</v>
      </c>
      <c r="AJ5270">
        <f>IF(AI5270="","",IF(ISERROR(VLOOKUP(CONCATENATE(F5270),Term!$A$1:$C$2000,1,FALSE)),0,1))</f>
        <v>0</v>
      </c>
    </row>
    <row r="5271" spans="1:36" x14ac:dyDescent="0.15">
      <c r="A5271" t="s">
        <v>4978</v>
      </c>
      <c r="B5271">
        <v>39745</v>
      </c>
      <c r="C5271" s="14">
        <v>39745</v>
      </c>
      <c r="D5271" s="14"/>
      <c r="E5271">
        <v>39755</v>
      </c>
      <c r="F5271">
        <v>521773</v>
      </c>
      <c r="G5271" t="s">
        <v>1702</v>
      </c>
      <c r="H5271">
        <v>2180410</v>
      </c>
      <c r="I5271" t="s">
        <v>2603</v>
      </c>
      <c r="J5271" t="s">
        <v>5168</v>
      </c>
      <c r="K5271">
        <v>52141</v>
      </c>
      <c r="L5271" t="s">
        <v>6937</v>
      </c>
      <c r="M5271">
        <v>61</v>
      </c>
      <c r="N5271" t="s">
        <v>2902</v>
      </c>
      <c r="O5271">
        <v>1</v>
      </c>
      <c r="P5271">
        <v>90</v>
      </c>
      <c r="Q5271" t="s">
        <v>924</v>
      </c>
      <c r="R5271">
        <v>0</v>
      </c>
      <c r="S5271">
        <v>1</v>
      </c>
      <c r="T5271">
        <v>1</v>
      </c>
      <c r="U5271">
        <v>90</v>
      </c>
      <c r="V5271">
        <v>1</v>
      </c>
      <c r="W5271">
        <v>52141</v>
      </c>
      <c r="X5271" t="s">
        <v>4315</v>
      </c>
      <c r="Y5271">
        <v>38</v>
      </c>
      <c r="Z5271">
        <v>23</v>
      </c>
      <c r="AA5271">
        <v>10</v>
      </c>
      <c r="AB5271">
        <v>10</v>
      </c>
      <c r="AC5271" t="s">
        <v>1696</v>
      </c>
      <c r="AD5271" t="s">
        <v>3958</v>
      </c>
      <c r="AE5271" t="s">
        <v>7445</v>
      </c>
      <c r="AF5271">
        <v>1</v>
      </c>
      <c r="AG5271">
        <v>0</v>
      </c>
      <c r="AH5271">
        <v>1</v>
      </c>
      <c r="AI5271">
        <v>1</v>
      </c>
      <c r="AJ5271">
        <f>IF(AI5271="","",IF(ISERROR(VLOOKUP(CONCATENATE(F5271),Term!$A$1:$C$2000,1,FALSE)),0,1))</f>
        <v>0</v>
      </c>
    </row>
    <row r="5272" spans="1:36" x14ac:dyDescent="0.15">
      <c r="A5272" t="s">
        <v>2495</v>
      </c>
      <c r="B5272">
        <v>39772</v>
      </c>
      <c r="C5272" s="14">
        <v>39772</v>
      </c>
      <c r="D5272" s="14">
        <v>39778</v>
      </c>
      <c r="F5272">
        <v>521773</v>
      </c>
      <c r="G5272" t="s">
        <v>1702</v>
      </c>
      <c r="H5272">
        <v>2180410</v>
      </c>
      <c r="I5272" t="s">
        <v>2603</v>
      </c>
      <c r="J5272" t="s">
        <v>5168</v>
      </c>
      <c r="K5272">
        <v>105428</v>
      </c>
      <c r="L5272" t="s">
        <v>6937</v>
      </c>
      <c r="M5272">
        <v>61</v>
      </c>
      <c r="N5272" t="s">
        <v>924</v>
      </c>
      <c r="O5272" t="s">
        <v>924</v>
      </c>
      <c r="P5272" t="s">
        <v>924</v>
      </c>
      <c r="Q5272">
        <v>2</v>
      </c>
      <c r="R5272">
        <v>1</v>
      </c>
      <c r="S5272">
        <v>0</v>
      </c>
      <c r="T5272">
        <v>0</v>
      </c>
      <c r="U5272">
        <v>90</v>
      </c>
      <c r="V5272">
        <v>1</v>
      </c>
      <c r="W5272">
        <v>52141</v>
      </c>
      <c r="X5272" t="s">
        <v>4315</v>
      </c>
      <c r="Y5272">
        <v>38</v>
      </c>
      <c r="Z5272">
        <v>23</v>
      </c>
      <c r="AA5272">
        <v>10</v>
      </c>
      <c r="AB5272">
        <v>10</v>
      </c>
      <c r="AC5272" t="s">
        <v>1696</v>
      </c>
      <c r="AD5272" t="s">
        <v>3958</v>
      </c>
      <c r="AE5272" t="s">
        <v>7445</v>
      </c>
      <c r="AF5272">
        <v>0</v>
      </c>
      <c r="AG5272">
        <v>0</v>
      </c>
      <c r="AH5272">
        <v>1</v>
      </c>
      <c r="AI5272">
        <v>0</v>
      </c>
      <c r="AJ5272">
        <f>IF(AI5272="","",IF(ISERROR(VLOOKUP(CONCATENATE(F5272),Term!$A$1:$C$2000,1,FALSE)),0,1))</f>
        <v>0</v>
      </c>
    </row>
    <row r="5273" spans="1:36" x14ac:dyDescent="0.15">
      <c r="A5273" t="s">
        <v>1165</v>
      </c>
      <c r="B5273">
        <v>39819</v>
      </c>
      <c r="C5273">
        <v>39821</v>
      </c>
      <c r="E5273">
        <v>39839</v>
      </c>
      <c r="F5273">
        <v>521773</v>
      </c>
      <c r="G5273" t="s">
        <v>1702</v>
      </c>
      <c r="H5273">
        <v>407366</v>
      </c>
      <c r="I5273" t="s">
        <v>2603</v>
      </c>
      <c r="J5273" t="s">
        <v>1166</v>
      </c>
      <c r="K5273">
        <v>143256</v>
      </c>
      <c r="L5273" t="s">
        <v>2419</v>
      </c>
      <c r="M5273">
        <v>61</v>
      </c>
      <c r="N5273" t="s">
        <v>7479</v>
      </c>
      <c r="O5273">
        <v>6</v>
      </c>
      <c r="P5273">
        <v>6</v>
      </c>
      <c r="Q5273">
        <v>5</v>
      </c>
      <c r="R5273">
        <v>0</v>
      </c>
      <c r="S5273">
        <v>1</v>
      </c>
      <c r="T5273">
        <v>1</v>
      </c>
      <c r="U5273">
        <v>6</v>
      </c>
      <c r="V5273">
        <v>1</v>
      </c>
      <c r="W5273">
        <v>143256</v>
      </c>
      <c r="X5273" t="s">
        <v>5949</v>
      </c>
      <c r="Y5273">
        <v>38</v>
      </c>
      <c r="Z5273">
        <v>23</v>
      </c>
      <c r="AA5273">
        <v>10</v>
      </c>
      <c r="AB5273">
        <v>10</v>
      </c>
      <c r="AC5273" t="s">
        <v>1696</v>
      </c>
      <c r="AD5273" t="s">
        <v>3958</v>
      </c>
      <c r="AE5273" t="s">
        <v>9771</v>
      </c>
      <c r="AF5273">
        <v>1</v>
      </c>
      <c r="AG5273">
        <v>0</v>
      </c>
      <c r="AH5273">
        <v>1</v>
      </c>
      <c r="AI5273">
        <v>1</v>
      </c>
      <c r="AJ5273">
        <f>IF(AI5273="","",IF(ISERROR(VLOOKUP(CONCATENATE(F5273),Term!$A$1:$C$2000,1,FALSE)),0,1))</f>
        <v>0</v>
      </c>
    </row>
    <row r="5274" spans="1:36" x14ac:dyDescent="0.15">
      <c r="A5274" t="s">
        <v>9772</v>
      </c>
      <c r="B5274">
        <v>39834</v>
      </c>
      <c r="C5274">
        <v>39835</v>
      </c>
      <c r="F5274">
        <v>521773</v>
      </c>
      <c r="G5274" t="s">
        <v>1702</v>
      </c>
      <c r="H5274">
        <v>407366</v>
      </c>
      <c r="I5274" t="s">
        <v>2603</v>
      </c>
      <c r="J5274" t="s">
        <v>1166</v>
      </c>
      <c r="K5274">
        <v>112917</v>
      </c>
      <c r="L5274" t="s">
        <v>2419</v>
      </c>
      <c r="M5274">
        <v>61</v>
      </c>
      <c r="N5274" t="s">
        <v>924</v>
      </c>
      <c r="O5274" t="s">
        <v>924</v>
      </c>
      <c r="P5274" t="s">
        <v>924</v>
      </c>
      <c r="Q5274">
        <v>6</v>
      </c>
      <c r="R5274">
        <v>0</v>
      </c>
      <c r="S5274">
        <v>0</v>
      </c>
      <c r="T5274">
        <v>0</v>
      </c>
      <c r="U5274">
        <v>6</v>
      </c>
      <c r="V5274">
        <v>1</v>
      </c>
      <c r="W5274">
        <v>143256</v>
      </c>
      <c r="X5274" t="s">
        <v>5949</v>
      </c>
      <c r="Y5274">
        <v>38</v>
      </c>
      <c r="Z5274">
        <v>23</v>
      </c>
      <c r="AA5274">
        <v>10</v>
      </c>
      <c r="AB5274">
        <v>10</v>
      </c>
      <c r="AC5274" t="s">
        <v>1696</v>
      </c>
      <c r="AD5274" t="s">
        <v>3958</v>
      </c>
      <c r="AE5274" t="s">
        <v>9771</v>
      </c>
      <c r="AF5274">
        <v>0</v>
      </c>
      <c r="AG5274">
        <v>0</v>
      </c>
      <c r="AH5274">
        <v>1</v>
      </c>
      <c r="AI5274">
        <v>0</v>
      </c>
      <c r="AJ5274">
        <f>IF(AI5274="","",IF(ISERROR(VLOOKUP(CONCATENATE(F5274),Term!$A$1:$C$2000,1,FALSE)),0,1))</f>
        <v>0</v>
      </c>
    </row>
    <row r="5275" spans="1:36" x14ac:dyDescent="0.15">
      <c r="A5275" t="s">
        <v>9773</v>
      </c>
      <c r="B5275">
        <v>39793</v>
      </c>
      <c r="C5275" s="14">
        <v>39836</v>
      </c>
      <c r="D5275" s="14">
        <v>39843</v>
      </c>
      <c r="F5275">
        <v>521773</v>
      </c>
      <c r="G5275" t="s">
        <v>1702</v>
      </c>
      <c r="H5275">
        <v>407366</v>
      </c>
      <c r="I5275" t="s">
        <v>2603</v>
      </c>
      <c r="J5275" t="s">
        <v>1166</v>
      </c>
      <c r="K5275">
        <v>225255</v>
      </c>
      <c r="L5275" t="s">
        <v>2419</v>
      </c>
      <c r="M5275">
        <v>61</v>
      </c>
      <c r="N5275" t="s">
        <v>924</v>
      </c>
      <c r="O5275" t="s">
        <v>924</v>
      </c>
      <c r="P5275" t="s">
        <v>924</v>
      </c>
      <c r="Q5275">
        <v>6</v>
      </c>
      <c r="R5275">
        <v>0</v>
      </c>
      <c r="S5275">
        <v>0</v>
      </c>
      <c r="T5275">
        <v>0</v>
      </c>
      <c r="U5275">
        <v>6</v>
      </c>
      <c r="V5275">
        <v>1</v>
      </c>
      <c r="W5275">
        <v>143256</v>
      </c>
      <c r="X5275" t="s">
        <v>5949</v>
      </c>
      <c r="Y5275">
        <v>38</v>
      </c>
      <c r="Z5275">
        <v>23</v>
      </c>
      <c r="AA5275">
        <v>10</v>
      </c>
      <c r="AB5275">
        <v>10</v>
      </c>
      <c r="AC5275" t="s">
        <v>1696</v>
      </c>
      <c r="AD5275" t="s">
        <v>3958</v>
      </c>
      <c r="AE5275" t="s">
        <v>9771</v>
      </c>
      <c r="AF5275">
        <v>0</v>
      </c>
      <c r="AG5275">
        <v>0</v>
      </c>
      <c r="AH5275">
        <v>0</v>
      </c>
      <c r="AI5275">
        <v>0</v>
      </c>
      <c r="AJ5275">
        <f>IF(AI5275="","",IF(ISERROR(VLOOKUP(CONCATENATE(F5275),Term!$A$1:$C$2000,1,FALSE)),0,1))</f>
        <v>0</v>
      </c>
    </row>
    <row r="5276" spans="1:36" x14ac:dyDescent="0.15">
      <c r="A5276" t="s">
        <v>9774</v>
      </c>
      <c r="B5276">
        <v>39839</v>
      </c>
      <c r="C5276" s="14">
        <v>39840</v>
      </c>
      <c r="D5276" s="14"/>
      <c r="F5276">
        <v>521773</v>
      </c>
      <c r="G5276" t="s">
        <v>1702</v>
      </c>
      <c r="H5276">
        <v>407366</v>
      </c>
      <c r="I5276" t="s">
        <v>2603</v>
      </c>
      <c r="J5276" t="s">
        <v>1166</v>
      </c>
      <c r="K5276">
        <v>128036</v>
      </c>
      <c r="L5276" t="s">
        <v>2419</v>
      </c>
      <c r="M5276">
        <v>61</v>
      </c>
      <c r="N5276" t="s">
        <v>924</v>
      </c>
      <c r="O5276" t="s">
        <v>924</v>
      </c>
      <c r="P5276" t="s">
        <v>924</v>
      </c>
      <c r="Q5276">
        <v>6</v>
      </c>
      <c r="R5276">
        <v>1</v>
      </c>
      <c r="S5276">
        <v>0</v>
      </c>
      <c r="T5276">
        <v>0</v>
      </c>
      <c r="U5276">
        <v>6</v>
      </c>
      <c r="V5276">
        <v>1</v>
      </c>
      <c r="W5276">
        <v>143256</v>
      </c>
      <c r="X5276" t="s">
        <v>5949</v>
      </c>
      <c r="Y5276">
        <v>38</v>
      </c>
      <c r="Z5276">
        <v>23</v>
      </c>
      <c r="AA5276">
        <v>10</v>
      </c>
      <c r="AB5276">
        <v>10</v>
      </c>
      <c r="AC5276" t="s">
        <v>1696</v>
      </c>
      <c r="AD5276" t="s">
        <v>3958</v>
      </c>
      <c r="AE5276" t="s">
        <v>9771</v>
      </c>
      <c r="AF5276">
        <v>0</v>
      </c>
      <c r="AG5276">
        <v>0</v>
      </c>
      <c r="AH5276">
        <v>0</v>
      </c>
      <c r="AI5276">
        <v>0</v>
      </c>
      <c r="AJ5276">
        <f>IF(AI5276="","",IF(ISERROR(VLOOKUP(CONCATENATE(F5276),Term!$A$1:$C$2000,1,FALSE)),0,1))</f>
        <v>0</v>
      </c>
    </row>
    <row r="5277" spans="1:36" x14ac:dyDescent="0.15">
      <c r="A5277" t="s">
        <v>2493</v>
      </c>
      <c r="B5277">
        <v>39773</v>
      </c>
      <c r="C5277" s="14">
        <v>39776</v>
      </c>
      <c r="D5277" s="14"/>
      <c r="E5277">
        <v>39797</v>
      </c>
      <c r="F5277">
        <v>521773</v>
      </c>
      <c r="G5277" t="s">
        <v>1702</v>
      </c>
      <c r="H5277">
        <v>2104313</v>
      </c>
      <c r="I5277" t="s">
        <v>2603</v>
      </c>
      <c r="J5277" t="s">
        <v>2494</v>
      </c>
      <c r="K5277">
        <v>108411</v>
      </c>
      <c r="L5277" t="s">
        <v>2419</v>
      </c>
      <c r="M5277">
        <v>61</v>
      </c>
      <c r="N5277" t="s">
        <v>4582</v>
      </c>
      <c r="O5277">
        <v>3</v>
      </c>
      <c r="P5277">
        <v>48</v>
      </c>
      <c r="Q5277">
        <v>2</v>
      </c>
      <c r="R5277">
        <v>1</v>
      </c>
      <c r="S5277">
        <v>1</v>
      </c>
      <c r="T5277">
        <v>1</v>
      </c>
      <c r="U5277">
        <v>48</v>
      </c>
      <c r="V5277">
        <v>1</v>
      </c>
      <c r="W5277">
        <v>108411</v>
      </c>
      <c r="X5277" t="s">
        <v>4315</v>
      </c>
      <c r="Y5277">
        <v>38</v>
      </c>
      <c r="Z5277">
        <v>23</v>
      </c>
      <c r="AA5277">
        <v>10</v>
      </c>
      <c r="AB5277">
        <v>10</v>
      </c>
      <c r="AC5277" t="s">
        <v>1696</v>
      </c>
      <c r="AD5277" t="s">
        <v>3958</v>
      </c>
      <c r="AE5277" t="s">
        <v>7441</v>
      </c>
      <c r="AF5277">
        <v>1</v>
      </c>
      <c r="AG5277">
        <v>0</v>
      </c>
      <c r="AH5277">
        <v>1</v>
      </c>
      <c r="AI5277">
        <v>1</v>
      </c>
      <c r="AJ5277">
        <f>IF(AI5277="","",IF(ISERROR(VLOOKUP(CONCATENATE(F5277),Term!$A$1:$C$2000,1,FALSE)),0,1))</f>
        <v>0</v>
      </c>
    </row>
    <row r="5278" spans="1:36" x14ac:dyDescent="0.15">
      <c r="A5278" t="s">
        <v>3166</v>
      </c>
      <c r="B5278">
        <v>39759</v>
      </c>
      <c r="C5278">
        <v>39762</v>
      </c>
      <c r="E5278">
        <v>39790</v>
      </c>
      <c r="F5278">
        <v>521773</v>
      </c>
      <c r="G5278" t="s">
        <v>1702</v>
      </c>
      <c r="H5278">
        <v>2014557</v>
      </c>
      <c r="I5278" t="s">
        <v>2603</v>
      </c>
      <c r="J5278" t="s">
        <v>3167</v>
      </c>
      <c r="K5278">
        <v>139244</v>
      </c>
      <c r="L5278" t="s">
        <v>2419</v>
      </c>
      <c r="M5278">
        <v>61</v>
      </c>
      <c r="N5278" t="s">
        <v>4582</v>
      </c>
      <c r="O5278">
        <v>3</v>
      </c>
      <c r="P5278">
        <v>55</v>
      </c>
      <c r="Q5278">
        <v>1</v>
      </c>
      <c r="R5278">
        <v>0</v>
      </c>
      <c r="S5278">
        <v>1</v>
      </c>
      <c r="T5278">
        <v>1</v>
      </c>
      <c r="U5278">
        <v>55</v>
      </c>
      <c r="V5278">
        <v>1</v>
      </c>
      <c r="W5278">
        <v>139244</v>
      </c>
      <c r="X5278" t="s">
        <v>4315</v>
      </c>
      <c r="Y5278">
        <v>38</v>
      </c>
      <c r="Z5278">
        <v>23</v>
      </c>
      <c r="AA5278">
        <v>10</v>
      </c>
      <c r="AB5278">
        <v>10</v>
      </c>
      <c r="AC5278" t="s">
        <v>1696</v>
      </c>
      <c r="AD5278" t="s">
        <v>3958</v>
      </c>
      <c r="AE5278" t="s">
        <v>7435</v>
      </c>
      <c r="AF5278">
        <v>1</v>
      </c>
      <c r="AG5278">
        <v>0</v>
      </c>
      <c r="AH5278">
        <v>1</v>
      </c>
      <c r="AI5278">
        <v>1</v>
      </c>
      <c r="AJ5278">
        <f>IF(AI5278="","",IF(ISERROR(VLOOKUP(CONCATENATE(F5278),Term!$A$1:$C$2000,1,FALSE)),0,1))</f>
        <v>0</v>
      </c>
    </row>
    <row r="5279" spans="1:36" x14ac:dyDescent="0.15">
      <c r="A5279" t="s">
        <v>2492</v>
      </c>
      <c r="B5279">
        <v>39771</v>
      </c>
      <c r="C5279" s="14">
        <v>39771</v>
      </c>
      <c r="D5279" s="14">
        <v>39787</v>
      </c>
      <c r="F5279">
        <v>521773</v>
      </c>
      <c r="G5279" t="s">
        <v>1702</v>
      </c>
      <c r="H5279">
        <v>2014557</v>
      </c>
      <c r="I5279" t="s">
        <v>2603</v>
      </c>
      <c r="J5279" t="s">
        <v>3167</v>
      </c>
      <c r="K5279">
        <v>138249</v>
      </c>
      <c r="L5279" t="s">
        <v>2419</v>
      </c>
      <c r="M5279">
        <v>61</v>
      </c>
      <c r="N5279" t="s">
        <v>924</v>
      </c>
      <c r="O5279" t="s">
        <v>924</v>
      </c>
      <c r="P5279" t="s">
        <v>924</v>
      </c>
      <c r="Q5279">
        <v>2</v>
      </c>
      <c r="R5279">
        <v>0</v>
      </c>
      <c r="S5279">
        <v>0</v>
      </c>
      <c r="T5279">
        <v>0</v>
      </c>
      <c r="U5279">
        <v>55</v>
      </c>
      <c r="V5279">
        <v>1</v>
      </c>
      <c r="W5279">
        <v>139244</v>
      </c>
      <c r="X5279" t="s">
        <v>4315</v>
      </c>
      <c r="Y5279">
        <v>38</v>
      </c>
      <c r="Z5279">
        <v>23</v>
      </c>
      <c r="AA5279">
        <v>10</v>
      </c>
      <c r="AB5279">
        <v>10</v>
      </c>
      <c r="AC5279" t="s">
        <v>1696</v>
      </c>
      <c r="AD5279" t="s">
        <v>3958</v>
      </c>
      <c r="AE5279" t="s">
        <v>7435</v>
      </c>
      <c r="AF5279">
        <v>0</v>
      </c>
      <c r="AG5279">
        <v>0</v>
      </c>
      <c r="AH5279">
        <v>1</v>
      </c>
      <c r="AI5279">
        <v>0</v>
      </c>
      <c r="AJ5279">
        <f>IF(AI5279="","",IF(ISERROR(VLOOKUP(CONCATENATE(F5279),Term!$A$1:$C$2000,1,FALSE)),0,1))</f>
        <v>0</v>
      </c>
    </row>
    <row r="5280" spans="1:36" x14ac:dyDescent="0.15">
      <c r="A5280" t="s">
        <v>1168</v>
      </c>
      <c r="B5280">
        <v>39801</v>
      </c>
      <c r="C5280">
        <v>39825</v>
      </c>
      <c r="F5280">
        <v>521773</v>
      </c>
      <c r="G5280" t="s">
        <v>1702</v>
      </c>
      <c r="H5280">
        <v>2014557</v>
      </c>
      <c r="I5280" t="s">
        <v>2603</v>
      </c>
      <c r="J5280" t="s">
        <v>3167</v>
      </c>
      <c r="K5280">
        <v>91503</v>
      </c>
      <c r="L5280" t="s">
        <v>2419</v>
      </c>
      <c r="M5280">
        <v>61</v>
      </c>
      <c r="N5280" t="s">
        <v>924</v>
      </c>
      <c r="O5280" t="s">
        <v>924</v>
      </c>
      <c r="P5280" t="s">
        <v>924</v>
      </c>
      <c r="Q5280">
        <v>5</v>
      </c>
      <c r="R5280">
        <v>1</v>
      </c>
      <c r="S5280">
        <v>0</v>
      </c>
      <c r="T5280">
        <v>0</v>
      </c>
      <c r="U5280">
        <v>55</v>
      </c>
      <c r="V5280">
        <v>1</v>
      </c>
      <c r="W5280">
        <v>139244</v>
      </c>
      <c r="X5280" t="s">
        <v>4315</v>
      </c>
      <c r="Y5280">
        <v>38</v>
      </c>
      <c r="Z5280">
        <v>23</v>
      </c>
      <c r="AA5280">
        <v>10</v>
      </c>
      <c r="AB5280">
        <v>10</v>
      </c>
      <c r="AC5280" t="s">
        <v>1696</v>
      </c>
      <c r="AD5280" t="s">
        <v>3958</v>
      </c>
      <c r="AE5280" t="s">
        <v>7435</v>
      </c>
      <c r="AF5280">
        <v>0</v>
      </c>
      <c r="AG5280">
        <v>0</v>
      </c>
      <c r="AH5280">
        <v>1</v>
      </c>
      <c r="AI5280">
        <v>0</v>
      </c>
      <c r="AJ5280">
        <f>IF(AI5280="","",IF(ISERROR(VLOOKUP(CONCATENATE(F5280),Term!$A$1:$C$2000,1,FALSE)),0,1))</f>
        <v>0</v>
      </c>
    </row>
    <row r="5281" spans="1:36" x14ac:dyDescent="0.15">
      <c r="A5281" t="s">
        <v>2497</v>
      </c>
      <c r="B5281">
        <v>39772</v>
      </c>
      <c r="C5281" s="14">
        <v>39778</v>
      </c>
      <c r="D5281" s="14">
        <v>39793</v>
      </c>
      <c r="F5281">
        <v>521773</v>
      </c>
      <c r="G5281" t="s">
        <v>1702</v>
      </c>
      <c r="H5281">
        <v>2187297</v>
      </c>
      <c r="I5281" t="s">
        <v>2603</v>
      </c>
      <c r="J5281" t="s">
        <v>2948</v>
      </c>
      <c r="K5281">
        <v>100113</v>
      </c>
      <c r="L5281" t="s">
        <v>6937</v>
      </c>
      <c r="M5281">
        <v>61</v>
      </c>
      <c r="N5281" t="s">
        <v>924</v>
      </c>
      <c r="O5281" t="s">
        <v>924</v>
      </c>
      <c r="P5281" t="s">
        <v>924</v>
      </c>
      <c r="Q5281">
        <v>2</v>
      </c>
      <c r="R5281">
        <v>0</v>
      </c>
      <c r="S5281">
        <v>0</v>
      </c>
      <c r="T5281">
        <v>0</v>
      </c>
      <c r="U5281" t="s">
        <v>924</v>
      </c>
      <c r="V5281" t="s">
        <v>924</v>
      </c>
      <c r="W5281" t="s">
        <v>924</v>
      </c>
      <c r="X5281" t="s">
        <v>924</v>
      </c>
      <c r="Y5281">
        <v>38</v>
      </c>
      <c r="Z5281">
        <v>23</v>
      </c>
      <c r="AA5281">
        <v>10</v>
      </c>
      <c r="AB5281">
        <v>10</v>
      </c>
      <c r="AC5281" t="s">
        <v>1696</v>
      </c>
      <c r="AD5281" t="s">
        <v>3958</v>
      </c>
      <c r="AE5281" t="s">
        <v>9788</v>
      </c>
      <c r="AF5281">
        <v>0</v>
      </c>
      <c r="AG5281">
        <v>0</v>
      </c>
      <c r="AH5281">
        <v>1</v>
      </c>
      <c r="AI5281">
        <v>0</v>
      </c>
      <c r="AJ5281">
        <f>IF(AI5281="","",IF(ISERROR(VLOOKUP(CONCATENATE(F5281),Term!$A$1:$C$2000,1,FALSE)),0,1))</f>
        <v>0</v>
      </c>
    </row>
    <row r="5282" spans="1:36" x14ac:dyDescent="0.15">
      <c r="A5282" t="s">
        <v>6939</v>
      </c>
      <c r="B5282">
        <v>39784</v>
      </c>
      <c r="C5282" s="14">
        <v>39784</v>
      </c>
      <c r="D5282" s="14"/>
      <c r="F5282">
        <v>521773</v>
      </c>
      <c r="G5282" t="s">
        <v>1702</v>
      </c>
      <c r="H5282">
        <v>2187297</v>
      </c>
      <c r="I5282" t="s">
        <v>2603</v>
      </c>
      <c r="J5282" t="s">
        <v>2948</v>
      </c>
      <c r="K5282">
        <v>225770</v>
      </c>
      <c r="L5282" t="s">
        <v>6937</v>
      </c>
      <c r="M5282">
        <v>61</v>
      </c>
      <c r="N5282" t="s">
        <v>924</v>
      </c>
      <c r="O5282" t="s">
        <v>924</v>
      </c>
      <c r="P5282" t="s">
        <v>924</v>
      </c>
      <c r="Q5282">
        <v>3</v>
      </c>
      <c r="R5282">
        <v>1</v>
      </c>
      <c r="S5282">
        <v>0</v>
      </c>
      <c r="T5282">
        <v>0</v>
      </c>
      <c r="U5282" t="s">
        <v>924</v>
      </c>
      <c r="V5282" t="s">
        <v>924</v>
      </c>
      <c r="W5282" t="s">
        <v>924</v>
      </c>
      <c r="X5282" t="s">
        <v>924</v>
      </c>
      <c r="Y5282">
        <v>38</v>
      </c>
      <c r="Z5282">
        <v>23</v>
      </c>
      <c r="AA5282">
        <v>10</v>
      </c>
      <c r="AB5282">
        <v>10</v>
      </c>
      <c r="AC5282" t="s">
        <v>1696</v>
      </c>
      <c r="AD5282" t="s">
        <v>3958</v>
      </c>
      <c r="AE5282" t="s">
        <v>9788</v>
      </c>
      <c r="AF5282">
        <v>1</v>
      </c>
      <c r="AG5282">
        <v>0</v>
      </c>
      <c r="AH5282">
        <v>1</v>
      </c>
      <c r="AI5282">
        <v>0</v>
      </c>
      <c r="AJ5282">
        <f>IF(AI5282="","",IF(ISERROR(VLOOKUP(CONCATENATE(F5282),Term!$A$1:$C$2000,1,FALSE)),0,1))</f>
        <v>0</v>
      </c>
    </row>
    <row r="5283" spans="1:36" x14ac:dyDescent="0.15">
      <c r="A5283" t="s">
        <v>4976</v>
      </c>
      <c r="B5283">
        <v>39745</v>
      </c>
      <c r="C5283" s="14">
        <v>39749</v>
      </c>
      <c r="D5283" s="14"/>
      <c r="E5283">
        <v>39758</v>
      </c>
      <c r="F5283">
        <v>521773</v>
      </c>
      <c r="G5283" t="s">
        <v>1702</v>
      </c>
      <c r="H5283">
        <v>2162307</v>
      </c>
      <c r="I5283" t="s">
        <v>2603</v>
      </c>
      <c r="J5283" t="s">
        <v>4977</v>
      </c>
      <c r="K5283">
        <v>84879</v>
      </c>
      <c r="L5283" t="s">
        <v>2419</v>
      </c>
      <c r="M5283">
        <v>61</v>
      </c>
      <c r="N5283" t="s">
        <v>2902</v>
      </c>
      <c r="O5283">
        <v>1</v>
      </c>
      <c r="P5283">
        <v>87</v>
      </c>
      <c r="Q5283" t="s">
        <v>924</v>
      </c>
      <c r="R5283">
        <v>0</v>
      </c>
      <c r="S5283">
        <v>1</v>
      </c>
      <c r="T5283">
        <v>1</v>
      </c>
      <c r="U5283">
        <v>87</v>
      </c>
      <c r="V5283">
        <v>1</v>
      </c>
      <c r="W5283">
        <v>84879</v>
      </c>
      <c r="X5283" t="s">
        <v>4315</v>
      </c>
      <c r="Y5283">
        <v>38</v>
      </c>
      <c r="Z5283">
        <v>23</v>
      </c>
      <c r="AA5283">
        <v>10</v>
      </c>
      <c r="AB5283">
        <v>10</v>
      </c>
      <c r="AC5283" t="s">
        <v>1696</v>
      </c>
      <c r="AD5283" t="s">
        <v>3958</v>
      </c>
      <c r="AE5283" t="s">
        <v>7444</v>
      </c>
      <c r="AF5283">
        <v>1</v>
      </c>
      <c r="AG5283">
        <v>0</v>
      </c>
      <c r="AH5283">
        <v>1</v>
      </c>
      <c r="AI5283">
        <v>1</v>
      </c>
      <c r="AJ5283">
        <f>IF(AI5283="","",IF(ISERROR(VLOOKUP(CONCATENATE(F5283),Term!$A$1:$C$2000,1,FALSE)),0,1))</f>
        <v>0</v>
      </c>
    </row>
    <row r="5284" spans="1:36" x14ac:dyDescent="0.15">
      <c r="A5284" t="s">
        <v>3171</v>
      </c>
      <c r="B5284">
        <v>39756</v>
      </c>
      <c r="C5284">
        <v>39758</v>
      </c>
      <c r="D5284">
        <v>39763</v>
      </c>
      <c r="F5284">
        <v>521773</v>
      </c>
      <c r="G5284" t="s">
        <v>1702</v>
      </c>
      <c r="H5284">
        <v>2183120</v>
      </c>
      <c r="I5284" t="s">
        <v>2603</v>
      </c>
      <c r="J5284" t="s">
        <v>4252</v>
      </c>
      <c r="K5284">
        <v>149780</v>
      </c>
      <c r="L5284" t="s">
        <v>2419</v>
      </c>
      <c r="M5284">
        <v>61</v>
      </c>
      <c r="N5284" t="s">
        <v>924</v>
      </c>
      <c r="O5284" t="s">
        <v>924</v>
      </c>
      <c r="P5284" t="s">
        <v>924</v>
      </c>
      <c r="Q5284">
        <v>1</v>
      </c>
      <c r="R5284">
        <v>0</v>
      </c>
      <c r="S5284">
        <v>0</v>
      </c>
      <c r="T5284">
        <v>0</v>
      </c>
      <c r="U5284" t="s">
        <v>924</v>
      </c>
      <c r="V5284" t="s">
        <v>924</v>
      </c>
      <c r="W5284" t="s">
        <v>924</v>
      </c>
      <c r="X5284" t="s">
        <v>924</v>
      </c>
      <c r="Y5284">
        <v>38</v>
      </c>
      <c r="Z5284">
        <v>23</v>
      </c>
      <c r="AA5284">
        <v>10</v>
      </c>
      <c r="AB5284">
        <v>10</v>
      </c>
      <c r="AC5284" t="s">
        <v>1696</v>
      </c>
      <c r="AD5284" t="s">
        <v>3958</v>
      </c>
      <c r="AE5284" t="s">
        <v>7446</v>
      </c>
      <c r="AF5284">
        <v>0</v>
      </c>
      <c r="AG5284">
        <v>0</v>
      </c>
      <c r="AH5284">
        <v>1</v>
      </c>
      <c r="AI5284">
        <v>0</v>
      </c>
      <c r="AJ5284">
        <f>IF(AI5284="","",IF(ISERROR(VLOOKUP(CONCATENATE(F5284),Term!$A$1:$C$2000,1,FALSE)),0,1))</f>
        <v>0</v>
      </c>
    </row>
    <row r="5285" spans="1:36" x14ac:dyDescent="0.15">
      <c r="A5285" t="s">
        <v>1576</v>
      </c>
      <c r="B5285">
        <v>39797</v>
      </c>
      <c r="C5285">
        <v>39798</v>
      </c>
      <c r="D5285">
        <v>39819</v>
      </c>
      <c r="F5285">
        <v>521773</v>
      </c>
      <c r="G5285" t="s">
        <v>1702</v>
      </c>
      <c r="H5285">
        <v>2183120</v>
      </c>
      <c r="I5285" t="s">
        <v>2603</v>
      </c>
      <c r="J5285" t="s">
        <v>4252</v>
      </c>
      <c r="K5285">
        <v>136545</v>
      </c>
      <c r="L5285" t="s">
        <v>2419</v>
      </c>
      <c r="M5285">
        <v>61</v>
      </c>
      <c r="N5285" t="s">
        <v>924</v>
      </c>
      <c r="O5285" t="s">
        <v>924</v>
      </c>
      <c r="P5285" t="s">
        <v>924</v>
      </c>
      <c r="Q5285">
        <v>4</v>
      </c>
      <c r="R5285">
        <v>1</v>
      </c>
      <c r="S5285">
        <v>0</v>
      </c>
      <c r="T5285">
        <v>0</v>
      </c>
      <c r="U5285" t="s">
        <v>924</v>
      </c>
      <c r="V5285" t="s">
        <v>924</v>
      </c>
      <c r="W5285" t="s">
        <v>924</v>
      </c>
      <c r="X5285" t="s">
        <v>924</v>
      </c>
      <c r="Y5285">
        <v>38</v>
      </c>
      <c r="Z5285">
        <v>23</v>
      </c>
      <c r="AA5285">
        <v>10</v>
      </c>
      <c r="AB5285">
        <v>10</v>
      </c>
      <c r="AC5285" t="s">
        <v>1696</v>
      </c>
      <c r="AD5285" t="s">
        <v>3958</v>
      </c>
      <c r="AE5285" t="s">
        <v>7446</v>
      </c>
      <c r="AF5285">
        <v>1</v>
      </c>
      <c r="AG5285">
        <v>0</v>
      </c>
      <c r="AH5285">
        <v>1</v>
      </c>
      <c r="AI5285">
        <v>0</v>
      </c>
      <c r="AJ5285">
        <f>IF(AI5285="","",IF(ISERROR(VLOOKUP(CONCATENATE(F5285),Term!$A$1:$C$2000,1,FALSE)),0,1))</f>
        <v>0</v>
      </c>
    </row>
    <row r="5286" spans="1:36" x14ac:dyDescent="0.15">
      <c r="A5286" t="s">
        <v>2869</v>
      </c>
      <c r="B5286">
        <v>39727</v>
      </c>
      <c r="C5286" s="14">
        <v>39727</v>
      </c>
      <c r="D5286" s="14"/>
      <c r="E5286">
        <v>39770</v>
      </c>
      <c r="F5286">
        <v>521773</v>
      </c>
      <c r="G5286" t="s">
        <v>1702</v>
      </c>
      <c r="H5286">
        <v>2159628</v>
      </c>
      <c r="I5286" t="s">
        <v>2603</v>
      </c>
      <c r="J5286" t="s">
        <v>4299</v>
      </c>
      <c r="K5286">
        <v>187669</v>
      </c>
      <c r="L5286" t="s">
        <v>2419</v>
      </c>
      <c r="M5286">
        <v>61</v>
      </c>
      <c r="N5286" t="s">
        <v>4094</v>
      </c>
      <c r="O5286">
        <v>2</v>
      </c>
      <c r="P5286">
        <v>75</v>
      </c>
      <c r="Q5286" t="s">
        <v>924</v>
      </c>
      <c r="R5286">
        <v>0</v>
      </c>
      <c r="S5286">
        <v>1</v>
      </c>
      <c r="T5286">
        <v>1</v>
      </c>
      <c r="U5286">
        <v>75</v>
      </c>
      <c r="V5286">
        <v>1</v>
      </c>
      <c r="W5286">
        <v>187669</v>
      </c>
      <c r="X5286" t="s">
        <v>4315</v>
      </c>
      <c r="Y5286">
        <v>38</v>
      </c>
      <c r="Z5286">
        <v>23</v>
      </c>
      <c r="AA5286">
        <v>10</v>
      </c>
      <c r="AB5286">
        <v>10</v>
      </c>
      <c r="AC5286" t="s">
        <v>1696</v>
      </c>
      <c r="AD5286" t="s">
        <v>3958</v>
      </c>
      <c r="AE5286" t="s">
        <v>7443</v>
      </c>
      <c r="AF5286">
        <v>1</v>
      </c>
      <c r="AG5286">
        <v>0</v>
      </c>
      <c r="AH5286">
        <v>1</v>
      </c>
      <c r="AI5286">
        <v>1</v>
      </c>
      <c r="AJ5286">
        <f>IF(AI5286="","",IF(ISERROR(VLOOKUP(CONCATENATE(F5286),Term!$A$1:$C$2000,1,FALSE)),0,1))</f>
        <v>0</v>
      </c>
    </row>
    <row r="5287" spans="1:36" x14ac:dyDescent="0.15">
      <c r="A5287" t="s">
        <v>6940</v>
      </c>
      <c r="B5287">
        <v>39778</v>
      </c>
      <c r="C5287" s="14">
        <v>39792</v>
      </c>
      <c r="D5287" s="14"/>
      <c r="E5287">
        <v>39822</v>
      </c>
      <c r="F5287">
        <v>521773</v>
      </c>
      <c r="G5287" t="s">
        <v>1702</v>
      </c>
      <c r="H5287">
        <v>2188846</v>
      </c>
      <c r="I5287" t="s">
        <v>2603</v>
      </c>
      <c r="J5287" t="s">
        <v>4299</v>
      </c>
      <c r="K5287">
        <v>73260</v>
      </c>
      <c r="L5287" t="s">
        <v>2419</v>
      </c>
      <c r="M5287">
        <v>61</v>
      </c>
      <c r="N5287" t="s">
        <v>646</v>
      </c>
      <c r="O5287">
        <v>5</v>
      </c>
      <c r="P5287">
        <v>23</v>
      </c>
      <c r="Q5287">
        <v>3</v>
      </c>
      <c r="R5287">
        <v>1</v>
      </c>
      <c r="S5287">
        <v>1</v>
      </c>
      <c r="T5287">
        <v>1</v>
      </c>
      <c r="U5287">
        <v>23</v>
      </c>
      <c r="V5287">
        <v>1</v>
      </c>
      <c r="W5287">
        <v>73260</v>
      </c>
      <c r="X5287" t="s">
        <v>5949</v>
      </c>
      <c r="Y5287">
        <v>38</v>
      </c>
      <c r="Z5287">
        <v>23</v>
      </c>
      <c r="AA5287">
        <v>10</v>
      </c>
      <c r="AB5287">
        <v>10</v>
      </c>
      <c r="AC5287" t="s">
        <v>1696</v>
      </c>
      <c r="AD5287" t="s">
        <v>3958</v>
      </c>
      <c r="AE5287" t="s">
        <v>7448</v>
      </c>
      <c r="AF5287">
        <v>1</v>
      </c>
      <c r="AG5287">
        <v>0</v>
      </c>
      <c r="AH5287">
        <v>1</v>
      </c>
      <c r="AI5287">
        <v>1</v>
      </c>
      <c r="AJ5287">
        <f>IF(AI5287="","",IF(ISERROR(VLOOKUP(CONCATENATE(F5287),Term!$A$1:$C$2000,1,FALSE)),0,1))</f>
        <v>0</v>
      </c>
    </row>
    <row r="5288" spans="1:36" x14ac:dyDescent="0.15">
      <c r="A5288" t="s">
        <v>3169</v>
      </c>
      <c r="B5288">
        <v>39756</v>
      </c>
      <c r="C5288" s="14">
        <v>39757</v>
      </c>
      <c r="D5288" s="14">
        <v>39819</v>
      </c>
      <c r="F5288">
        <v>521773</v>
      </c>
      <c r="G5288" t="s">
        <v>1702</v>
      </c>
      <c r="H5288">
        <v>2104168</v>
      </c>
      <c r="I5288" t="s">
        <v>2603</v>
      </c>
      <c r="J5288" t="s">
        <v>637</v>
      </c>
      <c r="K5288">
        <v>79944</v>
      </c>
      <c r="L5288" t="s">
        <v>2419</v>
      </c>
      <c r="M5288">
        <v>61</v>
      </c>
      <c r="N5288" t="s">
        <v>924</v>
      </c>
      <c r="O5288" t="s">
        <v>924</v>
      </c>
      <c r="P5288" t="s">
        <v>924</v>
      </c>
      <c r="Q5288">
        <v>1</v>
      </c>
      <c r="R5288">
        <v>1</v>
      </c>
      <c r="S5288">
        <v>0</v>
      </c>
      <c r="T5288">
        <v>0</v>
      </c>
      <c r="U5288" t="s">
        <v>924</v>
      </c>
      <c r="V5288" t="s">
        <v>924</v>
      </c>
      <c r="W5288" t="s">
        <v>924</v>
      </c>
      <c r="X5288" t="s">
        <v>924</v>
      </c>
      <c r="Y5288">
        <v>38</v>
      </c>
      <c r="Z5288">
        <v>23</v>
      </c>
      <c r="AA5288">
        <v>10</v>
      </c>
      <c r="AB5288">
        <v>10</v>
      </c>
      <c r="AC5288" t="s">
        <v>1696</v>
      </c>
      <c r="AD5288" t="s">
        <v>3958</v>
      </c>
      <c r="AE5288" t="s">
        <v>7440</v>
      </c>
      <c r="AF5288">
        <v>1</v>
      </c>
      <c r="AG5288">
        <v>0</v>
      </c>
      <c r="AH5288">
        <v>1</v>
      </c>
      <c r="AI5288">
        <v>0</v>
      </c>
      <c r="AJ5288">
        <f>IF(AI5288="","",IF(ISERROR(VLOOKUP(CONCATENATE(F5288),Term!$A$1:$C$2000,1,FALSE)),0,1))</f>
        <v>0</v>
      </c>
    </row>
    <row r="5289" spans="1:36" x14ac:dyDescent="0.15">
      <c r="A5289" t="s">
        <v>9789</v>
      </c>
      <c r="B5289">
        <v>39833</v>
      </c>
      <c r="C5289" s="14">
        <v>39834</v>
      </c>
      <c r="D5289" s="14"/>
      <c r="F5289">
        <v>521773</v>
      </c>
      <c r="G5289" t="s">
        <v>1702</v>
      </c>
      <c r="H5289">
        <v>2190452</v>
      </c>
      <c r="I5289" t="s">
        <v>2603</v>
      </c>
      <c r="J5289" t="s">
        <v>9790</v>
      </c>
      <c r="K5289">
        <v>107711</v>
      </c>
      <c r="L5289" t="s">
        <v>2419</v>
      </c>
      <c r="M5289">
        <v>61</v>
      </c>
      <c r="N5289" t="s">
        <v>924</v>
      </c>
      <c r="O5289" t="s">
        <v>924</v>
      </c>
      <c r="P5289" t="s">
        <v>924</v>
      </c>
      <c r="Q5289">
        <v>6</v>
      </c>
      <c r="R5289">
        <v>0</v>
      </c>
      <c r="S5289">
        <v>0</v>
      </c>
      <c r="T5289">
        <v>0</v>
      </c>
      <c r="U5289" t="s">
        <v>924</v>
      </c>
      <c r="V5289" t="s">
        <v>924</v>
      </c>
      <c r="W5289" t="s">
        <v>924</v>
      </c>
      <c r="X5289" t="s">
        <v>924</v>
      </c>
      <c r="Y5289">
        <v>38</v>
      </c>
      <c r="Z5289">
        <v>23</v>
      </c>
      <c r="AA5289">
        <v>10</v>
      </c>
      <c r="AB5289">
        <v>10</v>
      </c>
      <c r="AC5289" t="s">
        <v>1696</v>
      </c>
      <c r="AD5289" t="s">
        <v>3958</v>
      </c>
      <c r="AE5289" t="s">
        <v>9791</v>
      </c>
      <c r="AF5289">
        <v>0</v>
      </c>
      <c r="AG5289">
        <v>0</v>
      </c>
      <c r="AH5289">
        <v>1</v>
      </c>
      <c r="AI5289">
        <v>0</v>
      </c>
      <c r="AJ5289">
        <f>IF(AI5289="","",IF(ISERROR(VLOOKUP(CONCATENATE(F5289),Term!$A$1:$C$2000,1,FALSE)),0,1))</f>
        <v>0</v>
      </c>
    </row>
    <row r="5290" spans="1:36" x14ac:dyDescent="0.15">
      <c r="A5290" t="s">
        <v>9792</v>
      </c>
      <c r="B5290">
        <v>39833</v>
      </c>
      <c r="C5290">
        <v>39836</v>
      </c>
      <c r="F5290">
        <v>521773</v>
      </c>
      <c r="G5290" t="s">
        <v>1702</v>
      </c>
      <c r="H5290">
        <v>2190452</v>
      </c>
      <c r="I5290" t="s">
        <v>2603</v>
      </c>
      <c r="J5290" t="s">
        <v>9790</v>
      </c>
      <c r="K5290">
        <v>77647</v>
      </c>
      <c r="L5290" t="s">
        <v>2419</v>
      </c>
      <c r="M5290">
        <v>61</v>
      </c>
      <c r="N5290" t="s">
        <v>924</v>
      </c>
      <c r="O5290" t="s">
        <v>924</v>
      </c>
      <c r="P5290" t="s">
        <v>924</v>
      </c>
      <c r="Q5290">
        <v>6</v>
      </c>
      <c r="R5290">
        <v>1</v>
      </c>
      <c r="S5290">
        <v>0</v>
      </c>
      <c r="T5290">
        <v>0</v>
      </c>
      <c r="U5290" t="s">
        <v>924</v>
      </c>
      <c r="V5290" t="s">
        <v>924</v>
      </c>
      <c r="W5290" t="s">
        <v>924</v>
      </c>
      <c r="X5290" t="s">
        <v>924</v>
      </c>
      <c r="Y5290">
        <v>38</v>
      </c>
      <c r="Z5290">
        <v>23</v>
      </c>
      <c r="AA5290">
        <v>10</v>
      </c>
      <c r="AB5290">
        <v>10</v>
      </c>
      <c r="AC5290" t="s">
        <v>1696</v>
      </c>
      <c r="AD5290" t="s">
        <v>3958</v>
      </c>
      <c r="AE5290" t="s">
        <v>9791</v>
      </c>
      <c r="AF5290">
        <v>1</v>
      </c>
      <c r="AG5290">
        <v>0</v>
      </c>
      <c r="AH5290">
        <v>0</v>
      </c>
      <c r="AI5290">
        <v>0</v>
      </c>
      <c r="AJ5290">
        <f>IF(AI5290="","",IF(ISERROR(VLOOKUP(CONCATENATE(F5290),Term!$A$1:$C$2000,1,FALSE)),0,1))</f>
        <v>0</v>
      </c>
    </row>
    <row r="5291" spans="1:36" x14ac:dyDescent="0.15">
      <c r="A5291" t="s">
        <v>1570</v>
      </c>
      <c r="B5291">
        <v>39804</v>
      </c>
      <c r="C5291" s="14">
        <v>39813</v>
      </c>
      <c r="D5291" s="14">
        <v>39820</v>
      </c>
      <c r="F5291">
        <v>521773</v>
      </c>
      <c r="G5291" t="s">
        <v>1702</v>
      </c>
      <c r="H5291">
        <v>483106</v>
      </c>
      <c r="I5291" t="s">
        <v>2603</v>
      </c>
      <c r="J5291" t="s">
        <v>1571</v>
      </c>
      <c r="K5291">
        <v>208369</v>
      </c>
      <c r="L5291" t="s">
        <v>2419</v>
      </c>
      <c r="M5291">
        <v>61</v>
      </c>
      <c r="N5291" t="s">
        <v>924</v>
      </c>
      <c r="O5291" t="s">
        <v>924</v>
      </c>
      <c r="P5291" t="s">
        <v>924</v>
      </c>
      <c r="Q5291">
        <v>4</v>
      </c>
      <c r="R5291">
        <v>0</v>
      </c>
      <c r="S5291">
        <v>0</v>
      </c>
      <c r="T5291">
        <v>0</v>
      </c>
      <c r="U5291" t="s">
        <v>924</v>
      </c>
      <c r="V5291" t="s">
        <v>924</v>
      </c>
      <c r="W5291" t="s">
        <v>924</v>
      </c>
      <c r="X5291" t="s">
        <v>924</v>
      </c>
      <c r="Y5291">
        <v>38</v>
      </c>
      <c r="Z5291">
        <v>23</v>
      </c>
      <c r="AA5291">
        <v>10</v>
      </c>
      <c r="AB5291">
        <v>10</v>
      </c>
      <c r="AC5291" t="s">
        <v>1696</v>
      </c>
      <c r="AD5291" t="s">
        <v>3958</v>
      </c>
      <c r="AE5291" t="s">
        <v>7434</v>
      </c>
      <c r="AF5291">
        <v>0</v>
      </c>
      <c r="AG5291">
        <v>0</v>
      </c>
      <c r="AH5291">
        <v>1</v>
      </c>
      <c r="AI5291">
        <v>0</v>
      </c>
      <c r="AJ5291">
        <f>IF(AI5291="","",IF(ISERROR(VLOOKUP(CONCATENATE(F5291),Term!$A$1:$C$2000,1,FALSE)),0,1))</f>
        <v>0</v>
      </c>
    </row>
    <row r="5292" spans="1:36" x14ac:dyDescent="0.15">
      <c r="A5292" t="s">
        <v>1167</v>
      </c>
      <c r="B5292">
        <v>39828</v>
      </c>
      <c r="C5292" s="14">
        <v>39828</v>
      </c>
      <c r="D5292" s="14"/>
      <c r="F5292">
        <v>521773</v>
      </c>
      <c r="G5292" t="s">
        <v>1702</v>
      </c>
      <c r="H5292">
        <v>483106</v>
      </c>
      <c r="I5292" t="s">
        <v>2603</v>
      </c>
      <c r="J5292" t="s">
        <v>1571</v>
      </c>
      <c r="K5292">
        <v>117826</v>
      </c>
      <c r="L5292" t="s">
        <v>2419</v>
      </c>
      <c r="M5292">
        <v>61</v>
      </c>
      <c r="N5292" t="s">
        <v>924</v>
      </c>
      <c r="O5292" t="s">
        <v>924</v>
      </c>
      <c r="P5292" t="s">
        <v>924</v>
      </c>
      <c r="Q5292">
        <v>5</v>
      </c>
      <c r="R5292">
        <v>1</v>
      </c>
      <c r="S5292">
        <v>0</v>
      </c>
      <c r="T5292">
        <v>0</v>
      </c>
      <c r="U5292" t="s">
        <v>924</v>
      </c>
      <c r="V5292" t="s">
        <v>924</v>
      </c>
      <c r="W5292" t="s">
        <v>924</v>
      </c>
      <c r="X5292" t="s">
        <v>924</v>
      </c>
      <c r="Y5292">
        <v>38</v>
      </c>
      <c r="Z5292">
        <v>23</v>
      </c>
      <c r="AA5292">
        <v>10</v>
      </c>
      <c r="AB5292">
        <v>10</v>
      </c>
      <c r="AC5292" t="s">
        <v>1696</v>
      </c>
      <c r="AD5292" t="s">
        <v>3958</v>
      </c>
      <c r="AE5292" t="s">
        <v>7434</v>
      </c>
      <c r="AF5292">
        <v>1</v>
      </c>
      <c r="AG5292">
        <v>0</v>
      </c>
      <c r="AH5292">
        <v>1</v>
      </c>
      <c r="AI5292">
        <v>0</v>
      </c>
      <c r="AJ5292">
        <f>IF(AI5292="","",IF(ISERROR(VLOOKUP(CONCATENATE(F5292),Term!$A$1:$C$2000,1,FALSE)),0,1))</f>
        <v>0</v>
      </c>
    </row>
    <row r="5293" spans="1:36" x14ac:dyDescent="0.15">
      <c r="A5293" t="s">
        <v>1176</v>
      </c>
      <c r="B5293">
        <v>39826</v>
      </c>
      <c r="C5293">
        <v>39828</v>
      </c>
      <c r="F5293">
        <v>521773</v>
      </c>
      <c r="G5293" t="s">
        <v>1702</v>
      </c>
      <c r="H5293">
        <v>2183390</v>
      </c>
      <c r="I5293" t="s">
        <v>2603</v>
      </c>
      <c r="J5293" t="s">
        <v>1177</v>
      </c>
      <c r="K5293">
        <v>100936</v>
      </c>
      <c r="L5293" t="s">
        <v>2419</v>
      </c>
      <c r="M5293">
        <v>61</v>
      </c>
      <c r="N5293" t="s">
        <v>924</v>
      </c>
      <c r="O5293" t="s">
        <v>924</v>
      </c>
      <c r="P5293" t="s">
        <v>924</v>
      </c>
      <c r="Q5293">
        <v>5</v>
      </c>
      <c r="R5293">
        <v>1</v>
      </c>
      <c r="S5293">
        <v>0</v>
      </c>
      <c r="T5293">
        <v>0</v>
      </c>
      <c r="U5293" t="s">
        <v>924</v>
      </c>
      <c r="V5293" t="s">
        <v>924</v>
      </c>
      <c r="W5293" t="s">
        <v>924</v>
      </c>
      <c r="X5293" t="s">
        <v>924</v>
      </c>
      <c r="Y5293">
        <v>38</v>
      </c>
      <c r="Z5293">
        <v>23</v>
      </c>
      <c r="AA5293">
        <v>10</v>
      </c>
      <c r="AB5293">
        <v>10</v>
      </c>
      <c r="AC5293" t="s">
        <v>1696</v>
      </c>
      <c r="AD5293" t="s">
        <v>3958</v>
      </c>
      <c r="AE5293" t="s">
        <v>7447</v>
      </c>
      <c r="AF5293">
        <v>1</v>
      </c>
      <c r="AG5293">
        <v>0</v>
      </c>
      <c r="AH5293">
        <v>1</v>
      </c>
      <c r="AI5293">
        <v>0</v>
      </c>
      <c r="AJ5293">
        <f>IF(AI5293="","",IF(ISERROR(VLOOKUP(CONCATENATE(F5293),Term!$A$1:$C$2000,1,FALSE)),0,1))</f>
        <v>0</v>
      </c>
    </row>
    <row r="5294" spans="1:36" x14ac:dyDescent="0.15">
      <c r="A5294" t="s">
        <v>2688</v>
      </c>
      <c r="B5294">
        <v>39821</v>
      </c>
      <c r="C5294" s="14">
        <v>39822</v>
      </c>
      <c r="D5294" s="14">
        <v>39835</v>
      </c>
      <c r="F5294">
        <v>524708</v>
      </c>
      <c r="G5294" t="s">
        <v>5053</v>
      </c>
      <c r="H5294">
        <v>506820</v>
      </c>
      <c r="I5294" t="s">
        <v>2603</v>
      </c>
      <c r="J5294" t="s">
        <v>2689</v>
      </c>
      <c r="K5294">
        <v>113502</v>
      </c>
      <c r="L5294" t="s">
        <v>6936</v>
      </c>
      <c r="M5294">
        <v>61</v>
      </c>
      <c r="N5294" t="s">
        <v>924</v>
      </c>
      <c r="O5294" t="s">
        <v>924</v>
      </c>
      <c r="P5294" t="s">
        <v>924</v>
      </c>
      <c r="Q5294">
        <v>5</v>
      </c>
      <c r="R5294">
        <v>0</v>
      </c>
      <c r="S5294">
        <v>0</v>
      </c>
      <c r="T5294">
        <v>0</v>
      </c>
      <c r="U5294" t="s">
        <v>924</v>
      </c>
      <c r="V5294" t="s">
        <v>924</v>
      </c>
      <c r="W5294" t="s">
        <v>924</v>
      </c>
      <c r="X5294" t="s">
        <v>924</v>
      </c>
      <c r="Y5294">
        <v>5</v>
      </c>
      <c r="Z5294">
        <v>2</v>
      </c>
      <c r="AA5294">
        <v>0</v>
      </c>
      <c r="AB5294">
        <v>0</v>
      </c>
      <c r="AC5294" t="s">
        <v>1696</v>
      </c>
      <c r="AD5294" t="s">
        <v>5054</v>
      </c>
      <c r="AE5294" t="s">
        <v>7346</v>
      </c>
      <c r="AF5294">
        <v>0</v>
      </c>
      <c r="AG5294">
        <v>0</v>
      </c>
      <c r="AH5294">
        <v>1</v>
      </c>
      <c r="AI5294">
        <v>0</v>
      </c>
      <c r="AJ5294">
        <f>IF(AI5294="","",IF(ISERROR(VLOOKUP(CONCATENATE(F5294),Term!$A$1:$C$2000,1,FALSE)),0,1))</f>
        <v>0</v>
      </c>
    </row>
    <row r="5295" spans="1:36" x14ac:dyDescent="0.15">
      <c r="A5295" t="s">
        <v>9329</v>
      </c>
      <c r="B5295">
        <v>39819</v>
      </c>
      <c r="C5295" s="14">
        <v>39836</v>
      </c>
      <c r="D5295" s="14"/>
      <c r="F5295">
        <v>524708</v>
      </c>
      <c r="G5295" t="s">
        <v>5053</v>
      </c>
      <c r="H5295">
        <v>506820</v>
      </c>
      <c r="I5295" t="s">
        <v>2603</v>
      </c>
      <c r="J5295" t="s">
        <v>2689</v>
      </c>
      <c r="K5295">
        <v>111443</v>
      </c>
      <c r="L5295" t="s">
        <v>6936</v>
      </c>
      <c r="M5295">
        <v>61</v>
      </c>
      <c r="N5295" t="s">
        <v>924</v>
      </c>
      <c r="O5295" t="s">
        <v>924</v>
      </c>
      <c r="P5295" t="s">
        <v>924</v>
      </c>
      <c r="Q5295">
        <v>6</v>
      </c>
      <c r="R5295">
        <v>0</v>
      </c>
      <c r="S5295">
        <v>0</v>
      </c>
      <c r="T5295">
        <v>0</v>
      </c>
      <c r="U5295" t="s">
        <v>924</v>
      </c>
      <c r="V5295" t="s">
        <v>924</v>
      </c>
      <c r="W5295" t="s">
        <v>924</v>
      </c>
      <c r="X5295" t="s">
        <v>924</v>
      </c>
      <c r="Y5295">
        <v>5</v>
      </c>
      <c r="Z5295">
        <v>2</v>
      </c>
      <c r="AA5295">
        <v>0</v>
      </c>
      <c r="AB5295">
        <v>0</v>
      </c>
      <c r="AC5295" t="s">
        <v>1696</v>
      </c>
      <c r="AD5295" t="s">
        <v>5054</v>
      </c>
      <c r="AE5295" t="s">
        <v>7346</v>
      </c>
      <c r="AF5295">
        <v>0</v>
      </c>
      <c r="AG5295">
        <v>0</v>
      </c>
      <c r="AH5295">
        <v>1</v>
      </c>
      <c r="AI5295">
        <v>0</v>
      </c>
      <c r="AJ5295">
        <f>IF(AI5295="","",IF(ISERROR(VLOOKUP(CONCATENATE(F5295),Term!$A$1:$C$2000,1,FALSE)),0,1))</f>
        <v>0</v>
      </c>
    </row>
    <row r="5296" spans="1:36" x14ac:dyDescent="0.15">
      <c r="A5296" t="s">
        <v>9330</v>
      </c>
      <c r="B5296">
        <v>39835</v>
      </c>
      <c r="C5296" s="14">
        <v>39840</v>
      </c>
      <c r="D5296" s="14"/>
      <c r="F5296">
        <v>524708</v>
      </c>
      <c r="G5296" t="s">
        <v>5053</v>
      </c>
      <c r="H5296">
        <v>506820</v>
      </c>
      <c r="I5296" t="s">
        <v>2603</v>
      </c>
      <c r="J5296" t="s">
        <v>2689</v>
      </c>
      <c r="K5296">
        <v>160491</v>
      </c>
      <c r="L5296" t="s">
        <v>6936</v>
      </c>
      <c r="M5296">
        <v>61</v>
      </c>
      <c r="N5296" t="s">
        <v>924</v>
      </c>
      <c r="O5296" t="s">
        <v>924</v>
      </c>
      <c r="P5296" t="s">
        <v>924</v>
      </c>
      <c r="Q5296">
        <v>6</v>
      </c>
      <c r="R5296">
        <v>1</v>
      </c>
      <c r="S5296">
        <v>0</v>
      </c>
      <c r="T5296">
        <v>0</v>
      </c>
      <c r="U5296" t="s">
        <v>924</v>
      </c>
      <c r="V5296" t="s">
        <v>924</v>
      </c>
      <c r="W5296" t="s">
        <v>924</v>
      </c>
      <c r="X5296" t="s">
        <v>924</v>
      </c>
      <c r="Y5296">
        <v>5</v>
      </c>
      <c r="Z5296">
        <v>2</v>
      </c>
      <c r="AA5296">
        <v>0</v>
      </c>
      <c r="AB5296">
        <v>0</v>
      </c>
      <c r="AC5296" t="s">
        <v>1696</v>
      </c>
      <c r="AD5296" t="s">
        <v>5054</v>
      </c>
      <c r="AE5296" t="s">
        <v>7346</v>
      </c>
      <c r="AF5296">
        <v>1</v>
      </c>
      <c r="AG5296">
        <v>1</v>
      </c>
      <c r="AH5296">
        <v>0</v>
      </c>
      <c r="AI5296">
        <v>0</v>
      </c>
      <c r="AJ5296">
        <f>IF(AI5296="","",IF(ISERROR(VLOOKUP(CONCATENATE(F5296),Term!$A$1:$C$2000,1,FALSE)),0,1))</f>
        <v>0</v>
      </c>
    </row>
    <row r="5297" spans="1:36" x14ac:dyDescent="0.15">
      <c r="A5297" t="s">
        <v>5052</v>
      </c>
      <c r="B5297">
        <v>39790</v>
      </c>
      <c r="C5297" s="14">
        <v>39798</v>
      </c>
      <c r="D5297" s="14"/>
      <c r="F5297">
        <v>524708</v>
      </c>
      <c r="G5297" t="s">
        <v>5053</v>
      </c>
      <c r="H5297">
        <v>2193893</v>
      </c>
      <c r="I5297" t="s">
        <v>2603</v>
      </c>
      <c r="J5297" t="s">
        <v>321</v>
      </c>
      <c r="K5297">
        <v>176826</v>
      </c>
      <c r="L5297" t="s">
        <v>6936</v>
      </c>
      <c r="M5297">
        <v>61</v>
      </c>
      <c r="N5297" t="s">
        <v>924</v>
      </c>
      <c r="O5297" t="s">
        <v>924</v>
      </c>
      <c r="P5297" t="s">
        <v>924</v>
      </c>
      <c r="Q5297">
        <v>4</v>
      </c>
      <c r="R5297">
        <v>0</v>
      </c>
      <c r="S5297">
        <v>0</v>
      </c>
      <c r="T5297">
        <v>0</v>
      </c>
      <c r="U5297" t="s">
        <v>924</v>
      </c>
      <c r="V5297" t="s">
        <v>924</v>
      </c>
      <c r="W5297" t="s">
        <v>924</v>
      </c>
      <c r="X5297" t="s">
        <v>924</v>
      </c>
      <c r="Y5297">
        <v>5</v>
      </c>
      <c r="Z5297">
        <v>2</v>
      </c>
      <c r="AA5297">
        <v>0</v>
      </c>
      <c r="AB5297">
        <v>0</v>
      </c>
      <c r="AC5297" t="s">
        <v>1696</v>
      </c>
      <c r="AD5297" t="s">
        <v>5054</v>
      </c>
      <c r="AE5297" t="s">
        <v>7347</v>
      </c>
      <c r="AF5297">
        <v>0</v>
      </c>
      <c r="AG5297">
        <v>0</v>
      </c>
      <c r="AH5297">
        <v>1</v>
      </c>
      <c r="AI5297">
        <v>0</v>
      </c>
      <c r="AJ5297">
        <f>IF(AI5297="","",IF(ISERROR(VLOOKUP(CONCATENATE(F5297),Term!$A$1:$C$2000,1,FALSE)),0,1))</f>
        <v>0</v>
      </c>
    </row>
    <row r="5298" spans="1:36" x14ac:dyDescent="0.15">
      <c r="A5298" t="s">
        <v>2690</v>
      </c>
      <c r="B5298">
        <v>39818</v>
      </c>
      <c r="C5298" s="14">
        <v>39819</v>
      </c>
      <c r="D5298" s="14">
        <v>39832</v>
      </c>
      <c r="F5298">
        <v>524708</v>
      </c>
      <c r="G5298" t="s">
        <v>5053</v>
      </c>
      <c r="H5298">
        <v>2193893</v>
      </c>
      <c r="I5298" t="s">
        <v>2603</v>
      </c>
      <c r="J5298" t="s">
        <v>321</v>
      </c>
      <c r="K5298">
        <v>184415</v>
      </c>
      <c r="L5298" t="s">
        <v>6936</v>
      </c>
      <c r="M5298">
        <v>61</v>
      </c>
      <c r="N5298" t="s">
        <v>924</v>
      </c>
      <c r="O5298" t="s">
        <v>924</v>
      </c>
      <c r="P5298" t="s">
        <v>924</v>
      </c>
      <c r="Q5298">
        <v>5</v>
      </c>
      <c r="R5298">
        <v>1</v>
      </c>
      <c r="S5298">
        <v>0</v>
      </c>
      <c r="T5298">
        <v>0</v>
      </c>
      <c r="U5298" t="s">
        <v>924</v>
      </c>
      <c r="V5298" t="s">
        <v>924</v>
      </c>
      <c r="W5298" t="s">
        <v>924</v>
      </c>
      <c r="X5298" t="s">
        <v>924</v>
      </c>
      <c r="Y5298">
        <v>5</v>
      </c>
      <c r="Z5298">
        <v>2</v>
      </c>
      <c r="AA5298">
        <v>0</v>
      </c>
      <c r="AB5298">
        <v>0</v>
      </c>
      <c r="AC5298" t="s">
        <v>1696</v>
      </c>
      <c r="AD5298" t="s">
        <v>5054</v>
      </c>
      <c r="AE5298" t="s">
        <v>7347</v>
      </c>
      <c r="AF5298">
        <v>1</v>
      </c>
      <c r="AG5298">
        <v>0</v>
      </c>
      <c r="AH5298">
        <v>1</v>
      </c>
      <c r="AI5298">
        <v>0</v>
      </c>
      <c r="AJ5298">
        <f>IF(AI5298="","",IF(ISERROR(VLOOKUP(CONCATENATE(F5298),Term!$A$1:$C$2000,1,FALSE)),0,1))</f>
        <v>0</v>
      </c>
    </row>
    <row r="5299" spans="1:36" x14ac:dyDescent="0.15">
      <c r="A5299" t="s">
        <v>4988</v>
      </c>
      <c r="B5299">
        <v>39717</v>
      </c>
      <c r="C5299">
        <v>39729</v>
      </c>
      <c r="E5299">
        <v>39755</v>
      </c>
      <c r="F5299">
        <v>524350</v>
      </c>
      <c r="G5299" t="s">
        <v>3956</v>
      </c>
      <c r="H5299">
        <v>2199532</v>
      </c>
      <c r="I5299" t="s">
        <v>2603</v>
      </c>
      <c r="J5299" t="s">
        <v>3949</v>
      </c>
      <c r="K5299">
        <v>126627</v>
      </c>
      <c r="L5299" t="s">
        <v>2977</v>
      </c>
      <c r="M5299">
        <v>61</v>
      </c>
      <c r="N5299" t="s">
        <v>2902</v>
      </c>
      <c r="O5299">
        <v>1</v>
      </c>
      <c r="P5299">
        <v>90</v>
      </c>
      <c r="Q5299" t="s">
        <v>924</v>
      </c>
      <c r="R5299">
        <v>0</v>
      </c>
      <c r="S5299">
        <v>1</v>
      </c>
      <c r="T5299">
        <v>1</v>
      </c>
      <c r="U5299">
        <v>59</v>
      </c>
      <c r="V5299">
        <v>2</v>
      </c>
      <c r="W5299">
        <v>199073</v>
      </c>
      <c r="X5299" t="s">
        <v>4315</v>
      </c>
      <c r="Y5299" t="s">
        <v>924</v>
      </c>
      <c r="Z5299" t="s">
        <v>924</v>
      </c>
      <c r="AA5299" t="s">
        <v>924</v>
      </c>
      <c r="AB5299" t="s">
        <v>924</v>
      </c>
      <c r="AC5299" t="s">
        <v>924</v>
      </c>
      <c r="AD5299" t="s">
        <v>3964</v>
      </c>
      <c r="AE5299" t="s">
        <v>8595</v>
      </c>
      <c r="AF5299">
        <v>0</v>
      </c>
      <c r="AG5299">
        <v>1</v>
      </c>
      <c r="AH5299">
        <v>1</v>
      </c>
      <c r="AI5299">
        <v>1</v>
      </c>
      <c r="AJ5299">
        <f>IF(AI5299="","",IF(ISERROR(VLOOKUP(CONCATENATE(F5299),Term!$A$1:$C$2000,1,FALSE)),0,1))</f>
        <v>1</v>
      </c>
    </row>
    <row r="5300" spans="1:36" x14ac:dyDescent="0.15">
      <c r="A5300" t="s">
        <v>5592</v>
      </c>
      <c r="B5300">
        <v>39778</v>
      </c>
      <c r="C5300">
        <v>39792</v>
      </c>
      <c r="F5300">
        <v>523918</v>
      </c>
      <c r="G5300" t="s">
        <v>2998</v>
      </c>
      <c r="H5300">
        <v>2203782</v>
      </c>
      <c r="I5300" t="s">
        <v>2603</v>
      </c>
      <c r="J5300" t="s">
        <v>5593</v>
      </c>
      <c r="K5300">
        <v>116734</v>
      </c>
      <c r="L5300" t="s">
        <v>2979</v>
      </c>
      <c r="M5300">
        <v>61</v>
      </c>
      <c r="N5300" t="s">
        <v>924</v>
      </c>
      <c r="O5300" t="s">
        <v>924</v>
      </c>
      <c r="P5300" t="s">
        <v>924</v>
      </c>
      <c r="Q5300">
        <v>3</v>
      </c>
      <c r="R5300">
        <v>1</v>
      </c>
      <c r="S5300">
        <v>0</v>
      </c>
      <c r="T5300">
        <v>0</v>
      </c>
      <c r="U5300" t="s">
        <v>924</v>
      </c>
      <c r="V5300" t="s">
        <v>924</v>
      </c>
      <c r="W5300" t="s">
        <v>924</v>
      </c>
      <c r="X5300" t="s">
        <v>924</v>
      </c>
      <c r="Y5300">
        <v>33</v>
      </c>
      <c r="Z5300">
        <v>13</v>
      </c>
      <c r="AA5300">
        <v>4</v>
      </c>
      <c r="AB5300">
        <v>3</v>
      </c>
      <c r="AC5300" t="s">
        <v>836</v>
      </c>
      <c r="AD5300" t="s">
        <v>3963</v>
      </c>
      <c r="AE5300" t="s">
        <v>7059</v>
      </c>
      <c r="AF5300">
        <v>1</v>
      </c>
      <c r="AG5300">
        <v>0</v>
      </c>
      <c r="AH5300">
        <v>1</v>
      </c>
      <c r="AI5300">
        <v>0</v>
      </c>
      <c r="AJ5300">
        <f>IF(AI5300="","",IF(ISERROR(VLOOKUP(CONCATENATE(F5300),Term!$A$1:$C$2000,1,FALSE)),0,1))</f>
        <v>0</v>
      </c>
    </row>
    <row r="5301" spans="1:36" x14ac:dyDescent="0.15">
      <c r="A5301" t="s">
        <v>6618</v>
      </c>
      <c r="B5301">
        <v>39749</v>
      </c>
      <c r="C5301" s="14">
        <v>39756</v>
      </c>
      <c r="D5301" s="14"/>
      <c r="E5301">
        <v>39787</v>
      </c>
      <c r="F5301">
        <v>523918</v>
      </c>
      <c r="G5301" t="s">
        <v>2998</v>
      </c>
      <c r="H5301">
        <v>2062444</v>
      </c>
      <c r="I5301" t="s">
        <v>2603</v>
      </c>
      <c r="J5301" t="s">
        <v>6619</v>
      </c>
      <c r="K5301">
        <v>86080</v>
      </c>
      <c r="L5301" t="s">
        <v>2979</v>
      </c>
      <c r="M5301">
        <v>61</v>
      </c>
      <c r="N5301" t="s">
        <v>4582</v>
      </c>
      <c r="O5301">
        <v>3</v>
      </c>
      <c r="P5301">
        <v>58</v>
      </c>
      <c r="Q5301">
        <v>1</v>
      </c>
      <c r="R5301">
        <v>1</v>
      </c>
      <c r="S5301">
        <v>1</v>
      </c>
      <c r="T5301">
        <v>1</v>
      </c>
      <c r="U5301">
        <v>58</v>
      </c>
      <c r="V5301">
        <v>1</v>
      </c>
      <c r="W5301">
        <v>86080</v>
      </c>
      <c r="X5301" t="s">
        <v>4315</v>
      </c>
      <c r="Y5301">
        <v>33</v>
      </c>
      <c r="Z5301">
        <v>13</v>
      </c>
      <c r="AA5301">
        <v>4</v>
      </c>
      <c r="AB5301">
        <v>3</v>
      </c>
      <c r="AC5301" t="s">
        <v>836</v>
      </c>
      <c r="AD5301" t="s">
        <v>3963</v>
      </c>
      <c r="AE5301" t="s">
        <v>7052</v>
      </c>
      <c r="AF5301">
        <v>1</v>
      </c>
      <c r="AG5301">
        <v>0</v>
      </c>
      <c r="AH5301">
        <v>1</v>
      </c>
      <c r="AI5301">
        <v>1</v>
      </c>
      <c r="AJ5301">
        <f>IF(AI5301="","",IF(ISERROR(VLOOKUP(CONCATENATE(F5301),Term!$A$1:$C$2000,1,FALSE)),0,1))</f>
        <v>0</v>
      </c>
    </row>
    <row r="5302" spans="1:36" x14ac:dyDescent="0.15">
      <c r="A5302" t="s">
        <v>1896</v>
      </c>
      <c r="B5302">
        <v>39797</v>
      </c>
      <c r="C5302">
        <v>39799</v>
      </c>
      <c r="D5302">
        <v>39801</v>
      </c>
      <c r="F5302">
        <v>523918</v>
      </c>
      <c r="G5302" t="s">
        <v>2998</v>
      </c>
      <c r="H5302">
        <v>2204309</v>
      </c>
      <c r="I5302" t="s">
        <v>2603</v>
      </c>
      <c r="J5302" t="s">
        <v>1897</v>
      </c>
      <c r="K5302">
        <v>118934</v>
      </c>
      <c r="L5302" t="s">
        <v>2979</v>
      </c>
      <c r="M5302">
        <v>61</v>
      </c>
      <c r="N5302" t="s">
        <v>924</v>
      </c>
      <c r="O5302" t="s">
        <v>924</v>
      </c>
      <c r="P5302" t="s">
        <v>924</v>
      </c>
      <c r="Q5302">
        <v>4</v>
      </c>
      <c r="R5302">
        <v>1</v>
      </c>
      <c r="S5302">
        <v>0</v>
      </c>
      <c r="T5302">
        <v>0</v>
      </c>
      <c r="U5302" t="s">
        <v>924</v>
      </c>
      <c r="V5302" t="s">
        <v>924</v>
      </c>
      <c r="W5302" t="s">
        <v>924</v>
      </c>
      <c r="X5302" t="s">
        <v>924</v>
      </c>
      <c r="Y5302">
        <v>33</v>
      </c>
      <c r="Z5302">
        <v>13</v>
      </c>
      <c r="AA5302">
        <v>4</v>
      </c>
      <c r="AB5302">
        <v>3</v>
      </c>
      <c r="AC5302" t="s">
        <v>836</v>
      </c>
      <c r="AD5302" t="s">
        <v>3963</v>
      </c>
      <c r="AE5302" t="s">
        <v>7060</v>
      </c>
      <c r="AF5302">
        <v>1</v>
      </c>
      <c r="AG5302">
        <v>0</v>
      </c>
      <c r="AH5302">
        <v>1</v>
      </c>
      <c r="AI5302">
        <v>0</v>
      </c>
      <c r="AJ5302">
        <f>IF(AI5302="","",IF(ISERROR(VLOOKUP(CONCATENATE(F5302),Term!$A$1:$C$2000,1,FALSE)),0,1))</f>
        <v>0</v>
      </c>
    </row>
    <row r="5303" spans="1:36" x14ac:dyDescent="0.15">
      <c r="A5303" t="s">
        <v>8621</v>
      </c>
      <c r="B5303">
        <v>39826</v>
      </c>
      <c r="C5303">
        <v>39833</v>
      </c>
      <c r="F5303">
        <v>523918</v>
      </c>
      <c r="G5303" t="s">
        <v>2998</v>
      </c>
      <c r="H5303">
        <v>2193097</v>
      </c>
      <c r="I5303" t="s">
        <v>2603</v>
      </c>
      <c r="J5303" t="s">
        <v>6740</v>
      </c>
      <c r="K5303">
        <v>186527</v>
      </c>
      <c r="L5303" t="s">
        <v>2979</v>
      </c>
      <c r="M5303">
        <v>61</v>
      </c>
      <c r="N5303" t="s">
        <v>924</v>
      </c>
      <c r="O5303" t="s">
        <v>924</v>
      </c>
      <c r="P5303" t="s">
        <v>924</v>
      </c>
      <c r="Q5303">
        <v>6</v>
      </c>
      <c r="R5303">
        <v>0</v>
      </c>
      <c r="S5303">
        <v>0</v>
      </c>
      <c r="T5303">
        <v>0</v>
      </c>
      <c r="U5303" t="s">
        <v>924</v>
      </c>
      <c r="V5303" t="s">
        <v>924</v>
      </c>
      <c r="W5303" t="s">
        <v>924</v>
      </c>
      <c r="X5303" t="s">
        <v>924</v>
      </c>
      <c r="Y5303">
        <v>33</v>
      </c>
      <c r="Z5303">
        <v>13</v>
      </c>
      <c r="AA5303">
        <v>4</v>
      </c>
      <c r="AB5303">
        <v>3</v>
      </c>
      <c r="AC5303" t="s">
        <v>836</v>
      </c>
      <c r="AD5303" t="s">
        <v>3963</v>
      </c>
      <c r="AE5303" t="s">
        <v>8622</v>
      </c>
      <c r="AF5303">
        <v>0</v>
      </c>
      <c r="AG5303">
        <v>0</v>
      </c>
      <c r="AH5303">
        <v>1</v>
      </c>
      <c r="AI5303">
        <v>0</v>
      </c>
      <c r="AJ5303">
        <f>IF(AI5303="","",IF(ISERROR(VLOOKUP(CONCATENATE(F5303),Term!$A$1:$C$2000,1,FALSE)),0,1))</f>
        <v>0</v>
      </c>
    </row>
    <row r="5304" spans="1:36" x14ac:dyDescent="0.15">
      <c r="A5304" t="s">
        <v>8623</v>
      </c>
      <c r="B5304">
        <v>39828</v>
      </c>
      <c r="C5304">
        <v>39839</v>
      </c>
      <c r="F5304">
        <v>523918</v>
      </c>
      <c r="G5304" t="s">
        <v>2998</v>
      </c>
      <c r="H5304">
        <v>2193097</v>
      </c>
      <c r="I5304" t="s">
        <v>2603</v>
      </c>
      <c r="J5304" t="s">
        <v>6740</v>
      </c>
      <c r="K5304">
        <v>82742</v>
      </c>
      <c r="L5304" t="s">
        <v>2979</v>
      </c>
      <c r="M5304">
        <v>61</v>
      </c>
      <c r="N5304" t="s">
        <v>924</v>
      </c>
      <c r="O5304" t="s">
        <v>924</v>
      </c>
      <c r="P5304" t="s">
        <v>924</v>
      </c>
      <c r="Q5304">
        <v>6</v>
      </c>
      <c r="R5304">
        <v>1</v>
      </c>
      <c r="S5304">
        <v>0</v>
      </c>
      <c r="T5304">
        <v>0</v>
      </c>
      <c r="U5304" t="s">
        <v>924</v>
      </c>
      <c r="V5304" t="s">
        <v>924</v>
      </c>
      <c r="W5304" t="s">
        <v>924</v>
      </c>
      <c r="X5304" t="s">
        <v>924</v>
      </c>
      <c r="Y5304">
        <v>33</v>
      </c>
      <c r="Z5304">
        <v>13</v>
      </c>
      <c r="AA5304">
        <v>4</v>
      </c>
      <c r="AB5304">
        <v>3</v>
      </c>
      <c r="AC5304" t="s">
        <v>836</v>
      </c>
      <c r="AD5304" t="s">
        <v>3963</v>
      </c>
      <c r="AE5304" t="s">
        <v>8622</v>
      </c>
      <c r="AF5304">
        <v>1</v>
      </c>
      <c r="AG5304">
        <v>0</v>
      </c>
      <c r="AH5304">
        <v>0</v>
      </c>
      <c r="AI5304">
        <v>0</v>
      </c>
      <c r="AJ5304">
        <f>IF(AI5304="","",IF(ISERROR(VLOOKUP(CONCATENATE(F5304),Term!$A$1:$C$2000,1,FALSE)),0,1))</f>
        <v>0</v>
      </c>
    </row>
    <row r="5305" spans="1:36" x14ac:dyDescent="0.15">
      <c r="A5305" t="s">
        <v>3932</v>
      </c>
      <c r="B5305">
        <v>39813</v>
      </c>
      <c r="C5305" s="14">
        <v>39815</v>
      </c>
      <c r="D5305" s="14">
        <v>39841</v>
      </c>
      <c r="F5305">
        <v>523918</v>
      </c>
      <c r="G5305" t="s">
        <v>2998</v>
      </c>
      <c r="H5305">
        <v>2188353</v>
      </c>
      <c r="I5305" t="s">
        <v>2603</v>
      </c>
      <c r="J5305" t="s">
        <v>2751</v>
      </c>
      <c r="K5305">
        <v>63157</v>
      </c>
      <c r="L5305" t="s">
        <v>2979</v>
      </c>
      <c r="M5305">
        <v>61</v>
      </c>
      <c r="N5305" t="s">
        <v>924</v>
      </c>
      <c r="O5305" t="s">
        <v>924</v>
      </c>
      <c r="P5305" t="s">
        <v>924</v>
      </c>
      <c r="Q5305">
        <v>5</v>
      </c>
      <c r="R5305">
        <v>0</v>
      </c>
      <c r="S5305">
        <v>0</v>
      </c>
      <c r="T5305">
        <v>0</v>
      </c>
      <c r="U5305" t="s">
        <v>924</v>
      </c>
      <c r="V5305" t="s">
        <v>924</v>
      </c>
      <c r="W5305" t="s">
        <v>924</v>
      </c>
      <c r="X5305" t="s">
        <v>924</v>
      </c>
      <c r="Y5305">
        <v>33</v>
      </c>
      <c r="Z5305">
        <v>13</v>
      </c>
      <c r="AA5305">
        <v>4</v>
      </c>
      <c r="AB5305">
        <v>3</v>
      </c>
      <c r="AC5305" t="s">
        <v>836</v>
      </c>
      <c r="AD5305" t="s">
        <v>3963</v>
      </c>
      <c r="AE5305" t="s">
        <v>7056</v>
      </c>
      <c r="AF5305">
        <v>0</v>
      </c>
      <c r="AG5305">
        <v>0</v>
      </c>
      <c r="AH5305">
        <v>1</v>
      </c>
      <c r="AI5305">
        <v>0</v>
      </c>
      <c r="AJ5305">
        <f>IF(AI5305="","",IF(ISERROR(VLOOKUP(CONCATENATE(F5305),Term!$A$1:$C$2000,1,FALSE)),0,1))</f>
        <v>0</v>
      </c>
    </row>
    <row r="5306" spans="1:36" x14ac:dyDescent="0.15">
      <c r="A5306" t="s">
        <v>3933</v>
      </c>
      <c r="B5306">
        <v>39813</v>
      </c>
      <c r="C5306">
        <v>39815</v>
      </c>
      <c r="D5306">
        <v>39835</v>
      </c>
      <c r="F5306">
        <v>523918</v>
      </c>
      <c r="G5306" t="s">
        <v>2998</v>
      </c>
      <c r="H5306">
        <v>2188353</v>
      </c>
      <c r="I5306" t="s">
        <v>2603</v>
      </c>
      <c r="J5306" t="s">
        <v>2751</v>
      </c>
      <c r="K5306">
        <v>164788</v>
      </c>
      <c r="L5306" t="s">
        <v>2979</v>
      </c>
      <c r="M5306">
        <v>61</v>
      </c>
      <c r="N5306" t="s">
        <v>924</v>
      </c>
      <c r="O5306" t="s">
        <v>924</v>
      </c>
      <c r="P5306" t="s">
        <v>924</v>
      </c>
      <c r="Q5306">
        <v>5</v>
      </c>
      <c r="R5306">
        <v>0</v>
      </c>
      <c r="S5306">
        <v>0</v>
      </c>
      <c r="T5306">
        <v>0</v>
      </c>
      <c r="U5306" t="s">
        <v>924</v>
      </c>
      <c r="V5306" t="s">
        <v>924</v>
      </c>
      <c r="W5306" t="s">
        <v>924</v>
      </c>
      <c r="X5306" t="s">
        <v>924</v>
      </c>
      <c r="Y5306">
        <v>33</v>
      </c>
      <c r="Z5306">
        <v>13</v>
      </c>
      <c r="AA5306">
        <v>4</v>
      </c>
      <c r="AB5306">
        <v>3</v>
      </c>
      <c r="AC5306" t="s">
        <v>836</v>
      </c>
      <c r="AD5306" t="s">
        <v>3963</v>
      </c>
      <c r="AE5306" t="s">
        <v>7056</v>
      </c>
      <c r="AF5306">
        <v>0</v>
      </c>
      <c r="AG5306">
        <v>0</v>
      </c>
      <c r="AH5306">
        <v>0</v>
      </c>
      <c r="AI5306">
        <v>0</v>
      </c>
      <c r="AJ5306">
        <f>IF(AI5306="","",IF(ISERROR(VLOOKUP(CONCATENATE(F5306),Term!$A$1:$C$2000,1,FALSE)),0,1))</f>
        <v>0</v>
      </c>
    </row>
    <row r="5307" spans="1:36" x14ac:dyDescent="0.15">
      <c r="A5307" t="s">
        <v>3934</v>
      </c>
      <c r="B5307">
        <v>39820</v>
      </c>
      <c r="C5307" s="14">
        <v>39820</v>
      </c>
      <c r="D5307" s="14">
        <v>39841</v>
      </c>
      <c r="F5307">
        <v>523918</v>
      </c>
      <c r="G5307" t="s">
        <v>2998</v>
      </c>
      <c r="H5307">
        <v>2188353</v>
      </c>
      <c r="I5307" t="s">
        <v>2603</v>
      </c>
      <c r="J5307" t="s">
        <v>2751</v>
      </c>
      <c r="K5307">
        <v>173957</v>
      </c>
      <c r="L5307" t="s">
        <v>2979</v>
      </c>
      <c r="M5307">
        <v>61</v>
      </c>
      <c r="N5307" t="s">
        <v>924</v>
      </c>
      <c r="O5307" t="s">
        <v>924</v>
      </c>
      <c r="P5307" t="s">
        <v>924</v>
      </c>
      <c r="Q5307">
        <v>5</v>
      </c>
      <c r="R5307">
        <v>0</v>
      </c>
      <c r="S5307">
        <v>0</v>
      </c>
      <c r="T5307">
        <v>0</v>
      </c>
      <c r="U5307" t="s">
        <v>924</v>
      </c>
      <c r="V5307" t="s">
        <v>924</v>
      </c>
      <c r="W5307" t="s">
        <v>924</v>
      </c>
      <c r="X5307" t="s">
        <v>924</v>
      </c>
      <c r="Y5307">
        <v>33</v>
      </c>
      <c r="Z5307">
        <v>13</v>
      </c>
      <c r="AA5307">
        <v>4</v>
      </c>
      <c r="AB5307">
        <v>3</v>
      </c>
      <c r="AC5307" t="s">
        <v>836</v>
      </c>
      <c r="AD5307" t="s">
        <v>3963</v>
      </c>
      <c r="AE5307" t="s">
        <v>7056</v>
      </c>
      <c r="AF5307">
        <v>0</v>
      </c>
      <c r="AG5307">
        <v>0</v>
      </c>
      <c r="AH5307">
        <v>0</v>
      </c>
      <c r="AI5307">
        <v>0</v>
      </c>
      <c r="AJ5307">
        <f>IF(AI5307="","",IF(ISERROR(VLOOKUP(CONCATENATE(F5307),Term!$A$1:$C$2000,1,FALSE)),0,1))</f>
        <v>0</v>
      </c>
    </row>
    <row r="5308" spans="1:36" x14ac:dyDescent="0.15">
      <c r="A5308" t="s">
        <v>3935</v>
      </c>
      <c r="B5308">
        <v>39822</v>
      </c>
      <c r="C5308" s="14">
        <v>39822</v>
      </c>
      <c r="D5308" s="14">
        <v>39828</v>
      </c>
      <c r="F5308">
        <v>523918</v>
      </c>
      <c r="G5308" t="s">
        <v>2998</v>
      </c>
      <c r="H5308">
        <v>2188353</v>
      </c>
      <c r="I5308" t="s">
        <v>2603</v>
      </c>
      <c r="J5308" t="s">
        <v>2751</v>
      </c>
      <c r="K5308">
        <v>292531</v>
      </c>
      <c r="L5308" t="s">
        <v>2979</v>
      </c>
      <c r="M5308">
        <v>61</v>
      </c>
      <c r="N5308" t="s">
        <v>924</v>
      </c>
      <c r="O5308" t="s">
        <v>924</v>
      </c>
      <c r="P5308" t="s">
        <v>924</v>
      </c>
      <c r="Q5308">
        <v>5</v>
      </c>
      <c r="R5308">
        <v>0</v>
      </c>
      <c r="S5308">
        <v>0</v>
      </c>
      <c r="T5308">
        <v>0</v>
      </c>
      <c r="U5308" t="s">
        <v>924</v>
      </c>
      <c r="V5308" t="s">
        <v>924</v>
      </c>
      <c r="W5308" t="s">
        <v>924</v>
      </c>
      <c r="X5308" t="s">
        <v>924</v>
      </c>
      <c r="Y5308">
        <v>33</v>
      </c>
      <c r="Z5308">
        <v>13</v>
      </c>
      <c r="AA5308">
        <v>4</v>
      </c>
      <c r="AB5308">
        <v>3</v>
      </c>
      <c r="AC5308" t="s">
        <v>836</v>
      </c>
      <c r="AD5308" t="s">
        <v>3963</v>
      </c>
      <c r="AE5308" t="s">
        <v>7056</v>
      </c>
      <c r="AF5308">
        <v>0</v>
      </c>
      <c r="AG5308">
        <v>0</v>
      </c>
      <c r="AH5308">
        <v>0</v>
      </c>
      <c r="AI5308">
        <v>0</v>
      </c>
      <c r="AJ5308">
        <f>IF(AI5308="","",IF(ISERROR(VLOOKUP(CONCATENATE(F5308),Term!$A$1:$C$2000,1,FALSE)),0,1))</f>
        <v>0</v>
      </c>
    </row>
    <row r="5309" spans="1:36" x14ac:dyDescent="0.15">
      <c r="A5309" t="s">
        <v>3936</v>
      </c>
      <c r="B5309">
        <v>39822</v>
      </c>
      <c r="C5309" s="14">
        <v>39822</v>
      </c>
      <c r="D5309" s="14">
        <v>39835</v>
      </c>
      <c r="F5309">
        <v>523918</v>
      </c>
      <c r="G5309" t="s">
        <v>2998</v>
      </c>
      <c r="H5309">
        <v>2188353</v>
      </c>
      <c r="I5309" t="s">
        <v>2603</v>
      </c>
      <c r="J5309" t="s">
        <v>2751</v>
      </c>
      <c r="K5309">
        <v>187154</v>
      </c>
      <c r="L5309" t="s">
        <v>2979</v>
      </c>
      <c r="M5309">
        <v>61</v>
      </c>
      <c r="N5309" t="s">
        <v>924</v>
      </c>
      <c r="O5309" t="s">
        <v>924</v>
      </c>
      <c r="P5309" t="s">
        <v>924</v>
      </c>
      <c r="Q5309">
        <v>5</v>
      </c>
      <c r="R5309">
        <v>0</v>
      </c>
      <c r="S5309">
        <v>0</v>
      </c>
      <c r="T5309">
        <v>0</v>
      </c>
      <c r="U5309" t="s">
        <v>924</v>
      </c>
      <c r="V5309" t="s">
        <v>924</v>
      </c>
      <c r="W5309" t="s">
        <v>924</v>
      </c>
      <c r="X5309" t="s">
        <v>924</v>
      </c>
      <c r="Y5309">
        <v>33</v>
      </c>
      <c r="Z5309">
        <v>13</v>
      </c>
      <c r="AA5309">
        <v>4</v>
      </c>
      <c r="AB5309">
        <v>3</v>
      </c>
      <c r="AC5309" t="s">
        <v>836</v>
      </c>
      <c r="AD5309" t="s">
        <v>3963</v>
      </c>
      <c r="AE5309" t="s">
        <v>7056</v>
      </c>
      <c r="AF5309">
        <v>0</v>
      </c>
      <c r="AG5309">
        <v>0</v>
      </c>
      <c r="AH5309">
        <v>0</v>
      </c>
      <c r="AI5309">
        <v>0</v>
      </c>
      <c r="AJ5309">
        <f>IF(AI5309="","",IF(ISERROR(VLOOKUP(CONCATENATE(F5309),Term!$A$1:$C$2000,1,FALSE)),0,1))</f>
        <v>0</v>
      </c>
    </row>
    <row r="5310" spans="1:36" x14ac:dyDescent="0.15">
      <c r="A5310" t="s">
        <v>8620</v>
      </c>
      <c r="B5310">
        <v>39836</v>
      </c>
      <c r="C5310">
        <v>39843</v>
      </c>
      <c r="F5310">
        <v>523918</v>
      </c>
      <c r="G5310" t="s">
        <v>2998</v>
      </c>
      <c r="H5310">
        <v>2188353</v>
      </c>
      <c r="I5310" t="s">
        <v>2603</v>
      </c>
      <c r="J5310" t="s">
        <v>2751</v>
      </c>
      <c r="K5310">
        <v>92263</v>
      </c>
      <c r="L5310" t="s">
        <v>2979</v>
      </c>
      <c r="M5310">
        <v>61</v>
      </c>
      <c r="N5310" t="s">
        <v>924</v>
      </c>
      <c r="O5310" t="s">
        <v>924</v>
      </c>
      <c r="P5310" t="s">
        <v>924</v>
      </c>
      <c r="Q5310">
        <v>6</v>
      </c>
      <c r="R5310">
        <v>1</v>
      </c>
      <c r="S5310">
        <v>0</v>
      </c>
      <c r="T5310">
        <v>0</v>
      </c>
      <c r="U5310" t="s">
        <v>924</v>
      </c>
      <c r="V5310" t="s">
        <v>924</v>
      </c>
      <c r="W5310" t="s">
        <v>924</v>
      </c>
      <c r="X5310" t="s">
        <v>924</v>
      </c>
      <c r="Y5310">
        <v>33</v>
      </c>
      <c r="Z5310">
        <v>13</v>
      </c>
      <c r="AA5310">
        <v>4</v>
      </c>
      <c r="AB5310">
        <v>3</v>
      </c>
      <c r="AC5310" t="s">
        <v>836</v>
      </c>
      <c r="AD5310" t="s">
        <v>3963</v>
      </c>
      <c r="AE5310" t="s">
        <v>7056</v>
      </c>
      <c r="AF5310">
        <v>1</v>
      </c>
      <c r="AG5310">
        <v>0</v>
      </c>
      <c r="AH5310">
        <v>1</v>
      </c>
      <c r="AI5310">
        <v>0</v>
      </c>
      <c r="AJ5310">
        <f>IF(AI5310="","",IF(ISERROR(VLOOKUP(CONCATENATE(F5310),Term!$A$1:$C$2000,1,FALSE)),0,1))</f>
        <v>0</v>
      </c>
    </row>
    <row r="5311" spans="1:36" x14ac:dyDescent="0.15">
      <c r="A5311" t="s">
        <v>6621</v>
      </c>
      <c r="B5311">
        <v>39764</v>
      </c>
      <c r="C5311" s="14">
        <v>39765</v>
      </c>
      <c r="D5311" s="14">
        <v>39777</v>
      </c>
      <c r="F5311">
        <v>523918</v>
      </c>
      <c r="G5311" t="s">
        <v>2998</v>
      </c>
      <c r="H5311">
        <v>2176453</v>
      </c>
      <c r="I5311" t="s">
        <v>2603</v>
      </c>
      <c r="J5311" t="s">
        <v>6622</v>
      </c>
      <c r="K5311">
        <v>74594</v>
      </c>
      <c r="L5311" t="s">
        <v>2979</v>
      </c>
      <c r="M5311">
        <v>61</v>
      </c>
      <c r="N5311" t="s">
        <v>924</v>
      </c>
      <c r="O5311" t="s">
        <v>924</v>
      </c>
      <c r="P5311" t="s">
        <v>924</v>
      </c>
      <c r="Q5311">
        <v>1</v>
      </c>
      <c r="R5311">
        <v>0</v>
      </c>
      <c r="S5311">
        <v>0</v>
      </c>
      <c r="T5311">
        <v>0</v>
      </c>
      <c r="U5311" t="s">
        <v>924</v>
      </c>
      <c r="V5311" t="s">
        <v>924</v>
      </c>
      <c r="W5311" t="s">
        <v>924</v>
      </c>
      <c r="X5311" t="s">
        <v>924</v>
      </c>
      <c r="Y5311">
        <v>33</v>
      </c>
      <c r="Z5311">
        <v>13</v>
      </c>
      <c r="AA5311">
        <v>4</v>
      </c>
      <c r="AB5311">
        <v>3</v>
      </c>
      <c r="AC5311" t="s">
        <v>836</v>
      </c>
      <c r="AD5311" t="s">
        <v>3963</v>
      </c>
      <c r="AE5311" t="s">
        <v>7054</v>
      </c>
      <c r="AF5311">
        <v>0</v>
      </c>
      <c r="AG5311">
        <v>0</v>
      </c>
      <c r="AH5311">
        <v>1</v>
      </c>
      <c r="AI5311">
        <v>0</v>
      </c>
      <c r="AJ5311">
        <f>IF(AI5311="","",IF(ISERROR(VLOOKUP(CONCATENATE(F5311),Term!$A$1:$C$2000,1,FALSE)),0,1))</f>
        <v>0</v>
      </c>
    </row>
    <row r="5312" spans="1:36" x14ac:dyDescent="0.15">
      <c r="A5312" t="s">
        <v>6623</v>
      </c>
      <c r="B5312">
        <v>39764</v>
      </c>
      <c r="C5312" s="14">
        <v>39769</v>
      </c>
      <c r="D5312" s="14">
        <v>39794</v>
      </c>
      <c r="F5312">
        <v>523918</v>
      </c>
      <c r="G5312" t="s">
        <v>2998</v>
      </c>
      <c r="H5312">
        <v>2176453</v>
      </c>
      <c r="I5312" t="s">
        <v>2603</v>
      </c>
      <c r="J5312" t="s">
        <v>6622</v>
      </c>
      <c r="K5312">
        <v>164835</v>
      </c>
      <c r="L5312" t="s">
        <v>2979</v>
      </c>
      <c r="M5312">
        <v>61</v>
      </c>
      <c r="N5312" t="s">
        <v>924</v>
      </c>
      <c r="O5312" t="s">
        <v>924</v>
      </c>
      <c r="P5312" t="s">
        <v>924</v>
      </c>
      <c r="Q5312">
        <v>2</v>
      </c>
      <c r="R5312">
        <v>0</v>
      </c>
      <c r="S5312">
        <v>0</v>
      </c>
      <c r="T5312">
        <v>0</v>
      </c>
      <c r="U5312" t="s">
        <v>924</v>
      </c>
      <c r="V5312" t="s">
        <v>924</v>
      </c>
      <c r="W5312" t="s">
        <v>924</v>
      </c>
      <c r="X5312" t="s">
        <v>924</v>
      </c>
      <c r="Y5312">
        <v>33</v>
      </c>
      <c r="Z5312">
        <v>13</v>
      </c>
      <c r="AA5312">
        <v>4</v>
      </c>
      <c r="AB5312">
        <v>3</v>
      </c>
      <c r="AC5312" t="s">
        <v>836</v>
      </c>
      <c r="AD5312" t="s">
        <v>3963</v>
      </c>
      <c r="AE5312" t="s">
        <v>7054</v>
      </c>
      <c r="AF5312">
        <v>0</v>
      </c>
      <c r="AG5312">
        <v>0</v>
      </c>
      <c r="AH5312">
        <v>1</v>
      </c>
      <c r="AI5312">
        <v>0</v>
      </c>
      <c r="AJ5312">
        <f>IF(AI5312="","",IF(ISERROR(VLOOKUP(CONCATENATE(F5312),Term!$A$1:$C$2000,1,FALSE)),0,1))</f>
        <v>0</v>
      </c>
    </row>
    <row r="5313" spans="1:36" x14ac:dyDescent="0.15">
      <c r="A5313" t="s">
        <v>5590</v>
      </c>
      <c r="B5313">
        <v>39793</v>
      </c>
      <c r="C5313" s="14">
        <v>39794</v>
      </c>
      <c r="D5313" s="14">
        <v>39808</v>
      </c>
      <c r="F5313">
        <v>523918</v>
      </c>
      <c r="G5313" t="s">
        <v>2998</v>
      </c>
      <c r="H5313">
        <v>2176453</v>
      </c>
      <c r="I5313" t="s">
        <v>2603</v>
      </c>
      <c r="J5313" t="s">
        <v>6622</v>
      </c>
      <c r="K5313">
        <v>169083</v>
      </c>
      <c r="L5313" t="s">
        <v>2979</v>
      </c>
      <c r="M5313">
        <v>61</v>
      </c>
      <c r="N5313" t="s">
        <v>924</v>
      </c>
      <c r="O5313" t="s">
        <v>924</v>
      </c>
      <c r="P5313" t="s">
        <v>924</v>
      </c>
      <c r="Q5313">
        <v>3</v>
      </c>
      <c r="R5313">
        <v>1</v>
      </c>
      <c r="S5313">
        <v>0</v>
      </c>
      <c r="T5313">
        <v>0</v>
      </c>
      <c r="U5313" t="s">
        <v>924</v>
      </c>
      <c r="V5313" t="s">
        <v>924</v>
      </c>
      <c r="W5313" t="s">
        <v>924</v>
      </c>
      <c r="X5313" t="s">
        <v>924</v>
      </c>
      <c r="Y5313">
        <v>33</v>
      </c>
      <c r="Z5313">
        <v>13</v>
      </c>
      <c r="AA5313">
        <v>4</v>
      </c>
      <c r="AB5313">
        <v>3</v>
      </c>
      <c r="AC5313" t="s">
        <v>836</v>
      </c>
      <c r="AD5313" t="s">
        <v>3963</v>
      </c>
      <c r="AE5313" t="s">
        <v>7054</v>
      </c>
      <c r="AF5313">
        <v>1</v>
      </c>
      <c r="AG5313">
        <v>0</v>
      </c>
      <c r="AH5313">
        <v>1</v>
      </c>
      <c r="AI5313">
        <v>0</v>
      </c>
      <c r="AJ5313">
        <f>IF(AI5313="","",IF(ISERROR(VLOOKUP(CONCATENATE(F5313),Term!$A$1:$C$2000,1,FALSE)),0,1))</f>
        <v>0</v>
      </c>
    </row>
    <row r="5314" spans="1:36" x14ac:dyDescent="0.15">
      <c r="A5314" t="s">
        <v>5586</v>
      </c>
      <c r="B5314">
        <v>39787</v>
      </c>
      <c r="C5314" s="14">
        <v>39790</v>
      </c>
      <c r="D5314" s="14">
        <v>39800</v>
      </c>
      <c r="F5314">
        <v>523918</v>
      </c>
      <c r="G5314" t="s">
        <v>2998</v>
      </c>
      <c r="H5314">
        <v>397772</v>
      </c>
      <c r="I5314" t="s">
        <v>2603</v>
      </c>
      <c r="J5314" t="s">
        <v>5587</v>
      </c>
      <c r="K5314">
        <v>106684</v>
      </c>
      <c r="L5314" t="s">
        <v>2979</v>
      </c>
      <c r="M5314">
        <v>61</v>
      </c>
      <c r="N5314" t="s">
        <v>924</v>
      </c>
      <c r="O5314" t="s">
        <v>924</v>
      </c>
      <c r="P5314" t="s">
        <v>924</v>
      </c>
      <c r="Q5314">
        <v>3</v>
      </c>
      <c r="R5314">
        <v>1</v>
      </c>
      <c r="S5314">
        <v>0</v>
      </c>
      <c r="T5314">
        <v>0</v>
      </c>
      <c r="U5314" t="s">
        <v>924</v>
      </c>
      <c r="V5314" t="s">
        <v>924</v>
      </c>
      <c r="W5314" t="s">
        <v>924</v>
      </c>
      <c r="X5314" t="s">
        <v>924</v>
      </c>
      <c r="Y5314">
        <v>33</v>
      </c>
      <c r="Z5314">
        <v>13</v>
      </c>
      <c r="AA5314">
        <v>4</v>
      </c>
      <c r="AB5314">
        <v>3</v>
      </c>
      <c r="AC5314" t="s">
        <v>836</v>
      </c>
      <c r="AD5314" t="s">
        <v>3963</v>
      </c>
      <c r="AE5314" t="s">
        <v>7051</v>
      </c>
      <c r="AF5314">
        <v>1</v>
      </c>
      <c r="AG5314">
        <v>1</v>
      </c>
      <c r="AH5314">
        <v>1</v>
      </c>
      <c r="AI5314">
        <v>0</v>
      </c>
      <c r="AJ5314">
        <f>IF(AI5314="","",IF(ISERROR(VLOOKUP(CONCATENATE(F5314),Term!$A$1:$C$2000,1,FALSE)),0,1))</f>
        <v>0</v>
      </c>
    </row>
    <row r="5315" spans="1:36" x14ac:dyDescent="0.15">
      <c r="A5315" t="s">
        <v>1895</v>
      </c>
      <c r="B5315">
        <v>39806</v>
      </c>
      <c r="C5315" s="14">
        <v>39811</v>
      </c>
      <c r="D5315" s="14">
        <v>39834</v>
      </c>
      <c r="F5315">
        <v>523918</v>
      </c>
      <c r="G5315" t="s">
        <v>2998</v>
      </c>
      <c r="H5315">
        <v>2184306</v>
      </c>
      <c r="I5315" t="s">
        <v>2603</v>
      </c>
      <c r="J5315" t="s">
        <v>1894</v>
      </c>
      <c r="K5315">
        <v>104323</v>
      </c>
      <c r="L5315" t="s">
        <v>2979</v>
      </c>
      <c r="M5315">
        <v>61</v>
      </c>
      <c r="N5315" t="s">
        <v>924</v>
      </c>
      <c r="O5315" t="s">
        <v>924</v>
      </c>
      <c r="P5315" t="s">
        <v>924</v>
      </c>
      <c r="Q5315">
        <v>4</v>
      </c>
      <c r="R5315">
        <v>1</v>
      </c>
      <c r="S5315">
        <v>0</v>
      </c>
      <c r="T5315">
        <v>0</v>
      </c>
      <c r="U5315" t="s">
        <v>924</v>
      </c>
      <c r="V5315" t="s">
        <v>924</v>
      </c>
      <c r="W5315" t="s">
        <v>924</v>
      </c>
      <c r="X5315" t="s">
        <v>924</v>
      </c>
      <c r="Y5315">
        <v>33</v>
      </c>
      <c r="Z5315">
        <v>13</v>
      </c>
      <c r="AA5315">
        <v>4</v>
      </c>
      <c r="AB5315">
        <v>3</v>
      </c>
      <c r="AC5315" t="s">
        <v>836</v>
      </c>
      <c r="AD5315" t="s">
        <v>3963</v>
      </c>
      <c r="AE5315" t="s">
        <v>7055</v>
      </c>
      <c r="AF5315">
        <v>1</v>
      </c>
      <c r="AG5315">
        <v>0</v>
      </c>
      <c r="AH5315">
        <v>1</v>
      </c>
      <c r="AI5315">
        <v>0</v>
      </c>
      <c r="AJ5315">
        <f>IF(AI5315="","",IF(ISERROR(VLOOKUP(CONCATENATE(F5315),Term!$A$1:$C$2000,1,FALSE)),0,1))</f>
        <v>0</v>
      </c>
    </row>
    <row r="5316" spans="1:36" x14ac:dyDescent="0.15">
      <c r="A5316" t="s">
        <v>1893</v>
      </c>
      <c r="B5316">
        <v>39811</v>
      </c>
      <c r="C5316" s="14">
        <v>39811</v>
      </c>
      <c r="D5316" s="14">
        <v>39835</v>
      </c>
      <c r="F5316">
        <v>523918</v>
      </c>
      <c r="G5316" t="s">
        <v>2998</v>
      </c>
      <c r="H5316">
        <v>2184306</v>
      </c>
      <c r="I5316" t="s">
        <v>2603</v>
      </c>
      <c r="J5316" t="s">
        <v>1894</v>
      </c>
      <c r="K5316">
        <v>89414</v>
      </c>
      <c r="L5316" t="s">
        <v>2979</v>
      </c>
      <c r="M5316">
        <v>61</v>
      </c>
      <c r="N5316" t="s">
        <v>924</v>
      </c>
      <c r="O5316" t="s">
        <v>924</v>
      </c>
      <c r="P5316" t="s">
        <v>924</v>
      </c>
      <c r="Q5316">
        <v>4</v>
      </c>
      <c r="R5316">
        <v>0</v>
      </c>
      <c r="S5316">
        <v>0</v>
      </c>
      <c r="T5316">
        <v>0</v>
      </c>
      <c r="U5316" t="s">
        <v>924</v>
      </c>
      <c r="V5316" t="s">
        <v>924</v>
      </c>
      <c r="W5316" t="s">
        <v>924</v>
      </c>
      <c r="X5316" t="s">
        <v>924</v>
      </c>
      <c r="Y5316">
        <v>33</v>
      </c>
      <c r="Z5316">
        <v>13</v>
      </c>
      <c r="AA5316">
        <v>4</v>
      </c>
      <c r="AB5316">
        <v>3</v>
      </c>
      <c r="AC5316" t="s">
        <v>836</v>
      </c>
      <c r="AD5316" t="s">
        <v>3963</v>
      </c>
      <c r="AE5316" t="s">
        <v>7055</v>
      </c>
      <c r="AF5316">
        <v>0</v>
      </c>
      <c r="AG5316">
        <v>0</v>
      </c>
      <c r="AH5316">
        <v>0</v>
      </c>
      <c r="AI5316">
        <v>0</v>
      </c>
      <c r="AJ5316">
        <f>IF(AI5316="","",IF(ISERROR(VLOOKUP(CONCATENATE(F5316),Term!$A$1:$C$2000,1,FALSE)),0,1))</f>
        <v>0</v>
      </c>
    </row>
    <row r="5317" spans="1:36" x14ac:dyDescent="0.15">
      <c r="A5317" t="s">
        <v>5588</v>
      </c>
      <c r="B5317">
        <v>39787</v>
      </c>
      <c r="C5317">
        <v>39790</v>
      </c>
      <c r="E5317">
        <v>39821</v>
      </c>
      <c r="F5317">
        <v>523918</v>
      </c>
      <c r="G5317" t="s">
        <v>2998</v>
      </c>
      <c r="H5317">
        <v>2147492</v>
      </c>
      <c r="I5317" t="s">
        <v>2603</v>
      </c>
      <c r="J5317" t="s">
        <v>5589</v>
      </c>
      <c r="K5317">
        <v>65929</v>
      </c>
      <c r="L5317" t="s">
        <v>2979</v>
      </c>
      <c r="M5317">
        <v>61</v>
      </c>
      <c r="N5317" t="s">
        <v>646</v>
      </c>
      <c r="O5317">
        <v>5</v>
      </c>
      <c r="P5317">
        <v>24</v>
      </c>
      <c r="Q5317">
        <v>3</v>
      </c>
      <c r="R5317">
        <v>0</v>
      </c>
      <c r="S5317">
        <v>1</v>
      </c>
      <c r="T5317">
        <v>1</v>
      </c>
      <c r="U5317">
        <v>24</v>
      </c>
      <c r="V5317">
        <v>1</v>
      </c>
      <c r="W5317">
        <v>65929</v>
      </c>
      <c r="X5317" t="s">
        <v>5949</v>
      </c>
      <c r="Y5317">
        <v>33</v>
      </c>
      <c r="Z5317">
        <v>13</v>
      </c>
      <c r="AA5317">
        <v>4</v>
      </c>
      <c r="AB5317">
        <v>3</v>
      </c>
      <c r="AC5317" t="s">
        <v>836</v>
      </c>
      <c r="AD5317" t="s">
        <v>3963</v>
      </c>
      <c r="AE5317" t="s">
        <v>7053</v>
      </c>
      <c r="AF5317">
        <v>1</v>
      </c>
      <c r="AG5317">
        <v>0</v>
      </c>
      <c r="AH5317">
        <v>1</v>
      </c>
      <c r="AI5317">
        <v>1</v>
      </c>
      <c r="AJ5317">
        <f>IF(AI5317="","",IF(ISERROR(VLOOKUP(CONCATENATE(F5317),Term!$A$1:$C$2000,1,FALSE)),0,1))</f>
        <v>0</v>
      </c>
    </row>
    <row r="5318" spans="1:36" x14ac:dyDescent="0.15">
      <c r="A5318" t="s">
        <v>1892</v>
      </c>
      <c r="B5318">
        <v>39798</v>
      </c>
      <c r="C5318" s="14">
        <v>39800</v>
      </c>
      <c r="D5318" s="14">
        <v>39811</v>
      </c>
      <c r="F5318">
        <v>523918</v>
      </c>
      <c r="G5318" t="s">
        <v>2998</v>
      </c>
      <c r="H5318">
        <v>2147492</v>
      </c>
      <c r="I5318" t="s">
        <v>2603</v>
      </c>
      <c r="J5318" t="s">
        <v>5589</v>
      </c>
      <c r="K5318">
        <v>123578</v>
      </c>
      <c r="L5318" t="s">
        <v>2979</v>
      </c>
      <c r="M5318">
        <v>61</v>
      </c>
      <c r="N5318" t="s">
        <v>924</v>
      </c>
      <c r="O5318" t="s">
        <v>924</v>
      </c>
      <c r="P5318" t="s">
        <v>924</v>
      </c>
      <c r="Q5318">
        <v>4</v>
      </c>
      <c r="R5318">
        <v>0</v>
      </c>
      <c r="S5318">
        <v>0</v>
      </c>
      <c r="T5318">
        <v>0</v>
      </c>
      <c r="U5318">
        <v>24</v>
      </c>
      <c r="V5318">
        <v>1</v>
      </c>
      <c r="W5318">
        <v>65929</v>
      </c>
      <c r="X5318" t="s">
        <v>5949</v>
      </c>
      <c r="Y5318">
        <v>33</v>
      </c>
      <c r="Z5318">
        <v>13</v>
      </c>
      <c r="AA5318">
        <v>4</v>
      </c>
      <c r="AB5318">
        <v>3</v>
      </c>
      <c r="AC5318" t="s">
        <v>836</v>
      </c>
      <c r="AD5318" t="s">
        <v>3963</v>
      </c>
      <c r="AE5318" t="s">
        <v>7053</v>
      </c>
      <c r="AF5318">
        <v>0</v>
      </c>
      <c r="AG5318">
        <v>0</v>
      </c>
      <c r="AH5318">
        <v>1</v>
      </c>
      <c r="AI5318">
        <v>0</v>
      </c>
      <c r="AJ5318">
        <f>IF(AI5318="","",IF(ISERROR(VLOOKUP(CONCATENATE(F5318),Term!$A$1:$C$2000,1,FALSE)),0,1))</f>
        <v>0</v>
      </c>
    </row>
    <row r="5319" spans="1:36" x14ac:dyDescent="0.15">
      <c r="A5319" t="s">
        <v>3931</v>
      </c>
      <c r="B5319">
        <v>39808</v>
      </c>
      <c r="C5319" s="14">
        <v>39815</v>
      </c>
      <c r="D5319" s="14">
        <v>39822</v>
      </c>
      <c r="F5319">
        <v>523918</v>
      </c>
      <c r="G5319" t="s">
        <v>2998</v>
      </c>
      <c r="H5319">
        <v>2147492</v>
      </c>
      <c r="I5319" t="s">
        <v>2603</v>
      </c>
      <c r="J5319" t="s">
        <v>5589</v>
      </c>
      <c r="K5319">
        <v>98464</v>
      </c>
      <c r="L5319" t="s">
        <v>2979</v>
      </c>
      <c r="M5319">
        <v>61</v>
      </c>
      <c r="N5319" t="s">
        <v>924</v>
      </c>
      <c r="O5319" t="s">
        <v>924</v>
      </c>
      <c r="P5319" t="s">
        <v>924</v>
      </c>
      <c r="Q5319">
        <v>5</v>
      </c>
      <c r="R5319">
        <v>1</v>
      </c>
      <c r="S5319">
        <v>0</v>
      </c>
      <c r="T5319">
        <v>0</v>
      </c>
      <c r="U5319">
        <v>24</v>
      </c>
      <c r="V5319">
        <v>1</v>
      </c>
      <c r="W5319">
        <v>65929</v>
      </c>
      <c r="X5319" t="s">
        <v>5949</v>
      </c>
      <c r="Y5319">
        <v>33</v>
      </c>
      <c r="Z5319">
        <v>13</v>
      </c>
      <c r="AA5319">
        <v>4</v>
      </c>
      <c r="AB5319">
        <v>3</v>
      </c>
      <c r="AC5319" t="s">
        <v>836</v>
      </c>
      <c r="AD5319" t="s">
        <v>3963</v>
      </c>
      <c r="AE5319" t="s">
        <v>7053</v>
      </c>
      <c r="AF5319">
        <v>0</v>
      </c>
      <c r="AG5319">
        <v>0</v>
      </c>
      <c r="AH5319">
        <v>1</v>
      </c>
      <c r="AI5319">
        <v>0</v>
      </c>
      <c r="AJ5319">
        <f>IF(AI5319="","",IF(ISERROR(VLOOKUP(CONCATENATE(F5319),Term!$A$1:$C$2000,1,FALSE)),0,1))</f>
        <v>0</v>
      </c>
    </row>
    <row r="5320" spans="1:36" x14ac:dyDescent="0.15">
      <c r="A5320" t="s">
        <v>6620</v>
      </c>
      <c r="B5320">
        <v>39742</v>
      </c>
      <c r="C5320" s="14">
        <v>39755</v>
      </c>
      <c r="D5320" s="14"/>
      <c r="E5320">
        <v>39784</v>
      </c>
      <c r="F5320">
        <v>523918</v>
      </c>
      <c r="G5320" t="s">
        <v>2998</v>
      </c>
      <c r="H5320">
        <v>2134975</v>
      </c>
      <c r="I5320" t="s">
        <v>2603</v>
      </c>
      <c r="J5320" t="s">
        <v>1759</v>
      </c>
      <c r="K5320">
        <v>59737</v>
      </c>
      <c r="L5320" t="s">
        <v>2979</v>
      </c>
      <c r="M5320">
        <v>61</v>
      </c>
      <c r="N5320" t="s">
        <v>4582</v>
      </c>
      <c r="O5320">
        <v>3</v>
      </c>
      <c r="P5320">
        <v>61</v>
      </c>
      <c r="Q5320">
        <v>1</v>
      </c>
      <c r="R5320">
        <v>0</v>
      </c>
      <c r="S5320">
        <v>1</v>
      </c>
      <c r="T5320">
        <v>1</v>
      </c>
      <c r="U5320">
        <v>18</v>
      </c>
      <c r="V5320">
        <v>2</v>
      </c>
      <c r="W5320">
        <v>237037</v>
      </c>
      <c r="X5320" t="s">
        <v>5949</v>
      </c>
      <c r="Y5320">
        <v>33</v>
      </c>
      <c r="Z5320">
        <v>13</v>
      </c>
      <c r="AA5320">
        <v>4</v>
      </c>
      <c r="AB5320">
        <v>3</v>
      </c>
      <c r="AC5320" t="s">
        <v>836</v>
      </c>
      <c r="AD5320" t="s">
        <v>3963</v>
      </c>
      <c r="AE5320" t="s">
        <v>8616</v>
      </c>
      <c r="AF5320">
        <v>1</v>
      </c>
      <c r="AG5320">
        <v>0</v>
      </c>
      <c r="AH5320">
        <v>1</v>
      </c>
      <c r="AI5320">
        <v>1</v>
      </c>
      <c r="AJ5320">
        <f>IF(AI5320="","",IF(ISERROR(VLOOKUP(CONCATENATE(F5320),Term!$A$1:$C$2000,1,FALSE)),0,1))</f>
        <v>0</v>
      </c>
    </row>
    <row r="5321" spans="1:36" x14ac:dyDescent="0.15">
      <c r="A5321" t="s">
        <v>1891</v>
      </c>
      <c r="B5321">
        <v>39797</v>
      </c>
      <c r="C5321">
        <v>39812</v>
      </c>
      <c r="E5321">
        <v>39827</v>
      </c>
      <c r="F5321">
        <v>523918</v>
      </c>
      <c r="G5321" t="s">
        <v>2998</v>
      </c>
      <c r="H5321">
        <v>2134975</v>
      </c>
      <c r="I5321" t="s">
        <v>2603</v>
      </c>
      <c r="J5321" t="s">
        <v>1759</v>
      </c>
      <c r="K5321">
        <v>177300</v>
      </c>
      <c r="L5321" t="s">
        <v>2979</v>
      </c>
      <c r="M5321">
        <v>61</v>
      </c>
      <c r="N5321" t="s">
        <v>646</v>
      </c>
      <c r="O5321">
        <v>5</v>
      </c>
      <c r="P5321">
        <v>18</v>
      </c>
      <c r="Q5321">
        <v>4</v>
      </c>
      <c r="R5321">
        <v>0</v>
      </c>
      <c r="S5321">
        <v>1</v>
      </c>
      <c r="T5321">
        <v>0</v>
      </c>
      <c r="U5321">
        <v>18</v>
      </c>
      <c r="V5321">
        <v>2</v>
      </c>
      <c r="W5321">
        <v>237037</v>
      </c>
      <c r="X5321" t="s">
        <v>5949</v>
      </c>
      <c r="Y5321">
        <v>33</v>
      </c>
      <c r="Z5321">
        <v>13</v>
      </c>
      <c r="AA5321">
        <v>4</v>
      </c>
      <c r="AB5321">
        <v>3</v>
      </c>
      <c r="AC5321" t="s">
        <v>836</v>
      </c>
      <c r="AD5321" t="s">
        <v>3963</v>
      </c>
      <c r="AE5321" t="s">
        <v>8616</v>
      </c>
      <c r="AF5321">
        <v>0</v>
      </c>
      <c r="AG5321">
        <v>0</v>
      </c>
      <c r="AH5321">
        <v>1</v>
      </c>
      <c r="AI5321">
        <v>1</v>
      </c>
      <c r="AJ5321">
        <f>IF(AI5321="","",IF(ISERROR(VLOOKUP(CONCATENATE(F5321),Term!$A$1:$C$2000,1,FALSE)),0,1))</f>
        <v>0</v>
      </c>
    </row>
    <row r="5322" spans="1:36" x14ac:dyDescent="0.15">
      <c r="A5322" t="s">
        <v>1890</v>
      </c>
      <c r="B5322">
        <v>39797</v>
      </c>
      <c r="C5322">
        <v>39819</v>
      </c>
      <c r="D5322">
        <v>39822</v>
      </c>
      <c r="F5322">
        <v>523918</v>
      </c>
      <c r="G5322" t="s">
        <v>2998</v>
      </c>
      <c r="H5322">
        <v>2134975</v>
      </c>
      <c r="I5322" t="s">
        <v>2603</v>
      </c>
      <c r="J5322" t="s">
        <v>1759</v>
      </c>
      <c r="K5322">
        <v>94487</v>
      </c>
      <c r="L5322" t="s">
        <v>2979</v>
      </c>
      <c r="M5322">
        <v>61</v>
      </c>
      <c r="N5322" t="s">
        <v>924</v>
      </c>
      <c r="O5322" t="s">
        <v>924</v>
      </c>
      <c r="P5322" t="s">
        <v>924</v>
      </c>
      <c r="Q5322">
        <v>5</v>
      </c>
      <c r="R5322">
        <v>0</v>
      </c>
      <c r="S5322">
        <v>0</v>
      </c>
      <c r="T5322">
        <v>0</v>
      </c>
      <c r="U5322">
        <v>18</v>
      </c>
      <c r="V5322">
        <v>2</v>
      </c>
      <c r="W5322">
        <v>237037</v>
      </c>
      <c r="X5322" t="s">
        <v>5949</v>
      </c>
      <c r="Y5322">
        <v>33</v>
      </c>
      <c r="Z5322">
        <v>13</v>
      </c>
      <c r="AA5322">
        <v>4</v>
      </c>
      <c r="AB5322">
        <v>3</v>
      </c>
      <c r="AC5322" t="s">
        <v>836</v>
      </c>
      <c r="AD5322" t="s">
        <v>3963</v>
      </c>
      <c r="AE5322" t="s">
        <v>8616</v>
      </c>
      <c r="AF5322">
        <v>0</v>
      </c>
      <c r="AG5322">
        <v>0</v>
      </c>
      <c r="AH5322">
        <v>1</v>
      </c>
      <c r="AI5322">
        <v>0</v>
      </c>
      <c r="AJ5322">
        <f>IF(AI5322="","",IF(ISERROR(VLOOKUP(CONCATENATE(F5322),Term!$A$1:$C$2000,1,FALSE)),0,1))</f>
        <v>0</v>
      </c>
    </row>
    <row r="5323" spans="1:36" x14ac:dyDescent="0.15">
      <c r="A5323" t="s">
        <v>3930</v>
      </c>
      <c r="B5323">
        <v>39819</v>
      </c>
      <c r="C5323" s="14">
        <v>39820</v>
      </c>
      <c r="D5323" s="14"/>
      <c r="F5323">
        <v>523918</v>
      </c>
      <c r="G5323" t="s">
        <v>2998</v>
      </c>
      <c r="H5323">
        <v>2134975</v>
      </c>
      <c r="I5323" t="s">
        <v>2603</v>
      </c>
      <c r="J5323" t="s">
        <v>1759</v>
      </c>
      <c r="K5323">
        <v>166161</v>
      </c>
      <c r="L5323" t="s">
        <v>2979</v>
      </c>
      <c r="M5323">
        <v>61</v>
      </c>
      <c r="N5323" t="s">
        <v>924</v>
      </c>
      <c r="O5323" t="s">
        <v>924</v>
      </c>
      <c r="P5323" t="s">
        <v>924</v>
      </c>
      <c r="Q5323">
        <v>5</v>
      </c>
      <c r="R5323">
        <v>0</v>
      </c>
      <c r="S5323">
        <v>0</v>
      </c>
      <c r="T5323">
        <v>0</v>
      </c>
      <c r="U5323">
        <v>18</v>
      </c>
      <c r="V5323">
        <v>2</v>
      </c>
      <c r="W5323">
        <v>237037</v>
      </c>
      <c r="X5323" t="s">
        <v>5949</v>
      </c>
      <c r="Y5323">
        <v>33</v>
      </c>
      <c r="Z5323">
        <v>13</v>
      </c>
      <c r="AA5323">
        <v>4</v>
      </c>
      <c r="AB5323">
        <v>3</v>
      </c>
      <c r="AC5323" t="s">
        <v>836</v>
      </c>
      <c r="AD5323" t="s">
        <v>3963</v>
      </c>
      <c r="AE5323" t="s">
        <v>8616</v>
      </c>
      <c r="AF5323">
        <v>0</v>
      </c>
      <c r="AG5323">
        <v>0</v>
      </c>
      <c r="AH5323">
        <v>0</v>
      </c>
      <c r="AI5323">
        <v>0</v>
      </c>
      <c r="AJ5323">
        <f>IF(AI5323="","",IF(ISERROR(VLOOKUP(CONCATENATE(F5323),Term!$A$1:$C$2000,1,FALSE)),0,1))</f>
        <v>0</v>
      </c>
    </row>
    <row r="5324" spans="1:36" x14ac:dyDescent="0.15">
      <c r="A5324" t="s">
        <v>8617</v>
      </c>
      <c r="B5324">
        <v>39828</v>
      </c>
      <c r="C5324">
        <v>39829</v>
      </c>
      <c r="F5324">
        <v>523918</v>
      </c>
      <c r="G5324" t="s">
        <v>2998</v>
      </c>
      <c r="H5324">
        <v>2134975</v>
      </c>
      <c r="I5324" t="s">
        <v>2603</v>
      </c>
      <c r="J5324" t="s">
        <v>1759</v>
      </c>
      <c r="K5324">
        <v>49094</v>
      </c>
      <c r="L5324" t="s">
        <v>2979</v>
      </c>
      <c r="M5324">
        <v>61</v>
      </c>
      <c r="N5324" t="s">
        <v>924</v>
      </c>
      <c r="O5324" t="s">
        <v>924</v>
      </c>
      <c r="P5324" t="s">
        <v>924</v>
      </c>
      <c r="Q5324">
        <v>6</v>
      </c>
      <c r="R5324">
        <v>0</v>
      </c>
      <c r="S5324">
        <v>0</v>
      </c>
      <c r="T5324">
        <v>0</v>
      </c>
      <c r="U5324">
        <v>18</v>
      </c>
      <c r="V5324">
        <v>2</v>
      </c>
      <c r="W5324">
        <v>237037</v>
      </c>
      <c r="X5324" t="s">
        <v>5949</v>
      </c>
      <c r="Y5324">
        <v>33</v>
      </c>
      <c r="Z5324">
        <v>13</v>
      </c>
      <c r="AA5324">
        <v>4</v>
      </c>
      <c r="AB5324">
        <v>3</v>
      </c>
      <c r="AC5324" t="s">
        <v>836</v>
      </c>
      <c r="AD5324" t="s">
        <v>3963</v>
      </c>
      <c r="AE5324" t="s">
        <v>8616</v>
      </c>
      <c r="AF5324">
        <v>0</v>
      </c>
      <c r="AG5324">
        <v>0</v>
      </c>
      <c r="AH5324">
        <v>1</v>
      </c>
      <c r="AI5324">
        <v>0</v>
      </c>
      <c r="AJ5324">
        <f>IF(AI5324="","",IF(ISERROR(VLOOKUP(CONCATENATE(F5324),Term!$A$1:$C$2000,1,FALSE)),0,1))</f>
        <v>0</v>
      </c>
    </row>
    <row r="5325" spans="1:36" x14ac:dyDescent="0.15">
      <c r="A5325" t="s">
        <v>8618</v>
      </c>
      <c r="B5325">
        <v>39826</v>
      </c>
      <c r="C5325" s="14">
        <v>39833</v>
      </c>
      <c r="D5325" s="14">
        <v>39843</v>
      </c>
      <c r="F5325">
        <v>523918</v>
      </c>
      <c r="G5325" t="s">
        <v>2998</v>
      </c>
      <c r="H5325">
        <v>2134975</v>
      </c>
      <c r="I5325" t="s">
        <v>2603</v>
      </c>
      <c r="J5325" t="s">
        <v>1759</v>
      </c>
      <c r="K5325">
        <v>156610</v>
      </c>
      <c r="L5325" t="s">
        <v>2979</v>
      </c>
      <c r="M5325">
        <v>61</v>
      </c>
      <c r="N5325" t="s">
        <v>924</v>
      </c>
      <c r="O5325" t="s">
        <v>924</v>
      </c>
      <c r="P5325" t="s">
        <v>924</v>
      </c>
      <c r="Q5325">
        <v>6</v>
      </c>
      <c r="R5325">
        <v>1</v>
      </c>
      <c r="S5325">
        <v>0</v>
      </c>
      <c r="T5325">
        <v>0</v>
      </c>
      <c r="U5325">
        <v>18</v>
      </c>
      <c r="V5325">
        <v>2</v>
      </c>
      <c r="W5325">
        <v>237037</v>
      </c>
      <c r="X5325" t="s">
        <v>5949</v>
      </c>
      <c r="Y5325">
        <v>33</v>
      </c>
      <c r="Z5325">
        <v>13</v>
      </c>
      <c r="AA5325">
        <v>4</v>
      </c>
      <c r="AB5325">
        <v>3</v>
      </c>
      <c r="AC5325" t="s">
        <v>836</v>
      </c>
      <c r="AD5325" t="s">
        <v>3963</v>
      </c>
      <c r="AE5325" t="s">
        <v>8616</v>
      </c>
      <c r="AF5325">
        <v>0</v>
      </c>
      <c r="AG5325">
        <v>0</v>
      </c>
      <c r="AH5325">
        <v>0</v>
      </c>
      <c r="AI5325">
        <v>0</v>
      </c>
      <c r="AJ5325">
        <f>IF(AI5325="","",IF(ISERROR(VLOOKUP(CONCATENATE(F5325),Term!$A$1:$C$2000,1,FALSE)),0,1))</f>
        <v>0</v>
      </c>
    </row>
    <row r="5326" spans="1:36" x14ac:dyDescent="0.15">
      <c r="A5326" t="s">
        <v>8619</v>
      </c>
      <c r="B5326">
        <v>39828</v>
      </c>
      <c r="C5326" s="14">
        <v>39833</v>
      </c>
      <c r="D5326" s="14"/>
      <c r="F5326">
        <v>523918</v>
      </c>
      <c r="G5326" t="s">
        <v>2998</v>
      </c>
      <c r="H5326">
        <v>2134975</v>
      </c>
      <c r="I5326" t="s">
        <v>2603</v>
      </c>
      <c r="J5326" t="s">
        <v>1759</v>
      </c>
      <c r="K5326">
        <v>93801</v>
      </c>
      <c r="L5326" t="s">
        <v>2979</v>
      </c>
      <c r="M5326">
        <v>61</v>
      </c>
      <c r="N5326" t="s">
        <v>924</v>
      </c>
      <c r="O5326" t="s">
        <v>924</v>
      </c>
      <c r="P5326" t="s">
        <v>924</v>
      </c>
      <c r="Q5326">
        <v>6</v>
      </c>
      <c r="R5326">
        <v>0</v>
      </c>
      <c r="S5326">
        <v>0</v>
      </c>
      <c r="T5326">
        <v>0</v>
      </c>
      <c r="U5326">
        <v>18</v>
      </c>
      <c r="V5326">
        <v>2</v>
      </c>
      <c r="W5326">
        <v>237037</v>
      </c>
      <c r="X5326" t="s">
        <v>5949</v>
      </c>
      <c r="Y5326">
        <v>33</v>
      </c>
      <c r="Z5326">
        <v>13</v>
      </c>
      <c r="AA5326">
        <v>4</v>
      </c>
      <c r="AB5326">
        <v>3</v>
      </c>
      <c r="AC5326" t="s">
        <v>836</v>
      </c>
      <c r="AD5326" t="s">
        <v>3963</v>
      </c>
      <c r="AE5326" t="s">
        <v>8616</v>
      </c>
      <c r="AF5326">
        <v>0</v>
      </c>
      <c r="AG5326">
        <v>0</v>
      </c>
      <c r="AH5326">
        <v>0</v>
      </c>
      <c r="AI5326">
        <v>0</v>
      </c>
      <c r="AJ5326">
        <f>IF(AI5326="","",IF(ISERROR(VLOOKUP(CONCATENATE(F5326),Term!$A$1:$C$2000,1,FALSE)),0,1))</f>
        <v>0</v>
      </c>
    </row>
    <row r="5327" spans="1:36" x14ac:dyDescent="0.15">
      <c r="A5327" t="s">
        <v>6624</v>
      </c>
      <c r="B5327">
        <v>39759</v>
      </c>
      <c r="C5327" s="14">
        <v>39762</v>
      </c>
      <c r="D5327" s="14">
        <v>39771</v>
      </c>
      <c r="F5327">
        <v>523918</v>
      </c>
      <c r="G5327" t="s">
        <v>2998</v>
      </c>
      <c r="H5327">
        <v>2192677</v>
      </c>
      <c r="I5327" t="s">
        <v>2603</v>
      </c>
      <c r="J5327" t="s">
        <v>1760</v>
      </c>
      <c r="K5327">
        <v>275742</v>
      </c>
      <c r="L5327" t="s">
        <v>2979</v>
      </c>
      <c r="M5327">
        <v>61</v>
      </c>
      <c r="N5327" t="s">
        <v>924</v>
      </c>
      <c r="O5327" t="s">
        <v>924</v>
      </c>
      <c r="P5327" t="s">
        <v>924</v>
      </c>
      <c r="Q5327">
        <v>1</v>
      </c>
      <c r="R5327">
        <v>0</v>
      </c>
      <c r="S5327">
        <v>0</v>
      </c>
      <c r="T5327">
        <v>0</v>
      </c>
      <c r="U5327" t="s">
        <v>924</v>
      </c>
      <c r="V5327" t="s">
        <v>924</v>
      </c>
      <c r="W5327" t="s">
        <v>924</v>
      </c>
      <c r="X5327" t="s">
        <v>924</v>
      </c>
      <c r="Y5327">
        <v>33</v>
      </c>
      <c r="Z5327">
        <v>13</v>
      </c>
      <c r="AA5327">
        <v>4</v>
      </c>
      <c r="AB5327">
        <v>3</v>
      </c>
      <c r="AC5327" t="s">
        <v>836</v>
      </c>
      <c r="AD5327" t="s">
        <v>3963</v>
      </c>
      <c r="AE5327" t="s">
        <v>7057</v>
      </c>
      <c r="AF5327">
        <v>0</v>
      </c>
      <c r="AG5327">
        <v>0</v>
      </c>
      <c r="AH5327">
        <v>1</v>
      </c>
      <c r="AI5327">
        <v>0</v>
      </c>
      <c r="AJ5327">
        <f>IF(AI5327="","",IF(ISERROR(VLOOKUP(CONCATENATE(F5327),Term!$A$1:$C$2000,1,FALSE)),0,1))</f>
        <v>0</v>
      </c>
    </row>
    <row r="5328" spans="1:36" x14ac:dyDescent="0.15">
      <c r="A5328" t="s">
        <v>1662</v>
      </c>
      <c r="B5328">
        <v>39773</v>
      </c>
      <c r="C5328">
        <v>39777</v>
      </c>
      <c r="D5328">
        <v>39793</v>
      </c>
      <c r="F5328">
        <v>523918</v>
      </c>
      <c r="G5328" t="s">
        <v>2998</v>
      </c>
      <c r="H5328">
        <v>2192677</v>
      </c>
      <c r="I5328" t="s">
        <v>2603</v>
      </c>
      <c r="J5328" t="s">
        <v>1760</v>
      </c>
      <c r="K5328">
        <v>68172</v>
      </c>
      <c r="L5328" t="s">
        <v>2979</v>
      </c>
      <c r="M5328">
        <v>61</v>
      </c>
      <c r="N5328" t="s">
        <v>924</v>
      </c>
      <c r="O5328" t="s">
        <v>924</v>
      </c>
      <c r="P5328" t="s">
        <v>924</v>
      </c>
      <c r="Q5328">
        <v>2</v>
      </c>
      <c r="R5328">
        <v>0</v>
      </c>
      <c r="S5328">
        <v>0</v>
      </c>
      <c r="T5328">
        <v>0</v>
      </c>
      <c r="U5328" t="s">
        <v>924</v>
      </c>
      <c r="V5328" t="s">
        <v>924</v>
      </c>
      <c r="W5328" t="s">
        <v>924</v>
      </c>
      <c r="X5328" t="s">
        <v>924</v>
      </c>
      <c r="Y5328">
        <v>33</v>
      </c>
      <c r="Z5328">
        <v>13</v>
      </c>
      <c r="AA5328">
        <v>4</v>
      </c>
      <c r="AB5328">
        <v>3</v>
      </c>
      <c r="AC5328" t="s">
        <v>836</v>
      </c>
      <c r="AD5328" t="s">
        <v>3963</v>
      </c>
      <c r="AE5328" t="s">
        <v>7057</v>
      </c>
      <c r="AF5328">
        <v>0</v>
      </c>
      <c r="AG5328">
        <v>0</v>
      </c>
      <c r="AH5328">
        <v>1</v>
      </c>
      <c r="AI5328">
        <v>0</v>
      </c>
      <c r="AJ5328">
        <f>IF(AI5328="","",IF(ISERROR(VLOOKUP(CONCATENATE(F5328),Term!$A$1:$C$2000,1,FALSE)),0,1))</f>
        <v>0</v>
      </c>
    </row>
    <row r="5329" spans="1:36" x14ac:dyDescent="0.15">
      <c r="A5329" t="s">
        <v>1355</v>
      </c>
      <c r="B5329">
        <v>39818</v>
      </c>
      <c r="C5329" s="14">
        <v>39819</v>
      </c>
      <c r="D5329" s="14">
        <v>39843</v>
      </c>
      <c r="F5329">
        <v>523918</v>
      </c>
      <c r="G5329" t="s">
        <v>2998</v>
      </c>
      <c r="H5329">
        <v>2192677</v>
      </c>
      <c r="I5329" t="s">
        <v>2603</v>
      </c>
      <c r="J5329" t="s">
        <v>1760</v>
      </c>
      <c r="K5329">
        <v>88522</v>
      </c>
      <c r="L5329" t="s">
        <v>2979</v>
      </c>
      <c r="M5329">
        <v>61</v>
      </c>
      <c r="N5329" t="s">
        <v>924</v>
      </c>
      <c r="O5329" t="s">
        <v>924</v>
      </c>
      <c r="P5329" t="s">
        <v>924</v>
      </c>
      <c r="Q5329">
        <v>5</v>
      </c>
      <c r="R5329">
        <v>0</v>
      </c>
      <c r="S5329">
        <v>0</v>
      </c>
      <c r="T5329">
        <v>0</v>
      </c>
      <c r="U5329" t="s">
        <v>924</v>
      </c>
      <c r="V5329" t="s">
        <v>924</v>
      </c>
      <c r="W5329" t="s">
        <v>924</v>
      </c>
      <c r="X5329" t="s">
        <v>924</v>
      </c>
      <c r="Y5329">
        <v>33</v>
      </c>
      <c r="Z5329">
        <v>13</v>
      </c>
      <c r="AA5329">
        <v>4</v>
      </c>
      <c r="AB5329">
        <v>3</v>
      </c>
      <c r="AC5329" t="s">
        <v>836</v>
      </c>
      <c r="AD5329" t="s">
        <v>3963</v>
      </c>
      <c r="AE5329" t="s">
        <v>7057</v>
      </c>
      <c r="AF5329">
        <v>0</v>
      </c>
      <c r="AG5329">
        <v>0</v>
      </c>
      <c r="AH5329">
        <v>1</v>
      </c>
      <c r="AI5329">
        <v>0</v>
      </c>
      <c r="AJ5329">
        <f>IF(AI5329="","",IF(ISERROR(VLOOKUP(CONCATENATE(F5329),Term!$A$1:$C$2000,1,FALSE)),0,1))</f>
        <v>0</v>
      </c>
    </row>
    <row r="5330" spans="1:36" x14ac:dyDescent="0.15">
      <c r="A5330" t="s">
        <v>1356</v>
      </c>
      <c r="B5330">
        <v>39818</v>
      </c>
      <c r="C5330" s="14">
        <v>39828</v>
      </c>
      <c r="D5330" s="14"/>
      <c r="F5330">
        <v>523918</v>
      </c>
      <c r="G5330" t="s">
        <v>2998</v>
      </c>
      <c r="H5330">
        <v>2192677</v>
      </c>
      <c r="I5330" t="s">
        <v>2603</v>
      </c>
      <c r="J5330" t="s">
        <v>1760</v>
      </c>
      <c r="K5330">
        <v>243324</v>
      </c>
      <c r="L5330" t="s">
        <v>2979</v>
      </c>
      <c r="M5330">
        <v>61</v>
      </c>
      <c r="N5330" t="s">
        <v>924</v>
      </c>
      <c r="O5330" t="s">
        <v>924</v>
      </c>
      <c r="P5330" t="s">
        <v>924</v>
      </c>
      <c r="Q5330">
        <v>5</v>
      </c>
      <c r="R5330">
        <v>1</v>
      </c>
      <c r="S5330">
        <v>0</v>
      </c>
      <c r="T5330">
        <v>0</v>
      </c>
      <c r="U5330" t="s">
        <v>924</v>
      </c>
      <c r="V5330" t="s">
        <v>924</v>
      </c>
      <c r="W5330" t="s">
        <v>924</v>
      </c>
      <c r="X5330" t="s">
        <v>924</v>
      </c>
      <c r="Y5330">
        <v>33</v>
      </c>
      <c r="Z5330">
        <v>13</v>
      </c>
      <c r="AA5330">
        <v>4</v>
      </c>
      <c r="AB5330">
        <v>3</v>
      </c>
      <c r="AC5330" t="s">
        <v>836</v>
      </c>
      <c r="AD5330" t="s">
        <v>3963</v>
      </c>
      <c r="AE5330" t="s">
        <v>7057</v>
      </c>
      <c r="AF5330">
        <v>1</v>
      </c>
      <c r="AG5330">
        <v>0</v>
      </c>
      <c r="AH5330">
        <v>0</v>
      </c>
      <c r="AI5330">
        <v>0</v>
      </c>
      <c r="AJ5330">
        <f>IF(AI5330="","",IF(ISERROR(VLOOKUP(CONCATENATE(F5330),Term!$A$1:$C$2000,1,FALSE)),0,1))</f>
        <v>0</v>
      </c>
    </row>
    <row r="5331" spans="1:36" x14ac:dyDescent="0.15">
      <c r="A5331" t="s">
        <v>8613</v>
      </c>
      <c r="B5331">
        <v>39841</v>
      </c>
      <c r="C5331" s="14">
        <v>39844</v>
      </c>
      <c r="D5331" s="14"/>
      <c r="F5331">
        <v>523918</v>
      </c>
      <c r="G5331" t="s">
        <v>2998</v>
      </c>
      <c r="H5331">
        <v>2132604</v>
      </c>
      <c r="I5331" t="s">
        <v>2603</v>
      </c>
      <c r="J5331" t="s">
        <v>8614</v>
      </c>
      <c r="K5331">
        <v>186474</v>
      </c>
      <c r="L5331" t="s">
        <v>2979</v>
      </c>
      <c r="M5331">
        <v>61</v>
      </c>
      <c r="N5331" t="s">
        <v>924</v>
      </c>
      <c r="O5331" t="s">
        <v>924</v>
      </c>
      <c r="P5331" t="s">
        <v>924</v>
      </c>
      <c r="Q5331">
        <v>6</v>
      </c>
      <c r="R5331">
        <v>1</v>
      </c>
      <c r="S5331">
        <v>0</v>
      </c>
      <c r="T5331">
        <v>0</v>
      </c>
      <c r="U5331" t="s">
        <v>924</v>
      </c>
      <c r="V5331" t="s">
        <v>924</v>
      </c>
      <c r="W5331" t="s">
        <v>924</v>
      </c>
      <c r="X5331" t="s">
        <v>924</v>
      </c>
      <c r="Y5331">
        <v>33</v>
      </c>
      <c r="Z5331">
        <v>13</v>
      </c>
      <c r="AA5331">
        <v>4</v>
      </c>
      <c r="AB5331">
        <v>3</v>
      </c>
      <c r="AC5331" t="s">
        <v>836</v>
      </c>
      <c r="AD5331" t="s">
        <v>3963</v>
      </c>
      <c r="AE5331" t="s">
        <v>8615</v>
      </c>
      <c r="AF5331">
        <v>1</v>
      </c>
      <c r="AG5331">
        <v>0</v>
      </c>
      <c r="AH5331">
        <v>1</v>
      </c>
      <c r="AI5331">
        <v>0</v>
      </c>
      <c r="AJ5331">
        <f>IF(AI5331="","",IF(ISERROR(VLOOKUP(CONCATENATE(F5331),Term!$A$1:$C$2000,1,FALSE)),0,1))</f>
        <v>0</v>
      </c>
    </row>
    <row r="5332" spans="1:36" x14ac:dyDescent="0.15">
      <c r="A5332" t="s">
        <v>2271</v>
      </c>
      <c r="B5332">
        <v>39777</v>
      </c>
      <c r="C5332">
        <v>39783</v>
      </c>
      <c r="D5332">
        <v>39790</v>
      </c>
      <c r="F5332">
        <v>524406</v>
      </c>
      <c r="G5332" t="s">
        <v>1680</v>
      </c>
      <c r="H5332">
        <v>2191566</v>
      </c>
      <c r="I5332" t="s">
        <v>2603</v>
      </c>
      <c r="J5332" t="s">
        <v>5958</v>
      </c>
      <c r="K5332">
        <v>133142</v>
      </c>
      <c r="L5332" t="s">
        <v>2985</v>
      </c>
      <c r="M5332">
        <v>61</v>
      </c>
      <c r="N5332" t="s">
        <v>924</v>
      </c>
      <c r="O5332" t="s">
        <v>924</v>
      </c>
      <c r="P5332" t="s">
        <v>924</v>
      </c>
      <c r="Q5332">
        <v>3</v>
      </c>
      <c r="R5332">
        <v>1</v>
      </c>
      <c r="S5332">
        <v>0</v>
      </c>
      <c r="T5332">
        <v>0</v>
      </c>
      <c r="U5332" t="s">
        <v>924</v>
      </c>
      <c r="V5332" t="s">
        <v>924</v>
      </c>
      <c r="W5332" t="s">
        <v>924</v>
      </c>
      <c r="X5332" t="s">
        <v>924</v>
      </c>
      <c r="Y5332">
        <v>28</v>
      </c>
      <c r="Z5332">
        <v>9</v>
      </c>
      <c r="AA5332">
        <v>10</v>
      </c>
      <c r="AB5332">
        <v>4</v>
      </c>
      <c r="AC5332" t="s">
        <v>836</v>
      </c>
      <c r="AD5332" t="s">
        <v>3965</v>
      </c>
      <c r="AE5332" t="s">
        <v>9099</v>
      </c>
      <c r="AF5332">
        <v>1</v>
      </c>
      <c r="AG5332">
        <v>0</v>
      </c>
      <c r="AH5332">
        <v>1</v>
      </c>
      <c r="AI5332">
        <v>0</v>
      </c>
      <c r="AJ5332">
        <f>IF(AI5332="","",IF(ISERROR(VLOOKUP(CONCATENATE(F5332),Term!$A$1:$C$2000,1,FALSE)),0,1))</f>
        <v>0</v>
      </c>
    </row>
    <row r="5333" spans="1:36" x14ac:dyDescent="0.15">
      <c r="A5333" t="s">
        <v>2072</v>
      </c>
      <c r="B5333">
        <v>39805</v>
      </c>
      <c r="C5333" s="14">
        <v>39805</v>
      </c>
      <c r="D5333" s="14"/>
      <c r="F5333">
        <v>524406</v>
      </c>
      <c r="G5333" t="s">
        <v>1680</v>
      </c>
      <c r="H5333">
        <v>2048040</v>
      </c>
      <c r="I5333" t="s">
        <v>2603</v>
      </c>
      <c r="J5333" t="s">
        <v>2073</v>
      </c>
      <c r="K5333">
        <v>88729</v>
      </c>
      <c r="L5333" t="s">
        <v>2985</v>
      </c>
      <c r="M5333">
        <v>61</v>
      </c>
      <c r="N5333" t="s">
        <v>924</v>
      </c>
      <c r="O5333" t="s">
        <v>924</v>
      </c>
      <c r="P5333" t="s">
        <v>924</v>
      </c>
      <c r="Q5333">
        <v>4</v>
      </c>
      <c r="R5333">
        <v>0</v>
      </c>
      <c r="S5333">
        <v>0</v>
      </c>
      <c r="T5333">
        <v>0</v>
      </c>
      <c r="U5333" t="s">
        <v>924</v>
      </c>
      <c r="V5333" t="s">
        <v>924</v>
      </c>
      <c r="W5333" t="s">
        <v>924</v>
      </c>
      <c r="X5333" t="s">
        <v>924</v>
      </c>
      <c r="Y5333">
        <v>28</v>
      </c>
      <c r="Z5333">
        <v>9</v>
      </c>
      <c r="AA5333">
        <v>10</v>
      </c>
      <c r="AB5333">
        <v>4</v>
      </c>
      <c r="AC5333" t="s">
        <v>836</v>
      </c>
      <c r="AD5333" t="s">
        <v>3965</v>
      </c>
      <c r="AE5333" t="s">
        <v>8722</v>
      </c>
      <c r="AF5333">
        <v>0</v>
      </c>
      <c r="AG5333">
        <v>0</v>
      </c>
      <c r="AH5333">
        <v>1</v>
      </c>
      <c r="AI5333">
        <v>0</v>
      </c>
      <c r="AJ5333">
        <f>IF(AI5333="","",IF(ISERROR(VLOOKUP(CONCATENATE(F5333),Term!$A$1:$C$2000,1,FALSE)),0,1))</f>
        <v>0</v>
      </c>
    </row>
    <row r="5334" spans="1:36" x14ac:dyDescent="0.15">
      <c r="A5334" t="s">
        <v>2074</v>
      </c>
      <c r="B5334">
        <v>39808</v>
      </c>
      <c r="C5334">
        <v>39812</v>
      </c>
      <c r="D5334">
        <v>39820</v>
      </c>
      <c r="F5334">
        <v>524406</v>
      </c>
      <c r="G5334" t="s">
        <v>1680</v>
      </c>
      <c r="H5334">
        <v>2048040</v>
      </c>
      <c r="I5334" t="s">
        <v>2603</v>
      </c>
      <c r="J5334" t="s">
        <v>2073</v>
      </c>
      <c r="K5334">
        <v>143222</v>
      </c>
      <c r="L5334" t="s">
        <v>2985</v>
      </c>
      <c r="M5334">
        <v>61</v>
      </c>
      <c r="N5334" t="s">
        <v>924</v>
      </c>
      <c r="O5334" t="s">
        <v>924</v>
      </c>
      <c r="P5334" t="s">
        <v>924</v>
      </c>
      <c r="Q5334">
        <v>4</v>
      </c>
      <c r="R5334">
        <v>1</v>
      </c>
      <c r="S5334">
        <v>0</v>
      </c>
      <c r="T5334">
        <v>0</v>
      </c>
      <c r="U5334" t="s">
        <v>924</v>
      </c>
      <c r="V5334" t="s">
        <v>924</v>
      </c>
      <c r="W5334" t="s">
        <v>924</v>
      </c>
      <c r="X5334" t="s">
        <v>924</v>
      </c>
      <c r="Y5334">
        <v>28</v>
      </c>
      <c r="Z5334">
        <v>9</v>
      </c>
      <c r="AA5334">
        <v>10</v>
      </c>
      <c r="AB5334">
        <v>4</v>
      </c>
      <c r="AC5334" t="s">
        <v>836</v>
      </c>
      <c r="AD5334" t="s">
        <v>3965</v>
      </c>
      <c r="AE5334" t="s">
        <v>8722</v>
      </c>
      <c r="AF5334">
        <v>1</v>
      </c>
      <c r="AG5334">
        <v>0</v>
      </c>
      <c r="AH5334">
        <v>0</v>
      </c>
      <c r="AI5334">
        <v>0</v>
      </c>
      <c r="AJ5334">
        <f>IF(AI5334="","",IF(ISERROR(VLOOKUP(CONCATENATE(F5334),Term!$A$1:$C$2000,1,FALSE)),0,1))</f>
        <v>0</v>
      </c>
    </row>
    <row r="5335" spans="1:36" x14ac:dyDescent="0.15">
      <c r="A5335" t="s">
        <v>3086</v>
      </c>
      <c r="B5335">
        <v>39775</v>
      </c>
      <c r="C5335">
        <v>39776</v>
      </c>
      <c r="E5335">
        <v>39791</v>
      </c>
      <c r="F5335">
        <v>524406</v>
      </c>
      <c r="G5335" t="s">
        <v>1680</v>
      </c>
      <c r="H5335">
        <v>2197441</v>
      </c>
      <c r="I5335" t="s">
        <v>2603</v>
      </c>
      <c r="J5335" t="s">
        <v>5960</v>
      </c>
      <c r="K5335">
        <v>109228</v>
      </c>
      <c r="L5335" t="s">
        <v>2985</v>
      </c>
      <c r="M5335">
        <v>61</v>
      </c>
      <c r="N5335" t="s">
        <v>4582</v>
      </c>
      <c r="O5335">
        <v>3</v>
      </c>
      <c r="P5335">
        <v>54</v>
      </c>
      <c r="Q5335">
        <v>2</v>
      </c>
      <c r="R5335">
        <v>0</v>
      </c>
      <c r="S5335">
        <v>1</v>
      </c>
      <c r="T5335">
        <v>1</v>
      </c>
      <c r="U5335">
        <v>33</v>
      </c>
      <c r="V5335">
        <v>2</v>
      </c>
      <c r="W5335">
        <v>245420</v>
      </c>
      <c r="X5335" t="s">
        <v>835</v>
      </c>
      <c r="Y5335">
        <v>28</v>
      </c>
      <c r="Z5335">
        <v>9</v>
      </c>
      <c r="AA5335">
        <v>10</v>
      </c>
      <c r="AB5335">
        <v>4</v>
      </c>
      <c r="AC5335" t="s">
        <v>836</v>
      </c>
      <c r="AD5335" t="s">
        <v>3965</v>
      </c>
      <c r="AE5335" t="s">
        <v>9101</v>
      </c>
      <c r="AF5335">
        <v>1</v>
      </c>
      <c r="AG5335">
        <v>0</v>
      </c>
      <c r="AH5335">
        <v>1</v>
      </c>
      <c r="AI5335">
        <v>1</v>
      </c>
      <c r="AJ5335">
        <f>IF(AI5335="","",IF(ISERROR(VLOOKUP(CONCATENATE(F5335),Term!$A$1:$C$2000,1,FALSE)),0,1))</f>
        <v>0</v>
      </c>
    </row>
    <row r="5336" spans="1:36" x14ac:dyDescent="0.15">
      <c r="A5336" t="s">
        <v>2272</v>
      </c>
      <c r="B5336">
        <v>39791</v>
      </c>
      <c r="C5336" s="14">
        <v>39791</v>
      </c>
      <c r="D5336" s="14"/>
      <c r="E5336">
        <v>39812</v>
      </c>
      <c r="F5336">
        <v>524406</v>
      </c>
      <c r="G5336" t="s">
        <v>1680</v>
      </c>
      <c r="H5336">
        <v>2197441</v>
      </c>
      <c r="I5336" t="s">
        <v>2603</v>
      </c>
      <c r="J5336" t="s">
        <v>5960</v>
      </c>
      <c r="K5336">
        <v>136192</v>
      </c>
      <c r="L5336" t="s">
        <v>2985</v>
      </c>
      <c r="M5336">
        <v>61</v>
      </c>
      <c r="N5336" t="s">
        <v>932</v>
      </c>
      <c r="O5336">
        <v>4</v>
      </c>
      <c r="P5336">
        <v>33</v>
      </c>
      <c r="Q5336">
        <v>3</v>
      </c>
      <c r="R5336">
        <v>0</v>
      </c>
      <c r="S5336">
        <v>1</v>
      </c>
      <c r="T5336">
        <v>0</v>
      </c>
      <c r="U5336">
        <v>33</v>
      </c>
      <c r="V5336">
        <v>2</v>
      </c>
      <c r="W5336">
        <v>245420</v>
      </c>
      <c r="X5336" t="s">
        <v>835</v>
      </c>
      <c r="Y5336">
        <v>28</v>
      </c>
      <c r="Z5336">
        <v>9</v>
      </c>
      <c r="AA5336">
        <v>10</v>
      </c>
      <c r="AB5336">
        <v>4</v>
      </c>
      <c r="AC5336" t="s">
        <v>836</v>
      </c>
      <c r="AD5336" t="s">
        <v>3965</v>
      </c>
      <c r="AE5336" t="s">
        <v>9101</v>
      </c>
      <c r="AF5336">
        <v>0</v>
      </c>
      <c r="AG5336">
        <v>0</v>
      </c>
      <c r="AH5336">
        <v>1</v>
      </c>
      <c r="AI5336">
        <v>1</v>
      </c>
      <c r="AJ5336">
        <f>IF(AI5336="","",IF(ISERROR(VLOOKUP(CONCATENATE(F5336),Term!$A$1:$C$2000,1,FALSE)),0,1))</f>
        <v>0</v>
      </c>
    </row>
    <row r="5337" spans="1:36" x14ac:dyDescent="0.15">
      <c r="A5337" t="s">
        <v>140</v>
      </c>
      <c r="B5337">
        <v>39822</v>
      </c>
      <c r="C5337">
        <v>39822</v>
      </c>
      <c r="D5337">
        <v>39839</v>
      </c>
      <c r="F5337">
        <v>524406</v>
      </c>
      <c r="G5337" t="s">
        <v>1680</v>
      </c>
      <c r="H5337">
        <v>2197441</v>
      </c>
      <c r="I5337" t="s">
        <v>2603</v>
      </c>
      <c r="J5337" t="s">
        <v>5960</v>
      </c>
      <c r="K5337">
        <v>96939</v>
      </c>
      <c r="L5337" t="s">
        <v>2985</v>
      </c>
      <c r="M5337">
        <v>61</v>
      </c>
      <c r="N5337" t="s">
        <v>924</v>
      </c>
      <c r="O5337" t="s">
        <v>924</v>
      </c>
      <c r="P5337" t="s">
        <v>924</v>
      </c>
      <c r="Q5337">
        <v>5</v>
      </c>
      <c r="R5337">
        <v>0</v>
      </c>
      <c r="S5337">
        <v>0</v>
      </c>
      <c r="T5337">
        <v>0</v>
      </c>
      <c r="U5337">
        <v>33</v>
      </c>
      <c r="V5337">
        <v>2</v>
      </c>
      <c r="W5337">
        <v>245420</v>
      </c>
      <c r="X5337" t="s">
        <v>835</v>
      </c>
      <c r="Y5337">
        <v>28</v>
      </c>
      <c r="Z5337">
        <v>9</v>
      </c>
      <c r="AA5337">
        <v>10</v>
      </c>
      <c r="AB5337">
        <v>4</v>
      </c>
      <c r="AC5337" t="s">
        <v>836</v>
      </c>
      <c r="AD5337" t="s">
        <v>3965</v>
      </c>
      <c r="AE5337" t="s">
        <v>9101</v>
      </c>
      <c r="AF5337">
        <v>0</v>
      </c>
      <c r="AG5337">
        <v>0</v>
      </c>
      <c r="AH5337">
        <v>1</v>
      </c>
      <c r="AI5337">
        <v>0</v>
      </c>
      <c r="AJ5337">
        <f>IF(AI5337="","",IF(ISERROR(VLOOKUP(CONCATENATE(F5337),Term!$A$1:$C$2000,1,FALSE)),0,1))</f>
        <v>0</v>
      </c>
    </row>
    <row r="5338" spans="1:36" x14ac:dyDescent="0.15">
      <c r="A5338" t="s">
        <v>9102</v>
      </c>
      <c r="B5338">
        <v>39836</v>
      </c>
      <c r="C5338" s="14">
        <v>39836</v>
      </c>
      <c r="D5338" s="14"/>
      <c r="F5338">
        <v>524406</v>
      </c>
      <c r="G5338" t="s">
        <v>1680</v>
      </c>
      <c r="H5338">
        <v>2197441</v>
      </c>
      <c r="I5338" t="s">
        <v>2603</v>
      </c>
      <c r="J5338" t="s">
        <v>5960</v>
      </c>
      <c r="K5338">
        <v>136482</v>
      </c>
      <c r="L5338" t="s">
        <v>2985</v>
      </c>
      <c r="M5338">
        <v>61</v>
      </c>
      <c r="N5338" t="s">
        <v>924</v>
      </c>
      <c r="O5338" t="s">
        <v>924</v>
      </c>
      <c r="P5338" t="s">
        <v>924</v>
      </c>
      <c r="Q5338">
        <v>6</v>
      </c>
      <c r="R5338">
        <v>1</v>
      </c>
      <c r="S5338">
        <v>0</v>
      </c>
      <c r="T5338">
        <v>0</v>
      </c>
      <c r="U5338">
        <v>33</v>
      </c>
      <c r="V5338">
        <v>2</v>
      </c>
      <c r="W5338">
        <v>245420</v>
      </c>
      <c r="X5338" t="s">
        <v>835</v>
      </c>
      <c r="Y5338">
        <v>28</v>
      </c>
      <c r="Z5338">
        <v>9</v>
      </c>
      <c r="AA5338">
        <v>10</v>
      </c>
      <c r="AB5338">
        <v>4</v>
      </c>
      <c r="AC5338" t="s">
        <v>836</v>
      </c>
      <c r="AD5338" t="s">
        <v>3965</v>
      </c>
      <c r="AE5338" t="s">
        <v>9101</v>
      </c>
      <c r="AF5338">
        <v>0</v>
      </c>
      <c r="AG5338">
        <v>0</v>
      </c>
      <c r="AH5338">
        <v>1</v>
      </c>
      <c r="AI5338">
        <v>0</v>
      </c>
      <c r="AJ5338">
        <f>IF(AI5338="","",IF(ISERROR(VLOOKUP(CONCATENATE(F5338),Term!$A$1:$C$2000,1,FALSE)),0,1))</f>
        <v>0</v>
      </c>
    </row>
    <row r="5339" spans="1:36" x14ac:dyDescent="0.15">
      <c r="A5339" t="s">
        <v>3085</v>
      </c>
      <c r="B5339">
        <v>39777</v>
      </c>
      <c r="C5339">
        <v>39777</v>
      </c>
      <c r="D5339">
        <v>39818</v>
      </c>
      <c r="F5339">
        <v>524406</v>
      </c>
      <c r="G5339" t="s">
        <v>1680</v>
      </c>
      <c r="H5339">
        <v>2151331</v>
      </c>
      <c r="I5339" t="s">
        <v>2603</v>
      </c>
      <c r="J5339" t="s">
        <v>5956</v>
      </c>
      <c r="K5339">
        <v>126314</v>
      </c>
      <c r="L5339" t="s">
        <v>2985</v>
      </c>
      <c r="M5339">
        <v>61</v>
      </c>
      <c r="N5339" t="s">
        <v>924</v>
      </c>
      <c r="O5339" t="s">
        <v>924</v>
      </c>
      <c r="P5339" t="s">
        <v>924</v>
      </c>
      <c r="Q5339">
        <v>2</v>
      </c>
      <c r="R5339">
        <v>1</v>
      </c>
      <c r="S5339">
        <v>0</v>
      </c>
      <c r="T5339">
        <v>0</v>
      </c>
      <c r="U5339" t="s">
        <v>924</v>
      </c>
      <c r="V5339" t="s">
        <v>924</v>
      </c>
      <c r="W5339" t="s">
        <v>924</v>
      </c>
      <c r="X5339" t="s">
        <v>924</v>
      </c>
      <c r="Y5339">
        <v>28</v>
      </c>
      <c r="Z5339">
        <v>9</v>
      </c>
      <c r="AA5339">
        <v>10</v>
      </c>
      <c r="AB5339">
        <v>4</v>
      </c>
      <c r="AC5339" t="s">
        <v>836</v>
      </c>
      <c r="AD5339" t="s">
        <v>3965</v>
      </c>
      <c r="AE5339" t="s">
        <v>8723</v>
      </c>
      <c r="AF5339">
        <v>1</v>
      </c>
      <c r="AG5339">
        <v>0</v>
      </c>
      <c r="AH5339">
        <v>1</v>
      </c>
      <c r="AI5339">
        <v>0</v>
      </c>
      <c r="AJ5339">
        <f>IF(AI5339="","",IF(ISERROR(VLOOKUP(CONCATENATE(F5339),Term!$A$1:$C$2000,1,FALSE)),0,1))</f>
        <v>0</v>
      </c>
    </row>
    <row r="5340" spans="1:36" x14ac:dyDescent="0.15">
      <c r="A5340" t="s">
        <v>139</v>
      </c>
      <c r="B5340">
        <v>39819</v>
      </c>
      <c r="C5340">
        <v>39820</v>
      </c>
      <c r="F5340">
        <v>524406</v>
      </c>
      <c r="G5340" t="s">
        <v>1680</v>
      </c>
      <c r="H5340">
        <v>2193050</v>
      </c>
      <c r="I5340" t="s">
        <v>2603</v>
      </c>
      <c r="J5340" t="s">
        <v>5959</v>
      </c>
      <c r="K5340">
        <v>88657</v>
      </c>
      <c r="L5340" t="s">
        <v>2985</v>
      </c>
      <c r="M5340">
        <v>61</v>
      </c>
      <c r="N5340" t="s">
        <v>924</v>
      </c>
      <c r="O5340" t="s">
        <v>924</v>
      </c>
      <c r="P5340" t="s">
        <v>924</v>
      </c>
      <c r="Q5340">
        <v>5</v>
      </c>
      <c r="R5340">
        <v>0</v>
      </c>
      <c r="S5340">
        <v>0</v>
      </c>
      <c r="T5340">
        <v>0</v>
      </c>
      <c r="U5340" t="s">
        <v>924</v>
      </c>
      <c r="V5340" t="s">
        <v>924</v>
      </c>
      <c r="W5340" t="s">
        <v>924</v>
      </c>
      <c r="X5340" t="s">
        <v>924</v>
      </c>
      <c r="Y5340">
        <v>28</v>
      </c>
      <c r="Z5340">
        <v>9</v>
      </c>
      <c r="AA5340">
        <v>10</v>
      </c>
      <c r="AB5340">
        <v>4</v>
      </c>
      <c r="AC5340" t="s">
        <v>836</v>
      </c>
      <c r="AD5340" t="s">
        <v>3965</v>
      </c>
      <c r="AE5340" t="s">
        <v>8725</v>
      </c>
      <c r="AF5340">
        <v>0</v>
      </c>
      <c r="AG5340">
        <v>0</v>
      </c>
      <c r="AH5340">
        <v>1</v>
      </c>
      <c r="AI5340">
        <v>0</v>
      </c>
      <c r="AJ5340">
        <f>IF(AI5340="","",IF(ISERROR(VLOOKUP(CONCATENATE(F5340),Term!$A$1:$C$2000,1,FALSE)),0,1))</f>
        <v>0</v>
      </c>
    </row>
    <row r="5341" spans="1:36" x14ac:dyDescent="0.15">
      <c r="A5341" t="s">
        <v>9100</v>
      </c>
      <c r="B5341">
        <v>39842</v>
      </c>
      <c r="C5341">
        <v>39843</v>
      </c>
      <c r="F5341">
        <v>524406</v>
      </c>
      <c r="G5341" t="s">
        <v>1680</v>
      </c>
      <c r="H5341">
        <v>2193050</v>
      </c>
      <c r="I5341" t="s">
        <v>2603</v>
      </c>
      <c r="J5341" t="s">
        <v>5959</v>
      </c>
      <c r="K5341">
        <v>139938</v>
      </c>
      <c r="L5341" t="s">
        <v>2985</v>
      </c>
      <c r="M5341">
        <v>61</v>
      </c>
      <c r="N5341" t="s">
        <v>924</v>
      </c>
      <c r="O5341" t="s">
        <v>924</v>
      </c>
      <c r="P5341" t="s">
        <v>924</v>
      </c>
      <c r="Q5341">
        <v>6</v>
      </c>
      <c r="R5341">
        <v>1</v>
      </c>
      <c r="S5341">
        <v>0</v>
      </c>
      <c r="T5341">
        <v>0</v>
      </c>
      <c r="U5341" t="s">
        <v>924</v>
      </c>
      <c r="V5341" t="s">
        <v>924</v>
      </c>
      <c r="W5341" t="s">
        <v>924</v>
      </c>
      <c r="X5341" t="s">
        <v>924</v>
      </c>
      <c r="Y5341">
        <v>28</v>
      </c>
      <c r="Z5341">
        <v>9</v>
      </c>
      <c r="AA5341">
        <v>10</v>
      </c>
      <c r="AB5341">
        <v>4</v>
      </c>
      <c r="AC5341" t="s">
        <v>836</v>
      </c>
      <c r="AD5341" t="s">
        <v>3965</v>
      </c>
      <c r="AE5341" t="s">
        <v>8725</v>
      </c>
      <c r="AF5341">
        <v>1</v>
      </c>
      <c r="AG5341">
        <v>0</v>
      </c>
      <c r="AH5341">
        <v>1</v>
      </c>
      <c r="AI5341">
        <v>0</v>
      </c>
      <c r="AJ5341">
        <f>IF(AI5341="","",IF(ISERROR(VLOOKUP(CONCATENATE(F5341),Term!$A$1:$C$2000,1,FALSE)),0,1))</f>
        <v>0</v>
      </c>
    </row>
    <row r="5342" spans="1:36" x14ac:dyDescent="0.15">
      <c r="A5342" t="s">
        <v>3084</v>
      </c>
      <c r="B5342">
        <v>39773</v>
      </c>
      <c r="C5342" s="14">
        <v>39776</v>
      </c>
      <c r="D5342" s="14"/>
      <c r="E5342">
        <v>39805</v>
      </c>
      <c r="F5342">
        <v>524406</v>
      </c>
      <c r="G5342" t="s">
        <v>1680</v>
      </c>
      <c r="H5342">
        <v>2130487</v>
      </c>
      <c r="I5342" t="s">
        <v>2603</v>
      </c>
      <c r="J5342" t="s">
        <v>5921</v>
      </c>
      <c r="K5342">
        <v>98940</v>
      </c>
      <c r="L5342" t="s">
        <v>2985</v>
      </c>
      <c r="M5342">
        <v>61</v>
      </c>
      <c r="N5342" t="s">
        <v>932</v>
      </c>
      <c r="O5342">
        <v>4</v>
      </c>
      <c r="P5342">
        <v>40</v>
      </c>
      <c r="Q5342">
        <v>2</v>
      </c>
      <c r="R5342">
        <v>0</v>
      </c>
      <c r="S5342">
        <v>1</v>
      </c>
      <c r="T5342">
        <v>1</v>
      </c>
      <c r="U5342">
        <v>40</v>
      </c>
      <c r="V5342">
        <v>1</v>
      </c>
      <c r="W5342">
        <v>98940</v>
      </c>
      <c r="X5342" t="s">
        <v>4315</v>
      </c>
      <c r="Y5342">
        <v>28</v>
      </c>
      <c r="Z5342">
        <v>9</v>
      </c>
      <c r="AA5342">
        <v>10</v>
      </c>
      <c r="AB5342">
        <v>4</v>
      </c>
      <c r="AC5342" t="s">
        <v>836</v>
      </c>
      <c r="AD5342" t="s">
        <v>3965</v>
      </c>
      <c r="AE5342" t="s">
        <v>9096</v>
      </c>
      <c r="AF5342">
        <v>1</v>
      </c>
      <c r="AG5342">
        <v>0</v>
      </c>
      <c r="AH5342">
        <v>1</v>
      </c>
      <c r="AI5342">
        <v>1</v>
      </c>
      <c r="AJ5342">
        <f>IF(AI5342="","",IF(ISERROR(VLOOKUP(CONCATENATE(F5342),Term!$A$1:$C$2000,1,FALSE)),0,1))</f>
        <v>0</v>
      </c>
    </row>
    <row r="5343" spans="1:36" x14ac:dyDescent="0.15">
      <c r="A5343" t="s">
        <v>4010</v>
      </c>
      <c r="B5343">
        <v>39759</v>
      </c>
      <c r="C5343">
        <v>39759</v>
      </c>
      <c r="D5343">
        <v>39783</v>
      </c>
      <c r="F5343">
        <v>524406</v>
      </c>
      <c r="G5343" t="s">
        <v>1680</v>
      </c>
      <c r="H5343">
        <v>2130487</v>
      </c>
      <c r="I5343" t="s">
        <v>2603</v>
      </c>
      <c r="J5343" t="s">
        <v>5921</v>
      </c>
      <c r="K5343">
        <v>104115</v>
      </c>
      <c r="L5343" t="s">
        <v>2985</v>
      </c>
      <c r="M5343">
        <v>61</v>
      </c>
      <c r="N5343" t="s">
        <v>924</v>
      </c>
      <c r="O5343" t="s">
        <v>924</v>
      </c>
      <c r="P5343" t="s">
        <v>924</v>
      </c>
      <c r="Q5343">
        <v>1</v>
      </c>
      <c r="R5343">
        <v>0</v>
      </c>
      <c r="S5343">
        <v>0</v>
      </c>
      <c r="T5343">
        <v>0</v>
      </c>
      <c r="U5343">
        <v>40</v>
      </c>
      <c r="V5343">
        <v>1</v>
      </c>
      <c r="W5343">
        <v>98940</v>
      </c>
      <c r="X5343" t="s">
        <v>4315</v>
      </c>
      <c r="Y5343">
        <v>28</v>
      </c>
      <c r="Z5343">
        <v>9</v>
      </c>
      <c r="AA5343">
        <v>10</v>
      </c>
      <c r="AB5343">
        <v>4</v>
      </c>
      <c r="AC5343" t="s">
        <v>836</v>
      </c>
      <c r="AD5343" t="s">
        <v>3965</v>
      </c>
      <c r="AE5343" t="s">
        <v>9096</v>
      </c>
      <c r="AF5343">
        <v>0</v>
      </c>
      <c r="AG5343">
        <v>0</v>
      </c>
      <c r="AH5343">
        <v>1</v>
      </c>
      <c r="AI5343">
        <v>0</v>
      </c>
      <c r="AJ5343">
        <f>IF(AI5343="","",IF(ISERROR(VLOOKUP(CONCATENATE(F5343),Term!$A$1:$C$2000,1,FALSE)),0,1))</f>
        <v>0</v>
      </c>
    </row>
    <row r="5344" spans="1:36" x14ac:dyDescent="0.15">
      <c r="A5344" t="s">
        <v>9097</v>
      </c>
      <c r="B5344">
        <v>39822</v>
      </c>
      <c r="C5344" s="14">
        <v>39836</v>
      </c>
      <c r="D5344" s="14"/>
      <c r="F5344">
        <v>524406</v>
      </c>
      <c r="G5344" t="s">
        <v>1680</v>
      </c>
      <c r="H5344">
        <v>2130487</v>
      </c>
      <c r="I5344" t="s">
        <v>2603</v>
      </c>
      <c r="J5344" t="s">
        <v>5921</v>
      </c>
      <c r="K5344">
        <v>85684</v>
      </c>
      <c r="L5344" t="s">
        <v>2985</v>
      </c>
      <c r="M5344">
        <v>61</v>
      </c>
      <c r="N5344" t="s">
        <v>924</v>
      </c>
      <c r="O5344" t="s">
        <v>924</v>
      </c>
      <c r="P5344" t="s">
        <v>924</v>
      </c>
      <c r="Q5344">
        <v>6</v>
      </c>
      <c r="R5344">
        <v>1</v>
      </c>
      <c r="S5344">
        <v>0</v>
      </c>
      <c r="T5344">
        <v>0</v>
      </c>
      <c r="U5344">
        <v>40</v>
      </c>
      <c r="V5344">
        <v>1</v>
      </c>
      <c r="W5344">
        <v>98940</v>
      </c>
      <c r="X5344" t="s">
        <v>4315</v>
      </c>
      <c r="Y5344">
        <v>28</v>
      </c>
      <c r="Z5344">
        <v>9</v>
      </c>
      <c r="AA5344">
        <v>10</v>
      </c>
      <c r="AB5344">
        <v>4</v>
      </c>
      <c r="AC5344" t="s">
        <v>836</v>
      </c>
      <c r="AD5344" t="s">
        <v>3965</v>
      </c>
      <c r="AE5344" t="s">
        <v>9096</v>
      </c>
      <c r="AF5344">
        <v>0</v>
      </c>
      <c r="AG5344">
        <v>0</v>
      </c>
      <c r="AH5344">
        <v>1</v>
      </c>
      <c r="AI5344">
        <v>0</v>
      </c>
      <c r="AJ5344">
        <f>IF(AI5344="","",IF(ISERROR(VLOOKUP(CONCATENATE(F5344),Term!$A$1:$C$2000,1,FALSE)),0,1))</f>
        <v>0</v>
      </c>
    </row>
    <row r="5345" spans="1:36" x14ac:dyDescent="0.15">
      <c r="A5345" t="s">
        <v>2270</v>
      </c>
      <c r="B5345">
        <v>39792</v>
      </c>
      <c r="C5345" s="14">
        <v>39793</v>
      </c>
      <c r="D5345" s="14">
        <v>39800</v>
      </c>
      <c r="F5345">
        <v>524406</v>
      </c>
      <c r="G5345" t="s">
        <v>1680</v>
      </c>
      <c r="H5345">
        <v>2177914</v>
      </c>
      <c r="I5345" t="s">
        <v>2603</v>
      </c>
      <c r="J5345" t="s">
        <v>5957</v>
      </c>
      <c r="K5345">
        <v>121877</v>
      </c>
      <c r="L5345" t="s">
        <v>2985</v>
      </c>
      <c r="M5345">
        <v>61</v>
      </c>
      <c r="N5345" t="s">
        <v>924</v>
      </c>
      <c r="O5345" t="s">
        <v>924</v>
      </c>
      <c r="P5345" t="s">
        <v>924</v>
      </c>
      <c r="Q5345">
        <v>3</v>
      </c>
      <c r="R5345">
        <v>0</v>
      </c>
      <c r="S5345">
        <v>0</v>
      </c>
      <c r="T5345">
        <v>0</v>
      </c>
      <c r="U5345" t="s">
        <v>924</v>
      </c>
      <c r="V5345" t="s">
        <v>924</v>
      </c>
      <c r="W5345" t="s">
        <v>924</v>
      </c>
      <c r="X5345" t="s">
        <v>924</v>
      </c>
      <c r="Y5345">
        <v>28</v>
      </c>
      <c r="Z5345">
        <v>9</v>
      </c>
      <c r="AA5345">
        <v>10</v>
      </c>
      <c r="AB5345">
        <v>4</v>
      </c>
      <c r="AC5345" t="s">
        <v>836</v>
      </c>
      <c r="AD5345" t="s">
        <v>3965</v>
      </c>
      <c r="AE5345" t="s">
        <v>8724</v>
      </c>
      <c r="AF5345">
        <v>0</v>
      </c>
      <c r="AG5345">
        <v>0</v>
      </c>
      <c r="AH5345">
        <v>1</v>
      </c>
      <c r="AI5345">
        <v>0</v>
      </c>
      <c r="AJ5345">
        <f>IF(AI5345="","",IF(ISERROR(VLOOKUP(CONCATENATE(F5345),Term!$A$1:$C$2000,1,FALSE)),0,1))</f>
        <v>0</v>
      </c>
    </row>
    <row r="5346" spans="1:36" x14ac:dyDescent="0.15">
      <c r="A5346" t="s">
        <v>2268</v>
      </c>
      <c r="B5346">
        <v>39792</v>
      </c>
      <c r="C5346">
        <v>39793</v>
      </c>
      <c r="D5346">
        <v>39821</v>
      </c>
      <c r="F5346">
        <v>524406</v>
      </c>
      <c r="G5346" t="s">
        <v>1680</v>
      </c>
      <c r="H5346">
        <v>2177914</v>
      </c>
      <c r="I5346" t="s">
        <v>2603</v>
      </c>
      <c r="J5346" t="s">
        <v>5957</v>
      </c>
      <c r="K5346">
        <v>115426</v>
      </c>
      <c r="L5346" t="s">
        <v>2985</v>
      </c>
      <c r="M5346">
        <v>61</v>
      </c>
      <c r="N5346" t="s">
        <v>924</v>
      </c>
      <c r="O5346" t="s">
        <v>924</v>
      </c>
      <c r="P5346" t="s">
        <v>924</v>
      </c>
      <c r="Q5346">
        <v>3</v>
      </c>
      <c r="R5346">
        <v>0</v>
      </c>
      <c r="S5346">
        <v>0</v>
      </c>
      <c r="T5346">
        <v>0</v>
      </c>
      <c r="U5346" t="s">
        <v>924</v>
      </c>
      <c r="V5346" t="s">
        <v>924</v>
      </c>
      <c r="W5346" t="s">
        <v>924</v>
      </c>
      <c r="X5346" t="s">
        <v>924</v>
      </c>
      <c r="Y5346">
        <v>28</v>
      </c>
      <c r="Z5346">
        <v>9</v>
      </c>
      <c r="AA5346">
        <v>10</v>
      </c>
      <c r="AB5346">
        <v>4</v>
      </c>
      <c r="AC5346" t="s">
        <v>836</v>
      </c>
      <c r="AD5346" t="s">
        <v>3965</v>
      </c>
      <c r="AE5346" t="s">
        <v>8724</v>
      </c>
      <c r="AF5346">
        <v>0</v>
      </c>
      <c r="AG5346">
        <v>0</v>
      </c>
      <c r="AH5346">
        <v>0</v>
      </c>
      <c r="AI5346">
        <v>0</v>
      </c>
      <c r="AJ5346">
        <f>IF(AI5346="","",IF(ISERROR(VLOOKUP(CONCATENATE(F5346),Term!$A$1:$C$2000,1,FALSE)),0,1))</f>
        <v>0</v>
      </c>
    </row>
    <row r="5347" spans="1:36" x14ac:dyDescent="0.15">
      <c r="A5347" t="s">
        <v>2269</v>
      </c>
      <c r="B5347">
        <v>39792</v>
      </c>
      <c r="C5347">
        <v>39793</v>
      </c>
      <c r="D5347">
        <v>39819</v>
      </c>
      <c r="F5347">
        <v>524406</v>
      </c>
      <c r="G5347" t="s">
        <v>1680</v>
      </c>
      <c r="H5347">
        <v>2177914</v>
      </c>
      <c r="I5347" t="s">
        <v>2603</v>
      </c>
      <c r="J5347" t="s">
        <v>5957</v>
      </c>
      <c r="K5347">
        <v>113452</v>
      </c>
      <c r="L5347" t="s">
        <v>2985</v>
      </c>
      <c r="M5347">
        <v>61</v>
      </c>
      <c r="N5347" t="s">
        <v>924</v>
      </c>
      <c r="O5347" t="s">
        <v>924</v>
      </c>
      <c r="P5347" t="s">
        <v>924</v>
      </c>
      <c r="Q5347">
        <v>3</v>
      </c>
      <c r="R5347">
        <v>0</v>
      </c>
      <c r="S5347">
        <v>0</v>
      </c>
      <c r="T5347">
        <v>0</v>
      </c>
      <c r="U5347" t="s">
        <v>924</v>
      </c>
      <c r="V5347" t="s">
        <v>924</v>
      </c>
      <c r="W5347" t="s">
        <v>924</v>
      </c>
      <c r="X5347" t="s">
        <v>924</v>
      </c>
      <c r="Y5347">
        <v>28</v>
      </c>
      <c r="Z5347">
        <v>9</v>
      </c>
      <c r="AA5347">
        <v>10</v>
      </c>
      <c r="AB5347">
        <v>4</v>
      </c>
      <c r="AC5347" t="s">
        <v>836</v>
      </c>
      <c r="AD5347" t="s">
        <v>3965</v>
      </c>
      <c r="AE5347" t="s">
        <v>8724</v>
      </c>
      <c r="AF5347">
        <v>0</v>
      </c>
      <c r="AG5347">
        <v>0</v>
      </c>
      <c r="AH5347">
        <v>0</v>
      </c>
      <c r="AI5347">
        <v>0</v>
      </c>
      <c r="AJ5347">
        <f>IF(AI5347="","",IF(ISERROR(VLOOKUP(CONCATENATE(F5347),Term!$A$1:$C$2000,1,FALSE)),0,1))</f>
        <v>0</v>
      </c>
    </row>
    <row r="5348" spans="1:36" x14ac:dyDescent="0.15">
      <c r="A5348" t="s">
        <v>9098</v>
      </c>
      <c r="B5348">
        <v>39828</v>
      </c>
      <c r="C5348" s="14">
        <v>39839</v>
      </c>
      <c r="D5348" s="14">
        <v>39840</v>
      </c>
      <c r="F5348">
        <v>524406</v>
      </c>
      <c r="G5348" t="s">
        <v>1680</v>
      </c>
      <c r="H5348">
        <v>2177914</v>
      </c>
      <c r="I5348" t="s">
        <v>2603</v>
      </c>
      <c r="J5348" t="s">
        <v>5957</v>
      </c>
      <c r="K5348">
        <v>110902</v>
      </c>
      <c r="L5348" t="s">
        <v>2985</v>
      </c>
      <c r="M5348">
        <v>61</v>
      </c>
      <c r="N5348" t="s">
        <v>924</v>
      </c>
      <c r="O5348" t="s">
        <v>924</v>
      </c>
      <c r="P5348" t="s">
        <v>924</v>
      </c>
      <c r="Q5348">
        <v>6</v>
      </c>
      <c r="R5348">
        <v>1</v>
      </c>
      <c r="S5348">
        <v>0</v>
      </c>
      <c r="T5348">
        <v>0</v>
      </c>
      <c r="U5348" t="s">
        <v>924</v>
      </c>
      <c r="V5348" t="s">
        <v>924</v>
      </c>
      <c r="W5348" t="s">
        <v>924</v>
      </c>
      <c r="X5348" t="s">
        <v>924</v>
      </c>
      <c r="Y5348">
        <v>28</v>
      </c>
      <c r="Z5348">
        <v>9</v>
      </c>
      <c r="AA5348">
        <v>10</v>
      </c>
      <c r="AB5348">
        <v>4</v>
      </c>
      <c r="AC5348" t="s">
        <v>836</v>
      </c>
      <c r="AD5348" t="s">
        <v>3965</v>
      </c>
      <c r="AE5348" t="s">
        <v>8724</v>
      </c>
      <c r="AF5348">
        <v>1</v>
      </c>
      <c r="AG5348">
        <v>0</v>
      </c>
      <c r="AH5348">
        <v>1</v>
      </c>
      <c r="AI5348">
        <v>0</v>
      </c>
      <c r="AJ5348">
        <f>IF(AI5348="","",IF(ISERROR(VLOOKUP(CONCATENATE(F5348),Term!$A$1:$C$2000,1,FALSE)),0,1))</f>
        <v>0</v>
      </c>
    </row>
    <row r="5349" spans="1:36" x14ac:dyDescent="0.15">
      <c r="A5349" t="s">
        <v>4007</v>
      </c>
      <c r="B5349">
        <v>39756</v>
      </c>
      <c r="C5349">
        <v>39756</v>
      </c>
      <c r="E5349">
        <v>39770</v>
      </c>
      <c r="F5349">
        <v>524406</v>
      </c>
      <c r="G5349" t="s">
        <v>1680</v>
      </c>
      <c r="H5349">
        <v>425656</v>
      </c>
      <c r="I5349" t="s">
        <v>2603</v>
      </c>
      <c r="J5349" t="s">
        <v>2965</v>
      </c>
      <c r="K5349">
        <v>81583</v>
      </c>
      <c r="L5349" t="s">
        <v>2985</v>
      </c>
      <c r="M5349">
        <v>61</v>
      </c>
      <c r="N5349" t="s">
        <v>4094</v>
      </c>
      <c r="O5349">
        <v>2</v>
      </c>
      <c r="P5349">
        <v>75</v>
      </c>
      <c r="Q5349">
        <v>1</v>
      </c>
      <c r="R5349">
        <v>0</v>
      </c>
      <c r="S5349">
        <v>1</v>
      </c>
      <c r="T5349">
        <v>1</v>
      </c>
      <c r="U5349">
        <v>32</v>
      </c>
      <c r="V5349">
        <v>2</v>
      </c>
      <c r="W5349">
        <v>201522</v>
      </c>
      <c r="X5349" t="s">
        <v>835</v>
      </c>
      <c r="Y5349">
        <v>28</v>
      </c>
      <c r="Z5349">
        <v>9</v>
      </c>
      <c r="AA5349">
        <v>10</v>
      </c>
      <c r="AB5349">
        <v>4</v>
      </c>
      <c r="AC5349" t="s">
        <v>836</v>
      </c>
      <c r="AD5349" t="s">
        <v>3965</v>
      </c>
      <c r="AE5349" t="s">
        <v>9092</v>
      </c>
      <c r="AF5349">
        <v>1</v>
      </c>
      <c r="AG5349">
        <v>1</v>
      </c>
      <c r="AH5349">
        <v>1</v>
      </c>
      <c r="AI5349">
        <v>1</v>
      </c>
      <c r="AJ5349">
        <f>IF(AI5349="","",IF(ISERROR(VLOOKUP(CONCATENATE(F5349),Term!$A$1:$C$2000,1,FALSE)),0,1))</f>
        <v>0</v>
      </c>
    </row>
    <row r="5350" spans="1:36" x14ac:dyDescent="0.15">
      <c r="A5350" t="s">
        <v>2265</v>
      </c>
      <c r="B5350">
        <v>39792</v>
      </c>
      <c r="C5350">
        <v>39792</v>
      </c>
      <c r="E5350">
        <v>39813</v>
      </c>
      <c r="F5350">
        <v>524406</v>
      </c>
      <c r="G5350" t="s">
        <v>1680</v>
      </c>
      <c r="H5350">
        <v>425656</v>
      </c>
      <c r="I5350" t="s">
        <v>2603</v>
      </c>
      <c r="J5350" t="s">
        <v>2965</v>
      </c>
      <c r="K5350">
        <v>119939</v>
      </c>
      <c r="L5350" t="s">
        <v>2985</v>
      </c>
      <c r="M5350">
        <v>61</v>
      </c>
      <c r="N5350" t="s">
        <v>932</v>
      </c>
      <c r="O5350">
        <v>4</v>
      </c>
      <c r="P5350">
        <v>32</v>
      </c>
      <c r="Q5350">
        <v>3</v>
      </c>
      <c r="R5350">
        <v>1</v>
      </c>
      <c r="S5350">
        <v>1</v>
      </c>
      <c r="T5350">
        <v>0</v>
      </c>
      <c r="U5350">
        <v>32</v>
      </c>
      <c r="V5350">
        <v>2</v>
      </c>
      <c r="W5350">
        <v>201522</v>
      </c>
      <c r="X5350" t="s">
        <v>835</v>
      </c>
      <c r="Y5350">
        <v>28</v>
      </c>
      <c r="Z5350">
        <v>9</v>
      </c>
      <c r="AA5350">
        <v>10</v>
      </c>
      <c r="AB5350">
        <v>4</v>
      </c>
      <c r="AC5350" t="s">
        <v>836</v>
      </c>
      <c r="AD5350" t="s">
        <v>3965</v>
      </c>
      <c r="AE5350" t="s">
        <v>9092</v>
      </c>
      <c r="AF5350">
        <v>0</v>
      </c>
      <c r="AG5350">
        <v>0</v>
      </c>
      <c r="AH5350">
        <v>1</v>
      </c>
      <c r="AI5350">
        <v>1</v>
      </c>
      <c r="AJ5350">
        <f>IF(AI5350="","",IF(ISERROR(VLOOKUP(CONCATENATE(F5350),Term!$A$1:$C$2000,1,FALSE)),0,1))</f>
        <v>0</v>
      </c>
    </row>
    <row r="5351" spans="1:36" x14ac:dyDescent="0.15">
      <c r="A5351" t="s">
        <v>4008</v>
      </c>
      <c r="B5351">
        <v>39762</v>
      </c>
      <c r="C5351">
        <v>39762</v>
      </c>
      <c r="D5351">
        <v>39770</v>
      </c>
      <c r="F5351">
        <v>524406</v>
      </c>
      <c r="G5351" t="s">
        <v>1680</v>
      </c>
      <c r="H5351">
        <v>425656</v>
      </c>
      <c r="I5351" t="s">
        <v>2603</v>
      </c>
      <c r="J5351" t="s">
        <v>2965</v>
      </c>
      <c r="K5351">
        <v>126528</v>
      </c>
      <c r="L5351" t="s">
        <v>2985</v>
      </c>
      <c r="M5351">
        <v>61</v>
      </c>
      <c r="N5351" t="s">
        <v>924</v>
      </c>
      <c r="O5351" t="s">
        <v>924</v>
      </c>
      <c r="P5351" t="s">
        <v>924</v>
      </c>
      <c r="Q5351">
        <v>1</v>
      </c>
      <c r="R5351">
        <v>0</v>
      </c>
      <c r="S5351">
        <v>0</v>
      </c>
      <c r="T5351">
        <v>0</v>
      </c>
      <c r="U5351">
        <v>32</v>
      </c>
      <c r="V5351">
        <v>2</v>
      </c>
      <c r="W5351">
        <v>201522</v>
      </c>
      <c r="X5351" t="s">
        <v>835</v>
      </c>
      <c r="Y5351">
        <v>28</v>
      </c>
      <c r="Z5351">
        <v>9</v>
      </c>
      <c r="AA5351">
        <v>10</v>
      </c>
      <c r="AB5351">
        <v>4</v>
      </c>
      <c r="AC5351" t="s">
        <v>836</v>
      </c>
      <c r="AD5351" t="s">
        <v>3965</v>
      </c>
      <c r="AE5351" t="s">
        <v>9092</v>
      </c>
      <c r="AF5351">
        <v>0</v>
      </c>
      <c r="AG5351">
        <v>0</v>
      </c>
      <c r="AH5351">
        <v>0</v>
      </c>
      <c r="AI5351">
        <v>0</v>
      </c>
      <c r="AJ5351">
        <f>IF(AI5351="","",IF(ISERROR(VLOOKUP(CONCATENATE(F5351),Term!$A$1:$C$2000,1,FALSE)),0,1))</f>
        <v>0</v>
      </c>
    </row>
    <row r="5352" spans="1:36" x14ac:dyDescent="0.15">
      <c r="A5352" t="s">
        <v>2896</v>
      </c>
      <c r="B5352">
        <v>39741</v>
      </c>
      <c r="C5352" s="14">
        <v>39744</v>
      </c>
      <c r="D5352" s="14"/>
      <c r="E5352">
        <v>39773</v>
      </c>
      <c r="F5352">
        <v>524406</v>
      </c>
      <c r="G5352" t="s">
        <v>1680</v>
      </c>
      <c r="H5352">
        <v>428968</v>
      </c>
      <c r="I5352" t="s">
        <v>2603</v>
      </c>
      <c r="J5352" t="s">
        <v>5920</v>
      </c>
      <c r="K5352">
        <v>118338</v>
      </c>
      <c r="L5352" t="s">
        <v>2985</v>
      </c>
      <c r="M5352">
        <v>61</v>
      </c>
      <c r="N5352" t="s">
        <v>4094</v>
      </c>
      <c r="O5352">
        <v>2</v>
      </c>
      <c r="P5352">
        <v>72</v>
      </c>
      <c r="Q5352" t="s">
        <v>924</v>
      </c>
      <c r="R5352">
        <v>0</v>
      </c>
      <c r="S5352">
        <v>1</v>
      </c>
      <c r="T5352">
        <v>1</v>
      </c>
      <c r="U5352">
        <v>19</v>
      </c>
      <c r="V5352">
        <v>4</v>
      </c>
      <c r="W5352">
        <v>730850</v>
      </c>
      <c r="X5352" t="s">
        <v>4314</v>
      </c>
      <c r="Y5352">
        <v>28</v>
      </c>
      <c r="Z5352">
        <v>9</v>
      </c>
      <c r="AA5352">
        <v>10</v>
      </c>
      <c r="AB5352">
        <v>4</v>
      </c>
      <c r="AC5352" t="s">
        <v>836</v>
      </c>
      <c r="AD5352" t="s">
        <v>3965</v>
      </c>
      <c r="AE5352" t="s">
        <v>9093</v>
      </c>
      <c r="AF5352">
        <v>1</v>
      </c>
      <c r="AG5352">
        <v>0</v>
      </c>
      <c r="AH5352">
        <v>0</v>
      </c>
      <c r="AI5352">
        <v>1</v>
      </c>
      <c r="AJ5352">
        <f>IF(AI5352="","",IF(ISERROR(VLOOKUP(CONCATENATE(F5352),Term!$A$1:$C$2000,1,FALSE)),0,1))</f>
        <v>0</v>
      </c>
    </row>
    <row r="5353" spans="1:36" x14ac:dyDescent="0.15">
      <c r="A5353" t="s">
        <v>3083</v>
      </c>
      <c r="B5353">
        <v>39771</v>
      </c>
      <c r="C5353">
        <v>39772</v>
      </c>
      <c r="E5353">
        <v>39794</v>
      </c>
      <c r="F5353">
        <v>524406</v>
      </c>
      <c r="G5353" t="s">
        <v>1680</v>
      </c>
      <c r="H5353">
        <v>428968</v>
      </c>
      <c r="I5353" t="s">
        <v>2603</v>
      </c>
      <c r="J5353" t="s">
        <v>5920</v>
      </c>
      <c r="K5353">
        <v>105428</v>
      </c>
      <c r="L5353" t="s">
        <v>2985</v>
      </c>
      <c r="M5353">
        <v>61</v>
      </c>
      <c r="N5353" t="s">
        <v>4582</v>
      </c>
      <c r="O5353">
        <v>3</v>
      </c>
      <c r="P5353">
        <v>51</v>
      </c>
      <c r="Q5353">
        <v>2</v>
      </c>
      <c r="R5353">
        <v>0</v>
      </c>
      <c r="S5353">
        <v>1</v>
      </c>
      <c r="T5353">
        <v>0</v>
      </c>
      <c r="U5353">
        <v>19</v>
      </c>
      <c r="V5353">
        <v>4</v>
      </c>
      <c r="W5353">
        <v>730850</v>
      </c>
      <c r="X5353" t="s">
        <v>4314</v>
      </c>
      <c r="Y5353">
        <v>28</v>
      </c>
      <c r="Z5353">
        <v>9</v>
      </c>
      <c r="AA5353">
        <v>10</v>
      </c>
      <c r="AB5353">
        <v>4</v>
      </c>
      <c r="AC5353" t="s">
        <v>836</v>
      </c>
      <c r="AD5353" t="s">
        <v>3965</v>
      </c>
      <c r="AE5353" t="s">
        <v>9093</v>
      </c>
      <c r="AF5353">
        <v>0</v>
      </c>
      <c r="AG5353">
        <v>0</v>
      </c>
      <c r="AH5353">
        <v>0</v>
      </c>
      <c r="AI5353">
        <v>1</v>
      </c>
      <c r="AJ5353">
        <f>IF(AI5353="","",IF(ISERROR(VLOOKUP(CONCATENATE(F5353),Term!$A$1:$C$2000,1,FALSE)),0,1))</f>
        <v>0</v>
      </c>
    </row>
    <row r="5354" spans="1:36" x14ac:dyDescent="0.15">
      <c r="A5354" t="s">
        <v>2266</v>
      </c>
      <c r="B5354">
        <v>39786</v>
      </c>
      <c r="C5354" s="14">
        <v>39786</v>
      </c>
      <c r="D5354" s="14"/>
      <c r="E5354">
        <v>39812</v>
      </c>
      <c r="F5354">
        <v>524406</v>
      </c>
      <c r="G5354" t="s">
        <v>1680</v>
      </c>
      <c r="H5354">
        <v>428968</v>
      </c>
      <c r="I5354" t="s">
        <v>2603</v>
      </c>
      <c r="J5354" t="s">
        <v>5920</v>
      </c>
      <c r="K5354">
        <v>107272</v>
      </c>
      <c r="L5354" t="s">
        <v>2985</v>
      </c>
      <c r="M5354">
        <v>61</v>
      </c>
      <c r="N5354" t="s">
        <v>932</v>
      </c>
      <c r="O5354">
        <v>4</v>
      </c>
      <c r="P5354">
        <v>33</v>
      </c>
      <c r="Q5354">
        <v>3</v>
      </c>
      <c r="R5354">
        <v>0</v>
      </c>
      <c r="S5354">
        <v>1</v>
      </c>
      <c r="T5354">
        <v>0</v>
      </c>
      <c r="U5354">
        <v>19</v>
      </c>
      <c r="V5354">
        <v>4</v>
      </c>
      <c r="W5354">
        <v>730850</v>
      </c>
      <c r="X5354" t="s">
        <v>4314</v>
      </c>
      <c r="Y5354">
        <v>28</v>
      </c>
      <c r="Z5354">
        <v>9</v>
      </c>
      <c r="AA5354">
        <v>10</v>
      </c>
      <c r="AB5354">
        <v>4</v>
      </c>
      <c r="AC5354" t="s">
        <v>836</v>
      </c>
      <c r="AD5354" t="s">
        <v>3965</v>
      </c>
      <c r="AE5354" t="s">
        <v>9093</v>
      </c>
      <c r="AF5354">
        <v>0</v>
      </c>
      <c r="AG5354">
        <v>0</v>
      </c>
      <c r="AH5354">
        <v>1</v>
      </c>
      <c r="AI5354">
        <v>1</v>
      </c>
      <c r="AJ5354">
        <f>IF(AI5354="","",IF(ISERROR(VLOOKUP(CONCATENATE(F5354),Term!$A$1:$C$2000,1,FALSE)),0,1))</f>
        <v>0</v>
      </c>
    </row>
    <row r="5355" spans="1:36" x14ac:dyDescent="0.15">
      <c r="A5355" t="s">
        <v>2895</v>
      </c>
      <c r="B5355">
        <v>39734</v>
      </c>
      <c r="C5355" s="14">
        <v>39737</v>
      </c>
      <c r="D5355" s="14"/>
      <c r="E5355">
        <v>39822</v>
      </c>
      <c r="F5355">
        <v>524406</v>
      </c>
      <c r="G5355" t="s">
        <v>1680</v>
      </c>
      <c r="H5355">
        <v>428968</v>
      </c>
      <c r="I5355" t="s">
        <v>2603</v>
      </c>
      <c r="J5355" t="s">
        <v>5920</v>
      </c>
      <c r="K5355">
        <v>124019</v>
      </c>
      <c r="L5355" t="s">
        <v>2985</v>
      </c>
      <c r="M5355">
        <v>61</v>
      </c>
      <c r="N5355" t="s">
        <v>646</v>
      </c>
      <c r="O5355">
        <v>5</v>
      </c>
      <c r="P5355">
        <v>23</v>
      </c>
      <c r="Q5355" t="s">
        <v>924</v>
      </c>
      <c r="R5355">
        <v>0</v>
      </c>
      <c r="S5355">
        <v>1</v>
      </c>
      <c r="T5355">
        <v>0</v>
      </c>
      <c r="U5355">
        <v>19</v>
      </c>
      <c r="V5355">
        <v>4</v>
      </c>
      <c r="W5355">
        <v>730850</v>
      </c>
      <c r="X5355" t="s">
        <v>4314</v>
      </c>
      <c r="Y5355">
        <v>28</v>
      </c>
      <c r="Z5355">
        <v>9</v>
      </c>
      <c r="AA5355">
        <v>10</v>
      </c>
      <c r="AB5355">
        <v>4</v>
      </c>
      <c r="AC5355" t="s">
        <v>836</v>
      </c>
      <c r="AD5355" t="s">
        <v>3965</v>
      </c>
      <c r="AE5355" t="s">
        <v>9093</v>
      </c>
      <c r="AF5355">
        <v>0</v>
      </c>
      <c r="AG5355">
        <v>0</v>
      </c>
      <c r="AH5355">
        <v>1</v>
      </c>
      <c r="AI5355">
        <v>1</v>
      </c>
      <c r="AJ5355">
        <f>IF(AI5355="","",IF(ISERROR(VLOOKUP(CONCATENATE(F5355),Term!$A$1:$C$2000,1,FALSE)),0,1))</f>
        <v>0</v>
      </c>
    </row>
    <row r="5356" spans="1:36" x14ac:dyDescent="0.15">
      <c r="A5356" t="s">
        <v>2071</v>
      </c>
      <c r="B5356">
        <v>39799</v>
      </c>
      <c r="C5356" s="14">
        <v>39799</v>
      </c>
      <c r="D5356" s="14"/>
      <c r="E5356">
        <v>39826</v>
      </c>
      <c r="F5356">
        <v>524406</v>
      </c>
      <c r="G5356" t="s">
        <v>1680</v>
      </c>
      <c r="H5356">
        <v>428968</v>
      </c>
      <c r="I5356" t="s">
        <v>2603</v>
      </c>
      <c r="J5356" t="s">
        <v>5920</v>
      </c>
      <c r="K5356">
        <v>275793</v>
      </c>
      <c r="L5356" t="s">
        <v>2985</v>
      </c>
      <c r="M5356">
        <v>61</v>
      </c>
      <c r="N5356" t="s">
        <v>646</v>
      </c>
      <c r="O5356">
        <v>5</v>
      </c>
      <c r="P5356">
        <v>19</v>
      </c>
      <c r="Q5356">
        <v>4</v>
      </c>
      <c r="R5356">
        <v>0</v>
      </c>
      <c r="S5356">
        <v>1</v>
      </c>
      <c r="T5356">
        <v>0</v>
      </c>
      <c r="U5356">
        <v>19</v>
      </c>
      <c r="V5356">
        <v>4</v>
      </c>
      <c r="W5356">
        <v>730850</v>
      </c>
      <c r="X5356" t="s">
        <v>4314</v>
      </c>
      <c r="Y5356">
        <v>28</v>
      </c>
      <c r="Z5356">
        <v>9</v>
      </c>
      <c r="AA5356">
        <v>10</v>
      </c>
      <c r="AB5356">
        <v>4</v>
      </c>
      <c r="AC5356" t="s">
        <v>836</v>
      </c>
      <c r="AD5356" t="s">
        <v>3965</v>
      </c>
      <c r="AE5356" t="s">
        <v>9093</v>
      </c>
      <c r="AF5356">
        <v>0</v>
      </c>
      <c r="AG5356">
        <v>0</v>
      </c>
      <c r="AH5356">
        <v>1</v>
      </c>
      <c r="AI5356">
        <v>0</v>
      </c>
      <c r="AJ5356">
        <f>IF(AI5356="","",IF(ISERROR(VLOOKUP(CONCATENATE(F5356),Term!$A$1:$C$2000,1,FALSE)),0,1))</f>
        <v>0</v>
      </c>
    </row>
    <row r="5357" spans="1:36" x14ac:dyDescent="0.15">
      <c r="A5357" t="s">
        <v>4009</v>
      </c>
      <c r="B5357">
        <v>39766</v>
      </c>
      <c r="C5357" s="14">
        <v>39770</v>
      </c>
      <c r="D5357" s="14">
        <v>39773</v>
      </c>
      <c r="F5357">
        <v>524406</v>
      </c>
      <c r="G5357" t="s">
        <v>1680</v>
      </c>
      <c r="H5357">
        <v>428968</v>
      </c>
      <c r="I5357" t="s">
        <v>2603</v>
      </c>
      <c r="J5357" t="s">
        <v>5920</v>
      </c>
      <c r="K5357">
        <v>183150</v>
      </c>
      <c r="L5357" t="s">
        <v>2985</v>
      </c>
      <c r="M5357">
        <v>61</v>
      </c>
      <c r="N5357" t="s">
        <v>924</v>
      </c>
      <c r="O5357" t="s">
        <v>924</v>
      </c>
      <c r="P5357" t="s">
        <v>924</v>
      </c>
      <c r="Q5357">
        <v>2</v>
      </c>
      <c r="R5357">
        <v>0</v>
      </c>
      <c r="S5357">
        <v>0</v>
      </c>
      <c r="T5357">
        <v>0</v>
      </c>
      <c r="U5357">
        <v>19</v>
      </c>
      <c r="V5357">
        <v>4</v>
      </c>
      <c r="W5357">
        <v>730850</v>
      </c>
      <c r="X5357" t="s">
        <v>4314</v>
      </c>
      <c r="Y5357">
        <v>28</v>
      </c>
      <c r="Z5357">
        <v>9</v>
      </c>
      <c r="AA5357">
        <v>10</v>
      </c>
      <c r="AB5357">
        <v>4</v>
      </c>
      <c r="AC5357" t="s">
        <v>836</v>
      </c>
      <c r="AD5357" t="s">
        <v>3965</v>
      </c>
      <c r="AE5357" t="s">
        <v>9093</v>
      </c>
      <c r="AF5357">
        <v>0</v>
      </c>
      <c r="AG5357">
        <v>0</v>
      </c>
      <c r="AH5357">
        <v>1</v>
      </c>
      <c r="AI5357">
        <v>0</v>
      </c>
      <c r="AJ5357">
        <f>IF(AI5357="","",IF(ISERROR(VLOOKUP(CONCATENATE(F5357),Term!$A$1:$C$2000,1,FALSE)),0,1))</f>
        <v>0</v>
      </c>
    </row>
    <row r="5358" spans="1:36" x14ac:dyDescent="0.15">
      <c r="A5358" t="s">
        <v>2267</v>
      </c>
      <c r="B5358">
        <v>39797</v>
      </c>
      <c r="C5358" s="14">
        <v>39797</v>
      </c>
      <c r="D5358" s="14">
        <v>39811</v>
      </c>
      <c r="F5358">
        <v>524406</v>
      </c>
      <c r="G5358" t="s">
        <v>1680</v>
      </c>
      <c r="H5358">
        <v>428968</v>
      </c>
      <c r="I5358" t="s">
        <v>2603</v>
      </c>
      <c r="J5358" t="s">
        <v>5920</v>
      </c>
      <c r="K5358">
        <v>86370</v>
      </c>
      <c r="L5358" t="s">
        <v>2985</v>
      </c>
      <c r="M5358">
        <v>61</v>
      </c>
      <c r="N5358" t="s">
        <v>924</v>
      </c>
      <c r="O5358" t="s">
        <v>924</v>
      </c>
      <c r="P5358" t="s">
        <v>924</v>
      </c>
      <c r="Q5358">
        <v>3</v>
      </c>
      <c r="R5358">
        <v>0</v>
      </c>
      <c r="S5358">
        <v>0</v>
      </c>
      <c r="T5358">
        <v>0</v>
      </c>
      <c r="U5358">
        <v>19</v>
      </c>
      <c r="V5358">
        <v>4</v>
      </c>
      <c r="W5358">
        <v>730850</v>
      </c>
      <c r="X5358" t="s">
        <v>4314</v>
      </c>
      <c r="Y5358">
        <v>28</v>
      </c>
      <c r="Z5358">
        <v>9</v>
      </c>
      <c r="AA5358">
        <v>10</v>
      </c>
      <c r="AB5358">
        <v>4</v>
      </c>
      <c r="AC5358" t="s">
        <v>836</v>
      </c>
      <c r="AD5358" t="s">
        <v>3965</v>
      </c>
      <c r="AE5358" t="s">
        <v>9093</v>
      </c>
      <c r="AF5358">
        <v>0</v>
      </c>
      <c r="AG5358">
        <v>0</v>
      </c>
      <c r="AH5358">
        <v>0</v>
      </c>
      <c r="AI5358">
        <v>0</v>
      </c>
      <c r="AJ5358">
        <f>IF(AI5358="","",IF(ISERROR(VLOOKUP(CONCATENATE(F5358),Term!$A$1:$C$2000,1,FALSE)),0,1))</f>
        <v>0</v>
      </c>
    </row>
    <row r="5359" spans="1:36" x14ac:dyDescent="0.15">
      <c r="A5359" t="s">
        <v>138</v>
      </c>
      <c r="B5359">
        <v>39818</v>
      </c>
      <c r="C5359">
        <v>39818</v>
      </c>
      <c r="D5359">
        <v>39826</v>
      </c>
      <c r="F5359">
        <v>524406</v>
      </c>
      <c r="G5359" t="s">
        <v>1680</v>
      </c>
      <c r="H5359">
        <v>428968</v>
      </c>
      <c r="I5359" t="s">
        <v>2603</v>
      </c>
      <c r="J5359" t="s">
        <v>5920</v>
      </c>
      <c r="K5359">
        <v>107417</v>
      </c>
      <c r="L5359" t="s">
        <v>2985</v>
      </c>
      <c r="M5359">
        <v>61</v>
      </c>
      <c r="N5359" t="s">
        <v>924</v>
      </c>
      <c r="O5359" t="s">
        <v>924</v>
      </c>
      <c r="P5359" t="s">
        <v>924</v>
      </c>
      <c r="Q5359">
        <v>5</v>
      </c>
      <c r="R5359">
        <v>0</v>
      </c>
      <c r="S5359">
        <v>0</v>
      </c>
      <c r="T5359">
        <v>0</v>
      </c>
      <c r="U5359">
        <v>19</v>
      </c>
      <c r="V5359">
        <v>4</v>
      </c>
      <c r="W5359">
        <v>730850</v>
      </c>
      <c r="X5359" t="s">
        <v>4314</v>
      </c>
      <c r="Y5359">
        <v>28</v>
      </c>
      <c r="Z5359">
        <v>9</v>
      </c>
      <c r="AA5359">
        <v>10</v>
      </c>
      <c r="AB5359">
        <v>4</v>
      </c>
      <c r="AC5359" t="s">
        <v>836</v>
      </c>
      <c r="AD5359" t="s">
        <v>3965</v>
      </c>
      <c r="AE5359" t="s">
        <v>9093</v>
      </c>
      <c r="AF5359">
        <v>0</v>
      </c>
      <c r="AG5359">
        <v>0</v>
      </c>
      <c r="AH5359">
        <v>1</v>
      </c>
      <c r="AI5359">
        <v>0</v>
      </c>
      <c r="AJ5359">
        <f>IF(AI5359="","",IF(ISERROR(VLOOKUP(CONCATENATE(F5359),Term!$A$1:$C$2000,1,FALSE)),0,1))</f>
        <v>0</v>
      </c>
    </row>
    <row r="5360" spans="1:36" x14ac:dyDescent="0.15">
      <c r="A5360" t="s">
        <v>9094</v>
      </c>
      <c r="B5360">
        <v>39835</v>
      </c>
      <c r="C5360">
        <v>39836</v>
      </c>
      <c r="F5360">
        <v>524406</v>
      </c>
      <c r="G5360" t="s">
        <v>1680</v>
      </c>
      <c r="H5360">
        <v>428968</v>
      </c>
      <c r="I5360" t="s">
        <v>2603</v>
      </c>
      <c r="J5360" t="s">
        <v>5920</v>
      </c>
      <c r="K5360">
        <v>107448</v>
      </c>
      <c r="L5360" t="s">
        <v>2985</v>
      </c>
      <c r="M5360">
        <v>61</v>
      </c>
      <c r="N5360" t="s">
        <v>924</v>
      </c>
      <c r="O5360" t="s">
        <v>924</v>
      </c>
      <c r="P5360" t="s">
        <v>924</v>
      </c>
      <c r="Q5360">
        <v>6</v>
      </c>
      <c r="R5360">
        <v>0</v>
      </c>
      <c r="S5360">
        <v>0</v>
      </c>
      <c r="T5360">
        <v>0</v>
      </c>
      <c r="U5360">
        <v>19</v>
      </c>
      <c r="V5360">
        <v>4</v>
      </c>
      <c r="W5360">
        <v>730850</v>
      </c>
      <c r="X5360" t="s">
        <v>4314</v>
      </c>
      <c r="Y5360">
        <v>28</v>
      </c>
      <c r="Z5360">
        <v>9</v>
      </c>
      <c r="AA5360">
        <v>10</v>
      </c>
      <c r="AB5360">
        <v>4</v>
      </c>
      <c r="AC5360" t="s">
        <v>836</v>
      </c>
      <c r="AD5360" t="s">
        <v>3965</v>
      </c>
      <c r="AE5360" t="s">
        <v>9093</v>
      </c>
      <c r="AF5360">
        <v>0</v>
      </c>
      <c r="AG5360">
        <v>0</v>
      </c>
      <c r="AH5360">
        <v>1</v>
      </c>
      <c r="AI5360">
        <v>0</v>
      </c>
      <c r="AJ5360">
        <f>IF(AI5360="","",IF(ISERROR(VLOOKUP(CONCATENATE(F5360),Term!$A$1:$C$2000,1,FALSE)),0,1))</f>
        <v>0</v>
      </c>
    </row>
    <row r="5361" spans="1:36" x14ac:dyDescent="0.15">
      <c r="A5361" t="s">
        <v>9095</v>
      </c>
      <c r="B5361">
        <v>39835</v>
      </c>
      <c r="C5361" s="14">
        <v>39839</v>
      </c>
      <c r="D5361" s="14"/>
      <c r="F5361">
        <v>524406</v>
      </c>
      <c r="G5361" t="s">
        <v>1680</v>
      </c>
      <c r="H5361">
        <v>428968</v>
      </c>
      <c r="I5361" t="s">
        <v>2603</v>
      </c>
      <c r="J5361" t="s">
        <v>5920</v>
      </c>
      <c r="K5361">
        <v>132554</v>
      </c>
      <c r="L5361" t="s">
        <v>2985</v>
      </c>
      <c r="M5361">
        <v>61</v>
      </c>
      <c r="N5361" t="s">
        <v>924</v>
      </c>
      <c r="O5361" t="s">
        <v>924</v>
      </c>
      <c r="P5361" t="s">
        <v>924</v>
      </c>
      <c r="Q5361">
        <v>6</v>
      </c>
      <c r="R5361">
        <v>1</v>
      </c>
      <c r="S5361">
        <v>0</v>
      </c>
      <c r="T5361">
        <v>0</v>
      </c>
      <c r="U5361">
        <v>19</v>
      </c>
      <c r="V5361">
        <v>4</v>
      </c>
      <c r="W5361">
        <v>730850</v>
      </c>
      <c r="X5361" t="s">
        <v>4314</v>
      </c>
      <c r="Y5361">
        <v>28</v>
      </c>
      <c r="Z5361">
        <v>9</v>
      </c>
      <c r="AA5361">
        <v>10</v>
      </c>
      <c r="AB5361">
        <v>4</v>
      </c>
      <c r="AC5361" t="s">
        <v>836</v>
      </c>
      <c r="AD5361" t="s">
        <v>3965</v>
      </c>
      <c r="AE5361" t="s">
        <v>9093</v>
      </c>
      <c r="AF5361">
        <v>0</v>
      </c>
      <c r="AG5361">
        <v>0</v>
      </c>
      <c r="AH5361">
        <v>0</v>
      </c>
      <c r="AI5361">
        <v>0</v>
      </c>
      <c r="AJ5361">
        <f>IF(AI5361="","",IF(ISERROR(VLOOKUP(CONCATENATE(F5361),Term!$A$1:$C$2000,1,FALSE)),0,1))</f>
        <v>0</v>
      </c>
    </row>
    <row r="5362" spans="1:36" x14ac:dyDescent="0.15">
      <c r="A5362" t="s">
        <v>8814</v>
      </c>
      <c r="B5362">
        <v>39842</v>
      </c>
      <c r="C5362">
        <v>39843</v>
      </c>
      <c r="F5362">
        <v>524114</v>
      </c>
      <c r="G5362" t="s">
        <v>1734</v>
      </c>
      <c r="H5362">
        <v>2187733</v>
      </c>
      <c r="I5362" t="s">
        <v>2603</v>
      </c>
      <c r="J5362" t="s">
        <v>8815</v>
      </c>
      <c r="K5362">
        <v>231390</v>
      </c>
      <c r="L5362" t="s">
        <v>2982</v>
      </c>
      <c r="M5362">
        <v>61</v>
      </c>
      <c r="N5362" t="s">
        <v>924</v>
      </c>
      <c r="O5362" t="s">
        <v>924</v>
      </c>
      <c r="P5362" t="s">
        <v>924</v>
      </c>
      <c r="Q5362">
        <v>6</v>
      </c>
      <c r="R5362">
        <v>1</v>
      </c>
      <c r="S5362">
        <v>0</v>
      </c>
      <c r="T5362">
        <v>0</v>
      </c>
      <c r="U5362" t="s">
        <v>924</v>
      </c>
      <c r="V5362" t="s">
        <v>924</v>
      </c>
      <c r="W5362" t="s">
        <v>924</v>
      </c>
      <c r="X5362" t="s">
        <v>924</v>
      </c>
      <c r="Y5362">
        <v>30</v>
      </c>
      <c r="Z5362">
        <v>12</v>
      </c>
      <c r="AA5362">
        <v>4</v>
      </c>
      <c r="AB5362">
        <v>3</v>
      </c>
      <c r="AC5362" t="s">
        <v>836</v>
      </c>
      <c r="AD5362" t="s">
        <v>6094</v>
      </c>
      <c r="AE5362" t="s">
        <v>8816</v>
      </c>
      <c r="AF5362">
        <v>1</v>
      </c>
      <c r="AG5362">
        <v>0</v>
      </c>
      <c r="AH5362">
        <v>1</v>
      </c>
      <c r="AI5362">
        <v>0</v>
      </c>
      <c r="AJ5362">
        <f>IF(AI5362="","",IF(ISERROR(VLOOKUP(CONCATENATE(F5362),Term!$A$1:$C$2000,1,FALSE)),0,1))</f>
        <v>0</v>
      </c>
    </row>
    <row r="5363" spans="1:36" x14ac:dyDescent="0.15">
      <c r="A5363" t="s">
        <v>1395</v>
      </c>
      <c r="B5363">
        <v>39799</v>
      </c>
      <c r="C5363" s="14">
        <v>39826</v>
      </c>
      <c r="D5363" s="14"/>
      <c r="F5363">
        <v>524114</v>
      </c>
      <c r="G5363" t="s">
        <v>1734</v>
      </c>
      <c r="H5363">
        <v>2053958</v>
      </c>
      <c r="I5363" t="s">
        <v>2603</v>
      </c>
      <c r="J5363" t="s">
        <v>1396</v>
      </c>
      <c r="K5363">
        <v>138380</v>
      </c>
      <c r="L5363" t="s">
        <v>2982</v>
      </c>
      <c r="M5363">
        <v>61</v>
      </c>
      <c r="N5363" t="s">
        <v>924</v>
      </c>
      <c r="O5363" t="s">
        <v>924</v>
      </c>
      <c r="P5363" t="s">
        <v>924</v>
      </c>
      <c r="Q5363">
        <v>5</v>
      </c>
      <c r="R5363">
        <v>1</v>
      </c>
      <c r="S5363">
        <v>0</v>
      </c>
      <c r="T5363">
        <v>0</v>
      </c>
      <c r="U5363" t="s">
        <v>924</v>
      </c>
      <c r="V5363" t="s">
        <v>924</v>
      </c>
      <c r="W5363" t="s">
        <v>924</v>
      </c>
      <c r="X5363" t="s">
        <v>924</v>
      </c>
      <c r="Y5363">
        <v>30</v>
      </c>
      <c r="Z5363">
        <v>12</v>
      </c>
      <c r="AA5363">
        <v>4</v>
      </c>
      <c r="AB5363">
        <v>3</v>
      </c>
      <c r="AC5363" t="s">
        <v>836</v>
      </c>
      <c r="AD5363" t="s">
        <v>6094</v>
      </c>
      <c r="AE5363" t="s">
        <v>7091</v>
      </c>
      <c r="AF5363">
        <v>1</v>
      </c>
      <c r="AG5363">
        <v>0</v>
      </c>
      <c r="AH5363">
        <v>1</v>
      </c>
      <c r="AI5363">
        <v>0</v>
      </c>
      <c r="AJ5363">
        <f>IF(AI5363="","",IF(ISERROR(VLOOKUP(CONCATENATE(F5363),Term!$A$1:$C$2000,1,FALSE)),0,1))</f>
        <v>0</v>
      </c>
    </row>
    <row r="5364" spans="1:36" x14ac:dyDescent="0.15">
      <c r="A5364" t="s">
        <v>6836</v>
      </c>
      <c r="B5364">
        <v>39751</v>
      </c>
      <c r="C5364" s="14">
        <v>39752</v>
      </c>
      <c r="D5364" s="14"/>
      <c r="E5364">
        <v>39778</v>
      </c>
      <c r="F5364">
        <v>524114</v>
      </c>
      <c r="G5364" t="s">
        <v>1734</v>
      </c>
      <c r="H5364">
        <v>515638</v>
      </c>
      <c r="I5364" t="s">
        <v>2603</v>
      </c>
      <c r="J5364" t="s">
        <v>4552</v>
      </c>
      <c r="K5364">
        <v>167411</v>
      </c>
      <c r="L5364" t="s">
        <v>2982</v>
      </c>
      <c r="M5364">
        <v>61</v>
      </c>
      <c r="N5364" t="s">
        <v>4094</v>
      </c>
      <c r="O5364">
        <v>2</v>
      </c>
      <c r="P5364">
        <v>67</v>
      </c>
      <c r="Q5364" t="s">
        <v>924</v>
      </c>
      <c r="R5364">
        <v>0</v>
      </c>
      <c r="S5364">
        <v>1</v>
      </c>
      <c r="T5364">
        <v>1</v>
      </c>
      <c r="U5364">
        <v>67</v>
      </c>
      <c r="V5364">
        <v>1</v>
      </c>
      <c r="W5364">
        <v>167411</v>
      </c>
      <c r="X5364" t="s">
        <v>4315</v>
      </c>
      <c r="Y5364">
        <v>30</v>
      </c>
      <c r="Z5364">
        <v>12</v>
      </c>
      <c r="AA5364">
        <v>4</v>
      </c>
      <c r="AB5364">
        <v>3</v>
      </c>
      <c r="AC5364" t="s">
        <v>836</v>
      </c>
      <c r="AD5364" t="s">
        <v>6094</v>
      </c>
      <c r="AE5364" t="s">
        <v>7089</v>
      </c>
      <c r="AF5364">
        <v>1</v>
      </c>
      <c r="AG5364">
        <v>0</v>
      </c>
      <c r="AH5364">
        <v>1</v>
      </c>
      <c r="AI5364">
        <v>1</v>
      </c>
      <c r="AJ5364">
        <f>IF(AI5364="","",IF(ISERROR(VLOOKUP(CONCATENATE(F5364),Term!$A$1:$C$2000,1,FALSE)),0,1))</f>
        <v>0</v>
      </c>
    </row>
    <row r="5365" spans="1:36" x14ac:dyDescent="0.15">
      <c r="A5365" t="s">
        <v>6837</v>
      </c>
      <c r="B5365">
        <v>39742</v>
      </c>
      <c r="C5365">
        <v>39743</v>
      </c>
      <c r="E5365">
        <v>39776</v>
      </c>
      <c r="F5365">
        <v>524114</v>
      </c>
      <c r="G5365" t="s">
        <v>1734</v>
      </c>
      <c r="H5365">
        <v>2065224</v>
      </c>
      <c r="I5365" t="s">
        <v>2603</v>
      </c>
      <c r="J5365" t="s">
        <v>4553</v>
      </c>
      <c r="K5365">
        <v>308302</v>
      </c>
      <c r="L5365" t="s">
        <v>2982</v>
      </c>
      <c r="M5365">
        <v>61</v>
      </c>
      <c r="N5365" t="s">
        <v>4094</v>
      </c>
      <c r="O5365">
        <v>2</v>
      </c>
      <c r="P5365">
        <v>69</v>
      </c>
      <c r="Q5365" t="s">
        <v>924</v>
      </c>
      <c r="R5365">
        <v>0</v>
      </c>
      <c r="S5365">
        <v>1</v>
      </c>
      <c r="T5365">
        <v>1</v>
      </c>
      <c r="U5365">
        <v>69</v>
      </c>
      <c r="V5365">
        <v>1</v>
      </c>
      <c r="W5365">
        <v>308302</v>
      </c>
      <c r="X5365" t="s">
        <v>4315</v>
      </c>
      <c r="Y5365">
        <v>30</v>
      </c>
      <c r="Z5365">
        <v>12</v>
      </c>
      <c r="AA5365">
        <v>4</v>
      </c>
      <c r="AB5365">
        <v>3</v>
      </c>
      <c r="AC5365" t="s">
        <v>836</v>
      </c>
      <c r="AD5365" t="s">
        <v>6094</v>
      </c>
      <c r="AE5365" t="s">
        <v>8812</v>
      </c>
      <c r="AF5365">
        <v>1</v>
      </c>
      <c r="AG5365">
        <v>0</v>
      </c>
      <c r="AH5365">
        <v>1</v>
      </c>
      <c r="AI5365">
        <v>1</v>
      </c>
      <c r="AJ5365">
        <f>IF(AI5365="","",IF(ISERROR(VLOOKUP(CONCATENATE(F5365),Term!$A$1:$C$2000,1,FALSE)),0,1))</f>
        <v>0</v>
      </c>
    </row>
    <row r="5366" spans="1:36" x14ac:dyDescent="0.15">
      <c r="A5366" t="s">
        <v>6648</v>
      </c>
      <c r="B5366">
        <v>39764</v>
      </c>
      <c r="C5366" s="14">
        <v>39765</v>
      </c>
      <c r="D5366" s="14">
        <v>39784</v>
      </c>
      <c r="F5366">
        <v>524114</v>
      </c>
      <c r="G5366" t="s">
        <v>1734</v>
      </c>
      <c r="H5366">
        <v>2080806</v>
      </c>
      <c r="I5366" t="s">
        <v>2603</v>
      </c>
      <c r="J5366" t="s">
        <v>4554</v>
      </c>
      <c r="K5366">
        <v>204924</v>
      </c>
      <c r="L5366" t="s">
        <v>2982</v>
      </c>
      <c r="M5366">
        <v>61</v>
      </c>
      <c r="N5366" t="s">
        <v>924</v>
      </c>
      <c r="O5366" t="s">
        <v>924</v>
      </c>
      <c r="P5366" t="s">
        <v>924</v>
      </c>
      <c r="Q5366">
        <v>1</v>
      </c>
      <c r="R5366">
        <v>1</v>
      </c>
      <c r="S5366">
        <v>0</v>
      </c>
      <c r="T5366">
        <v>0</v>
      </c>
      <c r="U5366" t="s">
        <v>924</v>
      </c>
      <c r="V5366" t="s">
        <v>924</v>
      </c>
      <c r="W5366" t="s">
        <v>924</v>
      </c>
      <c r="X5366" t="s">
        <v>924</v>
      </c>
      <c r="Y5366">
        <v>30</v>
      </c>
      <c r="Z5366">
        <v>12</v>
      </c>
      <c r="AA5366">
        <v>4</v>
      </c>
      <c r="AB5366">
        <v>3</v>
      </c>
      <c r="AC5366" t="s">
        <v>836</v>
      </c>
      <c r="AD5366" t="s">
        <v>6094</v>
      </c>
      <c r="AE5366" t="s">
        <v>7093</v>
      </c>
      <c r="AF5366">
        <v>1</v>
      </c>
      <c r="AG5366">
        <v>0</v>
      </c>
      <c r="AH5366">
        <v>1</v>
      </c>
      <c r="AI5366">
        <v>0</v>
      </c>
      <c r="AJ5366">
        <f>IF(AI5366="","",IF(ISERROR(VLOOKUP(CONCATENATE(F5366),Term!$A$1:$C$2000,1,FALSE)),0,1))</f>
        <v>0</v>
      </c>
    </row>
    <row r="5367" spans="1:36" x14ac:dyDescent="0.15">
      <c r="A5367" t="s">
        <v>6650</v>
      </c>
      <c r="B5367">
        <v>39763</v>
      </c>
      <c r="C5367">
        <v>39764</v>
      </c>
      <c r="D5367">
        <v>39771</v>
      </c>
      <c r="F5367">
        <v>524114</v>
      </c>
      <c r="G5367" t="s">
        <v>1734</v>
      </c>
      <c r="H5367">
        <v>2186732</v>
      </c>
      <c r="I5367" t="s">
        <v>2603</v>
      </c>
      <c r="J5367" t="s">
        <v>6651</v>
      </c>
      <c r="K5367">
        <v>296601</v>
      </c>
      <c r="L5367" t="s">
        <v>2982</v>
      </c>
      <c r="M5367">
        <v>61</v>
      </c>
      <c r="N5367" t="s">
        <v>924</v>
      </c>
      <c r="O5367" t="s">
        <v>924</v>
      </c>
      <c r="P5367" t="s">
        <v>924</v>
      </c>
      <c r="Q5367">
        <v>1</v>
      </c>
      <c r="R5367">
        <v>1</v>
      </c>
      <c r="S5367">
        <v>0</v>
      </c>
      <c r="T5367">
        <v>0</v>
      </c>
      <c r="U5367" t="s">
        <v>924</v>
      </c>
      <c r="V5367" t="s">
        <v>924</v>
      </c>
      <c r="W5367" t="s">
        <v>924</v>
      </c>
      <c r="X5367" t="s">
        <v>924</v>
      </c>
      <c r="Y5367">
        <v>30</v>
      </c>
      <c r="Z5367">
        <v>12</v>
      </c>
      <c r="AA5367">
        <v>4</v>
      </c>
      <c r="AB5367">
        <v>3</v>
      </c>
      <c r="AC5367" t="s">
        <v>836</v>
      </c>
      <c r="AD5367" t="s">
        <v>6094</v>
      </c>
      <c r="AE5367" t="s">
        <v>7096</v>
      </c>
      <c r="AF5367">
        <v>1</v>
      </c>
      <c r="AG5367">
        <v>0</v>
      </c>
      <c r="AH5367">
        <v>1</v>
      </c>
      <c r="AI5367">
        <v>0</v>
      </c>
      <c r="AJ5367">
        <f>IF(AI5367="","",IF(ISERROR(VLOOKUP(CONCATENATE(F5367),Term!$A$1:$C$2000,1,FALSE)),0,1))</f>
        <v>0</v>
      </c>
    </row>
    <row r="5368" spans="1:36" x14ac:dyDescent="0.15">
      <c r="A5368" t="s">
        <v>6652</v>
      </c>
      <c r="B5368">
        <v>39757</v>
      </c>
      <c r="C5368" s="14">
        <v>39757</v>
      </c>
      <c r="D5368" s="14">
        <v>39763</v>
      </c>
      <c r="F5368">
        <v>524114</v>
      </c>
      <c r="G5368" t="s">
        <v>1734</v>
      </c>
      <c r="H5368">
        <v>2190380</v>
      </c>
      <c r="I5368" t="s">
        <v>2603</v>
      </c>
      <c r="J5368" t="s">
        <v>6653</v>
      </c>
      <c r="K5368">
        <v>270655</v>
      </c>
      <c r="L5368" t="s">
        <v>2982</v>
      </c>
      <c r="M5368">
        <v>61</v>
      </c>
      <c r="N5368" t="s">
        <v>924</v>
      </c>
      <c r="O5368" t="s">
        <v>924</v>
      </c>
      <c r="P5368" t="s">
        <v>924</v>
      </c>
      <c r="Q5368">
        <v>1</v>
      </c>
      <c r="R5368">
        <v>0</v>
      </c>
      <c r="S5368">
        <v>0</v>
      </c>
      <c r="T5368">
        <v>0</v>
      </c>
      <c r="U5368" t="s">
        <v>924</v>
      </c>
      <c r="V5368" t="s">
        <v>924</v>
      </c>
      <c r="W5368" t="s">
        <v>924</v>
      </c>
      <c r="X5368" t="s">
        <v>924</v>
      </c>
      <c r="Y5368">
        <v>30</v>
      </c>
      <c r="Z5368">
        <v>12</v>
      </c>
      <c r="AA5368">
        <v>4</v>
      </c>
      <c r="AB5368">
        <v>3</v>
      </c>
      <c r="AC5368" t="s">
        <v>836</v>
      </c>
      <c r="AD5368" t="s">
        <v>6094</v>
      </c>
      <c r="AE5368" t="s">
        <v>7097</v>
      </c>
      <c r="AF5368">
        <v>0</v>
      </c>
      <c r="AG5368">
        <v>0</v>
      </c>
      <c r="AH5368">
        <v>1</v>
      </c>
      <c r="AI5368">
        <v>0</v>
      </c>
      <c r="AJ5368">
        <f>IF(AI5368="","",IF(ISERROR(VLOOKUP(CONCATENATE(F5368),Term!$A$1:$C$2000,1,FALSE)),0,1))</f>
        <v>0</v>
      </c>
    </row>
    <row r="5369" spans="1:36" x14ac:dyDescent="0.15">
      <c r="A5369" t="s">
        <v>6654</v>
      </c>
      <c r="B5369">
        <v>39764</v>
      </c>
      <c r="C5369" s="14">
        <v>39764</v>
      </c>
      <c r="D5369" s="14">
        <v>39771</v>
      </c>
      <c r="F5369">
        <v>524114</v>
      </c>
      <c r="G5369" t="s">
        <v>1734</v>
      </c>
      <c r="H5369">
        <v>2190380</v>
      </c>
      <c r="I5369" t="s">
        <v>2603</v>
      </c>
      <c r="J5369" t="s">
        <v>6653</v>
      </c>
      <c r="K5369">
        <v>270655</v>
      </c>
      <c r="L5369" t="s">
        <v>2982</v>
      </c>
      <c r="M5369">
        <v>61</v>
      </c>
      <c r="N5369" t="s">
        <v>924</v>
      </c>
      <c r="O5369" t="s">
        <v>924</v>
      </c>
      <c r="P5369" t="s">
        <v>924</v>
      </c>
      <c r="Q5369">
        <v>1</v>
      </c>
      <c r="R5369">
        <v>1</v>
      </c>
      <c r="S5369">
        <v>0</v>
      </c>
      <c r="T5369">
        <v>0</v>
      </c>
      <c r="U5369" t="s">
        <v>924</v>
      </c>
      <c r="V5369" t="s">
        <v>924</v>
      </c>
      <c r="W5369" t="s">
        <v>924</v>
      </c>
      <c r="X5369" t="s">
        <v>924</v>
      </c>
      <c r="Y5369">
        <v>30</v>
      </c>
      <c r="Z5369">
        <v>12</v>
      </c>
      <c r="AA5369">
        <v>4</v>
      </c>
      <c r="AB5369">
        <v>3</v>
      </c>
      <c r="AC5369" t="s">
        <v>836</v>
      </c>
      <c r="AD5369" t="s">
        <v>6094</v>
      </c>
      <c r="AE5369" t="s">
        <v>7097</v>
      </c>
      <c r="AF5369">
        <v>1</v>
      </c>
      <c r="AG5369">
        <v>0</v>
      </c>
      <c r="AH5369">
        <v>0</v>
      </c>
      <c r="AI5369">
        <v>0</v>
      </c>
      <c r="AJ5369">
        <f>IF(AI5369="","",IF(ISERROR(VLOOKUP(CONCATENATE(F5369),Term!$A$1:$C$2000,1,FALSE)),0,1))</f>
        <v>0</v>
      </c>
    </row>
    <row r="5370" spans="1:36" x14ac:dyDescent="0.15">
      <c r="A5370" t="s">
        <v>6344</v>
      </c>
      <c r="B5370">
        <v>39773</v>
      </c>
      <c r="C5370" s="14">
        <v>39773</v>
      </c>
      <c r="D5370" s="14">
        <v>39786</v>
      </c>
      <c r="F5370">
        <v>524114</v>
      </c>
      <c r="G5370" t="s">
        <v>1734</v>
      </c>
      <c r="H5370">
        <v>2200118</v>
      </c>
      <c r="I5370" t="s">
        <v>2603</v>
      </c>
      <c r="J5370" t="s">
        <v>5690</v>
      </c>
      <c r="K5370">
        <v>229407</v>
      </c>
      <c r="L5370" t="s">
        <v>2982</v>
      </c>
      <c r="M5370">
        <v>61</v>
      </c>
      <c r="N5370" t="s">
        <v>924</v>
      </c>
      <c r="O5370" t="s">
        <v>924</v>
      </c>
      <c r="P5370" t="s">
        <v>924</v>
      </c>
      <c r="Q5370">
        <v>2</v>
      </c>
      <c r="R5370">
        <v>0</v>
      </c>
      <c r="S5370">
        <v>0</v>
      </c>
      <c r="T5370">
        <v>0</v>
      </c>
      <c r="U5370" t="s">
        <v>924</v>
      </c>
      <c r="V5370" t="s">
        <v>924</v>
      </c>
      <c r="W5370" t="s">
        <v>924</v>
      </c>
      <c r="X5370" t="s">
        <v>924</v>
      </c>
      <c r="Y5370">
        <v>30</v>
      </c>
      <c r="Z5370">
        <v>12</v>
      </c>
      <c r="AA5370">
        <v>4</v>
      </c>
      <c r="AB5370">
        <v>3</v>
      </c>
      <c r="AC5370" t="s">
        <v>836</v>
      </c>
      <c r="AD5370" t="s">
        <v>6094</v>
      </c>
      <c r="AE5370" t="s">
        <v>7098</v>
      </c>
      <c r="AF5370">
        <v>0</v>
      </c>
      <c r="AG5370">
        <v>0</v>
      </c>
      <c r="AH5370">
        <v>1</v>
      </c>
      <c r="AI5370">
        <v>0</v>
      </c>
      <c r="AJ5370">
        <f>IF(AI5370="","",IF(ISERROR(VLOOKUP(CONCATENATE(F5370),Term!$A$1:$C$2000,1,FALSE)),0,1))</f>
        <v>0</v>
      </c>
    </row>
    <row r="5371" spans="1:36" x14ac:dyDescent="0.15">
      <c r="A5371" t="s">
        <v>1931</v>
      </c>
      <c r="B5371">
        <v>39785</v>
      </c>
      <c r="C5371" s="14">
        <v>39806</v>
      </c>
      <c r="D5371" s="14">
        <v>39811</v>
      </c>
      <c r="F5371">
        <v>524114</v>
      </c>
      <c r="G5371" t="s">
        <v>1734</v>
      </c>
      <c r="H5371">
        <v>2200118</v>
      </c>
      <c r="I5371" t="s">
        <v>2603</v>
      </c>
      <c r="J5371" t="s">
        <v>5690</v>
      </c>
      <c r="K5371">
        <v>191327</v>
      </c>
      <c r="L5371" t="s">
        <v>2982</v>
      </c>
      <c r="M5371">
        <v>61</v>
      </c>
      <c r="N5371" t="s">
        <v>924</v>
      </c>
      <c r="O5371" t="s">
        <v>924</v>
      </c>
      <c r="P5371" t="s">
        <v>924</v>
      </c>
      <c r="Q5371">
        <v>4</v>
      </c>
      <c r="R5371">
        <v>0</v>
      </c>
      <c r="S5371">
        <v>0</v>
      </c>
      <c r="T5371">
        <v>0</v>
      </c>
      <c r="U5371" t="s">
        <v>924</v>
      </c>
      <c r="V5371" t="s">
        <v>924</v>
      </c>
      <c r="W5371" t="s">
        <v>924</v>
      </c>
      <c r="X5371" t="s">
        <v>924</v>
      </c>
      <c r="Y5371">
        <v>30</v>
      </c>
      <c r="Z5371">
        <v>12</v>
      </c>
      <c r="AA5371">
        <v>4</v>
      </c>
      <c r="AB5371">
        <v>3</v>
      </c>
      <c r="AC5371" t="s">
        <v>836</v>
      </c>
      <c r="AD5371" t="s">
        <v>6094</v>
      </c>
      <c r="AE5371" t="s">
        <v>7098</v>
      </c>
      <c r="AF5371">
        <v>0</v>
      </c>
      <c r="AG5371">
        <v>0</v>
      </c>
      <c r="AH5371">
        <v>1</v>
      </c>
      <c r="AI5371">
        <v>0</v>
      </c>
      <c r="AJ5371">
        <f>IF(AI5371="","",IF(ISERROR(VLOOKUP(CONCATENATE(F5371),Term!$A$1:$C$2000,1,FALSE)),0,1))</f>
        <v>0</v>
      </c>
    </row>
    <row r="5372" spans="1:36" x14ac:dyDescent="0.15">
      <c r="A5372" t="s">
        <v>8817</v>
      </c>
      <c r="B5372">
        <v>39828</v>
      </c>
      <c r="C5372" s="14">
        <v>39833</v>
      </c>
      <c r="D5372" s="14"/>
      <c r="F5372">
        <v>524114</v>
      </c>
      <c r="G5372" t="s">
        <v>1734</v>
      </c>
      <c r="H5372">
        <v>2200118</v>
      </c>
      <c r="I5372" t="s">
        <v>2603</v>
      </c>
      <c r="J5372" t="s">
        <v>5690</v>
      </c>
      <c r="K5372">
        <v>191327</v>
      </c>
      <c r="L5372" t="s">
        <v>2982</v>
      </c>
      <c r="M5372">
        <v>61</v>
      </c>
      <c r="N5372" t="s">
        <v>924</v>
      </c>
      <c r="O5372" t="s">
        <v>924</v>
      </c>
      <c r="P5372" t="s">
        <v>924</v>
      </c>
      <c r="Q5372">
        <v>6</v>
      </c>
      <c r="R5372">
        <v>0</v>
      </c>
      <c r="S5372">
        <v>0</v>
      </c>
      <c r="T5372">
        <v>0</v>
      </c>
      <c r="U5372" t="s">
        <v>924</v>
      </c>
      <c r="V5372" t="s">
        <v>924</v>
      </c>
      <c r="W5372" t="s">
        <v>924</v>
      </c>
      <c r="X5372" t="s">
        <v>924</v>
      </c>
      <c r="Y5372">
        <v>30</v>
      </c>
      <c r="Z5372">
        <v>12</v>
      </c>
      <c r="AA5372">
        <v>4</v>
      </c>
      <c r="AB5372">
        <v>3</v>
      </c>
      <c r="AC5372" t="s">
        <v>836</v>
      </c>
      <c r="AD5372" t="s">
        <v>6094</v>
      </c>
      <c r="AE5372" t="s">
        <v>7098</v>
      </c>
      <c r="AF5372">
        <v>0</v>
      </c>
      <c r="AG5372">
        <v>0</v>
      </c>
      <c r="AH5372">
        <v>1</v>
      </c>
      <c r="AI5372">
        <v>0</v>
      </c>
      <c r="AJ5372">
        <f>IF(AI5372="","",IF(ISERROR(VLOOKUP(CONCATENATE(F5372),Term!$A$1:$C$2000,1,FALSE)),0,1))</f>
        <v>0</v>
      </c>
    </row>
    <row r="5373" spans="1:36" x14ac:dyDescent="0.15">
      <c r="A5373" t="s">
        <v>8818</v>
      </c>
      <c r="B5373">
        <v>39836</v>
      </c>
      <c r="C5373" s="14">
        <v>39842</v>
      </c>
      <c r="D5373" s="14"/>
      <c r="F5373">
        <v>524114</v>
      </c>
      <c r="G5373" t="s">
        <v>1734</v>
      </c>
      <c r="H5373">
        <v>2200118</v>
      </c>
      <c r="I5373" t="s">
        <v>2603</v>
      </c>
      <c r="J5373" t="s">
        <v>5690</v>
      </c>
      <c r="K5373">
        <v>150590</v>
      </c>
      <c r="L5373" t="s">
        <v>2982</v>
      </c>
      <c r="M5373">
        <v>61</v>
      </c>
      <c r="N5373" t="s">
        <v>924</v>
      </c>
      <c r="O5373" t="s">
        <v>924</v>
      </c>
      <c r="P5373" t="s">
        <v>924</v>
      </c>
      <c r="Q5373">
        <v>6</v>
      </c>
      <c r="R5373">
        <v>1</v>
      </c>
      <c r="S5373">
        <v>0</v>
      </c>
      <c r="T5373">
        <v>0</v>
      </c>
      <c r="U5373" t="s">
        <v>924</v>
      </c>
      <c r="V5373" t="s">
        <v>924</v>
      </c>
      <c r="W5373" t="s">
        <v>924</v>
      </c>
      <c r="X5373" t="s">
        <v>924</v>
      </c>
      <c r="Y5373">
        <v>30</v>
      </c>
      <c r="Z5373">
        <v>12</v>
      </c>
      <c r="AA5373">
        <v>4</v>
      </c>
      <c r="AB5373">
        <v>3</v>
      </c>
      <c r="AC5373" t="s">
        <v>836</v>
      </c>
      <c r="AD5373" t="s">
        <v>6094</v>
      </c>
      <c r="AE5373" t="s">
        <v>7098</v>
      </c>
      <c r="AF5373">
        <v>1</v>
      </c>
      <c r="AG5373">
        <v>0</v>
      </c>
      <c r="AH5373">
        <v>0</v>
      </c>
      <c r="AI5373">
        <v>0</v>
      </c>
      <c r="AJ5373">
        <f>IF(AI5373="","",IF(ISERROR(VLOOKUP(CONCATENATE(F5373),Term!$A$1:$C$2000,1,FALSE)),0,1))</f>
        <v>0</v>
      </c>
    </row>
    <row r="5374" spans="1:36" x14ac:dyDescent="0.15">
      <c r="A5374" t="s">
        <v>6649</v>
      </c>
      <c r="B5374">
        <v>39763</v>
      </c>
      <c r="C5374" s="14">
        <v>39763</v>
      </c>
      <c r="D5374" s="14">
        <v>39799</v>
      </c>
      <c r="F5374">
        <v>524114</v>
      </c>
      <c r="G5374" t="s">
        <v>1734</v>
      </c>
      <c r="H5374">
        <v>2165343</v>
      </c>
      <c r="I5374" t="s">
        <v>2603</v>
      </c>
      <c r="J5374" t="s">
        <v>4550</v>
      </c>
      <c r="K5374">
        <v>120731</v>
      </c>
      <c r="L5374" t="s">
        <v>2982</v>
      </c>
      <c r="M5374">
        <v>61</v>
      </c>
      <c r="N5374" t="s">
        <v>924</v>
      </c>
      <c r="O5374" t="s">
        <v>924</v>
      </c>
      <c r="P5374" t="s">
        <v>924</v>
      </c>
      <c r="Q5374">
        <v>1</v>
      </c>
      <c r="R5374">
        <v>0</v>
      </c>
      <c r="S5374">
        <v>0</v>
      </c>
      <c r="T5374">
        <v>0</v>
      </c>
      <c r="U5374" t="s">
        <v>924</v>
      </c>
      <c r="V5374" t="s">
        <v>924</v>
      </c>
      <c r="W5374" t="s">
        <v>924</v>
      </c>
      <c r="X5374" t="s">
        <v>924</v>
      </c>
      <c r="Y5374">
        <v>30</v>
      </c>
      <c r="Z5374">
        <v>12</v>
      </c>
      <c r="AA5374">
        <v>4</v>
      </c>
      <c r="AB5374">
        <v>3</v>
      </c>
      <c r="AC5374" t="s">
        <v>836</v>
      </c>
      <c r="AD5374" t="s">
        <v>6094</v>
      </c>
      <c r="AE5374" t="s">
        <v>8813</v>
      </c>
      <c r="AF5374">
        <v>0</v>
      </c>
      <c r="AG5374">
        <v>0</v>
      </c>
      <c r="AH5374">
        <v>1</v>
      </c>
      <c r="AI5374">
        <v>0</v>
      </c>
      <c r="AJ5374">
        <f>IF(AI5374="","",IF(ISERROR(VLOOKUP(CONCATENATE(F5374),Term!$A$1:$C$2000,1,FALSE)),0,1))</f>
        <v>0</v>
      </c>
    </row>
    <row r="5375" spans="1:36" x14ac:dyDescent="0.15">
      <c r="A5375" t="s">
        <v>2095</v>
      </c>
      <c r="B5375">
        <v>39790</v>
      </c>
      <c r="C5375" s="14">
        <v>39790</v>
      </c>
      <c r="D5375" s="14">
        <v>39812</v>
      </c>
      <c r="F5375">
        <v>524114</v>
      </c>
      <c r="G5375" t="s">
        <v>1734</v>
      </c>
      <c r="H5375">
        <v>2165343</v>
      </c>
      <c r="I5375" t="s">
        <v>2603</v>
      </c>
      <c r="J5375" t="s">
        <v>4550</v>
      </c>
      <c r="K5375">
        <v>181507</v>
      </c>
      <c r="L5375" t="s">
        <v>2982</v>
      </c>
      <c r="M5375">
        <v>61</v>
      </c>
      <c r="N5375" t="s">
        <v>924</v>
      </c>
      <c r="O5375" t="s">
        <v>924</v>
      </c>
      <c r="P5375" t="s">
        <v>924</v>
      </c>
      <c r="Q5375">
        <v>3</v>
      </c>
      <c r="R5375">
        <v>0</v>
      </c>
      <c r="S5375">
        <v>0</v>
      </c>
      <c r="T5375">
        <v>0</v>
      </c>
      <c r="U5375" t="s">
        <v>924</v>
      </c>
      <c r="V5375" t="s">
        <v>924</v>
      </c>
      <c r="W5375" t="s">
        <v>924</v>
      </c>
      <c r="X5375" t="s">
        <v>924</v>
      </c>
      <c r="Y5375">
        <v>30</v>
      </c>
      <c r="Z5375">
        <v>12</v>
      </c>
      <c r="AA5375">
        <v>4</v>
      </c>
      <c r="AB5375">
        <v>3</v>
      </c>
      <c r="AC5375" t="s">
        <v>836</v>
      </c>
      <c r="AD5375" t="s">
        <v>6094</v>
      </c>
      <c r="AE5375" t="s">
        <v>8813</v>
      </c>
      <c r="AF5375">
        <v>0</v>
      </c>
      <c r="AG5375">
        <v>0</v>
      </c>
      <c r="AH5375">
        <v>1</v>
      </c>
      <c r="AI5375">
        <v>0</v>
      </c>
      <c r="AJ5375">
        <f>IF(AI5375="","",IF(ISERROR(VLOOKUP(CONCATENATE(F5375),Term!$A$1:$C$2000,1,FALSE)),0,1))</f>
        <v>0</v>
      </c>
    </row>
    <row r="5376" spans="1:36" x14ac:dyDescent="0.15">
      <c r="A5376" t="s">
        <v>1929</v>
      </c>
      <c r="B5376">
        <v>39798</v>
      </c>
      <c r="C5376">
        <v>39800</v>
      </c>
      <c r="F5376">
        <v>524114</v>
      </c>
      <c r="G5376" t="s">
        <v>1734</v>
      </c>
      <c r="H5376">
        <v>2165343</v>
      </c>
      <c r="I5376" t="s">
        <v>2603</v>
      </c>
      <c r="J5376" t="s">
        <v>4550</v>
      </c>
      <c r="K5376">
        <v>184773</v>
      </c>
      <c r="L5376" t="s">
        <v>2982</v>
      </c>
      <c r="M5376">
        <v>61</v>
      </c>
      <c r="N5376" t="s">
        <v>924</v>
      </c>
      <c r="O5376" t="s">
        <v>924</v>
      </c>
      <c r="P5376" t="s">
        <v>924</v>
      </c>
      <c r="Q5376">
        <v>4</v>
      </c>
      <c r="R5376">
        <v>0</v>
      </c>
      <c r="S5376">
        <v>0</v>
      </c>
      <c r="T5376">
        <v>0</v>
      </c>
      <c r="U5376" t="s">
        <v>924</v>
      </c>
      <c r="V5376" t="s">
        <v>924</v>
      </c>
      <c r="W5376" t="s">
        <v>924</v>
      </c>
      <c r="X5376" t="s">
        <v>924</v>
      </c>
      <c r="Y5376">
        <v>30</v>
      </c>
      <c r="Z5376">
        <v>12</v>
      </c>
      <c r="AA5376">
        <v>4</v>
      </c>
      <c r="AB5376">
        <v>3</v>
      </c>
      <c r="AC5376" t="s">
        <v>836</v>
      </c>
      <c r="AD5376" t="s">
        <v>6094</v>
      </c>
      <c r="AE5376" t="s">
        <v>8813</v>
      </c>
      <c r="AF5376">
        <v>0</v>
      </c>
      <c r="AG5376">
        <v>0</v>
      </c>
      <c r="AH5376">
        <v>1</v>
      </c>
      <c r="AI5376">
        <v>0</v>
      </c>
      <c r="AJ5376">
        <f>IF(AI5376="","",IF(ISERROR(VLOOKUP(CONCATENATE(F5376),Term!$A$1:$C$2000,1,FALSE)),0,1))</f>
        <v>0</v>
      </c>
    </row>
    <row r="5377" spans="1:36" x14ac:dyDescent="0.15">
      <c r="A5377" t="s">
        <v>1930</v>
      </c>
      <c r="B5377">
        <v>39805</v>
      </c>
      <c r="C5377">
        <v>39805</v>
      </c>
      <c r="F5377">
        <v>524114</v>
      </c>
      <c r="G5377" t="s">
        <v>1734</v>
      </c>
      <c r="H5377">
        <v>2165343</v>
      </c>
      <c r="I5377" t="s">
        <v>2603</v>
      </c>
      <c r="J5377" t="s">
        <v>4550</v>
      </c>
      <c r="K5377">
        <v>182590</v>
      </c>
      <c r="L5377" t="s">
        <v>2982</v>
      </c>
      <c r="M5377">
        <v>61</v>
      </c>
      <c r="N5377" t="s">
        <v>924</v>
      </c>
      <c r="O5377" t="s">
        <v>924</v>
      </c>
      <c r="P5377" t="s">
        <v>924</v>
      </c>
      <c r="Q5377">
        <v>4</v>
      </c>
      <c r="R5377">
        <v>0</v>
      </c>
      <c r="S5377">
        <v>0</v>
      </c>
      <c r="T5377">
        <v>0</v>
      </c>
      <c r="U5377" t="s">
        <v>924</v>
      </c>
      <c r="V5377" t="s">
        <v>924</v>
      </c>
      <c r="W5377" t="s">
        <v>924</v>
      </c>
      <c r="X5377" t="s">
        <v>924</v>
      </c>
      <c r="Y5377">
        <v>30</v>
      </c>
      <c r="Z5377">
        <v>12</v>
      </c>
      <c r="AA5377">
        <v>4</v>
      </c>
      <c r="AB5377">
        <v>3</v>
      </c>
      <c r="AC5377" t="s">
        <v>836</v>
      </c>
      <c r="AD5377" t="s">
        <v>6094</v>
      </c>
      <c r="AE5377" t="s">
        <v>8813</v>
      </c>
      <c r="AF5377">
        <v>0</v>
      </c>
      <c r="AG5377">
        <v>0</v>
      </c>
      <c r="AH5377">
        <v>0</v>
      </c>
      <c r="AI5377">
        <v>0</v>
      </c>
      <c r="AJ5377">
        <f>IF(AI5377="","",IF(ISERROR(VLOOKUP(CONCATENATE(F5377),Term!$A$1:$C$2000,1,FALSE)),0,1))</f>
        <v>0</v>
      </c>
    </row>
    <row r="5378" spans="1:36" x14ac:dyDescent="0.15">
      <c r="A5378" t="s">
        <v>1399</v>
      </c>
      <c r="B5378">
        <v>39828</v>
      </c>
      <c r="C5378" s="14">
        <v>39828</v>
      </c>
      <c r="D5378" s="14">
        <v>39842</v>
      </c>
      <c r="F5378">
        <v>524114</v>
      </c>
      <c r="G5378" t="s">
        <v>1734</v>
      </c>
      <c r="H5378">
        <v>2165343</v>
      </c>
      <c r="I5378" t="s">
        <v>2603</v>
      </c>
      <c r="J5378" t="s">
        <v>4550</v>
      </c>
      <c r="K5378">
        <v>129293</v>
      </c>
      <c r="L5378" t="s">
        <v>2982</v>
      </c>
      <c r="M5378">
        <v>61</v>
      </c>
      <c r="N5378" t="s">
        <v>924</v>
      </c>
      <c r="O5378" t="s">
        <v>924</v>
      </c>
      <c r="P5378" t="s">
        <v>924</v>
      </c>
      <c r="Q5378">
        <v>5</v>
      </c>
      <c r="R5378">
        <v>1</v>
      </c>
      <c r="S5378">
        <v>0</v>
      </c>
      <c r="T5378">
        <v>0</v>
      </c>
      <c r="U5378" t="s">
        <v>924</v>
      </c>
      <c r="V5378" t="s">
        <v>924</v>
      </c>
      <c r="W5378" t="s">
        <v>924</v>
      </c>
      <c r="X5378" t="s">
        <v>924</v>
      </c>
      <c r="Y5378">
        <v>30</v>
      </c>
      <c r="Z5378">
        <v>12</v>
      </c>
      <c r="AA5378">
        <v>4</v>
      </c>
      <c r="AB5378">
        <v>3</v>
      </c>
      <c r="AC5378" t="s">
        <v>836</v>
      </c>
      <c r="AD5378" t="s">
        <v>6094</v>
      </c>
      <c r="AE5378" t="s">
        <v>8813</v>
      </c>
      <c r="AF5378">
        <v>1</v>
      </c>
      <c r="AG5378">
        <v>0</v>
      </c>
      <c r="AH5378">
        <v>1</v>
      </c>
      <c r="AI5378">
        <v>0</v>
      </c>
      <c r="AJ5378">
        <f>IF(AI5378="","",IF(ISERROR(VLOOKUP(CONCATENATE(F5378),Term!$A$1:$C$2000,1,FALSE)),0,1))</f>
        <v>0</v>
      </c>
    </row>
    <row r="5379" spans="1:36" x14ac:dyDescent="0.15">
      <c r="A5379" t="s">
        <v>1400</v>
      </c>
      <c r="B5379">
        <v>39827</v>
      </c>
      <c r="C5379">
        <v>39828</v>
      </c>
      <c r="F5379">
        <v>524114</v>
      </c>
      <c r="G5379" t="s">
        <v>1734</v>
      </c>
      <c r="H5379">
        <v>2165343</v>
      </c>
      <c r="I5379" t="s">
        <v>2603</v>
      </c>
      <c r="J5379" t="s">
        <v>4550</v>
      </c>
      <c r="K5379">
        <v>76320</v>
      </c>
      <c r="L5379" t="s">
        <v>2982</v>
      </c>
      <c r="M5379">
        <v>61</v>
      </c>
      <c r="N5379" t="s">
        <v>924</v>
      </c>
      <c r="O5379" t="s">
        <v>924</v>
      </c>
      <c r="P5379" t="s">
        <v>924</v>
      </c>
      <c r="Q5379">
        <v>5</v>
      </c>
      <c r="R5379">
        <v>0</v>
      </c>
      <c r="S5379">
        <v>0</v>
      </c>
      <c r="T5379">
        <v>0</v>
      </c>
      <c r="U5379" t="s">
        <v>924</v>
      </c>
      <c r="V5379" t="s">
        <v>924</v>
      </c>
      <c r="W5379" t="s">
        <v>924</v>
      </c>
      <c r="X5379" t="s">
        <v>924</v>
      </c>
      <c r="Y5379">
        <v>30</v>
      </c>
      <c r="Z5379">
        <v>12</v>
      </c>
      <c r="AA5379">
        <v>4</v>
      </c>
      <c r="AB5379">
        <v>3</v>
      </c>
      <c r="AC5379" t="s">
        <v>836</v>
      </c>
      <c r="AD5379" t="s">
        <v>6094</v>
      </c>
      <c r="AE5379" t="s">
        <v>8813</v>
      </c>
      <c r="AF5379">
        <v>0</v>
      </c>
      <c r="AG5379">
        <v>0</v>
      </c>
      <c r="AH5379">
        <v>0</v>
      </c>
      <c r="AI5379">
        <v>0</v>
      </c>
      <c r="AJ5379">
        <f>IF(AI5379="","",IF(ISERROR(VLOOKUP(CONCATENATE(F5379),Term!$A$1:$C$2000,1,FALSE)),0,1))</f>
        <v>0</v>
      </c>
    </row>
    <row r="5380" spans="1:36" x14ac:dyDescent="0.15">
      <c r="A5380" t="s">
        <v>1397</v>
      </c>
      <c r="B5380">
        <v>39827</v>
      </c>
      <c r="C5380" s="14">
        <v>39827</v>
      </c>
      <c r="D5380" s="14">
        <v>39839</v>
      </c>
      <c r="F5380">
        <v>524114</v>
      </c>
      <c r="G5380" t="s">
        <v>1734</v>
      </c>
      <c r="H5380">
        <v>2139761</v>
      </c>
      <c r="I5380" t="s">
        <v>2603</v>
      </c>
      <c r="J5380" t="s">
        <v>1398</v>
      </c>
      <c r="K5380">
        <v>193947</v>
      </c>
      <c r="L5380" t="s">
        <v>2982</v>
      </c>
      <c r="M5380">
        <v>61</v>
      </c>
      <c r="N5380" t="s">
        <v>924</v>
      </c>
      <c r="O5380" t="s">
        <v>924</v>
      </c>
      <c r="P5380" t="s">
        <v>924</v>
      </c>
      <c r="Q5380">
        <v>5</v>
      </c>
      <c r="R5380">
        <v>1</v>
      </c>
      <c r="S5380">
        <v>0</v>
      </c>
      <c r="T5380">
        <v>0</v>
      </c>
      <c r="U5380" t="s">
        <v>924</v>
      </c>
      <c r="V5380" t="s">
        <v>924</v>
      </c>
      <c r="W5380" t="s">
        <v>924</v>
      </c>
      <c r="X5380" t="s">
        <v>924</v>
      </c>
      <c r="Y5380">
        <v>30</v>
      </c>
      <c r="Z5380">
        <v>12</v>
      </c>
      <c r="AA5380">
        <v>4</v>
      </c>
      <c r="AB5380">
        <v>3</v>
      </c>
      <c r="AC5380" t="s">
        <v>836</v>
      </c>
      <c r="AD5380" t="s">
        <v>6094</v>
      </c>
      <c r="AE5380" t="s">
        <v>7094</v>
      </c>
      <c r="AF5380">
        <v>1</v>
      </c>
      <c r="AG5380">
        <v>0</v>
      </c>
      <c r="AH5380">
        <v>1</v>
      </c>
      <c r="AI5380">
        <v>0</v>
      </c>
      <c r="AJ5380">
        <f>IF(AI5380="","",IF(ISERROR(VLOOKUP(CONCATENATE(F5380),Term!$A$1:$C$2000,1,FALSE)),0,1))</f>
        <v>0</v>
      </c>
    </row>
    <row r="5381" spans="1:36" x14ac:dyDescent="0.15">
      <c r="A5381" t="s">
        <v>2096</v>
      </c>
      <c r="B5381">
        <v>39785</v>
      </c>
      <c r="C5381" s="14">
        <v>39785</v>
      </c>
      <c r="D5381" s="14">
        <v>39815</v>
      </c>
      <c r="F5381">
        <v>524114</v>
      </c>
      <c r="G5381" t="s">
        <v>1734</v>
      </c>
      <c r="H5381">
        <v>2179549</v>
      </c>
      <c r="I5381" t="s">
        <v>2603</v>
      </c>
      <c r="J5381" t="s">
        <v>6667</v>
      </c>
      <c r="K5381">
        <v>191290</v>
      </c>
      <c r="L5381" t="s">
        <v>2982</v>
      </c>
      <c r="M5381">
        <v>61</v>
      </c>
      <c r="N5381" t="s">
        <v>924</v>
      </c>
      <c r="O5381" t="s">
        <v>924</v>
      </c>
      <c r="P5381" t="s">
        <v>924</v>
      </c>
      <c r="Q5381">
        <v>3</v>
      </c>
      <c r="R5381">
        <v>0</v>
      </c>
      <c r="S5381">
        <v>0</v>
      </c>
      <c r="T5381">
        <v>0</v>
      </c>
      <c r="U5381" t="s">
        <v>924</v>
      </c>
      <c r="V5381" t="s">
        <v>924</v>
      </c>
      <c r="W5381" t="s">
        <v>924</v>
      </c>
      <c r="X5381" t="s">
        <v>924</v>
      </c>
      <c r="Y5381">
        <v>30</v>
      </c>
      <c r="Z5381">
        <v>12</v>
      </c>
      <c r="AA5381">
        <v>4</v>
      </c>
      <c r="AB5381">
        <v>3</v>
      </c>
      <c r="AC5381" t="s">
        <v>836</v>
      </c>
      <c r="AD5381" t="s">
        <v>6094</v>
      </c>
      <c r="AE5381" t="s">
        <v>7095</v>
      </c>
      <c r="AF5381">
        <v>0</v>
      </c>
      <c r="AG5381">
        <v>0</v>
      </c>
      <c r="AH5381">
        <v>1</v>
      </c>
      <c r="AI5381">
        <v>0</v>
      </c>
      <c r="AJ5381">
        <f>IF(AI5381="","",IF(ISERROR(VLOOKUP(CONCATENATE(F5381),Term!$A$1:$C$2000,1,FALSE)),0,1))</f>
        <v>0</v>
      </c>
    </row>
    <row r="5382" spans="1:36" x14ac:dyDescent="0.15">
      <c r="A5382" t="s">
        <v>2097</v>
      </c>
      <c r="B5382">
        <v>39790</v>
      </c>
      <c r="C5382" s="14">
        <v>39790</v>
      </c>
      <c r="D5382" s="14">
        <v>39819</v>
      </c>
      <c r="F5382">
        <v>524114</v>
      </c>
      <c r="G5382" t="s">
        <v>1734</v>
      </c>
      <c r="H5382">
        <v>2179549</v>
      </c>
      <c r="I5382" t="s">
        <v>2603</v>
      </c>
      <c r="J5382" t="s">
        <v>6667</v>
      </c>
      <c r="K5382">
        <v>97763</v>
      </c>
      <c r="L5382" t="s">
        <v>2982</v>
      </c>
      <c r="M5382">
        <v>61</v>
      </c>
      <c r="N5382" t="s">
        <v>924</v>
      </c>
      <c r="O5382" t="s">
        <v>924</v>
      </c>
      <c r="P5382" t="s">
        <v>924</v>
      </c>
      <c r="Q5382">
        <v>3</v>
      </c>
      <c r="R5382">
        <v>1</v>
      </c>
      <c r="S5382">
        <v>0</v>
      </c>
      <c r="T5382">
        <v>0</v>
      </c>
      <c r="U5382" t="s">
        <v>924</v>
      </c>
      <c r="V5382" t="s">
        <v>924</v>
      </c>
      <c r="W5382" t="s">
        <v>924</v>
      </c>
      <c r="X5382" t="s">
        <v>924</v>
      </c>
      <c r="Y5382">
        <v>30</v>
      </c>
      <c r="Z5382">
        <v>12</v>
      </c>
      <c r="AA5382">
        <v>4</v>
      </c>
      <c r="AB5382">
        <v>3</v>
      </c>
      <c r="AC5382" t="s">
        <v>836</v>
      </c>
      <c r="AD5382" t="s">
        <v>6094</v>
      </c>
      <c r="AE5382" t="s">
        <v>7095</v>
      </c>
      <c r="AF5382">
        <v>1</v>
      </c>
      <c r="AG5382">
        <v>0</v>
      </c>
      <c r="AH5382">
        <v>0</v>
      </c>
      <c r="AI5382">
        <v>0</v>
      </c>
      <c r="AJ5382">
        <f>IF(AI5382="","",IF(ISERROR(VLOOKUP(CONCATENATE(F5382),Term!$A$1:$C$2000,1,FALSE)),0,1))</f>
        <v>0</v>
      </c>
    </row>
    <row r="5383" spans="1:36" x14ac:dyDescent="0.15">
      <c r="A5383" t="s">
        <v>2094</v>
      </c>
      <c r="B5383">
        <v>39787</v>
      </c>
      <c r="C5383" s="14">
        <v>39790</v>
      </c>
      <c r="D5383" s="14"/>
      <c r="F5383">
        <v>524114</v>
      </c>
      <c r="G5383" t="s">
        <v>1734</v>
      </c>
      <c r="H5383">
        <v>2064299</v>
      </c>
      <c r="I5383" t="s">
        <v>2603</v>
      </c>
      <c r="J5383" t="s">
        <v>5689</v>
      </c>
      <c r="K5383">
        <v>183150</v>
      </c>
      <c r="L5383" t="s">
        <v>2982</v>
      </c>
      <c r="M5383">
        <v>61</v>
      </c>
      <c r="N5383" t="s">
        <v>924</v>
      </c>
      <c r="O5383" t="s">
        <v>924</v>
      </c>
      <c r="P5383" t="s">
        <v>924</v>
      </c>
      <c r="Q5383">
        <v>3</v>
      </c>
      <c r="R5383">
        <v>1</v>
      </c>
      <c r="S5383">
        <v>0</v>
      </c>
      <c r="T5383">
        <v>0</v>
      </c>
      <c r="U5383" t="s">
        <v>924</v>
      </c>
      <c r="V5383" t="s">
        <v>924</v>
      </c>
      <c r="W5383" t="s">
        <v>924</v>
      </c>
      <c r="X5383" t="s">
        <v>924</v>
      </c>
      <c r="Y5383">
        <v>30</v>
      </c>
      <c r="Z5383">
        <v>12</v>
      </c>
      <c r="AA5383">
        <v>4</v>
      </c>
      <c r="AB5383">
        <v>3</v>
      </c>
      <c r="AC5383" t="s">
        <v>836</v>
      </c>
      <c r="AD5383" t="s">
        <v>6094</v>
      </c>
      <c r="AE5383" t="s">
        <v>7092</v>
      </c>
      <c r="AF5383">
        <v>1</v>
      </c>
      <c r="AG5383">
        <v>0</v>
      </c>
      <c r="AH5383">
        <v>1</v>
      </c>
      <c r="AI5383">
        <v>0</v>
      </c>
      <c r="AJ5383">
        <f>IF(AI5383="","",IF(ISERROR(VLOOKUP(CONCATENATE(F5383),Term!$A$1:$C$2000,1,FALSE)),0,1))</f>
        <v>0</v>
      </c>
    </row>
    <row r="5384" spans="1:36" x14ac:dyDescent="0.15">
      <c r="A5384" t="s">
        <v>6647</v>
      </c>
      <c r="B5384">
        <v>39736</v>
      </c>
      <c r="C5384" s="14">
        <v>39755</v>
      </c>
      <c r="D5384" s="14">
        <v>39773</v>
      </c>
      <c r="F5384">
        <v>524114</v>
      </c>
      <c r="G5384" t="s">
        <v>1734</v>
      </c>
      <c r="H5384">
        <v>2053583</v>
      </c>
      <c r="I5384" t="s">
        <v>2603</v>
      </c>
      <c r="J5384" t="s">
        <v>5195</v>
      </c>
      <c r="K5384">
        <v>100485</v>
      </c>
      <c r="L5384" t="s">
        <v>2982</v>
      </c>
      <c r="M5384">
        <v>61</v>
      </c>
      <c r="N5384" t="s">
        <v>924</v>
      </c>
      <c r="O5384" t="s">
        <v>924</v>
      </c>
      <c r="P5384" t="s">
        <v>924</v>
      </c>
      <c r="Q5384">
        <v>1</v>
      </c>
      <c r="R5384">
        <v>0</v>
      </c>
      <c r="S5384">
        <v>0</v>
      </c>
      <c r="T5384">
        <v>0</v>
      </c>
      <c r="U5384" t="s">
        <v>924</v>
      </c>
      <c r="V5384" t="s">
        <v>924</v>
      </c>
      <c r="W5384" t="s">
        <v>924</v>
      </c>
      <c r="X5384" t="s">
        <v>924</v>
      </c>
      <c r="Y5384">
        <v>30</v>
      </c>
      <c r="Z5384">
        <v>12</v>
      </c>
      <c r="AA5384">
        <v>4</v>
      </c>
      <c r="AB5384">
        <v>3</v>
      </c>
      <c r="AC5384" t="s">
        <v>836</v>
      </c>
      <c r="AD5384" t="s">
        <v>6094</v>
      </c>
      <c r="AE5384" t="s">
        <v>7090</v>
      </c>
      <c r="AF5384">
        <v>0</v>
      </c>
      <c r="AG5384">
        <v>0</v>
      </c>
      <c r="AH5384">
        <v>1</v>
      </c>
      <c r="AI5384">
        <v>0</v>
      </c>
      <c r="AJ5384">
        <f>IF(AI5384="","",IF(ISERROR(VLOOKUP(CONCATENATE(F5384),Term!$A$1:$C$2000,1,FALSE)),0,1))</f>
        <v>0</v>
      </c>
    </row>
    <row r="5385" spans="1:36" x14ac:dyDescent="0.15">
      <c r="A5385" t="s">
        <v>1392</v>
      </c>
      <c r="B5385">
        <v>39818</v>
      </c>
      <c r="C5385" s="14">
        <v>39818</v>
      </c>
      <c r="D5385" s="14">
        <v>39828</v>
      </c>
      <c r="F5385">
        <v>524114</v>
      </c>
      <c r="G5385" t="s">
        <v>1734</v>
      </c>
      <c r="H5385">
        <v>2053583</v>
      </c>
      <c r="I5385" t="s">
        <v>2603</v>
      </c>
      <c r="J5385" t="s">
        <v>5195</v>
      </c>
      <c r="K5385">
        <v>181061</v>
      </c>
      <c r="L5385" t="s">
        <v>2982</v>
      </c>
      <c r="M5385">
        <v>61</v>
      </c>
      <c r="N5385" t="s">
        <v>924</v>
      </c>
      <c r="O5385" t="s">
        <v>924</v>
      </c>
      <c r="P5385" t="s">
        <v>924</v>
      </c>
      <c r="Q5385">
        <v>5</v>
      </c>
      <c r="R5385">
        <v>0</v>
      </c>
      <c r="S5385">
        <v>0</v>
      </c>
      <c r="T5385">
        <v>0</v>
      </c>
      <c r="U5385" t="s">
        <v>924</v>
      </c>
      <c r="V5385" t="s">
        <v>924</v>
      </c>
      <c r="W5385" t="s">
        <v>924</v>
      </c>
      <c r="X5385" t="s">
        <v>924</v>
      </c>
      <c r="Y5385">
        <v>30</v>
      </c>
      <c r="Z5385">
        <v>12</v>
      </c>
      <c r="AA5385">
        <v>4</v>
      </c>
      <c r="AB5385">
        <v>3</v>
      </c>
      <c r="AC5385" t="s">
        <v>836</v>
      </c>
      <c r="AD5385" t="s">
        <v>6094</v>
      </c>
      <c r="AE5385" t="s">
        <v>7090</v>
      </c>
      <c r="AF5385">
        <v>0</v>
      </c>
      <c r="AG5385">
        <v>0</v>
      </c>
      <c r="AH5385">
        <v>1</v>
      </c>
      <c r="AI5385">
        <v>0</v>
      </c>
      <c r="AJ5385">
        <f>IF(AI5385="","",IF(ISERROR(VLOOKUP(CONCATENATE(F5385),Term!$A$1:$C$2000,1,FALSE)),0,1))</f>
        <v>0</v>
      </c>
    </row>
    <row r="5386" spans="1:36" x14ac:dyDescent="0.15">
      <c r="A5386" t="s">
        <v>1393</v>
      </c>
      <c r="B5386">
        <v>39818</v>
      </c>
      <c r="C5386" s="14">
        <v>39819</v>
      </c>
      <c r="D5386" s="14"/>
      <c r="F5386">
        <v>524114</v>
      </c>
      <c r="G5386" t="s">
        <v>1734</v>
      </c>
      <c r="H5386">
        <v>2053583</v>
      </c>
      <c r="I5386" t="s">
        <v>2603</v>
      </c>
      <c r="J5386" t="s">
        <v>5195</v>
      </c>
      <c r="K5386">
        <v>199066</v>
      </c>
      <c r="L5386" t="s">
        <v>2982</v>
      </c>
      <c r="M5386">
        <v>61</v>
      </c>
      <c r="N5386" t="s">
        <v>924</v>
      </c>
      <c r="O5386" t="s">
        <v>924</v>
      </c>
      <c r="P5386" t="s">
        <v>924</v>
      </c>
      <c r="Q5386">
        <v>5</v>
      </c>
      <c r="R5386">
        <v>1</v>
      </c>
      <c r="S5386">
        <v>0</v>
      </c>
      <c r="T5386">
        <v>0</v>
      </c>
      <c r="U5386" t="s">
        <v>924</v>
      </c>
      <c r="V5386" t="s">
        <v>924</v>
      </c>
      <c r="W5386" t="s">
        <v>924</v>
      </c>
      <c r="X5386" t="s">
        <v>924</v>
      </c>
      <c r="Y5386">
        <v>30</v>
      </c>
      <c r="Z5386">
        <v>12</v>
      </c>
      <c r="AA5386">
        <v>4</v>
      </c>
      <c r="AB5386">
        <v>3</v>
      </c>
      <c r="AC5386" t="s">
        <v>836</v>
      </c>
      <c r="AD5386" t="s">
        <v>6094</v>
      </c>
      <c r="AE5386" t="s">
        <v>7090</v>
      </c>
      <c r="AF5386">
        <v>1</v>
      </c>
      <c r="AG5386">
        <v>0</v>
      </c>
      <c r="AH5386">
        <v>0</v>
      </c>
      <c r="AI5386">
        <v>0</v>
      </c>
      <c r="AJ5386">
        <f>IF(AI5386="","",IF(ISERROR(VLOOKUP(CONCATENATE(F5386),Term!$A$1:$C$2000,1,FALSE)),0,1))</f>
        <v>0</v>
      </c>
    </row>
    <row r="5387" spans="1:36" x14ac:dyDescent="0.15">
      <c r="A5387" t="s">
        <v>1394</v>
      </c>
      <c r="B5387">
        <v>39812</v>
      </c>
      <c r="C5387" s="14">
        <v>39819</v>
      </c>
      <c r="D5387" s="14"/>
      <c r="F5387">
        <v>524114</v>
      </c>
      <c r="G5387" t="s">
        <v>1734</v>
      </c>
      <c r="H5387">
        <v>2053583</v>
      </c>
      <c r="I5387" t="s">
        <v>2603</v>
      </c>
      <c r="J5387" t="s">
        <v>5195</v>
      </c>
      <c r="K5387">
        <v>102157</v>
      </c>
      <c r="L5387" t="s">
        <v>2982</v>
      </c>
      <c r="M5387">
        <v>61</v>
      </c>
      <c r="N5387" t="s">
        <v>924</v>
      </c>
      <c r="O5387" t="s">
        <v>924</v>
      </c>
      <c r="P5387" t="s">
        <v>924</v>
      </c>
      <c r="Q5387">
        <v>5</v>
      </c>
      <c r="R5387">
        <v>0</v>
      </c>
      <c r="S5387">
        <v>0</v>
      </c>
      <c r="T5387">
        <v>0</v>
      </c>
      <c r="U5387" t="s">
        <v>924</v>
      </c>
      <c r="V5387" t="s">
        <v>924</v>
      </c>
      <c r="W5387" t="s">
        <v>924</v>
      </c>
      <c r="X5387" t="s">
        <v>924</v>
      </c>
      <c r="Y5387">
        <v>30</v>
      </c>
      <c r="Z5387">
        <v>12</v>
      </c>
      <c r="AA5387">
        <v>4</v>
      </c>
      <c r="AB5387">
        <v>3</v>
      </c>
      <c r="AC5387" t="s">
        <v>836</v>
      </c>
      <c r="AD5387" t="s">
        <v>6094</v>
      </c>
      <c r="AE5387" t="s">
        <v>7090</v>
      </c>
      <c r="AF5387">
        <v>0</v>
      </c>
      <c r="AG5387">
        <v>0</v>
      </c>
      <c r="AH5387">
        <v>0</v>
      </c>
      <c r="AI5387">
        <v>0</v>
      </c>
      <c r="AJ5387">
        <f>IF(AI5387="","",IF(ISERROR(VLOOKUP(CONCATENATE(F5387),Term!$A$1:$C$2000,1,FALSE)),0,1))</f>
        <v>0</v>
      </c>
    </row>
    <row r="5388" spans="1:36" x14ac:dyDescent="0.15">
      <c r="A5388" t="s">
        <v>2093</v>
      </c>
      <c r="B5388">
        <v>39787</v>
      </c>
      <c r="C5388">
        <v>39791</v>
      </c>
      <c r="E5388">
        <v>39813</v>
      </c>
      <c r="F5388">
        <v>524114</v>
      </c>
      <c r="G5388" t="s">
        <v>1734</v>
      </c>
      <c r="H5388">
        <v>511552</v>
      </c>
      <c r="I5388" t="s">
        <v>2603</v>
      </c>
      <c r="J5388" t="s">
        <v>4551</v>
      </c>
      <c r="K5388">
        <v>384821</v>
      </c>
      <c r="L5388" t="s">
        <v>2982</v>
      </c>
      <c r="M5388">
        <v>61</v>
      </c>
      <c r="N5388" t="s">
        <v>932</v>
      </c>
      <c r="O5388">
        <v>4</v>
      </c>
      <c r="P5388">
        <v>32</v>
      </c>
      <c r="Q5388">
        <v>3</v>
      </c>
      <c r="R5388">
        <v>0</v>
      </c>
      <c r="S5388">
        <v>1</v>
      </c>
      <c r="T5388">
        <v>1</v>
      </c>
      <c r="U5388">
        <v>2</v>
      </c>
      <c r="V5388">
        <v>2</v>
      </c>
      <c r="W5388">
        <v>540498</v>
      </c>
      <c r="X5388" t="s">
        <v>4314</v>
      </c>
      <c r="Y5388">
        <v>30</v>
      </c>
      <c r="Z5388">
        <v>12</v>
      </c>
      <c r="AA5388">
        <v>4</v>
      </c>
      <c r="AB5388">
        <v>3</v>
      </c>
      <c r="AC5388" t="s">
        <v>836</v>
      </c>
      <c r="AD5388" t="s">
        <v>6094</v>
      </c>
      <c r="AE5388" t="s">
        <v>8810</v>
      </c>
      <c r="AF5388">
        <v>1</v>
      </c>
      <c r="AG5388">
        <v>1</v>
      </c>
      <c r="AH5388">
        <v>1</v>
      </c>
      <c r="AI5388">
        <v>1</v>
      </c>
      <c r="AJ5388">
        <f>IF(AI5388="","",IF(ISERROR(VLOOKUP(CONCATENATE(F5388),Term!$A$1:$C$2000,1,FALSE)),0,1))</f>
        <v>0</v>
      </c>
    </row>
    <row r="5389" spans="1:36" x14ac:dyDescent="0.15">
      <c r="A5389" t="s">
        <v>1928</v>
      </c>
      <c r="B5389">
        <v>39796</v>
      </c>
      <c r="C5389">
        <v>39811</v>
      </c>
      <c r="E5389">
        <v>39843</v>
      </c>
      <c r="F5389">
        <v>524114</v>
      </c>
      <c r="G5389" t="s">
        <v>1734</v>
      </c>
      <c r="H5389">
        <v>511552</v>
      </c>
      <c r="I5389" t="s">
        <v>2603</v>
      </c>
      <c r="J5389" t="s">
        <v>4551</v>
      </c>
      <c r="K5389">
        <v>155677</v>
      </c>
      <c r="L5389" t="s">
        <v>2982</v>
      </c>
      <c r="M5389">
        <v>61</v>
      </c>
      <c r="N5389" t="s">
        <v>7479</v>
      </c>
      <c r="O5389">
        <v>6</v>
      </c>
      <c r="P5389">
        <v>2</v>
      </c>
      <c r="Q5389">
        <v>4</v>
      </c>
      <c r="R5389">
        <v>0</v>
      </c>
      <c r="S5389">
        <v>1</v>
      </c>
      <c r="T5389">
        <v>0</v>
      </c>
      <c r="U5389">
        <v>2</v>
      </c>
      <c r="V5389">
        <v>2</v>
      </c>
      <c r="W5389">
        <v>540498</v>
      </c>
      <c r="X5389" t="s">
        <v>4314</v>
      </c>
      <c r="Y5389">
        <v>30</v>
      </c>
      <c r="Z5389">
        <v>12</v>
      </c>
      <c r="AA5389">
        <v>4</v>
      </c>
      <c r="AB5389">
        <v>3</v>
      </c>
      <c r="AC5389" t="s">
        <v>836</v>
      </c>
      <c r="AD5389" t="s">
        <v>6094</v>
      </c>
      <c r="AE5389" t="s">
        <v>8810</v>
      </c>
      <c r="AF5389">
        <v>0</v>
      </c>
      <c r="AG5389">
        <v>0</v>
      </c>
      <c r="AH5389">
        <v>0</v>
      </c>
      <c r="AI5389">
        <v>1</v>
      </c>
      <c r="AJ5389">
        <f>IF(AI5389="","",IF(ISERROR(VLOOKUP(CONCATENATE(F5389),Term!$A$1:$C$2000,1,FALSE)),0,1))</f>
        <v>0</v>
      </c>
    </row>
    <row r="5390" spans="1:36" x14ac:dyDescent="0.15">
      <c r="A5390" t="s">
        <v>6646</v>
      </c>
      <c r="B5390">
        <v>39769</v>
      </c>
      <c r="C5390" s="14">
        <v>39769</v>
      </c>
      <c r="D5390" s="14">
        <v>39778</v>
      </c>
      <c r="F5390">
        <v>524114</v>
      </c>
      <c r="G5390" t="s">
        <v>1734</v>
      </c>
      <c r="H5390">
        <v>511552</v>
      </c>
      <c r="I5390" t="s">
        <v>2603</v>
      </c>
      <c r="J5390" t="s">
        <v>4551</v>
      </c>
      <c r="K5390">
        <v>184564</v>
      </c>
      <c r="L5390" t="s">
        <v>2982</v>
      </c>
      <c r="M5390">
        <v>61</v>
      </c>
      <c r="N5390" t="s">
        <v>924</v>
      </c>
      <c r="O5390" t="s">
        <v>924</v>
      </c>
      <c r="P5390" t="s">
        <v>924</v>
      </c>
      <c r="Q5390">
        <v>2</v>
      </c>
      <c r="R5390">
        <v>0</v>
      </c>
      <c r="S5390">
        <v>0</v>
      </c>
      <c r="T5390">
        <v>0</v>
      </c>
      <c r="U5390">
        <v>2</v>
      </c>
      <c r="V5390">
        <v>2</v>
      </c>
      <c r="W5390">
        <v>540498</v>
      </c>
      <c r="X5390" t="s">
        <v>4314</v>
      </c>
      <c r="Y5390">
        <v>30</v>
      </c>
      <c r="Z5390">
        <v>12</v>
      </c>
      <c r="AA5390">
        <v>4</v>
      </c>
      <c r="AB5390">
        <v>3</v>
      </c>
      <c r="AC5390" t="s">
        <v>836</v>
      </c>
      <c r="AD5390" t="s">
        <v>6094</v>
      </c>
      <c r="AE5390" t="s">
        <v>8810</v>
      </c>
      <c r="AF5390">
        <v>0</v>
      </c>
      <c r="AG5390">
        <v>0</v>
      </c>
      <c r="AH5390">
        <v>1</v>
      </c>
      <c r="AI5390">
        <v>0</v>
      </c>
      <c r="AJ5390">
        <f>IF(AI5390="","",IF(ISERROR(VLOOKUP(CONCATENATE(F5390),Term!$A$1:$C$2000,1,FALSE)),0,1))</f>
        <v>0</v>
      </c>
    </row>
    <row r="5391" spans="1:36" x14ac:dyDescent="0.15">
      <c r="A5391" t="s">
        <v>1926</v>
      </c>
      <c r="B5391">
        <v>39799</v>
      </c>
      <c r="C5391">
        <v>39799</v>
      </c>
      <c r="D5391">
        <v>39804</v>
      </c>
      <c r="F5391">
        <v>524114</v>
      </c>
      <c r="G5391" t="s">
        <v>1734</v>
      </c>
      <c r="H5391">
        <v>511552</v>
      </c>
      <c r="I5391" t="s">
        <v>2603</v>
      </c>
      <c r="J5391" t="s">
        <v>4551</v>
      </c>
      <c r="K5391">
        <v>185057</v>
      </c>
      <c r="L5391" t="s">
        <v>2982</v>
      </c>
      <c r="M5391">
        <v>61</v>
      </c>
      <c r="N5391" t="s">
        <v>924</v>
      </c>
      <c r="O5391" t="s">
        <v>924</v>
      </c>
      <c r="P5391" t="s">
        <v>924</v>
      </c>
      <c r="Q5391">
        <v>4</v>
      </c>
      <c r="R5391">
        <v>0</v>
      </c>
      <c r="S5391">
        <v>0</v>
      </c>
      <c r="T5391">
        <v>0</v>
      </c>
      <c r="U5391">
        <v>2</v>
      </c>
      <c r="V5391">
        <v>2</v>
      </c>
      <c r="W5391">
        <v>540498</v>
      </c>
      <c r="X5391" t="s">
        <v>4314</v>
      </c>
      <c r="Y5391">
        <v>30</v>
      </c>
      <c r="Z5391">
        <v>12</v>
      </c>
      <c r="AA5391">
        <v>4</v>
      </c>
      <c r="AB5391">
        <v>3</v>
      </c>
      <c r="AC5391" t="s">
        <v>836</v>
      </c>
      <c r="AD5391" t="s">
        <v>6094</v>
      </c>
      <c r="AE5391" t="s">
        <v>8810</v>
      </c>
      <c r="AF5391">
        <v>0</v>
      </c>
      <c r="AG5391">
        <v>0</v>
      </c>
      <c r="AH5391">
        <v>1</v>
      </c>
      <c r="AI5391">
        <v>0</v>
      </c>
      <c r="AJ5391">
        <f>IF(AI5391="","",IF(ISERROR(VLOOKUP(CONCATENATE(F5391),Term!$A$1:$C$2000,1,FALSE)),0,1))</f>
        <v>0</v>
      </c>
    </row>
    <row r="5392" spans="1:36" x14ac:dyDescent="0.15">
      <c r="A5392" t="s">
        <v>1927</v>
      </c>
      <c r="B5392">
        <v>39799</v>
      </c>
      <c r="C5392">
        <v>39800</v>
      </c>
      <c r="D5392">
        <v>39815</v>
      </c>
      <c r="F5392">
        <v>524114</v>
      </c>
      <c r="G5392" t="s">
        <v>1734</v>
      </c>
      <c r="H5392">
        <v>511552</v>
      </c>
      <c r="I5392" t="s">
        <v>2603</v>
      </c>
      <c r="J5392" t="s">
        <v>4551</v>
      </c>
      <c r="K5392">
        <v>275793</v>
      </c>
      <c r="L5392" t="s">
        <v>2982</v>
      </c>
      <c r="M5392">
        <v>61</v>
      </c>
      <c r="N5392" t="s">
        <v>924</v>
      </c>
      <c r="O5392" t="s">
        <v>924</v>
      </c>
      <c r="P5392" t="s">
        <v>924</v>
      </c>
      <c r="Q5392">
        <v>4</v>
      </c>
      <c r="R5392">
        <v>0</v>
      </c>
      <c r="S5392">
        <v>0</v>
      </c>
      <c r="T5392">
        <v>0</v>
      </c>
      <c r="U5392">
        <v>2</v>
      </c>
      <c r="V5392">
        <v>2</v>
      </c>
      <c r="W5392">
        <v>540498</v>
      </c>
      <c r="X5392" t="s">
        <v>4314</v>
      </c>
      <c r="Y5392">
        <v>30</v>
      </c>
      <c r="Z5392">
        <v>12</v>
      </c>
      <c r="AA5392">
        <v>4</v>
      </c>
      <c r="AB5392">
        <v>3</v>
      </c>
      <c r="AC5392" t="s">
        <v>836</v>
      </c>
      <c r="AD5392" t="s">
        <v>6094</v>
      </c>
      <c r="AE5392" t="s">
        <v>8810</v>
      </c>
      <c r="AF5392">
        <v>0</v>
      </c>
      <c r="AG5392">
        <v>0</v>
      </c>
      <c r="AH5392">
        <v>0</v>
      </c>
      <c r="AI5392">
        <v>0</v>
      </c>
      <c r="AJ5392">
        <f>IF(AI5392="","",IF(ISERROR(VLOOKUP(CONCATENATE(F5392),Term!$A$1:$C$2000,1,FALSE)),0,1))</f>
        <v>0</v>
      </c>
    </row>
    <row r="5393" spans="1:36" x14ac:dyDescent="0.15">
      <c r="A5393" t="s">
        <v>8811</v>
      </c>
      <c r="B5393">
        <v>39841</v>
      </c>
      <c r="C5393">
        <v>39841</v>
      </c>
      <c r="F5393">
        <v>524114</v>
      </c>
      <c r="G5393" t="s">
        <v>1734</v>
      </c>
      <c r="H5393">
        <v>511552</v>
      </c>
      <c r="I5393" t="s">
        <v>2603</v>
      </c>
      <c r="J5393" t="s">
        <v>4551</v>
      </c>
      <c r="K5393">
        <v>181420</v>
      </c>
      <c r="L5393" t="s">
        <v>2982</v>
      </c>
      <c r="M5393">
        <v>61</v>
      </c>
      <c r="N5393" t="s">
        <v>924</v>
      </c>
      <c r="O5393" t="s">
        <v>924</v>
      </c>
      <c r="P5393" t="s">
        <v>924</v>
      </c>
      <c r="Q5393">
        <v>6</v>
      </c>
      <c r="R5393">
        <v>1</v>
      </c>
      <c r="S5393">
        <v>0</v>
      </c>
      <c r="T5393">
        <v>0</v>
      </c>
      <c r="U5393">
        <v>2</v>
      </c>
      <c r="V5393">
        <v>2</v>
      </c>
      <c r="W5393">
        <v>540498</v>
      </c>
      <c r="X5393" t="s">
        <v>4314</v>
      </c>
      <c r="Y5393">
        <v>30</v>
      </c>
      <c r="Z5393">
        <v>12</v>
      </c>
      <c r="AA5393">
        <v>4</v>
      </c>
      <c r="AB5393">
        <v>3</v>
      </c>
      <c r="AC5393" t="s">
        <v>836</v>
      </c>
      <c r="AD5393" t="s">
        <v>6094</v>
      </c>
      <c r="AE5393" t="s">
        <v>8810</v>
      </c>
      <c r="AF5393">
        <v>0</v>
      </c>
      <c r="AG5393">
        <v>0</v>
      </c>
      <c r="AH5393">
        <v>1</v>
      </c>
      <c r="AI5393">
        <v>0</v>
      </c>
      <c r="AJ5393">
        <f>IF(AI5393="","",IF(ISERROR(VLOOKUP(CONCATENATE(F5393),Term!$A$1:$C$2000,1,FALSE)),0,1))</f>
        <v>0</v>
      </c>
    </row>
    <row r="5394" spans="1:36" x14ac:dyDescent="0.15">
      <c r="A5394" t="s">
        <v>4200</v>
      </c>
      <c r="B5394">
        <v>39745</v>
      </c>
      <c r="C5394" s="14">
        <v>39748</v>
      </c>
      <c r="D5394" s="14">
        <v>39750</v>
      </c>
      <c r="E5394">
        <v>39769</v>
      </c>
      <c r="F5394">
        <v>523834</v>
      </c>
      <c r="G5394" t="s">
        <v>3049</v>
      </c>
      <c r="H5394">
        <v>2196460</v>
      </c>
      <c r="I5394" t="s">
        <v>2603</v>
      </c>
      <c r="J5394" t="s">
        <v>5169</v>
      </c>
      <c r="K5394">
        <v>172004</v>
      </c>
      <c r="L5394" t="s">
        <v>2977</v>
      </c>
      <c r="M5394">
        <v>61</v>
      </c>
      <c r="N5394" t="s">
        <v>4094</v>
      </c>
      <c r="O5394">
        <v>2</v>
      </c>
      <c r="P5394">
        <v>76</v>
      </c>
      <c r="Q5394" t="s">
        <v>924</v>
      </c>
      <c r="R5394">
        <v>0</v>
      </c>
      <c r="S5394">
        <v>1</v>
      </c>
      <c r="T5394">
        <v>1</v>
      </c>
      <c r="U5394">
        <v>20</v>
      </c>
      <c r="V5394">
        <v>2</v>
      </c>
      <c r="W5394">
        <v>334854</v>
      </c>
      <c r="X5394" t="s">
        <v>5949</v>
      </c>
      <c r="Y5394">
        <v>40</v>
      </c>
      <c r="Z5394">
        <v>17</v>
      </c>
      <c r="AA5394">
        <v>9</v>
      </c>
      <c r="AB5394">
        <v>6</v>
      </c>
      <c r="AC5394" t="s">
        <v>836</v>
      </c>
      <c r="AD5394" t="s">
        <v>3962</v>
      </c>
      <c r="AE5394" t="s">
        <v>8593</v>
      </c>
      <c r="AF5394">
        <v>1</v>
      </c>
      <c r="AG5394">
        <v>0</v>
      </c>
      <c r="AH5394">
        <v>1</v>
      </c>
      <c r="AI5394">
        <v>1</v>
      </c>
      <c r="AJ5394">
        <f>IF(AI5394="","",IF(ISERROR(VLOOKUP(CONCATENATE(F5394),Term!$A$1:$C$2000,1,FALSE)),0,1))</f>
        <v>0</v>
      </c>
    </row>
    <row r="5395" spans="1:36" x14ac:dyDescent="0.15">
      <c r="A5395" t="s">
        <v>1887</v>
      </c>
      <c r="B5395">
        <v>39804</v>
      </c>
      <c r="C5395">
        <v>39806</v>
      </c>
      <c r="E5395">
        <v>39825</v>
      </c>
      <c r="F5395">
        <v>523834</v>
      </c>
      <c r="G5395" t="s">
        <v>3049</v>
      </c>
      <c r="H5395">
        <v>2196460</v>
      </c>
      <c r="I5395" t="s">
        <v>2603</v>
      </c>
      <c r="J5395" t="s">
        <v>5169</v>
      </c>
      <c r="K5395">
        <v>162850</v>
      </c>
      <c r="L5395" t="s">
        <v>2977</v>
      </c>
      <c r="M5395">
        <v>61</v>
      </c>
      <c r="N5395" t="s">
        <v>646</v>
      </c>
      <c r="O5395">
        <v>5</v>
      </c>
      <c r="P5395">
        <v>20</v>
      </c>
      <c r="Q5395">
        <v>4</v>
      </c>
      <c r="R5395">
        <v>1</v>
      </c>
      <c r="S5395">
        <v>1</v>
      </c>
      <c r="T5395">
        <v>0</v>
      </c>
      <c r="U5395">
        <v>20</v>
      </c>
      <c r="V5395">
        <v>2</v>
      </c>
      <c r="W5395">
        <v>334854</v>
      </c>
      <c r="X5395" t="s">
        <v>5949</v>
      </c>
      <c r="Y5395">
        <v>40</v>
      </c>
      <c r="Z5395">
        <v>17</v>
      </c>
      <c r="AA5395">
        <v>9</v>
      </c>
      <c r="AB5395">
        <v>6</v>
      </c>
      <c r="AC5395" t="s">
        <v>836</v>
      </c>
      <c r="AD5395" t="s">
        <v>3962</v>
      </c>
      <c r="AE5395" t="s">
        <v>8593</v>
      </c>
      <c r="AF5395">
        <v>0</v>
      </c>
      <c r="AG5395">
        <v>0</v>
      </c>
      <c r="AH5395">
        <v>1</v>
      </c>
      <c r="AI5395">
        <v>1</v>
      </c>
      <c r="AJ5395">
        <f>IF(AI5395="","",IF(ISERROR(VLOOKUP(CONCATENATE(F5395),Term!$A$1:$C$2000,1,FALSE)),0,1))</f>
        <v>0</v>
      </c>
    </row>
    <row r="5396" spans="1:36" x14ac:dyDescent="0.15">
      <c r="A5396" t="s">
        <v>5576</v>
      </c>
      <c r="B5396">
        <v>39784</v>
      </c>
      <c r="C5396" s="14">
        <v>39786</v>
      </c>
      <c r="D5396" s="14">
        <v>39805</v>
      </c>
      <c r="F5396">
        <v>523834</v>
      </c>
      <c r="G5396" t="s">
        <v>3049</v>
      </c>
      <c r="H5396">
        <v>2196460</v>
      </c>
      <c r="I5396" t="s">
        <v>2603</v>
      </c>
      <c r="J5396" t="s">
        <v>5169</v>
      </c>
      <c r="K5396">
        <v>145646</v>
      </c>
      <c r="L5396" t="s">
        <v>2977</v>
      </c>
      <c r="M5396">
        <v>61</v>
      </c>
      <c r="N5396" t="s">
        <v>924</v>
      </c>
      <c r="O5396" t="s">
        <v>924</v>
      </c>
      <c r="P5396" t="s">
        <v>924</v>
      </c>
      <c r="Q5396">
        <v>3</v>
      </c>
      <c r="R5396">
        <v>0</v>
      </c>
      <c r="S5396">
        <v>0</v>
      </c>
      <c r="T5396">
        <v>0</v>
      </c>
      <c r="U5396">
        <v>20</v>
      </c>
      <c r="V5396">
        <v>2</v>
      </c>
      <c r="W5396">
        <v>334854</v>
      </c>
      <c r="X5396" t="s">
        <v>5949</v>
      </c>
      <c r="Y5396">
        <v>40</v>
      </c>
      <c r="Z5396">
        <v>17</v>
      </c>
      <c r="AA5396">
        <v>9</v>
      </c>
      <c r="AB5396">
        <v>6</v>
      </c>
      <c r="AC5396" t="s">
        <v>836</v>
      </c>
      <c r="AD5396" t="s">
        <v>3962</v>
      </c>
      <c r="AE5396" t="s">
        <v>8593</v>
      </c>
      <c r="AF5396">
        <v>0</v>
      </c>
      <c r="AG5396">
        <v>0</v>
      </c>
      <c r="AH5396">
        <v>1</v>
      </c>
      <c r="AI5396">
        <v>0</v>
      </c>
      <c r="AJ5396">
        <f>IF(AI5396="","",IF(ISERROR(VLOOKUP(CONCATENATE(F5396),Term!$A$1:$C$2000,1,FALSE)),0,1))</f>
        <v>0</v>
      </c>
    </row>
    <row r="5397" spans="1:36" x14ac:dyDescent="0.15">
      <c r="A5397" t="s">
        <v>3911</v>
      </c>
      <c r="B5397">
        <v>39820</v>
      </c>
      <c r="C5397" s="14">
        <v>39822</v>
      </c>
      <c r="D5397" s="14"/>
      <c r="E5397">
        <v>39840</v>
      </c>
      <c r="F5397">
        <v>523834</v>
      </c>
      <c r="G5397" t="s">
        <v>3049</v>
      </c>
      <c r="H5397">
        <v>2196469</v>
      </c>
      <c r="I5397" t="s">
        <v>2603</v>
      </c>
      <c r="J5397" t="s">
        <v>5169</v>
      </c>
      <c r="K5397">
        <v>195455</v>
      </c>
      <c r="L5397" t="s">
        <v>2977</v>
      </c>
      <c r="M5397">
        <v>61</v>
      </c>
      <c r="N5397" t="s">
        <v>7479</v>
      </c>
      <c r="O5397">
        <v>6</v>
      </c>
      <c r="P5397">
        <v>5</v>
      </c>
      <c r="Q5397">
        <v>5</v>
      </c>
      <c r="R5397">
        <v>1</v>
      </c>
      <c r="S5397">
        <v>1</v>
      </c>
      <c r="T5397">
        <v>1</v>
      </c>
      <c r="U5397">
        <v>5</v>
      </c>
      <c r="V5397">
        <v>1</v>
      </c>
      <c r="W5397">
        <v>195455</v>
      </c>
      <c r="X5397" t="s">
        <v>5949</v>
      </c>
      <c r="Y5397">
        <v>40</v>
      </c>
      <c r="Z5397">
        <v>17</v>
      </c>
      <c r="AA5397">
        <v>9</v>
      </c>
      <c r="AB5397">
        <v>6</v>
      </c>
      <c r="AC5397" t="s">
        <v>836</v>
      </c>
      <c r="AD5397" t="s">
        <v>3962</v>
      </c>
      <c r="AE5397" t="s">
        <v>8594</v>
      </c>
      <c r="AF5397">
        <v>1</v>
      </c>
      <c r="AG5397">
        <v>0</v>
      </c>
      <c r="AH5397">
        <v>1</v>
      </c>
      <c r="AI5397">
        <v>1</v>
      </c>
      <c r="AJ5397">
        <f>IF(AI5397="","",IF(ISERROR(VLOOKUP(CONCATENATE(F5397),Term!$A$1:$C$2000,1,FALSE)),0,1))</f>
        <v>0</v>
      </c>
    </row>
    <row r="5398" spans="1:36" x14ac:dyDescent="0.15">
      <c r="A5398" t="s">
        <v>6600</v>
      </c>
      <c r="B5398">
        <v>39752</v>
      </c>
      <c r="C5398">
        <v>39756</v>
      </c>
      <c r="E5398">
        <v>39770</v>
      </c>
      <c r="F5398">
        <v>523834</v>
      </c>
      <c r="G5398" t="s">
        <v>3049</v>
      </c>
      <c r="H5398">
        <v>498731</v>
      </c>
      <c r="I5398" t="s">
        <v>2603</v>
      </c>
      <c r="J5398" t="s">
        <v>6601</v>
      </c>
      <c r="K5398">
        <v>133773</v>
      </c>
      <c r="L5398" t="s">
        <v>2977</v>
      </c>
      <c r="M5398">
        <v>61</v>
      </c>
      <c r="N5398" t="s">
        <v>4094</v>
      </c>
      <c r="O5398">
        <v>2</v>
      </c>
      <c r="P5398">
        <v>75</v>
      </c>
      <c r="Q5398">
        <v>1</v>
      </c>
      <c r="R5398">
        <v>0</v>
      </c>
      <c r="S5398">
        <v>1</v>
      </c>
      <c r="T5398">
        <v>1</v>
      </c>
      <c r="U5398">
        <v>41</v>
      </c>
      <c r="V5398">
        <v>3</v>
      </c>
      <c r="W5398">
        <v>483365</v>
      </c>
      <c r="X5398" t="s">
        <v>835</v>
      </c>
      <c r="Y5398">
        <v>40</v>
      </c>
      <c r="Z5398">
        <v>17</v>
      </c>
      <c r="AA5398">
        <v>9</v>
      </c>
      <c r="AB5398">
        <v>6</v>
      </c>
      <c r="AC5398" t="s">
        <v>836</v>
      </c>
      <c r="AD5398" t="s">
        <v>3962</v>
      </c>
      <c r="AE5398" t="s">
        <v>8580</v>
      </c>
      <c r="AF5398">
        <v>1</v>
      </c>
      <c r="AG5398">
        <v>1</v>
      </c>
      <c r="AH5398">
        <v>1</v>
      </c>
      <c r="AI5398">
        <v>1</v>
      </c>
      <c r="AJ5398">
        <f>IF(AI5398="","",IF(ISERROR(VLOOKUP(CONCATENATE(F5398),Term!$A$1:$C$2000,1,FALSE)),0,1))</f>
        <v>0</v>
      </c>
    </row>
    <row r="5399" spans="1:36" x14ac:dyDescent="0.15">
      <c r="A5399" t="s">
        <v>5573</v>
      </c>
      <c r="B5399">
        <v>39783</v>
      </c>
      <c r="C5399" s="14">
        <v>39785</v>
      </c>
      <c r="D5399" s="14"/>
      <c r="E5399">
        <v>39793</v>
      </c>
      <c r="F5399">
        <v>523834</v>
      </c>
      <c r="G5399" t="s">
        <v>3049</v>
      </c>
      <c r="H5399">
        <v>498731</v>
      </c>
      <c r="I5399" t="s">
        <v>2603</v>
      </c>
      <c r="J5399" t="s">
        <v>6601</v>
      </c>
      <c r="K5399">
        <v>155158</v>
      </c>
      <c r="L5399" t="s">
        <v>2977</v>
      </c>
      <c r="M5399">
        <v>61</v>
      </c>
      <c r="N5399" t="s">
        <v>4582</v>
      </c>
      <c r="O5399">
        <v>3</v>
      </c>
      <c r="P5399">
        <v>52</v>
      </c>
      <c r="Q5399">
        <v>3</v>
      </c>
      <c r="R5399">
        <v>0</v>
      </c>
      <c r="S5399">
        <v>1</v>
      </c>
      <c r="T5399">
        <v>0</v>
      </c>
      <c r="U5399">
        <v>41</v>
      </c>
      <c r="V5399">
        <v>3</v>
      </c>
      <c r="W5399">
        <v>483365</v>
      </c>
      <c r="X5399" t="s">
        <v>835</v>
      </c>
      <c r="Y5399">
        <v>40</v>
      </c>
      <c r="Z5399">
        <v>17</v>
      </c>
      <c r="AA5399">
        <v>9</v>
      </c>
      <c r="AB5399">
        <v>6</v>
      </c>
      <c r="AC5399" t="s">
        <v>836</v>
      </c>
      <c r="AD5399" t="s">
        <v>3962</v>
      </c>
      <c r="AE5399" t="s">
        <v>8580</v>
      </c>
      <c r="AF5399">
        <v>0</v>
      </c>
      <c r="AG5399">
        <v>0</v>
      </c>
      <c r="AH5399">
        <v>1</v>
      </c>
      <c r="AI5399">
        <v>1</v>
      </c>
      <c r="AJ5399">
        <f>IF(AI5399="","",IF(ISERROR(VLOOKUP(CONCATENATE(F5399),Term!$A$1:$C$2000,1,FALSE)),0,1))</f>
        <v>0</v>
      </c>
    </row>
    <row r="5400" spans="1:36" x14ac:dyDescent="0.15">
      <c r="A5400" t="s">
        <v>5574</v>
      </c>
      <c r="B5400">
        <v>39772</v>
      </c>
      <c r="C5400">
        <v>39786</v>
      </c>
      <c r="E5400">
        <v>39804</v>
      </c>
      <c r="F5400">
        <v>523834</v>
      </c>
      <c r="G5400" t="s">
        <v>3049</v>
      </c>
      <c r="H5400">
        <v>498731</v>
      </c>
      <c r="I5400" t="s">
        <v>2603</v>
      </c>
      <c r="J5400" t="s">
        <v>6601</v>
      </c>
      <c r="K5400">
        <v>194434</v>
      </c>
      <c r="L5400" t="s">
        <v>2977</v>
      </c>
      <c r="M5400">
        <v>61</v>
      </c>
      <c r="N5400" t="s">
        <v>932</v>
      </c>
      <c r="O5400">
        <v>4</v>
      </c>
      <c r="P5400">
        <v>41</v>
      </c>
      <c r="Q5400">
        <v>3</v>
      </c>
      <c r="R5400">
        <v>0</v>
      </c>
      <c r="S5400">
        <v>1</v>
      </c>
      <c r="T5400">
        <v>0</v>
      </c>
      <c r="U5400">
        <v>41</v>
      </c>
      <c r="V5400">
        <v>3</v>
      </c>
      <c r="W5400">
        <v>483365</v>
      </c>
      <c r="X5400" t="s">
        <v>835</v>
      </c>
      <c r="Y5400">
        <v>40</v>
      </c>
      <c r="Z5400">
        <v>17</v>
      </c>
      <c r="AA5400">
        <v>9</v>
      </c>
      <c r="AB5400">
        <v>6</v>
      </c>
      <c r="AC5400" t="s">
        <v>836</v>
      </c>
      <c r="AD5400" t="s">
        <v>3962</v>
      </c>
      <c r="AE5400" t="s">
        <v>8580</v>
      </c>
      <c r="AF5400">
        <v>0</v>
      </c>
      <c r="AG5400">
        <v>0</v>
      </c>
      <c r="AH5400">
        <v>0</v>
      </c>
      <c r="AI5400">
        <v>1</v>
      </c>
      <c r="AJ5400">
        <f>IF(AI5400="","",IF(ISERROR(VLOOKUP(CONCATENATE(F5400),Term!$A$1:$C$2000,1,FALSE)),0,1))</f>
        <v>0</v>
      </c>
    </row>
    <row r="5401" spans="1:36" x14ac:dyDescent="0.15">
      <c r="A5401" t="s">
        <v>8581</v>
      </c>
      <c r="B5401">
        <v>39835</v>
      </c>
      <c r="C5401">
        <v>39842</v>
      </c>
      <c r="F5401">
        <v>523834</v>
      </c>
      <c r="G5401" t="s">
        <v>3049</v>
      </c>
      <c r="H5401">
        <v>498731</v>
      </c>
      <c r="I5401" t="s">
        <v>2603</v>
      </c>
      <c r="J5401" t="s">
        <v>6601</v>
      </c>
      <c r="K5401">
        <v>99715</v>
      </c>
      <c r="L5401" t="s">
        <v>2977</v>
      </c>
      <c r="M5401">
        <v>61</v>
      </c>
      <c r="N5401" t="s">
        <v>924</v>
      </c>
      <c r="O5401" t="s">
        <v>924</v>
      </c>
      <c r="P5401" t="s">
        <v>924</v>
      </c>
      <c r="Q5401">
        <v>6</v>
      </c>
      <c r="R5401">
        <v>1</v>
      </c>
      <c r="S5401">
        <v>0</v>
      </c>
      <c r="T5401">
        <v>0</v>
      </c>
      <c r="U5401">
        <v>41</v>
      </c>
      <c r="V5401">
        <v>3</v>
      </c>
      <c r="W5401">
        <v>483365</v>
      </c>
      <c r="X5401" t="s">
        <v>835</v>
      </c>
      <c r="Y5401">
        <v>40</v>
      </c>
      <c r="Z5401">
        <v>17</v>
      </c>
      <c r="AA5401">
        <v>9</v>
      </c>
      <c r="AB5401">
        <v>6</v>
      </c>
      <c r="AC5401" t="s">
        <v>836</v>
      </c>
      <c r="AD5401" t="s">
        <v>3962</v>
      </c>
      <c r="AE5401" t="s">
        <v>8580</v>
      </c>
      <c r="AF5401">
        <v>0</v>
      </c>
      <c r="AG5401">
        <v>0</v>
      </c>
      <c r="AH5401">
        <v>1</v>
      </c>
      <c r="AI5401">
        <v>0</v>
      </c>
      <c r="AJ5401">
        <f>IF(AI5401="","",IF(ISERROR(VLOOKUP(CONCATENATE(F5401),Term!$A$1:$C$2000,1,FALSE)),0,1))</f>
        <v>0</v>
      </c>
    </row>
    <row r="5402" spans="1:36" x14ac:dyDescent="0.15">
      <c r="A5402" t="s">
        <v>8588</v>
      </c>
      <c r="B5402">
        <v>39834</v>
      </c>
      <c r="C5402">
        <v>39844</v>
      </c>
      <c r="F5402">
        <v>523834</v>
      </c>
      <c r="G5402" t="s">
        <v>3049</v>
      </c>
      <c r="H5402">
        <v>2187335</v>
      </c>
      <c r="I5402" t="s">
        <v>2603</v>
      </c>
      <c r="J5402" t="s">
        <v>8589</v>
      </c>
      <c r="K5402">
        <v>275793</v>
      </c>
      <c r="L5402" t="s">
        <v>2977</v>
      </c>
      <c r="M5402">
        <v>61</v>
      </c>
      <c r="N5402" t="s">
        <v>924</v>
      </c>
      <c r="O5402" t="s">
        <v>924</v>
      </c>
      <c r="P5402" t="s">
        <v>924</v>
      </c>
      <c r="Q5402">
        <v>6</v>
      </c>
      <c r="R5402">
        <v>1</v>
      </c>
      <c r="S5402">
        <v>0</v>
      </c>
      <c r="T5402">
        <v>0</v>
      </c>
      <c r="U5402" t="s">
        <v>924</v>
      </c>
      <c r="V5402" t="s">
        <v>924</v>
      </c>
      <c r="W5402" t="s">
        <v>924</v>
      </c>
      <c r="X5402" t="s">
        <v>924</v>
      </c>
      <c r="Y5402">
        <v>40</v>
      </c>
      <c r="Z5402">
        <v>17</v>
      </c>
      <c r="AA5402">
        <v>9</v>
      </c>
      <c r="AB5402">
        <v>6</v>
      </c>
      <c r="AC5402" t="s">
        <v>836</v>
      </c>
      <c r="AD5402" t="s">
        <v>3962</v>
      </c>
      <c r="AE5402" t="s">
        <v>8590</v>
      </c>
      <c r="AF5402">
        <v>1</v>
      </c>
      <c r="AG5402">
        <v>0</v>
      </c>
      <c r="AH5402">
        <v>1</v>
      </c>
      <c r="AI5402">
        <v>0</v>
      </c>
      <c r="AJ5402">
        <f>IF(AI5402="","",IF(ISERROR(VLOOKUP(CONCATENATE(F5402),Term!$A$1:$C$2000,1,FALSE)),0,1))</f>
        <v>0</v>
      </c>
    </row>
    <row r="5403" spans="1:36" x14ac:dyDescent="0.15">
      <c r="A5403" t="s">
        <v>3915</v>
      </c>
      <c r="B5403">
        <v>39804</v>
      </c>
      <c r="C5403">
        <v>39822</v>
      </c>
      <c r="E5403">
        <v>39841</v>
      </c>
      <c r="F5403">
        <v>523834</v>
      </c>
      <c r="G5403" t="s">
        <v>3049</v>
      </c>
      <c r="H5403">
        <v>2200525</v>
      </c>
      <c r="I5403" t="s">
        <v>2603</v>
      </c>
      <c r="J5403" t="s">
        <v>3916</v>
      </c>
      <c r="K5403">
        <v>152422</v>
      </c>
      <c r="L5403" t="s">
        <v>2977</v>
      </c>
      <c r="M5403">
        <v>61</v>
      </c>
      <c r="N5403" t="s">
        <v>7479</v>
      </c>
      <c r="O5403">
        <v>6</v>
      </c>
      <c r="P5403">
        <v>4</v>
      </c>
      <c r="Q5403">
        <v>5</v>
      </c>
      <c r="R5403">
        <v>1</v>
      </c>
      <c r="S5403">
        <v>1</v>
      </c>
      <c r="T5403">
        <v>1</v>
      </c>
      <c r="U5403">
        <v>4</v>
      </c>
      <c r="V5403">
        <v>1</v>
      </c>
      <c r="W5403">
        <v>152422</v>
      </c>
      <c r="X5403" t="s">
        <v>5949</v>
      </c>
      <c r="Y5403">
        <v>40</v>
      </c>
      <c r="Z5403">
        <v>17</v>
      </c>
      <c r="AA5403">
        <v>9</v>
      </c>
      <c r="AB5403">
        <v>6</v>
      </c>
      <c r="AC5403" t="s">
        <v>836</v>
      </c>
      <c r="AD5403" t="s">
        <v>3962</v>
      </c>
      <c r="AE5403" t="s">
        <v>8596</v>
      </c>
      <c r="AF5403">
        <v>1</v>
      </c>
      <c r="AG5403">
        <v>0</v>
      </c>
      <c r="AH5403">
        <v>1</v>
      </c>
      <c r="AI5403">
        <v>1</v>
      </c>
      <c r="AJ5403">
        <f>IF(AI5403="","",IF(ISERROR(VLOOKUP(CONCATENATE(F5403),Term!$A$1:$C$2000,1,FALSE)),0,1))</f>
        <v>0</v>
      </c>
    </row>
    <row r="5404" spans="1:36" x14ac:dyDescent="0.15">
      <c r="A5404" t="s">
        <v>8586</v>
      </c>
      <c r="B5404">
        <v>39842</v>
      </c>
      <c r="C5404">
        <v>39843</v>
      </c>
      <c r="F5404">
        <v>523834</v>
      </c>
      <c r="G5404" t="s">
        <v>3049</v>
      </c>
      <c r="H5404">
        <v>2114264</v>
      </c>
      <c r="I5404" t="s">
        <v>2603</v>
      </c>
      <c r="J5404" t="s">
        <v>4199</v>
      </c>
      <c r="K5404">
        <v>142450</v>
      </c>
      <c r="L5404" t="s">
        <v>2977</v>
      </c>
      <c r="M5404">
        <v>61</v>
      </c>
      <c r="N5404" t="s">
        <v>924</v>
      </c>
      <c r="O5404" t="s">
        <v>924</v>
      </c>
      <c r="P5404" t="s">
        <v>924</v>
      </c>
      <c r="Q5404">
        <v>6</v>
      </c>
      <c r="R5404">
        <v>1</v>
      </c>
      <c r="S5404">
        <v>0</v>
      </c>
      <c r="T5404">
        <v>0</v>
      </c>
      <c r="U5404" t="s">
        <v>924</v>
      </c>
      <c r="V5404" t="s">
        <v>924</v>
      </c>
      <c r="W5404" t="s">
        <v>924</v>
      </c>
      <c r="X5404" t="s">
        <v>924</v>
      </c>
      <c r="Y5404">
        <v>40</v>
      </c>
      <c r="Z5404">
        <v>17</v>
      </c>
      <c r="AA5404">
        <v>9</v>
      </c>
      <c r="AB5404">
        <v>6</v>
      </c>
      <c r="AC5404" t="s">
        <v>836</v>
      </c>
      <c r="AD5404" t="s">
        <v>3962</v>
      </c>
      <c r="AE5404" t="s">
        <v>7034</v>
      </c>
      <c r="AF5404">
        <v>1</v>
      </c>
      <c r="AG5404">
        <v>0</v>
      </c>
      <c r="AH5404">
        <v>1</v>
      </c>
      <c r="AI5404">
        <v>0</v>
      </c>
      <c r="AJ5404">
        <f>IF(AI5404="","",IF(ISERROR(VLOOKUP(CONCATENATE(F5404),Term!$A$1:$C$2000,1,FALSE)),0,1))</f>
        <v>0</v>
      </c>
    </row>
    <row r="5405" spans="1:36" x14ac:dyDescent="0.15">
      <c r="A5405" t="s">
        <v>3907</v>
      </c>
      <c r="B5405">
        <v>39819</v>
      </c>
      <c r="C5405">
        <v>39820</v>
      </c>
      <c r="E5405">
        <v>39843</v>
      </c>
      <c r="F5405">
        <v>523834</v>
      </c>
      <c r="G5405" t="s">
        <v>3049</v>
      </c>
      <c r="H5405">
        <v>2190386</v>
      </c>
      <c r="I5405" t="s">
        <v>2603</v>
      </c>
      <c r="J5405" t="s">
        <v>5019</v>
      </c>
      <c r="K5405">
        <v>158036</v>
      </c>
      <c r="L5405" t="s">
        <v>2977</v>
      </c>
      <c r="M5405">
        <v>61</v>
      </c>
      <c r="N5405" t="s">
        <v>7479</v>
      </c>
      <c r="O5405">
        <v>6</v>
      </c>
      <c r="P5405">
        <v>2</v>
      </c>
      <c r="Q5405">
        <v>5</v>
      </c>
      <c r="R5405">
        <v>0</v>
      </c>
      <c r="S5405">
        <v>1</v>
      </c>
      <c r="T5405">
        <v>1</v>
      </c>
      <c r="U5405">
        <v>2</v>
      </c>
      <c r="V5405">
        <v>2</v>
      </c>
      <c r="W5405">
        <v>288290</v>
      </c>
      <c r="X5405" t="s">
        <v>4314</v>
      </c>
      <c r="Y5405">
        <v>40</v>
      </c>
      <c r="Z5405">
        <v>17</v>
      </c>
      <c r="AA5405">
        <v>9</v>
      </c>
      <c r="AB5405">
        <v>6</v>
      </c>
      <c r="AC5405" t="s">
        <v>836</v>
      </c>
      <c r="AD5405" t="s">
        <v>3962</v>
      </c>
      <c r="AE5405" t="s">
        <v>8489</v>
      </c>
      <c r="AF5405">
        <v>0</v>
      </c>
      <c r="AG5405">
        <v>0</v>
      </c>
      <c r="AH5405">
        <v>1</v>
      </c>
      <c r="AI5405">
        <v>1</v>
      </c>
      <c r="AJ5405">
        <f>IF(AI5405="","",IF(ISERROR(VLOOKUP(CONCATENATE(F5405),Term!$A$1:$C$2000,1,FALSE)),0,1))</f>
        <v>0</v>
      </c>
    </row>
    <row r="5406" spans="1:36" x14ac:dyDescent="0.15">
      <c r="A5406" t="s">
        <v>3908</v>
      </c>
      <c r="B5406">
        <v>39820</v>
      </c>
      <c r="C5406">
        <v>39822</v>
      </c>
      <c r="D5406">
        <v>39843</v>
      </c>
      <c r="F5406">
        <v>523834</v>
      </c>
      <c r="G5406" t="s">
        <v>3049</v>
      </c>
      <c r="H5406">
        <v>2190386</v>
      </c>
      <c r="I5406" t="s">
        <v>2603</v>
      </c>
      <c r="J5406" t="s">
        <v>5019</v>
      </c>
      <c r="K5406">
        <v>164450</v>
      </c>
      <c r="L5406" t="s">
        <v>2977</v>
      </c>
      <c r="M5406">
        <v>61</v>
      </c>
      <c r="N5406" t="s">
        <v>924</v>
      </c>
      <c r="O5406" t="s">
        <v>924</v>
      </c>
      <c r="P5406" t="s">
        <v>924</v>
      </c>
      <c r="Q5406">
        <v>5</v>
      </c>
      <c r="R5406">
        <v>0</v>
      </c>
      <c r="S5406">
        <v>0</v>
      </c>
      <c r="T5406">
        <v>0</v>
      </c>
      <c r="U5406">
        <v>2</v>
      </c>
      <c r="V5406">
        <v>2</v>
      </c>
      <c r="W5406">
        <v>288290</v>
      </c>
      <c r="X5406" t="s">
        <v>4314</v>
      </c>
      <c r="Y5406">
        <v>40</v>
      </c>
      <c r="Z5406">
        <v>17</v>
      </c>
      <c r="AA5406">
        <v>9</v>
      </c>
      <c r="AB5406">
        <v>6</v>
      </c>
      <c r="AC5406" t="s">
        <v>836</v>
      </c>
      <c r="AD5406" t="s">
        <v>3962</v>
      </c>
      <c r="AE5406" t="s">
        <v>8489</v>
      </c>
      <c r="AF5406">
        <v>0</v>
      </c>
      <c r="AG5406">
        <v>0</v>
      </c>
      <c r="AH5406">
        <v>0</v>
      </c>
      <c r="AI5406">
        <v>0</v>
      </c>
      <c r="AJ5406">
        <f>IF(AI5406="","",IF(ISERROR(VLOOKUP(CONCATENATE(F5406),Term!$A$1:$C$2000,1,FALSE)),0,1))</f>
        <v>0</v>
      </c>
    </row>
    <row r="5407" spans="1:36" x14ac:dyDescent="0.15">
      <c r="A5407" t="s">
        <v>3910</v>
      </c>
      <c r="B5407">
        <v>39819</v>
      </c>
      <c r="C5407" s="14">
        <v>39822</v>
      </c>
      <c r="D5407" s="14">
        <v>39843</v>
      </c>
      <c r="F5407">
        <v>523834</v>
      </c>
      <c r="G5407" t="s">
        <v>3049</v>
      </c>
      <c r="H5407">
        <v>2190386</v>
      </c>
      <c r="I5407" t="s">
        <v>2603</v>
      </c>
      <c r="J5407" t="s">
        <v>5019</v>
      </c>
      <c r="K5407">
        <v>187022</v>
      </c>
      <c r="L5407" t="s">
        <v>2977</v>
      </c>
      <c r="M5407">
        <v>61</v>
      </c>
      <c r="N5407" t="s">
        <v>924</v>
      </c>
      <c r="O5407" t="s">
        <v>924</v>
      </c>
      <c r="P5407" t="s">
        <v>924</v>
      </c>
      <c r="Q5407">
        <v>5</v>
      </c>
      <c r="R5407">
        <v>0</v>
      </c>
      <c r="S5407">
        <v>0</v>
      </c>
      <c r="T5407">
        <v>0</v>
      </c>
      <c r="U5407">
        <v>2</v>
      </c>
      <c r="V5407">
        <v>2</v>
      </c>
      <c r="W5407">
        <v>288290</v>
      </c>
      <c r="X5407" t="s">
        <v>4314</v>
      </c>
      <c r="Y5407">
        <v>40</v>
      </c>
      <c r="Z5407">
        <v>17</v>
      </c>
      <c r="AA5407">
        <v>9</v>
      </c>
      <c r="AB5407">
        <v>6</v>
      </c>
      <c r="AC5407" t="s">
        <v>836</v>
      </c>
      <c r="AD5407" t="s">
        <v>3962</v>
      </c>
      <c r="AE5407" t="s">
        <v>8489</v>
      </c>
      <c r="AF5407">
        <v>0</v>
      </c>
      <c r="AG5407">
        <v>0</v>
      </c>
      <c r="AH5407">
        <v>0</v>
      </c>
      <c r="AI5407">
        <v>0</v>
      </c>
      <c r="AJ5407">
        <f>IF(AI5407="","",IF(ISERROR(VLOOKUP(CONCATENATE(F5407),Term!$A$1:$C$2000,1,FALSE)),0,1))</f>
        <v>0</v>
      </c>
    </row>
    <row r="5408" spans="1:36" x14ac:dyDescent="0.15">
      <c r="A5408" t="s">
        <v>3909</v>
      </c>
      <c r="B5408">
        <v>39819</v>
      </c>
      <c r="C5408" s="14">
        <v>39822</v>
      </c>
      <c r="D5408" s="14"/>
      <c r="F5408">
        <v>523834</v>
      </c>
      <c r="G5408" t="s">
        <v>3049</v>
      </c>
      <c r="H5408">
        <v>2190386</v>
      </c>
      <c r="I5408" t="s">
        <v>2603</v>
      </c>
      <c r="J5408" t="s">
        <v>5019</v>
      </c>
      <c r="K5408">
        <v>140912</v>
      </c>
      <c r="L5408" t="s">
        <v>2977</v>
      </c>
      <c r="M5408">
        <v>61</v>
      </c>
      <c r="N5408" t="s">
        <v>924</v>
      </c>
      <c r="O5408" t="s">
        <v>924</v>
      </c>
      <c r="P5408" t="s">
        <v>924</v>
      </c>
      <c r="Q5408">
        <v>5</v>
      </c>
      <c r="R5408">
        <v>0</v>
      </c>
      <c r="S5408">
        <v>0</v>
      </c>
      <c r="T5408">
        <v>0</v>
      </c>
      <c r="U5408">
        <v>2</v>
      </c>
      <c r="V5408">
        <v>2</v>
      </c>
      <c r="W5408">
        <v>288290</v>
      </c>
      <c r="X5408" t="s">
        <v>4314</v>
      </c>
      <c r="Y5408">
        <v>40</v>
      </c>
      <c r="Z5408">
        <v>17</v>
      </c>
      <c r="AA5408">
        <v>9</v>
      </c>
      <c r="AB5408">
        <v>6</v>
      </c>
      <c r="AC5408" t="s">
        <v>836</v>
      </c>
      <c r="AD5408" t="s">
        <v>3962</v>
      </c>
      <c r="AE5408" t="s">
        <v>8489</v>
      </c>
      <c r="AF5408">
        <v>0</v>
      </c>
      <c r="AG5408">
        <v>0</v>
      </c>
      <c r="AH5408">
        <v>0</v>
      </c>
      <c r="AI5408">
        <v>0</v>
      </c>
      <c r="AJ5408">
        <f>IF(AI5408="","",IF(ISERROR(VLOOKUP(CONCATENATE(F5408),Term!$A$1:$C$2000,1,FALSE)),0,1))</f>
        <v>0</v>
      </c>
    </row>
    <row r="5409" spans="1:36" x14ac:dyDescent="0.15">
      <c r="A5409" t="s">
        <v>8591</v>
      </c>
      <c r="B5409">
        <v>39840</v>
      </c>
      <c r="C5409" s="14">
        <v>39841</v>
      </c>
      <c r="D5409" s="14"/>
      <c r="F5409">
        <v>523834</v>
      </c>
      <c r="G5409" t="s">
        <v>3049</v>
      </c>
      <c r="H5409">
        <v>2190386</v>
      </c>
      <c r="I5409" t="s">
        <v>2603</v>
      </c>
      <c r="J5409" t="s">
        <v>5019</v>
      </c>
      <c r="K5409">
        <v>97206</v>
      </c>
      <c r="L5409" t="s">
        <v>2977</v>
      </c>
      <c r="M5409">
        <v>61</v>
      </c>
      <c r="N5409" t="s">
        <v>924</v>
      </c>
      <c r="O5409" t="s">
        <v>924</v>
      </c>
      <c r="P5409" t="s">
        <v>924</v>
      </c>
      <c r="Q5409">
        <v>6</v>
      </c>
      <c r="R5409">
        <v>0</v>
      </c>
      <c r="S5409">
        <v>0</v>
      </c>
      <c r="T5409">
        <v>0</v>
      </c>
      <c r="U5409">
        <v>2</v>
      </c>
      <c r="V5409">
        <v>2</v>
      </c>
      <c r="W5409">
        <v>288290</v>
      </c>
      <c r="X5409" t="s">
        <v>4314</v>
      </c>
      <c r="Y5409">
        <v>40</v>
      </c>
      <c r="Z5409">
        <v>17</v>
      </c>
      <c r="AA5409">
        <v>9</v>
      </c>
      <c r="AB5409">
        <v>6</v>
      </c>
      <c r="AC5409" t="s">
        <v>836</v>
      </c>
      <c r="AD5409" t="s">
        <v>3962</v>
      </c>
      <c r="AE5409" t="s">
        <v>8489</v>
      </c>
      <c r="AF5409">
        <v>0</v>
      </c>
      <c r="AG5409">
        <v>0</v>
      </c>
      <c r="AH5409">
        <v>1</v>
      </c>
      <c r="AI5409">
        <v>0</v>
      </c>
      <c r="AJ5409">
        <f>IF(AI5409="","",IF(ISERROR(VLOOKUP(CONCATENATE(F5409),Term!$A$1:$C$2000,1,FALSE)),0,1))</f>
        <v>0</v>
      </c>
    </row>
    <row r="5410" spans="1:36" x14ac:dyDescent="0.15">
      <c r="A5410" t="s">
        <v>8592</v>
      </c>
      <c r="B5410">
        <v>39829</v>
      </c>
      <c r="C5410" s="14">
        <v>39843</v>
      </c>
      <c r="D5410" s="14"/>
      <c r="F5410">
        <v>523834</v>
      </c>
      <c r="G5410" t="s">
        <v>3049</v>
      </c>
      <c r="H5410">
        <v>2190386</v>
      </c>
      <c r="I5410" t="s">
        <v>2603</v>
      </c>
      <c r="J5410" t="s">
        <v>5019</v>
      </c>
      <c r="K5410">
        <v>132544</v>
      </c>
      <c r="L5410" t="s">
        <v>2977</v>
      </c>
      <c r="M5410">
        <v>61</v>
      </c>
      <c r="N5410" t="s">
        <v>924</v>
      </c>
      <c r="O5410" t="s">
        <v>924</v>
      </c>
      <c r="P5410" t="s">
        <v>924</v>
      </c>
      <c r="Q5410">
        <v>6</v>
      </c>
      <c r="R5410">
        <v>1</v>
      </c>
      <c r="S5410">
        <v>0</v>
      </c>
      <c r="T5410">
        <v>0</v>
      </c>
      <c r="U5410">
        <v>2</v>
      </c>
      <c r="V5410">
        <v>2</v>
      </c>
      <c r="W5410">
        <v>288290</v>
      </c>
      <c r="X5410" t="s">
        <v>4314</v>
      </c>
      <c r="Y5410">
        <v>40</v>
      </c>
      <c r="Z5410">
        <v>17</v>
      </c>
      <c r="AA5410">
        <v>9</v>
      </c>
      <c r="AB5410">
        <v>6</v>
      </c>
      <c r="AC5410" t="s">
        <v>836</v>
      </c>
      <c r="AD5410" t="s">
        <v>3962</v>
      </c>
      <c r="AE5410" t="s">
        <v>8489</v>
      </c>
      <c r="AF5410">
        <v>0</v>
      </c>
      <c r="AG5410">
        <v>0</v>
      </c>
      <c r="AH5410">
        <v>0</v>
      </c>
      <c r="AI5410">
        <v>0</v>
      </c>
      <c r="AJ5410">
        <f>IF(AI5410="","",IF(ISERROR(VLOOKUP(CONCATENATE(F5410),Term!$A$1:$C$2000,1,FALSE)),0,1))</f>
        <v>0</v>
      </c>
    </row>
    <row r="5411" spans="1:36" x14ac:dyDescent="0.15">
      <c r="A5411" t="s">
        <v>3904</v>
      </c>
      <c r="B5411">
        <v>39822</v>
      </c>
      <c r="C5411">
        <v>39827</v>
      </c>
      <c r="F5411">
        <v>523834</v>
      </c>
      <c r="G5411" t="s">
        <v>3049</v>
      </c>
      <c r="H5411">
        <v>2123024</v>
      </c>
      <c r="I5411" t="s">
        <v>2603</v>
      </c>
      <c r="J5411" t="s">
        <v>3905</v>
      </c>
      <c r="K5411">
        <v>181886</v>
      </c>
      <c r="L5411" t="s">
        <v>2977</v>
      </c>
      <c r="M5411">
        <v>61</v>
      </c>
      <c r="N5411" t="s">
        <v>924</v>
      </c>
      <c r="O5411" t="s">
        <v>924</v>
      </c>
      <c r="P5411" t="s">
        <v>924</v>
      </c>
      <c r="Q5411">
        <v>5</v>
      </c>
      <c r="R5411">
        <v>0</v>
      </c>
      <c r="S5411">
        <v>0</v>
      </c>
      <c r="T5411">
        <v>0</v>
      </c>
      <c r="U5411" t="s">
        <v>924</v>
      </c>
      <c r="V5411" t="s">
        <v>924</v>
      </c>
      <c r="W5411" t="s">
        <v>924</v>
      </c>
      <c r="X5411" t="s">
        <v>924</v>
      </c>
      <c r="Y5411">
        <v>40</v>
      </c>
      <c r="Z5411">
        <v>17</v>
      </c>
      <c r="AA5411">
        <v>9</v>
      </c>
      <c r="AB5411">
        <v>6</v>
      </c>
      <c r="AC5411" t="s">
        <v>836</v>
      </c>
      <c r="AD5411" t="s">
        <v>3962</v>
      </c>
      <c r="AE5411" t="s">
        <v>7035</v>
      </c>
      <c r="AF5411">
        <v>0</v>
      </c>
      <c r="AG5411">
        <v>0</v>
      </c>
      <c r="AH5411">
        <v>1</v>
      </c>
      <c r="AI5411">
        <v>0</v>
      </c>
      <c r="AJ5411">
        <f>IF(AI5411="","",IF(ISERROR(VLOOKUP(CONCATENATE(F5411),Term!$A$1:$C$2000,1,FALSE)),0,1))</f>
        <v>0</v>
      </c>
    </row>
    <row r="5412" spans="1:36" x14ac:dyDescent="0.15">
      <c r="A5412" t="s">
        <v>8587</v>
      </c>
      <c r="B5412">
        <v>39822</v>
      </c>
      <c r="C5412">
        <v>39836</v>
      </c>
      <c r="F5412">
        <v>523834</v>
      </c>
      <c r="G5412" t="s">
        <v>3049</v>
      </c>
      <c r="H5412">
        <v>2123024</v>
      </c>
      <c r="I5412" t="s">
        <v>2603</v>
      </c>
      <c r="J5412" t="s">
        <v>3905</v>
      </c>
      <c r="K5412">
        <v>179588</v>
      </c>
      <c r="L5412" t="s">
        <v>2977</v>
      </c>
      <c r="M5412">
        <v>61</v>
      </c>
      <c r="N5412" t="s">
        <v>924</v>
      </c>
      <c r="O5412" t="s">
        <v>924</v>
      </c>
      <c r="P5412" t="s">
        <v>924</v>
      </c>
      <c r="Q5412">
        <v>6</v>
      </c>
      <c r="R5412">
        <v>1</v>
      </c>
      <c r="S5412">
        <v>0</v>
      </c>
      <c r="T5412">
        <v>0</v>
      </c>
      <c r="U5412" t="s">
        <v>924</v>
      </c>
      <c r="V5412" t="s">
        <v>924</v>
      </c>
      <c r="W5412" t="s">
        <v>924</v>
      </c>
      <c r="X5412" t="s">
        <v>924</v>
      </c>
      <c r="Y5412">
        <v>40</v>
      </c>
      <c r="Z5412">
        <v>17</v>
      </c>
      <c r="AA5412">
        <v>9</v>
      </c>
      <c r="AB5412">
        <v>6</v>
      </c>
      <c r="AC5412" t="s">
        <v>836</v>
      </c>
      <c r="AD5412" t="s">
        <v>3962</v>
      </c>
      <c r="AE5412" t="s">
        <v>7035</v>
      </c>
      <c r="AF5412">
        <v>1</v>
      </c>
      <c r="AG5412">
        <v>0</v>
      </c>
      <c r="AH5412">
        <v>1</v>
      </c>
      <c r="AI5412">
        <v>0</v>
      </c>
      <c r="AJ5412">
        <f>IF(AI5412="","",IF(ISERROR(VLOOKUP(CONCATENATE(F5412),Term!$A$1:$C$2000,1,FALSE)),0,1))</f>
        <v>0</v>
      </c>
    </row>
    <row r="5413" spans="1:36" x14ac:dyDescent="0.15">
      <c r="A5413" t="s">
        <v>3896</v>
      </c>
      <c r="B5413">
        <v>39800</v>
      </c>
      <c r="C5413">
        <v>39820</v>
      </c>
      <c r="F5413">
        <v>523834</v>
      </c>
      <c r="G5413" t="s">
        <v>3049</v>
      </c>
      <c r="H5413">
        <v>2036086</v>
      </c>
      <c r="I5413" t="s">
        <v>2603</v>
      </c>
      <c r="J5413" t="s">
        <v>3897</v>
      </c>
      <c r="K5413">
        <v>207727</v>
      </c>
      <c r="L5413" t="s">
        <v>2977</v>
      </c>
      <c r="M5413">
        <v>61</v>
      </c>
      <c r="N5413" t="s">
        <v>924</v>
      </c>
      <c r="O5413" t="s">
        <v>924</v>
      </c>
      <c r="P5413" t="s">
        <v>924</v>
      </c>
      <c r="Q5413">
        <v>5</v>
      </c>
      <c r="R5413">
        <v>0</v>
      </c>
      <c r="S5413">
        <v>0</v>
      </c>
      <c r="T5413">
        <v>0</v>
      </c>
      <c r="U5413" t="s">
        <v>924</v>
      </c>
      <c r="V5413" t="s">
        <v>924</v>
      </c>
      <c r="W5413" t="s">
        <v>924</v>
      </c>
      <c r="X5413" t="s">
        <v>924</v>
      </c>
      <c r="Y5413">
        <v>40</v>
      </c>
      <c r="Z5413">
        <v>17</v>
      </c>
      <c r="AA5413">
        <v>9</v>
      </c>
      <c r="AB5413">
        <v>6</v>
      </c>
      <c r="AC5413" t="s">
        <v>836</v>
      </c>
      <c r="AD5413" t="s">
        <v>3962</v>
      </c>
      <c r="AE5413" t="s">
        <v>7031</v>
      </c>
      <c r="AF5413">
        <v>0</v>
      </c>
      <c r="AG5413">
        <v>0</v>
      </c>
      <c r="AH5413">
        <v>1</v>
      </c>
      <c r="AI5413">
        <v>0</v>
      </c>
      <c r="AJ5413">
        <f>IF(AI5413="","",IF(ISERROR(VLOOKUP(CONCATENATE(F5413),Term!$A$1:$C$2000,1,FALSE)),0,1))</f>
        <v>0</v>
      </c>
    </row>
    <row r="5414" spans="1:36" x14ac:dyDescent="0.15">
      <c r="A5414" t="s">
        <v>3898</v>
      </c>
      <c r="B5414">
        <v>39822</v>
      </c>
      <c r="C5414">
        <v>39825</v>
      </c>
      <c r="D5414">
        <v>39843</v>
      </c>
      <c r="F5414">
        <v>523834</v>
      </c>
      <c r="G5414" t="s">
        <v>3049</v>
      </c>
      <c r="H5414">
        <v>2036086</v>
      </c>
      <c r="I5414" t="s">
        <v>2603</v>
      </c>
      <c r="J5414" t="s">
        <v>3897</v>
      </c>
      <c r="K5414">
        <v>72659</v>
      </c>
      <c r="L5414" t="s">
        <v>2977</v>
      </c>
      <c r="M5414">
        <v>61</v>
      </c>
      <c r="N5414" t="s">
        <v>924</v>
      </c>
      <c r="O5414" t="s">
        <v>924</v>
      </c>
      <c r="P5414" t="s">
        <v>924</v>
      </c>
      <c r="Q5414">
        <v>5</v>
      </c>
      <c r="R5414">
        <v>1</v>
      </c>
      <c r="S5414">
        <v>0</v>
      </c>
      <c r="T5414">
        <v>0</v>
      </c>
      <c r="U5414" t="s">
        <v>924</v>
      </c>
      <c r="V5414" t="s">
        <v>924</v>
      </c>
      <c r="W5414" t="s">
        <v>924</v>
      </c>
      <c r="X5414" t="s">
        <v>924</v>
      </c>
      <c r="Y5414">
        <v>40</v>
      </c>
      <c r="Z5414">
        <v>17</v>
      </c>
      <c r="AA5414">
        <v>9</v>
      </c>
      <c r="AB5414">
        <v>6</v>
      </c>
      <c r="AC5414" t="s">
        <v>836</v>
      </c>
      <c r="AD5414" t="s">
        <v>3962</v>
      </c>
      <c r="AE5414" t="s">
        <v>7031</v>
      </c>
      <c r="AF5414">
        <v>1</v>
      </c>
      <c r="AG5414">
        <v>0</v>
      </c>
      <c r="AH5414">
        <v>0</v>
      </c>
      <c r="AI5414">
        <v>0</v>
      </c>
      <c r="AJ5414">
        <f>IF(AI5414="","",IF(ISERROR(VLOOKUP(CONCATENATE(F5414),Term!$A$1:$C$2000,1,FALSE)),0,1))</f>
        <v>0</v>
      </c>
    </row>
    <row r="5415" spans="1:36" x14ac:dyDescent="0.15">
      <c r="A5415" t="s">
        <v>3906</v>
      </c>
      <c r="B5415">
        <v>39812</v>
      </c>
      <c r="C5415">
        <v>39820</v>
      </c>
      <c r="F5415">
        <v>523834</v>
      </c>
      <c r="G5415" t="s">
        <v>3049</v>
      </c>
      <c r="H5415">
        <v>2183794</v>
      </c>
      <c r="I5415" t="s">
        <v>2603</v>
      </c>
      <c r="J5415" t="s">
        <v>3949</v>
      </c>
      <c r="K5415">
        <v>205507</v>
      </c>
      <c r="L5415" t="s">
        <v>2977</v>
      </c>
      <c r="M5415">
        <v>61</v>
      </c>
      <c r="N5415" t="s">
        <v>924</v>
      </c>
      <c r="O5415" t="s">
        <v>924</v>
      </c>
      <c r="P5415" t="s">
        <v>924</v>
      </c>
      <c r="Q5415">
        <v>5</v>
      </c>
      <c r="R5415">
        <v>1</v>
      </c>
      <c r="S5415">
        <v>0</v>
      </c>
      <c r="T5415">
        <v>0</v>
      </c>
      <c r="U5415" t="s">
        <v>924</v>
      </c>
      <c r="V5415" t="s">
        <v>924</v>
      </c>
      <c r="W5415" t="s">
        <v>924</v>
      </c>
      <c r="X5415" t="s">
        <v>924</v>
      </c>
      <c r="Y5415">
        <v>40</v>
      </c>
      <c r="Z5415">
        <v>17</v>
      </c>
      <c r="AA5415">
        <v>9</v>
      </c>
      <c r="AB5415">
        <v>6</v>
      </c>
      <c r="AC5415" t="s">
        <v>836</v>
      </c>
      <c r="AD5415" t="s">
        <v>3962</v>
      </c>
      <c r="AE5415" t="s">
        <v>7037</v>
      </c>
      <c r="AF5415">
        <v>1</v>
      </c>
      <c r="AG5415">
        <v>0</v>
      </c>
      <c r="AH5415">
        <v>1</v>
      </c>
      <c r="AI5415">
        <v>0</v>
      </c>
      <c r="AJ5415">
        <f>IF(AI5415="","",IF(ISERROR(VLOOKUP(CONCATENATE(F5415),Term!$A$1:$C$2000,1,FALSE)),0,1))</f>
        <v>0</v>
      </c>
    </row>
    <row r="5416" spans="1:36" x14ac:dyDescent="0.15">
      <c r="A5416" t="s">
        <v>6604</v>
      </c>
      <c r="B5416">
        <v>39757</v>
      </c>
      <c r="C5416" s="14">
        <v>39765</v>
      </c>
      <c r="D5416" s="14"/>
      <c r="E5416">
        <v>39786</v>
      </c>
      <c r="F5416">
        <v>523834</v>
      </c>
      <c r="G5416" t="s">
        <v>3049</v>
      </c>
      <c r="H5416">
        <v>2199532</v>
      </c>
      <c r="I5416" t="s">
        <v>2603</v>
      </c>
      <c r="J5416" t="s">
        <v>3949</v>
      </c>
      <c r="K5416">
        <v>72446</v>
      </c>
      <c r="L5416" t="s">
        <v>2977</v>
      </c>
      <c r="M5416">
        <v>61</v>
      </c>
      <c r="N5416" t="s">
        <v>4582</v>
      </c>
      <c r="O5416">
        <v>3</v>
      </c>
      <c r="P5416">
        <v>59</v>
      </c>
      <c r="Q5416">
        <v>1</v>
      </c>
      <c r="R5416">
        <v>1</v>
      </c>
      <c r="S5416">
        <v>1</v>
      </c>
      <c r="T5416">
        <v>1</v>
      </c>
      <c r="U5416">
        <v>59</v>
      </c>
      <c r="V5416">
        <v>2</v>
      </c>
      <c r="W5416">
        <v>199073</v>
      </c>
      <c r="X5416" t="s">
        <v>4315</v>
      </c>
      <c r="Y5416">
        <v>40</v>
      </c>
      <c r="Z5416">
        <v>17</v>
      </c>
      <c r="AA5416">
        <v>9</v>
      </c>
      <c r="AB5416">
        <v>6</v>
      </c>
      <c r="AC5416" t="s">
        <v>836</v>
      </c>
      <c r="AD5416" t="s">
        <v>3962</v>
      </c>
      <c r="AE5416" t="s">
        <v>8595</v>
      </c>
      <c r="AF5416">
        <v>1</v>
      </c>
      <c r="AG5416">
        <v>0</v>
      </c>
      <c r="AH5416">
        <v>1</v>
      </c>
      <c r="AI5416">
        <v>1</v>
      </c>
      <c r="AJ5416">
        <f>IF(AI5416="","",IF(ISERROR(VLOOKUP(CONCATENATE(F5416),Term!$A$1:$C$2000,1,FALSE)),0,1))</f>
        <v>0</v>
      </c>
    </row>
    <row r="5417" spans="1:36" x14ac:dyDescent="0.15">
      <c r="A5417" t="s">
        <v>6605</v>
      </c>
      <c r="B5417">
        <v>39756</v>
      </c>
      <c r="C5417">
        <v>39763</v>
      </c>
      <c r="D5417">
        <v>39776</v>
      </c>
      <c r="F5417">
        <v>523834</v>
      </c>
      <c r="G5417" t="s">
        <v>3049</v>
      </c>
      <c r="H5417">
        <v>2200956</v>
      </c>
      <c r="I5417" t="s">
        <v>2603</v>
      </c>
      <c r="J5417" t="s">
        <v>3949</v>
      </c>
      <c r="K5417">
        <v>81930</v>
      </c>
      <c r="L5417" t="s">
        <v>2977</v>
      </c>
      <c r="M5417">
        <v>61</v>
      </c>
      <c r="N5417" t="s">
        <v>924</v>
      </c>
      <c r="O5417" t="s">
        <v>924</v>
      </c>
      <c r="P5417" t="s">
        <v>924</v>
      </c>
      <c r="Q5417">
        <v>1</v>
      </c>
      <c r="R5417">
        <v>0</v>
      </c>
      <c r="S5417">
        <v>0</v>
      </c>
      <c r="T5417">
        <v>0</v>
      </c>
      <c r="U5417" t="s">
        <v>924</v>
      </c>
      <c r="V5417" t="s">
        <v>924</v>
      </c>
      <c r="W5417" t="s">
        <v>924</v>
      </c>
      <c r="X5417" t="s">
        <v>924</v>
      </c>
      <c r="Y5417">
        <v>40</v>
      </c>
      <c r="Z5417">
        <v>17</v>
      </c>
      <c r="AA5417">
        <v>9</v>
      </c>
      <c r="AB5417">
        <v>6</v>
      </c>
      <c r="AC5417" t="s">
        <v>836</v>
      </c>
      <c r="AD5417" t="s">
        <v>3962</v>
      </c>
      <c r="AE5417" t="s">
        <v>7039</v>
      </c>
      <c r="AF5417">
        <v>0</v>
      </c>
      <c r="AG5417">
        <v>0</v>
      </c>
      <c r="AH5417">
        <v>1</v>
      </c>
      <c r="AI5417">
        <v>0</v>
      </c>
      <c r="AJ5417">
        <f>IF(AI5417="","",IF(ISERROR(VLOOKUP(CONCATENATE(F5417),Term!$A$1:$C$2000,1,FALSE)),0,1))</f>
        <v>0</v>
      </c>
    </row>
    <row r="5418" spans="1:36" x14ac:dyDescent="0.15">
      <c r="A5418" t="s">
        <v>5577</v>
      </c>
      <c r="B5418">
        <v>39790</v>
      </c>
      <c r="C5418" s="14">
        <v>39794</v>
      </c>
      <c r="D5418" s="14">
        <v>39798</v>
      </c>
      <c r="F5418">
        <v>523834</v>
      </c>
      <c r="G5418" t="s">
        <v>3049</v>
      </c>
      <c r="H5418">
        <v>2200956</v>
      </c>
      <c r="I5418" t="s">
        <v>2603</v>
      </c>
      <c r="J5418" t="s">
        <v>3949</v>
      </c>
      <c r="K5418">
        <v>76273</v>
      </c>
      <c r="L5418" t="s">
        <v>2977</v>
      </c>
      <c r="M5418">
        <v>61</v>
      </c>
      <c r="N5418" t="s">
        <v>924</v>
      </c>
      <c r="O5418" t="s">
        <v>924</v>
      </c>
      <c r="P5418" t="s">
        <v>924</v>
      </c>
      <c r="Q5418">
        <v>3</v>
      </c>
      <c r="R5418">
        <v>0</v>
      </c>
      <c r="S5418">
        <v>0</v>
      </c>
      <c r="T5418">
        <v>0</v>
      </c>
      <c r="U5418" t="s">
        <v>924</v>
      </c>
      <c r="V5418" t="s">
        <v>924</v>
      </c>
      <c r="W5418" t="s">
        <v>924</v>
      </c>
      <c r="X5418" t="s">
        <v>924</v>
      </c>
      <c r="Y5418">
        <v>40</v>
      </c>
      <c r="Z5418">
        <v>17</v>
      </c>
      <c r="AA5418">
        <v>9</v>
      </c>
      <c r="AB5418">
        <v>6</v>
      </c>
      <c r="AC5418" t="s">
        <v>836</v>
      </c>
      <c r="AD5418" t="s">
        <v>3962</v>
      </c>
      <c r="AE5418" t="s">
        <v>7039</v>
      </c>
      <c r="AF5418">
        <v>0</v>
      </c>
      <c r="AG5418">
        <v>0</v>
      </c>
      <c r="AH5418">
        <v>1</v>
      </c>
      <c r="AI5418">
        <v>0</v>
      </c>
      <c r="AJ5418">
        <f>IF(AI5418="","",IF(ISERROR(VLOOKUP(CONCATENATE(F5418),Term!$A$1:$C$2000,1,FALSE)),0,1))</f>
        <v>0</v>
      </c>
    </row>
    <row r="5419" spans="1:36" x14ac:dyDescent="0.15">
      <c r="A5419" t="s">
        <v>8597</v>
      </c>
      <c r="B5419">
        <v>39833</v>
      </c>
      <c r="C5419" s="14">
        <v>39843</v>
      </c>
      <c r="D5419" s="14"/>
      <c r="F5419">
        <v>523834</v>
      </c>
      <c r="G5419" t="s">
        <v>3049</v>
      </c>
      <c r="H5419">
        <v>2200956</v>
      </c>
      <c r="I5419" t="s">
        <v>2603</v>
      </c>
      <c r="J5419" t="s">
        <v>3949</v>
      </c>
      <c r="K5419">
        <v>137464</v>
      </c>
      <c r="L5419" t="s">
        <v>2977</v>
      </c>
      <c r="M5419">
        <v>61</v>
      </c>
      <c r="N5419" t="s">
        <v>924</v>
      </c>
      <c r="O5419" t="s">
        <v>924</v>
      </c>
      <c r="P5419" t="s">
        <v>924</v>
      </c>
      <c r="Q5419">
        <v>6</v>
      </c>
      <c r="R5419">
        <v>1</v>
      </c>
      <c r="S5419">
        <v>0</v>
      </c>
      <c r="T5419">
        <v>0</v>
      </c>
      <c r="U5419" t="s">
        <v>924</v>
      </c>
      <c r="V5419" t="s">
        <v>924</v>
      </c>
      <c r="W5419" t="s">
        <v>924</v>
      </c>
      <c r="X5419" t="s">
        <v>924</v>
      </c>
      <c r="Y5419">
        <v>40</v>
      </c>
      <c r="Z5419">
        <v>17</v>
      </c>
      <c r="AA5419">
        <v>9</v>
      </c>
      <c r="AB5419">
        <v>6</v>
      </c>
      <c r="AC5419" t="s">
        <v>836</v>
      </c>
      <c r="AD5419" t="s">
        <v>3962</v>
      </c>
      <c r="AE5419" t="s">
        <v>7039</v>
      </c>
      <c r="AF5419">
        <v>1</v>
      </c>
      <c r="AG5419">
        <v>0</v>
      </c>
      <c r="AH5419">
        <v>1</v>
      </c>
      <c r="AI5419">
        <v>0</v>
      </c>
      <c r="AJ5419">
        <f>IF(AI5419="","",IF(ISERROR(VLOOKUP(CONCATENATE(F5419),Term!$A$1:$C$2000,1,FALSE)),0,1))</f>
        <v>0</v>
      </c>
    </row>
    <row r="5420" spans="1:36" x14ac:dyDescent="0.15">
      <c r="A5420" t="s">
        <v>3912</v>
      </c>
      <c r="B5420">
        <v>39820</v>
      </c>
      <c r="C5420" s="14">
        <v>39826</v>
      </c>
      <c r="D5420" s="14">
        <v>39836</v>
      </c>
      <c r="F5420">
        <v>523834</v>
      </c>
      <c r="G5420" t="s">
        <v>3049</v>
      </c>
      <c r="H5420">
        <v>2199472</v>
      </c>
      <c r="I5420" t="s">
        <v>2603</v>
      </c>
      <c r="J5420" t="s">
        <v>3913</v>
      </c>
      <c r="K5420">
        <v>82968</v>
      </c>
      <c r="L5420" t="s">
        <v>2977</v>
      </c>
      <c r="M5420">
        <v>61</v>
      </c>
      <c r="N5420" t="s">
        <v>924</v>
      </c>
      <c r="O5420" t="s">
        <v>924</v>
      </c>
      <c r="P5420" t="s">
        <v>924</v>
      </c>
      <c r="Q5420">
        <v>5</v>
      </c>
      <c r="R5420">
        <v>0</v>
      </c>
      <c r="S5420">
        <v>0</v>
      </c>
      <c r="T5420">
        <v>0</v>
      </c>
      <c r="U5420" t="s">
        <v>924</v>
      </c>
      <c r="V5420" t="s">
        <v>924</v>
      </c>
      <c r="W5420" t="s">
        <v>924</v>
      </c>
      <c r="X5420" t="s">
        <v>924</v>
      </c>
      <c r="Y5420">
        <v>40</v>
      </c>
      <c r="Z5420">
        <v>17</v>
      </c>
      <c r="AA5420">
        <v>9</v>
      </c>
      <c r="AB5420">
        <v>6</v>
      </c>
      <c r="AC5420" t="s">
        <v>836</v>
      </c>
      <c r="AD5420" t="s">
        <v>3962</v>
      </c>
      <c r="AE5420" t="s">
        <v>7038</v>
      </c>
      <c r="AF5420">
        <v>0</v>
      </c>
      <c r="AG5420">
        <v>0</v>
      </c>
      <c r="AH5420">
        <v>1</v>
      </c>
      <c r="AI5420">
        <v>0</v>
      </c>
      <c r="AJ5420">
        <f>IF(AI5420="","",IF(ISERROR(VLOOKUP(CONCATENATE(F5420),Term!$A$1:$C$2000,1,FALSE)),0,1))</f>
        <v>0</v>
      </c>
    </row>
    <row r="5421" spans="1:36" x14ac:dyDescent="0.15">
      <c r="A5421" t="s">
        <v>3914</v>
      </c>
      <c r="B5421">
        <v>39819</v>
      </c>
      <c r="C5421">
        <v>39827</v>
      </c>
      <c r="F5421">
        <v>523834</v>
      </c>
      <c r="G5421" t="s">
        <v>3049</v>
      </c>
      <c r="H5421">
        <v>2199472</v>
      </c>
      <c r="I5421" t="s">
        <v>2603</v>
      </c>
      <c r="J5421" t="s">
        <v>3913</v>
      </c>
      <c r="K5421">
        <v>111528</v>
      </c>
      <c r="L5421" t="s">
        <v>2977</v>
      </c>
      <c r="M5421">
        <v>61</v>
      </c>
      <c r="N5421" t="s">
        <v>924</v>
      </c>
      <c r="O5421" t="s">
        <v>924</v>
      </c>
      <c r="P5421" t="s">
        <v>924</v>
      </c>
      <c r="Q5421">
        <v>5</v>
      </c>
      <c r="R5421">
        <v>1</v>
      </c>
      <c r="S5421">
        <v>0</v>
      </c>
      <c r="T5421">
        <v>0</v>
      </c>
      <c r="U5421" t="s">
        <v>924</v>
      </c>
      <c r="V5421" t="s">
        <v>924</v>
      </c>
      <c r="W5421" t="s">
        <v>924</v>
      </c>
      <c r="X5421" t="s">
        <v>924</v>
      </c>
      <c r="Y5421">
        <v>40</v>
      </c>
      <c r="Z5421">
        <v>17</v>
      </c>
      <c r="AA5421">
        <v>9</v>
      </c>
      <c r="AB5421">
        <v>6</v>
      </c>
      <c r="AC5421" t="s">
        <v>836</v>
      </c>
      <c r="AD5421" t="s">
        <v>3962</v>
      </c>
      <c r="AE5421" t="s">
        <v>7038</v>
      </c>
      <c r="AF5421">
        <v>1</v>
      </c>
      <c r="AG5421">
        <v>0</v>
      </c>
      <c r="AH5421">
        <v>0</v>
      </c>
      <c r="AI5421">
        <v>0</v>
      </c>
      <c r="AJ5421">
        <f>IF(AI5421="","",IF(ISERROR(VLOOKUP(CONCATENATE(F5421),Term!$A$1:$C$2000,1,FALSE)),0,1))</f>
        <v>0</v>
      </c>
    </row>
    <row r="5422" spans="1:36" x14ac:dyDescent="0.15">
      <c r="A5422" t="s">
        <v>1885</v>
      </c>
      <c r="B5422">
        <v>39804</v>
      </c>
      <c r="C5422">
        <v>39813</v>
      </c>
      <c r="D5422">
        <v>39844</v>
      </c>
      <c r="F5422">
        <v>523834</v>
      </c>
      <c r="G5422" t="s">
        <v>3049</v>
      </c>
      <c r="H5422">
        <v>2166706</v>
      </c>
      <c r="I5422" t="s">
        <v>2603</v>
      </c>
      <c r="J5422" t="s">
        <v>1886</v>
      </c>
      <c r="K5422">
        <v>106135</v>
      </c>
      <c r="L5422" t="s">
        <v>2977</v>
      </c>
      <c r="M5422">
        <v>61</v>
      </c>
      <c r="N5422" t="s">
        <v>924</v>
      </c>
      <c r="O5422" t="s">
        <v>924</v>
      </c>
      <c r="P5422" t="s">
        <v>924</v>
      </c>
      <c r="Q5422">
        <v>4</v>
      </c>
      <c r="R5422">
        <v>1</v>
      </c>
      <c r="S5422">
        <v>0</v>
      </c>
      <c r="T5422">
        <v>0</v>
      </c>
      <c r="U5422" t="s">
        <v>924</v>
      </c>
      <c r="V5422" t="s">
        <v>924</v>
      </c>
      <c r="W5422" t="s">
        <v>924</v>
      </c>
      <c r="X5422" t="s">
        <v>924</v>
      </c>
      <c r="Y5422">
        <v>40</v>
      </c>
      <c r="Z5422">
        <v>17</v>
      </c>
      <c r="AA5422">
        <v>9</v>
      </c>
      <c r="AB5422">
        <v>6</v>
      </c>
      <c r="AC5422" t="s">
        <v>836</v>
      </c>
      <c r="AD5422" t="s">
        <v>3962</v>
      </c>
      <c r="AE5422" t="s">
        <v>7036</v>
      </c>
      <c r="AF5422">
        <v>1</v>
      </c>
      <c r="AG5422">
        <v>0</v>
      </c>
      <c r="AH5422">
        <v>1</v>
      </c>
      <c r="AI5422">
        <v>0</v>
      </c>
      <c r="AJ5422">
        <f>IF(AI5422="","",IF(ISERROR(VLOOKUP(CONCATENATE(F5422),Term!$A$1:$C$2000,1,FALSE)),0,1))</f>
        <v>0</v>
      </c>
    </row>
    <row r="5423" spans="1:36" x14ac:dyDescent="0.15">
      <c r="A5423" t="s">
        <v>6602</v>
      </c>
      <c r="B5423">
        <v>39752</v>
      </c>
      <c r="C5423">
        <v>39755</v>
      </c>
      <c r="D5423">
        <v>39762</v>
      </c>
      <c r="F5423">
        <v>523834</v>
      </c>
      <c r="G5423" t="s">
        <v>3049</v>
      </c>
      <c r="H5423">
        <v>2048555</v>
      </c>
      <c r="I5423" t="s">
        <v>2603</v>
      </c>
      <c r="J5423" t="s">
        <v>6603</v>
      </c>
      <c r="K5423">
        <v>101745</v>
      </c>
      <c r="L5423" t="s">
        <v>2977</v>
      </c>
      <c r="M5423">
        <v>61</v>
      </c>
      <c r="N5423" t="s">
        <v>924</v>
      </c>
      <c r="O5423" t="s">
        <v>924</v>
      </c>
      <c r="P5423" t="s">
        <v>924</v>
      </c>
      <c r="Q5423">
        <v>1</v>
      </c>
      <c r="R5423">
        <v>0</v>
      </c>
      <c r="S5423">
        <v>0</v>
      </c>
      <c r="T5423">
        <v>0</v>
      </c>
      <c r="U5423" t="s">
        <v>924</v>
      </c>
      <c r="V5423" t="s">
        <v>924</v>
      </c>
      <c r="W5423" t="s">
        <v>924</v>
      </c>
      <c r="X5423" t="s">
        <v>924</v>
      </c>
      <c r="Y5423">
        <v>40</v>
      </c>
      <c r="Z5423">
        <v>17</v>
      </c>
      <c r="AA5423">
        <v>9</v>
      </c>
      <c r="AB5423">
        <v>6</v>
      </c>
      <c r="AC5423" t="s">
        <v>836</v>
      </c>
      <c r="AD5423" t="s">
        <v>3962</v>
      </c>
      <c r="AE5423" t="s">
        <v>7032</v>
      </c>
      <c r="AF5423">
        <v>0</v>
      </c>
      <c r="AG5423">
        <v>0</v>
      </c>
      <c r="AH5423">
        <v>1</v>
      </c>
      <c r="AI5423">
        <v>0</v>
      </c>
      <c r="AJ5423">
        <f>IF(AI5423="","",IF(ISERROR(VLOOKUP(CONCATENATE(F5423),Term!$A$1:$C$2000,1,FALSE)),0,1))</f>
        <v>0</v>
      </c>
    </row>
    <row r="5424" spans="1:36" x14ac:dyDescent="0.15">
      <c r="A5424" t="s">
        <v>5575</v>
      </c>
      <c r="B5424">
        <v>39756</v>
      </c>
      <c r="C5424">
        <v>39786</v>
      </c>
      <c r="D5424">
        <v>39793</v>
      </c>
      <c r="F5424">
        <v>523834</v>
      </c>
      <c r="G5424" t="s">
        <v>3049</v>
      </c>
      <c r="H5424">
        <v>2048555</v>
      </c>
      <c r="I5424" t="s">
        <v>2603</v>
      </c>
      <c r="J5424" t="s">
        <v>6603</v>
      </c>
      <c r="K5424">
        <v>148046</v>
      </c>
      <c r="L5424" t="s">
        <v>2977</v>
      </c>
      <c r="M5424">
        <v>61</v>
      </c>
      <c r="N5424" t="s">
        <v>924</v>
      </c>
      <c r="O5424" t="s">
        <v>924</v>
      </c>
      <c r="P5424" t="s">
        <v>924</v>
      </c>
      <c r="Q5424">
        <v>3</v>
      </c>
      <c r="R5424">
        <v>0</v>
      </c>
      <c r="S5424">
        <v>0</v>
      </c>
      <c r="T5424">
        <v>0</v>
      </c>
      <c r="U5424" t="s">
        <v>924</v>
      </c>
      <c r="V5424" t="s">
        <v>924</v>
      </c>
      <c r="W5424" t="s">
        <v>924</v>
      </c>
      <c r="X5424" t="s">
        <v>924</v>
      </c>
      <c r="Y5424">
        <v>40</v>
      </c>
      <c r="Z5424">
        <v>17</v>
      </c>
      <c r="AA5424">
        <v>9</v>
      </c>
      <c r="AB5424">
        <v>6</v>
      </c>
      <c r="AC5424" t="s">
        <v>836</v>
      </c>
      <c r="AD5424" t="s">
        <v>3962</v>
      </c>
      <c r="AE5424" t="s">
        <v>7032</v>
      </c>
      <c r="AF5424">
        <v>0</v>
      </c>
      <c r="AG5424">
        <v>0</v>
      </c>
      <c r="AH5424">
        <v>1</v>
      </c>
      <c r="AI5424">
        <v>0</v>
      </c>
      <c r="AJ5424">
        <f>IF(AI5424="","",IF(ISERROR(VLOOKUP(CONCATENATE(F5424),Term!$A$1:$C$2000,1,FALSE)),0,1))</f>
        <v>0</v>
      </c>
    </row>
    <row r="5425" spans="1:36" x14ac:dyDescent="0.15">
      <c r="A5425" t="s">
        <v>3900</v>
      </c>
      <c r="B5425">
        <v>39800</v>
      </c>
      <c r="C5425" s="14">
        <v>39818</v>
      </c>
      <c r="D5425" s="14">
        <v>39833</v>
      </c>
      <c r="F5425">
        <v>523834</v>
      </c>
      <c r="G5425" t="s">
        <v>3049</v>
      </c>
      <c r="H5425">
        <v>2048555</v>
      </c>
      <c r="I5425" t="s">
        <v>2603</v>
      </c>
      <c r="J5425" t="s">
        <v>6603</v>
      </c>
      <c r="K5425">
        <v>90999</v>
      </c>
      <c r="L5425" t="s">
        <v>2977</v>
      </c>
      <c r="M5425">
        <v>61</v>
      </c>
      <c r="N5425" t="s">
        <v>924</v>
      </c>
      <c r="O5425" t="s">
        <v>924</v>
      </c>
      <c r="P5425" t="s">
        <v>924</v>
      </c>
      <c r="Q5425">
        <v>5</v>
      </c>
      <c r="R5425">
        <v>0</v>
      </c>
      <c r="S5425">
        <v>0</v>
      </c>
      <c r="T5425">
        <v>0</v>
      </c>
      <c r="U5425" t="s">
        <v>924</v>
      </c>
      <c r="V5425" t="s">
        <v>924</v>
      </c>
      <c r="W5425" t="s">
        <v>924</v>
      </c>
      <c r="X5425" t="s">
        <v>924</v>
      </c>
      <c r="Y5425">
        <v>40</v>
      </c>
      <c r="Z5425">
        <v>17</v>
      </c>
      <c r="AA5425">
        <v>9</v>
      </c>
      <c r="AB5425">
        <v>6</v>
      </c>
      <c r="AC5425" t="s">
        <v>836</v>
      </c>
      <c r="AD5425" t="s">
        <v>3962</v>
      </c>
      <c r="AE5425" t="s">
        <v>7032</v>
      </c>
      <c r="AF5425">
        <v>0</v>
      </c>
      <c r="AG5425">
        <v>0</v>
      </c>
      <c r="AH5425">
        <v>1</v>
      </c>
      <c r="AI5425">
        <v>0</v>
      </c>
      <c r="AJ5425">
        <f>IF(AI5425="","",IF(ISERROR(VLOOKUP(CONCATENATE(F5425),Term!$A$1:$C$2000,1,FALSE)),0,1))</f>
        <v>0</v>
      </c>
    </row>
    <row r="5426" spans="1:36" x14ac:dyDescent="0.15">
      <c r="A5426" t="s">
        <v>3899</v>
      </c>
      <c r="B5426">
        <v>39790</v>
      </c>
      <c r="C5426">
        <v>39818</v>
      </c>
      <c r="F5426">
        <v>523834</v>
      </c>
      <c r="G5426" t="s">
        <v>3049</v>
      </c>
      <c r="H5426">
        <v>2048555</v>
      </c>
      <c r="I5426" t="s">
        <v>2603</v>
      </c>
      <c r="J5426" t="s">
        <v>6603</v>
      </c>
      <c r="K5426">
        <v>181337</v>
      </c>
      <c r="L5426" t="s">
        <v>2977</v>
      </c>
      <c r="M5426">
        <v>61</v>
      </c>
      <c r="N5426" t="s">
        <v>924</v>
      </c>
      <c r="O5426" t="s">
        <v>924</v>
      </c>
      <c r="P5426" t="s">
        <v>924</v>
      </c>
      <c r="Q5426">
        <v>5</v>
      </c>
      <c r="R5426">
        <v>0</v>
      </c>
      <c r="S5426">
        <v>0</v>
      </c>
      <c r="T5426">
        <v>0</v>
      </c>
      <c r="U5426" t="s">
        <v>924</v>
      </c>
      <c r="V5426" t="s">
        <v>924</v>
      </c>
      <c r="W5426" t="s">
        <v>924</v>
      </c>
      <c r="X5426" t="s">
        <v>924</v>
      </c>
      <c r="Y5426">
        <v>40</v>
      </c>
      <c r="Z5426">
        <v>17</v>
      </c>
      <c r="AA5426">
        <v>9</v>
      </c>
      <c r="AB5426">
        <v>6</v>
      </c>
      <c r="AC5426" t="s">
        <v>836</v>
      </c>
      <c r="AD5426" t="s">
        <v>3962</v>
      </c>
      <c r="AE5426" t="s">
        <v>7032</v>
      </c>
      <c r="AF5426">
        <v>0</v>
      </c>
      <c r="AG5426">
        <v>0</v>
      </c>
      <c r="AH5426">
        <v>0</v>
      </c>
      <c r="AI5426">
        <v>0</v>
      </c>
      <c r="AJ5426">
        <f>IF(AI5426="","",IF(ISERROR(VLOOKUP(CONCATENATE(F5426),Term!$A$1:$C$2000,1,FALSE)),0,1))</f>
        <v>0</v>
      </c>
    </row>
    <row r="5427" spans="1:36" x14ac:dyDescent="0.15">
      <c r="A5427" t="s">
        <v>8582</v>
      </c>
      <c r="B5427">
        <v>39820</v>
      </c>
      <c r="C5427">
        <v>39841</v>
      </c>
      <c r="F5427">
        <v>523834</v>
      </c>
      <c r="G5427" t="s">
        <v>3049</v>
      </c>
      <c r="H5427">
        <v>2048555</v>
      </c>
      <c r="I5427" t="s">
        <v>2603</v>
      </c>
      <c r="J5427" t="s">
        <v>6603</v>
      </c>
      <c r="K5427">
        <v>98089</v>
      </c>
      <c r="L5427" t="s">
        <v>2977</v>
      </c>
      <c r="M5427">
        <v>61</v>
      </c>
      <c r="N5427" t="s">
        <v>924</v>
      </c>
      <c r="O5427" t="s">
        <v>924</v>
      </c>
      <c r="P5427" t="s">
        <v>924</v>
      </c>
      <c r="Q5427">
        <v>6</v>
      </c>
      <c r="R5427">
        <v>1</v>
      </c>
      <c r="S5427">
        <v>0</v>
      </c>
      <c r="T5427">
        <v>0</v>
      </c>
      <c r="U5427" t="s">
        <v>924</v>
      </c>
      <c r="V5427" t="s">
        <v>924</v>
      </c>
      <c r="W5427" t="s">
        <v>924</v>
      </c>
      <c r="X5427" t="s">
        <v>924</v>
      </c>
      <c r="Y5427">
        <v>40</v>
      </c>
      <c r="Z5427">
        <v>17</v>
      </c>
      <c r="AA5427">
        <v>9</v>
      </c>
      <c r="AB5427">
        <v>6</v>
      </c>
      <c r="AC5427" t="s">
        <v>836</v>
      </c>
      <c r="AD5427" t="s">
        <v>3962</v>
      </c>
      <c r="AE5427" t="s">
        <v>7032</v>
      </c>
      <c r="AF5427">
        <v>1</v>
      </c>
      <c r="AG5427">
        <v>0</v>
      </c>
      <c r="AH5427">
        <v>1</v>
      </c>
      <c r="AI5427">
        <v>0</v>
      </c>
      <c r="AJ5427">
        <f>IF(AI5427="","",IF(ISERROR(VLOOKUP(CONCATENATE(F5427),Term!$A$1:$C$2000,1,FALSE)),0,1))</f>
        <v>0</v>
      </c>
    </row>
    <row r="5428" spans="1:36" x14ac:dyDescent="0.15">
      <c r="A5428" t="s">
        <v>3917</v>
      </c>
      <c r="B5428">
        <v>39821</v>
      </c>
      <c r="C5428">
        <v>39825</v>
      </c>
      <c r="D5428">
        <v>39843</v>
      </c>
      <c r="F5428">
        <v>523834</v>
      </c>
      <c r="G5428" t="s">
        <v>3049</v>
      </c>
      <c r="H5428">
        <v>2204825</v>
      </c>
      <c r="I5428" t="s">
        <v>2603</v>
      </c>
      <c r="J5428" t="s">
        <v>3918</v>
      </c>
      <c r="K5428">
        <v>151111</v>
      </c>
      <c r="L5428" t="s">
        <v>2977</v>
      </c>
      <c r="M5428">
        <v>61</v>
      </c>
      <c r="N5428" t="s">
        <v>924</v>
      </c>
      <c r="O5428" t="s">
        <v>924</v>
      </c>
      <c r="P5428" t="s">
        <v>924</v>
      </c>
      <c r="Q5428">
        <v>5</v>
      </c>
      <c r="R5428">
        <v>1</v>
      </c>
      <c r="S5428">
        <v>0</v>
      </c>
      <c r="T5428">
        <v>0</v>
      </c>
      <c r="U5428" t="s">
        <v>924</v>
      </c>
      <c r="V5428" t="s">
        <v>924</v>
      </c>
      <c r="W5428" t="s">
        <v>924</v>
      </c>
      <c r="X5428" t="s">
        <v>924</v>
      </c>
      <c r="Y5428">
        <v>40</v>
      </c>
      <c r="Z5428">
        <v>17</v>
      </c>
      <c r="AA5428">
        <v>9</v>
      </c>
      <c r="AB5428">
        <v>6</v>
      </c>
      <c r="AC5428" t="s">
        <v>836</v>
      </c>
      <c r="AD5428" t="s">
        <v>3962</v>
      </c>
      <c r="AE5428" t="s">
        <v>7040</v>
      </c>
      <c r="AF5428">
        <v>1</v>
      </c>
      <c r="AG5428">
        <v>0</v>
      </c>
      <c r="AH5428">
        <v>1</v>
      </c>
      <c r="AI5428">
        <v>0</v>
      </c>
      <c r="AJ5428">
        <f>IF(AI5428="","",IF(ISERROR(VLOOKUP(CONCATENATE(F5428),Term!$A$1:$C$2000,1,FALSE)),0,1))</f>
        <v>0</v>
      </c>
    </row>
    <row r="5429" spans="1:36" x14ac:dyDescent="0.15">
      <c r="A5429" t="s">
        <v>3901</v>
      </c>
      <c r="B5429">
        <v>39821</v>
      </c>
      <c r="C5429">
        <v>39821</v>
      </c>
      <c r="F5429">
        <v>523834</v>
      </c>
      <c r="G5429" t="s">
        <v>3049</v>
      </c>
      <c r="H5429">
        <v>2070899</v>
      </c>
      <c r="I5429" t="s">
        <v>2603</v>
      </c>
      <c r="J5429" t="s">
        <v>1748</v>
      </c>
      <c r="K5429">
        <v>83460</v>
      </c>
      <c r="L5429" t="s">
        <v>2977</v>
      </c>
      <c r="M5429">
        <v>61</v>
      </c>
      <c r="N5429" t="s">
        <v>924</v>
      </c>
      <c r="O5429" t="s">
        <v>924</v>
      </c>
      <c r="P5429" t="s">
        <v>924</v>
      </c>
      <c r="Q5429">
        <v>5</v>
      </c>
      <c r="R5429">
        <v>0</v>
      </c>
      <c r="S5429">
        <v>0</v>
      </c>
      <c r="T5429">
        <v>0</v>
      </c>
      <c r="U5429" t="s">
        <v>924</v>
      </c>
      <c r="V5429" t="s">
        <v>924</v>
      </c>
      <c r="W5429" t="s">
        <v>924</v>
      </c>
      <c r="X5429" t="s">
        <v>924</v>
      </c>
      <c r="Y5429">
        <v>40</v>
      </c>
      <c r="Z5429">
        <v>17</v>
      </c>
      <c r="AA5429">
        <v>9</v>
      </c>
      <c r="AB5429">
        <v>6</v>
      </c>
      <c r="AC5429" t="s">
        <v>836</v>
      </c>
      <c r="AD5429" t="s">
        <v>3962</v>
      </c>
      <c r="AE5429" t="s">
        <v>7033</v>
      </c>
      <c r="AF5429">
        <v>0</v>
      </c>
      <c r="AG5429">
        <v>0</v>
      </c>
      <c r="AH5429">
        <v>1</v>
      </c>
      <c r="AI5429">
        <v>0</v>
      </c>
      <c r="AJ5429">
        <f>IF(AI5429="","",IF(ISERROR(VLOOKUP(CONCATENATE(F5429),Term!$A$1:$C$2000,1,FALSE)),0,1))</f>
        <v>0</v>
      </c>
    </row>
    <row r="5430" spans="1:36" x14ac:dyDescent="0.15">
      <c r="A5430" t="s">
        <v>3902</v>
      </c>
      <c r="B5430">
        <v>39801</v>
      </c>
      <c r="C5430">
        <v>39827</v>
      </c>
      <c r="F5430">
        <v>523834</v>
      </c>
      <c r="G5430" t="s">
        <v>3049</v>
      </c>
      <c r="H5430">
        <v>2070899</v>
      </c>
      <c r="I5430" t="s">
        <v>2603</v>
      </c>
      <c r="J5430" t="s">
        <v>1748</v>
      </c>
      <c r="K5430">
        <v>143236</v>
      </c>
      <c r="L5430" t="s">
        <v>2977</v>
      </c>
      <c r="M5430">
        <v>61</v>
      </c>
      <c r="N5430" t="s">
        <v>924</v>
      </c>
      <c r="O5430" t="s">
        <v>924</v>
      </c>
      <c r="P5430" t="s">
        <v>924</v>
      </c>
      <c r="Q5430">
        <v>5</v>
      </c>
      <c r="R5430">
        <v>0</v>
      </c>
      <c r="S5430">
        <v>0</v>
      </c>
      <c r="T5430">
        <v>0</v>
      </c>
      <c r="U5430" t="s">
        <v>924</v>
      </c>
      <c r="V5430" t="s">
        <v>924</v>
      </c>
      <c r="W5430" t="s">
        <v>924</v>
      </c>
      <c r="X5430" t="s">
        <v>924</v>
      </c>
      <c r="Y5430">
        <v>40</v>
      </c>
      <c r="Z5430">
        <v>17</v>
      </c>
      <c r="AA5430">
        <v>9</v>
      </c>
      <c r="AB5430">
        <v>6</v>
      </c>
      <c r="AC5430" t="s">
        <v>836</v>
      </c>
      <c r="AD5430" t="s">
        <v>3962</v>
      </c>
      <c r="AE5430" t="s">
        <v>7033</v>
      </c>
      <c r="AF5430">
        <v>0</v>
      </c>
      <c r="AG5430">
        <v>0</v>
      </c>
      <c r="AH5430">
        <v>0</v>
      </c>
      <c r="AI5430">
        <v>0</v>
      </c>
      <c r="AJ5430">
        <f>IF(AI5430="","",IF(ISERROR(VLOOKUP(CONCATENATE(F5430),Term!$A$1:$C$2000,1,FALSE)),0,1))</f>
        <v>0</v>
      </c>
    </row>
    <row r="5431" spans="1:36" x14ac:dyDescent="0.15">
      <c r="A5431" t="s">
        <v>3903</v>
      </c>
      <c r="B5431">
        <v>39825</v>
      </c>
      <c r="C5431">
        <v>39827</v>
      </c>
      <c r="F5431">
        <v>523834</v>
      </c>
      <c r="G5431" t="s">
        <v>3049</v>
      </c>
      <c r="H5431">
        <v>2070899</v>
      </c>
      <c r="I5431" t="s">
        <v>2603</v>
      </c>
      <c r="J5431" t="s">
        <v>1748</v>
      </c>
      <c r="K5431">
        <v>186488</v>
      </c>
      <c r="L5431" t="s">
        <v>2977</v>
      </c>
      <c r="M5431">
        <v>61</v>
      </c>
      <c r="N5431" t="s">
        <v>924</v>
      </c>
      <c r="O5431" t="s">
        <v>924</v>
      </c>
      <c r="P5431" t="s">
        <v>924</v>
      </c>
      <c r="Q5431">
        <v>5</v>
      </c>
      <c r="R5431">
        <v>0</v>
      </c>
      <c r="S5431">
        <v>0</v>
      </c>
      <c r="T5431">
        <v>0</v>
      </c>
      <c r="U5431" t="s">
        <v>924</v>
      </c>
      <c r="V5431" t="s">
        <v>924</v>
      </c>
      <c r="W5431" t="s">
        <v>924</v>
      </c>
      <c r="X5431" t="s">
        <v>924</v>
      </c>
      <c r="Y5431">
        <v>40</v>
      </c>
      <c r="Z5431">
        <v>17</v>
      </c>
      <c r="AA5431">
        <v>9</v>
      </c>
      <c r="AB5431">
        <v>6</v>
      </c>
      <c r="AC5431" t="s">
        <v>836</v>
      </c>
      <c r="AD5431" t="s">
        <v>3962</v>
      </c>
      <c r="AE5431" t="s">
        <v>7033</v>
      </c>
      <c r="AF5431">
        <v>0</v>
      </c>
      <c r="AG5431">
        <v>0</v>
      </c>
      <c r="AH5431">
        <v>0</v>
      </c>
      <c r="AI5431">
        <v>0</v>
      </c>
      <c r="AJ5431">
        <f>IF(AI5431="","",IF(ISERROR(VLOOKUP(CONCATENATE(F5431),Term!$A$1:$C$2000,1,FALSE)),0,1))</f>
        <v>0</v>
      </c>
    </row>
    <row r="5432" spans="1:36" x14ac:dyDescent="0.15">
      <c r="A5432" t="s">
        <v>8583</v>
      </c>
      <c r="B5432">
        <v>39826</v>
      </c>
      <c r="C5432">
        <v>39833</v>
      </c>
      <c r="F5432">
        <v>523834</v>
      </c>
      <c r="G5432" t="s">
        <v>3049</v>
      </c>
      <c r="H5432">
        <v>2070899</v>
      </c>
      <c r="I5432" t="s">
        <v>2603</v>
      </c>
      <c r="J5432" t="s">
        <v>1748</v>
      </c>
      <c r="K5432">
        <v>207885</v>
      </c>
      <c r="L5432" t="s">
        <v>2977</v>
      </c>
      <c r="M5432">
        <v>61</v>
      </c>
      <c r="N5432" t="s">
        <v>924</v>
      </c>
      <c r="O5432" t="s">
        <v>924</v>
      </c>
      <c r="P5432" t="s">
        <v>924</v>
      </c>
      <c r="Q5432">
        <v>6</v>
      </c>
      <c r="R5432">
        <v>0</v>
      </c>
      <c r="S5432">
        <v>0</v>
      </c>
      <c r="T5432">
        <v>0</v>
      </c>
      <c r="U5432" t="s">
        <v>924</v>
      </c>
      <c r="V5432" t="s">
        <v>924</v>
      </c>
      <c r="W5432" t="s">
        <v>924</v>
      </c>
      <c r="X5432" t="s">
        <v>924</v>
      </c>
      <c r="Y5432">
        <v>40</v>
      </c>
      <c r="Z5432">
        <v>17</v>
      </c>
      <c r="AA5432">
        <v>9</v>
      </c>
      <c r="AB5432">
        <v>6</v>
      </c>
      <c r="AC5432" t="s">
        <v>836</v>
      </c>
      <c r="AD5432" t="s">
        <v>3962</v>
      </c>
      <c r="AE5432" t="s">
        <v>7033</v>
      </c>
      <c r="AF5432">
        <v>0</v>
      </c>
      <c r="AG5432">
        <v>0</v>
      </c>
      <c r="AH5432">
        <v>1</v>
      </c>
      <c r="AI5432">
        <v>0</v>
      </c>
      <c r="AJ5432">
        <f>IF(AI5432="","",IF(ISERROR(VLOOKUP(CONCATENATE(F5432),Term!$A$1:$C$2000,1,FALSE)),0,1))</f>
        <v>0</v>
      </c>
    </row>
    <row r="5433" spans="1:36" x14ac:dyDescent="0.15">
      <c r="A5433" t="s">
        <v>8584</v>
      </c>
      <c r="B5433">
        <v>39825</v>
      </c>
      <c r="C5433" s="14">
        <v>39834</v>
      </c>
      <c r="D5433" s="14"/>
      <c r="F5433">
        <v>523834</v>
      </c>
      <c r="G5433" t="s">
        <v>3049</v>
      </c>
      <c r="H5433">
        <v>2070899</v>
      </c>
      <c r="I5433" t="s">
        <v>2603</v>
      </c>
      <c r="J5433" t="s">
        <v>1748</v>
      </c>
      <c r="K5433">
        <v>250999</v>
      </c>
      <c r="L5433" t="s">
        <v>2977</v>
      </c>
      <c r="M5433">
        <v>61</v>
      </c>
      <c r="N5433" t="s">
        <v>924</v>
      </c>
      <c r="O5433" t="s">
        <v>924</v>
      </c>
      <c r="P5433" t="s">
        <v>924</v>
      </c>
      <c r="Q5433">
        <v>6</v>
      </c>
      <c r="R5433">
        <v>0</v>
      </c>
      <c r="S5433">
        <v>0</v>
      </c>
      <c r="T5433">
        <v>0</v>
      </c>
      <c r="U5433" t="s">
        <v>924</v>
      </c>
      <c r="V5433" t="s">
        <v>924</v>
      </c>
      <c r="W5433" t="s">
        <v>924</v>
      </c>
      <c r="X5433" t="s">
        <v>924</v>
      </c>
      <c r="Y5433">
        <v>40</v>
      </c>
      <c r="Z5433">
        <v>17</v>
      </c>
      <c r="AA5433">
        <v>9</v>
      </c>
      <c r="AB5433">
        <v>6</v>
      </c>
      <c r="AC5433" t="s">
        <v>836</v>
      </c>
      <c r="AD5433" t="s">
        <v>3962</v>
      </c>
      <c r="AE5433" t="s">
        <v>7033</v>
      </c>
      <c r="AF5433">
        <v>0</v>
      </c>
      <c r="AG5433">
        <v>0</v>
      </c>
      <c r="AH5433">
        <v>0</v>
      </c>
      <c r="AI5433">
        <v>0</v>
      </c>
      <c r="AJ5433">
        <f>IF(AI5433="","",IF(ISERROR(VLOOKUP(CONCATENATE(F5433),Term!$A$1:$C$2000,1,FALSE)),0,1))</f>
        <v>0</v>
      </c>
    </row>
    <row r="5434" spans="1:36" x14ac:dyDescent="0.15">
      <c r="A5434" t="s">
        <v>8585</v>
      </c>
      <c r="B5434">
        <v>39825</v>
      </c>
      <c r="C5434">
        <v>39840</v>
      </c>
      <c r="F5434">
        <v>523834</v>
      </c>
      <c r="G5434" t="s">
        <v>3049</v>
      </c>
      <c r="H5434">
        <v>2070899</v>
      </c>
      <c r="I5434" t="s">
        <v>2603</v>
      </c>
      <c r="J5434" t="s">
        <v>1748</v>
      </c>
      <c r="K5434">
        <v>126540</v>
      </c>
      <c r="L5434" t="s">
        <v>2977</v>
      </c>
      <c r="M5434">
        <v>61</v>
      </c>
      <c r="N5434" t="s">
        <v>924</v>
      </c>
      <c r="O5434" t="s">
        <v>924</v>
      </c>
      <c r="P5434" t="s">
        <v>924</v>
      </c>
      <c r="Q5434">
        <v>6</v>
      </c>
      <c r="R5434">
        <v>1</v>
      </c>
      <c r="S5434">
        <v>0</v>
      </c>
      <c r="T5434">
        <v>0</v>
      </c>
      <c r="U5434" t="s">
        <v>924</v>
      </c>
      <c r="V5434" t="s">
        <v>924</v>
      </c>
      <c r="W5434" t="s">
        <v>924</v>
      </c>
      <c r="X5434" t="s">
        <v>924</v>
      </c>
      <c r="Y5434">
        <v>40</v>
      </c>
      <c r="Z5434">
        <v>17</v>
      </c>
      <c r="AA5434">
        <v>9</v>
      </c>
      <c r="AB5434">
        <v>6</v>
      </c>
      <c r="AC5434" t="s">
        <v>836</v>
      </c>
      <c r="AD5434" t="s">
        <v>3962</v>
      </c>
      <c r="AE5434" t="s">
        <v>7033</v>
      </c>
      <c r="AF5434">
        <v>1</v>
      </c>
      <c r="AG5434">
        <v>0</v>
      </c>
      <c r="AH5434">
        <v>0</v>
      </c>
      <c r="AI5434">
        <v>0</v>
      </c>
      <c r="AJ5434">
        <f>IF(AI5434="","",IF(ISERROR(VLOOKUP(CONCATENATE(F5434),Term!$A$1:$C$2000,1,FALSE)),0,1))</f>
        <v>0</v>
      </c>
    </row>
    <row r="5435" spans="1:36" x14ac:dyDescent="0.15">
      <c r="A5435" t="s">
        <v>1076</v>
      </c>
      <c r="B5435">
        <v>39821</v>
      </c>
      <c r="C5435" s="14">
        <v>39821</v>
      </c>
      <c r="D5435" s="14"/>
      <c r="F5435">
        <v>0</v>
      </c>
      <c r="H5435">
        <v>2047625</v>
      </c>
      <c r="I5435" t="s">
        <v>2603</v>
      </c>
      <c r="J5435" t="s">
        <v>5971</v>
      </c>
      <c r="K5435">
        <v>166009</v>
      </c>
      <c r="L5435" t="s">
        <v>7470</v>
      </c>
      <c r="M5435">
        <v>61</v>
      </c>
      <c r="N5435" t="s">
        <v>924</v>
      </c>
      <c r="O5435" t="s">
        <v>924</v>
      </c>
      <c r="P5435" t="s">
        <v>924</v>
      </c>
      <c r="Q5435">
        <v>5</v>
      </c>
      <c r="R5435">
        <v>1</v>
      </c>
      <c r="S5435">
        <v>0</v>
      </c>
      <c r="T5435">
        <v>0</v>
      </c>
      <c r="U5435" t="s">
        <v>924</v>
      </c>
      <c r="V5435" t="s">
        <v>924</v>
      </c>
      <c r="W5435" t="s">
        <v>924</v>
      </c>
      <c r="X5435" t="s">
        <v>924</v>
      </c>
      <c r="Y5435" t="s">
        <v>924</v>
      </c>
      <c r="Z5435" t="s">
        <v>924</v>
      </c>
      <c r="AA5435" t="s">
        <v>924</v>
      </c>
      <c r="AB5435" t="s">
        <v>924</v>
      </c>
      <c r="AC5435" t="s">
        <v>924</v>
      </c>
      <c r="AD5435" t="s">
        <v>933</v>
      </c>
      <c r="AE5435" t="s">
        <v>5618</v>
      </c>
      <c r="AF5435">
        <v>1</v>
      </c>
      <c r="AG5435">
        <v>0</v>
      </c>
      <c r="AH5435">
        <v>0</v>
      </c>
      <c r="AI5435">
        <v>0</v>
      </c>
      <c r="AJ5435">
        <f>IF(AI5435="","",IF(ISERROR(VLOOKUP(CONCATENATE(F5435),Term!$A$1:$C$2000,1,FALSE)),0,1))</f>
        <v>0</v>
      </c>
    </row>
    <row r="5436" spans="1:36" x14ac:dyDescent="0.15">
      <c r="A5436" t="s">
        <v>644</v>
      </c>
      <c r="B5436">
        <v>39827</v>
      </c>
      <c r="C5436" s="14">
        <v>39828</v>
      </c>
      <c r="D5436" s="14"/>
      <c r="F5436">
        <v>0</v>
      </c>
      <c r="H5436">
        <v>2053177</v>
      </c>
      <c r="I5436" t="s">
        <v>2603</v>
      </c>
      <c r="J5436" t="s">
        <v>379</v>
      </c>
      <c r="K5436">
        <v>160538</v>
      </c>
      <c r="L5436" t="s">
        <v>7470</v>
      </c>
      <c r="M5436">
        <v>61</v>
      </c>
      <c r="N5436" t="s">
        <v>924</v>
      </c>
      <c r="O5436" t="s">
        <v>924</v>
      </c>
      <c r="P5436" t="s">
        <v>924</v>
      </c>
      <c r="Q5436">
        <v>5</v>
      </c>
      <c r="R5436">
        <v>1</v>
      </c>
      <c r="S5436">
        <v>0</v>
      </c>
      <c r="T5436">
        <v>0</v>
      </c>
      <c r="U5436">
        <v>47</v>
      </c>
      <c r="V5436">
        <v>1</v>
      </c>
      <c r="W5436">
        <v>154660</v>
      </c>
      <c r="X5436" t="s">
        <v>4315</v>
      </c>
      <c r="Y5436" t="s">
        <v>924</v>
      </c>
      <c r="Z5436" t="s">
        <v>924</v>
      </c>
      <c r="AA5436" t="s">
        <v>924</v>
      </c>
      <c r="AB5436" t="s">
        <v>924</v>
      </c>
      <c r="AC5436" t="s">
        <v>924</v>
      </c>
      <c r="AD5436" t="s">
        <v>933</v>
      </c>
      <c r="AE5436" t="s">
        <v>7471</v>
      </c>
      <c r="AF5436">
        <v>1</v>
      </c>
      <c r="AG5436">
        <v>0</v>
      </c>
      <c r="AH5436">
        <v>0</v>
      </c>
      <c r="AI5436">
        <v>0</v>
      </c>
      <c r="AJ5436">
        <f>IF(AI5436="","",IF(ISERROR(VLOOKUP(CONCATENATE(F5436),Term!$A$1:$C$2000,1,FALSE)),0,1))</f>
        <v>0</v>
      </c>
    </row>
    <row r="5437" spans="1:36" x14ac:dyDescent="0.15">
      <c r="A5437" t="s">
        <v>7472</v>
      </c>
      <c r="B5437">
        <v>39843</v>
      </c>
      <c r="C5437" s="14">
        <v>39843</v>
      </c>
      <c r="D5437" s="14"/>
      <c r="F5437">
        <v>0</v>
      </c>
      <c r="H5437">
        <v>2205965</v>
      </c>
      <c r="I5437" t="s">
        <v>7473</v>
      </c>
      <c r="J5437" t="s">
        <v>7474</v>
      </c>
      <c r="K5437">
        <v>194609</v>
      </c>
      <c r="L5437" t="s">
        <v>2329</v>
      </c>
      <c r="M5437">
        <v>61</v>
      </c>
      <c r="N5437" t="s">
        <v>924</v>
      </c>
      <c r="O5437" t="s">
        <v>924</v>
      </c>
      <c r="P5437" t="s">
        <v>924</v>
      </c>
      <c r="Q5437">
        <v>6</v>
      </c>
      <c r="R5437">
        <v>1</v>
      </c>
      <c r="S5437">
        <v>0</v>
      </c>
      <c r="T5437">
        <v>0</v>
      </c>
      <c r="U5437" t="s">
        <v>924</v>
      </c>
      <c r="V5437" t="s">
        <v>924</v>
      </c>
      <c r="W5437" t="s">
        <v>924</v>
      </c>
      <c r="X5437" t="s">
        <v>924</v>
      </c>
      <c r="Y5437" t="s">
        <v>924</v>
      </c>
      <c r="Z5437" t="s">
        <v>924</v>
      </c>
      <c r="AA5437" t="s">
        <v>924</v>
      </c>
      <c r="AB5437" t="s">
        <v>924</v>
      </c>
      <c r="AC5437" t="s">
        <v>924</v>
      </c>
      <c r="AD5437" t="s">
        <v>933</v>
      </c>
      <c r="AE5437" t="s">
        <v>7475</v>
      </c>
      <c r="AF5437">
        <v>1</v>
      </c>
      <c r="AG5437">
        <v>0</v>
      </c>
      <c r="AH5437">
        <v>0</v>
      </c>
      <c r="AI5437">
        <v>0</v>
      </c>
      <c r="AJ5437">
        <f>IF(AI5437="","",IF(ISERROR(VLOOKUP(CONCATENATE(F5437),Term!$A$1:$C$2000,1,FALSE)),0,1))</f>
        <v>0</v>
      </c>
    </row>
    <row r="5438" spans="1:36" x14ac:dyDescent="0.15">
      <c r="A5438" t="s">
        <v>2154</v>
      </c>
      <c r="B5438">
        <v>39787</v>
      </c>
      <c r="C5438" s="14">
        <v>39793</v>
      </c>
      <c r="D5438" s="14">
        <v>39812</v>
      </c>
      <c r="F5438">
        <v>524337</v>
      </c>
      <c r="G5438" t="s">
        <v>5754</v>
      </c>
      <c r="H5438">
        <v>502728</v>
      </c>
      <c r="I5438" t="s">
        <v>2392</v>
      </c>
      <c r="J5438" t="s">
        <v>6032</v>
      </c>
      <c r="K5438">
        <v>200956</v>
      </c>
      <c r="L5438" t="s">
        <v>2447</v>
      </c>
      <c r="M5438">
        <v>85</v>
      </c>
      <c r="N5438" t="s">
        <v>924</v>
      </c>
      <c r="O5438" t="s">
        <v>924</v>
      </c>
      <c r="P5438" t="s">
        <v>924</v>
      </c>
      <c r="Q5438">
        <v>3</v>
      </c>
      <c r="R5438">
        <v>0</v>
      </c>
      <c r="S5438">
        <v>0</v>
      </c>
      <c r="T5438">
        <v>0</v>
      </c>
      <c r="U5438" t="s">
        <v>924</v>
      </c>
      <c r="V5438" t="s">
        <v>924</v>
      </c>
      <c r="W5438" t="s">
        <v>924</v>
      </c>
      <c r="X5438" t="s">
        <v>924</v>
      </c>
      <c r="Y5438">
        <v>54</v>
      </c>
      <c r="Z5438">
        <v>12</v>
      </c>
      <c r="AA5438">
        <v>14</v>
      </c>
      <c r="AB5438">
        <v>6</v>
      </c>
      <c r="AC5438" t="s">
        <v>836</v>
      </c>
      <c r="AD5438" t="s">
        <v>6096</v>
      </c>
      <c r="AE5438" t="s">
        <v>8669</v>
      </c>
      <c r="AF5438">
        <v>0</v>
      </c>
      <c r="AG5438">
        <v>0</v>
      </c>
      <c r="AH5438">
        <v>1</v>
      </c>
      <c r="AI5438">
        <v>0</v>
      </c>
      <c r="AJ5438">
        <f>IF(AI5438="","",IF(ISERROR(VLOOKUP(CONCATENATE(F5438),Term!$A$1:$C$2000,1,FALSE)),0,1))</f>
        <v>0</v>
      </c>
    </row>
    <row r="5439" spans="1:36" x14ac:dyDescent="0.15">
      <c r="A5439" t="s">
        <v>8938</v>
      </c>
      <c r="B5439">
        <v>39826</v>
      </c>
      <c r="C5439" s="14">
        <v>39829</v>
      </c>
      <c r="D5439" s="14">
        <v>39843</v>
      </c>
      <c r="F5439">
        <v>524337</v>
      </c>
      <c r="G5439" t="s">
        <v>5754</v>
      </c>
      <c r="H5439">
        <v>502728</v>
      </c>
      <c r="I5439" t="s">
        <v>2392</v>
      </c>
      <c r="J5439" t="s">
        <v>6032</v>
      </c>
      <c r="K5439">
        <v>194119</v>
      </c>
      <c r="L5439" t="s">
        <v>2447</v>
      </c>
      <c r="M5439">
        <v>85</v>
      </c>
      <c r="N5439" t="s">
        <v>924</v>
      </c>
      <c r="O5439" t="s">
        <v>924</v>
      </c>
      <c r="P5439" t="s">
        <v>924</v>
      </c>
      <c r="Q5439">
        <v>6</v>
      </c>
      <c r="R5439">
        <v>0</v>
      </c>
      <c r="S5439">
        <v>0</v>
      </c>
      <c r="T5439">
        <v>0</v>
      </c>
      <c r="U5439" t="s">
        <v>924</v>
      </c>
      <c r="V5439" t="s">
        <v>924</v>
      </c>
      <c r="W5439" t="s">
        <v>924</v>
      </c>
      <c r="X5439" t="s">
        <v>924</v>
      </c>
      <c r="Y5439">
        <v>54</v>
      </c>
      <c r="Z5439">
        <v>12</v>
      </c>
      <c r="AA5439">
        <v>14</v>
      </c>
      <c r="AB5439">
        <v>6</v>
      </c>
      <c r="AC5439" t="s">
        <v>836</v>
      </c>
      <c r="AD5439" t="s">
        <v>6096</v>
      </c>
      <c r="AE5439" t="s">
        <v>8669</v>
      </c>
      <c r="AF5439">
        <v>0</v>
      </c>
      <c r="AG5439">
        <v>0</v>
      </c>
      <c r="AH5439">
        <v>1</v>
      </c>
      <c r="AI5439">
        <v>0</v>
      </c>
      <c r="AJ5439">
        <f>IF(AI5439="","",IF(ISERROR(VLOOKUP(CONCATENATE(F5439),Term!$A$1:$C$2000,1,FALSE)),0,1))</f>
        <v>0</v>
      </c>
    </row>
    <row r="5440" spans="1:36" x14ac:dyDescent="0.15">
      <c r="A5440" t="s">
        <v>8939</v>
      </c>
      <c r="B5440">
        <v>39829</v>
      </c>
      <c r="C5440" s="14">
        <v>39833</v>
      </c>
      <c r="D5440" s="14">
        <v>39842</v>
      </c>
      <c r="F5440">
        <v>524337</v>
      </c>
      <c r="G5440" t="s">
        <v>5754</v>
      </c>
      <c r="H5440">
        <v>502728</v>
      </c>
      <c r="I5440" t="s">
        <v>2392</v>
      </c>
      <c r="J5440" t="s">
        <v>6032</v>
      </c>
      <c r="K5440">
        <v>67878</v>
      </c>
      <c r="L5440" t="s">
        <v>2447</v>
      </c>
      <c r="M5440">
        <v>85</v>
      </c>
      <c r="N5440" t="s">
        <v>924</v>
      </c>
      <c r="O5440" t="s">
        <v>924</v>
      </c>
      <c r="P5440" t="s">
        <v>924</v>
      </c>
      <c r="Q5440">
        <v>6</v>
      </c>
      <c r="R5440">
        <v>1</v>
      </c>
      <c r="S5440">
        <v>0</v>
      </c>
      <c r="T5440">
        <v>0</v>
      </c>
      <c r="U5440" t="s">
        <v>924</v>
      </c>
      <c r="V5440" t="s">
        <v>924</v>
      </c>
      <c r="W5440" t="s">
        <v>924</v>
      </c>
      <c r="X5440" t="s">
        <v>924</v>
      </c>
      <c r="Y5440">
        <v>54</v>
      </c>
      <c r="Z5440">
        <v>12</v>
      </c>
      <c r="AA5440">
        <v>14</v>
      </c>
      <c r="AB5440">
        <v>6</v>
      </c>
      <c r="AC5440" t="s">
        <v>836</v>
      </c>
      <c r="AD5440" t="s">
        <v>6096</v>
      </c>
      <c r="AE5440" t="s">
        <v>8669</v>
      </c>
      <c r="AF5440">
        <v>1</v>
      </c>
      <c r="AG5440">
        <v>1</v>
      </c>
      <c r="AH5440">
        <v>0</v>
      </c>
      <c r="AI5440">
        <v>0</v>
      </c>
      <c r="AJ5440">
        <f>IF(AI5440="","",IF(ISERROR(VLOOKUP(CONCATENATE(F5440),Term!$A$1:$C$2000,1,FALSE)),0,1))</f>
        <v>0</v>
      </c>
    </row>
    <row r="5441" spans="1:36" x14ac:dyDescent="0.15">
      <c r="A5441" t="s">
        <v>6382</v>
      </c>
      <c r="B5441">
        <v>39776</v>
      </c>
      <c r="C5441">
        <v>39777</v>
      </c>
      <c r="D5441">
        <v>39808</v>
      </c>
      <c r="F5441">
        <v>524337</v>
      </c>
      <c r="G5441" t="s">
        <v>5754</v>
      </c>
      <c r="H5441">
        <v>2129192</v>
      </c>
      <c r="I5441" t="s">
        <v>2392</v>
      </c>
      <c r="J5441" t="s">
        <v>5737</v>
      </c>
      <c r="K5441">
        <v>199786</v>
      </c>
      <c r="L5441" t="s">
        <v>2447</v>
      </c>
      <c r="M5441">
        <v>85</v>
      </c>
      <c r="N5441" t="s">
        <v>924</v>
      </c>
      <c r="O5441" t="s">
        <v>924</v>
      </c>
      <c r="P5441" t="s">
        <v>924</v>
      </c>
      <c r="Q5441">
        <v>2</v>
      </c>
      <c r="R5441">
        <v>1</v>
      </c>
      <c r="S5441">
        <v>0</v>
      </c>
      <c r="T5441">
        <v>0</v>
      </c>
      <c r="U5441" t="s">
        <v>924</v>
      </c>
      <c r="V5441" t="s">
        <v>924</v>
      </c>
      <c r="W5441" t="s">
        <v>924</v>
      </c>
      <c r="X5441" t="s">
        <v>924</v>
      </c>
      <c r="Y5441">
        <v>54</v>
      </c>
      <c r="Z5441">
        <v>12</v>
      </c>
      <c r="AA5441">
        <v>14</v>
      </c>
      <c r="AB5441">
        <v>6</v>
      </c>
      <c r="AC5441" t="s">
        <v>836</v>
      </c>
      <c r="AD5441" t="s">
        <v>6096</v>
      </c>
      <c r="AE5441" t="s">
        <v>8675</v>
      </c>
      <c r="AF5441">
        <v>1</v>
      </c>
      <c r="AG5441">
        <v>0</v>
      </c>
      <c r="AH5441">
        <v>1</v>
      </c>
      <c r="AI5441">
        <v>0</v>
      </c>
      <c r="AJ5441">
        <f>IF(AI5441="","",IF(ISERROR(VLOOKUP(CONCATENATE(F5441),Term!$A$1:$C$2000,1,FALSE)),0,1))</f>
        <v>0</v>
      </c>
    </row>
    <row r="5442" spans="1:36" x14ac:dyDescent="0.15">
      <c r="A5442" t="s">
        <v>6383</v>
      </c>
      <c r="B5442">
        <v>39776</v>
      </c>
      <c r="C5442">
        <v>39777</v>
      </c>
      <c r="D5442">
        <v>39821</v>
      </c>
      <c r="F5442">
        <v>524337</v>
      </c>
      <c r="G5442" t="s">
        <v>5754</v>
      </c>
      <c r="H5442">
        <v>2129192</v>
      </c>
      <c r="I5442" t="s">
        <v>2392</v>
      </c>
      <c r="J5442" t="s">
        <v>5737</v>
      </c>
      <c r="K5442">
        <v>177719</v>
      </c>
      <c r="L5442" t="s">
        <v>2447</v>
      </c>
      <c r="M5442">
        <v>85</v>
      </c>
      <c r="N5442" t="s">
        <v>924</v>
      </c>
      <c r="O5442" t="s">
        <v>924</v>
      </c>
      <c r="P5442" t="s">
        <v>924</v>
      </c>
      <c r="Q5442">
        <v>2</v>
      </c>
      <c r="R5442">
        <v>0</v>
      </c>
      <c r="S5442">
        <v>0</v>
      </c>
      <c r="T5442">
        <v>0</v>
      </c>
      <c r="U5442" t="s">
        <v>924</v>
      </c>
      <c r="V5442" t="s">
        <v>924</v>
      </c>
      <c r="W5442" t="s">
        <v>924</v>
      </c>
      <c r="X5442" t="s">
        <v>924</v>
      </c>
      <c r="Y5442">
        <v>54</v>
      </c>
      <c r="Z5442">
        <v>12</v>
      </c>
      <c r="AA5442">
        <v>14</v>
      </c>
      <c r="AB5442">
        <v>6</v>
      </c>
      <c r="AC5442" t="s">
        <v>836</v>
      </c>
      <c r="AD5442" t="s">
        <v>6096</v>
      </c>
      <c r="AE5442" t="s">
        <v>8675</v>
      </c>
      <c r="AF5442">
        <v>0</v>
      </c>
      <c r="AG5442">
        <v>0</v>
      </c>
      <c r="AH5442">
        <v>0</v>
      </c>
      <c r="AI5442">
        <v>0</v>
      </c>
      <c r="AJ5442">
        <f>IF(AI5442="","",IF(ISERROR(VLOOKUP(CONCATENATE(F5442),Term!$A$1:$C$2000,1,FALSE)),0,1))</f>
        <v>0</v>
      </c>
    </row>
    <row r="5443" spans="1:36" x14ac:dyDescent="0.15">
      <c r="A5443" t="s">
        <v>1997</v>
      </c>
      <c r="B5443">
        <v>39800</v>
      </c>
      <c r="C5443" s="14">
        <v>39805</v>
      </c>
      <c r="D5443" s="14">
        <v>39822</v>
      </c>
      <c r="F5443">
        <v>524337</v>
      </c>
      <c r="G5443" t="s">
        <v>5754</v>
      </c>
      <c r="H5443">
        <v>2184267</v>
      </c>
      <c r="I5443" t="s">
        <v>2392</v>
      </c>
      <c r="J5443" t="s">
        <v>1998</v>
      </c>
      <c r="K5443">
        <v>256795</v>
      </c>
      <c r="L5443" t="s">
        <v>2447</v>
      </c>
      <c r="M5443">
        <v>85</v>
      </c>
      <c r="N5443" t="s">
        <v>924</v>
      </c>
      <c r="O5443" t="s">
        <v>924</v>
      </c>
      <c r="P5443" t="s">
        <v>924</v>
      </c>
      <c r="Q5443">
        <v>4</v>
      </c>
      <c r="R5443">
        <v>1</v>
      </c>
      <c r="S5443">
        <v>0</v>
      </c>
      <c r="T5443">
        <v>0</v>
      </c>
      <c r="U5443" t="s">
        <v>924</v>
      </c>
      <c r="V5443" t="s">
        <v>924</v>
      </c>
      <c r="W5443" t="s">
        <v>924</v>
      </c>
      <c r="X5443" t="s">
        <v>924</v>
      </c>
      <c r="Y5443">
        <v>54</v>
      </c>
      <c r="Z5443">
        <v>12</v>
      </c>
      <c r="AA5443">
        <v>14</v>
      </c>
      <c r="AB5443">
        <v>6</v>
      </c>
      <c r="AC5443" t="s">
        <v>836</v>
      </c>
      <c r="AD5443" t="s">
        <v>6096</v>
      </c>
      <c r="AE5443" t="s">
        <v>8677</v>
      </c>
      <c r="AF5443">
        <v>1</v>
      </c>
      <c r="AG5443">
        <v>0</v>
      </c>
      <c r="AH5443">
        <v>1</v>
      </c>
      <c r="AI5443">
        <v>0</v>
      </c>
      <c r="AJ5443">
        <f>IF(AI5443="","",IF(ISERROR(VLOOKUP(CONCATENATE(F5443),Term!$A$1:$C$2000,1,FALSE)),0,1))</f>
        <v>0</v>
      </c>
    </row>
    <row r="5444" spans="1:36" x14ac:dyDescent="0.15">
      <c r="A5444" t="s">
        <v>6728</v>
      </c>
      <c r="B5444">
        <v>39762</v>
      </c>
      <c r="C5444" s="14">
        <v>39763</v>
      </c>
      <c r="D5444" s="14"/>
      <c r="E5444">
        <v>39778</v>
      </c>
      <c r="F5444">
        <v>524337</v>
      </c>
      <c r="G5444" t="s">
        <v>5754</v>
      </c>
      <c r="H5444">
        <v>2101726</v>
      </c>
      <c r="I5444" t="s">
        <v>2392</v>
      </c>
      <c r="J5444" t="s">
        <v>6727</v>
      </c>
      <c r="K5444">
        <v>298917</v>
      </c>
      <c r="L5444" t="s">
        <v>2447</v>
      </c>
      <c r="M5444">
        <v>85</v>
      </c>
      <c r="N5444" t="s">
        <v>4094</v>
      </c>
      <c r="O5444">
        <v>2</v>
      </c>
      <c r="P5444">
        <v>67</v>
      </c>
      <c r="Q5444">
        <v>1</v>
      </c>
      <c r="R5444">
        <v>0</v>
      </c>
      <c r="S5444">
        <v>1</v>
      </c>
      <c r="T5444">
        <v>1</v>
      </c>
      <c r="U5444">
        <v>46</v>
      </c>
      <c r="V5444">
        <v>3</v>
      </c>
      <c r="W5444">
        <v>810222</v>
      </c>
      <c r="X5444" t="s">
        <v>835</v>
      </c>
      <c r="Y5444">
        <v>54</v>
      </c>
      <c r="Z5444">
        <v>12</v>
      </c>
      <c r="AA5444">
        <v>14</v>
      </c>
      <c r="AB5444">
        <v>6</v>
      </c>
      <c r="AC5444" t="s">
        <v>836</v>
      </c>
      <c r="AD5444" t="s">
        <v>6096</v>
      </c>
      <c r="AE5444" t="s">
        <v>8949</v>
      </c>
      <c r="AF5444">
        <v>1</v>
      </c>
      <c r="AG5444">
        <v>0</v>
      </c>
      <c r="AH5444">
        <v>0</v>
      </c>
      <c r="AI5444">
        <v>1</v>
      </c>
      <c r="AJ5444">
        <f>IF(AI5444="","",IF(ISERROR(VLOOKUP(CONCATENATE(F5444),Term!$A$1:$C$2000,1,FALSE)),0,1))</f>
        <v>0</v>
      </c>
    </row>
    <row r="5445" spans="1:36" x14ac:dyDescent="0.15">
      <c r="A5445" t="s">
        <v>6726</v>
      </c>
      <c r="B5445">
        <v>39759</v>
      </c>
      <c r="C5445">
        <v>39759</v>
      </c>
      <c r="E5445">
        <v>39797</v>
      </c>
      <c r="F5445">
        <v>524337</v>
      </c>
      <c r="G5445" t="s">
        <v>5754</v>
      </c>
      <c r="H5445">
        <v>2101726</v>
      </c>
      <c r="I5445" t="s">
        <v>2392</v>
      </c>
      <c r="J5445" t="s">
        <v>6727</v>
      </c>
      <c r="K5445">
        <v>246755</v>
      </c>
      <c r="L5445" t="s">
        <v>2447</v>
      </c>
      <c r="M5445">
        <v>85</v>
      </c>
      <c r="N5445" t="s">
        <v>4582</v>
      </c>
      <c r="O5445">
        <v>3</v>
      </c>
      <c r="P5445">
        <v>48</v>
      </c>
      <c r="Q5445">
        <v>1</v>
      </c>
      <c r="R5445">
        <v>0</v>
      </c>
      <c r="S5445">
        <v>1</v>
      </c>
      <c r="T5445">
        <v>0</v>
      </c>
      <c r="U5445">
        <v>46</v>
      </c>
      <c r="V5445">
        <v>3</v>
      </c>
      <c r="W5445">
        <v>810222</v>
      </c>
      <c r="X5445" t="s">
        <v>835</v>
      </c>
      <c r="Y5445">
        <v>54</v>
      </c>
      <c r="Z5445">
        <v>12</v>
      </c>
      <c r="AA5445">
        <v>14</v>
      </c>
      <c r="AB5445">
        <v>6</v>
      </c>
      <c r="AC5445" t="s">
        <v>836</v>
      </c>
      <c r="AD5445" t="s">
        <v>6096</v>
      </c>
      <c r="AE5445" t="s">
        <v>8949</v>
      </c>
      <c r="AF5445">
        <v>0</v>
      </c>
      <c r="AG5445">
        <v>0</v>
      </c>
      <c r="AH5445">
        <v>1</v>
      </c>
      <c r="AI5445">
        <v>1</v>
      </c>
      <c r="AJ5445">
        <f>IF(AI5445="","",IF(ISERROR(VLOOKUP(CONCATENATE(F5445),Term!$A$1:$C$2000,1,FALSE)),0,1))</f>
        <v>0</v>
      </c>
    </row>
    <row r="5446" spans="1:36" x14ac:dyDescent="0.15">
      <c r="A5446" t="s">
        <v>6381</v>
      </c>
      <c r="B5446">
        <v>39777</v>
      </c>
      <c r="C5446" s="14">
        <v>39784</v>
      </c>
      <c r="D5446" s="14"/>
      <c r="E5446">
        <v>39799</v>
      </c>
      <c r="F5446">
        <v>524337</v>
      </c>
      <c r="G5446" t="s">
        <v>5754</v>
      </c>
      <c r="H5446">
        <v>2101726</v>
      </c>
      <c r="I5446" t="s">
        <v>2392</v>
      </c>
      <c r="J5446" t="s">
        <v>6727</v>
      </c>
      <c r="K5446">
        <v>264550</v>
      </c>
      <c r="L5446" t="s">
        <v>2447</v>
      </c>
      <c r="M5446">
        <v>85</v>
      </c>
      <c r="N5446" t="s">
        <v>932</v>
      </c>
      <c r="O5446">
        <v>4</v>
      </c>
      <c r="P5446">
        <v>46</v>
      </c>
      <c r="Q5446">
        <v>3</v>
      </c>
      <c r="R5446">
        <v>0</v>
      </c>
      <c r="S5446">
        <v>1</v>
      </c>
      <c r="T5446">
        <v>0</v>
      </c>
      <c r="U5446">
        <v>46</v>
      </c>
      <c r="V5446">
        <v>3</v>
      </c>
      <c r="W5446">
        <v>810222</v>
      </c>
      <c r="X5446" t="s">
        <v>835</v>
      </c>
      <c r="Y5446">
        <v>54</v>
      </c>
      <c r="Z5446">
        <v>12</v>
      </c>
      <c r="AA5446">
        <v>14</v>
      </c>
      <c r="AB5446">
        <v>6</v>
      </c>
      <c r="AC5446" t="s">
        <v>836</v>
      </c>
      <c r="AD5446" t="s">
        <v>6096</v>
      </c>
      <c r="AE5446" t="s">
        <v>8949</v>
      </c>
      <c r="AF5446">
        <v>0</v>
      </c>
      <c r="AG5446">
        <v>0</v>
      </c>
      <c r="AH5446">
        <v>1</v>
      </c>
      <c r="AI5446">
        <v>1</v>
      </c>
      <c r="AJ5446">
        <f>IF(AI5446="","",IF(ISERROR(VLOOKUP(CONCATENATE(F5446),Term!$A$1:$C$2000,1,FALSE)),0,1))</f>
        <v>0</v>
      </c>
    </row>
    <row r="5447" spans="1:36" x14ac:dyDescent="0.15">
      <c r="A5447" t="s">
        <v>6729</v>
      </c>
      <c r="B5447">
        <v>39765</v>
      </c>
      <c r="C5447" s="14">
        <v>39766</v>
      </c>
      <c r="D5447" s="14">
        <v>39771</v>
      </c>
      <c r="F5447">
        <v>524337</v>
      </c>
      <c r="G5447" t="s">
        <v>5754</v>
      </c>
      <c r="H5447">
        <v>2101726</v>
      </c>
      <c r="I5447" t="s">
        <v>2392</v>
      </c>
      <c r="J5447" t="s">
        <v>6727</v>
      </c>
      <c r="K5447">
        <v>251933</v>
      </c>
      <c r="L5447" t="s">
        <v>2447</v>
      </c>
      <c r="M5447">
        <v>85</v>
      </c>
      <c r="N5447" t="s">
        <v>924</v>
      </c>
      <c r="O5447" t="s">
        <v>924</v>
      </c>
      <c r="P5447" t="s">
        <v>924</v>
      </c>
      <c r="Q5447">
        <v>1</v>
      </c>
      <c r="R5447">
        <v>0</v>
      </c>
      <c r="S5447">
        <v>0</v>
      </c>
      <c r="T5447">
        <v>0</v>
      </c>
      <c r="U5447">
        <v>46</v>
      </c>
      <c r="V5447">
        <v>3</v>
      </c>
      <c r="W5447">
        <v>810222</v>
      </c>
      <c r="X5447" t="s">
        <v>835</v>
      </c>
      <c r="Y5447">
        <v>54</v>
      </c>
      <c r="Z5447">
        <v>12</v>
      </c>
      <c r="AA5447">
        <v>14</v>
      </c>
      <c r="AB5447">
        <v>6</v>
      </c>
      <c r="AC5447" t="s">
        <v>836</v>
      </c>
      <c r="AD5447" t="s">
        <v>6096</v>
      </c>
      <c r="AE5447" t="s">
        <v>8949</v>
      </c>
      <c r="AF5447">
        <v>0</v>
      </c>
      <c r="AG5447">
        <v>0</v>
      </c>
      <c r="AH5447">
        <v>0</v>
      </c>
      <c r="AI5447">
        <v>0</v>
      </c>
      <c r="AJ5447">
        <f>IF(AI5447="","",IF(ISERROR(VLOOKUP(CONCATENATE(F5447),Term!$A$1:$C$2000,1,FALSE)),0,1))</f>
        <v>0</v>
      </c>
    </row>
    <row r="5448" spans="1:36" x14ac:dyDescent="0.15">
      <c r="A5448" t="s">
        <v>6380</v>
      </c>
      <c r="B5448">
        <v>39771</v>
      </c>
      <c r="C5448">
        <v>39773</v>
      </c>
      <c r="F5448">
        <v>524337</v>
      </c>
      <c r="G5448" t="s">
        <v>5754</v>
      </c>
      <c r="H5448">
        <v>2101726</v>
      </c>
      <c r="I5448" t="s">
        <v>2392</v>
      </c>
      <c r="J5448" t="s">
        <v>6727</v>
      </c>
      <c r="K5448">
        <v>385982</v>
      </c>
      <c r="L5448" t="s">
        <v>2447</v>
      </c>
      <c r="M5448">
        <v>85</v>
      </c>
      <c r="N5448" t="s">
        <v>924</v>
      </c>
      <c r="O5448" t="s">
        <v>924</v>
      </c>
      <c r="P5448" t="s">
        <v>924</v>
      </c>
      <c r="Q5448">
        <v>2</v>
      </c>
      <c r="R5448">
        <v>0</v>
      </c>
      <c r="S5448">
        <v>0</v>
      </c>
      <c r="T5448">
        <v>0</v>
      </c>
      <c r="U5448">
        <v>46</v>
      </c>
      <c r="V5448">
        <v>3</v>
      </c>
      <c r="W5448">
        <v>810222</v>
      </c>
      <c r="X5448" t="s">
        <v>835</v>
      </c>
      <c r="Y5448">
        <v>54</v>
      </c>
      <c r="Z5448">
        <v>12</v>
      </c>
      <c r="AA5448">
        <v>14</v>
      </c>
      <c r="AB5448">
        <v>6</v>
      </c>
      <c r="AC5448" t="s">
        <v>836</v>
      </c>
      <c r="AD5448" t="s">
        <v>6096</v>
      </c>
      <c r="AE5448" t="s">
        <v>8949</v>
      </c>
      <c r="AF5448">
        <v>0</v>
      </c>
      <c r="AG5448">
        <v>0</v>
      </c>
      <c r="AH5448">
        <v>1</v>
      </c>
      <c r="AI5448">
        <v>0</v>
      </c>
      <c r="AJ5448">
        <f>IF(AI5448="","",IF(ISERROR(VLOOKUP(CONCATENATE(F5448),Term!$A$1:$C$2000,1,FALSE)),0,1))</f>
        <v>0</v>
      </c>
    </row>
    <row r="5449" spans="1:36" x14ac:dyDescent="0.15">
      <c r="A5449" t="s">
        <v>2165</v>
      </c>
      <c r="B5449">
        <v>39792</v>
      </c>
      <c r="C5449" s="14">
        <v>39792</v>
      </c>
      <c r="D5449" s="14">
        <v>39800</v>
      </c>
      <c r="F5449">
        <v>524337</v>
      </c>
      <c r="G5449" t="s">
        <v>5754</v>
      </c>
      <c r="H5449">
        <v>2101726</v>
      </c>
      <c r="I5449" t="s">
        <v>2392</v>
      </c>
      <c r="J5449" t="s">
        <v>6727</v>
      </c>
      <c r="K5449">
        <v>169724</v>
      </c>
      <c r="L5449" t="s">
        <v>2447</v>
      </c>
      <c r="M5449">
        <v>85</v>
      </c>
      <c r="N5449" t="s">
        <v>924</v>
      </c>
      <c r="O5449" t="s">
        <v>924</v>
      </c>
      <c r="P5449" t="s">
        <v>924</v>
      </c>
      <c r="Q5449">
        <v>3</v>
      </c>
      <c r="R5449">
        <v>0</v>
      </c>
      <c r="S5449">
        <v>0</v>
      </c>
      <c r="T5449">
        <v>0</v>
      </c>
      <c r="U5449">
        <v>46</v>
      </c>
      <c r="V5449">
        <v>3</v>
      </c>
      <c r="W5449">
        <v>810222</v>
      </c>
      <c r="X5449" t="s">
        <v>835</v>
      </c>
      <c r="Y5449">
        <v>54</v>
      </c>
      <c r="Z5449">
        <v>12</v>
      </c>
      <c r="AA5449">
        <v>14</v>
      </c>
      <c r="AB5449">
        <v>6</v>
      </c>
      <c r="AC5449" t="s">
        <v>836</v>
      </c>
      <c r="AD5449" t="s">
        <v>6096</v>
      </c>
      <c r="AE5449" t="s">
        <v>8949</v>
      </c>
      <c r="AF5449">
        <v>0</v>
      </c>
      <c r="AG5449">
        <v>0</v>
      </c>
      <c r="AH5449">
        <v>0</v>
      </c>
      <c r="AI5449">
        <v>0</v>
      </c>
      <c r="AJ5449">
        <f>IF(AI5449="","",IF(ISERROR(VLOOKUP(CONCATENATE(F5449),Term!$A$1:$C$2000,1,FALSE)),0,1))</f>
        <v>0</v>
      </c>
    </row>
    <row r="5450" spans="1:36" x14ac:dyDescent="0.15">
      <c r="A5450" t="s">
        <v>2166</v>
      </c>
      <c r="B5450">
        <v>39797</v>
      </c>
      <c r="C5450">
        <v>39797</v>
      </c>
      <c r="D5450">
        <v>39821</v>
      </c>
      <c r="F5450">
        <v>524337</v>
      </c>
      <c r="G5450" t="s">
        <v>5754</v>
      </c>
      <c r="H5450">
        <v>2101726</v>
      </c>
      <c r="I5450" t="s">
        <v>2392</v>
      </c>
      <c r="J5450" t="s">
        <v>6727</v>
      </c>
      <c r="K5450">
        <v>301027</v>
      </c>
      <c r="L5450" t="s">
        <v>2447</v>
      </c>
      <c r="M5450">
        <v>85</v>
      </c>
      <c r="N5450" t="s">
        <v>924</v>
      </c>
      <c r="O5450" t="s">
        <v>924</v>
      </c>
      <c r="P5450" t="s">
        <v>924</v>
      </c>
      <c r="Q5450">
        <v>3</v>
      </c>
      <c r="R5450">
        <v>0</v>
      </c>
      <c r="S5450">
        <v>0</v>
      </c>
      <c r="T5450">
        <v>0</v>
      </c>
      <c r="U5450">
        <v>46</v>
      </c>
      <c r="V5450">
        <v>3</v>
      </c>
      <c r="W5450">
        <v>810222</v>
      </c>
      <c r="X5450" t="s">
        <v>835</v>
      </c>
      <c r="Y5450">
        <v>54</v>
      </c>
      <c r="Z5450">
        <v>12</v>
      </c>
      <c r="AA5450">
        <v>14</v>
      </c>
      <c r="AB5450">
        <v>6</v>
      </c>
      <c r="AC5450" t="s">
        <v>836</v>
      </c>
      <c r="AD5450" t="s">
        <v>6096</v>
      </c>
      <c r="AE5450" t="s">
        <v>8949</v>
      </c>
      <c r="AF5450">
        <v>0</v>
      </c>
      <c r="AG5450">
        <v>0</v>
      </c>
      <c r="AH5450">
        <v>0</v>
      </c>
      <c r="AI5450">
        <v>0</v>
      </c>
      <c r="AJ5450">
        <f>IF(AI5450="","",IF(ISERROR(VLOOKUP(CONCATENATE(F5450),Term!$A$1:$C$2000,1,FALSE)),0,1))</f>
        <v>0</v>
      </c>
    </row>
    <row r="5451" spans="1:36" x14ac:dyDescent="0.15">
      <c r="A5451" t="s">
        <v>1994</v>
      </c>
      <c r="B5451">
        <v>39811</v>
      </c>
      <c r="C5451" s="14">
        <v>39812</v>
      </c>
      <c r="D5451" s="14">
        <v>39827</v>
      </c>
      <c r="F5451">
        <v>524337</v>
      </c>
      <c r="G5451" t="s">
        <v>5754</v>
      </c>
      <c r="H5451">
        <v>2101726</v>
      </c>
      <c r="I5451" t="s">
        <v>2392</v>
      </c>
      <c r="J5451" t="s">
        <v>6727</v>
      </c>
      <c r="K5451">
        <v>315543</v>
      </c>
      <c r="L5451" t="s">
        <v>2447</v>
      </c>
      <c r="M5451">
        <v>85</v>
      </c>
      <c r="N5451" t="s">
        <v>924</v>
      </c>
      <c r="O5451" t="s">
        <v>924</v>
      </c>
      <c r="P5451" t="s">
        <v>924</v>
      </c>
      <c r="Q5451">
        <v>4</v>
      </c>
      <c r="R5451">
        <v>0</v>
      </c>
      <c r="S5451">
        <v>0</v>
      </c>
      <c r="T5451">
        <v>0</v>
      </c>
      <c r="U5451">
        <v>46</v>
      </c>
      <c r="V5451">
        <v>3</v>
      </c>
      <c r="W5451">
        <v>810222</v>
      </c>
      <c r="X5451" t="s">
        <v>835</v>
      </c>
      <c r="Y5451">
        <v>54</v>
      </c>
      <c r="Z5451">
        <v>12</v>
      </c>
      <c r="AA5451">
        <v>14</v>
      </c>
      <c r="AB5451">
        <v>6</v>
      </c>
      <c r="AC5451" t="s">
        <v>836</v>
      </c>
      <c r="AD5451" t="s">
        <v>6096</v>
      </c>
      <c r="AE5451" t="s">
        <v>8949</v>
      </c>
      <c r="AF5451">
        <v>0</v>
      </c>
      <c r="AG5451">
        <v>0</v>
      </c>
      <c r="AH5451">
        <v>1</v>
      </c>
      <c r="AI5451">
        <v>0</v>
      </c>
      <c r="AJ5451">
        <f>IF(AI5451="","",IF(ISERROR(VLOOKUP(CONCATENATE(F5451),Term!$A$1:$C$2000,1,FALSE)),0,1))</f>
        <v>0</v>
      </c>
    </row>
    <row r="5452" spans="1:36" x14ac:dyDescent="0.15">
      <c r="A5452" t="s">
        <v>8950</v>
      </c>
      <c r="B5452">
        <v>39835</v>
      </c>
      <c r="C5452" s="14">
        <v>39835</v>
      </c>
      <c r="D5452" s="14"/>
      <c r="F5452">
        <v>524337</v>
      </c>
      <c r="G5452" t="s">
        <v>5754</v>
      </c>
      <c r="H5452">
        <v>2101726</v>
      </c>
      <c r="I5452" t="s">
        <v>2392</v>
      </c>
      <c r="J5452" t="s">
        <v>6727</v>
      </c>
      <c r="K5452">
        <v>178825</v>
      </c>
      <c r="L5452" t="s">
        <v>2447</v>
      </c>
      <c r="M5452">
        <v>85</v>
      </c>
      <c r="N5452" t="s">
        <v>924</v>
      </c>
      <c r="O5452" t="s">
        <v>924</v>
      </c>
      <c r="P5452" t="s">
        <v>924</v>
      </c>
      <c r="Q5452">
        <v>6</v>
      </c>
      <c r="R5452">
        <v>0</v>
      </c>
      <c r="S5452">
        <v>0</v>
      </c>
      <c r="T5452">
        <v>0</v>
      </c>
      <c r="U5452">
        <v>46</v>
      </c>
      <c r="V5452">
        <v>3</v>
      </c>
      <c r="W5452">
        <v>810222</v>
      </c>
      <c r="X5452" t="s">
        <v>835</v>
      </c>
      <c r="Y5452">
        <v>54</v>
      </c>
      <c r="Z5452">
        <v>12</v>
      </c>
      <c r="AA5452">
        <v>14</v>
      </c>
      <c r="AB5452">
        <v>6</v>
      </c>
      <c r="AC5452" t="s">
        <v>836</v>
      </c>
      <c r="AD5452" t="s">
        <v>6096</v>
      </c>
      <c r="AE5452" t="s">
        <v>8949</v>
      </c>
      <c r="AF5452">
        <v>0</v>
      </c>
      <c r="AG5452">
        <v>0</v>
      </c>
      <c r="AH5452">
        <v>1</v>
      </c>
      <c r="AI5452">
        <v>0</v>
      </c>
      <c r="AJ5452">
        <f>IF(AI5452="","",IF(ISERROR(VLOOKUP(CONCATENATE(F5452),Term!$A$1:$C$2000,1,FALSE)),0,1))</f>
        <v>0</v>
      </c>
    </row>
    <row r="5453" spans="1:36" x14ac:dyDescent="0.15">
      <c r="A5453" t="s">
        <v>8951</v>
      </c>
      <c r="B5453">
        <v>39822</v>
      </c>
      <c r="C5453">
        <v>39841</v>
      </c>
      <c r="F5453">
        <v>524337</v>
      </c>
      <c r="G5453" t="s">
        <v>5754</v>
      </c>
      <c r="H5453">
        <v>2101726</v>
      </c>
      <c r="I5453" t="s">
        <v>2392</v>
      </c>
      <c r="J5453" t="s">
        <v>6727</v>
      </c>
      <c r="K5453">
        <v>353377</v>
      </c>
      <c r="L5453" t="s">
        <v>2447</v>
      </c>
      <c r="M5453">
        <v>85</v>
      </c>
      <c r="N5453" t="s">
        <v>924</v>
      </c>
      <c r="O5453" t="s">
        <v>924</v>
      </c>
      <c r="P5453" t="s">
        <v>924</v>
      </c>
      <c r="Q5453">
        <v>6</v>
      </c>
      <c r="R5453">
        <v>1</v>
      </c>
      <c r="S5453">
        <v>0</v>
      </c>
      <c r="T5453">
        <v>0</v>
      </c>
      <c r="U5453">
        <v>46</v>
      </c>
      <c r="V5453">
        <v>3</v>
      </c>
      <c r="W5453">
        <v>810222</v>
      </c>
      <c r="X5453" t="s">
        <v>835</v>
      </c>
      <c r="Y5453">
        <v>54</v>
      </c>
      <c r="Z5453">
        <v>12</v>
      </c>
      <c r="AA5453">
        <v>14</v>
      </c>
      <c r="AB5453">
        <v>6</v>
      </c>
      <c r="AC5453" t="s">
        <v>836</v>
      </c>
      <c r="AD5453" t="s">
        <v>6096</v>
      </c>
      <c r="AE5453" t="s">
        <v>8949</v>
      </c>
      <c r="AF5453">
        <v>0</v>
      </c>
      <c r="AG5453">
        <v>0</v>
      </c>
      <c r="AH5453">
        <v>0</v>
      </c>
      <c r="AI5453">
        <v>0</v>
      </c>
      <c r="AJ5453">
        <f>IF(AI5453="","",IF(ISERROR(VLOOKUP(CONCATENATE(F5453),Term!$A$1:$C$2000,1,FALSE)),0,1))</f>
        <v>0</v>
      </c>
    </row>
    <row r="5454" spans="1:36" x14ac:dyDescent="0.15">
      <c r="A5454" t="s">
        <v>6723</v>
      </c>
      <c r="B5454">
        <v>39757</v>
      </c>
      <c r="C5454" s="14">
        <v>39757</v>
      </c>
      <c r="D5454" s="14"/>
      <c r="E5454">
        <v>39771</v>
      </c>
      <c r="F5454">
        <v>524337</v>
      </c>
      <c r="G5454" t="s">
        <v>5754</v>
      </c>
      <c r="H5454">
        <v>2091011</v>
      </c>
      <c r="I5454" t="s">
        <v>2392</v>
      </c>
      <c r="J5454" t="s">
        <v>810</v>
      </c>
      <c r="K5454">
        <v>198158</v>
      </c>
      <c r="L5454" t="s">
        <v>2447</v>
      </c>
      <c r="M5454">
        <v>85</v>
      </c>
      <c r="N5454" t="s">
        <v>4094</v>
      </c>
      <c r="O5454">
        <v>2</v>
      </c>
      <c r="P5454">
        <v>74</v>
      </c>
      <c r="Q5454">
        <v>1</v>
      </c>
      <c r="R5454">
        <v>0</v>
      </c>
      <c r="S5454">
        <v>1</v>
      </c>
      <c r="T5454">
        <v>1</v>
      </c>
      <c r="U5454">
        <v>74</v>
      </c>
      <c r="V5454">
        <v>1</v>
      </c>
      <c r="W5454">
        <v>198158</v>
      </c>
      <c r="X5454" t="s">
        <v>4315</v>
      </c>
      <c r="Y5454">
        <v>54</v>
      </c>
      <c r="Z5454">
        <v>12</v>
      </c>
      <c r="AA5454">
        <v>14</v>
      </c>
      <c r="AB5454">
        <v>6</v>
      </c>
      <c r="AC5454" t="s">
        <v>836</v>
      </c>
      <c r="AD5454" t="s">
        <v>6096</v>
      </c>
      <c r="AE5454" t="s">
        <v>8673</v>
      </c>
      <c r="AF5454">
        <v>1</v>
      </c>
      <c r="AG5454">
        <v>0</v>
      </c>
      <c r="AH5454">
        <v>0</v>
      </c>
      <c r="AI5454">
        <v>1</v>
      </c>
      <c r="AJ5454">
        <f>IF(AI5454="","",IF(ISERROR(VLOOKUP(CONCATENATE(F5454),Term!$A$1:$C$2000,1,FALSE)),0,1))</f>
        <v>0</v>
      </c>
    </row>
    <row r="5455" spans="1:36" x14ac:dyDescent="0.15">
      <c r="A5455" t="s">
        <v>6722</v>
      </c>
      <c r="B5455">
        <v>39750</v>
      </c>
      <c r="C5455" s="14">
        <v>39755</v>
      </c>
      <c r="D5455" s="14">
        <v>39763</v>
      </c>
      <c r="F5455">
        <v>524337</v>
      </c>
      <c r="G5455" t="s">
        <v>5754</v>
      </c>
      <c r="H5455">
        <v>2091011</v>
      </c>
      <c r="I5455" t="s">
        <v>2392</v>
      </c>
      <c r="J5455" t="s">
        <v>810</v>
      </c>
      <c r="K5455">
        <v>180097</v>
      </c>
      <c r="L5455" t="s">
        <v>2447</v>
      </c>
      <c r="M5455">
        <v>85</v>
      </c>
      <c r="N5455" t="s">
        <v>924</v>
      </c>
      <c r="O5455" t="s">
        <v>924</v>
      </c>
      <c r="P5455" t="s">
        <v>924</v>
      </c>
      <c r="Q5455">
        <v>1</v>
      </c>
      <c r="R5455">
        <v>0</v>
      </c>
      <c r="S5455">
        <v>0</v>
      </c>
      <c r="T5455">
        <v>0</v>
      </c>
      <c r="U5455">
        <v>74</v>
      </c>
      <c r="V5455">
        <v>1</v>
      </c>
      <c r="W5455">
        <v>198158</v>
      </c>
      <c r="X5455" t="s">
        <v>4315</v>
      </c>
      <c r="Y5455">
        <v>54</v>
      </c>
      <c r="Z5455">
        <v>12</v>
      </c>
      <c r="AA5455">
        <v>14</v>
      </c>
      <c r="AB5455">
        <v>6</v>
      </c>
      <c r="AC5455" t="s">
        <v>836</v>
      </c>
      <c r="AD5455" t="s">
        <v>6096</v>
      </c>
      <c r="AE5455" t="s">
        <v>8673</v>
      </c>
      <c r="AF5455">
        <v>0</v>
      </c>
      <c r="AG5455">
        <v>0</v>
      </c>
      <c r="AH5455">
        <v>1</v>
      </c>
      <c r="AI5455">
        <v>0</v>
      </c>
      <c r="AJ5455">
        <f>IF(AI5455="","",IF(ISERROR(VLOOKUP(CONCATENATE(F5455),Term!$A$1:$C$2000,1,FALSE)),0,1))</f>
        <v>0</v>
      </c>
    </row>
    <row r="5456" spans="1:36" x14ac:dyDescent="0.15">
      <c r="A5456" t="s">
        <v>6724</v>
      </c>
      <c r="B5456">
        <v>39769</v>
      </c>
      <c r="C5456" s="14">
        <v>39770</v>
      </c>
      <c r="D5456" s="14">
        <v>39772</v>
      </c>
      <c r="F5456">
        <v>524337</v>
      </c>
      <c r="G5456" t="s">
        <v>5754</v>
      </c>
      <c r="H5456">
        <v>2091011</v>
      </c>
      <c r="I5456" t="s">
        <v>2392</v>
      </c>
      <c r="J5456" t="s">
        <v>810</v>
      </c>
      <c r="K5456">
        <v>163359</v>
      </c>
      <c r="L5456" t="s">
        <v>2447</v>
      </c>
      <c r="M5456">
        <v>85</v>
      </c>
      <c r="N5456" t="s">
        <v>924</v>
      </c>
      <c r="O5456" t="s">
        <v>924</v>
      </c>
      <c r="P5456" t="s">
        <v>924</v>
      </c>
      <c r="Q5456">
        <v>2</v>
      </c>
      <c r="R5456">
        <v>0</v>
      </c>
      <c r="S5456">
        <v>0</v>
      </c>
      <c r="T5456">
        <v>0</v>
      </c>
      <c r="U5456">
        <v>74</v>
      </c>
      <c r="V5456">
        <v>1</v>
      </c>
      <c r="W5456">
        <v>198158</v>
      </c>
      <c r="X5456" t="s">
        <v>4315</v>
      </c>
      <c r="Y5456">
        <v>54</v>
      </c>
      <c r="Z5456">
        <v>12</v>
      </c>
      <c r="AA5456">
        <v>14</v>
      </c>
      <c r="AB5456">
        <v>6</v>
      </c>
      <c r="AC5456" t="s">
        <v>836</v>
      </c>
      <c r="AD5456" t="s">
        <v>6096</v>
      </c>
      <c r="AE5456" t="s">
        <v>8673</v>
      </c>
      <c r="AF5456">
        <v>0</v>
      </c>
      <c r="AG5456">
        <v>0</v>
      </c>
      <c r="AH5456">
        <v>1</v>
      </c>
      <c r="AI5456">
        <v>0</v>
      </c>
      <c r="AJ5456">
        <f>IF(AI5456="","",IF(ISERROR(VLOOKUP(CONCATENATE(F5456),Term!$A$1:$C$2000,1,FALSE)),0,1))</f>
        <v>0</v>
      </c>
    </row>
    <row r="5457" spans="1:36" x14ac:dyDescent="0.15">
      <c r="A5457" t="s">
        <v>6379</v>
      </c>
      <c r="B5457">
        <v>39772</v>
      </c>
      <c r="C5457" s="14">
        <v>39772</v>
      </c>
      <c r="D5457" s="14">
        <v>39790</v>
      </c>
      <c r="F5457">
        <v>524337</v>
      </c>
      <c r="G5457" t="s">
        <v>5754</v>
      </c>
      <c r="H5457">
        <v>2091011</v>
      </c>
      <c r="I5457" t="s">
        <v>2392</v>
      </c>
      <c r="J5457" t="s">
        <v>810</v>
      </c>
      <c r="K5457">
        <v>173992</v>
      </c>
      <c r="L5457" t="s">
        <v>2447</v>
      </c>
      <c r="M5457">
        <v>85</v>
      </c>
      <c r="N5457" t="s">
        <v>924</v>
      </c>
      <c r="O5457" t="s">
        <v>924</v>
      </c>
      <c r="P5457" t="s">
        <v>924</v>
      </c>
      <c r="Q5457">
        <v>2</v>
      </c>
      <c r="R5457">
        <v>0</v>
      </c>
      <c r="S5457">
        <v>0</v>
      </c>
      <c r="T5457">
        <v>0</v>
      </c>
      <c r="U5457">
        <v>74</v>
      </c>
      <c r="V5457">
        <v>1</v>
      </c>
      <c r="W5457">
        <v>198158</v>
      </c>
      <c r="X5457" t="s">
        <v>4315</v>
      </c>
      <c r="Y5457">
        <v>54</v>
      </c>
      <c r="Z5457">
        <v>12</v>
      </c>
      <c r="AA5457">
        <v>14</v>
      </c>
      <c r="AB5457">
        <v>6</v>
      </c>
      <c r="AC5457" t="s">
        <v>836</v>
      </c>
      <c r="AD5457" t="s">
        <v>6096</v>
      </c>
      <c r="AE5457" t="s">
        <v>8673</v>
      </c>
      <c r="AF5457">
        <v>0</v>
      </c>
      <c r="AG5457">
        <v>0</v>
      </c>
      <c r="AH5457">
        <v>0</v>
      </c>
      <c r="AI5457">
        <v>0</v>
      </c>
      <c r="AJ5457">
        <f>IF(AI5457="","",IF(ISERROR(VLOOKUP(CONCATENATE(F5457),Term!$A$1:$C$2000,1,FALSE)),0,1))</f>
        <v>0</v>
      </c>
    </row>
    <row r="5458" spans="1:36" x14ac:dyDescent="0.15">
      <c r="A5458" t="s">
        <v>6378</v>
      </c>
      <c r="B5458">
        <v>39756</v>
      </c>
      <c r="C5458" s="14">
        <v>39772</v>
      </c>
      <c r="D5458" s="14">
        <v>39773</v>
      </c>
      <c r="F5458">
        <v>524337</v>
      </c>
      <c r="G5458" t="s">
        <v>5754</v>
      </c>
      <c r="H5458">
        <v>2091011</v>
      </c>
      <c r="I5458" t="s">
        <v>2392</v>
      </c>
      <c r="J5458" t="s">
        <v>810</v>
      </c>
      <c r="K5458">
        <v>207824</v>
      </c>
      <c r="L5458" t="s">
        <v>2447</v>
      </c>
      <c r="M5458">
        <v>85</v>
      </c>
      <c r="N5458" t="s">
        <v>924</v>
      </c>
      <c r="O5458" t="s">
        <v>924</v>
      </c>
      <c r="P5458" t="s">
        <v>924</v>
      </c>
      <c r="Q5458">
        <v>2</v>
      </c>
      <c r="R5458">
        <v>0</v>
      </c>
      <c r="S5458">
        <v>0</v>
      </c>
      <c r="T5458">
        <v>0</v>
      </c>
      <c r="U5458">
        <v>74</v>
      </c>
      <c r="V5458">
        <v>1</v>
      </c>
      <c r="W5458">
        <v>198158</v>
      </c>
      <c r="X5458" t="s">
        <v>4315</v>
      </c>
      <c r="Y5458">
        <v>54</v>
      </c>
      <c r="Z5458">
        <v>12</v>
      </c>
      <c r="AA5458">
        <v>14</v>
      </c>
      <c r="AB5458">
        <v>6</v>
      </c>
      <c r="AC5458" t="s">
        <v>836</v>
      </c>
      <c r="AD5458" t="s">
        <v>6096</v>
      </c>
      <c r="AE5458" t="s">
        <v>8673</v>
      </c>
      <c r="AF5458">
        <v>0</v>
      </c>
      <c r="AG5458">
        <v>0</v>
      </c>
      <c r="AH5458">
        <v>0</v>
      </c>
      <c r="AI5458">
        <v>0</v>
      </c>
      <c r="AJ5458">
        <f>IF(AI5458="","",IF(ISERROR(VLOOKUP(CONCATENATE(F5458),Term!$A$1:$C$2000,1,FALSE)),0,1))</f>
        <v>0</v>
      </c>
    </row>
    <row r="5459" spans="1:36" x14ac:dyDescent="0.15">
      <c r="A5459" t="s">
        <v>2161</v>
      </c>
      <c r="B5459">
        <v>39784</v>
      </c>
      <c r="C5459" s="14">
        <v>39785</v>
      </c>
      <c r="D5459" s="14"/>
      <c r="F5459">
        <v>524337</v>
      </c>
      <c r="G5459" t="s">
        <v>5754</v>
      </c>
      <c r="H5459">
        <v>2091011</v>
      </c>
      <c r="I5459" t="s">
        <v>2392</v>
      </c>
      <c r="J5459" t="s">
        <v>810</v>
      </c>
      <c r="K5459">
        <v>241147</v>
      </c>
      <c r="L5459" t="s">
        <v>2447</v>
      </c>
      <c r="M5459">
        <v>85</v>
      </c>
      <c r="N5459" t="s">
        <v>924</v>
      </c>
      <c r="O5459" t="s">
        <v>924</v>
      </c>
      <c r="P5459" t="s">
        <v>924</v>
      </c>
      <c r="Q5459">
        <v>3</v>
      </c>
      <c r="R5459">
        <v>0</v>
      </c>
      <c r="S5459">
        <v>0</v>
      </c>
      <c r="T5459">
        <v>0</v>
      </c>
      <c r="U5459">
        <v>74</v>
      </c>
      <c r="V5459">
        <v>1</v>
      </c>
      <c r="W5459">
        <v>198158</v>
      </c>
      <c r="X5459" t="s">
        <v>4315</v>
      </c>
      <c r="Y5459">
        <v>54</v>
      </c>
      <c r="Z5459">
        <v>12</v>
      </c>
      <c r="AA5459">
        <v>14</v>
      </c>
      <c r="AB5459">
        <v>6</v>
      </c>
      <c r="AC5459" t="s">
        <v>836</v>
      </c>
      <c r="AD5459" t="s">
        <v>6096</v>
      </c>
      <c r="AE5459" t="s">
        <v>8673</v>
      </c>
      <c r="AF5459">
        <v>0</v>
      </c>
      <c r="AG5459">
        <v>0</v>
      </c>
      <c r="AH5459">
        <v>1</v>
      </c>
      <c r="AI5459">
        <v>0</v>
      </c>
      <c r="AJ5459">
        <f>IF(AI5459="","",IF(ISERROR(VLOOKUP(CONCATENATE(F5459),Term!$A$1:$C$2000,1,FALSE)),0,1))</f>
        <v>0</v>
      </c>
    </row>
    <row r="5460" spans="1:36" x14ac:dyDescent="0.15">
      <c r="A5460" t="s">
        <v>2160</v>
      </c>
      <c r="B5460">
        <v>39784</v>
      </c>
      <c r="C5460">
        <v>39785</v>
      </c>
      <c r="D5460">
        <v>39794</v>
      </c>
      <c r="F5460">
        <v>524337</v>
      </c>
      <c r="G5460" t="s">
        <v>5754</v>
      </c>
      <c r="H5460">
        <v>2091011</v>
      </c>
      <c r="I5460" t="s">
        <v>2392</v>
      </c>
      <c r="J5460" t="s">
        <v>810</v>
      </c>
      <c r="K5460">
        <v>212657</v>
      </c>
      <c r="L5460" t="s">
        <v>2447</v>
      </c>
      <c r="M5460">
        <v>85</v>
      </c>
      <c r="N5460" t="s">
        <v>924</v>
      </c>
      <c r="O5460" t="s">
        <v>924</v>
      </c>
      <c r="P5460" t="s">
        <v>924</v>
      </c>
      <c r="Q5460">
        <v>3</v>
      </c>
      <c r="R5460">
        <v>0</v>
      </c>
      <c r="S5460">
        <v>0</v>
      </c>
      <c r="T5460">
        <v>0</v>
      </c>
      <c r="U5460">
        <v>74</v>
      </c>
      <c r="V5460">
        <v>1</v>
      </c>
      <c r="W5460">
        <v>198158</v>
      </c>
      <c r="X5460" t="s">
        <v>4315</v>
      </c>
      <c r="Y5460">
        <v>54</v>
      </c>
      <c r="Z5460">
        <v>12</v>
      </c>
      <c r="AA5460">
        <v>14</v>
      </c>
      <c r="AB5460">
        <v>6</v>
      </c>
      <c r="AC5460" t="s">
        <v>836</v>
      </c>
      <c r="AD5460" t="s">
        <v>6096</v>
      </c>
      <c r="AE5460" t="s">
        <v>8673</v>
      </c>
      <c r="AF5460">
        <v>0</v>
      </c>
      <c r="AG5460">
        <v>0</v>
      </c>
      <c r="AH5460">
        <v>0</v>
      </c>
      <c r="AI5460">
        <v>0</v>
      </c>
      <c r="AJ5460">
        <f>IF(AI5460="","",IF(ISERROR(VLOOKUP(CONCATENATE(F5460),Term!$A$1:$C$2000,1,FALSE)),0,1))</f>
        <v>0</v>
      </c>
    </row>
    <row r="5461" spans="1:36" x14ac:dyDescent="0.15">
      <c r="A5461" t="s">
        <v>2162</v>
      </c>
      <c r="B5461">
        <v>39793</v>
      </c>
      <c r="C5461" s="14">
        <v>39794</v>
      </c>
      <c r="D5461" s="14"/>
      <c r="F5461">
        <v>524337</v>
      </c>
      <c r="G5461" t="s">
        <v>5754</v>
      </c>
      <c r="H5461">
        <v>2091011</v>
      </c>
      <c r="I5461" t="s">
        <v>2392</v>
      </c>
      <c r="J5461" t="s">
        <v>810</v>
      </c>
      <c r="K5461">
        <v>477171</v>
      </c>
      <c r="L5461" t="s">
        <v>2447</v>
      </c>
      <c r="M5461">
        <v>85</v>
      </c>
      <c r="N5461" t="s">
        <v>924</v>
      </c>
      <c r="O5461" t="s">
        <v>924</v>
      </c>
      <c r="P5461" t="s">
        <v>924</v>
      </c>
      <c r="Q5461">
        <v>3</v>
      </c>
      <c r="R5461">
        <v>0</v>
      </c>
      <c r="S5461">
        <v>0</v>
      </c>
      <c r="T5461">
        <v>0</v>
      </c>
      <c r="U5461">
        <v>74</v>
      </c>
      <c r="V5461">
        <v>1</v>
      </c>
      <c r="W5461">
        <v>198158</v>
      </c>
      <c r="X5461" t="s">
        <v>4315</v>
      </c>
      <c r="Y5461">
        <v>54</v>
      </c>
      <c r="Z5461">
        <v>12</v>
      </c>
      <c r="AA5461">
        <v>14</v>
      </c>
      <c r="AB5461">
        <v>6</v>
      </c>
      <c r="AC5461" t="s">
        <v>836</v>
      </c>
      <c r="AD5461" t="s">
        <v>6096</v>
      </c>
      <c r="AE5461" t="s">
        <v>8673</v>
      </c>
      <c r="AF5461">
        <v>0</v>
      </c>
      <c r="AG5461">
        <v>0</v>
      </c>
      <c r="AH5461">
        <v>0</v>
      </c>
      <c r="AI5461">
        <v>0</v>
      </c>
      <c r="AJ5461">
        <f>IF(AI5461="","",IF(ISERROR(VLOOKUP(CONCATENATE(F5461),Term!$A$1:$C$2000,1,FALSE)),0,1))</f>
        <v>0</v>
      </c>
    </row>
    <row r="5462" spans="1:36" x14ac:dyDescent="0.15">
      <c r="A5462" t="s">
        <v>1493</v>
      </c>
      <c r="B5462">
        <v>39812</v>
      </c>
      <c r="C5462" s="14">
        <v>39818</v>
      </c>
      <c r="D5462" s="14">
        <v>39820</v>
      </c>
      <c r="F5462">
        <v>524337</v>
      </c>
      <c r="G5462" t="s">
        <v>5754</v>
      </c>
      <c r="H5462">
        <v>2091011</v>
      </c>
      <c r="I5462" t="s">
        <v>2392</v>
      </c>
      <c r="J5462" t="s">
        <v>810</v>
      </c>
      <c r="K5462">
        <v>241071</v>
      </c>
      <c r="L5462" t="s">
        <v>2447</v>
      </c>
      <c r="M5462">
        <v>85</v>
      </c>
      <c r="N5462" t="s">
        <v>924</v>
      </c>
      <c r="O5462" t="s">
        <v>924</v>
      </c>
      <c r="P5462" t="s">
        <v>924</v>
      </c>
      <c r="Q5462">
        <v>5</v>
      </c>
      <c r="R5462">
        <v>0</v>
      </c>
      <c r="S5462">
        <v>0</v>
      </c>
      <c r="T5462">
        <v>0</v>
      </c>
      <c r="U5462">
        <v>74</v>
      </c>
      <c r="V5462">
        <v>1</v>
      </c>
      <c r="W5462">
        <v>198158</v>
      </c>
      <c r="X5462" t="s">
        <v>4315</v>
      </c>
      <c r="Y5462">
        <v>54</v>
      </c>
      <c r="Z5462">
        <v>12</v>
      </c>
      <c r="AA5462">
        <v>14</v>
      </c>
      <c r="AB5462">
        <v>6</v>
      </c>
      <c r="AC5462" t="s">
        <v>836</v>
      </c>
      <c r="AD5462" t="s">
        <v>6096</v>
      </c>
      <c r="AE5462" t="s">
        <v>8673</v>
      </c>
      <c r="AF5462">
        <v>0</v>
      </c>
      <c r="AG5462">
        <v>0</v>
      </c>
      <c r="AH5462">
        <v>1</v>
      </c>
      <c r="AI5462">
        <v>0</v>
      </c>
      <c r="AJ5462">
        <f>IF(AI5462="","",IF(ISERROR(VLOOKUP(CONCATENATE(F5462),Term!$A$1:$C$2000,1,FALSE)),0,1))</f>
        <v>0</v>
      </c>
    </row>
    <row r="5463" spans="1:36" x14ac:dyDescent="0.15">
      <c r="A5463" t="s">
        <v>8943</v>
      </c>
      <c r="B5463">
        <v>39829</v>
      </c>
      <c r="C5463" s="14">
        <v>39829</v>
      </c>
      <c r="D5463" s="14"/>
      <c r="F5463">
        <v>524337</v>
      </c>
      <c r="G5463" t="s">
        <v>5754</v>
      </c>
      <c r="H5463">
        <v>2091011</v>
      </c>
      <c r="I5463" t="s">
        <v>2392</v>
      </c>
      <c r="J5463" t="s">
        <v>810</v>
      </c>
      <c r="K5463">
        <v>386650</v>
      </c>
      <c r="L5463" t="s">
        <v>2447</v>
      </c>
      <c r="M5463">
        <v>85</v>
      </c>
      <c r="N5463" t="s">
        <v>924</v>
      </c>
      <c r="O5463" t="s">
        <v>924</v>
      </c>
      <c r="P5463" t="s">
        <v>924</v>
      </c>
      <c r="Q5463">
        <v>6</v>
      </c>
      <c r="R5463">
        <v>1</v>
      </c>
      <c r="S5463">
        <v>0</v>
      </c>
      <c r="T5463">
        <v>0</v>
      </c>
      <c r="U5463">
        <v>74</v>
      </c>
      <c r="V5463">
        <v>1</v>
      </c>
      <c r="W5463">
        <v>198158</v>
      </c>
      <c r="X5463" t="s">
        <v>4315</v>
      </c>
      <c r="Y5463">
        <v>54</v>
      </c>
      <c r="Z5463">
        <v>12</v>
      </c>
      <c r="AA5463">
        <v>14</v>
      </c>
      <c r="AB5463">
        <v>6</v>
      </c>
      <c r="AC5463" t="s">
        <v>836</v>
      </c>
      <c r="AD5463" t="s">
        <v>6096</v>
      </c>
      <c r="AE5463" t="s">
        <v>8673</v>
      </c>
      <c r="AF5463">
        <v>0</v>
      </c>
      <c r="AG5463">
        <v>0</v>
      </c>
      <c r="AH5463">
        <v>1</v>
      </c>
      <c r="AI5463">
        <v>0</v>
      </c>
      <c r="AJ5463">
        <f>IF(AI5463="","",IF(ISERROR(VLOOKUP(CONCATENATE(F5463),Term!$A$1:$C$2000,1,FALSE)),0,1))</f>
        <v>0</v>
      </c>
    </row>
    <row r="5464" spans="1:36" x14ac:dyDescent="0.15">
      <c r="A5464" t="s">
        <v>1995</v>
      </c>
      <c r="B5464">
        <v>39790</v>
      </c>
      <c r="C5464" s="14">
        <v>39798</v>
      </c>
      <c r="D5464" s="14">
        <v>39821</v>
      </c>
      <c r="F5464">
        <v>524337</v>
      </c>
      <c r="G5464" t="s">
        <v>5754</v>
      </c>
      <c r="H5464">
        <v>2175053</v>
      </c>
      <c r="I5464" t="s">
        <v>2392</v>
      </c>
      <c r="J5464" t="s">
        <v>1996</v>
      </c>
      <c r="K5464">
        <v>162607</v>
      </c>
      <c r="L5464" t="s">
        <v>2447</v>
      </c>
      <c r="M5464">
        <v>85</v>
      </c>
      <c r="N5464" t="s">
        <v>924</v>
      </c>
      <c r="O5464" t="s">
        <v>924</v>
      </c>
      <c r="P5464" t="s">
        <v>924</v>
      </c>
      <c r="Q5464">
        <v>4</v>
      </c>
      <c r="R5464">
        <v>1</v>
      </c>
      <c r="S5464">
        <v>0</v>
      </c>
      <c r="T5464">
        <v>0</v>
      </c>
      <c r="U5464" t="s">
        <v>924</v>
      </c>
      <c r="V5464" t="s">
        <v>924</v>
      </c>
      <c r="W5464" t="s">
        <v>924</v>
      </c>
      <c r="X5464" t="s">
        <v>924</v>
      </c>
      <c r="Y5464">
        <v>54</v>
      </c>
      <c r="Z5464">
        <v>12</v>
      </c>
      <c r="AA5464">
        <v>14</v>
      </c>
      <c r="AB5464">
        <v>6</v>
      </c>
      <c r="AC5464" t="s">
        <v>836</v>
      </c>
      <c r="AD5464" t="s">
        <v>6096</v>
      </c>
      <c r="AE5464" t="s">
        <v>8676</v>
      </c>
      <c r="AF5464">
        <v>1</v>
      </c>
      <c r="AG5464">
        <v>0</v>
      </c>
      <c r="AH5464">
        <v>1</v>
      </c>
      <c r="AI5464">
        <v>0</v>
      </c>
      <c r="AJ5464">
        <f>IF(AI5464="","",IF(ISERROR(VLOOKUP(CONCATENATE(F5464),Term!$A$1:$C$2000,1,FALSE)),0,1))</f>
        <v>0</v>
      </c>
    </row>
    <row r="5465" spans="1:36" x14ac:dyDescent="0.15">
      <c r="A5465" t="s">
        <v>6856</v>
      </c>
      <c r="B5465">
        <v>39735</v>
      </c>
      <c r="C5465" s="14">
        <v>39737</v>
      </c>
      <c r="D5465" s="14"/>
      <c r="E5465">
        <v>39787</v>
      </c>
      <c r="F5465">
        <v>524337</v>
      </c>
      <c r="G5465" t="s">
        <v>5754</v>
      </c>
      <c r="H5465">
        <v>2049507</v>
      </c>
      <c r="I5465" t="s">
        <v>2392</v>
      </c>
      <c r="J5465" t="s">
        <v>6857</v>
      </c>
      <c r="K5465">
        <v>162393</v>
      </c>
      <c r="L5465" t="s">
        <v>2447</v>
      </c>
      <c r="M5465">
        <v>85</v>
      </c>
      <c r="N5465" t="s">
        <v>4582</v>
      </c>
      <c r="O5465">
        <v>3</v>
      </c>
      <c r="P5465">
        <v>58</v>
      </c>
      <c r="Q5465" t="s">
        <v>924</v>
      </c>
      <c r="R5465">
        <v>0</v>
      </c>
      <c r="S5465">
        <v>1</v>
      </c>
      <c r="T5465">
        <v>1</v>
      </c>
      <c r="U5465">
        <v>58</v>
      </c>
      <c r="V5465">
        <v>1</v>
      </c>
      <c r="W5465">
        <v>162393</v>
      </c>
      <c r="X5465" t="s">
        <v>4315</v>
      </c>
      <c r="Y5465">
        <v>54</v>
      </c>
      <c r="Z5465">
        <v>12</v>
      </c>
      <c r="AA5465">
        <v>14</v>
      </c>
      <c r="AB5465">
        <v>6</v>
      </c>
      <c r="AC5465" t="s">
        <v>836</v>
      </c>
      <c r="AD5465" t="s">
        <v>6096</v>
      </c>
      <c r="AE5465" t="s">
        <v>8671</v>
      </c>
      <c r="AF5465">
        <v>1</v>
      </c>
      <c r="AG5465">
        <v>0</v>
      </c>
      <c r="AH5465">
        <v>1</v>
      </c>
      <c r="AI5465">
        <v>1</v>
      </c>
      <c r="AJ5465">
        <f>IF(AI5465="","",IF(ISERROR(VLOOKUP(CONCATENATE(F5465),Term!$A$1:$C$2000,1,FALSE)),0,1))</f>
        <v>0</v>
      </c>
    </row>
    <row r="5466" spans="1:36" x14ac:dyDescent="0.15">
      <c r="A5466" t="s">
        <v>2157</v>
      </c>
      <c r="B5466">
        <v>39784</v>
      </c>
      <c r="C5466" s="14">
        <v>39784</v>
      </c>
      <c r="D5466" s="14"/>
      <c r="E5466">
        <v>39811</v>
      </c>
      <c r="F5466">
        <v>524337</v>
      </c>
      <c r="G5466" t="s">
        <v>5754</v>
      </c>
      <c r="H5466">
        <v>2030647</v>
      </c>
      <c r="I5466" t="s">
        <v>2392</v>
      </c>
      <c r="J5466" t="s">
        <v>809</v>
      </c>
      <c r="K5466">
        <v>205550</v>
      </c>
      <c r="L5466" t="s">
        <v>2447</v>
      </c>
      <c r="M5466">
        <v>85</v>
      </c>
      <c r="N5466" t="s">
        <v>932</v>
      </c>
      <c r="O5466">
        <v>4</v>
      </c>
      <c r="P5466">
        <v>34</v>
      </c>
      <c r="Q5466">
        <v>3</v>
      </c>
      <c r="R5466">
        <v>0</v>
      </c>
      <c r="S5466">
        <v>1</v>
      </c>
      <c r="T5466">
        <v>1</v>
      </c>
      <c r="U5466">
        <v>3</v>
      </c>
      <c r="V5466">
        <v>2</v>
      </c>
      <c r="W5466">
        <v>697409</v>
      </c>
      <c r="X5466" t="s">
        <v>4314</v>
      </c>
      <c r="Y5466">
        <v>54</v>
      </c>
      <c r="Z5466">
        <v>12</v>
      </c>
      <c r="AA5466">
        <v>14</v>
      </c>
      <c r="AB5466">
        <v>6</v>
      </c>
      <c r="AC5466" t="s">
        <v>836</v>
      </c>
      <c r="AD5466" t="s">
        <v>6096</v>
      </c>
      <c r="AE5466" t="s">
        <v>8942</v>
      </c>
      <c r="AF5466">
        <v>1</v>
      </c>
      <c r="AG5466">
        <v>0</v>
      </c>
      <c r="AH5466">
        <v>1</v>
      </c>
      <c r="AI5466">
        <v>1</v>
      </c>
      <c r="AJ5466">
        <f>IF(AI5466="","",IF(ISERROR(VLOOKUP(CONCATENATE(F5466),Term!$A$1:$C$2000,1,FALSE)),0,1))</f>
        <v>0</v>
      </c>
    </row>
    <row r="5467" spans="1:36" x14ac:dyDescent="0.15">
      <c r="A5467" t="s">
        <v>2156</v>
      </c>
      <c r="B5467">
        <v>39777</v>
      </c>
      <c r="C5467" s="14">
        <v>39784</v>
      </c>
      <c r="D5467" s="14"/>
      <c r="E5467">
        <v>39811</v>
      </c>
      <c r="F5467">
        <v>524337</v>
      </c>
      <c r="G5467" t="s">
        <v>5754</v>
      </c>
      <c r="H5467">
        <v>2030647</v>
      </c>
      <c r="I5467" t="s">
        <v>2392</v>
      </c>
      <c r="J5467" t="s">
        <v>809</v>
      </c>
      <c r="K5467">
        <v>262922</v>
      </c>
      <c r="L5467" t="s">
        <v>2447</v>
      </c>
      <c r="M5467">
        <v>85</v>
      </c>
      <c r="N5467" t="s">
        <v>932</v>
      </c>
      <c r="O5467">
        <v>4</v>
      </c>
      <c r="P5467">
        <v>34</v>
      </c>
      <c r="Q5467">
        <v>3</v>
      </c>
      <c r="R5467">
        <v>0</v>
      </c>
      <c r="S5467">
        <v>1</v>
      </c>
      <c r="T5467">
        <v>0</v>
      </c>
      <c r="U5467">
        <v>3</v>
      </c>
      <c r="V5467">
        <v>2</v>
      </c>
      <c r="W5467">
        <v>697409</v>
      </c>
      <c r="X5467" t="s">
        <v>4314</v>
      </c>
      <c r="Y5467">
        <v>54</v>
      </c>
      <c r="Z5467">
        <v>12</v>
      </c>
      <c r="AA5467">
        <v>14</v>
      </c>
      <c r="AB5467">
        <v>6</v>
      </c>
      <c r="AC5467" t="s">
        <v>836</v>
      </c>
      <c r="AD5467" t="s">
        <v>6096</v>
      </c>
      <c r="AE5467" t="s">
        <v>8942</v>
      </c>
      <c r="AF5467">
        <v>0</v>
      </c>
      <c r="AG5467">
        <v>0</v>
      </c>
      <c r="AH5467">
        <v>0</v>
      </c>
      <c r="AI5467">
        <v>0</v>
      </c>
      <c r="AJ5467">
        <f>IF(AI5467="","",IF(ISERROR(VLOOKUP(CONCATENATE(F5467),Term!$A$1:$C$2000,1,FALSE)),0,1))</f>
        <v>0</v>
      </c>
    </row>
    <row r="5468" spans="1:36" x14ac:dyDescent="0.15">
      <c r="A5468" t="s">
        <v>2158</v>
      </c>
      <c r="B5468">
        <v>39783</v>
      </c>
      <c r="C5468" s="14">
        <v>39793</v>
      </c>
      <c r="D5468" s="14"/>
      <c r="E5468">
        <v>39842</v>
      </c>
      <c r="F5468">
        <v>524337</v>
      </c>
      <c r="G5468" t="s">
        <v>5754</v>
      </c>
      <c r="H5468">
        <v>2030647</v>
      </c>
      <c r="I5468" t="s">
        <v>2392</v>
      </c>
      <c r="J5468" t="s">
        <v>809</v>
      </c>
      <c r="K5468">
        <v>228937</v>
      </c>
      <c r="L5468" t="s">
        <v>2447</v>
      </c>
      <c r="M5468">
        <v>85</v>
      </c>
      <c r="N5468" t="s">
        <v>7479</v>
      </c>
      <c r="O5468">
        <v>6</v>
      </c>
      <c r="P5468">
        <v>3</v>
      </c>
      <c r="Q5468">
        <v>3</v>
      </c>
      <c r="R5468">
        <v>1</v>
      </c>
      <c r="S5468">
        <v>1</v>
      </c>
      <c r="T5468">
        <v>0</v>
      </c>
      <c r="U5468">
        <v>3</v>
      </c>
      <c r="V5468">
        <v>2</v>
      </c>
      <c r="W5468">
        <v>697409</v>
      </c>
      <c r="X5468" t="s">
        <v>4314</v>
      </c>
      <c r="Y5468">
        <v>54</v>
      </c>
      <c r="Z5468">
        <v>12</v>
      </c>
      <c r="AA5468">
        <v>14</v>
      </c>
      <c r="AB5468">
        <v>6</v>
      </c>
      <c r="AC5468" t="s">
        <v>836</v>
      </c>
      <c r="AD5468" t="s">
        <v>6096</v>
      </c>
      <c r="AE5468" t="s">
        <v>8942</v>
      </c>
      <c r="AF5468">
        <v>0</v>
      </c>
      <c r="AG5468">
        <v>0</v>
      </c>
      <c r="AH5468">
        <v>0</v>
      </c>
      <c r="AI5468">
        <v>1</v>
      </c>
      <c r="AJ5468">
        <f>IF(AI5468="","",IF(ISERROR(VLOOKUP(CONCATENATE(F5468),Term!$A$1:$C$2000,1,FALSE)),0,1))</f>
        <v>0</v>
      </c>
    </row>
    <row r="5469" spans="1:36" x14ac:dyDescent="0.15">
      <c r="A5469" t="s">
        <v>6720</v>
      </c>
      <c r="B5469">
        <v>39748</v>
      </c>
      <c r="C5469" s="14">
        <v>39757</v>
      </c>
      <c r="D5469" s="14"/>
      <c r="F5469">
        <v>524337</v>
      </c>
      <c r="G5469" t="s">
        <v>5754</v>
      </c>
      <c r="H5469">
        <v>2030647</v>
      </c>
      <c r="I5469" t="s">
        <v>2392</v>
      </c>
      <c r="J5469" t="s">
        <v>809</v>
      </c>
      <c r="K5469">
        <v>216421</v>
      </c>
      <c r="L5469" t="s">
        <v>2447</v>
      </c>
      <c r="M5469">
        <v>85</v>
      </c>
      <c r="N5469" t="s">
        <v>924</v>
      </c>
      <c r="O5469" t="s">
        <v>924</v>
      </c>
      <c r="P5469" t="s">
        <v>924</v>
      </c>
      <c r="Q5469">
        <v>1</v>
      </c>
      <c r="R5469">
        <v>0</v>
      </c>
      <c r="S5469">
        <v>0</v>
      </c>
      <c r="T5469">
        <v>0</v>
      </c>
      <c r="U5469">
        <v>3</v>
      </c>
      <c r="V5469">
        <v>2</v>
      </c>
      <c r="W5469">
        <v>697409</v>
      </c>
      <c r="X5469" t="s">
        <v>4314</v>
      </c>
      <c r="Y5469">
        <v>54</v>
      </c>
      <c r="Z5469">
        <v>12</v>
      </c>
      <c r="AA5469">
        <v>14</v>
      </c>
      <c r="AB5469">
        <v>6</v>
      </c>
      <c r="AC5469" t="s">
        <v>836</v>
      </c>
      <c r="AD5469" t="s">
        <v>6096</v>
      </c>
      <c r="AE5469" t="s">
        <v>8942</v>
      </c>
      <c r="AF5469">
        <v>0</v>
      </c>
      <c r="AG5469">
        <v>0</v>
      </c>
      <c r="AH5469">
        <v>1</v>
      </c>
      <c r="AI5469">
        <v>0</v>
      </c>
      <c r="AJ5469">
        <f>IF(AI5469="","",IF(ISERROR(VLOOKUP(CONCATENATE(F5469),Term!$A$1:$C$2000,1,FALSE)),0,1))</f>
        <v>0</v>
      </c>
    </row>
    <row r="5470" spans="1:36" x14ac:dyDescent="0.15">
      <c r="A5470" t="s">
        <v>6721</v>
      </c>
      <c r="B5470">
        <v>39757</v>
      </c>
      <c r="C5470">
        <v>39759</v>
      </c>
      <c r="D5470">
        <v>39792</v>
      </c>
      <c r="F5470">
        <v>524337</v>
      </c>
      <c r="G5470" t="s">
        <v>5754</v>
      </c>
      <c r="H5470">
        <v>2030647</v>
      </c>
      <c r="I5470" t="s">
        <v>2392</v>
      </c>
      <c r="J5470" t="s">
        <v>809</v>
      </c>
      <c r="K5470">
        <v>181034</v>
      </c>
      <c r="L5470" t="s">
        <v>2447</v>
      </c>
      <c r="M5470">
        <v>85</v>
      </c>
      <c r="N5470" t="s">
        <v>924</v>
      </c>
      <c r="O5470" t="s">
        <v>924</v>
      </c>
      <c r="P5470" t="s">
        <v>924</v>
      </c>
      <c r="Q5470">
        <v>1</v>
      </c>
      <c r="R5470">
        <v>0</v>
      </c>
      <c r="S5470">
        <v>0</v>
      </c>
      <c r="T5470">
        <v>0</v>
      </c>
      <c r="U5470">
        <v>3</v>
      </c>
      <c r="V5470">
        <v>2</v>
      </c>
      <c r="W5470">
        <v>697409</v>
      </c>
      <c r="X5470" t="s">
        <v>4314</v>
      </c>
      <c r="Y5470">
        <v>54</v>
      </c>
      <c r="Z5470">
        <v>12</v>
      </c>
      <c r="AA5470">
        <v>14</v>
      </c>
      <c r="AB5470">
        <v>6</v>
      </c>
      <c r="AC5470" t="s">
        <v>836</v>
      </c>
      <c r="AD5470" t="s">
        <v>6096</v>
      </c>
      <c r="AE5470" t="s">
        <v>8942</v>
      </c>
      <c r="AF5470">
        <v>0</v>
      </c>
      <c r="AG5470">
        <v>0</v>
      </c>
      <c r="AH5470">
        <v>0</v>
      </c>
      <c r="AI5470">
        <v>0</v>
      </c>
      <c r="AJ5470">
        <f>IF(AI5470="","",IF(ISERROR(VLOOKUP(CONCATENATE(F5470),Term!$A$1:$C$2000,1,FALSE)),0,1))</f>
        <v>0</v>
      </c>
    </row>
    <row r="5471" spans="1:36" x14ac:dyDescent="0.15">
      <c r="A5471" t="s">
        <v>6376</v>
      </c>
      <c r="B5471">
        <v>39770</v>
      </c>
      <c r="C5471" s="14">
        <v>39771</v>
      </c>
      <c r="D5471" s="14"/>
      <c r="F5471">
        <v>524337</v>
      </c>
      <c r="G5471" t="s">
        <v>5754</v>
      </c>
      <c r="H5471">
        <v>2030647</v>
      </c>
      <c r="I5471" t="s">
        <v>2392</v>
      </c>
      <c r="J5471" t="s">
        <v>809</v>
      </c>
      <c r="K5471">
        <v>175061</v>
      </c>
      <c r="L5471" t="s">
        <v>2447</v>
      </c>
      <c r="M5471">
        <v>85</v>
      </c>
      <c r="N5471" t="s">
        <v>924</v>
      </c>
      <c r="O5471" t="s">
        <v>924</v>
      </c>
      <c r="P5471" t="s">
        <v>924</v>
      </c>
      <c r="Q5471">
        <v>2</v>
      </c>
      <c r="R5471">
        <v>0</v>
      </c>
      <c r="S5471">
        <v>0</v>
      </c>
      <c r="T5471">
        <v>0</v>
      </c>
      <c r="U5471">
        <v>3</v>
      </c>
      <c r="V5471">
        <v>2</v>
      </c>
      <c r="W5471">
        <v>697409</v>
      </c>
      <c r="X5471" t="s">
        <v>4314</v>
      </c>
      <c r="Y5471">
        <v>54</v>
      </c>
      <c r="Z5471">
        <v>12</v>
      </c>
      <c r="AA5471">
        <v>14</v>
      </c>
      <c r="AB5471">
        <v>6</v>
      </c>
      <c r="AC5471" t="s">
        <v>836</v>
      </c>
      <c r="AD5471" t="s">
        <v>6096</v>
      </c>
      <c r="AE5471" t="s">
        <v>8942</v>
      </c>
      <c r="AF5471">
        <v>0</v>
      </c>
      <c r="AG5471">
        <v>0</v>
      </c>
      <c r="AH5471">
        <v>1</v>
      </c>
      <c r="AI5471">
        <v>0</v>
      </c>
      <c r="AJ5471">
        <f>IF(AI5471="","",IF(ISERROR(VLOOKUP(CONCATENATE(F5471),Term!$A$1:$C$2000,1,FALSE)),0,1))</f>
        <v>0</v>
      </c>
    </row>
    <row r="5472" spans="1:36" x14ac:dyDescent="0.15">
      <c r="A5472" t="s">
        <v>6377</v>
      </c>
      <c r="B5472">
        <v>39776</v>
      </c>
      <c r="C5472" s="14">
        <v>39776</v>
      </c>
      <c r="D5472" s="14">
        <v>39843</v>
      </c>
      <c r="F5472">
        <v>524337</v>
      </c>
      <c r="G5472" t="s">
        <v>5754</v>
      </c>
      <c r="H5472">
        <v>2030647</v>
      </c>
      <c r="I5472" t="s">
        <v>2392</v>
      </c>
      <c r="J5472" t="s">
        <v>809</v>
      </c>
      <c r="K5472">
        <v>300162</v>
      </c>
      <c r="L5472" t="s">
        <v>2447</v>
      </c>
      <c r="M5472">
        <v>85</v>
      </c>
      <c r="N5472" t="s">
        <v>924</v>
      </c>
      <c r="O5472" t="s">
        <v>924</v>
      </c>
      <c r="P5472" t="s">
        <v>924</v>
      </c>
      <c r="Q5472">
        <v>2</v>
      </c>
      <c r="R5472">
        <v>0</v>
      </c>
      <c r="S5472">
        <v>0</v>
      </c>
      <c r="T5472">
        <v>0</v>
      </c>
      <c r="U5472">
        <v>3</v>
      </c>
      <c r="V5472">
        <v>2</v>
      </c>
      <c r="W5472">
        <v>697409</v>
      </c>
      <c r="X5472" t="s">
        <v>4314</v>
      </c>
      <c r="Y5472">
        <v>54</v>
      </c>
      <c r="Z5472">
        <v>12</v>
      </c>
      <c r="AA5472">
        <v>14</v>
      </c>
      <c r="AB5472">
        <v>6</v>
      </c>
      <c r="AC5472" t="s">
        <v>836</v>
      </c>
      <c r="AD5472" t="s">
        <v>6096</v>
      </c>
      <c r="AE5472" t="s">
        <v>8942</v>
      </c>
      <c r="AF5472">
        <v>0</v>
      </c>
      <c r="AG5472">
        <v>0</v>
      </c>
      <c r="AH5472">
        <v>0</v>
      </c>
      <c r="AI5472">
        <v>0</v>
      </c>
      <c r="AJ5472">
        <f>IF(AI5472="","",IF(ISERROR(VLOOKUP(CONCATENATE(F5472),Term!$A$1:$C$2000,1,FALSE)),0,1))</f>
        <v>0</v>
      </c>
    </row>
    <row r="5473" spans="1:36" x14ac:dyDescent="0.15">
      <c r="A5473" t="s">
        <v>2167</v>
      </c>
      <c r="B5473">
        <v>39787</v>
      </c>
      <c r="C5473">
        <v>39787</v>
      </c>
      <c r="E5473">
        <v>39808</v>
      </c>
      <c r="F5473">
        <v>524337</v>
      </c>
      <c r="G5473" t="s">
        <v>5754</v>
      </c>
      <c r="H5473">
        <v>2018059</v>
      </c>
      <c r="I5473" t="s">
        <v>2392</v>
      </c>
      <c r="J5473" t="s">
        <v>5159</v>
      </c>
      <c r="K5473">
        <v>271837</v>
      </c>
      <c r="L5473" t="s">
        <v>2447</v>
      </c>
      <c r="M5473">
        <v>85</v>
      </c>
      <c r="N5473" t="s">
        <v>932</v>
      </c>
      <c r="O5473">
        <v>4</v>
      </c>
      <c r="P5473">
        <v>37</v>
      </c>
      <c r="Q5473">
        <v>3</v>
      </c>
      <c r="R5473">
        <v>0</v>
      </c>
      <c r="S5473">
        <v>1</v>
      </c>
      <c r="T5473">
        <v>1</v>
      </c>
      <c r="U5473">
        <v>5</v>
      </c>
      <c r="V5473">
        <v>3</v>
      </c>
      <c r="W5473">
        <v>881089</v>
      </c>
      <c r="X5473" t="s">
        <v>4314</v>
      </c>
      <c r="Y5473">
        <v>54</v>
      </c>
      <c r="Z5473">
        <v>12</v>
      </c>
      <c r="AA5473">
        <v>14</v>
      </c>
      <c r="AB5473">
        <v>6</v>
      </c>
      <c r="AC5473" t="s">
        <v>836</v>
      </c>
      <c r="AD5473" t="s">
        <v>6096</v>
      </c>
      <c r="AE5473" t="s">
        <v>8670</v>
      </c>
      <c r="AF5473">
        <v>1</v>
      </c>
      <c r="AG5473">
        <v>0</v>
      </c>
      <c r="AH5473">
        <v>1</v>
      </c>
      <c r="AI5473">
        <v>1</v>
      </c>
      <c r="AJ5473">
        <f>IF(AI5473="","",IF(ISERROR(VLOOKUP(CONCATENATE(F5473),Term!$A$1:$C$2000,1,FALSE)),0,1))</f>
        <v>0</v>
      </c>
    </row>
    <row r="5474" spans="1:36" x14ac:dyDescent="0.15">
      <c r="A5474" t="s">
        <v>6719</v>
      </c>
      <c r="B5474">
        <v>39764</v>
      </c>
      <c r="C5474">
        <v>39765</v>
      </c>
      <c r="E5474">
        <v>39825</v>
      </c>
      <c r="F5474">
        <v>524337</v>
      </c>
      <c r="G5474" t="s">
        <v>5754</v>
      </c>
      <c r="H5474">
        <v>2018059</v>
      </c>
      <c r="I5474" t="s">
        <v>2392</v>
      </c>
      <c r="J5474" t="s">
        <v>5159</v>
      </c>
      <c r="K5474">
        <v>309320</v>
      </c>
      <c r="L5474" t="s">
        <v>2447</v>
      </c>
      <c r="M5474">
        <v>85</v>
      </c>
      <c r="N5474" t="s">
        <v>646</v>
      </c>
      <c r="O5474">
        <v>5</v>
      </c>
      <c r="P5474">
        <v>20</v>
      </c>
      <c r="Q5474">
        <v>1</v>
      </c>
      <c r="R5474">
        <v>0</v>
      </c>
      <c r="S5474">
        <v>1</v>
      </c>
      <c r="T5474">
        <v>0</v>
      </c>
      <c r="U5474">
        <v>5</v>
      </c>
      <c r="V5474">
        <v>3</v>
      </c>
      <c r="W5474">
        <v>881089</v>
      </c>
      <c r="X5474" t="s">
        <v>4314</v>
      </c>
      <c r="Y5474">
        <v>54</v>
      </c>
      <c r="Z5474">
        <v>12</v>
      </c>
      <c r="AA5474">
        <v>14</v>
      </c>
      <c r="AB5474">
        <v>6</v>
      </c>
      <c r="AC5474" t="s">
        <v>836</v>
      </c>
      <c r="AD5474" t="s">
        <v>6096</v>
      </c>
      <c r="AE5474" t="s">
        <v>8670</v>
      </c>
      <c r="AF5474">
        <v>0</v>
      </c>
      <c r="AG5474">
        <v>0</v>
      </c>
      <c r="AH5474">
        <v>1</v>
      </c>
      <c r="AI5474">
        <v>1</v>
      </c>
      <c r="AJ5474">
        <f>IF(AI5474="","",IF(ISERROR(VLOOKUP(CONCATENATE(F5474),Term!$A$1:$C$2000,1,FALSE)),0,1))</f>
        <v>0</v>
      </c>
    </row>
    <row r="5475" spans="1:36" x14ac:dyDescent="0.15">
      <c r="A5475" t="s">
        <v>2155</v>
      </c>
      <c r="B5475">
        <v>39766</v>
      </c>
      <c r="C5475">
        <v>39787</v>
      </c>
      <c r="E5475">
        <v>39840</v>
      </c>
      <c r="F5475">
        <v>524337</v>
      </c>
      <c r="G5475" t="s">
        <v>5754</v>
      </c>
      <c r="H5475">
        <v>2018059</v>
      </c>
      <c r="I5475" t="s">
        <v>2392</v>
      </c>
      <c r="J5475" t="s">
        <v>5159</v>
      </c>
      <c r="K5475">
        <v>299932</v>
      </c>
      <c r="L5475" t="s">
        <v>2447</v>
      </c>
      <c r="M5475">
        <v>85</v>
      </c>
      <c r="N5475" t="s">
        <v>7479</v>
      </c>
      <c r="O5475">
        <v>6</v>
      </c>
      <c r="P5475">
        <v>5</v>
      </c>
      <c r="Q5475">
        <v>3</v>
      </c>
      <c r="R5475">
        <v>0</v>
      </c>
      <c r="S5475">
        <v>1</v>
      </c>
      <c r="T5475">
        <v>0</v>
      </c>
      <c r="U5475">
        <v>5</v>
      </c>
      <c r="V5475">
        <v>3</v>
      </c>
      <c r="W5475">
        <v>881089</v>
      </c>
      <c r="X5475" t="s">
        <v>4314</v>
      </c>
      <c r="Y5475">
        <v>54</v>
      </c>
      <c r="Z5475">
        <v>12</v>
      </c>
      <c r="AA5475">
        <v>14</v>
      </c>
      <c r="AB5475">
        <v>6</v>
      </c>
      <c r="AC5475" t="s">
        <v>836</v>
      </c>
      <c r="AD5475" t="s">
        <v>6096</v>
      </c>
      <c r="AE5475" t="s">
        <v>8670</v>
      </c>
      <c r="AF5475">
        <v>0</v>
      </c>
      <c r="AG5475">
        <v>0</v>
      </c>
      <c r="AH5475">
        <v>0</v>
      </c>
      <c r="AI5475">
        <v>1</v>
      </c>
      <c r="AJ5475">
        <f>IF(AI5475="","",IF(ISERROR(VLOOKUP(CONCATENATE(F5475),Term!$A$1:$C$2000,1,FALSE)),0,1))</f>
        <v>0</v>
      </c>
    </row>
    <row r="5476" spans="1:36" x14ac:dyDescent="0.15">
      <c r="A5476" t="s">
        <v>1991</v>
      </c>
      <c r="B5476">
        <v>39799</v>
      </c>
      <c r="C5476" s="14">
        <v>39799</v>
      </c>
      <c r="D5476" s="14"/>
      <c r="F5476">
        <v>524337</v>
      </c>
      <c r="G5476" t="s">
        <v>5754</v>
      </c>
      <c r="H5476">
        <v>2018059</v>
      </c>
      <c r="I5476" t="s">
        <v>2392</v>
      </c>
      <c r="J5476" t="s">
        <v>5159</v>
      </c>
      <c r="K5476">
        <v>227156</v>
      </c>
      <c r="L5476" t="s">
        <v>2447</v>
      </c>
      <c r="M5476">
        <v>85</v>
      </c>
      <c r="N5476" t="s">
        <v>924</v>
      </c>
      <c r="O5476" t="s">
        <v>924</v>
      </c>
      <c r="P5476" t="s">
        <v>924</v>
      </c>
      <c r="Q5476">
        <v>4</v>
      </c>
      <c r="R5476">
        <v>0</v>
      </c>
      <c r="S5476">
        <v>0</v>
      </c>
      <c r="T5476">
        <v>0</v>
      </c>
      <c r="U5476">
        <v>5</v>
      </c>
      <c r="V5476">
        <v>3</v>
      </c>
      <c r="W5476">
        <v>881089</v>
      </c>
      <c r="X5476" t="s">
        <v>4314</v>
      </c>
      <c r="Y5476">
        <v>54</v>
      </c>
      <c r="Z5476">
        <v>12</v>
      </c>
      <c r="AA5476">
        <v>14</v>
      </c>
      <c r="AB5476">
        <v>6</v>
      </c>
      <c r="AC5476" t="s">
        <v>836</v>
      </c>
      <c r="AD5476" t="s">
        <v>6096</v>
      </c>
      <c r="AE5476" t="s">
        <v>8670</v>
      </c>
      <c r="AF5476">
        <v>0</v>
      </c>
      <c r="AG5476">
        <v>0</v>
      </c>
      <c r="AH5476">
        <v>1</v>
      </c>
      <c r="AI5476">
        <v>0</v>
      </c>
      <c r="AJ5476">
        <f>IF(AI5476="","",IF(ISERROR(VLOOKUP(CONCATENATE(F5476),Term!$A$1:$C$2000,1,FALSE)),0,1))</f>
        <v>0</v>
      </c>
    </row>
    <row r="5477" spans="1:36" x14ac:dyDescent="0.15">
      <c r="A5477" t="s">
        <v>8940</v>
      </c>
      <c r="B5477">
        <v>39827</v>
      </c>
      <c r="C5477">
        <v>39829</v>
      </c>
      <c r="F5477">
        <v>524337</v>
      </c>
      <c r="G5477" t="s">
        <v>5754</v>
      </c>
      <c r="H5477">
        <v>2018059</v>
      </c>
      <c r="I5477" t="s">
        <v>2392</v>
      </c>
      <c r="J5477" t="s">
        <v>5159</v>
      </c>
      <c r="K5477">
        <v>231990</v>
      </c>
      <c r="L5477" t="s">
        <v>2447</v>
      </c>
      <c r="M5477">
        <v>85</v>
      </c>
      <c r="N5477" t="s">
        <v>924</v>
      </c>
      <c r="O5477" t="s">
        <v>924</v>
      </c>
      <c r="P5477" t="s">
        <v>924</v>
      </c>
      <c r="Q5477">
        <v>6</v>
      </c>
      <c r="R5477">
        <v>0</v>
      </c>
      <c r="S5477">
        <v>0</v>
      </c>
      <c r="T5477">
        <v>0</v>
      </c>
      <c r="U5477">
        <v>5</v>
      </c>
      <c r="V5477">
        <v>3</v>
      </c>
      <c r="W5477">
        <v>881089</v>
      </c>
      <c r="X5477" t="s">
        <v>4314</v>
      </c>
      <c r="Y5477">
        <v>54</v>
      </c>
      <c r="Z5477">
        <v>12</v>
      </c>
      <c r="AA5477">
        <v>14</v>
      </c>
      <c r="AB5477">
        <v>6</v>
      </c>
      <c r="AC5477" t="s">
        <v>836</v>
      </c>
      <c r="AD5477" t="s">
        <v>6096</v>
      </c>
      <c r="AE5477" t="s">
        <v>8670</v>
      </c>
      <c r="AF5477">
        <v>0</v>
      </c>
      <c r="AG5477">
        <v>0</v>
      </c>
      <c r="AH5477">
        <v>1</v>
      </c>
      <c r="AI5477">
        <v>0</v>
      </c>
      <c r="AJ5477">
        <f>IF(AI5477="","",IF(ISERROR(VLOOKUP(CONCATENATE(F5477),Term!$A$1:$C$2000,1,FALSE)),0,1))</f>
        <v>0</v>
      </c>
    </row>
    <row r="5478" spans="1:36" x14ac:dyDescent="0.15">
      <c r="A5478" t="s">
        <v>8941</v>
      </c>
      <c r="B5478">
        <v>39836</v>
      </c>
      <c r="C5478" s="14">
        <v>39840</v>
      </c>
      <c r="D5478" s="14"/>
      <c r="F5478">
        <v>524337</v>
      </c>
      <c r="G5478" t="s">
        <v>5754</v>
      </c>
      <c r="H5478">
        <v>2018059</v>
      </c>
      <c r="I5478" t="s">
        <v>2392</v>
      </c>
      <c r="J5478" t="s">
        <v>5159</v>
      </c>
      <c r="K5478">
        <v>182213</v>
      </c>
      <c r="L5478" t="s">
        <v>2447</v>
      </c>
      <c r="M5478">
        <v>85</v>
      </c>
      <c r="N5478" t="s">
        <v>924</v>
      </c>
      <c r="O5478" t="s">
        <v>924</v>
      </c>
      <c r="P5478" t="s">
        <v>924</v>
      </c>
      <c r="Q5478">
        <v>6</v>
      </c>
      <c r="R5478">
        <v>1</v>
      </c>
      <c r="S5478">
        <v>0</v>
      </c>
      <c r="T5478">
        <v>0</v>
      </c>
      <c r="U5478">
        <v>5</v>
      </c>
      <c r="V5478">
        <v>3</v>
      </c>
      <c r="W5478">
        <v>881089</v>
      </c>
      <c r="X5478" t="s">
        <v>4314</v>
      </c>
      <c r="Y5478">
        <v>54</v>
      </c>
      <c r="Z5478">
        <v>12</v>
      </c>
      <c r="AA5478">
        <v>14</v>
      </c>
      <c r="AB5478">
        <v>6</v>
      </c>
      <c r="AC5478" t="s">
        <v>836</v>
      </c>
      <c r="AD5478" t="s">
        <v>6096</v>
      </c>
      <c r="AE5478" t="s">
        <v>8670</v>
      </c>
      <c r="AF5478">
        <v>0</v>
      </c>
      <c r="AG5478">
        <v>0</v>
      </c>
      <c r="AH5478">
        <v>0</v>
      </c>
      <c r="AI5478">
        <v>0</v>
      </c>
      <c r="AJ5478">
        <f>IF(AI5478="","",IF(ISERROR(VLOOKUP(CONCATENATE(F5478),Term!$A$1:$C$2000,1,FALSE)),0,1))</f>
        <v>0</v>
      </c>
    </row>
    <row r="5479" spans="1:36" x14ac:dyDescent="0.15">
      <c r="A5479" t="s">
        <v>8955</v>
      </c>
      <c r="B5479">
        <v>39827</v>
      </c>
      <c r="C5479" s="14">
        <v>39829</v>
      </c>
      <c r="D5479" s="14"/>
      <c r="F5479">
        <v>524337</v>
      </c>
      <c r="G5479" t="s">
        <v>5754</v>
      </c>
      <c r="H5479">
        <v>2178025</v>
      </c>
      <c r="I5479" t="s">
        <v>2392</v>
      </c>
      <c r="J5479" t="s">
        <v>8956</v>
      </c>
      <c r="K5479">
        <v>260022</v>
      </c>
      <c r="L5479" t="s">
        <v>2447</v>
      </c>
      <c r="M5479">
        <v>85</v>
      </c>
      <c r="N5479" t="s">
        <v>924</v>
      </c>
      <c r="O5479" t="s">
        <v>924</v>
      </c>
      <c r="P5479" t="s">
        <v>924</v>
      </c>
      <c r="Q5479">
        <v>6</v>
      </c>
      <c r="R5479">
        <v>0</v>
      </c>
      <c r="S5479">
        <v>0</v>
      </c>
      <c r="T5479">
        <v>0</v>
      </c>
      <c r="U5479" t="s">
        <v>924</v>
      </c>
      <c r="V5479" t="s">
        <v>924</v>
      </c>
      <c r="W5479" t="s">
        <v>924</v>
      </c>
      <c r="X5479" t="s">
        <v>924</v>
      </c>
      <c r="Y5479">
        <v>54</v>
      </c>
      <c r="Z5479">
        <v>12</v>
      </c>
      <c r="AA5479">
        <v>14</v>
      </c>
      <c r="AB5479">
        <v>6</v>
      </c>
      <c r="AC5479" t="s">
        <v>836</v>
      </c>
      <c r="AD5479" t="s">
        <v>6096</v>
      </c>
      <c r="AE5479" t="s">
        <v>8957</v>
      </c>
      <c r="AF5479">
        <v>0</v>
      </c>
      <c r="AG5479">
        <v>0</v>
      </c>
      <c r="AH5479">
        <v>1</v>
      </c>
      <c r="AI5479">
        <v>0</v>
      </c>
      <c r="AJ5479">
        <f>IF(AI5479="","",IF(ISERROR(VLOOKUP(CONCATENATE(F5479),Term!$A$1:$C$2000,1,FALSE)),0,1))</f>
        <v>0</v>
      </c>
    </row>
    <row r="5480" spans="1:36" x14ac:dyDescent="0.15">
      <c r="A5480" t="s">
        <v>8958</v>
      </c>
      <c r="B5480">
        <v>39834</v>
      </c>
      <c r="C5480">
        <v>39834</v>
      </c>
      <c r="F5480">
        <v>524337</v>
      </c>
      <c r="G5480" t="s">
        <v>5754</v>
      </c>
      <c r="H5480">
        <v>2178025</v>
      </c>
      <c r="I5480" t="s">
        <v>2392</v>
      </c>
      <c r="J5480" t="s">
        <v>8956</v>
      </c>
      <c r="K5480">
        <v>262321</v>
      </c>
      <c r="L5480" t="s">
        <v>2447</v>
      </c>
      <c r="M5480">
        <v>85</v>
      </c>
      <c r="N5480" t="s">
        <v>924</v>
      </c>
      <c r="O5480" t="s">
        <v>924</v>
      </c>
      <c r="P5480" t="s">
        <v>924</v>
      </c>
      <c r="Q5480">
        <v>6</v>
      </c>
      <c r="R5480">
        <v>1</v>
      </c>
      <c r="S5480">
        <v>0</v>
      </c>
      <c r="T5480">
        <v>0</v>
      </c>
      <c r="U5480" t="s">
        <v>924</v>
      </c>
      <c r="V5480" t="s">
        <v>924</v>
      </c>
      <c r="W5480" t="s">
        <v>924</v>
      </c>
      <c r="X5480" t="s">
        <v>924</v>
      </c>
      <c r="Y5480">
        <v>54</v>
      </c>
      <c r="Z5480">
        <v>12</v>
      </c>
      <c r="AA5480">
        <v>14</v>
      </c>
      <c r="AB5480">
        <v>6</v>
      </c>
      <c r="AC5480" t="s">
        <v>836</v>
      </c>
      <c r="AD5480" t="s">
        <v>6096</v>
      </c>
      <c r="AE5480" t="s">
        <v>8957</v>
      </c>
      <c r="AF5480">
        <v>1</v>
      </c>
      <c r="AG5480">
        <v>0</v>
      </c>
      <c r="AH5480">
        <v>0</v>
      </c>
      <c r="AI5480">
        <v>0</v>
      </c>
      <c r="AJ5480">
        <f>IF(AI5480="","",IF(ISERROR(VLOOKUP(CONCATENATE(F5480),Term!$A$1:$C$2000,1,FALSE)),0,1))</f>
        <v>0</v>
      </c>
    </row>
    <row r="5481" spans="1:36" x14ac:dyDescent="0.15">
      <c r="A5481" t="s">
        <v>2159</v>
      </c>
      <c r="B5481">
        <v>39793</v>
      </c>
      <c r="C5481" s="14">
        <v>39793</v>
      </c>
      <c r="D5481" s="14"/>
      <c r="F5481">
        <v>524337</v>
      </c>
      <c r="G5481" t="s">
        <v>5754</v>
      </c>
      <c r="H5481">
        <v>2052259</v>
      </c>
      <c r="I5481" t="s">
        <v>2392</v>
      </c>
      <c r="J5481" t="s">
        <v>5157</v>
      </c>
      <c r="K5481">
        <v>157916</v>
      </c>
      <c r="L5481" t="s">
        <v>2447</v>
      </c>
      <c r="M5481">
        <v>85</v>
      </c>
      <c r="N5481" t="s">
        <v>924</v>
      </c>
      <c r="O5481" t="s">
        <v>924</v>
      </c>
      <c r="P5481" t="s">
        <v>924</v>
      </c>
      <c r="Q5481">
        <v>3</v>
      </c>
      <c r="R5481">
        <v>1</v>
      </c>
      <c r="S5481">
        <v>0</v>
      </c>
      <c r="T5481">
        <v>0</v>
      </c>
      <c r="U5481" t="s">
        <v>924</v>
      </c>
      <c r="V5481" t="s">
        <v>924</v>
      </c>
      <c r="W5481" t="s">
        <v>924</v>
      </c>
      <c r="X5481" t="s">
        <v>924</v>
      </c>
      <c r="Y5481">
        <v>54</v>
      </c>
      <c r="Z5481">
        <v>12</v>
      </c>
      <c r="AA5481">
        <v>14</v>
      </c>
      <c r="AB5481">
        <v>6</v>
      </c>
      <c r="AC5481" t="s">
        <v>836</v>
      </c>
      <c r="AD5481" t="s">
        <v>6096</v>
      </c>
      <c r="AE5481" t="s">
        <v>8672</v>
      </c>
      <c r="AF5481">
        <v>1</v>
      </c>
      <c r="AG5481">
        <v>0</v>
      </c>
      <c r="AH5481">
        <v>1</v>
      </c>
      <c r="AI5481">
        <v>0</v>
      </c>
      <c r="AJ5481">
        <f>IF(AI5481="","",IF(ISERROR(VLOOKUP(CONCATENATE(F5481),Term!$A$1:$C$2000,1,FALSE)),0,1))</f>
        <v>0</v>
      </c>
    </row>
    <row r="5482" spans="1:36" x14ac:dyDescent="0.15">
      <c r="A5482" t="s">
        <v>4986</v>
      </c>
      <c r="B5482">
        <v>39727</v>
      </c>
      <c r="C5482" s="14">
        <v>39728</v>
      </c>
      <c r="D5482" s="14"/>
      <c r="E5482">
        <v>39755</v>
      </c>
      <c r="F5482">
        <v>524337</v>
      </c>
      <c r="G5482" t="s">
        <v>5754</v>
      </c>
      <c r="H5482">
        <v>2093334</v>
      </c>
      <c r="I5482" t="s">
        <v>2392</v>
      </c>
      <c r="J5482" t="s">
        <v>5158</v>
      </c>
      <c r="K5482">
        <v>213004</v>
      </c>
      <c r="L5482" t="s">
        <v>2447</v>
      </c>
      <c r="M5482">
        <v>85</v>
      </c>
      <c r="N5482" t="s">
        <v>2902</v>
      </c>
      <c r="O5482">
        <v>1</v>
      </c>
      <c r="P5482">
        <v>90</v>
      </c>
      <c r="Q5482" t="s">
        <v>924</v>
      </c>
      <c r="R5482">
        <v>0</v>
      </c>
      <c r="S5482">
        <v>1</v>
      </c>
      <c r="T5482">
        <v>1</v>
      </c>
      <c r="U5482">
        <v>58</v>
      </c>
      <c r="V5482">
        <v>3</v>
      </c>
      <c r="W5482">
        <v>795490</v>
      </c>
      <c r="X5482" t="s">
        <v>835</v>
      </c>
      <c r="Y5482">
        <v>54</v>
      </c>
      <c r="Z5482">
        <v>12</v>
      </c>
      <c r="AA5482">
        <v>14</v>
      </c>
      <c r="AB5482">
        <v>6</v>
      </c>
      <c r="AC5482" t="s">
        <v>836</v>
      </c>
      <c r="AD5482" t="s">
        <v>6096</v>
      </c>
      <c r="AE5482" t="s">
        <v>8674</v>
      </c>
      <c r="AF5482">
        <v>1</v>
      </c>
      <c r="AG5482">
        <v>0</v>
      </c>
      <c r="AH5482">
        <v>0</v>
      </c>
      <c r="AI5482">
        <v>1</v>
      </c>
      <c r="AJ5482">
        <f>IF(AI5482="","",IF(ISERROR(VLOOKUP(CONCATENATE(F5482),Term!$A$1:$C$2000,1,FALSE)),0,1))</f>
        <v>0</v>
      </c>
    </row>
    <row r="5483" spans="1:36" x14ac:dyDescent="0.15">
      <c r="A5483" t="s">
        <v>4348</v>
      </c>
      <c r="B5483">
        <v>39710</v>
      </c>
      <c r="C5483" s="14">
        <v>39716</v>
      </c>
      <c r="D5483" s="14"/>
      <c r="E5483">
        <v>39773</v>
      </c>
      <c r="F5483">
        <v>524337</v>
      </c>
      <c r="G5483" t="s">
        <v>5754</v>
      </c>
      <c r="H5483">
        <v>2093334</v>
      </c>
      <c r="I5483" t="s">
        <v>2392</v>
      </c>
      <c r="J5483" t="s">
        <v>5158</v>
      </c>
      <c r="K5483">
        <v>311647</v>
      </c>
      <c r="L5483" t="s">
        <v>2447</v>
      </c>
      <c r="M5483">
        <v>85</v>
      </c>
      <c r="N5483" t="s">
        <v>4094</v>
      </c>
      <c r="O5483">
        <v>2</v>
      </c>
      <c r="P5483">
        <v>72</v>
      </c>
      <c r="Q5483" t="s">
        <v>924</v>
      </c>
      <c r="R5483">
        <v>0</v>
      </c>
      <c r="S5483">
        <v>1</v>
      </c>
      <c r="T5483">
        <v>0</v>
      </c>
      <c r="U5483">
        <v>58</v>
      </c>
      <c r="V5483">
        <v>3</v>
      </c>
      <c r="W5483">
        <v>795490</v>
      </c>
      <c r="X5483" t="s">
        <v>835</v>
      </c>
      <c r="Y5483">
        <v>54</v>
      </c>
      <c r="Z5483">
        <v>12</v>
      </c>
      <c r="AA5483">
        <v>14</v>
      </c>
      <c r="AB5483">
        <v>6</v>
      </c>
      <c r="AC5483" t="s">
        <v>836</v>
      </c>
      <c r="AD5483" t="s">
        <v>6096</v>
      </c>
      <c r="AE5483" t="s">
        <v>8674</v>
      </c>
      <c r="AF5483">
        <v>0</v>
      </c>
      <c r="AG5483">
        <v>0</v>
      </c>
      <c r="AH5483">
        <v>1</v>
      </c>
      <c r="AI5483">
        <v>1</v>
      </c>
      <c r="AJ5483">
        <f>IF(AI5483="","",IF(ISERROR(VLOOKUP(CONCATENATE(F5483),Term!$A$1:$C$2000,1,FALSE)),0,1))</f>
        <v>0</v>
      </c>
    </row>
    <row r="5484" spans="1:36" x14ac:dyDescent="0.15">
      <c r="A5484" t="s">
        <v>6725</v>
      </c>
      <c r="B5484">
        <v>39766</v>
      </c>
      <c r="C5484" s="14">
        <v>39769</v>
      </c>
      <c r="D5484" s="14"/>
      <c r="E5484">
        <v>39787</v>
      </c>
      <c r="F5484">
        <v>524337</v>
      </c>
      <c r="G5484" t="s">
        <v>5754</v>
      </c>
      <c r="H5484">
        <v>2093334</v>
      </c>
      <c r="I5484" t="s">
        <v>2392</v>
      </c>
      <c r="J5484" t="s">
        <v>5158</v>
      </c>
      <c r="K5484">
        <v>270839</v>
      </c>
      <c r="L5484" t="s">
        <v>2447</v>
      </c>
      <c r="M5484">
        <v>85</v>
      </c>
      <c r="N5484" t="s">
        <v>4582</v>
      </c>
      <c r="O5484">
        <v>3</v>
      </c>
      <c r="P5484">
        <v>58</v>
      </c>
      <c r="Q5484">
        <v>2</v>
      </c>
      <c r="R5484">
        <v>0</v>
      </c>
      <c r="S5484">
        <v>1</v>
      </c>
      <c r="T5484">
        <v>0</v>
      </c>
      <c r="U5484">
        <v>58</v>
      </c>
      <c r="V5484">
        <v>3</v>
      </c>
      <c r="W5484">
        <v>795490</v>
      </c>
      <c r="X5484" t="s">
        <v>835</v>
      </c>
      <c r="Y5484">
        <v>54</v>
      </c>
      <c r="Z5484">
        <v>12</v>
      </c>
      <c r="AA5484">
        <v>14</v>
      </c>
      <c r="AB5484">
        <v>6</v>
      </c>
      <c r="AC5484" t="s">
        <v>836</v>
      </c>
      <c r="AD5484" t="s">
        <v>6096</v>
      </c>
      <c r="AE5484" t="s">
        <v>8674</v>
      </c>
      <c r="AF5484">
        <v>0</v>
      </c>
      <c r="AG5484">
        <v>0</v>
      </c>
      <c r="AH5484">
        <v>1</v>
      </c>
      <c r="AI5484">
        <v>1</v>
      </c>
      <c r="AJ5484">
        <f>IF(AI5484="","",IF(ISERROR(VLOOKUP(CONCATENATE(F5484),Term!$A$1:$C$2000,1,FALSE)),0,1))</f>
        <v>0</v>
      </c>
    </row>
    <row r="5485" spans="1:36" x14ac:dyDescent="0.15">
      <c r="A5485" t="s">
        <v>2163</v>
      </c>
      <c r="B5485">
        <v>39787</v>
      </c>
      <c r="C5485">
        <v>39792</v>
      </c>
      <c r="D5485">
        <v>39806</v>
      </c>
      <c r="F5485">
        <v>524337</v>
      </c>
      <c r="G5485" t="s">
        <v>5754</v>
      </c>
      <c r="H5485">
        <v>2093334</v>
      </c>
      <c r="I5485" t="s">
        <v>2392</v>
      </c>
      <c r="J5485" t="s">
        <v>5158</v>
      </c>
      <c r="K5485">
        <v>279428</v>
      </c>
      <c r="L5485" t="s">
        <v>2447</v>
      </c>
      <c r="M5485">
        <v>85</v>
      </c>
      <c r="N5485" t="s">
        <v>924</v>
      </c>
      <c r="O5485" t="s">
        <v>924</v>
      </c>
      <c r="P5485" t="s">
        <v>924</v>
      </c>
      <c r="Q5485">
        <v>3</v>
      </c>
      <c r="R5485">
        <v>0</v>
      </c>
      <c r="S5485">
        <v>0</v>
      </c>
      <c r="T5485">
        <v>0</v>
      </c>
      <c r="U5485">
        <v>58</v>
      </c>
      <c r="V5485">
        <v>3</v>
      </c>
      <c r="W5485">
        <v>795490</v>
      </c>
      <c r="X5485" t="s">
        <v>835</v>
      </c>
      <c r="Y5485">
        <v>54</v>
      </c>
      <c r="Z5485">
        <v>12</v>
      </c>
      <c r="AA5485">
        <v>14</v>
      </c>
      <c r="AB5485">
        <v>6</v>
      </c>
      <c r="AC5485" t="s">
        <v>836</v>
      </c>
      <c r="AD5485" t="s">
        <v>6096</v>
      </c>
      <c r="AE5485" t="s">
        <v>8674</v>
      </c>
      <c r="AF5485">
        <v>0</v>
      </c>
      <c r="AG5485">
        <v>0</v>
      </c>
      <c r="AH5485">
        <v>1</v>
      </c>
      <c r="AI5485">
        <v>0</v>
      </c>
      <c r="AJ5485">
        <f>IF(AI5485="","",IF(ISERROR(VLOOKUP(CONCATENATE(F5485),Term!$A$1:$C$2000,1,FALSE)),0,1))</f>
        <v>0</v>
      </c>
    </row>
    <row r="5486" spans="1:36" x14ac:dyDescent="0.15">
      <c r="A5486" t="s">
        <v>2164</v>
      </c>
      <c r="B5486">
        <v>39787</v>
      </c>
      <c r="C5486">
        <v>39797</v>
      </c>
      <c r="D5486">
        <v>39821</v>
      </c>
      <c r="F5486">
        <v>524337</v>
      </c>
      <c r="G5486" t="s">
        <v>5754</v>
      </c>
      <c r="H5486">
        <v>2093334</v>
      </c>
      <c r="I5486" t="s">
        <v>2392</v>
      </c>
      <c r="J5486" t="s">
        <v>5158</v>
      </c>
      <c r="K5486">
        <v>238228</v>
      </c>
      <c r="L5486" t="s">
        <v>2447</v>
      </c>
      <c r="M5486">
        <v>85</v>
      </c>
      <c r="N5486" t="s">
        <v>924</v>
      </c>
      <c r="O5486" t="s">
        <v>924</v>
      </c>
      <c r="P5486" t="s">
        <v>924</v>
      </c>
      <c r="Q5486">
        <v>3</v>
      </c>
      <c r="R5486">
        <v>0</v>
      </c>
      <c r="S5486">
        <v>0</v>
      </c>
      <c r="T5486">
        <v>0</v>
      </c>
      <c r="U5486">
        <v>58</v>
      </c>
      <c r="V5486">
        <v>3</v>
      </c>
      <c r="W5486">
        <v>795490</v>
      </c>
      <c r="X5486" t="s">
        <v>835</v>
      </c>
      <c r="Y5486">
        <v>54</v>
      </c>
      <c r="Z5486">
        <v>12</v>
      </c>
      <c r="AA5486">
        <v>14</v>
      </c>
      <c r="AB5486">
        <v>6</v>
      </c>
      <c r="AC5486" t="s">
        <v>836</v>
      </c>
      <c r="AD5486" t="s">
        <v>6096</v>
      </c>
      <c r="AE5486" t="s">
        <v>8674</v>
      </c>
      <c r="AF5486">
        <v>0</v>
      </c>
      <c r="AG5486">
        <v>0</v>
      </c>
      <c r="AH5486">
        <v>0</v>
      </c>
      <c r="AI5486">
        <v>0</v>
      </c>
      <c r="AJ5486">
        <f>IF(AI5486="","",IF(ISERROR(VLOOKUP(CONCATENATE(F5486),Term!$A$1:$C$2000,1,FALSE)),0,1))</f>
        <v>0</v>
      </c>
    </row>
    <row r="5487" spans="1:36" x14ac:dyDescent="0.15">
      <c r="A5487" t="s">
        <v>1992</v>
      </c>
      <c r="B5487">
        <v>39792</v>
      </c>
      <c r="C5487" s="14">
        <v>39812</v>
      </c>
      <c r="D5487" s="14"/>
      <c r="F5487">
        <v>524337</v>
      </c>
      <c r="G5487" t="s">
        <v>5754</v>
      </c>
      <c r="H5487">
        <v>2093334</v>
      </c>
      <c r="I5487" t="s">
        <v>2392</v>
      </c>
      <c r="J5487" t="s">
        <v>5158</v>
      </c>
      <c r="K5487">
        <v>227207</v>
      </c>
      <c r="L5487" t="s">
        <v>2447</v>
      </c>
      <c r="M5487">
        <v>85</v>
      </c>
      <c r="N5487" t="s">
        <v>924</v>
      </c>
      <c r="O5487" t="s">
        <v>924</v>
      </c>
      <c r="P5487" t="s">
        <v>924</v>
      </c>
      <c r="Q5487">
        <v>4</v>
      </c>
      <c r="R5487">
        <v>0</v>
      </c>
      <c r="S5487">
        <v>0</v>
      </c>
      <c r="T5487">
        <v>0</v>
      </c>
      <c r="U5487">
        <v>58</v>
      </c>
      <c r="V5487">
        <v>3</v>
      </c>
      <c r="W5487">
        <v>795490</v>
      </c>
      <c r="X5487" t="s">
        <v>835</v>
      </c>
      <c r="Y5487">
        <v>54</v>
      </c>
      <c r="Z5487">
        <v>12</v>
      </c>
      <c r="AA5487">
        <v>14</v>
      </c>
      <c r="AB5487">
        <v>6</v>
      </c>
      <c r="AC5487" t="s">
        <v>836</v>
      </c>
      <c r="AD5487" t="s">
        <v>6096</v>
      </c>
      <c r="AE5487" t="s">
        <v>8674</v>
      </c>
      <c r="AF5487">
        <v>0</v>
      </c>
      <c r="AG5487">
        <v>0</v>
      </c>
      <c r="AH5487">
        <v>1</v>
      </c>
      <c r="AI5487">
        <v>0</v>
      </c>
      <c r="AJ5487">
        <f>IF(AI5487="","",IF(ISERROR(VLOOKUP(CONCATENATE(F5487),Term!$A$1:$C$2000,1,FALSE)),0,1))</f>
        <v>0</v>
      </c>
    </row>
    <row r="5488" spans="1:36" x14ac:dyDescent="0.15">
      <c r="A5488" t="s">
        <v>1993</v>
      </c>
      <c r="B5488">
        <v>39812</v>
      </c>
      <c r="C5488" s="14">
        <v>39813</v>
      </c>
      <c r="D5488" s="14">
        <v>39824</v>
      </c>
      <c r="F5488">
        <v>524337</v>
      </c>
      <c r="G5488" t="s">
        <v>5754</v>
      </c>
      <c r="H5488">
        <v>2093334</v>
      </c>
      <c r="I5488" t="s">
        <v>2392</v>
      </c>
      <c r="J5488" t="s">
        <v>5158</v>
      </c>
      <c r="K5488">
        <v>94212</v>
      </c>
      <c r="L5488" t="s">
        <v>2447</v>
      </c>
      <c r="M5488">
        <v>85</v>
      </c>
      <c r="N5488" t="s">
        <v>924</v>
      </c>
      <c r="O5488" t="s">
        <v>924</v>
      </c>
      <c r="P5488" t="s">
        <v>924</v>
      </c>
      <c r="Q5488">
        <v>4</v>
      </c>
      <c r="R5488">
        <v>0</v>
      </c>
      <c r="S5488">
        <v>0</v>
      </c>
      <c r="T5488">
        <v>0</v>
      </c>
      <c r="U5488">
        <v>58</v>
      </c>
      <c r="V5488">
        <v>3</v>
      </c>
      <c r="W5488">
        <v>795490</v>
      </c>
      <c r="X5488" t="s">
        <v>835</v>
      </c>
      <c r="Y5488">
        <v>54</v>
      </c>
      <c r="Z5488">
        <v>12</v>
      </c>
      <c r="AA5488">
        <v>14</v>
      </c>
      <c r="AB5488">
        <v>6</v>
      </c>
      <c r="AC5488" t="s">
        <v>836</v>
      </c>
      <c r="AD5488" t="s">
        <v>6096</v>
      </c>
      <c r="AE5488" t="s">
        <v>8674</v>
      </c>
      <c r="AF5488">
        <v>0</v>
      </c>
      <c r="AG5488">
        <v>0</v>
      </c>
      <c r="AH5488">
        <v>0</v>
      </c>
      <c r="AI5488">
        <v>0</v>
      </c>
      <c r="AJ5488">
        <f>IF(AI5488="","",IF(ISERROR(VLOOKUP(CONCATENATE(F5488),Term!$A$1:$C$2000,1,FALSE)),0,1))</f>
        <v>0</v>
      </c>
    </row>
    <row r="5489" spans="1:36" x14ac:dyDescent="0.15">
      <c r="A5489" t="s">
        <v>8944</v>
      </c>
      <c r="B5489">
        <v>39822</v>
      </c>
      <c r="C5489">
        <v>39829</v>
      </c>
      <c r="F5489">
        <v>524337</v>
      </c>
      <c r="G5489" t="s">
        <v>5754</v>
      </c>
      <c r="H5489">
        <v>2093334</v>
      </c>
      <c r="I5489" t="s">
        <v>2392</v>
      </c>
      <c r="J5489" t="s">
        <v>5158</v>
      </c>
      <c r="K5489">
        <v>279532</v>
      </c>
      <c r="L5489" t="s">
        <v>2447</v>
      </c>
      <c r="M5489">
        <v>85</v>
      </c>
      <c r="N5489" t="s">
        <v>924</v>
      </c>
      <c r="O5489" t="s">
        <v>924</v>
      </c>
      <c r="P5489" t="s">
        <v>924</v>
      </c>
      <c r="Q5489">
        <v>6</v>
      </c>
      <c r="R5489">
        <v>0</v>
      </c>
      <c r="S5489">
        <v>0</v>
      </c>
      <c r="T5489">
        <v>0</v>
      </c>
      <c r="U5489">
        <v>58</v>
      </c>
      <c r="V5489">
        <v>3</v>
      </c>
      <c r="W5489">
        <v>795490</v>
      </c>
      <c r="X5489" t="s">
        <v>835</v>
      </c>
      <c r="Y5489">
        <v>54</v>
      </c>
      <c r="Z5489">
        <v>12</v>
      </c>
      <c r="AA5489">
        <v>14</v>
      </c>
      <c r="AB5489">
        <v>6</v>
      </c>
      <c r="AC5489" t="s">
        <v>836</v>
      </c>
      <c r="AD5489" t="s">
        <v>6096</v>
      </c>
      <c r="AE5489" t="s">
        <v>8674</v>
      </c>
      <c r="AF5489">
        <v>0</v>
      </c>
      <c r="AG5489">
        <v>0</v>
      </c>
      <c r="AH5489">
        <v>1</v>
      </c>
      <c r="AI5489">
        <v>0</v>
      </c>
      <c r="AJ5489">
        <f>IF(AI5489="","",IF(ISERROR(VLOOKUP(CONCATENATE(F5489),Term!$A$1:$C$2000,1,FALSE)),0,1))</f>
        <v>0</v>
      </c>
    </row>
    <row r="5490" spans="1:36" x14ac:dyDescent="0.15">
      <c r="A5490" t="s">
        <v>8945</v>
      </c>
      <c r="B5490">
        <v>39821</v>
      </c>
      <c r="C5490" s="14">
        <v>39833</v>
      </c>
      <c r="D5490" s="14"/>
      <c r="F5490">
        <v>524337</v>
      </c>
      <c r="G5490" t="s">
        <v>5754</v>
      </c>
      <c r="H5490">
        <v>2093334</v>
      </c>
      <c r="I5490" t="s">
        <v>2392</v>
      </c>
      <c r="J5490" t="s">
        <v>5158</v>
      </c>
      <c r="K5490">
        <v>286665</v>
      </c>
      <c r="L5490" t="s">
        <v>2447</v>
      </c>
      <c r="M5490">
        <v>85</v>
      </c>
      <c r="N5490" t="s">
        <v>924</v>
      </c>
      <c r="O5490" t="s">
        <v>924</v>
      </c>
      <c r="P5490" t="s">
        <v>924</v>
      </c>
      <c r="Q5490">
        <v>6</v>
      </c>
      <c r="R5490">
        <v>0</v>
      </c>
      <c r="S5490">
        <v>0</v>
      </c>
      <c r="T5490">
        <v>0</v>
      </c>
      <c r="U5490">
        <v>58</v>
      </c>
      <c r="V5490">
        <v>3</v>
      </c>
      <c r="W5490">
        <v>795490</v>
      </c>
      <c r="X5490" t="s">
        <v>835</v>
      </c>
      <c r="Y5490">
        <v>54</v>
      </c>
      <c r="Z5490">
        <v>12</v>
      </c>
      <c r="AA5490">
        <v>14</v>
      </c>
      <c r="AB5490">
        <v>6</v>
      </c>
      <c r="AC5490" t="s">
        <v>836</v>
      </c>
      <c r="AD5490" t="s">
        <v>6096</v>
      </c>
      <c r="AE5490" t="s">
        <v>8674</v>
      </c>
      <c r="AF5490">
        <v>0</v>
      </c>
      <c r="AG5490">
        <v>0</v>
      </c>
      <c r="AH5490">
        <v>0</v>
      </c>
      <c r="AI5490">
        <v>0</v>
      </c>
      <c r="AJ5490">
        <f>IF(AI5490="","",IF(ISERROR(VLOOKUP(CONCATENATE(F5490),Term!$A$1:$C$2000,1,FALSE)),0,1))</f>
        <v>0</v>
      </c>
    </row>
    <row r="5491" spans="1:36" x14ac:dyDescent="0.15">
      <c r="A5491" t="s">
        <v>8946</v>
      </c>
      <c r="B5491">
        <v>39825</v>
      </c>
      <c r="C5491" s="14">
        <v>39834</v>
      </c>
      <c r="D5491" s="14"/>
      <c r="F5491">
        <v>524337</v>
      </c>
      <c r="G5491" t="s">
        <v>5754</v>
      </c>
      <c r="H5491">
        <v>2093334</v>
      </c>
      <c r="I5491" t="s">
        <v>2392</v>
      </c>
      <c r="J5491" t="s">
        <v>5158</v>
      </c>
      <c r="K5491">
        <v>168396</v>
      </c>
      <c r="L5491" t="s">
        <v>2447</v>
      </c>
      <c r="M5491">
        <v>85</v>
      </c>
      <c r="N5491" t="s">
        <v>924</v>
      </c>
      <c r="O5491" t="s">
        <v>924</v>
      </c>
      <c r="P5491" t="s">
        <v>924</v>
      </c>
      <c r="Q5491">
        <v>6</v>
      </c>
      <c r="R5491">
        <v>0</v>
      </c>
      <c r="S5491">
        <v>0</v>
      </c>
      <c r="T5491">
        <v>0</v>
      </c>
      <c r="U5491">
        <v>58</v>
      </c>
      <c r="V5491">
        <v>3</v>
      </c>
      <c r="W5491">
        <v>795490</v>
      </c>
      <c r="X5491" t="s">
        <v>835</v>
      </c>
      <c r="Y5491">
        <v>54</v>
      </c>
      <c r="Z5491">
        <v>12</v>
      </c>
      <c r="AA5491">
        <v>14</v>
      </c>
      <c r="AB5491">
        <v>6</v>
      </c>
      <c r="AC5491" t="s">
        <v>836</v>
      </c>
      <c r="AD5491" t="s">
        <v>6096</v>
      </c>
      <c r="AE5491" t="s">
        <v>8674</v>
      </c>
      <c r="AF5491">
        <v>0</v>
      </c>
      <c r="AG5491">
        <v>0</v>
      </c>
      <c r="AH5491">
        <v>0</v>
      </c>
      <c r="AI5491">
        <v>0</v>
      </c>
      <c r="AJ5491">
        <f>IF(AI5491="","",IF(ISERROR(VLOOKUP(CONCATENATE(F5491),Term!$A$1:$C$2000,1,FALSE)),0,1))</f>
        <v>0</v>
      </c>
    </row>
    <row r="5492" spans="1:36" x14ac:dyDescent="0.15">
      <c r="A5492" t="s">
        <v>8947</v>
      </c>
      <c r="B5492">
        <v>39837</v>
      </c>
      <c r="C5492" s="14">
        <v>39840</v>
      </c>
      <c r="D5492" s="14"/>
      <c r="F5492">
        <v>524337</v>
      </c>
      <c r="G5492" t="s">
        <v>5754</v>
      </c>
      <c r="H5492">
        <v>2093334</v>
      </c>
      <c r="I5492" t="s">
        <v>2392</v>
      </c>
      <c r="J5492" t="s">
        <v>5158</v>
      </c>
      <c r="K5492">
        <v>282794</v>
      </c>
      <c r="L5492" t="s">
        <v>2447</v>
      </c>
      <c r="M5492">
        <v>85</v>
      </c>
      <c r="N5492" t="s">
        <v>924</v>
      </c>
      <c r="O5492" t="s">
        <v>924</v>
      </c>
      <c r="P5492" t="s">
        <v>924</v>
      </c>
      <c r="Q5492">
        <v>6</v>
      </c>
      <c r="R5492">
        <v>0</v>
      </c>
      <c r="S5492">
        <v>0</v>
      </c>
      <c r="T5492">
        <v>0</v>
      </c>
      <c r="U5492">
        <v>58</v>
      </c>
      <c r="V5492">
        <v>3</v>
      </c>
      <c r="W5492">
        <v>795490</v>
      </c>
      <c r="X5492" t="s">
        <v>835</v>
      </c>
      <c r="Y5492">
        <v>54</v>
      </c>
      <c r="Z5492">
        <v>12</v>
      </c>
      <c r="AA5492">
        <v>14</v>
      </c>
      <c r="AB5492">
        <v>6</v>
      </c>
      <c r="AC5492" t="s">
        <v>836</v>
      </c>
      <c r="AD5492" t="s">
        <v>6096</v>
      </c>
      <c r="AE5492" t="s">
        <v>8674</v>
      </c>
      <c r="AF5492">
        <v>0</v>
      </c>
      <c r="AG5492">
        <v>0</v>
      </c>
      <c r="AH5492">
        <v>0</v>
      </c>
      <c r="AI5492">
        <v>0</v>
      </c>
      <c r="AJ5492">
        <f>IF(AI5492="","",IF(ISERROR(VLOOKUP(CONCATENATE(F5492),Term!$A$1:$C$2000,1,FALSE)),0,1))</f>
        <v>0</v>
      </c>
    </row>
    <row r="5493" spans="1:36" x14ac:dyDescent="0.15">
      <c r="A5493" t="s">
        <v>8948</v>
      </c>
      <c r="B5493">
        <v>39825</v>
      </c>
      <c r="C5493" s="14">
        <v>39841</v>
      </c>
      <c r="D5493" s="14"/>
      <c r="F5493">
        <v>524337</v>
      </c>
      <c r="G5493" t="s">
        <v>5754</v>
      </c>
      <c r="H5493">
        <v>2093334</v>
      </c>
      <c r="I5493" t="s">
        <v>2392</v>
      </c>
      <c r="J5493" t="s">
        <v>5158</v>
      </c>
      <c r="K5493">
        <v>312158</v>
      </c>
      <c r="L5493" t="s">
        <v>2447</v>
      </c>
      <c r="M5493">
        <v>85</v>
      </c>
      <c r="N5493" t="s">
        <v>924</v>
      </c>
      <c r="O5493" t="s">
        <v>924</v>
      </c>
      <c r="P5493" t="s">
        <v>924</v>
      </c>
      <c r="Q5493">
        <v>6</v>
      </c>
      <c r="R5493">
        <v>1</v>
      </c>
      <c r="S5493">
        <v>0</v>
      </c>
      <c r="T5493">
        <v>0</v>
      </c>
      <c r="U5493">
        <v>58</v>
      </c>
      <c r="V5493">
        <v>3</v>
      </c>
      <c r="W5493">
        <v>795490</v>
      </c>
      <c r="X5493" t="s">
        <v>835</v>
      </c>
      <c r="Y5493">
        <v>54</v>
      </c>
      <c r="Z5493">
        <v>12</v>
      </c>
      <c r="AA5493">
        <v>14</v>
      </c>
      <c r="AB5493">
        <v>6</v>
      </c>
      <c r="AC5493" t="s">
        <v>836</v>
      </c>
      <c r="AD5493" t="s">
        <v>6096</v>
      </c>
      <c r="AE5493" t="s">
        <v>8674</v>
      </c>
      <c r="AF5493">
        <v>0</v>
      </c>
      <c r="AG5493">
        <v>0</v>
      </c>
      <c r="AH5493">
        <v>0</v>
      </c>
      <c r="AI5493">
        <v>0</v>
      </c>
      <c r="AJ5493">
        <f>IF(AI5493="","",IF(ISERROR(VLOOKUP(CONCATENATE(F5493),Term!$A$1:$C$2000,1,FALSE)),0,1))</f>
        <v>0</v>
      </c>
    </row>
    <row r="5494" spans="1:36" x14ac:dyDescent="0.15">
      <c r="A5494" t="s">
        <v>9198</v>
      </c>
      <c r="B5494">
        <v>39842</v>
      </c>
      <c r="C5494" s="14">
        <v>39842</v>
      </c>
      <c r="D5494" s="14"/>
      <c r="F5494">
        <v>524468</v>
      </c>
      <c r="G5494" t="s">
        <v>9192</v>
      </c>
      <c r="H5494">
        <v>2063074</v>
      </c>
      <c r="I5494" t="s">
        <v>2392</v>
      </c>
      <c r="J5494" t="s">
        <v>9199</v>
      </c>
      <c r="K5494">
        <v>282292</v>
      </c>
      <c r="L5494" t="s">
        <v>9194</v>
      </c>
      <c r="M5494">
        <v>85</v>
      </c>
      <c r="N5494" t="s">
        <v>924</v>
      </c>
      <c r="O5494" t="s">
        <v>924</v>
      </c>
      <c r="P5494" t="s">
        <v>924</v>
      </c>
      <c r="Q5494">
        <v>6</v>
      </c>
      <c r="R5494">
        <v>0</v>
      </c>
      <c r="S5494">
        <v>0</v>
      </c>
      <c r="T5494">
        <v>0</v>
      </c>
      <c r="U5494" t="s">
        <v>924</v>
      </c>
      <c r="V5494" t="s">
        <v>924</v>
      </c>
      <c r="W5494" t="s">
        <v>924</v>
      </c>
      <c r="X5494" t="s">
        <v>924</v>
      </c>
      <c r="Y5494">
        <v>5</v>
      </c>
      <c r="Z5494">
        <v>3</v>
      </c>
      <c r="AA5494">
        <v>0</v>
      </c>
      <c r="AB5494">
        <v>0</v>
      </c>
      <c r="AC5494" t="s">
        <v>1696</v>
      </c>
      <c r="AD5494" t="s">
        <v>9195</v>
      </c>
      <c r="AE5494" t="s">
        <v>9200</v>
      </c>
      <c r="AF5494">
        <v>0</v>
      </c>
      <c r="AG5494">
        <v>0</v>
      </c>
      <c r="AH5494">
        <v>1</v>
      </c>
      <c r="AI5494">
        <v>0</v>
      </c>
      <c r="AJ5494">
        <f>IF(AI5494="","",IF(ISERROR(VLOOKUP(CONCATENATE(F5494),Term!$A$1:$C$2000,1,FALSE)),0,1))</f>
        <v>0</v>
      </c>
    </row>
    <row r="5495" spans="1:36" x14ac:dyDescent="0.15">
      <c r="A5495" t="s">
        <v>9201</v>
      </c>
      <c r="B5495">
        <v>39842</v>
      </c>
      <c r="C5495" s="14">
        <v>39843</v>
      </c>
      <c r="D5495" s="14"/>
      <c r="F5495">
        <v>524468</v>
      </c>
      <c r="G5495" t="s">
        <v>9192</v>
      </c>
      <c r="H5495">
        <v>2063074</v>
      </c>
      <c r="I5495" t="s">
        <v>2392</v>
      </c>
      <c r="J5495" t="s">
        <v>9199</v>
      </c>
      <c r="K5495">
        <v>255290</v>
      </c>
      <c r="L5495" t="s">
        <v>9194</v>
      </c>
      <c r="M5495">
        <v>85</v>
      </c>
      <c r="N5495" t="s">
        <v>924</v>
      </c>
      <c r="O5495" t="s">
        <v>924</v>
      </c>
      <c r="P5495" t="s">
        <v>924</v>
      </c>
      <c r="Q5495">
        <v>6</v>
      </c>
      <c r="R5495">
        <v>1</v>
      </c>
      <c r="S5495">
        <v>0</v>
      </c>
      <c r="T5495">
        <v>0</v>
      </c>
      <c r="U5495" t="s">
        <v>924</v>
      </c>
      <c r="V5495" t="s">
        <v>924</v>
      </c>
      <c r="W5495" t="s">
        <v>924</v>
      </c>
      <c r="X5495" t="s">
        <v>924</v>
      </c>
      <c r="Y5495">
        <v>5</v>
      </c>
      <c r="Z5495">
        <v>3</v>
      </c>
      <c r="AA5495">
        <v>0</v>
      </c>
      <c r="AB5495">
        <v>0</v>
      </c>
      <c r="AC5495" t="s">
        <v>1696</v>
      </c>
      <c r="AD5495" t="s">
        <v>9195</v>
      </c>
      <c r="AE5495" t="s">
        <v>9200</v>
      </c>
      <c r="AF5495">
        <v>1</v>
      </c>
      <c r="AG5495">
        <v>0</v>
      </c>
      <c r="AH5495">
        <v>0</v>
      </c>
      <c r="AI5495">
        <v>0</v>
      </c>
      <c r="AJ5495">
        <f>IF(AI5495="","",IF(ISERROR(VLOOKUP(CONCATENATE(F5495),Term!$A$1:$C$2000,1,FALSE)),0,1))</f>
        <v>0</v>
      </c>
    </row>
    <row r="5496" spans="1:36" x14ac:dyDescent="0.15">
      <c r="A5496" t="s">
        <v>9191</v>
      </c>
      <c r="B5496">
        <v>39834</v>
      </c>
      <c r="C5496" s="14">
        <v>39835</v>
      </c>
      <c r="D5496" s="14"/>
      <c r="F5496">
        <v>524468</v>
      </c>
      <c r="G5496" t="s">
        <v>9192</v>
      </c>
      <c r="H5496">
        <v>2035119</v>
      </c>
      <c r="I5496" t="s">
        <v>2392</v>
      </c>
      <c r="J5496" t="s">
        <v>9193</v>
      </c>
      <c r="K5496">
        <v>258744</v>
      </c>
      <c r="L5496" t="s">
        <v>9194</v>
      </c>
      <c r="M5496">
        <v>85</v>
      </c>
      <c r="N5496" t="s">
        <v>924</v>
      </c>
      <c r="O5496" t="s">
        <v>924</v>
      </c>
      <c r="P5496" t="s">
        <v>924</v>
      </c>
      <c r="Q5496">
        <v>6</v>
      </c>
      <c r="R5496">
        <v>0</v>
      </c>
      <c r="S5496">
        <v>0</v>
      </c>
      <c r="T5496">
        <v>0</v>
      </c>
      <c r="U5496" t="s">
        <v>924</v>
      </c>
      <c r="V5496" t="s">
        <v>924</v>
      </c>
      <c r="W5496" t="s">
        <v>924</v>
      </c>
      <c r="X5496" t="s">
        <v>924</v>
      </c>
      <c r="Y5496">
        <v>5</v>
      </c>
      <c r="Z5496">
        <v>3</v>
      </c>
      <c r="AA5496">
        <v>0</v>
      </c>
      <c r="AB5496">
        <v>0</v>
      </c>
      <c r="AC5496" t="s">
        <v>1696</v>
      </c>
      <c r="AD5496" t="s">
        <v>9195</v>
      </c>
      <c r="AE5496" t="s">
        <v>9196</v>
      </c>
      <c r="AF5496">
        <v>0</v>
      </c>
      <c r="AG5496">
        <v>0</v>
      </c>
      <c r="AH5496">
        <v>1</v>
      </c>
      <c r="AI5496">
        <v>0</v>
      </c>
      <c r="AJ5496">
        <f>IF(AI5496="","",IF(ISERROR(VLOOKUP(CONCATENATE(F5496),Term!$A$1:$C$2000,1,FALSE)),0,1))</f>
        <v>0</v>
      </c>
    </row>
    <row r="5497" spans="1:36" x14ac:dyDescent="0.15">
      <c r="A5497" t="s">
        <v>9197</v>
      </c>
      <c r="B5497">
        <v>39843</v>
      </c>
      <c r="C5497" s="14">
        <v>39843</v>
      </c>
      <c r="D5497" s="14"/>
      <c r="F5497">
        <v>524468</v>
      </c>
      <c r="G5497" t="s">
        <v>9192</v>
      </c>
      <c r="H5497">
        <v>2035119</v>
      </c>
      <c r="I5497" t="s">
        <v>2392</v>
      </c>
      <c r="J5497" t="s">
        <v>9193</v>
      </c>
      <c r="K5497">
        <v>263922</v>
      </c>
      <c r="L5497" t="s">
        <v>9194</v>
      </c>
      <c r="M5497">
        <v>85</v>
      </c>
      <c r="N5497" t="s">
        <v>924</v>
      </c>
      <c r="O5497" t="s">
        <v>924</v>
      </c>
      <c r="P5497" t="s">
        <v>924</v>
      </c>
      <c r="Q5497">
        <v>6</v>
      </c>
      <c r="R5497">
        <v>1</v>
      </c>
      <c r="S5497">
        <v>0</v>
      </c>
      <c r="T5497">
        <v>0</v>
      </c>
      <c r="U5497" t="s">
        <v>924</v>
      </c>
      <c r="V5497" t="s">
        <v>924</v>
      </c>
      <c r="W5497" t="s">
        <v>924</v>
      </c>
      <c r="X5497" t="s">
        <v>924</v>
      </c>
      <c r="Y5497">
        <v>5</v>
      </c>
      <c r="Z5497">
        <v>3</v>
      </c>
      <c r="AA5497">
        <v>0</v>
      </c>
      <c r="AB5497">
        <v>0</v>
      </c>
      <c r="AC5497" t="s">
        <v>1696</v>
      </c>
      <c r="AD5497" t="s">
        <v>9195</v>
      </c>
      <c r="AE5497" t="s">
        <v>9196</v>
      </c>
      <c r="AF5497">
        <v>1</v>
      </c>
      <c r="AG5497">
        <v>1</v>
      </c>
      <c r="AH5497">
        <v>0</v>
      </c>
      <c r="AI5497">
        <v>0</v>
      </c>
      <c r="AJ5497">
        <f>IF(AI5497="","",IF(ISERROR(VLOOKUP(CONCATENATE(F5497),Term!$A$1:$C$2000,1,FALSE)),0,1))</f>
        <v>0</v>
      </c>
    </row>
    <row r="5498" spans="1:36" x14ac:dyDescent="0.15">
      <c r="A5498" t="s">
        <v>9202</v>
      </c>
      <c r="B5498">
        <v>39833</v>
      </c>
      <c r="C5498">
        <v>39834</v>
      </c>
      <c r="F5498">
        <v>524468</v>
      </c>
      <c r="G5498" t="s">
        <v>9192</v>
      </c>
      <c r="H5498">
        <v>2133673</v>
      </c>
      <c r="I5498" t="s">
        <v>2392</v>
      </c>
      <c r="J5498" t="s">
        <v>9203</v>
      </c>
      <c r="K5498">
        <v>504591</v>
      </c>
      <c r="L5498" t="s">
        <v>9194</v>
      </c>
      <c r="M5498">
        <v>85</v>
      </c>
      <c r="N5498" t="s">
        <v>924</v>
      </c>
      <c r="O5498" t="s">
        <v>924</v>
      </c>
      <c r="P5498" t="s">
        <v>924</v>
      </c>
      <c r="Q5498">
        <v>6</v>
      </c>
      <c r="R5498">
        <v>1</v>
      </c>
      <c r="S5498">
        <v>0</v>
      </c>
      <c r="T5498">
        <v>0</v>
      </c>
      <c r="U5498" t="s">
        <v>924</v>
      </c>
      <c r="V5498" t="s">
        <v>924</v>
      </c>
      <c r="W5498" t="s">
        <v>924</v>
      </c>
      <c r="X5498" t="s">
        <v>924</v>
      </c>
      <c r="Y5498">
        <v>5</v>
      </c>
      <c r="Z5498">
        <v>3</v>
      </c>
      <c r="AA5498">
        <v>0</v>
      </c>
      <c r="AB5498">
        <v>0</v>
      </c>
      <c r="AC5498" t="s">
        <v>1696</v>
      </c>
      <c r="AD5498" t="s">
        <v>9195</v>
      </c>
      <c r="AE5498" t="s">
        <v>9204</v>
      </c>
      <c r="AF5498">
        <v>1</v>
      </c>
      <c r="AG5498">
        <v>0</v>
      </c>
      <c r="AH5498">
        <v>1</v>
      </c>
      <c r="AI5498">
        <v>0</v>
      </c>
      <c r="AJ5498">
        <f>IF(AI5498="","",IF(ISERROR(VLOOKUP(CONCATENATE(F5498),Term!$A$1:$C$2000,1,FALSE)),0,1))</f>
        <v>0</v>
      </c>
    </row>
    <row r="5499" spans="1:36" x14ac:dyDescent="0.15">
      <c r="A5499" t="s">
        <v>6663</v>
      </c>
      <c r="B5499">
        <v>39769</v>
      </c>
      <c r="C5499" s="14">
        <v>39769</v>
      </c>
      <c r="D5499" s="14"/>
      <c r="E5499">
        <v>39794</v>
      </c>
      <c r="F5499">
        <v>524197</v>
      </c>
      <c r="G5499" t="s">
        <v>1687</v>
      </c>
      <c r="H5499">
        <v>518978</v>
      </c>
      <c r="I5499" t="s">
        <v>2392</v>
      </c>
      <c r="J5499" t="s">
        <v>467</v>
      </c>
      <c r="K5499">
        <v>433611</v>
      </c>
      <c r="L5499" t="s">
        <v>2445</v>
      </c>
      <c r="M5499">
        <v>85</v>
      </c>
      <c r="N5499" t="s">
        <v>4582</v>
      </c>
      <c r="O5499">
        <v>3</v>
      </c>
      <c r="P5499">
        <v>51</v>
      </c>
      <c r="Q5499">
        <v>2</v>
      </c>
      <c r="R5499">
        <v>0</v>
      </c>
      <c r="S5499">
        <v>1</v>
      </c>
      <c r="T5499">
        <v>1</v>
      </c>
      <c r="U5499">
        <v>4</v>
      </c>
      <c r="V5499">
        <v>2</v>
      </c>
      <c r="W5499">
        <v>717098</v>
      </c>
      <c r="X5499" t="s">
        <v>4314</v>
      </c>
      <c r="Y5499">
        <v>41</v>
      </c>
      <c r="Z5499">
        <v>10</v>
      </c>
      <c r="AA5499">
        <v>12</v>
      </c>
      <c r="AB5499">
        <v>5</v>
      </c>
      <c r="AC5499" t="s">
        <v>836</v>
      </c>
      <c r="AD5499" t="s">
        <v>6095</v>
      </c>
      <c r="AE5499" t="s">
        <v>8853</v>
      </c>
      <c r="AF5499">
        <v>1</v>
      </c>
      <c r="AG5499">
        <v>1</v>
      </c>
      <c r="AH5499">
        <v>1</v>
      </c>
      <c r="AI5499">
        <v>1</v>
      </c>
      <c r="AJ5499">
        <f>IF(AI5499="","",IF(ISERROR(VLOOKUP(CONCATENATE(F5499),Term!$A$1:$C$2000,1,FALSE)),0,1))</f>
        <v>0</v>
      </c>
    </row>
    <row r="5500" spans="1:36" x14ac:dyDescent="0.15">
      <c r="A5500" t="s">
        <v>1409</v>
      </c>
      <c r="B5500">
        <v>39815</v>
      </c>
      <c r="C5500" s="14">
        <v>39818</v>
      </c>
      <c r="D5500" s="14"/>
      <c r="E5500">
        <v>39835</v>
      </c>
      <c r="F5500">
        <v>524197</v>
      </c>
      <c r="G5500" t="s">
        <v>1687</v>
      </c>
      <c r="H5500">
        <v>518978</v>
      </c>
      <c r="I5500" t="s">
        <v>2392</v>
      </c>
      <c r="J5500" t="s">
        <v>467</v>
      </c>
      <c r="K5500">
        <v>134228</v>
      </c>
      <c r="L5500" t="s">
        <v>2445</v>
      </c>
      <c r="M5500">
        <v>85</v>
      </c>
      <c r="N5500" t="s">
        <v>7479</v>
      </c>
      <c r="O5500">
        <v>6</v>
      </c>
      <c r="P5500">
        <v>10</v>
      </c>
      <c r="Q5500">
        <v>5</v>
      </c>
      <c r="R5500">
        <v>0</v>
      </c>
      <c r="S5500">
        <v>1</v>
      </c>
      <c r="T5500">
        <v>0</v>
      </c>
      <c r="U5500">
        <v>4</v>
      </c>
      <c r="V5500">
        <v>2</v>
      </c>
      <c r="W5500">
        <v>717098</v>
      </c>
      <c r="X5500" t="s">
        <v>4314</v>
      </c>
      <c r="Y5500">
        <v>41</v>
      </c>
      <c r="Z5500">
        <v>10</v>
      </c>
      <c r="AA5500">
        <v>12</v>
      </c>
      <c r="AB5500">
        <v>5</v>
      </c>
      <c r="AC5500" t="s">
        <v>836</v>
      </c>
      <c r="AD5500" t="s">
        <v>6095</v>
      </c>
      <c r="AE5500" t="s">
        <v>8853</v>
      </c>
      <c r="AF5500">
        <v>0</v>
      </c>
      <c r="AG5500">
        <v>0</v>
      </c>
      <c r="AH5500">
        <v>1</v>
      </c>
      <c r="AI5500">
        <v>1</v>
      </c>
      <c r="AJ5500">
        <f>IF(AI5500="","",IF(ISERROR(VLOOKUP(CONCATENATE(F5500),Term!$A$1:$C$2000,1,FALSE)),0,1))</f>
        <v>0</v>
      </c>
    </row>
    <row r="5501" spans="1:36" x14ac:dyDescent="0.15">
      <c r="A5501" t="s">
        <v>2109</v>
      </c>
      <c r="B5501">
        <v>39766</v>
      </c>
      <c r="C5501" s="14">
        <v>39791</v>
      </c>
      <c r="D5501" s="14"/>
      <c r="E5501">
        <v>39841</v>
      </c>
      <c r="F5501">
        <v>524197</v>
      </c>
      <c r="G5501" t="s">
        <v>1687</v>
      </c>
      <c r="H5501">
        <v>518978</v>
      </c>
      <c r="I5501" t="s">
        <v>2392</v>
      </c>
      <c r="J5501" t="s">
        <v>467</v>
      </c>
      <c r="K5501">
        <v>149259</v>
      </c>
      <c r="L5501" t="s">
        <v>2445</v>
      </c>
      <c r="M5501">
        <v>85</v>
      </c>
      <c r="N5501" t="s">
        <v>7479</v>
      </c>
      <c r="O5501">
        <v>6</v>
      </c>
      <c r="P5501">
        <v>4</v>
      </c>
      <c r="Q5501">
        <v>3</v>
      </c>
      <c r="R5501">
        <v>0</v>
      </c>
      <c r="S5501">
        <v>1</v>
      </c>
      <c r="T5501">
        <v>0</v>
      </c>
      <c r="U5501">
        <v>4</v>
      </c>
      <c r="V5501">
        <v>2</v>
      </c>
      <c r="W5501">
        <v>717098</v>
      </c>
      <c r="X5501" t="s">
        <v>4314</v>
      </c>
      <c r="Y5501">
        <v>41</v>
      </c>
      <c r="Z5501">
        <v>10</v>
      </c>
      <c r="AA5501">
        <v>12</v>
      </c>
      <c r="AB5501">
        <v>5</v>
      </c>
      <c r="AC5501" t="s">
        <v>836</v>
      </c>
      <c r="AD5501" t="s">
        <v>6095</v>
      </c>
      <c r="AE5501" t="s">
        <v>8853</v>
      </c>
      <c r="AF5501">
        <v>0</v>
      </c>
      <c r="AG5501">
        <v>0</v>
      </c>
      <c r="AH5501">
        <v>0</v>
      </c>
      <c r="AI5501">
        <v>0</v>
      </c>
      <c r="AJ5501">
        <f>IF(AI5501="","",IF(ISERROR(VLOOKUP(CONCATENATE(F5501),Term!$A$1:$C$2000,1,FALSE)),0,1))</f>
        <v>0</v>
      </c>
    </row>
    <row r="5502" spans="1:36" x14ac:dyDescent="0.15">
      <c r="A5502" t="s">
        <v>6662</v>
      </c>
      <c r="B5502">
        <v>39749</v>
      </c>
      <c r="C5502">
        <v>39755</v>
      </c>
      <c r="D5502">
        <v>39765</v>
      </c>
      <c r="F5502">
        <v>524197</v>
      </c>
      <c r="G5502" t="s">
        <v>1687</v>
      </c>
      <c r="H5502">
        <v>518978</v>
      </c>
      <c r="I5502" t="s">
        <v>2392</v>
      </c>
      <c r="J5502" t="s">
        <v>467</v>
      </c>
      <c r="K5502">
        <v>259055</v>
      </c>
      <c r="L5502" t="s">
        <v>2445</v>
      </c>
      <c r="M5502">
        <v>85</v>
      </c>
      <c r="N5502" t="s">
        <v>924</v>
      </c>
      <c r="O5502" t="s">
        <v>924</v>
      </c>
      <c r="P5502" t="s">
        <v>924</v>
      </c>
      <c r="Q5502">
        <v>1</v>
      </c>
      <c r="R5502">
        <v>0</v>
      </c>
      <c r="S5502">
        <v>0</v>
      </c>
      <c r="T5502">
        <v>0</v>
      </c>
      <c r="U5502">
        <v>4</v>
      </c>
      <c r="V5502">
        <v>2</v>
      </c>
      <c r="W5502">
        <v>717098</v>
      </c>
      <c r="X5502" t="s">
        <v>4314</v>
      </c>
      <c r="Y5502">
        <v>41</v>
      </c>
      <c r="Z5502">
        <v>10</v>
      </c>
      <c r="AA5502">
        <v>12</v>
      </c>
      <c r="AB5502">
        <v>5</v>
      </c>
      <c r="AC5502" t="s">
        <v>836</v>
      </c>
      <c r="AD5502" t="s">
        <v>6095</v>
      </c>
      <c r="AE5502" t="s">
        <v>8853</v>
      </c>
      <c r="AF5502">
        <v>0</v>
      </c>
      <c r="AG5502">
        <v>0</v>
      </c>
      <c r="AH5502">
        <v>1</v>
      </c>
      <c r="AI5502">
        <v>0</v>
      </c>
      <c r="AJ5502">
        <f>IF(AI5502="","",IF(ISERROR(VLOOKUP(CONCATENATE(F5502),Term!$A$1:$C$2000,1,FALSE)),0,1))</f>
        <v>0</v>
      </c>
    </row>
    <row r="5503" spans="1:36" x14ac:dyDescent="0.15">
      <c r="A5503" t="s">
        <v>6350</v>
      </c>
      <c r="B5503">
        <v>39778</v>
      </c>
      <c r="C5503">
        <v>39783</v>
      </c>
      <c r="D5503">
        <v>39791</v>
      </c>
      <c r="F5503">
        <v>524197</v>
      </c>
      <c r="G5503" t="s">
        <v>1687</v>
      </c>
      <c r="H5503">
        <v>518978</v>
      </c>
      <c r="I5503" t="s">
        <v>2392</v>
      </c>
      <c r="J5503" t="s">
        <v>467</v>
      </c>
      <c r="K5503">
        <v>248270</v>
      </c>
      <c r="L5503" t="s">
        <v>2445</v>
      </c>
      <c r="M5503">
        <v>85</v>
      </c>
      <c r="N5503" t="s">
        <v>924</v>
      </c>
      <c r="O5503" t="s">
        <v>924</v>
      </c>
      <c r="P5503" t="s">
        <v>924</v>
      </c>
      <c r="Q5503">
        <v>3</v>
      </c>
      <c r="R5503">
        <v>0</v>
      </c>
      <c r="S5503">
        <v>0</v>
      </c>
      <c r="T5503">
        <v>0</v>
      </c>
      <c r="U5503">
        <v>4</v>
      </c>
      <c r="V5503">
        <v>2</v>
      </c>
      <c r="W5503">
        <v>717098</v>
      </c>
      <c r="X5503" t="s">
        <v>4314</v>
      </c>
      <c r="Y5503">
        <v>41</v>
      </c>
      <c r="Z5503">
        <v>10</v>
      </c>
      <c r="AA5503">
        <v>12</v>
      </c>
      <c r="AB5503">
        <v>5</v>
      </c>
      <c r="AC5503" t="s">
        <v>836</v>
      </c>
      <c r="AD5503" t="s">
        <v>6095</v>
      </c>
      <c r="AE5503" t="s">
        <v>8853</v>
      </c>
      <c r="AF5503">
        <v>0</v>
      </c>
      <c r="AG5503">
        <v>0</v>
      </c>
      <c r="AH5503">
        <v>1</v>
      </c>
      <c r="AI5503">
        <v>0</v>
      </c>
      <c r="AJ5503">
        <f>IF(AI5503="","",IF(ISERROR(VLOOKUP(CONCATENATE(F5503),Term!$A$1:$C$2000,1,FALSE)),0,1))</f>
        <v>0</v>
      </c>
    </row>
    <row r="5504" spans="1:36" x14ac:dyDescent="0.15">
      <c r="A5504" t="s">
        <v>2108</v>
      </c>
      <c r="B5504">
        <v>39784</v>
      </c>
      <c r="C5504">
        <v>39787</v>
      </c>
      <c r="D5504">
        <v>39790</v>
      </c>
      <c r="F5504">
        <v>524197</v>
      </c>
      <c r="G5504" t="s">
        <v>1687</v>
      </c>
      <c r="H5504">
        <v>518978</v>
      </c>
      <c r="I5504" t="s">
        <v>2392</v>
      </c>
      <c r="J5504" t="s">
        <v>467</v>
      </c>
      <c r="K5504">
        <v>398860</v>
      </c>
      <c r="L5504" t="s">
        <v>2445</v>
      </c>
      <c r="M5504">
        <v>85</v>
      </c>
      <c r="N5504" t="s">
        <v>924</v>
      </c>
      <c r="O5504" t="s">
        <v>924</v>
      </c>
      <c r="P5504" t="s">
        <v>924</v>
      </c>
      <c r="Q5504">
        <v>3</v>
      </c>
      <c r="R5504">
        <v>0</v>
      </c>
      <c r="S5504">
        <v>0</v>
      </c>
      <c r="T5504">
        <v>0</v>
      </c>
      <c r="U5504">
        <v>4</v>
      </c>
      <c r="V5504">
        <v>2</v>
      </c>
      <c r="W5504">
        <v>717098</v>
      </c>
      <c r="X5504" t="s">
        <v>4314</v>
      </c>
      <c r="Y5504">
        <v>41</v>
      </c>
      <c r="Z5504">
        <v>10</v>
      </c>
      <c r="AA5504">
        <v>12</v>
      </c>
      <c r="AB5504">
        <v>5</v>
      </c>
      <c r="AC5504" t="s">
        <v>836</v>
      </c>
      <c r="AD5504" t="s">
        <v>6095</v>
      </c>
      <c r="AE5504" t="s">
        <v>8853</v>
      </c>
      <c r="AF5504">
        <v>0</v>
      </c>
      <c r="AG5504">
        <v>0</v>
      </c>
      <c r="AH5504">
        <v>0</v>
      </c>
      <c r="AI5504">
        <v>0</v>
      </c>
      <c r="AJ5504">
        <f>IF(AI5504="","",IF(ISERROR(VLOOKUP(CONCATENATE(F5504),Term!$A$1:$C$2000,1,FALSE)),0,1))</f>
        <v>0</v>
      </c>
    </row>
    <row r="5505" spans="1:36" x14ac:dyDescent="0.15">
      <c r="A5505" t="s">
        <v>1941</v>
      </c>
      <c r="B5505">
        <v>39798</v>
      </c>
      <c r="C5505" s="14">
        <v>39801</v>
      </c>
      <c r="D5505" s="14"/>
      <c r="F5505">
        <v>524197</v>
      </c>
      <c r="G5505" t="s">
        <v>1687</v>
      </c>
      <c r="H5505">
        <v>518978</v>
      </c>
      <c r="I5505" t="s">
        <v>2392</v>
      </c>
      <c r="J5505" t="s">
        <v>467</v>
      </c>
      <c r="K5505">
        <v>119962</v>
      </c>
      <c r="L5505" t="s">
        <v>2445</v>
      </c>
      <c r="M5505">
        <v>85</v>
      </c>
      <c r="N5505" t="s">
        <v>924</v>
      </c>
      <c r="O5505" t="s">
        <v>924</v>
      </c>
      <c r="P5505" t="s">
        <v>924</v>
      </c>
      <c r="Q5505">
        <v>4</v>
      </c>
      <c r="R5505">
        <v>0</v>
      </c>
      <c r="S5505">
        <v>0</v>
      </c>
      <c r="T5505">
        <v>0</v>
      </c>
      <c r="U5505">
        <v>4</v>
      </c>
      <c r="V5505">
        <v>2</v>
      </c>
      <c r="W5505">
        <v>717098</v>
      </c>
      <c r="X5505" t="s">
        <v>4314</v>
      </c>
      <c r="Y5505">
        <v>41</v>
      </c>
      <c r="Z5505">
        <v>10</v>
      </c>
      <c r="AA5505">
        <v>12</v>
      </c>
      <c r="AB5505">
        <v>5</v>
      </c>
      <c r="AC5505" t="s">
        <v>836</v>
      </c>
      <c r="AD5505" t="s">
        <v>6095</v>
      </c>
      <c r="AE5505" t="s">
        <v>8853</v>
      </c>
      <c r="AF5505">
        <v>0</v>
      </c>
      <c r="AG5505">
        <v>0</v>
      </c>
      <c r="AH5505">
        <v>1</v>
      </c>
      <c r="AI5505">
        <v>0</v>
      </c>
      <c r="AJ5505">
        <f>IF(AI5505="","",IF(ISERROR(VLOOKUP(CONCATENATE(F5505),Term!$A$1:$C$2000,1,FALSE)),0,1))</f>
        <v>0</v>
      </c>
    </row>
    <row r="5506" spans="1:36" x14ac:dyDescent="0.15">
      <c r="A5506" t="s">
        <v>1411</v>
      </c>
      <c r="B5506">
        <v>39815</v>
      </c>
      <c r="C5506" s="14">
        <v>39820</v>
      </c>
      <c r="D5506" s="14"/>
      <c r="F5506">
        <v>524197</v>
      </c>
      <c r="G5506" t="s">
        <v>1687</v>
      </c>
      <c r="H5506">
        <v>518978</v>
      </c>
      <c r="I5506" t="s">
        <v>2392</v>
      </c>
      <c r="J5506" t="s">
        <v>467</v>
      </c>
      <c r="K5506">
        <v>254375</v>
      </c>
      <c r="L5506" t="s">
        <v>2445</v>
      </c>
      <c r="M5506">
        <v>85</v>
      </c>
      <c r="N5506" t="s">
        <v>924</v>
      </c>
      <c r="O5506" t="s">
        <v>924</v>
      </c>
      <c r="P5506" t="s">
        <v>924</v>
      </c>
      <c r="Q5506">
        <v>5</v>
      </c>
      <c r="R5506">
        <v>0</v>
      </c>
      <c r="S5506">
        <v>0</v>
      </c>
      <c r="T5506">
        <v>0</v>
      </c>
      <c r="U5506">
        <v>4</v>
      </c>
      <c r="V5506">
        <v>2</v>
      </c>
      <c r="W5506">
        <v>717098</v>
      </c>
      <c r="X5506" t="s">
        <v>4314</v>
      </c>
      <c r="Y5506">
        <v>41</v>
      </c>
      <c r="Z5506">
        <v>10</v>
      </c>
      <c r="AA5506">
        <v>12</v>
      </c>
      <c r="AB5506">
        <v>5</v>
      </c>
      <c r="AC5506" t="s">
        <v>836</v>
      </c>
      <c r="AD5506" t="s">
        <v>6095</v>
      </c>
      <c r="AE5506" t="s">
        <v>8853</v>
      </c>
      <c r="AF5506">
        <v>0</v>
      </c>
      <c r="AG5506">
        <v>0</v>
      </c>
      <c r="AH5506">
        <v>0</v>
      </c>
      <c r="AI5506">
        <v>0</v>
      </c>
      <c r="AJ5506">
        <f>IF(AI5506="","",IF(ISERROR(VLOOKUP(CONCATENATE(F5506),Term!$A$1:$C$2000,1,FALSE)),0,1))</f>
        <v>0</v>
      </c>
    </row>
    <row r="5507" spans="1:36" x14ac:dyDescent="0.15">
      <c r="A5507" t="s">
        <v>1410</v>
      </c>
      <c r="B5507">
        <v>39815</v>
      </c>
      <c r="C5507">
        <v>39820</v>
      </c>
      <c r="F5507">
        <v>524197</v>
      </c>
      <c r="G5507" t="s">
        <v>1687</v>
      </c>
      <c r="H5507">
        <v>518978</v>
      </c>
      <c r="I5507" t="s">
        <v>2392</v>
      </c>
      <c r="J5507" t="s">
        <v>467</v>
      </c>
      <c r="K5507">
        <v>229999</v>
      </c>
      <c r="L5507" t="s">
        <v>2445</v>
      </c>
      <c r="M5507">
        <v>85</v>
      </c>
      <c r="N5507" t="s">
        <v>924</v>
      </c>
      <c r="O5507" t="s">
        <v>924</v>
      </c>
      <c r="P5507" t="s">
        <v>924</v>
      </c>
      <c r="Q5507">
        <v>5</v>
      </c>
      <c r="R5507">
        <v>0</v>
      </c>
      <c r="S5507">
        <v>0</v>
      </c>
      <c r="T5507">
        <v>0</v>
      </c>
      <c r="U5507">
        <v>4</v>
      </c>
      <c r="V5507">
        <v>2</v>
      </c>
      <c r="W5507">
        <v>717098</v>
      </c>
      <c r="X5507" t="s">
        <v>4314</v>
      </c>
      <c r="Y5507">
        <v>41</v>
      </c>
      <c r="Z5507">
        <v>10</v>
      </c>
      <c r="AA5507">
        <v>12</v>
      </c>
      <c r="AB5507">
        <v>5</v>
      </c>
      <c r="AC5507" t="s">
        <v>836</v>
      </c>
      <c r="AD5507" t="s">
        <v>6095</v>
      </c>
      <c r="AE5507" t="s">
        <v>8853</v>
      </c>
      <c r="AF5507">
        <v>0</v>
      </c>
      <c r="AG5507">
        <v>0</v>
      </c>
      <c r="AH5507">
        <v>0</v>
      </c>
      <c r="AI5507">
        <v>0</v>
      </c>
      <c r="AJ5507">
        <f>IF(AI5507="","",IF(ISERROR(VLOOKUP(CONCATENATE(F5507),Term!$A$1:$C$2000,1,FALSE)),0,1))</f>
        <v>0</v>
      </c>
    </row>
    <row r="5508" spans="1:36" x14ac:dyDescent="0.15">
      <c r="A5508" t="s">
        <v>1412</v>
      </c>
      <c r="B5508">
        <v>39820</v>
      </c>
      <c r="C5508">
        <v>39821</v>
      </c>
      <c r="F5508">
        <v>524197</v>
      </c>
      <c r="G5508" t="s">
        <v>1687</v>
      </c>
      <c r="H5508">
        <v>518978</v>
      </c>
      <c r="I5508" t="s">
        <v>2392</v>
      </c>
      <c r="J5508" t="s">
        <v>467</v>
      </c>
      <c r="K5508">
        <v>407041</v>
      </c>
      <c r="L5508" t="s">
        <v>2445</v>
      </c>
      <c r="M5508">
        <v>85</v>
      </c>
      <c r="N5508" t="s">
        <v>924</v>
      </c>
      <c r="O5508" t="s">
        <v>924</v>
      </c>
      <c r="P5508" t="s">
        <v>924</v>
      </c>
      <c r="Q5508">
        <v>5</v>
      </c>
      <c r="R5508">
        <v>0</v>
      </c>
      <c r="S5508">
        <v>0</v>
      </c>
      <c r="T5508">
        <v>0</v>
      </c>
      <c r="U5508">
        <v>4</v>
      </c>
      <c r="V5508">
        <v>2</v>
      </c>
      <c r="W5508">
        <v>717098</v>
      </c>
      <c r="X5508" t="s">
        <v>4314</v>
      </c>
      <c r="Y5508">
        <v>41</v>
      </c>
      <c r="Z5508">
        <v>10</v>
      </c>
      <c r="AA5508">
        <v>12</v>
      </c>
      <c r="AB5508">
        <v>5</v>
      </c>
      <c r="AC5508" t="s">
        <v>836</v>
      </c>
      <c r="AD5508" t="s">
        <v>6095</v>
      </c>
      <c r="AE5508" t="s">
        <v>8853</v>
      </c>
      <c r="AF5508">
        <v>0</v>
      </c>
      <c r="AG5508">
        <v>0</v>
      </c>
      <c r="AH5508">
        <v>0</v>
      </c>
      <c r="AI5508">
        <v>0</v>
      </c>
      <c r="AJ5508">
        <f>IF(AI5508="","",IF(ISERROR(VLOOKUP(CONCATENATE(F5508),Term!$A$1:$C$2000,1,FALSE)),0,1))</f>
        <v>0</v>
      </c>
    </row>
    <row r="5509" spans="1:36" x14ac:dyDescent="0.15">
      <c r="A5509" t="s">
        <v>1413</v>
      </c>
      <c r="B5509">
        <v>39819</v>
      </c>
      <c r="C5509">
        <v>39822</v>
      </c>
      <c r="D5509">
        <v>39833</v>
      </c>
      <c r="F5509">
        <v>524197</v>
      </c>
      <c r="G5509" t="s">
        <v>1687</v>
      </c>
      <c r="H5509">
        <v>518978</v>
      </c>
      <c r="I5509" t="s">
        <v>2392</v>
      </c>
      <c r="J5509" t="s">
        <v>467</v>
      </c>
      <c r="K5509">
        <v>367317</v>
      </c>
      <c r="L5509" t="s">
        <v>2445</v>
      </c>
      <c r="M5509">
        <v>85</v>
      </c>
      <c r="N5509" t="s">
        <v>924</v>
      </c>
      <c r="O5509" t="s">
        <v>924</v>
      </c>
      <c r="P5509" t="s">
        <v>924</v>
      </c>
      <c r="Q5509">
        <v>5</v>
      </c>
      <c r="R5509">
        <v>0</v>
      </c>
      <c r="S5509">
        <v>0</v>
      </c>
      <c r="T5509">
        <v>0</v>
      </c>
      <c r="U5509">
        <v>4</v>
      </c>
      <c r="V5509">
        <v>2</v>
      </c>
      <c r="W5509">
        <v>717098</v>
      </c>
      <c r="X5509" t="s">
        <v>4314</v>
      </c>
      <c r="Y5509">
        <v>41</v>
      </c>
      <c r="Z5509">
        <v>10</v>
      </c>
      <c r="AA5509">
        <v>12</v>
      </c>
      <c r="AB5509">
        <v>5</v>
      </c>
      <c r="AC5509" t="s">
        <v>836</v>
      </c>
      <c r="AD5509" t="s">
        <v>6095</v>
      </c>
      <c r="AE5509" t="s">
        <v>8853</v>
      </c>
      <c r="AF5509">
        <v>0</v>
      </c>
      <c r="AG5509">
        <v>0</v>
      </c>
      <c r="AH5509">
        <v>0</v>
      </c>
      <c r="AI5509">
        <v>0</v>
      </c>
      <c r="AJ5509">
        <f>IF(AI5509="","",IF(ISERROR(VLOOKUP(CONCATENATE(F5509),Term!$A$1:$C$2000,1,FALSE)),0,1))</f>
        <v>0</v>
      </c>
    </row>
    <row r="5510" spans="1:36" x14ac:dyDescent="0.15">
      <c r="A5510" t="s">
        <v>8854</v>
      </c>
      <c r="B5510">
        <v>39825</v>
      </c>
      <c r="C5510" s="14">
        <v>39829</v>
      </c>
      <c r="D5510" s="14"/>
      <c r="F5510">
        <v>524197</v>
      </c>
      <c r="G5510" t="s">
        <v>1687</v>
      </c>
      <c r="H5510">
        <v>518978</v>
      </c>
      <c r="I5510" t="s">
        <v>2392</v>
      </c>
      <c r="J5510" t="s">
        <v>467</v>
      </c>
      <c r="K5510">
        <v>283979</v>
      </c>
      <c r="L5510" t="s">
        <v>2445</v>
      </c>
      <c r="M5510">
        <v>85</v>
      </c>
      <c r="N5510" t="s">
        <v>924</v>
      </c>
      <c r="O5510" t="s">
        <v>924</v>
      </c>
      <c r="P5510" t="s">
        <v>924</v>
      </c>
      <c r="Q5510">
        <v>6</v>
      </c>
      <c r="R5510">
        <v>1</v>
      </c>
      <c r="S5510">
        <v>0</v>
      </c>
      <c r="T5510">
        <v>0</v>
      </c>
      <c r="U5510">
        <v>4</v>
      </c>
      <c r="V5510">
        <v>2</v>
      </c>
      <c r="W5510">
        <v>717098</v>
      </c>
      <c r="X5510" t="s">
        <v>4314</v>
      </c>
      <c r="Y5510">
        <v>41</v>
      </c>
      <c r="Z5510">
        <v>10</v>
      </c>
      <c r="AA5510">
        <v>12</v>
      </c>
      <c r="AB5510">
        <v>5</v>
      </c>
      <c r="AC5510" t="s">
        <v>836</v>
      </c>
      <c r="AD5510" t="s">
        <v>6095</v>
      </c>
      <c r="AE5510" t="s">
        <v>8853</v>
      </c>
      <c r="AF5510">
        <v>0</v>
      </c>
      <c r="AG5510">
        <v>0</v>
      </c>
      <c r="AH5510">
        <v>1</v>
      </c>
      <c r="AI5510">
        <v>0</v>
      </c>
      <c r="AJ5510">
        <f>IF(AI5510="","",IF(ISERROR(VLOOKUP(CONCATENATE(F5510),Term!$A$1:$C$2000,1,FALSE)),0,1))</f>
        <v>0</v>
      </c>
    </row>
    <row r="5511" spans="1:36" x14ac:dyDescent="0.15">
      <c r="A5511" t="s">
        <v>1416</v>
      </c>
      <c r="B5511">
        <v>39798</v>
      </c>
      <c r="C5511">
        <v>39820</v>
      </c>
      <c r="F5511">
        <v>524197</v>
      </c>
      <c r="G5511" t="s">
        <v>1687</v>
      </c>
      <c r="H5511">
        <v>2120501</v>
      </c>
      <c r="I5511" t="s">
        <v>2392</v>
      </c>
      <c r="J5511" t="s">
        <v>1417</v>
      </c>
      <c r="K5511">
        <v>500052</v>
      </c>
      <c r="L5511" t="s">
        <v>2445</v>
      </c>
      <c r="M5511">
        <v>85</v>
      </c>
      <c r="N5511" t="s">
        <v>924</v>
      </c>
      <c r="O5511" t="s">
        <v>924</v>
      </c>
      <c r="P5511" t="s">
        <v>924</v>
      </c>
      <c r="Q5511">
        <v>5</v>
      </c>
      <c r="R5511">
        <v>1</v>
      </c>
      <c r="S5511">
        <v>0</v>
      </c>
      <c r="T5511">
        <v>0</v>
      </c>
      <c r="U5511" t="s">
        <v>924</v>
      </c>
      <c r="V5511" t="s">
        <v>924</v>
      </c>
      <c r="W5511" t="s">
        <v>924</v>
      </c>
      <c r="X5511" t="s">
        <v>924</v>
      </c>
      <c r="Y5511">
        <v>41</v>
      </c>
      <c r="Z5511">
        <v>10</v>
      </c>
      <c r="AA5511">
        <v>12</v>
      </c>
      <c r="AB5511">
        <v>5</v>
      </c>
      <c r="AC5511" t="s">
        <v>836</v>
      </c>
      <c r="AD5511" t="s">
        <v>6095</v>
      </c>
      <c r="AE5511" t="s">
        <v>7107</v>
      </c>
      <c r="AF5511">
        <v>1</v>
      </c>
      <c r="AG5511">
        <v>0</v>
      </c>
      <c r="AH5511">
        <v>1</v>
      </c>
      <c r="AI5511">
        <v>0</v>
      </c>
      <c r="AJ5511">
        <f>IF(AI5511="","",IF(ISERROR(VLOOKUP(CONCATENATE(F5511),Term!$A$1:$C$2000,1,FALSE)),0,1))</f>
        <v>0</v>
      </c>
    </row>
    <row r="5512" spans="1:36" x14ac:dyDescent="0.15">
      <c r="A5512" t="s">
        <v>6664</v>
      </c>
      <c r="B5512">
        <v>39756</v>
      </c>
      <c r="C5512">
        <v>39756</v>
      </c>
      <c r="E5512">
        <v>39787</v>
      </c>
      <c r="F5512">
        <v>524197</v>
      </c>
      <c r="G5512" t="s">
        <v>1687</v>
      </c>
      <c r="H5512">
        <v>2032305</v>
      </c>
      <c r="I5512" t="s">
        <v>2392</v>
      </c>
      <c r="J5512" t="s">
        <v>5326</v>
      </c>
      <c r="K5512">
        <v>148249</v>
      </c>
      <c r="L5512" t="s">
        <v>2445</v>
      </c>
      <c r="M5512">
        <v>85</v>
      </c>
      <c r="N5512" t="s">
        <v>4582</v>
      </c>
      <c r="O5512">
        <v>3</v>
      </c>
      <c r="P5512">
        <v>58</v>
      </c>
      <c r="Q5512">
        <v>1</v>
      </c>
      <c r="R5512">
        <v>0</v>
      </c>
      <c r="S5512">
        <v>1</v>
      </c>
      <c r="T5512">
        <v>1</v>
      </c>
      <c r="U5512">
        <v>4</v>
      </c>
      <c r="V5512">
        <v>4</v>
      </c>
      <c r="W5512">
        <v>1262558</v>
      </c>
      <c r="X5512" t="s">
        <v>4313</v>
      </c>
      <c r="Y5512">
        <v>41</v>
      </c>
      <c r="Z5512">
        <v>10</v>
      </c>
      <c r="AA5512">
        <v>12</v>
      </c>
      <c r="AB5512">
        <v>5</v>
      </c>
      <c r="AC5512" t="s">
        <v>836</v>
      </c>
      <c r="AD5512" t="s">
        <v>6095</v>
      </c>
      <c r="AE5512" t="s">
        <v>8855</v>
      </c>
      <c r="AF5512">
        <v>1</v>
      </c>
      <c r="AG5512">
        <v>0</v>
      </c>
      <c r="AH5512">
        <v>1</v>
      </c>
      <c r="AI5512">
        <v>1</v>
      </c>
      <c r="AJ5512">
        <f>IF(AI5512="","",IF(ISERROR(VLOOKUP(CONCATENATE(F5512),Term!$A$1:$C$2000,1,FALSE)),0,1))</f>
        <v>0</v>
      </c>
    </row>
    <row r="5513" spans="1:36" x14ac:dyDescent="0.15">
      <c r="A5513" t="s">
        <v>6665</v>
      </c>
      <c r="B5513">
        <v>39758</v>
      </c>
      <c r="C5513" s="14">
        <v>39764</v>
      </c>
      <c r="D5513" s="14"/>
      <c r="E5513">
        <v>39800</v>
      </c>
      <c r="F5513">
        <v>524197</v>
      </c>
      <c r="G5513" t="s">
        <v>1687</v>
      </c>
      <c r="H5513">
        <v>2032305</v>
      </c>
      <c r="I5513" t="s">
        <v>2392</v>
      </c>
      <c r="J5513" t="s">
        <v>5326</v>
      </c>
      <c r="K5513">
        <v>158160</v>
      </c>
      <c r="L5513" t="s">
        <v>2445</v>
      </c>
      <c r="M5513">
        <v>85</v>
      </c>
      <c r="N5513" t="s">
        <v>932</v>
      </c>
      <c r="O5513">
        <v>4</v>
      </c>
      <c r="P5513">
        <v>45</v>
      </c>
      <c r="Q5513">
        <v>1</v>
      </c>
      <c r="R5513">
        <v>0</v>
      </c>
      <c r="S5513">
        <v>1</v>
      </c>
      <c r="T5513">
        <v>0</v>
      </c>
      <c r="U5513">
        <v>4</v>
      </c>
      <c r="V5513">
        <v>4</v>
      </c>
      <c r="W5513">
        <v>1262558</v>
      </c>
      <c r="X5513" t="s">
        <v>4313</v>
      </c>
      <c r="Y5513">
        <v>41</v>
      </c>
      <c r="Z5513">
        <v>10</v>
      </c>
      <c r="AA5513">
        <v>12</v>
      </c>
      <c r="AB5513">
        <v>5</v>
      </c>
      <c r="AC5513" t="s">
        <v>836</v>
      </c>
      <c r="AD5513" t="s">
        <v>6095</v>
      </c>
      <c r="AE5513" t="s">
        <v>8855</v>
      </c>
      <c r="AF5513">
        <v>0</v>
      </c>
      <c r="AG5513">
        <v>0</v>
      </c>
      <c r="AH5513">
        <v>0</v>
      </c>
      <c r="AI5513">
        <v>1</v>
      </c>
      <c r="AJ5513">
        <f>IF(AI5513="","",IF(ISERROR(VLOOKUP(CONCATENATE(F5513),Term!$A$1:$C$2000,1,FALSE)),0,1))</f>
        <v>0</v>
      </c>
    </row>
    <row r="5514" spans="1:36" x14ac:dyDescent="0.15">
      <c r="A5514" t="s">
        <v>2110</v>
      </c>
      <c r="B5514">
        <v>39784</v>
      </c>
      <c r="C5514">
        <v>39785</v>
      </c>
      <c r="E5514">
        <v>39804</v>
      </c>
      <c r="F5514">
        <v>524197</v>
      </c>
      <c r="G5514" t="s">
        <v>1687</v>
      </c>
      <c r="H5514">
        <v>2032305</v>
      </c>
      <c r="I5514" t="s">
        <v>2392</v>
      </c>
      <c r="J5514" t="s">
        <v>5326</v>
      </c>
      <c r="K5514">
        <v>125661</v>
      </c>
      <c r="L5514" t="s">
        <v>2445</v>
      </c>
      <c r="M5514">
        <v>85</v>
      </c>
      <c r="N5514" t="s">
        <v>932</v>
      </c>
      <c r="O5514">
        <v>4</v>
      </c>
      <c r="P5514">
        <v>41</v>
      </c>
      <c r="Q5514">
        <v>3</v>
      </c>
      <c r="R5514">
        <v>0</v>
      </c>
      <c r="S5514">
        <v>1</v>
      </c>
      <c r="T5514">
        <v>0</v>
      </c>
      <c r="U5514">
        <v>4</v>
      </c>
      <c r="V5514">
        <v>4</v>
      </c>
      <c r="W5514">
        <v>1262558</v>
      </c>
      <c r="X5514" t="s">
        <v>4313</v>
      </c>
      <c r="Y5514">
        <v>41</v>
      </c>
      <c r="Z5514">
        <v>10</v>
      </c>
      <c r="AA5514">
        <v>12</v>
      </c>
      <c r="AB5514">
        <v>5</v>
      </c>
      <c r="AC5514" t="s">
        <v>836</v>
      </c>
      <c r="AD5514" t="s">
        <v>6095</v>
      </c>
      <c r="AE5514" t="s">
        <v>8855</v>
      </c>
      <c r="AF5514">
        <v>0</v>
      </c>
      <c r="AG5514">
        <v>0</v>
      </c>
      <c r="AH5514">
        <v>1</v>
      </c>
      <c r="AI5514">
        <v>0</v>
      </c>
      <c r="AJ5514">
        <f>IF(AI5514="","",IF(ISERROR(VLOOKUP(CONCATENATE(F5514),Term!$A$1:$C$2000,1,FALSE)),0,1))</f>
        <v>0</v>
      </c>
    </row>
    <row r="5515" spans="1:36" x14ac:dyDescent="0.15">
      <c r="A5515" t="s">
        <v>2112</v>
      </c>
      <c r="B5515">
        <v>39792</v>
      </c>
      <c r="C5515">
        <v>39792</v>
      </c>
      <c r="E5515">
        <v>39821</v>
      </c>
      <c r="F5515">
        <v>524197</v>
      </c>
      <c r="G5515" t="s">
        <v>1687</v>
      </c>
      <c r="H5515">
        <v>2032305</v>
      </c>
      <c r="I5515" t="s">
        <v>2392</v>
      </c>
      <c r="J5515" t="s">
        <v>5326</v>
      </c>
      <c r="K5515">
        <v>260988</v>
      </c>
      <c r="L5515" t="s">
        <v>2445</v>
      </c>
      <c r="M5515">
        <v>85</v>
      </c>
      <c r="N5515" t="s">
        <v>646</v>
      </c>
      <c r="O5515">
        <v>5</v>
      </c>
      <c r="P5515">
        <v>24</v>
      </c>
      <c r="Q5515">
        <v>3</v>
      </c>
      <c r="R5515">
        <v>0</v>
      </c>
      <c r="S5515">
        <v>1</v>
      </c>
      <c r="T5515">
        <v>0</v>
      </c>
      <c r="U5515">
        <v>4</v>
      </c>
      <c r="V5515">
        <v>4</v>
      </c>
      <c r="W5515">
        <v>1262558</v>
      </c>
      <c r="X5515" t="s">
        <v>4313</v>
      </c>
      <c r="Y5515">
        <v>41</v>
      </c>
      <c r="Z5515">
        <v>10</v>
      </c>
      <c r="AA5515">
        <v>12</v>
      </c>
      <c r="AB5515">
        <v>5</v>
      </c>
      <c r="AC5515" t="s">
        <v>836</v>
      </c>
      <c r="AD5515" t="s">
        <v>6095</v>
      </c>
      <c r="AE5515" t="s">
        <v>8855</v>
      </c>
      <c r="AF5515">
        <v>0</v>
      </c>
      <c r="AG5515">
        <v>0</v>
      </c>
      <c r="AH5515">
        <v>0</v>
      </c>
      <c r="AI5515">
        <v>1</v>
      </c>
      <c r="AJ5515">
        <f>IF(AI5515="","",IF(ISERROR(VLOOKUP(CONCATENATE(F5515),Term!$A$1:$C$2000,1,FALSE)),0,1))</f>
        <v>0</v>
      </c>
    </row>
    <row r="5516" spans="1:36" x14ac:dyDescent="0.15">
      <c r="A5516" t="s">
        <v>2113</v>
      </c>
      <c r="B5516">
        <v>39793</v>
      </c>
      <c r="C5516" s="14">
        <v>39794</v>
      </c>
      <c r="D5516" s="14"/>
      <c r="E5516">
        <v>39821</v>
      </c>
      <c r="F5516">
        <v>524197</v>
      </c>
      <c r="G5516" t="s">
        <v>1687</v>
      </c>
      <c r="H5516">
        <v>2032305</v>
      </c>
      <c r="I5516" t="s">
        <v>2392</v>
      </c>
      <c r="J5516" t="s">
        <v>5326</v>
      </c>
      <c r="K5516">
        <v>263522</v>
      </c>
      <c r="L5516" t="s">
        <v>2445</v>
      </c>
      <c r="M5516">
        <v>85</v>
      </c>
      <c r="N5516" t="s">
        <v>646</v>
      </c>
      <c r="O5516">
        <v>5</v>
      </c>
      <c r="P5516">
        <v>24</v>
      </c>
      <c r="Q5516">
        <v>3</v>
      </c>
      <c r="R5516">
        <v>0</v>
      </c>
      <c r="S5516">
        <v>1</v>
      </c>
      <c r="T5516">
        <v>0</v>
      </c>
      <c r="U5516">
        <v>4</v>
      </c>
      <c r="V5516">
        <v>4</v>
      </c>
      <c r="W5516">
        <v>1262558</v>
      </c>
      <c r="X5516" t="s">
        <v>4313</v>
      </c>
      <c r="Y5516">
        <v>41</v>
      </c>
      <c r="Z5516">
        <v>10</v>
      </c>
      <c r="AA5516">
        <v>12</v>
      </c>
      <c r="AB5516">
        <v>5</v>
      </c>
      <c r="AC5516" t="s">
        <v>836</v>
      </c>
      <c r="AD5516" t="s">
        <v>6095</v>
      </c>
      <c r="AE5516" t="s">
        <v>8855</v>
      </c>
      <c r="AF5516">
        <v>0</v>
      </c>
      <c r="AG5516">
        <v>0</v>
      </c>
      <c r="AH5516">
        <v>0</v>
      </c>
      <c r="AI5516">
        <v>0</v>
      </c>
      <c r="AJ5516">
        <f>IF(AI5516="","",IF(ISERROR(VLOOKUP(CONCATENATE(F5516),Term!$A$1:$C$2000,1,FALSE)),0,1))</f>
        <v>0</v>
      </c>
    </row>
    <row r="5517" spans="1:36" x14ac:dyDescent="0.15">
      <c r="A5517" t="s">
        <v>1415</v>
      </c>
      <c r="B5517">
        <v>39820</v>
      </c>
      <c r="C5517">
        <v>39820</v>
      </c>
      <c r="E5517">
        <v>39841</v>
      </c>
      <c r="F5517">
        <v>524197</v>
      </c>
      <c r="G5517" t="s">
        <v>1687</v>
      </c>
      <c r="H5517">
        <v>2032305</v>
      </c>
      <c r="I5517" t="s">
        <v>2392</v>
      </c>
      <c r="J5517" t="s">
        <v>5326</v>
      </c>
      <c r="K5517">
        <v>305978</v>
      </c>
      <c r="L5517" t="s">
        <v>2445</v>
      </c>
      <c r="M5517">
        <v>85</v>
      </c>
      <c r="N5517" t="s">
        <v>7479</v>
      </c>
      <c r="O5517">
        <v>6</v>
      </c>
      <c r="P5517">
        <v>4</v>
      </c>
      <c r="Q5517">
        <v>5</v>
      </c>
      <c r="R5517">
        <v>0</v>
      </c>
      <c r="S5517">
        <v>1</v>
      </c>
      <c r="T5517">
        <v>0</v>
      </c>
      <c r="U5517">
        <v>4</v>
      </c>
      <c r="V5517">
        <v>4</v>
      </c>
      <c r="W5517">
        <v>1262558</v>
      </c>
      <c r="X5517" t="s">
        <v>4313</v>
      </c>
      <c r="Y5517">
        <v>41</v>
      </c>
      <c r="Z5517">
        <v>10</v>
      </c>
      <c r="AA5517">
        <v>12</v>
      </c>
      <c r="AB5517">
        <v>5</v>
      </c>
      <c r="AC5517" t="s">
        <v>836</v>
      </c>
      <c r="AD5517" t="s">
        <v>6095</v>
      </c>
      <c r="AE5517" t="s">
        <v>8855</v>
      </c>
      <c r="AF5517">
        <v>0</v>
      </c>
      <c r="AG5517">
        <v>0</v>
      </c>
      <c r="AH5517">
        <v>0</v>
      </c>
      <c r="AI5517">
        <v>1</v>
      </c>
      <c r="AJ5517">
        <f>IF(AI5517="","",IF(ISERROR(VLOOKUP(CONCATENATE(F5517),Term!$A$1:$C$2000,1,FALSE)),0,1))</f>
        <v>0</v>
      </c>
    </row>
    <row r="5518" spans="1:36" x14ac:dyDescent="0.15">
      <c r="A5518" t="s">
        <v>2111</v>
      </c>
      <c r="B5518">
        <v>39791</v>
      </c>
      <c r="C5518" s="14">
        <v>39792</v>
      </c>
      <c r="D5518" s="14"/>
      <c r="F5518">
        <v>524197</v>
      </c>
      <c r="G5518" t="s">
        <v>1687</v>
      </c>
      <c r="H5518">
        <v>2032305</v>
      </c>
      <c r="I5518" t="s">
        <v>2392</v>
      </c>
      <c r="J5518" t="s">
        <v>5326</v>
      </c>
      <c r="K5518">
        <v>285235</v>
      </c>
      <c r="L5518" t="s">
        <v>2445</v>
      </c>
      <c r="M5518">
        <v>85</v>
      </c>
      <c r="N5518" t="s">
        <v>924</v>
      </c>
      <c r="O5518" t="s">
        <v>924</v>
      </c>
      <c r="P5518" t="s">
        <v>924</v>
      </c>
      <c r="Q5518">
        <v>3</v>
      </c>
      <c r="R5518">
        <v>0</v>
      </c>
      <c r="S5518">
        <v>0</v>
      </c>
      <c r="T5518">
        <v>0</v>
      </c>
      <c r="U5518">
        <v>4</v>
      </c>
      <c r="V5518">
        <v>4</v>
      </c>
      <c r="W5518">
        <v>1262558</v>
      </c>
      <c r="X5518" t="s">
        <v>4313</v>
      </c>
      <c r="Y5518">
        <v>41</v>
      </c>
      <c r="Z5518">
        <v>10</v>
      </c>
      <c r="AA5518">
        <v>12</v>
      </c>
      <c r="AB5518">
        <v>5</v>
      </c>
      <c r="AC5518" t="s">
        <v>836</v>
      </c>
      <c r="AD5518" t="s">
        <v>6095</v>
      </c>
      <c r="AE5518" t="s">
        <v>8855</v>
      </c>
      <c r="AF5518">
        <v>0</v>
      </c>
      <c r="AG5518">
        <v>0</v>
      </c>
      <c r="AH5518">
        <v>0</v>
      </c>
      <c r="AI5518">
        <v>0</v>
      </c>
      <c r="AJ5518">
        <f>IF(AI5518="","",IF(ISERROR(VLOOKUP(CONCATENATE(F5518),Term!$A$1:$C$2000,1,FALSE)),0,1))</f>
        <v>0</v>
      </c>
    </row>
    <row r="5519" spans="1:36" x14ac:dyDescent="0.15">
      <c r="A5519" t="s">
        <v>2114</v>
      </c>
      <c r="B5519">
        <v>39793</v>
      </c>
      <c r="C5519" s="14">
        <v>39797</v>
      </c>
      <c r="D5519" s="14">
        <v>39808</v>
      </c>
      <c r="F5519">
        <v>524197</v>
      </c>
      <c r="G5519" t="s">
        <v>1687</v>
      </c>
      <c r="H5519">
        <v>2032305</v>
      </c>
      <c r="I5519" t="s">
        <v>2392</v>
      </c>
      <c r="J5519" t="s">
        <v>5326</v>
      </c>
      <c r="K5519">
        <v>149684</v>
      </c>
      <c r="L5519" t="s">
        <v>2445</v>
      </c>
      <c r="M5519">
        <v>85</v>
      </c>
      <c r="N5519" t="s">
        <v>924</v>
      </c>
      <c r="O5519" t="s">
        <v>924</v>
      </c>
      <c r="P5519" t="s">
        <v>924</v>
      </c>
      <c r="Q5519">
        <v>3</v>
      </c>
      <c r="R5519">
        <v>0</v>
      </c>
      <c r="S5519">
        <v>0</v>
      </c>
      <c r="T5519">
        <v>0</v>
      </c>
      <c r="U5519">
        <v>4</v>
      </c>
      <c r="V5519">
        <v>4</v>
      </c>
      <c r="W5519">
        <v>1262558</v>
      </c>
      <c r="X5519" t="s">
        <v>4313</v>
      </c>
      <c r="Y5519">
        <v>41</v>
      </c>
      <c r="Z5519">
        <v>10</v>
      </c>
      <c r="AA5519">
        <v>12</v>
      </c>
      <c r="AB5519">
        <v>5</v>
      </c>
      <c r="AC5519" t="s">
        <v>836</v>
      </c>
      <c r="AD5519" t="s">
        <v>6095</v>
      </c>
      <c r="AE5519" t="s">
        <v>8855</v>
      </c>
      <c r="AF5519">
        <v>0</v>
      </c>
      <c r="AG5519">
        <v>0</v>
      </c>
      <c r="AH5519">
        <v>0</v>
      </c>
      <c r="AI5519">
        <v>0</v>
      </c>
      <c r="AJ5519">
        <f>IF(AI5519="","",IF(ISERROR(VLOOKUP(CONCATENATE(F5519),Term!$A$1:$C$2000,1,FALSE)),0,1))</f>
        <v>0</v>
      </c>
    </row>
    <row r="5520" spans="1:36" x14ac:dyDescent="0.15">
      <c r="A5520" t="s">
        <v>1942</v>
      </c>
      <c r="B5520">
        <v>39798</v>
      </c>
      <c r="C5520">
        <v>39799</v>
      </c>
      <c r="D5520">
        <v>39843</v>
      </c>
      <c r="F5520">
        <v>524197</v>
      </c>
      <c r="G5520" t="s">
        <v>1687</v>
      </c>
      <c r="H5520">
        <v>2032305</v>
      </c>
      <c r="I5520" t="s">
        <v>2392</v>
      </c>
      <c r="J5520" t="s">
        <v>5326</v>
      </c>
      <c r="K5520">
        <v>424297</v>
      </c>
      <c r="L5520" t="s">
        <v>2445</v>
      </c>
      <c r="M5520">
        <v>85</v>
      </c>
      <c r="N5520" t="s">
        <v>924</v>
      </c>
      <c r="O5520" t="s">
        <v>924</v>
      </c>
      <c r="P5520" t="s">
        <v>924</v>
      </c>
      <c r="Q5520">
        <v>4</v>
      </c>
      <c r="R5520">
        <v>0</v>
      </c>
      <c r="S5520">
        <v>0</v>
      </c>
      <c r="T5520">
        <v>0</v>
      </c>
      <c r="U5520">
        <v>4</v>
      </c>
      <c r="V5520">
        <v>4</v>
      </c>
      <c r="W5520">
        <v>1262558</v>
      </c>
      <c r="X5520" t="s">
        <v>4313</v>
      </c>
      <c r="Y5520">
        <v>41</v>
      </c>
      <c r="Z5520">
        <v>10</v>
      </c>
      <c r="AA5520">
        <v>12</v>
      </c>
      <c r="AB5520">
        <v>5</v>
      </c>
      <c r="AC5520" t="s">
        <v>836</v>
      </c>
      <c r="AD5520" t="s">
        <v>6095</v>
      </c>
      <c r="AE5520" t="s">
        <v>8855</v>
      </c>
      <c r="AF5520">
        <v>0</v>
      </c>
      <c r="AG5520">
        <v>0</v>
      </c>
      <c r="AH5520">
        <v>1</v>
      </c>
      <c r="AI5520">
        <v>0</v>
      </c>
      <c r="AJ5520">
        <f>IF(AI5520="","",IF(ISERROR(VLOOKUP(CONCATENATE(F5520),Term!$A$1:$C$2000,1,FALSE)),0,1))</f>
        <v>0</v>
      </c>
    </row>
    <row r="5521" spans="1:36" x14ac:dyDescent="0.15">
      <c r="A5521" t="s">
        <v>1943</v>
      </c>
      <c r="B5521">
        <v>39805</v>
      </c>
      <c r="C5521" s="14">
        <v>39805</v>
      </c>
      <c r="D5521" s="14">
        <v>39828</v>
      </c>
      <c r="F5521">
        <v>524197</v>
      </c>
      <c r="G5521" t="s">
        <v>1687</v>
      </c>
      <c r="H5521">
        <v>2032305</v>
      </c>
      <c r="I5521" t="s">
        <v>2392</v>
      </c>
      <c r="J5521" t="s">
        <v>5326</v>
      </c>
      <c r="K5521">
        <v>352004</v>
      </c>
      <c r="L5521" t="s">
        <v>2445</v>
      </c>
      <c r="M5521">
        <v>85</v>
      </c>
      <c r="N5521" t="s">
        <v>924</v>
      </c>
      <c r="O5521" t="s">
        <v>924</v>
      </c>
      <c r="P5521" t="s">
        <v>924</v>
      </c>
      <c r="Q5521">
        <v>4</v>
      </c>
      <c r="R5521">
        <v>0</v>
      </c>
      <c r="S5521">
        <v>0</v>
      </c>
      <c r="T5521">
        <v>0</v>
      </c>
      <c r="U5521">
        <v>4</v>
      </c>
      <c r="V5521">
        <v>4</v>
      </c>
      <c r="W5521">
        <v>1262558</v>
      </c>
      <c r="X5521" t="s">
        <v>4313</v>
      </c>
      <c r="Y5521">
        <v>41</v>
      </c>
      <c r="Z5521">
        <v>10</v>
      </c>
      <c r="AA5521">
        <v>12</v>
      </c>
      <c r="AB5521">
        <v>5</v>
      </c>
      <c r="AC5521" t="s">
        <v>836</v>
      </c>
      <c r="AD5521" t="s">
        <v>6095</v>
      </c>
      <c r="AE5521" t="s">
        <v>8855</v>
      </c>
      <c r="AF5521">
        <v>0</v>
      </c>
      <c r="AG5521">
        <v>0</v>
      </c>
      <c r="AH5521">
        <v>0</v>
      </c>
      <c r="AI5521">
        <v>0</v>
      </c>
      <c r="AJ5521">
        <f>IF(AI5521="","",IF(ISERROR(VLOOKUP(CONCATENATE(F5521),Term!$A$1:$C$2000,1,FALSE)),0,1))</f>
        <v>0</v>
      </c>
    </row>
    <row r="5522" spans="1:36" x14ac:dyDescent="0.15">
      <c r="A5522" t="s">
        <v>1414</v>
      </c>
      <c r="B5522">
        <v>39818</v>
      </c>
      <c r="C5522">
        <v>39818</v>
      </c>
      <c r="D5522">
        <v>39827</v>
      </c>
      <c r="F5522">
        <v>524197</v>
      </c>
      <c r="G5522" t="s">
        <v>1687</v>
      </c>
      <c r="H5522">
        <v>2032305</v>
      </c>
      <c r="I5522" t="s">
        <v>2392</v>
      </c>
      <c r="J5522" t="s">
        <v>5326</v>
      </c>
      <c r="K5522">
        <v>274392</v>
      </c>
      <c r="L5522" t="s">
        <v>2445</v>
      </c>
      <c r="M5522">
        <v>85</v>
      </c>
      <c r="N5522" t="s">
        <v>924</v>
      </c>
      <c r="O5522" t="s">
        <v>924</v>
      </c>
      <c r="P5522" t="s">
        <v>924</v>
      </c>
      <c r="Q5522">
        <v>5</v>
      </c>
      <c r="R5522">
        <v>0</v>
      </c>
      <c r="S5522">
        <v>0</v>
      </c>
      <c r="T5522">
        <v>0</v>
      </c>
      <c r="U5522">
        <v>4</v>
      </c>
      <c r="V5522">
        <v>4</v>
      </c>
      <c r="W5522">
        <v>1262558</v>
      </c>
      <c r="X5522" t="s">
        <v>4313</v>
      </c>
      <c r="Y5522">
        <v>41</v>
      </c>
      <c r="Z5522">
        <v>10</v>
      </c>
      <c r="AA5522">
        <v>12</v>
      </c>
      <c r="AB5522">
        <v>5</v>
      </c>
      <c r="AC5522" t="s">
        <v>836</v>
      </c>
      <c r="AD5522" t="s">
        <v>6095</v>
      </c>
      <c r="AE5522" t="s">
        <v>8855</v>
      </c>
      <c r="AF5522">
        <v>0</v>
      </c>
      <c r="AG5522">
        <v>0</v>
      </c>
      <c r="AH5522">
        <v>1</v>
      </c>
      <c r="AI5522">
        <v>0</v>
      </c>
      <c r="AJ5522">
        <f>IF(AI5522="","",IF(ISERROR(VLOOKUP(CONCATENATE(F5522),Term!$A$1:$C$2000,1,FALSE)),0,1))</f>
        <v>0</v>
      </c>
    </row>
    <row r="5523" spans="1:36" x14ac:dyDescent="0.15">
      <c r="A5523" t="s">
        <v>8856</v>
      </c>
      <c r="B5523">
        <v>39835</v>
      </c>
      <c r="C5523">
        <v>39835</v>
      </c>
      <c r="F5523">
        <v>524197</v>
      </c>
      <c r="G5523" t="s">
        <v>1687</v>
      </c>
      <c r="H5523">
        <v>2032305</v>
      </c>
      <c r="I5523" t="s">
        <v>2392</v>
      </c>
      <c r="J5523" t="s">
        <v>5326</v>
      </c>
      <c r="K5523">
        <v>196224</v>
      </c>
      <c r="L5523" t="s">
        <v>2445</v>
      </c>
      <c r="M5523">
        <v>85</v>
      </c>
      <c r="N5523" t="s">
        <v>924</v>
      </c>
      <c r="O5523" t="s">
        <v>924</v>
      </c>
      <c r="P5523" t="s">
        <v>924</v>
      </c>
      <c r="Q5523">
        <v>6</v>
      </c>
      <c r="R5523">
        <v>0</v>
      </c>
      <c r="S5523">
        <v>0</v>
      </c>
      <c r="T5523">
        <v>0</v>
      </c>
      <c r="U5523">
        <v>4</v>
      </c>
      <c r="V5523">
        <v>4</v>
      </c>
      <c r="W5523">
        <v>1262558</v>
      </c>
      <c r="X5523" t="s">
        <v>4313</v>
      </c>
      <c r="Y5523">
        <v>41</v>
      </c>
      <c r="Z5523">
        <v>10</v>
      </c>
      <c r="AA5523">
        <v>12</v>
      </c>
      <c r="AB5523">
        <v>5</v>
      </c>
      <c r="AC5523" t="s">
        <v>836</v>
      </c>
      <c r="AD5523" t="s">
        <v>6095</v>
      </c>
      <c r="AE5523" t="s">
        <v>8855</v>
      </c>
      <c r="AF5523">
        <v>0</v>
      </c>
      <c r="AG5523">
        <v>0</v>
      </c>
      <c r="AH5523">
        <v>1</v>
      </c>
      <c r="AI5523">
        <v>0</v>
      </c>
      <c r="AJ5523">
        <f>IF(AI5523="","",IF(ISERROR(VLOOKUP(CONCATENATE(F5523),Term!$A$1:$C$2000,1,FALSE)),0,1))</f>
        <v>0</v>
      </c>
    </row>
    <row r="5524" spans="1:36" x14ac:dyDescent="0.15">
      <c r="A5524" t="s">
        <v>8857</v>
      </c>
      <c r="B5524">
        <v>39842</v>
      </c>
      <c r="C5524">
        <v>39843</v>
      </c>
      <c r="F5524">
        <v>524197</v>
      </c>
      <c r="G5524" t="s">
        <v>1687</v>
      </c>
      <c r="H5524">
        <v>2032305</v>
      </c>
      <c r="I5524" t="s">
        <v>2392</v>
      </c>
      <c r="J5524" t="s">
        <v>5326</v>
      </c>
      <c r="K5524">
        <v>213069</v>
      </c>
      <c r="L5524" t="s">
        <v>2445</v>
      </c>
      <c r="M5524">
        <v>85</v>
      </c>
      <c r="N5524" t="s">
        <v>924</v>
      </c>
      <c r="O5524" t="s">
        <v>924</v>
      </c>
      <c r="P5524" t="s">
        <v>924</v>
      </c>
      <c r="Q5524">
        <v>6</v>
      </c>
      <c r="R5524">
        <v>1</v>
      </c>
      <c r="S5524">
        <v>0</v>
      </c>
      <c r="T5524">
        <v>0</v>
      </c>
      <c r="U5524">
        <v>4</v>
      </c>
      <c r="V5524">
        <v>4</v>
      </c>
      <c r="W5524">
        <v>1262558</v>
      </c>
      <c r="X5524" t="s">
        <v>4313</v>
      </c>
      <c r="Y5524">
        <v>41</v>
      </c>
      <c r="Z5524">
        <v>10</v>
      </c>
      <c r="AA5524">
        <v>12</v>
      </c>
      <c r="AB5524">
        <v>5</v>
      </c>
      <c r="AC5524" t="s">
        <v>836</v>
      </c>
      <c r="AD5524" t="s">
        <v>6095</v>
      </c>
      <c r="AE5524" t="s">
        <v>8855</v>
      </c>
      <c r="AF5524">
        <v>0</v>
      </c>
      <c r="AG5524">
        <v>0</v>
      </c>
      <c r="AH5524">
        <v>0</v>
      </c>
      <c r="AI5524">
        <v>0</v>
      </c>
      <c r="AJ5524">
        <f>IF(AI5524="","",IF(ISERROR(VLOOKUP(CONCATENATE(F5524),Term!$A$1:$C$2000,1,FALSE)),0,1))</f>
        <v>0</v>
      </c>
    </row>
    <row r="5525" spans="1:36" x14ac:dyDescent="0.15">
      <c r="A5525" t="s">
        <v>1420</v>
      </c>
      <c r="B5525">
        <v>39820</v>
      </c>
      <c r="C5525" s="14">
        <v>39822</v>
      </c>
      <c r="D5525" s="14"/>
      <c r="E5525">
        <v>39841</v>
      </c>
      <c r="F5525">
        <v>524197</v>
      </c>
      <c r="G5525" t="s">
        <v>1687</v>
      </c>
      <c r="H5525">
        <v>2175108</v>
      </c>
      <c r="I5525" t="s">
        <v>2392</v>
      </c>
      <c r="J5525" t="s">
        <v>1421</v>
      </c>
      <c r="K5525">
        <v>289801</v>
      </c>
      <c r="L5525" t="s">
        <v>2445</v>
      </c>
      <c r="M5525">
        <v>85</v>
      </c>
      <c r="N5525" t="s">
        <v>7479</v>
      </c>
      <c r="O5525">
        <v>6</v>
      </c>
      <c r="P5525">
        <v>4</v>
      </c>
      <c r="Q5525">
        <v>5</v>
      </c>
      <c r="R5525">
        <v>0</v>
      </c>
      <c r="S5525">
        <v>1</v>
      </c>
      <c r="T5525">
        <v>1</v>
      </c>
      <c r="U5525">
        <v>4</v>
      </c>
      <c r="V5525">
        <v>1</v>
      </c>
      <c r="W5525">
        <v>289801</v>
      </c>
      <c r="X5525" t="s">
        <v>5949</v>
      </c>
      <c r="Y5525">
        <v>41</v>
      </c>
      <c r="Z5525">
        <v>10</v>
      </c>
      <c r="AA5525">
        <v>12</v>
      </c>
      <c r="AB5525">
        <v>5</v>
      </c>
      <c r="AC5525" t="s">
        <v>836</v>
      </c>
      <c r="AD5525" t="s">
        <v>6095</v>
      </c>
      <c r="AE5525" t="s">
        <v>8859</v>
      </c>
      <c r="AF5525">
        <v>1</v>
      </c>
      <c r="AG5525">
        <v>0</v>
      </c>
      <c r="AH5525">
        <v>1</v>
      </c>
      <c r="AI5525">
        <v>1</v>
      </c>
      <c r="AJ5525">
        <f>IF(AI5525="","",IF(ISERROR(VLOOKUP(CONCATENATE(F5525),Term!$A$1:$C$2000,1,FALSE)),0,1))</f>
        <v>0</v>
      </c>
    </row>
    <row r="5526" spans="1:36" x14ac:dyDescent="0.15">
      <c r="A5526" t="s">
        <v>8860</v>
      </c>
      <c r="B5526">
        <v>39820</v>
      </c>
      <c r="C5526" s="14">
        <v>39829</v>
      </c>
      <c r="D5526" s="14">
        <v>39836</v>
      </c>
      <c r="F5526">
        <v>524197</v>
      </c>
      <c r="G5526" t="s">
        <v>1687</v>
      </c>
      <c r="H5526">
        <v>2175108</v>
      </c>
      <c r="I5526" t="s">
        <v>2392</v>
      </c>
      <c r="J5526" t="s">
        <v>1421</v>
      </c>
      <c r="K5526">
        <v>320399</v>
      </c>
      <c r="L5526" t="s">
        <v>2445</v>
      </c>
      <c r="M5526">
        <v>85</v>
      </c>
      <c r="N5526" t="s">
        <v>924</v>
      </c>
      <c r="O5526" t="s">
        <v>924</v>
      </c>
      <c r="P5526" t="s">
        <v>924</v>
      </c>
      <c r="Q5526">
        <v>6</v>
      </c>
      <c r="R5526">
        <v>0</v>
      </c>
      <c r="S5526">
        <v>0</v>
      </c>
      <c r="T5526">
        <v>0</v>
      </c>
      <c r="U5526">
        <v>4</v>
      </c>
      <c r="V5526">
        <v>1</v>
      </c>
      <c r="W5526">
        <v>289801</v>
      </c>
      <c r="X5526" t="s">
        <v>5949</v>
      </c>
      <c r="Y5526">
        <v>41</v>
      </c>
      <c r="Z5526">
        <v>10</v>
      </c>
      <c r="AA5526">
        <v>12</v>
      </c>
      <c r="AB5526">
        <v>5</v>
      </c>
      <c r="AC5526" t="s">
        <v>836</v>
      </c>
      <c r="AD5526" t="s">
        <v>6095</v>
      </c>
      <c r="AE5526" t="s">
        <v>8859</v>
      </c>
      <c r="AF5526">
        <v>0</v>
      </c>
      <c r="AG5526">
        <v>0</v>
      </c>
      <c r="AH5526">
        <v>1</v>
      </c>
      <c r="AI5526">
        <v>0</v>
      </c>
      <c r="AJ5526">
        <f>IF(AI5526="","",IF(ISERROR(VLOOKUP(CONCATENATE(F5526),Term!$A$1:$C$2000,1,FALSE)),0,1))</f>
        <v>0</v>
      </c>
    </row>
    <row r="5527" spans="1:36" x14ac:dyDescent="0.15">
      <c r="A5527" t="s">
        <v>8861</v>
      </c>
      <c r="B5527">
        <v>39834</v>
      </c>
      <c r="C5527" s="14">
        <v>39840</v>
      </c>
      <c r="D5527" s="14"/>
      <c r="F5527">
        <v>524197</v>
      </c>
      <c r="G5527" t="s">
        <v>1687</v>
      </c>
      <c r="H5527">
        <v>2175108</v>
      </c>
      <c r="I5527" t="s">
        <v>2392</v>
      </c>
      <c r="J5527" t="s">
        <v>1421</v>
      </c>
      <c r="K5527">
        <v>363015</v>
      </c>
      <c r="L5527" t="s">
        <v>2445</v>
      </c>
      <c r="M5527">
        <v>85</v>
      </c>
      <c r="N5527" t="s">
        <v>924</v>
      </c>
      <c r="O5527" t="s">
        <v>924</v>
      </c>
      <c r="P5527" t="s">
        <v>924</v>
      </c>
      <c r="Q5527">
        <v>6</v>
      </c>
      <c r="R5527">
        <v>0</v>
      </c>
      <c r="S5527">
        <v>0</v>
      </c>
      <c r="T5527">
        <v>0</v>
      </c>
      <c r="U5527">
        <v>4</v>
      </c>
      <c r="V5527">
        <v>1</v>
      </c>
      <c r="W5527">
        <v>289801</v>
      </c>
      <c r="X5527" t="s">
        <v>5949</v>
      </c>
      <c r="Y5527">
        <v>41</v>
      </c>
      <c r="Z5527">
        <v>10</v>
      </c>
      <c r="AA5527">
        <v>12</v>
      </c>
      <c r="AB5527">
        <v>5</v>
      </c>
      <c r="AC5527" t="s">
        <v>836</v>
      </c>
      <c r="AD5527" t="s">
        <v>6095</v>
      </c>
      <c r="AE5527" t="s">
        <v>8859</v>
      </c>
      <c r="AF5527">
        <v>0</v>
      </c>
      <c r="AG5527">
        <v>0</v>
      </c>
      <c r="AH5527">
        <v>0</v>
      </c>
      <c r="AI5527">
        <v>0</v>
      </c>
      <c r="AJ5527">
        <f>IF(AI5527="","",IF(ISERROR(VLOOKUP(CONCATENATE(F5527),Term!$A$1:$C$2000,1,FALSE)),0,1))</f>
        <v>0</v>
      </c>
    </row>
    <row r="5528" spans="1:36" x14ac:dyDescent="0.15">
      <c r="A5528" t="s">
        <v>8862</v>
      </c>
      <c r="B5528">
        <v>39834</v>
      </c>
      <c r="C5528" s="14">
        <v>39840</v>
      </c>
      <c r="D5528" s="14"/>
      <c r="F5528">
        <v>524197</v>
      </c>
      <c r="G5528" t="s">
        <v>1687</v>
      </c>
      <c r="H5528">
        <v>2175108</v>
      </c>
      <c r="I5528" t="s">
        <v>2392</v>
      </c>
      <c r="J5528" t="s">
        <v>1421</v>
      </c>
      <c r="K5528">
        <v>340945</v>
      </c>
      <c r="L5528" t="s">
        <v>2445</v>
      </c>
      <c r="M5528">
        <v>85</v>
      </c>
      <c r="N5528" t="s">
        <v>924</v>
      </c>
      <c r="O5528" t="s">
        <v>924</v>
      </c>
      <c r="P5528" t="s">
        <v>924</v>
      </c>
      <c r="Q5528">
        <v>6</v>
      </c>
      <c r="R5528">
        <v>0</v>
      </c>
      <c r="S5528">
        <v>0</v>
      </c>
      <c r="T5528">
        <v>0</v>
      </c>
      <c r="U5528">
        <v>4</v>
      </c>
      <c r="V5528">
        <v>1</v>
      </c>
      <c r="W5528">
        <v>289801</v>
      </c>
      <c r="X5528" t="s">
        <v>5949</v>
      </c>
      <c r="Y5528">
        <v>41</v>
      </c>
      <c r="Z5528">
        <v>10</v>
      </c>
      <c r="AA5528">
        <v>12</v>
      </c>
      <c r="AB5528">
        <v>5</v>
      </c>
      <c r="AC5528" t="s">
        <v>836</v>
      </c>
      <c r="AD5528" t="s">
        <v>6095</v>
      </c>
      <c r="AE5528" t="s">
        <v>8859</v>
      </c>
      <c r="AF5528">
        <v>0</v>
      </c>
      <c r="AG5528">
        <v>0</v>
      </c>
      <c r="AH5528">
        <v>0</v>
      </c>
      <c r="AI5528">
        <v>0</v>
      </c>
      <c r="AJ5528">
        <f>IF(AI5528="","",IF(ISERROR(VLOOKUP(CONCATENATE(F5528),Term!$A$1:$C$2000,1,FALSE)),0,1))</f>
        <v>0</v>
      </c>
    </row>
    <row r="5529" spans="1:36" x14ac:dyDescent="0.15">
      <c r="A5529" t="s">
        <v>8863</v>
      </c>
      <c r="B5529">
        <v>39841</v>
      </c>
      <c r="C5529">
        <v>39841</v>
      </c>
      <c r="F5529">
        <v>524197</v>
      </c>
      <c r="G5529" t="s">
        <v>1687</v>
      </c>
      <c r="H5529">
        <v>2175108</v>
      </c>
      <c r="I5529" t="s">
        <v>2392</v>
      </c>
      <c r="J5529" t="s">
        <v>1421</v>
      </c>
      <c r="K5529">
        <v>284540</v>
      </c>
      <c r="L5529" t="s">
        <v>2445</v>
      </c>
      <c r="M5529">
        <v>85</v>
      </c>
      <c r="N5529" t="s">
        <v>924</v>
      </c>
      <c r="O5529" t="s">
        <v>924</v>
      </c>
      <c r="P5529" t="s">
        <v>924</v>
      </c>
      <c r="Q5529">
        <v>6</v>
      </c>
      <c r="R5529">
        <v>1</v>
      </c>
      <c r="S5529">
        <v>0</v>
      </c>
      <c r="T5529">
        <v>0</v>
      </c>
      <c r="U5529">
        <v>4</v>
      </c>
      <c r="V5529">
        <v>1</v>
      </c>
      <c r="W5529">
        <v>289801</v>
      </c>
      <c r="X5529" t="s">
        <v>5949</v>
      </c>
      <c r="Y5529">
        <v>41</v>
      </c>
      <c r="Z5529">
        <v>10</v>
      </c>
      <c r="AA5529">
        <v>12</v>
      </c>
      <c r="AB5529">
        <v>5</v>
      </c>
      <c r="AC5529" t="s">
        <v>836</v>
      </c>
      <c r="AD5529" t="s">
        <v>6095</v>
      </c>
      <c r="AE5529" t="s">
        <v>8859</v>
      </c>
      <c r="AF5529">
        <v>0</v>
      </c>
      <c r="AG5529">
        <v>0</v>
      </c>
      <c r="AH5529">
        <v>0</v>
      </c>
      <c r="AI5529">
        <v>0</v>
      </c>
      <c r="AJ5529">
        <f>IF(AI5529="","",IF(ISERROR(VLOOKUP(CONCATENATE(F5529),Term!$A$1:$C$2000,1,FALSE)),0,1))</f>
        <v>0</v>
      </c>
    </row>
    <row r="5530" spans="1:36" x14ac:dyDescent="0.15">
      <c r="A5530" t="s">
        <v>1419</v>
      </c>
      <c r="B5530">
        <v>39820</v>
      </c>
      <c r="C5530" s="14">
        <v>39820</v>
      </c>
      <c r="D5530" s="14"/>
      <c r="F5530">
        <v>524197</v>
      </c>
      <c r="G5530" t="s">
        <v>1687</v>
      </c>
      <c r="H5530">
        <v>2166310</v>
      </c>
      <c r="I5530" t="s">
        <v>2392</v>
      </c>
      <c r="J5530" t="s">
        <v>801</v>
      </c>
      <c r="K5530">
        <v>376220</v>
      </c>
      <c r="L5530" t="s">
        <v>2445</v>
      </c>
      <c r="M5530">
        <v>85</v>
      </c>
      <c r="N5530" t="s">
        <v>924</v>
      </c>
      <c r="O5530" t="s">
        <v>924</v>
      </c>
      <c r="P5530" t="s">
        <v>924</v>
      </c>
      <c r="Q5530">
        <v>5</v>
      </c>
      <c r="R5530">
        <v>1</v>
      </c>
      <c r="S5530">
        <v>0</v>
      </c>
      <c r="T5530">
        <v>0</v>
      </c>
      <c r="U5530" t="s">
        <v>924</v>
      </c>
      <c r="V5530" t="s">
        <v>924</v>
      </c>
      <c r="W5530" t="s">
        <v>924</v>
      </c>
      <c r="X5530" t="s">
        <v>924</v>
      </c>
      <c r="Y5530">
        <v>41</v>
      </c>
      <c r="Z5530">
        <v>10</v>
      </c>
      <c r="AA5530">
        <v>12</v>
      </c>
      <c r="AB5530">
        <v>5</v>
      </c>
      <c r="AC5530" t="s">
        <v>836</v>
      </c>
      <c r="AD5530" t="s">
        <v>6095</v>
      </c>
      <c r="AE5530" t="s">
        <v>7110</v>
      </c>
      <c r="AF5530">
        <v>1</v>
      </c>
      <c r="AG5530">
        <v>0</v>
      </c>
      <c r="AH5530">
        <v>1</v>
      </c>
      <c r="AI5530">
        <v>0</v>
      </c>
      <c r="AJ5530">
        <f>IF(AI5530="","",IF(ISERROR(VLOOKUP(CONCATENATE(F5530),Term!$A$1:$C$2000,1,FALSE)),0,1))</f>
        <v>0</v>
      </c>
    </row>
    <row r="5531" spans="1:36" x14ac:dyDescent="0.15">
      <c r="A5531" t="s">
        <v>6351</v>
      </c>
      <c r="B5531">
        <v>39771</v>
      </c>
      <c r="C5531">
        <v>39772</v>
      </c>
      <c r="D5531">
        <v>39773</v>
      </c>
      <c r="F5531">
        <v>524197</v>
      </c>
      <c r="G5531" t="s">
        <v>1687</v>
      </c>
      <c r="H5531">
        <v>2152327</v>
      </c>
      <c r="I5531" t="s">
        <v>2392</v>
      </c>
      <c r="J5531" t="s">
        <v>6352</v>
      </c>
      <c r="K5531">
        <v>151607</v>
      </c>
      <c r="L5531" t="s">
        <v>2445</v>
      </c>
      <c r="M5531">
        <v>85</v>
      </c>
      <c r="N5531" t="s">
        <v>924</v>
      </c>
      <c r="O5531" t="s">
        <v>924</v>
      </c>
      <c r="P5531" t="s">
        <v>924</v>
      </c>
      <c r="Q5531">
        <v>2</v>
      </c>
      <c r="R5531">
        <v>1</v>
      </c>
      <c r="S5531">
        <v>0</v>
      </c>
      <c r="T5531">
        <v>0</v>
      </c>
      <c r="U5531" t="s">
        <v>924</v>
      </c>
      <c r="V5531" t="s">
        <v>924</v>
      </c>
      <c r="W5531" t="s">
        <v>924</v>
      </c>
      <c r="X5531" t="s">
        <v>924</v>
      </c>
      <c r="Y5531">
        <v>41</v>
      </c>
      <c r="Z5531">
        <v>10</v>
      </c>
      <c r="AA5531">
        <v>12</v>
      </c>
      <c r="AB5531">
        <v>5</v>
      </c>
      <c r="AC5531" t="s">
        <v>836</v>
      </c>
      <c r="AD5531" t="s">
        <v>6095</v>
      </c>
      <c r="AE5531" t="s">
        <v>7109</v>
      </c>
      <c r="AF5531">
        <v>1</v>
      </c>
      <c r="AG5531">
        <v>0</v>
      </c>
      <c r="AH5531">
        <v>1</v>
      </c>
      <c r="AI5531">
        <v>0</v>
      </c>
      <c r="AJ5531">
        <f>IF(AI5531="","",IF(ISERROR(VLOOKUP(CONCATENATE(F5531),Term!$A$1:$C$2000,1,FALSE)),0,1))</f>
        <v>0</v>
      </c>
    </row>
    <row r="5532" spans="1:36" x14ac:dyDescent="0.15">
      <c r="A5532" t="s">
        <v>6670</v>
      </c>
      <c r="B5532">
        <v>39762</v>
      </c>
      <c r="C5532">
        <v>39762</v>
      </c>
      <c r="D5532">
        <v>39766</v>
      </c>
      <c r="F5532">
        <v>524197</v>
      </c>
      <c r="G5532" t="s">
        <v>1687</v>
      </c>
      <c r="H5532">
        <v>2149595</v>
      </c>
      <c r="I5532" t="s">
        <v>2392</v>
      </c>
      <c r="J5532" t="s">
        <v>5327</v>
      </c>
      <c r="K5532">
        <v>177930</v>
      </c>
      <c r="L5532" t="s">
        <v>2445</v>
      </c>
      <c r="M5532">
        <v>85</v>
      </c>
      <c r="N5532" t="s">
        <v>924</v>
      </c>
      <c r="O5532" t="s">
        <v>924</v>
      </c>
      <c r="P5532" t="s">
        <v>924</v>
      </c>
      <c r="Q5532">
        <v>1</v>
      </c>
      <c r="R5532">
        <v>0</v>
      </c>
      <c r="S5532">
        <v>0</v>
      </c>
      <c r="T5532">
        <v>0</v>
      </c>
      <c r="U5532" t="s">
        <v>924</v>
      </c>
      <c r="V5532" t="s">
        <v>924</v>
      </c>
      <c r="W5532" t="s">
        <v>924</v>
      </c>
      <c r="X5532" t="s">
        <v>924</v>
      </c>
      <c r="Y5532">
        <v>41</v>
      </c>
      <c r="Z5532">
        <v>10</v>
      </c>
      <c r="AA5532">
        <v>12</v>
      </c>
      <c r="AB5532">
        <v>5</v>
      </c>
      <c r="AC5532" t="s">
        <v>836</v>
      </c>
      <c r="AD5532" t="s">
        <v>6095</v>
      </c>
      <c r="AE5532" t="s">
        <v>7108</v>
      </c>
      <c r="AF5532">
        <v>0</v>
      </c>
      <c r="AG5532">
        <v>0</v>
      </c>
      <c r="AH5532">
        <v>1</v>
      </c>
      <c r="AI5532">
        <v>0</v>
      </c>
      <c r="AJ5532">
        <f>IF(AI5532="","",IF(ISERROR(VLOOKUP(CONCATENATE(F5532),Term!$A$1:$C$2000,1,FALSE)),0,1))</f>
        <v>0</v>
      </c>
    </row>
    <row r="5533" spans="1:36" x14ac:dyDescent="0.15">
      <c r="A5533" t="s">
        <v>2115</v>
      </c>
      <c r="B5533">
        <v>39777</v>
      </c>
      <c r="C5533">
        <v>39784</v>
      </c>
      <c r="D5533">
        <v>39790</v>
      </c>
      <c r="F5533">
        <v>524197</v>
      </c>
      <c r="G5533" t="s">
        <v>1687</v>
      </c>
      <c r="H5533">
        <v>2149595</v>
      </c>
      <c r="I5533" t="s">
        <v>2392</v>
      </c>
      <c r="J5533" t="s">
        <v>5327</v>
      </c>
      <c r="K5533">
        <v>121648</v>
      </c>
      <c r="L5533" t="s">
        <v>2445</v>
      </c>
      <c r="M5533">
        <v>85</v>
      </c>
      <c r="N5533" t="s">
        <v>924</v>
      </c>
      <c r="O5533" t="s">
        <v>924</v>
      </c>
      <c r="P5533" t="s">
        <v>924</v>
      </c>
      <c r="Q5533">
        <v>3</v>
      </c>
      <c r="R5533">
        <v>0</v>
      </c>
      <c r="S5533">
        <v>0</v>
      </c>
      <c r="T5533">
        <v>0</v>
      </c>
      <c r="U5533" t="s">
        <v>924</v>
      </c>
      <c r="V5533" t="s">
        <v>924</v>
      </c>
      <c r="W5533" t="s">
        <v>924</v>
      </c>
      <c r="X5533" t="s">
        <v>924</v>
      </c>
      <c r="Y5533">
        <v>41</v>
      </c>
      <c r="Z5533">
        <v>10</v>
      </c>
      <c r="AA5533">
        <v>12</v>
      </c>
      <c r="AB5533">
        <v>5</v>
      </c>
      <c r="AC5533" t="s">
        <v>836</v>
      </c>
      <c r="AD5533" t="s">
        <v>6095</v>
      </c>
      <c r="AE5533" t="s">
        <v>7108</v>
      </c>
      <c r="AF5533">
        <v>0</v>
      </c>
      <c r="AG5533">
        <v>0</v>
      </c>
      <c r="AH5533">
        <v>1</v>
      </c>
      <c r="AI5533">
        <v>0</v>
      </c>
      <c r="AJ5533">
        <f>IF(AI5533="","",IF(ISERROR(VLOOKUP(CONCATENATE(F5533),Term!$A$1:$C$2000,1,FALSE)),0,1))</f>
        <v>0</v>
      </c>
    </row>
    <row r="5534" spans="1:36" x14ac:dyDescent="0.15">
      <c r="A5534" t="s">
        <v>1944</v>
      </c>
      <c r="B5534">
        <v>39805</v>
      </c>
      <c r="C5534" s="14">
        <v>39813</v>
      </c>
      <c r="D5534" s="14">
        <v>39820</v>
      </c>
      <c r="F5534">
        <v>524197</v>
      </c>
      <c r="G5534" t="s">
        <v>1687</v>
      </c>
      <c r="H5534">
        <v>2149595</v>
      </c>
      <c r="I5534" t="s">
        <v>2392</v>
      </c>
      <c r="J5534" t="s">
        <v>5327</v>
      </c>
      <c r="K5534">
        <v>121648</v>
      </c>
      <c r="L5534" t="s">
        <v>2445</v>
      </c>
      <c r="M5534">
        <v>85</v>
      </c>
      <c r="N5534" t="s">
        <v>924</v>
      </c>
      <c r="O5534" t="s">
        <v>924</v>
      </c>
      <c r="P5534" t="s">
        <v>924</v>
      </c>
      <c r="Q5534">
        <v>4</v>
      </c>
      <c r="R5534">
        <v>0</v>
      </c>
      <c r="S5534">
        <v>0</v>
      </c>
      <c r="T5534">
        <v>0</v>
      </c>
      <c r="U5534" t="s">
        <v>924</v>
      </c>
      <c r="V5534" t="s">
        <v>924</v>
      </c>
      <c r="W5534" t="s">
        <v>924</v>
      </c>
      <c r="X5534" t="s">
        <v>924</v>
      </c>
      <c r="Y5534">
        <v>41</v>
      </c>
      <c r="Z5534">
        <v>10</v>
      </c>
      <c r="AA5534">
        <v>12</v>
      </c>
      <c r="AB5534">
        <v>5</v>
      </c>
      <c r="AC5534" t="s">
        <v>836</v>
      </c>
      <c r="AD5534" t="s">
        <v>6095</v>
      </c>
      <c r="AE5534" t="s">
        <v>7108</v>
      </c>
      <c r="AF5534">
        <v>0</v>
      </c>
      <c r="AG5534">
        <v>0</v>
      </c>
      <c r="AH5534">
        <v>1</v>
      </c>
      <c r="AI5534">
        <v>0</v>
      </c>
      <c r="AJ5534">
        <f>IF(AI5534="","",IF(ISERROR(VLOOKUP(CONCATENATE(F5534),Term!$A$1:$C$2000,1,FALSE)),0,1))</f>
        <v>0</v>
      </c>
    </row>
    <row r="5535" spans="1:36" x14ac:dyDescent="0.15">
      <c r="A5535" t="s">
        <v>1418</v>
      </c>
      <c r="B5535">
        <v>39815</v>
      </c>
      <c r="C5535" s="14">
        <v>39815</v>
      </c>
      <c r="D5535" s="14">
        <v>39828</v>
      </c>
      <c r="F5535">
        <v>524197</v>
      </c>
      <c r="G5535" t="s">
        <v>1687</v>
      </c>
      <c r="H5535">
        <v>2149595</v>
      </c>
      <c r="I5535" t="s">
        <v>2392</v>
      </c>
      <c r="J5535" t="s">
        <v>5327</v>
      </c>
      <c r="K5535">
        <v>288003</v>
      </c>
      <c r="L5535" t="s">
        <v>2445</v>
      </c>
      <c r="M5535">
        <v>85</v>
      </c>
      <c r="N5535" t="s">
        <v>924</v>
      </c>
      <c r="O5535" t="s">
        <v>924</v>
      </c>
      <c r="P5535" t="s">
        <v>924</v>
      </c>
      <c r="Q5535">
        <v>5</v>
      </c>
      <c r="R5535">
        <v>1</v>
      </c>
      <c r="S5535">
        <v>0</v>
      </c>
      <c r="T5535">
        <v>0</v>
      </c>
      <c r="U5535" t="s">
        <v>924</v>
      </c>
      <c r="V5535" t="s">
        <v>924</v>
      </c>
      <c r="W5535" t="s">
        <v>924</v>
      </c>
      <c r="X5535" t="s">
        <v>924</v>
      </c>
      <c r="Y5535">
        <v>41</v>
      </c>
      <c r="Z5535">
        <v>10</v>
      </c>
      <c r="AA5535">
        <v>12</v>
      </c>
      <c r="AB5535">
        <v>5</v>
      </c>
      <c r="AC5535" t="s">
        <v>836</v>
      </c>
      <c r="AD5535" t="s">
        <v>6095</v>
      </c>
      <c r="AE5535" t="s">
        <v>7108</v>
      </c>
      <c r="AF5535">
        <v>1</v>
      </c>
      <c r="AG5535">
        <v>0</v>
      </c>
      <c r="AH5535">
        <v>1</v>
      </c>
      <c r="AI5535">
        <v>0</v>
      </c>
      <c r="AJ5535">
        <f>IF(AI5535="","",IF(ISERROR(VLOOKUP(CONCATENATE(F5535),Term!$A$1:$C$2000,1,FALSE)),0,1))</f>
        <v>0</v>
      </c>
    </row>
    <row r="5536" spans="1:36" x14ac:dyDescent="0.15">
      <c r="A5536" t="s">
        <v>6669</v>
      </c>
      <c r="B5536">
        <v>39759</v>
      </c>
      <c r="C5536">
        <v>39769</v>
      </c>
      <c r="D5536">
        <v>39815</v>
      </c>
      <c r="F5536">
        <v>524197</v>
      </c>
      <c r="G5536" t="s">
        <v>1687</v>
      </c>
      <c r="H5536">
        <v>2069798</v>
      </c>
      <c r="I5536" t="s">
        <v>2392</v>
      </c>
      <c r="J5536" t="s">
        <v>5379</v>
      </c>
      <c r="K5536">
        <v>325600</v>
      </c>
      <c r="L5536" t="s">
        <v>2445</v>
      </c>
      <c r="M5536">
        <v>85</v>
      </c>
      <c r="N5536" t="s">
        <v>924</v>
      </c>
      <c r="O5536" t="s">
        <v>924</v>
      </c>
      <c r="P5536" t="s">
        <v>924</v>
      </c>
      <c r="Q5536">
        <v>2</v>
      </c>
      <c r="R5536">
        <v>1</v>
      </c>
      <c r="S5536">
        <v>0</v>
      </c>
      <c r="T5536">
        <v>0</v>
      </c>
      <c r="U5536" t="s">
        <v>924</v>
      </c>
      <c r="V5536" t="s">
        <v>924</v>
      </c>
      <c r="W5536" t="s">
        <v>924</v>
      </c>
      <c r="X5536" t="s">
        <v>924</v>
      </c>
      <c r="Y5536">
        <v>41</v>
      </c>
      <c r="Z5536">
        <v>10</v>
      </c>
      <c r="AA5536">
        <v>12</v>
      </c>
      <c r="AB5536">
        <v>5</v>
      </c>
      <c r="AC5536" t="s">
        <v>836</v>
      </c>
      <c r="AD5536" t="s">
        <v>6095</v>
      </c>
      <c r="AE5536" t="s">
        <v>8858</v>
      </c>
      <c r="AF5536">
        <v>1</v>
      </c>
      <c r="AG5536">
        <v>0</v>
      </c>
      <c r="AH5536">
        <v>1</v>
      </c>
      <c r="AI5536">
        <v>0</v>
      </c>
      <c r="AJ5536">
        <f>IF(AI5536="","",IF(ISERROR(VLOOKUP(CONCATENATE(F5536),Term!$A$1:$C$2000,1,FALSE)),0,1))</f>
        <v>0</v>
      </c>
    </row>
    <row r="5537" spans="1:36" x14ac:dyDescent="0.15">
      <c r="A5537" t="s">
        <v>1512</v>
      </c>
      <c r="B5537">
        <v>39707</v>
      </c>
      <c r="C5537">
        <v>39722</v>
      </c>
      <c r="E5537">
        <v>39769</v>
      </c>
      <c r="F5537">
        <v>524197</v>
      </c>
      <c r="G5537" t="s">
        <v>1687</v>
      </c>
      <c r="H5537">
        <v>2118586</v>
      </c>
      <c r="I5537" t="s">
        <v>2392</v>
      </c>
      <c r="J5537" t="s">
        <v>1513</v>
      </c>
      <c r="K5537">
        <v>213150</v>
      </c>
      <c r="L5537" t="s">
        <v>2445</v>
      </c>
      <c r="M5537">
        <v>85</v>
      </c>
      <c r="N5537" t="s">
        <v>4094</v>
      </c>
      <c r="O5537">
        <v>2</v>
      </c>
      <c r="P5537">
        <v>76</v>
      </c>
      <c r="Q5537" t="s">
        <v>924</v>
      </c>
      <c r="R5537">
        <v>0</v>
      </c>
      <c r="S5537">
        <v>1</v>
      </c>
      <c r="T5537">
        <v>1</v>
      </c>
      <c r="U5537">
        <v>76</v>
      </c>
      <c r="V5537">
        <v>1</v>
      </c>
      <c r="W5537">
        <v>213150</v>
      </c>
      <c r="X5537" t="s">
        <v>4315</v>
      </c>
      <c r="Y5537">
        <v>41</v>
      </c>
      <c r="Z5537">
        <v>10</v>
      </c>
      <c r="AA5537">
        <v>12</v>
      </c>
      <c r="AB5537">
        <v>5</v>
      </c>
      <c r="AC5537" t="s">
        <v>836</v>
      </c>
      <c r="AD5537" t="s">
        <v>6095</v>
      </c>
      <c r="AE5537" t="s">
        <v>7106</v>
      </c>
      <c r="AF5537">
        <v>1</v>
      </c>
      <c r="AG5537">
        <v>0</v>
      </c>
      <c r="AH5537">
        <v>1</v>
      </c>
      <c r="AI5537">
        <v>1</v>
      </c>
      <c r="AJ5537">
        <f>IF(AI5537="","",IF(ISERROR(VLOOKUP(CONCATENATE(F5537),Term!$A$1:$C$2000,1,FALSE)),0,1))</f>
        <v>0</v>
      </c>
    </row>
    <row r="5538" spans="1:36" x14ac:dyDescent="0.15">
      <c r="A5538" t="s">
        <v>6668</v>
      </c>
      <c r="B5538">
        <v>39757</v>
      </c>
      <c r="C5538" s="14">
        <v>39758</v>
      </c>
      <c r="D5538" s="14"/>
      <c r="E5538">
        <v>39778</v>
      </c>
      <c r="F5538">
        <v>524197</v>
      </c>
      <c r="G5538" t="s">
        <v>1687</v>
      </c>
      <c r="H5538">
        <v>2032518</v>
      </c>
      <c r="I5538" t="s">
        <v>2392</v>
      </c>
      <c r="J5538" t="s">
        <v>6667</v>
      </c>
      <c r="K5538">
        <v>213675</v>
      </c>
      <c r="L5538" t="s">
        <v>2445</v>
      </c>
      <c r="M5538">
        <v>85</v>
      </c>
      <c r="N5538" t="s">
        <v>4094</v>
      </c>
      <c r="O5538">
        <v>2</v>
      </c>
      <c r="P5538">
        <v>67</v>
      </c>
      <c r="Q5538">
        <v>1</v>
      </c>
      <c r="R5538">
        <v>1</v>
      </c>
      <c r="S5538">
        <v>1</v>
      </c>
      <c r="T5538">
        <v>1</v>
      </c>
      <c r="U5538">
        <v>67</v>
      </c>
      <c r="V5538">
        <v>1</v>
      </c>
      <c r="W5538">
        <v>213675</v>
      </c>
      <c r="X5538" t="s">
        <v>4315</v>
      </c>
      <c r="Y5538">
        <v>41</v>
      </c>
      <c r="Z5538">
        <v>10</v>
      </c>
      <c r="AA5538">
        <v>12</v>
      </c>
      <c r="AB5538">
        <v>5</v>
      </c>
      <c r="AC5538" t="s">
        <v>836</v>
      </c>
      <c r="AD5538" t="s">
        <v>6095</v>
      </c>
      <c r="AE5538" t="s">
        <v>7105</v>
      </c>
      <c r="AF5538">
        <v>1</v>
      </c>
      <c r="AG5538">
        <v>0</v>
      </c>
      <c r="AH5538">
        <v>0</v>
      </c>
      <c r="AI5538">
        <v>1</v>
      </c>
      <c r="AJ5538">
        <f>IF(AI5538="","",IF(ISERROR(VLOOKUP(CONCATENATE(F5538),Term!$A$1:$C$2000,1,FALSE)),0,1))</f>
        <v>0</v>
      </c>
    </row>
    <row r="5539" spans="1:36" x14ac:dyDescent="0.15">
      <c r="A5539" t="s">
        <v>6666</v>
      </c>
      <c r="B5539">
        <v>39756</v>
      </c>
      <c r="C5539">
        <v>39757</v>
      </c>
      <c r="D5539">
        <v>39770</v>
      </c>
      <c r="F5539">
        <v>524197</v>
      </c>
      <c r="G5539" t="s">
        <v>1687</v>
      </c>
      <c r="H5539">
        <v>2032518</v>
      </c>
      <c r="I5539" t="s">
        <v>2392</v>
      </c>
      <c r="J5539" t="s">
        <v>6667</v>
      </c>
      <c r="K5539">
        <v>345975</v>
      </c>
      <c r="L5539" t="s">
        <v>2445</v>
      </c>
      <c r="M5539">
        <v>85</v>
      </c>
      <c r="N5539" t="s">
        <v>924</v>
      </c>
      <c r="O5539" t="s">
        <v>924</v>
      </c>
      <c r="P5539" t="s">
        <v>924</v>
      </c>
      <c r="Q5539">
        <v>1</v>
      </c>
      <c r="R5539">
        <v>0</v>
      </c>
      <c r="S5539">
        <v>0</v>
      </c>
      <c r="T5539">
        <v>0</v>
      </c>
      <c r="U5539">
        <v>67</v>
      </c>
      <c r="V5539">
        <v>1</v>
      </c>
      <c r="W5539">
        <v>213675</v>
      </c>
      <c r="X5539" t="s">
        <v>4315</v>
      </c>
      <c r="Y5539">
        <v>41</v>
      </c>
      <c r="Z5539">
        <v>10</v>
      </c>
      <c r="AA5539">
        <v>12</v>
      </c>
      <c r="AB5539">
        <v>5</v>
      </c>
      <c r="AC5539" t="s">
        <v>836</v>
      </c>
      <c r="AD5539" t="s">
        <v>6095</v>
      </c>
      <c r="AE5539" t="s">
        <v>7105</v>
      </c>
      <c r="AF5539">
        <v>0</v>
      </c>
      <c r="AG5539">
        <v>0</v>
      </c>
      <c r="AH5539">
        <v>1</v>
      </c>
      <c r="AI5539">
        <v>0</v>
      </c>
      <c r="AJ5539">
        <f>IF(AI5539="","",IF(ISERROR(VLOOKUP(CONCATENATE(F5539),Term!$A$1:$C$2000,1,FALSE)),0,1))</f>
        <v>0</v>
      </c>
    </row>
    <row r="5540" spans="1:36" x14ac:dyDescent="0.15">
      <c r="A5540" t="s">
        <v>4583</v>
      </c>
      <c r="B5540">
        <v>39772</v>
      </c>
      <c r="C5540" s="14">
        <v>39783</v>
      </c>
      <c r="D5540" s="14">
        <v>39812</v>
      </c>
      <c r="F5540">
        <v>204</v>
      </c>
      <c r="G5540" t="s">
        <v>2602</v>
      </c>
      <c r="H5540">
        <v>2095251</v>
      </c>
      <c r="I5540" t="s">
        <v>2392</v>
      </c>
      <c r="J5540" t="s">
        <v>5953</v>
      </c>
      <c r="K5540">
        <v>152981</v>
      </c>
      <c r="L5540" t="s">
        <v>2401</v>
      </c>
      <c r="M5540">
        <v>85</v>
      </c>
      <c r="N5540" t="s">
        <v>924</v>
      </c>
      <c r="O5540" t="s">
        <v>924</v>
      </c>
      <c r="P5540" t="s">
        <v>924</v>
      </c>
      <c r="Q5540">
        <v>3</v>
      </c>
      <c r="R5540">
        <v>0</v>
      </c>
      <c r="S5540">
        <v>0</v>
      </c>
      <c r="T5540">
        <v>0</v>
      </c>
      <c r="U5540" t="s">
        <v>924</v>
      </c>
      <c r="V5540" t="s">
        <v>924</v>
      </c>
      <c r="W5540" t="s">
        <v>924</v>
      </c>
      <c r="X5540" t="s">
        <v>924</v>
      </c>
      <c r="Y5540">
        <v>27</v>
      </c>
      <c r="Z5540">
        <v>12</v>
      </c>
      <c r="AA5540">
        <v>13</v>
      </c>
      <c r="AB5540">
        <v>8</v>
      </c>
      <c r="AC5540" t="s">
        <v>836</v>
      </c>
      <c r="AD5540" t="s">
        <v>6092</v>
      </c>
      <c r="AE5540" t="s">
        <v>7123</v>
      </c>
      <c r="AF5540">
        <v>0</v>
      </c>
      <c r="AG5540">
        <v>0</v>
      </c>
      <c r="AH5540">
        <v>1</v>
      </c>
      <c r="AI5540">
        <v>0</v>
      </c>
      <c r="AJ5540">
        <f>IF(AI5540="","",IF(ISERROR(VLOOKUP(CONCATENATE(F5540),Term!$A$1:$C$2000,1,FALSE)),0,1))</f>
        <v>0</v>
      </c>
    </row>
    <row r="5541" spans="1:36" x14ac:dyDescent="0.15">
      <c r="A5541" t="s">
        <v>4584</v>
      </c>
      <c r="B5541">
        <v>39790</v>
      </c>
      <c r="C5541" s="14">
        <v>39790</v>
      </c>
      <c r="D5541" s="14">
        <v>39818</v>
      </c>
      <c r="F5541">
        <v>204</v>
      </c>
      <c r="G5541" t="s">
        <v>2602</v>
      </c>
      <c r="H5541">
        <v>2095251</v>
      </c>
      <c r="I5541" t="s">
        <v>2392</v>
      </c>
      <c r="J5541" t="s">
        <v>5953</v>
      </c>
      <c r="K5541">
        <v>369125</v>
      </c>
      <c r="L5541" t="s">
        <v>2401</v>
      </c>
      <c r="M5541">
        <v>85</v>
      </c>
      <c r="N5541" t="s">
        <v>924</v>
      </c>
      <c r="O5541" t="s">
        <v>924</v>
      </c>
      <c r="P5541" t="s">
        <v>924</v>
      </c>
      <c r="Q5541">
        <v>3</v>
      </c>
      <c r="R5541">
        <v>1</v>
      </c>
      <c r="S5541">
        <v>0</v>
      </c>
      <c r="T5541">
        <v>0</v>
      </c>
      <c r="U5541" t="s">
        <v>924</v>
      </c>
      <c r="V5541" t="s">
        <v>924</v>
      </c>
      <c r="W5541" t="s">
        <v>924</v>
      </c>
      <c r="X5541" t="s">
        <v>924</v>
      </c>
      <c r="Y5541">
        <v>27</v>
      </c>
      <c r="Z5541">
        <v>12</v>
      </c>
      <c r="AA5541">
        <v>13</v>
      </c>
      <c r="AB5541">
        <v>8</v>
      </c>
      <c r="AC5541" t="s">
        <v>836</v>
      </c>
      <c r="AD5541" t="s">
        <v>6092</v>
      </c>
      <c r="AE5541" t="s">
        <v>7123</v>
      </c>
      <c r="AF5541">
        <v>1</v>
      </c>
      <c r="AG5541">
        <v>0</v>
      </c>
      <c r="AH5541">
        <v>0</v>
      </c>
      <c r="AI5541">
        <v>0</v>
      </c>
      <c r="AJ5541">
        <f>IF(AI5541="","",IF(ISERROR(VLOOKUP(CONCATENATE(F5541),Term!$A$1:$C$2000,1,FALSE)),0,1))</f>
        <v>0</v>
      </c>
    </row>
    <row r="5542" spans="1:36" x14ac:dyDescent="0.15">
      <c r="A5542" t="s">
        <v>4096</v>
      </c>
      <c r="B5542">
        <v>39757</v>
      </c>
      <c r="C5542" s="14">
        <v>39776</v>
      </c>
      <c r="D5542" s="14">
        <v>39784</v>
      </c>
      <c r="F5542">
        <v>204</v>
      </c>
      <c r="G5542" t="s">
        <v>2602</v>
      </c>
      <c r="H5542">
        <v>2035742</v>
      </c>
      <c r="I5542" t="s">
        <v>2392</v>
      </c>
      <c r="J5542" t="s">
        <v>5952</v>
      </c>
      <c r="K5542">
        <v>128505</v>
      </c>
      <c r="L5542" t="s">
        <v>2401</v>
      </c>
      <c r="M5542">
        <v>85</v>
      </c>
      <c r="N5542" t="s">
        <v>924</v>
      </c>
      <c r="O5542" t="s">
        <v>924</v>
      </c>
      <c r="P5542" t="s">
        <v>924</v>
      </c>
      <c r="Q5542">
        <v>2</v>
      </c>
      <c r="R5542">
        <v>1</v>
      </c>
      <c r="S5542">
        <v>0</v>
      </c>
      <c r="T5542">
        <v>0</v>
      </c>
      <c r="U5542" t="s">
        <v>924</v>
      </c>
      <c r="V5542" t="s">
        <v>924</v>
      </c>
      <c r="W5542" t="s">
        <v>924</v>
      </c>
      <c r="X5542" t="s">
        <v>924</v>
      </c>
      <c r="Y5542">
        <v>27</v>
      </c>
      <c r="Z5542">
        <v>12</v>
      </c>
      <c r="AA5542">
        <v>13</v>
      </c>
      <c r="AB5542">
        <v>8</v>
      </c>
      <c r="AC5542" t="s">
        <v>836</v>
      </c>
      <c r="AD5542" t="s">
        <v>6092</v>
      </c>
      <c r="AE5542" t="s">
        <v>7494</v>
      </c>
      <c r="AF5542">
        <v>1</v>
      </c>
      <c r="AG5542">
        <v>0</v>
      </c>
      <c r="AH5542">
        <v>1</v>
      </c>
      <c r="AI5542">
        <v>0</v>
      </c>
      <c r="AJ5542">
        <f>IF(AI5542="","",IF(ISERROR(VLOOKUP(CONCATENATE(F5542),Term!$A$1:$C$2000,1,FALSE)),0,1))</f>
        <v>0</v>
      </c>
    </row>
    <row r="5543" spans="1:36" x14ac:dyDescent="0.15">
      <c r="A5543" t="s">
        <v>943</v>
      </c>
      <c r="B5543">
        <v>39805</v>
      </c>
      <c r="C5543" s="14">
        <v>39806</v>
      </c>
      <c r="D5543" s="14">
        <v>39826</v>
      </c>
      <c r="F5543">
        <v>204</v>
      </c>
      <c r="G5543" t="s">
        <v>2602</v>
      </c>
      <c r="H5543">
        <v>2100180</v>
      </c>
      <c r="I5543" t="s">
        <v>2392</v>
      </c>
      <c r="J5543" t="s">
        <v>944</v>
      </c>
      <c r="K5543">
        <v>108468</v>
      </c>
      <c r="L5543" t="s">
        <v>2401</v>
      </c>
      <c r="M5543">
        <v>85</v>
      </c>
      <c r="N5543" t="s">
        <v>924</v>
      </c>
      <c r="O5543" t="s">
        <v>924</v>
      </c>
      <c r="P5543" t="s">
        <v>924</v>
      </c>
      <c r="Q5543">
        <v>4</v>
      </c>
      <c r="R5543">
        <v>1</v>
      </c>
      <c r="S5543">
        <v>0</v>
      </c>
      <c r="T5543">
        <v>0</v>
      </c>
      <c r="U5543" t="s">
        <v>924</v>
      </c>
      <c r="V5543" t="s">
        <v>924</v>
      </c>
      <c r="W5543" t="s">
        <v>924</v>
      </c>
      <c r="X5543" t="s">
        <v>924</v>
      </c>
      <c r="Y5543">
        <v>27</v>
      </c>
      <c r="Z5543">
        <v>12</v>
      </c>
      <c r="AA5543">
        <v>13</v>
      </c>
      <c r="AB5543">
        <v>8</v>
      </c>
      <c r="AC5543" t="s">
        <v>836</v>
      </c>
      <c r="AD5543" t="s">
        <v>6092</v>
      </c>
      <c r="AE5543" t="s">
        <v>7124</v>
      </c>
      <c r="AF5543">
        <v>1</v>
      </c>
      <c r="AG5543">
        <v>0</v>
      </c>
      <c r="AH5543">
        <v>1</v>
      </c>
      <c r="AI5543">
        <v>0</v>
      </c>
      <c r="AJ5543">
        <f>IF(AI5543="","",IF(ISERROR(VLOOKUP(CONCATENATE(F5543),Term!$A$1:$C$2000,1,FALSE)),0,1))</f>
        <v>0</v>
      </c>
    </row>
    <row r="5544" spans="1:36" x14ac:dyDescent="0.15">
      <c r="A5544" t="s">
        <v>930</v>
      </c>
      <c r="B5544">
        <v>39797</v>
      </c>
      <c r="C5544" s="14">
        <v>39798</v>
      </c>
      <c r="D5544" s="14"/>
      <c r="E5544">
        <v>39813</v>
      </c>
      <c r="F5544">
        <v>204</v>
      </c>
      <c r="G5544" t="s">
        <v>2602</v>
      </c>
      <c r="H5544">
        <v>2032206</v>
      </c>
      <c r="I5544" t="s">
        <v>2392</v>
      </c>
      <c r="J5544" t="s">
        <v>931</v>
      </c>
      <c r="K5544">
        <v>409035</v>
      </c>
      <c r="M5544">
        <v>85</v>
      </c>
      <c r="N5544" t="s">
        <v>932</v>
      </c>
      <c r="O5544">
        <v>4</v>
      </c>
      <c r="P5544">
        <v>32</v>
      </c>
      <c r="Q5544">
        <v>4</v>
      </c>
      <c r="R5544">
        <v>1</v>
      </c>
      <c r="S5544">
        <v>1</v>
      </c>
      <c r="T5544">
        <v>1</v>
      </c>
      <c r="U5544">
        <v>32</v>
      </c>
      <c r="V5544">
        <v>1</v>
      </c>
      <c r="W5544">
        <v>409035</v>
      </c>
      <c r="X5544" t="s">
        <v>4315</v>
      </c>
      <c r="Y5544">
        <v>27</v>
      </c>
      <c r="Z5544">
        <v>12</v>
      </c>
      <c r="AA5544">
        <v>13</v>
      </c>
      <c r="AB5544">
        <v>8</v>
      </c>
      <c r="AC5544" t="s">
        <v>836</v>
      </c>
      <c r="AD5544" t="s">
        <v>6092</v>
      </c>
      <c r="AE5544" t="s">
        <v>7493</v>
      </c>
      <c r="AF5544">
        <v>1</v>
      </c>
      <c r="AG5544">
        <v>1</v>
      </c>
      <c r="AH5544">
        <v>1</v>
      </c>
      <c r="AI5544">
        <v>1</v>
      </c>
      <c r="AJ5544">
        <f>IF(AI5544="","",IF(ISERROR(VLOOKUP(CONCATENATE(F5544),Term!$A$1:$C$2000,1,FALSE)),0,1))</f>
        <v>0</v>
      </c>
    </row>
    <row r="5545" spans="1:36" x14ac:dyDescent="0.15">
      <c r="A5545" t="s">
        <v>228</v>
      </c>
      <c r="B5545">
        <v>39744</v>
      </c>
      <c r="C5545" s="14">
        <v>39752</v>
      </c>
      <c r="D5545" s="14"/>
      <c r="E5545">
        <v>39766</v>
      </c>
      <c r="F5545">
        <v>204</v>
      </c>
      <c r="G5545" t="s">
        <v>2602</v>
      </c>
      <c r="H5545">
        <v>2145020</v>
      </c>
      <c r="I5545" t="s">
        <v>2392</v>
      </c>
      <c r="J5545" t="s">
        <v>5954</v>
      </c>
      <c r="K5545">
        <v>202329</v>
      </c>
      <c r="L5545" t="s">
        <v>2401</v>
      </c>
      <c r="M5545">
        <v>85</v>
      </c>
      <c r="N5545" t="s">
        <v>2902</v>
      </c>
      <c r="O5545">
        <v>1</v>
      </c>
      <c r="P5545">
        <v>79</v>
      </c>
      <c r="Q5545" t="s">
        <v>924</v>
      </c>
      <c r="R5545">
        <v>0</v>
      </c>
      <c r="S5545">
        <v>1</v>
      </c>
      <c r="T5545">
        <v>1</v>
      </c>
      <c r="U5545">
        <v>9</v>
      </c>
      <c r="V5545">
        <v>3</v>
      </c>
      <c r="W5545">
        <v>892002</v>
      </c>
      <c r="X5545" t="s">
        <v>4314</v>
      </c>
      <c r="Y5545">
        <v>27</v>
      </c>
      <c r="Z5545">
        <v>12</v>
      </c>
      <c r="AA5545">
        <v>13</v>
      </c>
      <c r="AB5545">
        <v>8</v>
      </c>
      <c r="AC5545" t="s">
        <v>836</v>
      </c>
      <c r="AD5545" t="s">
        <v>6092</v>
      </c>
      <c r="AE5545" t="s">
        <v>7498</v>
      </c>
      <c r="AF5545">
        <v>1</v>
      </c>
      <c r="AG5545">
        <v>0</v>
      </c>
      <c r="AH5545">
        <v>0</v>
      </c>
      <c r="AI5545">
        <v>1</v>
      </c>
      <c r="AJ5545">
        <f>IF(AI5545="","",IF(ISERROR(VLOOKUP(CONCATENATE(F5545),Term!$A$1:$C$2000,1,FALSE)),0,1))</f>
        <v>0</v>
      </c>
    </row>
    <row r="5546" spans="1:36" x14ac:dyDescent="0.15">
      <c r="A5546" t="s">
        <v>227</v>
      </c>
      <c r="B5546">
        <v>39731</v>
      </c>
      <c r="C5546" s="14">
        <v>39745</v>
      </c>
      <c r="D5546" s="14"/>
      <c r="E5546">
        <v>39770</v>
      </c>
      <c r="F5546">
        <v>204</v>
      </c>
      <c r="G5546" t="s">
        <v>2602</v>
      </c>
      <c r="H5546">
        <v>2145020</v>
      </c>
      <c r="I5546" t="s">
        <v>2392</v>
      </c>
      <c r="J5546" t="s">
        <v>5954</v>
      </c>
      <c r="K5546">
        <v>328652</v>
      </c>
      <c r="L5546" t="s">
        <v>2401</v>
      </c>
      <c r="M5546">
        <v>85</v>
      </c>
      <c r="N5546" t="s">
        <v>4094</v>
      </c>
      <c r="O5546">
        <v>2</v>
      </c>
      <c r="P5546">
        <v>75</v>
      </c>
      <c r="Q5546" t="s">
        <v>924</v>
      </c>
      <c r="R5546">
        <v>0</v>
      </c>
      <c r="S5546">
        <v>1</v>
      </c>
      <c r="T5546">
        <v>0</v>
      </c>
      <c r="U5546">
        <v>9</v>
      </c>
      <c r="V5546">
        <v>3</v>
      </c>
      <c r="W5546">
        <v>892002</v>
      </c>
      <c r="X5546" t="s">
        <v>4314</v>
      </c>
      <c r="Y5546">
        <v>27</v>
      </c>
      <c r="Z5546">
        <v>12</v>
      </c>
      <c r="AA5546">
        <v>13</v>
      </c>
      <c r="AB5546">
        <v>8</v>
      </c>
      <c r="AC5546" t="s">
        <v>836</v>
      </c>
      <c r="AD5546" t="s">
        <v>6092</v>
      </c>
      <c r="AE5546" t="s">
        <v>7498</v>
      </c>
      <c r="AF5546">
        <v>0</v>
      </c>
      <c r="AG5546">
        <v>0</v>
      </c>
      <c r="AH5546">
        <v>1</v>
      </c>
      <c r="AI5546">
        <v>1</v>
      </c>
      <c r="AJ5546">
        <f>IF(AI5546="","",IF(ISERROR(VLOOKUP(CONCATENATE(F5546),Term!$A$1:$C$2000,1,FALSE)),0,1))</f>
        <v>0</v>
      </c>
    </row>
    <row r="5547" spans="1:36" x14ac:dyDescent="0.15">
      <c r="A5547" t="s">
        <v>653</v>
      </c>
      <c r="B5547">
        <v>39815</v>
      </c>
      <c r="C5547">
        <v>39819</v>
      </c>
      <c r="E5547">
        <v>39834</v>
      </c>
      <c r="F5547">
        <v>204</v>
      </c>
      <c r="G5547" t="s">
        <v>2602</v>
      </c>
      <c r="H5547">
        <v>2145020</v>
      </c>
      <c r="I5547" t="s">
        <v>2392</v>
      </c>
      <c r="J5547" t="s">
        <v>5954</v>
      </c>
      <c r="K5547">
        <v>123371</v>
      </c>
      <c r="L5547" t="s">
        <v>2401</v>
      </c>
      <c r="M5547">
        <v>85</v>
      </c>
      <c r="N5547" t="s">
        <v>7479</v>
      </c>
      <c r="O5547">
        <v>6</v>
      </c>
      <c r="P5547">
        <v>11</v>
      </c>
      <c r="Q5547">
        <v>5</v>
      </c>
      <c r="R5547">
        <v>0</v>
      </c>
      <c r="S5547">
        <v>1</v>
      </c>
      <c r="T5547">
        <v>0</v>
      </c>
      <c r="U5547">
        <v>9</v>
      </c>
      <c r="V5547">
        <v>3</v>
      </c>
      <c r="W5547">
        <v>892002</v>
      </c>
      <c r="X5547" t="s">
        <v>4314</v>
      </c>
      <c r="Y5547">
        <v>27</v>
      </c>
      <c r="Z5547">
        <v>12</v>
      </c>
      <c r="AA5547">
        <v>13</v>
      </c>
      <c r="AB5547">
        <v>8</v>
      </c>
      <c r="AC5547" t="s">
        <v>836</v>
      </c>
      <c r="AD5547" t="s">
        <v>6092</v>
      </c>
      <c r="AE5547" t="s">
        <v>7498</v>
      </c>
      <c r="AF5547">
        <v>0</v>
      </c>
      <c r="AG5547">
        <v>0</v>
      </c>
      <c r="AH5547">
        <v>1</v>
      </c>
      <c r="AI5547">
        <v>1</v>
      </c>
      <c r="AJ5547">
        <f>IF(AI5547="","",IF(ISERROR(VLOOKUP(CONCATENATE(F5547),Term!$A$1:$C$2000,1,FALSE)),0,1))</f>
        <v>0</v>
      </c>
    </row>
    <row r="5548" spans="1:36" x14ac:dyDescent="0.15">
      <c r="A5548" t="s">
        <v>945</v>
      </c>
      <c r="B5548">
        <v>39798</v>
      </c>
      <c r="C5548">
        <v>39800</v>
      </c>
      <c r="E5548">
        <v>39836</v>
      </c>
      <c r="F5548">
        <v>204</v>
      </c>
      <c r="G5548" t="s">
        <v>2602</v>
      </c>
      <c r="H5548">
        <v>2145020</v>
      </c>
      <c r="I5548" t="s">
        <v>2392</v>
      </c>
      <c r="J5548" t="s">
        <v>5954</v>
      </c>
      <c r="K5548">
        <v>237650</v>
      </c>
      <c r="L5548" t="s">
        <v>2401</v>
      </c>
      <c r="M5548">
        <v>85</v>
      </c>
      <c r="N5548" t="s">
        <v>7479</v>
      </c>
      <c r="O5548">
        <v>6</v>
      </c>
      <c r="P5548">
        <v>9</v>
      </c>
      <c r="Q5548">
        <v>4</v>
      </c>
      <c r="R5548">
        <v>0</v>
      </c>
      <c r="S5548">
        <v>1</v>
      </c>
      <c r="T5548">
        <v>0</v>
      </c>
      <c r="U5548">
        <v>9</v>
      </c>
      <c r="V5548">
        <v>3</v>
      </c>
      <c r="W5548">
        <v>892002</v>
      </c>
      <c r="X5548" t="s">
        <v>4314</v>
      </c>
      <c r="Y5548">
        <v>27</v>
      </c>
      <c r="Z5548">
        <v>12</v>
      </c>
      <c r="AA5548">
        <v>13</v>
      </c>
      <c r="AB5548">
        <v>8</v>
      </c>
      <c r="AC5548" t="s">
        <v>836</v>
      </c>
      <c r="AD5548" t="s">
        <v>6092</v>
      </c>
      <c r="AE5548" t="s">
        <v>7498</v>
      </c>
      <c r="AF5548">
        <v>0</v>
      </c>
      <c r="AG5548">
        <v>0</v>
      </c>
      <c r="AH5548">
        <v>1</v>
      </c>
      <c r="AI5548">
        <v>0</v>
      </c>
      <c r="AJ5548">
        <f>IF(AI5548="","",IF(ISERROR(VLOOKUP(CONCATENATE(F5548),Term!$A$1:$C$2000,1,FALSE)),0,1))</f>
        <v>0</v>
      </c>
    </row>
    <row r="5549" spans="1:36" x14ac:dyDescent="0.15">
      <c r="A5549" t="s">
        <v>2907</v>
      </c>
      <c r="B5549">
        <v>39761</v>
      </c>
      <c r="C5549" s="14">
        <v>39763</v>
      </c>
      <c r="D5549" s="14">
        <v>39773</v>
      </c>
      <c r="F5549">
        <v>204</v>
      </c>
      <c r="G5549" t="s">
        <v>2602</v>
      </c>
      <c r="H5549">
        <v>2145020</v>
      </c>
      <c r="I5549" t="s">
        <v>2392</v>
      </c>
      <c r="J5549" t="s">
        <v>5954</v>
      </c>
      <c r="K5549">
        <v>93762</v>
      </c>
      <c r="L5549" t="s">
        <v>2401</v>
      </c>
      <c r="M5549">
        <v>85</v>
      </c>
      <c r="N5549" t="s">
        <v>924</v>
      </c>
      <c r="O5549" t="s">
        <v>924</v>
      </c>
      <c r="P5549" t="s">
        <v>924</v>
      </c>
      <c r="Q5549">
        <v>1</v>
      </c>
      <c r="R5549">
        <v>0</v>
      </c>
      <c r="S5549">
        <v>0</v>
      </c>
      <c r="T5549">
        <v>0</v>
      </c>
      <c r="U5549">
        <v>9</v>
      </c>
      <c r="V5549">
        <v>3</v>
      </c>
      <c r="W5549">
        <v>892002</v>
      </c>
      <c r="X5549" t="s">
        <v>4314</v>
      </c>
      <c r="Y5549">
        <v>27</v>
      </c>
      <c r="Z5549">
        <v>12</v>
      </c>
      <c r="AA5549">
        <v>13</v>
      </c>
      <c r="AB5549">
        <v>8</v>
      </c>
      <c r="AC5549" t="s">
        <v>836</v>
      </c>
      <c r="AD5549" t="s">
        <v>6092</v>
      </c>
      <c r="AE5549" t="s">
        <v>7498</v>
      </c>
      <c r="AF5549">
        <v>0</v>
      </c>
      <c r="AG5549">
        <v>0</v>
      </c>
      <c r="AH5549">
        <v>1</v>
      </c>
      <c r="AI5549">
        <v>0</v>
      </c>
      <c r="AJ5549">
        <f>IF(AI5549="","",IF(ISERROR(VLOOKUP(CONCATENATE(F5549),Term!$A$1:$C$2000,1,FALSE)),0,1))</f>
        <v>0</v>
      </c>
    </row>
    <row r="5550" spans="1:36" x14ac:dyDescent="0.15">
      <c r="A5550" t="s">
        <v>2908</v>
      </c>
      <c r="B5550">
        <v>39763</v>
      </c>
      <c r="C5550" s="14">
        <v>39765</v>
      </c>
      <c r="D5550" s="14">
        <v>39805</v>
      </c>
      <c r="F5550">
        <v>204</v>
      </c>
      <c r="G5550" t="s">
        <v>2602</v>
      </c>
      <c r="H5550">
        <v>2145020</v>
      </c>
      <c r="I5550" t="s">
        <v>2392</v>
      </c>
      <c r="J5550" t="s">
        <v>5954</v>
      </c>
      <c r="K5550">
        <v>375630</v>
      </c>
      <c r="L5550" t="s">
        <v>2401</v>
      </c>
      <c r="M5550">
        <v>85</v>
      </c>
      <c r="N5550" t="s">
        <v>924</v>
      </c>
      <c r="O5550" t="s">
        <v>924</v>
      </c>
      <c r="P5550" t="s">
        <v>924</v>
      </c>
      <c r="Q5550">
        <v>1</v>
      </c>
      <c r="R5550">
        <v>0</v>
      </c>
      <c r="S5550">
        <v>0</v>
      </c>
      <c r="T5550">
        <v>0</v>
      </c>
      <c r="U5550">
        <v>9</v>
      </c>
      <c r="V5550">
        <v>3</v>
      </c>
      <c r="W5550">
        <v>892002</v>
      </c>
      <c r="X5550" t="s">
        <v>4314</v>
      </c>
      <c r="Y5550">
        <v>27</v>
      </c>
      <c r="Z5550">
        <v>12</v>
      </c>
      <c r="AA5550">
        <v>13</v>
      </c>
      <c r="AB5550">
        <v>8</v>
      </c>
      <c r="AC5550" t="s">
        <v>836</v>
      </c>
      <c r="AD5550" t="s">
        <v>6092</v>
      </c>
      <c r="AE5550" t="s">
        <v>7498</v>
      </c>
      <c r="AF5550">
        <v>0</v>
      </c>
      <c r="AG5550">
        <v>0</v>
      </c>
      <c r="AH5550">
        <v>0</v>
      </c>
      <c r="AI5550">
        <v>0</v>
      </c>
      <c r="AJ5550">
        <f>IF(AI5550="","",IF(ISERROR(VLOOKUP(CONCATENATE(F5550),Term!$A$1:$C$2000,1,FALSE)),0,1))</f>
        <v>0</v>
      </c>
    </row>
    <row r="5551" spans="1:36" x14ac:dyDescent="0.15">
      <c r="A5551" t="s">
        <v>2909</v>
      </c>
      <c r="B5551">
        <v>39769</v>
      </c>
      <c r="C5551" s="14">
        <v>39770</v>
      </c>
      <c r="D5551" s="14">
        <v>39843</v>
      </c>
      <c r="F5551">
        <v>204</v>
      </c>
      <c r="G5551" t="s">
        <v>2602</v>
      </c>
      <c r="H5551">
        <v>2145020</v>
      </c>
      <c r="I5551" t="s">
        <v>2392</v>
      </c>
      <c r="J5551" t="s">
        <v>5954</v>
      </c>
      <c r="K5551">
        <v>84541</v>
      </c>
      <c r="L5551" t="s">
        <v>2401</v>
      </c>
      <c r="M5551">
        <v>85</v>
      </c>
      <c r="N5551" t="s">
        <v>924</v>
      </c>
      <c r="O5551" t="s">
        <v>924</v>
      </c>
      <c r="P5551" t="s">
        <v>924</v>
      </c>
      <c r="Q5551">
        <v>2</v>
      </c>
      <c r="R5551">
        <v>0</v>
      </c>
      <c r="S5551">
        <v>0</v>
      </c>
      <c r="T5551">
        <v>0</v>
      </c>
      <c r="U5551">
        <v>9</v>
      </c>
      <c r="V5551">
        <v>3</v>
      </c>
      <c r="W5551">
        <v>892002</v>
      </c>
      <c r="X5551" t="s">
        <v>4314</v>
      </c>
      <c r="Y5551">
        <v>27</v>
      </c>
      <c r="Z5551">
        <v>12</v>
      </c>
      <c r="AA5551">
        <v>13</v>
      </c>
      <c r="AB5551">
        <v>8</v>
      </c>
      <c r="AC5551" t="s">
        <v>836</v>
      </c>
      <c r="AD5551" t="s">
        <v>6092</v>
      </c>
      <c r="AE5551" t="s">
        <v>7498</v>
      </c>
      <c r="AF5551">
        <v>0</v>
      </c>
      <c r="AG5551">
        <v>0</v>
      </c>
      <c r="AH5551">
        <v>1</v>
      </c>
      <c r="AI5551">
        <v>0</v>
      </c>
      <c r="AJ5551">
        <f>IF(AI5551="","",IF(ISERROR(VLOOKUP(CONCATENATE(F5551),Term!$A$1:$C$2000,1,FALSE)),0,1))</f>
        <v>0</v>
      </c>
    </row>
    <row r="5552" spans="1:36" x14ac:dyDescent="0.15">
      <c r="A5552" t="s">
        <v>7499</v>
      </c>
      <c r="B5552">
        <v>39841</v>
      </c>
      <c r="C5552" s="14">
        <v>39841</v>
      </c>
      <c r="D5552" s="14"/>
      <c r="F5552">
        <v>204</v>
      </c>
      <c r="G5552" t="s">
        <v>2602</v>
      </c>
      <c r="H5552">
        <v>2145020</v>
      </c>
      <c r="I5552" t="s">
        <v>2392</v>
      </c>
      <c r="J5552" t="s">
        <v>5954</v>
      </c>
      <c r="K5552">
        <v>86016</v>
      </c>
      <c r="L5552" t="s">
        <v>2401</v>
      </c>
      <c r="M5552">
        <v>85</v>
      </c>
      <c r="N5552" t="s">
        <v>924</v>
      </c>
      <c r="O5552" t="s">
        <v>924</v>
      </c>
      <c r="P5552" t="s">
        <v>924</v>
      </c>
      <c r="Q5552">
        <v>6</v>
      </c>
      <c r="R5552">
        <v>1</v>
      </c>
      <c r="S5552">
        <v>0</v>
      </c>
      <c r="T5552">
        <v>0</v>
      </c>
      <c r="U5552">
        <v>9</v>
      </c>
      <c r="V5552">
        <v>3</v>
      </c>
      <c r="W5552">
        <v>892002</v>
      </c>
      <c r="X5552" t="s">
        <v>4314</v>
      </c>
      <c r="Y5552">
        <v>27</v>
      </c>
      <c r="Z5552">
        <v>12</v>
      </c>
      <c r="AA5552">
        <v>13</v>
      </c>
      <c r="AB5552">
        <v>8</v>
      </c>
      <c r="AC5552" t="s">
        <v>836</v>
      </c>
      <c r="AD5552" t="s">
        <v>6092</v>
      </c>
      <c r="AE5552" t="s">
        <v>7498</v>
      </c>
      <c r="AF5552">
        <v>0</v>
      </c>
      <c r="AG5552">
        <v>0</v>
      </c>
      <c r="AH5552">
        <v>1</v>
      </c>
      <c r="AI5552">
        <v>0</v>
      </c>
      <c r="AJ5552">
        <f>IF(AI5552="","",IF(ISERROR(VLOOKUP(CONCATENATE(F5552),Term!$A$1:$C$2000,1,FALSE)),0,1))</f>
        <v>0</v>
      </c>
    </row>
    <row r="5553" spans="1:36" x14ac:dyDescent="0.15">
      <c r="A5553" t="s">
        <v>2913</v>
      </c>
      <c r="B5553">
        <v>39763</v>
      </c>
      <c r="C5553" s="14">
        <v>39764</v>
      </c>
      <c r="D5553" s="14"/>
      <c r="E5553">
        <v>39805</v>
      </c>
      <c r="F5553">
        <v>204</v>
      </c>
      <c r="G5553" t="s">
        <v>2602</v>
      </c>
      <c r="H5553">
        <v>2173892</v>
      </c>
      <c r="I5553" t="s">
        <v>2392</v>
      </c>
      <c r="J5553" t="s">
        <v>5954</v>
      </c>
      <c r="K5553">
        <v>147059</v>
      </c>
      <c r="L5553" t="s">
        <v>2401</v>
      </c>
      <c r="M5553">
        <v>85</v>
      </c>
      <c r="N5553" t="s">
        <v>932</v>
      </c>
      <c r="O5553">
        <v>4</v>
      </c>
      <c r="P5553">
        <v>40</v>
      </c>
      <c r="Q5553">
        <v>1</v>
      </c>
      <c r="R5553">
        <v>0</v>
      </c>
      <c r="S5553">
        <v>1</v>
      </c>
      <c r="T5553">
        <v>1</v>
      </c>
      <c r="U5553">
        <v>12</v>
      </c>
      <c r="V5553">
        <v>3</v>
      </c>
      <c r="W5553">
        <v>926455</v>
      </c>
      <c r="X5553" t="s">
        <v>4314</v>
      </c>
      <c r="Y5553">
        <v>27</v>
      </c>
      <c r="Z5553">
        <v>12</v>
      </c>
      <c r="AA5553">
        <v>13</v>
      </c>
      <c r="AB5553">
        <v>8</v>
      </c>
      <c r="AC5553" t="s">
        <v>836</v>
      </c>
      <c r="AD5553" t="s">
        <v>6092</v>
      </c>
      <c r="AE5553" t="s">
        <v>7127</v>
      </c>
      <c r="AF5553">
        <v>1</v>
      </c>
      <c r="AG5553">
        <v>0</v>
      </c>
      <c r="AH5553">
        <v>1</v>
      </c>
      <c r="AI5553">
        <v>1</v>
      </c>
      <c r="AJ5553">
        <f>IF(AI5553="","",IF(ISERROR(VLOOKUP(CONCATENATE(F5553),Term!$A$1:$C$2000,1,FALSE)),0,1))</f>
        <v>0</v>
      </c>
    </row>
    <row r="5554" spans="1:36" x14ac:dyDescent="0.15">
      <c r="A5554" t="s">
        <v>2595</v>
      </c>
      <c r="B5554">
        <v>39722</v>
      </c>
      <c r="C5554" s="14">
        <v>39729</v>
      </c>
      <c r="D5554" s="14"/>
      <c r="E5554">
        <v>39820</v>
      </c>
      <c r="F5554">
        <v>204</v>
      </c>
      <c r="G5554" t="s">
        <v>2602</v>
      </c>
      <c r="H5554">
        <v>2173892</v>
      </c>
      <c r="I5554" t="s">
        <v>2392</v>
      </c>
      <c r="J5554" t="s">
        <v>5954</v>
      </c>
      <c r="K5554">
        <v>142950</v>
      </c>
      <c r="L5554" t="s">
        <v>2401</v>
      </c>
      <c r="M5554">
        <v>85</v>
      </c>
      <c r="N5554" t="s">
        <v>646</v>
      </c>
      <c r="O5554">
        <v>5</v>
      </c>
      <c r="P5554">
        <v>25</v>
      </c>
      <c r="Q5554" t="s">
        <v>924</v>
      </c>
      <c r="R5554">
        <v>0</v>
      </c>
      <c r="S5554">
        <v>1</v>
      </c>
      <c r="T5554">
        <v>0</v>
      </c>
      <c r="U5554">
        <v>12</v>
      </c>
      <c r="V5554">
        <v>3</v>
      </c>
      <c r="W5554">
        <v>926455</v>
      </c>
      <c r="X5554" t="s">
        <v>4314</v>
      </c>
      <c r="Y5554">
        <v>27</v>
      </c>
      <c r="Z5554">
        <v>12</v>
      </c>
      <c r="AA5554">
        <v>13</v>
      </c>
      <c r="AB5554">
        <v>8</v>
      </c>
      <c r="AC5554" t="s">
        <v>836</v>
      </c>
      <c r="AD5554" t="s">
        <v>6092</v>
      </c>
      <c r="AE5554" t="s">
        <v>7127</v>
      </c>
      <c r="AF5554">
        <v>0</v>
      </c>
      <c r="AG5554">
        <v>0</v>
      </c>
      <c r="AH5554">
        <v>1</v>
      </c>
      <c r="AI5554">
        <v>1</v>
      </c>
      <c r="AJ5554">
        <f>IF(AI5554="","",IF(ISERROR(VLOOKUP(CONCATENATE(F5554),Term!$A$1:$C$2000,1,FALSE)),0,1))</f>
        <v>0</v>
      </c>
    </row>
    <row r="5555" spans="1:36" x14ac:dyDescent="0.15">
      <c r="A5555" t="s">
        <v>946</v>
      </c>
      <c r="B5555">
        <v>39805</v>
      </c>
      <c r="C5555" s="14">
        <v>39806</v>
      </c>
      <c r="D5555" s="14"/>
      <c r="E5555">
        <v>39833</v>
      </c>
      <c r="F5555">
        <v>204</v>
      </c>
      <c r="G5555" t="s">
        <v>2602</v>
      </c>
      <c r="H5555">
        <v>2173892</v>
      </c>
      <c r="I5555" t="s">
        <v>2392</v>
      </c>
      <c r="J5555" t="s">
        <v>5954</v>
      </c>
      <c r="K5555">
        <v>636446</v>
      </c>
      <c r="L5555" t="s">
        <v>2401</v>
      </c>
      <c r="M5555">
        <v>85</v>
      </c>
      <c r="N5555" t="s">
        <v>7479</v>
      </c>
      <c r="O5555">
        <v>6</v>
      </c>
      <c r="P5555">
        <v>12</v>
      </c>
      <c r="Q5555">
        <v>4</v>
      </c>
      <c r="R5555">
        <v>0</v>
      </c>
      <c r="S5555">
        <v>1</v>
      </c>
      <c r="T5555">
        <v>0</v>
      </c>
      <c r="U5555">
        <v>12</v>
      </c>
      <c r="V5555">
        <v>3</v>
      </c>
      <c r="W5555">
        <v>926455</v>
      </c>
      <c r="X5555" t="s">
        <v>4314</v>
      </c>
      <c r="Y5555">
        <v>27</v>
      </c>
      <c r="Z5555">
        <v>12</v>
      </c>
      <c r="AA5555">
        <v>13</v>
      </c>
      <c r="AB5555">
        <v>8</v>
      </c>
      <c r="AC5555" t="s">
        <v>836</v>
      </c>
      <c r="AD5555" t="s">
        <v>6092</v>
      </c>
      <c r="AE5555" t="s">
        <v>7127</v>
      </c>
      <c r="AF5555">
        <v>0</v>
      </c>
      <c r="AG5555">
        <v>0</v>
      </c>
      <c r="AH5555">
        <v>1</v>
      </c>
      <c r="AI5555">
        <v>1</v>
      </c>
      <c r="AJ5555">
        <f>IF(AI5555="","",IF(ISERROR(VLOOKUP(CONCATENATE(F5555),Term!$A$1:$C$2000,1,FALSE)),0,1))</f>
        <v>0</v>
      </c>
    </row>
    <row r="5556" spans="1:36" x14ac:dyDescent="0.15">
      <c r="A5556" t="s">
        <v>4586</v>
      </c>
      <c r="B5556">
        <v>39777</v>
      </c>
      <c r="C5556" s="14">
        <v>39790</v>
      </c>
      <c r="D5556" s="14">
        <v>39818</v>
      </c>
      <c r="F5556">
        <v>204</v>
      </c>
      <c r="G5556" t="s">
        <v>2602</v>
      </c>
      <c r="H5556">
        <v>2173892</v>
      </c>
      <c r="I5556" t="s">
        <v>2392</v>
      </c>
      <c r="J5556" t="s">
        <v>5954</v>
      </c>
      <c r="K5556">
        <v>91239</v>
      </c>
      <c r="L5556" t="s">
        <v>2401</v>
      </c>
      <c r="M5556">
        <v>85</v>
      </c>
      <c r="N5556" t="s">
        <v>924</v>
      </c>
      <c r="O5556" t="s">
        <v>924</v>
      </c>
      <c r="P5556" t="s">
        <v>924</v>
      </c>
      <c r="Q5556">
        <v>3</v>
      </c>
      <c r="R5556">
        <v>0</v>
      </c>
      <c r="S5556">
        <v>0</v>
      </c>
      <c r="T5556">
        <v>0</v>
      </c>
      <c r="U5556">
        <v>12</v>
      </c>
      <c r="V5556">
        <v>3</v>
      </c>
      <c r="W5556">
        <v>926455</v>
      </c>
      <c r="X5556" t="s">
        <v>4314</v>
      </c>
      <c r="Y5556">
        <v>27</v>
      </c>
      <c r="Z5556">
        <v>12</v>
      </c>
      <c r="AA5556">
        <v>13</v>
      </c>
      <c r="AB5556">
        <v>8</v>
      </c>
      <c r="AC5556" t="s">
        <v>836</v>
      </c>
      <c r="AD5556" t="s">
        <v>6092</v>
      </c>
      <c r="AE5556" t="s">
        <v>7127</v>
      </c>
      <c r="AF5556">
        <v>0</v>
      </c>
      <c r="AG5556">
        <v>0</v>
      </c>
      <c r="AH5556">
        <v>1</v>
      </c>
      <c r="AI5556">
        <v>0</v>
      </c>
      <c r="AJ5556">
        <f>IF(AI5556="","",IF(ISERROR(VLOOKUP(CONCATENATE(F5556),Term!$A$1:$C$2000,1,FALSE)),0,1))</f>
        <v>0</v>
      </c>
    </row>
    <row r="5557" spans="1:36" x14ac:dyDescent="0.15">
      <c r="A5557" t="s">
        <v>7505</v>
      </c>
      <c r="B5557">
        <v>39834</v>
      </c>
      <c r="C5557" s="14">
        <v>39842</v>
      </c>
      <c r="D5557" s="14"/>
      <c r="F5557">
        <v>204</v>
      </c>
      <c r="G5557" t="s">
        <v>2602</v>
      </c>
      <c r="H5557">
        <v>2173892</v>
      </c>
      <c r="I5557" t="s">
        <v>2392</v>
      </c>
      <c r="J5557" t="s">
        <v>5954</v>
      </c>
      <c r="K5557">
        <v>260708</v>
      </c>
      <c r="L5557" t="s">
        <v>2401</v>
      </c>
      <c r="M5557">
        <v>85</v>
      </c>
      <c r="N5557" t="s">
        <v>924</v>
      </c>
      <c r="O5557" t="s">
        <v>924</v>
      </c>
      <c r="P5557" t="s">
        <v>924</v>
      </c>
      <c r="Q5557">
        <v>6</v>
      </c>
      <c r="R5557">
        <v>1</v>
      </c>
      <c r="S5557">
        <v>0</v>
      </c>
      <c r="T5557">
        <v>0</v>
      </c>
      <c r="U5557">
        <v>12</v>
      </c>
      <c r="V5557">
        <v>3</v>
      </c>
      <c r="W5557">
        <v>926455</v>
      </c>
      <c r="X5557" t="s">
        <v>4314</v>
      </c>
      <c r="Y5557">
        <v>27</v>
      </c>
      <c r="Z5557">
        <v>12</v>
      </c>
      <c r="AA5557">
        <v>13</v>
      </c>
      <c r="AB5557">
        <v>8</v>
      </c>
      <c r="AC5557" t="s">
        <v>836</v>
      </c>
      <c r="AD5557" t="s">
        <v>6092</v>
      </c>
      <c r="AE5557" t="s">
        <v>7127</v>
      </c>
      <c r="AF5557">
        <v>0</v>
      </c>
      <c r="AG5557">
        <v>0</v>
      </c>
      <c r="AH5557">
        <v>1</v>
      </c>
      <c r="AI5557">
        <v>0</v>
      </c>
      <c r="AJ5557">
        <f>IF(AI5557="","",IF(ISERROR(VLOOKUP(CONCATENATE(F5557),Term!$A$1:$C$2000,1,FALSE)),0,1))</f>
        <v>0</v>
      </c>
    </row>
    <row r="5558" spans="1:36" x14ac:dyDescent="0.15">
      <c r="A5558" t="s">
        <v>7501</v>
      </c>
      <c r="B5558">
        <v>39836</v>
      </c>
      <c r="C5558" s="14">
        <v>39836</v>
      </c>
      <c r="D5558" s="14"/>
      <c r="F5558">
        <v>204</v>
      </c>
      <c r="G5558" t="s">
        <v>2602</v>
      </c>
      <c r="H5558">
        <v>2167358</v>
      </c>
      <c r="I5558" t="s">
        <v>2392</v>
      </c>
      <c r="J5558" t="s">
        <v>7502</v>
      </c>
      <c r="K5558">
        <v>155295</v>
      </c>
      <c r="L5558" t="s">
        <v>2401</v>
      </c>
      <c r="M5558">
        <v>85</v>
      </c>
      <c r="N5558" t="s">
        <v>924</v>
      </c>
      <c r="O5558" t="s">
        <v>924</v>
      </c>
      <c r="P5558" t="s">
        <v>924</v>
      </c>
      <c r="Q5558">
        <v>6</v>
      </c>
      <c r="R5558">
        <v>0</v>
      </c>
      <c r="S5558">
        <v>0</v>
      </c>
      <c r="T5558">
        <v>0</v>
      </c>
      <c r="U5558" t="s">
        <v>924</v>
      </c>
      <c r="V5558" t="s">
        <v>924</v>
      </c>
      <c r="W5558" t="s">
        <v>924</v>
      </c>
      <c r="X5558" t="s">
        <v>924</v>
      </c>
      <c r="Y5558">
        <v>27</v>
      </c>
      <c r="Z5558">
        <v>12</v>
      </c>
      <c r="AA5558">
        <v>13</v>
      </c>
      <c r="AB5558">
        <v>8</v>
      </c>
      <c r="AC5558" t="s">
        <v>836</v>
      </c>
      <c r="AD5558" t="s">
        <v>6092</v>
      </c>
      <c r="AE5558" t="s">
        <v>7503</v>
      </c>
      <c r="AF5558">
        <v>0</v>
      </c>
      <c r="AG5558">
        <v>0</v>
      </c>
      <c r="AH5558">
        <v>1</v>
      </c>
      <c r="AI5558">
        <v>0</v>
      </c>
      <c r="AJ5558">
        <f>IF(AI5558="","",IF(ISERROR(VLOOKUP(CONCATENATE(F5558),Term!$A$1:$C$2000,1,FALSE)),0,1))</f>
        <v>0</v>
      </c>
    </row>
    <row r="5559" spans="1:36" x14ac:dyDescent="0.15">
      <c r="A5559" t="s">
        <v>7504</v>
      </c>
      <c r="B5559">
        <v>39828</v>
      </c>
      <c r="C5559" s="14">
        <v>39841</v>
      </c>
      <c r="D5559" s="14"/>
      <c r="F5559">
        <v>204</v>
      </c>
      <c r="G5559" t="s">
        <v>2602</v>
      </c>
      <c r="H5559">
        <v>2167358</v>
      </c>
      <c r="I5559" t="s">
        <v>2392</v>
      </c>
      <c r="J5559" t="s">
        <v>7502</v>
      </c>
      <c r="K5559">
        <v>367430</v>
      </c>
      <c r="L5559" t="s">
        <v>2401</v>
      </c>
      <c r="M5559">
        <v>85</v>
      </c>
      <c r="N5559" t="s">
        <v>924</v>
      </c>
      <c r="O5559" t="s">
        <v>924</v>
      </c>
      <c r="P5559" t="s">
        <v>924</v>
      </c>
      <c r="Q5559">
        <v>6</v>
      </c>
      <c r="R5559">
        <v>1</v>
      </c>
      <c r="S5559">
        <v>0</v>
      </c>
      <c r="T5559">
        <v>0</v>
      </c>
      <c r="U5559" t="s">
        <v>924</v>
      </c>
      <c r="V5559" t="s">
        <v>924</v>
      </c>
      <c r="W5559" t="s">
        <v>924</v>
      </c>
      <c r="X5559" t="s">
        <v>924</v>
      </c>
      <c r="Y5559">
        <v>27</v>
      </c>
      <c r="Z5559">
        <v>12</v>
      </c>
      <c r="AA5559">
        <v>13</v>
      </c>
      <c r="AB5559">
        <v>8</v>
      </c>
      <c r="AC5559" t="s">
        <v>836</v>
      </c>
      <c r="AD5559" t="s">
        <v>6092</v>
      </c>
      <c r="AE5559" t="s">
        <v>7503</v>
      </c>
      <c r="AF5559">
        <v>1</v>
      </c>
      <c r="AG5559">
        <v>0</v>
      </c>
      <c r="AH5559">
        <v>0</v>
      </c>
      <c r="AI5559">
        <v>0</v>
      </c>
      <c r="AJ5559">
        <f>IF(AI5559="","",IF(ISERROR(VLOOKUP(CONCATENATE(F5559),Term!$A$1:$C$2000,1,FALSE)),0,1))</f>
        <v>0</v>
      </c>
    </row>
    <row r="5560" spans="1:36" x14ac:dyDescent="0.15">
      <c r="A5560" t="s">
        <v>7495</v>
      </c>
      <c r="B5560">
        <v>39835</v>
      </c>
      <c r="C5560">
        <v>39835</v>
      </c>
      <c r="F5560">
        <v>204</v>
      </c>
      <c r="G5560" t="s">
        <v>2602</v>
      </c>
      <c r="H5560">
        <v>2035848</v>
      </c>
      <c r="I5560" t="s">
        <v>2392</v>
      </c>
      <c r="J5560" t="s">
        <v>7496</v>
      </c>
      <c r="K5560">
        <v>212199</v>
      </c>
      <c r="L5560" t="s">
        <v>2401</v>
      </c>
      <c r="M5560">
        <v>85</v>
      </c>
      <c r="N5560" t="s">
        <v>924</v>
      </c>
      <c r="O5560" t="s">
        <v>924</v>
      </c>
      <c r="P5560" t="s">
        <v>924</v>
      </c>
      <c r="Q5560">
        <v>6</v>
      </c>
      <c r="R5560">
        <v>1</v>
      </c>
      <c r="S5560">
        <v>0</v>
      </c>
      <c r="T5560">
        <v>0</v>
      </c>
      <c r="U5560" t="s">
        <v>924</v>
      </c>
      <c r="V5560" t="s">
        <v>924</v>
      </c>
      <c r="W5560" t="s">
        <v>924</v>
      </c>
      <c r="X5560" t="s">
        <v>924</v>
      </c>
      <c r="Y5560">
        <v>27</v>
      </c>
      <c r="Z5560">
        <v>12</v>
      </c>
      <c r="AA5560">
        <v>13</v>
      </c>
      <c r="AB5560">
        <v>8</v>
      </c>
      <c r="AC5560" t="s">
        <v>836</v>
      </c>
      <c r="AD5560" t="s">
        <v>6092</v>
      </c>
      <c r="AE5560" t="s">
        <v>7497</v>
      </c>
      <c r="AF5560">
        <v>1</v>
      </c>
      <c r="AG5560">
        <v>0</v>
      </c>
      <c r="AH5560">
        <v>1</v>
      </c>
      <c r="AI5560">
        <v>0</v>
      </c>
      <c r="AJ5560">
        <f>IF(AI5560="","",IF(ISERROR(VLOOKUP(CONCATENATE(F5560),Term!$A$1:$C$2000,1,FALSE)),0,1))</f>
        <v>0</v>
      </c>
    </row>
    <row r="5561" spans="1:36" x14ac:dyDescent="0.15">
      <c r="A5561" t="s">
        <v>4588</v>
      </c>
      <c r="B5561">
        <v>39785</v>
      </c>
      <c r="C5561" s="14">
        <v>39786</v>
      </c>
      <c r="D5561" s="14"/>
      <c r="E5561">
        <v>39801</v>
      </c>
      <c r="F5561">
        <v>204</v>
      </c>
      <c r="G5561" t="s">
        <v>2602</v>
      </c>
      <c r="H5561">
        <v>2196639</v>
      </c>
      <c r="I5561" t="s">
        <v>2392</v>
      </c>
      <c r="J5561" t="s">
        <v>4589</v>
      </c>
      <c r="K5561">
        <v>228879</v>
      </c>
      <c r="L5561" t="s">
        <v>2401</v>
      </c>
      <c r="M5561">
        <v>85</v>
      </c>
      <c r="N5561" t="s">
        <v>932</v>
      </c>
      <c r="O5561">
        <v>4</v>
      </c>
      <c r="P5561">
        <v>44</v>
      </c>
      <c r="Q5561">
        <v>3</v>
      </c>
      <c r="R5561">
        <v>1</v>
      </c>
      <c r="S5561">
        <v>1</v>
      </c>
      <c r="T5561">
        <v>1</v>
      </c>
      <c r="U5561">
        <v>44</v>
      </c>
      <c r="V5561">
        <v>1</v>
      </c>
      <c r="W5561">
        <v>228879</v>
      </c>
      <c r="X5561" t="s">
        <v>4315</v>
      </c>
      <c r="Y5561">
        <v>27</v>
      </c>
      <c r="Z5561">
        <v>12</v>
      </c>
      <c r="AA5561">
        <v>13</v>
      </c>
      <c r="AB5561">
        <v>8</v>
      </c>
      <c r="AC5561" t="s">
        <v>836</v>
      </c>
      <c r="AD5561" t="s">
        <v>6092</v>
      </c>
      <c r="AE5561" t="s">
        <v>7507</v>
      </c>
      <c r="AF5561">
        <v>1</v>
      </c>
      <c r="AG5561">
        <v>0</v>
      </c>
      <c r="AH5561">
        <v>1</v>
      </c>
      <c r="AI5561">
        <v>1</v>
      </c>
      <c r="AJ5561">
        <f>IF(AI5561="","",IF(ISERROR(VLOOKUP(CONCATENATE(F5561),Term!$A$1:$C$2000,1,FALSE)),0,1))</f>
        <v>0</v>
      </c>
    </row>
    <row r="5562" spans="1:36" x14ac:dyDescent="0.15">
      <c r="A5562" t="s">
        <v>2912</v>
      </c>
      <c r="B5562">
        <v>39758</v>
      </c>
      <c r="C5562">
        <v>39762</v>
      </c>
      <c r="E5562">
        <v>39778</v>
      </c>
      <c r="F5562">
        <v>204</v>
      </c>
      <c r="G5562" t="s">
        <v>2602</v>
      </c>
      <c r="H5562">
        <v>2162248</v>
      </c>
      <c r="I5562" t="s">
        <v>2392</v>
      </c>
      <c r="J5562" t="s">
        <v>6052</v>
      </c>
      <c r="K5562">
        <v>147741</v>
      </c>
      <c r="L5562" t="s">
        <v>2401</v>
      </c>
      <c r="M5562">
        <v>85</v>
      </c>
      <c r="N5562" t="s">
        <v>4094</v>
      </c>
      <c r="O5562">
        <v>2</v>
      </c>
      <c r="P5562">
        <v>67</v>
      </c>
      <c r="Q5562">
        <v>1</v>
      </c>
      <c r="R5562">
        <v>0</v>
      </c>
      <c r="S5562">
        <v>1</v>
      </c>
      <c r="T5562">
        <v>1</v>
      </c>
      <c r="U5562">
        <v>67</v>
      </c>
      <c r="V5562">
        <v>1</v>
      </c>
      <c r="W5562">
        <v>147741</v>
      </c>
      <c r="X5562" t="s">
        <v>4315</v>
      </c>
      <c r="Y5562">
        <v>27</v>
      </c>
      <c r="Z5562">
        <v>12</v>
      </c>
      <c r="AA5562">
        <v>13</v>
      </c>
      <c r="AB5562">
        <v>8</v>
      </c>
      <c r="AC5562" t="s">
        <v>836</v>
      </c>
      <c r="AD5562" t="s">
        <v>6092</v>
      </c>
      <c r="AE5562" t="s">
        <v>7500</v>
      </c>
      <c r="AF5562">
        <v>1</v>
      </c>
      <c r="AG5562">
        <v>0</v>
      </c>
      <c r="AH5562">
        <v>1</v>
      </c>
      <c r="AI5562">
        <v>1</v>
      </c>
      <c r="AJ5562">
        <f>IF(AI5562="","",IF(ISERROR(VLOOKUP(CONCATENATE(F5562),Term!$A$1:$C$2000,1,FALSE)),0,1))</f>
        <v>0</v>
      </c>
    </row>
    <row r="5563" spans="1:36" x14ac:dyDescent="0.15">
      <c r="A5563" t="s">
        <v>655</v>
      </c>
      <c r="B5563">
        <v>39819</v>
      </c>
      <c r="C5563">
        <v>39822</v>
      </c>
      <c r="D5563">
        <v>39839</v>
      </c>
      <c r="F5563">
        <v>204</v>
      </c>
      <c r="G5563" t="s">
        <v>2602</v>
      </c>
      <c r="H5563">
        <v>2162248</v>
      </c>
      <c r="I5563" t="s">
        <v>2392</v>
      </c>
      <c r="J5563" t="s">
        <v>6052</v>
      </c>
      <c r="K5563">
        <v>154660</v>
      </c>
      <c r="L5563" t="s">
        <v>2401</v>
      </c>
      <c r="M5563">
        <v>85</v>
      </c>
      <c r="N5563" t="s">
        <v>924</v>
      </c>
      <c r="O5563" t="s">
        <v>924</v>
      </c>
      <c r="P5563" t="s">
        <v>924</v>
      </c>
      <c r="Q5563">
        <v>5</v>
      </c>
      <c r="R5563">
        <v>1</v>
      </c>
      <c r="S5563">
        <v>0</v>
      </c>
      <c r="T5563">
        <v>0</v>
      </c>
      <c r="U5563">
        <v>67</v>
      </c>
      <c r="V5563">
        <v>1</v>
      </c>
      <c r="W5563">
        <v>147741</v>
      </c>
      <c r="X5563" t="s">
        <v>4315</v>
      </c>
      <c r="Y5563">
        <v>27</v>
      </c>
      <c r="Z5563">
        <v>12</v>
      </c>
      <c r="AA5563">
        <v>13</v>
      </c>
      <c r="AB5563">
        <v>8</v>
      </c>
      <c r="AC5563" t="s">
        <v>836</v>
      </c>
      <c r="AD5563" t="s">
        <v>6092</v>
      </c>
      <c r="AE5563" t="s">
        <v>7500</v>
      </c>
      <c r="AF5563">
        <v>0</v>
      </c>
      <c r="AG5563">
        <v>0</v>
      </c>
      <c r="AH5563">
        <v>1</v>
      </c>
      <c r="AI5563">
        <v>0</v>
      </c>
      <c r="AJ5563">
        <f>IF(AI5563="","",IF(ISERROR(VLOOKUP(CONCATENATE(F5563),Term!$A$1:$C$2000,1,FALSE)),0,1))</f>
        <v>0</v>
      </c>
    </row>
    <row r="5564" spans="1:36" x14ac:dyDescent="0.15">
      <c r="A5564" t="s">
        <v>2594</v>
      </c>
      <c r="B5564">
        <v>39721</v>
      </c>
      <c r="C5564">
        <v>39729</v>
      </c>
      <c r="E5564">
        <v>39764</v>
      </c>
      <c r="F5564">
        <v>204</v>
      </c>
      <c r="G5564" t="s">
        <v>2602</v>
      </c>
      <c r="H5564">
        <v>2156158</v>
      </c>
      <c r="I5564" t="s">
        <v>2392</v>
      </c>
      <c r="J5564" t="s">
        <v>1698</v>
      </c>
      <c r="K5564">
        <v>297079</v>
      </c>
      <c r="L5564" t="s">
        <v>2401</v>
      </c>
      <c r="M5564">
        <v>85</v>
      </c>
      <c r="N5564" t="s">
        <v>2902</v>
      </c>
      <c r="O5564">
        <v>1</v>
      </c>
      <c r="P5564">
        <v>81</v>
      </c>
      <c r="Q5564" t="s">
        <v>924</v>
      </c>
      <c r="R5564">
        <v>0</v>
      </c>
      <c r="S5564">
        <v>1</v>
      </c>
      <c r="T5564">
        <v>1</v>
      </c>
      <c r="U5564">
        <v>81</v>
      </c>
      <c r="V5564">
        <v>1</v>
      </c>
      <c r="W5564">
        <v>297079</v>
      </c>
      <c r="X5564" t="s">
        <v>4315</v>
      </c>
      <c r="Y5564">
        <v>27</v>
      </c>
      <c r="Z5564">
        <v>12</v>
      </c>
      <c r="AA5564">
        <v>13</v>
      </c>
      <c r="AB5564">
        <v>8</v>
      </c>
      <c r="AC5564" t="s">
        <v>836</v>
      </c>
      <c r="AD5564" t="s">
        <v>6092</v>
      </c>
      <c r="AE5564" t="s">
        <v>7125</v>
      </c>
      <c r="AF5564">
        <v>1</v>
      </c>
      <c r="AG5564">
        <v>0</v>
      </c>
      <c r="AH5564">
        <v>1</v>
      </c>
      <c r="AI5564">
        <v>1</v>
      </c>
      <c r="AJ5564">
        <f>IF(AI5564="","",IF(ISERROR(VLOOKUP(CONCATENATE(F5564),Term!$A$1:$C$2000,1,FALSE)),0,1))</f>
        <v>0</v>
      </c>
    </row>
    <row r="5565" spans="1:36" x14ac:dyDescent="0.15">
      <c r="A5565" t="s">
        <v>4097</v>
      </c>
      <c r="B5565">
        <v>39777</v>
      </c>
      <c r="C5565">
        <v>39777</v>
      </c>
      <c r="E5565">
        <v>39797</v>
      </c>
      <c r="F5565">
        <v>204</v>
      </c>
      <c r="G5565" t="s">
        <v>2602</v>
      </c>
      <c r="H5565">
        <v>2159793</v>
      </c>
      <c r="I5565" t="s">
        <v>2392</v>
      </c>
      <c r="J5565" t="s">
        <v>5955</v>
      </c>
      <c r="K5565">
        <v>123793</v>
      </c>
      <c r="L5565" t="s">
        <v>2401</v>
      </c>
      <c r="M5565">
        <v>85</v>
      </c>
      <c r="N5565" t="s">
        <v>4582</v>
      </c>
      <c r="O5565">
        <v>3</v>
      </c>
      <c r="P5565">
        <v>48</v>
      </c>
      <c r="Q5565">
        <v>2</v>
      </c>
      <c r="R5565">
        <v>0</v>
      </c>
      <c r="S5565">
        <v>1</v>
      </c>
      <c r="T5565">
        <v>1</v>
      </c>
      <c r="U5565">
        <v>48</v>
      </c>
      <c r="V5565">
        <v>1</v>
      </c>
      <c r="W5565">
        <v>123793</v>
      </c>
      <c r="X5565" t="s">
        <v>4315</v>
      </c>
      <c r="Y5565">
        <v>27</v>
      </c>
      <c r="Z5565">
        <v>12</v>
      </c>
      <c r="AA5565">
        <v>13</v>
      </c>
      <c r="AB5565">
        <v>8</v>
      </c>
      <c r="AC5565" t="s">
        <v>836</v>
      </c>
      <c r="AD5565" t="s">
        <v>6092</v>
      </c>
      <c r="AE5565" t="s">
        <v>7126</v>
      </c>
      <c r="AF5565">
        <v>1</v>
      </c>
      <c r="AG5565">
        <v>0</v>
      </c>
      <c r="AH5565">
        <v>1</v>
      </c>
      <c r="AI5565">
        <v>1</v>
      </c>
      <c r="AJ5565">
        <f>IF(AI5565="","",IF(ISERROR(VLOOKUP(CONCATENATE(F5565),Term!$A$1:$C$2000,1,FALSE)),0,1))</f>
        <v>0</v>
      </c>
    </row>
    <row r="5566" spans="1:36" x14ac:dyDescent="0.15">
      <c r="A5566" t="s">
        <v>2910</v>
      </c>
      <c r="B5566">
        <v>39763</v>
      </c>
      <c r="C5566" s="14">
        <v>39764</v>
      </c>
      <c r="D5566" s="14">
        <v>39771</v>
      </c>
      <c r="F5566">
        <v>204</v>
      </c>
      <c r="G5566" t="s">
        <v>2602</v>
      </c>
      <c r="H5566">
        <v>2159793</v>
      </c>
      <c r="I5566" t="s">
        <v>2392</v>
      </c>
      <c r="J5566" t="s">
        <v>5955</v>
      </c>
      <c r="K5566">
        <v>222412</v>
      </c>
      <c r="L5566" t="s">
        <v>2401</v>
      </c>
      <c r="M5566">
        <v>85</v>
      </c>
      <c r="N5566" t="s">
        <v>924</v>
      </c>
      <c r="O5566" t="s">
        <v>924</v>
      </c>
      <c r="P5566" t="s">
        <v>924</v>
      </c>
      <c r="Q5566">
        <v>1</v>
      </c>
      <c r="R5566">
        <v>0</v>
      </c>
      <c r="S5566">
        <v>0</v>
      </c>
      <c r="T5566">
        <v>0</v>
      </c>
      <c r="U5566">
        <v>48</v>
      </c>
      <c r="V5566">
        <v>1</v>
      </c>
      <c r="W5566">
        <v>123793</v>
      </c>
      <c r="X5566" t="s">
        <v>4315</v>
      </c>
      <c r="Y5566">
        <v>27</v>
      </c>
      <c r="Z5566">
        <v>12</v>
      </c>
      <c r="AA5566">
        <v>13</v>
      </c>
      <c r="AB5566">
        <v>8</v>
      </c>
      <c r="AC5566" t="s">
        <v>836</v>
      </c>
      <c r="AD5566" t="s">
        <v>6092</v>
      </c>
      <c r="AE5566" t="s">
        <v>7126</v>
      </c>
      <c r="AF5566">
        <v>0</v>
      </c>
      <c r="AG5566">
        <v>0</v>
      </c>
      <c r="AH5566">
        <v>1</v>
      </c>
      <c r="AI5566">
        <v>0</v>
      </c>
      <c r="AJ5566">
        <f>IF(AI5566="","",IF(ISERROR(VLOOKUP(CONCATENATE(F5566),Term!$A$1:$C$2000,1,FALSE)),0,1))</f>
        <v>0</v>
      </c>
    </row>
    <row r="5567" spans="1:36" x14ac:dyDescent="0.15">
      <c r="A5567" t="s">
        <v>2911</v>
      </c>
      <c r="B5567">
        <v>39763</v>
      </c>
      <c r="C5567" s="14">
        <v>39764</v>
      </c>
      <c r="D5567" s="14">
        <v>39792</v>
      </c>
      <c r="F5567">
        <v>204</v>
      </c>
      <c r="G5567" t="s">
        <v>2602</v>
      </c>
      <c r="H5567">
        <v>2159793</v>
      </c>
      <c r="I5567" t="s">
        <v>2392</v>
      </c>
      <c r="J5567" t="s">
        <v>5955</v>
      </c>
      <c r="K5567">
        <v>217470</v>
      </c>
      <c r="L5567" t="s">
        <v>2401</v>
      </c>
      <c r="M5567">
        <v>85</v>
      </c>
      <c r="N5567" t="s">
        <v>924</v>
      </c>
      <c r="O5567" t="s">
        <v>924</v>
      </c>
      <c r="P5567" t="s">
        <v>924</v>
      </c>
      <c r="Q5567">
        <v>1</v>
      </c>
      <c r="R5567">
        <v>0</v>
      </c>
      <c r="S5567">
        <v>0</v>
      </c>
      <c r="T5567">
        <v>0</v>
      </c>
      <c r="U5567">
        <v>48</v>
      </c>
      <c r="V5567">
        <v>1</v>
      </c>
      <c r="W5567">
        <v>123793</v>
      </c>
      <c r="X5567" t="s">
        <v>4315</v>
      </c>
      <c r="Y5567">
        <v>27</v>
      </c>
      <c r="Z5567">
        <v>12</v>
      </c>
      <c r="AA5567">
        <v>13</v>
      </c>
      <c r="AB5567">
        <v>8</v>
      </c>
      <c r="AC5567" t="s">
        <v>836</v>
      </c>
      <c r="AD5567" t="s">
        <v>6092</v>
      </c>
      <c r="AE5567" t="s">
        <v>7126</v>
      </c>
      <c r="AF5567">
        <v>0</v>
      </c>
      <c r="AG5567">
        <v>0</v>
      </c>
      <c r="AH5567">
        <v>0</v>
      </c>
      <c r="AI5567">
        <v>0</v>
      </c>
      <c r="AJ5567">
        <f>IF(AI5567="","",IF(ISERROR(VLOOKUP(CONCATENATE(F5567),Term!$A$1:$C$2000,1,FALSE)),0,1))</f>
        <v>0</v>
      </c>
    </row>
    <row r="5568" spans="1:36" x14ac:dyDescent="0.15">
      <c r="A5568" t="s">
        <v>4585</v>
      </c>
      <c r="B5568">
        <v>39783</v>
      </c>
      <c r="C5568">
        <v>39784</v>
      </c>
      <c r="D5568">
        <v>39833</v>
      </c>
      <c r="F5568">
        <v>204</v>
      </c>
      <c r="G5568" t="s">
        <v>2602</v>
      </c>
      <c r="H5568">
        <v>2159793</v>
      </c>
      <c r="I5568" t="s">
        <v>2392</v>
      </c>
      <c r="J5568" t="s">
        <v>5955</v>
      </c>
      <c r="K5568">
        <v>59117</v>
      </c>
      <c r="L5568" t="s">
        <v>2401</v>
      </c>
      <c r="M5568">
        <v>85</v>
      </c>
      <c r="N5568" t="s">
        <v>924</v>
      </c>
      <c r="O5568" t="s">
        <v>924</v>
      </c>
      <c r="P5568" t="s">
        <v>924</v>
      </c>
      <c r="Q5568">
        <v>3</v>
      </c>
      <c r="R5568">
        <v>0</v>
      </c>
      <c r="S5568">
        <v>0</v>
      </c>
      <c r="T5568">
        <v>0</v>
      </c>
      <c r="U5568">
        <v>48</v>
      </c>
      <c r="V5568">
        <v>1</v>
      </c>
      <c r="W5568">
        <v>123793</v>
      </c>
      <c r="X5568" t="s">
        <v>4315</v>
      </c>
      <c r="Y5568">
        <v>27</v>
      </c>
      <c r="Z5568">
        <v>12</v>
      </c>
      <c r="AA5568">
        <v>13</v>
      </c>
      <c r="AB5568">
        <v>8</v>
      </c>
      <c r="AC5568" t="s">
        <v>836</v>
      </c>
      <c r="AD5568" t="s">
        <v>6092</v>
      </c>
      <c r="AE5568" t="s">
        <v>7126</v>
      </c>
      <c r="AF5568">
        <v>0</v>
      </c>
      <c r="AG5568">
        <v>0</v>
      </c>
      <c r="AH5568">
        <v>1</v>
      </c>
      <c r="AI5568">
        <v>0</v>
      </c>
      <c r="AJ5568">
        <f>IF(AI5568="","",IF(ISERROR(VLOOKUP(CONCATENATE(F5568),Term!$A$1:$C$2000,1,FALSE)),0,1))</f>
        <v>0</v>
      </c>
    </row>
    <row r="5569" spans="1:36" x14ac:dyDescent="0.15">
      <c r="A5569" t="s">
        <v>654</v>
      </c>
      <c r="B5569">
        <v>39797</v>
      </c>
      <c r="C5569">
        <v>39822</v>
      </c>
      <c r="F5569">
        <v>204</v>
      </c>
      <c r="G5569" t="s">
        <v>2602</v>
      </c>
      <c r="H5569">
        <v>2159793</v>
      </c>
      <c r="I5569" t="s">
        <v>2392</v>
      </c>
      <c r="J5569" t="s">
        <v>5955</v>
      </c>
      <c r="K5569">
        <v>274928</v>
      </c>
      <c r="L5569" t="s">
        <v>2401</v>
      </c>
      <c r="M5569">
        <v>85</v>
      </c>
      <c r="N5569" t="s">
        <v>924</v>
      </c>
      <c r="O5569" t="s">
        <v>924</v>
      </c>
      <c r="P5569" t="s">
        <v>924</v>
      </c>
      <c r="Q5569">
        <v>5</v>
      </c>
      <c r="R5569">
        <v>1</v>
      </c>
      <c r="S5569">
        <v>0</v>
      </c>
      <c r="T5569">
        <v>0</v>
      </c>
      <c r="U5569">
        <v>48</v>
      </c>
      <c r="V5569">
        <v>1</v>
      </c>
      <c r="W5569">
        <v>123793</v>
      </c>
      <c r="X5569" t="s">
        <v>4315</v>
      </c>
      <c r="Y5569">
        <v>27</v>
      </c>
      <c r="Z5569">
        <v>12</v>
      </c>
      <c r="AA5569">
        <v>13</v>
      </c>
      <c r="AB5569">
        <v>8</v>
      </c>
      <c r="AC5569" t="s">
        <v>836</v>
      </c>
      <c r="AD5569" t="s">
        <v>6092</v>
      </c>
      <c r="AE5569" t="s">
        <v>7126</v>
      </c>
      <c r="AF5569">
        <v>0</v>
      </c>
      <c r="AG5569">
        <v>0</v>
      </c>
      <c r="AH5569">
        <v>1</v>
      </c>
      <c r="AI5569">
        <v>0</v>
      </c>
      <c r="AJ5569">
        <f>IF(AI5569="","",IF(ISERROR(VLOOKUP(CONCATENATE(F5569),Term!$A$1:$C$2000,1,FALSE)),0,1))</f>
        <v>0</v>
      </c>
    </row>
    <row r="5570" spans="1:36" x14ac:dyDescent="0.15">
      <c r="A5570" t="s">
        <v>4006</v>
      </c>
      <c r="B5570">
        <v>39758</v>
      </c>
      <c r="C5570" s="14">
        <v>39759</v>
      </c>
      <c r="D5570" s="14"/>
      <c r="E5570">
        <v>39778</v>
      </c>
      <c r="F5570">
        <v>524391</v>
      </c>
      <c r="G5570" t="s">
        <v>1678</v>
      </c>
      <c r="H5570">
        <v>2196492</v>
      </c>
      <c r="I5570" t="s">
        <v>2392</v>
      </c>
      <c r="J5570" t="s">
        <v>2963</v>
      </c>
      <c r="K5570">
        <v>201465</v>
      </c>
      <c r="L5570" t="s">
        <v>2446</v>
      </c>
      <c r="M5570">
        <v>85</v>
      </c>
      <c r="N5570" t="s">
        <v>4094</v>
      </c>
      <c r="O5570">
        <v>2</v>
      </c>
      <c r="P5570">
        <v>67</v>
      </c>
      <c r="Q5570">
        <v>1</v>
      </c>
      <c r="R5570">
        <v>0</v>
      </c>
      <c r="S5570">
        <v>1</v>
      </c>
      <c r="T5570">
        <v>1</v>
      </c>
      <c r="U5570">
        <v>39</v>
      </c>
      <c r="V5570">
        <v>2</v>
      </c>
      <c r="W5570">
        <v>560166</v>
      </c>
      <c r="X5570" t="s">
        <v>835</v>
      </c>
      <c r="Y5570">
        <v>35</v>
      </c>
      <c r="Z5570">
        <v>13</v>
      </c>
      <c r="AA5570">
        <v>16</v>
      </c>
      <c r="AB5570">
        <v>9</v>
      </c>
      <c r="AC5570" t="s">
        <v>836</v>
      </c>
      <c r="AD5570" t="s">
        <v>6097</v>
      </c>
      <c r="AE5570" t="s">
        <v>8720</v>
      </c>
      <c r="AF5570">
        <v>1</v>
      </c>
      <c r="AG5570">
        <v>0</v>
      </c>
      <c r="AH5570">
        <v>1</v>
      </c>
      <c r="AI5570">
        <v>1</v>
      </c>
      <c r="AJ5570">
        <f>IF(AI5570="","",IF(ISERROR(VLOOKUP(CONCATENATE(F5570),Term!$A$1:$C$2000,1,FALSE)),0,1))</f>
        <v>0</v>
      </c>
    </row>
    <row r="5571" spans="1:36" x14ac:dyDescent="0.15">
      <c r="A5571" t="s">
        <v>3082</v>
      </c>
      <c r="B5571">
        <v>39776</v>
      </c>
      <c r="C5571" s="14">
        <v>39776</v>
      </c>
      <c r="D5571" s="14"/>
      <c r="E5571">
        <v>39806</v>
      </c>
      <c r="F5571">
        <v>524391</v>
      </c>
      <c r="G5571" t="s">
        <v>1678</v>
      </c>
      <c r="H5571">
        <v>2196492</v>
      </c>
      <c r="I5571" t="s">
        <v>2392</v>
      </c>
      <c r="J5571" t="s">
        <v>2963</v>
      </c>
      <c r="K5571">
        <v>358701</v>
      </c>
      <c r="L5571" t="s">
        <v>2446</v>
      </c>
      <c r="M5571">
        <v>85</v>
      </c>
      <c r="N5571" t="s">
        <v>932</v>
      </c>
      <c r="O5571">
        <v>4</v>
      </c>
      <c r="P5571">
        <v>39</v>
      </c>
      <c r="Q5571">
        <v>2</v>
      </c>
      <c r="R5571">
        <v>1</v>
      </c>
      <c r="S5571">
        <v>1</v>
      </c>
      <c r="T5571">
        <v>0</v>
      </c>
      <c r="U5571">
        <v>39</v>
      </c>
      <c r="V5571">
        <v>2</v>
      </c>
      <c r="W5571">
        <v>560166</v>
      </c>
      <c r="X5571" t="s">
        <v>835</v>
      </c>
      <c r="Y5571">
        <v>35</v>
      </c>
      <c r="Z5571">
        <v>13</v>
      </c>
      <c r="AA5571">
        <v>16</v>
      </c>
      <c r="AB5571">
        <v>9</v>
      </c>
      <c r="AC5571" t="s">
        <v>836</v>
      </c>
      <c r="AD5571" t="s">
        <v>6097</v>
      </c>
      <c r="AE5571" t="s">
        <v>8720</v>
      </c>
      <c r="AF5571">
        <v>0</v>
      </c>
      <c r="AG5571">
        <v>0</v>
      </c>
      <c r="AH5571">
        <v>1</v>
      </c>
      <c r="AI5571">
        <v>1</v>
      </c>
      <c r="AJ5571">
        <f>IF(AI5571="","",IF(ISERROR(VLOOKUP(CONCATENATE(F5571),Term!$A$1:$C$2000,1,FALSE)),0,1))</f>
        <v>0</v>
      </c>
    </row>
    <row r="5572" spans="1:36" x14ac:dyDescent="0.15">
      <c r="A5572" t="s">
        <v>1679</v>
      </c>
      <c r="B5572">
        <v>39693</v>
      </c>
      <c r="C5572">
        <v>39695</v>
      </c>
      <c r="E5572">
        <v>39766</v>
      </c>
      <c r="F5572">
        <v>524391</v>
      </c>
      <c r="G5572" t="s">
        <v>1678</v>
      </c>
      <c r="H5572">
        <v>2153515</v>
      </c>
      <c r="I5572" t="s">
        <v>2392</v>
      </c>
      <c r="J5572" t="s">
        <v>2961</v>
      </c>
      <c r="K5572">
        <v>380478</v>
      </c>
      <c r="L5572" t="s">
        <v>2446</v>
      </c>
      <c r="M5572">
        <v>85</v>
      </c>
      <c r="N5572" t="s">
        <v>2902</v>
      </c>
      <c r="O5572">
        <v>1</v>
      </c>
      <c r="P5572">
        <v>79</v>
      </c>
      <c r="Q5572" t="s">
        <v>924</v>
      </c>
      <c r="R5572">
        <v>0</v>
      </c>
      <c r="S5572">
        <v>1</v>
      </c>
      <c r="T5572">
        <v>1</v>
      </c>
      <c r="U5572">
        <v>79</v>
      </c>
      <c r="V5572">
        <v>1</v>
      </c>
      <c r="W5572">
        <v>380478</v>
      </c>
      <c r="X5572" t="s">
        <v>4315</v>
      </c>
      <c r="Y5572">
        <v>35</v>
      </c>
      <c r="Z5572">
        <v>13</v>
      </c>
      <c r="AA5572">
        <v>16</v>
      </c>
      <c r="AB5572">
        <v>9</v>
      </c>
      <c r="AC5572" t="s">
        <v>836</v>
      </c>
      <c r="AD5572" t="s">
        <v>6097</v>
      </c>
      <c r="AE5572" t="s">
        <v>8718</v>
      </c>
      <c r="AF5572">
        <v>1</v>
      </c>
      <c r="AG5572">
        <v>0</v>
      </c>
      <c r="AH5572">
        <v>1</v>
      </c>
      <c r="AI5572">
        <v>1</v>
      </c>
      <c r="AJ5572">
        <f>IF(AI5572="","",IF(ISERROR(VLOOKUP(CONCATENATE(F5572),Term!$A$1:$C$2000,1,FALSE)),0,1))</f>
        <v>0</v>
      </c>
    </row>
    <row r="5573" spans="1:36" x14ac:dyDescent="0.15">
      <c r="A5573" t="s">
        <v>2894</v>
      </c>
      <c r="B5573">
        <v>39748</v>
      </c>
      <c r="C5573">
        <v>39749</v>
      </c>
      <c r="E5573">
        <v>39766</v>
      </c>
      <c r="F5573">
        <v>524391</v>
      </c>
      <c r="G5573" t="s">
        <v>1678</v>
      </c>
      <c r="H5573">
        <v>2195327</v>
      </c>
      <c r="I5573" t="s">
        <v>2392</v>
      </c>
      <c r="J5573" t="s">
        <v>2962</v>
      </c>
      <c r="K5573">
        <v>301218</v>
      </c>
      <c r="L5573" t="s">
        <v>2446</v>
      </c>
      <c r="M5573">
        <v>85</v>
      </c>
      <c r="N5573" t="s">
        <v>2902</v>
      </c>
      <c r="O5573">
        <v>1</v>
      </c>
      <c r="P5573">
        <v>79</v>
      </c>
      <c r="Q5573" t="s">
        <v>924</v>
      </c>
      <c r="R5573">
        <v>0</v>
      </c>
      <c r="S5573">
        <v>1</v>
      </c>
      <c r="T5573">
        <v>1</v>
      </c>
      <c r="U5573">
        <v>2</v>
      </c>
      <c r="V5573">
        <v>3</v>
      </c>
      <c r="W5573">
        <v>1532917</v>
      </c>
      <c r="X5573" t="s">
        <v>4314</v>
      </c>
      <c r="Y5573">
        <v>35</v>
      </c>
      <c r="Z5573">
        <v>13</v>
      </c>
      <c r="AA5573">
        <v>16</v>
      </c>
      <c r="AB5573">
        <v>9</v>
      </c>
      <c r="AC5573" t="s">
        <v>836</v>
      </c>
      <c r="AD5573" t="s">
        <v>6097</v>
      </c>
      <c r="AE5573" t="s">
        <v>9090</v>
      </c>
      <c r="AF5573">
        <v>1</v>
      </c>
      <c r="AG5573">
        <v>0</v>
      </c>
      <c r="AH5573">
        <v>1</v>
      </c>
      <c r="AI5573">
        <v>1</v>
      </c>
      <c r="AJ5573">
        <f>IF(AI5573="","",IF(ISERROR(VLOOKUP(CONCATENATE(F5573),Term!$A$1:$C$2000,1,FALSE)),0,1))</f>
        <v>0</v>
      </c>
    </row>
    <row r="5574" spans="1:36" x14ac:dyDescent="0.15">
      <c r="A5574" t="s">
        <v>3081</v>
      </c>
      <c r="B5574">
        <v>39762</v>
      </c>
      <c r="C5574" s="14">
        <v>39776</v>
      </c>
      <c r="D5574" s="14"/>
      <c r="E5574">
        <v>39811</v>
      </c>
      <c r="F5574">
        <v>524391</v>
      </c>
      <c r="G5574" t="s">
        <v>1678</v>
      </c>
      <c r="H5574">
        <v>2195327</v>
      </c>
      <c r="I5574" t="s">
        <v>2392</v>
      </c>
      <c r="J5574" t="s">
        <v>2962</v>
      </c>
      <c r="K5574">
        <v>285221</v>
      </c>
      <c r="L5574" t="s">
        <v>2446</v>
      </c>
      <c r="M5574">
        <v>85</v>
      </c>
      <c r="N5574" t="s">
        <v>932</v>
      </c>
      <c r="O5574">
        <v>4</v>
      </c>
      <c r="P5574">
        <v>34</v>
      </c>
      <c r="Q5574">
        <v>2</v>
      </c>
      <c r="R5574">
        <v>0</v>
      </c>
      <c r="S5574">
        <v>1</v>
      </c>
      <c r="T5574">
        <v>0</v>
      </c>
      <c r="U5574">
        <v>2</v>
      </c>
      <c r="V5574">
        <v>3</v>
      </c>
      <c r="W5574">
        <v>1532917</v>
      </c>
      <c r="X5574" t="s">
        <v>4314</v>
      </c>
      <c r="Y5574">
        <v>35</v>
      </c>
      <c r="Z5574">
        <v>13</v>
      </c>
      <c r="AA5574">
        <v>16</v>
      </c>
      <c r="AB5574">
        <v>9</v>
      </c>
      <c r="AC5574" t="s">
        <v>836</v>
      </c>
      <c r="AD5574" t="s">
        <v>6097</v>
      </c>
      <c r="AE5574" t="s">
        <v>9090</v>
      </c>
      <c r="AF5574">
        <v>0</v>
      </c>
      <c r="AG5574">
        <v>0</v>
      </c>
      <c r="AH5574">
        <v>1</v>
      </c>
      <c r="AI5574">
        <v>1</v>
      </c>
      <c r="AJ5574">
        <f>IF(AI5574="","",IF(ISERROR(VLOOKUP(CONCATENATE(F5574),Term!$A$1:$C$2000,1,FALSE)),0,1))</f>
        <v>0</v>
      </c>
    </row>
    <row r="5575" spans="1:36" x14ac:dyDescent="0.15">
      <c r="A5575" t="s">
        <v>2067</v>
      </c>
      <c r="B5575">
        <v>39806</v>
      </c>
      <c r="C5575" s="14">
        <v>39813</v>
      </c>
      <c r="D5575" s="14"/>
      <c r="E5575">
        <v>39840</v>
      </c>
      <c r="F5575">
        <v>524391</v>
      </c>
      <c r="G5575" t="s">
        <v>1678</v>
      </c>
      <c r="H5575">
        <v>2195327</v>
      </c>
      <c r="I5575" t="s">
        <v>2392</v>
      </c>
      <c r="J5575" t="s">
        <v>2962</v>
      </c>
      <c r="K5575">
        <v>289325</v>
      </c>
      <c r="L5575" t="s">
        <v>2446</v>
      </c>
      <c r="M5575">
        <v>85</v>
      </c>
      <c r="N5575" t="s">
        <v>7479</v>
      </c>
      <c r="O5575">
        <v>6</v>
      </c>
      <c r="P5575">
        <v>5</v>
      </c>
      <c r="Q5575">
        <v>4</v>
      </c>
      <c r="R5575">
        <v>0</v>
      </c>
      <c r="S5575">
        <v>1</v>
      </c>
      <c r="T5575">
        <v>0</v>
      </c>
      <c r="U5575">
        <v>2</v>
      </c>
      <c r="V5575">
        <v>3</v>
      </c>
      <c r="W5575">
        <v>1532917</v>
      </c>
      <c r="X5575" t="s">
        <v>4314</v>
      </c>
      <c r="Y5575">
        <v>35</v>
      </c>
      <c r="Z5575">
        <v>13</v>
      </c>
      <c r="AA5575">
        <v>16</v>
      </c>
      <c r="AB5575">
        <v>9</v>
      </c>
      <c r="AC5575" t="s">
        <v>836</v>
      </c>
      <c r="AD5575" t="s">
        <v>6097</v>
      </c>
      <c r="AE5575" t="s">
        <v>9090</v>
      </c>
      <c r="AF5575">
        <v>0</v>
      </c>
      <c r="AG5575">
        <v>0</v>
      </c>
      <c r="AH5575">
        <v>1</v>
      </c>
      <c r="AI5575">
        <v>1</v>
      </c>
      <c r="AJ5575">
        <f>IF(AI5575="","",IF(ISERROR(VLOOKUP(CONCATENATE(F5575),Term!$A$1:$C$2000,1,FALSE)),0,1))</f>
        <v>0</v>
      </c>
    </row>
    <row r="5576" spans="1:36" x14ac:dyDescent="0.15">
      <c r="A5576" t="s">
        <v>136</v>
      </c>
      <c r="B5576">
        <v>39806</v>
      </c>
      <c r="C5576">
        <v>39819</v>
      </c>
      <c r="E5576">
        <v>39841</v>
      </c>
      <c r="F5576">
        <v>524391</v>
      </c>
      <c r="G5576" t="s">
        <v>1678</v>
      </c>
      <c r="H5576">
        <v>2195327</v>
      </c>
      <c r="I5576" t="s">
        <v>2392</v>
      </c>
      <c r="J5576" t="s">
        <v>2962</v>
      </c>
      <c r="K5576">
        <v>406938</v>
      </c>
      <c r="L5576" t="s">
        <v>2446</v>
      </c>
      <c r="M5576">
        <v>85</v>
      </c>
      <c r="N5576" t="s">
        <v>7479</v>
      </c>
      <c r="O5576">
        <v>6</v>
      </c>
      <c r="P5576">
        <v>4</v>
      </c>
      <c r="Q5576">
        <v>5</v>
      </c>
      <c r="R5576">
        <v>0</v>
      </c>
      <c r="S5576">
        <v>1</v>
      </c>
      <c r="T5576">
        <v>0</v>
      </c>
      <c r="U5576">
        <v>2</v>
      </c>
      <c r="V5576">
        <v>3</v>
      </c>
      <c r="W5576">
        <v>1532917</v>
      </c>
      <c r="X5576" t="s">
        <v>4314</v>
      </c>
      <c r="Y5576">
        <v>35</v>
      </c>
      <c r="Z5576">
        <v>13</v>
      </c>
      <c r="AA5576">
        <v>16</v>
      </c>
      <c r="AB5576">
        <v>9</v>
      </c>
      <c r="AC5576" t="s">
        <v>836</v>
      </c>
      <c r="AD5576" t="s">
        <v>6097</v>
      </c>
      <c r="AE5576" t="s">
        <v>9090</v>
      </c>
      <c r="AF5576">
        <v>0</v>
      </c>
      <c r="AG5576">
        <v>0</v>
      </c>
      <c r="AH5576">
        <v>1</v>
      </c>
      <c r="AI5576">
        <v>0</v>
      </c>
      <c r="AJ5576">
        <f>IF(AI5576="","",IF(ISERROR(VLOOKUP(CONCATENATE(F5576),Term!$A$1:$C$2000,1,FALSE)),0,1))</f>
        <v>0</v>
      </c>
    </row>
    <row r="5577" spans="1:36" x14ac:dyDescent="0.15">
      <c r="A5577" t="s">
        <v>135</v>
      </c>
      <c r="B5577">
        <v>39806</v>
      </c>
      <c r="C5577" s="14">
        <v>39819</v>
      </c>
      <c r="D5577" s="14"/>
      <c r="E5577">
        <v>39843</v>
      </c>
      <c r="F5577">
        <v>524391</v>
      </c>
      <c r="G5577" t="s">
        <v>1678</v>
      </c>
      <c r="H5577">
        <v>2195327</v>
      </c>
      <c r="I5577" t="s">
        <v>2392</v>
      </c>
      <c r="J5577" t="s">
        <v>2962</v>
      </c>
      <c r="K5577">
        <v>250215</v>
      </c>
      <c r="L5577" t="s">
        <v>2446</v>
      </c>
      <c r="M5577">
        <v>85</v>
      </c>
      <c r="N5577" t="s">
        <v>7479</v>
      </c>
      <c r="O5577">
        <v>6</v>
      </c>
      <c r="P5577">
        <v>2</v>
      </c>
      <c r="Q5577">
        <v>5</v>
      </c>
      <c r="R5577">
        <v>1</v>
      </c>
      <c r="S5577">
        <v>1</v>
      </c>
      <c r="T5577">
        <v>0</v>
      </c>
      <c r="U5577">
        <v>2</v>
      </c>
      <c r="V5577">
        <v>3</v>
      </c>
      <c r="W5577">
        <v>1532917</v>
      </c>
      <c r="X5577" t="s">
        <v>4314</v>
      </c>
      <c r="Y5577">
        <v>35</v>
      </c>
      <c r="Z5577">
        <v>13</v>
      </c>
      <c r="AA5577">
        <v>16</v>
      </c>
      <c r="AB5577">
        <v>9</v>
      </c>
      <c r="AC5577" t="s">
        <v>836</v>
      </c>
      <c r="AD5577" t="s">
        <v>6097</v>
      </c>
      <c r="AE5577" t="s">
        <v>9090</v>
      </c>
      <c r="AF5577">
        <v>0</v>
      </c>
      <c r="AG5577">
        <v>0</v>
      </c>
      <c r="AH5577">
        <v>0</v>
      </c>
      <c r="AI5577">
        <v>0</v>
      </c>
      <c r="AJ5577">
        <f>IF(AI5577="","",IF(ISERROR(VLOOKUP(CONCATENATE(F5577),Term!$A$1:$C$2000,1,FALSE)),0,1))</f>
        <v>0</v>
      </c>
    </row>
    <row r="5578" spans="1:36" x14ac:dyDescent="0.15">
      <c r="A5578" t="s">
        <v>4005</v>
      </c>
      <c r="B5578">
        <v>39756</v>
      </c>
      <c r="C5578">
        <v>39757</v>
      </c>
      <c r="D5578">
        <v>39772</v>
      </c>
      <c r="F5578">
        <v>524391</v>
      </c>
      <c r="G5578" t="s">
        <v>1678</v>
      </c>
      <c r="H5578">
        <v>2195327</v>
      </c>
      <c r="I5578" t="s">
        <v>2392</v>
      </c>
      <c r="J5578" t="s">
        <v>2962</v>
      </c>
      <c r="K5578">
        <v>251322</v>
      </c>
      <c r="L5578" t="s">
        <v>2446</v>
      </c>
      <c r="M5578">
        <v>85</v>
      </c>
      <c r="N5578" t="s">
        <v>924</v>
      </c>
      <c r="O5578" t="s">
        <v>924</v>
      </c>
      <c r="P5578" t="s">
        <v>924</v>
      </c>
      <c r="Q5578">
        <v>1</v>
      </c>
      <c r="R5578">
        <v>0</v>
      </c>
      <c r="S5578">
        <v>0</v>
      </c>
      <c r="T5578">
        <v>0</v>
      </c>
      <c r="U5578">
        <v>2</v>
      </c>
      <c r="V5578">
        <v>3</v>
      </c>
      <c r="W5578">
        <v>1532917</v>
      </c>
      <c r="X5578" t="s">
        <v>4314</v>
      </c>
      <c r="Y5578">
        <v>35</v>
      </c>
      <c r="Z5578">
        <v>13</v>
      </c>
      <c r="AA5578">
        <v>16</v>
      </c>
      <c r="AB5578">
        <v>9</v>
      </c>
      <c r="AC5578" t="s">
        <v>836</v>
      </c>
      <c r="AD5578" t="s">
        <v>6097</v>
      </c>
      <c r="AE5578" t="s">
        <v>9090</v>
      </c>
      <c r="AF5578">
        <v>0</v>
      </c>
      <c r="AG5578">
        <v>0</v>
      </c>
      <c r="AH5578">
        <v>1</v>
      </c>
      <c r="AI5578">
        <v>0</v>
      </c>
      <c r="AJ5578">
        <f>IF(AI5578="","",IF(ISERROR(VLOOKUP(CONCATENATE(F5578),Term!$A$1:$C$2000,1,FALSE)),0,1))</f>
        <v>0</v>
      </c>
    </row>
    <row r="5579" spans="1:36" x14ac:dyDescent="0.15">
      <c r="A5579" t="s">
        <v>137</v>
      </c>
      <c r="B5579">
        <v>39805</v>
      </c>
      <c r="C5579">
        <v>39819</v>
      </c>
      <c r="F5579">
        <v>524391</v>
      </c>
      <c r="G5579" t="s">
        <v>1678</v>
      </c>
      <c r="H5579">
        <v>2195327</v>
      </c>
      <c r="I5579" t="s">
        <v>2392</v>
      </c>
      <c r="J5579" t="s">
        <v>2962</v>
      </c>
      <c r="K5579">
        <v>338748</v>
      </c>
      <c r="L5579" t="s">
        <v>2446</v>
      </c>
      <c r="M5579">
        <v>85</v>
      </c>
      <c r="N5579" t="s">
        <v>924</v>
      </c>
      <c r="O5579" t="s">
        <v>924</v>
      </c>
      <c r="P5579" t="s">
        <v>924</v>
      </c>
      <c r="Q5579">
        <v>5</v>
      </c>
      <c r="R5579">
        <v>0</v>
      </c>
      <c r="S5579">
        <v>0</v>
      </c>
      <c r="T5579">
        <v>0</v>
      </c>
      <c r="U5579">
        <v>2</v>
      </c>
      <c r="V5579">
        <v>3</v>
      </c>
      <c r="W5579">
        <v>1532917</v>
      </c>
      <c r="X5579" t="s">
        <v>4314</v>
      </c>
      <c r="Y5579">
        <v>35</v>
      </c>
      <c r="Z5579">
        <v>13</v>
      </c>
      <c r="AA5579">
        <v>16</v>
      </c>
      <c r="AB5579">
        <v>9</v>
      </c>
      <c r="AC5579" t="s">
        <v>836</v>
      </c>
      <c r="AD5579" t="s">
        <v>6097</v>
      </c>
      <c r="AE5579" t="s">
        <v>9090</v>
      </c>
      <c r="AF5579">
        <v>0</v>
      </c>
      <c r="AG5579">
        <v>0</v>
      </c>
      <c r="AH5579">
        <v>0</v>
      </c>
      <c r="AI5579">
        <v>0</v>
      </c>
      <c r="AJ5579">
        <f>IF(AI5579="","",IF(ISERROR(VLOOKUP(CONCATENATE(F5579),Term!$A$1:$C$2000,1,FALSE)),0,1))</f>
        <v>0</v>
      </c>
    </row>
    <row r="5580" spans="1:36" x14ac:dyDescent="0.15">
      <c r="A5580" t="s">
        <v>2263</v>
      </c>
      <c r="B5580">
        <v>39778</v>
      </c>
      <c r="C5580">
        <v>39790</v>
      </c>
      <c r="E5580">
        <v>39806</v>
      </c>
      <c r="F5580">
        <v>524391</v>
      </c>
      <c r="G5580" t="s">
        <v>1678</v>
      </c>
      <c r="H5580">
        <v>2197938</v>
      </c>
      <c r="I5580" t="s">
        <v>2392</v>
      </c>
      <c r="J5580" t="s">
        <v>2964</v>
      </c>
      <c r="K5580">
        <v>395342</v>
      </c>
      <c r="L5580" t="s">
        <v>2446</v>
      </c>
      <c r="M5580">
        <v>85</v>
      </c>
      <c r="N5580" t="s">
        <v>932</v>
      </c>
      <c r="O5580">
        <v>4</v>
      </c>
      <c r="P5580">
        <v>39</v>
      </c>
      <c r="Q5580">
        <v>3</v>
      </c>
      <c r="R5580">
        <v>0</v>
      </c>
      <c r="S5580">
        <v>1</v>
      </c>
      <c r="T5580">
        <v>1</v>
      </c>
      <c r="U5580">
        <v>39</v>
      </c>
      <c r="V5580">
        <v>1</v>
      </c>
      <c r="W5580">
        <v>395342</v>
      </c>
      <c r="X5580" t="s">
        <v>4315</v>
      </c>
      <c r="Y5580">
        <v>35</v>
      </c>
      <c r="Z5580">
        <v>13</v>
      </c>
      <c r="AA5580">
        <v>16</v>
      </c>
      <c r="AB5580">
        <v>9</v>
      </c>
      <c r="AC5580" t="s">
        <v>836</v>
      </c>
      <c r="AD5580" t="s">
        <v>6097</v>
      </c>
      <c r="AE5580" t="s">
        <v>9091</v>
      </c>
      <c r="AF5580">
        <v>1</v>
      </c>
      <c r="AG5580">
        <v>0</v>
      </c>
      <c r="AH5580">
        <v>0</v>
      </c>
      <c r="AI5580">
        <v>1</v>
      </c>
      <c r="AJ5580">
        <f>IF(AI5580="","",IF(ISERROR(VLOOKUP(CONCATENATE(F5580),Term!$A$1:$C$2000,1,FALSE)),0,1))</f>
        <v>0</v>
      </c>
    </row>
    <row r="5581" spans="1:36" x14ac:dyDescent="0.15">
      <c r="A5581" t="s">
        <v>2262</v>
      </c>
      <c r="B5581">
        <v>39770</v>
      </c>
      <c r="C5581">
        <v>39784</v>
      </c>
      <c r="D5581">
        <v>39811</v>
      </c>
      <c r="F5581">
        <v>524391</v>
      </c>
      <c r="G5581" t="s">
        <v>1678</v>
      </c>
      <c r="H5581">
        <v>2197938</v>
      </c>
      <c r="I5581" t="s">
        <v>2392</v>
      </c>
      <c r="J5581" t="s">
        <v>2964</v>
      </c>
      <c r="K5581">
        <v>379985</v>
      </c>
      <c r="L5581" t="s">
        <v>2446</v>
      </c>
      <c r="M5581">
        <v>85</v>
      </c>
      <c r="N5581" t="s">
        <v>924</v>
      </c>
      <c r="O5581" t="s">
        <v>924</v>
      </c>
      <c r="P5581" t="s">
        <v>924</v>
      </c>
      <c r="Q5581">
        <v>3</v>
      </c>
      <c r="R5581">
        <v>0</v>
      </c>
      <c r="S5581">
        <v>0</v>
      </c>
      <c r="T5581">
        <v>0</v>
      </c>
      <c r="U5581">
        <v>39</v>
      </c>
      <c r="V5581">
        <v>1</v>
      </c>
      <c r="W5581">
        <v>395342</v>
      </c>
      <c r="X5581" t="s">
        <v>4315</v>
      </c>
      <c r="Y5581">
        <v>35</v>
      </c>
      <c r="Z5581">
        <v>13</v>
      </c>
      <c r="AA5581">
        <v>16</v>
      </c>
      <c r="AB5581">
        <v>9</v>
      </c>
      <c r="AC5581" t="s">
        <v>836</v>
      </c>
      <c r="AD5581" t="s">
        <v>6097</v>
      </c>
      <c r="AE5581" t="s">
        <v>9091</v>
      </c>
      <c r="AF5581">
        <v>0</v>
      </c>
      <c r="AG5581">
        <v>0</v>
      </c>
      <c r="AH5581">
        <v>1</v>
      </c>
      <c r="AI5581">
        <v>0</v>
      </c>
      <c r="AJ5581">
        <f>IF(AI5581="","",IF(ISERROR(VLOOKUP(CONCATENATE(F5581),Term!$A$1:$C$2000,1,FALSE)),0,1))</f>
        <v>0</v>
      </c>
    </row>
    <row r="5582" spans="1:36" x14ac:dyDescent="0.15">
      <c r="A5582" t="s">
        <v>2068</v>
      </c>
      <c r="B5582">
        <v>39797</v>
      </c>
      <c r="C5582">
        <v>39801</v>
      </c>
      <c r="D5582">
        <v>39834</v>
      </c>
      <c r="F5582">
        <v>524391</v>
      </c>
      <c r="G5582" t="s">
        <v>1678</v>
      </c>
      <c r="H5582">
        <v>2197938</v>
      </c>
      <c r="I5582" t="s">
        <v>2392</v>
      </c>
      <c r="J5582" t="s">
        <v>2964</v>
      </c>
      <c r="K5582">
        <v>236385</v>
      </c>
      <c r="L5582" t="s">
        <v>2446</v>
      </c>
      <c r="M5582">
        <v>85</v>
      </c>
      <c r="N5582" t="s">
        <v>924</v>
      </c>
      <c r="O5582" t="s">
        <v>924</v>
      </c>
      <c r="P5582" t="s">
        <v>924</v>
      </c>
      <c r="Q5582">
        <v>4</v>
      </c>
      <c r="R5582">
        <v>0</v>
      </c>
      <c r="S5582">
        <v>0</v>
      </c>
      <c r="T5582">
        <v>0</v>
      </c>
      <c r="U5582">
        <v>39</v>
      </c>
      <c r="V5582">
        <v>1</v>
      </c>
      <c r="W5582">
        <v>395342</v>
      </c>
      <c r="X5582" t="s">
        <v>4315</v>
      </c>
      <c r="Y5582">
        <v>35</v>
      </c>
      <c r="Z5582">
        <v>13</v>
      </c>
      <c r="AA5582">
        <v>16</v>
      </c>
      <c r="AB5582">
        <v>9</v>
      </c>
      <c r="AC5582" t="s">
        <v>836</v>
      </c>
      <c r="AD5582" t="s">
        <v>6097</v>
      </c>
      <c r="AE5582" t="s">
        <v>9091</v>
      </c>
      <c r="AF5582">
        <v>0</v>
      </c>
      <c r="AG5582">
        <v>0</v>
      </c>
      <c r="AH5582">
        <v>1</v>
      </c>
      <c r="AI5582">
        <v>0</v>
      </c>
      <c r="AJ5582">
        <f>IF(AI5582="","",IF(ISERROR(VLOOKUP(CONCATENATE(F5582),Term!$A$1:$C$2000,1,FALSE)),0,1))</f>
        <v>0</v>
      </c>
    </row>
    <row r="5583" spans="1:36" x14ac:dyDescent="0.15">
      <c r="A5583" t="s">
        <v>2069</v>
      </c>
      <c r="B5583">
        <v>39805</v>
      </c>
      <c r="C5583">
        <v>39811</v>
      </c>
      <c r="F5583">
        <v>524391</v>
      </c>
      <c r="G5583" t="s">
        <v>1678</v>
      </c>
      <c r="H5583">
        <v>2197938</v>
      </c>
      <c r="I5583" t="s">
        <v>2392</v>
      </c>
      <c r="J5583" t="s">
        <v>2964</v>
      </c>
      <c r="K5583">
        <v>253652</v>
      </c>
      <c r="L5583" t="s">
        <v>2446</v>
      </c>
      <c r="M5583">
        <v>85</v>
      </c>
      <c r="N5583" t="s">
        <v>924</v>
      </c>
      <c r="O5583" t="s">
        <v>924</v>
      </c>
      <c r="P5583" t="s">
        <v>924</v>
      </c>
      <c r="Q5583">
        <v>4</v>
      </c>
      <c r="R5583">
        <v>1</v>
      </c>
      <c r="S5583">
        <v>0</v>
      </c>
      <c r="T5583">
        <v>0</v>
      </c>
      <c r="U5583">
        <v>39</v>
      </c>
      <c r="V5583">
        <v>1</v>
      </c>
      <c r="W5583">
        <v>395342</v>
      </c>
      <c r="X5583" t="s">
        <v>4315</v>
      </c>
      <c r="Y5583">
        <v>35</v>
      </c>
      <c r="Z5583">
        <v>13</v>
      </c>
      <c r="AA5583">
        <v>16</v>
      </c>
      <c r="AB5583">
        <v>9</v>
      </c>
      <c r="AC5583" t="s">
        <v>836</v>
      </c>
      <c r="AD5583" t="s">
        <v>6097</v>
      </c>
      <c r="AE5583" t="s">
        <v>9091</v>
      </c>
      <c r="AF5583">
        <v>0</v>
      </c>
      <c r="AG5583">
        <v>0</v>
      </c>
      <c r="AH5583">
        <v>0</v>
      </c>
      <c r="AI5583">
        <v>0</v>
      </c>
      <c r="AJ5583">
        <f>IF(AI5583="","",IF(ISERROR(VLOOKUP(CONCATENATE(F5583),Term!$A$1:$C$2000,1,FALSE)),0,1))</f>
        <v>0</v>
      </c>
    </row>
    <row r="5584" spans="1:36" x14ac:dyDescent="0.15">
      <c r="A5584" t="s">
        <v>4004</v>
      </c>
      <c r="B5584">
        <v>39765</v>
      </c>
      <c r="C5584" s="14">
        <v>39765</v>
      </c>
      <c r="D5584" s="14"/>
      <c r="E5584">
        <v>39794</v>
      </c>
      <c r="F5584">
        <v>524391</v>
      </c>
      <c r="G5584" t="s">
        <v>1678</v>
      </c>
      <c r="H5584">
        <v>2096439</v>
      </c>
      <c r="I5584" t="s">
        <v>2392</v>
      </c>
      <c r="J5584" t="s">
        <v>2970</v>
      </c>
      <c r="K5584">
        <v>251322</v>
      </c>
      <c r="L5584" t="s">
        <v>2446</v>
      </c>
      <c r="M5584">
        <v>85</v>
      </c>
      <c r="N5584" t="s">
        <v>4582</v>
      </c>
      <c r="O5584">
        <v>3</v>
      </c>
      <c r="P5584">
        <v>51</v>
      </c>
      <c r="Q5584">
        <v>1</v>
      </c>
      <c r="R5584">
        <v>0</v>
      </c>
      <c r="S5584">
        <v>1</v>
      </c>
      <c r="T5584">
        <v>1</v>
      </c>
      <c r="U5584">
        <v>51</v>
      </c>
      <c r="V5584">
        <v>1</v>
      </c>
      <c r="W5584">
        <v>251322</v>
      </c>
      <c r="X5584" t="s">
        <v>4315</v>
      </c>
      <c r="Y5584">
        <v>35</v>
      </c>
      <c r="Z5584">
        <v>13</v>
      </c>
      <c r="AA5584">
        <v>16</v>
      </c>
      <c r="AB5584">
        <v>9</v>
      </c>
      <c r="AC5584" t="s">
        <v>836</v>
      </c>
      <c r="AD5584" t="s">
        <v>6097</v>
      </c>
      <c r="AE5584" t="s">
        <v>9084</v>
      </c>
      <c r="AF5584">
        <v>1</v>
      </c>
      <c r="AG5584">
        <v>0</v>
      </c>
      <c r="AH5584">
        <v>1</v>
      </c>
      <c r="AI5584">
        <v>1</v>
      </c>
      <c r="AJ5584">
        <f>IF(AI5584="","",IF(ISERROR(VLOOKUP(CONCATENATE(F5584),Term!$A$1:$C$2000,1,FALSE)),0,1))</f>
        <v>0</v>
      </c>
    </row>
    <row r="5585" spans="1:36" x14ac:dyDescent="0.15">
      <c r="A5585" t="s">
        <v>2062</v>
      </c>
      <c r="B5585">
        <v>39791</v>
      </c>
      <c r="C5585" s="14">
        <v>39798</v>
      </c>
      <c r="D5585" s="14">
        <v>39804</v>
      </c>
      <c r="F5585">
        <v>524391</v>
      </c>
      <c r="G5585" t="s">
        <v>1678</v>
      </c>
      <c r="H5585">
        <v>2096439</v>
      </c>
      <c r="I5585" t="s">
        <v>2392</v>
      </c>
      <c r="J5585" t="s">
        <v>2970</v>
      </c>
      <c r="K5585">
        <v>348570</v>
      </c>
      <c r="L5585" t="s">
        <v>2446</v>
      </c>
      <c r="M5585">
        <v>85</v>
      </c>
      <c r="N5585" t="s">
        <v>924</v>
      </c>
      <c r="O5585" t="s">
        <v>924</v>
      </c>
      <c r="P5585" t="s">
        <v>924</v>
      </c>
      <c r="Q5585">
        <v>4</v>
      </c>
      <c r="R5585">
        <v>1</v>
      </c>
      <c r="S5585">
        <v>0</v>
      </c>
      <c r="T5585">
        <v>0</v>
      </c>
      <c r="U5585">
        <v>51</v>
      </c>
      <c r="V5585">
        <v>1</v>
      </c>
      <c r="W5585">
        <v>251322</v>
      </c>
      <c r="X5585" t="s">
        <v>4315</v>
      </c>
      <c r="Y5585">
        <v>35</v>
      </c>
      <c r="Z5585">
        <v>13</v>
      </c>
      <c r="AA5585">
        <v>16</v>
      </c>
      <c r="AB5585">
        <v>9</v>
      </c>
      <c r="AC5585" t="s">
        <v>836</v>
      </c>
      <c r="AD5585" t="s">
        <v>6097</v>
      </c>
      <c r="AE5585" t="s">
        <v>9084</v>
      </c>
      <c r="AF5585">
        <v>0</v>
      </c>
      <c r="AG5585">
        <v>0</v>
      </c>
      <c r="AH5585">
        <v>1</v>
      </c>
      <c r="AI5585">
        <v>0</v>
      </c>
      <c r="AJ5585">
        <f>IF(AI5585="","",IF(ISERROR(VLOOKUP(CONCATENATE(F5585),Term!$A$1:$C$2000,1,FALSE)),0,1))</f>
        <v>0</v>
      </c>
    </row>
    <row r="5586" spans="1:36" x14ac:dyDescent="0.15">
      <c r="A5586" t="s">
        <v>9086</v>
      </c>
      <c r="B5586">
        <v>39841</v>
      </c>
      <c r="C5586">
        <v>39843</v>
      </c>
      <c r="F5586">
        <v>524391</v>
      </c>
      <c r="G5586" t="s">
        <v>1678</v>
      </c>
      <c r="H5586">
        <v>2171881</v>
      </c>
      <c r="I5586" t="s">
        <v>2392</v>
      </c>
      <c r="J5586" t="s">
        <v>9087</v>
      </c>
      <c r="K5586">
        <v>126564</v>
      </c>
      <c r="L5586" t="s">
        <v>2446</v>
      </c>
      <c r="M5586">
        <v>85</v>
      </c>
      <c r="N5586" t="s">
        <v>924</v>
      </c>
      <c r="O5586" t="s">
        <v>924</v>
      </c>
      <c r="P5586" t="s">
        <v>924</v>
      </c>
      <c r="Q5586">
        <v>6</v>
      </c>
      <c r="R5586">
        <v>1</v>
      </c>
      <c r="S5586">
        <v>0</v>
      </c>
      <c r="T5586">
        <v>0</v>
      </c>
      <c r="U5586" t="s">
        <v>924</v>
      </c>
      <c r="V5586" t="s">
        <v>924</v>
      </c>
      <c r="W5586" t="s">
        <v>924</v>
      </c>
      <c r="X5586" t="s">
        <v>924</v>
      </c>
      <c r="Y5586">
        <v>35</v>
      </c>
      <c r="Z5586">
        <v>13</v>
      </c>
      <c r="AA5586">
        <v>16</v>
      </c>
      <c r="AB5586">
        <v>9</v>
      </c>
      <c r="AC5586" t="s">
        <v>836</v>
      </c>
      <c r="AD5586" t="s">
        <v>6097</v>
      </c>
      <c r="AE5586" t="s">
        <v>9088</v>
      </c>
      <c r="AF5586">
        <v>1</v>
      </c>
      <c r="AG5586">
        <v>0</v>
      </c>
      <c r="AH5586">
        <v>1</v>
      </c>
      <c r="AI5586">
        <v>0</v>
      </c>
      <c r="AJ5586">
        <f>IF(AI5586="","",IF(ISERROR(VLOOKUP(CONCATENATE(F5586),Term!$A$1:$C$2000,1,FALSE)),0,1))</f>
        <v>0</v>
      </c>
    </row>
    <row r="5587" spans="1:36" x14ac:dyDescent="0.15">
      <c r="A5587" t="s">
        <v>9089</v>
      </c>
      <c r="B5587">
        <v>39841</v>
      </c>
      <c r="C5587">
        <v>39843</v>
      </c>
      <c r="F5587">
        <v>524391</v>
      </c>
      <c r="G5587" t="s">
        <v>1678</v>
      </c>
      <c r="H5587">
        <v>2171881</v>
      </c>
      <c r="I5587" t="s">
        <v>2392</v>
      </c>
      <c r="J5587" t="s">
        <v>9087</v>
      </c>
      <c r="K5587">
        <v>318874</v>
      </c>
      <c r="L5587" t="s">
        <v>2446</v>
      </c>
      <c r="M5587">
        <v>85</v>
      </c>
      <c r="N5587" t="s">
        <v>924</v>
      </c>
      <c r="O5587" t="s">
        <v>924</v>
      </c>
      <c r="P5587" t="s">
        <v>924</v>
      </c>
      <c r="Q5587">
        <v>6</v>
      </c>
      <c r="R5587">
        <v>0</v>
      </c>
      <c r="S5587">
        <v>0</v>
      </c>
      <c r="T5587">
        <v>0</v>
      </c>
      <c r="U5587" t="s">
        <v>924</v>
      </c>
      <c r="V5587" t="s">
        <v>924</v>
      </c>
      <c r="W5587" t="s">
        <v>924</v>
      </c>
      <c r="X5587" t="s">
        <v>924</v>
      </c>
      <c r="Y5587">
        <v>35</v>
      </c>
      <c r="Z5587">
        <v>13</v>
      </c>
      <c r="AA5587">
        <v>16</v>
      </c>
      <c r="AB5587">
        <v>9</v>
      </c>
      <c r="AC5587" t="s">
        <v>836</v>
      </c>
      <c r="AD5587" t="s">
        <v>6097</v>
      </c>
      <c r="AE5587" t="s">
        <v>9088</v>
      </c>
      <c r="AF5587">
        <v>0</v>
      </c>
      <c r="AG5587">
        <v>0</v>
      </c>
      <c r="AH5587">
        <v>0</v>
      </c>
      <c r="AI5587">
        <v>0</v>
      </c>
      <c r="AJ5587">
        <f>IF(AI5587="","",IF(ISERROR(VLOOKUP(CONCATENATE(F5587),Term!$A$1:$C$2000,1,FALSE)),0,1))</f>
        <v>0</v>
      </c>
    </row>
    <row r="5588" spans="1:36" x14ac:dyDescent="0.15">
      <c r="A5588" t="s">
        <v>2260</v>
      </c>
      <c r="B5588">
        <v>39786</v>
      </c>
      <c r="C5588">
        <v>39791</v>
      </c>
      <c r="D5588">
        <v>39822</v>
      </c>
      <c r="F5588">
        <v>524391</v>
      </c>
      <c r="G5588" t="s">
        <v>1678</v>
      </c>
      <c r="H5588">
        <v>2174126</v>
      </c>
      <c r="I5588" t="s">
        <v>2392</v>
      </c>
      <c r="J5588" t="s">
        <v>2261</v>
      </c>
      <c r="K5588">
        <v>547771</v>
      </c>
      <c r="L5588" t="s">
        <v>2446</v>
      </c>
      <c r="M5588">
        <v>85</v>
      </c>
      <c r="N5588" t="s">
        <v>924</v>
      </c>
      <c r="O5588" t="s">
        <v>924</v>
      </c>
      <c r="P5588" t="s">
        <v>924</v>
      </c>
      <c r="Q5588">
        <v>3</v>
      </c>
      <c r="R5588">
        <v>1</v>
      </c>
      <c r="S5588">
        <v>0</v>
      </c>
      <c r="T5588">
        <v>0</v>
      </c>
      <c r="U5588" t="s">
        <v>924</v>
      </c>
      <c r="V5588" t="s">
        <v>924</v>
      </c>
      <c r="W5588" t="s">
        <v>924</v>
      </c>
      <c r="X5588" t="s">
        <v>924</v>
      </c>
      <c r="Y5588">
        <v>35</v>
      </c>
      <c r="Z5588">
        <v>13</v>
      </c>
      <c r="AA5588">
        <v>16</v>
      </c>
      <c r="AB5588">
        <v>9</v>
      </c>
      <c r="AC5588" t="s">
        <v>836</v>
      </c>
      <c r="AD5588" t="s">
        <v>6097</v>
      </c>
      <c r="AE5588" t="s">
        <v>8719</v>
      </c>
      <c r="AF5588">
        <v>1</v>
      </c>
      <c r="AG5588">
        <v>0</v>
      </c>
      <c r="AH5588">
        <v>1</v>
      </c>
      <c r="AI5588">
        <v>0</v>
      </c>
      <c r="AJ5588">
        <f>IF(AI5588="","",IF(ISERROR(VLOOKUP(CONCATENATE(F5588),Term!$A$1:$C$2000,1,FALSE)),0,1))</f>
        <v>0</v>
      </c>
    </row>
    <row r="5589" spans="1:36" x14ac:dyDescent="0.15">
      <c r="A5589" t="s">
        <v>2259</v>
      </c>
      <c r="B5589">
        <v>39791</v>
      </c>
      <c r="C5589" s="14">
        <v>39793</v>
      </c>
      <c r="D5589" s="14"/>
      <c r="E5589">
        <v>39818</v>
      </c>
      <c r="F5589">
        <v>524391</v>
      </c>
      <c r="G5589" t="s">
        <v>1678</v>
      </c>
      <c r="H5589">
        <v>2080095</v>
      </c>
      <c r="I5589" t="s">
        <v>2392</v>
      </c>
      <c r="J5589" t="s">
        <v>2258</v>
      </c>
      <c r="K5589">
        <v>357651</v>
      </c>
      <c r="L5589" t="s">
        <v>2446</v>
      </c>
      <c r="M5589">
        <v>85</v>
      </c>
      <c r="N5589" t="s">
        <v>646</v>
      </c>
      <c r="O5589">
        <v>5</v>
      </c>
      <c r="P5589">
        <v>27</v>
      </c>
      <c r="Q5589">
        <v>3</v>
      </c>
      <c r="R5589">
        <v>0</v>
      </c>
      <c r="S5589">
        <v>1</v>
      </c>
      <c r="T5589">
        <v>1</v>
      </c>
      <c r="U5589">
        <v>3</v>
      </c>
      <c r="V5589">
        <v>2</v>
      </c>
      <c r="W5589">
        <v>554911</v>
      </c>
      <c r="X5589" t="s">
        <v>4314</v>
      </c>
      <c r="Y5589">
        <v>35</v>
      </c>
      <c r="Z5589">
        <v>13</v>
      </c>
      <c r="AA5589">
        <v>16</v>
      </c>
      <c r="AB5589">
        <v>9</v>
      </c>
      <c r="AC5589" t="s">
        <v>836</v>
      </c>
      <c r="AD5589" t="s">
        <v>6097</v>
      </c>
      <c r="AE5589" t="s">
        <v>9082</v>
      </c>
      <c r="AF5589">
        <v>1</v>
      </c>
      <c r="AG5589">
        <v>0</v>
      </c>
      <c r="AH5589">
        <v>0</v>
      </c>
      <c r="AI5589">
        <v>1</v>
      </c>
      <c r="AJ5589">
        <f>IF(AI5589="","",IF(ISERROR(VLOOKUP(CONCATENATE(F5589),Term!$A$1:$C$2000,1,FALSE)),0,1))</f>
        <v>0</v>
      </c>
    </row>
    <row r="5590" spans="1:36" x14ac:dyDescent="0.15">
      <c r="A5590" t="s">
        <v>130</v>
      </c>
      <c r="B5590">
        <v>39813</v>
      </c>
      <c r="C5590" s="14">
        <v>39819</v>
      </c>
      <c r="D5590" s="14"/>
      <c r="E5590">
        <v>39842</v>
      </c>
      <c r="F5590">
        <v>524391</v>
      </c>
      <c r="G5590" t="s">
        <v>1678</v>
      </c>
      <c r="H5590">
        <v>2080095</v>
      </c>
      <c r="I5590" t="s">
        <v>2392</v>
      </c>
      <c r="J5590" t="s">
        <v>2258</v>
      </c>
      <c r="K5590">
        <v>197260</v>
      </c>
      <c r="L5590" t="s">
        <v>2446</v>
      </c>
      <c r="M5590">
        <v>85</v>
      </c>
      <c r="N5590" t="s">
        <v>7479</v>
      </c>
      <c r="O5590">
        <v>6</v>
      </c>
      <c r="P5590">
        <v>3</v>
      </c>
      <c r="Q5590">
        <v>5</v>
      </c>
      <c r="R5590">
        <v>0</v>
      </c>
      <c r="S5590">
        <v>1</v>
      </c>
      <c r="T5590">
        <v>0</v>
      </c>
      <c r="U5590">
        <v>3</v>
      </c>
      <c r="V5590">
        <v>2</v>
      </c>
      <c r="W5590">
        <v>554911</v>
      </c>
      <c r="X5590" t="s">
        <v>4314</v>
      </c>
      <c r="Y5590">
        <v>35</v>
      </c>
      <c r="Z5590">
        <v>13</v>
      </c>
      <c r="AA5590">
        <v>16</v>
      </c>
      <c r="AB5590">
        <v>9</v>
      </c>
      <c r="AC5590" t="s">
        <v>836</v>
      </c>
      <c r="AD5590" t="s">
        <v>6097</v>
      </c>
      <c r="AE5590" t="s">
        <v>9082</v>
      </c>
      <c r="AF5590">
        <v>0</v>
      </c>
      <c r="AG5590">
        <v>0</v>
      </c>
      <c r="AH5590">
        <v>1</v>
      </c>
      <c r="AI5590">
        <v>1</v>
      </c>
      <c r="AJ5590">
        <f>IF(AI5590="","",IF(ISERROR(VLOOKUP(CONCATENATE(F5590),Term!$A$1:$C$2000,1,FALSE)),0,1))</f>
        <v>0</v>
      </c>
    </row>
    <row r="5591" spans="1:36" x14ac:dyDescent="0.15">
      <c r="A5591" t="s">
        <v>2257</v>
      </c>
      <c r="B5591">
        <v>39786</v>
      </c>
      <c r="C5591" s="14">
        <v>39786</v>
      </c>
      <c r="D5591" s="14">
        <v>39812</v>
      </c>
      <c r="F5591">
        <v>524391</v>
      </c>
      <c r="G5591" t="s">
        <v>1678</v>
      </c>
      <c r="H5591">
        <v>2080095</v>
      </c>
      <c r="I5591" t="s">
        <v>2392</v>
      </c>
      <c r="J5591" t="s">
        <v>2258</v>
      </c>
      <c r="K5591">
        <v>234900</v>
      </c>
      <c r="L5591" t="s">
        <v>2446</v>
      </c>
      <c r="M5591">
        <v>85</v>
      </c>
      <c r="N5591" t="s">
        <v>924</v>
      </c>
      <c r="O5591" t="s">
        <v>924</v>
      </c>
      <c r="P5591" t="s">
        <v>924</v>
      </c>
      <c r="Q5591">
        <v>3</v>
      </c>
      <c r="R5591">
        <v>0</v>
      </c>
      <c r="S5591">
        <v>0</v>
      </c>
      <c r="T5591">
        <v>0</v>
      </c>
      <c r="U5591">
        <v>3</v>
      </c>
      <c r="V5591">
        <v>2</v>
      </c>
      <c r="W5591">
        <v>554911</v>
      </c>
      <c r="X5591" t="s">
        <v>4314</v>
      </c>
      <c r="Y5591">
        <v>35</v>
      </c>
      <c r="Z5591">
        <v>13</v>
      </c>
      <c r="AA5591">
        <v>16</v>
      </c>
      <c r="AB5591">
        <v>9</v>
      </c>
      <c r="AC5591" t="s">
        <v>836</v>
      </c>
      <c r="AD5591" t="s">
        <v>6097</v>
      </c>
      <c r="AE5591" t="s">
        <v>9082</v>
      </c>
      <c r="AF5591">
        <v>0</v>
      </c>
      <c r="AG5591">
        <v>0</v>
      </c>
      <c r="AH5591">
        <v>1</v>
      </c>
      <c r="AI5591">
        <v>0</v>
      </c>
      <c r="AJ5591">
        <f>IF(AI5591="","",IF(ISERROR(VLOOKUP(CONCATENATE(F5591),Term!$A$1:$C$2000,1,FALSE)),0,1))</f>
        <v>0</v>
      </c>
    </row>
    <row r="5592" spans="1:36" x14ac:dyDescent="0.15">
      <c r="A5592" t="s">
        <v>9083</v>
      </c>
      <c r="B5592">
        <v>39843</v>
      </c>
      <c r="C5592" s="14">
        <v>39843</v>
      </c>
      <c r="D5592" s="14"/>
      <c r="F5592">
        <v>524391</v>
      </c>
      <c r="G5592" t="s">
        <v>1678</v>
      </c>
      <c r="H5592">
        <v>2080095</v>
      </c>
      <c r="I5592" t="s">
        <v>2392</v>
      </c>
      <c r="J5592" t="s">
        <v>2258</v>
      </c>
      <c r="K5592">
        <v>305250</v>
      </c>
      <c r="L5592" t="s">
        <v>2446</v>
      </c>
      <c r="M5592">
        <v>85</v>
      </c>
      <c r="N5592" t="s">
        <v>924</v>
      </c>
      <c r="O5592" t="s">
        <v>924</v>
      </c>
      <c r="P5592" t="s">
        <v>924</v>
      </c>
      <c r="Q5592">
        <v>6</v>
      </c>
      <c r="R5592">
        <v>1</v>
      </c>
      <c r="S5592">
        <v>0</v>
      </c>
      <c r="T5592">
        <v>0</v>
      </c>
      <c r="U5592">
        <v>3</v>
      </c>
      <c r="V5592">
        <v>2</v>
      </c>
      <c r="W5592">
        <v>554911</v>
      </c>
      <c r="X5592" t="s">
        <v>4314</v>
      </c>
      <c r="Y5592">
        <v>35</v>
      </c>
      <c r="Z5592">
        <v>13</v>
      </c>
      <c r="AA5592">
        <v>16</v>
      </c>
      <c r="AB5592">
        <v>9</v>
      </c>
      <c r="AC5592" t="s">
        <v>836</v>
      </c>
      <c r="AD5592" t="s">
        <v>6097</v>
      </c>
      <c r="AE5592" t="s">
        <v>9082</v>
      </c>
      <c r="AF5592">
        <v>0</v>
      </c>
      <c r="AG5592">
        <v>0</v>
      </c>
      <c r="AH5592">
        <v>1</v>
      </c>
      <c r="AI5592">
        <v>0</v>
      </c>
      <c r="AJ5592">
        <f>IF(AI5592="","",IF(ISERROR(VLOOKUP(CONCATENATE(F5592),Term!$A$1:$C$2000,1,FALSE)),0,1))</f>
        <v>0</v>
      </c>
    </row>
    <row r="5593" spans="1:36" x14ac:dyDescent="0.15">
      <c r="A5593" t="s">
        <v>2063</v>
      </c>
      <c r="B5593">
        <v>39797</v>
      </c>
      <c r="C5593" s="14">
        <v>39799</v>
      </c>
      <c r="D5593" s="14"/>
      <c r="E5593">
        <v>39819</v>
      </c>
      <c r="F5593">
        <v>524391</v>
      </c>
      <c r="G5593" t="s">
        <v>1678</v>
      </c>
      <c r="H5593">
        <v>2145851</v>
      </c>
      <c r="I5593" t="s">
        <v>2392</v>
      </c>
      <c r="J5593" t="s">
        <v>2064</v>
      </c>
      <c r="K5593">
        <v>311253</v>
      </c>
      <c r="L5593" t="s">
        <v>2446</v>
      </c>
      <c r="M5593">
        <v>85</v>
      </c>
      <c r="N5593" t="s">
        <v>646</v>
      </c>
      <c r="O5593">
        <v>5</v>
      </c>
      <c r="P5593">
        <v>26</v>
      </c>
      <c r="Q5593">
        <v>4</v>
      </c>
      <c r="R5593">
        <v>0</v>
      </c>
      <c r="S5593">
        <v>1</v>
      </c>
      <c r="T5593">
        <v>1</v>
      </c>
      <c r="U5593">
        <v>11</v>
      </c>
      <c r="V5593">
        <v>2</v>
      </c>
      <c r="W5593">
        <v>420766</v>
      </c>
      <c r="X5593" t="s">
        <v>4314</v>
      </c>
      <c r="Y5593">
        <v>35</v>
      </c>
      <c r="Z5593">
        <v>13</v>
      </c>
      <c r="AA5593">
        <v>16</v>
      </c>
      <c r="AB5593">
        <v>9</v>
      </c>
      <c r="AC5593" t="s">
        <v>836</v>
      </c>
      <c r="AD5593" t="s">
        <v>6097</v>
      </c>
      <c r="AE5593" t="s">
        <v>9085</v>
      </c>
      <c r="AF5593">
        <v>1</v>
      </c>
      <c r="AG5593">
        <v>0</v>
      </c>
      <c r="AH5593">
        <v>1</v>
      </c>
      <c r="AI5593">
        <v>1</v>
      </c>
      <c r="AJ5593">
        <f>IF(AI5593="","",IF(ISERROR(VLOOKUP(CONCATENATE(F5593),Term!$A$1:$C$2000,1,FALSE)),0,1))</f>
        <v>0</v>
      </c>
    </row>
    <row r="5594" spans="1:36" x14ac:dyDescent="0.15">
      <c r="A5594" t="s">
        <v>2066</v>
      </c>
      <c r="B5594">
        <v>39806</v>
      </c>
      <c r="C5594" s="14">
        <v>39812</v>
      </c>
      <c r="D5594" s="14"/>
      <c r="E5594">
        <v>39834</v>
      </c>
      <c r="F5594">
        <v>524391</v>
      </c>
      <c r="G5594" t="s">
        <v>1678</v>
      </c>
      <c r="H5594">
        <v>2145851</v>
      </c>
      <c r="I5594" t="s">
        <v>2392</v>
      </c>
      <c r="J5594" t="s">
        <v>2064</v>
      </c>
      <c r="K5594">
        <v>109513</v>
      </c>
      <c r="L5594" t="s">
        <v>2446</v>
      </c>
      <c r="M5594">
        <v>85</v>
      </c>
      <c r="N5594" t="s">
        <v>7479</v>
      </c>
      <c r="O5594">
        <v>6</v>
      </c>
      <c r="P5594">
        <v>11</v>
      </c>
      <c r="Q5594">
        <v>4</v>
      </c>
      <c r="R5594">
        <v>0</v>
      </c>
      <c r="S5594">
        <v>1</v>
      </c>
      <c r="T5594">
        <v>0</v>
      </c>
      <c r="U5594">
        <v>11</v>
      </c>
      <c r="V5594">
        <v>2</v>
      </c>
      <c r="W5594">
        <v>420766</v>
      </c>
      <c r="X5594" t="s">
        <v>4314</v>
      </c>
      <c r="Y5594">
        <v>35</v>
      </c>
      <c r="Z5594">
        <v>13</v>
      </c>
      <c r="AA5594">
        <v>16</v>
      </c>
      <c r="AB5594">
        <v>9</v>
      </c>
      <c r="AC5594" t="s">
        <v>836</v>
      </c>
      <c r="AD5594" t="s">
        <v>6097</v>
      </c>
      <c r="AE5594" t="s">
        <v>9085</v>
      </c>
      <c r="AF5594">
        <v>0</v>
      </c>
      <c r="AG5594">
        <v>0</v>
      </c>
      <c r="AH5594">
        <v>0</v>
      </c>
      <c r="AI5594">
        <v>1</v>
      </c>
      <c r="AJ5594">
        <f>IF(AI5594="","",IF(ISERROR(VLOOKUP(CONCATENATE(F5594),Term!$A$1:$C$2000,1,FALSE)),0,1))</f>
        <v>0</v>
      </c>
    </row>
    <row r="5595" spans="1:36" x14ac:dyDescent="0.15">
      <c r="A5595" t="s">
        <v>2065</v>
      </c>
      <c r="B5595">
        <v>39806</v>
      </c>
      <c r="C5595">
        <v>39811</v>
      </c>
      <c r="D5595">
        <v>39843</v>
      </c>
      <c r="F5595">
        <v>524391</v>
      </c>
      <c r="G5595" t="s">
        <v>1678</v>
      </c>
      <c r="H5595">
        <v>2145851</v>
      </c>
      <c r="I5595" t="s">
        <v>2392</v>
      </c>
      <c r="J5595" t="s">
        <v>2064</v>
      </c>
      <c r="K5595">
        <v>223850</v>
      </c>
      <c r="L5595" t="s">
        <v>2446</v>
      </c>
      <c r="M5595">
        <v>85</v>
      </c>
      <c r="N5595" t="s">
        <v>924</v>
      </c>
      <c r="O5595" t="s">
        <v>924</v>
      </c>
      <c r="P5595" t="s">
        <v>924</v>
      </c>
      <c r="Q5595">
        <v>4</v>
      </c>
      <c r="R5595">
        <v>0</v>
      </c>
      <c r="S5595">
        <v>0</v>
      </c>
      <c r="T5595">
        <v>0</v>
      </c>
      <c r="U5595">
        <v>11</v>
      </c>
      <c r="V5595">
        <v>2</v>
      </c>
      <c r="W5595">
        <v>420766</v>
      </c>
      <c r="X5595" t="s">
        <v>4314</v>
      </c>
      <c r="Y5595">
        <v>35</v>
      </c>
      <c r="Z5595">
        <v>13</v>
      </c>
      <c r="AA5595">
        <v>16</v>
      </c>
      <c r="AB5595">
        <v>9</v>
      </c>
      <c r="AC5595" t="s">
        <v>836</v>
      </c>
      <c r="AD5595" t="s">
        <v>6097</v>
      </c>
      <c r="AE5595" t="s">
        <v>9085</v>
      </c>
      <c r="AF5595">
        <v>0</v>
      </c>
      <c r="AG5595">
        <v>0</v>
      </c>
      <c r="AH5595">
        <v>0</v>
      </c>
      <c r="AI5595">
        <v>0</v>
      </c>
      <c r="AJ5595">
        <f>IF(AI5595="","",IF(ISERROR(VLOOKUP(CONCATENATE(F5595),Term!$A$1:$C$2000,1,FALSE)),0,1))</f>
        <v>0</v>
      </c>
    </row>
    <row r="5596" spans="1:36" x14ac:dyDescent="0.15">
      <c r="A5596" t="s">
        <v>133</v>
      </c>
      <c r="B5596">
        <v>39822</v>
      </c>
      <c r="C5596">
        <v>39822</v>
      </c>
      <c r="D5596">
        <v>39843</v>
      </c>
      <c r="F5596">
        <v>524391</v>
      </c>
      <c r="G5596" t="s">
        <v>1678</v>
      </c>
      <c r="H5596">
        <v>2145851</v>
      </c>
      <c r="I5596" t="s">
        <v>2392</v>
      </c>
      <c r="J5596" t="s">
        <v>2064</v>
      </c>
      <c r="K5596">
        <v>203130</v>
      </c>
      <c r="L5596" t="s">
        <v>2446</v>
      </c>
      <c r="M5596">
        <v>85</v>
      </c>
      <c r="N5596" t="s">
        <v>924</v>
      </c>
      <c r="O5596" t="s">
        <v>924</v>
      </c>
      <c r="P5596" t="s">
        <v>924</v>
      </c>
      <c r="Q5596">
        <v>5</v>
      </c>
      <c r="R5596">
        <v>0</v>
      </c>
      <c r="S5596">
        <v>0</v>
      </c>
      <c r="T5596">
        <v>0</v>
      </c>
      <c r="U5596">
        <v>11</v>
      </c>
      <c r="V5596">
        <v>2</v>
      </c>
      <c r="W5596">
        <v>420766</v>
      </c>
      <c r="X5596" t="s">
        <v>4314</v>
      </c>
      <c r="Y5596">
        <v>35</v>
      </c>
      <c r="Z5596">
        <v>13</v>
      </c>
      <c r="AA5596">
        <v>16</v>
      </c>
      <c r="AB5596">
        <v>9</v>
      </c>
      <c r="AC5596" t="s">
        <v>836</v>
      </c>
      <c r="AD5596" t="s">
        <v>6097</v>
      </c>
      <c r="AE5596" t="s">
        <v>9085</v>
      </c>
      <c r="AF5596">
        <v>0</v>
      </c>
      <c r="AG5596">
        <v>0</v>
      </c>
      <c r="AH5596">
        <v>1</v>
      </c>
      <c r="AI5596">
        <v>0</v>
      </c>
      <c r="AJ5596">
        <f>IF(AI5596="","",IF(ISERROR(VLOOKUP(CONCATENATE(F5596),Term!$A$1:$C$2000,1,FALSE)),0,1))</f>
        <v>0</v>
      </c>
    </row>
    <row r="5597" spans="1:36" x14ac:dyDescent="0.15">
      <c r="A5597" t="s">
        <v>134</v>
      </c>
      <c r="B5597">
        <v>39806</v>
      </c>
      <c r="C5597">
        <v>39825</v>
      </c>
      <c r="D5597">
        <v>39829</v>
      </c>
      <c r="F5597">
        <v>524391</v>
      </c>
      <c r="G5597" t="s">
        <v>1678</v>
      </c>
      <c r="H5597">
        <v>2145851</v>
      </c>
      <c r="I5597" t="s">
        <v>2392</v>
      </c>
      <c r="J5597" t="s">
        <v>2064</v>
      </c>
      <c r="K5597">
        <v>216218</v>
      </c>
      <c r="L5597" t="s">
        <v>2446</v>
      </c>
      <c r="M5597">
        <v>85</v>
      </c>
      <c r="N5597" t="s">
        <v>924</v>
      </c>
      <c r="O5597" t="s">
        <v>924</v>
      </c>
      <c r="P5597" t="s">
        <v>924</v>
      </c>
      <c r="Q5597">
        <v>5</v>
      </c>
      <c r="R5597">
        <v>1</v>
      </c>
      <c r="S5597">
        <v>0</v>
      </c>
      <c r="T5597">
        <v>0</v>
      </c>
      <c r="U5597">
        <v>11</v>
      </c>
      <c r="V5597">
        <v>2</v>
      </c>
      <c r="W5597">
        <v>420766</v>
      </c>
      <c r="X5597" t="s">
        <v>4314</v>
      </c>
      <c r="Y5597">
        <v>35</v>
      </c>
      <c r="Z5597">
        <v>13</v>
      </c>
      <c r="AA5597">
        <v>16</v>
      </c>
      <c r="AB5597">
        <v>9</v>
      </c>
      <c r="AC5597" t="s">
        <v>836</v>
      </c>
      <c r="AD5597" t="s">
        <v>6097</v>
      </c>
      <c r="AE5597" t="s">
        <v>9085</v>
      </c>
      <c r="AF5597">
        <v>0</v>
      </c>
      <c r="AG5597">
        <v>0</v>
      </c>
      <c r="AH5597">
        <v>0</v>
      </c>
      <c r="AI5597">
        <v>0</v>
      </c>
      <c r="AJ5597">
        <f>IF(AI5597="","",IF(ISERROR(VLOOKUP(CONCATENATE(F5597),Term!$A$1:$C$2000,1,FALSE)),0,1))</f>
        <v>0</v>
      </c>
    </row>
    <row r="5598" spans="1:36" x14ac:dyDescent="0.15">
      <c r="A5598" t="s">
        <v>131</v>
      </c>
      <c r="B5598">
        <v>39822</v>
      </c>
      <c r="C5598">
        <v>39822</v>
      </c>
      <c r="F5598">
        <v>524391</v>
      </c>
      <c r="G5598" t="s">
        <v>1678</v>
      </c>
      <c r="H5598">
        <v>2130640</v>
      </c>
      <c r="I5598" t="s">
        <v>2392</v>
      </c>
      <c r="J5598" t="s">
        <v>132</v>
      </c>
      <c r="K5598">
        <v>304385</v>
      </c>
      <c r="L5598" t="s">
        <v>2446</v>
      </c>
      <c r="M5598">
        <v>85</v>
      </c>
      <c r="N5598" t="s">
        <v>924</v>
      </c>
      <c r="O5598" t="s">
        <v>924</v>
      </c>
      <c r="P5598" t="s">
        <v>924</v>
      </c>
      <c r="Q5598">
        <v>5</v>
      </c>
      <c r="R5598">
        <v>1</v>
      </c>
      <c r="S5598">
        <v>0</v>
      </c>
      <c r="T5598">
        <v>0</v>
      </c>
      <c r="U5598" t="s">
        <v>924</v>
      </c>
      <c r="V5598" t="s">
        <v>924</v>
      </c>
      <c r="W5598" t="s">
        <v>924</v>
      </c>
      <c r="X5598" t="s">
        <v>924</v>
      </c>
      <c r="Y5598">
        <v>35</v>
      </c>
      <c r="Z5598">
        <v>13</v>
      </c>
      <c r="AA5598">
        <v>16</v>
      </c>
      <c r="AB5598">
        <v>9</v>
      </c>
      <c r="AC5598" t="s">
        <v>836</v>
      </c>
      <c r="AD5598" t="s">
        <v>6097</v>
      </c>
      <c r="AE5598" t="s">
        <v>8717</v>
      </c>
      <c r="AF5598">
        <v>1</v>
      </c>
      <c r="AG5598">
        <v>0</v>
      </c>
      <c r="AH5598">
        <v>1</v>
      </c>
      <c r="AI5598">
        <v>0</v>
      </c>
      <c r="AJ5598">
        <f>IF(AI5598="","",IF(ISERROR(VLOOKUP(CONCATENATE(F5598),Term!$A$1:$C$2000,1,FALSE)),0,1))</f>
        <v>0</v>
      </c>
    </row>
    <row r="5599" spans="1:36" x14ac:dyDescent="0.15">
      <c r="A5599" t="s">
        <v>2893</v>
      </c>
      <c r="B5599">
        <v>39736</v>
      </c>
      <c r="C5599" s="14">
        <v>39741</v>
      </c>
      <c r="D5599" s="14">
        <v>39749</v>
      </c>
      <c r="E5599">
        <v>39771</v>
      </c>
      <c r="F5599">
        <v>524391</v>
      </c>
      <c r="G5599" t="s">
        <v>1678</v>
      </c>
      <c r="H5599">
        <v>2029789</v>
      </c>
      <c r="I5599" t="s">
        <v>2392</v>
      </c>
      <c r="J5599" t="s">
        <v>468</v>
      </c>
      <c r="K5599">
        <v>95897</v>
      </c>
      <c r="L5599" t="s">
        <v>2446</v>
      </c>
      <c r="M5599">
        <v>85</v>
      </c>
      <c r="N5599" t="s">
        <v>4094</v>
      </c>
      <c r="O5599">
        <v>2</v>
      </c>
      <c r="P5599">
        <v>74</v>
      </c>
      <c r="Q5599" t="s">
        <v>924</v>
      </c>
      <c r="R5599">
        <v>0</v>
      </c>
      <c r="S5599">
        <v>1</v>
      </c>
      <c r="T5599">
        <v>1</v>
      </c>
      <c r="U5599">
        <v>74</v>
      </c>
      <c r="V5599">
        <v>1</v>
      </c>
      <c r="W5599">
        <v>95897</v>
      </c>
      <c r="X5599" t="s">
        <v>4315</v>
      </c>
      <c r="Y5599">
        <v>35</v>
      </c>
      <c r="Z5599">
        <v>13</v>
      </c>
      <c r="AA5599">
        <v>16</v>
      </c>
      <c r="AB5599">
        <v>9</v>
      </c>
      <c r="AC5599" t="s">
        <v>836</v>
      </c>
      <c r="AD5599" t="s">
        <v>6097</v>
      </c>
      <c r="AE5599" t="s">
        <v>8715</v>
      </c>
      <c r="AF5599">
        <v>1</v>
      </c>
      <c r="AG5599">
        <v>1</v>
      </c>
      <c r="AH5599">
        <v>1</v>
      </c>
      <c r="AI5599">
        <v>1</v>
      </c>
      <c r="AJ5599">
        <f>IF(AI5599="","",IF(ISERROR(VLOOKUP(CONCATENATE(F5599),Term!$A$1:$C$2000,1,FALSE)),0,1))</f>
        <v>0</v>
      </c>
    </row>
    <row r="5600" spans="1:36" x14ac:dyDescent="0.15">
      <c r="A5600" t="s">
        <v>9077</v>
      </c>
      <c r="B5600">
        <v>39825</v>
      </c>
      <c r="C5600" s="14">
        <v>39833</v>
      </c>
      <c r="D5600" s="14"/>
      <c r="F5600">
        <v>524391</v>
      </c>
      <c r="G5600" t="s">
        <v>1678</v>
      </c>
      <c r="H5600">
        <v>2029789</v>
      </c>
      <c r="I5600" t="s">
        <v>2392</v>
      </c>
      <c r="J5600" t="s">
        <v>468</v>
      </c>
      <c r="K5600">
        <v>114977</v>
      </c>
      <c r="L5600" t="s">
        <v>2446</v>
      </c>
      <c r="M5600">
        <v>85</v>
      </c>
      <c r="N5600" t="s">
        <v>924</v>
      </c>
      <c r="O5600" t="s">
        <v>924</v>
      </c>
      <c r="P5600" t="s">
        <v>924</v>
      </c>
      <c r="Q5600">
        <v>6</v>
      </c>
      <c r="R5600">
        <v>1</v>
      </c>
      <c r="S5600">
        <v>0</v>
      </c>
      <c r="T5600">
        <v>0</v>
      </c>
      <c r="U5600">
        <v>74</v>
      </c>
      <c r="V5600">
        <v>1</v>
      </c>
      <c r="W5600">
        <v>95897</v>
      </c>
      <c r="X5600" t="s">
        <v>4315</v>
      </c>
      <c r="Y5600">
        <v>35</v>
      </c>
      <c r="Z5600">
        <v>13</v>
      </c>
      <c r="AA5600">
        <v>16</v>
      </c>
      <c r="AB5600">
        <v>9</v>
      </c>
      <c r="AC5600" t="s">
        <v>836</v>
      </c>
      <c r="AD5600" t="s">
        <v>6097</v>
      </c>
      <c r="AE5600" t="s">
        <v>8715</v>
      </c>
      <c r="AF5600">
        <v>0</v>
      </c>
      <c r="AG5600">
        <v>0</v>
      </c>
      <c r="AH5600">
        <v>1</v>
      </c>
      <c r="AI5600">
        <v>0</v>
      </c>
      <c r="AJ5600">
        <f>IF(AI5600="","",IF(ISERROR(VLOOKUP(CONCATENATE(F5600),Term!$A$1:$C$2000,1,FALSE)),0,1))</f>
        <v>0</v>
      </c>
    </row>
    <row r="5601" spans="1:36" x14ac:dyDescent="0.15">
      <c r="A5601" t="s">
        <v>4003</v>
      </c>
      <c r="B5601">
        <v>39758</v>
      </c>
      <c r="C5601">
        <v>39758</v>
      </c>
      <c r="E5601">
        <v>39791</v>
      </c>
      <c r="F5601">
        <v>524391</v>
      </c>
      <c r="G5601" t="s">
        <v>1678</v>
      </c>
      <c r="H5601">
        <v>2201578</v>
      </c>
      <c r="I5601" t="s">
        <v>2392</v>
      </c>
      <c r="J5601" t="s">
        <v>468</v>
      </c>
      <c r="K5601">
        <v>303011</v>
      </c>
      <c r="L5601" t="s">
        <v>2446</v>
      </c>
      <c r="M5601">
        <v>85</v>
      </c>
      <c r="N5601" t="s">
        <v>4582</v>
      </c>
      <c r="O5601">
        <v>3</v>
      </c>
      <c r="P5601">
        <v>54</v>
      </c>
      <c r="Q5601">
        <v>1</v>
      </c>
      <c r="R5601">
        <v>0</v>
      </c>
      <c r="S5601">
        <v>1</v>
      </c>
      <c r="T5601">
        <v>1</v>
      </c>
      <c r="U5601">
        <v>54</v>
      </c>
      <c r="V5601">
        <v>1</v>
      </c>
      <c r="W5601">
        <v>303011</v>
      </c>
      <c r="X5601" t="s">
        <v>4315</v>
      </c>
      <c r="Y5601">
        <v>35</v>
      </c>
      <c r="Z5601">
        <v>13</v>
      </c>
      <c r="AA5601">
        <v>16</v>
      </c>
      <c r="AB5601">
        <v>9</v>
      </c>
      <c r="AC5601" t="s">
        <v>836</v>
      </c>
      <c r="AD5601" t="s">
        <v>6097</v>
      </c>
      <c r="AE5601" t="s">
        <v>8721</v>
      </c>
      <c r="AF5601">
        <v>1</v>
      </c>
      <c r="AG5601">
        <v>0</v>
      </c>
      <c r="AH5601">
        <v>1</v>
      </c>
      <c r="AI5601">
        <v>1</v>
      </c>
      <c r="AJ5601">
        <f>IF(AI5601="","",IF(ISERROR(VLOOKUP(CONCATENATE(F5601),Term!$A$1:$C$2000,1,FALSE)),0,1))</f>
        <v>0</v>
      </c>
    </row>
    <row r="5602" spans="1:36" x14ac:dyDescent="0.15">
      <c r="A5602" t="s">
        <v>2264</v>
      </c>
      <c r="B5602">
        <v>39791</v>
      </c>
      <c r="C5602">
        <v>39792</v>
      </c>
      <c r="D5602">
        <v>39799</v>
      </c>
      <c r="F5602">
        <v>524391</v>
      </c>
      <c r="G5602" t="s">
        <v>1678</v>
      </c>
      <c r="H5602">
        <v>2201578</v>
      </c>
      <c r="I5602" t="s">
        <v>2392</v>
      </c>
      <c r="J5602" t="s">
        <v>468</v>
      </c>
      <c r="K5602">
        <v>235857</v>
      </c>
      <c r="L5602" t="s">
        <v>2446</v>
      </c>
      <c r="M5602">
        <v>85</v>
      </c>
      <c r="N5602" t="s">
        <v>924</v>
      </c>
      <c r="O5602" t="s">
        <v>924</v>
      </c>
      <c r="P5602" t="s">
        <v>924</v>
      </c>
      <c r="Q5602">
        <v>3</v>
      </c>
      <c r="R5602">
        <v>0</v>
      </c>
      <c r="S5602">
        <v>0</v>
      </c>
      <c r="T5602">
        <v>0</v>
      </c>
      <c r="U5602">
        <v>54</v>
      </c>
      <c r="V5602">
        <v>1</v>
      </c>
      <c r="W5602">
        <v>303011</v>
      </c>
      <c r="X5602" t="s">
        <v>4315</v>
      </c>
      <c r="Y5602">
        <v>35</v>
      </c>
      <c r="Z5602">
        <v>13</v>
      </c>
      <c r="AA5602">
        <v>16</v>
      </c>
      <c r="AB5602">
        <v>9</v>
      </c>
      <c r="AC5602" t="s">
        <v>836</v>
      </c>
      <c r="AD5602" t="s">
        <v>6097</v>
      </c>
      <c r="AE5602" t="s">
        <v>8721</v>
      </c>
      <c r="AF5602">
        <v>0</v>
      </c>
      <c r="AG5602">
        <v>0</v>
      </c>
      <c r="AH5602">
        <v>1</v>
      </c>
      <c r="AI5602">
        <v>0</v>
      </c>
      <c r="AJ5602">
        <f>IF(AI5602="","",IF(ISERROR(VLOOKUP(CONCATENATE(F5602),Term!$A$1:$C$2000,1,FALSE)),0,1))</f>
        <v>0</v>
      </c>
    </row>
    <row r="5603" spans="1:36" x14ac:dyDescent="0.15">
      <c r="A5603" t="s">
        <v>2070</v>
      </c>
      <c r="B5603">
        <v>39813</v>
      </c>
      <c r="C5603">
        <v>39818</v>
      </c>
      <c r="D5603">
        <v>39841</v>
      </c>
      <c r="F5603">
        <v>524391</v>
      </c>
      <c r="G5603" t="s">
        <v>1678</v>
      </c>
      <c r="H5603">
        <v>2201578</v>
      </c>
      <c r="I5603" t="s">
        <v>2392</v>
      </c>
      <c r="J5603" t="s">
        <v>468</v>
      </c>
      <c r="K5603">
        <v>144217</v>
      </c>
      <c r="L5603" t="s">
        <v>2446</v>
      </c>
      <c r="M5603">
        <v>85</v>
      </c>
      <c r="N5603" t="s">
        <v>924</v>
      </c>
      <c r="O5603" t="s">
        <v>924</v>
      </c>
      <c r="P5603" t="s">
        <v>924</v>
      </c>
      <c r="Q5603">
        <v>5</v>
      </c>
      <c r="R5603">
        <v>1</v>
      </c>
      <c r="S5603">
        <v>0</v>
      </c>
      <c r="T5603">
        <v>0</v>
      </c>
      <c r="U5603">
        <v>54</v>
      </c>
      <c r="V5603">
        <v>1</v>
      </c>
      <c r="W5603">
        <v>303011</v>
      </c>
      <c r="X5603" t="s">
        <v>4315</v>
      </c>
      <c r="Y5603">
        <v>35</v>
      </c>
      <c r="Z5603">
        <v>13</v>
      </c>
      <c r="AA5603">
        <v>16</v>
      </c>
      <c r="AB5603">
        <v>9</v>
      </c>
      <c r="AC5603" t="s">
        <v>836</v>
      </c>
      <c r="AD5603" t="s">
        <v>6097</v>
      </c>
      <c r="AE5603" t="s">
        <v>8721</v>
      </c>
      <c r="AF5603">
        <v>0</v>
      </c>
      <c r="AG5603">
        <v>0</v>
      </c>
      <c r="AH5603">
        <v>1</v>
      </c>
      <c r="AI5603">
        <v>0</v>
      </c>
      <c r="AJ5603">
        <f>IF(AI5603="","",IF(ISERROR(VLOOKUP(CONCATENATE(F5603),Term!$A$1:$C$2000,1,FALSE)),0,1))</f>
        <v>0</v>
      </c>
    </row>
    <row r="5604" spans="1:36" x14ac:dyDescent="0.15">
      <c r="A5604" t="s">
        <v>3079</v>
      </c>
      <c r="B5604">
        <v>39773</v>
      </c>
      <c r="C5604" s="14">
        <v>39773</v>
      </c>
      <c r="D5604" s="14">
        <v>39828</v>
      </c>
      <c r="F5604">
        <v>524391</v>
      </c>
      <c r="G5604" t="s">
        <v>1678</v>
      </c>
      <c r="H5604">
        <v>2040363</v>
      </c>
      <c r="I5604" t="s">
        <v>2392</v>
      </c>
      <c r="J5604" t="s">
        <v>2960</v>
      </c>
      <c r="K5604">
        <v>378950</v>
      </c>
      <c r="L5604" t="s">
        <v>2446</v>
      </c>
      <c r="M5604">
        <v>85</v>
      </c>
      <c r="N5604" t="s">
        <v>924</v>
      </c>
      <c r="O5604" t="s">
        <v>924</v>
      </c>
      <c r="P5604" t="s">
        <v>924</v>
      </c>
      <c r="Q5604">
        <v>2</v>
      </c>
      <c r="R5604">
        <v>0</v>
      </c>
      <c r="S5604">
        <v>0</v>
      </c>
      <c r="T5604">
        <v>0</v>
      </c>
      <c r="U5604" t="s">
        <v>924</v>
      </c>
      <c r="V5604" t="s">
        <v>924</v>
      </c>
      <c r="W5604" t="s">
        <v>924</v>
      </c>
      <c r="X5604" t="s">
        <v>924</v>
      </c>
      <c r="Y5604">
        <v>35</v>
      </c>
      <c r="Z5604">
        <v>13</v>
      </c>
      <c r="AA5604">
        <v>16</v>
      </c>
      <c r="AB5604">
        <v>9</v>
      </c>
      <c r="AC5604" t="s">
        <v>836</v>
      </c>
      <c r="AD5604" t="s">
        <v>6097</v>
      </c>
      <c r="AE5604" t="s">
        <v>8716</v>
      </c>
      <c r="AF5604">
        <v>0</v>
      </c>
      <c r="AG5604">
        <v>0</v>
      </c>
      <c r="AH5604">
        <v>1</v>
      </c>
      <c r="AI5604">
        <v>0</v>
      </c>
      <c r="AJ5604">
        <f>IF(AI5604="","",IF(ISERROR(VLOOKUP(CONCATENATE(F5604),Term!$A$1:$C$2000,1,FALSE)),0,1))</f>
        <v>0</v>
      </c>
    </row>
    <row r="5605" spans="1:36" x14ac:dyDescent="0.15">
      <c r="A5605" t="s">
        <v>3080</v>
      </c>
      <c r="B5605">
        <v>39778</v>
      </c>
      <c r="C5605" s="14">
        <v>39778</v>
      </c>
      <c r="D5605" s="14">
        <v>39787</v>
      </c>
      <c r="F5605">
        <v>524391</v>
      </c>
      <c r="G5605" t="s">
        <v>1678</v>
      </c>
      <c r="H5605">
        <v>2040363</v>
      </c>
      <c r="I5605" t="s">
        <v>2392</v>
      </c>
      <c r="J5605" t="s">
        <v>2960</v>
      </c>
      <c r="K5605">
        <v>357651</v>
      </c>
      <c r="L5605" t="s">
        <v>2446</v>
      </c>
      <c r="M5605">
        <v>85</v>
      </c>
      <c r="N5605" t="s">
        <v>924</v>
      </c>
      <c r="O5605" t="s">
        <v>924</v>
      </c>
      <c r="P5605" t="s">
        <v>924</v>
      </c>
      <c r="Q5605">
        <v>2</v>
      </c>
      <c r="R5605">
        <v>1</v>
      </c>
      <c r="S5605">
        <v>0</v>
      </c>
      <c r="T5605">
        <v>0</v>
      </c>
      <c r="U5605" t="s">
        <v>924</v>
      </c>
      <c r="V5605" t="s">
        <v>924</v>
      </c>
      <c r="W5605" t="s">
        <v>924</v>
      </c>
      <c r="X5605" t="s">
        <v>924</v>
      </c>
      <c r="Y5605">
        <v>35</v>
      </c>
      <c r="Z5605">
        <v>13</v>
      </c>
      <c r="AA5605">
        <v>16</v>
      </c>
      <c r="AB5605">
        <v>9</v>
      </c>
      <c r="AC5605" t="s">
        <v>836</v>
      </c>
      <c r="AD5605" t="s">
        <v>6097</v>
      </c>
      <c r="AE5605" t="s">
        <v>8716</v>
      </c>
      <c r="AF5605">
        <v>1</v>
      </c>
      <c r="AG5605">
        <v>0</v>
      </c>
      <c r="AH5605">
        <v>0</v>
      </c>
      <c r="AI5605">
        <v>0</v>
      </c>
      <c r="AJ5605">
        <f>IF(AI5605="","",IF(ISERROR(VLOOKUP(CONCATENATE(F5605),Term!$A$1:$C$2000,1,FALSE)),0,1))</f>
        <v>0</v>
      </c>
    </row>
    <row r="5606" spans="1:36" x14ac:dyDescent="0.15">
      <c r="A5606" t="s">
        <v>9078</v>
      </c>
      <c r="B5606">
        <v>39833</v>
      </c>
      <c r="C5606" s="14">
        <v>39834</v>
      </c>
      <c r="D5606" s="14"/>
      <c r="F5606">
        <v>524391</v>
      </c>
      <c r="G5606" t="s">
        <v>1678</v>
      </c>
      <c r="H5606">
        <v>2054121</v>
      </c>
      <c r="I5606" t="s">
        <v>2392</v>
      </c>
      <c r="J5606" t="s">
        <v>9079</v>
      </c>
      <c r="K5606">
        <v>207585</v>
      </c>
      <c r="L5606" t="s">
        <v>2446</v>
      </c>
      <c r="M5606">
        <v>85</v>
      </c>
      <c r="N5606" t="s">
        <v>924</v>
      </c>
      <c r="O5606" t="s">
        <v>924</v>
      </c>
      <c r="P5606" t="s">
        <v>924</v>
      </c>
      <c r="Q5606">
        <v>6</v>
      </c>
      <c r="R5606">
        <v>0</v>
      </c>
      <c r="S5606">
        <v>0</v>
      </c>
      <c r="T5606">
        <v>0</v>
      </c>
      <c r="U5606" t="s">
        <v>924</v>
      </c>
      <c r="V5606" t="s">
        <v>924</v>
      </c>
      <c r="W5606" t="s">
        <v>924</v>
      </c>
      <c r="X5606" t="s">
        <v>924</v>
      </c>
      <c r="Y5606">
        <v>35</v>
      </c>
      <c r="Z5606">
        <v>13</v>
      </c>
      <c r="AA5606">
        <v>16</v>
      </c>
      <c r="AB5606">
        <v>9</v>
      </c>
      <c r="AC5606" t="s">
        <v>836</v>
      </c>
      <c r="AD5606" t="s">
        <v>6097</v>
      </c>
      <c r="AE5606" t="s">
        <v>9080</v>
      </c>
      <c r="AF5606">
        <v>0</v>
      </c>
      <c r="AG5606">
        <v>0</v>
      </c>
      <c r="AH5606">
        <v>1</v>
      </c>
      <c r="AI5606">
        <v>0</v>
      </c>
      <c r="AJ5606">
        <f>IF(AI5606="","",IF(ISERROR(VLOOKUP(CONCATENATE(F5606),Term!$A$1:$C$2000,1,FALSE)),0,1))</f>
        <v>0</v>
      </c>
    </row>
    <row r="5607" spans="1:36" x14ac:dyDescent="0.15">
      <c r="A5607" t="s">
        <v>9081</v>
      </c>
      <c r="B5607">
        <v>39843</v>
      </c>
      <c r="C5607" s="14">
        <v>39843</v>
      </c>
      <c r="D5607" s="14"/>
      <c r="F5607">
        <v>524391</v>
      </c>
      <c r="G5607" t="s">
        <v>1678</v>
      </c>
      <c r="H5607">
        <v>2054121</v>
      </c>
      <c r="I5607" t="s">
        <v>2392</v>
      </c>
      <c r="J5607" t="s">
        <v>9079</v>
      </c>
      <c r="K5607">
        <v>214059</v>
      </c>
      <c r="L5607" t="s">
        <v>2446</v>
      </c>
      <c r="M5607">
        <v>85</v>
      </c>
      <c r="N5607" t="s">
        <v>924</v>
      </c>
      <c r="O5607" t="s">
        <v>924</v>
      </c>
      <c r="P5607" t="s">
        <v>924</v>
      </c>
      <c r="Q5607">
        <v>6</v>
      </c>
      <c r="R5607">
        <v>1</v>
      </c>
      <c r="S5607">
        <v>0</v>
      </c>
      <c r="T5607">
        <v>0</v>
      </c>
      <c r="U5607" t="s">
        <v>924</v>
      </c>
      <c r="V5607" t="s">
        <v>924</v>
      </c>
      <c r="W5607" t="s">
        <v>924</v>
      </c>
      <c r="X5607" t="s">
        <v>924</v>
      </c>
      <c r="Y5607">
        <v>35</v>
      </c>
      <c r="Z5607">
        <v>13</v>
      </c>
      <c r="AA5607">
        <v>16</v>
      </c>
      <c r="AB5607">
        <v>9</v>
      </c>
      <c r="AC5607" t="s">
        <v>836</v>
      </c>
      <c r="AD5607" t="s">
        <v>6097</v>
      </c>
      <c r="AE5607" t="s">
        <v>9080</v>
      </c>
      <c r="AF5607">
        <v>1</v>
      </c>
      <c r="AG5607">
        <v>0</v>
      </c>
      <c r="AH5607">
        <v>0</v>
      </c>
      <c r="AI5607">
        <v>0</v>
      </c>
      <c r="AJ5607">
        <f>IF(AI5607="","",IF(ISERROR(VLOOKUP(CONCATENATE(F5607),Term!$A$1:$C$2000,1,FALSE)),0,1))</f>
        <v>0</v>
      </c>
    </row>
    <row r="5608" spans="1:36" x14ac:dyDescent="0.15">
      <c r="A5608" t="s">
        <v>1236</v>
      </c>
      <c r="B5608">
        <v>39820</v>
      </c>
      <c r="C5608" s="14">
        <v>39820</v>
      </c>
      <c r="D5608" s="14"/>
      <c r="E5608">
        <v>39843</v>
      </c>
      <c r="F5608">
        <v>522177</v>
      </c>
      <c r="G5608" t="s">
        <v>2578</v>
      </c>
      <c r="H5608">
        <v>2190646</v>
      </c>
      <c r="I5608" t="s">
        <v>2392</v>
      </c>
      <c r="J5608" t="s">
        <v>6001</v>
      </c>
      <c r="K5608">
        <v>195421</v>
      </c>
      <c r="L5608" t="s">
        <v>2449</v>
      </c>
      <c r="M5608">
        <v>85</v>
      </c>
      <c r="N5608" t="s">
        <v>7479</v>
      </c>
      <c r="O5608">
        <v>6</v>
      </c>
      <c r="P5608">
        <v>2</v>
      </c>
      <c r="Q5608">
        <v>5</v>
      </c>
      <c r="R5608">
        <v>1</v>
      </c>
      <c r="S5608">
        <v>1</v>
      </c>
      <c r="T5608">
        <v>1</v>
      </c>
      <c r="U5608">
        <v>2</v>
      </c>
      <c r="V5608">
        <v>1</v>
      </c>
      <c r="W5608">
        <v>195421</v>
      </c>
      <c r="X5608" t="s">
        <v>5949</v>
      </c>
      <c r="Y5608">
        <v>40</v>
      </c>
      <c r="Z5608">
        <v>5</v>
      </c>
      <c r="AA5608">
        <v>15</v>
      </c>
      <c r="AB5608">
        <v>4</v>
      </c>
      <c r="AC5608" t="s">
        <v>5970</v>
      </c>
      <c r="AD5608" t="s">
        <v>1711</v>
      </c>
      <c r="AE5608" t="s">
        <v>9897</v>
      </c>
      <c r="AF5608">
        <v>1</v>
      </c>
      <c r="AG5608">
        <v>0</v>
      </c>
      <c r="AH5608">
        <v>1</v>
      </c>
      <c r="AI5608">
        <v>1</v>
      </c>
      <c r="AJ5608">
        <f>IF(AI5608="","",IF(ISERROR(VLOOKUP(CONCATENATE(F5608),Term!$A$1:$C$2000,1,FALSE)),0,1))</f>
        <v>0</v>
      </c>
    </row>
    <row r="5609" spans="1:36" x14ac:dyDescent="0.15">
      <c r="A5609" t="s">
        <v>2738</v>
      </c>
      <c r="B5609">
        <v>39798</v>
      </c>
      <c r="C5609">
        <v>39799</v>
      </c>
      <c r="E5609">
        <v>39834</v>
      </c>
      <c r="F5609">
        <v>522177</v>
      </c>
      <c r="G5609" t="s">
        <v>2578</v>
      </c>
      <c r="H5609">
        <v>2201930</v>
      </c>
      <c r="I5609" t="s">
        <v>2392</v>
      </c>
      <c r="J5609" t="s">
        <v>6001</v>
      </c>
      <c r="K5609">
        <v>88827</v>
      </c>
      <c r="L5609" t="s">
        <v>2449</v>
      </c>
      <c r="M5609">
        <v>85</v>
      </c>
      <c r="N5609" t="s">
        <v>7479</v>
      </c>
      <c r="O5609">
        <v>6</v>
      </c>
      <c r="P5609">
        <v>11</v>
      </c>
      <c r="Q5609">
        <v>4</v>
      </c>
      <c r="R5609">
        <v>0</v>
      </c>
      <c r="S5609">
        <v>1</v>
      </c>
      <c r="T5609">
        <v>1</v>
      </c>
      <c r="U5609">
        <v>11</v>
      </c>
      <c r="V5609">
        <v>1</v>
      </c>
      <c r="W5609">
        <v>88827</v>
      </c>
      <c r="X5609" t="s">
        <v>5949</v>
      </c>
      <c r="Y5609">
        <v>40</v>
      </c>
      <c r="Z5609">
        <v>5</v>
      </c>
      <c r="AA5609">
        <v>15</v>
      </c>
      <c r="AB5609">
        <v>4</v>
      </c>
      <c r="AC5609" t="s">
        <v>5970</v>
      </c>
      <c r="AD5609" t="s">
        <v>1711</v>
      </c>
      <c r="AE5609" t="s">
        <v>9903</v>
      </c>
      <c r="AF5609">
        <v>1</v>
      </c>
      <c r="AG5609">
        <v>0</v>
      </c>
      <c r="AH5609">
        <v>1</v>
      </c>
      <c r="AI5609">
        <v>1</v>
      </c>
      <c r="AJ5609">
        <f>IF(AI5609="","",IF(ISERROR(VLOOKUP(CONCATENATE(F5609),Term!$A$1:$C$2000,1,FALSE)),0,1))</f>
        <v>0</v>
      </c>
    </row>
    <row r="5610" spans="1:36" x14ac:dyDescent="0.15">
      <c r="A5610" t="s">
        <v>1243</v>
      </c>
      <c r="B5610">
        <v>39820</v>
      </c>
      <c r="C5610" s="14">
        <v>39820</v>
      </c>
      <c r="D5610" s="14"/>
      <c r="F5610">
        <v>522177</v>
      </c>
      <c r="G5610" t="s">
        <v>2578</v>
      </c>
      <c r="H5610">
        <v>2201930</v>
      </c>
      <c r="I5610" t="s">
        <v>2392</v>
      </c>
      <c r="J5610" t="s">
        <v>6001</v>
      </c>
      <c r="K5610">
        <v>93301</v>
      </c>
      <c r="L5610" t="s">
        <v>2449</v>
      </c>
      <c r="M5610">
        <v>85</v>
      </c>
      <c r="N5610" t="s">
        <v>924</v>
      </c>
      <c r="O5610" t="s">
        <v>924</v>
      </c>
      <c r="P5610" t="s">
        <v>924</v>
      </c>
      <c r="Q5610">
        <v>5</v>
      </c>
      <c r="R5610">
        <v>1</v>
      </c>
      <c r="S5610">
        <v>0</v>
      </c>
      <c r="T5610">
        <v>0</v>
      </c>
      <c r="U5610">
        <v>11</v>
      </c>
      <c r="V5610">
        <v>1</v>
      </c>
      <c r="W5610">
        <v>88827</v>
      </c>
      <c r="X5610" t="s">
        <v>5949</v>
      </c>
      <c r="Y5610">
        <v>40</v>
      </c>
      <c r="Z5610">
        <v>5</v>
      </c>
      <c r="AA5610">
        <v>15</v>
      </c>
      <c r="AB5610">
        <v>4</v>
      </c>
      <c r="AC5610" t="s">
        <v>5970</v>
      </c>
      <c r="AD5610" t="s">
        <v>1711</v>
      </c>
      <c r="AE5610" t="s">
        <v>9903</v>
      </c>
      <c r="AF5610">
        <v>0</v>
      </c>
      <c r="AG5610">
        <v>0</v>
      </c>
      <c r="AH5610">
        <v>1</v>
      </c>
      <c r="AI5610">
        <v>0</v>
      </c>
      <c r="AJ5610">
        <f>IF(AI5610="","",IF(ISERROR(VLOOKUP(CONCATENATE(F5610),Term!$A$1:$C$2000,1,FALSE)),0,1))</f>
        <v>0</v>
      </c>
    </row>
    <row r="5611" spans="1:36" x14ac:dyDescent="0.15">
      <c r="A5611" t="s">
        <v>1624</v>
      </c>
      <c r="B5611">
        <v>39798</v>
      </c>
      <c r="C5611" s="14">
        <v>39799</v>
      </c>
      <c r="D5611" s="14">
        <v>39819</v>
      </c>
      <c r="F5611">
        <v>522177</v>
      </c>
      <c r="G5611" t="s">
        <v>2578</v>
      </c>
      <c r="H5611">
        <v>2045459</v>
      </c>
      <c r="I5611" t="s">
        <v>2392</v>
      </c>
      <c r="J5611" t="s">
        <v>1625</v>
      </c>
      <c r="K5611">
        <v>146298</v>
      </c>
      <c r="L5611" t="s">
        <v>2449</v>
      </c>
      <c r="M5611">
        <v>85</v>
      </c>
      <c r="N5611" t="s">
        <v>924</v>
      </c>
      <c r="O5611" t="s">
        <v>924</v>
      </c>
      <c r="P5611" t="s">
        <v>924</v>
      </c>
      <c r="Q5611">
        <v>4</v>
      </c>
      <c r="R5611">
        <v>1</v>
      </c>
      <c r="S5611">
        <v>0</v>
      </c>
      <c r="T5611">
        <v>0</v>
      </c>
      <c r="U5611" t="s">
        <v>924</v>
      </c>
      <c r="V5611" t="s">
        <v>924</v>
      </c>
      <c r="W5611" t="s">
        <v>924</v>
      </c>
      <c r="X5611" t="s">
        <v>924</v>
      </c>
      <c r="Y5611">
        <v>40</v>
      </c>
      <c r="Z5611">
        <v>5</v>
      </c>
      <c r="AA5611">
        <v>15</v>
      </c>
      <c r="AB5611">
        <v>4</v>
      </c>
      <c r="AC5611" t="s">
        <v>5970</v>
      </c>
      <c r="AD5611" t="s">
        <v>1711</v>
      </c>
      <c r="AE5611" t="s">
        <v>5853</v>
      </c>
      <c r="AF5611">
        <v>1</v>
      </c>
      <c r="AG5611">
        <v>1</v>
      </c>
      <c r="AH5611">
        <v>1</v>
      </c>
      <c r="AI5611">
        <v>0</v>
      </c>
      <c r="AJ5611">
        <f>IF(AI5611="","",IF(ISERROR(VLOOKUP(CONCATENATE(F5611),Term!$A$1:$C$2000,1,FALSE)),0,1))</f>
        <v>0</v>
      </c>
    </row>
    <row r="5612" spans="1:36" x14ac:dyDescent="0.15">
      <c r="A5612" t="s">
        <v>4868</v>
      </c>
      <c r="B5612">
        <v>39742</v>
      </c>
      <c r="C5612" s="14">
        <v>39744</v>
      </c>
      <c r="D5612" s="14"/>
      <c r="E5612">
        <v>39757</v>
      </c>
      <c r="F5612">
        <v>522177</v>
      </c>
      <c r="G5612" t="s">
        <v>2578</v>
      </c>
      <c r="H5612">
        <v>2191719</v>
      </c>
      <c r="I5612" t="s">
        <v>2392</v>
      </c>
      <c r="J5612" t="s">
        <v>477</v>
      </c>
      <c r="K5612">
        <v>187815</v>
      </c>
      <c r="L5612" t="s">
        <v>2449</v>
      </c>
      <c r="M5612">
        <v>85</v>
      </c>
      <c r="N5612" t="s">
        <v>2902</v>
      </c>
      <c r="O5612">
        <v>1</v>
      </c>
      <c r="P5612">
        <v>88</v>
      </c>
      <c r="Q5612" t="s">
        <v>924</v>
      </c>
      <c r="R5612">
        <v>0</v>
      </c>
      <c r="S5612">
        <v>1</v>
      </c>
      <c r="T5612">
        <v>1</v>
      </c>
      <c r="U5612">
        <v>23</v>
      </c>
      <c r="V5612">
        <v>5</v>
      </c>
      <c r="W5612">
        <v>1842538</v>
      </c>
      <c r="X5612" t="s">
        <v>4313</v>
      </c>
      <c r="Y5612">
        <v>40</v>
      </c>
      <c r="Z5612">
        <v>5</v>
      </c>
      <c r="AA5612">
        <v>15</v>
      </c>
      <c r="AB5612">
        <v>4</v>
      </c>
      <c r="AC5612" t="s">
        <v>5970</v>
      </c>
      <c r="AD5612" t="s">
        <v>1711</v>
      </c>
      <c r="AE5612" t="s">
        <v>9898</v>
      </c>
      <c r="AF5612">
        <v>1</v>
      </c>
      <c r="AG5612">
        <v>0</v>
      </c>
      <c r="AH5612">
        <v>0</v>
      </c>
      <c r="AI5612">
        <v>1</v>
      </c>
      <c r="AJ5612">
        <f>IF(AI5612="","",IF(ISERROR(VLOOKUP(CONCATENATE(F5612),Term!$A$1:$C$2000,1,FALSE)),0,1))</f>
        <v>0</v>
      </c>
    </row>
    <row r="5613" spans="1:36" x14ac:dyDescent="0.15">
      <c r="A5613" t="s">
        <v>4867</v>
      </c>
      <c r="B5613">
        <v>39743</v>
      </c>
      <c r="C5613" s="14">
        <v>39744</v>
      </c>
      <c r="D5613" s="14"/>
      <c r="E5613">
        <v>39764</v>
      </c>
      <c r="F5613">
        <v>522177</v>
      </c>
      <c r="G5613" t="s">
        <v>2578</v>
      </c>
      <c r="H5613">
        <v>2191719</v>
      </c>
      <c r="I5613" t="s">
        <v>2392</v>
      </c>
      <c r="J5613" t="s">
        <v>477</v>
      </c>
      <c r="K5613">
        <v>92820</v>
      </c>
      <c r="L5613" t="s">
        <v>2449</v>
      </c>
      <c r="M5613">
        <v>85</v>
      </c>
      <c r="N5613" t="s">
        <v>2902</v>
      </c>
      <c r="O5613">
        <v>1</v>
      </c>
      <c r="P5613">
        <v>81</v>
      </c>
      <c r="Q5613" t="s">
        <v>924</v>
      </c>
      <c r="R5613">
        <v>0</v>
      </c>
      <c r="S5613">
        <v>1</v>
      </c>
      <c r="T5613">
        <v>0</v>
      </c>
      <c r="U5613">
        <v>23</v>
      </c>
      <c r="V5613">
        <v>5</v>
      </c>
      <c r="W5613">
        <v>1842538</v>
      </c>
      <c r="X5613" t="s">
        <v>4313</v>
      </c>
      <c r="Y5613">
        <v>40</v>
      </c>
      <c r="Z5613">
        <v>5</v>
      </c>
      <c r="AA5613">
        <v>15</v>
      </c>
      <c r="AB5613">
        <v>4</v>
      </c>
      <c r="AC5613" t="s">
        <v>5970</v>
      </c>
      <c r="AD5613" t="s">
        <v>1711</v>
      </c>
      <c r="AE5613" t="s">
        <v>9898</v>
      </c>
      <c r="AF5613">
        <v>0</v>
      </c>
      <c r="AG5613">
        <v>0</v>
      </c>
      <c r="AH5613">
        <v>0</v>
      </c>
      <c r="AI5613">
        <v>0</v>
      </c>
      <c r="AJ5613">
        <f>IF(AI5613="","",IF(ISERROR(VLOOKUP(CONCATENATE(F5613),Term!$A$1:$C$2000,1,FALSE)),0,1))</f>
        <v>0</v>
      </c>
    </row>
    <row r="5614" spans="1:36" x14ac:dyDescent="0.15">
      <c r="A5614" t="s">
        <v>4869</v>
      </c>
      <c r="B5614">
        <v>39744</v>
      </c>
      <c r="C5614" s="14">
        <v>39745</v>
      </c>
      <c r="D5614" s="14"/>
      <c r="E5614">
        <v>39764</v>
      </c>
      <c r="F5614">
        <v>522177</v>
      </c>
      <c r="G5614" t="s">
        <v>2578</v>
      </c>
      <c r="H5614">
        <v>2191719</v>
      </c>
      <c r="I5614" t="s">
        <v>2392</v>
      </c>
      <c r="J5614" t="s">
        <v>477</v>
      </c>
      <c r="K5614">
        <v>105112</v>
      </c>
      <c r="L5614" t="s">
        <v>2449</v>
      </c>
      <c r="M5614">
        <v>85</v>
      </c>
      <c r="N5614" t="s">
        <v>2902</v>
      </c>
      <c r="O5614">
        <v>1</v>
      </c>
      <c r="P5614">
        <v>81</v>
      </c>
      <c r="Q5614" t="s">
        <v>924</v>
      </c>
      <c r="R5614">
        <v>0</v>
      </c>
      <c r="S5614">
        <v>1</v>
      </c>
      <c r="T5614">
        <v>0</v>
      </c>
      <c r="U5614">
        <v>23</v>
      </c>
      <c r="V5614">
        <v>5</v>
      </c>
      <c r="W5614">
        <v>1842538</v>
      </c>
      <c r="X5614" t="s">
        <v>4313</v>
      </c>
      <c r="Y5614">
        <v>40</v>
      </c>
      <c r="Z5614">
        <v>5</v>
      </c>
      <c r="AA5614">
        <v>15</v>
      </c>
      <c r="AB5614">
        <v>4</v>
      </c>
      <c r="AC5614" t="s">
        <v>5970</v>
      </c>
      <c r="AD5614" t="s">
        <v>1711</v>
      </c>
      <c r="AE5614" t="s">
        <v>9898</v>
      </c>
      <c r="AF5614">
        <v>0</v>
      </c>
      <c r="AG5614">
        <v>0</v>
      </c>
      <c r="AH5614">
        <v>0</v>
      </c>
      <c r="AI5614">
        <v>0</v>
      </c>
      <c r="AJ5614">
        <f>IF(AI5614="","",IF(ISERROR(VLOOKUP(CONCATENATE(F5614),Term!$A$1:$C$2000,1,FALSE)),0,1))</f>
        <v>0</v>
      </c>
    </row>
    <row r="5615" spans="1:36" x14ac:dyDescent="0.15">
      <c r="A5615" t="s">
        <v>4870</v>
      </c>
      <c r="B5615">
        <v>39748</v>
      </c>
      <c r="C5615" s="14">
        <v>39748</v>
      </c>
      <c r="D5615" s="14"/>
      <c r="E5615">
        <v>39769</v>
      </c>
      <c r="F5615">
        <v>522177</v>
      </c>
      <c r="G5615" t="s">
        <v>2578</v>
      </c>
      <c r="H5615">
        <v>2191719</v>
      </c>
      <c r="I5615" t="s">
        <v>2392</v>
      </c>
      <c r="J5615" t="s">
        <v>477</v>
      </c>
      <c r="K5615">
        <v>168617</v>
      </c>
      <c r="L5615" t="s">
        <v>2449</v>
      </c>
      <c r="M5615">
        <v>85</v>
      </c>
      <c r="N5615" t="s">
        <v>4094</v>
      </c>
      <c r="O5615">
        <v>2</v>
      </c>
      <c r="P5615">
        <v>76</v>
      </c>
      <c r="Q5615" t="s">
        <v>924</v>
      </c>
      <c r="R5615">
        <v>0</v>
      </c>
      <c r="S5615">
        <v>1</v>
      </c>
      <c r="T5615">
        <v>0</v>
      </c>
      <c r="U5615">
        <v>23</v>
      </c>
      <c r="V5615">
        <v>5</v>
      </c>
      <c r="W5615">
        <v>1842538</v>
      </c>
      <c r="X5615" t="s">
        <v>4313</v>
      </c>
      <c r="Y5615">
        <v>40</v>
      </c>
      <c r="Z5615">
        <v>5</v>
      </c>
      <c r="AA5615">
        <v>15</v>
      </c>
      <c r="AB5615">
        <v>4</v>
      </c>
      <c r="AC5615" t="s">
        <v>5970</v>
      </c>
      <c r="AD5615" t="s">
        <v>1711</v>
      </c>
      <c r="AE5615" t="s">
        <v>9898</v>
      </c>
      <c r="AF5615">
        <v>0</v>
      </c>
      <c r="AG5615">
        <v>0</v>
      </c>
      <c r="AH5615">
        <v>0</v>
      </c>
      <c r="AI5615">
        <v>1</v>
      </c>
      <c r="AJ5615">
        <f>IF(AI5615="","",IF(ISERROR(VLOOKUP(CONCATENATE(F5615),Term!$A$1:$C$2000,1,FALSE)),0,1))</f>
        <v>0</v>
      </c>
    </row>
    <row r="5616" spans="1:36" x14ac:dyDescent="0.15">
      <c r="A5616" t="s">
        <v>4866</v>
      </c>
      <c r="B5616">
        <v>39740</v>
      </c>
      <c r="C5616" s="14">
        <v>39741</v>
      </c>
      <c r="D5616" s="14"/>
      <c r="E5616">
        <v>39772</v>
      </c>
      <c r="F5616">
        <v>522177</v>
      </c>
      <c r="G5616" t="s">
        <v>2578</v>
      </c>
      <c r="H5616">
        <v>2191719</v>
      </c>
      <c r="I5616" t="s">
        <v>2392</v>
      </c>
      <c r="J5616" t="s">
        <v>477</v>
      </c>
      <c r="K5616">
        <v>109554</v>
      </c>
      <c r="L5616" t="s">
        <v>2449</v>
      </c>
      <c r="M5616">
        <v>85</v>
      </c>
      <c r="N5616" t="s">
        <v>4094</v>
      </c>
      <c r="O5616">
        <v>2</v>
      </c>
      <c r="P5616">
        <v>73</v>
      </c>
      <c r="Q5616" t="s">
        <v>924</v>
      </c>
      <c r="R5616">
        <v>0</v>
      </c>
      <c r="S5616">
        <v>1</v>
      </c>
      <c r="T5616">
        <v>0</v>
      </c>
      <c r="U5616">
        <v>23</v>
      </c>
      <c r="V5616">
        <v>5</v>
      </c>
      <c r="W5616">
        <v>1842538</v>
      </c>
      <c r="X5616" t="s">
        <v>4313</v>
      </c>
      <c r="Y5616">
        <v>40</v>
      </c>
      <c r="Z5616">
        <v>5</v>
      </c>
      <c r="AA5616">
        <v>15</v>
      </c>
      <c r="AB5616">
        <v>4</v>
      </c>
      <c r="AC5616" t="s">
        <v>5970</v>
      </c>
      <c r="AD5616" t="s">
        <v>1711</v>
      </c>
      <c r="AE5616" t="s">
        <v>9898</v>
      </c>
      <c r="AF5616">
        <v>0</v>
      </c>
      <c r="AG5616">
        <v>0</v>
      </c>
      <c r="AH5616">
        <v>0</v>
      </c>
      <c r="AI5616">
        <v>0</v>
      </c>
      <c r="AJ5616">
        <f>IF(AI5616="","",IF(ISERROR(VLOOKUP(CONCATENATE(F5616),Term!$A$1:$C$2000,1,FALSE)),0,1))</f>
        <v>0</v>
      </c>
    </row>
    <row r="5617" spans="1:36" x14ac:dyDescent="0.15">
      <c r="A5617" t="s">
        <v>4865</v>
      </c>
      <c r="B5617">
        <v>39738</v>
      </c>
      <c r="C5617" s="14">
        <v>39738</v>
      </c>
      <c r="D5617" s="14"/>
      <c r="E5617">
        <v>39777</v>
      </c>
      <c r="F5617">
        <v>522177</v>
      </c>
      <c r="G5617" t="s">
        <v>2578</v>
      </c>
      <c r="H5617">
        <v>2191719</v>
      </c>
      <c r="I5617" t="s">
        <v>2392</v>
      </c>
      <c r="J5617" t="s">
        <v>477</v>
      </c>
      <c r="K5617">
        <v>110287</v>
      </c>
      <c r="L5617" t="s">
        <v>2449</v>
      </c>
      <c r="M5617">
        <v>85</v>
      </c>
      <c r="N5617" t="s">
        <v>4094</v>
      </c>
      <c r="O5617">
        <v>2</v>
      </c>
      <c r="P5617">
        <v>68</v>
      </c>
      <c r="Q5617" t="s">
        <v>924</v>
      </c>
      <c r="R5617">
        <v>0</v>
      </c>
      <c r="S5617">
        <v>1</v>
      </c>
      <c r="T5617">
        <v>0</v>
      </c>
      <c r="U5617">
        <v>23</v>
      </c>
      <c r="V5617">
        <v>5</v>
      </c>
      <c r="W5617">
        <v>1842538</v>
      </c>
      <c r="X5617" t="s">
        <v>4313</v>
      </c>
      <c r="Y5617">
        <v>40</v>
      </c>
      <c r="Z5617">
        <v>5</v>
      </c>
      <c r="AA5617">
        <v>15</v>
      </c>
      <c r="AB5617">
        <v>4</v>
      </c>
      <c r="AC5617" t="s">
        <v>5970</v>
      </c>
      <c r="AD5617" t="s">
        <v>1711</v>
      </c>
      <c r="AE5617" t="s">
        <v>9898</v>
      </c>
      <c r="AF5617">
        <v>0</v>
      </c>
      <c r="AG5617">
        <v>0</v>
      </c>
      <c r="AH5617">
        <v>1</v>
      </c>
      <c r="AI5617">
        <v>0</v>
      </c>
      <c r="AJ5617">
        <f>IF(AI5617="","",IF(ISERROR(VLOOKUP(CONCATENATE(F5617),Term!$A$1:$C$2000,1,FALSE)),0,1))</f>
        <v>0</v>
      </c>
    </row>
    <row r="5618" spans="1:36" x14ac:dyDescent="0.15">
      <c r="A5618" t="s">
        <v>4871</v>
      </c>
      <c r="B5618">
        <v>39752</v>
      </c>
      <c r="C5618">
        <v>39755</v>
      </c>
      <c r="E5618">
        <v>39778</v>
      </c>
      <c r="F5618">
        <v>522177</v>
      </c>
      <c r="G5618" t="s">
        <v>2578</v>
      </c>
      <c r="H5618">
        <v>2191719</v>
      </c>
      <c r="I5618" t="s">
        <v>2392</v>
      </c>
      <c r="J5618" t="s">
        <v>477</v>
      </c>
      <c r="K5618">
        <v>197395</v>
      </c>
      <c r="L5618" t="s">
        <v>2449</v>
      </c>
      <c r="M5618">
        <v>85</v>
      </c>
      <c r="N5618" t="s">
        <v>4094</v>
      </c>
      <c r="O5618">
        <v>2</v>
      </c>
      <c r="P5618">
        <v>67</v>
      </c>
      <c r="Q5618">
        <v>1</v>
      </c>
      <c r="R5618">
        <v>0</v>
      </c>
      <c r="S5618">
        <v>1</v>
      </c>
      <c r="T5618">
        <v>0</v>
      </c>
      <c r="U5618">
        <v>23</v>
      </c>
      <c r="V5618">
        <v>5</v>
      </c>
      <c r="W5618">
        <v>1842538</v>
      </c>
      <c r="X5618" t="s">
        <v>4313</v>
      </c>
      <c r="Y5618">
        <v>40</v>
      </c>
      <c r="Z5618">
        <v>5</v>
      </c>
      <c r="AA5618">
        <v>15</v>
      </c>
      <c r="AB5618">
        <v>4</v>
      </c>
      <c r="AC5618" t="s">
        <v>5970</v>
      </c>
      <c r="AD5618" t="s">
        <v>1711</v>
      </c>
      <c r="AE5618" t="s">
        <v>9898</v>
      </c>
      <c r="AF5618">
        <v>0</v>
      </c>
      <c r="AG5618">
        <v>0</v>
      </c>
      <c r="AH5618">
        <v>1</v>
      </c>
      <c r="AI5618">
        <v>0</v>
      </c>
      <c r="AJ5618">
        <f>IF(AI5618="","",IF(ISERROR(VLOOKUP(CONCATENATE(F5618),Term!$A$1:$C$2000,1,FALSE)),0,1))</f>
        <v>0</v>
      </c>
    </row>
    <row r="5619" spans="1:36" x14ac:dyDescent="0.15">
      <c r="A5619" t="s">
        <v>3211</v>
      </c>
      <c r="B5619">
        <v>39730</v>
      </c>
      <c r="C5619" s="14">
        <v>39759</v>
      </c>
      <c r="D5619" s="14"/>
      <c r="E5619">
        <v>39797</v>
      </c>
      <c r="F5619">
        <v>522177</v>
      </c>
      <c r="G5619" t="s">
        <v>2578</v>
      </c>
      <c r="H5619">
        <v>2191719</v>
      </c>
      <c r="I5619" t="s">
        <v>2392</v>
      </c>
      <c r="J5619" t="s">
        <v>477</v>
      </c>
      <c r="K5619">
        <v>113223</v>
      </c>
      <c r="L5619" t="s">
        <v>2449</v>
      </c>
      <c r="M5619">
        <v>85</v>
      </c>
      <c r="N5619" t="s">
        <v>4582</v>
      </c>
      <c r="O5619">
        <v>3</v>
      </c>
      <c r="P5619">
        <v>48</v>
      </c>
      <c r="Q5619">
        <v>1</v>
      </c>
      <c r="R5619">
        <v>0</v>
      </c>
      <c r="S5619">
        <v>1</v>
      </c>
      <c r="T5619">
        <v>0</v>
      </c>
      <c r="U5619">
        <v>23</v>
      </c>
      <c r="V5619">
        <v>5</v>
      </c>
      <c r="W5619">
        <v>1842538</v>
      </c>
      <c r="X5619" t="s">
        <v>4313</v>
      </c>
      <c r="Y5619">
        <v>40</v>
      </c>
      <c r="Z5619">
        <v>5</v>
      </c>
      <c r="AA5619">
        <v>15</v>
      </c>
      <c r="AB5619">
        <v>4</v>
      </c>
      <c r="AC5619" t="s">
        <v>5970</v>
      </c>
      <c r="AD5619" t="s">
        <v>1711</v>
      </c>
      <c r="AE5619" t="s">
        <v>9898</v>
      </c>
      <c r="AF5619">
        <v>0</v>
      </c>
      <c r="AG5619">
        <v>0</v>
      </c>
      <c r="AH5619">
        <v>0</v>
      </c>
      <c r="AI5619">
        <v>1</v>
      </c>
      <c r="AJ5619">
        <f>IF(AI5619="","",IF(ISERROR(VLOOKUP(CONCATENATE(F5619),Term!$A$1:$C$2000,1,FALSE)),0,1))</f>
        <v>0</v>
      </c>
    </row>
    <row r="5620" spans="1:36" x14ac:dyDescent="0.15">
      <c r="A5620" t="s">
        <v>2519</v>
      </c>
      <c r="B5620">
        <v>39777</v>
      </c>
      <c r="C5620" s="14">
        <v>39778</v>
      </c>
      <c r="D5620" s="14"/>
      <c r="E5620">
        <v>39800</v>
      </c>
      <c r="F5620">
        <v>522177</v>
      </c>
      <c r="G5620" t="s">
        <v>2578</v>
      </c>
      <c r="H5620">
        <v>2191719</v>
      </c>
      <c r="I5620" t="s">
        <v>2392</v>
      </c>
      <c r="J5620" t="s">
        <v>477</v>
      </c>
      <c r="K5620">
        <v>379985</v>
      </c>
      <c r="L5620" t="s">
        <v>2449</v>
      </c>
      <c r="M5620">
        <v>85</v>
      </c>
      <c r="N5620" t="s">
        <v>932</v>
      </c>
      <c r="O5620">
        <v>4</v>
      </c>
      <c r="P5620">
        <v>45</v>
      </c>
      <c r="Q5620">
        <v>2</v>
      </c>
      <c r="R5620">
        <v>0</v>
      </c>
      <c r="S5620">
        <v>1</v>
      </c>
      <c r="T5620">
        <v>0</v>
      </c>
      <c r="U5620">
        <v>23</v>
      </c>
      <c r="V5620">
        <v>5</v>
      </c>
      <c r="W5620">
        <v>1842538</v>
      </c>
      <c r="X5620" t="s">
        <v>4313</v>
      </c>
      <c r="Y5620">
        <v>40</v>
      </c>
      <c r="Z5620">
        <v>5</v>
      </c>
      <c r="AA5620">
        <v>15</v>
      </c>
      <c r="AB5620">
        <v>4</v>
      </c>
      <c r="AC5620" t="s">
        <v>5970</v>
      </c>
      <c r="AD5620" t="s">
        <v>1711</v>
      </c>
      <c r="AE5620" t="s">
        <v>9898</v>
      </c>
      <c r="AF5620">
        <v>0</v>
      </c>
      <c r="AG5620">
        <v>0</v>
      </c>
      <c r="AH5620">
        <v>1</v>
      </c>
      <c r="AI5620">
        <v>1</v>
      </c>
      <c r="AJ5620">
        <f>IF(AI5620="","",IF(ISERROR(VLOOKUP(CONCATENATE(F5620),Term!$A$1:$C$2000,1,FALSE)),0,1))</f>
        <v>0</v>
      </c>
    </row>
    <row r="5621" spans="1:36" x14ac:dyDescent="0.15">
      <c r="A5621" t="s">
        <v>6982</v>
      </c>
      <c r="B5621">
        <v>39785</v>
      </c>
      <c r="C5621" s="14">
        <v>39785</v>
      </c>
      <c r="D5621" s="14"/>
      <c r="E5621">
        <v>39800</v>
      </c>
      <c r="F5621">
        <v>522177</v>
      </c>
      <c r="G5621" t="s">
        <v>2578</v>
      </c>
      <c r="H5621">
        <v>2191719</v>
      </c>
      <c r="I5621" t="s">
        <v>2392</v>
      </c>
      <c r="J5621" t="s">
        <v>477</v>
      </c>
      <c r="K5621">
        <v>138390</v>
      </c>
      <c r="L5621" t="s">
        <v>2449</v>
      </c>
      <c r="M5621">
        <v>85</v>
      </c>
      <c r="N5621" t="s">
        <v>932</v>
      </c>
      <c r="O5621">
        <v>4</v>
      </c>
      <c r="P5621">
        <v>45</v>
      </c>
      <c r="Q5621">
        <v>3</v>
      </c>
      <c r="R5621">
        <v>0</v>
      </c>
      <c r="S5621">
        <v>1</v>
      </c>
      <c r="T5621">
        <v>0</v>
      </c>
      <c r="U5621">
        <v>23</v>
      </c>
      <c r="V5621">
        <v>5</v>
      </c>
      <c r="W5621">
        <v>1842538</v>
      </c>
      <c r="X5621" t="s">
        <v>4313</v>
      </c>
      <c r="Y5621">
        <v>40</v>
      </c>
      <c r="Z5621">
        <v>5</v>
      </c>
      <c r="AA5621">
        <v>15</v>
      </c>
      <c r="AB5621">
        <v>4</v>
      </c>
      <c r="AC5621" t="s">
        <v>5970</v>
      </c>
      <c r="AD5621" t="s">
        <v>1711</v>
      </c>
      <c r="AE5621" t="s">
        <v>9898</v>
      </c>
      <c r="AF5621">
        <v>0</v>
      </c>
      <c r="AG5621">
        <v>0</v>
      </c>
      <c r="AH5621">
        <v>0</v>
      </c>
      <c r="AI5621">
        <v>0</v>
      </c>
      <c r="AJ5621">
        <f>IF(AI5621="","",IF(ISERROR(VLOOKUP(CONCATENATE(F5621),Term!$A$1:$C$2000,1,FALSE)),0,1))</f>
        <v>0</v>
      </c>
    </row>
    <row r="5622" spans="1:36" x14ac:dyDescent="0.15">
      <c r="A5622" t="s">
        <v>3214</v>
      </c>
      <c r="B5622">
        <v>39762</v>
      </c>
      <c r="C5622" s="14">
        <v>39765</v>
      </c>
      <c r="D5622" s="14"/>
      <c r="E5622">
        <v>39801</v>
      </c>
      <c r="F5622">
        <v>522177</v>
      </c>
      <c r="G5622" t="s">
        <v>2578</v>
      </c>
      <c r="H5622">
        <v>2191719</v>
      </c>
      <c r="I5622" t="s">
        <v>2392</v>
      </c>
      <c r="J5622" t="s">
        <v>477</v>
      </c>
      <c r="K5622">
        <v>145578</v>
      </c>
      <c r="L5622" t="s">
        <v>2449</v>
      </c>
      <c r="M5622">
        <v>85</v>
      </c>
      <c r="N5622" t="s">
        <v>932</v>
      </c>
      <c r="O5622">
        <v>4</v>
      </c>
      <c r="P5622">
        <v>44</v>
      </c>
      <c r="Q5622">
        <v>1</v>
      </c>
      <c r="R5622">
        <v>0</v>
      </c>
      <c r="S5622">
        <v>1</v>
      </c>
      <c r="T5622">
        <v>0</v>
      </c>
      <c r="U5622">
        <v>23</v>
      </c>
      <c r="V5622">
        <v>5</v>
      </c>
      <c r="W5622">
        <v>1842538</v>
      </c>
      <c r="X5622" t="s">
        <v>4313</v>
      </c>
      <c r="Y5622">
        <v>40</v>
      </c>
      <c r="Z5622">
        <v>5</v>
      </c>
      <c r="AA5622">
        <v>15</v>
      </c>
      <c r="AB5622">
        <v>4</v>
      </c>
      <c r="AC5622" t="s">
        <v>5970</v>
      </c>
      <c r="AD5622" t="s">
        <v>1711</v>
      </c>
      <c r="AE5622" t="s">
        <v>9898</v>
      </c>
      <c r="AF5622">
        <v>0</v>
      </c>
      <c r="AG5622">
        <v>0</v>
      </c>
      <c r="AH5622">
        <v>0</v>
      </c>
      <c r="AI5622">
        <v>0</v>
      </c>
      <c r="AJ5622">
        <f>IF(AI5622="","",IF(ISERROR(VLOOKUP(CONCATENATE(F5622),Term!$A$1:$C$2000,1,FALSE)),0,1))</f>
        <v>0</v>
      </c>
    </row>
    <row r="5623" spans="1:36" x14ac:dyDescent="0.15">
      <c r="A5623" t="s">
        <v>1627</v>
      </c>
      <c r="B5623">
        <v>39797</v>
      </c>
      <c r="C5623" s="14">
        <v>39799</v>
      </c>
      <c r="D5623" s="14"/>
      <c r="E5623">
        <v>39822</v>
      </c>
      <c r="F5623">
        <v>522177</v>
      </c>
      <c r="G5623" t="s">
        <v>2578</v>
      </c>
      <c r="H5623">
        <v>2191719</v>
      </c>
      <c r="I5623" t="s">
        <v>2392</v>
      </c>
      <c r="J5623" t="s">
        <v>477</v>
      </c>
      <c r="K5623">
        <v>93762</v>
      </c>
      <c r="L5623" t="s">
        <v>2449</v>
      </c>
      <c r="M5623">
        <v>85</v>
      </c>
      <c r="N5623" t="s">
        <v>646</v>
      </c>
      <c r="O5623">
        <v>5</v>
      </c>
      <c r="P5623">
        <v>23</v>
      </c>
      <c r="Q5623">
        <v>4</v>
      </c>
      <c r="R5623">
        <v>0</v>
      </c>
      <c r="S5623">
        <v>1</v>
      </c>
      <c r="T5623">
        <v>0</v>
      </c>
      <c r="U5623">
        <v>23</v>
      </c>
      <c r="V5623">
        <v>5</v>
      </c>
      <c r="W5623">
        <v>1842538</v>
      </c>
      <c r="X5623" t="s">
        <v>4313</v>
      </c>
      <c r="Y5623">
        <v>40</v>
      </c>
      <c r="Z5623">
        <v>5</v>
      </c>
      <c r="AA5623">
        <v>15</v>
      </c>
      <c r="AB5623">
        <v>4</v>
      </c>
      <c r="AC5623" t="s">
        <v>5970</v>
      </c>
      <c r="AD5623" t="s">
        <v>1711</v>
      </c>
      <c r="AE5623" t="s">
        <v>9898</v>
      </c>
      <c r="AF5623">
        <v>0</v>
      </c>
      <c r="AG5623">
        <v>0</v>
      </c>
      <c r="AH5623">
        <v>1</v>
      </c>
      <c r="AI5623">
        <v>1</v>
      </c>
      <c r="AJ5623">
        <f>IF(AI5623="","",IF(ISERROR(VLOOKUP(CONCATENATE(F5623),Term!$A$1:$C$2000,1,FALSE)),0,1))</f>
        <v>0</v>
      </c>
    </row>
    <row r="5624" spans="1:36" x14ac:dyDescent="0.15">
      <c r="A5624" t="s">
        <v>3212</v>
      </c>
      <c r="B5624">
        <v>39757</v>
      </c>
      <c r="C5624">
        <v>39759</v>
      </c>
      <c r="D5624">
        <v>39762</v>
      </c>
      <c r="F5624">
        <v>522177</v>
      </c>
      <c r="G5624" t="s">
        <v>2578</v>
      </c>
      <c r="H5624">
        <v>2191719</v>
      </c>
      <c r="I5624" t="s">
        <v>2392</v>
      </c>
      <c r="J5624" t="s">
        <v>477</v>
      </c>
      <c r="K5624">
        <v>197700</v>
      </c>
      <c r="L5624" t="s">
        <v>2449</v>
      </c>
      <c r="M5624">
        <v>85</v>
      </c>
      <c r="N5624" t="s">
        <v>924</v>
      </c>
      <c r="O5624" t="s">
        <v>924</v>
      </c>
      <c r="P5624" t="s">
        <v>924</v>
      </c>
      <c r="Q5624">
        <v>1</v>
      </c>
      <c r="R5624">
        <v>0</v>
      </c>
      <c r="S5624">
        <v>0</v>
      </c>
      <c r="T5624">
        <v>0</v>
      </c>
      <c r="U5624">
        <v>23</v>
      </c>
      <c r="V5624">
        <v>5</v>
      </c>
      <c r="W5624">
        <v>1842538</v>
      </c>
      <c r="X5624" t="s">
        <v>4313</v>
      </c>
      <c r="Y5624">
        <v>40</v>
      </c>
      <c r="Z5624">
        <v>5</v>
      </c>
      <c r="AA5624">
        <v>15</v>
      </c>
      <c r="AB5624">
        <v>4</v>
      </c>
      <c r="AC5624" t="s">
        <v>5970</v>
      </c>
      <c r="AD5624" t="s">
        <v>1711</v>
      </c>
      <c r="AE5624" t="s">
        <v>9898</v>
      </c>
      <c r="AF5624">
        <v>0</v>
      </c>
      <c r="AG5624">
        <v>0</v>
      </c>
      <c r="AH5624">
        <v>0</v>
      </c>
      <c r="AI5624">
        <v>0</v>
      </c>
      <c r="AJ5624">
        <f>IF(AI5624="","",IF(ISERROR(VLOOKUP(CONCATENATE(F5624),Term!$A$1:$C$2000,1,FALSE)),0,1))</f>
        <v>0</v>
      </c>
    </row>
    <row r="5625" spans="1:36" x14ac:dyDescent="0.15">
      <c r="A5625" t="s">
        <v>3213</v>
      </c>
      <c r="B5625">
        <v>39756</v>
      </c>
      <c r="C5625">
        <v>39764</v>
      </c>
      <c r="D5625">
        <v>39800</v>
      </c>
      <c r="F5625">
        <v>522177</v>
      </c>
      <c r="G5625" t="s">
        <v>2578</v>
      </c>
      <c r="H5625">
        <v>2191719</v>
      </c>
      <c r="I5625" t="s">
        <v>2392</v>
      </c>
      <c r="J5625" t="s">
        <v>477</v>
      </c>
      <c r="K5625">
        <v>172720</v>
      </c>
      <c r="L5625" t="s">
        <v>2449</v>
      </c>
      <c r="M5625">
        <v>85</v>
      </c>
      <c r="N5625" t="s">
        <v>924</v>
      </c>
      <c r="O5625" t="s">
        <v>924</v>
      </c>
      <c r="P5625" t="s">
        <v>924</v>
      </c>
      <c r="Q5625">
        <v>1</v>
      </c>
      <c r="R5625">
        <v>0</v>
      </c>
      <c r="S5625">
        <v>0</v>
      </c>
      <c r="T5625">
        <v>0</v>
      </c>
      <c r="U5625">
        <v>23</v>
      </c>
      <c r="V5625">
        <v>5</v>
      </c>
      <c r="W5625">
        <v>1842538</v>
      </c>
      <c r="X5625" t="s">
        <v>4313</v>
      </c>
      <c r="Y5625">
        <v>40</v>
      </c>
      <c r="Z5625">
        <v>5</v>
      </c>
      <c r="AA5625">
        <v>15</v>
      </c>
      <c r="AB5625">
        <v>4</v>
      </c>
      <c r="AC5625" t="s">
        <v>5970</v>
      </c>
      <c r="AD5625" t="s">
        <v>1711</v>
      </c>
      <c r="AE5625" t="s">
        <v>9898</v>
      </c>
      <c r="AF5625">
        <v>0</v>
      </c>
      <c r="AG5625">
        <v>0</v>
      </c>
      <c r="AH5625">
        <v>0</v>
      </c>
      <c r="AI5625">
        <v>0</v>
      </c>
      <c r="AJ5625">
        <f>IF(AI5625="","",IF(ISERROR(VLOOKUP(CONCATENATE(F5625),Term!$A$1:$C$2000,1,FALSE)),0,1))</f>
        <v>0</v>
      </c>
    </row>
    <row r="5626" spans="1:36" x14ac:dyDescent="0.15">
      <c r="A5626" t="s">
        <v>6981</v>
      </c>
      <c r="B5626">
        <v>39783</v>
      </c>
      <c r="C5626" s="14">
        <v>39783</v>
      </c>
      <c r="D5626" s="14">
        <v>39829</v>
      </c>
      <c r="F5626">
        <v>522177</v>
      </c>
      <c r="G5626" t="s">
        <v>2578</v>
      </c>
      <c r="H5626">
        <v>2191719</v>
      </c>
      <c r="I5626" t="s">
        <v>2392</v>
      </c>
      <c r="J5626" t="s">
        <v>477</v>
      </c>
      <c r="K5626">
        <v>197395</v>
      </c>
      <c r="L5626" t="s">
        <v>2449</v>
      </c>
      <c r="M5626">
        <v>85</v>
      </c>
      <c r="N5626" t="s">
        <v>924</v>
      </c>
      <c r="O5626" t="s">
        <v>924</v>
      </c>
      <c r="P5626" t="s">
        <v>924</v>
      </c>
      <c r="Q5626">
        <v>3</v>
      </c>
      <c r="R5626">
        <v>0</v>
      </c>
      <c r="S5626">
        <v>0</v>
      </c>
      <c r="T5626">
        <v>0</v>
      </c>
      <c r="U5626">
        <v>23</v>
      </c>
      <c r="V5626">
        <v>5</v>
      </c>
      <c r="W5626">
        <v>1842538</v>
      </c>
      <c r="X5626" t="s">
        <v>4313</v>
      </c>
      <c r="Y5626">
        <v>40</v>
      </c>
      <c r="Z5626">
        <v>5</v>
      </c>
      <c r="AA5626">
        <v>15</v>
      </c>
      <c r="AB5626">
        <v>4</v>
      </c>
      <c r="AC5626" t="s">
        <v>5970</v>
      </c>
      <c r="AD5626" t="s">
        <v>1711</v>
      </c>
      <c r="AE5626" t="s">
        <v>9898</v>
      </c>
      <c r="AF5626">
        <v>0</v>
      </c>
      <c r="AG5626">
        <v>0</v>
      </c>
      <c r="AH5626">
        <v>1</v>
      </c>
      <c r="AI5626">
        <v>0</v>
      </c>
      <c r="AJ5626">
        <f>IF(AI5626="","",IF(ISERROR(VLOOKUP(CONCATENATE(F5626),Term!$A$1:$C$2000,1,FALSE)),0,1))</f>
        <v>0</v>
      </c>
    </row>
    <row r="5627" spans="1:36" x14ac:dyDescent="0.15">
      <c r="A5627" t="s">
        <v>1628</v>
      </c>
      <c r="B5627">
        <v>39793</v>
      </c>
      <c r="C5627" s="14">
        <v>39799</v>
      </c>
      <c r="D5627" s="14">
        <v>39821</v>
      </c>
      <c r="F5627">
        <v>522177</v>
      </c>
      <c r="G5627" t="s">
        <v>2578</v>
      </c>
      <c r="H5627">
        <v>2191719</v>
      </c>
      <c r="I5627" t="s">
        <v>2392</v>
      </c>
      <c r="J5627" t="s">
        <v>477</v>
      </c>
      <c r="K5627">
        <v>129787</v>
      </c>
      <c r="L5627" t="s">
        <v>2449</v>
      </c>
      <c r="M5627">
        <v>85</v>
      </c>
      <c r="N5627" t="s">
        <v>924</v>
      </c>
      <c r="O5627" t="s">
        <v>924</v>
      </c>
      <c r="P5627" t="s">
        <v>924</v>
      </c>
      <c r="Q5627">
        <v>4</v>
      </c>
      <c r="R5627">
        <v>0</v>
      </c>
      <c r="S5627">
        <v>0</v>
      </c>
      <c r="T5627">
        <v>0</v>
      </c>
      <c r="U5627">
        <v>23</v>
      </c>
      <c r="V5627">
        <v>5</v>
      </c>
      <c r="W5627">
        <v>1842538</v>
      </c>
      <c r="X5627" t="s">
        <v>4313</v>
      </c>
      <c r="Y5627">
        <v>40</v>
      </c>
      <c r="Z5627">
        <v>5</v>
      </c>
      <c r="AA5627">
        <v>15</v>
      </c>
      <c r="AB5627">
        <v>4</v>
      </c>
      <c r="AC5627" t="s">
        <v>5970</v>
      </c>
      <c r="AD5627" t="s">
        <v>1711</v>
      </c>
      <c r="AE5627" t="s">
        <v>9898</v>
      </c>
      <c r="AF5627">
        <v>0</v>
      </c>
      <c r="AG5627">
        <v>0</v>
      </c>
      <c r="AH5627">
        <v>0</v>
      </c>
      <c r="AI5627">
        <v>0</v>
      </c>
      <c r="AJ5627">
        <f>IF(AI5627="","",IF(ISERROR(VLOOKUP(CONCATENATE(F5627),Term!$A$1:$C$2000,1,FALSE)),0,1))</f>
        <v>0</v>
      </c>
    </row>
    <row r="5628" spans="1:36" x14ac:dyDescent="0.15">
      <c r="A5628" t="s">
        <v>1629</v>
      </c>
      <c r="B5628">
        <v>39797</v>
      </c>
      <c r="C5628">
        <v>39800</v>
      </c>
      <c r="F5628">
        <v>522177</v>
      </c>
      <c r="G5628" t="s">
        <v>2578</v>
      </c>
      <c r="H5628">
        <v>2191719</v>
      </c>
      <c r="I5628" t="s">
        <v>2392</v>
      </c>
      <c r="J5628" t="s">
        <v>477</v>
      </c>
      <c r="K5628">
        <v>113502</v>
      </c>
      <c r="L5628" t="s">
        <v>2449</v>
      </c>
      <c r="M5628">
        <v>85</v>
      </c>
      <c r="N5628" t="s">
        <v>924</v>
      </c>
      <c r="O5628" t="s">
        <v>924</v>
      </c>
      <c r="P5628" t="s">
        <v>924</v>
      </c>
      <c r="Q5628">
        <v>4</v>
      </c>
      <c r="R5628">
        <v>0</v>
      </c>
      <c r="S5628">
        <v>0</v>
      </c>
      <c r="T5628">
        <v>0</v>
      </c>
      <c r="U5628">
        <v>23</v>
      </c>
      <c r="V5628">
        <v>5</v>
      </c>
      <c r="W5628">
        <v>1842538</v>
      </c>
      <c r="X5628" t="s">
        <v>4313</v>
      </c>
      <c r="Y5628">
        <v>40</v>
      </c>
      <c r="Z5628">
        <v>5</v>
      </c>
      <c r="AA5628">
        <v>15</v>
      </c>
      <c r="AB5628">
        <v>4</v>
      </c>
      <c r="AC5628" t="s">
        <v>5970</v>
      </c>
      <c r="AD5628" t="s">
        <v>1711</v>
      </c>
      <c r="AE5628" t="s">
        <v>9898</v>
      </c>
      <c r="AF5628">
        <v>0</v>
      </c>
      <c r="AG5628">
        <v>0</v>
      </c>
      <c r="AH5628">
        <v>0</v>
      </c>
      <c r="AI5628">
        <v>0</v>
      </c>
      <c r="AJ5628">
        <f>IF(AI5628="","",IF(ISERROR(VLOOKUP(CONCATENATE(F5628),Term!$A$1:$C$2000,1,FALSE)),0,1))</f>
        <v>0</v>
      </c>
    </row>
    <row r="5629" spans="1:36" x14ac:dyDescent="0.15">
      <c r="A5629" t="s">
        <v>1630</v>
      </c>
      <c r="B5629">
        <v>39804</v>
      </c>
      <c r="C5629">
        <v>39804</v>
      </c>
      <c r="F5629">
        <v>522177</v>
      </c>
      <c r="G5629" t="s">
        <v>2578</v>
      </c>
      <c r="H5629">
        <v>2191719</v>
      </c>
      <c r="I5629" t="s">
        <v>2392</v>
      </c>
      <c r="J5629" t="s">
        <v>477</v>
      </c>
      <c r="K5629">
        <v>281287</v>
      </c>
      <c r="L5629" t="s">
        <v>2449</v>
      </c>
      <c r="M5629">
        <v>85</v>
      </c>
      <c r="N5629" t="s">
        <v>924</v>
      </c>
      <c r="O5629" t="s">
        <v>924</v>
      </c>
      <c r="P5629" t="s">
        <v>924</v>
      </c>
      <c r="Q5629">
        <v>4</v>
      </c>
      <c r="R5629">
        <v>0</v>
      </c>
      <c r="S5629">
        <v>0</v>
      </c>
      <c r="T5629">
        <v>0</v>
      </c>
      <c r="U5629">
        <v>23</v>
      </c>
      <c r="V5629">
        <v>5</v>
      </c>
      <c r="W5629">
        <v>1842538</v>
      </c>
      <c r="X5629" t="s">
        <v>4313</v>
      </c>
      <c r="Y5629">
        <v>40</v>
      </c>
      <c r="Z5629">
        <v>5</v>
      </c>
      <c r="AA5629">
        <v>15</v>
      </c>
      <c r="AB5629">
        <v>4</v>
      </c>
      <c r="AC5629" t="s">
        <v>5970</v>
      </c>
      <c r="AD5629" t="s">
        <v>1711</v>
      </c>
      <c r="AE5629" t="s">
        <v>9898</v>
      </c>
      <c r="AF5629">
        <v>0</v>
      </c>
      <c r="AG5629">
        <v>0</v>
      </c>
      <c r="AH5629">
        <v>0</v>
      </c>
      <c r="AI5629">
        <v>0</v>
      </c>
      <c r="AJ5629">
        <f>IF(AI5629="","",IF(ISERROR(VLOOKUP(CONCATENATE(F5629),Term!$A$1:$C$2000,1,FALSE)),0,1))</f>
        <v>0</v>
      </c>
    </row>
    <row r="5630" spans="1:36" x14ac:dyDescent="0.15">
      <c r="A5630" t="s">
        <v>1631</v>
      </c>
      <c r="B5630">
        <v>39801</v>
      </c>
      <c r="C5630" s="14">
        <v>39805</v>
      </c>
      <c r="D5630" s="14"/>
      <c r="F5630">
        <v>522177</v>
      </c>
      <c r="G5630" t="s">
        <v>2578</v>
      </c>
      <c r="H5630">
        <v>2191719</v>
      </c>
      <c r="I5630" t="s">
        <v>2392</v>
      </c>
      <c r="J5630" t="s">
        <v>477</v>
      </c>
      <c r="K5630">
        <v>276780</v>
      </c>
      <c r="L5630" t="s">
        <v>2449</v>
      </c>
      <c r="M5630">
        <v>85</v>
      </c>
      <c r="N5630" t="s">
        <v>924</v>
      </c>
      <c r="O5630" t="s">
        <v>924</v>
      </c>
      <c r="P5630" t="s">
        <v>924</v>
      </c>
      <c r="Q5630">
        <v>4</v>
      </c>
      <c r="R5630">
        <v>0</v>
      </c>
      <c r="S5630">
        <v>0</v>
      </c>
      <c r="T5630">
        <v>0</v>
      </c>
      <c r="U5630">
        <v>23</v>
      </c>
      <c r="V5630">
        <v>5</v>
      </c>
      <c r="W5630">
        <v>1842538</v>
      </c>
      <c r="X5630" t="s">
        <v>4313</v>
      </c>
      <c r="Y5630">
        <v>40</v>
      </c>
      <c r="Z5630">
        <v>5</v>
      </c>
      <c r="AA5630">
        <v>15</v>
      </c>
      <c r="AB5630">
        <v>4</v>
      </c>
      <c r="AC5630" t="s">
        <v>5970</v>
      </c>
      <c r="AD5630" t="s">
        <v>1711</v>
      </c>
      <c r="AE5630" t="s">
        <v>9898</v>
      </c>
      <c r="AF5630">
        <v>0</v>
      </c>
      <c r="AG5630">
        <v>0</v>
      </c>
      <c r="AH5630">
        <v>0</v>
      </c>
      <c r="AI5630">
        <v>0</v>
      </c>
      <c r="AJ5630">
        <f>IF(AI5630="","",IF(ISERROR(VLOOKUP(CONCATENATE(F5630),Term!$A$1:$C$2000,1,FALSE)),0,1))</f>
        <v>0</v>
      </c>
    </row>
    <row r="5631" spans="1:36" x14ac:dyDescent="0.15">
      <c r="A5631" t="s">
        <v>1632</v>
      </c>
      <c r="B5631">
        <v>39811</v>
      </c>
      <c r="C5631">
        <v>39811</v>
      </c>
      <c r="D5631">
        <v>39822</v>
      </c>
      <c r="F5631">
        <v>522177</v>
      </c>
      <c r="G5631" t="s">
        <v>2578</v>
      </c>
      <c r="H5631">
        <v>2191719</v>
      </c>
      <c r="I5631" t="s">
        <v>2392</v>
      </c>
      <c r="J5631" t="s">
        <v>477</v>
      </c>
      <c r="K5631">
        <v>64647</v>
      </c>
      <c r="L5631" t="s">
        <v>2449</v>
      </c>
      <c r="M5631">
        <v>85</v>
      </c>
      <c r="N5631" t="s">
        <v>924</v>
      </c>
      <c r="O5631" t="s">
        <v>924</v>
      </c>
      <c r="P5631" t="s">
        <v>924</v>
      </c>
      <c r="Q5631">
        <v>4</v>
      </c>
      <c r="R5631">
        <v>0</v>
      </c>
      <c r="S5631">
        <v>0</v>
      </c>
      <c r="T5631">
        <v>0</v>
      </c>
      <c r="U5631">
        <v>23</v>
      </c>
      <c r="V5631">
        <v>5</v>
      </c>
      <c r="W5631">
        <v>1842538</v>
      </c>
      <c r="X5631" t="s">
        <v>4313</v>
      </c>
      <c r="Y5631">
        <v>40</v>
      </c>
      <c r="Z5631">
        <v>5</v>
      </c>
      <c r="AA5631">
        <v>15</v>
      </c>
      <c r="AB5631">
        <v>4</v>
      </c>
      <c r="AC5631" t="s">
        <v>5970</v>
      </c>
      <c r="AD5631" t="s">
        <v>1711</v>
      </c>
      <c r="AE5631" t="s">
        <v>9898</v>
      </c>
      <c r="AF5631">
        <v>0</v>
      </c>
      <c r="AG5631">
        <v>0</v>
      </c>
      <c r="AH5631">
        <v>0</v>
      </c>
      <c r="AI5631">
        <v>0</v>
      </c>
      <c r="AJ5631">
        <f>IF(AI5631="","",IF(ISERROR(VLOOKUP(CONCATENATE(F5631),Term!$A$1:$C$2000,1,FALSE)),0,1))</f>
        <v>0</v>
      </c>
    </row>
    <row r="5632" spans="1:36" x14ac:dyDescent="0.15">
      <c r="A5632" t="s">
        <v>1633</v>
      </c>
      <c r="B5632">
        <v>39811</v>
      </c>
      <c r="C5632">
        <v>39813</v>
      </c>
      <c r="D5632">
        <v>39843</v>
      </c>
      <c r="F5632">
        <v>522177</v>
      </c>
      <c r="G5632" t="s">
        <v>2578</v>
      </c>
      <c r="H5632">
        <v>2191719</v>
      </c>
      <c r="I5632" t="s">
        <v>2392</v>
      </c>
      <c r="J5632" t="s">
        <v>477</v>
      </c>
      <c r="K5632">
        <v>213675</v>
      </c>
      <c r="L5632" t="s">
        <v>2449</v>
      </c>
      <c r="M5632">
        <v>85</v>
      </c>
      <c r="N5632" t="s">
        <v>924</v>
      </c>
      <c r="O5632" t="s">
        <v>924</v>
      </c>
      <c r="P5632" t="s">
        <v>924</v>
      </c>
      <c r="Q5632">
        <v>4</v>
      </c>
      <c r="R5632">
        <v>0</v>
      </c>
      <c r="S5632">
        <v>0</v>
      </c>
      <c r="T5632">
        <v>0</v>
      </c>
      <c r="U5632">
        <v>23</v>
      </c>
      <c r="V5632">
        <v>5</v>
      </c>
      <c r="W5632">
        <v>1842538</v>
      </c>
      <c r="X5632" t="s">
        <v>4313</v>
      </c>
      <c r="Y5632">
        <v>40</v>
      </c>
      <c r="Z5632">
        <v>5</v>
      </c>
      <c r="AA5632">
        <v>15</v>
      </c>
      <c r="AB5632">
        <v>4</v>
      </c>
      <c r="AC5632" t="s">
        <v>5970</v>
      </c>
      <c r="AD5632" t="s">
        <v>1711</v>
      </c>
      <c r="AE5632" t="s">
        <v>9898</v>
      </c>
      <c r="AF5632">
        <v>0</v>
      </c>
      <c r="AG5632">
        <v>0</v>
      </c>
      <c r="AH5632">
        <v>0</v>
      </c>
      <c r="AI5632">
        <v>0</v>
      </c>
      <c r="AJ5632">
        <f>IF(AI5632="","",IF(ISERROR(VLOOKUP(CONCATENATE(F5632),Term!$A$1:$C$2000,1,FALSE)),0,1))</f>
        <v>0</v>
      </c>
    </row>
    <row r="5633" spans="1:36" x14ac:dyDescent="0.15">
      <c r="A5633" t="s">
        <v>2737</v>
      </c>
      <c r="B5633">
        <v>39805</v>
      </c>
      <c r="C5633">
        <v>39813</v>
      </c>
      <c r="F5633">
        <v>522177</v>
      </c>
      <c r="G5633" t="s">
        <v>2578</v>
      </c>
      <c r="H5633">
        <v>2191719</v>
      </c>
      <c r="I5633" t="s">
        <v>2392</v>
      </c>
      <c r="J5633" t="s">
        <v>477</v>
      </c>
      <c r="K5633">
        <v>209140</v>
      </c>
      <c r="L5633" t="s">
        <v>2449</v>
      </c>
      <c r="M5633">
        <v>85</v>
      </c>
      <c r="N5633" t="s">
        <v>924</v>
      </c>
      <c r="O5633" t="s">
        <v>924</v>
      </c>
      <c r="P5633" t="s">
        <v>924</v>
      </c>
      <c r="Q5633">
        <v>4</v>
      </c>
      <c r="R5633">
        <v>0</v>
      </c>
      <c r="S5633">
        <v>0</v>
      </c>
      <c r="T5633">
        <v>0</v>
      </c>
      <c r="U5633">
        <v>23</v>
      </c>
      <c r="V5633">
        <v>5</v>
      </c>
      <c r="W5633">
        <v>1842538</v>
      </c>
      <c r="X5633" t="s">
        <v>4313</v>
      </c>
      <c r="Y5633">
        <v>40</v>
      </c>
      <c r="Z5633">
        <v>5</v>
      </c>
      <c r="AA5633">
        <v>15</v>
      </c>
      <c r="AB5633">
        <v>4</v>
      </c>
      <c r="AC5633" t="s">
        <v>5970</v>
      </c>
      <c r="AD5633" t="s">
        <v>1711</v>
      </c>
      <c r="AE5633" t="s">
        <v>9898</v>
      </c>
      <c r="AF5633">
        <v>0</v>
      </c>
      <c r="AG5633">
        <v>0</v>
      </c>
      <c r="AH5633">
        <v>0</v>
      </c>
      <c r="AI5633">
        <v>0</v>
      </c>
      <c r="AJ5633">
        <f>IF(AI5633="","",IF(ISERROR(VLOOKUP(CONCATENATE(F5633),Term!$A$1:$C$2000,1,FALSE)),0,1))</f>
        <v>0</v>
      </c>
    </row>
    <row r="5634" spans="1:36" x14ac:dyDescent="0.15">
      <c r="A5634" t="s">
        <v>1237</v>
      </c>
      <c r="B5634">
        <v>39808</v>
      </c>
      <c r="C5634">
        <v>39819</v>
      </c>
      <c r="F5634">
        <v>522177</v>
      </c>
      <c r="G5634" t="s">
        <v>2578</v>
      </c>
      <c r="H5634">
        <v>2191719</v>
      </c>
      <c r="I5634" t="s">
        <v>2392</v>
      </c>
      <c r="J5634" t="s">
        <v>477</v>
      </c>
      <c r="K5634">
        <v>105945</v>
      </c>
      <c r="L5634" t="s">
        <v>2449</v>
      </c>
      <c r="M5634">
        <v>85</v>
      </c>
      <c r="N5634" t="s">
        <v>924</v>
      </c>
      <c r="O5634" t="s">
        <v>924</v>
      </c>
      <c r="P5634" t="s">
        <v>924</v>
      </c>
      <c r="Q5634">
        <v>5</v>
      </c>
      <c r="R5634">
        <v>0</v>
      </c>
      <c r="S5634">
        <v>0</v>
      </c>
      <c r="T5634">
        <v>0</v>
      </c>
      <c r="U5634">
        <v>23</v>
      </c>
      <c r="V5634">
        <v>5</v>
      </c>
      <c r="W5634">
        <v>1842538</v>
      </c>
      <c r="X5634" t="s">
        <v>4313</v>
      </c>
      <c r="Y5634">
        <v>40</v>
      </c>
      <c r="Z5634">
        <v>5</v>
      </c>
      <c r="AA5634">
        <v>15</v>
      </c>
      <c r="AB5634">
        <v>4</v>
      </c>
      <c r="AC5634" t="s">
        <v>5970</v>
      </c>
      <c r="AD5634" t="s">
        <v>1711</v>
      </c>
      <c r="AE5634" t="s">
        <v>9898</v>
      </c>
      <c r="AF5634">
        <v>0</v>
      </c>
      <c r="AG5634">
        <v>0</v>
      </c>
      <c r="AH5634">
        <v>1</v>
      </c>
      <c r="AI5634">
        <v>0</v>
      </c>
      <c r="AJ5634">
        <f>IF(AI5634="","",IF(ISERROR(VLOOKUP(CONCATENATE(F5634),Term!$A$1:$C$2000,1,FALSE)),0,1))</f>
        <v>0</v>
      </c>
    </row>
    <row r="5635" spans="1:36" x14ac:dyDescent="0.15">
      <c r="A5635" t="s">
        <v>1238</v>
      </c>
      <c r="B5635">
        <v>39813</v>
      </c>
      <c r="C5635" s="14">
        <v>39820</v>
      </c>
      <c r="D5635" s="14"/>
      <c r="F5635">
        <v>522177</v>
      </c>
      <c r="G5635" t="s">
        <v>2578</v>
      </c>
      <c r="H5635">
        <v>2191719</v>
      </c>
      <c r="I5635" t="s">
        <v>2392</v>
      </c>
      <c r="J5635" t="s">
        <v>477</v>
      </c>
      <c r="K5635">
        <v>102645</v>
      </c>
      <c r="L5635" t="s">
        <v>2449</v>
      </c>
      <c r="M5635">
        <v>85</v>
      </c>
      <c r="N5635" t="s">
        <v>924</v>
      </c>
      <c r="O5635" t="s">
        <v>924</v>
      </c>
      <c r="P5635" t="s">
        <v>924</v>
      </c>
      <c r="Q5635">
        <v>5</v>
      </c>
      <c r="R5635">
        <v>0</v>
      </c>
      <c r="S5635">
        <v>0</v>
      </c>
      <c r="T5635">
        <v>0</v>
      </c>
      <c r="U5635">
        <v>23</v>
      </c>
      <c r="V5635">
        <v>5</v>
      </c>
      <c r="W5635">
        <v>1842538</v>
      </c>
      <c r="X5635" t="s">
        <v>4313</v>
      </c>
      <c r="Y5635">
        <v>40</v>
      </c>
      <c r="Z5635">
        <v>5</v>
      </c>
      <c r="AA5635">
        <v>15</v>
      </c>
      <c r="AB5635">
        <v>4</v>
      </c>
      <c r="AC5635" t="s">
        <v>5970</v>
      </c>
      <c r="AD5635" t="s">
        <v>1711</v>
      </c>
      <c r="AE5635" t="s">
        <v>9898</v>
      </c>
      <c r="AF5635">
        <v>0</v>
      </c>
      <c r="AG5635">
        <v>0</v>
      </c>
      <c r="AH5635">
        <v>0</v>
      </c>
      <c r="AI5635">
        <v>0</v>
      </c>
      <c r="AJ5635">
        <f>IF(AI5635="","",IF(ISERROR(VLOOKUP(CONCATENATE(F5635),Term!$A$1:$C$2000,1,FALSE)),0,1))</f>
        <v>0</v>
      </c>
    </row>
    <row r="5636" spans="1:36" x14ac:dyDescent="0.15">
      <c r="A5636" t="s">
        <v>1239</v>
      </c>
      <c r="B5636">
        <v>39822</v>
      </c>
      <c r="C5636" s="14">
        <v>39822</v>
      </c>
      <c r="D5636" s="14"/>
      <c r="F5636">
        <v>522177</v>
      </c>
      <c r="G5636" t="s">
        <v>2578</v>
      </c>
      <c r="H5636">
        <v>2191719</v>
      </c>
      <c r="I5636" t="s">
        <v>2392</v>
      </c>
      <c r="J5636" t="s">
        <v>477</v>
      </c>
      <c r="K5636">
        <v>155138</v>
      </c>
      <c r="L5636" t="s">
        <v>2449</v>
      </c>
      <c r="M5636">
        <v>85</v>
      </c>
      <c r="N5636" t="s">
        <v>924</v>
      </c>
      <c r="O5636" t="s">
        <v>924</v>
      </c>
      <c r="P5636" t="s">
        <v>924</v>
      </c>
      <c r="Q5636">
        <v>5</v>
      </c>
      <c r="R5636">
        <v>0</v>
      </c>
      <c r="S5636">
        <v>0</v>
      </c>
      <c r="T5636">
        <v>0</v>
      </c>
      <c r="U5636">
        <v>23</v>
      </c>
      <c r="V5636">
        <v>5</v>
      </c>
      <c r="W5636">
        <v>1842538</v>
      </c>
      <c r="X5636" t="s">
        <v>4313</v>
      </c>
      <c r="Y5636">
        <v>40</v>
      </c>
      <c r="Z5636">
        <v>5</v>
      </c>
      <c r="AA5636">
        <v>15</v>
      </c>
      <c r="AB5636">
        <v>4</v>
      </c>
      <c r="AC5636" t="s">
        <v>5970</v>
      </c>
      <c r="AD5636" t="s">
        <v>1711</v>
      </c>
      <c r="AE5636" t="s">
        <v>9898</v>
      </c>
      <c r="AF5636">
        <v>0</v>
      </c>
      <c r="AG5636">
        <v>0</v>
      </c>
      <c r="AH5636">
        <v>0</v>
      </c>
      <c r="AI5636">
        <v>0</v>
      </c>
      <c r="AJ5636">
        <f>IF(AI5636="","",IF(ISERROR(VLOOKUP(CONCATENATE(F5636),Term!$A$1:$C$2000,1,FALSE)),0,1))</f>
        <v>0</v>
      </c>
    </row>
    <row r="5637" spans="1:36" x14ac:dyDescent="0.15">
      <c r="A5637" t="s">
        <v>1242</v>
      </c>
      <c r="B5637">
        <v>39821</v>
      </c>
      <c r="C5637" s="14">
        <v>39822</v>
      </c>
      <c r="D5637" s="14"/>
      <c r="F5637">
        <v>522177</v>
      </c>
      <c r="G5637" t="s">
        <v>2578</v>
      </c>
      <c r="H5637">
        <v>2191719</v>
      </c>
      <c r="I5637" t="s">
        <v>2392</v>
      </c>
      <c r="J5637" t="s">
        <v>477</v>
      </c>
      <c r="K5637">
        <v>97108</v>
      </c>
      <c r="L5637" t="s">
        <v>2449</v>
      </c>
      <c r="M5637">
        <v>85</v>
      </c>
      <c r="N5637" t="s">
        <v>924</v>
      </c>
      <c r="O5637" t="s">
        <v>924</v>
      </c>
      <c r="P5637" t="s">
        <v>924</v>
      </c>
      <c r="Q5637">
        <v>5</v>
      </c>
      <c r="R5637">
        <v>0</v>
      </c>
      <c r="S5637">
        <v>0</v>
      </c>
      <c r="T5637">
        <v>0</v>
      </c>
      <c r="U5637">
        <v>23</v>
      </c>
      <c r="V5637">
        <v>5</v>
      </c>
      <c r="W5637">
        <v>1842538</v>
      </c>
      <c r="X5637" t="s">
        <v>4313</v>
      </c>
      <c r="Y5637">
        <v>40</v>
      </c>
      <c r="Z5637">
        <v>5</v>
      </c>
      <c r="AA5637">
        <v>15</v>
      </c>
      <c r="AB5637">
        <v>4</v>
      </c>
      <c r="AC5637" t="s">
        <v>5970</v>
      </c>
      <c r="AD5637" t="s">
        <v>1711</v>
      </c>
      <c r="AE5637" t="s">
        <v>9898</v>
      </c>
      <c r="AF5637">
        <v>0</v>
      </c>
      <c r="AG5637">
        <v>0</v>
      </c>
      <c r="AH5637">
        <v>0</v>
      </c>
      <c r="AI5637">
        <v>0</v>
      </c>
      <c r="AJ5637">
        <f>IF(AI5637="","",IF(ISERROR(VLOOKUP(CONCATENATE(F5637),Term!$A$1:$C$2000,1,FALSE)),0,1))</f>
        <v>0</v>
      </c>
    </row>
    <row r="5638" spans="1:36" x14ac:dyDescent="0.15">
      <c r="A5638" t="s">
        <v>1240</v>
      </c>
      <c r="B5638">
        <v>39818</v>
      </c>
      <c r="C5638">
        <v>39822</v>
      </c>
      <c r="F5638">
        <v>522177</v>
      </c>
      <c r="G5638" t="s">
        <v>2578</v>
      </c>
      <c r="H5638">
        <v>2191719</v>
      </c>
      <c r="I5638" t="s">
        <v>2392</v>
      </c>
      <c r="J5638" t="s">
        <v>477</v>
      </c>
      <c r="K5638">
        <v>158669</v>
      </c>
      <c r="L5638" t="s">
        <v>2449</v>
      </c>
      <c r="M5638">
        <v>85</v>
      </c>
      <c r="N5638" t="s">
        <v>924</v>
      </c>
      <c r="O5638" t="s">
        <v>924</v>
      </c>
      <c r="P5638" t="s">
        <v>924</v>
      </c>
      <c r="Q5638">
        <v>5</v>
      </c>
      <c r="R5638">
        <v>0</v>
      </c>
      <c r="S5638">
        <v>0</v>
      </c>
      <c r="T5638">
        <v>0</v>
      </c>
      <c r="U5638">
        <v>23</v>
      </c>
      <c r="V5638">
        <v>5</v>
      </c>
      <c r="W5638">
        <v>1842538</v>
      </c>
      <c r="X5638" t="s">
        <v>4313</v>
      </c>
      <c r="Y5638">
        <v>40</v>
      </c>
      <c r="Z5638">
        <v>5</v>
      </c>
      <c r="AA5638">
        <v>15</v>
      </c>
      <c r="AB5638">
        <v>4</v>
      </c>
      <c r="AC5638" t="s">
        <v>5970</v>
      </c>
      <c r="AD5638" t="s">
        <v>1711</v>
      </c>
      <c r="AE5638" t="s">
        <v>9898</v>
      </c>
      <c r="AF5638">
        <v>0</v>
      </c>
      <c r="AG5638">
        <v>0</v>
      </c>
      <c r="AH5638">
        <v>0</v>
      </c>
      <c r="AI5638">
        <v>0</v>
      </c>
      <c r="AJ5638">
        <f>IF(AI5638="","",IF(ISERROR(VLOOKUP(CONCATENATE(F5638),Term!$A$1:$C$2000,1,FALSE)),0,1))</f>
        <v>0</v>
      </c>
    </row>
    <row r="5639" spans="1:36" x14ac:dyDescent="0.15">
      <c r="A5639" t="s">
        <v>1241</v>
      </c>
      <c r="B5639">
        <v>39813</v>
      </c>
      <c r="C5639">
        <v>39822</v>
      </c>
      <c r="F5639">
        <v>522177</v>
      </c>
      <c r="G5639" t="s">
        <v>2578</v>
      </c>
      <c r="H5639">
        <v>2191719</v>
      </c>
      <c r="I5639" t="s">
        <v>2392</v>
      </c>
      <c r="J5639" t="s">
        <v>477</v>
      </c>
      <c r="K5639">
        <v>157916</v>
      </c>
      <c r="L5639" t="s">
        <v>2449</v>
      </c>
      <c r="M5639">
        <v>85</v>
      </c>
      <c r="N5639" t="s">
        <v>924</v>
      </c>
      <c r="O5639" t="s">
        <v>924</v>
      </c>
      <c r="P5639" t="s">
        <v>924</v>
      </c>
      <c r="Q5639">
        <v>5</v>
      </c>
      <c r="R5639">
        <v>0</v>
      </c>
      <c r="S5639">
        <v>0</v>
      </c>
      <c r="T5639">
        <v>0</v>
      </c>
      <c r="U5639">
        <v>23</v>
      </c>
      <c r="V5639">
        <v>5</v>
      </c>
      <c r="W5639">
        <v>1842538</v>
      </c>
      <c r="X5639" t="s">
        <v>4313</v>
      </c>
      <c r="Y5639">
        <v>40</v>
      </c>
      <c r="Z5639">
        <v>5</v>
      </c>
      <c r="AA5639">
        <v>15</v>
      </c>
      <c r="AB5639">
        <v>4</v>
      </c>
      <c r="AC5639" t="s">
        <v>5970</v>
      </c>
      <c r="AD5639" t="s">
        <v>1711</v>
      </c>
      <c r="AE5639" t="s">
        <v>9898</v>
      </c>
      <c r="AF5639">
        <v>0</v>
      </c>
      <c r="AG5639">
        <v>0</v>
      </c>
      <c r="AH5639">
        <v>0</v>
      </c>
      <c r="AI5639">
        <v>0</v>
      </c>
      <c r="AJ5639">
        <f>IF(AI5639="","",IF(ISERROR(VLOOKUP(CONCATENATE(F5639),Term!$A$1:$C$2000,1,FALSE)),0,1))</f>
        <v>0</v>
      </c>
    </row>
    <row r="5640" spans="1:36" x14ac:dyDescent="0.15">
      <c r="A5640" t="s">
        <v>9899</v>
      </c>
      <c r="B5640">
        <v>39813</v>
      </c>
      <c r="C5640">
        <v>39833</v>
      </c>
      <c r="F5640">
        <v>522177</v>
      </c>
      <c r="G5640" t="s">
        <v>2578</v>
      </c>
      <c r="H5640">
        <v>2191719</v>
      </c>
      <c r="I5640" t="s">
        <v>2392</v>
      </c>
      <c r="J5640" t="s">
        <v>477</v>
      </c>
      <c r="K5640">
        <v>180175</v>
      </c>
      <c r="L5640" t="s">
        <v>2449</v>
      </c>
      <c r="M5640">
        <v>85</v>
      </c>
      <c r="N5640" t="s">
        <v>924</v>
      </c>
      <c r="O5640" t="s">
        <v>924</v>
      </c>
      <c r="P5640" t="s">
        <v>924</v>
      </c>
      <c r="Q5640">
        <v>6</v>
      </c>
      <c r="R5640">
        <v>0</v>
      </c>
      <c r="S5640">
        <v>0</v>
      </c>
      <c r="T5640">
        <v>0</v>
      </c>
      <c r="U5640">
        <v>23</v>
      </c>
      <c r="V5640">
        <v>5</v>
      </c>
      <c r="W5640">
        <v>1842538</v>
      </c>
      <c r="X5640" t="s">
        <v>4313</v>
      </c>
      <c r="Y5640">
        <v>40</v>
      </c>
      <c r="Z5640">
        <v>5</v>
      </c>
      <c r="AA5640">
        <v>15</v>
      </c>
      <c r="AB5640">
        <v>4</v>
      </c>
      <c r="AC5640" t="s">
        <v>5970</v>
      </c>
      <c r="AD5640" t="s">
        <v>1711</v>
      </c>
      <c r="AE5640" t="s">
        <v>9898</v>
      </c>
      <c r="AF5640">
        <v>0</v>
      </c>
      <c r="AG5640">
        <v>0</v>
      </c>
      <c r="AH5640">
        <v>1</v>
      </c>
      <c r="AI5640">
        <v>0</v>
      </c>
      <c r="AJ5640">
        <f>IF(AI5640="","",IF(ISERROR(VLOOKUP(CONCATENATE(F5640),Term!$A$1:$C$2000,1,FALSE)),0,1))</f>
        <v>0</v>
      </c>
    </row>
    <row r="5641" spans="1:36" x14ac:dyDescent="0.15">
      <c r="A5641" t="s">
        <v>9900</v>
      </c>
      <c r="B5641">
        <v>39832</v>
      </c>
      <c r="C5641" s="14">
        <v>39833</v>
      </c>
      <c r="D5641" s="14"/>
      <c r="F5641">
        <v>522177</v>
      </c>
      <c r="G5641" t="s">
        <v>2578</v>
      </c>
      <c r="H5641">
        <v>2191719</v>
      </c>
      <c r="I5641" t="s">
        <v>2392</v>
      </c>
      <c r="J5641" t="s">
        <v>477</v>
      </c>
      <c r="K5641">
        <v>123619</v>
      </c>
      <c r="L5641" t="s">
        <v>2449</v>
      </c>
      <c r="M5641">
        <v>85</v>
      </c>
      <c r="N5641" t="s">
        <v>924</v>
      </c>
      <c r="O5641" t="s">
        <v>924</v>
      </c>
      <c r="P5641" t="s">
        <v>924</v>
      </c>
      <c r="Q5641">
        <v>6</v>
      </c>
      <c r="R5641">
        <v>0</v>
      </c>
      <c r="S5641">
        <v>0</v>
      </c>
      <c r="T5641">
        <v>0</v>
      </c>
      <c r="U5641">
        <v>23</v>
      </c>
      <c r="V5641">
        <v>5</v>
      </c>
      <c r="W5641">
        <v>1842538</v>
      </c>
      <c r="X5641" t="s">
        <v>4313</v>
      </c>
      <c r="Y5641">
        <v>40</v>
      </c>
      <c r="Z5641">
        <v>5</v>
      </c>
      <c r="AA5641">
        <v>15</v>
      </c>
      <c r="AB5641">
        <v>4</v>
      </c>
      <c r="AC5641" t="s">
        <v>5970</v>
      </c>
      <c r="AD5641" t="s">
        <v>1711</v>
      </c>
      <c r="AE5641" t="s">
        <v>9898</v>
      </c>
      <c r="AF5641">
        <v>0</v>
      </c>
      <c r="AG5641">
        <v>0</v>
      </c>
      <c r="AH5641">
        <v>0</v>
      </c>
      <c r="AI5641">
        <v>0</v>
      </c>
      <c r="AJ5641">
        <f>IF(AI5641="","",IF(ISERROR(VLOOKUP(CONCATENATE(F5641),Term!$A$1:$C$2000,1,FALSE)),0,1))</f>
        <v>0</v>
      </c>
    </row>
    <row r="5642" spans="1:36" x14ac:dyDescent="0.15">
      <c r="A5642" t="s">
        <v>9901</v>
      </c>
      <c r="B5642">
        <v>39834</v>
      </c>
      <c r="C5642">
        <v>39836</v>
      </c>
      <c r="F5642">
        <v>522177</v>
      </c>
      <c r="G5642" t="s">
        <v>2578</v>
      </c>
      <c r="H5642">
        <v>2191719</v>
      </c>
      <c r="I5642" t="s">
        <v>2392</v>
      </c>
      <c r="J5642" t="s">
        <v>477</v>
      </c>
      <c r="K5642">
        <v>157102</v>
      </c>
      <c r="L5642" t="s">
        <v>2449</v>
      </c>
      <c r="M5642">
        <v>85</v>
      </c>
      <c r="N5642" t="s">
        <v>924</v>
      </c>
      <c r="O5642" t="s">
        <v>924</v>
      </c>
      <c r="P5642" t="s">
        <v>924</v>
      </c>
      <c r="Q5642">
        <v>6</v>
      </c>
      <c r="R5642">
        <v>0</v>
      </c>
      <c r="S5642">
        <v>0</v>
      </c>
      <c r="T5642">
        <v>0</v>
      </c>
      <c r="U5642">
        <v>23</v>
      </c>
      <c r="V5642">
        <v>5</v>
      </c>
      <c r="W5642">
        <v>1842538</v>
      </c>
      <c r="X5642" t="s">
        <v>4313</v>
      </c>
      <c r="Y5642">
        <v>40</v>
      </c>
      <c r="Z5642">
        <v>5</v>
      </c>
      <c r="AA5642">
        <v>15</v>
      </c>
      <c r="AB5642">
        <v>4</v>
      </c>
      <c r="AC5642" t="s">
        <v>5970</v>
      </c>
      <c r="AD5642" t="s">
        <v>1711</v>
      </c>
      <c r="AE5642" t="s">
        <v>9898</v>
      </c>
      <c r="AF5642">
        <v>0</v>
      </c>
      <c r="AG5642">
        <v>0</v>
      </c>
      <c r="AH5642">
        <v>0</v>
      </c>
      <c r="AI5642">
        <v>0</v>
      </c>
      <c r="AJ5642">
        <f>IF(AI5642="","",IF(ISERROR(VLOOKUP(CONCATENATE(F5642),Term!$A$1:$C$2000,1,FALSE)),0,1))</f>
        <v>0</v>
      </c>
    </row>
    <row r="5643" spans="1:36" x14ac:dyDescent="0.15">
      <c r="A5643" t="s">
        <v>9902</v>
      </c>
      <c r="B5643">
        <v>39841</v>
      </c>
      <c r="C5643">
        <v>39841</v>
      </c>
      <c r="F5643">
        <v>522177</v>
      </c>
      <c r="G5643" t="s">
        <v>2578</v>
      </c>
      <c r="H5643">
        <v>2191719</v>
      </c>
      <c r="I5643" t="s">
        <v>2392</v>
      </c>
      <c r="J5643" t="s">
        <v>477</v>
      </c>
      <c r="K5643">
        <v>94261</v>
      </c>
      <c r="L5643" t="s">
        <v>2449</v>
      </c>
      <c r="M5643">
        <v>85</v>
      </c>
      <c r="N5643" t="s">
        <v>924</v>
      </c>
      <c r="O5643" t="s">
        <v>924</v>
      </c>
      <c r="P5643" t="s">
        <v>924</v>
      </c>
      <c r="Q5643">
        <v>6</v>
      </c>
      <c r="R5643">
        <v>1</v>
      </c>
      <c r="S5643">
        <v>0</v>
      </c>
      <c r="T5643">
        <v>0</v>
      </c>
      <c r="U5643">
        <v>23</v>
      </c>
      <c r="V5643">
        <v>5</v>
      </c>
      <c r="W5643">
        <v>1842538</v>
      </c>
      <c r="X5643" t="s">
        <v>4313</v>
      </c>
      <c r="Y5643">
        <v>40</v>
      </c>
      <c r="Z5643">
        <v>5</v>
      </c>
      <c r="AA5643">
        <v>15</v>
      </c>
      <c r="AB5643">
        <v>4</v>
      </c>
      <c r="AC5643" t="s">
        <v>5970</v>
      </c>
      <c r="AD5643" t="s">
        <v>1711</v>
      </c>
      <c r="AE5643" t="s">
        <v>9898</v>
      </c>
      <c r="AF5643">
        <v>0</v>
      </c>
      <c r="AG5643">
        <v>0</v>
      </c>
      <c r="AH5643">
        <v>0</v>
      </c>
      <c r="AI5643">
        <v>0</v>
      </c>
      <c r="AJ5643">
        <f>IF(AI5643="","",IF(ISERROR(VLOOKUP(CONCATENATE(F5643),Term!$A$1:$C$2000,1,FALSE)),0,1))</f>
        <v>0</v>
      </c>
    </row>
    <row r="5644" spans="1:36" x14ac:dyDescent="0.15">
      <c r="A5644" t="s">
        <v>1626</v>
      </c>
      <c r="B5644">
        <v>39798</v>
      </c>
      <c r="C5644">
        <v>39798</v>
      </c>
      <c r="E5644">
        <v>39818</v>
      </c>
      <c r="F5644">
        <v>522177</v>
      </c>
      <c r="G5644" t="s">
        <v>2578</v>
      </c>
      <c r="H5644">
        <v>2045468</v>
      </c>
      <c r="I5644" t="s">
        <v>2392</v>
      </c>
      <c r="J5644" t="s">
        <v>3210</v>
      </c>
      <c r="K5644">
        <v>98697</v>
      </c>
      <c r="L5644" t="s">
        <v>2449</v>
      </c>
      <c r="M5644">
        <v>85</v>
      </c>
      <c r="N5644" t="s">
        <v>646</v>
      </c>
      <c r="O5644">
        <v>5</v>
      </c>
      <c r="P5644">
        <v>27</v>
      </c>
      <c r="Q5644">
        <v>4</v>
      </c>
      <c r="R5644">
        <v>0</v>
      </c>
      <c r="S5644">
        <v>1</v>
      </c>
      <c r="T5644">
        <v>1</v>
      </c>
      <c r="U5644">
        <v>27</v>
      </c>
      <c r="V5644">
        <v>1</v>
      </c>
      <c r="W5644">
        <v>98697</v>
      </c>
      <c r="X5644" t="s">
        <v>5949</v>
      </c>
      <c r="Y5644">
        <v>40</v>
      </c>
      <c r="Z5644">
        <v>5</v>
      </c>
      <c r="AA5644">
        <v>15</v>
      </c>
      <c r="AB5644">
        <v>4</v>
      </c>
      <c r="AC5644" t="s">
        <v>5970</v>
      </c>
      <c r="AD5644" t="s">
        <v>1711</v>
      </c>
      <c r="AE5644" t="s">
        <v>5854</v>
      </c>
      <c r="AF5644">
        <v>1</v>
      </c>
      <c r="AG5644">
        <v>0</v>
      </c>
      <c r="AH5644">
        <v>1</v>
      </c>
      <c r="AI5644">
        <v>1</v>
      </c>
      <c r="AJ5644">
        <f>IF(AI5644="","",IF(ISERROR(VLOOKUP(CONCATENATE(F5644),Term!$A$1:$C$2000,1,FALSE)),0,1))</f>
        <v>0</v>
      </c>
    </row>
    <row r="5645" spans="1:36" x14ac:dyDescent="0.15">
      <c r="A5645" t="s">
        <v>3209</v>
      </c>
      <c r="B5645">
        <v>39756</v>
      </c>
      <c r="C5645">
        <v>39758</v>
      </c>
      <c r="D5645">
        <v>39784</v>
      </c>
      <c r="F5645">
        <v>522177</v>
      </c>
      <c r="G5645" t="s">
        <v>2578</v>
      </c>
      <c r="H5645">
        <v>2045468</v>
      </c>
      <c r="I5645" t="s">
        <v>2392</v>
      </c>
      <c r="J5645" t="s">
        <v>3210</v>
      </c>
      <c r="K5645">
        <v>118233</v>
      </c>
      <c r="L5645" t="s">
        <v>2449</v>
      </c>
      <c r="M5645">
        <v>85</v>
      </c>
      <c r="N5645" t="s">
        <v>924</v>
      </c>
      <c r="O5645" t="s">
        <v>924</v>
      </c>
      <c r="P5645" t="s">
        <v>924</v>
      </c>
      <c r="Q5645">
        <v>1</v>
      </c>
      <c r="R5645">
        <v>0</v>
      </c>
      <c r="S5645">
        <v>0</v>
      </c>
      <c r="T5645">
        <v>0</v>
      </c>
      <c r="U5645">
        <v>27</v>
      </c>
      <c r="V5645">
        <v>1</v>
      </c>
      <c r="W5645">
        <v>98697</v>
      </c>
      <c r="X5645" t="s">
        <v>5949</v>
      </c>
      <c r="Y5645">
        <v>40</v>
      </c>
      <c r="Z5645">
        <v>5</v>
      </c>
      <c r="AA5645">
        <v>15</v>
      </c>
      <c r="AB5645">
        <v>4</v>
      </c>
      <c r="AC5645" t="s">
        <v>5970</v>
      </c>
      <c r="AD5645" t="s">
        <v>1711</v>
      </c>
      <c r="AE5645" t="s">
        <v>5854</v>
      </c>
      <c r="AF5645">
        <v>0</v>
      </c>
      <c r="AG5645">
        <v>0</v>
      </c>
      <c r="AH5645">
        <v>1</v>
      </c>
      <c r="AI5645">
        <v>0</v>
      </c>
      <c r="AJ5645">
        <f>IF(AI5645="","",IF(ISERROR(VLOOKUP(CONCATENATE(F5645),Term!$A$1:$C$2000,1,FALSE)),0,1))</f>
        <v>0</v>
      </c>
    </row>
    <row r="5646" spans="1:36" x14ac:dyDescent="0.15">
      <c r="A5646" t="s">
        <v>2517</v>
      </c>
      <c r="B5646">
        <v>39771</v>
      </c>
      <c r="C5646" s="14">
        <v>39772</v>
      </c>
      <c r="D5646" s="14">
        <v>39777</v>
      </c>
      <c r="F5646">
        <v>522177</v>
      </c>
      <c r="G5646" t="s">
        <v>2578</v>
      </c>
      <c r="H5646">
        <v>2045468</v>
      </c>
      <c r="I5646" t="s">
        <v>2392</v>
      </c>
      <c r="J5646" t="s">
        <v>3210</v>
      </c>
      <c r="K5646">
        <v>119130</v>
      </c>
      <c r="L5646" t="s">
        <v>2449</v>
      </c>
      <c r="M5646">
        <v>85</v>
      </c>
      <c r="N5646" t="s">
        <v>924</v>
      </c>
      <c r="O5646" t="s">
        <v>924</v>
      </c>
      <c r="P5646" t="s">
        <v>924</v>
      </c>
      <c r="Q5646">
        <v>2</v>
      </c>
      <c r="R5646">
        <v>0</v>
      </c>
      <c r="S5646">
        <v>0</v>
      </c>
      <c r="T5646">
        <v>0</v>
      </c>
      <c r="U5646">
        <v>27</v>
      </c>
      <c r="V5646">
        <v>1</v>
      </c>
      <c r="W5646">
        <v>98697</v>
      </c>
      <c r="X5646" t="s">
        <v>5949</v>
      </c>
      <c r="Y5646">
        <v>40</v>
      </c>
      <c r="Z5646">
        <v>5</v>
      </c>
      <c r="AA5646">
        <v>15</v>
      </c>
      <c r="AB5646">
        <v>4</v>
      </c>
      <c r="AC5646" t="s">
        <v>5970</v>
      </c>
      <c r="AD5646" t="s">
        <v>1711</v>
      </c>
      <c r="AE5646" t="s">
        <v>5854</v>
      </c>
      <c r="AF5646">
        <v>0</v>
      </c>
      <c r="AG5646">
        <v>0</v>
      </c>
      <c r="AH5646">
        <v>1</v>
      </c>
      <c r="AI5646">
        <v>0</v>
      </c>
      <c r="AJ5646">
        <f>IF(AI5646="","",IF(ISERROR(VLOOKUP(CONCATENATE(F5646),Term!$A$1:$C$2000,1,FALSE)),0,1))</f>
        <v>0</v>
      </c>
    </row>
    <row r="5647" spans="1:36" x14ac:dyDescent="0.15">
      <c r="A5647" t="s">
        <v>2518</v>
      </c>
      <c r="B5647">
        <v>39772</v>
      </c>
      <c r="C5647" s="14">
        <v>39777</v>
      </c>
      <c r="D5647" s="14">
        <v>39798</v>
      </c>
      <c r="F5647">
        <v>522177</v>
      </c>
      <c r="G5647" t="s">
        <v>2578</v>
      </c>
      <c r="H5647">
        <v>2045468</v>
      </c>
      <c r="I5647" t="s">
        <v>2392</v>
      </c>
      <c r="J5647" t="s">
        <v>3210</v>
      </c>
      <c r="K5647">
        <v>108567</v>
      </c>
      <c r="L5647" t="s">
        <v>2449</v>
      </c>
      <c r="M5647">
        <v>85</v>
      </c>
      <c r="N5647" t="s">
        <v>924</v>
      </c>
      <c r="O5647" t="s">
        <v>924</v>
      </c>
      <c r="P5647" t="s">
        <v>924</v>
      </c>
      <c r="Q5647">
        <v>2</v>
      </c>
      <c r="R5647">
        <v>0</v>
      </c>
      <c r="S5647">
        <v>0</v>
      </c>
      <c r="T5647">
        <v>0</v>
      </c>
      <c r="U5647">
        <v>27</v>
      </c>
      <c r="V5647">
        <v>1</v>
      </c>
      <c r="W5647">
        <v>98697</v>
      </c>
      <c r="X5647" t="s">
        <v>5949</v>
      </c>
      <c r="Y5647">
        <v>40</v>
      </c>
      <c r="Z5647">
        <v>5</v>
      </c>
      <c r="AA5647">
        <v>15</v>
      </c>
      <c r="AB5647">
        <v>4</v>
      </c>
      <c r="AC5647" t="s">
        <v>5970</v>
      </c>
      <c r="AD5647" t="s">
        <v>1711</v>
      </c>
      <c r="AE5647" t="s">
        <v>5854</v>
      </c>
      <c r="AF5647">
        <v>0</v>
      </c>
      <c r="AG5647">
        <v>0</v>
      </c>
      <c r="AH5647">
        <v>0</v>
      </c>
      <c r="AI5647">
        <v>0</v>
      </c>
      <c r="AJ5647">
        <f>IF(AI5647="","",IF(ISERROR(VLOOKUP(CONCATENATE(F5647),Term!$A$1:$C$2000,1,FALSE)),0,1))</f>
        <v>0</v>
      </c>
    </row>
    <row r="5648" spans="1:36" x14ac:dyDescent="0.15">
      <c r="A5648" t="s">
        <v>1235</v>
      </c>
      <c r="B5648">
        <v>39822</v>
      </c>
      <c r="C5648">
        <v>39825</v>
      </c>
      <c r="F5648">
        <v>522177</v>
      </c>
      <c r="G5648" t="s">
        <v>2578</v>
      </c>
      <c r="H5648">
        <v>2045468</v>
      </c>
      <c r="I5648" t="s">
        <v>2392</v>
      </c>
      <c r="J5648" t="s">
        <v>3210</v>
      </c>
      <c r="K5648">
        <v>176739</v>
      </c>
      <c r="L5648" t="s">
        <v>2449</v>
      </c>
      <c r="M5648">
        <v>85</v>
      </c>
      <c r="N5648" t="s">
        <v>924</v>
      </c>
      <c r="O5648" t="s">
        <v>924</v>
      </c>
      <c r="P5648" t="s">
        <v>924</v>
      </c>
      <c r="Q5648">
        <v>5</v>
      </c>
      <c r="R5648">
        <v>0</v>
      </c>
      <c r="S5648">
        <v>0</v>
      </c>
      <c r="T5648">
        <v>0</v>
      </c>
      <c r="U5648">
        <v>27</v>
      </c>
      <c r="V5648">
        <v>1</v>
      </c>
      <c r="W5648">
        <v>98697</v>
      </c>
      <c r="X5648" t="s">
        <v>5949</v>
      </c>
      <c r="Y5648">
        <v>40</v>
      </c>
      <c r="Z5648">
        <v>5</v>
      </c>
      <c r="AA5648">
        <v>15</v>
      </c>
      <c r="AB5648">
        <v>4</v>
      </c>
      <c r="AC5648" t="s">
        <v>5970</v>
      </c>
      <c r="AD5648" t="s">
        <v>1711</v>
      </c>
      <c r="AE5648" t="s">
        <v>5854</v>
      </c>
      <c r="AF5648">
        <v>0</v>
      </c>
      <c r="AG5648">
        <v>0</v>
      </c>
      <c r="AH5648">
        <v>1</v>
      </c>
      <c r="AI5648">
        <v>0</v>
      </c>
      <c r="AJ5648">
        <f>IF(AI5648="","",IF(ISERROR(VLOOKUP(CONCATENATE(F5648),Term!$A$1:$C$2000,1,FALSE)),0,1))</f>
        <v>0</v>
      </c>
    </row>
    <row r="5649" spans="1:36" x14ac:dyDescent="0.15">
      <c r="A5649" t="s">
        <v>9892</v>
      </c>
      <c r="B5649">
        <v>39828</v>
      </c>
      <c r="C5649">
        <v>39829</v>
      </c>
      <c r="F5649">
        <v>522177</v>
      </c>
      <c r="G5649" t="s">
        <v>2578</v>
      </c>
      <c r="H5649">
        <v>2045468</v>
      </c>
      <c r="I5649" t="s">
        <v>2392</v>
      </c>
      <c r="J5649" t="s">
        <v>3210</v>
      </c>
      <c r="K5649">
        <v>128205</v>
      </c>
      <c r="L5649" t="s">
        <v>2449</v>
      </c>
      <c r="M5649">
        <v>85</v>
      </c>
      <c r="N5649" t="s">
        <v>924</v>
      </c>
      <c r="O5649" t="s">
        <v>924</v>
      </c>
      <c r="P5649" t="s">
        <v>924</v>
      </c>
      <c r="Q5649">
        <v>6</v>
      </c>
      <c r="R5649">
        <v>0</v>
      </c>
      <c r="S5649">
        <v>0</v>
      </c>
      <c r="T5649">
        <v>0</v>
      </c>
      <c r="U5649">
        <v>27</v>
      </c>
      <c r="V5649">
        <v>1</v>
      </c>
      <c r="W5649">
        <v>98697</v>
      </c>
      <c r="X5649" t="s">
        <v>5949</v>
      </c>
      <c r="Y5649">
        <v>40</v>
      </c>
      <c r="Z5649">
        <v>5</v>
      </c>
      <c r="AA5649">
        <v>15</v>
      </c>
      <c r="AB5649">
        <v>4</v>
      </c>
      <c r="AC5649" t="s">
        <v>5970</v>
      </c>
      <c r="AD5649" t="s">
        <v>1711</v>
      </c>
      <c r="AE5649" t="s">
        <v>5854</v>
      </c>
      <c r="AF5649">
        <v>0</v>
      </c>
      <c r="AG5649">
        <v>0</v>
      </c>
      <c r="AH5649">
        <v>1</v>
      </c>
      <c r="AI5649">
        <v>0</v>
      </c>
      <c r="AJ5649">
        <f>IF(AI5649="","",IF(ISERROR(VLOOKUP(CONCATENATE(F5649),Term!$A$1:$C$2000,1,FALSE)),0,1))</f>
        <v>0</v>
      </c>
    </row>
    <row r="5650" spans="1:36" x14ac:dyDescent="0.15">
      <c r="A5650" t="s">
        <v>9893</v>
      </c>
      <c r="B5650">
        <v>39827</v>
      </c>
      <c r="C5650" s="14">
        <v>39829</v>
      </c>
      <c r="D5650" s="14"/>
      <c r="F5650">
        <v>522177</v>
      </c>
      <c r="G5650" t="s">
        <v>2578</v>
      </c>
      <c r="H5650">
        <v>2045468</v>
      </c>
      <c r="I5650" t="s">
        <v>2392</v>
      </c>
      <c r="J5650" t="s">
        <v>3210</v>
      </c>
      <c r="K5650">
        <v>86996</v>
      </c>
      <c r="L5650" t="s">
        <v>2449</v>
      </c>
      <c r="M5650">
        <v>85</v>
      </c>
      <c r="N5650" t="s">
        <v>924</v>
      </c>
      <c r="O5650" t="s">
        <v>924</v>
      </c>
      <c r="P5650" t="s">
        <v>924</v>
      </c>
      <c r="Q5650">
        <v>6</v>
      </c>
      <c r="R5650">
        <v>0</v>
      </c>
      <c r="S5650">
        <v>0</v>
      </c>
      <c r="T5650">
        <v>0</v>
      </c>
      <c r="U5650">
        <v>27</v>
      </c>
      <c r="V5650">
        <v>1</v>
      </c>
      <c r="W5650">
        <v>98697</v>
      </c>
      <c r="X5650" t="s">
        <v>5949</v>
      </c>
      <c r="Y5650">
        <v>40</v>
      </c>
      <c r="Z5650">
        <v>5</v>
      </c>
      <c r="AA5650">
        <v>15</v>
      </c>
      <c r="AB5650">
        <v>4</v>
      </c>
      <c r="AC5650" t="s">
        <v>5970</v>
      </c>
      <c r="AD5650" t="s">
        <v>1711</v>
      </c>
      <c r="AE5650" t="s">
        <v>5854</v>
      </c>
      <c r="AF5650">
        <v>0</v>
      </c>
      <c r="AG5650">
        <v>0</v>
      </c>
      <c r="AH5650">
        <v>0</v>
      </c>
      <c r="AI5650">
        <v>0</v>
      </c>
      <c r="AJ5650">
        <f>IF(AI5650="","",IF(ISERROR(VLOOKUP(CONCATENATE(F5650),Term!$A$1:$C$2000,1,FALSE)),0,1))</f>
        <v>0</v>
      </c>
    </row>
    <row r="5651" spans="1:36" x14ac:dyDescent="0.15">
      <c r="A5651" t="s">
        <v>9894</v>
      </c>
      <c r="B5651">
        <v>39829</v>
      </c>
      <c r="C5651" s="14">
        <v>39833</v>
      </c>
      <c r="D5651" s="14"/>
      <c r="F5651">
        <v>522177</v>
      </c>
      <c r="G5651" t="s">
        <v>2578</v>
      </c>
      <c r="H5651">
        <v>2045468</v>
      </c>
      <c r="I5651" t="s">
        <v>2392</v>
      </c>
      <c r="J5651" t="s">
        <v>3210</v>
      </c>
      <c r="K5651">
        <v>141137</v>
      </c>
      <c r="L5651" t="s">
        <v>2449</v>
      </c>
      <c r="M5651">
        <v>85</v>
      </c>
      <c r="N5651" t="s">
        <v>924</v>
      </c>
      <c r="O5651" t="s">
        <v>924</v>
      </c>
      <c r="P5651" t="s">
        <v>924</v>
      </c>
      <c r="Q5651">
        <v>6</v>
      </c>
      <c r="R5651">
        <v>0</v>
      </c>
      <c r="S5651">
        <v>0</v>
      </c>
      <c r="T5651">
        <v>0</v>
      </c>
      <c r="U5651">
        <v>27</v>
      </c>
      <c r="V5651">
        <v>1</v>
      </c>
      <c r="W5651">
        <v>98697</v>
      </c>
      <c r="X5651" t="s">
        <v>5949</v>
      </c>
      <c r="Y5651">
        <v>40</v>
      </c>
      <c r="Z5651">
        <v>5</v>
      </c>
      <c r="AA5651">
        <v>15</v>
      </c>
      <c r="AB5651">
        <v>4</v>
      </c>
      <c r="AC5651" t="s">
        <v>5970</v>
      </c>
      <c r="AD5651" t="s">
        <v>1711</v>
      </c>
      <c r="AE5651" t="s">
        <v>5854</v>
      </c>
      <c r="AF5651">
        <v>0</v>
      </c>
      <c r="AG5651">
        <v>0</v>
      </c>
      <c r="AH5651">
        <v>0</v>
      </c>
      <c r="AI5651">
        <v>0</v>
      </c>
      <c r="AJ5651">
        <f>IF(AI5651="","",IF(ISERROR(VLOOKUP(CONCATENATE(F5651),Term!$A$1:$C$2000,1,FALSE)),0,1))</f>
        <v>0</v>
      </c>
    </row>
    <row r="5652" spans="1:36" x14ac:dyDescent="0.15">
      <c r="A5652" t="s">
        <v>9895</v>
      </c>
      <c r="B5652">
        <v>39836</v>
      </c>
      <c r="C5652" s="14">
        <v>39839</v>
      </c>
      <c r="D5652" s="14"/>
      <c r="F5652">
        <v>522177</v>
      </c>
      <c r="G5652" t="s">
        <v>2578</v>
      </c>
      <c r="H5652">
        <v>2045468</v>
      </c>
      <c r="I5652" t="s">
        <v>2392</v>
      </c>
      <c r="J5652" t="s">
        <v>3210</v>
      </c>
      <c r="K5652">
        <v>95243</v>
      </c>
      <c r="L5652" t="s">
        <v>2449</v>
      </c>
      <c r="M5652">
        <v>85</v>
      </c>
      <c r="N5652" t="s">
        <v>924</v>
      </c>
      <c r="O5652" t="s">
        <v>924</v>
      </c>
      <c r="P5652" t="s">
        <v>924</v>
      </c>
      <c r="Q5652">
        <v>6</v>
      </c>
      <c r="R5652">
        <v>0</v>
      </c>
      <c r="S5652">
        <v>0</v>
      </c>
      <c r="T5652">
        <v>0</v>
      </c>
      <c r="U5652">
        <v>27</v>
      </c>
      <c r="V5652">
        <v>1</v>
      </c>
      <c r="W5652">
        <v>98697</v>
      </c>
      <c r="X5652" t="s">
        <v>5949</v>
      </c>
      <c r="Y5652">
        <v>40</v>
      </c>
      <c r="Z5652">
        <v>5</v>
      </c>
      <c r="AA5652">
        <v>15</v>
      </c>
      <c r="AB5652">
        <v>4</v>
      </c>
      <c r="AC5652" t="s">
        <v>5970</v>
      </c>
      <c r="AD5652" t="s">
        <v>1711</v>
      </c>
      <c r="AE5652" t="s">
        <v>5854</v>
      </c>
      <c r="AF5652">
        <v>0</v>
      </c>
      <c r="AG5652">
        <v>0</v>
      </c>
      <c r="AH5652">
        <v>0</v>
      </c>
      <c r="AI5652">
        <v>0</v>
      </c>
      <c r="AJ5652">
        <f>IF(AI5652="","",IF(ISERROR(VLOOKUP(CONCATENATE(F5652),Term!$A$1:$C$2000,1,FALSE)),0,1))</f>
        <v>0</v>
      </c>
    </row>
    <row r="5653" spans="1:36" x14ac:dyDescent="0.15">
      <c r="A5653" t="s">
        <v>9896</v>
      </c>
      <c r="B5653">
        <v>39841</v>
      </c>
      <c r="C5653" s="14">
        <v>39842</v>
      </c>
      <c r="D5653" s="14"/>
      <c r="F5653">
        <v>522177</v>
      </c>
      <c r="G5653" t="s">
        <v>2578</v>
      </c>
      <c r="H5653">
        <v>2045468</v>
      </c>
      <c r="I5653" t="s">
        <v>2392</v>
      </c>
      <c r="J5653" t="s">
        <v>3210</v>
      </c>
      <c r="K5653">
        <v>113800</v>
      </c>
      <c r="L5653" t="s">
        <v>2449</v>
      </c>
      <c r="M5653">
        <v>85</v>
      </c>
      <c r="N5653" t="s">
        <v>924</v>
      </c>
      <c r="O5653" t="s">
        <v>924</v>
      </c>
      <c r="P5653" t="s">
        <v>924</v>
      </c>
      <c r="Q5653">
        <v>6</v>
      </c>
      <c r="R5653">
        <v>1</v>
      </c>
      <c r="S5653">
        <v>0</v>
      </c>
      <c r="T5653">
        <v>0</v>
      </c>
      <c r="U5653">
        <v>27</v>
      </c>
      <c r="V5653">
        <v>1</v>
      </c>
      <c r="W5653">
        <v>98697</v>
      </c>
      <c r="X5653" t="s">
        <v>5949</v>
      </c>
      <c r="Y5653">
        <v>40</v>
      </c>
      <c r="Z5653">
        <v>5</v>
      </c>
      <c r="AA5653">
        <v>15</v>
      </c>
      <c r="AB5653">
        <v>4</v>
      </c>
      <c r="AC5653" t="s">
        <v>5970</v>
      </c>
      <c r="AD5653" t="s">
        <v>1711</v>
      </c>
      <c r="AE5653" t="s">
        <v>5854</v>
      </c>
      <c r="AF5653">
        <v>0</v>
      </c>
      <c r="AG5653">
        <v>0</v>
      </c>
      <c r="AH5653">
        <v>0</v>
      </c>
      <c r="AI5653">
        <v>0</v>
      </c>
      <c r="AJ5653">
        <f>IF(AI5653="","",IF(ISERROR(VLOOKUP(CONCATENATE(F5653),Term!$A$1:$C$2000,1,FALSE)),0,1))</f>
        <v>0</v>
      </c>
    </row>
    <row r="5654" spans="1:36" x14ac:dyDescent="0.15">
      <c r="A5654" t="s">
        <v>1988</v>
      </c>
      <c r="B5654">
        <v>39798</v>
      </c>
      <c r="C5654" s="14">
        <v>39799</v>
      </c>
      <c r="D5654" s="14">
        <v>39805</v>
      </c>
      <c r="F5654">
        <v>524328</v>
      </c>
      <c r="G5654" t="s">
        <v>5753</v>
      </c>
      <c r="H5654">
        <v>2201111</v>
      </c>
      <c r="I5654" t="s">
        <v>2392</v>
      </c>
      <c r="J5654" t="s">
        <v>1989</v>
      </c>
      <c r="K5654">
        <v>708767</v>
      </c>
      <c r="M5654">
        <v>85</v>
      </c>
      <c r="N5654" t="s">
        <v>924</v>
      </c>
      <c r="O5654" t="s">
        <v>924</v>
      </c>
      <c r="P5654" t="s">
        <v>924</v>
      </c>
      <c r="Q5654">
        <v>4</v>
      </c>
      <c r="R5654">
        <v>0</v>
      </c>
      <c r="S5654">
        <v>0</v>
      </c>
      <c r="T5654">
        <v>0</v>
      </c>
      <c r="U5654" t="s">
        <v>924</v>
      </c>
      <c r="V5654" t="s">
        <v>924</v>
      </c>
      <c r="W5654" t="s">
        <v>924</v>
      </c>
      <c r="X5654" t="s">
        <v>924</v>
      </c>
      <c r="Y5654">
        <v>11</v>
      </c>
      <c r="Z5654">
        <v>7</v>
      </c>
      <c r="AA5654">
        <v>6</v>
      </c>
      <c r="AB5654">
        <v>4</v>
      </c>
      <c r="AC5654" t="s">
        <v>1696</v>
      </c>
      <c r="AD5654" t="s">
        <v>6107</v>
      </c>
      <c r="AE5654" t="s">
        <v>8668</v>
      </c>
      <c r="AF5654">
        <v>0</v>
      </c>
      <c r="AG5654">
        <v>0</v>
      </c>
      <c r="AH5654">
        <v>1</v>
      </c>
      <c r="AI5654">
        <v>0</v>
      </c>
      <c r="AJ5654">
        <f>IF(AI5654="","",IF(ISERROR(VLOOKUP(CONCATENATE(F5654),Term!$A$1:$C$2000,1,FALSE)),0,1))</f>
        <v>1</v>
      </c>
    </row>
    <row r="5655" spans="1:36" x14ac:dyDescent="0.15">
      <c r="A5655" t="s">
        <v>1990</v>
      </c>
      <c r="B5655">
        <v>39801</v>
      </c>
      <c r="C5655">
        <v>39812</v>
      </c>
      <c r="D5655">
        <v>39819</v>
      </c>
      <c r="F5655">
        <v>524328</v>
      </c>
      <c r="G5655" t="s">
        <v>5753</v>
      </c>
      <c r="H5655">
        <v>2201111</v>
      </c>
      <c r="I5655" t="s">
        <v>2392</v>
      </c>
      <c r="J5655" t="s">
        <v>1989</v>
      </c>
      <c r="K5655">
        <v>245884</v>
      </c>
      <c r="M5655">
        <v>85</v>
      </c>
      <c r="N5655" t="s">
        <v>924</v>
      </c>
      <c r="O5655" t="s">
        <v>924</v>
      </c>
      <c r="P5655" t="s">
        <v>924</v>
      </c>
      <c r="Q5655">
        <v>4</v>
      </c>
      <c r="R5655">
        <v>1</v>
      </c>
      <c r="S5655">
        <v>0</v>
      </c>
      <c r="T5655">
        <v>0</v>
      </c>
      <c r="U5655" t="s">
        <v>924</v>
      </c>
      <c r="V5655" t="s">
        <v>924</v>
      </c>
      <c r="W5655" t="s">
        <v>924</v>
      </c>
      <c r="X5655" t="s">
        <v>924</v>
      </c>
      <c r="Y5655">
        <v>11</v>
      </c>
      <c r="Z5655">
        <v>7</v>
      </c>
      <c r="AA5655">
        <v>6</v>
      </c>
      <c r="AB5655">
        <v>4</v>
      </c>
      <c r="AC5655" t="s">
        <v>1696</v>
      </c>
      <c r="AD5655" t="s">
        <v>6107</v>
      </c>
      <c r="AE5655" t="s">
        <v>8668</v>
      </c>
      <c r="AF5655">
        <v>1</v>
      </c>
      <c r="AG5655">
        <v>0</v>
      </c>
      <c r="AH5655">
        <v>0</v>
      </c>
      <c r="AI5655">
        <v>0</v>
      </c>
      <c r="AJ5655">
        <f>IF(AI5655="","",IF(ISERROR(VLOOKUP(CONCATENATE(F5655),Term!$A$1:$C$2000,1,FALSE)),0,1))</f>
        <v>1</v>
      </c>
    </row>
    <row r="5656" spans="1:36" x14ac:dyDescent="0.15">
      <c r="A5656" t="s">
        <v>6375</v>
      </c>
      <c r="B5656">
        <v>39773</v>
      </c>
      <c r="C5656" s="14">
        <v>39773</v>
      </c>
      <c r="D5656" s="14">
        <v>39821</v>
      </c>
      <c r="F5656">
        <v>524328</v>
      </c>
      <c r="G5656" t="s">
        <v>5753</v>
      </c>
      <c r="H5656">
        <v>2066743</v>
      </c>
      <c r="I5656" t="s">
        <v>2392</v>
      </c>
      <c r="J5656" t="s">
        <v>6854</v>
      </c>
      <c r="K5656">
        <v>427680</v>
      </c>
      <c r="L5656" t="s">
        <v>2463</v>
      </c>
      <c r="M5656">
        <v>85</v>
      </c>
      <c r="N5656" t="s">
        <v>924</v>
      </c>
      <c r="O5656" t="s">
        <v>924</v>
      </c>
      <c r="P5656" t="s">
        <v>924</v>
      </c>
      <c r="Q5656">
        <v>2</v>
      </c>
      <c r="R5656">
        <v>1</v>
      </c>
      <c r="S5656">
        <v>0</v>
      </c>
      <c r="T5656">
        <v>0</v>
      </c>
      <c r="U5656" t="s">
        <v>924</v>
      </c>
      <c r="V5656" t="s">
        <v>924</v>
      </c>
      <c r="W5656" t="s">
        <v>924</v>
      </c>
      <c r="X5656" t="s">
        <v>924</v>
      </c>
      <c r="Y5656">
        <v>11</v>
      </c>
      <c r="Z5656">
        <v>7</v>
      </c>
      <c r="AA5656">
        <v>6</v>
      </c>
      <c r="AB5656">
        <v>4</v>
      </c>
      <c r="AC5656" t="s">
        <v>1696</v>
      </c>
      <c r="AD5656" t="s">
        <v>6107</v>
      </c>
      <c r="AE5656" t="s">
        <v>8666</v>
      </c>
      <c r="AF5656">
        <v>1</v>
      </c>
      <c r="AG5656">
        <v>0</v>
      </c>
      <c r="AH5656">
        <v>1</v>
      </c>
      <c r="AI5656">
        <v>0</v>
      </c>
      <c r="AJ5656">
        <f>IF(AI5656="","",IF(ISERROR(VLOOKUP(CONCATENATE(F5656),Term!$A$1:$C$2000,1,FALSE)),0,1))</f>
        <v>1</v>
      </c>
    </row>
    <row r="5657" spans="1:36" x14ac:dyDescent="0.15">
      <c r="A5657" t="s">
        <v>1986</v>
      </c>
      <c r="B5657">
        <v>39798</v>
      </c>
      <c r="C5657" s="14">
        <v>39800</v>
      </c>
      <c r="D5657" s="14">
        <v>39835</v>
      </c>
      <c r="F5657">
        <v>524328</v>
      </c>
      <c r="G5657" t="s">
        <v>5753</v>
      </c>
      <c r="H5657">
        <v>2065388</v>
      </c>
      <c r="I5657" t="s">
        <v>2392</v>
      </c>
      <c r="J5657" t="s">
        <v>1987</v>
      </c>
      <c r="K5657">
        <v>636345</v>
      </c>
      <c r="M5657">
        <v>85</v>
      </c>
      <c r="N5657" t="s">
        <v>924</v>
      </c>
      <c r="O5657" t="s">
        <v>924</v>
      </c>
      <c r="P5657" t="s">
        <v>924</v>
      </c>
      <c r="Q5657">
        <v>4</v>
      </c>
      <c r="R5657">
        <v>1</v>
      </c>
      <c r="S5657">
        <v>0</v>
      </c>
      <c r="T5657">
        <v>0</v>
      </c>
      <c r="U5657" t="s">
        <v>924</v>
      </c>
      <c r="V5657" t="s">
        <v>924</v>
      </c>
      <c r="W5657" t="s">
        <v>924</v>
      </c>
      <c r="X5657" t="s">
        <v>924</v>
      </c>
      <c r="Y5657">
        <v>11</v>
      </c>
      <c r="Z5657">
        <v>7</v>
      </c>
      <c r="AA5657">
        <v>6</v>
      </c>
      <c r="AB5657">
        <v>4</v>
      </c>
      <c r="AC5657" t="s">
        <v>1696</v>
      </c>
      <c r="AD5657" t="s">
        <v>6107</v>
      </c>
      <c r="AE5657" t="s">
        <v>8665</v>
      </c>
      <c r="AF5657">
        <v>1</v>
      </c>
      <c r="AG5657">
        <v>1</v>
      </c>
      <c r="AH5657">
        <v>1</v>
      </c>
      <c r="AI5657">
        <v>0</v>
      </c>
      <c r="AJ5657">
        <f>IF(AI5657="","",IF(ISERROR(VLOOKUP(CONCATENATE(F5657),Term!$A$1:$C$2000,1,FALSE)),0,1))</f>
        <v>1</v>
      </c>
    </row>
    <row r="5658" spans="1:36" x14ac:dyDescent="0.15">
      <c r="A5658" t="s">
        <v>6855</v>
      </c>
      <c r="B5658">
        <v>39745</v>
      </c>
      <c r="C5658" s="14">
        <v>39748</v>
      </c>
      <c r="D5658" s="14"/>
      <c r="E5658">
        <v>39787</v>
      </c>
      <c r="F5658">
        <v>524328</v>
      </c>
      <c r="G5658" t="s">
        <v>5753</v>
      </c>
      <c r="H5658">
        <v>2192332</v>
      </c>
      <c r="I5658" t="s">
        <v>2392</v>
      </c>
      <c r="J5658" t="s">
        <v>5155</v>
      </c>
      <c r="K5658">
        <v>255033</v>
      </c>
      <c r="L5658" t="s">
        <v>2463</v>
      </c>
      <c r="M5658">
        <v>85</v>
      </c>
      <c r="N5658" t="s">
        <v>4582</v>
      </c>
      <c r="O5658">
        <v>3</v>
      </c>
      <c r="P5658">
        <v>58</v>
      </c>
      <c r="Q5658" t="s">
        <v>924</v>
      </c>
      <c r="R5658">
        <v>0</v>
      </c>
      <c r="S5658">
        <v>1</v>
      </c>
      <c r="T5658">
        <v>1</v>
      </c>
      <c r="U5658">
        <v>5</v>
      </c>
      <c r="V5658">
        <v>3</v>
      </c>
      <c r="W5658">
        <v>779270</v>
      </c>
      <c r="X5658" t="s">
        <v>4314</v>
      </c>
      <c r="Y5658">
        <v>11</v>
      </c>
      <c r="Z5658">
        <v>7</v>
      </c>
      <c r="AA5658">
        <v>6</v>
      </c>
      <c r="AB5658">
        <v>4</v>
      </c>
      <c r="AC5658" t="s">
        <v>1696</v>
      </c>
      <c r="AD5658" t="s">
        <v>6107</v>
      </c>
      <c r="AE5658" t="s">
        <v>8935</v>
      </c>
      <c r="AF5658">
        <v>1</v>
      </c>
      <c r="AG5658">
        <v>0</v>
      </c>
      <c r="AH5658">
        <v>1</v>
      </c>
      <c r="AI5658">
        <v>1</v>
      </c>
      <c r="AJ5658">
        <f>IF(AI5658="","",IF(ISERROR(VLOOKUP(CONCATENATE(F5658),Term!$A$1:$C$2000,1,FALSE)),0,1))</f>
        <v>1</v>
      </c>
    </row>
    <row r="5659" spans="1:36" x14ac:dyDescent="0.15">
      <c r="A5659" t="s">
        <v>6715</v>
      </c>
      <c r="B5659">
        <v>39759</v>
      </c>
      <c r="C5659">
        <v>39762</v>
      </c>
      <c r="E5659">
        <v>39798</v>
      </c>
      <c r="F5659">
        <v>524328</v>
      </c>
      <c r="G5659" t="s">
        <v>5753</v>
      </c>
      <c r="H5659">
        <v>2192332</v>
      </c>
      <c r="I5659" t="s">
        <v>2392</v>
      </c>
      <c r="J5659" t="s">
        <v>5155</v>
      </c>
      <c r="K5659">
        <v>137837</v>
      </c>
      <c r="L5659" t="s">
        <v>2463</v>
      </c>
      <c r="M5659">
        <v>85</v>
      </c>
      <c r="N5659" t="s">
        <v>932</v>
      </c>
      <c r="O5659">
        <v>4</v>
      </c>
      <c r="P5659">
        <v>47</v>
      </c>
      <c r="Q5659">
        <v>1</v>
      </c>
      <c r="R5659">
        <v>0</v>
      </c>
      <c r="S5659">
        <v>1</v>
      </c>
      <c r="T5659">
        <v>0</v>
      </c>
      <c r="U5659">
        <v>5</v>
      </c>
      <c r="V5659">
        <v>3</v>
      </c>
      <c r="W5659">
        <v>779270</v>
      </c>
      <c r="X5659" t="s">
        <v>4314</v>
      </c>
      <c r="Y5659">
        <v>11</v>
      </c>
      <c r="Z5659">
        <v>7</v>
      </c>
      <c r="AA5659">
        <v>6</v>
      </c>
      <c r="AB5659">
        <v>4</v>
      </c>
      <c r="AC5659" t="s">
        <v>1696</v>
      </c>
      <c r="AD5659" t="s">
        <v>6107</v>
      </c>
      <c r="AE5659" t="s">
        <v>8935</v>
      </c>
      <c r="AF5659">
        <v>0</v>
      </c>
      <c r="AG5659">
        <v>0</v>
      </c>
      <c r="AH5659">
        <v>1</v>
      </c>
      <c r="AI5659">
        <v>1</v>
      </c>
      <c r="AJ5659">
        <f>IF(AI5659="","",IF(ISERROR(VLOOKUP(CONCATENATE(F5659),Term!$A$1:$C$2000,1,FALSE)),0,1))</f>
        <v>1</v>
      </c>
    </row>
    <row r="5660" spans="1:36" x14ac:dyDescent="0.15">
      <c r="A5660" t="s">
        <v>2152</v>
      </c>
      <c r="B5660">
        <v>39783</v>
      </c>
      <c r="C5660" s="14">
        <v>39784</v>
      </c>
      <c r="D5660" s="14"/>
      <c r="E5660">
        <v>39840</v>
      </c>
      <c r="F5660">
        <v>524328</v>
      </c>
      <c r="G5660" t="s">
        <v>5753</v>
      </c>
      <c r="H5660">
        <v>2192332</v>
      </c>
      <c r="I5660" t="s">
        <v>2392</v>
      </c>
      <c r="J5660" t="s">
        <v>5155</v>
      </c>
      <c r="K5660">
        <v>386400</v>
      </c>
      <c r="L5660" t="s">
        <v>2463</v>
      </c>
      <c r="M5660">
        <v>85</v>
      </c>
      <c r="N5660" t="s">
        <v>7479</v>
      </c>
      <c r="O5660">
        <v>6</v>
      </c>
      <c r="P5660">
        <v>5</v>
      </c>
      <c r="Q5660">
        <v>3</v>
      </c>
      <c r="R5660">
        <v>1</v>
      </c>
      <c r="S5660">
        <v>1</v>
      </c>
      <c r="T5660">
        <v>0</v>
      </c>
      <c r="U5660">
        <v>5</v>
      </c>
      <c r="V5660">
        <v>3</v>
      </c>
      <c r="W5660">
        <v>779270</v>
      </c>
      <c r="X5660" t="s">
        <v>4314</v>
      </c>
      <c r="Y5660">
        <v>11</v>
      </c>
      <c r="Z5660">
        <v>7</v>
      </c>
      <c r="AA5660">
        <v>6</v>
      </c>
      <c r="AB5660">
        <v>4</v>
      </c>
      <c r="AC5660" t="s">
        <v>1696</v>
      </c>
      <c r="AD5660" t="s">
        <v>6107</v>
      </c>
      <c r="AE5660" t="s">
        <v>8935</v>
      </c>
      <c r="AF5660">
        <v>0</v>
      </c>
      <c r="AG5660">
        <v>0</v>
      </c>
      <c r="AH5660">
        <v>1</v>
      </c>
      <c r="AI5660">
        <v>1</v>
      </c>
      <c r="AJ5660">
        <f>IF(AI5660="","",IF(ISERROR(VLOOKUP(CONCATENATE(F5660),Term!$A$1:$C$2000,1,FALSE)),0,1))</f>
        <v>1</v>
      </c>
    </row>
    <row r="5661" spans="1:36" x14ac:dyDescent="0.15">
      <c r="A5661" t="s">
        <v>6714</v>
      </c>
      <c r="B5661">
        <v>39752</v>
      </c>
      <c r="C5661" s="14">
        <v>39756</v>
      </c>
      <c r="D5661" s="14"/>
      <c r="E5661">
        <v>39773</v>
      </c>
      <c r="F5661">
        <v>524328</v>
      </c>
      <c r="G5661" t="s">
        <v>5753</v>
      </c>
      <c r="H5661">
        <v>2184694</v>
      </c>
      <c r="I5661" t="s">
        <v>2392</v>
      </c>
      <c r="J5661" t="s">
        <v>221</v>
      </c>
      <c r="K5661">
        <v>148275</v>
      </c>
      <c r="L5661" t="s">
        <v>2463</v>
      </c>
      <c r="M5661">
        <v>85</v>
      </c>
      <c r="N5661" t="s">
        <v>4094</v>
      </c>
      <c r="O5661">
        <v>2</v>
      </c>
      <c r="P5661">
        <v>72</v>
      </c>
      <c r="Q5661">
        <v>1</v>
      </c>
      <c r="R5661">
        <v>1</v>
      </c>
      <c r="S5661">
        <v>1</v>
      </c>
      <c r="T5661">
        <v>1</v>
      </c>
      <c r="U5661">
        <v>72</v>
      </c>
      <c r="V5661">
        <v>1</v>
      </c>
      <c r="W5661">
        <v>148275</v>
      </c>
      <c r="X5661" t="s">
        <v>4315</v>
      </c>
      <c r="Y5661">
        <v>11</v>
      </c>
      <c r="Z5661">
        <v>7</v>
      </c>
      <c r="AA5661">
        <v>6</v>
      </c>
      <c r="AB5661">
        <v>4</v>
      </c>
      <c r="AC5661" t="s">
        <v>1696</v>
      </c>
      <c r="AD5661" t="s">
        <v>6107</v>
      </c>
      <c r="AE5661" t="s">
        <v>8667</v>
      </c>
      <c r="AF5661">
        <v>1</v>
      </c>
      <c r="AG5661">
        <v>0</v>
      </c>
      <c r="AH5661">
        <v>1</v>
      </c>
      <c r="AI5661">
        <v>1</v>
      </c>
      <c r="AJ5661">
        <f>IF(AI5661="","",IF(ISERROR(VLOOKUP(CONCATENATE(F5661),Term!$A$1:$C$2000,1,FALSE)),0,1))</f>
        <v>1</v>
      </c>
    </row>
    <row r="5662" spans="1:36" x14ac:dyDescent="0.15">
      <c r="A5662" t="s">
        <v>2153</v>
      </c>
      <c r="B5662">
        <v>39787</v>
      </c>
      <c r="C5662">
        <v>39790</v>
      </c>
      <c r="E5662">
        <v>39808</v>
      </c>
      <c r="F5662">
        <v>524328</v>
      </c>
      <c r="G5662" t="s">
        <v>5753</v>
      </c>
      <c r="H5662">
        <v>2197632</v>
      </c>
      <c r="I5662" t="s">
        <v>2392</v>
      </c>
      <c r="J5662" t="s">
        <v>4347</v>
      </c>
      <c r="K5662">
        <v>295821</v>
      </c>
      <c r="M5662">
        <v>85</v>
      </c>
      <c r="N5662" t="s">
        <v>932</v>
      </c>
      <c r="O5662">
        <v>4</v>
      </c>
      <c r="P5662">
        <v>37</v>
      </c>
      <c r="Q5662">
        <v>3</v>
      </c>
      <c r="R5662">
        <v>1</v>
      </c>
      <c r="S5662">
        <v>1</v>
      </c>
      <c r="T5662">
        <v>1</v>
      </c>
      <c r="U5662">
        <v>37</v>
      </c>
      <c r="V5662">
        <v>1</v>
      </c>
      <c r="W5662">
        <v>295821</v>
      </c>
      <c r="X5662" t="s">
        <v>4315</v>
      </c>
      <c r="Y5662">
        <v>11</v>
      </c>
      <c r="Z5662">
        <v>7</v>
      </c>
      <c r="AA5662">
        <v>6</v>
      </c>
      <c r="AB5662">
        <v>4</v>
      </c>
      <c r="AC5662" t="s">
        <v>1696</v>
      </c>
      <c r="AD5662" t="s">
        <v>6107</v>
      </c>
      <c r="AE5662" t="s">
        <v>8937</v>
      </c>
      <c r="AF5662">
        <v>1</v>
      </c>
      <c r="AG5662">
        <v>0</v>
      </c>
      <c r="AH5662">
        <v>1</v>
      </c>
      <c r="AI5662">
        <v>1</v>
      </c>
      <c r="AJ5662">
        <f>IF(AI5662="","",IF(ISERROR(VLOOKUP(CONCATENATE(F5662),Term!$A$1:$C$2000,1,FALSE)),0,1))</f>
        <v>1</v>
      </c>
    </row>
    <row r="5663" spans="1:36" x14ac:dyDescent="0.15">
      <c r="A5663" t="s">
        <v>6717</v>
      </c>
      <c r="B5663">
        <v>39756</v>
      </c>
      <c r="C5663">
        <v>39759</v>
      </c>
      <c r="D5663">
        <v>39763</v>
      </c>
      <c r="F5663">
        <v>524328</v>
      </c>
      <c r="G5663" t="s">
        <v>5753</v>
      </c>
      <c r="H5663">
        <v>2197632</v>
      </c>
      <c r="I5663" t="s">
        <v>2392</v>
      </c>
      <c r="J5663" t="s">
        <v>4347</v>
      </c>
      <c r="K5663">
        <v>354075</v>
      </c>
      <c r="M5663">
        <v>85</v>
      </c>
      <c r="N5663" t="s">
        <v>924</v>
      </c>
      <c r="O5663" t="s">
        <v>924</v>
      </c>
      <c r="P5663" t="s">
        <v>924</v>
      </c>
      <c r="Q5663">
        <v>1</v>
      </c>
      <c r="R5663">
        <v>0</v>
      </c>
      <c r="S5663">
        <v>0</v>
      </c>
      <c r="T5663">
        <v>0</v>
      </c>
      <c r="U5663">
        <v>37</v>
      </c>
      <c r="V5663">
        <v>1</v>
      </c>
      <c r="W5663">
        <v>295821</v>
      </c>
      <c r="X5663" t="s">
        <v>4315</v>
      </c>
      <c r="Y5663">
        <v>11</v>
      </c>
      <c r="Z5663">
        <v>7</v>
      </c>
      <c r="AA5663">
        <v>6</v>
      </c>
      <c r="AB5663">
        <v>4</v>
      </c>
      <c r="AC5663" t="s">
        <v>1696</v>
      </c>
      <c r="AD5663" t="s">
        <v>6107</v>
      </c>
      <c r="AE5663" t="s">
        <v>8937</v>
      </c>
      <c r="AF5663">
        <v>0</v>
      </c>
      <c r="AG5663">
        <v>0</v>
      </c>
      <c r="AH5663">
        <v>1</v>
      </c>
      <c r="AI5663">
        <v>0</v>
      </c>
      <c r="AJ5663">
        <f>IF(AI5663="","",IF(ISERROR(VLOOKUP(CONCATENATE(F5663),Term!$A$1:$C$2000,1,FALSE)),0,1))</f>
        <v>1</v>
      </c>
    </row>
    <row r="5664" spans="1:36" x14ac:dyDescent="0.15">
      <c r="A5664" t="s">
        <v>6718</v>
      </c>
      <c r="B5664">
        <v>39750</v>
      </c>
      <c r="C5664" s="14">
        <v>39766</v>
      </c>
      <c r="D5664" s="14">
        <v>39825</v>
      </c>
      <c r="F5664">
        <v>524328</v>
      </c>
      <c r="G5664" t="s">
        <v>5753</v>
      </c>
      <c r="H5664">
        <v>2197632</v>
      </c>
      <c r="I5664" t="s">
        <v>2392</v>
      </c>
      <c r="J5664" t="s">
        <v>4347</v>
      </c>
      <c r="K5664">
        <v>168772</v>
      </c>
      <c r="M5664">
        <v>85</v>
      </c>
      <c r="N5664" t="s">
        <v>924</v>
      </c>
      <c r="O5664" t="s">
        <v>924</v>
      </c>
      <c r="P5664" t="s">
        <v>924</v>
      </c>
      <c r="Q5664">
        <v>1</v>
      </c>
      <c r="R5664">
        <v>0</v>
      </c>
      <c r="S5664">
        <v>0</v>
      </c>
      <c r="T5664">
        <v>0</v>
      </c>
      <c r="U5664">
        <v>37</v>
      </c>
      <c r="V5664">
        <v>1</v>
      </c>
      <c r="W5664">
        <v>295821</v>
      </c>
      <c r="X5664" t="s">
        <v>4315</v>
      </c>
      <c r="Y5664">
        <v>11</v>
      </c>
      <c r="Z5664">
        <v>7</v>
      </c>
      <c r="AA5664">
        <v>6</v>
      </c>
      <c r="AB5664">
        <v>4</v>
      </c>
      <c r="AC5664" t="s">
        <v>1696</v>
      </c>
      <c r="AD5664" t="s">
        <v>6107</v>
      </c>
      <c r="AE5664" t="s">
        <v>8937</v>
      </c>
      <c r="AF5664">
        <v>0</v>
      </c>
      <c r="AG5664">
        <v>0</v>
      </c>
      <c r="AH5664">
        <v>0</v>
      </c>
      <c r="AI5664">
        <v>0</v>
      </c>
      <c r="AJ5664">
        <f>IF(AI5664="","",IF(ISERROR(VLOOKUP(CONCATENATE(F5664),Term!$A$1:$C$2000,1,FALSE)),0,1))</f>
        <v>1</v>
      </c>
    </row>
    <row r="5665" spans="1:36" x14ac:dyDescent="0.15">
      <c r="A5665" t="s">
        <v>6716</v>
      </c>
      <c r="B5665">
        <v>39745</v>
      </c>
      <c r="C5665">
        <v>39756</v>
      </c>
      <c r="E5665">
        <v>39813</v>
      </c>
      <c r="F5665">
        <v>524328</v>
      </c>
      <c r="G5665" t="s">
        <v>5753</v>
      </c>
      <c r="H5665">
        <v>2196070</v>
      </c>
      <c r="I5665" t="s">
        <v>2392</v>
      </c>
      <c r="J5665" t="s">
        <v>5156</v>
      </c>
      <c r="K5665">
        <v>433902</v>
      </c>
      <c r="M5665">
        <v>85</v>
      </c>
      <c r="N5665" t="s">
        <v>932</v>
      </c>
      <c r="O5665">
        <v>4</v>
      </c>
      <c r="P5665">
        <v>32</v>
      </c>
      <c r="Q5665">
        <v>1</v>
      </c>
      <c r="R5665">
        <v>1</v>
      </c>
      <c r="S5665">
        <v>1</v>
      </c>
      <c r="T5665">
        <v>1</v>
      </c>
      <c r="U5665">
        <v>32</v>
      </c>
      <c r="V5665">
        <v>1</v>
      </c>
      <c r="W5665">
        <v>433902</v>
      </c>
      <c r="X5665" t="s">
        <v>4315</v>
      </c>
      <c r="Y5665">
        <v>11</v>
      </c>
      <c r="Z5665">
        <v>7</v>
      </c>
      <c r="AA5665">
        <v>6</v>
      </c>
      <c r="AB5665">
        <v>4</v>
      </c>
      <c r="AC5665" t="s">
        <v>1696</v>
      </c>
      <c r="AD5665" t="s">
        <v>6107</v>
      </c>
      <c r="AE5665" t="s">
        <v>8936</v>
      </c>
      <c r="AF5665">
        <v>1</v>
      </c>
      <c r="AG5665">
        <v>0</v>
      </c>
      <c r="AH5665">
        <v>1</v>
      </c>
      <c r="AI5665">
        <v>1</v>
      </c>
      <c r="AJ5665">
        <f>IF(AI5665="","",IF(ISERROR(VLOOKUP(CONCATENATE(F5665),Term!$A$1:$C$2000,1,FALSE)),0,1))</f>
        <v>1</v>
      </c>
    </row>
    <row r="5666" spans="1:36" x14ac:dyDescent="0.15">
      <c r="A5666" t="s">
        <v>4483</v>
      </c>
      <c r="B5666">
        <v>39777</v>
      </c>
      <c r="C5666" s="14">
        <v>39783</v>
      </c>
      <c r="D5666" s="14"/>
      <c r="E5666">
        <v>39825</v>
      </c>
      <c r="F5666">
        <v>522868</v>
      </c>
      <c r="G5666" t="s">
        <v>3676</v>
      </c>
      <c r="H5666">
        <v>2129256</v>
      </c>
      <c r="I5666" t="s">
        <v>2392</v>
      </c>
      <c r="J5666" t="s">
        <v>5109</v>
      </c>
      <c r="K5666">
        <v>191290</v>
      </c>
      <c r="L5666" t="s">
        <v>2451</v>
      </c>
      <c r="M5666">
        <v>85</v>
      </c>
      <c r="N5666" t="s">
        <v>646</v>
      </c>
      <c r="O5666">
        <v>5</v>
      </c>
      <c r="P5666">
        <v>20</v>
      </c>
      <c r="Q5666">
        <v>3</v>
      </c>
      <c r="R5666">
        <v>1</v>
      </c>
      <c r="S5666">
        <v>1</v>
      </c>
      <c r="T5666">
        <v>1</v>
      </c>
      <c r="U5666">
        <v>20</v>
      </c>
      <c r="V5666">
        <v>1</v>
      </c>
      <c r="W5666">
        <v>191290</v>
      </c>
      <c r="X5666" t="s">
        <v>5949</v>
      </c>
      <c r="Y5666">
        <v>47</v>
      </c>
      <c r="Z5666">
        <v>6</v>
      </c>
      <c r="AA5666">
        <v>20</v>
      </c>
      <c r="AB5666">
        <v>4</v>
      </c>
      <c r="AC5666" t="s">
        <v>5970</v>
      </c>
      <c r="AD5666" t="s">
        <v>3677</v>
      </c>
      <c r="AE5666" t="s">
        <v>7882</v>
      </c>
      <c r="AF5666">
        <v>1</v>
      </c>
      <c r="AG5666">
        <v>0</v>
      </c>
      <c r="AH5666">
        <v>1</v>
      </c>
      <c r="AI5666">
        <v>1</v>
      </c>
      <c r="AJ5666">
        <f>IF(AI5666="","",IF(ISERROR(VLOOKUP(CONCATENATE(F5666),Term!$A$1:$C$2000,1,FALSE)),0,1))</f>
        <v>0</v>
      </c>
    </row>
    <row r="5667" spans="1:36" x14ac:dyDescent="0.15">
      <c r="A5667" t="s">
        <v>2551</v>
      </c>
      <c r="B5667">
        <v>39758</v>
      </c>
      <c r="C5667" s="14">
        <v>39763</v>
      </c>
      <c r="D5667" s="14">
        <v>39786</v>
      </c>
      <c r="F5667">
        <v>522868</v>
      </c>
      <c r="G5667" t="s">
        <v>3676</v>
      </c>
      <c r="H5667">
        <v>2129256</v>
      </c>
      <c r="I5667" t="s">
        <v>2392</v>
      </c>
      <c r="J5667" t="s">
        <v>5109</v>
      </c>
      <c r="K5667">
        <v>260022</v>
      </c>
      <c r="L5667" t="s">
        <v>2451</v>
      </c>
      <c r="M5667">
        <v>85</v>
      </c>
      <c r="N5667" t="s">
        <v>924</v>
      </c>
      <c r="O5667" t="s">
        <v>924</v>
      </c>
      <c r="P5667" t="s">
        <v>924</v>
      </c>
      <c r="Q5667">
        <v>1</v>
      </c>
      <c r="R5667">
        <v>0</v>
      </c>
      <c r="S5667">
        <v>0</v>
      </c>
      <c r="T5667">
        <v>0</v>
      </c>
      <c r="U5667">
        <v>20</v>
      </c>
      <c r="V5667">
        <v>1</v>
      </c>
      <c r="W5667">
        <v>191290</v>
      </c>
      <c r="X5667" t="s">
        <v>5949</v>
      </c>
      <c r="Y5667">
        <v>47</v>
      </c>
      <c r="Z5667">
        <v>6</v>
      </c>
      <c r="AA5667">
        <v>20</v>
      </c>
      <c r="AB5667">
        <v>4</v>
      </c>
      <c r="AC5667" t="s">
        <v>5970</v>
      </c>
      <c r="AD5667" t="s">
        <v>3677</v>
      </c>
      <c r="AE5667" t="s">
        <v>7882</v>
      </c>
      <c r="AF5667">
        <v>0</v>
      </c>
      <c r="AG5667">
        <v>0</v>
      </c>
      <c r="AH5667">
        <v>1</v>
      </c>
      <c r="AI5667">
        <v>0</v>
      </c>
      <c r="AJ5667">
        <f>IF(AI5667="","",IF(ISERROR(VLOOKUP(CONCATENATE(F5667),Term!$A$1:$C$2000,1,FALSE)),0,1))</f>
        <v>0</v>
      </c>
    </row>
    <row r="5668" spans="1:36" x14ac:dyDescent="0.15">
      <c r="A5668" t="s">
        <v>2552</v>
      </c>
      <c r="B5668">
        <v>39764</v>
      </c>
      <c r="C5668">
        <v>39769</v>
      </c>
      <c r="D5668">
        <v>39791</v>
      </c>
      <c r="F5668">
        <v>522868</v>
      </c>
      <c r="G5668" t="s">
        <v>3676</v>
      </c>
      <c r="H5668">
        <v>2129256</v>
      </c>
      <c r="I5668" t="s">
        <v>2392</v>
      </c>
      <c r="J5668" t="s">
        <v>5109</v>
      </c>
      <c r="K5668">
        <v>223850</v>
      </c>
      <c r="L5668" t="s">
        <v>2451</v>
      </c>
      <c r="M5668">
        <v>85</v>
      </c>
      <c r="N5668" t="s">
        <v>924</v>
      </c>
      <c r="O5668" t="s">
        <v>924</v>
      </c>
      <c r="P5668" t="s">
        <v>924</v>
      </c>
      <c r="Q5668">
        <v>2</v>
      </c>
      <c r="R5668">
        <v>0</v>
      </c>
      <c r="S5668">
        <v>0</v>
      </c>
      <c r="T5668">
        <v>0</v>
      </c>
      <c r="U5668">
        <v>20</v>
      </c>
      <c r="V5668">
        <v>1</v>
      </c>
      <c r="W5668">
        <v>191290</v>
      </c>
      <c r="X5668" t="s">
        <v>5949</v>
      </c>
      <c r="Y5668">
        <v>47</v>
      </c>
      <c r="Z5668">
        <v>6</v>
      </c>
      <c r="AA5668">
        <v>20</v>
      </c>
      <c r="AB5668">
        <v>4</v>
      </c>
      <c r="AC5668" t="s">
        <v>5970</v>
      </c>
      <c r="AD5668" t="s">
        <v>3677</v>
      </c>
      <c r="AE5668" t="s">
        <v>7882</v>
      </c>
      <c r="AF5668">
        <v>0</v>
      </c>
      <c r="AG5668">
        <v>0</v>
      </c>
      <c r="AH5668">
        <v>1</v>
      </c>
      <c r="AI5668">
        <v>0</v>
      </c>
      <c r="AJ5668">
        <f>IF(AI5668="","",IF(ISERROR(VLOOKUP(CONCATENATE(F5668),Term!$A$1:$C$2000,1,FALSE)),0,1))</f>
        <v>0</v>
      </c>
    </row>
    <row r="5669" spans="1:36" x14ac:dyDescent="0.15">
      <c r="A5669" t="s">
        <v>2554</v>
      </c>
      <c r="B5669">
        <v>39750</v>
      </c>
      <c r="C5669">
        <v>39762</v>
      </c>
      <c r="D5669">
        <v>39765</v>
      </c>
      <c r="F5669">
        <v>522868</v>
      </c>
      <c r="G5669" t="s">
        <v>3676</v>
      </c>
      <c r="H5669">
        <v>2201878</v>
      </c>
      <c r="I5669" t="s">
        <v>2392</v>
      </c>
      <c r="J5669" t="s">
        <v>2555</v>
      </c>
      <c r="K5669">
        <v>444138</v>
      </c>
      <c r="L5669" t="s">
        <v>2451</v>
      </c>
      <c r="M5669">
        <v>85</v>
      </c>
      <c r="N5669" t="s">
        <v>924</v>
      </c>
      <c r="O5669" t="s">
        <v>924</v>
      </c>
      <c r="P5669" t="s">
        <v>924</v>
      </c>
      <c r="Q5669">
        <v>1</v>
      </c>
      <c r="R5669">
        <v>1</v>
      </c>
      <c r="S5669">
        <v>0</v>
      </c>
      <c r="T5669">
        <v>0</v>
      </c>
      <c r="U5669" t="s">
        <v>924</v>
      </c>
      <c r="V5669" t="s">
        <v>924</v>
      </c>
      <c r="W5669" t="s">
        <v>924</v>
      </c>
      <c r="X5669" t="s">
        <v>924</v>
      </c>
      <c r="Y5669">
        <v>47</v>
      </c>
      <c r="Z5669">
        <v>6</v>
      </c>
      <c r="AA5669">
        <v>20</v>
      </c>
      <c r="AB5669">
        <v>4</v>
      </c>
      <c r="AC5669" t="s">
        <v>5970</v>
      </c>
      <c r="AD5669" t="s">
        <v>3677</v>
      </c>
      <c r="AE5669" t="s">
        <v>7883</v>
      </c>
      <c r="AF5669">
        <v>1</v>
      </c>
      <c r="AG5669">
        <v>0</v>
      </c>
      <c r="AH5669">
        <v>1</v>
      </c>
      <c r="AI5669">
        <v>0</v>
      </c>
      <c r="AJ5669">
        <f>IF(AI5669="","",IF(ISERROR(VLOOKUP(CONCATENATE(F5669),Term!$A$1:$C$2000,1,FALSE)),0,1))</f>
        <v>0</v>
      </c>
    </row>
    <row r="5670" spans="1:36" x14ac:dyDescent="0.15">
      <c r="A5670" t="s">
        <v>537</v>
      </c>
      <c r="B5670">
        <v>39812</v>
      </c>
      <c r="C5670" s="14">
        <v>39813</v>
      </c>
      <c r="D5670" s="14">
        <v>39822</v>
      </c>
      <c r="F5670">
        <v>522868</v>
      </c>
      <c r="G5670" t="s">
        <v>3676</v>
      </c>
      <c r="H5670">
        <v>2178243</v>
      </c>
      <c r="I5670" t="s">
        <v>2392</v>
      </c>
      <c r="J5670" t="s">
        <v>4573</v>
      </c>
      <c r="K5670">
        <v>124325</v>
      </c>
      <c r="L5670" t="s">
        <v>2450</v>
      </c>
      <c r="M5670">
        <v>85</v>
      </c>
      <c r="N5670" t="s">
        <v>924</v>
      </c>
      <c r="O5670" t="s">
        <v>924</v>
      </c>
      <c r="P5670" t="s">
        <v>924</v>
      </c>
      <c r="Q5670">
        <v>4</v>
      </c>
      <c r="R5670">
        <v>0</v>
      </c>
      <c r="S5670">
        <v>0</v>
      </c>
      <c r="T5670">
        <v>0</v>
      </c>
      <c r="U5670">
        <v>20</v>
      </c>
      <c r="V5670">
        <v>4</v>
      </c>
      <c r="W5670">
        <v>1248237</v>
      </c>
      <c r="X5670" t="s">
        <v>4313</v>
      </c>
      <c r="Y5670">
        <v>47</v>
      </c>
      <c r="Z5670">
        <v>6</v>
      </c>
      <c r="AA5670">
        <v>20</v>
      </c>
      <c r="AB5670">
        <v>4</v>
      </c>
      <c r="AC5670" t="s">
        <v>5970</v>
      </c>
      <c r="AD5670" t="s">
        <v>3677</v>
      </c>
      <c r="AE5670" t="s">
        <v>5861</v>
      </c>
      <c r="AF5670">
        <v>0</v>
      </c>
      <c r="AG5670">
        <v>0</v>
      </c>
      <c r="AH5670">
        <v>1</v>
      </c>
      <c r="AI5670">
        <v>0</v>
      </c>
      <c r="AJ5670">
        <f>IF(AI5670="","",IF(ISERROR(VLOOKUP(CONCATENATE(F5670),Term!$A$1:$C$2000,1,FALSE)),0,1))</f>
        <v>0</v>
      </c>
    </row>
    <row r="5671" spans="1:36" x14ac:dyDescent="0.15">
      <c r="A5671" t="s">
        <v>3685</v>
      </c>
      <c r="B5671">
        <v>39820</v>
      </c>
      <c r="C5671">
        <v>39820</v>
      </c>
      <c r="F5671">
        <v>522868</v>
      </c>
      <c r="G5671" t="s">
        <v>3676</v>
      </c>
      <c r="H5671">
        <v>2178243</v>
      </c>
      <c r="I5671" t="s">
        <v>2392</v>
      </c>
      <c r="J5671" t="s">
        <v>4573</v>
      </c>
      <c r="K5671">
        <v>133190</v>
      </c>
      <c r="L5671" t="s">
        <v>2450</v>
      </c>
      <c r="M5671">
        <v>85</v>
      </c>
      <c r="N5671" t="s">
        <v>924</v>
      </c>
      <c r="O5671" t="s">
        <v>924</v>
      </c>
      <c r="P5671" t="s">
        <v>924</v>
      </c>
      <c r="Q5671">
        <v>5</v>
      </c>
      <c r="R5671">
        <v>1</v>
      </c>
      <c r="S5671">
        <v>0</v>
      </c>
      <c r="T5671">
        <v>0</v>
      </c>
      <c r="U5671">
        <v>20</v>
      </c>
      <c r="V5671">
        <v>4</v>
      </c>
      <c r="W5671">
        <v>1248237</v>
      </c>
      <c r="X5671" t="s">
        <v>4313</v>
      </c>
      <c r="Y5671">
        <v>47</v>
      </c>
      <c r="Z5671">
        <v>6</v>
      </c>
      <c r="AA5671">
        <v>20</v>
      </c>
      <c r="AB5671">
        <v>4</v>
      </c>
      <c r="AC5671" t="s">
        <v>5970</v>
      </c>
      <c r="AD5671" t="s">
        <v>3677</v>
      </c>
      <c r="AE5671" t="s">
        <v>5861</v>
      </c>
      <c r="AF5671">
        <v>0</v>
      </c>
      <c r="AG5671">
        <v>0</v>
      </c>
      <c r="AH5671">
        <v>1</v>
      </c>
      <c r="AI5671">
        <v>0</v>
      </c>
      <c r="AJ5671">
        <f>IF(AI5671="","",IF(ISERROR(VLOOKUP(CONCATENATE(F5671),Term!$A$1:$C$2000,1,FALSE)),0,1))</f>
        <v>0</v>
      </c>
    </row>
    <row r="5672" spans="1:36" x14ac:dyDescent="0.15">
      <c r="A5672" t="s">
        <v>2548</v>
      </c>
      <c r="B5672">
        <v>39766</v>
      </c>
      <c r="C5672">
        <v>39769</v>
      </c>
      <c r="E5672">
        <v>39790</v>
      </c>
      <c r="F5672">
        <v>522868</v>
      </c>
      <c r="G5672" t="s">
        <v>3676</v>
      </c>
      <c r="H5672">
        <v>2056460</v>
      </c>
      <c r="I5672" t="s">
        <v>2392</v>
      </c>
      <c r="J5672" t="s">
        <v>2549</v>
      </c>
      <c r="K5672">
        <v>320766</v>
      </c>
      <c r="L5672" t="s">
        <v>2451</v>
      </c>
      <c r="M5672">
        <v>85</v>
      </c>
      <c r="N5672" t="s">
        <v>4582</v>
      </c>
      <c r="O5672">
        <v>3</v>
      </c>
      <c r="P5672">
        <v>55</v>
      </c>
      <c r="Q5672">
        <v>2</v>
      </c>
      <c r="R5672">
        <v>0</v>
      </c>
      <c r="S5672">
        <v>1</v>
      </c>
      <c r="T5672">
        <v>1</v>
      </c>
      <c r="U5672">
        <v>55</v>
      </c>
      <c r="V5672">
        <v>1</v>
      </c>
      <c r="W5672">
        <v>320766</v>
      </c>
      <c r="X5672" t="s">
        <v>4315</v>
      </c>
      <c r="Y5672">
        <v>47</v>
      </c>
      <c r="Z5672">
        <v>6</v>
      </c>
      <c r="AA5672">
        <v>20</v>
      </c>
      <c r="AB5672">
        <v>4</v>
      </c>
      <c r="AC5672" t="s">
        <v>5970</v>
      </c>
      <c r="AD5672" t="s">
        <v>3677</v>
      </c>
      <c r="AE5672" t="s">
        <v>7881</v>
      </c>
      <c r="AF5672">
        <v>1</v>
      </c>
      <c r="AG5672">
        <v>1</v>
      </c>
      <c r="AH5672">
        <v>1</v>
      </c>
      <c r="AI5672">
        <v>1</v>
      </c>
      <c r="AJ5672">
        <f>IF(AI5672="","",IF(ISERROR(VLOOKUP(CONCATENATE(F5672),Term!$A$1:$C$2000,1,FALSE)),0,1))</f>
        <v>0</v>
      </c>
    </row>
    <row r="5673" spans="1:36" x14ac:dyDescent="0.15">
      <c r="A5673" t="s">
        <v>3678</v>
      </c>
      <c r="B5673">
        <v>39826</v>
      </c>
      <c r="C5673" s="14">
        <v>39826</v>
      </c>
      <c r="D5673" s="14"/>
      <c r="F5673">
        <v>522868</v>
      </c>
      <c r="G5673" t="s">
        <v>3676</v>
      </c>
      <c r="H5673">
        <v>2056460</v>
      </c>
      <c r="I5673" t="s">
        <v>2392</v>
      </c>
      <c r="J5673" t="s">
        <v>2549</v>
      </c>
      <c r="K5673">
        <v>231939</v>
      </c>
      <c r="L5673" t="s">
        <v>2451</v>
      </c>
      <c r="M5673">
        <v>85</v>
      </c>
      <c r="N5673" t="s">
        <v>924</v>
      </c>
      <c r="O5673" t="s">
        <v>924</v>
      </c>
      <c r="P5673" t="s">
        <v>924</v>
      </c>
      <c r="Q5673">
        <v>5</v>
      </c>
      <c r="R5673">
        <v>0</v>
      </c>
      <c r="S5673">
        <v>0</v>
      </c>
      <c r="T5673">
        <v>0</v>
      </c>
      <c r="U5673">
        <v>55</v>
      </c>
      <c r="V5673">
        <v>1</v>
      </c>
      <c r="W5673">
        <v>320766</v>
      </c>
      <c r="X5673" t="s">
        <v>4315</v>
      </c>
      <c r="Y5673">
        <v>47</v>
      </c>
      <c r="Z5673">
        <v>6</v>
      </c>
      <c r="AA5673">
        <v>20</v>
      </c>
      <c r="AB5673">
        <v>4</v>
      </c>
      <c r="AC5673" t="s">
        <v>5970</v>
      </c>
      <c r="AD5673" t="s">
        <v>3677</v>
      </c>
      <c r="AE5673" t="s">
        <v>7881</v>
      </c>
      <c r="AF5673">
        <v>0</v>
      </c>
      <c r="AG5673">
        <v>0</v>
      </c>
      <c r="AH5673">
        <v>1</v>
      </c>
      <c r="AI5673">
        <v>0</v>
      </c>
      <c r="AJ5673">
        <f>IF(AI5673="","",IF(ISERROR(VLOOKUP(CONCATENATE(F5673),Term!$A$1:$C$2000,1,FALSE)),0,1))</f>
        <v>0</v>
      </c>
    </row>
    <row r="5674" spans="1:36" x14ac:dyDescent="0.15">
      <c r="A5674" t="s">
        <v>8217</v>
      </c>
      <c r="B5674">
        <v>39811</v>
      </c>
      <c r="C5674" s="14">
        <v>39829</v>
      </c>
      <c r="D5674" s="14"/>
      <c r="F5674">
        <v>522868</v>
      </c>
      <c r="G5674" t="s">
        <v>3676</v>
      </c>
      <c r="H5674">
        <v>2056460</v>
      </c>
      <c r="I5674" t="s">
        <v>2392</v>
      </c>
      <c r="J5674" t="s">
        <v>2549</v>
      </c>
      <c r="K5674">
        <v>320766</v>
      </c>
      <c r="L5674" t="s">
        <v>2451</v>
      </c>
      <c r="M5674">
        <v>85</v>
      </c>
      <c r="N5674" t="s">
        <v>924</v>
      </c>
      <c r="O5674" t="s">
        <v>924</v>
      </c>
      <c r="P5674" t="s">
        <v>924</v>
      </c>
      <c r="Q5674">
        <v>6</v>
      </c>
      <c r="R5674">
        <v>0</v>
      </c>
      <c r="S5674">
        <v>0</v>
      </c>
      <c r="T5674">
        <v>0</v>
      </c>
      <c r="U5674">
        <v>55</v>
      </c>
      <c r="V5674">
        <v>1</v>
      </c>
      <c r="W5674">
        <v>320766</v>
      </c>
      <c r="X5674" t="s">
        <v>4315</v>
      </c>
      <c r="Y5674">
        <v>47</v>
      </c>
      <c r="Z5674">
        <v>6</v>
      </c>
      <c r="AA5674">
        <v>20</v>
      </c>
      <c r="AB5674">
        <v>4</v>
      </c>
      <c r="AC5674" t="s">
        <v>5970</v>
      </c>
      <c r="AD5674" t="s">
        <v>3677</v>
      </c>
      <c r="AE5674" t="s">
        <v>7881</v>
      </c>
      <c r="AF5674">
        <v>0</v>
      </c>
      <c r="AG5674">
        <v>0</v>
      </c>
      <c r="AH5674">
        <v>1</v>
      </c>
      <c r="AI5674">
        <v>0</v>
      </c>
      <c r="AJ5674">
        <f>IF(AI5674="","",IF(ISERROR(VLOOKUP(CONCATENATE(F5674),Term!$A$1:$C$2000,1,FALSE)),0,1))</f>
        <v>0</v>
      </c>
    </row>
    <row r="5675" spans="1:36" x14ac:dyDescent="0.15">
      <c r="A5675" t="s">
        <v>8218</v>
      </c>
      <c r="B5675">
        <v>39834</v>
      </c>
      <c r="C5675">
        <v>39834</v>
      </c>
      <c r="F5675">
        <v>522868</v>
      </c>
      <c r="G5675" t="s">
        <v>3676</v>
      </c>
      <c r="H5675">
        <v>2056460</v>
      </c>
      <c r="I5675" t="s">
        <v>2392</v>
      </c>
      <c r="J5675" t="s">
        <v>2549</v>
      </c>
      <c r="K5675">
        <v>139428</v>
      </c>
      <c r="L5675" t="s">
        <v>2451</v>
      </c>
      <c r="M5675">
        <v>85</v>
      </c>
      <c r="N5675" t="s">
        <v>924</v>
      </c>
      <c r="O5675" t="s">
        <v>924</v>
      </c>
      <c r="P5675" t="s">
        <v>924</v>
      </c>
      <c r="Q5675">
        <v>6</v>
      </c>
      <c r="R5675">
        <v>0</v>
      </c>
      <c r="S5675">
        <v>0</v>
      </c>
      <c r="T5675">
        <v>0</v>
      </c>
      <c r="U5675">
        <v>55</v>
      </c>
      <c r="V5675">
        <v>1</v>
      </c>
      <c r="W5675">
        <v>320766</v>
      </c>
      <c r="X5675" t="s">
        <v>4315</v>
      </c>
      <c r="Y5675">
        <v>47</v>
      </c>
      <c r="Z5675">
        <v>6</v>
      </c>
      <c r="AA5675">
        <v>20</v>
      </c>
      <c r="AB5675">
        <v>4</v>
      </c>
      <c r="AC5675" t="s">
        <v>5970</v>
      </c>
      <c r="AD5675" t="s">
        <v>3677</v>
      </c>
      <c r="AE5675" t="s">
        <v>7881</v>
      </c>
      <c r="AF5675">
        <v>0</v>
      </c>
      <c r="AG5675">
        <v>0</v>
      </c>
      <c r="AH5675">
        <v>0</v>
      </c>
      <c r="AI5675">
        <v>0</v>
      </c>
      <c r="AJ5675">
        <f>IF(AI5675="","",IF(ISERROR(VLOOKUP(CONCATENATE(F5675),Term!$A$1:$C$2000,1,FALSE)),0,1))</f>
        <v>0</v>
      </c>
    </row>
    <row r="5676" spans="1:36" x14ac:dyDescent="0.15">
      <c r="A5676" t="s">
        <v>8219</v>
      </c>
      <c r="B5676">
        <v>39835</v>
      </c>
      <c r="C5676">
        <v>39836</v>
      </c>
      <c r="F5676">
        <v>522868</v>
      </c>
      <c r="G5676" t="s">
        <v>3676</v>
      </c>
      <c r="H5676">
        <v>2056460</v>
      </c>
      <c r="I5676" t="s">
        <v>2392</v>
      </c>
      <c r="J5676" t="s">
        <v>2549</v>
      </c>
      <c r="K5676">
        <v>437934</v>
      </c>
      <c r="L5676" t="s">
        <v>2451</v>
      </c>
      <c r="M5676">
        <v>85</v>
      </c>
      <c r="N5676" t="s">
        <v>924</v>
      </c>
      <c r="O5676" t="s">
        <v>924</v>
      </c>
      <c r="P5676" t="s">
        <v>924</v>
      </c>
      <c r="Q5676">
        <v>6</v>
      </c>
      <c r="R5676">
        <v>1</v>
      </c>
      <c r="S5676">
        <v>0</v>
      </c>
      <c r="T5676">
        <v>0</v>
      </c>
      <c r="U5676">
        <v>55</v>
      </c>
      <c r="V5676">
        <v>1</v>
      </c>
      <c r="W5676">
        <v>320766</v>
      </c>
      <c r="X5676" t="s">
        <v>4315</v>
      </c>
      <c r="Y5676">
        <v>47</v>
      </c>
      <c r="Z5676">
        <v>6</v>
      </c>
      <c r="AA5676">
        <v>20</v>
      </c>
      <c r="AB5676">
        <v>4</v>
      </c>
      <c r="AC5676" t="s">
        <v>5970</v>
      </c>
      <c r="AD5676" t="s">
        <v>3677</v>
      </c>
      <c r="AE5676" t="s">
        <v>7881</v>
      </c>
      <c r="AF5676">
        <v>0</v>
      </c>
      <c r="AG5676">
        <v>0</v>
      </c>
      <c r="AH5676">
        <v>0</v>
      </c>
      <c r="AI5676">
        <v>0</v>
      </c>
      <c r="AJ5676">
        <f>IF(AI5676="","",IF(ISERROR(VLOOKUP(CONCATENATE(F5676),Term!$A$1:$C$2000,1,FALSE)),0,1))</f>
        <v>0</v>
      </c>
    </row>
    <row r="5677" spans="1:36" x14ac:dyDescent="0.15">
      <c r="A5677" t="s">
        <v>5013</v>
      </c>
      <c r="B5677">
        <v>39709</v>
      </c>
      <c r="C5677">
        <v>39709</v>
      </c>
      <c r="E5677">
        <v>39762</v>
      </c>
      <c r="F5677">
        <v>522868</v>
      </c>
      <c r="G5677" t="s">
        <v>3676</v>
      </c>
      <c r="H5677">
        <v>2078377</v>
      </c>
      <c r="I5677" t="s">
        <v>2392</v>
      </c>
      <c r="J5677" t="s">
        <v>4572</v>
      </c>
      <c r="K5677">
        <v>120828</v>
      </c>
      <c r="L5677" t="s">
        <v>2451</v>
      </c>
      <c r="M5677">
        <v>85</v>
      </c>
      <c r="N5677" t="s">
        <v>2902</v>
      </c>
      <c r="O5677">
        <v>1</v>
      </c>
      <c r="P5677">
        <v>83</v>
      </c>
      <c r="Q5677" t="s">
        <v>924</v>
      </c>
      <c r="R5677">
        <v>0</v>
      </c>
      <c r="S5677">
        <v>1</v>
      </c>
      <c r="T5677">
        <v>1</v>
      </c>
      <c r="U5677">
        <v>4</v>
      </c>
      <c r="V5677">
        <v>4</v>
      </c>
      <c r="W5677">
        <v>1553471</v>
      </c>
      <c r="X5677" t="s">
        <v>4313</v>
      </c>
      <c r="Y5677">
        <v>47</v>
      </c>
      <c r="Z5677">
        <v>6</v>
      </c>
      <c r="AA5677">
        <v>20</v>
      </c>
      <c r="AB5677">
        <v>4</v>
      </c>
      <c r="AC5677" t="s">
        <v>5970</v>
      </c>
      <c r="AD5677" t="s">
        <v>3677</v>
      </c>
      <c r="AE5677" t="s">
        <v>8220</v>
      </c>
      <c r="AF5677">
        <v>1</v>
      </c>
      <c r="AG5677">
        <v>0</v>
      </c>
      <c r="AH5677">
        <v>1</v>
      </c>
      <c r="AI5677">
        <v>1</v>
      </c>
      <c r="AJ5677">
        <f>IF(AI5677="","",IF(ISERROR(VLOOKUP(CONCATENATE(F5677),Term!$A$1:$C$2000,1,FALSE)),0,1))</f>
        <v>0</v>
      </c>
    </row>
    <row r="5678" spans="1:36" x14ac:dyDescent="0.15">
      <c r="A5678" t="s">
        <v>634</v>
      </c>
      <c r="B5678">
        <v>39729</v>
      </c>
      <c r="C5678">
        <v>39729</v>
      </c>
      <c r="E5678">
        <v>39765</v>
      </c>
      <c r="F5678">
        <v>522868</v>
      </c>
      <c r="G5678" t="s">
        <v>3676</v>
      </c>
      <c r="H5678">
        <v>2078377</v>
      </c>
      <c r="I5678" t="s">
        <v>2392</v>
      </c>
      <c r="J5678" t="s">
        <v>4572</v>
      </c>
      <c r="K5678">
        <v>326205</v>
      </c>
      <c r="L5678" t="s">
        <v>2451</v>
      </c>
      <c r="M5678">
        <v>85</v>
      </c>
      <c r="N5678" t="s">
        <v>2902</v>
      </c>
      <c r="O5678">
        <v>1</v>
      </c>
      <c r="P5678">
        <v>80</v>
      </c>
      <c r="Q5678" t="s">
        <v>924</v>
      </c>
      <c r="R5678">
        <v>0</v>
      </c>
      <c r="S5678">
        <v>1</v>
      </c>
      <c r="T5678">
        <v>0</v>
      </c>
      <c r="U5678">
        <v>4</v>
      </c>
      <c r="V5678">
        <v>4</v>
      </c>
      <c r="W5678">
        <v>1553471</v>
      </c>
      <c r="X5678" t="s">
        <v>4313</v>
      </c>
      <c r="Y5678">
        <v>47</v>
      </c>
      <c r="Z5678">
        <v>6</v>
      </c>
      <c r="AA5678">
        <v>20</v>
      </c>
      <c r="AB5678">
        <v>4</v>
      </c>
      <c r="AC5678" t="s">
        <v>5970</v>
      </c>
      <c r="AD5678" t="s">
        <v>3677</v>
      </c>
      <c r="AE5678" t="s">
        <v>8220</v>
      </c>
      <c r="AF5678">
        <v>0</v>
      </c>
      <c r="AG5678">
        <v>0</v>
      </c>
      <c r="AH5678">
        <v>0</v>
      </c>
      <c r="AI5678">
        <v>0</v>
      </c>
      <c r="AJ5678">
        <f>IF(AI5678="","",IF(ISERROR(VLOOKUP(CONCATENATE(F5678),Term!$A$1:$C$2000,1,FALSE)),0,1))</f>
        <v>0</v>
      </c>
    </row>
    <row r="5679" spans="1:36" x14ac:dyDescent="0.15">
      <c r="A5679" t="s">
        <v>2553</v>
      </c>
      <c r="B5679">
        <v>39764</v>
      </c>
      <c r="C5679" s="14">
        <v>39765</v>
      </c>
      <c r="D5679" s="14"/>
      <c r="E5679">
        <v>39787</v>
      </c>
      <c r="F5679">
        <v>522868</v>
      </c>
      <c r="G5679" t="s">
        <v>3676</v>
      </c>
      <c r="H5679">
        <v>2078377</v>
      </c>
      <c r="I5679" t="s">
        <v>2392</v>
      </c>
      <c r="J5679" t="s">
        <v>4572</v>
      </c>
      <c r="K5679">
        <v>263616</v>
      </c>
      <c r="L5679" t="s">
        <v>2451</v>
      </c>
      <c r="M5679">
        <v>85</v>
      </c>
      <c r="N5679" t="s">
        <v>4582</v>
      </c>
      <c r="O5679">
        <v>3</v>
      </c>
      <c r="P5679">
        <v>58</v>
      </c>
      <c r="Q5679">
        <v>1</v>
      </c>
      <c r="R5679">
        <v>0</v>
      </c>
      <c r="S5679">
        <v>1</v>
      </c>
      <c r="T5679">
        <v>0</v>
      </c>
      <c r="U5679">
        <v>4</v>
      </c>
      <c r="V5679">
        <v>4</v>
      </c>
      <c r="W5679">
        <v>1553471</v>
      </c>
      <c r="X5679" t="s">
        <v>4313</v>
      </c>
      <c r="Y5679">
        <v>47</v>
      </c>
      <c r="Z5679">
        <v>6</v>
      </c>
      <c r="AA5679">
        <v>20</v>
      </c>
      <c r="AB5679">
        <v>4</v>
      </c>
      <c r="AC5679" t="s">
        <v>5970</v>
      </c>
      <c r="AD5679" t="s">
        <v>3677</v>
      </c>
      <c r="AE5679" t="s">
        <v>8220</v>
      </c>
      <c r="AF5679">
        <v>0</v>
      </c>
      <c r="AG5679">
        <v>0</v>
      </c>
      <c r="AH5679">
        <v>0</v>
      </c>
      <c r="AI5679">
        <v>1</v>
      </c>
      <c r="AJ5679">
        <f>IF(AI5679="","",IF(ISERROR(VLOOKUP(CONCATENATE(F5679),Term!$A$1:$C$2000,1,FALSE)),0,1))</f>
        <v>0</v>
      </c>
    </row>
    <row r="5680" spans="1:36" x14ac:dyDescent="0.15">
      <c r="A5680" t="s">
        <v>533</v>
      </c>
      <c r="B5680">
        <v>39798</v>
      </c>
      <c r="C5680">
        <v>39799</v>
      </c>
      <c r="E5680">
        <v>39826</v>
      </c>
      <c r="F5680">
        <v>522868</v>
      </c>
      <c r="G5680" t="s">
        <v>3676</v>
      </c>
      <c r="H5680">
        <v>2078377</v>
      </c>
      <c r="I5680" t="s">
        <v>2392</v>
      </c>
      <c r="J5680" t="s">
        <v>4572</v>
      </c>
      <c r="K5680">
        <v>231990</v>
      </c>
      <c r="L5680" t="s">
        <v>2451</v>
      </c>
      <c r="M5680">
        <v>85</v>
      </c>
      <c r="N5680" t="s">
        <v>646</v>
      </c>
      <c r="O5680">
        <v>5</v>
      </c>
      <c r="P5680">
        <v>19</v>
      </c>
      <c r="Q5680">
        <v>4</v>
      </c>
      <c r="R5680">
        <v>0</v>
      </c>
      <c r="S5680">
        <v>1</v>
      </c>
      <c r="T5680">
        <v>0</v>
      </c>
      <c r="U5680">
        <v>4</v>
      </c>
      <c r="V5680">
        <v>4</v>
      </c>
      <c r="W5680">
        <v>1553471</v>
      </c>
      <c r="X5680" t="s">
        <v>4313</v>
      </c>
      <c r="Y5680">
        <v>47</v>
      </c>
      <c r="Z5680">
        <v>6</v>
      </c>
      <c r="AA5680">
        <v>20</v>
      </c>
      <c r="AB5680">
        <v>4</v>
      </c>
      <c r="AC5680" t="s">
        <v>5970</v>
      </c>
      <c r="AD5680" t="s">
        <v>3677</v>
      </c>
      <c r="AE5680" t="s">
        <v>8220</v>
      </c>
      <c r="AF5680">
        <v>0</v>
      </c>
      <c r="AG5680">
        <v>0</v>
      </c>
      <c r="AH5680">
        <v>1</v>
      </c>
      <c r="AI5680">
        <v>1</v>
      </c>
      <c r="AJ5680">
        <f>IF(AI5680="","",IF(ISERROR(VLOOKUP(CONCATENATE(F5680),Term!$A$1:$C$2000,1,FALSE)),0,1))</f>
        <v>0</v>
      </c>
    </row>
    <row r="5681" spans="1:36" x14ac:dyDescent="0.15">
      <c r="A5681" t="s">
        <v>4484</v>
      </c>
      <c r="B5681">
        <v>39793</v>
      </c>
      <c r="C5681">
        <v>39793</v>
      </c>
      <c r="E5681">
        <v>39834</v>
      </c>
      <c r="F5681">
        <v>522868</v>
      </c>
      <c r="G5681" t="s">
        <v>3676</v>
      </c>
      <c r="H5681">
        <v>2078377</v>
      </c>
      <c r="I5681" t="s">
        <v>2392</v>
      </c>
      <c r="J5681" t="s">
        <v>4572</v>
      </c>
      <c r="K5681">
        <v>191170</v>
      </c>
      <c r="L5681" t="s">
        <v>2451</v>
      </c>
      <c r="M5681">
        <v>85</v>
      </c>
      <c r="N5681" t="s">
        <v>7479</v>
      </c>
      <c r="O5681">
        <v>6</v>
      </c>
      <c r="P5681">
        <v>11</v>
      </c>
      <c r="Q5681">
        <v>3</v>
      </c>
      <c r="R5681">
        <v>0</v>
      </c>
      <c r="S5681">
        <v>1</v>
      </c>
      <c r="T5681">
        <v>0</v>
      </c>
      <c r="U5681">
        <v>4</v>
      </c>
      <c r="V5681">
        <v>4</v>
      </c>
      <c r="W5681">
        <v>1553471</v>
      </c>
      <c r="X5681" t="s">
        <v>4313</v>
      </c>
      <c r="Y5681">
        <v>47</v>
      </c>
      <c r="Z5681">
        <v>6</v>
      </c>
      <c r="AA5681">
        <v>20</v>
      </c>
      <c r="AB5681">
        <v>4</v>
      </c>
      <c r="AC5681" t="s">
        <v>5970</v>
      </c>
      <c r="AD5681" t="s">
        <v>3677</v>
      </c>
      <c r="AE5681" t="s">
        <v>8220</v>
      </c>
      <c r="AF5681">
        <v>0</v>
      </c>
      <c r="AG5681">
        <v>0</v>
      </c>
      <c r="AH5681">
        <v>0</v>
      </c>
      <c r="AI5681">
        <v>1</v>
      </c>
      <c r="AJ5681">
        <f>IF(AI5681="","",IF(ISERROR(VLOOKUP(CONCATENATE(F5681),Term!$A$1:$C$2000,1,FALSE)),0,1))</f>
        <v>0</v>
      </c>
    </row>
    <row r="5682" spans="1:36" x14ac:dyDescent="0.15">
      <c r="A5682" t="s">
        <v>5358</v>
      </c>
      <c r="B5682">
        <v>39778</v>
      </c>
      <c r="C5682" s="14">
        <v>39778</v>
      </c>
      <c r="D5682" s="14"/>
      <c r="E5682">
        <v>39836</v>
      </c>
      <c r="F5682">
        <v>522868</v>
      </c>
      <c r="G5682" t="s">
        <v>3676</v>
      </c>
      <c r="H5682">
        <v>2078377</v>
      </c>
      <c r="I5682" t="s">
        <v>2392</v>
      </c>
      <c r="J5682" t="s">
        <v>4572</v>
      </c>
      <c r="K5682">
        <v>227004</v>
      </c>
      <c r="L5682" t="s">
        <v>2451</v>
      </c>
      <c r="M5682">
        <v>85</v>
      </c>
      <c r="N5682" t="s">
        <v>7479</v>
      </c>
      <c r="O5682">
        <v>6</v>
      </c>
      <c r="P5682">
        <v>9</v>
      </c>
      <c r="Q5682">
        <v>2</v>
      </c>
      <c r="R5682">
        <v>0</v>
      </c>
      <c r="S5682">
        <v>1</v>
      </c>
      <c r="T5682">
        <v>0</v>
      </c>
      <c r="U5682">
        <v>4</v>
      </c>
      <c r="V5682">
        <v>4</v>
      </c>
      <c r="W5682">
        <v>1553471</v>
      </c>
      <c r="X5682" t="s">
        <v>4313</v>
      </c>
      <c r="Y5682">
        <v>47</v>
      </c>
      <c r="Z5682">
        <v>6</v>
      </c>
      <c r="AA5682">
        <v>20</v>
      </c>
      <c r="AB5682">
        <v>4</v>
      </c>
      <c r="AC5682" t="s">
        <v>5970</v>
      </c>
      <c r="AD5682" t="s">
        <v>3677</v>
      </c>
      <c r="AE5682" t="s">
        <v>8220</v>
      </c>
      <c r="AF5682">
        <v>0</v>
      </c>
      <c r="AG5682">
        <v>0</v>
      </c>
      <c r="AH5682">
        <v>0</v>
      </c>
      <c r="AI5682">
        <v>0</v>
      </c>
      <c r="AJ5682">
        <f>IF(AI5682="","",IF(ISERROR(VLOOKUP(CONCATENATE(F5682),Term!$A$1:$C$2000,1,FALSE)),0,1))</f>
        <v>0</v>
      </c>
    </row>
    <row r="5683" spans="1:36" x14ac:dyDescent="0.15">
      <c r="A5683" t="s">
        <v>4482</v>
      </c>
      <c r="B5683">
        <v>39797</v>
      </c>
      <c r="C5683" s="14">
        <v>39797</v>
      </c>
      <c r="D5683" s="14"/>
      <c r="E5683">
        <v>39841</v>
      </c>
      <c r="F5683">
        <v>522868</v>
      </c>
      <c r="G5683" t="s">
        <v>3676</v>
      </c>
      <c r="H5683">
        <v>2078377</v>
      </c>
      <c r="I5683" t="s">
        <v>2392</v>
      </c>
      <c r="J5683" t="s">
        <v>4572</v>
      </c>
      <c r="K5683">
        <v>192658</v>
      </c>
      <c r="L5683" t="s">
        <v>2451</v>
      </c>
      <c r="M5683">
        <v>85</v>
      </c>
      <c r="N5683" t="s">
        <v>7479</v>
      </c>
      <c r="O5683">
        <v>6</v>
      </c>
      <c r="P5683">
        <v>4</v>
      </c>
      <c r="Q5683">
        <v>3</v>
      </c>
      <c r="R5683">
        <v>0</v>
      </c>
      <c r="S5683">
        <v>1</v>
      </c>
      <c r="T5683">
        <v>0</v>
      </c>
      <c r="U5683">
        <v>4</v>
      </c>
      <c r="V5683">
        <v>4</v>
      </c>
      <c r="W5683">
        <v>1553471</v>
      </c>
      <c r="X5683" t="s">
        <v>4313</v>
      </c>
      <c r="Y5683">
        <v>47</v>
      </c>
      <c r="Z5683">
        <v>6</v>
      </c>
      <c r="AA5683">
        <v>20</v>
      </c>
      <c r="AB5683">
        <v>4</v>
      </c>
      <c r="AC5683" t="s">
        <v>5970</v>
      </c>
      <c r="AD5683" t="s">
        <v>3677</v>
      </c>
      <c r="AE5683" t="s">
        <v>8220</v>
      </c>
      <c r="AF5683">
        <v>0</v>
      </c>
      <c r="AG5683">
        <v>0</v>
      </c>
      <c r="AH5683">
        <v>0</v>
      </c>
      <c r="AI5683">
        <v>0</v>
      </c>
      <c r="AJ5683">
        <f>IF(AI5683="","",IF(ISERROR(VLOOKUP(CONCATENATE(F5683),Term!$A$1:$C$2000,1,FALSE)),0,1))</f>
        <v>0</v>
      </c>
    </row>
    <row r="5684" spans="1:36" x14ac:dyDescent="0.15">
      <c r="A5684" t="s">
        <v>2550</v>
      </c>
      <c r="B5684">
        <v>39751</v>
      </c>
      <c r="C5684">
        <v>39763</v>
      </c>
      <c r="D5684">
        <v>39792</v>
      </c>
      <c r="F5684">
        <v>522868</v>
      </c>
      <c r="G5684" t="s">
        <v>3676</v>
      </c>
      <c r="H5684">
        <v>2078377</v>
      </c>
      <c r="I5684" t="s">
        <v>2392</v>
      </c>
      <c r="J5684" t="s">
        <v>4572</v>
      </c>
      <c r="K5684">
        <v>253125</v>
      </c>
      <c r="L5684" t="s">
        <v>2451</v>
      </c>
      <c r="M5684">
        <v>85</v>
      </c>
      <c r="N5684" t="s">
        <v>924</v>
      </c>
      <c r="O5684" t="s">
        <v>924</v>
      </c>
      <c r="P5684" t="s">
        <v>924</v>
      </c>
      <c r="Q5684">
        <v>1</v>
      </c>
      <c r="R5684">
        <v>0</v>
      </c>
      <c r="S5684">
        <v>0</v>
      </c>
      <c r="T5684">
        <v>0</v>
      </c>
      <c r="U5684">
        <v>4</v>
      </c>
      <c r="V5684">
        <v>4</v>
      </c>
      <c r="W5684">
        <v>1553471</v>
      </c>
      <c r="X5684" t="s">
        <v>4313</v>
      </c>
      <c r="Y5684">
        <v>47</v>
      </c>
      <c r="Z5684">
        <v>6</v>
      </c>
      <c r="AA5684">
        <v>20</v>
      </c>
      <c r="AB5684">
        <v>4</v>
      </c>
      <c r="AC5684" t="s">
        <v>5970</v>
      </c>
      <c r="AD5684" t="s">
        <v>3677</v>
      </c>
      <c r="AE5684" t="s">
        <v>8220</v>
      </c>
      <c r="AF5684">
        <v>0</v>
      </c>
      <c r="AG5684">
        <v>0</v>
      </c>
      <c r="AH5684">
        <v>1</v>
      </c>
      <c r="AI5684">
        <v>0</v>
      </c>
      <c r="AJ5684">
        <f>IF(AI5684="","",IF(ISERROR(VLOOKUP(CONCATENATE(F5684),Term!$A$1:$C$2000,1,FALSE)),0,1))</f>
        <v>0</v>
      </c>
    </row>
    <row r="5685" spans="1:36" x14ac:dyDescent="0.15">
      <c r="A5685" t="s">
        <v>5357</v>
      </c>
      <c r="B5685">
        <v>39776</v>
      </c>
      <c r="C5685" s="14">
        <v>39777</v>
      </c>
      <c r="D5685" s="14">
        <v>39785</v>
      </c>
      <c r="F5685">
        <v>522868</v>
      </c>
      <c r="G5685" t="s">
        <v>3676</v>
      </c>
      <c r="H5685">
        <v>2078377</v>
      </c>
      <c r="I5685" t="s">
        <v>2392</v>
      </c>
      <c r="J5685" t="s">
        <v>4572</v>
      </c>
      <c r="K5685">
        <v>148717</v>
      </c>
      <c r="L5685" t="s">
        <v>2451</v>
      </c>
      <c r="M5685">
        <v>85</v>
      </c>
      <c r="N5685" t="s">
        <v>924</v>
      </c>
      <c r="O5685" t="s">
        <v>924</v>
      </c>
      <c r="P5685" t="s">
        <v>924</v>
      </c>
      <c r="Q5685">
        <v>2</v>
      </c>
      <c r="R5685">
        <v>0</v>
      </c>
      <c r="S5685">
        <v>0</v>
      </c>
      <c r="T5685">
        <v>0</v>
      </c>
      <c r="U5685">
        <v>4</v>
      </c>
      <c r="V5685">
        <v>4</v>
      </c>
      <c r="W5685">
        <v>1553471</v>
      </c>
      <c r="X5685" t="s">
        <v>4313</v>
      </c>
      <c r="Y5685">
        <v>47</v>
      </c>
      <c r="Z5685">
        <v>6</v>
      </c>
      <c r="AA5685">
        <v>20</v>
      </c>
      <c r="AB5685">
        <v>4</v>
      </c>
      <c r="AC5685" t="s">
        <v>5970</v>
      </c>
      <c r="AD5685" t="s">
        <v>3677</v>
      </c>
      <c r="AE5685" t="s">
        <v>8220</v>
      </c>
      <c r="AF5685">
        <v>0</v>
      </c>
      <c r="AG5685">
        <v>0</v>
      </c>
      <c r="AH5685">
        <v>1</v>
      </c>
      <c r="AI5685">
        <v>0</v>
      </c>
      <c r="AJ5685">
        <f>IF(AI5685="","",IF(ISERROR(VLOOKUP(CONCATENATE(F5685),Term!$A$1:$C$2000,1,FALSE)),0,1))</f>
        <v>0</v>
      </c>
    </row>
    <row r="5686" spans="1:36" x14ac:dyDescent="0.15">
      <c r="A5686" t="s">
        <v>4477</v>
      </c>
      <c r="B5686">
        <v>39785</v>
      </c>
      <c r="C5686">
        <v>39785</v>
      </c>
      <c r="D5686">
        <v>39806</v>
      </c>
      <c r="F5686">
        <v>522868</v>
      </c>
      <c r="G5686" t="s">
        <v>3676</v>
      </c>
      <c r="H5686">
        <v>2078377</v>
      </c>
      <c r="I5686" t="s">
        <v>2392</v>
      </c>
      <c r="J5686" t="s">
        <v>4572</v>
      </c>
      <c r="K5686">
        <v>197296</v>
      </c>
      <c r="L5686" t="s">
        <v>2451</v>
      </c>
      <c r="M5686">
        <v>85</v>
      </c>
      <c r="N5686" t="s">
        <v>924</v>
      </c>
      <c r="O5686" t="s">
        <v>924</v>
      </c>
      <c r="P5686" t="s">
        <v>924</v>
      </c>
      <c r="Q5686">
        <v>3</v>
      </c>
      <c r="R5686">
        <v>0</v>
      </c>
      <c r="S5686">
        <v>0</v>
      </c>
      <c r="T5686">
        <v>0</v>
      </c>
      <c r="U5686">
        <v>4</v>
      </c>
      <c r="V5686">
        <v>4</v>
      </c>
      <c r="W5686">
        <v>1553471</v>
      </c>
      <c r="X5686" t="s">
        <v>4313</v>
      </c>
      <c r="Y5686">
        <v>47</v>
      </c>
      <c r="Z5686">
        <v>6</v>
      </c>
      <c r="AA5686">
        <v>20</v>
      </c>
      <c r="AB5686">
        <v>4</v>
      </c>
      <c r="AC5686" t="s">
        <v>5970</v>
      </c>
      <c r="AD5686" t="s">
        <v>3677</v>
      </c>
      <c r="AE5686" t="s">
        <v>8220</v>
      </c>
      <c r="AF5686">
        <v>0</v>
      </c>
      <c r="AG5686">
        <v>0</v>
      </c>
      <c r="AH5686">
        <v>1</v>
      </c>
      <c r="AI5686">
        <v>0</v>
      </c>
      <c r="AJ5686">
        <f>IF(AI5686="","",IF(ISERROR(VLOOKUP(CONCATENATE(F5686),Term!$A$1:$C$2000,1,FALSE)),0,1))</f>
        <v>0</v>
      </c>
    </row>
    <row r="5687" spans="1:36" x14ac:dyDescent="0.15">
      <c r="A5687" t="s">
        <v>4479</v>
      </c>
      <c r="B5687">
        <v>39792</v>
      </c>
      <c r="C5687" s="14">
        <v>39792</v>
      </c>
      <c r="D5687" s="14">
        <v>39797</v>
      </c>
      <c r="F5687">
        <v>522868</v>
      </c>
      <c r="G5687" t="s">
        <v>3676</v>
      </c>
      <c r="H5687">
        <v>2078377</v>
      </c>
      <c r="I5687" t="s">
        <v>2392</v>
      </c>
      <c r="J5687" t="s">
        <v>4572</v>
      </c>
      <c r="K5687">
        <v>205240</v>
      </c>
      <c r="L5687" t="s">
        <v>2451</v>
      </c>
      <c r="M5687">
        <v>85</v>
      </c>
      <c r="N5687" t="s">
        <v>924</v>
      </c>
      <c r="O5687" t="s">
        <v>924</v>
      </c>
      <c r="P5687" t="s">
        <v>924</v>
      </c>
      <c r="Q5687">
        <v>3</v>
      </c>
      <c r="R5687">
        <v>0</v>
      </c>
      <c r="S5687">
        <v>0</v>
      </c>
      <c r="T5687">
        <v>0</v>
      </c>
      <c r="U5687">
        <v>4</v>
      </c>
      <c r="V5687">
        <v>4</v>
      </c>
      <c r="W5687">
        <v>1553471</v>
      </c>
      <c r="X5687" t="s">
        <v>4313</v>
      </c>
      <c r="Y5687">
        <v>47</v>
      </c>
      <c r="Z5687">
        <v>6</v>
      </c>
      <c r="AA5687">
        <v>20</v>
      </c>
      <c r="AB5687">
        <v>4</v>
      </c>
      <c r="AC5687" t="s">
        <v>5970</v>
      </c>
      <c r="AD5687" t="s">
        <v>3677</v>
      </c>
      <c r="AE5687" t="s">
        <v>8220</v>
      </c>
      <c r="AF5687">
        <v>0</v>
      </c>
      <c r="AG5687">
        <v>0</v>
      </c>
      <c r="AH5687">
        <v>0</v>
      </c>
      <c r="AI5687">
        <v>0</v>
      </c>
      <c r="AJ5687">
        <f>IF(AI5687="","",IF(ISERROR(VLOOKUP(CONCATENATE(F5687),Term!$A$1:$C$2000,1,FALSE)),0,1))</f>
        <v>0</v>
      </c>
    </row>
    <row r="5688" spans="1:36" x14ac:dyDescent="0.15">
      <c r="A5688" t="s">
        <v>535</v>
      </c>
      <c r="B5688">
        <v>39812</v>
      </c>
      <c r="C5688" s="14">
        <v>39812</v>
      </c>
      <c r="D5688" s="14"/>
      <c r="F5688">
        <v>522868</v>
      </c>
      <c r="G5688" t="s">
        <v>3676</v>
      </c>
      <c r="H5688">
        <v>2078377</v>
      </c>
      <c r="I5688" t="s">
        <v>2392</v>
      </c>
      <c r="J5688" t="s">
        <v>4572</v>
      </c>
      <c r="K5688">
        <v>188975</v>
      </c>
      <c r="L5688" t="s">
        <v>2451</v>
      </c>
      <c r="M5688">
        <v>85</v>
      </c>
      <c r="N5688" t="s">
        <v>924</v>
      </c>
      <c r="O5688" t="s">
        <v>924</v>
      </c>
      <c r="P5688" t="s">
        <v>924</v>
      </c>
      <c r="Q5688">
        <v>4</v>
      </c>
      <c r="R5688">
        <v>0</v>
      </c>
      <c r="S5688">
        <v>0</v>
      </c>
      <c r="T5688">
        <v>0</v>
      </c>
      <c r="U5688">
        <v>4</v>
      </c>
      <c r="V5688">
        <v>4</v>
      </c>
      <c r="W5688">
        <v>1553471</v>
      </c>
      <c r="X5688" t="s">
        <v>4313</v>
      </c>
      <c r="Y5688">
        <v>47</v>
      </c>
      <c r="Z5688">
        <v>6</v>
      </c>
      <c r="AA5688">
        <v>20</v>
      </c>
      <c r="AB5688">
        <v>4</v>
      </c>
      <c r="AC5688" t="s">
        <v>5970</v>
      </c>
      <c r="AD5688" t="s">
        <v>3677</v>
      </c>
      <c r="AE5688" t="s">
        <v>8220</v>
      </c>
      <c r="AF5688">
        <v>0</v>
      </c>
      <c r="AG5688">
        <v>0</v>
      </c>
      <c r="AH5688">
        <v>0</v>
      </c>
      <c r="AI5688">
        <v>0</v>
      </c>
      <c r="AJ5688">
        <f>IF(AI5688="","",IF(ISERROR(VLOOKUP(CONCATENATE(F5688),Term!$A$1:$C$2000,1,FALSE)),0,1))</f>
        <v>0</v>
      </c>
    </row>
    <row r="5689" spans="1:36" x14ac:dyDescent="0.15">
      <c r="A5689" t="s">
        <v>536</v>
      </c>
      <c r="B5689">
        <v>39813</v>
      </c>
      <c r="C5689" s="14">
        <v>39813</v>
      </c>
      <c r="D5689" s="14"/>
      <c r="F5689">
        <v>522868</v>
      </c>
      <c r="G5689" t="s">
        <v>3676</v>
      </c>
      <c r="H5689">
        <v>2078377</v>
      </c>
      <c r="I5689" t="s">
        <v>2392</v>
      </c>
      <c r="J5689" t="s">
        <v>4572</v>
      </c>
      <c r="K5689">
        <v>136345</v>
      </c>
      <c r="L5689" t="s">
        <v>2451</v>
      </c>
      <c r="M5689">
        <v>85</v>
      </c>
      <c r="N5689" t="s">
        <v>924</v>
      </c>
      <c r="O5689" t="s">
        <v>924</v>
      </c>
      <c r="P5689" t="s">
        <v>924</v>
      </c>
      <c r="Q5689">
        <v>4</v>
      </c>
      <c r="R5689">
        <v>0</v>
      </c>
      <c r="S5689">
        <v>0</v>
      </c>
      <c r="T5689">
        <v>0</v>
      </c>
      <c r="U5689">
        <v>4</v>
      </c>
      <c r="V5689">
        <v>4</v>
      </c>
      <c r="W5689">
        <v>1553471</v>
      </c>
      <c r="X5689" t="s">
        <v>4313</v>
      </c>
      <c r="Y5689">
        <v>47</v>
      </c>
      <c r="Z5689">
        <v>6</v>
      </c>
      <c r="AA5689">
        <v>20</v>
      </c>
      <c r="AB5689">
        <v>4</v>
      </c>
      <c r="AC5689" t="s">
        <v>5970</v>
      </c>
      <c r="AD5689" t="s">
        <v>3677</v>
      </c>
      <c r="AE5689" t="s">
        <v>8220</v>
      </c>
      <c r="AF5689">
        <v>0</v>
      </c>
      <c r="AG5689">
        <v>0</v>
      </c>
      <c r="AH5689">
        <v>0</v>
      </c>
      <c r="AI5689">
        <v>0</v>
      </c>
      <c r="AJ5689">
        <f>IF(AI5689="","",IF(ISERROR(VLOOKUP(CONCATENATE(F5689),Term!$A$1:$C$2000,1,FALSE)),0,1))</f>
        <v>0</v>
      </c>
    </row>
    <row r="5690" spans="1:36" x14ac:dyDescent="0.15">
      <c r="A5690" t="s">
        <v>3680</v>
      </c>
      <c r="B5690">
        <v>39818</v>
      </c>
      <c r="C5690" s="14">
        <v>39819</v>
      </c>
      <c r="D5690" s="14"/>
      <c r="F5690">
        <v>522868</v>
      </c>
      <c r="G5690" t="s">
        <v>3676</v>
      </c>
      <c r="H5690">
        <v>2078377</v>
      </c>
      <c r="I5690" t="s">
        <v>2392</v>
      </c>
      <c r="J5690" t="s">
        <v>4572</v>
      </c>
      <c r="K5690">
        <v>162850</v>
      </c>
      <c r="L5690" t="s">
        <v>2451</v>
      </c>
      <c r="M5690">
        <v>85</v>
      </c>
      <c r="N5690" t="s">
        <v>924</v>
      </c>
      <c r="O5690" t="s">
        <v>924</v>
      </c>
      <c r="P5690" t="s">
        <v>924</v>
      </c>
      <c r="Q5690">
        <v>5</v>
      </c>
      <c r="R5690">
        <v>0</v>
      </c>
      <c r="S5690">
        <v>0</v>
      </c>
      <c r="T5690">
        <v>0</v>
      </c>
      <c r="U5690">
        <v>4</v>
      </c>
      <c r="V5690">
        <v>4</v>
      </c>
      <c r="W5690">
        <v>1553471</v>
      </c>
      <c r="X5690" t="s">
        <v>4313</v>
      </c>
      <c r="Y5690">
        <v>47</v>
      </c>
      <c r="Z5690">
        <v>6</v>
      </c>
      <c r="AA5690">
        <v>20</v>
      </c>
      <c r="AB5690">
        <v>4</v>
      </c>
      <c r="AC5690" t="s">
        <v>5970</v>
      </c>
      <c r="AD5690" t="s">
        <v>3677</v>
      </c>
      <c r="AE5690" t="s">
        <v>8220</v>
      </c>
      <c r="AF5690">
        <v>0</v>
      </c>
      <c r="AG5690">
        <v>0</v>
      </c>
      <c r="AH5690">
        <v>1</v>
      </c>
      <c r="AI5690">
        <v>0</v>
      </c>
      <c r="AJ5690">
        <f>IF(AI5690="","",IF(ISERROR(VLOOKUP(CONCATENATE(F5690),Term!$A$1:$C$2000,1,FALSE)),0,1))</f>
        <v>0</v>
      </c>
    </row>
    <row r="5691" spans="1:36" x14ac:dyDescent="0.15">
      <c r="A5691" t="s">
        <v>3681</v>
      </c>
      <c r="B5691">
        <v>39819</v>
      </c>
      <c r="C5691" s="14">
        <v>39821</v>
      </c>
      <c r="D5691" s="14"/>
      <c r="F5691">
        <v>522868</v>
      </c>
      <c r="G5691" t="s">
        <v>3676</v>
      </c>
      <c r="H5691">
        <v>2078377</v>
      </c>
      <c r="I5691" t="s">
        <v>2392</v>
      </c>
      <c r="J5691" t="s">
        <v>4572</v>
      </c>
      <c r="K5691">
        <v>80023</v>
      </c>
      <c r="L5691" t="s">
        <v>2451</v>
      </c>
      <c r="M5691">
        <v>85</v>
      </c>
      <c r="N5691" t="s">
        <v>924</v>
      </c>
      <c r="O5691" t="s">
        <v>924</v>
      </c>
      <c r="P5691" t="s">
        <v>924</v>
      </c>
      <c r="Q5691">
        <v>5</v>
      </c>
      <c r="R5691">
        <v>0</v>
      </c>
      <c r="S5691">
        <v>0</v>
      </c>
      <c r="T5691">
        <v>0</v>
      </c>
      <c r="U5691">
        <v>4</v>
      </c>
      <c r="V5691">
        <v>4</v>
      </c>
      <c r="W5691">
        <v>1553471</v>
      </c>
      <c r="X5691" t="s">
        <v>4313</v>
      </c>
      <c r="Y5691">
        <v>47</v>
      </c>
      <c r="Z5691">
        <v>6</v>
      </c>
      <c r="AA5691">
        <v>20</v>
      </c>
      <c r="AB5691">
        <v>4</v>
      </c>
      <c r="AC5691" t="s">
        <v>5970</v>
      </c>
      <c r="AD5691" t="s">
        <v>3677</v>
      </c>
      <c r="AE5691" t="s">
        <v>8220</v>
      </c>
      <c r="AF5691">
        <v>0</v>
      </c>
      <c r="AG5691">
        <v>0</v>
      </c>
      <c r="AH5691">
        <v>0</v>
      </c>
      <c r="AI5691">
        <v>0</v>
      </c>
      <c r="AJ5691">
        <f>IF(AI5691="","",IF(ISERROR(VLOOKUP(CONCATENATE(F5691),Term!$A$1:$C$2000,1,FALSE)),0,1))</f>
        <v>0</v>
      </c>
    </row>
    <row r="5692" spans="1:36" x14ac:dyDescent="0.15">
      <c r="A5692" t="s">
        <v>3683</v>
      </c>
      <c r="B5692">
        <v>39822</v>
      </c>
      <c r="C5692" s="14">
        <v>39822</v>
      </c>
      <c r="D5692" s="14"/>
      <c r="F5692">
        <v>522868</v>
      </c>
      <c r="G5692" t="s">
        <v>3676</v>
      </c>
      <c r="H5692">
        <v>2078377</v>
      </c>
      <c r="I5692" t="s">
        <v>2392</v>
      </c>
      <c r="J5692" t="s">
        <v>4572</v>
      </c>
      <c r="K5692">
        <v>208180</v>
      </c>
      <c r="L5692" t="s">
        <v>2451</v>
      </c>
      <c r="M5692">
        <v>85</v>
      </c>
      <c r="N5692" t="s">
        <v>924</v>
      </c>
      <c r="O5692" t="s">
        <v>924</v>
      </c>
      <c r="P5692" t="s">
        <v>924</v>
      </c>
      <c r="Q5692">
        <v>5</v>
      </c>
      <c r="R5692">
        <v>0</v>
      </c>
      <c r="S5692">
        <v>0</v>
      </c>
      <c r="T5692">
        <v>0</v>
      </c>
      <c r="U5692">
        <v>4</v>
      </c>
      <c r="V5692">
        <v>4</v>
      </c>
      <c r="W5692">
        <v>1553471</v>
      </c>
      <c r="X5692" t="s">
        <v>4313</v>
      </c>
      <c r="Y5692">
        <v>47</v>
      </c>
      <c r="Z5692">
        <v>6</v>
      </c>
      <c r="AA5692">
        <v>20</v>
      </c>
      <c r="AB5692">
        <v>4</v>
      </c>
      <c r="AC5692" t="s">
        <v>5970</v>
      </c>
      <c r="AD5692" t="s">
        <v>3677</v>
      </c>
      <c r="AE5692" t="s">
        <v>8220</v>
      </c>
      <c r="AF5692">
        <v>0</v>
      </c>
      <c r="AG5692">
        <v>0</v>
      </c>
      <c r="AH5692">
        <v>0</v>
      </c>
      <c r="AI5692">
        <v>0</v>
      </c>
      <c r="AJ5692">
        <f>IF(AI5692="","",IF(ISERROR(VLOOKUP(CONCATENATE(F5692),Term!$A$1:$C$2000,1,FALSE)),0,1))</f>
        <v>0</v>
      </c>
    </row>
    <row r="5693" spans="1:36" x14ac:dyDescent="0.15">
      <c r="A5693" t="s">
        <v>3684</v>
      </c>
      <c r="B5693">
        <v>39828</v>
      </c>
      <c r="C5693" s="14">
        <v>39828</v>
      </c>
      <c r="D5693" s="14"/>
      <c r="F5693">
        <v>522868</v>
      </c>
      <c r="G5693" t="s">
        <v>3676</v>
      </c>
      <c r="H5693">
        <v>2078377</v>
      </c>
      <c r="I5693" t="s">
        <v>2392</v>
      </c>
      <c r="J5693" t="s">
        <v>4572</v>
      </c>
      <c r="K5693">
        <v>138446</v>
      </c>
      <c r="L5693" t="s">
        <v>2451</v>
      </c>
      <c r="M5693">
        <v>85</v>
      </c>
      <c r="N5693" t="s">
        <v>924</v>
      </c>
      <c r="O5693" t="s">
        <v>924</v>
      </c>
      <c r="P5693" t="s">
        <v>924</v>
      </c>
      <c r="Q5693">
        <v>5</v>
      </c>
      <c r="R5693">
        <v>0</v>
      </c>
      <c r="S5693">
        <v>0</v>
      </c>
      <c r="T5693">
        <v>0</v>
      </c>
      <c r="U5693">
        <v>4</v>
      </c>
      <c r="V5693">
        <v>4</v>
      </c>
      <c r="W5693">
        <v>1553471</v>
      </c>
      <c r="X5693" t="s">
        <v>4313</v>
      </c>
      <c r="Y5693">
        <v>47</v>
      </c>
      <c r="Z5693">
        <v>6</v>
      </c>
      <c r="AA5693">
        <v>20</v>
      </c>
      <c r="AB5693">
        <v>4</v>
      </c>
      <c r="AC5693" t="s">
        <v>5970</v>
      </c>
      <c r="AD5693" t="s">
        <v>3677</v>
      </c>
      <c r="AE5693" t="s">
        <v>8220</v>
      </c>
      <c r="AF5693">
        <v>0</v>
      </c>
      <c r="AG5693">
        <v>0</v>
      </c>
      <c r="AH5693">
        <v>0</v>
      </c>
      <c r="AI5693">
        <v>0</v>
      </c>
      <c r="AJ5693">
        <f>IF(AI5693="","",IF(ISERROR(VLOOKUP(CONCATENATE(F5693),Term!$A$1:$C$2000,1,FALSE)),0,1))</f>
        <v>0</v>
      </c>
    </row>
    <row r="5694" spans="1:36" x14ac:dyDescent="0.15">
      <c r="A5694" t="s">
        <v>8221</v>
      </c>
      <c r="B5694">
        <v>39840</v>
      </c>
      <c r="C5694">
        <v>39840</v>
      </c>
      <c r="F5694">
        <v>522868</v>
      </c>
      <c r="G5694" t="s">
        <v>3676</v>
      </c>
      <c r="H5694">
        <v>2078377</v>
      </c>
      <c r="I5694" t="s">
        <v>2392</v>
      </c>
      <c r="J5694" t="s">
        <v>4572</v>
      </c>
      <c r="K5694">
        <v>253513</v>
      </c>
      <c r="L5694" t="s">
        <v>2451</v>
      </c>
      <c r="M5694">
        <v>85</v>
      </c>
      <c r="N5694" t="s">
        <v>924</v>
      </c>
      <c r="O5694" t="s">
        <v>924</v>
      </c>
      <c r="P5694" t="s">
        <v>924</v>
      </c>
      <c r="Q5694">
        <v>6</v>
      </c>
      <c r="R5694">
        <v>0</v>
      </c>
      <c r="S5694">
        <v>0</v>
      </c>
      <c r="T5694">
        <v>0</v>
      </c>
      <c r="U5694">
        <v>4</v>
      </c>
      <c r="V5694">
        <v>4</v>
      </c>
      <c r="W5694">
        <v>1553471</v>
      </c>
      <c r="X5694" t="s">
        <v>4313</v>
      </c>
      <c r="Y5694">
        <v>47</v>
      </c>
      <c r="Z5694">
        <v>6</v>
      </c>
      <c r="AA5694">
        <v>20</v>
      </c>
      <c r="AB5694">
        <v>4</v>
      </c>
      <c r="AC5694" t="s">
        <v>5970</v>
      </c>
      <c r="AD5694" t="s">
        <v>3677</v>
      </c>
      <c r="AE5694" t="s">
        <v>8220</v>
      </c>
      <c r="AF5694">
        <v>0</v>
      </c>
      <c r="AG5694">
        <v>0</v>
      </c>
      <c r="AH5694">
        <v>1</v>
      </c>
      <c r="AI5694">
        <v>0</v>
      </c>
      <c r="AJ5694">
        <f>IF(AI5694="","",IF(ISERROR(VLOOKUP(CONCATENATE(F5694),Term!$A$1:$C$2000,1,FALSE)),0,1))</f>
        <v>0</v>
      </c>
    </row>
    <row r="5695" spans="1:36" x14ac:dyDescent="0.15">
      <c r="A5695" t="s">
        <v>8222</v>
      </c>
      <c r="B5695">
        <v>39840</v>
      </c>
      <c r="C5695" s="14">
        <v>39840</v>
      </c>
      <c r="D5695" s="14"/>
      <c r="F5695">
        <v>522868</v>
      </c>
      <c r="G5695" t="s">
        <v>3676</v>
      </c>
      <c r="H5695">
        <v>2078377</v>
      </c>
      <c r="I5695" t="s">
        <v>2392</v>
      </c>
      <c r="J5695" t="s">
        <v>4572</v>
      </c>
      <c r="K5695">
        <v>223870</v>
      </c>
      <c r="L5695" t="s">
        <v>2451</v>
      </c>
      <c r="M5695">
        <v>85</v>
      </c>
      <c r="N5695" t="s">
        <v>924</v>
      </c>
      <c r="O5695" t="s">
        <v>924</v>
      </c>
      <c r="P5695" t="s">
        <v>924</v>
      </c>
      <c r="Q5695">
        <v>6</v>
      </c>
      <c r="R5695">
        <v>0</v>
      </c>
      <c r="S5695">
        <v>0</v>
      </c>
      <c r="T5695">
        <v>0</v>
      </c>
      <c r="U5695">
        <v>4</v>
      </c>
      <c r="V5695">
        <v>4</v>
      </c>
      <c r="W5695">
        <v>1553471</v>
      </c>
      <c r="X5695" t="s">
        <v>4313</v>
      </c>
      <c r="Y5695">
        <v>47</v>
      </c>
      <c r="Z5695">
        <v>6</v>
      </c>
      <c r="AA5695">
        <v>20</v>
      </c>
      <c r="AB5695">
        <v>4</v>
      </c>
      <c r="AC5695" t="s">
        <v>5970</v>
      </c>
      <c r="AD5695" t="s">
        <v>3677</v>
      </c>
      <c r="AE5695" t="s">
        <v>8220</v>
      </c>
      <c r="AF5695">
        <v>0</v>
      </c>
      <c r="AG5695">
        <v>0</v>
      </c>
      <c r="AH5695">
        <v>0</v>
      </c>
      <c r="AI5695">
        <v>0</v>
      </c>
      <c r="AJ5695">
        <f>IF(AI5695="","",IF(ISERROR(VLOOKUP(CONCATENATE(F5695),Term!$A$1:$C$2000,1,FALSE)),0,1))</f>
        <v>0</v>
      </c>
    </row>
    <row r="5696" spans="1:36" x14ac:dyDescent="0.15">
      <c r="A5696" t="s">
        <v>8223</v>
      </c>
      <c r="B5696">
        <v>39840</v>
      </c>
      <c r="C5696" s="14">
        <v>39840</v>
      </c>
      <c r="D5696" s="14"/>
      <c r="F5696">
        <v>522868</v>
      </c>
      <c r="G5696" t="s">
        <v>3676</v>
      </c>
      <c r="H5696">
        <v>2078377</v>
      </c>
      <c r="I5696" t="s">
        <v>2392</v>
      </c>
      <c r="J5696" t="s">
        <v>4572</v>
      </c>
      <c r="K5696">
        <v>98945</v>
      </c>
      <c r="L5696" t="s">
        <v>2451</v>
      </c>
      <c r="M5696">
        <v>85</v>
      </c>
      <c r="N5696" t="s">
        <v>924</v>
      </c>
      <c r="O5696" t="s">
        <v>924</v>
      </c>
      <c r="P5696" t="s">
        <v>924</v>
      </c>
      <c r="Q5696">
        <v>6</v>
      </c>
      <c r="R5696">
        <v>0</v>
      </c>
      <c r="S5696">
        <v>0</v>
      </c>
      <c r="T5696">
        <v>0</v>
      </c>
      <c r="U5696">
        <v>4</v>
      </c>
      <c r="V5696">
        <v>4</v>
      </c>
      <c r="W5696">
        <v>1553471</v>
      </c>
      <c r="X5696" t="s">
        <v>4313</v>
      </c>
      <c r="Y5696">
        <v>47</v>
      </c>
      <c r="Z5696">
        <v>6</v>
      </c>
      <c r="AA5696">
        <v>20</v>
      </c>
      <c r="AB5696">
        <v>4</v>
      </c>
      <c r="AC5696" t="s">
        <v>5970</v>
      </c>
      <c r="AD5696" t="s">
        <v>3677</v>
      </c>
      <c r="AE5696" t="s">
        <v>8220</v>
      </c>
      <c r="AF5696">
        <v>0</v>
      </c>
      <c r="AG5696">
        <v>0</v>
      </c>
      <c r="AH5696">
        <v>0</v>
      </c>
      <c r="AI5696">
        <v>0</v>
      </c>
      <c r="AJ5696">
        <f>IF(AI5696="","",IF(ISERROR(VLOOKUP(CONCATENATE(F5696),Term!$A$1:$C$2000,1,FALSE)),0,1))</f>
        <v>0</v>
      </c>
    </row>
    <row r="5697" spans="1:36" x14ac:dyDescent="0.15">
      <c r="A5697" t="s">
        <v>8224</v>
      </c>
      <c r="B5697">
        <v>39834</v>
      </c>
      <c r="C5697" s="14">
        <v>39842</v>
      </c>
      <c r="D5697" s="14"/>
      <c r="F5697">
        <v>522868</v>
      </c>
      <c r="G5697" t="s">
        <v>3676</v>
      </c>
      <c r="H5697">
        <v>2078377</v>
      </c>
      <c r="I5697" t="s">
        <v>2392</v>
      </c>
      <c r="J5697" t="s">
        <v>4572</v>
      </c>
      <c r="K5697">
        <v>124699</v>
      </c>
      <c r="L5697" t="s">
        <v>2451</v>
      </c>
      <c r="M5697">
        <v>85</v>
      </c>
      <c r="N5697" t="s">
        <v>924</v>
      </c>
      <c r="O5697" t="s">
        <v>924</v>
      </c>
      <c r="P5697" t="s">
        <v>924</v>
      </c>
      <c r="Q5697">
        <v>6</v>
      </c>
      <c r="R5697">
        <v>1</v>
      </c>
      <c r="S5697">
        <v>0</v>
      </c>
      <c r="T5697">
        <v>0</v>
      </c>
      <c r="U5697">
        <v>4</v>
      </c>
      <c r="V5697">
        <v>4</v>
      </c>
      <c r="W5697">
        <v>1553471</v>
      </c>
      <c r="X5697" t="s">
        <v>4313</v>
      </c>
      <c r="Y5697">
        <v>47</v>
      </c>
      <c r="Z5697">
        <v>6</v>
      </c>
      <c r="AA5697">
        <v>20</v>
      </c>
      <c r="AB5697">
        <v>4</v>
      </c>
      <c r="AC5697" t="s">
        <v>5970</v>
      </c>
      <c r="AD5697" t="s">
        <v>3677</v>
      </c>
      <c r="AE5697" t="s">
        <v>8220</v>
      </c>
      <c r="AF5697">
        <v>0</v>
      </c>
      <c r="AG5697">
        <v>0</v>
      </c>
      <c r="AH5697">
        <v>0</v>
      </c>
      <c r="AI5697">
        <v>0</v>
      </c>
      <c r="AJ5697">
        <f>IF(AI5697="","",IF(ISERROR(VLOOKUP(CONCATENATE(F5697),Term!$A$1:$C$2000,1,FALSE)),0,1))</f>
        <v>0</v>
      </c>
    </row>
    <row r="5698" spans="1:36" x14ac:dyDescent="0.15">
      <c r="A5698" t="s">
        <v>5359</v>
      </c>
      <c r="B5698">
        <v>39770</v>
      </c>
      <c r="C5698" s="14">
        <v>39771</v>
      </c>
      <c r="D5698" s="14"/>
      <c r="E5698">
        <v>39793</v>
      </c>
      <c r="F5698">
        <v>522868</v>
      </c>
      <c r="G5698" t="s">
        <v>3676</v>
      </c>
      <c r="H5698">
        <v>2201390</v>
      </c>
      <c r="I5698" t="s">
        <v>2392</v>
      </c>
      <c r="J5698" t="s">
        <v>4572</v>
      </c>
      <c r="K5698">
        <v>97409</v>
      </c>
      <c r="L5698" t="s">
        <v>2451</v>
      </c>
      <c r="M5698">
        <v>85</v>
      </c>
      <c r="N5698" t="s">
        <v>4582</v>
      </c>
      <c r="O5698">
        <v>3</v>
      </c>
      <c r="P5698">
        <v>52</v>
      </c>
      <c r="Q5698">
        <v>2</v>
      </c>
      <c r="R5698">
        <v>0</v>
      </c>
      <c r="S5698">
        <v>1</v>
      </c>
      <c r="T5698">
        <v>1</v>
      </c>
      <c r="U5698">
        <v>5</v>
      </c>
      <c r="V5698">
        <v>4</v>
      </c>
      <c r="W5698">
        <v>1816295</v>
      </c>
      <c r="X5698" t="s">
        <v>4313</v>
      </c>
      <c r="Y5698">
        <v>47</v>
      </c>
      <c r="Z5698">
        <v>6</v>
      </c>
      <c r="AA5698">
        <v>20</v>
      </c>
      <c r="AB5698">
        <v>4</v>
      </c>
      <c r="AC5698" t="s">
        <v>5970</v>
      </c>
      <c r="AD5698" t="s">
        <v>3677</v>
      </c>
      <c r="AE5698" t="s">
        <v>8225</v>
      </c>
      <c r="AF5698">
        <v>1</v>
      </c>
      <c r="AG5698">
        <v>0</v>
      </c>
      <c r="AH5698">
        <v>1</v>
      </c>
      <c r="AI5698">
        <v>1</v>
      </c>
      <c r="AJ5698">
        <f>IF(AI5698="","",IF(ISERROR(VLOOKUP(CONCATENATE(F5698),Term!$A$1:$C$2000,1,FALSE)),0,1))</f>
        <v>0</v>
      </c>
    </row>
    <row r="5699" spans="1:36" x14ac:dyDescent="0.15">
      <c r="A5699" t="s">
        <v>4107</v>
      </c>
      <c r="B5699">
        <v>39742</v>
      </c>
      <c r="C5699" s="14">
        <v>39755</v>
      </c>
      <c r="D5699" s="14"/>
      <c r="E5699">
        <v>39798</v>
      </c>
      <c r="F5699">
        <v>522868</v>
      </c>
      <c r="G5699" t="s">
        <v>3676</v>
      </c>
      <c r="H5699">
        <v>2201390</v>
      </c>
      <c r="I5699" t="s">
        <v>2392</v>
      </c>
      <c r="J5699" t="s">
        <v>4572</v>
      </c>
      <c r="K5699">
        <v>206878</v>
      </c>
      <c r="L5699" t="s">
        <v>2451</v>
      </c>
      <c r="M5699">
        <v>85</v>
      </c>
      <c r="N5699" t="s">
        <v>932</v>
      </c>
      <c r="O5699">
        <v>4</v>
      </c>
      <c r="P5699">
        <v>47</v>
      </c>
      <c r="Q5699">
        <v>1</v>
      </c>
      <c r="R5699">
        <v>0</v>
      </c>
      <c r="S5699">
        <v>1</v>
      </c>
      <c r="T5699">
        <v>0</v>
      </c>
      <c r="U5699">
        <v>5</v>
      </c>
      <c r="V5699">
        <v>4</v>
      </c>
      <c r="W5699">
        <v>1816295</v>
      </c>
      <c r="X5699" t="s">
        <v>4313</v>
      </c>
      <c r="Y5699">
        <v>47</v>
      </c>
      <c r="Z5699">
        <v>6</v>
      </c>
      <c r="AA5699">
        <v>20</v>
      </c>
      <c r="AB5699">
        <v>4</v>
      </c>
      <c r="AC5699" t="s">
        <v>5970</v>
      </c>
      <c r="AD5699" t="s">
        <v>3677</v>
      </c>
      <c r="AE5699" t="s">
        <v>8225</v>
      </c>
      <c r="AF5699">
        <v>0</v>
      </c>
      <c r="AG5699">
        <v>0</v>
      </c>
      <c r="AH5699">
        <v>1</v>
      </c>
      <c r="AI5699">
        <v>1</v>
      </c>
      <c r="AJ5699">
        <f>IF(AI5699="","",IF(ISERROR(VLOOKUP(CONCATENATE(F5699),Term!$A$1:$C$2000,1,FALSE)),0,1))</f>
        <v>0</v>
      </c>
    </row>
    <row r="5700" spans="1:36" x14ac:dyDescent="0.15">
      <c r="A5700" t="s">
        <v>5362</v>
      </c>
      <c r="B5700">
        <v>39773</v>
      </c>
      <c r="C5700" s="14">
        <v>39776</v>
      </c>
      <c r="D5700" s="14"/>
      <c r="E5700">
        <v>39800</v>
      </c>
      <c r="F5700">
        <v>522868</v>
      </c>
      <c r="G5700" t="s">
        <v>3676</v>
      </c>
      <c r="H5700">
        <v>2201390</v>
      </c>
      <c r="I5700" t="s">
        <v>2392</v>
      </c>
      <c r="J5700" t="s">
        <v>4572</v>
      </c>
      <c r="K5700">
        <v>216896</v>
      </c>
      <c r="L5700" t="s">
        <v>2451</v>
      </c>
      <c r="M5700">
        <v>85</v>
      </c>
      <c r="N5700" t="s">
        <v>932</v>
      </c>
      <c r="O5700">
        <v>4</v>
      </c>
      <c r="P5700">
        <v>45</v>
      </c>
      <c r="Q5700">
        <v>2</v>
      </c>
      <c r="R5700">
        <v>0</v>
      </c>
      <c r="S5700">
        <v>1</v>
      </c>
      <c r="T5700">
        <v>0</v>
      </c>
      <c r="U5700">
        <v>5</v>
      </c>
      <c r="V5700">
        <v>4</v>
      </c>
      <c r="W5700">
        <v>1816295</v>
      </c>
      <c r="X5700" t="s">
        <v>4313</v>
      </c>
      <c r="Y5700">
        <v>47</v>
      </c>
      <c r="Z5700">
        <v>6</v>
      </c>
      <c r="AA5700">
        <v>20</v>
      </c>
      <c r="AB5700">
        <v>4</v>
      </c>
      <c r="AC5700" t="s">
        <v>5970</v>
      </c>
      <c r="AD5700" t="s">
        <v>3677</v>
      </c>
      <c r="AE5700" t="s">
        <v>8225</v>
      </c>
      <c r="AF5700">
        <v>0</v>
      </c>
      <c r="AG5700">
        <v>0</v>
      </c>
      <c r="AH5700">
        <v>0</v>
      </c>
      <c r="AI5700">
        <v>0</v>
      </c>
      <c r="AJ5700">
        <f>IF(AI5700="","",IF(ISERROR(VLOOKUP(CONCATENATE(F5700),Term!$A$1:$C$2000,1,FALSE)),0,1))</f>
        <v>0</v>
      </c>
    </row>
    <row r="5701" spans="1:36" x14ac:dyDescent="0.15">
      <c r="A5701" t="s">
        <v>5364</v>
      </c>
      <c r="B5701">
        <v>39773</v>
      </c>
      <c r="C5701" s="14">
        <v>39776</v>
      </c>
      <c r="D5701" s="14"/>
      <c r="E5701">
        <v>39806</v>
      </c>
      <c r="F5701">
        <v>522868</v>
      </c>
      <c r="G5701" t="s">
        <v>3676</v>
      </c>
      <c r="H5701">
        <v>2201390</v>
      </c>
      <c r="I5701" t="s">
        <v>2392</v>
      </c>
      <c r="J5701" t="s">
        <v>4572</v>
      </c>
      <c r="K5701">
        <v>94472</v>
      </c>
      <c r="L5701" t="s">
        <v>2451</v>
      </c>
      <c r="M5701">
        <v>85</v>
      </c>
      <c r="N5701" t="s">
        <v>932</v>
      </c>
      <c r="O5701">
        <v>4</v>
      </c>
      <c r="P5701">
        <v>39</v>
      </c>
      <c r="Q5701">
        <v>2</v>
      </c>
      <c r="R5701">
        <v>0</v>
      </c>
      <c r="S5701">
        <v>1</v>
      </c>
      <c r="T5701">
        <v>0</v>
      </c>
      <c r="U5701">
        <v>5</v>
      </c>
      <c r="V5701">
        <v>4</v>
      </c>
      <c r="W5701">
        <v>1816295</v>
      </c>
      <c r="X5701" t="s">
        <v>4313</v>
      </c>
      <c r="Y5701">
        <v>47</v>
      </c>
      <c r="Z5701">
        <v>6</v>
      </c>
      <c r="AA5701">
        <v>20</v>
      </c>
      <c r="AB5701">
        <v>4</v>
      </c>
      <c r="AC5701" t="s">
        <v>5970</v>
      </c>
      <c r="AD5701" t="s">
        <v>3677</v>
      </c>
      <c r="AE5701" t="s">
        <v>8225</v>
      </c>
      <c r="AF5701">
        <v>0</v>
      </c>
      <c r="AG5701">
        <v>0</v>
      </c>
      <c r="AH5701">
        <v>0</v>
      </c>
      <c r="AI5701">
        <v>0</v>
      </c>
      <c r="AJ5701">
        <f>IF(AI5701="","",IF(ISERROR(VLOOKUP(CONCATENATE(F5701),Term!$A$1:$C$2000,1,FALSE)),0,1))</f>
        <v>0</v>
      </c>
    </row>
    <row r="5702" spans="1:36" x14ac:dyDescent="0.15">
      <c r="A5702" t="s">
        <v>5361</v>
      </c>
      <c r="B5702">
        <v>39772</v>
      </c>
      <c r="C5702" s="14">
        <v>39773</v>
      </c>
      <c r="D5702" s="14"/>
      <c r="E5702">
        <v>39812</v>
      </c>
      <c r="F5702">
        <v>522868</v>
      </c>
      <c r="G5702" t="s">
        <v>3676</v>
      </c>
      <c r="H5702">
        <v>2201390</v>
      </c>
      <c r="I5702" t="s">
        <v>2392</v>
      </c>
      <c r="J5702" t="s">
        <v>4572</v>
      </c>
      <c r="K5702">
        <v>152567</v>
      </c>
      <c r="L5702" t="s">
        <v>2451</v>
      </c>
      <c r="M5702">
        <v>85</v>
      </c>
      <c r="N5702" t="s">
        <v>932</v>
      </c>
      <c r="O5702">
        <v>4</v>
      </c>
      <c r="P5702">
        <v>33</v>
      </c>
      <c r="Q5702">
        <v>2</v>
      </c>
      <c r="R5702">
        <v>0</v>
      </c>
      <c r="S5702">
        <v>1</v>
      </c>
      <c r="T5702">
        <v>0</v>
      </c>
      <c r="U5702">
        <v>5</v>
      </c>
      <c r="V5702">
        <v>4</v>
      </c>
      <c r="W5702">
        <v>1816295</v>
      </c>
      <c r="X5702" t="s">
        <v>4313</v>
      </c>
      <c r="Y5702">
        <v>47</v>
      </c>
      <c r="Z5702">
        <v>6</v>
      </c>
      <c r="AA5702">
        <v>20</v>
      </c>
      <c r="AB5702">
        <v>4</v>
      </c>
      <c r="AC5702" t="s">
        <v>5970</v>
      </c>
      <c r="AD5702" t="s">
        <v>3677</v>
      </c>
      <c r="AE5702" t="s">
        <v>8225</v>
      </c>
      <c r="AF5702">
        <v>0</v>
      </c>
      <c r="AG5702">
        <v>0</v>
      </c>
      <c r="AH5702">
        <v>0</v>
      </c>
      <c r="AI5702">
        <v>0</v>
      </c>
      <c r="AJ5702">
        <f>IF(AI5702="","",IF(ISERROR(VLOOKUP(CONCATENATE(F5702),Term!$A$1:$C$2000,1,FALSE)),0,1))</f>
        <v>0</v>
      </c>
    </row>
    <row r="5703" spans="1:36" x14ac:dyDescent="0.15">
      <c r="A5703" t="s">
        <v>4480</v>
      </c>
      <c r="B5703">
        <v>39792</v>
      </c>
      <c r="C5703" s="14">
        <v>39792</v>
      </c>
      <c r="D5703" s="14"/>
      <c r="E5703">
        <v>39812</v>
      </c>
      <c r="F5703">
        <v>522868</v>
      </c>
      <c r="G5703" t="s">
        <v>3676</v>
      </c>
      <c r="H5703">
        <v>2201390</v>
      </c>
      <c r="I5703" t="s">
        <v>2392</v>
      </c>
      <c r="J5703" t="s">
        <v>4572</v>
      </c>
      <c r="K5703">
        <v>159835</v>
      </c>
      <c r="L5703" t="s">
        <v>2451</v>
      </c>
      <c r="M5703">
        <v>85</v>
      </c>
      <c r="N5703" t="s">
        <v>932</v>
      </c>
      <c r="O5703">
        <v>4</v>
      </c>
      <c r="P5703">
        <v>33</v>
      </c>
      <c r="Q5703">
        <v>3</v>
      </c>
      <c r="R5703">
        <v>0</v>
      </c>
      <c r="S5703">
        <v>1</v>
      </c>
      <c r="T5703">
        <v>0</v>
      </c>
      <c r="U5703">
        <v>5</v>
      </c>
      <c r="V5703">
        <v>4</v>
      </c>
      <c r="W5703">
        <v>1816295</v>
      </c>
      <c r="X5703" t="s">
        <v>4313</v>
      </c>
      <c r="Y5703">
        <v>47</v>
      </c>
      <c r="Z5703">
        <v>6</v>
      </c>
      <c r="AA5703">
        <v>20</v>
      </c>
      <c r="AB5703">
        <v>4</v>
      </c>
      <c r="AC5703" t="s">
        <v>5970</v>
      </c>
      <c r="AD5703" t="s">
        <v>3677</v>
      </c>
      <c r="AE5703" t="s">
        <v>8225</v>
      </c>
      <c r="AF5703">
        <v>0</v>
      </c>
      <c r="AG5703">
        <v>0</v>
      </c>
      <c r="AH5703">
        <v>0</v>
      </c>
      <c r="AI5703">
        <v>0</v>
      </c>
      <c r="AJ5703">
        <f>IF(AI5703="","",IF(ISERROR(VLOOKUP(CONCATENATE(F5703),Term!$A$1:$C$2000,1,FALSE)),0,1))</f>
        <v>0</v>
      </c>
    </row>
    <row r="5704" spans="1:36" x14ac:dyDescent="0.15">
      <c r="A5704" t="s">
        <v>4481</v>
      </c>
      <c r="B5704">
        <v>39792</v>
      </c>
      <c r="C5704" s="14">
        <v>39792</v>
      </c>
      <c r="D5704" s="14"/>
      <c r="E5704">
        <v>39821</v>
      </c>
      <c r="F5704">
        <v>522868</v>
      </c>
      <c r="G5704" t="s">
        <v>3676</v>
      </c>
      <c r="H5704">
        <v>2201390</v>
      </c>
      <c r="I5704" t="s">
        <v>2392</v>
      </c>
      <c r="J5704" t="s">
        <v>4572</v>
      </c>
      <c r="K5704">
        <v>162752</v>
      </c>
      <c r="L5704" t="s">
        <v>2451</v>
      </c>
      <c r="M5704">
        <v>85</v>
      </c>
      <c r="N5704" t="s">
        <v>646</v>
      </c>
      <c r="O5704">
        <v>5</v>
      </c>
      <c r="P5704">
        <v>24</v>
      </c>
      <c r="Q5704">
        <v>3</v>
      </c>
      <c r="R5704">
        <v>0</v>
      </c>
      <c r="S5704">
        <v>1</v>
      </c>
      <c r="T5704">
        <v>0</v>
      </c>
      <c r="U5704">
        <v>5</v>
      </c>
      <c r="V5704">
        <v>4</v>
      </c>
      <c r="W5704">
        <v>1816295</v>
      </c>
      <c r="X5704" t="s">
        <v>4313</v>
      </c>
      <c r="Y5704">
        <v>47</v>
      </c>
      <c r="Z5704">
        <v>6</v>
      </c>
      <c r="AA5704">
        <v>20</v>
      </c>
      <c r="AB5704">
        <v>4</v>
      </c>
      <c r="AC5704" t="s">
        <v>5970</v>
      </c>
      <c r="AD5704" t="s">
        <v>3677</v>
      </c>
      <c r="AE5704" t="s">
        <v>8225</v>
      </c>
      <c r="AF5704">
        <v>0</v>
      </c>
      <c r="AG5704">
        <v>0</v>
      </c>
      <c r="AH5704">
        <v>0</v>
      </c>
      <c r="AI5704">
        <v>1</v>
      </c>
      <c r="AJ5704">
        <f>IF(AI5704="","",IF(ISERROR(VLOOKUP(CONCATENATE(F5704),Term!$A$1:$C$2000,1,FALSE)),0,1))</f>
        <v>0</v>
      </c>
    </row>
    <row r="5705" spans="1:36" x14ac:dyDescent="0.15">
      <c r="A5705" t="s">
        <v>532</v>
      </c>
      <c r="B5705">
        <v>39791</v>
      </c>
      <c r="C5705" s="14">
        <v>39798</v>
      </c>
      <c r="D5705" s="14"/>
      <c r="E5705">
        <v>39833</v>
      </c>
      <c r="F5705">
        <v>522868</v>
      </c>
      <c r="G5705" t="s">
        <v>3676</v>
      </c>
      <c r="H5705">
        <v>2201390</v>
      </c>
      <c r="I5705" t="s">
        <v>2392</v>
      </c>
      <c r="J5705" t="s">
        <v>4572</v>
      </c>
      <c r="K5705">
        <v>202991</v>
      </c>
      <c r="L5705" t="s">
        <v>2451</v>
      </c>
      <c r="M5705">
        <v>85</v>
      </c>
      <c r="N5705" t="s">
        <v>7479</v>
      </c>
      <c r="O5705">
        <v>6</v>
      </c>
      <c r="P5705">
        <v>12</v>
      </c>
      <c r="Q5705">
        <v>4</v>
      </c>
      <c r="R5705">
        <v>0</v>
      </c>
      <c r="S5705">
        <v>1</v>
      </c>
      <c r="T5705">
        <v>0</v>
      </c>
      <c r="U5705">
        <v>5</v>
      </c>
      <c r="V5705">
        <v>4</v>
      </c>
      <c r="W5705">
        <v>1816295</v>
      </c>
      <c r="X5705" t="s">
        <v>4313</v>
      </c>
      <c r="Y5705">
        <v>47</v>
      </c>
      <c r="Z5705">
        <v>6</v>
      </c>
      <c r="AA5705">
        <v>20</v>
      </c>
      <c r="AB5705">
        <v>4</v>
      </c>
      <c r="AC5705" t="s">
        <v>5970</v>
      </c>
      <c r="AD5705" t="s">
        <v>3677</v>
      </c>
      <c r="AE5705" t="s">
        <v>8225</v>
      </c>
      <c r="AF5705">
        <v>0</v>
      </c>
      <c r="AG5705">
        <v>0</v>
      </c>
      <c r="AH5705">
        <v>1</v>
      </c>
      <c r="AI5705">
        <v>1</v>
      </c>
      <c r="AJ5705">
        <f>IF(AI5705="","",IF(ISERROR(VLOOKUP(CONCATENATE(F5705),Term!$A$1:$C$2000,1,FALSE)),0,1))</f>
        <v>0</v>
      </c>
    </row>
    <row r="5706" spans="1:36" x14ac:dyDescent="0.15">
      <c r="A5706" t="s">
        <v>3679</v>
      </c>
      <c r="B5706">
        <v>39818</v>
      </c>
      <c r="C5706" s="14">
        <v>39818</v>
      </c>
      <c r="D5706" s="14"/>
      <c r="E5706">
        <v>39835</v>
      </c>
      <c r="F5706">
        <v>522868</v>
      </c>
      <c r="G5706" t="s">
        <v>3676</v>
      </c>
      <c r="H5706">
        <v>2201390</v>
      </c>
      <c r="I5706" t="s">
        <v>2392</v>
      </c>
      <c r="J5706" t="s">
        <v>4572</v>
      </c>
      <c r="K5706">
        <v>74023</v>
      </c>
      <c r="L5706" t="s">
        <v>2451</v>
      </c>
      <c r="M5706">
        <v>85</v>
      </c>
      <c r="N5706" t="s">
        <v>7479</v>
      </c>
      <c r="O5706">
        <v>6</v>
      </c>
      <c r="P5706">
        <v>10</v>
      </c>
      <c r="Q5706">
        <v>5</v>
      </c>
      <c r="R5706">
        <v>0</v>
      </c>
      <c r="S5706">
        <v>1</v>
      </c>
      <c r="T5706">
        <v>0</v>
      </c>
      <c r="U5706">
        <v>5</v>
      </c>
      <c r="V5706">
        <v>4</v>
      </c>
      <c r="W5706">
        <v>1816295</v>
      </c>
      <c r="X5706" t="s">
        <v>4313</v>
      </c>
      <c r="Y5706">
        <v>47</v>
      </c>
      <c r="Z5706">
        <v>6</v>
      </c>
      <c r="AA5706">
        <v>20</v>
      </c>
      <c r="AB5706">
        <v>4</v>
      </c>
      <c r="AC5706" t="s">
        <v>5970</v>
      </c>
      <c r="AD5706" t="s">
        <v>3677</v>
      </c>
      <c r="AE5706" t="s">
        <v>8225</v>
      </c>
      <c r="AF5706">
        <v>0</v>
      </c>
      <c r="AG5706">
        <v>0</v>
      </c>
      <c r="AH5706">
        <v>1</v>
      </c>
      <c r="AI5706">
        <v>0</v>
      </c>
      <c r="AJ5706">
        <f>IF(AI5706="","",IF(ISERROR(VLOOKUP(CONCATENATE(F5706),Term!$A$1:$C$2000,1,FALSE)),0,1))</f>
        <v>0</v>
      </c>
    </row>
    <row r="5707" spans="1:36" x14ac:dyDescent="0.15">
      <c r="A5707" t="s">
        <v>534</v>
      </c>
      <c r="B5707">
        <v>39801</v>
      </c>
      <c r="C5707" s="14">
        <v>39801</v>
      </c>
      <c r="D5707" s="14"/>
      <c r="E5707">
        <v>39839</v>
      </c>
      <c r="F5707">
        <v>522868</v>
      </c>
      <c r="G5707" t="s">
        <v>3676</v>
      </c>
      <c r="H5707">
        <v>2201390</v>
      </c>
      <c r="I5707" t="s">
        <v>2392</v>
      </c>
      <c r="J5707" t="s">
        <v>4572</v>
      </c>
      <c r="K5707">
        <v>250040</v>
      </c>
      <c r="L5707" t="s">
        <v>2451</v>
      </c>
      <c r="M5707">
        <v>85</v>
      </c>
      <c r="N5707" t="s">
        <v>7479</v>
      </c>
      <c r="O5707">
        <v>6</v>
      </c>
      <c r="P5707">
        <v>6</v>
      </c>
      <c r="Q5707">
        <v>4</v>
      </c>
      <c r="R5707">
        <v>0</v>
      </c>
      <c r="S5707">
        <v>1</v>
      </c>
      <c r="T5707">
        <v>0</v>
      </c>
      <c r="U5707">
        <v>5</v>
      </c>
      <c r="V5707">
        <v>4</v>
      </c>
      <c r="W5707">
        <v>1816295</v>
      </c>
      <c r="X5707" t="s">
        <v>4313</v>
      </c>
      <c r="Y5707">
        <v>47</v>
      </c>
      <c r="Z5707">
        <v>6</v>
      </c>
      <c r="AA5707">
        <v>20</v>
      </c>
      <c r="AB5707">
        <v>4</v>
      </c>
      <c r="AC5707" t="s">
        <v>5970</v>
      </c>
      <c r="AD5707" t="s">
        <v>3677</v>
      </c>
      <c r="AE5707" t="s">
        <v>8225</v>
      </c>
      <c r="AF5707">
        <v>0</v>
      </c>
      <c r="AG5707">
        <v>0</v>
      </c>
      <c r="AH5707">
        <v>0</v>
      </c>
      <c r="AI5707">
        <v>0</v>
      </c>
      <c r="AJ5707">
        <f>IF(AI5707="","",IF(ISERROR(VLOOKUP(CONCATENATE(F5707),Term!$A$1:$C$2000,1,FALSE)),0,1))</f>
        <v>0</v>
      </c>
    </row>
    <row r="5708" spans="1:36" x14ac:dyDescent="0.15">
      <c r="A5708" t="s">
        <v>4478</v>
      </c>
      <c r="B5708">
        <v>39784</v>
      </c>
      <c r="C5708" s="14">
        <v>39785</v>
      </c>
      <c r="D5708" s="14"/>
      <c r="E5708">
        <v>39840</v>
      </c>
      <c r="F5708">
        <v>522868</v>
      </c>
      <c r="G5708" t="s">
        <v>3676</v>
      </c>
      <c r="H5708">
        <v>2201390</v>
      </c>
      <c r="I5708" t="s">
        <v>2392</v>
      </c>
      <c r="J5708" t="s">
        <v>4572</v>
      </c>
      <c r="K5708">
        <v>198432</v>
      </c>
      <c r="L5708" t="s">
        <v>2451</v>
      </c>
      <c r="M5708">
        <v>85</v>
      </c>
      <c r="N5708" t="s">
        <v>7479</v>
      </c>
      <c r="O5708">
        <v>6</v>
      </c>
      <c r="P5708">
        <v>5</v>
      </c>
      <c r="Q5708">
        <v>3</v>
      </c>
      <c r="R5708">
        <v>0</v>
      </c>
      <c r="S5708">
        <v>1</v>
      </c>
      <c r="T5708">
        <v>0</v>
      </c>
      <c r="U5708">
        <v>5</v>
      </c>
      <c r="V5708">
        <v>4</v>
      </c>
      <c r="W5708">
        <v>1816295</v>
      </c>
      <c r="X5708" t="s">
        <v>4313</v>
      </c>
      <c r="Y5708">
        <v>47</v>
      </c>
      <c r="Z5708">
        <v>6</v>
      </c>
      <c r="AA5708">
        <v>20</v>
      </c>
      <c r="AB5708">
        <v>4</v>
      </c>
      <c r="AC5708" t="s">
        <v>5970</v>
      </c>
      <c r="AD5708" t="s">
        <v>3677</v>
      </c>
      <c r="AE5708" t="s">
        <v>8225</v>
      </c>
      <c r="AF5708">
        <v>0</v>
      </c>
      <c r="AG5708">
        <v>0</v>
      </c>
      <c r="AH5708">
        <v>1</v>
      </c>
      <c r="AI5708">
        <v>0</v>
      </c>
      <c r="AJ5708">
        <f>IF(AI5708="","",IF(ISERROR(VLOOKUP(CONCATENATE(F5708),Term!$A$1:$C$2000,1,FALSE)),0,1))</f>
        <v>0</v>
      </c>
    </row>
    <row r="5709" spans="1:36" x14ac:dyDescent="0.15">
      <c r="A5709" t="s">
        <v>5360</v>
      </c>
      <c r="B5709">
        <v>39773</v>
      </c>
      <c r="C5709" s="14">
        <v>39773</v>
      </c>
      <c r="D5709" s="14">
        <v>39825</v>
      </c>
      <c r="F5709">
        <v>522868</v>
      </c>
      <c r="G5709" t="s">
        <v>3676</v>
      </c>
      <c r="H5709">
        <v>2201390</v>
      </c>
      <c r="I5709" t="s">
        <v>2392</v>
      </c>
      <c r="J5709" t="s">
        <v>4572</v>
      </c>
      <c r="K5709">
        <v>214051</v>
      </c>
      <c r="L5709" t="s">
        <v>2451</v>
      </c>
      <c r="M5709">
        <v>85</v>
      </c>
      <c r="N5709" t="s">
        <v>924</v>
      </c>
      <c r="O5709" t="s">
        <v>924</v>
      </c>
      <c r="P5709" t="s">
        <v>924</v>
      </c>
      <c r="Q5709">
        <v>2</v>
      </c>
      <c r="R5709">
        <v>0</v>
      </c>
      <c r="S5709">
        <v>0</v>
      </c>
      <c r="T5709">
        <v>0</v>
      </c>
      <c r="U5709">
        <v>5</v>
      </c>
      <c r="V5709">
        <v>4</v>
      </c>
      <c r="W5709">
        <v>1816295</v>
      </c>
      <c r="X5709" t="s">
        <v>4313</v>
      </c>
      <c r="Y5709">
        <v>47</v>
      </c>
      <c r="Z5709">
        <v>6</v>
      </c>
      <c r="AA5709">
        <v>20</v>
      </c>
      <c r="AB5709">
        <v>4</v>
      </c>
      <c r="AC5709" t="s">
        <v>5970</v>
      </c>
      <c r="AD5709" t="s">
        <v>3677</v>
      </c>
      <c r="AE5709" t="s">
        <v>8225</v>
      </c>
      <c r="AF5709">
        <v>0</v>
      </c>
      <c r="AG5709">
        <v>0</v>
      </c>
      <c r="AH5709">
        <v>0</v>
      </c>
      <c r="AI5709">
        <v>0</v>
      </c>
      <c r="AJ5709">
        <f>IF(AI5709="","",IF(ISERROR(VLOOKUP(CONCATENATE(F5709),Term!$A$1:$C$2000,1,FALSE)),0,1))</f>
        <v>0</v>
      </c>
    </row>
    <row r="5710" spans="1:36" x14ac:dyDescent="0.15">
      <c r="A5710" t="s">
        <v>5363</v>
      </c>
      <c r="B5710">
        <v>39772</v>
      </c>
      <c r="C5710" s="14">
        <v>39776</v>
      </c>
      <c r="D5710" s="14">
        <v>39798</v>
      </c>
      <c r="F5710">
        <v>522868</v>
      </c>
      <c r="G5710" t="s">
        <v>3676</v>
      </c>
      <c r="H5710">
        <v>2201390</v>
      </c>
      <c r="I5710" t="s">
        <v>2392</v>
      </c>
      <c r="J5710" t="s">
        <v>4572</v>
      </c>
      <c r="K5710">
        <v>246137</v>
      </c>
      <c r="L5710" t="s">
        <v>2451</v>
      </c>
      <c r="M5710">
        <v>85</v>
      </c>
      <c r="N5710" t="s">
        <v>924</v>
      </c>
      <c r="O5710" t="s">
        <v>924</v>
      </c>
      <c r="P5710" t="s">
        <v>924</v>
      </c>
      <c r="Q5710">
        <v>2</v>
      </c>
      <c r="R5710">
        <v>0</v>
      </c>
      <c r="S5710">
        <v>0</v>
      </c>
      <c r="T5710">
        <v>0</v>
      </c>
      <c r="U5710">
        <v>5</v>
      </c>
      <c r="V5710">
        <v>4</v>
      </c>
      <c r="W5710">
        <v>1816295</v>
      </c>
      <c r="X5710" t="s">
        <v>4313</v>
      </c>
      <c r="Y5710">
        <v>47</v>
      </c>
      <c r="Z5710">
        <v>6</v>
      </c>
      <c r="AA5710">
        <v>20</v>
      </c>
      <c r="AB5710">
        <v>4</v>
      </c>
      <c r="AC5710" t="s">
        <v>5970</v>
      </c>
      <c r="AD5710" t="s">
        <v>3677</v>
      </c>
      <c r="AE5710" t="s">
        <v>8225</v>
      </c>
      <c r="AF5710">
        <v>0</v>
      </c>
      <c r="AG5710">
        <v>0</v>
      </c>
      <c r="AH5710">
        <v>0</v>
      </c>
      <c r="AI5710">
        <v>0</v>
      </c>
      <c r="AJ5710">
        <f>IF(AI5710="","",IF(ISERROR(VLOOKUP(CONCATENATE(F5710),Term!$A$1:$C$2000,1,FALSE)),0,1))</f>
        <v>0</v>
      </c>
    </row>
    <row r="5711" spans="1:36" x14ac:dyDescent="0.15">
      <c r="A5711" t="s">
        <v>5365</v>
      </c>
      <c r="B5711">
        <v>39773</v>
      </c>
      <c r="C5711">
        <v>39776</v>
      </c>
      <c r="D5711">
        <v>39805</v>
      </c>
      <c r="F5711">
        <v>522868</v>
      </c>
      <c r="G5711" t="s">
        <v>3676</v>
      </c>
      <c r="H5711">
        <v>2201390</v>
      </c>
      <c r="I5711" t="s">
        <v>2392</v>
      </c>
      <c r="J5711" t="s">
        <v>4572</v>
      </c>
      <c r="K5711">
        <v>364375</v>
      </c>
      <c r="L5711" t="s">
        <v>2451</v>
      </c>
      <c r="M5711">
        <v>85</v>
      </c>
      <c r="N5711" t="s">
        <v>924</v>
      </c>
      <c r="O5711" t="s">
        <v>924</v>
      </c>
      <c r="P5711" t="s">
        <v>924</v>
      </c>
      <c r="Q5711">
        <v>2</v>
      </c>
      <c r="R5711">
        <v>0</v>
      </c>
      <c r="S5711">
        <v>0</v>
      </c>
      <c r="T5711">
        <v>0</v>
      </c>
      <c r="U5711">
        <v>5</v>
      </c>
      <c r="V5711">
        <v>4</v>
      </c>
      <c r="W5711">
        <v>1816295</v>
      </c>
      <c r="X5711" t="s">
        <v>4313</v>
      </c>
      <c r="Y5711">
        <v>47</v>
      </c>
      <c r="Z5711">
        <v>6</v>
      </c>
      <c r="AA5711">
        <v>20</v>
      </c>
      <c r="AB5711">
        <v>4</v>
      </c>
      <c r="AC5711" t="s">
        <v>5970</v>
      </c>
      <c r="AD5711" t="s">
        <v>3677</v>
      </c>
      <c r="AE5711" t="s">
        <v>8225</v>
      </c>
      <c r="AF5711">
        <v>0</v>
      </c>
      <c r="AG5711">
        <v>0</v>
      </c>
      <c r="AH5711">
        <v>0</v>
      </c>
      <c r="AI5711">
        <v>0</v>
      </c>
      <c r="AJ5711">
        <f>IF(AI5711="","",IF(ISERROR(VLOOKUP(CONCATENATE(F5711),Term!$A$1:$C$2000,1,FALSE)),0,1))</f>
        <v>0</v>
      </c>
    </row>
    <row r="5712" spans="1:36" x14ac:dyDescent="0.15">
      <c r="A5712" t="s">
        <v>5366</v>
      </c>
      <c r="B5712">
        <v>39773</v>
      </c>
      <c r="C5712" s="14">
        <v>39776</v>
      </c>
      <c r="D5712" s="14">
        <v>39799</v>
      </c>
      <c r="E5712" s="14"/>
      <c r="F5712">
        <v>522868</v>
      </c>
      <c r="G5712" t="s">
        <v>3676</v>
      </c>
      <c r="H5712">
        <v>2201390</v>
      </c>
      <c r="I5712" t="s">
        <v>2392</v>
      </c>
      <c r="J5712" t="s">
        <v>4572</v>
      </c>
      <c r="K5712">
        <v>350376</v>
      </c>
      <c r="L5712" t="s">
        <v>2451</v>
      </c>
      <c r="M5712">
        <v>85</v>
      </c>
      <c r="N5712" t="s">
        <v>924</v>
      </c>
      <c r="O5712" t="s">
        <v>924</v>
      </c>
      <c r="P5712" t="s">
        <v>924</v>
      </c>
      <c r="Q5712">
        <v>2</v>
      </c>
      <c r="R5712">
        <v>0</v>
      </c>
      <c r="S5712">
        <v>0</v>
      </c>
      <c r="T5712">
        <v>0</v>
      </c>
      <c r="U5712">
        <v>5</v>
      </c>
      <c r="V5712">
        <v>4</v>
      </c>
      <c r="W5712">
        <v>1816295</v>
      </c>
      <c r="X5712" t="s">
        <v>4313</v>
      </c>
      <c r="Y5712">
        <v>47</v>
      </c>
      <c r="Z5712">
        <v>6</v>
      </c>
      <c r="AA5712">
        <v>20</v>
      </c>
      <c r="AB5712">
        <v>4</v>
      </c>
      <c r="AC5712" t="s">
        <v>5970</v>
      </c>
      <c r="AD5712" t="s">
        <v>3677</v>
      </c>
      <c r="AE5712" t="s">
        <v>8225</v>
      </c>
      <c r="AF5712">
        <v>0</v>
      </c>
      <c r="AG5712">
        <v>0</v>
      </c>
      <c r="AH5712">
        <v>0</v>
      </c>
      <c r="AI5712">
        <v>0</v>
      </c>
      <c r="AJ5712">
        <f>IF(AI5712="","",IF(ISERROR(VLOOKUP(CONCATENATE(F5712),Term!$A$1:$C$2000,1,FALSE)),0,1))</f>
        <v>0</v>
      </c>
    </row>
    <row r="5713" spans="1:36" x14ac:dyDescent="0.15">
      <c r="A5713" t="s">
        <v>3682</v>
      </c>
      <c r="B5713">
        <v>39819</v>
      </c>
      <c r="C5713">
        <v>39822</v>
      </c>
      <c r="F5713">
        <v>522868</v>
      </c>
      <c r="G5713" t="s">
        <v>3676</v>
      </c>
      <c r="H5713">
        <v>2201390</v>
      </c>
      <c r="I5713" t="s">
        <v>2392</v>
      </c>
      <c r="J5713" t="s">
        <v>4572</v>
      </c>
      <c r="K5713">
        <v>180143</v>
      </c>
      <c r="L5713" t="s">
        <v>2451</v>
      </c>
      <c r="M5713">
        <v>85</v>
      </c>
      <c r="N5713" t="s">
        <v>924</v>
      </c>
      <c r="O5713" t="s">
        <v>924</v>
      </c>
      <c r="P5713" t="s">
        <v>924</v>
      </c>
      <c r="Q5713">
        <v>5</v>
      </c>
      <c r="R5713">
        <v>0</v>
      </c>
      <c r="S5713">
        <v>0</v>
      </c>
      <c r="T5713">
        <v>0</v>
      </c>
      <c r="U5713">
        <v>5</v>
      </c>
      <c r="V5713">
        <v>4</v>
      </c>
      <c r="W5713">
        <v>1816295</v>
      </c>
      <c r="X5713" t="s">
        <v>4313</v>
      </c>
      <c r="Y5713">
        <v>47</v>
      </c>
      <c r="Z5713">
        <v>6</v>
      </c>
      <c r="AA5713">
        <v>20</v>
      </c>
      <c r="AB5713">
        <v>4</v>
      </c>
      <c r="AC5713" t="s">
        <v>5970</v>
      </c>
      <c r="AD5713" t="s">
        <v>3677</v>
      </c>
      <c r="AE5713" t="s">
        <v>8225</v>
      </c>
      <c r="AF5713">
        <v>0</v>
      </c>
      <c r="AG5713">
        <v>0</v>
      </c>
      <c r="AH5713">
        <v>0</v>
      </c>
      <c r="AI5713">
        <v>0</v>
      </c>
      <c r="AJ5713">
        <f>IF(AI5713="","",IF(ISERROR(VLOOKUP(CONCATENATE(F5713),Term!$A$1:$C$2000,1,FALSE)),0,1))</f>
        <v>0</v>
      </c>
    </row>
    <row r="5714" spans="1:36" x14ac:dyDescent="0.15">
      <c r="A5714" t="s">
        <v>8226</v>
      </c>
      <c r="B5714">
        <v>39826</v>
      </c>
      <c r="C5714" s="14">
        <v>39829</v>
      </c>
      <c r="D5714" s="14"/>
      <c r="F5714">
        <v>522868</v>
      </c>
      <c r="G5714" t="s">
        <v>3676</v>
      </c>
      <c r="H5714">
        <v>2201390</v>
      </c>
      <c r="I5714" t="s">
        <v>2392</v>
      </c>
      <c r="J5714" t="s">
        <v>4572</v>
      </c>
      <c r="K5714">
        <v>90928</v>
      </c>
      <c r="L5714" t="s">
        <v>2451</v>
      </c>
      <c r="M5714">
        <v>85</v>
      </c>
      <c r="N5714" t="s">
        <v>924</v>
      </c>
      <c r="O5714" t="s">
        <v>924</v>
      </c>
      <c r="P5714" t="s">
        <v>924</v>
      </c>
      <c r="Q5714">
        <v>6</v>
      </c>
      <c r="R5714">
        <v>1</v>
      </c>
      <c r="S5714">
        <v>0</v>
      </c>
      <c r="T5714">
        <v>0</v>
      </c>
      <c r="U5714">
        <v>5</v>
      </c>
      <c r="V5714">
        <v>4</v>
      </c>
      <c r="W5714">
        <v>1816295</v>
      </c>
      <c r="X5714" t="s">
        <v>4313</v>
      </c>
      <c r="Y5714">
        <v>47</v>
      </c>
      <c r="Z5714">
        <v>6</v>
      </c>
      <c r="AA5714">
        <v>20</v>
      </c>
      <c r="AB5714">
        <v>4</v>
      </c>
      <c r="AC5714" t="s">
        <v>5970</v>
      </c>
      <c r="AD5714" t="s">
        <v>3677</v>
      </c>
      <c r="AE5714" t="s">
        <v>8225</v>
      </c>
      <c r="AF5714">
        <v>0</v>
      </c>
      <c r="AG5714">
        <v>0</v>
      </c>
      <c r="AH5714">
        <v>1</v>
      </c>
      <c r="AI5714">
        <v>0</v>
      </c>
      <c r="AJ5714">
        <f>IF(AI5714="","",IF(ISERROR(VLOOKUP(CONCATENATE(F5714),Term!$A$1:$C$2000,1,FALSE)),0,1))</f>
        <v>0</v>
      </c>
    </row>
    <row r="5715" spans="1:36" x14ac:dyDescent="0.15">
      <c r="A5715" t="s">
        <v>6929</v>
      </c>
      <c r="B5715">
        <v>39784</v>
      </c>
      <c r="C5715">
        <v>39784</v>
      </c>
      <c r="F5715">
        <v>521706</v>
      </c>
      <c r="G5715" t="s">
        <v>3160</v>
      </c>
      <c r="H5715">
        <v>2176570</v>
      </c>
      <c r="I5715" t="s">
        <v>2392</v>
      </c>
      <c r="J5715" t="s">
        <v>5324</v>
      </c>
      <c r="K5715">
        <v>99358</v>
      </c>
      <c r="L5715" t="s">
        <v>3161</v>
      </c>
      <c r="M5715">
        <v>85</v>
      </c>
      <c r="N5715" t="s">
        <v>924</v>
      </c>
      <c r="O5715" t="s">
        <v>924</v>
      </c>
      <c r="P5715" t="s">
        <v>924</v>
      </c>
      <c r="Q5715">
        <v>3</v>
      </c>
      <c r="R5715">
        <v>1</v>
      </c>
      <c r="S5715">
        <v>0</v>
      </c>
      <c r="T5715">
        <v>0</v>
      </c>
      <c r="U5715" t="s">
        <v>924</v>
      </c>
      <c r="V5715" t="s">
        <v>924</v>
      </c>
      <c r="W5715" t="s">
        <v>924</v>
      </c>
      <c r="X5715" t="s">
        <v>924</v>
      </c>
      <c r="Y5715">
        <v>58</v>
      </c>
      <c r="Z5715">
        <v>14</v>
      </c>
      <c r="AA5715">
        <v>17</v>
      </c>
      <c r="AB5715">
        <v>8</v>
      </c>
      <c r="AC5715" t="s">
        <v>836</v>
      </c>
      <c r="AD5715" t="s">
        <v>3162</v>
      </c>
      <c r="AE5715" t="s">
        <v>7428</v>
      </c>
      <c r="AF5715">
        <v>1</v>
      </c>
      <c r="AG5715">
        <v>0</v>
      </c>
      <c r="AH5715">
        <v>1</v>
      </c>
      <c r="AI5715">
        <v>0</v>
      </c>
      <c r="AJ5715">
        <f>IF(AI5715="","",IF(ISERROR(VLOOKUP(CONCATENATE(F5715),Term!$A$1:$C$2000,1,FALSE)),0,1))</f>
        <v>0</v>
      </c>
    </row>
    <row r="5716" spans="1:36" x14ac:dyDescent="0.15">
      <c r="A5716" t="s">
        <v>2481</v>
      </c>
      <c r="B5716">
        <v>39777</v>
      </c>
      <c r="C5716">
        <v>39778</v>
      </c>
      <c r="E5716">
        <v>39815</v>
      </c>
      <c r="F5716">
        <v>521706</v>
      </c>
      <c r="G5716" t="s">
        <v>3160</v>
      </c>
      <c r="H5716">
        <v>2164991</v>
      </c>
      <c r="I5716" t="s">
        <v>2392</v>
      </c>
      <c r="J5716" t="s">
        <v>2482</v>
      </c>
      <c r="K5716">
        <v>330636</v>
      </c>
      <c r="L5716" t="s">
        <v>3161</v>
      </c>
      <c r="M5716">
        <v>85</v>
      </c>
      <c r="N5716" t="s">
        <v>646</v>
      </c>
      <c r="O5716">
        <v>5</v>
      </c>
      <c r="P5716">
        <v>30</v>
      </c>
      <c r="Q5716">
        <v>2</v>
      </c>
      <c r="R5716">
        <v>0</v>
      </c>
      <c r="S5716">
        <v>1</v>
      </c>
      <c r="T5716">
        <v>1</v>
      </c>
      <c r="U5716">
        <v>30</v>
      </c>
      <c r="V5716">
        <v>1</v>
      </c>
      <c r="W5716">
        <v>330636</v>
      </c>
      <c r="X5716" t="s">
        <v>5949</v>
      </c>
      <c r="Y5716">
        <v>58</v>
      </c>
      <c r="Z5716">
        <v>14</v>
      </c>
      <c r="AA5716">
        <v>17</v>
      </c>
      <c r="AB5716">
        <v>8</v>
      </c>
      <c r="AC5716" t="s">
        <v>836</v>
      </c>
      <c r="AD5716" t="s">
        <v>3162</v>
      </c>
      <c r="AE5716" t="s">
        <v>7426</v>
      </c>
      <c r="AF5716">
        <v>1</v>
      </c>
      <c r="AG5716">
        <v>0</v>
      </c>
      <c r="AH5716">
        <v>1</v>
      </c>
      <c r="AI5716">
        <v>1</v>
      </c>
      <c r="AJ5716">
        <f>IF(AI5716="","",IF(ISERROR(VLOOKUP(CONCATENATE(F5716),Term!$A$1:$C$2000,1,FALSE)),0,1))</f>
        <v>0</v>
      </c>
    </row>
    <row r="5717" spans="1:36" x14ac:dyDescent="0.15">
      <c r="A5717" t="s">
        <v>6922</v>
      </c>
      <c r="B5717">
        <v>39784</v>
      </c>
      <c r="C5717">
        <v>39786</v>
      </c>
      <c r="D5717">
        <v>39794</v>
      </c>
      <c r="F5717">
        <v>521706</v>
      </c>
      <c r="G5717" t="s">
        <v>3160</v>
      </c>
      <c r="H5717">
        <v>2164991</v>
      </c>
      <c r="I5717" t="s">
        <v>2392</v>
      </c>
      <c r="J5717" t="s">
        <v>2482</v>
      </c>
      <c r="K5717">
        <v>229471</v>
      </c>
      <c r="L5717" t="s">
        <v>3161</v>
      </c>
      <c r="M5717">
        <v>85</v>
      </c>
      <c r="N5717" t="s">
        <v>924</v>
      </c>
      <c r="O5717" t="s">
        <v>924</v>
      </c>
      <c r="P5717" t="s">
        <v>924</v>
      </c>
      <c r="Q5717">
        <v>3</v>
      </c>
      <c r="R5717">
        <v>0</v>
      </c>
      <c r="S5717">
        <v>0</v>
      </c>
      <c r="T5717">
        <v>0</v>
      </c>
      <c r="U5717">
        <v>30</v>
      </c>
      <c r="V5717">
        <v>1</v>
      </c>
      <c r="W5717">
        <v>330636</v>
      </c>
      <c r="X5717" t="s">
        <v>5949</v>
      </c>
      <c r="Y5717">
        <v>58</v>
      </c>
      <c r="Z5717">
        <v>14</v>
      </c>
      <c r="AA5717">
        <v>17</v>
      </c>
      <c r="AB5717">
        <v>8</v>
      </c>
      <c r="AC5717" t="s">
        <v>836</v>
      </c>
      <c r="AD5717" t="s">
        <v>3162</v>
      </c>
      <c r="AE5717" t="s">
        <v>7426</v>
      </c>
      <c r="AF5717">
        <v>0</v>
      </c>
      <c r="AG5717">
        <v>0</v>
      </c>
      <c r="AH5717">
        <v>1</v>
      </c>
      <c r="AI5717">
        <v>0</v>
      </c>
      <c r="AJ5717">
        <f>IF(AI5717="","",IF(ISERROR(VLOOKUP(CONCATENATE(F5717),Term!$A$1:$C$2000,1,FALSE)),0,1))</f>
        <v>0</v>
      </c>
    </row>
    <row r="5718" spans="1:36" x14ac:dyDescent="0.15">
      <c r="A5718" t="s">
        <v>6923</v>
      </c>
      <c r="B5718">
        <v>39791</v>
      </c>
      <c r="C5718">
        <v>39792</v>
      </c>
      <c r="D5718">
        <v>39843</v>
      </c>
      <c r="F5718">
        <v>521706</v>
      </c>
      <c r="G5718" t="s">
        <v>3160</v>
      </c>
      <c r="H5718">
        <v>2164991</v>
      </c>
      <c r="I5718" t="s">
        <v>2392</v>
      </c>
      <c r="J5718" t="s">
        <v>2482</v>
      </c>
      <c r="K5718">
        <v>552706</v>
      </c>
      <c r="L5718" t="s">
        <v>3161</v>
      </c>
      <c r="M5718">
        <v>85</v>
      </c>
      <c r="N5718" t="s">
        <v>924</v>
      </c>
      <c r="O5718" t="s">
        <v>924</v>
      </c>
      <c r="P5718" t="s">
        <v>924</v>
      </c>
      <c r="Q5718">
        <v>3</v>
      </c>
      <c r="R5718">
        <v>0</v>
      </c>
      <c r="S5718">
        <v>0</v>
      </c>
      <c r="T5718">
        <v>0</v>
      </c>
      <c r="U5718">
        <v>30</v>
      </c>
      <c r="V5718">
        <v>1</v>
      </c>
      <c r="W5718">
        <v>330636</v>
      </c>
      <c r="X5718" t="s">
        <v>5949</v>
      </c>
      <c r="Y5718">
        <v>58</v>
      </c>
      <c r="Z5718">
        <v>14</v>
      </c>
      <c r="AA5718">
        <v>17</v>
      </c>
      <c r="AB5718">
        <v>8</v>
      </c>
      <c r="AC5718" t="s">
        <v>836</v>
      </c>
      <c r="AD5718" t="s">
        <v>3162</v>
      </c>
      <c r="AE5718" t="s">
        <v>7426</v>
      </c>
      <c r="AF5718">
        <v>0</v>
      </c>
      <c r="AG5718">
        <v>0</v>
      </c>
      <c r="AH5718">
        <v>0</v>
      </c>
      <c r="AI5718">
        <v>0</v>
      </c>
      <c r="AJ5718">
        <f>IF(AI5718="","",IF(ISERROR(VLOOKUP(CONCATENATE(F5718),Term!$A$1:$C$2000,1,FALSE)),0,1))</f>
        <v>0</v>
      </c>
    </row>
    <row r="5719" spans="1:36" x14ac:dyDescent="0.15">
      <c r="A5719" t="s">
        <v>6924</v>
      </c>
      <c r="B5719">
        <v>39793</v>
      </c>
      <c r="C5719" s="14">
        <v>39793</v>
      </c>
      <c r="D5719" s="14"/>
      <c r="F5719">
        <v>521706</v>
      </c>
      <c r="G5719" t="s">
        <v>3160</v>
      </c>
      <c r="H5719">
        <v>2164991</v>
      </c>
      <c r="I5719" t="s">
        <v>2392</v>
      </c>
      <c r="J5719" t="s">
        <v>2482</v>
      </c>
      <c r="K5719">
        <v>148275</v>
      </c>
      <c r="L5719" t="s">
        <v>3161</v>
      </c>
      <c r="M5719">
        <v>85</v>
      </c>
      <c r="N5719" t="s">
        <v>924</v>
      </c>
      <c r="O5719" t="s">
        <v>924</v>
      </c>
      <c r="P5719" t="s">
        <v>924</v>
      </c>
      <c r="Q5719">
        <v>3</v>
      </c>
      <c r="R5719">
        <v>0</v>
      </c>
      <c r="S5719">
        <v>0</v>
      </c>
      <c r="T5719">
        <v>0</v>
      </c>
      <c r="U5719">
        <v>30</v>
      </c>
      <c r="V5719">
        <v>1</v>
      </c>
      <c r="W5719">
        <v>330636</v>
      </c>
      <c r="X5719" t="s">
        <v>5949</v>
      </c>
      <c r="Y5719">
        <v>58</v>
      </c>
      <c r="Z5719">
        <v>14</v>
      </c>
      <c r="AA5719">
        <v>17</v>
      </c>
      <c r="AB5719">
        <v>8</v>
      </c>
      <c r="AC5719" t="s">
        <v>836</v>
      </c>
      <c r="AD5719" t="s">
        <v>3162</v>
      </c>
      <c r="AE5719" t="s">
        <v>7426</v>
      </c>
      <c r="AF5719">
        <v>0</v>
      </c>
      <c r="AG5719">
        <v>0</v>
      </c>
      <c r="AH5719">
        <v>0</v>
      </c>
      <c r="AI5719">
        <v>0</v>
      </c>
      <c r="AJ5719">
        <f>IF(AI5719="","",IF(ISERROR(VLOOKUP(CONCATENATE(F5719),Term!$A$1:$C$2000,1,FALSE)),0,1))</f>
        <v>0</v>
      </c>
    </row>
    <row r="5720" spans="1:36" x14ac:dyDescent="0.15">
      <c r="A5720" t="s">
        <v>6925</v>
      </c>
      <c r="B5720">
        <v>39794</v>
      </c>
      <c r="C5720">
        <v>39797</v>
      </c>
      <c r="F5720">
        <v>521706</v>
      </c>
      <c r="G5720" t="s">
        <v>3160</v>
      </c>
      <c r="H5720">
        <v>2164991</v>
      </c>
      <c r="I5720" t="s">
        <v>2392</v>
      </c>
      <c r="J5720" t="s">
        <v>2482</v>
      </c>
      <c r="K5720">
        <v>133447</v>
      </c>
      <c r="L5720" t="s">
        <v>3161</v>
      </c>
      <c r="M5720">
        <v>85</v>
      </c>
      <c r="N5720" t="s">
        <v>924</v>
      </c>
      <c r="O5720" t="s">
        <v>924</v>
      </c>
      <c r="P5720" t="s">
        <v>924</v>
      </c>
      <c r="Q5720">
        <v>3</v>
      </c>
      <c r="R5720">
        <v>0</v>
      </c>
      <c r="S5720">
        <v>0</v>
      </c>
      <c r="T5720">
        <v>0</v>
      </c>
      <c r="U5720">
        <v>30</v>
      </c>
      <c r="V5720">
        <v>1</v>
      </c>
      <c r="W5720">
        <v>330636</v>
      </c>
      <c r="X5720" t="s">
        <v>5949</v>
      </c>
      <c r="Y5720">
        <v>58</v>
      </c>
      <c r="Z5720">
        <v>14</v>
      </c>
      <c r="AA5720">
        <v>17</v>
      </c>
      <c r="AB5720">
        <v>8</v>
      </c>
      <c r="AC5720" t="s">
        <v>836</v>
      </c>
      <c r="AD5720" t="s">
        <v>3162</v>
      </c>
      <c r="AE5720" t="s">
        <v>7426</v>
      </c>
      <c r="AF5720">
        <v>0</v>
      </c>
      <c r="AG5720">
        <v>0</v>
      </c>
      <c r="AH5720">
        <v>0</v>
      </c>
      <c r="AI5720">
        <v>0</v>
      </c>
      <c r="AJ5720">
        <f>IF(AI5720="","",IF(ISERROR(VLOOKUP(CONCATENATE(F5720),Term!$A$1:$C$2000,1,FALSE)),0,1))</f>
        <v>0</v>
      </c>
    </row>
    <row r="5721" spans="1:36" x14ac:dyDescent="0.15">
      <c r="A5721" t="s">
        <v>1562</v>
      </c>
      <c r="B5721">
        <v>39798</v>
      </c>
      <c r="C5721" s="14">
        <v>39798</v>
      </c>
      <c r="D5721" s="14">
        <v>39822</v>
      </c>
      <c r="F5721">
        <v>521706</v>
      </c>
      <c r="G5721" t="s">
        <v>3160</v>
      </c>
      <c r="H5721">
        <v>2164991</v>
      </c>
      <c r="I5721" t="s">
        <v>2392</v>
      </c>
      <c r="J5721" t="s">
        <v>2482</v>
      </c>
      <c r="K5721">
        <v>320766</v>
      </c>
      <c r="L5721" t="s">
        <v>3161</v>
      </c>
      <c r="M5721">
        <v>85</v>
      </c>
      <c r="N5721" t="s">
        <v>924</v>
      </c>
      <c r="O5721" t="s">
        <v>924</v>
      </c>
      <c r="P5721" t="s">
        <v>924</v>
      </c>
      <c r="Q5721">
        <v>4</v>
      </c>
      <c r="R5721">
        <v>0</v>
      </c>
      <c r="S5721">
        <v>0</v>
      </c>
      <c r="T5721">
        <v>0</v>
      </c>
      <c r="U5721">
        <v>30</v>
      </c>
      <c r="V5721">
        <v>1</v>
      </c>
      <c r="W5721">
        <v>330636</v>
      </c>
      <c r="X5721" t="s">
        <v>5949</v>
      </c>
      <c r="Y5721">
        <v>58</v>
      </c>
      <c r="Z5721">
        <v>14</v>
      </c>
      <c r="AA5721">
        <v>17</v>
      </c>
      <c r="AB5721">
        <v>8</v>
      </c>
      <c r="AC5721" t="s">
        <v>836</v>
      </c>
      <c r="AD5721" t="s">
        <v>3162</v>
      </c>
      <c r="AE5721" t="s">
        <v>7426</v>
      </c>
      <c r="AF5721">
        <v>0</v>
      </c>
      <c r="AG5721">
        <v>0</v>
      </c>
      <c r="AH5721">
        <v>1</v>
      </c>
      <c r="AI5721">
        <v>0</v>
      </c>
      <c r="AJ5721">
        <f>IF(AI5721="","",IF(ISERROR(VLOOKUP(CONCATENATE(F5721),Term!$A$1:$C$2000,1,FALSE)),0,1))</f>
        <v>0</v>
      </c>
    </row>
    <row r="5722" spans="1:36" x14ac:dyDescent="0.15">
      <c r="A5722" t="s">
        <v>1563</v>
      </c>
      <c r="B5722">
        <v>39799</v>
      </c>
      <c r="C5722" s="14">
        <v>39800</v>
      </c>
      <c r="D5722" s="14">
        <v>39808</v>
      </c>
      <c r="F5722">
        <v>521706</v>
      </c>
      <c r="G5722" t="s">
        <v>3160</v>
      </c>
      <c r="H5722">
        <v>2164991</v>
      </c>
      <c r="I5722" t="s">
        <v>2392</v>
      </c>
      <c r="J5722" t="s">
        <v>2482</v>
      </c>
      <c r="K5722">
        <v>202991</v>
      </c>
      <c r="L5722" t="s">
        <v>3161</v>
      </c>
      <c r="M5722">
        <v>85</v>
      </c>
      <c r="N5722" t="s">
        <v>924</v>
      </c>
      <c r="O5722" t="s">
        <v>924</v>
      </c>
      <c r="P5722" t="s">
        <v>924</v>
      </c>
      <c r="Q5722">
        <v>4</v>
      </c>
      <c r="R5722">
        <v>0</v>
      </c>
      <c r="S5722">
        <v>0</v>
      </c>
      <c r="T5722">
        <v>0</v>
      </c>
      <c r="U5722">
        <v>30</v>
      </c>
      <c r="V5722">
        <v>1</v>
      </c>
      <c r="W5722">
        <v>330636</v>
      </c>
      <c r="X5722" t="s">
        <v>5949</v>
      </c>
      <c r="Y5722">
        <v>58</v>
      </c>
      <c r="Z5722">
        <v>14</v>
      </c>
      <c r="AA5722">
        <v>17</v>
      </c>
      <c r="AB5722">
        <v>8</v>
      </c>
      <c r="AC5722" t="s">
        <v>836</v>
      </c>
      <c r="AD5722" t="s">
        <v>3162</v>
      </c>
      <c r="AE5722" t="s">
        <v>7426</v>
      </c>
      <c r="AF5722">
        <v>0</v>
      </c>
      <c r="AG5722">
        <v>0</v>
      </c>
      <c r="AH5722">
        <v>0</v>
      </c>
      <c r="AI5722">
        <v>0</v>
      </c>
      <c r="AJ5722">
        <f>IF(AI5722="","",IF(ISERROR(VLOOKUP(CONCATENATE(F5722),Term!$A$1:$C$2000,1,FALSE)),0,1))</f>
        <v>0</v>
      </c>
    </row>
    <row r="5723" spans="1:36" x14ac:dyDescent="0.15">
      <c r="A5723" t="s">
        <v>1564</v>
      </c>
      <c r="B5723">
        <v>39799</v>
      </c>
      <c r="C5723">
        <v>39800</v>
      </c>
      <c r="D5723">
        <v>39827</v>
      </c>
      <c r="F5723">
        <v>521706</v>
      </c>
      <c r="G5723" t="s">
        <v>3160</v>
      </c>
      <c r="H5723">
        <v>2164991</v>
      </c>
      <c r="I5723" t="s">
        <v>2392</v>
      </c>
      <c r="J5723" t="s">
        <v>2482</v>
      </c>
      <c r="K5723">
        <v>246743</v>
      </c>
      <c r="L5723" t="s">
        <v>3161</v>
      </c>
      <c r="M5723">
        <v>85</v>
      </c>
      <c r="N5723" t="s">
        <v>924</v>
      </c>
      <c r="O5723" t="s">
        <v>924</v>
      </c>
      <c r="P5723" t="s">
        <v>924</v>
      </c>
      <c r="Q5723">
        <v>4</v>
      </c>
      <c r="R5723">
        <v>0</v>
      </c>
      <c r="S5723">
        <v>0</v>
      </c>
      <c r="T5723">
        <v>0</v>
      </c>
      <c r="U5723">
        <v>30</v>
      </c>
      <c r="V5723">
        <v>1</v>
      </c>
      <c r="W5723">
        <v>330636</v>
      </c>
      <c r="X5723" t="s">
        <v>5949</v>
      </c>
      <c r="Y5723">
        <v>58</v>
      </c>
      <c r="Z5723">
        <v>14</v>
      </c>
      <c r="AA5723">
        <v>17</v>
      </c>
      <c r="AB5723">
        <v>8</v>
      </c>
      <c r="AC5723" t="s">
        <v>836</v>
      </c>
      <c r="AD5723" t="s">
        <v>3162</v>
      </c>
      <c r="AE5723" t="s">
        <v>7426</v>
      </c>
      <c r="AF5723">
        <v>0</v>
      </c>
      <c r="AG5723">
        <v>0</v>
      </c>
      <c r="AH5723">
        <v>0</v>
      </c>
      <c r="AI5723">
        <v>0</v>
      </c>
      <c r="AJ5723">
        <f>IF(AI5723="","",IF(ISERROR(VLOOKUP(CONCATENATE(F5723),Term!$A$1:$C$2000,1,FALSE)),0,1))</f>
        <v>0</v>
      </c>
    </row>
    <row r="5724" spans="1:36" x14ac:dyDescent="0.15">
      <c r="A5724" t="s">
        <v>1152</v>
      </c>
      <c r="B5724">
        <v>39820</v>
      </c>
      <c r="C5724">
        <v>39821</v>
      </c>
      <c r="F5724">
        <v>521706</v>
      </c>
      <c r="G5724" t="s">
        <v>3160</v>
      </c>
      <c r="H5724">
        <v>2164991</v>
      </c>
      <c r="I5724" t="s">
        <v>2392</v>
      </c>
      <c r="J5724" t="s">
        <v>2482</v>
      </c>
      <c r="K5724">
        <v>178062</v>
      </c>
      <c r="L5724" t="s">
        <v>3161</v>
      </c>
      <c r="M5724">
        <v>85</v>
      </c>
      <c r="N5724" t="s">
        <v>924</v>
      </c>
      <c r="O5724" t="s">
        <v>924</v>
      </c>
      <c r="P5724" t="s">
        <v>924</v>
      </c>
      <c r="Q5724">
        <v>5</v>
      </c>
      <c r="R5724">
        <v>0</v>
      </c>
      <c r="S5724">
        <v>0</v>
      </c>
      <c r="T5724">
        <v>0</v>
      </c>
      <c r="U5724">
        <v>30</v>
      </c>
      <c r="V5724">
        <v>1</v>
      </c>
      <c r="W5724">
        <v>330636</v>
      </c>
      <c r="X5724" t="s">
        <v>5949</v>
      </c>
      <c r="Y5724">
        <v>58</v>
      </c>
      <c r="Z5724">
        <v>14</v>
      </c>
      <c r="AA5724">
        <v>17</v>
      </c>
      <c r="AB5724">
        <v>8</v>
      </c>
      <c r="AC5724" t="s">
        <v>836</v>
      </c>
      <c r="AD5724" t="s">
        <v>3162</v>
      </c>
      <c r="AE5724" t="s">
        <v>7426</v>
      </c>
      <c r="AF5724">
        <v>0</v>
      </c>
      <c r="AG5724">
        <v>0</v>
      </c>
      <c r="AH5724">
        <v>1</v>
      </c>
      <c r="AI5724">
        <v>0</v>
      </c>
      <c r="AJ5724">
        <f>IF(AI5724="","",IF(ISERROR(VLOOKUP(CONCATENATE(F5724),Term!$A$1:$C$2000,1,FALSE)),0,1))</f>
        <v>0</v>
      </c>
    </row>
    <row r="5725" spans="1:36" x14ac:dyDescent="0.15">
      <c r="A5725" t="s">
        <v>1151</v>
      </c>
      <c r="B5725">
        <v>39819</v>
      </c>
      <c r="C5725" s="14">
        <v>39821</v>
      </c>
      <c r="D5725" s="14">
        <v>39841</v>
      </c>
      <c r="F5725">
        <v>521706</v>
      </c>
      <c r="G5725" t="s">
        <v>3160</v>
      </c>
      <c r="H5725">
        <v>2164991</v>
      </c>
      <c r="I5725" t="s">
        <v>2392</v>
      </c>
      <c r="J5725" t="s">
        <v>2482</v>
      </c>
      <c r="K5725">
        <v>208587</v>
      </c>
      <c r="L5725" t="s">
        <v>3161</v>
      </c>
      <c r="M5725">
        <v>85</v>
      </c>
      <c r="N5725" t="s">
        <v>924</v>
      </c>
      <c r="O5725" t="s">
        <v>924</v>
      </c>
      <c r="P5725" t="s">
        <v>924</v>
      </c>
      <c r="Q5725">
        <v>5</v>
      </c>
      <c r="R5725">
        <v>0</v>
      </c>
      <c r="S5725">
        <v>0</v>
      </c>
      <c r="T5725">
        <v>0</v>
      </c>
      <c r="U5725">
        <v>30</v>
      </c>
      <c r="V5725">
        <v>1</v>
      </c>
      <c r="W5725">
        <v>330636</v>
      </c>
      <c r="X5725" t="s">
        <v>5949</v>
      </c>
      <c r="Y5725">
        <v>58</v>
      </c>
      <c r="Z5725">
        <v>14</v>
      </c>
      <c r="AA5725">
        <v>17</v>
      </c>
      <c r="AB5725">
        <v>8</v>
      </c>
      <c r="AC5725" t="s">
        <v>836</v>
      </c>
      <c r="AD5725" t="s">
        <v>3162</v>
      </c>
      <c r="AE5725" t="s">
        <v>7426</v>
      </c>
      <c r="AF5725">
        <v>0</v>
      </c>
      <c r="AG5725">
        <v>0</v>
      </c>
      <c r="AH5725">
        <v>0</v>
      </c>
      <c r="AI5725">
        <v>0</v>
      </c>
      <c r="AJ5725">
        <f>IF(AI5725="","",IF(ISERROR(VLOOKUP(CONCATENATE(F5725),Term!$A$1:$C$2000,1,FALSE)),0,1))</f>
        <v>0</v>
      </c>
    </row>
    <row r="5726" spans="1:36" x14ac:dyDescent="0.15">
      <c r="A5726" t="s">
        <v>1153</v>
      </c>
      <c r="B5726">
        <v>39826</v>
      </c>
      <c r="C5726" s="14">
        <v>39827</v>
      </c>
      <c r="D5726" s="14"/>
      <c r="F5726">
        <v>521706</v>
      </c>
      <c r="G5726" t="s">
        <v>3160</v>
      </c>
      <c r="H5726">
        <v>2164991</v>
      </c>
      <c r="I5726" t="s">
        <v>2392</v>
      </c>
      <c r="J5726" t="s">
        <v>2482</v>
      </c>
      <c r="K5726">
        <v>163805</v>
      </c>
      <c r="L5726" t="s">
        <v>3161</v>
      </c>
      <c r="M5726">
        <v>85</v>
      </c>
      <c r="N5726" t="s">
        <v>924</v>
      </c>
      <c r="O5726" t="s">
        <v>924</v>
      </c>
      <c r="P5726" t="s">
        <v>924</v>
      </c>
      <c r="Q5726">
        <v>5</v>
      </c>
      <c r="R5726">
        <v>0</v>
      </c>
      <c r="S5726">
        <v>0</v>
      </c>
      <c r="T5726">
        <v>0</v>
      </c>
      <c r="U5726">
        <v>30</v>
      </c>
      <c r="V5726">
        <v>1</v>
      </c>
      <c r="W5726">
        <v>330636</v>
      </c>
      <c r="X5726" t="s">
        <v>5949</v>
      </c>
      <c r="Y5726">
        <v>58</v>
      </c>
      <c r="Z5726">
        <v>14</v>
      </c>
      <c r="AA5726">
        <v>17</v>
      </c>
      <c r="AB5726">
        <v>8</v>
      </c>
      <c r="AC5726" t="s">
        <v>836</v>
      </c>
      <c r="AD5726" t="s">
        <v>3162</v>
      </c>
      <c r="AE5726" t="s">
        <v>7426</v>
      </c>
      <c r="AF5726">
        <v>0</v>
      </c>
      <c r="AG5726">
        <v>0</v>
      </c>
      <c r="AH5726">
        <v>0</v>
      </c>
      <c r="AI5726">
        <v>0</v>
      </c>
      <c r="AJ5726">
        <f>IF(AI5726="","",IF(ISERROR(VLOOKUP(CONCATENATE(F5726),Term!$A$1:$C$2000,1,FALSE)),0,1))</f>
        <v>0</v>
      </c>
    </row>
    <row r="5727" spans="1:36" x14ac:dyDescent="0.15">
      <c r="A5727" t="s">
        <v>1156</v>
      </c>
      <c r="B5727">
        <v>39827</v>
      </c>
      <c r="C5727">
        <v>39828</v>
      </c>
      <c r="F5727">
        <v>521706</v>
      </c>
      <c r="G5727" t="s">
        <v>3160</v>
      </c>
      <c r="H5727">
        <v>2164991</v>
      </c>
      <c r="I5727" t="s">
        <v>2392</v>
      </c>
      <c r="J5727" t="s">
        <v>2482</v>
      </c>
      <c r="K5727">
        <v>101804</v>
      </c>
      <c r="L5727" t="s">
        <v>3161</v>
      </c>
      <c r="M5727">
        <v>85</v>
      </c>
      <c r="N5727" t="s">
        <v>924</v>
      </c>
      <c r="O5727" t="s">
        <v>924</v>
      </c>
      <c r="P5727" t="s">
        <v>924</v>
      </c>
      <c r="Q5727">
        <v>5</v>
      </c>
      <c r="R5727">
        <v>0</v>
      </c>
      <c r="S5727">
        <v>0</v>
      </c>
      <c r="T5727">
        <v>0</v>
      </c>
      <c r="U5727">
        <v>30</v>
      </c>
      <c r="V5727">
        <v>1</v>
      </c>
      <c r="W5727">
        <v>330636</v>
      </c>
      <c r="X5727" t="s">
        <v>5949</v>
      </c>
      <c r="Y5727">
        <v>58</v>
      </c>
      <c r="Z5727">
        <v>14</v>
      </c>
      <c r="AA5727">
        <v>17</v>
      </c>
      <c r="AB5727">
        <v>8</v>
      </c>
      <c r="AC5727" t="s">
        <v>836</v>
      </c>
      <c r="AD5727" t="s">
        <v>3162</v>
      </c>
      <c r="AE5727" t="s">
        <v>7426</v>
      </c>
      <c r="AF5727">
        <v>0</v>
      </c>
      <c r="AG5727">
        <v>0</v>
      </c>
      <c r="AH5727">
        <v>0</v>
      </c>
      <c r="AI5727">
        <v>0</v>
      </c>
      <c r="AJ5727">
        <f>IF(AI5727="","",IF(ISERROR(VLOOKUP(CONCATENATE(F5727),Term!$A$1:$C$2000,1,FALSE)),0,1))</f>
        <v>0</v>
      </c>
    </row>
    <row r="5728" spans="1:36" x14ac:dyDescent="0.15">
      <c r="A5728" t="s">
        <v>1154</v>
      </c>
      <c r="B5728">
        <v>39822</v>
      </c>
      <c r="C5728" s="14">
        <v>39828</v>
      </c>
      <c r="D5728" s="14">
        <v>39836</v>
      </c>
      <c r="F5728">
        <v>521706</v>
      </c>
      <c r="G5728" t="s">
        <v>3160</v>
      </c>
      <c r="H5728">
        <v>2164991</v>
      </c>
      <c r="I5728" t="s">
        <v>2392</v>
      </c>
      <c r="J5728" t="s">
        <v>2482</v>
      </c>
      <c r="K5728">
        <v>291812</v>
      </c>
      <c r="L5728" t="s">
        <v>3161</v>
      </c>
      <c r="M5728">
        <v>85</v>
      </c>
      <c r="N5728" t="s">
        <v>924</v>
      </c>
      <c r="O5728" t="s">
        <v>924</v>
      </c>
      <c r="P5728" t="s">
        <v>924</v>
      </c>
      <c r="Q5728">
        <v>5</v>
      </c>
      <c r="R5728">
        <v>0</v>
      </c>
      <c r="S5728">
        <v>0</v>
      </c>
      <c r="T5728">
        <v>0</v>
      </c>
      <c r="U5728">
        <v>30</v>
      </c>
      <c r="V5728">
        <v>1</v>
      </c>
      <c r="W5728">
        <v>330636</v>
      </c>
      <c r="X5728" t="s">
        <v>5949</v>
      </c>
      <c r="Y5728">
        <v>58</v>
      </c>
      <c r="Z5728">
        <v>14</v>
      </c>
      <c r="AA5728">
        <v>17</v>
      </c>
      <c r="AB5728">
        <v>8</v>
      </c>
      <c r="AC5728" t="s">
        <v>836</v>
      </c>
      <c r="AD5728" t="s">
        <v>3162</v>
      </c>
      <c r="AE5728" t="s">
        <v>7426</v>
      </c>
      <c r="AF5728">
        <v>0</v>
      </c>
      <c r="AG5728">
        <v>0</v>
      </c>
      <c r="AH5728">
        <v>0</v>
      </c>
      <c r="AI5728">
        <v>0</v>
      </c>
      <c r="AJ5728">
        <f>IF(AI5728="","",IF(ISERROR(VLOOKUP(CONCATENATE(F5728),Term!$A$1:$C$2000,1,FALSE)),0,1))</f>
        <v>0</v>
      </c>
    </row>
    <row r="5729" spans="1:36" x14ac:dyDescent="0.15">
      <c r="A5729" t="s">
        <v>1155</v>
      </c>
      <c r="B5729">
        <v>39828</v>
      </c>
      <c r="C5729" s="14">
        <v>39828</v>
      </c>
      <c r="D5729" s="14"/>
      <c r="F5729">
        <v>521706</v>
      </c>
      <c r="G5729" t="s">
        <v>3160</v>
      </c>
      <c r="H5729">
        <v>2164991</v>
      </c>
      <c r="I5729" t="s">
        <v>2392</v>
      </c>
      <c r="J5729" t="s">
        <v>2482</v>
      </c>
      <c r="K5729">
        <v>145696</v>
      </c>
      <c r="L5729" t="s">
        <v>3161</v>
      </c>
      <c r="M5729">
        <v>85</v>
      </c>
      <c r="N5729" t="s">
        <v>924</v>
      </c>
      <c r="O5729" t="s">
        <v>924</v>
      </c>
      <c r="P5729" t="s">
        <v>924</v>
      </c>
      <c r="Q5729">
        <v>5</v>
      </c>
      <c r="R5729">
        <v>0</v>
      </c>
      <c r="S5729">
        <v>0</v>
      </c>
      <c r="T5729">
        <v>0</v>
      </c>
      <c r="U5729">
        <v>30</v>
      </c>
      <c r="V5729">
        <v>1</v>
      </c>
      <c r="W5729">
        <v>330636</v>
      </c>
      <c r="X5729" t="s">
        <v>5949</v>
      </c>
      <c r="Y5729">
        <v>58</v>
      </c>
      <c r="Z5729">
        <v>14</v>
      </c>
      <c r="AA5729">
        <v>17</v>
      </c>
      <c r="AB5729">
        <v>8</v>
      </c>
      <c r="AC5729" t="s">
        <v>836</v>
      </c>
      <c r="AD5729" t="s">
        <v>3162</v>
      </c>
      <c r="AE5729" t="s">
        <v>7426</v>
      </c>
      <c r="AF5729">
        <v>0</v>
      </c>
      <c r="AG5729">
        <v>0</v>
      </c>
      <c r="AH5729">
        <v>0</v>
      </c>
      <c r="AI5729">
        <v>0</v>
      </c>
      <c r="AJ5729">
        <f>IF(AI5729="","",IF(ISERROR(VLOOKUP(CONCATENATE(F5729),Term!$A$1:$C$2000,1,FALSE)),0,1))</f>
        <v>0</v>
      </c>
    </row>
    <row r="5730" spans="1:36" x14ac:dyDescent="0.15">
      <c r="A5730" t="s">
        <v>9759</v>
      </c>
      <c r="B5730">
        <v>39833</v>
      </c>
      <c r="C5730" s="14">
        <v>39834</v>
      </c>
      <c r="D5730" s="14"/>
      <c r="F5730">
        <v>521706</v>
      </c>
      <c r="G5730" t="s">
        <v>3160</v>
      </c>
      <c r="H5730">
        <v>2164991</v>
      </c>
      <c r="I5730" t="s">
        <v>2392</v>
      </c>
      <c r="J5730" t="s">
        <v>2482</v>
      </c>
      <c r="K5730">
        <v>212199</v>
      </c>
      <c r="L5730" t="s">
        <v>3161</v>
      </c>
      <c r="M5730">
        <v>85</v>
      </c>
      <c r="N5730" t="s">
        <v>924</v>
      </c>
      <c r="O5730" t="s">
        <v>924</v>
      </c>
      <c r="P5730" t="s">
        <v>924</v>
      </c>
      <c r="Q5730">
        <v>6</v>
      </c>
      <c r="R5730">
        <v>0</v>
      </c>
      <c r="S5730">
        <v>0</v>
      </c>
      <c r="T5730">
        <v>0</v>
      </c>
      <c r="U5730">
        <v>30</v>
      </c>
      <c r="V5730">
        <v>1</v>
      </c>
      <c r="W5730">
        <v>330636</v>
      </c>
      <c r="X5730" t="s">
        <v>5949</v>
      </c>
      <c r="Y5730">
        <v>58</v>
      </c>
      <c r="Z5730">
        <v>14</v>
      </c>
      <c r="AA5730">
        <v>17</v>
      </c>
      <c r="AB5730">
        <v>8</v>
      </c>
      <c r="AC5730" t="s">
        <v>836</v>
      </c>
      <c r="AD5730" t="s">
        <v>3162</v>
      </c>
      <c r="AE5730" t="s">
        <v>7426</v>
      </c>
      <c r="AF5730">
        <v>0</v>
      </c>
      <c r="AG5730">
        <v>0</v>
      </c>
      <c r="AH5730">
        <v>1</v>
      </c>
      <c r="AI5730">
        <v>0</v>
      </c>
      <c r="AJ5730">
        <f>IF(AI5730="","",IF(ISERROR(VLOOKUP(CONCATENATE(F5730),Term!$A$1:$C$2000,1,FALSE)),0,1))</f>
        <v>0</v>
      </c>
    </row>
    <row r="5731" spans="1:36" x14ac:dyDescent="0.15">
      <c r="A5731" t="s">
        <v>9760</v>
      </c>
      <c r="B5731">
        <v>39834</v>
      </c>
      <c r="C5731" s="14">
        <v>39834</v>
      </c>
      <c r="D5731" s="14"/>
      <c r="F5731">
        <v>521706</v>
      </c>
      <c r="G5731" t="s">
        <v>3160</v>
      </c>
      <c r="H5731">
        <v>2164991</v>
      </c>
      <c r="I5731" t="s">
        <v>2392</v>
      </c>
      <c r="J5731" t="s">
        <v>2482</v>
      </c>
      <c r="K5731">
        <v>125661</v>
      </c>
      <c r="L5731" t="s">
        <v>3161</v>
      </c>
      <c r="M5731">
        <v>85</v>
      </c>
      <c r="N5731" t="s">
        <v>924</v>
      </c>
      <c r="O5731" t="s">
        <v>924</v>
      </c>
      <c r="P5731" t="s">
        <v>924</v>
      </c>
      <c r="Q5731">
        <v>6</v>
      </c>
      <c r="R5731">
        <v>0</v>
      </c>
      <c r="S5731">
        <v>0</v>
      </c>
      <c r="T5731">
        <v>0</v>
      </c>
      <c r="U5731">
        <v>30</v>
      </c>
      <c r="V5731">
        <v>1</v>
      </c>
      <c r="W5731">
        <v>330636</v>
      </c>
      <c r="X5731" t="s">
        <v>5949</v>
      </c>
      <c r="Y5731">
        <v>58</v>
      </c>
      <c r="Z5731">
        <v>14</v>
      </c>
      <c r="AA5731">
        <v>17</v>
      </c>
      <c r="AB5731">
        <v>8</v>
      </c>
      <c r="AC5731" t="s">
        <v>836</v>
      </c>
      <c r="AD5731" t="s">
        <v>3162</v>
      </c>
      <c r="AE5731" t="s">
        <v>7426</v>
      </c>
      <c r="AF5731">
        <v>0</v>
      </c>
      <c r="AG5731">
        <v>0</v>
      </c>
      <c r="AH5731">
        <v>0</v>
      </c>
      <c r="AI5731">
        <v>0</v>
      </c>
      <c r="AJ5731">
        <f>IF(AI5731="","",IF(ISERROR(VLOOKUP(CONCATENATE(F5731),Term!$A$1:$C$2000,1,FALSE)),0,1))</f>
        <v>0</v>
      </c>
    </row>
    <row r="5732" spans="1:36" x14ac:dyDescent="0.15">
      <c r="A5732" t="s">
        <v>9761</v>
      </c>
      <c r="B5732">
        <v>39820</v>
      </c>
      <c r="C5732">
        <v>39841</v>
      </c>
      <c r="F5732">
        <v>521706</v>
      </c>
      <c r="G5732" t="s">
        <v>3160</v>
      </c>
      <c r="H5732">
        <v>2164991</v>
      </c>
      <c r="I5732" t="s">
        <v>2392</v>
      </c>
      <c r="J5732" t="s">
        <v>2482</v>
      </c>
      <c r="K5732">
        <v>189255</v>
      </c>
      <c r="L5732" t="s">
        <v>3161</v>
      </c>
      <c r="M5732">
        <v>85</v>
      </c>
      <c r="N5732" t="s">
        <v>924</v>
      </c>
      <c r="O5732" t="s">
        <v>924</v>
      </c>
      <c r="P5732" t="s">
        <v>924</v>
      </c>
      <c r="Q5732">
        <v>6</v>
      </c>
      <c r="R5732">
        <v>0</v>
      </c>
      <c r="S5732">
        <v>0</v>
      </c>
      <c r="T5732">
        <v>0</v>
      </c>
      <c r="U5732">
        <v>30</v>
      </c>
      <c r="V5732">
        <v>1</v>
      </c>
      <c r="W5732">
        <v>330636</v>
      </c>
      <c r="X5732" t="s">
        <v>5949</v>
      </c>
      <c r="Y5732">
        <v>58</v>
      </c>
      <c r="Z5732">
        <v>14</v>
      </c>
      <c r="AA5732">
        <v>17</v>
      </c>
      <c r="AB5732">
        <v>8</v>
      </c>
      <c r="AC5732" t="s">
        <v>836</v>
      </c>
      <c r="AD5732" t="s">
        <v>3162</v>
      </c>
      <c r="AE5732" t="s">
        <v>7426</v>
      </c>
      <c r="AF5732">
        <v>0</v>
      </c>
      <c r="AG5732">
        <v>0</v>
      </c>
      <c r="AH5732">
        <v>0</v>
      </c>
      <c r="AI5732">
        <v>0</v>
      </c>
      <c r="AJ5732">
        <f>IF(AI5732="","",IF(ISERROR(VLOOKUP(CONCATENATE(F5732),Term!$A$1:$C$2000,1,FALSE)),0,1))</f>
        <v>0</v>
      </c>
    </row>
    <row r="5733" spans="1:36" x14ac:dyDescent="0.15">
      <c r="A5733" t="s">
        <v>9762</v>
      </c>
      <c r="B5733">
        <v>39841</v>
      </c>
      <c r="C5733">
        <v>39842</v>
      </c>
      <c r="F5733">
        <v>521706</v>
      </c>
      <c r="G5733" t="s">
        <v>3160</v>
      </c>
      <c r="H5733">
        <v>2164991</v>
      </c>
      <c r="I5733" t="s">
        <v>2392</v>
      </c>
      <c r="J5733" t="s">
        <v>2482</v>
      </c>
      <c r="K5733">
        <v>101495</v>
      </c>
      <c r="L5733" t="s">
        <v>3161</v>
      </c>
      <c r="M5733">
        <v>85</v>
      </c>
      <c r="N5733" t="s">
        <v>924</v>
      </c>
      <c r="O5733" t="s">
        <v>924</v>
      </c>
      <c r="P5733" t="s">
        <v>924</v>
      </c>
      <c r="Q5733">
        <v>6</v>
      </c>
      <c r="R5733">
        <v>1</v>
      </c>
      <c r="S5733">
        <v>0</v>
      </c>
      <c r="T5733">
        <v>0</v>
      </c>
      <c r="U5733">
        <v>30</v>
      </c>
      <c r="V5733">
        <v>1</v>
      </c>
      <c r="W5733">
        <v>330636</v>
      </c>
      <c r="X5733" t="s">
        <v>5949</v>
      </c>
      <c r="Y5733">
        <v>58</v>
      </c>
      <c r="Z5733">
        <v>14</v>
      </c>
      <c r="AA5733">
        <v>17</v>
      </c>
      <c r="AB5733">
        <v>8</v>
      </c>
      <c r="AC5733" t="s">
        <v>836</v>
      </c>
      <c r="AD5733" t="s">
        <v>3162</v>
      </c>
      <c r="AE5733" t="s">
        <v>7426</v>
      </c>
      <c r="AF5733">
        <v>0</v>
      </c>
      <c r="AG5733">
        <v>0</v>
      </c>
      <c r="AH5733">
        <v>0</v>
      </c>
      <c r="AI5733">
        <v>0</v>
      </c>
      <c r="AJ5733">
        <f>IF(AI5733="","",IF(ISERROR(VLOOKUP(CONCATENATE(F5733),Term!$A$1:$C$2000,1,FALSE)),0,1))</f>
        <v>0</v>
      </c>
    </row>
    <row r="5734" spans="1:36" x14ac:dyDescent="0.15">
      <c r="A5734" t="s">
        <v>9763</v>
      </c>
      <c r="B5734">
        <v>39841</v>
      </c>
      <c r="C5734">
        <v>39842</v>
      </c>
      <c r="F5734">
        <v>521706</v>
      </c>
      <c r="G5734" t="s">
        <v>3160</v>
      </c>
      <c r="H5734">
        <v>2164991</v>
      </c>
      <c r="I5734" t="s">
        <v>2392</v>
      </c>
      <c r="J5734" t="s">
        <v>2482</v>
      </c>
      <c r="K5734">
        <v>227920</v>
      </c>
      <c r="L5734" t="s">
        <v>3161</v>
      </c>
      <c r="M5734">
        <v>85</v>
      </c>
      <c r="N5734" t="s">
        <v>924</v>
      </c>
      <c r="O5734" t="s">
        <v>924</v>
      </c>
      <c r="P5734" t="s">
        <v>924</v>
      </c>
      <c r="Q5734">
        <v>6</v>
      </c>
      <c r="R5734">
        <v>0</v>
      </c>
      <c r="S5734">
        <v>0</v>
      </c>
      <c r="T5734">
        <v>0</v>
      </c>
      <c r="U5734">
        <v>30</v>
      </c>
      <c r="V5734">
        <v>1</v>
      </c>
      <c r="W5734">
        <v>330636</v>
      </c>
      <c r="X5734" t="s">
        <v>5949</v>
      </c>
      <c r="Y5734">
        <v>58</v>
      </c>
      <c r="Z5734">
        <v>14</v>
      </c>
      <c r="AA5734">
        <v>17</v>
      </c>
      <c r="AB5734">
        <v>8</v>
      </c>
      <c r="AC5734" t="s">
        <v>836</v>
      </c>
      <c r="AD5734" t="s">
        <v>3162</v>
      </c>
      <c r="AE5734" t="s">
        <v>7426</v>
      </c>
      <c r="AF5734">
        <v>0</v>
      </c>
      <c r="AG5734">
        <v>0</v>
      </c>
      <c r="AH5734">
        <v>0</v>
      </c>
      <c r="AI5734">
        <v>0</v>
      </c>
      <c r="AJ5734">
        <f>IF(AI5734="","",IF(ISERROR(VLOOKUP(CONCATENATE(F5734),Term!$A$1:$C$2000,1,FALSE)),0,1))</f>
        <v>0</v>
      </c>
    </row>
    <row r="5735" spans="1:36" x14ac:dyDescent="0.15">
      <c r="A5735" t="s">
        <v>2486</v>
      </c>
      <c r="B5735">
        <v>39777</v>
      </c>
      <c r="C5735" s="14">
        <v>39778</v>
      </c>
      <c r="D5735" s="14"/>
      <c r="E5735">
        <v>39800</v>
      </c>
      <c r="F5735">
        <v>521706</v>
      </c>
      <c r="G5735" t="s">
        <v>3160</v>
      </c>
      <c r="H5735">
        <v>2187653</v>
      </c>
      <c r="I5735" t="s">
        <v>2392</v>
      </c>
      <c r="J5735" t="s">
        <v>2487</v>
      </c>
      <c r="K5735">
        <v>238602</v>
      </c>
      <c r="L5735" t="s">
        <v>3161</v>
      </c>
      <c r="M5735">
        <v>85</v>
      </c>
      <c r="N5735" t="s">
        <v>932</v>
      </c>
      <c r="O5735">
        <v>4</v>
      </c>
      <c r="P5735">
        <v>45</v>
      </c>
      <c r="Q5735">
        <v>2</v>
      </c>
      <c r="R5735">
        <v>0</v>
      </c>
      <c r="S5735">
        <v>1</v>
      </c>
      <c r="T5735">
        <v>1</v>
      </c>
      <c r="U5735">
        <v>33</v>
      </c>
      <c r="V5735">
        <v>1</v>
      </c>
      <c r="W5735">
        <v>543088</v>
      </c>
      <c r="X5735" t="s">
        <v>4315</v>
      </c>
      <c r="Y5735">
        <v>58</v>
      </c>
      <c r="Z5735">
        <v>14</v>
      </c>
      <c r="AA5735">
        <v>17</v>
      </c>
      <c r="AB5735">
        <v>8</v>
      </c>
      <c r="AC5735" t="s">
        <v>836</v>
      </c>
      <c r="AD5735" t="s">
        <v>3162</v>
      </c>
      <c r="AE5735" t="s">
        <v>9766</v>
      </c>
      <c r="AF5735">
        <v>1</v>
      </c>
      <c r="AG5735">
        <v>0</v>
      </c>
      <c r="AH5735">
        <v>1</v>
      </c>
      <c r="AI5735">
        <v>1</v>
      </c>
      <c r="AJ5735">
        <f>IF(AI5735="","",IF(ISERROR(VLOOKUP(CONCATENATE(F5735),Term!$A$1:$C$2000,1,FALSE)),0,1))</f>
        <v>0</v>
      </c>
    </row>
    <row r="5736" spans="1:36" x14ac:dyDescent="0.15">
      <c r="A5736" t="s">
        <v>2488</v>
      </c>
      <c r="B5736">
        <v>39777</v>
      </c>
      <c r="C5736">
        <v>39778</v>
      </c>
      <c r="E5736">
        <v>39812</v>
      </c>
      <c r="F5736">
        <v>521706</v>
      </c>
      <c r="G5736" t="s">
        <v>3160</v>
      </c>
      <c r="H5736">
        <v>2187653</v>
      </c>
      <c r="I5736" t="s">
        <v>2392</v>
      </c>
      <c r="J5736" t="s">
        <v>2487</v>
      </c>
      <c r="K5736">
        <v>304486</v>
      </c>
      <c r="L5736" t="s">
        <v>3161</v>
      </c>
      <c r="M5736">
        <v>85</v>
      </c>
      <c r="N5736" t="s">
        <v>932</v>
      </c>
      <c r="O5736">
        <v>4</v>
      </c>
      <c r="P5736">
        <v>33</v>
      </c>
      <c r="Q5736">
        <v>2</v>
      </c>
      <c r="R5736">
        <v>0</v>
      </c>
      <c r="S5736">
        <v>1</v>
      </c>
      <c r="T5736">
        <v>0</v>
      </c>
      <c r="U5736">
        <v>33</v>
      </c>
      <c r="V5736">
        <v>1</v>
      </c>
      <c r="W5736">
        <v>543088</v>
      </c>
      <c r="X5736" t="s">
        <v>4315</v>
      </c>
      <c r="Y5736">
        <v>58</v>
      </c>
      <c r="Z5736">
        <v>14</v>
      </c>
      <c r="AA5736">
        <v>17</v>
      </c>
      <c r="AB5736">
        <v>8</v>
      </c>
      <c r="AC5736" t="s">
        <v>836</v>
      </c>
      <c r="AD5736" t="s">
        <v>3162</v>
      </c>
      <c r="AE5736" t="s">
        <v>9766</v>
      </c>
      <c r="AF5736">
        <v>0</v>
      </c>
      <c r="AG5736">
        <v>0</v>
      </c>
      <c r="AH5736">
        <v>0</v>
      </c>
      <c r="AI5736">
        <v>0</v>
      </c>
      <c r="AJ5736">
        <f>IF(AI5736="","",IF(ISERROR(VLOOKUP(CONCATENATE(F5736),Term!$A$1:$C$2000,1,FALSE)),0,1))</f>
        <v>0</v>
      </c>
    </row>
    <row r="5737" spans="1:36" x14ac:dyDescent="0.15">
      <c r="A5737" t="s">
        <v>6930</v>
      </c>
      <c r="B5737">
        <v>39794</v>
      </c>
      <c r="C5737">
        <v>39797</v>
      </c>
      <c r="D5737">
        <v>39821</v>
      </c>
      <c r="F5737">
        <v>521706</v>
      </c>
      <c r="G5737" t="s">
        <v>3160</v>
      </c>
      <c r="H5737">
        <v>2187653</v>
      </c>
      <c r="I5737" t="s">
        <v>2392</v>
      </c>
      <c r="J5737" t="s">
        <v>2487</v>
      </c>
      <c r="K5737">
        <v>172975</v>
      </c>
      <c r="L5737" t="s">
        <v>3161</v>
      </c>
      <c r="M5737">
        <v>85</v>
      </c>
      <c r="N5737" t="s">
        <v>924</v>
      </c>
      <c r="O5737" t="s">
        <v>924</v>
      </c>
      <c r="P5737" t="s">
        <v>924</v>
      </c>
      <c r="Q5737">
        <v>3</v>
      </c>
      <c r="R5737">
        <v>0</v>
      </c>
      <c r="S5737">
        <v>0</v>
      </c>
      <c r="T5737">
        <v>0</v>
      </c>
      <c r="U5737">
        <v>33</v>
      </c>
      <c r="V5737">
        <v>1</v>
      </c>
      <c r="W5737">
        <v>543088</v>
      </c>
      <c r="X5737" t="s">
        <v>4315</v>
      </c>
      <c r="Y5737">
        <v>58</v>
      </c>
      <c r="Z5737">
        <v>14</v>
      </c>
      <c r="AA5737">
        <v>17</v>
      </c>
      <c r="AB5737">
        <v>8</v>
      </c>
      <c r="AC5737" t="s">
        <v>836</v>
      </c>
      <c r="AD5737" t="s">
        <v>3162</v>
      </c>
      <c r="AE5737" t="s">
        <v>9766</v>
      </c>
      <c r="AF5737">
        <v>0</v>
      </c>
      <c r="AG5737">
        <v>0</v>
      </c>
      <c r="AH5737">
        <v>1</v>
      </c>
      <c r="AI5737">
        <v>0</v>
      </c>
      <c r="AJ5737">
        <f>IF(AI5737="","",IF(ISERROR(VLOOKUP(CONCATENATE(F5737),Term!$A$1:$C$2000,1,FALSE)),0,1))</f>
        <v>0</v>
      </c>
    </row>
    <row r="5738" spans="1:36" x14ac:dyDescent="0.15">
      <c r="A5738" t="s">
        <v>1565</v>
      </c>
      <c r="B5738">
        <v>39794</v>
      </c>
      <c r="C5738" s="14">
        <v>39798</v>
      </c>
      <c r="D5738" s="14">
        <v>39804</v>
      </c>
      <c r="F5738">
        <v>521706</v>
      </c>
      <c r="G5738" t="s">
        <v>3160</v>
      </c>
      <c r="H5738">
        <v>2187653</v>
      </c>
      <c r="I5738" t="s">
        <v>2392</v>
      </c>
      <c r="J5738" t="s">
        <v>2487</v>
      </c>
      <c r="K5738">
        <v>281084</v>
      </c>
      <c r="L5738" t="s">
        <v>3161</v>
      </c>
      <c r="M5738">
        <v>85</v>
      </c>
      <c r="N5738" t="s">
        <v>924</v>
      </c>
      <c r="O5738" t="s">
        <v>924</v>
      </c>
      <c r="P5738" t="s">
        <v>924</v>
      </c>
      <c r="Q5738">
        <v>4</v>
      </c>
      <c r="R5738">
        <v>0</v>
      </c>
      <c r="S5738">
        <v>0</v>
      </c>
      <c r="T5738">
        <v>0</v>
      </c>
      <c r="U5738">
        <v>33</v>
      </c>
      <c r="V5738">
        <v>1</v>
      </c>
      <c r="W5738">
        <v>543088</v>
      </c>
      <c r="X5738" t="s">
        <v>4315</v>
      </c>
      <c r="Y5738">
        <v>58</v>
      </c>
      <c r="Z5738">
        <v>14</v>
      </c>
      <c r="AA5738">
        <v>17</v>
      </c>
      <c r="AB5738">
        <v>8</v>
      </c>
      <c r="AC5738" t="s">
        <v>836</v>
      </c>
      <c r="AD5738" t="s">
        <v>3162</v>
      </c>
      <c r="AE5738" t="s">
        <v>9766</v>
      </c>
      <c r="AF5738">
        <v>0</v>
      </c>
      <c r="AG5738">
        <v>0</v>
      </c>
      <c r="AH5738">
        <v>1</v>
      </c>
      <c r="AI5738">
        <v>0</v>
      </c>
      <c r="AJ5738">
        <f>IF(AI5738="","",IF(ISERROR(VLOOKUP(CONCATENATE(F5738),Term!$A$1:$C$2000,1,FALSE)),0,1))</f>
        <v>0</v>
      </c>
    </row>
    <row r="5739" spans="1:36" x14ac:dyDescent="0.15">
      <c r="A5739" t="s">
        <v>1159</v>
      </c>
      <c r="B5739">
        <v>39818</v>
      </c>
      <c r="C5739">
        <v>39821</v>
      </c>
      <c r="D5739">
        <v>39829</v>
      </c>
      <c r="F5739">
        <v>521706</v>
      </c>
      <c r="G5739" t="s">
        <v>3160</v>
      </c>
      <c r="H5739">
        <v>2187653</v>
      </c>
      <c r="I5739" t="s">
        <v>2392</v>
      </c>
      <c r="J5739" t="s">
        <v>2487</v>
      </c>
      <c r="K5739">
        <v>159312</v>
      </c>
      <c r="L5739" t="s">
        <v>3161</v>
      </c>
      <c r="M5739">
        <v>85</v>
      </c>
      <c r="N5739" t="s">
        <v>924</v>
      </c>
      <c r="O5739" t="s">
        <v>924</v>
      </c>
      <c r="P5739" t="s">
        <v>924</v>
      </c>
      <c r="Q5739">
        <v>5</v>
      </c>
      <c r="R5739">
        <v>0</v>
      </c>
      <c r="S5739">
        <v>0</v>
      </c>
      <c r="T5739">
        <v>0</v>
      </c>
      <c r="U5739">
        <v>33</v>
      </c>
      <c r="V5739">
        <v>1</v>
      </c>
      <c r="W5739">
        <v>543088</v>
      </c>
      <c r="X5739" t="s">
        <v>4315</v>
      </c>
      <c r="Y5739">
        <v>58</v>
      </c>
      <c r="Z5739">
        <v>14</v>
      </c>
      <c r="AA5739">
        <v>17</v>
      </c>
      <c r="AB5739">
        <v>8</v>
      </c>
      <c r="AC5739" t="s">
        <v>836</v>
      </c>
      <c r="AD5739" t="s">
        <v>3162</v>
      </c>
      <c r="AE5739" t="s">
        <v>9766</v>
      </c>
      <c r="AF5739">
        <v>0</v>
      </c>
      <c r="AG5739">
        <v>0</v>
      </c>
      <c r="AH5739">
        <v>1</v>
      </c>
      <c r="AI5739">
        <v>0</v>
      </c>
      <c r="AJ5739">
        <f>IF(AI5739="","",IF(ISERROR(VLOOKUP(CONCATENATE(F5739),Term!$A$1:$C$2000,1,FALSE)),0,1))</f>
        <v>0</v>
      </c>
    </row>
    <row r="5740" spans="1:36" x14ac:dyDescent="0.15">
      <c r="A5740" t="s">
        <v>1160</v>
      </c>
      <c r="B5740">
        <v>39827</v>
      </c>
      <c r="C5740">
        <v>39827</v>
      </c>
      <c r="F5740">
        <v>521706</v>
      </c>
      <c r="G5740" t="s">
        <v>3160</v>
      </c>
      <c r="H5740">
        <v>2187653</v>
      </c>
      <c r="I5740" t="s">
        <v>2392</v>
      </c>
      <c r="J5740" t="s">
        <v>2487</v>
      </c>
      <c r="K5740">
        <v>302197</v>
      </c>
      <c r="L5740" t="s">
        <v>3161</v>
      </c>
      <c r="M5740">
        <v>85</v>
      </c>
      <c r="N5740" t="s">
        <v>924</v>
      </c>
      <c r="O5740" t="s">
        <v>924</v>
      </c>
      <c r="P5740" t="s">
        <v>924</v>
      </c>
      <c r="Q5740">
        <v>5</v>
      </c>
      <c r="R5740">
        <v>0</v>
      </c>
      <c r="S5740">
        <v>0</v>
      </c>
      <c r="T5740">
        <v>0</v>
      </c>
      <c r="U5740">
        <v>33</v>
      </c>
      <c r="V5740">
        <v>1</v>
      </c>
      <c r="W5740">
        <v>543088</v>
      </c>
      <c r="X5740" t="s">
        <v>4315</v>
      </c>
      <c r="Y5740">
        <v>58</v>
      </c>
      <c r="Z5740">
        <v>14</v>
      </c>
      <c r="AA5740">
        <v>17</v>
      </c>
      <c r="AB5740">
        <v>8</v>
      </c>
      <c r="AC5740" t="s">
        <v>836</v>
      </c>
      <c r="AD5740" t="s">
        <v>3162</v>
      </c>
      <c r="AE5740" t="s">
        <v>9766</v>
      </c>
      <c r="AF5740">
        <v>0</v>
      </c>
      <c r="AG5740">
        <v>0</v>
      </c>
      <c r="AH5740">
        <v>0</v>
      </c>
      <c r="AI5740">
        <v>0</v>
      </c>
      <c r="AJ5740">
        <f>IF(AI5740="","",IF(ISERROR(VLOOKUP(CONCATENATE(F5740),Term!$A$1:$C$2000,1,FALSE)),0,1))</f>
        <v>0</v>
      </c>
    </row>
    <row r="5741" spans="1:36" x14ac:dyDescent="0.15">
      <c r="A5741" t="s">
        <v>1161</v>
      </c>
      <c r="B5741">
        <v>39821</v>
      </c>
      <c r="C5741">
        <v>39828</v>
      </c>
      <c r="D5741">
        <v>39839</v>
      </c>
      <c r="F5741">
        <v>521706</v>
      </c>
      <c r="G5741" t="s">
        <v>3160</v>
      </c>
      <c r="H5741">
        <v>2187653</v>
      </c>
      <c r="I5741" t="s">
        <v>2392</v>
      </c>
      <c r="J5741" t="s">
        <v>2487</v>
      </c>
      <c r="K5741">
        <v>430402</v>
      </c>
      <c r="L5741" t="s">
        <v>3161</v>
      </c>
      <c r="M5741">
        <v>85</v>
      </c>
      <c r="N5741" t="s">
        <v>924</v>
      </c>
      <c r="O5741" t="s">
        <v>924</v>
      </c>
      <c r="P5741" t="s">
        <v>924</v>
      </c>
      <c r="Q5741">
        <v>5</v>
      </c>
      <c r="R5741">
        <v>1</v>
      </c>
      <c r="S5741">
        <v>0</v>
      </c>
      <c r="T5741">
        <v>0</v>
      </c>
      <c r="U5741">
        <v>33</v>
      </c>
      <c r="V5741">
        <v>1</v>
      </c>
      <c r="W5741">
        <v>543088</v>
      </c>
      <c r="X5741" t="s">
        <v>4315</v>
      </c>
      <c r="Y5741">
        <v>58</v>
      </c>
      <c r="Z5741">
        <v>14</v>
      </c>
      <c r="AA5741">
        <v>17</v>
      </c>
      <c r="AB5741">
        <v>8</v>
      </c>
      <c r="AC5741" t="s">
        <v>836</v>
      </c>
      <c r="AD5741" t="s">
        <v>3162</v>
      </c>
      <c r="AE5741" t="s">
        <v>9766</v>
      </c>
      <c r="AF5741">
        <v>0</v>
      </c>
      <c r="AG5741">
        <v>0</v>
      </c>
      <c r="AH5741">
        <v>0</v>
      </c>
      <c r="AI5741">
        <v>0</v>
      </c>
      <c r="AJ5741">
        <f>IF(AI5741="","",IF(ISERROR(VLOOKUP(CONCATENATE(F5741),Term!$A$1:$C$2000,1,FALSE)),0,1))</f>
        <v>0</v>
      </c>
    </row>
    <row r="5742" spans="1:36" x14ac:dyDescent="0.15">
      <c r="A5742" t="s">
        <v>1560</v>
      </c>
      <c r="B5742">
        <v>39798</v>
      </c>
      <c r="C5742">
        <v>39801</v>
      </c>
      <c r="E5742">
        <v>39843</v>
      </c>
      <c r="F5742">
        <v>521706</v>
      </c>
      <c r="G5742" t="s">
        <v>3160</v>
      </c>
      <c r="H5742">
        <v>2160159</v>
      </c>
      <c r="I5742" t="s">
        <v>2392</v>
      </c>
      <c r="J5742" t="s">
        <v>1561</v>
      </c>
      <c r="K5742">
        <v>197395</v>
      </c>
      <c r="L5742" t="s">
        <v>3161</v>
      </c>
      <c r="M5742">
        <v>85</v>
      </c>
      <c r="N5742" t="s">
        <v>7479</v>
      </c>
      <c r="O5742">
        <v>6</v>
      </c>
      <c r="P5742">
        <v>2</v>
      </c>
      <c r="Q5742">
        <v>4</v>
      </c>
      <c r="R5742">
        <v>0</v>
      </c>
      <c r="S5742">
        <v>1</v>
      </c>
      <c r="T5742">
        <v>1</v>
      </c>
      <c r="U5742">
        <v>2</v>
      </c>
      <c r="V5742">
        <v>1</v>
      </c>
      <c r="W5742">
        <v>197395</v>
      </c>
      <c r="X5742" t="s">
        <v>5949</v>
      </c>
      <c r="Y5742">
        <v>58</v>
      </c>
      <c r="Z5742">
        <v>14</v>
      </c>
      <c r="AA5742">
        <v>17</v>
      </c>
      <c r="AB5742">
        <v>8</v>
      </c>
      <c r="AC5742" t="s">
        <v>836</v>
      </c>
      <c r="AD5742" t="s">
        <v>3162</v>
      </c>
      <c r="AE5742" t="s">
        <v>9758</v>
      </c>
      <c r="AF5742">
        <v>1</v>
      </c>
      <c r="AG5742">
        <v>0</v>
      </c>
      <c r="AH5742">
        <v>1</v>
      </c>
      <c r="AI5742">
        <v>1</v>
      </c>
      <c r="AJ5742">
        <f>IF(AI5742="","",IF(ISERROR(VLOOKUP(CONCATENATE(F5742),Term!$A$1:$C$2000,1,FALSE)),0,1))</f>
        <v>0</v>
      </c>
    </row>
    <row r="5743" spans="1:36" x14ac:dyDescent="0.15">
      <c r="A5743" t="s">
        <v>1150</v>
      </c>
      <c r="B5743">
        <v>39815</v>
      </c>
      <c r="C5743">
        <v>39818</v>
      </c>
      <c r="F5743">
        <v>521706</v>
      </c>
      <c r="G5743" t="s">
        <v>3160</v>
      </c>
      <c r="H5743">
        <v>2160159</v>
      </c>
      <c r="I5743" t="s">
        <v>2392</v>
      </c>
      <c r="J5743" t="s">
        <v>1561</v>
      </c>
      <c r="K5743">
        <v>99358</v>
      </c>
      <c r="L5743" t="s">
        <v>3161</v>
      </c>
      <c r="M5743">
        <v>85</v>
      </c>
      <c r="N5743" t="s">
        <v>924</v>
      </c>
      <c r="O5743" t="s">
        <v>924</v>
      </c>
      <c r="P5743" t="s">
        <v>924</v>
      </c>
      <c r="Q5743">
        <v>5</v>
      </c>
      <c r="R5743">
        <v>1</v>
      </c>
      <c r="S5743">
        <v>0</v>
      </c>
      <c r="T5743">
        <v>0</v>
      </c>
      <c r="U5743">
        <v>2</v>
      </c>
      <c r="V5743">
        <v>1</v>
      </c>
      <c r="W5743">
        <v>197395</v>
      </c>
      <c r="X5743" t="s">
        <v>5949</v>
      </c>
      <c r="Y5743">
        <v>58</v>
      </c>
      <c r="Z5743">
        <v>14</v>
      </c>
      <c r="AA5743">
        <v>17</v>
      </c>
      <c r="AB5743">
        <v>8</v>
      </c>
      <c r="AC5743" t="s">
        <v>836</v>
      </c>
      <c r="AD5743" t="s">
        <v>3162</v>
      </c>
      <c r="AE5743" t="s">
        <v>9758</v>
      </c>
      <c r="AF5743">
        <v>0</v>
      </c>
      <c r="AG5743">
        <v>0</v>
      </c>
      <c r="AH5743">
        <v>1</v>
      </c>
      <c r="AI5743">
        <v>0</v>
      </c>
      <c r="AJ5743">
        <f>IF(AI5743="","",IF(ISERROR(VLOOKUP(CONCATENATE(F5743),Term!$A$1:$C$2000,1,FALSE)),0,1))</f>
        <v>0</v>
      </c>
    </row>
    <row r="5744" spans="1:36" x14ac:dyDescent="0.15">
      <c r="A5744" t="s">
        <v>2490</v>
      </c>
      <c r="B5744">
        <v>39770</v>
      </c>
      <c r="C5744">
        <v>39771</v>
      </c>
      <c r="D5744">
        <v>39778</v>
      </c>
      <c r="F5744">
        <v>521706</v>
      </c>
      <c r="G5744" t="s">
        <v>3160</v>
      </c>
      <c r="H5744">
        <v>2203044</v>
      </c>
      <c r="I5744" t="s">
        <v>2392</v>
      </c>
      <c r="J5744" t="s">
        <v>2491</v>
      </c>
      <c r="K5744">
        <v>347256</v>
      </c>
      <c r="L5744" t="s">
        <v>3161</v>
      </c>
      <c r="M5744">
        <v>85</v>
      </c>
      <c r="N5744" t="s">
        <v>924</v>
      </c>
      <c r="O5744" t="s">
        <v>924</v>
      </c>
      <c r="P5744" t="s">
        <v>924</v>
      </c>
      <c r="Q5744">
        <v>2</v>
      </c>
      <c r="R5744">
        <v>1</v>
      </c>
      <c r="S5744">
        <v>0</v>
      </c>
      <c r="T5744">
        <v>0</v>
      </c>
      <c r="U5744" t="s">
        <v>924</v>
      </c>
      <c r="V5744" t="s">
        <v>924</v>
      </c>
      <c r="W5744" t="s">
        <v>924</v>
      </c>
      <c r="X5744" t="s">
        <v>924</v>
      </c>
      <c r="Y5744">
        <v>58</v>
      </c>
      <c r="Z5744">
        <v>14</v>
      </c>
      <c r="AA5744">
        <v>17</v>
      </c>
      <c r="AB5744">
        <v>8</v>
      </c>
      <c r="AC5744" t="s">
        <v>836</v>
      </c>
      <c r="AD5744" t="s">
        <v>3162</v>
      </c>
      <c r="AE5744" t="s">
        <v>7431</v>
      </c>
      <c r="AF5744">
        <v>1</v>
      </c>
      <c r="AG5744">
        <v>0</v>
      </c>
      <c r="AH5744">
        <v>1</v>
      </c>
      <c r="AI5744">
        <v>0</v>
      </c>
      <c r="AJ5744">
        <f>IF(AI5744="","",IF(ISERROR(VLOOKUP(CONCATENATE(F5744),Term!$A$1:$C$2000,1,FALSE)),0,1))</f>
        <v>0</v>
      </c>
    </row>
    <row r="5745" spans="1:36" x14ac:dyDescent="0.15">
      <c r="A5745" t="s">
        <v>6926</v>
      </c>
      <c r="B5745">
        <v>39772</v>
      </c>
      <c r="C5745" s="14">
        <v>39784</v>
      </c>
      <c r="D5745" s="14"/>
      <c r="E5745">
        <v>39829</v>
      </c>
      <c r="F5745">
        <v>521706</v>
      </c>
      <c r="G5745" t="s">
        <v>3160</v>
      </c>
      <c r="H5745">
        <v>2167104</v>
      </c>
      <c r="I5745" t="s">
        <v>2392</v>
      </c>
      <c r="J5745" t="s">
        <v>2484</v>
      </c>
      <c r="K5745">
        <v>344454</v>
      </c>
      <c r="L5745" t="s">
        <v>3161</v>
      </c>
      <c r="M5745">
        <v>85</v>
      </c>
      <c r="N5745" t="s">
        <v>7479</v>
      </c>
      <c r="O5745">
        <v>6</v>
      </c>
      <c r="P5745">
        <v>16</v>
      </c>
      <c r="Q5745">
        <v>3</v>
      </c>
      <c r="R5745">
        <v>0</v>
      </c>
      <c r="S5745">
        <v>1</v>
      </c>
      <c r="T5745">
        <v>1</v>
      </c>
      <c r="U5745">
        <v>2</v>
      </c>
      <c r="V5745">
        <v>1</v>
      </c>
      <c r="W5745">
        <v>768853</v>
      </c>
      <c r="X5745" t="s">
        <v>5949</v>
      </c>
      <c r="Y5745">
        <v>58</v>
      </c>
      <c r="Z5745">
        <v>14</v>
      </c>
      <c r="AA5745">
        <v>17</v>
      </c>
      <c r="AB5745">
        <v>8</v>
      </c>
      <c r="AC5745" t="s">
        <v>836</v>
      </c>
      <c r="AD5745" t="s">
        <v>3162</v>
      </c>
      <c r="AE5745" t="s">
        <v>9764</v>
      </c>
      <c r="AF5745">
        <v>1</v>
      </c>
      <c r="AG5745">
        <v>0</v>
      </c>
      <c r="AH5745">
        <v>1</v>
      </c>
      <c r="AI5745">
        <v>1</v>
      </c>
      <c r="AJ5745">
        <f>IF(AI5745="","",IF(ISERROR(VLOOKUP(CONCATENATE(F5745),Term!$A$1:$C$2000,1,FALSE)),0,1))</f>
        <v>0</v>
      </c>
    </row>
    <row r="5746" spans="1:36" x14ac:dyDescent="0.15">
      <c r="A5746" t="s">
        <v>1158</v>
      </c>
      <c r="B5746">
        <v>39820</v>
      </c>
      <c r="C5746" s="14">
        <v>39825</v>
      </c>
      <c r="D5746" s="14"/>
      <c r="E5746">
        <v>39843</v>
      </c>
      <c r="F5746">
        <v>521706</v>
      </c>
      <c r="G5746" t="s">
        <v>3160</v>
      </c>
      <c r="H5746">
        <v>2167104</v>
      </c>
      <c r="I5746" t="s">
        <v>2392</v>
      </c>
      <c r="J5746" t="s">
        <v>2484</v>
      </c>
      <c r="K5746">
        <v>424399</v>
      </c>
      <c r="L5746" t="s">
        <v>3161</v>
      </c>
      <c r="M5746">
        <v>85</v>
      </c>
      <c r="N5746" t="s">
        <v>7479</v>
      </c>
      <c r="O5746">
        <v>6</v>
      </c>
      <c r="P5746">
        <v>2</v>
      </c>
      <c r="Q5746">
        <v>5</v>
      </c>
      <c r="R5746">
        <v>0</v>
      </c>
      <c r="S5746">
        <v>1</v>
      </c>
      <c r="T5746">
        <v>0</v>
      </c>
      <c r="U5746">
        <v>2</v>
      </c>
      <c r="V5746">
        <v>1</v>
      </c>
      <c r="W5746">
        <v>768853</v>
      </c>
      <c r="X5746" t="s">
        <v>5949</v>
      </c>
      <c r="Y5746">
        <v>58</v>
      </c>
      <c r="Z5746">
        <v>14</v>
      </c>
      <c r="AA5746">
        <v>17</v>
      </c>
      <c r="AB5746">
        <v>8</v>
      </c>
      <c r="AC5746" t="s">
        <v>836</v>
      </c>
      <c r="AD5746" t="s">
        <v>3162</v>
      </c>
      <c r="AE5746" t="s">
        <v>9764</v>
      </c>
      <c r="AF5746">
        <v>0</v>
      </c>
      <c r="AG5746">
        <v>0</v>
      </c>
      <c r="AH5746">
        <v>0</v>
      </c>
      <c r="AI5746">
        <v>0</v>
      </c>
      <c r="AJ5746">
        <f>IF(AI5746="","",IF(ISERROR(VLOOKUP(CONCATENATE(F5746),Term!$A$1:$C$2000,1,FALSE)),0,1))</f>
        <v>0</v>
      </c>
    </row>
    <row r="5747" spans="1:36" x14ac:dyDescent="0.15">
      <c r="A5747" t="s">
        <v>2483</v>
      </c>
      <c r="B5747">
        <v>39770</v>
      </c>
      <c r="C5747" s="14">
        <v>39772</v>
      </c>
      <c r="D5747" s="14">
        <v>39785</v>
      </c>
      <c r="F5747">
        <v>521706</v>
      </c>
      <c r="G5747" t="s">
        <v>3160</v>
      </c>
      <c r="H5747">
        <v>2167104</v>
      </c>
      <c r="I5747" t="s">
        <v>2392</v>
      </c>
      <c r="J5747" t="s">
        <v>2484</v>
      </c>
      <c r="K5747">
        <v>663959</v>
      </c>
      <c r="L5747" t="s">
        <v>3161</v>
      </c>
      <c r="M5747">
        <v>85</v>
      </c>
      <c r="N5747" t="s">
        <v>924</v>
      </c>
      <c r="O5747" t="s">
        <v>924</v>
      </c>
      <c r="P5747" t="s">
        <v>924</v>
      </c>
      <c r="Q5747">
        <v>2</v>
      </c>
      <c r="R5747">
        <v>0</v>
      </c>
      <c r="S5747">
        <v>0</v>
      </c>
      <c r="T5747">
        <v>0</v>
      </c>
      <c r="U5747">
        <v>2</v>
      </c>
      <c r="V5747">
        <v>1</v>
      </c>
      <c r="W5747">
        <v>768853</v>
      </c>
      <c r="X5747" t="s">
        <v>5949</v>
      </c>
      <c r="Y5747">
        <v>58</v>
      </c>
      <c r="Z5747">
        <v>14</v>
      </c>
      <c r="AA5747">
        <v>17</v>
      </c>
      <c r="AB5747">
        <v>8</v>
      </c>
      <c r="AC5747" t="s">
        <v>836</v>
      </c>
      <c r="AD5747" t="s">
        <v>3162</v>
      </c>
      <c r="AE5747" t="s">
        <v>9764</v>
      </c>
      <c r="AF5747">
        <v>0</v>
      </c>
      <c r="AG5747">
        <v>0</v>
      </c>
      <c r="AH5747">
        <v>1</v>
      </c>
      <c r="AI5747">
        <v>0</v>
      </c>
      <c r="AJ5747">
        <f>IF(AI5747="","",IF(ISERROR(VLOOKUP(CONCATENATE(F5747),Term!$A$1:$C$2000,1,FALSE)),0,1))</f>
        <v>0</v>
      </c>
    </row>
    <row r="5748" spans="1:36" x14ac:dyDescent="0.15">
      <c r="A5748" t="s">
        <v>1157</v>
      </c>
      <c r="B5748">
        <v>39820</v>
      </c>
      <c r="C5748" s="14">
        <v>39821</v>
      </c>
      <c r="D5748" s="14">
        <v>39833</v>
      </c>
      <c r="F5748">
        <v>521706</v>
      </c>
      <c r="G5748" t="s">
        <v>3160</v>
      </c>
      <c r="H5748">
        <v>2167104</v>
      </c>
      <c r="I5748" t="s">
        <v>2392</v>
      </c>
      <c r="J5748" t="s">
        <v>2484</v>
      </c>
      <c r="K5748">
        <v>424298</v>
      </c>
      <c r="L5748" t="s">
        <v>3161</v>
      </c>
      <c r="M5748">
        <v>85</v>
      </c>
      <c r="N5748" t="s">
        <v>924</v>
      </c>
      <c r="O5748" t="s">
        <v>924</v>
      </c>
      <c r="P5748" t="s">
        <v>924</v>
      </c>
      <c r="Q5748">
        <v>5</v>
      </c>
      <c r="R5748">
        <v>0</v>
      </c>
      <c r="S5748">
        <v>0</v>
      </c>
      <c r="T5748">
        <v>0</v>
      </c>
      <c r="U5748">
        <v>2</v>
      </c>
      <c r="V5748">
        <v>1</v>
      </c>
      <c r="W5748">
        <v>768853</v>
      </c>
      <c r="X5748" t="s">
        <v>5949</v>
      </c>
      <c r="Y5748">
        <v>58</v>
      </c>
      <c r="Z5748">
        <v>14</v>
      </c>
      <c r="AA5748">
        <v>17</v>
      </c>
      <c r="AB5748">
        <v>8</v>
      </c>
      <c r="AC5748" t="s">
        <v>836</v>
      </c>
      <c r="AD5748" t="s">
        <v>3162</v>
      </c>
      <c r="AE5748" t="s">
        <v>9764</v>
      </c>
      <c r="AF5748">
        <v>0</v>
      </c>
      <c r="AG5748">
        <v>0</v>
      </c>
      <c r="AH5748">
        <v>1</v>
      </c>
      <c r="AI5748">
        <v>0</v>
      </c>
      <c r="AJ5748">
        <f>IF(AI5748="","",IF(ISERROR(VLOOKUP(CONCATENATE(F5748),Term!$A$1:$C$2000,1,FALSE)),0,1))</f>
        <v>0</v>
      </c>
    </row>
    <row r="5749" spans="1:36" x14ac:dyDescent="0.15">
      <c r="A5749" t="s">
        <v>9765</v>
      </c>
      <c r="B5749">
        <v>39833</v>
      </c>
      <c r="C5749" s="14">
        <v>39833</v>
      </c>
      <c r="D5749" s="14"/>
      <c r="F5749">
        <v>521706</v>
      </c>
      <c r="G5749" t="s">
        <v>3160</v>
      </c>
      <c r="H5749">
        <v>2167104</v>
      </c>
      <c r="I5749" t="s">
        <v>2392</v>
      </c>
      <c r="J5749" t="s">
        <v>2484</v>
      </c>
      <c r="K5749">
        <v>73641</v>
      </c>
      <c r="L5749" t="s">
        <v>3161</v>
      </c>
      <c r="M5749">
        <v>85</v>
      </c>
      <c r="N5749" t="s">
        <v>924</v>
      </c>
      <c r="O5749" t="s">
        <v>924</v>
      </c>
      <c r="P5749" t="s">
        <v>924</v>
      </c>
      <c r="Q5749">
        <v>6</v>
      </c>
      <c r="R5749">
        <v>1</v>
      </c>
      <c r="S5749">
        <v>0</v>
      </c>
      <c r="T5749">
        <v>0</v>
      </c>
      <c r="U5749">
        <v>2</v>
      </c>
      <c r="V5749">
        <v>1</v>
      </c>
      <c r="W5749">
        <v>768853</v>
      </c>
      <c r="X5749" t="s">
        <v>5949</v>
      </c>
      <c r="Y5749">
        <v>58</v>
      </c>
      <c r="Z5749">
        <v>14</v>
      </c>
      <c r="AA5749">
        <v>17</v>
      </c>
      <c r="AB5749">
        <v>8</v>
      </c>
      <c r="AC5749" t="s">
        <v>836</v>
      </c>
      <c r="AD5749" t="s">
        <v>3162</v>
      </c>
      <c r="AE5749" t="s">
        <v>9764</v>
      </c>
      <c r="AF5749">
        <v>0</v>
      </c>
      <c r="AG5749">
        <v>0</v>
      </c>
      <c r="AH5749">
        <v>1</v>
      </c>
      <c r="AI5749">
        <v>0</v>
      </c>
      <c r="AJ5749">
        <f>IF(AI5749="","",IF(ISERROR(VLOOKUP(CONCATENATE(F5749),Term!$A$1:$C$2000,1,FALSE)),0,1))</f>
        <v>0</v>
      </c>
    </row>
    <row r="5750" spans="1:36" x14ac:dyDescent="0.15">
      <c r="A5750" t="s">
        <v>3165</v>
      </c>
      <c r="B5750">
        <v>39758</v>
      </c>
      <c r="C5750">
        <v>39763</v>
      </c>
      <c r="E5750">
        <v>39776</v>
      </c>
      <c r="F5750">
        <v>521706</v>
      </c>
      <c r="G5750" t="s">
        <v>3160</v>
      </c>
      <c r="H5750">
        <v>2189464</v>
      </c>
      <c r="I5750" t="s">
        <v>2392</v>
      </c>
      <c r="J5750" t="s">
        <v>5325</v>
      </c>
      <c r="K5750">
        <v>162850</v>
      </c>
      <c r="L5750" t="s">
        <v>3161</v>
      </c>
      <c r="M5750">
        <v>85</v>
      </c>
      <c r="N5750" t="s">
        <v>4094</v>
      </c>
      <c r="O5750">
        <v>2</v>
      </c>
      <c r="P5750">
        <v>69</v>
      </c>
      <c r="Q5750">
        <v>1</v>
      </c>
      <c r="R5750">
        <v>0</v>
      </c>
      <c r="S5750">
        <v>1</v>
      </c>
      <c r="T5750">
        <v>1</v>
      </c>
      <c r="U5750">
        <v>6</v>
      </c>
      <c r="V5750">
        <v>3</v>
      </c>
      <c r="W5750">
        <v>967528</v>
      </c>
      <c r="X5750" t="s">
        <v>4314</v>
      </c>
      <c r="Y5750">
        <v>58</v>
      </c>
      <c r="Z5750">
        <v>14</v>
      </c>
      <c r="AA5750">
        <v>17</v>
      </c>
      <c r="AB5750">
        <v>8</v>
      </c>
      <c r="AC5750" t="s">
        <v>836</v>
      </c>
      <c r="AD5750" t="s">
        <v>3162</v>
      </c>
      <c r="AE5750" t="s">
        <v>7429</v>
      </c>
      <c r="AF5750">
        <v>1</v>
      </c>
      <c r="AG5750">
        <v>0</v>
      </c>
      <c r="AH5750">
        <v>1</v>
      </c>
      <c r="AI5750">
        <v>1</v>
      </c>
      <c r="AJ5750">
        <f>IF(AI5750="","",IF(ISERROR(VLOOKUP(CONCATENATE(F5750),Term!$A$1:$C$2000,1,FALSE)),0,1))</f>
        <v>0</v>
      </c>
    </row>
    <row r="5751" spans="1:36" x14ac:dyDescent="0.15">
      <c r="A5751" t="s">
        <v>3164</v>
      </c>
      <c r="B5751">
        <v>39762</v>
      </c>
      <c r="C5751">
        <v>39763</v>
      </c>
      <c r="E5751">
        <v>39777</v>
      </c>
      <c r="F5751">
        <v>521706</v>
      </c>
      <c r="G5751" t="s">
        <v>3160</v>
      </c>
      <c r="H5751">
        <v>2189464</v>
      </c>
      <c r="I5751" t="s">
        <v>2392</v>
      </c>
      <c r="J5751" t="s">
        <v>5325</v>
      </c>
      <c r="K5751">
        <v>317213</v>
      </c>
      <c r="L5751" t="s">
        <v>3161</v>
      </c>
      <c r="M5751">
        <v>85</v>
      </c>
      <c r="N5751" t="s">
        <v>4094</v>
      </c>
      <c r="O5751">
        <v>2</v>
      </c>
      <c r="P5751">
        <v>68</v>
      </c>
      <c r="Q5751">
        <v>1</v>
      </c>
      <c r="R5751">
        <v>0</v>
      </c>
      <c r="S5751">
        <v>1</v>
      </c>
      <c r="T5751">
        <v>0</v>
      </c>
      <c r="U5751">
        <v>6</v>
      </c>
      <c r="V5751">
        <v>3</v>
      </c>
      <c r="W5751">
        <v>967528</v>
      </c>
      <c r="X5751" t="s">
        <v>4314</v>
      </c>
      <c r="Y5751">
        <v>58</v>
      </c>
      <c r="Z5751">
        <v>14</v>
      </c>
      <c r="AA5751">
        <v>17</v>
      </c>
      <c r="AB5751">
        <v>8</v>
      </c>
      <c r="AC5751" t="s">
        <v>836</v>
      </c>
      <c r="AD5751" t="s">
        <v>3162</v>
      </c>
      <c r="AE5751" t="s">
        <v>7429</v>
      </c>
      <c r="AF5751">
        <v>0</v>
      </c>
      <c r="AG5751">
        <v>0</v>
      </c>
      <c r="AH5751">
        <v>0</v>
      </c>
      <c r="AI5751">
        <v>0</v>
      </c>
      <c r="AJ5751">
        <f>IF(AI5751="","",IF(ISERROR(VLOOKUP(CONCATENATE(F5751),Term!$A$1:$C$2000,1,FALSE)),0,1))</f>
        <v>0</v>
      </c>
    </row>
    <row r="5752" spans="1:36" x14ac:dyDescent="0.15">
      <c r="A5752" t="s">
        <v>6931</v>
      </c>
      <c r="B5752">
        <v>39786</v>
      </c>
      <c r="C5752">
        <v>39787</v>
      </c>
      <c r="E5752">
        <v>39818</v>
      </c>
      <c r="F5752">
        <v>521706</v>
      </c>
      <c r="G5752" t="s">
        <v>3160</v>
      </c>
      <c r="H5752">
        <v>2189464</v>
      </c>
      <c r="I5752" t="s">
        <v>2392</v>
      </c>
      <c r="J5752" t="s">
        <v>5325</v>
      </c>
      <c r="K5752">
        <v>156830</v>
      </c>
      <c r="L5752" t="s">
        <v>3161</v>
      </c>
      <c r="M5752">
        <v>85</v>
      </c>
      <c r="N5752" t="s">
        <v>646</v>
      </c>
      <c r="O5752">
        <v>5</v>
      </c>
      <c r="P5752">
        <v>27</v>
      </c>
      <c r="Q5752">
        <v>3</v>
      </c>
      <c r="R5752">
        <v>0</v>
      </c>
      <c r="S5752">
        <v>1</v>
      </c>
      <c r="T5752">
        <v>0</v>
      </c>
      <c r="U5752">
        <v>6</v>
      </c>
      <c r="V5752">
        <v>3</v>
      </c>
      <c r="W5752">
        <v>967528</v>
      </c>
      <c r="X5752" t="s">
        <v>4314</v>
      </c>
      <c r="Y5752">
        <v>58</v>
      </c>
      <c r="Z5752">
        <v>14</v>
      </c>
      <c r="AA5752">
        <v>17</v>
      </c>
      <c r="AB5752">
        <v>8</v>
      </c>
      <c r="AC5752" t="s">
        <v>836</v>
      </c>
      <c r="AD5752" t="s">
        <v>3162</v>
      </c>
      <c r="AE5752" t="s">
        <v>7429</v>
      </c>
      <c r="AF5752">
        <v>0</v>
      </c>
      <c r="AG5752">
        <v>0</v>
      </c>
      <c r="AH5752">
        <v>1</v>
      </c>
      <c r="AI5752">
        <v>1</v>
      </c>
      <c r="AJ5752">
        <f>IF(AI5752="","",IF(ISERROR(VLOOKUP(CONCATENATE(F5752),Term!$A$1:$C$2000,1,FALSE)),0,1))</f>
        <v>0</v>
      </c>
    </row>
    <row r="5753" spans="1:36" x14ac:dyDescent="0.15">
      <c r="A5753" t="s">
        <v>1566</v>
      </c>
      <c r="B5753">
        <v>39805</v>
      </c>
      <c r="C5753" s="14">
        <v>39805</v>
      </c>
      <c r="D5753" s="14"/>
      <c r="E5753">
        <v>39825</v>
      </c>
      <c r="F5753">
        <v>521706</v>
      </c>
      <c r="G5753" t="s">
        <v>3160</v>
      </c>
      <c r="H5753">
        <v>2189464</v>
      </c>
      <c r="I5753" t="s">
        <v>2392</v>
      </c>
      <c r="J5753" t="s">
        <v>5325</v>
      </c>
      <c r="K5753">
        <v>162850</v>
      </c>
      <c r="L5753" t="s">
        <v>3161</v>
      </c>
      <c r="M5753">
        <v>85</v>
      </c>
      <c r="N5753" t="s">
        <v>646</v>
      </c>
      <c r="O5753">
        <v>5</v>
      </c>
      <c r="P5753">
        <v>20</v>
      </c>
      <c r="Q5753">
        <v>4</v>
      </c>
      <c r="R5753">
        <v>0</v>
      </c>
      <c r="S5753">
        <v>1</v>
      </c>
      <c r="T5753">
        <v>0</v>
      </c>
      <c r="U5753">
        <v>6</v>
      </c>
      <c r="V5753">
        <v>3</v>
      </c>
      <c r="W5753">
        <v>967528</v>
      </c>
      <c r="X5753" t="s">
        <v>4314</v>
      </c>
      <c r="Y5753">
        <v>58</v>
      </c>
      <c r="Z5753">
        <v>14</v>
      </c>
      <c r="AA5753">
        <v>17</v>
      </c>
      <c r="AB5753">
        <v>8</v>
      </c>
      <c r="AC5753" t="s">
        <v>836</v>
      </c>
      <c r="AD5753" t="s">
        <v>3162</v>
      </c>
      <c r="AE5753" t="s">
        <v>7429</v>
      </c>
      <c r="AF5753">
        <v>0</v>
      </c>
      <c r="AG5753">
        <v>0</v>
      </c>
      <c r="AH5753">
        <v>1</v>
      </c>
      <c r="AI5753">
        <v>0</v>
      </c>
      <c r="AJ5753">
        <f>IF(AI5753="","",IF(ISERROR(VLOOKUP(CONCATENATE(F5753),Term!$A$1:$C$2000,1,FALSE)),0,1))</f>
        <v>0</v>
      </c>
    </row>
    <row r="5754" spans="1:36" x14ac:dyDescent="0.15">
      <c r="A5754" t="s">
        <v>1162</v>
      </c>
      <c r="B5754">
        <v>39765</v>
      </c>
      <c r="C5754" s="14">
        <v>39819</v>
      </c>
      <c r="D5754" s="14"/>
      <c r="E5754">
        <v>39839</v>
      </c>
      <c r="F5754">
        <v>521706</v>
      </c>
      <c r="G5754" t="s">
        <v>3160</v>
      </c>
      <c r="H5754">
        <v>2189464</v>
      </c>
      <c r="I5754" t="s">
        <v>2392</v>
      </c>
      <c r="J5754" t="s">
        <v>5325</v>
      </c>
      <c r="K5754">
        <v>167785</v>
      </c>
      <c r="L5754" t="s">
        <v>3161</v>
      </c>
      <c r="M5754">
        <v>85</v>
      </c>
      <c r="N5754" t="s">
        <v>7479</v>
      </c>
      <c r="O5754">
        <v>6</v>
      </c>
      <c r="P5754">
        <v>6</v>
      </c>
      <c r="Q5754">
        <v>5</v>
      </c>
      <c r="R5754">
        <v>0</v>
      </c>
      <c r="S5754">
        <v>1</v>
      </c>
      <c r="T5754">
        <v>0</v>
      </c>
      <c r="U5754">
        <v>6</v>
      </c>
      <c r="V5754">
        <v>3</v>
      </c>
      <c r="W5754">
        <v>967528</v>
      </c>
      <c r="X5754" t="s">
        <v>4314</v>
      </c>
      <c r="Y5754">
        <v>58</v>
      </c>
      <c r="Z5754">
        <v>14</v>
      </c>
      <c r="AA5754">
        <v>17</v>
      </c>
      <c r="AB5754">
        <v>8</v>
      </c>
      <c r="AC5754" t="s">
        <v>836</v>
      </c>
      <c r="AD5754" t="s">
        <v>3162</v>
      </c>
      <c r="AE5754" t="s">
        <v>7429</v>
      </c>
      <c r="AF5754">
        <v>0</v>
      </c>
      <c r="AG5754">
        <v>0</v>
      </c>
      <c r="AH5754">
        <v>1</v>
      </c>
      <c r="AI5754">
        <v>1</v>
      </c>
      <c r="AJ5754">
        <f>IF(AI5754="","",IF(ISERROR(VLOOKUP(CONCATENATE(F5754),Term!$A$1:$C$2000,1,FALSE)),0,1))</f>
        <v>0</v>
      </c>
    </row>
    <row r="5755" spans="1:36" x14ac:dyDescent="0.15">
      <c r="A5755" t="s">
        <v>2489</v>
      </c>
      <c r="B5755">
        <v>39770</v>
      </c>
      <c r="C5755">
        <v>39776</v>
      </c>
      <c r="D5755">
        <v>39792</v>
      </c>
      <c r="F5755">
        <v>521706</v>
      </c>
      <c r="G5755" t="s">
        <v>3160</v>
      </c>
      <c r="H5755">
        <v>2189464</v>
      </c>
      <c r="I5755" t="s">
        <v>2392</v>
      </c>
      <c r="J5755" t="s">
        <v>5325</v>
      </c>
      <c r="K5755">
        <v>369116</v>
      </c>
      <c r="L5755" t="s">
        <v>3161</v>
      </c>
      <c r="M5755">
        <v>85</v>
      </c>
      <c r="N5755" t="s">
        <v>924</v>
      </c>
      <c r="O5755" t="s">
        <v>924</v>
      </c>
      <c r="P5755" t="s">
        <v>924</v>
      </c>
      <c r="Q5755">
        <v>2</v>
      </c>
      <c r="R5755">
        <v>0</v>
      </c>
      <c r="S5755">
        <v>0</v>
      </c>
      <c r="T5755">
        <v>0</v>
      </c>
      <c r="U5755">
        <v>6</v>
      </c>
      <c r="V5755">
        <v>3</v>
      </c>
      <c r="W5755">
        <v>967528</v>
      </c>
      <c r="X5755" t="s">
        <v>4314</v>
      </c>
      <c r="Y5755">
        <v>58</v>
      </c>
      <c r="Z5755">
        <v>14</v>
      </c>
      <c r="AA5755">
        <v>17</v>
      </c>
      <c r="AB5755">
        <v>8</v>
      </c>
      <c r="AC5755" t="s">
        <v>836</v>
      </c>
      <c r="AD5755" t="s">
        <v>3162</v>
      </c>
      <c r="AE5755" t="s">
        <v>7429</v>
      </c>
      <c r="AF5755">
        <v>0</v>
      </c>
      <c r="AG5755">
        <v>0</v>
      </c>
      <c r="AH5755">
        <v>1</v>
      </c>
      <c r="AI5755">
        <v>0</v>
      </c>
      <c r="AJ5755">
        <f>IF(AI5755="","",IF(ISERROR(VLOOKUP(CONCATENATE(F5755),Term!$A$1:$C$2000,1,FALSE)),0,1))</f>
        <v>0</v>
      </c>
    </row>
    <row r="5756" spans="1:36" x14ac:dyDescent="0.15">
      <c r="A5756" t="s">
        <v>9767</v>
      </c>
      <c r="B5756">
        <v>39834</v>
      </c>
      <c r="C5756">
        <v>39834</v>
      </c>
      <c r="F5756">
        <v>521706</v>
      </c>
      <c r="G5756" t="s">
        <v>3160</v>
      </c>
      <c r="H5756">
        <v>2189464</v>
      </c>
      <c r="I5756" t="s">
        <v>2392</v>
      </c>
      <c r="J5756" t="s">
        <v>5325</v>
      </c>
      <c r="K5756">
        <v>157003</v>
      </c>
      <c r="L5756" t="s">
        <v>3161</v>
      </c>
      <c r="M5756">
        <v>85</v>
      </c>
      <c r="N5756" t="s">
        <v>924</v>
      </c>
      <c r="O5756" t="s">
        <v>924</v>
      </c>
      <c r="P5756" t="s">
        <v>924</v>
      </c>
      <c r="Q5756">
        <v>6</v>
      </c>
      <c r="R5756">
        <v>0</v>
      </c>
      <c r="S5756">
        <v>0</v>
      </c>
      <c r="T5756">
        <v>0</v>
      </c>
      <c r="U5756">
        <v>6</v>
      </c>
      <c r="V5756">
        <v>3</v>
      </c>
      <c r="W5756">
        <v>967528</v>
      </c>
      <c r="X5756" t="s">
        <v>4314</v>
      </c>
      <c r="Y5756">
        <v>58</v>
      </c>
      <c r="Z5756">
        <v>14</v>
      </c>
      <c r="AA5756">
        <v>17</v>
      </c>
      <c r="AB5756">
        <v>8</v>
      </c>
      <c r="AC5756" t="s">
        <v>836</v>
      </c>
      <c r="AD5756" t="s">
        <v>3162</v>
      </c>
      <c r="AE5756" t="s">
        <v>7429</v>
      </c>
      <c r="AF5756">
        <v>0</v>
      </c>
      <c r="AG5756">
        <v>0</v>
      </c>
      <c r="AH5756">
        <v>1</v>
      </c>
      <c r="AI5756">
        <v>0</v>
      </c>
      <c r="AJ5756">
        <f>IF(AI5756="","",IF(ISERROR(VLOOKUP(CONCATENATE(F5756),Term!$A$1:$C$2000,1,FALSE)),0,1))</f>
        <v>0</v>
      </c>
    </row>
    <row r="5757" spans="1:36" x14ac:dyDescent="0.15">
      <c r="A5757" t="s">
        <v>9768</v>
      </c>
      <c r="B5757">
        <v>39842</v>
      </c>
      <c r="C5757">
        <v>39842</v>
      </c>
      <c r="F5757">
        <v>521706</v>
      </c>
      <c r="G5757" t="s">
        <v>3160</v>
      </c>
      <c r="H5757">
        <v>2189464</v>
      </c>
      <c r="I5757" t="s">
        <v>2392</v>
      </c>
      <c r="J5757" t="s">
        <v>5325</v>
      </c>
      <c r="K5757">
        <v>181649</v>
      </c>
      <c r="L5757" t="s">
        <v>3161</v>
      </c>
      <c r="M5757">
        <v>85</v>
      </c>
      <c r="N5757" t="s">
        <v>924</v>
      </c>
      <c r="O5757" t="s">
        <v>924</v>
      </c>
      <c r="P5757" t="s">
        <v>924</v>
      </c>
      <c r="Q5757">
        <v>6</v>
      </c>
      <c r="R5757">
        <v>1</v>
      </c>
      <c r="S5757">
        <v>0</v>
      </c>
      <c r="T5757">
        <v>0</v>
      </c>
      <c r="U5757">
        <v>6</v>
      </c>
      <c r="V5757">
        <v>3</v>
      </c>
      <c r="W5757">
        <v>967528</v>
      </c>
      <c r="X5757" t="s">
        <v>4314</v>
      </c>
      <c r="Y5757">
        <v>58</v>
      </c>
      <c r="Z5757">
        <v>14</v>
      </c>
      <c r="AA5757">
        <v>17</v>
      </c>
      <c r="AB5757">
        <v>8</v>
      </c>
      <c r="AC5757" t="s">
        <v>836</v>
      </c>
      <c r="AD5757" t="s">
        <v>3162</v>
      </c>
      <c r="AE5757" t="s">
        <v>7429</v>
      </c>
      <c r="AF5757">
        <v>0</v>
      </c>
      <c r="AG5757">
        <v>0</v>
      </c>
      <c r="AH5757">
        <v>0</v>
      </c>
      <c r="AI5757">
        <v>0</v>
      </c>
      <c r="AJ5757">
        <f>IF(AI5757="","",IF(ISERROR(VLOOKUP(CONCATENATE(F5757),Term!$A$1:$C$2000,1,FALSE)),0,1))</f>
        <v>0</v>
      </c>
    </row>
    <row r="5758" spans="1:36" x14ac:dyDescent="0.15">
      <c r="A5758" t="s">
        <v>9769</v>
      </c>
      <c r="B5758">
        <v>39841</v>
      </c>
      <c r="C5758" s="14">
        <v>39842</v>
      </c>
      <c r="D5758" s="14"/>
      <c r="F5758">
        <v>521706</v>
      </c>
      <c r="G5758" t="s">
        <v>3160</v>
      </c>
      <c r="H5758">
        <v>2189464</v>
      </c>
      <c r="I5758" t="s">
        <v>2392</v>
      </c>
      <c r="J5758" t="s">
        <v>5325</v>
      </c>
      <c r="K5758">
        <v>147283</v>
      </c>
      <c r="L5758" t="s">
        <v>3161</v>
      </c>
      <c r="M5758">
        <v>85</v>
      </c>
      <c r="N5758" t="s">
        <v>924</v>
      </c>
      <c r="O5758" t="s">
        <v>924</v>
      </c>
      <c r="P5758" t="s">
        <v>924</v>
      </c>
      <c r="Q5758">
        <v>6</v>
      </c>
      <c r="R5758">
        <v>0</v>
      </c>
      <c r="S5758">
        <v>0</v>
      </c>
      <c r="T5758">
        <v>0</v>
      </c>
      <c r="U5758">
        <v>6</v>
      </c>
      <c r="V5758">
        <v>3</v>
      </c>
      <c r="W5758">
        <v>967528</v>
      </c>
      <c r="X5758" t="s">
        <v>4314</v>
      </c>
      <c r="Y5758">
        <v>58</v>
      </c>
      <c r="Z5758">
        <v>14</v>
      </c>
      <c r="AA5758">
        <v>17</v>
      </c>
      <c r="AB5758">
        <v>8</v>
      </c>
      <c r="AC5758" t="s">
        <v>836</v>
      </c>
      <c r="AD5758" t="s">
        <v>3162</v>
      </c>
      <c r="AE5758" t="s">
        <v>7429</v>
      </c>
      <c r="AF5758">
        <v>0</v>
      </c>
      <c r="AG5758">
        <v>0</v>
      </c>
      <c r="AH5758">
        <v>0</v>
      </c>
      <c r="AI5758">
        <v>0</v>
      </c>
      <c r="AJ5758">
        <f>IF(AI5758="","",IF(ISERROR(VLOOKUP(CONCATENATE(F5758),Term!$A$1:$C$2000,1,FALSE)),0,1))</f>
        <v>0</v>
      </c>
    </row>
    <row r="5759" spans="1:36" x14ac:dyDescent="0.15">
      <c r="A5759" t="s">
        <v>6932</v>
      </c>
      <c r="B5759">
        <v>39785</v>
      </c>
      <c r="C5759" s="14">
        <v>39786</v>
      </c>
      <c r="D5759" s="14">
        <v>39821</v>
      </c>
      <c r="F5759">
        <v>521706</v>
      </c>
      <c r="G5759" t="s">
        <v>3160</v>
      </c>
      <c r="H5759">
        <v>2197001</v>
      </c>
      <c r="I5759" t="s">
        <v>2392</v>
      </c>
      <c r="J5759" t="s">
        <v>6933</v>
      </c>
      <c r="K5759">
        <v>369138</v>
      </c>
      <c r="L5759" t="s">
        <v>3161</v>
      </c>
      <c r="M5759">
        <v>85</v>
      </c>
      <c r="N5759" t="s">
        <v>924</v>
      </c>
      <c r="O5759" t="s">
        <v>924</v>
      </c>
      <c r="P5759" t="s">
        <v>924</v>
      </c>
      <c r="Q5759">
        <v>3</v>
      </c>
      <c r="R5759">
        <v>1</v>
      </c>
      <c r="S5759">
        <v>0</v>
      </c>
      <c r="T5759">
        <v>0</v>
      </c>
      <c r="U5759" t="s">
        <v>924</v>
      </c>
      <c r="V5759" t="s">
        <v>924</v>
      </c>
      <c r="W5759" t="s">
        <v>924</v>
      </c>
      <c r="X5759" t="s">
        <v>924</v>
      </c>
      <c r="Y5759">
        <v>58</v>
      </c>
      <c r="Z5759">
        <v>14</v>
      </c>
      <c r="AA5759">
        <v>17</v>
      </c>
      <c r="AB5759">
        <v>8</v>
      </c>
      <c r="AC5759" t="s">
        <v>836</v>
      </c>
      <c r="AD5759" t="s">
        <v>3162</v>
      </c>
      <c r="AE5759" t="s">
        <v>7430</v>
      </c>
      <c r="AF5759">
        <v>1</v>
      </c>
      <c r="AG5759">
        <v>0</v>
      </c>
      <c r="AH5759">
        <v>1</v>
      </c>
      <c r="AI5759">
        <v>0</v>
      </c>
      <c r="AJ5759">
        <f>IF(AI5759="","",IF(ISERROR(VLOOKUP(CONCATENATE(F5759),Term!$A$1:$C$2000,1,FALSE)),0,1))</f>
        <v>0</v>
      </c>
    </row>
    <row r="5760" spans="1:36" x14ac:dyDescent="0.15">
      <c r="A5760" t="s">
        <v>1567</v>
      </c>
      <c r="B5760">
        <v>39800</v>
      </c>
      <c r="C5760">
        <v>39800</v>
      </c>
      <c r="E5760">
        <v>39841</v>
      </c>
      <c r="F5760">
        <v>521706</v>
      </c>
      <c r="G5760" t="s">
        <v>3160</v>
      </c>
      <c r="H5760">
        <v>2202722</v>
      </c>
      <c r="I5760" t="s">
        <v>2392</v>
      </c>
      <c r="J5760" t="s">
        <v>1568</v>
      </c>
      <c r="K5760">
        <v>166380</v>
      </c>
      <c r="L5760" t="s">
        <v>3161</v>
      </c>
      <c r="M5760">
        <v>85</v>
      </c>
      <c r="N5760" t="s">
        <v>7479</v>
      </c>
      <c r="O5760">
        <v>6</v>
      </c>
      <c r="P5760">
        <v>4</v>
      </c>
      <c r="Q5760">
        <v>4</v>
      </c>
      <c r="R5760">
        <v>0</v>
      </c>
      <c r="S5760">
        <v>1</v>
      </c>
      <c r="T5760">
        <v>0</v>
      </c>
      <c r="U5760">
        <v>4</v>
      </c>
      <c r="V5760">
        <v>1</v>
      </c>
      <c r="W5760">
        <v>435195</v>
      </c>
      <c r="X5760" t="s">
        <v>5949</v>
      </c>
      <c r="Y5760">
        <v>58</v>
      </c>
      <c r="Z5760">
        <v>14</v>
      </c>
      <c r="AA5760">
        <v>17</v>
      </c>
      <c r="AB5760">
        <v>8</v>
      </c>
      <c r="AC5760" t="s">
        <v>836</v>
      </c>
      <c r="AD5760" t="s">
        <v>3162</v>
      </c>
      <c r="AE5760" t="s">
        <v>9770</v>
      </c>
      <c r="AF5760">
        <v>0</v>
      </c>
      <c r="AG5760">
        <v>0</v>
      </c>
      <c r="AH5760">
        <v>1</v>
      </c>
      <c r="AI5760">
        <v>1</v>
      </c>
      <c r="AJ5760">
        <f>IF(AI5760="","",IF(ISERROR(VLOOKUP(CONCATENATE(F5760),Term!$A$1:$C$2000,1,FALSE)),0,1))</f>
        <v>0</v>
      </c>
    </row>
    <row r="5761" spans="1:36" x14ac:dyDescent="0.15">
      <c r="A5761" t="s">
        <v>1569</v>
      </c>
      <c r="B5761">
        <v>39804</v>
      </c>
      <c r="C5761" s="14">
        <v>39805</v>
      </c>
      <c r="D5761" s="14"/>
      <c r="E5761">
        <v>39841</v>
      </c>
      <c r="F5761">
        <v>521706</v>
      </c>
      <c r="G5761" t="s">
        <v>3160</v>
      </c>
      <c r="H5761">
        <v>2202722</v>
      </c>
      <c r="I5761" t="s">
        <v>2392</v>
      </c>
      <c r="J5761" t="s">
        <v>1568</v>
      </c>
      <c r="K5761">
        <v>268815</v>
      </c>
      <c r="L5761" t="s">
        <v>3161</v>
      </c>
      <c r="M5761">
        <v>85</v>
      </c>
      <c r="N5761" t="s">
        <v>7479</v>
      </c>
      <c r="O5761">
        <v>6</v>
      </c>
      <c r="P5761">
        <v>4</v>
      </c>
      <c r="Q5761">
        <v>4</v>
      </c>
      <c r="R5761">
        <v>1</v>
      </c>
      <c r="S5761">
        <v>1</v>
      </c>
      <c r="T5761">
        <v>1</v>
      </c>
      <c r="U5761">
        <v>4</v>
      </c>
      <c r="V5761">
        <v>1</v>
      </c>
      <c r="W5761">
        <v>435195</v>
      </c>
      <c r="X5761" t="s">
        <v>5949</v>
      </c>
      <c r="Y5761">
        <v>58</v>
      </c>
      <c r="Z5761">
        <v>14</v>
      </c>
      <c r="AA5761">
        <v>17</v>
      </c>
      <c r="AB5761">
        <v>8</v>
      </c>
      <c r="AC5761" t="s">
        <v>836</v>
      </c>
      <c r="AD5761" t="s">
        <v>3162</v>
      </c>
      <c r="AE5761" t="s">
        <v>9770</v>
      </c>
      <c r="AF5761">
        <v>1</v>
      </c>
      <c r="AG5761">
        <v>0</v>
      </c>
      <c r="AH5761">
        <v>0</v>
      </c>
      <c r="AI5761">
        <v>0</v>
      </c>
      <c r="AJ5761">
        <f>IF(AI5761="","",IF(ISERROR(VLOOKUP(CONCATENATE(F5761),Term!$A$1:$C$2000,1,FALSE)),0,1))</f>
        <v>0</v>
      </c>
    </row>
    <row r="5762" spans="1:36" x14ac:dyDescent="0.15">
      <c r="A5762" t="s">
        <v>3159</v>
      </c>
      <c r="B5762">
        <v>39764</v>
      </c>
      <c r="C5762">
        <v>39764</v>
      </c>
      <c r="D5762">
        <v>39784</v>
      </c>
      <c r="F5762">
        <v>521706</v>
      </c>
      <c r="G5762" t="s">
        <v>3160</v>
      </c>
      <c r="H5762">
        <v>2024517</v>
      </c>
      <c r="I5762" t="s">
        <v>2392</v>
      </c>
      <c r="J5762" t="s">
        <v>5322</v>
      </c>
      <c r="K5762">
        <v>117928</v>
      </c>
      <c r="L5762" t="s">
        <v>3161</v>
      </c>
      <c r="M5762">
        <v>85</v>
      </c>
      <c r="N5762" t="s">
        <v>924</v>
      </c>
      <c r="O5762" t="s">
        <v>924</v>
      </c>
      <c r="P5762" t="s">
        <v>924</v>
      </c>
      <c r="Q5762">
        <v>1</v>
      </c>
      <c r="R5762">
        <v>1</v>
      </c>
      <c r="S5762">
        <v>0</v>
      </c>
      <c r="T5762">
        <v>0</v>
      </c>
      <c r="U5762" t="s">
        <v>924</v>
      </c>
      <c r="V5762" t="s">
        <v>924</v>
      </c>
      <c r="W5762" t="s">
        <v>924</v>
      </c>
      <c r="X5762" t="s">
        <v>924</v>
      </c>
      <c r="Y5762">
        <v>58</v>
      </c>
      <c r="Z5762">
        <v>14</v>
      </c>
      <c r="AA5762">
        <v>17</v>
      </c>
      <c r="AB5762">
        <v>8</v>
      </c>
      <c r="AC5762" t="s">
        <v>836</v>
      </c>
      <c r="AD5762" t="s">
        <v>3162</v>
      </c>
      <c r="AE5762" t="s">
        <v>7425</v>
      </c>
      <c r="AF5762">
        <v>1</v>
      </c>
      <c r="AG5762">
        <v>1</v>
      </c>
      <c r="AH5762">
        <v>1</v>
      </c>
      <c r="AI5762">
        <v>0</v>
      </c>
      <c r="AJ5762">
        <f>IF(AI5762="","",IF(ISERROR(VLOOKUP(CONCATENATE(F5762),Term!$A$1:$C$2000,1,FALSE)),0,1))</f>
        <v>0</v>
      </c>
    </row>
    <row r="5763" spans="1:36" x14ac:dyDescent="0.15">
      <c r="A5763" t="s">
        <v>1163</v>
      </c>
      <c r="B5763">
        <v>39819</v>
      </c>
      <c r="C5763">
        <v>39822</v>
      </c>
      <c r="F5763">
        <v>521706</v>
      </c>
      <c r="G5763" t="s">
        <v>3160</v>
      </c>
      <c r="H5763">
        <v>2205462</v>
      </c>
      <c r="I5763" t="s">
        <v>2392</v>
      </c>
      <c r="J5763" t="s">
        <v>1164</v>
      </c>
      <c r="K5763">
        <v>173992</v>
      </c>
      <c r="L5763" t="s">
        <v>3161</v>
      </c>
      <c r="M5763">
        <v>85</v>
      </c>
      <c r="N5763" t="s">
        <v>924</v>
      </c>
      <c r="O5763" t="s">
        <v>924</v>
      </c>
      <c r="P5763" t="s">
        <v>924</v>
      </c>
      <c r="Q5763">
        <v>5</v>
      </c>
      <c r="R5763">
        <v>1</v>
      </c>
      <c r="S5763">
        <v>0</v>
      </c>
      <c r="T5763">
        <v>0</v>
      </c>
      <c r="U5763" t="s">
        <v>924</v>
      </c>
      <c r="V5763" t="s">
        <v>924</v>
      </c>
      <c r="W5763" t="s">
        <v>924</v>
      </c>
      <c r="X5763" t="s">
        <v>924</v>
      </c>
      <c r="Y5763">
        <v>58</v>
      </c>
      <c r="Z5763">
        <v>14</v>
      </c>
      <c r="AA5763">
        <v>17</v>
      </c>
      <c r="AB5763">
        <v>8</v>
      </c>
      <c r="AC5763" t="s">
        <v>836</v>
      </c>
      <c r="AD5763" t="s">
        <v>3162</v>
      </c>
      <c r="AE5763" t="s">
        <v>7432</v>
      </c>
      <c r="AF5763">
        <v>1</v>
      </c>
      <c r="AG5763">
        <v>0</v>
      </c>
      <c r="AH5763">
        <v>1</v>
      </c>
      <c r="AI5763">
        <v>0</v>
      </c>
      <c r="AJ5763">
        <f>IF(AI5763="","",IF(ISERROR(VLOOKUP(CONCATENATE(F5763),Term!$A$1:$C$2000,1,FALSE)),0,1))</f>
        <v>0</v>
      </c>
    </row>
    <row r="5764" spans="1:36" x14ac:dyDescent="0.15">
      <c r="A5764" t="s">
        <v>3163</v>
      </c>
      <c r="B5764">
        <v>39764</v>
      </c>
      <c r="C5764">
        <v>39765</v>
      </c>
      <c r="D5764">
        <v>39772</v>
      </c>
      <c r="F5764">
        <v>521706</v>
      </c>
      <c r="G5764" t="s">
        <v>3160</v>
      </c>
      <c r="H5764">
        <v>2175599</v>
      </c>
      <c r="I5764" t="s">
        <v>2392</v>
      </c>
      <c r="J5764" t="s">
        <v>5323</v>
      </c>
      <c r="K5764">
        <v>175569</v>
      </c>
      <c r="L5764" t="s">
        <v>3161</v>
      </c>
      <c r="M5764">
        <v>85</v>
      </c>
      <c r="N5764" t="s">
        <v>924</v>
      </c>
      <c r="O5764" t="s">
        <v>924</v>
      </c>
      <c r="P5764" t="s">
        <v>924</v>
      </c>
      <c r="Q5764">
        <v>1</v>
      </c>
      <c r="R5764">
        <v>0</v>
      </c>
      <c r="S5764">
        <v>0</v>
      </c>
      <c r="T5764">
        <v>0</v>
      </c>
      <c r="U5764" t="s">
        <v>924</v>
      </c>
      <c r="V5764" t="s">
        <v>924</v>
      </c>
      <c r="W5764" t="s">
        <v>924</v>
      </c>
      <c r="X5764" t="s">
        <v>924</v>
      </c>
      <c r="Y5764">
        <v>58</v>
      </c>
      <c r="Z5764">
        <v>14</v>
      </c>
      <c r="AA5764">
        <v>17</v>
      </c>
      <c r="AB5764">
        <v>8</v>
      </c>
      <c r="AC5764" t="s">
        <v>836</v>
      </c>
      <c r="AD5764" t="s">
        <v>3162</v>
      </c>
      <c r="AE5764" t="s">
        <v>7427</v>
      </c>
      <c r="AF5764">
        <v>0</v>
      </c>
      <c r="AG5764">
        <v>0</v>
      </c>
      <c r="AH5764">
        <v>1</v>
      </c>
      <c r="AI5764">
        <v>0</v>
      </c>
      <c r="AJ5764">
        <f>IF(AI5764="","",IF(ISERROR(VLOOKUP(CONCATENATE(F5764),Term!$A$1:$C$2000,1,FALSE)),0,1))</f>
        <v>0</v>
      </c>
    </row>
    <row r="5765" spans="1:36" x14ac:dyDescent="0.15">
      <c r="A5765" t="s">
        <v>2485</v>
      </c>
      <c r="B5765">
        <v>39778</v>
      </c>
      <c r="C5765" s="14">
        <v>39778</v>
      </c>
      <c r="D5765" s="14">
        <v>39792</v>
      </c>
      <c r="F5765">
        <v>521706</v>
      </c>
      <c r="G5765" t="s">
        <v>3160</v>
      </c>
      <c r="H5765">
        <v>2175599</v>
      </c>
      <c r="I5765" t="s">
        <v>2392</v>
      </c>
      <c r="J5765" t="s">
        <v>5323</v>
      </c>
      <c r="K5765">
        <v>423280</v>
      </c>
      <c r="L5765" t="s">
        <v>3161</v>
      </c>
      <c r="M5765">
        <v>85</v>
      </c>
      <c r="N5765" t="s">
        <v>924</v>
      </c>
      <c r="O5765" t="s">
        <v>924</v>
      </c>
      <c r="P5765" t="s">
        <v>924</v>
      </c>
      <c r="Q5765">
        <v>2</v>
      </c>
      <c r="R5765">
        <v>0</v>
      </c>
      <c r="S5765">
        <v>0</v>
      </c>
      <c r="T5765">
        <v>0</v>
      </c>
      <c r="U5765" t="s">
        <v>924</v>
      </c>
      <c r="V5765" t="s">
        <v>924</v>
      </c>
      <c r="W5765" t="s">
        <v>924</v>
      </c>
      <c r="X5765" t="s">
        <v>924</v>
      </c>
      <c r="Y5765">
        <v>58</v>
      </c>
      <c r="Z5765">
        <v>14</v>
      </c>
      <c r="AA5765">
        <v>17</v>
      </c>
      <c r="AB5765">
        <v>8</v>
      </c>
      <c r="AC5765" t="s">
        <v>836</v>
      </c>
      <c r="AD5765" t="s">
        <v>3162</v>
      </c>
      <c r="AE5765" t="s">
        <v>7427</v>
      </c>
      <c r="AF5765">
        <v>0</v>
      </c>
      <c r="AG5765">
        <v>0</v>
      </c>
      <c r="AH5765">
        <v>1</v>
      </c>
      <c r="AI5765">
        <v>0</v>
      </c>
      <c r="AJ5765">
        <f>IF(AI5765="","",IF(ISERROR(VLOOKUP(CONCATENATE(F5765),Term!$A$1:$C$2000,1,FALSE)),0,1))</f>
        <v>0</v>
      </c>
    </row>
    <row r="5766" spans="1:36" x14ac:dyDescent="0.15">
      <c r="A5766" t="s">
        <v>6927</v>
      </c>
      <c r="B5766">
        <v>39783</v>
      </c>
      <c r="C5766" s="14">
        <v>39785</v>
      </c>
      <c r="D5766" s="14">
        <v>39805</v>
      </c>
      <c r="F5766">
        <v>521706</v>
      </c>
      <c r="G5766" t="s">
        <v>3160</v>
      </c>
      <c r="H5766">
        <v>2175599</v>
      </c>
      <c r="I5766" t="s">
        <v>2392</v>
      </c>
      <c r="J5766" t="s">
        <v>5323</v>
      </c>
      <c r="K5766">
        <v>326719</v>
      </c>
      <c r="L5766" t="s">
        <v>3161</v>
      </c>
      <c r="M5766">
        <v>85</v>
      </c>
      <c r="N5766" t="s">
        <v>924</v>
      </c>
      <c r="O5766" t="s">
        <v>924</v>
      </c>
      <c r="P5766" t="s">
        <v>924</v>
      </c>
      <c r="Q5766">
        <v>3</v>
      </c>
      <c r="R5766">
        <v>0</v>
      </c>
      <c r="S5766">
        <v>0</v>
      </c>
      <c r="T5766">
        <v>0</v>
      </c>
      <c r="U5766" t="s">
        <v>924</v>
      </c>
      <c r="V5766" t="s">
        <v>924</v>
      </c>
      <c r="W5766" t="s">
        <v>924</v>
      </c>
      <c r="X5766" t="s">
        <v>924</v>
      </c>
      <c r="Y5766">
        <v>58</v>
      </c>
      <c r="Z5766">
        <v>14</v>
      </c>
      <c r="AA5766">
        <v>17</v>
      </c>
      <c r="AB5766">
        <v>8</v>
      </c>
      <c r="AC5766" t="s">
        <v>836</v>
      </c>
      <c r="AD5766" t="s">
        <v>3162</v>
      </c>
      <c r="AE5766" t="s">
        <v>7427</v>
      </c>
      <c r="AF5766">
        <v>0</v>
      </c>
      <c r="AG5766">
        <v>0</v>
      </c>
      <c r="AH5766">
        <v>1</v>
      </c>
      <c r="AI5766">
        <v>0</v>
      </c>
      <c r="AJ5766">
        <f>IF(AI5766="","",IF(ISERROR(VLOOKUP(CONCATENATE(F5766),Term!$A$1:$C$2000,1,FALSE)),0,1))</f>
        <v>0</v>
      </c>
    </row>
    <row r="5767" spans="1:36" x14ac:dyDescent="0.15">
      <c r="A5767" t="s">
        <v>6928</v>
      </c>
      <c r="B5767">
        <v>39791</v>
      </c>
      <c r="C5767">
        <v>39792</v>
      </c>
      <c r="D5767">
        <v>39799</v>
      </c>
      <c r="F5767">
        <v>521706</v>
      </c>
      <c r="G5767" t="s">
        <v>3160</v>
      </c>
      <c r="H5767">
        <v>2175599</v>
      </c>
      <c r="I5767" t="s">
        <v>2392</v>
      </c>
      <c r="J5767" t="s">
        <v>5323</v>
      </c>
      <c r="K5767">
        <v>483312</v>
      </c>
      <c r="L5767" t="s">
        <v>3161</v>
      </c>
      <c r="M5767">
        <v>85</v>
      </c>
      <c r="N5767" t="s">
        <v>924</v>
      </c>
      <c r="O5767" t="s">
        <v>924</v>
      </c>
      <c r="P5767" t="s">
        <v>924</v>
      </c>
      <c r="Q5767">
        <v>3</v>
      </c>
      <c r="R5767">
        <v>1</v>
      </c>
      <c r="S5767">
        <v>0</v>
      </c>
      <c r="T5767">
        <v>0</v>
      </c>
      <c r="U5767" t="s">
        <v>924</v>
      </c>
      <c r="V5767" t="s">
        <v>924</v>
      </c>
      <c r="W5767" t="s">
        <v>924</v>
      </c>
      <c r="X5767" t="s">
        <v>924</v>
      </c>
      <c r="Y5767">
        <v>58</v>
      </c>
      <c r="Z5767">
        <v>14</v>
      </c>
      <c r="AA5767">
        <v>17</v>
      </c>
      <c r="AB5767">
        <v>8</v>
      </c>
      <c r="AC5767" t="s">
        <v>836</v>
      </c>
      <c r="AD5767" t="s">
        <v>3162</v>
      </c>
      <c r="AE5767" t="s">
        <v>7427</v>
      </c>
      <c r="AF5767">
        <v>1</v>
      </c>
      <c r="AG5767">
        <v>0</v>
      </c>
      <c r="AH5767">
        <v>0</v>
      </c>
      <c r="AI5767">
        <v>0</v>
      </c>
      <c r="AJ5767">
        <f>IF(AI5767="","",IF(ISERROR(VLOOKUP(CONCATENATE(F5767),Term!$A$1:$C$2000,1,FALSE)),0,1))</f>
        <v>0</v>
      </c>
    </row>
    <row r="5768" spans="1:36" x14ac:dyDescent="0.15">
      <c r="A5768" t="s">
        <v>6917</v>
      </c>
      <c r="B5768">
        <v>39791</v>
      </c>
      <c r="C5768">
        <v>39792</v>
      </c>
      <c r="E5768">
        <v>39812</v>
      </c>
      <c r="F5768">
        <v>521706</v>
      </c>
      <c r="G5768" t="s">
        <v>3160</v>
      </c>
      <c r="H5768">
        <v>2029884</v>
      </c>
      <c r="I5768" t="s">
        <v>2392</v>
      </c>
      <c r="J5768" t="s">
        <v>6918</v>
      </c>
      <c r="K5768">
        <v>414529</v>
      </c>
      <c r="L5768" t="s">
        <v>3161</v>
      </c>
      <c r="M5768">
        <v>85</v>
      </c>
      <c r="N5768" t="s">
        <v>932</v>
      </c>
      <c r="O5768">
        <v>4</v>
      </c>
      <c r="P5768">
        <v>33</v>
      </c>
      <c r="Q5768">
        <v>3</v>
      </c>
      <c r="R5768">
        <v>0</v>
      </c>
      <c r="S5768">
        <v>1</v>
      </c>
      <c r="T5768">
        <v>1</v>
      </c>
      <c r="U5768">
        <v>33</v>
      </c>
      <c r="V5768">
        <v>1</v>
      </c>
      <c r="W5768">
        <v>414529</v>
      </c>
      <c r="X5768" t="s">
        <v>4315</v>
      </c>
      <c r="Y5768">
        <v>58</v>
      </c>
      <c r="Z5768">
        <v>14</v>
      </c>
      <c r="AA5768">
        <v>17</v>
      </c>
      <c r="AB5768">
        <v>8</v>
      </c>
      <c r="AC5768" t="s">
        <v>836</v>
      </c>
      <c r="AD5768" t="s">
        <v>3162</v>
      </c>
      <c r="AE5768" t="s">
        <v>9755</v>
      </c>
      <c r="AF5768">
        <v>1</v>
      </c>
      <c r="AG5768">
        <v>0</v>
      </c>
      <c r="AH5768">
        <v>1</v>
      </c>
      <c r="AI5768">
        <v>1</v>
      </c>
      <c r="AJ5768">
        <f>IF(AI5768="","",IF(ISERROR(VLOOKUP(CONCATENATE(F5768),Term!$A$1:$C$2000,1,FALSE)),0,1))</f>
        <v>0</v>
      </c>
    </row>
    <row r="5769" spans="1:36" x14ac:dyDescent="0.15">
      <c r="A5769" t="s">
        <v>9756</v>
      </c>
      <c r="B5769">
        <v>39836</v>
      </c>
      <c r="C5769">
        <v>39840</v>
      </c>
      <c r="F5769">
        <v>521706</v>
      </c>
      <c r="G5769" t="s">
        <v>3160</v>
      </c>
      <c r="H5769">
        <v>2029884</v>
      </c>
      <c r="I5769" t="s">
        <v>2392</v>
      </c>
      <c r="J5769" t="s">
        <v>6918</v>
      </c>
      <c r="K5769">
        <v>246402</v>
      </c>
      <c r="L5769" t="s">
        <v>3161</v>
      </c>
      <c r="M5769">
        <v>85</v>
      </c>
      <c r="N5769" t="s">
        <v>924</v>
      </c>
      <c r="O5769" t="s">
        <v>924</v>
      </c>
      <c r="P5769" t="s">
        <v>924</v>
      </c>
      <c r="Q5769">
        <v>6</v>
      </c>
      <c r="R5769">
        <v>1</v>
      </c>
      <c r="S5769">
        <v>0</v>
      </c>
      <c r="T5769">
        <v>0</v>
      </c>
      <c r="U5769">
        <v>33</v>
      </c>
      <c r="V5769">
        <v>1</v>
      </c>
      <c r="W5769">
        <v>414529</v>
      </c>
      <c r="X5769" t="s">
        <v>4315</v>
      </c>
      <c r="Y5769">
        <v>58</v>
      </c>
      <c r="Z5769">
        <v>14</v>
      </c>
      <c r="AA5769">
        <v>17</v>
      </c>
      <c r="AB5769">
        <v>8</v>
      </c>
      <c r="AC5769" t="s">
        <v>836</v>
      </c>
      <c r="AD5769" t="s">
        <v>3162</v>
      </c>
      <c r="AE5769" t="s">
        <v>9755</v>
      </c>
      <c r="AF5769">
        <v>0</v>
      </c>
      <c r="AG5769">
        <v>0</v>
      </c>
      <c r="AH5769">
        <v>1</v>
      </c>
      <c r="AI5769">
        <v>0</v>
      </c>
      <c r="AJ5769">
        <f>IF(AI5769="","",IF(ISERROR(VLOOKUP(CONCATENATE(F5769),Term!$A$1:$C$2000,1,FALSE)),0,1))</f>
        <v>0</v>
      </c>
    </row>
    <row r="5770" spans="1:36" x14ac:dyDescent="0.15">
      <c r="A5770" t="s">
        <v>6919</v>
      </c>
      <c r="B5770">
        <v>39772</v>
      </c>
      <c r="C5770" s="14">
        <v>39785</v>
      </c>
      <c r="D5770" s="14"/>
      <c r="E5770">
        <v>39799</v>
      </c>
      <c r="F5770">
        <v>521706</v>
      </c>
      <c r="G5770" t="s">
        <v>3160</v>
      </c>
      <c r="H5770">
        <v>2057733</v>
      </c>
      <c r="I5770" t="s">
        <v>2392</v>
      </c>
      <c r="J5770" t="s">
        <v>6920</v>
      </c>
      <c r="K5770">
        <v>415170</v>
      </c>
      <c r="L5770" t="s">
        <v>3161</v>
      </c>
      <c r="M5770">
        <v>85</v>
      </c>
      <c r="N5770" t="s">
        <v>932</v>
      </c>
      <c r="O5770">
        <v>4</v>
      </c>
      <c r="P5770">
        <v>46</v>
      </c>
      <c r="Q5770">
        <v>3</v>
      </c>
      <c r="R5770">
        <v>0</v>
      </c>
      <c r="S5770">
        <v>1</v>
      </c>
      <c r="T5770">
        <v>1</v>
      </c>
      <c r="U5770">
        <v>4</v>
      </c>
      <c r="V5770">
        <v>2</v>
      </c>
      <c r="W5770">
        <v>819320</v>
      </c>
      <c r="X5770" t="s">
        <v>4314</v>
      </c>
      <c r="Y5770">
        <v>58</v>
      </c>
      <c r="Z5770">
        <v>14</v>
      </c>
      <c r="AA5770">
        <v>17</v>
      </c>
      <c r="AB5770">
        <v>8</v>
      </c>
      <c r="AC5770" t="s">
        <v>836</v>
      </c>
      <c r="AD5770" t="s">
        <v>3162</v>
      </c>
      <c r="AE5770" t="s">
        <v>9757</v>
      </c>
      <c r="AF5770">
        <v>1</v>
      </c>
      <c r="AG5770">
        <v>0</v>
      </c>
      <c r="AH5770">
        <v>1</v>
      </c>
      <c r="AI5770">
        <v>1</v>
      </c>
      <c r="AJ5770">
        <f>IF(AI5770="","",IF(ISERROR(VLOOKUP(CONCATENATE(F5770),Term!$A$1:$C$2000,1,FALSE)),0,1))</f>
        <v>0</v>
      </c>
    </row>
    <row r="5771" spans="1:36" x14ac:dyDescent="0.15">
      <c r="A5771" t="s">
        <v>6921</v>
      </c>
      <c r="B5771">
        <v>39777</v>
      </c>
      <c r="C5771">
        <v>39787</v>
      </c>
      <c r="E5771">
        <v>39801</v>
      </c>
      <c r="F5771">
        <v>521706</v>
      </c>
      <c r="G5771" t="s">
        <v>3160</v>
      </c>
      <c r="H5771">
        <v>2057733</v>
      </c>
      <c r="I5771" t="s">
        <v>2392</v>
      </c>
      <c r="J5771" t="s">
        <v>6920</v>
      </c>
      <c r="K5771">
        <v>197395</v>
      </c>
      <c r="L5771" t="s">
        <v>3161</v>
      </c>
      <c r="M5771">
        <v>85</v>
      </c>
      <c r="N5771" t="s">
        <v>932</v>
      </c>
      <c r="O5771">
        <v>4</v>
      </c>
      <c r="P5771">
        <v>44</v>
      </c>
      <c r="Q5771">
        <v>3</v>
      </c>
      <c r="R5771">
        <v>0</v>
      </c>
      <c r="S5771">
        <v>1</v>
      </c>
      <c r="T5771">
        <v>0</v>
      </c>
      <c r="U5771">
        <v>4</v>
      </c>
      <c r="V5771">
        <v>2</v>
      </c>
      <c r="W5771">
        <v>819320</v>
      </c>
      <c r="X5771" t="s">
        <v>4314</v>
      </c>
      <c r="Y5771">
        <v>58</v>
      </c>
      <c r="Z5771">
        <v>14</v>
      </c>
      <c r="AA5771">
        <v>17</v>
      </c>
      <c r="AB5771">
        <v>8</v>
      </c>
      <c r="AC5771" t="s">
        <v>836</v>
      </c>
      <c r="AD5771" t="s">
        <v>3162</v>
      </c>
      <c r="AE5771" t="s">
        <v>9757</v>
      </c>
      <c r="AF5771">
        <v>0</v>
      </c>
      <c r="AG5771">
        <v>0</v>
      </c>
      <c r="AH5771">
        <v>0</v>
      </c>
      <c r="AI5771">
        <v>0</v>
      </c>
      <c r="AJ5771">
        <f>IF(AI5771="","",IF(ISERROR(VLOOKUP(CONCATENATE(F5771),Term!$A$1:$C$2000,1,FALSE)),0,1))</f>
        <v>0</v>
      </c>
    </row>
    <row r="5772" spans="1:36" x14ac:dyDescent="0.15">
      <c r="A5772" t="s">
        <v>1149</v>
      </c>
      <c r="B5772">
        <v>39798</v>
      </c>
      <c r="C5772">
        <v>39819</v>
      </c>
      <c r="E5772">
        <v>39841</v>
      </c>
      <c r="F5772">
        <v>521706</v>
      </c>
      <c r="G5772" t="s">
        <v>3160</v>
      </c>
      <c r="H5772">
        <v>2057733</v>
      </c>
      <c r="I5772" t="s">
        <v>2392</v>
      </c>
      <c r="J5772" t="s">
        <v>6920</v>
      </c>
      <c r="K5772">
        <v>206755</v>
      </c>
      <c r="L5772" t="s">
        <v>3161</v>
      </c>
      <c r="M5772">
        <v>85</v>
      </c>
      <c r="N5772" t="s">
        <v>7479</v>
      </c>
      <c r="O5772">
        <v>6</v>
      </c>
      <c r="P5772">
        <v>4</v>
      </c>
      <c r="Q5772">
        <v>5</v>
      </c>
      <c r="R5772">
        <v>1</v>
      </c>
      <c r="S5772">
        <v>1</v>
      </c>
      <c r="T5772">
        <v>0</v>
      </c>
      <c r="U5772">
        <v>4</v>
      </c>
      <c r="V5772">
        <v>2</v>
      </c>
      <c r="W5772">
        <v>819320</v>
      </c>
      <c r="X5772" t="s">
        <v>4314</v>
      </c>
      <c r="Y5772">
        <v>58</v>
      </c>
      <c r="Z5772">
        <v>14</v>
      </c>
      <c r="AA5772">
        <v>17</v>
      </c>
      <c r="AB5772">
        <v>8</v>
      </c>
      <c r="AC5772" t="s">
        <v>836</v>
      </c>
      <c r="AD5772" t="s">
        <v>3162</v>
      </c>
      <c r="AE5772" t="s">
        <v>9757</v>
      </c>
      <c r="AF5772">
        <v>0</v>
      </c>
      <c r="AG5772">
        <v>0</v>
      </c>
      <c r="AH5772">
        <v>1</v>
      </c>
      <c r="AI5772">
        <v>1</v>
      </c>
      <c r="AJ5772">
        <f>IF(AI5772="","",IF(ISERROR(VLOOKUP(CONCATENATE(F5772),Term!$A$1:$C$2000,1,FALSE)),0,1))</f>
        <v>0</v>
      </c>
    </row>
    <row r="5773" spans="1:36" x14ac:dyDescent="0.15">
      <c r="A5773" t="s">
        <v>3215</v>
      </c>
      <c r="B5773">
        <v>39755</v>
      </c>
      <c r="C5773" s="14">
        <v>39755</v>
      </c>
      <c r="D5773" s="14">
        <v>39776</v>
      </c>
      <c r="F5773">
        <v>522291</v>
      </c>
      <c r="G5773" t="s">
        <v>5178</v>
      </c>
      <c r="H5773">
        <v>2066298</v>
      </c>
      <c r="I5773" t="s">
        <v>2392</v>
      </c>
      <c r="J5773" t="s">
        <v>6001</v>
      </c>
      <c r="K5773">
        <v>324875</v>
      </c>
      <c r="L5773" t="s">
        <v>1244</v>
      </c>
      <c r="M5773">
        <v>85</v>
      </c>
      <c r="N5773" t="s">
        <v>924</v>
      </c>
      <c r="O5773" t="s">
        <v>924</v>
      </c>
      <c r="P5773" t="s">
        <v>924</v>
      </c>
      <c r="Q5773">
        <v>1</v>
      </c>
      <c r="R5773">
        <v>0</v>
      </c>
      <c r="S5773">
        <v>0</v>
      </c>
      <c r="T5773">
        <v>0</v>
      </c>
      <c r="U5773" t="s">
        <v>924</v>
      </c>
      <c r="V5773" t="s">
        <v>924</v>
      </c>
      <c r="W5773" t="s">
        <v>924</v>
      </c>
      <c r="X5773" t="s">
        <v>924</v>
      </c>
      <c r="Y5773">
        <v>8</v>
      </c>
      <c r="Z5773">
        <v>6</v>
      </c>
      <c r="AA5773">
        <v>3</v>
      </c>
      <c r="AB5773">
        <v>3</v>
      </c>
      <c r="AC5773" t="s">
        <v>1696</v>
      </c>
      <c r="AD5773" t="s">
        <v>1712</v>
      </c>
      <c r="AE5773" t="s">
        <v>5857</v>
      </c>
      <c r="AF5773">
        <v>0</v>
      </c>
      <c r="AG5773">
        <v>0</v>
      </c>
      <c r="AH5773">
        <v>1</v>
      </c>
      <c r="AI5773">
        <v>0</v>
      </c>
      <c r="AJ5773">
        <f>IF(AI5773="","",IF(ISERROR(VLOOKUP(CONCATENATE(F5773),Term!$A$1:$C$2000,1,FALSE)),0,1))</f>
        <v>1</v>
      </c>
    </row>
    <row r="5774" spans="1:36" x14ac:dyDescent="0.15">
      <c r="A5774" t="s">
        <v>2520</v>
      </c>
      <c r="B5774">
        <v>39769</v>
      </c>
      <c r="C5774" s="14">
        <v>39771</v>
      </c>
      <c r="D5774" s="14">
        <v>39776</v>
      </c>
      <c r="F5774">
        <v>522291</v>
      </c>
      <c r="G5774" t="s">
        <v>5178</v>
      </c>
      <c r="H5774">
        <v>2066298</v>
      </c>
      <c r="I5774" t="s">
        <v>2392</v>
      </c>
      <c r="J5774" t="s">
        <v>6001</v>
      </c>
      <c r="K5774">
        <v>326205</v>
      </c>
      <c r="L5774" t="s">
        <v>1244</v>
      </c>
      <c r="M5774">
        <v>85</v>
      </c>
      <c r="N5774" t="s">
        <v>924</v>
      </c>
      <c r="O5774" t="s">
        <v>924</v>
      </c>
      <c r="P5774" t="s">
        <v>924</v>
      </c>
      <c r="Q5774">
        <v>2</v>
      </c>
      <c r="R5774">
        <v>0</v>
      </c>
      <c r="S5774">
        <v>0</v>
      </c>
      <c r="T5774">
        <v>0</v>
      </c>
      <c r="U5774" t="s">
        <v>924</v>
      </c>
      <c r="V5774" t="s">
        <v>924</v>
      </c>
      <c r="W5774" t="s">
        <v>924</v>
      </c>
      <c r="X5774" t="s">
        <v>924</v>
      </c>
      <c r="Y5774">
        <v>8</v>
      </c>
      <c r="Z5774">
        <v>6</v>
      </c>
      <c r="AA5774">
        <v>3</v>
      </c>
      <c r="AB5774">
        <v>3</v>
      </c>
      <c r="AC5774" t="s">
        <v>1696</v>
      </c>
      <c r="AD5774" t="s">
        <v>1712</v>
      </c>
      <c r="AE5774" t="s">
        <v>5857</v>
      </c>
      <c r="AF5774">
        <v>0</v>
      </c>
      <c r="AG5774">
        <v>0</v>
      </c>
      <c r="AH5774">
        <v>1</v>
      </c>
      <c r="AI5774">
        <v>0</v>
      </c>
      <c r="AJ5774">
        <f>IF(AI5774="","",IF(ISERROR(VLOOKUP(CONCATENATE(F5774),Term!$A$1:$C$2000,1,FALSE)),0,1))</f>
        <v>1</v>
      </c>
    </row>
    <row r="5775" spans="1:36" x14ac:dyDescent="0.15">
      <c r="A5775" t="s">
        <v>6985</v>
      </c>
      <c r="B5775">
        <v>39769</v>
      </c>
      <c r="C5775" s="14">
        <v>39792</v>
      </c>
      <c r="D5775" s="14">
        <v>39797</v>
      </c>
      <c r="F5775">
        <v>522291</v>
      </c>
      <c r="G5775" t="s">
        <v>5178</v>
      </c>
      <c r="H5775">
        <v>2066298</v>
      </c>
      <c r="I5775" t="s">
        <v>2392</v>
      </c>
      <c r="J5775" t="s">
        <v>6001</v>
      </c>
      <c r="K5775">
        <v>328220</v>
      </c>
      <c r="L5775" t="s">
        <v>1244</v>
      </c>
      <c r="M5775">
        <v>85</v>
      </c>
      <c r="N5775" t="s">
        <v>924</v>
      </c>
      <c r="O5775" t="s">
        <v>924</v>
      </c>
      <c r="P5775" t="s">
        <v>924</v>
      </c>
      <c r="Q5775">
        <v>3</v>
      </c>
      <c r="R5775">
        <v>1</v>
      </c>
      <c r="S5775">
        <v>0</v>
      </c>
      <c r="T5775">
        <v>0</v>
      </c>
      <c r="U5775" t="s">
        <v>924</v>
      </c>
      <c r="V5775" t="s">
        <v>924</v>
      </c>
      <c r="W5775" t="s">
        <v>924</v>
      </c>
      <c r="X5775" t="s">
        <v>924</v>
      </c>
      <c r="Y5775">
        <v>8</v>
      </c>
      <c r="Z5775">
        <v>6</v>
      </c>
      <c r="AA5775">
        <v>3</v>
      </c>
      <c r="AB5775">
        <v>3</v>
      </c>
      <c r="AC5775" t="s">
        <v>1696</v>
      </c>
      <c r="AD5775" t="s">
        <v>1712</v>
      </c>
      <c r="AE5775" t="s">
        <v>5857</v>
      </c>
      <c r="AF5775">
        <v>1</v>
      </c>
      <c r="AG5775">
        <v>0</v>
      </c>
      <c r="AH5775">
        <v>1</v>
      </c>
      <c r="AI5775">
        <v>0</v>
      </c>
      <c r="AJ5775">
        <f>IF(AI5775="","",IF(ISERROR(VLOOKUP(CONCATENATE(F5775),Term!$A$1:$C$2000,1,FALSE)),0,1))</f>
        <v>1</v>
      </c>
    </row>
    <row r="5776" spans="1:36" x14ac:dyDescent="0.15">
      <c r="A5776" t="s">
        <v>4872</v>
      </c>
      <c r="B5776">
        <v>39752</v>
      </c>
      <c r="C5776">
        <v>39755</v>
      </c>
      <c r="D5776">
        <v>39758</v>
      </c>
      <c r="F5776">
        <v>522291</v>
      </c>
      <c r="G5776" t="s">
        <v>5178</v>
      </c>
      <c r="H5776">
        <v>2195546</v>
      </c>
      <c r="I5776" t="s">
        <v>2392</v>
      </c>
      <c r="J5776" t="s">
        <v>4571</v>
      </c>
      <c r="K5776">
        <v>192358</v>
      </c>
      <c r="L5776" t="s">
        <v>1244</v>
      </c>
      <c r="M5776">
        <v>85</v>
      </c>
      <c r="N5776" t="s">
        <v>924</v>
      </c>
      <c r="O5776" t="s">
        <v>924</v>
      </c>
      <c r="P5776" t="s">
        <v>924</v>
      </c>
      <c r="Q5776">
        <v>1</v>
      </c>
      <c r="R5776">
        <v>1</v>
      </c>
      <c r="S5776">
        <v>0</v>
      </c>
      <c r="T5776">
        <v>0</v>
      </c>
      <c r="U5776" t="s">
        <v>924</v>
      </c>
      <c r="V5776" t="s">
        <v>924</v>
      </c>
      <c r="W5776" t="s">
        <v>924</v>
      </c>
      <c r="X5776" t="s">
        <v>924</v>
      </c>
      <c r="Y5776">
        <v>8</v>
      </c>
      <c r="Z5776">
        <v>6</v>
      </c>
      <c r="AA5776">
        <v>3</v>
      </c>
      <c r="AB5776">
        <v>3</v>
      </c>
      <c r="AC5776" t="s">
        <v>1696</v>
      </c>
      <c r="AD5776" t="s">
        <v>1712</v>
      </c>
      <c r="AE5776" t="s">
        <v>5858</v>
      </c>
      <c r="AF5776">
        <v>1</v>
      </c>
      <c r="AG5776">
        <v>0</v>
      </c>
      <c r="AH5776">
        <v>1</v>
      </c>
      <c r="AI5776">
        <v>0</v>
      </c>
      <c r="AJ5776">
        <f>IF(AI5776="","",IF(ISERROR(VLOOKUP(CONCATENATE(F5776),Term!$A$1:$C$2000,1,FALSE)),0,1))</f>
        <v>1</v>
      </c>
    </row>
    <row r="5777" spans="1:36" x14ac:dyDescent="0.15">
      <c r="A5777" t="s">
        <v>6983</v>
      </c>
      <c r="B5777">
        <v>39792</v>
      </c>
      <c r="C5777">
        <v>39792</v>
      </c>
      <c r="D5777">
        <v>39797</v>
      </c>
      <c r="F5777">
        <v>522291</v>
      </c>
      <c r="G5777" t="s">
        <v>5178</v>
      </c>
      <c r="H5777">
        <v>2041259</v>
      </c>
      <c r="I5777" t="s">
        <v>2392</v>
      </c>
      <c r="J5777" t="s">
        <v>6984</v>
      </c>
      <c r="K5777">
        <v>83943</v>
      </c>
      <c r="L5777" t="s">
        <v>1244</v>
      </c>
      <c r="M5777">
        <v>85</v>
      </c>
      <c r="N5777" t="s">
        <v>924</v>
      </c>
      <c r="O5777" t="s">
        <v>924</v>
      </c>
      <c r="P5777" t="s">
        <v>924</v>
      </c>
      <c r="Q5777">
        <v>3</v>
      </c>
      <c r="R5777">
        <v>1</v>
      </c>
      <c r="S5777">
        <v>0</v>
      </c>
      <c r="T5777">
        <v>0</v>
      </c>
      <c r="U5777" t="s">
        <v>924</v>
      </c>
      <c r="V5777" t="s">
        <v>924</v>
      </c>
      <c r="W5777" t="s">
        <v>924</v>
      </c>
      <c r="X5777" t="s">
        <v>924</v>
      </c>
      <c r="Y5777">
        <v>8</v>
      </c>
      <c r="Z5777">
        <v>6</v>
      </c>
      <c r="AA5777">
        <v>3</v>
      </c>
      <c r="AB5777">
        <v>3</v>
      </c>
      <c r="AC5777" t="s">
        <v>1696</v>
      </c>
      <c r="AD5777" t="s">
        <v>1712</v>
      </c>
      <c r="AE5777" t="s">
        <v>5855</v>
      </c>
      <c r="AF5777">
        <v>1</v>
      </c>
      <c r="AG5777">
        <v>1</v>
      </c>
      <c r="AH5777">
        <v>1</v>
      </c>
      <c r="AI5777">
        <v>0</v>
      </c>
      <c r="AJ5777">
        <f>IF(AI5777="","",IF(ISERROR(VLOOKUP(CONCATENATE(F5777),Term!$A$1:$C$2000,1,FALSE)),0,1))</f>
        <v>1</v>
      </c>
    </row>
    <row r="5778" spans="1:36" x14ac:dyDescent="0.15">
      <c r="A5778" t="s">
        <v>3220</v>
      </c>
      <c r="B5778">
        <v>39766</v>
      </c>
      <c r="C5778">
        <v>39766</v>
      </c>
      <c r="D5778">
        <v>39778</v>
      </c>
      <c r="F5778">
        <v>522291</v>
      </c>
      <c r="G5778" t="s">
        <v>5178</v>
      </c>
      <c r="H5778">
        <v>2196510</v>
      </c>
      <c r="I5778" t="s">
        <v>2392</v>
      </c>
      <c r="J5778" t="s">
        <v>6002</v>
      </c>
      <c r="K5778">
        <v>103533</v>
      </c>
      <c r="L5778" t="s">
        <v>1244</v>
      </c>
      <c r="M5778">
        <v>85</v>
      </c>
      <c r="N5778" t="s">
        <v>924</v>
      </c>
      <c r="O5778" t="s">
        <v>924</v>
      </c>
      <c r="P5778" t="s">
        <v>924</v>
      </c>
      <c r="Q5778">
        <v>1</v>
      </c>
      <c r="R5778">
        <v>1</v>
      </c>
      <c r="S5778">
        <v>0</v>
      </c>
      <c r="T5778">
        <v>0</v>
      </c>
      <c r="U5778" t="s">
        <v>924</v>
      </c>
      <c r="V5778" t="s">
        <v>924</v>
      </c>
      <c r="W5778" t="s">
        <v>924</v>
      </c>
      <c r="X5778" t="s">
        <v>924</v>
      </c>
      <c r="Y5778">
        <v>8</v>
      </c>
      <c r="Z5778">
        <v>6</v>
      </c>
      <c r="AA5778">
        <v>3</v>
      </c>
      <c r="AB5778">
        <v>3</v>
      </c>
      <c r="AC5778" t="s">
        <v>1696</v>
      </c>
      <c r="AD5778" t="s">
        <v>1712</v>
      </c>
      <c r="AE5778" t="s">
        <v>5859</v>
      </c>
      <c r="AF5778">
        <v>1</v>
      </c>
      <c r="AG5778">
        <v>0</v>
      </c>
      <c r="AH5778">
        <v>1</v>
      </c>
      <c r="AI5778">
        <v>0</v>
      </c>
      <c r="AJ5778">
        <f>IF(AI5778="","",IF(ISERROR(VLOOKUP(CONCATENATE(F5778),Term!$A$1:$C$2000,1,FALSE)),0,1))</f>
        <v>1</v>
      </c>
    </row>
    <row r="5779" spans="1:36" x14ac:dyDescent="0.15">
      <c r="A5779" t="s">
        <v>3218</v>
      </c>
      <c r="B5779">
        <v>39749</v>
      </c>
      <c r="C5779" s="14">
        <v>39770</v>
      </c>
      <c r="D5779" s="14"/>
      <c r="E5779">
        <v>39812</v>
      </c>
      <c r="F5779">
        <v>522291</v>
      </c>
      <c r="G5779" t="s">
        <v>5178</v>
      </c>
      <c r="H5779">
        <v>2187299</v>
      </c>
      <c r="I5779" t="s">
        <v>2392</v>
      </c>
      <c r="J5779" t="s">
        <v>3219</v>
      </c>
      <c r="K5779">
        <v>71062</v>
      </c>
      <c r="L5779" t="s">
        <v>1244</v>
      </c>
      <c r="M5779">
        <v>85</v>
      </c>
      <c r="N5779" t="s">
        <v>932</v>
      </c>
      <c r="O5779">
        <v>4</v>
      </c>
      <c r="P5779">
        <v>33</v>
      </c>
      <c r="Q5779">
        <v>2</v>
      </c>
      <c r="R5779">
        <v>1</v>
      </c>
      <c r="S5779">
        <v>1</v>
      </c>
      <c r="T5779">
        <v>1</v>
      </c>
      <c r="U5779">
        <v>33</v>
      </c>
      <c r="V5779">
        <v>1</v>
      </c>
      <c r="W5779">
        <v>71062</v>
      </c>
      <c r="X5779" t="s">
        <v>4315</v>
      </c>
      <c r="Y5779">
        <v>8</v>
      </c>
      <c r="Z5779">
        <v>6</v>
      </c>
      <c r="AA5779">
        <v>3</v>
      </c>
      <c r="AB5779">
        <v>3</v>
      </c>
      <c r="AC5779" t="s">
        <v>1696</v>
      </c>
      <c r="AD5779" t="s">
        <v>1712</v>
      </c>
      <c r="AE5779" t="s">
        <v>9905</v>
      </c>
      <c r="AF5779">
        <v>1</v>
      </c>
      <c r="AG5779">
        <v>0</v>
      </c>
      <c r="AH5779">
        <v>1</v>
      </c>
      <c r="AI5779">
        <v>1</v>
      </c>
      <c r="AJ5779">
        <f>IF(AI5779="","",IF(ISERROR(VLOOKUP(CONCATENATE(F5779),Term!$A$1:$C$2000,1,FALSE)),0,1))</f>
        <v>1</v>
      </c>
    </row>
    <row r="5780" spans="1:36" x14ac:dyDescent="0.15">
      <c r="A5780" t="s">
        <v>6085</v>
      </c>
      <c r="B5780">
        <v>39701</v>
      </c>
      <c r="C5780" s="14">
        <v>39709</v>
      </c>
      <c r="D5780" s="14"/>
      <c r="E5780">
        <v>39757</v>
      </c>
      <c r="F5780">
        <v>522291</v>
      </c>
      <c r="G5780" t="s">
        <v>5178</v>
      </c>
      <c r="H5780">
        <v>2049071</v>
      </c>
      <c r="I5780" t="s">
        <v>2392</v>
      </c>
      <c r="J5780" t="s">
        <v>6086</v>
      </c>
      <c r="K5780">
        <v>114207</v>
      </c>
      <c r="L5780" t="s">
        <v>1244</v>
      </c>
      <c r="M5780">
        <v>85</v>
      </c>
      <c r="N5780" t="s">
        <v>2902</v>
      </c>
      <c r="O5780">
        <v>1</v>
      </c>
      <c r="P5780">
        <v>88</v>
      </c>
      <c r="Q5780" t="s">
        <v>924</v>
      </c>
      <c r="R5780">
        <v>0</v>
      </c>
      <c r="S5780">
        <v>1</v>
      </c>
      <c r="T5780">
        <v>1</v>
      </c>
      <c r="U5780">
        <v>88</v>
      </c>
      <c r="V5780">
        <v>1</v>
      </c>
      <c r="W5780">
        <v>114207</v>
      </c>
      <c r="X5780" t="s">
        <v>4315</v>
      </c>
      <c r="Y5780">
        <v>8</v>
      </c>
      <c r="Z5780">
        <v>6</v>
      </c>
      <c r="AA5780">
        <v>3</v>
      </c>
      <c r="AB5780">
        <v>3</v>
      </c>
      <c r="AC5780" t="s">
        <v>1696</v>
      </c>
      <c r="AD5780" t="s">
        <v>1712</v>
      </c>
      <c r="AE5780" t="s">
        <v>5856</v>
      </c>
      <c r="AF5780">
        <v>1</v>
      </c>
      <c r="AG5780">
        <v>0</v>
      </c>
      <c r="AH5780">
        <v>1</v>
      </c>
      <c r="AI5780">
        <v>1</v>
      </c>
      <c r="AJ5780">
        <f>IF(AI5780="","",IF(ISERROR(VLOOKUP(CONCATENATE(F5780),Term!$A$1:$C$2000,1,FALSE)),0,1))</f>
        <v>1</v>
      </c>
    </row>
    <row r="5781" spans="1:36" x14ac:dyDescent="0.15">
      <c r="A5781" t="s">
        <v>3216</v>
      </c>
      <c r="B5781">
        <v>39758</v>
      </c>
      <c r="C5781" s="14">
        <v>39758</v>
      </c>
      <c r="D5781" s="14"/>
      <c r="E5781">
        <v>39786</v>
      </c>
      <c r="F5781">
        <v>522291</v>
      </c>
      <c r="G5781" t="s">
        <v>5178</v>
      </c>
      <c r="H5781">
        <v>2149571</v>
      </c>
      <c r="I5781" t="s">
        <v>2392</v>
      </c>
      <c r="J5781" t="s">
        <v>4570</v>
      </c>
      <c r="K5781">
        <v>296092</v>
      </c>
      <c r="L5781" t="s">
        <v>2463</v>
      </c>
      <c r="M5781">
        <v>85</v>
      </c>
      <c r="N5781" t="s">
        <v>4582</v>
      </c>
      <c r="O5781">
        <v>3</v>
      </c>
      <c r="P5781">
        <v>59</v>
      </c>
      <c r="Q5781">
        <v>1</v>
      </c>
      <c r="R5781">
        <v>1</v>
      </c>
      <c r="S5781">
        <v>1</v>
      </c>
      <c r="T5781">
        <v>1</v>
      </c>
      <c r="U5781">
        <v>20</v>
      </c>
      <c r="V5781">
        <v>2</v>
      </c>
      <c r="W5781">
        <v>920480</v>
      </c>
      <c r="X5781" t="s">
        <v>835</v>
      </c>
      <c r="Y5781">
        <v>8</v>
      </c>
      <c r="Z5781">
        <v>6</v>
      </c>
      <c r="AA5781">
        <v>3</v>
      </c>
      <c r="AB5781">
        <v>3</v>
      </c>
      <c r="AC5781" t="s">
        <v>1696</v>
      </c>
      <c r="AD5781" t="s">
        <v>1712</v>
      </c>
      <c r="AE5781" t="s">
        <v>9904</v>
      </c>
      <c r="AF5781">
        <v>1</v>
      </c>
      <c r="AG5781">
        <v>0</v>
      </c>
      <c r="AH5781">
        <v>1</v>
      </c>
      <c r="AI5781">
        <v>1</v>
      </c>
      <c r="AJ5781">
        <f>IF(AI5781="","",IF(ISERROR(VLOOKUP(CONCATENATE(F5781),Term!$A$1:$C$2000,1,FALSE)),0,1))</f>
        <v>1</v>
      </c>
    </row>
    <row r="5782" spans="1:36" x14ac:dyDescent="0.15">
      <c r="A5782" t="s">
        <v>6989</v>
      </c>
      <c r="B5782">
        <v>39764</v>
      </c>
      <c r="C5782" s="14">
        <v>39783</v>
      </c>
      <c r="D5782" s="14"/>
      <c r="F5782">
        <v>524743</v>
      </c>
      <c r="G5782" t="s">
        <v>9472</v>
      </c>
      <c r="H5782">
        <v>2187299</v>
      </c>
      <c r="I5782" t="s">
        <v>2392</v>
      </c>
      <c r="J5782" t="s">
        <v>3219</v>
      </c>
      <c r="K5782">
        <v>148046</v>
      </c>
      <c r="L5782" t="s">
        <v>1244</v>
      </c>
      <c r="M5782">
        <v>85</v>
      </c>
      <c r="N5782" t="s">
        <v>924</v>
      </c>
      <c r="O5782" t="s">
        <v>924</v>
      </c>
      <c r="P5782" t="s">
        <v>924</v>
      </c>
      <c r="Q5782">
        <v>3</v>
      </c>
      <c r="R5782">
        <v>1</v>
      </c>
      <c r="S5782">
        <v>0</v>
      </c>
      <c r="T5782">
        <v>0</v>
      </c>
      <c r="U5782">
        <v>33</v>
      </c>
      <c r="V5782">
        <v>1</v>
      </c>
      <c r="W5782">
        <v>71062</v>
      </c>
      <c r="X5782" t="s">
        <v>4315</v>
      </c>
      <c r="Y5782">
        <v>2</v>
      </c>
      <c r="Z5782">
        <v>2</v>
      </c>
      <c r="AA5782">
        <v>0</v>
      </c>
      <c r="AB5782">
        <v>0</v>
      </c>
      <c r="AC5782" t="s">
        <v>1696</v>
      </c>
      <c r="AD5782" t="s">
        <v>9473</v>
      </c>
      <c r="AE5782" t="s">
        <v>9905</v>
      </c>
      <c r="AF5782">
        <v>0</v>
      </c>
      <c r="AG5782">
        <v>0</v>
      </c>
      <c r="AH5782">
        <v>1</v>
      </c>
      <c r="AI5782">
        <v>0</v>
      </c>
      <c r="AJ5782">
        <f>IF(AI5782="","",IF(ISERROR(VLOOKUP(CONCATENATE(F5782),Term!$A$1:$C$2000,1,FALSE)),0,1))</f>
        <v>0</v>
      </c>
    </row>
    <row r="5783" spans="1:36" x14ac:dyDescent="0.15">
      <c r="A5783" t="s">
        <v>9471</v>
      </c>
      <c r="B5783">
        <v>39828</v>
      </c>
      <c r="C5783" s="14">
        <v>39836</v>
      </c>
      <c r="D5783" s="14">
        <v>39843</v>
      </c>
      <c r="F5783">
        <v>524743</v>
      </c>
      <c r="G5783" t="s">
        <v>9472</v>
      </c>
      <c r="H5783">
        <v>2049071</v>
      </c>
      <c r="I5783" t="s">
        <v>2392</v>
      </c>
      <c r="J5783" t="s">
        <v>6086</v>
      </c>
      <c r="K5783">
        <v>250381</v>
      </c>
      <c r="L5783" t="s">
        <v>1244</v>
      </c>
      <c r="M5783">
        <v>85</v>
      </c>
      <c r="N5783" t="s">
        <v>924</v>
      </c>
      <c r="O5783" t="s">
        <v>924</v>
      </c>
      <c r="P5783" t="s">
        <v>924</v>
      </c>
      <c r="Q5783">
        <v>6</v>
      </c>
      <c r="R5783">
        <v>1</v>
      </c>
      <c r="S5783">
        <v>0</v>
      </c>
      <c r="T5783">
        <v>0</v>
      </c>
      <c r="U5783">
        <v>88</v>
      </c>
      <c r="V5783">
        <v>1</v>
      </c>
      <c r="W5783">
        <v>114207</v>
      </c>
      <c r="X5783" t="s">
        <v>4315</v>
      </c>
      <c r="Y5783">
        <v>2</v>
      </c>
      <c r="Z5783">
        <v>2</v>
      </c>
      <c r="AA5783">
        <v>0</v>
      </c>
      <c r="AB5783">
        <v>0</v>
      </c>
      <c r="AC5783" t="s">
        <v>1696</v>
      </c>
      <c r="AD5783" t="s">
        <v>9473</v>
      </c>
      <c r="AE5783" t="s">
        <v>5856</v>
      </c>
      <c r="AF5783">
        <v>0</v>
      </c>
      <c r="AG5783">
        <v>1</v>
      </c>
      <c r="AH5783">
        <v>1</v>
      </c>
      <c r="AI5783">
        <v>0</v>
      </c>
      <c r="AJ5783">
        <f>IF(AI5783="","",IF(ISERROR(VLOOKUP(CONCATENATE(F5783),Term!$A$1:$C$2000,1,FALSE)),0,1))</f>
        <v>0</v>
      </c>
    </row>
    <row r="5784" spans="1:36" x14ac:dyDescent="0.15">
      <c r="A5784" t="s">
        <v>623</v>
      </c>
      <c r="B5784">
        <v>39798</v>
      </c>
      <c r="C5784">
        <v>39805</v>
      </c>
      <c r="E5784">
        <v>39840</v>
      </c>
      <c r="F5784">
        <v>523208</v>
      </c>
      <c r="G5784" t="s">
        <v>2988</v>
      </c>
      <c r="H5784">
        <v>2165751</v>
      </c>
      <c r="I5784" t="s">
        <v>5127</v>
      </c>
      <c r="J5784" t="s">
        <v>3776</v>
      </c>
      <c r="K5784">
        <v>223638</v>
      </c>
      <c r="L5784" t="s">
        <v>2401</v>
      </c>
      <c r="M5784">
        <v>85</v>
      </c>
      <c r="N5784" t="s">
        <v>7479</v>
      </c>
      <c r="O5784">
        <v>6</v>
      </c>
      <c r="P5784">
        <v>5</v>
      </c>
      <c r="Q5784">
        <v>4</v>
      </c>
      <c r="R5784">
        <v>1</v>
      </c>
      <c r="S5784">
        <v>1</v>
      </c>
      <c r="T5784">
        <v>1</v>
      </c>
      <c r="U5784">
        <v>5</v>
      </c>
      <c r="V5784">
        <v>1</v>
      </c>
      <c r="W5784">
        <v>223638</v>
      </c>
      <c r="X5784" t="s">
        <v>5949</v>
      </c>
      <c r="Y5784">
        <v>85</v>
      </c>
      <c r="Z5784">
        <v>22</v>
      </c>
      <c r="AA5784">
        <v>34</v>
      </c>
      <c r="AB5784">
        <v>17</v>
      </c>
      <c r="AC5784" t="s">
        <v>836</v>
      </c>
      <c r="AD5784" t="s">
        <v>3972</v>
      </c>
      <c r="AE5784" t="s">
        <v>8405</v>
      </c>
      <c r="AF5784">
        <v>1</v>
      </c>
      <c r="AG5784">
        <v>0</v>
      </c>
      <c r="AH5784">
        <v>1</v>
      </c>
      <c r="AI5784">
        <v>1</v>
      </c>
      <c r="AJ5784">
        <f>IF(AI5784="","",IF(ISERROR(VLOOKUP(CONCATENATE(F5784),Term!$A$1:$C$2000,1,FALSE)),0,1))</f>
        <v>0</v>
      </c>
    </row>
    <row r="5785" spans="1:36" x14ac:dyDescent="0.15">
      <c r="A5785" t="s">
        <v>1275</v>
      </c>
      <c r="B5785">
        <v>39801</v>
      </c>
      <c r="C5785" s="14">
        <v>39818</v>
      </c>
      <c r="D5785" s="14"/>
      <c r="F5785">
        <v>524723</v>
      </c>
      <c r="G5785" t="s">
        <v>9420</v>
      </c>
      <c r="H5785">
        <v>2050675</v>
      </c>
      <c r="I5785" t="s">
        <v>2392</v>
      </c>
      <c r="J5785" t="s">
        <v>840</v>
      </c>
      <c r="K5785">
        <v>169527</v>
      </c>
      <c r="M5785">
        <v>85</v>
      </c>
      <c r="N5785" t="s">
        <v>924</v>
      </c>
      <c r="O5785" t="s">
        <v>924</v>
      </c>
      <c r="P5785" t="s">
        <v>924</v>
      </c>
      <c r="Q5785">
        <v>5</v>
      </c>
      <c r="R5785">
        <v>1</v>
      </c>
      <c r="S5785">
        <v>0</v>
      </c>
      <c r="T5785">
        <v>0</v>
      </c>
      <c r="U5785" t="s">
        <v>924</v>
      </c>
      <c r="V5785" t="s">
        <v>924</v>
      </c>
      <c r="W5785" t="s">
        <v>924</v>
      </c>
      <c r="X5785" t="s">
        <v>924</v>
      </c>
      <c r="Y5785">
        <v>1</v>
      </c>
      <c r="Z5785">
        <v>1</v>
      </c>
      <c r="AA5785">
        <v>0</v>
      </c>
      <c r="AB5785">
        <v>0</v>
      </c>
      <c r="AC5785" t="s">
        <v>1696</v>
      </c>
      <c r="AD5785" t="s">
        <v>9421</v>
      </c>
      <c r="AE5785" t="s">
        <v>7449</v>
      </c>
      <c r="AF5785">
        <v>1</v>
      </c>
      <c r="AG5785">
        <v>1</v>
      </c>
      <c r="AH5785">
        <v>1</v>
      </c>
      <c r="AI5785">
        <v>0</v>
      </c>
      <c r="AJ5785">
        <f>IF(AI5785="","",IF(ISERROR(VLOOKUP(CONCATENATE(F5785),Term!$A$1:$C$2000,1,FALSE)),0,1))</f>
        <v>1</v>
      </c>
    </row>
    <row r="5786" spans="1:36" x14ac:dyDescent="0.15">
      <c r="A5786" t="s">
        <v>3224</v>
      </c>
      <c r="B5786">
        <v>39755</v>
      </c>
      <c r="C5786">
        <v>39759</v>
      </c>
      <c r="E5786">
        <v>39778</v>
      </c>
      <c r="F5786">
        <v>522293</v>
      </c>
      <c r="G5786" t="s">
        <v>5179</v>
      </c>
      <c r="H5786">
        <v>2197041</v>
      </c>
      <c r="I5786" t="s">
        <v>2392</v>
      </c>
      <c r="J5786" t="s">
        <v>3225</v>
      </c>
      <c r="K5786">
        <v>435928</v>
      </c>
      <c r="L5786" t="s">
        <v>2450</v>
      </c>
      <c r="M5786">
        <v>85</v>
      </c>
      <c r="N5786" t="s">
        <v>4094</v>
      </c>
      <c r="O5786">
        <v>2</v>
      </c>
      <c r="P5786">
        <v>67</v>
      </c>
      <c r="Q5786">
        <v>1</v>
      </c>
      <c r="R5786">
        <v>0</v>
      </c>
      <c r="S5786">
        <v>1</v>
      </c>
      <c r="T5786">
        <v>1</v>
      </c>
      <c r="U5786">
        <v>67</v>
      </c>
      <c r="V5786">
        <v>1</v>
      </c>
      <c r="W5786">
        <v>435928</v>
      </c>
      <c r="X5786" t="s">
        <v>4315</v>
      </c>
      <c r="Y5786">
        <v>20</v>
      </c>
      <c r="Z5786">
        <v>4</v>
      </c>
      <c r="AA5786">
        <v>9</v>
      </c>
      <c r="AB5786">
        <v>4</v>
      </c>
      <c r="AC5786" t="s">
        <v>836</v>
      </c>
      <c r="AD5786" t="s">
        <v>1713</v>
      </c>
      <c r="AE5786" t="s">
        <v>5863</v>
      </c>
      <c r="AF5786">
        <v>1</v>
      </c>
      <c r="AG5786">
        <v>0</v>
      </c>
      <c r="AH5786">
        <v>1</v>
      </c>
      <c r="AI5786">
        <v>1</v>
      </c>
      <c r="AJ5786">
        <f>IF(AI5786="","",IF(ISERROR(VLOOKUP(CONCATENATE(F5786),Term!$A$1:$C$2000,1,FALSE)),0,1))</f>
        <v>0</v>
      </c>
    </row>
    <row r="5787" spans="1:36" x14ac:dyDescent="0.15">
      <c r="A5787" t="s">
        <v>9915</v>
      </c>
      <c r="B5787">
        <v>39841</v>
      </c>
      <c r="C5787">
        <v>39841</v>
      </c>
      <c r="F5787">
        <v>522293</v>
      </c>
      <c r="G5787" t="s">
        <v>5179</v>
      </c>
      <c r="H5787">
        <v>2197041</v>
      </c>
      <c r="I5787" t="s">
        <v>2392</v>
      </c>
      <c r="J5787" t="s">
        <v>3225</v>
      </c>
      <c r="K5787">
        <v>333841</v>
      </c>
      <c r="L5787" t="s">
        <v>2450</v>
      </c>
      <c r="M5787">
        <v>85</v>
      </c>
      <c r="N5787" t="s">
        <v>924</v>
      </c>
      <c r="O5787" t="s">
        <v>924</v>
      </c>
      <c r="P5787" t="s">
        <v>924</v>
      </c>
      <c r="Q5787">
        <v>6</v>
      </c>
      <c r="R5787">
        <v>0</v>
      </c>
      <c r="S5787">
        <v>0</v>
      </c>
      <c r="T5787">
        <v>0</v>
      </c>
      <c r="U5787">
        <v>67</v>
      </c>
      <c r="V5787">
        <v>1</v>
      </c>
      <c r="W5787">
        <v>435928</v>
      </c>
      <c r="X5787" t="s">
        <v>4315</v>
      </c>
      <c r="Y5787">
        <v>20</v>
      </c>
      <c r="Z5787">
        <v>4</v>
      </c>
      <c r="AA5787">
        <v>9</v>
      </c>
      <c r="AB5787">
        <v>4</v>
      </c>
      <c r="AC5787" t="s">
        <v>836</v>
      </c>
      <c r="AD5787" t="s">
        <v>1713</v>
      </c>
      <c r="AE5787" t="s">
        <v>5863</v>
      </c>
      <c r="AF5787">
        <v>0</v>
      </c>
      <c r="AG5787">
        <v>0</v>
      </c>
      <c r="AH5787">
        <v>1</v>
      </c>
      <c r="AI5787">
        <v>0</v>
      </c>
      <c r="AJ5787">
        <f>IF(AI5787="","",IF(ISERROR(VLOOKUP(CONCATENATE(F5787),Term!$A$1:$C$2000,1,FALSE)),0,1))</f>
        <v>0</v>
      </c>
    </row>
    <row r="5788" spans="1:36" x14ac:dyDescent="0.15">
      <c r="A5788" t="s">
        <v>9916</v>
      </c>
      <c r="B5788">
        <v>39841</v>
      </c>
      <c r="C5788">
        <v>39842</v>
      </c>
      <c r="F5788">
        <v>522293</v>
      </c>
      <c r="G5788" t="s">
        <v>5179</v>
      </c>
      <c r="H5788">
        <v>2197041</v>
      </c>
      <c r="I5788" t="s">
        <v>2392</v>
      </c>
      <c r="J5788" t="s">
        <v>3225</v>
      </c>
      <c r="K5788">
        <v>270019</v>
      </c>
      <c r="L5788" t="s">
        <v>2450</v>
      </c>
      <c r="M5788">
        <v>85</v>
      </c>
      <c r="N5788" t="s">
        <v>924</v>
      </c>
      <c r="O5788" t="s">
        <v>924</v>
      </c>
      <c r="P5788" t="s">
        <v>924</v>
      </c>
      <c r="Q5788">
        <v>6</v>
      </c>
      <c r="R5788">
        <v>1</v>
      </c>
      <c r="S5788">
        <v>0</v>
      </c>
      <c r="T5788">
        <v>0</v>
      </c>
      <c r="U5788">
        <v>67</v>
      </c>
      <c r="V5788">
        <v>1</v>
      </c>
      <c r="W5788">
        <v>435928</v>
      </c>
      <c r="X5788" t="s">
        <v>4315</v>
      </c>
      <c r="Y5788">
        <v>20</v>
      </c>
      <c r="Z5788">
        <v>4</v>
      </c>
      <c r="AA5788">
        <v>9</v>
      </c>
      <c r="AB5788">
        <v>4</v>
      </c>
      <c r="AC5788" t="s">
        <v>836</v>
      </c>
      <c r="AD5788" t="s">
        <v>1713</v>
      </c>
      <c r="AE5788" t="s">
        <v>5863</v>
      </c>
      <c r="AF5788">
        <v>0</v>
      </c>
      <c r="AG5788">
        <v>0</v>
      </c>
      <c r="AH5788">
        <v>0</v>
      </c>
      <c r="AI5788">
        <v>0</v>
      </c>
      <c r="AJ5788">
        <f>IF(AI5788="","",IF(ISERROR(VLOOKUP(CONCATENATE(F5788),Term!$A$1:$C$2000,1,FALSE)),0,1))</f>
        <v>0</v>
      </c>
    </row>
    <row r="5789" spans="1:36" x14ac:dyDescent="0.15">
      <c r="A5789" t="s">
        <v>4874</v>
      </c>
      <c r="B5789">
        <v>39738</v>
      </c>
      <c r="C5789" s="14">
        <v>39745</v>
      </c>
      <c r="D5789" s="14"/>
      <c r="E5789">
        <v>39755</v>
      </c>
      <c r="F5789">
        <v>522293</v>
      </c>
      <c r="G5789" t="s">
        <v>5179</v>
      </c>
      <c r="H5789">
        <v>2178243</v>
      </c>
      <c r="I5789" t="s">
        <v>2392</v>
      </c>
      <c r="J5789" t="s">
        <v>4573</v>
      </c>
      <c r="K5789">
        <v>257010</v>
      </c>
      <c r="L5789" t="s">
        <v>2450</v>
      </c>
      <c r="M5789">
        <v>85</v>
      </c>
      <c r="N5789" t="s">
        <v>2902</v>
      </c>
      <c r="O5789">
        <v>1</v>
      </c>
      <c r="P5789">
        <v>90</v>
      </c>
      <c r="Q5789" t="s">
        <v>924</v>
      </c>
      <c r="R5789">
        <v>0</v>
      </c>
      <c r="S5789">
        <v>1</v>
      </c>
      <c r="T5789">
        <v>1</v>
      </c>
      <c r="U5789">
        <v>20</v>
      </c>
      <c r="V5789">
        <v>4</v>
      </c>
      <c r="W5789">
        <v>1248237</v>
      </c>
      <c r="X5789" t="s">
        <v>4313</v>
      </c>
      <c r="Y5789">
        <v>20</v>
      </c>
      <c r="Z5789">
        <v>4</v>
      </c>
      <c r="AA5789">
        <v>9</v>
      </c>
      <c r="AB5789">
        <v>4</v>
      </c>
      <c r="AC5789" t="s">
        <v>836</v>
      </c>
      <c r="AD5789" t="s">
        <v>1713</v>
      </c>
      <c r="AE5789" t="s">
        <v>5861</v>
      </c>
      <c r="AF5789">
        <v>1</v>
      </c>
      <c r="AG5789">
        <v>0</v>
      </c>
      <c r="AH5789">
        <v>0</v>
      </c>
      <c r="AI5789">
        <v>1</v>
      </c>
      <c r="AJ5789">
        <f>IF(AI5789="","",IF(ISERROR(VLOOKUP(CONCATENATE(F5789),Term!$A$1:$C$2000,1,FALSE)),0,1))</f>
        <v>0</v>
      </c>
    </row>
    <row r="5790" spans="1:36" x14ac:dyDescent="0.15">
      <c r="A5790" t="s">
        <v>2871</v>
      </c>
      <c r="B5790">
        <v>39721</v>
      </c>
      <c r="C5790" s="14">
        <v>39722</v>
      </c>
      <c r="D5790" s="14"/>
      <c r="E5790">
        <v>39762</v>
      </c>
      <c r="F5790">
        <v>522293</v>
      </c>
      <c r="G5790" t="s">
        <v>5179</v>
      </c>
      <c r="H5790">
        <v>2178243</v>
      </c>
      <c r="I5790" t="s">
        <v>2392</v>
      </c>
      <c r="J5790" t="s">
        <v>4573</v>
      </c>
      <c r="K5790">
        <v>235659</v>
      </c>
      <c r="L5790" t="s">
        <v>2450</v>
      </c>
      <c r="M5790">
        <v>85</v>
      </c>
      <c r="N5790" t="s">
        <v>2902</v>
      </c>
      <c r="O5790">
        <v>1</v>
      </c>
      <c r="P5790">
        <v>83</v>
      </c>
      <c r="Q5790" t="s">
        <v>924</v>
      </c>
      <c r="R5790">
        <v>0</v>
      </c>
      <c r="S5790">
        <v>1</v>
      </c>
      <c r="T5790">
        <v>0</v>
      </c>
      <c r="U5790">
        <v>20</v>
      </c>
      <c r="V5790">
        <v>4</v>
      </c>
      <c r="W5790">
        <v>1248237</v>
      </c>
      <c r="X5790" t="s">
        <v>4313</v>
      </c>
      <c r="Y5790">
        <v>20</v>
      </c>
      <c r="Z5790">
        <v>4</v>
      </c>
      <c r="AA5790">
        <v>9</v>
      </c>
      <c r="AB5790">
        <v>4</v>
      </c>
      <c r="AC5790" t="s">
        <v>836</v>
      </c>
      <c r="AD5790" t="s">
        <v>1713</v>
      </c>
      <c r="AE5790" t="s">
        <v>5861</v>
      </c>
      <c r="AF5790">
        <v>0</v>
      </c>
      <c r="AG5790">
        <v>0</v>
      </c>
      <c r="AH5790">
        <v>1</v>
      </c>
      <c r="AI5790">
        <v>0</v>
      </c>
      <c r="AJ5790">
        <f>IF(AI5790="","",IF(ISERROR(VLOOKUP(CONCATENATE(F5790),Term!$A$1:$C$2000,1,FALSE)),0,1))</f>
        <v>0</v>
      </c>
    </row>
    <row r="5791" spans="1:36" x14ac:dyDescent="0.15">
      <c r="A5791" t="s">
        <v>4873</v>
      </c>
      <c r="B5791">
        <v>39743</v>
      </c>
      <c r="C5791" s="14">
        <v>39744</v>
      </c>
      <c r="D5791" s="14">
        <v>39750</v>
      </c>
      <c r="E5791">
        <v>39772</v>
      </c>
      <c r="F5791">
        <v>522293</v>
      </c>
      <c r="G5791" t="s">
        <v>5179</v>
      </c>
      <c r="H5791">
        <v>2178243</v>
      </c>
      <c r="I5791" t="s">
        <v>2392</v>
      </c>
      <c r="J5791" t="s">
        <v>4573</v>
      </c>
      <c r="K5791">
        <v>188491</v>
      </c>
      <c r="L5791" t="s">
        <v>2450</v>
      </c>
      <c r="M5791">
        <v>85</v>
      </c>
      <c r="N5791" t="s">
        <v>4094</v>
      </c>
      <c r="O5791">
        <v>2</v>
      </c>
      <c r="P5791">
        <v>73</v>
      </c>
      <c r="Q5791" t="s">
        <v>924</v>
      </c>
      <c r="R5791">
        <v>0</v>
      </c>
      <c r="S5791">
        <v>1</v>
      </c>
      <c r="T5791">
        <v>0</v>
      </c>
      <c r="U5791">
        <v>20</v>
      </c>
      <c r="V5791">
        <v>4</v>
      </c>
      <c r="W5791">
        <v>1248237</v>
      </c>
      <c r="X5791" t="s">
        <v>4313</v>
      </c>
      <c r="Y5791">
        <v>20</v>
      </c>
      <c r="Z5791">
        <v>4</v>
      </c>
      <c r="AA5791">
        <v>9</v>
      </c>
      <c r="AB5791">
        <v>4</v>
      </c>
      <c r="AC5791" t="s">
        <v>836</v>
      </c>
      <c r="AD5791" t="s">
        <v>1713</v>
      </c>
      <c r="AE5791" t="s">
        <v>5861</v>
      </c>
      <c r="AF5791">
        <v>0</v>
      </c>
      <c r="AG5791">
        <v>0</v>
      </c>
      <c r="AH5791">
        <v>0</v>
      </c>
      <c r="AI5791">
        <v>1</v>
      </c>
      <c r="AJ5791">
        <f>IF(AI5791="","",IF(ISERROR(VLOOKUP(CONCATENATE(F5791),Term!$A$1:$C$2000,1,FALSE)),0,1))</f>
        <v>0</v>
      </c>
    </row>
    <row r="5792" spans="1:36" x14ac:dyDescent="0.15">
      <c r="A5792" t="s">
        <v>3223</v>
      </c>
      <c r="B5792">
        <v>39759</v>
      </c>
      <c r="C5792" s="14">
        <v>39769</v>
      </c>
      <c r="D5792" s="14"/>
      <c r="E5792">
        <v>39787</v>
      </c>
      <c r="F5792">
        <v>522293</v>
      </c>
      <c r="G5792" t="s">
        <v>5179</v>
      </c>
      <c r="H5792">
        <v>2178243</v>
      </c>
      <c r="I5792" t="s">
        <v>2392</v>
      </c>
      <c r="J5792" t="s">
        <v>4573</v>
      </c>
      <c r="K5792">
        <v>300137</v>
      </c>
      <c r="L5792" t="s">
        <v>2450</v>
      </c>
      <c r="M5792">
        <v>85</v>
      </c>
      <c r="N5792" t="s">
        <v>4582</v>
      </c>
      <c r="O5792">
        <v>3</v>
      </c>
      <c r="P5792">
        <v>58</v>
      </c>
      <c r="Q5792">
        <v>2</v>
      </c>
      <c r="R5792">
        <v>0</v>
      </c>
      <c r="S5792">
        <v>1</v>
      </c>
      <c r="T5792">
        <v>0</v>
      </c>
      <c r="U5792">
        <v>20</v>
      </c>
      <c r="V5792">
        <v>4</v>
      </c>
      <c r="W5792">
        <v>1248237</v>
      </c>
      <c r="X5792" t="s">
        <v>4313</v>
      </c>
      <c r="Y5792">
        <v>20</v>
      </c>
      <c r="Z5792">
        <v>4</v>
      </c>
      <c r="AA5792">
        <v>9</v>
      </c>
      <c r="AB5792">
        <v>4</v>
      </c>
      <c r="AC5792" t="s">
        <v>836</v>
      </c>
      <c r="AD5792" t="s">
        <v>1713</v>
      </c>
      <c r="AE5792" t="s">
        <v>5861</v>
      </c>
      <c r="AF5792">
        <v>0</v>
      </c>
      <c r="AG5792">
        <v>0</v>
      </c>
      <c r="AH5792">
        <v>1</v>
      </c>
      <c r="AI5792">
        <v>1</v>
      </c>
      <c r="AJ5792">
        <f>IF(AI5792="","",IF(ISERROR(VLOOKUP(CONCATENATE(F5792),Term!$A$1:$C$2000,1,FALSE)),0,1))</f>
        <v>0</v>
      </c>
    </row>
    <row r="5793" spans="1:36" x14ac:dyDescent="0.15">
      <c r="A5793" t="s">
        <v>2521</v>
      </c>
      <c r="B5793">
        <v>39770</v>
      </c>
      <c r="C5793">
        <v>39776</v>
      </c>
      <c r="E5793">
        <v>39818</v>
      </c>
      <c r="F5793">
        <v>522293</v>
      </c>
      <c r="G5793" t="s">
        <v>5179</v>
      </c>
      <c r="H5793">
        <v>2178243</v>
      </c>
      <c r="I5793" t="s">
        <v>2392</v>
      </c>
      <c r="J5793" t="s">
        <v>4573</v>
      </c>
      <c r="K5793">
        <v>207264</v>
      </c>
      <c r="L5793" t="s">
        <v>2450</v>
      </c>
      <c r="M5793">
        <v>85</v>
      </c>
      <c r="N5793" t="s">
        <v>646</v>
      </c>
      <c r="O5793">
        <v>5</v>
      </c>
      <c r="P5793">
        <v>27</v>
      </c>
      <c r="Q5793">
        <v>2</v>
      </c>
      <c r="R5793">
        <v>0</v>
      </c>
      <c r="S5793">
        <v>1</v>
      </c>
      <c r="T5793">
        <v>0</v>
      </c>
      <c r="U5793">
        <v>20</v>
      </c>
      <c r="V5793">
        <v>4</v>
      </c>
      <c r="W5793">
        <v>1248237</v>
      </c>
      <c r="X5793" t="s">
        <v>4313</v>
      </c>
      <c r="Y5793">
        <v>20</v>
      </c>
      <c r="Z5793">
        <v>4</v>
      </c>
      <c r="AA5793">
        <v>9</v>
      </c>
      <c r="AB5793">
        <v>4</v>
      </c>
      <c r="AC5793" t="s">
        <v>836</v>
      </c>
      <c r="AD5793" t="s">
        <v>1713</v>
      </c>
      <c r="AE5793" t="s">
        <v>5861</v>
      </c>
      <c r="AF5793">
        <v>0</v>
      </c>
      <c r="AG5793">
        <v>0</v>
      </c>
      <c r="AH5793">
        <v>0</v>
      </c>
      <c r="AI5793">
        <v>1</v>
      </c>
      <c r="AJ5793">
        <f>IF(AI5793="","",IF(ISERROR(VLOOKUP(CONCATENATE(F5793),Term!$A$1:$C$2000,1,FALSE)),0,1))</f>
        <v>0</v>
      </c>
    </row>
    <row r="5794" spans="1:36" x14ac:dyDescent="0.15">
      <c r="A5794" t="s">
        <v>6992</v>
      </c>
      <c r="B5794">
        <v>39786</v>
      </c>
      <c r="C5794">
        <v>39787</v>
      </c>
      <c r="E5794">
        <v>39825</v>
      </c>
      <c r="F5794">
        <v>522293</v>
      </c>
      <c r="G5794" t="s">
        <v>5179</v>
      </c>
      <c r="H5794">
        <v>2178243</v>
      </c>
      <c r="I5794" t="s">
        <v>2392</v>
      </c>
      <c r="J5794" t="s">
        <v>4573</v>
      </c>
      <c r="K5794">
        <v>59676</v>
      </c>
      <c r="L5794" t="s">
        <v>2450</v>
      </c>
      <c r="M5794">
        <v>85</v>
      </c>
      <c r="N5794" t="s">
        <v>646</v>
      </c>
      <c r="O5794">
        <v>5</v>
      </c>
      <c r="P5794">
        <v>20</v>
      </c>
      <c r="Q5794">
        <v>3</v>
      </c>
      <c r="R5794">
        <v>0</v>
      </c>
      <c r="S5794">
        <v>1</v>
      </c>
      <c r="T5794">
        <v>0</v>
      </c>
      <c r="U5794">
        <v>20</v>
      </c>
      <c r="V5794">
        <v>4</v>
      </c>
      <c r="W5794">
        <v>1248237</v>
      </c>
      <c r="X5794" t="s">
        <v>4313</v>
      </c>
      <c r="Y5794">
        <v>20</v>
      </c>
      <c r="Z5794">
        <v>4</v>
      </c>
      <c r="AA5794">
        <v>9</v>
      </c>
      <c r="AB5794">
        <v>4</v>
      </c>
      <c r="AC5794" t="s">
        <v>836</v>
      </c>
      <c r="AD5794" t="s">
        <v>1713</v>
      </c>
      <c r="AE5794" t="s">
        <v>5861</v>
      </c>
      <c r="AF5794">
        <v>0</v>
      </c>
      <c r="AG5794">
        <v>0</v>
      </c>
      <c r="AH5794">
        <v>0</v>
      </c>
      <c r="AI5794">
        <v>0</v>
      </c>
      <c r="AJ5794">
        <f>IF(AI5794="","",IF(ISERROR(VLOOKUP(CONCATENATE(F5794),Term!$A$1:$C$2000,1,FALSE)),0,1))</f>
        <v>0</v>
      </c>
    </row>
    <row r="5795" spans="1:36" x14ac:dyDescent="0.15">
      <c r="A5795" t="s">
        <v>6990</v>
      </c>
      <c r="B5795">
        <v>39776</v>
      </c>
      <c r="C5795">
        <v>39785</v>
      </c>
      <c r="D5795">
        <v>39791</v>
      </c>
      <c r="F5795">
        <v>522293</v>
      </c>
      <c r="G5795" t="s">
        <v>5179</v>
      </c>
      <c r="H5795">
        <v>2178243</v>
      </c>
      <c r="I5795" t="s">
        <v>2392</v>
      </c>
      <c r="J5795" t="s">
        <v>4573</v>
      </c>
      <c r="K5795">
        <v>724762</v>
      </c>
      <c r="L5795" t="s">
        <v>2450</v>
      </c>
      <c r="M5795">
        <v>85</v>
      </c>
      <c r="N5795" t="s">
        <v>924</v>
      </c>
      <c r="O5795" t="s">
        <v>924</v>
      </c>
      <c r="P5795" t="s">
        <v>924</v>
      </c>
      <c r="Q5795">
        <v>3</v>
      </c>
      <c r="R5795">
        <v>0</v>
      </c>
      <c r="S5795">
        <v>0</v>
      </c>
      <c r="T5795">
        <v>0</v>
      </c>
      <c r="U5795">
        <v>20</v>
      </c>
      <c r="V5795">
        <v>4</v>
      </c>
      <c r="W5795">
        <v>1248237</v>
      </c>
      <c r="X5795" t="s">
        <v>4313</v>
      </c>
      <c r="Y5795">
        <v>20</v>
      </c>
      <c r="Z5795">
        <v>4</v>
      </c>
      <c r="AA5795">
        <v>9</v>
      </c>
      <c r="AB5795">
        <v>4</v>
      </c>
      <c r="AC5795" t="s">
        <v>836</v>
      </c>
      <c r="AD5795" t="s">
        <v>1713</v>
      </c>
      <c r="AE5795" t="s">
        <v>5861</v>
      </c>
      <c r="AF5795">
        <v>0</v>
      </c>
      <c r="AG5795">
        <v>0</v>
      </c>
      <c r="AH5795">
        <v>1</v>
      </c>
      <c r="AI5795">
        <v>0</v>
      </c>
      <c r="AJ5795">
        <f>IF(AI5795="","",IF(ISERROR(VLOOKUP(CONCATENATE(F5795),Term!$A$1:$C$2000,1,FALSE)),0,1))</f>
        <v>0</v>
      </c>
    </row>
    <row r="5796" spans="1:36" x14ac:dyDescent="0.15">
      <c r="A5796" t="s">
        <v>6991</v>
      </c>
      <c r="B5796">
        <v>39786</v>
      </c>
      <c r="C5796">
        <v>39787</v>
      </c>
      <c r="D5796">
        <v>39797</v>
      </c>
      <c r="F5796">
        <v>522293</v>
      </c>
      <c r="G5796" t="s">
        <v>5179</v>
      </c>
      <c r="H5796">
        <v>2178243</v>
      </c>
      <c r="I5796" t="s">
        <v>2392</v>
      </c>
      <c r="J5796" t="s">
        <v>4573</v>
      </c>
      <c r="K5796">
        <v>532966</v>
      </c>
      <c r="L5796" t="s">
        <v>2450</v>
      </c>
      <c r="M5796">
        <v>85</v>
      </c>
      <c r="N5796" t="s">
        <v>924</v>
      </c>
      <c r="O5796" t="s">
        <v>924</v>
      </c>
      <c r="P5796" t="s">
        <v>924</v>
      </c>
      <c r="Q5796">
        <v>3</v>
      </c>
      <c r="R5796">
        <v>0</v>
      </c>
      <c r="S5796">
        <v>0</v>
      </c>
      <c r="T5796">
        <v>0</v>
      </c>
      <c r="U5796">
        <v>20</v>
      </c>
      <c r="V5796">
        <v>4</v>
      </c>
      <c r="W5796">
        <v>1248237</v>
      </c>
      <c r="X5796" t="s">
        <v>4313</v>
      </c>
      <c r="Y5796">
        <v>20</v>
      </c>
      <c r="Z5796">
        <v>4</v>
      </c>
      <c r="AA5796">
        <v>9</v>
      </c>
      <c r="AB5796">
        <v>4</v>
      </c>
      <c r="AC5796" t="s">
        <v>836</v>
      </c>
      <c r="AD5796" t="s">
        <v>1713</v>
      </c>
      <c r="AE5796" t="s">
        <v>5861</v>
      </c>
      <c r="AF5796">
        <v>0</v>
      </c>
      <c r="AG5796">
        <v>0</v>
      </c>
      <c r="AH5796">
        <v>0</v>
      </c>
      <c r="AI5796">
        <v>0</v>
      </c>
      <c r="AJ5796">
        <f>IF(AI5796="","",IF(ISERROR(VLOOKUP(CONCATENATE(F5796),Term!$A$1:$C$2000,1,FALSE)),0,1))</f>
        <v>0</v>
      </c>
    </row>
    <row r="5797" spans="1:36" x14ac:dyDescent="0.15">
      <c r="A5797" t="s">
        <v>6993</v>
      </c>
      <c r="B5797">
        <v>39777</v>
      </c>
      <c r="C5797">
        <v>39790</v>
      </c>
      <c r="D5797">
        <v>39822</v>
      </c>
      <c r="F5797">
        <v>522293</v>
      </c>
      <c r="G5797" t="s">
        <v>5179</v>
      </c>
      <c r="H5797">
        <v>2178243</v>
      </c>
      <c r="I5797" t="s">
        <v>2392</v>
      </c>
      <c r="J5797" t="s">
        <v>4573</v>
      </c>
      <c r="K5797">
        <v>193325</v>
      </c>
      <c r="L5797" t="s">
        <v>2450</v>
      </c>
      <c r="M5797">
        <v>85</v>
      </c>
      <c r="N5797" t="s">
        <v>924</v>
      </c>
      <c r="O5797" t="s">
        <v>924</v>
      </c>
      <c r="P5797" t="s">
        <v>924</v>
      </c>
      <c r="Q5797">
        <v>3</v>
      </c>
      <c r="R5797">
        <v>0</v>
      </c>
      <c r="S5797">
        <v>0</v>
      </c>
      <c r="T5797">
        <v>0</v>
      </c>
      <c r="U5797">
        <v>20</v>
      </c>
      <c r="V5797">
        <v>4</v>
      </c>
      <c r="W5797">
        <v>1248237</v>
      </c>
      <c r="X5797" t="s">
        <v>4313</v>
      </c>
      <c r="Y5797">
        <v>20</v>
      </c>
      <c r="Z5797">
        <v>4</v>
      </c>
      <c r="AA5797">
        <v>9</v>
      </c>
      <c r="AB5797">
        <v>4</v>
      </c>
      <c r="AC5797" t="s">
        <v>836</v>
      </c>
      <c r="AD5797" t="s">
        <v>1713</v>
      </c>
      <c r="AE5797" t="s">
        <v>5861</v>
      </c>
      <c r="AF5797">
        <v>0</v>
      </c>
      <c r="AG5797">
        <v>0</v>
      </c>
      <c r="AH5797">
        <v>0</v>
      </c>
      <c r="AI5797">
        <v>0</v>
      </c>
      <c r="AJ5797">
        <f>IF(AI5797="","",IF(ISERROR(VLOOKUP(CONCATENATE(F5797),Term!$A$1:$C$2000,1,FALSE)),0,1))</f>
        <v>0</v>
      </c>
    </row>
    <row r="5798" spans="1:36" x14ac:dyDescent="0.15">
      <c r="A5798" t="s">
        <v>9906</v>
      </c>
      <c r="B5798">
        <v>39827</v>
      </c>
      <c r="C5798">
        <v>39829</v>
      </c>
      <c r="F5798">
        <v>522293</v>
      </c>
      <c r="G5798" t="s">
        <v>5179</v>
      </c>
      <c r="H5798">
        <v>2178243</v>
      </c>
      <c r="I5798" t="s">
        <v>2392</v>
      </c>
      <c r="J5798" t="s">
        <v>4573</v>
      </c>
      <c r="K5798">
        <v>188975</v>
      </c>
      <c r="L5798" t="s">
        <v>2450</v>
      </c>
      <c r="M5798">
        <v>85</v>
      </c>
      <c r="N5798" t="s">
        <v>924</v>
      </c>
      <c r="O5798" t="s">
        <v>924</v>
      </c>
      <c r="P5798" t="s">
        <v>924</v>
      </c>
      <c r="Q5798">
        <v>6</v>
      </c>
      <c r="R5798">
        <v>0</v>
      </c>
      <c r="S5798">
        <v>0</v>
      </c>
      <c r="T5798">
        <v>0</v>
      </c>
      <c r="U5798">
        <v>20</v>
      </c>
      <c r="V5798">
        <v>4</v>
      </c>
      <c r="W5798">
        <v>1248237</v>
      </c>
      <c r="X5798" t="s">
        <v>4313</v>
      </c>
      <c r="Y5798">
        <v>20</v>
      </c>
      <c r="Z5798">
        <v>4</v>
      </c>
      <c r="AA5798">
        <v>9</v>
      </c>
      <c r="AB5798">
        <v>4</v>
      </c>
      <c r="AC5798" t="s">
        <v>836</v>
      </c>
      <c r="AD5798" t="s">
        <v>1713</v>
      </c>
      <c r="AE5798" t="s">
        <v>5861</v>
      </c>
      <c r="AF5798">
        <v>0</v>
      </c>
      <c r="AG5798">
        <v>0</v>
      </c>
      <c r="AH5798">
        <v>1</v>
      </c>
      <c r="AI5798">
        <v>0</v>
      </c>
      <c r="AJ5798">
        <f>IF(AI5798="","",IF(ISERROR(VLOOKUP(CONCATENATE(F5798),Term!$A$1:$C$2000,1,FALSE)),0,1))</f>
        <v>0</v>
      </c>
    </row>
    <row r="5799" spans="1:36" x14ac:dyDescent="0.15">
      <c r="A5799" t="s">
        <v>9907</v>
      </c>
      <c r="B5799">
        <v>39822</v>
      </c>
      <c r="C5799" s="14">
        <v>39834</v>
      </c>
      <c r="D5799" s="14"/>
      <c r="F5799">
        <v>522293</v>
      </c>
      <c r="G5799" t="s">
        <v>5179</v>
      </c>
      <c r="H5799">
        <v>2178243</v>
      </c>
      <c r="I5799" t="s">
        <v>2392</v>
      </c>
      <c r="J5799" t="s">
        <v>4573</v>
      </c>
      <c r="K5799">
        <v>273009</v>
      </c>
      <c r="L5799" t="s">
        <v>2450</v>
      </c>
      <c r="M5799">
        <v>85</v>
      </c>
      <c r="N5799" t="s">
        <v>924</v>
      </c>
      <c r="O5799" t="s">
        <v>924</v>
      </c>
      <c r="P5799" t="s">
        <v>924</v>
      </c>
      <c r="Q5799">
        <v>6</v>
      </c>
      <c r="R5799">
        <v>0</v>
      </c>
      <c r="S5799">
        <v>0</v>
      </c>
      <c r="T5799">
        <v>0</v>
      </c>
      <c r="U5799">
        <v>20</v>
      </c>
      <c r="V5799">
        <v>4</v>
      </c>
      <c r="W5799">
        <v>1248237</v>
      </c>
      <c r="X5799" t="s">
        <v>4313</v>
      </c>
      <c r="Y5799">
        <v>20</v>
      </c>
      <c r="Z5799">
        <v>4</v>
      </c>
      <c r="AA5799">
        <v>9</v>
      </c>
      <c r="AB5799">
        <v>4</v>
      </c>
      <c r="AC5799" t="s">
        <v>836</v>
      </c>
      <c r="AD5799" t="s">
        <v>1713</v>
      </c>
      <c r="AE5799" t="s">
        <v>5861</v>
      </c>
      <c r="AF5799">
        <v>0</v>
      </c>
      <c r="AG5799">
        <v>0</v>
      </c>
      <c r="AH5799">
        <v>0</v>
      </c>
      <c r="AI5799">
        <v>0</v>
      </c>
      <c r="AJ5799">
        <f>IF(AI5799="","",IF(ISERROR(VLOOKUP(CONCATENATE(F5799),Term!$A$1:$C$2000,1,FALSE)),0,1))</f>
        <v>0</v>
      </c>
    </row>
    <row r="5800" spans="1:36" x14ac:dyDescent="0.15">
      <c r="A5800" t="s">
        <v>9908</v>
      </c>
      <c r="B5800">
        <v>39829</v>
      </c>
      <c r="C5800">
        <v>39834</v>
      </c>
      <c r="F5800">
        <v>522293</v>
      </c>
      <c r="G5800" t="s">
        <v>5179</v>
      </c>
      <c r="H5800">
        <v>2178243</v>
      </c>
      <c r="I5800" t="s">
        <v>2392</v>
      </c>
      <c r="J5800" t="s">
        <v>4573</v>
      </c>
      <c r="K5800">
        <v>176668</v>
      </c>
      <c r="L5800" t="s">
        <v>2450</v>
      </c>
      <c r="M5800">
        <v>85</v>
      </c>
      <c r="N5800" t="s">
        <v>924</v>
      </c>
      <c r="O5800" t="s">
        <v>924</v>
      </c>
      <c r="P5800" t="s">
        <v>924</v>
      </c>
      <c r="Q5800">
        <v>6</v>
      </c>
      <c r="R5800">
        <v>0</v>
      </c>
      <c r="S5800">
        <v>0</v>
      </c>
      <c r="T5800">
        <v>0</v>
      </c>
      <c r="U5800">
        <v>20</v>
      </c>
      <c r="V5800">
        <v>4</v>
      </c>
      <c r="W5800">
        <v>1248237</v>
      </c>
      <c r="X5800" t="s">
        <v>4313</v>
      </c>
      <c r="Y5800">
        <v>20</v>
      </c>
      <c r="Z5800">
        <v>4</v>
      </c>
      <c r="AA5800">
        <v>9</v>
      </c>
      <c r="AB5800">
        <v>4</v>
      </c>
      <c r="AC5800" t="s">
        <v>836</v>
      </c>
      <c r="AD5800" t="s">
        <v>1713</v>
      </c>
      <c r="AE5800" t="s">
        <v>5861</v>
      </c>
      <c r="AF5800">
        <v>0</v>
      </c>
      <c r="AG5800">
        <v>0</v>
      </c>
      <c r="AH5800">
        <v>0</v>
      </c>
      <c r="AI5800">
        <v>0</v>
      </c>
      <c r="AJ5800">
        <f>IF(AI5800="","",IF(ISERROR(VLOOKUP(CONCATENATE(F5800),Term!$A$1:$C$2000,1,FALSE)),0,1))</f>
        <v>0</v>
      </c>
    </row>
    <row r="5801" spans="1:36" x14ac:dyDescent="0.15">
      <c r="A5801" t="s">
        <v>9909</v>
      </c>
      <c r="B5801">
        <v>39832</v>
      </c>
      <c r="C5801">
        <v>39835</v>
      </c>
      <c r="F5801">
        <v>522293</v>
      </c>
      <c r="G5801" t="s">
        <v>5179</v>
      </c>
      <c r="H5801">
        <v>2178243</v>
      </c>
      <c r="I5801" t="s">
        <v>2392</v>
      </c>
      <c r="J5801" t="s">
        <v>4573</v>
      </c>
      <c r="K5801">
        <v>391483</v>
      </c>
      <c r="L5801" t="s">
        <v>2450</v>
      </c>
      <c r="M5801">
        <v>85</v>
      </c>
      <c r="N5801" t="s">
        <v>924</v>
      </c>
      <c r="O5801" t="s">
        <v>924</v>
      </c>
      <c r="P5801" t="s">
        <v>924</v>
      </c>
      <c r="Q5801">
        <v>6</v>
      </c>
      <c r="R5801">
        <v>0</v>
      </c>
      <c r="S5801">
        <v>0</v>
      </c>
      <c r="T5801">
        <v>0</v>
      </c>
      <c r="U5801">
        <v>20</v>
      </c>
      <c r="V5801">
        <v>4</v>
      </c>
      <c r="W5801">
        <v>1248237</v>
      </c>
      <c r="X5801" t="s">
        <v>4313</v>
      </c>
      <c r="Y5801">
        <v>20</v>
      </c>
      <c r="Z5801">
        <v>4</v>
      </c>
      <c r="AA5801">
        <v>9</v>
      </c>
      <c r="AB5801">
        <v>4</v>
      </c>
      <c r="AC5801" t="s">
        <v>836</v>
      </c>
      <c r="AD5801" t="s">
        <v>1713</v>
      </c>
      <c r="AE5801" t="s">
        <v>5861</v>
      </c>
      <c r="AF5801">
        <v>0</v>
      </c>
      <c r="AG5801">
        <v>0</v>
      </c>
      <c r="AH5801">
        <v>0</v>
      </c>
      <c r="AI5801">
        <v>0</v>
      </c>
      <c r="AJ5801">
        <f>IF(AI5801="","",IF(ISERROR(VLOOKUP(CONCATENATE(F5801),Term!$A$1:$C$2000,1,FALSE)),0,1))</f>
        <v>0</v>
      </c>
    </row>
    <row r="5802" spans="1:36" x14ac:dyDescent="0.15">
      <c r="A5802" t="s">
        <v>9910</v>
      </c>
      <c r="B5802">
        <v>39821</v>
      </c>
      <c r="C5802">
        <v>39836</v>
      </c>
      <c r="F5802">
        <v>522293</v>
      </c>
      <c r="G5802" t="s">
        <v>5179</v>
      </c>
      <c r="H5802">
        <v>2178243</v>
      </c>
      <c r="I5802" t="s">
        <v>2392</v>
      </c>
      <c r="J5802" t="s">
        <v>4573</v>
      </c>
      <c r="K5802">
        <v>275115</v>
      </c>
      <c r="L5802" t="s">
        <v>2450</v>
      </c>
      <c r="M5802">
        <v>85</v>
      </c>
      <c r="N5802" t="s">
        <v>924</v>
      </c>
      <c r="O5802" t="s">
        <v>924</v>
      </c>
      <c r="P5802" t="s">
        <v>924</v>
      </c>
      <c r="Q5802">
        <v>6</v>
      </c>
      <c r="R5802">
        <v>0</v>
      </c>
      <c r="S5802">
        <v>0</v>
      </c>
      <c r="T5802">
        <v>0</v>
      </c>
      <c r="U5802">
        <v>20</v>
      </c>
      <c r="V5802">
        <v>4</v>
      </c>
      <c r="W5802">
        <v>1248237</v>
      </c>
      <c r="X5802" t="s">
        <v>4313</v>
      </c>
      <c r="Y5802">
        <v>20</v>
      </c>
      <c r="Z5802">
        <v>4</v>
      </c>
      <c r="AA5802">
        <v>9</v>
      </c>
      <c r="AB5802">
        <v>4</v>
      </c>
      <c r="AC5802" t="s">
        <v>836</v>
      </c>
      <c r="AD5802" t="s">
        <v>1713</v>
      </c>
      <c r="AE5802" t="s">
        <v>5861</v>
      </c>
      <c r="AF5802">
        <v>0</v>
      </c>
      <c r="AG5802">
        <v>0</v>
      </c>
      <c r="AH5802">
        <v>0</v>
      </c>
      <c r="AI5802">
        <v>0</v>
      </c>
      <c r="AJ5802">
        <f>IF(AI5802="","",IF(ISERROR(VLOOKUP(CONCATENATE(F5802),Term!$A$1:$C$2000,1,FALSE)),0,1))</f>
        <v>0</v>
      </c>
    </row>
    <row r="5803" spans="1:36" x14ac:dyDescent="0.15">
      <c r="A5803" t="s">
        <v>9911</v>
      </c>
      <c r="B5803">
        <v>39821</v>
      </c>
      <c r="C5803" s="14">
        <v>39841</v>
      </c>
      <c r="D5803" s="14"/>
      <c r="F5803">
        <v>522293</v>
      </c>
      <c r="G5803" t="s">
        <v>5179</v>
      </c>
      <c r="H5803">
        <v>2178243</v>
      </c>
      <c r="I5803" t="s">
        <v>2392</v>
      </c>
      <c r="J5803" t="s">
        <v>4573</v>
      </c>
      <c r="K5803">
        <v>195742</v>
      </c>
      <c r="L5803" t="s">
        <v>2450</v>
      </c>
      <c r="M5803">
        <v>85</v>
      </c>
      <c r="N5803" t="s">
        <v>924</v>
      </c>
      <c r="O5803" t="s">
        <v>924</v>
      </c>
      <c r="P5803" t="s">
        <v>924</v>
      </c>
      <c r="Q5803">
        <v>6</v>
      </c>
      <c r="R5803">
        <v>0</v>
      </c>
      <c r="S5803">
        <v>0</v>
      </c>
      <c r="T5803">
        <v>0</v>
      </c>
      <c r="U5803">
        <v>20</v>
      </c>
      <c r="V5803">
        <v>4</v>
      </c>
      <c r="W5803">
        <v>1248237</v>
      </c>
      <c r="X5803" t="s">
        <v>4313</v>
      </c>
      <c r="Y5803">
        <v>20</v>
      </c>
      <c r="Z5803">
        <v>4</v>
      </c>
      <c r="AA5803">
        <v>9</v>
      </c>
      <c r="AB5803">
        <v>4</v>
      </c>
      <c r="AC5803" t="s">
        <v>836</v>
      </c>
      <c r="AD5803" t="s">
        <v>1713</v>
      </c>
      <c r="AE5803" t="s">
        <v>5861</v>
      </c>
      <c r="AF5803">
        <v>0</v>
      </c>
      <c r="AG5803">
        <v>0</v>
      </c>
      <c r="AH5803">
        <v>0</v>
      </c>
      <c r="AI5803">
        <v>0</v>
      </c>
      <c r="AJ5803">
        <f>IF(AI5803="","",IF(ISERROR(VLOOKUP(CONCATENATE(F5803),Term!$A$1:$C$2000,1,FALSE)),0,1))</f>
        <v>0</v>
      </c>
    </row>
    <row r="5804" spans="1:36" x14ac:dyDescent="0.15">
      <c r="A5804" t="s">
        <v>9912</v>
      </c>
      <c r="B5804">
        <v>39839</v>
      </c>
      <c r="C5804">
        <v>39841</v>
      </c>
      <c r="F5804">
        <v>522293</v>
      </c>
      <c r="G5804" t="s">
        <v>5179</v>
      </c>
      <c r="H5804">
        <v>2178243</v>
      </c>
      <c r="I5804" t="s">
        <v>2392</v>
      </c>
      <c r="J5804" t="s">
        <v>4573</v>
      </c>
      <c r="K5804">
        <v>341219</v>
      </c>
      <c r="L5804" t="s">
        <v>2450</v>
      </c>
      <c r="M5804">
        <v>85</v>
      </c>
      <c r="N5804" t="s">
        <v>924</v>
      </c>
      <c r="O5804" t="s">
        <v>924</v>
      </c>
      <c r="P5804" t="s">
        <v>924</v>
      </c>
      <c r="Q5804">
        <v>6</v>
      </c>
      <c r="R5804">
        <v>0</v>
      </c>
      <c r="S5804">
        <v>0</v>
      </c>
      <c r="T5804">
        <v>0</v>
      </c>
      <c r="U5804">
        <v>20</v>
      </c>
      <c r="V5804">
        <v>4</v>
      </c>
      <c r="W5804">
        <v>1248237</v>
      </c>
      <c r="X5804" t="s">
        <v>4313</v>
      </c>
      <c r="Y5804">
        <v>20</v>
      </c>
      <c r="Z5804">
        <v>4</v>
      </c>
      <c r="AA5804">
        <v>9</v>
      </c>
      <c r="AB5804">
        <v>4</v>
      </c>
      <c r="AC5804" t="s">
        <v>836</v>
      </c>
      <c r="AD5804" t="s">
        <v>1713</v>
      </c>
      <c r="AE5804" t="s">
        <v>5861</v>
      </c>
      <c r="AF5804">
        <v>0</v>
      </c>
      <c r="AG5804">
        <v>0</v>
      </c>
      <c r="AH5804">
        <v>0</v>
      </c>
      <c r="AI5804">
        <v>0</v>
      </c>
      <c r="AJ5804">
        <f>IF(AI5804="","",IF(ISERROR(VLOOKUP(CONCATENATE(F5804),Term!$A$1:$C$2000,1,FALSE)),0,1))</f>
        <v>0</v>
      </c>
    </row>
    <row r="5805" spans="1:36" x14ac:dyDescent="0.15">
      <c r="A5805" t="s">
        <v>9913</v>
      </c>
      <c r="B5805">
        <v>39842</v>
      </c>
      <c r="C5805">
        <v>39843</v>
      </c>
      <c r="F5805">
        <v>522293</v>
      </c>
      <c r="G5805" t="s">
        <v>5179</v>
      </c>
      <c r="H5805">
        <v>2178243</v>
      </c>
      <c r="I5805" t="s">
        <v>2392</v>
      </c>
      <c r="J5805" t="s">
        <v>4573</v>
      </c>
      <c r="K5805">
        <v>201625</v>
      </c>
      <c r="L5805" t="s">
        <v>2450</v>
      </c>
      <c r="M5805">
        <v>85</v>
      </c>
      <c r="N5805" t="s">
        <v>924</v>
      </c>
      <c r="O5805" t="s">
        <v>924</v>
      </c>
      <c r="P5805" t="s">
        <v>924</v>
      </c>
      <c r="Q5805">
        <v>6</v>
      </c>
      <c r="R5805">
        <v>1</v>
      </c>
      <c r="S5805">
        <v>0</v>
      </c>
      <c r="T5805">
        <v>0</v>
      </c>
      <c r="U5805">
        <v>20</v>
      </c>
      <c r="V5805">
        <v>4</v>
      </c>
      <c r="W5805">
        <v>1248237</v>
      </c>
      <c r="X5805" t="s">
        <v>4313</v>
      </c>
      <c r="Y5805">
        <v>20</v>
      </c>
      <c r="Z5805">
        <v>4</v>
      </c>
      <c r="AA5805">
        <v>9</v>
      </c>
      <c r="AB5805">
        <v>4</v>
      </c>
      <c r="AC5805" t="s">
        <v>836</v>
      </c>
      <c r="AD5805" t="s">
        <v>1713</v>
      </c>
      <c r="AE5805" t="s">
        <v>5861</v>
      </c>
      <c r="AF5805">
        <v>0</v>
      </c>
      <c r="AG5805">
        <v>0</v>
      </c>
      <c r="AH5805">
        <v>0</v>
      </c>
      <c r="AI5805">
        <v>0</v>
      </c>
      <c r="AJ5805">
        <f>IF(AI5805="","",IF(ISERROR(VLOOKUP(CONCATENATE(F5805),Term!$A$1:$C$2000,1,FALSE)),0,1))</f>
        <v>0</v>
      </c>
    </row>
    <row r="5806" spans="1:36" x14ac:dyDescent="0.15">
      <c r="A5806" t="s">
        <v>9914</v>
      </c>
      <c r="B5806">
        <v>39799</v>
      </c>
      <c r="C5806">
        <v>39843</v>
      </c>
      <c r="F5806">
        <v>522293</v>
      </c>
      <c r="G5806" t="s">
        <v>5179</v>
      </c>
      <c r="H5806">
        <v>2178243</v>
      </c>
      <c r="I5806" t="s">
        <v>2392</v>
      </c>
      <c r="J5806" t="s">
        <v>4573</v>
      </c>
      <c r="K5806">
        <v>253314</v>
      </c>
      <c r="L5806" t="s">
        <v>2450</v>
      </c>
      <c r="M5806">
        <v>85</v>
      </c>
      <c r="N5806" t="s">
        <v>924</v>
      </c>
      <c r="O5806" t="s">
        <v>924</v>
      </c>
      <c r="P5806" t="s">
        <v>924</v>
      </c>
      <c r="Q5806">
        <v>6</v>
      </c>
      <c r="R5806">
        <v>0</v>
      </c>
      <c r="S5806">
        <v>0</v>
      </c>
      <c r="T5806">
        <v>0</v>
      </c>
      <c r="U5806">
        <v>20</v>
      </c>
      <c r="V5806">
        <v>4</v>
      </c>
      <c r="W5806">
        <v>1248237</v>
      </c>
      <c r="X5806" t="s">
        <v>4313</v>
      </c>
      <c r="Y5806">
        <v>20</v>
      </c>
      <c r="Z5806">
        <v>4</v>
      </c>
      <c r="AA5806">
        <v>9</v>
      </c>
      <c r="AB5806">
        <v>4</v>
      </c>
      <c r="AC5806" t="s">
        <v>836</v>
      </c>
      <c r="AD5806" t="s">
        <v>1713</v>
      </c>
      <c r="AE5806" t="s">
        <v>5861</v>
      </c>
      <c r="AF5806">
        <v>0</v>
      </c>
      <c r="AG5806">
        <v>0</v>
      </c>
      <c r="AH5806">
        <v>0</v>
      </c>
      <c r="AI5806">
        <v>0</v>
      </c>
      <c r="AJ5806">
        <f>IF(AI5806="","",IF(ISERROR(VLOOKUP(CONCATENATE(F5806),Term!$A$1:$C$2000,1,FALSE)),0,1))</f>
        <v>0</v>
      </c>
    </row>
    <row r="5807" spans="1:36" x14ac:dyDescent="0.15">
      <c r="A5807" t="s">
        <v>3551</v>
      </c>
      <c r="B5807">
        <v>39728</v>
      </c>
      <c r="C5807">
        <v>39730</v>
      </c>
      <c r="E5807">
        <v>39758</v>
      </c>
      <c r="F5807">
        <v>522293</v>
      </c>
      <c r="G5807" t="s">
        <v>5179</v>
      </c>
      <c r="H5807">
        <v>2190600</v>
      </c>
      <c r="I5807" t="s">
        <v>2392</v>
      </c>
      <c r="J5807" t="s">
        <v>4087</v>
      </c>
      <c r="K5807">
        <v>209752</v>
      </c>
      <c r="L5807" t="s">
        <v>2450</v>
      </c>
      <c r="M5807">
        <v>85</v>
      </c>
      <c r="N5807" t="s">
        <v>2902</v>
      </c>
      <c r="O5807">
        <v>1</v>
      </c>
      <c r="P5807">
        <v>87</v>
      </c>
      <c r="Q5807" t="s">
        <v>924</v>
      </c>
      <c r="R5807">
        <v>0</v>
      </c>
      <c r="S5807">
        <v>1</v>
      </c>
      <c r="T5807">
        <v>1</v>
      </c>
      <c r="U5807">
        <v>87</v>
      </c>
      <c r="V5807">
        <v>1</v>
      </c>
      <c r="W5807">
        <v>209752</v>
      </c>
      <c r="X5807" t="s">
        <v>4315</v>
      </c>
      <c r="Y5807">
        <v>20</v>
      </c>
      <c r="Z5807">
        <v>4</v>
      </c>
      <c r="AA5807">
        <v>9</v>
      </c>
      <c r="AB5807">
        <v>4</v>
      </c>
      <c r="AC5807" t="s">
        <v>836</v>
      </c>
      <c r="AD5807" t="s">
        <v>1713</v>
      </c>
      <c r="AE5807" t="s">
        <v>5862</v>
      </c>
      <c r="AF5807">
        <v>1</v>
      </c>
      <c r="AG5807">
        <v>0</v>
      </c>
      <c r="AH5807">
        <v>1</v>
      </c>
      <c r="AI5807">
        <v>1</v>
      </c>
      <c r="AJ5807">
        <f>IF(AI5807="","",IF(ISERROR(VLOOKUP(CONCATENATE(F5807),Term!$A$1:$C$2000,1,FALSE)),0,1))</f>
        <v>0</v>
      </c>
    </row>
    <row r="5808" spans="1:36" x14ac:dyDescent="0.15">
      <c r="A5808" t="s">
        <v>6994</v>
      </c>
      <c r="B5808">
        <v>39777</v>
      </c>
      <c r="C5808">
        <v>39790</v>
      </c>
      <c r="D5808">
        <v>39819</v>
      </c>
      <c r="F5808">
        <v>522293</v>
      </c>
      <c r="G5808" t="s">
        <v>5179</v>
      </c>
      <c r="H5808">
        <v>2190600</v>
      </c>
      <c r="I5808" t="s">
        <v>2392</v>
      </c>
      <c r="J5808" t="s">
        <v>4087</v>
      </c>
      <c r="K5808">
        <v>361564</v>
      </c>
      <c r="L5808" t="s">
        <v>2450</v>
      </c>
      <c r="M5808">
        <v>85</v>
      </c>
      <c r="N5808" t="s">
        <v>924</v>
      </c>
      <c r="O5808" t="s">
        <v>924</v>
      </c>
      <c r="P5808" t="s">
        <v>924</v>
      </c>
      <c r="Q5808">
        <v>3</v>
      </c>
      <c r="R5808">
        <v>1</v>
      </c>
      <c r="S5808">
        <v>0</v>
      </c>
      <c r="T5808">
        <v>0</v>
      </c>
      <c r="U5808">
        <v>87</v>
      </c>
      <c r="V5808">
        <v>1</v>
      </c>
      <c r="W5808">
        <v>209752</v>
      </c>
      <c r="X5808" t="s">
        <v>4315</v>
      </c>
      <c r="Y5808">
        <v>20</v>
      </c>
      <c r="Z5808">
        <v>4</v>
      </c>
      <c r="AA5808">
        <v>9</v>
      </c>
      <c r="AB5808">
        <v>4</v>
      </c>
      <c r="AC5808" t="s">
        <v>836</v>
      </c>
      <c r="AD5808" t="s">
        <v>1713</v>
      </c>
      <c r="AE5808" t="s">
        <v>5862</v>
      </c>
      <c r="AF5808">
        <v>0</v>
      </c>
      <c r="AG5808">
        <v>0</v>
      </c>
      <c r="AH5808">
        <v>1</v>
      </c>
      <c r="AI5808">
        <v>0</v>
      </c>
      <c r="AJ5808">
        <f>IF(AI5808="","",IF(ISERROR(VLOOKUP(CONCATENATE(F5808),Term!$A$1:$C$2000,1,FALSE)),0,1))</f>
        <v>0</v>
      </c>
    </row>
    <row r="5809" spans="1:36" x14ac:dyDescent="0.15">
      <c r="A5809" t="s">
        <v>3221</v>
      </c>
      <c r="B5809">
        <v>39757</v>
      </c>
      <c r="C5809" s="14">
        <v>39759</v>
      </c>
      <c r="D5809" s="14"/>
      <c r="E5809">
        <v>39778</v>
      </c>
      <c r="F5809">
        <v>522293</v>
      </c>
      <c r="G5809" t="s">
        <v>5179</v>
      </c>
      <c r="H5809">
        <v>2107549</v>
      </c>
      <c r="I5809" t="s">
        <v>2392</v>
      </c>
      <c r="J5809" t="s">
        <v>3222</v>
      </c>
      <c r="K5809">
        <v>367321</v>
      </c>
      <c r="L5809" t="s">
        <v>2450</v>
      </c>
      <c r="M5809">
        <v>85</v>
      </c>
      <c r="N5809" t="s">
        <v>4094</v>
      </c>
      <c r="O5809">
        <v>2</v>
      </c>
      <c r="P5809">
        <v>67</v>
      </c>
      <c r="Q5809">
        <v>1</v>
      </c>
      <c r="R5809">
        <v>1</v>
      </c>
      <c r="S5809">
        <v>1</v>
      </c>
      <c r="T5809">
        <v>1</v>
      </c>
      <c r="U5809">
        <v>67</v>
      </c>
      <c r="V5809">
        <v>1</v>
      </c>
      <c r="W5809">
        <v>367321</v>
      </c>
      <c r="X5809" t="s">
        <v>4315</v>
      </c>
      <c r="Y5809">
        <v>20</v>
      </c>
      <c r="Z5809">
        <v>4</v>
      </c>
      <c r="AA5809">
        <v>9</v>
      </c>
      <c r="AB5809">
        <v>4</v>
      </c>
      <c r="AC5809" t="s">
        <v>836</v>
      </c>
      <c r="AD5809" t="s">
        <v>1713</v>
      </c>
      <c r="AE5809" t="s">
        <v>5860</v>
      </c>
      <c r="AF5809">
        <v>1</v>
      </c>
      <c r="AG5809">
        <v>1</v>
      </c>
      <c r="AH5809">
        <v>1</v>
      </c>
      <c r="AI5809">
        <v>1</v>
      </c>
      <c r="AJ5809">
        <f>IF(AI5809="","",IF(ISERROR(VLOOKUP(CONCATENATE(F5809),Term!$A$1:$C$2000,1,FALSE)),0,1))</f>
        <v>0</v>
      </c>
    </row>
    <row r="5810" spans="1:36" x14ac:dyDescent="0.15">
      <c r="A5810" t="s">
        <v>2727</v>
      </c>
      <c r="B5810">
        <v>39818</v>
      </c>
      <c r="C5810" s="14">
        <v>39820</v>
      </c>
      <c r="D5810" s="14"/>
      <c r="F5810">
        <v>524726</v>
      </c>
      <c r="G5810" t="s">
        <v>5085</v>
      </c>
      <c r="H5810">
        <v>2204988</v>
      </c>
      <c r="I5810" t="s">
        <v>2392</v>
      </c>
      <c r="J5810" t="s">
        <v>6001</v>
      </c>
      <c r="K5810">
        <v>214051</v>
      </c>
      <c r="L5810" t="s">
        <v>2328</v>
      </c>
      <c r="M5810">
        <v>85</v>
      </c>
      <c r="N5810" t="s">
        <v>924</v>
      </c>
      <c r="O5810" t="s">
        <v>924</v>
      </c>
      <c r="P5810" t="s">
        <v>924</v>
      </c>
      <c r="Q5810">
        <v>5</v>
      </c>
      <c r="R5810">
        <v>1</v>
      </c>
      <c r="S5810">
        <v>0</v>
      </c>
      <c r="T5810">
        <v>0</v>
      </c>
      <c r="U5810" t="s">
        <v>924</v>
      </c>
      <c r="V5810" t="s">
        <v>924</v>
      </c>
      <c r="W5810" t="s">
        <v>924</v>
      </c>
      <c r="X5810" t="s">
        <v>924</v>
      </c>
      <c r="Y5810">
        <v>2</v>
      </c>
      <c r="Z5810">
        <v>2</v>
      </c>
      <c r="AA5810">
        <v>0</v>
      </c>
      <c r="AB5810">
        <v>0</v>
      </c>
      <c r="AC5810" t="s">
        <v>1696</v>
      </c>
      <c r="AD5810" t="s">
        <v>5086</v>
      </c>
      <c r="AE5810" t="s">
        <v>7369</v>
      </c>
      <c r="AF5810">
        <v>1</v>
      </c>
      <c r="AG5810">
        <v>0</v>
      </c>
      <c r="AH5810">
        <v>1</v>
      </c>
      <c r="AI5810">
        <v>0</v>
      </c>
      <c r="AJ5810">
        <f>IF(AI5810="","",IF(ISERROR(VLOOKUP(CONCATENATE(F5810),Term!$A$1:$C$2000,1,FALSE)),0,1))</f>
        <v>0</v>
      </c>
    </row>
    <row r="5811" spans="1:36" x14ac:dyDescent="0.15">
      <c r="A5811" t="s">
        <v>5084</v>
      </c>
      <c r="B5811">
        <v>39801</v>
      </c>
      <c r="C5811" s="14">
        <v>39804</v>
      </c>
      <c r="D5811" s="14"/>
      <c r="F5811">
        <v>524726</v>
      </c>
      <c r="G5811" t="s">
        <v>5085</v>
      </c>
      <c r="H5811">
        <v>2183184</v>
      </c>
      <c r="I5811" t="s">
        <v>2392</v>
      </c>
      <c r="J5811" t="s">
        <v>6063</v>
      </c>
      <c r="K5811">
        <v>276991</v>
      </c>
      <c r="L5811" t="s">
        <v>2328</v>
      </c>
      <c r="M5811">
        <v>85</v>
      </c>
      <c r="N5811" t="s">
        <v>924</v>
      </c>
      <c r="O5811" t="s">
        <v>924</v>
      </c>
      <c r="P5811" t="s">
        <v>924</v>
      </c>
      <c r="Q5811">
        <v>4</v>
      </c>
      <c r="R5811">
        <v>1</v>
      </c>
      <c r="S5811">
        <v>0</v>
      </c>
      <c r="T5811">
        <v>0</v>
      </c>
      <c r="U5811">
        <v>86</v>
      </c>
      <c r="V5811">
        <v>1</v>
      </c>
      <c r="W5811">
        <v>268620</v>
      </c>
      <c r="X5811" t="s">
        <v>4315</v>
      </c>
      <c r="Y5811">
        <v>2</v>
      </c>
      <c r="Z5811">
        <v>2</v>
      </c>
      <c r="AA5811">
        <v>0</v>
      </c>
      <c r="AB5811">
        <v>0</v>
      </c>
      <c r="AC5811" t="s">
        <v>1696</v>
      </c>
      <c r="AD5811" t="s">
        <v>5086</v>
      </c>
      <c r="AE5811" t="s">
        <v>8773</v>
      </c>
      <c r="AF5811">
        <v>0</v>
      </c>
      <c r="AG5811">
        <v>1</v>
      </c>
      <c r="AH5811">
        <v>1</v>
      </c>
      <c r="AI5811">
        <v>0</v>
      </c>
      <c r="AJ5811">
        <f>IF(AI5811="","",IF(ISERROR(VLOOKUP(CONCATENATE(F5811),Term!$A$1:$C$2000,1,FALSE)),0,1))</f>
        <v>0</v>
      </c>
    </row>
    <row r="5812" spans="1:36" x14ac:dyDescent="0.15">
      <c r="A5812" t="s">
        <v>3110</v>
      </c>
      <c r="B5812">
        <v>39777</v>
      </c>
      <c r="C5812" s="14">
        <v>39777</v>
      </c>
      <c r="D5812" s="14">
        <v>39787</v>
      </c>
      <c r="F5812">
        <v>524469</v>
      </c>
      <c r="G5812" t="s">
        <v>6126</v>
      </c>
      <c r="H5812">
        <v>2060801</v>
      </c>
      <c r="I5812" t="s">
        <v>2392</v>
      </c>
      <c r="J5812" t="s">
        <v>3111</v>
      </c>
      <c r="K5812">
        <v>275488</v>
      </c>
      <c r="L5812" t="s">
        <v>2463</v>
      </c>
      <c r="M5812">
        <v>85</v>
      </c>
      <c r="N5812" t="s">
        <v>924</v>
      </c>
      <c r="O5812" t="s">
        <v>924</v>
      </c>
      <c r="P5812" t="s">
        <v>924</v>
      </c>
      <c r="Q5812">
        <v>2</v>
      </c>
      <c r="R5812">
        <v>1</v>
      </c>
      <c r="S5812">
        <v>0</v>
      </c>
      <c r="T5812">
        <v>0</v>
      </c>
      <c r="U5812" t="s">
        <v>924</v>
      </c>
      <c r="V5812" t="s">
        <v>924</v>
      </c>
      <c r="W5812" t="s">
        <v>924</v>
      </c>
      <c r="X5812" t="s">
        <v>924</v>
      </c>
      <c r="Y5812">
        <v>46</v>
      </c>
      <c r="Z5812">
        <v>15</v>
      </c>
      <c r="AA5812">
        <v>15</v>
      </c>
      <c r="AB5812">
        <v>9</v>
      </c>
      <c r="AC5812" t="s">
        <v>836</v>
      </c>
      <c r="AD5812" t="s">
        <v>5668</v>
      </c>
      <c r="AE5812" t="s">
        <v>8766</v>
      </c>
      <c r="AF5812">
        <v>1</v>
      </c>
      <c r="AG5812">
        <v>0</v>
      </c>
      <c r="AH5812">
        <v>1</v>
      </c>
      <c r="AI5812">
        <v>0</v>
      </c>
      <c r="AJ5812">
        <f>IF(AI5812="","",IF(ISERROR(VLOOKUP(CONCATENATE(F5812),Term!$A$1:$C$2000,1,FALSE)),0,1))</f>
        <v>0</v>
      </c>
    </row>
    <row r="5813" spans="1:36" x14ac:dyDescent="0.15">
      <c r="A5813" t="s">
        <v>6060</v>
      </c>
      <c r="B5813">
        <v>39737</v>
      </c>
      <c r="C5813" s="14">
        <v>39737</v>
      </c>
      <c r="D5813" s="14"/>
      <c r="E5813">
        <v>39759</v>
      </c>
      <c r="F5813">
        <v>524469</v>
      </c>
      <c r="G5813" t="s">
        <v>6126</v>
      </c>
      <c r="H5813">
        <v>2069585</v>
      </c>
      <c r="I5813" t="s">
        <v>2392</v>
      </c>
      <c r="J5813" t="s">
        <v>6001</v>
      </c>
      <c r="K5813">
        <v>100480</v>
      </c>
      <c r="L5813" t="s">
        <v>2463</v>
      </c>
      <c r="M5813">
        <v>85</v>
      </c>
      <c r="N5813" t="s">
        <v>2902</v>
      </c>
      <c r="O5813">
        <v>1</v>
      </c>
      <c r="P5813">
        <v>86</v>
      </c>
      <c r="Q5813" t="s">
        <v>924</v>
      </c>
      <c r="R5813">
        <v>0</v>
      </c>
      <c r="S5813">
        <v>1</v>
      </c>
      <c r="T5813">
        <v>1</v>
      </c>
      <c r="U5813">
        <v>27</v>
      </c>
      <c r="V5813">
        <v>2</v>
      </c>
      <c r="W5813">
        <v>266548</v>
      </c>
      <c r="X5813" t="s">
        <v>835</v>
      </c>
      <c r="Y5813">
        <v>46</v>
      </c>
      <c r="Z5813">
        <v>15</v>
      </c>
      <c r="AA5813">
        <v>15</v>
      </c>
      <c r="AB5813">
        <v>9</v>
      </c>
      <c r="AC5813" t="s">
        <v>836</v>
      </c>
      <c r="AD5813" t="s">
        <v>5668</v>
      </c>
      <c r="AE5813" t="s">
        <v>9211</v>
      </c>
      <c r="AF5813">
        <v>1</v>
      </c>
      <c r="AG5813">
        <v>0</v>
      </c>
      <c r="AH5813">
        <v>1</v>
      </c>
      <c r="AI5813">
        <v>1</v>
      </c>
      <c r="AJ5813">
        <f>IF(AI5813="","",IF(ISERROR(VLOOKUP(CONCATENATE(F5813),Term!$A$1:$C$2000,1,FALSE)),0,1))</f>
        <v>0</v>
      </c>
    </row>
    <row r="5814" spans="1:36" x14ac:dyDescent="0.15">
      <c r="A5814" t="s">
        <v>2323</v>
      </c>
      <c r="B5814">
        <v>39793</v>
      </c>
      <c r="C5814" s="14">
        <v>39793</v>
      </c>
      <c r="D5814" s="14"/>
      <c r="E5814">
        <v>39818</v>
      </c>
      <c r="F5814">
        <v>524469</v>
      </c>
      <c r="G5814" t="s">
        <v>6126</v>
      </c>
      <c r="H5814">
        <v>2069585</v>
      </c>
      <c r="I5814" t="s">
        <v>2392</v>
      </c>
      <c r="J5814" t="s">
        <v>6001</v>
      </c>
      <c r="K5814">
        <v>166068</v>
      </c>
      <c r="L5814" t="s">
        <v>2463</v>
      </c>
      <c r="M5814">
        <v>85</v>
      </c>
      <c r="N5814" t="s">
        <v>646</v>
      </c>
      <c r="O5814">
        <v>5</v>
      </c>
      <c r="P5814">
        <v>27</v>
      </c>
      <c r="Q5814">
        <v>3</v>
      </c>
      <c r="R5814">
        <v>0</v>
      </c>
      <c r="S5814">
        <v>1</v>
      </c>
      <c r="T5814">
        <v>0</v>
      </c>
      <c r="U5814">
        <v>27</v>
      </c>
      <c r="V5814">
        <v>2</v>
      </c>
      <c r="W5814">
        <v>266548</v>
      </c>
      <c r="X5814" t="s">
        <v>835</v>
      </c>
      <c r="Y5814">
        <v>46</v>
      </c>
      <c r="Z5814">
        <v>15</v>
      </c>
      <c r="AA5814">
        <v>15</v>
      </c>
      <c r="AB5814">
        <v>9</v>
      </c>
      <c r="AC5814" t="s">
        <v>836</v>
      </c>
      <c r="AD5814" t="s">
        <v>5668</v>
      </c>
      <c r="AE5814" t="s">
        <v>9211</v>
      </c>
      <c r="AF5814">
        <v>0</v>
      </c>
      <c r="AG5814">
        <v>0</v>
      </c>
      <c r="AH5814">
        <v>1</v>
      </c>
      <c r="AI5814">
        <v>1</v>
      </c>
      <c r="AJ5814">
        <f>IF(AI5814="","",IF(ISERROR(VLOOKUP(CONCATENATE(F5814),Term!$A$1:$C$2000,1,FALSE)),0,1))</f>
        <v>0</v>
      </c>
    </row>
    <row r="5815" spans="1:36" x14ac:dyDescent="0.15">
      <c r="A5815" t="s">
        <v>55</v>
      </c>
      <c r="B5815">
        <v>39799</v>
      </c>
      <c r="C5815" s="14">
        <v>39799</v>
      </c>
      <c r="D5815" s="14">
        <v>39835</v>
      </c>
      <c r="F5815">
        <v>524469</v>
      </c>
      <c r="G5815" t="s">
        <v>6126</v>
      </c>
      <c r="H5815">
        <v>2069585</v>
      </c>
      <c r="I5815" t="s">
        <v>2392</v>
      </c>
      <c r="J5815" t="s">
        <v>6001</v>
      </c>
      <c r="K5815">
        <v>128208</v>
      </c>
      <c r="L5815" t="s">
        <v>2463</v>
      </c>
      <c r="M5815">
        <v>85</v>
      </c>
      <c r="N5815" t="s">
        <v>924</v>
      </c>
      <c r="O5815" t="s">
        <v>924</v>
      </c>
      <c r="P5815" t="s">
        <v>924</v>
      </c>
      <c r="Q5815">
        <v>4</v>
      </c>
      <c r="R5815">
        <v>0</v>
      </c>
      <c r="S5815">
        <v>0</v>
      </c>
      <c r="T5815">
        <v>0</v>
      </c>
      <c r="U5815">
        <v>27</v>
      </c>
      <c r="V5815">
        <v>2</v>
      </c>
      <c r="W5815">
        <v>266548</v>
      </c>
      <c r="X5815" t="s">
        <v>835</v>
      </c>
      <c r="Y5815">
        <v>46</v>
      </c>
      <c r="Z5815">
        <v>15</v>
      </c>
      <c r="AA5815">
        <v>15</v>
      </c>
      <c r="AB5815">
        <v>9</v>
      </c>
      <c r="AC5815" t="s">
        <v>836</v>
      </c>
      <c r="AD5815" t="s">
        <v>5668</v>
      </c>
      <c r="AE5815" t="s">
        <v>9211</v>
      </c>
      <c r="AF5815">
        <v>0</v>
      </c>
      <c r="AG5815">
        <v>0</v>
      </c>
      <c r="AH5815">
        <v>1</v>
      </c>
      <c r="AI5815">
        <v>0</v>
      </c>
      <c r="AJ5815">
        <f>IF(AI5815="","",IF(ISERROR(VLOOKUP(CONCATENATE(F5815),Term!$A$1:$C$2000,1,FALSE)),0,1))</f>
        <v>0</v>
      </c>
    </row>
    <row r="5816" spans="1:36" x14ac:dyDescent="0.15">
      <c r="A5816" t="s">
        <v>2632</v>
      </c>
      <c r="B5816">
        <v>39818</v>
      </c>
      <c r="C5816" s="14">
        <v>39818</v>
      </c>
      <c r="D5816" s="14"/>
      <c r="F5816">
        <v>524469</v>
      </c>
      <c r="G5816" t="s">
        <v>6126</v>
      </c>
      <c r="H5816">
        <v>2069585</v>
      </c>
      <c r="I5816" t="s">
        <v>2392</v>
      </c>
      <c r="J5816" t="s">
        <v>6001</v>
      </c>
      <c r="K5816">
        <v>169805</v>
      </c>
      <c r="L5816" t="s">
        <v>2463</v>
      </c>
      <c r="M5816">
        <v>85</v>
      </c>
      <c r="N5816" t="s">
        <v>924</v>
      </c>
      <c r="O5816" t="s">
        <v>924</v>
      </c>
      <c r="P5816" t="s">
        <v>924</v>
      </c>
      <c r="Q5816">
        <v>5</v>
      </c>
      <c r="R5816">
        <v>0</v>
      </c>
      <c r="S5816">
        <v>0</v>
      </c>
      <c r="T5816">
        <v>0</v>
      </c>
      <c r="U5816">
        <v>27</v>
      </c>
      <c r="V5816">
        <v>2</v>
      </c>
      <c r="W5816">
        <v>266548</v>
      </c>
      <c r="X5816" t="s">
        <v>835</v>
      </c>
      <c r="Y5816">
        <v>46</v>
      </c>
      <c r="Z5816">
        <v>15</v>
      </c>
      <c r="AA5816">
        <v>15</v>
      </c>
      <c r="AB5816">
        <v>9</v>
      </c>
      <c r="AC5816" t="s">
        <v>836</v>
      </c>
      <c r="AD5816" t="s">
        <v>5668</v>
      </c>
      <c r="AE5816" t="s">
        <v>9211</v>
      </c>
      <c r="AF5816">
        <v>0</v>
      </c>
      <c r="AG5816">
        <v>0</v>
      </c>
      <c r="AH5816">
        <v>1</v>
      </c>
      <c r="AI5816">
        <v>0</v>
      </c>
      <c r="AJ5816">
        <f>IF(AI5816="","",IF(ISERROR(VLOOKUP(CONCATENATE(F5816),Term!$A$1:$C$2000,1,FALSE)),0,1))</f>
        <v>0</v>
      </c>
    </row>
    <row r="5817" spans="1:36" x14ac:dyDescent="0.15">
      <c r="A5817" t="s">
        <v>2633</v>
      </c>
      <c r="B5817">
        <v>39820</v>
      </c>
      <c r="C5817" s="14">
        <v>39820</v>
      </c>
      <c r="D5817" s="14">
        <v>39843</v>
      </c>
      <c r="F5817">
        <v>524469</v>
      </c>
      <c r="G5817" t="s">
        <v>6126</v>
      </c>
      <c r="H5817">
        <v>2069585</v>
      </c>
      <c r="I5817" t="s">
        <v>2392</v>
      </c>
      <c r="J5817" t="s">
        <v>6001</v>
      </c>
      <c r="K5817">
        <v>171830</v>
      </c>
      <c r="L5817" t="s">
        <v>2463</v>
      </c>
      <c r="M5817">
        <v>85</v>
      </c>
      <c r="N5817" t="s">
        <v>924</v>
      </c>
      <c r="O5817" t="s">
        <v>924</v>
      </c>
      <c r="P5817" t="s">
        <v>924</v>
      </c>
      <c r="Q5817">
        <v>5</v>
      </c>
      <c r="R5817">
        <v>0</v>
      </c>
      <c r="S5817">
        <v>0</v>
      </c>
      <c r="T5817">
        <v>0</v>
      </c>
      <c r="U5817">
        <v>27</v>
      </c>
      <c r="V5817">
        <v>2</v>
      </c>
      <c r="W5817">
        <v>266548</v>
      </c>
      <c r="X5817" t="s">
        <v>835</v>
      </c>
      <c r="Y5817">
        <v>46</v>
      </c>
      <c r="Z5817">
        <v>15</v>
      </c>
      <c r="AA5817">
        <v>15</v>
      </c>
      <c r="AB5817">
        <v>9</v>
      </c>
      <c r="AC5817" t="s">
        <v>836</v>
      </c>
      <c r="AD5817" t="s">
        <v>5668</v>
      </c>
      <c r="AE5817" t="s">
        <v>9211</v>
      </c>
      <c r="AF5817">
        <v>0</v>
      </c>
      <c r="AG5817">
        <v>0</v>
      </c>
      <c r="AH5817">
        <v>0</v>
      </c>
      <c r="AI5817">
        <v>0</v>
      </c>
      <c r="AJ5817">
        <f>IF(AI5817="","",IF(ISERROR(VLOOKUP(CONCATENATE(F5817),Term!$A$1:$C$2000,1,FALSE)),0,1))</f>
        <v>0</v>
      </c>
    </row>
    <row r="5818" spans="1:36" x14ac:dyDescent="0.15">
      <c r="A5818" t="s">
        <v>2634</v>
      </c>
      <c r="B5818">
        <v>39825</v>
      </c>
      <c r="C5818" s="14">
        <v>39827</v>
      </c>
      <c r="D5818" s="14"/>
      <c r="F5818">
        <v>524469</v>
      </c>
      <c r="G5818" t="s">
        <v>6126</v>
      </c>
      <c r="H5818">
        <v>2069585</v>
      </c>
      <c r="I5818" t="s">
        <v>2392</v>
      </c>
      <c r="J5818" t="s">
        <v>6001</v>
      </c>
      <c r="K5818">
        <v>186826</v>
      </c>
      <c r="L5818" t="s">
        <v>2463</v>
      </c>
      <c r="M5818">
        <v>85</v>
      </c>
      <c r="N5818" t="s">
        <v>924</v>
      </c>
      <c r="O5818" t="s">
        <v>924</v>
      </c>
      <c r="P5818" t="s">
        <v>924</v>
      </c>
      <c r="Q5818">
        <v>5</v>
      </c>
      <c r="R5818">
        <v>0</v>
      </c>
      <c r="S5818">
        <v>0</v>
      </c>
      <c r="T5818">
        <v>0</v>
      </c>
      <c r="U5818">
        <v>27</v>
      </c>
      <c r="V5818">
        <v>2</v>
      </c>
      <c r="W5818">
        <v>266548</v>
      </c>
      <c r="X5818" t="s">
        <v>835</v>
      </c>
      <c r="Y5818">
        <v>46</v>
      </c>
      <c r="Z5818">
        <v>15</v>
      </c>
      <c r="AA5818">
        <v>15</v>
      </c>
      <c r="AB5818">
        <v>9</v>
      </c>
      <c r="AC5818" t="s">
        <v>836</v>
      </c>
      <c r="AD5818" t="s">
        <v>5668</v>
      </c>
      <c r="AE5818" t="s">
        <v>9211</v>
      </c>
      <c r="AF5818">
        <v>0</v>
      </c>
      <c r="AG5818">
        <v>0</v>
      </c>
      <c r="AH5818">
        <v>0</v>
      </c>
      <c r="AI5818">
        <v>0</v>
      </c>
      <c r="AJ5818">
        <f>IF(AI5818="","",IF(ISERROR(VLOOKUP(CONCATENATE(F5818),Term!$A$1:$C$2000,1,FALSE)),0,1))</f>
        <v>0</v>
      </c>
    </row>
    <row r="5819" spans="1:36" x14ac:dyDescent="0.15">
      <c r="A5819" t="s">
        <v>9212</v>
      </c>
      <c r="B5819">
        <v>39839</v>
      </c>
      <c r="C5819" s="14">
        <v>39839</v>
      </c>
      <c r="D5819" s="14"/>
      <c r="F5819">
        <v>524469</v>
      </c>
      <c r="G5819" t="s">
        <v>6126</v>
      </c>
      <c r="H5819">
        <v>2069585</v>
      </c>
      <c r="I5819" t="s">
        <v>2392</v>
      </c>
      <c r="J5819" t="s">
        <v>6001</v>
      </c>
      <c r="K5819">
        <v>199813</v>
      </c>
      <c r="L5819" t="s">
        <v>2463</v>
      </c>
      <c r="M5819">
        <v>85</v>
      </c>
      <c r="N5819" t="s">
        <v>924</v>
      </c>
      <c r="O5819" t="s">
        <v>924</v>
      </c>
      <c r="P5819" t="s">
        <v>924</v>
      </c>
      <c r="Q5819">
        <v>6</v>
      </c>
      <c r="R5819">
        <v>1</v>
      </c>
      <c r="S5819">
        <v>0</v>
      </c>
      <c r="T5819">
        <v>0</v>
      </c>
      <c r="U5819">
        <v>27</v>
      </c>
      <c r="V5819">
        <v>2</v>
      </c>
      <c r="W5819">
        <v>266548</v>
      </c>
      <c r="X5819" t="s">
        <v>835</v>
      </c>
      <c r="Y5819">
        <v>46</v>
      </c>
      <c r="Z5819">
        <v>15</v>
      </c>
      <c r="AA5819">
        <v>15</v>
      </c>
      <c r="AB5819">
        <v>9</v>
      </c>
      <c r="AC5819" t="s">
        <v>836</v>
      </c>
      <c r="AD5819" t="s">
        <v>5668</v>
      </c>
      <c r="AE5819" t="s">
        <v>9211</v>
      </c>
      <c r="AF5819">
        <v>0</v>
      </c>
      <c r="AG5819">
        <v>0</v>
      </c>
      <c r="AH5819">
        <v>1</v>
      </c>
      <c r="AI5819">
        <v>0</v>
      </c>
      <c r="AJ5819">
        <f>IF(AI5819="","",IF(ISERROR(VLOOKUP(CONCATENATE(F5819),Term!$A$1:$C$2000,1,FALSE)),0,1))</f>
        <v>0</v>
      </c>
    </row>
    <row r="5820" spans="1:36" x14ac:dyDescent="0.15">
      <c r="A5820" t="s">
        <v>2324</v>
      </c>
      <c r="B5820">
        <v>39785</v>
      </c>
      <c r="C5820" s="14">
        <v>39786</v>
      </c>
      <c r="D5820" s="14"/>
      <c r="E5820">
        <v>39820</v>
      </c>
      <c r="F5820">
        <v>524469</v>
      </c>
      <c r="G5820" t="s">
        <v>6126</v>
      </c>
      <c r="H5820">
        <v>2191815</v>
      </c>
      <c r="I5820" t="s">
        <v>2392</v>
      </c>
      <c r="J5820" t="s">
        <v>2325</v>
      </c>
      <c r="K5820">
        <v>541325</v>
      </c>
      <c r="L5820" t="s">
        <v>2463</v>
      </c>
      <c r="M5820">
        <v>85</v>
      </c>
      <c r="N5820" t="s">
        <v>646</v>
      </c>
      <c r="O5820">
        <v>5</v>
      </c>
      <c r="P5820">
        <v>25</v>
      </c>
      <c r="Q5820">
        <v>3</v>
      </c>
      <c r="R5820">
        <v>1</v>
      </c>
      <c r="S5820">
        <v>1</v>
      </c>
      <c r="T5820">
        <v>1</v>
      </c>
      <c r="U5820">
        <v>25</v>
      </c>
      <c r="V5820">
        <v>1</v>
      </c>
      <c r="W5820">
        <v>541325</v>
      </c>
      <c r="X5820" t="s">
        <v>5949</v>
      </c>
      <c r="Y5820">
        <v>46</v>
      </c>
      <c r="Z5820">
        <v>15</v>
      </c>
      <c r="AA5820">
        <v>15</v>
      </c>
      <c r="AB5820">
        <v>9</v>
      </c>
      <c r="AC5820" t="s">
        <v>836</v>
      </c>
      <c r="AD5820" t="s">
        <v>5668</v>
      </c>
      <c r="AE5820" t="s">
        <v>8771</v>
      </c>
      <c r="AF5820">
        <v>1</v>
      </c>
      <c r="AG5820">
        <v>0</v>
      </c>
      <c r="AH5820">
        <v>1</v>
      </c>
      <c r="AI5820">
        <v>1</v>
      </c>
      <c r="AJ5820">
        <f>IF(AI5820="","",IF(ISERROR(VLOOKUP(CONCATENATE(F5820),Term!$A$1:$C$2000,1,FALSE)),0,1))</f>
        <v>0</v>
      </c>
    </row>
    <row r="5821" spans="1:36" x14ac:dyDescent="0.15">
      <c r="A5821" t="s">
        <v>9206</v>
      </c>
      <c r="B5821">
        <v>39833</v>
      </c>
      <c r="C5821" s="14">
        <v>39834</v>
      </c>
      <c r="D5821" s="14"/>
      <c r="F5821">
        <v>524469</v>
      </c>
      <c r="G5821" t="s">
        <v>6126</v>
      </c>
      <c r="H5821">
        <v>2041791</v>
      </c>
      <c r="I5821" t="s">
        <v>2392</v>
      </c>
      <c r="J5821" t="s">
        <v>9207</v>
      </c>
      <c r="K5821">
        <v>135009</v>
      </c>
      <c r="L5821" t="s">
        <v>2463</v>
      </c>
      <c r="M5821">
        <v>85</v>
      </c>
      <c r="N5821" t="s">
        <v>924</v>
      </c>
      <c r="O5821" t="s">
        <v>924</v>
      </c>
      <c r="P5821" t="s">
        <v>924</v>
      </c>
      <c r="Q5821">
        <v>6</v>
      </c>
      <c r="R5821">
        <v>0</v>
      </c>
      <c r="S5821">
        <v>0</v>
      </c>
      <c r="T5821">
        <v>0</v>
      </c>
      <c r="U5821" t="s">
        <v>924</v>
      </c>
      <c r="V5821" t="s">
        <v>924</v>
      </c>
      <c r="W5821" t="s">
        <v>924</v>
      </c>
      <c r="X5821" t="s">
        <v>924</v>
      </c>
      <c r="Y5821">
        <v>46</v>
      </c>
      <c r="Z5821">
        <v>15</v>
      </c>
      <c r="AA5821">
        <v>15</v>
      </c>
      <c r="AB5821">
        <v>9</v>
      </c>
      <c r="AC5821" t="s">
        <v>836</v>
      </c>
      <c r="AD5821" t="s">
        <v>5668</v>
      </c>
      <c r="AE5821" t="s">
        <v>9208</v>
      </c>
      <c r="AF5821">
        <v>0</v>
      </c>
      <c r="AG5821">
        <v>0</v>
      </c>
      <c r="AH5821">
        <v>1</v>
      </c>
      <c r="AI5821">
        <v>0</v>
      </c>
      <c r="AJ5821">
        <f>IF(AI5821="","",IF(ISERROR(VLOOKUP(CONCATENATE(F5821),Term!$A$1:$C$2000,1,FALSE)),0,1))</f>
        <v>0</v>
      </c>
    </row>
    <row r="5822" spans="1:36" x14ac:dyDescent="0.15">
      <c r="A5822" t="s">
        <v>9209</v>
      </c>
      <c r="B5822">
        <v>39836</v>
      </c>
      <c r="C5822" s="14">
        <v>39836</v>
      </c>
      <c r="D5822" s="14"/>
      <c r="F5822">
        <v>524469</v>
      </c>
      <c r="G5822" t="s">
        <v>6126</v>
      </c>
      <c r="H5822">
        <v>2041791</v>
      </c>
      <c r="I5822" t="s">
        <v>2392</v>
      </c>
      <c r="J5822" t="s">
        <v>9207</v>
      </c>
      <c r="K5822">
        <v>110953</v>
      </c>
      <c r="L5822" t="s">
        <v>2463</v>
      </c>
      <c r="M5822">
        <v>85</v>
      </c>
      <c r="N5822" t="s">
        <v>924</v>
      </c>
      <c r="O5822" t="s">
        <v>924</v>
      </c>
      <c r="P5822" t="s">
        <v>924</v>
      </c>
      <c r="Q5822">
        <v>6</v>
      </c>
      <c r="R5822">
        <v>1</v>
      </c>
      <c r="S5822">
        <v>0</v>
      </c>
      <c r="T5822">
        <v>0</v>
      </c>
      <c r="U5822" t="s">
        <v>924</v>
      </c>
      <c r="V5822" t="s">
        <v>924</v>
      </c>
      <c r="W5822" t="s">
        <v>924</v>
      </c>
      <c r="X5822" t="s">
        <v>924</v>
      </c>
      <c r="Y5822">
        <v>46</v>
      </c>
      <c r="Z5822">
        <v>15</v>
      </c>
      <c r="AA5822">
        <v>15</v>
      </c>
      <c r="AB5822">
        <v>9</v>
      </c>
      <c r="AC5822" t="s">
        <v>836</v>
      </c>
      <c r="AD5822" t="s">
        <v>5668</v>
      </c>
      <c r="AE5822" t="s">
        <v>9208</v>
      </c>
      <c r="AF5822">
        <v>1</v>
      </c>
      <c r="AG5822">
        <v>0</v>
      </c>
      <c r="AH5822">
        <v>0</v>
      </c>
      <c r="AI5822">
        <v>0</v>
      </c>
      <c r="AJ5822">
        <f>IF(AI5822="","",IF(ISERROR(VLOOKUP(CONCATENATE(F5822),Term!$A$1:$C$2000,1,FALSE)),0,1))</f>
        <v>0</v>
      </c>
    </row>
    <row r="5823" spans="1:36" x14ac:dyDescent="0.15">
      <c r="A5823" t="s">
        <v>2639</v>
      </c>
      <c r="B5823">
        <v>39828</v>
      </c>
      <c r="C5823">
        <v>39828</v>
      </c>
      <c r="D5823">
        <v>39840</v>
      </c>
      <c r="F5823">
        <v>524469</v>
      </c>
      <c r="G5823" t="s">
        <v>6126</v>
      </c>
      <c r="H5823">
        <v>2178297</v>
      </c>
      <c r="I5823" t="s">
        <v>2392</v>
      </c>
      <c r="J5823" t="s">
        <v>2638</v>
      </c>
      <c r="K5823">
        <v>92374</v>
      </c>
      <c r="L5823" t="s">
        <v>2463</v>
      </c>
      <c r="M5823">
        <v>85</v>
      </c>
      <c r="N5823" t="s">
        <v>924</v>
      </c>
      <c r="O5823" t="s">
        <v>924</v>
      </c>
      <c r="P5823" t="s">
        <v>924</v>
      </c>
      <c r="Q5823">
        <v>5</v>
      </c>
      <c r="R5823">
        <v>0</v>
      </c>
      <c r="S5823">
        <v>0</v>
      </c>
      <c r="T5823">
        <v>0</v>
      </c>
      <c r="U5823" t="s">
        <v>924</v>
      </c>
      <c r="V5823" t="s">
        <v>924</v>
      </c>
      <c r="W5823" t="s">
        <v>924</v>
      </c>
      <c r="X5823" t="s">
        <v>924</v>
      </c>
      <c r="Y5823">
        <v>46</v>
      </c>
      <c r="Z5823">
        <v>15</v>
      </c>
      <c r="AA5823">
        <v>15</v>
      </c>
      <c r="AB5823">
        <v>9</v>
      </c>
      <c r="AC5823" t="s">
        <v>836</v>
      </c>
      <c r="AD5823" t="s">
        <v>5668</v>
      </c>
      <c r="AE5823" t="s">
        <v>8770</v>
      </c>
      <c r="AF5823">
        <v>0</v>
      </c>
      <c r="AG5823">
        <v>0</v>
      </c>
      <c r="AH5823">
        <v>1</v>
      </c>
      <c r="AI5823">
        <v>0</v>
      </c>
      <c r="AJ5823">
        <f>IF(AI5823="","",IF(ISERROR(VLOOKUP(CONCATENATE(F5823),Term!$A$1:$C$2000,1,FALSE)),0,1))</f>
        <v>0</v>
      </c>
    </row>
    <row r="5824" spans="1:36" x14ac:dyDescent="0.15">
      <c r="A5824" t="s">
        <v>9214</v>
      </c>
      <c r="B5824">
        <v>39828</v>
      </c>
      <c r="C5824">
        <v>39829</v>
      </c>
      <c r="F5824">
        <v>524469</v>
      </c>
      <c r="G5824" t="s">
        <v>6126</v>
      </c>
      <c r="H5824">
        <v>2178297</v>
      </c>
      <c r="I5824" t="s">
        <v>2392</v>
      </c>
      <c r="J5824" t="s">
        <v>2638</v>
      </c>
      <c r="K5824">
        <v>100732</v>
      </c>
      <c r="L5824" t="s">
        <v>2463</v>
      </c>
      <c r="M5824">
        <v>85</v>
      </c>
      <c r="N5824" t="s">
        <v>924</v>
      </c>
      <c r="O5824" t="s">
        <v>924</v>
      </c>
      <c r="P5824" t="s">
        <v>924</v>
      </c>
      <c r="Q5824">
        <v>6</v>
      </c>
      <c r="R5824">
        <v>1</v>
      </c>
      <c r="S5824">
        <v>0</v>
      </c>
      <c r="T5824">
        <v>0</v>
      </c>
      <c r="U5824" t="s">
        <v>924</v>
      </c>
      <c r="V5824" t="s">
        <v>924</v>
      </c>
      <c r="W5824" t="s">
        <v>924</v>
      </c>
      <c r="X5824" t="s">
        <v>924</v>
      </c>
      <c r="Y5824">
        <v>46</v>
      </c>
      <c r="Z5824">
        <v>15</v>
      </c>
      <c r="AA5824">
        <v>15</v>
      </c>
      <c r="AB5824">
        <v>9</v>
      </c>
      <c r="AC5824" t="s">
        <v>836</v>
      </c>
      <c r="AD5824" t="s">
        <v>5668</v>
      </c>
      <c r="AE5824" t="s">
        <v>8770</v>
      </c>
      <c r="AF5824">
        <v>1</v>
      </c>
      <c r="AG5824">
        <v>0</v>
      </c>
      <c r="AH5824">
        <v>1</v>
      </c>
      <c r="AI5824">
        <v>0</v>
      </c>
      <c r="AJ5824">
        <f>IF(AI5824="","",IF(ISERROR(VLOOKUP(CONCATENATE(F5824),Term!$A$1:$C$2000,1,FALSE)),0,1))</f>
        <v>0</v>
      </c>
    </row>
    <row r="5825" spans="1:36" x14ac:dyDescent="0.15">
      <c r="A5825" t="s">
        <v>2640</v>
      </c>
      <c r="B5825">
        <v>39818</v>
      </c>
      <c r="C5825" s="14">
        <v>39819</v>
      </c>
      <c r="D5825" s="14"/>
      <c r="F5825">
        <v>524469</v>
      </c>
      <c r="G5825" t="s">
        <v>6126</v>
      </c>
      <c r="H5825">
        <v>2194997</v>
      </c>
      <c r="I5825" t="s">
        <v>2392</v>
      </c>
      <c r="J5825" t="s">
        <v>5671</v>
      </c>
      <c r="K5825">
        <v>370115</v>
      </c>
      <c r="L5825" t="s">
        <v>2463</v>
      </c>
      <c r="M5825">
        <v>85</v>
      </c>
      <c r="N5825" t="s">
        <v>924</v>
      </c>
      <c r="O5825" t="s">
        <v>924</v>
      </c>
      <c r="P5825" t="s">
        <v>924</v>
      </c>
      <c r="Q5825">
        <v>5</v>
      </c>
      <c r="R5825">
        <v>1</v>
      </c>
      <c r="S5825">
        <v>0</v>
      </c>
      <c r="T5825">
        <v>0</v>
      </c>
      <c r="U5825" t="s">
        <v>924</v>
      </c>
      <c r="V5825" t="s">
        <v>924</v>
      </c>
      <c r="W5825" t="s">
        <v>924</v>
      </c>
      <c r="X5825" t="s">
        <v>924</v>
      </c>
      <c r="Y5825">
        <v>46</v>
      </c>
      <c r="Z5825">
        <v>15</v>
      </c>
      <c r="AA5825">
        <v>15</v>
      </c>
      <c r="AB5825">
        <v>9</v>
      </c>
      <c r="AC5825" t="s">
        <v>836</v>
      </c>
      <c r="AD5825" t="s">
        <v>5668</v>
      </c>
      <c r="AE5825" t="s">
        <v>9215</v>
      </c>
      <c r="AF5825">
        <v>1</v>
      </c>
      <c r="AG5825">
        <v>0</v>
      </c>
      <c r="AH5825">
        <v>1</v>
      </c>
      <c r="AI5825">
        <v>0</v>
      </c>
      <c r="AJ5825">
        <f>IF(AI5825="","",IF(ISERROR(VLOOKUP(CONCATENATE(F5825),Term!$A$1:$C$2000,1,FALSE)),0,1))</f>
        <v>0</v>
      </c>
    </row>
    <row r="5826" spans="1:36" x14ac:dyDescent="0.15">
      <c r="A5826" t="s">
        <v>3217</v>
      </c>
      <c r="B5826">
        <v>39758</v>
      </c>
      <c r="C5826" s="14">
        <v>39758</v>
      </c>
      <c r="D5826" s="14"/>
      <c r="E5826">
        <v>39821</v>
      </c>
      <c r="F5826">
        <v>524469</v>
      </c>
      <c r="G5826" t="s">
        <v>6126</v>
      </c>
      <c r="H5826">
        <v>2166845</v>
      </c>
      <c r="I5826" t="s">
        <v>2392</v>
      </c>
      <c r="J5826" t="s">
        <v>5933</v>
      </c>
      <c r="K5826">
        <v>236214</v>
      </c>
      <c r="L5826" t="s">
        <v>1244</v>
      </c>
      <c r="M5826">
        <v>85</v>
      </c>
      <c r="N5826" t="s">
        <v>646</v>
      </c>
      <c r="O5826">
        <v>5</v>
      </c>
      <c r="P5826">
        <v>24</v>
      </c>
      <c r="Q5826">
        <v>1</v>
      </c>
      <c r="R5826">
        <v>1</v>
      </c>
      <c r="S5826">
        <v>1</v>
      </c>
      <c r="T5826">
        <v>1</v>
      </c>
      <c r="U5826">
        <v>24</v>
      </c>
      <c r="V5826">
        <v>1</v>
      </c>
      <c r="W5826">
        <v>236214</v>
      </c>
      <c r="X5826" t="s">
        <v>5949</v>
      </c>
      <c r="Y5826">
        <v>46</v>
      </c>
      <c r="Z5826">
        <v>15</v>
      </c>
      <c r="AA5826">
        <v>15</v>
      </c>
      <c r="AB5826">
        <v>9</v>
      </c>
      <c r="AC5826" t="s">
        <v>836</v>
      </c>
      <c r="AD5826" t="s">
        <v>5668</v>
      </c>
      <c r="AE5826" t="s">
        <v>8769</v>
      </c>
      <c r="AF5826">
        <v>1</v>
      </c>
      <c r="AG5826">
        <v>0</v>
      </c>
      <c r="AH5826">
        <v>1</v>
      </c>
      <c r="AI5826">
        <v>1</v>
      </c>
      <c r="AJ5826">
        <f>IF(AI5826="","",IF(ISERROR(VLOOKUP(CONCATENATE(F5826),Term!$A$1:$C$2000,1,FALSE)),0,1))</f>
        <v>0</v>
      </c>
    </row>
    <row r="5827" spans="1:36" x14ac:dyDescent="0.15">
      <c r="A5827" t="s">
        <v>2322</v>
      </c>
      <c r="B5827">
        <v>39791</v>
      </c>
      <c r="C5827" s="14">
        <v>39794</v>
      </c>
      <c r="D5827" s="14">
        <v>39818</v>
      </c>
      <c r="F5827">
        <v>524469</v>
      </c>
      <c r="G5827" t="s">
        <v>6126</v>
      </c>
      <c r="H5827">
        <v>2047061</v>
      </c>
      <c r="I5827" t="s">
        <v>2392</v>
      </c>
      <c r="J5827" t="s">
        <v>6059</v>
      </c>
      <c r="K5827">
        <v>275793</v>
      </c>
      <c r="L5827" t="s">
        <v>2463</v>
      </c>
      <c r="M5827">
        <v>85</v>
      </c>
      <c r="N5827" t="s">
        <v>924</v>
      </c>
      <c r="O5827" t="s">
        <v>924</v>
      </c>
      <c r="P5827" t="s">
        <v>924</v>
      </c>
      <c r="Q5827">
        <v>3</v>
      </c>
      <c r="R5827">
        <v>1</v>
      </c>
      <c r="S5827">
        <v>0</v>
      </c>
      <c r="T5827">
        <v>0</v>
      </c>
      <c r="U5827" t="s">
        <v>924</v>
      </c>
      <c r="V5827" t="s">
        <v>924</v>
      </c>
      <c r="W5827" t="s">
        <v>924</v>
      </c>
      <c r="X5827" t="s">
        <v>924</v>
      </c>
      <c r="Y5827">
        <v>46</v>
      </c>
      <c r="Z5827">
        <v>15</v>
      </c>
      <c r="AA5827">
        <v>15</v>
      </c>
      <c r="AB5827">
        <v>9</v>
      </c>
      <c r="AC5827" t="s">
        <v>836</v>
      </c>
      <c r="AD5827" t="s">
        <v>5668</v>
      </c>
      <c r="AE5827" t="s">
        <v>8764</v>
      </c>
      <c r="AF5827">
        <v>1</v>
      </c>
      <c r="AG5827">
        <v>0</v>
      </c>
      <c r="AH5827">
        <v>1</v>
      </c>
      <c r="AI5827">
        <v>0</v>
      </c>
      <c r="AJ5827">
        <f>IF(AI5827="","",IF(ISERROR(VLOOKUP(CONCATENATE(F5827),Term!$A$1:$C$2000,1,FALSE)),0,1))</f>
        <v>0</v>
      </c>
    </row>
    <row r="5828" spans="1:36" x14ac:dyDescent="0.15">
      <c r="A5828" t="s">
        <v>4064</v>
      </c>
      <c r="B5828">
        <v>39763</v>
      </c>
      <c r="C5828" s="14">
        <v>39763</v>
      </c>
      <c r="D5828" s="14"/>
      <c r="E5828">
        <v>39792</v>
      </c>
      <c r="F5828">
        <v>524469</v>
      </c>
      <c r="G5828" t="s">
        <v>6126</v>
      </c>
      <c r="H5828">
        <v>2199367</v>
      </c>
      <c r="I5828" t="s">
        <v>2392</v>
      </c>
      <c r="J5828" t="s">
        <v>5672</v>
      </c>
      <c r="K5828">
        <v>128976</v>
      </c>
      <c r="L5828" t="s">
        <v>2463</v>
      </c>
      <c r="M5828">
        <v>85</v>
      </c>
      <c r="N5828" t="s">
        <v>4582</v>
      </c>
      <c r="O5828">
        <v>3</v>
      </c>
      <c r="P5828">
        <v>53</v>
      </c>
      <c r="Q5828">
        <v>1</v>
      </c>
      <c r="R5828">
        <v>0</v>
      </c>
      <c r="S5828">
        <v>1</v>
      </c>
      <c r="T5828">
        <v>1</v>
      </c>
      <c r="U5828">
        <v>32</v>
      </c>
      <c r="V5828">
        <v>2</v>
      </c>
      <c r="W5828">
        <v>435925</v>
      </c>
      <c r="X5828" t="s">
        <v>835</v>
      </c>
      <c r="Y5828">
        <v>46</v>
      </c>
      <c r="Z5828">
        <v>15</v>
      </c>
      <c r="AA5828">
        <v>15</v>
      </c>
      <c r="AB5828">
        <v>9</v>
      </c>
      <c r="AC5828" t="s">
        <v>836</v>
      </c>
      <c r="AD5828" t="s">
        <v>5668</v>
      </c>
      <c r="AE5828" t="s">
        <v>8772</v>
      </c>
      <c r="AF5828">
        <v>1</v>
      </c>
      <c r="AG5828">
        <v>0</v>
      </c>
      <c r="AH5828">
        <v>0</v>
      </c>
      <c r="AI5828">
        <v>1</v>
      </c>
      <c r="AJ5828">
        <f>IF(AI5828="","",IF(ISERROR(VLOOKUP(CONCATENATE(F5828),Term!$A$1:$C$2000,1,FALSE)),0,1))</f>
        <v>0</v>
      </c>
    </row>
    <row r="5829" spans="1:36" x14ac:dyDescent="0.15">
      <c r="A5829" t="s">
        <v>2326</v>
      </c>
      <c r="B5829">
        <v>39784</v>
      </c>
      <c r="C5829">
        <v>39784</v>
      </c>
      <c r="E5829">
        <v>39813</v>
      </c>
      <c r="F5829">
        <v>524469</v>
      </c>
      <c r="G5829" t="s">
        <v>6126</v>
      </c>
      <c r="H5829">
        <v>2199367</v>
      </c>
      <c r="I5829" t="s">
        <v>2392</v>
      </c>
      <c r="J5829" t="s">
        <v>5672</v>
      </c>
      <c r="K5829">
        <v>306949</v>
      </c>
      <c r="L5829" t="s">
        <v>2463</v>
      </c>
      <c r="M5829">
        <v>85</v>
      </c>
      <c r="N5829" t="s">
        <v>932</v>
      </c>
      <c r="O5829">
        <v>4</v>
      </c>
      <c r="P5829">
        <v>32</v>
      </c>
      <c r="Q5829">
        <v>3</v>
      </c>
      <c r="R5829">
        <v>0</v>
      </c>
      <c r="S5829">
        <v>1</v>
      </c>
      <c r="T5829">
        <v>0</v>
      </c>
      <c r="U5829">
        <v>32</v>
      </c>
      <c r="V5829">
        <v>2</v>
      </c>
      <c r="W5829">
        <v>435925</v>
      </c>
      <c r="X5829" t="s">
        <v>835</v>
      </c>
      <c r="Y5829">
        <v>46</v>
      </c>
      <c r="Z5829">
        <v>15</v>
      </c>
      <c r="AA5829">
        <v>15</v>
      </c>
      <c r="AB5829">
        <v>9</v>
      </c>
      <c r="AC5829" t="s">
        <v>836</v>
      </c>
      <c r="AD5829" t="s">
        <v>5668</v>
      </c>
      <c r="AE5829" t="s">
        <v>8772</v>
      </c>
      <c r="AF5829">
        <v>0</v>
      </c>
      <c r="AG5829">
        <v>0</v>
      </c>
      <c r="AH5829">
        <v>1</v>
      </c>
      <c r="AI5829">
        <v>1</v>
      </c>
      <c r="AJ5829">
        <f>IF(AI5829="","",IF(ISERROR(VLOOKUP(CONCATENATE(F5829),Term!$A$1:$C$2000,1,FALSE)),0,1))</f>
        <v>0</v>
      </c>
    </row>
    <row r="5830" spans="1:36" x14ac:dyDescent="0.15">
      <c r="A5830" t="s">
        <v>4063</v>
      </c>
      <c r="B5830">
        <v>39756</v>
      </c>
      <c r="C5830" s="14">
        <v>39757</v>
      </c>
      <c r="D5830" s="14">
        <v>39790</v>
      </c>
      <c r="F5830">
        <v>524469</v>
      </c>
      <c r="G5830" t="s">
        <v>6126</v>
      </c>
      <c r="H5830">
        <v>2199367</v>
      </c>
      <c r="I5830" t="s">
        <v>2392</v>
      </c>
      <c r="J5830" t="s">
        <v>5672</v>
      </c>
      <c r="K5830">
        <v>91410</v>
      </c>
      <c r="L5830" t="s">
        <v>2463</v>
      </c>
      <c r="M5830">
        <v>85</v>
      </c>
      <c r="N5830" t="s">
        <v>924</v>
      </c>
      <c r="O5830" t="s">
        <v>924</v>
      </c>
      <c r="P5830" t="s">
        <v>924</v>
      </c>
      <c r="Q5830">
        <v>1</v>
      </c>
      <c r="R5830">
        <v>0</v>
      </c>
      <c r="S5830">
        <v>0</v>
      </c>
      <c r="T5830">
        <v>0</v>
      </c>
      <c r="U5830">
        <v>32</v>
      </c>
      <c r="V5830">
        <v>2</v>
      </c>
      <c r="W5830">
        <v>435925</v>
      </c>
      <c r="X5830" t="s">
        <v>835</v>
      </c>
      <c r="Y5830">
        <v>46</v>
      </c>
      <c r="Z5830">
        <v>15</v>
      </c>
      <c r="AA5830">
        <v>15</v>
      </c>
      <c r="AB5830">
        <v>9</v>
      </c>
      <c r="AC5830" t="s">
        <v>836</v>
      </c>
      <c r="AD5830" t="s">
        <v>5668</v>
      </c>
      <c r="AE5830" t="s">
        <v>8772</v>
      </c>
      <c r="AF5830">
        <v>0</v>
      </c>
      <c r="AG5830">
        <v>0</v>
      </c>
      <c r="AH5830">
        <v>1</v>
      </c>
      <c r="AI5830">
        <v>0</v>
      </c>
      <c r="AJ5830">
        <f>IF(AI5830="","",IF(ISERROR(VLOOKUP(CONCATENATE(F5830),Term!$A$1:$C$2000,1,FALSE)),0,1))</f>
        <v>0</v>
      </c>
    </row>
    <row r="5831" spans="1:36" x14ac:dyDescent="0.15">
      <c r="A5831" t="s">
        <v>2327</v>
      </c>
      <c r="B5831">
        <v>39794</v>
      </c>
      <c r="C5831" s="14">
        <v>39794</v>
      </c>
      <c r="D5831" s="14">
        <v>39804</v>
      </c>
      <c r="F5831">
        <v>524469</v>
      </c>
      <c r="G5831" t="s">
        <v>6126</v>
      </c>
      <c r="H5831">
        <v>2199367</v>
      </c>
      <c r="I5831" t="s">
        <v>2392</v>
      </c>
      <c r="J5831" t="s">
        <v>5672</v>
      </c>
      <c r="K5831">
        <v>367154</v>
      </c>
      <c r="L5831" t="s">
        <v>2463</v>
      </c>
      <c r="M5831">
        <v>85</v>
      </c>
      <c r="N5831" t="s">
        <v>924</v>
      </c>
      <c r="O5831" t="s">
        <v>924</v>
      </c>
      <c r="P5831" t="s">
        <v>924</v>
      </c>
      <c r="Q5831">
        <v>3</v>
      </c>
      <c r="R5831">
        <v>1</v>
      </c>
      <c r="S5831">
        <v>0</v>
      </c>
      <c r="T5831">
        <v>0</v>
      </c>
      <c r="U5831">
        <v>32</v>
      </c>
      <c r="V5831">
        <v>2</v>
      </c>
      <c r="W5831">
        <v>435925</v>
      </c>
      <c r="X5831" t="s">
        <v>835</v>
      </c>
      <c r="Y5831">
        <v>46</v>
      </c>
      <c r="Z5831">
        <v>15</v>
      </c>
      <c r="AA5831">
        <v>15</v>
      </c>
      <c r="AB5831">
        <v>9</v>
      </c>
      <c r="AC5831" t="s">
        <v>836</v>
      </c>
      <c r="AD5831" t="s">
        <v>5668</v>
      </c>
      <c r="AE5831" t="s">
        <v>8772</v>
      </c>
      <c r="AF5831">
        <v>0</v>
      </c>
      <c r="AG5831">
        <v>0</v>
      </c>
      <c r="AH5831">
        <v>0</v>
      </c>
      <c r="AI5831">
        <v>0</v>
      </c>
      <c r="AJ5831">
        <f>IF(AI5831="","",IF(ISERROR(VLOOKUP(CONCATENATE(F5831),Term!$A$1:$C$2000,1,FALSE)),0,1))</f>
        <v>0</v>
      </c>
    </row>
    <row r="5832" spans="1:36" x14ac:dyDescent="0.15">
      <c r="A5832" t="s">
        <v>822</v>
      </c>
      <c r="B5832">
        <v>39734</v>
      </c>
      <c r="C5832" s="14">
        <v>39734</v>
      </c>
      <c r="D5832" s="14"/>
      <c r="E5832">
        <v>39772</v>
      </c>
      <c r="F5832">
        <v>524469</v>
      </c>
      <c r="G5832" t="s">
        <v>6126</v>
      </c>
      <c r="H5832">
        <v>2067076</v>
      </c>
      <c r="I5832" t="s">
        <v>2392</v>
      </c>
      <c r="J5832" t="s">
        <v>5669</v>
      </c>
      <c r="K5832">
        <v>308810</v>
      </c>
      <c r="L5832" t="s">
        <v>2463</v>
      </c>
      <c r="M5832">
        <v>85</v>
      </c>
      <c r="N5832" t="s">
        <v>4094</v>
      </c>
      <c r="O5832">
        <v>2</v>
      </c>
      <c r="P5832">
        <v>73</v>
      </c>
      <c r="Q5832" t="s">
        <v>924</v>
      </c>
      <c r="R5832">
        <v>0</v>
      </c>
      <c r="S5832">
        <v>1</v>
      </c>
      <c r="T5832">
        <v>1</v>
      </c>
      <c r="U5832">
        <v>73</v>
      </c>
      <c r="V5832">
        <v>1</v>
      </c>
      <c r="W5832">
        <v>308810</v>
      </c>
      <c r="X5832" t="s">
        <v>4315</v>
      </c>
      <c r="Y5832">
        <v>46</v>
      </c>
      <c r="Z5832">
        <v>15</v>
      </c>
      <c r="AA5832">
        <v>15</v>
      </c>
      <c r="AB5832">
        <v>9</v>
      </c>
      <c r="AC5832" t="s">
        <v>836</v>
      </c>
      <c r="AD5832" t="s">
        <v>5668</v>
      </c>
      <c r="AE5832" t="s">
        <v>8767</v>
      </c>
      <c r="AF5832">
        <v>1</v>
      </c>
      <c r="AG5832">
        <v>0</v>
      </c>
      <c r="AH5832">
        <v>1</v>
      </c>
      <c r="AI5832">
        <v>1</v>
      </c>
      <c r="AJ5832">
        <f>IF(AI5832="","",IF(ISERROR(VLOOKUP(CONCATENATE(F5832),Term!$A$1:$C$2000,1,FALSE)),0,1))</f>
        <v>0</v>
      </c>
    </row>
    <row r="5833" spans="1:36" x14ac:dyDescent="0.15">
      <c r="A5833" t="s">
        <v>1491</v>
      </c>
      <c r="B5833">
        <v>39825</v>
      </c>
      <c r="C5833" s="14">
        <v>39826</v>
      </c>
      <c r="D5833" s="14"/>
      <c r="F5833">
        <v>524469</v>
      </c>
      <c r="G5833" t="s">
        <v>6126</v>
      </c>
      <c r="H5833">
        <v>2101290</v>
      </c>
      <c r="I5833" t="s">
        <v>2392</v>
      </c>
      <c r="J5833" t="s">
        <v>1492</v>
      </c>
      <c r="K5833">
        <v>522109</v>
      </c>
      <c r="M5833">
        <v>85</v>
      </c>
      <c r="N5833" t="s">
        <v>924</v>
      </c>
      <c r="O5833" t="s">
        <v>924</v>
      </c>
      <c r="P5833" t="s">
        <v>924</v>
      </c>
      <c r="Q5833">
        <v>5</v>
      </c>
      <c r="R5833">
        <v>1</v>
      </c>
      <c r="S5833">
        <v>0</v>
      </c>
      <c r="T5833">
        <v>0</v>
      </c>
      <c r="U5833" t="s">
        <v>924</v>
      </c>
      <c r="V5833" t="s">
        <v>924</v>
      </c>
      <c r="W5833" t="s">
        <v>924</v>
      </c>
      <c r="X5833" t="s">
        <v>924</v>
      </c>
      <c r="Y5833">
        <v>46</v>
      </c>
      <c r="Z5833">
        <v>15</v>
      </c>
      <c r="AA5833">
        <v>15</v>
      </c>
      <c r="AB5833">
        <v>9</v>
      </c>
      <c r="AC5833" t="s">
        <v>836</v>
      </c>
      <c r="AD5833" t="s">
        <v>5668</v>
      </c>
      <c r="AE5833" t="s">
        <v>4561</v>
      </c>
      <c r="AF5833">
        <v>1</v>
      </c>
      <c r="AG5833">
        <v>0</v>
      </c>
      <c r="AH5833">
        <v>1</v>
      </c>
      <c r="AI5833">
        <v>0</v>
      </c>
      <c r="AJ5833">
        <f>IF(AI5833="","",IF(ISERROR(VLOOKUP(CONCATENATE(F5833),Term!$A$1:$C$2000,1,FALSE)),0,1))</f>
        <v>0</v>
      </c>
    </row>
    <row r="5834" spans="1:36" x14ac:dyDescent="0.15">
      <c r="A5834" t="s">
        <v>2320</v>
      </c>
      <c r="B5834">
        <v>39792</v>
      </c>
      <c r="C5834" s="14">
        <v>39793</v>
      </c>
      <c r="D5834" s="14"/>
      <c r="E5834">
        <v>39821</v>
      </c>
      <c r="F5834">
        <v>524469</v>
      </c>
      <c r="G5834" t="s">
        <v>6126</v>
      </c>
      <c r="H5834">
        <v>2041801</v>
      </c>
      <c r="I5834" t="s">
        <v>2392</v>
      </c>
      <c r="J5834" t="s">
        <v>6904</v>
      </c>
      <c r="K5834">
        <v>369123</v>
      </c>
      <c r="L5834" t="s">
        <v>2463</v>
      </c>
      <c r="M5834">
        <v>85</v>
      </c>
      <c r="N5834" t="s">
        <v>646</v>
      </c>
      <c r="O5834">
        <v>5</v>
      </c>
      <c r="P5834">
        <v>24</v>
      </c>
      <c r="Q5834">
        <v>3</v>
      </c>
      <c r="R5834">
        <v>0</v>
      </c>
      <c r="S5834">
        <v>1</v>
      </c>
      <c r="T5834">
        <v>0</v>
      </c>
      <c r="U5834">
        <v>24</v>
      </c>
      <c r="V5834">
        <v>1</v>
      </c>
      <c r="W5834">
        <v>520363</v>
      </c>
      <c r="X5834" t="s">
        <v>5949</v>
      </c>
      <c r="Y5834">
        <v>46</v>
      </c>
      <c r="Z5834">
        <v>15</v>
      </c>
      <c r="AA5834">
        <v>15</v>
      </c>
      <c r="AB5834">
        <v>9</v>
      </c>
      <c r="AC5834" t="s">
        <v>836</v>
      </c>
      <c r="AD5834" t="s">
        <v>5668</v>
      </c>
      <c r="AE5834" t="s">
        <v>8763</v>
      </c>
      <c r="AF5834">
        <v>0</v>
      </c>
      <c r="AG5834">
        <v>0</v>
      </c>
      <c r="AH5834">
        <v>0</v>
      </c>
      <c r="AI5834">
        <v>1</v>
      </c>
      <c r="AJ5834">
        <f>IF(AI5834="","",IF(ISERROR(VLOOKUP(CONCATENATE(F5834),Term!$A$1:$C$2000,1,FALSE)),0,1))</f>
        <v>0</v>
      </c>
    </row>
    <row r="5835" spans="1:36" x14ac:dyDescent="0.15">
      <c r="A5835" t="s">
        <v>2321</v>
      </c>
      <c r="B5835">
        <v>39794</v>
      </c>
      <c r="C5835" s="14">
        <v>39797</v>
      </c>
      <c r="D5835" s="14"/>
      <c r="E5835">
        <v>39821</v>
      </c>
      <c r="F5835">
        <v>524469</v>
      </c>
      <c r="G5835" t="s">
        <v>6126</v>
      </c>
      <c r="H5835">
        <v>2041801</v>
      </c>
      <c r="I5835" t="s">
        <v>2392</v>
      </c>
      <c r="J5835" t="s">
        <v>6904</v>
      </c>
      <c r="K5835">
        <v>151240</v>
      </c>
      <c r="L5835" t="s">
        <v>2463</v>
      </c>
      <c r="M5835">
        <v>85</v>
      </c>
      <c r="N5835" t="s">
        <v>646</v>
      </c>
      <c r="O5835">
        <v>5</v>
      </c>
      <c r="P5835">
        <v>24</v>
      </c>
      <c r="Q5835">
        <v>3</v>
      </c>
      <c r="R5835">
        <v>0</v>
      </c>
      <c r="S5835">
        <v>1</v>
      </c>
      <c r="T5835">
        <v>1</v>
      </c>
      <c r="U5835">
        <v>24</v>
      </c>
      <c r="V5835">
        <v>1</v>
      </c>
      <c r="W5835">
        <v>520363</v>
      </c>
      <c r="X5835" t="s">
        <v>5949</v>
      </c>
      <c r="Y5835">
        <v>46</v>
      </c>
      <c r="Z5835">
        <v>15</v>
      </c>
      <c r="AA5835">
        <v>15</v>
      </c>
      <c r="AB5835">
        <v>9</v>
      </c>
      <c r="AC5835" t="s">
        <v>836</v>
      </c>
      <c r="AD5835" t="s">
        <v>5668</v>
      </c>
      <c r="AE5835" t="s">
        <v>8763</v>
      </c>
      <c r="AF5835">
        <v>1</v>
      </c>
      <c r="AG5835">
        <v>0</v>
      </c>
      <c r="AH5835">
        <v>0</v>
      </c>
      <c r="AI5835">
        <v>0</v>
      </c>
      <c r="AJ5835">
        <f>IF(AI5835="","",IF(ISERROR(VLOOKUP(CONCATENATE(F5835),Term!$A$1:$C$2000,1,FALSE)),0,1))</f>
        <v>0</v>
      </c>
    </row>
    <row r="5836" spans="1:36" x14ac:dyDescent="0.15">
      <c r="A5836" t="s">
        <v>4057</v>
      </c>
      <c r="B5836">
        <v>39756</v>
      </c>
      <c r="C5836" s="14">
        <v>39757</v>
      </c>
      <c r="D5836" s="14">
        <v>39762</v>
      </c>
      <c r="F5836">
        <v>524469</v>
      </c>
      <c r="G5836" t="s">
        <v>6126</v>
      </c>
      <c r="H5836">
        <v>2041801</v>
      </c>
      <c r="I5836" t="s">
        <v>2392</v>
      </c>
      <c r="J5836" t="s">
        <v>6904</v>
      </c>
      <c r="K5836">
        <v>167208</v>
      </c>
      <c r="L5836" t="s">
        <v>2463</v>
      </c>
      <c r="M5836">
        <v>85</v>
      </c>
      <c r="N5836" t="s">
        <v>924</v>
      </c>
      <c r="O5836" t="s">
        <v>924</v>
      </c>
      <c r="P5836" t="s">
        <v>924</v>
      </c>
      <c r="Q5836">
        <v>1</v>
      </c>
      <c r="R5836">
        <v>0</v>
      </c>
      <c r="S5836">
        <v>0</v>
      </c>
      <c r="T5836">
        <v>0</v>
      </c>
      <c r="U5836">
        <v>24</v>
      </c>
      <c r="V5836">
        <v>1</v>
      </c>
      <c r="W5836">
        <v>520363</v>
      </c>
      <c r="X5836" t="s">
        <v>5949</v>
      </c>
      <c r="Y5836">
        <v>46</v>
      </c>
      <c r="Z5836">
        <v>15</v>
      </c>
      <c r="AA5836">
        <v>15</v>
      </c>
      <c r="AB5836">
        <v>9</v>
      </c>
      <c r="AC5836" t="s">
        <v>836</v>
      </c>
      <c r="AD5836" t="s">
        <v>5668</v>
      </c>
      <c r="AE5836" t="s">
        <v>8763</v>
      </c>
      <c r="AF5836">
        <v>0</v>
      </c>
      <c r="AG5836">
        <v>0</v>
      </c>
      <c r="AH5836">
        <v>1</v>
      </c>
      <c r="AI5836">
        <v>0</v>
      </c>
      <c r="AJ5836">
        <f>IF(AI5836="","",IF(ISERROR(VLOOKUP(CONCATENATE(F5836),Term!$A$1:$C$2000,1,FALSE)),0,1))</f>
        <v>0</v>
      </c>
    </row>
    <row r="5837" spans="1:36" x14ac:dyDescent="0.15">
      <c r="A5837" t="s">
        <v>2319</v>
      </c>
      <c r="B5837">
        <v>39786</v>
      </c>
      <c r="C5837" s="14">
        <v>39786</v>
      </c>
      <c r="D5837" s="14">
        <v>39792</v>
      </c>
      <c r="F5837">
        <v>524469</v>
      </c>
      <c r="G5837" t="s">
        <v>6126</v>
      </c>
      <c r="H5837">
        <v>2041801</v>
      </c>
      <c r="I5837" t="s">
        <v>2392</v>
      </c>
      <c r="J5837" t="s">
        <v>6904</v>
      </c>
      <c r="K5837">
        <v>133775</v>
      </c>
      <c r="L5837" t="s">
        <v>2463</v>
      </c>
      <c r="M5837">
        <v>85</v>
      </c>
      <c r="N5837" t="s">
        <v>924</v>
      </c>
      <c r="O5837" t="s">
        <v>924</v>
      </c>
      <c r="P5837" t="s">
        <v>924</v>
      </c>
      <c r="Q5837">
        <v>3</v>
      </c>
      <c r="R5837">
        <v>0</v>
      </c>
      <c r="S5837">
        <v>0</v>
      </c>
      <c r="T5837">
        <v>0</v>
      </c>
      <c r="U5837">
        <v>24</v>
      </c>
      <c r="V5837">
        <v>1</v>
      </c>
      <c r="W5837">
        <v>520363</v>
      </c>
      <c r="X5837" t="s">
        <v>5949</v>
      </c>
      <c r="Y5837">
        <v>46</v>
      </c>
      <c r="Z5837">
        <v>15</v>
      </c>
      <c r="AA5837">
        <v>15</v>
      </c>
      <c r="AB5837">
        <v>9</v>
      </c>
      <c r="AC5837" t="s">
        <v>836</v>
      </c>
      <c r="AD5837" t="s">
        <v>5668</v>
      </c>
      <c r="AE5837" t="s">
        <v>8763</v>
      </c>
      <c r="AF5837">
        <v>0</v>
      </c>
      <c r="AG5837">
        <v>0</v>
      </c>
      <c r="AH5837">
        <v>1</v>
      </c>
      <c r="AI5837">
        <v>0</v>
      </c>
      <c r="AJ5837">
        <f>IF(AI5837="","",IF(ISERROR(VLOOKUP(CONCATENATE(F5837),Term!$A$1:$C$2000,1,FALSE)),0,1))</f>
        <v>0</v>
      </c>
    </row>
    <row r="5838" spans="1:36" x14ac:dyDescent="0.15">
      <c r="A5838" t="s">
        <v>2628</v>
      </c>
      <c r="B5838">
        <v>39805</v>
      </c>
      <c r="C5838" s="14">
        <v>39818</v>
      </c>
      <c r="D5838" s="14"/>
      <c r="F5838">
        <v>524469</v>
      </c>
      <c r="G5838" t="s">
        <v>6126</v>
      </c>
      <c r="H5838">
        <v>2041801</v>
      </c>
      <c r="I5838" t="s">
        <v>2392</v>
      </c>
      <c r="J5838" t="s">
        <v>6904</v>
      </c>
      <c r="K5838">
        <v>199323</v>
      </c>
      <c r="L5838" t="s">
        <v>2463</v>
      </c>
      <c r="M5838">
        <v>85</v>
      </c>
      <c r="N5838" t="s">
        <v>924</v>
      </c>
      <c r="O5838" t="s">
        <v>924</v>
      </c>
      <c r="P5838" t="s">
        <v>924</v>
      </c>
      <c r="Q5838">
        <v>5</v>
      </c>
      <c r="R5838">
        <v>0</v>
      </c>
      <c r="S5838">
        <v>0</v>
      </c>
      <c r="T5838">
        <v>0</v>
      </c>
      <c r="U5838">
        <v>24</v>
      </c>
      <c r="V5838">
        <v>1</v>
      </c>
      <c r="W5838">
        <v>520363</v>
      </c>
      <c r="X5838" t="s">
        <v>5949</v>
      </c>
      <c r="Y5838">
        <v>46</v>
      </c>
      <c r="Z5838">
        <v>15</v>
      </c>
      <c r="AA5838">
        <v>15</v>
      </c>
      <c r="AB5838">
        <v>9</v>
      </c>
      <c r="AC5838" t="s">
        <v>836</v>
      </c>
      <c r="AD5838" t="s">
        <v>5668</v>
      </c>
      <c r="AE5838" t="s">
        <v>8763</v>
      </c>
      <c r="AF5838">
        <v>0</v>
      </c>
      <c r="AG5838">
        <v>0</v>
      </c>
      <c r="AH5838">
        <v>1</v>
      </c>
      <c r="AI5838">
        <v>0</v>
      </c>
      <c r="AJ5838">
        <f>IF(AI5838="","",IF(ISERROR(VLOOKUP(CONCATENATE(F5838),Term!$A$1:$C$2000,1,FALSE)),0,1))</f>
        <v>0</v>
      </c>
    </row>
    <row r="5839" spans="1:36" x14ac:dyDescent="0.15">
      <c r="A5839" t="s">
        <v>2629</v>
      </c>
      <c r="B5839">
        <v>39818</v>
      </c>
      <c r="C5839" s="14">
        <v>39819</v>
      </c>
      <c r="D5839" s="14"/>
      <c r="F5839">
        <v>524469</v>
      </c>
      <c r="G5839" t="s">
        <v>6126</v>
      </c>
      <c r="H5839">
        <v>2041801</v>
      </c>
      <c r="I5839" t="s">
        <v>2392</v>
      </c>
      <c r="J5839" t="s">
        <v>6904</v>
      </c>
      <c r="K5839">
        <v>247125</v>
      </c>
      <c r="L5839" t="s">
        <v>2463</v>
      </c>
      <c r="M5839">
        <v>85</v>
      </c>
      <c r="N5839" t="s">
        <v>924</v>
      </c>
      <c r="O5839" t="s">
        <v>924</v>
      </c>
      <c r="P5839" t="s">
        <v>924</v>
      </c>
      <c r="Q5839">
        <v>5</v>
      </c>
      <c r="R5839">
        <v>0</v>
      </c>
      <c r="S5839">
        <v>0</v>
      </c>
      <c r="T5839">
        <v>0</v>
      </c>
      <c r="U5839">
        <v>24</v>
      </c>
      <c r="V5839">
        <v>1</v>
      </c>
      <c r="W5839">
        <v>520363</v>
      </c>
      <c r="X5839" t="s">
        <v>5949</v>
      </c>
      <c r="Y5839">
        <v>46</v>
      </c>
      <c r="Z5839">
        <v>15</v>
      </c>
      <c r="AA5839">
        <v>15</v>
      </c>
      <c r="AB5839">
        <v>9</v>
      </c>
      <c r="AC5839" t="s">
        <v>836</v>
      </c>
      <c r="AD5839" t="s">
        <v>5668</v>
      </c>
      <c r="AE5839" t="s">
        <v>8763</v>
      </c>
      <c r="AF5839">
        <v>0</v>
      </c>
      <c r="AG5839">
        <v>0</v>
      </c>
      <c r="AH5839">
        <v>0</v>
      </c>
      <c r="AI5839">
        <v>0</v>
      </c>
      <c r="AJ5839">
        <f>IF(AI5839="","",IF(ISERROR(VLOOKUP(CONCATENATE(F5839),Term!$A$1:$C$2000,1,FALSE)),0,1))</f>
        <v>0</v>
      </c>
    </row>
    <row r="5840" spans="1:36" x14ac:dyDescent="0.15">
      <c r="A5840" t="s">
        <v>9210</v>
      </c>
      <c r="B5840">
        <v>39835</v>
      </c>
      <c r="C5840" s="14">
        <v>39835</v>
      </c>
      <c r="D5840" s="14"/>
      <c r="F5840">
        <v>524469</v>
      </c>
      <c r="G5840" t="s">
        <v>6126</v>
      </c>
      <c r="H5840">
        <v>2041801</v>
      </c>
      <c r="I5840" t="s">
        <v>2392</v>
      </c>
      <c r="J5840" t="s">
        <v>6904</v>
      </c>
      <c r="K5840">
        <v>608465</v>
      </c>
      <c r="L5840" t="s">
        <v>2463</v>
      </c>
      <c r="M5840">
        <v>85</v>
      </c>
      <c r="N5840" t="s">
        <v>924</v>
      </c>
      <c r="O5840" t="s">
        <v>924</v>
      </c>
      <c r="P5840" t="s">
        <v>924</v>
      </c>
      <c r="Q5840">
        <v>6</v>
      </c>
      <c r="R5840">
        <v>1</v>
      </c>
      <c r="S5840">
        <v>0</v>
      </c>
      <c r="T5840">
        <v>0</v>
      </c>
      <c r="U5840">
        <v>24</v>
      </c>
      <c r="V5840">
        <v>1</v>
      </c>
      <c r="W5840">
        <v>520363</v>
      </c>
      <c r="X5840" t="s">
        <v>5949</v>
      </c>
      <c r="Y5840">
        <v>46</v>
      </c>
      <c r="Z5840">
        <v>15</v>
      </c>
      <c r="AA5840">
        <v>15</v>
      </c>
      <c r="AB5840">
        <v>9</v>
      </c>
      <c r="AC5840" t="s">
        <v>836</v>
      </c>
      <c r="AD5840" t="s">
        <v>5668</v>
      </c>
      <c r="AE5840" t="s">
        <v>8763</v>
      </c>
      <c r="AF5840">
        <v>0</v>
      </c>
      <c r="AG5840">
        <v>0</v>
      </c>
      <c r="AH5840">
        <v>1</v>
      </c>
      <c r="AI5840">
        <v>0</v>
      </c>
      <c r="AJ5840">
        <f>IF(AI5840="","",IF(ISERROR(VLOOKUP(CONCATENATE(F5840),Term!$A$1:$C$2000,1,FALSE)),0,1))</f>
        <v>0</v>
      </c>
    </row>
    <row r="5841" spans="1:36" x14ac:dyDescent="0.15">
      <c r="A5841" t="s">
        <v>6061</v>
      </c>
      <c r="B5841">
        <v>39742</v>
      </c>
      <c r="C5841" s="14">
        <v>39745</v>
      </c>
      <c r="D5841" s="14"/>
      <c r="E5841">
        <v>39797</v>
      </c>
      <c r="F5841">
        <v>524469</v>
      </c>
      <c r="G5841" t="s">
        <v>6126</v>
      </c>
      <c r="H5841">
        <v>2090123</v>
      </c>
      <c r="I5841" t="s">
        <v>2392</v>
      </c>
      <c r="J5841" t="s">
        <v>5670</v>
      </c>
      <c r="K5841">
        <v>189267</v>
      </c>
      <c r="L5841" t="s">
        <v>2463</v>
      </c>
      <c r="M5841">
        <v>85</v>
      </c>
      <c r="N5841" t="s">
        <v>4582</v>
      </c>
      <c r="O5841">
        <v>3</v>
      </c>
      <c r="P5841">
        <v>48</v>
      </c>
      <c r="Q5841" t="s">
        <v>924</v>
      </c>
      <c r="R5841">
        <v>0</v>
      </c>
      <c r="S5841">
        <v>1</v>
      </c>
      <c r="T5841">
        <v>1</v>
      </c>
      <c r="U5841">
        <v>40</v>
      </c>
      <c r="V5841">
        <v>2</v>
      </c>
      <c r="W5841">
        <v>561257</v>
      </c>
      <c r="X5841" t="s">
        <v>835</v>
      </c>
      <c r="Y5841">
        <v>46</v>
      </c>
      <c r="Z5841">
        <v>15</v>
      </c>
      <c r="AA5841">
        <v>15</v>
      </c>
      <c r="AB5841">
        <v>9</v>
      </c>
      <c r="AC5841" t="s">
        <v>836</v>
      </c>
      <c r="AD5841" t="s">
        <v>5668</v>
      </c>
      <c r="AE5841" t="s">
        <v>8768</v>
      </c>
      <c r="AF5841">
        <v>1</v>
      </c>
      <c r="AG5841">
        <v>0</v>
      </c>
      <c r="AH5841">
        <v>1</v>
      </c>
      <c r="AI5841">
        <v>1</v>
      </c>
      <c r="AJ5841">
        <f>IF(AI5841="","",IF(ISERROR(VLOOKUP(CONCATENATE(F5841),Term!$A$1:$C$2000,1,FALSE)),0,1))</f>
        <v>0</v>
      </c>
    </row>
    <row r="5842" spans="1:36" x14ac:dyDescent="0.15">
      <c r="A5842" t="s">
        <v>4061</v>
      </c>
      <c r="B5842">
        <v>39764</v>
      </c>
      <c r="C5842" s="14">
        <v>39769</v>
      </c>
      <c r="D5842" s="14"/>
      <c r="E5842">
        <v>39799</v>
      </c>
      <c r="F5842">
        <v>524469</v>
      </c>
      <c r="G5842" t="s">
        <v>6126</v>
      </c>
      <c r="H5842">
        <v>2090123</v>
      </c>
      <c r="I5842" t="s">
        <v>2392</v>
      </c>
      <c r="J5842" t="s">
        <v>5670</v>
      </c>
      <c r="K5842">
        <v>194434</v>
      </c>
      <c r="L5842" t="s">
        <v>2463</v>
      </c>
      <c r="M5842">
        <v>85</v>
      </c>
      <c r="N5842" t="s">
        <v>932</v>
      </c>
      <c r="O5842">
        <v>4</v>
      </c>
      <c r="P5842">
        <v>46</v>
      </c>
      <c r="Q5842">
        <v>2</v>
      </c>
      <c r="R5842">
        <v>0</v>
      </c>
      <c r="S5842">
        <v>1</v>
      </c>
      <c r="T5842">
        <v>0</v>
      </c>
      <c r="U5842">
        <v>40</v>
      </c>
      <c r="V5842">
        <v>2</v>
      </c>
      <c r="W5842">
        <v>561257</v>
      </c>
      <c r="X5842" t="s">
        <v>835</v>
      </c>
      <c r="Y5842">
        <v>46</v>
      </c>
      <c r="Z5842">
        <v>15</v>
      </c>
      <c r="AA5842">
        <v>15</v>
      </c>
      <c r="AB5842">
        <v>9</v>
      </c>
      <c r="AC5842" t="s">
        <v>836</v>
      </c>
      <c r="AD5842" t="s">
        <v>5668</v>
      </c>
      <c r="AE5842" t="s">
        <v>8768</v>
      </c>
      <c r="AF5842">
        <v>0</v>
      </c>
      <c r="AG5842">
        <v>0</v>
      </c>
      <c r="AH5842">
        <v>1</v>
      </c>
      <c r="AI5842">
        <v>1</v>
      </c>
      <c r="AJ5842">
        <f>IF(AI5842="","",IF(ISERROR(VLOOKUP(CONCATENATE(F5842),Term!$A$1:$C$2000,1,FALSE)),0,1))</f>
        <v>0</v>
      </c>
    </row>
    <row r="5843" spans="1:36" x14ac:dyDescent="0.15">
      <c r="A5843" t="s">
        <v>4060</v>
      </c>
      <c r="B5843">
        <v>39765</v>
      </c>
      <c r="C5843" s="14">
        <v>39766</v>
      </c>
      <c r="D5843" s="14"/>
      <c r="E5843">
        <v>39805</v>
      </c>
      <c r="F5843">
        <v>524469</v>
      </c>
      <c r="G5843" t="s">
        <v>6126</v>
      </c>
      <c r="H5843">
        <v>2090123</v>
      </c>
      <c r="I5843" t="s">
        <v>2392</v>
      </c>
      <c r="J5843" t="s">
        <v>5670</v>
      </c>
      <c r="K5843">
        <v>177556</v>
      </c>
      <c r="L5843" t="s">
        <v>2463</v>
      </c>
      <c r="M5843">
        <v>85</v>
      </c>
      <c r="N5843" t="s">
        <v>932</v>
      </c>
      <c r="O5843">
        <v>4</v>
      </c>
      <c r="P5843">
        <v>40</v>
      </c>
      <c r="Q5843">
        <v>1</v>
      </c>
      <c r="R5843">
        <v>0</v>
      </c>
      <c r="S5843">
        <v>1</v>
      </c>
      <c r="T5843">
        <v>0</v>
      </c>
      <c r="U5843">
        <v>40</v>
      </c>
      <c r="V5843">
        <v>2</v>
      </c>
      <c r="W5843">
        <v>561257</v>
      </c>
      <c r="X5843" t="s">
        <v>835</v>
      </c>
      <c r="Y5843">
        <v>46</v>
      </c>
      <c r="Z5843">
        <v>15</v>
      </c>
      <c r="AA5843">
        <v>15</v>
      </c>
      <c r="AB5843">
        <v>9</v>
      </c>
      <c r="AC5843" t="s">
        <v>836</v>
      </c>
      <c r="AD5843" t="s">
        <v>5668</v>
      </c>
      <c r="AE5843" t="s">
        <v>8768</v>
      </c>
      <c r="AF5843">
        <v>0</v>
      </c>
      <c r="AG5843">
        <v>0</v>
      </c>
      <c r="AH5843">
        <v>1</v>
      </c>
      <c r="AI5843">
        <v>0</v>
      </c>
      <c r="AJ5843">
        <f>IF(AI5843="","",IF(ISERROR(VLOOKUP(CONCATENATE(F5843),Term!$A$1:$C$2000,1,FALSE)),0,1))</f>
        <v>0</v>
      </c>
    </row>
    <row r="5844" spans="1:36" x14ac:dyDescent="0.15">
      <c r="A5844" t="s">
        <v>4062</v>
      </c>
      <c r="B5844">
        <v>39758</v>
      </c>
      <c r="C5844" s="14">
        <v>39770</v>
      </c>
      <c r="D5844" s="14">
        <v>39784</v>
      </c>
      <c r="F5844">
        <v>524469</v>
      </c>
      <c r="G5844" t="s">
        <v>6126</v>
      </c>
      <c r="H5844">
        <v>2090123</v>
      </c>
      <c r="I5844" t="s">
        <v>2392</v>
      </c>
      <c r="J5844" t="s">
        <v>5670</v>
      </c>
      <c r="K5844">
        <v>159493</v>
      </c>
      <c r="L5844" t="s">
        <v>2463</v>
      </c>
      <c r="M5844">
        <v>85</v>
      </c>
      <c r="N5844" t="s">
        <v>924</v>
      </c>
      <c r="O5844" t="s">
        <v>924</v>
      </c>
      <c r="P5844" t="s">
        <v>924</v>
      </c>
      <c r="Q5844">
        <v>2</v>
      </c>
      <c r="R5844">
        <v>0</v>
      </c>
      <c r="S5844">
        <v>0</v>
      </c>
      <c r="T5844">
        <v>0</v>
      </c>
      <c r="U5844">
        <v>40</v>
      </c>
      <c r="V5844">
        <v>2</v>
      </c>
      <c r="W5844">
        <v>561257</v>
      </c>
      <c r="X5844" t="s">
        <v>835</v>
      </c>
      <c r="Y5844">
        <v>46</v>
      </c>
      <c r="Z5844">
        <v>15</v>
      </c>
      <c r="AA5844">
        <v>15</v>
      </c>
      <c r="AB5844">
        <v>9</v>
      </c>
      <c r="AC5844" t="s">
        <v>836</v>
      </c>
      <c r="AD5844" t="s">
        <v>5668</v>
      </c>
      <c r="AE5844" t="s">
        <v>8768</v>
      </c>
      <c r="AF5844">
        <v>0</v>
      </c>
      <c r="AG5844">
        <v>0</v>
      </c>
      <c r="AH5844">
        <v>0</v>
      </c>
      <c r="AI5844">
        <v>0</v>
      </c>
      <c r="AJ5844">
        <f>IF(AI5844="","",IF(ISERROR(VLOOKUP(CONCATENATE(F5844),Term!$A$1:$C$2000,1,FALSE)),0,1))</f>
        <v>0</v>
      </c>
    </row>
    <row r="5845" spans="1:36" x14ac:dyDescent="0.15">
      <c r="A5845" t="s">
        <v>2635</v>
      </c>
      <c r="B5845">
        <v>39821</v>
      </c>
      <c r="C5845" s="14">
        <v>39825</v>
      </c>
      <c r="D5845" s="14"/>
      <c r="F5845">
        <v>524469</v>
      </c>
      <c r="G5845" t="s">
        <v>6126</v>
      </c>
      <c r="H5845">
        <v>2090123</v>
      </c>
      <c r="I5845" t="s">
        <v>2392</v>
      </c>
      <c r="J5845" t="s">
        <v>5670</v>
      </c>
      <c r="K5845">
        <v>259425</v>
      </c>
      <c r="L5845" t="s">
        <v>2463</v>
      </c>
      <c r="M5845">
        <v>85</v>
      </c>
      <c r="N5845" t="s">
        <v>924</v>
      </c>
      <c r="O5845" t="s">
        <v>924</v>
      </c>
      <c r="P5845" t="s">
        <v>924</v>
      </c>
      <c r="Q5845">
        <v>5</v>
      </c>
      <c r="R5845">
        <v>1</v>
      </c>
      <c r="S5845">
        <v>0</v>
      </c>
      <c r="T5845">
        <v>0</v>
      </c>
      <c r="U5845">
        <v>40</v>
      </c>
      <c r="V5845">
        <v>2</v>
      </c>
      <c r="W5845">
        <v>561257</v>
      </c>
      <c r="X5845" t="s">
        <v>835</v>
      </c>
      <c r="Y5845">
        <v>46</v>
      </c>
      <c r="Z5845">
        <v>15</v>
      </c>
      <c r="AA5845">
        <v>15</v>
      </c>
      <c r="AB5845">
        <v>9</v>
      </c>
      <c r="AC5845" t="s">
        <v>836</v>
      </c>
      <c r="AD5845" t="s">
        <v>5668</v>
      </c>
      <c r="AE5845" t="s">
        <v>8768</v>
      </c>
      <c r="AF5845">
        <v>0</v>
      </c>
      <c r="AG5845">
        <v>0</v>
      </c>
      <c r="AH5845">
        <v>1</v>
      </c>
      <c r="AI5845">
        <v>0</v>
      </c>
      <c r="AJ5845">
        <f>IF(AI5845="","",IF(ISERROR(VLOOKUP(CONCATENATE(F5845),Term!$A$1:$C$2000,1,FALSE)),0,1))</f>
        <v>0</v>
      </c>
    </row>
    <row r="5846" spans="1:36" x14ac:dyDescent="0.15">
      <c r="A5846" t="s">
        <v>3107</v>
      </c>
      <c r="B5846">
        <v>39772</v>
      </c>
      <c r="C5846" s="14">
        <v>39773</v>
      </c>
      <c r="D5846" s="14"/>
      <c r="E5846">
        <v>39812</v>
      </c>
      <c r="F5846">
        <v>524469</v>
      </c>
      <c r="G5846" t="s">
        <v>6126</v>
      </c>
      <c r="H5846">
        <v>2039873</v>
      </c>
      <c r="I5846" t="s">
        <v>2392</v>
      </c>
      <c r="J5846" t="s">
        <v>3108</v>
      </c>
      <c r="K5846">
        <v>395776</v>
      </c>
      <c r="L5846" t="s">
        <v>2463</v>
      </c>
      <c r="M5846">
        <v>85</v>
      </c>
      <c r="N5846" t="s">
        <v>932</v>
      </c>
      <c r="O5846">
        <v>4</v>
      </c>
      <c r="P5846">
        <v>33</v>
      </c>
      <c r="Q5846">
        <v>2</v>
      </c>
      <c r="R5846">
        <v>1</v>
      </c>
      <c r="S5846">
        <v>1</v>
      </c>
      <c r="T5846">
        <v>1</v>
      </c>
      <c r="U5846">
        <v>33</v>
      </c>
      <c r="V5846">
        <v>1</v>
      </c>
      <c r="W5846">
        <v>395776</v>
      </c>
      <c r="X5846" t="s">
        <v>4315</v>
      </c>
      <c r="Y5846">
        <v>46</v>
      </c>
      <c r="Z5846">
        <v>15</v>
      </c>
      <c r="AA5846">
        <v>15</v>
      </c>
      <c r="AB5846">
        <v>9</v>
      </c>
      <c r="AC5846" t="s">
        <v>836</v>
      </c>
      <c r="AD5846" t="s">
        <v>5668</v>
      </c>
      <c r="AE5846" t="s">
        <v>9205</v>
      </c>
      <c r="AF5846">
        <v>1</v>
      </c>
      <c r="AG5846">
        <v>1</v>
      </c>
      <c r="AH5846">
        <v>1</v>
      </c>
      <c r="AI5846">
        <v>1</v>
      </c>
      <c r="AJ5846">
        <f>IF(AI5846="","",IF(ISERROR(VLOOKUP(CONCATENATE(F5846),Term!$A$1:$C$2000,1,FALSE)),0,1))</f>
        <v>0</v>
      </c>
    </row>
    <row r="5847" spans="1:36" x14ac:dyDescent="0.15">
      <c r="A5847" t="s">
        <v>4058</v>
      </c>
      <c r="B5847">
        <v>39764</v>
      </c>
      <c r="C5847" s="14">
        <v>39765</v>
      </c>
      <c r="D5847" s="14">
        <v>39833</v>
      </c>
      <c r="F5847">
        <v>524469</v>
      </c>
      <c r="G5847" t="s">
        <v>6126</v>
      </c>
      <c r="H5847">
        <v>2048860</v>
      </c>
      <c r="I5847" t="s">
        <v>2392</v>
      </c>
      <c r="J5847" t="s">
        <v>4059</v>
      </c>
      <c r="K5847">
        <v>124198</v>
      </c>
      <c r="L5847" t="s">
        <v>2463</v>
      </c>
      <c r="M5847">
        <v>85</v>
      </c>
      <c r="N5847" t="s">
        <v>924</v>
      </c>
      <c r="O5847" t="s">
        <v>924</v>
      </c>
      <c r="P5847" t="s">
        <v>924</v>
      </c>
      <c r="Q5847">
        <v>1</v>
      </c>
      <c r="R5847">
        <v>0</v>
      </c>
      <c r="S5847">
        <v>0</v>
      </c>
      <c r="T5847">
        <v>0</v>
      </c>
      <c r="U5847" t="s">
        <v>924</v>
      </c>
      <c r="V5847" t="s">
        <v>924</v>
      </c>
      <c r="W5847" t="s">
        <v>924</v>
      </c>
      <c r="X5847" t="s">
        <v>924</v>
      </c>
      <c r="Y5847">
        <v>46</v>
      </c>
      <c r="Z5847">
        <v>15</v>
      </c>
      <c r="AA5847">
        <v>15</v>
      </c>
      <c r="AB5847">
        <v>9</v>
      </c>
      <c r="AC5847" t="s">
        <v>836</v>
      </c>
      <c r="AD5847" t="s">
        <v>5668</v>
      </c>
      <c r="AE5847" t="s">
        <v>8765</v>
      </c>
      <c r="AF5847">
        <v>0</v>
      </c>
      <c r="AG5847">
        <v>0</v>
      </c>
      <c r="AH5847">
        <v>1</v>
      </c>
      <c r="AI5847">
        <v>0</v>
      </c>
      <c r="AJ5847">
        <f>IF(AI5847="","",IF(ISERROR(VLOOKUP(CONCATENATE(F5847),Term!$A$1:$C$2000,1,FALSE)),0,1))</f>
        <v>0</v>
      </c>
    </row>
    <row r="5848" spans="1:36" x14ac:dyDescent="0.15">
      <c r="A5848" t="s">
        <v>3109</v>
      </c>
      <c r="B5848">
        <v>39772</v>
      </c>
      <c r="C5848" s="14">
        <v>39773</v>
      </c>
      <c r="D5848" s="14">
        <v>39822</v>
      </c>
      <c r="F5848">
        <v>524469</v>
      </c>
      <c r="G5848" t="s">
        <v>6126</v>
      </c>
      <c r="H5848">
        <v>2048860</v>
      </c>
      <c r="I5848" t="s">
        <v>2392</v>
      </c>
      <c r="J5848" t="s">
        <v>4059</v>
      </c>
      <c r="K5848">
        <v>246137</v>
      </c>
      <c r="L5848" t="s">
        <v>2463</v>
      </c>
      <c r="M5848">
        <v>85</v>
      </c>
      <c r="N5848" t="s">
        <v>924</v>
      </c>
      <c r="O5848" t="s">
        <v>924</v>
      </c>
      <c r="P5848" t="s">
        <v>924</v>
      </c>
      <c r="Q5848">
        <v>2</v>
      </c>
      <c r="R5848">
        <v>0</v>
      </c>
      <c r="S5848">
        <v>0</v>
      </c>
      <c r="T5848">
        <v>0</v>
      </c>
      <c r="U5848" t="s">
        <v>924</v>
      </c>
      <c r="V5848" t="s">
        <v>924</v>
      </c>
      <c r="W5848" t="s">
        <v>924</v>
      </c>
      <c r="X5848" t="s">
        <v>924</v>
      </c>
      <c r="Y5848">
        <v>46</v>
      </c>
      <c r="Z5848">
        <v>15</v>
      </c>
      <c r="AA5848">
        <v>15</v>
      </c>
      <c r="AB5848">
        <v>9</v>
      </c>
      <c r="AC5848" t="s">
        <v>836</v>
      </c>
      <c r="AD5848" t="s">
        <v>5668</v>
      </c>
      <c r="AE5848" t="s">
        <v>8765</v>
      </c>
      <c r="AF5848">
        <v>0</v>
      </c>
      <c r="AG5848">
        <v>0</v>
      </c>
      <c r="AH5848">
        <v>1</v>
      </c>
      <c r="AI5848">
        <v>0</v>
      </c>
      <c r="AJ5848">
        <f>IF(AI5848="","",IF(ISERROR(VLOOKUP(CONCATENATE(F5848),Term!$A$1:$C$2000,1,FALSE)),0,1))</f>
        <v>0</v>
      </c>
    </row>
    <row r="5849" spans="1:36" x14ac:dyDescent="0.15">
      <c r="A5849" t="s">
        <v>53</v>
      </c>
      <c r="B5849">
        <v>39797</v>
      </c>
      <c r="C5849" s="14">
        <v>39798</v>
      </c>
      <c r="D5849" s="14">
        <v>39821</v>
      </c>
      <c r="F5849">
        <v>524469</v>
      </c>
      <c r="G5849" t="s">
        <v>6126</v>
      </c>
      <c r="H5849">
        <v>2048860</v>
      </c>
      <c r="I5849" t="s">
        <v>2392</v>
      </c>
      <c r="J5849" t="s">
        <v>4059</v>
      </c>
      <c r="K5849">
        <v>370016</v>
      </c>
      <c r="L5849" t="s">
        <v>2463</v>
      </c>
      <c r="M5849">
        <v>85</v>
      </c>
      <c r="N5849" t="s">
        <v>924</v>
      </c>
      <c r="O5849" t="s">
        <v>924</v>
      </c>
      <c r="P5849" t="s">
        <v>924</v>
      </c>
      <c r="Q5849">
        <v>4</v>
      </c>
      <c r="R5849">
        <v>0</v>
      </c>
      <c r="S5849">
        <v>0</v>
      </c>
      <c r="T5849">
        <v>0</v>
      </c>
      <c r="U5849" t="s">
        <v>924</v>
      </c>
      <c r="V5849" t="s">
        <v>924</v>
      </c>
      <c r="W5849" t="s">
        <v>924</v>
      </c>
      <c r="X5849" t="s">
        <v>924</v>
      </c>
      <c r="Y5849">
        <v>46</v>
      </c>
      <c r="Z5849">
        <v>15</v>
      </c>
      <c r="AA5849">
        <v>15</v>
      </c>
      <c r="AB5849">
        <v>9</v>
      </c>
      <c r="AC5849" t="s">
        <v>836</v>
      </c>
      <c r="AD5849" t="s">
        <v>5668</v>
      </c>
      <c r="AE5849" t="s">
        <v>8765</v>
      </c>
      <c r="AF5849">
        <v>0</v>
      </c>
      <c r="AG5849">
        <v>0</v>
      </c>
      <c r="AH5849">
        <v>1</v>
      </c>
      <c r="AI5849">
        <v>0</v>
      </c>
      <c r="AJ5849">
        <f>IF(AI5849="","",IF(ISERROR(VLOOKUP(CONCATENATE(F5849),Term!$A$1:$C$2000,1,FALSE)),0,1))</f>
        <v>0</v>
      </c>
    </row>
    <row r="5850" spans="1:36" x14ac:dyDescent="0.15">
      <c r="A5850" t="s">
        <v>52</v>
      </c>
      <c r="B5850">
        <v>39797</v>
      </c>
      <c r="C5850" s="14">
        <v>39798</v>
      </c>
      <c r="D5850" s="14">
        <v>39821</v>
      </c>
      <c r="F5850">
        <v>524469</v>
      </c>
      <c r="G5850" t="s">
        <v>6126</v>
      </c>
      <c r="H5850">
        <v>2048860</v>
      </c>
      <c r="I5850" t="s">
        <v>2392</v>
      </c>
      <c r="J5850" t="s">
        <v>4059</v>
      </c>
      <c r="K5850">
        <v>243782</v>
      </c>
      <c r="L5850" t="s">
        <v>2463</v>
      </c>
      <c r="M5850">
        <v>85</v>
      </c>
      <c r="N5850" t="s">
        <v>924</v>
      </c>
      <c r="O5850" t="s">
        <v>924</v>
      </c>
      <c r="P5850" t="s">
        <v>924</v>
      </c>
      <c r="Q5850">
        <v>4</v>
      </c>
      <c r="R5850">
        <v>0</v>
      </c>
      <c r="S5850">
        <v>0</v>
      </c>
      <c r="T5850">
        <v>0</v>
      </c>
      <c r="U5850" t="s">
        <v>924</v>
      </c>
      <c r="V5850" t="s">
        <v>924</v>
      </c>
      <c r="W5850" t="s">
        <v>924</v>
      </c>
      <c r="X5850" t="s">
        <v>924</v>
      </c>
      <c r="Y5850">
        <v>46</v>
      </c>
      <c r="Z5850">
        <v>15</v>
      </c>
      <c r="AA5850">
        <v>15</v>
      </c>
      <c r="AB5850">
        <v>9</v>
      </c>
      <c r="AC5850" t="s">
        <v>836</v>
      </c>
      <c r="AD5850" t="s">
        <v>5668</v>
      </c>
      <c r="AE5850" t="s">
        <v>8765</v>
      </c>
      <c r="AF5850">
        <v>0</v>
      </c>
      <c r="AG5850">
        <v>0</v>
      </c>
      <c r="AH5850">
        <v>0</v>
      </c>
      <c r="AI5850">
        <v>0</v>
      </c>
      <c r="AJ5850">
        <f>IF(AI5850="","",IF(ISERROR(VLOOKUP(CONCATENATE(F5850),Term!$A$1:$C$2000,1,FALSE)),0,1))</f>
        <v>0</v>
      </c>
    </row>
    <row r="5851" spans="1:36" x14ac:dyDescent="0.15">
      <c r="A5851" t="s">
        <v>51</v>
      </c>
      <c r="B5851">
        <v>39797</v>
      </c>
      <c r="C5851">
        <v>39798</v>
      </c>
      <c r="D5851">
        <v>39804</v>
      </c>
      <c r="F5851">
        <v>524469</v>
      </c>
      <c r="G5851" t="s">
        <v>6126</v>
      </c>
      <c r="H5851">
        <v>2048860</v>
      </c>
      <c r="I5851" t="s">
        <v>2392</v>
      </c>
      <c r="J5851" t="s">
        <v>4059</v>
      </c>
      <c r="K5851">
        <v>56216</v>
      </c>
      <c r="L5851" t="s">
        <v>2463</v>
      </c>
      <c r="M5851">
        <v>85</v>
      </c>
      <c r="N5851" t="s">
        <v>924</v>
      </c>
      <c r="O5851" t="s">
        <v>924</v>
      </c>
      <c r="P5851" t="s">
        <v>924</v>
      </c>
      <c r="Q5851">
        <v>4</v>
      </c>
      <c r="R5851">
        <v>0</v>
      </c>
      <c r="S5851">
        <v>0</v>
      </c>
      <c r="T5851">
        <v>0</v>
      </c>
      <c r="U5851" t="s">
        <v>924</v>
      </c>
      <c r="V5851" t="s">
        <v>924</v>
      </c>
      <c r="W5851" t="s">
        <v>924</v>
      </c>
      <c r="X5851" t="s">
        <v>924</v>
      </c>
      <c r="Y5851">
        <v>46</v>
      </c>
      <c r="Z5851">
        <v>15</v>
      </c>
      <c r="AA5851">
        <v>15</v>
      </c>
      <c r="AB5851">
        <v>9</v>
      </c>
      <c r="AC5851" t="s">
        <v>836</v>
      </c>
      <c r="AD5851" t="s">
        <v>5668</v>
      </c>
      <c r="AE5851" t="s">
        <v>8765</v>
      </c>
      <c r="AF5851">
        <v>0</v>
      </c>
      <c r="AG5851">
        <v>0</v>
      </c>
      <c r="AH5851">
        <v>0</v>
      </c>
      <c r="AI5851">
        <v>0</v>
      </c>
      <c r="AJ5851">
        <f>IF(AI5851="","",IF(ISERROR(VLOOKUP(CONCATENATE(F5851),Term!$A$1:$C$2000,1,FALSE)),0,1))</f>
        <v>0</v>
      </c>
    </row>
    <row r="5852" spans="1:36" x14ac:dyDescent="0.15">
      <c r="A5852" t="s">
        <v>54</v>
      </c>
      <c r="B5852">
        <v>39799</v>
      </c>
      <c r="C5852">
        <v>39800</v>
      </c>
      <c r="F5852">
        <v>524469</v>
      </c>
      <c r="G5852" t="s">
        <v>6126</v>
      </c>
      <c r="H5852">
        <v>2048860</v>
      </c>
      <c r="I5852" t="s">
        <v>2392</v>
      </c>
      <c r="J5852" t="s">
        <v>4059</v>
      </c>
      <c r="K5852">
        <v>190272</v>
      </c>
      <c r="L5852" t="s">
        <v>2463</v>
      </c>
      <c r="M5852">
        <v>85</v>
      </c>
      <c r="N5852" t="s">
        <v>924</v>
      </c>
      <c r="O5852" t="s">
        <v>924</v>
      </c>
      <c r="P5852" t="s">
        <v>924</v>
      </c>
      <c r="Q5852">
        <v>4</v>
      </c>
      <c r="R5852">
        <v>0</v>
      </c>
      <c r="S5852">
        <v>0</v>
      </c>
      <c r="T5852">
        <v>0</v>
      </c>
      <c r="U5852" t="s">
        <v>924</v>
      </c>
      <c r="V5852" t="s">
        <v>924</v>
      </c>
      <c r="W5852" t="s">
        <v>924</v>
      </c>
      <c r="X5852" t="s">
        <v>924</v>
      </c>
      <c r="Y5852">
        <v>46</v>
      </c>
      <c r="Z5852">
        <v>15</v>
      </c>
      <c r="AA5852">
        <v>15</v>
      </c>
      <c r="AB5852">
        <v>9</v>
      </c>
      <c r="AC5852" t="s">
        <v>836</v>
      </c>
      <c r="AD5852" t="s">
        <v>5668</v>
      </c>
      <c r="AE5852" t="s">
        <v>8765</v>
      </c>
      <c r="AF5852">
        <v>0</v>
      </c>
      <c r="AG5852">
        <v>0</v>
      </c>
      <c r="AH5852">
        <v>0</v>
      </c>
      <c r="AI5852">
        <v>0</v>
      </c>
      <c r="AJ5852">
        <f>IF(AI5852="","",IF(ISERROR(VLOOKUP(CONCATENATE(F5852),Term!$A$1:$C$2000,1,FALSE)),0,1))</f>
        <v>0</v>
      </c>
    </row>
    <row r="5853" spans="1:36" x14ac:dyDescent="0.15">
      <c r="A5853" t="s">
        <v>2630</v>
      </c>
      <c r="B5853">
        <v>39827</v>
      </c>
      <c r="C5853" s="14">
        <v>39828</v>
      </c>
      <c r="D5853" s="14"/>
      <c r="F5853">
        <v>524469</v>
      </c>
      <c r="G5853" t="s">
        <v>6126</v>
      </c>
      <c r="H5853">
        <v>2048860</v>
      </c>
      <c r="I5853" t="s">
        <v>2392</v>
      </c>
      <c r="J5853" t="s">
        <v>4059</v>
      </c>
      <c r="K5853">
        <v>412392</v>
      </c>
      <c r="L5853" t="s">
        <v>2463</v>
      </c>
      <c r="M5853">
        <v>85</v>
      </c>
      <c r="N5853" t="s">
        <v>924</v>
      </c>
      <c r="O5853" t="s">
        <v>924</v>
      </c>
      <c r="P5853" t="s">
        <v>924</v>
      </c>
      <c r="Q5853">
        <v>5</v>
      </c>
      <c r="R5853">
        <v>1</v>
      </c>
      <c r="S5853">
        <v>0</v>
      </c>
      <c r="T5853">
        <v>0</v>
      </c>
      <c r="U5853" t="s">
        <v>924</v>
      </c>
      <c r="V5853" t="s">
        <v>924</v>
      </c>
      <c r="W5853" t="s">
        <v>924</v>
      </c>
      <c r="X5853" t="s">
        <v>924</v>
      </c>
      <c r="Y5853">
        <v>46</v>
      </c>
      <c r="Z5853">
        <v>15</v>
      </c>
      <c r="AA5853">
        <v>15</v>
      </c>
      <c r="AB5853">
        <v>9</v>
      </c>
      <c r="AC5853" t="s">
        <v>836</v>
      </c>
      <c r="AD5853" t="s">
        <v>5668</v>
      </c>
      <c r="AE5853" t="s">
        <v>8765</v>
      </c>
      <c r="AF5853">
        <v>1</v>
      </c>
      <c r="AG5853">
        <v>0</v>
      </c>
      <c r="AH5853">
        <v>1</v>
      </c>
      <c r="AI5853">
        <v>0</v>
      </c>
      <c r="AJ5853">
        <f>IF(AI5853="","",IF(ISERROR(VLOOKUP(CONCATENATE(F5853),Term!$A$1:$C$2000,1,FALSE)),0,1))</f>
        <v>0</v>
      </c>
    </row>
    <row r="5854" spans="1:36" x14ac:dyDescent="0.15">
      <c r="A5854" t="s">
        <v>2631</v>
      </c>
      <c r="B5854">
        <v>39826</v>
      </c>
      <c r="C5854" s="14">
        <v>39828</v>
      </c>
      <c r="D5854" s="14"/>
      <c r="F5854">
        <v>524469</v>
      </c>
      <c r="G5854" t="s">
        <v>6126</v>
      </c>
      <c r="H5854">
        <v>2048860</v>
      </c>
      <c r="I5854" t="s">
        <v>2392</v>
      </c>
      <c r="J5854" t="s">
        <v>4059</v>
      </c>
      <c r="K5854">
        <v>227004</v>
      </c>
      <c r="L5854" t="s">
        <v>2463</v>
      </c>
      <c r="M5854">
        <v>85</v>
      </c>
      <c r="N5854" t="s">
        <v>924</v>
      </c>
      <c r="O5854" t="s">
        <v>924</v>
      </c>
      <c r="P5854" t="s">
        <v>924</v>
      </c>
      <c r="Q5854">
        <v>5</v>
      </c>
      <c r="R5854">
        <v>0</v>
      </c>
      <c r="S5854">
        <v>0</v>
      </c>
      <c r="T5854">
        <v>0</v>
      </c>
      <c r="U5854" t="s">
        <v>924</v>
      </c>
      <c r="V5854" t="s">
        <v>924</v>
      </c>
      <c r="W5854" t="s">
        <v>924</v>
      </c>
      <c r="X5854" t="s">
        <v>924</v>
      </c>
      <c r="Y5854">
        <v>46</v>
      </c>
      <c r="Z5854">
        <v>15</v>
      </c>
      <c r="AA5854">
        <v>15</v>
      </c>
      <c r="AB5854">
        <v>9</v>
      </c>
      <c r="AC5854" t="s">
        <v>836</v>
      </c>
      <c r="AD5854" t="s">
        <v>5668</v>
      </c>
      <c r="AE5854" t="s">
        <v>8765</v>
      </c>
      <c r="AF5854">
        <v>0</v>
      </c>
      <c r="AG5854">
        <v>0</v>
      </c>
      <c r="AH5854">
        <v>0</v>
      </c>
      <c r="AI5854">
        <v>0</v>
      </c>
      <c r="AJ5854">
        <f>IF(AI5854="","",IF(ISERROR(VLOOKUP(CONCATENATE(F5854),Term!$A$1:$C$2000,1,FALSE)),0,1))</f>
        <v>0</v>
      </c>
    </row>
    <row r="5855" spans="1:36" x14ac:dyDescent="0.15">
      <c r="A5855" t="s">
        <v>6987</v>
      </c>
      <c r="B5855">
        <v>39793</v>
      </c>
      <c r="C5855" s="14">
        <v>39793</v>
      </c>
      <c r="D5855" s="14"/>
      <c r="E5855">
        <v>39819</v>
      </c>
      <c r="F5855">
        <v>524469</v>
      </c>
      <c r="G5855" t="s">
        <v>6126</v>
      </c>
      <c r="H5855">
        <v>2149571</v>
      </c>
      <c r="I5855" t="s">
        <v>2392</v>
      </c>
      <c r="J5855" t="s">
        <v>4570</v>
      </c>
      <c r="K5855">
        <v>471356</v>
      </c>
      <c r="L5855" t="s">
        <v>2463</v>
      </c>
      <c r="M5855">
        <v>85</v>
      </c>
      <c r="N5855" t="s">
        <v>646</v>
      </c>
      <c r="O5855">
        <v>5</v>
      </c>
      <c r="P5855">
        <v>26</v>
      </c>
      <c r="Q5855">
        <v>3</v>
      </c>
      <c r="R5855">
        <v>0</v>
      </c>
      <c r="S5855">
        <v>1</v>
      </c>
      <c r="T5855">
        <v>1</v>
      </c>
      <c r="U5855">
        <v>20</v>
      </c>
      <c r="V5855">
        <v>2</v>
      </c>
      <c r="W5855">
        <v>920480</v>
      </c>
      <c r="X5855" t="s">
        <v>835</v>
      </c>
      <c r="Y5855">
        <v>46</v>
      </c>
      <c r="Z5855">
        <v>15</v>
      </c>
      <c r="AA5855">
        <v>15</v>
      </c>
      <c r="AB5855">
        <v>9</v>
      </c>
      <c r="AC5855" t="s">
        <v>836</v>
      </c>
      <c r="AD5855" t="s">
        <v>5668</v>
      </c>
      <c r="AE5855" t="s">
        <v>9904</v>
      </c>
      <c r="AF5855">
        <v>0</v>
      </c>
      <c r="AG5855">
        <v>0</v>
      </c>
      <c r="AH5855">
        <v>0</v>
      </c>
      <c r="AI5855">
        <v>1</v>
      </c>
      <c r="AJ5855">
        <f>IF(AI5855="","",IF(ISERROR(VLOOKUP(CONCATENATE(F5855),Term!$A$1:$C$2000,1,FALSE)),0,1))</f>
        <v>0</v>
      </c>
    </row>
    <row r="5856" spans="1:36" x14ac:dyDescent="0.15">
      <c r="A5856" t="s">
        <v>6986</v>
      </c>
      <c r="B5856">
        <v>39784</v>
      </c>
      <c r="C5856" s="14">
        <v>39785</v>
      </c>
      <c r="D5856" s="14"/>
      <c r="E5856">
        <v>39825</v>
      </c>
      <c r="F5856">
        <v>524469</v>
      </c>
      <c r="G5856" t="s">
        <v>6126</v>
      </c>
      <c r="H5856">
        <v>2149571</v>
      </c>
      <c r="I5856" t="s">
        <v>2392</v>
      </c>
      <c r="J5856" t="s">
        <v>4570</v>
      </c>
      <c r="K5856">
        <v>153032</v>
      </c>
      <c r="L5856" t="s">
        <v>2463</v>
      </c>
      <c r="M5856">
        <v>85</v>
      </c>
      <c r="N5856" t="s">
        <v>646</v>
      </c>
      <c r="O5856">
        <v>5</v>
      </c>
      <c r="P5856">
        <v>20</v>
      </c>
      <c r="Q5856">
        <v>3</v>
      </c>
      <c r="R5856">
        <v>0</v>
      </c>
      <c r="S5856">
        <v>1</v>
      </c>
      <c r="T5856">
        <v>0</v>
      </c>
      <c r="U5856">
        <v>20</v>
      </c>
      <c r="V5856">
        <v>2</v>
      </c>
      <c r="W5856">
        <v>920480</v>
      </c>
      <c r="X5856" t="s">
        <v>835</v>
      </c>
      <c r="Y5856">
        <v>46</v>
      </c>
      <c r="Z5856">
        <v>15</v>
      </c>
      <c r="AA5856">
        <v>15</v>
      </c>
      <c r="AB5856">
        <v>9</v>
      </c>
      <c r="AC5856" t="s">
        <v>836</v>
      </c>
      <c r="AD5856" t="s">
        <v>5668</v>
      </c>
      <c r="AE5856" t="s">
        <v>9904</v>
      </c>
      <c r="AF5856">
        <v>0</v>
      </c>
      <c r="AG5856">
        <v>0</v>
      </c>
      <c r="AH5856">
        <v>1</v>
      </c>
      <c r="AI5856">
        <v>0</v>
      </c>
      <c r="AJ5856">
        <f>IF(AI5856="","",IF(ISERROR(VLOOKUP(CONCATENATE(F5856),Term!$A$1:$C$2000,1,FALSE)),0,1))</f>
        <v>0</v>
      </c>
    </row>
    <row r="5857" spans="1:36" x14ac:dyDescent="0.15">
      <c r="A5857" t="s">
        <v>6988</v>
      </c>
      <c r="B5857">
        <v>39794</v>
      </c>
      <c r="C5857" s="14">
        <v>39794</v>
      </c>
      <c r="D5857" s="14">
        <v>39822</v>
      </c>
      <c r="F5857">
        <v>524469</v>
      </c>
      <c r="G5857" t="s">
        <v>6126</v>
      </c>
      <c r="H5857">
        <v>2149571</v>
      </c>
      <c r="I5857" t="s">
        <v>2392</v>
      </c>
      <c r="J5857" t="s">
        <v>4570</v>
      </c>
      <c r="K5857">
        <v>407000</v>
      </c>
      <c r="L5857" t="s">
        <v>2463</v>
      </c>
      <c r="M5857">
        <v>85</v>
      </c>
      <c r="N5857" t="s">
        <v>924</v>
      </c>
      <c r="O5857" t="s">
        <v>924</v>
      </c>
      <c r="P5857" t="s">
        <v>924</v>
      </c>
      <c r="Q5857">
        <v>3</v>
      </c>
      <c r="R5857">
        <v>0</v>
      </c>
      <c r="S5857">
        <v>0</v>
      </c>
      <c r="T5857">
        <v>0</v>
      </c>
      <c r="U5857">
        <v>20</v>
      </c>
      <c r="V5857">
        <v>2</v>
      </c>
      <c r="W5857">
        <v>920480</v>
      </c>
      <c r="X5857" t="s">
        <v>835</v>
      </c>
      <c r="Y5857">
        <v>46</v>
      </c>
      <c r="Z5857">
        <v>15</v>
      </c>
      <c r="AA5857">
        <v>15</v>
      </c>
      <c r="AB5857">
        <v>9</v>
      </c>
      <c r="AC5857" t="s">
        <v>836</v>
      </c>
      <c r="AD5857" t="s">
        <v>5668</v>
      </c>
      <c r="AE5857" t="s">
        <v>9904</v>
      </c>
      <c r="AF5857">
        <v>0</v>
      </c>
      <c r="AG5857">
        <v>0</v>
      </c>
      <c r="AH5857">
        <v>0</v>
      </c>
      <c r="AI5857">
        <v>0</v>
      </c>
      <c r="AJ5857">
        <f>IF(AI5857="","",IF(ISERROR(VLOOKUP(CONCATENATE(F5857),Term!$A$1:$C$2000,1,FALSE)),0,1))</f>
        <v>0</v>
      </c>
    </row>
    <row r="5858" spans="1:36" x14ac:dyDescent="0.15">
      <c r="A5858" t="s">
        <v>2636</v>
      </c>
      <c r="B5858">
        <v>39820</v>
      </c>
      <c r="C5858" s="14">
        <v>39820</v>
      </c>
      <c r="D5858" s="14"/>
      <c r="F5858">
        <v>524469</v>
      </c>
      <c r="G5858" t="s">
        <v>6126</v>
      </c>
      <c r="H5858">
        <v>2149571</v>
      </c>
      <c r="I5858" t="s">
        <v>2392</v>
      </c>
      <c r="J5858" t="s">
        <v>4570</v>
      </c>
      <c r="K5858">
        <v>340783</v>
      </c>
      <c r="L5858" t="s">
        <v>2463</v>
      </c>
      <c r="M5858">
        <v>85</v>
      </c>
      <c r="N5858" t="s">
        <v>924</v>
      </c>
      <c r="O5858" t="s">
        <v>924</v>
      </c>
      <c r="P5858" t="s">
        <v>924</v>
      </c>
      <c r="Q5858">
        <v>5</v>
      </c>
      <c r="R5858">
        <v>0</v>
      </c>
      <c r="S5858">
        <v>0</v>
      </c>
      <c r="T5858">
        <v>0</v>
      </c>
      <c r="U5858">
        <v>20</v>
      </c>
      <c r="V5858">
        <v>2</v>
      </c>
      <c r="W5858">
        <v>920480</v>
      </c>
      <c r="X5858" t="s">
        <v>835</v>
      </c>
      <c r="Y5858">
        <v>46</v>
      </c>
      <c r="Z5858">
        <v>15</v>
      </c>
      <c r="AA5858">
        <v>15</v>
      </c>
      <c r="AB5858">
        <v>9</v>
      </c>
      <c r="AC5858" t="s">
        <v>836</v>
      </c>
      <c r="AD5858" t="s">
        <v>5668</v>
      </c>
      <c r="AE5858" t="s">
        <v>9904</v>
      </c>
      <c r="AF5858">
        <v>0</v>
      </c>
      <c r="AG5858">
        <v>0</v>
      </c>
      <c r="AH5858">
        <v>1</v>
      </c>
      <c r="AI5858">
        <v>0</v>
      </c>
      <c r="AJ5858">
        <f>IF(AI5858="","",IF(ISERROR(VLOOKUP(CONCATENATE(F5858),Term!$A$1:$C$2000,1,FALSE)),0,1))</f>
        <v>0</v>
      </c>
    </row>
    <row r="5859" spans="1:36" x14ac:dyDescent="0.15">
      <c r="A5859" t="s">
        <v>2637</v>
      </c>
      <c r="B5859">
        <v>39825</v>
      </c>
      <c r="C5859" s="14">
        <v>39827</v>
      </c>
      <c r="D5859" s="14"/>
      <c r="F5859">
        <v>524469</v>
      </c>
      <c r="G5859" t="s">
        <v>6126</v>
      </c>
      <c r="H5859">
        <v>2149571</v>
      </c>
      <c r="I5859" t="s">
        <v>2392</v>
      </c>
      <c r="J5859" t="s">
        <v>4570</v>
      </c>
      <c r="K5859">
        <v>427350</v>
      </c>
      <c r="L5859" t="s">
        <v>2463</v>
      </c>
      <c r="M5859">
        <v>85</v>
      </c>
      <c r="N5859" t="s">
        <v>924</v>
      </c>
      <c r="O5859" t="s">
        <v>924</v>
      </c>
      <c r="P5859" t="s">
        <v>924</v>
      </c>
      <c r="Q5859">
        <v>5</v>
      </c>
      <c r="R5859">
        <v>0</v>
      </c>
      <c r="S5859">
        <v>0</v>
      </c>
      <c r="T5859">
        <v>0</v>
      </c>
      <c r="U5859">
        <v>20</v>
      </c>
      <c r="V5859">
        <v>2</v>
      </c>
      <c r="W5859">
        <v>920480</v>
      </c>
      <c r="X5859" t="s">
        <v>835</v>
      </c>
      <c r="Y5859">
        <v>46</v>
      </c>
      <c r="Z5859">
        <v>15</v>
      </c>
      <c r="AA5859">
        <v>15</v>
      </c>
      <c r="AB5859">
        <v>9</v>
      </c>
      <c r="AC5859" t="s">
        <v>836</v>
      </c>
      <c r="AD5859" t="s">
        <v>5668</v>
      </c>
      <c r="AE5859" t="s">
        <v>9904</v>
      </c>
      <c r="AF5859">
        <v>0</v>
      </c>
      <c r="AG5859">
        <v>0</v>
      </c>
      <c r="AH5859">
        <v>0</v>
      </c>
      <c r="AI5859">
        <v>0</v>
      </c>
      <c r="AJ5859">
        <f>IF(AI5859="","",IF(ISERROR(VLOOKUP(CONCATENATE(F5859),Term!$A$1:$C$2000,1,FALSE)),0,1))</f>
        <v>0</v>
      </c>
    </row>
    <row r="5860" spans="1:36" x14ac:dyDescent="0.15">
      <c r="A5860" t="s">
        <v>9213</v>
      </c>
      <c r="B5860">
        <v>39833</v>
      </c>
      <c r="C5860" s="14">
        <v>39833</v>
      </c>
      <c r="D5860" s="14"/>
      <c r="F5860">
        <v>524469</v>
      </c>
      <c r="G5860" t="s">
        <v>6126</v>
      </c>
      <c r="H5860">
        <v>2149571</v>
      </c>
      <c r="I5860" t="s">
        <v>2392</v>
      </c>
      <c r="J5860" t="s">
        <v>4570</v>
      </c>
      <c r="K5860">
        <v>208587</v>
      </c>
      <c r="L5860" t="s">
        <v>2463</v>
      </c>
      <c r="M5860">
        <v>85</v>
      </c>
      <c r="N5860" t="s">
        <v>924</v>
      </c>
      <c r="O5860" t="s">
        <v>924</v>
      </c>
      <c r="P5860" t="s">
        <v>924</v>
      </c>
      <c r="Q5860">
        <v>6</v>
      </c>
      <c r="R5860">
        <v>1</v>
      </c>
      <c r="S5860">
        <v>0</v>
      </c>
      <c r="T5860">
        <v>0</v>
      </c>
      <c r="U5860">
        <v>20</v>
      </c>
      <c r="V5860">
        <v>2</v>
      </c>
      <c r="W5860">
        <v>920480</v>
      </c>
      <c r="X5860" t="s">
        <v>835</v>
      </c>
      <c r="Y5860">
        <v>46</v>
      </c>
      <c r="Z5860">
        <v>15</v>
      </c>
      <c r="AA5860">
        <v>15</v>
      </c>
      <c r="AB5860">
        <v>9</v>
      </c>
      <c r="AC5860" t="s">
        <v>836</v>
      </c>
      <c r="AD5860" t="s">
        <v>5668</v>
      </c>
      <c r="AE5860" t="s">
        <v>9904</v>
      </c>
      <c r="AF5860">
        <v>0</v>
      </c>
      <c r="AG5860">
        <v>0</v>
      </c>
      <c r="AH5860">
        <v>1</v>
      </c>
      <c r="AI5860">
        <v>0</v>
      </c>
      <c r="AJ5860">
        <f>IF(AI5860="","",IF(ISERROR(VLOOKUP(CONCATENATE(F5860),Term!$A$1:$C$2000,1,FALSE)),0,1))</f>
        <v>0</v>
      </c>
    </row>
    <row r="5861" spans="1:36" x14ac:dyDescent="0.15">
      <c r="A5861" t="s">
        <v>6062</v>
      </c>
      <c r="B5861">
        <v>39742</v>
      </c>
      <c r="C5861" s="14">
        <v>39742</v>
      </c>
      <c r="D5861" s="14"/>
      <c r="E5861">
        <v>39759</v>
      </c>
      <c r="F5861">
        <v>524485</v>
      </c>
      <c r="G5861" t="s">
        <v>6146</v>
      </c>
      <c r="H5861">
        <v>2183184</v>
      </c>
      <c r="I5861" t="s">
        <v>2392</v>
      </c>
      <c r="J5861" t="s">
        <v>6063</v>
      </c>
      <c r="K5861">
        <v>268620</v>
      </c>
      <c r="L5861" t="s">
        <v>2328</v>
      </c>
      <c r="M5861">
        <v>85</v>
      </c>
      <c r="N5861" t="s">
        <v>2902</v>
      </c>
      <c r="O5861">
        <v>1</v>
      </c>
      <c r="P5861">
        <v>86</v>
      </c>
      <c r="Q5861" t="s">
        <v>924</v>
      </c>
      <c r="R5861">
        <v>0</v>
      </c>
      <c r="S5861">
        <v>1</v>
      </c>
      <c r="T5861">
        <v>1</v>
      </c>
      <c r="U5861">
        <v>86</v>
      </c>
      <c r="V5861">
        <v>1</v>
      </c>
      <c r="W5861">
        <v>268620</v>
      </c>
      <c r="X5861" t="s">
        <v>4315</v>
      </c>
      <c r="Y5861" t="s">
        <v>924</v>
      </c>
      <c r="Z5861" t="s">
        <v>924</v>
      </c>
      <c r="AA5861" t="s">
        <v>924</v>
      </c>
      <c r="AB5861" t="s">
        <v>924</v>
      </c>
      <c r="AC5861" t="s">
        <v>924</v>
      </c>
      <c r="AD5861" t="s">
        <v>6098</v>
      </c>
      <c r="AE5861" t="s">
        <v>8773</v>
      </c>
      <c r="AF5861">
        <v>1</v>
      </c>
      <c r="AG5861">
        <v>1</v>
      </c>
      <c r="AH5861">
        <v>1</v>
      </c>
      <c r="AI5861">
        <v>1</v>
      </c>
      <c r="AJ5861">
        <f>IF(AI5861="","",IF(ISERROR(VLOOKUP(CONCATENATE(F5861),Term!$A$1:$C$2000,1,FALSE)),0,1))</f>
        <v>1</v>
      </c>
    </row>
    <row r="5862" spans="1:36" x14ac:dyDescent="0.15">
      <c r="A5862" t="s">
        <v>4032</v>
      </c>
      <c r="B5862">
        <v>39757</v>
      </c>
      <c r="C5862">
        <v>39759</v>
      </c>
      <c r="E5862">
        <v>39778</v>
      </c>
      <c r="F5862">
        <v>524440</v>
      </c>
      <c r="G5862" t="s">
        <v>2993</v>
      </c>
      <c r="H5862">
        <v>2091576</v>
      </c>
      <c r="I5862" t="s">
        <v>2392</v>
      </c>
      <c r="J5862" t="s">
        <v>817</v>
      </c>
      <c r="K5862">
        <v>256155</v>
      </c>
      <c r="L5862" t="s">
        <v>2980</v>
      </c>
      <c r="M5862">
        <v>85</v>
      </c>
      <c r="N5862" t="s">
        <v>4094</v>
      </c>
      <c r="O5862">
        <v>2</v>
      </c>
      <c r="P5862">
        <v>67</v>
      </c>
      <c r="Q5862">
        <v>1</v>
      </c>
      <c r="R5862">
        <v>0</v>
      </c>
      <c r="S5862">
        <v>1</v>
      </c>
      <c r="T5862">
        <v>1</v>
      </c>
      <c r="U5862">
        <v>10</v>
      </c>
      <c r="V5862">
        <v>4</v>
      </c>
      <c r="W5862">
        <v>996936</v>
      </c>
      <c r="X5862" t="s">
        <v>4314</v>
      </c>
      <c r="Y5862">
        <v>129</v>
      </c>
      <c r="Z5862">
        <v>15</v>
      </c>
      <c r="AA5862">
        <v>48</v>
      </c>
      <c r="AB5862">
        <v>13</v>
      </c>
      <c r="AC5862" t="s">
        <v>5970</v>
      </c>
      <c r="AD5862" t="s">
        <v>6109</v>
      </c>
      <c r="AE5862" t="s">
        <v>8752</v>
      </c>
      <c r="AF5862">
        <v>1</v>
      </c>
      <c r="AG5862">
        <v>1</v>
      </c>
      <c r="AH5862">
        <v>0</v>
      </c>
      <c r="AI5862">
        <v>1</v>
      </c>
      <c r="AJ5862">
        <f>IF(AI5862="","",IF(ISERROR(VLOOKUP(CONCATENATE(F5862),Term!$A$1:$C$2000,1,FALSE)),0,1))</f>
        <v>0</v>
      </c>
    </row>
    <row r="5863" spans="1:36" x14ac:dyDescent="0.15">
      <c r="A5863" t="s">
        <v>4031</v>
      </c>
      <c r="B5863">
        <v>39757</v>
      </c>
      <c r="C5863">
        <v>39758</v>
      </c>
      <c r="E5863">
        <v>39792</v>
      </c>
      <c r="F5863">
        <v>524440</v>
      </c>
      <c r="G5863" t="s">
        <v>2993</v>
      </c>
      <c r="H5863">
        <v>2091576</v>
      </c>
      <c r="I5863" t="s">
        <v>2392</v>
      </c>
      <c r="J5863" t="s">
        <v>817</v>
      </c>
      <c r="K5863">
        <v>260985</v>
      </c>
      <c r="L5863" t="s">
        <v>2980</v>
      </c>
      <c r="M5863">
        <v>85</v>
      </c>
      <c r="N5863" t="s">
        <v>4582</v>
      </c>
      <c r="O5863">
        <v>3</v>
      </c>
      <c r="P5863">
        <v>53</v>
      </c>
      <c r="Q5863">
        <v>1</v>
      </c>
      <c r="R5863">
        <v>0</v>
      </c>
      <c r="S5863">
        <v>1</v>
      </c>
      <c r="T5863">
        <v>0</v>
      </c>
      <c r="U5863">
        <v>10</v>
      </c>
      <c r="V5863">
        <v>4</v>
      </c>
      <c r="W5863">
        <v>996936</v>
      </c>
      <c r="X5863" t="s">
        <v>4314</v>
      </c>
      <c r="Y5863">
        <v>129</v>
      </c>
      <c r="Z5863">
        <v>15</v>
      </c>
      <c r="AA5863">
        <v>48</v>
      </c>
      <c r="AB5863">
        <v>13</v>
      </c>
      <c r="AC5863" t="s">
        <v>5970</v>
      </c>
      <c r="AD5863" t="s">
        <v>6109</v>
      </c>
      <c r="AE5863" t="s">
        <v>8752</v>
      </c>
      <c r="AF5863">
        <v>0</v>
      </c>
      <c r="AG5863">
        <v>0</v>
      </c>
      <c r="AH5863">
        <v>1</v>
      </c>
      <c r="AI5863">
        <v>1</v>
      </c>
      <c r="AJ5863">
        <f>IF(AI5863="","",IF(ISERROR(VLOOKUP(CONCATENATE(F5863),Term!$A$1:$C$2000,1,FALSE)),0,1))</f>
        <v>0</v>
      </c>
    </row>
    <row r="5864" spans="1:36" x14ac:dyDescent="0.15">
      <c r="A5864" t="s">
        <v>4033</v>
      </c>
      <c r="B5864">
        <v>39769</v>
      </c>
      <c r="C5864" s="14">
        <v>39770</v>
      </c>
      <c r="D5864" s="14"/>
      <c r="E5864">
        <v>39804</v>
      </c>
      <c r="F5864">
        <v>524440</v>
      </c>
      <c r="G5864" t="s">
        <v>2993</v>
      </c>
      <c r="H5864">
        <v>2091576</v>
      </c>
      <c r="I5864" t="s">
        <v>2392</v>
      </c>
      <c r="J5864" t="s">
        <v>817</v>
      </c>
      <c r="K5864">
        <v>286946</v>
      </c>
      <c r="L5864" t="s">
        <v>2980</v>
      </c>
      <c r="M5864">
        <v>85</v>
      </c>
      <c r="N5864" t="s">
        <v>932</v>
      </c>
      <c r="O5864">
        <v>4</v>
      </c>
      <c r="P5864">
        <v>41</v>
      </c>
      <c r="Q5864">
        <v>2</v>
      </c>
      <c r="R5864">
        <v>0</v>
      </c>
      <c r="S5864">
        <v>1</v>
      </c>
      <c r="T5864">
        <v>0</v>
      </c>
      <c r="U5864">
        <v>10</v>
      </c>
      <c r="V5864">
        <v>4</v>
      </c>
      <c r="W5864">
        <v>996936</v>
      </c>
      <c r="X5864" t="s">
        <v>4314</v>
      </c>
      <c r="Y5864">
        <v>129</v>
      </c>
      <c r="Z5864">
        <v>15</v>
      </c>
      <c r="AA5864">
        <v>48</v>
      </c>
      <c r="AB5864">
        <v>13</v>
      </c>
      <c r="AC5864" t="s">
        <v>5970</v>
      </c>
      <c r="AD5864" t="s">
        <v>6109</v>
      </c>
      <c r="AE5864" t="s">
        <v>8752</v>
      </c>
      <c r="AF5864">
        <v>0</v>
      </c>
      <c r="AG5864">
        <v>0</v>
      </c>
      <c r="AH5864">
        <v>1</v>
      </c>
      <c r="AI5864">
        <v>1</v>
      </c>
      <c r="AJ5864">
        <f>IF(AI5864="","",IF(ISERROR(VLOOKUP(CONCATENATE(F5864),Term!$A$1:$C$2000,1,FALSE)),0,1))</f>
        <v>0</v>
      </c>
    </row>
    <row r="5865" spans="1:36" x14ac:dyDescent="0.15">
      <c r="A5865" t="s">
        <v>2295</v>
      </c>
      <c r="B5865">
        <v>39793</v>
      </c>
      <c r="C5865" s="14">
        <v>39794</v>
      </c>
      <c r="D5865" s="14"/>
      <c r="E5865">
        <v>39835</v>
      </c>
      <c r="F5865">
        <v>524440</v>
      </c>
      <c r="G5865" t="s">
        <v>2993</v>
      </c>
      <c r="H5865">
        <v>2091576</v>
      </c>
      <c r="I5865" t="s">
        <v>2392</v>
      </c>
      <c r="J5865" t="s">
        <v>817</v>
      </c>
      <c r="K5865">
        <v>192850</v>
      </c>
      <c r="L5865" t="s">
        <v>2980</v>
      </c>
      <c r="M5865">
        <v>85</v>
      </c>
      <c r="N5865" t="s">
        <v>7479</v>
      </c>
      <c r="O5865">
        <v>6</v>
      </c>
      <c r="P5865">
        <v>10</v>
      </c>
      <c r="Q5865">
        <v>3</v>
      </c>
      <c r="R5865">
        <v>0</v>
      </c>
      <c r="S5865">
        <v>1</v>
      </c>
      <c r="T5865">
        <v>0</v>
      </c>
      <c r="U5865">
        <v>10</v>
      </c>
      <c r="V5865">
        <v>4</v>
      </c>
      <c r="W5865">
        <v>996936</v>
      </c>
      <c r="X5865" t="s">
        <v>4314</v>
      </c>
      <c r="Y5865">
        <v>129</v>
      </c>
      <c r="Z5865">
        <v>15</v>
      </c>
      <c r="AA5865">
        <v>48</v>
      </c>
      <c r="AB5865">
        <v>13</v>
      </c>
      <c r="AC5865" t="s">
        <v>5970</v>
      </c>
      <c r="AD5865" t="s">
        <v>6109</v>
      </c>
      <c r="AE5865" t="s">
        <v>8752</v>
      </c>
      <c r="AF5865">
        <v>0</v>
      </c>
      <c r="AG5865">
        <v>0</v>
      </c>
      <c r="AH5865">
        <v>1</v>
      </c>
      <c r="AI5865">
        <v>1</v>
      </c>
      <c r="AJ5865">
        <f>IF(AI5865="","",IF(ISERROR(VLOOKUP(CONCATENATE(F5865),Term!$A$1:$C$2000,1,FALSE)),0,1))</f>
        <v>0</v>
      </c>
    </row>
    <row r="5866" spans="1:36" x14ac:dyDescent="0.15">
      <c r="A5866" t="s">
        <v>2296</v>
      </c>
      <c r="B5866">
        <v>39793</v>
      </c>
      <c r="C5866" s="14">
        <v>39794</v>
      </c>
      <c r="D5866" s="14">
        <v>39798</v>
      </c>
      <c r="F5866">
        <v>524440</v>
      </c>
      <c r="G5866" t="s">
        <v>2993</v>
      </c>
      <c r="H5866">
        <v>2091576</v>
      </c>
      <c r="I5866" t="s">
        <v>2392</v>
      </c>
      <c r="J5866" t="s">
        <v>817</v>
      </c>
      <c r="K5866">
        <v>222323</v>
      </c>
      <c r="L5866" t="s">
        <v>2980</v>
      </c>
      <c r="M5866">
        <v>85</v>
      </c>
      <c r="N5866" t="s">
        <v>924</v>
      </c>
      <c r="O5866" t="s">
        <v>924</v>
      </c>
      <c r="P5866" t="s">
        <v>924</v>
      </c>
      <c r="Q5866">
        <v>3</v>
      </c>
      <c r="R5866">
        <v>0</v>
      </c>
      <c r="S5866">
        <v>0</v>
      </c>
      <c r="T5866">
        <v>0</v>
      </c>
      <c r="U5866">
        <v>10</v>
      </c>
      <c r="V5866">
        <v>4</v>
      </c>
      <c r="W5866">
        <v>996936</v>
      </c>
      <c r="X5866" t="s">
        <v>4314</v>
      </c>
      <c r="Y5866">
        <v>129</v>
      </c>
      <c r="Z5866">
        <v>15</v>
      </c>
      <c r="AA5866">
        <v>48</v>
      </c>
      <c r="AB5866">
        <v>13</v>
      </c>
      <c r="AC5866" t="s">
        <v>5970</v>
      </c>
      <c r="AD5866" t="s">
        <v>6109</v>
      </c>
      <c r="AE5866" t="s">
        <v>8752</v>
      </c>
      <c r="AF5866">
        <v>0</v>
      </c>
      <c r="AG5866">
        <v>0</v>
      </c>
      <c r="AH5866">
        <v>0</v>
      </c>
      <c r="AI5866">
        <v>0</v>
      </c>
      <c r="AJ5866">
        <f>IF(AI5866="","",IF(ISERROR(VLOOKUP(CONCATENATE(F5866),Term!$A$1:$C$2000,1,FALSE)),0,1))</f>
        <v>0</v>
      </c>
    </row>
    <row r="5867" spans="1:36" x14ac:dyDescent="0.15">
      <c r="A5867" t="s">
        <v>9159</v>
      </c>
      <c r="B5867">
        <v>39843</v>
      </c>
      <c r="C5867">
        <v>39843</v>
      </c>
      <c r="F5867">
        <v>524440</v>
      </c>
      <c r="G5867" t="s">
        <v>2993</v>
      </c>
      <c r="H5867">
        <v>2091576</v>
      </c>
      <c r="I5867" t="s">
        <v>2392</v>
      </c>
      <c r="J5867" t="s">
        <v>817</v>
      </c>
      <c r="K5867">
        <v>147184</v>
      </c>
      <c r="L5867" t="s">
        <v>2980</v>
      </c>
      <c r="M5867">
        <v>85</v>
      </c>
      <c r="N5867" t="s">
        <v>924</v>
      </c>
      <c r="O5867" t="s">
        <v>924</v>
      </c>
      <c r="P5867" t="s">
        <v>924</v>
      </c>
      <c r="Q5867">
        <v>6</v>
      </c>
      <c r="R5867">
        <v>1</v>
      </c>
      <c r="S5867">
        <v>0</v>
      </c>
      <c r="T5867">
        <v>0</v>
      </c>
      <c r="U5867">
        <v>10</v>
      </c>
      <c r="V5867">
        <v>4</v>
      </c>
      <c r="W5867">
        <v>996936</v>
      </c>
      <c r="X5867" t="s">
        <v>4314</v>
      </c>
      <c r="Y5867">
        <v>129</v>
      </c>
      <c r="Z5867">
        <v>15</v>
      </c>
      <c r="AA5867">
        <v>48</v>
      </c>
      <c r="AB5867">
        <v>13</v>
      </c>
      <c r="AC5867" t="s">
        <v>5970</v>
      </c>
      <c r="AD5867" t="s">
        <v>6109</v>
      </c>
      <c r="AE5867" t="s">
        <v>8752</v>
      </c>
      <c r="AF5867">
        <v>0</v>
      </c>
      <c r="AG5867">
        <v>0</v>
      </c>
      <c r="AH5867">
        <v>1</v>
      </c>
      <c r="AI5867">
        <v>0</v>
      </c>
      <c r="AJ5867">
        <f>IF(AI5867="","",IF(ISERROR(VLOOKUP(CONCATENATE(F5867),Term!$A$1:$C$2000,1,FALSE)),0,1))</f>
        <v>0</v>
      </c>
    </row>
    <row r="5868" spans="1:36" x14ac:dyDescent="0.15">
      <c r="A5868" t="s">
        <v>819</v>
      </c>
      <c r="B5868">
        <v>39734</v>
      </c>
      <c r="C5868">
        <v>39734</v>
      </c>
      <c r="E5868">
        <v>39759</v>
      </c>
      <c r="F5868">
        <v>524440</v>
      </c>
      <c r="G5868" t="s">
        <v>2993</v>
      </c>
      <c r="H5868">
        <v>2171405</v>
      </c>
      <c r="I5868" t="s">
        <v>2392</v>
      </c>
      <c r="J5868" t="s">
        <v>5665</v>
      </c>
      <c r="K5868">
        <v>312660</v>
      </c>
      <c r="L5868" t="s">
        <v>2980</v>
      </c>
      <c r="M5868">
        <v>85</v>
      </c>
      <c r="N5868" t="s">
        <v>2902</v>
      </c>
      <c r="O5868">
        <v>1</v>
      </c>
      <c r="P5868">
        <v>86</v>
      </c>
      <c r="Q5868" t="s">
        <v>924</v>
      </c>
      <c r="R5868">
        <v>0</v>
      </c>
      <c r="S5868">
        <v>1</v>
      </c>
      <c r="T5868">
        <v>1</v>
      </c>
      <c r="U5868">
        <v>4</v>
      </c>
      <c r="V5868">
        <v>5</v>
      </c>
      <c r="W5868">
        <v>2245823</v>
      </c>
      <c r="X5868" t="s">
        <v>4313</v>
      </c>
      <c r="Y5868">
        <v>129</v>
      </c>
      <c r="Z5868">
        <v>15</v>
      </c>
      <c r="AA5868">
        <v>48</v>
      </c>
      <c r="AB5868">
        <v>13</v>
      </c>
      <c r="AC5868" t="s">
        <v>5970</v>
      </c>
      <c r="AD5868" t="s">
        <v>6109</v>
      </c>
      <c r="AE5868" t="s">
        <v>8758</v>
      </c>
      <c r="AF5868">
        <v>1</v>
      </c>
      <c r="AG5868">
        <v>0</v>
      </c>
      <c r="AH5868">
        <v>1</v>
      </c>
      <c r="AI5868">
        <v>1</v>
      </c>
      <c r="AJ5868">
        <f>IF(AI5868="","",IF(ISERROR(VLOOKUP(CONCATENATE(F5868),Term!$A$1:$C$2000,1,FALSE)),0,1))</f>
        <v>0</v>
      </c>
    </row>
    <row r="5869" spans="1:36" x14ac:dyDescent="0.15">
      <c r="A5869" t="s">
        <v>4052</v>
      </c>
      <c r="B5869">
        <v>39750</v>
      </c>
      <c r="C5869">
        <v>39763</v>
      </c>
      <c r="E5869">
        <v>39777</v>
      </c>
      <c r="F5869">
        <v>524440</v>
      </c>
      <c r="G5869" t="s">
        <v>2993</v>
      </c>
      <c r="H5869">
        <v>2171405</v>
      </c>
      <c r="I5869" t="s">
        <v>2392</v>
      </c>
      <c r="J5869" t="s">
        <v>5665</v>
      </c>
      <c r="K5869">
        <v>169159</v>
      </c>
      <c r="L5869" t="s">
        <v>2980</v>
      </c>
      <c r="M5869">
        <v>85</v>
      </c>
      <c r="N5869" t="s">
        <v>4094</v>
      </c>
      <c r="O5869">
        <v>2</v>
      </c>
      <c r="P5869">
        <v>68</v>
      </c>
      <c r="Q5869">
        <v>1</v>
      </c>
      <c r="R5869">
        <v>0</v>
      </c>
      <c r="S5869">
        <v>1</v>
      </c>
      <c r="T5869">
        <v>0</v>
      </c>
      <c r="U5869">
        <v>4</v>
      </c>
      <c r="V5869">
        <v>5</v>
      </c>
      <c r="W5869">
        <v>2245823</v>
      </c>
      <c r="X5869" t="s">
        <v>4313</v>
      </c>
      <c r="Y5869">
        <v>129</v>
      </c>
      <c r="Z5869">
        <v>15</v>
      </c>
      <c r="AA5869">
        <v>48</v>
      </c>
      <c r="AB5869">
        <v>13</v>
      </c>
      <c r="AC5869" t="s">
        <v>5970</v>
      </c>
      <c r="AD5869" t="s">
        <v>6109</v>
      </c>
      <c r="AE5869" t="s">
        <v>8758</v>
      </c>
      <c r="AF5869">
        <v>0</v>
      </c>
      <c r="AG5869">
        <v>0</v>
      </c>
      <c r="AH5869">
        <v>0</v>
      </c>
      <c r="AI5869">
        <v>1</v>
      </c>
      <c r="AJ5869">
        <f>IF(AI5869="","",IF(ISERROR(VLOOKUP(CONCATENATE(F5869),Term!$A$1:$C$2000,1,FALSE)),0,1))</f>
        <v>0</v>
      </c>
    </row>
    <row r="5870" spans="1:36" x14ac:dyDescent="0.15">
      <c r="A5870" t="s">
        <v>4051</v>
      </c>
      <c r="B5870">
        <v>39755</v>
      </c>
      <c r="C5870" s="14">
        <v>39757</v>
      </c>
      <c r="D5870" s="14"/>
      <c r="E5870">
        <v>39778</v>
      </c>
      <c r="F5870">
        <v>524440</v>
      </c>
      <c r="G5870" t="s">
        <v>2993</v>
      </c>
      <c r="H5870">
        <v>2171405</v>
      </c>
      <c r="I5870" t="s">
        <v>2392</v>
      </c>
      <c r="J5870" t="s">
        <v>5665</v>
      </c>
      <c r="K5870">
        <v>304486</v>
      </c>
      <c r="L5870" t="s">
        <v>2980</v>
      </c>
      <c r="M5870">
        <v>85</v>
      </c>
      <c r="N5870" t="s">
        <v>4094</v>
      </c>
      <c r="O5870">
        <v>2</v>
      </c>
      <c r="P5870">
        <v>67</v>
      </c>
      <c r="Q5870">
        <v>1</v>
      </c>
      <c r="R5870">
        <v>0</v>
      </c>
      <c r="S5870">
        <v>1</v>
      </c>
      <c r="T5870">
        <v>0</v>
      </c>
      <c r="U5870">
        <v>4</v>
      </c>
      <c r="V5870">
        <v>5</v>
      </c>
      <c r="W5870">
        <v>2245823</v>
      </c>
      <c r="X5870" t="s">
        <v>4313</v>
      </c>
      <c r="Y5870">
        <v>129</v>
      </c>
      <c r="Z5870">
        <v>15</v>
      </c>
      <c r="AA5870">
        <v>48</v>
      </c>
      <c r="AB5870">
        <v>13</v>
      </c>
      <c r="AC5870" t="s">
        <v>5970</v>
      </c>
      <c r="AD5870" t="s">
        <v>6109</v>
      </c>
      <c r="AE5870" t="s">
        <v>8758</v>
      </c>
      <c r="AF5870">
        <v>0</v>
      </c>
      <c r="AG5870">
        <v>0</v>
      </c>
      <c r="AH5870">
        <v>0</v>
      </c>
      <c r="AI5870">
        <v>0</v>
      </c>
      <c r="AJ5870">
        <f>IF(AI5870="","",IF(ISERROR(VLOOKUP(CONCATENATE(F5870),Term!$A$1:$C$2000,1,FALSE)),0,1))</f>
        <v>0</v>
      </c>
    </row>
    <row r="5871" spans="1:36" x14ac:dyDescent="0.15">
      <c r="A5871" t="s">
        <v>2310</v>
      </c>
      <c r="B5871">
        <v>39785</v>
      </c>
      <c r="C5871" s="14">
        <v>39786</v>
      </c>
      <c r="D5871" s="14"/>
      <c r="E5871">
        <v>39806</v>
      </c>
      <c r="F5871">
        <v>524440</v>
      </c>
      <c r="G5871" t="s">
        <v>2993</v>
      </c>
      <c r="H5871">
        <v>2171405</v>
      </c>
      <c r="I5871" t="s">
        <v>2392</v>
      </c>
      <c r="J5871" t="s">
        <v>5665</v>
      </c>
      <c r="K5871">
        <v>277949</v>
      </c>
      <c r="L5871" t="s">
        <v>2980</v>
      </c>
      <c r="M5871">
        <v>85</v>
      </c>
      <c r="N5871" t="s">
        <v>932</v>
      </c>
      <c r="O5871">
        <v>4</v>
      </c>
      <c r="P5871">
        <v>39</v>
      </c>
      <c r="Q5871">
        <v>3</v>
      </c>
      <c r="R5871">
        <v>0</v>
      </c>
      <c r="S5871">
        <v>1</v>
      </c>
      <c r="T5871">
        <v>0</v>
      </c>
      <c r="U5871">
        <v>4</v>
      </c>
      <c r="V5871">
        <v>5</v>
      </c>
      <c r="W5871">
        <v>2245823</v>
      </c>
      <c r="X5871" t="s">
        <v>4313</v>
      </c>
      <c r="Y5871">
        <v>129</v>
      </c>
      <c r="Z5871">
        <v>15</v>
      </c>
      <c r="AA5871">
        <v>48</v>
      </c>
      <c r="AB5871">
        <v>13</v>
      </c>
      <c r="AC5871" t="s">
        <v>5970</v>
      </c>
      <c r="AD5871" t="s">
        <v>6109</v>
      </c>
      <c r="AE5871" t="s">
        <v>8758</v>
      </c>
      <c r="AF5871">
        <v>0</v>
      </c>
      <c r="AG5871">
        <v>0</v>
      </c>
      <c r="AH5871">
        <v>1</v>
      </c>
      <c r="AI5871">
        <v>1</v>
      </c>
      <c r="AJ5871">
        <f>IF(AI5871="","",IF(ISERROR(VLOOKUP(CONCATENATE(F5871),Term!$A$1:$C$2000,1,FALSE)),0,1))</f>
        <v>0</v>
      </c>
    </row>
    <row r="5872" spans="1:36" x14ac:dyDescent="0.15">
      <c r="A5872" t="s">
        <v>38</v>
      </c>
      <c r="B5872">
        <v>39798</v>
      </c>
      <c r="C5872">
        <v>39801</v>
      </c>
      <c r="E5872">
        <v>39822</v>
      </c>
      <c r="F5872">
        <v>524440</v>
      </c>
      <c r="G5872" t="s">
        <v>2993</v>
      </c>
      <c r="H5872">
        <v>2171405</v>
      </c>
      <c r="I5872" t="s">
        <v>2392</v>
      </c>
      <c r="J5872" t="s">
        <v>5665</v>
      </c>
      <c r="K5872">
        <v>198412</v>
      </c>
      <c r="L5872" t="s">
        <v>2980</v>
      </c>
      <c r="M5872">
        <v>85</v>
      </c>
      <c r="N5872" t="s">
        <v>646</v>
      </c>
      <c r="O5872">
        <v>5</v>
      </c>
      <c r="P5872">
        <v>23</v>
      </c>
      <c r="Q5872">
        <v>4</v>
      </c>
      <c r="R5872">
        <v>0</v>
      </c>
      <c r="S5872">
        <v>1</v>
      </c>
      <c r="T5872">
        <v>0</v>
      </c>
      <c r="U5872">
        <v>4</v>
      </c>
      <c r="V5872">
        <v>5</v>
      </c>
      <c r="W5872">
        <v>2245823</v>
      </c>
      <c r="X5872" t="s">
        <v>4313</v>
      </c>
      <c r="Y5872">
        <v>129</v>
      </c>
      <c r="Z5872">
        <v>15</v>
      </c>
      <c r="AA5872">
        <v>48</v>
      </c>
      <c r="AB5872">
        <v>13</v>
      </c>
      <c r="AC5872" t="s">
        <v>5970</v>
      </c>
      <c r="AD5872" t="s">
        <v>6109</v>
      </c>
      <c r="AE5872" t="s">
        <v>8758</v>
      </c>
      <c r="AF5872">
        <v>0</v>
      </c>
      <c r="AG5872">
        <v>0</v>
      </c>
      <c r="AH5872">
        <v>0</v>
      </c>
      <c r="AI5872">
        <v>1</v>
      </c>
      <c r="AJ5872">
        <f>IF(AI5872="","",IF(ISERROR(VLOOKUP(CONCATENATE(F5872),Term!$A$1:$C$2000,1,FALSE)),0,1))</f>
        <v>0</v>
      </c>
    </row>
    <row r="5873" spans="1:36" x14ac:dyDescent="0.15">
      <c r="A5873" t="s">
        <v>2313</v>
      </c>
      <c r="B5873">
        <v>39787</v>
      </c>
      <c r="C5873" s="14">
        <v>39797</v>
      </c>
      <c r="D5873" s="14"/>
      <c r="E5873">
        <v>39833</v>
      </c>
      <c r="F5873">
        <v>524440</v>
      </c>
      <c r="G5873" t="s">
        <v>2993</v>
      </c>
      <c r="H5873">
        <v>2171405</v>
      </c>
      <c r="I5873" t="s">
        <v>2392</v>
      </c>
      <c r="J5873" t="s">
        <v>5665</v>
      </c>
      <c r="K5873">
        <v>351036</v>
      </c>
      <c r="L5873" t="s">
        <v>2980</v>
      </c>
      <c r="M5873">
        <v>85</v>
      </c>
      <c r="N5873" t="s">
        <v>7479</v>
      </c>
      <c r="O5873">
        <v>6</v>
      </c>
      <c r="P5873">
        <v>12</v>
      </c>
      <c r="Q5873">
        <v>3</v>
      </c>
      <c r="R5873">
        <v>0</v>
      </c>
      <c r="S5873">
        <v>1</v>
      </c>
      <c r="T5873">
        <v>0</v>
      </c>
      <c r="U5873">
        <v>4</v>
      </c>
      <c r="V5873">
        <v>5</v>
      </c>
      <c r="W5873">
        <v>2245823</v>
      </c>
      <c r="X5873" t="s">
        <v>4313</v>
      </c>
      <c r="Y5873">
        <v>129</v>
      </c>
      <c r="Z5873">
        <v>15</v>
      </c>
      <c r="AA5873">
        <v>48</v>
      </c>
      <c r="AB5873">
        <v>13</v>
      </c>
      <c r="AC5873" t="s">
        <v>5970</v>
      </c>
      <c r="AD5873" t="s">
        <v>6109</v>
      </c>
      <c r="AE5873" t="s">
        <v>8758</v>
      </c>
      <c r="AF5873">
        <v>0</v>
      </c>
      <c r="AG5873">
        <v>0</v>
      </c>
      <c r="AH5873">
        <v>0</v>
      </c>
      <c r="AI5873">
        <v>1</v>
      </c>
      <c r="AJ5873">
        <f>IF(AI5873="","",IF(ISERROR(VLOOKUP(CONCATENATE(F5873),Term!$A$1:$C$2000,1,FALSE)),0,1))</f>
        <v>0</v>
      </c>
    </row>
    <row r="5874" spans="1:36" x14ac:dyDescent="0.15">
      <c r="A5874" t="s">
        <v>2311</v>
      </c>
      <c r="B5874">
        <v>39784</v>
      </c>
      <c r="C5874">
        <v>39787</v>
      </c>
      <c r="E5874">
        <v>39836</v>
      </c>
      <c r="F5874">
        <v>524440</v>
      </c>
      <c r="G5874" t="s">
        <v>2993</v>
      </c>
      <c r="H5874">
        <v>2171405</v>
      </c>
      <c r="I5874" t="s">
        <v>2392</v>
      </c>
      <c r="J5874" t="s">
        <v>5665</v>
      </c>
      <c r="K5874">
        <v>269637</v>
      </c>
      <c r="L5874" t="s">
        <v>2980</v>
      </c>
      <c r="M5874">
        <v>85</v>
      </c>
      <c r="N5874" t="s">
        <v>7479</v>
      </c>
      <c r="O5874">
        <v>6</v>
      </c>
      <c r="P5874">
        <v>9</v>
      </c>
      <c r="Q5874">
        <v>3</v>
      </c>
      <c r="R5874">
        <v>0</v>
      </c>
      <c r="S5874">
        <v>1</v>
      </c>
      <c r="T5874">
        <v>0</v>
      </c>
      <c r="U5874">
        <v>4</v>
      </c>
      <c r="V5874">
        <v>5</v>
      </c>
      <c r="W5874">
        <v>2245823</v>
      </c>
      <c r="X5874" t="s">
        <v>4313</v>
      </c>
      <c r="Y5874">
        <v>129</v>
      </c>
      <c r="Z5874">
        <v>15</v>
      </c>
      <c r="AA5874">
        <v>48</v>
      </c>
      <c r="AB5874">
        <v>13</v>
      </c>
      <c r="AC5874" t="s">
        <v>5970</v>
      </c>
      <c r="AD5874" t="s">
        <v>6109</v>
      </c>
      <c r="AE5874" t="s">
        <v>8758</v>
      </c>
      <c r="AF5874">
        <v>0</v>
      </c>
      <c r="AG5874">
        <v>0</v>
      </c>
      <c r="AH5874">
        <v>0</v>
      </c>
      <c r="AI5874">
        <v>0</v>
      </c>
      <c r="AJ5874">
        <f>IF(AI5874="","",IF(ISERROR(VLOOKUP(CONCATENATE(F5874),Term!$A$1:$C$2000,1,FALSE)),0,1))</f>
        <v>0</v>
      </c>
    </row>
    <row r="5875" spans="1:36" x14ac:dyDescent="0.15">
      <c r="A5875" t="s">
        <v>43</v>
      </c>
      <c r="B5875">
        <v>39812</v>
      </c>
      <c r="C5875">
        <v>39828</v>
      </c>
      <c r="E5875">
        <v>39841</v>
      </c>
      <c r="F5875">
        <v>524440</v>
      </c>
      <c r="G5875" t="s">
        <v>2993</v>
      </c>
      <c r="H5875">
        <v>2171405</v>
      </c>
      <c r="I5875" t="s">
        <v>2392</v>
      </c>
      <c r="J5875" t="s">
        <v>5665</v>
      </c>
      <c r="K5875">
        <v>362484</v>
      </c>
      <c r="L5875" t="s">
        <v>2980</v>
      </c>
      <c r="M5875">
        <v>85</v>
      </c>
      <c r="N5875" t="s">
        <v>7479</v>
      </c>
      <c r="O5875">
        <v>6</v>
      </c>
      <c r="P5875">
        <v>4</v>
      </c>
      <c r="Q5875">
        <v>5</v>
      </c>
      <c r="R5875">
        <v>0</v>
      </c>
      <c r="S5875">
        <v>1</v>
      </c>
      <c r="T5875">
        <v>0</v>
      </c>
      <c r="U5875">
        <v>4</v>
      </c>
      <c r="V5875">
        <v>5</v>
      </c>
      <c r="W5875">
        <v>2245823</v>
      </c>
      <c r="X5875" t="s">
        <v>4313</v>
      </c>
      <c r="Y5875">
        <v>129</v>
      </c>
      <c r="Z5875">
        <v>15</v>
      </c>
      <c r="AA5875">
        <v>48</v>
      </c>
      <c r="AB5875">
        <v>13</v>
      </c>
      <c r="AC5875" t="s">
        <v>5970</v>
      </c>
      <c r="AD5875" t="s">
        <v>6109</v>
      </c>
      <c r="AE5875" t="s">
        <v>8758</v>
      </c>
      <c r="AF5875">
        <v>0</v>
      </c>
      <c r="AG5875">
        <v>0</v>
      </c>
      <c r="AH5875">
        <v>0</v>
      </c>
      <c r="AI5875">
        <v>0</v>
      </c>
      <c r="AJ5875">
        <f>IF(AI5875="","",IF(ISERROR(VLOOKUP(CONCATENATE(F5875),Term!$A$1:$C$2000,1,FALSE)),0,1))</f>
        <v>0</v>
      </c>
    </row>
    <row r="5876" spans="1:36" x14ac:dyDescent="0.15">
      <c r="A5876" t="s">
        <v>4050</v>
      </c>
      <c r="B5876">
        <v>39751</v>
      </c>
      <c r="C5876">
        <v>39756</v>
      </c>
      <c r="D5876">
        <v>39763</v>
      </c>
      <c r="F5876">
        <v>524440</v>
      </c>
      <c r="G5876" t="s">
        <v>2993</v>
      </c>
      <c r="H5876">
        <v>2171405</v>
      </c>
      <c r="I5876" t="s">
        <v>2392</v>
      </c>
      <c r="J5876" t="s">
        <v>5665</v>
      </c>
      <c r="K5876">
        <v>197395</v>
      </c>
      <c r="L5876" t="s">
        <v>2980</v>
      </c>
      <c r="M5876">
        <v>85</v>
      </c>
      <c r="N5876" t="s">
        <v>924</v>
      </c>
      <c r="O5876" t="s">
        <v>924</v>
      </c>
      <c r="P5876" t="s">
        <v>924</v>
      </c>
      <c r="Q5876">
        <v>1</v>
      </c>
      <c r="R5876">
        <v>0</v>
      </c>
      <c r="S5876">
        <v>0</v>
      </c>
      <c r="T5876">
        <v>0</v>
      </c>
      <c r="U5876">
        <v>4</v>
      </c>
      <c r="V5876">
        <v>5</v>
      </c>
      <c r="W5876">
        <v>2245823</v>
      </c>
      <c r="X5876" t="s">
        <v>4313</v>
      </c>
      <c r="Y5876">
        <v>129</v>
      </c>
      <c r="Z5876">
        <v>15</v>
      </c>
      <c r="AA5876">
        <v>48</v>
      </c>
      <c r="AB5876">
        <v>13</v>
      </c>
      <c r="AC5876" t="s">
        <v>5970</v>
      </c>
      <c r="AD5876" t="s">
        <v>6109</v>
      </c>
      <c r="AE5876" t="s">
        <v>8758</v>
      </c>
      <c r="AF5876">
        <v>0</v>
      </c>
      <c r="AG5876">
        <v>0</v>
      </c>
      <c r="AH5876">
        <v>1</v>
      </c>
      <c r="AI5876">
        <v>0</v>
      </c>
      <c r="AJ5876">
        <f>IF(AI5876="","",IF(ISERROR(VLOOKUP(CONCATENATE(F5876),Term!$A$1:$C$2000,1,FALSE)),0,1))</f>
        <v>0</v>
      </c>
    </row>
    <row r="5877" spans="1:36" x14ac:dyDescent="0.15">
      <c r="A5877" t="s">
        <v>4053</v>
      </c>
      <c r="B5877">
        <v>39764</v>
      </c>
      <c r="C5877" s="14">
        <v>39764</v>
      </c>
      <c r="D5877" s="14">
        <v>39771</v>
      </c>
      <c r="F5877">
        <v>524440</v>
      </c>
      <c r="G5877" t="s">
        <v>2993</v>
      </c>
      <c r="H5877">
        <v>2171405</v>
      </c>
      <c r="I5877" t="s">
        <v>2392</v>
      </c>
      <c r="J5877" t="s">
        <v>5665</v>
      </c>
      <c r="K5877">
        <v>206043</v>
      </c>
      <c r="L5877" t="s">
        <v>2980</v>
      </c>
      <c r="M5877">
        <v>85</v>
      </c>
      <c r="N5877" t="s">
        <v>924</v>
      </c>
      <c r="O5877" t="s">
        <v>924</v>
      </c>
      <c r="P5877" t="s">
        <v>924</v>
      </c>
      <c r="Q5877">
        <v>1</v>
      </c>
      <c r="R5877">
        <v>0</v>
      </c>
      <c r="S5877">
        <v>0</v>
      </c>
      <c r="T5877">
        <v>0</v>
      </c>
      <c r="U5877">
        <v>4</v>
      </c>
      <c r="V5877">
        <v>5</v>
      </c>
      <c r="W5877">
        <v>2245823</v>
      </c>
      <c r="X5877" t="s">
        <v>4313</v>
      </c>
      <c r="Y5877">
        <v>129</v>
      </c>
      <c r="Z5877">
        <v>15</v>
      </c>
      <c r="AA5877">
        <v>48</v>
      </c>
      <c r="AB5877">
        <v>13</v>
      </c>
      <c r="AC5877" t="s">
        <v>5970</v>
      </c>
      <c r="AD5877" t="s">
        <v>6109</v>
      </c>
      <c r="AE5877" t="s">
        <v>8758</v>
      </c>
      <c r="AF5877">
        <v>0</v>
      </c>
      <c r="AG5877">
        <v>0</v>
      </c>
      <c r="AH5877">
        <v>0</v>
      </c>
      <c r="AI5877">
        <v>0</v>
      </c>
      <c r="AJ5877">
        <f>IF(AI5877="","",IF(ISERROR(VLOOKUP(CONCATENATE(F5877),Term!$A$1:$C$2000,1,FALSE)),0,1))</f>
        <v>0</v>
      </c>
    </row>
    <row r="5878" spans="1:36" x14ac:dyDescent="0.15">
      <c r="A5878" t="s">
        <v>2312</v>
      </c>
      <c r="B5878">
        <v>39793</v>
      </c>
      <c r="C5878" s="14">
        <v>39794</v>
      </c>
      <c r="D5878" s="14"/>
      <c r="F5878">
        <v>524440</v>
      </c>
      <c r="G5878" t="s">
        <v>2993</v>
      </c>
      <c r="H5878">
        <v>2171405</v>
      </c>
      <c r="I5878" t="s">
        <v>2392</v>
      </c>
      <c r="J5878" t="s">
        <v>5665</v>
      </c>
      <c r="K5878">
        <v>459146</v>
      </c>
      <c r="L5878" t="s">
        <v>2980</v>
      </c>
      <c r="M5878">
        <v>85</v>
      </c>
      <c r="N5878" t="s">
        <v>924</v>
      </c>
      <c r="O5878" t="s">
        <v>924</v>
      </c>
      <c r="P5878" t="s">
        <v>924</v>
      </c>
      <c r="Q5878">
        <v>3</v>
      </c>
      <c r="R5878">
        <v>0</v>
      </c>
      <c r="S5878">
        <v>0</v>
      </c>
      <c r="T5878">
        <v>0</v>
      </c>
      <c r="U5878">
        <v>4</v>
      </c>
      <c r="V5878">
        <v>5</v>
      </c>
      <c r="W5878">
        <v>2245823</v>
      </c>
      <c r="X5878" t="s">
        <v>4313</v>
      </c>
      <c r="Y5878">
        <v>129</v>
      </c>
      <c r="Z5878">
        <v>15</v>
      </c>
      <c r="AA5878">
        <v>48</v>
      </c>
      <c r="AB5878">
        <v>13</v>
      </c>
      <c r="AC5878" t="s">
        <v>5970</v>
      </c>
      <c r="AD5878" t="s">
        <v>6109</v>
      </c>
      <c r="AE5878" t="s">
        <v>8758</v>
      </c>
      <c r="AF5878">
        <v>0</v>
      </c>
      <c r="AG5878">
        <v>0</v>
      </c>
      <c r="AH5878">
        <v>0</v>
      </c>
      <c r="AI5878">
        <v>0</v>
      </c>
      <c r="AJ5878">
        <f>IF(AI5878="","",IF(ISERROR(VLOOKUP(CONCATENATE(F5878),Term!$A$1:$C$2000,1,FALSE)),0,1))</f>
        <v>0</v>
      </c>
    </row>
    <row r="5879" spans="1:36" x14ac:dyDescent="0.15">
      <c r="A5879" t="s">
        <v>36</v>
      </c>
      <c r="B5879">
        <v>39800</v>
      </c>
      <c r="C5879" s="14">
        <v>39800</v>
      </c>
      <c r="D5879" s="14">
        <v>39843</v>
      </c>
      <c r="F5879">
        <v>524440</v>
      </c>
      <c r="G5879" t="s">
        <v>2993</v>
      </c>
      <c r="H5879">
        <v>2171405</v>
      </c>
      <c r="I5879" t="s">
        <v>2392</v>
      </c>
      <c r="J5879" t="s">
        <v>5665</v>
      </c>
      <c r="K5879">
        <v>144217</v>
      </c>
      <c r="L5879" t="s">
        <v>2980</v>
      </c>
      <c r="M5879">
        <v>85</v>
      </c>
      <c r="N5879" t="s">
        <v>924</v>
      </c>
      <c r="O5879" t="s">
        <v>924</v>
      </c>
      <c r="P5879" t="s">
        <v>924</v>
      </c>
      <c r="Q5879">
        <v>4</v>
      </c>
      <c r="R5879">
        <v>0</v>
      </c>
      <c r="S5879">
        <v>0</v>
      </c>
      <c r="T5879">
        <v>0</v>
      </c>
      <c r="U5879">
        <v>4</v>
      </c>
      <c r="V5879">
        <v>5</v>
      </c>
      <c r="W5879">
        <v>2245823</v>
      </c>
      <c r="X5879" t="s">
        <v>4313</v>
      </c>
      <c r="Y5879">
        <v>129</v>
      </c>
      <c r="Z5879">
        <v>15</v>
      </c>
      <c r="AA5879">
        <v>48</v>
      </c>
      <c r="AB5879">
        <v>13</v>
      </c>
      <c r="AC5879" t="s">
        <v>5970</v>
      </c>
      <c r="AD5879" t="s">
        <v>6109</v>
      </c>
      <c r="AE5879" t="s">
        <v>8758</v>
      </c>
      <c r="AF5879">
        <v>0</v>
      </c>
      <c r="AG5879">
        <v>0</v>
      </c>
      <c r="AH5879">
        <v>1</v>
      </c>
      <c r="AI5879">
        <v>0</v>
      </c>
      <c r="AJ5879">
        <f>IF(AI5879="","",IF(ISERROR(VLOOKUP(CONCATENATE(F5879),Term!$A$1:$C$2000,1,FALSE)),0,1))</f>
        <v>0</v>
      </c>
    </row>
    <row r="5880" spans="1:36" x14ac:dyDescent="0.15">
      <c r="A5880" t="s">
        <v>37</v>
      </c>
      <c r="B5880">
        <v>39799</v>
      </c>
      <c r="C5880">
        <v>39801</v>
      </c>
      <c r="D5880">
        <v>39808</v>
      </c>
      <c r="F5880">
        <v>524440</v>
      </c>
      <c r="G5880" t="s">
        <v>2993</v>
      </c>
      <c r="H5880">
        <v>2171405</v>
      </c>
      <c r="I5880" t="s">
        <v>2392</v>
      </c>
      <c r="J5880" t="s">
        <v>5665</v>
      </c>
      <c r="K5880">
        <v>213675</v>
      </c>
      <c r="L5880" t="s">
        <v>2980</v>
      </c>
      <c r="M5880">
        <v>85</v>
      </c>
      <c r="N5880" t="s">
        <v>924</v>
      </c>
      <c r="O5880" t="s">
        <v>924</v>
      </c>
      <c r="P5880" t="s">
        <v>924</v>
      </c>
      <c r="Q5880">
        <v>4</v>
      </c>
      <c r="R5880">
        <v>0</v>
      </c>
      <c r="S5880">
        <v>0</v>
      </c>
      <c r="T5880">
        <v>0</v>
      </c>
      <c r="U5880">
        <v>4</v>
      </c>
      <c r="V5880">
        <v>5</v>
      </c>
      <c r="W5880">
        <v>2245823</v>
      </c>
      <c r="X5880" t="s">
        <v>4313</v>
      </c>
      <c r="Y5880">
        <v>129</v>
      </c>
      <c r="Z5880">
        <v>15</v>
      </c>
      <c r="AA5880">
        <v>48</v>
      </c>
      <c r="AB5880">
        <v>13</v>
      </c>
      <c r="AC5880" t="s">
        <v>5970</v>
      </c>
      <c r="AD5880" t="s">
        <v>6109</v>
      </c>
      <c r="AE5880" t="s">
        <v>8758</v>
      </c>
      <c r="AF5880">
        <v>0</v>
      </c>
      <c r="AG5880">
        <v>0</v>
      </c>
      <c r="AH5880">
        <v>0</v>
      </c>
      <c r="AI5880">
        <v>0</v>
      </c>
      <c r="AJ5880">
        <f>IF(AI5880="","",IF(ISERROR(VLOOKUP(CONCATENATE(F5880),Term!$A$1:$C$2000,1,FALSE)),0,1))</f>
        <v>0</v>
      </c>
    </row>
    <row r="5881" spans="1:36" x14ac:dyDescent="0.15">
      <c r="A5881" t="s">
        <v>39</v>
      </c>
      <c r="B5881">
        <v>39800</v>
      </c>
      <c r="C5881">
        <v>39805</v>
      </c>
      <c r="D5881">
        <v>39811</v>
      </c>
      <c r="F5881">
        <v>524440</v>
      </c>
      <c r="G5881" t="s">
        <v>2993</v>
      </c>
      <c r="H5881">
        <v>2171405</v>
      </c>
      <c r="I5881" t="s">
        <v>2392</v>
      </c>
      <c r="J5881" t="s">
        <v>5665</v>
      </c>
      <c r="K5881">
        <v>323819</v>
      </c>
      <c r="L5881" t="s">
        <v>2980</v>
      </c>
      <c r="M5881">
        <v>85</v>
      </c>
      <c r="N5881" t="s">
        <v>924</v>
      </c>
      <c r="O5881" t="s">
        <v>924</v>
      </c>
      <c r="P5881" t="s">
        <v>924</v>
      </c>
      <c r="Q5881">
        <v>4</v>
      </c>
      <c r="R5881">
        <v>0</v>
      </c>
      <c r="S5881">
        <v>0</v>
      </c>
      <c r="T5881">
        <v>0</v>
      </c>
      <c r="U5881">
        <v>4</v>
      </c>
      <c r="V5881">
        <v>5</v>
      </c>
      <c r="W5881">
        <v>2245823</v>
      </c>
      <c r="X5881" t="s">
        <v>4313</v>
      </c>
      <c r="Y5881">
        <v>129</v>
      </c>
      <c r="Z5881">
        <v>15</v>
      </c>
      <c r="AA5881">
        <v>48</v>
      </c>
      <c r="AB5881">
        <v>13</v>
      </c>
      <c r="AC5881" t="s">
        <v>5970</v>
      </c>
      <c r="AD5881" t="s">
        <v>6109</v>
      </c>
      <c r="AE5881" t="s">
        <v>8758</v>
      </c>
      <c r="AF5881">
        <v>0</v>
      </c>
      <c r="AG5881">
        <v>0</v>
      </c>
      <c r="AH5881">
        <v>0</v>
      </c>
      <c r="AI5881">
        <v>0</v>
      </c>
      <c r="AJ5881">
        <f>IF(AI5881="","",IF(ISERROR(VLOOKUP(CONCATENATE(F5881),Term!$A$1:$C$2000,1,FALSE)),0,1))</f>
        <v>0</v>
      </c>
    </row>
    <row r="5882" spans="1:36" x14ac:dyDescent="0.15">
      <c r="A5882" t="s">
        <v>40</v>
      </c>
      <c r="B5882">
        <v>39808</v>
      </c>
      <c r="C5882">
        <v>39811</v>
      </c>
      <c r="F5882">
        <v>524440</v>
      </c>
      <c r="G5882" t="s">
        <v>2993</v>
      </c>
      <c r="H5882">
        <v>2171405</v>
      </c>
      <c r="I5882" t="s">
        <v>2392</v>
      </c>
      <c r="J5882" t="s">
        <v>5665</v>
      </c>
      <c r="K5882">
        <v>167785</v>
      </c>
      <c r="L5882" t="s">
        <v>2980</v>
      </c>
      <c r="M5882">
        <v>85</v>
      </c>
      <c r="N5882" t="s">
        <v>924</v>
      </c>
      <c r="O5882" t="s">
        <v>924</v>
      </c>
      <c r="P5882" t="s">
        <v>924</v>
      </c>
      <c r="Q5882">
        <v>4</v>
      </c>
      <c r="R5882">
        <v>0</v>
      </c>
      <c r="S5882">
        <v>0</v>
      </c>
      <c r="T5882">
        <v>0</v>
      </c>
      <c r="U5882">
        <v>4</v>
      </c>
      <c r="V5882">
        <v>5</v>
      </c>
      <c r="W5882">
        <v>2245823</v>
      </c>
      <c r="X5882" t="s">
        <v>4313</v>
      </c>
      <c r="Y5882">
        <v>129</v>
      </c>
      <c r="Z5882">
        <v>15</v>
      </c>
      <c r="AA5882">
        <v>48</v>
      </c>
      <c r="AB5882">
        <v>13</v>
      </c>
      <c r="AC5882" t="s">
        <v>5970</v>
      </c>
      <c r="AD5882" t="s">
        <v>6109</v>
      </c>
      <c r="AE5882" t="s">
        <v>8758</v>
      </c>
      <c r="AF5882">
        <v>0</v>
      </c>
      <c r="AG5882">
        <v>0</v>
      </c>
      <c r="AH5882">
        <v>0</v>
      </c>
      <c r="AI5882">
        <v>0</v>
      </c>
      <c r="AJ5882">
        <f>IF(AI5882="","",IF(ISERROR(VLOOKUP(CONCATENATE(F5882),Term!$A$1:$C$2000,1,FALSE)),0,1))</f>
        <v>0</v>
      </c>
    </row>
    <row r="5883" spans="1:36" x14ac:dyDescent="0.15">
      <c r="A5883" t="s">
        <v>41</v>
      </c>
      <c r="B5883">
        <v>39808</v>
      </c>
      <c r="C5883" s="14">
        <v>39811</v>
      </c>
      <c r="D5883" s="14">
        <v>39836</v>
      </c>
      <c r="F5883">
        <v>524440</v>
      </c>
      <c r="G5883" t="s">
        <v>2993</v>
      </c>
      <c r="H5883">
        <v>2171405</v>
      </c>
      <c r="I5883" t="s">
        <v>2392</v>
      </c>
      <c r="J5883" t="s">
        <v>5665</v>
      </c>
      <c r="K5883">
        <v>197742</v>
      </c>
      <c r="L5883" t="s">
        <v>2980</v>
      </c>
      <c r="M5883">
        <v>85</v>
      </c>
      <c r="N5883" t="s">
        <v>924</v>
      </c>
      <c r="O5883" t="s">
        <v>924</v>
      </c>
      <c r="P5883" t="s">
        <v>924</v>
      </c>
      <c r="Q5883">
        <v>4</v>
      </c>
      <c r="R5883">
        <v>0</v>
      </c>
      <c r="S5883">
        <v>0</v>
      </c>
      <c r="T5883">
        <v>0</v>
      </c>
      <c r="U5883">
        <v>4</v>
      </c>
      <c r="V5883">
        <v>5</v>
      </c>
      <c r="W5883">
        <v>2245823</v>
      </c>
      <c r="X5883" t="s">
        <v>4313</v>
      </c>
      <c r="Y5883">
        <v>129</v>
      </c>
      <c r="Z5883">
        <v>15</v>
      </c>
      <c r="AA5883">
        <v>48</v>
      </c>
      <c r="AB5883">
        <v>13</v>
      </c>
      <c r="AC5883" t="s">
        <v>5970</v>
      </c>
      <c r="AD5883" t="s">
        <v>6109</v>
      </c>
      <c r="AE5883" t="s">
        <v>8758</v>
      </c>
      <c r="AF5883">
        <v>0</v>
      </c>
      <c r="AG5883">
        <v>0</v>
      </c>
      <c r="AH5883">
        <v>0</v>
      </c>
      <c r="AI5883">
        <v>0</v>
      </c>
      <c r="AJ5883">
        <f>IF(AI5883="","",IF(ISERROR(VLOOKUP(CONCATENATE(F5883),Term!$A$1:$C$2000,1,FALSE)),0,1))</f>
        <v>0</v>
      </c>
    </row>
    <row r="5884" spans="1:36" x14ac:dyDescent="0.15">
      <c r="A5884" t="s">
        <v>42</v>
      </c>
      <c r="B5884">
        <v>39811</v>
      </c>
      <c r="C5884" s="14">
        <v>39812</v>
      </c>
      <c r="D5884" s="14">
        <v>39833</v>
      </c>
      <c r="F5884">
        <v>524440</v>
      </c>
      <c r="G5884" t="s">
        <v>2993</v>
      </c>
      <c r="H5884">
        <v>2171405</v>
      </c>
      <c r="I5884" t="s">
        <v>2392</v>
      </c>
      <c r="J5884" t="s">
        <v>5665</v>
      </c>
      <c r="K5884">
        <v>223785</v>
      </c>
      <c r="L5884" t="s">
        <v>2980</v>
      </c>
      <c r="M5884">
        <v>85</v>
      </c>
      <c r="N5884" t="s">
        <v>924</v>
      </c>
      <c r="O5884" t="s">
        <v>924</v>
      </c>
      <c r="P5884" t="s">
        <v>924</v>
      </c>
      <c r="Q5884">
        <v>4</v>
      </c>
      <c r="R5884">
        <v>0</v>
      </c>
      <c r="S5884">
        <v>0</v>
      </c>
      <c r="T5884">
        <v>0</v>
      </c>
      <c r="U5884">
        <v>4</v>
      </c>
      <c r="V5884">
        <v>5</v>
      </c>
      <c r="W5884">
        <v>2245823</v>
      </c>
      <c r="X5884" t="s">
        <v>4313</v>
      </c>
      <c r="Y5884">
        <v>129</v>
      </c>
      <c r="Z5884">
        <v>15</v>
      </c>
      <c r="AA5884">
        <v>48</v>
      </c>
      <c r="AB5884">
        <v>13</v>
      </c>
      <c r="AC5884" t="s">
        <v>5970</v>
      </c>
      <c r="AD5884" t="s">
        <v>6109</v>
      </c>
      <c r="AE5884" t="s">
        <v>8758</v>
      </c>
      <c r="AF5884">
        <v>0</v>
      </c>
      <c r="AG5884">
        <v>0</v>
      </c>
      <c r="AH5884">
        <v>0</v>
      </c>
      <c r="AI5884">
        <v>0</v>
      </c>
      <c r="AJ5884">
        <f>IF(AI5884="","",IF(ISERROR(VLOOKUP(CONCATENATE(F5884),Term!$A$1:$C$2000,1,FALSE)),0,1))</f>
        <v>0</v>
      </c>
    </row>
    <row r="5885" spans="1:36" x14ac:dyDescent="0.15">
      <c r="A5885" t="s">
        <v>2623</v>
      </c>
      <c r="B5885">
        <v>39813</v>
      </c>
      <c r="C5885" s="14">
        <v>39819</v>
      </c>
      <c r="D5885" s="14">
        <v>39825</v>
      </c>
      <c r="F5885">
        <v>524440</v>
      </c>
      <c r="G5885" t="s">
        <v>2993</v>
      </c>
      <c r="H5885">
        <v>2171405</v>
      </c>
      <c r="I5885" t="s">
        <v>2392</v>
      </c>
      <c r="J5885" t="s">
        <v>5665</v>
      </c>
      <c r="K5885">
        <v>145984</v>
      </c>
      <c r="L5885" t="s">
        <v>2980</v>
      </c>
      <c r="M5885">
        <v>85</v>
      </c>
      <c r="N5885" t="s">
        <v>924</v>
      </c>
      <c r="O5885" t="s">
        <v>924</v>
      </c>
      <c r="P5885" t="s">
        <v>924</v>
      </c>
      <c r="Q5885">
        <v>5</v>
      </c>
      <c r="R5885">
        <v>0</v>
      </c>
      <c r="S5885">
        <v>0</v>
      </c>
      <c r="T5885">
        <v>0</v>
      </c>
      <c r="U5885">
        <v>4</v>
      </c>
      <c r="V5885">
        <v>5</v>
      </c>
      <c r="W5885">
        <v>2245823</v>
      </c>
      <c r="X5885" t="s">
        <v>4313</v>
      </c>
      <c r="Y5885">
        <v>129</v>
      </c>
      <c r="Z5885">
        <v>15</v>
      </c>
      <c r="AA5885">
        <v>48</v>
      </c>
      <c r="AB5885">
        <v>13</v>
      </c>
      <c r="AC5885" t="s">
        <v>5970</v>
      </c>
      <c r="AD5885" t="s">
        <v>6109</v>
      </c>
      <c r="AE5885" t="s">
        <v>8758</v>
      </c>
      <c r="AF5885">
        <v>0</v>
      </c>
      <c r="AG5885">
        <v>0</v>
      </c>
      <c r="AH5885">
        <v>1</v>
      </c>
      <c r="AI5885">
        <v>0</v>
      </c>
      <c r="AJ5885">
        <f>IF(AI5885="","",IF(ISERROR(VLOOKUP(CONCATENATE(F5885),Term!$A$1:$C$2000,1,FALSE)),0,1))</f>
        <v>0</v>
      </c>
    </row>
    <row r="5886" spans="1:36" x14ac:dyDescent="0.15">
      <c r="A5886" t="s">
        <v>2624</v>
      </c>
      <c r="B5886">
        <v>39820</v>
      </c>
      <c r="C5886" s="14">
        <v>39821</v>
      </c>
      <c r="D5886" s="14"/>
      <c r="F5886">
        <v>524440</v>
      </c>
      <c r="G5886" t="s">
        <v>2993</v>
      </c>
      <c r="H5886">
        <v>2171405</v>
      </c>
      <c r="I5886" t="s">
        <v>2392</v>
      </c>
      <c r="J5886" t="s">
        <v>5665</v>
      </c>
      <c r="K5886">
        <v>176027</v>
      </c>
      <c r="L5886" t="s">
        <v>2980</v>
      </c>
      <c r="M5886">
        <v>85</v>
      </c>
      <c r="N5886" t="s">
        <v>924</v>
      </c>
      <c r="O5886" t="s">
        <v>924</v>
      </c>
      <c r="P5886" t="s">
        <v>924</v>
      </c>
      <c r="Q5886">
        <v>5</v>
      </c>
      <c r="R5886">
        <v>0</v>
      </c>
      <c r="S5886">
        <v>0</v>
      </c>
      <c r="T5886">
        <v>0</v>
      </c>
      <c r="U5886">
        <v>4</v>
      </c>
      <c r="V5886">
        <v>5</v>
      </c>
      <c r="W5886">
        <v>2245823</v>
      </c>
      <c r="X5886" t="s">
        <v>4313</v>
      </c>
      <c r="Y5886">
        <v>129</v>
      </c>
      <c r="Z5886">
        <v>15</v>
      </c>
      <c r="AA5886">
        <v>48</v>
      </c>
      <c r="AB5886">
        <v>13</v>
      </c>
      <c r="AC5886" t="s">
        <v>5970</v>
      </c>
      <c r="AD5886" t="s">
        <v>6109</v>
      </c>
      <c r="AE5886" t="s">
        <v>8758</v>
      </c>
      <c r="AF5886">
        <v>0</v>
      </c>
      <c r="AG5886">
        <v>0</v>
      </c>
      <c r="AH5886">
        <v>0</v>
      </c>
      <c r="AI5886">
        <v>0</v>
      </c>
      <c r="AJ5886">
        <f>IF(AI5886="","",IF(ISERROR(VLOOKUP(CONCATENATE(F5886),Term!$A$1:$C$2000,1,FALSE)),0,1))</f>
        <v>0</v>
      </c>
    </row>
    <row r="5887" spans="1:36" x14ac:dyDescent="0.15">
      <c r="A5887" t="s">
        <v>2625</v>
      </c>
      <c r="B5887">
        <v>39821</v>
      </c>
      <c r="C5887" s="14">
        <v>39822</v>
      </c>
      <c r="D5887" s="14"/>
      <c r="F5887">
        <v>524440</v>
      </c>
      <c r="G5887" t="s">
        <v>2993</v>
      </c>
      <c r="H5887">
        <v>2171405</v>
      </c>
      <c r="I5887" t="s">
        <v>2392</v>
      </c>
      <c r="J5887" t="s">
        <v>5665</v>
      </c>
      <c r="K5887">
        <v>161860</v>
      </c>
      <c r="L5887" t="s">
        <v>2980</v>
      </c>
      <c r="M5887">
        <v>85</v>
      </c>
      <c r="N5887" t="s">
        <v>924</v>
      </c>
      <c r="O5887" t="s">
        <v>924</v>
      </c>
      <c r="P5887" t="s">
        <v>924</v>
      </c>
      <c r="Q5887">
        <v>5</v>
      </c>
      <c r="R5887">
        <v>0</v>
      </c>
      <c r="S5887">
        <v>0</v>
      </c>
      <c r="T5887">
        <v>0</v>
      </c>
      <c r="U5887">
        <v>4</v>
      </c>
      <c r="V5887">
        <v>5</v>
      </c>
      <c r="W5887">
        <v>2245823</v>
      </c>
      <c r="X5887" t="s">
        <v>4313</v>
      </c>
      <c r="Y5887">
        <v>129</v>
      </c>
      <c r="Z5887">
        <v>15</v>
      </c>
      <c r="AA5887">
        <v>48</v>
      </c>
      <c r="AB5887">
        <v>13</v>
      </c>
      <c r="AC5887" t="s">
        <v>5970</v>
      </c>
      <c r="AD5887" t="s">
        <v>6109</v>
      </c>
      <c r="AE5887" t="s">
        <v>8758</v>
      </c>
      <c r="AF5887">
        <v>0</v>
      </c>
      <c r="AG5887">
        <v>0</v>
      </c>
      <c r="AH5887">
        <v>0</v>
      </c>
      <c r="AI5887">
        <v>0</v>
      </c>
      <c r="AJ5887">
        <f>IF(AI5887="","",IF(ISERROR(VLOOKUP(CONCATENATE(F5887),Term!$A$1:$C$2000,1,FALSE)),0,1))</f>
        <v>0</v>
      </c>
    </row>
    <row r="5888" spans="1:36" x14ac:dyDescent="0.15">
      <c r="A5888" t="s">
        <v>2626</v>
      </c>
      <c r="B5888">
        <v>39823</v>
      </c>
      <c r="C5888" s="14">
        <v>39825</v>
      </c>
      <c r="D5888" s="14"/>
      <c r="F5888">
        <v>524440</v>
      </c>
      <c r="G5888" t="s">
        <v>2993</v>
      </c>
      <c r="H5888">
        <v>2171405</v>
      </c>
      <c r="I5888" t="s">
        <v>2392</v>
      </c>
      <c r="J5888" t="s">
        <v>5665</v>
      </c>
      <c r="K5888">
        <v>107756</v>
      </c>
      <c r="L5888" t="s">
        <v>2980</v>
      </c>
      <c r="M5888">
        <v>85</v>
      </c>
      <c r="N5888" t="s">
        <v>924</v>
      </c>
      <c r="O5888" t="s">
        <v>924</v>
      </c>
      <c r="P5888" t="s">
        <v>924</v>
      </c>
      <c r="Q5888">
        <v>5</v>
      </c>
      <c r="R5888">
        <v>0</v>
      </c>
      <c r="S5888">
        <v>0</v>
      </c>
      <c r="T5888">
        <v>0</v>
      </c>
      <c r="U5888">
        <v>4</v>
      </c>
      <c r="V5888">
        <v>5</v>
      </c>
      <c r="W5888">
        <v>2245823</v>
      </c>
      <c r="X5888" t="s">
        <v>4313</v>
      </c>
      <c r="Y5888">
        <v>129</v>
      </c>
      <c r="Z5888">
        <v>15</v>
      </c>
      <c r="AA5888">
        <v>48</v>
      </c>
      <c r="AB5888">
        <v>13</v>
      </c>
      <c r="AC5888" t="s">
        <v>5970</v>
      </c>
      <c r="AD5888" t="s">
        <v>6109</v>
      </c>
      <c r="AE5888" t="s">
        <v>8758</v>
      </c>
      <c r="AF5888">
        <v>0</v>
      </c>
      <c r="AG5888">
        <v>0</v>
      </c>
      <c r="AH5888">
        <v>0</v>
      </c>
      <c r="AI5888">
        <v>0</v>
      </c>
      <c r="AJ5888">
        <f>IF(AI5888="","",IF(ISERROR(VLOOKUP(CONCATENATE(F5888),Term!$A$1:$C$2000,1,FALSE)),0,1))</f>
        <v>0</v>
      </c>
    </row>
    <row r="5889" spans="1:36" x14ac:dyDescent="0.15">
      <c r="A5889" t="s">
        <v>9171</v>
      </c>
      <c r="B5889">
        <v>39829</v>
      </c>
      <c r="C5889">
        <v>39829</v>
      </c>
      <c r="F5889">
        <v>524440</v>
      </c>
      <c r="G5889" t="s">
        <v>2993</v>
      </c>
      <c r="H5889">
        <v>2171405</v>
      </c>
      <c r="I5889" t="s">
        <v>2392</v>
      </c>
      <c r="J5889" t="s">
        <v>5665</v>
      </c>
      <c r="K5889">
        <v>358020</v>
      </c>
      <c r="L5889" t="s">
        <v>2980</v>
      </c>
      <c r="M5889">
        <v>85</v>
      </c>
      <c r="N5889" t="s">
        <v>924</v>
      </c>
      <c r="O5889" t="s">
        <v>924</v>
      </c>
      <c r="P5889" t="s">
        <v>924</v>
      </c>
      <c r="Q5889">
        <v>6</v>
      </c>
      <c r="R5889">
        <v>0</v>
      </c>
      <c r="S5889">
        <v>0</v>
      </c>
      <c r="T5889">
        <v>0</v>
      </c>
      <c r="U5889">
        <v>4</v>
      </c>
      <c r="V5889">
        <v>5</v>
      </c>
      <c r="W5889">
        <v>2245823</v>
      </c>
      <c r="X5889" t="s">
        <v>4313</v>
      </c>
      <c r="Y5889">
        <v>129</v>
      </c>
      <c r="Z5889">
        <v>15</v>
      </c>
      <c r="AA5889">
        <v>48</v>
      </c>
      <c r="AB5889">
        <v>13</v>
      </c>
      <c r="AC5889" t="s">
        <v>5970</v>
      </c>
      <c r="AD5889" t="s">
        <v>6109</v>
      </c>
      <c r="AE5889" t="s">
        <v>8758</v>
      </c>
      <c r="AF5889">
        <v>0</v>
      </c>
      <c r="AG5889">
        <v>0</v>
      </c>
      <c r="AH5889">
        <v>1</v>
      </c>
      <c r="AI5889">
        <v>0</v>
      </c>
      <c r="AJ5889">
        <f>IF(AI5889="","",IF(ISERROR(VLOOKUP(CONCATENATE(F5889),Term!$A$1:$C$2000,1,FALSE)),0,1))</f>
        <v>0</v>
      </c>
    </row>
    <row r="5890" spans="1:36" x14ac:dyDescent="0.15">
      <c r="A5890" t="s">
        <v>9172</v>
      </c>
      <c r="B5890">
        <v>39832</v>
      </c>
      <c r="C5890">
        <v>39833</v>
      </c>
      <c r="F5890">
        <v>524440</v>
      </c>
      <c r="G5890" t="s">
        <v>2993</v>
      </c>
      <c r="H5890">
        <v>2171405</v>
      </c>
      <c r="I5890" t="s">
        <v>2392</v>
      </c>
      <c r="J5890" t="s">
        <v>5665</v>
      </c>
      <c r="K5890">
        <v>115363</v>
      </c>
      <c r="L5890" t="s">
        <v>2980</v>
      </c>
      <c r="M5890">
        <v>85</v>
      </c>
      <c r="N5890" t="s">
        <v>924</v>
      </c>
      <c r="O5890" t="s">
        <v>924</v>
      </c>
      <c r="P5890" t="s">
        <v>924</v>
      </c>
      <c r="Q5890">
        <v>6</v>
      </c>
      <c r="R5890">
        <v>0</v>
      </c>
      <c r="S5890">
        <v>0</v>
      </c>
      <c r="T5890">
        <v>0</v>
      </c>
      <c r="U5890">
        <v>4</v>
      </c>
      <c r="V5890">
        <v>5</v>
      </c>
      <c r="W5890">
        <v>2245823</v>
      </c>
      <c r="X5890" t="s">
        <v>4313</v>
      </c>
      <c r="Y5890">
        <v>129</v>
      </c>
      <c r="Z5890">
        <v>15</v>
      </c>
      <c r="AA5890">
        <v>48</v>
      </c>
      <c r="AB5890">
        <v>13</v>
      </c>
      <c r="AC5890" t="s">
        <v>5970</v>
      </c>
      <c r="AD5890" t="s">
        <v>6109</v>
      </c>
      <c r="AE5890" t="s">
        <v>8758</v>
      </c>
      <c r="AF5890">
        <v>0</v>
      </c>
      <c r="AG5890">
        <v>0</v>
      </c>
      <c r="AH5890">
        <v>0</v>
      </c>
      <c r="AI5890">
        <v>0</v>
      </c>
      <c r="AJ5890">
        <f>IF(AI5890="","",IF(ISERROR(VLOOKUP(CONCATENATE(F5890),Term!$A$1:$C$2000,1,FALSE)),0,1))</f>
        <v>0</v>
      </c>
    </row>
    <row r="5891" spans="1:36" x14ac:dyDescent="0.15">
      <c r="A5891" t="s">
        <v>9173</v>
      </c>
      <c r="B5891">
        <v>39832</v>
      </c>
      <c r="C5891">
        <v>39833</v>
      </c>
      <c r="F5891">
        <v>524440</v>
      </c>
      <c r="G5891" t="s">
        <v>2993</v>
      </c>
      <c r="H5891">
        <v>2171405</v>
      </c>
      <c r="I5891" t="s">
        <v>2392</v>
      </c>
      <c r="J5891" t="s">
        <v>5665</v>
      </c>
      <c r="K5891">
        <v>212237</v>
      </c>
      <c r="L5891" t="s">
        <v>2980</v>
      </c>
      <c r="M5891">
        <v>85</v>
      </c>
      <c r="N5891" t="s">
        <v>924</v>
      </c>
      <c r="O5891" t="s">
        <v>924</v>
      </c>
      <c r="P5891" t="s">
        <v>924</v>
      </c>
      <c r="Q5891">
        <v>6</v>
      </c>
      <c r="R5891">
        <v>0</v>
      </c>
      <c r="S5891">
        <v>0</v>
      </c>
      <c r="T5891">
        <v>0</v>
      </c>
      <c r="U5891">
        <v>4</v>
      </c>
      <c r="V5891">
        <v>5</v>
      </c>
      <c r="W5891">
        <v>2245823</v>
      </c>
      <c r="X5891" t="s">
        <v>4313</v>
      </c>
      <c r="Y5891">
        <v>129</v>
      </c>
      <c r="Z5891">
        <v>15</v>
      </c>
      <c r="AA5891">
        <v>48</v>
      </c>
      <c r="AB5891">
        <v>13</v>
      </c>
      <c r="AC5891" t="s">
        <v>5970</v>
      </c>
      <c r="AD5891" t="s">
        <v>6109</v>
      </c>
      <c r="AE5891" t="s">
        <v>8758</v>
      </c>
      <c r="AF5891">
        <v>0</v>
      </c>
      <c r="AG5891">
        <v>0</v>
      </c>
      <c r="AH5891">
        <v>0</v>
      </c>
      <c r="AI5891">
        <v>0</v>
      </c>
      <c r="AJ5891">
        <f>IF(AI5891="","",IF(ISERROR(VLOOKUP(CONCATENATE(F5891),Term!$A$1:$C$2000,1,FALSE)),0,1))</f>
        <v>0</v>
      </c>
    </row>
    <row r="5892" spans="1:36" x14ac:dyDescent="0.15">
      <c r="A5892" t="s">
        <v>9174</v>
      </c>
      <c r="B5892">
        <v>39828</v>
      </c>
      <c r="C5892">
        <v>39834</v>
      </c>
      <c r="F5892">
        <v>524440</v>
      </c>
      <c r="G5892" t="s">
        <v>2993</v>
      </c>
      <c r="H5892">
        <v>2171405</v>
      </c>
      <c r="I5892" t="s">
        <v>2392</v>
      </c>
      <c r="J5892" t="s">
        <v>5665</v>
      </c>
      <c r="K5892">
        <v>141432</v>
      </c>
      <c r="L5892" t="s">
        <v>2980</v>
      </c>
      <c r="M5892">
        <v>85</v>
      </c>
      <c r="N5892" t="s">
        <v>924</v>
      </c>
      <c r="O5892" t="s">
        <v>924</v>
      </c>
      <c r="P5892" t="s">
        <v>924</v>
      </c>
      <c r="Q5892">
        <v>6</v>
      </c>
      <c r="R5892">
        <v>0</v>
      </c>
      <c r="S5892">
        <v>0</v>
      </c>
      <c r="T5892">
        <v>0</v>
      </c>
      <c r="U5892">
        <v>4</v>
      </c>
      <c r="V5892">
        <v>5</v>
      </c>
      <c r="W5892">
        <v>2245823</v>
      </c>
      <c r="X5892" t="s">
        <v>4313</v>
      </c>
      <c r="Y5892">
        <v>129</v>
      </c>
      <c r="Z5892">
        <v>15</v>
      </c>
      <c r="AA5892">
        <v>48</v>
      </c>
      <c r="AB5892">
        <v>13</v>
      </c>
      <c r="AC5892" t="s">
        <v>5970</v>
      </c>
      <c r="AD5892" t="s">
        <v>6109</v>
      </c>
      <c r="AE5892" t="s">
        <v>8758</v>
      </c>
      <c r="AF5892">
        <v>0</v>
      </c>
      <c r="AG5892">
        <v>0</v>
      </c>
      <c r="AH5892">
        <v>0</v>
      </c>
      <c r="AI5892">
        <v>0</v>
      </c>
      <c r="AJ5892">
        <f>IF(AI5892="","",IF(ISERROR(VLOOKUP(CONCATENATE(F5892),Term!$A$1:$C$2000,1,FALSE)),0,1))</f>
        <v>0</v>
      </c>
    </row>
    <row r="5893" spans="1:36" x14ac:dyDescent="0.15">
      <c r="A5893" t="s">
        <v>9175</v>
      </c>
      <c r="B5893">
        <v>39834</v>
      </c>
      <c r="C5893" s="14">
        <v>39835</v>
      </c>
      <c r="D5893" s="14"/>
      <c r="F5893">
        <v>524440</v>
      </c>
      <c r="G5893" t="s">
        <v>2993</v>
      </c>
      <c r="H5893">
        <v>2171405</v>
      </c>
      <c r="I5893" t="s">
        <v>2392</v>
      </c>
      <c r="J5893" t="s">
        <v>5665</v>
      </c>
      <c r="K5893">
        <v>216218</v>
      </c>
      <c r="L5893" t="s">
        <v>2980</v>
      </c>
      <c r="M5893">
        <v>85</v>
      </c>
      <c r="N5893" t="s">
        <v>924</v>
      </c>
      <c r="O5893" t="s">
        <v>924</v>
      </c>
      <c r="P5893" t="s">
        <v>924</v>
      </c>
      <c r="Q5893">
        <v>6</v>
      </c>
      <c r="R5893">
        <v>1</v>
      </c>
      <c r="S5893">
        <v>0</v>
      </c>
      <c r="T5893">
        <v>0</v>
      </c>
      <c r="U5893">
        <v>4</v>
      </c>
      <c r="V5893">
        <v>5</v>
      </c>
      <c r="W5893">
        <v>2245823</v>
      </c>
      <c r="X5893" t="s">
        <v>4313</v>
      </c>
      <c r="Y5893">
        <v>129</v>
      </c>
      <c r="Z5893">
        <v>15</v>
      </c>
      <c r="AA5893">
        <v>48</v>
      </c>
      <c r="AB5893">
        <v>13</v>
      </c>
      <c r="AC5893" t="s">
        <v>5970</v>
      </c>
      <c r="AD5893" t="s">
        <v>6109</v>
      </c>
      <c r="AE5893" t="s">
        <v>8758</v>
      </c>
      <c r="AF5893">
        <v>0</v>
      </c>
      <c r="AG5893">
        <v>0</v>
      </c>
      <c r="AH5893">
        <v>0</v>
      </c>
      <c r="AI5893">
        <v>0</v>
      </c>
      <c r="AJ5893">
        <f>IF(AI5893="","",IF(ISERROR(VLOOKUP(CONCATENATE(F5893),Term!$A$1:$C$2000,1,FALSE)),0,1))</f>
        <v>0</v>
      </c>
    </row>
    <row r="5894" spans="1:36" x14ac:dyDescent="0.15">
      <c r="A5894" t="s">
        <v>9176</v>
      </c>
      <c r="B5894">
        <v>39834</v>
      </c>
      <c r="C5894" s="14">
        <v>39835</v>
      </c>
      <c r="D5894" s="14"/>
      <c r="F5894">
        <v>524440</v>
      </c>
      <c r="G5894" t="s">
        <v>2993</v>
      </c>
      <c r="H5894">
        <v>2171405</v>
      </c>
      <c r="I5894" t="s">
        <v>2392</v>
      </c>
      <c r="J5894" t="s">
        <v>5665</v>
      </c>
      <c r="K5894">
        <v>242565</v>
      </c>
      <c r="L5894" t="s">
        <v>2980</v>
      </c>
      <c r="M5894">
        <v>85</v>
      </c>
      <c r="N5894" t="s">
        <v>924</v>
      </c>
      <c r="O5894" t="s">
        <v>924</v>
      </c>
      <c r="P5894" t="s">
        <v>924</v>
      </c>
      <c r="Q5894">
        <v>6</v>
      </c>
      <c r="R5894">
        <v>0</v>
      </c>
      <c r="S5894">
        <v>0</v>
      </c>
      <c r="T5894">
        <v>0</v>
      </c>
      <c r="U5894">
        <v>4</v>
      </c>
      <c r="V5894">
        <v>5</v>
      </c>
      <c r="W5894">
        <v>2245823</v>
      </c>
      <c r="X5894" t="s">
        <v>4313</v>
      </c>
      <c r="Y5894">
        <v>129</v>
      </c>
      <c r="Z5894">
        <v>15</v>
      </c>
      <c r="AA5894">
        <v>48</v>
      </c>
      <c r="AB5894">
        <v>13</v>
      </c>
      <c r="AC5894" t="s">
        <v>5970</v>
      </c>
      <c r="AD5894" t="s">
        <v>6109</v>
      </c>
      <c r="AE5894" t="s">
        <v>8758</v>
      </c>
      <c r="AF5894">
        <v>0</v>
      </c>
      <c r="AG5894">
        <v>0</v>
      </c>
      <c r="AH5894">
        <v>0</v>
      </c>
      <c r="AI5894">
        <v>0</v>
      </c>
      <c r="AJ5894">
        <f>IF(AI5894="","",IF(ISERROR(VLOOKUP(CONCATENATE(F5894),Term!$A$1:$C$2000,1,FALSE)),0,1))</f>
        <v>0</v>
      </c>
    </row>
    <row r="5895" spans="1:36" x14ac:dyDescent="0.15">
      <c r="A5895" t="s">
        <v>6897</v>
      </c>
      <c r="B5895">
        <v>39752</v>
      </c>
      <c r="C5895" s="14">
        <v>39755</v>
      </c>
      <c r="D5895" s="14"/>
      <c r="E5895">
        <v>39772</v>
      </c>
      <c r="F5895">
        <v>524440</v>
      </c>
      <c r="G5895" t="s">
        <v>2993</v>
      </c>
      <c r="H5895">
        <v>2163706</v>
      </c>
      <c r="I5895" t="s">
        <v>2392</v>
      </c>
      <c r="J5895" t="s">
        <v>5664</v>
      </c>
      <c r="K5895">
        <v>740231</v>
      </c>
      <c r="L5895" t="s">
        <v>2980</v>
      </c>
      <c r="M5895">
        <v>85</v>
      </c>
      <c r="N5895" t="s">
        <v>4094</v>
      </c>
      <c r="O5895">
        <v>2</v>
      </c>
      <c r="P5895">
        <v>73</v>
      </c>
      <c r="Q5895">
        <v>1</v>
      </c>
      <c r="R5895">
        <v>0</v>
      </c>
      <c r="S5895">
        <v>1</v>
      </c>
      <c r="T5895">
        <v>1</v>
      </c>
      <c r="U5895">
        <v>27</v>
      </c>
      <c r="V5895">
        <v>2</v>
      </c>
      <c r="W5895">
        <v>946508</v>
      </c>
      <c r="X5895" t="s">
        <v>835</v>
      </c>
      <c r="Y5895">
        <v>129</v>
      </c>
      <c r="Z5895">
        <v>15</v>
      </c>
      <c r="AA5895">
        <v>48</v>
      </c>
      <c r="AB5895">
        <v>13</v>
      </c>
      <c r="AC5895" t="s">
        <v>5970</v>
      </c>
      <c r="AD5895" t="s">
        <v>6109</v>
      </c>
      <c r="AE5895" t="s">
        <v>8756</v>
      </c>
      <c r="AF5895">
        <v>1</v>
      </c>
      <c r="AG5895">
        <v>0</v>
      </c>
      <c r="AH5895">
        <v>1</v>
      </c>
      <c r="AI5895">
        <v>1</v>
      </c>
      <c r="AJ5895">
        <f>IF(AI5895="","",IF(ISERROR(VLOOKUP(CONCATENATE(F5895),Term!$A$1:$C$2000,1,FALSE)),0,1))</f>
        <v>0</v>
      </c>
    </row>
    <row r="5896" spans="1:36" x14ac:dyDescent="0.15">
      <c r="A5896" t="s">
        <v>4047</v>
      </c>
      <c r="B5896">
        <v>39770</v>
      </c>
      <c r="C5896" s="14">
        <v>39770</v>
      </c>
      <c r="D5896" s="14"/>
      <c r="E5896">
        <v>39818</v>
      </c>
      <c r="F5896">
        <v>524440</v>
      </c>
      <c r="G5896" t="s">
        <v>2993</v>
      </c>
      <c r="H5896">
        <v>2163706</v>
      </c>
      <c r="I5896" t="s">
        <v>2392</v>
      </c>
      <c r="J5896" t="s">
        <v>5664</v>
      </c>
      <c r="K5896">
        <v>206277</v>
      </c>
      <c r="L5896" t="s">
        <v>2980</v>
      </c>
      <c r="M5896">
        <v>85</v>
      </c>
      <c r="N5896" t="s">
        <v>646</v>
      </c>
      <c r="O5896">
        <v>5</v>
      </c>
      <c r="P5896">
        <v>27</v>
      </c>
      <c r="Q5896">
        <v>2</v>
      </c>
      <c r="R5896">
        <v>0</v>
      </c>
      <c r="S5896">
        <v>1</v>
      </c>
      <c r="T5896">
        <v>0</v>
      </c>
      <c r="U5896">
        <v>27</v>
      </c>
      <c r="V5896">
        <v>2</v>
      </c>
      <c r="W5896">
        <v>946508</v>
      </c>
      <c r="X5896" t="s">
        <v>835</v>
      </c>
      <c r="Y5896">
        <v>129</v>
      </c>
      <c r="Z5896">
        <v>15</v>
      </c>
      <c r="AA5896">
        <v>48</v>
      </c>
      <c r="AB5896">
        <v>13</v>
      </c>
      <c r="AC5896" t="s">
        <v>5970</v>
      </c>
      <c r="AD5896" t="s">
        <v>6109</v>
      </c>
      <c r="AE5896" t="s">
        <v>8756</v>
      </c>
      <c r="AF5896">
        <v>0</v>
      </c>
      <c r="AG5896">
        <v>0</v>
      </c>
      <c r="AH5896">
        <v>1</v>
      </c>
      <c r="AI5896">
        <v>1</v>
      </c>
      <c r="AJ5896">
        <f>IF(AI5896="","",IF(ISERROR(VLOOKUP(CONCATENATE(F5896),Term!$A$1:$C$2000,1,FALSE)),0,1))</f>
        <v>0</v>
      </c>
    </row>
    <row r="5897" spans="1:36" x14ac:dyDescent="0.15">
      <c r="A5897" t="s">
        <v>2301</v>
      </c>
      <c r="B5897">
        <v>39777</v>
      </c>
      <c r="C5897" s="14">
        <v>39783</v>
      </c>
      <c r="D5897" s="14">
        <v>39791</v>
      </c>
      <c r="F5897">
        <v>524440</v>
      </c>
      <c r="G5897" t="s">
        <v>2993</v>
      </c>
      <c r="H5897">
        <v>2163706</v>
      </c>
      <c r="I5897" t="s">
        <v>2392</v>
      </c>
      <c r="J5897" t="s">
        <v>5664</v>
      </c>
      <c r="K5897">
        <v>124325</v>
      </c>
      <c r="L5897" t="s">
        <v>2980</v>
      </c>
      <c r="M5897">
        <v>85</v>
      </c>
      <c r="N5897" t="s">
        <v>924</v>
      </c>
      <c r="O5897" t="s">
        <v>924</v>
      </c>
      <c r="P5897" t="s">
        <v>924</v>
      </c>
      <c r="Q5897">
        <v>3</v>
      </c>
      <c r="R5897">
        <v>0</v>
      </c>
      <c r="S5897">
        <v>0</v>
      </c>
      <c r="T5897">
        <v>0</v>
      </c>
      <c r="U5897">
        <v>27</v>
      </c>
      <c r="V5897">
        <v>2</v>
      </c>
      <c r="W5897">
        <v>946508</v>
      </c>
      <c r="X5897" t="s">
        <v>835</v>
      </c>
      <c r="Y5897">
        <v>129</v>
      </c>
      <c r="Z5897">
        <v>15</v>
      </c>
      <c r="AA5897">
        <v>48</v>
      </c>
      <c r="AB5897">
        <v>13</v>
      </c>
      <c r="AC5897" t="s">
        <v>5970</v>
      </c>
      <c r="AD5897" t="s">
        <v>6109</v>
      </c>
      <c r="AE5897" t="s">
        <v>8756</v>
      </c>
      <c r="AF5897">
        <v>0</v>
      </c>
      <c r="AG5897">
        <v>0</v>
      </c>
      <c r="AH5897">
        <v>1</v>
      </c>
      <c r="AI5897">
        <v>0</v>
      </c>
      <c r="AJ5897">
        <f>IF(AI5897="","",IF(ISERROR(VLOOKUP(CONCATENATE(F5897),Term!$A$1:$C$2000,1,FALSE)),0,1))</f>
        <v>0</v>
      </c>
    </row>
    <row r="5898" spans="1:36" x14ac:dyDescent="0.15">
      <c r="A5898" t="s">
        <v>2302</v>
      </c>
      <c r="B5898">
        <v>39783</v>
      </c>
      <c r="C5898" s="14">
        <v>39784</v>
      </c>
      <c r="D5898" s="14">
        <v>39818</v>
      </c>
      <c r="F5898">
        <v>524440</v>
      </c>
      <c r="G5898" t="s">
        <v>2993</v>
      </c>
      <c r="H5898">
        <v>2163706</v>
      </c>
      <c r="I5898" t="s">
        <v>2392</v>
      </c>
      <c r="J5898" t="s">
        <v>5664</v>
      </c>
      <c r="K5898">
        <v>133241</v>
      </c>
      <c r="L5898" t="s">
        <v>2980</v>
      </c>
      <c r="M5898">
        <v>85</v>
      </c>
      <c r="N5898" t="s">
        <v>924</v>
      </c>
      <c r="O5898" t="s">
        <v>924</v>
      </c>
      <c r="P5898" t="s">
        <v>924</v>
      </c>
      <c r="Q5898">
        <v>3</v>
      </c>
      <c r="R5898">
        <v>0</v>
      </c>
      <c r="S5898">
        <v>0</v>
      </c>
      <c r="T5898">
        <v>0</v>
      </c>
      <c r="U5898">
        <v>27</v>
      </c>
      <c r="V5898">
        <v>2</v>
      </c>
      <c r="W5898">
        <v>946508</v>
      </c>
      <c r="X5898" t="s">
        <v>835</v>
      </c>
      <c r="Y5898">
        <v>129</v>
      </c>
      <c r="Z5898">
        <v>15</v>
      </c>
      <c r="AA5898">
        <v>48</v>
      </c>
      <c r="AB5898">
        <v>13</v>
      </c>
      <c r="AC5898" t="s">
        <v>5970</v>
      </c>
      <c r="AD5898" t="s">
        <v>6109</v>
      </c>
      <c r="AE5898" t="s">
        <v>8756</v>
      </c>
      <c r="AF5898">
        <v>0</v>
      </c>
      <c r="AG5898">
        <v>0</v>
      </c>
      <c r="AH5898">
        <v>0</v>
      </c>
      <c r="AI5898">
        <v>0</v>
      </c>
      <c r="AJ5898">
        <f>IF(AI5898="","",IF(ISERROR(VLOOKUP(CONCATENATE(F5898),Term!$A$1:$C$2000,1,FALSE)),0,1))</f>
        <v>0</v>
      </c>
    </row>
    <row r="5899" spans="1:36" x14ac:dyDescent="0.15">
      <c r="A5899" t="s">
        <v>28</v>
      </c>
      <c r="B5899">
        <v>39806</v>
      </c>
      <c r="C5899" s="14">
        <v>39806</v>
      </c>
      <c r="D5899" s="14">
        <v>39813</v>
      </c>
      <c r="F5899">
        <v>524440</v>
      </c>
      <c r="G5899" t="s">
        <v>2993</v>
      </c>
      <c r="H5899">
        <v>2163706</v>
      </c>
      <c r="I5899" t="s">
        <v>2392</v>
      </c>
      <c r="J5899" t="s">
        <v>5664</v>
      </c>
      <c r="K5899">
        <v>195742</v>
      </c>
      <c r="L5899" t="s">
        <v>2980</v>
      </c>
      <c r="M5899">
        <v>85</v>
      </c>
      <c r="N5899" t="s">
        <v>924</v>
      </c>
      <c r="O5899" t="s">
        <v>924</v>
      </c>
      <c r="P5899" t="s">
        <v>924</v>
      </c>
      <c r="Q5899">
        <v>4</v>
      </c>
      <c r="R5899">
        <v>0</v>
      </c>
      <c r="S5899">
        <v>0</v>
      </c>
      <c r="T5899">
        <v>0</v>
      </c>
      <c r="U5899">
        <v>27</v>
      </c>
      <c r="V5899">
        <v>2</v>
      </c>
      <c r="W5899">
        <v>946508</v>
      </c>
      <c r="X5899" t="s">
        <v>835</v>
      </c>
      <c r="Y5899">
        <v>129</v>
      </c>
      <c r="Z5899">
        <v>15</v>
      </c>
      <c r="AA5899">
        <v>48</v>
      </c>
      <c r="AB5899">
        <v>13</v>
      </c>
      <c r="AC5899" t="s">
        <v>5970</v>
      </c>
      <c r="AD5899" t="s">
        <v>6109</v>
      </c>
      <c r="AE5899" t="s">
        <v>8756</v>
      </c>
      <c r="AF5899">
        <v>0</v>
      </c>
      <c r="AG5899">
        <v>0</v>
      </c>
      <c r="AH5899">
        <v>1</v>
      </c>
      <c r="AI5899">
        <v>0</v>
      </c>
      <c r="AJ5899">
        <f>IF(AI5899="","",IF(ISERROR(VLOOKUP(CONCATENATE(F5899),Term!$A$1:$C$2000,1,FALSE)),0,1))</f>
        <v>0</v>
      </c>
    </row>
    <row r="5900" spans="1:36" x14ac:dyDescent="0.15">
      <c r="A5900" t="s">
        <v>29</v>
      </c>
      <c r="B5900">
        <v>39802</v>
      </c>
      <c r="C5900">
        <v>39808</v>
      </c>
      <c r="D5900">
        <v>39821</v>
      </c>
      <c r="F5900">
        <v>524440</v>
      </c>
      <c r="G5900" t="s">
        <v>2993</v>
      </c>
      <c r="H5900">
        <v>2163706</v>
      </c>
      <c r="I5900" t="s">
        <v>2392</v>
      </c>
      <c r="J5900" t="s">
        <v>5664</v>
      </c>
      <c r="K5900">
        <v>88929</v>
      </c>
      <c r="L5900" t="s">
        <v>2980</v>
      </c>
      <c r="M5900">
        <v>85</v>
      </c>
      <c r="N5900" t="s">
        <v>924</v>
      </c>
      <c r="O5900" t="s">
        <v>924</v>
      </c>
      <c r="P5900" t="s">
        <v>924</v>
      </c>
      <c r="Q5900">
        <v>4</v>
      </c>
      <c r="R5900">
        <v>0</v>
      </c>
      <c r="S5900">
        <v>0</v>
      </c>
      <c r="T5900">
        <v>0</v>
      </c>
      <c r="U5900">
        <v>27</v>
      </c>
      <c r="V5900">
        <v>2</v>
      </c>
      <c r="W5900">
        <v>946508</v>
      </c>
      <c r="X5900" t="s">
        <v>835</v>
      </c>
      <c r="Y5900">
        <v>129</v>
      </c>
      <c r="Z5900">
        <v>15</v>
      </c>
      <c r="AA5900">
        <v>48</v>
      </c>
      <c r="AB5900">
        <v>13</v>
      </c>
      <c r="AC5900" t="s">
        <v>5970</v>
      </c>
      <c r="AD5900" t="s">
        <v>6109</v>
      </c>
      <c r="AE5900" t="s">
        <v>8756</v>
      </c>
      <c r="AF5900">
        <v>0</v>
      </c>
      <c r="AG5900">
        <v>0</v>
      </c>
      <c r="AH5900">
        <v>0</v>
      </c>
      <c r="AI5900">
        <v>0</v>
      </c>
      <c r="AJ5900">
        <f>IF(AI5900="","",IF(ISERROR(VLOOKUP(CONCATENATE(F5900),Term!$A$1:$C$2000,1,FALSE)),0,1))</f>
        <v>0</v>
      </c>
    </row>
    <row r="5901" spans="1:36" x14ac:dyDescent="0.15">
      <c r="A5901" t="s">
        <v>2617</v>
      </c>
      <c r="B5901">
        <v>39812</v>
      </c>
      <c r="C5901">
        <v>39819</v>
      </c>
      <c r="F5901">
        <v>524440</v>
      </c>
      <c r="G5901" t="s">
        <v>2993</v>
      </c>
      <c r="H5901">
        <v>2163706</v>
      </c>
      <c r="I5901" t="s">
        <v>2392</v>
      </c>
      <c r="J5901" t="s">
        <v>5664</v>
      </c>
      <c r="K5901">
        <v>129527</v>
      </c>
      <c r="L5901" t="s">
        <v>2980</v>
      </c>
      <c r="M5901">
        <v>85</v>
      </c>
      <c r="N5901" t="s">
        <v>924</v>
      </c>
      <c r="O5901" t="s">
        <v>924</v>
      </c>
      <c r="P5901" t="s">
        <v>924</v>
      </c>
      <c r="Q5901">
        <v>5</v>
      </c>
      <c r="R5901">
        <v>0</v>
      </c>
      <c r="S5901">
        <v>0</v>
      </c>
      <c r="T5901">
        <v>0</v>
      </c>
      <c r="U5901">
        <v>27</v>
      </c>
      <c r="V5901">
        <v>2</v>
      </c>
      <c r="W5901">
        <v>946508</v>
      </c>
      <c r="X5901" t="s">
        <v>835</v>
      </c>
      <c r="Y5901">
        <v>129</v>
      </c>
      <c r="Z5901">
        <v>15</v>
      </c>
      <c r="AA5901">
        <v>48</v>
      </c>
      <c r="AB5901">
        <v>13</v>
      </c>
      <c r="AC5901" t="s">
        <v>5970</v>
      </c>
      <c r="AD5901" t="s">
        <v>6109</v>
      </c>
      <c r="AE5901" t="s">
        <v>8756</v>
      </c>
      <c r="AF5901">
        <v>0</v>
      </c>
      <c r="AG5901">
        <v>0</v>
      </c>
      <c r="AH5901">
        <v>1</v>
      </c>
      <c r="AI5901">
        <v>0</v>
      </c>
      <c r="AJ5901">
        <f>IF(AI5901="","",IF(ISERROR(VLOOKUP(CONCATENATE(F5901),Term!$A$1:$C$2000,1,FALSE)),0,1))</f>
        <v>0</v>
      </c>
    </row>
    <row r="5902" spans="1:36" x14ac:dyDescent="0.15">
      <c r="A5902" t="s">
        <v>2618</v>
      </c>
      <c r="B5902">
        <v>39821</v>
      </c>
      <c r="C5902">
        <v>39821</v>
      </c>
      <c r="D5902">
        <v>39843</v>
      </c>
      <c r="F5902">
        <v>524440</v>
      </c>
      <c r="G5902" t="s">
        <v>2993</v>
      </c>
      <c r="H5902">
        <v>2163706</v>
      </c>
      <c r="I5902" t="s">
        <v>2392</v>
      </c>
      <c r="J5902" t="s">
        <v>5664</v>
      </c>
      <c r="K5902">
        <v>80397</v>
      </c>
      <c r="L5902" t="s">
        <v>2980</v>
      </c>
      <c r="M5902">
        <v>85</v>
      </c>
      <c r="N5902" t="s">
        <v>924</v>
      </c>
      <c r="O5902" t="s">
        <v>924</v>
      </c>
      <c r="P5902" t="s">
        <v>924</v>
      </c>
      <c r="Q5902">
        <v>5</v>
      </c>
      <c r="R5902">
        <v>0</v>
      </c>
      <c r="S5902">
        <v>0</v>
      </c>
      <c r="T5902">
        <v>0</v>
      </c>
      <c r="U5902">
        <v>27</v>
      </c>
      <c r="V5902">
        <v>2</v>
      </c>
      <c r="W5902">
        <v>946508</v>
      </c>
      <c r="X5902" t="s">
        <v>835</v>
      </c>
      <c r="Y5902">
        <v>129</v>
      </c>
      <c r="Z5902">
        <v>15</v>
      </c>
      <c r="AA5902">
        <v>48</v>
      </c>
      <c r="AB5902">
        <v>13</v>
      </c>
      <c r="AC5902" t="s">
        <v>5970</v>
      </c>
      <c r="AD5902" t="s">
        <v>6109</v>
      </c>
      <c r="AE5902" t="s">
        <v>8756</v>
      </c>
      <c r="AF5902">
        <v>0</v>
      </c>
      <c r="AG5902">
        <v>0</v>
      </c>
      <c r="AH5902">
        <v>0</v>
      </c>
      <c r="AI5902">
        <v>0</v>
      </c>
      <c r="AJ5902">
        <f>IF(AI5902="","",IF(ISERROR(VLOOKUP(CONCATENATE(F5902),Term!$A$1:$C$2000,1,FALSE)),0,1))</f>
        <v>0</v>
      </c>
    </row>
    <row r="5903" spans="1:36" x14ac:dyDescent="0.15">
      <c r="A5903" t="s">
        <v>2619</v>
      </c>
      <c r="B5903">
        <v>39825</v>
      </c>
      <c r="C5903">
        <v>39826</v>
      </c>
      <c r="D5903">
        <v>39839</v>
      </c>
      <c r="F5903">
        <v>524440</v>
      </c>
      <c r="G5903" t="s">
        <v>2993</v>
      </c>
      <c r="H5903">
        <v>2163706</v>
      </c>
      <c r="I5903" t="s">
        <v>2392</v>
      </c>
      <c r="J5903" t="s">
        <v>5664</v>
      </c>
      <c r="K5903">
        <v>284187</v>
      </c>
      <c r="L5903" t="s">
        <v>2980</v>
      </c>
      <c r="M5903">
        <v>85</v>
      </c>
      <c r="N5903" t="s">
        <v>924</v>
      </c>
      <c r="O5903" t="s">
        <v>924</v>
      </c>
      <c r="P5903" t="s">
        <v>924</v>
      </c>
      <c r="Q5903">
        <v>5</v>
      </c>
      <c r="R5903">
        <v>0</v>
      </c>
      <c r="S5903">
        <v>0</v>
      </c>
      <c r="T5903">
        <v>0</v>
      </c>
      <c r="U5903">
        <v>27</v>
      </c>
      <c r="V5903">
        <v>2</v>
      </c>
      <c r="W5903">
        <v>946508</v>
      </c>
      <c r="X5903" t="s">
        <v>835</v>
      </c>
      <c r="Y5903">
        <v>129</v>
      </c>
      <c r="Z5903">
        <v>15</v>
      </c>
      <c r="AA5903">
        <v>48</v>
      </c>
      <c r="AB5903">
        <v>13</v>
      </c>
      <c r="AC5903" t="s">
        <v>5970</v>
      </c>
      <c r="AD5903" t="s">
        <v>6109</v>
      </c>
      <c r="AE5903" t="s">
        <v>8756</v>
      </c>
      <c r="AF5903">
        <v>0</v>
      </c>
      <c r="AG5903">
        <v>0</v>
      </c>
      <c r="AH5903">
        <v>0</v>
      </c>
      <c r="AI5903">
        <v>0</v>
      </c>
      <c r="AJ5903">
        <f>IF(AI5903="","",IF(ISERROR(VLOOKUP(CONCATENATE(F5903),Term!$A$1:$C$2000,1,FALSE)),0,1))</f>
        <v>0</v>
      </c>
    </row>
    <row r="5904" spans="1:36" x14ac:dyDescent="0.15">
      <c r="A5904" t="s">
        <v>2620</v>
      </c>
      <c r="B5904">
        <v>39819</v>
      </c>
      <c r="C5904">
        <v>39827</v>
      </c>
      <c r="F5904">
        <v>524440</v>
      </c>
      <c r="G5904" t="s">
        <v>2993</v>
      </c>
      <c r="H5904">
        <v>2163706</v>
      </c>
      <c r="I5904" t="s">
        <v>2392</v>
      </c>
      <c r="J5904" t="s">
        <v>5664</v>
      </c>
      <c r="K5904">
        <v>162066</v>
      </c>
      <c r="L5904" t="s">
        <v>2980</v>
      </c>
      <c r="M5904">
        <v>85</v>
      </c>
      <c r="N5904" t="s">
        <v>924</v>
      </c>
      <c r="O5904" t="s">
        <v>924</v>
      </c>
      <c r="P5904" t="s">
        <v>924</v>
      </c>
      <c r="Q5904">
        <v>5</v>
      </c>
      <c r="R5904">
        <v>0</v>
      </c>
      <c r="S5904">
        <v>0</v>
      </c>
      <c r="T5904">
        <v>0</v>
      </c>
      <c r="U5904">
        <v>27</v>
      </c>
      <c r="V5904">
        <v>2</v>
      </c>
      <c r="W5904">
        <v>946508</v>
      </c>
      <c r="X5904" t="s">
        <v>835</v>
      </c>
      <c r="Y5904">
        <v>129</v>
      </c>
      <c r="Z5904">
        <v>15</v>
      </c>
      <c r="AA5904">
        <v>48</v>
      </c>
      <c r="AB5904">
        <v>13</v>
      </c>
      <c r="AC5904" t="s">
        <v>5970</v>
      </c>
      <c r="AD5904" t="s">
        <v>6109</v>
      </c>
      <c r="AE5904" t="s">
        <v>8756</v>
      </c>
      <c r="AF5904">
        <v>0</v>
      </c>
      <c r="AG5904">
        <v>0</v>
      </c>
      <c r="AH5904">
        <v>0</v>
      </c>
      <c r="AI5904">
        <v>0</v>
      </c>
      <c r="AJ5904">
        <f>IF(AI5904="","",IF(ISERROR(VLOOKUP(CONCATENATE(F5904),Term!$A$1:$C$2000,1,FALSE)),0,1))</f>
        <v>0</v>
      </c>
    </row>
    <row r="5905" spans="1:36" x14ac:dyDescent="0.15">
      <c r="A5905" t="s">
        <v>2621</v>
      </c>
      <c r="B5905">
        <v>39826</v>
      </c>
      <c r="C5905">
        <v>39827</v>
      </c>
      <c r="F5905">
        <v>524440</v>
      </c>
      <c r="G5905" t="s">
        <v>2993</v>
      </c>
      <c r="H5905">
        <v>2163706</v>
      </c>
      <c r="I5905" t="s">
        <v>2392</v>
      </c>
      <c r="J5905" t="s">
        <v>5664</v>
      </c>
      <c r="K5905">
        <v>164109</v>
      </c>
      <c r="L5905" t="s">
        <v>2980</v>
      </c>
      <c r="M5905">
        <v>85</v>
      </c>
      <c r="N5905" t="s">
        <v>924</v>
      </c>
      <c r="O5905" t="s">
        <v>924</v>
      </c>
      <c r="P5905" t="s">
        <v>924</v>
      </c>
      <c r="Q5905">
        <v>5</v>
      </c>
      <c r="R5905">
        <v>0</v>
      </c>
      <c r="S5905">
        <v>0</v>
      </c>
      <c r="T5905">
        <v>0</v>
      </c>
      <c r="U5905">
        <v>27</v>
      </c>
      <c r="V5905">
        <v>2</v>
      </c>
      <c r="W5905">
        <v>946508</v>
      </c>
      <c r="X5905" t="s">
        <v>835</v>
      </c>
      <c r="Y5905">
        <v>129</v>
      </c>
      <c r="Z5905">
        <v>15</v>
      </c>
      <c r="AA5905">
        <v>48</v>
      </c>
      <c r="AB5905">
        <v>13</v>
      </c>
      <c r="AC5905" t="s">
        <v>5970</v>
      </c>
      <c r="AD5905" t="s">
        <v>6109</v>
      </c>
      <c r="AE5905" t="s">
        <v>8756</v>
      </c>
      <c r="AF5905">
        <v>0</v>
      </c>
      <c r="AG5905">
        <v>0</v>
      </c>
      <c r="AH5905">
        <v>0</v>
      </c>
      <c r="AI5905">
        <v>0</v>
      </c>
      <c r="AJ5905">
        <f>IF(AI5905="","",IF(ISERROR(VLOOKUP(CONCATENATE(F5905),Term!$A$1:$C$2000,1,FALSE)),0,1))</f>
        <v>0</v>
      </c>
    </row>
    <row r="5906" spans="1:36" x14ac:dyDescent="0.15">
      <c r="A5906" t="s">
        <v>9166</v>
      </c>
      <c r="B5906">
        <v>39833</v>
      </c>
      <c r="C5906">
        <v>39833</v>
      </c>
      <c r="F5906">
        <v>524440</v>
      </c>
      <c r="G5906" t="s">
        <v>2993</v>
      </c>
      <c r="H5906">
        <v>2163706</v>
      </c>
      <c r="I5906" t="s">
        <v>2392</v>
      </c>
      <c r="J5906" t="s">
        <v>5664</v>
      </c>
      <c r="K5906">
        <v>132273</v>
      </c>
      <c r="L5906" t="s">
        <v>2980</v>
      </c>
      <c r="M5906">
        <v>85</v>
      </c>
      <c r="N5906" t="s">
        <v>924</v>
      </c>
      <c r="O5906" t="s">
        <v>924</v>
      </c>
      <c r="P5906" t="s">
        <v>924</v>
      </c>
      <c r="Q5906">
        <v>6</v>
      </c>
      <c r="R5906">
        <v>0</v>
      </c>
      <c r="S5906">
        <v>0</v>
      </c>
      <c r="T5906">
        <v>0</v>
      </c>
      <c r="U5906">
        <v>27</v>
      </c>
      <c r="V5906">
        <v>2</v>
      </c>
      <c r="W5906">
        <v>946508</v>
      </c>
      <c r="X5906" t="s">
        <v>835</v>
      </c>
      <c r="Y5906">
        <v>129</v>
      </c>
      <c r="Z5906">
        <v>15</v>
      </c>
      <c r="AA5906">
        <v>48</v>
      </c>
      <c r="AB5906">
        <v>13</v>
      </c>
      <c r="AC5906" t="s">
        <v>5970</v>
      </c>
      <c r="AD5906" t="s">
        <v>6109</v>
      </c>
      <c r="AE5906" t="s">
        <v>8756</v>
      </c>
      <c r="AF5906">
        <v>0</v>
      </c>
      <c r="AG5906">
        <v>0</v>
      </c>
      <c r="AH5906">
        <v>1</v>
      </c>
      <c r="AI5906">
        <v>0</v>
      </c>
      <c r="AJ5906">
        <f>IF(AI5906="","",IF(ISERROR(VLOOKUP(CONCATENATE(F5906),Term!$A$1:$C$2000,1,FALSE)),0,1))</f>
        <v>0</v>
      </c>
    </row>
    <row r="5907" spans="1:36" x14ac:dyDescent="0.15">
      <c r="A5907" t="s">
        <v>9167</v>
      </c>
      <c r="B5907">
        <v>39832</v>
      </c>
      <c r="C5907">
        <v>39833</v>
      </c>
      <c r="F5907">
        <v>524440</v>
      </c>
      <c r="G5907" t="s">
        <v>2993</v>
      </c>
      <c r="H5907">
        <v>2163706</v>
      </c>
      <c r="I5907" t="s">
        <v>2392</v>
      </c>
      <c r="J5907" t="s">
        <v>5664</v>
      </c>
      <c r="K5907">
        <v>129527</v>
      </c>
      <c r="L5907" t="s">
        <v>2980</v>
      </c>
      <c r="M5907">
        <v>85</v>
      </c>
      <c r="N5907" t="s">
        <v>924</v>
      </c>
      <c r="O5907" t="s">
        <v>924</v>
      </c>
      <c r="P5907" t="s">
        <v>924</v>
      </c>
      <c r="Q5907">
        <v>6</v>
      </c>
      <c r="R5907">
        <v>0</v>
      </c>
      <c r="S5907">
        <v>0</v>
      </c>
      <c r="T5907">
        <v>0</v>
      </c>
      <c r="U5907">
        <v>27</v>
      </c>
      <c r="V5907">
        <v>2</v>
      </c>
      <c r="W5907">
        <v>946508</v>
      </c>
      <c r="X5907" t="s">
        <v>835</v>
      </c>
      <c r="Y5907">
        <v>129</v>
      </c>
      <c r="Z5907">
        <v>15</v>
      </c>
      <c r="AA5907">
        <v>48</v>
      </c>
      <c r="AB5907">
        <v>13</v>
      </c>
      <c r="AC5907" t="s">
        <v>5970</v>
      </c>
      <c r="AD5907" t="s">
        <v>6109</v>
      </c>
      <c r="AE5907" t="s">
        <v>8756</v>
      </c>
      <c r="AF5907">
        <v>0</v>
      </c>
      <c r="AG5907">
        <v>0</v>
      </c>
      <c r="AH5907">
        <v>0</v>
      </c>
      <c r="AI5907">
        <v>0</v>
      </c>
      <c r="AJ5907">
        <f>IF(AI5907="","",IF(ISERROR(VLOOKUP(CONCATENATE(F5907),Term!$A$1:$C$2000,1,FALSE)),0,1))</f>
        <v>0</v>
      </c>
    </row>
    <row r="5908" spans="1:36" x14ac:dyDescent="0.15">
      <c r="A5908" t="s">
        <v>9168</v>
      </c>
      <c r="B5908">
        <v>39826</v>
      </c>
      <c r="C5908">
        <v>39833</v>
      </c>
      <c r="D5908">
        <v>39843</v>
      </c>
      <c r="F5908">
        <v>524440</v>
      </c>
      <c r="G5908" t="s">
        <v>2993</v>
      </c>
      <c r="H5908">
        <v>2163706</v>
      </c>
      <c r="I5908" t="s">
        <v>2392</v>
      </c>
      <c r="J5908" t="s">
        <v>5664</v>
      </c>
      <c r="K5908">
        <v>171830</v>
      </c>
      <c r="L5908" t="s">
        <v>2980</v>
      </c>
      <c r="M5908">
        <v>85</v>
      </c>
      <c r="N5908" t="s">
        <v>924</v>
      </c>
      <c r="O5908" t="s">
        <v>924</v>
      </c>
      <c r="P5908" t="s">
        <v>924</v>
      </c>
      <c r="Q5908">
        <v>6</v>
      </c>
      <c r="R5908">
        <v>0</v>
      </c>
      <c r="S5908">
        <v>0</v>
      </c>
      <c r="T5908">
        <v>0</v>
      </c>
      <c r="U5908">
        <v>27</v>
      </c>
      <c r="V5908">
        <v>2</v>
      </c>
      <c r="W5908">
        <v>946508</v>
      </c>
      <c r="X5908" t="s">
        <v>835</v>
      </c>
      <c r="Y5908">
        <v>129</v>
      </c>
      <c r="Z5908">
        <v>15</v>
      </c>
      <c r="AA5908">
        <v>48</v>
      </c>
      <c r="AB5908">
        <v>13</v>
      </c>
      <c r="AC5908" t="s">
        <v>5970</v>
      </c>
      <c r="AD5908" t="s">
        <v>6109</v>
      </c>
      <c r="AE5908" t="s">
        <v>8756</v>
      </c>
      <c r="AF5908">
        <v>0</v>
      </c>
      <c r="AG5908">
        <v>0</v>
      </c>
      <c r="AH5908">
        <v>0</v>
      </c>
      <c r="AI5908">
        <v>0</v>
      </c>
      <c r="AJ5908">
        <f>IF(AI5908="","",IF(ISERROR(VLOOKUP(CONCATENATE(F5908),Term!$A$1:$C$2000,1,FALSE)),0,1))</f>
        <v>0</v>
      </c>
    </row>
    <row r="5909" spans="1:36" x14ac:dyDescent="0.15">
      <c r="A5909" t="s">
        <v>9169</v>
      </c>
      <c r="B5909">
        <v>39839</v>
      </c>
      <c r="C5909">
        <v>39840</v>
      </c>
      <c r="F5909">
        <v>524440</v>
      </c>
      <c r="G5909" t="s">
        <v>2993</v>
      </c>
      <c r="H5909">
        <v>2163706</v>
      </c>
      <c r="I5909" t="s">
        <v>2392</v>
      </c>
      <c r="J5909" t="s">
        <v>5664</v>
      </c>
      <c r="K5909">
        <v>129412</v>
      </c>
      <c r="L5909" t="s">
        <v>2980</v>
      </c>
      <c r="M5909">
        <v>85</v>
      </c>
      <c r="N5909" t="s">
        <v>924</v>
      </c>
      <c r="O5909" t="s">
        <v>924</v>
      </c>
      <c r="P5909" t="s">
        <v>924</v>
      </c>
      <c r="Q5909">
        <v>6</v>
      </c>
      <c r="R5909">
        <v>0</v>
      </c>
      <c r="S5909">
        <v>0</v>
      </c>
      <c r="T5909">
        <v>0</v>
      </c>
      <c r="U5909">
        <v>27</v>
      </c>
      <c r="V5909">
        <v>2</v>
      </c>
      <c r="W5909">
        <v>946508</v>
      </c>
      <c r="X5909" t="s">
        <v>835</v>
      </c>
      <c r="Y5909">
        <v>129</v>
      </c>
      <c r="Z5909">
        <v>15</v>
      </c>
      <c r="AA5909">
        <v>48</v>
      </c>
      <c r="AB5909">
        <v>13</v>
      </c>
      <c r="AC5909" t="s">
        <v>5970</v>
      </c>
      <c r="AD5909" t="s">
        <v>6109</v>
      </c>
      <c r="AE5909" t="s">
        <v>8756</v>
      </c>
      <c r="AF5909">
        <v>0</v>
      </c>
      <c r="AG5909">
        <v>0</v>
      </c>
      <c r="AH5909">
        <v>0</v>
      </c>
      <c r="AI5909">
        <v>0</v>
      </c>
      <c r="AJ5909">
        <f>IF(AI5909="","",IF(ISERROR(VLOOKUP(CONCATENATE(F5909),Term!$A$1:$C$2000,1,FALSE)),0,1))</f>
        <v>0</v>
      </c>
    </row>
    <row r="5910" spans="1:36" x14ac:dyDescent="0.15">
      <c r="A5910" t="s">
        <v>9170</v>
      </c>
      <c r="B5910">
        <v>39826</v>
      </c>
      <c r="C5910">
        <v>39842</v>
      </c>
      <c r="F5910">
        <v>524440</v>
      </c>
      <c r="G5910" t="s">
        <v>2993</v>
      </c>
      <c r="H5910">
        <v>2163706</v>
      </c>
      <c r="I5910" t="s">
        <v>2392</v>
      </c>
      <c r="J5910" t="s">
        <v>5664</v>
      </c>
      <c r="K5910">
        <v>226584</v>
      </c>
      <c r="L5910" t="s">
        <v>2980</v>
      </c>
      <c r="M5910">
        <v>85</v>
      </c>
      <c r="N5910" t="s">
        <v>924</v>
      </c>
      <c r="O5910" t="s">
        <v>924</v>
      </c>
      <c r="P5910" t="s">
        <v>924</v>
      </c>
      <c r="Q5910">
        <v>6</v>
      </c>
      <c r="R5910">
        <v>1</v>
      </c>
      <c r="S5910">
        <v>0</v>
      </c>
      <c r="T5910">
        <v>0</v>
      </c>
      <c r="U5910">
        <v>27</v>
      </c>
      <c r="V5910">
        <v>2</v>
      </c>
      <c r="W5910">
        <v>946508</v>
      </c>
      <c r="X5910" t="s">
        <v>835</v>
      </c>
      <c r="Y5910">
        <v>129</v>
      </c>
      <c r="Z5910">
        <v>15</v>
      </c>
      <c r="AA5910">
        <v>48</v>
      </c>
      <c r="AB5910">
        <v>13</v>
      </c>
      <c r="AC5910" t="s">
        <v>5970</v>
      </c>
      <c r="AD5910" t="s">
        <v>6109</v>
      </c>
      <c r="AE5910" t="s">
        <v>8756</v>
      </c>
      <c r="AF5910">
        <v>0</v>
      </c>
      <c r="AG5910">
        <v>0</v>
      </c>
      <c r="AH5910">
        <v>0</v>
      </c>
      <c r="AI5910">
        <v>0</v>
      </c>
      <c r="AJ5910">
        <f>IF(AI5910="","",IF(ISERROR(VLOOKUP(CONCATENATE(F5910),Term!$A$1:$C$2000,1,FALSE)),0,1))</f>
        <v>0</v>
      </c>
    </row>
    <row r="5911" spans="1:36" x14ac:dyDescent="0.15">
      <c r="A5911" t="s">
        <v>6902</v>
      </c>
      <c r="B5911">
        <v>39737</v>
      </c>
      <c r="C5911">
        <v>39743</v>
      </c>
      <c r="E5911">
        <v>39756</v>
      </c>
      <c r="F5911">
        <v>524440</v>
      </c>
      <c r="G5911" t="s">
        <v>2993</v>
      </c>
      <c r="H5911">
        <v>2201488</v>
      </c>
      <c r="I5911" t="s">
        <v>2392</v>
      </c>
      <c r="J5911" t="s">
        <v>6903</v>
      </c>
      <c r="K5911">
        <v>42439</v>
      </c>
      <c r="L5911" t="s">
        <v>2980</v>
      </c>
      <c r="M5911">
        <v>85</v>
      </c>
      <c r="N5911" t="s">
        <v>2902</v>
      </c>
      <c r="O5911">
        <v>1</v>
      </c>
      <c r="P5911">
        <v>89</v>
      </c>
      <c r="Q5911" t="s">
        <v>924</v>
      </c>
      <c r="R5911">
        <v>0</v>
      </c>
      <c r="S5911">
        <v>1</v>
      </c>
      <c r="T5911">
        <v>1</v>
      </c>
      <c r="U5911">
        <v>5</v>
      </c>
      <c r="V5911">
        <v>5</v>
      </c>
      <c r="W5911">
        <v>983348</v>
      </c>
      <c r="X5911" t="s">
        <v>4313</v>
      </c>
      <c r="Y5911">
        <v>129</v>
      </c>
      <c r="Z5911">
        <v>15</v>
      </c>
      <c r="AA5911">
        <v>48</v>
      </c>
      <c r="AB5911">
        <v>13</v>
      </c>
      <c r="AC5911" t="s">
        <v>5970</v>
      </c>
      <c r="AD5911" t="s">
        <v>6109</v>
      </c>
      <c r="AE5911" t="s">
        <v>8761</v>
      </c>
      <c r="AF5911">
        <v>1</v>
      </c>
      <c r="AG5911">
        <v>0</v>
      </c>
      <c r="AH5911">
        <v>1</v>
      </c>
      <c r="AI5911">
        <v>1</v>
      </c>
      <c r="AJ5911">
        <f>IF(AI5911="","",IF(ISERROR(VLOOKUP(CONCATENATE(F5911),Term!$A$1:$C$2000,1,FALSE)),0,1))</f>
        <v>0</v>
      </c>
    </row>
    <row r="5912" spans="1:36" x14ac:dyDescent="0.15">
      <c r="A5912" t="s">
        <v>3105</v>
      </c>
      <c r="B5912">
        <v>39774</v>
      </c>
      <c r="C5912" s="14">
        <v>39776</v>
      </c>
      <c r="D5912" s="14"/>
      <c r="E5912">
        <v>39786</v>
      </c>
      <c r="F5912">
        <v>524440</v>
      </c>
      <c r="G5912" t="s">
        <v>2993</v>
      </c>
      <c r="H5912">
        <v>2201488</v>
      </c>
      <c r="I5912" t="s">
        <v>2392</v>
      </c>
      <c r="J5912" t="s">
        <v>6903</v>
      </c>
      <c r="K5912">
        <v>83399</v>
      </c>
      <c r="L5912" t="s">
        <v>2980</v>
      </c>
      <c r="M5912">
        <v>85</v>
      </c>
      <c r="N5912" t="s">
        <v>4582</v>
      </c>
      <c r="O5912">
        <v>3</v>
      </c>
      <c r="P5912">
        <v>59</v>
      </c>
      <c r="Q5912">
        <v>2</v>
      </c>
      <c r="R5912">
        <v>0</v>
      </c>
      <c r="S5912">
        <v>1</v>
      </c>
      <c r="T5912">
        <v>0</v>
      </c>
      <c r="U5912">
        <v>5</v>
      </c>
      <c r="V5912">
        <v>5</v>
      </c>
      <c r="W5912">
        <v>983348</v>
      </c>
      <c r="X5912" t="s">
        <v>4313</v>
      </c>
      <c r="Y5912">
        <v>129</v>
      </c>
      <c r="Z5912">
        <v>15</v>
      </c>
      <c r="AA5912">
        <v>48</v>
      </c>
      <c r="AB5912">
        <v>13</v>
      </c>
      <c r="AC5912" t="s">
        <v>5970</v>
      </c>
      <c r="AD5912" t="s">
        <v>6109</v>
      </c>
      <c r="AE5912" t="s">
        <v>8761</v>
      </c>
      <c r="AF5912">
        <v>0</v>
      </c>
      <c r="AG5912">
        <v>0</v>
      </c>
      <c r="AH5912">
        <v>1</v>
      </c>
      <c r="AI5912">
        <v>1</v>
      </c>
      <c r="AJ5912">
        <f>IF(AI5912="","",IF(ISERROR(VLOOKUP(CONCATENATE(F5912),Term!$A$1:$C$2000,1,FALSE)),0,1))</f>
        <v>0</v>
      </c>
    </row>
    <row r="5913" spans="1:36" x14ac:dyDescent="0.15">
      <c r="A5913" t="s">
        <v>2303</v>
      </c>
      <c r="B5913">
        <v>39796</v>
      </c>
      <c r="C5913">
        <v>39797</v>
      </c>
      <c r="E5913">
        <v>39813</v>
      </c>
      <c r="F5913">
        <v>524440</v>
      </c>
      <c r="G5913" t="s">
        <v>2993</v>
      </c>
      <c r="H5913">
        <v>2201488</v>
      </c>
      <c r="I5913" t="s">
        <v>2392</v>
      </c>
      <c r="J5913" t="s">
        <v>6903</v>
      </c>
      <c r="K5913">
        <v>158060</v>
      </c>
      <c r="L5913" t="s">
        <v>2980</v>
      </c>
      <c r="M5913">
        <v>85</v>
      </c>
      <c r="N5913" t="s">
        <v>932</v>
      </c>
      <c r="O5913">
        <v>4</v>
      </c>
      <c r="P5913">
        <v>32</v>
      </c>
      <c r="Q5913">
        <v>3</v>
      </c>
      <c r="R5913">
        <v>0</v>
      </c>
      <c r="S5913">
        <v>1</v>
      </c>
      <c r="T5913">
        <v>0</v>
      </c>
      <c r="U5913">
        <v>5</v>
      </c>
      <c r="V5913">
        <v>5</v>
      </c>
      <c r="W5913">
        <v>983348</v>
      </c>
      <c r="X5913" t="s">
        <v>4313</v>
      </c>
      <c r="Y5913">
        <v>129</v>
      </c>
      <c r="Z5913">
        <v>15</v>
      </c>
      <c r="AA5913">
        <v>48</v>
      </c>
      <c r="AB5913">
        <v>13</v>
      </c>
      <c r="AC5913" t="s">
        <v>5970</v>
      </c>
      <c r="AD5913" t="s">
        <v>6109</v>
      </c>
      <c r="AE5913" t="s">
        <v>8761</v>
      </c>
      <c r="AF5913">
        <v>0</v>
      </c>
      <c r="AG5913">
        <v>0</v>
      </c>
      <c r="AH5913">
        <v>1</v>
      </c>
      <c r="AI5913">
        <v>1</v>
      </c>
      <c r="AJ5913">
        <f>IF(AI5913="","",IF(ISERROR(VLOOKUP(CONCATENATE(F5913),Term!$A$1:$C$2000,1,FALSE)),0,1))</f>
        <v>0</v>
      </c>
    </row>
    <row r="5914" spans="1:36" x14ac:dyDescent="0.15">
      <c r="A5914" t="s">
        <v>26</v>
      </c>
      <c r="B5914">
        <v>39798</v>
      </c>
      <c r="C5914">
        <v>39799</v>
      </c>
      <c r="E5914">
        <v>39827</v>
      </c>
      <c r="F5914">
        <v>524440</v>
      </c>
      <c r="G5914" t="s">
        <v>2993</v>
      </c>
      <c r="H5914">
        <v>2201488</v>
      </c>
      <c r="I5914" t="s">
        <v>2392</v>
      </c>
      <c r="J5914" t="s">
        <v>6903</v>
      </c>
      <c r="K5914">
        <v>169159</v>
      </c>
      <c r="L5914" t="s">
        <v>2980</v>
      </c>
      <c r="M5914">
        <v>85</v>
      </c>
      <c r="N5914" t="s">
        <v>646</v>
      </c>
      <c r="O5914">
        <v>5</v>
      </c>
      <c r="P5914">
        <v>18</v>
      </c>
      <c r="Q5914">
        <v>4</v>
      </c>
      <c r="R5914">
        <v>0</v>
      </c>
      <c r="S5914">
        <v>1</v>
      </c>
      <c r="T5914">
        <v>0</v>
      </c>
      <c r="U5914">
        <v>5</v>
      </c>
      <c r="V5914">
        <v>5</v>
      </c>
      <c r="W5914">
        <v>983348</v>
      </c>
      <c r="X5914" t="s">
        <v>4313</v>
      </c>
      <c r="Y5914">
        <v>129</v>
      </c>
      <c r="Z5914">
        <v>15</v>
      </c>
      <c r="AA5914">
        <v>48</v>
      </c>
      <c r="AB5914">
        <v>13</v>
      </c>
      <c r="AC5914" t="s">
        <v>5970</v>
      </c>
      <c r="AD5914" t="s">
        <v>6109</v>
      </c>
      <c r="AE5914" t="s">
        <v>8761</v>
      </c>
      <c r="AF5914">
        <v>0</v>
      </c>
      <c r="AG5914">
        <v>0</v>
      </c>
      <c r="AH5914">
        <v>1</v>
      </c>
      <c r="AI5914">
        <v>1</v>
      </c>
      <c r="AJ5914">
        <f>IF(AI5914="","",IF(ISERROR(VLOOKUP(CONCATENATE(F5914),Term!$A$1:$C$2000,1,FALSE)),0,1))</f>
        <v>0</v>
      </c>
    </row>
    <row r="5915" spans="1:36" x14ac:dyDescent="0.15">
      <c r="A5915" t="s">
        <v>27</v>
      </c>
      <c r="B5915">
        <v>39802</v>
      </c>
      <c r="C5915" s="14">
        <v>39804</v>
      </c>
      <c r="D5915" s="14"/>
      <c r="E5915">
        <v>39827</v>
      </c>
      <c r="F5915">
        <v>524440</v>
      </c>
      <c r="G5915" t="s">
        <v>2993</v>
      </c>
      <c r="H5915">
        <v>2201488</v>
      </c>
      <c r="I5915" t="s">
        <v>2392</v>
      </c>
      <c r="J5915" t="s">
        <v>6903</v>
      </c>
      <c r="K5915">
        <v>162300</v>
      </c>
      <c r="L5915" t="s">
        <v>2980</v>
      </c>
      <c r="M5915">
        <v>85</v>
      </c>
      <c r="N5915" t="s">
        <v>646</v>
      </c>
      <c r="O5915">
        <v>5</v>
      </c>
      <c r="P5915">
        <v>18</v>
      </c>
      <c r="Q5915">
        <v>4</v>
      </c>
      <c r="R5915">
        <v>0</v>
      </c>
      <c r="S5915">
        <v>1</v>
      </c>
      <c r="T5915">
        <v>0</v>
      </c>
      <c r="U5915">
        <v>5</v>
      </c>
      <c r="V5915">
        <v>5</v>
      </c>
      <c r="W5915">
        <v>983348</v>
      </c>
      <c r="X5915" t="s">
        <v>4313</v>
      </c>
      <c r="Y5915">
        <v>129</v>
      </c>
      <c r="Z5915">
        <v>15</v>
      </c>
      <c r="AA5915">
        <v>48</v>
      </c>
      <c r="AB5915">
        <v>13</v>
      </c>
      <c r="AC5915" t="s">
        <v>5970</v>
      </c>
      <c r="AD5915" t="s">
        <v>6109</v>
      </c>
      <c r="AE5915" t="s">
        <v>8761</v>
      </c>
      <c r="AF5915">
        <v>0</v>
      </c>
      <c r="AG5915">
        <v>0</v>
      </c>
      <c r="AH5915">
        <v>0</v>
      </c>
      <c r="AI5915">
        <v>0</v>
      </c>
      <c r="AJ5915">
        <f>IF(AI5915="","",IF(ISERROR(VLOOKUP(CONCATENATE(F5915),Term!$A$1:$C$2000,1,FALSE)),0,1))</f>
        <v>0</v>
      </c>
    </row>
    <row r="5916" spans="1:36" x14ac:dyDescent="0.15">
      <c r="A5916" t="s">
        <v>50</v>
      </c>
      <c r="B5916">
        <v>39805</v>
      </c>
      <c r="C5916">
        <v>39808</v>
      </c>
      <c r="E5916">
        <v>39834</v>
      </c>
      <c r="F5916">
        <v>524440</v>
      </c>
      <c r="G5916" t="s">
        <v>2993</v>
      </c>
      <c r="H5916">
        <v>2201488</v>
      </c>
      <c r="I5916" t="s">
        <v>2392</v>
      </c>
      <c r="J5916" t="s">
        <v>6903</v>
      </c>
      <c r="K5916">
        <v>213331</v>
      </c>
      <c r="L5916" t="s">
        <v>2980</v>
      </c>
      <c r="M5916">
        <v>85</v>
      </c>
      <c r="N5916" t="s">
        <v>7479</v>
      </c>
      <c r="O5916">
        <v>6</v>
      </c>
      <c r="P5916">
        <v>11</v>
      </c>
      <c r="Q5916">
        <v>4</v>
      </c>
      <c r="R5916">
        <v>0</v>
      </c>
      <c r="S5916">
        <v>1</v>
      </c>
      <c r="T5916">
        <v>0</v>
      </c>
      <c r="U5916">
        <v>5</v>
      </c>
      <c r="V5916">
        <v>5</v>
      </c>
      <c r="W5916">
        <v>983348</v>
      </c>
      <c r="X5916" t="s">
        <v>4313</v>
      </c>
      <c r="Y5916">
        <v>129</v>
      </c>
      <c r="Z5916">
        <v>15</v>
      </c>
      <c r="AA5916">
        <v>48</v>
      </c>
      <c r="AB5916">
        <v>13</v>
      </c>
      <c r="AC5916" t="s">
        <v>5970</v>
      </c>
      <c r="AD5916" t="s">
        <v>6109</v>
      </c>
      <c r="AE5916" t="s">
        <v>8761</v>
      </c>
      <c r="AF5916">
        <v>0</v>
      </c>
      <c r="AG5916">
        <v>0</v>
      </c>
      <c r="AH5916">
        <v>0</v>
      </c>
      <c r="AI5916">
        <v>1</v>
      </c>
      <c r="AJ5916">
        <f>IF(AI5916="","",IF(ISERROR(VLOOKUP(CONCATENATE(F5916),Term!$A$1:$C$2000,1,FALSE)),0,1))</f>
        <v>0</v>
      </c>
    </row>
    <row r="5917" spans="1:36" x14ac:dyDescent="0.15">
      <c r="A5917" t="s">
        <v>2616</v>
      </c>
      <c r="B5917">
        <v>39813</v>
      </c>
      <c r="C5917" s="14">
        <v>39815</v>
      </c>
      <c r="D5917" s="14"/>
      <c r="E5917">
        <v>39840</v>
      </c>
      <c r="F5917">
        <v>524440</v>
      </c>
      <c r="G5917" t="s">
        <v>2993</v>
      </c>
      <c r="H5917">
        <v>2201488</v>
      </c>
      <c r="I5917" t="s">
        <v>2392</v>
      </c>
      <c r="J5917" t="s">
        <v>6903</v>
      </c>
      <c r="K5917">
        <v>154660</v>
      </c>
      <c r="L5917" t="s">
        <v>2980</v>
      </c>
      <c r="M5917">
        <v>85</v>
      </c>
      <c r="N5917" t="s">
        <v>7479</v>
      </c>
      <c r="O5917">
        <v>6</v>
      </c>
      <c r="P5917">
        <v>5</v>
      </c>
      <c r="Q5917">
        <v>5</v>
      </c>
      <c r="R5917">
        <v>0</v>
      </c>
      <c r="S5917">
        <v>1</v>
      </c>
      <c r="T5917">
        <v>0</v>
      </c>
      <c r="U5917">
        <v>5</v>
      </c>
      <c r="V5917">
        <v>5</v>
      </c>
      <c r="W5917">
        <v>983348</v>
      </c>
      <c r="X5917" t="s">
        <v>4313</v>
      </c>
      <c r="Y5917">
        <v>129</v>
      </c>
      <c r="Z5917">
        <v>15</v>
      </c>
      <c r="AA5917">
        <v>48</v>
      </c>
      <c r="AB5917">
        <v>13</v>
      </c>
      <c r="AC5917" t="s">
        <v>5970</v>
      </c>
      <c r="AD5917" t="s">
        <v>6109</v>
      </c>
      <c r="AE5917" t="s">
        <v>8761</v>
      </c>
      <c r="AF5917">
        <v>0</v>
      </c>
      <c r="AG5917">
        <v>0</v>
      </c>
      <c r="AH5917">
        <v>1</v>
      </c>
      <c r="AI5917">
        <v>0</v>
      </c>
      <c r="AJ5917">
        <f>IF(AI5917="","",IF(ISERROR(VLOOKUP(CONCATENATE(F5917),Term!$A$1:$C$2000,1,FALSE)),0,1))</f>
        <v>0</v>
      </c>
    </row>
    <row r="5918" spans="1:36" x14ac:dyDescent="0.15">
      <c r="A5918" t="s">
        <v>2304</v>
      </c>
      <c r="B5918">
        <v>39797</v>
      </c>
      <c r="C5918">
        <v>39797</v>
      </c>
      <c r="D5918">
        <v>39822</v>
      </c>
      <c r="F5918">
        <v>524440</v>
      </c>
      <c r="G5918" t="s">
        <v>2993</v>
      </c>
      <c r="H5918">
        <v>2201488</v>
      </c>
      <c r="I5918" t="s">
        <v>2392</v>
      </c>
      <c r="J5918" t="s">
        <v>6903</v>
      </c>
      <c r="K5918">
        <v>228082</v>
      </c>
      <c r="L5918" t="s">
        <v>2980</v>
      </c>
      <c r="M5918">
        <v>85</v>
      </c>
      <c r="N5918" t="s">
        <v>924</v>
      </c>
      <c r="O5918" t="s">
        <v>924</v>
      </c>
      <c r="P5918" t="s">
        <v>924</v>
      </c>
      <c r="Q5918">
        <v>3</v>
      </c>
      <c r="R5918">
        <v>0</v>
      </c>
      <c r="S5918">
        <v>0</v>
      </c>
      <c r="T5918">
        <v>0</v>
      </c>
      <c r="U5918">
        <v>5</v>
      </c>
      <c r="V5918">
        <v>5</v>
      </c>
      <c r="W5918">
        <v>983348</v>
      </c>
      <c r="X5918" t="s">
        <v>4313</v>
      </c>
      <c r="Y5918">
        <v>129</v>
      </c>
      <c r="Z5918">
        <v>15</v>
      </c>
      <c r="AA5918">
        <v>48</v>
      </c>
      <c r="AB5918">
        <v>13</v>
      </c>
      <c r="AC5918" t="s">
        <v>5970</v>
      </c>
      <c r="AD5918" t="s">
        <v>6109</v>
      </c>
      <c r="AE5918" t="s">
        <v>8761</v>
      </c>
      <c r="AF5918">
        <v>0</v>
      </c>
      <c r="AG5918">
        <v>0</v>
      </c>
      <c r="AH5918">
        <v>0</v>
      </c>
      <c r="AI5918">
        <v>0</v>
      </c>
      <c r="AJ5918">
        <f>IF(AI5918="","",IF(ISERROR(VLOOKUP(CONCATENATE(F5918),Term!$A$1:$C$2000,1,FALSE)),0,1))</f>
        <v>0</v>
      </c>
    </row>
    <row r="5919" spans="1:36" x14ac:dyDescent="0.15">
      <c r="A5919" t="s">
        <v>30</v>
      </c>
      <c r="B5919">
        <v>39797</v>
      </c>
      <c r="C5919">
        <v>39812</v>
      </c>
      <c r="D5919">
        <v>39843</v>
      </c>
      <c r="F5919">
        <v>524440</v>
      </c>
      <c r="G5919" t="s">
        <v>2993</v>
      </c>
      <c r="H5919">
        <v>2201488</v>
      </c>
      <c r="I5919" t="s">
        <v>2392</v>
      </c>
      <c r="J5919" t="s">
        <v>6903</v>
      </c>
      <c r="K5919">
        <v>193325</v>
      </c>
      <c r="L5919" t="s">
        <v>2980</v>
      </c>
      <c r="M5919">
        <v>85</v>
      </c>
      <c r="N5919" t="s">
        <v>924</v>
      </c>
      <c r="O5919" t="s">
        <v>924</v>
      </c>
      <c r="P5919" t="s">
        <v>924</v>
      </c>
      <c r="Q5919">
        <v>4</v>
      </c>
      <c r="R5919">
        <v>0</v>
      </c>
      <c r="S5919">
        <v>0</v>
      </c>
      <c r="T5919">
        <v>0</v>
      </c>
      <c r="U5919">
        <v>5</v>
      </c>
      <c r="V5919">
        <v>5</v>
      </c>
      <c r="W5919">
        <v>983348</v>
      </c>
      <c r="X5919" t="s">
        <v>4313</v>
      </c>
      <c r="Y5919">
        <v>129</v>
      </c>
      <c r="Z5919">
        <v>15</v>
      </c>
      <c r="AA5919">
        <v>48</v>
      </c>
      <c r="AB5919">
        <v>13</v>
      </c>
      <c r="AC5919" t="s">
        <v>5970</v>
      </c>
      <c r="AD5919" t="s">
        <v>6109</v>
      </c>
      <c r="AE5919" t="s">
        <v>8761</v>
      </c>
      <c r="AF5919">
        <v>0</v>
      </c>
      <c r="AG5919">
        <v>0</v>
      </c>
      <c r="AH5919">
        <v>0</v>
      </c>
      <c r="AI5919">
        <v>0</v>
      </c>
      <c r="AJ5919">
        <f>IF(AI5919="","",IF(ISERROR(VLOOKUP(CONCATENATE(F5919),Term!$A$1:$C$2000,1,FALSE)),0,1))</f>
        <v>0</v>
      </c>
    </row>
    <row r="5920" spans="1:36" x14ac:dyDescent="0.15">
      <c r="A5920" t="s">
        <v>9187</v>
      </c>
      <c r="B5920">
        <v>39834</v>
      </c>
      <c r="C5920">
        <v>39834</v>
      </c>
      <c r="F5920">
        <v>524440</v>
      </c>
      <c r="G5920" t="s">
        <v>2993</v>
      </c>
      <c r="H5920">
        <v>2201488</v>
      </c>
      <c r="I5920" t="s">
        <v>2392</v>
      </c>
      <c r="J5920" t="s">
        <v>6903</v>
      </c>
      <c r="K5920">
        <v>141488</v>
      </c>
      <c r="L5920" t="s">
        <v>2980</v>
      </c>
      <c r="M5920">
        <v>85</v>
      </c>
      <c r="N5920" t="s">
        <v>924</v>
      </c>
      <c r="O5920" t="s">
        <v>924</v>
      </c>
      <c r="P5920" t="s">
        <v>924</v>
      </c>
      <c r="Q5920">
        <v>6</v>
      </c>
      <c r="R5920">
        <v>1</v>
      </c>
      <c r="S5920">
        <v>0</v>
      </c>
      <c r="T5920">
        <v>0</v>
      </c>
      <c r="U5920">
        <v>5</v>
      </c>
      <c r="V5920">
        <v>5</v>
      </c>
      <c r="W5920">
        <v>983348</v>
      </c>
      <c r="X5920" t="s">
        <v>4313</v>
      </c>
      <c r="Y5920">
        <v>129</v>
      </c>
      <c r="Z5920">
        <v>15</v>
      </c>
      <c r="AA5920">
        <v>48</v>
      </c>
      <c r="AB5920">
        <v>13</v>
      </c>
      <c r="AC5920" t="s">
        <v>5970</v>
      </c>
      <c r="AD5920" t="s">
        <v>6109</v>
      </c>
      <c r="AE5920" t="s">
        <v>8761</v>
      </c>
      <c r="AF5920">
        <v>0</v>
      </c>
      <c r="AG5920">
        <v>0</v>
      </c>
      <c r="AH5920">
        <v>1</v>
      </c>
      <c r="AI5920">
        <v>0</v>
      </c>
      <c r="AJ5920">
        <f>IF(AI5920="","",IF(ISERROR(VLOOKUP(CONCATENATE(F5920),Term!$A$1:$C$2000,1,FALSE)),0,1))</f>
        <v>0</v>
      </c>
    </row>
    <row r="5921" spans="1:36" x14ac:dyDescent="0.15">
      <c r="A5921" t="s">
        <v>4049</v>
      </c>
      <c r="B5921">
        <v>39769</v>
      </c>
      <c r="C5921">
        <v>39769</v>
      </c>
      <c r="E5921">
        <v>39786</v>
      </c>
      <c r="F5921">
        <v>524440</v>
      </c>
      <c r="G5921" t="s">
        <v>2993</v>
      </c>
      <c r="H5921">
        <v>2169317</v>
      </c>
      <c r="I5921" t="s">
        <v>2392</v>
      </c>
      <c r="J5921" t="s">
        <v>6899</v>
      </c>
      <c r="K5921">
        <v>266384</v>
      </c>
      <c r="L5921" t="s">
        <v>2980</v>
      </c>
      <c r="M5921">
        <v>85</v>
      </c>
      <c r="N5921" t="s">
        <v>4582</v>
      </c>
      <c r="O5921">
        <v>3</v>
      </c>
      <c r="P5921">
        <v>59</v>
      </c>
      <c r="Q5921">
        <v>2</v>
      </c>
      <c r="R5921">
        <v>0</v>
      </c>
      <c r="S5921">
        <v>1</v>
      </c>
      <c r="T5921">
        <v>1</v>
      </c>
      <c r="U5921">
        <v>17</v>
      </c>
      <c r="V5921">
        <v>3</v>
      </c>
      <c r="W5921">
        <v>796138</v>
      </c>
      <c r="X5921" t="s">
        <v>4314</v>
      </c>
      <c r="Y5921">
        <v>129</v>
      </c>
      <c r="Z5921">
        <v>15</v>
      </c>
      <c r="AA5921">
        <v>48</v>
      </c>
      <c r="AB5921">
        <v>13</v>
      </c>
      <c r="AC5921" t="s">
        <v>5970</v>
      </c>
      <c r="AD5921" t="s">
        <v>6109</v>
      </c>
      <c r="AE5921" t="s">
        <v>8757</v>
      </c>
      <c r="AF5921">
        <v>1</v>
      </c>
      <c r="AG5921">
        <v>0</v>
      </c>
      <c r="AH5921">
        <v>1</v>
      </c>
      <c r="AI5921">
        <v>1</v>
      </c>
      <c r="AJ5921">
        <f>IF(AI5921="","",IF(ISERROR(VLOOKUP(CONCATENATE(F5921),Term!$A$1:$C$2000,1,FALSE)),0,1))</f>
        <v>0</v>
      </c>
    </row>
    <row r="5922" spans="1:36" x14ac:dyDescent="0.15">
      <c r="A5922" t="s">
        <v>6898</v>
      </c>
      <c r="B5922">
        <v>39744</v>
      </c>
      <c r="C5922">
        <v>39744</v>
      </c>
      <c r="E5922">
        <v>39793</v>
      </c>
      <c r="F5922">
        <v>524440</v>
      </c>
      <c r="G5922" t="s">
        <v>2993</v>
      </c>
      <c r="H5922">
        <v>2169317</v>
      </c>
      <c r="I5922" t="s">
        <v>2392</v>
      </c>
      <c r="J5922" t="s">
        <v>6899</v>
      </c>
      <c r="K5922">
        <v>250441</v>
      </c>
      <c r="L5922" t="s">
        <v>2980</v>
      </c>
      <c r="M5922">
        <v>85</v>
      </c>
      <c r="N5922" t="s">
        <v>4582</v>
      </c>
      <c r="O5922">
        <v>3</v>
      </c>
      <c r="P5922">
        <v>52</v>
      </c>
      <c r="Q5922" t="s">
        <v>924</v>
      </c>
      <c r="R5922">
        <v>0</v>
      </c>
      <c r="S5922">
        <v>1</v>
      </c>
      <c r="T5922">
        <v>0</v>
      </c>
      <c r="U5922">
        <v>17</v>
      </c>
      <c r="V5922">
        <v>3</v>
      </c>
      <c r="W5922">
        <v>796138</v>
      </c>
      <c r="X5922" t="s">
        <v>4314</v>
      </c>
      <c r="Y5922">
        <v>129</v>
      </c>
      <c r="Z5922">
        <v>15</v>
      </c>
      <c r="AA5922">
        <v>48</v>
      </c>
      <c r="AB5922">
        <v>13</v>
      </c>
      <c r="AC5922" t="s">
        <v>5970</v>
      </c>
      <c r="AD5922" t="s">
        <v>6109</v>
      </c>
      <c r="AE5922" t="s">
        <v>8757</v>
      </c>
      <c r="AF5922">
        <v>0</v>
      </c>
      <c r="AG5922">
        <v>0</v>
      </c>
      <c r="AH5922">
        <v>1</v>
      </c>
      <c r="AI5922">
        <v>0</v>
      </c>
      <c r="AJ5922">
        <f>IF(AI5922="","",IF(ISERROR(VLOOKUP(CONCATENATE(F5922),Term!$A$1:$C$2000,1,FALSE)),0,1))</f>
        <v>0</v>
      </c>
    </row>
    <row r="5923" spans="1:36" x14ac:dyDescent="0.15">
      <c r="A5923" t="s">
        <v>2307</v>
      </c>
      <c r="B5923">
        <v>39786</v>
      </c>
      <c r="C5923" s="14">
        <v>39786</v>
      </c>
      <c r="D5923" s="14"/>
      <c r="E5923">
        <v>39813</v>
      </c>
      <c r="F5923">
        <v>524440</v>
      </c>
      <c r="G5923" t="s">
        <v>2993</v>
      </c>
      <c r="H5923">
        <v>2169317</v>
      </c>
      <c r="I5923" t="s">
        <v>2392</v>
      </c>
      <c r="J5923" t="s">
        <v>6899</v>
      </c>
      <c r="K5923">
        <v>124358</v>
      </c>
      <c r="L5923" t="s">
        <v>2980</v>
      </c>
      <c r="M5923">
        <v>85</v>
      </c>
      <c r="N5923" t="s">
        <v>932</v>
      </c>
      <c r="O5923">
        <v>4</v>
      </c>
      <c r="P5923">
        <v>32</v>
      </c>
      <c r="Q5923">
        <v>3</v>
      </c>
      <c r="R5923">
        <v>0</v>
      </c>
      <c r="S5923">
        <v>1</v>
      </c>
      <c r="T5923">
        <v>0</v>
      </c>
      <c r="U5923">
        <v>17</v>
      </c>
      <c r="V5923">
        <v>3</v>
      </c>
      <c r="W5923">
        <v>796138</v>
      </c>
      <c r="X5923" t="s">
        <v>4314</v>
      </c>
      <c r="Y5923">
        <v>129</v>
      </c>
      <c r="Z5923">
        <v>15</v>
      </c>
      <c r="AA5923">
        <v>48</v>
      </c>
      <c r="AB5923">
        <v>13</v>
      </c>
      <c r="AC5923" t="s">
        <v>5970</v>
      </c>
      <c r="AD5923" t="s">
        <v>6109</v>
      </c>
      <c r="AE5923" t="s">
        <v>8757</v>
      </c>
      <c r="AF5923">
        <v>0</v>
      </c>
      <c r="AG5923">
        <v>0</v>
      </c>
      <c r="AH5923">
        <v>0</v>
      </c>
      <c r="AI5923">
        <v>1</v>
      </c>
      <c r="AJ5923">
        <f>IF(AI5923="","",IF(ISERROR(VLOOKUP(CONCATENATE(F5923),Term!$A$1:$C$2000,1,FALSE)),0,1))</f>
        <v>0</v>
      </c>
    </row>
    <row r="5924" spans="1:36" x14ac:dyDescent="0.15">
      <c r="A5924" t="s">
        <v>33</v>
      </c>
      <c r="B5924">
        <v>39799</v>
      </c>
      <c r="C5924">
        <v>39801</v>
      </c>
      <c r="E5924">
        <v>39828</v>
      </c>
      <c r="F5924">
        <v>524440</v>
      </c>
      <c r="G5924" t="s">
        <v>2993</v>
      </c>
      <c r="H5924">
        <v>2169317</v>
      </c>
      <c r="I5924" t="s">
        <v>2392</v>
      </c>
      <c r="J5924" t="s">
        <v>6899</v>
      </c>
      <c r="K5924">
        <v>154955</v>
      </c>
      <c r="L5924" t="s">
        <v>2980</v>
      </c>
      <c r="M5924">
        <v>85</v>
      </c>
      <c r="N5924" t="s">
        <v>646</v>
      </c>
      <c r="O5924">
        <v>5</v>
      </c>
      <c r="P5924">
        <v>17</v>
      </c>
      <c r="Q5924">
        <v>4</v>
      </c>
      <c r="R5924">
        <v>0</v>
      </c>
      <c r="S5924">
        <v>1</v>
      </c>
      <c r="T5924">
        <v>0</v>
      </c>
      <c r="U5924">
        <v>17</v>
      </c>
      <c r="V5924">
        <v>3</v>
      </c>
      <c r="W5924">
        <v>796138</v>
      </c>
      <c r="X5924" t="s">
        <v>4314</v>
      </c>
      <c r="Y5924">
        <v>129</v>
      </c>
      <c r="Z5924">
        <v>15</v>
      </c>
      <c r="AA5924">
        <v>48</v>
      </c>
      <c r="AB5924">
        <v>13</v>
      </c>
      <c r="AC5924" t="s">
        <v>5970</v>
      </c>
      <c r="AD5924" t="s">
        <v>6109</v>
      </c>
      <c r="AE5924" t="s">
        <v>8757</v>
      </c>
      <c r="AF5924">
        <v>0</v>
      </c>
      <c r="AG5924">
        <v>0</v>
      </c>
      <c r="AH5924">
        <v>0</v>
      </c>
      <c r="AI5924">
        <v>1</v>
      </c>
      <c r="AJ5924">
        <f>IF(AI5924="","",IF(ISERROR(VLOOKUP(CONCATENATE(F5924),Term!$A$1:$C$2000,1,FALSE)),0,1))</f>
        <v>0</v>
      </c>
    </row>
    <row r="5925" spans="1:36" x14ac:dyDescent="0.15">
      <c r="A5925" t="s">
        <v>4048</v>
      </c>
      <c r="B5925">
        <v>39765</v>
      </c>
      <c r="C5925">
        <v>39766</v>
      </c>
      <c r="D5925">
        <v>39777</v>
      </c>
      <c r="F5925">
        <v>524440</v>
      </c>
      <c r="G5925" t="s">
        <v>2993</v>
      </c>
      <c r="H5925">
        <v>2169317</v>
      </c>
      <c r="I5925" t="s">
        <v>2392</v>
      </c>
      <c r="J5925" t="s">
        <v>6899</v>
      </c>
      <c r="K5925">
        <v>146676</v>
      </c>
      <c r="L5925" t="s">
        <v>2980</v>
      </c>
      <c r="M5925">
        <v>85</v>
      </c>
      <c r="N5925" t="s">
        <v>924</v>
      </c>
      <c r="O5925" t="s">
        <v>924</v>
      </c>
      <c r="P5925" t="s">
        <v>924</v>
      </c>
      <c r="Q5925">
        <v>1</v>
      </c>
      <c r="R5925">
        <v>0</v>
      </c>
      <c r="S5925">
        <v>0</v>
      </c>
      <c r="T5925">
        <v>0</v>
      </c>
      <c r="U5925">
        <v>17</v>
      </c>
      <c r="V5925">
        <v>3</v>
      </c>
      <c r="W5925">
        <v>796138</v>
      </c>
      <c r="X5925" t="s">
        <v>4314</v>
      </c>
      <c r="Y5925">
        <v>129</v>
      </c>
      <c r="Z5925">
        <v>15</v>
      </c>
      <c r="AA5925">
        <v>48</v>
      </c>
      <c r="AB5925">
        <v>13</v>
      </c>
      <c r="AC5925" t="s">
        <v>5970</v>
      </c>
      <c r="AD5925" t="s">
        <v>6109</v>
      </c>
      <c r="AE5925" t="s">
        <v>8757</v>
      </c>
      <c r="AF5925">
        <v>0</v>
      </c>
      <c r="AG5925">
        <v>0</v>
      </c>
      <c r="AH5925">
        <v>1</v>
      </c>
      <c r="AI5925">
        <v>0</v>
      </c>
      <c r="AJ5925">
        <f>IF(AI5925="","",IF(ISERROR(VLOOKUP(CONCATENATE(F5925),Term!$A$1:$C$2000,1,FALSE)),0,1))</f>
        <v>0</v>
      </c>
    </row>
    <row r="5926" spans="1:36" x14ac:dyDescent="0.15">
      <c r="A5926" t="s">
        <v>2305</v>
      </c>
      <c r="B5926">
        <v>39784</v>
      </c>
      <c r="C5926" s="14">
        <v>39784</v>
      </c>
      <c r="D5926" s="14">
        <v>39797</v>
      </c>
      <c r="F5926">
        <v>524440</v>
      </c>
      <c r="G5926" t="s">
        <v>2993</v>
      </c>
      <c r="H5926">
        <v>2169317</v>
      </c>
      <c r="I5926" t="s">
        <v>2392</v>
      </c>
      <c r="J5926" t="s">
        <v>6899</v>
      </c>
      <c r="K5926">
        <v>148046</v>
      </c>
      <c r="L5926" t="s">
        <v>2980</v>
      </c>
      <c r="M5926">
        <v>85</v>
      </c>
      <c r="N5926" t="s">
        <v>924</v>
      </c>
      <c r="O5926" t="s">
        <v>924</v>
      </c>
      <c r="P5926" t="s">
        <v>924</v>
      </c>
      <c r="Q5926">
        <v>3</v>
      </c>
      <c r="R5926">
        <v>0</v>
      </c>
      <c r="S5926">
        <v>0</v>
      </c>
      <c r="T5926">
        <v>0</v>
      </c>
      <c r="U5926">
        <v>17</v>
      </c>
      <c r="V5926">
        <v>3</v>
      </c>
      <c r="W5926">
        <v>796138</v>
      </c>
      <c r="X5926" t="s">
        <v>4314</v>
      </c>
      <c r="Y5926">
        <v>129</v>
      </c>
      <c r="Z5926">
        <v>15</v>
      </c>
      <c r="AA5926">
        <v>48</v>
      </c>
      <c r="AB5926">
        <v>13</v>
      </c>
      <c r="AC5926" t="s">
        <v>5970</v>
      </c>
      <c r="AD5926" t="s">
        <v>6109</v>
      </c>
      <c r="AE5926" t="s">
        <v>8757</v>
      </c>
      <c r="AF5926">
        <v>0</v>
      </c>
      <c r="AG5926">
        <v>0</v>
      </c>
      <c r="AH5926">
        <v>1</v>
      </c>
      <c r="AI5926">
        <v>0</v>
      </c>
      <c r="AJ5926">
        <f>IF(AI5926="","",IF(ISERROR(VLOOKUP(CONCATENATE(F5926),Term!$A$1:$C$2000,1,FALSE)),0,1))</f>
        <v>0</v>
      </c>
    </row>
    <row r="5927" spans="1:36" x14ac:dyDescent="0.15">
      <c r="A5927" t="s">
        <v>2306</v>
      </c>
      <c r="B5927">
        <v>39786</v>
      </c>
      <c r="C5927" s="14">
        <v>39786</v>
      </c>
      <c r="D5927" s="14">
        <v>39792</v>
      </c>
      <c r="F5927">
        <v>524440</v>
      </c>
      <c r="G5927" t="s">
        <v>2993</v>
      </c>
      <c r="H5927">
        <v>2169317</v>
      </c>
      <c r="I5927" t="s">
        <v>2392</v>
      </c>
      <c r="J5927" t="s">
        <v>6899</v>
      </c>
      <c r="K5927">
        <v>97371</v>
      </c>
      <c r="L5927" t="s">
        <v>2980</v>
      </c>
      <c r="M5927">
        <v>85</v>
      </c>
      <c r="N5927" t="s">
        <v>924</v>
      </c>
      <c r="O5927" t="s">
        <v>924</v>
      </c>
      <c r="P5927" t="s">
        <v>924</v>
      </c>
      <c r="Q5927">
        <v>3</v>
      </c>
      <c r="R5927">
        <v>0</v>
      </c>
      <c r="S5927">
        <v>0</v>
      </c>
      <c r="T5927">
        <v>0</v>
      </c>
      <c r="U5927">
        <v>17</v>
      </c>
      <c r="V5927">
        <v>3</v>
      </c>
      <c r="W5927">
        <v>796138</v>
      </c>
      <c r="X5927" t="s">
        <v>4314</v>
      </c>
      <c r="Y5927">
        <v>129</v>
      </c>
      <c r="Z5927">
        <v>15</v>
      </c>
      <c r="AA5927">
        <v>48</v>
      </c>
      <c r="AB5927">
        <v>13</v>
      </c>
      <c r="AC5927" t="s">
        <v>5970</v>
      </c>
      <c r="AD5927" t="s">
        <v>6109</v>
      </c>
      <c r="AE5927" t="s">
        <v>8757</v>
      </c>
      <c r="AF5927">
        <v>0</v>
      </c>
      <c r="AG5927">
        <v>0</v>
      </c>
      <c r="AH5927">
        <v>0</v>
      </c>
      <c r="AI5927">
        <v>0</v>
      </c>
      <c r="AJ5927">
        <f>IF(AI5927="","",IF(ISERROR(VLOOKUP(CONCATENATE(F5927),Term!$A$1:$C$2000,1,FALSE)),0,1))</f>
        <v>0</v>
      </c>
    </row>
    <row r="5928" spans="1:36" x14ac:dyDescent="0.15">
      <c r="A5928" t="s">
        <v>2308</v>
      </c>
      <c r="B5928">
        <v>39790</v>
      </c>
      <c r="C5928">
        <v>39790</v>
      </c>
      <c r="D5928">
        <v>39797</v>
      </c>
      <c r="F5928">
        <v>524440</v>
      </c>
      <c r="G5928" t="s">
        <v>2993</v>
      </c>
      <c r="H5928">
        <v>2169317</v>
      </c>
      <c r="I5928" t="s">
        <v>2392</v>
      </c>
      <c r="J5928" t="s">
        <v>6899</v>
      </c>
      <c r="K5928">
        <v>292144</v>
      </c>
      <c r="L5928" t="s">
        <v>2980</v>
      </c>
      <c r="M5928">
        <v>85</v>
      </c>
      <c r="N5928" t="s">
        <v>924</v>
      </c>
      <c r="O5928" t="s">
        <v>924</v>
      </c>
      <c r="P5928" t="s">
        <v>924</v>
      </c>
      <c r="Q5928">
        <v>3</v>
      </c>
      <c r="R5928">
        <v>0</v>
      </c>
      <c r="S5928">
        <v>0</v>
      </c>
      <c r="T5928">
        <v>0</v>
      </c>
      <c r="U5928">
        <v>17</v>
      </c>
      <c r="V5928">
        <v>3</v>
      </c>
      <c r="W5928">
        <v>796138</v>
      </c>
      <c r="X5928" t="s">
        <v>4314</v>
      </c>
      <c r="Y5928">
        <v>129</v>
      </c>
      <c r="Z5928">
        <v>15</v>
      </c>
      <c r="AA5928">
        <v>48</v>
      </c>
      <c r="AB5928">
        <v>13</v>
      </c>
      <c r="AC5928" t="s">
        <v>5970</v>
      </c>
      <c r="AD5928" t="s">
        <v>6109</v>
      </c>
      <c r="AE5928" t="s">
        <v>8757</v>
      </c>
      <c r="AF5928">
        <v>0</v>
      </c>
      <c r="AG5928">
        <v>0</v>
      </c>
      <c r="AH5928">
        <v>0</v>
      </c>
      <c r="AI5928">
        <v>0</v>
      </c>
      <c r="AJ5928">
        <f>IF(AI5928="","",IF(ISERROR(VLOOKUP(CONCATENATE(F5928),Term!$A$1:$C$2000,1,FALSE)),0,1))</f>
        <v>0</v>
      </c>
    </row>
    <row r="5929" spans="1:36" x14ac:dyDescent="0.15">
      <c r="A5929" t="s">
        <v>2309</v>
      </c>
      <c r="B5929">
        <v>39792</v>
      </c>
      <c r="C5929">
        <v>39792</v>
      </c>
      <c r="D5929">
        <v>39818</v>
      </c>
      <c r="F5929">
        <v>524440</v>
      </c>
      <c r="G5929" t="s">
        <v>2993</v>
      </c>
      <c r="H5929">
        <v>2169317</v>
      </c>
      <c r="I5929" t="s">
        <v>2392</v>
      </c>
      <c r="J5929" t="s">
        <v>6899</v>
      </c>
      <c r="K5929">
        <v>193325</v>
      </c>
      <c r="L5929" t="s">
        <v>2980</v>
      </c>
      <c r="M5929">
        <v>85</v>
      </c>
      <c r="N5929" t="s">
        <v>924</v>
      </c>
      <c r="O5929" t="s">
        <v>924</v>
      </c>
      <c r="P5929" t="s">
        <v>924</v>
      </c>
      <c r="Q5929">
        <v>3</v>
      </c>
      <c r="R5929">
        <v>0</v>
      </c>
      <c r="S5929">
        <v>0</v>
      </c>
      <c r="T5929">
        <v>0</v>
      </c>
      <c r="U5929">
        <v>17</v>
      </c>
      <c r="V5929">
        <v>3</v>
      </c>
      <c r="W5929">
        <v>796138</v>
      </c>
      <c r="X5929" t="s">
        <v>4314</v>
      </c>
      <c r="Y5929">
        <v>129</v>
      </c>
      <c r="Z5929">
        <v>15</v>
      </c>
      <c r="AA5929">
        <v>48</v>
      </c>
      <c r="AB5929">
        <v>13</v>
      </c>
      <c r="AC5929" t="s">
        <v>5970</v>
      </c>
      <c r="AD5929" t="s">
        <v>6109</v>
      </c>
      <c r="AE5929" t="s">
        <v>8757</v>
      </c>
      <c r="AF5929">
        <v>0</v>
      </c>
      <c r="AG5929">
        <v>0</v>
      </c>
      <c r="AH5929">
        <v>0</v>
      </c>
      <c r="AI5929">
        <v>0</v>
      </c>
      <c r="AJ5929">
        <f>IF(AI5929="","",IF(ISERROR(VLOOKUP(CONCATENATE(F5929),Term!$A$1:$C$2000,1,FALSE)),0,1))</f>
        <v>0</v>
      </c>
    </row>
    <row r="5930" spans="1:36" x14ac:dyDescent="0.15">
      <c r="A5930" t="s">
        <v>31</v>
      </c>
      <c r="B5930">
        <v>39799</v>
      </c>
      <c r="C5930">
        <v>39799</v>
      </c>
      <c r="D5930">
        <v>39812</v>
      </c>
      <c r="F5930">
        <v>524440</v>
      </c>
      <c r="G5930" t="s">
        <v>2993</v>
      </c>
      <c r="H5930">
        <v>2169317</v>
      </c>
      <c r="I5930" t="s">
        <v>2392</v>
      </c>
      <c r="J5930" t="s">
        <v>6899</v>
      </c>
      <c r="K5930">
        <v>170515</v>
      </c>
      <c r="L5930" t="s">
        <v>2980</v>
      </c>
      <c r="M5930">
        <v>85</v>
      </c>
      <c r="N5930" t="s">
        <v>924</v>
      </c>
      <c r="O5930" t="s">
        <v>924</v>
      </c>
      <c r="P5930" t="s">
        <v>924</v>
      </c>
      <c r="Q5930">
        <v>4</v>
      </c>
      <c r="R5930">
        <v>0</v>
      </c>
      <c r="S5930">
        <v>0</v>
      </c>
      <c r="T5930">
        <v>0</v>
      </c>
      <c r="U5930">
        <v>17</v>
      </c>
      <c r="V5930">
        <v>3</v>
      </c>
      <c r="W5930">
        <v>796138</v>
      </c>
      <c r="X5930" t="s">
        <v>4314</v>
      </c>
      <c r="Y5930">
        <v>129</v>
      </c>
      <c r="Z5930">
        <v>15</v>
      </c>
      <c r="AA5930">
        <v>48</v>
      </c>
      <c r="AB5930">
        <v>13</v>
      </c>
      <c r="AC5930" t="s">
        <v>5970</v>
      </c>
      <c r="AD5930" t="s">
        <v>6109</v>
      </c>
      <c r="AE5930" t="s">
        <v>8757</v>
      </c>
      <c r="AF5930">
        <v>0</v>
      </c>
      <c r="AG5930">
        <v>0</v>
      </c>
      <c r="AH5930">
        <v>1</v>
      </c>
      <c r="AI5930">
        <v>0</v>
      </c>
      <c r="AJ5930">
        <f>IF(AI5930="","",IF(ISERROR(VLOOKUP(CONCATENATE(F5930),Term!$A$1:$C$2000,1,FALSE)),0,1))</f>
        <v>0</v>
      </c>
    </row>
    <row r="5931" spans="1:36" x14ac:dyDescent="0.15">
      <c r="A5931" t="s">
        <v>32</v>
      </c>
      <c r="B5931">
        <v>39799</v>
      </c>
      <c r="C5931">
        <v>39800</v>
      </c>
      <c r="D5931">
        <v>39833</v>
      </c>
      <c r="F5931">
        <v>524440</v>
      </c>
      <c r="G5931" t="s">
        <v>2993</v>
      </c>
      <c r="H5931">
        <v>2169317</v>
      </c>
      <c r="I5931" t="s">
        <v>2392</v>
      </c>
      <c r="J5931" t="s">
        <v>6899</v>
      </c>
      <c r="K5931">
        <v>197395</v>
      </c>
      <c r="L5931" t="s">
        <v>2980</v>
      </c>
      <c r="M5931">
        <v>85</v>
      </c>
      <c r="N5931" t="s">
        <v>924</v>
      </c>
      <c r="O5931" t="s">
        <v>924</v>
      </c>
      <c r="P5931" t="s">
        <v>924</v>
      </c>
      <c r="Q5931">
        <v>4</v>
      </c>
      <c r="R5931">
        <v>0</v>
      </c>
      <c r="S5931">
        <v>0</v>
      </c>
      <c r="T5931">
        <v>0</v>
      </c>
      <c r="U5931">
        <v>17</v>
      </c>
      <c r="V5931">
        <v>3</v>
      </c>
      <c r="W5931">
        <v>796138</v>
      </c>
      <c r="X5931" t="s">
        <v>4314</v>
      </c>
      <c r="Y5931">
        <v>129</v>
      </c>
      <c r="Z5931">
        <v>15</v>
      </c>
      <c r="AA5931">
        <v>48</v>
      </c>
      <c r="AB5931">
        <v>13</v>
      </c>
      <c r="AC5931" t="s">
        <v>5970</v>
      </c>
      <c r="AD5931" t="s">
        <v>6109</v>
      </c>
      <c r="AE5931" t="s">
        <v>8757</v>
      </c>
      <c r="AF5931">
        <v>0</v>
      </c>
      <c r="AG5931">
        <v>0</v>
      </c>
      <c r="AH5931">
        <v>0</v>
      </c>
      <c r="AI5931">
        <v>0</v>
      </c>
      <c r="AJ5931">
        <f>IF(AI5931="","",IF(ISERROR(VLOOKUP(CONCATENATE(F5931),Term!$A$1:$C$2000,1,FALSE)),0,1))</f>
        <v>0</v>
      </c>
    </row>
    <row r="5932" spans="1:36" x14ac:dyDescent="0.15">
      <c r="A5932" t="s">
        <v>34</v>
      </c>
      <c r="B5932">
        <v>39799</v>
      </c>
      <c r="C5932" s="14">
        <v>39805</v>
      </c>
      <c r="D5932" s="14">
        <v>39827</v>
      </c>
      <c r="F5932">
        <v>524440</v>
      </c>
      <c r="G5932" t="s">
        <v>2993</v>
      </c>
      <c r="H5932">
        <v>2169317</v>
      </c>
      <c r="I5932" t="s">
        <v>2392</v>
      </c>
      <c r="J5932" t="s">
        <v>6899</v>
      </c>
      <c r="K5932">
        <v>241656</v>
      </c>
      <c r="L5932" t="s">
        <v>2980</v>
      </c>
      <c r="M5932">
        <v>85</v>
      </c>
      <c r="N5932" t="s">
        <v>924</v>
      </c>
      <c r="O5932" t="s">
        <v>924</v>
      </c>
      <c r="P5932" t="s">
        <v>924</v>
      </c>
      <c r="Q5932">
        <v>4</v>
      </c>
      <c r="R5932">
        <v>0</v>
      </c>
      <c r="S5932">
        <v>0</v>
      </c>
      <c r="T5932">
        <v>0</v>
      </c>
      <c r="U5932">
        <v>17</v>
      </c>
      <c r="V5932">
        <v>3</v>
      </c>
      <c r="W5932">
        <v>796138</v>
      </c>
      <c r="X5932" t="s">
        <v>4314</v>
      </c>
      <c r="Y5932">
        <v>129</v>
      </c>
      <c r="Z5932">
        <v>15</v>
      </c>
      <c r="AA5932">
        <v>48</v>
      </c>
      <c r="AB5932">
        <v>13</v>
      </c>
      <c r="AC5932" t="s">
        <v>5970</v>
      </c>
      <c r="AD5932" t="s">
        <v>6109</v>
      </c>
      <c r="AE5932" t="s">
        <v>8757</v>
      </c>
      <c r="AF5932">
        <v>0</v>
      </c>
      <c r="AG5932">
        <v>0</v>
      </c>
      <c r="AH5932">
        <v>0</v>
      </c>
      <c r="AI5932">
        <v>0</v>
      </c>
      <c r="AJ5932">
        <f>IF(AI5932="","",IF(ISERROR(VLOOKUP(CONCATENATE(F5932),Term!$A$1:$C$2000,1,FALSE)),0,1))</f>
        <v>0</v>
      </c>
    </row>
    <row r="5933" spans="1:36" x14ac:dyDescent="0.15">
      <c r="A5933" t="s">
        <v>35</v>
      </c>
      <c r="B5933">
        <v>39804</v>
      </c>
      <c r="C5933" s="14">
        <v>39806</v>
      </c>
      <c r="D5933" s="14"/>
      <c r="F5933">
        <v>524440</v>
      </c>
      <c r="G5933" t="s">
        <v>2993</v>
      </c>
      <c r="H5933">
        <v>2169317</v>
      </c>
      <c r="I5933" t="s">
        <v>2392</v>
      </c>
      <c r="J5933" t="s">
        <v>6899</v>
      </c>
      <c r="K5933">
        <v>142124</v>
      </c>
      <c r="L5933" t="s">
        <v>2980</v>
      </c>
      <c r="M5933">
        <v>85</v>
      </c>
      <c r="N5933" t="s">
        <v>924</v>
      </c>
      <c r="O5933" t="s">
        <v>924</v>
      </c>
      <c r="P5933" t="s">
        <v>924</v>
      </c>
      <c r="Q5933">
        <v>4</v>
      </c>
      <c r="R5933">
        <v>0</v>
      </c>
      <c r="S5933">
        <v>0</v>
      </c>
      <c r="T5933">
        <v>0</v>
      </c>
      <c r="U5933">
        <v>17</v>
      </c>
      <c r="V5933">
        <v>3</v>
      </c>
      <c r="W5933">
        <v>796138</v>
      </c>
      <c r="X5933" t="s">
        <v>4314</v>
      </c>
      <c r="Y5933">
        <v>129</v>
      </c>
      <c r="Z5933">
        <v>15</v>
      </c>
      <c r="AA5933">
        <v>48</v>
      </c>
      <c r="AB5933">
        <v>13</v>
      </c>
      <c r="AC5933" t="s">
        <v>5970</v>
      </c>
      <c r="AD5933" t="s">
        <v>6109</v>
      </c>
      <c r="AE5933" t="s">
        <v>8757</v>
      </c>
      <c r="AF5933">
        <v>0</v>
      </c>
      <c r="AG5933">
        <v>0</v>
      </c>
      <c r="AH5933">
        <v>0</v>
      </c>
      <c r="AI5933">
        <v>0</v>
      </c>
      <c r="AJ5933">
        <f>IF(AI5933="","",IF(ISERROR(VLOOKUP(CONCATENATE(F5933),Term!$A$1:$C$2000,1,FALSE)),0,1))</f>
        <v>0</v>
      </c>
    </row>
    <row r="5934" spans="1:36" x14ac:dyDescent="0.15">
      <c r="A5934" t="s">
        <v>2622</v>
      </c>
      <c r="B5934">
        <v>39825</v>
      </c>
      <c r="C5934">
        <v>39826</v>
      </c>
      <c r="F5934">
        <v>524440</v>
      </c>
      <c r="G5934" t="s">
        <v>2993</v>
      </c>
      <c r="H5934">
        <v>2169317</v>
      </c>
      <c r="I5934" t="s">
        <v>2392</v>
      </c>
      <c r="J5934" t="s">
        <v>6899</v>
      </c>
      <c r="K5934">
        <v>182872</v>
      </c>
      <c r="L5934" t="s">
        <v>2980</v>
      </c>
      <c r="M5934">
        <v>85</v>
      </c>
      <c r="N5934" t="s">
        <v>924</v>
      </c>
      <c r="O5934" t="s">
        <v>924</v>
      </c>
      <c r="P5934" t="s">
        <v>924</v>
      </c>
      <c r="Q5934">
        <v>5</v>
      </c>
      <c r="R5934">
        <v>1</v>
      </c>
      <c r="S5934">
        <v>0</v>
      </c>
      <c r="T5934">
        <v>0</v>
      </c>
      <c r="U5934">
        <v>17</v>
      </c>
      <c r="V5934">
        <v>3</v>
      </c>
      <c r="W5934">
        <v>796138</v>
      </c>
      <c r="X5934" t="s">
        <v>4314</v>
      </c>
      <c r="Y5934">
        <v>129</v>
      </c>
      <c r="Z5934">
        <v>15</v>
      </c>
      <c r="AA5934">
        <v>48</v>
      </c>
      <c r="AB5934">
        <v>13</v>
      </c>
      <c r="AC5934" t="s">
        <v>5970</v>
      </c>
      <c r="AD5934" t="s">
        <v>6109</v>
      </c>
      <c r="AE5934" t="s">
        <v>8757</v>
      </c>
      <c r="AF5934">
        <v>0</v>
      </c>
      <c r="AG5934">
        <v>0</v>
      </c>
      <c r="AH5934">
        <v>1</v>
      </c>
      <c r="AI5934">
        <v>0</v>
      </c>
      <c r="AJ5934">
        <f>IF(AI5934="","",IF(ISERROR(VLOOKUP(CONCATENATE(F5934),Term!$A$1:$C$2000,1,FALSE)),0,1))</f>
        <v>0</v>
      </c>
    </row>
    <row r="5935" spans="1:36" x14ac:dyDescent="0.15">
      <c r="A5935" t="s">
        <v>820</v>
      </c>
      <c r="B5935">
        <v>39735</v>
      </c>
      <c r="C5935" s="14">
        <v>39736</v>
      </c>
      <c r="D5935" s="14"/>
      <c r="E5935">
        <v>39755</v>
      </c>
      <c r="F5935">
        <v>524440</v>
      </c>
      <c r="G5935" t="s">
        <v>2993</v>
      </c>
      <c r="H5935">
        <v>2201479</v>
      </c>
      <c r="I5935" t="s">
        <v>2392</v>
      </c>
      <c r="J5935" t="s">
        <v>5666</v>
      </c>
      <c r="K5935">
        <v>192850</v>
      </c>
      <c r="L5935" t="s">
        <v>2980</v>
      </c>
      <c r="M5935">
        <v>85</v>
      </c>
      <c r="N5935" t="s">
        <v>2902</v>
      </c>
      <c r="O5935">
        <v>1</v>
      </c>
      <c r="P5935">
        <v>90</v>
      </c>
      <c r="Q5935" t="s">
        <v>924</v>
      </c>
      <c r="R5935">
        <v>0</v>
      </c>
      <c r="S5935">
        <v>1</v>
      </c>
      <c r="T5935">
        <v>1</v>
      </c>
      <c r="U5935">
        <v>80</v>
      </c>
      <c r="V5935">
        <v>1</v>
      </c>
      <c r="W5935">
        <v>352343</v>
      </c>
      <c r="X5935" t="s">
        <v>4315</v>
      </c>
      <c r="Y5935">
        <v>129</v>
      </c>
      <c r="Z5935">
        <v>15</v>
      </c>
      <c r="AA5935">
        <v>48</v>
      </c>
      <c r="AB5935">
        <v>13</v>
      </c>
      <c r="AC5935" t="s">
        <v>5970</v>
      </c>
      <c r="AD5935" t="s">
        <v>6109</v>
      </c>
      <c r="AE5935" t="s">
        <v>8760</v>
      </c>
      <c r="AF5935">
        <v>1</v>
      </c>
      <c r="AG5935">
        <v>0</v>
      </c>
      <c r="AH5935">
        <v>1</v>
      </c>
      <c r="AI5935">
        <v>1</v>
      </c>
      <c r="AJ5935">
        <f>IF(AI5935="","",IF(ISERROR(VLOOKUP(CONCATENATE(F5935),Term!$A$1:$C$2000,1,FALSE)),0,1))</f>
        <v>0</v>
      </c>
    </row>
    <row r="5936" spans="1:36" x14ac:dyDescent="0.15">
      <c r="A5936" t="s">
        <v>6900</v>
      </c>
      <c r="B5936">
        <v>39742</v>
      </c>
      <c r="C5936" s="14">
        <v>39749</v>
      </c>
      <c r="D5936" s="14"/>
      <c r="E5936">
        <v>39765</v>
      </c>
      <c r="F5936">
        <v>524440</v>
      </c>
      <c r="G5936" t="s">
        <v>2993</v>
      </c>
      <c r="H5936">
        <v>2201479</v>
      </c>
      <c r="I5936" t="s">
        <v>2392</v>
      </c>
      <c r="J5936" t="s">
        <v>5666</v>
      </c>
      <c r="K5936">
        <v>159493</v>
      </c>
      <c r="L5936" t="s">
        <v>2980</v>
      </c>
      <c r="M5936">
        <v>85</v>
      </c>
      <c r="N5936" t="s">
        <v>2902</v>
      </c>
      <c r="O5936">
        <v>1</v>
      </c>
      <c r="P5936">
        <v>80</v>
      </c>
      <c r="Q5936" t="s">
        <v>924</v>
      </c>
      <c r="R5936">
        <v>0</v>
      </c>
      <c r="S5936">
        <v>1</v>
      </c>
      <c r="T5936">
        <v>0</v>
      </c>
      <c r="U5936">
        <v>80</v>
      </c>
      <c r="V5936">
        <v>1</v>
      </c>
      <c r="W5936">
        <v>352343</v>
      </c>
      <c r="X5936" t="s">
        <v>4315</v>
      </c>
      <c r="Y5936">
        <v>129</v>
      </c>
      <c r="Z5936">
        <v>15</v>
      </c>
      <c r="AA5936">
        <v>48</v>
      </c>
      <c r="AB5936">
        <v>13</v>
      </c>
      <c r="AC5936" t="s">
        <v>5970</v>
      </c>
      <c r="AD5936" t="s">
        <v>6109</v>
      </c>
      <c r="AE5936" t="s">
        <v>8760</v>
      </c>
      <c r="AF5936">
        <v>0</v>
      </c>
      <c r="AG5936">
        <v>0</v>
      </c>
      <c r="AH5936">
        <v>0</v>
      </c>
      <c r="AI5936">
        <v>0</v>
      </c>
      <c r="AJ5936">
        <f>IF(AI5936="","",IF(ISERROR(VLOOKUP(CONCATENATE(F5936),Term!$A$1:$C$2000,1,FALSE)),0,1))</f>
        <v>0</v>
      </c>
    </row>
    <row r="5937" spans="1:36" x14ac:dyDescent="0.15">
      <c r="A5937" t="s">
        <v>4056</v>
      </c>
      <c r="B5937">
        <v>39741</v>
      </c>
      <c r="C5937" s="14">
        <v>39764</v>
      </c>
      <c r="D5937" s="14">
        <v>39770</v>
      </c>
      <c r="F5937">
        <v>524440</v>
      </c>
      <c r="G5937" t="s">
        <v>2993</v>
      </c>
      <c r="H5937">
        <v>2201479</v>
      </c>
      <c r="I5937" t="s">
        <v>2392</v>
      </c>
      <c r="J5937" t="s">
        <v>5666</v>
      </c>
      <c r="K5937">
        <v>162575</v>
      </c>
      <c r="L5937" t="s">
        <v>2980</v>
      </c>
      <c r="M5937">
        <v>85</v>
      </c>
      <c r="N5937" t="s">
        <v>924</v>
      </c>
      <c r="O5937" t="s">
        <v>924</v>
      </c>
      <c r="P5937" t="s">
        <v>924</v>
      </c>
      <c r="Q5937">
        <v>1</v>
      </c>
      <c r="R5937">
        <v>0</v>
      </c>
      <c r="S5937">
        <v>0</v>
      </c>
      <c r="T5937">
        <v>0</v>
      </c>
      <c r="U5937">
        <v>80</v>
      </c>
      <c r="V5937">
        <v>1</v>
      </c>
      <c r="W5937">
        <v>352343</v>
      </c>
      <c r="X5937" t="s">
        <v>4315</v>
      </c>
      <c r="Y5937">
        <v>129</v>
      </c>
      <c r="Z5937">
        <v>15</v>
      </c>
      <c r="AA5937">
        <v>48</v>
      </c>
      <c r="AB5937">
        <v>13</v>
      </c>
      <c r="AC5937" t="s">
        <v>5970</v>
      </c>
      <c r="AD5937" t="s">
        <v>6109</v>
      </c>
      <c r="AE5937" t="s">
        <v>8760</v>
      </c>
      <c r="AF5937">
        <v>0</v>
      </c>
      <c r="AG5937">
        <v>0</v>
      </c>
      <c r="AH5937">
        <v>1</v>
      </c>
      <c r="AI5937">
        <v>0</v>
      </c>
      <c r="AJ5937">
        <f>IF(AI5937="","",IF(ISERROR(VLOOKUP(CONCATENATE(F5937),Term!$A$1:$C$2000,1,FALSE)),0,1))</f>
        <v>0</v>
      </c>
    </row>
    <row r="5938" spans="1:36" x14ac:dyDescent="0.15">
      <c r="A5938" t="s">
        <v>48</v>
      </c>
      <c r="B5938">
        <v>39797</v>
      </c>
      <c r="C5938">
        <v>39799</v>
      </c>
      <c r="D5938">
        <v>39824</v>
      </c>
      <c r="F5938">
        <v>524440</v>
      </c>
      <c r="G5938" t="s">
        <v>2993</v>
      </c>
      <c r="H5938">
        <v>2201479</v>
      </c>
      <c r="I5938" t="s">
        <v>2392</v>
      </c>
      <c r="J5938" t="s">
        <v>5666</v>
      </c>
      <c r="K5938">
        <v>119047</v>
      </c>
      <c r="L5938" t="s">
        <v>2980</v>
      </c>
      <c r="M5938">
        <v>85</v>
      </c>
      <c r="N5938" t="s">
        <v>924</v>
      </c>
      <c r="O5938" t="s">
        <v>924</v>
      </c>
      <c r="P5938" t="s">
        <v>924</v>
      </c>
      <c r="Q5938">
        <v>4</v>
      </c>
      <c r="R5938">
        <v>0</v>
      </c>
      <c r="S5938">
        <v>0</v>
      </c>
      <c r="T5938">
        <v>0</v>
      </c>
      <c r="U5938">
        <v>80</v>
      </c>
      <c r="V5938">
        <v>1</v>
      </c>
      <c r="W5938">
        <v>352343</v>
      </c>
      <c r="X5938" t="s">
        <v>4315</v>
      </c>
      <c r="Y5938">
        <v>129</v>
      </c>
      <c r="Z5938">
        <v>15</v>
      </c>
      <c r="AA5938">
        <v>48</v>
      </c>
      <c r="AB5938">
        <v>13</v>
      </c>
      <c r="AC5938" t="s">
        <v>5970</v>
      </c>
      <c r="AD5938" t="s">
        <v>6109</v>
      </c>
      <c r="AE5938" t="s">
        <v>8760</v>
      </c>
      <c r="AF5938">
        <v>0</v>
      </c>
      <c r="AG5938">
        <v>0</v>
      </c>
      <c r="AH5938">
        <v>1</v>
      </c>
      <c r="AI5938">
        <v>0</v>
      </c>
      <c r="AJ5938">
        <f>IF(AI5938="","",IF(ISERROR(VLOOKUP(CONCATENATE(F5938),Term!$A$1:$C$2000,1,FALSE)),0,1))</f>
        <v>0</v>
      </c>
    </row>
    <row r="5939" spans="1:36" x14ac:dyDescent="0.15">
      <c r="A5939" t="s">
        <v>49</v>
      </c>
      <c r="B5939">
        <v>39764</v>
      </c>
      <c r="C5939" s="14">
        <v>39813</v>
      </c>
      <c r="D5939" s="14"/>
      <c r="F5939">
        <v>524440</v>
      </c>
      <c r="G5939" t="s">
        <v>2993</v>
      </c>
      <c r="H5939">
        <v>2201479</v>
      </c>
      <c r="I5939" t="s">
        <v>2392</v>
      </c>
      <c r="J5939" t="s">
        <v>5666</v>
      </c>
      <c r="K5939">
        <v>142450</v>
      </c>
      <c r="L5939" t="s">
        <v>2980</v>
      </c>
      <c r="M5939">
        <v>85</v>
      </c>
      <c r="N5939" t="s">
        <v>924</v>
      </c>
      <c r="O5939" t="s">
        <v>924</v>
      </c>
      <c r="P5939" t="s">
        <v>924</v>
      </c>
      <c r="Q5939">
        <v>4</v>
      </c>
      <c r="R5939">
        <v>1</v>
      </c>
      <c r="S5939">
        <v>0</v>
      </c>
      <c r="T5939">
        <v>0</v>
      </c>
      <c r="U5939">
        <v>80</v>
      </c>
      <c r="V5939">
        <v>1</v>
      </c>
      <c r="W5939">
        <v>352343</v>
      </c>
      <c r="X5939" t="s">
        <v>4315</v>
      </c>
      <c r="Y5939">
        <v>129</v>
      </c>
      <c r="Z5939">
        <v>15</v>
      </c>
      <c r="AA5939">
        <v>48</v>
      </c>
      <c r="AB5939">
        <v>13</v>
      </c>
      <c r="AC5939" t="s">
        <v>5970</v>
      </c>
      <c r="AD5939" t="s">
        <v>6109</v>
      </c>
      <c r="AE5939" t="s">
        <v>8760</v>
      </c>
      <c r="AF5939">
        <v>0</v>
      </c>
      <c r="AG5939">
        <v>0</v>
      </c>
      <c r="AH5939">
        <v>0</v>
      </c>
      <c r="AI5939">
        <v>0</v>
      </c>
      <c r="AJ5939">
        <f>IF(AI5939="","",IF(ISERROR(VLOOKUP(CONCATENATE(F5939),Term!$A$1:$C$2000,1,FALSE)),0,1))</f>
        <v>0</v>
      </c>
    </row>
    <row r="5940" spans="1:36" x14ac:dyDescent="0.15">
      <c r="A5940" t="s">
        <v>818</v>
      </c>
      <c r="B5940">
        <v>39730</v>
      </c>
      <c r="C5940">
        <v>39730</v>
      </c>
      <c r="E5940">
        <v>39773</v>
      </c>
      <c r="F5940">
        <v>524440</v>
      </c>
      <c r="G5940" t="s">
        <v>2993</v>
      </c>
      <c r="H5940">
        <v>2163229</v>
      </c>
      <c r="I5940" t="s">
        <v>2392</v>
      </c>
      <c r="J5940" t="s">
        <v>5663</v>
      </c>
      <c r="K5940">
        <v>96628</v>
      </c>
      <c r="L5940" t="s">
        <v>2980</v>
      </c>
      <c r="M5940">
        <v>85</v>
      </c>
      <c r="N5940" t="s">
        <v>4094</v>
      </c>
      <c r="O5940">
        <v>2</v>
      </c>
      <c r="P5940">
        <v>72</v>
      </c>
      <c r="Q5940" t="s">
        <v>924</v>
      </c>
      <c r="R5940">
        <v>0</v>
      </c>
      <c r="S5940">
        <v>1</v>
      </c>
      <c r="T5940">
        <v>1</v>
      </c>
      <c r="U5940">
        <v>11</v>
      </c>
      <c r="V5940">
        <v>4</v>
      </c>
      <c r="W5940">
        <v>1132784</v>
      </c>
      <c r="X5940" t="s">
        <v>4313</v>
      </c>
      <c r="Y5940">
        <v>129</v>
      </c>
      <c r="Z5940">
        <v>15</v>
      </c>
      <c r="AA5940">
        <v>48</v>
      </c>
      <c r="AB5940">
        <v>13</v>
      </c>
      <c r="AC5940" t="s">
        <v>5970</v>
      </c>
      <c r="AD5940" t="s">
        <v>6109</v>
      </c>
      <c r="AE5940" t="s">
        <v>9161</v>
      </c>
      <c r="AF5940">
        <v>1</v>
      </c>
      <c r="AG5940">
        <v>0</v>
      </c>
      <c r="AH5940">
        <v>1</v>
      </c>
      <c r="AI5940">
        <v>1</v>
      </c>
      <c r="AJ5940">
        <f>IF(AI5940="","",IF(ISERROR(VLOOKUP(CONCATENATE(F5940),Term!$A$1:$C$2000,1,FALSE)),0,1))</f>
        <v>0</v>
      </c>
    </row>
    <row r="5941" spans="1:36" x14ac:dyDescent="0.15">
      <c r="A5941" t="s">
        <v>4043</v>
      </c>
      <c r="B5941">
        <v>39763</v>
      </c>
      <c r="C5941">
        <v>39763</v>
      </c>
      <c r="E5941">
        <v>39784</v>
      </c>
      <c r="F5941">
        <v>524440</v>
      </c>
      <c r="G5941" t="s">
        <v>2993</v>
      </c>
      <c r="H5941">
        <v>2163229</v>
      </c>
      <c r="I5941" t="s">
        <v>2392</v>
      </c>
      <c r="J5941" t="s">
        <v>5663</v>
      </c>
      <c r="K5941">
        <v>164326</v>
      </c>
      <c r="L5941" t="s">
        <v>2980</v>
      </c>
      <c r="M5941">
        <v>85</v>
      </c>
      <c r="N5941" t="s">
        <v>4582</v>
      </c>
      <c r="O5941">
        <v>3</v>
      </c>
      <c r="P5941">
        <v>61</v>
      </c>
      <c r="Q5941">
        <v>1</v>
      </c>
      <c r="R5941">
        <v>0</v>
      </c>
      <c r="S5941">
        <v>1</v>
      </c>
      <c r="T5941">
        <v>0</v>
      </c>
      <c r="U5941">
        <v>11</v>
      </c>
      <c r="V5941">
        <v>4</v>
      </c>
      <c r="W5941">
        <v>1132784</v>
      </c>
      <c r="X5941" t="s">
        <v>4313</v>
      </c>
      <c r="Y5941">
        <v>129</v>
      </c>
      <c r="Z5941">
        <v>15</v>
      </c>
      <c r="AA5941">
        <v>48</v>
      </c>
      <c r="AB5941">
        <v>13</v>
      </c>
      <c r="AC5941" t="s">
        <v>5970</v>
      </c>
      <c r="AD5941" t="s">
        <v>6109</v>
      </c>
      <c r="AE5941" t="s">
        <v>9161</v>
      </c>
      <c r="AF5941">
        <v>0</v>
      </c>
      <c r="AG5941">
        <v>0</v>
      </c>
      <c r="AH5941">
        <v>0</v>
      </c>
      <c r="AI5941">
        <v>1</v>
      </c>
      <c r="AJ5941">
        <f>IF(AI5941="","",IF(ISERROR(VLOOKUP(CONCATENATE(F5941),Term!$A$1:$C$2000,1,FALSE)),0,1))</f>
        <v>0</v>
      </c>
    </row>
    <row r="5942" spans="1:36" x14ac:dyDescent="0.15">
      <c r="A5942" t="s">
        <v>4044</v>
      </c>
      <c r="B5942">
        <v>39762</v>
      </c>
      <c r="C5942" s="14">
        <v>39763</v>
      </c>
      <c r="D5942" s="14"/>
      <c r="E5942">
        <v>39785</v>
      </c>
      <c r="F5942">
        <v>524440</v>
      </c>
      <c r="G5942" t="s">
        <v>2993</v>
      </c>
      <c r="H5942">
        <v>2163229</v>
      </c>
      <c r="I5942" t="s">
        <v>2392</v>
      </c>
      <c r="J5942" t="s">
        <v>5663</v>
      </c>
      <c r="K5942">
        <v>141089</v>
      </c>
      <c r="L5942" t="s">
        <v>2980</v>
      </c>
      <c r="M5942">
        <v>85</v>
      </c>
      <c r="N5942" t="s">
        <v>4582</v>
      </c>
      <c r="O5942">
        <v>3</v>
      </c>
      <c r="P5942">
        <v>60</v>
      </c>
      <c r="Q5942">
        <v>1</v>
      </c>
      <c r="R5942">
        <v>0</v>
      </c>
      <c r="S5942">
        <v>1</v>
      </c>
      <c r="T5942">
        <v>0</v>
      </c>
      <c r="U5942">
        <v>11</v>
      </c>
      <c r="V5942">
        <v>4</v>
      </c>
      <c r="W5942">
        <v>1132784</v>
      </c>
      <c r="X5942" t="s">
        <v>4313</v>
      </c>
      <c r="Y5942">
        <v>129</v>
      </c>
      <c r="Z5942">
        <v>15</v>
      </c>
      <c r="AA5942">
        <v>48</v>
      </c>
      <c r="AB5942">
        <v>13</v>
      </c>
      <c r="AC5942" t="s">
        <v>5970</v>
      </c>
      <c r="AD5942" t="s">
        <v>6109</v>
      </c>
      <c r="AE5942" t="s">
        <v>9161</v>
      </c>
      <c r="AF5942">
        <v>0</v>
      </c>
      <c r="AG5942">
        <v>0</v>
      </c>
      <c r="AH5942">
        <v>0</v>
      </c>
      <c r="AI5942">
        <v>0</v>
      </c>
      <c r="AJ5942">
        <f>IF(AI5942="","",IF(ISERROR(VLOOKUP(CONCATENATE(F5942),Term!$A$1:$C$2000,1,FALSE)),0,1))</f>
        <v>0</v>
      </c>
    </row>
    <row r="5943" spans="1:36" x14ac:dyDescent="0.15">
      <c r="A5943" t="s">
        <v>6896</v>
      </c>
      <c r="B5943">
        <v>39745</v>
      </c>
      <c r="C5943">
        <v>39745</v>
      </c>
      <c r="E5943">
        <v>39787</v>
      </c>
      <c r="F5943">
        <v>524440</v>
      </c>
      <c r="G5943" t="s">
        <v>2993</v>
      </c>
      <c r="H5943">
        <v>2163229</v>
      </c>
      <c r="I5943" t="s">
        <v>2392</v>
      </c>
      <c r="J5943" t="s">
        <v>5663</v>
      </c>
      <c r="K5943">
        <v>202329</v>
      </c>
      <c r="L5943" t="s">
        <v>2980</v>
      </c>
      <c r="M5943">
        <v>85</v>
      </c>
      <c r="N5943" t="s">
        <v>4582</v>
      </c>
      <c r="O5943">
        <v>3</v>
      </c>
      <c r="P5943">
        <v>58</v>
      </c>
      <c r="Q5943" t="s">
        <v>924</v>
      </c>
      <c r="R5943">
        <v>0</v>
      </c>
      <c r="S5943">
        <v>1</v>
      </c>
      <c r="T5943">
        <v>0</v>
      </c>
      <c r="U5943">
        <v>11</v>
      </c>
      <c r="V5943">
        <v>4</v>
      </c>
      <c r="W5943">
        <v>1132784</v>
      </c>
      <c r="X5943" t="s">
        <v>4313</v>
      </c>
      <c r="Y5943">
        <v>129</v>
      </c>
      <c r="Z5943">
        <v>15</v>
      </c>
      <c r="AA5943">
        <v>48</v>
      </c>
      <c r="AB5943">
        <v>13</v>
      </c>
      <c r="AC5943" t="s">
        <v>5970</v>
      </c>
      <c r="AD5943" t="s">
        <v>6109</v>
      </c>
      <c r="AE5943" t="s">
        <v>9161</v>
      </c>
      <c r="AF5943">
        <v>0</v>
      </c>
      <c r="AG5943">
        <v>0</v>
      </c>
      <c r="AH5943">
        <v>0</v>
      </c>
      <c r="AI5943">
        <v>0</v>
      </c>
      <c r="AJ5943">
        <f>IF(AI5943="","",IF(ISERROR(VLOOKUP(CONCATENATE(F5943),Term!$A$1:$C$2000,1,FALSE)),0,1))</f>
        <v>0</v>
      </c>
    </row>
    <row r="5944" spans="1:36" x14ac:dyDescent="0.15">
      <c r="A5944" t="s">
        <v>4042</v>
      </c>
      <c r="B5944">
        <v>39752</v>
      </c>
      <c r="C5944">
        <v>39759</v>
      </c>
      <c r="E5944">
        <v>39805</v>
      </c>
      <c r="F5944">
        <v>524440</v>
      </c>
      <c r="G5944" t="s">
        <v>2993</v>
      </c>
      <c r="H5944">
        <v>2163229</v>
      </c>
      <c r="I5944" t="s">
        <v>2392</v>
      </c>
      <c r="J5944" t="s">
        <v>5663</v>
      </c>
      <c r="K5944">
        <v>247125</v>
      </c>
      <c r="L5944" t="s">
        <v>2980</v>
      </c>
      <c r="M5944">
        <v>85</v>
      </c>
      <c r="N5944" t="s">
        <v>932</v>
      </c>
      <c r="O5944">
        <v>4</v>
      </c>
      <c r="P5944">
        <v>40</v>
      </c>
      <c r="Q5944">
        <v>1</v>
      </c>
      <c r="R5944">
        <v>0</v>
      </c>
      <c r="S5944">
        <v>1</v>
      </c>
      <c r="T5944">
        <v>0</v>
      </c>
      <c r="U5944">
        <v>11</v>
      </c>
      <c r="V5944">
        <v>4</v>
      </c>
      <c r="W5944">
        <v>1132784</v>
      </c>
      <c r="X5944" t="s">
        <v>4313</v>
      </c>
      <c r="Y5944">
        <v>129</v>
      </c>
      <c r="Z5944">
        <v>15</v>
      </c>
      <c r="AA5944">
        <v>48</v>
      </c>
      <c r="AB5944">
        <v>13</v>
      </c>
      <c r="AC5944" t="s">
        <v>5970</v>
      </c>
      <c r="AD5944" t="s">
        <v>6109</v>
      </c>
      <c r="AE5944" t="s">
        <v>9161</v>
      </c>
      <c r="AF5944">
        <v>0</v>
      </c>
      <c r="AG5944">
        <v>0</v>
      </c>
      <c r="AH5944">
        <v>0</v>
      </c>
      <c r="AI5944">
        <v>1</v>
      </c>
      <c r="AJ5944">
        <f>IF(AI5944="","",IF(ISERROR(VLOOKUP(CONCATENATE(F5944),Term!$A$1:$C$2000,1,FALSE)),0,1))</f>
        <v>0</v>
      </c>
    </row>
    <row r="5945" spans="1:36" x14ac:dyDescent="0.15">
      <c r="A5945" t="s">
        <v>4040</v>
      </c>
      <c r="B5945">
        <v>39748</v>
      </c>
      <c r="C5945">
        <v>39757</v>
      </c>
      <c r="E5945">
        <v>39834</v>
      </c>
      <c r="F5945">
        <v>524440</v>
      </c>
      <c r="G5945" t="s">
        <v>2993</v>
      </c>
      <c r="H5945">
        <v>2163229</v>
      </c>
      <c r="I5945" t="s">
        <v>2392</v>
      </c>
      <c r="J5945" t="s">
        <v>5663</v>
      </c>
      <c r="K5945">
        <v>281287</v>
      </c>
      <c r="L5945" t="s">
        <v>2980</v>
      </c>
      <c r="M5945">
        <v>85</v>
      </c>
      <c r="N5945" t="s">
        <v>7479</v>
      </c>
      <c r="O5945">
        <v>6</v>
      </c>
      <c r="P5945">
        <v>11</v>
      </c>
      <c r="Q5945">
        <v>1</v>
      </c>
      <c r="R5945">
        <v>0</v>
      </c>
      <c r="S5945">
        <v>1</v>
      </c>
      <c r="T5945">
        <v>0</v>
      </c>
      <c r="U5945">
        <v>11</v>
      </c>
      <c r="V5945">
        <v>4</v>
      </c>
      <c r="W5945">
        <v>1132784</v>
      </c>
      <c r="X5945" t="s">
        <v>4313</v>
      </c>
      <c r="Y5945">
        <v>129</v>
      </c>
      <c r="Z5945">
        <v>15</v>
      </c>
      <c r="AA5945">
        <v>48</v>
      </c>
      <c r="AB5945">
        <v>13</v>
      </c>
      <c r="AC5945" t="s">
        <v>5970</v>
      </c>
      <c r="AD5945" t="s">
        <v>6109</v>
      </c>
      <c r="AE5945" t="s">
        <v>9161</v>
      </c>
      <c r="AF5945">
        <v>0</v>
      </c>
      <c r="AG5945">
        <v>0</v>
      </c>
      <c r="AH5945">
        <v>0</v>
      </c>
      <c r="AI5945">
        <v>1</v>
      </c>
      <c r="AJ5945">
        <f>IF(AI5945="","",IF(ISERROR(VLOOKUP(CONCATENATE(F5945),Term!$A$1:$C$2000,1,FALSE)),0,1))</f>
        <v>0</v>
      </c>
    </row>
    <row r="5946" spans="1:36" x14ac:dyDescent="0.15">
      <c r="A5946" t="s">
        <v>4039</v>
      </c>
      <c r="B5946">
        <v>39751</v>
      </c>
      <c r="C5946">
        <v>39755</v>
      </c>
      <c r="D5946">
        <v>39790</v>
      </c>
      <c r="F5946">
        <v>524440</v>
      </c>
      <c r="G5946" t="s">
        <v>2993</v>
      </c>
      <c r="H5946">
        <v>2163229</v>
      </c>
      <c r="I5946" t="s">
        <v>2392</v>
      </c>
      <c r="J5946" t="s">
        <v>5663</v>
      </c>
      <c r="K5946">
        <v>246136</v>
      </c>
      <c r="L5946" t="s">
        <v>2980</v>
      </c>
      <c r="M5946">
        <v>85</v>
      </c>
      <c r="N5946" t="s">
        <v>924</v>
      </c>
      <c r="O5946" t="s">
        <v>924</v>
      </c>
      <c r="P5946" t="s">
        <v>924</v>
      </c>
      <c r="Q5946">
        <v>1</v>
      </c>
      <c r="R5946">
        <v>0</v>
      </c>
      <c r="S5946">
        <v>0</v>
      </c>
      <c r="T5946">
        <v>0</v>
      </c>
      <c r="U5946">
        <v>11</v>
      </c>
      <c r="V5946">
        <v>4</v>
      </c>
      <c r="W5946">
        <v>1132784</v>
      </c>
      <c r="X5946" t="s">
        <v>4313</v>
      </c>
      <c r="Y5946">
        <v>129</v>
      </c>
      <c r="Z5946">
        <v>15</v>
      </c>
      <c r="AA5946">
        <v>48</v>
      </c>
      <c r="AB5946">
        <v>13</v>
      </c>
      <c r="AC5946" t="s">
        <v>5970</v>
      </c>
      <c r="AD5946" t="s">
        <v>6109</v>
      </c>
      <c r="AE5946" t="s">
        <v>9161</v>
      </c>
      <c r="AF5946">
        <v>0</v>
      </c>
      <c r="AG5946">
        <v>0</v>
      </c>
      <c r="AH5946">
        <v>1</v>
      </c>
      <c r="AI5946">
        <v>0</v>
      </c>
      <c r="AJ5946">
        <f>IF(AI5946="","",IF(ISERROR(VLOOKUP(CONCATENATE(F5946),Term!$A$1:$C$2000,1,FALSE)),0,1))</f>
        <v>0</v>
      </c>
    </row>
    <row r="5947" spans="1:36" x14ac:dyDescent="0.15">
      <c r="A5947" t="s">
        <v>4041</v>
      </c>
      <c r="B5947">
        <v>39757</v>
      </c>
      <c r="C5947" s="14">
        <v>39758</v>
      </c>
      <c r="D5947" s="14">
        <v>39771</v>
      </c>
      <c r="F5947">
        <v>524440</v>
      </c>
      <c r="G5947" t="s">
        <v>2993</v>
      </c>
      <c r="H5947">
        <v>2163229</v>
      </c>
      <c r="I5947" t="s">
        <v>2392</v>
      </c>
      <c r="J5947" t="s">
        <v>5663</v>
      </c>
      <c r="K5947">
        <v>177930</v>
      </c>
      <c r="L5947" t="s">
        <v>2980</v>
      </c>
      <c r="M5947">
        <v>85</v>
      </c>
      <c r="N5947" t="s">
        <v>924</v>
      </c>
      <c r="O5947" t="s">
        <v>924</v>
      </c>
      <c r="P5947" t="s">
        <v>924</v>
      </c>
      <c r="Q5947">
        <v>1</v>
      </c>
      <c r="R5947">
        <v>0</v>
      </c>
      <c r="S5947">
        <v>0</v>
      </c>
      <c r="T5947">
        <v>0</v>
      </c>
      <c r="U5947">
        <v>11</v>
      </c>
      <c r="V5947">
        <v>4</v>
      </c>
      <c r="W5947">
        <v>1132784</v>
      </c>
      <c r="X5947" t="s">
        <v>4313</v>
      </c>
      <c r="Y5947">
        <v>129</v>
      </c>
      <c r="Z5947">
        <v>15</v>
      </c>
      <c r="AA5947">
        <v>48</v>
      </c>
      <c r="AB5947">
        <v>13</v>
      </c>
      <c r="AC5947" t="s">
        <v>5970</v>
      </c>
      <c r="AD5947" t="s">
        <v>6109</v>
      </c>
      <c r="AE5947" t="s">
        <v>9161</v>
      </c>
      <c r="AF5947">
        <v>0</v>
      </c>
      <c r="AG5947">
        <v>0</v>
      </c>
      <c r="AH5947">
        <v>0</v>
      </c>
      <c r="AI5947">
        <v>0</v>
      </c>
      <c r="AJ5947">
        <f>IF(AI5947="","",IF(ISERROR(VLOOKUP(CONCATENATE(F5947),Term!$A$1:$C$2000,1,FALSE)),0,1))</f>
        <v>0</v>
      </c>
    </row>
    <row r="5948" spans="1:36" x14ac:dyDescent="0.15">
      <c r="A5948" t="s">
        <v>4045</v>
      </c>
      <c r="B5948">
        <v>39765</v>
      </c>
      <c r="C5948" s="14">
        <v>39766</v>
      </c>
      <c r="D5948" s="14">
        <v>39825</v>
      </c>
      <c r="F5948">
        <v>524440</v>
      </c>
      <c r="G5948" t="s">
        <v>2993</v>
      </c>
      <c r="H5948">
        <v>2163229</v>
      </c>
      <c r="I5948" t="s">
        <v>2392</v>
      </c>
      <c r="J5948" t="s">
        <v>5663</v>
      </c>
      <c r="K5948">
        <v>346172</v>
      </c>
      <c r="L5948" t="s">
        <v>2980</v>
      </c>
      <c r="M5948">
        <v>85</v>
      </c>
      <c r="N5948" t="s">
        <v>924</v>
      </c>
      <c r="O5948" t="s">
        <v>924</v>
      </c>
      <c r="P5948" t="s">
        <v>924</v>
      </c>
      <c r="Q5948">
        <v>1</v>
      </c>
      <c r="R5948">
        <v>0</v>
      </c>
      <c r="S5948">
        <v>0</v>
      </c>
      <c r="T5948">
        <v>0</v>
      </c>
      <c r="U5948">
        <v>11</v>
      </c>
      <c r="V5948">
        <v>4</v>
      </c>
      <c r="W5948">
        <v>1132784</v>
      </c>
      <c r="X5948" t="s">
        <v>4313</v>
      </c>
      <c r="Y5948">
        <v>129</v>
      </c>
      <c r="Z5948">
        <v>15</v>
      </c>
      <c r="AA5948">
        <v>48</v>
      </c>
      <c r="AB5948">
        <v>13</v>
      </c>
      <c r="AC5948" t="s">
        <v>5970</v>
      </c>
      <c r="AD5948" t="s">
        <v>6109</v>
      </c>
      <c r="AE5948" t="s">
        <v>9161</v>
      </c>
      <c r="AF5948">
        <v>0</v>
      </c>
      <c r="AG5948">
        <v>0</v>
      </c>
      <c r="AH5948">
        <v>0</v>
      </c>
      <c r="AI5948">
        <v>0</v>
      </c>
      <c r="AJ5948">
        <f>IF(AI5948="","",IF(ISERROR(VLOOKUP(CONCATENATE(F5948),Term!$A$1:$C$2000,1,FALSE)),0,1))</f>
        <v>0</v>
      </c>
    </row>
    <row r="5949" spans="1:36" x14ac:dyDescent="0.15">
      <c r="A5949" t="s">
        <v>4046</v>
      </c>
      <c r="B5949">
        <v>39770</v>
      </c>
      <c r="C5949" s="14">
        <v>39770</v>
      </c>
      <c r="D5949" s="14">
        <v>39822</v>
      </c>
      <c r="F5949">
        <v>524440</v>
      </c>
      <c r="G5949" t="s">
        <v>2993</v>
      </c>
      <c r="H5949">
        <v>2163229</v>
      </c>
      <c r="I5949" t="s">
        <v>2392</v>
      </c>
      <c r="J5949" t="s">
        <v>5663</v>
      </c>
      <c r="K5949">
        <v>202642</v>
      </c>
      <c r="L5949" t="s">
        <v>2980</v>
      </c>
      <c r="M5949">
        <v>85</v>
      </c>
      <c r="N5949" t="s">
        <v>924</v>
      </c>
      <c r="O5949" t="s">
        <v>924</v>
      </c>
      <c r="P5949" t="s">
        <v>924</v>
      </c>
      <c r="Q5949">
        <v>2</v>
      </c>
      <c r="R5949">
        <v>0</v>
      </c>
      <c r="S5949">
        <v>0</v>
      </c>
      <c r="T5949">
        <v>0</v>
      </c>
      <c r="U5949">
        <v>11</v>
      </c>
      <c r="V5949">
        <v>4</v>
      </c>
      <c r="W5949">
        <v>1132784</v>
      </c>
      <c r="X5949" t="s">
        <v>4313</v>
      </c>
      <c r="Y5949">
        <v>129</v>
      </c>
      <c r="Z5949">
        <v>15</v>
      </c>
      <c r="AA5949">
        <v>48</v>
      </c>
      <c r="AB5949">
        <v>13</v>
      </c>
      <c r="AC5949" t="s">
        <v>5970</v>
      </c>
      <c r="AD5949" t="s">
        <v>6109</v>
      </c>
      <c r="AE5949" t="s">
        <v>9161</v>
      </c>
      <c r="AF5949">
        <v>0</v>
      </c>
      <c r="AG5949">
        <v>0</v>
      </c>
      <c r="AH5949">
        <v>1</v>
      </c>
      <c r="AI5949">
        <v>0</v>
      </c>
      <c r="AJ5949">
        <f>IF(AI5949="","",IF(ISERROR(VLOOKUP(CONCATENATE(F5949),Term!$A$1:$C$2000,1,FALSE)),0,1))</f>
        <v>0</v>
      </c>
    </row>
    <row r="5950" spans="1:36" x14ac:dyDescent="0.15">
      <c r="A5950" t="s">
        <v>3103</v>
      </c>
      <c r="B5950">
        <v>39773</v>
      </c>
      <c r="C5950" s="14">
        <v>39773</v>
      </c>
      <c r="D5950" s="14">
        <v>39804</v>
      </c>
      <c r="F5950">
        <v>524440</v>
      </c>
      <c r="G5950" t="s">
        <v>2993</v>
      </c>
      <c r="H5950">
        <v>2163229</v>
      </c>
      <c r="I5950" t="s">
        <v>2392</v>
      </c>
      <c r="J5950" t="s">
        <v>5663</v>
      </c>
      <c r="K5950">
        <v>235788</v>
      </c>
      <c r="L5950" t="s">
        <v>2980</v>
      </c>
      <c r="M5950">
        <v>85</v>
      </c>
      <c r="N5950" t="s">
        <v>924</v>
      </c>
      <c r="O5950" t="s">
        <v>924</v>
      </c>
      <c r="P5950" t="s">
        <v>924</v>
      </c>
      <c r="Q5950">
        <v>2</v>
      </c>
      <c r="R5950">
        <v>0</v>
      </c>
      <c r="S5950">
        <v>0</v>
      </c>
      <c r="T5950">
        <v>0</v>
      </c>
      <c r="U5950">
        <v>11</v>
      </c>
      <c r="V5950">
        <v>4</v>
      </c>
      <c r="W5950">
        <v>1132784</v>
      </c>
      <c r="X5950" t="s">
        <v>4313</v>
      </c>
      <c r="Y5950">
        <v>129</v>
      </c>
      <c r="Z5950">
        <v>15</v>
      </c>
      <c r="AA5950">
        <v>48</v>
      </c>
      <c r="AB5950">
        <v>13</v>
      </c>
      <c r="AC5950" t="s">
        <v>5970</v>
      </c>
      <c r="AD5950" t="s">
        <v>6109</v>
      </c>
      <c r="AE5950" t="s">
        <v>9161</v>
      </c>
      <c r="AF5950">
        <v>0</v>
      </c>
      <c r="AG5950">
        <v>0</v>
      </c>
      <c r="AH5950">
        <v>0</v>
      </c>
      <c r="AI5950">
        <v>0</v>
      </c>
      <c r="AJ5950">
        <f>IF(AI5950="","",IF(ISERROR(VLOOKUP(CONCATENATE(F5950),Term!$A$1:$C$2000,1,FALSE)),0,1))</f>
        <v>0</v>
      </c>
    </row>
    <row r="5951" spans="1:36" x14ac:dyDescent="0.15">
      <c r="A5951" t="s">
        <v>3104</v>
      </c>
      <c r="B5951">
        <v>39771</v>
      </c>
      <c r="C5951">
        <v>39777</v>
      </c>
      <c r="D5951">
        <v>39822</v>
      </c>
      <c r="F5951">
        <v>524440</v>
      </c>
      <c r="G5951" t="s">
        <v>2993</v>
      </c>
      <c r="H5951">
        <v>2163229</v>
      </c>
      <c r="I5951" t="s">
        <v>2392</v>
      </c>
      <c r="J5951" t="s">
        <v>5663</v>
      </c>
      <c r="K5951">
        <v>123458</v>
      </c>
      <c r="L5951" t="s">
        <v>2980</v>
      </c>
      <c r="M5951">
        <v>85</v>
      </c>
      <c r="N5951" t="s">
        <v>924</v>
      </c>
      <c r="O5951" t="s">
        <v>924</v>
      </c>
      <c r="P5951" t="s">
        <v>924</v>
      </c>
      <c r="Q5951">
        <v>2</v>
      </c>
      <c r="R5951">
        <v>0</v>
      </c>
      <c r="S5951">
        <v>0</v>
      </c>
      <c r="T5951">
        <v>0</v>
      </c>
      <c r="U5951">
        <v>11</v>
      </c>
      <c r="V5951">
        <v>4</v>
      </c>
      <c r="W5951">
        <v>1132784</v>
      </c>
      <c r="X5951" t="s">
        <v>4313</v>
      </c>
      <c r="Y5951">
        <v>129</v>
      </c>
      <c r="Z5951">
        <v>15</v>
      </c>
      <c r="AA5951">
        <v>48</v>
      </c>
      <c r="AB5951">
        <v>13</v>
      </c>
      <c r="AC5951" t="s">
        <v>5970</v>
      </c>
      <c r="AD5951" t="s">
        <v>6109</v>
      </c>
      <c r="AE5951" t="s">
        <v>9161</v>
      </c>
      <c r="AF5951">
        <v>0</v>
      </c>
      <c r="AG5951">
        <v>0</v>
      </c>
      <c r="AH5951">
        <v>0</v>
      </c>
      <c r="AI5951">
        <v>0</v>
      </c>
      <c r="AJ5951">
        <f>IF(AI5951="","",IF(ISERROR(VLOOKUP(CONCATENATE(F5951),Term!$A$1:$C$2000,1,FALSE)),0,1))</f>
        <v>0</v>
      </c>
    </row>
    <row r="5952" spans="1:36" x14ac:dyDescent="0.15">
      <c r="A5952" t="s">
        <v>2299</v>
      </c>
      <c r="B5952">
        <v>39785</v>
      </c>
      <c r="C5952" s="14">
        <v>39785</v>
      </c>
      <c r="D5952" s="14"/>
      <c r="F5952">
        <v>524440</v>
      </c>
      <c r="G5952" t="s">
        <v>2993</v>
      </c>
      <c r="H5952">
        <v>2163229</v>
      </c>
      <c r="I5952" t="s">
        <v>2392</v>
      </c>
      <c r="J5952" t="s">
        <v>5663</v>
      </c>
      <c r="K5952">
        <v>132459</v>
      </c>
      <c r="L5952" t="s">
        <v>2980</v>
      </c>
      <c r="M5952">
        <v>85</v>
      </c>
      <c r="N5952" t="s">
        <v>924</v>
      </c>
      <c r="O5952" t="s">
        <v>924</v>
      </c>
      <c r="P5952" t="s">
        <v>924</v>
      </c>
      <c r="Q5952">
        <v>3</v>
      </c>
      <c r="R5952">
        <v>0</v>
      </c>
      <c r="S5952">
        <v>0</v>
      </c>
      <c r="T5952">
        <v>0</v>
      </c>
      <c r="U5952">
        <v>11</v>
      </c>
      <c r="V5952">
        <v>4</v>
      </c>
      <c r="W5952">
        <v>1132784</v>
      </c>
      <c r="X5952" t="s">
        <v>4313</v>
      </c>
      <c r="Y5952">
        <v>129</v>
      </c>
      <c r="Z5952">
        <v>15</v>
      </c>
      <c r="AA5952">
        <v>48</v>
      </c>
      <c r="AB5952">
        <v>13</v>
      </c>
      <c r="AC5952" t="s">
        <v>5970</v>
      </c>
      <c r="AD5952" t="s">
        <v>6109</v>
      </c>
      <c r="AE5952" t="s">
        <v>9161</v>
      </c>
      <c r="AF5952">
        <v>0</v>
      </c>
      <c r="AG5952">
        <v>0</v>
      </c>
      <c r="AH5952">
        <v>1</v>
      </c>
      <c r="AI5952">
        <v>0</v>
      </c>
      <c r="AJ5952">
        <f>IF(AI5952="","",IF(ISERROR(VLOOKUP(CONCATENATE(F5952),Term!$A$1:$C$2000,1,FALSE)),0,1))</f>
        <v>0</v>
      </c>
    </row>
    <row r="5953" spans="1:36" x14ac:dyDescent="0.15">
      <c r="A5953" t="s">
        <v>2300</v>
      </c>
      <c r="B5953">
        <v>39784</v>
      </c>
      <c r="C5953" s="14">
        <v>39786</v>
      </c>
      <c r="D5953" s="14">
        <v>39804</v>
      </c>
      <c r="F5953">
        <v>524440</v>
      </c>
      <c r="G5953" t="s">
        <v>2993</v>
      </c>
      <c r="H5953">
        <v>2163229</v>
      </c>
      <c r="I5953" t="s">
        <v>2392</v>
      </c>
      <c r="J5953" t="s">
        <v>5663</v>
      </c>
      <c r="K5953">
        <v>301027</v>
      </c>
      <c r="L5953" t="s">
        <v>2980</v>
      </c>
      <c r="M5953">
        <v>85</v>
      </c>
      <c r="N5953" t="s">
        <v>924</v>
      </c>
      <c r="O5953" t="s">
        <v>924</v>
      </c>
      <c r="P5953" t="s">
        <v>924</v>
      </c>
      <c r="Q5953">
        <v>3</v>
      </c>
      <c r="R5953">
        <v>0</v>
      </c>
      <c r="S5953">
        <v>0</v>
      </c>
      <c r="T5953">
        <v>0</v>
      </c>
      <c r="U5953">
        <v>11</v>
      </c>
      <c r="V5953">
        <v>4</v>
      </c>
      <c r="W5953">
        <v>1132784</v>
      </c>
      <c r="X5953" t="s">
        <v>4313</v>
      </c>
      <c r="Y5953">
        <v>129</v>
      </c>
      <c r="Z5953">
        <v>15</v>
      </c>
      <c r="AA5953">
        <v>48</v>
      </c>
      <c r="AB5953">
        <v>13</v>
      </c>
      <c r="AC5953" t="s">
        <v>5970</v>
      </c>
      <c r="AD5953" t="s">
        <v>6109</v>
      </c>
      <c r="AE5953" t="s">
        <v>9161</v>
      </c>
      <c r="AF5953">
        <v>0</v>
      </c>
      <c r="AG5953">
        <v>0</v>
      </c>
      <c r="AH5953">
        <v>0</v>
      </c>
      <c r="AI5953">
        <v>0</v>
      </c>
      <c r="AJ5953">
        <f>IF(AI5953="","",IF(ISERROR(VLOOKUP(CONCATENATE(F5953),Term!$A$1:$C$2000,1,FALSE)),0,1))</f>
        <v>0</v>
      </c>
    </row>
    <row r="5954" spans="1:36" x14ac:dyDescent="0.15">
      <c r="A5954" t="s">
        <v>24</v>
      </c>
      <c r="B5954">
        <v>39798</v>
      </c>
      <c r="C5954">
        <v>39799</v>
      </c>
      <c r="D5954">
        <v>39819</v>
      </c>
      <c r="F5954">
        <v>524440</v>
      </c>
      <c r="G5954" t="s">
        <v>2993</v>
      </c>
      <c r="H5954">
        <v>2163229</v>
      </c>
      <c r="I5954" t="s">
        <v>2392</v>
      </c>
      <c r="J5954" t="s">
        <v>5663</v>
      </c>
      <c r="K5954">
        <v>161426</v>
      </c>
      <c r="L5954" t="s">
        <v>2980</v>
      </c>
      <c r="M5954">
        <v>85</v>
      </c>
      <c r="N5954" t="s">
        <v>924</v>
      </c>
      <c r="O5954" t="s">
        <v>924</v>
      </c>
      <c r="P5954" t="s">
        <v>924</v>
      </c>
      <c r="Q5954">
        <v>4</v>
      </c>
      <c r="R5954">
        <v>0</v>
      </c>
      <c r="S5954">
        <v>0</v>
      </c>
      <c r="T5954">
        <v>0</v>
      </c>
      <c r="U5954">
        <v>11</v>
      </c>
      <c r="V5954">
        <v>4</v>
      </c>
      <c r="W5954">
        <v>1132784</v>
      </c>
      <c r="X5954" t="s">
        <v>4313</v>
      </c>
      <c r="Y5954">
        <v>129</v>
      </c>
      <c r="Z5954">
        <v>15</v>
      </c>
      <c r="AA5954">
        <v>48</v>
      </c>
      <c r="AB5954">
        <v>13</v>
      </c>
      <c r="AC5954" t="s">
        <v>5970</v>
      </c>
      <c r="AD5954" t="s">
        <v>6109</v>
      </c>
      <c r="AE5954" t="s">
        <v>9161</v>
      </c>
      <c r="AF5954">
        <v>0</v>
      </c>
      <c r="AG5954">
        <v>0</v>
      </c>
      <c r="AH5954">
        <v>1</v>
      </c>
      <c r="AI5954">
        <v>0</v>
      </c>
      <c r="AJ5954">
        <f>IF(AI5954="","",IF(ISERROR(VLOOKUP(CONCATENATE(F5954),Term!$A$1:$C$2000,1,FALSE)),0,1))</f>
        <v>0</v>
      </c>
    </row>
    <row r="5955" spans="1:36" x14ac:dyDescent="0.15">
      <c r="A5955" t="s">
        <v>25</v>
      </c>
      <c r="B5955">
        <v>39804</v>
      </c>
      <c r="C5955">
        <v>39804</v>
      </c>
      <c r="D5955">
        <v>39813</v>
      </c>
      <c r="F5955">
        <v>524440</v>
      </c>
      <c r="G5955" t="s">
        <v>2993</v>
      </c>
      <c r="H5955">
        <v>2163229</v>
      </c>
      <c r="I5955" t="s">
        <v>2392</v>
      </c>
      <c r="J5955" t="s">
        <v>5663</v>
      </c>
      <c r="K5955">
        <v>221815</v>
      </c>
      <c r="L5955" t="s">
        <v>2980</v>
      </c>
      <c r="M5955">
        <v>85</v>
      </c>
      <c r="N5955" t="s">
        <v>924</v>
      </c>
      <c r="O5955" t="s">
        <v>924</v>
      </c>
      <c r="P5955" t="s">
        <v>924</v>
      </c>
      <c r="Q5955">
        <v>4</v>
      </c>
      <c r="R5955">
        <v>0</v>
      </c>
      <c r="S5955">
        <v>0</v>
      </c>
      <c r="T5955">
        <v>0</v>
      </c>
      <c r="U5955">
        <v>11</v>
      </c>
      <c r="V5955">
        <v>4</v>
      </c>
      <c r="W5955">
        <v>1132784</v>
      </c>
      <c r="X5955" t="s">
        <v>4313</v>
      </c>
      <c r="Y5955">
        <v>129</v>
      </c>
      <c r="Z5955">
        <v>15</v>
      </c>
      <c r="AA5955">
        <v>48</v>
      </c>
      <c r="AB5955">
        <v>13</v>
      </c>
      <c r="AC5955" t="s">
        <v>5970</v>
      </c>
      <c r="AD5955" t="s">
        <v>6109</v>
      </c>
      <c r="AE5955" t="s">
        <v>9161</v>
      </c>
      <c r="AF5955">
        <v>0</v>
      </c>
      <c r="AG5955">
        <v>0</v>
      </c>
      <c r="AH5955">
        <v>0</v>
      </c>
      <c r="AI5955">
        <v>0</v>
      </c>
      <c r="AJ5955">
        <f>IF(AI5955="","",IF(ISERROR(VLOOKUP(CONCATENATE(F5955),Term!$A$1:$C$2000,1,FALSE)),0,1))</f>
        <v>0</v>
      </c>
    </row>
    <row r="5956" spans="1:36" x14ac:dyDescent="0.15">
      <c r="A5956" t="s">
        <v>2614</v>
      </c>
      <c r="B5956">
        <v>39818</v>
      </c>
      <c r="C5956">
        <v>39818</v>
      </c>
      <c r="F5956">
        <v>524440</v>
      </c>
      <c r="G5956" t="s">
        <v>2993</v>
      </c>
      <c r="H5956">
        <v>2163229</v>
      </c>
      <c r="I5956" t="s">
        <v>2392</v>
      </c>
      <c r="J5956" t="s">
        <v>5663</v>
      </c>
      <c r="K5956">
        <v>233923</v>
      </c>
      <c r="L5956" t="s">
        <v>2980</v>
      </c>
      <c r="M5956">
        <v>85</v>
      </c>
      <c r="N5956" t="s">
        <v>924</v>
      </c>
      <c r="O5956" t="s">
        <v>924</v>
      </c>
      <c r="P5956" t="s">
        <v>924</v>
      </c>
      <c r="Q5956">
        <v>5</v>
      </c>
      <c r="R5956">
        <v>0</v>
      </c>
      <c r="S5956">
        <v>0</v>
      </c>
      <c r="T5956">
        <v>0</v>
      </c>
      <c r="U5956">
        <v>11</v>
      </c>
      <c r="V5956">
        <v>4</v>
      </c>
      <c r="W5956">
        <v>1132784</v>
      </c>
      <c r="X5956" t="s">
        <v>4313</v>
      </c>
      <c r="Y5956">
        <v>129</v>
      </c>
      <c r="Z5956">
        <v>15</v>
      </c>
      <c r="AA5956">
        <v>48</v>
      </c>
      <c r="AB5956">
        <v>13</v>
      </c>
      <c r="AC5956" t="s">
        <v>5970</v>
      </c>
      <c r="AD5956" t="s">
        <v>6109</v>
      </c>
      <c r="AE5956" t="s">
        <v>9161</v>
      </c>
      <c r="AF5956">
        <v>0</v>
      </c>
      <c r="AG5956">
        <v>0</v>
      </c>
      <c r="AH5956">
        <v>1</v>
      </c>
      <c r="AI5956">
        <v>0</v>
      </c>
      <c r="AJ5956">
        <f>IF(AI5956="","",IF(ISERROR(VLOOKUP(CONCATENATE(F5956),Term!$A$1:$C$2000,1,FALSE)),0,1))</f>
        <v>0</v>
      </c>
    </row>
    <row r="5957" spans="1:36" x14ac:dyDescent="0.15">
      <c r="A5957" t="s">
        <v>2615</v>
      </c>
      <c r="B5957">
        <v>39826</v>
      </c>
      <c r="C5957" s="14">
        <v>39827</v>
      </c>
      <c r="D5957" s="14"/>
      <c r="F5957">
        <v>524440</v>
      </c>
      <c r="G5957" t="s">
        <v>2993</v>
      </c>
      <c r="H5957">
        <v>2163229</v>
      </c>
      <c r="I5957" t="s">
        <v>2392</v>
      </c>
      <c r="J5957" t="s">
        <v>5663</v>
      </c>
      <c r="K5957">
        <v>115862</v>
      </c>
      <c r="L5957" t="s">
        <v>2980</v>
      </c>
      <c r="M5957">
        <v>85</v>
      </c>
      <c r="N5957" t="s">
        <v>924</v>
      </c>
      <c r="O5957" t="s">
        <v>924</v>
      </c>
      <c r="P5957" t="s">
        <v>924</v>
      </c>
      <c r="Q5957">
        <v>5</v>
      </c>
      <c r="R5957">
        <v>0</v>
      </c>
      <c r="S5957">
        <v>0</v>
      </c>
      <c r="T5957">
        <v>0</v>
      </c>
      <c r="U5957">
        <v>11</v>
      </c>
      <c r="V5957">
        <v>4</v>
      </c>
      <c r="W5957">
        <v>1132784</v>
      </c>
      <c r="X5957" t="s">
        <v>4313</v>
      </c>
      <c r="Y5957">
        <v>129</v>
      </c>
      <c r="Z5957">
        <v>15</v>
      </c>
      <c r="AA5957">
        <v>48</v>
      </c>
      <c r="AB5957">
        <v>13</v>
      </c>
      <c r="AC5957" t="s">
        <v>5970</v>
      </c>
      <c r="AD5957" t="s">
        <v>6109</v>
      </c>
      <c r="AE5957" t="s">
        <v>9161</v>
      </c>
      <c r="AF5957">
        <v>0</v>
      </c>
      <c r="AG5957">
        <v>0</v>
      </c>
      <c r="AH5957">
        <v>0</v>
      </c>
      <c r="AI5957">
        <v>0</v>
      </c>
      <c r="AJ5957">
        <f>IF(AI5957="","",IF(ISERROR(VLOOKUP(CONCATENATE(F5957),Term!$A$1:$C$2000,1,FALSE)),0,1))</f>
        <v>0</v>
      </c>
    </row>
    <row r="5958" spans="1:36" x14ac:dyDescent="0.15">
      <c r="A5958" t="s">
        <v>9162</v>
      </c>
      <c r="B5958">
        <v>39825</v>
      </c>
      <c r="C5958" s="14">
        <v>39829</v>
      </c>
      <c r="D5958" s="14"/>
      <c r="F5958">
        <v>524440</v>
      </c>
      <c r="G5958" t="s">
        <v>2993</v>
      </c>
      <c r="H5958">
        <v>2163229</v>
      </c>
      <c r="I5958" t="s">
        <v>2392</v>
      </c>
      <c r="J5958" t="s">
        <v>5663</v>
      </c>
      <c r="K5958">
        <v>408945</v>
      </c>
      <c r="L5958" t="s">
        <v>2980</v>
      </c>
      <c r="M5958">
        <v>85</v>
      </c>
      <c r="N5958" t="s">
        <v>924</v>
      </c>
      <c r="O5958" t="s">
        <v>924</v>
      </c>
      <c r="P5958" t="s">
        <v>924</v>
      </c>
      <c r="Q5958">
        <v>6</v>
      </c>
      <c r="R5958">
        <v>0</v>
      </c>
      <c r="S5958">
        <v>0</v>
      </c>
      <c r="T5958">
        <v>0</v>
      </c>
      <c r="U5958">
        <v>11</v>
      </c>
      <c r="V5958">
        <v>4</v>
      </c>
      <c r="W5958">
        <v>1132784</v>
      </c>
      <c r="X5958" t="s">
        <v>4313</v>
      </c>
      <c r="Y5958">
        <v>129</v>
      </c>
      <c r="Z5958">
        <v>15</v>
      </c>
      <c r="AA5958">
        <v>48</v>
      </c>
      <c r="AB5958">
        <v>13</v>
      </c>
      <c r="AC5958" t="s">
        <v>5970</v>
      </c>
      <c r="AD5958" t="s">
        <v>6109</v>
      </c>
      <c r="AE5958" t="s">
        <v>9161</v>
      </c>
      <c r="AF5958">
        <v>0</v>
      </c>
      <c r="AG5958">
        <v>0</v>
      </c>
      <c r="AH5958">
        <v>1</v>
      </c>
      <c r="AI5958">
        <v>0</v>
      </c>
      <c r="AJ5958">
        <f>IF(AI5958="","",IF(ISERROR(VLOOKUP(CONCATENATE(F5958),Term!$A$1:$C$2000,1,FALSE)),0,1))</f>
        <v>0</v>
      </c>
    </row>
    <row r="5959" spans="1:36" x14ac:dyDescent="0.15">
      <c r="A5959" t="s">
        <v>9163</v>
      </c>
      <c r="B5959">
        <v>39828</v>
      </c>
      <c r="C5959" s="14">
        <v>39833</v>
      </c>
      <c r="D5959" s="14"/>
      <c r="F5959">
        <v>524440</v>
      </c>
      <c r="G5959" t="s">
        <v>2993</v>
      </c>
      <c r="H5959">
        <v>2163229</v>
      </c>
      <c r="I5959" t="s">
        <v>2392</v>
      </c>
      <c r="J5959" t="s">
        <v>5663</v>
      </c>
      <c r="K5959">
        <v>195742</v>
      </c>
      <c r="L5959" t="s">
        <v>2980</v>
      </c>
      <c r="M5959">
        <v>85</v>
      </c>
      <c r="N5959" t="s">
        <v>924</v>
      </c>
      <c r="O5959" t="s">
        <v>924</v>
      </c>
      <c r="P5959" t="s">
        <v>924</v>
      </c>
      <c r="Q5959">
        <v>6</v>
      </c>
      <c r="R5959">
        <v>0</v>
      </c>
      <c r="S5959">
        <v>0</v>
      </c>
      <c r="T5959">
        <v>0</v>
      </c>
      <c r="U5959">
        <v>11</v>
      </c>
      <c r="V5959">
        <v>4</v>
      </c>
      <c r="W5959">
        <v>1132784</v>
      </c>
      <c r="X5959" t="s">
        <v>4313</v>
      </c>
      <c r="Y5959">
        <v>129</v>
      </c>
      <c r="Z5959">
        <v>15</v>
      </c>
      <c r="AA5959">
        <v>48</v>
      </c>
      <c r="AB5959">
        <v>13</v>
      </c>
      <c r="AC5959" t="s">
        <v>5970</v>
      </c>
      <c r="AD5959" t="s">
        <v>6109</v>
      </c>
      <c r="AE5959" t="s">
        <v>9161</v>
      </c>
      <c r="AF5959">
        <v>0</v>
      </c>
      <c r="AG5959">
        <v>0</v>
      </c>
      <c r="AH5959">
        <v>0</v>
      </c>
      <c r="AI5959">
        <v>0</v>
      </c>
      <c r="AJ5959">
        <f>IF(AI5959="","",IF(ISERROR(VLOOKUP(CONCATENATE(F5959),Term!$A$1:$C$2000,1,FALSE)),0,1))</f>
        <v>0</v>
      </c>
    </row>
    <row r="5960" spans="1:36" x14ac:dyDescent="0.15">
      <c r="A5960" t="s">
        <v>9164</v>
      </c>
      <c r="B5960">
        <v>39834</v>
      </c>
      <c r="C5960">
        <v>39834</v>
      </c>
      <c r="F5960">
        <v>524440</v>
      </c>
      <c r="G5960" t="s">
        <v>2993</v>
      </c>
      <c r="H5960">
        <v>2163229</v>
      </c>
      <c r="I5960" t="s">
        <v>2392</v>
      </c>
      <c r="J5960" t="s">
        <v>5663</v>
      </c>
      <c r="K5960">
        <v>162542</v>
      </c>
      <c r="L5960" t="s">
        <v>2980</v>
      </c>
      <c r="M5960">
        <v>85</v>
      </c>
      <c r="N5960" t="s">
        <v>924</v>
      </c>
      <c r="O5960" t="s">
        <v>924</v>
      </c>
      <c r="P5960" t="s">
        <v>924</v>
      </c>
      <c r="Q5960">
        <v>6</v>
      </c>
      <c r="R5960">
        <v>0</v>
      </c>
      <c r="S5960">
        <v>0</v>
      </c>
      <c r="T5960">
        <v>0</v>
      </c>
      <c r="U5960">
        <v>11</v>
      </c>
      <c r="V5960">
        <v>4</v>
      </c>
      <c r="W5960">
        <v>1132784</v>
      </c>
      <c r="X5960" t="s">
        <v>4313</v>
      </c>
      <c r="Y5960">
        <v>129</v>
      </c>
      <c r="Z5960">
        <v>15</v>
      </c>
      <c r="AA5960">
        <v>48</v>
      </c>
      <c r="AB5960">
        <v>13</v>
      </c>
      <c r="AC5960" t="s">
        <v>5970</v>
      </c>
      <c r="AD5960" t="s">
        <v>6109</v>
      </c>
      <c r="AE5960" t="s">
        <v>9161</v>
      </c>
      <c r="AF5960">
        <v>0</v>
      </c>
      <c r="AG5960">
        <v>0</v>
      </c>
      <c r="AH5960">
        <v>0</v>
      </c>
      <c r="AI5960">
        <v>0</v>
      </c>
      <c r="AJ5960">
        <f>IF(AI5960="","",IF(ISERROR(VLOOKUP(CONCATENATE(F5960),Term!$A$1:$C$2000,1,FALSE)),0,1))</f>
        <v>0</v>
      </c>
    </row>
    <row r="5961" spans="1:36" x14ac:dyDescent="0.15">
      <c r="A5961" t="s">
        <v>9165</v>
      </c>
      <c r="B5961">
        <v>39838</v>
      </c>
      <c r="C5961" s="14">
        <v>39839</v>
      </c>
      <c r="D5961" s="14"/>
      <c r="F5961">
        <v>524440</v>
      </c>
      <c r="G5961" t="s">
        <v>2993</v>
      </c>
      <c r="H5961">
        <v>2163229</v>
      </c>
      <c r="I5961" t="s">
        <v>2392</v>
      </c>
      <c r="J5961" t="s">
        <v>5663</v>
      </c>
      <c r="K5961">
        <v>554443</v>
      </c>
      <c r="L5961" t="s">
        <v>2980</v>
      </c>
      <c r="M5961">
        <v>85</v>
      </c>
      <c r="N5961" t="s">
        <v>924</v>
      </c>
      <c r="O5961" t="s">
        <v>924</v>
      </c>
      <c r="P5961" t="s">
        <v>924</v>
      </c>
      <c r="Q5961">
        <v>6</v>
      </c>
      <c r="R5961">
        <v>1</v>
      </c>
      <c r="S5961">
        <v>0</v>
      </c>
      <c r="T5961">
        <v>0</v>
      </c>
      <c r="U5961">
        <v>11</v>
      </c>
      <c r="V5961">
        <v>4</v>
      </c>
      <c r="W5961">
        <v>1132784</v>
      </c>
      <c r="X5961" t="s">
        <v>4313</v>
      </c>
      <c r="Y5961">
        <v>129</v>
      </c>
      <c r="Z5961">
        <v>15</v>
      </c>
      <c r="AA5961">
        <v>48</v>
      </c>
      <c r="AB5961">
        <v>13</v>
      </c>
      <c r="AC5961" t="s">
        <v>5970</v>
      </c>
      <c r="AD5961" t="s">
        <v>6109</v>
      </c>
      <c r="AE5961" t="s">
        <v>9161</v>
      </c>
      <c r="AF5961">
        <v>0</v>
      </c>
      <c r="AG5961">
        <v>0</v>
      </c>
      <c r="AH5961">
        <v>0</v>
      </c>
      <c r="AI5961">
        <v>0</v>
      </c>
      <c r="AJ5961">
        <f>IF(AI5961="","",IF(ISERROR(VLOOKUP(CONCATENATE(F5961),Term!$A$1:$C$2000,1,FALSE)),0,1))</f>
        <v>0</v>
      </c>
    </row>
    <row r="5962" spans="1:36" x14ac:dyDescent="0.15">
      <c r="A5962" t="s">
        <v>4035</v>
      </c>
      <c r="B5962">
        <v>39769</v>
      </c>
      <c r="C5962">
        <v>39770</v>
      </c>
      <c r="E5962">
        <v>39791</v>
      </c>
      <c r="F5962">
        <v>524440</v>
      </c>
      <c r="G5962" t="s">
        <v>2993</v>
      </c>
      <c r="H5962">
        <v>2108604</v>
      </c>
      <c r="I5962" t="s">
        <v>2392</v>
      </c>
      <c r="J5962" t="s">
        <v>1761</v>
      </c>
      <c r="K5962">
        <v>304458</v>
      </c>
      <c r="L5962" t="s">
        <v>2980</v>
      </c>
      <c r="M5962">
        <v>85</v>
      </c>
      <c r="N5962" t="s">
        <v>4582</v>
      </c>
      <c r="O5962">
        <v>3</v>
      </c>
      <c r="P5962">
        <v>54</v>
      </c>
      <c r="Q5962">
        <v>2</v>
      </c>
      <c r="R5962">
        <v>0</v>
      </c>
      <c r="S5962">
        <v>1</v>
      </c>
      <c r="T5962">
        <v>1</v>
      </c>
      <c r="U5962">
        <v>54</v>
      </c>
      <c r="V5962">
        <v>1</v>
      </c>
      <c r="W5962">
        <v>304458</v>
      </c>
      <c r="X5962" t="s">
        <v>4315</v>
      </c>
      <c r="Y5962">
        <v>129</v>
      </c>
      <c r="Z5962">
        <v>15</v>
      </c>
      <c r="AA5962">
        <v>48</v>
      </c>
      <c r="AB5962">
        <v>13</v>
      </c>
      <c r="AC5962" t="s">
        <v>5970</v>
      </c>
      <c r="AD5962" t="s">
        <v>6109</v>
      </c>
      <c r="AE5962" t="s">
        <v>8753</v>
      </c>
      <c r="AF5962">
        <v>1</v>
      </c>
      <c r="AG5962">
        <v>0</v>
      </c>
      <c r="AH5962">
        <v>1</v>
      </c>
      <c r="AI5962">
        <v>1</v>
      </c>
      <c r="AJ5962">
        <f>IF(AI5962="","",IF(ISERROR(VLOOKUP(CONCATENATE(F5962),Term!$A$1:$C$2000,1,FALSE)),0,1))</f>
        <v>0</v>
      </c>
    </row>
    <row r="5963" spans="1:36" x14ac:dyDescent="0.15">
      <c r="A5963" t="s">
        <v>4034</v>
      </c>
      <c r="B5963">
        <v>39763</v>
      </c>
      <c r="C5963">
        <v>39763</v>
      </c>
      <c r="D5963">
        <v>39766</v>
      </c>
      <c r="F5963">
        <v>524440</v>
      </c>
      <c r="G5963" t="s">
        <v>2993</v>
      </c>
      <c r="H5963">
        <v>2108604</v>
      </c>
      <c r="I5963" t="s">
        <v>2392</v>
      </c>
      <c r="J5963" t="s">
        <v>1761</v>
      </c>
      <c r="K5963">
        <v>303988</v>
      </c>
      <c r="L5963" t="s">
        <v>2980</v>
      </c>
      <c r="M5963">
        <v>85</v>
      </c>
      <c r="N5963" t="s">
        <v>924</v>
      </c>
      <c r="O5963" t="s">
        <v>924</v>
      </c>
      <c r="P5963" t="s">
        <v>924</v>
      </c>
      <c r="Q5963">
        <v>1</v>
      </c>
      <c r="R5963">
        <v>0</v>
      </c>
      <c r="S5963">
        <v>0</v>
      </c>
      <c r="T5963">
        <v>0</v>
      </c>
      <c r="U5963">
        <v>54</v>
      </c>
      <c r="V5963">
        <v>1</v>
      </c>
      <c r="W5963">
        <v>304458</v>
      </c>
      <c r="X5963" t="s">
        <v>4315</v>
      </c>
      <c r="Y5963">
        <v>129</v>
      </c>
      <c r="Z5963">
        <v>15</v>
      </c>
      <c r="AA5963">
        <v>48</v>
      </c>
      <c r="AB5963">
        <v>13</v>
      </c>
      <c r="AC5963" t="s">
        <v>5970</v>
      </c>
      <c r="AD5963" t="s">
        <v>6109</v>
      </c>
      <c r="AE5963" t="s">
        <v>8753</v>
      </c>
      <c r="AF5963">
        <v>0</v>
      </c>
      <c r="AG5963">
        <v>0</v>
      </c>
      <c r="AH5963">
        <v>1</v>
      </c>
      <c r="AI5963">
        <v>0</v>
      </c>
      <c r="AJ5963">
        <f>IF(AI5963="","",IF(ISERROR(VLOOKUP(CONCATENATE(F5963),Term!$A$1:$C$2000,1,FALSE)),0,1))</f>
        <v>0</v>
      </c>
    </row>
    <row r="5964" spans="1:36" x14ac:dyDescent="0.15">
      <c r="A5964" t="s">
        <v>18</v>
      </c>
      <c r="B5964">
        <v>39797</v>
      </c>
      <c r="C5964" s="14">
        <v>39798</v>
      </c>
      <c r="D5964" s="14"/>
      <c r="F5964">
        <v>524440</v>
      </c>
      <c r="G5964" t="s">
        <v>2993</v>
      </c>
      <c r="H5964">
        <v>2108604</v>
      </c>
      <c r="I5964" t="s">
        <v>2392</v>
      </c>
      <c r="J5964" t="s">
        <v>1761</v>
      </c>
      <c r="K5964">
        <v>172720</v>
      </c>
      <c r="L5964" t="s">
        <v>2980</v>
      </c>
      <c r="M5964">
        <v>85</v>
      </c>
      <c r="N5964" t="s">
        <v>924</v>
      </c>
      <c r="O5964" t="s">
        <v>924</v>
      </c>
      <c r="P5964" t="s">
        <v>924</v>
      </c>
      <c r="Q5964">
        <v>4</v>
      </c>
      <c r="R5964">
        <v>0</v>
      </c>
      <c r="S5964">
        <v>0</v>
      </c>
      <c r="T5964">
        <v>0</v>
      </c>
      <c r="U5964">
        <v>54</v>
      </c>
      <c r="V5964">
        <v>1</v>
      </c>
      <c r="W5964">
        <v>304458</v>
      </c>
      <c r="X5964" t="s">
        <v>4315</v>
      </c>
      <c r="Y5964">
        <v>129</v>
      </c>
      <c r="Z5964">
        <v>15</v>
      </c>
      <c r="AA5964">
        <v>48</v>
      </c>
      <c r="AB5964">
        <v>13</v>
      </c>
      <c r="AC5964" t="s">
        <v>5970</v>
      </c>
      <c r="AD5964" t="s">
        <v>6109</v>
      </c>
      <c r="AE5964" t="s">
        <v>8753</v>
      </c>
      <c r="AF5964">
        <v>0</v>
      </c>
      <c r="AG5964">
        <v>0</v>
      </c>
      <c r="AH5964">
        <v>1</v>
      </c>
      <c r="AI5964">
        <v>0</v>
      </c>
      <c r="AJ5964">
        <f>IF(AI5964="","",IF(ISERROR(VLOOKUP(CONCATENATE(F5964),Term!$A$1:$C$2000,1,FALSE)),0,1))</f>
        <v>0</v>
      </c>
    </row>
    <row r="5965" spans="1:36" x14ac:dyDescent="0.15">
      <c r="A5965" t="s">
        <v>2611</v>
      </c>
      <c r="B5965">
        <v>39822</v>
      </c>
      <c r="C5965" s="14">
        <v>39825</v>
      </c>
      <c r="D5965" s="14">
        <v>39833</v>
      </c>
      <c r="F5965">
        <v>524440</v>
      </c>
      <c r="G5965" t="s">
        <v>2993</v>
      </c>
      <c r="H5965">
        <v>2108604</v>
      </c>
      <c r="I5965" t="s">
        <v>2392</v>
      </c>
      <c r="J5965" t="s">
        <v>1761</v>
      </c>
      <c r="K5965">
        <v>391829</v>
      </c>
      <c r="L5965" t="s">
        <v>2980</v>
      </c>
      <c r="M5965">
        <v>85</v>
      </c>
      <c r="N5965" t="s">
        <v>924</v>
      </c>
      <c r="O5965" t="s">
        <v>924</v>
      </c>
      <c r="P5965" t="s">
        <v>924</v>
      </c>
      <c r="Q5965">
        <v>5</v>
      </c>
      <c r="R5965">
        <v>1</v>
      </c>
      <c r="S5965">
        <v>0</v>
      </c>
      <c r="T5965">
        <v>0</v>
      </c>
      <c r="U5965">
        <v>54</v>
      </c>
      <c r="V5965">
        <v>1</v>
      </c>
      <c r="W5965">
        <v>304458</v>
      </c>
      <c r="X5965" t="s">
        <v>4315</v>
      </c>
      <c r="Y5965">
        <v>129</v>
      </c>
      <c r="Z5965">
        <v>15</v>
      </c>
      <c r="AA5965">
        <v>48</v>
      </c>
      <c r="AB5965">
        <v>13</v>
      </c>
      <c r="AC5965" t="s">
        <v>5970</v>
      </c>
      <c r="AD5965" t="s">
        <v>6109</v>
      </c>
      <c r="AE5965" t="s">
        <v>8753</v>
      </c>
      <c r="AF5965">
        <v>0</v>
      </c>
      <c r="AG5965">
        <v>0</v>
      </c>
      <c r="AH5965">
        <v>1</v>
      </c>
      <c r="AI5965">
        <v>0</v>
      </c>
      <c r="AJ5965">
        <f>IF(AI5965="","",IF(ISERROR(VLOOKUP(CONCATENATE(F5965),Term!$A$1:$C$2000,1,FALSE)),0,1))</f>
        <v>0</v>
      </c>
    </row>
    <row r="5966" spans="1:36" x14ac:dyDescent="0.15">
      <c r="A5966" t="s">
        <v>2315</v>
      </c>
      <c r="B5966">
        <v>39784</v>
      </c>
      <c r="C5966">
        <v>39785</v>
      </c>
      <c r="E5966">
        <v>39804</v>
      </c>
      <c r="F5966">
        <v>524440</v>
      </c>
      <c r="G5966" t="s">
        <v>2993</v>
      </c>
      <c r="H5966">
        <v>2190651</v>
      </c>
      <c r="I5966" t="s">
        <v>2392</v>
      </c>
      <c r="J5966" t="s">
        <v>5667</v>
      </c>
      <c r="K5966">
        <v>231939</v>
      </c>
      <c r="L5966" t="s">
        <v>2980</v>
      </c>
      <c r="M5966">
        <v>85</v>
      </c>
      <c r="N5966" t="s">
        <v>932</v>
      </c>
      <c r="O5966">
        <v>4</v>
      </c>
      <c r="P5966">
        <v>41</v>
      </c>
      <c r="Q5966">
        <v>3</v>
      </c>
      <c r="R5966">
        <v>0</v>
      </c>
      <c r="S5966">
        <v>1</v>
      </c>
      <c r="T5966">
        <v>1</v>
      </c>
      <c r="U5966">
        <v>20</v>
      </c>
      <c r="V5966">
        <v>2</v>
      </c>
      <c r="W5966">
        <v>381789</v>
      </c>
      <c r="X5966" t="s">
        <v>5949</v>
      </c>
      <c r="Y5966">
        <v>129</v>
      </c>
      <c r="Z5966">
        <v>15</v>
      </c>
      <c r="AA5966">
        <v>48</v>
      </c>
      <c r="AB5966">
        <v>13</v>
      </c>
      <c r="AC5966" t="s">
        <v>5970</v>
      </c>
      <c r="AD5966" t="s">
        <v>6109</v>
      </c>
      <c r="AE5966" t="s">
        <v>9177</v>
      </c>
      <c r="AF5966">
        <v>1</v>
      </c>
      <c r="AG5966">
        <v>0</v>
      </c>
      <c r="AH5966">
        <v>1</v>
      </c>
      <c r="AI5966">
        <v>1</v>
      </c>
      <c r="AJ5966">
        <f>IF(AI5966="","",IF(ISERROR(VLOOKUP(CONCATENATE(F5966),Term!$A$1:$C$2000,1,FALSE)),0,1))</f>
        <v>0</v>
      </c>
    </row>
    <row r="5967" spans="1:36" x14ac:dyDescent="0.15">
      <c r="A5967" t="s">
        <v>44</v>
      </c>
      <c r="B5967">
        <v>39798</v>
      </c>
      <c r="C5967">
        <v>39799</v>
      </c>
      <c r="E5967">
        <v>39825</v>
      </c>
      <c r="F5967">
        <v>524440</v>
      </c>
      <c r="G5967" t="s">
        <v>2993</v>
      </c>
      <c r="H5967">
        <v>2190651</v>
      </c>
      <c r="I5967" t="s">
        <v>2392</v>
      </c>
      <c r="J5967" t="s">
        <v>5667</v>
      </c>
      <c r="K5967">
        <v>149850</v>
      </c>
      <c r="L5967" t="s">
        <v>2980</v>
      </c>
      <c r="M5967">
        <v>85</v>
      </c>
      <c r="N5967" t="s">
        <v>646</v>
      </c>
      <c r="O5967">
        <v>5</v>
      </c>
      <c r="P5967">
        <v>20</v>
      </c>
      <c r="Q5967">
        <v>4</v>
      </c>
      <c r="R5967">
        <v>0</v>
      </c>
      <c r="S5967">
        <v>1</v>
      </c>
      <c r="T5967">
        <v>0</v>
      </c>
      <c r="U5967">
        <v>20</v>
      </c>
      <c r="V5967">
        <v>2</v>
      </c>
      <c r="W5967">
        <v>381789</v>
      </c>
      <c r="X5967" t="s">
        <v>5949</v>
      </c>
      <c r="Y5967">
        <v>129</v>
      </c>
      <c r="Z5967">
        <v>15</v>
      </c>
      <c r="AA5967">
        <v>48</v>
      </c>
      <c r="AB5967">
        <v>13</v>
      </c>
      <c r="AC5967" t="s">
        <v>5970</v>
      </c>
      <c r="AD5967" t="s">
        <v>6109</v>
      </c>
      <c r="AE5967" t="s">
        <v>9177</v>
      </c>
      <c r="AF5967">
        <v>0</v>
      </c>
      <c r="AG5967">
        <v>0</v>
      </c>
      <c r="AH5967">
        <v>1</v>
      </c>
      <c r="AI5967">
        <v>1</v>
      </c>
      <c r="AJ5967">
        <f>IF(AI5967="","",IF(ISERROR(VLOOKUP(CONCATENATE(F5967),Term!$A$1:$C$2000,1,FALSE)),0,1))</f>
        <v>0</v>
      </c>
    </row>
    <row r="5968" spans="1:36" x14ac:dyDescent="0.15">
      <c r="A5968" t="s">
        <v>47</v>
      </c>
      <c r="B5968">
        <v>39813</v>
      </c>
      <c r="C5968" s="14">
        <v>39813</v>
      </c>
      <c r="D5968" s="14">
        <v>39827</v>
      </c>
      <c r="F5968">
        <v>524440</v>
      </c>
      <c r="G5968" t="s">
        <v>2993</v>
      </c>
      <c r="H5968">
        <v>2190651</v>
      </c>
      <c r="I5968" t="s">
        <v>2392</v>
      </c>
      <c r="J5968" t="s">
        <v>5667</v>
      </c>
      <c r="K5968">
        <v>162393</v>
      </c>
      <c r="L5968" t="s">
        <v>2980</v>
      </c>
      <c r="M5968">
        <v>85</v>
      </c>
      <c r="N5968" t="s">
        <v>924</v>
      </c>
      <c r="O5968" t="s">
        <v>924</v>
      </c>
      <c r="P5968" t="s">
        <v>924</v>
      </c>
      <c r="Q5968">
        <v>4</v>
      </c>
      <c r="R5968">
        <v>1</v>
      </c>
      <c r="S5968">
        <v>0</v>
      </c>
      <c r="T5968">
        <v>0</v>
      </c>
      <c r="U5968">
        <v>20</v>
      </c>
      <c r="V5968">
        <v>2</v>
      </c>
      <c r="W5968">
        <v>381789</v>
      </c>
      <c r="X5968" t="s">
        <v>5949</v>
      </c>
      <c r="Y5968">
        <v>129</v>
      </c>
      <c r="Z5968">
        <v>15</v>
      </c>
      <c r="AA5968">
        <v>48</v>
      </c>
      <c r="AB5968">
        <v>13</v>
      </c>
      <c r="AC5968" t="s">
        <v>5970</v>
      </c>
      <c r="AD5968" t="s">
        <v>6109</v>
      </c>
      <c r="AE5968" t="s">
        <v>9177</v>
      </c>
      <c r="AF5968">
        <v>0</v>
      </c>
      <c r="AG5968">
        <v>0</v>
      </c>
      <c r="AH5968">
        <v>0</v>
      </c>
      <c r="AI5968">
        <v>0</v>
      </c>
      <c r="AJ5968">
        <f>IF(AI5968="","",IF(ISERROR(VLOOKUP(CONCATENATE(F5968),Term!$A$1:$C$2000,1,FALSE)),0,1))</f>
        <v>0</v>
      </c>
    </row>
    <row r="5969" spans="1:36" x14ac:dyDescent="0.15">
      <c r="A5969" t="s">
        <v>4993</v>
      </c>
      <c r="B5969">
        <v>39722</v>
      </c>
      <c r="C5969" s="14">
        <v>39722</v>
      </c>
      <c r="D5969" s="14"/>
      <c r="E5969">
        <v>39755</v>
      </c>
      <c r="F5969">
        <v>524440</v>
      </c>
      <c r="G5969" t="s">
        <v>2993</v>
      </c>
      <c r="H5969">
        <v>2190708</v>
      </c>
      <c r="I5969" t="s">
        <v>2392</v>
      </c>
      <c r="J5969" t="s">
        <v>5667</v>
      </c>
      <c r="K5969">
        <v>110615</v>
      </c>
      <c r="L5969" t="s">
        <v>2980</v>
      </c>
      <c r="M5969">
        <v>85</v>
      </c>
      <c r="N5969" t="s">
        <v>2902</v>
      </c>
      <c r="O5969">
        <v>1</v>
      </c>
      <c r="P5969">
        <v>90</v>
      </c>
      <c r="Q5969" t="s">
        <v>924</v>
      </c>
      <c r="R5969">
        <v>0</v>
      </c>
      <c r="S5969">
        <v>1</v>
      </c>
      <c r="T5969">
        <v>1</v>
      </c>
      <c r="U5969">
        <v>39</v>
      </c>
      <c r="V5969">
        <v>2</v>
      </c>
      <c r="W5969">
        <v>537418</v>
      </c>
      <c r="X5969" t="s">
        <v>835</v>
      </c>
      <c r="Y5969">
        <v>129</v>
      </c>
      <c r="Z5969">
        <v>15</v>
      </c>
      <c r="AA5969">
        <v>48</v>
      </c>
      <c r="AB5969">
        <v>13</v>
      </c>
      <c r="AC5969" t="s">
        <v>5970</v>
      </c>
      <c r="AD5969" t="s">
        <v>6109</v>
      </c>
      <c r="AE5969" t="s">
        <v>9178</v>
      </c>
      <c r="AF5969">
        <v>1</v>
      </c>
      <c r="AG5969">
        <v>0</v>
      </c>
      <c r="AH5969">
        <v>1</v>
      </c>
      <c r="AI5969">
        <v>1</v>
      </c>
      <c r="AJ5969">
        <f>IF(AI5969="","",IF(ISERROR(VLOOKUP(CONCATENATE(F5969),Term!$A$1:$C$2000,1,FALSE)),0,1))</f>
        <v>0</v>
      </c>
    </row>
    <row r="5970" spans="1:36" x14ac:dyDescent="0.15">
      <c r="A5970" t="s">
        <v>4994</v>
      </c>
      <c r="B5970">
        <v>39727</v>
      </c>
      <c r="C5970" s="14">
        <v>39727</v>
      </c>
      <c r="D5970" s="14"/>
      <c r="E5970">
        <v>39764</v>
      </c>
      <c r="F5970">
        <v>524440</v>
      </c>
      <c r="G5970" t="s">
        <v>2993</v>
      </c>
      <c r="H5970">
        <v>2190708</v>
      </c>
      <c r="I5970" t="s">
        <v>2392</v>
      </c>
      <c r="J5970" t="s">
        <v>5667</v>
      </c>
      <c r="K5970">
        <v>162000</v>
      </c>
      <c r="L5970" t="s">
        <v>2980</v>
      </c>
      <c r="M5970">
        <v>85</v>
      </c>
      <c r="N5970" t="s">
        <v>2902</v>
      </c>
      <c r="O5970">
        <v>1</v>
      </c>
      <c r="P5970">
        <v>81</v>
      </c>
      <c r="Q5970" t="s">
        <v>924</v>
      </c>
      <c r="R5970">
        <v>0</v>
      </c>
      <c r="S5970">
        <v>1</v>
      </c>
      <c r="T5970">
        <v>0</v>
      </c>
      <c r="U5970">
        <v>39</v>
      </c>
      <c r="V5970">
        <v>2</v>
      </c>
      <c r="W5970">
        <v>537418</v>
      </c>
      <c r="X5970" t="s">
        <v>835</v>
      </c>
      <c r="Y5970">
        <v>129</v>
      </c>
      <c r="Z5970">
        <v>15</v>
      </c>
      <c r="AA5970">
        <v>48</v>
      </c>
      <c r="AB5970">
        <v>13</v>
      </c>
      <c r="AC5970" t="s">
        <v>5970</v>
      </c>
      <c r="AD5970" t="s">
        <v>6109</v>
      </c>
      <c r="AE5970" t="s">
        <v>9178</v>
      </c>
      <c r="AF5970">
        <v>0</v>
      </c>
      <c r="AG5970">
        <v>0</v>
      </c>
      <c r="AH5970">
        <v>0</v>
      </c>
      <c r="AI5970">
        <v>0</v>
      </c>
      <c r="AJ5970">
        <f>IF(AI5970="","",IF(ISERROR(VLOOKUP(CONCATENATE(F5970),Term!$A$1:$C$2000,1,FALSE)),0,1))</f>
        <v>0</v>
      </c>
    </row>
    <row r="5971" spans="1:36" x14ac:dyDescent="0.15">
      <c r="A5971" t="s">
        <v>821</v>
      </c>
      <c r="B5971">
        <v>39730</v>
      </c>
      <c r="C5971" s="14">
        <v>39731</v>
      </c>
      <c r="D5971" s="14"/>
      <c r="E5971">
        <v>39764</v>
      </c>
      <c r="F5971">
        <v>524440</v>
      </c>
      <c r="G5971" t="s">
        <v>2993</v>
      </c>
      <c r="H5971">
        <v>2190708</v>
      </c>
      <c r="I5971" t="s">
        <v>2392</v>
      </c>
      <c r="J5971" t="s">
        <v>5667</v>
      </c>
      <c r="K5971">
        <v>109126</v>
      </c>
      <c r="L5971" t="s">
        <v>2980</v>
      </c>
      <c r="M5971">
        <v>85</v>
      </c>
      <c r="N5971" t="s">
        <v>2902</v>
      </c>
      <c r="O5971">
        <v>1</v>
      </c>
      <c r="P5971">
        <v>81</v>
      </c>
      <c r="Q5971" t="s">
        <v>924</v>
      </c>
      <c r="R5971">
        <v>0</v>
      </c>
      <c r="S5971">
        <v>1</v>
      </c>
      <c r="T5971">
        <v>0</v>
      </c>
      <c r="U5971">
        <v>39</v>
      </c>
      <c r="V5971">
        <v>2</v>
      </c>
      <c r="W5971">
        <v>537418</v>
      </c>
      <c r="X5971" t="s">
        <v>835</v>
      </c>
      <c r="Y5971">
        <v>129</v>
      </c>
      <c r="Z5971">
        <v>15</v>
      </c>
      <c r="AA5971">
        <v>48</v>
      </c>
      <c r="AB5971">
        <v>13</v>
      </c>
      <c r="AC5971" t="s">
        <v>5970</v>
      </c>
      <c r="AD5971" t="s">
        <v>6109</v>
      </c>
      <c r="AE5971" t="s">
        <v>9178</v>
      </c>
      <c r="AF5971">
        <v>0</v>
      </c>
      <c r="AG5971">
        <v>0</v>
      </c>
      <c r="AH5971">
        <v>0</v>
      </c>
      <c r="AI5971">
        <v>0</v>
      </c>
      <c r="AJ5971">
        <f>IF(AI5971="","",IF(ISERROR(VLOOKUP(CONCATENATE(F5971),Term!$A$1:$C$2000,1,FALSE)),0,1))</f>
        <v>0</v>
      </c>
    </row>
    <row r="5972" spans="1:36" x14ac:dyDescent="0.15">
      <c r="A5972" t="s">
        <v>4055</v>
      </c>
      <c r="B5972">
        <v>39758</v>
      </c>
      <c r="C5972" s="14">
        <v>39758</v>
      </c>
      <c r="D5972" s="14"/>
      <c r="E5972">
        <v>39806</v>
      </c>
      <c r="F5972">
        <v>524440</v>
      </c>
      <c r="G5972" t="s">
        <v>2993</v>
      </c>
      <c r="H5972">
        <v>2190708</v>
      </c>
      <c r="I5972" t="s">
        <v>2392</v>
      </c>
      <c r="J5972" t="s">
        <v>5667</v>
      </c>
      <c r="K5972">
        <v>155677</v>
      </c>
      <c r="L5972" t="s">
        <v>2980</v>
      </c>
      <c r="M5972">
        <v>85</v>
      </c>
      <c r="N5972" t="s">
        <v>932</v>
      </c>
      <c r="O5972">
        <v>4</v>
      </c>
      <c r="P5972">
        <v>39</v>
      </c>
      <c r="Q5972">
        <v>1</v>
      </c>
      <c r="R5972">
        <v>0</v>
      </c>
      <c r="S5972">
        <v>1</v>
      </c>
      <c r="T5972">
        <v>0</v>
      </c>
      <c r="U5972">
        <v>39</v>
      </c>
      <c r="V5972">
        <v>2</v>
      </c>
      <c r="W5972">
        <v>537418</v>
      </c>
      <c r="X5972" t="s">
        <v>835</v>
      </c>
      <c r="Y5972">
        <v>129</v>
      </c>
      <c r="Z5972">
        <v>15</v>
      </c>
      <c r="AA5972">
        <v>48</v>
      </c>
      <c r="AB5972">
        <v>13</v>
      </c>
      <c r="AC5972" t="s">
        <v>5970</v>
      </c>
      <c r="AD5972" t="s">
        <v>6109</v>
      </c>
      <c r="AE5972" t="s">
        <v>9178</v>
      </c>
      <c r="AF5972">
        <v>0</v>
      </c>
      <c r="AG5972">
        <v>0</v>
      </c>
      <c r="AH5972">
        <v>1</v>
      </c>
      <c r="AI5972">
        <v>1</v>
      </c>
      <c r="AJ5972">
        <f>IF(AI5972="","",IF(ISERROR(VLOOKUP(CONCATENATE(F5972),Term!$A$1:$C$2000,1,FALSE)),0,1))</f>
        <v>0</v>
      </c>
    </row>
    <row r="5973" spans="1:36" x14ac:dyDescent="0.15">
      <c r="A5973" t="s">
        <v>3106</v>
      </c>
      <c r="B5973">
        <v>39777</v>
      </c>
      <c r="C5973">
        <v>39777</v>
      </c>
      <c r="D5973">
        <v>39818</v>
      </c>
      <c r="F5973">
        <v>524440</v>
      </c>
      <c r="G5973" t="s">
        <v>2993</v>
      </c>
      <c r="H5973">
        <v>2190708</v>
      </c>
      <c r="I5973" t="s">
        <v>2392</v>
      </c>
      <c r="J5973" t="s">
        <v>5667</v>
      </c>
      <c r="K5973">
        <v>309706</v>
      </c>
      <c r="L5973" t="s">
        <v>2980</v>
      </c>
      <c r="M5973">
        <v>85</v>
      </c>
      <c r="N5973" t="s">
        <v>924</v>
      </c>
      <c r="O5973" t="s">
        <v>924</v>
      </c>
      <c r="P5973" t="s">
        <v>924</v>
      </c>
      <c r="Q5973">
        <v>2</v>
      </c>
      <c r="R5973">
        <v>0</v>
      </c>
      <c r="S5973">
        <v>0</v>
      </c>
      <c r="T5973">
        <v>0</v>
      </c>
      <c r="U5973">
        <v>39</v>
      </c>
      <c r="V5973">
        <v>2</v>
      </c>
      <c r="W5973">
        <v>537418</v>
      </c>
      <c r="X5973" t="s">
        <v>835</v>
      </c>
      <c r="Y5973">
        <v>129</v>
      </c>
      <c r="Z5973">
        <v>15</v>
      </c>
      <c r="AA5973">
        <v>48</v>
      </c>
      <c r="AB5973">
        <v>13</v>
      </c>
      <c r="AC5973" t="s">
        <v>5970</v>
      </c>
      <c r="AD5973" t="s">
        <v>6109</v>
      </c>
      <c r="AE5973" t="s">
        <v>9178</v>
      </c>
      <c r="AF5973">
        <v>0</v>
      </c>
      <c r="AG5973">
        <v>0</v>
      </c>
      <c r="AH5973">
        <v>1</v>
      </c>
      <c r="AI5973">
        <v>0</v>
      </c>
      <c r="AJ5973">
        <f>IF(AI5973="","",IF(ISERROR(VLOOKUP(CONCATENATE(F5973),Term!$A$1:$C$2000,1,FALSE)),0,1))</f>
        <v>0</v>
      </c>
    </row>
    <row r="5974" spans="1:36" x14ac:dyDescent="0.15">
      <c r="A5974" t="s">
        <v>2316</v>
      </c>
      <c r="B5974">
        <v>39784</v>
      </c>
      <c r="C5974">
        <v>39785</v>
      </c>
      <c r="D5974">
        <v>39793</v>
      </c>
      <c r="F5974">
        <v>524440</v>
      </c>
      <c r="G5974" t="s">
        <v>2993</v>
      </c>
      <c r="H5974">
        <v>2190708</v>
      </c>
      <c r="I5974" t="s">
        <v>2392</v>
      </c>
      <c r="J5974" t="s">
        <v>5667</v>
      </c>
      <c r="K5974">
        <v>140160</v>
      </c>
      <c r="L5974" t="s">
        <v>2980</v>
      </c>
      <c r="M5974">
        <v>85</v>
      </c>
      <c r="N5974" t="s">
        <v>924</v>
      </c>
      <c r="O5974" t="s">
        <v>924</v>
      </c>
      <c r="P5974" t="s">
        <v>924</v>
      </c>
      <c r="Q5974">
        <v>3</v>
      </c>
      <c r="R5974">
        <v>0</v>
      </c>
      <c r="S5974">
        <v>0</v>
      </c>
      <c r="T5974">
        <v>0</v>
      </c>
      <c r="U5974">
        <v>39</v>
      </c>
      <c r="V5974">
        <v>2</v>
      </c>
      <c r="W5974">
        <v>537418</v>
      </c>
      <c r="X5974" t="s">
        <v>835</v>
      </c>
      <c r="Y5974">
        <v>129</v>
      </c>
      <c r="Z5974">
        <v>15</v>
      </c>
      <c r="AA5974">
        <v>48</v>
      </c>
      <c r="AB5974">
        <v>13</v>
      </c>
      <c r="AC5974" t="s">
        <v>5970</v>
      </c>
      <c r="AD5974" t="s">
        <v>6109</v>
      </c>
      <c r="AE5974" t="s">
        <v>9178</v>
      </c>
      <c r="AF5974">
        <v>0</v>
      </c>
      <c r="AG5974">
        <v>0</v>
      </c>
      <c r="AH5974">
        <v>1</v>
      </c>
      <c r="AI5974">
        <v>0</v>
      </c>
      <c r="AJ5974">
        <f>IF(AI5974="","",IF(ISERROR(VLOOKUP(CONCATENATE(F5974),Term!$A$1:$C$2000,1,FALSE)),0,1))</f>
        <v>0</v>
      </c>
    </row>
    <row r="5975" spans="1:36" x14ac:dyDescent="0.15">
      <c r="A5975" t="s">
        <v>2314</v>
      </c>
      <c r="B5975">
        <v>39784</v>
      </c>
      <c r="C5975">
        <v>39785</v>
      </c>
      <c r="D5975">
        <v>39797</v>
      </c>
      <c r="F5975">
        <v>524440</v>
      </c>
      <c r="G5975" t="s">
        <v>2993</v>
      </c>
      <c r="H5975">
        <v>2190708</v>
      </c>
      <c r="I5975" t="s">
        <v>2392</v>
      </c>
      <c r="J5975" t="s">
        <v>5667</v>
      </c>
      <c r="K5975">
        <v>238756</v>
      </c>
      <c r="L5975" t="s">
        <v>2980</v>
      </c>
      <c r="M5975">
        <v>85</v>
      </c>
      <c r="N5975" t="s">
        <v>924</v>
      </c>
      <c r="O5975" t="s">
        <v>924</v>
      </c>
      <c r="P5975" t="s">
        <v>924</v>
      </c>
      <c r="Q5975">
        <v>3</v>
      </c>
      <c r="R5975">
        <v>0</v>
      </c>
      <c r="S5975">
        <v>0</v>
      </c>
      <c r="T5975">
        <v>0</v>
      </c>
      <c r="U5975">
        <v>39</v>
      </c>
      <c r="V5975">
        <v>2</v>
      </c>
      <c r="W5975">
        <v>537418</v>
      </c>
      <c r="X5975" t="s">
        <v>835</v>
      </c>
      <c r="Y5975">
        <v>129</v>
      </c>
      <c r="Z5975">
        <v>15</v>
      </c>
      <c r="AA5975">
        <v>48</v>
      </c>
      <c r="AB5975">
        <v>13</v>
      </c>
      <c r="AC5975" t="s">
        <v>5970</v>
      </c>
      <c r="AD5975" t="s">
        <v>6109</v>
      </c>
      <c r="AE5975" t="s">
        <v>9178</v>
      </c>
      <c r="AF5975">
        <v>0</v>
      </c>
      <c r="AG5975">
        <v>0</v>
      </c>
      <c r="AH5975">
        <v>0</v>
      </c>
      <c r="AI5975">
        <v>0</v>
      </c>
      <c r="AJ5975">
        <f>IF(AI5975="","",IF(ISERROR(VLOOKUP(CONCATENATE(F5975),Term!$A$1:$C$2000,1,FALSE)),0,1))</f>
        <v>0</v>
      </c>
    </row>
    <row r="5976" spans="1:36" x14ac:dyDescent="0.15">
      <c r="A5976" t="s">
        <v>46</v>
      </c>
      <c r="B5976">
        <v>39799</v>
      </c>
      <c r="C5976">
        <v>39801</v>
      </c>
      <c r="D5976">
        <v>39843</v>
      </c>
      <c r="F5976">
        <v>524440</v>
      </c>
      <c r="G5976" t="s">
        <v>2993</v>
      </c>
      <c r="H5976">
        <v>2190708</v>
      </c>
      <c r="I5976" t="s">
        <v>2392</v>
      </c>
      <c r="J5976" t="s">
        <v>5667</v>
      </c>
      <c r="K5976">
        <v>449767</v>
      </c>
      <c r="L5976" t="s">
        <v>2980</v>
      </c>
      <c r="M5976">
        <v>85</v>
      </c>
      <c r="N5976" t="s">
        <v>924</v>
      </c>
      <c r="O5976" t="s">
        <v>924</v>
      </c>
      <c r="P5976" t="s">
        <v>924</v>
      </c>
      <c r="Q5976">
        <v>4</v>
      </c>
      <c r="R5976">
        <v>0</v>
      </c>
      <c r="S5976">
        <v>0</v>
      </c>
      <c r="T5976">
        <v>0</v>
      </c>
      <c r="U5976">
        <v>39</v>
      </c>
      <c r="V5976">
        <v>2</v>
      </c>
      <c r="W5976">
        <v>537418</v>
      </c>
      <c r="X5976" t="s">
        <v>835</v>
      </c>
      <c r="Y5976">
        <v>129</v>
      </c>
      <c r="Z5976">
        <v>15</v>
      </c>
      <c r="AA5976">
        <v>48</v>
      </c>
      <c r="AB5976">
        <v>13</v>
      </c>
      <c r="AC5976" t="s">
        <v>5970</v>
      </c>
      <c r="AD5976" t="s">
        <v>6109</v>
      </c>
      <c r="AE5976" t="s">
        <v>9178</v>
      </c>
      <c r="AF5976">
        <v>0</v>
      </c>
      <c r="AG5976">
        <v>0</v>
      </c>
      <c r="AH5976">
        <v>1</v>
      </c>
      <c r="AI5976">
        <v>0</v>
      </c>
      <c r="AJ5976">
        <f>IF(AI5976="","",IF(ISERROR(VLOOKUP(CONCATENATE(F5976),Term!$A$1:$C$2000,1,FALSE)),0,1))</f>
        <v>0</v>
      </c>
    </row>
    <row r="5977" spans="1:36" x14ac:dyDescent="0.15">
      <c r="A5977" t="s">
        <v>45</v>
      </c>
      <c r="B5977">
        <v>39800</v>
      </c>
      <c r="C5977">
        <v>39801</v>
      </c>
      <c r="D5977">
        <v>39812</v>
      </c>
      <c r="F5977">
        <v>524440</v>
      </c>
      <c r="G5977" t="s">
        <v>2993</v>
      </c>
      <c r="H5977">
        <v>2190708</v>
      </c>
      <c r="I5977" t="s">
        <v>2392</v>
      </c>
      <c r="J5977" t="s">
        <v>5667</v>
      </c>
      <c r="K5977">
        <v>154660</v>
      </c>
      <c r="L5977" t="s">
        <v>2980</v>
      </c>
      <c r="M5977">
        <v>85</v>
      </c>
      <c r="N5977" t="s">
        <v>924</v>
      </c>
      <c r="O5977" t="s">
        <v>924</v>
      </c>
      <c r="P5977" t="s">
        <v>924</v>
      </c>
      <c r="Q5977">
        <v>4</v>
      </c>
      <c r="R5977">
        <v>0</v>
      </c>
      <c r="S5977">
        <v>0</v>
      </c>
      <c r="T5977">
        <v>0</v>
      </c>
      <c r="U5977">
        <v>39</v>
      </c>
      <c r="V5977">
        <v>2</v>
      </c>
      <c r="W5977">
        <v>537418</v>
      </c>
      <c r="X5977" t="s">
        <v>835</v>
      </c>
      <c r="Y5977">
        <v>129</v>
      </c>
      <c r="Z5977">
        <v>15</v>
      </c>
      <c r="AA5977">
        <v>48</v>
      </c>
      <c r="AB5977">
        <v>13</v>
      </c>
      <c r="AC5977" t="s">
        <v>5970</v>
      </c>
      <c r="AD5977" t="s">
        <v>6109</v>
      </c>
      <c r="AE5977" t="s">
        <v>9178</v>
      </c>
      <c r="AF5977">
        <v>0</v>
      </c>
      <c r="AG5977">
        <v>0</v>
      </c>
      <c r="AH5977">
        <v>0</v>
      </c>
      <c r="AI5977">
        <v>0</v>
      </c>
      <c r="AJ5977">
        <f>IF(AI5977="","",IF(ISERROR(VLOOKUP(CONCATENATE(F5977),Term!$A$1:$C$2000,1,FALSE)),0,1))</f>
        <v>0</v>
      </c>
    </row>
    <row r="5978" spans="1:36" x14ac:dyDescent="0.15">
      <c r="A5978" t="s">
        <v>2627</v>
      </c>
      <c r="B5978">
        <v>39825</v>
      </c>
      <c r="C5978" s="14">
        <v>39826</v>
      </c>
      <c r="D5978" s="14"/>
      <c r="F5978">
        <v>524440</v>
      </c>
      <c r="G5978" t="s">
        <v>2993</v>
      </c>
      <c r="H5978">
        <v>2190708</v>
      </c>
      <c r="I5978" t="s">
        <v>2392</v>
      </c>
      <c r="J5978" t="s">
        <v>5667</v>
      </c>
      <c r="K5978">
        <v>140160</v>
      </c>
      <c r="L5978" t="s">
        <v>2980</v>
      </c>
      <c r="M5978">
        <v>85</v>
      </c>
      <c r="N5978" t="s">
        <v>924</v>
      </c>
      <c r="O5978" t="s">
        <v>924</v>
      </c>
      <c r="P5978" t="s">
        <v>924</v>
      </c>
      <c r="Q5978">
        <v>5</v>
      </c>
      <c r="R5978">
        <v>0</v>
      </c>
      <c r="S5978">
        <v>0</v>
      </c>
      <c r="T5978">
        <v>0</v>
      </c>
      <c r="U5978">
        <v>39</v>
      </c>
      <c r="V5978">
        <v>2</v>
      </c>
      <c r="W5978">
        <v>537418</v>
      </c>
      <c r="X5978" t="s">
        <v>835</v>
      </c>
      <c r="Y5978">
        <v>129</v>
      </c>
      <c r="Z5978">
        <v>15</v>
      </c>
      <c r="AA5978">
        <v>48</v>
      </c>
      <c r="AB5978">
        <v>13</v>
      </c>
      <c r="AC5978" t="s">
        <v>5970</v>
      </c>
      <c r="AD5978" t="s">
        <v>6109</v>
      </c>
      <c r="AE5978" t="s">
        <v>9178</v>
      </c>
      <c r="AF5978">
        <v>0</v>
      </c>
      <c r="AG5978">
        <v>0</v>
      </c>
      <c r="AH5978">
        <v>1</v>
      </c>
      <c r="AI5978">
        <v>0</v>
      </c>
      <c r="AJ5978">
        <f>IF(AI5978="","",IF(ISERROR(VLOOKUP(CONCATENATE(F5978),Term!$A$1:$C$2000,1,FALSE)),0,1))</f>
        <v>0</v>
      </c>
    </row>
    <row r="5979" spans="1:36" x14ac:dyDescent="0.15">
      <c r="A5979" t="s">
        <v>9179</v>
      </c>
      <c r="B5979">
        <v>39832</v>
      </c>
      <c r="C5979">
        <v>39833</v>
      </c>
      <c r="F5979">
        <v>524440</v>
      </c>
      <c r="G5979" t="s">
        <v>2993</v>
      </c>
      <c r="H5979">
        <v>2190708</v>
      </c>
      <c r="I5979" t="s">
        <v>2392</v>
      </c>
      <c r="J5979" t="s">
        <v>5667</v>
      </c>
      <c r="K5979">
        <v>196224</v>
      </c>
      <c r="L5979" t="s">
        <v>2980</v>
      </c>
      <c r="M5979">
        <v>85</v>
      </c>
      <c r="N5979" t="s">
        <v>924</v>
      </c>
      <c r="O5979" t="s">
        <v>924</v>
      </c>
      <c r="P5979" t="s">
        <v>924</v>
      </c>
      <c r="Q5979">
        <v>6</v>
      </c>
      <c r="R5979">
        <v>0</v>
      </c>
      <c r="S5979">
        <v>0</v>
      </c>
      <c r="T5979">
        <v>0</v>
      </c>
      <c r="U5979">
        <v>39</v>
      </c>
      <c r="V5979">
        <v>2</v>
      </c>
      <c r="W5979">
        <v>537418</v>
      </c>
      <c r="X5979" t="s">
        <v>835</v>
      </c>
      <c r="Y5979">
        <v>129</v>
      </c>
      <c r="Z5979">
        <v>15</v>
      </c>
      <c r="AA5979">
        <v>48</v>
      </c>
      <c r="AB5979">
        <v>13</v>
      </c>
      <c r="AC5979" t="s">
        <v>5970</v>
      </c>
      <c r="AD5979" t="s">
        <v>6109</v>
      </c>
      <c r="AE5979" t="s">
        <v>9178</v>
      </c>
      <c r="AF5979">
        <v>0</v>
      </c>
      <c r="AG5979">
        <v>0</v>
      </c>
      <c r="AH5979">
        <v>1</v>
      </c>
      <c r="AI5979">
        <v>0</v>
      </c>
      <c r="AJ5979">
        <f>IF(AI5979="","",IF(ISERROR(VLOOKUP(CONCATENATE(F5979),Term!$A$1:$C$2000,1,FALSE)),0,1))</f>
        <v>0</v>
      </c>
    </row>
    <row r="5980" spans="1:36" x14ac:dyDescent="0.15">
      <c r="A5980" t="s">
        <v>9180</v>
      </c>
      <c r="B5980">
        <v>39834</v>
      </c>
      <c r="C5980" s="14">
        <v>39834</v>
      </c>
      <c r="D5980" s="14"/>
      <c r="F5980">
        <v>524440</v>
      </c>
      <c r="G5980" t="s">
        <v>2993</v>
      </c>
      <c r="H5980">
        <v>2190708</v>
      </c>
      <c r="I5980" t="s">
        <v>2392</v>
      </c>
      <c r="J5980" t="s">
        <v>5667</v>
      </c>
      <c r="K5980">
        <v>216513</v>
      </c>
      <c r="L5980" t="s">
        <v>2980</v>
      </c>
      <c r="M5980">
        <v>85</v>
      </c>
      <c r="N5980" t="s">
        <v>924</v>
      </c>
      <c r="O5980" t="s">
        <v>924</v>
      </c>
      <c r="P5980" t="s">
        <v>924</v>
      </c>
      <c r="Q5980">
        <v>6</v>
      </c>
      <c r="R5980">
        <v>0</v>
      </c>
      <c r="S5980">
        <v>0</v>
      </c>
      <c r="T5980">
        <v>0</v>
      </c>
      <c r="U5980">
        <v>39</v>
      </c>
      <c r="V5980">
        <v>2</v>
      </c>
      <c r="W5980">
        <v>537418</v>
      </c>
      <c r="X5980" t="s">
        <v>835</v>
      </c>
      <c r="Y5980">
        <v>129</v>
      </c>
      <c r="Z5980">
        <v>15</v>
      </c>
      <c r="AA5980">
        <v>48</v>
      </c>
      <c r="AB5980">
        <v>13</v>
      </c>
      <c r="AC5980" t="s">
        <v>5970</v>
      </c>
      <c r="AD5980" t="s">
        <v>6109</v>
      </c>
      <c r="AE5980" t="s">
        <v>9178</v>
      </c>
      <c r="AF5980">
        <v>0</v>
      </c>
      <c r="AG5980">
        <v>0</v>
      </c>
      <c r="AH5980">
        <v>0</v>
      </c>
      <c r="AI5980">
        <v>0</v>
      </c>
      <c r="AJ5980">
        <f>IF(AI5980="","",IF(ISERROR(VLOOKUP(CONCATENATE(F5980),Term!$A$1:$C$2000,1,FALSE)),0,1))</f>
        <v>0</v>
      </c>
    </row>
    <row r="5981" spans="1:36" x14ac:dyDescent="0.15">
      <c r="A5981" t="s">
        <v>9181</v>
      </c>
      <c r="B5981">
        <v>39836</v>
      </c>
      <c r="C5981">
        <v>39839</v>
      </c>
      <c r="F5981">
        <v>524440</v>
      </c>
      <c r="G5981" t="s">
        <v>2993</v>
      </c>
      <c r="H5981">
        <v>2190708</v>
      </c>
      <c r="I5981" t="s">
        <v>2392</v>
      </c>
      <c r="J5981" t="s">
        <v>5667</v>
      </c>
      <c r="K5981">
        <v>152447</v>
      </c>
      <c r="L5981" t="s">
        <v>2980</v>
      </c>
      <c r="M5981">
        <v>85</v>
      </c>
      <c r="N5981" t="s">
        <v>924</v>
      </c>
      <c r="O5981" t="s">
        <v>924</v>
      </c>
      <c r="P5981" t="s">
        <v>924</v>
      </c>
      <c r="Q5981">
        <v>6</v>
      </c>
      <c r="R5981">
        <v>0</v>
      </c>
      <c r="S5981">
        <v>0</v>
      </c>
      <c r="T5981">
        <v>0</v>
      </c>
      <c r="U5981">
        <v>39</v>
      </c>
      <c r="V5981">
        <v>2</v>
      </c>
      <c r="W5981">
        <v>537418</v>
      </c>
      <c r="X5981" t="s">
        <v>835</v>
      </c>
      <c r="Y5981">
        <v>129</v>
      </c>
      <c r="Z5981">
        <v>15</v>
      </c>
      <c r="AA5981">
        <v>48</v>
      </c>
      <c r="AB5981">
        <v>13</v>
      </c>
      <c r="AC5981" t="s">
        <v>5970</v>
      </c>
      <c r="AD5981" t="s">
        <v>6109</v>
      </c>
      <c r="AE5981" t="s">
        <v>9178</v>
      </c>
      <c r="AF5981">
        <v>0</v>
      </c>
      <c r="AG5981">
        <v>0</v>
      </c>
      <c r="AH5981">
        <v>0</v>
      </c>
      <c r="AI5981">
        <v>0</v>
      </c>
      <c r="AJ5981">
        <f>IF(AI5981="","",IF(ISERROR(VLOOKUP(CONCATENATE(F5981),Term!$A$1:$C$2000,1,FALSE)),0,1))</f>
        <v>0</v>
      </c>
    </row>
    <row r="5982" spans="1:36" x14ac:dyDescent="0.15">
      <c r="A5982" t="s">
        <v>9182</v>
      </c>
      <c r="B5982">
        <v>39839</v>
      </c>
      <c r="C5982" s="14">
        <v>39840</v>
      </c>
      <c r="D5982" s="14"/>
      <c r="F5982">
        <v>524440</v>
      </c>
      <c r="G5982" t="s">
        <v>2993</v>
      </c>
      <c r="H5982">
        <v>2190708</v>
      </c>
      <c r="I5982" t="s">
        <v>2392</v>
      </c>
      <c r="J5982" t="s">
        <v>5667</v>
      </c>
      <c r="K5982">
        <v>340304</v>
      </c>
      <c r="L5982" t="s">
        <v>2980</v>
      </c>
      <c r="M5982">
        <v>85</v>
      </c>
      <c r="N5982" t="s">
        <v>924</v>
      </c>
      <c r="O5982" t="s">
        <v>924</v>
      </c>
      <c r="P5982" t="s">
        <v>924</v>
      </c>
      <c r="Q5982">
        <v>6</v>
      </c>
      <c r="R5982">
        <v>0</v>
      </c>
      <c r="S5982">
        <v>0</v>
      </c>
      <c r="T5982">
        <v>0</v>
      </c>
      <c r="U5982">
        <v>39</v>
      </c>
      <c r="V5982">
        <v>2</v>
      </c>
      <c r="W5982">
        <v>537418</v>
      </c>
      <c r="X5982" t="s">
        <v>835</v>
      </c>
      <c r="Y5982">
        <v>129</v>
      </c>
      <c r="Z5982">
        <v>15</v>
      </c>
      <c r="AA5982">
        <v>48</v>
      </c>
      <c r="AB5982">
        <v>13</v>
      </c>
      <c r="AC5982" t="s">
        <v>5970</v>
      </c>
      <c r="AD5982" t="s">
        <v>6109</v>
      </c>
      <c r="AE5982" t="s">
        <v>9178</v>
      </c>
      <c r="AF5982">
        <v>0</v>
      </c>
      <c r="AG5982">
        <v>0</v>
      </c>
      <c r="AH5982">
        <v>0</v>
      </c>
      <c r="AI5982">
        <v>0</v>
      </c>
      <c r="AJ5982">
        <f>IF(AI5982="","",IF(ISERROR(VLOOKUP(CONCATENATE(F5982),Term!$A$1:$C$2000,1,FALSE)),0,1))</f>
        <v>0</v>
      </c>
    </row>
    <row r="5983" spans="1:36" x14ac:dyDescent="0.15">
      <c r="A5983" t="s">
        <v>9183</v>
      </c>
      <c r="B5983">
        <v>39839</v>
      </c>
      <c r="C5983" s="14">
        <v>39840</v>
      </c>
      <c r="D5983" s="14"/>
      <c r="F5983">
        <v>524440</v>
      </c>
      <c r="G5983" t="s">
        <v>2993</v>
      </c>
      <c r="H5983">
        <v>2190708</v>
      </c>
      <c r="I5983" t="s">
        <v>2392</v>
      </c>
      <c r="J5983" t="s">
        <v>5667</v>
      </c>
      <c r="K5983">
        <v>177036</v>
      </c>
      <c r="L5983" t="s">
        <v>2980</v>
      </c>
      <c r="M5983">
        <v>85</v>
      </c>
      <c r="N5983" t="s">
        <v>924</v>
      </c>
      <c r="O5983" t="s">
        <v>924</v>
      </c>
      <c r="P5983" t="s">
        <v>924</v>
      </c>
      <c r="Q5983">
        <v>6</v>
      </c>
      <c r="R5983">
        <v>0</v>
      </c>
      <c r="S5983">
        <v>0</v>
      </c>
      <c r="T5983">
        <v>0</v>
      </c>
      <c r="U5983">
        <v>39</v>
      </c>
      <c r="V5983">
        <v>2</v>
      </c>
      <c r="W5983">
        <v>537418</v>
      </c>
      <c r="X5983" t="s">
        <v>835</v>
      </c>
      <c r="Y5983">
        <v>129</v>
      </c>
      <c r="Z5983">
        <v>15</v>
      </c>
      <c r="AA5983">
        <v>48</v>
      </c>
      <c r="AB5983">
        <v>13</v>
      </c>
      <c r="AC5983" t="s">
        <v>5970</v>
      </c>
      <c r="AD5983" t="s">
        <v>6109</v>
      </c>
      <c r="AE5983" t="s">
        <v>9178</v>
      </c>
      <c r="AF5983">
        <v>0</v>
      </c>
      <c r="AG5983">
        <v>0</v>
      </c>
      <c r="AH5983">
        <v>0</v>
      </c>
      <c r="AI5983">
        <v>0</v>
      </c>
      <c r="AJ5983">
        <f>IF(AI5983="","",IF(ISERROR(VLOOKUP(CONCATENATE(F5983),Term!$A$1:$C$2000,1,FALSE)),0,1))</f>
        <v>0</v>
      </c>
    </row>
    <row r="5984" spans="1:36" x14ac:dyDescent="0.15">
      <c r="A5984" t="s">
        <v>9184</v>
      </c>
      <c r="B5984">
        <v>39840</v>
      </c>
      <c r="C5984" s="14">
        <v>39841</v>
      </c>
      <c r="D5984" s="14"/>
      <c r="F5984">
        <v>524440</v>
      </c>
      <c r="G5984" t="s">
        <v>2993</v>
      </c>
      <c r="H5984">
        <v>2190708</v>
      </c>
      <c r="I5984" t="s">
        <v>2392</v>
      </c>
      <c r="J5984" t="s">
        <v>5667</v>
      </c>
      <c r="K5984">
        <v>127860</v>
      </c>
      <c r="L5984" t="s">
        <v>2980</v>
      </c>
      <c r="M5984">
        <v>85</v>
      </c>
      <c r="N5984" t="s">
        <v>924</v>
      </c>
      <c r="O5984" t="s">
        <v>924</v>
      </c>
      <c r="P5984" t="s">
        <v>924</v>
      </c>
      <c r="Q5984">
        <v>6</v>
      </c>
      <c r="R5984">
        <v>0</v>
      </c>
      <c r="S5984">
        <v>0</v>
      </c>
      <c r="T5984">
        <v>0</v>
      </c>
      <c r="U5984">
        <v>39</v>
      </c>
      <c r="V5984">
        <v>2</v>
      </c>
      <c r="W5984">
        <v>537418</v>
      </c>
      <c r="X5984" t="s">
        <v>835</v>
      </c>
      <c r="Y5984">
        <v>129</v>
      </c>
      <c r="Z5984">
        <v>15</v>
      </c>
      <c r="AA5984">
        <v>48</v>
      </c>
      <c r="AB5984">
        <v>13</v>
      </c>
      <c r="AC5984" t="s">
        <v>5970</v>
      </c>
      <c r="AD5984" t="s">
        <v>6109</v>
      </c>
      <c r="AE5984" t="s">
        <v>9178</v>
      </c>
      <c r="AF5984">
        <v>0</v>
      </c>
      <c r="AG5984">
        <v>0</v>
      </c>
      <c r="AH5984">
        <v>0</v>
      </c>
      <c r="AI5984">
        <v>0</v>
      </c>
      <c r="AJ5984">
        <f>IF(AI5984="","",IF(ISERROR(VLOOKUP(CONCATENATE(F5984),Term!$A$1:$C$2000,1,FALSE)),0,1))</f>
        <v>0</v>
      </c>
    </row>
    <row r="5985" spans="1:36" x14ac:dyDescent="0.15">
      <c r="A5985" t="s">
        <v>9185</v>
      </c>
      <c r="B5985">
        <v>39841</v>
      </c>
      <c r="C5985" s="14">
        <v>39842</v>
      </c>
      <c r="D5985" s="14"/>
      <c r="F5985">
        <v>524440</v>
      </c>
      <c r="G5985" t="s">
        <v>2993</v>
      </c>
      <c r="H5985">
        <v>2190708</v>
      </c>
      <c r="I5985" t="s">
        <v>2392</v>
      </c>
      <c r="J5985" t="s">
        <v>5667</v>
      </c>
      <c r="K5985">
        <v>186355</v>
      </c>
      <c r="L5985" t="s">
        <v>2980</v>
      </c>
      <c r="M5985">
        <v>85</v>
      </c>
      <c r="N5985" t="s">
        <v>924</v>
      </c>
      <c r="O5985" t="s">
        <v>924</v>
      </c>
      <c r="P5985" t="s">
        <v>924</v>
      </c>
      <c r="Q5985">
        <v>6</v>
      </c>
      <c r="R5985">
        <v>0</v>
      </c>
      <c r="S5985">
        <v>0</v>
      </c>
      <c r="T5985">
        <v>0</v>
      </c>
      <c r="U5985">
        <v>39</v>
      </c>
      <c r="V5985">
        <v>2</v>
      </c>
      <c r="W5985">
        <v>537418</v>
      </c>
      <c r="X5985" t="s">
        <v>835</v>
      </c>
      <c r="Y5985">
        <v>129</v>
      </c>
      <c r="Z5985">
        <v>15</v>
      </c>
      <c r="AA5985">
        <v>48</v>
      </c>
      <c r="AB5985">
        <v>13</v>
      </c>
      <c r="AC5985" t="s">
        <v>5970</v>
      </c>
      <c r="AD5985" t="s">
        <v>6109</v>
      </c>
      <c r="AE5985" t="s">
        <v>9178</v>
      </c>
      <c r="AF5985">
        <v>0</v>
      </c>
      <c r="AG5985">
        <v>0</v>
      </c>
      <c r="AH5985">
        <v>0</v>
      </c>
      <c r="AI5985">
        <v>0</v>
      </c>
      <c r="AJ5985">
        <f>IF(AI5985="","",IF(ISERROR(VLOOKUP(CONCATENATE(F5985),Term!$A$1:$C$2000,1,FALSE)),0,1))</f>
        <v>0</v>
      </c>
    </row>
    <row r="5986" spans="1:36" x14ac:dyDescent="0.15">
      <c r="A5986" t="s">
        <v>9186</v>
      </c>
      <c r="B5986">
        <v>39843</v>
      </c>
      <c r="C5986" s="14">
        <v>39843</v>
      </c>
      <c r="D5986" s="14"/>
      <c r="F5986">
        <v>524440</v>
      </c>
      <c r="G5986" t="s">
        <v>2993</v>
      </c>
      <c r="H5986">
        <v>2190708</v>
      </c>
      <c r="I5986" t="s">
        <v>2392</v>
      </c>
      <c r="J5986" t="s">
        <v>5667</v>
      </c>
      <c r="K5986">
        <v>299999</v>
      </c>
      <c r="L5986" t="s">
        <v>2980</v>
      </c>
      <c r="M5986">
        <v>85</v>
      </c>
      <c r="N5986" t="s">
        <v>924</v>
      </c>
      <c r="O5986" t="s">
        <v>924</v>
      </c>
      <c r="P5986" t="s">
        <v>924</v>
      </c>
      <c r="Q5986">
        <v>6</v>
      </c>
      <c r="R5986">
        <v>1</v>
      </c>
      <c r="S5986">
        <v>0</v>
      </c>
      <c r="T5986">
        <v>0</v>
      </c>
      <c r="U5986">
        <v>39</v>
      </c>
      <c r="V5986">
        <v>2</v>
      </c>
      <c r="W5986">
        <v>537418</v>
      </c>
      <c r="X5986" t="s">
        <v>835</v>
      </c>
      <c r="Y5986">
        <v>129</v>
      </c>
      <c r="Z5986">
        <v>15</v>
      </c>
      <c r="AA5986">
        <v>48</v>
      </c>
      <c r="AB5986">
        <v>13</v>
      </c>
      <c r="AC5986" t="s">
        <v>5970</v>
      </c>
      <c r="AD5986" t="s">
        <v>6109</v>
      </c>
      <c r="AE5986" t="s">
        <v>9178</v>
      </c>
      <c r="AF5986">
        <v>0</v>
      </c>
      <c r="AG5986">
        <v>0</v>
      </c>
      <c r="AH5986">
        <v>0</v>
      </c>
      <c r="AI5986">
        <v>0</v>
      </c>
      <c r="AJ5986">
        <f>IF(AI5986="","",IF(ISERROR(VLOOKUP(CONCATENATE(F5986),Term!$A$1:$C$2000,1,FALSE)),0,1))</f>
        <v>0</v>
      </c>
    </row>
    <row r="5987" spans="1:36" x14ac:dyDescent="0.15">
      <c r="A5987" t="s">
        <v>2317</v>
      </c>
      <c r="B5987">
        <v>39790</v>
      </c>
      <c r="C5987">
        <v>39790</v>
      </c>
      <c r="D5987">
        <v>39808</v>
      </c>
      <c r="F5987">
        <v>524440</v>
      </c>
      <c r="G5987" t="s">
        <v>2993</v>
      </c>
      <c r="H5987">
        <v>2201899</v>
      </c>
      <c r="I5987" t="s">
        <v>2392</v>
      </c>
      <c r="J5987" t="s">
        <v>2318</v>
      </c>
      <c r="K5987">
        <v>200447</v>
      </c>
      <c r="L5987" t="s">
        <v>2980</v>
      </c>
      <c r="M5987">
        <v>85</v>
      </c>
      <c r="N5987" t="s">
        <v>924</v>
      </c>
      <c r="O5987" t="s">
        <v>924</v>
      </c>
      <c r="P5987" t="s">
        <v>924</v>
      </c>
      <c r="Q5987">
        <v>3</v>
      </c>
      <c r="R5987">
        <v>1</v>
      </c>
      <c r="S5987">
        <v>0</v>
      </c>
      <c r="T5987">
        <v>0</v>
      </c>
      <c r="U5987" t="s">
        <v>924</v>
      </c>
      <c r="V5987" t="s">
        <v>924</v>
      </c>
      <c r="W5987" t="s">
        <v>924</v>
      </c>
      <c r="X5987" t="s">
        <v>924</v>
      </c>
      <c r="Y5987">
        <v>129</v>
      </c>
      <c r="Z5987">
        <v>15</v>
      </c>
      <c r="AA5987">
        <v>48</v>
      </c>
      <c r="AB5987">
        <v>13</v>
      </c>
      <c r="AC5987" t="s">
        <v>5970</v>
      </c>
      <c r="AD5987" t="s">
        <v>6109</v>
      </c>
      <c r="AE5987" t="s">
        <v>8762</v>
      </c>
      <c r="AF5987">
        <v>1</v>
      </c>
      <c r="AG5987">
        <v>0</v>
      </c>
      <c r="AH5987">
        <v>1</v>
      </c>
      <c r="AI5987">
        <v>0</v>
      </c>
      <c r="AJ5987">
        <f>IF(AI5987="","",IF(ISERROR(VLOOKUP(CONCATENATE(F5987),Term!$A$1:$C$2000,1,FALSE)),0,1))</f>
        <v>0</v>
      </c>
    </row>
    <row r="5988" spans="1:36" x14ac:dyDescent="0.15">
      <c r="A5988" t="s">
        <v>6894</v>
      </c>
      <c r="B5988">
        <v>39741</v>
      </c>
      <c r="C5988">
        <v>39743</v>
      </c>
      <c r="E5988">
        <v>39766</v>
      </c>
      <c r="F5988">
        <v>524440</v>
      </c>
      <c r="G5988" t="s">
        <v>2993</v>
      </c>
      <c r="H5988">
        <v>2161174</v>
      </c>
      <c r="I5988" t="s">
        <v>2392</v>
      </c>
      <c r="J5988" t="s">
        <v>6895</v>
      </c>
      <c r="K5988">
        <v>320766</v>
      </c>
      <c r="L5988" t="s">
        <v>2980</v>
      </c>
      <c r="M5988">
        <v>85</v>
      </c>
      <c r="N5988" t="s">
        <v>2902</v>
      </c>
      <c r="O5988">
        <v>1</v>
      </c>
      <c r="P5988">
        <v>79</v>
      </c>
      <c r="Q5988" t="s">
        <v>924</v>
      </c>
      <c r="R5988">
        <v>0</v>
      </c>
      <c r="S5988">
        <v>1</v>
      </c>
      <c r="T5988">
        <v>1</v>
      </c>
      <c r="U5988">
        <v>55</v>
      </c>
      <c r="V5988">
        <v>2</v>
      </c>
      <c r="W5988">
        <v>554113</v>
      </c>
      <c r="X5988" t="s">
        <v>4315</v>
      </c>
      <c r="Y5988">
        <v>129</v>
      </c>
      <c r="Z5988">
        <v>15</v>
      </c>
      <c r="AA5988">
        <v>48</v>
      </c>
      <c r="AB5988">
        <v>13</v>
      </c>
      <c r="AC5988" t="s">
        <v>5970</v>
      </c>
      <c r="AD5988" t="s">
        <v>6109</v>
      </c>
      <c r="AE5988" t="s">
        <v>9160</v>
      </c>
      <c r="AF5988">
        <v>1</v>
      </c>
      <c r="AG5988">
        <v>0</v>
      </c>
      <c r="AH5988">
        <v>1</v>
      </c>
      <c r="AI5988">
        <v>1</v>
      </c>
      <c r="AJ5988">
        <f>IF(AI5988="","",IF(ISERROR(VLOOKUP(CONCATENATE(F5988),Term!$A$1:$C$2000,1,FALSE)),0,1))</f>
        <v>0</v>
      </c>
    </row>
    <row r="5989" spans="1:36" x14ac:dyDescent="0.15">
      <c r="A5989" t="s">
        <v>4038</v>
      </c>
      <c r="B5989">
        <v>39758</v>
      </c>
      <c r="C5989" s="14">
        <v>39758</v>
      </c>
      <c r="D5989" s="14"/>
      <c r="E5989">
        <v>39790</v>
      </c>
      <c r="F5989">
        <v>524440</v>
      </c>
      <c r="G5989" t="s">
        <v>2993</v>
      </c>
      <c r="H5989">
        <v>2161174</v>
      </c>
      <c r="I5989" t="s">
        <v>2392</v>
      </c>
      <c r="J5989" t="s">
        <v>6895</v>
      </c>
      <c r="K5989">
        <v>233347</v>
      </c>
      <c r="L5989" t="s">
        <v>2980</v>
      </c>
      <c r="M5989">
        <v>85</v>
      </c>
      <c r="N5989" t="s">
        <v>4582</v>
      </c>
      <c r="O5989">
        <v>3</v>
      </c>
      <c r="P5989">
        <v>55</v>
      </c>
      <c r="Q5989">
        <v>1</v>
      </c>
      <c r="R5989">
        <v>0</v>
      </c>
      <c r="S5989">
        <v>1</v>
      </c>
      <c r="T5989">
        <v>0</v>
      </c>
      <c r="U5989">
        <v>55</v>
      </c>
      <c r="V5989">
        <v>2</v>
      </c>
      <c r="W5989">
        <v>554113</v>
      </c>
      <c r="X5989" t="s">
        <v>4315</v>
      </c>
      <c r="Y5989">
        <v>129</v>
      </c>
      <c r="Z5989">
        <v>15</v>
      </c>
      <c r="AA5989">
        <v>48</v>
      </c>
      <c r="AB5989">
        <v>13</v>
      </c>
      <c r="AC5989" t="s">
        <v>5970</v>
      </c>
      <c r="AD5989" t="s">
        <v>6109</v>
      </c>
      <c r="AE5989" t="s">
        <v>9160</v>
      </c>
      <c r="AF5989">
        <v>0</v>
      </c>
      <c r="AG5989">
        <v>0</v>
      </c>
      <c r="AH5989">
        <v>1</v>
      </c>
      <c r="AI5989">
        <v>1</v>
      </c>
      <c r="AJ5989">
        <f>IF(AI5989="","",IF(ISERROR(VLOOKUP(CONCATENATE(F5989),Term!$A$1:$C$2000,1,FALSE)),0,1))</f>
        <v>0</v>
      </c>
    </row>
    <row r="5990" spans="1:36" x14ac:dyDescent="0.15">
      <c r="A5990" t="s">
        <v>23</v>
      </c>
      <c r="B5990">
        <v>39801</v>
      </c>
      <c r="C5990">
        <v>39801</v>
      </c>
      <c r="F5990">
        <v>524440</v>
      </c>
      <c r="G5990" t="s">
        <v>2993</v>
      </c>
      <c r="H5990">
        <v>2161174</v>
      </c>
      <c r="I5990" t="s">
        <v>2392</v>
      </c>
      <c r="J5990" t="s">
        <v>6895</v>
      </c>
      <c r="K5990">
        <v>337261</v>
      </c>
      <c r="L5990" t="s">
        <v>2980</v>
      </c>
      <c r="M5990">
        <v>85</v>
      </c>
      <c r="N5990" t="s">
        <v>924</v>
      </c>
      <c r="O5990" t="s">
        <v>924</v>
      </c>
      <c r="P5990" t="s">
        <v>924</v>
      </c>
      <c r="Q5990">
        <v>4</v>
      </c>
      <c r="R5990">
        <v>1</v>
      </c>
      <c r="S5990">
        <v>0</v>
      </c>
      <c r="T5990">
        <v>0</v>
      </c>
      <c r="U5990">
        <v>55</v>
      </c>
      <c r="V5990">
        <v>2</v>
      </c>
      <c r="W5990">
        <v>554113</v>
      </c>
      <c r="X5990" t="s">
        <v>4315</v>
      </c>
      <c r="Y5990">
        <v>129</v>
      </c>
      <c r="Z5990">
        <v>15</v>
      </c>
      <c r="AA5990">
        <v>48</v>
      </c>
      <c r="AB5990">
        <v>13</v>
      </c>
      <c r="AC5990" t="s">
        <v>5970</v>
      </c>
      <c r="AD5990" t="s">
        <v>6109</v>
      </c>
      <c r="AE5990" t="s">
        <v>9160</v>
      </c>
      <c r="AF5990">
        <v>0</v>
      </c>
      <c r="AG5990">
        <v>0</v>
      </c>
      <c r="AH5990">
        <v>1</v>
      </c>
      <c r="AI5990">
        <v>0</v>
      </c>
      <c r="AJ5990">
        <f>IF(AI5990="","",IF(ISERROR(VLOOKUP(CONCATENATE(F5990),Term!$A$1:$C$2000,1,FALSE)),0,1))</f>
        <v>0</v>
      </c>
    </row>
    <row r="5991" spans="1:36" x14ac:dyDescent="0.15">
      <c r="A5991" t="s">
        <v>5270</v>
      </c>
      <c r="B5991">
        <v>39708</v>
      </c>
      <c r="C5991">
        <v>39709</v>
      </c>
      <c r="E5991">
        <v>39762</v>
      </c>
      <c r="F5991">
        <v>524440</v>
      </c>
      <c r="G5991" t="s">
        <v>2993</v>
      </c>
      <c r="H5991">
        <v>2143432</v>
      </c>
      <c r="I5991" t="s">
        <v>2392</v>
      </c>
      <c r="J5991" t="s">
        <v>5662</v>
      </c>
      <c r="K5991">
        <v>123424</v>
      </c>
      <c r="L5991" t="s">
        <v>2980</v>
      </c>
      <c r="M5991">
        <v>85</v>
      </c>
      <c r="N5991" t="s">
        <v>2902</v>
      </c>
      <c r="O5991">
        <v>1</v>
      </c>
      <c r="P5991">
        <v>83</v>
      </c>
      <c r="Q5991" t="s">
        <v>924</v>
      </c>
      <c r="R5991">
        <v>0</v>
      </c>
      <c r="S5991">
        <v>1</v>
      </c>
      <c r="T5991">
        <v>1</v>
      </c>
      <c r="U5991">
        <v>12</v>
      </c>
      <c r="V5991">
        <v>3</v>
      </c>
      <c r="W5991">
        <v>1315795</v>
      </c>
      <c r="X5991" t="s">
        <v>4314</v>
      </c>
      <c r="Y5991">
        <v>129</v>
      </c>
      <c r="Z5991">
        <v>15</v>
      </c>
      <c r="AA5991">
        <v>48</v>
      </c>
      <c r="AB5991">
        <v>13</v>
      </c>
      <c r="AC5991" t="s">
        <v>5970</v>
      </c>
      <c r="AD5991" t="s">
        <v>6109</v>
      </c>
      <c r="AE5991" t="s">
        <v>8754</v>
      </c>
      <c r="AF5991">
        <v>1</v>
      </c>
      <c r="AG5991">
        <v>0</v>
      </c>
      <c r="AH5991">
        <v>1</v>
      </c>
      <c r="AI5991">
        <v>1</v>
      </c>
      <c r="AJ5991">
        <f>IF(AI5991="","",IF(ISERROR(VLOOKUP(CONCATENATE(F5991),Term!$A$1:$C$2000,1,FALSE)),0,1))</f>
        <v>0</v>
      </c>
    </row>
    <row r="5992" spans="1:36" x14ac:dyDescent="0.15">
      <c r="A5992" t="s">
        <v>2298</v>
      </c>
      <c r="B5992">
        <v>39784</v>
      </c>
      <c r="C5992" s="14">
        <v>39787</v>
      </c>
      <c r="D5992" s="14"/>
      <c r="E5992">
        <v>39826</v>
      </c>
      <c r="F5992">
        <v>524440</v>
      </c>
      <c r="G5992" t="s">
        <v>2993</v>
      </c>
      <c r="H5992">
        <v>2143432</v>
      </c>
      <c r="I5992" t="s">
        <v>2392</v>
      </c>
      <c r="J5992" t="s">
        <v>5662</v>
      </c>
      <c r="K5992">
        <v>270431</v>
      </c>
      <c r="L5992" t="s">
        <v>2980</v>
      </c>
      <c r="M5992">
        <v>85</v>
      </c>
      <c r="N5992" t="s">
        <v>646</v>
      </c>
      <c r="O5992">
        <v>5</v>
      </c>
      <c r="P5992">
        <v>19</v>
      </c>
      <c r="Q5992">
        <v>3</v>
      </c>
      <c r="R5992">
        <v>0</v>
      </c>
      <c r="S5992">
        <v>1</v>
      </c>
      <c r="T5992">
        <v>0</v>
      </c>
      <c r="U5992">
        <v>12</v>
      </c>
      <c r="V5992">
        <v>3</v>
      </c>
      <c r="W5992">
        <v>1315795</v>
      </c>
      <c r="X5992" t="s">
        <v>4314</v>
      </c>
      <c r="Y5992">
        <v>129</v>
      </c>
      <c r="Z5992">
        <v>15</v>
      </c>
      <c r="AA5992">
        <v>48</v>
      </c>
      <c r="AB5992">
        <v>13</v>
      </c>
      <c r="AC5992" t="s">
        <v>5970</v>
      </c>
      <c r="AD5992" t="s">
        <v>6109</v>
      </c>
      <c r="AE5992" t="s">
        <v>8754</v>
      </c>
      <c r="AF5992">
        <v>0</v>
      </c>
      <c r="AG5992">
        <v>0</v>
      </c>
      <c r="AH5992">
        <v>0</v>
      </c>
      <c r="AI5992">
        <v>1</v>
      </c>
      <c r="AJ5992">
        <f>IF(AI5992="","",IF(ISERROR(VLOOKUP(CONCATENATE(F5992),Term!$A$1:$C$2000,1,FALSE)),0,1))</f>
        <v>0</v>
      </c>
    </row>
    <row r="5993" spans="1:36" x14ac:dyDescent="0.15">
      <c r="A5993" t="s">
        <v>2297</v>
      </c>
      <c r="B5993">
        <v>39777</v>
      </c>
      <c r="C5993" s="14">
        <v>39786</v>
      </c>
      <c r="D5993" s="14"/>
      <c r="E5993">
        <v>39827</v>
      </c>
      <c r="F5993">
        <v>524440</v>
      </c>
      <c r="G5993" t="s">
        <v>2993</v>
      </c>
      <c r="H5993">
        <v>2143432</v>
      </c>
      <c r="I5993" t="s">
        <v>2392</v>
      </c>
      <c r="J5993" t="s">
        <v>5662</v>
      </c>
      <c r="K5993">
        <v>610500</v>
      </c>
      <c r="L5993" t="s">
        <v>2980</v>
      </c>
      <c r="M5993">
        <v>85</v>
      </c>
      <c r="N5993" t="s">
        <v>646</v>
      </c>
      <c r="O5993">
        <v>5</v>
      </c>
      <c r="P5993">
        <v>18</v>
      </c>
      <c r="Q5993">
        <v>3</v>
      </c>
      <c r="R5993">
        <v>0</v>
      </c>
      <c r="S5993">
        <v>1</v>
      </c>
      <c r="T5993">
        <v>0</v>
      </c>
      <c r="U5993">
        <v>12</v>
      </c>
      <c r="V5993">
        <v>3</v>
      </c>
      <c r="W5993">
        <v>1315795</v>
      </c>
      <c r="X5993" t="s">
        <v>4314</v>
      </c>
      <c r="Y5993">
        <v>129</v>
      </c>
      <c r="Z5993">
        <v>15</v>
      </c>
      <c r="AA5993">
        <v>48</v>
      </c>
      <c r="AB5993">
        <v>13</v>
      </c>
      <c r="AC5993" t="s">
        <v>5970</v>
      </c>
      <c r="AD5993" t="s">
        <v>6109</v>
      </c>
      <c r="AE5993" t="s">
        <v>8754</v>
      </c>
      <c r="AF5993">
        <v>0</v>
      </c>
      <c r="AG5993">
        <v>0</v>
      </c>
      <c r="AH5993">
        <v>1</v>
      </c>
      <c r="AI5993">
        <v>0</v>
      </c>
      <c r="AJ5993">
        <f>IF(AI5993="","",IF(ISERROR(VLOOKUP(CONCATENATE(F5993),Term!$A$1:$C$2000,1,FALSE)),0,1))</f>
        <v>0</v>
      </c>
    </row>
    <row r="5994" spans="1:36" x14ac:dyDescent="0.15">
      <c r="A5994" t="s">
        <v>20</v>
      </c>
      <c r="B5994">
        <v>39801</v>
      </c>
      <c r="C5994">
        <v>39805</v>
      </c>
      <c r="E5994">
        <v>39833</v>
      </c>
      <c r="F5994">
        <v>524440</v>
      </c>
      <c r="G5994" t="s">
        <v>2993</v>
      </c>
      <c r="H5994">
        <v>2143432</v>
      </c>
      <c r="I5994" t="s">
        <v>2392</v>
      </c>
      <c r="J5994" t="s">
        <v>5662</v>
      </c>
      <c r="K5994">
        <v>132247</v>
      </c>
      <c r="L5994" t="s">
        <v>2980</v>
      </c>
      <c r="M5994">
        <v>85</v>
      </c>
      <c r="N5994" t="s">
        <v>7479</v>
      </c>
      <c r="O5994">
        <v>6</v>
      </c>
      <c r="P5994">
        <v>12</v>
      </c>
      <c r="Q5994">
        <v>4</v>
      </c>
      <c r="R5994">
        <v>0</v>
      </c>
      <c r="S5994">
        <v>1</v>
      </c>
      <c r="T5994">
        <v>0</v>
      </c>
      <c r="U5994">
        <v>12</v>
      </c>
      <c r="V5994">
        <v>3</v>
      </c>
      <c r="W5994">
        <v>1315795</v>
      </c>
      <c r="X5994" t="s">
        <v>4314</v>
      </c>
      <c r="Y5994">
        <v>129</v>
      </c>
      <c r="Z5994">
        <v>15</v>
      </c>
      <c r="AA5994">
        <v>48</v>
      </c>
      <c r="AB5994">
        <v>13</v>
      </c>
      <c r="AC5994" t="s">
        <v>5970</v>
      </c>
      <c r="AD5994" t="s">
        <v>6109</v>
      </c>
      <c r="AE5994" t="s">
        <v>8754</v>
      </c>
      <c r="AF5994">
        <v>0</v>
      </c>
      <c r="AG5994">
        <v>0</v>
      </c>
      <c r="AH5994">
        <v>0</v>
      </c>
      <c r="AI5994">
        <v>1</v>
      </c>
      <c r="AJ5994">
        <f>IF(AI5994="","",IF(ISERROR(VLOOKUP(CONCATENATE(F5994),Term!$A$1:$C$2000,1,FALSE)),0,1))</f>
        <v>0</v>
      </c>
    </row>
    <row r="5995" spans="1:36" x14ac:dyDescent="0.15">
      <c r="A5995" t="s">
        <v>2612</v>
      </c>
      <c r="B5995">
        <v>39818</v>
      </c>
      <c r="C5995" s="14">
        <v>39818</v>
      </c>
      <c r="D5995" s="14"/>
      <c r="E5995">
        <v>39833</v>
      </c>
      <c r="F5995">
        <v>524440</v>
      </c>
      <c r="G5995" t="s">
        <v>2993</v>
      </c>
      <c r="H5995">
        <v>2143432</v>
      </c>
      <c r="I5995" t="s">
        <v>2392</v>
      </c>
      <c r="J5995" t="s">
        <v>5662</v>
      </c>
      <c r="K5995">
        <v>179193</v>
      </c>
      <c r="L5995" t="s">
        <v>2980</v>
      </c>
      <c r="M5995">
        <v>85</v>
      </c>
      <c r="N5995" t="s">
        <v>7479</v>
      </c>
      <c r="O5995">
        <v>6</v>
      </c>
      <c r="P5995">
        <v>12</v>
      </c>
      <c r="Q5995">
        <v>5</v>
      </c>
      <c r="R5995">
        <v>1</v>
      </c>
      <c r="S5995">
        <v>1</v>
      </c>
      <c r="T5995">
        <v>0</v>
      </c>
      <c r="U5995">
        <v>12</v>
      </c>
      <c r="V5995">
        <v>3</v>
      </c>
      <c r="W5995">
        <v>1315795</v>
      </c>
      <c r="X5995" t="s">
        <v>4314</v>
      </c>
      <c r="Y5995">
        <v>129</v>
      </c>
      <c r="Z5995">
        <v>15</v>
      </c>
      <c r="AA5995">
        <v>48</v>
      </c>
      <c r="AB5995">
        <v>13</v>
      </c>
      <c r="AC5995" t="s">
        <v>5970</v>
      </c>
      <c r="AD5995" t="s">
        <v>6109</v>
      </c>
      <c r="AE5995" t="s">
        <v>8754</v>
      </c>
      <c r="AF5995">
        <v>0</v>
      </c>
      <c r="AG5995">
        <v>0</v>
      </c>
      <c r="AH5995">
        <v>1</v>
      </c>
      <c r="AI5995">
        <v>0</v>
      </c>
      <c r="AJ5995">
        <f>IF(AI5995="","",IF(ISERROR(VLOOKUP(CONCATENATE(F5995),Term!$A$1:$C$2000,1,FALSE)),0,1))</f>
        <v>0</v>
      </c>
    </row>
    <row r="5996" spans="1:36" x14ac:dyDescent="0.15">
      <c r="A5996" t="s">
        <v>4036</v>
      </c>
      <c r="B5996">
        <v>39765</v>
      </c>
      <c r="C5996" s="14">
        <v>39770</v>
      </c>
      <c r="D5996" s="14">
        <v>39819</v>
      </c>
      <c r="F5996">
        <v>524440</v>
      </c>
      <c r="G5996" t="s">
        <v>2993</v>
      </c>
      <c r="H5996">
        <v>2143432</v>
      </c>
      <c r="I5996" t="s">
        <v>2392</v>
      </c>
      <c r="J5996" t="s">
        <v>5662</v>
      </c>
      <c r="K5996">
        <v>424297</v>
      </c>
      <c r="L5996" t="s">
        <v>2980</v>
      </c>
      <c r="M5996">
        <v>85</v>
      </c>
      <c r="N5996" t="s">
        <v>924</v>
      </c>
      <c r="O5996" t="s">
        <v>924</v>
      </c>
      <c r="P5996" t="s">
        <v>924</v>
      </c>
      <c r="Q5996">
        <v>2</v>
      </c>
      <c r="R5996">
        <v>0</v>
      </c>
      <c r="S5996">
        <v>0</v>
      </c>
      <c r="T5996">
        <v>0</v>
      </c>
      <c r="U5996">
        <v>12</v>
      </c>
      <c r="V5996">
        <v>3</v>
      </c>
      <c r="W5996">
        <v>1315795</v>
      </c>
      <c r="X5996" t="s">
        <v>4314</v>
      </c>
      <c r="Y5996">
        <v>129</v>
      </c>
      <c r="Z5996">
        <v>15</v>
      </c>
      <c r="AA5996">
        <v>48</v>
      </c>
      <c r="AB5996">
        <v>13</v>
      </c>
      <c r="AC5996" t="s">
        <v>5970</v>
      </c>
      <c r="AD5996" t="s">
        <v>6109</v>
      </c>
      <c r="AE5996" t="s">
        <v>8754</v>
      </c>
      <c r="AF5996">
        <v>0</v>
      </c>
      <c r="AG5996">
        <v>0</v>
      </c>
      <c r="AH5996">
        <v>1</v>
      </c>
      <c r="AI5996">
        <v>0</v>
      </c>
      <c r="AJ5996">
        <f>IF(AI5996="","",IF(ISERROR(VLOOKUP(CONCATENATE(F5996),Term!$A$1:$C$2000,1,FALSE)),0,1))</f>
        <v>0</v>
      </c>
    </row>
    <row r="5997" spans="1:36" x14ac:dyDescent="0.15">
      <c r="A5997" t="s">
        <v>19</v>
      </c>
      <c r="B5997">
        <v>39784</v>
      </c>
      <c r="C5997">
        <v>39804</v>
      </c>
      <c r="D5997">
        <v>39832</v>
      </c>
      <c r="F5997">
        <v>524440</v>
      </c>
      <c r="G5997" t="s">
        <v>2993</v>
      </c>
      <c r="H5997">
        <v>2143432</v>
      </c>
      <c r="I5997" t="s">
        <v>2392</v>
      </c>
      <c r="J5997" t="s">
        <v>5662</v>
      </c>
      <c r="K5997">
        <v>320766</v>
      </c>
      <c r="L5997" t="s">
        <v>2980</v>
      </c>
      <c r="M5997">
        <v>85</v>
      </c>
      <c r="N5997" t="s">
        <v>924</v>
      </c>
      <c r="O5997" t="s">
        <v>924</v>
      </c>
      <c r="P5997" t="s">
        <v>924</v>
      </c>
      <c r="Q5997">
        <v>4</v>
      </c>
      <c r="R5997">
        <v>0</v>
      </c>
      <c r="S5997">
        <v>0</v>
      </c>
      <c r="T5997">
        <v>0</v>
      </c>
      <c r="U5997">
        <v>12</v>
      </c>
      <c r="V5997">
        <v>3</v>
      </c>
      <c r="W5997">
        <v>1315795</v>
      </c>
      <c r="X5997" t="s">
        <v>4314</v>
      </c>
      <c r="Y5997">
        <v>129</v>
      </c>
      <c r="Z5997">
        <v>15</v>
      </c>
      <c r="AA5997">
        <v>48</v>
      </c>
      <c r="AB5997">
        <v>13</v>
      </c>
      <c r="AC5997" t="s">
        <v>5970</v>
      </c>
      <c r="AD5997" t="s">
        <v>6109</v>
      </c>
      <c r="AE5997" t="s">
        <v>8754</v>
      </c>
      <c r="AF5997">
        <v>0</v>
      </c>
      <c r="AG5997">
        <v>0</v>
      </c>
      <c r="AH5997">
        <v>1</v>
      </c>
      <c r="AI5997">
        <v>0</v>
      </c>
      <c r="AJ5997">
        <f>IF(AI5997="","",IF(ISERROR(VLOOKUP(CONCATENATE(F5997),Term!$A$1:$C$2000,1,FALSE)),0,1))</f>
        <v>0</v>
      </c>
    </row>
    <row r="5998" spans="1:36" x14ac:dyDescent="0.15">
      <c r="A5998" t="s">
        <v>4037</v>
      </c>
      <c r="B5998">
        <v>39770</v>
      </c>
      <c r="C5998" s="14">
        <v>39770</v>
      </c>
      <c r="D5998" s="14">
        <v>39784</v>
      </c>
      <c r="F5998">
        <v>524440</v>
      </c>
      <c r="G5998" t="s">
        <v>2993</v>
      </c>
      <c r="H5998">
        <v>2155014</v>
      </c>
      <c r="I5998" t="s">
        <v>2392</v>
      </c>
      <c r="J5998" t="s">
        <v>5662</v>
      </c>
      <c r="K5998">
        <v>43068</v>
      </c>
      <c r="L5998" t="s">
        <v>2980</v>
      </c>
      <c r="M5998">
        <v>85</v>
      </c>
      <c r="N5998" t="s">
        <v>924</v>
      </c>
      <c r="O5998" t="s">
        <v>924</v>
      </c>
      <c r="P5998" t="s">
        <v>924</v>
      </c>
      <c r="Q5998">
        <v>2</v>
      </c>
      <c r="R5998">
        <v>0</v>
      </c>
      <c r="S5998">
        <v>0</v>
      </c>
      <c r="T5998">
        <v>0</v>
      </c>
      <c r="U5998" t="s">
        <v>924</v>
      </c>
      <c r="V5998" t="s">
        <v>924</v>
      </c>
      <c r="W5998" t="s">
        <v>924</v>
      </c>
      <c r="X5998" t="s">
        <v>924</v>
      </c>
      <c r="Y5998">
        <v>129</v>
      </c>
      <c r="Z5998">
        <v>15</v>
      </c>
      <c r="AA5998">
        <v>48</v>
      </c>
      <c r="AB5998">
        <v>13</v>
      </c>
      <c r="AC5998" t="s">
        <v>5970</v>
      </c>
      <c r="AD5998" t="s">
        <v>6109</v>
      </c>
      <c r="AE5998" t="s">
        <v>8755</v>
      </c>
      <c r="AF5998">
        <v>0</v>
      </c>
      <c r="AG5998">
        <v>0</v>
      </c>
      <c r="AH5998">
        <v>1</v>
      </c>
      <c r="AI5998">
        <v>0</v>
      </c>
      <c r="AJ5998">
        <f>IF(AI5998="","",IF(ISERROR(VLOOKUP(CONCATENATE(F5998),Term!$A$1:$C$2000,1,FALSE)),0,1))</f>
        <v>0</v>
      </c>
    </row>
    <row r="5999" spans="1:36" x14ac:dyDescent="0.15">
      <c r="A5999" t="s">
        <v>21</v>
      </c>
      <c r="B5999">
        <v>39798</v>
      </c>
      <c r="C5999" s="14">
        <v>39800</v>
      </c>
      <c r="D5999" s="14"/>
      <c r="F5999">
        <v>524440</v>
      </c>
      <c r="G5999" t="s">
        <v>2993</v>
      </c>
      <c r="H5999">
        <v>2155014</v>
      </c>
      <c r="I5999" t="s">
        <v>2392</v>
      </c>
      <c r="J5999" t="s">
        <v>5662</v>
      </c>
      <c r="K5999">
        <v>120095</v>
      </c>
      <c r="L5999" t="s">
        <v>2980</v>
      </c>
      <c r="M5999">
        <v>85</v>
      </c>
      <c r="N5999" t="s">
        <v>924</v>
      </c>
      <c r="O5999" t="s">
        <v>924</v>
      </c>
      <c r="P5999" t="s">
        <v>924</v>
      </c>
      <c r="Q5999">
        <v>4</v>
      </c>
      <c r="R5999">
        <v>0</v>
      </c>
      <c r="S5999">
        <v>0</v>
      </c>
      <c r="T5999">
        <v>0</v>
      </c>
      <c r="U5999" t="s">
        <v>924</v>
      </c>
      <c r="V5999" t="s">
        <v>924</v>
      </c>
      <c r="W5999" t="s">
        <v>924</v>
      </c>
      <c r="X5999" t="s">
        <v>924</v>
      </c>
      <c r="Y5999">
        <v>129</v>
      </c>
      <c r="Z5999">
        <v>15</v>
      </c>
      <c r="AA5999">
        <v>48</v>
      </c>
      <c r="AB5999">
        <v>13</v>
      </c>
      <c r="AC5999" t="s">
        <v>5970</v>
      </c>
      <c r="AD5999" t="s">
        <v>6109</v>
      </c>
      <c r="AE5999" t="s">
        <v>8755</v>
      </c>
      <c r="AF5999">
        <v>0</v>
      </c>
      <c r="AG5999">
        <v>0</v>
      </c>
      <c r="AH5999">
        <v>1</v>
      </c>
      <c r="AI5999">
        <v>0</v>
      </c>
      <c r="AJ5999">
        <f>IF(AI5999="","",IF(ISERROR(VLOOKUP(CONCATENATE(F5999),Term!$A$1:$C$2000,1,FALSE)),0,1))</f>
        <v>0</v>
      </c>
    </row>
    <row r="6000" spans="1:36" x14ac:dyDescent="0.15">
      <c r="A6000" t="s">
        <v>22</v>
      </c>
      <c r="B6000">
        <v>39794</v>
      </c>
      <c r="C6000" s="14">
        <v>39800</v>
      </c>
      <c r="D6000" s="14">
        <v>39800</v>
      </c>
      <c r="F6000">
        <v>524440</v>
      </c>
      <c r="G6000" t="s">
        <v>2993</v>
      </c>
      <c r="H6000">
        <v>2155014</v>
      </c>
      <c r="I6000" t="s">
        <v>2392</v>
      </c>
      <c r="J6000" t="s">
        <v>5662</v>
      </c>
      <c r="K6000">
        <v>48658</v>
      </c>
      <c r="L6000" t="s">
        <v>2980</v>
      </c>
      <c r="M6000">
        <v>85</v>
      </c>
      <c r="N6000" t="s">
        <v>924</v>
      </c>
      <c r="O6000" t="s">
        <v>924</v>
      </c>
      <c r="P6000" t="s">
        <v>924</v>
      </c>
      <c r="Q6000">
        <v>4</v>
      </c>
      <c r="R6000">
        <v>0</v>
      </c>
      <c r="S6000">
        <v>0</v>
      </c>
      <c r="T6000">
        <v>0</v>
      </c>
      <c r="U6000" t="s">
        <v>924</v>
      </c>
      <c r="V6000" t="s">
        <v>924</v>
      </c>
      <c r="W6000" t="s">
        <v>924</v>
      </c>
      <c r="X6000" t="s">
        <v>924</v>
      </c>
      <c r="Y6000">
        <v>129</v>
      </c>
      <c r="Z6000">
        <v>15</v>
      </c>
      <c r="AA6000">
        <v>48</v>
      </c>
      <c r="AB6000">
        <v>13</v>
      </c>
      <c r="AC6000" t="s">
        <v>5970</v>
      </c>
      <c r="AD6000" t="s">
        <v>6109</v>
      </c>
      <c r="AE6000" t="s">
        <v>8755</v>
      </c>
      <c r="AF6000">
        <v>0</v>
      </c>
      <c r="AG6000">
        <v>0</v>
      </c>
      <c r="AH6000">
        <v>0</v>
      </c>
      <c r="AI6000">
        <v>0</v>
      </c>
      <c r="AJ6000">
        <f>IF(AI6000="","",IF(ISERROR(VLOOKUP(CONCATENATE(F6000),Term!$A$1:$C$2000,1,FALSE)),0,1))</f>
        <v>0</v>
      </c>
    </row>
    <row r="6001" spans="1:36" x14ac:dyDescent="0.15">
      <c r="A6001" t="s">
        <v>2613</v>
      </c>
      <c r="B6001">
        <v>39823</v>
      </c>
      <c r="C6001">
        <v>39825</v>
      </c>
      <c r="D6001">
        <v>39843</v>
      </c>
      <c r="F6001">
        <v>524440</v>
      </c>
      <c r="G6001" t="s">
        <v>2993</v>
      </c>
      <c r="H6001">
        <v>2155014</v>
      </c>
      <c r="I6001" t="s">
        <v>2392</v>
      </c>
      <c r="J6001" t="s">
        <v>5662</v>
      </c>
      <c r="K6001">
        <v>373754</v>
      </c>
      <c r="L6001" t="s">
        <v>2980</v>
      </c>
      <c r="M6001">
        <v>85</v>
      </c>
      <c r="N6001" t="s">
        <v>924</v>
      </c>
      <c r="O6001" t="s">
        <v>924</v>
      </c>
      <c r="P6001" t="s">
        <v>924</v>
      </c>
      <c r="Q6001">
        <v>5</v>
      </c>
      <c r="R6001">
        <v>1</v>
      </c>
      <c r="S6001">
        <v>0</v>
      </c>
      <c r="T6001">
        <v>0</v>
      </c>
      <c r="U6001" t="s">
        <v>924</v>
      </c>
      <c r="V6001" t="s">
        <v>924</v>
      </c>
      <c r="W6001" t="s">
        <v>924</v>
      </c>
      <c r="X6001" t="s">
        <v>924</v>
      </c>
      <c r="Y6001">
        <v>129</v>
      </c>
      <c r="Z6001">
        <v>15</v>
      </c>
      <c r="AA6001">
        <v>48</v>
      </c>
      <c r="AB6001">
        <v>13</v>
      </c>
      <c r="AC6001" t="s">
        <v>5970</v>
      </c>
      <c r="AD6001" t="s">
        <v>6109</v>
      </c>
      <c r="AE6001" t="s">
        <v>8755</v>
      </c>
      <c r="AF6001">
        <v>1</v>
      </c>
      <c r="AG6001">
        <v>0</v>
      </c>
      <c r="AH6001">
        <v>1</v>
      </c>
      <c r="AI6001">
        <v>0</v>
      </c>
      <c r="AJ6001">
        <f>IF(AI6001="","",IF(ISERROR(VLOOKUP(CONCATENATE(F6001),Term!$A$1:$C$2000,1,FALSE)),0,1))</f>
        <v>0</v>
      </c>
    </row>
    <row r="6002" spans="1:36" x14ac:dyDescent="0.15">
      <c r="A6002" t="s">
        <v>1482</v>
      </c>
      <c r="B6002">
        <v>39813</v>
      </c>
      <c r="C6002" s="14">
        <v>39815</v>
      </c>
      <c r="D6002" s="14"/>
      <c r="F6002">
        <v>524316</v>
      </c>
      <c r="G6002" t="s">
        <v>5752</v>
      </c>
      <c r="H6002">
        <v>2194347</v>
      </c>
      <c r="I6002" t="s">
        <v>2392</v>
      </c>
      <c r="J6002" t="s">
        <v>1483</v>
      </c>
      <c r="K6002">
        <v>409719</v>
      </c>
      <c r="L6002" t="s">
        <v>2452</v>
      </c>
      <c r="M6002">
        <v>85</v>
      </c>
      <c r="N6002" t="s">
        <v>924</v>
      </c>
      <c r="O6002" t="s">
        <v>924</v>
      </c>
      <c r="P6002" t="s">
        <v>924</v>
      </c>
      <c r="Q6002">
        <v>5</v>
      </c>
      <c r="R6002">
        <v>0</v>
      </c>
      <c r="S6002">
        <v>0</v>
      </c>
      <c r="T6002">
        <v>0</v>
      </c>
      <c r="U6002" t="s">
        <v>924</v>
      </c>
      <c r="V6002" t="s">
        <v>924</v>
      </c>
      <c r="W6002" t="s">
        <v>924</v>
      </c>
      <c r="X6002" t="s">
        <v>924</v>
      </c>
      <c r="Y6002">
        <v>64</v>
      </c>
      <c r="Z6002">
        <v>18</v>
      </c>
      <c r="AA6002">
        <v>24</v>
      </c>
      <c r="AB6002">
        <v>10</v>
      </c>
      <c r="AC6002" t="s">
        <v>836</v>
      </c>
      <c r="AD6002" t="s">
        <v>6106</v>
      </c>
      <c r="AE6002" t="s">
        <v>8662</v>
      </c>
      <c r="AF6002">
        <v>0</v>
      </c>
      <c r="AG6002">
        <v>0</v>
      </c>
      <c r="AH6002">
        <v>1</v>
      </c>
      <c r="AI6002">
        <v>0</v>
      </c>
      <c r="AJ6002">
        <f>IF(AI6002="","",IF(ISERROR(VLOOKUP(CONCATENATE(F6002),Term!$A$1:$C$2000,1,FALSE)),0,1))</f>
        <v>0</v>
      </c>
    </row>
    <row r="6003" spans="1:36" x14ac:dyDescent="0.15">
      <c r="A6003" t="s">
        <v>1484</v>
      </c>
      <c r="B6003">
        <v>39819</v>
      </c>
      <c r="C6003" s="14">
        <v>39820</v>
      </c>
      <c r="D6003" s="14">
        <v>39826</v>
      </c>
      <c r="F6003">
        <v>524316</v>
      </c>
      <c r="G6003" t="s">
        <v>5752</v>
      </c>
      <c r="H6003">
        <v>2194347</v>
      </c>
      <c r="I6003" t="s">
        <v>2392</v>
      </c>
      <c r="J6003" t="s">
        <v>1483</v>
      </c>
      <c r="K6003">
        <v>329774</v>
      </c>
      <c r="L6003" t="s">
        <v>2452</v>
      </c>
      <c r="M6003">
        <v>85</v>
      </c>
      <c r="N6003" t="s">
        <v>924</v>
      </c>
      <c r="O6003" t="s">
        <v>924</v>
      </c>
      <c r="P6003" t="s">
        <v>924</v>
      </c>
      <c r="Q6003">
        <v>5</v>
      </c>
      <c r="R6003">
        <v>0</v>
      </c>
      <c r="S6003">
        <v>0</v>
      </c>
      <c r="T6003">
        <v>0</v>
      </c>
      <c r="U6003" t="s">
        <v>924</v>
      </c>
      <c r="V6003" t="s">
        <v>924</v>
      </c>
      <c r="W6003" t="s">
        <v>924</v>
      </c>
      <c r="X6003" t="s">
        <v>924</v>
      </c>
      <c r="Y6003">
        <v>64</v>
      </c>
      <c r="Z6003">
        <v>18</v>
      </c>
      <c r="AA6003">
        <v>24</v>
      </c>
      <c r="AB6003">
        <v>10</v>
      </c>
      <c r="AC6003" t="s">
        <v>836</v>
      </c>
      <c r="AD6003" t="s">
        <v>6106</v>
      </c>
      <c r="AE6003" t="s">
        <v>8662</v>
      </c>
      <c r="AF6003">
        <v>0</v>
      </c>
      <c r="AG6003">
        <v>0</v>
      </c>
      <c r="AH6003">
        <v>0</v>
      </c>
      <c r="AI6003">
        <v>0</v>
      </c>
      <c r="AJ6003">
        <f>IF(AI6003="","",IF(ISERROR(VLOOKUP(CONCATENATE(F6003),Term!$A$1:$C$2000,1,FALSE)),0,1))</f>
        <v>0</v>
      </c>
    </row>
    <row r="6004" spans="1:36" x14ac:dyDescent="0.15">
      <c r="A6004" t="s">
        <v>8928</v>
      </c>
      <c r="B6004">
        <v>39812</v>
      </c>
      <c r="C6004" s="14">
        <v>39829</v>
      </c>
      <c r="D6004" s="14"/>
      <c r="F6004">
        <v>524316</v>
      </c>
      <c r="G6004" t="s">
        <v>5752</v>
      </c>
      <c r="H6004">
        <v>2194347</v>
      </c>
      <c r="I6004" t="s">
        <v>2392</v>
      </c>
      <c r="J6004" t="s">
        <v>1483</v>
      </c>
      <c r="K6004">
        <v>372745</v>
      </c>
      <c r="L6004" t="s">
        <v>2452</v>
      </c>
      <c r="M6004">
        <v>85</v>
      </c>
      <c r="N6004" t="s">
        <v>924</v>
      </c>
      <c r="O6004" t="s">
        <v>924</v>
      </c>
      <c r="P6004" t="s">
        <v>924</v>
      </c>
      <c r="Q6004">
        <v>6</v>
      </c>
      <c r="R6004">
        <v>1</v>
      </c>
      <c r="S6004">
        <v>0</v>
      </c>
      <c r="T6004">
        <v>0</v>
      </c>
      <c r="U6004" t="s">
        <v>924</v>
      </c>
      <c r="V6004" t="s">
        <v>924</v>
      </c>
      <c r="W6004" t="s">
        <v>924</v>
      </c>
      <c r="X6004" t="s">
        <v>924</v>
      </c>
      <c r="Y6004">
        <v>64</v>
      </c>
      <c r="Z6004">
        <v>18</v>
      </c>
      <c r="AA6004">
        <v>24</v>
      </c>
      <c r="AB6004">
        <v>10</v>
      </c>
      <c r="AC6004" t="s">
        <v>836</v>
      </c>
      <c r="AD6004" t="s">
        <v>6106</v>
      </c>
      <c r="AE6004" t="s">
        <v>8662</v>
      </c>
      <c r="AF6004">
        <v>1</v>
      </c>
      <c r="AG6004">
        <v>0</v>
      </c>
      <c r="AH6004">
        <v>1</v>
      </c>
      <c r="AI6004">
        <v>0</v>
      </c>
      <c r="AJ6004">
        <f>IF(AI6004="","",IF(ISERROR(VLOOKUP(CONCATENATE(F6004),Term!$A$1:$C$2000,1,FALSE)),0,1))</f>
        <v>0</v>
      </c>
    </row>
    <row r="6005" spans="1:36" x14ac:dyDescent="0.15">
      <c r="A6005" t="s">
        <v>6698</v>
      </c>
      <c r="B6005">
        <v>39766</v>
      </c>
      <c r="C6005" s="14">
        <v>39769</v>
      </c>
      <c r="D6005" s="14">
        <v>39787</v>
      </c>
      <c r="F6005">
        <v>524316</v>
      </c>
      <c r="G6005" t="s">
        <v>5752</v>
      </c>
      <c r="H6005">
        <v>498479</v>
      </c>
      <c r="I6005" t="s">
        <v>2392</v>
      </c>
      <c r="J6005" t="s">
        <v>6699</v>
      </c>
      <c r="K6005">
        <v>255780</v>
      </c>
      <c r="L6005" t="s">
        <v>2452</v>
      </c>
      <c r="M6005">
        <v>85</v>
      </c>
      <c r="N6005" t="s">
        <v>924</v>
      </c>
      <c r="O6005" t="s">
        <v>924</v>
      </c>
      <c r="P6005" t="s">
        <v>924</v>
      </c>
      <c r="Q6005">
        <v>2</v>
      </c>
      <c r="R6005">
        <v>1</v>
      </c>
      <c r="S6005">
        <v>0</v>
      </c>
      <c r="T6005">
        <v>0</v>
      </c>
      <c r="U6005" t="s">
        <v>924</v>
      </c>
      <c r="V6005" t="s">
        <v>924</v>
      </c>
      <c r="W6005" t="s">
        <v>924</v>
      </c>
      <c r="X6005" t="s">
        <v>924</v>
      </c>
      <c r="Y6005">
        <v>64</v>
      </c>
      <c r="Z6005">
        <v>18</v>
      </c>
      <c r="AA6005">
        <v>24</v>
      </c>
      <c r="AB6005">
        <v>10</v>
      </c>
      <c r="AC6005" t="s">
        <v>836</v>
      </c>
      <c r="AD6005" t="s">
        <v>6106</v>
      </c>
      <c r="AE6005" t="s">
        <v>8654</v>
      </c>
      <c r="AF6005">
        <v>1</v>
      </c>
      <c r="AG6005">
        <v>1</v>
      </c>
      <c r="AH6005">
        <v>1</v>
      </c>
      <c r="AI6005">
        <v>0</v>
      </c>
      <c r="AJ6005">
        <f>IF(AI6005="","",IF(ISERROR(VLOOKUP(CONCATENATE(F6005),Term!$A$1:$C$2000,1,FALSE)),0,1))</f>
        <v>0</v>
      </c>
    </row>
    <row r="6006" spans="1:36" x14ac:dyDescent="0.15">
      <c r="A6006" t="s">
        <v>1488</v>
      </c>
      <c r="B6006">
        <v>39813</v>
      </c>
      <c r="C6006">
        <v>39815</v>
      </c>
      <c r="F6006">
        <v>524316</v>
      </c>
      <c r="G6006" t="s">
        <v>5752</v>
      </c>
      <c r="H6006">
        <v>2202288</v>
      </c>
      <c r="I6006" t="s">
        <v>2392</v>
      </c>
      <c r="J6006" t="s">
        <v>6851</v>
      </c>
      <c r="K6006">
        <v>169159</v>
      </c>
      <c r="L6006" t="s">
        <v>2452</v>
      </c>
      <c r="M6006">
        <v>85</v>
      </c>
      <c r="N6006" t="s">
        <v>924</v>
      </c>
      <c r="O6006" t="s">
        <v>924</v>
      </c>
      <c r="P6006" t="s">
        <v>924</v>
      </c>
      <c r="Q6006">
        <v>5</v>
      </c>
      <c r="R6006">
        <v>0</v>
      </c>
      <c r="S6006">
        <v>0</v>
      </c>
      <c r="T6006">
        <v>0</v>
      </c>
      <c r="U6006" t="s">
        <v>924</v>
      </c>
      <c r="V6006" t="s">
        <v>924</v>
      </c>
      <c r="W6006" t="s">
        <v>924</v>
      </c>
      <c r="X6006" t="s">
        <v>924</v>
      </c>
      <c r="Y6006">
        <v>64</v>
      </c>
      <c r="Z6006">
        <v>18</v>
      </c>
      <c r="AA6006">
        <v>24</v>
      </c>
      <c r="AB6006">
        <v>10</v>
      </c>
      <c r="AC6006" t="s">
        <v>836</v>
      </c>
      <c r="AD6006" t="s">
        <v>6106</v>
      </c>
      <c r="AE6006" t="s">
        <v>8664</v>
      </c>
      <c r="AF6006">
        <v>0</v>
      </c>
      <c r="AG6006">
        <v>0</v>
      </c>
      <c r="AH6006">
        <v>1</v>
      </c>
      <c r="AI6006">
        <v>0</v>
      </c>
      <c r="AJ6006">
        <f>IF(AI6006="","",IF(ISERROR(VLOOKUP(CONCATENATE(F6006),Term!$A$1:$C$2000,1,FALSE)),0,1))</f>
        <v>0</v>
      </c>
    </row>
    <row r="6007" spans="1:36" x14ac:dyDescent="0.15">
      <c r="A6007" t="s">
        <v>1489</v>
      </c>
      <c r="B6007">
        <v>39820</v>
      </c>
      <c r="C6007">
        <v>39820</v>
      </c>
      <c r="D6007">
        <v>39829</v>
      </c>
      <c r="F6007">
        <v>524316</v>
      </c>
      <c r="G6007" t="s">
        <v>5752</v>
      </c>
      <c r="H6007">
        <v>2202288</v>
      </c>
      <c r="I6007" t="s">
        <v>2392</v>
      </c>
      <c r="J6007" t="s">
        <v>6851</v>
      </c>
      <c r="K6007">
        <v>103785</v>
      </c>
      <c r="L6007" t="s">
        <v>2452</v>
      </c>
      <c r="M6007">
        <v>85</v>
      </c>
      <c r="N6007" t="s">
        <v>924</v>
      </c>
      <c r="O6007" t="s">
        <v>924</v>
      </c>
      <c r="P6007" t="s">
        <v>924</v>
      </c>
      <c r="Q6007">
        <v>5</v>
      </c>
      <c r="R6007">
        <v>0</v>
      </c>
      <c r="S6007">
        <v>0</v>
      </c>
      <c r="T6007">
        <v>0</v>
      </c>
      <c r="U6007" t="s">
        <v>924</v>
      </c>
      <c r="V6007" t="s">
        <v>924</v>
      </c>
      <c r="W6007" t="s">
        <v>924</v>
      </c>
      <c r="X6007" t="s">
        <v>924</v>
      </c>
      <c r="Y6007">
        <v>64</v>
      </c>
      <c r="Z6007">
        <v>18</v>
      </c>
      <c r="AA6007">
        <v>24</v>
      </c>
      <c r="AB6007">
        <v>10</v>
      </c>
      <c r="AC6007" t="s">
        <v>836</v>
      </c>
      <c r="AD6007" t="s">
        <v>6106</v>
      </c>
      <c r="AE6007" t="s">
        <v>8664</v>
      </c>
      <c r="AF6007">
        <v>0</v>
      </c>
      <c r="AG6007">
        <v>0</v>
      </c>
      <c r="AH6007">
        <v>0</v>
      </c>
      <c r="AI6007">
        <v>0</v>
      </c>
      <c r="AJ6007">
        <f>IF(AI6007="","",IF(ISERROR(VLOOKUP(CONCATENATE(F6007),Term!$A$1:$C$2000,1,FALSE)),0,1))</f>
        <v>0</v>
      </c>
    </row>
    <row r="6008" spans="1:36" x14ac:dyDescent="0.15">
      <c r="A6008" t="s">
        <v>1490</v>
      </c>
      <c r="B6008">
        <v>39821</v>
      </c>
      <c r="C6008">
        <v>39825</v>
      </c>
      <c r="D6008">
        <v>39839</v>
      </c>
      <c r="F6008">
        <v>524316</v>
      </c>
      <c r="G6008" t="s">
        <v>5752</v>
      </c>
      <c r="H6008">
        <v>2202288</v>
      </c>
      <c r="I6008" t="s">
        <v>2392</v>
      </c>
      <c r="J6008" t="s">
        <v>6851</v>
      </c>
      <c r="K6008">
        <v>402573</v>
      </c>
      <c r="L6008" t="s">
        <v>2452</v>
      </c>
      <c r="M6008">
        <v>85</v>
      </c>
      <c r="N6008" t="s">
        <v>924</v>
      </c>
      <c r="O6008" t="s">
        <v>924</v>
      </c>
      <c r="P6008" t="s">
        <v>924</v>
      </c>
      <c r="Q6008">
        <v>5</v>
      </c>
      <c r="R6008">
        <v>0</v>
      </c>
      <c r="S6008">
        <v>0</v>
      </c>
      <c r="T6008">
        <v>0</v>
      </c>
      <c r="U6008" t="s">
        <v>924</v>
      </c>
      <c r="V6008" t="s">
        <v>924</v>
      </c>
      <c r="W6008" t="s">
        <v>924</v>
      </c>
      <c r="X6008" t="s">
        <v>924</v>
      </c>
      <c r="Y6008">
        <v>64</v>
      </c>
      <c r="Z6008">
        <v>18</v>
      </c>
      <c r="AA6008">
        <v>24</v>
      </c>
      <c r="AB6008">
        <v>10</v>
      </c>
      <c r="AC6008" t="s">
        <v>836</v>
      </c>
      <c r="AD6008" t="s">
        <v>6106</v>
      </c>
      <c r="AE6008" t="s">
        <v>8664</v>
      </c>
      <c r="AF6008">
        <v>0</v>
      </c>
      <c r="AG6008">
        <v>0</v>
      </c>
      <c r="AH6008">
        <v>0</v>
      </c>
      <c r="AI6008">
        <v>0</v>
      </c>
      <c r="AJ6008">
        <f>IF(AI6008="","",IF(ISERROR(VLOOKUP(CONCATENATE(F6008),Term!$A$1:$C$2000,1,FALSE)),0,1))</f>
        <v>0</v>
      </c>
    </row>
    <row r="6009" spans="1:36" x14ac:dyDescent="0.15">
      <c r="A6009" t="s">
        <v>8934</v>
      </c>
      <c r="B6009">
        <v>39833</v>
      </c>
      <c r="C6009" s="14">
        <v>39833</v>
      </c>
      <c r="D6009" s="14"/>
      <c r="F6009">
        <v>524316</v>
      </c>
      <c r="G6009" t="s">
        <v>5752</v>
      </c>
      <c r="H6009">
        <v>2202288</v>
      </c>
      <c r="I6009" t="s">
        <v>2392</v>
      </c>
      <c r="J6009" t="s">
        <v>6851</v>
      </c>
      <c r="K6009">
        <v>103316</v>
      </c>
      <c r="L6009" t="s">
        <v>2452</v>
      </c>
      <c r="M6009">
        <v>85</v>
      </c>
      <c r="N6009" t="s">
        <v>924</v>
      </c>
      <c r="O6009" t="s">
        <v>924</v>
      </c>
      <c r="P6009" t="s">
        <v>924</v>
      </c>
      <c r="Q6009">
        <v>6</v>
      </c>
      <c r="R6009">
        <v>1</v>
      </c>
      <c r="S6009">
        <v>0</v>
      </c>
      <c r="T6009">
        <v>0</v>
      </c>
      <c r="U6009" t="s">
        <v>924</v>
      </c>
      <c r="V6009" t="s">
        <v>924</v>
      </c>
      <c r="W6009" t="s">
        <v>924</v>
      </c>
      <c r="X6009" t="s">
        <v>924</v>
      </c>
      <c r="Y6009">
        <v>64</v>
      </c>
      <c r="Z6009">
        <v>18</v>
      </c>
      <c r="AA6009">
        <v>24</v>
      </c>
      <c r="AB6009">
        <v>10</v>
      </c>
      <c r="AC6009" t="s">
        <v>836</v>
      </c>
      <c r="AD6009" t="s">
        <v>6106</v>
      </c>
      <c r="AE6009" t="s">
        <v>8664</v>
      </c>
      <c r="AF6009">
        <v>1</v>
      </c>
      <c r="AG6009">
        <v>0</v>
      </c>
      <c r="AH6009">
        <v>1</v>
      </c>
      <c r="AI6009">
        <v>0</v>
      </c>
      <c r="AJ6009">
        <f>IF(AI6009="","",IF(ISERROR(VLOOKUP(CONCATENATE(F6009),Term!$A$1:$C$2000,1,FALSE)),0,1))</f>
        <v>0</v>
      </c>
    </row>
    <row r="6010" spans="1:36" x14ac:dyDescent="0.15">
      <c r="A6010" t="s">
        <v>6853</v>
      </c>
      <c r="B6010">
        <v>39743</v>
      </c>
      <c r="C6010" s="14">
        <v>39743</v>
      </c>
      <c r="D6010" s="14"/>
      <c r="E6010">
        <v>39771</v>
      </c>
      <c r="F6010">
        <v>524316</v>
      </c>
      <c r="G6010" t="s">
        <v>5752</v>
      </c>
      <c r="H6010">
        <v>2181262</v>
      </c>
      <c r="I6010" t="s">
        <v>2392</v>
      </c>
      <c r="J6010" t="s">
        <v>6852</v>
      </c>
      <c r="K6010">
        <v>192757</v>
      </c>
      <c r="L6010" t="s">
        <v>2452</v>
      </c>
      <c r="M6010">
        <v>85</v>
      </c>
      <c r="N6010" t="s">
        <v>4094</v>
      </c>
      <c r="O6010">
        <v>2</v>
      </c>
      <c r="P6010">
        <v>74</v>
      </c>
      <c r="Q6010" t="s">
        <v>924</v>
      </c>
      <c r="R6010">
        <v>0</v>
      </c>
      <c r="S6010">
        <v>1</v>
      </c>
      <c r="T6010">
        <v>1</v>
      </c>
      <c r="U6010">
        <v>10</v>
      </c>
      <c r="V6010">
        <v>2</v>
      </c>
      <c r="W6010">
        <v>459866</v>
      </c>
      <c r="X6010" t="s">
        <v>4314</v>
      </c>
      <c r="Y6010">
        <v>64</v>
      </c>
      <c r="Z6010">
        <v>18</v>
      </c>
      <c r="AA6010">
        <v>24</v>
      </c>
      <c r="AB6010">
        <v>10</v>
      </c>
      <c r="AC6010" t="s">
        <v>836</v>
      </c>
      <c r="AD6010" t="s">
        <v>6106</v>
      </c>
      <c r="AE6010" t="s">
        <v>8925</v>
      </c>
      <c r="AF6010">
        <v>1</v>
      </c>
      <c r="AG6010">
        <v>0</v>
      </c>
      <c r="AH6010">
        <v>1</v>
      </c>
      <c r="AI6010">
        <v>1</v>
      </c>
      <c r="AJ6010">
        <f>IF(AI6010="","",IF(ISERROR(VLOOKUP(CONCATENATE(F6010),Term!$A$1:$C$2000,1,FALSE)),0,1))</f>
        <v>0</v>
      </c>
    </row>
    <row r="6011" spans="1:36" x14ac:dyDescent="0.15">
      <c r="A6011" t="s">
        <v>2148</v>
      </c>
      <c r="B6011">
        <v>39787</v>
      </c>
      <c r="C6011" s="14">
        <v>39787</v>
      </c>
      <c r="D6011" s="14"/>
      <c r="E6011">
        <v>39835</v>
      </c>
      <c r="F6011">
        <v>524316</v>
      </c>
      <c r="G6011" t="s">
        <v>5752</v>
      </c>
      <c r="H6011">
        <v>2181262</v>
      </c>
      <c r="I6011" t="s">
        <v>2392</v>
      </c>
      <c r="J6011" t="s">
        <v>6852</v>
      </c>
      <c r="K6011">
        <v>267109</v>
      </c>
      <c r="L6011" t="s">
        <v>2452</v>
      </c>
      <c r="M6011">
        <v>85</v>
      </c>
      <c r="N6011" t="s">
        <v>7479</v>
      </c>
      <c r="O6011">
        <v>6</v>
      </c>
      <c r="P6011">
        <v>10</v>
      </c>
      <c r="Q6011">
        <v>3</v>
      </c>
      <c r="R6011">
        <v>0</v>
      </c>
      <c r="S6011">
        <v>1</v>
      </c>
      <c r="T6011">
        <v>0</v>
      </c>
      <c r="U6011">
        <v>10</v>
      </c>
      <c r="V6011">
        <v>2</v>
      </c>
      <c r="W6011">
        <v>459866</v>
      </c>
      <c r="X6011" t="s">
        <v>4314</v>
      </c>
      <c r="Y6011">
        <v>64</v>
      </c>
      <c r="Z6011">
        <v>18</v>
      </c>
      <c r="AA6011">
        <v>24</v>
      </c>
      <c r="AB6011">
        <v>10</v>
      </c>
      <c r="AC6011" t="s">
        <v>836</v>
      </c>
      <c r="AD6011" t="s">
        <v>6106</v>
      </c>
      <c r="AE6011" t="s">
        <v>8925</v>
      </c>
      <c r="AF6011">
        <v>0</v>
      </c>
      <c r="AG6011">
        <v>0</v>
      </c>
      <c r="AH6011">
        <v>1</v>
      </c>
      <c r="AI6011">
        <v>1</v>
      </c>
      <c r="AJ6011">
        <f>IF(AI6011="","",IF(ISERROR(VLOOKUP(CONCATENATE(F6011),Term!$A$1:$C$2000,1,FALSE)),0,1))</f>
        <v>0</v>
      </c>
    </row>
    <row r="6012" spans="1:36" x14ac:dyDescent="0.15">
      <c r="A6012" t="s">
        <v>6711</v>
      </c>
      <c r="B6012">
        <v>39752</v>
      </c>
      <c r="C6012" s="14">
        <v>39755</v>
      </c>
      <c r="D6012" s="14">
        <v>39762</v>
      </c>
      <c r="F6012">
        <v>524316</v>
      </c>
      <c r="G6012" t="s">
        <v>5752</v>
      </c>
      <c r="H6012">
        <v>2181262</v>
      </c>
      <c r="I6012" t="s">
        <v>2392</v>
      </c>
      <c r="J6012" t="s">
        <v>6852</v>
      </c>
      <c r="K6012">
        <v>625218</v>
      </c>
      <c r="L6012" t="s">
        <v>2452</v>
      </c>
      <c r="M6012">
        <v>85</v>
      </c>
      <c r="N6012" t="s">
        <v>924</v>
      </c>
      <c r="O6012" t="s">
        <v>924</v>
      </c>
      <c r="P6012" t="s">
        <v>924</v>
      </c>
      <c r="Q6012">
        <v>1</v>
      </c>
      <c r="R6012">
        <v>0</v>
      </c>
      <c r="S6012">
        <v>0</v>
      </c>
      <c r="T6012">
        <v>0</v>
      </c>
      <c r="U6012">
        <v>10</v>
      </c>
      <c r="V6012">
        <v>2</v>
      </c>
      <c r="W6012">
        <v>459866</v>
      </c>
      <c r="X6012" t="s">
        <v>4314</v>
      </c>
      <c r="Y6012">
        <v>64</v>
      </c>
      <c r="Z6012">
        <v>18</v>
      </c>
      <c r="AA6012">
        <v>24</v>
      </c>
      <c r="AB6012">
        <v>10</v>
      </c>
      <c r="AC6012" t="s">
        <v>836</v>
      </c>
      <c r="AD6012" t="s">
        <v>6106</v>
      </c>
      <c r="AE6012" t="s">
        <v>8925</v>
      </c>
      <c r="AF6012">
        <v>0</v>
      </c>
      <c r="AG6012">
        <v>0</v>
      </c>
      <c r="AH6012">
        <v>1</v>
      </c>
      <c r="AI6012">
        <v>0</v>
      </c>
      <c r="AJ6012">
        <f>IF(AI6012="","",IF(ISERROR(VLOOKUP(CONCATENATE(F6012),Term!$A$1:$C$2000,1,FALSE)),0,1))</f>
        <v>0</v>
      </c>
    </row>
    <row r="6013" spans="1:36" x14ac:dyDescent="0.15">
      <c r="A6013" t="s">
        <v>6373</v>
      </c>
      <c r="B6013">
        <v>39765</v>
      </c>
      <c r="C6013" s="14">
        <v>39777</v>
      </c>
      <c r="D6013" s="14">
        <v>39793</v>
      </c>
      <c r="F6013">
        <v>524316</v>
      </c>
      <c r="G6013" t="s">
        <v>5752</v>
      </c>
      <c r="H6013">
        <v>2181262</v>
      </c>
      <c r="I6013" t="s">
        <v>2392</v>
      </c>
      <c r="J6013" t="s">
        <v>6852</v>
      </c>
      <c r="K6013">
        <v>252067</v>
      </c>
      <c r="L6013" t="s">
        <v>2452</v>
      </c>
      <c r="M6013">
        <v>85</v>
      </c>
      <c r="N6013" t="s">
        <v>924</v>
      </c>
      <c r="O6013" t="s">
        <v>924</v>
      </c>
      <c r="P6013" t="s">
        <v>924</v>
      </c>
      <c r="Q6013">
        <v>2</v>
      </c>
      <c r="R6013">
        <v>0</v>
      </c>
      <c r="S6013">
        <v>0</v>
      </c>
      <c r="T6013">
        <v>0</v>
      </c>
      <c r="U6013">
        <v>10</v>
      </c>
      <c r="V6013">
        <v>2</v>
      </c>
      <c r="W6013">
        <v>459866</v>
      </c>
      <c r="X6013" t="s">
        <v>4314</v>
      </c>
      <c r="Y6013">
        <v>64</v>
      </c>
      <c r="Z6013">
        <v>18</v>
      </c>
      <c r="AA6013">
        <v>24</v>
      </c>
      <c r="AB6013">
        <v>10</v>
      </c>
      <c r="AC6013" t="s">
        <v>836</v>
      </c>
      <c r="AD6013" t="s">
        <v>6106</v>
      </c>
      <c r="AE6013" t="s">
        <v>8925</v>
      </c>
      <c r="AF6013">
        <v>0</v>
      </c>
      <c r="AG6013">
        <v>0</v>
      </c>
      <c r="AH6013">
        <v>1</v>
      </c>
      <c r="AI6013">
        <v>0</v>
      </c>
      <c r="AJ6013">
        <f>IF(AI6013="","",IF(ISERROR(VLOOKUP(CONCATENATE(F6013),Term!$A$1:$C$2000,1,FALSE)),0,1))</f>
        <v>0</v>
      </c>
    </row>
    <row r="6014" spans="1:36" x14ac:dyDescent="0.15">
      <c r="A6014" t="s">
        <v>1982</v>
      </c>
      <c r="B6014">
        <v>39800</v>
      </c>
      <c r="C6014" s="14">
        <v>39806</v>
      </c>
      <c r="D6014" s="14"/>
      <c r="F6014">
        <v>524316</v>
      </c>
      <c r="G6014" t="s">
        <v>5752</v>
      </c>
      <c r="H6014">
        <v>2181262</v>
      </c>
      <c r="I6014" t="s">
        <v>2392</v>
      </c>
      <c r="J6014" t="s">
        <v>6852</v>
      </c>
      <c r="K6014">
        <v>428549</v>
      </c>
      <c r="L6014" t="s">
        <v>2452</v>
      </c>
      <c r="M6014">
        <v>85</v>
      </c>
      <c r="N6014" t="s">
        <v>924</v>
      </c>
      <c r="O6014" t="s">
        <v>924</v>
      </c>
      <c r="P6014" t="s">
        <v>924</v>
      </c>
      <c r="Q6014">
        <v>4</v>
      </c>
      <c r="R6014">
        <v>0</v>
      </c>
      <c r="S6014">
        <v>0</v>
      </c>
      <c r="T6014">
        <v>0</v>
      </c>
      <c r="U6014">
        <v>10</v>
      </c>
      <c r="V6014">
        <v>2</v>
      </c>
      <c r="W6014">
        <v>459866</v>
      </c>
      <c r="X6014" t="s">
        <v>4314</v>
      </c>
      <c r="Y6014">
        <v>64</v>
      </c>
      <c r="Z6014">
        <v>18</v>
      </c>
      <c r="AA6014">
        <v>24</v>
      </c>
      <c r="AB6014">
        <v>10</v>
      </c>
      <c r="AC6014" t="s">
        <v>836</v>
      </c>
      <c r="AD6014" t="s">
        <v>6106</v>
      </c>
      <c r="AE6014" t="s">
        <v>8925</v>
      </c>
      <c r="AF6014">
        <v>0</v>
      </c>
      <c r="AG6014">
        <v>0</v>
      </c>
      <c r="AH6014">
        <v>1</v>
      </c>
      <c r="AI6014">
        <v>0</v>
      </c>
      <c r="AJ6014">
        <f>IF(AI6014="","",IF(ISERROR(VLOOKUP(CONCATENATE(F6014),Term!$A$1:$C$2000,1,FALSE)),0,1))</f>
        <v>0</v>
      </c>
    </row>
    <row r="6015" spans="1:36" x14ac:dyDescent="0.15">
      <c r="A6015" t="s">
        <v>1983</v>
      </c>
      <c r="B6015">
        <v>39804</v>
      </c>
      <c r="C6015">
        <v>39812</v>
      </c>
      <c r="F6015">
        <v>524316</v>
      </c>
      <c r="G6015" t="s">
        <v>5752</v>
      </c>
      <c r="H6015">
        <v>2181262</v>
      </c>
      <c r="I6015" t="s">
        <v>2392</v>
      </c>
      <c r="J6015" t="s">
        <v>6852</v>
      </c>
      <c r="K6015">
        <v>508750</v>
      </c>
      <c r="L6015" t="s">
        <v>2452</v>
      </c>
      <c r="M6015">
        <v>85</v>
      </c>
      <c r="N6015" t="s">
        <v>924</v>
      </c>
      <c r="O6015" t="s">
        <v>924</v>
      </c>
      <c r="P6015" t="s">
        <v>924</v>
      </c>
      <c r="Q6015">
        <v>4</v>
      </c>
      <c r="R6015">
        <v>1</v>
      </c>
      <c r="S6015">
        <v>0</v>
      </c>
      <c r="T6015">
        <v>0</v>
      </c>
      <c r="U6015">
        <v>10</v>
      </c>
      <c r="V6015">
        <v>2</v>
      </c>
      <c r="W6015">
        <v>459866</v>
      </c>
      <c r="X6015" t="s">
        <v>4314</v>
      </c>
      <c r="Y6015">
        <v>64</v>
      </c>
      <c r="Z6015">
        <v>18</v>
      </c>
      <c r="AA6015">
        <v>24</v>
      </c>
      <c r="AB6015">
        <v>10</v>
      </c>
      <c r="AC6015" t="s">
        <v>836</v>
      </c>
      <c r="AD6015" t="s">
        <v>6106</v>
      </c>
      <c r="AE6015" t="s">
        <v>8925</v>
      </c>
      <c r="AF6015">
        <v>0</v>
      </c>
      <c r="AG6015">
        <v>0</v>
      </c>
      <c r="AH6015">
        <v>0</v>
      </c>
      <c r="AI6015">
        <v>0</v>
      </c>
      <c r="AJ6015">
        <f>IF(AI6015="","",IF(ISERROR(VLOOKUP(CONCATENATE(F6015),Term!$A$1:$C$2000,1,FALSE)),0,1))</f>
        <v>0</v>
      </c>
    </row>
    <row r="6016" spans="1:36" x14ac:dyDescent="0.15">
      <c r="A6016" t="s">
        <v>1984</v>
      </c>
      <c r="B6016">
        <v>39797</v>
      </c>
      <c r="C6016" s="14">
        <v>39798</v>
      </c>
      <c r="D6016" s="14"/>
      <c r="E6016">
        <v>39827</v>
      </c>
      <c r="F6016">
        <v>524316</v>
      </c>
      <c r="G6016" t="s">
        <v>5752</v>
      </c>
      <c r="H6016">
        <v>2042587</v>
      </c>
      <c r="I6016" t="s">
        <v>2392</v>
      </c>
      <c r="J6016" t="s">
        <v>6847</v>
      </c>
      <c r="K6016">
        <v>347985</v>
      </c>
      <c r="L6016" t="s">
        <v>2452</v>
      </c>
      <c r="M6016">
        <v>85</v>
      </c>
      <c r="N6016" t="s">
        <v>646</v>
      </c>
      <c r="O6016">
        <v>5</v>
      </c>
      <c r="P6016">
        <v>18</v>
      </c>
      <c r="Q6016">
        <v>4</v>
      </c>
      <c r="R6016">
        <v>1</v>
      </c>
      <c r="S6016">
        <v>1</v>
      </c>
      <c r="T6016">
        <v>1</v>
      </c>
      <c r="U6016">
        <v>18</v>
      </c>
      <c r="V6016">
        <v>1</v>
      </c>
      <c r="W6016">
        <v>347985</v>
      </c>
      <c r="X6016" t="s">
        <v>5949</v>
      </c>
      <c r="Y6016">
        <v>64</v>
      </c>
      <c r="Z6016">
        <v>18</v>
      </c>
      <c r="AA6016">
        <v>24</v>
      </c>
      <c r="AB6016">
        <v>10</v>
      </c>
      <c r="AC6016" t="s">
        <v>836</v>
      </c>
      <c r="AD6016" t="s">
        <v>6106</v>
      </c>
      <c r="AE6016" t="s">
        <v>8655</v>
      </c>
      <c r="AF6016">
        <v>1</v>
      </c>
      <c r="AG6016">
        <v>0</v>
      </c>
      <c r="AH6016">
        <v>1</v>
      </c>
      <c r="AI6016">
        <v>1</v>
      </c>
      <c r="AJ6016">
        <f>IF(AI6016="","",IF(ISERROR(VLOOKUP(CONCATENATE(F6016),Term!$A$1:$C$2000,1,FALSE)),0,1))</f>
        <v>0</v>
      </c>
    </row>
    <row r="6017" spans="1:36" x14ac:dyDescent="0.15">
      <c r="A6017" t="s">
        <v>6700</v>
      </c>
      <c r="B6017">
        <v>39763</v>
      </c>
      <c r="C6017" s="14">
        <v>39763</v>
      </c>
      <c r="D6017" s="14">
        <v>39769</v>
      </c>
      <c r="F6017">
        <v>524316</v>
      </c>
      <c r="G6017" t="s">
        <v>5752</v>
      </c>
      <c r="H6017">
        <v>2042587</v>
      </c>
      <c r="I6017" t="s">
        <v>2392</v>
      </c>
      <c r="J6017" t="s">
        <v>6847</v>
      </c>
      <c r="K6017">
        <v>164326</v>
      </c>
      <c r="L6017" t="s">
        <v>2452</v>
      </c>
      <c r="M6017">
        <v>85</v>
      </c>
      <c r="N6017" t="s">
        <v>924</v>
      </c>
      <c r="O6017" t="s">
        <v>924</v>
      </c>
      <c r="P6017" t="s">
        <v>924</v>
      </c>
      <c r="Q6017">
        <v>1</v>
      </c>
      <c r="R6017">
        <v>0</v>
      </c>
      <c r="S6017">
        <v>0</v>
      </c>
      <c r="T6017">
        <v>0</v>
      </c>
      <c r="U6017">
        <v>18</v>
      </c>
      <c r="V6017">
        <v>1</v>
      </c>
      <c r="W6017">
        <v>347985</v>
      </c>
      <c r="X6017" t="s">
        <v>5949</v>
      </c>
      <c r="Y6017">
        <v>64</v>
      </c>
      <c r="Z6017">
        <v>18</v>
      </c>
      <c r="AA6017">
        <v>24</v>
      </c>
      <c r="AB6017">
        <v>10</v>
      </c>
      <c r="AC6017" t="s">
        <v>836</v>
      </c>
      <c r="AD6017" t="s">
        <v>6106</v>
      </c>
      <c r="AE6017" t="s">
        <v>8655</v>
      </c>
      <c r="AF6017">
        <v>0</v>
      </c>
      <c r="AG6017">
        <v>0</v>
      </c>
      <c r="AH6017">
        <v>1</v>
      </c>
      <c r="AI6017">
        <v>0</v>
      </c>
      <c r="AJ6017">
        <f>IF(AI6017="","",IF(ISERROR(VLOOKUP(CONCATENATE(F6017),Term!$A$1:$C$2000,1,FALSE)),0,1))</f>
        <v>0</v>
      </c>
    </row>
    <row r="6018" spans="1:36" x14ac:dyDescent="0.15">
      <c r="A6018" t="s">
        <v>2150</v>
      </c>
      <c r="B6018">
        <v>39792</v>
      </c>
      <c r="C6018" s="14">
        <v>39792</v>
      </c>
      <c r="D6018" s="14">
        <v>39826</v>
      </c>
      <c r="F6018">
        <v>524316</v>
      </c>
      <c r="G6018" t="s">
        <v>5752</v>
      </c>
      <c r="H6018">
        <v>2042587</v>
      </c>
      <c r="I6018" t="s">
        <v>2392</v>
      </c>
      <c r="J6018" t="s">
        <v>6847</v>
      </c>
      <c r="K6018">
        <v>169159</v>
      </c>
      <c r="L6018" t="s">
        <v>2452</v>
      </c>
      <c r="M6018">
        <v>85</v>
      </c>
      <c r="N6018" t="s">
        <v>924</v>
      </c>
      <c r="O6018" t="s">
        <v>924</v>
      </c>
      <c r="P6018" t="s">
        <v>924</v>
      </c>
      <c r="Q6018">
        <v>3</v>
      </c>
      <c r="R6018">
        <v>0</v>
      </c>
      <c r="S6018">
        <v>0</v>
      </c>
      <c r="T6018">
        <v>0</v>
      </c>
      <c r="U6018">
        <v>18</v>
      </c>
      <c r="V6018">
        <v>1</v>
      </c>
      <c r="W6018">
        <v>347985</v>
      </c>
      <c r="X6018" t="s">
        <v>5949</v>
      </c>
      <c r="Y6018">
        <v>64</v>
      </c>
      <c r="Z6018">
        <v>18</v>
      </c>
      <c r="AA6018">
        <v>24</v>
      </c>
      <c r="AB6018">
        <v>10</v>
      </c>
      <c r="AC6018" t="s">
        <v>836</v>
      </c>
      <c r="AD6018" t="s">
        <v>6106</v>
      </c>
      <c r="AE6018" t="s">
        <v>8655</v>
      </c>
      <c r="AF6018">
        <v>0</v>
      </c>
      <c r="AG6018">
        <v>0</v>
      </c>
      <c r="AH6018">
        <v>1</v>
      </c>
      <c r="AI6018">
        <v>0</v>
      </c>
      <c r="AJ6018">
        <f>IF(AI6018="","",IF(ISERROR(VLOOKUP(CONCATENATE(F6018),Term!$A$1:$C$2000,1,FALSE)),0,1))</f>
        <v>0</v>
      </c>
    </row>
    <row r="6019" spans="1:36" x14ac:dyDescent="0.15">
      <c r="A6019" t="s">
        <v>6848</v>
      </c>
      <c r="B6019">
        <v>39751</v>
      </c>
      <c r="C6019" s="14">
        <v>39751</v>
      </c>
      <c r="D6019" s="14"/>
      <c r="E6019">
        <v>39772</v>
      </c>
      <c r="F6019">
        <v>524316</v>
      </c>
      <c r="G6019" t="s">
        <v>5752</v>
      </c>
      <c r="H6019">
        <v>2201353</v>
      </c>
      <c r="I6019" t="s">
        <v>2392</v>
      </c>
      <c r="J6019" t="s">
        <v>6847</v>
      </c>
      <c r="K6019">
        <v>215710</v>
      </c>
      <c r="L6019" t="s">
        <v>2452</v>
      </c>
      <c r="M6019">
        <v>85</v>
      </c>
      <c r="N6019" t="s">
        <v>4094</v>
      </c>
      <c r="O6019">
        <v>2</v>
      </c>
      <c r="P6019">
        <v>73</v>
      </c>
      <c r="Q6019" t="s">
        <v>924</v>
      </c>
      <c r="R6019">
        <v>0</v>
      </c>
      <c r="S6019">
        <v>1</v>
      </c>
      <c r="T6019">
        <v>1</v>
      </c>
      <c r="U6019">
        <v>47</v>
      </c>
      <c r="V6019">
        <v>2</v>
      </c>
      <c r="W6019">
        <v>381588</v>
      </c>
      <c r="X6019" t="s">
        <v>835</v>
      </c>
      <c r="Y6019">
        <v>64</v>
      </c>
      <c r="Z6019">
        <v>18</v>
      </c>
      <c r="AA6019">
        <v>24</v>
      </c>
      <c r="AB6019">
        <v>10</v>
      </c>
      <c r="AC6019" t="s">
        <v>836</v>
      </c>
      <c r="AD6019" t="s">
        <v>6106</v>
      </c>
      <c r="AE6019" t="s">
        <v>8663</v>
      </c>
      <c r="AF6019">
        <v>1</v>
      </c>
      <c r="AG6019">
        <v>0</v>
      </c>
      <c r="AH6019">
        <v>1</v>
      </c>
      <c r="AI6019">
        <v>1</v>
      </c>
      <c r="AJ6019">
        <f>IF(AI6019="","",IF(ISERROR(VLOOKUP(CONCATENATE(F6019),Term!$A$1:$C$2000,1,FALSE)),0,1))</f>
        <v>0</v>
      </c>
    </row>
    <row r="6020" spans="1:36" x14ac:dyDescent="0.15">
      <c r="A6020" t="s">
        <v>6374</v>
      </c>
      <c r="B6020">
        <v>39770</v>
      </c>
      <c r="C6020" s="14">
        <v>39771</v>
      </c>
      <c r="D6020" s="14"/>
      <c r="E6020">
        <v>39798</v>
      </c>
      <c r="F6020">
        <v>524316</v>
      </c>
      <c r="G6020" t="s">
        <v>5752</v>
      </c>
      <c r="H6020">
        <v>2201353</v>
      </c>
      <c r="I6020" t="s">
        <v>2392</v>
      </c>
      <c r="J6020" t="s">
        <v>6847</v>
      </c>
      <c r="K6020">
        <v>165878</v>
      </c>
      <c r="L6020" t="s">
        <v>2452</v>
      </c>
      <c r="M6020">
        <v>85</v>
      </c>
      <c r="N6020" t="s">
        <v>932</v>
      </c>
      <c r="O6020">
        <v>4</v>
      </c>
      <c r="P6020">
        <v>47</v>
      </c>
      <c r="Q6020">
        <v>2</v>
      </c>
      <c r="R6020">
        <v>0</v>
      </c>
      <c r="S6020">
        <v>1</v>
      </c>
      <c r="T6020">
        <v>0</v>
      </c>
      <c r="U6020">
        <v>47</v>
      </c>
      <c r="V6020">
        <v>2</v>
      </c>
      <c r="W6020">
        <v>381588</v>
      </c>
      <c r="X6020" t="s">
        <v>835</v>
      </c>
      <c r="Y6020">
        <v>64</v>
      </c>
      <c r="Z6020">
        <v>18</v>
      </c>
      <c r="AA6020">
        <v>24</v>
      </c>
      <c r="AB6020">
        <v>10</v>
      </c>
      <c r="AC6020" t="s">
        <v>836</v>
      </c>
      <c r="AD6020" t="s">
        <v>6106</v>
      </c>
      <c r="AE6020" t="s">
        <v>8663</v>
      </c>
      <c r="AF6020">
        <v>0</v>
      </c>
      <c r="AG6020">
        <v>0</v>
      </c>
      <c r="AH6020">
        <v>1</v>
      </c>
      <c r="AI6020">
        <v>1</v>
      </c>
      <c r="AJ6020">
        <f>IF(AI6020="","",IF(ISERROR(VLOOKUP(CONCATENATE(F6020),Term!$A$1:$C$2000,1,FALSE)),0,1))</f>
        <v>0</v>
      </c>
    </row>
    <row r="6021" spans="1:36" x14ac:dyDescent="0.15">
      <c r="A6021" t="s">
        <v>2149</v>
      </c>
      <c r="B6021">
        <v>39787</v>
      </c>
      <c r="C6021" s="14">
        <v>39787</v>
      </c>
      <c r="D6021" s="14">
        <v>39806</v>
      </c>
      <c r="F6021">
        <v>524316</v>
      </c>
      <c r="G6021" t="s">
        <v>5752</v>
      </c>
      <c r="H6021">
        <v>2201353</v>
      </c>
      <c r="I6021" t="s">
        <v>2392</v>
      </c>
      <c r="J6021" t="s">
        <v>6847</v>
      </c>
      <c r="K6021">
        <v>208709</v>
      </c>
      <c r="L6021" t="s">
        <v>2452</v>
      </c>
      <c r="M6021">
        <v>85</v>
      </c>
      <c r="N6021" t="s">
        <v>924</v>
      </c>
      <c r="O6021" t="s">
        <v>924</v>
      </c>
      <c r="P6021" t="s">
        <v>924</v>
      </c>
      <c r="Q6021">
        <v>3</v>
      </c>
      <c r="R6021">
        <v>0</v>
      </c>
      <c r="S6021">
        <v>0</v>
      </c>
      <c r="T6021">
        <v>0</v>
      </c>
      <c r="U6021">
        <v>47</v>
      </c>
      <c r="V6021">
        <v>2</v>
      </c>
      <c r="W6021">
        <v>381588</v>
      </c>
      <c r="X6021" t="s">
        <v>835</v>
      </c>
      <c r="Y6021">
        <v>64</v>
      </c>
      <c r="Z6021">
        <v>18</v>
      </c>
      <c r="AA6021">
        <v>24</v>
      </c>
      <c r="AB6021">
        <v>10</v>
      </c>
      <c r="AC6021" t="s">
        <v>836</v>
      </c>
      <c r="AD6021" t="s">
        <v>6106</v>
      </c>
      <c r="AE6021" t="s">
        <v>8663</v>
      </c>
      <c r="AF6021">
        <v>0</v>
      </c>
      <c r="AG6021">
        <v>0</v>
      </c>
      <c r="AH6021">
        <v>1</v>
      </c>
      <c r="AI6021">
        <v>0</v>
      </c>
      <c r="AJ6021">
        <f>IF(AI6021="","",IF(ISERROR(VLOOKUP(CONCATENATE(F6021),Term!$A$1:$C$2000,1,FALSE)),0,1))</f>
        <v>0</v>
      </c>
    </row>
    <row r="6022" spans="1:36" x14ac:dyDescent="0.15">
      <c r="A6022" t="s">
        <v>2151</v>
      </c>
      <c r="B6022">
        <v>39797</v>
      </c>
      <c r="C6022">
        <v>39797</v>
      </c>
      <c r="F6022">
        <v>524316</v>
      </c>
      <c r="G6022" t="s">
        <v>5752</v>
      </c>
      <c r="H6022">
        <v>2201353</v>
      </c>
      <c r="I6022" t="s">
        <v>2392</v>
      </c>
      <c r="J6022" t="s">
        <v>6847</v>
      </c>
      <c r="K6022">
        <v>169159</v>
      </c>
      <c r="L6022" t="s">
        <v>2452</v>
      </c>
      <c r="M6022">
        <v>85</v>
      </c>
      <c r="N6022" t="s">
        <v>924</v>
      </c>
      <c r="O6022" t="s">
        <v>924</v>
      </c>
      <c r="P6022" t="s">
        <v>924</v>
      </c>
      <c r="Q6022">
        <v>3</v>
      </c>
      <c r="R6022">
        <v>0</v>
      </c>
      <c r="S6022">
        <v>0</v>
      </c>
      <c r="T6022">
        <v>0</v>
      </c>
      <c r="U6022">
        <v>47</v>
      </c>
      <c r="V6022">
        <v>2</v>
      </c>
      <c r="W6022">
        <v>381588</v>
      </c>
      <c r="X6022" t="s">
        <v>835</v>
      </c>
      <c r="Y6022">
        <v>64</v>
      </c>
      <c r="Z6022">
        <v>18</v>
      </c>
      <c r="AA6022">
        <v>24</v>
      </c>
      <c r="AB6022">
        <v>10</v>
      </c>
      <c r="AC6022" t="s">
        <v>836</v>
      </c>
      <c r="AD6022" t="s">
        <v>6106</v>
      </c>
      <c r="AE6022" t="s">
        <v>8663</v>
      </c>
      <c r="AF6022">
        <v>0</v>
      </c>
      <c r="AG6022">
        <v>0</v>
      </c>
      <c r="AH6022">
        <v>0</v>
      </c>
      <c r="AI6022">
        <v>0</v>
      </c>
      <c r="AJ6022">
        <f>IF(AI6022="","",IF(ISERROR(VLOOKUP(CONCATENATE(F6022),Term!$A$1:$C$2000,1,FALSE)),0,1))</f>
        <v>0</v>
      </c>
    </row>
    <row r="6023" spans="1:36" x14ac:dyDescent="0.15">
      <c r="A6023" t="s">
        <v>1985</v>
      </c>
      <c r="B6023">
        <v>39811</v>
      </c>
      <c r="C6023" s="14">
        <v>39812</v>
      </c>
      <c r="D6023" s="14"/>
      <c r="F6023">
        <v>524316</v>
      </c>
      <c r="G6023" t="s">
        <v>5752</v>
      </c>
      <c r="H6023">
        <v>2201353</v>
      </c>
      <c r="I6023" t="s">
        <v>2392</v>
      </c>
      <c r="J6023" t="s">
        <v>6847</v>
      </c>
      <c r="K6023">
        <v>274725</v>
      </c>
      <c r="L6023" t="s">
        <v>2452</v>
      </c>
      <c r="M6023">
        <v>85</v>
      </c>
      <c r="N6023" t="s">
        <v>924</v>
      </c>
      <c r="O6023" t="s">
        <v>924</v>
      </c>
      <c r="P6023" t="s">
        <v>924</v>
      </c>
      <c r="Q6023">
        <v>4</v>
      </c>
      <c r="R6023">
        <v>1</v>
      </c>
      <c r="S6023">
        <v>0</v>
      </c>
      <c r="T6023">
        <v>0</v>
      </c>
      <c r="U6023">
        <v>47</v>
      </c>
      <c r="V6023">
        <v>2</v>
      </c>
      <c r="W6023">
        <v>381588</v>
      </c>
      <c r="X6023" t="s">
        <v>835</v>
      </c>
      <c r="Y6023">
        <v>64</v>
      </c>
      <c r="Z6023">
        <v>18</v>
      </c>
      <c r="AA6023">
        <v>24</v>
      </c>
      <c r="AB6023">
        <v>10</v>
      </c>
      <c r="AC6023" t="s">
        <v>836</v>
      </c>
      <c r="AD6023" t="s">
        <v>6106</v>
      </c>
      <c r="AE6023" t="s">
        <v>8663</v>
      </c>
      <c r="AF6023">
        <v>0</v>
      </c>
      <c r="AG6023">
        <v>0</v>
      </c>
      <c r="AH6023">
        <v>1</v>
      </c>
      <c r="AI6023">
        <v>0</v>
      </c>
      <c r="AJ6023">
        <f>IF(AI6023="","",IF(ISERROR(VLOOKUP(CONCATENATE(F6023),Term!$A$1:$C$2000,1,FALSE)),0,1))</f>
        <v>0</v>
      </c>
    </row>
    <row r="6024" spans="1:36" x14ac:dyDescent="0.15">
      <c r="A6024" t="s">
        <v>6849</v>
      </c>
      <c r="B6024">
        <v>39743</v>
      </c>
      <c r="C6024" s="14">
        <v>39750</v>
      </c>
      <c r="D6024" s="14"/>
      <c r="E6024">
        <v>39777</v>
      </c>
      <c r="F6024">
        <v>524316</v>
      </c>
      <c r="G6024" t="s">
        <v>5752</v>
      </c>
      <c r="H6024">
        <v>2066902</v>
      </c>
      <c r="I6024" t="s">
        <v>2392</v>
      </c>
      <c r="J6024" t="s">
        <v>465</v>
      </c>
      <c r="K6024">
        <v>247125</v>
      </c>
      <c r="L6024" t="s">
        <v>2452</v>
      </c>
      <c r="M6024">
        <v>85</v>
      </c>
      <c r="N6024" t="s">
        <v>4094</v>
      </c>
      <c r="O6024">
        <v>2</v>
      </c>
      <c r="P6024">
        <v>68</v>
      </c>
      <c r="Q6024" t="s">
        <v>924</v>
      </c>
      <c r="R6024">
        <v>0</v>
      </c>
      <c r="S6024">
        <v>1</v>
      </c>
      <c r="T6024">
        <v>1</v>
      </c>
      <c r="U6024">
        <v>4</v>
      </c>
      <c r="V6024">
        <v>4</v>
      </c>
      <c r="W6024">
        <v>1282837</v>
      </c>
      <c r="X6024" t="s">
        <v>4313</v>
      </c>
      <c r="Y6024">
        <v>64</v>
      </c>
      <c r="Z6024">
        <v>18</v>
      </c>
      <c r="AA6024">
        <v>24</v>
      </c>
      <c r="AB6024">
        <v>10</v>
      </c>
      <c r="AC6024" t="s">
        <v>836</v>
      </c>
      <c r="AD6024" t="s">
        <v>6106</v>
      </c>
      <c r="AE6024" t="s">
        <v>8922</v>
      </c>
      <c r="AF6024">
        <v>1</v>
      </c>
      <c r="AG6024">
        <v>0</v>
      </c>
      <c r="AH6024">
        <v>1</v>
      </c>
      <c r="AI6024">
        <v>1</v>
      </c>
      <c r="AJ6024">
        <f>IF(AI6024="","",IF(ISERROR(VLOOKUP(CONCATENATE(F6024),Term!$A$1:$C$2000,1,FALSE)),0,1))</f>
        <v>0</v>
      </c>
    </row>
    <row r="6025" spans="1:36" x14ac:dyDescent="0.15">
      <c r="A6025" t="s">
        <v>6705</v>
      </c>
      <c r="B6025">
        <v>39763</v>
      </c>
      <c r="C6025" s="14">
        <v>39764</v>
      </c>
      <c r="D6025" s="14"/>
      <c r="E6025">
        <v>39783</v>
      </c>
      <c r="F6025">
        <v>524316</v>
      </c>
      <c r="G6025" t="s">
        <v>5752</v>
      </c>
      <c r="H6025">
        <v>2066902</v>
      </c>
      <c r="I6025" t="s">
        <v>2392</v>
      </c>
      <c r="J6025" t="s">
        <v>465</v>
      </c>
      <c r="K6025">
        <v>315832</v>
      </c>
      <c r="L6025" t="s">
        <v>2452</v>
      </c>
      <c r="M6025">
        <v>85</v>
      </c>
      <c r="N6025" t="s">
        <v>4582</v>
      </c>
      <c r="O6025">
        <v>3</v>
      </c>
      <c r="P6025">
        <v>62</v>
      </c>
      <c r="Q6025">
        <v>1</v>
      </c>
      <c r="R6025">
        <v>0</v>
      </c>
      <c r="S6025">
        <v>1</v>
      </c>
      <c r="T6025">
        <v>0</v>
      </c>
      <c r="U6025">
        <v>4</v>
      </c>
      <c r="V6025">
        <v>4</v>
      </c>
      <c r="W6025">
        <v>1282837</v>
      </c>
      <c r="X6025" t="s">
        <v>4313</v>
      </c>
      <c r="Y6025">
        <v>64</v>
      </c>
      <c r="Z6025">
        <v>18</v>
      </c>
      <c r="AA6025">
        <v>24</v>
      </c>
      <c r="AB6025">
        <v>10</v>
      </c>
      <c r="AC6025" t="s">
        <v>836</v>
      </c>
      <c r="AD6025" t="s">
        <v>6106</v>
      </c>
      <c r="AE6025" t="s">
        <v>8922</v>
      </c>
      <c r="AF6025">
        <v>0</v>
      </c>
      <c r="AG6025">
        <v>0</v>
      </c>
      <c r="AH6025">
        <v>0</v>
      </c>
      <c r="AI6025">
        <v>1</v>
      </c>
      <c r="AJ6025">
        <f>IF(AI6025="","",IF(ISERROR(VLOOKUP(CONCATENATE(F6025),Term!$A$1:$C$2000,1,FALSE)),0,1))</f>
        <v>0</v>
      </c>
    </row>
    <row r="6026" spans="1:36" x14ac:dyDescent="0.15">
      <c r="A6026" t="s">
        <v>6704</v>
      </c>
      <c r="B6026">
        <v>39758</v>
      </c>
      <c r="C6026">
        <v>39759</v>
      </c>
      <c r="E6026">
        <v>39797</v>
      </c>
      <c r="F6026">
        <v>524316</v>
      </c>
      <c r="G6026" t="s">
        <v>5752</v>
      </c>
      <c r="H6026">
        <v>2066902</v>
      </c>
      <c r="I6026" t="s">
        <v>2392</v>
      </c>
      <c r="J6026" t="s">
        <v>465</v>
      </c>
      <c r="K6026">
        <v>296092</v>
      </c>
      <c r="L6026" t="s">
        <v>2452</v>
      </c>
      <c r="M6026">
        <v>85</v>
      </c>
      <c r="N6026" t="s">
        <v>4582</v>
      </c>
      <c r="O6026">
        <v>3</v>
      </c>
      <c r="P6026">
        <v>48</v>
      </c>
      <c r="Q6026">
        <v>1</v>
      </c>
      <c r="R6026">
        <v>0</v>
      </c>
      <c r="S6026">
        <v>1</v>
      </c>
      <c r="T6026">
        <v>0</v>
      </c>
      <c r="U6026">
        <v>4</v>
      </c>
      <c r="V6026">
        <v>4</v>
      </c>
      <c r="W6026">
        <v>1282837</v>
      </c>
      <c r="X6026" t="s">
        <v>4313</v>
      </c>
      <c r="Y6026">
        <v>64</v>
      </c>
      <c r="Z6026">
        <v>18</v>
      </c>
      <c r="AA6026">
        <v>24</v>
      </c>
      <c r="AB6026">
        <v>10</v>
      </c>
      <c r="AC6026" t="s">
        <v>836</v>
      </c>
      <c r="AD6026" t="s">
        <v>6106</v>
      </c>
      <c r="AE6026" t="s">
        <v>8922</v>
      </c>
      <c r="AF6026">
        <v>0</v>
      </c>
      <c r="AG6026">
        <v>0</v>
      </c>
      <c r="AH6026">
        <v>1</v>
      </c>
      <c r="AI6026">
        <v>0</v>
      </c>
      <c r="AJ6026">
        <f>IF(AI6026="","",IF(ISERROR(VLOOKUP(CONCATENATE(F6026),Term!$A$1:$C$2000,1,FALSE)),0,1))</f>
        <v>0</v>
      </c>
    </row>
    <row r="6027" spans="1:36" x14ac:dyDescent="0.15">
      <c r="A6027" t="s">
        <v>2145</v>
      </c>
      <c r="B6027">
        <v>39791</v>
      </c>
      <c r="C6027" s="14">
        <v>39792</v>
      </c>
      <c r="D6027" s="14"/>
      <c r="E6027">
        <v>39828</v>
      </c>
      <c r="F6027">
        <v>524316</v>
      </c>
      <c r="G6027" t="s">
        <v>5752</v>
      </c>
      <c r="H6027">
        <v>2066902</v>
      </c>
      <c r="I6027" t="s">
        <v>2392</v>
      </c>
      <c r="J6027" t="s">
        <v>465</v>
      </c>
      <c r="K6027">
        <v>305962</v>
      </c>
      <c r="L6027" t="s">
        <v>2452</v>
      </c>
      <c r="M6027">
        <v>85</v>
      </c>
      <c r="N6027" t="s">
        <v>646</v>
      </c>
      <c r="O6027">
        <v>5</v>
      </c>
      <c r="P6027">
        <v>17</v>
      </c>
      <c r="Q6027">
        <v>3</v>
      </c>
      <c r="R6027">
        <v>0</v>
      </c>
      <c r="S6027">
        <v>1</v>
      </c>
      <c r="T6027">
        <v>0</v>
      </c>
      <c r="U6027">
        <v>4</v>
      </c>
      <c r="V6027">
        <v>4</v>
      </c>
      <c r="W6027">
        <v>1282837</v>
      </c>
      <c r="X6027" t="s">
        <v>4313</v>
      </c>
      <c r="Y6027">
        <v>64</v>
      </c>
      <c r="Z6027">
        <v>18</v>
      </c>
      <c r="AA6027">
        <v>24</v>
      </c>
      <c r="AB6027">
        <v>10</v>
      </c>
      <c r="AC6027" t="s">
        <v>836</v>
      </c>
      <c r="AD6027" t="s">
        <v>6106</v>
      </c>
      <c r="AE6027" t="s">
        <v>8922</v>
      </c>
      <c r="AF6027">
        <v>0</v>
      </c>
      <c r="AG6027">
        <v>0</v>
      </c>
      <c r="AH6027">
        <v>1</v>
      </c>
      <c r="AI6027">
        <v>1</v>
      </c>
      <c r="AJ6027">
        <f>IF(AI6027="","",IF(ISERROR(VLOOKUP(CONCATENATE(F6027),Term!$A$1:$C$2000,1,FALSE)),0,1))</f>
        <v>0</v>
      </c>
    </row>
    <row r="6028" spans="1:36" x14ac:dyDescent="0.15">
      <c r="A6028" t="s">
        <v>1471</v>
      </c>
      <c r="B6028">
        <v>39815</v>
      </c>
      <c r="C6028" s="14">
        <v>39818</v>
      </c>
      <c r="D6028" s="14"/>
      <c r="E6028">
        <v>39841</v>
      </c>
      <c r="F6028">
        <v>524316</v>
      </c>
      <c r="G6028" t="s">
        <v>5752</v>
      </c>
      <c r="H6028">
        <v>2066902</v>
      </c>
      <c r="I6028" t="s">
        <v>2392</v>
      </c>
      <c r="J6028" t="s">
        <v>465</v>
      </c>
      <c r="K6028">
        <v>117826</v>
      </c>
      <c r="L6028" t="s">
        <v>2452</v>
      </c>
      <c r="M6028">
        <v>85</v>
      </c>
      <c r="N6028" t="s">
        <v>7479</v>
      </c>
      <c r="O6028">
        <v>6</v>
      </c>
      <c r="P6028">
        <v>4</v>
      </c>
      <c r="Q6028">
        <v>5</v>
      </c>
      <c r="R6028">
        <v>0</v>
      </c>
      <c r="S6028">
        <v>1</v>
      </c>
      <c r="T6028">
        <v>0</v>
      </c>
      <c r="U6028">
        <v>4</v>
      </c>
      <c r="V6028">
        <v>4</v>
      </c>
      <c r="W6028">
        <v>1282837</v>
      </c>
      <c r="X6028" t="s">
        <v>4313</v>
      </c>
      <c r="Y6028">
        <v>64</v>
      </c>
      <c r="Z6028">
        <v>18</v>
      </c>
      <c r="AA6028">
        <v>24</v>
      </c>
      <c r="AB6028">
        <v>10</v>
      </c>
      <c r="AC6028" t="s">
        <v>836</v>
      </c>
      <c r="AD6028" t="s">
        <v>6106</v>
      </c>
      <c r="AE6028" t="s">
        <v>8922</v>
      </c>
      <c r="AF6028">
        <v>0</v>
      </c>
      <c r="AG6028">
        <v>0</v>
      </c>
      <c r="AH6028">
        <v>1</v>
      </c>
      <c r="AI6028">
        <v>1</v>
      </c>
      <c r="AJ6028">
        <f>IF(AI6028="","",IF(ISERROR(VLOOKUP(CONCATENATE(F6028),Term!$A$1:$C$2000,1,FALSE)),0,1))</f>
        <v>0</v>
      </c>
    </row>
    <row r="6029" spans="1:36" x14ac:dyDescent="0.15">
      <c r="A6029" t="s">
        <v>6706</v>
      </c>
      <c r="B6029">
        <v>39765</v>
      </c>
      <c r="C6029" s="14">
        <v>39765</v>
      </c>
      <c r="D6029" s="14">
        <v>39769</v>
      </c>
      <c r="F6029">
        <v>524316</v>
      </c>
      <c r="G6029" t="s">
        <v>5752</v>
      </c>
      <c r="H6029">
        <v>2066902</v>
      </c>
      <c r="I6029" t="s">
        <v>2392</v>
      </c>
      <c r="J6029" t="s">
        <v>465</v>
      </c>
      <c r="K6029">
        <v>138390</v>
      </c>
      <c r="L6029" t="s">
        <v>2452</v>
      </c>
      <c r="M6029">
        <v>85</v>
      </c>
      <c r="N6029" t="s">
        <v>924</v>
      </c>
      <c r="O6029" t="s">
        <v>924</v>
      </c>
      <c r="P6029" t="s">
        <v>924</v>
      </c>
      <c r="Q6029">
        <v>1</v>
      </c>
      <c r="R6029">
        <v>0</v>
      </c>
      <c r="S6029">
        <v>0</v>
      </c>
      <c r="T6029">
        <v>0</v>
      </c>
      <c r="U6029">
        <v>4</v>
      </c>
      <c r="V6029">
        <v>4</v>
      </c>
      <c r="W6029">
        <v>1282837</v>
      </c>
      <c r="X6029" t="s">
        <v>4313</v>
      </c>
      <c r="Y6029">
        <v>64</v>
      </c>
      <c r="Z6029">
        <v>18</v>
      </c>
      <c r="AA6029">
        <v>24</v>
      </c>
      <c r="AB6029">
        <v>10</v>
      </c>
      <c r="AC6029" t="s">
        <v>836</v>
      </c>
      <c r="AD6029" t="s">
        <v>6106</v>
      </c>
      <c r="AE6029" t="s">
        <v>8922</v>
      </c>
      <c r="AF6029">
        <v>0</v>
      </c>
      <c r="AG6029">
        <v>0</v>
      </c>
      <c r="AH6029">
        <v>0</v>
      </c>
      <c r="AI6029">
        <v>0</v>
      </c>
      <c r="AJ6029">
        <f>IF(AI6029="","",IF(ISERROR(VLOOKUP(CONCATENATE(F6029),Term!$A$1:$C$2000,1,FALSE)),0,1))</f>
        <v>0</v>
      </c>
    </row>
    <row r="6030" spans="1:36" x14ac:dyDescent="0.15">
      <c r="A6030" t="s">
        <v>6707</v>
      </c>
      <c r="B6030">
        <v>39766</v>
      </c>
      <c r="C6030" s="14">
        <v>39766</v>
      </c>
      <c r="D6030" s="14">
        <v>39777</v>
      </c>
      <c r="F6030">
        <v>524316</v>
      </c>
      <c r="G6030" t="s">
        <v>5752</v>
      </c>
      <c r="H6030">
        <v>2066902</v>
      </c>
      <c r="I6030" t="s">
        <v>2392</v>
      </c>
      <c r="J6030" t="s">
        <v>465</v>
      </c>
      <c r="K6030">
        <v>184001</v>
      </c>
      <c r="L6030" t="s">
        <v>2452</v>
      </c>
      <c r="M6030">
        <v>85</v>
      </c>
      <c r="N6030" t="s">
        <v>924</v>
      </c>
      <c r="O6030" t="s">
        <v>924</v>
      </c>
      <c r="P6030" t="s">
        <v>924</v>
      </c>
      <c r="Q6030">
        <v>1</v>
      </c>
      <c r="R6030">
        <v>0</v>
      </c>
      <c r="S6030">
        <v>0</v>
      </c>
      <c r="T6030">
        <v>0</v>
      </c>
      <c r="U6030">
        <v>4</v>
      </c>
      <c r="V6030">
        <v>4</v>
      </c>
      <c r="W6030">
        <v>1282837</v>
      </c>
      <c r="X6030" t="s">
        <v>4313</v>
      </c>
      <c r="Y6030">
        <v>64</v>
      </c>
      <c r="Z6030">
        <v>18</v>
      </c>
      <c r="AA6030">
        <v>24</v>
      </c>
      <c r="AB6030">
        <v>10</v>
      </c>
      <c r="AC6030" t="s">
        <v>836</v>
      </c>
      <c r="AD6030" t="s">
        <v>6106</v>
      </c>
      <c r="AE6030" t="s">
        <v>8922</v>
      </c>
      <c r="AF6030">
        <v>0</v>
      </c>
      <c r="AG6030">
        <v>0</v>
      </c>
      <c r="AH6030">
        <v>0</v>
      </c>
      <c r="AI6030">
        <v>0</v>
      </c>
      <c r="AJ6030">
        <f>IF(AI6030="","",IF(ISERROR(VLOOKUP(CONCATENATE(F6030),Term!$A$1:$C$2000,1,FALSE)),0,1))</f>
        <v>0</v>
      </c>
    </row>
    <row r="6031" spans="1:36" x14ac:dyDescent="0.15">
      <c r="A6031" t="s">
        <v>2146</v>
      </c>
      <c r="B6031">
        <v>39792</v>
      </c>
      <c r="C6031">
        <v>39793</v>
      </c>
      <c r="D6031">
        <v>39843</v>
      </c>
      <c r="F6031">
        <v>524316</v>
      </c>
      <c r="G6031" t="s">
        <v>5752</v>
      </c>
      <c r="H6031">
        <v>2066902</v>
      </c>
      <c r="I6031" t="s">
        <v>2392</v>
      </c>
      <c r="J6031" t="s">
        <v>465</v>
      </c>
      <c r="K6031">
        <v>218250</v>
      </c>
      <c r="L6031" t="s">
        <v>2452</v>
      </c>
      <c r="M6031">
        <v>85</v>
      </c>
      <c r="N6031" t="s">
        <v>924</v>
      </c>
      <c r="O6031" t="s">
        <v>924</v>
      </c>
      <c r="P6031" t="s">
        <v>924</v>
      </c>
      <c r="Q6031">
        <v>3</v>
      </c>
      <c r="R6031">
        <v>0</v>
      </c>
      <c r="S6031">
        <v>0</v>
      </c>
      <c r="T6031">
        <v>0</v>
      </c>
      <c r="U6031">
        <v>4</v>
      </c>
      <c r="V6031">
        <v>4</v>
      </c>
      <c r="W6031">
        <v>1282837</v>
      </c>
      <c r="X6031" t="s">
        <v>4313</v>
      </c>
      <c r="Y6031">
        <v>64</v>
      </c>
      <c r="Z6031">
        <v>18</v>
      </c>
      <c r="AA6031">
        <v>24</v>
      </c>
      <c r="AB6031">
        <v>10</v>
      </c>
      <c r="AC6031" t="s">
        <v>836</v>
      </c>
      <c r="AD6031" t="s">
        <v>6106</v>
      </c>
      <c r="AE6031" t="s">
        <v>8922</v>
      </c>
      <c r="AF6031">
        <v>0</v>
      </c>
      <c r="AG6031">
        <v>0</v>
      </c>
      <c r="AH6031">
        <v>0</v>
      </c>
      <c r="AI6031">
        <v>0</v>
      </c>
      <c r="AJ6031">
        <f>IF(AI6031="","",IF(ISERROR(VLOOKUP(CONCATENATE(F6031),Term!$A$1:$C$2000,1,FALSE)),0,1))</f>
        <v>0</v>
      </c>
    </row>
    <row r="6032" spans="1:36" x14ac:dyDescent="0.15">
      <c r="A6032" t="s">
        <v>1981</v>
      </c>
      <c r="B6032">
        <v>39798</v>
      </c>
      <c r="C6032" s="14">
        <v>39798</v>
      </c>
      <c r="D6032" s="14">
        <v>39819</v>
      </c>
      <c r="F6032">
        <v>524316</v>
      </c>
      <c r="G6032" t="s">
        <v>5752</v>
      </c>
      <c r="H6032">
        <v>2066902</v>
      </c>
      <c r="I6032" t="s">
        <v>2392</v>
      </c>
      <c r="J6032" t="s">
        <v>465</v>
      </c>
      <c r="K6032">
        <v>83461</v>
      </c>
      <c r="L6032" t="s">
        <v>2452</v>
      </c>
      <c r="M6032">
        <v>85</v>
      </c>
      <c r="N6032" t="s">
        <v>924</v>
      </c>
      <c r="O6032" t="s">
        <v>924</v>
      </c>
      <c r="P6032" t="s">
        <v>924</v>
      </c>
      <c r="Q6032">
        <v>4</v>
      </c>
      <c r="R6032">
        <v>0</v>
      </c>
      <c r="S6032">
        <v>0</v>
      </c>
      <c r="T6032">
        <v>0</v>
      </c>
      <c r="U6032">
        <v>4</v>
      </c>
      <c r="V6032">
        <v>4</v>
      </c>
      <c r="W6032">
        <v>1282837</v>
      </c>
      <c r="X6032" t="s">
        <v>4313</v>
      </c>
      <c r="Y6032">
        <v>64</v>
      </c>
      <c r="Z6032">
        <v>18</v>
      </c>
      <c r="AA6032">
        <v>24</v>
      </c>
      <c r="AB6032">
        <v>10</v>
      </c>
      <c r="AC6032" t="s">
        <v>836</v>
      </c>
      <c r="AD6032" t="s">
        <v>6106</v>
      </c>
      <c r="AE6032" t="s">
        <v>8922</v>
      </c>
      <c r="AF6032">
        <v>0</v>
      </c>
      <c r="AG6032">
        <v>0</v>
      </c>
      <c r="AH6032">
        <v>1</v>
      </c>
      <c r="AI6032">
        <v>0</v>
      </c>
      <c r="AJ6032">
        <f>IF(AI6032="","",IF(ISERROR(VLOOKUP(CONCATENATE(F6032),Term!$A$1:$C$2000,1,FALSE)),0,1))</f>
        <v>0</v>
      </c>
    </row>
    <row r="6033" spans="1:36" x14ac:dyDescent="0.15">
      <c r="A6033" t="s">
        <v>1472</v>
      </c>
      <c r="B6033">
        <v>39819</v>
      </c>
      <c r="C6033">
        <v>39820</v>
      </c>
      <c r="F6033">
        <v>524316</v>
      </c>
      <c r="G6033" t="s">
        <v>5752</v>
      </c>
      <c r="H6033">
        <v>2066902</v>
      </c>
      <c r="I6033" t="s">
        <v>2392</v>
      </c>
      <c r="J6033" t="s">
        <v>465</v>
      </c>
      <c r="K6033">
        <v>306348</v>
      </c>
      <c r="L6033" t="s">
        <v>2452</v>
      </c>
      <c r="M6033">
        <v>85</v>
      </c>
      <c r="N6033" t="s">
        <v>924</v>
      </c>
      <c r="O6033" t="s">
        <v>924</v>
      </c>
      <c r="P6033" t="s">
        <v>924</v>
      </c>
      <c r="Q6033">
        <v>5</v>
      </c>
      <c r="R6033">
        <v>0</v>
      </c>
      <c r="S6033">
        <v>0</v>
      </c>
      <c r="T6033">
        <v>0</v>
      </c>
      <c r="U6033">
        <v>4</v>
      </c>
      <c r="V6033">
        <v>4</v>
      </c>
      <c r="W6033">
        <v>1282837</v>
      </c>
      <c r="X6033" t="s">
        <v>4313</v>
      </c>
      <c r="Y6033">
        <v>64</v>
      </c>
      <c r="Z6033">
        <v>18</v>
      </c>
      <c r="AA6033">
        <v>24</v>
      </c>
      <c r="AB6033">
        <v>10</v>
      </c>
      <c r="AC6033" t="s">
        <v>836</v>
      </c>
      <c r="AD6033" t="s">
        <v>6106</v>
      </c>
      <c r="AE6033" t="s">
        <v>8922</v>
      </c>
      <c r="AF6033">
        <v>0</v>
      </c>
      <c r="AG6033">
        <v>0</v>
      </c>
      <c r="AH6033">
        <v>0</v>
      </c>
      <c r="AI6033">
        <v>0</v>
      </c>
      <c r="AJ6033">
        <f>IF(AI6033="","",IF(ISERROR(VLOOKUP(CONCATENATE(F6033),Term!$A$1:$C$2000,1,FALSE)),0,1))</f>
        <v>0</v>
      </c>
    </row>
    <row r="6034" spans="1:36" x14ac:dyDescent="0.15">
      <c r="A6034" t="s">
        <v>1473</v>
      </c>
      <c r="B6034">
        <v>39821</v>
      </c>
      <c r="C6034" s="14">
        <v>39821</v>
      </c>
      <c r="D6034" s="14"/>
      <c r="F6034">
        <v>524316</v>
      </c>
      <c r="G6034" t="s">
        <v>5752</v>
      </c>
      <c r="H6034">
        <v>2066902</v>
      </c>
      <c r="I6034" t="s">
        <v>2392</v>
      </c>
      <c r="J6034" t="s">
        <v>465</v>
      </c>
      <c r="K6034">
        <v>196377</v>
      </c>
      <c r="L6034" t="s">
        <v>2452</v>
      </c>
      <c r="M6034">
        <v>85</v>
      </c>
      <c r="N6034" t="s">
        <v>924</v>
      </c>
      <c r="O6034" t="s">
        <v>924</v>
      </c>
      <c r="P6034" t="s">
        <v>924</v>
      </c>
      <c r="Q6034">
        <v>5</v>
      </c>
      <c r="R6034">
        <v>0</v>
      </c>
      <c r="S6034">
        <v>0</v>
      </c>
      <c r="T6034">
        <v>0</v>
      </c>
      <c r="U6034">
        <v>4</v>
      </c>
      <c r="V6034">
        <v>4</v>
      </c>
      <c r="W6034">
        <v>1282837</v>
      </c>
      <c r="X6034" t="s">
        <v>4313</v>
      </c>
      <c r="Y6034">
        <v>64</v>
      </c>
      <c r="Z6034">
        <v>18</v>
      </c>
      <c r="AA6034">
        <v>24</v>
      </c>
      <c r="AB6034">
        <v>10</v>
      </c>
      <c r="AC6034" t="s">
        <v>836</v>
      </c>
      <c r="AD6034" t="s">
        <v>6106</v>
      </c>
      <c r="AE6034" t="s">
        <v>8922</v>
      </c>
      <c r="AF6034">
        <v>0</v>
      </c>
      <c r="AG6034">
        <v>0</v>
      </c>
      <c r="AH6034">
        <v>0</v>
      </c>
      <c r="AI6034">
        <v>0</v>
      </c>
      <c r="AJ6034">
        <f>IF(AI6034="","",IF(ISERROR(VLOOKUP(CONCATENATE(F6034),Term!$A$1:$C$2000,1,FALSE)),0,1))</f>
        <v>0</v>
      </c>
    </row>
    <row r="6035" spans="1:36" x14ac:dyDescent="0.15">
      <c r="A6035" t="s">
        <v>1474</v>
      </c>
      <c r="B6035">
        <v>39821</v>
      </c>
      <c r="C6035">
        <v>39825</v>
      </c>
      <c r="F6035">
        <v>524316</v>
      </c>
      <c r="G6035" t="s">
        <v>5752</v>
      </c>
      <c r="H6035">
        <v>2066902</v>
      </c>
      <c r="I6035" t="s">
        <v>2392</v>
      </c>
      <c r="J6035" t="s">
        <v>465</v>
      </c>
      <c r="K6035">
        <v>338160</v>
      </c>
      <c r="L6035" t="s">
        <v>2452</v>
      </c>
      <c r="M6035">
        <v>85</v>
      </c>
      <c r="N6035" t="s">
        <v>924</v>
      </c>
      <c r="O6035" t="s">
        <v>924</v>
      </c>
      <c r="P6035" t="s">
        <v>924</v>
      </c>
      <c r="Q6035">
        <v>5</v>
      </c>
      <c r="R6035">
        <v>0</v>
      </c>
      <c r="S6035">
        <v>0</v>
      </c>
      <c r="T6035">
        <v>0</v>
      </c>
      <c r="U6035">
        <v>4</v>
      </c>
      <c r="V6035">
        <v>4</v>
      </c>
      <c r="W6035">
        <v>1282837</v>
      </c>
      <c r="X6035" t="s">
        <v>4313</v>
      </c>
      <c r="Y6035">
        <v>64</v>
      </c>
      <c r="Z6035">
        <v>18</v>
      </c>
      <c r="AA6035">
        <v>24</v>
      </c>
      <c r="AB6035">
        <v>10</v>
      </c>
      <c r="AC6035" t="s">
        <v>836</v>
      </c>
      <c r="AD6035" t="s">
        <v>6106</v>
      </c>
      <c r="AE6035" t="s">
        <v>8922</v>
      </c>
      <c r="AF6035">
        <v>0</v>
      </c>
      <c r="AG6035">
        <v>0</v>
      </c>
      <c r="AH6035">
        <v>0</v>
      </c>
      <c r="AI6035">
        <v>0</v>
      </c>
      <c r="AJ6035">
        <f>IF(AI6035="","",IF(ISERROR(VLOOKUP(CONCATENATE(F6035),Term!$A$1:$C$2000,1,FALSE)),0,1))</f>
        <v>0</v>
      </c>
    </row>
    <row r="6036" spans="1:36" x14ac:dyDescent="0.15">
      <c r="A6036" t="s">
        <v>8923</v>
      </c>
      <c r="B6036">
        <v>39836</v>
      </c>
      <c r="C6036">
        <v>39836</v>
      </c>
      <c r="F6036">
        <v>524316</v>
      </c>
      <c r="G6036" t="s">
        <v>5752</v>
      </c>
      <c r="H6036">
        <v>2066902</v>
      </c>
      <c r="I6036" t="s">
        <v>2392</v>
      </c>
      <c r="J6036" t="s">
        <v>465</v>
      </c>
      <c r="K6036">
        <v>252835</v>
      </c>
      <c r="L6036" t="s">
        <v>2452</v>
      </c>
      <c r="M6036">
        <v>85</v>
      </c>
      <c r="N6036" t="s">
        <v>924</v>
      </c>
      <c r="O6036" t="s">
        <v>924</v>
      </c>
      <c r="P6036" t="s">
        <v>924</v>
      </c>
      <c r="Q6036">
        <v>6</v>
      </c>
      <c r="R6036">
        <v>1</v>
      </c>
      <c r="S6036">
        <v>0</v>
      </c>
      <c r="T6036">
        <v>0</v>
      </c>
      <c r="U6036">
        <v>4</v>
      </c>
      <c r="V6036">
        <v>4</v>
      </c>
      <c r="W6036">
        <v>1282837</v>
      </c>
      <c r="X6036" t="s">
        <v>4313</v>
      </c>
      <c r="Y6036">
        <v>64</v>
      </c>
      <c r="Z6036">
        <v>18</v>
      </c>
      <c r="AA6036">
        <v>24</v>
      </c>
      <c r="AB6036">
        <v>10</v>
      </c>
      <c r="AC6036" t="s">
        <v>836</v>
      </c>
      <c r="AD6036" t="s">
        <v>6106</v>
      </c>
      <c r="AE6036" t="s">
        <v>8922</v>
      </c>
      <c r="AF6036">
        <v>0</v>
      </c>
      <c r="AG6036">
        <v>0</v>
      </c>
      <c r="AH6036">
        <v>1</v>
      </c>
      <c r="AI6036">
        <v>0</v>
      </c>
      <c r="AJ6036">
        <f>IF(AI6036="","",IF(ISERROR(VLOOKUP(CONCATENATE(F6036),Term!$A$1:$C$2000,1,FALSE)),0,1))</f>
        <v>0</v>
      </c>
    </row>
    <row r="6037" spans="1:36" x14ac:dyDescent="0.15">
      <c r="A6037" t="s">
        <v>6713</v>
      </c>
      <c r="B6037">
        <v>39758</v>
      </c>
      <c r="C6037">
        <v>39758</v>
      </c>
      <c r="E6037">
        <v>39801</v>
      </c>
      <c r="F6037">
        <v>524316</v>
      </c>
      <c r="G6037" t="s">
        <v>5752</v>
      </c>
      <c r="H6037">
        <v>2201463</v>
      </c>
      <c r="I6037" t="s">
        <v>2392</v>
      </c>
      <c r="J6037" t="s">
        <v>5153</v>
      </c>
      <c r="K6037">
        <v>209605</v>
      </c>
      <c r="L6037" t="s">
        <v>2452</v>
      </c>
      <c r="M6037">
        <v>85</v>
      </c>
      <c r="N6037" t="s">
        <v>932</v>
      </c>
      <c r="O6037">
        <v>4</v>
      </c>
      <c r="P6037">
        <v>44</v>
      </c>
      <c r="Q6037">
        <v>1</v>
      </c>
      <c r="R6037">
        <v>0</v>
      </c>
      <c r="S6037">
        <v>1</v>
      </c>
      <c r="T6037">
        <v>1</v>
      </c>
      <c r="U6037">
        <v>2</v>
      </c>
      <c r="V6037">
        <v>2</v>
      </c>
      <c r="W6037">
        <v>488436</v>
      </c>
      <c r="X6037" t="s">
        <v>4314</v>
      </c>
      <c r="Y6037">
        <v>64</v>
      </c>
      <c r="Z6037">
        <v>18</v>
      </c>
      <c r="AA6037">
        <v>24</v>
      </c>
      <c r="AB6037">
        <v>10</v>
      </c>
      <c r="AC6037" t="s">
        <v>836</v>
      </c>
      <c r="AD6037" t="s">
        <v>6106</v>
      </c>
      <c r="AE6037" t="s">
        <v>8929</v>
      </c>
      <c r="AF6037">
        <v>1</v>
      </c>
      <c r="AG6037">
        <v>0</v>
      </c>
      <c r="AH6037">
        <v>1</v>
      </c>
      <c r="AI6037">
        <v>1</v>
      </c>
      <c r="AJ6037">
        <f>IF(AI6037="","",IF(ISERROR(VLOOKUP(CONCATENATE(F6037),Term!$A$1:$C$2000,1,FALSE)),0,1))</f>
        <v>0</v>
      </c>
    </row>
    <row r="6038" spans="1:36" x14ac:dyDescent="0.15">
      <c r="A6038" t="s">
        <v>1487</v>
      </c>
      <c r="B6038">
        <v>39801</v>
      </c>
      <c r="C6038">
        <v>39822</v>
      </c>
      <c r="E6038">
        <v>39843</v>
      </c>
      <c r="F6038">
        <v>524316</v>
      </c>
      <c r="G6038" t="s">
        <v>5752</v>
      </c>
      <c r="H6038">
        <v>2201463</v>
      </c>
      <c r="I6038" t="s">
        <v>2392</v>
      </c>
      <c r="J6038" t="s">
        <v>5153</v>
      </c>
      <c r="K6038">
        <v>278831</v>
      </c>
      <c r="L6038" t="s">
        <v>2452</v>
      </c>
      <c r="M6038">
        <v>85</v>
      </c>
      <c r="N6038" t="s">
        <v>7479</v>
      </c>
      <c r="O6038">
        <v>6</v>
      </c>
      <c r="P6038">
        <v>2</v>
      </c>
      <c r="Q6038">
        <v>5</v>
      </c>
      <c r="R6038">
        <v>0</v>
      </c>
      <c r="S6038">
        <v>1</v>
      </c>
      <c r="T6038">
        <v>0</v>
      </c>
      <c r="U6038">
        <v>2</v>
      </c>
      <c r="V6038">
        <v>2</v>
      </c>
      <c r="W6038">
        <v>488436</v>
      </c>
      <c r="X6038" t="s">
        <v>4314</v>
      </c>
      <c r="Y6038">
        <v>64</v>
      </c>
      <c r="Z6038">
        <v>18</v>
      </c>
      <c r="AA6038">
        <v>24</v>
      </c>
      <c r="AB6038">
        <v>10</v>
      </c>
      <c r="AC6038" t="s">
        <v>836</v>
      </c>
      <c r="AD6038" t="s">
        <v>6106</v>
      </c>
      <c r="AE6038" t="s">
        <v>8929</v>
      </c>
      <c r="AF6038">
        <v>0</v>
      </c>
      <c r="AG6038">
        <v>0</v>
      </c>
      <c r="AH6038">
        <v>0</v>
      </c>
      <c r="AI6038">
        <v>1</v>
      </c>
      <c r="AJ6038">
        <f>IF(AI6038="","",IF(ISERROR(VLOOKUP(CONCATENATE(F6038),Term!$A$1:$C$2000,1,FALSE)),0,1))</f>
        <v>0</v>
      </c>
    </row>
    <row r="6039" spans="1:36" x14ac:dyDescent="0.15">
      <c r="A6039" t="s">
        <v>1485</v>
      </c>
      <c r="B6039">
        <v>39812</v>
      </c>
      <c r="C6039">
        <v>39819</v>
      </c>
      <c r="F6039">
        <v>524316</v>
      </c>
      <c r="G6039" t="s">
        <v>5752</v>
      </c>
      <c r="H6039">
        <v>2201463</v>
      </c>
      <c r="I6039" t="s">
        <v>2392</v>
      </c>
      <c r="J6039" t="s">
        <v>5153</v>
      </c>
      <c r="K6039">
        <v>241656</v>
      </c>
      <c r="L6039" t="s">
        <v>2452</v>
      </c>
      <c r="M6039">
        <v>85</v>
      </c>
      <c r="N6039" t="s">
        <v>924</v>
      </c>
      <c r="O6039" t="s">
        <v>924</v>
      </c>
      <c r="P6039" t="s">
        <v>924</v>
      </c>
      <c r="Q6039">
        <v>5</v>
      </c>
      <c r="R6039">
        <v>0</v>
      </c>
      <c r="S6039">
        <v>0</v>
      </c>
      <c r="T6039">
        <v>0</v>
      </c>
      <c r="U6039">
        <v>2</v>
      </c>
      <c r="V6039">
        <v>2</v>
      </c>
      <c r="W6039">
        <v>488436</v>
      </c>
      <c r="X6039" t="s">
        <v>4314</v>
      </c>
      <c r="Y6039">
        <v>64</v>
      </c>
      <c r="Z6039">
        <v>18</v>
      </c>
      <c r="AA6039">
        <v>24</v>
      </c>
      <c r="AB6039">
        <v>10</v>
      </c>
      <c r="AC6039" t="s">
        <v>836</v>
      </c>
      <c r="AD6039" t="s">
        <v>6106</v>
      </c>
      <c r="AE6039" t="s">
        <v>8929</v>
      </c>
      <c r="AF6039">
        <v>0</v>
      </c>
      <c r="AG6039">
        <v>0</v>
      </c>
      <c r="AH6039">
        <v>1</v>
      </c>
      <c r="AI6039">
        <v>0</v>
      </c>
      <c r="AJ6039">
        <f>IF(AI6039="","",IF(ISERROR(VLOOKUP(CONCATENATE(F6039),Term!$A$1:$C$2000,1,FALSE)),0,1))</f>
        <v>0</v>
      </c>
    </row>
    <row r="6040" spans="1:36" x14ac:dyDescent="0.15">
      <c r="A6040" t="s">
        <v>1486</v>
      </c>
      <c r="B6040">
        <v>39806</v>
      </c>
      <c r="C6040">
        <v>39822</v>
      </c>
      <c r="F6040">
        <v>524316</v>
      </c>
      <c r="G6040" t="s">
        <v>5752</v>
      </c>
      <c r="H6040">
        <v>2201463</v>
      </c>
      <c r="I6040" t="s">
        <v>2392</v>
      </c>
      <c r="J6040" t="s">
        <v>5153</v>
      </c>
      <c r="K6040">
        <v>178825</v>
      </c>
      <c r="L6040" t="s">
        <v>2452</v>
      </c>
      <c r="M6040">
        <v>85</v>
      </c>
      <c r="N6040" t="s">
        <v>924</v>
      </c>
      <c r="O6040" t="s">
        <v>924</v>
      </c>
      <c r="P6040" t="s">
        <v>924</v>
      </c>
      <c r="Q6040">
        <v>5</v>
      </c>
      <c r="R6040">
        <v>0</v>
      </c>
      <c r="S6040">
        <v>0</v>
      </c>
      <c r="T6040">
        <v>0</v>
      </c>
      <c r="U6040">
        <v>2</v>
      </c>
      <c r="V6040">
        <v>2</v>
      </c>
      <c r="W6040">
        <v>488436</v>
      </c>
      <c r="X6040" t="s">
        <v>4314</v>
      </c>
      <c r="Y6040">
        <v>64</v>
      </c>
      <c r="Z6040">
        <v>18</v>
      </c>
      <c r="AA6040">
        <v>24</v>
      </c>
      <c r="AB6040">
        <v>10</v>
      </c>
      <c r="AC6040" t="s">
        <v>836</v>
      </c>
      <c r="AD6040" t="s">
        <v>6106</v>
      </c>
      <c r="AE6040" t="s">
        <v>8929</v>
      </c>
      <c r="AF6040">
        <v>0</v>
      </c>
      <c r="AG6040">
        <v>0</v>
      </c>
      <c r="AH6040">
        <v>0</v>
      </c>
      <c r="AI6040">
        <v>0</v>
      </c>
      <c r="AJ6040">
        <f>IF(AI6040="","",IF(ISERROR(VLOOKUP(CONCATENATE(F6040),Term!$A$1:$C$2000,1,FALSE)),0,1))</f>
        <v>0</v>
      </c>
    </row>
    <row r="6041" spans="1:36" x14ac:dyDescent="0.15">
      <c r="A6041" t="s">
        <v>1478</v>
      </c>
      <c r="B6041">
        <v>39825</v>
      </c>
      <c r="C6041" s="14">
        <v>39826</v>
      </c>
      <c r="D6041" s="14"/>
      <c r="F6041">
        <v>524316</v>
      </c>
      <c r="G6041" t="s">
        <v>5752</v>
      </c>
      <c r="H6041">
        <v>2201463</v>
      </c>
      <c r="I6041" t="s">
        <v>2392</v>
      </c>
      <c r="J6041" t="s">
        <v>5153</v>
      </c>
      <c r="K6041">
        <v>238119</v>
      </c>
      <c r="L6041" t="s">
        <v>2452</v>
      </c>
      <c r="M6041">
        <v>85</v>
      </c>
      <c r="N6041" t="s">
        <v>924</v>
      </c>
      <c r="O6041" t="s">
        <v>924</v>
      </c>
      <c r="P6041" t="s">
        <v>924</v>
      </c>
      <c r="Q6041">
        <v>5</v>
      </c>
      <c r="R6041">
        <v>0</v>
      </c>
      <c r="S6041">
        <v>0</v>
      </c>
      <c r="T6041">
        <v>0</v>
      </c>
      <c r="U6041">
        <v>2</v>
      </c>
      <c r="V6041">
        <v>2</v>
      </c>
      <c r="W6041">
        <v>488436</v>
      </c>
      <c r="X6041" t="s">
        <v>4314</v>
      </c>
      <c r="Y6041">
        <v>64</v>
      </c>
      <c r="Z6041">
        <v>18</v>
      </c>
      <c r="AA6041">
        <v>24</v>
      </c>
      <c r="AB6041">
        <v>10</v>
      </c>
      <c r="AC6041" t="s">
        <v>836</v>
      </c>
      <c r="AD6041" t="s">
        <v>6106</v>
      </c>
      <c r="AE6041" t="s">
        <v>8929</v>
      </c>
      <c r="AF6041">
        <v>0</v>
      </c>
      <c r="AG6041">
        <v>0</v>
      </c>
      <c r="AH6041">
        <v>0</v>
      </c>
      <c r="AI6041">
        <v>0</v>
      </c>
      <c r="AJ6041">
        <f>IF(AI6041="","",IF(ISERROR(VLOOKUP(CONCATENATE(F6041),Term!$A$1:$C$2000,1,FALSE)),0,1))</f>
        <v>0</v>
      </c>
    </row>
    <row r="6042" spans="1:36" x14ac:dyDescent="0.15">
      <c r="A6042" t="s">
        <v>8930</v>
      </c>
      <c r="B6042">
        <v>39829</v>
      </c>
      <c r="C6042" s="14">
        <v>39834</v>
      </c>
      <c r="D6042" s="14"/>
      <c r="F6042">
        <v>524316</v>
      </c>
      <c r="G6042" t="s">
        <v>5752</v>
      </c>
      <c r="H6042">
        <v>2201463</v>
      </c>
      <c r="I6042" t="s">
        <v>2392</v>
      </c>
      <c r="J6042" t="s">
        <v>5153</v>
      </c>
      <c r="K6042">
        <v>214801</v>
      </c>
      <c r="L6042" t="s">
        <v>2452</v>
      </c>
      <c r="M6042">
        <v>85</v>
      </c>
      <c r="N6042" t="s">
        <v>924</v>
      </c>
      <c r="O6042" t="s">
        <v>924</v>
      </c>
      <c r="P6042" t="s">
        <v>924</v>
      </c>
      <c r="Q6042">
        <v>6</v>
      </c>
      <c r="R6042">
        <v>0</v>
      </c>
      <c r="S6042">
        <v>0</v>
      </c>
      <c r="T6042">
        <v>0</v>
      </c>
      <c r="U6042">
        <v>2</v>
      </c>
      <c r="V6042">
        <v>2</v>
      </c>
      <c r="W6042">
        <v>488436</v>
      </c>
      <c r="X6042" t="s">
        <v>4314</v>
      </c>
      <c r="Y6042">
        <v>64</v>
      </c>
      <c r="Z6042">
        <v>18</v>
      </c>
      <c r="AA6042">
        <v>24</v>
      </c>
      <c r="AB6042">
        <v>10</v>
      </c>
      <c r="AC6042" t="s">
        <v>836</v>
      </c>
      <c r="AD6042" t="s">
        <v>6106</v>
      </c>
      <c r="AE6042" t="s">
        <v>8929</v>
      </c>
      <c r="AF6042">
        <v>0</v>
      </c>
      <c r="AG6042">
        <v>0</v>
      </c>
      <c r="AH6042">
        <v>1</v>
      </c>
      <c r="AI6042">
        <v>0</v>
      </c>
      <c r="AJ6042">
        <f>IF(AI6042="","",IF(ISERROR(VLOOKUP(CONCATENATE(F6042),Term!$A$1:$C$2000,1,FALSE)),0,1))</f>
        <v>0</v>
      </c>
    </row>
    <row r="6043" spans="1:36" x14ac:dyDescent="0.15">
      <c r="A6043" t="s">
        <v>8931</v>
      </c>
      <c r="B6043">
        <v>39833</v>
      </c>
      <c r="C6043" s="14">
        <v>39834</v>
      </c>
      <c r="D6043" s="14"/>
      <c r="F6043">
        <v>524316</v>
      </c>
      <c r="G6043" t="s">
        <v>5752</v>
      </c>
      <c r="H6043">
        <v>2201463</v>
      </c>
      <c r="I6043" t="s">
        <v>2392</v>
      </c>
      <c r="J6043" t="s">
        <v>5153</v>
      </c>
      <c r="K6043">
        <v>273183</v>
      </c>
      <c r="L6043" t="s">
        <v>2452</v>
      </c>
      <c r="M6043">
        <v>85</v>
      </c>
      <c r="N6043" t="s">
        <v>924</v>
      </c>
      <c r="O6043" t="s">
        <v>924</v>
      </c>
      <c r="P6043" t="s">
        <v>924</v>
      </c>
      <c r="Q6043">
        <v>6</v>
      </c>
      <c r="R6043">
        <v>0</v>
      </c>
      <c r="S6043">
        <v>0</v>
      </c>
      <c r="T6043">
        <v>0</v>
      </c>
      <c r="U6043">
        <v>2</v>
      </c>
      <c r="V6043">
        <v>2</v>
      </c>
      <c r="W6043">
        <v>488436</v>
      </c>
      <c r="X6043" t="s">
        <v>4314</v>
      </c>
      <c r="Y6043">
        <v>64</v>
      </c>
      <c r="Z6043">
        <v>18</v>
      </c>
      <c r="AA6043">
        <v>24</v>
      </c>
      <c r="AB6043">
        <v>10</v>
      </c>
      <c r="AC6043" t="s">
        <v>836</v>
      </c>
      <c r="AD6043" t="s">
        <v>6106</v>
      </c>
      <c r="AE6043" t="s">
        <v>8929</v>
      </c>
      <c r="AF6043">
        <v>0</v>
      </c>
      <c r="AG6043">
        <v>0</v>
      </c>
      <c r="AH6043">
        <v>0</v>
      </c>
      <c r="AI6043">
        <v>0</v>
      </c>
      <c r="AJ6043">
        <f>IF(AI6043="","",IF(ISERROR(VLOOKUP(CONCATENATE(F6043),Term!$A$1:$C$2000,1,FALSE)),0,1))</f>
        <v>0</v>
      </c>
    </row>
    <row r="6044" spans="1:36" x14ac:dyDescent="0.15">
      <c r="A6044" t="s">
        <v>8932</v>
      </c>
      <c r="B6044">
        <v>39835</v>
      </c>
      <c r="C6044">
        <v>39835</v>
      </c>
      <c r="F6044">
        <v>524316</v>
      </c>
      <c r="G6044" t="s">
        <v>5752</v>
      </c>
      <c r="H6044">
        <v>2201463</v>
      </c>
      <c r="I6044" t="s">
        <v>2392</v>
      </c>
      <c r="J6044" t="s">
        <v>5153</v>
      </c>
      <c r="K6044">
        <v>271837</v>
      </c>
      <c r="L6044" t="s">
        <v>2452</v>
      </c>
      <c r="M6044">
        <v>85</v>
      </c>
      <c r="N6044" t="s">
        <v>924</v>
      </c>
      <c r="O6044" t="s">
        <v>924</v>
      </c>
      <c r="P6044" t="s">
        <v>924</v>
      </c>
      <c r="Q6044">
        <v>6</v>
      </c>
      <c r="R6044">
        <v>0</v>
      </c>
      <c r="S6044">
        <v>0</v>
      </c>
      <c r="T6044">
        <v>0</v>
      </c>
      <c r="U6044">
        <v>2</v>
      </c>
      <c r="V6044">
        <v>2</v>
      </c>
      <c r="W6044">
        <v>488436</v>
      </c>
      <c r="X6044" t="s">
        <v>4314</v>
      </c>
      <c r="Y6044">
        <v>64</v>
      </c>
      <c r="Z6044">
        <v>18</v>
      </c>
      <c r="AA6044">
        <v>24</v>
      </c>
      <c r="AB6044">
        <v>10</v>
      </c>
      <c r="AC6044" t="s">
        <v>836</v>
      </c>
      <c r="AD6044" t="s">
        <v>6106</v>
      </c>
      <c r="AE6044" t="s">
        <v>8929</v>
      </c>
      <c r="AF6044">
        <v>0</v>
      </c>
      <c r="AG6044">
        <v>0</v>
      </c>
      <c r="AH6044">
        <v>0</v>
      </c>
      <c r="AI6044">
        <v>0</v>
      </c>
      <c r="AJ6044">
        <f>IF(AI6044="","",IF(ISERROR(VLOOKUP(CONCATENATE(F6044),Term!$A$1:$C$2000,1,FALSE)),0,1))</f>
        <v>0</v>
      </c>
    </row>
    <row r="6045" spans="1:36" x14ac:dyDescent="0.15">
      <c r="A6045" t="s">
        <v>8933</v>
      </c>
      <c r="B6045">
        <v>39840</v>
      </c>
      <c r="C6045">
        <v>39840</v>
      </c>
      <c r="F6045">
        <v>524316</v>
      </c>
      <c r="G6045" t="s">
        <v>5752</v>
      </c>
      <c r="H6045">
        <v>2201463</v>
      </c>
      <c r="I6045" t="s">
        <v>2392</v>
      </c>
      <c r="J6045" t="s">
        <v>5153</v>
      </c>
      <c r="K6045">
        <v>181061</v>
      </c>
      <c r="L6045" t="s">
        <v>2452</v>
      </c>
      <c r="M6045">
        <v>85</v>
      </c>
      <c r="N6045" t="s">
        <v>924</v>
      </c>
      <c r="O6045" t="s">
        <v>924</v>
      </c>
      <c r="P6045" t="s">
        <v>924</v>
      </c>
      <c r="Q6045">
        <v>6</v>
      </c>
      <c r="R6045">
        <v>1</v>
      </c>
      <c r="S6045">
        <v>0</v>
      </c>
      <c r="T6045">
        <v>0</v>
      </c>
      <c r="U6045">
        <v>2</v>
      </c>
      <c r="V6045">
        <v>2</v>
      </c>
      <c r="W6045">
        <v>488436</v>
      </c>
      <c r="X6045" t="s">
        <v>4314</v>
      </c>
      <c r="Y6045">
        <v>64</v>
      </c>
      <c r="Z6045">
        <v>18</v>
      </c>
      <c r="AA6045">
        <v>24</v>
      </c>
      <c r="AB6045">
        <v>10</v>
      </c>
      <c r="AC6045" t="s">
        <v>836</v>
      </c>
      <c r="AD6045" t="s">
        <v>6106</v>
      </c>
      <c r="AE6045" t="s">
        <v>8929</v>
      </c>
      <c r="AF6045">
        <v>0</v>
      </c>
      <c r="AG6045">
        <v>0</v>
      </c>
      <c r="AH6045">
        <v>0</v>
      </c>
      <c r="AI6045">
        <v>0</v>
      </c>
      <c r="AJ6045">
        <f>IF(AI6045="","",IF(ISERROR(VLOOKUP(CONCATENATE(F6045),Term!$A$1:$C$2000,1,FALSE)),0,1))</f>
        <v>0</v>
      </c>
    </row>
    <row r="6046" spans="1:36" x14ac:dyDescent="0.15">
      <c r="A6046" t="s">
        <v>6367</v>
      </c>
      <c r="B6046">
        <v>39772</v>
      </c>
      <c r="C6046" s="14">
        <v>39773</v>
      </c>
      <c r="D6046" s="14"/>
      <c r="E6046">
        <v>39800</v>
      </c>
      <c r="F6046">
        <v>524316</v>
      </c>
      <c r="G6046" t="s">
        <v>5752</v>
      </c>
      <c r="H6046">
        <v>2050993</v>
      </c>
      <c r="I6046" t="s">
        <v>2392</v>
      </c>
      <c r="J6046" t="s">
        <v>6702</v>
      </c>
      <c r="K6046">
        <v>187525</v>
      </c>
      <c r="L6046" t="s">
        <v>2452</v>
      </c>
      <c r="M6046">
        <v>85</v>
      </c>
      <c r="N6046" t="s">
        <v>932</v>
      </c>
      <c r="O6046">
        <v>4</v>
      </c>
      <c r="P6046">
        <v>45</v>
      </c>
      <c r="Q6046">
        <v>2</v>
      </c>
      <c r="R6046">
        <v>0</v>
      </c>
      <c r="S6046">
        <v>1</v>
      </c>
      <c r="T6046">
        <v>0</v>
      </c>
      <c r="U6046">
        <v>17</v>
      </c>
      <c r="V6046">
        <v>2</v>
      </c>
      <c r="W6046">
        <v>700395</v>
      </c>
      <c r="X6046" t="s">
        <v>835</v>
      </c>
      <c r="Y6046">
        <v>64</v>
      </c>
      <c r="Z6046">
        <v>18</v>
      </c>
      <c r="AA6046">
        <v>24</v>
      </c>
      <c r="AB6046">
        <v>10</v>
      </c>
      <c r="AC6046" t="s">
        <v>836</v>
      </c>
      <c r="AD6046" t="s">
        <v>6106</v>
      </c>
      <c r="AE6046" t="s">
        <v>8920</v>
      </c>
      <c r="AF6046">
        <v>0</v>
      </c>
      <c r="AG6046">
        <v>0</v>
      </c>
      <c r="AH6046">
        <v>1</v>
      </c>
      <c r="AI6046">
        <v>1</v>
      </c>
      <c r="AJ6046">
        <f>IF(AI6046="","",IF(ISERROR(VLOOKUP(CONCATENATE(F6046),Term!$A$1:$C$2000,1,FALSE)),0,1))</f>
        <v>0</v>
      </c>
    </row>
    <row r="6047" spans="1:36" x14ac:dyDescent="0.15">
      <c r="A6047" t="s">
        <v>2143</v>
      </c>
      <c r="B6047">
        <v>39787</v>
      </c>
      <c r="C6047">
        <v>39787</v>
      </c>
      <c r="E6047">
        <v>39800</v>
      </c>
      <c r="F6047">
        <v>524316</v>
      </c>
      <c r="G6047" t="s">
        <v>5752</v>
      </c>
      <c r="H6047">
        <v>2050993</v>
      </c>
      <c r="I6047" t="s">
        <v>2392</v>
      </c>
      <c r="J6047" t="s">
        <v>6702</v>
      </c>
      <c r="K6047">
        <v>330636</v>
      </c>
      <c r="L6047" t="s">
        <v>2452</v>
      </c>
      <c r="M6047">
        <v>85</v>
      </c>
      <c r="N6047" t="s">
        <v>932</v>
      </c>
      <c r="O6047">
        <v>4</v>
      </c>
      <c r="P6047">
        <v>45</v>
      </c>
      <c r="Q6047">
        <v>3</v>
      </c>
      <c r="R6047">
        <v>0</v>
      </c>
      <c r="S6047">
        <v>1</v>
      </c>
      <c r="T6047">
        <v>1</v>
      </c>
      <c r="U6047">
        <v>17</v>
      </c>
      <c r="V6047">
        <v>2</v>
      </c>
      <c r="W6047">
        <v>700395</v>
      </c>
      <c r="X6047" t="s">
        <v>835</v>
      </c>
      <c r="Y6047">
        <v>64</v>
      </c>
      <c r="Z6047">
        <v>18</v>
      </c>
      <c r="AA6047">
        <v>24</v>
      </c>
      <c r="AB6047">
        <v>10</v>
      </c>
      <c r="AC6047" t="s">
        <v>836</v>
      </c>
      <c r="AD6047" t="s">
        <v>6106</v>
      </c>
      <c r="AE6047" t="s">
        <v>8920</v>
      </c>
      <c r="AF6047">
        <v>1</v>
      </c>
      <c r="AG6047">
        <v>0</v>
      </c>
      <c r="AH6047">
        <v>0</v>
      </c>
      <c r="AI6047">
        <v>0</v>
      </c>
      <c r="AJ6047">
        <f>IF(AI6047="","",IF(ISERROR(VLOOKUP(CONCATENATE(F6047),Term!$A$1:$C$2000,1,FALSE)),0,1))</f>
        <v>0</v>
      </c>
    </row>
    <row r="6048" spans="1:36" x14ac:dyDescent="0.15">
      <c r="A6048" t="s">
        <v>1980</v>
      </c>
      <c r="B6048">
        <v>39798</v>
      </c>
      <c r="C6048" s="14">
        <v>39798</v>
      </c>
      <c r="D6048" s="14"/>
      <c r="E6048">
        <v>39828</v>
      </c>
      <c r="F6048">
        <v>524316</v>
      </c>
      <c r="G6048" t="s">
        <v>5752</v>
      </c>
      <c r="H6048">
        <v>2050993</v>
      </c>
      <c r="I6048" t="s">
        <v>2392</v>
      </c>
      <c r="J6048" t="s">
        <v>6702</v>
      </c>
      <c r="K6048">
        <v>182234</v>
      </c>
      <c r="L6048" t="s">
        <v>2452</v>
      </c>
      <c r="M6048">
        <v>85</v>
      </c>
      <c r="N6048" t="s">
        <v>646</v>
      </c>
      <c r="O6048">
        <v>5</v>
      </c>
      <c r="P6048">
        <v>17</v>
      </c>
      <c r="Q6048">
        <v>4</v>
      </c>
      <c r="R6048">
        <v>1</v>
      </c>
      <c r="S6048">
        <v>1</v>
      </c>
      <c r="T6048">
        <v>0</v>
      </c>
      <c r="U6048">
        <v>17</v>
      </c>
      <c r="V6048">
        <v>2</v>
      </c>
      <c r="W6048">
        <v>700395</v>
      </c>
      <c r="X6048" t="s">
        <v>835</v>
      </c>
      <c r="Y6048">
        <v>64</v>
      </c>
      <c r="Z6048">
        <v>18</v>
      </c>
      <c r="AA6048">
        <v>24</v>
      </c>
      <c r="AB6048">
        <v>10</v>
      </c>
      <c r="AC6048" t="s">
        <v>836</v>
      </c>
      <c r="AD6048" t="s">
        <v>6106</v>
      </c>
      <c r="AE6048" t="s">
        <v>8920</v>
      </c>
      <c r="AF6048">
        <v>0</v>
      </c>
      <c r="AG6048">
        <v>0</v>
      </c>
      <c r="AH6048">
        <v>1</v>
      </c>
      <c r="AI6048">
        <v>1</v>
      </c>
      <c r="AJ6048">
        <f>IF(AI6048="","",IF(ISERROR(VLOOKUP(CONCATENATE(F6048),Term!$A$1:$C$2000,1,FALSE)),0,1))</f>
        <v>0</v>
      </c>
    </row>
    <row r="6049" spans="1:36" x14ac:dyDescent="0.15">
      <c r="A6049" t="s">
        <v>6701</v>
      </c>
      <c r="B6049">
        <v>39765</v>
      </c>
      <c r="C6049">
        <v>39765</v>
      </c>
      <c r="D6049">
        <v>39769</v>
      </c>
      <c r="F6049">
        <v>524316</v>
      </c>
      <c r="G6049" t="s">
        <v>5752</v>
      </c>
      <c r="H6049">
        <v>2050993</v>
      </c>
      <c r="I6049" t="s">
        <v>2392</v>
      </c>
      <c r="J6049" t="s">
        <v>6702</v>
      </c>
      <c r="K6049">
        <v>222069</v>
      </c>
      <c r="L6049" t="s">
        <v>2452</v>
      </c>
      <c r="M6049">
        <v>85</v>
      </c>
      <c r="N6049" t="s">
        <v>924</v>
      </c>
      <c r="O6049" t="s">
        <v>924</v>
      </c>
      <c r="P6049" t="s">
        <v>924</v>
      </c>
      <c r="Q6049">
        <v>1</v>
      </c>
      <c r="R6049">
        <v>0</v>
      </c>
      <c r="S6049">
        <v>0</v>
      </c>
      <c r="T6049">
        <v>0</v>
      </c>
      <c r="U6049">
        <v>17</v>
      </c>
      <c r="V6049">
        <v>2</v>
      </c>
      <c r="W6049">
        <v>700395</v>
      </c>
      <c r="X6049" t="s">
        <v>835</v>
      </c>
      <c r="Y6049">
        <v>64</v>
      </c>
      <c r="Z6049">
        <v>18</v>
      </c>
      <c r="AA6049">
        <v>24</v>
      </c>
      <c r="AB6049">
        <v>10</v>
      </c>
      <c r="AC6049" t="s">
        <v>836</v>
      </c>
      <c r="AD6049" t="s">
        <v>6106</v>
      </c>
      <c r="AE6049" t="s">
        <v>8920</v>
      </c>
      <c r="AF6049">
        <v>0</v>
      </c>
      <c r="AG6049">
        <v>0</v>
      </c>
      <c r="AH6049">
        <v>1</v>
      </c>
      <c r="AI6049">
        <v>0</v>
      </c>
      <c r="AJ6049">
        <f>IF(AI6049="","",IF(ISERROR(VLOOKUP(CONCATENATE(F6049),Term!$A$1:$C$2000,1,FALSE)),0,1))</f>
        <v>0</v>
      </c>
    </row>
    <row r="6050" spans="1:36" x14ac:dyDescent="0.15">
      <c r="A6050" t="s">
        <v>2142</v>
      </c>
      <c r="B6050">
        <v>39783</v>
      </c>
      <c r="C6050" s="14">
        <v>39783</v>
      </c>
      <c r="D6050" s="14">
        <v>39828</v>
      </c>
      <c r="F6050">
        <v>524316</v>
      </c>
      <c r="G6050" t="s">
        <v>5752</v>
      </c>
      <c r="H6050">
        <v>2050993</v>
      </c>
      <c r="I6050" t="s">
        <v>2392</v>
      </c>
      <c r="J6050" t="s">
        <v>6702</v>
      </c>
      <c r="K6050">
        <v>580242</v>
      </c>
      <c r="L6050" t="s">
        <v>2452</v>
      </c>
      <c r="M6050">
        <v>85</v>
      </c>
      <c r="N6050" t="s">
        <v>924</v>
      </c>
      <c r="O6050" t="s">
        <v>924</v>
      </c>
      <c r="P6050" t="s">
        <v>924</v>
      </c>
      <c r="Q6050">
        <v>3</v>
      </c>
      <c r="R6050">
        <v>0</v>
      </c>
      <c r="S6050">
        <v>0</v>
      </c>
      <c r="T6050">
        <v>0</v>
      </c>
      <c r="U6050">
        <v>17</v>
      </c>
      <c r="V6050">
        <v>2</v>
      </c>
      <c r="W6050">
        <v>700395</v>
      </c>
      <c r="X6050" t="s">
        <v>835</v>
      </c>
      <c r="Y6050">
        <v>64</v>
      </c>
      <c r="Z6050">
        <v>18</v>
      </c>
      <c r="AA6050">
        <v>24</v>
      </c>
      <c r="AB6050">
        <v>10</v>
      </c>
      <c r="AC6050" t="s">
        <v>836</v>
      </c>
      <c r="AD6050" t="s">
        <v>6106</v>
      </c>
      <c r="AE6050" t="s">
        <v>8920</v>
      </c>
      <c r="AF6050">
        <v>0</v>
      </c>
      <c r="AG6050">
        <v>0</v>
      </c>
      <c r="AH6050">
        <v>1</v>
      </c>
      <c r="AI6050">
        <v>0</v>
      </c>
      <c r="AJ6050">
        <f>IF(AI6050="","",IF(ISERROR(VLOOKUP(CONCATENATE(F6050),Term!$A$1:$C$2000,1,FALSE)),0,1))</f>
        <v>0</v>
      </c>
    </row>
    <row r="6051" spans="1:36" x14ac:dyDescent="0.15">
      <c r="A6051" t="s">
        <v>6703</v>
      </c>
      <c r="B6051">
        <v>39757</v>
      </c>
      <c r="C6051" s="14">
        <v>39759</v>
      </c>
      <c r="D6051" s="14">
        <v>39764</v>
      </c>
      <c r="F6051">
        <v>524316</v>
      </c>
      <c r="G6051" t="s">
        <v>5752</v>
      </c>
      <c r="H6051">
        <v>2060229</v>
      </c>
      <c r="I6051" t="s">
        <v>2392</v>
      </c>
      <c r="J6051" t="s">
        <v>464</v>
      </c>
      <c r="K6051">
        <v>232297</v>
      </c>
      <c r="L6051" t="s">
        <v>2452</v>
      </c>
      <c r="M6051">
        <v>85</v>
      </c>
      <c r="N6051" t="s">
        <v>924</v>
      </c>
      <c r="O6051" t="s">
        <v>924</v>
      </c>
      <c r="P6051" t="s">
        <v>924</v>
      </c>
      <c r="Q6051">
        <v>1</v>
      </c>
      <c r="R6051">
        <v>1</v>
      </c>
      <c r="S6051">
        <v>0</v>
      </c>
      <c r="T6051">
        <v>0</v>
      </c>
      <c r="U6051" t="s">
        <v>924</v>
      </c>
      <c r="V6051" t="s">
        <v>924</v>
      </c>
      <c r="W6051" t="s">
        <v>924</v>
      </c>
      <c r="X6051" t="s">
        <v>924</v>
      </c>
      <c r="Y6051">
        <v>64</v>
      </c>
      <c r="Z6051">
        <v>18</v>
      </c>
      <c r="AA6051">
        <v>24</v>
      </c>
      <c r="AB6051">
        <v>10</v>
      </c>
      <c r="AC6051" t="s">
        <v>836</v>
      </c>
      <c r="AD6051" t="s">
        <v>6106</v>
      </c>
      <c r="AE6051" t="s">
        <v>8656</v>
      </c>
      <c r="AF6051">
        <v>1</v>
      </c>
      <c r="AG6051">
        <v>0</v>
      </c>
      <c r="AH6051">
        <v>1</v>
      </c>
      <c r="AI6051">
        <v>0</v>
      </c>
      <c r="AJ6051">
        <f>IF(AI6051="","",IF(ISERROR(VLOOKUP(CONCATENATE(F6051),Term!$A$1:$C$2000,1,FALSE)),0,1))</f>
        <v>0</v>
      </c>
    </row>
    <row r="6052" spans="1:36" x14ac:dyDescent="0.15">
      <c r="A6052" t="s">
        <v>6712</v>
      </c>
      <c r="B6052">
        <v>39757</v>
      </c>
      <c r="C6052" s="14">
        <v>39763</v>
      </c>
      <c r="D6052" s="14">
        <v>39776</v>
      </c>
      <c r="F6052">
        <v>524316</v>
      </c>
      <c r="G6052" t="s">
        <v>5752</v>
      </c>
      <c r="H6052">
        <v>2188679</v>
      </c>
      <c r="I6052" t="s">
        <v>2392</v>
      </c>
      <c r="J6052" t="s">
        <v>5154</v>
      </c>
      <c r="K6052">
        <v>296550</v>
      </c>
      <c r="L6052" t="s">
        <v>2452</v>
      </c>
      <c r="M6052">
        <v>85</v>
      </c>
      <c r="N6052" t="s">
        <v>924</v>
      </c>
      <c r="O6052" t="s">
        <v>924</v>
      </c>
      <c r="P6052" t="s">
        <v>924</v>
      </c>
      <c r="Q6052">
        <v>1</v>
      </c>
      <c r="R6052">
        <v>0</v>
      </c>
      <c r="S6052">
        <v>0</v>
      </c>
      <c r="T6052">
        <v>0</v>
      </c>
      <c r="U6052" t="s">
        <v>924</v>
      </c>
      <c r="V6052" t="s">
        <v>924</v>
      </c>
      <c r="W6052" t="s">
        <v>924</v>
      </c>
      <c r="X6052" t="s">
        <v>924</v>
      </c>
      <c r="Y6052">
        <v>64</v>
      </c>
      <c r="Z6052">
        <v>18</v>
      </c>
      <c r="AA6052">
        <v>24</v>
      </c>
      <c r="AB6052">
        <v>10</v>
      </c>
      <c r="AC6052" t="s">
        <v>836</v>
      </c>
      <c r="AD6052" t="s">
        <v>6106</v>
      </c>
      <c r="AE6052" t="s">
        <v>8926</v>
      </c>
      <c r="AF6052">
        <v>0</v>
      </c>
      <c r="AG6052">
        <v>0</v>
      </c>
      <c r="AH6052">
        <v>1</v>
      </c>
      <c r="AI6052">
        <v>0</v>
      </c>
      <c r="AJ6052">
        <f>IF(AI6052="","",IF(ISERROR(VLOOKUP(CONCATENATE(F6052),Term!$A$1:$C$2000,1,FALSE)),0,1))</f>
        <v>0</v>
      </c>
    </row>
    <row r="6053" spans="1:36" x14ac:dyDescent="0.15">
      <c r="A6053" t="s">
        <v>1479</v>
      </c>
      <c r="B6053">
        <v>39813</v>
      </c>
      <c r="C6053" s="14">
        <v>39821</v>
      </c>
      <c r="D6053" s="14">
        <v>39829</v>
      </c>
      <c r="F6053">
        <v>524316</v>
      </c>
      <c r="G6053" t="s">
        <v>5752</v>
      </c>
      <c r="H6053">
        <v>2188679</v>
      </c>
      <c r="I6053" t="s">
        <v>2392</v>
      </c>
      <c r="J6053" t="s">
        <v>5154</v>
      </c>
      <c r="K6053">
        <v>330636</v>
      </c>
      <c r="L6053" t="s">
        <v>2452</v>
      </c>
      <c r="M6053">
        <v>85</v>
      </c>
      <c r="N6053" t="s">
        <v>924</v>
      </c>
      <c r="O6053" t="s">
        <v>924</v>
      </c>
      <c r="P6053" t="s">
        <v>924</v>
      </c>
      <c r="Q6053">
        <v>5</v>
      </c>
      <c r="R6053">
        <v>1</v>
      </c>
      <c r="S6053">
        <v>0</v>
      </c>
      <c r="T6053">
        <v>0</v>
      </c>
      <c r="U6053" t="s">
        <v>924</v>
      </c>
      <c r="V6053" t="s">
        <v>924</v>
      </c>
      <c r="W6053" t="s">
        <v>924</v>
      </c>
      <c r="X6053" t="s">
        <v>924</v>
      </c>
      <c r="Y6053">
        <v>64</v>
      </c>
      <c r="Z6053">
        <v>18</v>
      </c>
      <c r="AA6053">
        <v>24</v>
      </c>
      <c r="AB6053">
        <v>10</v>
      </c>
      <c r="AC6053" t="s">
        <v>836</v>
      </c>
      <c r="AD6053" t="s">
        <v>6106</v>
      </c>
      <c r="AE6053" t="s">
        <v>8926</v>
      </c>
      <c r="AF6053">
        <v>1</v>
      </c>
      <c r="AG6053">
        <v>0</v>
      </c>
      <c r="AH6053">
        <v>1</v>
      </c>
      <c r="AI6053">
        <v>0</v>
      </c>
      <c r="AJ6053">
        <f>IF(AI6053="","",IF(ISERROR(VLOOKUP(CONCATENATE(F6053),Term!$A$1:$C$2000,1,FALSE)),0,1))</f>
        <v>0</v>
      </c>
    </row>
    <row r="6054" spans="1:36" x14ac:dyDescent="0.15">
      <c r="A6054" t="s">
        <v>1480</v>
      </c>
      <c r="B6054">
        <v>39818</v>
      </c>
      <c r="C6054">
        <v>39818</v>
      </c>
      <c r="D6054">
        <v>39833</v>
      </c>
      <c r="F6054">
        <v>524316</v>
      </c>
      <c r="G6054" t="s">
        <v>5752</v>
      </c>
      <c r="H6054">
        <v>2192352</v>
      </c>
      <c r="I6054" t="s">
        <v>2392</v>
      </c>
      <c r="J6054" t="s">
        <v>1481</v>
      </c>
      <c r="K6054">
        <v>170825</v>
      </c>
      <c r="L6054" t="s">
        <v>2452</v>
      </c>
      <c r="M6054">
        <v>85</v>
      </c>
      <c r="N6054" t="s">
        <v>924</v>
      </c>
      <c r="O6054" t="s">
        <v>924</v>
      </c>
      <c r="P6054" t="s">
        <v>924</v>
      </c>
      <c r="Q6054">
        <v>5</v>
      </c>
      <c r="R6054">
        <v>0</v>
      </c>
      <c r="S6054">
        <v>0</v>
      </c>
      <c r="T6054">
        <v>0</v>
      </c>
      <c r="U6054" t="s">
        <v>924</v>
      </c>
      <c r="V6054" t="s">
        <v>924</v>
      </c>
      <c r="W6054" t="s">
        <v>924</v>
      </c>
      <c r="X6054" t="s">
        <v>924</v>
      </c>
      <c r="Y6054">
        <v>64</v>
      </c>
      <c r="Z6054">
        <v>18</v>
      </c>
      <c r="AA6054">
        <v>24</v>
      </c>
      <c r="AB6054">
        <v>10</v>
      </c>
      <c r="AC6054" t="s">
        <v>836</v>
      </c>
      <c r="AD6054" t="s">
        <v>6106</v>
      </c>
      <c r="AE6054" t="s">
        <v>8661</v>
      </c>
      <c r="AF6054">
        <v>0</v>
      </c>
      <c r="AG6054">
        <v>0</v>
      </c>
      <c r="AH6054">
        <v>1</v>
      </c>
      <c r="AI6054">
        <v>0</v>
      </c>
      <c r="AJ6054">
        <f>IF(AI6054="","",IF(ISERROR(VLOOKUP(CONCATENATE(F6054),Term!$A$1:$C$2000,1,FALSE)),0,1))</f>
        <v>0</v>
      </c>
    </row>
    <row r="6055" spans="1:36" x14ac:dyDescent="0.15">
      <c r="A6055" t="s">
        <v>8927</v>
      </c>
      <c r="B6055">
        <v>39841</v>
      </c>
      <c r="C6055">
        <v>39842</v>
      </c>
      <c r="F6055">
        <v>524316</v>
      </c>
      <c r="G6055" t="s">
        <v>5752</v>
      </c>
      <c r="H6055">
        <v>2192352</v>
      </c>
      <c r="I6055" t="s">
        <v>2392</v>
      </c>
      <c r="J6055" t="s">
        <v>1481</v>
      </c>
      <c r="K6055">
        <v>170825</v>
      </c>
      <c r="L6055" t="s">
        <v>2452</v>
      </c>
      <c r="M6055">
        <v>85</v>
      </c>
      <c r="N6055" t="s">
        <v>924</v>
      </c>
      <c r="O6055" t="s">
        <v>924</v>
      </c>
      <c r="P6055" t="s">
        <v>924</v>
      </c>
      <c r="Q6055">
        <v>6</v>
      </c>
      <c r="R6055">
        <v>1</v>
      </c>
      <c r="S6055">
        <v>0</v>
      </c>
      <c r="T6055">
        <v>0</v>
      </c>
      <c r="U6055" t="s">
        <v>924</v>
      </c>
      <c r="V6055" t="s">
        <v>924</v>
      </c>
      <c r="W6055" t="s">
        <v>924</v>
      </c>
      <c r="X6055" t="s">
        <v>924</v>
      </c>
      <c r="Y6055">
        <v>64</v>
      </c>
      <c r="Z6055">
        <v>18</v>
      </c>
      <c r="AA6055">
        <v>24</v>
      </c>
      <c r="AB6055">
        <v>10</v>
      </c>
      <c r="AC6055" t="s">
        <v>836</v>
      </c>
      <c r="AD6055" t="s">
        <v>6106</v>
      </c>
      <c r="AE6055" t="s">
        <v>8661</v>
      </c>
      <c r="AF6055">
        <v>1</v>
      </c>
      <c r="AG6055">
        <v>0</v>
      </c>
      <c r="AH6055">
        <v>1</v>
      </c>
      <c r="AI6055">
        <v>0</v>
      </c>
      <c r="AJ6055">
        <f>IF(AI6055="","",IF(ISERROR(VLOOKUP(CONCATENATE(F6055),Term!$A$1:$C$2000,1,FALSE)),0,1))</f>
        <v>0</v>
      </c>
    </row>
    <row r="6056" spans="1:36" x14ac:dyDescent="0.15">
      <c r="A6056" t="s">
        <v>2144</v>
      </c>
      <c r="B6056">
        <v>39787</v>
      </c>
      <c r="C6056">
        <v>39790</v>
      </c>
      <c r="E6056">
        <v>39806</v>
      </c>
      <c r="F6056">
        <v>524316</v>
      </c>
      <c r="G6056" t="s">
        <v>5752</v>
      </c>
      <c r="H6056">
        <v>2066182</v>
      </c>
      <c r="I6056" t="s">
        <v>2392</v>
      </c>
      <c r="J6056" t="s">
        <v>4346</v>
      </c>
      <c r="K6056">
        <v>172720</v>
      </c>
      <c r="L6056" t="s">
        <v>2452</v>
      </c>
      <c r="M6056">
        <v>85</v>
      </c>
      <c r="N6056" t="s">
        <v>932</v>
      </c>
      <c r="O6056">
        <v>4</v>
      </c>
      <c r="P6056">
        <v>39</v>
      </c>
      <c r="Q6056">
        <v>3</v>
      </c>
      <c r="R6056">
        <v>0</v>
      </c>
      <c r="S6056">
        <v>1</v>
      </c>
      <c r="T6056">
        <v>1</v>
      </c>
      <c r="U6056">
        <v>39</v>
      </c>
      <c r="V6056">
        <v>1</v>
      </c>
      <c r="W6056">
        <v>172720</v>
      </c>
      <c r="X6056" t="s">
        <v>4315</v>
      </c>
      <c r="Y6056">
        <v>64</v>
      </c>
      <c r="Z6056">
        <v>18</v>
      </c>
      <c r="AA6056">
        <v>24</v>
      </c>
      <c r="AB6056">
        <v>10</v>
      </c>
      <c r="AC6056" t="s">
        <v>836</v>
      </c>
      <c r="AD6056" t="s">
        <v>6106</v>
      </c>
      <c r="AE6056" t="s">
        <v>8921</v>
      </c>
      <c r="AF6056">
        <v>1</v>
      </c>
      <c r="AG6056">
        <v>0</v>
      </c>
      <c r="AH6056">
        <v>1</v>
      </c>
      <c r="AI6056">
        <v>1</v>
      </c>
      <c r="AJ6056">
        <f>IF(AI6056="","",IF(ISERROR(VLOOKUP(CONCATENATE(F6056),Term!$A$1:$C$2000,1,FALSE)),0,1))</f>
        <v>0</v>
      </c>
    </row>
    <row r="6057" spans="1:36" x14ac:dyDescent="0.15">
      <c r="A6057" t="s">
        <v>1470</v>
      </c>
      <c r="B6057">
        <v>39811</v>
      </c>
      <c r="C6057" s="14">
        <v>39818</v>
      </c>
      <c r="D6057" s="14"/>
      <c r="F6057">
        <v>524316</v>
      </c>
      <c r="G6057" t="s">
        <v>5752</v>
      </c>
      <c r="H6057">
        <v>2066182</v>
      </c>
      <c r="I6057" t="s">
        <v>2392</v>
      </c>
      <c r="J6057" t="s">
        <v>4346</v>
      </c>
      <c r="K6057">
        <v>118236</v>
      </c>
      <c r="L6057" t="s">
        <v>2452</v>
      </c>
      <c r="M6057">
        <v>85</v>
      </c>
      <c r="N6057" t="s">
        <v>924</v>
      </c>
      <c r="O6057" t="s">
        <v>924</v>
      </c>
      <c r="P6057" t="s">
        <v>924</v>
      </c>
      <c r="Q6057">
        <v>5</v>
      </c>
      <c r="R6057">
        <v>1</v>
      </c>
      <c r="S6057">
        <v>0</v>
      </c>
      <c r="T6057">
        <v>0</v>
      </c>
      <c r="U6057">
        <v>39</v>
      </c>
      <c r="V6057">
        <v>1</v>
      </c>
      <c r="W6057">
        <v>172720</v>
      </c>
      <c r="X6057" t="s">
        <v>4315</v>
      </c>
      <c r="Y6057">
        <v>64</v>
      </c>
      <c r="Z6057">
        <v>18</v>
      </c>
      <c r="AA6057">
        <v>24</v>
      </c>
      <c r="AB6057">
        <v>10</v>
      </c>
      <c r="AC6057" t="s">
        <v>836</v>
      </c>
      <c r="AD6057" t="s">
        <v>6106</v>
      </c>
      <c r="AE6057" t="s">
        <v>8921</v>
      </c>
      <c r="AF6057">
        <v>0</v>
      </c>
      <c r="AG6057">
        <v>0</v>
      </c>
      <c r="AH6057">
        <v>1</v>
      </c>
      <c r="AI6057">
        <v>0</v>
      </c>
      <c r="AJ6057">
        <f>IF(AI6057="","",IF(ISERROR(VLOOKUP(CONCATENATE(F6057),Term!$A$1:$C$2000,1,FALSE)),0,1))</f>
        <v>0</v>
      </c>
    </row>
    <row r="6058" spans="1:36" x14ac:dyDescent="0.15">
      <c r="A6058" t="s">
        <v>6850</v>
      </c>
      <c r="B6058">
        <v>39738</v>
      </c>
      <c r="C6058" s="14">
        <v>39738</v>
      </c>
      <c r="D6058" s="14"/>
      <c r="E6058">
        <v>39766</v>
      </c>
      <c r="F6058">
        <v>524316</v>
      </c>
      <c r="G6058" t="s">
        <v>5752</v>
      </c>
      <c r="H6058">
        <v>2100969</v>
      </c>
      <c r="I6058" t="s">
        <v>2392</v>
      </c>
      <c r="J6058" t="s">
        <v>5152</v>
      </c>
      <c r="K6058">
        <v>159350</v>
      </c>
      <c r="L6058" t="s">
        <v>2452</v>
      </c>
      <c r="M6058">
        <v>85</v>
      </c>
      <c r="N6058" t="s">
        <v>2902</v>
      </c>
      <c r="O6058">
        <v>1</v>
      </c>
      <c r="P6058">
        <v>79</v>
      </c>
      <c r="Q6058" t="s">
        <v>924</v>
      </c>
      <c r="R6058">
        <v>0</v>
      </c>
      <c r="S6058">
        <v>1</v>
      </c>
      <c r="T6058">
        <v>1</v>
      </c>
      <c r="U6058">
        <v>32</v>
      </c>
      <c r="V6058">
        <v>3</v>
      </c>
      <c r="W6058">
        <v>544430</v>
      </c>
      <c r="X6058" t="s">
        <v>4314</v>
      </c>
      <c r="Y6058">
        <v>64</v>
      </c>
      <c r="Z6058">
        <v>18</v>
      </c>
      <c r="AA6058">
        <v>24</v>
      </c>
      <c r="AB6058">
        <v>10</v>
      </c>
      <c r="AC6058" t="s">
        <v>836</v>
      </c>
      <c r="AD6058" t="s">
        <v>6106</v>
      </c>
      <c r="AE6058" t="s">
        <v>8658</v>
      </c>
      <c r="AF6058">
        <v>1</v>
      </c>
      <c r="AG6058">
        <v>0</v>
      </c>
      <c r="AH6058">
        <v>1</v>
      </c>
      <c r="AI6058">
        <v>1</v>
      </c>
      <c r="AJ6058">
        <f>IF(AI6058="","",IF(ISERROR(VLOOKUP(CONCATENATE(F6058),Term!$A$1:$C$2000,1,FALSE)),0,1))</f>
        <v>0</v>
      </c>
    </row>
    <row r="6059" spans="1:36" x14ac:dyDescent="0.15">
      <c r="A6059" t="s">
        <v>6709</v>
      </c>
      <c r="B6059">
        <v>39759</v>
      </c>
      <c r="C6059" s="14">
        <v>39759</v>
      </c>
      <c r="D6059" s="14"/>
      <c r="E6059">
        <v>39794</v>
      </c>
      <c r="F6059">
        <v>524316</v>
      </c>
      <c r="G6059" t="s">
        <v>5752</v>
      </c>
      <c r="H6059">
        <v>2100969</v>
      </c>
      <c r="I6059" t="s">
        <v>2392</v>
      </c>
      <c r="J6059" t="s">
        <v>5152</v>
      </c>
      <c r="K6059">
        <v>217035</v>
      </c>
      <c r="L6059" t="s">
        <v>2452</v>
      </c>
      <c r="M6059">
        <v>85</v>
      </c>
      <c r="N6059" t="s">
        <v>4582</v>
      </c>
      <c r="O6059">
        <v>3</v>
      </c>
      <c r="P6059">
        <v>51</v>
      </c>
      <c r="Q6059">
        <v>1</v>
      </c>
      <c r="R6059">
        <v>0</v>
      </c>
      <c r="S6059">
        <v>1</v>
      </c>
      <c r="T6059">
        <v>0</v>
      </c>
      <c r="U6059">
        <v>32</v>
      </c>
      <c r="V6059">
        <v>3</v>
      </c>
      <c r="W6059">
        <v>544430</v>
      </c>
      <c r="X6059" t="s">
        <v>4314</v>
      </c>
      <c r="Y6059">
        <v>64</v>
      </c>
      <c r="Z6059">
        <v>18</v>
      </c>
      <c r="AA6059">
        <v>24</v>
      </c>
      <c r="AB6059">
        <v>10</v>
      </c>
      <c r="AC6059" t="s">
        <v>836</v>
      </c>
      <c r="AD6059" t="s">
        <v>6106</v>
      </c>
      <c r="AE6059" t="s">
        <v>8658</v>
      </c>
      <c r="AF6059">
        <v>0</v>
      </c>
      <c r="AG6059">
        <v>0</v>
      </c>
      <c r="AH6059">
        <v>1</v>
      </c>
      <c r="AI6059">
        <v>1</v>
      </c>
      <c r="AJ6059">
        <f>IF(AI6059="","",IF(ISERROR(VLOOKUP(CONCATENATE(F6059),Term!$A$1:$C$2000,1,FALSE)),0,1))</f>
        <v>0</v>
      </c>
    </row>
    <row r="6060" spans="1:36" x14ac:dyDescent="0.15">
      <c r="A6060" t="s">
        <v>6370</v>
      </c>
      <c r="B6060">
        <v>39771</v>
      </c>
      <c r="C6060" s="14">
        <v>39771</v>
      </c>
      <c r="D6060" s="14"/>
      <c r="E6060">
        <v>39813</v>
      </c>
      <c r="F6060">
        <v>524316</v>
      </c>
      <c r="G6060" t="s">
        <v>5752</v>
      </c>
      <c r="H6060">
        <v>2100969</v>
      </c>
      <c r="I6060" t="s">
        <v>2392</v>
      </c>
      <c r="J6060" t="s">
        <v>5152</v>
      </c>
      <c r="K6060">
        <v>168045</v>
      </c>
      <c r="L6060" t="s">
        <v>2452</v>
      </c>
      <c r="M6060">
        <v>85</v>
      </c>
      <c r="N6060" t="s">
        <v>932</v>
      </c>
      <c r="O6060">
        <v>4</v>
      </c>
      <c r="P6060">
        <v>32</v>
      </c>
      <c r="Q6060">
        <v>2</v>
      </c>
      <c r="R6060">
        <v>0</v>
      </c>
      <c r="S6060">
        <v>1</v>
      </c>
      <c r="T6060">
        <v>0</v>
      </c>
      <c r="U6060">
        <v>32</v>
      </c>
      <c r="V6060">
        <v>3</v>
      </c>
      <c r="W6060">
        <v>544430</v>
      </c>
      <c r="X6060" t="s">
        <v>4314</v>
      </c>
      <c r="Y6060">
        <v>64</v>
      </c>
      <c r="Z6060">
        <v>18</v>
      </c>
      <c r="AA6060">
        <v>24</v>
      </c>
      <c r="AB6060">
        <v>10</v>
      </c>
      <c r="AC6060" t="s">
        <v>836</v>
      </c>
      <c r="AD6060" t="s">
        <v>6106</v>
      </c>
      <c r="AE6060" t="s">
        <v>8658</v>
      </c>
      <c r="AF6060">
        <v>0</v>
      </c>
      <c r="AG6060">
        <v>0</v>
      </c>
      <c r="AH6060">
        <v>1</v>
      </c>
      <c r="AI6060">
        <v>1</v>
      </c>
      <c r="AJ6060">
        <f>IF(AI6060="","",IF(ISERROR(VLOOKUP(CONCATENATE(F6060),Term!$A$1:$C$2000,1,FALSE)),0,1))</f>
        <v>0</v>
      </c>
    </row>
    <row r="6061" spans="1:36" x14ac:dyDescent="0.15">
      <c r="A6061" t="s">
        <v>6371</v>
      </c>
      <c r="B6061">
        <v>39771</v>
      </c>
      <c r="C6061" s="14">
        <v>39771</v>
      </c>
      <c r="D6061" s="14">
        <v>39812</v>
      </c>
      <c r="F6061">
        <v>524316</v>
      </c>
      <c r="G6061" t="s">
        <v>5752</v>
      </c>
      <c r="H6061">
        <v>2100969</v>
      </c>
      <c r="I6061" t="s">
        <v>2392</v>
      </c>
      <c r="J6061" t="s">
        <v>5152</v>
      </c>
      <c r="K6061">
        <v>202694</v>
      </c>
      <c r="L6061" t="s">
        <v>2452</v>
      </c>
      <c r="M6061">
        <v>85</v>
      </c>
      <c r="N6061" t="s">
        <v>924</v>
      </c>
      <c r="O6061" t="s">
        <v>924</v>
      </c>
      <c r="P6061" t="s">
        <v>924</v>
      </c>
      <c r="Q6061">
        <v>2</v>
      </c>
      <c r="R6061">
        <v>0</v>
      </c>
      <c r="S6061">
        <v>0</v>
      </c>
      <c r="T6061">
        <v>0</v>
      </c>
      <c r="U6061">
        <v>32</v>
      </c>
      <c r="V6061">
        <v>3</v>
      </c>
      <c r="W6061">
        <v>544430</v>
      </c>
      <c r="X6061" t="s">
        <v>4314</v>
      </c>
      <c r="Y6061">
        <v>64</v>
      </c>
      <c r="Z6061">
        <v>18</v>
      </c>
      <c r="AA6061">
        <v>24</v>
      </c>
      <c r="AB6061">
        <v>10</v>
      </c>
      <c r="AC6061" t="s">
        <v>836</v>
      </c>
      <c r="AD6061" t="s">
        <v>6106</v>
      </c>
      <c r="AE6061" t="s">
        <v>8658</v>
      </c>
      <c r="AF6061">
        <v>0</v>
      </c>
      <c r="AG6061">
        <v>0</v>
      </c>
      <c r="AH6061">
        <v>0</v>
      </c>
      <c r="AI6061">
        <v>0</v>
      </c>
      <c r="AJ6061">
        <f>IF(AI6061="","",IF(ISERROR(VLOOKUP(CONCATENATE(F6061),Term!$A$1:$C$2000,1,FALSE)),0,1))</f>
        <v>0</v>
      </c>
    </row>
    <row r="6062" spans="1:36" x14ac:dyDescent="0.15">
      <c r="A6062" t="s">
        <v>1475</v>
      </c>
      <c r="B6062">
        <v>39819</v>
      </c>
      <c r="C6062" s="14">
        <v>39819</v>
      </c>
      <c r="D6062" s="14"/>
      <c r="F6062">
        <v>524316</v>
      </c>
      <c r="G6062" t="s">
        <v>5752</v>
      </c>
      <c r="H6062">
        <v>2100969</v>
      </c>
      <c r="I6062" t="s">
        <v>2392</v>
      </c>
      <c r="J6062" t="s">
        <v>5152</v>
      </c>
      <c r="K6062">
        <v>614277</v>
      </c>
      <c r="L6062" t="s">
        <v>2452</v>
      </c>
      <c r="M6062">
        <v>85</v>
      </c>
      <c r="N6062" t="s">
        <v>924</v>
      </c>
      <c r="O6062" t="s">
        <v>924</v>
      </c>
      <c r="P6062" t="s">
        <v>924</v>
      </c>
      <c r="Q6062">
        <v>5</v>
      </c>
      <c r="R6062">
        <v>1</v>
      </c>
      <c r="S6062">
        <v>0</v>
      </c>
      <c r="T6062">
        <v>0</v>
      </c>
      <c r="U6062">
        <v>32</v>
      </c>
      <c r="V6062">
        <v>3</v>
      </c>
      <c r="W6062">
        <v>544430</v>
      </c>
      <c r="X6062" t="s">
        <v>4314</v>
      </c>
      <c r="Y6062">
        <v>64</v>
      </c>
      <c r="Z6062">
        <v>18</v>
      </c>
      <c r="AA6062">
        <v>24</v>
      </c>
      <c r="AB6062">
        <v>10</v>
      </c>
      <c r="AC6062" t="s">
        <v>836</v>
      </c>
      <c r="AD6062" t="s">
        <v>6106</v>
      </c>
      <c r="AE6062" t="s">
        <v>8658</v>
      </c>
      <c r="AF6062">
        <v>0</v>
      </c>
      <c r="AG6062">
        <v>0</v>
      </c>
      <c r="AH6062">
        <v>1</v>
      </c>
      <c r="AI6062">
        <v>0</v>
      </c>
      <c r="AJ6062">
        <f>IF(AI6062="","",IF(ISERROR(VLOOKUP(CONCATENATE(F6062),Term!$A$1:$C$2000,1,FALSE)),0,1))</f>
        <v>0</v>
      </c>
    </row>
    <row r="6063" spans="1:36" x14ac:dyDescent="0.15">
      <c r="A6063" t="s">
        <v>807</v>
      </c>
      <c r="B6063">
        <v>39734</v>
      </c>
      <c r="C6063" s="14">
        <v>39734</v>
      </c>
      <c r="D6063" s="14"/>
      <c r="E6063">
        <v>39757</v>
      </c>
      <c r="F6063">
        <v>524316</v>
      </c>
      <c r="G6063" t="s">
        <v>5752</v>
      </c>
      <c r="H6063">
        <v>2160213</v>
      </c>
      <c r="I6063" t="s">
        <v>2392</v>
      </c>
      <c r="J6063" t="s">
        <v>808</v>
      </c>
      <c r="K6063">
        <v>736415</v>
      </c>
      <c r="L6063" t="s">
        <v>2452</v>
      </c>
      <c r="M6063">
        <v>85</v>
      </c>
      <c r="N6063" t="s">
        <v>2902</v>
      </c>
      <c r="O6063">
        <v>1</v>
      </c>
      <c r="P6063">
        <v>88</v>
      </c>
      <c r="Q6063" t="s">
        <v>924</v>
      </c>
      <c r="R6063">
        <v>0</v>
      </c>
      <c r="S6063">
        <v>1</v>
      </c>
      <c r="T6063">
        <v>1</v>
      </c>
      <c r="U6063">
        <v>67</v>
      </c>
      <c r="V6063">
        <v>2</v>
      </c>
      <c r="W6063">
        <v>1425720</v>
      </c>
      <c r="X6063" t="s">
        <v>4315</v>
      </c>
      <c r="Y6063">
        <v>64</v>
      </c>
      <c r="Z6063">
        <v>18</v>
      </c>
      <c r="AA6063">
        <v>24</v>
      </c>
      <c r="AB6063">
        <v>10</v>
      </c>
      <c r="AC6063" t="s">
        <v>836</v>
      </c>
      <c r="AD6063" t="s">
        <v>6106</v>
      </c>
      <c r="AE6063" t="s">
        <v>8924</v>
      </c>
      <c r="AF6063">
        <v>1</v>
      </c>
      <c r="AG6063">
        <v>0</v>
      </c>
      <c r="AH6063">
        <v>1</v>
      </c>
      <c r="AI6063">
        <v>1</v>
      </c>
      <c r="AJ6063">
        <f>IF(AI6063="","",IF(ISERROR(VLOOKUP(CONCATENATE(F6063),Term!$A$1:$C$2000,1,FALSE)),0,1))</f>
        <v>0</v>
      </c>
    </row>
    <row r="6064" spans="1:36" x14ac:dyDescent="0.15">
      <c r="A6064" t="s">
        <v>6710</v>
      </c>
      <c r="B6064">
        <v>39756</v>
      </c>
      <c r="C6064" s="14">
        <v>39756</v>
      </c>
      <c r="D6064" s="14"/>
      <c r="E6064">
        <v>39778</v>
      </c>
      <c r="F6064">
        <v>524316</v>
      </c>
      <c r="G6064" t="s">
        <v>5752</v>
      </c>
      <c r="H6064">
        <v>2160213</v>
      </c>
      <c r="I6064" t="s">
        <v>2392</v>
      </c>
      <c r="J6064" t="s">
        <v>808</v>
      </c>
      <c r="K6064">
        <v>689305</v>
      </c>
      <c r="L6064" t="s">
        <v>2452</v>
      </c>
      <c r="M6064">
        <v>85</v>
      </c>
      <c r="N6064" t="s">
        <v>4094</v>
      </c>
      <c r="O6064">
        <v>2</v>
      </c>
      <c r="P6064">
        <v>67</v>
      </c>
      <c r="Q6064">
        <v>1</v>
      </c>
      <c r="R6064">
        <v>0</v>
      </c>
      <c r="S6064">
        <v>1</v>
      </c>
      <c r="T6064">
        <v>0</v>
      </c>
      <c r="U6064">
        <v>67</v>
      </c>
      <c r="V6064">
        <v>2</v>
      </c>
      <c r="W6064">
        <v>1425720</v>
      </c>
      <c r="X6064" t="s">
        <v>4315</v>
      </c>
      <c r="Y6064">
        <v>64</v>
      </c>
      <c r="Z6064">
        <v>18</v>
      </c>
      <c r="AA6064">
        <v>24</v>
      </c>
      <c r="AB6064">
        <v>10</v>
      </c>
      <c r="AC6064" t="s">
        <v>836</v>
      </c>
      <c r="AD6064" t="s">
        <v>6106</v>
      </c>
      <c r="AE6064" t="s">
        <v>8924</v>
      </c>
      <c r="AF6064">
        <v>0</v>
      </c>
      <c r="AG6064">
        <v>0</v>
      </c>
      <c r="AH6064">
        <v>1</v>
      </c>
      <c r="AI6064">
        <v>1</v>
      </c>
      <c r="AJ6064">
        <f>IF(AI6064="","",IF(ISERROR(VLOOKUP(CONCATENATE(F6064),Term!$A$1:$C$2000,1,FALSE)),0,1))</f>
        <v>0</v>
      </c>
    </row>
    <row r="6065" spans="1:36" x14ac:dyDescent="0.15">
      <c r="A6065" t="s">
        <v>6372</v>
      </c>
      <c r="B6065">
        <v>39778</v>
      </c>
      <c r="C6065" s="14">
        <v>39785</v>
      </c>
      <c r="D6065" s="14">
        <v>39811</v>
      </c>
      <c r="F6065">
        <v>524316</v>
      </c>
      <c r="G6065" t="s">
        <v>5752</v>
      </c>
      <c r="H6065">
        <v>2160213</v>
      </c>
      <c r="I6065" t="s">
        <v>2392</v>
      </c>
      <c r="J6065" t="s">
        <v>808</v>
      </c>
      <c r="K6065">
        <v>736415</v>
      </c>
      <c r="L6065" t="s">
        <v>2452</v>
      </c>
      <c r="M6065">
        <v>85</v>
      </c>
      <c r="N6065" t="s">
        <v>924</v>
      </c>
      <c r="O6065" t="s">
        <v>924</v>
      </c>
      <c r="P6065" t="s">
        <v>924</v>
      </c>
      <c r="Q6065">
        <v>3</v>
      </c>
      <c r="R6065">
        <v>1</v>
      </c>
      <c r="S6065">
        <v>0</v>
      </c>
      <c r="T6065">
        <v>0</v>
      </c>
      <c r="U6065">
        <v>67</v>
      </c>
      <c r="V6065">
        <v>2</v>
      </c>
      <c r="W6065">
        <v>1425720</v>
      </c>
      <c r="X6065" t="s">
        <v>4315</v>
      </c>
      <c r="Y6065">
        <v>64</v>
      </c>
      <c r="Z6065">
        <v>18</v>
      </c>
      <c r="AA6065">
        <v>24</v>
      </c>
      <c r="AB6065">
        <v>10</v>
      </c>
      <c r="AC6065" t="s">
        <v>836</v>
      </c>
      <c r="AD6065" t="s">
        <v>6106</v>
      </c>
      <c r="AE6065" t="s">
        <v>8924</v>
      </c>
      <c r="AF6065">
        <v>0</v>
      </c>
      <c r="AG6065">
        <v>0</v>
      </c>
      <c r="AH6065">
        <v>1</v>
      </c>
      <c r="AI6065">
        <v>0</v>
      </c>
      <c r="AJ6065">
        <f>IF(AI6065="","",IF(ISERROR(VLOOKUP(CONCATENATE(F6065),Term!$A$1:$C$2000,1,FALSE)),0,1))</f>
        <v>0</v>
      </c>
    </row>
    <row r="6066" spans="1:36" x14ac:dyDescent="0.15">
      <c r="A6066" t="s">
        <v>2147</v>
      </c>
      <c r="B6066">
        <v>39786</v>
      </c>
      <c r="C6066" s="14">
        <v>39786</v>
      </c>
      <c r="D6066" s="14">
        <v>39794</v>
      </c>
      <c r="F6066">
        <v>524316</v>
      </c>
      <c r="G6066" t="s">
        <v>5752</v>
      </c>
      <c r="H6066">
        <v>2159690</v>
      </c>
      <c r="I6066" t="s">
        <v>2392</v>
      </c>
      <c r="J6066" t="s">
        <v>5691</v>
      </c>
      <c r="K6066">
        <v>429997</v>
      </c>
      <c r="L6066" t="s">
        <v>2452</v>
      </c>
      <c r="M6066">
        <v>85</v>
      </c>
      <c r="N6066" t="s">
        <v>924</v>
      </c>
      <c r="O6066" t="s">
        <v>924</v>
      </c>
      <c r="P6066" t="s">
        <v>924</v>
      </c>
      <c r="Q6066">
        <v>3</v>
      </c>
      <c r="R6066">
        <v>1</v>
      </c>
      <c r="S6066">
        <v>0</v>
      </c>
      <c r="T6066">
        <v>0</v>
      </c>
      <c r="U6066" t="s">
        <v>924</v>
      </c>
      <c r="V6066" t="s">
        <v>924</v>
      </c>
      <c r="W6066" t="s">
        <v>924</v>
      </c>
      <c r="X6066" t="s">
        <v>924</v>
      </c>
      <c r="Y6066">
        <v>64</v>
      </c>
      <c r="Z6066">
        <v>18</v>
      </c>
      <c r="AA6066">
        <v>24</v>
      </c>
      <c r="AB6066">
        <v>10</v>
      </c>
      <c r="AC6066" t="s">
        <v>836</v>
      </c>
      <c r="AD6066" t="s">
        <v>6106</v>
      </c>
      <c r="AE6066" t="s">
        <v>8659</v>
      </c>
      <c r="AF6066">
        <v>1</v>
      </c>
      <c r="AG6066">
        <v>0</v>
      </c>
      <c r="AH6066">
        <v>1</v>
      </c>
      <c r="AI6066">
        <v>0</v>
      </c>
      <c r="AJ6066">
        <f>IF(AI6066="","",IF(ISERROR(VLOOKUP(CONCATENATE(F6066),Term!$A$1:$C$2000,1,FALSE)),0,1))</f>
        <v>0</v>
      </c>
    </row>
    <row r="6067" spans="1:36" x14ac:dyDescent="0.15">
      <c r="A6067" t="s">
        <v>1476</v>
      </c>
      <c r="B6067">
        <v>39826</v>
      </c>
      <c r="C6067" s="14">
        <v>39828</v>
      </c>
      <c r="D6067" s="14"/>
      <c r="F6067">
        <v>524316</v>
      </c>
      <c r="G6067" t="s">
        <v>5752</v>
      </c>
      <c r="H6067">
        <v>2175961</v>
      </c>
      <c r="I6067" t="s">
        <v>2392</v>
      </c>
      <c r="J6067" t="s">
        <v>1477</v>
      </c>
      <c r="K6067">
        <v>384920</v>
      </c>
      <c r="L6067" t="s">
        <v>2452</v>
      </c>
      <c r="M6067">
        <v>85</v>
      </c>
      <c r="N6067" t="s">
        <v>924</v>
      </c>
      <c r="O6067" t="s">
        <v>924</v>
      </c>
      <c r="P6067" t="s">
        <v>924</v>
      </c>
      <c r="Q6067">
        <v>5</v>
      </c>
      <c r="R6067">
        <v>1</v>
      </c>
      <c r="S6067">
        <v>0</v>
      </c>
      <c r="T6067">
        <v>0</v>
      </c>
      <c r="U6067" t="s">
        <v>924</v>
      </c>
      <c r="V6067" t="s">
        <v>924</v>
      </c>
      <c r="W6067" t="s">
        <v>924</v>
      </c>
      <c r="X6067" t="s">
        <v>924</v>
      </c>
      <c r="Y6067">
        <v>64</v>
      </c>
      <c r="Z6067">
        <v>18</v>
      </c>
      <c r="AA6067">
        <v>24</v>
      </c>
      <c r="AB6067">
        <v>10</v>
      </c>
      <c r="AC6067" t="s">
        <v>836</v>
      </c>
      <c r="AD6067" t="s">
        <v>6106</v>
      </c>
      <c r="AE6067" t="s">
        <v>8660</v>
      </c>
      <c r="AF6067">
        <v>1</v>
      </c>
      <c r="AG6067">
        <v>0</v>
      </c>
      <c r="AH6067">
        <v>1</v>
      </c>
      <c r="AI6067">
        <v>0</v>
      </c>
      <c r="AJ6067">
        <f>IF(AI6067="","",IF(ISERROR(VLOOKUP(CONCATENATE(F6067),Term!$A$1:$C$2000,1,FALSE)),0,1))</f>
        <v>0</v>
      </c>
    </row>
    <row r="6068" spans="1:36" x14ac:dyDescent="0.15">
      <c r="A6068" t="s">
        <v>6708</v>
      </c>
      <c r="B6068">
        <v>39756</v>
      </c>
      <c r="C6068" s="14">
        <v>39757</v>
      </c>
      <c r="D6068" s="14"/>
      <c r="E6068">
        <v>39777</v>
      </c>
      <c r="F6068">
        <v>524316</v>
      </c>
      <c r="G6068" t="s">
        <v>5752</v>
      </c>
      <c r="H6068">
        <v>2067794</v>
      </c>
      <c r="I6068" t="s">
        <v>2392</v>
      </c>
      <c r="J6068" t="s">
        <v>5151</v>
      </c>
      <c r="K6068">
        <v>202642</v>
      </c>
      <c r="L6068" t="s">
        <v>2452</v>
      </c>
      <c r="M6068">
        <v>85</v>
      </c>
      <c r="N6068" t="s">
        <v>4094</v>
      </c>
      <c r="O6068">
        <v>2</v>
      </c>
      <c r="P6068">
        <v>68</v>
      </c>
      <c r="Q6068">
        <v>1</v>
      </c>
      <c r="R6068">
        <v>0</v>
      </c>
      <c r="S6068">
        <v>1</v>
      </c>
      <c r="T6068">
        <v>1</v>
      </c>
      <c r="U6068">
        <v>37</v>
      </c>
      <c r="V6068">
        <v>2</v>
      </c>
      <c r="W6068">
        <v>433745</v>
      </c>
      <c r="X6068" t="s">
        <v>835</v>
      </c>
      <c r="Y6068">
        <v>64</v>
      </c>
      <c r="Z6068">
        <v>18</v>
      </c>
      <c r="AA6068">
        <v>24</v>
      </c>
      <c r="AB6068">
        <v>10</v>
      </c>
      <c r="AC6068" t="s">
        <v>836</v>
      </c>
      <c r="AD6068" t="s">
        <v>6106</v>
      </c>
      <c r="AE6068" t="s">
        <v>8657</v>
      </c>
      <c r="AF6068">
        <v>1</v>
      </c>
      <c r="AG6068">
        <v>0</v>
      </c>
      <c r="AH6068">
        <v>1</v>
      </c>
      <c r="AI6068">
        <v>1</v>
      </c>
      <c r="AJ6068">
        <f>IF(AI6068="","",IF(ISERROR(VLOOKUP(CONCATENATE(F6068),Term!$A$1:$C$2000,1,FALSE)),0,1))</f>
        <v>0</v>
      </c>
    </row>
    <row r="6069" spans="1:36" x14ac:dyDescent="0.15">
      <c r="A6069" t="s">
        <v>806</v>
      </c>
      <c r="B6069">
        <v>39735</v>
      </c>
      <c r="C6069">
        <v>39735</v>
      </c>
      <c r="E6069">
        <v>39804</v>
      </c>
      <c r="F6069">
        <v>524316</v>
      </c>
      <c r="G6069" t="s">
        <v>5752</v>
      </c>
      <c r="H6069">
        <v>2067794</v>
      </c>
      <c r="I6069" t="s">
        <v>2392</v>
      </c>
      <c r="J6069" t="s">
        <v>5151</v>
      </c>
      <c r="K6069">
        <v>143319</v>
      </c>
      <c r="L6069" t="s">
        <v>2452</v>
      </c>
      <c r="M6069">
        <v>85</v>
      </c>
      <c r="N6069" t="s">
        <v>932</v>
      </c>
      <c r="O6069">
        <v>4</v>
      </c>
      <c r="P6069">
        <v>41</v>
      </c>
      <c r="Q6069" t="s">
        <v>924</v>
      </c>
      <c r="R6069">
        <v>0</v>
      </c>
      <c r="S6069">
        <v>1</v>
      </c>
      <c r="T6069">
        <v>0</v>
      </c>
      <c r="U6069">
        <v>37</v>
      </c>
      <c r="V6069">
        <v>2</v>
      </c>
      <c r="W6069">
        <v>433745</v>
      </c>
      <c r="X6069" t="s">
        <v>835</v>
      </c>
      <c r="Y6069">
        <v>64</v>
      </c>
      <c r="Z6069">
        <v>18</v>
      </c>
      <c r="AA6069">
        <v>24</v>
      </c>
      <c r="AB6069">
        <v>10</v>
      </c>
      <c r="AC6069" t="s">
        <v>836</v>
      </c>
      <c r="AD6069" t="s">
        <v>6106</v>
      </c>
      <c r="AE6069" t="s">
        <v>8657</v>
      </c>
      <c r="AF6069">
        <v>0</v>
      </c>
      <c r="AG6069">
        <v>0</v>
      </c>
      <c r="AH6069">
        <v>1</v>
      </c>
      <c r="AI6069">
        <v>1</v>
      </c>
      <c r="AJ6069">
        <f>IF(AI6069="","",IF(ISERROR(VLOOKUP(CONCATENATE(F6069),Term!$A$1:$C$2000,1,FALSE)),0,1))</f>
        <v>0</v>
      </c>
    </row>
    <row r="6070" spans="1:36" x14ac:dyDescent="0.15">
      <c r="A6070" t="s">
        <v>6369</v>
      </c>
      <c r="B6070">
        <v>39771</v>
      </c>
      <c r="C6070">
        <v>39772</v>
      </c>
      <c r="E6070">
        <v>39808</v>
      </c>
      <c r="F6070">
        <v>524316</v>
      </c>
      <c r="G6070" t="s">
        <v>5752</v>
      </c>
      <c r="H6070">
        <v>2067794</v>
      </c>
      <c r="I6070" t="s">
        <v>2392</v>
      </c>
      <c r="J6070" t="s">
        <v>5151</v>
      </c>
      <c r="K6070">
        <v>87784</v>
      </c>
      <c r="L6070" t="s">
        <v>2452</v>
      </c>
      <c r="M6070">
        <v>85</v>
      </c>
      <c r="N6070" t="s">
        <v>932</v>
      </c>
      <c r="O6070">
        <v>4</v>
      </c>
      <c r="P6070">
        <v>37</v>
      </c>
      <c r="Q6070">
        <v>2</v>
      </c>
      <c r="R6070">
        <v>1</v>
      </c>
      <c r="S6070">
        <v>1</v>
      </c>
      <c r="T6070">
        <v>0</v>
      </c>
      <c r="U6070">
        <v>37</v>
      </c>
      <c r="V6070">
        <v>2</v>
      </c>
      <c r="W6070">
        <v>433745</v>
      </c>
      <c r="X6070" t="s">
        <v>835</v>
      </c>
      <c r="Y6070">
        <v>64</v>
      </c>
      <c r="Z6070">
        <v>18</v>
      </c>
      <c r="AA6070">
        <v>24</v>
      </c>
      <c r="AB6070">
        <v>10</v>
      </c>
      <c r="AC6070" t="s">
        <v>836</v>
      </c>
      <c r="AD6070" t="s">
        <v>6106</v>
      </c>
      <c r="AE6070" t="s">
        <v>8657</v>
      </c>
      <c r="AF6070">
        <v>0</v>
      </c>
      <c r="AG6070">
        <v>0</v>
      </c>
      <c r="AH6070">
        <v>1</v>
      </c>
      <c r="AI6070">
        <v>0</v>
      </c>
      <c r="AJ6070">
        <f>IF(AI6070="","",IF(ISERROR(VLOOKUP(CONCATENATE(F6070),Term!$A$1:$C$2000,1,FALSE)),0,1))</f>
        <v>0</v>
      </c>
    </row>
    <row r="6071" spans="1:36" x14ac:dyDescent="0.15">
      <c r="A6071" t="s">
        <v>6368</v>
      </c>
      <c r="B6071">
        <v>39772</v>
      </c>
      <c r="C6071" s="14">
        <v>39772</v>
      </c>
      <c r="D6071" s="14">
        <v>39811</v>
      </c>
      <c r="F6071">
        <v>524316</v>
      </c>
      <c r="G6071" t="s">
        <v>5752</v>
      </c>
      <c r="H6071">
        <v>2067794</v>
      </c>
      <c r="I6071" t="s">
        <v>2392</v>
      </c>
      <c r="J6071" t="s">
        <v>5151</v>
      </c>
      <c r="K6071">
        <v>179629</v>
      </c>
      <c r="L6071" t="s">
        <v>2452</v>
      </c>
      <c r="M6071">
        <v>85</v>
      </c>
      <c r="N6071" t="s">
        <v>924</v>
      </c>
      <c r="O6071" t="s">
        <v>924</v>
      </c>
      <c r="P6071" t="s">
        <v>924</v>
      </c>
      <c r="Q6071">
        <v>2</v>
      </c>
      <c r="R6071">
        <v>0</v>
      </c>
      <c r="S6071">
        <v>0</v>
      </c>
      <c r="T6071">
        <v>0</v>
      </c>
      <c r="U6071">
        <v>37</v>
      </c>
      <c r="V6071">
        <v>2</v>
      </c>
      <c r="W6071">
        <v>433745</v>
      </c>
      <c r="X6071" t="s">
        <v>835</v>
      </c>
      <c r="Y6071">
        <v>64</v>
      </c>
      <c r="Z6071">
        <v>18</v>
      </c>
      <c r="AA6071">
        <v>24</v>
      </c>
      <c r="AB6071">
        <v>10</v>
      </c>
      <c r="AC6071" t="s">
        <v>836</v>
      </c>
      <c r="AD6071" t="s">
        <v>6106</v>
      </c>
      <c r="AE6071" t="s">
        <v>8657</v>
      </c>
      <c r="AF6071">
        <v>0</v>
      </c>
      <c r="AG6071">
        <v>0</v>
      </c>
      <c r="AH6071">
        <v>0</v>
      </c>
      <c r="AI6071">
        <v>0</v>
      </c>
      <c r="AJ6071">
        <f>IF(AI6071="","",IF(ISERROR(VLOOKUP(CONCATENATE(F6071),Term!$A$1:$C$2000,1,FALSE)),0,1))</f>
        <v>0</v>
      </c>
    </row>
    <row r="6072" spans="1:36" x14ac:dyDescent="0.15">
      <c r="A6072" t="s">
        <v>4105</v>
      </c>
      <c r="B6072">
        <v>39738</v>
      </c>
      <c r="C6072" s="14">
        <v>39742</v>
      </c>
      <c r="D6072" s="14"/>
      <c r="E6072">
        <v>39765</v>
      </c>
      <c r="F6072">
        <v>522764</v>
      </c>
      <c r="G6072" t="s">
        <v>826</v>
      </c>
      <c r="H6072">
        <v>2155001</v>
      </c>
      <c r="I6072" t="s">
        <v>5127</v>
      </c>
      <c r="J6072" t="s">
        <v>1690</v>
      </c>
      <c r="K6072">
        <v>139050</v>
      </c>
      <c r="N6072" t="s">
        <v>2902</v>
      </c>
      <c r="O6072">
        <v>1</v>
      </c>
      <c r="P6072">
        <v>80</v>
      </c>
      <c r="Q6072" t="s">
        <v>924</v>
      </c>
      <c r="R6072">
        <v>0</v>
      </c>
      <c r="S6072">
        <v>1</v>
      </c>
      <c r="T6072">
        <v>1</v>
      </c>
      <c r="U6072">
        <v>80</v>
      </c>
      <c r="V6072">
        <v>1</v>
      </c>
      <c r="W6072">
        <v>139050</v>
      </c>
      <c r="X6072" t="s">
        <v>4315</v>
      </c>
      <c r="Y6072">
        <v>8</v>
      </c>
      <c r="Z6072">
        <v>7</v>
      </c>
      <c r="AA6072">
        <v>11</v>
      </c>
      <c r="AB6072">
        <v>11</v>
      </c>
      <c r="AC6072" t="s">
        <v>1696</v>
      </c>
      <c r="AD6072" t="s">
        <v>3970</v>
      </c>
      <c r="AE6072" t="s">
        <v>7877</v>
      </c>
      <c r="AF6072">
        <v>1</v>
      </c>
      <c r="AG6072">
        <v>0</v>
      </c>
      <c r="AH6072">
        <v>1</v>
      </c>
      <c r="AI6072">
        <v>1</v>
      </c>
      <c r="AJ6072">
        <f>IF(AI6072="","",IF(ISERROR(VLOOKUP(CONCATENATE(F6072),Term!$A$1:$C$2000,1,FALSE)),0,1))</f>
        <v>0</v>
      </c>
    </row>
    <row r="6073" spans="1:36" x14ac:dyDescent="0.15">
      <c r="A6073" t="s">
        <v>8952</v>
      </c>
      <c r="B6073">
        <v>39826</v>
      </c>
      <c r="C6073">
        <v>39829</v>
      </c>
      <c r="F6073">
        <v>524337</v>
      </c>
      <c r="G6073" t="s">
        <v>5754</v>
      </c>
      <c r="H6073">
        <v>2103170</v>
      </c>
      <c r="I6073" t="s">
        <v>2392</v>
      </c>
      <c r="J6073" t="s">
        <v>8953</v>
      </c>
      <c r="K6073">
        <v>65223</v>
      </c>
      <c r="N6073" t="s">
        <v>924</v>
      </c>
      <c r="O6073" t="s">
        <v>924</v>
      </c>
      <c r="P6073" t="s">
        <v>924</v>
      </c>
      <c r="Q6073">
        <v>6</v>
      </c>
      <c r="R6073">
        <v>1</v>
      </c>
      <c r="S6073">
        <v>0</v>
      </c>
      <c r="T6073">
        <v>0</v>
      </c>
      <c r="U6073" t="s">
        <v>924</v>
      </c>
      <c r="V6073" t="s">
        <v>924</v>
      </c>
      <c r="W6073" t="s">
        <v>924</v>
      </c>
      <c r="X6073" t="s">
        <v>924</v>
      </c>
      <c r="Y6073">
        <v>54</v>
      </c>
      <c r="Z6073">
        <v>12</v>
      </c>
      <c r="AA6073">
        <v>14</v>
      </c>
      <c r="AB6073">
        <v>6</v>
      </c>
      <c r="AC6073" t="s">
        <v>836</v>
      </c>
      <c r="AD6073" t="s">
        <v>6096</v>
      </c>
      <c r="AE6073" t="s">
        <v>8954</v>
      </c>
      <c r="AF6073">
        <v>1</v>
      </c>
      <c r="AG6073">
        <v>0</v>
      </c>
      <c r="AH6073">
        <v>1</v>
      </c>
      <c r="AI6073">
        <v>0</v>
      </c>
      <c r="AJ6073">
        <f>IF(AI6073="","",IF(ISERROR(VLOOKUP(CONCATENATE(F6073),Term!$A$1:$C$2000,1,FALSE)),0,1))</f>
        <v>0</v>
      </c>
    </row>
    <row r="6074" spans="1:36" x14ac:dyDescent="0.15">
      <c r="A6074" t="s">
        <v>5453</v>
      </c>
      <c r="B6074">
        <v>39773</v>
      </c>
      <c r="C6074" s="14">
        <v>39776</v>
      </c>
      <c r="D6074" s="14"/>
      <c r="E6074">
        <v>39797</v>
      </c>
      <c r="F6074">
        <v>524384</v>
      </c>
      <c r="G6074" t="s">
        <v>106</v>
      </c>
      <c r="H6074">
        <v>2193327</v>
      </c>
      <c r="I6074" t="s">
        <v>2848</v>
      </c>
      <c r="J6074" t="s">
        <v>5454</v>
      </c>
      <c r="K6074">
        <v>80381</v>
      </c>
      <c r="N6074" t="s">
        <v>4582</v>
      </c>
      <c r="O6074">
        <v>3</v>
      </c>
      <c r="P6074">
        <v>48</v>
      </c>
      <c r="Q6074">
        <v>2</v>
      </c>
      <c r="R6074">
        <v>1</v>
      </c>
      <c r="S6074">
        <v>1</v>
      </c>
      <c r="T6074">
        <v>1</v>
      </c>
      <c r="U6074">
        <v>48</v>
      </c>
      <c r="V6074">
        <v>1</v>
      </c>
      <c r="W6074">
        <v>80381</v>
      </c>
      <c r="X6074" t="s">
        <v>4315</v>
      </c>
      <c r="Y6074">
        <v>78</v>
      </c>
      <c r="Z6074">
        <v>26</v>
      </c>
      <c r="AA6074">
        <v>34</v>
      </c>
      <c r="AB6074">
        <v>17</v>
      </c>
      <c r="AC6074" t="s">
        <v>836</v>
      </c>
      <c r="AD6074" t="s">
        <v>107</v>
      </c>
      <c r="AE6074" t="s">
        <v>8712</v>
      </c>
      <c r="AF6074">
        <v>1</v>
      </c>
      <c r="AG6074">
        <v>0</v>
      </c>
      <c r="AH6074">
        <v>1</v>
      </c>
      <c r="AI6074">
        <v>1</v>
      </c>
      <c r="AJ6074">
        <f>IF(AI6074="","",IF(ISERROR(VLOOKUP(CONCATENATE(F6074),Term!$A$1:$C$2000,1,FALSE)),0,1))</f>
        <v>0</v>
      </c>
    </row>
    <row r="6075" spans="1:36" x14ac:dyDescent="0.15">
      <c r="A6075" t="s">
        <v>6499</v>
      </c>
      <c r="B6075">
        <v>39765</v>
      </c>
      <c r="C6075">
        <v>39770</v>
      </c>
      <c r="D6075">
        <v>39786</v>
      </c>
      <c r="F6075">
        <v>523533</v>
      </c>
      <c r="G6075" t="s">
        <v>4270</v>
      </c>
      <c r="H6075">
        <v>2072544</v>
      </c>
      <c r="I6075" t="s">
        <v>3044</v>
      </c>
      <c r="J6075" t="s">
        <v>4155</v>
      </c>
      <c r="K6075">
        <v>700752</v>
      </c>
      <c r="N6075" t="s">
        <v>924</v>
      </c>
      <c r="O6075" t="s">
        <v>924</v>
      </c>
      <c r="P6075" t="s">
        <v>924</v>
      </c>
      <c r="Q6075">
        <v>2</v>
      </c>
      <c r="R6075">
        <v>1</v>
      </c>
      <c r="S6075">
        <v>0</v>
      </c>
      <c r="T6075">
        <v>0</v>
      </c>
      <c r="U6075" t="s">
        <v>924</v>
      </c>
      <c r="V6075" t="s">
        <v>924</v>
      </c>
      <c r="W6075" t="s">
        <v>924</v>
      </c>
      <c r="X6075" t="s">
        <v>924</v>
      </c>
      <c r="Y6075">
        <v>41</v>
      </c>
      <c r="Z6075">
        <v>7</v>
      </c>
      <c r="AA6075">
        <v>15</v>
      </c>
      <c r="AB6075">
        <v>4</v>
      </c>
      <c r="AC6075" t="s">
        <v>6143</v>
      </c>
      <c r="AD6075" t="s">
        <v>5149</v>
      </c>
      <c r="AE6075" t="s">
        <v>6779</v>
      </c>
      <c r="AF6075">
        <v>1</v>
      </c>
      <c r="AG6075">
        <v>1</v>
      </c>
      <c r="AH6075">
        <v>1</v>
      </c>
      <c r="AI6075">
        <v>0</v>
      </c>
      <c r="AJ6075">
        <f>IF(AI6075="","",IF(ISERROR(VLOOKUP(CONCATENATE(F6075),Term!$A$1:$C$2000,1,FALSE)),0,1))</f>
        <v>0</v>
      </c>
    </row>
    <row r="6076" spans="1:36" x14ac:dyDescent="0.15">
      <c r="A6076" t="s">
        <v>4134</v>
      </c>
      <c r="B6076">
        <v>39751</v>
      </c>
      <c r="C6076">
        <v>39751</v>
      </c>
      <c r="E6076">
        <v>39770</v>
      </c>
      <c r="F6076">
        <v>523199</v>
      </c>
      <c r="G6076" t="s">
        <v>1695</v>
      </c>
      <c r="H6076">
        <v>2198774</v>
      </c>
      <c r="I6076" t="s">
        <v>2605</v>
      </c>
      <c r="J6076" t="s">
        <v>1719</v>
      </c>
      <c r="K6076">
        <v>172066</v>
      </c>
      <c r="N6076" t="s">
        <v>4094</v>
      </c>
      <c r="O6076">
        <v>2</v>
      </c>
      <c r="P6076">
        <v>75</v>
      </c>
      <c r="Q6076" t="s">
        <v>924</v>
      </c>
      <c r="R6076">
        <v>0</v>
      </c>
      <c r="S6076">
        <v>1</v>
      </c>
      <c r="T6076">
        <v>1</v>
      </c>
      <c r="U6076">
        <v>34</v>
      </c>
      <c r="V6076">
        <v>3</v>
      </c>
      <c r="W6076">
        <v>732848</v>
      </c>
      <c r="X6076" t="s">
        <v>4314</v>
      </c>
      <c r="Y6076">
        <v>60</v>
      </c>
      <c r="Z6076">
        <v>11</v>
      </c>
      <c r="AA6076">
        <v>23</v>
      </c>
      <c r="AB6076">
        <v>6</v>
      </c>
      <c r="AC6076" t="s">
        <v>6143</v>
      </c>
      <c r="AD6076" t="s">
        <v>2593</v>
      </c>
      <c r="AE6076" t="s">
        <v>7948</v>
      </c>
      <c r="AF6076">
        <v>1</v>
      </c>
      <c r="AG6076">
        <v>0</v>
      </c>
      <c r="AH6076">
        <v>1</v>
      </c>
      <c r="AI6076">
        <v>1</v>
      </c>
      <c r="AJ6076">
        <f>IF(AI6076="","",IF(ISERROR(VLOOKUP(CONCATENATE(F6076),Term!$A$1:$C$2000,1,FALSE)),0,1))</f>
        <v>0</v>
      </c>
    </row>
    <row r="6077" spans="1:36" x14ac:dyDescent="0.15">
      <c r="A6077" t="s">
        <v>5463</v>
      </c>
      <c r="B6077">
        <v>39783</v>
      </c>
      <c r="C6077" s="14">
        <v>39784</v>
      </c>
      <c r="D6077" s="14"/>
      <c r="E6077">
        <v>39797</v>
      </c>
      <c r="F6077">
        <v>523199</v>
      </c>
      <c r="G6077" t="s">
        <v>1695</v>
      </c>
      <c r="H6077">
        <v>2198774</v>
      </c>
      <c r="I6077" t="s">
        <v>2605</v>
      </c>
      <c r="J6077" t="s">
        <v>1719</v>
      </c>
      <c r="K6077">
        <v>278149</v>
      </c>
      <c r="N6077" t="s">
        <v>4582</v>
      </c>
      <c r="O6077">
        <v>3</v>
      </c>
      <c r="P6077">
        <v>48</v>
      </c>
      <c r="Q6077">
        <v>3</v>
      </c>
      <c r="R6077">
        <v>0</v>
      </c>
      <c r="S6077">
        <v>1</v>
      </c>
      <c r="T6077">
        <v>0</v>
      </c>
      <c r="U6077">
        <v>34</v>
      </c>
      <c r="V6077">
        <v>3</v>
      </c>
      <c r="W6077">
        <v>732848</v>
      </c>
      <c r="X6077" t="s">
        <v>4314</v>
      </c>
      <c r="Y6077">
        <v>60</v>
      </c>
      <c r="Z6077">
        <v>11</v>
      </c>
      <c r="AA6077">
        <v>23</v>
      </c>
      <c r="AB6077">
        <v>6</v>
      </c>
      <c r="AC6077" t="s">
        <v>6143</v>
      </c>
      <c r="AD6077" t="s">
        <v>2593</v>
      </c>
      <c r="AE6077" t="s">
        <v>7948</v>
      </c>
      <c r="AF6077">
        <v>0</v>
      </c>
      <c r="AG6077">
        <v>0</v>
      </c>
      <c r="AH6077">
        <v>1</v>
      </c>
      <c r="AI6077">
        <v>1</v>
      </c>
      <c r="AJ6077">
        <f>IF(AI6077="","",IF(ISERROR(VLOOKUP(CONCATENATE(F6077),Term!$A$1:$C$2000,1,FALSE)),0,1))</f>
        <v>0</v>
      </c>
    </row>
    <row r="6078" spans="1:36" x14ac:dyDescent="0.15">
      <c r="A6078" t="s">
        <v>5464</v>
      </c>
      <c r="B6078">
        <v>39783</v>
      </c>
      <c r="C6078">
        <v>39787</v>
      </c>
      <c r="E6078">
        <v>39798</v>
      </c>
      <c r="F6078">
        <v>523199</v>
      </c>
      <c r="G6078" t="s">
        <v>1695</v>
      </c>
      <c r="H6078">
        <v>2198774</v>
      </c>
      <c r="I6078" t="s">
        <v>2605</v>
      </c>
      <c r="J6078" t="s">
        <v>1719</v>
      </c>
      <c r="K6078">
        <v>123496</v>
      </c>
      <c r="N6078" t="s">
        <v>932</v>
      </c>
      <c r="O6078">
        <v>4</v>
      </c>
      <c r="P6078">
        <v>47</v>
      </c>
      <c r="Q6078">
        <v>3</v>
      </c>
      <c r="R6078">
        <v>0</v>
      </c>
      <c r="S6078">
        <v>1</v>
      </c>
      <c r="T6078">
        <v>0</v>
      </c>
      <c r="U6078">
        <v>34</v>
      </c>
      <c r="V6078">
        <v>3</v>
      </c>
      <c r="W6078">
        <v>732848</v>
      </c>
      <c r="X6078" t="s">
        <v>4314</v>
      </c>
      <c r="Y6078">
        <v>60</v>
      </c>
      <c r="Z6078">
        <v>11</v>
      </c>
      <c r="AA6078">
        <v>23</v>
      </c>
      <c r="AB6078">
        <v>6</v>
      </c>
      <c r="AC6078" t="s">
        <v>6143</v>
      </c>
      <c r="AD6078" t="s">
        <v>2593</v>
      </c>
      <c r="AE6078" t="s">
        <v>7948</v>
      </c>
      <c r="AF6078">
        <v>0</v>
      </c>
      <c r="AG6078">
        <v>0</v>
      </c>
      <c r="AH6078">
        <v>0</v>
      </c>
      <c r="AI6078">
        <v>1</v>
      </c>
      <c r="AJ6078">
        <f>IF(AI6078="","",IF(ISERROR(VLOOKUP(CONCATENATE(F6078),Term!$A$1:$C$2000,1,FALSE)),0,1))</f>
        <v>0</v>
      </c>
    </row>
    <row r="6079" spans="1:36" x14ac:dyDescent="0.15">
      <c r="A6079" t="s">
        <v>5465</v>
      </c>
      <c r="B6079">
        <v>39793</v>
      </c>
      <c r="C6079" s="14">
        <v>39794</v>
      </c>
      <c r="D6079" s="14"/>
      <c r="E6079">
        <v>39811</v>
      </c>
      <c r="F6079">
        <v>523199</v>
      </c>
      <c r="G6079" t="s">
        <v>1695</v>
      </c>
      <c r="H6079">
        <v>2198774</v>
      </c>
      <c r="I6079" t="s">
        <v>2605</v>
      </c>
      <c r="J6079" t="s">
        <v>1719</v>
      </c>
      <c r="K6079">
        <v>159137</v>
      </c>
      <c r="N6079" t="s">
        <v>932</v>
      </c>
      <c r="O6079">
        <v>4</v>
      </c>
      <c r="P6079">
        <v>34</v>
      </c>
      <c r="Q6079">
        <v>3</v>
      </c>
      <c r="R6079">
        <v>1</v>
      </c>
      <c r="S6079">
        <v>1</v>
      </c>
      <c r="T6079">
        <v>0</v>
      </c>
      <c r="U6079">
        <v>34</v>
      </c>
      <c r="V6079">
        <v>3</v>
      </c>
      <c r="W6079">
        <v>732848</v>
      </c>
      <c r="X6079" t="s">
        <v>4314</v>
      </c>
      <c r="Y6079">
        <v>60</v>
      </c>
      <c r="Z6079">
        <v>11</v>
      </c>
      <c r="AA6079">
        <v>23</v>
      </c>
      <c r="AB6079">
        <v>6</v>
      </c>
      <c r="AC6079" t="s">
        <v>6143</v>
      </c>
      <c r="AD6079" t="s">
        <v>2593</v>
      </c>
      <c r="AE6079" t="s">
        <v>7948</v>
      </c>
      <c r="AF6079">
        <v>0</v>
      </c>
      <c r="AG6079">
        <v>0</v>
      </c>
      <c r="AH6079">
        <v>0</v>
      </c>
      <c r="AI6079">
        <v>0</v>
      </c>
      <c r="AJ6079">
        <f>IF(AI6079="","",IF(ISERROR(VLOOKUP(CONCATENATE(F6079),Term!$A$1:$C$2000,1,FALSE)),0,1))</f>
        <v>0</v>
      </c>
    </row>
    <row r="6080" spans="1:36" x14ac:dyDescent="0.15">
      <c r="A6080" t="s">
        <v>5793</v>
      </c>
      <c r="B6080">
        <v>39766</v>
      </c>
      <c r="C6080" s="14">
        <v>39772</v>
      </c>
      <c r="D6080" s="14">
        <v>39792</v>
      </c>
      <c r="F6080">
        <v>523199</v>
      </c>
      <c r="G6080" t="s">
        <v>1695</v>
      </c>
      <c r="H6080">
        <v>2198774</v>
      </c>
      <c r="I6080" t="s">
        <v>2605</v>
      </c>
      <c r="J6080" t="s">
        <v>1719</v>
      </c>
      <c r="K6080">
        <v>140160</v>
      </c>
      <c r="N6080" t="s">
        <v>924</v>
      </c>
      <c r="O6080" t="s">
        <v>924</v>
      </c>
      <c r="P6080" t="s">
        <v>924</v>
      </c>
      <c r="Q6080">
        <v>2</v>
      </c>
      <c r="R6080">
        <v>0</v>
      </c>
      <c r="S6080">
        <v>0</v>
      </c>
      <c r="T6080">
        <v>0</v>
      </c>
      <c r="U6080">
        <v>34</v>
      </c>
      <c r="V6080">
        <v>3</v>
      </c>
      <c r="W6080">
        <v>732848</v>
      </c>
      <c r="X6080" t="s">
        <v>4314</v>
      </c>
      <c r="Y6080">
        <v>60</v>
      </c>
      <c r="Z6080">
        <v>11</v>
      </c>
      <c r="AA6080">
        <v>23</v>
      </c>
      <c r="AB6080">
        <v>6</v>
      </c>
      <c r="AC6080" t="s">
        <v>6143</v>
      </c>
      <c r="AD6080" t="s">
        <v>2593</v>
      </c>
      <c r="AE6080" t="s">
        <v>7948</v>
      </c>
      <c r="AF6080">
        <v>0</v>
      </c>
      <c r="AG6080">
        <v>0</v>
      </c>
      <c r="AH6080">
        <v>1</v>
      </c>
      <c r="AI6080">
        <v>0</v>
      </c>
      <c r="AJ6080">
        <f>IF(AI6080="","",IF(ISERROR(VLOOKUP(CONCATENATE(F6080),Term!$A$1:$C$2000,1,FALSE)),0,1))</f>
        <v>0</v>
      </c>
    </row>
    <row r="6081" spans="1:36" x14ac:dyDescent="0.15">
      <c r="A6081" t="s">
        <v>5794</v>
      </c>
      <c r="B6081">
        <v>39771</v>
      </c>
      <c r="C6081" s="14">
        <v>39772</v>
      </c>
      <c r="D6081" s="14">
        <v>39815</v>
      </c>
      <c r="F6081">
        <v>523199</v>
      </c>
      <c r="G6081" t="s">
        <v>1695</v>
      </c>
      <c r="H6081">
        <v>2198774</v>
      </c>
      <c r="I6081" t="s">
        <v>2605</v>
      </c>
      <c r="J6081" t="s">
        <v>1719</v>
      </c>
      <c r="K6081">
        <v>113075</v>
      </c>
      <c r="N6081" t="s">
        <v>924</v>
      </c>
      <c r="O6081" t="s">
        <v>924</v>
      </c>
      <c r="P6081" t="s">
        <v>924</v>
      </c>
      <c r="Q6081">
        <v>2</v>
      </c>
      <c r="R6081">
        <v>0</v>
      </c>
      <c r="S6081">
        <v>0</v>
      </c>
      <c r="T6081">
        <v>0</v>
      </c>
      <c r="U6081">
        <v>34</v>
      </c>
      <c r="V6081">
        <v>3</v>
      </c>
      <c r="W6081">
        <v>732848</v>
      </c>
      <c r="X6081" t="s">
        <v>4314</v>
      </c>
      <c r="Y6081">
        <v>60</v>
      </c>
      <c r="Z6081">
        <v>11</v>
      </c>
      <c r="AA6081">
        <v>23</v>
      </c>
      <c r="AB6081">
        <v>6</v>
      </c>
      <c r="AC6081" t="s">
        <v>6143</v>
      </c>
      <c r="AD6081" t="s">
        <v>2593</v>
      </c>
      <c r="AE6081" t="s">
        <v>7948</v>
      </c>
      <c r="AF6081">
        <v>0</v>
      </c>
      <c r="AG6081">
        <v>0</v>
      </c>
      <c r="AH6081">
        <v>0</v>
      </c>
      <c r="AI6081">
        <v>0</v>
      </c>
      <c r="AJ6081">
        <f>IF(AI6081="","",IF(ISERROR(VLOOKUP(CONCATENATE(F6081),Term!$A$1:$C$2000,1,FALSE)),0,1))</f>
        <v>0</v>
      </c>
    </row>
    <row r="6082" spans="1:36" x14ac:dyDescent="0.15">
      <c r="A6082" t="s">
        <v>6291</v>
      </c>
      <c r="B6082">
        <v>39757</v>
      </c>
      <c r="C6082" s="14">
        <v>39758</v>
      </c>
      <c r="D6082" s="14"/>
      <c r="E6082">
        <v>39825</v>
      </c>
      <c r="F6082">
        <v>464028</v>
      </c>
      <c r="G6082" t="s">
        <v>318</v>
      </c>
      <c r="H6082">
        <v>2113416</v>
      </c>
      <c r="I6082" t="s">
        <v>2848</v>
      </c>
      <c r="J6082" t="s">
        <v>4615</v>
      </c>
      <c r="K6082">
        <v>94179</v>
      </c>
      <c r="N6082" t="s">
        <v>646</v>
      </c>
      <c r="O6082">
        <v>5</v>
      </c>
      <c r="P6082">
        <v>20</v>
      </c>
      <c r="Q6082">
        <v>1</v>
      </c>
      <c r="R6082">
        <v>1</v>
      </c>
      <c r="S6082">
        <v>1</v>
      </c>
      <c r="T6082">
        <v>1</v>
      </c>
      <c r="U6082">
        <v>20</v>
      </c>
      <c r="V6082">
        <v>1</v>
      </c>
      <c r="W6082">
        <v>94179</v>
      </c>
      <c r="X6082" t="s">
        <v>5949</v>
      </c>
      <c r="Y6082">
        <v>76</v>
      </c>
      <c r="Z6082">
        <v>25</v>
      </c>
      <c r="AA6082">
        <v>28</v>
      </c>
      <c r="AB6082">
        <v>14</v>
      </c>
      <c r="AC6082" t="s">
        <v>836</v>
      </c>
      <c r="AD6082" t="s">
        <v>4285</v>
      </c>
      <c r="AE6082" t="s">
        <v>7186</v>
      </c>
      <c r="AF6082">
        <v>1</v>
      </c>
      <c r="AG6082">
        <v>0</v>
      </c>
      <c r="AH6082">
        <v>1</v>
      </c>
      <c r="AI6082">
        <v>1</v>
      </c>
      <c r="AJ6082">
        <f>IF(AI6082="","",IF(ISERROR(VLOOKUP(CONCATENATE(F6082),Term!$A$1:$C$2000,1,FALSE)),0,1))</f>
        <v>0</v>
      </c>
    </row>
    <row r="6083" spans="1:36" x14ac:dyDescent="0.15">
      <c r="A6083" t="s">
        <v>6302</v>
      </c>
      <c r="B6083">
        <v>39763</v>
      </c>
      <c r="C6083">
        <v>39764</v>
      </c>
      <c r="E6083">
        <v>39790</v>
      </c>
      <c r="F6083">
        <v>465502</v>
      </c>
      <c r="G6083" t="s">
        <v>896</v>
      </c>
      <c r="H6083">
        <v>2203721</v>
      </c>
      <c r="I6083" t="s">
        <v>2848</v>
      </c>
      <c r="J6083" t="s">
        <v>4225</v>
      </c>
      <c r="K6083">
        <v>153784</v>
      </c>
      <c r="N6083" t="s">
        <v>4582</v>
      </c>
      <c r="O6083">
        <v>3</v>
      </c>
      <c r="P6083">
        <v>55</v>
      </c>
      <c r="Q6083">
        <v>1</v>
      </c>
      <c r="R6083">
        <v>1</v>
      </c>
      <c r="S6083">
        <v>1</v>
      </c>
      <c r="T6083">
        <v>1</v>
      </c>
      <c r="U6083">
        <v>55</v>
      </c>
      <c r="V6083">
        <v>1</v>
      </c>
      <c r="W6083">
        <v>153784</v>
      </c>
      <c r="X6083" t="s">
        <v>4315</v>
      </c>
      <c r="Y6083">
        <v>60</v>
      </c>
      <c r="Z6083">
        <v>29</v>
      </c>
      <c r="AA6083">
        <v>24</v>
      </c>
      <c r="AB6083">
        <v>16</v>
      </c>
      <c r="AC6083" t="s">
        <v>836</v>
      </c>
      <c r="AD6083" t="s">
        <v>4286</v>
      </c>
      <c r="AE6083" t="s">
        <v>7219</v>
      </c>
      <c r="AF6083">
        <v>1</v>
      </c>
      <c r="AG6083">
        <v>0</v>
      </c>
      <c r="AH6083">
        <v>1</v>
      </c>
      <c r="AI6083">
        <v>1</v>
      </c>
      <c r="AJ6083">
        <f>IF(AI6083="","",IF(ISERROR(VLOOKUP(CONCATENATE(F6083),Term!$A$1:$C$2000,1,FALSE)),0,1))</f>
        <v>0</v>
      </c>
    </row>
    <row r="6084" spans="1:36" x14ac:dyDescent="0.15">
      <c r="A6084" t="s">
        <v>5032</v>
      </c>
      <c r="B6084">
        <v>39799</v>
      </c>
      <c r="C6084" s="14">
        <v>39801</v>
      </c>
      <c r="D6084" s="14">
        <v>39815</v>
      </c>
      <c r="F6084">
        <v>524692</v>
      </c>
      <c r="G6084" t="s">
        <v>3128</v>
      </c>
      <c r="H6084">
        <v>2204333</v>
      </c>
      <c r="I6084" t="s">
        <v>2848</v>
      </c>
      <c r="J6084" t="s">
        <v>5033</v>
      </c>
      <c r="K6084">
        <v>327133</v>
      </c>
      <c r="N6084" t="s">
        <v>924</v>
      </c>
      <c r="O6084" t="s">
        <v>924</v>
      </c>
      <c r="P6084" t="s">
        <v>924</v>
      </c>
      <c r="Q6084">
        <v>4</v>
      </c>
      <c r="R6084">
        <v>1</v>
      </c>
      <c r="S6084">
        <v>0</v>
      </c>
      <c r="T6084">
        <v>0</v>
      </c>
      <c r="U6084" t="s">
        <v>924</v>
      </c>
      <c r="V6084" t="s">
        <v>924</v>
      </c>
      <c r="W6084" t="s">
        <v>924</v>
      </c>
      <c r="X6084" t="s">
        <v>924</v>
      </c>
      <c r="Y6084">
        <v>16</v>
      </c>
      <c r="Z6084">
        <v>10</v>
      </c>
      <c r="AA6084">
        <v>3</v>
      </c>
      <c r="AB6084">
        <v>2</v>
      </c>
      <c r="AC6084" t="s">
        <v>1696</v>
      </c>
      <c r="AD6084" t="s">
        <v>3129</v>
      </c>
      <c r="AE6084" t="s">
        <v>7329</v>
      </c>
      <c r="AF6084">
        <v>1</v>
      </c>
      <c r="AG6084">
        <v>0</v>
      </c>
      <c r="AH6084">
        <v>1</v>
      </c>
      <c r="AI6084">
        <v>0</v>
      </c>
      <c r="AJ6084">
        <f>IF(AI6084="","",IF(ISERROR(VLOOKUP(CONCATENATE(F6084),Term!$A$1:$C$2000,1,FALSE)),0,1))</f>
        <v>0</v>
      </c>
    </row>
    <row r="6085" spans="1:36" x14ac:dyDescent="0.15">
      <c r="A6085" t="s">
        <v>6634</v>
      </c>
      <c r="B6085">
        <v>39763</v>
      </c>
      <c r="C6085">
        <v>39763</v>
      </c>
      <c r="D6085">
        <v>39769</v>
      </c>
      <c r="F6085">
        <v>524024</v>
      </c>
      <c r="G6085" t="s">
        <v>3042</v>
      </c>
      <c r="H6085">
        <v>2163273</v>
      </c>
      <c r="I6085" t="s">
        <v>5127</v>
      </c>
      <c r="J6085" t="s">
        <v>5189</v>
      </c>
      <c r="K6085">
        <v>151353</v>
      </c>
      <c r="N6085" t="s">
        <v>924</v>
      </c>
      <c r="O6085" t="s">
        <v>924</v>
      </c>
      <c r="P6085" t="s">
        <v>924</v>
      </c>
      <c r="Q6085">
        <v>1</v>
      </c>
      <c r="R6085">
        <v>1</v>
      </c>
      <c r="S6085">
        <v>0</v>
      </c>
      <c r="T6085">
        <v>0</v>
      </c>
      <c r="U6085" t="s">
        <v>924</v>
      </c>
      <c r="V6085" t="s">
        <v>924</v>
      </c>
      <c r="W6085" t="s">
        <v>924</v>
      </c>
      <c r="X6085" t="s">
        <v>924</v>
      </c>
      <c r="Y6085">
        <v>31</v>
      </c>
      <c r="Z6085">
        <v>14</v>
      </c>
      <c r="AA6085">
        <v>11</v>
      </c>
      <c r="AB6085">
        <v>7</v>
      </c>
      <c r="AC6085" t="s">
        <v>836</v>
      </c>
      <c r="AD6085" t="s">
        <v>3973</v>
      </c>
      <c r="AE6085" t="s">
        <v>7076</v>
      </c>
      <c r="AF6085">
        <v>1</v>
      </c>
      <c r="AG6085">
        <v>0</v>
      </c>
      <c r="AH6085">
        <v>1</v>
      </c>
      <c r="AI6085">
        <v>0</v>
      </c>
      <c r="AJ6085">
        <f>IF(AI6085="","",IF(ISERROR(VLOOKUP(CONCATENATE(F6085),Term!$A$1:$C$2000,1,FALSE)),0,1))</f>
        <v>0</v>
      </c>
    </row>
    <row r="6086" spans="1:36" x14ac:dyDescent="0.15">
      <c r="A6086" t="s">
        <v>6829</v>
      </c>
      <c r="B6086">
        <v>39731</v>
      </c>
      <c r="C6086" s="14">
        <v>39737</v>
      </c>
      <c r="D6086" s="14"/>
      <c r="E6086">
        <v>39755</v>
      </c>
      <c r="F6086">
        <v>524024</v>
      </c>
      <c r="G6086" t="s">
        <v>3042</v>
      </c>
      <c r="H6086">
        <v>2058019</v>
      </c>
      <c r="I6086" t="s">
        <v>5127</v>
      </c>
      <c r="J6086" t="s">
        <v>5186</v>
      </c>
      <c r="K6086">
        <v>138680</v>
      </c>
      <c r="N6086" t="s">
        <v>2902</v>
      </c>
      <c r="O6086">
        <v>1</v>
      </c>
      <c r="P6086">
        <v>90</v>
      </c>
      <c r="Q6086" t="s">
        <v>924</v>
      </c>
      <c r="R6086">
        <v>0</v>
      </c>
      <c r="S6086">
        <v>1</v>
      </c>
      <c r="T6086">
        <v>1</v>
      </c>
      <c r="U6086">
        <v>87</v>
      </c>
      <c r="V6086">
        <v>1</v>
      </c>
      <c r="W6086">
        <v>296911</v>
      </c>
      <c r="X6086" t="s">
        <v>4315</v>
      </c>
      <c r="Y6086">
        <v>31</v>
      </c>
      <c r="Z6086">
        <v>14</v>
      </c>
      <c r="AA6086">
        <v>11</v>
      </c>
      <c r="AB6086">
        <v>7</v>
      </c>
      <c r="AC6086" t="s">
        <v>836</v>
      </c>
      <c r="AD6086" t="s">
        <v>3973</v>
      </c>
      <c r="AE6086" t="s">
        <v>7074</v>
      </c>
      <c r="AF6086">
        <v>1</v>
      </c>
      <c r="AG6086">
        <v>0</v>
      </c>
      <c r="AH6086">
        <v>0</v>
      </c>
      <c r="AI6086">
        <v>1</v>
      </c>
      <c r="AJ6086">
        <f>IF(AI6086="","",IF(ISERROR(VLOOKUP(CONCATENATE(F6086),Term!$A$1:$C$2000,1,FALSE)),0,1))</f>
        <v>0</v>
      </c>
    </row>
    <row r="6087" spans="1:36" x14ac:dyDescent="0.15">
      <c r="A6087" t="s">
        <v>799</v>
      </c>
      <c r="B6087">
        <v>39727</v>
      </c>
      <c r="C6087" s="14">
        <v>39735</v>
      </c>
      <c r="D6087" s="14"/>
      <c r="E6087">
        <v>39758</v>
      </c>
      <c r="F6087">
        <v>524024</v>
      </c>
      <c r="G6087" t="s">
        <v>3042</v>
      </c>
      <c r="H6087">
        <v>2058019</v>
      </c>
      <c r="I6087" t="s">
        <v>5127</v>
      </c>
      <c r="J6087" t="s">
        <v>5186</v>
      </c>
      <c r="K6087">
        <v>158231</v>
      </c>
      <c r="N6087" t="s">
        <v>2902</v>
      </c>
      <c r="O6087">
        <v>1</v>
      </c>
      <c r="P6087">
        <v>87</v>
      </c>
      <c r="Q6087" t="s">
        <v>924</v>
      </c>
      <c r="R6087">
        <v>0</v>
      </c>
      <c r="S6087">
        <v>1</v>
      </c>
      <c r="T6087">
        <v>0</v>
      </c>
      <c r="U6087">
        <v>87</v>
      </c>
      <c r="V6087">
        <v>1</v>
      </c>
      <c r="W6087">
        <v>296911</v>
      </c>
      <c r="X6087" t="s">
        <v>4315</v>
      </c>
      <c r="Y6087">
        <v>31</v>
      </c>
      <c r="Z6087">
        <v>14</v>
      </c>
      <c r="AA6087">
        <v>11</v>
      </c>
      <c r="AB6087">
        <v>7</v>
      </c>
      <c r="AC6087" t="s">
        <v>836</v>
      </c>
      <c r="AD6087" t="s">
        <v>3973</v>
      </c>
      <c r="AE6087" t="s">
        <v>7074</v>
      </c>
      <c r="AF6087">
        <v>0</v>
      </c>
      <c r="AG6087">
        <v>0</v>
      </c>
      <c r="AH6087">
        <v>1</v>
      </c>
      <c r="AI6087">
        <v>0</v>
      </c>
      <c r="AJ6087">
        <f>IF(AI6087="","",IF(ISERROR(VLOOKUP(CONCATENATE(F6087),Term!$A$1:$C$2000,1,FALSE)),0,1))</f>
        <v>0</v>
      </c>
    </row>
    <row r="6088" spans="1:36" x14ac:dyDescent="0.15">
      <c r="A6088" t="s">
        <v>4024</v>
      </c>
      <c r="B6088">
        <v>39755</v>
      </c>
      <c r="C6088" s="14">
        <v>39755</v>
      </c>
      <c r="D6088" s="14"/>
      <c r="E6088">
        <v>39770</v>
      </c>
      <c r="F6088">
        <v>524431</v>
      </c>
      <c r="G6088" t="s">
        <v>2992</v>
      </c>
      <c r="H6088">
        <v>520756</v>
      </c>
      <c r="I6088" t="s">
        <v>3044</v>
      </c>
      <c r="J6088" t="s">
        <v>4025</v>
      </c>
      <c r="K6088">
        <v>162752</v>
      </c>
      <c r="N6088" t="s">
        <v>4094</v>
      </c>
      <c r="O6088">
        <v>2</v>
      </c>
      <c r="P6088">
        <v>75</v>
      </c>
      <c r="Q6088">
        <v>1</v>
      </c>
      <c r="R6088">
        <v>1</v>
      </c>
      <c r="S6088">
        <v>1</v>
      </c>
      <c r="T6088">
        <v>1</v>
      </c>
      <c r="U6088">
        <v>75</v>
      </c>
      <c r="V6088">
        <v>1</v>
      </c>
      <c r="W6088">
        <v>162752</v>
      </c>
      <c r="X6088" t="s">
        <v>4315</v>
      </c>
      <c r="Y6088">
        <v>33</v>
      </c>
      <c r="Z6088">
        <v>15</v>
      </c>
      <c r="AA6088">
        <v>11</v>
      </c>
      <c r="AB6088">
        <v>7</v>
      </c>
      <c r="AC6088" t="s">
        <v>836</v>
      </c>
      <c r="AD6088" t="s">
        <v>1710</v>
      </c>
      <c r="AE6088" t="s">
        <v>8744</v>
      </c>
      <c r="AF6088">
        <v>1</v>
      </c>
      <c r="AG6088">
        <v>0</v>
      </c>
      <c r="AH6088">
        <v>1</v>
      </c>
      <c r="AI6088">
        <v>1</v>
      </c>
      <c r="AJ6088">
        <f>IF(AI6088="","",IF(ISERROR(VLOOKUP(CONCATENATE(F6088),Term!$A$1:$C$2000,1,FALSE)),0,1))</f>
        <v>0</v>
      </c>
    </row>
    <row r="6089" spans="1:36" x14ac:dyDescent="0.15">
      <c r="A6089" t="s">
        <v>9111</v>
      </c>
      <c r="B6089">
        <v>39826</v>
      </c>
      <c r="C6089" s="14">
        <v>39841</v>
      </c>
      <c r="D6089" s="14"/>
      <c r="F6089">
        <v>524413</v>
      </c>
      <c r="G6089" t="s">
        <v>1682</v>
      </c>
      <c r="H6089">
        <v>2038374</v>
      </c>
      <c r="I6089" t="s">
        <v>923</v>
      </c>
      <c r="J6089" t="s">
        <v>9112</v>
      </c>
      <c r="K6089">
        <v>208424</v>
      </c>
      <c r="N6089" t="s">
        <v>924</v>
      </c>
      <c r="O6089" t="s">
        <v>924</v>
      </c>
      <c r="P6089" t="s">
        <v>924</v>
      </c>
      <c r="Q6089">
        <v>6</v>
      </c>
      <c r="R6089">
        <v>1</v>
      </c>
      <c r="S6089">
        <v>0</v>
      </c>
      <c r="T6089">
        <v>0</v>
      </c>
      <c r="U6089" t="s">
        <v>924</v>
      </c>
      <c r="V6089" t="s">
        <v>924</v>
      </c>
      <c r="W6089" t="s">
        <v>924</v>
      </c>
      <c r="X6089" t="s">
        <v>924</v>
      </c>
      <c r="Y6089">
        <v>109</v>
      </c>
      <c r="Z6089">
        <v>16</v>
      </c>
      <c r="AA6089">
        <v>50</v>
      </c>
      <c r="AB6089">
        <v>15</v>
      </c>
      <c r="AC6089" t="s">
        <v>5970</v>
      </c>
      <c r="AD6089" t="s">
        <v>6090</v>
      </c>
      <c r="AE6089" t="s">
        <v>9113</v>
      </c>
      <c r="AF6089">
        <v>1</v>
      </c>
      <c r="AG6089">
        <v>0</v>
      </c>
      <c r="AH6089">
        <v>1</v>
      </c>
      <c r="AI6089">
        <v>0</v>
      </c>
      <c r="AJ6089">
        <f>IF(AI6089="","",IF(ISERROR(VLOOKUP(CONCATENATE(F6089),Term!$A$1:$C$2000,1,FALSE)),0,1))</f>
        <v>0</v>
      </c>
    </row>
    <row r="6090" spans="1:36" x14ac:dyDescent="0.15">
      <c r="A6090" t="s">
        <v>5066</v>
      </c>
      <c r="B6090">
        <v>39800</v>
      </c>
      <c r="C6090" s="14">
        <v>39801</v>
      </c>
      <c r="D6090" s="14"/>
      <c r="E6090">
        <v>39822</v>
      </c>
      <c r="F6090">
        <v>524710</v>
      </c>
      <c r="G6090" t="s">
        <v>2377</v>
      </c>
      <c r="H6090">
        <v>2120258</v>
      </c>
      <c r="I6090" t="s">
        <v>5127</v>
      </c>
      <c r="J6090" t="s">
        <v>5065</v>
      </c>
      <c r="K6090">
        <v>296092</v>
      </c>
      <c r="N6090" t="s">
        <v>646</v>
      </c>
      <c r="O6090">
        <v>5</v>
      </c>
      <c r="P6090">
        <v>23</v>
      </c>
      <c r="Q6090">
        <v>4</v>
      </c>
      <c r="R6090">
        <v>1</v>
      </c>
      <c r="S6090">
        <v>1</v>
      </c>
      <c r="T6090">
        <v>1</v>
      </c>
      <c r="U6090">
        <v>23</v>
      </c>
      <c r="V6090">
        <v>1</v>
      </c>
      <c r="W6090">
        <v>296092</v>
      </c>
      <c r="X6090" t="s">
        <v>5949</v>
      </c>
      <c r="Y6090">
        <v>25</v>
      </c>
      <c r="Z6090">
        <v>13</v>
      </c>
      <c r="AA6090">
        <v>2</v>
      </c>
      <c r="AB6090">
        <v>2</v>
      </c>
      <c r="AC6090" t="s">
        <v>1696</v>
      </c>
      <c r="AD6090" t="s">
        <v>2378</v>
      </c>
      <c r="AE6090" t="s">
        <v>7354</v>
      </c>
      <c r="AF6090">
        <v>1</v>
      </c>
      <c r="AG6090">
        <v>0</v>
      </c>
      <c r="AH6090">
        <v>1</v>
      </c>
      <c r="AI6090">
        <v>1</v>
      </c>
      <c r="AJ6090">
        <f>IF(AI6090="","",IF(ISERROR(VLOOKUP(CONCATENATE(F6090),Term!$A$1:$C$2000,1,FALSE)),0,1))</f>
        <v>0</v>
      </c>
    </row>
    <row r="6091" spans="1:36" x14ac:dyDescent="0.15">
      <c r="A6091" t="s">
        <v>6419</v>
      </c>
      <c r="B6091">
        <v>39757</v>
      </c>
      <c r="C6091" s="14">
        <v>39769</v>
      </c>
      <c r="D6091" s="14"/>
      <c r="E6091">
        <v>39799</v>
      </c>
      <c r="F6091">
        <v>523027</v>
      </c>
      <c r="G6091" t="s">
        <v>868</v>
      </c>
      <c r="H6091">
        <v>482933</v>
      </c>
      <c r="I6091" t="s">
        <v>2605</v>
      </c>
      <c r="J6091" t="s">
        <v>5301</v>
      </c>
      <c r="K6091">
        <v>238798</v>
      </c>
      <c r="N6091" t="s">
        <v>932</v>
      </c>
      <c r="O6091">
        <v>4</v>
      </c>
      <c r="P6091">
        <v>46</v>
      </c>
      <c r="Q6091">
        <v>2</v>
      </c>
      <c r="R6091">
        <v>0</v>
      </c>
      <c r="S6091">
        <v>1</v>
      </c>
      <c r="T6091">
        <v>1</v>
      </c>
      <c r="U6091">
        <v>40</v>
      </c>
      <c r="V6091">
        <v>1</v>
      </c>
      <c r="W6091">
        <v>1002915</v>
      </c>
      <c r="X6091" t="s">
        <v>4315</v>
      </c>
      <c r="Y6091">
        <v>14</v>
      </c>
      <c r="Z6091">
        <v>9</v>
      </c>
      <c r="AA6091">
        <v>6</v>
      </c>
      <c r="AB6091">
        <v>4</v>
      </c>
      <c r="AC6091" t="s">
        <v>1696</v>
      </c>
      <c r="AD6091" t="s">
        <v>6874</v>
      </c>
      <c r="AE6091" t="s">
        <v>8296</v>
      </c>
      <c r="AF6091">
        <v>1</v>
      </c>
      <c r="AG6091">
        <v>1</v>
      </c>
      <c r="AH6091">
        <v>1</v>
      </c>
      <c r="AI6091">
        <v>1</v>
      </c>
      <c r="AJ6091">
        <f>IF(AI6091="","",IF(ISERROR(VLOOKUP(CONCATENATE(F6091),Term!$A$1:$C$2000,1,FALSE)),0,1))</f>
        <v>0</v>
      </c>
    </row>
    <row r="6092" spans="1:36" x14ac:dyDescent="0.15">
      <c r="A6092" t="s">
        <v>459</v>
      </c>
      <c r="B6092">
        <v>39777</v>
      </c>
      <c r="C6092">
        <v>39778</v>
      </c>
      <c r="E6092">
        <v>39804</v>
      </c>
      <c r="F6092">
        <v>523027</v>
      </c>
      <c r="G6092" t="s">
        <v>868</v>
      </c>
      <c r="H6092">
        <v>482933</v>
      </c>
      <c r="I6092" t="s">
        <v>2605</v>
      </c>
      <c r="J6092" t="s">
        <v>5301</v>
      </c>
      <c r="K6092">
        <v>567356</v>
      </c>
      <c r="N6092" t="s">
        <v>932</v>
      </c>
      <c r="O6092">
        <v>4</v>
      </c>
      <c r="P6092">
        <v>41</v>
      </c>
      <c r="Q6092">
        <v>2</v>
      </c>
      <c r="R6092">
        <v>0</v>
      </c>
      <c r="S6092">
        <v>1</v>
      </c>
      <c r="T6092">
        <v>0</v>
      </c>
      <c r="U6092">
        <v>40</v>
      </c>
      <c r="V6092">
        <v>1</v>
      </c>
      <c r="W6092">
        <v>1002915</v>
      </c>
      <c r="X6092" t="s">
        <v>4315</v>
      </c>
      <c r="Y6092">
        <v>14</v>
      </c>
      <c r="Z6092">
        <v>9</v>
      </c>
      <c r="AA6092">
        <v>6</v>
      </c>
      <c r="AB6092">
        <v>4</v>
      </c>
      <c r="AC6092" t="s">
        <v>1696</v>
      </c>
      <c r="AD6092" t="s">
        <v>6874</v>
      </c>
      <c r="AE6092" t="s">
        <v>8296</v>
      </c>
      <c r="AF6092">
        <v>0</v>
      </c>
      <c r="AG6092">
        <v>0</v>
      </c>
      <c r="AH6092">
        <v>0</v>
      </c>
      <c r="AI6092">
        <v>0</v>
      </c>
      <c r="AJ6092">
        <f>IF(AI6092="","",IF(ISERROR(VLOOKUP(CONCATENATE(F6092),Term!$A$1:$C$2000,1,FALSE)),0,1))</f>
        <v>0</v>
      </c>
    </row>
    <row r="6093" spans="1:36" x14ac:dyDescent="0.15">
      <c r="A6093" t="s">
        <v>4508</v>
      </c>
      <c r="B6093">
        <v>39778</v>
      </c>
      <c r="C6093" s="14">
        <v>39787</v>
      </c>
      <c r="D6093" s="14"/>
      <c r="E6093">
        <v>39805</v>
      </c>
      <c r="F6093">
        <v>523027</v>
      </c>
      <c r="G6093" t="s">
        <v>868</v>
      </c>
      <c r="H6093">
        <v>482933</v>
      </c>
      <c r="I6093" t="s">
        <v>2605</v>
      </c>
      <c r="J6093" t="s">
        <v>5301</v>
      </c>
      <c r="K6093">
        <v>196761</v>
      </c>
      <c r="N6093" t="s">
        <v>932</v>
      </c>
      <c r="O6093">
        <v>4</v>
      </c>
      <c r="P6093">
        <v>40</v>
      </c>
      <c r="Q6093">
        <v>3</v>
      </c>
      <c r="R6093">
        <v>1</v>
      </c>
      <c r="S6093">
        <v>1</v>
      </c>
      <c r="T6093">
        <v>0</v>
      </c>
      <c r="U6093">
        <v>40</v>
      </c>
      <c r="V6093">
        <v>1</v>
      </c>
      <c r="W6093">
        <v>1002915</v>
      </c>
      <c r="X6093" t="s">
        <v>4315</v>
      </c>
      <c r="Y6093">
        <v>14</v>
      </c>
      <c r="Z6093">
        <v>9</v>
      </c>
      <c r="AA6093">
        <v>6</v>
      </c>
      <c r="AB6093">
        <v>4</v>
      </c>
      <c r="AC6093" t="s">
        <v>1696</v>
      </c>
      <c r="AD6093" t="s">
        <v>6874</v>
      </c>
      <c r="AE6093" t="s">
        <v>8296</v>
      </c>
      <c r="AF6093">
        <v>0</v>
      </c>
      <c r="AG6093">
        <v>0</v>
      </c>
      <c r="AH6093">
        <v>1</v>
      </c>
      <c r="AI6093">
        <v>0</v>
      </c>
      <c r="AJ6093">
        <f>IF(AI6093="","",IF(ISERROR(VLOOKUP(CONCATENATE(F6093),Term!$A$1:$C$2000,1,FALSE)),0,1))</f>
        <v>0</v>
      </c>
    </row>
    <row r="6094" spans="1:36" x14ac:dyDescent="0.15">
      <c r="A6094" t="s">
        <v>6418</v>
      </c>
      <c r="B6094">
        <v>39769</v>
      </c>
      <c r="C6094">
        <v>39769</v>
      </c>
      <c r="F6094">
        <v>523027</v>
      </c>
      <c r="G6094" t="s">
        <v>868</v>
      </c>
      <c r="H6094">
        <v>482933</v>
      </c>
      <c r="I6094" t="s">
        <v>2605</v>
      </c>
      <c r="J6094" t="s">
        <v>5301</v>
      </c>
      <c r="K6094">
        <v>248477</v>
      </c>
      <c r="N6094" t="s">
        <v>924</v>
      </c>
      <c r="O6094" t="s">
        <v>924</v>
      </c>
      <c r="P6094" t="s">
        <v>924</v>
      </c>
      <c r="Q6094">
        <v>2</v>
      </c>
      <c r="R6094">
        <v>0</v>
      </c>
      <c r="S6094">
        <v>0</v>
      </c>
      <c r="T6094">
        <v>0</v>
      </c>
      <c r="U6094">
        <v>40</v>
      </c>
      <c r="V6094">
        <v>1</v>
      </c>
      <c r="W6094">
        <v>1002915</v>
      </c>
      <c r="X6094" t="s">
        <v>4315</v>
      </c>
      <c r="Y6094">
        <v>14</v>
      </c>
      <c r="Z6094">
        <v>9</v>
      </c>
      <c r="AA6094">
        <v>6</v>
      </c>
      <c r="AB6094">
        <v>4</v>
      </c>
      <c r="AC6094" t="s">
        <v>1696</v>
      </c>
      <c r="AD6094" t="s">
        <v>6874</v>
      </c>
      <c r="AE6094" t="s">
        <v>8296</v>
      </c>
      <c r="AF6094">
        <v>0</v>
      </c>
      <c r="AG6094">
        <v>0</v>
      </c>
      <c r="AH6094">
        <v>0</v>
      </c>
      <c r="AI6094">
        <v>0</v>
      </c>
      <c r="AJ6094">
        <f>IF(AI6094="","",IF(ISERROR(VLOOKUP(CONCATENATE(F6094),Term!$A$1:$C$2000,1,FALSE)),0,1))</f>
        <v>0</v>
      </c>
    </row>
    <row r="6095" spans="1:36" x14ac:dyDescent="0.15">
      <c r="A6095" t="s">
        <v>3440</v>
      </c>
      <c r="B6095">
        <v>39808</v>
      </c>
      <c r="C6095" s="14">
        <v>39811</v>
      </c>
      <c r="D6095" s="14"/>
      <c r="F6095">
        <v>490193</v>
      </c>
      <c r="G6095" t="s">
        <v>3001</v>
      </c>
      <c r="H6095">
        <v>2056265</v>
      </c>
      <c r="I6095" t="s">
        <v>5127</v>
      </c>
      <c r="J6095" t="s">
        <v>1690</v>
      </c>
      <c r="K6095">
        <v>96662</v>
      </c>
      <c r="N6095" t="s">
        <v>924</v>
      </c>
      <c r="O6095" t="s">
        <v>924</v>
      </c>
      <c r="P6095" t="s">
        <v>924</v>
      </c>
      <c r="Q6095">
        <v>4</v>
      </c>
      <c r="R6095">
        <v>1</v>
      </c>
      <c r="S6095">
        <v>0</v>
      </c>
      <c r="T6095">
        <v>0</v>
      </c>
      <c r="U6095" t="s">
        <v>924</v>
      </c>
      <c r="V6095" t="s">
        <v>924</v>
      </c>
      <c r="W6095" t="s">
        <v>924</v>
      </c>
      <c r="X6095" t="s">
        <v>924</v>
      </c>
      <c r="Y6095">
        <v>56</v>
      </c>
      <c r="Z6095">
        <v>19</v>
      </c>
      <c r="AA6095">
        <v>20</v>
      </c>
      <c r="AB6095">
        <v>13</v>
      </c>
      <c r="AC6095" t="s">
        <v>836</v>
      </c>
      <c r="AD6095" t="s">
        <v>3966</v>
      </c>
      <c r="AE6095" t="s">
        <v>7255</v>
      </c>
      <c r="AF6095">
        <v>1</v>
      </c>
      <c r="AG6095">
        <v>0</v>
      </c>
      <c r="AH6095">
        <v>1</v>
      </c>
      <c r="AI6095">
        <v>0</v>
      </c>
      <c r="AJ6095">
        <f>IF(AI6095="","",IF(ISERROR(VLOOKUP(CONCATENATE(F6095),Term!$A$1:$C$2000,1,FALSE)),0,1))</f>
        <v>0</v>
      </c>
    </row>
    <row r="6096" spans="1:36" x14ac:dyDescent="0.15">
      <c r="A6096" t="s">
        <v>4125</v>
      </c>
      <c r="B6096">
        <v>39736</v>
      </c>
      <c r="C6096">
        <v>39737</v>
      </c>
      <c r="E6096">
        <v>39769</v>
      </c>
      <c r="F6096">
        <v>523170</v>
      </c>
      <c r="G6096" t="s">
        <v>1694</v>
      </c>
      <c r="H6096">
        <v>2142473</v>
      </c>
      <c r="I6096" t="s">
        <v>2848</v>
      </c>
      <c r="J6096" t="s">
        <v>4250</v>
      </c>
      <c r="K6096">
        <v>243640</v>
      </c>
      <c r="N6096" t="s">
        <v>4094</v>
      </c>
      <c r="O6096">
        <v>2</v>
      </c>
      <c r="P6096">
        <v>76</v>
      </c>
      <c r="Q6096" t="s">
        <v>924</v>
      </c>
      <c r="R6096">
        <v>0</v>
      </c>
      <c r="S6096">
        <v>1</v>
      </c>
      <c r="T6096">
        <v>0</v>
      </c>
      <c r="U6096">
        <v>34</v>
      </c>
      <c r="V6096">
        <v>3</v>
      </c>
      <c r="W6096">
        <v>922080</v>
      </c>
      <c r="X6096" t="s">
        <v>835</v>
      </c>
      <c r="Y6096">
        <v>107</v>
      </c>
      <c r="Z6096">
        <v>27</v>
      </c>
      <c r="AA6096">
        <v>37</v>
      </c>
      <c r="AB6096">
        <v>18</v>
      </c>
      <c r="AC6096" t="s">
        <v>836</v>
      </c>
      <c r="AD6096" t="s">
        <v>4278</v>
      </c>
      <c r="AE6096" t="s">
        <v>8326</v>
      </c>
      <c r="AF6096">
        <v>0</v>
      </c>
      <c r="AG6096">
        <v>0</v>
      </c>
      <c r="AH6096">
        <v>1</v>
      </c>
      <c r="AI6096">
        <v>1</v>
      </c>
      <c r="AJ6096">
        <f>IF(AI6096="","",IF(ISERROR(VLOOKUP(CONCATENATE(F6096),Term!$A$1:$C$2000,1,FALSE)),0,1))</f>
        <v>0</v>
      </c>
    </row>
    <row r="6097" spans="1:36" x14ac:dyDescent="0.15">
      <c r="A6097" t="s">
        <v>4126</v>
      </c>
      <c r="B6097">
        <v>39741</v>
      </c>
      <c r="C6097" s="14">
        <v>39741</v>
      </c>
      <c r="D6097" s="14"/>
      <c r="E6097">
        <v>39769</v>
      </c>
      <c r="F6097">
        <v>523170</v>
      </c>
      <c r="G6097" t="s">
        <v>1694</v>
      </c>
      <c r="H6097">
        <v>2142473</v>
      </c>
      <c r="I6097" t="s">
        <v>2848</v>
      </c>
      <c r="J6097" t="s">
        <v>4250</v>
      </c>
      <c r="K6097">
        <v>201894</v>
      </c>
      <c r="N6097" t="s">
        <v>4094</v>
      </c>
      <c r="O6097">
        <v>2</v>
      </c>
      <c r="P6097">
        <v>76</v>
      </c>
      <c r="Q6097" t="s">
        <v>924</v>
      </c>
      <c r="R6097">
        <v>0</v>
      </c>
      <c r="S6097">
        <v>1</v>
      </c>
      <c r="T6097">
        <v>1</v>
      </c>
      <c r="U6097">
        <v>34</v>
      </c>
      <c r="V6097">
        <v>3</v>
      </c>
      <c r="W6097">
        <v>922080</v>
      </c>
      <c r="X6097" t="s">
        <v>835</v>
      </c>
      <c r="Y6097">
        <v>107</v>
      </c>
      <c r="Z6097">
        <v>27</v>
      </c>
      <c r="AA6097">
        <v>37</v>
      </c>
      <c r="AB6097">
        <v>18</v>
      </c>
      <c r="AC6097" t="s">
        <v>836</v>
      </c>
      <c r="AD6097" t="s">
        <v>4278</v>
      </c>
      <c r="AE6097" t="s">
        <v>8326</v>
      </c>
      <c r="AF6097">
        <v>1</v>
      </c>
      <c r="AG6097">
        <v>0</v>
      </c>
      <c r="AH6097">
        <v>0</v>
      </c>
      <c r="AI6097">
        <v>0</v>
      </c>
      <c r="AJ6097">
        <f>IF(AI6097="","",IF(ISERROR(VLOOKUP(CONCATENATE(F6097),Term!$A$1:$C$2000,1,FALSE)),0,1))</f>
        <v>0</v>
      </c>
    </row>
    <row r="6098" spans="1:36" x14ac:dyDescent="0.15">
      <c r="A6098" t="s">
        <v>4127</v>
      </c>
      <c r="B6098">
        <v>39743</v>
      </c>
      <c r="C6098">
        <v>39743</v>
      </c>
      <c r="E6098">
        <v>39794</v>
      </c>
      <c r="F6098">
        <v>523170</v>
      </c>
      <c r="G6098" t="s">
        <v>1694</v>
      </c>
      <c r="H6098">
        <v>2142473</v>
      </c>
      <c r="I6098" t="s">
        <v>2848</v>
      </c>
      <c r="J6098" t="s">
        <v>4250</v>
      </c>
      <c r="K6098">
        <v>172975</v>
      </c>
      <c r="N6098" t="s">
        <v>4582</v>
      </c>
      <c r="O6098">
        <v>3</v>
      </c>
      <c r="P6098">
        <v>51</v>
      </c>
      <c r="Q6098" t="s">
        <v>924</v>
      </c>
      <c r="R6098">
        <v>0</v>
      </c>
      <c r="S6098">
        <v>1</v>
      </c>
      <c r="T6098">
        <v>0</v>
      </c>
      <c r="U6098">
        <v>34</v>
      </c>
      <c r="V6098">
        <v>3</v>
      </c>
      <c r="W6098">
        <v>922080</v>
      </c>
      <c r="X6098" t="s">
        <v>835</v>
      </c>
      <c r="Y6098">
        <v>107</v>
      </c>
      <c r="Z6098">
        <v>27</v>
      </c>
      <c r="AA6098">
        <v>37</v>
      </c>
      <c r="AB6098">
        <v>18</v>
      </c>
      <c r="AC6098" t="s">
        <v>836</v>
      </c>
      <c r="AD6098" t="s">
        <v>4278</v>
      </c>
      <c r="AE6098" t="s">
        <v>8326</v>
      </c>
      <c r="AF6098">
        <v>0</v>
      </c>
      <c r="AG6098">
        <v>0</v>
      </c>
      <c r="AH6098">
        <v>0</v>
      </c>
      <c r="AI6098">
        <v>1</v>
      </c>
      <c r="AJ6098">
        <f>IF(AI6098="","",IF(ISERROR(VLOOKUP(CONCATENATE(F6098),Term!$A$1:$C$2000,1,FALSE)),0,1))</f>
        <v>0</v>
      </c>
    </row>
    <row r="6099" spans="1:36" x14ac:dyDescent="0.15">
      <c r="A6099" t="s">
        <v>4528</v>
      </c>
      <c r="B6099">
        <v>39791</v>
      </c>
      <c r="C6099">
        <v>39791</v>
      </c>
      <c r="E6099">
        <v>39811</v>
      </c>
      <c r="F6099">
        <v>523170</v>
      </c>
      <c r="G6099" t="s">
        <v>1694</v>
      </c>
      <c r="H6099">
        <v>2142473</v>
      </c>
      <c r="I6099" t="s">
        <v>2848</v>
      </c>
      <c r="J6099" t="s">
        <v>4250</v>
      </c>
      <c r="K6099">
        <v>303571</v>
      </c>
      <c r="N6099" t="s">
        <v>932</v>
      </c>
      <c r="O6099">
        <v>4</v>
      </c>
      <c r="P6099">
        <v>34</v>
      </c>
      <c r="Q6099">
        <v>3</v>
      </c>
      <c r="R6099">
        <v>0</v>
      </c>
      <c r="S6099">
        <v>1</v>
      </c>
      <c r="T6099">
        <v>0</v>
      </c>
      <c r="U6099">
        <v>34</v>
      </c>
      <c r="V6099">
        <v>3</v>
      </c>
      <c r="W6099">
        <v>922080</v>
      </c>
      <c r="X6099" t="s">
        <v>835</v>
      </c>
      <c r="Y6099">
        <v>107</v>
      </c>
      <c r="Z6099">
        <v>27</v>
      </c>
      <c r="AA6099">
        <v>37</v>
      </c>
      <c r="AB6099">
        <v>18</v>
      </c>
      <c r="AC6099" t="s">
        <v>836</v>
      </c>
      <c r="AD6099" t="s">
        <v>4278</v>
      </c>
      <c r="AE6099" t="s">
        <v>8326</v>
      </c>
      <c r="AF6099">
        <v>0</v>
      </c>
      <c r="AG6099">
        <v>0</v>
      </c>
      <c r="AH6099">
        <v>1</v>
      </c>
      <c r="AI6099">
        <v>1</v>
      </c>
      <c r="AJ6099">
        <f>IF(AI6099="","",IF(ISERROR(VLOOKUP(CONCATENATE(F6099),Term!$A$1:$C$2000,1,FALSE)),0,1))</f>
        <v>0</v>
      </c>
    </row>
    <row r="6100" spans="1:36" x14ac:dyDescent="0.15">
      <c r="A6100" t="s">
        <v>6444</v>
      </c>
      <c r="B6100">
        <v>39745</v>
      </c>
      <c r="C6100">
        <v>39766</v>
      </c>
      <c r="D6100">
        <v>39772</v>
      </c>
      <c r="F6100">
        <v>523170</v>
      </c>
      <c r="G6100" t="s">
        <v>1694</v>
      </c>
      <c r="H6100">
        <v>2142473</v>
      </c>
      <c r="I6100" t="s">
        <v>2848</v>
      </c>
      <c r="J6100" t="s">
        <v>4250</v>
      </c>
      <c r="K6100">
        <v>85929</v>
      </c>
      <c r="N6100" t="s">
        <v>924</v>
      </c>
      <c r="O6100" t="s">
        <v>924</v>
      </c>
      <c r="P6100" t="s">
        <v>924</v>
      </c>
      <c r="Q6100">
        <v>1</v>
      </c>
      <c r="R6100">
        <v>0</v>
      </c>
      <c r="S6100">
        <v>0</v>
      </c>
      <c r="T6100">
        <v>0</v>
      </c>
      <c r="U6100">
        <v>34</v>
      </c>
      <c r="V6100">
        <v>3</v>
      </c>
      <c r="W6100">
        <v>922080</v>
      </c>
      <c r="X6100" t="s">
        <v>835</v>
      </c>
      <c r="Y6100">
        <v>107</v>
      </c>
      <c r="Z6100">
        <v>27</v>
      </c>
      <c r="AA6100">
        <v>37</v>
      </c>
      <c r="AB6100">
        <v>18</v>
      </c>
      <c r="AC6100" t="s">
        <v>836</v>
      </c>
      <c r="AD6100" t="s">
        <v>4278</v>
      </c>
      <c r="AE6100" t="s">
        <v>8326</v>
      </c>
      <c r="AF6100">
        <v>0</v>
      </c>
      <c r="AG6100">
        <v>0</v>
      </c>
      <c r="AH6100">
        <v>1</v>
      </c>
      <c r="AI6100">
        <v>0</v>
      </c>
      <c r="AJ6100">
        <f>IF(AI6100="","",IF(ISERROR(VLOOKUP(CONCATENATE(F6100),Term!$A$1:$C$2000,1,FALSE)),0,1))</f>
        <v>0</v>
      </c>
    </row>
    <row r="6101" spans="1:36" x14ac:dyDescent="0.15">
      <c r="A6101" t="s">
        <v>4529</v>
      </c>
      <c r="B6101">
        <v>39793</v>
      </c>
      <c r="C6101">
        <v>39794</v>
      </c>
      <c r="D6101">
        <v>39798</v>
      </c>
      <c r="F6101">
        <v>523170</v>
      </c>
      <c r="G6101" t="s">
        <v>1694</v>
      </c>
      <c r="H6101">
        <v>2142473</v>
      </c>
      <c r="I6101" t="s">
        <v>2848</v>
      </c>
      <c r="J6101" t="s">
        <v>4250</v>
      </c>
      <c r="K6101">
        <v>277494</v>
      </c>
      <c r="N6101" t="s">
        <v>924</v>
      </c>
      <c r="O6101" t="s">
        <v>924</v>
      </c>
      <c r="P6101" t="s">
        <v>924</v>
      </c>
      <c r="Q6101">
        <v>3</v>
      </c>
      <c r="R6101">
        <v>0</v>
      </c>
      <c r="S6101">
        <v>0</v>
      </c>
      <c r="T6101">
        <v>0</v>
      </c>
      <c r="U6101">
        <v>34</v>
      </c>
      <c r="V6101">
        <v>3</v>
      </c>
      <c r="W6101">
        <v>922080</v>
      </c>
      <c r="X6101" t="s">
        <v>835</v>
      </c>
      <c r="Y6101">
        <v>107</v>
      </c>
      <c r="Z6101">
        <v>27</v>
      </c>
      <c r="AA6101">
        <v>37</v>
      </c>
      <c r="AB6101">
        <v>18</v>
      </c>
      <c r="AC6101" t="s">
        <v>836</v>
      </c>
      <c r="AD6101" t="s">
        <v>4278</v>
      </c>
      <c r="AE6101" t="s">
        <v>8326</v>
      </c>
      <c r="AF6101">
        <v>0</v>
      </c>
      <c r="AG6101">
        <v>0</v>
      </c>
      <c r="AH6101">
        <v>0</v>
      </c>
      <c r="AI6101">
        <v>0</v>
      </c>
      <c r="AJ6101">
        <f>IF(AI6101="","",IF(ISERROR(VLOOKUP(CONCATENATE(F6101),Term!$A$1:$C$2000,1,FALSE)),0,1))</f>
        <v>0</v>
      </c>
    </row>
    <row r="6102" spans="1:36" x14ac:dyDescent="0.15">
      <c r="A6102" t="s">
        <v>4531</v>
      </c>
      <c r="B6102">
        <v>39793</v>
      </c>
      <c r="C6102" s="14">
        <v>39794</v>
      </c>
      <c r="D6102" s="14">
        <v>39799</v>
      </c>
      <c r="F6102">
        <v>523170</v>
      </c>
      <c r="G6102" t="s">
        <v>1694</v>
      </c>
      <c r="H6102">
        <v>2142473</v>
      </c>
      <c r="I6102" t="s">
        <v>2848</v>
      </c>
      <c r="J6102" t="s">
        <v>4250</v>
      </c>
      <c r="K6102">
        <v>248219</v>
      </c>
      <c r="N6102" t="s">
        <v>924</v>
      </c>
      <c r="O6102" t="s">
        <v>924</v>
      </c>
      <c r="P6102" t="s">
        <v>924</v>
      </c>
      <c r="Q6102">
        <v>3</v>
      </c>
      <c r="R6102">
        <v>0</v>
      </c>
      <c r="S6102">
        <v>0</v>
      </c>
      <c r="T6102">
        <v>0</v>
      </c>
      <c r="U6102">
        <v>34</v>
      </c>
      <c r="V6102">
        <v>3</v>
      </c>
      <c r="W6102">
        <v>922080</v>
      </c>
      <c r="X6102" t="s">
        <v>835</v>
      </c>
      <c r="Y6102">
        <v>107</v>
      </c>
      <c r="Z6102">
        <v>27</v>
      </c>
      <c r="AA6102">
        <v>37</v>
      </c>
      <c r="AB6102">
        <v>18</v>
      </c>
      <c r="AC6102" t="s">
        <v>836</v>
      </c>
      <c r="AD6102" t="s">
        <v>4278</v>
      </c>
      <c r="AE6102" t="s">
        <v>8326</v>
      </c>
      <c r="AF6102">
        <v>0</v>
      </c>
      <c r="AG6102">
        <v>0</v>
      </c>
      <c r="AH6102">
        <v>0</v>
      </c>
      <c r="AI6102">
        <v>0</v>
      </c>
      <c r="AJ6102">
        <f>IF(AI6102="","",IF(ISERROR(VLOOKUP(CONCATENATE(F6102),Term!$A$1:$C$2000,1,FALSE)),0,1))</f>
        <v>0</v>
      </c>
    </row>
    <row r="6103" spans="1:36" x14ac:dyDescent="0.15">
      <c r="A6103" t="s">
        <v>589</v>
      </c>
      <c r="B6103">
        <v>39800</v>
      </c>
      <c r="C6103" s="14">
        <v>39800</v>
      </c>
      <c r="D6103" s="14">
        <v>39839</v>
      </c>
      <c r="F6103">
        <v>523170</v>
      </c>
      <c r="G6103" t="s">
        <v>1694</v>
      </c>
      <c r="H6103">
        <v>2142473</v>
      </c>
      <c r="I6103" t="s">
        <v>2848</v>
      </c>
      <c r="J6103" t="s">
        <v>4250</v>
      </c>
      <c r="K6103">
        <v>369139</v>
      </c>
      <c r="N6103" t="s">
        <v>924</v>
      </c>
      <c r="O6103" t="s">
        <v>924</v>
      </c>
      <c r="P6103" t="s">
        <v>924</v>
      </c>
      <c r="Q6103">
        <v>4</v>
      </c>
      <c r="R6103">
        <v>0</v>
      </c>
      <c r="S6103">
        <v>0</v>
      </c>
      <c r="T6103">
        <v>0</v>
      </c>
      <c r="U6103">
        <v>34</v>
      </c>
      <c r="V6103">
        <v>3</v>
      </c>
      <c r="W6103">
        <v>922080</v>
      </c>
      <c r="X6103" t="s">
        <v>835</v>
      </c>
      <c r="Y6103">
        <v>107</v>
      </c>
      <c r="Z6103">
        <v>27</v>
      </c>
      <c r="AA6103">
        <v>37</v>
      </c>
      <c r="AB6103">
        <v>18</v>
      </c>
      <c r="AC6103" t="s">
        <v>836</v>
      </c>
      <c r="AD6103" t="s">
        <v>4278</v>
      </c>
      <c r="AE6103" t="s">
        <v>8326</v>
      </c>
      <c r="AF6103">
        <v>0</v>
      </c>
      <c r="AG6103">
        <v>0</v>
      </c>
      <c r="AH6103">
        <v>1</v>
      </c>
      <c r="AI6103">
        <v>0</v>
      </c>
      <c r="AJ6103">
        <f>IF(AI6103="","",IF(ISERROR(VLOOKUP(CONCATENATE(F6103),Term!$A$1:$C$2000,1,FALSE)),0,1))</f>
        <v>0</v>
      </c>
    </row>
    <row r="6104" spans="1:36" x14ac:dyDescent="0.15">
      <c r="A6104" t="s">
        <v>3743</v>
      </c>
      <c r="B6104">
        <v>39821</v>
      </c>
      <c r="C6104" s="14">
        <v>39821</v>
      </c>
      <c r="D6104" s="14">
        <v>39835</v>
      </c>
      <c r="F6104">
        <v>523170</v>
      </c>
      <c r="G6104" t="s">
        <v>1694</v>
      </c>
      <c r="H6104">
        <v>2142473</v>
      </c>
      <c r="I6104" t="s">
        <v>2848</v>
      </c>
      <c r="J6104" t="s">
        <v>4250</v>
      </c>
      <c r="K6104">
        <v>223785</v>
      </c>
      <c r="N6104" t="s">
        <v>924</v>
      </c>
      <c r="O6104" t="s">
        <v>924</v>
      </c>
      <c r="P6104" t="s">
        <v>924</v>
      </c>
      <c r="Q6104">
        <v>5</v>
      </c>
      <c r="R6104">
        <v>1</v>
      </c>
      <c r="S6104">
        <v>0</v>
      </c>
      <c r="T6104">
        <v>0</v>
      </c>
      <c r="U6104">
        <v>34</v>
      </c>
      <c r="V6104">
        <v>3</v>
      </c>
      <c r="W6104">
        <v>922080</v>
      </c>
      <c r="X6104" t="s">
        <v>835</v>
      </c>
      <c r="Y6104">
        <v>107</v>
      </c>
      <c r="Z6104">
        <v>27</v>
      </c>
      <c r="AA6104">
        <v>37</v>
      </c>
      <c r="AB6104">
        <v>18</v>
      </c>
      <c r="AC6104" t="s">
        <v>836</v>
      </c>
      <c r="AD6104" t="s">
        <v>4278</v>
      </c>
      <c r="AE6104" t="s">
        <v>8326</v>
      </c>
      <c r="AF6104">
        <v>0</v>
      </c>
      <c r="AG6104">
        <v>0</v>
      </c>
      <c r="AH6104">
        <v>1</v>
      </c>
      <c r="AI6104">
        <v>0</v>
      </c>
      <c r="AJ6104">
        <f>IF(AI6104="","",IF(ISERROR(VLOOKUP(CONCATENATE(F6104),Term!$A$1:$C$2000,1,FALSE)),0,1))</f>
        <v>0</v>
      </c>
    </row>
    <row r="6105" spans="1:36" x14ac:dyDescent="0.15">
      <c r="A6105" t="s">
        <v>3744</v>
      </c>
      <c r="B6105">
        <v>39821</v>
      </c>
      <c r="C6105" s="14">
        <v>39821</v>
      </c>
      <c r="D6105" s="14"/>
      <c r="F6105">
        <v>523170</v>
      </c>
      <c r="G6105" t="s">
        <v>1694</v>
      </c>
      <c r="H6105">
        <v>2142473</v>
      </c>
      <c r="I6105" t="s">
        <v>2848</v>
      </c>
      <c r="J6105" t="s">
        <v>4250</v>
      </c>
      <c r="K6105">
        <v>242261</v>
      </c>
      <c r="N6105" t="s">
        <v>924</v>
      </c>
      <c r="O6105" t="s">
        <v>924</v>
      </c>
      <c r="P6105" t="s">
        <v>924</v>
      </c>
      <c r="Q6105">
        <v>5</v>
      </c>
      <c r="R6105">
        <v>0</v>
      </c>
      <c r="S6105">
        <v>0</v>
      </c>
      <c r="T6105">
        <v>0</v>
      </c>
      <c r="U6105">
        <v>34</v>
      </c>
      <c r="V6105">
        <v>3</v>
      </c>
      <c r="W6105">
        <v>922080</v>
      </c>
      <c r="X6105" t="s">
        <v>835</v>
      </c>
      <c r="Y6105">
        <v>107</v>
      </c>
      <c r="Z6105">
        <v>27</v>
      </c>
      <c r="AA6105">
        <v>37</v>
      </c>
      <c r="AB6105">
        <v>18</v>
      </c>
      <c r="AC6105" t="s">
        <v>836</v>
      </c>
      <c r="AD6105" t="s">
        <v>4278</v>
      </c>
      <c r="AE6105" t="s">
        <v>8326</v>
      </c>
      <c r="AF6105">
        <v>0</v>
      </c>
      <c r="AG6105">
        <v>0</v>
      </c>
      <c r="AH6105">
        <v>0</v>
      </c>
      <c r="AI6105">
        <v>0</v>
      </c>
      <c r="AJ6105">
        <f>IF(AI6105="","",IF(ISERROR(VLOOKUP(CONCATENATE(F6105),Term!$A$1:$C$2000,1,FALSE)),0,1))</f>
        <v>0</v>
      </c>
    </row>
    <row r="6106" spans="1:36" x14ac:dyDescent="0.15">
      <c r="A6106" t="s">
        <v>6535</v>
      </c>
      <c r="B6106">
        <v>39757</v>
      </c>
      <c r="C6106">
        <v>39758</v>
      </c>
      <c r="D6106">
        <v>39763</v>
      </c>
      <c r="F6106">
        <v>523610</v>
      </c>
      <c r="G6106" t="s">
        <v>898</v>
      </c>
      <c r="H6106">
        <v>2192483</v>
      </c>
      <c r="I6106" t="s">
        <v>5127</v>
      </c>
      <c r="J6106" t="s">
        <v>326</v>
      </c>
      <c r="K6106">
        <v>82163</v>
      </c>
      <c r="N6106" t="s">
        <v>924</v>
      </c>
      <c r="O6106" t="s">
        <v>924</v>
      </c>
      <c r="P6106" t="s">
        <v>924</v>
      </c>
      <c r="Q6106">
        <v>1</v>
      </c>
      <c r="R6106">
        <v>0</v>
      </c>
      <c r="S6106">
        <v>0</v>
      </c>
      <c r="T6106">
        <v>0</v>
      </c>
      <c r="U6106" t="s">
        <v>924</v>
      </c>
      <c r="V6106" t="s">
        <v>924</v>
      </c>
      <c r="W6106" t="s">
        <v>924</v>
      </c>
      <c r="X6106" t="s">
        <v>924</v>
      </c>
      <c r="Y6106">
        <v>97</v>
      </c>
      <c r="Z6106">
        <v>22</v>
      </c>
      <c r="AA6106">
        <v>47</v>
      </c>
      <c r="AB6106">
        <v>17</v>
      </c>
      <c r="AC6106" t="s">
        <v>836</v>
      </c>
      <c r="AD6106" t="s">
        <v>3961</v>
      </c>
      <c r="AE6106" t="s">
        <v>8490</v>
      </c>
      <c r="AF6106">
        <v>0</v>
      </c>
      <c r="AG6106">
        <v>0</v>
      </c>
      <c r="AH6106">
        <v>1</v>
      </c>
      <c r="AI6106">
        <v>0</v>
      </c>
      <c r="AJ6106">
        <f>IF(AI6106="","",IF(ISERROR(VLOOKUP(CONCATENATE(F6106),Term!$A$1:$C$2000,1,FALSE)),0,1))</f>
        <v>0</v>
      </c>
    </row>
    <row r="6107" spans="1:36" x14ac:dyDescent="0.15">
      <c r="A6107" t="s">
        <v>6536</v>
      </c>
      <c r="B6107">
        <v>39762</v>
      </c>
      <c r="C6107" s="14">
        <v>39762</v>
      </c>
      <c r="D6107" s="14">
        <v>39764</v>
      </c>
      <c r="F6107">
        <v>523610</v>
      </c>
      <c r="G6107" t="s">
        <v>898</v>
      </c>
      <c r="H6107">
        <v>2192483</v>
      </c>
      <c r="I6107" t="s">
        <v>5127</v>
      </c>
      <c r="J6107" t="s">
        <v>326</v>
      </c>
      <c r="K6107">
        <v>124358</v>
      </c>
      <c r="N6107" t="s">
        <v>924</v>
      </c>
      <c r="O6107" t="s">
        <v>924</v>
      </c>
      <c r="P6107" t="s">
        <v>924</v>
      </c>
      <c r="Q6107">
        <v>1</v>
      </c>
      <c r="R6107">
        <v>0</v>
      </c>
      <c r="S6107">
        <v>0</v>
      </c>
      <c r="T6107">
        <v>0</v>
      </c>
      <c r="U6107" t="s">
        <v>924</v>
      </c>
      <c r="V6107" t="s">
        <v>924</v>
      </c>
      <c r="W6107" t="s">
        <v>924</v>
      </c>
      <c r="X6107" t="s">
        <v>924</v>
      </c>
      <c r="Y6107">
        <v>97</v>
      </c>
      <c r="Z6107">
        <v>22</v>
      </c>
      <c r="AA6107">
        <v>47</v>
      </c>
      <c r="AB6107">
        <v>17</v>
      </c>
      <c r="AC6107" t="s">
        <v>836</v>
      </c>
      <c r="AD6107" t="s">
        <v>3961</v>
      </c>
      <c r="AE6107" t="s">
        <v>8490</v>
      </c>
      <c r="AF6107">
        <v>0</v>
      </c>
      <c r="AG6107">
        <v>0</v>
      </c>
      <c r="AH6107">
        <v>0</v>
      </c>
      <c r="AI6107">
        <v>0</v>
      </c>
      <c r="AJ6107">
        <f>IF(AI6107="","",IF(ISERROR(VLOOKUP(CONCATENATE(F6107),Term!$A$1:$C$2000,1,FALSE)),0,1))</f>
        <v>0</v>
      </c>
    </row>
    <row r="6108" spans="1:36" x14ac:dyDescent="0.15">
      <c r="A6108" t="s">
        <v>6537</v>
      </c>
      <c r="B6108">
        <v>39762</v>
      </c>
      <c r="C6108">
        <v>39764</v>
      </c>
      <c r="D6108">
        <v>39785</v>
      </c>
      <c r="F6108">
        <v>523610</v>
      </c>
      <c r="G6108" t="s">
        <v>898</v>
      </c>
      <c r="H6108">
        <v>2192483</v>
      </c>
      <c r="I6108" t="s">
        <v>5127</v>
      </c>
      <c r="J6108" t="s">
        <v>326</v>
      </c>
      <c r="K6108">
        <v>80032</v>
      </c>
      <c r="N6108" t="s">
        <v>924</v>
      </c>
      <c r="O6108" t="s">
        <v>924</v>
      </c>
      <c r="P6108" t="s">
        <v>924</v>
      </c>
      <c r="Q6108">
        <v>1</v>
      </c>
      <c r="R6108">
        <v>1</v>
      </c>
      <c r="S6108">
        <v>0</v>
      </c>
      <c r="T6108">
        <v>0</v>
      </c>
      <c r="U6108" t="s">
        <v>924</v>
      </c>
      <c r="V6108" t="s">
        <v>924</v>
      </c>
      <c r="W6108" t="s">
        <v>924</v>
      </c>
      <c r="X6108" t="s">
        <v>924</v>
      </c>
      <c r="Y6108">
        <v>97</v>
      </c>
      <c r="Z6108">
        <v>22</v>
      </c>
      <c r="AA6108">
        <v>47</v>
      </c>
      <c r="AB6108">
        <v>17</v>
      </c>
      <c r="AC6108" t="s">
        <v>836</v>
      </c>
      <c r="AD6108" t="s">
        <v>3961</v>
      </c>
      <c r="AE6108" t="s">
        <v>8490</v>
      </c>
      <c r="AF6108">
        <v>1</v>
      </c>
      <c r="AG6108">
        <v>0</v>
      </c>
      <c r="AH6108">
        <v>0</v>
      </c>
      <c r="AI6108">
        <v>0</v>
      </c>
      <c r="AJ6108">
        <f>IF(AI6108="","",IF(ISERROR(VLOOKUP(CONCATENATE(F6108),Term!$A$1:$C$2000,1,FALSE)),0,1))</f>
        <v>0</v>
      </c>
    </row>
    <row r="6109" spans="1:36" x14ac:dyDescent="0.15">
      <c r="A6109" t="s">
        <v>5081</v>
      </c>
      <c r="B6109">
        <v>39799</v>
      </c>
      <c r="C6109" s="14">
        <v>39800</v>
      </c>
      <c r="D6109" s="14">
        <v>39815</v>
      </c>
      <c r="F6109">
        <v>524719</v>
      </c>
      <c r="G6109" t="s">
        <v>2384</v>
      </c>
      <c r="H6109">
        <v>2198380</v>
      </c>
      <c r="I6109" t="s">
        <v>923</v>
      </c>
      <c r="J6109" t="s">
        <v>5082</v>
      </c>
      <c r="K6109">
        <v>356093</v>
      </c>
      <c r="N6109" t="s">
        <v>924</v>
      </c>
      <c r="O6109" t="s">
        <v>924</v>
      </c>
      <c r="P6109" t="s">
        <v>924</v>
      </c>
      <c r="Q6109">
        <v>4</v>
      </c>
      <c r="R6109">
        <v>1</v>
      </c>
      <c r="S6109">
        <v>0</v>
      </c>
      <c r="T6109">
        <v>0</v>
      </c>
      <c r="U6109" t="s">
        <v>924</v>
      </c>
      <c r="V6109" t="s">
        <v>924</v>
      </c>
      <c r="W6109" t="s">
        <v>924</v>
      </c>
      <c r="X6109" t="s">
        <v>924</v>
      </c>
      <c r="Y6109">
        <v>11</v>
      </c>
      <c r="Z6109">
        <v>6</v>
      </c>
      <c r="AA6109">
        <v>2</v>
      </c>
      <c r="AB6109">
        <v>2</v>
      </c>
      <c r="AC6109" t="s">
        <v>1696</v>
      </c>
      <c r="AD6109" t="s">
        <v>2386</v>
      </c>
      <c r="AE6109" t="s">
        <v>7366</v>
      </c>
      <c r="AF6109">
        <v>1</v>
      </c>
      <c r="AG6109">
        <v>0</v>
      </c>
      <c r="AH6109">
        <v>1</v>
      </c>
      <c r="AI6109">
        <v>0</v>
      </c>
      <c r="AJ6109">
        <f>IF(AI6109="","",IF(ISERROR(VLOOKUP(CONCATENATE(F6109),Term!$A$1:$C$2000,1,FALSE)),0,1))</f>
        <v>0</v>
      </c>
    </row>
    <row r="6110" spans="1:36" x14ac:dyDescent="0.15">
      <c r="A6110" t="s">
        <v>5079</v>
      </c>
      <c r="B6110">
        <v>39804</v>
      </c>
      <c r="C6110" s="14">
        <v>39804</v>
      </c>
      <c r="D6110" s="14">
        <v>39824</v>
      </c>
      <c r="F6110">
        <v>524719</v>
      </c>
      <c r="G6110" t="s">
        <v>2384</v>
      </c>
      <c r="H6110">
        <v>2197035</v>
      </c>
      <c r="I6110" t="s">
        <v>923</v>
      </c>
      <c r="J6110" t="s">
        <v>5080</v>
      </c>
      <c r="K6110">
        <v>264550</v>
      </c>
      <c r="N6110" t="s">
        <v>924</v>
      </c>
      <c r="O6110" t="s">
        <v>924</v>
      </c>
      <c r="P6110" t="s">
        <v>924</v>
      </c>
      <c r="Q6110">
        <v>4</v>
      </c>
      <c r="R6110">
        <v>1</v>
      </c>
      <c r="S6110">
        <v>0</v>
      </c>
      <c r="T6110">
        <v>0</v>
      </c>
      <c r="U6110" t="s">
        <v>924</v>
      </c>
      <c r="V6110" t="s">
        <v>924</v>
      </c>
      <c r="W6110" t="s">
        <v>924</v>
      </c>
      <c r="X6110" t="s">
        <v>924</v>
      </c>
      <c r="Y6110">
        <v>11</v>
      </c>
      <c r="Z6110">
        <v>6</v>
      </c>
      <c r="AA6110">
        <v>2</v>
      </c>
      <c r="AB6110">
        <v>2</v>
      </c>
      <c r="AC6110" t="s">
        <v>1696</v>
      </c>
      <c r="AD6110" t="s">
        <v>2386</v>
      </c>
      <c r="AE6110" t="s">
        <v>7365</v>
      </c>
      <c r="AF6110">
        <v>1</v>
      </c>
      <c r="AG6110">
        <v>0</v>
      </c>
      <c r="AH6110">
        <v>1</v>
      </c>
      <c r="AI6110">
        <v>0</v>
      </c>
      <c r="AJ6110">
        <f>IF(AI6110="","",IF(ISERROR(VLOOKUP(CONCATENATE(F6110),Term!$A$1:$C$2000,1,FALSE)),0,1))</f>
        <v>0</v>
      </c>
    </row>
    <row r="6111" spans="1:36" x14ac:dyDescent="0.15">
      <c r="A6111" t="s">
        <v>2383</v>
      </c>
      <c r="B6111">
        <v>39794</v>
      </c>
      <c r="C6111" s="14">
        <v>39794</v>
      </c>
      <c r="D6111" s="14"/>
      <c r="E6111">
        <v>39812</v>
      </c>
      <c r="F6111">
        <v>524719</v>
      </c>
      <c r="G6111" t="s">
        <v>2384</v>
      </c>
      <c r="H6111">
        <v>2193874</v>
      </c>
      <c r="I6111" t="s">
        <v>923</v>
      </c>
      <c r="J6111" t="s">
        <v>2385</v>
      </c>
      <c r="K6111">
        <v>78551</v>
      </c>
      <c r="N6111" t="s">
        <v>932</v>
      </c>
      <c r="O6111">
        <v>4</v>
      </c>
      <c r="P6111">
        <v>33</v>
      </c>
      <c r="Q6111">
        <v>3</v>
      </c>
      <c r="R6111">
        <v>1</v>
      </c>
      <c r="S6111">
        <v>1</v>
      </c>
      <c r="T6111">
        <v>1</v>
      </c>
      <c r="U6111">
        <v>33</v>
      </c>
      <c r="V6111">
        <v>1</v>
      </c>
      <c r="W6111">
        <v>78551</v>
      </c>
      <c r="X6111" t="s">
        <v>4315</v>
      </c>
      <c r="Y6111">
        <v>11</v>
      </c>
      <c r="Z6111">
        <v>6</v>
      </c>
      <c r="AA6111">
        <v>2</v>
      </c>
      <c r="AB6111">
        <v>2</v>
      </c>
      <c r="AC6111" t="s">
        <v>1696</v>
      </c>
      <c r="AD6111" t="s">
        <v>2386</v>
      </c>
      <c r="AE6111" t="s">
        <v>9397</v>
      </c>
      <c r="AF6111">
        <v>1</v>
      </c>
      <c r="AG6111">
        <v>0</v>
      </c>
      <c r="AH6111">
        <v>1</v>
      </c>
      <c r="AI6111">
        <v>1</v>
      </c>
      <c r="AJ6111">
        <f>IF(AI6111="","",IF(ISERROR(VLOOKUP(CONCATENATE(F6111),Term!$A$1:$C$2000,1,FALSE)),0,1))</f>
        <v>0</v>
      </c>
    </row>
    <row r="6112" spans="1:36" x14ac:dyDescent="0.15">
      <c r="A6112" t="s">
        <v>6688</v>
      </c>
      <c r="B6112">
        <v>39757</v>
      </c>
      <c r="C6112" s="14">
        <v>39758</v>
      </c>
      <c r="D6112" s="14">
        <v>39766</v>
      </c>
      <c r="F6112">
        <v>524315</v>
      </c>
      <c r="G6112" t="s">
        <v>5751</v>
      </c>
      <c r="H6112">
        <v>2135220</v>
      </c>
      <c r="I6112" t="s">
        <v>2848</v>
      </c>
      <c r="J6112" t="s">
        <v>4296</v>
      </c>
      <c r="K6112">
        <v>359466</v>
      </c>
      <c r="N6112" t="s">
        <v>924</v>
      </c>
      <c r="O6112" t="s">
        <v>924</v>
      </c>
      <c r="P6112" t="s">
        <v>924</v>
      </c>
      <c r="Q6112">
        <v>1</v>
      </c>
      <c r="R6112">
        <v>1</v>
      </c>
      <c r="S6112">
        <v>0</v>
      </c>
      <c r="T6112">
        <v>0</v>
      </c>
      <c r="U6112" t="s">
        <v>924</v>
      </c>
      <c r="V6112" t="s">
        <v>924</v>
      </c>
      <c r="W6112" t="s">
        <v>924</v>
      </c>
      <c r="X6112" t="s">
        <v>924</v>
      </c>
      <c r="Y6112">
        <v>101</v>
      </c>
      <c r="Z6112">
        <v>21</v>
      </c>
      <c r="AA6112">
        <v>37</v>
      </c>
      <c r="AB6112">
        <v>14</v>
      </c>
      <c r="AC6112" t="s">
        <v>836</v>
      </c>
      <c r="AD6112" t="s">
        <v>4281</v>
      </c>
      <c r="AE6112" t="s">
        <v>8652</v>
      </c>
      <c r="AF6112">
        <v>1</v>
      </c>
      <c r="AG6112">
        <v>0</v>
      </c>
      <c r="AH6112">
        <v>1</v>
      </c>
      <c r="AI6112">
        <v>0</v>
      </c>
      <c r="AJ6112">
        <f>IF(AI6112="","",IF(ISERROR(VLOOKUP(CONCATENATE(F6112),Term!$A$1:$C$2000,1,FALSE)),0,1))</f>
        <v>0</v>
      </c>
    </row>
    <row r="6113" spans="1:36" x14ac:dyDescent="0.15">
      <c r="A6113" t="s">
        <v>3481</v>
      </c>
      <c r="B6113">
        <v>39778</v>
      </c>
      <c r="C6113">
        <v>39798</v>
      </c>
      <c r="F6113">
        <v>503901</v>
      </c>
      <c r="G6113" t="s">
        <v>865</v>
      </c>
      <c r="H6113">
        <v>2206182</v>
      </c>
      <c r="I6113" t="s">
        <v>324</v>
      </c>
      <c r="J6113" t="s">
        <v>5319</v>
      </c>
      <c r="K6113">
        <v>157102</v>
      </c>
      <c r="N6113" t="s">
        <v>924</v>
      </c>
      <c r="O6113" t="s">
        <v>924</v>
      </c>
      <c r="P6113" t="s">
        <v>924</v>
      </c>
      <c r="Q6113">
        <v>4</v>
      </c>
      <c r="R6113">
        <v>1</v>
      </c>
      <c r="S6113">
        <v>0</v>
      </c>
      <c r="T6113">
        <v>0</v>
      </c>
      <c r="U6113" t="s">
        <v>924</v>
      </c>
      <c r="V6113" t="s">
        <v>924</v>
      </c>
      <c r="W6113" t="s">
        <v>924</v>
      </c>
      <c r="X6113" t="s">
        <v>924</v>
      </c>
      <c r="Y6113">
        <v>48</v>
      </c>
      <c r="Z6113">
        <v>17</v>
      </c>
      <c r="AA6113">
        <v>18</v>
      </c>
      <c r="AB6113">
        <v>7</v>
      </c>
      <c r="AC6113" t="s">
        <v>836</v>
      </c>
      <c r="AD6113" t="s">
        <v>5759</v>
      </c>
      <c r="AE6113" t="s">
        <v>9577</v>
      </c>
      <c r="AF6113">
        <v>1</v>
      </c>
      <c r="AG6113">
        <v>0</v>
      </c>
      <c r="AH6113">
        <v>1</v>
      </c>
      <c r="AI6113">
        <v>0</v>
      </c>
      <c r="AJ6113">
        <f>IF(AI6113="","",IF(ISERROR(VLOOKUP(CONCATENATE(F6113),Term!$A$1:$C$2000,1,FALSE)),0,1))</f>
        <v>0</v>
      </c>
    </row>
    <row r="6114" spans="1:36" x14ac:dyDescent="0.15">
      <c r="A6114" t="s">
        <v>4368</v>
      </c>
      <c r="B6114">
        <v>39784</v>
      </c>
      <c r="C6114">
        <v>39794</v>
      </c>
      <c r="D6114">
        <v>39798</v>
      </c>
      <c r="E6114">
        <v>39822</v>
      </c>
      <c r="F6114">
        <v>522350</v>
      </c>
      <c r="G6114" t="s">
        <v>6088</v>
      </c>
      <c r="H6114">
        <v>2185883</v>
      </c>
      <c r="I6114" t="s">
        <v>2605</v>
      </c>
      <c r="J6114" t="s">
        <v>4882</v>
      </c>
      <c r="K6114">
        <v>123626</v>
      </c>
      <c r="N6114" t="s">
        <v>646</v>
      </c>
      <c r="O6114">
        <v>5</v>
      </c>
      <c r="P6114">
        <v>23</v>
      </c>
      <c r="Q6114">
        <v>3</v>
      </c>
      <c r="R6114">
        <v>1</v>
      </c>
      <c r="S6114">
        <v>1</v>
      </c>
      <c r="T6114">
        <v>1</v>
      </c>
      <c r="U6114">
        <v>23</v>
      </c>
      <c r="V6114">
        <v>1</v>
      </c>
      <c r="W6114">
        <v>123626</v>
      </c>
      <c r="X6114" t="s">
        <v>5949</v>
      </c>
      <c r="Y6114">
        <v>81</v>
      </c>
      <c r="Z6114">
        <v>28</v>
      </c>
      <c r="AA6114">
        <v>29</v>
      </c>
      <c r="AB6114">
        <v>16</v>
      </c>
      <c r="AC6114" t="s">
        <v>836</v>
      </c>
      <c r="AD6114" t="s">
        <v>6872</v>
      </c>
      <c r="AE6114" t="s">
        <v>7975</v>
      </c>
      <c r="AF6114">
        <v>1</v>
      </c>
      <c r="AG6114">
        <v>0</v>
      </c>
      <c r="AH6114">
        <v>1</v>
      </c>
      <c r="AI6114">
        <v>1</v>
      </c>
      <c r="AJ6114">
        <f>IF(AI6114="","",IF(ISERROR(VLOOKUP(CONCATENATE(F6114),Term!$A$1:$C$2000,1,FALSE)),0,1))</f>
        <v>0</v>
      </c>
    </row>
    <row r="6115" spans="1:36" x14ac:dyDescent="0.15">
      <c r="A6115" t="s">
        <v>3237</v>
      </c>
      <c r="B6115">
        <v>39755</v>
      </c>
      <c r="C6115" s="14">
        <v>39755</v>
      </c>
      <c r="D6115" s="14"/>
      <c r="E6115">
        <v>39776</v>
      </c>
      <c r="F6115">
        <v>522350</v>
      </c>
      <c r="G6115" t="s">
        <v>6088</v>
      </c>
      <c r="H6115">
        <v>2203409</v>
      </c>
      <c r="I6115" t="s">
        <v>2605</v>
      </c>
      <c r="J6115" t="s">
        <v>6204</v>
      </c>
      <c r="K6115">
        <v>146520</v>
      </c>
      <c r="N6115" t="s">
        <v>4094</v>
      </c>
      <c r="O6115">
        <v>2</v>
      </c>
      <c r="P6115">
        <v>69</v>
      </c>
      <c r="Q6115">
        <v>1</v>
      </c>
      <c r="R6115">
        <v>0</v>
      </c>
      <c r="S6115">
        <v>1</v>
      </c>
      <c r="T6115">
        <v>1</v>
      </c>
      <c r="U6115">
        <v>48</v>
      </c>
      <c r="V6115">
        <v>2</v>
      </c>
      <c r="W6115">
        <v>354598</v>
      </c>
      <c r="X6115" t="s">
        <v>4315</v>
      </c>
      <c r="Y6115">
        <v>81</v>
      </c>
      <c r="Z6115">
        <v>28</v>
      </c>
      <c r="AA6115">
        <v>29</v>
      </c>
      <c r="AB6115">
        <v>16</v>
      </c>
      <c r="AC6115" t="s">
        <v>836</v>
      </c>
      <c r="AD6115" t="s">
        <v>6872</v>
      </c>
      <c r="AE6115" t="s">
        <v>7980</v>
      </c>
      <c r="AF6115">
        <v>1</v>
      </c>
      <c r="AG6115">
        <v>0</v>
      </c>
      <c r="AH6115">
        <v>1</v>
      </c>
      <c r="AI6115">
        <v>1</v>
      </c>
      <c r="AJ6115">
        <f>IF(AI6115="","",IF(ISERROR(VLOOKUP(CONCATENATE(F6115),Term!$A$1:$C$2000,1,FALSE)),0,1))</f>
        <v>0</v>
      </c>
    </row>
    <row r="6116" spans="1:36" x14ac:dyDescent="0.15">
      <c r="A6116" t="s">
        <v>6203</v>
      </c>
      <c r="B6116">
        <v>39771</v>
      </c>
      <c r="C6116" s="14">
        <v>39772</v>
      </c>
      <c r="D6116" s="14"/>
      <c r="E6116">
        <v>39797</v>
      </c>
      <c r="F6116">
        <v>522350</v>
      </c>
      <c r="G6116" t="s">
        <v>6088</v>
      </c>
      <c r="H6116">
        <v>2203409</v>
      </c>
      <c r="I6116" t="s">
        <v>2605</v>
      </c>
      <c r="J6116" t="s">
        <v>6204</v>
      </c>
      <c r="K6116">
        <v>208078</v>
      </c>
      <c r="N6116" t="s">
        <v>4582</v>
      </c>
      <c r="O6116">
        <v>3</v>
      </c>
      <c r="P6116">
        <v>48</v>
      </c>
      <c r="Q6116">
        <v>2</v>
      </c>
      <c r="R6116">
        <v>1</v>
      </c>
      <c r="S6116">
        <v>1</v>
      </c>
      <c r="T6116">
        <v>0</v>
      </c>
      <c r="U6116">
        <v>48</v>
      </c>
      <c r="V6116">
        <v>2</v>
      </c>
      <c r="W6116">
        <v>354598</v>
      </c>
      <c r="X6116" t="s">
        <v>4315</v>
      </c>
      <c r="Y6116">
        <v>81</v>
      </c>
      <c r="Z6116">
        <v>28</v>
      </c>
      <c r="AA6116">
        <v>29</v>
      </c>
      <c r="AB6116">
        <v>16</v>
      </c>
      <c r="AC6116" t="s">
        <v>836</v>
      </c>
      <c r="AD6116" t="s">
        <v>6872</v>
      </c>
      <c r="AE6116" t="s">
        <v>7980</v>
      </c>
      <c r="AF6116">
        <v>0</v>
      </c>
      <c r="AG6116">
        <v>0</v>
      </c>
      <c r="AH6116">
        <v>1</v>
      </c>
      <c r="AI6116">
        <v>1</v>
      </c>
      <c r="AJ6116">
        <f>IF(AI6116="","",IF(ISERROR(VLOOKUP(CONCATENATE(F6116),Term!$A$1:$C$2000,1,FALSE)),0,1))</f>
        <v>0</v>
      </c>
    </row>
    <row r="6117" spans="1:36" x14ac:dyDescent="0.15">
      <c r="A6117" t="s">
        <v>638</v>
      </c>
      <c r="B6117">
        <v>39702</v>
      </c>
      <c r="C6117" s="14">
        <v>39706</v>
      </c>
      <c r="D6117" s="14"/>
      <c r="E6117">
        <v>39765</v>
      </c>
      <c r="F6117">
        <v>522547</v>
      </c>
      <c r="G6117" t="s">
        <v>2856</v>
      </c>
      <c r="H6117">
        <v>2192295</v>
      </c>
      <c r="I6117" t="s">
        <v>923</v>
      </c>
      <c r="J6117" t="s">
        <v>3032</v>
      </c>
      <c r="K6117">
        <v>128803</v>
      </c>
      <c r="N6117" t="s">
        <v>2902</v>
      </c>
      <c r="O6117">
        <v>1</v>
      </c>
      <c r="P6117">
        <v>80</v>
      </c>
      <c r="Q6117" t="s">
        <v>924</v>
      </c>
      <c r="R6117">
        <v>0</v>
      </c>
      <c r="S6117">
        <v>1</v>
      </c>
      <c r="T6117">
        <v>1</v>
      </c>
      <c r="U6117">
        <v>11</v>
      </c>
      <c r="V6117">
        <v>3</v>
      </c>
      <c r="W6117">
        <v>299844</v>
      </c>
      <c r="X6117" t="s">
        <v>4314</v>
      </c>
      <c r="Y6117">
        <v>100</v>
      </c>
      <c r="Z6117">
        <v>20</v>
      </c>
      <c r="AA6117">
        <v>58</v>
      </c>
      <c r="AB6117">
        <v>21</v>
      </c>
      <c r="AC6117" t="s">
        <v>836</v>
      </c>
      <c r="AD6117" t="s">
        <v>6878</v>
      </c>
      <c r="AE6117" t="s">
        <v>8107</v>
      </c>
      <c r="AF6117">
        <v>1</v>
      </c>
      <c r="AG6117">
        <v>0</v>
      </c>
      <c r="AH6117">
        <v>1</v>
      </c>
      <c r="AI6117">
        <v>1</v>
      </c>
      <c r="AJ6117">
        <f>IF(AI6117="","",IF(ISERROR(VLOOKUP(CONCATENATE(F6117),Term!$A$1:$C$2000,1,FALSE)),0,1))</f>
        <v>0</v>
      </c>
    </row>
    <row r="6118" spans="1:36" x14ac:dyDescent="0.15">
      <c r="A6118" t="s">
        <v>4438</v>
      </c>
      <c r="B6118">
        <v>39786</v>
      </c>
      <c r="C6118" s="14">
        <v>39787</v>
      </c>
      <c r="D6118" s="14"/>
      <c r="E6118">
        <v>39806</v>
      </c>
      <c r="F6118">
        <v>522547</v>
      </c>
      <c r="G6118" t="s">
        <v>2856</v>
      </c>
      <c r="H6118">
        <v>2192295</v>
      </c>
      <c r="I6118" t="s">
        <v>923</v>
      </c>
      <c r="J6118" t="s">
        <v>3032</v>
      </c>
      <c r="K6118">
        <v>94729</v>
      </c>
      <c r="N6118" t="s">
        <v>932</v>
      </c>
      <c r="O6118">
        <v>4</v>
      </c>
      <c r="P6118">
        <v>39</v>
      </c>
      <c r="Q6118">
        <v>3</v>
      </c>
      <c r="R6118">
        <v>0</v>
      </c>
      <c r="S6118">
        <v>1</v>
      </c>
      <c r="T6118">
        <v>0</v>
      </c>
      <c r="U6118">
        <v>11</v>
      </c>
      <c r="V6118">
        <v>3</v>
      </c>
      <c r="W6118">
        <v>299844</v>
      </c>
      <c r="X6118" t="s">
        <v>4314</v>
      </c>
      <c r="Y6118">
        <v>100</v>
      </c>
      <c r="Z6118">
        <v>20</v>
      </c>
      <c r="AA6118">
        <v>58</v>
      </c>
      <c r="AB6118">
        <v>21</v>
      </c>
      <c r="AC6118" t="s">
        <v>836</v>
      </c>
      <c r="AD6118" t="s">
        <v>6878</v>
      </c>
      <c r="AE6118" t="s">
        <v>8107</v>
      </c>
      <c r="AF6118">
        <v>0</v>
      </c>
      <c r="AG6118">
        <v>0</v>
      </c>
      <c r="AH6118">
        <v>1</v>
      </c>
      <c r="AI6118">
        <v>1</v>
      </c>
      <c r="AJ6118">
        <f>IF(AI6118="","",IF(ISERROR(VLOOKUP(CONCATENATE(F6118),Term!$A$1:$C$2000,1,FALSE)),0,1))</f>
        <v>0</v>
      </c>
    </row>
    <row r="6119" spans="1:36" x14ac:dyDescent="0.15">
      <c r="A6119" t="s">
        <v>2830</v>
      </c>
      <c r="B6119">
        <v>39776</v>
      </c>
      <c r="C6119" s="14">
        <v>39800</v>
      </c>
      <c r="D6119" s="14"/>
      <c r="E6119">
        <v>39834</v>
      </c>
      <c r="F6119">
        <v>522547</v>
      </c>
      <c r="G6119" t="s">
        <v>2856</v>
      </c>
      <c r="H6119">
        <v>2192295</v>
      </c>
      <c r="I6119" t="s">
        <v>923</v>
      </c>
      <c r="J6119" t="s">
        <v>3032</v>
      </c>
      <c r="K6119">
        <v>76312</v>
      </c>
      <c r="N6119" t="s">
        <v>7479</v>
      </c>
      <c r="O6119">
        <v>6</v>
      </c>
      <c r="P6119">
        <v>11</v>
      </c>
      <c r="Q6119">
        <v>4</v>
      </c>
      <c r="R6119">
        <v>1</v>
      </c>
      <c r="S6119">
        <v>1</v>
      </c>
      <c r="T6119">
        <v>0</v>
      </c>
      <c r="U6119">
        <v>11</v>
      </c>
      <c r="V6119">
        <v>3</v>
      </c>
      <c r="W6119">
        <v>299844</v>
      </c>
      <c r="X6119" t="s">
        <v>4314</v>
      </c>
      <c r="Y6119">
        <v>100</v>
      </c>
      <c r="Z6119">
        <v>20</v>
      </c>
      <c r="AA6119">
        <v>58</v>
      </c>
      <c r="AB6119">
        <v>21</v>
      </c>
      <c r="AC6119" t="s">
        <v>836</v>
      </c>
      <c r="AD6119" t="s">
        <v>6878</v>
      </c>
      <c r="AE6119" t="s">
        <v>8107</v>
      </c>
      <c r="AF6119">
        <v>0</v>
      </c>
      <c r="AG6119">
        <v>0</v>
      </c>
      <c r="AH6119">
        <v>1</v>
      </c>
      <c r="AI6119">
        <v>1</v>
      </c>
      <c r="AJ6119">
        <f>IF(AI6119="","",IF(ISERROR(VLOOKUP(CONCATENATE(F6119),Term!$A$1:$C$2000,1,FALSE)),0,1))</f>
        <v>0</v>
      </c>
    </row>
    <row r="6120" spans="1:36" x14ac:dyDescent="0.15">
      <c r="A6120" t="s">
        <v>6231</v>
      </c>
      <c r="B6120">
        <v>39776</v>
      </c>
      <c r="C6120" s="14">
        <v>39777</v>
      </c>
      <c r="D6120" s="14">
        <v>39791</v>
      </c>
      <c r="F6120">
        <v>522547</v>
      </c>
      <c r="G6120" t="s">
        <v>2856</v>
      </c>
      <c r="H6120">
        <v>2192295</v>
      </c>
      <c r="I6120" t="s">
        <v>923</v>
      </c>
      <c r="J6120" t="s">
        <v>3032</v>
      </c>
      <c r="K6120">
        <v>92497</v>
      </c>
      <c r="N6120" t="s">
        <v>924</v>
      </c>
      <c r="O6120" t="s">
        <v>924</v>
      </c>
      <c r="P6120" t="s">
        <v>924</v>
      </c>
      <c r="Q6120">
        <v>2</v>
      </c>
      <c r="R6120">
        <v>0</v>
      </c>
      <c r="S6120">
        <v>0</v>
      </c>
      <c r="T6120">
        <v>0</v>
      </c>
      <c r="U6120">
        <v>11</v>
      </c>
      <c r="V6120">
        <v>3</v>
      </c>
      <c r="W6120">
        <v>299844</v>
      </c>
      <c r="X6120" t="s">
        <v>4314</v>
      </c>
      <c r="Y6120">
        <v>100</v>
      </c>
      <c r="Z6120">
        <v>20</v>
      </c>
      <c r="AA6120">
        <v>58</v>
      </c>
      <c r="AB6120">
        <v>21</v>
      </c>
      <c r="AC6120" t="s">
        <v>836</v>
      </c>
      <c r="AD6120" t="s">
        <v>6878</v>
      </c>
      <c r="AE6120" t="s">
        <v>8107</v>
      </c>
      <c r="AF6120">
        <v>0</v>
      </c>
      <c r="AG6120">
        <v>0</v>
      </c>
      <c r="AH6120">
        <v>1</v>
      </c>
      <c r="AI6120">
        <v>0</v>
      </c>
      <c r="AJ6120">
        <f>IF(AI6120="","",IF(ISERROR(VLOOKUP(CONCATENATE(F6120),Term!$A$1:$C$2000,1,FALSE)),0,1))</f>
        <v>0</v>
      </c>
    </row>
    <row r="6121" spans="1:36" x14ac:dyDescent="0.15">
      <c r="A6121" t="s">
        <v>5591</v>
      </c>
      <c r="B6121">
        <v>39777</v>
      </c>
      <c r="C6121">
        <v>39791</v>
      </c>
      <c r="D6121">
        <v>39819</v>
      </c>
      <c r="F6121">
        <v>523918</v>
      </c>
      <c r="G6121" t="s">
        <v>2998</v>
      </c>
      <c r="H6121">
        <v>2197263</v>
      </c>
      <c r="I6121" t="s">
        <v>2603</v>
      </c>
      <c r="J6121" t="s">
        <v>467</v>
      </c>
      <c r="K6121">
        <v>80931</v>
      </c>
      <c r="N6121" t="s">
        <v>924</v>
      </c>
      <c r="O6121" t="s">
        <v>924</v>
      </c>
      <c r="P6121" t="s">
        <v>924</v>
      </c>
      <c r="Q6121">
        <v>3</v>
      </c>
      <c r="R6121">
        <v>1</v>
      </c>
      <c r="S6121">
        <v>0</v>
      </c>
      <c r="T6121">
        <v>0</v>
      </c>
      <c r="U6121" t="s">
        <v>924</v>
      </c>
      <c r="V6121" t="s">
        <v>924</v>
      </c>
      <c r="W6121" t="s">
        <v>924</v>
      </c>
      <c r="X6121" t="s">
        <v>924</v>
      </c>
      <c r="Y6121">
        <v>33</v>
      </c>
      <c r="Z6121">
        <v>13</v>
      </c>
      <c r="AA6121">
        <v>4</v>
      </c>
      <c r="AB6121">
        <v>3</v>
      </c>
      <c r="AC6121" t="s">
        <v>836</v>
      </c>
      <c r="AD6121" t="s">
        <v>3963</v>
      </c>
      <c r="AE6121" t="s">
        <v>7058</v>
      </c>
      <c r="AF6121">
        <v>1</v>
      </c>
      <c r="AG6121">
        <v>0</v>
      </c>
      <c r="AH6121">
        <v>1</v>
      </c>
      <c r="AI6121">
        <v>0</v>
      </c>
      <c r="AJ6121">
        <f>IF(AI6121="","",IF(ISERROR(VLOOKUP(CONCATENATE(F6121),Term!$A$1:$C$2000,1,FALSE)),0,1))</f>
        <v>0</v>
      </c>
    </row>
    <row r="6122" spans="1:36" x14ac:dyDescent="0.15">
      <c r="A6122" t="s">
        <v>4054</v>
      </c>
      <c r="B6122">
        <v>39755</v>
      </c>
      <c r="C6122">
        <v>39758</v>
      </c>
      <c r="D6122">
        <v>39763</v>
      </c>
      <c r="F6122">
        <v>524440</v>
      </c>
      <c r="G6122" t="s">
        <v>2993</v>
      </c>
      <c r="H6122">
        <v>2188795</v>
      </c>
      <c r="I6122" t="s">
        <v>2392</v>
      </c>
      <c r="J6122" t="s">
        <v>6901</v>
      </c>
      <c r="K6122">
        <v>172975</v>
      </c>
      <c r="N6122" t="s">
        <v>924</v>
      </c>
      <c r="O6122" t="s">
        <v>924</v>
      </c>
      <c r="P6122" t="s">
        <v>924</v>
      </c>
      <c r="Q6122">
        <v>1</v>
      </c>
      <c r="R6122">
        <v>1</v>
      </c>
      <c r="S6122">
        <v>0</v>
      </c>
      <c r="T6122">
        <v>0</v>
      </c>
      <c r="U6122" t="s">
        <v>924</v>
      </c>
      <c r="V6122" t="s">
        <v>924</v>
      </c>
      <c r="W6122" t="s">
        <v>924</v>
      </c>
      <c r="X6122" t="s">
        <v>924</v>
      </c>
      <c r="Y6122">
        <v>129</v>
      </c>
      <c r="Z6122">
        <v>15</v>
      </c>
      <c r="AA6122">
        <v>48</v>
      </c>
      <c r="AB6122">
        <v>13</v>
      </c>
      <c r="AC6122" t="s">
        <v>5970</v>
      </c>
      <c r="AD6122" t="s">
        <v>6109</v>
      </c>
      <c r="AE6122" t="s">
        <v>8759</v>
      </c>
      <c r="AF6122">
        <v>1</v>
      </c>
      <c r="AG6122">
        <v>0</v>
      </c>
      <c r="AH6122">
        <v>1</v>
      </c>
      <c r="AI6122">
        <v>0</v>
      </c>
      <c r="AJ6122">
        <f>IF(AI6122="","",IF(ISERROR(VLOOKUP(CONCATENATE(F6122),Term!$A$1:$C$2000,1,FALSE)),0,1))</f>
        <v>0</v>
      </c>
    </row>
    <row r="6123" spans="1:36" x14ac:dyDescent="0.15">
      <c r="A6123" t="s">
        <v>1649</v>
      </c>
      <c r="B6123">
        <v>39771</v>
      </c>
      <c r="C6123" s="14">
        <v>39773</v>
      </c>
      <c r="D6123" s="14">
        <v>39811</v>
      </c>
      <c r="F6123">
        <v>523016</v>
      </c>
      <c r="G6123" t="s">
        <v>5315</v>
      </c>
      <c r="H6123">
        <v>2182749</v>
      </c>
      <c r="I6123" t="s">
        <v>3044</v>
      </c>
      <c r="J6123" t="s">
        <v>1650</v>
      </c>
      <c r="K6123">
        <v>69978</v>
      </c>
      <c r="N6123" t="s">
        <v>924</v>
      </c>
      <c r="O6123" t="s">
        <v>924</v>
      </c>
      <c r="P6123" t="s">
        <v>924</v>
      </c>
      <c r="Q6123">
        <v>2</v>
      </c>
      <c r="R6123">
        <v>1</v>
      </c>
      <c r="S6123">
        <v>0</v>
      </c>
      <c r="T6123">
        <v>0</v>
      </c>
      <c r="U6123" t="s">
        <v>924</v>
      </c>
      <c r="V6123" t="s">
        <v>924</v>
      </c>
      <c r="W6123" t="s">
        <v>924</v>
      </c>
      <c r="X6123" t="s">
        <v>924</v>
      </c>
      <c r="Y6123">
        <v>43</v>
      </c>
      <c r="Z6123">
        <v>20</v>
      </c>
      <c r="AA6123">
        <v>9</v>
      </c>
      <c r="AB6123">
        <v>4</v>
      </c>
      <c r="AC6123" t="s">
        <v>836</v>
      </c>
      <c r="AD6123" t="s">
        <v>5147</v>
      </c>
      <c r="AE6123" t="s">
        <v>7914</v>
      </c>
      <c r="AF6123">
        <v>1</v>
      </c>
      <c r="AG6123">
        <v>0</v>
      </c>
      <c r="AH6123">
        <v>1</v>
      </c>
      <c r="AI6123">
        <v>0</v>
      </c>
      <c r="AJ6123">
        <f>IF(AI6123="","",IF(ISERROR(VLOOKUP(CONCATENATE(F6123),Term!$A$1:$C$2000,1,FALSE)),0,1))</f>
        <v>0</v>
      </c>
    </row>
    <row r="6124" spans="1:36" x14ac:dyDescent="0.15">
      <c r="C6124" s="14"/>
      <c r="D6124" s="14"/>
      <c r="AJ6124" t="str">
        <f>IF(AI6124="","",IF(ISERROR(VLOOKUP(CONCATENATE(F6124),Term!$A$1:$C$2000,1,FALSE)),0,1))</f>
        <v/>
      </c>
    </row>
    <row r="6125" spans="1:36" x14ac:dyDescent="0.15">
      <c r="C6125" s="14"/>
      <c r="D6125" s="14"/>
      <c r="AJ6125" t="str">
        <f>IF(AI6125="","",IF(ISERROR(VLOOKUP(CONCATENATE(F6125),Term!$A$1:$C$2000,1,FALSE)),0,1))</f>
        <v/>
      </c>
    </row>
    <row r="6126" spans="1:36" x14ac:dyDescent="0.15">
      <c r="AJ6126" t="str">
        <f>IF(AI6126="","",IF(ISERROR(VLOOKUP(CONCATENATE(F6126),Term!$A$1:$C$2000,1,FALSE)),0,1))</f>
        <v/>
      </c>
    </row>
    <row r="6127" spans="1:36" x14ac:dyDescent="0.15">
      <c r="C6127" s="14"/>
      <c r="D6127" s="14"/>
      <c r="AJ6127" t="str">
        <f>IF(AI6127="","",IF(ISERROR(VLOOKUP(CONCATENATE(F6127),Term!$A$1:$C$2000,1,FALSE)),0,1))</f>
        <v/>
      </c>
    </row>
    <row r="6128" spans="1:36" x14ac:dyDescent="0.15">
      <c r="C6128" s="14"/>
      <c r="D6128" s="14"/>
      <c r="AJ6128" t="str">
        <f>IF(AI6128="","",IF(ISERROR(VLOOKUP(CONCATENATE(F6128),Term!$A$1:$C$2000,1,FALSE)),0,1))</f>
        <v/>
      </c>
    </row>
    <row r="6129" spans="3:36" x14ac:dyDescent="0.15">
      <c r="C6129" s="14"/>
      <c r="D6129" s="14"/>
      <c r="AJ6129" t="str">
        <f>IF(AI6129="","",IF(ISERROR(VLOOKUP(CONCATENATE(F6129),Term!$A$1:$C$2000,1,FALSE)),0,1))</f>
        <v/>
      </c>
    </row>
    <row r="6130" spans="3:36" x14ac:dyDescent="0.15">
      <c r="C6130" s="14"/>
      <c r="D6130" s="14"/>
      <c r="AJ6130" t="str">
        <f>IF(AI6130="","",IF(ISERROR(VLOOKUP(CONCATENATE(F6130),Term!$A$1:$C$2000,1,FALSE)),0,1))</f>
        <v/>
      </c>
    </row>
    <row r="6131" spans="3:36" x14ac:dyDescent="0.15">
      <c r="C6131" s="14"/>
      <c r="D6131" s="14"/>
      <c r="AJ6131" t="str">
        <f>IF(AI6131="","",IF(ISERROR(VLOOKUP(CONCATENATE(F6131),Term!$A$1:$C$2000,1,FALSE)),0,1))</f>
        <v/>
      </c>
    </row>
    <row r="6132" spans="3:36" x14ac:dyDescent="0.15">
      <c r="C6132" s="14"/>
      <c r="D6132" s="14"/>
      <c r="AJ6132" t="str">
        <f>IF(AI6132="","",IF(ISERROR(VLOOKUP(CONCATENATE(F6132),Term!$A$1:$C$2000,1,FALSE)),0,1))</f>
        <v/>
      </c>
    </row>
    <row r="6133" spans="3:36" x14ac:dyDescent="0.15">
      <c r="C6133" s="14"/>
      <c r="D6133" s="14"/>
      <c r="AJ6133" t="str">
        <f>IF(AI6133="","",IF(ISERROR(VLOOKUP(CONCATENATE(F6133),Term!$A$1:$C$2000,1,FALSE)),0,1))</f>
        <v/>
      </c>
    </row>
    <row r="6134" spans="3:36" x14ac:dyDescent="0.15">
      <c r="AJ6134" t="str">
        <f>IF(AI6134="","",IF(ISERROR(VLOOKUP(CONCATENATE(F6134),Term!$A$1:$C$2000,1,FALSE)),0,1))</f>
        <v/>
      </c>
    </row>
    <row r="6135" spans="3:36" x14ac:dyDescent="0.15">
      <c r="C6135" s="14"/>
      <c r="D6135" s="14"/>
      <c r="AJ6135" t="str">
        <f>IF(AI6135="","",IF(ISERROR(VLOOKUP(CONCATENATE(F6135),Term!$A$1:$C$2000,1,FALSE)),0,1))</f>
        <v/>
      </c>
    </row>
    <row r="6136" spans="3:36" x14ac:dyDescent="0.15">
      <c r="C6136" s="14"/>
      <c r="D6136" s="14"/>
      <c r="AJ6136" t="str">
        <f>IF(AI6136="","",IF(ISERROR(VLOOKUP(CONCATENATE(F6136),Term!$A$1:$C$2000,1,FALSE)),0,1))</f>
        <v/>
      </c>
    </row>
    <row r="6137" spans="3:36" x14ac:dyDescent="0.15">
      <c r="AJ6137" t="str">
        <f>IF(AI6137="","",IF(ISERROR(VLOOKUP(CONCATENATE(F6137),Term!$A$1:$C$2000,1,FALSE)),0,1))</f>
        <v/>
      </c>
    </row>
    <row r="6138" spans="3:36" x14ac:dyDescent="0.15">
      <c r="C6138" s="14"/>
      <c r="D6138" s="14"/>
      <c r="AJ6138" t="str">
        <f>IF(AI6138="","",IF(ISERROR(VLOOKUP(CONCATENATE(F6138),Term!$A$1:$C$2000,1,FALSE)),0,1))</f>
        <v/>
      </c>
    </row>
    <row r="6139" spans="3:36" x14ac:dyDescent="0.15">
      <c r="C6139" s="14"/>
      <c r="D6139" s="14"/>
      <c r="AJ6139" t="str">
        <f>IF(AI6139="","",IF(ISERROR(VLOOKUP(CONCATENATE(F6139),Term!$A$1:$C$2000,1,FALSE)),0,1))</f>
        <v/>
      </c>
    </row>
    <row r="6140" spans="3:36" x14ac:dyDescent="0.15">
      <c r="C6140" s="14"/>
      <c r="D6140" s="14"/>
      <c r="AJ6140" t="str">
        <f>IF(AI6140="","",IF(ISERROR(VLOOKUP(CONCATENATE(F6140),Term!$A$1:$C$2000,1,FALSE)),0,1))</f>
        <v/>
      </c>
    </row>
    <row r="6141" spans="3:36" x14ac:dyDescent="0.15">
      <c r="C6141" s="14"/>
      <c r="D6141" s="14"/>
      <c r="AJ6141" t="str">
        <f>IF(AI6141="","",IF(ISERROR(VLOOKUP(CONCATENATE(F6141),Term!$A$1:$C$2000,1,FALSE)),0,1))</f>
        <v/>
      </c>
    </row>
    <row r="6142" spans="3:36" x14ac:dyDescent="0.15">
      <c r="C6142" s="14"/>
      <c r="D6142" s="14"/>
      <c r="AJ6142" t="str">
        <f>IF(AI6142="","",IF(ISERROR(VLOOKUP(CONCATENATE(F6142),Term!$A$1:$C$2000,1,FALSE)),0,1))</f>
        <v/>
      </c>
    </row>
    <row r="6143" spans="3:36" x14ac:dyDescent="0.15">
      <c r="C6143" s="14"/>
      <c r="D6143" s="14"/>
      <c r="AJ6143" t="str">
        <f>IF(AI6143="","",IF(ISERROR(VLOOKUP(CONCATENATE(F6143),Term!$A$1:$C$2000,1,FALSE)),0,1))</f>
        <v/>
      </c>
    </row>
    <row r="6144" spans="3:36" x14ac:dyDescent="0.15">
      <c r="C6144" s="14"/>
      <c r="D6144" s="14"/>
      <c r="AJ6144" t="str">
        <f>IF(AI6144="","",IF(ISERROR(VLOOKUP(CONCATENATE(F6144),Term!$A$1:$C$2000,1,FALSE)),0,1))</f>
        <v/>
      </c>
    </row>
    <row r="6145" spans="3:36" x14ac:dyDescent="0.15">
      <c r="C6145" s="14"/>
      <c r="D6145" s="14"/>
      <c r="AJ6145" t="str">
        <f>IF(AI6145="","",IF(ISERROR(VLOOKUP(CONCATENATE(F6145),Term!$A$1:$C$2000,1,FALSE)),0,1))</f>
        <v/>
      </c>
    </row>
    <row r="6146" spans="3:36" x14ac:dyDescent="0.15">
      <c r="C6146" s="14"/>
      <c r="D6146" s="14"/>
      <c r="AJ6146" t="str">
        <f>IF(AI6146="","",IF(ISERROR(VLOOKUP(CONCATENATE(F6146),Term!$A$1:$C$2000,1,FALSE)),0,1))</f>
        <v/>
      </c>
    </row>
    <row r="6147" spans="3:36" x14ac:dyDescent="0.15">
      <c r="C6147" s="14"/>
      <c r="D6147" s="14"/>
      <c r="AJ6147" t="str">
        <f>IF(AI6147="","",IF(ISERROR(VLOOKUP(CONCATENATE(F6147),Term!$A$1:$C$2000,1,FALSE)),0,1))</f>
        <v/>
      </c>
    </row>
    <row r="6148" spans="3:36" x14ac:dyDescent="0.15">
      <c r="C6148" s="14"/>
      <c r="D6148" s="14"/>
      <c r="AJ6148" t="str">
        <f>IF(AI6148="","",IF(ISERROR(VLOOKUP(CONCATENATE(F6148),Term!$A$1:$C$2000,1,FALSE)),0,1))</f>
        <v/>
      </c>
    </row>
    <row r="6149" spans="3:36" x14ac:dyDescent="0.15">
      <c r="C6149" s="14"/>
      <c r="D6149" s="14"/>
      <c r="AJ6149" t="str">
        <f>IF(AI6149="","",IF(ISERROR(VLOOKUP(CONCATENATE(F6149),Term!$A$1:$C$2000,1,FALSE)),0,1))</f>
        <v/>
      </c>
    </row>
    <row r="6150" spans="3:36" x14ac:dyDescent="0.15">
      <c r="C6150" s="14"/>
      <c r="D6150" s="14"/>
      <c r="AJ6150" t="str">
        <f>IF(AI6150="","",IF(ISERROR(VLOOKUP(CONCATENATE(F6150),Term!$A$1:$C$2000,1,FALSE)),0,1))</f>
        <v/>
      </c>
    </row>
    <row r="6151" spans="3:36" x14ac:dyDescent="0.15">
      <c r="C6151" s="14"/>
      <c r="D6151" s="14"/>
      <c r="AJ6151" t="str">
        <f>IF(AI6151="","",IF(ISERROR(VLOOKUP(CONCATENATE(F6151),Term!$A$1:$C$2000,1,FALSE)),0,1))</f>
        <v/>
      </c>
    </row>
    <row r="6152" spans="3:36" x14ac:dyDescent="0.15">
      <c r="C6152" s="14"/>
      <c r="D6152" s="14"/>
      <c r="AJ6152" t="str">
        <f>IF(AI6152="","",IF(ISERROR(VLOOKUP(CONCATENATE(F6152),Term!$A$1:$C$2000,1,FALSE)),0,1))</f>
        <v/>
      </c>
    </row>
    <row r="6153" spans="3:36" x14ac:dyDescent="0.15">
      <c r="C6153" s="14"/>
      <c r="D6153" s="14"/>
      <c r="AJ6153" t="str">
        <f>IF(AI6153="","",IF(ISERROR(VLOOKUP(CONCATENATE(F6153),Term!$A$1:$C$2000,1,FALSE)),0,1))</f>
        <v/>
      </c>
    </row>
    <row r="6154" spans="3:36" x14ac:dyDescent="0.15">
      <c r="C6154" s="14"/>
      <c r="D6154" s="14"/>
      <c r="AJ6154" t="str">
        <f>IF(AI6154="","",IF(ISERROR(VLOOKUP(CONCATENATE(F6154),Term!$A$1:$C$2000,1,FALSE)),0,1))</f>
        <v/>
      </c>
    </row>
    <row r="6155" spans="3:36" x14ac:dyDescent="0.15">
      <c r="AJ6155" t="str">
        <f>IF(AI6155="","",IF(ISERROR(VLOOKUP(CONCATENATE(F6155),Term!$A$1:$C$2000,1,FALSE)),0,1))</f>
        <v/>
      </c>
    </row>
    <row r="6156" spans="3:36" x14ac:dyDescent="0.15">
      <c r="C6156" s="14"/>
      <c r="D6156" s="14"/>
      <c r="AJ6156" t="str">
        <f>IF(AI6156="","",IF(ISERROR(VLOOKUP(CONCATENATE(F6156),Term!$A$1:$C$2000,1,FALSE)),0,1))</f>
        <v/>
      </c>
    </row>
    <row r="6157" spans="3:36" x14ac:dyDescent="0.15">
      <c r="AJ6157" t="str">
        <f>IF(AI6157="","",IF(ISERROR(VLOOKUP(CONCATENATE(F6157),Term!$A$1:$C$2000,1,FALSE)),0,1))</f>
        <v/>
      </c>
    </row>
    <row r="6158" spans="3:36" x14ac:dyDescent="0.15">
      <c r="AJ6158" t="str">
        <f>IF(AI6158="","",IF(ISERROR(VLOOKUP(CONCATENATE(F6158),Term!$A$1:$C$2000,1,FALSE)),0,1))</f>
        <v/>
      </c>
    </row>
    <row r="6159" spans="3:36" x14ac:dyDescent="0.15">
      <c r="AJ6159" t="str">
        <f>IF(AI6159="","",IF(ISERROR(VLOOKUP(CONCATENATE(F6159),Term!$A$1:$C$2000,1,FALSE)),0,1))</f>
        <v/>
      </c>
    </row>
    <row r="6160" spans="3:36" x14ac:dyDescent="0.15">
      <c r="AJ6160" t="str">
        <f>IF(AI6160="","",IF(ISERROR(VLOOKUP(CONCATENATE(F6160),Term!$A$1:$C$2000,1,FALSE)),0,1))</f>
        <v/>
      </c>
    </row>
    <row r="6161" spans="3:36" x14ac:dyDescent="0.15">
      <c r="AJ6161" t="str">
        <f>IF(AI6161="","",IF(ISERROR(VLOOKUP(CONCATENATE(F6161),Term!$A$1:$C$2000,1,FALSE)),0,1))</f>
        <v/>
      </c>
    </row>
    <row r="6162" spans="3:36" x14ac:dyDescent="0.15">
      <c r="AJ6162" t="str">
        <f>IF(AI6162="","",IF(ISERROR(VLOOKUP(CONCATENATE(F6162),Term!$A$1:$C$2000,1,FALSE)),0,1))</f>
        <v/>
      </c>
    </row>
    <row r="6163" spans="3:36" x14ac:dyDescent="0.15">
      <c r="AJ6163" t="str">
        <f>IF(AI6163="","",IF(ISERROR(VLOOKUP(CONCATENATE(F6163),Term!$A$1:$C$2000,1,FALSE)),0,1))</f>
        <v/>
      </c>
    </row>
    <row r="6164" spans="3:36" x14ac:dyDescent="0.15">
      <c r="C6164" s="14"/>
      <c r="D6164" s="14"/>
      <c r="AJ6164" t="str">
        <f>IF(AI6164="","",IF(ISERROR(VLOOKUP(CONCATENATE(F6164),Term!$A$1:$C$2000,1,FALSE)),0,1))</f>
        <v/>
      </c>
    </row>
    <row r="6165" spans="3:36" x14ac:dyDescent="0.15">
      <c r="C6165" s="14"/>
      <c r="D6165" s="14"/>
      <c r="AJ6165" t="str">
        <f>IF(AI6165="","",IF(ISERROR(VLOOKUP(CONCATENATE(F6165),Term!$A$1:$C$2000,1,FALSE)),0,1))</f>
        <v/>
      </c>
    </row>
    <row r="6166" spans="3:36" x14ac:dyDescent="0.15">
      <c r="C6166" s="14"/>
      <c r="D6166" s="14"/>
      <c r="AJ6166" t="str">
        <f>IF(AI6166="","",IF(ISERROR(VLOOKUP(CONCATENATE(F6166),Term!$A$1:$C$2000,1,FALSE)),0,1))</f>
        <v/>
      </c>
    </row>
    <row r="6167" spans="3:36" x14ac:dyDescent="0.15">
      <c r="C6167" s="14"/>
      <c r="D6167" s="14"/>
      <c r="AJ6167" t="str">
        <f>IF(AI6167="","",IF(ISERROR(VLOOKUP(CONCATENATE(F6167),Term!$A$1:$C$2000,1,FALSE)),0,1))</f>
        <v/>
      </c>
    </row>
    <row r="6168" spans="3:36" x14ac:dyDescent="0.15">
      <c r="AJ6168" t="str">
        <f>IF(AI6168="","",IF(ISERROR(VLOOKUP(CONCATENATE(F6168),Term!$A$1:$C$2000,1,FALSE)),0,1))</f>
        <v/>
      </c>
    </row>
    <row r="6169" spans="3:36" x14ac:dyDescent="0.15">
      <c r="C6169" s="14"/>
      <c r="D6169" s="14"/>
      <c r="AJ6169" t="str">
        <f>IF(AI6169="","",IF(ISERROR(VLOOKUP(CONCATENATE(F6169),Term!$A$1:$C$2000,1,FALSE)),0,1))</f>
        <v/>
      </c>
    </row>
    <row r="6170" spans="3:36" x14ac:dyDescent="0.15">
      <c r="C6170" s="14"/>
      <c r="D6170" s="14"/>
      <c r="AJ6170" t="str">
        <f>IF(AI6170="","",IF(ISERROR(VLOOKUP(CONCATENATE(F6170),Term!$A$1:$C$2000,1,FALSE)),0,1))</f>
        <v/>
      </c>
    </row>
    <row r="6171" spans="3:36" x14ac:dyDescent="0.15">
      <c r="C6171" s="14"/>
      <c r="D6171" s="14"/>
      <c r="AJ6171" t="str">
        <f>IF(AI6171="","",IF(ISERROR(VLOOKUP(CONCATENATE(F6171),Term!$A$1:$C$2000,1,FALSE)),0,1))</f>
        <v/>
      </c>
    </row>
    <row r="6172" spans="3:36" x14ac:dyDescent="0.15">
      <c r="C6172" s="14"/>
      <c r="D6172" s="14"/>
      <c r="AJ6172" t="str">
        <f>IF(AI6172="","",IF(ISERROR(VLOOKUP(CONCATENATE(F6172),Term!$A$1:$C$2000,1,FALSE)),0,1))</f>
        <v/>
      </c>
    </row>
    <row r="6173" spans="3:36" x14ac:dyDescent="0.15">
      <c r="C6173" s="14"/>
      <c r="D6173" s="14"/>
      <c r="AJ6173" t="str">
        <f>IF(AI6173="","",IF(ISERROR(VLOOKUP(CONCATENATE(F6173),Term!$A$1:$C$2000,1,FALSE)),0,1))</f>
        <v/>
      </c>
    </row>
    <row r="6174" spans="3:36" x14ac:dyDescent="0.15">
      <c r="C6174" s="14"/>
      <c r="D6174" s="14"/>
      <c r="AJ6174" t="str">
        <f>IF(AI6174="","",IF(ISERROR(VLOOKUP(CONCATENATE(F6174),Term!$A$1:$C$2000,1,FALSE)),0,1))</f>
        <v/>
      </c>
    </row>
    <row r="6175" spans="3:36" x14ac:dyDescent="0.15">
      <c r="C6175" s="14"/>
      <c r="D6175" s="14"/>
      <c r="AJ6175" t="str">
        <f>IF(AI6175="","",IF(ISERROR(VLOOKUP(CONCATENATE(F6175),Term!$A$1:$C$2000,1,FALSE)),0,1))</f>
        <v/>
      </c>
    </row>
    <row r="6176" spans="3:36" x14ac:dyDescent="0.15">
      <c r="AJ6176" t="str">
        <f>IF(AI6176="","",IF(ISERROR(VLOOKUP(CONCATENATE(F6176),Term!$A$1:$C$2000,1,FALSE)),0,1))</f>
        <v/>
      </c>
    </row>
    <row r="6177" spans="3:36" x14ac:dyDescent="0.15">
      <c r="C6177" s="14"/>
      <c r="D6177" s="14"/>
      <c r="AJ6177" t="str">
        <f>IF(AI6177="","",IF(ISERROR(VLOOKUP(CONCATENATE(F6177),Term!$A$1:$C$2000,1,FALSE)),0,1))</f>
        <v/>
      </c>
    </row>
    <row r="6178" spans="3:36" x14ac:dyDescent="0.15">
      <c r="C6178" s="14"/>
      <c r="D6178" s="14"/>
      <c r="AJ6178" t="str">
        <f>IF(AI6178="","",IF(ISERROR(VLOOKUP(CONCATENATE(F6178),Term!$A$1:$C$2000,1,FALSE)),0,1))</f>
        <v/>
      </c>
    </row>
    <row r="6179" spans="3:36" x14ac:dyDescent="0.15">
      <c r="AJ6179" t="str">
        <f>IF(AI6179="","",IF(ISERROR(VLOOKUP(CONCATENATE(F6179),Term!$A$1:$C$2000,1,FALSE)),0,1))</f>
        <v/>
      </c>
    </row>
    <row r="6180" spans="3:36" x14ac:dyDescent="0.15">
      <c r="C6180" s="14"/>
      <c r="D6180" s="14"/>
      <c r="AJ6180" t="str">
        <f>IF(AI6180="","",IF(ISERROR(VLOOKUP(CONCATENATE(F6180),Term!$A$1:$C$2000,1,FALSE)),0,1))</f>
        <v/>
      </c>
    </row>
    <row r="6181" spans="3:36" x14ac:dyDescent="0.15">
      <c r="AJ6181" t="str">
        <f>IF(AI6181="","",IF(ISERROR(VLOOKUP(CONCATENATE(F6181),Term!$A$1:$C$2000,1,FALSE)),0,1))</f>
        <v/>
      </c>
    </row>
    <row r="6182" spans="3:36" x14ac:dyDescent="0.15">
      <c r="AJ6182" t="str">
        <f>IF(AI6182="","",IF(ISERROR(VLOOKUP(CONCATENATE(F6182),Term!$A$1:$C$2000,1,FALSE)),0,1))</f>
        <v/>
      </c>
    </row>
    <row r="6183" spans="3:36" x14ac:dyDescent="0.15">
      <c r="C6183" s="14"/>
      <c r="D6183" s="14"/>
      <c r="AJ6183" t="str">
        <f>IF(AI6183="","",IF(ISERROR(VLOOKUP(CONCATENATE(F6183),Term!$A$1:$C$2000,1,FALSE)),0,1))</f>
        <v/>
      </c>
    </row>
    <row r="6184" spans="3:36" x14ac:dyDescent="0.15">
      <c r="AJ6184" t="str">
        <f>IF(AI6184="","",IF(ISERROR(VLOOKUP(CONCATENATE(F6184),Term!$A$1:$C$2000,1,FALSE)),0,1))</f>
        <v/>
      </c>
    </row>
    <row r="6185" spans="3:36" x14ac:dyDescent="0.15">
      <c r="AJ6185" t="str">
        <f>IF(AI6185="","",IF(ISERROR(VLOOKUP(CONCATENATE(F6185),Term!$A$1:$C$2000,1,FALSE)),0,1))</f>
        <v/>
      </c>
    </row>
    <row r="6186" spans="3:36" x14ac:dyDescent="0.15">
      <c r="AJ6186" t="str">
        <f>IF(AI6186="","",IF(ISERROR(VLOOKUP(CONCATENATE(F6186),Term!$A$1:$C$2000,1,FALSE)),0,1))</f>
        <v/>
      </c>
    </row>
    <row r="6187" spans="3:36" x14ac:dyDescent="0.15">
      <c r="AJ6187" t="str">
        <f>IF(AI6187="","",IF(ISERROR(VLOOKUP(CONCATENATE(F6187),Term!$A$1:$C$2000,1,FALSE)),0,1))</f>
        <v/>
      </c>
    </row>
    <row r="6188" spans="3:36" x14ac:dyDescent="0.15">
      <c r="C6188" s="14"/>
      <c r="D6188" s="14"/>
      <c r="AJ6188" t="str">
        <f>IF(AI6188="","",IF(ISERROR(VLOOKUP(CONCATENATE(F6188),Term!$A$1:$C$2000,1,FALSE)),0,1))</f>
        <v/>
      </c>
    </row>
    <row r="6189" spans="3:36" x14ac:dyDescent="0.15">
      <c r="C6189" s="14"/>
      <c r="D6189" s="14"/>
      <c r="AJ6189" t="str">
        <f>IF(AI6189="","",IF(ISERROR(VLOOKUP(CONCATENATE(F6189),Term!$A$1:$C$2000,1,FALSE)),0,1))</f>
        <v/>
      </c>
    </row>
    <row r="6190" spans="3:36" x14ac:dyDescent="0.15">
      <c r="C6190" s="14"/>
      <c r="D6190" s="14"/>
      <c r="AJ6190" t="str">
        <f>IF(AI6190="","",IF(ISERROR(VLOOKUP(CONCATENATE(F6190),Term!$A$1:$C$2000,1,FALSE)),0,1))</f>
        <v/>
      </c>
    </row>
    <row r="6191" spans="3:36" x14ac:dyDescent="0.15">
      <c r="C6191" s="14"/>
      <c r="D6191" s="14"/>
      <c r="AJ6191" t="str">
        <f>IF(AI6191="","",IF(ISERROR(VLOOKUP(CONCATENATE(F6191),Term!$A$1:$C$2000,1,FALSE)),0,1))</f>
        <v/>
      </c>
    </row>
    <row r="6192" spans="3:36" x14ac:dyDescent="0.15">
      <c r="C6192" s="14"/>
      <c r="D6192" s="14"/>
      <c r="AJ6192" t="str">
        <f>IF(AI6192="","",IF(ISERROR(VLOOKUP(CONCATENATE(F6192),Term!$A$1:$C$2000,1,FALSE)),0,1))</f>
        <v/>
      </c>
    </row>
    <row r="6193" spans="3:36" x14ac:dyDescent="0.15">
      <c r="C6193" s="14"/>
      <c r="D6193" s="14"/>
      <c r="AJ6193" t="str">
        <f>IF(AI6193="","",IF(ISERROR(VLOOKUP(CONCATENATE(F6193),Term!$A$1:$C$2000,1,FALSE)),0,1))</f>
        <v/>
      </c>
    </row>
    <row r="6194" spans="3:36" x14ac:dyDescent="0.15">
      <c r="AJ6194" t="str">
        <f>IF(AI6194="","",IF(ISERROR(VLOOKUP(CONCATENATE(F6194),Term!$A$1:$C$2000,1,FALSE)),0,1))</f>
        <v/>
      </c>
    </row>
    <row r="6195" spans="3:36" x14ac:dyDescent="0.15">
      <c r="AJ6195" t="str">
        <f>IF(AI6195="","",IF(ISERROR(VLOOKUP(CONCATENATE(F6195),Term!$A$1:$C$2000,1,FALSE)),0,1))</f>
        <v/>
      </c>
    </row>
    <row r="6196" spans="3:36" x14ac:dyDescent="0.15">
      <c r="AJ6196" t="str">
        <f>IF(AI6196="","",IF(ISERROR(VLOOKUP(CONCATENATE(F6196),Term!$A$1:$C$2000,1,FALSE)),0,1))</f>
        <v/>
      </c>
    </row>
    <row r="6197" spans="3:36" x14ac:dyDescent="0.15">
      <c r="AJ6197" t="str">
        <f>IF(AI6197="","",IF(ISERROR(VLOOKUP(CONCATENATE(F6197),Term!$A$1:$C$2000,1,FALSE)),0,1))</f>
        <v/>
      </c>
    </row>
    <row r="6198" spans="3:36" x14ac:dyDescent="0.15">
      <c r="AJ6198" t="str">
        <f>IF(AI6198="","",IF(ISERROR(VLOOKUP(CONCATENATE(F6198),Term!$A$1:$C$2000,1,FALSE)),0,1))</f>
        <v/>
      </c>
    </row>
    <row r="6199" spans="3:36" x14ac:dyDescent="0.15">
      <c r="AJ6199" t="str">
        <f>IF(AI6199="","",IF(ISERROR(VLOOKUP(CONCATENATE(F6199),Term!$A$1:$C$2000,1,FALSE)),0,1))</f>
        <v/>
      </c>
    </row>
    <row r="6200" spans="3:36" x14ac:dyDescent="0.15">
      <c r="AJ6200" t="str">
        <f>IF(AI6200="","",IF(ISERROR(VLOOKUP(CONCATENATE(F6200),Term!$A$1:$C$2000,1,FALSE)),0,1))</f>
        <v/>
      </c>
    </row>
    <row r="6201" spans="3:36" x14ac:dyDescent="0.15">
      <c r="AJ6201" t="str">
        <f>IF(AI6201="","",IF(ISERROR(VLOOKUP(CONCATENATE(F6201),Term!$A$1:$C$2000,1,FALSE)),0,1))</f>
        <v/>
      </c>
    </row>
    <row r="6202" spans="3:36" x14ac:dyDescent="0.15">
      <c r="AJ6202" t="str">
        <f>IF(AI6202="","",IF(ISERROR(VLOOKUP(CONCATENATE(F6202),Term!$A$1:$C$2000,1,FALSE)),0,1))</f>
        <v/>
      </c>
    </row>
    <row r="6203" spans="3:36" x14ac:dyDescent="0.15">
      <c r="AJ6203" t="str">
        <f>IF(AI6203="","",IF(ISERROR(VLOOKUP(CONCATENATE(F6203),Term!$A$1:$C$2000,1,FALSE)),0,1))</f>
        <v/>
      </c>
    </row>
    <row r="6204" spans="3:36" x14ac:dyDescent="0.15">
      <c r="C6204" s="14"/>
      <c r="D6204" s="14"/>
      <c r="AJ6204" t="str">
        <f>IF(AI6204="","",IF(ISERROR(VLOOKUP(CONCATENATE(F6204),Term!$A$1:$C$2000,1,FALSE)),0,1))</f>
        <v/>
      </c>
    </row>
    <row r="6205" spans="3:36" x14ac:dyDescent="0.15">
      <c r="C6205" s="14"/>
      <c r="D6205" s="14"/>
      <c r="AJ6205" t="str">
        <f>IF(AI6205="","",IF(ISERROR(VLOOKUP(CONCATENATE(F6205),Term!$A$1:$C$2000,1,FALSE)),0,1))</f>
        <v/>
      </c>
    </row>
    <row r="6206" spans="3:36" x14ac:dyDescent="0.15">
      <c r="AJ6206" t="str">
        <f>IF(AI6206="","",IF(ISERROR(VLOOKUP(CONCATENATE(F6206),Term!$A$1:$C$2000,1,FALSE)),0,1))</f>
        <v/>
      </c>
    </row>
    <row r="6207" spans="3:36" x14ac:dyDescent="0.15">
      <c r="C6207" s="14"/>
      <c r="D6207" s="14"/>
      <c r="AJ6207" t="str">
        <f>IF(AI6207="","",IF(ISERROR(VLOOKUP(CONCATENATE(F6207),Term!$A$1:$C$2000,1,FALSE)),0,1))</f>
        <v/>
      </c>
    </row>
    <row r="6208" spans="3:36" x14ac:dyDescent="0.15">
      <c r="AJ6208" t="str">
        <f>IF(AI6208="","",IF(ISERROR(VLOOKUP(CONCATENATE(F6208),Term!$A$1:$C$2000,1,FALSE)),0,1))</f>
        <v/>
      </c>
    </row>
    <row r="6209" spans="3:36" x14ac:dyDescent="0.15">
      <c r="AJ6209" t="str">
        <f>IF(AI6209="","",IF(ISERROR(VLOOKUP(CONCATENATE(F6209),Term!$A$1:$C$2000,1,FALSE)),0,1))</f>
        <v/>
      </c>
    </row>
    <row r="6210" spans="3:36" x14ac:dyDescent="0.15">
      <c r="AJ6210" t="str">
        <f>IF(AI6210="","",IF(ISERROR(VLOOKUP(CONCATENATE(F6210),Term!$A$1:$C$2000,1,FALSE)),0,1))</f>
        <v/>
      </c>
    </row>
    <row r="6211" spans="3:36" x14ac:dyDescent="0.15">
      <c r="AJ6211" t="str">
        <f>IF(AI6211="","",IF(ISERROR(VLOOKUP(CONCATENATE(F6211),Term!$A$1:$C$2000,1,FALSE)),0,1))</f>
        <v/>
      </c>
    </row>
    <row r="6212" spans="3:36" x14ac:dyDescent="0.15">
      <c r="AJ6212" t="str">
        <f>IF(AI6212="","",IF(ISERROR(VLOOKUP(CONCATENATE(F6212),Term!$A$1:$C$2000,1,FALSE)),0,1))</f>
        <v/>
      </c>
    </row>
    <row r="6213" spans="3:36" x14ac:dyDescent="0.15">
      <c r="C6213" s="14"/>
      <c r="D6213" s="14"/>
      <c r="AJ6213" t="str">
        <f>IF(AI6213="","",IF(ISERROR(VLOOKUP(CONCATENATE(F6213),Term!$A$1:$C$2000,1,FALSE)),0,1))</f>
        <v/>
      </c>
    </row>
    <row r="6214" spans="3:36" x14ac:dyDescent="0.15">
      <c r="AJ6214" t="str">
        <f>IF(AI6214="","",IF(ISERROR(VLOOKUP(CONCATENATE(F6214),Term!$A$1:$C$2000,1,FALSE)),0,1))</f>
        <v/>
      </c>
    </row>
    <row r="6215" spans="3:36" x14ac:dyDescent="0.15">
      <c r="AJ6215" t="str">
        <f>IF(AI6215="","",IF(ISERROR(VLOOKUP(CONCATENATE(F6215),Term!$A$1:$C$2000,1,FALSE)),0,1))</f>
        <v/>
      </c>
    </row>
    <row r="6216" spans="3:36" x14ac:dyDescent="0.15">
      <c r="C6216" s="14"/>
      <c r="D6216" s="14"/>
      <c r="AJ6216" t="str">
        <f>IF(AI6216="","",IF(ISERROR(VLOOKUP(CONCATENATE(F6216),Term!$A$1:$C$2000,1,FALSE)),0,1))</f>
        <v/>
      </c>
    </row>
    <row r="6217" spans="3:36" x14ac:dyDescent="0.15">
      <c r="C6217" s="14"/>
      <c r="D6217" s="14"/>
      <c r="AJ6217" t="str">
        <f>IF(AI6217="","",IF(ISERROR(VLOOKUP(CONCATENATE(F6217),Term!$A$1:$C$2000,1,FALSE)),0,1))</f>
        <v/>
      </c>
    </row>
    <row r="6218" spans="3:36" x14ac:dyDescent="0.15">
      <c r="C6218" s="14"/>
      <c r="D6218" s="14"/>
      <c r="AJ6218" t="str">
        <f>IF(AI6218="","",IF(ISERROR(VLOOKUP(CONCATENATE(F6218),Term!$A$1:$C$2000,1,FALSE)),0,1))</f>
        <v/>
      </c>
    </row>
    <row r="6219" spans="3:36" x14ac:dyDescent="0.15">
      <c r="C6219" s="14"/>
      <c r="D6219" s="14"/>
      <c r="AJ6219" t="str">
        <f>IF(AI6219="","",IF(ISERROR(VLOOKUP(CONCATENATE(F6219),Term!$A$1:$C$2000,1,FALSE)),0,1))</f>
        <v/>
      </c>
    </row>
    <row r="6220" spans="3:36" x14ac:dyDescent="0.15">
      <c r="AJ6220" t="str">
        <f>IF(AI6220="","",IF(ISERROR(VLOOKUP(CONCATENATE(F6220),Term!$A$1:$C$2000,1,FALSE)),0,1))</f>
        <v/>
      </c>
    </row>
    <row r="6221" spans="3:36" x14ac:dyDescent="0.15">
      <c r="AJ6221" t="str">
        <f>IF(AI6221="","",IF(ISERROR(VLOOKUP(CONCATENATE(F6221),Term!$A$1:$C$2000,1,FALSE)),0,1))</f>
        <v/>
      </c>
    </row>
    <row r="6222" spans="3:36" x14ac:dyDescent="0.15">
      <c r="AJ6222" t="str">
        <f>IF(AI6222="","",IF(ISERROR(VLOOKUP(CONCATENATE(F6222),Term!$A$1:$C$2000,1,FALSE)),0,1))</f>
        <v/>
      </c>
    </row>
    <row r="6223" spans="3:36" x14ac:dyDescent="0.15">
      <c r="AJ6223" t="str">
        <f>IF(AI6223="","",IF(ISERROR(VLOOKUP(CONCATENATE(F6223),Term!$A$1:$C$2000,1,FALSE)),0,1))</f>
        <v/>
      </c>
    </row>
    <row r="6224" spans="3:36" x14ac:dyDescent="0.15">
      <c r="AJ6224" t="str">
        <f>IF(AI6224="","",IF(ISERROR(VLOOKUP(CONCATENATE(F6224),Term!$A$1:$C$2000,1,FALSE)),0,1))</f>
        <v/>
      </c>
    </row>
    <row r="6225" spans="36:36" x14ac:dyDescent="0.15">
      <c r="AJ6225" t="str">
        <f>IF(AI6225="","",IF(ISERROR(VLOOKUP(CONCATENATE(F6225),Term!$A$1:$C$2000,1,FALSE)),0,1))</f>
        <v/>
      </c>
    </row>
    <row r="6226" spans="36:36" x14ac:dyDescent="0.15">
      <c r="AJ6226" t="str">
        <f>IF(AI6226="","",IF(ISERROR(VLOOKUP(CONCATENATE(F6226),Term!$A$1:$C$2000,1,FALSE)),0,1))</f>
        <v/>
      </c>
    </row>
    <row r="6227" spans="36:36" x14ac:dyDescent="0.15">
      <c r="AJ6227" t="str">
        <f>IF(AI6227="","",IF(ISERROR(VLOOKUP(CONCATENATE(F6227),Term!$A$1:$C$2000,1,FALSE)),0,1))</f>
        <v/>
      </c>
    </row>
    <row r="6228" spans="36:36" x14ac:dyDescent="0.15">
      <c r="AJ6228" t="str">
        <f>IF(AI6228="","",IF(ISERROR(VLOOKUP(CONCATENATE(F6228),Term!$A$1:$C$2000,1,FALSE)),0,1))</f>
        <v/>
      </c>
    </row>
    <row r="6229" spans="36:36" x14ac:dyDescent="0.15">
      <c r="AJ6229" t="str">
        <f>IF(AI6229="","",IF(ISERROR(VLOOKUP(CONCATENATE(F6229),Term!$A$1:$C$2000,1,FALSE)),0,1))</f>
        <v/>
      </c>
    </row>
    <row r="6230" spans="36:36" x14ac:dyDescent="0.15">
      <c r="AJ6230" t="str">
        <f>IF(AI6230="","",IF(ISERROR(VLOOKUP(CONCATENATE(F6230),Term!$A$1:$C$2000,1,FALSE)),0,1))</f>
        <v/>
      </c>
    </row>
    <row r="6231" spans="36:36" x14ac:dyDescent="0.15">
      <c r="AJ6231" t="str">
        <f>IF(AI6231="","",IF(ISERROR(VLOOKUP(CONCATENATE(F6231),Term!$A$1:$C$2000,1,FALSE)),0,1))</f>
        <v/>
      </c>
    </row>
    <row r="6232" spans="36:36" x14ac:dyDescent="0.15">
      <c r="AJ6232" t="str">
        <f>IF(AI6232="","",IF(ISERROR(VLOOKUP(CONCATENATE(F6232),Term!$A$1:$C$2000,1,FALSE)),0,1))</f>
        <v/>
      </c>
    </row>
    <row r="6233" spans="36:36" x14ac:dyDescent="0.15">
      <c r="AJ6233" t="str">
        <f>IF(AI6233="","",IF(ISERROR(VLOOKUP(CONCATENATE(F6233),Term!$A$1:$C$2000,1,FALSE)),0,1))</f>
        <v/>
      </c>
    </row>
    <row r="6234" spans="36:36" x14ac:dyDescent="0.15">
      <c r="AJ6234" t="str">
        <f>IF(AI6234="","",IF(ISERROR(VLOOKUP(CONCATENATE(F6234),Term!$A$1:$C$2000,1,FALSE)),0,1))</f>
        <v/>
      </c>
    </row>
    <row r="6235" spans="36:36" x14ac:dyDescent="0.15">
      <c r="AJ6235" t="str">
        <f>IF(AI6235="","",IF(ISERROR(VLOOKUP(CONCATENATE(F6235),Term!$A$1:$C$2000,1,FALSE)),0,1))</f>
        <v/>
      </c>
    </row>
    <row r="6236" spans="36:36" x14ac:dyDescent="0.15">
      <c r="AJ6236" t="str">
        <f>IF(AI6236="","",IF(ISERROR(VLOOKUP(CONCATENATE(F6236),Term!$A$1:$C$2000,1,FALSE)),0,1))</f>
        <v/>
      </c>
    </row>
    <row r="6237" spans="36:36" x14ac:dyDescent="0.15">
      <c r="AJ6237" t="str">
        <f>IF(AI6237="","",IF(ISERROR(VLOOKUP(CONCATENATE(F6237),Term!$A$1:$C$2000,1,FALSE)),0,1))</f>
        <v/>
      </c>
    </row>
    <row r="6238" spans="36:36" x14ac:dyDescent="0.15">
      <c r="AJ6238" t="str">
        <f>IF(AI6238="","",IF(ISERROR(VLOOKUP(CONCATENATE(F6238),Term!$A$1:$C$2000,1,FALSE)),0,1))</f>
        <v/>
      </c>
    </row>
    <row r="6239" spans="36:36" x14ac:dyDescent="0.15">
      <c r="AJ6239" t="str">
        <f>IF(AI6239="","",IF(ISERROR(VLOOKUP(CONCATENATE(F6239),Term!$A$1:$C$2000,1,FALSE)),0,1))</f>
        <v/>
      </c>
    </row>
    <row r="6240" spans="36:36" x14ac:dyDescent="0.15">
      <c r="AJ6240" t="str">
        <f>IF(AI6240="","",IF(ISERROR(VLOOKUP(CONCATENATE(F6240),Term!$A$1:$C$2000,1,FALSE)),0,1))</f>
        <v/>
      </c>
    </row>
    <row r="6241" spans="36:36" x14ac:dyDescent="0.15">
      <c r="AJ6241" t="str">
        <f>IF(AI6241="","",IF(ISERROR(VLOOKUP(CONCATENATE(F6241),Term!$A$1:$C$2000,1,FALSE)),0,1))</f>
        <v/>
      </c>
    </row>
    <row r="6242" spans="36:36" x14ac:dyDescent="0.15">
      <c r="AJ6242" t="str">
        <f>IF(AI6242="","",IF(ISERROR(VLOOKUP(CONCATENATE(F6242),Term!$A$1:$C$2000,1,FALSE)),0,1))</f>
        <v/>
      </c>
    </row>
    <row r="6243" spans="36:36" x14ac:dyDescent="0.15">
      <c r="AJ6243" t="str">
        <f>IF(AI6243="","",IF(ISERROR(VLOOKUP(CONCATENATE(F6243),Term!$A$1:$C$2000,1,FALSE)),0,1))</f>
        <v/>
      </c>
    </row>
    <row r="6244" spans="36:36" x14ac:dyDescent="0.15">
      <c r="AJ6244" t="str">
        <f>IF(AI6244="","",IF(ISERROR(VLOOKUP(CONCATENATE(F6244),Term!$A$1:$C$2000,1,FALSE)),0,1))</f>
        <v/>
      </c>
    </row>
    <row r="6245" spans="36:36" x14ac:dyDescent="0.15">
      <c r="AJ6245" t="str">
        <f>IF(AI6245="","",IF(ISERROR(VLOOKUP(CONCATENATE(F6245),Term!$A$1:$C$2000,1,FALSE)),0,1))</f>
        <v/>
      </c>
    </row>
    <row r="6246" spans="36:36" x14ac:dyDescent="0.15">
      <c r="AJ6246" t="str">
        <f>IF(AI6246="","",IF(ISERROR(VLOOKUP(CONCATENATE(F6246),Term!$A$1:$C$2000,1,FALSE)),0,1))</f>
        <v/>
      </c>
    </row>
    <row r="6247" spans="36:36" x14ac:dyDescent="0.15">
      <c r="AJ6247" t="str">
        <f>IF(AI6247="","",IF(ISERROR(VLOOKUP(CONCATENATE(F6247),Term!$A$1:$C$2000,1,FALSE)),0,1))</f>
        <v/>
      </c>
    </row>
    <row r="6248" spans="36:36" x14ac:dyDescent="0.15">
      <c r="AJ6248" t="str">
        <f>IF(AI6248="","",IF(ISERROR(VLOOKUP(CONCATENATE(F6248),Term!$A$1:$C$2000,1,FALSE)),0,1))</f>
        <v/>
      </c>
    </row>
    <row r="6249" spans="36:36" x14ac:dyDescent="0.15">
      <c r="AJ6249" t="str">
        <f>IF(AI6249="","",IF(ISERROR(VLOOKUP(CONCATENATE(F6249),Term!$A$1:$C$2000,1,FALSE)),0,1))</f>
        <v/>
      </c>
    </row>
    <row r="6250" spans="36:36" x14ac:dyDescent="0.15">
      <c r="AJ6250" t="str">
        <f>IF(AI6250="","",IF(ISERROR(VLOOKUP(CONCATENATE(F6250),Term!$A$1:$C$2000,1,FALSE)),0,1))</f>
        <v/>
      </c>
    </row>
    <row r="6251" spans="36:36" x14ac:dyDescent="0.15">
      <c r="AJ6251" t="str">
        <f>IF(AI6251="","",IF(ISERROR(VLOOKUP(CONCATENATE(F6251),Term!$A$1:$C$2000,1,FALSE)),0,1))</f>
        <v/>
      </c>
    </row>
    <row r="6252" spans="36:36" x14ac:dyDescent="0.15">
      <c r="AJ6252" t="str">
        <f>IF(AI6252="","",IF(ISERROR(VLOOKUP(CONCATENATE(F6252),Term!$A$1:$C$2000,1,FALSE)),0,1))</f>
        <v/>
      </c>
    </row>
    <row r="6253" spans="36:36" x14ac:dyDescent="0.15">
      <c r="AJ6253" t="str">
        <f>IF(AI6253="","",IF(ISERROR(VLOOKUP(CONCATENATE(F6253),Term!$A$1:$C$2000,1,FALSE)),0,1))</f>
        <v/>
      </c>
    </row>
    <row r="6254" spans="36:36" x14ac:dyDescent="0.15">
      <c r="AJ6254" t="str">
        <f>IF(AI6254="","",IF(ISERROR(VLOOKUP(CONCATENATE(F6254),Term!$A$1:$C$2000,1,FALSE)),0,1))</f>
        <v/>
      </c>
    </row>
    <row r="6255" spans="36:36" x14ac:dyDescent="0.15">
      <c r="AJ6255" t="str">
        <f>IF(AI6255="","",IF(ISERROR(VLOOKUP(CONCATENATE(F6255),Term!$A$1:$C$2000,1,FALSE)),0,1))</f>
        <v/>
      </c>
    </row>
    <row r="6256" spans="36:36" x14ac:dyDescent="0.15">
      <c r="AJ6256" t="str">
        <f>IF(AI6256="","",IF(ISERROR(VLOOKUP(CONCATENATE(F6256),Term!$A$1:$C$2000,1,FALSE)),0,1))</f>
        <v/>
      </c>
    </row>
    <row r="6257" spans="3:36" x14ac:dyDescent="0.15">
      <c r="AJ6257" t="str">
        <f>IF(AI6257="","",IF(ISERROR(VLOOKUP(CONCATENATE(F6257),Term!$A$1:$C$2000,1,FALSE)),0,1))</f>
        <v/>
      </c>
    </row>
    <row r="6258" spans="3:36" x14ac:dyDescent="0.15">
      <c r="AJ6258" t="str">
        <f>IF(AI6258="","",IF(ISERROR(VLOOKUP(CONCATENATE(F6258),Term!$A$1:$C$2000,1,FALSE)),0,1))</f>
        <v/>
      </c>
    </row>
    <row r="6259" spans="3:36" x14ac:dyDescent="0.15">
      <c r="AJ6259" t="str">
        <f>IF(AI6259="","",IF(ISERROR(VLOOKUP(CONCATENATE(F6259),Term!$A$1:$C$2000,1,FALSE)),0,1))</f>
        <v/>
      </c>
    </row>
    <row r="6260" spans="3:36" x14ac:dyDescent="0.15">
      <c r="AJ6260" t="str">
        <f>IF(AI6260="","",IF(ISERROR(VLOOKUP(CONCATENATE(F6260),Term!$A$1:$C$2000,1,FALSE)),0,1))</f>
        <v/>
      </c>
    </row>
    <row r="6261" spans="3:36" x14ac:dyDescent="0.15">
      <c r="C6261" s="14"/>
      <c r="D6261" s="14"/>
      <c r="AJ6261" t="str">
        <f>IF(AI6261="","",IF(ISERROR(VLOOKUP(CONCATENATE(F6261),Term!$A$1:$C$2000,1,FALSE)),0,1))</f>
        <v/>
      </c>
    </row>
    <row r="6262" spans="3:36" x14ac:dyDescent="0.15">
      <c r="C6262" s="14"/>
      <c r="D6262" s="14"/>
      <c r="AJ6262" t="str">
        <f>IF(AI6262="","",IF(ISERROR(VLOOKUP(CONCATENATE(F6262),Term!$A$1:$C$2000,1,FALSE)),0,1))</f>
        <v/>
      </c>
    </row>
    <row r="6263" spans="3:36" x14ac:dyDescent="0.15">
      <c r="AJ6263" t="str">
        <f>IF(AI6263="","",IF(ISERROR(VLOOKUP(CONCATENATE(F6263),Term!$A$1:$C$2000,1,FALSE)),0,1))</f>
        <v/>
      </c>
    </row>
    <row r="6264" spans="3:36" x14ac:dyDescent="0.15">
      <c r="C6264" s="14"/>
      <c r="D6264" s="14"/>
      <c r="AJ6264" t="str">
        <f>IF(AI6264="","",IF(ISERROR(VLOOKUP(CONCATENATE(F6264),Term!$A$1:$C$2000,1,FALSE)),0,1))</f>
        <v/>
      </c>
    </row>
    <row r="6265" spans="3:36" x14ac:dyDescent="0.15">
      <c r="C6265" s="14"/>
      <c r="D6265" s="14"/>
      <c r="AJ6265" t="str">
        <f>IF(AI6265="","",IF(ISERROR(VLOOKUP(CONCATENATE(F6265),Term!$A$1:$C$2000,1,FALSE)),0,1))</f>
        <v/>
      </c>
    </row>
    <row r="6266" spans="3:36" x14ac:dyDescent="0.15">
      <c r="C6266" s="14"/>
      <c r="D6266" s="14"/>
      <c r="AJ6266" t="str">
        <f>IF(AI6266="","",IF(ISERROR(VLOOKUP(CONCATENATE(F6266),Term!$A$1:$C$2000,1,FALSE)),0,1))</f>
        <v/>
      </c>
    </row>
    <row r="6267" spans="3:36" x14ac:dyDescent="0.15">
      <c r="AJ6267" t="str">
        <f>IF(AI6267="","",IF(ISERROR(VLOOKUP(CONCATENATE(F6267),Term!$A$1:$C$2000,1,FALSE)),0,1))</f>
        <v/>
      </c>
    </row>
    <row r="6268" spans="3:36" x14ac:dyDescent="0.15">
      <c r="AJ6268" t="str">
        <f>IF(AI6268="","",IF(ISERROR(VLOOKUP(CONCATENATE(F6268),Term!$A$1:$C$2000,1,FALSE)),0,1))</f>
        <v/>
      </c>
    </row>
    <row r="6269" spans="3:36" x14ac:dyDescent="0.15">
      <c r="AJ6269" t="str">
        <f>IF(AI6269="","",IF(ISERROR(VLOOKUP(CONCATENATE(F6269),Term!$A$1:$C$2000,1,FALSE)),0,1))</f>
        <v/>
      </c>
    </row>
    <row r="6270" spans="3:36" x14ac:dyDescent="0.15">
      <c r="C6270" s="14"/>
      <c r="D6270" s="14"/>
      <c r="AJ6270" t="str">
        <f>IF(AI6270="","",IF(ISERROR(VLOOKUP(CONCATENATE(F6270),Term!$A$1:$C$2000,1,FALSE)),0,1))</f>
        <v/>
      </c>
    </row>
    <row r="6271" spans="3:36" x14ac:dyDescent="0.15">
      <c r="C6271" s="14"/>
      <c r="D6271" s="14"/>
      <c r="AJ6271" t="str">
        <f>IF(AI6271="","",IF(ISERROR(VLOOKUP(CONCATENATE(F6271),Term!$A$1:$C$2000,1,FALSE)),0,1))</f>
        <v/>
      </c>
    </row>
    <row r="6272" spans="3:36" x14ac:dyDescent="0.15">
      <c r="C6272" s="14"/>
      <c r="D6272" s="14"/>
      <c r="AJ6272" t="str">
        <f>IF(AI6272="","",IF(ISERROR(VLOOKUP(CONCATENATE(F6272),Term!$A$1:$C$2000,1,FALSE)),0,1))</f>
        <v/>
      </c>
    </row>
    <row r="6273" spans="3:36" x14ac:dyDescent="0.15">
      <c r="C6273" s="14"/>
      <c r="D6273" s="14"/>
      <c r="AJ6273" t="str">
        <f>IF(AI6273="","",IF(ISERROR(VLOOKUP(CONCATENATE(F6273),Term!$A$1:$C$2000,1,FALSE)),0,1))</f>
        <v/>
      </c>
    </row>
    <row r="6274" spans="3:36" x14ac:dyDescent="0.15">
      <c r="C6274" s="14"/>
      <c r="D6274" s="14"/>
      <c r="AJ6274" t="str">
        <f>IF(AI6274="","",IF(ISERROR(VLOOKUP(CONCATENATE(F6274),Term!$A$1:$C$2000,1,FALSE)),0,1))</f>
        <v/>
      </c>
    </row>
    <row r="6275" spans="3:36" x14ac:dyDescent="0.15">
      <c r="C6275" s="14"/>
      <c r="D6275" s="14"/>
      <c r="AJ6275" t="str">
        <f>IF(AI6275="","",IF(ISERROR(VLOOKUP(CONCATENATE(F6275),Term!$A$1:$C$2000,1,FALSE)),0,1))</f>
        <v/>
      </c>
    </row>
    <row r="6276" spans="3:36" x14ac:dyDescent="0.15">
      <c r="C6276" s="14"/>
      <c r="D6276" s="14"/>
      <c r="AJ6276" t="str">
        <f>IF(AI6276="","",IF(ISERROR(VLOOKUP(CONCATENATE(F6276),Term!$A$1:$C$2000,1,FALSE)),0,1))</f>
        <v/>
      </c>
    </row>
    <row r="6277" spans="3:36" x14ac:dyDescent="0.15">
      <c r="C6277" s="14"/>
      <c r="D6277" s="14"/>
      <c r="AJ6277" t="str">
        <f>IF(AI6277="","",IF(ISERROR(VLOOKUP(CONCATENATE(F6277),Term!$A$1:$C$2000,1,FALSE)),0,1))</f>
        <v/>
      </c>
    </row>
    <row r="6278" spans="3:36" x14ac:dyDescent="0.15">
      <c r="C6278" s="14"/>
      <c r="D6278" s="14"/>
      <c r="AJ6278" t="str">
        <f>IF(AI6278="","",IF(ISERROR(VLOOKUP(CONCATENATE(F6278),Term!$A$1:$C$2000,1,FALSE)),0,1))</f>
        <v/>
      </c>
    </row>
    <row r="6279" spans="3:36" x14ac:dyDescent="0.15">
      <c r="C6279" s="14"/>
      <c r="D6279" s="14"/>
      <c r="AJ6279" t="str">
        <f>IF(AI6279="","",IF(ISERROR(VLOOKUP(CONCATENATE(F6279),Term!$A$1:$C$2000,1,FALSE)),0,1))</f>
        <v/>
      </c>
    </row>
    <row r="6280" spans="3:36" x14ac:dyDescent="0.15">
      <c r="AJ6280" t="str">
        <f>IF(AI6280="","",IF(ISERROR(VLOOKUP(CONCATENATE(F6280),Term!$A$1:$C$2000,1,FALSE)),0,1))</f>
        <v/>
      </c>
    </row>
    <row r="6281" spans="3:36" x14ac:dyDescent="0.15">
      <c r="C6281" s="14"/>
      <c r="D6281" s="14"/>
      <c r="AJ6281" t="str">
        <f>IF(AI6281="","",IF(ISERROR(VLOOKUP(CONCATENATE(F6281),Term!$A$1:$C$2000,1,FALSE)),0,1))</f>
        <v/>
      </c>
    </row>
    <row r="6282" spans="3:36" x14ac:dyDescent="0.15">
      <c r="C6282" s="14"/>
      <c r="D6282" s="14"/>
      <c r="AJ6282" t="str">
        <f>IF(AI6282="","",IF(ISERROR(VLOOKUP(CONCATENATE(F6282),Term!$A$1:$C$2000,1,FALSE)),0,1))</f>
        <v/>
      </c>
    </row>
    <row r="6283" spans="3:36" x14ac:dyDescent="0.15">
      <c r="C6283" s="14"/>
      <c r="D6283" s="14"/>
      <c r="AJ6283" t="str">
        <f>IF(AI6283="","",IF(ISERROR(VLOOKUP(CONCATENATE(F6283),Term!$A$1:$C$2000,1,FALSE)),0,1))</f>
        <v/>
      </c>
    </row>
    <row r="6284" spans="3:36" x14ac:dyDescent="0.15">
      <c r="AJ6284" t="str">
        <f>IF(AI6284="","",IF(ISERROR(VLOOKUP(CONCATENATE(F6284),Term!$A$1:$C$2000,1,FALSE)),0,1))</f>
        <v/>
      </c>
    </row>
    <row r="6285" spans="3:36" x14ac:dyDescent="0.15">
      <c r="AJ6285" t="str">
        <f>IF(AI6285="","",IF(ISERROR(VLOOKUP(CONCATENATE(F6285),Term!$A$1:$C$2000,1,FALSE)),0,1))</f>
        <v/>
      </c>
    </row>
    <row r="6286" spans="3:36" x14ac:dyDescent="0.15">
      <c r="C6286" s="14"/>
      <c r="D6286" s="14"/>
      <c r="AJ6286" t="str">
        <f>IF(AI6286="","",IF(ISERROR(VLOOKUP(CONCATENATE(F6286),Term!$A$1:$C$2000,1,FALSE)),0,1))</f>
        <v/>
      </c>
    </row>
    <row r="6287" spans="3:36" x14ac:dyDescent="0.15">
      <c r="AJ6287" t="str">
        <f>IF(AI6287="","",IF(ISERROR(VLOOKUP(CONCATENATE(F6287),Term!$A$1:$C$2000,1,FALSE)),0,1))</f>
        <v/>
      </c>
    </row>
    <row r="6288" spans="3:36" x14ac:dyDescent="0.15">
      <c r="AJ6288" t="str">
        <f>IF(AI6288="","",IF(ISERROR(VLOOKUP(CONCATENATE(F6288),Term!$A$1:$C$2000,1,FALSE)),0,1))</f>
        <v/>
      </c>
    </row>
    <row r="6289" spans="3:36" x14ac:dyDescent="0.15">
      <c r="AJ6289" t="str">
        <f>IF(AI6289="","",IF(ISERROR(VLOOKUP(CONCATENATE(F6289),Term!$A$1:$C$2000,1,FALSE)),0,1))</f>
        <v/>
      </c>
    </row>
    <row r="6290" spans="3:36" x14ac:dyDescent="0.15">
      <c r="C6290" s="14"/>
      <c r="D6290" s="14"/>
      <c r="AJ6290" t="str">
        <f>IF(AI6290="","",IF(ISERROR(VLOOKUP(CONCATENATE(F6290),Term!$A$1:$C$2000,1,FALSE)),0,1))</f>
        <v/>
      </c>
    </row>
    <row r="6291" spans="3:36" x14ac:dyDescent="0.15">
      <c r="AJ6291" t="str">
        <f>IF(AI6291="","",IF(ISERROR(VLOOKUP(CONCATENATE(F6291),Term!$A$1:$C$2000,1,FALSE)),0,1))</f>
        <v/>
      </c>
    </row>
    <row r="6292" spans="3:36" x14ac:dyDescent="0.15">
      <c r="AJ6292" t="str">
        <f>IF(AI6292="","",IF(ISERROR(VLOOKUP(CONCATENATE(F6292),Term!$A$1:$C$2000,1,FALSE)),0,1))</f>
        <v/>
      </c>
    </row>
    <row r="6293" spans="3:36" x14ac:dyDescent="0.15">
      <c r="AJ6293" t="str">
        <f>IF(AI6293="","",IF(ISERROR(VLOOKUP(CONCATENATE(F6293),Term!$A$1:$C$2000,1,FALSE)),0,1))</f>
        <v/>
      </c>
    </row>
    <row r="6294" spans="3:36" x14ac:dyDescent="0.15">
      <c r="AJ6294" t="str">
        <f>IF(AI6294="","",IF(ISERROR(VLOOKUP(CONCATENATE(F6294),Term!$A$1:$C$2000,1,FALSE)),0,1))</f>
        <v/>
      </c>
    </row>
    <row r="6295" spans="3:36" x14ac:dyDescent="0.15">
      <c r="C6295" s="14"/>
      <c r="D6295" s="14"/>
      <c r="AJ6295" t="str">
        <f>IF(AI6295="","",IF(ISERROR(VLOOKUP(CONCATENATE(F6295),Term!$A$1:$C$2000,1,FALSE)),0,1))</f>
        <v/>
      </c>
    </row>
    <row r="6296" spans="3:36" x14ac:dyDescent="0.15">
      <c r="AJ6296" t="str">
        <f>IF(AI6296="","",IF(ISERROR(VLOOKUP(CONCATENATE(F6296),Term!$A$1:$C$2000,1,FALSE)),0,1))</f>
        <v/>
      </c>
    </row>
    <row r="6297" spans="3:36" x14ac:dyDescent="0.15">
      <c r="C6297" s="14"/>
      <c r="D6297" s="14"/>
      <c r="AJ6297" t="str">
        <f>IF(AI6297="","",IF(ISERROR(VLOOKUP(CONCATENATE(F6297),Term!$A$1:$C$2000,1,FALSE)),0,1))</f>
        <v/>
      </c>
    </row>
    <row r="6298" spans="3:36" x14ac:dyDescent="0.15">
      <c r="C6298" s="14"/>
      <c r="D6298" s="14"/>
      <c r="AJ6298" t="str">
        <f>IF(AI6298="","",IF(ISERROR(VLOOKUP(CONCATENATE(F6298),Term!$A$1:$C$2000,1,FALSE)),0,1))</f>
        <v/>
      </c>
    </row>
    <row r="6299" spans="3:36" x14ac:dyDescent="0.15">
      <c r="C6299" s="14"/>
      <c r="D6299" s="14"/>
      <c r="AJ6299" t="str">
        <f>IF(AI6299="","",IF(ISERROR(VLOOKUP(CONCATENATE(F6299),Term!$A$1:$C$2000,1,FALSE)),0,1))</f>
        <v/>
      </c>
    </row>
    <row r="6300" spans="3:36" x14ac:dyDescent="0.15">
      <c r="AJ6300" t="str">
        <f>IF(AI6300="","",IF(ISERROR(VLOOKUP(CONCATENATE(F6300),Term!$A$1:$C$2000,1,FALSE)),0,1))</f>
        <v/>
      </c>
    </row>
    <row r="6301" spans="3:36" x14ac:dyDescent="0.15">
      <c r="AJ6301" t="str">
        <f>IF(AI6301="","",IF(ISERROR(VLOOKUP(CONCATENATE(F6301),Term!$A$1:$C$2000,1,FALSE)),0,1))</f>
        <v/>
      </c>
    </row>
    <row r="6302" spans="3:36" x14ac:dyDescent="0.15">
      <c r="AJ6302" t="str">
        <f>IF(AI6302="","",IF(ISERROR(VLOOKUP(CONCATENATE(F6302),Term!$A$1:$C$2000,1,FALSE)),0,1))</f>
        <v/>
      </c>
    </row>
    <row r="6303" spans="3:36" x14ac:dyDescent="0.15">
      <c r="C6303" s="14"/>
      <c r="D6303" s="14"/>
      <c r="AJ6303" t="str">
        <f>IF(AI6303="","",IF(ISERROR(VLOOKUP(CONCATENATE(F6303),Term!$A$1:$C$2000,1,FALSE)),0,1))</f>
        <v/>
      </c>
    </row>
    <row r="6304" spans="3:36" x14ac:dyDescent="0.15">
      <c r="C6304" s="14"/>
      <c r="D6304" s="14"/>
      <c r="AJ6304" t="str">
        <f>IF(AI6304="","",IF(ISERROR(VLOOKUP(CONCATENATE(F6304),Term!$A$1:$C$2000,1,FALSE)),0,1))</f>
        <v/>
      </c>
    </row>
    <row r="6305" spans="3:36" x14ac:dyDescent="0.15">
      <c r="AJ6305" t="str">
        <f>IF(AI6305="","",IF(ISERROR(VLOOKUP(CONCATENATE(F6305),Term!$A$1:$C$2000,1,FALSE)),0,1))</f>
        <v/>
      </c>
    </row>
    <row r="6306" spans="3:36" x14ac:dyDescent="0.15">
      <c r="C6306" s="14"/>
      <c r="D6306" s="14"/>
      <c r="AJ6306" t="str">
        <f>IF(AI6306="","",IF(ISERROR(VLOOKUP(CONCATENATE(F6306),Term!$A$1:$C$2000,1,FALSE)),0,1))</f>
        <v/>
      </c>
    </row>
    <row r="6307" spans="3:36" x14ac:dyDescent="0.15">
      <c r="C6307" s="14"/>
      <c r="D6307" s="14"/>
      <c r="AJ6307" t="str">
        <f>IF(AI6307="","",IF(ISERROR(VLOOKUP(CONCATENATE(F6307),Term!$A$1:$C$2000,1,FALSE)),0,1))</f>
        <v/>
      </c>
    </row>
    <row r="6308" spans="3:36" x14ac:dyDescent="0.15">
      <c r="C6308" s="14"/>
      <c r="D6308" s="14"/>
      <c r="AJ6308" t="str">
        <f>IF(AI6308="","",IF(ISERROR(VLOOKUP(CONCATENATE(F6308),Term!$A$1:$C$2000,1,FALSE)),0,1))</f>
        <v/>
      </c>
    </row>
    <row r="6309" spans="3:36" x14ac:dyDescent="0.15">
      <c r="C6309" s="14"/>
      <c r="D6309" s="14"/>
      <c r="AJ6309" t="str">
        <f>IF(AI6309="","",IF(ISERROR(VLOOKUP(CONCATENATE(F6309),Term!$A$1:$C$2000,1,FALSE)),0,1))</f>
        <v/>
      </c>
    </row>
    <row r="6310" spans="3:36" x14ac:dyDescent="0.15">
      <c r="AJ6310" t="str">
        <f>IF(AI6310="","",IF(ISERROR(VLOOKUP(CONCATENATE(F6310),Term!$A$1:$C$2000,1,FALSE)),0,1))</f>
        <v/>
      </c>
    </row>
    <row r="6311" spans="3:36" x14ac:dyDescent="0.15">
      <c r="AJ6311" t="str">
        <f>IF(AI6311="","",IF(ISERROR(VLOOKUP(CONCATENATE(F6311),Term!$A$1:$C$2000,1,FALSE)),0,1))</f>
        <v/>
      </c>
    </row>
    <row r="6312" spans="3:36" x14ac:dyDescent="0.15">
      <c r="AJ6312" t="str">
        <f>IF(AI6312="","",IF(ISERROR(VLOOKUP(CONCATENATE(F6312),Term!$A$1:$C$2000,1,FALSE)),0,1))</f>
        <v/>
      </c>
    </row>
    <row r="6313" spans="3:36" x14ac:dyDescent="0.15">
      <c r="C6313" s="14"/>
      <c r="D6313" s="14"/>
      <c r="AJ6313" t="str">
        <f>IF(AI6313="","",IF(ISERROR(VLOOKUP(CONCATENATE(F6313),Term!$A$1:$C$2000,1,FALSE)),0,1))</f>
        <v/>
      </c>
    </row>
    <row r="6314" spans="3:36" x14ac:dyDescent="0.15">
      <c r="AJ6314" t="str">
        <f>IF(AI6314="","",IF(ISERROR(VLOOKUP(CONCATENATE(F6314),Term!$A$1:$C$2000,1,FALSE)),0,1))</f>
        <v/>
      </c>
    </row>
    <row r="6315" spans="3:36" x14ac:dyDescent="0.15">
      <c r="AJ6315" t="str">
        <f>IF(AI6315="","",IF(ISERROR(VLOOKUP(CONCATENATE(F6315),Term!$A$1:$C$2000,1,FALSE)),0,1))</f>
        <v/>
      </c>
    </row>
    <row r="6316" spans="3:36" x14ac:dyDescent="0.15">
      <c r="C6316" s="14"/>
      <c r="D6316" s="14"/>
      <c r="AJ6316" t="str">
        <f>IF(AI6316="","",IF(ISERROR(VLOOKUP(CONCATENATE(F6316),Term!$A$1:$C$2000,1,FALSE)),0,1))</f>
        <v/>
      </c>
    </row>
    <row r="6317" spans="3:36" x14ac:dyDescent="0.15">
      <c r="C6317" s="14"/>
      <c r="D6317" s="14"/>
      <c r="AJ6317" t="str">
        <f>IF(AI6317="","",IF(ISERROR(VLOOKUP(CONCATENATE(F6317),Term!$A$1:$C$2000,1,FALSE)),0,1))</f>
        <v/>
      </c>
    </row>
    <row r="6318" spans="3:36" x14ac:dyDescent="0.15">
      <c r="C6318" s="14"/>
      <c r="D6318" s="14"/>
      <c r="AJ6318" t="str">
        <f>IF(AI6318="","",IF(ISERROR(VLOOKUP(CONCATENATE(F6318),Term!$A$1:$C$2000,1,FALSE)),0,1))</f>
        <v/>
      </c>
    </row>
    <row r="6319" spans="3:36" x14ac:dyDescent="0.15">
      <c r="AJ6319" t="str">
        <f>IF(AI6319="","",IF(ISERROR(VLOOKUP(CONCATENATE(F6319),Term!$A$1:$C$2000,1,FALSE)),0,1))</f>
        <v/>
      </c>
    </row>
    <row r="6320" spans="3:36" x14ac:dyDescent="0.15">
      <c r="C6320" s="14"/>
      <c r="D6320" s="14"/>
      <c r="AJ6320" t="str">
        <f>IF(AI6320="","",IF(ISERROR(VLOOKUP(CONCATENATE(F6320),Term!$A$1:$C$2000,1,FALSE)),0,1))</f>
        <v/>
      </c>
    </row>
    <row r="6321" spans="3:36" x14ac:dyDescent="0.15">
      <c r="C6321" s="14"/>
      <c r="D6321" s="14"/>
      <c r="AJ6321" t="str">
        <f>IF(AI6321="","",IF(ISERROR(VLOOKUP(CONCATENATE(F6321),Term!$A$1:$C$2000,1,FALSE)),0,1))</f>
        <v/>
      </c>
    </row>
    <row r="6322" spans="3:36" x14ac:dyDescent="0.15">
      <c r="C6322" s="14"/>
      <c r="D6322" s="14"/>
      <c r="AJ6322" t="str">
        <f>IF(AI6322="","",IF(ISERROR(VLOOKUP(CONCATENATE(F6322),Term!$A$1:$C$2000,1,FALSE)),0,1))</f>
        <v/>
      </c>
    </row>
    <row r="6323" spans="3:36" x14ac:dyDescent="0.15">
      <c r="C6323" s="14"/>
      <c r="D6323" s="14"/>
      <c r="AJ6323" t="str">
        <f>IF(AI6323="","",IF(ISERROR(VLOOKUP(CONCATENATE(F6323),Term!$A$1:$C$2000,1,FALSE)),0,1))</f>
        <v/>
      </c>
    </row>
    <row r="6324" spans="3:36" x14ac:dyDescent="0.15">
      <c r="C6324" s="14"/>
      <c r="D6324" s="14"/>
      <c r="AJ6324" t="str">
        <f>IF(AI6324="","",IF(ISERROR(VLOOKUP(CONCATENATE(F6324),Term!$A$1:$C$2000,1,FALSE)),0,1))</f>
        <v/>
      </c>
    </row>
    <row r="6325" spans="3:36" x14ac:dyDescent="0.15">
      <c r="C6325" s="14"/>
      <c r="D6325" s="14"/>
      <c r="AJ6325" t="str">
        <f>IF(AI6325="","",IF(ISERROR(VLOOKUP(CONCATENATE(F6325),Term!$A$1:$C$2000,1,FALSE)),0,1))</f>
        <v/>
      </c>
    </row>
    <row r="6326" spans="3:36" x14ac:dyDescent="0.15">
      <c r="AJ6326" t="str">
        <f>IF(AI6326="","",IF(ISERROR(VLOOKUP(CONCATENATE(F6326),Term!$A$1:$C$2000,1,FALSE)),0,1))</f>
        <v/>
      </c>
    </row>
    <row r="6327" spans="3:36" x14ac:dyDescent="0.15">
      <c r="C6327" s="14"/>
      <c r="D6327" s="14"/>
      <c r="AJ6327" t="str">
        <f>IF(AI6327="","",IF(ISERROR(VLOOKUP(CONCATENATE(F6327),Term!$A$1:$C$2000,1,FALSE)),0,1))</f>
        <v/>
      </c>
    </row>
    <row r="6328" spans="3:36" x14ac:dyDescent="0.15">
      <c r="C6328" s="14"/>
      <c r="D6328" s="14"/>
      <c r="AJ6328" t="str">
        <f>IF(AI6328="","",IF(ISERROR(VLOOKUP(CONCATENATE(F6328),Term!$A$1:$C$2000,1,FALSE)),0,1))</f>
        <v/>
      </c>
    </row>
    <row r="6329" spans="3:36" x14ac:dyDescent="0.15">
      <c r="C6329" s="14"/>
      <c r="D6329" s="14"/>
      <c r="AJ6329" t="str">
        <f>IF(AI6329="","",IF(ISERROR(VLOOKUP(CONCATENATE(F6329),Term!$A$1:$C$2000,1,FALSE)),0,1))</f>
        <v/>
      </c>
    </row>
    <row r="6330" spans="3:36" x14ac:dyDescent="0.15">
      <c r="C6330" s="14"/>
      <c r="D6330" s="14"/>
      <c r="AJ6330" t="str">
        <f>IF(AI6330="","",IF(ISERROR(VLOOKUP(CONCATENATE(F6330),Term!$A$1:$C$2000,1,FALSE)),0,1))</f>
        <v/>
      </c>
    </row>
    <row r="6331" spans="3:36" x14ac:dyDescent="0.15">
      <c r="C6331" s="14"/>
      <c r="D6331" s="14"/>
      <c r="AJ6331" t="str">
        <f>IF(AI6331="","",IF(ISERROR(VLOOKUP(CONCATENATE(F6331),Term!$A$1:$C$2000,1,FALSE)),0,1))</f>
        <v/>
      </c>
    </row>
    <row r="6332" spans="3:36" x14ac:dyDescent="0.15">
      <c r="AJ6332" t="str">
        <f>IF(AI6332="","",IF(ISERROR(VLOOKUP(CONCATENATE(F6332),Term!$A$1:$C$2000,1,FALSE)),0,1))</f>
        <v/>
      </c>
    </row>
    <row r="6333" spans="3:36" x14ac:dyDescent="0.15">
      <c r="C6333" s="14"/>
      <c r="D6333" s="14"/>
      <c r="AJ6333" t="str">
        <f>IF(AI6333="","",IF(ISERROR(VLOOKUP(CONCATENATE(F6333),Term!$A$1:$C$2000,1,FALSE)),0,1))</f>
        <v/>
      </c>
    </row>
    <row r="6334" spans="3:36" x14ac:dyDescent="0.15">
      <c r="AJ6334" t="str">
        <f>IF(AI6334="","",IF(ISERROR(VLOOKUP(CONCATENATE(F6334),Term!$A$1:$C$2000,1,FALSE)),0,1))</f>
        <v/>
      </c>
    </row>
    <row r="6335" spans="3:36" x14ac:dyDescent="0.15">
      <c r="AJ6335" t="str">
        <f>IF(AI6335="","",IF(ISERROR(VLOOKUP(CONCATENATE(F6335),Term!$A$1:$C$2000,1,FALSE)),0,1))</f>
        <v/>
      </c>
    </row>
    <row r="6336" spans="3:36" x14ac:dyDescent="0.15">
      <c r="AJ6336" t="str">
        <f>IF(AI6336="","",IF(ISERROR(VLOOKUP(CONCATENATE(F6336),Term!$A$1:$C$2000,1,FALSE)),0,1))</f>
        <v/>
      </c>
    </row>
    <row r="6337" spans="3:36" x14ac:dyDescent="0.15">
      <c r="C6337" s="14"/>
      <c r="D6337" s="14"/>
      <c r="AJ6337" t="str">
        <f>IF(AI6337="","",IF(ISERROR(VLOOKUP(CONCATENATE(F6337),Term!$A$1:$C$2000,1,FALSE)),0,1))</f>
        <v/>
      </c>
    </row>
    <row r="6338" spans="3:36" x14ac:dyDescent="0.15">
      <c r="AJ6338" t="str">
        <f>IF(AI6338="","",IF(ISERROR(VLOOKUP(CONCATENATE(F6338),Term!$A$1:$C$2000,1,FALSE)),0,1))</f>
        <v/>
      </c>
    </row>
    <row r="6339" spans="3:36" x14ac:dyDescent="0.15">
      <c r="AJ6339" t="str">
        <f>IF(AI6339="","",IF(ISERROR(VLOOKUP(CONCATENATE(F6339),Term!$A$1:$C$2000,1,FALSE)),0,1))</f>
        <v/>
      </c>
    </row>
    <row r="6340" spans="3:36" x14ac:dyDescent="0.15">
      <c r="C6340" s="14"/>
      <c r="D6340" s="14"/>
      <c r="AJ6340" t="str">
        <f>IF(AI6340="","",IF(ISERROR(VLOOKUP(CONCATENATE(F6340),Term!$A$1:$C$2000,1,FALSE)),0,1))</f>
        <v/>
      </c>
    </row>
    <row r="6341" spans="3:36" x14ac:dyDescent="0.15">
      <c r="C6341" s="14"/>
      <c r="D6341" s="14"/>
      <c r="AJ6341" t="str">
        <f>IF(AI6341="","",IF(ISERROR(VLOOKUP(CONCATENATE(F6341),Term!$A$1:$C$2000,1,FALSE)),0,1))</f>
        <v/>
      </c>
    </row>
    <row r="6342" spans="3:36" x14ac:dyDescent="0.15">
      <c r="C6342" s="14"/>
      <c r="D6342" s="14"/>
      <c r="AJ6342" t="str">
        <f>IF(AI6342="","",IF(ISERROR(VLOOKUP(CONCATENATE(F6342),Term!$A$1:$C$2000,1,FALSE)),0,1))</f>
        <v/>
      </c>
    </row>
    <row r="6343" spans="3:36" x14ac:dyDescent="0.15">
      <c r="C6343" s="14"/>
      <c r="D6343" s="14"/>
      <c r="AJ6343" t="str">
        <f>IF(AI6343="","",IF(ISERROR(VLOOKUP(CONCATENATE(F6343),Term!$A$1:$C$2000,1,FALSE)),0,1))</f>
        <v/>
      </c>
    </row>
    <row r="6344" spans="3:36" x14ac:dyDescent="0.15">
      <c r="C6344" s="14"/>
      <c r="D6344" s="14"/>
      <c r="AJ6344" t="str">
        <f>IF(AI6344="","",IF(ISERROR(VLOOKUP(CONCATENATE(F6344),Term!$A$1:$C$2000,1,FALSE)),0,1))</f>
        <v/>
      </c>
    </row>
    <row r="6345" spans="3:36" x14ac:dyDescent="0.15">
      <c r="C6345" s="14"/>
      <c r="D6345" s="14"/>
      <c r="AJ6345" t="str">
        <f>IF(AI6345="","",IF(ISERROR(VLOOKUP(CONCATENATE(F6345),Term!$A$1:$C$2000,1,FALSE)),0,1))</f>
        <v/>
      </c>
    </row>
    <row r="6346" spans="3:36" x14ac:dyDescent="0.15">
      <c r="C6346" s="14"/>
      <c r="D6346" s="14"/>
      <c r="AJ6346" t="str">
        <f>IF(AI6346="","",IF(ISERROR(VLOOKUP(CONCATENATE(F6346),Term!$A$1:$C$2000,1,FALSE)),0,1))</f>
        <v/>
      </c>
    </row>
    <row r="6347" spans="3:36" x14ac:dyDescent="0.15">
      <c r="C6347" s="14"/>
      <c r="D6347" s="14"/>
      <c r="AJ6347" t="str">
        <f>IF(AI6347="","",IF(ISERROR(VLOOKUP(CONCATENATE(F6347),Term!$A$1:$C$2000,1,FALSE)),0,1))</f>
        <v/>
      </c>
    </row>
    <row r="6348" spans="3:36" x14ac:dyDescent="0.15">
      <c r="C6348" s="14"/>
      <c r="D6348" s="14"/>
      <c r="AJ6348" t="str">
        <f>IF(AI6348="","",IF(ISERROR(VLOOKUP(CONCATENATE(F6348),Term!$A$1:$C$2000,1,FALSE)),0,1))</f>
        <v/>
      </c>
    </row>
    <row r="6349" spans="3:36" x14ac:dyDescent="0.15">
      <c r="C6349" s="14"/>
      <c r="D6349" s="14"/>
      <c r="AJ6349" t="str">
        <f>IF(AI6349="","",IF(ISERROR(VLOOKUP(CONCATENATE(F6349),Term!$A$1:$C$2000,1,FALSE)),0,1))</f>
        <v/>
      </c>
    </row>
    <row r="6350" spans="3:36" x14ac:dyDescent="0.15">
      <c r="C6350" s="14"/>
      <c r="D6350" s="14"/>
      <c r="AJ6350" t="str">
        <f>IF(AI6350="","",IF(ISERROR(VLOOKUP(CONCATENATE(F6350),Term!$A$1:$C$2000,1,FALSE)),0,1))</f>
        <v/>
      </c>
    </row>
    <row r="6351" spans="3:36" x14ac:dyDescent="0.15">
      <c r="C6351" s="14"/>
      <c r="D6351" s="14"/>
      <c r="AJ6351" t="str">
        <f>IF(AI6351="","",IF(ISERROR(VLOOKUP(CONCATENATE(F6351),Term!$A$1:$C$2000,1,FALSE)),0,1))</f>
        <v/>
      </c>
    </row>
    <row r="6352" spans="3:36" x14ac:dyDescent="0.15">
      <c r="C6352" s="14"/>
      <c r="D6352" s="14"/>
      <c r="AJ6352" t="str">
        <f>IF(AI6352="","",IF(ISERROR(VLOOKUP(CONCATENATE(F6352),Term!$A$1:$C$2000,1,FALSE)),0,1))</f>
        <v/>
      </c>
    </row>
    <row r="6353" spans="3:36" x14ac:dyDescent="0.15">
      <c r="C6353" s="14"/>
      <c r="D6353" s="14"/>
      <c r="AJ6353" t="str">
        <f>IF(AI6353="","",IF(ISERROR(VLOOKUP(CONCATENATE(F6353),Term!$A$1:$C$2000,1,FALSE)),0,1))</f>
        <v/>
      </c>
    </row>
    <row r="6354" spans="3:36" x14ac:dyDescent="0.15">
      <c r="C6354" s="14"/>
      <c r="D6354" s="14"/>
      <c r="AJ6354" t="str">
        <f>IF(AI6354="","",IF(ISERROR(VLOOKUP(CONCATENATE(F6354),Term!$A$1:$C$2000,1,FALSE)),0,1))</f>
        <v/>
      </c>
    </row>
    <row r="6355" spans="3:36" x14ac:dyDescent="0.15">
      <c r="C6355" s="14"/>
      <c r="D6355" s="14"/>
      <c r="AJ6355" t="str">
        <f>IF(AI6355="","",IF(ISERROR(VLOOKUP(CONCATENATE(F6355),Term!$A$1:$C$2000,1,FALSE)),0,1))</f>
        <v/>
      </c>
    </row>
    <row r="6356" spans="3:36" x14ac:dyDescent="0.15">
      <c r="C6356" s="14"/>
      <c r="D6356" s="14"/>
      <c r="AJ6356" t="str">
        <f>IF(AI6356="","",IF(ISERROR(VLOOKUP(CONCATENATE(F6356),Term!$A$1:$C$2000,1,FALSE)),0,1))</f>
        <v/>
      </c>
    </row>
    <row r="6357" spans="3:36" x14ac:dyDescent="0.15">
      <c r="C6357" s="14"/>
      <c r="D6357" s="14"/>
      <c r="AJ6357" t="str">
        <f>IF(AI6357="","",IF(ISERROR(VLOOKUP(CONCATENATE(F6357),Term!$A$1:$C$2000,1,FALSE)),0,1))</f>
        <v/>
      </c>
    </row>
    <row r="6358" spans="3:36" x14ac:dyDescent="0.15">
      <c r="C6358" s="14"/>
      <c r="D6358" s="14"/>
      <c r="AJ6358" t="str">
        <f>IF(AI6358="","",IF(ISERROR(VLOOKUP(CONCATENATE(F6358),Term!$A$1:$C$2000,1,FALSE)),0,1))</f>
        <v/>
      </c>
    </row>
    <row r="6359" spans="3:36" x14ac:dyDescent="0.15">
      <c r="C6359" s="14"/>
      <c r="D6359" s="14"/>
      <c r="AJ6359" t="str">
        <f>IF(AI6359="","",IF(ISERROR(VLOOKUP(CONCATENATE(F6359),Term!$A$1:$C$2000,1,FALSE)),0,1))</f>
        <v/>
      </c>
    </row>
    <row r="6360" spans="3:36" x14ac:dyDescent="0.15">
      <c r="C6360" s="14"/>
      <c r="D6360" s="14"/>
      <c r="AJ6360" t="str">
        <f>IF(AI6360="","",IF(ISERROR(VLOOKUP(CONCATENATE(F6360),Term!$A$1:$C$2000,1,FALSE)),0,1))</f>
        <v/>
      </c>
    </row>
    <row r="6361" spans="3:36" x14ac:dyDescent="0.15">
      <c r="C6361" s="14"/>
      <c r="D6361" s="14"/>
      <c r="AJ6361" t="str">
        <f>IF(AI6361="","",IF(ISERROR(VLOOKUP(CONCATENATE(F6361),Term!$A$1:$C$2000,1,FALSE)),0,1))</f>
        <v/>
      </c>
    </row>
    <row r="6362" spans="3:36" x14ac:dyDescent="0.15">
      <c r="C6362" s="14"/>
      <c r="D6362" s="14"/>
      <c r="AJ6362" t="str">
        <f>IF(AI6362="","",IF(ISERROR(VLOOKUP(CONCATENATE(F6362),Term!$A$1:$C$2000,1,FALSE)),0,1))</f>
        <v/>
      </c>
    </row>
    <row r="6363" spans="3:36" x14ac:dyDescent="0.15">
      <c r="C6363" s="14"/>
      <c r="D6363" s="14"/>
      <c r="AJ6363" t="str">
        <f>IF(AI6363="","",IF(ISERROR(VLOOKUP(CONCATENATE(F6363),Term!$A$1:$C$2000,1,FALSE)),0,1))</f>
        <v/>
      </c>
    </row>
    <row r="6364" spans="3:36" x14ac:dyDescent="0.15">
      <c r="C6364" s="14"/>
      <c r="D6364" s="14"/>
      <c r="AJ6364" t="str">
        <f>IF(AI6364="","",IF(ISERROR(VLOOKUP(CONCATENATE(F6364),Term!$A$1:$C$2000,1,FALSE)),0,1))</f>
        <v/>
      </c>
    </row>
    <row r="6365" spans="3:36" x14ac:dyDescent="0.15">
      <c r="C6365" s="14"/>
      <c r="D6365" s="14"/>
      <c r="AJ6365" t="str">
        <f>IF(AI6365="","",IF(ISERROR(VLOOKUP(CONCATENATE(F6365),Term!$A$1:$C$2000,1,FALSE)),0,1))</f>
        <v/>
      </c>
    </row>
    <row r="6366" spans="3:36" x14ac:dyDescent="0.15">
      <c r="C6366" s="14"/>
      <c r="D6366" s="14"/>
      <c r="AJ6366" t="str">
        <f>IF(AI6366="","",IF(ISERROR(VLOOKUP(CONCATENATE(F6366),Term!$A$1:$C$2000,1,FALSE)),0,1))</f>
        <v/>
      </c>
    </row>
    <row r="6367" spans="3:36" x14ac:dyDescent="0.15">
      <c r="C6367" s="14"/>
      <c r="D6367" s="14"/>
      <c r="AJ6367" t="str">
        <f>IF(AI6367="","",IF(ISERROR(VLOOKUP(CONCATENATE(F6367),Term!$A$1:$C$2000,1,FALSE)),0,1))</f>
        <v/>
      </c>
    </row>
    <row r="6368" spans="3:36" x14ac:dyDescent="0.15">
      <c r="C6368" s="14"/>
      <c r="D6368" s="14"/>
      <c r="AJ6368" t="str">
        <f>IF(AI6368="","",IF(ISERROR(VLOOKUP(CONCATENATE(F6368),Term!$A$1:$C$2000,1,FALSE)),0,1))</f>
        <v/>
      </c>
    </row>
    <row r="6369" spans="3:36" x14ac:dyDescent="0.15">
      <c r="C6369" s="14"/>
      <c r="D6369" s="14"/>
      <c r="AJ6369" t="str">
        <f>IF(AI6369="","",IF(ISERROR(VLOOKUP(CONCATENATE(F6369),Term!$A$1:$C$2000,1,FALSE)),0,1))</f>
        <v/>
      </c>
    </row>
    <row r="6370" spans="3:36" x14ac:dyDescent="0.15">
      <c r="C6370" s="14"/>
      <c r="D6370" s="14"/>
      <c r="AJ6370" t="str">
        <f>IF(AI6370="","",IF(ISERROR(VLOOKUP(CONCATENATE(F6370),Term!$A$1:$C$2000,1,FALSE)),0,1))</f>
        <v/>
      </c>
    </row>
    <row r="6371" spans="3:36" x14ac:dyDescent="0.15">
      <c r="C6371" s="14"/>
      <c r="D6371" s="14"/>
      <c r="AJ6371" t="str">
        <f>IF(AI6371="","",IF(ISERROR(VLOOKUP(CONCATENATE(F6371),Term!$A$1:$C$2000,1,FALSE)),0,1))</f>
        <v/>
      </c>
    </row>
    <row r="6372" spans="3:36" x14ac:dyDescent="0.15">
      <c r="C6372" s="14"/>
      <c r="D6372" s="14"/>
      <c r="AJ6372" t="str">
        <f>IF(AI6372="","",IF(ISERROR(VLOOKUP(CONCATENATE(F6372),Term!$A$1:$C$2000,1,FALSE)),0,1))</f>
        <v/>
      </c>
    </row>
    <row r="6373" spans="3:36" x14ac:dyDescent="0.15">
      <c r="C6373" s="14"/>
      <c r="D6373" s="14"/>
      <c r="AJ6373" t="str">
        <f>IF(AI6373="","",IF(ISERROR(VLOOKUP(CONCATENATE(F6373),Term!$A$1:$C$2000,1,FALSE)),0,1))</f>
        <v/>
      </c>
    </row>
    <row r="6374" spans="3:36" x14ac:dyDescent="0.15">
      <c r="C6374" s="14"/>
      <c r="D6374" s="14"/>
      <c r="AJ6374" t="str">
        <f>IF(AI6374="","",IF(ISERROR(VLOOKUP(CONCATENATE(F6374),Term!$A$1:$C$2000,1,FALSE)),0,1))</f>
        <v/>
      </c>
    </row>
    <row r="6375" spans="3:36" x14ac:dyDescent="0.15">
      <c r="AJ6375" t="str">
        <f>IF(AI6375="","",IF(ISERROR(VLOOKUP(CONCATENATE(F6375),Term!$A$1:$C$2000,1,FALSE)),0,1))</f>
        <v/>
      </c>
    </row>
    <row r="6376" spans="3:36" x14ac:dyDescent="0.15">
      <c r="C6376" s="14"/>
      <c r="D6376" s="14"/>
      <c r="AJ6376" t="str">
        <f>IF(AI6376="","",IF(ISERROR(VLOOKUP(CONCATENATE(F6376),Term!$A$1:$C$2000,1,FALSE)),0,1))</f>
        <v/>
      </c>
    </row>
    <row r="6377" spans="3:36" x14ac:dyDescent="0.15">
      <c r="C6377" s="14"/>
      <c r="D6377" s="14"/>
      <c r="AJ6377" t="str">
        <f>IF(AI6377="","",IF(ISERROR(VLOOKUP(CONCATENATE(F6377),Term!$A$1:$C$2000,1,FALSE)),0,1))</f>
        <v/>
      </c>
    </row>
    <row r="6378" spans="3:36" x14ac:dyDescent="0.15">
      <c r="C6378" s="14"/>
      <c r="D6378" s="14"/>
      <c r="AJ6378" t="str">
        <f>IF(AI6378="","",IF(ISERROR(VLOOKUP(CONCATENATE(F6378),Term!$A$1:$C$2000,1,FALSE)),0,1))</f>
        <v/>
      </c>
    </row>
    <row r="6379" spans="3:36" x14ac:dyDescent="0.15">
      <c r="C6379" s="14"/>
      <c r="D6379" s="14"/>
      <c r="AJ6379" t="str">
        <f>IF(AI6379="","",IF(ISERROR(VLOOKUP(CONCATENATE(F6379),Term!$A$1:$C$2000,1,FALSE)),0,1))</f>
        <v/>
      </c>
    </row>
    <row r="6380" spans="3:36" x14ac:dyDescent="0.15">
      <c r="AJ6380" t="str">
        <f>IF(AI6380="","",IF(ISERROR(VLOOKUP(CONCATENATE(F6380),Term!$A$1:$C$2000,1,FALSE)),0,1))</f>
        <v/>
      </c>
    </row>
    <row r="6381" spans="3:36" x14ac:dyDescent="0.15">
      <c r="AJ6381" t="str">
        <f>IF(AI6381="","",IF(ISERROR(VLOOKUP(CONCATENATE(F6381),Term!$A$1:$C$2000,1,FALSE)),0,1))</f>
        <v/>
      </c>
    </row>
    <row r="6382" spans="3:36" x14ac:dyDescent="0.15">
      <c r="AJ6382" t="str">
        <f>IF(AI6382="","",IF(ISERROR(VLOOKUP(CONCATENATE(F6382),Term!$A$1:$C$2000,1,FALSE)),0,1))</f>
        <v/>
      </c>
    </row>
    <row r="6383" spans="3:36" x14ac:dyDescent="0.15">
      <c r="C6383" s="14"/>
      <c r="D6383" s="14"/>
      <c r="AJ6383" t="str">
        <f>IF(AI6383="","",IF(ISERROR(VLOOKUP(CONCATENATE(F6383),Term!$A$1:$C$2000,1,FALSE)),0,1))</f>
        <v/>
      </c>
    </row>
    <row r="6384" spans="3:36" x14ac:dyDescent="0.15">
      <c r="C6384" s="14"/>
      <c r="D6384" s="14"/>
      <c r="AJ6384" t="str">
        <f>IF(AI6384="","",IF(ISERROR(VLOOKUP(CONCATENATE(F6384),Term!$A$1:$C$2000,1,FALSE)),0,1))</f>
        <v/>
      </c>
    </row>
    <row r="6385" spans="3:36" x14ac:dyDescent="0.15">
      <c r="C6385" s="14"/>
      <c r="D6385" s="14"/>
      <c r="AJ6385" t="str">
        <f>IF(AI6385="","",IF(ISERROR(VLOOKUP(CONCATENATE(F6385),Term!$A$1:$C$2000,1,FALSE)),0,1))</f>
        <v/>
      </c>
    </row>
    <row r="6386" spans="3:36" x14ac:dyDescent="0.15">
      <c r="C6386" s="14"/>
      <c r="D6386" s="14"/>
      <c r="AJ6386" t="str">
        <f>IF(AI6386="","",IF(ISERROR(VLOOKUP(CONCATENATE(F6386),Term!$A$1:$C$2000,1,FALSE)),0,1))</f>
        <v/>
      </c>
    </row>
    <row r="6387" spans="3:36" x14ac:dyDescent="0.15">
      <c r="C6387" s="14"/>
      <c r="D6387" s="14"/>
      <c r="AJ6387" t="str">
        <f>IF(AI6387="","",IF(ISERROR(VLOOKUP(CONCATENATE(F6387),Term!$A$1:$C$2000,1,FALSE)),0,1))</f>
        <v/>
      </c>
    </row>
    <row r="6388" spans="3:36" x14ac:dyDescent="0.15">
      <c r="C6388" s="14"/>
      <c r="D6388" s="14"/>
      <c r="AJ6388" t="str">
        <f>IF(AI6388="","",IF(ISERROR(VLOOKUP(CONCATENATE(F6388),Term!$A$1:$C$2000,1,FALSE)),0,1))</f>
        <v/>
      </c>
    </row>
    <row r="6389" spans="3:36" x14ac:dyDescent="0.15">
      <c r="C6389" s="14"/>
      <c r="D6389" s="14"/>
      <c r="AJ6389" t="str">
        <f>IF(AI6389="","",IF(ISERROR(VLOOKUP(CONCATENATE(F6389),Term!$A$1:$C$2000,1,FALSE)),0,1))</f>
        <v/>
      </c>
    </row>
    <row r="6390" spans="3:36" x14ac:dyDescent="0.15">
      <c r="C6390" s="14"/>
      <c r="D6390" s="14"/>
      <c r="AJ6390" t="str">
        <f>IF(AI6390="","",IF(ISERROR(VLOOKUP(CONCATENATE(F6390),Term!$A$1:$C$2000,1,FALSE)),0,1))</f>
        <v/>
      </c>
    </row>
    <row r="6391" spans="3:36" x14ac:dyDescent="0.15">
      <c r="AJ6391" t="str">
        <f>IF(AI6391="","",IF(ISERROR(VLOOKUP(CONCATENATE(F6391),Term!$A$1:$C$2000,1,FALSE)),0,1))</f>
        <v/>
      </c>
    </row>
    <row r="6392" spans="3:36" x14ac:dyDescent="0.15">
      <c r="AJ6392" t="str">
        <f>IF(AI6392="","",IF(ISERROR(VLOOKUP(CONCATENATE(F6392),Term!$A$1:$C$2000,1,FALSE)),0,1))</f>
        <v/>
      </c>
    </row>
    <row r="6393" spans="3:36" x14ac:dyDescent="0.15">
      <c r="AJ6393" t="str">
        <f>IF(AI6393="","",IF(ISERROR(VLOOKUP(CONCATENATE(F6393),Term!$A$1:$C$2000,1,FALSE)),0,1))</f>
        <v/>
      </c>
    </row>
    <row r="6394" spans="3:36" x14ac:dyDescent="0.15">
      <c r="AJ6394" t="str">
        <f>IF(AI6394="","",IF(ISERROR(VLOOKUP(CONCATENATE(F6394),Term!$A$1:$C$2000,1,FALSE)),0,1))</f>
        <v/>
      </c>
    </row>
    <row r="6395" spans="3:36" x14ac:dyDescent="0.15">
      <c r="AJ6395" t="str">
        <f>IF(AI6395="","",IF(ISERROR(VLOOKUP(CONCATENATE(F6395),Term!$A$1:$C$2000,1,FALSE)),0,1))</f>
        <v/>
      </c>
    </row>
    <row r="6396" spans="3:36" x14ac:dyDescent="0.15">
      <c r="AJ6396" t="str">
        <f>IF(AI6396="","",IF(ISERROR(VLOOKUP(CONCATENATE(F6396),Term!$A$1:$C$2000,1,FALSE)),0,1))</f>
        <v/>
      </c>
    </row>
    <row r="6397" spans="3:36" x14ac:dyDescent="0.15">
      <c r="AJ6397" t="str">
        <f>IF(AI6397="","",IF(ISERROR(VLOOKUP(CONCATENATE(F6397),Term!$A$1:$C$2000,1,FALSE)),0,1))</f>
        <v/>
      </c>
    </row>
    <row r="6398" spans="3:36" x14ac:dyDescent="0.15">
      <c r="AJ6398" t="str">
        <f>IF(AI6398="","",IF(ISERROR(VLOOKUP(CONCATENATE(F6398),Term!$A$1:$C$2000,1,FALSE)),0,1))</f>
        <v/>
      </c>
    </row>
    <row r="6399" spans="3:36" x14ac:dyDescent="0.15">
      <c r="AJ6399" t="str">
        <f>IF(AI6399="","",IF(ISERROR(VLOOKUP(CONCATENATE(F6399),Term!$A$1:$C$2000,1,FALSE)),0,1))</f>
        <v/>
      </c>
    </row>
    <row r="6400" spans="3:36" x14ac:dyDescent="0.15">
      <c r="AJ6400" t="str">
        <f>IF(AI6400="","",IF(ISERROR(VLOOKUP(CONCATENATE(F6400),Term!$A$1:$C$2000,1,FALSE)),0,1))</f>
        <v/>
      </c>
    </row>
    <row r="6401" spans="3:36" x14ac:dyDescent="0.15">
      <c r="C6401" s="14"/>
      <c r="D6401" s="14"/>
      <c r="AJ6401" t="str">
        <f>IF(AI6401="","",IF(ISERROR(VLOOKUP(CONCATENATE(F6401),Term!$A$1:$C$2000,1,FALSE)),0,1))</f>
        <v/>
      </c>
    </row>
    <row r="6402" spans="3:36" x14ac:dyDescent="0.15">
      <c r="C6402" s="14"/>
      <c r="D6402" s="14"/>
      <c r="AJ6402" t="str">
        <f>IF(AI6402="","",IF(ISERROR(VLOOKUP(CONCATENATE(F6402),Term!$A$1:$C$2000,1,FALSE)),0,1))</f>
        <v/>
      </c>
    </row>
    <row r="6403" spans="3:36" x14ac:dyDescent="0.15">
      <c r="AJ6403" t="str">
        <f>IF(AI6403="","",IF(ISERROR(VLOOKUP(CONCATENATE(F6403),Term!$A$1:$C$2000,1,FALSE)),0,1))</f>
        <v/>
      </c>
    </row>
    <row r="6404" spans="3:36" x14ac:dyDescent="0.15">
      <c r="C6404" s="14"/>
      <c r="D6404" s="14"/>
      <c r="AJ6404" t="str">
        <f>IF(AI6404="","",IF(ISERROR(VLOOKUP(CONCATENATE(F6404),Term!$A$1:$C$2000,1,FALSE)),0,1))</f>
        <v/>
      </c>
    </row>
    <row r="6405" spans="3:36" x14ac:dyDescent="0.15">
      <c r="C6405" s="14"/>
      <c r="D6405" s="14"/>
      <c r="AJ6405" t="str">
        <f>IF(AI6405="","",IF(ISERROR(VLOOKUP(CONCATENATE(F6405),Term!$A$1:$C$2000,1,FALSE)),0,1))</f>
        <v/>
      </c>
    </row>
    <row r="6406" spans="3:36" x14ac:dyDescent="0.15">
      <c r="C6406" s="14"/>
      <c r="D6406" s="14"/>
      <c r="AJ6406" t="str">
        <f>IF(AI6406="","",IF(ISERROR(VLOOKUP(CONCATENATE(F6406),Term!$A$1:$C$2000,1,FALSE)),0,1))</f>
        <v/>
      </c>
    </row>
    <row r="6407" spans="3:36" x14ac:dyDescent="0.15">
      <c r="C6407" s="14"/>
      <c r="D6407" s="14"/>
      <c r="AJ6407" t="str">
        <f>IF(AI6407="","",IF(ISERROR(VLOOKUP(CONCATENATE(F6407),Term!$A$1:$C$2000,1,FALSE)),0,1))</f>
        <v/>
      </c>
    </row>
    <row r="6408" spans="3:36" x14ac:dyDescent="0.15">
      <c r="AJ6408" t="str">
        <f>IF(AI6408="","",IF(ISERROR(VLOOKUP(CONCATENATE(F6408),Term!$A$1:$C$2000,1,FALSE)),0,1))</f>
        <v/>
      </c>
    </row>
    <row r="6409" spans="3:36" x14ac:dyDescent="0.15">
      <c r="C6409" s="14"/>
      <c r="D6409" s="14"/>
      <c r="AJ6409" t="str">
        <f>IF(AI6409="","",IF(ISERROR(VLOOKUP(CONCATENATE(F6409),Term!$A$1:$C$2000,1,FALSE)),0,1))</f>
        <v/>
      </c>
    </row>
    <row r="6410" spans="3:36" x14ac:dyDescent="0.15">
      <c r="C6410" s="14"/>
      <c r="D6410" s="14"/>
      <c r="AJ6410" t="str">
        <f>IF(AI6410="","",IF(ISERROR(VLOOKUP(CONCATENATE(F6410),Term!$A$1:$C$2000,1,FALSE)),0,1))</f>
        <v/>
      </c>
    </row>
    <row r="6411" spans="3:36" x14ac:dyDescent="0.15">
      <c r="C6411" s="14"/>
      <c r="D6411" s="14"/>
      <c r="AJ6411" t="str">
        <f>IF(AI6411="","",IF(ISERROR(VLOOKUP(CONCATENATE(F6411),Term!$A$1:$C$2000,1,FALSE)),0,1))</f>
        <v/>
      </c>
    </row>
    <row r="6412" spans="3:36" x14ac:dyDescent="0.15">
      <c r="C6412" s="14"/>
      <c r="D6412" s="14"/>
      <c r="AJ6412" t="str">
        <f>IF(AI6412="","",IF(ISERROR(VLOOKUP(CONCATENATE(F6412),Term!$A$1:$C$2000,1,FALSE)),0,1))</f>
        <v/>
      </c>
    </row>
    <row r="6413" spans="3:36" x14ac:dyDescent="0.15">
      <c r="AJ6413" t="str">
        <f>IF(AI6413="","",IF(ISERROR(VLOOKUP(CONCATENATE(F6413),Term!$A$1:$C$2000,1,FALSE)),0,1))</f>
        <v/>
      </c>
    </row>
    <row r="6414" spans="3:36" x14ac:dyDescent="0.15">
      <c r="AJ6414" t="str">
        <f>IF(AI6414="","",IF(ISERROR(VLOOKUP(CONCATENATE(F6414),Term!$A$1:$C$2000,1,FALSE)),0,1))</f>
        <v/>
      </c>
    </row>
    <row r="6415" spans="3:36" x14ac:dyDescent="0.15">
      <c r="C6415" s="14"/>
      <c r="D6415" s="14"/>
      <c r="AJ6415" t="str">
        <f>IF(AI6415="","",IF(ISERROR(VLOOKUP(CONCATENATE(F6415),Term!$A$1:$C$2000,1,FALSE)),0,1))</f>
        <v/>
      </c>
    </row>
    <row r="6416" spans="3:36" x14ac:dyDescent="0.15">
      <c r="C6416" s="14"/>
      <c r="D6416" s="14"/>
      <c r="AJ6416" t="str">
        <f>IF(AI6416="","",IF(ISERROR(VLOOKUP(CONCATENATE(F6416),Term!$A$1:$C$2000,1,FALSE)),0,1))</f>
        <v/>
      </c>
    </row>
    <row r="6417" spans="3:36" x14ac:dyDescent="0.15">
      <c r="AJ6417" t="str">
        <f>IF(AI6417="","",IF(ISERROR(VLOOKUP(CONCATENATE(F6417),Term!$A$1:$C$2000,1,FALSE)),0,1))</f>
        <v/>
      </c>
    </row>
    <row r="6418" spans="3:36" x14ac:dyDescent="0.15">
      <c r="AJ6418" t="str">
        <f>IF(AI6418="","",IF(ISERROR(VLOOKUP(CONCATENATE(F6418),Term!$A$1:$C$2000,1,FALSE)),0,1))</f>
        <v/>
      </c>
    </row>
    <row r="6419" spans="3:36" x14ac:dyDescent="0.15">
      <c r="AJ6419" t="str">
        <f>IF(AI6419="","",IF(ISERROR(VLOOKUP(CONCATENATE(F6419),Term!$A$1:$C$2000,1,FALSE)),0,1))</f>
        <v/>
      </c>
    </row>
    <row r="6420" spans="3:36" x14ac:dyDescent="0.15">
      <c r="AJ6420" t="str">
        <f>IF(AI6420="","",IF(ISERROR(VLOOKUP(CONCATENATE(F6420),Term!$A$1:$C$2000,1,FALSE)),0,1))</f>
        <v/>
      </c>
    </row>
    <row r="6421" spans="3:36" x14ac:dyDescent="0.15">
      <c r="AJ6421" t="str">
        <f>IF(AI6421="","",IF(ISERROR(VLOOKUP(CONCATENATE(F6421),Term!$A$1:$C$2000,1,FALSE)),0,1))</f>
        <v/>
      </c>
    </row>
    <row r="6422" spans="3:36" x14ac:dyDescent="0.15">
      <c r="AJ6422" t="str">
        <f>IF(AI6422="","",IF(ISERROR(VLOOKUP(CONCATENATE(F6422),Term!$A$1:$C$2000,1,FALSE)),0,1))</f>
        <v/>
      </c>
    </row>
    <row r="6423" spans="3:36" x14ac:dyDescent="0.15">
      <c r="AJ6423" t="str">
        <f>IF(AI6423="","",IF(ISERROR(VLOOKUP(CONCATENATE(F6423),Term!$A$1:$C$2000,1,FALSE)),0,1))</f>
        <v/>
      </c>
    </row>
    <row r="6424" spans="3:36" x14ac:dyDescent="0.15">
      <c r="AJ6424" t="str">
        <f>IF(AI6424="","",IF(ISERROR(VLOOKUP(CONCATENATE(F6424),Term!$A$1:$C$2000,1,FALSE)),0,1))</f>
        <v/>
      </c>
    </row>
    <row r="6425" spans="3:36" x14ac:dyDescent="0.15">
      <c r="AJ6425" t="str">
        <f>IF(AI6425="","",IF(ISERROR(VLOOKUP(CONCATENATE(F6425),Term!$A$1:$C$2000,1,FALSE)),0,1))</f>
        <v/>
      </c>
    </row>
    <row r="6426" spans="3:36" x14ac:dyDescent="0.15">
      <c r="AJ6426" t="str">
        <f>IF(AI6426="","",IF(ISERROR(VLOOKUP(CONCATENATE(F6426),Term!$A$1:$C$2000,1,FALSE)),0,1))</f>
        <v/>
      </c>
    </row>
    <row r="6427" spans="3:36" x14ac:dyDescent="0.15">
      <c r="AJ6427" t="str">
        <f>IF(AI6427="","",IF(ISERROR(VLOOKUP(CONCATENATE(F6427),Term!$A$1:$C$2000,1,FALSE)),0,1))</f>
        <v/>
      </c>
    </row>
    <row r="6428" spans="3:36" x14ac:dyDescent="0.15">
      <c r="AJ6428" t="str">
        <f>IF(AI6428="","",IF(ISERROR(VLOOKUP(CONCATENATE(F6428),Term!$A$1:$C$2000,1,FALSE)),0,1))</f>
        <v/>
      </c>
    </row>
    <row r="6429" spans="3:36" x14ac:dyDescent="0.15">
      <c r="AJ6429" t="str">
        <f>IF(AI6429="","",IF(ISERROR(VLOOKUP(CONCATENATE(F6429),Term!$A$1:$C$2000,1,FALSE)),0,1))</f>
        <v/>
      </c>
    </row>
    <row r="6430" spans="3:36" x14ac:dyDescent="0.15">
      <c r="C6430" s="14"/>
      <c r="D6430" s="14"/>
      <c r="AJ6430" t="str">
        <f>IF(AI6430="","",IF(ISERROR(VLOOKUP(CONCATENATE(F6430),Term!$A$1:$C$2000,1,FALSE)),0,1))</f>
        <v/>
      </c>
    </row>
    <row r="6431" spans="3:36" x14ac:dyDescent="0.15">
      <c r="C6431" s="14"/>
      <c r="D6431" s="14"/>
      <c r="AJ6431" t="str">
        <f>IF(AI6431="","",IF(ISERROR(VLOOKUP(CONCATENATE(F6431),Term!$A$1:$C$2000,1,FALSE)),0,1))</f>
        <v/>
      </c>
    </row>
    <row r="6432" spans="3:36" x14ac:dyDescent="0.15">
      <c r="C6432" s="14"/>
      <c r="D6432" s="14"/>
      <c r="AJ6432" t="str">
        <f>IF(AI6432="","",IF(ISERROR(VLOOKUP(CONCATENATE(F6432),Term!$A$1:$C$2000,1,FALSE)),0,1))</f>
        <v/>
      </c>
    </row>
    <row r="6433" spans="3:36" x14ac:dyDescent="0.15">
      <c r="C6433" s="14"/>
      <c r="D6433" s="14"/>
      <c r="AJ6433" t="str">
        <f>IF(AI6433="","",IF(ISERROR(VLOOKUP(CONCATENATE(F6433),Term!$A$1:$C$2000,1,FALSE)),0,1))</f>
        <v/>
      </c>
    </row>
    <row r="6434" spans="3:36" x14ac:dyDescent="0.15">
      <c r="C6434" s="14"/>
      <c r="D6434" s="14"/>
      <c r="AJ6434" t="str">
        <f>IF(AI6434="","",IF(ISERROR(VLOOKUP(CONCATENATE(F6434),Term!$A$1:$C$2000,1,FALSE)),0,1))</f>
        <v/>
      </c>
    </row>
    <row r="6435" spans="3:36" x14ac:dyDescent="0.15">
      <c r="AJ6435" t="str">
        <f>IF(AI6435="","",IF(ISERROR(VLOOKUP(CONCATENATE(F6435),Term!$A$1:$C$2000,1,FALSE)),0,1))</f>
        <v/>
      </c>
    </row>
    <row r="6436" spans="3:36" x14ac:dyDescent="0.15">
      <c r="AJ6436" t="str">
        <f>IF(AI6436="","",IF(ISERROR(VLOOKUP(CONCATENATE(F6436),Term!$A$1:$C$2000,1,FALSE)),0,1))</f>
        <v/>
      </c>
    </row>
    <row r="6437" spans="3:36" x14ac:dyDescent="0.15">
      <c r="AJ6437" t="str">
        <f>IF(AI6437="","",IF(ISERROR(VLOOKUP(CONCATENATE(F6437),Term!$A$1:$C$2000,1,FALSE)),0,1))</f>
        <v/>
      </c>
    </row>
    <row r="6438" spans="3:36" x14ac:dyDescent="0.15">
      <c r="AJ6438" t="str">
        <f>IF(AI6438="","",IF(ISERROR(VLOOKUP(CONCATENATE(F6438),Term!$A$1:$C$2000,1,FALSE)),0,1))</f>
        <v/>
      </c>
    </row>
    <row r="6439" spans="3:36" x14ac:dyDescent="0.15">
      <c r="AJ6439" t="str">
        <f>IF(AI6439="","",IF(ISERROR(VLOOKUP(CONCATENATE(F6439),Term!$A$1:$C$2000,1,FALSE)),0,1))</f>
        <v/>
      </c>
    </row>
    <row r="6440" spans="3:36" x14ac:dyDescent="0.15">
      <c r="AJ6440" t="str">
        <f>IF(AI6440="","",IF(ISERROR(VLOOKUP(CONCATENATE(F6440),Term!$A$1:$C$2000,1,FALSE)),0,1))</f>
        <v/>
      </c>
    </row>
    <row r="6441" spans="3:36" x14ac:dyDescent="0.15">
      <c r="AJ6441" t="str">
        <f>IF(AI6441="","",IF(ISERROR(VLOOKUP(CONCATENATE(F6441),Term!$A$1:$C$2000,1,FALSE)),0,1))</f>
        <v/>
      </c>
    </row>
    <row r="6442" spans="3:36" x14ac:dyDescent="0.15">
      <c r="C6442" s="14"/>
      <c r="D6442" s="14"/>
      <c r="AJ6442" t="str">
        <f>IF(AI6442="","",IF(ISERROR(VLOOKUP(CONCATENATE(F6442),Term!$A$1:$C$2000,1,FALSE)),0,1))</f>
        <v/>
      </c>
    </row>
    <row r="6443" spans="3:36" x14ac:dyDescent="0.15">
      <c r="C6443" s="14"/>
      <c r="D6443" s="14"/>
      <c r="AJ6443" t="str">
        <f>IF(AI6443="","",IF(ISERROR(VLOOKUP(CONCATENATE(F6443),Term!$A$1:$C$2000,1,FALSE)),0,1))</f>
        <v/>
      </c>
    </row>
    <row r="6444" spans="3:36" x14ac:dyDescent="0.15">
      <c r="C6444" s="14"/>
      <c r="D6444" s="14"/>
      <c r="AJ6444" t="str">
        <f>IF(AI6444="","",IF(ISERROR(VLOOKUP(CONCATENATE(F6444),Term!$A$1:$C$2000,1,FALSE)),0,1))</f>
        <v/>
      </c>
    </row>
    <row r="6445" spans="3:36" x14ac:dyDescent="0.15">
      <c r="C6445" s="14"/>
      <c r="D6445" s="14"/>
      <c r="AJ6445" t="str">
        <f>IF(AI6445="","",IF(ISERROR(VLOOKUP(CONCATENATE(F6445),Term!$A$1:$C$2000,1,FALSE)),0,1))</f>
        <v/>
      </c>
    </row>
    <row r="6446" spans="3:36" x14ac:dyDescent="0.15">
      <c r="AJ6446" t="str">
        <f>IF(AI6446="","",IF(ISERROR(VLOOKUP(CONCATENATE(F6446),Term!$A$1:$C$2000,1,FALSE)),0,1))</f>
        <v/>
      </c>
    </row>
    <row r="6447" spans="3:36" x14ac:dyDescent="0.15">
      <c r="AJ6447" t="str">
        <f>IF(AI6447="","",IF(ISERROR(VLOOKUP(CONCATENATE(F6447),Term!$A$1:$C$2000,1,FALSE)),0,1))</f>
        <v/>
      </c>
    </row>
    <row r="6448" spans="3:36" x14ac:dyDescent="0.15">
      <c r="AJ6448" t="str">
        <f>IF(AI6448="","",IF(ISERROR(VLOOKUP(CONCATENATE(F6448),Term!$A$1:$C$2000,1,FALSE)),0,1))</f>
        <v/>
      </c>
    </row>
    <row r="6449" spans="3:36" x14ac:dyDescent="0.15">
      <c r="AJ6449" t="str">
        <f>IF(AI6449="","",IF(ISERROR(VLOOKUP(CONCATENATE(F6449),Term!$A$1:$C$2000,1,FALSE)),0,1))</f>
        <v/>
      </c>
    </row>
    <row r="6450" spans="3:36" x14ac:dyDescent="0.15">
      <c r="AJ6450" t="str">
        <f>IF(AI6450="","",IF(ISERROR(VLOOKUP(CONCATENATE(F6450),Term!$A$1:$C$2000,1,FALSE)),0,1))</f>
        <v/>
      </c>
    </row>
    <row r="6451" spans="3:36" x14ac:dyDescent="0.15">
      <c r="AJ6451" t="str">
        <f>IF(AI6451="","",IF(ISERROR(VLOOKUP(CONCATENATE(F6451),Term!$A$1:$C$2000,1,FALSE)),0,1))</f>
        <v/>
      </c>
    </row>
    <row r="6452" spans="3:36" x14ac:dyDescent="0.15">
      <c r="C6452" s="14"/>
      <c r="D6452" s="14"/>
      <c r="AJ6452" t="str">
        <f>IF(AI6452="","",IF(ISERROR(VLOOKUP(CONCATENATE(F6452),Term!$A$1:$C$2000,1,FALSE)),0,1))</f>
        <v/>
      </c>
    </row>
    <row r="6453" spans="3:36" x14ac:dyDescent="0.15">
      <c r="AJ6453" t="str">
        <f>IF(AI6453="","",IF(ISERROR(VLOOKUP(CONCATENATE(F6453),Term!$A$1:$C$2000,1,FALSE)),0,1))</f>
        <v/>
      </c>
    </row>
    <row r="6454" spans="3:36" x14ac:dyDescent="0.15">
      <c r="AJ6454" t="str">
        <f>IF(AI6454="","",IF(ISERROR(VLOOKUP(CONCATENATE(F6454),Term!$A$1:$C$2000,1,FALSE)),0,1))</f>
        <v/>
      </c>
    </row>
    <row r="6455" spans="3:36" x14ac:dyDescent="0.15">
      <c r="AJ6455" t="str">
        <f>IF(AI6455="","",IF(ISERROR(VLOOKUP(CONCATENATE(F6455),Term!$A$1:$C$2000,1,FALSE)),0,1))</f>
        <v/>
      </c>
    </row>
    <row r="6456" spans="3:36" x14ac:dyDescent="0.15">
      <c r="AJ6456" t="str">
        <f>IF(AI6456="","",IF(ISERROR(VLOOKUP(CONCATENATE(F6456),Term!$A$1:$C$2000,1,FALSE)),0,1))</f>
        <v/>
      </c>
    </row>
    <row r="6457" spans="3:36" x14ac:dyDescent="0.15">
      <c r="AJ6457" t="str">
        <f>IF(AI6457="","",IF(ISERROR(VLOOKUP(CONCATENATE(F6457),Term!$A$1:$C$2000,1,FALSE)),0,1))</f>
        <v/>
      </c>
    </row>
    <row r="6458" spans="3:36" x14ac:dyDescent="0.15">
      <c r="AJ6458" t="str">
        <f>IF(AI6458="","",IF(ISERROR(VLOOKUP(CONCATENATE(F6458),Term!$A$1:$C$2000,1,FALSE)),0,1))</f>
        <v/>
      </c>
    </row>
    <row r="6459" spans="3:36" x14ac:dyDescent="0.15">
      <c r="AJ6459" t="str">
        <f>IF(AI6459="","",IF(ISERROR(VLOOKUP(CONCATENATE(F6459),Term!$A$1:$C$2000,1,FALSE)),0,1))</f>
        <v/>
      </c>
    </row>
    <row r="6460" spans="3:36" x14ac:dyDescent="0.15">
      <c r="AJ6460" t="str">
        <f>IF(AI6460="","",IF(ISERROR(VLOOKUP(CONCATENATE(F6460),Term!$A$1:$C$2000,1,FALSE)),0,1))</f>
        <v/>
      </c>
    </row>
    <row r="6461" spans="3:36" x14ac:dyDescent="0.15">
      <c r="AJ6461" t="str">
        <f>IF(AI6461="","",IF(ISERROR(VLOOKUP(CONCATENATE(F6461),Term!$A$1:$C$2000,1,FALSE)),0,1))</f>
        <v/>
      </c>
    </row>
    <row r="6462" spans="3:36" x14ac:dyDescent="0.15">
      <c r="AJ6462" t="str">
        <f>IF(AI6462="","",IF(ISERROR(VLOOKUP(CONCATENATE(F6462),Term!$A$1:$C$2000,1,FALSE)),0,1))</f>
        <v/>
      </c>
    </row>
    <row r="6463" spans="3:36" x14ac:dyDescent="0.15">
      <c r="AJ6463" t="str">
        <f>IF(AI6463="","",IF(ISERROR(VLOOKUP(CONCATENATE(F6463),Term!$A$1:$C$2000,1,FALSE)),0,1))</f>
        <v/>
      </c>
    </row>
    <row r="6464" spans="3:36" x14ac:dyDescent="0.15">
      <c r="AJ6464" t="str">
        <f>IF(AI6464="","",IF(ISERROR(VLOOKUP(CONCATENATE(F6464),Term!$A$1:$C$2000,1,FALSE)),0,1))</f>
        <v/>
      </c>
    </row>
    <row r="6465" spans="3:36" x14ac:dyDescent="0.15">
      <c r="AJ6465" t="str">
        <f>IF(AI6465="","",IF(ISERROR(VLOOKUP(CONCATENATE(F6465),Term!$A$1:$C$2000,1,FALSE)),0,1))</f>
        <v/>
      </c>
    </row>
    <row r="6466" spans="3:36" x14ac:dyDescent="0.15">
      <c r="C6466" s="14"/>
      <c r="D6466" s="14"/>
      <c r="AJ6466" t="str">
        <f>IF(AI6466="","",IF(ISERROR(VLOOKUP(CONCATENATE(F6466),Term!$A$1:$C$2000,1,FALSE)),0,1))</f>
        <v/>
      </c>
    </row>
    <row r="6467" spans="3:36" x14ac:dyDescent="0.15">
      <c r="C6467" s="14"/>
      <c r="D6467" s="14"/>
      <c r="AJ6467" t="str">
        <f>IF(AI6467="","",IF(ISERROR(VLOOKUP(CONCATENATE(F6467),Term!$A$1:$C$2000,1,FALSE)),0,1))</f>
        <v/>
      </c>
    </row>
    <row r="6468" spans="3:36" x14ac:dyDescent="0.15">
      <c r="C6468" s="14"/>
      <c r="D6468" s="14"/>
      <c r="AJ6468" t="str">
        <f>IF(AI6468="","",IF(ISERROR(VLOOKUP(CONCATENATE(F6468),Term!$A$1:$C$2000,1,FALSE)),0,1))</f>
        <v/>
      </c>
    </row>
    <row r="6469" spans="3:36" x14ac:dyDescent="0.15">
      <c r="C6469" s="14"/>
      <c r="D6469" s="14"/>
      <c r="AJ6469" t="str">
        <f>IF(AI6469="","",IF(ISERROR(VLOOKUP(CONCATENATE(F6469),Term!$A$1:$C$2000,1,FALSE)),0,1))</f>
        <v/>
      </c>
    </row>
    <row r="6470" spans="3:36" x14ac:dyDescent="0.15">
      <c r="C6470" s="14"/>
      <c r="D6470" s="14"/>
      <c r="AJ6470" t="str">
        <f>IF(AI6470="","",IF(ISERROR(VLOOKUP(CONCATENATE(F6470),Term!$A$1:$C$2000,1,FALSE)),0,1))</f>
        <v/>
      </c>
    </row>
    <row r="6471" spans="3:36" x14ac:dyDescent="0.15">
      <c r="C6471" s="14"/>
      <c r="D6471" s="14"/>
      <c r="AJ6471" t="str">
        <f>IF(AI6471="","",IF(ISERROR(VLOOKUP(CONCATENATE(F6471),Term!$A$1:$C$2000,1,FALSE)),0,1))</f>
        <v/>
      </c>
    </row>
    <row r="6472" spans="3:36" x14ac:dyDescent="0.15">
      <c r="C6472" s="14"/>
      <c r="D6472" s="14"/>
      <c r="AJ6472" t="str">
        <f>IF(AI6472="","",IF(ISERROR(VLOOKUP(CONCATENATE(F6472),Term!$A$1:$C$2000,1,FALSE)),0,1))</f>
        <v/>
      </c>
    </row>
    <row r="6473" spans="3:36" x14ac:dyDescent="0.15">
      <c r="C6473" s="14"/>
      <c r="D6473" s="14"/>
      <c r="AJ6473" t="str">
        <f>IF(AI6473="","",IF(ISERROR(VLOOKUP(CONCATENATE(F6473),Term!$A$1:$C$2000,1,FALSE)),0,1))</f>
        <v/>
      </c>
    </row>
    <row r="6474" spans="3:36" x14ac:dyDescent="0.15">
      <c r="C6474" s="14"/>
      <c r="D6474" s="14"/>
      <c r="AJ6474" t="str">
        <f>IF(AI6474="","",IF(ISERROR(VLOOKUP(CONCATENATE(F6474),Term!$A$1:$C$2000,1,FALSE)),0,1))</f>
        <v/>
      </c>
    </row>
    <row r="6475" spans="3:36" x14ac:dyDescent="0.15">
      <c r="C6475" s="14"/>
      <c r="D6475" s="14"/>
      <c r="AJ6475" t="str">
        <f>IF(AI6475="","",IF(ISERROR(VLOOKUP(CONCATENATE(F6475),Term!$A$1:$C$2000,1,FALSE)),0,1))</f>
        <v/>
      </c>
    </row>
    <row r="6476" spans="3:36" x14ac:dyDescent="0.15">
      <c r="C6476" s="14"/>
      <c r="D6476" s="14"/>
      <c r="AJ6476" t="str">
        <f>IF(AI6476="","",IF(ISERROR(VLOOKUP(CONCATENATE(F6476),Term!$A$1:$C$2000,1,FALSE)),0,1))</f>
        <v/>
      </c>
    </row>
    <row r="6477" spans="3:36" x14ac:dyDescent="0.15">
      <c r="C6477" s="14"/>
      <c r="D6477" s="14"/>
      <c r="AJ6477" t="str">
        <f>IF(AI6477="","",IF(ISERROR(VLOOKUP(CONCATENATE(F6477),Term!$A$1:$C$2000,1,FALSE)),0,1))</f>
        <v/>
      </c>
    </row>
    <row r="6478" spans="3:36" x14ac:dyDescent="0.15">
      <c r="C6478" s="14"/>
      <c r="D6478" s="14"/>
      <c r="AJ6478" t="str">
        <f>IF(AI6478="","",IF(ISERROR(VLOOKUP(CONCATENATE(F6478),Term!$A$1:$C$2000,1,FALSE)),0,1))</f>
        <v/>
      </c>
    </row>
    <row r="6479" spans="3:36" x14ac:dyDescent="0.15">
      <c r="C6479" s="14"/>
      <c r="D6479" s="14"/>
      <c r="AJ6479" t="str">
        <f>IF(AI6479="","",IF(ISERROR(VLOOKUP(CONCATENATE(F6479),Term!$A$1:$C$2000,1,FALSE)),0,1))</f>
        <v/>
      </c>
    </row>
    <row r="6480" spans="3:36" x14ac:dyDescent="0.15">
      <c r="C6480" s="14"/>
      <c r="D6480" s="14"/>
      <c r="AJ6480" t="str">
        <f>IF(AI6480="","",IF(ISERROR(VLOOKUP(CONCATENATE(F6480),Term!$A$1:$C$2000,1,FALSE)),0,1))</f>
        <v/>
      </c>
    </row>
    <row r="6481" spans="3:36" x14ac:dyDescent="0.15">
      <c r="AJ6481" t="str">
        <f>IF(AI6481="","",IF(ISERROR(VLOOKUP(CONCATENATE(F6481),Term!$A$1:$C$2000,1,FALSE)),0,1))</f>
        <v/>
      </c>
    </row>
    <row r="6482" spans="3:36" x14ac:dyDescent="0.15">
      <c r="AJ6482" t="str">
        <f>IF(AI6482="","",IF(ISERROR(VLOOKUP(CONCATENATE(F6482),Term!$A$1:$C$2000,1,FALSE)),0,1))</f>
        <v/>
      </c>
    </row>
    <row r="6483" spans="3:36" x14ac:dyDescent="0.15">
      <c r="AJ6483" t="str">
        <f>IF(AI6483="","",IF(ISERROR(VLOOKUP(CONCATENATE(F6483),Term!$A$1:$C$2000,1,FALSE)),0,1))</f>
        <v/>
      </c>
    </row>
    <row r="6484" spans="3:36" x14ac:dyDescent="0.15">
      <c r="AJ6484" t="str">
        <f>IF(AI6484="","",IF(ISERROR(VLOOKUP(CONCATENATE(F6484),Term!$A$1:$C$2000,1,FALSE)),0,1))</f>
        <v/>
      </c>
    </row>
    <row r="6485" spans="3:36" x14ac:dyDescent="0.15">
      <c r="AJ6485" t="str">
        <f>IF(AI6485="","",IF(ISERROR(VLOOKUP(CONCATENATE(F6485),Term!$A$1:$C$2000,1,FALSE)),0,1))</f>
        <v/>
      </c>
    </row>
    <row r="6486" spans="3:36" x14ac:dyDescent="0.15">
      <c r="C6486" s="14"/>
      <c r="D6486" s="14"/>
      <c r="AJ6486" t="str">
        <f>IF(AI6486="","",IF(ISERROR(VLOOKUP(CONCATENATE(F6486),Term!$A$1:$C$2000,1,FALSE)),0,1))</f>
        <v/>
      </c>
    </row>
    <row r="6487" spans="3:36" x14ac:dyDescent="0.15">
      <c r="AJ6487" t="str">
        <f>IF(AI6487="","",IF(ISERROR(VLOOKUP(CONCATENATE(F6487),Term!$A$1:$C$2000,1,FALSE)),0,1))</f>
        <v/>
      </c>
    </row>
    <row r="6488" spans="3:36" x14ac:dyDescent="0.15">
      <c r="AJ6488" t="str">
        <f>IF(AI6488="","",IF(ISERROR(VLOOKUP(CONCATENATE(F6488),Term!$A$1:$C$2000,1,FALSE)),0,1))</f>
        <v/>
      </c>
    </row>
    <row r="6489" spans="3:36" x14ac:dyDescent="0.15">
      <c r="AJ6489" t="str">
        <f>IF(AI6489="","",IF(ISERROR(VLOOKUP(CONCATENATE(F6489),Term!$A$1:$C$2000,1,FALSE)),0,1))</f>
        <v/>
      </c>
    </row>
    <row r="6490" spans="3:36" x14ac:dyDescent="0.15">
      <c r="AJ6490" t="str">
        <f>IF(AI6490="","",IF(ISERROR(VLOOKUP(CONCATENATE(F6490),Term!$A$1:$C$2000,1,FALSE)),0,1))</f>
        <v/>
      </c>
    </row>
    <row r="6491" spans="3:36" x14ac:dyDescent="0.15">
      <c r="AJ6491" t="str">
        <f>IF(AI6491="","",IF(ISERROR(VLOOKUP(CONCATENATE(F6491),Term!$A$1:$C$2000,1,FALSE)),0,1))</f>
        <v/>
      </c>
    </row>
    <row r="6492" spans="3:36" x14ac:dyDescent="0.15">
      <c r="AJ6492" t="str">
        <f>IF(AI6492="","",IF(ISERROR(VLOOKUP(CONCATENATE(F6492),Term!$A$1:$C$2000,1,FALSE)),0,1))</f>
        <v/>
      </c>
    </row>
    <row r="6493" spans="3:36" x14ac:dyDescent="0.15">
      <c r="AJ6493" t="str">
        <f>IF(AI6493="","",IF(ISERROR(VLOOKUP(CONCATENATE(F6493),Term!$A$1:$C$2000,1,FALSE)),0,1))</f>
        <v/>
      </c>
    </row>
    <row r="6494" spans="3:36" x14ac:dyDescent="0.15">
      <c r="AJ6494" t="str">
        <f>IF(AI6494="","",IF(ISERROR(VLOOKUP(CONCATENATE(F6494),Term!$A$1:$C$2000,1,FALSE)),0,1))</f>
        <v/>
      </c>
    </row>
    <row r="6495" spans="3:36" x14ac:dyDescent="0.15">
      <c r="AJ6495" t="str">
        <f>IF(AI6495="","",IF(ISERROR(VLOOKUP(CONCATENATE(F6495),Term!$A$1:$C$2000,1,FALSE)),0,1))</f>
        <v/>
      </c>
    </row>
    <row r="6496" spans="3:36" x14ac:dyDescent="0.15">
      <c r="AJ6496" t="str">
        <f>IF(AI6496="","",IF(ISERROR(VLOOKUP(CONCATENATE(F6496),Term!$A$1:$C$2000,1,FALSE)),0,1))</f>
        <v/>
      </c>
    </row>
    <row r="6497" spans="3:36" x14ac:dyDescent="0.15">
      <c r="AJ6497" t="str">
        <f>IF(AI6497="","",IF(ISERROR(VLOOKUP(CONCATENATE(F6497),Term!$A$1:$C$2000,1,FALSE)),0,1))</f>
        <v/>
      </c>
    </row>
    <row r="6498" spans="3:36" x14ac:dyDescent="0.15">
      <c r="AJ6498" t="str">
        <f>IF(AI6498="","",IF(ISERROR(VLOOKUP(CONCATENATE(F6498),Term!$A$1:$C$2000,1,FALSE)),0,1))</f>
        <v/>
      </c>
    </row>
    <row r="6499" spans="3:36" x14ac:dyDescent="0.15">
      <c r="AJ6499" t="str">
        <f>IF(AI6499="","",IF(ISERROR(VLOOKUP(CONCATENATE(F6499),Term!$A$1:$C$2000,1,FALSE)),0,1))</f>
        <v/>
      </c>
    </row>
    <row r="6500" spans="3:36" x14ac:dyDescent="0.15">
      <c r="AJ6500" t="str">
        <f>IF(AI6500="","",IF(ISERROR(VLOOKUP(CONCATENATE(F6500),Term!$A$1:$C$2000,1,FALSE)),0,1))</f>
        <v/>
      </c>
    </row>
    <row r="6501" spans="3:36" x14ac:dyDescent="0.15">
      <c r="C6501" s="14"/>
      <c r="D6501" s="14"/>
      <c r="AJ6501" t="str">
        <f>IF(AI6501="","",IF(ISERROR(VLOOKUP(CONCATENATE(F6501),Term!$A$1:$C$2000,1,FALSE)),0,1))</f>
        <v/>
      </c>
    </row>
    <row r="6502" spans="3:36" x14ac:dyDescent="0.15">
      <c r="AJ6502" t="str">
        <f>IF(AI6502="","",IF(ISERROR(VLOOKUP(CONCATENATE(F6502),Term!$A$1:$C$2000,1,FALSE)),0,1))</f>
        <v/>
      </c>
    </row>
    <row r="6503" spans="3:36" x14ac:dyDescent="0.15">
      <c r="AJ6503" t="str">
        <f>IF(AI6503="","",IF(ISERROR(VLOOKUP(CONCATENATE(F6503),Term!$A$1:$C$2000,1,FALSE)),0,1))</f>
        <v/>
      </c>
    </row>
    <row r="6504" spans="3:36" x14ac:dyDescent="0.15">
      <c r="AJ6504" t="str">
        <f>IF(AI6504="","",IF(ISERROR(VLOOKUP(CONCATENATE(F6504),Term!$A$1:$C$2000,1,FALSE)),0,1))</f>
        <v/>
      </c>
    </row>
    <row r="6505" spans="3:36" x14ac:dyDescent="0.15">
      <c r="AJ6505" t="str">
        <f>IF(AI6505="","",IF(ISERROR(VLOOKUP(CONCATENATE(F6505),Term!$A$1:$C$2000,1,FALSE)),0,1))</f>
        <v/>
      </c>
    </row>
    <row r="6506" spans="3:36" x14ac:dyDescent="0.15">
      <c r="C6506" s="14"/>
      <c r="D6506" s="14"/>
      <c r="AJ6506" t="str">
        <f>IF(AI6506="","",IF(ISERROR(VLOOKUP(CONCATENATE(F6506),Term!$A$1:$C$2000,1,FALSE)),0,1))</f>
        <v/>
      </c>
    </row>
    <row r="6507" spans="3:36" x14ac:dyDescent="0.15">
      <c r="C6507" s="14"/>
      <c r="D6507" s="14"/>
      <c r="AJ6507" t="str">
        <f>IF(AI6507="","",IF(ISERROR(VLOOKUP(CONCATENATE(F6507),Term!$A$1:$C$2000,1,FALSE)),0,1))</f>
        <v/>
      </c>
    </row>
    <row r="6508" spans="3:36" x14ac:dyDescent="0.15">
      <c r="C6508" s="14"/>
      <c r="D6508" s="14"/>
      <c r="AJ6508" t="str">
        <f>IF(AI6508="","",IF(ISERROR(VLOOKUP(CONCATENATE(F6508),Term!$A$1:$C$2000,1,FALSE)),0,1))</f>
        <v/>
      </c>
    </row>
    <row r="6509" spans="3:36" x14ac:dyDescent="0.15">
      <c r="AJ6509" t="str">
        <f>IF(AI6509="","",IF(ISERROR(VLOOKUP(CONCATENATE(F6509),Term!$A$1:$C$2000,1,FALSE)),0,1))</f>
        <v/>
      </c>
    </row>
    <row r="6510" spans="3:36" x14ac:dyDescent="0.15">
      <c r="AJ6510" t="str">
        <f>IF(AI6510="","",IF(ISERROR(VLOOKUP(CONCATENATE(F6510),Term!$A$1:$C$2000,1,FALSE)),0,1))</f>
        <v/>
      </c>
    </row>
    <row r="6511" spans="3:36" x14ac:dyDescent="0.15">
      <c r="AJ6511" t="str">
        <f>IF(AI6511="","",IF(ISERROR(VLOOKUP(CONCATENATE(F6511),Term!$A$1:$C$2000,1,FALSE)),0,1))</f>
        <v/>
      </c>
    </row>
    <row r="6512" spans="3:36" x14ac:dyDescent="0.15">
      <c r="AJ6512" t="str">
        <f>IF(AI6512="","",IF(ISERROR(VLOOKUP(CONCATENATE(F6512),Term!$A$1:$C$2000,1,FALSE)),0,1))</f>
        <v/>
      </c>
    </row>
    <row r="6513" spans="36:36" x14ac:dyDescent="0.15">
      <c r="AJ6513" t="str">
        <f>IF(AI6513="","",IF(ISERROR(VLOOKUP(CONCATENATE(F6513),Term!$A$1:$C$2000,1,FALSE)),0,1))</f>
        <v/>
      </c>
    </row>
    <row r="6514" spans="36:36" x14ac:dyDescent="0.15">
      <c r="AJ6514" t="str">
        <f>IF(AI6514="","",IF(ISERROR(VLOOKUP(CONCATENATE(F6514),Term!$A$1:$C$2000,1,FALSE)),0,1))</f>
        <v/>
      </c>
    </row>
    <row r="6515" spans="36:36" x14ac:dyDescent="0.15">
      <c r="AJ6515" t="str">
        <f>IF(AI6515="","",IF(ISERROR(VLOOKUP(CONCATENATE(F6515),Term!$A$1:$C$2000,1,FALSE)),0,1))</f>
        <v/>
      </c>
    </row>
    <row r="6516" spans="36:36" x14ac:dyDescent="0.15">
      <c r="AJ6516" t="str">
        <f>IF(AI6516="","",IF(ISERROR(VLOOKUP(CONCATENATE(F6516),Term!$A$1:$C$2000,1,FALSE)),0,1))</f>
        <v/>
      </c>
    </row>
    <row r="6517" spans="36:36" x14ac:dyDescent="0.15">
      <c r="AJ6517" t="str">
        <f>IF(AI6517="","",IF(ISERROR(VLOOKUP(CONCATENATE(F6517),Term!$A$1:$C$2000,1,FALSE)),0,1))</f>
        <v/>
      </c>
    </row>
    <row r="6518" spans="36:36" x14ac:dyDescent="0.15">
      <c r="AJ6518" t="str">
        <f>IF(AI6518="","",IF(ISERROR(VLOOKUP(CONCATENATE(F6518),Term!$A$1:$C$2000,1,FALSE)),0,1))</f>
        <v/>
      </c>
    </row>
    <row r="6519" spans="36:36" x14ac:dyDescent="0.15">
      <c r="AJ6519" t="str">
        <f>IF(AI6519="","",IF(ISERROR(VLOOKUP(CONCATENATE(F6519),Term!$A$1:$C$2000,1,FALSE)),0,1))</f>
        <v/>
      </c>
    </row>
    <row r="6520" spans="36:36" x14ac:dyDescent="0.15">
      <c r="AJ6520" t="str">
        <f>IF(AI6520="","",IF(ISERROR(VLOOKUP(CONCATENATE(F6520),Term!$A$1:$C$2000,1,FALSE)),0,1))</f>
        <v/>
      </c>
    </row>
    <row r="6521" spans="36:36" x14ac:dyDescent="0.15">
      <c r="AJ6521" t="str">
        <f>IF(AI6521="","",IF(ISERROR(VLOOKUP(CONCATENATE(F6521),Term!$A$1:$C$2000,1,FALSE)),0,1))</f>
        <v/>
      </c>
    </row>
    <row r="6522" spans="36:36" x14ac:dyDescent="0.15">
      <c r="AJ6522" t="str">
        <f>IF(AI6522="","",IF(ISERROR(VLOOKUP(CONCATENATE(F6522),Term!$A$1:$C$2000,1,FALSE)),0,1))</f>
        <v/>
      </c>
    </row>
    <row r="6523" spans="36:36" x14ac:dyDescent="0.15">
      <c r="AJ6523" t="str">
        <f>IF(AI6523="","",IF(ISERROR(VLOOKUP(CONCATENATE(F6523),Term!$A$1:$C$2000,1,FALSE)),0,1))</f>
        <v/>
      </c>
    </row>
    <row r="6524" spans="36:36" x14ac:dyDescent="0.15">
      <c r="AJ6524" t="str">
        <f>IF(AI6524="","",IF(ISERROR(VLOOKUP(CONCATENATE(F6524),Term!$A$1:$C$2000,1,FALSE)),0,1))</f>
        <v/>
      </c>
    </row>
    <row r="6525" spans="36:36" x14ac:dyDescent="0.15">
      <c r="AJ6525" t="str">
        <f>IF(AI6525="","",IF(ISERROR(VLOOKUP(CONCATENATE(F6525),Term!$A$1:$C$2000,1,FALSE)),0,1))</f>
        <v/>
      </c>
    </row>
    <row r="6526" spans="36:36" x14ac:dyDescent="0.15">
      <c r="AJ6526" t="str">
        <f>IF(AI6526="","",IF(ISERROR(VLOOKUP(CONCATENATE(F6526),Term!$A$1:$C$2000,1,FALSE)),0,1))</f>
        <v/>
      </c>
    </row>
    <row r="6527" spans="36:36" x14ac:dyDescent="0.15">
      <c r="AJ6527" t="str">
        <f>IF(AI6527="","",IF(ISERROR(VLOOKUP(CONCATENATE(F6527),Term!$A$1:$C$2000,1,FALSE)),0,1))</f>
        <v/>
      </c>
    </row>
    <row r="6528" spans="36:36" x14ac:dyDescent="0.15">
      <c r="AJ6528" t="str">
        <f>IF(AI6528="","",IF(ISERROR(VLOOKUP(CONCATENATE(F6528),Term!$A$1:$C$2000,1,FALSE)),0,1))</f>
        <v/>
      </c>
    </row>
    <row r="6529" spans="3:36" x14ac:dyDescent="0.15">
      <c r="C6529" s="14"/>
      <c r="D6529" s="14"/>
      <c r="AJ6529" t="str">
        <f>IF(AI6529="","",IF(ISERROR(VLOOKUP(CONCATENATE(F6529),Term!$A$1:$C$2000,1,FALSE)),0,1))</f>
        <v/>
      </c>
    </row>
    <row r="6530" spans="3:36" x14ac:dyDescent="0.15">
      <c r="C6530" s="14"/>
      <c r="D6530" s="14"/>
      <c r="AJ6530" t="str">
        <f>IF(AI6530="","",IF(ISERROR(VLOOKUP(CONCATENATE(F6530),Term!$A$1:$C$2000,1,FALSE)),0,1))</f>
        <v/>
      </c>
    </row>
    <row r="6531" spans="3:36" x14ac:dyDescent="0.15">
      <c r="C6531" s="14"/>
      <c r="D6531" s="14"/>
      <c r="AJ6531" t="str">
        <f>IF(AI6531="","",IF(ISERROR(VLOOKUP(CONCATENATE(F6531),Term!$A$1:$C$2000,1,FALSE)),0,1))</f>
        <v/>
      </c>
    </row>
    <row r="6532" spans="3:36" x14ac:dyDescent="0.15">
      <c r="C6532" s="14"/>
      <c r="D6532" s="14"/>
      <c r="AJ6532" t="str">
        <f>IF(AI6532="","",IF(ISERROR(VLOOKUP(CONCATENATE(F6532),Term!$A$1:$C$2000,1,FALSE)),0,1))</f>
        <v/>
      </c>
    </row>
    <row r="6533" spans="3:36" x14ac:dyDescent="0.15">
      <c r="C6533" s="14"/>
      <c r="D6533" s="14"/>
      <c r="AJ6533" t="str">
        <f>IF(AI6533="","",IF(ISERROR(VLOOKUP(CONCATENATE(F6533),Term!$A$1:$C$2000,1,FALSE)),0,1))</f>
        <v/>
      </c>
    </row>
    <row r="6534" spans="3:36" x14ac:dyDescent="0.15">
      <c r="C6534" s="14"/>
      <c r="D6534" s="14"/>
      <c r="AJ6534" t="str">
        <f>IF(AI6534="","",IF(ISERROR(VLOOKUP(CONCATENATE(F6534),Term!$A$1:$C$2000,1,FALSE)),0,1))</f>
        <v/>
      </c>
    </row>
    <row r="6535" spans="3:36" x14ac:dyDescent="0.15">
      <c r="C6535" s="14"/>
      <c r="D6535" s="14"/>
      <c r="AJ6535" t="str">
        <f>IF(AI6535="","",IF(ISERROR(VLOOKUP(CONCATENATE(F6535),Term!$A$1:$C$2000,1,FALSE)),0,1))</f>
        <v/>
      </c>
    </row>
    <row r="6536" spans="3:36" x14ac:dyDescent="0.15">
      <c r="C6536" s="14"/>
      <c r="D6536" s="14"/>
      <c r="AJ6536" t="str">
        <f>IF(AI6536="","",IF(ISERROR(VLOOKUP(CONCATENATE(F6536),Term!$A$1:$C$2000,1,FALSE)),0,1))</f>
        <v/>
      </c>
    </row>
    <row r="6537" spans="3:36" x14ac:dyDescent="0.15">
      <c r="C6537" s="14"/>
      <c r="D6537" s="14"/>
      <c r="AJ6537" t="str">
        <f>IF(AI6537="","",IF(ISERROR(VLOOKUP(CONCATENATE(F6537),Term!$A$1:$C$2000,1,FALSE)),0,1))</f>
        <v/>
      </c>
    </row>
    <row r="6538" spans="3:36" x14ac:dyDescent="0.15">
      <c r="C6538" s="14"/>
      <c r="D6538" s="14"/>
      <c r="AJ6538" t="str">
        <f>IF(AI6538="","",IF(ISERROR(VLOOKUP(CONCATENATE(F6538),Term!$A$1:$C$2000,1,FALSE)),0,1))</f>
        <v/>
      </c>
    </row>
    <row r="6539" spans="3:36" x14ac:dyDescent="0.15">
      <c r="C6539" s="14"/>
      <c r="D6539" s="14"/>
      <c r="AJ6539" t="str">
        <f>IF(AI6539="","",IF(ISERROR(VLOOKUP(CONCATENATE(F6539),Term!$A$1:$C$2000,1,FALSE)),0,1))</f>
        <v/>
      </c>
    </row>
    <row r="6540" spans="3:36" x14ac:dyDescent="0.15">
      <c r="C6540" s="14"/>
      <c r="D6540" s="14"/>
      <c r="AJ6540" t="str">
        <f>IF(AI6540="","",IF(ISERROR(VLOOKUP(CONCATENATE(F6540),Term!$A$1:$C$2000,1,FALSE)),0,1))</f>
        <v/>
      </c>
    </row>
    <row r="6541" spans="3:36" x14ac:dyDescent="0.15">
      <c r="C6541" s="14"/>
      <c r="D6541" s="14"/>
      <c r="AJ6541" t="str">
        <f>IF(AI6541="","",IF(ISERROR(VLOOKUP(CONCATENATE(F6541),Term!$A$1:$C$2000,1,FALSE)),0,1))</f>
        <v/>
      </c>
    </row>
    <row r="6542" spans="3:36" x14ac:dyDescent="0.15">
      <c r="C6542" s="14"/>
      <c r="D6542" s="14"/>
      <c r="AJ6542" t="str">
        <f>IF(AI6542="","",IF(ISERROR(VLOOKUP(CONCATENATE(F6542),Term!$A$1:$C$2000,1,FALSE)),0,1))</f>
        <v/>
      </c>
    </row>
    <row r="6543" spans="3:36" x14ac:dyDescent="0.15">
      <c r="C6543" s="14"/>
      <c r="D6543" s="14"/>
      <c r="AJ6543" t="str">
        <f>IF(AI6543="","",IF(ISERROR(VLOOKUP(CONCATENATE(F6543),Term!$A$1:$C$2000,1,FALSE)),0,1))</f>
        <v/>
      </c>
    </row>
    <row r="6544" spans="3:36" x14ac:dyDescent="0.15">
      <c r="C6544" s="14"/>
      <c r="D6544" s="14"/>
      <c r="AJ6544" t="str">
        <f>IF(AI6544="","",IF(ISERROR(VLOOKUP(CONCATENATE(F6544),Term!$A$1:$C$2000,1,FALSE)),0,1))</f>
        <v/>
      </c>
    </row>
    <row r="6545" spans="3:36" x14ac:dyDescent="0.15">
      <c r="C6545" s="14"/>
      <c r="D6545" s="14"/>
      <c r="AJ6545" t="str">
        <f>IF(AI6545="","",IF(ISERROR(VLOOKUP(CONCATENATE(F6545),Term!$A$1:$C$2000,1,FALSE)),0,1))</f>
        <v/>
      </c>
    </row>
    <row r="6546" spans="3:36" x14ac:dyDescent="0.15">
      <c r="C6546" s="14"/>
      <c r="D6546" s="14"/>
      <c r="AJ6546" t="str">
        <f>IF(AI6546="","",IF(ISERROR(VLOOKUP(CONCATENATE(F6546),Term!$A$1:$C$2000,1,FALSE)),0,1))</f>
        <v/>
      </c>
    </row>
    <row r="6547" spans="3:36" x14ac:dyDescent="0.15">
      <c r="C6547" s="14"/>
      <c r="D6547" s="14"/>
      <c r="AJ6547" t="str">
        <f>IF(AI6547="","",IF(ISERROR(VLOOKUP(CONCATENATE(F6547),Term!$A$1:$C$2000,1,FALSE)),0,1))</f>
        <v/>
      </c>
    </row>
    <row r="6548" spans="3:36" x14ac:dyDescent="0.15">
      <c r="C6548" s="14"/>
      <c r="D6548" s="14"/>
      <c r="AJ6548" t="str">
        <f>IF(AI6548="","",IF(ISERROR(VLOOKUP(CONCATENATE(F6548),Term!$A$1:$C$2000,1,FALSE)),0,1))</f>
        <v/>
      </c>
    </row>
    <row r="6549" spans="3:36" x14ac:dyDescent="0.15">
      <c r="C6549" s="14"/>
      <c r="D6549" s="14"/>
      <c r="AJ6549" t="str">
        <f>IF(AI6549="","",IF(ISERROR(VLOOKUP(CONCATENATE(F6549),Term!$A$1:$C$2000,1,FALSE)),0,1))</f>
        <v/>
      </c>
    </row>
    <row r="6550" spans="3:36" x14ac:dyDescent="0.15">
      <c r="AJ6550" t="str">
        <f>IF(AI6550="","",IF(ISERROR(VLOOKUP(CONCATENATE(F6550),Term!$A$1:$C$2000,1,FALSE)),0,1))</f>
        <v/>
      </c>
    </row>
    <row r="6551" spans="3:36" x14ac:dyDescent="0.15">
      <c r="C6551" s="14"/>
      <c r="D6551" s="14"/>
      <c r="AJ6551" t="str">
        <f>IF(AI6551="","",IF(ISERROR(VLOOKUP(CONCATENATE(F6551),Term!$A$1:$C$2000,1,FALSE)),0,1))</f>
        <v/>
      </c>
    </row>
    <row r="6552" spans="3:36" x14ac:dyDescent="0.15">
      <c r="C6552" s="14"/>
      <c r="D6552" s="14"/>
      <c r="AJ6552" t="str">
        <f>IF(AI6552="","",IF(ISERROR(VLOOKUP(CONCATENATE(F6552),Term!$A$1:$C$2000,1,FALSE)),0,1))</f>
        <v/>
      </c>
    </row>
    <row r="6553" spans="3:36" x14ac:dyDescent="0.15">
      <c r="C6553" s="14"/>
      <c r="D6553" s="14"/>
      <c r="AJ6553" t="str">
        <f>IF(AI6553="","",IF(ISERROR(VLOOKUP(CONCATENATE(F6553),Term!$A$1:$C$2000,1,FALSE)),0,1))</f>
        <v/>
      </c>
    </row>
    <row r="6554" spans="3:36" x14ac:dyDescent="0.15">
      <c r="AJ6554" t="str">
        <f>IF(AI6554="","",IF(ISERROR(VLOOKUP(CONCATENATE(F6554),Term!$A$1:$C$2000,1,FALSE)),0,1))</f>
        <v/>
      </c>
    </row>
    <row r="6555" spans="3:36" x14ac:dyDescent="0.15">
      <c r="AJ6555" t="str">
        <f>IF(AI6555="","",IF(ISERROR(VLOOKUP(CONCATENATE(F6555),Term!$A$1:$C$2000,1,FALSE)),0,1))</f>
        <v/>
      </c>
    </row>
    <row r="6556" spans="3:36" x14ac:dyDescent="0.15">
      <c r="AJ6556" t="str">
        <f>IF(AI6556="","",IF(ISERROR(VLOOKUP(CONCATENATE(F6556),Term!$A$1:$C$2000,1,FALSE)),0,1))</f>
        <v/>
      </c>
    </row>
    <row r="6557" spans="3:36" x14ac:dyDescent="0.15">
      <c r="C6557" s="14"/>
      <c r="D6557" s="14"/>
      <c r="AJ6557" t="str">
        <f>IF(AI6557="","",IF(ISERROR(VLOOKUP(CONCATENATE(F6557),Term!$A$1:$C$2000,1,FALSE)),0,1))</f>
        <v/>
      </c>
    </row>
    <row r="6558" spans="3:36" x14ac:dyDescent="0.15">
      <c r="AJ6558" t="str">
        <f>IF(AI6558="","",IF(ISERROR(VLOOKUP(CONCATENATE(F6558),Term!$A$1:$C$2000,1,FALSE)),0,1))</f>
        <v/>
      </c>
    </row>
    <row r="6559" spans="3:36" x14ac:dyDescent="0.15">
      <c r="AJ6559" t="str">
        <f>IF(AI6559="","",IF(ISERROR(VLOOKUP(CONCATENATE(F6559),Term!$A$1:$C$2000,1,FALSE)),0,1))</f>
        <v/>
      </c>
    </row>
    <row r="6560" spans="3:36" x14ac:dyDescent="0.15">
      <c r="AJ6560" t="str">
        <f>IF(AI6560="","",IF(ISERROR(VLOOKUP(CONCATENATE(F6560),Term!$A$1:$C$2000,1,FALSE)),0,1))</f>
        <v/>
      </c>
    </row>
    <row r="6561" spans="3:36" x14ac:dyDescent="0.15">
      <c r="AJ6561" t="str">
        <f>IF(AI6561="","",IF(ISERROR(VLOOKUP(CONCATENATE(F6561),Term!$A$1:$C$2000,1,FALSE)),0,1))</f>
        <v/>
      </c>
    </row>
    <row r="6562" spans="3:36" x14ac:dyDescent="0.15">
      <c r="AJ6562" t="str">
        <f>IF(AI6562="","",IF(ISERROR(VLOOKUP(CONCATENATE(F6562),Term!$A$1:$C$2000,1,FALSE)),0,1))</f>
        <v/>
      </c>
    </row>
    <row r="6563" spans="3:36" x14ac:dyDescent="0.15">
      <c r="AJ6563" t="str">
        <f>IF(AI6563="","",IF(ISERROR(VLOOKUP(CONCATENATE(F6563),Term!$A$1:$C$2000,1,FALSE)),0,1))</f>
        <v/>
      </c>
    </row>
    <row r="6564" spans="3:36" x14ac:dyDescent="0.15">
      <c r="AJ6564" t="str">
        <f>IF(AI6564="","",IF(ISERROR(VLOOKUP(CONCATENATE(F6564),Term!$A$1:$C$2000,1,FALSE)),0,1))</f>
        <v/>
      </c>
    </row>
    <row r="6565" spans="3:36" x14ac:dyDescent="0.15">
      <c r="AJ6565" t="str">
        <f>IF(AI6565="","",IF(ISERROR(VLOOKUP(CONCATENATE(F6565),Term!$A$1:$C$2000,1,FALSE)),0,1))</f>
        <v/>
      </c>
    </row>
    <row r="6566" spans="3:36" x14ac:dyDescent="0.15">
      <c r="AJ6566" t="str">
        <f>IF(AI6566="","",IF(ISERROR(VLOOKUP(CONCATENATE(F6566),Term!$A$1:$C$2000,1,FALSE)),0,1))</f>
        <v/>
      </c>
    </row>
    <row r="6567" spans="3:36" x14ac:dyDescent="0.15">
      <c r="AJ6567" t="str">
        <f>IF(AI6567="","",IF(ISERROR(VLOOKUP(CONCATENATE(F6567),Term!$A$1:$C$2000,1,FALSE)),0,1))</f>
        <v/>
      </c>
    </row>
    <row r="6568" spans="3:36" x14ac:dyDescent="0.15">
      <c r="AJ6568" t="str">
        <f>IF(AI6568="","",IF(ISERROR(VLOOKUP(CONCATENATE(F6568),Term!$A$1:$C$2000,1,FALSE)),0,1))</f>
        <v/>
      </c>
    </row>
    <row r="6569" spans="3:36" x14ac:dyDescent="0.15">
      <c r="AJ6569" t="str">
        <f>IF(AI6569="","",IF(ISERROR(VLOOKUP(CONCATENATE(F6569),Term!$A$1:$C$2000,1,FALSE)),0,1))</f>
        <v/>
      </c>
    </row>
    <row r="6570" spans="3:36" x14ac:dyDescent="0.15">
      <c r="AJ6570" t="str">
        <f>IF(AI6570="","",IF(ISERROR(VLOOKUP(CONCATENATE(F6570),Term!$A$1:$C$2000,1,FALSE)),0,1))</f>
        <v/>
      </c>
    </row>
    <row r="6571" spans="3:36" x14ac:dyDescent="0.15">
      <c r="AJ6571" t="str">
        <f>IF(AI6571="","",IF(ISERROR(VLOOKUP(CONCATENATE(F6571),Term!$A$1:$C$2000,1,FALSE)),0,1))</f>
        <v/>
      </c>
    </row>
    <row r="6572" spans="3:36" x14ac:dyDescent="0.15">
      <c r="AJ6572" t="str">
        <f>IF(AI6572="","",IF(ISERROR(VLOOKUP(CONCATENATE(F6572),Term!$A$1:$C$2000,1,FALSE)),0,1))</f>
        <v/>
      </c>
    </row>
    <row r="6573" spans="3:36" x14ac:dyDescent="0.15">
      <c r="AJ6573" t="str">
        <f>IF(AI6573="","",IF(ISERROR(VLOOKUP(CONCATENATE(F6573),Term!$A$1:$C$2000,1,FALSE)),0,1))</f>
        <v/>
      </c>
    </row>
    <row r="6574" spans="3:36" x14ac:dyDescent="0.15">
      <c r="AJ6574" t="str">
        <f>IF(AI6574="","",IF(ISERROR(VLOOKUP(CONCATENATE(F6574),Term!$A$1:$C$2000,1,FALSE)),0,1))</f>
        <v/>
      </c>
    </row>
    <row r="6575" spans="3:36" x14ac:dyDescent="0.15">
      <c r="C6575" s="14"/>
      <c r="D6575" s="14"/>
      <c r="AJ6575" t="str">
        <f>IF(AI6575="","",IF(ISERROR(VLOOKUP(CONCATENATE(F6575),Term!$A$1:$C$2000,1,FALSE)),0,1))</f>
        <v/>
      </c>
    </row>
    <row r="6576" spans="3:36" x14ac:dyDescent="0.15">
      <c r="AJ6576" t="str">
        <f>IF(AI6576="","",IF(ISERROR(VLOOKUP(CONCATENATE(F6576),Term!$A$1:$C$2000,1,FALSE)),0,1))</f>
        <v/>
      </c>
    </row>
    <row r="6577" spans="3:36" x14ac:dyDescent="0.15">
      <c r="C6577" s="14"/>
      <c r="D6577" s="14"/>
      <c r="AJ6577" t="str">
        <f>IF(AI6577="","",IF(ISERROR(VLOOKUP(CONCATENATE(F6577),Term!$A$1:$C$2000,1,FALSE)),0,1))</f>
        <v/>
      </c>
    </row>
    <row r="6578" spans="3:36" x14ac:dyDescent="0.15">
      <c r="C6578" s="14"/>
      <c r="D6578" s="14"/>
      <c r="AJ6578" t="str">
        <f>IF(AI6578="","",IF(ISERROR(VLOOKUP(CONCATENATE(F6578),Term!$A$1:$C$2000,1,FALSE)),0,1))</f>
        <v/>
      </c>
    </row>
    <row r="6579" spans="3:36" x14ac:dyDescent="0.15">
      <c r="C6579" s="14"/>
      <c r="D6579" s="14"/>
      <c r="AJ6579" t="str">
        <f>IF(AI6579="","",IF(ISERROR(VLOOKUP(CONCATENATE(F6579),Term!$A$1:$C$2000,1,FALSE)),0,1))</f>
        <v/>
      </c>
    </row>
    <row r="6580" spans="3:36" x14ac:dyDescent="0.15">
      <c r="AJ6580" t="str">
        <f>IF(AI6580="","",IF(ISERROR(VLOOKUP(CONCATENATE(F6580),Term!$A$1:$C$2000,1,FALSE)),0,1))</f>
        <v/>
      </c>
    </row>
    <row r="6581" spans="3:36" x14ac:dyDescent="0.15">
      <c r="AJ6581" t="str">
        <f>IF(AI6581="","",IF(ISERROR(VLOOKUP(CONCATENATE(F6581),Term!$A$1:$C$2000,1,FALSE)),0,1))</f>
        <v/>
      </c>
    </row>
    <row r="6582" spans="3:36" x14ac:dyDescent="0.15">
      <c r="AJ6582" t="str">
        <f>IF(AI6582="","",IF(ISERROR(VLOOKUP(CONCATENATE(F6582),Term!$A$1:$C$2000,1,FALSE)),0,1))</f>
        <v/>
      </c>
    </row>
    <row r="6583" spans="3:36" x14ac:dyDescent="0.15">
      <c r="AJ6583" t="str">
        <f>IF(AI6583="","",IF(ISERROR(VLOOKUP(CONCATENATE(F6583),Term!$A$1:$C$2000,1,FALSE)),0,1))</f>
        <v/>
      </c>
    </row>
    <row r="6584" spans="3:36" x14ac:dyDescent="0.15">
      <c r="AJ6584" t="str">
        <f>IF(AI6584="","",IF(ISERROR(VLOOKUP(CONCATENATE(F6584),Term!$A$1:$C$2000,1,FALSE)),0,1))</f>
        <v/>
      </c>
    </row>
    <row r="6585" spans="3:36" x14ac:dyDescent="0.15">
      <c r="AJ6585" t="str">
        <f>IF(AI6585="","",IF(ISERROR(VLOOKUP(CONCATENATE(F6585),Term!$A$1:$C$2000,1,FALSE)),0,1))</f>
        <v/>
      </c>
    </row>
    <row r="6586" spans="3:36" x14ac:dyDescent="0.15">
      <c r="AJ6586" t="str">
        <f>IF(AI6586="","",IF(ISERROR(VLOOKUP(CONCATENATE(F6586),Term!$A$1:$C$2000,1,FALSE)),0,1))</f>
        <v/>
      </c>
    </row>
    <row r="6587" spans="3:36" x14ac:dyDescent="0.15">
      <c r="AJ6587" t="str">
        <f>IF(AI6587="","",IF(ISERROR(VLOOKUP(CONCATENATE(F6587),Term!$A$1:$C$2000,1,FALSE)),0,1))</f>
        <v/>
      </c>
    </row>
    <row r="6588" spans="3:36" x14ac:dyDescent="0.15">
      <c r="AJ6588" t="str">
        <f>IF(AI6588="","",IF(ISERROR(VLOOKUP(CONCATENATE(F6588),Term!$A$1:$C$2000,1,FALSE)),0,1))</f>
        <v/>
      </c>
    </row>
    <row r="6589" spans="3:36" x14ac:dyDescent="0.15">
      <c r="AJ6589" t="str">
        <f>IF(AI6589="","",IF(ISERROR(VLOOKUP(CONCATENATE(F6589),Term!$A$1:$C$2000,1,FALSE)),0,1))</f>
        <v/>
      </c>
    </row>
    <row r="6590" spans="3:36" x14ac:dyDescent="0.15">
      <c r="AJ6590" t="str">
        <f>IF(AI6590="","",IF(ISERROR(VLOOKUP(CONCATENATE(F6590),Term!$A$1:$C$2000,1,FALSE)),0,1))</f>
        <v/>
      </c>
    </row>
    <row r="6591" spans="3:36" x14ac:dyDescent="0.15">
      <c r="AJ6591" t="str">
        <f>IF(AI6591="","",IF(ISERROR(VLOOKUP(CONCATENATE(F6591),Term!$A$1:$C$2000,1,FALSE)),0,1))</f>
        <v/>
      </c>
    </row>
    <row r="6592" spans="3:36" x14ac:dyDescent="0.15">
      <c r="AJ6592" t="str">
        <f>IF(AI6592="","",IF(ISERROR(VLOOKUP(CONCATENATE(F6592),Term!$A$1:$C$2000,1,FALSE)),0,1))</f>
        <v/>
      </c>
    </row>
    <row r="6593" spans="3:36" x14ac:dyDescent="0.15">
      <c r="C6593" s="14"/>
      <c r="D6593" s="14"/>
      <c r="AJ6593" t="str">
        <f>IF(AI6593="","",IF(ISERROR(VLOOKUP(CONCATENATE(F6593),Term!$A$1:$C$2000,1,FALSE)),0,1))</f>
        <v/>
      </c>
    </row>
    <row r="6594" spans="3:36" x14ac:dyDescent="0.15">
      <c r="C6594" s="14"/>
      <c r="D6594" s="14"/>
      <c r="AJ6594" t="str">
        <f>IF(AI6594="","",IF(ISERROR(VLOOKUP(CONCATENATE(F6594),Term!$A$1:$C$2000,1,FALSE)),0,1))</f>
        <v/>
      </c>
    </row>
    <row r="6595" spans="3:36" x14ac:dyDescent="0.15">
      <c r="C6595" s="14"/>
      <c r="D6595" s="14"/>
      <c r="AJ6595" t="str">
        <f>IF(AI6595="","",IF(ISERROR(VLOOKUP(CONCATENATE(F6595),Term!$A$1:$C$2000,1,FALSE)),0,1))</f>
        <v/>
      </c>
    </row>
    <row r="6596" spans="3:36" x14ac:dyDescent="0.15">
      <c r="AJ6596" t="str">
        <f>IF(AI6596="","",IF(ISERROR(VLOOKUP(CONCATENATE(F6596),Term!$A$1:$C$2000,1,FALSE)),0,1))</f>
        <v/>
      </c>
    </row>
    <row r="6597" spans="3:36" x14ac:dyDescent="0.15">
      <c r="AJ6597" t="str">
        <f>IF(AI6597="","",IF(ISERROR(VLOOKUP(CONCATENATE(F6597),Term!$A$1:$C$2000,1,FALSE)),0,1))</f>
        <v/>
      </c>
    </row>
    <row r="6598" spans="3:36" x14ac:dyDescent="0.15">
      <c r="AJ6598" t="str">
        <f>IF(AI6598="","",IF(ISERROR(VLOOKUP(CONCATENATE(F6598),Term!$A$1:$C$2000,1,FALSE)),0,1))</f>
        <v/>
      </c>
    </row>
    <row r="6599" spans="3:36" x14ac:dyDescent="0.15">
      <c r="AJ6599" t="str">
        <f>IF(AI6599="","",IF(ISERROR(VLOOKUP(CONCATENATE(F6599),Term!$A$1:$C$2000,1,FALSE)),0,1))</f>
        <v/>
      </c>
    </row>
    <row r="6600" spans="3:36" x14ac:dyDescent="0.15">
      <c r="AJ6600" t="str">
        <f>IF(AI6600="","",IF(ISERROR(VLOOKUP(CONCATENATE(F6600),Term!$A$1:$C$2000,1,FALSE)),0,1))</f>
        <v/>
      </c>
    </row>
    <row r="6601" spans="3:36" x14ac:dyDescent="0.15">
      <c r="AJ6601" t="str">
        <f>IF(AI6601="","",IF(ISERROR(VLOOKUP(CONCATENATE(F6601),Term!$A$1:$C$2000,1,FALSE)),0,1))</f>
        <v/>
      </c>
    </row>
    <row r="6602" spans="3:36" x14ac:dyDescent="0.15">
      <c r="AJ6602" t="str">
        <f>IF(AI6602="","",IF(ISERROR(VLOOKUP(CONCATENATE(F6602),Term!$A$1:$C$2000,1,FALSE)),0,1))</f>
        <v/>
      </c>
    </row>
    <row r="6603" spans="3:36" x14ac:dyDescent="0.15">
      <c r="AJ6603" t="str">
        <f>IF(AI6603="","",IF(ISERROR(VLOOKUP(CONCATENATE(F6603),Term!$A$1:$C$2000,1,FALSE)),0,1))</f>
        <v/>
      </c>
    </row>
    <row r="6604" spans="3:36" x14ac:dyDescent="0.15">
      <c r="AJ6604" t="str">
        <f>IF(AI6604="","",IF(ISERROR(VLOOKUP(CONCATENATE(F6604),Term!$A$1:$C$2000,1,FALSE)),0,1))</f>
        <v/>
      </c>
    </row>
    <row r="6605" spans="3:36" x14ac:dyDescent="0.15">
      <c r="AJ6605" t="str">
        <f>IF(AI6605="","",IF(ISERROR(VLOOKUP(CONCATENATE(F6605),Term!$A$1:$C$2000,1,FALSE)),0,1))</f>
        <v/>
      </c>
    </row>
    <row r="6606" spans="3:36" x14ac:dyDescent="0.15">
      <c r="AJ6606" t="str">
        <f>IF(AI6606="","",IF(ISERROR(VLOOKUP(CONCATENATE(F6606),Term!$A$1:$C$2000,1,FALSE)),0,1))</f>
        <v/>
      </c>
    </row>
    <row r="6607" spans="3:36" x14ac:dyDescent="0.15">
      <c r="AJ6607" t="str">
        <f>IF(AI6607="","",IF(ISERROR(VLOOKUP(CONCATENATE(F6607),Term!$A$1:$C$2000,1,FALSE)),0,1))</f>
        <v/>
      </c>
    </row>
    <row r="6608" spans="3:36" x14ac:dyDescent="0.15">
      <c r="AJ6608" t="str">
        <f>IF(AI6608="","",IF(ISERROR(VLOOKUP(CONCATENATE(F6608),Term!$A$1:$C$2000,1,FALSE)),0,1))</f>
        <v/>
      </c>
    </row>
    <row r="6609" spans="3:36" x14ac:dyDescent="0.15">
      <c r="AJ6609" t="str">
        <f>IF(AI6609="","",IF(ISERROR(VLOOKUP(CONCATENATE(F6609),Term!$A$1:$C$2000,1,FALSE)),0,1))</f>
        <v/>
      </c>
    </row>
    <row r="6610" spans="3:36" x14ac:dyDescent="0.15">
      <c r="AJ6610" t="str">
        <f>IF(AI6610="","",IF(ISERROR(VLOOKUP(CONCATENATE(F6610),Term!$A$1:$C$2000,1,FALSE)),0,1))</f>
        <v/>
      </c>
    </row>
    <row r="6611" spans="3:36" x14ac:dyDescent="0.15">
      <c r="AJ6611" t="str">
        <f>IF(AI6611="","",IF(ISERROR(VLOOKUP(CONCATENATE(F6611),Term!$A$1:$C$2000,1,FALSE)),0,1))</f>
        <v/>
      </c>
    </row>
    <row r="6612" spans="3:36" x14ac:dyDescent="0.15">
      <c r="AJ6612" t="str">
        <f>IF(AI6612="","",IF(ISERROR(VLOOKUP(CONCATENATE(F6612),Term!$A$1:$C$2000,1,FALSE)),0,1))</f>
        <v/>
      </c>
    </row>
    <row r="6613" spans="3:36" x14ac:dyDescent="0.15">
      <c r="AJ6613" t="str">
        <f>IF(AI6613="","",IF(ISERROR(VLOOKUP(CONCATENATE(F6613),Term!$A$1:$C$2000,1,FALSE)),0,1))</f>
        <v/>
      </c>
    </row>
    <row r="6614" spans="3:36" x14ac:dyDescent="0.15">
      <c r="AJ6614" t="str">
        <f>IF(AI6614="","",IF(ISERROR(VLOOKUP(CONCATENATE(F6614),Term!$A$1:$C$2000,1,FALSE)),0,1))</f>
        <v/>
      </c>
    </row>
    <row r="6615" spans="3:36" x14ac:dyDescent="0.15">
      <c r="AJ6615" t="str">
        <f>IF(AI6615="","",IF(ISERROR(VLOOKUP(CONCATENATE(F6615),Term!$A$1:$C$2000,1,FALSE)),0,1))</f>
        <v/>
      </c>
    </row>
    <row r="6616" spans="3:36" x14ac:dyDescent="0.15">
      <c r="AJ6616" t="str">
        <f>IF(AI6616="","",IF(ISERROR(VLOOKUP(CONCATENATE(F6616),Term!$A$1:$C$2000,1,FALSE)),0,1))</f>
        <v/>
      </c>
    </row>
    <row r="6617" spans="3:36" x14ac:dyDescent="0.15">
      <c r="AJ6617" t="str">
        <f>IF(AI6617="","",IF(ISERROR(VLOOKUP(CONCATENATE(F6617),Term!$A$1:$C$2000,1,FALSE)),0,1))</f>
        <v/>
      </c>
    </row>
    <row r="6618" spans="3:36" x14ac:dyDescent="0.15">
      <c r="AJ6618" t="str">
        <f>IF(AI6618="","",IF(ISERROR(VLOOKUP(CONCATENATE(F6618),Term!$A$1:$C$2000,1,FALSE)),0,1))</f>
        <v/>
      </c>
    </row>
    <row r="6619" spans="3:36" x14ac:dyDescent="0.15">
      <c r="AJ6619" t="str">
        <f>IF(AI6619="","",IF(ISERROR(VLOOKUP(CONCATENATE(F6619),Term!$A$1:$C$2000,1,FALSE)),0,1))</f>
        <v/>
      </c>
    </row>
    <row r="6620" spans="3:36" x14ac:dyDescent="0.15">
      <c r="AJ6620" t="str">
        <f>IF(AI6620="","",IF(ISERROR(VLOOKUP(CONCATENATE(F6620),Term!$A$1:$C$2000,1,FALSE)),0,1))</f>
        <v/>
      </c>
    </row>
    <row r="6621" spans="3:36" x14ac:dyDescent="0.15">
      <c r="AJ6621" t="str">
        <f>IF(AI6621="","",IF(ISERROR(VLOOKUP(CONCATENATE(F6621),Term!$A$1:$C$2000,1,FALSE)),0,1))</f>
        <v/>
      </c>
    </row>
    <row r="6622" spans="3:36" x14ac:dyDescent="0.15">
      <c r="AJ6622" t="str">
        <f>IF(AI6622="","",IF(ISERROR(VLOOKUP(CONCATENATE(F6622),Term!$A$1:$C$2000,1,FALSE)),0,1))</f>
        <v/>
      </c>
    </row>
    <row r="6623" spans="3:36" x14ac:dyDescent="0.15">
      <c r="AJ6623" t="str">
        <f>IF(AI6623="","",IF(ISERROR(VLOOKUP(CONCATENATE(F6623),Term!$A$1:$C$2000,1,FALSE)),0,1))</f>
        <v/>
      </c>
    </row>
    <row r="6624" spans="3:36" x14ac:dyDescent="0.15">
      <c r="C6624" s="14"/>
      <c r="D6624" s="14"/>
      <c r="AJ6624" t="str">
        <f>IF(AI6624="","",IF(ISERROR(VLOOKUP(CONCATENATE(F6624),Term!$A$1:$C$2000,1,FALSE)),0,1))</f>
        <v/>
      </c>
    </row>
    <row r="6625" spans="36:36" x14ac:dyDescent="0.15">
      <c r="AJ6625" t="str">
        <f>IF(AI6625="","",IF(ISERROR(VLOOKUP(CONCATENATE(F6625),Term!$A$1:$C$2000,1,FALSE)),0,1))</f>
        <v/>
      </c>
    </row>
    <row r="6626" spans="36:36" x14ac:dyDescent="0.15">
      <c r="AJ6626" t="str">
        <f>IF(AI6626="","",IF(ISERROR(VLOOKUP(CONCATENATE(F6626),Term!$A$1:$C$2000,1,FALSE)),0,1))</f>
        <v/>
      </c>
    </row>
    <row r="6627" spans="36:36" x14ac:dyDescent="0.15">
      <c r="AJ6627" t="str">
        <f>IF(AI6627="","",IF(ISERROR(VLOOKUP(CONCATENATE(F6627),Term!$A$1:$C$2000,1,FALSE)),0,1))</f>
        <v/>
      </c>
    </row>
    <row r="6628" spans="36:36" x14ac:dyDescent="0.15">
      <c r="AJ6628" t="str">
        <f>IF(AI6628="","",IF(ISERROR(VLOOKUP(CONCATENATE(F6628),Term!$A$1:$C$2000,1,FALSE)),0,1))</f>
        <v/>
      </c>
    </row>
    <row r="6629" spans="36:36" x14ac:dyDescent="0.15">
      <c r="AJ6629" t="str">
        <f>IF(AI6629="","",IF(ISERROR(VLOOKUP(CONCATENATE(F6629),Term!$A$1:$C$2000,1,FALSE)),0,1))</f>
        <v/>
      </c>
    </row>
    <row r="6630" spans="36:36" x14ac:dyDescent="0.15">
      <c r="AJ6630" t="str">
        <f>IF(AI6630="","",IF(ISERROR(VLOOKUP(CONCATENATE(F6630),Term!$A$1:$C$2000,1,FALSE)),0,1))</f>
        <v/>
      </c>
    </row>
    <row r="6631" spans="36:36" x14ac:dyDescent="0.15">
      <c r="AJ6631" t="str">
        <f>IF(AI6631="","",IF(ISERROR(VLOOKUP(CONCATENATE(F6631),Term!$A$1:$C$2000,1,FALSE)),0,1))</f>
        <v/>
      </c>
    </row>
    <row r="6632" spans="36:36" x14ac:dyDescent="0.15">
      <c r="AJ6632" t="str">
        <f>IF(AI6632="","",IF(ISERROR(VLOOKUP(CONCATENATE(F6632),Term!$A$1:$C$2000,1,FALSE)),0,1))</f>
        <v/>
      </c>
    </row>
    <row r="6633" spans="36:36" x14ac:dyDescent="0.15">
      <c r="AJ6633" t="str">
        <f>IF(AI6633="","",IF(ISERROR(VLOOKUP(CONCATENATE(F6633),Term!$A$1:$C$2000,1,FALSE)),0,1))</f>
        <v/>
      </c>
    </row>
    <row r="6634" spans="36:36" x14ac:dyDescent="0.15">
      <c r="AJ6634" t="str">
        <f>IF(AI6634="","",IF(ISERROR(VLOOKUP(CONCATENATE(F6634),Term!$A$1:$C$2000,1,FALSE)),0,1))</f>
        <v/>
      </c>
    </row>
    <row r="6635" spans="36:36" x14ac:dyDescent="0.15">
      <c r="AJ6635" t="str">
        <f>IF(AI6635="","",IF(ISERROR(VLOOKUP(CONCATENATE(F6635),Term!$A$1:$C$2000,1,FALSE)),0,1))</f>
        <v/>
      </c>
    </row>
    <row r="6636" spans="36:36" x14ac:dyDescent="0.15">
      <c r="AJ6636" t="str">
        <f>IF(AI6636="","",IF(ISERROR(VLOOKUP(CONCATENATE(F6636),Term!$A$1:$C$2000,1,FALSE)),0,1))</f>
        <v/>
      </c>
    </row>
    <row r="6637" spans="36:36" x14ac:dyDescent="0.15">
      <c r="AJ6637" t="str">
        <f>IF(AI6637="","",IF(ISERROR(VLOOKUP(CONCATENATE(F6637),Term!$A$1:$C$2000,1,FALSE)),0,1))</f>
        <v/>
      </c>
    </row>
    <row r="6638" spans="36:36" x14ac:dyDescent="0.15">
      <c r="AJ6638" t="str">
        <f>IF(AI6638="","",IF(ISERROR(VLOOKUP(CONCATENATE(F6638),Term!$A$1:$C$2000,1,FALSE)),0,1))</f>
        <v/>
      </c>
    </row>
    <row r="6639" spans="36:36" x14ac:dyDescent="0.15">
      <c r="AJ6639" t="str">
        <f>IF(AI6639="","",IF(ISERROR(VLOOKUP(CONCATENATE(F6639),Term!$A$1:$C$2000,1,FALSE)),0,1))</f>
        <v/>
      </c>
    </row>
    <row r="6640" spans="36:36" x14ac:dyDescent="0.15">
      <c r="AJ6640" t="str">
        <f>IF(AI6640="","",IF(ISERROR(VLOOKUP(CONCATENATE(F6640),Term!$A$1:$C$2000,1,FALSE)),0,1))</f>
        <v/>
      </c>
    </row>
    <row r="6641" spans="3:36" x14ac:dyDescent="0.15">
      <c r="AJ6641" t="str">
        <f>IF(AI6641="","",IF(ISERROR(VLOOKUP(CONCATENATE(F6641),Term!$A$1:$C$2000,1,FALSE)),0,1))</f>
        <v/>
      </c>
    </row>
    <row r="6642" spans="3:36" x14ac:dyDescent="0.15">
      <c r="AJ6642" t="str">
        <f>IF(AI6642="","",IF(ISERROR(VLOOKUP(CONCATENATE(F6642),Term!$A$1:$C$2000,1,FALSE)),0,1))</f>
        <v/>
      </c>
    </row>
    <row r="6643" spans="3:36" x14ac:dyDescent="0.15">
      <c r="AJ6643" t="str">
        <f>IF(AI6643="","",IF(ISERROR(VLOOKUP(CONCATENATE(F6643),Term!$A$1:$C$2000,1,FALSE)),0,1))</f>
        <v/>
      </c>
    </row>
    <row r="6644" spans="3:36" x14ac:dyDescent="0.15">
      <c r="AJ6644" t="str">
        <f>IF(AI6644="","",IF(ISERROR(VLOOKUP(CONCATENATE(F6644),Term!$A$1:$C$2000,1,FALSE)),0,1))</f>
        <v/>
      </c>
    </row>
    <row r="6645" spans="3:36" x14ac:dyDescent="0.15">
      <c r="AJ6645" t="str">
        <f>IF(AI6645="","",IF(ISERROR(VLOOKUP(CONCATENATE(F6645),Term!$A$1:$C$2000,1,FALSE)),0,1))</f>
        <v/>
      </c>
    </row>
    <row r="6646" spans="3:36" x14ac:dyDescent="0.15">
      <c r="AJ6646" t="str">
        <f>IF(AI6646="","",IF(ISERROR(VLOOKUP(CONCATENATE(F6646),Term!$A$1:$C$2000,1,FALSE)),0,1))</f>
        <v/>
      </c>
    </row>
    <row r="6647" spans="3:36" x14ac:dyDescent="0.15">
      <c r="AJ6647" t="str">
        <f>IF(AI6647="","",IF(ISERROR(VLOOKUP(CONCATENATE(F6647),Term!$A$1:$C$2000,1,FALSE)),0,1))</f>
        <v/>
      </c>
    </row>
    <row r="6648" spans="3:36" x14ac:dyDescent="0.15">
      <c r="AJ6648" t="str">
        <f>IF(AI6648="","",IF(ISERROR(VLOOKUP(CONCATENATE(F6648),Term!$A$1:$C$2000,1,FALSE)),0,1))</f>
        <v/>
      </c>
    </row>
    <row r="6649" spans="3:36" x14ac:dyDescent="0.15">
      <c r="AJ6649" t="str">
        <f>IF(AI6649="","",IF(ISERROR(VLOOKUP(CONCATENATE(F6649),Term!$A$1:$C$2000,1,FALSE)),0,1))</f>
        <v/>
      </c>
    </row>
    <row r="6650" spans="3:36" x14ac:dyDescent="0.15">
      <c r="AJ6650" t="str">
        <f>IF(AI6650="","",IF(ISERROR(VLOOKUP(CONCATENATE(F6650),Term!$A$1:$C$2000,1,FALSE)),0,1))</f>
        <v/>
      </c>
    </row>
    <row r="6651" spans="3:36" x14ac:dyDescent="0.15">
      <c r="AJ6651" t="str">
        <f>IF(AI6651="","",IF(ISERROR(VLOOKUP(CONCATENATE(F6651),Term!$A$1:$C$2000,1,FALSE)),0,1))</f>
        <v/>
      </c>
    </row>
    <row r="6652" spans="3:36" x14ac:dyDescent="0.15">
      <c r="AJ6652" t="str">
        <f>IF(AI6652="","",IF(ISERROR(VLOOKUP(CONCATENATE(F6652),Term!$A$1:$C$2000,1,FALSE)),0,1))</f>
        <v/>
      </c>
    </row>
    <row r="6653" spans="3:36" x14ac:dyDescent="0.15">
      <c r="AJ6653" t="str">
        <f>IF(AI6653="","",IF(ISERROR(VLOOKUP(CONCATENATE(F6653),Term!$A$1:$C$2000,1,FALSE)),0,1))</f>
        <v/>
      </c>
    </row>
    <row r="6654" spans="3:36" x14ac:dyDescent="0.15">
      <c r="C6654" s="14"/>
      <c r="D6654" s="14"/>
      <c r="AJ6654" t="str">
        <f>IF(AI6654="","",IF(ISERROR(VLOOKUP(CONCATENATE(F6654),Term!$A$1:$C$2000,1,FALSE)),0,1))</f>
        <v/>
      </c>
    </row>
    <row r="6655" spans="3:36" x14ac:dyDescent="0.15">
      <c r="C6655" s="14"/>
      <c r="D6655" s="14"/>
      <c r="AJ6655" t="str">
        <f>IF(AI6655="","",IF(ISERROR(VLOOKUP(CONCATENATE(F6655),Term!$A$1:$C$2000,1,FALSE)),0,1))</f>
        <v/>
      </c>
    </row>
    <row r="6656" spans="3:36" x14ac:dyDescent="0.15">
      <c r="C6656" s="14"/>
      <c r="D6656" s="14"/>
      <c r="AJ6656" t="str">
        <f>IF(AI6656="","",IF(ISERROR(VLOOKUP(CONCATENATE(F6656),Term!$A$1:$C$2000,1,FALSE)),0,1))</f>
        <v/>
      </c>
    </row>
    <row r="6657" spans="3:36" x14ac:dyDescent="0.15">
      <c r="C6657" s="14"/>
      <c r="D6657" s="14"/>
      <c r="AJ6657" t="str">
        <f>IF(AI6657="","",IF(ISERROR(VLOOKUP(CONCATENATE(F6657),Term!$A$1:$C$2000,1,FALSE)),0,1))</f>
        <v/>
      </c>
    </row>
    <row r="6658" spans="3:36" x14ac:dyDescent="0.15">
      <c r="C6658" s="14"/>
      <c r="D6658" s="14"/>
      <c r="AJ6658" t="str">
        <f>IF(AI6658="","",IF(ISERROR(VLOOKUP(CONCATENATE(F6658),Term!$A$1:$C$2000,1,FALSE)),0,1))</f>
        <v/>
      </c>
    </row>
    <row r="6659" spans="3:36" x14ac:dyDescent="0.15">
      <c r="AJ6659" t="str">
        <f>IF(AI6659="","",IF(ISERROR(VLOOKUP(CONCATENATE(F6659),Term!$A$1:$C$2000,1,FALSE)),0,1))</f>
        <v/>
      </c>
    </row>
    <row r="6660" spans="3:36" x14ac:dyDescent="0.15">
      <c r="C6660" s="14"/>
      <c r="D6660" s="14"/>
      <c r="AJ6660" t="str">
        <f>IF(AI6660="","",IF(ISERROR(VLOOKUP(CONCATENATE(F6660),Term!$A$1:$C$2000,1,FALSE)),0,1))</f>
        <v/>
      </c>
    </row>
    <row r="6661" spans="3:36" x14ac:dyDescent="0.15">
      <c r="C6661" s="14"/>
      <c r="D6661" s="14"/>
      <c r="AJ6661" t="str">
        <f>IF(AI6661="","",IF(ISERROR(VLOOKUP(CONCATENATE(F6661),Term!$A$1:$C$2000,1,FALSE)),0,1))</f>
        <v/>
      </c>
    </row>
    <row r="6662" spans="3:36" x14ac:dyDescent="0.15">
      <c r="AJ6662" t="str">
        <f>IF(AI6662="","",IF(ISERROR(VLOOKUP(CONCATENATE(F6662),Term!$A$1:$C$2000,1,FALSE)),0,1))</f>
        <v/>
      </c>
    </row>
    <row r="6663" spans="3:36" x14ac:dyDescent="0.15">
      <c r="C6663" s="14"/>
      <c r="D6663" s="14"/>
      <c r="AJ6663" t="str">
        <f>IF(AI6663="","",IF(ISERROR(VLOOKUP(CONCATENATE(F6663),Term!$A$1:$C$2000,1,FALSE)),0,1))</f>
        <v/>
      </c>
    </row>
    <row r="6664" spans="3:36" x14ac:dyDescent="0.15">
      <c r="C6664" s="14"/>
      <c r="D6664" s="14"/>
      <c r="AJ6664" t="str">
        <f>IF(AI6664="","",IF(ISERROR(VLOOKUP(CONCATENATE(F6664),Term!$A$1:$C$2000,1,FALSE)),0,1))</f>
        <v/>
      </c>
    </row>
    <row r="6665" spans="3:36" x14ac:dyDescent="0.15">
      <c r="C6665" s="14"/>
      <c r="D6665" s="14"/>
      <c r="AJ6665" t="str">
        <f>IF(AI6665="","",IF(ISERROR(VLOOKUP(CONCATENATE(F6665),Term!$A$1:$C$2000,1,FALSE)),0,1))</f>
        <v/>
      </c>
    </row>
    <row r="6666" spans="3:36" x14ac:dyDescent="0.15">
      <c r="C6666" s="14"/>
      <c r="D6666" s="14"/>
      <c r="AJ6666" t="str">
        <f>IF(AI6666="","",IF(ISERROR(VLOOKUP(CONCATENATE(F6666),Term!$A$1:$C$2000,1,FALSE)),0,1))</f>
        <v/>
      </c>
    </row>
    <row r="6667" spans="3:36" x14ac:dyDescent="0.15">
      <c r="C6667" s="14"/>
      <c r="D6667" s="14"/>
      <c r="AJ6667" t="str">
        <f>IF(AI6667="","",IF(ISERROR(VLOOKUP(CONCATENATE(F6667),Term!$A$1:$C$2000,1,FALSE)),0,1))</f>
        <v/>
      </c>
    </row>
    <row r="6668" spans="3:36" x14ac:dyDescent="0.15">
      <c r="C6668" s="14"/>
      <c r="D6668" s="14"/>
      <c r="AJ6668" t="str">
        <f>IF(AI6668="","",IF(ISERROR(VLOOKUP(CONCATENATE(F6668),Term!$A$1:$C$2000,1,FALSE)),0,1))</f>
        <v/>
      </c>
    </row>
    <row r="6669" spans="3:36" x14ac:dyDescent="0.15">
      <c r="C6669" s="14"/>
      <c r="D6669" s="14"/>
      <c r="AJ6669" t="str">
        <f>IF(AI6669="","",IF(ISERROR(VLOOKUP(CONCATENATE(F6669),Term!$A$1:$C$2000,1,FALSE)),0,1))</f>
        <v/>
      </c>
    </row>
    <row r="6670" spans="3:36" x14ac:dyDescent="0.15">
      <c r="C6670" s="14"/>
      <c r="D6670" s="14"/>
      <c r="AJ6670" t="str">
        <f>IF(AI6670="","",IF(ISERROR(VLOOKUP(CONCATENATE(F6670),Term!$A$1:$C$2000,1,FALSE)),0,1))</f>
        <v/>
      </c>
    </row>
    <row r="6671" spans="3:36" x14ac:dyDescent="0.15">
      <c r="C6671" s="14"/>
      <c r="D6671" s="14"/>
      <c r="AJ6671" t="str">
        <f>IF(AI6671="","",IF(ISERROR(VLOOKUP(CONCATENATE(F6671),Term!$A$1:$C$2000,1,FALSE)),0,1))</f>
        <v/>
      </c>
    </row>
    <row r="6672" spans="3:36" x14ac:dyDescent="0.15">
      <c r="C6672" s="14"/>
      <c r="D6672" s="14"/>
      <c r="AJ6672" t="str">
        <f>IF(AI6672="","",IF(ISERROR(VLOOKUP(CONCATENATE(F6672),Term!$A$1:$C$2000,1,FALSE)),0,1))</f>
        <v/>
      </c>
    </row>
    <row r="6673" spans="3:36" x14ac:dyDescent="0.15">
      <c r="C6673" s="14"/>
      <c r="D6673" s="14"/>
      <c r="AJ6673" t="str">
        <f>IF(AI6673="","",IF(ISERROR(VLOOKUP(CONCATENATE(F6673),Term!$A$1:$C$2000,1,FALSE)),0,1))</f>
        <v/>
      </c>
    </row>
    <row r="6674" spans="3:36" x14ac:dyDescent="0.15">
      <c r="C6674" s="14"/>
      <c r="D6674" s="14"/>
      <c r="AJ6674" t="str">
        <f>IF(AI6674="","",IF(ISERROR(VLOOKUP(CONCATENATE(F6674),Term!$A$1:$C$2000,1,FALSE)),0,1))</f>
        <v/>
      </c>
    </row>
    <row r="6675" spans="3:36" x14ac:dyDescent="0.15">
      <c r="C6675" s="14"/>
      <c r="D6675" s="14"/>
      <c r="AJ6675" t="str">
        <f>IF(AI6675="","",IF(ISERROR(VLOOKUP(CONCATENATE(F6675),Term!$A$1:$C$2000,1,FALSE)),0,1))</f>
        <v/>
      </c>
    </row>
    <row r="6676" spans="3:36" x14ac:dyDescent="0.15">
      <c r="C6676" s="14"/>
      <c r="D6676" s="14"/>
      <c r="AJ6676" t="str">
        <f>IF(AI6676="","",IF(ISERROR(VLOOKUP(CONCATENATE(F6676),Term!$A$1:$C$2000,1,FALSE)),0,1))</f>
        <v/>
      </c>
    </row>
    <row r="6677" spans="3:36" x14ac:dyDescent="0.15">
      <c r="C6677" s="14"/>
      <c r="D6677" s="14"/>
      <c r="AJ6677" t="str">
        <f>IF(AI6677="","",IF(ISERROR(VLOOKUP(CONCATENATE(F6677),Term!$A$1:$C$2000,1,FALSE)),0,1))</f>
        <v/>
      </c>
    </row>
    <row r="6678" spans="3:36" x14ac:dyDescent="0.15">
      <c r="C6678" s="14"/>
      <c r="D6678" s="14"/>
      <c r="AJ6678" t="str">
        <f>IF(AI6678="","",IF(ISERROR(VLOOKUP(CONCATENATE(F6678),Term!$A$1:$C$2000,1,FALSE)),0,1))</f>
        <v/>
      </c>
    </row>
    <row r="6679" spans="3:36" x14ac:dyDescent="0.15">
      <c r="C6679" s="14"/>
      <c r="D6679" s="14"/>
      <c r="AJ6679" t="str">
        <f>IF(AI6679="","",IF(ISERROR(VLOOKUP(CONCATENATE(F6679),Term!$A$1:$C$2000,1,FALSE)),0,1))</f>
        <v/>
      </c>
    </row>
    <row r="6680" spans="3:36" x14ac:dyDescent="0.15">
      <c r="C6680" s="14"/>
      <c r="D6680" s="14"/>
      <c r="AJ6680" t="str">
        <f>IF(AI6680="","",IF(ISERROR(VLOOKUP(CONCATENATE(F6680),Term!$A$1:$C$2000,1,FALSE)),0,1))</f>
        <v/>
      </c>
    </row>
    <row r="6681" spans="3:36" x14ac:dyDescent="0.15">
      <c r="C6681" s="14"/>
      <c r="D6681" s="14"/>
      <c r="AJ6681" t="str">
        <f>IF(AI6681="","",IF(ISERROR(VLOOKUP(CONCATENATE(F6681),Term!$A$1:$C$2000,1,FALSE)),0,1))</f>
        <v/>
      </c>
    </row>
    <row r="6682" spans="3:36" x14ac:dyDescent="0.15">
      <c r="AJ6682" t="str">
        <f>IF(AI6682="","",IF(ISERROR(VLOOKUP(CONCATENATE(F6682),Term!$A$1:$C$2000,1,FALSE)),0,1))</f>
        <v/>
      </c>
    </row>
    <row r="6683" spans="3:36" x14ac:dyDescent="0.15">
      <c r="C6683" s="14"/>
      <c r="D6683" s="14"/>
      <c r="AJ6683" t="str">
        <f>IF(AI6683="","",IF(ISERROR(VLOOKUP(CONCATENATE(F6683),Term!$A$1:$C$2000,1,FALSE)),0,1))</f>
        <v/>
      </c>
    </row>
    <row r="6684" spans="3:36" x14ac:dyDescent="0.15">
      <c r="C6684" s="14"/>
      <c r="D6684" s="14"/>
      <c r="AJ6684" t="str">
        <f>IF(AI6684="","",IF(ISERROR(VLOOKUP(CONCATENATE(F6684),Term!$A$1:$C$2000,1,FALSE)),0,1))</f>
        <v/>
      </c>
    </row>
    <row r="6685" spans="3:36" x14ac:dyDescent="0.15">
      <c r="C6685" s="14"/>
      <c r="D6685" s="14"/>
      <c r="AJ6685" t="str">
        <f>IF(AI6685="","",IF(ISERROR(VLOOKUP(CONCATENATE(F6685),Term!$A$1:$C$2000,1,FALSE)),0,1))</f>
        <v/>
      </c>
    </row>
    <row r="6686" spans="3:36" x14ac:dyDescent="0.15">
      <c r="C6686" s="14"/>
      <c r="D6686" s="14"/>
      <c r="AJ6686" t="str">
        <f>IF(AI6686="","",IF(ISERROR(VLOOKUP(CONCATENATE(F6686),Term!$A$1:$C$2000,1,FALSE)),0,1))</f>
        <v/>
      </c>
    </row>
    <row r="6687" spans="3:36" x14ac:dyDescent="0.15">
      <c r="AJ6687" t="str">
        <f>IF(AI6687="","",IF(ISERROR(VLOOKUP(CONCATENATE(F6687),Term!$A$1:$C$2000,1,FALSE)),0,1))</f>
        <v/>
      </c>
    </row>
    <row r="6688" spans="3:36" x14ac:dyDescent="0.15">
      <c r="C6688" s="14"/>
      <c r="D6688" s="14"/>
      <c r="AJ6688" t="str">
        <f>IF(AI6688="","",IF(ISERROR(VLOOKUP(CONCATENATE(F6688),Term!$A$1:$C$2000,1,FALSE)),0,1))</f>
        <v/>
      </c>
    </row>
    <row r="6689" spans="3:36" x14ac:dyDescent="0.15">
      <c r="C6689" s="14"/>
      <c r="D6689" s="14"/>
      <c r="AJ6689" t="str">
        <f>IF(AI6689="","",IF(ISERROR(VLOOKUP(CONCATENATE(F6689),Term!$A$1:$C$2000,1,FALSE)),0,1))</f>
        <v/>
      </c>
    </row>
    <row r="6690" spans="3:36" x14ac:dyDescent="0.15">
      <c r="AJ6690" t="str">
        <f>IF(AI6690="","",IF(ISERROR(VLOOKUP(CONCATENATE(F6690),Term!$A$1:$C$2000,1,FALSE)),0,1))</f>
        <v/>
      </c>
    </row>
    <row r="6691" spans="3:36" x14ac:dyDescent="0.15">
      <c r="C6691" s="14"/>
      <c r="D6691" s="14"/>
      <c r="AJ6691" t="str">
        <f>IF(AI6691="","",IF(ISERROR(VLOOKUP(CONCATENATE(F6691),Term!$A$1:$C$2000,1,FALSE)),0,1))</f>
        <v/>
      </c>
    </row>
    <row r="6692" spans="3:36" x14ac:dyDescent="0.15">
      <c r="AJ6692" t="str">
        <f>IF(AI6692="","",IF(ISERROR(VLOOKUP(CONCATENATE(F6692),Term!$A$1:$C$2000,1,FALSE)),0,1))</f>
        <v/>
      </c>
    </row>
    <row r="6693" spans="3:36" x14ac:dyDescent="0.15">
      <c r="C6693" s="14"/>
      <c r="D6693" s="14"/>
      <c r="AJ6693" t="str">
        <f>IF(AI6693="","",IF(ISERROR(VLOOKUP(CONCATENATE(F6693),Term!$A$1:$C$2000,1,FALSE)),0,1))</f>
        <v/>
      </c>
    </row>
    <row r="6694" spans="3:36" x14ac:dyDescent="0.15">
      <c r="C6694" s="14"/>
      <c r="D6694" s="14"/>
      <c r="AJ6694" t="str">
        <f>IF(AI6694="","",IF(ISERROR(VLOOKUP(CONCATENATE(F6694),Term!$A$1:$C$2000,1,FALSE)),0,1))</f>
        <v/>
      </c>
    </row>
    <row r="6695" spans="3:36" x14ac:dyDescent="0.15">
      <c r="C6695" s="14"/>
      <c r="D6695" s="14"/>
      <c r="AJ6695" t="str">
        <f>IF(AI6695="","",IF(ISERROR(VLOOKUP(CONCATENATE(F6695),Term!$A$1:$C$2000,1,FALSE)),0,1))</f>
        <v/>
      </c>
    </row>
    <row r="6696" spans="3:36" x14ac:dyDescent="0.15">
      <c r="C6696" s="14"/>
      <c r="D6696" s="14"/>
      <c r="AJ6696" t="str">
        <f>IF(AI6696="","",IF(ISERROR(VLOOKUP(CONCATENATE(F6696),Term!$A$1:$C$2000,1,FALSE)),0,1))</f>
        <v/>
      </c>
    </row>
    <row r="6697" spans="3:36" x14ac:dyDescent="0.15">
      <c r="C6697" s="14"/>
      <c r="D6697" s="14"/>
      <c r="AJ6697" t="str">
        <f>IF(AI6697="","",IF(ISERROR(VLOOKUP(CONCATENATE(F6697),Term!$A$1:$C$2000,1,FALSE)),0,1))</f>
        <v/>
      </c>
    </row>
    <row r="6698" spans="3:36" x14ac:dyDescent="0.15">
      <c r="C6698" s="14"/>
      <c r="D6698" s="14"/>
      <c r="AJ6698" t="str">
        <f>IF(AI6698="","",IF(ISERROR(VLOOKUP(CONCATENATE(F6698),Term!$A$1:$C$2000,1,FALSE)),0,1))</f>
        <v/>
      </c>
    </row>
    <row r="6699" spans="3:36" x14ac:dyDescent="0.15">
      <c r="AJ6699" t="str">
        <f>IF(AI6699="","",IF(ISERROR(VLOOKUP(CONCATENATE(F6699),Term!$A$1:$C$2000,1,FALSE)),0,1))</f>
        <v/>
      </c>
    </row>
    <row r="6700" spans="3:36" x14ac:dyDescent="0.15">
      <c r="AJ6700" t="str">
        <f>IF(AI6700="","",IF(ISERROR(VLOOKUP(CONCATENATE(F6700),Term!$A$1:$C$2000,1,FALSE)),0,1))</f>
        <v/>
      </c>
    </row>
    <row r="6701" spans="3:36" x14ac:dyDescent="0.15">
      <c r="AJ6701" t="str">
        <f>IF(AI6701="","",IF(ISERROR(VLOOKUP(CONCATENATE(F6701),Term!$A$1:$C$2000,1,FALSE)),0,1))</f>
        <v/>
      </c>
    </row>
    <row r="6702" spans="3:36" x14ac:dyDescent="0.15">
      <c r="AJ6702" t="str">
        <f>IF(AI6702="","",IF(ISERROR(VLOOKUP(CONCATENATE(F6702),Term!$A$1:$C$2000,1,FALSE)),0,1))</f>
        <v/>
      </c>
    </row>
    <row r="6703" spans="3:36" x14ac:dyDescent="0.15">
      <c r="AJ6703" t="str">
        <f>IF(AI6703="","",IF(ISERROR(VLOOKUP(CONCATENATE(F6703),Term!$A$1:$C$2000,1,FALSE)),0,1))</f>
        <v/>
      </c>
    </row>
    <row r="6704" spans="3:36" x14ac:dyDescent="0.15">
      <c r="AJ6704" t="str">
        <f>IF(AI6704="","",IF(ISERROR(VLOOKUP(CONCATENATE(F6704),Term!$A$1:$C$2000,1,FALSE)),0,1))</f>
        <v/>
      </c>
    </row>
    <row r="6705" spans="3:36" x14ac:dyDescent="0.15">
      <c r="C6705" s="14"/>
      <c r="D6705" s="14"/>
      <c r="AJ6705" t="str">
        <f>IF(AI6705="","",IF(ISERROR(VLOOKUP(CONCATENATE(F6705),Term!$A$1:$C$2000,1,FALSE)),0,1))</f>
        <v/>
      </c>
    </row>
    <row r="6706" spans="3:36" x14ac:dyDescent="0.15">
      <c r="C6706" s="14"/>
      <c r="D6706" s="14"/>
      <c r="AJ6706" t="str">
        <f>IF(AI6706="","",IF(ISERROR(VLOOKUP(CONCATENATE(F6706),Term!$A$1:$C$2000,1,FALSE)),0,1))</f>
        <v/>
      </c>
    </row>
    <row r="6707" spans="3:36" x14ac:dyDescent="0.15">
      <c r="C6707" s="14"/>
      <c r="D6707" s="14"/>
      <c r="AJ6707" t="str">
        <f>IF(AI6707="","",IF(ISERROR(VLOOKUP(CONCATENATE(F6707),Term!$A$1:$C$2000,1,FALSE)),0,1))</f>
        <v/>
      </c>
    </row>
    <row r="6708" spans="3:36" x14ac:dyDescent="0.15">
      <c r="C6708" s="14"/>
      <c r="D6708" s="14"/>
      <c r="AJ6708" t="str">
        <f>IF(AI6708="","",IF(ISERROR(VLOOKUP(CONCATENATE(F6708),Term!$A$1:$C$2000,1,FALSE)),0,1))</f>
        <v/>
      </c>
    </row>
    <row r="6709" spans="3:36" x14ac:dyDescent="0.15">
      <c r="C6709" s="14"/>
      <c r="D6709" s="14"/>
      <c r="AJ6709" t="str">
        <f>IF(AI6709="","",IF(ISERROR(VLOOKUP(CONCATENATE(F6709),Term!$A$1:$C$2000,1,FALSE)),0,1))</f>
        <v/>
      </c>
    </row>
    <row r="6710" spans="3:36" x14ac:dyDescent="0.15">
      <c r="C6710" s="14"/>
      <c r="D6710" s="14"/>
      <c r="AJ6710" t="str">
        <f>IF(AI6710="","",IF(ISERROR(VLOOKUP(CONCATENATE(F6710),Term!$A$1:$C$2000,1,FALSE)),0,1))</f>
        <v/>
      </c>
    </row>
    <row r="6711" spans="3:36" x14ac:dyDescent="0.15">
      <c r="C6711" s="14"/>
      <c r="D6711" s="14"/>
      <c r="AJ6711" t="str">
        <f>IF(AI6711="","",IF(ISERROR(VLOOKUP(CONCATENATE(F6711),Term!$A$1:$C$2000,1,FALSE)),0,1))</f>
        <v/>
      </c>
    </row>
    <row r="6712" spans="3:36" x14ac:dyDescent="0.15">
      <c r="C6712" s="14"/>
      <c r="D6712" s="14"/>
      <c r="AJ6712" t="str">
        <f>IF(AI6712="","",IF(ISERROR(VLOOKUP(CONCATENATE(F6712),Term!$A$1:$C$2000,1,FALSE)),0,1))</f>
        <v/>
      </c>
    </row>
    <row r="6713" spans="3:36" x14ac:dyDescent="0.15">
      <c r="C6713" s="14"/>
      <c r="D6713" s="14"/>
      <c r="AJ6713" t="str">
        <f>IF(AI6713="","",IF(ISERROR(VLOOKUP(CONCATENATE(F6713),Term!$A$1:$C$2000,1,FALSE)),0,1))</f>
        <v/>
      </c>
    </row>
    <row r="6714" spans="3:36" x14ac:dyDescent="0.15">
      <c r="C6714" s="14"/>
      <c r="D6714" s="14"/>
      <c r="AJ6714" t="str">
        <f>IF(AI6714="","",IF(ISERROR(VLOOKUP(CONCATENATE(F6714),Term!$A$1:$C$2000,1,FALSE)),0,1))</f>
        <v/>
      </c>
    </row>
    <row r="6715" spans="3:36" x14ac:dyDescent="0.15">
      <c r="C6715" s="14"/>
      <c r="D6715" s="14"/>
      <c r="AJ6715" t="str">
        <f>IF(AI6715="","",IF(ISERROR(VLOOKUP(CONCATENATE(F6715),Term!$A$1:$C$2000,1,FALSE)),0,1))</f>
        <v/>
      </c>
    </row>
    <row r="6716" spans="3:36" x14ac:dyDescent="0.15">
      <c r="C6716" s="14"/>
      <c r="D6716" s="14"/>
      <c r="AJ6716" t="str">
        <f>IF(AI6716="","",IF(ISERROR(VLOOKUP(CONCATENATE(F6716),Term!$A$1:$C$2000,1,FALSE)),0,1))</f>
        <v/>
      </c>
    </row>
    <row r="6717" spans="3:36" x14ac:dyDescent="0.15">
      <c r="AJ6717" t="str">
        <f>IF(AI6717="","",IF(ISERROR(VLOOKUP(CONCATENATE(F6717),Term!$A$1:$C$2000,1,FALSE)),0,1))</f>
        <v/>
      </c>
    </row>
    <row r="6718" spans="3:36" x14ac:dyDescent="0.15">
      <c r="C6718" s="14"/>
      <c r="D6718" s="14"/>
      <c r="AJ6718" t="str">
        <f>IF(AI6718="","",IF(ISERROR(VLOOKUP(CONCATENATE(F6718),Term!$A$1:$C$2000,1,FALSE)),0,1))</f>
        <v/>
      </c>
    </row>
    <row r="6719" spans="3:36" x14ac:dyDescent="0.15">
      <c r="AJ6719" t="str">
        <f>IF(AI6719="","",IF(ISERROR(VLOOKUP(CONCATENATE(F6719),Term!$A$1:$C$2000,1,FALSE)),0,1))</f>
        <v/>
      </c>
    </row>
    <row r="6720" spans="3:36" x14ac:dyDescent="0.15">
      <c r="C6720" s="14"/>
      <c r="D6720" s="14"/>
      <c r="AJ6720" t="str">
        <f>IF(AI6720="","",IF(ISERROR(VLOOKUP(CONCATENATE(F6720),Term!$A$1:$C$2000,1,FALSE)),0,1))</f>
        <v/>
      </c>
    </row>
    <row r="6721" spans="3:36" x14ac:dyDescent="0.15">
      <c r="AJ6721" t="str">
        <f>IF(AI6721="","",IF(ISERROR(VLOOKUP(CONCATENATE(F6721),Term!$A$1:$C$2000,1,FALSE)),0,1))</f>
        <v/>
      </c>
    </row>
    <row r="6722" spans="3:36" x14ac:dyDescent="0.15">
      <c r="C6722" s="14"/>
      <c r="D6722" s="14"/>
      <c r="AJ6722" t="str">
        <f>IF(AI6722="","",IF(ISERROR(VLOOKUP(CONCATENATE(F6722),Term!$A$1:$C$2000,1,FALSE)),0,1))</f>
        <v/>
      </c>
    </row>
    <row r="6723" spans="3:36" x14ac:dyDescent="0.15">
      <c r="C6723" s="14"/>
      <c r="D6723" s="14"/>
      <c r="AJ6723" t="str">
        <f>IF(AI6723="","",IF(ISERROR(VLOOKUP(CONCATENATE(F6723),Term!$A$1:$C$2000,1,FALSE)),0,1))</f>
        <v/>
      </c>
    </row>
    <row r="6724" spans="3:36" x14ac:dyDescent="0.15">
      <c r="C6724" s="14"/>
      <c r="D6724" s="14"/>
      <c r="AJ6724" t="str">
        <f>IF(AI6724="","",IF(ISERROR(VLOOKUP(CONCATENATE(F6724),Term!$A$1:$C$2000,1,FALSE)),0,1))</f>
        <v/>
      </c>
    </row>
    <row r="6725" spans="3:36" x14ac:dyDescent="0.15">
      <c r="C6725" s="14"/>
      <c r="D6725" s="14"/>
      <c r="AJ6725" t="str">
        <f>IF(AI6725="","",IF(ISERROR(VLOOKUP(CONCATENATE(F6725),Term!$A$1:$C$2000,1,FALSE)),0,1))</f>
        <v/>
      </c>
    </row>
    <row r="6726" spans="3:36" x14ac:dyDescent="0.15">
      <c r="AJ6726" t="str">
        <f>IF(AI6726="","",IF(ISERROR(VLOOKUP(CONCATENATE(F6726),Term!$A$1:$C$2000,1,FALSE)),0,1))</f>
        <v/>
      </c>
    </row>
    <row r="6727" spans="3:36" x14ac:dyDescent="0.15">
      <c r="C6727" s="14"/>
      <c r="D6727" s="14"/>
      <c r="AJ6727" t="str">
        <f>IF(AI6727="","",IF(ISERROR(VLOOKUP(CONCATENATE(F6727),Term!$A$1:$C$2000,1,FALSE)),0,1))</f>
        <v/>
      </c>
    </row>
    <row r="6728" spans="3:36" x14ac:dyDescent="0.15">
      <c r="AJ6728" t="str">
        <f>IF(AI6728="","",IF(ISERROR(VLOOKUP(CONCATENATE(F6728),Term!$A$1:$C$2000,1,FALSE)),0,1))</f>
        <v/>
      </c>
    </row>
    <row r="6729" spans="3:36" x14ac:dyDescent="0.15">
      <c r="C6729" s="14"/>
      <c r="D6729" s="14"/>
      <c r="AJ6729" t="str">
        <f>IF(AI6729="","",IF(ISERROR(VLOOKUP(CONCATENATE(F6729),Term!$A$1:$C$2000,1,FALSE)),0,1))</f>
        <v/>
      </c>
    </row>
    <row r="6730" spans="3:36" x14ac:dyDescent="0.15">
      <c r="C6730" s="14"/>
      <c r="D6730" s="14"/>
      <c r="AJ6730" t="str">
        <f>IF(AI6730="","",IF(ISERROR(VLOOKUP(CONCATENATE(F6730),Term!$A$1:$C$2000,1,FALSE)),0,1))</f>
        <v/>
      </c>
    </row>
    <row r="6731" spans="3:36" x14ac:dyDescent="0.15">
      <c r="AJ6731" t="str">
        <f>IF(AI6731="","",IF(ISERROR(VLOOKUP(CONCATENATE(F6731),Term!$A$1:$C$2000,1,FALSE)),0,1))</f>
        <v/>
      </c>
    </row>
    <row r="6732" spans="3:36" x14ac:dyDescent="0.15">
      <c r="AJ6732" t="str">
        <f>IF(AI6732="","",IF(ISERROR(VLOOKUP(CONCATENATE(F6732),Term!$A$1:$C$2000,1,FALSE)),0,1))</f>
        <v/>
      </c>
    </row>
    <row r="6733" spans="3:36" x14ac:dyDescent="0.15">
      <c r="AJ6733" t="str">
        <f>IF(AI6733="","",IF(ISERROR(VLOOKUP(CONCATENATE(F6733),Term!$A$1:$C$2000,1,FALSE)),0,1))</f>
        <v/>
      </c>
    </row>
    <row r="6734" spans="3:36" x14ac:dyDescent="0.15">
      <c r="AJ6734" t="str">
        <f>IF(AI6734="","",IF(ISERROR(VLOOKUP(CONCATENATE(F6734),Term!$A$1:$C$2000,1,FALSE)),0,1))</f>
        <v/>
      </c>
    </row>
    <row r="6735" spans="3:36" x14ac:dyDescent="0.15">
      <c r="AJ6735" t="str">
        <f>IF(AI6735="","",IF(ISERROR(VLOOKUP(CONCATENATE(F6735),Term!$A$1:$C$2000,1,FALSE)),0,1))</f>
        <v/>
      </c>
    </row>
    <row r="6736" spans="3:36" x14ac:dyDescent="0.15">
      <c r="AJ6736" t="str">
        <f>IF(AI6736="","",IF(ISERROR(VLOOKUP(CONCATENATE(F6736),Term!$A$1:$C$2000,1,FALSE)),0,1))</f>
        <v/>
      </c>
    </row>
    <row r="6737" spans="3:36" x14ac:dyDescent="0.15">
      <c r="AJ6737" t="str">
        <f>IF(AI6737="","",IF(ISERROR(VLOOKUP(CONCATENATE(F6737),Term!$A$1:$C$2000,1,FALSE)),0,1))</f>
        <v/>
      </c>
    </row>
    <row r="6738" spans="3:36" x14ac:dyDescent="0.15">
      <c r="AJ6738" t="str">
        <f>IF(AI6738="","",IF(ISERROR(VLOOKUP(CONCATENATE(F6738),Term!$A$1:$C$2000,1,FALSE)),0,1))</f>
        <v/>
      </c>
    </row>
    <row r="6739" spans="3:36" x14ac:dyDescent="0.15">
      <c r="C6739" s="14"/>
      <c r="D6739" s="14"/>
      <c r="AJ6739" t="str">
        <f>IF(AI6739="","",IF(ISERROR(VLOOKUP(CONCATENATE(F6739),Term!$A$1:$C$2000,1,FALSE)),0,1))</f>
        <v/>
      </c>
    </row>
    <row r="6740" spans="3:36" x14ac:dyDescent="0.15">
      <c r="AJ6740" t="str">
        <f>IF(AI6740="","",IF(ISERROR(VLOOKUP(CONCATENATE(F6740),Term!$A$1:$C$2000,1,FALSE)),0,1))</f>
        <v/>
      </c>
    </row>
    <row r="6741" spans="3:36" x14ac:dyDescent="0.15">
      <c r="C6741" s="14"/>
      <c r="D6741" s="14"/>
      <c r="AJ6741" t="str">
        <f>IF(AI6741="","",IF(ISERROR(VLOOKUP(CONCATENATE(F6741),Term!$A$1:$C$2000,1,FALSE)),0,1))</f>
        <v/>
      </c>
    </row>
    <row r="6742" spans="3:36" x14ac:dyDescent="0.15">
      <c r="C6742" s="14"/>
      <c r="D6742" s="14"/>
      <c r="AJ6742" t="str">
        <f>IF(AI6742="","",IF(ISERROR(VLOOKUP(CONCATENATE(F6742),Term!$A$1:$C$2000,1,FALSE)),0,1))</f>
        <v/>
      </c>
    </row>
    <row r="6743" spans="3:36" x14ac:dyDescent="0.15">
      <c r="C6743" s="14"/>
      <c r="D6743" s="14"/>
      <c r="AJ6743" t="str">
        <f>IF(AI6743="","",IF(ISERROR(VLOOKUP(CONCATENATE(F6743),Term!$A$1:$C$2000,1,FALSE)),0,1))</f>
        <v/>
      </c>
    </row>
    <row r="6744" spans="3:36" x14ac:dyDescent="0.15">
      <c r="C6744" s="14"/>
      <c r="D6744" s="14"/>
      <c r="AJ6744" t="str">
        <f>IF(AI6744="","",IF(ISERROR(VLOOKUP(CONCATENATE(F6744),Term!$A$1:$C$2000,1,FALSE)),0,1))</f>
        <v/>
      </c>
    </row>
    <row r="6745" spans="3:36" x14ac:dyDescent="0.15">
      <c r="C6745" s="14"/>
      <c r="D6745" s="14"/>
      <c r="AJ6745" t="str">
        <f>IF(AI6745="","",IF(ISERROR(VLOOKUP(CONCATENATE(F6745),Term!$A$1:$C$2000,1,FALSE)),0,1))</f>
        <v/>
      </c>
    </row>
    <row r="6746" spans="3:36" x14ac:dyDescent="0.15">
      <c r="C6746" s="14"/>
      <c r="D6746" s="14"/>
      <c r="AJ6746" t="str">
        <f>IF(AI6746="","",IF(ISERROR(VLOOKUP(CONCATENATE(F6746),Term!$A$1:$C$2000,1,FALSE)),0,1))</f>
        <v/>
      </c>
    </row>
    <row r="6747" spans="3:36" x14ac:dyDescent="0.15">
      <c r="C6747" s="14"/>
      <c r="D6747" s="14"/>
      <c r="AJ6747" t="str">
        <f>IF(AI6747="","",IF(ISERROR(VLOOKUP(CONCATENATE(F6747),Term!$A$1:$C$2000,1,FALSE)),0,1))</f>
        <v/>
      </c>
    </row>
    <row r="6748" spans="3:36" x14ac:dyDescent="0.15">
      <c r="C6748" s="14"/>
      <c r="D6748" s="14"/>
      <c r="AJ6748" t="str">
        <f>IF(AI6748="","",IF(ISERROR(VLOOKUP(CONCATENATE(F6748),Term!$A$1:$C$2000,1,FALSE)),0,1))</f>
        <v/>
      </c>
    </row>
    <row r="6749" spans="3:36" x14ac:dyDescent="0.15">
      <c r="C6749" s="14"/>
      <c r="D6749" s="14"/>
      <c r="AJ6749" t="str">
        <f>IF(AI6749="","",IF(ISERROR(VLOOKUP(CONCATENATE(F6749),Term!$A$1:$C$2000,1,FALSE)),0,1))</f>
        <v/>
      </c>
    </row>
    <row r="6750" spans="3:36" x14ac:dyDescent="0.15">
      <c r="AJ6750" t="str">
        <f>IF(AI6750="","",IF(ISERROR(VLOOKUP(CONCATENATE(F6750),Term!$A$1:$C$2000,1,FALSE)),0,1))</f>
        <v/>
      </c>
    </row>
    <row r="6751" spans="3:36" x14ac:dyDescent="0.15">
      <c r="AJ6751" t="str">
        <f>IF(AI6751="","",IF(ISERROR(VLOOKUP(CONCATENATE(F6751),Term!$A$1:$C$2000,1,FALSE)),0,1))</f>
        <v/>
      </c>
    </row>
    <row r="6752" spans="3:36" x14ac:dyDescent="0.15">
      <c r="AJ6752" t="str">
        <f>IF(AI6752="","",IF(ISERROR(VLOOKUP(CONCATENATE(F6752),Term!$A$1:$C$2000,1,FALSE)),0,1))</f>
        <v/>
      </c>
    </row>
    <row r="6753" spans="36:36" x14ac:dyDescent="0.15">
      <c r="AJ6753" t="str">
        <f>IF(AI6753="","",IF(ISERROR(VLOOKUP(CONCATENATE(F6753),Term!$A$1:$C$2000,1,FALSE)),0,1))</f>
        <v/>
      </c>
    </row>
    <row r="6754" spans="36:36" x14ac:dyDescent="0.15">
      <c r="AJ6754" t="str">
        <f>IF(AI6754="","",IF(ISERROR(VLOOKUP(CONCATENATE(F6754),Term!$A$1:$C$2000,1,FALSE)),0,1))</f>
        <v/>
      </c>
    </row>
    <row r="6755" spans="36:36" x14ac:dyDescent="0.15">
      <c r="AJ6755" t="str">
        <f>IF(AI6755="","",IF(ISERROR(VLOOKUP(CONCATENATE(F6755),Term!$A$1:$C$2000,1,FALSE)),0,1))</f>
        <v/>
      </c>
    </row>
    <row r="6756" spans="36:36" x14ac:dyDescent="0.15">
      <c r="AJ6756" t="str">
        <f>IF(AI6756="","",IF(ISERROR(VLOOKUP(CONCATENATE(F6756),Term!$A$1:$C$2000,1,FALSE)),0,1))</f>
        <v/>
      </c>
    </row>
    <row r="6757" spans="36:36" x14ac:dyDescent="0.15">
      <c r="AJ6757" t="str">
        <f>IF(AI6757="","",IF(ISERROR(VLOOKUP(CONCATENATE(F6757),Term!$A$1:$C$2000,1,FALSE)),0,1))</f>
        <v/>
      </c>
    </row>
    <row r="6758" spans="36:36" x14ac:dyDescent="0.15">
      <c r="AJ6758" t="str">
        <f>IF(AI6758="","",IF(ISERROR(VLOOKUP(CONCATENATE(F6758),Term!$A$1:$C$2000,1,FALSE)),0,1))</f>
        <v/>
      </c>
    </row>
    <row r="6759" spans="36:36" x14ac:dyDescent="0.15">
      <c r="AJ6759" t="str">
        <f>IF(AI6759="","",IF(ISERROR(VLOOKUP(CONCATENATE(F6759),Term!$A$1:$C$2000,1,FALSE)),0,1))</f>
        <v/>
      </c>
    </row>
    <row r="6760" spans="36:36" x14ac:dyDescent="0.15">
      <c r="AJ6760" t="str">
        <f>IF(AI6760="","",IF(ISERROR(VLOOKUP(CONCATENATE(F6760),Term!$A$1:$C$2000,1,FALSE)),0,1))</f>
        <v/>
      </c>
    </row>
    <row r="6761" spans="36:36" x14ac:dyDescent="0.15">
      <c r="AJ6761" t="str">
        <f>IF(AI6761="","",IF(ISERROR(VLOOKUP(CONCATENATE(F6761),Term!$A$1:$C$2000,1,FALSE)),0,1))</f>
        <v/>
      </c>
    </row>
    <row r="6762" spans="36:36" x14ac:dyDescent="0.15">
      <c r="AJ6762" t="str">
        <f>IF(AI6762="","",IF(ISERROR(VLOOKUP(CONCATENATE(F6762),Term!$A$1:$C$2000,1,FALSE)),0,1))</f>
        <v/>
      </c>
    </row>
    <row r="6763" spans="36:36" x14ac:dyDescent="0.15">
      <c r="AJ6763" t="str">
        <f>IF(AI6763="","",IF(ISERROR(VLOOKUP(CONCATENATE(F6763),Term!$A$1:$C$2000,1,FALSE)),0,1))</f>
        <v/>
      </c>
    </row>
    <row r="6764" spans="36:36" x14ac:dyDescent="0.15">
      <c r="AJ6764" t="str">
        <f>IF(AI6764="","",IF(ISERROR(VLOOKUP(CONCATENATE(F6764),Term!$A$1:$C$2000,1,FALSE)),0,1))</f>
        <v/>
      </c>
    </row>
    <row r="6765" spans="36:36" x14ac:dyDescent="0.15">
      <c r="AJ6765" t="str">
        <f>IF(AI6765="","",IF(ISERROR(VLOOKUP(CONCATENATE(F6765),Term!$A$1:$C$2000,1,FALSE)),0,1))</f>
        <v/>
      </c>
    </row>
    <row r="6766" spans="36:36" x14ac:dyDescent="0.15">
      <c r="AJ6766" t="str">
        <f>IF(AI6766="","",IF(ISERROR(VLOOKUP(CONCATENATE(F6766),Term!$A$1:$C$2000,1,FALSE)),0,1))</f>
        <v/>
      </c>
    </row>
    <row r="6767" spans="36:36" x14ac:dyDescent="0.15">
      <c r="AJ6767" t="str">
        <f>IF(AI6767="","",IF(ISERROR(VLOOKUP(CONCATENATE(F6767),Term!$A$1:$C$2000,1,FALSE)),0,1))</f>
        <v/>
      </c>
    </row>
    <row r="6768" spans="36:36" x14ac:dyDescent="0.15">
      <c r="AJ6768" t="str">
        <f>IF(AI6768="","",IF(ISERROR(VLOOKUP(CONCATENATE(F6768),Term!$A$1:$C$2000,1,FALSE)),0,1))</f>
        <v/>
      </c>
    </row>
    <row r="6769" spans="3:36" x14ac:dyDescent="0.15">
      <c r="AJ6769" t="str">
        <f>IF(AI6769="","",IF(ISERROR(VLOOKUP(CONCATENATE(F6769),Term!$A$1:$C$2000,1,FALSE)),0,1))</f>
        <v/>
      </c>
    </row>
    <row r="6770" spans="3:36" x14ac:dyDescent="0.15">
      <c r="AJ6770" t="str">
        <f>IF(AI6770="","",IF(ISERROR(VLOOKUP(CONCATENATE(F6770),Term!$A$1:$C$2000,1,FALSE)),0,1))</f>
        <v/>
      </c>
    </row>
    <row r="6771" spans="3:36" x14ac:dyDescent="0.15">
      <c r="AJ6771" t="str">
        <f>IF(AI6771="","",IF(ISERROR(VLOOKUP(CONCATENATE(F6771),Term!$A$1:$C$2000,1,FALSE)),0,1))</f>
        <v/>
      </c>
    </row>
    <row r="6772" spans="3:36" x14ac:dyDescent="0.15">
      <c r="AJ6772" t="str">
        <f>IF(AI6772="","",IF(ISERROR(VLOOKUP(CONCATENATE(F6772),Term!$A$1:$C$2000,1,FALSE)),0,1))</f>
        <v/>
      </c>
    </row>
    <row r="6773" spans="3:36" x14ac:dyDescent="0.15">
      <c r="AJ6773" t="str">
        <f>IF(AI6773="","",IF(ISERROR(VLOOKUP(CONCATENATE(F6773),Term!$A$1:$C$2000,1,FALSE)),0,1))</f>
        <v/>
      </c>
    </row>
    <row r="6774" spans="3:36" x14ac:dyDescent="0.15">
      <c r="AJ6774" t="str">
        <f>IF(AI6774="","",IF(ISERROR(VLOOKUP(CONCATENATE(F6774),Term!$A$1:$C$2000,1,FALSE)),0,1))</f>
        <v/>
      </c>
    </row>
    <row r="6775" spans="3:36" x14ac:dyDescent="0.15">
      <c r="AJ6775" t="str">
        <f>IF(AI6775="","",IF(ISERROR(VLOOKUP(CONCATENATE(F6775),Term!$A$1:$C$2000,1,FALSE)),0,1))</f>
        <v/>
      </c>
    </row>
    <row r="6776" spans="3:36" x14ac:dyDescent="0.15">
      <c r="C6776" s="14"/>
      <c r="D6776" s="14"/>
      <c r="AJ6776" t="str">
        <f>IF(AI6776="","",IF(ISERROR(VLOOKUP(CONCATENATE(F6776),Term!$A$1:$C$2000,1,FALSE)),0,1))</f>
        <v/>
      </c>
    </row>
    <row r="6777" spans="3:36" x14ac:dyDescent="0.15">
      <c r="C6777" s="14"/>
      <c r="D6777" s="14"/>
      <c r="AJ6777" t="str">
        <f>IF(AI6777="","",IF(ISERROR(VLOOKUP(CONCATENATE(F6777),Term!$A$1:$C$2000,1,FALSE)),0,1))</f>
        <v/>
      </c>
    </row>
    <row r="6778" spans="3:36" x14ac:dyDescent="0.15">
      <c r="AJ6778" t="str">
        <f>IF(AI6778="","",IF(ISERROR(VLOOKUP(CONCATENATE(F6778),Term!$A$1:$C$2000,1,FALSE)),0,1))</f>
        <v/>
      </c>
    </row>
    <row r="6779" spans="3:36" x14ac:dyDescent="0.15">
      <c r="AJ6779" t="str">
        <f>IF(AI6779="","",IF(ISERROR(VLOOKUP(CONCATENATE(F6779),Term!$A$1:$C$2000,1,FALSE)),0,1))</f>
        <v/>
      </c>
    </row>
    <row r="6780" spans="3:36" x14ac:dyDescent="0.15">
      <c r="AJ6780" t="str">
        <f>IF(AI6780="","",IF(ISERROR(VLOOKUP(CONCATENATE(F6780),Term!$A$1:$C$2000,1,FALSE)),0,1))</f>
        <v/>
      </c>
    </row>
    <row r="6781" spans="3:36" x14ac:dyDescent="0.15">
      <c r="AJ6781" t="str">
        <f>IF(AI6781="","",IF(ISERROR(VLOOKUP(CONCATENATE(F6781),Term!$A$1:$C$2000,1,FALSE)),0,1))</f>
        <v/>
      </c>
    </row>
    <row r="6782" spans="3:36" x14ac:dyDescent="0.15">
      <c r="AJ6782" t="str">
        <f>IF(AI6782="","",IF(ISERROR(VLOOKUP(CONCATENATE(F6782),Term!$A$1:$C$2000,1,FALSE)),0,1))</f>
        <v/>
      </c>
    </row>
    <row r="6783" spans="3:36" x14ac:dyDescent="0.15">
      <c r="AJ6783" t="str">
        <f>IF(AI6783="","",IF(ISERROR(VLOOKUP(CONCATENATE(F6783),Term!$A$1:$C$2000,1,FALSE)),0,1))</f>
        <v/>
      </c>
    </row>
    <row r="6784" spans="3:36" x14ac:dyDescent="0.15">
      <c r="AJ6784" t="str">
        <f>IF(AI6784="","",IF(ISERROR(VLOOKUP(CONCATENATE(F6784),Term!$A$1:$C$2000,1,FALSE)),0,1))</f>
        <v/>
      </c>
    </row>
    <row r="6785" spans="3:36" x14ac:dyDescent="0.15">
      <c r="AJ6785" t="str">
        <f>IF(AI6785="","",IF(ISERROR(VLOOKUP(CONCATENATE(F6785),Term!$A$1:$C$2000,1,FALSE)),0,1))</f>
        <v/>
      </c>
    </row>
    <row r="6786" spans="3:36" x14ac:dyDescent="0.15">
      <c r="AJ6786" t="str">
        <f>IF(AI6786="","",IF(ISERROR(VLOOKUP(CONCATENATE(F6786),Term!$A$1:$C$2000,1,FALSE)),0,1))</f>
        <v/>
      </c>
    </row>
    <row r="6787" spans="3:36" x14ac:dyDescent="0.15">
      <c r="AJ6787" t="str">
        <f>IF(AI6787="","",IF(ISERROR(VLOOKUP(CONCATENATE(F6787),Term!$A$1:$C$2000,1,FALSE)),0,1))</f>
        <v/>
      </c>
    </row>
    <row r="6788" spans="3:36" x14ac:dyDescent="0.15">
      <c r="AJ6788" t="str">
        <f>IF(AI6788="","",IF(ISERROR(VLOOKUP(CONCATENATE(F6788),Term!$A$1:$C$2000,1,FALSE)),0,1))</f>
        <v/>
      </c>
    </row>
    <row r="6789" spans="3:36" x14ac:dyDescent="0.15">
      <c r="AJ6789" t="str">
        <f>IF(AI6789="","",IF(ISERROR(VLOOKUP(CONCATENATE(F6789),Term!$A$1:$C$2000,1,FALSE)),0,1))</f>
        <v/>
      </c>
    </row>
    <row r="6790" spans="3:36" x14ac:dyDescent="0.15">
      <c r="AJ6790" t="str">
        <f>IF(AI6790="","",IF(ISERROR(VLOOKUP(CONCATENATE(F6790),Term!$A$1:$C$2000,1,FALSE)),0,1))</f>
        <v/>
      </c>
    </row>
    <row r="6791" spans="3:36" x14ac:dyDescent="0.15">
      <c r="C6791" s="14"/>
      <c r="D6791" s="14"/>
      <c r="AJ6791" t="str">
        <f>IF(AI6791="","",IF(ISERROR(VLOOKUP(CONCATENATE(F6791),Term!$A$1:$C$2000,1,FALSE)),0,1))</f>
        <v/>
      </c>
    </row>
    <row r="6792" spans="3:36" x14ac:dyDescent="0.15">
      <c r="AJ6792" t="str">
        <f>IF(AI6792="","",IF(ISERROR(VLOOKUP(CONCATENATE(F6792),Term!$A$1:$C$2000,1,FALSE)),0,1))</f>
        <v/>
      </c>
    </row>
    <row r="6793" spans="3:36" x14ac:dyDescent="0.15">
      <c r="AJ6793" t="str">
        <f>IF(AI6793="","",IF(ISERROR(VLOOKUP(CONCATENATE(F6793),Term!$A$1:$C$2000,1,FALSE)),0,1))</f>
        <v/>
      </c>
    </row>
    <row r="6794" spans="3:36" x14ac:dyDescent="0.15">
      <c r="AJ6794" t="str">
        <f>IF(AI6794="","",IF(ISERROR(VLOOKUP(CONCATENATE(F6794),Term!$A$1:$C$2000,1,FALSE)),0,1))</f>
        <v/>
      </c>
    </row>
    <row r="6795" spans="3:36" x14ac:dyDescent="0.15">
      <c r="AJ6795" t="str">
        <f>IF(AI6795="","",IF(ISERROR(VLOOKUP(CONCATENATE(F6795),Term!$A$1:$C$2000,1,FALSE)),0,1))</f>
        <v/>
      </c>
    </row>
    <row r="6796" spans="3:36" x14ac:dyDescent="0.15">
      <c r="AJ6796" t="str">
        <f>IF(AI6796="","",IF(ISERROR(VLOOKUP(CONCATENATE(F6796),Term!$A$1:$C$2000,1,FALSE)),0,1))</f>
        <v/>
      </c>
    </row>
    <row r="6797" spans="3:36" x14ac:dyDescent="0.15">
      <c r="AJ6797" t="str">
        <f>IF(AI6797="","",IF(ISERROR(VLOOKUP(CONCATENATE(F6797),Term!$A$1:$C$2000,1,FALSE)),0,1))</f>
        <v/>
      </c>
    </row>
    <row r="6798" spans="3:36" x14ac:dyDescent="0.15">
      <c r="AJ6798" t="str">
        <f>IF(AI6798="","",IF(ISERROR(VLOOKUP(CONCATENATE(F6798),Term!$A$1:$C$2000,1,FALSE)),0,1))</f>
        <v/>
      </c>
    </row>
    <row r="6799" spans="3:36" x14ac:dyDescent="0.15">
      <c r="AJ6799" t="str">
        <f>IF(AI6799="","",IF(ISERROR(VLOOKUP(CONCATENATE(F6799),Term!$A$1:$C$2000,1,FALSE)),0,1))</f>
        <v/>
      </c>
    </row>
    <row r="6800" spans="3:36" x14ac:dyDescent="0.15">
      <c r="AJ6800" t="str">
        <f>IF(AI6800="","",IF(ISERROR(VLOOKUP(CONCATENATE(F6800),Term!$A$1:$C$2000,1,FALSE)),0,1))</f>
        <v/>
      </c>
    </row>
    <row r="6801" spans="3:36" x14ac:dyDescent="0.15">
      <c r="AJ6801" t="str">
        <f>IF(AI6801="","",IF(ISERROR(VLOOKUP(CONCATENATE(F6801),Term!$A$1:$C$2000,1,FALSE)),0,1))</f>
        <v/>
      </c>
    </row>
    <row r="6802" spans="3:36" x14ac:dyDescent="0.15">
      <c r="AJ6802" t="str">
        <f>IF(AI6802="","",IF(ISERROR(VLOOKUP(CONCATENATE(F6802),Term!$A$1:$C$2000,1,FALSE)),0,1))</f>
        <v/>
      </c>
    </row>
    <row r="6803" spans="3:36" x14ac:dyDescent="0.15">
      <c r="AJ6803" t="str">
        <f>IF(AI6803="","",IF(ISERROR(VLOOKUP(CONCATENATE(F6803),Term!$A$1:$C$2000,1,FALSE)),0,1))</f>
        <v/>
      </c>
    </row>
    <row r="6804" spans="3:36" x14ac:dyDescent="0.15">
      <c r="AJ6804" t="str">
        <f>IF(AI6804="","",IF(ISERROR(VLOOKUP(CONCATENATE(F6804),Term!$A$1:$C$2000,1,FALSE)),0,1))</f>
        <v/>
      </c>
    </row>
    <row r="6805" spans="3:36" x14ac:dyDescent="0.15">
      <c r="AJ6805" t="str">
        <f>IF(AI6805="","",IF(ISERROR(VLOOKUP(CONCATENATE(F6805),Term!$A$1:$C$2000,1,FALSE)),0,1))</f>
        <v/>
      </c>
    </row>
    <row r="6806" spans="3:36" x14ac:dyDescent="0.15">
      <c r="AJ6806" t="str">
        <f>IF(AI6806="","",IF(ISERROR(VLOOKUP(CONCATENATE(F6806),Term!$A$1:$C$2000,1,FALSE)),0,1))</f>
        <v/>
      </c>
    </row>
    <row r="6807" spans="3:36" x14ac:dyDescent="0.15">
      <c r="AJ6807" t="str">
        <f>IF(AI6807="","",IF(ISERROR(VLOOKUP(CONCATENATE(F6807),Term!$A$1:$C$2000,1,FALSE)),0,1))</f>
        <v/>
      </c>
    </row>
    <row r="6808" spans="3:36" x14ac:dyDescent="0.15">
      <c r="AJ6808" t="str">
        <f>IF(AI6808="","",IF(ISERROR(VLOOKUP(CONCATENATE(F6808),Term!$A$1:$C$2000,1,FALSE)),0,1))</f>
        <v/>
      </c>
    </row>
    <row r="6809" spans="3:36" x14ac:dyDescent="0.15">
      <c r="AJ6809" t="str">
        <f>IF(AI6809="","",IF(ISERROR(VLOOKUP(CONCATENATE(F6809),Term!$A$1:$C$2000,1,FALSE)),0,1))</f>
        <v/>
      </c>
    </row>
    <row r="6810" spans="3:36" x14ac:dyDescent="0.15">
      <c r="AJ6810" t="str">
        <f>IF(AI6810="","",IF(ISERROR(VLOOKUP(CONCATENATE(F6810),Term!$A$1:$C$2000,1,FALSE)),0,1))</f>
        <v/>
      </c>
    </row>
    <row r="6811" spans="3:36" x14ac:dyDescent="0.15">
      <c r="AJ6811" t="str">
        <f>IF(AI6811="","",IF(ISERROR(VLOOKUP(CONCATENATE(F6811),Term!$A$1:$C$2000,1,FALSE)),0,1))</f>
        <v/>
      </c>
    </row>
    <row r="6812" spans="3:36" x14ac:dyDescent="0.15">
      <c r="AJ6812" t="str">
        <f>IF(AI6812="","",IF(ISERROR(VLOOKUP(CONCATENATE(F6812),Term!$A$1:$C$2000,1,FALSE)),0,1))</f>
        <v/>
      </c>
    </row>
    <row r="6813" spans="3:36" x14ac:dyDescent="0.15">
      <c r="C6813" s="14"/>
      <c r="D6813" s="14"/>
      <c r="AJ6813" t="str">
        <f>IF(AI6813="","",IF(ISERROR(VLOOKUP(CONCATENATE(F6813),Term!$A$1:$C$2000,1,FALSE)),0,1))</f>
        <v/>
      </c>
    </row>
    <row r="6814" spans="3:36" x14ac:dyDescent="0.15">
      <c r="AJ6814" t="str">
        <f>IF(AI6814="","",IF(ISERROR(VLOOKUP(CONCATENATE(F6814),Term!$A$1:$C$2000,1,FALSE)),0,1))</f>
        <v/>
      </c>
    </row>
    <row r="6815" spans="3:36" x14ac:dyDescent="0.15">
      <c r="AJ6815" t="str">
        <f>IF(AI6815="","",IF(ISERROR(VLOOKUP(CONCATENATE(F6815),Term!$A$1:$C$2000,1,FALSE)),0,1))</f>
        <v/>
      </c>
    </row>
    <row r="6816" spans="3:36" x14ac:dyDescent="0.15">
      <c r="AJ6816" t="str">
        <f>IF(AI6816="","",IF(ISERROR(VLOOKUP(CONCATENATE(F6816),Term!$A$1:$C$2000,1,FALSE)),0,1))</f>
        <v/>
      </c>
    </row>
    <row r="6817" spans="3:36" x14ac:dyDescent="0.15">
      <c r="C6817" s="14"/>
      <c r="D6817" s="14"/>
      <c r="AJ6817" t="str">
        <f>IF(AI6817="","",IF(ISERROR(VLOOKUP(CONCATENATE(F6817),Term!$A$1:$C$2000,1,FALSE)),0,1))</f>
        <v/>
      </c>
    </row>
    <row r="6818" spans="3:36" x14ac:dyDescent="0.15">
      <c r="AJ6818" t="str">
        <f>IF(AI6818="","",IF(ISERROR(VLOOKUP(CONCATENATE(F6818),Term!$A$1:$C$2000,1,FALSE)),0,1))</f>
        <v/>
      </c>
    </row>
    <row r="6819" spans="3:36" x14ac:dyDescent="0.15">
      <c r="AJ6819" t="str">
        <f>IF(AI6819="","",IF(ISERROR(VLOOKUP(CONCATENATE(F6819),Term!$A$1:$C$2000,1,FALSE)),0,1))</f>
        <v/>
      </c>
    </row>
    <row r="6820" spans="3:36" x14ac:dyDescent="0.15">
      <c r="AJ6820" t="str">
        <f>IF(AI6820="","",IF(ISERROR(VLOOKUP(CONCATENATE(F6820),Term!$A$1:$C$2000,1,FALSE)),0,1))</f>
        <v/>
      </c>
    </row>
    <row r="6821" spans="3:36" x14ac:dyDescent="0.15">
      <c r="AJ6821" t="str">
        <f>IF(AI6821="","",IF(ISERROR(VLOOKUP(CONCATENATE(F6821),Term!$A$1:$C$2000,1,FALSE)),0,1))</f>
        <v/>
      </c>
    </row>
    <row r="6822" spans="3:36" x14ac:dyDescent="0.15">
      <c r="AJ6822" t="str">
        <f>IF(AI6822="","",IF(ISERROR(VLOOKUP(CONCATENATE(F6822),Term!$A$1:$C$2000,1,FALSE)),0,1))</f>
        <v/>
      </c>
    </row>
    <row r="6823" spans="3:36" x14ac:dyDescent="0.15">
      <c r="AJ6823" t="str">
        <f>IF(AI6823="","",IF(ISERROR(VLOOKUP(CONCATENATE(F6823),Term!$A$1:$C$2000,1,FALSE)),0,1))</f>
        <v/>
      </c>
    </row>
    <row r="6824" spans="3:36" x14ac:dyDescent="0.15">
      <c r="AJ6824" t="str">
        <f>IF(AI6824="","",IF(ISERROR(VLOOKUP(CONCATENATE(F6824),Term!$A$1:$C$2000,1,FALSE)),0,1))</f>
        <v/>
      </c>
    </row>
    <row r="6825" spans="3:36" x14ac:dyDescent="0.15">
      <c r="AJ6825" t="str">
        <f>IF(AI6825="","",IF(ISERROR(VLOOKUP(CONCATENATE(F6825),Term!$A$1:$C$2000,1,FALSE)),0,1))</f>
        <v/>
      </c>
    </row>
    <row r="6826" spans="3:36" x14ac:dyDescent="0.15">
      <c r="AJ6826" t="str">
        <f>IF(AI6826="","",IF(ISERROR(VLOOKUP(CONCATENATE(F6826),Term!$A$1:$C$2000,1,FALSE)),0,1))</f>
        <v/>
      </c>
    </row>
    <row r="6827" spans="3:36" x14ac:dyDescent="0.15">
      <c r="AJ6827" t="str">
        <f>IF(AI6827="","",IF(ISERROR(VLOOKUP(CONCATENATE(F6827),Term!$A$1:$C$2000,1,FALSE)),0,1))</f>
        <v/>
      </c>
    </row>
    <row r="6828" spans="3:36" x14ac:dyDescent="0.15">
      <c r="AJ6828" t="str">
        <f>IF(AI6828="","",IF(ISERROR(VLOOKUP(CONCATENATE(F6828),Term!$A$1:$C$2000,1,FALSE)),0,1))</f>
        <v/>
      </c>
    </row>
    <row r="6829" spans="3:36" x14ac:dyDescent="0.15">
      <c r="AJ6829" t="str">
        <f>IF(AI6829="","",IF(ISERROR(VLOOKUP(CONCATENATE(F6829),Term!$A$1:$C$2000,1,FALSE)),0,1))</f>
        <v/>
      </c>
    </row>
    <row r="6830" spans="3:36" x14ac:dyDescent="0.15">
      <c r="AJ6830" t="str">
        <f>IF(AI6830="","",IF(ISERROR(VLOOKUP(CONCATENATE(F6830),Term!$A$1:$C$2000,1,FALSE)),0,1))</f>
        <v/>
      </c>
    </row>
    <row r="6831" spans="3:36" x14ac:dyDescent="0.15">
      <c r="AJ6831" t="str">
        <f>IF(AI6831="","",IF(ISERROR(VLOOKUP(CONCATENATE(F6831),Term!$A$1:$C$2000,1,FALSE)),0,1))</f>
        <v/>
      </c>
    </row>
    <row r="6832" spans="3:36" x14ac:dyDescent="0.15">
      <c r="C6832" s="14"/>
      <c r="D6832" s="14"/>
      <c r="AJ6832" t="str">
        <f>IF(AI6832="","",IF(ISERROR(VLOOKUP(CONCATENATE(F6832),Term!$A$1:$C$2000,1,FALSE)),0,1))</f>
        <v/>
      </c>
    </row>
    <row r="6833" spans="3:36" x14ac:dyDescent="0.15">
      <c r="C6833" s="14"/>
      <c r="D6833" s="14"/>
      <c r="AJ6833" t="str">
        <f>IF(AI6833="","",IF(ISERROR(VLOOKUP(CONCATENATE(F6833),Term!$A$1:$C$2000,1,FALSE)),0,1))</f>
        <v/>
      </c>
    </row>
    <row r="6834" spans="3:36" x14ac:dyDescent="0.15">
      <c r="AJ6834" t="str">
        <f>IF(AI6834="","",IF(ISERROR(VLOOKUP(CONCATENATE(F6834),Term!$A$1:$C$2000,1,FALSE)),0,1))</f>
        <v/>
      </c>
    </row>
    <row r="6835" spans="3:36" x14ac:dyDescent="0.15">
      <c r="AJ6835" t="str">
        <f>IF(AI6835="","",IF(ISERROR(VLOOKUP(CONCATENATE(F6835),Term!$A$1:$C$2000,1,FALSE)),0,1))</f>
        <v/>
      </c>
    </row>
    <row r="6836" spans="3:36" x14ac:dyDescent="0.15">
      <c r="AJ6836" t="str">
        <f>IF(AI6836="","",IF(ISERROR(VLOOKUP(CONCATENATE(F6836),Term!$A$1:$C$2000,1,FALSE)),0,1))</f>
        <v/>
      </c>
    </row>
    <row r="6837" spans="3:36" x14ac:dyDescent="0.15">
      <c r="AJ6837" t="str">
        <f>IF(AI6837="","",IF(ISERROR(VLOOKUP(CONCATENATE(F6837),Term!$A$1:$C$2000,1,FALSE)),0,1))</f>
        <v/>
      </c>
    </row>
    <row r="6838" spans="3:36" x14ac:dyDescent="0.15">
      <c r="AJ6838" t="str">
        <f>IF(AI6838="","",IF(ISERROR(VLOOKUP(CONCATENATE(F6838),Term!$A$1:$C$2000,1,FALSE)),0,1))</f>
        <v/>
      </c>
    </row>
    <row r="6839" spans="3:36" x14ac:dyDescent="0.15">
      <c r="AJ6839" t="str">
        <f>IF(AI6839="","",IF(ISERROR(VLOOKUP(CONCATENATE(F6839),Term!$A$1:$C$2000,1,FALSE)),0,1))</f>
        <v/>
      </c>
    </row>
    <row r="6840" spans="3:36" x14ac:dyDescent="0.15">
      <c r="C6840" s="14"/>
      <c r="D6840" s="14"/>
      <c r="AJ6840" t="str">
        <f>IF(AI6840="","",IF(ISERROR(VLOOKUP(CONCATENATE(F6840),Term!$A$1:$C$2000,1,FALSE)),0,1))</f>
        <v/>
      </c>
    </row>
    <row r="6841" spans="3:36" x14ac:dyDescent="0.15">
      <c r="C6841" s="14"/>
      <c r="D6841" s="14"/>
      <c r="AJ6841" t="str">
        <f>IF(AI6841="","",IF(ISERROR(VLOOKUP(CONCATENATE(F6841),Term!$A$1:$C$2000,1,FALSE)),0,1))</f>
        <v/>
      </c>
    </row>
    <row r="6842" spans="3:36" x14ac:dyDescent="0.15">
      <c r="C6842" s="14"/>
      <c r="D6842" s="14"/>
      <c r="AJ6842" t="str">
        <f>IF(AI6842="","",IF(ISERROR(VLOOKUP(CONCATENATE(F6842),Term!$A$1:$C$2000,1,FALSE)),0,1))</f>
        <v/>
      </c>
    </row>
    <row r="6843" spans="3:36" x14ac:dyDescent="0.15">
      <c r="C6843" s="14"/>
      <c r="D6843" s="14"/>
      <c r="AJ6843" t="str">
        <f>IF(AI6843="","",IF(ISERROR(VLOOKUP(CONCATENATE(F6843),Term!$A$1:$C$2000,1,FALSE)),0,1))</f>
        <v/>
      </c>
    </row>
    <row r="6844" spans="3:36" x14ac:dyDescent="0.15">
      <c r="AJ6844" t="str">
        <f>IF(AI6844="","",IF(ISERROR(VLOOKUP(CONCATENATE(F6844),Term!$A$1:$C$2000,1,FALSE)),0,1))</f>
        <v/>
      </c>
    </row>
    <row r="6845" spans="3:36" x14ac:dyDescent="0.15">
      <c r="AJ6845" t="str">
        <f>IF(AI6845="","",IF(ISERROR(VLOOKUP(CONCATENATE(F6845),Term!$A$1:$C$2000,1,FALSE)),0,1))</f>
        <v/>
      </c>
    </row>
    <row r="6846" spans="3:36" x14ac:dyDescent="0.15">
      <c r="AJ6846" t="str">
        <f>IF(AI6846="","",IF(ISERROR(VLOOKUP(CONCATENATE(F6846),Term!$A$1:$C$2000,1,FALSE)),0,1))</f>
        <v/>
      </c>
    </row>
    <row r="6847" spans="3:36" x14ac:dyDescent="0.15">
      <c r="AJ6847" t="str">
        <f>IF(AI6847="","",IF(ISERROR(VLOOKUP(CONCATENATE(F6847),Term!$A$1:$C$2000,1,FALSE)),0,1))</f>
        <v/>
      </c>
    </row>
    <row r="6848" spans="3:36" x14ac:dyDescent="0.15">
      <c r="AJ6848" t="str">
        <f>IF(AI6848="","",IF(ISERROR(VLOOKUP(CONCATENATE(F6848),Term!$A$1:$C$2000,1,FALSE)),0,1))</f>
        <v/>
      </c>
    </row>
    <row r="6849" spans="36:36" x14ac:dyDescent="0.15">
      <c r="AJ6849" t="str">
        <f>IF(AI6849="","",IF(ISERROR(VLOOKUP(CONCATENATE(F6849),Term!$A$1:$C$2000,1,FALSE)),0,1))</f>
        <v/>
      </c>
    </row>
    <row r="6850" spans="36:36" x14ac:dyDescent="0.15">
      <c r="AJ6850" t="str">
        <f>IF(AI6850="","",IF(ISERROR(VLOOKUP(CONCATENATE(F6850),Term!$A$1:$C$2000,1,FALSE)),0,1))</f>
        <v/>
      </c>
    </row>
    <row r="6851" spans="36:36" x14ac:dyDescent="0.15">
      <c r="AJ6851" t="str">
        <f>IF(AI6851="","",IF(ISERROR(VLOOKUP(CONCATENATE(F6851),Term!$A$1:$C$2000,1,FALSE)),0,1))</f>
        <v/>
      </c>
    </row>
    <row r="6852" spans="36:36" x14ac:dyDescent="0.15">
      <c r="AJ6852" t="str">
        <f>IF(AI6852="","",IF(ISERROR(VLOOKUP(CONCATENATE(F6852),Term!$A$1:$C$2000,1,FALSE)),0,1))</f>
        <v/>
      </c>
    </row>
    <row r="6853" spans="36:36" x14ac:dyDescent="0.15">
      <c r="AJ6853" t="str">
        <f>IF(AI6853="","",IF(ISERROR(VLOOKUP(CONCATENATE(F6853),Term!$A$1:$C$2000,1,FALSE)),0,1))</f>
        <v/>
      </c>
    </row>
    <row r="6854" spans="36:36" x14ac:dyDescent="0.15">
      <c r="AJ6854" t="str">
        <f>IF(AI6854="","",IF(ISERROR(VLOOKUP(CONCATENATE(F6854),Term!$A$1:$C$2000,1,FALSE)),0,1))</f>
        <v/>
      </c>
    </row>
    <row r="6855" spans="36:36" x14ac:dyDescent="0.15">
      <c r="AJ6855" t="str">
        <f>IF(AI6855="","",IF(ISERROR(VLOOKUP(CONCATENATE(F6855),Term!$A$1:$C$2000,1,FALSE)),0,1))</f>
        <v/>
      </c>
    </row>
    <row r="6856" spans="36:36" x14ac:dyDescent="0.15">
      <c r="AJ6856" t="str">
        <f>IF(AI6856="","",IF(ISERROR(VLOOKUP(CONCATENATE(F6856),Term!$A$1:$C$2000,1,FALSE)),0,1))</f>
        <v/>
      </c>
    </row>
    <row r="6857" spans="36:36" x14ac:dyDescent="0.15">
      <c r="AJ6857" t="str">
        <f>IF(AI6857="","",IF(ISERROR(VLOOKUP(CONCATENATE(F6857),Term!$A$1:$C$2000,1,FALSE)),0,1))</f>
        <v/>
      </c>
    </row>
    <row r="6858" spans="36:36" x14ac:dyDescent="0.15">
      <c r="AJ6858" t="str">
        <f>IF(AI6858="","",IF(ISERROR(VLOOKUP(CONCATENATE(F6858),Term!$A$1:$C$2000,1,FALSE)),0,1))</f>
        <v/>
      </c>
    </row>
    <row r="6859" spans="36:36" x14ac:dyDescent="0.15">
      <c r="AJ6859" t="str">
        <f>IF(AI6859="","",IF(ISERROR(VLOOKUP(CONCATENATE(F6859),Term!$A$1:$C$2000,1,FALSE)),0,1))</f>
        <v/>
      </c>
    </row>
    <row r="6860" spans="36:36" x14ac:dyDescent="0.15">
      <c r="AJ6860" t="str">
        <f>IF(AI6860="","",IF(ISERROR(VLOOKUP(CONCATENATE(F6860),Term!$A$1:$C$2000,1,FALSE)),0,1))</f>
        <v/>
      </c>
    </row>
    <row r="6861" spans="36:36" x14ac:dyDescent="0.15">
      <c r="AJ6861" t="str">
        <f>IF(AI6861="","",IF(ISERROR(VLOOKUP(CONCATENATE(F6861),Term!$A$1:$C$2000,1,FALSE)),0,1))</f>
        <v/>
      </c>
    </row>
    <row r="6862" spans="36:36" x14ac:dyDescent="0.15">
      <c r="AJ6862" t="str">
        <f>IF(AI6862="","",IF(ISERROR(VLOOKUP(CONCATENATE(F6862),Term!$A$1:$C$2000,1,FALSE)),0,1))</f>
        <v/>
      </c>
    </row>
    <row r="6863" spans="36:36" x14ac:dyDescent="0.15">
      <c r="AJ6863" t="str">
        <f>IF(AI6863="","",IF(ISERROR(VLOOKUP(CONCATENATE(F6863),Term!$A$1:$C$2000,1,FALSE)),0,1))</f>
        <v/>
      </c>
    </row>
    <row r="6864" spans="36:36" x14ac:dyDescent="0.15">
      <c r="AJ6864" t="str">
        <f>IF(AI6864="","",IF(ISERROR(VLOOKUP(CONCATENATE(F6864),Term!$A$1:$C$2000,1,FALSE)),0,1))</f>
        <v/>
      </c>
    </row>
    <row r="6865" spans="36:36" x14ac:dyDescent="0.15">
      <c r="AJ6865" t="str">
        <f>IF(AI6865="","",IF(ISERROR(VLOOKUP(CONCATENATE(F6865),Term!$A$1:$C$2000,1,FALSE)),0,1))</f>
        <v/>
      </c>
    </row>
    <row r="6866" spans="36:36" x14ac:dyDescent="0.15">
      <c r="AJ6866" t="str">
        <f>IF(AI6866="","",IF(ISERROR(VLOOKUP(CONCATENATE(F6866),Term!$A$1:$C$2000,1,FALSE)),0,1))</f>
        <v/>
      </c>
    </row>
    <row r="6867" spans="36:36" x14ac:dyDescent="0.15">
      <c r="AJ6867" t="str">
        <f>IF(AI6867="","",IF(ISERROR(VLOOKUP(CONCATENATE(F6867),Term!$A$1:$C$2000,1,FALSE)),0,1))</f>
        <v/>
      </c>
    </row>
    <row r="6868" spans="36:36" x14ac:dyDescent="0.15">
      <c r="AJ6868" t="str">
        <f>IF(AI6868="","",IF(ISERROR(VLOOKUP(CONCATENATE(F6868),Term!$A$1:$C$2000,1,FALSE)),0,1))</f>
        <v/>
      </c>
    </row>
    <row r="6869" spans="36:36" x14ac:dyDescent="0.15">
      <c r="AJ6869" t="str">
        <f>IF(AI6869="","",IF(ISERROR(VLOOKUP(CONCATENATE(F6869),Term!$A$1:$C$2000,1,FALSE)),0,1))</f>
        <v/>
      </c>
    </row>
    <row r="6870" spans="36:36" x14ac:dyDescent="0.15">
      <c r="AJ6870" t="str">
        <f>IF(AI6870="","",IF(ISERROR(VLOOKUP(CONCATENATE(F6870),Term!$A$1:$C$2000,1,FALSE)),0,1))</f>
        <v/>
      </c>
    </row>
    <row r="6871" spans="36:36" x14ac:dyDescent="0.15">
      <c r="AJ6871" t="str">
        <f>IF(AI6871="","",IF(ISERROR(VLOOKUP(CONCATENATE(F6871),Term!$A$1:$C$2000,1,FALSE)),0,1))</f>
        <v/>
      </c>
    </row>
    <row r="6872" spans="36:36" x14ac:dyDescent="0.15">
      <c r="AJ6872" t="str">
        <f>IF(AI6872="","",IF(ISERROR(VLOOKUP(CONCATENATE(F6872),Term!$A$1:$C$2000,1,FALSE)),0,1))</f>
        <v/>
      </c>
    </row>
    <row r="6873" spans="36:36" x14ac:dyDescent="0.15">
      <c r="AJ6873" t="str">
        <f>IF(AI6873="","",IF(ISERROR(VLOOKUP(CONCATENATE(F6873),Term!$A$1:$C$2000,1,FALSE)),0,1))</f>
        <v/>
      </c>
    </row>
    <row r="6874" spans="36:36" x14ac:dyDescent="0.15">
      <c r="AJ6874" t="str">
        <f>IF(AI6874="","",IF(ISERROR(VLOOKUP(CONCATENATE(F6874),Term!$A$1:$C$2000,1,FALSE)),0,1))</f>
        <v/>
      </c>
    </row>
    <row r="6875" spans="36:36" x14ac:dyDescent="0.15">
      <c r="AJ6875" t="str">
        <f>IF(AI6875="","",IF(ISERROR(VLOOKUP(CONCATENATE(F6875),Term!$A$1:$C$2000,1,FALSE)),0,1))</f>
        <v/>
      </c>
    </row>
    <row r="6876" spans="36:36" x14ac:dyDescent="0.15">
      <c r="AJ6876" t="str">
        <f>IF(AI6876="","",IF(ISERROR(VLOOKUP(CONCATENATE(F6876),Term!$A$1:$C$2000,1,FALSE)),0,1))</f>
        <v/>
      </c>
    </row>
    <row r="6877" spans="36:36" x14ac:dyDescent="0.15">
      <c r="AJ6877" t="str">
        <f>IF(AI6877="","",IF(ISERROR(VLOOKUP(CONCATENATE(F6877),Term!$A$1:$C$2000,1,FALSE)),0,1))</f>
        <v/>
      </c>
    </row>
    <row r="6878" spans="36:36" x14ac:dyDescent="0.15">
      <c r="AJ6878" t="str">
        <f>IF(AI6878="","",IF(ISERROR(VLOOKUP(CONCATENATE(F6878),Term!$A$1:$C$2000,1,FALSE)),0,1))</f>
        <v/>
      </c>
    </row>
    <row r="6879" spans="36:36" x14ac:dyDescent="0.15">
      <c r="AJ6879" t="str">
        <f>IF(AI6879="","",IF(ISERROR(VLOOKUP(CONCATENATE(F6879),Term!$A$1:$C$2000,1,FALSE)),0,1))</f>
        <v/>
      </c>
    </row>
    <row r="6880" spans="36:36" x14ac:dyDescent="0.15">
      <c r="AJ6880" t="str">
        <f>IF(AI6880="","",IF(ISERROR(VLOOKUP(CONCATENATE(F6880),Term!$A$1:$C$2000,1,FALSE)),0,1))</f>
        <v/>
      </c>
    </row>
    <row r="6881" spans="3:36" x14ac:dyDescent="0.15">
      <c r="AJ6881" t="str">
        <f>IF(AI6881="","",IF(ISERROR(VLOOKUP(CONCATENATE(F6881),Term!$A$1:$C$2000,1,FALSE)),0,1))</f>
        <v/>
      </c>
    </row>
    <row r="6882" spans="3:36" x14ac:dyDescent="0.15">
      <c r="AJ6882" t="str">
        <f>IF(AI6882="","",IF(ISERROR(VLOOKUP(CONCATENATE(F6882),Term!$A$1:$C$2000,1,FALSE)),0,1))</f>
        <v/>
      </c>
    </row>
    <row r="6883" spans="3:36" x14ac:dyDescent="0.15">
      <c r="AJ6883" t="str">
        <f>IF(AI6883="","",IF(ISERROR(VLOOKUP(CONCATENATE(F6883),Term!$A$1:$C$2000,1,FALSE)),0,1))</f>
        <v/>
      </c>
    </row>
    <row r="6884" spans="3:36" x14ac:dyDescent="0.15">
      <c r="AJ6884" t="str">
        <f>IF(AI6884="","",IF(ISERROR(VLOOKUP(CONCATENATE(F6884),Term!$A$1:$C$2000,1,FALSE)),0,1))</f>
        <v/>
      </c>
    </row>
    <row r="6885" spans="3:36" x14ac:dyDescent="0.15">
      <c r="AJ6885" t="str">
        <f>IF(AI6885="","",IF(ISERROR(VLOOKUP(CONCATENATE(F6885),Term!$A$1:$C$2000,1,FALSE)),0,1))</f>
        <v/>
      </c>
    </row>
    <row r="6886" spans="3:36" x14ac:dyDescent="0.15">
      <c r="AJ6886" t="str">
        <f>IF(AI6886="","",IF(ISERROR(VLOOKUP(CONCATENATE(F6886),Term!$A$1:$C$2000,1,FALSE)),0,1))</f>
        <v/>
      </c>
    </row>
    <row r="6887" spans="3:36" x14ac:dyDescent="0.15">
      <c r="AJ6887" t="str">
        <f>IF(AI6887="","",IF(ISERROR(VLOOKUP(CONCATENATE(F6887),Term!$A$1:$C$2000,1,FALSE)),0,1))</f>
        <v/>
      </c>
    </row>
    <row r="6888" spans="3:36" x14ac:dyDescent="0.15">
      <c r="AJ6888" t="str">
        <f>IF(AI6888="","",IF(ISERROR(VLOOKUP(CONCATENATE(F6888),Term!$A$1:$C$2000,1,FALSE)),0,1))</f>
        <v/>
      </c>
    </row>
    <row r="6889" spans="3:36" x14ac:dyDescent="0.15">
      <c r="AJ6889" t="str">
        <f>IF(AI6889="","",IF(ISERROR(VLOOKUP(CONCATENATE(F6889),Term!$A$1:$C$2000,1,FALSE)),0,1))</f>
        <v/>
      </c>
    </row>
    <row r="6890" spans="3:36" x14ac:dyDescent="0.15">
      <c r="AJ6890" t="str">
        <f>IF(AI6890="","",IF(ISERROR(VLOOKUP(CONCATENATE(F6890),Term!$A$1:$C$2000,1,FALSE)),0,1))</f>
        <v/>
      </c>
    </row>
    <row r="6891" spans="3:36" x14ac:dyDescent="0.15">
      <c r="AJ6891" t="str">
        <f>IF(AI6891="","",IF(ISERROR(VLOOKUP(CONCATENATE(F6891),Term!$A$1:$C$2000,1,FALSE)),0,1))</f>
        <v/>
      </c>
    </row>
    <row r="6892" spans="3:36" x14ac:dyDescent="0.15">
      <c r="AJ6892" t="str">
        <f>IF(AI6892="","",IF(ISERROR(VLOOKUP(CONCATENATE(F6892),Term!$A$1:$C$2000,1,FALSE)),0,1))</f>
        <v/>
      </c>
    </row>
    <row r="6893" spans="3:36" x14ac:dyDescent="0.15">
      <c r="AJ6893" t="str">
        <f>IF(AI6893="","",IF(ISERROR(VLOOKUP(CONCATENATE(F6893),Term!$A$1:$C$2000,1,FALSE)),0,1))</f>
        <v/>
      </c>
    </row>
    <row r="6894" spans="3:36" x14ac:dyDescent="0.15">
      <c r="AJ6894" t="str">
        <f>IF(AI6894="","",IF(ISERROR(VLOOKUP(CONCATENATE(F6894),Term!$A$1:$C$2000,1,FALSE)),0,1))</f>
        <v/>
      </c>
    </row>
    <row r="6895" spans="3:36" x14ac:dyDescent="0.15">
      <c r="C6895" s="14"/>
      <c r="D6895" s="14"/>
      <c r="AJ6895" t="str">
        <f>IF(AI6895="","",IF(ISERROR(VLOOKUP(CONCATENATE(F6895),Term!$A$1:$C$2000,1,FALSE)),0,1))</f>
        <v/>
      </c>
    </row>
    <row r="6896" spans="3:36" x14ac:dyDescent="0.15">
      <c r="C6896" s="14"/>
      <c r="D6896" s="14"/>
      <c r="AJ6896" t="str">
        <f>IF(AI6896="","",IF(ISERROR(VLOOKUP(CONCATENATE(F6896),Term!$A$1:$C$2000,1,FALSE)),0,1))</f>
        <v/>
      </c>
    </row>
    <row r="6897" spans="3:36" x14ac:dyDescent="0.15">
      <c r="C6897" s="14"/>
      <c r="D6897" s="14"/>
      <c r="AJ6897" t="str">
        <f>IF(AI6897="","",IF(ISERROR(VLOOKUP(CONCATENATE(F6897),Term!$A$1:$C$2000,1,FALSE)),0,1))</f>
        <v/>
      </c>
    </row>
    <row r="6898" spans="3:36" x14ac:dyDescent="0.15">
      <c r="C6898" s="14"/>
      <c r="D6898" s="14"/>
      <c r="AJ6898" t="str">
        <f>IF(AI6898="","",IF(ISERROR(VLOOKUP(CONCATENATE(F6898),Term!$A$1:$C$2000,1,FALSE)),0,1))</f>
        <v/>
      </c>
    </row>
    <row r="6899" spans="3:36" x14ac:dyDescent="0.15">
      <c r="C6899" s="14"/>
      <c r="D6899" s="14"/>
      <c r="AJ6899" t="str">
        <f>IF(AI6899="","",IF(ISERROR(VLOOKUP(CONCATENATE(F6899),Term!$A$1:$C$2000,1,FALSE)),0,1))</f>
        <v/>
      </c>
    </row>
    <row r="6900" spans="3:36" x14ac:dyDescent="0.15">
      <c r="C6900" s="14"/>
      <c r="D6900" s="14"/>
      <c r="AJ6900" t="str">
        <f>IF(AI6900="","",IF(ISERROR(VLOOKUP(CONCATENATE(F6900),Term!$A$1:$C$2000,1,FALSE)),0,1))</f>
        <v/>
      </c>
    </row>
    <row r="6901" spans="3:36" x14ac:dyDescent="0.15">
      <c r="C6901" s="14"/>
      <c r="D6901" s="14"/>
      <c r="AJ6901" t="str">
        <f>IF(AI6901="","",IF(ISERROR(VLOOKUP(CONCATENATE(F6901),Term!$A$1:$C$2000,1,FALSE)),0,1))</f>
        <v/>
      </c>
    </row>
    <row r="6902" spans="3:36" x14ac:dyDescent="0.15">
      <c r="C6902" s="14"/>
      <c r="D6902" s="14"/>
      <c r="AJ6902" t="str">
        <f>IF(AI6902="","",IF(ISERROR(VLOOKUP(CONCATENATE(F6902),Term!$A$1:$C$2000,1,FALSE)),0,1))</f>
        <v/>
      </c>
    </row>
    <row r="6903" spans="3:36" x14ac:dyDescent="0.15">
      <c r="C6903" s="14"/>
      <c r="D6903" s="14"/>
      <c r="AJ6903" t="str">
        <f>IF(AI6903="","",IF(ISERROR(VLOOKUP(CONCATENATE(F6903),Term!$A$1:$C$2000,1,FALSE)),0,1))</f>
        <v/>
      </c>
    </row>
    <row r="6904" spans="3:36" x14ac:dyDescent="0.15">
      <c r="C6904" s="14"/>
      <c r="D6904" s="14"/>
      <c r="AJ6904" t="str">
        <f>IF(AI6904="","",IF(ISERROR(VLOOKUP(CONCATENATE(F6904),Term!$A$1:$C$2000,1,FALSE)),0,1))</f>
        <v/>
      </c>
    </row>
    <row r="6905" spans="3:36" x14ac:dyDescent="0.15">
      <c r="C6905" s="14"/>
      <c r="D6905" s="14"/>
      <c r="AJ6905" t="str">
        <f>IF(AI6905="","",IF(ISERROR(VLOOKUP(CONCATENATE(F6905),Term!$A$1:$C$2000,1,FALSE)),0,1))</f>
        <v/>
      </c>
    </row>
    <row r="6906" spans="3:36" x14ac:dyDescent="0.15">
      <c r="AJ6906" t="str">
        <f>IF(AI6906="","",IF(ISERROR(VLOOKUP(CONCATENATE(F6906),Term!$A$1:$C$2000,1,FALSE)),0,1))</f>
        <v/>
      </c>
    </row>
    <row r="6907" spans="3:36" x14ac:dyDescent="0.15">
      <c r="AJ6907" t="str">
        <f>IF(AI6907="","",IF(ISERROR(VLOOKUP(CONCATENATE(F6907),Term!$A$1:$C$2000,1,FALSE)),0,1))</f>
        <v/>
      </c>
    </row>
    <row r="6908" spans="3:36" x14ac:dyDescent="0.15">
      <c r="AJ6908" t="str">
        <f>IF(AI6908="","",IF(ISERROR(VLOOKUP(CONCATENATE(F6908),Term!$A$1:$C$2000,1,FALSE)),0,1))</f>
        <v/>
      </c>
    </row>
    <row r="6909" spans="3:36" x14ac:dyDescent="0.15">
      <c r="C6909" s="14"/>
      <c r="D6909" s="14"/>
      <c r="AJ6909" t="str">
        <f>IF(AI6909="","",IF(ISERROR(VLOOKUP(CONCATENATE(F6909),Term!$A$1:$C$2000,1,FALSE)),0,1))</f>
        <v/>
      </c>
    </row>
    <row r="6910" spans="3:36" x14ac:dyDescent="0.15">
      <c r="C6910" s="14"/>
      <c r="D6910" s="14"/>
      <c r="AJ6910" t="str">
        <f>IF(AI6910="","",IF(ISERROR(VLOOKUP(CONCATENATE(F6910),Term!$A$1:$C$2000,1,FALSE)),0,1))</f>
        <v/>
      </c>
    </row>
    <row r="6911" spans="3:36" x14ac:dyDescent="0.15">
      <c r="C6911" s="14"/>
      <c r="D6911" s="14"/>
      <c r="AJ6911" t="str">
        <f>IF(AI6911="","",IF(ISERROR(VLOOKUP(CONCATENATE(F6911),Term!$A$1:$C$2000,1,FALSE)),0,1))</f>
        <v/>
      </c>
    </row>
    <row r="6912" spans="3:36" x14ac:dyDescent="0.15">
      <c r="C6912" s="14"/>
      <c r="D6912" s="14"/>
      <c r="AJ6912" t="str">
        <f>IF(AI6912="","",IF(ISERROR(VLOOKUP(CONCATENATE(F6912),Term!$A$1:$C$2000,1,FALSE)),0,1))</f>
        <v/>
      </c>
    </row>
    <row r="6913" spans="3:36" x14ac:dyDescent="0.15">
      <c r="C6913" s="14"/>
      <c r="D6913" s="14"/>
      <c r="AJ6913" t="str">
        <f>IF(AI6913="","",IF(ISERROR(VLOOKUP(CONCATENATE(F6913),Term!$A$1:$C$2000,1,FALSE)),0,1))</f>
        <v/>
      </c>
    </row>
    <row r="6914" spans="3:36" x14ac:dyDescent="0.15">
      <c r="C6914" s="14"/>
      <c r="D6914" s="14"/>
      <c r="AJ6914" t="str">
        <f>IF(AI6914="","",IF(ISERROR(VLOOKUP(CONCATENATE(F6914),Term!$A$1:$C$2000,1,FALSE)),0,1))</f>
        <v/>
      </c>
    </row>
    <row r="6915" spans="3:36" x14ac:dyDescent="0.15">
      <c r="C6915" s="14"/>
      <c r="D6915" s="14"/>
      <c r="AJ6915" t="str">
        <f>IF(AI6915="","",IF(ISERROR(VLOOKUP(CONCATENATE(F6915),Term!$A$1:$C$2000,1,FALSE)),0,1))</f>
        <v/>
      </c>
    </row>
    <row r="6916" spans="3:36" x14ac:dyDescent="0.15">
      <c r="C6916" s="14"/>
      <c r="D6916" s="14"/>
      <c r="AJ6916" t="str">
        <f>IF(AI6916="","",IF(ISERROR(VLOOKUP(CONCATENATE(F6916),Term!$A$1:$C$2000,1,FALSE)),0,1))</f>
        <v/>
      </c>
    </row>
    <row r="6917" spans="3:36" x14ac:dyDescent="0.15">
      <c r="C6917" s="14"/>
      <c r="D6917" s="14"/>
      <c r="AJ6917" t="str">
        <f>IF(AI6917="","",IF(ISERROR(VLOOKUP(CONCATENATE(F6917),Term!$A$1:$C$2000,1,FALSE)),0,1))</f>
        <v/>
      </c>
    </row>
    <row r="6918" spans="3:36" x14ac:dyDescent="0.15">
      <c r="C6918" s="14"/>
      <c r="D6918" s="14"/>
      <c r="AJ6918" t="str">
        <f>IF(AI6918="","",IF(ISERROR(VLOOKUP(CONCATENATE(F6918),Term!$A$1:$C$2000,1,FALSE)),0,1))</f>
        <v/>
      </c>
    </row>
    <row r="6919" spans="3:36" x14ac:dyDescent="0.15">
      <c r="AJ6919" t="str">
        <f>IF(AI6919="","",IF(ISERROR(VLOOKUP(CONCATENATE(F6919),Term!$A$1:$C$2000,1,FALSE)),0,1))</f>
        <v/>
      </c>
    </row>
    <row r="6920" spans="3:36" x14ac:dyDescent="0.15">
      <c r="C6920" s="14"/>
      <c r="D6920" s="14"/>
      <c r="AJ6920" t="str">
        <f>IF(AI6920="","",IF(ISERROR(VLOOKUP(CONCATENATE(F6920),Term!$A$1:$C$2000,1,FALSE)),0,1))</f>
        <v/>
      </c>
    </row>
    <row r="6921" spans="3:36" x14ac:dyDescent="0.15">
      <c r="C6921" s="14"/>
      <c r="D6921" s="14"/>
      <c r="AJ6921" t="str">
        <f>IF(AI6921="","",IF(ISERROR(VLOOKUP(CONCATENATE(F6921),Term!$A$1:$C$2000,1,FALSE)),0,1))</f>
        <v/>
      </c>
    </row>
    <row r="6922" spans="3:36" x14ac:dyDescent="0.15">
      <c r="C6922" s="14"/>
      <c r="D6922" s="14"/>
      <c r="AJ6922" t="str">
        <f>IF(AI6922="","",IF(ISERROR(VLOOKUP(CONCATENATE(F6922),Term!$A$1:$C$2000,1,FALSE)),0,1))</f>
        <v/>
      </c>
    </row>
    <row r="6923" spans="3:36" x14ac:dyDescent="0.15">
      <c r="AJ6923" t="str">
        <f>IF(AI6923="","",IF(ISERROR(VLOOKUP(CONCATENATE(F6923),Term!$A$1:$C$2000,1,FALSE)),0,1))</f>
        <v/>
      </c>
    </row>
    <row r="6924" spans="3:36" x14ac:dyDescent="0.15">
      <c r="C6924" s="14"/>
      <c r="D6924" s="14"/>
      <c r="AJ6924" t="str">
        <f>IF(AI6924="","",IF(ISERROR(VLOOKUP(CONCATENATE(F6924),Term!$A$1:$C$2000,1,FALSE)),0,1))</f>
        <v/>
      </c>
    </row>
    <row r="6925" spans="3:36" x14ac:dyDescent="0.15">
      <c r="AJ6925" t="str">
        <f>IF(AI6925="","",IF(ISERROR(VLOOKUP(CONCATENATE(F6925),Term!$A$1:$C$2000,1,FALSE)),0,1))</f>
        <v/>
      </c>
    </row>
    <row r="6926" spans="3:36" x14ac:dyDescent="0.15">
      <c r="C6926" s="14"/>
      <c r="D6926" s="14"/>
      <c r="AJ6926" t="str">
        <f>IF(AI6926="","",IF(ISERROR(VLOOKUP(CONCATENATE(F6926),Term!$A$1:$C$2000,1,FALSE)),0,1))</f>
        <v/>
      </c>
    </row>
    <row r="6927" spans="3:36" x14ac:dyDescent="0.15">
      <c r="AJ6927" t="str">
        <f>IF(AI6927="","",IF(ISERROR(VLOOKUP(CONCATENATE(F6927),Term!$A$1:$C$2000,1,FALSE)),0,1))</f>
        <v/>
      </c>
    </row>
    <row r="6928" spans="3:36" x14ac:dyDescent="0.15">
      <c r="AJ6928" t="str">
        <f>IF(AI6928="","",IF(ISERROR(VLOOKUP(CONCATENATE(F6928),Term!$A$1:$C$2000,1,FALSE)),0,1))</f>
        <v/>
      </c>
    </row>
    <row r="6929" spans="3:36" x14ac:dyDescent="0.15">
      <c r="AJ6929" t="str">
        <f>IF(AI6929="","",IF(ISERROR(VLOOKUP(CONCATENATE(F6929),Term!$A$1:$C$2000,1,FALSE)),0,1))</f>
        <v/>
      </c>
    </row>
    <row r="6930" spans="3:36" x14ac:dyDescent="0.15">
      <c r="AJ6930" t="str">
        <f>IF(AI6930="","",IF(ISERROR(VLOOKUP(CONCATENATE(F6930),Term!$A$1:$C$2000,1,FALSE)),0,1))</f>
        <v/>
      </c>
    </row>
    <row r="6931" spans="3:36" x14ac:dyDescent="0.15">
      <c r="C6931" s="14"/>
      <c r="D6931" s="14"/>
      <c r="AJ6931" t="str">
        <f>IF(AI6931="","",IF(ISERROR(VLOOKUP(CONCATENATE(F6931),Term!$A$1:$C$2000,1,FALSE)),0,1))</f>
        <v/>
      </c>
    </row>
    <row r="6932" spans="3:36" x14ac:dyDescent="0.15">
      <c r="AJ6932" t="str">
        <f>IF(AI6932="","",IF(ISERROR(VLOOKUP(CONCATENATE(F6932),Term!$A$1:$C$2000,1,FALSE)),0,1))</f>
        <v/>
      </c>
    </row>
    <row r="6933" spans="3:36" x14ac:dyDescent="0.15">
      <c r="AJ6933" t="str">
        <f>IF(AI6933="","",IF(ISERROR(VLOOKUP(CONCATENATE(F6933),Term!$A$1:$C$2000,1,FALSE)),0,1))</f>
        <v/>
      </c>
    </row>
    <row r="6934" spans="3:36" x14ac:dyDescent="0.15">
      <c r="AJ6934" t="str">
        <f>IF(AI6934="","",IF(ISERROR(VLOOKUP(CONCATENATE(F6934),Term!$A$1:$C$2000,1,FALSE)),0,1))</f>
        <v/>
      </c>
    </row>
    <row r="6935" spans="3:36" x14ac:dyDescent="0.15">
      <c r="AJ6935" t="str">
        <f>IF(AI6935="","",IF(ISERROR(VLOOKUP(CONCATENATE(F6935),Term!$A$1:$C$2000,1,FALSE)),0,1))</f>
        <v/>
      </c>
    </row>
    <row r="6936" spans="3:36" x14ac:dyDescent="0.15">
      <c r="AJ6936" t="str">
        <f>IF(AI6936="","",IF(ISERROR(VLOOKUP(CONCATENATE(F6936),Term!$A$1:$C$2000,1,FALSE)),0,1))</f>
        <v/>
      </c>
    </row>
    <row r="6937" spans="3:36" x14ac:dyDescent="0.15">
      <c r="AJ6937" t="str">
        <f>IF(AI6937="","",IF(ISERROR(VLOOKUP(CONCATENATE(F6937),Term!$A$1:$C$2000,1,FALSE)),0,1))</f>
        <v/>
      </c>
    </row>
    <row r="6938" spans="3:36" x14ac:dyDescent="0.15">
      <c r="AJ6938" t="str">
        <f>IF(AI6938="","",IF(ISERROR(VLOOKUP(CONCATENATE(F6938),Term!$A$1:$C$2000,1,FALSE)),0,1))</f>
        <v/>
      </c>
    </row>
    <row r="6939" spans="3:36" x14ac:dyDescent="0.15">
      <c r="AJ6939" t="str">
        <f>IF(AI6939="","",IF(ISERROR(VLOOKUP(CONCATENATE(F6939),Term!$A$1:$C$2000,1,FALSE)),0,1))</f>
        <v/>
      </c>
    </row>
    <row r="6940" spans="3:36" x14ac:dyDescent="0.15">
      <c r="AJ6940" t="str">
        <f>IF(AI6940="","",IF(ISERROR(VLOOKUP(CONCATENATE(F6940),Term!$A$1:$C$2000,1,FALSE)),0,1))</f>
        <v/>
      </c>
    </row>
    <row r="6941" spans="3:36" x14ac:dyDescent="0.15">
      <c r="AJ6941" t="str">
        <f>IF(AI6941="","",IF(ISERROR(VLOOKUP(CONCATENATE(F6941),Term!$A$1:$C$2000,1,FALSE)),0,1))</f>
        <v/>
      </c>
    </row>
    <row r="6942" spans="3:36" x14ac:dyDescent="0.15">
      <c r="AJ6942" t="str">
        <f>IF(AI6942="","",IF(ISERROR(VLOOKUP(CONCATENATE(F6942),Term!$A$1:$C$2000,1,FALSE)),0,1))</f>
        <v/>
      </c>
    </row>
    <row r="6943" spans="3:36" x14ac:dyDescent="0.15">
      <c r="AJ6943" t="str">
        <f>IF(AI6943="","",IF(ISERROR(VLOOKUP(CONCATENATE(F6943),Term!$A$1:$C$2000,1,FALSE)),0,1))</f>
        <v/>
      </c>
    </row>
    <row r="6944" spans="3:36" x14ac:dyDescent="0.15">
      <c r="AJ6944" t="str">
        <f>IF(AI6944="","",IF(ISERROR(VLOOKUP(CONCATENATE(F6944),Term!$A$1:$C$2000,1,FALSE)),0,1))</f>
        <v/>
      </c>
    </row>
    <row r="6945" spans="3:36" x14ac:dyDescent="0.15">
      <c r="AJ6945" t="str">
        <f>IF(AI6945="","",IF(ISERROR(VLOOKUP(CONCATENATE(F6945),Term!$A$1:$C$2000,1,FALSE)),0,1))</f>
        <v/>
      </c>
    </row>
    <row r="6946" spans="3:36" x14ac:dyDescent="0.15">
      <c r="AJ6946" t="str">
        <f>IF(AI6946="","",IF(ISERROR(VLOOKUP(CONCATENATE(F6946),Term!$A$1:$C$2000,1,FALSE)),0,1))</f>
        <v/>
      </c>
    </row>
    <row r="6947" spans="3:36" x14ac:dyDescent="0.15">
      <c r="AJ6947" t="str">
        <f>IF(AI6947="","",IF(ISERROR(VLOOKUP(CONCATENATE(F6947),Term!$A$1:$C$2000,1,FALSE)),0,1))</f>
        <v/>
      </c>
    </row>
    <row r="6948" spans="3:36" x14ac:dyDescent="0.15">
      <c r="AJ6948" t="str">
        <f>IF(AI6948="","",IF(ISERROR(VLOOKUP(CONCATENATE(F6948),Term!$A$1:$C$2000,1,FALSE)),0,1))</f>
        <v/>
      </c>
    </row>
    <row r="6949" spans="3:36" x14ac:dyDescent="0.15">
      <c r="AJ6949" t="str">
        <f>IF(AI6949="","",IF(ISERROR(VLOOKUP(CONCATENATE(F6949),Term!$A$1:$C$2000,1,FALSE)),0,1))</f>
        <v/>
      </c>
    </row>
    <row r="6950" spans="3:36" x14ac:dyDescent="0.15">
      <c r="C6950" s="14"/>
      <c r="D6950" s="14"/>
      <c r="AJ6950" t="str">
        <f>IF(AI6950="","",IF(ISERROR(VLOOKUP(CONCATENATE(F6950),Term!$A$1:$C$2000,1,FALSE)),0,1))</f>
        <v/>
      </c>
    </row>
    <row r="6951" spans="3:36" x14ac:dyDescent="0.15">
      <c r="C6951" s="14"/>
      <c r="D6951" s="14"/>
      <c r="AJ6951" t="str">
        <f>IF(AI6951="","",IF(ISERROR(VLOOKUP(CONCATENATE(F6951),Term!$A$1:$C$2000,1,FALSE)),0,1))</f>
        <v/>
      </c>
    </row>
    <row r="6952" spans="3:36" x14ac:dyDescent="0.15">
      <c r="C6952" s="14"/>
      <c r="D6952" s="14"/>
      <c r="AJ6952" t="str">
        <f>IF(AI6952="","",IF(ISERROR(VLOOKUP(CONCATENATE(F6952),Term!$A$1:$C$2000,1,FALSE)),0,1))</f>
        <v/>
      </c>
    </row>
    <row r="6953" spans="3:36" x14ac:dyDescent="0.15">
      <c r="AJ6953" t="str">
        <f>IF(AI6953="","",IF(ISERROR(VLOOKUP(CONCATENATE(F6953),Term!$A$1:$C$2000,1,FALSE)),0,1))</f>
        <v/>
      </c>
    </row>
    <row r="6954" spans="3:36" x14ac:dyDescent="0.15">
      <c r="AJ6954" t="str">
        <f>IF(AI6954="","",IF(ISERROR(VLOOKUP(CONCATENATE(F6954),Term!$A$1:$C$2000,1,FALSE)),0,1))</f>
        <v/>
      </c>
    </row>
    <row r="6955" spans="3:36" x14ac:dyDescent="0.15">
      <c r="AJ6955" t="str">
        <f>IF(AI6955="","",IF(ISERROR(VLOOKUP(CONCATENATE(F6955),Term!$A$1:$C$2000,1,FALSE)),0,1))</f>
        <v/>
      </c>
    </row>
    <row r="6956" spans="3:36" x14ac:dyDescent="0.15">
      <c r="AJ6956" t="str">
        <f>IF(AI6956="","",IF(ISERROR(VLOOKUP(CONCATENATE(F6956),Term!$A$1:$C$2000,1,FALSE)),0,1))</f>
        <v/>
      </c>
    </row>
    <row r="6957" spans="3:36" x14ac:dyDescent="0.15">
      <c r="C6957" s="14"/>
      <c r="D6957" s="14"/>
      <c r="AJ6957" t="str">
        <f>IF(AI6957="","",IF(ISERROR(VLOOKUP(CONCATENATE(F6957),Term!$A$1:$C$2000,1,FALSE)),0,1))</f>
        <v/>
      </c>
    </row>
    <row r="6958" spans="3:36" x14ac:dyDescent="0.15">
      <c r="C6958" s="14"/>
      <c r="D6958" s="14"/>
      <c r="AJ6958" t="str">
        <f>IF(AI6958="","",IF(ISERROR(VLOOKUP(CONCATENATE(F6958),Term!$A$1:$C$2000,1,FALSE)),0,1))</f>
        <v/>
      </c>
    </row>
    <row r="6959" spans="3:36" x14ac:dyDescent="0.15">
      <c r="C6959" s="14"/>
      <c r="D6959" s="14"/>
      <c r="AJ6959" t="str">
        <f>IF(AI6959="","",IF(ISERROR(VLOOKUP(CONCATENATE(F6959),Term!$A$1:$C$2000,1,FALSE)),0,1))</f>
        <v/>
      </c>
    </row>
    <row r="6960" spans="3:36" x14ac:dyDescent="0.15">
      <c r="C6960" s="14"/>
      <c r="D6960" s="14"/>
      <c r="AJ6960" t="str">
        <f>IF(AI6960="","",IF(ISERROR(VLOOKUP(CONCATENATE(F6960),Term!$A$1:$C$2000,1,FALSE)),0,1))</f>
        <v/>
      </c>
    </row>
    <row r="6961" spans="3:36" x14ac:dyDescent="0.15">
      <c r="AJ6961" t="str">
        <f>IF(AI6961="","",IF(ISERROR(VLOOKUP(CONCATENATE(F6961),Term!$A$1:$C$2000,1,FALSE)),0,1))</f>
        <v/>
      </c>
    </row>
    <row r="6962" spans="3:36" x14ac:dyDescent="0.15">
      <c r="AJ6962" t="str">
        <f>IF(AI6962="","",IF(ISERROR(VLOOKUP(CONCATENATE(F6962),Term!$A$1:$C$2000,1,FALSE)),0,1))</f>
        <v/>
      </c>
    </row>
    <row r="6963" spans="3:36" x14ac:dyDescent="0.15">
      <c r="AJ6963" t="str">
        <f>IF(AI6963="","",IF(ISERROR(VLOOKUP(CONCATENATE(F6963),Term!$A$1:$C$2000,1,FALSE)),0,1))</f>
        <v/>
      </c>
    </row>
    <row r="6964" spans="3:36" x14ac:dyDescent="0.15">
      <c r="AJ6964" t="str">
        <f>IF(AI6964="","",IF(ISERROR(VLOOKUP(CONCATENATE(F6964),Term!$A$1:$C$2000,1,FALSE)),0,1))</f>
        <v/>
      </c>
    </row>
    <row r="6965" spans="3:36" x14ac:dyDescent="0.15">
      <c r="C6965" s="14"/>
      <c r="D6965" s="14"/>
      <c r="AJ6965" t="str">
        <f>IF(AI6965="","",IF(ISERROR(VLOOKUP(CONCATENATE(F6965),Term!$A$1:$C$2000,1,FALSE)),0,1))</f>
        <v/>
      </c>
    </row>
    <row r="6966" spans="3:36" x14ac:dyDescent="0.15">
      <c r="C6966" s="14"/>
      <c r="D6966" s="14"/>
      <c r="AJ6966" t="str">
        <f>IF(AI6966="","",IF(ISERROR(VLOOKUP(CONCATENATE(F6966),Term!$A$1:$C$2000,1,FALSE)),0,1))</f>
        <v/>
      </c>
    </row>
    <row r="6967" spans="3:36" x14ac:dyDescent="0.15">
      <c r="C6967" s="14"/>
      <c r="D6967" s="14"/>
      <c r="AJ6967" t="str">
        <f>IF(AI6967="","",IF(ISERROR(VLOOKUP(CONCATENATE(F6967),Term!$A$1:$C$2000,1,FALSE)),0,1))</f>
        <v/>
      </c>
    </row>
    <row r="6968" spans="3:36" x14ac:dyDescent="0.15">
      <c r="AJ6968" t="str">
        <f>IF(AI6968="","",IF(ISERROR(VLOOKUP(CONCATENATE(F6968),Term!$A$1:$C$2000,1,FALSE)),0,1))</f>
        <v/>
      </c>
    </row>
    <row r="6969" spans="3:36" x14ac:dyDescent="0.15">
      <c r="C6969" s="14"/>
      <c r="D6969" s="14"/>
      <c r="AJ6969" t="str">
        <f>IF(AI6969="","",IF(ISERROR(VLOOKUP(CONCATENATE(F6969),Term!$A$1:$C$2000,1,FALSE)),0,1))</f>
        <v/>
      </c>
    </row>
    <row r="6970" spans="3:36" x14ac:dyDescent="0.15">
      <c r="C6970" s="14"/>
      <c r="D6970" s="14"/>
      <c r="AJ6970" t="str">
        <f>IF(AI6970="","",IF(ISERROR(VLOOKUP(CONCATENATE(F6970),Term!$A$1:$C$2000,1,FALSE)),0,1))</f>
        <v/>
      </c>
    </row>
    <row r="6971" spans="3:36" x14ac:dyDescent="0.15">
      <c r="C6971" s="14"/>
      <c r="D6971" s="14"/>
      <c r="AJ6971" t="str">
        <f>IF(AI6971="","",IF(ISERROR(VLOOKUP(CONCATENATE(F6971),Term!$A$1:$C$2000,1,FALSE)),0,1))</f>
        <v/>
      </c>
    </row>
    <row r="6972" spans="3:36" x14ac:dyDescent="0.15">
      <c r="C6972" s="14"/>
      <c r="D6972" s="14"/>
      <c r="AJ6972" t="str">
        <f>IF(AI6972="","",IF(ISERROR(VLOOKUP(CONCATENATE(F6972),Term!$A$1:$C$2000,1,FALSE)),0,1))</f>
        <v/>
      </c>
    </row>
    <row r="6973" spans="3:36" x14ac:dyDescent="0.15">
      <c r="C6973" s="14"/>
      <c r="D6973" s="14"/>
      <c r="AJ6973" t="str">
        <f>IF(AI6973="","",IF(ISERROR(VLOOKUP(CONCATENATE(F6973),Term!$A$1:$C$2000,1,FALSE)),0,1))</f>
        <v/>
      </c>
    </row>
    <row r="6974" spans="3:36" x14ac:dyDescent="0.15">
      <c r="C6974" s="14"/>
      <c r="D6974" s="14"/>
      <c r="AJ6974" t="str">
        <f>IF(AI6974="","",IF(ISERROR(VLOOKUP(CONCATENATE(F6974),Term!$A$1:$C$2000,1,FALSE)),0,1))</f>
        <v/>
      </c>
    </row>
    <row r="6975" spans="3:36" x14ac:dyDescent="0.15">
      <c r="C6975" s="14"/>
      <c r="D6975" s="14"/>
      <c r="AJ6975" t="str">
        <f>IF(AI6975="","",IF(ISERROR(VLOOKUP(CONCATENATE(F6975),Term!$A$1:$C$2000,1,FALSE)),0,1))</f>
        <v/>
      </c>
    </row>
    <row r="6976" spans="3:36" x14ac:dyDescent="0.15">
      <c r="C6976" s="14"/>
      <c r="D6976" s="14"/>
      <c r="AJ6976" t="str">
        <f>IF(AI6976="","",IF(ISERROR(VLOOKUP(CONCATENATE(F6976),Term!$A$1:$C$2000,1,FALSE)),0,1))</f>
        <v/>
      </c>
    </row>
    <row r="6977" spans="3:36" x14ac:dyDescent="0.15">
      <c r="C6977" s="14"/>
      <c r="D6977" s="14"/>
      <c r="AJ6977" t="str">
        <f>IF(AI6977="","",IF(ISERROR(VLOOKUP(CONCATENATE(F6977),Term!$A$1:$C$2000,1,FALSE)),0,1))</f>
        <v/>
      </c>
    </row>
    <row r="6978" spans="3:36" x14ac:dyDescent="0.15">
      <c r="C6978" s="14"/>
      <c r="D6978" s="14"/>
      <c r="AJ6978" t="str">
        <f>IF(AI6978="","",IF(ISERROR(VLOOKUP(CONCATENATE(F6978),Term!$A$1:$C$2000,1,FALSE)),0,1))</f>
        <v/>
      </c>
    </row>
    <row r="6979" spans="3:36" x14ac:dyDescent="0.15">
      <c r="C6979" s="14"/>
      <c r="D6979" s="14"/>
      <c r="AJ6979" t="str">
        <f>IF(AI6979="","",IF(ISERROR(VLOOKUP(CONCATENATE(F6979),Term!$A$1:$C$2000,1,FALSE)),0,1))</f>
        <v/>
      </c>
    </row>
    <row r="6980" spans="3:36" x14ac:dyDescent="0.15">
      <c r="C6980" s="14"/>
      <c r="D6980" s="14"/>
      <c r="AJ6980" t="str">
        <f>IF(AI6980="","",IF(ISERROR(VLOOKUP(CONCATENATE(F6980),Term!$A$1:$C$2000,1,FALSE)),0,1))</f>
        <v/>
      </c>
    </row>
    <row r="6981" spans="3:36" x14ac:dyDescent="0.15">
      <c r="C6981" s="14"/>
      <c r="D6981" s="14"/>
      <c r="AJ6981" t="str">
        <f>IF(AI6981="","",IF(ISERROR(VLOOKUP(CONCATENATE(F6981),Term!$A$1:$C$2000,1,FALSE)),0,1))</f>
        <v/>
      </c>
    </row>
    <row r="6982" spans="3:36" x14ac:dyDescent="0.15">
      <c r="C6982" s="14"/>
      <c r="D6982" s="14"/>
      <c r="AJ6982" t="str">
        <f>IF(AI6982="","",IF(ISERROR(VLOOKUP(CONCATENATE(F6982),Term!$A$1:$C$2000,1,FALSE)),0,1))</f>
        <v/>
      </c>
    </row>
    <row r="6983" spans="3:36" x14ac:dyDescent="0.15">
      <c r="C6983" s="14"/>
      <c r="D6983" s="14"/>
      <c r="AJ6983" t="str">
        <f>IF(AI6983="","",IF(ISERROR(VLOOKUP(CONCATENATE(F6983),Term!$A$1:$C$2000,1,FALSE)),0,1))</f>
        <v/>
      </c>
    </row>
    <row r="6984" spans="3:36" x14ac:dyDescent="0.15">
      <c r="C6984" s="14"/>
      <c r="D6984" s="14"/>
      <c r="AJ6984" t="str">
        <f>IF(AI6984="","",IF(ISERROR(VLOOKUP(CONCATENATE(F6984),Term!$A$1:$C$2000,1,FALSE)),0,1))</f>
        <v/>
      </c>
    </row>
    <row r="6985" spans="3:36" x14ac:dyDescent="0.15">
      <c r="C6985" s="14"/>
      <c r="D6985" s="14"/>
      <c r="AJ6985" t="str">
        <f>IF(AI6985="","",IF(ISERROR(VLOOKUP(CONCATENATE(F6985),Term!$A$1:$C$2000,1,FALSE)),0,1))</f>
        <v/>
      </c>
    </row>
    <row r="6986" spans="3:36" x14ac:dyDescent="0.15">
      <c r="C6986" s="14"/>
      <c r="D6986" s="14"/>
      <c r="AJ6986" t="str">
        <f>IF(AI6986="","",IF(ISERROR(VLOOKUP(CONCATENATE(F6986),Term!$A$1:$C$2000,1,FALSE)),0,1))</f>
        <v/>
      </c>
    </row>
    <row r="6987" spans="3:36" x14ac:dyDescent="0.15">
      <c r="C6987" s="14"/>
      <c r="D6987" s="14"/>
      <c r="AJ6987" t="str">
        <f>IF(AI6987="","",IF(ISERROR(VLOOKUP(CONCATENATE(F6987),Term!$A$1:$C$2000,1,FALSE)),0,1))</f>
        <v/>
      </c>
    </row>
    <row r="6988" spans="3:36" x14ac:dyDescent="0.15">
      <c r="C6988" s="14"/>
      <c r="D6988" s="14"/>
      <c r="AJ6988" t="str">
        <f>IF(AI6988="","",IF(ISERROR(VLOOKUP(CONCATENATE(F6988),Term!$A$1:$C$2000,1,FALSE)),0,1))</f>
        <v/>
      </c>
    </row>
    <row r="6989" spans="3:36" x14ac:dyDescent="0.15">
      <c r="C6989" s="14"/>
      <c r="D6989" s="14"/>
      <c r="AJ6989" t="str">
        <f>IF(AI6989="","",IF(ISERROR(VLOOKUP(CONCATENATE(F6989),Term!$A$1:$C$2000,1,FALSE)),0,1))</f>
        <v/>
      </c>
    </row>
    <row r="6990" spans="3:36" x14ac:dyDescent="0.15">
      <c r="C6990" s="14"/>
      <c r="D6990" s="14"/>
      <c r="AJ6990" t="str">
        <f>IF(AI6990="","",IF(ISERROR(VLOOKUP(CONCATENATE(F6990),Term!$A$1:$C$2000,1,FALSE)),0,1))</f>
        <v/>
      </c>
    </row>
    <row r="6991" spans="3:36" x14ac:dyDescent="0.15">
      <c r="C6991" s="14"/>
      <c r="D6991" s="14"/>
      <c r="AJ6991" t="str">
        <f>IF(AI6991="","",IF(ISERROR(VLOOKUP(CONCATENATE(F6991),Term!$A$1:$C$2000,1,FALSE)),0,1))</f>
        <v/>
      </c>
    </row>
    <row r="6992" spans="3:36" x14ac:dyDescent="0.15">
      <c r="AJ6992" t="str">
        <f>IF(AI6992="","",IF(ISERROR(VLOOKUP(CONCATENATE(F6992),Term!$A$1:$C$2000,1,FALSE)),0,1))</f>
        <v/>
      </c>
    </row>
    <row r="6993" spans="3:36" x14ac:dyDescent="0.15">
      <c r="AJ6993" t="str">
        <f>IF(AI6993="","",IF(ISERROR(VLOOKUP(CONCATENATE(F6993),Term!$A$1:$C$2000,1,FALSE)),0,1))</f>
        <v/>
      </c>
    </row>
    <row r="6994" spans="3:36" x14ac:dyDescent="0.15">
      <c r="C6994" s="14"/>
      <c r="D6994" s="14"/>
      <c r="AJ6994" t="str">
        <f>IF(AI6994="","",IF(ISERROR(VLOOKUP(CONCATENATE(F6994),Term!$A$1:$C$2000,1,FALSE)),0,1))</f>
        <v/>
      </c>
    </row>
    <row r="6995" spans="3:36" x14ac:dyDescent="0.15">
      <c r="C6995" s="14"/>
      <c r="D6995" s="14"/>
      <c r="AJ6995" t="str">
        <f>IF(AI6995="","",IF(ISERROR(VLOOKUP(CONCATENATE(F6995),Term!$A$1:$C$2000,1,FALSE)),0,1))</f>
        <v/>
      </c>
    </row>
    <row r="6996" spans="3:36" x14ac:dyDescent="0.15">
      <c r="C6996" s="14"/>
      <c r="D6996" s="14"/>
      <c r="AJ6996" t="str">
        <f>IF(AI6996="","",IF(ISERROR(VLOOKUP(CONCATENATE(F6996),Term!$A$1:$C$2000,1,FALSE)),0,1))</f>
        <v/>
      </c>
    </row>
    <row r="6997" spans="3:36" x14ac:dyDescent="0.15">
      <c r="C6997" s="14"/>
      <c r="D6997" s="14"/>
      <c r="AJ6997" t="str">
        <f>IF(AI6997="","",IF(ISERROR(VLOOKUP(CONCATENATE(F6997),Term!$A$1:$C$2000,1,FALSE)),0,1))</f>
        <v/>
      </c>
    </row>
    <row r="6998" spans="3:36" x14ac:dyDescent="0.15">
      <c r="C6998" s="14"/>
      <c r="D6998" s="14"/>
      <c r="AJ6998" t="str">
        <f>IF(AI6998="","",IF(ISERROR(VLOOKUP(CONCATENATE(F6998),Term!$A$1:$C$2000,1,FALSE)),0,1))</f>
        <v/>
      </c>
    </row>
    <row r="6999" spans="3:36" x14ac:dyDescent="0.15">
      <c r="AJ6999" t="str">
        <f>IF(AI6999="","",IF(ISERROR(VLOOKUP(CONCATENATE(F6999),Term!$A$1:$C$2000,1,FALSE)),0,1))</f>
        <v/>
      </c>
    </row>
    <row r="7000" spans="3:36" x14ac:dyDescent="0.15">
      <c r="AJ7000" t="str">
        <f>IF(AI7000="","",IF(ISERROR(VLOOKUP(CONCATENATE(F7000),Term!$A$1:$C$2000,1,FALSE)),0,1))</f>
        <v/>
      </c>
    </row>
    <row r="7001" spans="3:36" x14ac:dyDescent="0.15">
      <c r="AJ7001" t="str">
        <f>IF(AI7001="","",IF(ISERROR(VLOOKUP(CONCATENATE(F7001),Term!$A$1:$C$2000,1,FALSE)),0,1))</f>
        <v/>
      </c>
    </row>
    <row r="7002" spans="3:36" x14ac:dyDescent="0.15">
      <c r="AJ7002" t="str">
        <f>IF(AI7002="","",IF(ISERROR(VLOOKUP(CONCATENATE(F7002),Term!$A$1:$C$2000,1,FALSE)),0,1))</f>
        <v/>
      </c>
    </row>
    <row r="7003" spans="3:36" x14ac:dyDescent="0.15">
      <c r="AJ7003" t="str">
        <f>IF(AI7003="","",IF(ISERROR(VLOOKUP(CONCATENATE(F7003),Term!$A$1:$C$2000,1,FALSE)),0,1))</f>
        <v/>
      </c>
    </row>
    <row r="7004" spans="3:36" x14ac:dyDescent="0.15">
      <c r="AJ7004" t="str">
        <f>IF(AI7004="","",IF(ISERROR(VLOOKUP(CONCATENATE(F7004),Term!$A$1:$C$2000,1,FALSE)),0,1))</f>
        <v/>
      </c>
    </row>
    <row r="7005" spans="3:36" x14ac:dyDescent="0.15">
      <c r="AJ7005" t="str">
        <f>IF(AI7005="","",IF(ISERROR(VLOOKUP(CONCATENATE(F7005),Term!$A$1:$C$2000,1,FALSE)),0,1))</f>
        <v/>
      </c>
    </row>
    <row r="7006" spans="3:36" x14ac:dyDescent="0.15">
      <c r="AJ7006" t="str">
        <f>IF(AI7006="","",IF(ISERROR(VLOOKUP(CONCATENATE(F7006),Term!$A$1:$C$2000,1,FALSE)),0,1))</f>
        <v/>
      </c>
    </row>
    <row r="7007" spans="3:36" x14ac:dyDescent="0.15">
      <c r="AJ7007" t="str">
        <f>IF(AI7007="","",IF(ISERROR(VLOOKUP(CONCATENATE(F7007),Term!$A$1:$C$2000,1,FALSE)),0,1))</f>
        <v/>
      </c>
    </row>
    <row r="7008" spans="3:36" x14ac:dyDescent="0.15">
      <c r="C7008" s="14"/>
      <c r="D7008" s="14"/>
      <c r="AJ7008" t="str">
        <f>IF(AI7008="","",IF(ISERROR(VLOOKUP(CONCATENATE(F7008),Term!$A$1:$C$2000,1,FALSE)),0,1))</f>
        <v/>
      </c>
    </row>
    <row r="7009" spans="3:36" x14ac:dyDescent="0.15">
      <c r="C7009" s="14"/>
      <c r="D7009" s="14"/>
      <c r="AJ7009" t="str">
        <f>IF(AI7009="","",IF(ISERROR(VLOOKUP(CONCATENATE(F7009),Term!$A$1:$C$2000,1,FALSE)),0,1))</f>
        <v/>
      </c>
    </row>
    <row r="7010" spans="3:36" x14ac:dyDescent="0.15">
      <c r="C7010" s="14"/>
      <c r="D7010" s="14"/>
      <c r="AJ7010" t="str">
        <f>IF(AI7010="","",IF(ISERROR(VLOOKUP(CONCATENATE(F7010),Term!$A$1:$C$2000,1,FALSE)),0,1))</f>
        <v/>
      </c>
    </row>
    <row r="7011" spans="3:36" x14ac:dyDescent="0.15">
      <c r="C7011" s="14"/>
      <c r="D7011" s="14"/>
      <c r="AJ7011" t="str">
        <f>IF(AI7011="","",IF(ISERROR(VLOOKUP(CONCATENATE(F7011),Term!$A$1:$C$2000,1,FALSE)),0,1))</f>
        <v/>
      </c>
    </row>
    <row r="7012" spans="3:36" x14ac:dyDescent="0.15">
      <c r="C7012" s="14"/>
      <c r="D7012" s="14"/>
      <c r="AJ7012" t="str">
        <f>IF(AI7012="","",IF(ISERROR(VLOOKUP(CONCATENATE(F7012),Term!$A$1:$C$2000,1,FALSE)),0,1))</f>
        <v/>
      </c>
    </row>
    <row r="7013" spans="3:36" x14ac:dyDescent="0.15">
      <c r="AJ7013" t="str">
        <f>IF(AI7013="","",IF(ISERROR(VLOOKUP(CONCATENATE(F7013),Term!$A$1:$C$2000,1,FALSE)),0,1))</f>
        <v/>
      </c>
    </row>
    <row r="7014" spans="3:36" x14ac:dyDescent="0.15">
      <c r="AJ7014" t="str">
        <f>IF(AI7014="","",IF(ISERROR(VLOOKUP(CONCATENATE(F7014),Term!$A$1:$C$2000,1,FALSE)),0,1))</f>
        <v/>
      </c>
    </row>
    <row r="7015" spans="3:36" x14ac:dyDescent="0.15">
      <c r="C7015" s="14"/>
      <c r="D7015" s="14"/>
      <c r="AJ7015" t="str">
        <f>IF(AI7015="","",IF(ISERROR(VLOOKUP(CONCATENATE(F7015),Term!$A$1:$C$2000,1,FALSE)),0,1))</f>
        <v/>
      </c>
    </row>
    <row r="7016" spans="3:36" x14ac:dyDescent="0.15">
      <c r="AJ7016" t="str">
        <f>IF(AI7016="","",IF(ISERROR(VLOOKUP(CONCATENATE(F7016),Term!$A$1:$C$2000,1,FALSE)),0,1))</f>
        <v/>
      </c>
    </row>
    <row r="7017" spans="3:36" x14ac:dyDescent="0.15">
      <c r="C7017" s="14"/>
      <c r="D7017" s="14"/>
      <c r="AJ7017" t="str">
        <f>IF(AI7017="","",IF(ISERROR(VLOOKUP(CONCATENATE(F7017),Term!$A$1:$C$2000,1,FALSE)),0,1))</f>
        <v/>
      </c>
    </row>
    <row r="7018" spans="3:36" x14ac:dyDescent="0.15">
      <c r="C7018" s="14"/>
      <c r="D7018" s="14"/>
      <c r="AJ7018" t="str">
        <f>IF(AI7018="","",IF(ISERROR(VLOOKUP(CONCATENATE(F7018),Term!$A$1:$C$2000,1,FALSE)),0,1))</f>
        <v/>
      </c>
    </row>
    <row r="7019" spans="3:36" x14ac:dyDescent="0.15">
      <c r="AJ7019" t="str">
        <f>IF(AI7019="","",IF(ISERROR(VLOOKUP(CONCATENATE(F7019),Term!$A$1:$C$2000,1,FALSE)),0,1))</f>
        <v/>
      </c>
    </row>
    <row r="7020" spans="3:36" x14ac:dyDescent="0.15">
      <c r="C7020" s="14"/>
      <c r="D7020" s="14"/>
      <c r="AJ7020" t="str">
        <f>IF(AI7020="","",IF(ISERROR(VLOOKUP(CONCATENATE(F7020),Term!$A$1:$C$2000,1,FALSE)),0,1))</f>
        <v/>
      </c>
    </row>
    <row r="7021" spans="3:36" x14ac:dyDescent="0.15">
      <c r="C7021" s="14"/>
      <c r="D7021" s="14"/>
      <c r="AJ7021" t="str">
        <f>IF(AI7021="","",IF(ISERROR(VLOOKUP(CONCATENATE(F7021),Term!$A$1:$C$2000,1,FALSE)),0,1))</f>
        <v/>
      </c>
    </row>
    <row r="7022" spans="3:36" x14ac:dyDescent="0.15">
      <c r="C7022" s="14"/>
      <c r="D7022" s="14"/>
      <c r="AJ7022" t="str">
        <f>IF(AI7022="","",IF(ISERROR(VLOOKUP(CONCATENATE(F7022),Term!$A$1:$C$2000,1,FALSE)),0,1))</f>
        <v/>
      </c>
    </row>
    <row r="7023" spans="3:36" x14ac:dyDescent="0.15">
      <c r="AJ7023" t="str">
        <f>IF(AI7023="","",IF(ISERROR(VLOOKUP(CONCATENATE(F7023),Term!$A$1:$C$2000,1,FALSE)),0,1))</f>
        <v/>
      </c>
    </row>
    <row r="7024" spans="3:36" x14ac:dyDescent="0.15">
      <c r="AJ7024" t="str">
        <f>IF(AI7024="","",IF(ISERROR(VLOOKUP(CONCATENATE(F7024),Term!$A$1:$C$2000,1,FALSE)),0,1))</f>
        <v/>
      </c>
    </row>
    <row r="7025" spans="3:36" x14ac:dyDescent="0.15">
      <c r="AJ7025" t="str">
        <f>IF(AI7025="","",IF(ISERROR(VLOOKUP(CONCATENATE(F7025),Term!$A$1:$C$2000,1,FALSE)),0,1))</f>
        <v/>
      </c>
    </row>
    <row r="7026" spans="3:36" x14ac:dyDescent="0.15">
      <c r="AJ7026" t="str">
        <f>IF(AI7026="","",IF(ISERROR(VLOOKUP(CONCATENATE(F7026),Term!$A$1:$C$2000,1,FALSE)),0,1))</f>
        <v/>
      </c>
    </row>
    <row r="7027" spans="3:36" x14ac:dyDescent="0.15">
      <c r="AJ7027" t="str">
        <f>IF(AI7027="","",IF(ISERROR(VLOOKUP(CONCATENATE(F7027),Term!$A$1:$C$2000,1,FALSE)),0,1))</f>
        <v/>
      </c>
    </row>
    <row r="7028" spans="3:36" x14ac:dyDescent="0.15">
      <c r="AJ7028" t="str">
        <f>IF(AI7028="","",IF(ISERROR(VLOOKUP(CONCATENATE(F7028),Term!$A$1:$C$2000,1,FALSE)),0,1))</f>
        <v/>
      </c>
    </row>
    <row r="7029" spans="3:36" x14ac:dyDescent="0.15">
      <c r="AJ7029" t="str">
        <f>IF(AI7029="","",IF(ISERROR(VLOOKUP(CONCATENATE(F7029),Term!$A$1:$C$2000,1,FALSE)),0,1))</f>
        <v/>
      </c>
    </row>
    <row r="7030" spans="3:36" x14ac:dyDescent="0.15">
      <c r="AJ7030" t="str">
        <f>IF(AI7030="","",IF(ISERROR(VLOOKUP(CONCATENATE(F7030),Term!$A$1:$C$2000,1,FALSE)),0,1))</f>
        <v/>
      </c>
    </row>
    <row r="7031" spans="3:36" x14ac:dyDescent="0.15">
      <c r="AJ7031" t="str">
        <f>IF(AI7031="","",IF(ISERROR(VLOOKUP(CONCATENATE(F7031),Term!$A$1:$C$2000,1,FALSE)),0,1))</f>
        <v/>
      </c>
    </row>
    <row r="7032" spans="3:36" x14ac:dyDescent="0.15">
      <c r="AJ7032" t="str">
        <f>IF(AI7032="","",IF(ISERROR(VLOOKUP(CONCATENATE(F7032),Term!$A$1:$C$2000,1,FALSE)),0,1))</f>
        <v/>
      </c>
    </row>
    <row r="7033" spans="3:36" x14ac:dyDescent="0.15">
      <c r="C7033" s="14"/>
      <c r="D7033" s="14"/>
      <c r="AJ7033" t="str">
        <f>IF(AI7033="","",IF(ISERROR(VLOOKUP(CONCATENATE(F7033),Term!$A$1:$C$2000,1,FALSE)),0,1))</f>
        <v/>
      </c>
    </row>
    <row r="7034" spans="3:36" x14ac:dyDescent="0.15">
      <c r="C7034" s="14"/>
      <c r="D7034" s="14"/>
      <c r="AJ7034" t="str">
        <f>IF(AI7034="","",IF(ISERROR(VLOOKUP(CONCATENATE(F7034),Term!$A$1:$C$2000,1,FALSE)),0,1))</f>
        <v/>
      </c>
    </row>
    <row r="7035" spans="3:36" x14ac:dyDescent="0.15">
      <c r="C7035" s="14"/>
      <c r="D7035" s="14"/>
      <c r="AJ7035" t="str">
        <f>IF(AI7035="","",IF(ISERROR(VLOOKUP(CONCATENATE(F7035),Term!$A$1:$C$2000,1,FALSE)),0,1))</f>
        <v/>
      </c>
    </row>
    <row r="7036" spans="3:36" x14ac:dyDescent="0.15">
      <c r="C7036" s="14"/>
      <c r="D7036" s="14"/>
      <c r="AJ7036" t="str">
        <f>IF(AI7036="","",IF(ISERROR(VLOOKUP(CONCATENATE(F7036),Term!$A$1:$C$2000,1,FALSE)),0,1))</f>
        <v/>
      </c>
    </row>
    <row r="7037" spans="3:36" x14ac:dyDescent="0.15">
      <c r="AJ7037" t="str">
        <f>IF(AI7037="","",IF(ISERROR(VLOOKUP(CONCATENATE(F7037),Term!$A$1:$C$2000,1,FALSE)),0,1))</f>
        <v/>
      </c>
    </row>
    <row r="7038" spans="3:36" x14ac:dyDescent="0.15">
      <c r="AJ7038" t="str">
        <f>IF(AI7038="","",IF(ISERROR(VLOOKUP(CONCATENATE(F7038),Term!$A$1:$C$2000,1,FALSE)),0,1))</f>
        <v/>
      </c>
    </row>
    <row r="7039" spans="3:36" x14ac:dyDescent="0.15">
      <c r="C7039" s="14"/>
      <c r="D7039" s="14"/>
      <c r="AJ7039" t="str">
        <f>IF(AI7039="","",IF(ISERROR(VLOOKUP(CONCATENATE(F7039),Term!$A$1:$C$2000,1,FALSE)),0,1))</f>
        <v/>
      </c>
    </row>
    <row r="7040" spans="3:36" x14ac:dyDescent="0.15">
      <c r="C7040" s="14"/>
      <c r="D7040" s="14"/>
      <c r="AJ7040" t="str">
        <f>IF(AI7040="","",IF(ISERROR(VLOOKUP(CONCATENATE(F7040),Term!$A$1:$C$2000,1,FALSE)),0,1))</f>
        <v/>
      </c>
    </row>
    <row r="7041" spans="3:36" x14ac:dyDescent="0.15">
      <c r="AJ7041" t="str">
        <f>IF(AI7041="","",IF(ISERROR(VLOOKUP(CONCATENATE(F7041),Term!$A$1:$C$2000,1,FALSE)),0,1))</f>
        <v/>
      </c>
    </row>
    <row r="7042" spans="3:36" x14ac:dyDescent="0.15">
      <c r="AJ7042" t="str">
        <f>IF(AI7042="","",IF(ISERROR(VLOOKUP(CONCATENATE(F7042),Term!$A$1:$C$2000,1,FALSE)),0,1))</f>
        <v/>
      </c>
    </row>
    <row r="7043" spans="3:36" x14ac:dyDescent="0.15">
      <c r="AJ7043" t="str">
        <f>IF(AI7043="","",IF(ISERROR(VLOOKUP(CONCATENATE(F7043),Term!$A$1:$C$2000,1,FALSE)),0,1))</f>
        <v/>
      </c>
    </row>
    <row r="7044" spans="3:36" x14ac:dyDescent="0.15">
      <c r="AJ7044" t="str">
        <f>IF(AI7044="","",IF(ISERROR(VLOOKUP(CONCATENATE(F7044),Term!$A$1:$C$2000,1,FALSE)),0,1))</f>
        <v/>
      </c>
    </row>
    <row r="7045" spans="3:36" x14ac:dyDescent="0.15">
      <c r="AJ7045" t="str">
        <f>IF(AI7045="","",IF(ISERROR(VLOOKUP(CONCATENATE(F7045),Term!$A$1:$C$2000,1,FALSE)),0,1))</f>
        <v/>
      </c>
    </row>
    <row r="7046" spans="3:36" x14ac:dyDescent="0.15">
      <c r="AJ7046" t="str">
        <f>IF(AI7046="","",IF(ISERROR(VLOOKUP(CONCATENATE(F7046),Term!$A$1:$C$2000,1,FALSE)),0,1))</f>
        <v/>
      </c>
    </row>
    <row r="7047" spans="3:36" x14ac:dyDescent="0.15">
      <c r="AJ7047" t="str">
        <f>IF(AI7047="","",IF(ISERROR(VLOOKUP(CONCATENATE(F7047),Term!$A$1:$C$2000,1,FALSE)),0,1))</f>
        <v/>
      </c>
    </row>
    <row r="7048" spans="3:36" x14ac:dyDescent="0.15">
      <c r="AJ7048" t="str">
        <f>IF(AI7048="","",IF(ISERROR(VLOOKUP(CONCATENATE(F7048),Term!$A$1:$C$2000,1,FALSE)),0,1))</f>
        <v/>
      </c>
    </row>
    <row r="7049" spans="3:36" x14ac:dyDescent="0.15">
      <c r="AJ7049" t="str">
        <f>IF(AI7049="","",IF(ISERROR(VLOOKUP(CONCATENATE(F7049),Term!$A$1:$C$2000,1,FALSE)),0,1))</f>
        <v/>
      </c>
    </row>
    <row r="7050" spans="3:36" x14ac:dyDescent="0.15">
      <c r="AJ7050" t="str">
        <f>IF(AI7050="","",IF(ISERROR(VLOOKUP(CONCATENATE(F7050),Term!$A$1:$C$2000,1,FALSE)),0,1))</f>
        <v/>
      </c>
    </row>
    <row r="7051" spans="3:36" x14ac:dyDescent="0.15">
      <c r="AJ7051" t="str">
        <f>IF(AI7051="","",IF(ISERROR(VLOOKUP(CONCATENATE(F7051),Term!$A$1:$C$2000,1,FALSE)),0,1))</f>
        <v/>
      </c>
    </row>
    <row r="7052" spans="3:36" x14ac:dyDescent="0.15">
      <c r="AJ7052" t="str">
        <f>IF(AI7052="","",IF(ISERROR(VLOOKUP(CONCATENATE(F7052),Term!$A$1:$C$2000,1,FALSE)),0,1))</f>
        <v/>
      </c>
    </row>
    <row r="7053" spans="3:36" x14ac:dyDescent="0.15">
      <c r="AJ7053" t="str">
        <f>IF(AI7053="","",IF(ISERROR(VLOOKUP(CONCATENATE(F7053),Term!$A$1:$C$2000,1,FALSE)),0,1))</f>
        <v/>
      </c>
    </row>
    <row r="7054" spans="3:36" x14ac:dyDescent="0.15">
      <c r="C7054" s="14"/>
      <c r="D7054" s="14"/>
      <c r="AJ7054" t="str">
        <f>IF(AI7054="","",IF(ISERROR(VLOOKUP(CONCATENATE(F7054),Term!$A$1:$C$2000,1,FALSE)),0,1))</f>
        <v/>
      </c>
    </row>
    <row r="7055" spans="3:36" x14ac:dyDescent="0.15">
      <c r="AJ7055" t="str">
        <f>IF(AI7055="","",IF(ISERROR(VLOOKUP(CONCATENATE(F7055),Term!$A$1:$C$2000,1,FALSE)),0,1))</f>
        <v/>
      </c>
    </row>
    <row r="7056" spans="3:36" x14ac:dyDescent="0.15">
      <c r="C7056" s="14"/>
      <c r="D7056" s="14"/>
      <c r="AJ7056" t="str">
        <f>IF(AI7056="","",IF(ISERROR(VLOOKUP(CONCATENATE(F7056),Term!$A$1:$C$2000,1,FALSE)),0,1))</f>
        <v/>
      </c>
    </row>
    <row r="7057" spans="3:36" x14ac:dyDescent="0.15">
      <c r="C7057" s="14"/>
      <c r="D7057" s="14"/>
      <c r="AJ7057" t="str">
        <f>IF(AI7057="","",IF(ISERROR(VLOOKUP(CONCATENATE(F7057),Term!$A$1:$C$2000,1,FALSE)),0,1))</f>
        <v/>
      </c>
    </row>
    <row r="7058" spans="3:36" x14ac:dyDescent="0.15">
      <c r="C7058" s="14"/>
      <c r="D7058" s="14"/>
      <c r="AJ7058" t="str">
        <f>IF(AI7058="","",IF(ISERROR(VLOOKUP(CONCATENATE(F7058),Term!$A$1:$C$2000,1,FALSE)),0,1))</f>
        <v/>
      </c>
    </row>
    <row r="7059" spans="3:36" x14ac:dyDescent="0.15">
      <c r="C7059" s="14"/>
      <c r="D7059" s="14"/>
      <c r="AJ7059" t="str">
        <f>IF(AI7059="","",IF(ISERROR(VLOOKUP(CONCATENATE(F7059),Term!$A$1:$C$2000,1,FALSE)),0,1))</f>
        <v/>
      </c>
    </row>
    <row r="7060" spans="3:36" x14ac:dyDescent="0.15">
      <c r="C7060" s="14"/>
      <c r="D7060" s="14"/>
      <c r="AJ7060" t="str">
        <f>IF(AI7060="","",IF(ISERROR(VLOOKUP(CONCATENATE(F7060),Term!$A$1:$C$2000,1,FALSE)),0,1))</f>
        <v/>
      </c>
    </row>
    <row r="7061" spans="3:36" x14ac:dyDescent="0.15">
      <c r="AJ7061" t="str">
        <f>IF(AI7061="","",IF(ISERROR(VLOOKUP(CONCATENATE(F7061),Term!$A$1:$C$2000,1,FALSE)),0,1))</f>
        <v/>
      </c>
    </row>
    <row r="7062" spans="3:36" x14ac:dyDescent="0.15">
      <c r="AJ7062" t="str">
        <f>IF(AI7062="","",IF(ISERROR(VLOOKUP(CONCATENATE(F7062),Term!$A$1:$C$2000,1,FALSE)),0,1))</f>
        <v/>
      </c>
    </row>
    <row r="7063" spans="3:36" x14ac:dyDescent="0.15">
      <c r="C7063" s="14"/>
      <c r="D7063" s="14"/>
      <c r="AJ7063" t="str">
        <f>IF(AI7063="","",IF(ISERROR(VLOOKUP(CONCATENATE(F7063),Term!$A$1:$C$2000,1,FALSE)),0,1))</f>
        <v/>
      </c>
    </row>
    <row r="7064" spans="3:36" x14ac:dyDescent="0.15">
      <c r="AJ7064" t="str">
        <f>IF(AI7064="","",IF(ISERROR(VLOOKUP(CONCATENATE(F7064),Term!$A$1:$C$2000,1,FALSE)),0,1))</f>
        <v/>
      </c>
    </row>
    <row r="7065" spans="3:36" x14ac:dyDescent="0.15">
      <c r="AJ7065" t="str">
        <f>IF(AI7065="","",IF(ISERROR(VLOOKUP(CONCATENATE(F7065),Term!$A$1:$C$2000,1,FALSE)),0,1))</f>
        <v/>
      </c>
    </row>
    <row r="7066" spans="3:36" x14ac:dyDescent="0.15">
      <c r="AJ7066" t="str">
        <f>IF(AI7066="","",IF(ISERROR(VLOOKUP(CONCATENATE(F7066),Term!$A$1:$C$2000,1,FALSE)),0,1))</f>
        <v/>
      </c>
    </row>
    <row r="7067" spans="3:36" x14ac:dyDescent="0.15">
      <c r="C7067" s="14"/>
      <c r="D7067" s="14"/>
      <c r="AJ7067" t="str">
        <f>IF(AI7067="","",IF(ISERROR(VLOOKUP(CONCATENATE(F7067),Term!$A$1:$C$2000,1,FALSE)),0,1))</f>
        <v/>
      </c>
    </row>
    <row r="7068" spans="3:36" x14ac:dyDescent="0.15">
      <c r="C7068" s="14"/>
      <c r="D7068" s="14"/>
      <c r="AJ7068" t="str">
        <f>IF(AI7068="","",IF(ISERROR(VLOOKUP(CONCATENATE(F7068),Term!$A$1:$C$2000,1,FALSE)),0,1))</f>
        <v/>
      </c>
    </row>
    <row r="7069" spans="3:36" x14ac:dyDescent="0.15">
      <c r="AJ7069" t="str">
        <f>IF(AI7069="","",IF(ISERROR(VLOOKUP(CONCATENATE(F7069),Term!$A$1:$C$2000,1,FALSE)),0,1))</f>
        <v/>
      </c>
    </row>
    <row r="7070" spans="3:36" x14ac:dyDescent="0.15">
      <c r="C7070" s="14"/>
      <c r="D7070" s="14"/>
      <c r="AJ7070" t="str">
        <f>IF(AI7070="","",IF(ISERROR(VLOOKUP(CONCATENATE(F7070),Term!$A$1:$C$2000,1,FALSE)),0,1))</f>
        <v/>
      </c>
    </row>
    <row r="7071" spans="3:36" x14ac:dyDescent="0.15">
      <c r="C7071" s="14"/>
      <c r="D7071" s="14"/>
      <c r="AJ7071" t="str">
        <f>IF(AI7071="","",IF(ISERROR(VLOOKUP(CONCATENATE(F7071),Term!$A$1:$C$2000,1,FALSE)),0,1))</f>
        <v/>
      </c>
    </row>
    <row r="7072" spans="3:36" x14ac:dyDescent="0.15">
      <c r="C7072" s="14"/>
      <c r="D7072" s="14"/>
      <c r="AJ7072" t="str">
        <f>IF(AI7072="","",IF(ISERROR(VLOOKUP(CONCATENATE(F7072),Term!$A$1:$C$2000,1,FALSE)),0,1))</f>
        <v/>
      </c>
    </row>
    <row r="7073" spans="3:36" x14ac:dyDescent="0.15">
      <c r="C7073" s="14"/>
      <c r="D7073" s="14"/>
      <c r="AJ7073" t="str">
        <f>IF(AI7073="","",IF(ISERROR(VLOOKUP(CONCATENATE(F7073),Term!$A$1:$C$2000,1,FALSE)),0,1))</f>
        <v/>
      </c>
    </row>
    <row r="7074" spans="3:36" x14ac:dyDescent="0.15">
      <c r="C7074" s="14"/>
      <c r="D7074" s="14"/>
      <c r="AJ7074" t="str">
        <f>IF(AI7074="","",IF(ISERROR(VLOOKUP(CONCATENATE(F7074),Term!$A$1:$C$2000,1,FALSE)),0,1))</f>
        <v/>
      </c>
    </row>
    <row r="7075" spans="3:36" x14ac:dyDescent="0.15">
      <c r="AJ7075" t="str">
        <f>IF(AI7075="","",IF(ISERROR(VLOOKUP(CONCATENATE(F7075),Term!$A$1:$C$2000,1,FALSE)),0,1))</f>
        <v/>
      </c>
    </row>
    <row r="7076" spans="3:36" x14ac:dyDescent="0.15">
      <c r="C7076" s="14"/>
      <c r="D7076" s="14"/>
      <c r="AJ7076" t="str">
        <f>IF(AI7076="","",IF(ISERROR(VLOOKUP(CONCATENATE(F7076),Term!$A$1:$C$2000,1,FALSE)),0,1))</f>
        <v/>
      </c>
    </row>
    <row r="7077" spans="3:36" x14ac:dyDescent="0.15">
      <c r="C7077" s="14"/>
      <c r="D7077" s="14"/>
      <c r="AJ7077" t="str">
        <f>IF(AI7077="","",IF(ISERROR(VLOOKUP(CONCATENATE(F7077),Term!$A$1:$C$2000,1,FALSE)),0,1))</f>
        <v/>
      </c>
    </row>
    <row r="7078" spans="3:36" x14ac:dyDescent="0.15">
      <c r="C7078" s="14"/>
      <c r="D7078" s="14"/>
      <c r="AJ7078" t="str">
        <f>IF(AI7078="","",IF(ISERROR(VLOOKUP(CONCATENATE(F7078),Term!$A$1:$C$2000,1,FALSE)),0,1))</f>
        <v/>
      </c>
    </row>
    <row r="7079" spans="3:36" x14ac:dyDescent="0.15">
      <c r="C7079" s="14"/>
      <c r="D7079" s="14"/>
      <c r="AJ7079" t="str">
        <f>IF(AI7079="","",IF(ISERROR(VLOOKUP(CONCATENATE(F7079),Term!$A$1:$C$2000,1,FALSE)),0,1))</f>
        <v/>
      </c>
    </row>
    <row r="7080" spans="3:36" x14ac:dyDescent="0.15">
      <c r="AJ7080" t="str">
        <f>IF(AI7080="","",IF(ISERROR(VLOOKUP(CONCATENATE(F7080),Term!$A$1:$C$2000,1,FALSE)),0,1))</f>
        <v/>
      </c>
    </row>
    <row r="7081" spans="3:36" x14ac:dyDescent="0.15">
      <c r="AJ7081" t="str">
        <f>IF(AI7081="","",IF(ISERROR(VLOOKUP(CONCATENATE(F7081),Term!$A$1:$C$2000,1,FALSE)),0,1))</f>
        <v/>
      </c>
    </row>
    <row r="7082" spans="3:36" x14ac:dyDescent="0.15">
      <c r="C7082" s="14"/>
      <c r="D7082" s="14"/>
      <c r="AJ7082" t="str">
        <f>IF(AI7082="","",IF(ISERROR(VLOOKUP(CONCATENATE(F7082),Term!$A$1:$C$2000,1,FALSE)),0,1))</f>
        <v/>
      </c>
    </row>
    <row r="7083" spans="3:36" x14ac:dyDescent="0.15">
      <c r="AJ7083" t="str">
        <f>IF(AI7083="","",IF(ISERROR(VLOOKUP(CONCATENATE(F7083),Term!$A$1:$C$2000,1,FALSE)),0,1))</f>
        <v/>
      </c>
    </row>
    <row r="7084" spans="3:36" x14ac:dyDescent="0.15">
      <c r="AJ7084" t="str">
        <f>IF(AI7084="","",IF(ISERROR(VLOOKUP(CONCATENATE(F7084),Term!$A$1:$C$2000,1,FALSE)),0,1))</f>
        <v/>
      </c>
    </row>
    <row r="7085" spans="3:36" x14ac:dyDescent="0.15">
      <c r="AJ7085" t="str">
        <f>IF(AI7085="","",IF(ISERROR(VLOOKUP(CONCATENATE(F7085),Term!$A$1:$C$2000,1,FALSE)),0,1))</f>
        <v/>
      </c>
    </row>
    <row r="7086" spans="3:36" x14ac:dyDescent="0.15">
      <c r="AJ7086" t="str">
        <f>IF(AI7086="","",IF(ISERROR(VLOOKUP(CONCATENATE(F7086),Term!$A$1:$C$2000,1,FALSE)),0,1))</f>
        <v/>
      </c>
    </row>
    <row r="7087" spans="3:36" x14ac:dyDescent="0.15">
      <c r="AJ7087" t="str">
        <f>IF(AI7087="","",IF(ISERROR(VLOOKUP(CONCATENATE(F7087),Term!$A$1:$C$2000,1,FALSE)),0,1))</f>
        <v/>
      </c>
    </row>
    <row r="7088" spans="3:36" x14ac:dyDescent="0.15">
      <c r="AJ7088" t="str">
        <f>IF(AI7088="","",IF(ISERROR(VLOOKUP(CONCATENATE(F7088),Term!$A$1:$C$2000,1,FALSE)),0,1))</f>
        <v/>
      </c>
    </row>
    <row r="7089" spans="3:36" x14ac:dyDescent="0.15">
      <c r="AJ7089" t="str">
        <f>IF(AI7089="","",IF(ISERROR(VLOOKUP(CONCATENATE(F7089),Term!$A$1:$C$2000,1,FALSE)),0,1))</f>
        <v/>
      </c>
    </row>
    <row r="7090" spans="3:36" x14ac:dyDescent="0.15">
      <c r="AJ7090" t="str">
        <f>IF(AI7090="","",IF(ISERROR(VLOOKUP(CONCATENATE(F7090),Term!$A$1:$C$2000,1,FALSE)),0,1))</f>
        <v/>
      </c>
    </row>
    <row r="7091" spans="3:36" x14ac:dyDescent="0.15">
      <c r="AJ7091" t="str">
        <f>IF(AI7091="","",IF(ISERROR(VLOOKUP(CONCATENATE(F7091),Term!$A$1:$C$2000,1,FALSE)),0,1))</f>
        <v/>
      </c>
    </row>
    <row r="7092" spans="3:36" x14ac:dyDescent="0.15">
      <c r="AJ7092" t="str">
        <f>IF(AI7092="","",IF(ISERROR(VLOOKUP(CONCATENATE(F7092),Term!$A$1:$C$2000,1,FALSE)),0,1))</f>
        <v/>
      </c>
    </row>
    <row r="7093" spans="3:36" x14ac:dyDescent="0.15">
      <c r="C7093" s="14"/>
      <c r="D7093" s="14"/>
      <c r="AJ7093" t="str">
        <f>IF(AI7093="","",IF(ISERROR(VLOOKUP(CONCATENATE(F7093),Term!$A$1:$C$2000,1,FALSE)),0,1))</f>
        <v/>
      </c>
    </row>
    <row r="7094" spans="3:36" x14ac:dyDescent="0.15">
      <c r="C7094" s="14"/>
      <c r="D7094" s="14"/>
      <c r="AJ7094" t="str">
        <f>IF(AI7094="","",IF(ISERROR(VLOOKUP(CONCATENATE(F7094),Term!$A$1:$C$2000,1,FALSE)),0,1))</f>
        <v/>
      </c>
    </row>
    <row r="7095" spans="3:36" x14ac:dyDescent="0.15">
      <c r="C7095" s="14"/>
      <c r="D7095" s="14"/>
      <c r="AJ7095" t="str">
        <f>IF(AI7095="","",IF(ISERROR(VLOOKUP(CONCATENATE(F7095),Term!$A$1:$C$2000,1,FALSE)),0,1))</f>
        <v/>
      </c>
    </row>
    <row r="7096" spans="3:36" x14ac:dyDescent="0.15">
      <c r="C7096" s="14"/>
      <c r="D7096" s="14"/>
      <c r="AJ7096" t="str">
        <f>IF(AI7096="","",IF(ISERROR(VLOOKUP(CONCATENATE(F7096),Term!$A$1:$C$2000,1,FALSE)),0,1))</f>
        <v/>
      </c>
    </row>
    <row r="7097" spans="3:36" x14ac:dyDescent="0.15">
      <c r="C7097" s="14"/>
      <c r="D7097" s="14"/>
      <c r="AJ7097" t="str">
        <f>IF(AI7097="","",IF(ISERROR(VLOOKUP(CONCATENATE(F7097),Term!$A$1:$C$2000,1,FALSE)),0,1))</f>
        <v/>
      </c>
    </row>
    <row r="7098" spans="3:36" x14ac:dyDescent="0.15">
      <c r="C7098" s="14"/>
      <c r="D7098" s="14"/>
      <c r="AJ7098" t="str">
        <f>IF(AI7098="","",IF(ISERROR(VLOOKUP(CONCATENATE(F7098),Term!$A$1:$C$2000,1,FALSE)),0,1))</f>
        <v/>
      </c>
    </row>
    <row r="7099" spans="3:36" x14ac:dyDescent="0.15">
      <c r="C7099" s="14"/>
      <c r="D7099" s="14"/>
      <c r="AJ7099" t="str">
        <f>IF(AI7099="","",IF(ISERROR(VLOOKUP(CONCATENATE(F7099),Term!$A$1:$C$2000,1,FALSE)),0,1))</f>
        <v/>
      </c>
    </row>
    <row r="7100" spans="3:36" x14ac:dyDescent="0.15">
      <c r="AJ7100" t="str">
        <f>IF(AI7100="","",IF(ISERROR(VLOOKUP(CONCATENATE(F7100),Term!$A$1:$C$2000,1,FALSE)),0,1))</f>
        <v/>
      </c>
    </row>
    <row r="7101" spans="3:36" x14ac:dyDescent="0.15">
      <c r="AJ7101" t="str">
        <f>IF(AI7101="","",IF(ISERROR(VLOOKUP(CONCATENATE(F7101),Term!$A$1:$C$2000,1,FALSE)),0,1))</f>
        <v/>
      </c>
    </row>
    <row r="7102" spans="3:36" x14ac:dyDescent="0.15">
      <c r="AJ7102" t="str">
        <f>IF(AI7102="","",IF(ISERROR(VLOOKUP(CONCATENATE(F7102),Term!$A$1:$C$2000,1,FALSE)),0,1))</f>
        <v/>
      </c>
    </row>
    <row r="7103" spans="3:36" x14ac:dyDescent="0.15">
      <c r="C7103" s="14"/>
      <c r="D7103" s="14"/>
      <c r="AJ7103" t="str">
        <f>IF(AI7103="","",IF(ISERROR(VLOOKUP(CONCATENATE(F7103),Term!$A$1:$C$2000,1,FALSE)),0,1))</f>
        <v/>
      </c>
    </row>
    <row r="7104" spans="3:36" x14ac:dyDescent="0.15">
      <c r="C7104" s="14"/>
      <c r="D7104" s="14"/>
      <c r="AJ7104" t="str">
        <f>IF(AI7104="","",IF(ISERROR(VLOOKUP(CONCATENATE(F7104),Term!$A$1:$C$2000,1,FALSE)),0,1))</f>
        <v/>
      </c>
    </row>
    <row r="7105" spans="3:36" x14ac:dyDescent="0.15">
      <c r="C7105" s="14"/>
      <c r="D7105" s="14"/>
      <c r="AJ7105" t="str">
        <f>IF(AI7105="","",IF(ISERROR(VLOOKUP(CONCATENATE(F7105),Term!$A$1:$C$2000,1,FALSE)),0,1))</f>
        <v/>
      </c>
    </row>
    <row r="7106" spans="3:36" x14ac:dyDescent="0.15">
      <c r="C7106" s="14"/>
      <c r="D7106" s="14"/>
      <c r="AJ7106" t="str">
        <f>IF(AI7106="","",IF(ISERROR(VLOOKUP(CONCATENATE(F7106),Term!$A$1:$C$2000,1,FALSE)),0,1))</f>
        <v/>
      </c>
    </row>
    <row r="7107" spans="3:36" x14ac:dyDescent="0.15">
      <c r="C7107" s="14"/>
      <c r="D7107" s="14"/>
      <c r="AJ7107" t="str">
        <f>IF(AI7107="","",IF(ISERROR(VLOOKUP(CONCATENATE(F7107),Term!$A$1:$C$2000,1,FALSE)),0,1))</f>
        <v/>
      </c>
    </row>
    <row r="7108" spans="3:36" x14ac:dyDescent="0.15">
      <c r="C7108" s="14"/>
      <c r="D7108" s="14"/>
      <c r="AJ7108" t="str">
        <f>IF(AI7108="","",IF(ISERROR(VLOOKUP(CONCATENATE(F7108),Term!$A$1:$C$2000,1,FALSE)),0,1))</f>
        <v/>
      </c>
    </row>
    <row r="7109" spans="3:36" x14ac:dyDescent="0.15">
      <c r="AJ7109" t="str">
        <f>IF(AI7109="","",IF(ISERROR(VLOOKUP(CONCATENATE(F7109),Term!$A$1:$C$2000,1,FALSE)),0,1))</f>
        <v/>
      </c>
    </row>
    <row r="7110" spans="3:36" x14ac:dyDescent="0.15">
      <c r="AJ7110" t="str">
        <f>IF(AI7110="","",IF(ISERROR(VLOOKUP(CONCATENATE(F7110),Term!$A$1:$C$2000,1,FALSE)),0,1))</f>
        <v/>
      </c>
    </row>
    <row r="7111" spans="3:36" x14ac:dyDescent="0.15">
      <c r="AJ7111" t="str">
        <f>IF(AI7111="","",IF(ISERROR(VLOOKUP(CONCATENATE(F7111),Term!$A$1:$C$2000,1,FALSE)),0,1))</f>
        <v/>
      </c>
    </row>
    <row r="7112" spans="3:36" x14ac:dyDescent="0.15">
      <c r="AJ7112" t="str">
        <f>IF(AI7112="","",IF(ISERROR(VLOOKUP(CONCATENATE(F7112),Term!$A$1:$C$2000,1,FALSE)),0,1))</f>
        <v/>
      </c>
    </row>
    <row r="7113" spans="3:36" x14ac:dyDescent="0.15">
      <c r="AJ7113" t="str">
        <f>IF(AI7113="","",IF(ISERROR(VLOOKUP(CONCATENATE(F7113),Term!$A$1:$C$2000,1,FALSE)),0,1))</f>
        <v/>
      </c>
    </row>
    <row r="7114" spans="3:36" x14ac:dyDescent="0.15">
      <c r="AJ7114" t="str">
        <f>IF(AI7114="","",IF(ISERROR(VLOOKUP(CONCATENATE(F7114),Term!$A$1:$C$2000,1,FALSE)),0,1))</f>
        <v/>
      </c>
    </row>
    <row r="7115" spans="3:36" x14ac:dyDescent="0.15">
      <c r="AJ7115" t="str">
        <f>IF(AI7115="","",IF(ISERROR(VLOOKUP(CONCATENATE(F7115),Term!$A$1:$C$2000,1,FALSE)),0,1))</f>
        <v/>
      </c>
    </row>
    <row r="7116" spans="3:36" x14ac:dyDescent="0.15">
      <c r="AJ7116" t="str">
        <f>IF(AI7116="","",IF(ISERROR(VLOOKUP(CONCATENATE(F7116),Term!$A$1:$C$2000,1,FALSE)),0,1))</f>
        <v/>
      </c>
    </row>
    <row r="7117" spans="3:36" x14ac:dyDescent="0.15">
      <c r="AJ7117" t="str">
        <f>IF(AI7117="","",IF(ISERROR(VLOOKUP(CONCATENATE(F7117),Term!$A$1:$C$2000,1,FALSE)),0,1))</f>
        <v/>
      </c>
    </row>
    <row r="7118" spans="3:36" x14ac:dyDescent="0.15">
      <c r="AJ7118" t="str">
        <f>IF(AI7118="","",IF(ISERROR(VLOOKUP(CONCATENATE(F7118),Term!$A$1:$C$2000,1,FALSE)),0,1))</f>
        <v/>
      </c>
    </row>
    <row r="7119" spans="3:36" x14ac:dyDescent="0.15">
      <c r="AJ7119" t="str">
        <f>IF(AI7119="","",IF(ISERROR(VLOOKUP(CONCATENATE(F7119),Term!$A$1:$C$2000,1,FALSE)),0,1))</f>
        <v/>
      </c>
    </row>
    <row r="7120" spans="3:36" x14ac:dyDescent="0.15">
      <c r="AJ7120" t="str">
        <f>IF(AI7120="","",IF(ISERROR(VLOOKUP(CONCATENATE(F7120),Term!$A$1:$C$2000,1,FALSE)),0,1))</f>
        <v/>
      </c>
    </row>
    <row r="7121" spans="36:36" x14ac:dyDescent="0.15">
      <c r="AJ7121" t="str">
        <f>IF(AI7121="","",IF(ISERROR(VLOOKUP(CONCATENATE(F7121),Term!$A$1:$C$2000,1,FALSE)),0,1))</f>
        <v/>
      </c>
    </row>
    <row r="7122" spans="36:36" x14ac:dyDescent="0.15">
      <c r="AJ7122" t="str">
        <f>IF(AI7122="","",IF(ISERROR(VLOOKUP(CONCATENATE(F7122),Term!$A$1:$C$2000,1,FALSE)),0,1))</f>
        <v/>
      </c>
    </row>
    <row r="7123" spans="36:36" x14ac:dyDescent="0.15">
      <c r="AJ7123" t="str">
        <f>IF(AI7123="","",IF(ISERROR(VLOOKUP(CONCATENATE(F7123),Term!$A$1:$C$2000,1,FALSE)),0,1))</f>
        <v/>
      </c>
    </row>
    <row r="7124" spans="36:36" x14ac:dyDescent="0.15">
      <c r="AJ7124" t="str">
        <f>IF(AI7124="","",IF(ISERROR(VLOOKUP(CONCATENATE(F7124),Term!$A$1:$C$2000,1,FALSE)),0,1))</f>
        <v/>
      </c>
    </row>
    <row r="7125" spans="36:36" x14ac:dyDescent="0.15">
      <c r="AJ7125" t="str">
        <f>IF(AI7125="","",IF(ISERROR(VLOOKUP(CONCATENATE(F7125),Term!$A$1:$C$2000,1,FALSE)),0,1))</f>
        <v/>
      </c>
    </row>
    <row r="7126" spans="36:36" x14ac:dyDescent="0.15">
      <c r="AJ7126" t="str">
        <f>IF(AI7126="","",IF(ISERROR(VLOOKUP(CONCATENATE(F7126),Term!$A$1:$C$2000,1,FALSE)),0,1))</f>
        <v/>
      </c>
    </row>
    <row r="7127" spans="36:36" x14ac:dyDescent="0.15">
      <c r="AJ7127" t="str">
        <f>IF(AI7127="","",IF(ISERROR(VLOOKUP(CONCATENATE(F7127),Term!$A$1:$C$2000,1,FALSE)),0,1))</f>
        <v/>
      </c>
    </row>
    <row r="7128" spans="36:36" x14ac:dyDescent="0.15">
      <c r="AJ7128" t="str">
        <f>IF(AI7128="","",IF(ISERROR(VLOOKUP(CONCATENATE(F7128),Term!$A$1:$C$2000,1,FALSE)),0,1))</f>
        <v/>
      </c>
    </row>
    <row r="7129" spans="36:36" x14ac:dyDescent="0.15">
      <c r="AJ7129" t="str">
        <f>IF(AI7129="","",IF(ISERROR(VLOOKUP(CONCATENATE(F7129),Term!$A$1:$C$2000,1,FALSE)),0,1))</f>
        <v/>
      </c>
    </row>
    <row r="7130" spans="36:36" x14ac:dyDescent="0.15">
      <c r="AJ7130" t="str">
        <f>IF(AI7130="","",IF(ISERROR(VLOOKUP(CONCATENATE(F7130),Term!$A$1:$C$2000,1,FALSE)),0,1))</f>
        <v/>
      </c>
    </row>
    <row r="7131" spans="36:36" x14ac:dyDescent="0.15">
      <c r="AJ7131" t="str">
        <f>IF(AI7131="","",IF(ISERROR(VLOOKUP(CONCATENATE(F7131),Term!$A$1:$C$2000,1,FALSE)),0,1))</f>
        <v/>
      </c>
    </row>
    <row r="7132" spans="36:36" x14ac:dyDescent="0.15">
      <c r="AJ7132" t="str">
        <f>IF(AI7132="","",IF(ISERROR(VLOOKUP(CONCATENATE(F7132),Term!$A$1:$C$2000,1,FALSE)),0,1))</f>
        <v/>
      </c>
    </row>
    <row r="7133" spans="36:36" x14ac:dyDescent="0.15">
      <c r="AJ7133" t="str">
        <f>IF(AI7133="","",IF(ISERROR(VLOOKUP(CONCATENATE(F7133),Term!$A$1:$C$2000,1,FALSE)),0,1))</f>
        <v/>
      </c>
    </row>
    <row r="7134" spans="36:36" x14ac:dyDescent="0.15">
      <c r="AJ7134" t="str">
        <f>IF(AI7134="","",IF(ISERROR(VLOOKUP(CONCATENATE(F7134),Term!$A$1:$C$2000,1,FALSE)),0,1))</f>
        <v/>
      </c>
    </row>
    <row r="7135" spans="36:36" x14ac:dyDescent="0.15">
      <c r="AJ7135" t="str">
        <f>IF(AI7135="","",IF(ISERROR(VLOOKUP(CONCATENATE(F7135),Term!$A$1:$C$2000,1,FALSE)),0,1))</f>
        <v/>
      </c>
    </row>
    <row r="7136" spans="36:36" x14ac:dyDescent="0.15">
      <c r="AJ7136" t="str">
        <f>IF(AI7136="","",IF(ISERROR(VLOOKUP(CONCATENATE(F7136),Term!$A$1:$C$2000,1,FALSE)),0,1))</f>
        <v/>
      </c>
    </row>
    <row r="7137" spans="36:36" x14ac:dyDescent="0.15">
      <c r="AJ7137" t="str">
        <f>IF(AI7137="","",IF(ISERROR(VLOOKUP(CONCATENATE(F7137),Term!$A$1:$C$2000,1,FALSE)),0,1))</f>
        <v/>
      </c>
    </row>
    <row r="7138" spans="36:36" x14ac:dyDescent="0.15">
      <c r="AJ7138" t="str">
        <f>IF(AI7138="","",IF(ISERROR(VLOOKUP(CONCATENATE(F7138),Term!$A$1:$C$2000,1,FALSE)),0,1))</f>
        <v/>
      </c>
    </row>
    <row r="7139" spans="36:36" x14ac:dyDescent="0.15">
      <c r="AJ7139" t="str">
        <f>IF(AI7139="","",IF(ISERROR(VLOOKUP(CONCATENATE(F7139),Term!$A$1:$C$2000,1,FALSE)),0,1))</f>
        <v/>
      </c>
    </row>
    <row r="7140" spans="36:36" x14ac:dyDescent="0.15">
      <c r="AJ7140" t="str">
        <f>IF(AI7140="","",IF(ISERROR(VLOOKUP(CONCATENATE(F7140),Term!$A$1:$C$2000,1,FALSE)),0,1))</f>
        <v/>
      </c>
    </row>
    <row r="7141" spans="36:36" x14ac:dyDescent="0.15">
      <c r="AJ7141" t="str">
        <f>IF(AI7141="","",IF(ISERROR(VLOOKUP(CONCATENATE(F7141),Term!$A$1:$C$2000,1,FALSE)),0,1))</f>
        <v/>
      </c>
    </row>
    <row r="7142" spans="36:36" x14ac:dyDescent="0.15">
      <c r="AJ7142" t="str">
        <f>IF(AI7142="","",IF(ISERROR(VLOOKUP(CONCATENATE(F7142),Term!$A$1:$C$2000,1,FALSE)),0,1))</f>
        <v/>
      </c>
    </row>
    <row r="7143" spans="36:36" x14ac:dyDescent="0.15">
      <c r="AJ7143" t="str">
        <f>IF(AI7143="","",IF(ISERROR(VLOOKUP(CONCATENATE(F7143),Term!$A$1:$C$2000,1,FALSE)),0,1))</f>
        <v/>
      </c>
    </row>
    <row r="7144" spans="36:36" x14ac:dyDescent="0.15">
      <c r="AJ7144" t="str">
        <f>IF(AI7144="","",IF(ISERROR(VLOOKUP(CONCATENATE(F7144),Term!$A$1:$C$2000,1,FALSE)),0,1))</f>
        <v/>
      </c>
    </row>
    <row r="7145" spans="36:36" x14ac:dyDescent="0.15">
      <c r="AJ7145" t="str">
        <f>IF(AI7145="","",IF(ISERROR(VLOOKUP(CONCATENATE(F7145),Term!$A$1:$C$2000,1,FALSE)),0,1))</f>
        <v/>
      </c>
    </row>
    <row r="7146" spans="36:36" x14ac:dyDescent="0.15">
      <c r="AJ7146" t="str">
        <f>IF(AI7146="","",IF(ISERROR(VLOOKUP(CONCATENATE(F7146),Term!$A$1:$C$2000,1,FALSE)),0,1))</f>
        <v/>
      </c>
    </row>
    <row r="7147" spans="36:36" x14ac:dyDescent="0.15">
      <c r="AJ7147" t="str">
        <f>IF(AI7147="","",IF(ISERROR(VLOOKUP(CONCATENATE(F7147),Term!$A$1:$C$2000,1,FALSE)),0,1))</f>
        <v/>
      </c>
    </row>
    <row r="7148" spans="36:36" x14ac:dyDescent="0.15">
      <c r="AJ7148" t="str">
        <f>IF(AI7148="","",IF(ISERROR(VLOOKUP(CONCATENATE(F7148),Term!$A$1:$C$2000,1,FALSE)),0,1))</f>
        <v/>
      </c>
    </row>
    <row r="7149" spans="36:36" x14ac:dyDescent="0.15">
      <c r="AJ7149" t="str">
        <f>IF(AI7149="","",IF(ISERROR(VLOOKUP(CONCATENATE(F7149),Term!$A$1:$C$2000,1,FALSE)),0,1))</f>
        <v/>
      </c>
    </row>
    <row r="7150" spans="36:36" x14ac:dyDescent="0.15">
      <c r="AJ7150" t="str">
        <f>IF(AI7150="","",IF(ISERROR(VLOOKUP(CONCATENATE(F7150),Term!$A$1:$C$2000,1,FALSE)),0,1))</f>
        <v/>
      </c>
    </row>
    <row r="7151" spans="36:36" x14ac:dyDescent="0.15">
      <c r="AJ7151" t="str">
        <f>IF(AI7151="","",IF(ISERROR(VLOOKUP(CONCATENATE(F7151),Term!$A$1:$C$2000,1,FALSE)),0,1))</f>
        <v/>
      </c>
    </row>
    <row r="7152" spans="36:36" x14ac:dyDescent="0.15">
      <c r="AJ7152" t="str">
        <f>IF(AI7152="","",IF(ISERROR(VLOOKUP(CONCATENATE(F7152),Term!$A$1:$C$2000,1,FALSE)),0,1))</f>
        <v/>
      </c>
    </row>
    <row r="7153" spans="3:36" x14ac:dyDescent="0.15">
      <c r="AJ7153" t="str">
        <f>IF(AI7153="","",IF(ISERROR(VLOOKUP(CONCATENATE(F7153),Term!$A$1:$C$2000,1,FALSE)),0,1))</f>
        <v/>
      </c>
    </row>
    <row r="7154" spans="3:36" x14ac:dyDescent="0.15">
      <c r="AJ7154" t="str">
        <f>IF(AI7154="","",IF(ISERROR(VLOOKUP(CONCATENATE(F7154),Term!$A$1:$C$2000,1,FALSE)),0,1))</f>
        <v/>
      </c>
    </row>
    <row r="7155" spans="3:36" x14ac:dyDescent="0.15">
      <c r="AJ7155" t="str">
        <f>IF(AI7155="","",IF(ISERROR(VLOOKUP(CONCATENATE(F7155),Term!$A$1:$C$2000,1,FALSE)),0,1))</f>
        <v/>
      </c>
    </row>
    <row r="7156" spans="3:36" x14ac:dyDescent="0.15">
      <c r="AJ7156" t="str">
        <f>IF(AI7156="","",IF(ISERROR(VLOOKUP(CONCATENATE(F7156),Term!$A$1:$C$2000,1,FALSE)),0,1))</f>
        <v/>
      </c>
    </row>
    <row r="7157" spans="3:36" x14ac:dyDescent="0.15">
      <c r="AJ7157" t="str">
        <f>IF(AI7157="","",IF(ISERROR(VLOOKUP(CONCATENATE(F7157),Term!$A$1:$C$2000,1,FALSE)),0,1))</f>
        <v/>
      </c>
    </row>
    <row r="7158" spans="3:36" x14ac:dyDescent="0.15">
      <c r="AJ7158" t="str">
        <f>IF(AI7158="","",IF(ISERROR(VLOOKUP(CONCATENATE(F7158),Term!$A$1:$C$2000,1,FALSE)),0,1))</f>
        <v/>
      </c>
    </row>
    <row r="7159" spans="3:36" x14ac:dyDescent="0.15">
      <c r="AJ7159" t="str">
        <f>IF(AI7159="","",IF(ISERROR(VLOOKUP(CONCATENATE(F7159),Term!$A$1:$C$2000,1,FALSE)),0,1))</f>
        <v/>
      </c>
    </row>
    <row r="7160" spans="3:36" x14ac:dyDescent="0.15">
      <c r="AJ7160" t="str">
        <f>IF(AI7160="","",IF(ISERROR(VLOOKUP(CONCATENATE(F7160),Term!$A$1:$C$2000,1,FALSE)),0,1))</f>
        <v/>
      </c>
    </row>
    <row r="7161" spans="3:36" x14ac:dyDescent="0.15">
      <c r="AJ7161" t="str">
        <f>IF(AI7161="","",IF(ISERROR(VLOOKUP(CONCATENATE(F7161),Term!$A$1:$C$2000,1,FALSE)),0,1))</f>
        <v/>
      </c>
    </row>
    <row r="7162" spans="3:36" x14ac:dyDescent="0.15">
      <c r="AJ7162" t="str">
        <f>IF(AI7162="","",IF(ISERROR(VLOOKUP(CONCATENATE(F7162),Term!$A$1:$C$2000,1,FALSE)),0,1))</f>
        <v/>
      </c>
    </row>
    <row r="7163" spans="3:36" x14ac:dyDescent="0.15">
      <c r="C7163" s="14"/>
      <c r="D7163" s="14"/>
      <c r="AJ7163" t="str">
        <f>IF(AI7163="","",IF(ISERROR(VLOOKUP(CONCATENATE(F7163),Term!$A$1:$C$2000,1,FALSE)),0,1))</f>
        <v/>
      </c>
    </row>
    <row r="7164" spans="3:36" x14ac:dyDescent="0.15">
      <c r="C7164" s="14"/>
      <c r="D7164" s="14"/>
      <c r="AJ7164" t="str">
        <f>IF(AI7164="","",IF(ISERROR(VLOOKUP(CONCATENATE(F7164),Term!$A$1:$C$2000,1,FALSE)),0,1))</f>
        <v/>
      </c>
    </row>
    <row r="7165" spans="3:36" x14ac:dyDescent="0.15">
      <c r="AJ7165" t="str">
        <f>IF(AI7165="","",IF(ISERROR(VLOOKUP(CONCATENATE(F7165),Term!$A$1:$C$2000,1,FALSE)),0,1))</f>
        <v/>
      </c>
    </row>
    <row r="7166" spans="3:36" x14ac:dyDescent="0.15">
      <c r="AJ7166" t="str">
        <f>IF(AI7166="","",IF(ISERROR(VLOOKUP(CONCATENATE(F7166),Term!$A$1:$C$2000,1,FALSE)),0,1))</f>
        <v/>
      </c>
    </row>
    <row r="7167" spans="3:36" x14ac:dyDescent="0.15">
      <c r="AJ7167" t="str">
        <f>IF(AI7167="","",IF(ISERROR(VLOOKUP(CONCATENATE(F7167),Term!$A$1:$C$2000,1,FALSE)),0,1))</f>
        <v/>
      </c>
    </row>
    <row r="7168" spans="3:36" x14ac:dyDescent="0.15">
      <c r="AJ7168" t="str">
        <f>IF(AI7168="","",IF(ISERROR(VLOOKUP(CONCATENATE(F7168),Term!$A$1:$C$2000,1,FALSE)),0,1))</f>
        <v/>
      </c>
    </row>
    <row r="7169" spans="3:36" x14ac:dyDescent="0.15">
      <c r="C7169" s="14"/>
      <c r="D7169" s="14"/>
      <c r="AJ7169" t="str">
        <f>IF(AI7169="","",IF(ISERROR(VLOOKUP(CONCATENATE(F7169),Term!$A$1:$C$2000,1,FALSE)),0,1))</f>
        <v/>
      </c>
    </row>
    <row r="7170" spans="3:36" x14ac:dyDescent="0.15">
      <c r="C7170" s="14"/>
      <c r="D7170" s="14"/>
      <c r="AJ7170" t="str">
        <f>IF(AI7170="","",IF(ISERROR(VLOOKUP(CONCATENATE(F7170),Term!$A$1:$C$2000,1,FALSE)),0,1))</f>
        <v/>
      </c>
    </row>
    <row r="7171" spans="3:36" x14ac:dyDescent="0.15">
      <c r="C7171" s="14"/>
      <c r="D7171" s="14"/>
      <c r="AJ7171" t="str">
        <f>IF(AI7171="","",IF(ISERROR(VLOOKUP(CONCATENATE(F7171),Term!$A$1:$C$2000,1,FALSE)),0,1))</f>
        <v/>
      </c>
    </row>
    <row r="7172" spans="3:36" x14ac:dyDescent="0.15">
      <c r="C7172" s="14"/>
      <c r="D7172" s="14"/>
      <c r="AJ7172" t="str">
        <f>IF(AI7172="","",IF(ISERROR(VLOOKUP(CONCATENATE(F7172),Term!$A$1:$C$2000,1,FALSE)),0,1))</f>
        <v/>
      </c>
    </row>
    <row r="7173" spans="3:36" x14ac:dyDescent="0.15">
      <c r="AJ7173" t="str">
        <f>IF(AI7173="","",IF(ISERROR(VLOOKUP(CONCATENATE(F7173),Term!$A$1:$C$2000,1,FALSE)),0,1))</f>
        <v/>
      </c>
    </row>
    <row r="7174" spans="3:36" x14ac:dyDescent="0.15">
      <c r="C7174" s="14"/>
      <c r="D7174" s="14"/>
      <c r="AJ7174" t="str">
        <f>IF(AI7174="","",IF(ISERROR(VLOOKUP(CONCATENATE(F7174),Term!$A$1:$C$2000,1,FALSE)),0,1))</f>
        <v/>
      </c>
    </row>
    <row r="7175" spans="3:36" x14ac:dyDescent="0.15">
      <c r="C7175" s="14"/>
      <c r="D7175" s="14"/>
      <c r="AJ7175" t="str">
        <f>IF(AI7175="","",IF(ISERROR(VLOOKUP(CONCATENATE(F7175),Term!$A$1:$C$2000,1,FALSE)),0,1))</f>
        <v/>
      </c>
    </row>
    <row r="7176" spans="3:36" x14ac:dyDescent="0.15">
      <c r="C7176" s="14"/>
      <c r="D7176" s="14"/>
      <c r="AJ7176" t="str">
        <f>IF(AI7176="","",IF(ISERROR(VLOOKUP(CONCATENATE(F7176),Term!$A$1:$C$2000,1,FALSE)),0,1))</f>
        <v/>
      </c>
    </row>
    <row r="7177" spans="3:36" x14ac:dyDescent="0.15">
      <c r="C7177" s="14"/>
      <c r="D7177" s="14"/>
      <c r="AJ7177" t="str">
        <f>IF(AI7177="","",IF(ISERROR(VLOOKUP(CONCATENATE(F7177),Term!$A$1:$C$2000,1,FALSE)),0,1))</f>
        <v/>
      </c>
    </row>
    <row r="7178" spans="3:36" x14ac:dyDescent="0.15">
      <c r="C7178" s="14"/>
      <c r="D7178" s="14"/>
      <c r="AJ7178" t="str">
        <f>IF(AI7178="","",IF(ISERROR(VLOOKUP(CONCATENATE(F7178),Term!$A$1:$C$2000,1,FALSE)),0,1))</f>
        <v/>
      </c>
    </row>
    <row r="7179" spans="3:36" x14ac:dyDescent="0.15">
      <c r="AJ7179" t="str">
        <f>IF(AI7179="","",IF(ISERROR(VLOOKUP(CONCATENATE(F7179),Term!$A$1:$C$2000,1,FALSE)),0,1))</f>
        <v/>
      </c>
    </row>
    <row r="7180" spans="3:36" x14ac:dyDescent="0.15">
      <c r="AJ7180" t="str">
        <f>IF(AI7180="","",IF(ISERROR(VLOOKUP(CONCATENATE(F7180),Term!$A$1:$C$2000,1,FALSE)),0,1))</f>
        <v/>
      </c>
    </row>
    <row r="7181" spans="3:36" x14ac:dyDescent="0.15">
      <c r="C7181" s="14"/>
      <c r="D7181" s="14"/>
      <c r="AJ7181" t="str">
        <f>IF(AI7181="","",IF(ISERROR(VLOOKUP(CONCATENATE(F7181),Term!$A$1:$C$2000,1,FALSE)),0,1))</f>
        <v/>
      </c>
    </row>
    <row r="7182" spans="3:36" x14ac:dyDescent="0.15">
      <c r="C7182" s="14"/>
      <c r="D7182" s="14"/>
      <c r="AJ7182" t="str">
        <f>IF(AI7182="","",IF(ISERROR(VLOOKUP(CONCATENATE(F7182),Term!$A$1:$C$2000,1,FALSE)),0,1))</f>
        <v/>
      </c>
    </row>
    <row r="7183" spans="3:36" x14ac:dyDescent="0.15">
      <c r="C7183" s="14"/>
      <c r="D7183" s="14"/>
      <c r="AJ7183" t="str">
        <f>IF(AI7183="","",IF(ISERROR(VLOOKUP(CONCATENATE(F7183),Term!$A$1:$C$2000,1,FALSE)),0,1))</f>
        <v/>
      </c>
    </row>
    <row r="7184" spans="3:36" x14ac:dyDescent="0.15">
      <c r="C7184" s="14"/>
      <c r="D7184" s="14"/>
      <c r="AJ7184" t="str">
        <f>IF(AI7184="","",IF(ISERROR(VLOOKUP(CONCATENATE(F7184),Term!$A$1:$C$2000,1,FALSE)),0,1))</f>
        <v/>
      </c>
    </row>
    <row r="7185" spans="3:36" x14ac:dyDescent="0.15">
      <c r="C7185" s="14"/>
      <c r="D7185" s="14"/>
      <c r="AJ7185" t="str">
        <f>IF(AI7185="","",IF(ISERROR(VLOOKUP(CONCATENATE(F7185),Term!$A$1:$C$2000,1,FALSE)),0,1))</f>
        <v/>
      </c>
    </row>
    <row r="7186" spans="3:36" x14ac:dyDescent="0.15">
      <c r="C7186" s="14"/>
      <c r="D7186" s="14"/>
      <c r="AJ7186" t="str">
        <f>IF(AI7186="","",IF(ISERROR(VLOOKUP(CONCATENATE(F7186),Term!$A$1:$C$2000,1,FALSE)),0,1))</f>
        <v/>
      </c>
    </row>
    <row r="7187" spans="3:36" x14ac:dyDescent="0.15">
      <c r="C7187" s="14"/>
      <c r="D7187" s="14"/>
      <c r="AJ7187" t="str">
        <f>IF(AI7187="","",IF(ISERROR(VLOOKUP(CONCATENATE(F7187),Term!$A$1:$C$2000,1,FALSE)),0,1))</f>
        <v/>
      </c>
    </row>
    <row r="7188" spans="3:36" x14ac:dyDescent="0.15">
      <c r="C7188" s="14"/>
      <c r="D7188" s="14"/>
      <c r="AJ7188" t="str">
        <f>IF(AI7188="","",IF(ISERROR(VLOOKUP(CONCATENATE(F7188),Term!$A$1:$C$2000,1,FALSE)),0,1))</f>
        <v/>
      </c>
    </row>
    <row r="7189" spans="3:36" x14ac:dyDescent="0.15">
      <c r="AJ7189" t="str">
        <f>IF(AI7189="","",IF(ISERROR(VLOOKUP(CONCATENATE(F7189),Term!$A$1:$C$2000,1,FALSE)),0,1))</f>
        <v/>
      </c>
    </row>
    <row r="7190" spans="3:36" x14ac:dyDescent="0.15">
      <c r="C7190" s="14"/>
      <c r="D7190" s="14"/>
      <c r="AJ7190" t="str">
        <f>IF(AI7190="","",IF(ISERROR(VLOOKUP(CONCATENATE(F7190),Term!$A$1:$C$2000,1,FALSE)),0,1))</f>
        <v/>
      </c>
    </row>
    <row r="7191" spans="3:36" x14ac:dyDescent="0.15">
      <c r="AJ7191" t="str">
        <f>IF(AI7191="","",IF(ISERROR(VLOOKUP(CONCATENATE(F7191),Term!$A$1:$C$2000,1,FALSE)),0,1))</f>
        <v/>
      </c>
    </row>
    <row r="7192" spans="3:36" x14ac:dyDescent="0.15">
      <c r="AJ7192" t="str">
        <f>IF(AI7192="","",IF(ISERROR(VLOOKUP(CONCATENATE(F7192),Term!$A$1:$C$2000,1,FALSE)),0,1))</f>
        <v/>
      </c>
    </row>
    <row r="7193" spans="3:36" x14ac:dyDescent="0.15">
      <c r="AJ7193" t="str">
        <f>IF(AI7193="","",IF(ISERROR(VLOOKUP(CONCATENATE(F7193),Term!$A$1:$C$2000,1,FALSE)),0,1))</f>
        <v/>
      </c>
    </row>
    <row r="7194" spans="3:36" x14ac:dyDescent="0.15">
      <c r="C7194" s="14"/>
      <c r="D7194" s="14"/>
      <c r="AJ7194" t="str">
        <f>IF(AI7194="","",IF(ISERROR(VLOOKUP(CONCATENATE(F7194),Term!$A$1:$C$2000,1,FALSE)),0,1))</f>
        <v/>
      </c>
    </row>
    <row r="7195" spans="3:36" x14ac:dyDescent="0.15">
      <c r="C7195" s="14"/>
      <c r="D7195" s="14"/>
      <c r="AJ7195" t="str">
        <f>IF(AI7195="","",IF(ISERROR(VLOOKUP(CONCATENATE(F7195),Term!$A$1:$C$2000,1,FALSE)),0,1))</f>
        <v/>
      </c>
    </row>
    <row r="7196" spans="3:36" x14ac:dyDescent="0.15">
      <c r="C7196" s="14"/>
      <c r="D7196" s="14"/>
      <c r="AJ7196" t="str">
        <f>IF(AI7196="","",IF(ISERROR(VLOOKUP(CONCATENATE(F7196),Term!$A$1:$C$2000,1,FALSE)),0,1))</f>
        <v/>
      </c>
    </row>
    <row r="7197" spans="3:36" x14ac:dyDescent="0.15">
      <c r="C7197" s="14"/>
      <c r="D7197" s="14"/>
      <c r="AJ7197" t="str">
        <f>IF(AI7197="","",IF(ISERROR(VLOOKUP(CONCATENATE(F7197),Term!$A$1:$C$2000,1,FALSE)),0,1))</f>
        <v/>
      </c>
    </row>
    <row r="7198" spans="3:36" x14ac:dyDescent="0.15">
      <c r="C7198" s="14"/>
      <c r="D7198" s="14"/>
      <c r="AJ7198" t="str">
        <f>IF(AI7198="","",IF(ISERROR(VLOOKUP(CONCATENATE(F7198),Term!$A$1:$C$2000,1,FALSE)),0,1))</f>
        <v/>
      </c>
    </row>
    <row r="7199" spans="3:36" x14ac:dyDescent="0.15">
      <c r="AJ7199" t="str">
        <f>IF(AI7199="","",IF(ISERROR(VLOOKUP(CONCATENATE(F7199),Term!$A$1:$C$2000,1,FALSE)),0,1))</f>
        <v/>
      </c>
    </row>
    <row r="7200" spans="3:36" x14ac:dyDescent="0.15">
      <c r="AJ7200" t="str">
        <f>IF(AI7200="","",IF(ISERROR(VLOOKUP(CONCATENATE(F7200),Term!$A$1:$C$2000,1,FALSE)),0,1))</f>
        <v/>
      </c>
    </row>
    <row r="7201" spans="3:36" x14ac:dyDescent="0.15">
      <c r="C7201" s="14"/>
      <c r="D7201" s="14"/>
      <c r="AJ7201" t="str">
        <f>IF(AI7201="","",IF(ISERROR(VLOOKUP(CONCATENATE(F7201),Term!$A$1:$C$2000,1,FALSE)),0,1))</f>
        <v/>
      </c>
    </row>
    <row r="7202" spans="3:36" x14ac:dyDescent="0.15">
      <c r="C7202" s="14"/>
      <c r="D7202" s="14"/>
      <c r="AJ7202" t="str">
        <f>IF(AI7202="","",IF(ISERROR(VLOOKUP(CONCATENATE(F7202),Term!$A$1:$C$2000,1,FALSE)),0,1))</f>
        <v/>
      </c>
    </row>
    <row r="7203" spans="3:36" x14ac:dyDescent="0.15">
      <c r="C7203" s="14"/>
      <c r="D7203" s="14"/>
      <c r="AJ7203" t="str">
        <f>IF(AI7203="","",IF(ISERROR(VLOOKUP(CONCATENATE(F7203),Term!$A$1:$C$2000,1,FALSE)),0,1))</f>
        <v/>
      </c>
    </row>
    <row r="7204" spans="3:36" x14ac:dyDescent="0.15">
      <c r="C7204" s="14"/>
      <c r="D7204" s="14"/>
      <c r="AJ7204" t="str">
        <f>IF(AI7204="","",IF(ISERROR(VLOOKUP(CONCATENATE(F7204),Term!$A$1:$C$2000,1,FALSE)),0,1))</f>
        <v/>
      </c>
    </row>
    <row r="7205" spans="3:36" x14ac:dyDescent="0.15">
      <c r="C7205" s="14"/>
      <c r="D7205" s="14"/>
      <c r="AJ7205" t="str">
        <f>IF(AI7205="","",IF(ISERROR(VLOOKUP(CONCATENATE(F7205),Term!$A$1:$C$2000,1,FALSE)),0,1))</f>
        <v/>
      </c>
    </row>
    <row r="7206" spans="3:36" x14ac:dyDescent="0.15">
      <c r="C7206" s="14"/>
      <c r="D7206" s="14"/>
      <c r="AJ7206" t="str">
        <f>IF(AI7206="","",IF(ISERROR(VLOOKUP(CONCATENATE(F7206),Term!$A$1:$C$2000,1,FALSE)),0,1))</f>
        <v/>
      </c>
    </row>
    <row r="7207" spans="3:36" x14ac:dyDescent="0.15">
      <c r="C7207" s="14"/>
      <c r="D7207" s="14"/>
      <c r="AJ7207" t="str">
        <f>IF(AI7207="","",IF(ISERROR(VLOOKUP(CONCATENATE(F7207),Term!$A$1:$C$2000,1,FALSE)),0,1))</f>
        <v/>
      </c>
    </row>
    <row r="7208" spans="3:36" x14ac:dyDescent="0.15">
      <c r="C7208" s="14"/>
      <c r="D7208" s="14"/>
      <c r="AJ7208" t="str">
        <f>IF(AI7208="","",IF(ISERROR(VLOOKUP(CONCATENATE(F7208),Term!$A$1:$C$2000,1,FALSE)),0,1))</f>
        <v/>
      </c>
    </row>
    <row r="7209" spans="3:36" x14ac:dyDescent="0.15">
      <c r="C7209" s="14"/>
      <c r="D7209" s="14"/>
      <c r="AJ7209" t="str">
        <f>IF(AI7209="","",IF(ISERROR(VLOOKUP(CONCATENATE(F7209),Term!$A$1:$C$2000,1,FALSE)),0,1))</f>
        <v/>
      </c>
    </row>
    <row r="7210" spans="3:36" x14ac:dyDescent="0.15">
      <c r="C7210" s="14"/>
      <c r="D7210" s="14"/>
      <c r="AJ7210" t="str">
        <f>IF(AI7210="","",IF(ISERROR(VLOOKUP(CONCATENATE(F7210),Term!$A$1:$C$2000,1,FALSE)),0,1))</f>
        <v/>
      </c>
    </row>
    <row r="7211" spans="3:36" x14ac:dyDescent="0.15">
      <c r="C7211" s="14"/>
      <c r="D7211" s="14"/>
      <c r="AJ7211" t="str">
        <f>IF(AI7211="","",IF(ISERROR(VLOOKUP(CONCATENATE(F7211),Term!$A$1:$C$2000,1,FALSE)),0,1))</f>
        <v/>
      </c>
    </row>
    <row r="7212" spans="3:36" x14ac:dyDescent="0.15">
      <c r="C7212" s="14"/>
      <c r="D7212" s="14"/>
      <c r="AJ7212" t="str">
        <f>IF(AI7212="","",IF(ISERROR(VLOOKUP(CONCATENATE(F7212),Term!$A$1:$C$2000,1,FALSE)),0,1))</f>
        <v/>
      </c>
    </row>
    <row r="7213" spans="3:36" x14ac:dyDescent="0.15">
      <c r="C7213" s="14"/>
      <c r="D7213" s="14"/>
      <c r="AJ7213" t="str">
        <f>IF(AI7213="","",IF(ISERROR(VLOOKUP(CONCATENATE(F7213),Term!$A$1:$C$2000,1,FALSE)),0,1))</f>
        <v/>
      </c>
    </row>
    <row r="7214" spans="3:36" x14ac:dyDescent="0.15">
      <c r="C7214" s="14"/>
      <c r="D7214" s="14"/>
      <c r="AJ7214" t="str">
        <f>IF(AI7214="","",IF(ISERROR(VLOOKUP(CONCATENATE(F7214),Term!$A$1:$C$2000,1,FALSE)),0,1))</f>
        <v/>
      </c>
    </row>
    <row r="7215" spans="3:36" x14ac:dyDescent="0.15">
      <c r="C7215" s="14"/>
      <c r="D7215" s="14"/>
      <c r="AJ7215" t="str">
        <f>IF(AI7215="","",IF(ISERROR(VLOOKUP(CONCATENATE(F7215),Term!$A$1:$C$2000,1,FALSE)),0,1))</f>
        <v/>
      </c>
    </row>
    <row r="7216" spans="3:36" x14ac:dyDescent="0.15">
      <c r="AJ7216" t="str">
        <f>IF(AI7216="","",IF(ISERROR(VLOOKUP(CONCATENATE(F7216),Term!$A$1:$C$2000,1,FALSE)),0,1))</f>
        <v/>
      </c>
    </row>
    <row r="7217" spans="3:36" x14ac:dyDescent="0.15">
      <c r="C7217" s="14"/>
      <c r="D7217" s="14"/>
      <c r="AJ7217" t="str">
        <f>IF(AI7217="","",IF(ISERROR(VLOOKUP(CONCATENATE(F7217),Term!$A$1:$C$2000,1,FALSE)),0,1))</f>
        <v/>
      </c>
    </row>
    <row r="7218" spans="3:36" x14ac:dyDescent="0.15">
      <c r="C7218" s="14"/>
      <c r="D7218" s="14"/>
      <c r="AJ7218" t="str">
        <f>IF(AI7218="","",IF(ISERROR(VLOOKUP(CONCATENATE(F7218),Term!$A$1:$C$2000,1,FALSE)),0,1))</f>
        <v/>
      </c>
    </row>
    <row r="7219" spans="3:36" x14ac:dyDescent="0.15">
      <c r="C7219" s="14"/>
      <c r="D7219" s="14"/>
      <c r="AJ7219" t="str">
        <f>IF(AI7219="","",IF(ISERROR(VLOOKUP(CONCATENATE(F7219),Term!$A$1:$C$2000,1,FALSE)),0,1))</f>
        <v/>
      </c>
    </row>
    <row r="7220" spans="3:36" x14ac:dyDescent="0.15">
      <c r="C7220" s="14"/>
      <c r="D7220" s="14"/>
      <c r="AJ7220" t="str">
        <f>IF(AI7220="","",IF(ISERROR(VLOOKUP(CONCATENATE(F7220),Term!$A$1:$C$2000,1,FALSE)),0,1))</f>
        <v/>
      </c>
    </row>
    <row r="7221" spans="3:36" x14ac:dyDescent="0.15">
      <c r="AJ7221" t="str">
        <f>IF(AI7221="","",IF(ISERROR(VLOOKUP(CONCATENATE(F7221),Term!$A$1:$C$2000,1,FALSE)),0,1))</f>
        <v/>
      </c>
    </row>
    <row r="7222" spans="3:36" x14ac:dyDescent="0.15">
      <c r="AJ7222" t="str">
        <f>IF(AI7222="","",IF(ISERROR(VLOOKUP(CONCATENATE(F7222),Term!$A$1:$C$2000,1,FALSE)),0,1))</f>
        <v/>
      </c>
    </row>
    <row r="7223" spans="3:36" x14ac:dyDescent="0.15">
      <c r="AJ7223" t="str">
        <f>IF(AI7223="","",IF(ISERROR(VLOOKUP(CONCATENATE(F7223),Term!$A$1:$C$2000,1,FALSE)),0,1))</f>
        <v/>
      </c>
    </row>
    <row r="7224" spans="3:36" x14ac:dyDescent="0.15">
      <c r="AJ7224" t="str">
        <f>IF(AI7224="","",IF(ISERROR(VLOOKUP(CONCATENATE(F7224),Term!$A$1:$C$2000,1,FALSE)),0,1))</f>
        <v/>
      </c>
    </row>
    <row r="7225" spans="3:36" x14ac:dyDescent="0.15">
      <c r="AJ7225" t="str">
        <f>IF(AI7225="","",IF(ISERROR(VLOOKUP(CONCATENATE(F7225),Term!$A$1:$C$2000,1,FALSE)),0,1))</f>
        <v/>
      </c>
    </row>
    <row r="7226" spans="3:36" x14ac:dyDescent="0.15">
      <c r="AJ7226" t="str">
        <f>IF(AI7226="","",IF(ISERROR(VLOOKUP(CONCATENATE(F7226),Term!$A$1:$C$2000,1,FALSE)),0,1))</f>
        <v/>
      </c>
    </row>
    <row r="7227" spans="3:36" x14ac:dyDescent="0.15">
      <c r="AJ7227" t="str">
        <f>IF(AI7227="","",IF(ISERROR(VLOOKUP(CONCATENATE(F7227),Term!$A$1:$C$2000,1,FALSE)),0,1))</f>
        <v/>
      </c>
    </row>
    <row r="7228" spans="3:36" x14ac:dyDescent="0.15">
      <c r="C7228" s="14"/>
      <c r="D7228" s="14"/>
      <c r="AJ7228" t="str">
        <f>IF(AI7228="","",IF(ISERROR(VLOOKUP(CONCATENATE(F7228),Term!$A$1:$C$2000,1,FALSE)),0,1))</f>
        <v/>
      </c>
    </row>
    <row r="7229" spans="3:36" x14ac:dyDescent="0.15">
      <c r="AJ7229" t="str">
        <f>IF(AI7229="","",IF(ISERROR(VLOOKUP(CONCATENATE(F7229),Term!$A$1:$C$2000,1,FALSE)),0,1))</f>
        <v/>
      </c>
    </row>
    <row r="7230" spans="3:36" x14ac:dyDescent="0.15">
      <c r="AJ7230" t="str">
        <f>IF(AI7230="","",IF(ISERROR(VLOOKUP(CONCATENATE(F7230),Term!$A$1:$C$2000,1,FALSE)),0,1))</f>
        <v/>
      </c>
    </row>
    <row r="7231" spans="3:36" x14ac:dyDescent="0.15">
      <c r="AJ7231" t="str">
        <f>IF(AI7231="","",IF(ISERROR(VLOOKUP(CONCATENATE(F7231),Term!$A$1:$C$2000,1,FALSE)),0,1))</f>
        <v/>
      </c>
    </row>
    <row r="7232" spans="3:36" x14ac:dyDescent="0.15">
      <c r="AJ7232" t="str">
        <f>IF(AI7232="","",IF(ISERROR(VLOOKUP(CONCATENATE(F7232),Term!$A$1:$C$2000,1,FALSE)),0,1))</f>
        <v/>
      </c>
    </row>
    <row r="7233" spans="3:36" x14ac:dyDescent="0.15">
      <c r="AJ7233" t="str">
        <f>IF(AI7233="","",IF(ISERROR(VLOOKUP(CONCATENATE(F7233),Term!$A$1:$C$2000,1,FALSE)),0,1))</f>
        <v/>
      </c>
    </row>
    <row r="7234" spans="3:36" x14ac:dyDescent="0.15">
      <c r="AJ7234" t="str">
        <f>IF(AI7234="","",IF(ISERROR(VLOOKUP(CONCATENATE(F7234),Term!$A$1:$C$2000,1,FALSE)),0,1))</f>
        <v/>
      </c>
    </row>
    <row r="7235" spans="3:36" x14ac:dyDescent="0.15">
      <c r="AJ7235" t="str">
        <f>IF(AI7235="","",IF(ISERROR(VLOOKUP(CONCATENATE(F7235),Term!$A$1:$C$2000,1,FALSE)),0,1))</f>
        <v/>
      </c>
    </row>
    <row r="7236" spans="3:36" x14ac:dyDescent="0.15">
      <c r="AJ7236" t="str">
        <f>IF(AI7236="","",IF(ISERROR(VLOOKUP(CONCATENATE(F7236),Term!$A$1:$C$2000,1,FALSE)),0,1))</f>
        <v/>
      </c>
    </row>
    <row r="7237" spans="3:36" x14ac:dyDescent="0.15">
      <c r="AJ7237" t="str">
        <f>IF(AI7237="","",IF(ISERROR(VLOOKUP(CONCATENATE(F7237),Term!$A$1:$C$2000,1,FALSE)),0,1))</f>
        <v/>
      </c>
    </row>
    <row r="7238" spans="3:36" x14ac:dyDescent="0.15">
      <c r="AJ7238" t="str">
        <f>IF(AI7238="","",IF(ISERROR(VLOOKUP(CONCATENATE(F7238),Term!$A$1:$C$2000,1,FALSE)),0,1))</f>
        <v/>
      </c>
    </row>
    <row r="7239" spans="3:36" x14ac:dyDescent="0.15">
      <c r="AJ7239" t="str">
        <f>IF(AI7239="","",IF(ISERROR(VLOOKUP(CONCATENATE(F7239),Term!$A$1:$C$2000,1,FALSE)),0,1))</f>
        <v/>
      </c>
    </row>
    <row r="7240" spans="3:36" x14ac:dyDescent="0.15">
      <c r="AJ7240" t="str">
        <f>IF(AI7240="","",IF(ISERROR(VLOOKUP(CONCATENATE(F7240),Term!$A$1:$C$2000,1,FALSE)),0,1))</f>
        <v/>
      </c>
    </row>
    <row r="7241" spans="3:36" x14ac:dyDescent="0.15">
      <c r="AJ7241" t="str">
        <f>IF(AI7241="","",IF(ISERROR(VLOOKUP(CONCATENATE(F7241),Term!$A$1:$C$2000,1,FALSE)),0,1))</f>
        <v/>
      </c>
    </row>
    <row r="7242" spans="3:36" x14ac:dyDescent="0.15">
      <c r="AJ7242" t="str">
        <f>IF(AI7242="","",IF(ISERROR(VLOOKUP(CONCATENATE(F7242),Term!$A$1:$C$2000,1,FALSE)),0,1))</f>
        <v/>
      </c>
    </row>
    <row r="7243" spans="3:36" x14ac:dyDescent="0.15">
      <c r="AJ7243" t="str">
        <f>IF(AI7243="","",IF(ISERROR(VLOOKUP(CONCATENATE(F7243),Term!$A$1:$C$2000,1,FALSE)),0,1))</f>
        <v/>
      </c>
    </row>
    <row r="7244" spans="3:36" x14ac:dyDescent="0.15">
      <c r="C7244" s="14"/>
      <c r="D7244" s="14"/>
      <c r="AJ7244" t="str">
        <f>IF(AI7244="","",IF(ISERROR(VLOOKUP(CONCATENATE(F7244),Term!$A$1:$C$2000,1,FALSE)),0,1))</f>
        <v/>
      </c>
    </row>
    <row r="7245" spans="3:36" x14ac:dyDescent="0.15">
      <c r="C7245" s="14"/>
      <c r="D7245" s="14"/>
      <c r="AJ7245" t="str">
        <f>IF(AI7245="","",IF(ISERROR(VLOOKUP(CONCATENATE(F7245),Term!$A$1:$C$2000,1,FALSE)),0,1))</f>
        <v/>
      </c>
    </row>
    <row r="7246" spans="3:36" x14ac:dyDescent="0.15">
      <c r="C7246" s="14"/>
      <c r="D7246" s="14"/>
      <c r="AJ7246" t="str">
        <f>IF(AI7246="","",IF(ISERROR(VLOOKUP(CONCATENATE(F7246),Term!$A$1:$C$2000,1,FALSE)),0,1))</f>
        <v/>
      </c>
    </row>
    <row r="7247" spans="3:36" x14ac:dyDescent="0.15">
      <c r="C7247" s="14"/>
      <c r="D7247" s="14"/>
      <c r="AJ7247" t="str">
        <f>IF(AI7247="","",IF(ISERROR(VLOOKUP(CONCATENATE(F7247),Term!$A$1:$C$2000,1,FALSE)),0,1))</f>
        <v/>
      </c>
    </row>
    <row r="7248" spans="3:36" x14ac:dyDescent="0.15">
      <c r="AJ7248" t="str">
        <f>IF(AI7248="","",IF(ISERROR(VLOOKUP(CONCATENATE(F7248),Term!$A$1:$C$2000,1,FALSE)),0,1))</f>
        <v/>
      </c>
    </row>
    <row r="7249" spans="3:36" x14ac:dyDescent="0.15">
      <c r="AJ7249" t="str">
        <f>IF(AI7249="","",IF(ISERROR(VLOOKUP(CONCATENATE(F7249),Term!$A$1:$C$2000,1,FALSE)),0,1))</f>
        <v/>
      </c>
    </row>
    <row r="7250" spans="3:36" x14ac:dyDescent="0.15">
      <c r="C7250" s="14"/>
      <c r="D7250" s="14"/>
      <c r="AJ7250" t="str">
        <f>IF(AI7250="","",IF(ISERROR(VLOOKUP(CONCATENATE(F7250),Term!$A$1:$C$2000,1,FALSE)),0,1))</f>
        <v/>
      </c>
    </row>
    <row r="7251" spans="3:36" x14ac:dyDescent="0.15">
      <c r="C7251" s="14"/>
      <c r="D7251" s="14"/>
      <c r="AJ7251" t="str">
        <f>IF(AI7251="","",IF(ISERROR(VLOOKUP(CONCATENATE(F7251),Term!$A$1:$C$2000,1,FALSE)),0,1))</f>
        <v/>
      </c>
    </row>
    <row r="7252" spans="3:36" x14ac:dyDescent="0.15">
      <c r="C7252" s="14"/>
      <c r="D7252" s="14"/>
      <c r="AJ7252" t="str">
        <f>IF(AI7252="","",IF(ISERROR(VLOOKUP(CONCATENATE(F7252),Term!$A$1:$C$2000,1,FALSE)),0,1))</f>
        <v/>
      </c>
    </row>
    <row r="7253" spans="3:36" x14ac:dyDescent="0.15">
      <c r="C7253" s="14"/>
      <c r="D7253" s="14"/>
      <c r="AJ7253" t="str">
        <f>IF(AI7253="","",IF(ISERROR(VLOOKUP(CONCATENATE(F7253),Term!$A$1:$C$2000,1,FALSE)),0,1))</f>
        <v/>
      </c>
    </row>
    <row r="7254" spans="3:36" x14ac:dyDescent="0.15">
      <c r="C7254" s="14"/>
      <c r="D7254" s="14"/>
      <c r="AJ7254" t="str">
        <f>IF(AI7254="","",IF(ISERROR(VLOOKUP(CONCATENATE(F7254),Term!$A$1:$C$2000,1,FALSE)),0,1))</f>
        <v/>
      </c>
    </row>
    <row r="7255" spans="3:36" x14ac:dyDescent="0.15">
      <c r="AJ7255" t="str">
        <f>IF(AI7255="","",IF(ISERROR(VLOOKUP(CONCATENATE(F7255),Term!$A$1:$C$2000,1,FALSE)),0,1))</f>
        <v/>
      </c>
    </row>
    <row r="7256" spans="3:36" x14ac:dyDescent="0.15">
      <c r="C7256" s="14"/>
      <c r="D7256" s="14"/>
      <c r="AJ7256" t="str">
        <f>IF(AI7256="","",IF(ISERROR(VLOOKUP(CONCATENATE(F7256),Term!$A$1:$C$2000,1,FALSE)),0,1))</f>
        <v/>
      </c>
    </row>
    <row r="7257" spans="3:36" x14ac:dyDescent="0.15">
      <c r="C7257" s="14"/>
      <c r="D7257" s="14"/>
      <c r="AJ7257" t="str">
        <f>IF(AI7257="","",IF(ISERROR(VLOOKUP(CONCATENATE(F7257),Term!$A$1:$C$2000,1,FALSE)),0,1))</f>
        <v/>
      </c>
    </row>
    <row r="7258" spans="3:36" x14ac:dyDescent="0.15">
      <c r="C7258" s="14"/>
      <c r="D7258" s="14"/>
      <c r="AJ7258" t="str">
        <f>IF(AI7258="","",IF(ISERROR(VLOOKUP(CONCATENATE(F7258),Term!$A$1:$C$2000,1,FALSE)),0,1))</f>
        <v/>
      </c>
    </row>
    <row r="7259" spans="3:36" x14ac:dyDescent="0.15">
      <c r="C7259" s="14"/>
      <c r="D7259" s="14"/>
      <c r="AJ7259" t="str">
        <f>IF(AI7259="","",IF(ISERROR(VLOOKUP(CONCATENATE(F7259),Term!$A$1:$C$2000,1,FALSE)),0,1))</f>
        <v/>
      </c>
    </row>
    <row r="7260" spans="3:36" x14ac:dyDescent="0.15">
      <c r="C7260" s="14"/>
      <c r="D7260" s="14"/>
      <c r="AJ7260" t="str">
        <f>IF(AI7260="","",IF(ISERROR(VLOOKUP(CONCATENATE(F7260),Term!$A$1:$C$2000,1,FALSE)),0,1))</f>
        <v/>
      </c>
    </row>
    <row r="7261" spans="3:36" x14ac:dyDescent="0.15">
      <c r="C7261" s="14"/>
      <c r="D7261" s="14"/>
      <c r="AJ7261" t="str">
        <f>IF(AI7261="","",IF(ISERROR(VLOOKUP(CONCATENATE(F7261),Term!$A$1:$C$2000,1,FALSE)),0,1))</f>
        <v/>
      </c>
    </row>
    <row r="7262" spans="3:36" x14ac:dyDescent="0.15">
      <c r="C7262" s="14"/>
      <c r="D7262" s="14"/>
      <c r="AJ7262" t="str">
        <f>IF(AI7262="","",IF(ISERROR(VLOOKUP(CONCATENATE(F7262),Term!$A$1:$C$2000,1,FALSE)),0,1))</f>
        <v/>
      </c>
    </row>
    <row r="7263" spans="3:36" x14ac:dyDescent="0.15">
      <c r="C7263" s="14"/>
      <c r="D7263" s="14"/>
      <c r="AJ7263" t="str">
        <f>IF(AI7263="","",IF(ISERROR(VLOOKUP(CONCATENATE(F7263),Term!$A$1:$C$2000,1,FALSE)),0,1))</f>
        <v/>
      </c>
    </row>
    <row r="7264" spans="3:36" x14ac:dyDescent="0.15">
      <c r="C7264" s="14"/>
      <c r="D7264" s="14"/>
      <c r="AJ7264" t="str">
        <f>IF(AI7264="","",IF(ISERROR(VLOOKUP(CONCATENATE(F7264),Term!$A$1:$C$2000,1,FALSE)),0,1))</f>
        <v/>
      </c>
    </row>
    <row r="7265" spans="3:36" x14ac:dyDescent="0.15">
      <c r="C7265" s="14"/>
      <c r="D7265" s="14"/>
      <c r="AJ7265" t="str">
        <f>IF(AI7265="","",IF(ISERROR(VLOOKUP(CONCATENATE(F7265),Term!$A$1:$C$2000,1,FALSE)),0,1))</f>
        <v/>
      </c>
    </row>
    <row r="7266" spans="3:36" x14ac:dyDescent="0.15">
      <c r="AJ7266" t="str">
        <f>IF(AI7266="","",IF(ISERROR(VLOOKUP(CONCATENATE(F7266),Term!$A$1:$C$2000,1,FALSE)),0,1))</f>
        <v/>
      </c>
    </row>
    <row r="7267" spans="3:36" x14ac:dyDescent="0.15">
      <c r="C7267" s="14"/>
      <c r="D7267" s="14"/>
      <c r="AJ7267" t="str">
        <f>IF(AI7267="","",IF(ISERROR(VLOOKUP(CONCATENATE(F7267),Term!$A$1:$C$2000,1,FALSE)),0,1))</f>
        <v/>
      </c>
    </row>
    <row r="7268" spans="3:36" x14ac:dyDescent="0.15">
      <c r="C7268" s="14"/>
      <c r="D7268" s="14"/>
      <c r="AJ7268" t="str">
        <f>IF(AI7268="","",IF(ISERROR(VLOOKUP(CONCATENATE(F7268),Term!$A$1:$C$2000,1,FALSE)),0,1))</f>
        <v/>
      </c>
    </row>
    <row r="7269" spans="3:36" x14ac:dyDescent="0.15">
      <c r="C7269" s="14"/>
      <c r="D7269" s="14"/>
      <c r="AJ7269" t="str">
        <f>IF(AI7269="","",IF(ISERROR(VLOOKUP(CONCATENATE(F7269),Term!$A$1:$C$2000,1,FALSE)),0,1))</f>
        <v/>
      </c>
    </row>
    <row r="7270" spans="3:36" x14ac:dyDescent="0.15">
      <c r="C7270" s="14"/>
      <c r="D7270" s="14"/>
      <c r="AJ7270" t="str">
        <f>IF(AI7270="","",IF(ISERROR(VLOOKUP(CONCATENATE(F7270),Term!$A$1:$C$2000,1,FALSE)),0,1))</f>
        <v/>
      </c>
    </row>
    <row r="7271" spans="3:36" x14ac:dyDescent="0.15">
      <c r="C7271" s="14"/>
      <c r="D7271" s="14"/>
      <c r="AJ7271" t="str">
        <f>IF(AI7271="","",IF(ISERROR(VLOOKUP(CONCATENATE(F7271),Term!$A$1:$C$2000,1,FALSE)),0,1))</f>
        <v/>
      </c>
    </row>
    <row r="7272" spans="3:36" x14ac:dyDescent="0.15">
      <c r="C7272" s="14"/>
      <c r="D7272" s="14"/>
      <c r="AJ7272" t="str">
        <f>IF(AI7272="","",IF(ISERROR(VLOOKUP(CONCATENATE(F7272),Term!$A$1:$C$2000,1,FALSE)),0,1))</f>
        <v/>
      </c>
    </row>
    <row r="7273" spans="3:36" x14ac:dyDescent="0.15">
      <c r="C7273" s="14"/>
      <c r="D7273" s="14"/>
      <c r="AJ7273" t="str">
        <f>IF(AI7273="","",IF(ISERROR(VLOOKUP(CONCATENATE(F7273),Term!$A$1:$C$2000,1,FALSE)),0,1))</f>
        <v/>
      </c>
    </row>
    <row r="7274" spans="3:36" x14ac:dyDescent="0.15">
      <c r="C7274" s="14"/>
      <c r="D7274" s="14"/>
      <c r="AJ7274" t="str">
        <f>IF(AI7274="","",IF(ISERROR(VLOOKUP(CONCATENATE(F7274),Term!$A$1:$C$2000,1,FALSE)),0,1))</f>
        <v/>
      </c>
    </row>
    <row r="7275" spans="3:36" x14ac:dyDescent="0.15">
      <c r="AJ7275" t="str">
        <f>IF(AI7275="","",IF(ISERROR(VLOOKUP(CONCATENATE(F7275),Term!$A$1:$C$2000,1,FALSE)),0,1))</f>
        <v/>
      </c>
    </row>
    <row r="7276" spans="3:36" x14ac:dyDescent="0.15">
      <c r="AJ7276" t="str">
        <f>IF(AI7276="","",IF(ISERROR(VLOOKUP(CONCATENATE(F7276),Term!$A$1:$C$2000,1,FALSE)),0,1))</f>
        <v/>
      </c>
    </row>
    <row r="7277" spans="3:36" x14ac:dyDescent="0.15">
      <c r="AJ7277" t="str">
        <f>IF(AI7277="","",IF(ISERROR(VLOOKUP(CONCATENATE(F7277),Term!$A$1:$C$2000,1,FALSE)),0,1))</f>
        <v/>
      </c>
    </row>
    <row r="7278" spans="3:36" x14ac:dyDescent="0.15">
      <c r="AJ7278" t="str">
        <f>IF(AI7278="","",IF(ISERROR(VLOOKUP(CONCATENATE(F7278),Term!$A$1:$C$2000,1,FALSE)),0,1))</f>
        <v/>
      </c>
    </row>
    <row r="7279" spans="3:36" x14ac:dyDescent="0.15">
      <c r="AJ7279" t="str">
        <f>IF(AI7279="","",IF(ISERROR(VLOOKUP(CONCATENATE(F7279),Term!$A$1:$C$2000,1,FALSE)),0,1))</f>
        <v/>
      </c>
    </row>
    <row r="7280" spans="3:36" x14ac:dyDescent="0.15">
      <c r="AJ7280" t="str">
        <f>IF(AI7280="","",IF(ISERROR(VLOOKUP(CONCATENATE(F7280),Term!$A$1:$C$2000,1,FALSE)),0,1))</f>
        <v/>
      </c>
    </row>
    <row r="7281" spans="3:36" x14ac:dyDescent="0.15">
      <c r="AJ7281" t="str">
        <f>IF(AI7281="","",IF(ISERROR(VLOOKUP(CONCATENATE(F7281),Term!$A$1:$C$2000,1,FALSE)),0,1))</f>
        <v/>
      </c>
    </row>
    <row r="7282" spans="3:36" x14ac:dyDescent="0.15">
      <c r="AJ7282" t="str">
        <f>IF(AI7282="","",IF(ISERROR(VLOOKUP(CONCATENATE(F7282),Term!$A$1:$C$2000,1,FALSE)),0,1))</f>
        <v/>
      </c>
    </row>
    <row r="7283" spans="3:36" x14ac:dyDescent="0.15">
      <c r="AJ7283" t="str">
        <f>IF(AI7283="","",IF(ISERROR(VLOOKUP(CONCATENATE(F7283),Term!$A$1:$C$2000,1,FALSE)),0,1))</f>
        <v/>
      </c>
    </row>
    <row r="7284" spans="3:36" x14ac:dyDescent="0.15">
      <c r="AJ7284" t="str">
        <f>IF(AI7284="","",IF(ISERROR(VLOOKUP(CONCATENATE(F7284),Term!$A$1:$C$2000,1,FALSE)),0,1))</f>
        <v/>
      </c>
    </row>
    <row r="7285" spans="3:36" x14ac:dyDescent="0.15">
      <c r="AJ7285" t="str">
        <f>IF(AI7285="","",IF(ISERROR(VLOOKUP(CONCATENATE(F7285),Term!$A$1:$C$2000,1,FALSE)),0,1))</f>
        <v/>
      </c>
    </row>
    <row r="7286" spans="3:36" x14ac:dyDescent="0.15">
      <c r="AJ7286" t="str">
        <f>IF(AI7286="","",IF(ISERROR(VLOOKUP(CONCATENATE(F7286),Term!$A$1:$C$2000,1,FALSE)),0,1))</f>
        <v/>
      </c>
    </row>
    <row r="7287" spans="3:36" x14ac:dyDescent="0.15">
      <c r="AJ7287" t="str">
        <f>IF(AI7287="","",IF(ISERROR(VLOOKUP(CONCATENATE(F7287),Term!$A$1:$C$2000,1,FALSE)),0,1))</f>
        <v/>
      </c>
    </row>
    <row r="7288" spans="3:36" x14ac:dyDescent="0.15">
      <c r="AJ7288" t="str">
        <f>IF(AI7288="","",IF(ISERROR(VLOOKUP(CONCATENATE(F7288),Term!$A$1:$C$2000,1,FALSE)),0,1))</f>
        <v/>
      </c>
    </row>
    <row r="7289" spans="3:36" x14ac:dyDescent="0.15">
      <c r="AJ7289" t="str">
        <f>IF(AI7289="","",IF(ISERROR(VLOOKUP(CONCATENATE(F7289),Term!$A$1:$C$2000,1,FALSE)),0,1))</f>
        <v/>
      </c>
    </row>
    <row r="7290" spans="3:36" x14ac:dyDescent="0.15">
      <c r="AJ7290" t="str">
        <f>IF(AI7290="","",IF(ISERROR(VLOOKUP(CONCATENATE(F7290),Term!$A$1:$C$2000,1,FALSE)),0,1))</f>
        <v/>
      </c>
    </row>
    <row r="7291" spans="3:36" x14ac:dyDescent="0.15">
      <c r="AJ7291" t="str">
        <f>IF(AI7291="","",IF(ISERROR(VLOOKUP(CONCATENATE(F7291),Term!$A$1:$C$2000,1,FALSE)),0,1))</f>
        <v/>
      </c>
    </row>
    <row r="7292" spans="3:36" x14ac:dyDescent="0.15">
      <c r="C7292" s="14"/>
      <c r="D7292" s="14"/>
      <c r="AJ7292" t="str">
        <f>IF(AI7292="","",IF(ISERROR(VLOOKUP(CONCATENATE(F7292),Term!$A$1:$C$2000,1,FALSE)),0,1))</f>
        <v/>
      </c>
    </row>
    <row r="7293" spans="3:36" x14ac:dyDescent="0.15">
      <c r="C7293" s="14"/>
      <c r="D7293" s="14"/>
      <c r="AJ7293" t="str">
        <f>IF(AI7293="","",IF(ISERROR(VLOOKUP(CONCATENATE(F7293),Term!$A$1:$C$2000,1,FALSE)),0,1))</f>
        <v/>
      </c>
    </row>
    <row r="7294" spans="3:36" x14ac:dyDescent="0.15">
      <c r="C7294" s="14"/>
      <c r="D7294" s="14"/>
      <c r="AJ7294" t="str">
        <f>IF(AI7294="","",IF(ISERROR(VLOOKUP(CONCATENATE(F7294),Term!$A$1:$C$2000,1,FALSE)),0,1))</f>
        <v/>
      </c>
    </row>
    <row r="7295" spans="3:36" x14ac:dyDescent="0.15">
      <c r="C7295" s="14"/>
      <c r="D7295" s="14"/>
      <c r="AJ7295" t="str">
        <f>IF(AI7295="","",IF(ISERROR(VLOOKUP(CONCATENATE(F7295),Term!$A$1:$C$2000,1,FALSE)),0,1))</f>
        <v/>
      </c>
    </row>
    <row r="7296" spans="3:36" x14ac:dyDescent="0.15">
      <c r="AJ7296" t="str">
        <f>IF(AI7296="","",IF(ISERROR(VLOOKUP(CONCATENATE(F7296),Term!$A$1:$C$2000,1,FALSE)),0,1))</f>
        <v/>
      </c>
    </row>
    <row r="7297" spans="3:36" x14ac:dyDescent="0.15">
      <c r="AJ7297" t="str">
        <f>IF(AI7297="","",IF(ISERROR(VLOOKUP(CONCATENATE(F7297),Term!$A$1:$C$2000,1,FALSE)),0,1))</f>
        <v/>
      </c>
    </row>
    <row r="7298" spans="3:36" x14ac:dyDescent="0.15">
      <c r="AJ7298" t="str">
        <f>IF(AI7298="","",IF(ISERROR(VLOOKUP(CONCATENATE(F7298),Term!$A$1:$C$2000,1,FALSE)),0,1))</f>
        <v/>
      </c>
    </row>
    <row r="7299" spans="3:36" x14ac:dyDescent="0.15">
      <c r="AJ7299" t="str">
        <f>IF(AI7299="","",IF(ISERROR(VLOOKUP(CONCATENATE(F7299),Term!$A$1:$C$2000,1,FALSE)),0,1))</f>
        <v/>
      </c>
    </row>
    <row r="7300" spans="3:36" x14ac:dyDescent="0.15">
      <c r="AJ7300" t="str">
        <f>IF(AI7300="","",IF(ISERROR(VLOOKUP(CONCATENATE(F7300),Term!$A$1:$C$2000,1,FALSE)),0,1))</f>
        <v/>
      </c>
    </row>
    <row r="7301" spans="3:36" x14ac:dyDescent="0.15">
      <c r="AJ7301" t="str">
        <f>IF(AI7301="","",IF(ISERROR(VLOOKUP(CONCATENATE(F7301),Term!$A$1:$C$2000,1,FALSE)),0,1))</f>
        <v/>
      </c>
    </row>
    <row r="7302" spans="3:36" x14ac:dyDescent="0.15">
      <c r="C7302" s="14"/>
      <c r="D7302" s="14"/>
      <c r="AJ7302" t="str">
        <f>IF(AI7302="","",IF(ISERROR(VLOOKUP(CONCATENATE(F7302),Term!$A$1:$C$2000,1,FALSE)),0,1))</f>
        <v/>
      </c>
    </row>
    <row r="7303" spans="3:36" x14ac:dyDescent="0.15">
      <c r="AJ7303" t="str">
        <f>IF(AI7303="","",IF(ISERROR(VLOOKUP(CONCATENATE(F7303),Term!$A$1:$C$2000,1,FALSE)),0,1))</f>
        <v/>
      </c>
    </row>
    <row r="7304" spans="3:36" x14ac:dyDescent="0.15">
      <c r="AJ7304" t="str">
        <f>IF(AI7304="","",IF(ISERROR(VLOOKUP(CONCATENATE(F7304),Term!$A$1:$C$2000,1,FALSE)),0,1))</f>
        <v/>
      </c>
    </row>
    <row r="7305" spans="3:36" x14ac:dyDescent="0.15">
      <c r="AJ7305" t="str">
        <f>IF(AI7305="","",IF(ISERROR(VLOOKUP(CONCATENATE(F7305),Term!$A$1:$C$2000,1,FALSE)),0,1))</f>
        <v/>
      </c>
    </row>
    <row r="7306" spans="3:36" x14ac:dyDescent="0.15">
      <c r="AJ7306" t="str">
        <f>IF(AI7306="","",IF(ISERROR(VLOOKUP(CONCATENATE(F7306),Term!$A$1:$C$2000,1,FALSE)),0,1))</f>
        <v/>
      </c>
    </row>
    <row r="7307" spans="3:36" x14ac:dyDescent="0.15">
      <c r="AJ7307" t="str">
        <f>IF(AI7307="","",IF(ISERROR(VLOOKUP(CONCATENATE(F7307),Term!$A$1:$C$2000,1,FALSE)),0,1))</f>
        <v/>
      </c>
    </row>
    <row r="7308" spans="3:36" x14ac:dyDescent="0.15">
      <c r="AJ7308" t="str">
        <f>IF(AI7308="","",IF(ISERROR(VLOOKUP(CONCATENATE(F7308),Term!$A$1:$C$2000,1,FALSE)),0,1))</f>
        <v/>
      </c>
    </row>
    <row r="7309" spans="3:36" x14ac:dyDescent="0.15">
      <c r="AJ7309" t="str">
        <f>IF(AI7309="","",IF(ISERROR(VLOOKUP(CONCATENATE(F7309),Term!$A$1:$C$2000,1,FALSE)),0,1))</f>
        <v/>
      </c>
    </row>
    <row r="7310" spans="3:36" x14ac:dyDescent="0.15">
      <c r="AJ7310" t="str">
        <f>IF(AI7310="","",IF(ISERROR(VLOOKUP(CONCATENATE(F7310),Term!$A$1:$C$2000,1,FALSE)),0,1))</f>
        <v/>
      </c>
    </row>
    <row r="7311" spans="3:36" x14ac:dyDescent="0.15">
      <c r="AJ7311" t="str">
        <f>IF(AI7311="","",IF(ISERROR(VLOOKUP(CONCATENATE(F7311),Term!$A$1:$C$2000,1,FALSE)),0,1))</f>
        <v/>
      </c>
    </row>
    <row r="7312" spans="3:36" x14ac:dyDescent="0.15">
      <c r="AJ7312" t="str">
        <f>IF(AI7312="","",IF(ISERROR(VLOOKUP(CONCATENATE(F7312),Term!$A$1:$C$2000,1,FALSE)),0,1))</f>
        <v/>
      </c>
    </row>
    <row r="7313" spans="36:36" x14ac:dyDescent="0.15">
      <c r="AJ7313" t="str">
        <f>IF(AI7313="","",IF(ISERROR(VLOOKUP(CONCATENATE(F7313),Term!$A$1:$C$2000,1,FALSE)),0,1))</f>
        <v/>
      </c>
    </row>
    <row r="7314" spans="36:36" x14ac:dyDescent="0.15">
      <c r="AJ7314" t="str">
        <f>IF(AI7314="","",IF(ISERROR(VLOOKUP(CONCATENATE(F7314),Term!$A$1:$C$2000,1,FALSE)),0,1))</f>
        <v/>
      </c>
    </row>
    <row r="7315" spans="36:36" x14ac:dyDescent="0.15">
      <c r="AJ7315" t="str">
        <f>IF(AI7315="","",IF(ISERROR(VLOOKUP(CONCATENATE(F7315),Term!$A$1:$C$2000,1,FALSE)),0,1))</f>
        <v/>
      </c>
    </row>
    <row r="7316" spans="36:36" x14ac:dyDescent="0.15">
      <c r="AJ7316" t="str">
        <f>IF(AI7316="","",IF(ISERROR(VLOOKUP(CONCATENATE(F7316),Term!$A$1:$C$2000,1,FALSE)),0,1))</f>
        <v/>
      </c>
    </row>
    <row r="7317" spans="36:36" x14ac:dyDescent="0.15">
      <c r="AJ7317" t="str">
        <f>IF(AI7317="","",IF(ISERROR(VLOOKUP(CONCATENATE(F7317),Term!$A$1:$C$2000,1,FALSE)),0,1))</f>
        <v/>
      </c>
    </row>
    <row r="7318" spans="36:36" x14ac:dyDescent="0.15">
      <c r="AJ7318" t="str">
        <f>IF(AI7318="","",IF(ISERROR(VLOOKUP(CONCATENATE(F7318),Term!$A$1:$C$2000,1,FALSE)),0,1))</f>
        <v/>
      </c>
    </row>
    <row r="7319" spans="36:36" x14ac:dyDescent="0.15">
      <c r="AJ7319" t="str">
        <f>IF(AI7319="","",IF(ISERROR(VLOOKUP(CONCATENATE(F7319),Term!$A$1:$C$2000,1,FALSE)),0,1))</f>
        <v/>
      </c>
    </row>
    <row r="7320" spans="36:36" x14ac:dyDescent="0.15">
      <c r="AJ7320" t="str">
        <f>IF(AI7320="","",IF(ISERROR(VLOOKUP(CONCATENATE(F7320),Term!$A$1:$C$2000,1,FALSE)),0,1))</f>
        <v/>
      </c>
    </row>
    <row r="7321" spans="36:36" x14ac:dyDescent="0.15">
      <c r="AJ7321" t="str">
        <f>IF(AI7321="","",IF(ISERROR(VLOOKUP(CONCATENATE(F7321),Term!$A$1:$C$2000,1,FALSE)),0,1))</f>
        <v/>
      </c>
    </row>
    <row r="7322" spans="36:36" x14ac:dyDescent="0.15">
      <c r="AJ7322" t="str">
        <f>IF(AI7322="","",IF(ISERROR(VLOOKUP(CONCATENATE(F7322),Term!$A$1:$C$2000,1,FALSE)),0,1))</f>
        <v/>
      </c>
    </row>
    <row r="7323" spans="36:36" x14ac:dyDescent="0.15">
      <c r="AJ7323" t="str">
        <f>IF(AI7323="","",IF(ISERROR(VLOOKUP(CONCATENATE(F7323),Term!$A$1:$C$2000,1,FALSE)),0,1))</f>
        <v/>
      </c>
    </row>
    <row r="7324" spans="36:36" x14ac:dyDescent="0.15">
      <c r="AJ7324" t="str">
        <f>IF(AI7324="","",IF(ISERROR(VLOOKUP(CONCATENATE(F7324),Term!$A$1:$C$2000,1,FALSE)),0,1))</f>
        <v/>
      </c>
    </row>
    <row r="7325" spans="36:36" x14ac:dyDescent="0.15">
      <c r="AJ7325" t="str">
        <f>IF(AI7325="","",IF(ISERROR(VLOOKUP(CONCATENATE(F7325),Term!$A$1:$C$2000,1,FALSE)),0,1))</f>
        <v/>
      </c>
    </row>
    <row r="7326" spans="36:36" x14ac:dyDescent="0.15">
      <c r="AJ7326" t="str">
        <f>IF(AI7326="","",IF(ISERROR(VLOOKUP(CONCATENATE(F7326),Term!$A$1:$C$2000,1,FALSE)),0,1))</f>
        <v/>
      </c>
    </row>
    <row r="7327" spans="36:36" x14ac:dyDescent="0.15">
      <c r="AJ7327" t="str">
        <f>IF(AI7327="","",IF(ISERROR(VLOOKUP(CONCATENATE(F7327),Term!$A$1:$C$2000,1,FALSE)),0,1))</f>
        <v/>
      </c>
    </row>
    <row r="7328" spans="36:36" x14ac:dyDescent="0.15">
      <c r="AJ7328" t="str">
        <f>IF(AI7328="","",IF(ISERROR(VLOOKUP(CONCATENATE(F7328),Term!$A$1:$C$2000,1,FALSE)),0,1))</f>
        <v/>
      </c>
    </row>
    <row r="7329" spans="3:36" x14ac:dyDescent="0.15">
      <c r="AJ7329" t="str">
        <f>IF(AI7329="","",IF(ISERROR(VLOOKUP(CONCATENATE(F7329),Term!$A$1:$C$2000,1,FALSE)),0,1))</f>
        <v/>
      </c>
    </row>
    <row r="7330" spans="3:36" x14ac:dyDescent="0.15">
      <c r="C7330" s="14"/>
      <c r="D7330" s="14"/>
      <c r="AJ7330" t="str">
        <f>IF(AI7330="","",IF(ISERROR(VLOOKUP(CONCATENATE(F7330),Term!$A$1:$C$2000,1,FALSE)),0,1))</f>
        <v/>
      </c>
    </row>
    <row r="7331" spans="3:36" x14ac:dyDescent="0.15">
      <c r="C7331" s="14"/>
      <c r="D7331" s="14"/>
      <c r="AJ7331" t="str">
        <f>IF(AI7331="","",IF(ISERROR(VLOOKUP(CONCATENATE(F7331),Term!$A$1:$C$2000,1,FALSE)),0,1))</f>
        <v/>
      </c>
    </row>
    <row r="7332" spans="3:36" x14ac:dyDescent="0.15">
      <c r="C7332" s="14"/>
      <c r="D7332" s="14"/>
      <c r="AJ7332" t="str">
        <f>IF(AI7332="","",IF(ISERROR(VLOOKUP(CONCATENATE(F7332),Term!$A$1:$C$2000,1,FALSE)),0,1))</f>
        <v/>
      </c>
    </row>
    <row r="7333" spans="3:36" x14ac:dyDescent="0.15">
      <c r="C7333" s="14"/>
      <c r="D7333" s="14"/>
      <c r="AJ7333" t="str">
        <f>IF(AI7333="","",IF(ISERROR(VLOOKUP(CONCATENATE(F7333),Term!$A$1:$C$2000,1,FALSE)),0,1))</f>
        <v/>
      </c>
    </row>
    <row r="7334" spans="3:36" x14ac:dyDescent="0.15">
      <c r="AJ7334" t="str">
        <f>IF(AI7334="","",IF(ISERROR(VLOOKUP(CONCATENATE(F7334),Term!$A$1:$C$2000,1,FALSE)),0,1))</f>
        <v/>
      </c>
    </row>
    <row r="7335" spans="3:36" x14ac:dyDescent="0.15">
      <c r="C7335" s="14"/>
      <c r="D7335" s="14"/>
      <c r="AJ7335" t="str">
        <f>IF(AI7335="","",IF(ISERROR(VLOOKUP(CONCATENATE(F7335),Term!$A$1:$C$2000,1,FALSE)),0,1))</f>
        <v/>
      </c>
    </row>
    <row r="7336" spans="3:36" x14ac:dyDescent="0.15">
      <c r="AJ7336" t="str">
        <f>IF(AI7336="","",IF(ISERROR(VLOOKUP(CONCATENATE(F7336),Term!$A$1:$C$2000,1,FALSE)),0,1))</f>
        <v/>
      </c>
    </row>
    <row r="7337" spans="3:36" x14ac:dyDescent="0.15">
      <c r="AJ7337" t="str">
        <f>IF(AI7337="","",IF(ISERROR(VLOOKUP(CONCATENATE(F7337),Term!$A$1:$C$2000,1,FALSE)),0,1))</f>
        <v/>
      </c>
    </row>
    <row r="7338" spans="3:36" x14ac:dyDescent="0.15">
      <c r="AJ7338" t="str">
        <f>IF(AI7338="","",IF(ISERROR(VLOOKUP(CONCATENATE(F7338),Term!$A$1:$C$2000,1,FALSE)),0,1))</f>
        <v/>
      </c>
    </row>
    <row r="7339" spans="3:36" x14ac:dyDescent="0.15">
      <c r="AJ7339" t="str">
        <f>IF(AI7339="","",IF(ISERROR(VLOOKUP(CONCATENATE(F7339),Term!$A$1:$C$2000,1,FALSE)),0,1))</f>
        <v/>
      </c>
    </row>
    <row r="7340" spans="3:36" x14ac:dyDescent="0.15">
      <c r="C7340" s="14"/>
      <c r="D7340" s="14"/>
      <c r="AJ7340" t="str">
        <f>IF(AI7340="","",IF(ISERROR(VLOOKUP(CONCATENATE(F7340),Term!$A$1:$C$2000,1,FALSE)),0,1))</f>
        <v/>
      </c>
    </row>
    <row r="7341" spans="3:36" x14ac:dyDescent="0.15">
      <c r="C7341" s="14"/>
      <c r="D7341" s="14"/>
      <c r="AJ7341" t="str">
        <f>IF(AI7341="","",IF(ISERROR(VLOOKUP(CONCATENATE(F7341),Term!$A$1:$C$2000,1,FALSE)),0,1))</f>
        <v/>
      </c>
    </row>
    <row r="7342" spans="3:36" x14ac:dyDescent="0.15">
      <c r="C7342" s="14"/>
      <c r="D7342" s="14"/>
      <c r="AJ7342" t="str">
        <f>IF(AI7342="","",IF(ISERROR(VLOOKUP(CONCATENATE(F7342),Term!$A$1:$C$2000,1,FALSE)),0,1))</f>
        <v/>
      </c>
    </row>
    <row r="7343" spans="3:36" x14ac:dyDescent="0.15">
      <c r="C7343" s="14"/>
      <c r="D7343" s="14"/>
      <c r="AJ7343" t="str">
        <f>IF(AI7343="","",IF(ISERROR(VLOOKUP(CONCATENATE(F7343),Term!$A$1:$C$2000,1,FALSE)),0,1))</f>
        <v/>
      </c>
    </row>
    <row r="7344" spans="3:36" x14ac:dyDescent="0.15">
      <c r="C7344" s="14"/>
      <c r="D7344" s="14"/>
      <c r="AJ7344" t="str">
        <f>IF(AI7344="","",IF(ISERROR(VLOOKUP(CONCATENATE(F7344),Term!$A$1:$C$2000,1,FALSE)),0,1))</f>
        <v/>
      </c>
    </row>
    <row r="7345" spans="3:36" x14ac:dyDescent="0.15">
      <c r="C7345" s="14"/>
      <c r="D7345" s="14"/>
      <c r="AJ7345" t="str">
        <f>IF(AI7345="","",IF(ISERROR(VLOOKUP(CONCATENATE(F7345),Term!$A$1:$C$2000,1,FALSE)),0,1))</f>
        <v/>
      </c>
    </row>
    <row r="7346" spans="3:36" x14ac:dyDescent="0.15">
      <c r="C7346" s="14"/>
      <c r="D7346" s="14"/>
      <c r="AJ7346" t="str">
        <f>IF(AI7346="","",IF(ISERROR(VLOOKUP(CONCATENATE(F7346),Term!$A$1:$C$2000,1,FALSE)),0,1))</f>
        <v/>
      </c>
    </row>
    <row r="7347" spans="3:36" x14ac:dyDescent="0.15">
      <c r="C7347" s="14"/>
      <c r="D7347" s="14"/>
      <c r="AJ7347" t="str">
        <f>IF(AI7347="","",IF(ISERROR(VLOOKUP(CONCATENATE(F7347),Term!$A$1:$C$2000,1,FALSE)),0,1))</f>
        <v/>
      </c>
    </row>
    <row r="7348" spans="3:36" x14ac:dyDescent="0.15">
      <c r="AJ7348" t="str">
        <f>IF(AI7348="","",IF(ISERROR(VLOOKUP(CONCATENATE(F7348),Term!$A$1:$C$2000,1,FALSE)),0,1))</f>
        <v/>
      </c>
    </row>
    <row r="7349" spans="3:36" x14ac:dyDescent="0.15">
      <c r="AJ7349" t="str">
        <f>IF(AI7349="","",IF(ISERROR(VLOOKUP(CONCATENATE(F7349),Term!$A$1:$C$2000,1,FALSE)),0,1))</f>
        <v/>
      </c>
    </row>
    <row r="7350" spans="3:36" x14ac:dyDescent="0.15">
      <c r="AJ7350" t="str">
        <f>IF(AI7350="","",IF(ISERROR(VLOOKUP(CONCATENATE(F7350),Term!$A$1:$C$2000,1,FALSE)),0,1))</f>
        <v/>
      </c>
    </row>
    <row r="7351" spans="3:36" x14ac:dyDescent="0.15">
      <c r="AJ7351" t="str">
        <f>IF(AI7351="","",IF(ISERROR(VLOOKUP(CONCATENATE(F7351),Term!$A$1:$C$2000,1,FALSE)),0,1))</f>
        <v/>
      </c>
    </row>
    <row r="7352" spans="3:36" x14ac:dyDescent="0.15">
      <c r="AJ7352" t="str">
        <f>IF(AI7352="","",IF(ISERROR(VLOOKUP(CONCATENATE(F7352),Term!$A$1:$C$2000,1,FALSE)),0,1))</f>
        <v/>
      </c>
    </row>
    <row r="7353" spans="3:36" x14ac:dyDescent="0.15">
      <c r="AJ7353" t="str">
        <f>IF(AI7353="","",IF(ISERROR(VLOOKUP(CONCATENATE(F7353),Term!$A$1:$C$2000,1,FALSE)),0,1))</f>
        <v/>
      </c>
    </row>
    <row r="7354" spans="3:36" x14ac:dyDescent="0.15">
      <c r="AJ7354" t="str">
        <f>IF(AI7354="","",IF(ISERROR(VLOOKUP(CONCATENATE(F7354),Term!$A$1:$C$2000,1,FALSE)),0,1))</f>
        <v/>
      </c>
    </row>
    <row r="7355" spans="3:36" x14ac:dyDescent="0.15">
      <c r="AJ7355" t="str">
        <f>IF(AI7355="","",IF(ISERROR(VLOOKUP(CONCATENATE(F7355),Term!$A$1:$C$2000,1,FALSE)),0,1))</f>
        <v/>
      </c>
    </row>
    <row r="7356" spans="3:36" x14ac:dyDescent="0.15">
      <c r="AJ7356" t="str">
        <f>IF(AI7356="","",IF(ISERROR(VLOOKUP(CONCATENATE(F7356),Term!$A$1:$C$2000,1,FALSE)),0,1))</f>
        <v/>
      </c>
    </row>
    <row r="7357" spans="3:36" x14ac:dyDescent="0.15">
      <c r="AJ7357" t="str">
        <f>IF(AI7357="","",IF(ISERROR(VLOOKUP(CONCATENATE(F7357),Term!$A$1:$C$2000,1,FALSE)),0,1))</f>
        <v/>
      </c>
    </row>
    <row r="7358" spans="3:36" x14ac:dyDescent="0.15">
      <c r="AJ7358" t="str">
        <f>IF(AI7358="","",IF(ISERROR(VLOOKUP(CONCATENATE(F7358),Term!$A$1:$C$2000,1,FALSE)),0,1))</f>
        <v/>
      </c>
    </row>
    <row r="7359" spans="3:36" x14ac:dyDescent="0.15">
      <c r="AJ7359" t="str">
        <f>IF(AI7359="","",IF(ISERROR(VLOOKUP(CONCATENATE(F7359),Term!$A$1:$C$2000,1,FALSE)),0,1))</f>
        <v/>
      </c>
    </row>
    <row r="7360" spans="3:36" x14ac:dyDescent="0.15">
      <c r="AJ7360" t="str">
        <f>IF(AI7360="","",IF(ISERROR(VLOOKUP(CONCATENATE(F7360),Term!$A$1:$C$2000,1,FALSE)),0,1))</f>
        <v/>
      </c>
    </row>
    <row r="7361" spans="36:36" x14ac:dyDescent="0.15">
      <c r="AJ7361" t="str">
        <f>IF(AI7361="","",IF(ISERROR(VLOOKUP(CONCATENATE(F7361),Term!$A$1:$C$2000,1,FALSE)),0,1))</f>
        <v/>
      </c>
    </row>
    <row r="7362" spans="36:36" x14ac:dyDescent="0.15">
      <c r="AJ7362" t="str">
        <f>IF(AI7362="","",IF(ISERROR(VLOOKUP(CONCATENATE(F7362),Term!$A$1:$C$2000,1,FALSE)),0,1))</f>
        <v/>
      </c>
    </row>
    <row r="7363" spans="36:36" x14ac:dyDescent="0.15">
      <c r="AJ7363" t="str">
        <f>IF(AI7363="","",IF(ISERROR(VLOOKUP(CONCATENATE(F7363),Term!$A$1:$C$2000,1,FALSE)),0,1))</f>
        <v/>
      </c>
    </row>
    <row r="7364" spans="36:36" x14ac:dyDescent="0.15">
      <c r="AJ7364" t="str">
        <f>IF(AI7364="","",IF(ISERROR(VLOOKUP(CONCATENATE(F7364),Term!$A$1:$C$2000,1,FALSE)),0,1))</f>
        <v/>
      </c>
    </row>
    <row r="7365" spans="36:36" x14ac:dyDescent="0.15">
      <c r="AJ7365" t="str">
        <f>IF(AI7365="","",IF(ISERROR(VLOOKUP(CONCATENATE(F7365),Term!$A$1:$C$2000,1,FALSE)),0,1))</f>
        <v/>
      </c>
    </row>
    <row r="7366" spans="36:36" x14ac:dyDescent="0.15">
      <c r="AJ7366" t="str">
        <f>IF(AI7366="","",IF(ISERROR(VLOOKUP(CONCATENATE(F7366),Term!$A$1:$C$2000,1,FALSE)),0,1))</f>
        <v/>
      </c>
    </row>
    <row r="7367" spans="36:36" x14ac:dyDescent="0.15">
      <c r="AJ7367" t="str">
        <f>IF(AI7367="","",IF(ISERROR(VLOOKUP(CONCATENATE(F7367),Term!$A$1:$C$2000,1,FALSE)),0,1))</f>
        <v/>
      </c>
    </row>
    <row r="7368" spans="36:36" x14ac:dyDescent="0.15">
      <c r="AJ7368" t="str">
        <f>IF(AI7368="","",IF(ISERROR(VLOOKUP(CONCATENATE(F7368),Term!$A$1:$C$2000,1,FALSE)),0,1))</f>
        <v/>
      </c>
    </row>
    <row r="7369" spans="36:36" x14ac:dyDescent="0.15">
      <c r="AJ7369" t="str">
        <f>IF(AI7369="","",IF(ISERROR(VLOOKUP(CONCATENATE(F7369),Term!$A$1:$C$2000,1,FALSE)),0,1))</f>
        <v/>
      </c>
    </row>
    <row r="7370" spans="36:36" x14ac:dyDescent="0.15">
      <c r="AJ7370" t="str">
        <f>IF(AI7370="","",IF(ISERROR(VLOOKUP(CONCATENATE(F7370),Term!$A$1:$C$2000,1,FALSE)),0,1))</f>
        <v/>
      </c>
    </row>
    <row r="7371" spans="36:36" x14ac:dyDescent="0.15">
      <c r="AJ7371" t="str">
        <f>IF(AI7371="","",IF(ISERROR(VLOOKUP(CONCATENATE(F7371),Term!$A$1:$C$2000,1,FALSE)),0,1))</f>
        <v/>
      </c>
    </row>
    <row r="7372" spans="36:36" x14ac:dyDescent="0.15">
      <c r="AJ7372" t="str">
        <f>IF(AI7372="","",IF(ISERROR(VLOOKUP(CONCATENATE(F7372),Term!$A$1:$C$2000,1,FALSE)),0,1))</f>
        <v/>
      </c>
    </row>
    <row r="7373" spans="36:36" x14ac:dyDescent="0.15">
      <c r="AJ7373" t="str">
        <f>IF(AI7373="","",IF(ISERROR(VLOOKUP(CONCATENATE(F7373),Term!$A$1:$C$2000,1,FALSE)),0,1))</f>
        <v/>
      </c>
    </row>
    <row r="7374" spans="36:36" x14ac:dyDescent="0.15">
      <c r="AJ7374" t="str">
        <f>IF(AI7374="","",IF(ISERROR(VLOOKUP(CONCATENATE(F7374),Term!$A$1:$C$2000,1,FALSE)),0,1))</f>
        <v/>
      </c>
    </row>
    <row r="7375" spans="36:36" x14ac:dyDescent="0.15">
      <c r="AJ7375" t="str">
        <f>IF(AI7375="","",IF(ISERROR(VLOOKUP(CONCATENATE(F7375),Term!$A$1:$C$2000,1,FALSE)),0,1))</f>
        <v/>
      </c>
    </row>
    <row r="7376" spans="36:36" x14ac:dyDescent="0.15">
      <c r="AJ7376" t="str">
        <f>IF(AI7376="","",IF(ISERROR(VLOOKUP(CONCATENATE(F7376),Term!$A$1:$C$2000,1,FALSE)),0,1))</f>
        <v/>
      </c>
    </row>
    <row r="7377" spans="36:36" x14ac:dyDescent="0.15">
      <c r="AJ7377" t="str">
        <f>IF(AI7377="","",IF(ISERROR(VLOOKUP(CONCATENATE(F7377),Term!$A$1:$C$2000,1,FALSE)),0,1))</f>
        <v/>
      </c>
    </row>
    <row r="7378" spans="36:36" x14ac:dyDescent="0.15">
      <c r="AJ7378" t="str">
        <f>IF(AI7378="","",IF(ISERROR(VLOOKUP(CONCATENATE(F7378),Term!$A$1:$C$2000,1,FALSE)),0,1))</f>
        <v/>
      </c>
    </row>
    <row r="7379" spans="36:36" x14ac:dyDescent="0.15">
      <c r="AJ7379" t="str">
        <f>IF(AI7379="","",IF(ISERROR(VLOOKUP(CONCATENATE(F7379),Term!$A$1:$C$2000,1,FALSE)),0,1))</f>
        <v/>
      </c>
    </row>
    <row r="7380" spans="36:36" x14ac:dyDescent="0.15">
      <c r="AJ7380" t="str">
        <f>IF(AI7380="","",IF(ISERROR(VLOOKUP(CONCATENATE(F7380),Term!$A$1:$C$2000,1,FALSE)),0,1))</f>
        <v/>
      </c>
    </row>
    <row r="7381" spans="36:36" x14ac:dyDescent="0.15">
      <c r="AJ7381" t="str">
        <f>IF(AI7381="","",IF(ISERROR(VLOOKUP(CONCATENATE(F7381),Term!$A$1:$C$2000,1,FALSE)),0,1))</f>
        <v/>
      </c>
    </row>
    <row r="7382" spans="36:36" x14ac:dyDescent="0.15">
      <c r="AJ7382" t="str">
        <f>IF(AI7382="","",IF(ISERROR(VLOOKUP(CONCATENATE(F7382),Term!$A$1:$C$2000,1,FALSE)),0,1))</f>
        <v/>
      </c>
    </row>
    <row r="7383" spans="36:36" x14ac:dyDescent="0.15">
      <c r="AJ7383" t="str">
        <f>IF(AI7383="","",IF(ISERROR(VLOOKUP(CONCATENATE(F7383),Term!$A$1:$C$2000,1,FALSE)),0,1))</f>
        <v/>
      </c>
    </row>
    <row r="7384" spans="36:36" x14ac:dyDescent="0.15">
      <c r="AJ7384" t="str">
        <f>IF(AI7384="","",IF(ISERROR(VLOOKUP(CONCATENATE(F7384),Term!$A$1:$C$2000,1,FALSE)),0,1))</f>
        <v/>
      </c>
    </row>
    <row r="7385" spans="36:36" x14ac:dyDescent="0.15">
      <c r="AJ7385" t="str">
        <f>IF(AI7385="","",IF(ISERROR(VLOOKUP(CONCATENATE(F7385),Term!$A$1:$C$2000,1,FALSE)),0,1))</f>
        <v/>
      </c>
    </row>
    <row r="7386" spans="36:36" x14ac:dyDescent="0.15">
      <c r="AJ7386" t="str">
        <f>IF(AI7386="","",IF(ISERROR(VLOOKUP(CONCATENATE(F7386),Term!$A$1:$C$2000,1,FALSE)),0,1))</f>
        <v/>
      </c>
    </row>
    <row r="7387" spans="36:36" x14ac:dyDescent="0.15">
      <c r="AJ7387" t="str">
        <f>IF(AI7387="","",IF(ISERROR(VLOOKUP(CONCATENATE(F7387),Term!$A$1:$C$2000,1,FALSE)),0,1))</f>
        <v/>
      </c>
    </row>
    <row r="7388" spans="36:36" x14ac:dyDescent="0.15">
      <c r="AJ7388" t="str">
        <f>IF(AI7388="","",IF(ISERROR(VLOOKUP(CONCATENATE(F7388),Term!$A$1:$C$2000,1,FALSE)),0,1))</f>
        <v/>
      </c>
    </row>
    <row r="7389" spans="36:36" x14ac:dyDescent="0.15">
      <c r="AJ7389" t="str">
        <f>IF(AI7389="","",IF(ISERROR(VLOOKUP(CONCATENATE(F7389),Term!$A$1:$C$2000,1,FALSE)),0,1))</f>
        <v/>
      </c>
    </row>
    <row r="7390" spans="36:36" x14ac:dyDescent="0.15">
      <c r="AJ7390" t="str">
        <f>IF(AI7390="","",IF(ISERROR(VLOOKUP(CONCATENATE(F7390),Term!$A$1:$C$2000,1,FALSE)),0,1))</f>
        <v/>
      </c>
    </row>
    <row r="7391" spans="36:36" x14ac:dyDescent="0.15">
      <c r="AJ7391" t="str">
        <f>IF(AI7391="","",IF(ISERROR(VLOOKUP(CONCATENATE(F7391),Term!$A$1:$C$2000,1,FALSE)),0,1))</f>
        <v/>
      </c>
    </row>
    <row r="7392" spans="36:36" x14ac:dyDescent="0.15">
      <c r="AJ7392" t="str">
        <f>IF(AI7392="","",IF(ISERROR(VLOOKUP(CONCATENATE(F7392),Term!$A$1:$C$2000,1,FALSE)),0,1))</f>
        <v/>
      </c>
    </row>
    <row r="7393" spans="36:36" x14ac:dyDescent="0.15">
      <c r="AJ7393" t="str">
        <f>IF(AI7393="","",IF(ISERROR(VLOOKUP(CONCATENATE(F7393),Term!$A$1:$C$2000,1,FALSE)),0,1))</f>
        <v/>
      </c>
    </row>
    <row r="7394" spans="36:36" x14ac:dyDescent="0.15">
      <c r="AJ7394" t="str">
        <f>IF(AI7394="","",IF(ISERROR(VLOOKUP(CONCATENATE(F7394),Term!$A$1:$C$2000,1,FALSE)),0,1))</f>
        <v/>
      </c>
    </row>
    <row r="7395" spans="36:36" x14ac:dyDescent="0.15">
      <c r="AJ7395" t="str">
        <f>IF(AI7395="","",IF(ISERROR(VLOOKUP(CONCATENATE(F7395),Term!$A$1:$C$2000,1,FALSE)),0,1))</f>
        <v/>
      </c>
    </row>
    <row r="7396" spans="36:36" x14ac:dyDescent="0.15">
      <c r="AJ7396" t="str">
        <f>IF(AI7396="","",IF(ISERROR(VLOOKUP(CONCATENATE(F7396),Term!$A$1:$C$2000,1,FALSE)),0,1))</f>
        <v/>
      </c>
    </row>
    <row r="7397" spans="36:36" x14ac:dyDescent="0.15">
      <c r="AJ7397" t="str">
        <f>IF(AI7397="","",IF(ISERROR(VLOOKUP(CONCATENATE(F7397),Term!$A$1:$C$2000,1,FALSE)),0,1))</f>
        <v/>
      </c>
    </row>
    <row r="7398" spans="36:36" x14ac:dyDescent="0.15">
      <c r="AJ7398" t="str">
        <f>IF(AI7398="","",IF(ISERROR(VLOOKUP(CONCATENATE(F7398),Term!$A$1:$C$2000,1,FALSE)),0,1))</f>
        <v/>
      </c>
    </row>
    <row r="7399" spans="36:36" x14ac:dyDescent="0.15">
      <c r="AJ7399" t="str">
        <f>IF(AI7399="","",IF(ISERROR(VLOOKUP(CONCATENATE(F7399),Term!$A$1:$C$2000,1,FALSE)),0,1))</f>
        <v/>
      </c>
    </row>
    <row r="7400" spans="36:36" x14ac:dyDescent="0.15">
      <c r="AJ7400" t="str">
        <f>IF(AI7400="","",IF(ISERROR(VLOOKUP(CONCATENATE(F7400),Term!$A$1:$C$2000,1,FALSE)),0,1))</f>
        <v/>
      </c>
    </row>
    <row r="7401" spans="36:36" x14ac:dyDescent="0.15">
      <c r="AJ7401" t="str">
        <f>IF(AI7401="","",IF(ISERROR(VLOOKUP(CONCATENATE(F7401),Term!$A$1:$C$2000,1,FALSE)),0,1))</f>
        <v/>
      </c>
    </row>
    <row r="7402" spans="36:36" x14ac:dyDescent="0.15">
      <c r="AJ7402" t="str">
        <f>IF(AI7402="","",IF(ISERROR(VLOOKUP(CONCATENATE(F7402),Term!$A$1:$C$2000,1,FALSE)),0,1))</f>
        <v/>
      </c>
    </row>
    <row r="7403" spans="36:36" x14ac:dyDescent="0.15">
      <c r="AJ7403" t="str">
        <f>IF(AI7403="","",IF(ISERROR(VLOOKUP(CONCATENATE(F7403),Term!$A$1:$C$2000,1,FALSE)),0,1))</f>
        <v/>
      </c>
    </row>
    <row r="7404" spans="36:36" x14ac:dyDescent="0.15">
      <c r="AJ7404" t="str">
        <f>IF(AI7404="","",IF(ISERROR(VLOOKUP(CONCATENATE(F7404),Term!$A$1:$C$2000,1,FALSE)),0,1))</f>
        <v/>
      </c>
    </row>
    <row r="7405" spans="36:36" x14ac:dyDescent="0.15">
      <c r="AJ7405" t="str">
        <f>IF(AI7405="","",IF(ISERROR(VLOOKUP(CONCATENATE(F7405),Term!$A$1:$C$2000,1,FALSE)),0,1))</f>
        <v/>
      </c>
    </row>
    <row r="7406" spans="36:36" x14ac:dyDescent="0.15">
      <c r="AJ7406" t="str">
        <f>IF(AI7406="","",IF(ISERROR(VLOOKUP(CONCATENATE(F7406),Term!$A$1:$C$2000,1,FALSE)),0,1))</f>
        <v/>
      </c>
    </row>
    <row r="7407" spans="36:36" x14ac:dyDescent="0.15">
      <c r="AJ7407" t="str">
        <f>IF(AI7407="","",IF(ISERROR(VLOOKUP(CONCATENATE(F7407),Term!$A$1:$C$2000,1,FALSE)),0,1))</f>
        <v/>
      </c>
    </row>
    <row r="7408" spans="36:36" x14ac:dyDescent="0.15">
      <c r="AJ7408" t="str">
        <f>IF(AI7408="","",IF(ISERROR(VLOOKUP(CONCATENATE(F7408),Term!$A$1:$C$2000,1,FALSE)),0,1))</f>
        <v/>
      </c>
    </row>
    <row r="7409" spans="36:36" x14ac:dyDescent="0.15">
      <c r="AJ7409" t="str">
        <f>IF(AI7409="","",IF(ISERROR(VLOOKUP(CONCATENATE(F7409),Term!$A$1:$C$2000,1,FALSE)),0,1))</f>
        <v/>
      </c>
    </row>
    <row r="7410" spans="36:36" x14ac:dyDescent="0.15">
      <c r="AJ7410" t="str">
        <f>IF(AI7410="","",IF(ISERROR(VLOOKUP(CONCATENATE(F7410),Term!$A$1:$C$2000,1,FALSE)),0,1))</f>
        <v/>
      </c>
    </row>
    <row r="7411" spans="36:36" x14ac:dyDescent="0.15">
      <c r="AJ7411" t="str">
        <f>IF(AI7411="","",IF(ISERROR(VLOOKUP(CONCATENATE(F7411),Term!$A$1:$C$2000,1,FALSE)),0,1))</f>
        <v/>
      </c>
    </row>
    <row r="7412" spans="36:36" x14ac:dyDescent="0.15">
      <c r="AJ7412" t="str">
        <f>IF(AI7412="","",IF(ISERROR(VLOOKUP(CONCATENATE(F7412),Term!$A$1:$C$2000,1,FALSE)),0,1))</f>
        <v/>
      </c>
    </row>
    <row r="7413" spans="36:36" x14ac:dyDescent="0.15">
      <c r="AJ7413" t="str">
        <f>IF(AI7413="","",IF(ISERROR(VLOOKUP(CONCATENATE(F7413),Term!$A$1:$C$2000,1,FALSE)),0,1))</f>
        <v/>
      </c>
    </row>
    <row r="7414" spans="36:36" x14ac:dyDescent="0.15">
      <c r="AJ7414" t="str">
        <f>IF(AI7414="","",IF(ISERROR(VLOOKUP(CONCATENATE(F7414),Term!$A$1:$C$2000,1,FALSE)),0,1))</f>
        <v/>
      </c>
    </row>
    <row r="7415" spans="36:36" x14ac:dyDescent="0.15">
      <c r="AJ7415" t="str">
        <f>IF(AI7415="","",IF(ISERROR(VLOOKUP(CONCATENATE(F7415),Term!$A$1:$C$2000,1,FALSE)),0,1))</f>
        <v/>
      </c>
    </row>
    <row r="7416" spans="36:36" x14ac:dyDescent="0.15">
      <c r="AJ7416" t="str">
        <f>IF(AI7416="","",IF(ISERROR(VLOOKUP(CONCATENATE(F7416),Term!$A$1:$C$2000,1,FALSE)),0,1))</f>
        <v/>
      </c>
    </row>
    <row r="7417" spans="36:36" x14ac:dyDescent="0.15">
      <c r="AJ7417" t="str">
        <f>IF(AI7417="","",IF(ISERROR(VLOOKUP(CONCATENATE(F7417),Term!$A$1:$C$2000,1,FALSE)),0,1))</f>
        <v/>
      </c>
    </row>
    <row r="7418" spans="36:36" x14ac:dyDescent="0.15">
      <c r="AJ7418" t="str">
        <f>IF(AI7418="","",IF(ISERROR(VLOOKUP(CONCATENATE(F7418),Term!$A$1:$C$2000,1,FALSE)),0,1))</f>
        <v/>
      </c>
    </row>
    <row r="7419" spans="36:36" x14ac:dyDescent="0.15">
      <c r="AJ7419" t="str">
        <f>IF(AI7419="","",IF(ISERROR(VLOOKUP(CONCATENATE(F7419),Term!$A$1:$C$2000,1,FALSE)),0,1))</f>
        <v/>
      </c>
    </row>
    <row r="7420" spans="36:36" x14ac:dyDescent="0.15">
      <c r="AJ7420" t="str">
        <f>IF(AI7420="","",IF(ISERROR(VLOOKUP(CONCATENATE(F7420),Term!$A$1:$C$2000,1,FALSE)),0,1))</f>
        <v/>
      </c>
    </row>
    <row r="7421" spans="36:36" x14ac:dyDescent="0.15">
      <c r="AJ7421" t="str">
        <f>IF(AI7421="","",IF(ISERROR(VLOOKUP(CONCATENATE(F7421),Term!$A$1:$C$2000,1,FALSE)),0,1))</f>
        <v/>
      </c>
    </row>
    <row r="7422" spans="36:36" x14ac:dyDescent="0.15">
      <c r="AJ7422" t="str">
        <f>IF(AI7422="","",IF(ISERROR(VLOOKUP(CONCATENATE(F7422),Term!$A$1:$C$2000,1,FALSE)),0,1))</f>
        <v/>
      </c>
    </row>
    <row r="7423" spans="36:36" x14ac:dyDescent="0.15">
      <c r="AJ7423" t="str">
        <f>IF(AI7423="","",IF(ISERROR(VLOOKUP(CONCATENATE(F7423),Term!$A$1:$C$2000,1,FALSE)),0,1))</f>
        <v/>
      </c>
    </row>
    <row r="7424" spans="36:36" x14ac:dyDescent="0.15">
      <c r="AJ7424" t="str">
        <f>IF(AI7424="","",IF(ISERROR(VLOOKUP(CONCATENATE(F7424),Term!$A$1:$C$2000,1,FALSE)),0,1))</f>
        <v/>
      </c>
    </row>
    <row r="7425" spans="3:36" x14ac:dyDescent="0.15">
      <c r="AJ7425" t="str">
        <f>IF(AI7425="","",IF(ISERROR(VLOOKUP(CONCATENATE(F7425),Term!$A$1:$C$2000,1,FALSE)),0,1))</f>
        <v/>
      </c>
    </row>
    <row r="7426" spans="3:36" x14ac:dyDescent="0.15">
      <c r="AJ7426" t="str">
        <f>IF(AI7426="","",IF(ISERROR(VLOOKUP(CONCATENATE(F7426),Term!$A$1:$C$2000,1,FALSE)),0,1))</f>
        <v/>
      </c>
    </row>
    <row r="7427" spans="3:36" x14ac:dyDescent="0.15">
      <c r="AJ7427" t="str">
        <f>IF(AI7427="","",IF(ISERROR(VLOOKUP(CONCATENATE(F7427),Term!$A$1:$C$2000,1,FALSE)),0,1))</f>
        <v/>
      </c>
    </row>
    <row r="7428" spans="3:36" x14ac:dyDescent="0.15">
      <c r="AJ7428" t="str">
        <f>IF(AI7428="","",IF(ISERROR(VLOOKUP(CONCATENATE(F7428),Term!$A$1:$C$2000,1,FALSE)),0,1))</f>
        <v/>
      </c>
    </row>
    <row r="7429" spans="3:36" x14ac:dyDescent="0.15">
      <c r="AJ7429" t="str">
        <f>IF(AI7429="","",IF(ISERROR(VLOOKUP(CONCATENATE(F7429),Term!$A$1:$C$2000,1,FALSE)),0,1))</f>
        <v/>
      </c>
    </row>
    <row r="7430" spans="3:36" x14ac:dyDescent="0.15">
      <c r="AJ7430" t="str">
        <f>IF(AI7430="","",IF(ISERROR(VLOOKUP(CONCATENATE(F7430),Term!$A$1:$C$2000,1,FALSE)),0,1))</f>
        <v/>
      </c>
    </row>
    <row r="7431" spans="3:36" x14ac:dyDescent="0.15">
      <c r="AJ7431" t="str">
        <f>IF(AI7431="","",IF(ISERROR(VLOOKUP(CONCATENATE(F7431),Term!$A$1:$C$2000,1,FALSE)),0,1))</f>
        <v/>
      </c>
    </row>
    <row r="7432" spans="3:36" x14ac:dyDescent="0.15">
      <c r="AJ7432" t="str">
        <f>IF(AI7432="","",IF(ISERROR(VLOOKUP(CONCATENATE(F7432),Term!$A$1:$C$2000,1,FALSE)),0,1))</f>
        <v/>
      </c>
    </row>
    <row r="7433" spans="3:36" x14ac:dyDescent="0.15">
      <c r="AJ7433" t="str">
        <f>IF(AI7433="","",IF(ISERROR(VLOOKUP(CONCATENATE(F7433),Term!$A$1:$C$2000,1,FALSE)),0,1))</f>
        <v/>
      </c>
    </row>
    <row r="7434" spans="3:36" x14ac:dyDescent="0.15">
      <c r="AJ7434" t="str">
        <f>IF(AI7434="","",IF(ISERROR(VLOOKUP(CONCATENATE(F7434),Term!$A$1:$C$2000,1,FALSE)),0,1))</f>
        <v/>
      </c>
    </row>
    <row r="7435" spans="3:36" x14ac:dyDescent="0.15">
      <c r="AJ7435" t="str">
        <f>IF(AI7435="","",IF(ISERROR(VLOOKUP(CONCATENATE(F7435),Term!$A$1:$C$2000,1,FALSE)),0,1))</f>
        <v/>
      </c>
    </row>
    <row r="7436" spans="3:36" x14ac:dyDescent="0.15">
      <c r="AJ7436" t="str">
        <f>IF(AI7436="","",IF(ISERROR(VLOOKUP(CONCATENATE(F7436),Term!$A$1:$C$2000,1,FALSE)),0,1))</f>
        <v/>
      </c>
    </row>
    <row r="7437" spans="3:36" x14ac:dyDescent="0.15">
      <c r="AJ7437" t="str">
        <f>IF(AI7437="","",IF(ISERROR(VLOOKUP(CONCATENATE(F7437),Term!$A$1:$C$2000,1,FALSE)),0,1))</f>
        <v/>
      </c>
    </row>
    <row r="7438" spans="3:36" x14ac:dyDescent="0.15">
      <c r="AJ7438" t="str">
        <f>IF(AI7438="","",IF(ISERROR(VLOOKUP(CONCATENATE(F7438),Term!$A$1:$C$2000,1,FALSE)),0,1))</f>
        <v/>
      </c>
    </row>
    <row r="7439" spans="3:36" x14ac:dyDescent="0.15">
      <c r="AJ7439" t="str">
        <f>IF(AI7439="","",IF(ISERROR(VLOOKUP(CONCATENATE(F7439),Term!$A$1:$C$2000,1,FALSE)),0,1))</f>
        <v/>
      </c>
    </row>
    <row r="7440" spans="3:36" x14ac:dyDescent="0.15">
      <c r="C7440" s="14"/>
      <c r="D7440" s="14"/>
      <c r="AJ7440" t="str">
        <f>IF(AI7440="","",IF(ISERROR(VLOOKUP(CONCATENATE(F7440),Term!$A$1:$C$2000,1,FALSE)),0,1))</f>
        <v/>
      </c>
    </row>
    <row r="7441" spans="3:36" x14ac:dyDescent="0.15">
      <c r="C7441" s="14"/>
      <c r="D7441" s="14"/>
      <c r="AJ7441" t="str">
        <f>IF(AI7441="","",IF(ISERROR(VLOOKUP(CONCATENATE(F7441),Term!$A$1:$C$2000,1,FALSE)),0,1))</f>
        <v/>
      </c>
    </row>
    <row r="7442" spans="3:36" x14ac:dyDescent="0.15">
      <c r="C7442" s="14"/>
      <c r="D7442" s="14"/>
      <c r="AJ7442" t="str">
        <f>IF(AI7442="","",IF(ISERROR(VLOOKUP(CONCATENATE(F7442),Term!$A$1:$C$2000,1,FALSE)),0,1))</f>
        <v/>
      </c>
    </row>
    <row r="7443" spans="3:36" x14ac:dyDescent="0.15">
      <c r="C7443" s="14"/>
      <c r="D7443" s="14"/>
      <c r="AJ7443" t="str">
        <f>IF(AI7443="","",IF(ISERROR(VLOOKUP(CONCATENATE(F7443),Term!$A$1:$C$2000,1,FALSE)),0,1))</f>
        <v/>
      </c>
    </row>
    <row r="7444" spans="3:36" x14ac:dyDescent="0.15">
      <c r="C7444" s="14"/>
      <c r="D7444" s="14"/>
      <c r="AJ7444" t="str">
        <f>IF(AI7444="","",IF(ISERROR(VLOOKUP(CONCATENATE(F7444),Term!$A$1:$C$2000,1,FALSE)),0,1))</f>
        <v/>
      </c>
    </row>
    <row r="7445" spans="3:36" x14ac:dyDescent="0.15">
      <c r="C7445" s="14"/>
      <c r="D7445" s="14"/>
      <c r="AJ7445" t="str">
        <f>IF(AI7445="","",IF(ISERROR(VLOOKUP(CONCATENATE(F7445),Term!$A$1:$C$2000,1,FALSE)),0,1))</f>
        <v/>
      </c>
    </row>
    <row r="7446" spans="3:36" x14ac:dyDescent="0.15">
      <c r="C7446" s="14"/>
      <c r="D7446" s="14"/>
      <c r="AJ7446" t="str">
        <f>IF(AI7446="","",IF(ISERROR(VLOOKUP(CONCATENATE(F7446),Term!$A$1:$C$2000,1,FALSE)),0,1))</f>
        <v/>
      </c>
    </row>
    <row r="7447" spans="3:36" x14ac:dyDescent="0.15">
      <c r="C7447" s="14"/>
      <c r="D7447" s="14"/>
      <c r="AJ7447" t="str">
        <f>IF(AI7447="","",IF(ISERROR(VLOOKUP(CONCATENATE(F7447),Term!$A$1:$C$2000,1,FALSE)),0,1))</f>
        <v/>
      </c>
    </row>
    <row r="7448" spans="3:36" x14ac:dyDescent="0.15">
      <c r="C7448" s="14"/>
      <c r="D7448" s="14"/>
      <c r="AJ7448" t="str">
        <f>IF(AI7448="","",IF(ISERROR(VLOOKUP(CONCATENATE(F7448),Term!$A$1:$C$2000,1,FALSE)),0,1))</f>
        <v/>
      </c>
    </row>
    <row r="7449" spans="3:36" x14ac:dyDescent="0.15">
      <c r="AJ7449" t="str">
        <f>IF(AI7449="","",IF(ISERROR(VLOOKUP(CONCATENATE(F7449),Term!$A$1:$C$2000,1,FALSE)),0,1))</f>
        <v/>
      </c>
    </row>
    <row r="7450" spans="3:36" x14ac:dyDescent="0.15">
      <c r="AJ7450" t="str">
        <f>IF(AI7450="","",IF(ISERROR(VLOOKUP(CONCATENATE(F7450),Term!$A$1:$C$2000,1,FALSE)),0,1))</f>
        <v/>
      </c>
    </row>
    <row r="7451" spans="3:36" x14ac:dyDescent="0.15">
      <c r="AJ7451" t="str">
        <f>IF(AI7451="","",IF(ISERROR(VLOOKUP(CONCATENATE(F7451),Term!$A$1:$C$2000,1,FALSE)),0,1))</f>
        <v/>
      </c>
    </row>
    <row r="7452" spans="3:36" x14ac:dyDescent="0.15">
      <c r="AJ7452" t="str">
        <f>IF(AI7452="","",IF(ISERROR(VLOOKUP(CONCATENATE(F7452),Term!$A$1:$C$2000,1,FALSE)),0,1))</f>
        <v/>
      </c>
    </row>
    <row r="7453" spans="3:36" x14ac:dyDescent="0.15">
      <c r="AJ7453" t="str">
        <f>IF(AI7453="","",IF(ISERROR(VLOOKUP(CONCATENATE(F7453),Term!$A$1:$C$2000,1,FALSE)),0,1))</f>
        <v/>
      </c>
    </row>
    <row r="7454" spans="3:36" x14ac:dyDescent="0.15">
      <c r="AJ7454" t="str">
        <f>IF(AI7454="","",IF(ISERROR(VLOOKUP(CONCATENATE(F7454),Term!$A$1:$C$2000,1,FALSE)),0,1))</f>
        <v/>
      </c>
    </row>
    <row r="7455" spans="3:36" x14ac:dyDescent="0.15">
      <c r="AJ7455" t="str">
        <f>IF(AI7455="","",IF(ISERROR(VLOOKUP(CONCATENATE(F7455),Term!$A$1:$C$2000,1,FALSE)),0,1))</f>
        <v/>
      </c>
    </row>
    <row r="7456" spans="3:36" x14ac:dyDescent="0.15">
      <c r="AJ7456" t="str">
        <f>IF(AI7456="","",IF(ISERROR(VLOOKUP(CONCATENATE(F7456),Term!$A$1:$C$2000,1,FALSE)),0,1))</f>
        <v/>
      </c>
    </row>
    <row r="7457" spans="36:36" x14ac:dyDescent="0.15">
      <c r="AJ7457" t="str">
        <f>IF(AI7457="","",IF(ISERROR(VLOOKUP(CONCATENATE(F7457),Term!$A$1:$C$2000,1,FALSE)),0,1))</f>
        <v/>
      </c>
    </row>
    <row r="7458" spans="36:36" x14ac:dyDescent="0.15">
      <c r="AJ7458" t="str">
        <f>IF(AI7458="","",IF(ISERROR(VLOOKUP(CONCATENATE(F7458),Term!$A$1:$C$2000,1,FALSE)),0,1))</f>
        <v/>
      </c>
    </row>
    <row r="7459" spans="36:36" x14ac:dyDescent="0.15">
      <c r="AJ7459" t="str">
        <f>IF(AI7459="","",IF(ISERROR(VLOOKUP(CONCATENATE(F7459),Term!$A$1:$C$2000,1,FALSE)),0,1))</f>
        <v/>
      </c>
    </row>
    <row r="7460" spans="36:36" x14ac:dyDescent="0.15">
      <c r="AJ7460" t="str">
        <f>IF(AI7460="","",IF(ISERROR(VLOOKUP(CONCATENATE(F7460),Term!$A$1:$C$2000,1,FALSE)),0,1))</f>
        <v/>
      </c>
    </row>
    <row r="7461" spans="36:36" x14ac:dyDescent="0.15">
      <c r="AJ7461" t="str">
        <f>IF(AI7461="","",IF(ISERROR(VLOOKUP(CONCATENATE(F7461),Term!$A$1:$C$2000,1,FALSE)),0,1))</f>
        <v/>
      </c>
    </row>
    <row r="7462" spans="36:36" x14ac:dyDescent="0.15">
      <c r="AJ7462" t="str">
        <f>IF(AI7462="","",IF(ISERROR(VLOOKUP(CONCATENATE(F7462),Term!$A$1:$C$2000,1,FALSE)),0,1))</f>
        <v/>
      </c>
    </row>
    <row r="7463" spans="36:36" x14ac:dyDescent="0.15">
      <c r="AJ7463" t="str">
        <f>IF(AI7463="","",IF(ISERROR(VLOOKUP(CONCATENATE(F7463),Term!$A$1:$C$2000,1,FALSE)),0,1))</f>
        <v/>
      </c>
    </row>
    <row r="7464" spans="36:36" x14ac:dyDescent="0.15">
      <c r="AJ7464" t="str">
        <f>IF(AI7464="","",IF(ISERROR(VLOOKUP(CONCATENATE(F7464),Term!$A$1:$C$2000,1,FALSE)),0,1))</f>
        <v/>
      </c>
    </row>
    <row r="7465" spans="36:36" x14ac:dyDescent="0.15">
      <c r="AJ7465" t="str">
        <f>IF(AI7465="","",IF(ISERROR(VLOOKUP(CONCATENATE(F7465),Term!$A$1:$C$2000,1,FALSE)),0,1))</f>
        <v/>
      </c>
    </row>
    <row r="7466" spans="36:36" x14ac:dyDescent="0.15">
      <c r="AJ7466" t="str">
        <f>IF(AI7466="","",IF(ISERROR(VLOOKUP(CONCATENATE(F7466),Term!$A$1:$C$2000,1,FALSE)),0,1))</f>
        <v/>
      </c>
    </row>
    <row r="7467" spans="36:36" x14ac:dyDescent="0.15">
      <c r="AJ7467" t="str">
        <f>IF(AI7467="","",IF(ISERROR(VLOOKUP(CONCATENATE(F7467),Term!$A$1:$C$2000,1,FALSE)),0,1))</f>
        <v/>
      </c>
    </row>
    <row r="7468" spans="36:36" x14ac:dyDescent="0.15">
      <c r="AJ7468" t="str">
        <f>IF(AI7468="","",IF(ISERROR(VLOOKUP(CONCATENATE(F7468),Term!$A$1:$C$2000,1,FALSE)),0,1))</f>
        <v/>
      </c>
    </row>
    <row r="7469" spans="36:36" x14ac:dyDescent="0.15">
      <c r="AJ7469" t="str">
        <f>IF(AI7469="","",IF(ISERROR(VLOOKUP(CONCATENATE(F7469),Term!$A$1:$C$2000,1,FALSE)),0,1))</f>
        <v/>
      </c>
    </row>
    <row r="7470" spans="36:36" x14ac:dyDescent="0.15">
      <c r="AJ7470" t="str">
        <f>IF(AI7470="","",IF(ISERROR(VLOOKUP(CONCATENATE(F7470),Term!$A$1:$C$2000,1,FALSE)),0,1))</f>
        <v/>
      </c>
    </row>
    <row r="7471" spans="36:36" x14ac:dyDescent="0.15">
      <c r="AJ7471" t="str">
        <f>IF(AI7471="","",IF(ISERROR(VLOOKUP(CONCATENATE(F7471),Term!$A$1:$C$2000,1,FALSE)),0,1))</f>
        <v/>
      </c>
    </row>
    <row r="7472" spans="36:36" x14ac:dyDescent="0.15">
      <c r="AJ7472" t="str">
        <f>IF(AI7472="","",IF(ISERROR(VLOOKUP(CONCATENATE(F7472),Term!$A$1:$C$2000,1,FALSE)),0,1))</f>
        <v/>
      </c>
    </row>
    <row r="7473" spans="36:36" x14ac:dyDescent="0.15">
      <c r="AJ7473" t="str">
        <f>IF(AI7473="","",IF(ISERROR(VLOOKUP(CONCATENATE(F7473),Term!$A$1:$C$2000,1,FALSE)),0,1))</f>
        <v/>
      </c>
    </row>
    <row r="7474" spans="36:36" x14ac:dyDescent="0.15">
      <c r="AJ7474" t="str">
        <f>IF(AI7474="","",IF(ISERROR(VLOOKUP(CONCATENATE(F7474),Term!$A$1:$C$2000,1,FALSE)),0,1))</f>
        <v/>
      </c>
    </row>
    <row r="7475" spans="36:36" x14ac:dyDescent="0.15">
      <c r="AJ7475" t="str">
        <f>IF(AI7475="","",IF(ISERROR(VLOOKUP(CONCATENATE(F7475),Term!$A$1:$C$2000,1,FALSE)),0,1))</f>
        <v/>
      </c>
    </row>
    <row r="7476" spans="36:36" x14ac:dyDescent="0.15">
      <c r="AJ7476" t="str">
        <f>IF(AI7476="","",IF(ISERROR(VLOOKUP(CONCATENATE(F7476),Term!$A$1:$C$2000,1,FALSE)),0,1))</f>
        <v/>
      </c>
    </row>
    <row r="7477" spans="36:36" x14ac:dyDescent="0.15">
      <c r="AJ7477" t="str">
        <f>IF(AI7477="","",IF(ISERROR(VLOOKUP(CONCATENATE(F7477),Term!$A$1:$C$2000,1,FALSE)),0,1))</f>
        <v/>
      </c>
    </row>
    <row r="7478" spans="36:36" x14ac:dyDescent="0.15">
      <c r="AJ7478" t="str">
        <f>IF(AI7478="","",IF(ISERROR(VLOOKUP(CONCATENATE(F7478),Term!$A$1:$C$2000,1,FALSE)),0,1))</f>
        <v/>
      </c>
    </row>
    <row r="7479" spans="36:36" x14ac:dyDescent="0.15">
      <c r="AJ7479" t="str">
        <f>IF(AI7479="","",IF(ISERROR(VLOOKUP(CONCATENATE(F7479),Term!$A$1:$C$2000,1,FALSE)),0,1))</f>
        <v/>
      </c>
    </row>
    <row r="7480" spans="36:36" x14ac:dyDescent="0.15">
      <c r="AJ7480" t="str">
        <f>IF(AI7480="","",IF(ISERROR(VLOOKUP(CONCATENATE(F7480),Term!$A$1:$C$2000,1,FALSE)),0,1))</f>
        <v/>
      </c>
    </row>
    <row r="7481" spans="36:36" x14ac:dyDescent="0.15">
      <c r="AJ7481" t="str">
        <f>IF(AI7481="","",IF(ISERROR(VLOOKUP(CONCATENATE(F7481),Term!$A$1:$C$2000,1,FALSE)),0,1))</f>
        <v/>
      </c>
    </row>
    <row r="7482" spans="36:36" x14ac:dyDescent="0.15">
      <c r="AJ7482" t="str">
        <f>IF(AI7482="","",IF(ISERROR(VLOOKUP(CONCATENATE(F7482),Term!$A$1:$C$2000,1,FALSE)),0,1))</f>
        <v/>
      </c>
    </row>
    <row r="7483" spans="36:36" x14ac:dyDescent="0.15">
      <c r="AJ7483" t="str">
        <f>IF(AI7483="","",IF(ISERROR(VLOOKUP(CONCATENATE(F7483),Term!$A$1:$C$2000,1,FALSE)),0,1))</f>
        <v/>
      </c>
    </row>
    <row r="7484" spans="36:36" x14ac:dyDescent="0.15">
      <c r="AJ7484" t="str">
        <f>IF(AI7484="","",IF(ISERROR(VLOOKUP(CONCATENATE(F7484),Term!$A$1:$C$2000,1,FALSE)),0,1))</f>
        <v/>
      </c>
    </row>
    <row r="7485" spans="36:36" x14ac:dyDescent="0.15">
      <c r="AJ7485" t="str">
        <f>IF(AI7485="","",IF(ISERROR(VLOOKUP(CONCATENATE(F7485),Term!$A$1:$C$2000,1,FALSE)),0,1))</f>
        <v/>
      </c>
    </row>
    <row r="7486" spans="36:36" x14ac:dyDescent="0.15">
      <c r="AJ7486" t="str">
        <f>IF(AI7486="","",IF(ISERROR(VLOOKUP(CONCATENATE(F7486),Term!$A$1:$C$2000,1,FALSE)),0,1))</f>
        <v/>
      </c>
    </row>
    <row r="7487" spans="36:36" x14ac:dyDescent="0.15">
      <c r="AJ7487" t="str">
        <f>IF(AI7487="","",IF(ISERROR(VLOOKUP(CONCATENATE(F7487),Term!$A$1:$C$2000,1,FALSE)),0,1))</f>
        <v/>
      </c>
    </row>
    <row r="7488" spans="36:36" x14ac:dyDescent="0.15">
      <c r="AJ7488" t="str">
        <f>IF(AI7488="","",IF(ISERROR(VLOOKUP(CONCATENATE(F7488),Term!$A$1:$C$2000,1,FALSE)),0,1))</f>
        <v/>
      </c>
    </row>
    <row r="7489" spans="36:36" x14ac:dyDescent="0.15">
      <c r="AJ7489" t="str">
        <f>IF(AI7489="","",IF(ISERROR(VLOOKUP(CONCATENATE(F7489),Term!$A$1:$C$2000,1,FALSE)),0,1))</f>
        <v/>
      </c>
    </row>
    <row r="7490" spans="36:36" x14ac:dyDescent="0.15">
      <c r="AJ7490" t="str">
        <f>IF(AI7490="","",IF(ISERROR(VLOOKUP(CONCATENATE(F7490),Term!$A$1:$C$2000,1,FALSE)),0,1))</f>
        <v/>
      </c>
    </row>
    <row r="7491" spans="36:36" x14ac:dyDescent="0.15">
      <c r="AJ7491" t="str">
        <f>IF(AI7491="","",IF(ISERROR(VLOOKUP(CONCATENATE(F7491),Term!$A$1:$C$2000,1,FALSE)),0,1))</f>
        <v/>
      </c>
    </row>
    <row r="7492" spans="36:36" x14ac:dyDescent="0.15">
      <c r="AJ7492" t="str">
        <f>IF(AI7492="","",IF(ISERROR(VLOOKUP(CONCATENATE(F7492),Term!$A$1:$C$2000,1,FALSE)),0,1))</f>
        <v/>
      </c>
    </row>
    <row r="7493" spans="36:36" x14ac:dyDescent="0.15">
      <c r="AJ7493" t="str">
        <f>IF(AI7493="","",IF(ISERROR(VLOOKUP(CONCATENATE(F7493),Term!$A$1:$C$2000,1,FALSE)),0,1))</f>
        <v/>
      </c>
    </row>
    <row r="7494" spans="36:36" x14ac:dyDescent="0.15">
      <c r="AJ7494" t="str">
        <f>IF(AI7494="","",IF(ISERROR(VLOOKUP(CONCATENATE(F7494),Term!$A$1:$C$2000,1,FALSE)),0,1))</f>
        <v/>
      </c>
    </row>
    <row r="7495" spans="36:36" x14ac:dyDescent="0.15">
      <c r="AJ7495" t="str">
        <f>IF(AI7495="","",IF(ISERROR(VLOOKUP(CONCATENATE(F7495),Term!$A$1:$C$2000,1,FALSE)),0,1))</f>
        <v/>
      </c>
    </row>
    <row r="7496" spans="36:36" x14ac:dyDescent="0.15">
      <c r="AJ7496" t="str">
        <f>IF(AI7496="","",IF(ISERROR(VLOOKUP(CONCATENATE(F7496),Term!$A$1:$C$2000,1,FALSE)),0,1))</f>
        <v/>
      </c>
    </row>
    <row r="7497" spans="36:36" x14ac:dyDescent="0.15">
      <c r="AJ7497" t="str">
        <f>IF(AI7497="","",IF(ISERROR(VLOOKUP(CONCATENATE(F7497),Term!$A$1:$C$2000,1,FALSE)),0,1))</f>
        <v/>
      </c>
    </row>
    <row r="7498" spans="36:36" x14ac:dyDescent="0.15">
      <c r="AJ7498" t="str">
        <f>IF(AI7498="","",IF(ISERROR(VLOOKUP(CONCATENATE(F7498),Term!$A$1:$C$2000,1,FALSE)),0,1))</f>
        <v/>
      </c>
    </row>
    <row r="7499" spans="36:36" x14ac:dyDescent="0.15">
      <c r="AJ7499" t="str">
        <f>IF(AI7499="","",IF(ISERROR(VLOOKUP(CONCATENATE(F7499),Term!$A$1:$C$2000,1,FALSE)),0,1))</f>
        <v/>
      </c>
    </row>
    <row r="7500" spans="36:36" x14ac:dyDescent="0.15">
      <c r="AJ7500" t="str">
        <f>IF(AI7500="","",IF(ISERROR(VLOOKUP(CONCATENATE(F7500),Term!$A$1:$C$2000,1,FALSE)),0,1))</f>
        <v/>
      </c>
    </row>
    <row r="7501" spans="36:36" x14ac:dyDescent="0.15">
      <c r="AJ7501" t="str">
        <f>IF(AI7501="","",IF(ISERROR(VLOOKUP(CONCATENATE(F7501),Term!$A$1:$C$2000,1,FALSE)),0,1))</f>
        <v/>
      </c>
    </row>
    <row r="7502" spans="36:36" x14ac:dyDescent="0.15">
      <c r="AJ7502" t="str">
        <f>IF(AI7502="","",IF(ISERROR(VLOOKUP(CONCATENATE(F7502),Term!$A$1:$C$2000,1,FALSE)),0,1))</f>
        <v/>
      </c>
    </row>
    <row r="7503" spans="36:36" x14ac:dyDescent="0.15">
      <c r="AJ7503" t="str">
        <f>IF(AI7503="","",IF(ISERROR(VLOOKUP(CONCATENATE(F7503),Term!$A$1:$C$2000,1,FALSE)),0,1))</f>
        <v/>
      </c>
    </row>
    <row r="7504" spans="36:36" x14ac:dyDescent="0.15">
      <c r="AJ7504" t="str">
        <f>IF(AI7504="","",IF(ISERROR(VLOOKUP(CONCATENATE(F7504),Term!$A$1:$C$2000,1,FALSE)),0,1))</f>
        <v/>
      </c>
    </row>
    <row r="7505" spans="36:36" x14ac:dyDescent="0.15">
      <c r="AJ7505" t="str">
        <f>IF(AI7505="","",IF(ISERROR(VLOOKUP(CONCATENATE(F7505),Term!$A$1:$C$2000,1,FALSE)),0,1))</f>
        <v/>
      </c>
    </row>
    <row r="7506" spans="36:36" x14ac:dyDescent="0.15">
      <c r="AJ7506" t="str">
        <f>IF(AI7506="","",IF(ISERROR(VLOOKUP(CONCATENATE(F7506),Term!$A$1:$C$2000,1,FALSE)),0,1))</f>
        <v/>
      </c>
    </row>
    <row r="7507" spans="36:36" x14ac:dyDescent="0.15">
      <c r="AJ7507" t="str">
        <f>IF(AI7507="","",IF(ISERROR(VLOOKUP(CONCATENATE(F7507),Term!$A$1:$C$2000,1,FALSE)),0,1))</f>
        <v/>
      </c>
    </row>
    <row r="7508" spans="36:36" x14ac:dyDescent="0.15">
      <c r="AJ7508" t="str">
        <f>IF(AI7508="","",IF(ISERROR(VLOOKUP(CONCATENATE(F7508),Term!$A$1:$C$2000,1,FALSE)),0,1))</f>
        <v/>
      </c>
    </row>
    <row r="7509" spans="36:36" x14ac:dyDescent="0.15">
      <c r="AJ7509" t="str">
        <f>IF(AI7509="","",IF(ISERROR(VLOOKUP(CONCATENATE(F7509),Term!$A$1:$C$2000,1,FALSE)),0,1))</f>
        <v/>
      </c>
    </row>
    <row r="7510" spans="36:36" x14ac:dyDescent="0.15">
      <c r="AJ7510" t="str">
        <f>IF(AI7510="","",IF(ISERROR(VLOOKUP(CONCATENATE(F7510),Term!$A$1:$C$2000,1,FALSE)),0,1))</f>
        <v/>
      </c>
    </row>
    <row r="7511" spans="36:36" x14ac:dyDescent="0.15">
      <c r="AJ7511" t="str">
        <f>IF(AI7511="","",IF(ISERROR(VLOOKUP(CONCATENATE(F7511),Term!$A$1:$C$2000,1,FALSE)),0,1))</f>
        <v/>
      </c>
    </row>
    <row r="7512" spans="36:36" x14ac:dyDescent="0.15">
      <c r="AJ7512" t="str">
        <f>IF(AI7512="","",IF(ISERROR(VLOOKUP(CONCATENATE(F7512),Term!$A$1:$C$2000,1,FALSE)),0,1))</f>
        <v/>
      </c>
    </row>
    <row r="7513" spans="36:36" x14ac:dyDescent="0.15">
      <c r="AJ7513" t="str">
        <f>IF(AI7513="","",IF(ISERROR(VLOOKUP(CONCATENATE(F7513),Term!$A$1:$C$2000,1,FALSE)),0,1))</f>
        <v/>
      </c>
    </row>
    <row r="7514" spans="36:36" x14ac:dyDescent="0.15">
      <c r="AJ7514" t="str">
        <f>IF(AI7514="","",IF(ISERROR(VLOOKUP(CONCATENATE(F7514),Term!$A$1:$C$2000,1,FALSE)),0,1))</f>
        <v/>
      </c>
    </row>
    <row r="7515" spans="36:36" x14ac:dyDescent="0.15">
      <c r="AJ7515" t="str">
        <f>IF(AI7515="","",IF(ISERROR(VLOOKUP(CONCATENATE(F7515),Term!$A$1:$C$2000,1,FALSE)),0,1))</f>
        <v/>
      </c>
    </row>
    <row r="7516" spans="36:36" x14ac:dyDescent="0.15">
      <c r="AJ7516" t="str">
        <f>IF(AI7516="","",IF(ISERROR(VLOOKUP(CONCATENATE(F7516),Term!$A$1:$C$2000,1,FALSE)),0,1))</f>
        <v/>
      </c>
    </row>
    <row r="7517" spans="36:36" x14ac:dyDescent="0.15">
      <c r="AJ7517" t="str">
        <f>IF(AI7517="","",IF(ISERROR(VLOOKUP(CONCATENATE(F7517),Term!$A$1:$C$2000,1,FALSE)),0,1))</f>
        <v/>
      </c>
    </row>
    <row r="7518" spans="36:36" x14ac:dyDescent="0.15">
      <c r="AJ7518" t="str">
        <f>IF(AI7518="","",IF(ISERROR(VLOOKUP(CONCATENATE(F7518),Term!$A$1:$C$2000,1,FALSE)),0,1))</f>
        <v/>
      </c>
    </row>
    <row r="7519" spans="36:36" x14ac:dyDescent="0.15">
      <c r="AJ7519" t="str">
        <f>IF(AI7519="","",IF(ISERROR(VLOOKUP(CONCATENATE(F7519),Term!$A$1:$C$2000,1,FALSE)),0,1))</f>
        <v/>
      </c>
    </row>
    <row r="7520" spans="36:36" x14ac:dyDescent="0.15">
      <c r="AJ7520" t="str">
        <f>IF(AI7520="","",IF(ISERROR(VLOOKUP(CONCATENATE(F7520),Term!$A$1:$C$2000,1,FALSE)),0,1))</f>
        <v/>
      </c>
    </row>
    <row r="7521" spans="36:36" x14ac:dyDescent="0.15">
      <c r="AJ7521" t="str">
        <f>IF(AI7521="","",IF(ISERROR(VLOOKUP(CONCATENATE(F7521),Term!$A$1:$C$2000,1,FALSE)),0,1))</f>
        <v/>
      </c>
    </row>
    <row r="7522" spans="36:36" x14ac:dyDescent="0.15">
      <c r="AJ7522" t="str">
        <f>IF(AI7522="","",IF(ISERROR(VLOOKUP(CONCATENATE(F7522),Term!$A$1:$C$2000,1,FALSE)),0,1))</f>
        <v/>
      </c>
    </row>
    <row r="7523" spans="36:36" x14ac:dyDescent="0.15">
      <c r="AJ7523" t="str">
        <f>IF(AI7523="","",IF(ISERROR(VLOOKUP(CONCATENATE(F7523),Term!$A$1:$C$2000,1,FALSE)),0,1))</f>
        <v/>
      </c>
    </row>
    <row r="7524" spans="36:36" x14ac:dyDescent="0.15">
      <c r="AJ7524" t="str">
        <f>IF(AI7524="","",IF(ISERROR(VLOOKUP(CONCATENATE(F7524),Term!$A$1:$C$2000,1,FALSE)),0,1))</f>
        <v/>
      </c>
    </row>
    <row r="7525" spans="36:36" x14ac:dyDescent="0.15">
      <c r="AJ7525" t="str">
        <f>IF(AI7525="","",IF(ISERROR(VLOOKUP(CONCATENATE(F7525),Term!$A$1:$C$2000,1,FALSE)),0,1))</f>
        <v/>
      </c>
    </row>
    <row r="7526" spans="36:36" x14ac:dyDescent="0.15">
      <c r="AJ7526" t="str">
        <f>IF(AI7526="","",IF(ISERROR(VLOOKUP(CONCATENATE(F7526),Term!$A$1:$C$2000,1,FALSE)),0,1))</f>
        <v/>
      </c>
    </row>
    <row r="7527" spans="36:36" x14ac:dyDescent="0.15">
      <c r="AJ7527" t="str">
        <f>IF(AI7527="","",IF(ISERROR(VLOOKUP(CONCATENATE(F7527),Term!$A$1:$C$2000,1,FALSE)),0,1))</f>
        <v/>
      </c>
    </row>
    <row r="7528" spans="36:36" x14ac:dyDescent="0.15">
      <c r="AJ7528" t="str">
        <f>IF(AI7528="","",IF(ISERROR(VLOOKUP(CONCATENATE(F7528),Term!$A$1:$C$2000,1,FALSE)),0,1))</f>
        <v/>
      </c>
    </row>
    <row r="7529" spans="36:36" x14ac:dyDescent="0.15">
      <c r="AJ7529" t="str">
        <f>IF(AI7529="","",IF(ISERROR(VLOOKUP(CONCATENATE(F7529),Term!$A$1:$C$2000,1,FALSE)),0,1))</f>
        <v/>
      </c>
    </row>
    <row r="7530" spans="36:36" x14ac:dyDescent="0.15">
      <c r="AJ7530" t="str">
        <f>IF(AI7530="","",IF(ISERROR(VLOOKUP(CONCATENATE(F7530),Term!$A$1:$C$2000,1,FALSE)),0,1))</f>
        <v/>
      </c>
    </row>
    <row r="7531" spans="36:36" x14ac:dyDescent="0.15">
      <c r="AJ7531" t="str">
        <f>IF(AI7531="","",IF(ISERROR(VLOOKUP(CONCATENATE(F7531),Term!$A$1:$C$2000,1,FALSE)),0,1))</f>
        <v/>
      </c>
    </row>
    <row r="7532" spans="36:36" x14ac:dyDescent="0.15">
      <c r="AJ7532" t="str">
        <f>IF(AI7532="","",IF(ISERROR(VLOOKUP(CONCATENATE(F7532),Term!$A$1:$C$2000,1,FALSE)),0,1))</f>
        <v/>
      </c>
    </row>
    <row r="7533" spans="36:36" x14ac:dyDescent="0.15">
      <c r="AJ7533" t="str">
        <f>IF(AI7533="","",IF(ISERROR(VLOOKUP(CONCATENATE(F7533),Term!$A$1:$C$2000,1,FALSE)),0,1))</f>
        <v/>
      </c>
    </row>
    <row r="7534" spans="36:36" x14ac:dyDescent="0.15">
      <c r="AJ7534" t="str">
        <f>IF(AI7534="","",IF(ISERROR(VLOOKUP(CONCATENATE(F7534),Term!$A$1:$C$2000,1,FALSE)),0,1))</f>
        <v/>
      </c>
    </row>
    <row r="7535" spans="36:36" x14ac:dyDescent="0.15">
      <c r="AJ7535" t="str">
        <f>IF(AI7535="","",IF(ISERROR(VLOOKUP(CONCATENATE(F7535),Term!$A$1:$C$2000,1,FALSE)),0,1))</f>
        <v/>
      </c>
    </row>
    <row r="7536" spans="36:36" x14ac:dyDescent="0.15">
      <c r="AJ7536" t="str">
        <f>IF(AI7536="","",IF(ISERROR(VLOOKUP(CONCATENATE(F7536),Term!$A$1:$C$2000,1,FALSE)),0,1))</f>
        <v/>
      </c>
    </row>
    <row r="7537" spans="36:36" x14ac:dyDescent="0.15">
      <c r="AJ7537" t="str">
        <f>IF(AI7537="","",IF(ISERROR(VLOOKUP(CONCATENATE(F7537),Term!$A$1:$C$2000,1,FALSE)),0,1))</f>
        <v/>
      </c>
    </row>
    <row r="7538" spans="36:36" x14ac:dyDescent="0.15">
      <c r="AJ7538" t="str">
        <f>IF(AI7538="","",IF(ISERROR(VLOOKUP(CONCATENATE(F7538),Term!$A$1:$C$2000,1,FALSE)),0,1))</f>
        <v/>
      </c>
    </row>
    <row r="7539" spans="36:36" x14ac:dyDescent="0.15">
      <c r="AJ7539" t="str">
        <f>IF(AI7539="","",IF(ISERROR(VLOOKUP(CONCATENATE(F7539),Term!$A$1:$C$2000,1,FALSE)),0,1))</f>
        <v/>
      </c>
    </row>
    <row r="7540" spans="36:36" x14ac:dyDescent="0.15">
      <c r="AJ7540" t="str">
        <f>IF(AI7540="","",IF(ISERROR(VLOOKUP(CONCATENATE(F7540),Term!$A$1:$C$2000,1,FALSE)),0,1))</f>
        <v/>
      </c>
    </row>
    <row r="7541" spans="36:36" x14ac:dyDescent="0.15">
      <c r="AJ7541" t="str">
        <f>IF(AI7541="","",IF(ISERROR(VLOOKUP(CONCATENATE(F7541),Term!$A$1:$C$2000,1,FALSE)),0,1))</f>
        <v/>
      </c>
    </row>
    <row r="7542" spans="36:36" x14ac:dyDescent="0.15">
      <c r="AJ7542" t="str">
        <f>IF(AI7542="","",IF(ISERROR(VLOOKUP(CONCATENATE(F7542),Term!$A$1:$C$2000,1,FALSE)),0,1))</f>
        <v/>
      </c>
    </row>
    <row r="7543" spans="36:36" x14ac:dyDescent="0.15">
      <c r="AJ7543" t="str">
        <f>IF(AI7543="","",IF(ISERROR(VLOOKUP(CONCATENATE(F7543),Term!$A$1:$C$2000,1,FALSE)),0,1))</f>
        <v/>
      </c>
    </row>
    <row r="7544" spans="36:36" x14ac:dyDescent="0.15">
      <c r="AJ7544" t="str">
        <f>IF(AI7544="","",IF(ISERROR(VLOOKUP(CONCATENATE(F7544),Term!$A$1:$C$2000,1,FALSE)),0,1))</f>
        <v/>
      </c>
    </row>
    <row r="7545" spans="36:36" x14ac:dyDescent="0.15">
      <c r="AJ7545" t="str">
        <f>IF(AI7545="","",IF(ISERROR(VLOOKUP(CONCATENATE(F7545),Term!$A$1:$C$2000,1,FALSE)),0,1))</f>
        <v/>
      </c>
    </row>
    <row r="7546" spans="36:36" x14ac:dyDescent="0.15">
      <c r="AJ7546" t="str">
        <f>IF(AI7546="","",IF(ISERROR(VLOOKUP(CONCATENATE(F7546),Term!$A$1:$C$2000,1,FALSE)),0,1))</f>
        <v/>
      </c>
    </row>
    <row r="7547" spans="36:36" x14ac:dyDescent="0.15">
      <c r="AJ7547" t="str">
        <f>IF(AI7547="","",IF(ISERROR(VLOOKUP(CONCATENATE(F7547),Term!$A$1:$C$2000,1,FALSE)),0,1))</f>
        <v/>
      </c>
    </row>
    <row r="7548" spans="36:36" x14ac:dyDescent="0.15">
      <c r="AJ7548" t="str">
        <f>IF(AI7548="","",IF(ISERROR(VLOOKUP(CONCATENATE(F7548),Term!$A$1:$C$2000,1,FALSE)),0,1))</f>
        <v/>
      </c>
    </row>
    <row r="7549" spans="36:36" x14ac:dyDescent="0.15">
      <c r="AJ7549" t="str">
        <f>IF(AI7549="","",IF(ISERROR(VLOOKUP(CONCATENATE(F7549),Term!$A$1:$C$2000,1,FALSE)),0,1))</f>
        <v/>
      </c>
    </row>
    <row r="7550" spans="36:36" x14ac:dyDescent="0.15">
      <c r="AJ7550" t="str">
        <f>IF(AI7550="","",IF(ISERROR(VLOOKUP(CONCATENATE(F7550),Term!$A$1:$C$2000,1,FALSE)),0,1))</f>
        <v/>
      </c>
    </row>
    <row r="7551" spans="36:36" x14ac:dyDescent="0.15">
      <c r="AJ7551" t="str">
        <f>IF(AI7551="","",IF(ISERROR(VLOOKUP(CONCATENATE(F7551),Term!$A$1:$C$2000,1,FALSE)),0,1))</f>
        <v/>
      </c>
    </row>
    <row r="7552" spans="36:36" x14ac:dyDescent="0.15">
      <c r="AJ7552" t="str">
        <f>IF(AI7552="","",IF(ISERROR(VLOOKUP(CONCATENATE(F7552),Term!$A$1:$C$2000,1,FALSE)),0,1))</f>
        <v/>
      </c>
    </row>
    <row r="7553" spans="36:36" x14ac:dyDescent="0.15">
      <c r="AJ7553" t="str">
        <f>IF(AI7553="","",IF(ISERROR(VLOOKUP(CONCATENATE(F7553),Term!$A$1:$C$2000,1,FALSE)),0,1))</f>
        <v/>
      </c>
    </row>
    <row r="7554" spans="36:36" x14ac:dyDescent="0.15">
      <c r="AJ7554" t="str">
        <f>IF(AI7554="","",IF(ISERROR(VLOOKUP(CONCATENATE(F7554),Term!$A$1:$C$2000,1,FALSE)),0,1))</f>
        <v/>
      </c>
    </row>
    <row r="7555" spans="36:36" x14ac:dyDescent="0.15">
      <c r="AJ7555" t="str">
        <f>IF(AI7555="","",IF(ISERROR(VLOOKUP(CONCATENATE(F7555),Term!$A$1:$C$2000,1,FALSE)),0,1))</f>
        <v/>
      </c>
    </row>
    <row r="7556" spans="36:36" x14ac:dyDescent="0.15">
      <c r="AJ7556" t="str">
        <f>IF(AI7556="","",IF(ISERROR(VLOOKUP(CONCATENATE(F7556),Term!$A$1:$C$2000,1,FALSE)),0,1))</f>
        <v/>
      </c>
    </row>
    <row r="7557" spans="36:36" x14ac:dyDescent="0.15">
      <c r="AJ7557" t="str">
        <f>IF(AI7557="","",IF(ISERROR(VLOOKUP(CONCATENATE(F7557),Term!$A$1:$C$2000,1,FALSE)),0,1))</f>
        <v/>
      </c>
    </row>
    <row r="7558" spans="36:36" x14ac:dyDescent="0.15">
      <c r="AJ7558" t="str">
        <f>IF(AI7558="","",IF(ISERROR(VLOOKUP(CONCATENATE(F7558),Term!$A$1:$C$2000,1,FALSE)),0,1))</f>
        <v/>
      </c>
    </row>
    <row r="7559" spans="36:36" x14ac:dyDescent="0.15">
      <c r="AJ7559" t="str">
        <f>IF(AI7559="","",IF(ISERROR(VLOOKUP(CONCATENATE(F7559),Term!$A$1:$C$2000,1,FALSE)),0,1))</f>
        <v/>
      </c>
    </row>
    <row r="7560" spans="36:36" x14ac:dyDescent="0.15">
      <c r="AJ7560" t="str">
        <f>IF(AI7560="","",IF(ISERROR(VLOOKUP(CONCATENATE(F7560),Term!$A$1:$C$2000,1,FALSE)),0,1))</f>
        <v/>
      </c>
    </row>
    <row r="7561" spans="36:36" x14ac:dyDescent="0.15">
      <c r="AJ7561" t="str">
        <f>IF(AI7561="","",IF(ISERROR(VLOOKUP(CONCATENATE(F7561),Term!$A$1:$C$2000,1,FALSE)),0,1))</f>
        <v/>
      </c>
    </row>
    <row r="7562" spans="36:36" x14ac:dyDescent="0.15">
      <c r="AJ7562" t="str">
        <f>IF(AI7562="","",IF(ISERROR(VLOOKUP(CONCATENATE(F7562),Term!$A$1:$C$2000,1,FALSE)),0,1))</f>
        <v/>
      </c>
    </row>
    <row r="7563" spans="36:36" x14ac:dyDescent="0.15">
      <c r="AJ7563" t="str">
        <f>IF(AI7563="","",IF(ISERROR(VLOOKUP(CONCATENATE(F7563),Term!$A$1:$C$2000,1,FALSE)),0,1))</f>
        <v/>
      </c>
    </row>
    <row r="7564" spans="36:36" x14ac:dyDescent="0.15">
      <c r="AJ7564" t="str">
        <f>IF(AI7564="","",IF(ISERROR(VLOOKUP(CONCATENATE(F7564),Term!$A$1:$C$2000,1,FALSE)),0,1))</f>
        <v/>
      </c>
    </row>
    <row r="7565" spans="36:36" x14ac:dyDescent="0.15">
      <c r="AJ7565" t="str">
        <f>IF(AI7565="","",IF(ISERROR(VLOOKUP(CONCATENATE(F7565),Term!$A$1:$C$2000,1,FALSE)),0,1))</f>
        <v/>
      </c>
    </row>
    <row r="7566" spans="36:36" x14ac:dyDescent="0.15">
      <c r="AJ7566" t="str">
        <f>IF(AI7566="","",IF(ISERROR(VLOOKUP(CONCATENATE(F7566),Term!$A$1:$C$2000,1,FALSE)),0,1))</f>
        <v/>
      </c>
    </row>
    <row r="7567" spans="36:36" x14ac:dyDescent="0.15">
      <c r="AJ7567" t="str">
        <f>IF(AI7567="","",IF(ISERROR(VLOOKUP(CONCATENATE(F7567),Term!$A$1:$C$2000,1,FALSE)),0,1))</f>
        <v/>
      </c>
    </row>
    <row r="7568" spans="36:36" x14ac:dyDescent="0.15">
      <c r="AJ7568" t="str">
        <f>IF(AI7568="","",IF(ISERROR(VLOOKUP(CONCATENATE(F7568),Term!$A$1:$C$2000,1,FALSE)),0,1))</f>
        <v/>
      </c>
    </row>
    <row r="7569" spans="36:36" x14ac:dyDescent="0.15">
      <c r="AJ7569" t="str">
        <f>IF(AI7569="","",IF(ISERROR(VLOOKUP(CONCATENATE(F7569),Term!$A$1:$C$2000,1,FALSE)),0,1))</f>
        <v/>
      </c>
    </row>
    <row r="7570" spans="36:36" x14ac:dyDescent="0.15">
      <c r="AJ7570" t="str">
        <f>IF(AI7570="","",IF(ISERROR(VLOOKUP(CONCATENATE(F7570),Term!$A$1:$C$2000,1,FALSE)),0,1))</f>
        <v/>
      </c>
    </row>
    <row r="7571" spans="36:36" x14ac:dyDescent="0.15">
      <c r="AJ7571" t="str">
        <f>IF(AI7571="","",IF(ISERROR(VLOOKUP(CONCATENATE(F7571),Term!$A$1:$C$2000,1,FALSE)),0,1))</f>
        <v/>
      </c>
    </row>
    <row r="7572" spans="36:36" x14ac:dyDescent="0.15">
      <c r="AJ7572" t="str">
        <f>IF(AI7572="","",IF(ISERROR(VLOOKUP(CONCATENATE(F7572),Term!$A$1:$C$2000,1,FALSE)),0,1))</f>
        <v/>
      </c>
    </row>
    <row r="7573" spans="36:36" x14ac:dyDescent="0.15">
      <c r="AJ7573" t="str">
        <f>IF(AI7573="","",IF(ISERROR(VLOOKUP(CONCATENATE(F7573),Term!$A$1:$C$2000,1,FALSE)),0,1))</f>
        <v/>
      </c>
    </row>
    <row r="7574" spans="36:36" x14ac:dyDescent="0.15">
      <c r="AJ7574" t="str">
        <f>IF(AI7574="","",IF(ISERROR(VLOOKUP(CONCATENATE(F7574),Term!$A$1:$C$2000,1,FALSE)),0,1))</f>
        <v/>
      </c>
    </row>
    <row r="7575" spans="36:36" x14ac:dyDescent="0.15">
      <c r="AJ7575" t="str">
        <f>IF(AI7575="","",IF(ISERROR(VLOOKUP(CONCATENATE(F7575),Term!$A$1:$C$2000,1,FALSE)),0,1))</f>
        <v/>
      </c>
    </row>
    <row r="7576" spans="36:36" x14ac:dyDescent="0.15">
      <c r="AJ7576" t="str">
        <f>IF(AI7576="","",IF(ISERROR(VLOOKUP(CONCATENATE(F7576),Term!$A$1:$C$2000,1,FALSE)),0,1))</f>
        <v/>
      </c>
    </row>
    <row r="7577" spans="36:36" x14ac:dyDescent="0.15">
      <c r="AJ7577" t="str">
        <f>IF(AI7577="","",IF(ISERROR(VLOOKUP(CONCATENATE(F7577),Term!$A$1:$C$2000,1,FALSE)),0,1))</f>
        <v/>
      </c>
    </row>
    <row r="7578" spans="36:36" x14ac:dyDescent="0.15">
      <c r="AJ7578" t="str">
        <f>IF(AI7578="","",IF(ISERROR(VLOOKUP(CONCATENATE(F7578),Term!$A$1:$C$2000,1,FALSE)),0,1))</f>
        <v/>
      </c>
    </row>
    <row r="7579" spans="36:36" x14ac:dyDescent="0.15">
      <c r="AJ7579" t="str">
        <f>IF(AI7579="","",IF(ISERROR(VLOOKUP(CONCATENATE(F7579),Term!$A$1:$C$2000,1,FALSE)),0,1))</f>
        <v/>
      </c>
    </row>
    <row r="7580" spans="36:36" x14ac:dyDescent="0.15">
      <c r="AJ7580" t="str">
        <f>IF(AI7580="","",IF(ISERROR(VLOOKUP(CONCATENATE(F7580),Term!$A$1:$C$2000,1,FALSE)),0,1))</f>
        <v/>
      </c>
    </row>
    <row r="7581" spans="36:36" x14ac:dyDescent="0.15">
      <c r="AJ7581" t="str">
        <f>IF(AI7581="","",IF(ISERROR(VLOOKUP(CONCATENATE(F7581),Term!$A$1:$C$2000,1,FALSE)),0,1))</f>
        <v/>
      </c>
    </row>
    <row r="7582" spans="36:36" x14ac:dyDescent="0.15">
      <c r="AJ7582" t="str">
        <f>IF(AI7582="","",IF(ISERROR(VLOOKUP(CONCATENATE(F7582),Term!$A$1:$C$2000,1,FALSE)),0,1))</f>
        <v/>
      </c>
    </row>
    <row r="7583" spans="36:36" x14ac:dyDescent="0.15">
      <c r="AJ7583" t="str">
        <f>IF(AI7583="","",IF(ISERROR(VLOOKUP(CONCATENATE(F7583),Term!$A$1:$C$2000,1,FALSE)),0,1))</f>
        <v/>
      </c>
    </row>
    <row r="7584" spans="36:36" x14ac:dyDescent="0.15">
      <c r="AJ7584" t="str">
        <f>IF(AI7584="","",IF(ISERROR(VLOOKUP(CONCATENATE(F7584),Term!$A$1:$C$2000,1,FALSE)),0,1))</f>
        <v/>
      </c>
    </row>
    <row r="7585" spans="36:36" x14ac:dyDescent="0.15">
      <c r="AJ7585" t="str">
        <f>IF(AI7585="","",IF(ISERROR(VLOOKUP(CONCATENATE(F7585),Term!$A$1:$C$2000,1,FALSE)),0,1))</f>
        <v/>
      </c>
    </row>
    <row r="7586" spans="36:36" x14ac:dyDescent="0.15">
      <c r="AJ7586" t="str">
        <f>IF(AI7586="","",IF(ISERROR(VLOOKUP(CONCATENATE(F7586),Term!$A$1:$C$2000,1,FALSE)),0,1))</f>
        <v/>
      </c>
    </row>
    <row r="7587" spans="36:36" x14ac:dyDescent="0.15">
      <c r="AJ7587" t="str">
        <f>IF(AI7587="","",IF(ISERROR(VLOOKUP(CONCATENATE(F7587),Term!$A$1:$C$2000,1,FALSE)),0,1))</f>
        <v/>
      </c>
    </row>
    <row r="7588" spans="36:36" x14ac:dyDescent="0.15">
      <c r="AJ7588" t="str">
        <f>IF(AI7588="","",IF(ISERROR(VLOOKUP(CONCATENATE(F7588),Term!$A$1:$C$2000,1,FALSE)),0,1))</f>
        <v/>
      </c>
    </row>
    <row r="7589" spans="36:36" x14ac:dyDescent="0.15">
      <c r="AJ7589" t="str">
        <f>IF(AI7589="","",IF(ISERROR(VLOOKUP(CONCATENATE(F7589),Term!$A$1:$C$2000,1,FALSE)),0,1))</f>
        <v/>
      </c>
    </row>
    <row r="7590" spans="36:36" x14ac:dyDescent="0.15">
      <c r="AJ7590" t="str">
        <f>IF(AI7590="","",IF(ISERROR(VLOOKUP(CONCATENATE(F7590),Term!$A$1:$C$2000,1,FALSE)),0,1))</f>
        <v/>
      </c>
    </row>
    <row r="7591" spans="36:36" x14ac:dyDescent="0.15">
      <c r="AJ7591" t="str">
        <f>IF(AI7591="","",IF(ISERROR(VLOOKUP(CONCATENATE(F7591),Term!$A$1:$C$2000,1,FALSE)),0,1))</f>
        <v/>
      </c>
    </row>
    <row r="7592" spans="36:36" x14ac:dyDescent="0.15">
      <c r="AJ7592" t="str">
        <f>IF(AI7592="","",IF(ISERROR(VLOOKUP(CONCATENATE(F7592),Term!$A$1:$C$2000,1,FALSE)),0,1))</f>
        <v/>
      </c>
    </row>
    <row r="7593" spans="36:36" x14ac:dyDescent="0.15">
      <c r="AJ7593" t="str">
        <f>IF(AI7593="","",IF(ISERROR(VLOOKUP(CONCATENATE(F7593),Term!$A$1:$C$2000,1,FALSE)),0,1))</f>
        <v/>
      </c>
    </row>
    <row r="7594" spans="36:36" x14ac:dyDescent="0.15">
      <c r="AJ7594" t="str">
        <f>IF(AI7594="","",IF(ISERROR(VLOOKUP(CONCATENATE(F7594),Term!$A$1:$C$2000,1,FALSE)),0,1))</f>
        <v/>
      </c>
    </row>
    <row r="7595" spans="36:36" x14ac:dyDescent="0.15">
      <c r="AJ7595" t="str">
        <f>IF(AI7595="","",IF(ISERROR(VLOOKUP(CONCATENATE(F7595),Term!$A$1:$C$2000,1,FALSE)),0,1))</f>
        <v/>
      </c>
    </row>
    <row r="7596" spans="36:36" x14ac:dyDescent="0.15">
      <c r="AJ7596" t="str">
        <f>IF(AI7596="","",IF(ISERROR(VLOOKUP(CONCATENATE(F7596),Term!$A$1:$C$2000,1,FALSE)),0,1))</f>
        <v/>
      </c>
    </row>
    <row r="7597" spans="36:36" x14ac:dyDescent="0.15">
      <c r="AJ7597" t="str">
        <f>IF(AI7597="","",IF(ISERROR(VLOOKUP(CONCATENATE(F7597),Term!$A$1:$C$2000,1,FALSE)),0,1))</f>
        <v/>
      </c>
    </row>
    <row r="7598" spans="36:36" x14ac:dyDescent="0.15">
      <c r="AJ7598" t="str">
        <f>IF(AI7598="","",IF(ISERROR(VLOOKUP(CONCATENATE(F7598),Term!$A$1:$C$2000,1,FALSE)),0,1))</f>
        <v/>
      </c>
    </row>
    <row r="7599" spans="36:36" x14ac:dyDescent="0.15">
      <c r="AJ7599" t="str">
        <f>IF(AI7599="","",IF(ISERROR(VLOOKUP(CONCATENATE(F7599),Term!$A$1:$C$2000,1,FALSE)),0,1))</f>
        <v/>
      </c>
    </row>
    <row r="7600" spans="36:36" x14ac:dyDescent="0.15">
      <c r="AJ7600" t="str">
        <f>IF(AI7600="","",IF(ISERROR(VLOOKUP(CONCATENATE(F7600),Term!$A$1:$C$2000,1,FALSE)),0,1))</f>
        <v/>
      </c>
    </row>
    <row r="7601" spans="36:36" x14ac:dyDescent="0.15">
      <c r="AJ7601" t="str">
        <f>IF(AI7601="","",IF(ISERROR(VLOOKUP(CONCATENATE(F7601),Term!$A$1:$C$2000,1,FALSE)),0,1))</f>
        <v/>
      </c>
    </row>
    <row r="7602" spans="36:36" x14ac:dyDescent="0.15">
      <c r="AJ7602" t="str">
        <f>IF(AI7602="","",IF(ISERROR(VLOOKUP(CONCATENATE(F7602),Term!$A$1:$C$2000,1,FALSE)),0,1))</f>
        <v/>
      </c>
    </row>
    <row r="7603" spans="36:36" x14ac:dyDescent="0.15">
      <c r="AJ7603" t="str">
        <f>IF(AI7603="","",IF(ISERROR(VLOOKUP(CONCATENATE(F7603),Term!$A$1:$C$2000,1,FALSE)),0,1))</f>
        <v/>
      </c>
    </row>
    <row r="7604" spans="36:36" x14ac:dyDescent="0.15">
      <c r="AJ7604" t="str">
        <f>IF(AI7604="","",IF(ISERROR(VLOOKUP(CONCATENATE(F7604),Term!$A$1:$C$2000,1,FALSE)),0,1))</f>
        <v/>
      </c>
    </row>
    <row r="7605" spans="36:36" x14ac:dyDescent="0.15">
      <c r="AJ7605" t="str">
        <f>IF(AI7605="","",IF(ISERROR(VLOOKUP(CONCATENATE(F7605),Term!$A$1:$C$2000,1,FALSE)),0,1))</f>
        <v/>
      </c>
    </row>
    <row r="7606" spans="36:36" x14ac:dyDescent="0.15">
      <c r="AJ7606" t="str">
        <f>IF(AI7606="","",IF(ISERROR(VLOOKUP(CONCATENATE(F7606),Term!$A$1:$C$2000,1,FALSE)),0,1))</f>
        <v/>
      </c>
    </row>
    <row r="7607" spans="36:36" x14ac:dyDescent="0.15">
      <c r="AJ7607" t="str">
        <f>IF(AI7607="","",IF(ISERROR(VLOOKUP(CONCATENATE(F7607),Term!$A$1:$C$2000,1,FALSE)),0,1))</f>
        <v/>
      </c>
    </row>
    <row r="7608" spans="36:36" x14ac:dyDescent="0.15">
      <c r="AJ7608" t="str">
        <f>IF(AI7608="","",IF(ISERROR(VLOOKUP(CONCATENATE(F7608),Term!$A$1:$C$2000,1,FALSE)),0,1))</f>
        <v/>
      </c>
    </row>
    <row r="7609" spans="36:36" x14ac:dyDescent="0.15">
      <c r="AJ7609" t="str">
        <f>IF(AI7609="","",IF(ISERROR(VLOOKUP(CONCATENATE(F7609),Term!$A$1:$C$2000,1,FALSE)),0,1))</f>
        <v/>
      </c>
    </row>
    <row r="7610" spans="36:36" x14ac:dyDescent="0.15">
      <c r="AJ7610" t="str">
        <f>IF(AI7610="","",IF(ISERROR(VLOOKUP(CONCATENATE(F7610),Term!$A$1:$C$2000,1,FALSE)),0,1))</f>
        <v/>
      </c>
    </row>
    <row r="7611" spans="36:36" x14ac:dyDescent="0.15">
      <c r="AJ7611" t="str">
        <f>IF(AI7611="","",IF(ISERROR(VLOOKUP(CONCATENATE(F7611),Term!$A$1:$C$2000,1,FALSE)),0,1))</f>
        <v/>
      </c>
    </row>
    <row r="7612" spans="36:36" x14ac:dyDescent="0.15">
      <c r="AJ7612" t="str">
        <f>IF(AI7612="","",IF(ISERROR(VLOOKUP(CONCATENATE(F7612),Term!$A$1:$C$2000,1,FALSE)),0,1))</f>
        <v/>
      </c>
    </row>
    <row r="7613" spans="36:36" x14ac:dyDescent="0.15">
      <c r="AJ7613" t="str">
        <f>IF(AI7613="","",IF(ISERROR(VLOOKUP(CONCATENATE(F7613),Term!$A$1:$C$2000,1,FALSE)),0,1))</f>
        <v/>
      </c>
    </row>
    <row r="7614" spans="36:36" x14ac:dyDescent="0.15">
      <c r="AJ7614" t="str">
        <f>IF(AI7614="","",IF(ISERROR(VLOOKUP(CONCATENATE(F7614),Term!$A$1:$C$2000,1,FALSE)),0,1))</f>
        <v/>
      </c>
    </row>
    <row r="7615" spans="36:36" x14ac:dyDescent="0.15">
      <c r="AJ7615" t="str">
        <f>IF(AI7615="","",IF(ISERROR(VLOOKUP(CONCATENATE(F7615),Term!$A$1:$C$2000,1,FALSE)),0,1))</f>
        <v/>
      </c>
    </row>
    <row r="7616" spans="36:36" x14ac:dyDescent="0.15">
      <c r="AJ7616" t="str">
        <f>IF(AI7616="","",IF(ISERROR(VLOOKUP(CONCATENATE(F7616),Term!$A$1:$C$2000,1,FALSE)),0,1))</f>
        <v/>
      </c>
    </row>
    <row r="7617" spans="36:36" x14ac:dyDescent="0.15">
      <c r="AJ7617" t="str">
        <f>IF(AI7617="","",IF(ISERROR(VLOOKUP(CONCATENATE(F7617),Term!$A$1:$C$2000,1,FALSE)),0,1))</f>
        <v/>
      </c>
    </row>
    <row r="7618" spans="36:36" x14ac:dyDescent="0.15">
      <c r="AJ7618" t="str">
        <f>IF(AI7618="","",IF(ISERROR(VLOOKUP(CONCATENATE(F7618),Term!$A$1:$C$2000,1,FALSE)),0,1))</f>
        <v/>
      </c>
    </row>
    <row r="7619" spans="36:36" x14ac:dyDescent="0.15">
      <c r="AJ7619" t="str">
        <f>IF(AI7619="","",IF(ISERROR(VLOOKUP(CONCATENATE(F7619),Term!$A$1:$C$2000,1,FALSE)),0,1))</f>
        <v/>
      </c>
    </row>
    <row r="7620" spans="36:36" x14ac:dyDescent="0.15">
      <c r="AJ7620" t="str">
        <f>IF(AI7620="","",IF(ISERROR(VLOOKUP(CONCATENATE(F7620),Term!$A$1:$C$2000,1,FALSE)),0,1))</f>
        <v/>
      </c>
    </row>
    <row r="7621" spans="36:36" x14ac:dyDescent="0.15">
      <c r="AJ7621" t="str">
        <f>IF(AI7621="","",IF(ISERROR(VLOOKUP(CONCATENATE(F7621),Term!$A$1:$C$2000,1,FALSE)),0,1))</f>
        <v/>
      </c>
    </row>
    <row r="7622" spans="36:36" x14ac:dyDescent="0.15">
      <c r="AJ7622" t="str">
        <f>IF(AI7622="","",IF(ISERROR(VLOOKUP(CONCATENATE(F7622),Term!$A$1:$C$2000,1,FALSE)),0,1))</f>
        <v/>
      </c>
    </row>
    <row r="7623" spans="36:36" x14ac:dyDescent="0.15">
      <c r="AJ7623" t="str">
        <f>IF(AI7623="","",IF(ISERROR(VLOOKUP(CONCATENATE(F7623),Term!$A$1:$C$2000,1,FALSE)),0,1))</f>
        <v/>
      </c>
    </row>
    <row r="7624" spans="36:36" x14ac:dyDescent="0.15">
      <c r="AJ7624" t="str">
        <f>IF(AI7624="","",IF(ISERROR(VLOOKUP(CONCATENATE(F7624),Term!$A$1:$C$2000,1,FALSE)),0,1))</f>
        <v/>
      </c>
    </row>
    <row r="7625" spans="36:36" x14ac:dyDescent="0.15">
      <c r="AJ7625" t="str">
        <f>IF(AI7625="","",IF(ISERROR(VLOOKUP(CONCATENATE(F7625),Term!$A$1:$C$2000,1,FALSE)),0,1))</f>
        <v/>
      </c>
    </row>
    <row r="7626" spans="36:36" x14ac:dyDescent="0.15">
      <c r="AJ7626" t="str">
        <f>IF(AI7626="","",IF(ISERROR(VLOOKUP(CONCATENATE(F7626),Term!$A$1:$C$2000,1,FALSE)),0,1))</f>
        <v/>
      </c>
    </row>
    <row r="7627" spans="36:36" x14ac:dyDescent="0.15">
      <c r="AJ7627" t="str">
        <f>IF(AI7627="","",IF(ISERROR(VLOOKUP(CONCATENATE(F7627),Term!$A$1:$C$2000,1,FALSE)),0,1))</f>
        <v/>
      </c>
    </row>
    <row r="7628" spans="36:36" x14ac:dyDescent="0.15">
      <c r="AJ7628" t="str">
        <f>IF(AI7628="","",IF(ISERROR(VLOOKUP(CONCATENATE(F7628),Term!$A$1:$C$2000,1,FALSE)),0,1))</f>
        <v/>
      </c>
    </row>
    <row r="7629" spans="36:36" x14ac:dyDescent="0.15">
      <c r="AJ7629" t="str">
        <f>IF(AI7629="","",IF(ISERROR(VLOOKUP(CONCATENATE(F7629),Term!$A$1:$C$2000,1,FALSE)),0,1))</f>
        <v/>
      </c>
    </row>
    <row r="7630" spans="36:36" x14ac:dyDescent="0.15">
      <c r="AJ7630" t="str">
        <f>IF(AI7630="","",IF(ISERROR(VLOOKUP(CONCATENATE(F7630),Term!$A$1:$C$2000,1,FALSE)),0,1))</f>
        <v/>
      </c>
    </row>
    <row r="7631" spans="36:36" x14ac:dyDescent="0.15">
      <c r="AJ7631" t="str">
        <f>IF(AI7631="","",IF(ISERROR(VLOOKUP(CONCATENATE(F7631),Term!$A$1:$C$2000,1,FALSE)),0,1))</f>
        <v/>
      </c>
    </row>
    <row r="7632" spans="36:36" x14ac:dyDescent="0.15">
      <c r="AJ7632" t="str">
        <f>IF(AI7632="","",IF(ISERROR(VLOOKUP(CONCATENATE(F7632),Term!$A$1:$C$2000,1,FALSE)),0,1))</f>
        <v/>
      </c>
    </row>
    <row r="7633" spans="3:36" x14ac:dyDescent="0.15">
      <c r="AJ7633" t="str">
        <f>IF(AI7633="","",IF(ISERROR(VLOOKUP(CONCATENATE(F7633),Term!$A$1:$C$2000,1,FALSE)),0,1))</f>
        <v/>
      </c>
    </row>
    <row r="7634" spans="3:36" x14ac:dyDescent="0.15">
      <c r="AJ7634" t="str">
        <f>IF(AI7634="","",IF(ISERROR(VLOOKUP(CONCATENATE(F7634),Term!$A$1:$C$2000,1,FALSE)),0,1))</f>
        <v/>
      </c>
    </row>
    <row r="7635" spans="3:36" x14ac:dyDescent="0.15">
      <c r="AJ7635" t="str">
        <f>IF(AI7635="","",IF(ISERROR(VLOOKUP(CONCATENATE(F7635),Term!$A$1:$C$2000,1,FALSE)),0,1))</f>
        <v/>
      </c>
    </row>
    <row r="7636" spans="3:36" x14ac:dyDescent="0.15">
      <c r="AJ7636" t="str">
        <f>IF(AI7636="","",IF(ISERROR(VLOOKUP(CONCATENATE(F7636),Term!$A$1:$C$2000,1,FALSE)),0,1))</f>
        <v/>
      </c>
    </row>
    <row r="7637" spans="3:36" x14ac:dyDescent="0.15">
      <c r="AJ7637" t="str">
        <f>IF(AI7637="","",IF(ISERROR(VLOOKUP(CONCATENATE(F7637),Term!$A$1:$C$2000,1,FALSE)),0,1))</f>
        <v/>
      </c>
    </row>
    <row r="7638" spans="3:36" x14ac:dyDescent="0.15">
      <c r="AJ7638" t="str">
        <f>IF(AI7638="","",IF(ISERROR(VLOOKUP(CONCATENATE(F7638),Term!$A$1:$C$2000,1,FALSE)),0,1))</f>
        <v/>
      </c>
    </row>
    <row r="7639" spans="3:36" x14ac:dyDescent="0.15">
      <c r="AJ7639" t="str">
        <f>IF(AI7639="","",IF(ISERROR(VLOOKUP(CONCATENATE(F7639),Term!$A$1:$C$2000,1,FALSE)),0,1))</f>
        <v/>
      </c>
    </row>
    <row r="7640" spans="3:36" x14ac:dyDescent="0.15">
      <c r="C7640" s="14"/>
      <c r="D7640" s="14"/>
      <c r="AJ7640" t="str">
        <f>IF(AI7640="","",IF(ISERROR(VLOOKUP(CONCATENATE(F7640),Term!$A$1:$C$2000,1,FALSE)),0,1))</f>
        <v/>
      </c>
    </row>
    <row r="7641" spans="3:36" x14ac:dyDescent="0.15">
      <c r="C7641" s="14"/>
      <c r="D7641" s="14"/>
      <c r="AJ7641" t="str">
        <f>IF(AI7641="","",IF(ISERROR(VLOOKUP(CONCATENATE(F7641),Term!$A$1:$C$2000,1,FALSE)),0,1))</f>
        <v/>
      </c>
    </row>
    <row r="7642" spans="3:36" x14ac:dyDescent="0.15">
      <c r="C7642" s="14"/>
      <c r="D7642" s="14"/>
      <c r="AJ7642" t="str">
        <f>IF(AI7642="","",IF(ISERROR(VLOOKUP(CONCATENATE(F7642),Term!$A$1:$C$2000,1,FALSE)),0,1))</f>
        <v/>
      </c>
    </row>
    <row r="7643" spans="3:36" x14ac:dyDescent="0.15">
      <c r="AJ7643" t="str">
        <f>IF(AI7643="","",IF(ISERROR(VLOOKUP(CONCATENATE(F7643),Term!$A$1:$C$2000,1,FALSE)),0,1))</f>
        <v/>
      </c>
    </row>
    <row r="7644" spans="3:36" x14ac:dyDescent="0.15">
      <c r="AJ7644" t="str">
        <f>IF(AI7644="","",IF(ISERROR(VLOOKUP(CONCATENATE(F7644),Term!$A$1:$C$2000,1,FALSE)),0,1))</f>
        <v/>
      </c>
    </row>
    <row r="7645" spans="3:36" x14ac:dyDescent="0.15">
      <c r="AJ7645" t="str">
        <f>IF(AI7645="","",IF(ISERROR(VLOOKUP(CONCATENATE(F7645),Term!$A$1:$C$2000,1,FALSE)),0,1))</f>
        <v/>
      </c>
    </row>
    <row r="7646" spans="3:36" x14ac:dyDescent="0.15">
      <c r="AJ7646" t="str">
        <f>IF(AI7646="","",IF(ISERROR(VLOOKUP(CONCATENATE(F7646),Term!$A$1:$C$2000,1,FALSE)),0,1))</f>
        <v/>
      </c>
    </row>
    <row r="7647" spans="3:36" x14ac:dyDescent="0.15">
      <c r="C7647" s="14"/>
      <c r="D7647" s="14"/>
      <c r="AJ7647" t="str">
        <f>IF(AI7647="","",IF(ISERROR(VLOOKUP(CONCATENATE(F7647),Term!$A$1:$C$2000,1,FALSE)),0,1))</f>
        <v/>
      </c>
    </row>
    <row r="7648" spans="3:36" x14ac:dyDescent="0.15">
      <c r="AJ7648" t="str">
        <f>IF(AI7648="","",IF(ISERROR(VLOOKUP(CONCATENATE(F7648),Term!$A$1:$C$2000,1,FALSE)),0,1))</f>
        <v/>
      </c>
    </row>
    <row r="7649" spans="3:36" x14ac:dyDescent="0.15">
      <c r="AJ7649" t="str">
        <f>IF(AI7649="","",IF(ISERROR(VLOOKUP(CONCATENATE(F7649),Term!$A$1:$C$2000,1,FALSE)),0,1))</f>
        <v/>
      </c>
    </row>
    <row r="7650" spans="3:36" x14ac:dyDescent="0.15">
      <c r="AJ7650" t="str">
        <f>IF(AI7650="","",IF(ISERROR(VLOOKUP(CONCATENATE(F7650),Term!$A$1:$C$2000,1,FALSE)),0,1))</f>
        <v/>
      </c>
    </row>
    <row r="7651" spans="3:36" x14ac:dyDescent="0.15">
      <c r="AJ7651" t="str">
        <f>IF(AI7651="","",IF(ISERROR(VLOOKUP(CONCATENATE(F7651),Term!$A$1:$C$2000,1,FALSE)),0,1))</f>
        <v/>
      </c>
    </row>
    <row r="7652" spans="3:36" x14ac:dyDescent="0.15">
      <c r="AJ7652" t="str">
        <f>IF(AI7652="","",IF(ISERROR(VLOOKUP(CONCATENATE(F7652),Term!$A$1:$C$2000,1,FALSE)),0,1))</f>
        <v/>
      </c>
    </row>
    <row r="7653" spans="3:36" x14ac:dyDescent="0.15">
      <c r="AJ7653" t="str">
        <f>IF(AI7653="","",IF(ISERROR(VLOOKUP(CONCATENATE(F7653),Term!$A$1:$C$2000,1,FALSE)),0,1))</f>
        <v/>
      </c>
    </row>
    <row r="7654" spans="3:36" x14ac:dyDescent="0.15">
      <c r="AJ7654" t="str">
        <f>IF(AI7654="","",IF(ISERROR(VLOOKUP(CONCATENATE(F7654),Term!$A$1:$C$2000,1,FALSE)),0,1))</f>
        <v/>
      </c>
    </row>
    <row r="7655" spans="3:36" x14ac:dyDescent="0.15">
      <c r="AJ7655" t="str">
        <f>IF(AI7655="","",IF(ISERROR(VLOOKUP(CONCATENATE(F7655),Term!$A$1:$C$2000,1,FALSE)),0,1))</f>
        <v/>
      </c>
    </row>
    <row r="7656" spans="3:36" x14ac:dyDescent="0.15">
      <c r="AJ7656" t="str">
        <f>IF(AI7656="","",IF(ISERROR(VLOOKUP(CONCATENATE(F7656),Term!$A$1:$C$2000,1,FALSE)),0,1))</f>
        <v/>
      </c>
    </row>
    <row r="7657" spans="3:36" x14ac:dyDescent="0.15">
      <c r="AJ7657" t="str">
        <f>IF(AI7657="","",IF(ISERROR(VLOOKUP(CONCATENATE(F7657),Term!$A$1:$C$2000,1,FALSE)),0,1))</f>
        <v/>
      </c>
    </row>
    <row r="7658" spans="3:36" x14ac:dyDescent="0.15">
      <c r="AJ7658" t="str">
        <f>IF(AI7658="","",IF(ISERROR(VLOOKUP(CONCATENATE(F7658),Term!$A$1:$C$2000,1,FALSE)),0,1))</f>
        <v/>
      </c>
    </row>
    <row r="7659" spans="3:36" x14ac:dyDescent="0.15">
      <c r="AJ7659" t="str">
        <f>IF(AI7659="","",IF(ISERROR(VLOOKUP(CONCATENATE(F7659),Term!$A$1:$C$2000,1,FALSE)),0,1))</f>
        <v/>
      </c>
    </row>
    <row r="7660" spans="3:36" x14ac:dyDescent="0.15">
      <c r="C7660" s="14"/>
      <c r="D7660" s="14"/>
      <c r="AJ7660" t="str">
        <f>IF(AI7660="","",IF(ISERROR(VLOOKUP(CONCATENATE(F7660),Term!$A$1:$C$2000,1,FALSE)),0,1))</f>
        <v/>
      </c>
    </row>
    <row r="7661" spans="3:36" x14ac:dyDescent="0.15">
      <c r="AJ7661" t="str">
        <f>IF(AI7661="","",IF(ISERROR(VLOOKUP(CONCATENATE(F7661),Term!$A$1:$C$2000,1,FALSE)),0,1))</f>
        <v/>
      </c>
    </row>
    <row r="7662" spans="3:36" x14ac:dyDescent="0.15">
      <c r="C7662" s="14"/>
      <c r="D7662" s="14"/>
      <c r="AJ7662" t="str">
        <f>IF(AI7662="","",IF(ISERROR(VLOOKUP(CONCATENATE(F7662),Term!$A$1:$C$2000,1,FALSE)),0,1))</f>
        <v/>
      </c>
    </row>
    <row r="7663" spans="3:36" x14ac:dyDescent="0.15">
      <c r="AJ7663" t="str">
        <f>IF(AI7663="","",IF(ISERROR(VLOOKUP(CONCATENATE(F7663),Term!$A$1:$C$2000,1,FALSE)),0,1))</f>
        <v/>
      </c>
    </row>
    <row r="7664" spans="3:36" x14ac:dyDescent="0.15">
      <c r="AJ7664" t="str">
        <f>IF(AI7664="","",IF(ISERROR(VLOOKUP(CONCATENATE(F7664),Term!$A$1:$C$2000,1,FALSE)),0,1))</f>
        <v/>
      </c>
    </row>
    <row r="7665" spans="36:36" x14ac:dyDescent="0.15">
      <c r="AJ7665" t="str">
        <f>IF(AI7665="","",IF(ISERROR(VLOOKUP(CONCATENATE(F7665),Term!$A$1:$C$2000,1,FALSE)),0,1))</f>
        <v/>
      </c>
    </row>
    <row r="7666" spans="36:36" x14ac:dyDescent="0.15">
      <c r="AJ7666" t="str">
        <f>IF(AI7666="","",IF(ISERROR(VLOOKUP(CONCATENATE(F7666),Term!$A$1:$C$2000,1,FALSE)),0,1))</f>
        <v/>
      </c>
    </row>
    <row r="7667" spans="36:36" x14ac:dyDescent="0.15">
      <c r="AJ7667" t="str">
        <f>IF(AI7667="","",IF(ISERROR(VLOOKUP(CONCATENATE(F7667),Term!$A$1:$C$2000,1,FALSE)),0,1))</f>
        <v/>
      </c>
    </row>
    <row r="7668" spans="36:36" x14ac:dyDescent="0.15">
      <c r="AJ7668" t="str">
        <f>IF(AI7668="","",IF(ISERROR(VLOOKUP(CONCATENATE(F7668),Term!$A$1:$C$2000,1,FALSE)),0,1))</f>
        <v/>
      </c>
    </row>
    <row r="7669" spans="36:36" x14ac:dyDescent="0.15">
      <c r="AJ7669" t="str">
        <f>IF(AI7669="","",IF(ISERROR(VLOOKUP(CONCATENATE(F7669),Term!$A$1:$C$2000,1,FALSE)),0,1))</f>
        <v/>
      </c>
    </row>
    <row r="7670" spans="36:36" x14ac:dyDescent="0.15">
      <c r="AJ7670" t="str">
        <f>IF(AI7670="","",IF(ISERROR(VLOOKUP(CONCATENATE(F7670),Term!$A$1:$C$2000,1,FALSE)),0,1))</f>
        <v/>
      </c>
    </row>
    <row r="7671" spans="36:36" x14ac:dyDescent="0.15">
      <c r="AJ7671" t="str">
        <f>IF(AI7671="","",IF(ISERROR(VLOOKUP(CONCATENATE(F7671),Term!$A$1:$C$2000,1,FALSE)),0,1))</f>
        <v/>
      </c>
    </row>
    <row r="7672" spans="36:36" x14ac:dyDescent="0.15">
      <c r="AJ7672" t="str">
        <f>IF(AI7672="","",IF(ISERROR(VLOOKUP(CONCATENATE(F7672),Term!$A$1:$C$2000,1,FALSE)),0,1))</f>
        <v/>
      </c>
    </row>
    <row r="7673" spans="36:36" x14ac:dyDescent="0.15">
      <c r="AJ7673" t="str">
        <f>IF(AI7673="","",IF(ISERROR(VLOOKUP(CONCATENATE(F7673),Term!$A$1:$C$2000,1,FALSE)),0,1))</f>
        <v/>
      </c>
    </row>
    <row r="7674" spans="36:36" x14ac:dyDescent="0.15">
      <c r="AJ7674" t="str">
        <f>IF(AI7674="","",IF(ISERROR(VLOOKUP(CONCATENATE(F7674),Term!$A$1:$C$2000,1,FALSE)),0,1))</f>
        <v/>
      </c>
    </row>
    <row r="7675" spans="36:36" x14ac:dyDescent="0.15">
      <c r="AJ7675" t="str">
        <f>IF(AI7675="","",IF(ISERROR(VLOOKUP(CONCATENATE(F7675),Term!$A$1:$C$2000,1,FALSE)),0,1))</f>
        <v/>
      </c>
    </row>
    <row r="7676" spans="36:36" x14ac:dyDescent="0.15">
      <c r="AJ7676" t="str">
        <f>IF(AI7676="","",IF(ISERROR(VLOOKUP(CONCATENATE(F7676),Term!$A$1:$C$2000,1,FALSE)),0,1))</f>
        <v/>
      </c>
    </row>
    <row r="7677" spans="36:36" x14ac:dyDescent="0.15">
      <c r="AJ7677" t="str">
        <f>IF(AI7677="","",IF(ISERROR(VLOOKUP(CONCATENATE(F7677),Term!$A$1:$C$2000,1,FALSE)),0,1))</f>
        <v/>
      </c>
    </row>
    <row r="7678" spans="36:36" x14ac:dyDescent="0.15">
      <c r="AJ7678" t="str">
        <f>IF(AI7678="","",IF(ISERROR(VLOOKUP(CONCATENATE(F7678),Term!$A$1:$C$2000,1,FALSE)),0,1))</f>
        <v/>
      </c>
    </row>
    <row r="7679" spans="36:36" x14ac:dyDescent="0.15">
      <c r="AJ7679" t="str">
        <f>IF(AI7679="","",IF(ISERROR(VLOOKUP(CONCATENATE(F7679),Term!$A$1:$C$2000,1,FALSE)),0,1))</f>
        <v/>
      </c>
    </row>
    <row r="7680" spans="36:36" x14ac:dyDescent="0.15">
      <c r="AJ7680" t="str">
        <f>IF(AI7680="","",IF(ISERROR(VLOOKUP(CONCATENATE(F7680),Term!$A$1:$C$2000,1,FALSE)),0,1))</f>
        <v/>
      </c>
    </row>
    <row r="7681" spans="3:36" x14ac:dyDescent="0.15">
      <c r="AJ7681" t="str">
        <f>IF(AI7681="","",IF(ISERROR(VLOOKUP(CONCATENATE(F7681),Term!$A$1:$C$2000,1,FALSE)),0,1))</f>
        <v/>
      </c>
    </row>
    <row r="7682" spans="3:36" x14ac:dyDescent="0.15">
      <c r="AJ7682" t="str">
        <f>IF(AI7682="","",IF(ISERROR(VLOOKUP(CONCATENATE(F7682),Term!$A$1:$C$2000,1,FALSE)),0,1))</f>
        <v/>
      </c>
    </row>
    <row r="7683" spans="3:36" x14ac:dyDescent="0.15">
      <c r="AJ7683" t="str">
        <f>IF(AI7683="","",IF(ISERROR(VLOOKUP(CONCATENATE(F7683),Term!$A$1:$C$2000,1,FALSE)),0,1))</f>
        <v/>
      </c>
    </row>
    <row r="7684" spans="3:36" x14ac:dyDescent="0.15">
      <c r="AJ7684" t="str">
        <f>IF(AI7684="","",IF(ISERROR(VLOOKUP(CONCATENATE(F7684),Term!$A$1:$C$2000,1,FALSE)),0,1))</f>
        <v/>
      </c>
    </row>
    <row r="7685" spans="3:36" x14ac:dyDescent="0.15">
      <c r="AJ7685" t="str">
        <f>IF(AI7685="","",IF(ISERROR(VLOOKUP(CONCATENATE(F7685),Term!$A$1:$C$2000,1,FALSE)),0,1))</f>
        <v/>
      </c>
    </row>
    <row r="7686" spans="3:36" x14ac:dyDescent="0.15">
      <c r="C7686" s="14"/>
      <c r="D7686" s="14"/>
      <c r="AJ7686" t="str">
        <f>IF(AI7686="","",IF(ISERROR(VLOOKUP(CONCATENATE(F7686),Term!$A$1:$C$2000,1,FALSE)),0,1))</f>
        <v/>
      </c>
    </row>
    <row r="7687" spans="3:36" x14ac:dyDescent="0.15">
      <c r="AJ7687" t="str">
        <f>IF(AI7687="","",IF(ISERROR(VLOOKUP(CONCATENATE(F7687),Term!$A$1:$C$2000,1,FALSE)),0,1))</f>
        <v/>
      </c>
    </row>
    <row r="7688" spans="3:36" x14ac:dyDescent="0.15">
      <c r="AJ7688" t="str">
        <f>IF(AI7688="","",IF(ISERROR(VLOOKUP(CONCATENATE(F7688),Term!$A$1:$C$2000,1,FALSE)),0,1))</f>
        <v/>
      </c>
    </row>
    <row r="7689" spans="3:36" x14ac:dyDescent="0.15">
      <c r="AJ7689" t="str">
        <f>IF(AI7689="","",IF(ISERROR(VLOOKUP(CONCATENATE(F7689),Term!$A$1:$C$2000,1,FALSE)),0,1))</f>
        <v/>
      </c>
    </row>
    <row r="7690" spans="3:36" x14ac:dyDescent="0.15">
      <c r="AJ7690" t="str">
        <f>IF(AI7690="","",IF(ISERROR(VLOOKUP(CONCATENATE(F7690),Term!$A$1:$C$2000,1,FALSE)),0,1))</f>
        <v/>
      </c>
    </row>
    <row r="7691" spans="3:36" x14ac:dyDescent="0.15">
      <c r="AJ7691" t="str">
        <f>IF(AI7691="","",IF(ISERROR(VLOOKUP(CONCATENATE(F7691),Term!$A$1:$C$2000,1,FALSE)),0,1))</f>
        <v/>
      </c>
    </row>
    <row r="7692" spans="3:36" x14ac:dyDescent="0.15">
      <c r="AJ7692" t="str">
        <f>IF(AI7692="","",IF(ISERROR(VLOOKUP(CONCATENATE(F7692),Term!$A$1:$C$2000,1,FALSE)),0,1))</f>
        <v/>
      </c>
    </row>
    <row r="7693" spans="3:36" x14ac:dyDescent="0.15">
      <c r="AJ7693" t="str">
        <f>IF(AI7693="","",IF(ISERROR(VLOOKUP(CONCATENATE(F7693),Term!$A$1:$C$2000,1,FALSE)),0,1))</f>
        <v/>
      </c>
    </row>
    <row r="7694" spans="3:36" x14ac:dyDescent="0.15">
      <c r="AJ7694" t="str">
        <f>IF(AI7694="","",IF(ISERROR(VLOOKUP(CONCATENATE(F7694),Term!$A$1:$C$2000,1,FALSE)),0,1))</f>
        <v/>
      </c>
    </row>
    <row r="7695" spans="3:36" x14ac:dyDescent="0.15">
      <c r="AJ7695" t="str">
        <f>IF(AI7695="","",IF(ISERROR(VLOOKUP(CONCATENATE(F7695),Term!$A$1:$C$2000,1,FALSE)),0,1))</f>
        <v/>
      </c>
    </row>
    <row r="7696" spans="3:36" x14ac:dyDescent="0.15">
      <c r="AJ7696" t="str">
        <f>IF(AI7696="","",IF(ISERROR(VLOOKUP(CONCATENATE(F7696),Term!$A$1:$C$2000,1,FALSE)),0,1))</f>
        <v/>
      </c>
    </row>
    <row r="7697" spans="36:36" x14ac:dyDescent="0.15">
      <c r="AJ7697" t="str">
        <f>IF(AI7697="","",IF(ISERROR(VLOOKUP(CONCATENATE(F7697),Term!$A$1:$C$2000,1,FALSE)),0,1))</f>
        <v/>
      </c>
    </row>
    <row r="7698" spans="36:36" x14ac:dyDescent="0.15">
      <c r="AJ7698" t="str">
        <f>IF(AI7698="","",IF(ISERROR(VLOOKUP(CONCATENATE(F7698),Term!$A$1:$C$2000,1,FALSE)),0,1))</f>
        <v/>
      </c>
    </row>
    <row r="7699" spans="36:36" x14ac:dyDescent="0.15">
      <c r="AJ7699" t="str">
        <f>IF(AI7699="","",IF(ISERROR(VLOOKUP(CONCATENATE(F7699),Term!$A$1:$C$2000,1,FALSE)),0,1))</f>
        <v/>
      </c>
    </row>
    <row r="7700" spans="36:36" x14ac:dyDescent="0.15">
      <c r="AJ7700" t="str">
        <f>IF(AI7700="","",IF(ISERROR(VLOOKUP(CONCATENATE(F7700),Term!$A$1:$C$2000,1,FALSE)),0,1))</f>
        <v/>
      </c>
    </row>
    <row r="7701" spans="36:36" x14ac:dyDescent="0.15">
      <c r="AJ7701" t="str">
        <f>IF(AI7701="","",IF(ISERROR(VLOOKUP(CONCATENATE(F7701),Term!$A$1:$C$2000,1,FALSE)),0,1))</f>
        <v/>
      </c>
    </row>
    <row r="7702" spans="36:36" x14ac:dyDescent="0.15">
      <c r="AJ7702" t="str">
        <f>IF(AI7702="","",IF(ISERROR(VLOOKUP(CONCATENATE(F7702),Term!$A$1:$C$2000,1,FALSE)),0,1))</f>
        <v/>
      </c>
    </row>
    <row r="7703" spans="36:36" x14ac:dyDescent="0.15">
      <c r="AJ7703" t="str">
        <f>IF(AI7703="","",IF(ISERROR(VLOOKUP(CONCATENATE(F7703),Term!$A$1:$C$2000,1,FALSE)),0,1))</f>
        <v/>
      </c>
    </row>
    <row r="7704" spans="36:36" x14ac:dyDescent="0.15">
      <c r="AJ7704" t="str">
        <f>IF(AI7704="","",IF(ISERROR(VLOOKUP(CONCATENATE(F7704),Term!$A$1:$C$2000,1,FALSE)),0,1))</f>
        <v/>
      </c>
    </row>
    <row r="7705" spans="36:36" x14ac:dyDescent="0.15">
      <c r="AJ7705" t="str">
        <f>IF(AI7705="","",IF(ISERROR(VLOOKUP(CONCATENATE(F7705),Term!$A$1:$C$2000,1,FALSE)),0,1))</f>
        <v/>
      </c>
    </row>
    <row r="7706" spans="36:36" x14ac:dyDescent="0.15">
      <c r="AJ7706" t="str">
        <f>IF(AI7706="","",IF(ISERROR(VLOOKUP(CONCATENATE(F7706),Term!$A$1:$C$2000,1,FALSE)),0,1))</f>
        <v/>
      </c>
    </row>
    <row r="7707" spans="36:36" x14ac:dyDescent="0.15">
      <c r="AJ7707" t="str">
        <f>IF(AI7707="","",IF(ISERROR(VLOOKUP(CONCATENATE(F7707),Term!$A$1:$C$2000,1,FALSE)),0,1))</f>
        <v/>
      </c>
    </row>
    <row r="7708" spans="36:36" x14ac:dyDescent="0.15">
      <c r="AJ7708" t="str">
        <f>IF(AI7708="","",IF(ISERROR(VLOOKUP(CONCATENATE(F7708),Term!$A$1:$C$2000,1,FALSE)),0,1))</f>
        <v/>
      </c>
    </row>
    <row r="7709" spans="36:36" x14ac:dyDescent="0.15">
      <c r="AJ7709" t="str">
        <f>IF(AI7709="","",IF(ISERROR(VLOOKUP(CONCATENATE(F7709),Term!$A$1:$C$2000,1,FALSE)),0,1))</f>
        <v/>
      </c>
    </row>
    <row r="7710" spans="36:36" x14ac:dyDescent="0.15">
      <c r="AJ7710" t="str">
        <f>IF(AI7710="","",IF(ISERROR(VLOOKUP(CONCATENATE(F7710),Term!$A$1:$C$2000,1,FALSE)),0,1))</f>
        <v/>
      </c>
    </row>
    <row r="7711" spans="36:36" x14ac:dyDescent="0.15">
      <c r="AJ7711" t="str">
        <f>IF(AI7711="","",IF(ISERROR(VLOOKUP(CONCATENATE(F7711),Term!$A$1:$C$2000,1,FALSE)),0,1))</f>
        <v/>
      </c>
    </row>
    <row r="7712" spans="36:36" x14ac:dyDescent="0.15">
      <c r="AJ7712" t="str">
        <f>IF(AI7712="","",IF(ISERROR(VLOOKUP(CONCATENATE(F7712),Term!$A$1:$C$2000,1,FALSE)),0,1))</f>
        <v/>
      </c>
    </row>
    <row r="7713" spans="3:36" x14ac:dyDescent="0.15">
      <c r="AJ7713" t="str">
        <f>IF(AI7713="","",IF(ISERROR(VLOOKUP(CONCATENATE(F7713),Term!$A$1:$C$2000,1,FALSE)),0,1))</f>
        <v/>
      </c>
    </row>
    <row r="7714" spans="3:36" x14ac:dyDescent="0.15">
      <c r="AJ7714" t="str">
        <f>IF(AI7714="","",IF(ISERROR(VLOOKUP(CONCATENATE(F7714),Term!$A$1:$C$2000,1,FALSE)),0,1))</f>
        <v/>
      </c>
    </row>
    <row r="7715" spans="3:36" x14ac:dyDescent="0.15">
      <c r="AJ7715" t="str">
        <f>IF(AI7715="","",IF(ISERROR(VLOOKUP(CONCATENATE(F7715),Term!$A$1:$C$2000,1,FALSE)),0,1))</f>
        <v/>
      </c>
    </row>
    <row r="7716" spans="3:36" x14ac:dyDescent="0.15">
      <c r="AJ7716" t="str">
        <f>IF(AI7716="","",IF(ISERROR(VLOOKUP(CONCATENATE(F7716),Term!$A$1:$C$2000,1,FALSE)),0,1))</f>
        <v/>
      </c>
    </row>
    <row r="7717" spans="3:36" x14ac:dyDescent="0.15">
      <c r="AJ7717" t="str">
        <f>IF(AI7717="","",IF(ISERROR(VLOOKUP(CONCATENATE(F7717),Term!$A$1:$C$2000,1,FALSE)),0,1))</f>
        <v/>
      </c>
    </row>
    <row r="7718" spans="3:36" x14ac:dyDescent="0.15">
      <c r="AJ7718" t="str">
        <f>IF(AI7718="","",IF(ISERROR(VLOOKUP(CONCATENATE(F7718),Term!$A$1:$C$2000,1,FALSE)),0,1))</f>
        <v/>
      </c>
    </row>
    <row r="7719" spans="3:36" x14ac:dyDescent="0.15">
      <c r="AJ7719" t="str">
        <f>IF(AI7719="","",IF(ISERROR(VLOOKUP(CONCATENATE(F7719),Term!$A$1:$C$2000,1,FALSE)),0,1))</f>
        <v/>
      </c>
    </row>
    <row r="7720" spans="3:36" x14ac:dyDescent="0.15">
      <c r="C7720" s="14"/>
      <c r="D7720" s="14"/>
      <c r="AJ7720" t="str">
        <f>IF(AI7720="","",IF(ISERROR(VLOOKUP(CONCATENATE(F7720),Term!$A$1:$C$2000,1,FALSE)),0,1))</f>
        <v/>
      </c>
    </row>
    <row r="7721" spans="3:36" x14ac:dyDescent="0.15">
      <c r="AJ7721" t="str">
        <f>IF(AI7721="","",IF(ISERROR(VLOOKUP(CONCATENATE(F7721),Term!$A$1:$C$2000,1,FALSE)),0,1))</f>
        <v/>
      </c>
    </row>
    <row r="7722" spans="3:36" x14ac:dyDescent="0.15">
      <c r="AJ7722" t="str">
        <f>IF(AI7722="","",IF(ISERROR(VLOOKUP(CONCATENATE(F7722),Term!$A$1:$C$2000,1,FALSE)),0,1))</f>
        <v/>
      </c>
    </row>
    <row r="7723" spans="3:36" x14ac:dyDescent="0.15">
      <c r="AJ7723" t="str">
        <f>IF(AI7723="","",IF(ISERROR(VLOOKUP(CONCATENATE(F7723),Term!$A$1:$C$2000,1,FALSE)),0,1))</f>
        <v/>
      </c>
    </row>
    <row r="7724" spans="3:36" x14ac:dyDescent="0.15">
      <c r="AJ7724" t="str">
        <f>IF(AI7724="","",IF(ISERROR(VLOOKUP(CONCATENATE(F7724),Term!$A$1:$C$2000,1,FALSE)),0,1))</f>
        <v/>
      </c>
    </row>
    <row r="7725" spans="3:36" x14ac:dyDescent="0.15">
      <c r="C7725" s="14"/>
      <c r="D7725" s="14"/>
      <c r="AJ7725" t="str">
        <f>IF(AI7725="","",IF(ISERROR(VLOOKUP(CONCATENATE(F7725),Term!$A$1:$C$2000,1,FALSE)),0,1))</f>
        <v/>
      </c>
    </row>
    <row r="7726" spans="3:36" x14ac:dyDescent="0.15">
      <c r="C7726" s="14"/>
      <c r="D7726" s="14"/>
      <c r="AJ7726" t="str">
        <f>IF(AI7726="","",IF(ISERROR(VLOOKUP(CONCATENATE(F7726),Term!$A$1:$C$2000,1,FALSE)),0,1))</f>
        <v/>
      </c>
    </row>
    <row r="7727" spans="3:36" x14ac:dyDescent="0.15">
      <c r="AJ7727" t="str">
        <f>IF(AI7727="","",IF(ISERROR(VLOOKUP(CONCATENATE(F7727),Term!$A$1:$C$2000,1,FALSE)),0,1))</f>
        <v/>
      </c>
    </row>
    <row r="7728" spans="3:36" x14ac:dyDescent="0.15">
      <c r="AJ7728" t="str">
        <f>IF(AI7728="","",IF(ISERROR(VLOOKUP(CONCATENATE(F7728),Term!$A$1:$C$2000,1,FALSE)),0,1))</f>
        <v/>
      </c>
    </row>
    <row r="7729" spans="3:36" x14ac:dyDescent="0.15">
      <c r="C7729" s="14"/>
      <c r="D7729" s="14"/>
      <c r="AJ7729" t="str">
        <f>IF(AI7729="","",IF(ISERROR(VLOOKUP(CONCATENATE(F7729),Term!$A$1:$C$2000,1,FALSE)),0,1))</f>
        <v/>
      </c>
    </row>
    <row r="7730" spans="3:36" x14ac:dyDescent="0.15">
      <c r="C7730" s="14"/>
      <c r="D7730" s="14"/>
      <c r="AJ7730" t="str">
        <f>IF(AI7730="","",IF(ISERROR(VLOOKUP(CONCATENATE(F7730),Term!$A$1:$C$2000,1,FALSE)),0,1))</f>
        <v/>
      </c>
    </row>
    <row r="7731" spans="3:36" x14ac:dyDescent="0.15">
      <c r="AJ7731" t="str">
        <f>IF(AI7731="","",IF(ISERROR(VLOOKUP(CONCATENATE(F7731),Term!$A$1:$C$2000,1,FALSE)),0,1))</f>
        <v/>
      </c>
    </row>
    <row r="7732" spans="3:36" x14ac:dyDescent="0.15">
      <c r="AJ7732" t="str">
        <f>IF(AI7732="","",IF(ISERROR(VLOOKUP(CONCATENATE(F7732),Term!$A$1:$C$2000,1,FALSE)),0,1))</f>
        <v/>
      </c>
    </row>
    <row r="7733" spans="3:36" x14ac:dyDescent="0.15">
      <c r="C7733" s="14"/>
      <c r="D7733" s="14"/>
      <c r="AJ7733" t="str">
        <f>IF(AI7733="","",IF(ISERROR(VLOOKUP(CONCATENATE(F7733),Term!$A$1:$C$2000,1,FALSE)),0,1))</f>
        <v/>
      </c>
    </row>
    <row r="7734" spans="3:36" x14ac:dyDescent="0.15">
      <c r="C7734" s="14"/>
      <c r="D7734" s="14"/>
      <c r="AJ7734" t="str">
        <f>IF(AI7734="","",IF(ISERROR(VLOOKUP(CONCATENATE(F7734),Term!$A$1:$C$2000,1,FALSE)),0,1))</f>
        <v/>
      </c>
    </row>
    <row r="7735" spans="3:36" x14ac:dyDescent="0.15">
      <c r="C7735" s="14"/>
      <c r="D7735" s="14"/>
      <c r="AJ7735" t="str">
        <f>IF(AI7735="","",IF(ISERROR(VLOOKUP(CONCATENATE(F7735),Term!$A$1:$C$2000,1,FALSE)),0,1))</f>
        <v/>
      </c>
    </row>
    <row r="7736" spans="3:36" x14ac:dyDescent="0.15">
      <c r="C7736" s="14"/>
      <c r="D7736" s="14"/>
      <c r="AJ7736" t="str">
        <f>IF(AI7736="","",IF(ISERROR(VLOOKUP(CONCATENATE(F7736),Term!$A$1:$C$2000,1,FALSE)),0,1))</f>
        <v/>
      </c>
    </row>
    <row r="7737" spans="3:36" x14ac:dyDescent="0.15">
      <c r="C7737" s="14"/>
      <c r="D7737" s="14"/>
      <c r="AJ7737" t="str">
        <f>IF(AI7737="","",IF(ISERROR(VLOOKUP(CONCATENATE(F7737),Term!$A$1:$C$2000,1,FALSE)),0,1))</f>
        <v/>
      </c>
    </row>
    <row r="7738" spans="3:36" x14ac:dyDescent="0.15">
      <c r="C7738" s="14"/>
      <c r="D7738" s="14"/>
      <c r="AJ7738" t="str">
        <f>IF(AI7738="","",IF(ISERROR(VLOOKUP(CONCATENATE(F7738),Term!$A$1:$C$2000,1,FALSE)),0,1))</f>
        <v/>
      </c>
    </row>
    <row r="7739" spans="3:36" x14ac:dyDescent="0.15">
      <c r="C7739" s="14"/>
      <c r="D7739" s="14"/>
      <c r="AJ7739" t="str">
        <f>IF(AI7739="","",IF(ISERROR(VLOOKUP(CONCATENATE(F7739),Term!$A$1:$C$2000,1,FALSE)),0,1))</f>
        <v/>
      </c>
    </row>
    <row r="7740" spans="3:36" x14ac:dyDescent="0.15">
      <c r="C7740" s="14"/>
      <c r="D7740" s="14"/>
      <c r="AJ7740" t="str">
        <f>IF(AI7740="","",IF(ISERROR(VLOOKUP(CONCATENATE(F7740),Term!$A$1:$C$2000,1,FALSE)),0,1))</f>
        <v/>
      </c>
    </row>
    <row r="7741" spans="3:36" x14ac:dyDescent="0.15">
      <c r="AJ7741" t="str">
        <f>IF(AI7741="","",IF(ISERROR(VLOOKUP(CONCATENATE(F7741),Term!$A$1:$C$2000,1,FALSE)),0,1))</f>
        <v/>
      </c>
    </row>
    <row r="7742" spans="3:36" x14ac:dyDescent="0.15">
      <c r="AJ7742" t="str">
        <f>IF(AI7742="","",IF(ISERROR(VLOOKUP(CONCATENATE(F7742),Term!$A$1:$C$2000,1,FALSE)),0,1))</f>
        <v/>
      </c>
    </row>
    <row r="7743" spans="3:36" x14ac:dyDescent="0.15">
      <c r="AJ7743" t="str">
        <f>IF(AI7743="","",IF(ISERROR(VLOOKUP(CONCATENATE(F7743),Term!$A$1:$C$2000,1,FALSE)),0,1))</f>
        <v/>
      </c>
    </row>
    <row r="7744" spans="3:36" x14ac:dyDescent="0.15">
      <c r="C7744" s="14"/>
      <c r="D7744" s="14"/>
      <c r="AJ7744" t="str">
        <f>IF(AI7744="","",IF(ISERROR(VLOOKUP(CONCATENATE(F7744),Term!$A$1:$C$2000,1,FALSE)),0,1))</f>
        <v/>
      </c>
    </row>
    <row r="7745" spans="3:36" x14ac:dyDescent="0.15">
      <c r="AJ7745" t="str">
        <f>IF(AI7745="","",IF(ISERROR(VLOOKUP(CONCATENATE(F7745),Term!$A$1:$C$2000,1,FALSE)),0,1))</f>
        <v/>
      </c>
    </row>
    <row r="7746" spans="3:36" x14ac:dyDescent="0.15">
      <c r="C7746" s="14"/>
      <c r="D7746" s="14"/>
      <c r="AJ7746" t="str">
        <f>IF(AI7746="","",IF(ISERROR(VLOOKUP(CONCATENATE(F7746),Term!$A$1:$C$2000,1,FALSE)),0,1))</f>
        <v/>
      </c>
    </row>
    <row r="7747" spans="3:36" x14ac:dyDescent="0.15">
      <c r="C7747" s="14"/>
      <c r="D7747" s="14"/>
      <c r="AJ7747" t="str">
        <f>IF(AI7747="","",IF(ISERROR(VLOOKUP(CONCATENATE(F7747),Term!$A$1:$C$2000,1,FALSE)),0,1))</f>
        <v/>
      </c>
    </row>
    <row r="7748" spans="3:36" x14ac:dyDescent="0.15">
      <c r="C7748" s="14"/>
      <c r="D7748" s="14"/>
      <c r="AJ7748" t="str">
        <f>IF(AI7748="","",IF(ISERROR(VLOOKUP(CONCATENATE(F7748),Term!$A$1:$C$2000,1,FALSE)),0,1))</f>
        <v/>
      </c>
    </row>
    <row r="7749" spans="3:36" x14ac:dyDescent="0.15">
      <c r="C7749" s="14"/>
      <c r="D7749" s="14"/>
      <c r="AJ7749" t="str">
        <f>IF(AI7749="","",IF(ISERROR(VLOOKUP(CONCATENATE(F7749),Term!$A$1:$C$2000,1,FALSE)),0,1))</f>
        <v/>
      </c>
    </row>
    <row r="7750" spans="3:36" x14ac:dyDescent="0.15">
      <c r="C7750" s="14"/>
      <c r="D7750" s="14"/>
      <c r="AJ7750" t="str">
        <f>IF(AI7750="","",IF(ISERROR(VLOOKUP(CONCATENATE(F7750),Term!$A$1:$C$2000,1,FALSE)),0,1))</f>
        <v/>
      </c>
    </row>
    <row r="7751" spans="3:36" x14ac:dyDescent="0.15">
      <c r="C7751" s="14"/>
      <c r="D7751" s="14"/>
      <c r="AJ7751" t="str">
        <f>IF(AI7751="","",IF(ISERROR(VLOOKUP(CONCATENATE(F7751),Term!$A$1:$C$2000,1,FALSE)),0,1))</f>
        <v/>
      </c>
    </row>
    <row r="7752" spans="3:36" x14ac:dyDescent="0.15">
      <c r="C7752" s="14"/>
      <c r="D7752" s="14"/>
      <c r="AJ7752" t="str">
        <f>IF(AI7752="","",IF(ISERROR(VLOOKUP(CONCATENATE(F7752),Term!$A$1:$C$2000,1,FALSE)),0,1))</f>
        <v/>
      </c>
    </row>
    <row r="7753" spans="3:36" x14ac:dyDescent="0.15">
      <c r="C7753" s="14"/>
      <c r="D7753" s="14"/>
      <c r="AJ7753" t="str">
        <f>IF(AI7753="","",IF(ISERROR(VLOOKUP(CONCATENATE(F7753),Term!$A$1:$C$2000,1,FALSE)),0,1))</f>
        <v/>
      </c>
    </row>
    <row r="7754" spans="3:36" x14ac:dyDescent="0.15">
      <c r="C7754" s="14"/>
      <c r="D7754" s="14"/>
      <c r="AJ7754" t="str">
        <f>IF(AI7754="","",IF(ISERROR(VLOOKUP(CONCATENATE(F7754),Term!$A$1:$C$2000,1,FALSE)),0,1))</f>
        <v/>
      </c>
    </row>
    <row r="7755" spans="3:36" x14ac:dyDescent="0.15">
      <c r="C7755" s="14"/>
      <c r="D7755" s="14"/>
      <c r="AJ7755" t="str">
        <f>IF(AI7755="","",IF(ISERROR(VLOOKUP(CONCATENATE(F7755),Term!$A$1:$C$2000,1,FALSE)),0,1))</f>
        <v/>
      </c>
    </row>
    <row r="7756" spans="3:36" x14ac:dyDescent="0.15">
      <c r="C7756" s="14"/>
      <c r="D7756" s="14"/>
      <c r="AJ7756" t="str">
        <f>IF(AI7756="","",IF(ISERROR(VLOOKUP(CONCATENATE(F7756),Term!$A$1:$C$2000,1,FALSE)),0,1))</f>
        <v/>
      </c>
    </row>
    <row r="7757" spans="3:36" x14ac:dyDescent="0.15">
      <c r="C7757" s="14"/>
      <c r="D7757" s="14"/>
      <c r="AJ7757" t="str">
        <f>IF(AI7757="","",IF(ISERROR(VLOOKUP(CONCATENATE(F7757),Term!$A$1:$C$2000,1,FALSE)),0,1))</f>
        <v/>
      </c>
    </row>
    <row r="7758" spans="3:36" x14ac:dyDescent="0.15">
      <c r="C7758" s="14"/>
      <c r="D7758" s="14"/>
      <c r="AJ7758" t="str">
        <f>IF(AI7758="","",IF(ISERROR(VLOOKUP(CONCATENATE(F7758),Term!$A$1:$C$2000,1,FALSE)),0,1))</f>
        <v/>
      </c>
    </row>
    <row r="7759" spans="3:36" x14ac:dyDescent="0.15">
      <c r="C7759" s="14"/>
      <c r="D7759" s="14"/>
      <c r="AJ7759" t="str">
        <f>IF(AI7759="","",IF(ISERROR(VLOOKUP(CONCATENATE(F7759),Term!$A$1:$C$2000,1,FALSE)),0,1))</f>
        <v/>
      </c>
    </row>
    <row r="7760" spans="3:36" x14ac:dyDescent="0.15">
      <c r="AJ7760" t="str">
        <f>IF(AI7760="","",IF(ISERROR(VLOOKUP(CONCATENATE(F7760),Term!$A$1:$C$2000,1,FALSE)),0,1))</f>
        <v/>
      </c>
    </row>
    <row r="7761" spans="3:36" x14ac:dyDescent="0.15">
      <c r="AJ7761" t="str">
        <f>IF(AI7761="","",IF(ISERROR(VLOOKUP(CONCATENATE(F7761),Term!$A$1:$C$2000,1,FALSE)),0,1))</f>
        <v/>
      </c>
    </row>
    <row r="7762" spans="3:36" x14ac:dyDescent="0.15">
      <c r="C7762" s="14"/>
      <c r="D7762" s="14"/>
      <c r="AJ7762" t="str">
        <f>IF(AI7762="","",IF(ISERROR(VLOOKUP(CONCATENATE(F7762),Term!$A$1:$C$2000,1,FALSE)),0,1))</f>
        <v/>
      </c>
    </row>
    <row r="7763" spans="3:36" x14ac:dyDescent="0.15">
      <c r="C7763" s="14"/>
      <c r="D7763" s="14"/>
      <c r="AJ7763" t="str">
        <f>IF(AI7763="","",IF(ISERROR(VLOOKUP(CONCATENATE(F7763),Term!$A$1:$C$2000,1,FALSE)),0,1))</f>
        <v/>
      </c>
    </row>
    <row r="7764" spans="3:36" x14ac:dyDescent="0.15">
      <c r="C7764" s="14"/>
      <c r="D7764" s="14"/>
      <c r="AJ7764" t="str">
        <f>IF(AI7764="","",IF(ISERROR(VLOOKUP(CONCATENATE(F7764),Term!$A$1:$C$2000,1,FALSE)),0,1))</f>
        <v/>
      </c>
    </row>
    <row r="7765" spans="3:36" x14ac:dyDescent="0.15">
      <c r="C7765" s="14"/>
      <c r="D7765" s="14"/>
      <c r="AJ7765" t="str">
        <f>IF(AI7765="","",IF(ISERROR(VLOOKUP(CONCATENATE(F7765),Term!$A$1:$C$2000,1,FALSE)),0,1))</f>
        <v/>
      </c>
    </row>
    <row r="7766" spans="3:36" x14ac:dyDescent="0.15">
      <c r="AJ7766" t="str">
        <f>IF(AI7766="","",IF(ISERROR(VLOOKUP(CONCATENATE(F7766),Term!$A$1:$C$2000,1,FALSE)),0,1))</f>
        <v/>
      </c>
    </row>
    <row r="7767" spans="3:36" x14ac:dyDescent="0.15">
      <c r="AJ7767" t="str">
        <f>IF(AI7767="","",IF(ISERROR(VLOOKUP(CONCATENATE(F7767),Term!$A$1:$C$2000,1,FALSE)),0,1))</f>
        <v/>
      </c>
    </row>
    <row r="7768" spans="3:36" x14ac:dyDescent="0.15">
      <c r="AJ7768" t="str">
        <f>IF(AI7768="","",IF(ISERROR(VLOOKUP(CONCATENATE(F7768),Term!$A$1:$C$2000,1,FALSE)),0,1))</f>
        <v/>
      </c>
    </row>
    <row r="7769" spans="3:36" x14ac:dyDescent="0.15">
      <c r="AJ7769" t="str">
        <f>IF(AI7769="","",IF(ISERROR(VLOOKUP(CONCATENATE(F7769),Term!$A$1:$C$2000,1,FALSE)),0,1))</f>
        <v/>
      </c>
    </row>
    <row r="7770" spans="3:36" x14ac:dyDescent="0.15">
      <c r="C7770" s="14"/>
      <c r="D7770" s="14"/>
      <c r="AJ7770" t="str">
        <f>IF(AI7770="","",IF(ISERROR(VLOOKUP(CONCATENATE(F7770),Term!$A$1:$C$2000,1,FALSE)),0,1))</f>
        <v/>
      </c>
    </row>
    <row r="7771" spans="3:36" x14ac:dyDescent="0.15">
      <c r="C7771" s="14"/>
      <c r="D7771" s="14"/>
      <c r="AJ7771" t="str">
        <f>IF(AI7771="","",IF(ISERROR(VLOOKUP(CONCATENATE(F7771),Term!$A$1:$C$2000,1,FALSE)),0,1))</f>
        <v/>
      </c>
    </row>
    <row r="7772" spans="3:36" x14ac:dyDescent="0.15">
      <c r="AJ7772" t="str">
        <f>IF(AI7772="","",IF(ISERROR(VLOOKUP(CONCATENATE(F7772),Term!$A$1:$C$2000,1,FALSE)),0,1))</f>
        <v/>
      </c>
    </row>
    <row r="7773" spans="3:36" x14ac:dyDescent="0.15">
      <c r="C7773" s="14"/>
      <c r="D7773" s="14"/>
      <c r="AJ7773" t="str">
        <f>IF(AI7773="","",IF(ISERROR(VLOOKUP(CONCATENATE(F7773),Term!$A$1:$C$2000,1,FALSE)),0,1))</f>
        <v/>
      </c>
    </row>
    <row r="7774" spans="3:36" x14ac:dyDescent="0.15">
      <c r="C7774" s="14"/>
      <c r="D7774" s="14"/>
      <c r="AJ7774" t="str">
        <f>IF(AI7774="","",IF(ISERROR(VLOOKUP(CONCATENATE(F7774),Term!$A$1:$C$2000,1,FALSE)),0,1))</f>
        <v/>
      </c>
    </row>
    <row r="7775" spans="3:36" x14ac:dyDescent="0.15">
      <c r="AJ7775" t="str">
        <f>IF(AI7775="","",IF(ISERROR(VLOOKUP(CONCATENATE(F7775),Term!$A$1:$C$2000,1,FALSE)),0,1))</f>
        <v/>
      </c>
    </row>
    <row r="7776" spans="3:36" x14ac:dyDescent="0.15">
      <c r="AJ7776" t="str">
        <f>IF(AI7776="","",IF(ISERROR(VLOOKUP(CONCATENATE(F7776),Term!$A$1:$C$2000,1,FALSE)),0,1))</f>
        <v/>
      </c>
    </row>
    <row r="7777" spans="3:36" x14ac:dyDescent="0.15">
      <c r="C7777" s="14"/>
      <c r="D7777" s="14"/>
      <c r="AJ7777" t="str">
        <f>IF(AI7777="","",IF(ISERROR(VLOOKUP(CONCATENATE(F7777),Term!$A$1:$C$2000,1,FALSE)),0,1))</f>
        <v/>
      </c>
    </row>
    <row r="7778" spans="3:36" x14ac:dyDescent="0.15">
      <c r="C7778" s="14"/>
      <c r="D7778" s="14"/>
      <c r="AJ7778" t="str">
        <f>IF(AI7778="","",IF(ISERROR(VLOOKUP(CONCATENATE(F7778),Term!$A$1:$C$2000,1,FALSE)),0,1))</f>
        <v/>
      </c>
    </row>
    <row r="7779" spans="3:36" x14ac:dyDescent="0.15">
      <c r="AJ7779" t="str">
        <f>IF(AI7779="","",IF(ISERROR(VLOOKUP(CONCATENATE(F7779),Term!$A$1:$C$2000,1,FALSE)),0,1))</f>
        <v/>
      </c>
    </row>
    <row r="7780" spans="3:36" x14ac:dyDescent="0.15">
      <c r="C7780" s="14"/>
      <c r="D7780" s="14"/>
      <c r="AJ7780" t="str">
        <f>IF(AI7780="","",IF(ISERROR(VLOOKUP(CONCATENATE(F7780),Term!$A$1:$C$2000,1,FALSE)),0,1))</f>
        <v/>
      </c>
    </row>
    <row r="7781" spans="3:36" x14ac:dyDescent="0.15">
      <c r="C7781" s="14"/>
      <c r="D7781" s="14"/>
      <c r="AJ7781" t="str">
        <f>IF(AI7781="","",IF(ISERROR(VLOOKUP(CONCATENATE(F7781),Term!$A$1:$C$2000,1,FALSE)),0,1))</f>
        <v/>
      </c>
    </row>
    <row r="7782" spans="3:36" x14ac:dyDescent="0.15">
      <c r="AJ7782" t="str">
        <f>IF(AI7782="","",IF(ISERROR(VLOOKUP(CONCATENATE(F7782),Term!$A$1:$C$2000,1,FALSE)),0,1))</f>
        <v/>
      </c>
    </row>
    <row r="7783" spans="3:36" x14ac:dyDescent="0.15">
      <c r="AJ7783" t="str">
        <f>IF(AI7783="","",IF(ISERROR(VLOOKUP(CONCATENATE(F7783),Term!$A$1:$C$2000,1,FALSE)),0,1))</f>
        <v/>
      </c>
    </row>
    <row r="7784" spans="3:36" x14ac:dyDescent="0.15">
      <c r="C7784" s="14"/>
      <c r="D7784" s="14"/>
      <c r="AJ7784" t="str">
        <f>IF(AI7784="","",IF(ISERROR(VLOOKUP(CONCATENATE(F7784),Term!$A$1:$C$2000,1,FALSE)),0,1))</f>
        <v/>
      </c>
    </row>
    <row r="7785" spans="3:36" x14ac:dyDescent="0.15">
      <c r="AJ7785" t="str">
        <f>IF(AI7785="","",IF(ISERROR(VLOOKUP(CONCATENATE(F7785),Term!$A$1:$C$2000,1,FALSE)),0,1))</f>
        <v/>
      </c>
    </row>
    <row r="7786" spans="3:36" x14ac:dyDescent="0.15">
      <c r="AJ7786" t="str">
        <f>IF(AI7786="","",IF(ISERROR(VLOOKUP(CONCATENATE(F7786),Term!$A$1:$C$2000,1,FALSE)),0,1))</f>
        <v/>
      </c>
    </row>
    <row r="7787" spans="3:36" x14ac:dyDescent="0.15">
      <c r="C7787" s="14"/>
      <c r="D7787" s="14"/>
      <c r="AJ7787" t="str">
        <f>IF(AI7787="","",IF(ISERROR(VLOOKUP(CONCATENATE(F7787),Term!$A$1:$C$2000,1,FALSE)),0,1))</f>
        <v/>
      </c>
    </row>
    <row r="7788" spans="3:36" x14ac:dyDescent="0.15">
      <c r="C7788" s="14"/>
      <c r="D7788" s="14"/>
      <c r="AJ7788" t="str">
        <f>IF(AI7788="","",IF(ISERROR(VLOOKUP(CONCATENATE(F7788),Term!$A$1:$C$2000,1,FALSE)),0,1))</f>
        <v/>
      </c>
    </row>
    <row r="7789" spans="3:36" x14ac:dyDescent="0.15">
      <c r="C7789" s="14"/>
      <c r="D7789" s="14"/>
      <c r="AJ7789" t="str">
        <f>IF(AI7789="","",IF(ISERROR(VLOOKUP(CONCATENATE(F7789),Term!$A$1:$C$2000,1,FALSE)),0,1))</f>
        <v/>
      </c>
    </row>
    <row r="7790" spans="3:36" x14ac:dyDescent="0.15">
      <c r="C7790" s="14"/>
      <c r="D7790" s="14"/>
      <c r="AJ7790" t="str">
        <f>IF(AI7790="","",IF(ISERROR(VLOOKUP(CONCATENATE(F7790),Term!$A$1:$C$2000,1,FALSE)),0,1))</f>
        <v/>
      </c>
    </row>
    <row r="7791" spans="3:36" x14ac:dyDescent="0.15">
      <c r="C7791" s="14"/>
      <c r="D7791" s="14"/>
      <c r="AJ7791" t="str">
        <f>IF(AI7791="","",IF(ISERROR(VLOOKUP(CONCATENATE(F7791),Term!$A$1:$C$2000,1,FALSE)),0,1))</f>
        <v/>
      </c>
    </row>
    <row r="7792" spans="3:36" x14ac:dyDescent="0.15">
      <c r="AJ7792" t="str">
        <f>IF(AI7792="","",IF(ISERROR(VLOOKUP(CONCATENATE(F7792),Term!$A$1:$C$2000,1,FALSE)),0,1))</f>
        <v/>
      </c>
    </row>
    <row r="7793" spans="3:36" x14ac:dyDescent="0.15">
      <c r="AJ7793" t="str">
        <f>IF(AI7793="","",IF(ISERROR(VLOOKUP(CONCATENATE(F7793),Term!$A$1:$C$2000,1,FALSE)),0,1))</f>
        <v/>
      </c>
    </row>
    <row r="7794" spans="3:36" x14ac:dyDescent="0.15">
      <c r="AJ7794" t="str">
        <f>IF(AI7794="","",IF(ISERROR(VLOOKUP(CONCATENATE(F7794),Term!$A$1:$C$2000,1,FALSE)),0,1))</f>
        <v/>
      </c>
    </row>
    <row r="7795" spans="3:36" x14ac:dyDescent="0.15">
      <c r="AJ7795" t="str">
        <f>IF(AI7795="","",IF(ISERROR(VLOOKUP(CONCATENATE(F7795),Term!$A$1:$C$2000,1,FALSE)),0,1))</f>
        <v/>
      </c>
    </row>
    <row r="7796" spans="3:36" x14ac:dyDescent="0.15">
      <c r="C7796" s="14"/>
      <c r="D7796" s="14"/>
      <c r="AJ7796" t="str">
        <f>IF(AI7796="","",IF(ISERROR(VLOOKUP(CONCATENATE(F7796),Term!$A$1:$C$2000,1,FALSE)),0,1))</f>
        <v/>
      </c>
    </row>
    <row r="7797" spans="3:36" x14ac:dyDescent="0.15">
      <c r="AJ7797" t="str">
        <f>IF(AI7797="","",IF(ISERROR(VLOOKUP(CONCATENATE(F7797),Term!$A$1:$C$2000,1,FALSE)),0,1))</f>
        <v/>
      </c>
    </row>
    <row r="7798" spans="3:36" x14ac:dyDescent="0.15">
      <c r="AJ7798" t="str">
        <f>IF(AI7798="","",IF(ISERROR(VLOOKUP(CONCATENATE(F7798),Term!$A$1:$C$2000,1,FALSE)),0,1))</f>
        <v/>
      </c>
    </row>
    <row r="7799" spans="3:36" x14ac:dyDescent="0.15">
      <c r="AJ7799" t="str">
        <f>IF(AI7799="","",IF(ISERROR(VLOOKUP(CONCATENATE(F7799),Term!$A$1:$C$2000,1,FALSE)),0,1))</f>
        <v/>
      </c>
    </row>
    <row r="7800" spans="3:36" x14ac:dyDescent="0.15">
      <c r="AJ7800" t="str">
        <f>IF(AI7800="","",IF(ISERROR(VLOOKUP(CONCATENATE(F7800),Term!$A$1:$C$2000,1,FALSE)),0,1))</f>
        <v/>
      </c>
    </row>
    <row r="7801" spans="3:36" x14ac:dyDescent="0.15">
      <c r="AJ7801" t="str">
        <f>IF(AI7801="","",IF(ISERROR(VLOOKUP(CONCATENATE(F7801),Term!$A$1:$C$2000,1,FALSE)),0,1))</f>
        <v/>
      </c>
    </row>
    <row r="7802" spans="3:36" x14ac:dyDescent="0.15">
      <c r="AJ7802" t="str">
        <f>IF(AI7802="","",IF(ISERROR(VLOOKUP(CONCATENATE(F7802),Term!$A$1:$C$2000,1,FALSE)),0,1))</f>
        <v/>
      </c>
    </row>
    <row r="7803" spans="3:36" x14ac:dyDescent="0.15">
      <c r="AJ7803" t="str">
        <f>IF(AI7803="","",IF(ISERROR(VLOOKUP(CONCATENATE(F7803),Term!$A$1:$C$2000,1,FALSE)),0,1))</f>
        <v/>
      </c>
    </row>
    <row r="7804" spans="3:36" x14ac:dyDescent="0.15">
      <c r="AJ7804" t="str">
        <f>IF(AI7804="","",IF(ISERROR(VLOOKUP(CONCATENATE(F7804),Term!$A$1:$C$2000,1,FALSE)),0,1))</f>
        <v/>
      </c>
    </row>
    <row r="7805" spans="3:36" x14ac:dyDescent="0.15">
      <c r="C7805" s="14"/>
      <c r="D7805" s="14"/>
      <c r="AJ7805" t="str">
        <f>IF(AI7805="","",IF(ISERROR(VLOOKUP(CONCATENATE(F7805),Term!$A$1:$C$2000,1,FALSE)),0,1))</f>
        <v/>
      </c>
    </row>
    <row r="7806" spans="3:36" x14ac:dyDescent="0.15">
      <c r="C7806" s="14"/>
      <c r="D7806" s="14"/>
      <c r="AJ7806" t="str">
        <f>IF(AI7806="","",IF(ISERROR(VLOOKUP(CONCATENATE(F7806),Term!$A$1:$C$2000,1,FALSE)),0,1))</f>
        <v/>
      </c>
    </row>
    <row r="7807" spans="3:36" x14ac:dyDescent="0.15">
      <c r="C7807" s="14"/>
      <c r="D7807" s="14"/>
      <c r="AJ7807" t="str">
        <f>IF(AI7807="","",IF(ISERROR(VLOOKUP(CONCATENATE(F7807),Term!$A$1:$C$2000,1,FALSE)),0,1))</f>
        <v/>
      </c>
    </row>
    <row r="7808" spans="3:36" x14ac:dyDescent="0.15">
      <c r="C7808" s="14"/>
      <c r="D7808" s="14"/>
      <c r="AJ7808" t="str">
        <f>IF(AI7808="","",IF(ISERROR(VLOOKUP(CONCATENATE(F7808),Term!$A$1:$C$2000,1,FALSE)),0,1))</f>
        <v/>
      </c>
    </row>
    <row r="7809" spans="3:36" x14ac:dyDescent="0.15">
      <c r="C7809" s="14"/>
      <c r="D7809" s="14"/>
      <c r="AJ7809" t="str">
        <f>IF(AI7809="","",IF(ISERROR(VLOOKUP(CONCATENATE(F7809),Term!$A$1:$C$2000,1,FALSE)),0,1))</f>
        <v/>
      </c>
    </row>
    <row r="7810" spans="3:36" x14ac:dyDescent="0.15">
      <c r="C7810" s="14"/>
      <c r="D7810" s="14"/>
      <c r="AJ7810" t="str">
        <f>IF(AI7810="","",IF(ISERROR(VLOOKUP(CONCATENATE(F7810),Term!$A$1:$C$2000,1,FALSE)),0,1))</f>
        <v/>
      </c>
    </row>
    <row r="7811" spans="3:36" x14ac:dyDescent="0.15">
      <c r="C7811" s="14"/>
      <c r="D7811" s="14"/>
      <c r="AJ7811" t="str">
        <f>IF(AI7811="","",IF(ISERROR(VLOOKUP(CONCATENATE(F7811),Term!$A$1:$C$2000,1,FALSE)),0,1))</f>
        <v/>
      </c>
    </row>
    <row r="7812" spans="3:36" x14ac:dyDescent="0.15">
      <c r="C7812" s="14"/>
      <c r="D7812" s="14"/>
      <c r="AJ7812" t="str">
        <f>IF(AI7812="","",IF(ISERROR(VLOOKUP(CONCATENATE(F7812),Term!$A$1:$C$2000,1,FALSE)),0,1))</f>
        <v/>
      </c>
    </row>
    <row r="7813" spans="3:36" x14ac:dyDescent="0.15">
      <c r="AJ7813" t="str">
        <f>IF(AI7813="","",IF(ISERROR(VLOOKUP(CONCATENATE(F7813),Term!$A$1:$C$2000,1,FALSE)),0,1))</f>
        <v/>
      </c>
    </row>
    <row r="7814" spans="3:36" x14ac:dyDescent="0.15">
      <c r="AJ7814" t="str">
        <f>IF(AI7814="","",IF(ISERROR(VLOOKUP(CONCATENATE(F7814),Term!$A$1:$C$2000,1,FALSE)),0,1))</f>
        <v/>
      </c>
    </row>
    <row r="7815" spans="3:36" x14ac:dyDescent="0.15">
      <c r="AJ7815" t="str">
        <f>IF(AI7815="","",IF(ISERROR(VLOOKUP(CONCATENATE(F7815),Term!$A$1:$C$2000,1,FALSE)),0,1))</f>
        <v/>
      </c>
    </row>
    <row r="7816" spans="3:36" x14ac:dyDescent="0.15">
      <c r="AJ7816" t="str">
        <f>IF(AI7816="","",IF(ISERROR(VLOOKUP(CONCATENATE(F7816),Term!$A$1:$C$2000,1,FALSE)),0,1))</f>
        <v/>
      </c>
    </row>
    <row r="7817" spans="3:36" x14ac:dyDescent="0.15">
      <c r="AJ7817" t="str">
        <f>IF(AI7817="","",IF(ISERROR(VLOOKUP(CONCATENATE(F7817),Term!$A$1:$C$2000,1,FALSE)),0,1))</f>
        <v/>
      </c>
    </row>
    <row r="7818" spans="3:36" x14ac:dyDescent="0.15">
      <c r="AJ7818" t="str">
        <f>IF(AI7818="","",IF(ISERROR(VLOOKUP(CONCATENATE(F7818),Term!$A$1:$C$2000,1,FALSE)),0,1))</f>
        <v/>
      </c>
    </row>
    <row r="7819" spans="3:36" x14ac:dyDescent="0.15">
      <c r="AJ7819" t="str">
        <f>IF(AI7819="","",IF(ISERROR(VLOOKUP(CONCATENATE(F7819),Term!$A$1:$C$2000,1,FALSE)),0,1))</f>
        <v/>
      </c>
    </row>
    <row r="7820" spans="3:36" x14ac:dyDescent="0.15">
      <c r="C7820" s="14"/>
      <c r="D7820" s="14"/>
      <c r="AJ7820" t="str">
        <f>IF(AI7820="","",IF(ISERROR(VLOOKUP(CONCATENATE(F7820),Term!$A$1:$C$2000,1,FALSE)),0,1))</f>
        <v/>
      </c>
    </row>
    <row r="7821" spans="3:36" x14ac:dyDescent="0.15">
      <c r="AJ7821" t="str">
        <f>IF(AI7821="","",IF(ISERROR(VLOOKUP(CONCATENATE(F7821),Term!$A$1:$C$2000,1,FALSE)),0,1))</f>
        <v/>
      </c>
    </row>
    <row r="7822" spans="3:36" x14ac:dyDescent="0.15">
      <c r="AJ7822" t="str">
        <f>IF(AI7822="","",IF(ISERROR(VLOOKUP(CONCATENATE(F7822),Term!$A$1:$C$2000,1,FALSE)),0,1))</f>
        <v/>
      </c>
    </row>
    <row r="7823" spans="3:36" x14ac:dyDescent="0.15">
      <c r="AJ7823" t="str">
        <f>IF(AI7823="","",IF(ISERROR(VLOOKUP(CONCATENATE(F7823),Term!$A$1:$C$2000,1,FALSE)),0,1))</f>
        <v/>
      </c>
    </row>
    <row r="7824" spans="3:36" x14ac:dyDescent="0.15">
      <c r="AJ7824" t="str">
        <f>IF(AI7824="","",IF(ISERROR(VLOOKUP(CONCATENATE(F7824),Term!$A$1:$C$2000,1,FALSE)),0,1))</f>
        <v/>
      </c>
    </row>
    <row r="7825" spans="3:36" x14ac:dyDescent="0.15">
      <c r="C7825" s="14"/>
      <c r="D7825" s="14"/>
      <c r="AJ7825" t="str">
        <f>IF(AI7825="","",IF(ISERROR(VLOOKUP(CONCATENATE(F7825),Term!$A$1:$C$2000,1,FALSE)),0,1))</f>
        <v/>
      </c>
    </row>
    <row r="7826" spans="3:36" x14ac:dyDescent="0.15">
      <c r="AJ7826" t="str">
        <f>IF(AI7826="","",IF(ISERROR(VLOOKUP(CONCATENATE(F7826),Term!$A$1:$C$2000,1,FALSE)),0,1))</f>
        <v/>
      </c>
    </row>
    <row r="7827" spans="3:36" x14ac:dyDescent="0.15">
      <c r="C7827" s="14"/>
      <c r="D7827" s="14"/>
      <c r="AJ7827" t="str">
        <f>IF(AI7827="","",IF(ISERROR(VLOOKUP(CONCATENATE(F7827),Term!$A$1:$C$2000,1,FALSE)),0,1))</f>
        <v/>
      </c>
    </row>
    <row r="7828" spans="3:36" x14ac:dyDescent="0.15">
      <c r="C7828" s="14"/>
      <c r="D7828" s="14"/>
      <c r="AJ7828" t="str">
        <f>IF(AI7828="","",IF(ISERROR(VLOOKUP(CONCATENATE(F7828),Term!$A$1:$C$2000,1,FALSE)),0,1))</f>
        <v/>
      </c>
    </row>
    <row r="7829" spans="3:36" x14ac:dyDescent="0.15">
      <c r="C7829" s="14"/>
      <c r="D7829" s="14"/>
      <c r="AJ7829" t="str">
        <f>IF(AI7829="","",IF(ISERROR(VLOOKUP(CONCATENATE(F7829),Term!$A$1:$C$2000,1,FALSE)),0,1))</f>
        <v/>
      </c>
    </row>
    <row r="7830" spans="3:36" x14ac:dyDescent="0.15">
      <c r="C7830" s="14"/>
      <c r="D7830" s="14"/>
      <c r="AJ7830" t="str">
        <f>IF(AI7830="","",IF(ISERROR(VLOOKUP(CONCATENATE(F7830),Term!$A$1:$C$2000,1,FALSE)),0,1))</f>
        <v/>
      </c>
    </row>
    <row r="7831" spans="3:36" x14ac:dyDescent="0.15">
      <c r="AJ7831" t="str">
        <f>IF(AI7831="","",IF(ISERROR(VLOOKUP(CONCATENATE(F7831),Term!$A$1:$C$2000,1,FALSE)),0,1))</f>
        <v/>
      </c>
    </row>
    <row r="7832" spans="3:36" x14ac:dyDescent="0.15">
      <c r="AJ7832" t="str">
        <f>IF(AI7832="","",IF(ISERROR(VLOOKUP(CONCATENATE(F7832),Term!$A$1:$C$2000,1,FALSE)),0,1))</f>
        <v/>
      </c>
    </row>
    <row r="7833" spans="3:36" x14ac:dyDescent="0.15">
      <c r="AJ7833" t="str">
        <f>IF(AI7833="","",IF(ISERROR(VLOOKUP(CONCATENATE(F7833),Term!$A$1:$C$2000,1,FALSE)),0,1))</f>
        <v/>
      </c>
    </row>
    <row r="7834" spans="3:36" x14ac:dyDescent="0.15">
      <c r="AJ7834" t="str">
        <f>IF(AI7834="","",IF(ISERROR(VLOOKUP(CONCATENATE(F7834),Term!$A$1:$C$2000,1,FALSE)),0,1))</f>
        <v/>
      </c>
    </row>
    <row r="7835" spans="3:36" x14ac:dyDescent="0.15">
      <c r="AJ7835" t="str">
        <f>IF(AI7835="","",IF(ISERROR(VLOOKUP(CONCATENATE(F7835),Term!$A$1:$C$2000,1,FALSE)),0,1))</f>
        <v/>
      </c>
    </row>
    <row r="7836" spans="3:36" x14ac:dyDescent="0.15">
      <c r="C7836" s="14"/>
      <c r="D7836" s="14"/>
      <c r="AJ7836" t="str">
        <f>IF(AI7836="","",IF(ISERROR(VLOOKUP(CONCATENATE(F7836),Term!$A$1:$C$2000,1,FALSE)),0,1))</f>
        <v/>
      </c>
    </row>
    <row r="7837" spans="3:36" x14ac:dyDescent="0.15">
      <c r="AJ7837" t="str">
        <f>IF(AI7837="","",IF(ISERROR(VLOOKUP(CONCATENATE(F7837),Term!$A$1:$C$2000,1,FALSE)),0,1))</f>
        <v/>
      </c>
    </row>
    <row r="7838" spans="3:36" x14ac:dyDescent="0.15">
      <c r="AJ7838" t="str">
        <f>IF(AI7838="","",IF(ISERROR(VLOOKUP(CONCATENATE(F7838),Term!$A$1:$C$2000,1,FALSE)),0,1))</f>
        <v/>
      </c>
    </row>
    <row r="7839" spans="3:36" x14ac:dyDescent="0.15">
      <c r="AJ7839" t="str">
        <f>IF(AI7839="","",IF(ISERROR(VLOOKUP(CONCATENATE(F7839),Term!$A$1:$C$2000,1,FALSE)),0,1))</f>
        <v/>
      </c>
    </row>
    <row r="7840" spans="3:36" x14ac:dyDescent="0.15">
      <c r="AJ7840" t="str">
        <f>IF(AI7840="","",IF(ISERROR(VLOOKUP(CONCATENATE(F7840),Term!$A$1:$C$2000,1,FALSE)),0,1))</f>
        <v/>
      </c>
    </row>
    <row r="7841" spans="3:36" x14ac:dyDescent="0.15">
      <c r="C7841" s="14"/>
      <c r="D7841" s="14"/>
      <c r="AJ7841" t="str">
        <f>IF(AI7841="","",IF(ISERROR(VLOOKUP(CONCATENATE(F7841),Term!$A$1:$C$2000,1,FALSE)),0,1))</f>
        <v/>
      </c>
    </row>
    <row r="7842" spans="3:36" x14ac:dyDescent="0.15">
      <c r="C7842" s="14"/>
      <c r="D7842" s="14"/>
      <c r="AJ7842" t="str">
        <f>IF(AI7842="","",IF(ISERROR(VLOOKUP(CONCATENATE(F7842),Term!$A$1:$C$2000,1,FALSE)),0,1))</f>
        <v/>
      </c>
    </row>
    <row r="7843" spans="3:36" x14ac:dyDescent="0.15">
      <c r="AJ7843" t="str">
        <f>IF(AI7843="","",IF(ISERROR(VLOOKUP(CONCATENATE(F7843),Term!$A$1:$C$2000,1,FALSE)),0,1))</f>
        <v/>
      </c>
    </row>
    <row r="7844" spans="3:36" x14ac:dyDescent="0.15">
      <c r="AJ7844" t="str">
        <f>IF(AI7844="","",IF(ISERROR(VLOOKUP(CONCATENATE(F7844),Term!$A$1:$C$2000,1,FALSE)),0,1))</f>
        <v/>
      </c>
    </row>
    <row r="7845" spans="3:36" x14ac:dyDescent="0.15">
      <c r="AJ7845" t="str">
        <f>IF(AI7845="","",IF(ISERROR(VLOOKUP(CONCATENATE(F7845),Term!$A$1:$C$2000,1,FALSE)),0,1))</f>
        <v/>
      </c>
    </row>
    <row r="7846" spans="3:36" x14ac:dyDescent="0.15">
      <c r="AJ7846" t="str">
        <f>IF(AI7846="","",IF(ISERROR(VLOOKUP(CONCATENATE(F7846),Term!$A$1:$C$2000,1,FALSE)),0,1))</f>
        <v/>
      </c>
    </row>
    <row r="7847" spans="3:36" x14ac:dyDescent="0.15">
      <c r="AJ7847" t="str">
        <f>IF(AI7847="","",IF(ISERROR(VLOOKUP(CONCATENATE(F7847),Term!$A$1:$C$2000,1,FALSE)),0,1))</f>
        <v/>
      </c>
    </row>
    <row r="7848" spans="3:36" x14ac:dyDescent="0.15">
      <c r="AJ7848" t="str">
        <f>IF(AI7848="","",IF(ISERROR(VLOOKUP(CONCATENATE(F7848),Term!$A$1:$C$2000,1,FALSE)),0,1))</f>
        <v/>
      </c>
    </row>
    <row r="7849" spans="3:36" x14ac:dyDescent="0.15">
      <c r="AJ7849" t="str">
        <f>IF(AI7849="","",IF(ISERROR(VLOOKUP(CONCATENATE(F7849),Term!$A$1:$C$2000,1,FALSE)),0,1))</f>
        <v/>
      </c>
    </row>
    <row r="7850" spans="3:36" x14ac:dyDescent="0.15">
      <c r="C7850" s="14"/>
      <c r="D7850" s="14"/>
      <c r="AJ7850" t="str">
        <f>IF(AI7850="","",IF(ISERROR(VLOOKUP(CONCATENATE(F7850),Term!$A$1:$C$2000,1,FALSE)),0,1))</f>
        <v/>
      </c>
    </row>
    <row r="7851" spans="3:36" x14ac:dyDescent="0.15">
      <c r="AJ7851" t="str">
        <f>IF(AI7851="","",IF(ISERROR(VLOOKUP(CONCATENATE(F7851),Term!$A$1:$C$2000,1,FALSE)),0,1))</f>
        <v/>
      </c>
    </row>
    <row r="7852" spans="3:36" x14ac:dyDescent="0.15">
      <c r="AJ7852" t="str">
        <f>IF(AI7852="","",IF(ISERROR(VLOOKUP(CONCATENATE(F7852),Term!$A$1:$C$2000,1,FALSE)),0,1))</f>
        <v/>
      </c>
    </row>
    <row r="7853" spans="3:36" x14ac:dyDescent="0.15">
      <c r="AJ7853" t="str">
        <f>IF(AI7853="","",IF(ISERROR(VLOOKUP(CONCATENATE(F7853),Term!$A$1:$C$2000,1,FALSE)),0,1))</f>
        <v/>
      </c>
    </row>
    <row r="7854" spans="3:36" x14ac:dyDescent="0.15">
      <c r="AJ7854" t="str">
        <f>IF(AI7854="","",IF(ISERROR(VLOOKUP(CONCATENATE(F7854),Term!$A$1:$C$2000,1,FALSE)),0,1))</f>
        <v/>
      </c>
    </row>
    <row r="7855" spans="3:36" x14ac:dyDescent="0.15">
      <c r="AJ7855" t="str">
        <f>IF(AI7855="","",IF(ISERROR(VLOOKUP(CONCATENATE(F7855),Term!$A$1:$C$2000,1,FALSE)),0,1))</f>
        <v/>
      </c>
    </row>
    <row r="7856" spans="3:36" x14ac:dyDescent="0.15">
      <c r="AJ7856" t="str">
        <f>IF(AI7856="","",IF(ISERROR(VLOOKUP(CONCATENATE(F7856),Term!$A$1:$C$2000,1,FALSE)),0,1))</f>
        <v/>
      </c>
    </row>
    <row r="7857" spans="3:36" x14ac:dyDescent="0.15">
      <c r="AJ7857" t="str">
        <f>IF(AI7857="","",IF(ISERROR(VLOOKUP(CONCATENATE(F7857),Term!$A$1:$C$2000,1,FALSE)),0,1))</f>
        <v/>
      </c>
    </row>
    <row r="7858" spans="3:36" x14ac:dyDescent="0.15">
      <c r="AJ7858" t="str">
        <f>IF(AI7858="","",IF(ISERROR(VLOOKUP(CONCATENATE(F7858),Term!$A$1:$C$2000,1,FALSE)),0,1))</f>
        <v/>
      </c>
    </row>
    <row r="7859" spans="3:36" x14ac:dyDescent="0.15">
      <c r="AJ7859" t="str">
        <f>IF(AI7859="","",IF(ISERROR(VLOOKUP(CONCATENATE(F7859),Term!$A$1:$C$2000,1,FALSE)),0,1))</f>
        <v/>
      </c>
    </row>
    <row r="7860" spans="3:36" x14ac:dyDescent="0.15">
      <c r="AJ7860" t="str">
        <f>IF(AI7860="","",IF(ISERROR(VLOOKUP(CONCATENATE(F7860),Term!$A$1:$C$2000,1,FALSE)),0,1))</f>
        <v/>
      </c>
    </row>
    <row r="7861" spans="3:36" x14ac:dyDescent="0.15">
      <c r="AJ7861" t="str">
        <f>IF(AI7861="","",IF(ISERROR(VLOOKUP(CONCATENATE(F7861),Term!$A$1:$C$2000,1,FALSE)),0,1))</f>
        <v/>
      </c>
    </row>
    <row r="7862" spans="3:36" x14ac:dyDescent="0.15">
      <c r="AJ7862" t="str">
        <f>IF(AI7862="","",IF(ISERROR(VLOOKUP(CONCATENATE(F7862),Term!$A$1:$C$2000,1,FALSE)),0,1))</f>
        <v/>
      </c>
    </row>
    <row r="7863" spans="3:36" x14ac:dyDescent="0.15">
      <c r="AJ7863" t="str">
        <f>IF(AI7863="","",IF(ISERROR(VLOOKUP(CONCATENATE(F7863),Term!$A$1:$C$2000,1,FALSE)),0,1))</f>
        <v/>
      </c>
    </row>
    <row r="7864" spans="3:36" x14ac:dyDescent="0.15">
      <c r="C7864" s="14"/>
      <c r="D7864" s="14"/>
      <c r="AJ7864" t="str">
        <f>IF(AI7864="","",IF(ISERROR(VLOOKUP(CONCATENATE(F7864),Term!$A$1:$C$2000,1,FALSE)),0,1))</f>
        <v/>
      </c>
    </row>
    <row r="7865" spans="3:36" x14ac:dyDescent="0.15">
      <c r="C7865" s="14"/>
      <c r="D7865" s="14"/>
      <c r="AJ7865" t="str">
        <f>IF(AI7865="","",IF(ISERROR(VLOOKUP(CONCATENATE(F7865),Term!$A$1:$C$2000,1,FALSE)),0,1))</f>
        <v/>
      </c>
    </row>
    <row r="7866" spans="3:36" x14ac:dyDescent="0.15">
      <c r="C7866" s="14"/>
      <c r="D7866" s="14"/>
      <c r="AJ7866" t="str">
        <f>IF(AI7866="","",IF(ISERROR(VLOOKUP(CONCATENATE(F7866),Term!$A$1:$C$2000,1,FALSE)),0,1))</f>
        <v/>
      </c>
    </row>
    <row r="7867" spans="3:36" x14ac:dyDescent="0.15">
      <c r="C7867" s="14"/>
      <c r="D7867" s="14"/>
      <c r="AJ7867" t="str">
        <f>IF(AI7867="","",IF(ISERROR(VLOOKUP(CONCATENATE(F7867),Term!$A$1:$C$2000,1,FALSE)),0,1))</f>
        <v/>
      </c>
    </row>
    <row r="7868" spans="3:36" x14ac:dyDescent="0.15">
      <c r="AJ7868" t="str">
        <f>IF(AI7868="","",IF(ISERROR(VLOOKUP(CONCATENATE(F7868),Term!$A$1:$C$2000,1,FALSE)),0,1))</f>
        <v/>
      </c>
    </row>
    <row r="7869" spans="3:36" x14ac:dyDescent="0.15">
      <c r="C7869" s="14"/>
      <c r="D7869" s="14"/>
      <c r="AJ7869" t="str">
        <f>IF(AI7869="","",IF(ISERROR(VLOOKUP(CONCATENATE(F7869),Term!$A$1:$C$2000,1,FALSE)),0,1))</f>
        <v/>
      </c>
    </row>
    <row r="7870" spans="3:36" x14ac:dyDescent="0.15">
      <c r="AJ7870" t="str">
        <f>IF(AI7870="","",IF(ISERROR(VLOOKUP(CONCATENATE(F7870),Term!$A$1:$C$2000,1,FALSE)),0,1))</f>
        <v/>
      </c>
    </row>
    <row r="7871" spans="3:36" x14ac:dyDescent="0.15">
      <c r="AJ7871" t="str">
        <f>IF(AI7871="","",IF(ISERROR(VLOOKUP(CONCATENATE(F7871),Term!$A$1:$C$2000,1,FALSE)),0,1))</f>
        <v/>
      </c>
    </row>
    <row r="7872" spans="3:36" x14ac:dyDescent="0.15">
      <c r="AJ7872" t="str">
        <f>IF(AI7872="","",IF(ISERROR(VLOOKUP(CONCATENATE(F7872),Term!$A$1:$C$2000,1,FALSE)),0,1))</f>
        <v/>
      </c>
    </row>
    <row r="7873" spans="3:36" x14ac:dyDescent="0.15">
      <c r="AJ7873" t="str">
        <f>IF(AI7873="","",IF(ISERROR(VLOOKUP(CONCATENATE(F7873),Term!$A$1:$C$2000,1,FALSE)),0,1))</f>
        <v/>
      </c>
    </row>
    <row r="7874" spans="3:36" x14ac:dyDescent="0.15">
      <c r="C7874" s="14"/>
      <c r="D7874" s="14"/>
      <c r="AJ7874" t="str">
        <f>IF(AI7874="","",IF(ISERROR(VLOOKUP(CONCATENATE(F7874),Term!$A$1:$C$2000,1,FALSE)),0,1))</f>
        <v/>
      </c>
    </row>
    <row r="7875" spans="3:36" x14ac:dyDescent="0.15">
      <c r="C7875" s="14"/>
      <c r="D7875" s="14"/>
      <c r="AJ7875" t="str">
        <f>IF(AI7875="","",IF(ISERROR(VLOOKUP(CONCATENATE(F7875),Term!$A$1:$C$2000,1,FALSE)),0,1))</f>
        <v/>
      </c>
    </row>
    <row r="7876" spans="3:36" x14ac:dyDescent="0.15">
      <c r="C7876" s="14"/>
      <c r="D7876" s="14"/>
      <c r="AJ7876" t="str">
        <f>IF(AI7876="","",IF(ISERROR(VLOOKUP(CONCATENATE(F7876),Term!$A$1:$C$2000,1,FALSE)),0,1))</f>
        <v/>
      </c>
    </row>
    <row r="7877" spans="3:36" x14ac:dyDescent="0.15">
      <c r="C7877" s="14"/>
      <c r="D7877" s="14"/>
      <c r="AJ7877" t="str">
        <f>IF(AI7877="","",IF(ISERROR(VLOOKUP(CONCATENATE(F7877),Term!$A$1:$C$2000,1,FALSE)),0,1))</f>
        <v/>
      </c>
    </row>
    <row r="7878" spans="3:36" x14ac:dyDescent="0.15">
      <c r="C7878" s="14"/>
      <c r="D7878" s="14"/>
      <c r="AJ7878" t="str">
        <f>IF(AI7878="","",IF(ISERROR(VLOOKUP(CONCATENATE(F7878),Term!$A$1:$C$2000,1,FALSE)),0,1))</f>
        <v/>
      </c>
    </row>
    <row r="7879" spans="3:36" x14ac:dyDescent="0.15">
      <c r="AJ7879" t="str">
        <f>IF(AI7879="","",IF(ISERROR(VLOOKUP(CONCATENATE(F7879),Term!$A$1:$C$2000,1,FALSE)),0,1))</f>
        <v/>
      </c>
    </row>
    <row r="7880" spans="3:36" x14ac:dyDescent="0.15">
      <c r="AJ7880" t="str">
        <f>IF(AI7880="","",IF(ISERROR(VLOOKUP(CONCATENATE(F7880),Term!$A$1:$C$2000,1,FALSE)),0,1))</f>
        <v/>
      </c>
    </row>
    <row r="7881" spans="3:36" x14ac:dyDescent="0.15">
      <c r="AJ7881" t="str">
        <f>IF(AI7881="","",IF(ISERROR(VLOOKUP(CONCATENATE(F7881),Term!$A$1:$C$2000,1,FALSE)),0,1))</f>
        <v/>
      </c>
    </row>
    <row r="7882" spans="3:36" x14ac:dyDescent="0.15">
      <c r="AJ7882" t="str">
        <f>IF(AI7882="","",IF(ISERROR(VLOOKUP(CONCATENATE(F7882),Term!$A$1:$C$2000,1,FALSE)),0,1))</f>
        <v/>
      </c>
    </row>
    <row r="7883" spans="3:36" x14ac:dyDescent="0.15">
      <c r="AJ7883" t="str">
        <f>IF(AI7883="","",IF(ISERROR(VLOOKUP(CONCATENATE(F7883),Term!$A$1:$C$2000,1,FALSE)),0,1))</f>
        <v/>
      </c>
    </row>
    <row r="7884" spans="3:36" x14ac:dyDescent="0.15">
      <c r="AJ7884" t="str">
        <f>IF(AI7884="","",IF(ISERROR(VLOOKUP(CONCATENATE(F7884),Term!$A$1:$C$2000,1,FALSE)),0,1))</f>
        <v/>
      </c>
    </row>
    <row r="7885" spans="3:36" x14ac:dyDescent="0.15">
      <c r="AJ7885" t="str">
        <f>IF(AI7885="","",IF(ISERROR(VLOOKUP(CONCATENATE(F7885),Term!$A$1:$C$2000,1,FALSE)),0,1))</f>
        <v/>
      </c>
    </row>
    <row r="7886" spans="3:36" x14ac:dyDescent="0.15">
      <c r="AJ7886" t="str">
        <f>IF(AI7886="","",IF(ISERROR(VLOOKUP(CONCATENATE(F7886),Term!$A$1:$C$2000,1,FALSE)),0,1))</f>
        <v/>
      </c>
    </row>
    <row r="7887" spans="3:36" x14ac:dyDescent="0.15">
      <c r="AJ7887" t="str">
        <f>IF(AI7887="","",IF(ISERROR(VLOOKUP(CONCATENATE(F7887),Term!$A$1:$C$2000,1,FALSE)),0,1))</f>
        <v/>
      </c>
    </row>
    <row r="7888" spans="3:36" x14ac:dyDescent="0.15">
      <c r="AJ7888" t="str">
        <f>IF(AI7888="","",IF(ISERROR(VLOOKUP(CONCATENATE(F7888),Term!$A$1:$C$2000,1,FALSE)),0,1))</f>
        <v/>
      </c>
    </row>
    <row r="7889" spans="36:36" x14ac:dyDescent="0.15">
      <c r="AJ7889" t="str">
        <f>IF(AI7889="","",IF(ISERROR(VLOOKUP(CONCATENATE(F7889),Term!$A$1:$C$2000,1,FALSE)),0,1))</f>
        <v/>
      </c>
    </row>
    <row r="7890" spans="36:36" x14ac:dyDescent="0.15">
      <c r="AJ7890" t="str">
        <f>IF(AI7890="","",IF(ISERROR(VLOOKUP(CONCATENATE(F7890),Term!$A$1:$C$2000,1,FALSE)),0,1))</f>
        <v/>
      </c>
    </row>
    <row r="7891" spans="36:36" x14ac:dyDescent="0.15">
      <c r="AJ7891" t="str">
        <f>IF(AI7891="","",IF(ISERROR(VLOOKUP(CONCATENATE(F7891),Term!$A$1:$C$2000,1,FALSE)),0,1))</f>
        <v/>
      </c>
    </row>
    <row r="7892" spans="36:36" x14ac:dyDescent="0.15">
      <c r="AJ7892" t="str">
        <f>IF(AI7892="","",IF(ISERROR(VLOOKUP(CONCATENATE(F7892),Term!$A$1:$C$2000,1,FALSE)),0,1))</f>
        <v/>
      </c>
    </row>
    <row r="7893" spans="36:36" x14ac:dyDescent="0.15">
      <c r="AJ7893" t="str">
        <f>IF(AI7893="","",IF(ISERROR(VLOOKUP(CONCATENATE(F7893),Term!$A$1:$C$2000,1,FALSE)),0,1))</f>
        <v/>
      </c>
    </row>
    <row r="7894" spans="36:36" x14ac:dyDescent="0.15">
      <c r="AJ7894" t="str">
        <f>IF(AI7894="","",IF(ISERROR(VLOOKUP(CONCATENATE(F7894),Term!$A$1:$C$2000,1,FALSE)),0,1))</f>
        <v/>
      </c>
    </row>
    <row r="7895" spans="36:36" x14ac:dyDescent="0.15">
      <c r="AJ7895" t="str">
        <f>IF(AI7895="","",IF(ISERROR(VLOOKUP(CONCATENATE(F7895),Term!$A$1:$C$2000,1,FALSE)),0,1))</f>
        <v/>
      </c>
    </row>
    <row r="7896" spans="36:36" x14ac:dyDescent="0.15">
      <c r="AJ7896" t="str">
        <f>IF(AI7896="","",IF(ISERROR(VLOOKUP(CONCATENATE(F7896),Term!$A$1:$C$2000,1,FALSE)),0,1))</f>
        <v/>
      </c>
    </row>
    <row r="7897" spans="36:36" x14ac:dyDescent="0.15">
      <c r="AJ7897" t="str">
        <f>IF(AI7897="","",IF(ISERROR(VLOOKUP(CONCATENATE(F7897),Term!$A$1:$C$2000,1,FALSE)),0,1))</f>
        <v/>
      </c>
    </row>
    <row r="7898" spans="36:36" x14ac:dyDescent="0.15">
      <c r="AJ7898" t="str">
        <f>IF(AI7898="","",IF(ISERROR(VLOOKUP(CONCATENATE(F7898),Term!$A$1:$C$2000,1,FALSE)),0,1))</f>
        <v/>
      </c>
    </row>
    <row r="7899" spans="36:36" x14ac:dyDescent="0.15">
      <c r="AJ7899" t="str">
        <f>IF(AI7899="","",IF(ISERROR(VLOOKUP(CONCATENATE(F7899),Term!$A$1:$C$2000,1,FALSE)),0,1))</f>
        <v/>
      </c>
    </row>
    <row r="7900" spans="36:36" x14ac:dyDescent="0.15">
      <c r="AJ7900" t="str">
        <f>IF(AI7900="","",IF(ISERROR(VLOOKUP(CONCATENATE(F7900),Term!$A$1:$C$2000,1,FALSE)),0,1))</f>
        <v/>
      </c>
    </row>
    <row r="7901" spans="36:36" x14ac:dyDescent="0.15">
      <c r="AJ7901" t="str">
        <f>IF(AI7901="","",IF(ISERROR(VLOOKUP(CONCATENATE(F7901),Term!$A$1:$C$2000,1,FALSE)),0,1))</f>
        <v/>
      </c>
    </row>
    <row r="7902" spans="36:36" x14ac:dyDescent="0.15">
      <c r="AJ7902" t="str">
        <f>IF(AI7902="","",IF(ISERROR(VLOOKUP(CONCATENATE(F7902),Term!$A$1:$C$2000,1,FALSE)),0,1))</f>
        <v/>
      </c>
    </row>
    <row r="7903" spans="36:36" x14ac:dyDescent="0.15">
      <c r="AJ7903" t="str">
        <f>IF(AI7903="","",IF(ISERROR(VLOOKUP(CONCATENATE(F7903),Term!$A$1:$C$2000,1,FALSE)),0,1))</f>
        <v/>
      </c>
    </row>
    <row r="7904" spans="36:36" x14ac:dyDescent="0.15">
      <c r="AJ7904" t="str">
        <f>IF(AI7904="","",IF(ISERROR(VLOOKUP(CONCATENATE(F7904),Term!$A$1:$C$2000,1,FALSE)),0,1))</f>
        <v/>
      </c>
    </row>
    <row r="7905" spans="36:36" x14ac:dyDescent="0.15">
      <c r="AJ7905" t="str">
        <f>IF(AI7905="","",IF(ISERROR(VLOOKUP(CONCATENATE(F7905),Term!$A$1:$C$2000,1,FALSE)),0,1))</f>
        <v/>
      </c>
    </row>
    <row r="7906" spans="36:36" x14ac:dyDescent="0.15">
      <c r="AJ7906" t="str">
        <f>IF(AI7906="","",IF(ISERROR(VLOOKUP(CONCATENATE(F7906),Term!$A$1:$C$2000,1,FALSE)),0,1))</f>
        <v/>
      </c>
    </row>
    <row r="7907" spans="36:36" x14ac:dyDescent="0.15">
      <c r="AJ7907" t="str">
        <f>IF(AI7907="","",IF(ISERROR(VLOOKUP(CONCATENATE(F7907),Term!$A$1:$C$2000,1,FALSE)),0,1))</f>
        <v/>
      </c>
    </row>
    <row r="7908" spans="36:36" x14ac:dyDescent="0.15">
      <c r="AJ7908" t="str">
        <f>IF(AI7908="","",IF(ISERROR(VLOOKUP(CONCATENATE(F7908),Term!$A$1:$C$2000,1,FALSE)),0,1))</f>
        <v/>
      </c>
    </row>
    <row r="7909" spans="36:36" x14ac:dyDescent="0.15">
      <c r="AJ7909" t="str">
        <f>IF(AI7909="","",IF(ISERROR(VLOOKUP(CONCATENATE(F7909),Term!$A$1:$C$2000,1,FALSE)),0,1))</f>
        <v/>
      </c>
    </row>
    <row r="7910" spans="36:36" x14ac:dyDescent="0.15">
      <c r="AJ7910" t="str">
        <f>IF(AI7910="","",IF(ISERROR(VLOOKUP(CONCATENATE(F7910),Term!$A$1:$C$2000,1,FALSE)),0,1))</f>
        <v/>
      </c>
    </row>
    <row r="7911" spans="36:36" x14ac:dyDescent="0.15">
      <c r="AJ7911" t="str">
        <f>IF(AI7911="","",IF(ISERROR(VLOOKUP(CONCATENATE(F7911),Term!$A$1:$C$2000,1,FALSE)),0,1))</f>
        <v/>
      </c>
    </row>
    <row r="7912" spans="36:36" x14ac:dyDescent="0.15">
      <c r="AJ7912" t="str">
        <f>IF(AI7912="","",IF(ISERROR(VLOOKUP(CONCATENATE(F7912),Term!$A$1:$C$2000,1,FALSE)),0,1))</f>
        <v/>
      </c>
    </row>
    <row r="7913" spans="36:36" x14ac:dyDescent="0.15">
      <c r="AJ7913" t="str">
        <f>IF(AI7913="","",IF(ISERROR(VLOOKUP(CONCATENATE(F7913),Term!$A$1:$C$2000,1,FALSE)),0,1))</f>
        <v/>
      </c>
    </row>
    <row r="7914" spans="36:36" x14ac:dyDescent="0.15">
      <c r="AJ7914" t="str">
        <f>IF(AI7914="","",IF(ISERROR(VLOOKUP(CONCATENATE(F7914),Term!$A$1:$C$2000,1,FALSE)),0,1))</f>
        <v/>
      </c>
    </row>
    <row r="7915" spans="36:36" x14ac:dyDescent="0.15">
      <c r="AJ7915" t="str">
        <f>IF(AI7915="","",IF(ISERROR(VLOOKUP(CONCATENATE(F7915),Term!$A$1:$C$2000,1,FALSE)),0,1))</f>
        <v/>
      </c>
    </row>
    <row r="7916" spans="36:36" x14ac:dyDescent="0.15">
      <c r="AJ7916" t="str">
        <f>IF(AI7916="","",IF(ISERROR(VLOOKUP(CONCATENATE(F7916),Term!$A$1:$C$2000,1,FALSE)),0,1))</f>
        <v/>
      </c>
    </row>
    <row r="7917" spans="36:36" x14ac:dyDescent="0.15">
      <c r="AJ7917" t="str">
        <f>IF(AI7917="","",IF(ISERROR(VLOOKUP(CONCATENATE(F7917),Term!$A$1:$C$2000,1,FALSE)),0,1))</f>
        <v/>
      </c>
    </row>
    <row r="7918" spans="36:36" x14ac:dyDescent="0.15">
      <c r="AJ7918" t="str">
        <f>IF(AI7918="","",IF(ISERROR(VLOOKUP(CONCATENATE(F7918),Term!$A$1:$C$2000,1,FALSE)),0,1))</f>
        <v/>
      </c>
    </row>
    <row r="7919" spans="36:36" x14ac:dyDescent="0.15">
      <c r="AJ7919" t="str">
        <f>IF(AI7919="","",IF(ISERROR(VLOOKUP(CONCATENATE(F7919),Term!$A$1:$C$2000,1,FALSE)),0,1))</f>
        <v/>
      </c>
    </row>
    <row r="7920" spans="36:36" x14ac:dyDescent="0.15">
      <c r="AJ7920" t="str">
        <f>IF(AI7920="","",IF(ISERROR(VLOOKUP(CONCATENATE(F7920),Term!$A$1:$C$2000,1,FALSE)),0,1))</f>
        <v/>
      </c>
    </row>
    <row r="7921" spans="36:36" x14ac:dyDescent="0.15">
      <c r="AJ7921" t="str">
        <f>IF(AI7921="","",IF(ISERROR(VLOOKUP(CONCATENATE(F7921),Term!$A$1:$C$2000,1,FALSE)),0,1))</f>
        <v/>
      </c>
    </row>
    <row r="7922" spans="36:36" x14ac:dyDescent="0.15">
      <c r="AJ7922" t="str">
        <f>IF(AI7922="","",IF(ISERROR(VLOOKUP(CONCATENATE(F7922),Term!$A$1:$C$2000,1,FALSE)),0,1))</f>
        <v/>
      </c>
    </row>
    <row r="7923" spans="36:36" x14ac:dyDescent="0.15">
      <c r="AJ7923" t="str">
        <f>IF(AI7923="","",IF(ISERROR(VLOOKUP(CONCATENATE(F7923),Term!$A$1:$C$2000,1,FALSE)),0,1))</f>
        <v/>
      </c>
    </row>
    <row r="7924" spans="36:36" x14ac:dyDescent="0.15">
      <c r="AJ7924" t="str">
        <f>IF(AI7924="","",IF(ISERROR(VLOOKUP(CONCATENATE(F7924),Term!$A$1:$C$2000,1,FALSE)),0,1))</f>
        <v/>
      </c>
    </row>
    <row r="7925" spans="36:36" x14ac:dyDescent="0.15">
      <c r="AJ7925" t="str">
        <f>IF(AI7925="","",IF(ISERROR(VLOOKUP(CONCATENATE(F7925),Term!$A$1:$C$2000,1,FALSE)),0,1))</f>
        <v/>
      </c>
    </row>
    <row r="7926" spans="36:36" x14ac:dyDescent="0.15">
      <c r="AJ7926" t="str">
        <f>IF(AI7926="","",IF(ISERROR(VLOOKUP(CONCATENATE(F7926),Term!$A$1:$C$2000,1,FALSE)),0,1))</f>
        <v/>
      </c>
    </row>
    <row r="7927" spans="36:36" x14ac:dyDescent="0.15">
      <c r="AJ7927" t="str">
        <f>IF(AI7927="","",IF(ISERROR(VLOOKUP(CONCATENATE(F7927),Term!$A$1:$C$2000,1,FALSE)),0,1))</f>
        <v/>
      </c>
    </row>
    <row r="7928" spans="36:36" x14ac:dyDescent="0.15">
      <c r="AJ7928" t="str">
        <f>IF(AI7928="","",IF(ISERROR(VLOOKUP(CONCATENATE(F7928),Term!$A$1:$C$2000,1,FALSE)),0,1))</f>
        <v/>
      </c>
    </row>
    <row r="7929" spans="36:36" x14ac:dyDescent="0.15">
      <c r="AJ7929" t="str">
        <f>IF(AI7929="","",IF(ISERROR(VLOOKUP(CONCATENATE(F7929),Term!$A$1:$C$2000,1,FALSE)),0,1))</f>
        <v/>
      </c>
    </row>
    <row r="7930" spans="36:36" x14ac:dyDescent="0.15">
      <c r="AJ7930" t="str">
        <f>IF(AI7930="","",IF(ISERROR(VLOOKUP(CONCATENATE(F7930),Term!$A$1:$C$2000,1,FALSE)),0,1))</f>
        <v/>
      </c>
    </row>
    <row r="7931" spans="36:36" x14ac:dyDescent="0.15">
      <c r="AJ7931" t="str">
        <f>IF(AI7931="","",IF(ISERROR(VLOOKUP(CONCATENATE(F7931),Term!$A$1:$C$2000,1,FALSE)),0,1))</f>
        <v/>
      </c>
    </row>
    <row r="7932" spans="36:36" x14ac:dyDescent="0.15">
      <c r="AJ7932" t="str">
        <f>IF(AI7932="","",IF(ISERROR(VLOOKUP(CONCATENATE(F7932),Term!$A$1:$C$2000,1,FALSE)),0,1))</f>
        <v/>
      </c>
    </row>
    <row r="7933" spans="36:36" x14ac:dyDescent="0.15">
      <c r="AJ7933" t="str">
        <f>IF(AI7933="","",IF(ISERROR(VLOOKUP(CONCATENATE(F7933),Term!$A$1:$C$2000,1,FALSE)),0,1))</f>
        <v/>
      </c>
    </row>
    <row r="7934" spans="36:36" x14ac:dyDescent="0.15">
      <c r="AJ7934" t="str">
        <f>IF(AI7934="","",IF(ISERROR(VLOOKUP(CONCATENATE(F7934),Term!$A$1:$C$2000,1,FALSE)),0,1))</f>
        <v/>
      </c>
    </row>
    <row r="7935" spans="36:36" x14ac:dyDescent="0.15">
      <c r="AJ7935" t="str">
        <f>IF(AI7935="","",IF(ISERROR(VLOOKUP(CONCATENATE(F7935),Term!$A$1:$C$2000,1,FALSE)),0,1))</f>
        <v/>
      </c>
    </row>
    <row r="7936" spans="36:36" x14ac:dyDescent="0.15">
      <c r="AJ7936" t="str">
        <f>IF(AI7936="","",IF(ISERROR(VLOOKUP(CONCATENATE(F7936),Term!$A$1:$C$2000,1,FALSE)),0,1))</f>
        <v/>
      </c>
    </row>
    <row r="7937" spans="36:36" x14ac:dyDescent="0.15">
      <c r="AJ7937" t="str">
        <f>IF(AI7937="","",IF(ISERROR(VLOOKUP(CONCATENATE(F7937),Term!$A$1:$C$2000,1,FALSE)),0,1))</f>
        <v/>
      </c>
    </row>
    <row r="7938" spans="36:36" x14ac:dyDescent="0.15">
      <c r="AJ7938" t="str">
        <f>IF(AI7938="","",IF(ISERROR(VLOOKUP(CONCATENATE(F7938),Term!$A$1:$C$2000,1,FALSE)),0,1))</f>
        <v/>
      </c>
    </row>
    <row r="7939" spans="36:36" x14ac:dyDescent="0.15">
      <c r="AJ7939" t="str">
        <f>IF(AI7939="","",IF(ISERROR(VLOOKUP(CONCATENATE(F7939),Term!$A$1:$C$2000,1,FALSE)),0,1))</f>
        <v/>
      </c>
    </row>
    <row r="7940" spans="36:36" x14ac:dyDescent="0.15">
      <c r="AJ7940" t="str">
        <f>IF(AI7940="","",IF(ISERROR(VLOOKUP(CONCATENATE(F7940),Term!$A$1:$C$2000,1,FALSE)),0,1))</f>
        <v/>
      </c>
    </row>
    <row r="7941" spans="36:36" x14ac:dyDescent="0.15">
      <c r="AJ7941" t="str">
        <f>IF(AI7941="","",IF(ISERROR(VLOOKUP(CONCATENATE(F7941),Term!$A$1:$C$2000,1,FALSE)),0,1))</f>
        <v/>
      </c>
    </row>
    <row r="7942" spans="36:36" x14ac:dyDescent="0.15">
      <c r="AJ7942" t="str">
        <f>IF(AI7942="","",IF(ISERROR(VLOOKUP(CONCATENATE(F7942),Term!$A$1:$C$2000,1,FALSE)),0,1))</f>
        <v/>
      </c>
    </row>
    <row r="7943" spans="36:36" x14ac:dyDescent="0.15">
      <c r="AJ7943" t="str">
        <f>IF(AI7943="","",IF(ISERROR(VLOOKUP(CONCATENATE(F7943),Term!$A$1:$C$2000,1,FALSE)),0,1))</f>
        <v/>
      </c>
    </row>
    <row r="7944" spans="36:36" x14ac:dyDescent="0.15">
      <c r="AJ7944" t="str">
        <f>IF(AI7944="","",IF(ISERROR(VLOOKUP(CONCATENATE(F7944),Term!$A$1:$C$2000,1,FALSE)),0,1))</f>
        <v/>
      </c>
    </row>
    <row r="7945" spans="36:36" x14ac:dyDescent="0.15">
      <c r="AJ7945" t="str">
        <f>IF(AI7945="","",IF(ISERROR(VLOOKUP(CONCATENATE(F7945),Term!$A$1:$C$2000,1,FALSE)),0,1))</f>
        <v/>
      </c>
    </row>
    <row r="7946" spans="36:36" x14ac:dyDescent="0.15">
      <c r="AJ7946" t="str">
        <f>IF(AI7946="","",IF(ISERROR(VLOOKUP(CONCATENATE(F7946),Term!$A$1:$C$2000,1,FALSE)),0,1))</f>
        <v/>
      </c>
    </row>
    <row r="7947" spans="36:36" x14ac:dyDescent="0.15">
      <c r="AJ7947" t="str">
        <f>IF(AI7947="","",IF(ISERROR(VLOOKUP(CONCATENATE(F7947),Term!$A$1:$C$2000,1,FALSE)),0,1))</f>
        <v/>
      </c>
    </row>
    <row r="7948" spans="36:36" x14ac:dyDescent="0.15">
      <c r="AJ7948" t="str">
        <f>IF(AI7948="","",IF(ISERROR(VLOOKUP(CONCATENATE(F7948),Term!$A$1:$C$2000,1,FALSE)),0,1))</f>
        <v/>
      </c>
    </row>
    <row r="7949" spans="36:36" x14ac:dyDescent="0.15">
      <c r="AJ7949" t="str">
        <f>IF(AI7949="","",IF(ISERROR(VLOOKUP(CONCATENATE(F7949),Term!$A$1:$C$2000,1,FALSE)),0,1))</f>
        <v/>
      </c>
    </row>
    <row r="7950" spans="36:36" x14ac:dyDescent="0.15">
      <c r="AJ7950" t="str">
        <f>IF(AI7950="","",IF(ISERROR(VLOOKUP(CONCATENATE(F7950),Term!$A$1:$C$2000,1,FALSE)),0,1))</f>
        <v/>
      </c>
    </row>
    <row r="7951" spans="36:36" x14ac:dyDescent="0.15">
      <c r="AJ7951" t="str">
        <f>IF(AI7951="","",IF(ISERROR(VLOOKUP(CONCATENATE(F7951),Term!$A$1:$C$2000,1,FALSE)),0,1))</f>
        <v/>
      </c>
    </row>
    <row r="7952" spans="36:36" x14ac:dyDescent="0.15">
      <c r="AJ7952" t="str">
        <f>IF(AI7952="","",IF(ISERROR(VLOOKUP(CONCATENATE(F7952),Term!$A$1:$C$2000,1,FALSE)),0,1))</f>
        <v/>
      </c>
    </row>
    <row r="7953" spans="36:36" x14ac:dyDescent="0.15">
      <c r="AJ7953" t="str">
        <f>IF(AI7953="","",IF(ISERROR(VLOOKUP(CONCATENATE(F7953),Term!$A$1:$C$2000,1,FALSE)),0,1))</f>
        <v/>
      </c>
    </row>
    <row r="7954" spans="36:36" x14ac:dyDescent="0.15">
      <c r="AJ7954" t="str">
        <f>IF(AI7954="","",IF(ISERROR(VLOOKUP(CONCATENATE(F7954),Term!$A$1:$C$2000,1,FALSE)),0,1))</f>
        <v/>
      </c>
    </row>
    <row r="7955" spans="36:36" x14ac:dyDescent="0.15">
      <c r="AJ7955" t="str">
        <f>IF(AI7955="","",IF(ISERROR(VLOOKUP(CONCATENATE(F7955),Term!$A$1:$C$2000,1,FALSE)),0,1))</f>
        <v/>
      </c>
    </row>
    <row r="7956" spans="36:36" x14ac:dyDescent="0.15">
      <c r="AJ7956" t="str">
        <f>IF(AI7956="","",IF(ISERROR(VLOOKUP(CONCATENATE(F7956),Term!$A$1:$C$2000,1,FALSE)),0,1))</f>
        <v/>
      </c>
    </row>
    <row r="7957" spans="36:36" x14ac:dyDescent="0.15">
      <c r="AJ7957" t="str">
        <f>IF(AI7957="","",IF(ISERROR(VLOOKUP(CONCATENATE(F7957),Term!$A$1:$C$2000,1,FALSE)),0,1))</f>
        <v/>
      </c>
    </row>
    <row r="7958" spans="36:36" x14ac:dyDescent="0.15">
      <c r="AJ7958" t="str">
        <f>IF(AI7958="","",IF(ISERROR(VLOOKUP(CONCATENATE(F7958),Term!$A$1:$C$2000,1,FALSE)),0,1))</f>
        <v/>
      </c>
    </row>
    <row r="7959" spans="36:36" x14ac:dyDescent="0.15">
      <c r="AJ7959" t="str">
        <f>IF(AI7959="","",IF(ISERROR(VLOOKUP(CONCATENATE(F7959),Term!$A$1:$C$2000,1,FALSE)),0,1))</f>
        <v/>
      </c>
    </row>
    <row r="7960" spans="36:36" x14ac:dyDescent="0.15">
      <c r="AJ7960" t="str">
        <f>IF(AI7960="","",IF(ISERROR(VLOOKUP(CONCATENATE(F7960),Term!$A$1:$C$2000,1,FALSE)),0,1))</f>
        <v/>
      </c>
    </row>
    <row r="7961" spans="36:36" x14ac:dyDescent="0.15">
      <c r="AJ7961" t="str">
        <f>IF(AI7961="","",IF(ISERROR(VLOOKUP(CONCATENATE(F7961),Term!$A$1:$C$2000,1,FALSE)),0,1))</f>
        <v/>
      </c>
    </row>
    <row r="7962" spans="36:36" x14ac:dyDescent="0.15">
      <c r="AJ7962" t="str">
        <f>IF(AI7962="","",IF(ISERROR(VLOOKUP(CONCATENATE(F7962),Term!$A$1:$C$2000,1,FALSE)),0,1))</f>
        <v/>
      </c>
    </row>
    <row r="7963" spans="36:36" x14ac:dyDescent="0.15">
      <c r="AJ7963" t="str">
        <f>IF(AI7963="","",IF(ISERROR(VLOOKUP(CONCATENATE(F7963),Term!$A$1:$C$2000,1,FALSE)),0,1))</f>
        <v/>
      </c>
    </row>
    <row r="7964" spans="36:36" x14ac:dyDescent="0.15">
      <c r="AJ7964" t="str">
        <f>IF(AI7964="","",IF(ISERROR(VLOOKUP(CONCATENATE(F7964),Term!$A$1:$C$2000,1,FALSE)),0,1))</f>
        <v/>
      </c>
    </row>
    <row r="7965" spans="36:36" x14ac:dyDescent="0.15">
      <c r="AJ7965" t="str">
        <f>IF(AI7965="","",IF(ISERROR(VLOOKUP(CONCATENATE(F7965),Term!$A$1:$C$2000,1,FALSE)),0,1))</f>
        <v/>
      </c>
    </row>
    <row r="7966" spans="36:36" x14ac:dyDescent="0.15">
      <c r="AJ7966" t="str">
        <f>IF(AI7966="","",IF(ISERROR(VLOOKUP(CONCATENATE(F7966),Term!$A$1:$C$2000,1,FALSE)),0,1))</f>
        <v/>
      </c>
    </row>
    <row r="7967" spans="36:36" x14ac:dyDescent="0.15">
      <c r="AJ7967" t="str">
        <f>IF(AI7967="","",IF(ISERROR(VLOOKUP(CONCATENATE(F7967),Term!$A$1:$C$2000,1,FALSE)),0,1))</f>
        <v/>
      </c>
    </row>
    <row r="7968" spans="36:36" x14ac:dyDescent="0.15">
      <c r="AJ7968" t="str">
        <f>IF(AI7968="","",IF(ISERROR(VLOOKUP(CONCATENATE(F7968),Term!$A$1:$C$2000,1,FALSE)),0,1))</f>
        <v/>
      </c>
    </row>
    <row r="7969" spans="36:36" x14ac:dyDescent="0.15">
      <c r="AJ7969" t="str">
        <f>IF(AI7969="","",IF(ISERROR(VLOOKUP(CONCATENATE(F7969),Term!$A$1:$C$2000,1,FALSE)),0,1))</f>
        <v/>
      </c>
    </row>
    <row r="7970" spans="36:36" x14ac:dyDescent="0.15">
      <c r="AJ7970" t="str">
        <f>IF(AI7970="","",IF(ISERROR(VLOOKUP(CONCATENATE(F7970),Term!$A$1:$C$2000,1,FALSE)),0,1))</f>
        <v/>
      </c>
    </row>
    <row r="7971" spans="36:36" x14ac:dyDescent="0.15">
      <c r="AJ7971" t="str">
        <f>IF(AI7971="","",IF(ISERROR(VLOOKUP(CONCATENATE(F7971),Term!$A$1:$C$2000,1,FALSE)),0,1))</f>
        <v/>
      </c>
    </row>
    <row r="7972" spans="36:36" x14ac:dyDescent="0.15">
      <c r="AJ7972" t="str">
        <f>IF(AI7972="","",IF(ISERROR(VLOOKUP(CONCATENATE(F7972),Term!$A$1:$C$2000,1,FALSE)),0,1))</f>
        <v/>
      </c>
    </row>
    <row r="7973" spans="36:36" x14ac:dyDescent="0.15">
      <c r="AJ7973" t="str">
        <f>IF(AI7973="","",IF(ISERROR(VLOOKUP(CONCATENATE(F7973),Term!$A$1:$C$2000,1,FALSE)),0,1))</f>
        <v/>
      </c>
    </row>
    <row r="7974" spans="36:36" x14ac:dyDescent="0.15">
      <c r="AJ7974" t="str">
        <f>IF(AI7974="","",IF(ISERROR(VLOOKUP(CONCATENATE(F7974),Term!$A$1:$C$2000,1,FALSE)),0,1))</f>
        <v/>
      </c>
    </row>
    <row r="7975" spans="36:36" x14ac:dyDescent="0.15">
      <c r="AJ7975" t="str">
        <f>IF(AI7975="","",IF(ISERROR(VLOOKUP(CONCATENATE(F7975),Term!$A$1:$C$2000,1,FALSE)),0,1))</f>
        <v/>
      </c>
    </row>
    <row r="7976" spans="36:36" x14ac:dyDescent="0.15">
      <c r="AJ7976" t="str">
        <f>IF(AI7976="","",IF(ISERROR(VLOOKUP(CONCATENATE(F7976),Term!$A$1:$C$2000,1,FALSE)),0,1))</f>
        <v/>
      </c>
    </row>
    <row r="7977" spans="36:36" x14ac:dyDescent="0.15">
      <c r="AJ7977" t="str">
        <f>IF(AI7977="","",IF(ISERROR(VLOOKUP(CONCATENATE(F7977),Term!$A$1:$C$2000,1,FALSE)),0,1))</f>
        <v/>
      </c>
    </row>
    <row r="7978" spans="36:36" x14ac:dyDescent="0.15">
      <c r="AJ7978" t="str">
        <f>IF(AI7978="","",IF(ISERROR(VLOOKUP(CONCATENATE(F7978),Term!$A$1:$C$2000,1,FALSE)),0,1))</f>
        <v/>
      </c>
    </row>
    <row r="7979" spans="36:36" x14ac:dyDescent="0.15">
      <c r="AJ7979" t="str">
        <f>IF(AI7979="","",IF(ISERROR(VLOOKUP(CONCATENATE(F7979),Term!$A$1:$C$2000,1,FALSE)),0,1))</f>
        <v/>
      </c>
    </row>
    <row r="7980" spans="36:36" x14ac:dyDescent="0.15">
      <c r="AJ7980" t="str">
        <f>IF(AI7980="","",IF(ISERROR(VLOOKUP(CONCATENATE(F7980),Term!$A$1:$C$2000,1,FALSE)),0,1))</f>
        <v/>
      </c>
    </row>
    <row r="7981" spans="36:36" x14ac:dyDescent="0.15">
      <c r="AJ7981" t="str">
        <f>IF(AI7981="","",IF(ISERROR(VLOOKUP(CONCATENATE(F7981),Term!$A$1:$C$2000,1,FALSE)),0,1))</f>
        <v/>
      </c>
    </row>
    <row r="7982" spans="36:36" x14ac:dyDescent="0.15">
      <c r="AJ7982" t="str">
        <f>IF(AI7982="","",IF(ISERROR(VLOOKUP(CONCATENATE(F7982),Term!$A$1:$C$2000,1,FALSE)),0,1))</f>
        <v/>
      </c>
    </row>
    <row r="7983" spans="36:36" x14ac:dyDescent="0.15">
      <c r="AJ7983" t="str">
        <f>IF(AI7983="","",IF(ISERROR(VLOOKUP(CONCATENATE(F7983),Term!$A$1:$C$2000,1,FALSE)),0,1))</f>
        <v/>
      </c>
    </row>
    <row r="7984" spans="36:36" x14ac:dyDescent="0.15">
      <c r="AJ7984" t="str">
        <f>IF(AI7984="","",IF(ISERROR(VLOOKUP(CONCATENATE(F7984),Term!$A$1:$C$2000,1,FALSE)),0,1))</f>
        <v/>
      </c>
    </row>
    <row r="7985" spans="36:36" x14ac:dyDescent="0.15">
      <c r="AJ7985" t="str">
        <f>IF(AI7985="","",IF(ISERROR(VLOOKUP(CONCATENATE(F7985),Term!$A$1:$C$2000,1,FALSE)),0,1))</f>
        <v/>
      </c>
    </row>
    <row r="7986" spans="36:36" x14ac:dyDescent="0.15">
      <c r="AJ7986" t="str">
        <f>IF(AI7986="","",IF(ISERROR(VLOOKUP(CONCATENATE(F7986),Term!$A$1:$C$2000,1,FALSE)),0,1))</f>
        <v/>
      </c>
    </row>
    <row r="7987" spans="36:36" x14ac:dyDescent="0.15">
      <c r="AJ7987" t="str">
        <f>IF(AI7987="","",IF(ISERROR(VLOOKUP(CONCATENATE(F7987),Term!$A$1:$C$2000,1,FALSE)),0,1))</f>
        <v/>
      </c>
    </row>
    <row r="7988" spans="36:36" x14ac:dyDescent="0.15">
      <c r="AJ7988" t="str">
        <f>IF(AI7988="","",IF(ISERROR(VLOOKUP(CONCATENATE(F7988),Term!$A$1:$C$2000,1,FALSE)),0,1))</f>
        <v/>
      </c>
    </row>
    <row r="7989" spans="36:36" x14ac:dyDescent="0.15">
      <c r="AJ7989" t="str">
        <f>IF(AI7989="","",IF(ISERROR(VLOOKUP(CONCATENATE(F7989),Term!$A$1:$C$2000,1,FALSE)),0,1))</f>
        <v/>
      </c>
    </row>
    <row r="7990" spans="36:36" x14ac:dyDescent="0.15">
      <c r="AJ7990" t="str">
        <f>IF(AI7990="","",IF(ISERROR(VLOOKUP(CONCATENATE(F7990),Term!$A$1:$C$2000,1,FALSE)),0,1))</f>
        <v/>
      </c>
    </row>
    <row r="7991" spans="36:36" x14ac:dyDescent="0.15">
      <c r="AJ7991" t="str">
        <f>IF(AI7991="","",IF(ISERROR(VLOOKUP(CONCATENATE(F7991),Term!$A$1:$C$2000,1,FALSE)),0,1))</f>
        <v/>
      </c>
    </row>
    <row r="7992" spans="36:36" x14ac:dyDescent="0.15">
      <c r="AJ7992" t="str">
        <f>IF(AI7992="","",IF(ISERROR(VLOOKUP(CONCATENATE(F7992),Term!$A$1:$C$2000,1,FALSE)),0,1))</f>
        <v/>
      </c>
    </row>
    <row r="7993" spans="36:36" x14ac:dyDescent="0.15">
      <c r="AJ7993" t="str">
        <f>IF(AI7993="","",IF(ISERROR(VLOOKUP(CONCATENATE(F7993),Term!$A$1:$C$2000,1,FALSE)),0,1))</f>
        <v/>
      </c>
    </row>
    <row r="7994" spans="36:36" x14ac:dyDescent="0.15">
      <c r="AJ7994" t="str">
        <f>IF(AI7994="","",IF(ISERROR(VLOOKUP(CONCATENATE(F7994),Term!$A$1:$C$2000,1,FALSE)),0,1))</f>
        <v/>
      </c>
    </row>
    <row r="7995" spans="36:36" x14ac:dyDescent="0.15">
      <c r="AJ7995" t="str">
        <f>IF(AI7995="","",IF(ISERROR(VLOOKUP(CONCATENATE(F7995),Term!$A$1:$C$2000,1,FALSE)),0,1))</f>
        <v/>
      </c>
    </row>
    <row r="7996" spans="36:36" x14ac:dyDescent="0.15">
      <c r="AJ7996" t="str">
        <f>IF(AI7996="","",IF(ISERROR(VLOOKUP(CONCATENATE(F7996),Term!$A$1:$C$2000,1,FALSE)),0,1))</f>
        <v/>
      </c>
    </row>
    <row r="7997" spans="36:36" x14ac:dyDescent="0.15">
      <c r="AJ7997" t="str">
        <f>IF(AI7997="","",IF(ISERROR(VLOOKUP(CONCATENATE(F7997),Term!$A$1:$C$2000,1,FALSE)),0,1))</f>
        <v/>
      </c>
    </row>
    <row r="7998" spans="36:36" x14ac:dyDescent="0.15">
      <c r="AJ7998" t="str">
        <f>IF(AI7998="","",IF(ISERROR(VLOOKUP(CONCATENATE(F7998),Term!$A$1:$C$2000,1,FALSE)),0,1))</f>
        <v/>
      </c>
    </row>
    <row r="7999" spans="36:36" x14ac:dyDescent="0.15">
      <c r="AJ7999" t="str">
        <f>IF(AI7999="","",IF(ISERROR(VLOOKUP(CONCATENATE(F7999),Term!$A$1:$C$2000,1,FALSE)),0,1))</f>
        <v/>
      </c>
    </row>
    <row r="8000" spans="36:36" x14ac:dyDescent="0.15">
      <c r="AJ8000" t="str">
        <f>IF(AI8000="","",IF(ISERROR(VLOOKUP(CONCATENATE(F8000),Term!$A$1:$C$2000,1,FALSE)),0,1))</f>
        <v/>
      </c>
    </row>
    <row r="8001" spans="36:36" x14ac:dyDescent="0.15">
      <c r="AJ8001" t="str">
        <f>IF(AI8001="","",IF(ISERROR(VLOOKUP(CONCATENATE(F8001),Term!$A$1:$C$2000,1,FALSE)),0,1))</f>
        <v/>
      </c>
    </row>
    <row r="8002" spans="36:36" x14ac:dyDescent="0.15">
      <c r="AJ8002" t="str">
        <f>IF(AI8002="","",IF(ISERROR(VLOOKUP(CONCATENATE(F8002),Term!$A$1:$C$2000,1,FALSE)),0,1))</f>
        <v/>
      </c>
    </row>
    <row r="8003" spans="36:36" x14ac:dyDescent="0.15">
      <c r="AJ8003" t="str">
        <f>IF(AI8003="","",IF(ISERROR(VLOOKUP(CONCATENATE(F8003),Term!$A$1:$C$2000,1,FALSE)),0,1))</f>
        <v/>
      </c>
    </row>
    <row r="8004" spans="36:36" x14ac:dyDescent="0.15">
      <c r="AJ8004" t="str">
        <f>IF(AI8004="","",IF(ISERROR(VLOOKUP(CONCATENATE(F8004),Term!$A$1:$C$2000,1,FALSE)),0,1))</f>
        <v/>
      </c>
    </row>
    <row r="8005" spans="36:36" x14ac:dyDescent="0.15">
      <c r="AJ8005" t="str">
        <f>IF(AI8005="","",IF(ISERROR(VLOOKUP(CONCATENATE(F8005),Term!$A$1:$C$2000,1,FALSE)),0,1))</f>
        <v/>
      </c>
    </row>
    <row r="8006" spans="36:36" x14ac:dyDescent="0.15">
      <c r="AJ8006" t="str">
        <f>IF(AI8006="","",IF(ISERROR(VLOOKUP(CONCATENATE(F8006),Term!$A$1:$C$2000,1,FALSE)),0,1))</f>
        <v/>
      </c>
    </row>
    <row r="8007" spans="36:36" x14ac:dyDescent="0.15">
      <c r="AJ8007" t="str">
        <f>IF(AI8007="","",IF(ISERROR(VLOOKUP(CONCATENATE(F8007),Term!$A$1:$C$2000,1,FALSE)),0,1))</f>
        <v/>
      </c>
    </row>
    <row r="8008" spans="36:36" x14ac:dyDescent="0.15">
      <c r="AJ8008" t="str">
        <f>IF(AI8008="","",IF(ISERROR(VLOOKUP(CONCATENATE(F8008),Term!$A$1:$C$2000,1,FALSE)),0,1))</f>
        <v/>
      </c>
    </row>
    <row r="8009" spans="36:36" x14ac:dyDescent="0.15">
      <c r="AJ8009" t="str">
        <f>IF(AI8009="","",IF(ISERROR(VLOOKUP(CONCATENATE(F8009),Term!$A$1:$C$2000,1,FALSE)),0,1))</f>
        <v/>
      </c>
    </row>
    <row r="8010" spans="36:36" x14ac:dyDescent="0.15">
      <c r="AJ8010" t="str">
        <f>IF(AI8010="","",IF(ISERROR(VLOOKUP(CONCATENATE(F8010),Term!$A$1:$C$2000,1,FALSE)),0,1))</f>
        <v/>
      </c>
    </row>
    <row r="8011" spans="36:36" x14ac:dyDescent="0.15">
      <c r="AJ8011" t="str">
        <f>IF(AI8011="","",IF(ISERROR(VLOOKUP(CONCATENATE(F8011),Term!$A$1:$C$2000,1,FALSE)),0,1))</f>
        <v/>
      </c>
    </row>
    <row r="8012" spans="36:36" x14ac:dyDescent="0.15">
      <c r="AJ8012" t="str">
        <f>IF(AI8012="","",IF(ISERROR(VLOOKUP(CONCATENATE(F8012),Term!$A$1:$C$2000,1,FALSE)),0,1))</f>
        <v/>
      </c>
    </row>
    <row r="8013" spans="36:36" x14ac:dyDescent="0.15">
      <c r="AJ8013" t="str">
        <f>IF(AI8013="","",IF(ISERROR(VLOOKUP(CONCATENATE(F8013),Term!$A$1:$C$2000,1,FALSE)),0,1))</f>
        <v/>
      </c>
    </row>
    <row r="8014" spans="36:36" x14ac:dyDescent="0.15">
      <c r="AJ8014" t="str">
        <f>IF(AI8014="","",IF(ISERROR(VLOOKUP(CONCATENATE(F8014),Term!$A$1:$C$2000,1,FALSE)),0,1))</f>
        <v/>
      </c>
    </row>
    <row r="8015" spans="36:36" x14ac:dyDescent="0.15">
      <c r="AJ8015" t="str">
        <f>IF(AI8015="","",IF(ISERROR(VLOOKUP(CONCATENATE(F8015),Term!$A$1:$C$2000,1,FALSE)),0,1))</f>
        <v/>
      </c>
    </row>
    <row r="8016" spans="36:36" x14ac:dyDescent="0.15">
      <c r="AJ8016" t="str">
        <f>IF(AI8016="","",IF(ISERROR(VLOOKUP(CONCATENATE(F8016),Term!$A$1:$C$2000,1,FALSE)),0,1))</f>
        <v/>
      </c>
    </row>
    <row r="8017" spans="36:36" x14ac:dyDescent="0.15">
      <c r="AJ8017" t="str">
        <f>IF(AI8017="","",IF(ISERROR(VLOOKUP(CONCATENATE(F8017),Term!$A$1:$C$2000,1,FALSE)),0,1))</f>
        <v/>
      </c>
    </row>
    <row r="8018" spans="36:36" x14ac:dyDescent="0.15">
      <c r="AJ8018" t="str">
        <f>IF(AI8018="","",IF(ISERROR(VLOOKUP(CONCATENATE(F8018),Term!$A$1:$C$2000,1,FALSE)),0,1))</f>
        <v/>
      </c>
    </row>
    <row r="8019" spans="36:36" x14ac:dyDescent="0.15">
      <c r="AJ8019" t="str">
        <f>IF(AI8019="","",IF(ISERROR(VLOOKUP(CONCATENATE(F8019),Term!$A$1:$C$2000,1,FALSE)),0,1))</f>
        <v/>
      </c>
    </row>
    <row r="8020" spans="36:36" x14ac:dyDescent="0.15">
      <c r="AJ8020" t="str">
        <f>IF(AI8020="","",IF(ISERROR(VLOOKUP(CONCATENATE(F8020),Term!$A$1:$C$2000,1,FALSE)),0,1))</f>
        <v/>
      </c>
    </row>
    <row r="8021" spans="36:36" x14ac:dyDescent="0.15">
      <c r="AJ8021" t="str">
        <f>IF(AI8021="","",IF(ISERROR(VLOOKUP(CONCATENATE(F8021),Term!$A$1:$C$2000,1,FALSE)),0,1))</f>
        <v/>
      </c>
    </row>
    <row r="8022" spans="36:36" x14ac:dyDescent="0.15">
      <c r="AJ8022" t="str">
        <f>IF(AI8022="","",IF(ISERROR(VLOOKUP(CONCATENATE(F8022),Term!$A$1:$C$2000,1,FALSE)),0,1))</f>
        <v/>
      </c>
    </row>
    <row r="8023" spans="36:36" x14ac:dyDescent="0.15">
      <c r="AJ8023" t="str">
        <f>IF(AI8023="","",IF(ISERROR(VLOOKUP(CONCATENATE(F8023),Term!$A$1:$C$2000,1,FALSE)),0,1))</f>
        <v/>
      </c>
    </row>
    <row r="8024" spans="36:36" x14ac:dyDescent="0.15">
      <c r="AJ8024" t="str">
        <f>IF(AI8024="","",IF(ISERROR(VLOOKUP(CONCATENATE(F8024),Term!$A$1:$C$2000,1,FALSE)),0,1))</f>
        <v/>
      </c>
    </row>
    <row r="8025" spans="36:36" x14ac:dyDescent="0.15">
      <c r="AJ8025" t="str">
        <f>IF(AI8025="","",IF(ISERROR(VLOOKUP(CONCATENATE(F8025),Term!$A$1:$C$2000,1,FALSE)),0,1))</f>
        <v/>
      </c>
    </row>
    <row r="8026" spans="36:36" x14ac:dyDescent="0.15">
      <c r="AJ8026" t="str">
        <f>IF(AI8026="","",IF(ISERROR(VLOOKUP(CONCATENATE(F8026),Term!$A$1:$C$2000,1,FALSE)),0,1))</f>
        <v/>
      </c>
    </row>
    <row r="8027" spans="36:36" x14ac:dyDescent="0.15">
      <c r="AJ8027" t="str">
        <f>IF(AI8027="","",IF(ISERROR(VLOOKUP(CONCATENATE(F8027),Term!$A$1:$C$2000,1,FALSE)),0,1))</f>
        <v/>
      </c>
    </row>
    <row r="8028" spans="36:36" x14ac:dyDescent="0.15">
      <c r="AJ8028" t="str">
        <f>IF(AI8028="","",IF(ISERROR(VLOOKUP(CONCATENATE(F8028),Term!$A$1:$C$2000,1,FALSE)),0,1))</f>
        <v/>
      </c>
    </row>
    <row r="8029" spans="36:36" x14ac:dyDescent="0.15">
      <c r="AJ8029" t="str">
        <f>IF(AI8029="","",IF(ISERROR(VLOOKUP(CONCATENATE(F8029),Term!$A$1:$C$2000,1,FALSE)),0,1))</f>
        <v/>
      </c>
    </row>
    <row r="8030" spans="36:36" x14ac:dyDescent="0.15">
      <c r="AJ8030" t="str">
        <f>IF(AI8030="","",IF(ISERROR(VLOOKUP(CONCATENATE(F8030),Term!$A$1:$C$2000,1,FALSE)),0,1))</f>
        <v/>
      </c>
    </row>
    <row r="8031" spans="36:36" x14ac:dyDescent="0.15">
      <c r="AJ8031" t="str">
        <f>IF(AI8031="","",IF(ISERROR(VLOOKUP(CONCATENATE(F8031),Term!$A$1:$C$2000,1,FALSE)),0,1))</f>
        <v/>
      </c>
    </row>
    <row r="8032" spans="36:36" x14ac:dyDescent="0.15">
      <c r="AJ8032" t="str">
        <f>IF(AI8032="","",IF(ISERROR(VLOOKUP(CONCATENATE(F8032),Term!$A$1:$C$2000,1,FALSE)),0,1))</f>
        <v/>
      </c>
    </row>
    <row r="8033" spans="36:36" x14ac:dyDescent="0.15">
      <c r="AJ8033" t="str">
        <f>IF(AI8033="","",IF(ISERROR(VLOOKUP(CONCATENATE(F8033),Term!$A$1:$C$2000,1,FALSE)),0,1))</f>
        <v/>
      </c>
    </row>
    <row r="8034" spans="36:36" x14ac:dyDescent="0.15">
      <c r="AJ8034" t="str">
        <f>IF(AI8034="","",IF(ISERROR(VLOOKUP(CONCATENATE(F8034),Term!$A$1:$C$2000,1,FALSE)),0,1))</f>
        <v/>
      </c>
    </row>
    <row r="8035" spans="36:36" x14ac:dyDescent="0.15">
      <c r="AJ8035" t="str">
        <f>IF(AI8035="","",IF(ISERROR(VLOOKUP(CONCATENATE(F8035),Term!$A$1:$C$2000,1,FALSE)),0,1))</f>
        <v/>
      </c>
    </row>
    <row r="8036" spans="36:36" x14ac:dyDescent="0.15">
      <c r="AJ8036" t="str">
        <f>IF(AI8036="","",IF(ISERROR(VLOOKUP(CONCATENATE(F8036),Term!$A$1:$C$2000,1,FALSE)),0,1))</f>
        <v/>
      </c>
    </row>
    <row r="8037" spans="36:36" x14ac:dyDescent="0.15">
      <c r="AJ8037" t="str">
        <f>IF(AI8037="","",IF(ISERROR(VLOOKUP(CONCATENATE(F8037),Term!$A$1:$C$2000,1,FALSE)),0,1))</f>
        <v/>
      </c>
    </row>
    <row r="8038" spans="36:36" x14ac:dyDescent="0.15">
      <c r="AJ8038" t="str">
        <f>IF(AI8038="","",IF(ISERROR(VLOOKUP(CONCATENATE(F8038),Term!$A$1:$C$2000,1,FALSE)),0,1))</f>
        <v/>
      </c>
    </row>
    <row r="8039" spans="36:36" x14ac:dyDescent="0.15">
      <c r="AJ8039" t="str">
        <f>IF(AI8039="","",IF(ISERROR(VLOOKUP(CONCATENATE(F8039),Term!$A$1:$C$2000,1,FALSE)),0,1))</f>
        <v/>
      </c>
    </row>
    <row r="8040" spans="36:36" x14ac:dyDescent="0.15">
      <c r="AJ8040" t="str">
        <f>IF(AI8040="","",IF(ISERROR(VLOOKUP(CONCATENATE(F8040),Term!$A$1:$C$2000,1,FALSE)),0,1))</f>
        <v/>
      </c>
    </row>
    <row r="8041" spans="36:36" x14ac:dyDescent="0.15">
      <c r="AJ8041" t="str">
        <f>IF(AI8041="","",IF(ISERROR(VLOOKUP(CONCATENATE(F8041),Term!$A$1:$C$2000,1,FALSE)),0,1))</f>
        <v/>
      </c>
    </row>
    <row r="8042" spans="36:36" x14ac:dyDescent="0.15">
      <c r="AJ8042" t="str">
        <f>IF(AI8042="","",IF(ISERROR(VLOOKUP(CONCATENATE(F8042),Term!$A$1:$C$2000,1,FALSE)),0,1))</f>
        <v/>
      </c>
    </row>
    <row r="8043" spans="36:36" x14ac:dyDescent="0.15">
      <c r="AJ8043" t="str">
        <f>IF(AI8043="","",IF(ISERROR(VLOOKUP(CONCATENATE(F8043),Term!$A$1:$C$2000,1,FALSE)),0,1))</f>
        <v/>
      </c>
    </row>
    <row r="8044" spans="36:36" x14ac:dyDescent="0.15">
      <c r="AJ8044" t="str">
        <f>IF(AI8044="","",IF(ISERROR(VLOOKUP(CONCATENATE(F8044),Term!$A$1:$C$2000,1,FALSE)),0,1))</f>
        <v/>
      </c>
    </row>
    <row r="8045" spans="36:36" x14ac:dyDescent="0.15">
      <c r="AJ8045" t="str">
        <f>IF(AI8045="","",IF(ISERROR(VLOOKUP(CONCATENATE(F8045),Term!$A$1:$C$2000,1,FALSE)),0,1))</f>
        <v/>
      </c>
    </row>
    <row r="8046" spans="36:36" x14ac:dyDescent="0.15">
      <c r="AJ8046" t="str">
        <f>IF(AI8046="","",IF(ISERROR(VLOOKUP(CONCATENATE(F8046),Term!$A$1:$C$2000,1,FALSE)),0,1))</f>
        <v/>
      </c>
    </row>
    <row r="8047" spans="36:36" x14ac:dyDescent="0.15">
      <c r="AJ8047" t="str">
        <f>IF(AI8047="","",IF(ISERROR(VLOOKUP(CONCATENATE(F8047),Term!$A$1:$C$2000,1,FALSE)),0,1))</f>
        <v/>
      </c>
    </row>
    <row r="8048" spans="36:36" x14ac:dyDescent="0.15">
      <c r="AJ8048" t="str">
        <f>IF(AI8048="","",IF(ISERROR(VLOOKUP(CONCATENATE(F8048),Term!$A$1:$C$2000,1,FALSE)),0,1))</f>
        <v/>
      </c>
    </row>
    <row r="8049" spans="36:36" x14ac:dyDescent="0.15">
      <c r="AJ8049" t="str">
        <f>IF(AI8049="","",IF(ISERROR(VLOOKUP(CONCATENATE(F8049),Term!$A$1:$C$2000,1,FALSE)),0,1))</f>
        <v/>
      </c>
    </row>
    <row r="8050" spans="36:36" x14ac:dyDescent="0.15">
      <c r="AJ8050" t="str">
        <f>IF(AI8050="","",IF(ISERROR(VLOOKUP(CONCATENATE(F8050),Term!$A$1:$C$2000,1,FALSE)),0,1))</f>
        <v/>
      </c>
    </row>
    <row r="8051" spans="36:36" x14ac:dyDescent="0.15">
      <c r="AJ8051" t="str">
        <f>IF(AI8051="","",IF(ISERROR(VLOOKUP(CONCATENATE(F8051),Term!$A$1:$C$2000,1,FALSE)),0,1))</f>
        <v/>
      </c>
    </row>
    <row r="8052" spans="36:36" x14ac:dyDescent="0.15">
      <c r="AJ8052" t="str">
        <f>IF(AI8052="","",IF(ISERROR(VLOOKUP(CONCATENATE(F8052),Term!$A$1:$C$2000,1,FALSE)),0,1))</f>
        <v/>
      </c>
    </row>
    <row r="8053" spans="36:36" x14ac:dyDescent="0.15">
      <c r="AJ8053" t="str">
        <f>IF(AI8053="","",IF(ISERROR(VLOOKUP(CONCATENATE(F8053),Term!$A$1:$C$2000,1,FALSE)),0,1))</f>
        <v/>
      </c>
    </row>
    <row r="8054" spans="36:36" x14ac:dyDescent="0.15">
      <c r="AJ8054" t="str">
        <f>IF(AI8054="","",IF(ISERROR(VLOOKUP(CONCATENATE(F8054),Term!$A$1:$C$2000,1,FALSE)),0,1))</f>
        <v/>
      </c>
    </row>
    <row r="8055" spans="36:36" x14ac:dyDescent="0.15">
      <c r="AJ8055" t="str">
        <f>IF(AI8055="","",IF(ISERROR(VLOOKUP(CONCATENATE(F8055),Term!$A$1:$C$2000,1,FALSE)),0,1))</f>
        <v/>
      </c>
    </row>
    <row r="8056" spans="36:36" x14ac:dyDescent="0.15">
      <c r="AJ8056" t="str">
        <f>IF(AI8056="","",IF(ISERROR(VLOOKUP(CONCATENATE(F8056),Term!$A$1:$C$2000,1,FALSE)),0,1))</f>
        <v/>
      </c>
    </row>
    <row r="8057" spans="36:36" x14ac:dyDescent="0.15">
      <c r="AJ8057" t="str">
        <f>IF(AI8057="","",IF(ISERROR(VLOOKUP(CONCATENATE(F8057),Term!$A$1:$C$2000,1,FALSE)),0,1))</f>
        <v/>
      </c>
    </row>
    <row r="8058" spans="36:36" x14ac:dyDescent="0.15">
      <c r="AJ8058" t="str">
        <f>IF(AI8058="","",IF(ISERROR(VLOOKUP(CONCATENATE(F8058),Term!$A$1:$C$2000,1,FALSE)),0,1))</f>
        <v/>
      </c>
    </row>
    <row r="8059" spans="36:36" x14ac:dyDescent="0.15">
      <c r="AJ8059" t="str">
        <f>IF(AI8059="","",IF(ISERROR(VLOOKUP(CONCATENATE(F8059),Term!$A$1:$C$2000,1,FALSE)),0,1))</f>
        <v/>
      </c>
    </row>
    <row r="8060" spans="36:36" x14ac:dyDescent="0.15">
      <c r="AJ8060" t="str">
        <f>IF(AI8060="","",IF(ISERROR(VLOOKUP(CONCATENATE(F8060),Term!$A$1:$C$2000,1,FALSE)),0,1))</f>
        <v/>
      </c>
    </row>
    <row r="8061" spans="36:36" x14ac:dyDescent="0.15">
      <c r="AJ8061" t="str">
        <f>IF(AI8061="","",IF(ISERROR(VLOOKUP(CONCATENATE(F8061),Term!$A$1:$C$2000,1,FALSE)),0,1))</f>
        <v/>
      </c>
    </row>
    <row r="8062" spans="36:36" x14ac:dyDescent="0.15">
      <c r="AJ8062" t="str">
        <f>IF(AI8062="","",IF(ISERROR(VLOOKUP(CONCATENATE(F8062),Term!$A$1:$C$2000,1,FALSE)),0,1))</f>
        <v/>
      </c>
    </row>
    <row r="8063" spans="36:36" x14ac:dyDescent="0.15">
      <c r="AJ8063" t="str">
        <f>IF(AI8063="","",IF(ISERROR(VLOOKUP(CONCATENATE(F8063),Term!$A$1:$C$2000,1,FALSE)),0,1))</f>
        <v/>
      </c>
    </row>
    <row r="8064" spans="36:36" x14ac:dyDescent="0.15">
      <c r="AJ8064" t="str">
        <f>IF(AI8064="","",IF(ISERROR(VLOOKUP(CONCATENATE(F8064),Term!$A$1:$C$2000,1,FALSE)),0,1))</f>
        <v/>
      </c>
    </row>
    <row r="8065" spans="36:36" x14ac:dyDescent="0.15">
      <c r="AJ8065" t="str">
        <f>IF(AI8065="","",IF(ISERROR(VLOOKUP(CONCATENATE(F8065),Term!$A$1:$C$2000,1,FALSE)),0,1))</f>
        <v/>
      </c>
    </row>
    <row r="8066" spans="36:36" x14ac:dyDescent="0.15">
      <c r="AJ8066" t="str">
        <f>IF(AI8066="","",IF(ISERROR(VLOOKUP(CONCATENATE(F8066),Term!$A$1:$C$2000,1,FALSE)),0,1))</f>
        <v/>
      </c>
    </row>
    <row r="8067" spans="36:36" x14ac:dyDescent="0.15">
      <c r="AJ8067" t="str">
        <f>IF(AI8067="","",IF(ISERROR(VLOOKUP(CONCATENATE(F8067),Term!$A$1:$C$2000,1,FALSE)),0,1))</f>
        <v/>
      </c>
    </row>
    <row r="8068" spans="36:36" x14ac:dyDescent="0.15">
      <c r="AJ8068" t="str">
        <f>IF(AI8068="","",IF(ISERROR(VLOOKUP(CONCATENATE(F8068),Term!$A$1:$C$2000,1,FALSE)),0,1))</f>
        <v/>
      </c>
    </row>
    <row r="8069" spans="36:36" x14ac:dyDescent="0.15">
      <c r="AJ8069" t="str">
        <f>IF(AI8069="","",IF(ISERROR(VLOOKUP(CONCATENATE(F8069),Term!$A$1:$C$2000,1,FALSE)),0,1))</f>
        <v/>
      </c>
    </row>
    <row r="8070" spans="36:36" x14ac:dyDescent="0.15">
      <c r="AJ8070" t="str">
        <f>IF(AI8070="","",IF(ISERROR(VLOOKUP(CONCATENATE(F8070),Term!$A$1:$C$2000,1,FALSE)),0,1))</f>
        <v/>
      </c>
    </row>
    <row r="8071" spans="36:36" x14ac:dyDescent="0.15">
      <c r="AJ8071" t="str">
        <f>IF(AI8071="","",IF(ISERROR(VLOOKUP(CONCATENATE(F8071),Term!$A$1:$C$2000,1,FALSE)),0,1))</f>
        <v/>
      </c>
    </row>
    <row r="8072" spans="36:36" x14ac:dyDescent="0.15">
      <c r="AJ8072" t="str">
        <f>IF(AI8072="","",IF(ISERROR(VLOOKUP(CONCATENATE(F8072),Term!$A$1:$C$2000,1,FALSE)),0,1))</f>
        <v/>
      </c>
    </row>
    <row r="8073" spans="36:36" x14ac:dyDescent="0.15">
      <c r="AJ8073" t="str">
        <f>IF(AI8073="","",IF(ISERROR(VLOOKUP(CONCATENATE(F8073),Term!$A$1:$C$2000,1,FALSE)),0,1))</f>
        <v/>
      </c>
    </row>
    <row r="8074" spans="36:36" x14ac:dyDescent="0.15">
      <c r="AJ8074" t="str">
        <f>IF(AI8074="","",IF(ISERROR(VLOOKUP(CONCATENATE(F8074),Term!$A$1:$C$2000,1,FALSE)),0,1))</f>
        <v/>
      </c>
    </row>
    <row r="8075" spans="36:36" x14ac:dyDescent="0.15">
      <c r="AJ8075" t="str">
        <f>IF(AI8075="","",IF(ISERROR(VLOOKUP(CONCATENATE(F8075),Term!$A$1:$C$2000,1,FALSE)),0,1))</f>
        <v/>
      </c>
    </row>
    <row r="8076" spans="36:36" x14ac:dyDescent="0.15">
      <c r="AJ8076" t="str">
        <f>IF(AI8076="","",IF(ISERROR(VLOOKUP(CONCATENATE(F8076),Term!$A$1:$C$2000,1,FALSE)),0,1))</f>
        <v/>
      </c>
    </row>
    <row r="8077" spans="36:36" x14ac:dyDescent="0.15">
      <c r="AJ8077" t="str">
        <f>IF(AI8077="","",IF(ISERROR(VLOOKUP(CONCATENATE(F8077),Term!$A$1:$C$2000,1,FALSE)),0,1))</f>
        <v/>
      </c>
    </row>
    <row r="8078" spans="36:36" x14ac:dyDescent="0.15">
      <c r="AJ8078" t="str">
        <f>IF(AI8078="","",IF(ISERROR(VLOOKUP(CONCATENATE(F8078),Term!$A$1:$C$2000,1,FALSE)),0,1))</f>
        <v/>
      </c>
    </row>
    <row r="8079" spans="36:36" x14ac:dyDescent="0.15">
      <c r="AJ8079" t="str">
        <f>IF(AI8079="","",IF(ISERROR(VLOOKUP(CONCATENATE(F8079),Term!$A$1:$C$2000,1,FALSE)),0,1))</f>
        <v/>
      </c>
    </row>
    <row r="8080" spans="36:36" x14ac:dyDescent="0.15">
      <c r="AJ8080" t="str">
        <f>IF(AI8080="","",IF(ISERROR(VLOOKUP(CONCATENATE(F8080),Term!$A$1:$C$2000,1,FALSE)),0,1))</f>
        <v/>
      </c>
    </row>
    <row r="8081" spans="36:36" x14ac:dyDescent="0.15">
      <c r="AJ8081" t="str">
        <f>IF(AI8081="","",IF(ISERROR(VLOOKUP(CONCATENATE(F8081),Term!$A$1:$C$2000,1,FALSE)),0,1))</f>
        <v/>
      </c>
    </row>
    <row r="8082" spans="36:36" x14ac:dyDescent="0.15">
      <c r="AJ8082" t="str">
        <f>IF(AI8082="","",IF(ISERROR(VLOOKUP(CONCATENATE(F8082),Term!$A$1:$C$2000,1,FALSE)),0,1))</f>
        <v/>
      </c>
    </row>
    <row r="8083" spans="36:36" x14ac:dyDescent="0.15">
      <c r="AJ8083" t="str">
        <f>IF(AI8083="","",IF(ISERROR(VLOOKUP(CONCATENATE(F8083),Term!$A$1:$C$2000,1,FALSE)),0,1))</f>
        <v/>
      </c>
    </row>
    <row r="8084" spans="36:36" x14ac:dyDescent="0.15">
      <c r="AJ8084" t="str">
        <f>IF(AI8084="","",IF(ISERROR(VLOOKUP(CONCATENATE(F8084),Term!$A$1:$C$2000,1,FALSE)),0,1))</f>
        <v/>
      </c>
    </row>
    <row r="8085" spans="36:36" x14ac:dyDescent="0.15">
      <c r="AJ8085" t="str">
        <f>IF(AI8085="","",IF(ISERROR(VLOOKUP(CONCATENATE(F8085),Term!$A$1:$C$2000,1,FALSE)),0,1))</f>
        <v/>
      </c>
    </row>
    <row r="8086" spans="36:36" x14ac:dyDescent="0.15">
      <c r="AJ8086" t="str">
        <f>IF(AI8086="","",IF(ISERROR(VLOOKUP(CONCATENATE(F8086),Term!$A$1:$C$2000,1,FALSE)),0,1))</f>
        <v/>
      </c>
    </row>
    <row r="8087" spans="36:36" x14ac:dyDescent="0.15">
      <c r="AJ8087" t="str">
        <f>IF(AI8087="","",IF(ISERROR(VLOOKUP(CONCATENATE(F8087),Term!$A$1:$C$2000,1,FALSE)),0,1))</f>
        <v/>
      </c>
    </row>
    <row r="8088" spans="36:36" x14ac:dyDescent="0.15">
      <c r="AJ8088" t="str">
        <f>IF(AI8088="","",IF(ISERROR(VLOOKUP(CONCATENATE(F8088),Term!$A$1:$C$2000,1,FALSE)),0,1))</f>
        <v/>
      </c>
    </row>
    <row r="8089" spans="36:36" x14ac:dyDescent="0.15">
      <c r="AJ8089" t="str">
        <f>IF(AI8089="","",IF(ISERROR(VLOOKUP(CONCATENATE(F8089),Term!$A$1:$C$2000,1,FALSE)),0,1))</f>
        <v/>
      </c>
    </row>
    <row r="8090" spans="36:36" x14ac:dyDescent="0.15">
      <c r="AJ8090" t="str">
        <f>IF(AI8090="","",IF(ISERROR(VLOOKUP(CONCATENATE(F8090),Term!$A$1:$C$2000,1,FALSE)),0,1))</f>
        <v/>
      </c>
    </row>
    <row r="8091" spans="36:36" x14ac:dyDescent="0.15">
      <c r="AJ8091" t="str">
        <f>IF(AI8091="","",IF(ISERROR(VLOOKUP(CONCATENATE(F8091),Term!$A$1:$C$2000,1,FALSE)),0,1))</f>
        <v/>
      </c>
    </row>
    <row r="8092" spans="36:36" x14ac:dyDescent="0.15">
      <c r="AJ8092" t="str">
        <f>IF(AI8092="","",IF(ISERROR(VLOOKUP(CONCATENATE(F8092),Term!$A$1:$C$2000,1,FALSE)),0,1))</f>
        <v/>
      </c>
    </row>
    <row r="8093" spans="36:36" x14ac:dyDescent="0.15">
      <c r="AJ8093" t="str">
        <f>IF(AI8093="","",IF(ISERROR(VLOOKUP(CONCATENATE(F8093),Term!$A$1:$C$2000,1,FALSE)),0,1))</f>
        <v/>
      </c>
    </row>
    <row r="8094" spans="36:36" x14ac:dyDescent="0.15">
      <c r="AJ8094" t="str">
        <f>IF(AI8094="","",IF(ISERROR(VLOOKUP(CONCATENATE(F8094),Term!$A$1:$C$2000,1,FALSE)),0,1))</f>
        <v/>
      </c>
    </row>
    <row r="8095" spans="36:36" x14ac:dyDescent="0.15">
      <c r="AJ8095" t="str">
        <f>IF(AI8095="","",IF(ISERROR(VLOOKUP(CONCATENATE(F8095),Term!$A$1:$C$2000,1,FALSE)),0,1))</f>
        <v/>
      </c>
    </row>
    <row r="8096" spans="36:36" x14ac:dyDescent="0.15">
      <c r="AJ8096" t="str">
        <f>IF(AI8096="","",IF(ISERROR(VLOOKUP(CONCATENATE(F8096),Term!$A$1:$C$2000,1,FALSE)),0,1))</f>
        <v/>
      </c>
    </row>
    <row r="8097" spans="36:36" x14ac:dyDescent="0.15">
      <c r="AJ8097" t="str">
        <f>IF(AI8097="","",IF(ISERROR(VLOOKUP(CONCATENATE(F8097),Term!$A$1:$C$2000,1,FALSE)),0,1))</f>
        <v/>
      </c>
    </row>
    <row r="8098" spans="36:36" x14ac:dyDescent="0.15">
      <c r="AJ8098" t="str">
        <f>IF(AI8098="","",IF(ISERROR(VLOOKUP(CONCATENATE(F8098),Term!$A$1:$C$2000,1,FALSE)),0,1))</f>
        <v/>
      </c>
    </row>
    <row r="8099" spans="36:36" x14ac:dyDescent="0.15">
      <c r="AJ8099" t="str">
        <f>IF(AI8099="","",IF(ISERROR(VLOOKUP(CONCATENATE(F8099),Term!$A$1:$C$2000,1,FALSE)),0,1))</f>
        <v/>
      </c>
    </row>
    <row r="8100" spans="36:36" x14ac:dyDescent="0.15">
      <c r="AJ8100" t="str">
        <f>IF(AI8100="","",IF(ISERROR(VLOOKUP(CONCATENATE(F8100),Term!$A$1:$C$2000,1,FALSE)),0,1))</f>
        <v/>
      </c>
    </row>
    <row r="8101" spans="36:36" x14ac:dyDescent="0.15">
      <c r="AJ8101" t="str">
        <f>IF(AI8101="","",IF(ISERROR(VLOOKUP(CONCATENATE(F8101),Term!$A$1:$C$2000,1,FALSE)),0,1))</f>
        <v/>
      </c>
    </row>
    <row r="8102" spans="36:36" x14ac:dyDescent="0.15">
      <c r="AJ8102" t="str">
        <f>IF(AI8102="","",IF(ISERROR(VLOOKUP(CONCATENATE(F8102),Term!$A$1:$C$2000,1,FALSE)),0,1))</f>
        <v/>
      </c>
    </row>
    <row r="8103" spans="36:36" x14ac:dyDescent="0.15">
      <c r="AJ8103" t="str">
        <f>IF(AI8103="","",IF(ISERROR(VLOOKUP(CONCATENATE(F8103),Term!$A$1:$C$2000,1,FALSE)),0,1))</f>
        <v/>
      </c>
    </row>
    <row r="8104" spans="36:36" x14ac:dyDescent="0.15">
      <c r="AJ8104" t="str">
        <f>IF(AI8104="","",IF(ISERROR(VLOOKUP(CONCATENATE(F8104),Term!$A$1:$C$2000,1,FALSE)),0,1))</f>
        <v/>
      </c>
    </row>
    <row r="8105" spans="36:36" x14ac:dyDescent="0.15">
      <c r="AJ8105" t="str">
        <f>IF(AI8105="","",IF(ISERROR(VLOOKUP(CONCATENATE(F8105),Term!$A$1:$C$2000,1,FALSE)),0,1))</f>
        <v/>
      </c>
    </row>
    <row r="8106" spans="36:36" x14ac:dyDescent="0.15">
      <c r="AJ8106" t="str">
        <f>IF(AI8106="","",IF(ISERROR(VLOOKUP(CONCATENATE(F8106),Term!$A$1:$C$2000,1,FALSE)),0,1))</f>
        <v/>
      </c>
    </row>
    <row r="8107" spans="36:36" x14ac:dyDescent="0.15">
      <c r="AJ8107" t="str">
        <f>IF(AI8107="","",IF(ISERROR(VLOOKUP(CONCATENATE(F8107),Term!$A$1:$C$2000,1,FALSE)),0,1))</f>
        <v/>
      </c>
    </row>
    <row r="8108" spans="36:36" x14ac:dyDescent="0.15">
      <c r="AJ8108" t="str">
        <f>IF(AI8108="","",IF(ISERROR(VLOOKUP(CONCATENATE(F8108),Term!$A$1:$C$2000,1,FALSE)),0,1))</f>
        <v/>
      </c>
    </row>
    <row r="8109" spans="36:36" x14ac:dyDescent="0.15">
      <c r="AJ8109" t="str">
        <f>IF(AI8109="","",IF(ISERROR(VLOOKUP(CONCATENATE(F8109),Term!$A$1:$C$2000,1,FALSE)),0,1))</f>
        <v/>
      </c>
    </row>
    <row r="8110" spans="36:36" x14ac:dyDescent="0.15">
      <c r="AJ8110" t="str">
        <f>IF(AI8110="","",IF(ISERROR(VLOOKUP(CONCATENATE(F8110),Term!$A$1:$C$2000,1,FALSE)),0,1))</f>
        <v/>
      </c>
    </row>
    <row r="8111" spans="36:36" x14ac:dyDescent="0.15">
      <c r="AJ8111" t="str">
        <f>IF(AI8111="","",IF(ISERROR(VLOOKUP(CONCATENATE(F8111),Term!$A$1:$C$2000,1,FALSE)),0,1))</f>
        <v/>
      </c>
    </row>
    <row r="8112" spans="36:36" x14ac:dyDescent="0.15">
      <c r="AJ8112" t="str">
        <f>IF(AI8112="","",IF(ISERROR(VLOOKUP(CONCATENATE(F8112),Term!$A$1:$C$2000,1,FALSE)),0,1))</f>
        <v/>
      </c>
    </row>
    <row r="8113" spans="36:36" x14ac:dyDescent="0.15">
      <c r="AJ8113" t="str">
        <f>IF(AI8113="","",IF(ISERROR(VLOOKUP(CONCATENATE(F8113),Term!$A$1:$C$2000,1,FALSE)),0,1))</f>
        <v/>
      </c>
    </row>
    <row r="8114" spans="36:36" x14ac:dyDescent="0.15">
      <c r="AJ8114" t="str">
        <f>IF(AI8114="","",IF(ISERROR(VLOOKUP(CONCATENATE(F8114),Term!$A$1:$C$2000,1,FALSE)),0,1))</f>
        <v/>
      </c>
    </row>
    <row r="8115" spans="36:36" x14ac:dyDescent="0.15">
      <c r="AJ8115" t="str">
        <f>IF(AI8115="","",IF(ISERROR(VLOOKUP(CONCATENATE(F8115),Term!$A$1:$C$2000,1,FALSE)),0,1))</f>
        <v/>
      </c>
    </row>
    <row r="8116" spans="36:36" x14ac:dyDescent="0.15">
      <c r="AJ8116" t="str">
        <f>IF(AI8116="","",IF(ISERROR(VLOOKUP(CONCATENATE(F8116),Term!$A$1:$C$2000,1,FALSE)),0,1))</f>
        <v/>
      </c>
    </row>
    <row r="8117" spans="36:36" x14ac:dyDescent="0.15">
      <c r="AJ8117" t="str">
        <f>IF(AI8117="","",IF(ISERROR(VLOOKUP(CONCATENATE(F8117),Term!$A$1:$C$2000,1,FALSE)),0,1))</f>
        <v/>
      </c>
    </row>
    <row r="8118" spans="36:36" x14ac:dyDescent="0.15">
      <c r="AJ8118" t="str">
        <f>IF(AI8118="","",IF(ISERROR(VLOOKUP(CONCATENATE(F8118),Term!$A$1:$C$2000,1,FALSE)),0,1))</f>
        <v/>
      </c>
    </row>
    <row r="8119" spans="36:36" x14ac:dyDescent="0.15">
      <c r="AJ8119" t="str">
        <f>IF(AI8119="","",IF(ISERROR(VLOOKUP(CONCATENATE(F8119),Term!$A$1:$C$2000,1,FALSE)),0,1))</f>
        <v/>
      </c>
    </row>
    <row r="8120" spans="36:36" x14ac:dyDescent="0.15">
      <c r="AJ8120" t="str">
        <f>IF(AI8120="","",IF(ISERROR(VLOOKUP(CONCATENATE(F8120),Term!$A$1:$C$2000,1,FALSE)),0,1))</f>
        <v/>
      </c>
    </row>
    <row r="8121" spans="36:36" x14ac:dyDescent="0.15">
      <c r="AJ8121" t="str">
        <f>IF(AI8121="","",IF(ISERROR(VLOOKUP(CONCATENATE(F8121),Term!$A$1:$C$2000,1,FALSE)),0,1))</f>
        <v/>
      </c>
    </row>
    <row r="8122" spans="36:36" x14ac:dyDescent="0.15">
      <c r="AJ8122" t="str">
        <f>IF(AI8122="","",IF(ISERROR(VLOOKUP(CONCATENATE(F8122),Term!$A$1:$C$2000,1,FALSE)),0,1))</f>
        <v/>
      </c>
    </row>
    <row r="8123" spans="36:36" x14ac:dyDescent="0.15">
      <c r="AJ8123" t="str">
        <f>IF(AI8123="","",IF(ISERROR(VLOOKUP(CONCATENATE(F8123),Term!$A$1:$C$2000,1,FALSE)),0,1))</f>
        <v/>
      </c>
    </row>
    <row r="8124" spans="36:36" x14ac:dyDescent="0.15">
      <c r="AJ8124" t="str">
        <f>IF(AI8124="","",IF(ISERROR(VLOOKUP(CONCATENATE(F8124),Term!$A$1:$C$2000,1,FALSE)),0,1))</f>
        <v/>
      </c>
    </row>
    <row r="8125" spans="36:36" x14ac:dyDescent="0.15">
      <c r="AJ8125" t="str">
        <f>IF(AI8125="","",IF(ISERROR(VLOOKUP(CONCATENATE(F8125),Term!$A$1:$C$2000,1,FALSE)),0,1))</f>
        <v/>
      </c>
    </row>
    <row r="8126" spans="36:36" x14ac:dyDescent="0.15">
      <c r="AJ8126" t="str">
        <f>IF(AI8126="","",IF(ISERROR(VLOOKUP(CONCATENATE(F8126),Term!$A$1:$C$2000,1,FALSE)),0,1))</f>
        <v/>
      </c>
    </row>
    <row r="8127" spans="36:36" x14ac:dyDescent="0.15">
      <c r="AJ8127" t="str">
        <f>IF(AI8127="","",IF(ISERROR(VLOOKUP(CONCATENATE(F8127),Term!$A$1:$C$2000,1,FALSE)),0,1))</f>
        <v/>
      </c>
    </row>
    <row r="8128" spans="36:36" x14ac:dyDescent="0.15">
      <c r="AJ8128" t="str">
        <f>IF(AI8128="","",IF(ISERROR(VLOOKUP(CONCATENATE(F8128),Term!$A$1:$C$2000,1,FALSE)),0,1))</f>
        <v/>
      </c>
    </row>
    <row r="8129" spans="36:36" x14ac:dyDescent="0.15">
      <c r="AJ8129" t="str">
        <f>IF(AI8129="","",IF(ISERROR(VLOOKUP(CONCATENATE(F8129),Term!$A$1:$C$2000,1,FALSE)),0,1))</f>
        <v/>
      </c>
    </row>
    <row r="8130" spans="36:36" x14ac:dyDescent="0.15">
      <c r="AJ8130" t="str">
        <f>IF(AI8130="","",IF(ISERROR(VLOOKUP(CONCATENATE(F8130),Term!$A$1:$C$2000,1,FALSE)),0,1))</f>
        <v/>
      </c>
    </row>
    <row r="8131" spans="36:36" x14ac:dyDescent="0.15">
      <c r="AJ8131" t="str">
        <f>IF(AI8131="","",IF(ISERROR(VLOOKUP(CONCATENATE(F8131),Term!$A$1:$C$2000,1,FALSE)),0,1))</f>
        <v/>
      </c>
    </row>
    <row r="8132" spans="36:36" x14ac:dyDescent="0.15">
      <c r="AJ8132" t="str">
        <f>IF(AI8132="","",IF(ISERROR(VLOOKUP(CONCATENATE(F8132),Term!$A$1:$C$2000,1,FALSE)),0,1))</f>
        <v/>
      </c>
    </row>
    <row r="8133" spans="36:36" x14ac:dyDescent="0.15">
      <c r="AJ8133" t="str">
        <f>IF(AI8133="","",IF(ISERROR(VLOOKUP(CONCATENATE(F8133),Term!$A$1:$C$2000,1,FALSE)),0,1))</f>
        <v/>
      </c>
    </row>
    <row r="8134" spans="36:36" x14ac:dyDescent="0.15">
      <c r="AJ8134" t="str">
        <f>IF(AI8134="","",IF(ISERROR(VLOOKUP(CONCATENATE(F8134),Term!$A$1:$C$2000,1,FALSE)),0,1))</f>
        <v/>
      </c>
    </row>
    <row r="8135" spans="36:36" x14ac:dyDescent="0.15">
      <c r="AJ8135" t="str">
        <f>IF(AI8135="","",IF(ISERROR(VLOOKUP(CONCATENATE(F8135),Term!$A$1:$C$2000,1,FALSE)),0,1))</f>
        <v/>
      </c>
    </row>
    <row r="8136" spans="36:36" x14ac:dyDescent="0.15">
      <c r="AJ8136" t="str">
        <f>IF(AI8136="","",IF(ISERROR(VLOOKUP(CONCATENATE(F8136),Term!$A$1:$C$2000,1,FALSE)),0,1))</f>
        <v/>
      </c>
    </row>
    <row r="8137" spans="36:36" x14ac:dyDescent="0.15">
      <c r="AJ8137" t="str">
        <f>IF(AI8137="","",IF(ISERROR(VLOOKUP(CONCATENATE(F8137),Term!$A$1:$C$2000,1,FALSE)),0,1))</f>
        <v/>
      </c>
    </row>
    <row r="8138" spans="36:36" x14ac:dyDescent="0.15">
      <c r="AJ8138" t="str">
        <f>IF(AI8138="","",IF(ISERROR(VLOOKUP(CONCATENATE(F8138),Term!$A$1:$C$2000,1,FALSE)),0,1))</f>
        <v/>
      </c>
    </row>
    <row r="8139" spans="36:36" x14ac:dyDescent="0.15">
      <c r="AJ8139" t="str">
        <f>IF(AI8139="","",IF(ISERROR(VLOOKUP(CONCATENATE(F8139),Term!$A$1:$C$2000,1,FALSE)),0,1))</f>
        <v/>
      </c>
    </row>
    <row r="8140" spans="36:36" x14ac:dyDescent="0.15">
      <c r="AJ8140" t="str">
        <f>IF(AI8140="","",IF(ISERROR(VLOOKUP(CONCATENATE(F8140),Term!$A$1:$C$2000,1,FALSE)),0,1))</f>
        <v/>
      </c>
    </row>
    <row r="8141" spans="36:36" x14ac:dyDescent="0.15">
      <c r="AJ8141" t="str">
        <f>IF(AI8141="","",IF(ISERROR(VLOOKUP(CONCATENATE(F8141),Term!$A$1:$C$2000,1,FALSE)),0,1))</f>
        <v/>
      </c>
    </row>
    <row r="8142" spans="36:36" x14ac:dyDescent="0.15">
      <c r="AJ8142" t="str">
        <f>IF(AI8142="","",IF(ISERROR(VLOOKUP(CONCATENATE(F8142),Term!$A$1:$C$2000,1,FALSE)),0,1))</f>
        <v/>
      </c>
    </row>
    <row r="8143" spans="36:36" x14ac:dyDescent="0.15">
      <c r="AJ8143" t="str">
        <f>IF(AI8143="","",IF(ISERROR(VLOOKUP(CONCATENATE(F8143),Term!$A$1:$C$2000,1,FALSE)),0,1))</f>
        <v/>
      </c>
    </row>
    <row r="8144" spans="36:36" x14ac:dyDescent="0.15">
      <c r="AJ8144" t="str">
        <f>IF(AI8144="","",IF(ISERROR(VLOOKUP(CONCATENATE(F8144),Term!$A$1:$C$2000,1,FALSE)),0,1))</f>
        <v/>
      </c>
    </row>
    <row r="8145" spans="36:36" x14ac:dyDescent="0.15">
      <c r="AJ8145" t="str">
        <f>IF(AI8145="","",IF(ISERROR(VLOOKUP(CONCATENATE(F8145),Term!$A$1:$C$2000,1,FALSE)),0,1))</f>
        <v/>
      </c>
    </row>
    <row r="8146" spans="36:36" x14ac:dyDescent="0.15">
      <c r="AJ8146" t="str">
        <f>IF(AI8146="","",IF(ISERROR(VLOOKUP(CONCATENATE(F8146),Term!$A$1:$C$2000,1,FALSE)),0,1))</f>
        <v/>
      </c>
    </row>
    <row r="8147" spans="36:36" x14ac:dyDescent="0.15">
      <c r="AJ8147" t="str">
        <f>IF(AI8147="","",IF(ISERROR(VLOOKUP(CONCATENATE(F8147),Term!$A$1:$C$2000,1,FALSE)),0,1))</f>
        <v/>
      </c>
    </row>
    <row r="8148" spans="36:36" x14ac:dyDescent="0.15">
      <c r="AJ8148" t="str">
        <f>IF(AI8148="","",IF(ISERROR(VLOOKUP(CONCATENATE(F8148),Term!$A$1:$C$2000,1,FALSE)),0,1))</f>
        <v/>
      </c>
    </row>
    <row r="8149" spans="36:36" x14ac:dyDescent="0.15">
      <c r="AJ8149" t="str">
        <f>IF(AI8149="","",IF(ISERROR(VLOOKUP(CONCATENATE(F8149),Term!$A$1:$C$2000,1,FALSE)),0,1))</f>
        <v/>
      </c>
    </row>
    <row r="8150" spans="36:36" x14ac:dyDescent="0.15">
      <c r="AJ8150" t="str">
        <f>IF(AI8150="","",IF(ISERROR(VLOOKUP(CONCATENATE(F8150),Term!$A$1:$C$2000,1,FALSE)),0,1))</f>
        <v/>
      </c>
    </row>
    <row r="8151" spans="36:36" x14ac:dyDescent="0.15">
      <c r="AJ8151" t="str">
        <f>IF(AI8151="","",IF(ISERROR(VLOOKUP(CONCATENATE(F8151),Term!$A$1:$C$2000,1,FALSE)),0,1))</f>
        <v/>
      </c>
    </row>
    <row r="8152" spans="36:36" x14ac:dyDescent="0.15">
      <c r="AJ8152" t="str">
        <f>IF(AI8152="","",IF(ISERROR(VLOOKUP(CONCATENATE(F8152),Term!$A$1:$C$2000,1,FALSE)),0,1))</f>
        <v/>
      </c>
    </row>
    <row r="8153" spans="36:36" x14ac:dyDescent="0.15">
      <c r="AJ8153" t="str">
        <f>IF(AI8153="","",IF(ISERROR(VLOOKUP(CONCATENATE(F8153),Term!$A$1:$C$2000,1,FALSE)),0,1))</f>
        <v/>
      </c>
    </row>
    <row r="8154" spans="36:36" x14ac:dyDescent="0.15">
      <c r="AJ8154" t="str">
        <f>IF(AI8154="","",IF(ISERROR(VLOOKUP(CONCATENATE(F8154),Term!$A$1:$C$2000,1,FALSE)),0,1))</f>
        <v/>
      </c>
    </row>
    <row r="8155" spans="36:36" x14ac:dyDescent="0.15">
      <c r="AJ8155" t="str">
        <f>IF(AI8155="","",IF(ISERROR(VLOOKUP(CONCATENATE(F8155),Term!$A$1:$C$2000,1,FALSE)),0,1))</f>
        <v/>
      </c>
    </row>
    <row r="8156" spans="36:36" x14ac:dyDescent="0.15">
      <c r="AJ8156" t="str">
        <f>IF(AI8156="","",IF(ISERROR(VLOOKUP(CONCATENATE(F8156),Term!$A$1:$C$2000,1,FALSE)),0,1))</f>
        <v/>
      </c>
    </row>
    <row r="8157" spans="36:36" x14ac:dyDescent="0.15">
      <c r="AJ8157" t="str">
        <f>IF(AI8157="","",IF(ISERROR(VLOOKUP(CONCATENATE(F8157),Term!$A$1:$C$2000,1,FALSE)),0,1))</f>
        <v/>
      </c>
    </row>
    <row r="8158" spans="36:36" x14ac:dyDescent="0.15">
      <c r="AJ8158" t="str">
        <f>IF(AI8158="","",IF(ISERROR(VLOOKUP(CONCATENATE(F8158),Term!$A$1:$C$2000,1,FALSE)),0,1))</f>
        <v/>
      </c>
    </row>
    <row r="8159" spans="36:36" x14ac:dyDescent="0.15">
      <c r="AJ8159" t="str">
        <f>IF(AI8159="","",IF(ISERROR(VLOOKUP(CONCATENATE(F8159),Term!$A$1:$C$2000,1,FALSE)),0,1))</f>
        <v/>
      </c>
    </row>
    <row r="8160" spans="36:36" x14ac:dyDescent="0.15">
      <c r="AJ8160" t="str">
        <f>IF(AI8160="","",IF(ISERROR(VLOOKUP(CONCATENATE(F8160),Term!$A$1:$C$2000,1,FALSE)),0,1))</f>
        <v/>
      </c>
    </row>
    <row r="8161" spans="36:36" x14ac:dyDescent="0.15">
      <c r="AJ8161" t="str">
        <f>IF(AI8161="","",IF(ISERROR(VLOOKUP(CONCATENATE(F8161),Term!$A$1:$C$2000,1,FALSE)),0,1))</f>
        <v/>
      </c>
    </row>
    <row r="8162" spans="36:36" x14ac:dyDescent="0.15">
      <c r="AJ8162" t="str">
        <f>IF(AI8162="","",IF(ISERROR(VLOOKUP(CONCATENATE(F8162),Term!$A$1:$C$2000,1,FALSE)),0,1))</f>
        <v/>
      </c>
    </row>
    <row r="8163" spans="36:36" x14ac:dyDescent="0.15">
      <c r="AJ8163" t="str">
        <f>IF(AI8163="","",IF(ISERROR(VLOOKUP(CONCATENATE(F8163),Term!$A$1:$C$2000,1,FALSE)),0,1))</f>
        <v/>
      </c>
    </row>
    <row r="8164" spans="36:36" x14ac:dyDescent="0.15">
      <c r="AJ8164" t="str">
        <f>IF(AI8164="","",IF(ISERROR(VLOOKUP(CONCATENATE(F8164),Term!$A$1:$C$2000,1,FALSE)),0,1))</f>
        <v/>
      </c>
    </row>
    <row r="8165" spans="36:36" x14ac:dyDescent="0.15">
      <c r="AJ8165" t="str">
        <f>IF(AI8165="","",IF(ISERROR(VLOOKUP(CONCATENATE(F8165),Term!$A$1:$C$2000,1,FALSE)),0,1))</f>
        <v/>
      </c>
    </row>
    <row r="8166" spans="36:36" x14ac:dyDescent="0.15">
      <c r="AJ8166" t="str">
        <f>IF(AI8166="","",IF(ISERROR(VLOOKUP(CONCATENATE(F8166),Term!$A$1:$C$2000,1,FALSE)),0,1))</f>
        <v/>
      </c>
    </row>
    <row r="8167" spans="36:36" x14ac:dyDescent="0.15">
      <c r="AJ8167" t="str">
        <f>IF(AI8167="","",IF(ISERROR(VLOOKUP(CONCATENATE(F8167),Term!$A$1:$C$2000,1,FALSE)),0,1))</f>
        <v/>
      </c>
    </row>
    <row r="8168" spans="36:36" x14ac:dyDescent="0.15">
      <c r="AJ8168" t="str">
        <f>IF(AI8168="","",IF(ISERROR(VLOOKUP(CONCATENATE(F8168),Term!$A$1:$C$2000,1,FALSE)),0,1))</f>
        <v/>
      </c>
    </row>
    <row r="8169" spans="36:36" x14ac:dyDescent="0.15">
      <c r="AJ8169" t="str">
        <f>IF(AI8169="","",IF(ISERROR(VLOOKUP(CONCATENATE(F8169),Term!$A$1:$C$2000,1,FALSE)),0,1))</f>
        <v/>
      </c>
    </row>
    <row r="8170" spans="36:36" x14ac:dyDescent="0.15">
      <c r="AJ8170" t="str">
        <f>IF(AI8170="","",IF(ISERROR(VLOOKUP(CONCATENATE(F8170),Term!$A$1:$C$2000,1,FALSE)),0,1))</f>
        <v/>
      </c>
    </row>
    <row r="8171" spans="36:36" x14ac:dyDescent="0.15">
      <c r="AJ8171" t="str">
        <f>IF(AI8171="","",IF(ISERROR(VLOOKUP(CONCATENATE(F8171),Term!$A$1:$C$2000,1,FALSE)),0,1))</f>
        <v/>
      </c>
    </row>
    <row r="8172" spans="36:36" x14ac:dyDescent="0.15">
      <c r="AJ8172" t="str">
        <f>IF(AI8172="","",IF(ISERROR(VLOOKUP(CONCATENATE(F8172),Term!$A$1:$C$2000,1,FALSE)),0,1))</f>
        <v/>
      </c>
    </row>
    <row r="8173" spans="36:36" x14ac:dyDescent="0.15">
      <c r="AJ8173" t="str">
        <f>IF(AI8173="","",IF(ISERROR(VLOOKUP(CONCATENATE(F8173),Term!$A$1:$C$2000,1,FALSE)),0,1))</f>
        <v/>
      </c>
    </row>
    <row r="8174" spans="36:36" x14ac:dyDescent="0.15">
      <c r="AJ8174" t="str">
        <f>IF(AI8174="","",IF(ISERROR(VLOOKUP(CONCATENATE(F8174),Term!$A$1:$C$2000,1,FALSE)),0,1))</f>
        <v/>
      </c>
    </row>
    <row r="8175" spans="36:36" x14ac:dyDescent="0.15">
      <c r="AJ8175" t="str">
        <f>IF(AI8175="","",IF(ISERROR(VLOOKUP(CONCATENATE(F8175),Term!$A$1:$C$2000,1,FALSE)),0,1))</f>
        <v/>
      </c>
    </row>
    <row r="8176" spans="36:36" x14ac:dyDescent="0.15">
      <c r="AJ8176" t="str">
        <f>IF(AI8176="","",IF(ISERROR(VLOOKUP(CONCATENATE(F8176),Term!$A$1:$C$2000,1,FALSE)),0,1))</f>
        <v/>
      </c>
    </row>
    <row r="8177" spans="36:36" x14ac:dyDescent="0.15">
      <c r="AJ8177" t="str">
        <f>IF(AI8177="","",IF(ISERROR(VLOOKUP(CONCATENATE(F8177),Term!$A$1:$C$2000,1,FALSE)),0,1))</f>
        <v/>
      </c>
    </row>
    <row r="8178" spans="36:36" x14ac:dyDescent="0.15">
      <c r="AJ8178" t="str">
        <f>IF(AI8178="","",IF(ISERROR(VLOOKUP(CONCATENATE(F8178),Term!$A$1:$C$2000,1,FALSE)),0,1))</f>
        <v/>
      </c>
    </row>
    <row r="8179" spans="36:36" x14ac:dyDescent="0.15">
      <c r="AJ8179" t="str">
        <f>IF(AI8179="","",IF(ISERROR(VLOOKUP(CONCATENATE(F8179),Term!$A$1:$C$2000,1,FALSE)),0,1))</f>
        <v/>
      </c>
    </row>
    <row r="8180" spans="36:36" x14ac:dyDescent="0.15">
      <c r="AJ8180" t="str">
        <f>IF(AI8180="","",IF(ISERROR(VLOOKUP(CONCATENATE(F8180),Term!$A$1:$C$2000,1,FALSE)),0,1))</f>
        <v/>
      </c>
    </row>
    <row r="8181" spans="36:36" x14ac:dyDescent="0.15">
      <c r="AJ8181" t="str">
        <f>IF(AI8181="","",IF(ISERROR(VLOOKUP(CONCATENATE(F8181),Term!$A$1:$C$2000,1,FALSE)),0,1))</f>
        <v/>
      </c>
    </row>
    <row r="8182" spans="36:36" x14ac:dyDescent="0.15">
      <c r="AJ8182" t="str">
        <f>IF(AI8182="","",IF(ISERROR(VLOOKUP(CONCATENATE(F8182),Term!$A$1:$C$2000,1,FALSE)),0,1))</f>
        <v/>
      </c>
    </row>
    <row r="8183" spans="36:36" x14ac:dyDescent="0.15">
      <c r="AJ8183" t="str">
        <f>IF(AI8183="","",IF(ISERROR(VLOOKUP(CONCATENATE(F8183),Term!$A$1:$C$2000,1,FALSE)),0,1))</f>
        <v/>
      </c>
    </row>
    <row r="8184" spans="36:36" x14ac:dyDescent="0.15">
      <c r="AJ8184" t="str">
        <f>IF(AI8184="","",IF(ISERROR(VLOOKUP(CONCATENATE(F8184),Term!$A$1:$C$2000,1,FALSE)),0,1))</f>
        <v/>
      </c>
    </row>
    <row r="8185" spans="36:36" x14ac:dyDescent="0.15">
      <c r="AJ8185" t="str">
        <f>IF(AI8185="","",IF(ISERROR(VLOOKUP(CONCATENATE(F8185),Term!$A$1:$C$2000,1,FALSE)),0,1))</f>
        <v/>
      </c>
    </row>
    <row r="8186" spans="36:36" x14ac:dyDescent="0.15">
      <c r="AJ8186" t="str">
        <f>IF(AI8186="","",IF(ISERROR(VLOOKUP(CONCATENATE(F8186),Term!$A$1:$C$2000,1,FALSE)),0,1))</f>
        <v/>
      </c>
    </row>
    <row r="8187" spans="36:36" x14ac:dyDescent="0.15">
      <c r="AJ8187" t="str">
        <f>IF(AI8187="","",IF(ISERROR(VLOOKUP(CONCATENATE(F8187),Term!$A$1:$C$2000,1,FALSE)),0,1))</f>
        <v/>
      </c>
    </row>
    <row r="8188" spans="36:36" x14ac:dyDescent="0.15">
      <c r="AJ8188" t="str">
        <f>IF(AI8188="","",IF(ISERROR(VLOOKUP(CONCATENATE(F8188),Term!$A$1:$C$2000,1,FALSE)),0,1))</f>
        <v/>
      </c>
    </row>
    <row r="8189" spans="36:36" x14ac:dyDescent="0.15">
      <c r="AJ8189" t="str">
        <f>IF(AI8189="","",IF(ISERROR(VLOOKUP(CONCATENATE(F8189),Term!$A$1:$C$2000,1,FALSE)),0,1))</f>
        <v/>
      </c>
    </row>
    <row r="8190" spans="36:36" x14ac:dyDescent="0.15">
      <c r="AJ8190" t="str">
        <f>IF(AI8190="","",IF(ISERROR(VLOOKUP(CONCATENATE(F8190),Term!$A$1:$C$2000,1,FALSE)),0,1))</f>
        <v/>
      </c>
    </row>
    <row r="8191" spans="36:36" x14ac:dyDescent="0.15">
      <c r="AJ8191" t="str">
        <f>IF(AI8191="","",IF(ISERROR(VLOOKUP(CONCATENATE(F8191),Term!$A$1:$C$2000,1,FALSE)),0,1))</f>
        <v/>
      </c>
    </row>
    <row r="8192" spans="36:36" x14ac:dyDescent="0.15">
      <c r="AJ8192" t="str">
        <f>IF(AI8192="","",IF(ISERROR(VLOOKUP(CONCATENATE(F8192),Term!$A$1:$C$2000,1,FALSE)),0,1))</f>
        <v/>
      </c>
    </row>
    <row r="8193" spans="36:36" x14ac:dyDescent="0.15">
      <c r="AJ8193" t="str">
        <f>IF(AI8193="","",IF(ISERROR(VLOOKUP(CONCATENATE(F8193),Term!$A$1:$C$2000,1,FALSE)),0,1))</f>
        <v/>
      </c>
    </row>
    <row r="8194" spans="36:36" x14ac:dyDescent="0.15">
      <c r="AJ8194" t="str">
        <f>IF(AI8194="","",IF(ISERROR(VLOOKUP(CONCATENATE(F8194),Term!$A$1:$C$2000,1,FALSE)),0,1))</f>
        <v/>
      </c>
    </row>
    <row r="8195" spans="36:36" x14ac:dyDescent="0.15">
      <c r="AJ8195" t="str">
        <f>IF(AI8195="","",IF(ISERROR(VLOOKUP(CONCATENATE(F8195),Term!$A$1:$C$2000,1,FALSE)),0,1))</f>
        <v/>
      </c>
    </row>
    <row r="8196" spans="36:36" x14ac:dyDescent="0.15">
      <c r="AJ8196" t="str">
        <f>IF(AI8196="","",IF(ISERROR(VLOOKUP(CONCATENATE(F8196),Term!$A$1:$C$2000,1,FALSE)),0,1))</f>
        <v/>
      </c>
    </row>
    <row r="8197" spans="36:36" x14ac:dyDescent="0.15">
      <c r="AJ8197" t="str">
        <f>IF(AI8197="","",IF(ISERROR(VLOOKUP(CONCATENATE(F8197),Term!$A$1:$C$2000,1,FALSE)),0,1))</f>
        <v/>
      </c>
    </row>
    <row r="8198" spans="36:36" x14ac:dyDescent="0.15">
      <c r="AJ8198" t="str">
        <f>IF(AI8198="","",IF(ISERROR(VLOOKUP(CONCATENATE(F8198),Term!$A$1:$C$2000,1,FALSE)),0,1))</f>
        <v/>
      </c>
    </row>
    <row r="8199" spans="36:36" x14ac:dyDescent="0.15">
      <c r="AJ8199" t="str">
        <f>IF(AI8199="","",IF(ISERROR(VLOOKUP(CONCATENATE(F8199),Term!$A$1:$C$2000,1,FALSE)),0,1))</f>
        <v/>
      </c>
    </row>
    <row r="8200" spans="36:36" x14ac:dyDescent="0.15">
      <c r="AJ8200" t="str">
        <f>IF(AI8200="","",IF(ISERROR(VLOOKUP(CONCATENATE(F8200),Term!$A$1:$C$2000,1,FALSE)),0,1))</f>
        <v/>
      </c>
    </row>
    <row r="8201" spans="36:36" x14ac:dyDescent="0.15">
      <c r="AJ8201" t="str">
        <f>IF(AI8201="","",IF(ISERROR(VLOOKUP(CONCATENATE(F8201),Term!$A$1:$C$2000,1,FALSE)),0,1))</f>
        <v/>
      </c>
    </row>
    <row r="8202" spans="36:36" x14ac:dyDescent="0.15">
      <c r="AJ8202" t="str">
        <f>IF(AI8202="","",IF(ISERROR(VLOOKUP(CONCATENATE(F8202),Term!$A$1:$C$2000,1,FALSE)),0,1))</f>
        <v/>
      </c>
    </row>
    <row r="8203" spans="36:36" x14ac:dyDescent="0.15">
      <c r="AJ8203" t="str">
        <f>IF(AI8203="","",IF(ISERROR(VLOOKUP(CONCATENATE(F8203),Term!$A$1:$C$2000,1,FALSE)),0,1))</f>
        <v/>
      </c>
    </row>
    <row r="8204" spans="36:36" x14ac:dyDescent="0.15">
      <c r="AJ8204" t="str">
        <f>IF(AI8204="","",IF(ISERROR(VLOOKUP(CONCATENATE(F8204),Term!$A$1:$C$2000,1,FALSE)),0,1))</f>
        <v/>
      </c>
    </row>
    <row r="8205" spans="36:36" x14ac:dyDescent="0.15">
      <c r="AJ8205" t="str">
        <f>IF(AI8205="","",IF(ISERROR(VLOOKUP(CONCATENATE(F8205),Term!$A$1:$C$2000,1,FALSE)),0,1))</f>
        <v/>
      </c>
    </row>
    <row r="8206" spans="36:36" x14ac:dyDescent="0.15">
      <c r="AJ8206" t="str">
        <f>IF(AI8206="","",IF(ISERROR(VLOOKUP(CONCATENATE(F8206),Term!$A$1:$C$2000,1,FALSE)),0,1))</f>
        <v/>
      </c>
    </row>
    <row r="8207" spans="36:36" x14ac:dyDescent="0.15">
      <c r="AJ8207" t="str">
        <f>IF(AI8207="","",IF(ISERROR(VLOOKUP(CONCATENATE(F8207),Term!$A$1:$C$2000,1,FALSE)),0,1))</f>
        <v/>
      </c>
    </row>
    <row r="8208" spans="36:36" x14ac:dyDescent="0.15">
      <c r="AJ8208" t="str">
        <f>IF(AI8208="","",IF(ISERROR(VLOOKUP(CONCATENATE(F8208),Term!$A$1:$C$2000,1,FALSE)),0,1))</f>
        <v/>
      </c>
    </row>
    <row r="8209" spans="36:36" x14ac:dyDescent="0.15">
      <c r="AJ8209" t="str">
        <f>IF(AI8209="","",IF(ISERROR(VLOOKUP(CONCATENATE(F8209),Term!$A$1:$C$2000,1,FALSE)),0,1))</f>
        <v/>
      </c>
    </row>
    <row r="8210" spans="36:36" x14ac:dyDescent="0.15">
      <c r="AJ8210" t="str">
        <f>IF(AI8210="","",IF(ISERROR(VLOOKUP(CONCATENATE(F8210),Term!$A$1:$C$2000,1,FALSE)),0,1))</f>
        <v/>
      </c>
    </row>
    <row r="8211" spans="36:36" x14ac:dyDescent="0.15">
      <c r="AJ8211" t="str">
        <f>IF(AI8211="","",IF(ISERROR(VLOOKUP(CONCATENATE(F8211),Term!$A$1:$C$2000,1,FALSE)),0,1))</f>
        <v/>
      </c>
    </row>
    <row r="8212" spans="36:36" x14ac:dyDescent="0.15">
      <c r="AJ8212" t="str">
        <f>IF(AI8212="","",IF(ISERROR(VLOOKUP(CONCATENATE(F8212),Term!$A$1:$C$2000,1,FALSE)),0,1))</f>
        <v/>
      </c>
    </row>
    <row r="8213" spans="36:36" x14ac:dyDescent="0.15">
      <c r="AJ8213" t="str">
        <f>IF(AI8213="","",IF(ISERROR(VLOOKUP(CONCATENATE(F8213),Term!$A$1:$C$2000,1,FALSE)),0,1))</f>
        <v/>
      </c>
    </row>
    <row r="8214" spans="36:36" x14ac:dyDescent="0.15">
      <c r="AJ8214" t="str">
        <f>IF(AI8214="","",IF(ISERROR(VLOOKUP(CONCATENATE(F8214),Term!$A$1:$C$2000,1,FALSE)),0,1))</f>
        <v/>
      </c>
    </row>
    <row r="8215" spans="36:36" x14ac:dyDescent="0.15">
      <c r="AJ8215" t="str">
        <f>IF(AI8215="","",IF(ISERROR(VLOOKUP(CONCATENATE(F8215),Term!$A$1:$C$2000,1,FALSE)),0,1))</f>
        <v/>
      </c>
    </row>
    <row r="8216" spans="36:36" x14ac:dyDescent="0.15">
      <c r="AJ8216" t="str">
        <f>IF(AI8216="","",IF(ISERROR(VLOOKUP(CONCATENATE(F8216),Term!$A$1:$C$2000,1,FALSE)),0,1))</f>
        <v/>
      </c>
    </row>
    <row r="8217" spans="36:36" x14ac:dyDescent="0.15">
      <c r="AJ8217" t="str">
        <f>IF(AI8217="","",IF(ISERROR(VLOOKUP(CONCATENATE(F8217),Term!$A$1:$C$2000,1,FALSE)),0,1))</f>
        <v/>
      </c>
    </row>
    <row r="8218" spans="36:36" x14ac:dyDescent="0.15">
      <c r="AJ8218" t="str">
        <f>IF(AI8218="","",IF(ISERROR(VLOOKUP(CONCATENATE(F8218),Term!$A$1:$C$2000,1,FALSE)),0,1))</f>
        <v/>
      </c>
    </row>
    <row r="8219" spans="36:36" x14ac:dyDescent="0.15">
      <c r="AJ8219" t="str">
        <f>IF(AI8219="","",IF(ISERROR(VLOOKUP(CONCATENATE(F8219),Term!$A$1:$C$2000,1,FALSE)),0,1))</f>
        <v/>
      </c>
    </row>
    <row r="8220" spans="36:36" x14ac:dyDescent="0.15">
      <c r="AJ8220" t="str">
        <f>IF(AI8220="","",IF(ISERROR(VLOOKUP(CONCATENATE(F8220),Term!$A$1:$C$2000,1,FALSE)),0,1))</f>
        <v/>
      </c>
    </row>
    <row r="8221" spans="36:36" x14ac:dyDescent="0.15">
      <c r="AJ8221" t="str">
        <f>IF(AI8221="","",IF(ISERROR(VLOOKUP(CONCATENATE(F8221),Term!$A$1:$C$2000,1,FALSE)),0,1))</f>
        <v/>
      </c>
    </row>
    <row r="8222" spans="36:36" x14ac:dyDescent="0.15">
      <c r="AJ8222" t="str">
        <f>IF(AI8222="","",IF(ISERROR(VLOOKUP(CONCATENATE(F8222),Term!$A$1:$C$2000,1,FALSE)),0,1))</f>
        <v/>
      </c>
    </row>
    <row r="8223" spans="36:36" x14ac:dyDescent="0.15">
      <c r="AJ8223" t="str">
        <f>IF(AI8223="","",IF(ISERROR(VLOOKUP(CONCATENATE(F8223),Term!$A$1:$C$2000,1,FALSE)),0,1))</f>
        <v/>
      </c>
    </row>
    <row r="8224" spans="36:36" x14ac:dyDescent="0.15">
      <c r="AJ8224" t="str">
        <f>IF(AI8224="","",IF(ISERROR(VLOOKUP(CONCATENATE(F8224),Term!$A$1:$C$2000,1,FALSE)),0,1))</f>
        <v/>
      </c>
    </row>
    <row r="8225" spans="36:36" x14ac:dyDescent="0.15">
      <c r="AJ8225" t="str">
        <f>IF(AI8225="","",IF(ISERROR(VLOOKUP(CONCATENATE(F8225),Term!$A$1:$C$2000,1,FALSE)),0,1))</f>
        <v/>
      </c>
    </row>
    <row r="8226" spans="36:36" x14ac:dyDescent="0.15">
      <c r="AJ8226" t="str">
        <f>IF(AI8226="","",IF(ISERROR(VLOOKUP(CONCATENATE(F8226),Term!$A$1:$C$2000,1,FALSE)),0,1))</f>
        <v/>
      </c>
    </row>
    <row r="8227" spans="36:36" x14ac:dyDescent="0.15">
      <c r="AJ8227" t="str">
        <f>IF(AI8227="","",IF(ISERROR(VLOOKUP(CONCATENATE(F8227),Term!$A$1:$C$2000,1,FALSE)),0,1))</f>
        <v/>
      </c>
    </row>
    <row r="8228" spans="36:36" x14ac:dyDescent="0.15">
      <c r="AJ8228" t="str">
        <f>IF(AI8228="","",IF(ISERROR(VLOOKUP(CONCATENATE(F8228),Term!$A$1:$C$2000,1,FALSE)),0,1))</f>
        <v/>
      </c>
    </row>
    <row r="8229" spans="36:36" x14ac:dyDescent="0.15">
      <c r="AJ8229" t="str">
        <f>IF(AI8229="","",IF(ISERROR(VLOOKUP(CONCATENATE(F8229),Term!$A$1:$C$2000,1,FALSE)),0,1))</f>
        <v/>
      </c>
    </row>
    <row r="8230" spans="36:36" x14ac:dyDescent="0.15">
      <c r="AJ8230" t="str">
        <f>IF(AI8230="","",IF(ISERROR(VLOOKUP(CONCATENATE(F8230),Term!$A$1:$C$2000,1,FALSE)),0,1))</f>
        <v/>
      </c>
    </row>
    <row r="8231" spans="36:36" x14ac:dyDescent="0.15">
      <c r="AJ8231" t="str">
        <f>IF(AI8231="","",IF(ISERROR(VLOOKUP(CONCATENATE(F8231),Term!$A$1:$C$2000,1,FALSE)),0,1))</f>
        <v/>
      </c>
    </row>
    <row r="8232" spans="36:36" x14ac:dyDescent="0.15">
      <c r="AJ8232" t="str">
        <f>IF(AI8232="","",IF(ISERROR(VLOOKUP(CONCATENATE(F8232),Term!$A$1:$C$2000,1,FALSE)),0,1))</f>
        <v/>
      </c>
    </row>
    <row r="8233" spans="36:36" x14ac:dyDescent="0.15">
      <c r="AJ8233" t="str">
        <f>IF(AI8233="","",IF(ISERROR(VLOOKUP(CONCATENATE(F8233),Term!$A$1:$C$2000,1,FALSE)),0,1))</f>
        <v/>
      </c>
    </row>
    <row r="8234" spans="36:36" x14ac:dyDescent="0.15">
      <c r="AJ8234" t="str">
        <f>IF(AI8234="","",IF(ISERROR(VLOOKUP(CONCATENATE(F8234),Term!$A$1:$C$2000,1,FALSE)),0,1))</f>
        <v/>
      </c>
    </row>
    <row r="8235" spans="36:36" x14ac:dyDescent="0.15">
      <c r="AJ8235" t="str">
        <f>IF(AI8235="","",IF(ISERROR(VLOOKUP(CONCATENATE(F8235),Term!$A$1:$C$2000,1,FALSE)),0,1))</f>
        <v/>
      </c>
    </row>
    <row r="8236" spans="36:36" x14ac:dyDescent="0.15">
      <c r="AJ8236" t="str">
        <f>IF(AI8236="","",IF(ISERROR(VLOOKUP(CONCATENATE(F8236),Term!$A$1:$C$2000,1,FALSE)),0,1))</f>
        <v/>
      </c>
    </row>
    <row r="8237" spans="36:36" x14ac:dyDescent="0.15">
      <c r="AJ8237" t="str">
        <f>IF(AI8237="","",IF(ISERROR(VLOOKUP(CONCATENATE(F8237),Term!$A$1:$C$2000,1,FALSE)),0,1))</f>
        <v/>
      </c>
    </row>
    <row r="8238" spans="36:36" x14ac:dyDescent="0.15">
      <c r="AJ8238" t="str">
        <f>IF(AI8238="","",IF(ISERROR(VLOOKUP(CONCATENATE(F8238),Term!$A$1:$C$2000,1,FALSE)),0,1))</f>
        <v/>
      </c>
    </row>
    <row r="8239" spans="36:36" x14ac:dyDescent="0.15">
      <c r="AJ8239" t="str">
        <f>IF(AI8239="","",IF(ISERROR(VLOOKUP(CONCATENATE(F8239),Term!$A$1:$C$2000,1,FALSE)),0,1))</f>
        <v/>
      </c>
    </row>
    <row r="8240" spans="36:36" x14ac:dyDescent="0.15">
      <c r="AJ8240" t="str">
        <f>IF(AI8240="","",IF(ISERROR(VLOOKUP(CONCATENATE(F8240),Term!$A$1:$C$2000,1,FALSE)),0,1))</f>
        <v/>
      </c>
    </row>
    <row r="8241" spans="36:36" x14ac:dyDescent="0.15">
      <c r="AJ8241" t="str">
        <f>IF(AI8241="","",IF(ISERROR(VLOOKUP(CONCATENATE(F8241),Term!$A$1:$C$2000,1,FALSE)),0,1))</f>
        <v/>
      </c>
    </row>
    <row r="8242" spans="36:36" x14ac:dyDescent="0.15">
      <c r="AJ8242" t="str">
        <f>IF(AI8242="","",IF(ISERROR(VLOOKUP(CONCATENATE(F8242),Term!$A$1:$C$2000,1,FALSE)),0,1))</f>
        <v/>
      </c>
    </row>
    <row r="8243" spans="36:36" x14ac:dyDescent="0.15">
      <c r="AJ8243" t="str">
        <f>IF(AI8243="","",IF(ISERROR(VLOOKUP(CONCATENATE(F8243),Term!$A$1:$C$2000,1,FALSE)),0,1))</f>
        <v/>
      </c>
    </row>
    <row r="8244" spans="36:36" x14ac:dyDescent="0.15">
      <c r="AJ8244" t="str">
        <f>IF(AI8244="","",IF(ISERROR(VLOOKUP(CONCATENATE(F8244),Term!$A$1:$C$2000,1,FALSE)),0,1))</f>
        <v/>
      </c>
    </row>
    <row r="8245" spans="36:36" x14ac:dyDescent="0.15">
      <c r="AJ8245" t="str">
        <f>IF(AI8245="","",IF(ISERROR(VLOOKUP(CONCATENATE(F8245),Term!$A$1:$C$2000,1,FALSE)),0,1))</f>
        <v/>
      </c>
    </row>
    <row r="8246" spans="36:36" x14ac:dyDescent="0.15">
      <c r="AJ8246" t="str">
        <f>IF(AI8246="","",IF(ISERROR(VLOOKUP(CONCATENATE(F8246),Term!$A$1:$C$2000,1,FALSE)),0,1))</f>
        <v/>
      </c>
    </row>
    <row r="8247" spans="36:36" x14ac:dyDescent="0.15">
      <c r="AJ8247" t="str">
        <f>IF(AI8247="","",IF(ISERROR(VLOOKUP(CONCATENATE(F8247),Term!$A$1:$C$2000,1,FALSE)),0,1))</f>
        <v/>
      </c>
    </row>
    <row r="8248" spans="36:36" x14ac:dyDescent="0.15">
      <c r="AJ8248" t="str">
        <f>IF(AI8248="","",IF(ISERROR(VLOOKUP(CONCATENATE(F8248),Term!$A$1:$C$2000,1,FALSE)),0,1))</f>
        <v/>
      </c>
    </row>
    <row r="8249" spans="36:36" x14ac:dyDescent="0.15">
      <c r="AJ8249" t="str">
        <f>IF(AI8249="","",IF(ISERROR(VLOOKUP(CONCATENATE(F8249),Term!$A$1:$C$2000,1,FALSE)),0,1))</f>
        <v/>
      </c>
    </row>
    <row r="8250" spans="36:36" x14ac:dyDescent="0.15">
      <c r="AJ8250" t="str">
        <f>IF(AI8250="","",IF(ISERROR(VLOOKUP(CONCATENATE(F8250),Term!$A$1:$C$2000,1,FALSE)),0,1))</f>
        <v/>
      </c>
    </row>
    <row r="8251" spans="36:36" x14ac:dyDescent="0.15">
      <c r="AJ8251" t="str">
        <f>IF(AI8251="","",IF(ISERROR(VLOOKUP(CONCATENATE(F8251),Term!$A$1:$C$2000,1,FALSE)),0,1))</f>
        <v/>
      </c>
    </row>
    <row r="8252" spans="36:36" x14ac:dyDescent="0.15">
      <c r="AJ8252" t="str">
        <f>IF(AI8252="","",IF(ISERROR(VLOOKUP(CONCATENATE(F8252),Term!$A$1:$C$2000,1,FALSE)),0,1))</f>
        <v/>
      </c>
    </row>
    <row r="8253" spans="36:36" x14ac:dyDescent="0.15">
      <c r="AJ8253" t="str">
        <f>IF(AI8253="","",IF(ISERROR(VLOOKUP(CONCATENATE(F8253),Term!$A$1:$C$2000,1,FALSE)),0,1))</f>
        <v/>
      </c>
    </row>
    <row r="8254" spans="36:36" x14ac:dyDescent="0.15">
      <c r="AJ8254" t="str">
        <f>IF(AI8254="","",IF(ISERROR(VLOOKUP(CONCATENATE(F8254),Term!$A$1:$C$2000,1,FALSE)),0,1))</f>
        <v/>
      </c>
    </row>
    <row r="8255" spans="36:36" x14ac:dyDescent="0.15">
      <c r="AJ8255" t="str">
        <f>IF(AI8255="","",IF(ISERROR(VLOOKUP(CONCATENATE(F8255),Term!$A$1:$C$2000,1,FALSE)),0,1))</f>
        <v/>
      </c>
    </row>
    <row r="8256" spans="36:36" x14ac:dyDescent="0.15">
      <c r="AJ8256" t="str">
        <f>IF(AI8256="","",IF(ISERROR(VLOOKUP(CONCATENATE(F8256),Term!$A$1:$C$2000,1,FALSE)),0,1))</f>
        <v/>
      </c>
    </row>
    <row r="8257" spans="36:36" x14ac:dyDescent="0.15">
      <c r="AJ8257" t="str">
        <f>IF(AI8257="","",IF(ISERROR(VLOOKUP(CONCATENATE(F8257),Term!$A$1:$C$2000,1,FALSE)),0,1))</f>
        <v/>
      </c>
    </row>
    <row r="8258" spans="36:36" x14ac:dyDescent="0.15">
      <c r="AJ8258" t="str">
        <f>IF(AI8258="","",IF(ISERROR(VLOOKUP(CONCATENATE(F8258),Term!$A$1:$C$2000,1,FALSE)),0,1))</f>
        <v/>
      </c>
    </row>
    <row r="8259" spans="36:36" x14ac:dyDescent="0.15">
      <c r="AJ8259" t="str">
        <f>IF(AI8259="","",IF(ISERROR(VLOOKUP(CONCATENATE(F8259),Term!$A$1:$C$2000,1,FALSE)),0,1))</f>
        <v/>
      </c>
    </row>
    <row r="8260" spans="36:36" x14ac:dyDescent="0.15">
      <c r="AJ8260" t="str">
        <f>IF(AI8260="","",IF(ISERROR(VLOOKUP(CONCATENATE(F8260),Term!$A$1:$C$2000,1,FALSE)),0,1))</f>
        <v/>
      </c>
    </row>
    <row r="8261" spans="36:36" x14ac:dyDescent="0.15">
      <c r="AJ8261" t="str">
        <f>IF(AI8261="","",IF(ISERROR(VLOOKUP(CONCATENATE(F8261),Term!$A$1:$C$2000,1,FALSE)),0,1))</f>
        <v/>
      </c>
    </row>
    <row r="8262" spans="36:36" x14ac:dyDescent="0.15">
      <c r="AJ8262" t="str">
        <f>IF(AI8262="","",IF(ISERROR(VLOOKUP(CONCATENATE(F8262),Term!$A$1:$C$2000,1,FALSE)),0,1))</f>
        <v/>
      </c>
    </row>
    <row r="8263" spans="36:36" x14ac:dyDescent="0.15">
      <c r="AJ8263" t="str">
        <f>IF(AI8263="","",IF(ISERROR(VLOOKUP(CONCATENATE(F8263),Term!$A$1:$C$2000,1,FALSE)),0,1))</f>
        <v/>
      </c>
    </row>
    <row r="8264" spans="36:36" x14ac:dyDescent="0.15">
      <c r="AJ8264" t="str">
        <f>IF(AI8264="","",IF(ISERROR(VLOOKUP(CONCATENATE(F8264),Term!$A$1:$C$2000,1,FALSE)),0,1))</f>
        <v/>
      </c>
    </row>
    <row r="8265" spans="36:36" x14ac:dyDescent="0.15">
      <c r="AJ8265" t="str">
        <f>IF(AI8265="","",IF(ISERROR(VLOOKUP(CONCATENATE(F8265),Term!$A$1:$C$2000,1,FALSE)),0,1))</f>
        <v/>
      </c>
    </row>
    <row r="8266" spans="36:36" x14ac:dyDescent="0.15">
      <c r="AJ8266" t="str">
        <f>IF(AI8266="","",IF(ISERROR(VLOOKUP(CONCATENATE(F8266),Term!$A$1:$C$2000,1,FALSE)),0,1))</f>
        <v/>
      </c>
    </row>
    <row r="8267" spans="36:36" x14ac:dyDescent="0.15">
      <c r="AJ8267" t="str">
        <f>IF(AI8267="","",IF(ISERROR(VLOOKUP(CONCATENATE(F8267),Term!$A$1:$C$2000,1,FALSE)),0,1))</f>
        <v/>
      </c>
    </row>
    <row r="8268" spans="36:36" x14ac:dyDescent="0.15">
      <c r="AJ8268" t="str">
        <f>IF(AI8268="","",IF(ISERROR(VLOOKUP(CONCATENATE(F8268),Term!$A$1:$C$2000,1,FALSE)),0,1))</f>
        <v/>
      </c>
    </row>
    <row r="8269" spans="36:36" x14ac:dyDescent="0.15">
      <c r="AJ8269" t="str">
        <f>IF(AI8269="","",IF(ISERROR(VLOOKUP(CONCATENATE(F8269),Term!$A$1:$C$2000,1,FALSE)),0,1))</f>
        <v/>
      </c>
    </row>
    <row r="8270" spans="36:36" x14ac:dyDescent="0.15">
      <c r="AJ8270" t="str">
        <f>IF(AI8270="","",IF(ISERROR(VLOOKUP(CONCATENATE(F8270),Term!$A$1:$C$2000,1,FALSE)),0,1))</f>
        <v/>
      </c>
    </row>
    <row r="8271" spans="36:36" x14ac:dyDescent="0.15">
      <c r="AJ8271" t="str">
        <f>IF(AI8271="","",IF(ISERROR(VLOOKUP(CONCATENATE(F8271),Term!$A$1:$C$2000,1,FALSE)),0,1))</f>
        <v/>
      </c>
    </row>
    <row r="8272" spans="36:36" x14ac:dyDescent="0.15">
      <c r="AJ8272" t="str">
        <f>IF(AI8272="","",IF(ISERROR(VLOOKUP(CONCATENATE(F8272),Term!$A$1:$C$2000,1,FALSE)),0,1))</f>
        <v/>
      </c>
    </row>
    <row r="8273" spans="36:36" x14ac:dyDescent="0.15">
      <c r="AJ8273" t="str">
        <f>IF(AI8273="","",IF(ISERROR(VLOOKUP(CONCATENATE(F8273),Term!$A$1:$C$2000,1,FALSE)),0,1))</f>
        <v/>
      </c>
    </row>
    <row r="8274" spans="36:36" x14ac:dyDescent="0.15">
      <c r="AJ8274" t="str">
        <f>IF(AI8274="","",IF(ISERROR(VLOOKUP(CONCATENATE(F8274),Term!$A$1:$C$2000,1,FALSE)),0,1))</f>
        <v/>
      </c>
    </row>
    <row r="8275" spans="36:36" x14ac:dyDescent="0.15">
      <c r="AJ8275" t="str">
        <f>IF(AI8275="","",IF(ISERROR(VLOOKUP(CONCATENATE(F8275),Term!$A$1:$C$2000,1,FALSE)),0,1))</f>
        <v/>
      </c>
    </row>
    <row r="8276" spans="36:36" x14ac:dyDescent="0.15">
      <c r="AJ8276" t="str">
        <f>IF(AI8276="","",IF(ISERROR(VLOOKUP(CONCATENATE(F8276),Term!$A$1:$C$2000,1,FALSE)),0,1))</f>
        <v/>
      </c>
    </row>
    <row r="8277" spans="36:36" x14ac:dyDescent="0.15">
      <c r="AJ8277" t="str">
        <f>IF(AI8277="","",IF(ISERROR(VLOOKUP(CONCATENATE(F8277),Term!$A$1:$C$2000,1,FALSE)),0,1))</f>
        <v/>
      </c>
    </row>
    <row r="8278" spans="36:36" x14ac:dyDescent="0.15">
      <c r="AJ8278" t="str">
        <f>IF(AI8278="","",IF(ISERROR(VLOOKUP(CONCATENATE(F8278),Term!$A$1:$C$2000,1,FALSE)),0,1))</f>
        <v/>
      </c>
    </row>
    <row r="8279" spans="36:36" x14ac:dyDescent="0.15">
      <c r="AJ8279" t="str">
        <f>IF(AI8279="","",IF(ISERROR(VLOOKUP(CONCATENATE(F8279),Term!$A$1:$C$2000,1,FALSE)),0,1))</f>
        <v/>
      </c>
    </row>
    <row r="8280" spans="36:36" x14ac:dyDescent="0.15">
      <c r="AJ8280" t="str">
        <f>IF(AI8280="","",IF(ISERROR(VLOOKUP(CONCATENATE(F8280),Term!$A$1:$C$2000,1,FALSE)),0,1))</f>
        <v/>
      </c>
    </row>
    <row r="8281" spans="36:36" x14ac:dyDescent="0.15">
      <c r="AJ8281" t="str">
        <f>IF(AI8281="","",IF(ISERROR(VLOOKUP(CONCATENATE(F8281),Term!$A$1:$C$2000,1,FALSE)),0,1))</f>
        <v/>
      </c>
    </row>
    <row r="8282" spans="36:36" x14ac:dyDescent="0.15">
      <c r="AJ8282" t="str">
        <f>IF(AI8282="","",IF(ISERROR(VLOOKUP(CONCATENATE(F8282),Term!$A$1:$C$2000,1,FALSE)),0,1))</f>
        <v/>
      </c>
    </row>
    <row r="8283" spans="36:36" x14ac:dyDescent="0.15">
      <c r="AJ8283" t="str">
        <f>IF(AI8283="","",IF(ISERROR(VLOOKUP(CONCATENATE(F8283),Term!$A$1:$C$2000,1,FALSE)),0,1))</f>
        <v/>
      </c>
    </row>
    <row r="8284" spans="36:36" x14ac:dyDescent="0.15">
      <c r="AJ8284" t="str">
        <f>IF(AI8284="","",IF(ISERROR(VLOOKUP(CONCATENATE(F8284),Term!$A$1:$C$2000,1,FALSE)),0,1))</f>
        <v/>
      </c>
    </row>
    <row r="8285" spans="36:36" x14ac:dyDescent="0.15">
      <c r="AJ8285" t="str">
        <f>IF(AI8285="","",IF(ISERROR(VLOOKUP(CONCATENATE(F8285),Term!$A$1:$C$2000,1,FALSE)),0,1))</f>
        <v/>
      </c>
    </row>
    <row r="8286" spans="36:36" x14ac:dyDescent="0.15">
      <c r="AJ8286" t="str">
        <f>IF(AI8286="","",IF(ISERROR(VLOOKUP(CONCATENATE(F8286),Term!$A$1:$C$2000,1,FALSE)),0,1))</f>
        <v/>
      </c>
    </row>
    <row r="8287" spans="36:36" x14ac:dyDescent="0.15">
      <c r="AJ8287" t="str">
        <f>IF(AI8287="","",IF(ISERROR(VLOOKUP(CONCATENATE(F8287),Term!$A$1:$C$2000,1,FALSE)),0,1))</f>
        <v/>
      </c>
    </row>
    <row r="8288" spans="36:36" x14ac:dyDescent="0.15">
      <c r="AJ8288" t="str">
        <f>IF(AI8288="","",IF(ISERROR(VLOOKUP(CONCATENATE(F8288),Term!$A$1:$C$2000,1,FALSE)),0,1))</f>
        <v/>
      </c>
    </row>
    <row r="8289" spans="36:36" x14ac:dyDescent="0.15">
      <c r="AJ8289" t="str">
        <f>IF(AI8289="","",IF(ISERROR(VLOOKUP(CONCATENATE(F8289),Term!$A$1:$C$2000,1,FALSE)),0,1))</f>
        <v/>
      </c>
    </row>
    <row r="8290" spans="36:36" x14ac:dyDescent="0.15">
      <c r="AJ8290" t="str">
        <f>IF(AI8290="","",IF(ISERROR(VLOOKUP(CONCATENATE(F8290),Term!$A$1:$C$2000,1,FALSE)),0,1))</f>
        <v/>
      </c>
    </row>
    <row r="8291" spans="36:36" x14ac:dyDescent="0.15">
      <c r="AJ8291" t="str">
        <f>IF(AI8291="","",IF(ISERROR(VLOOKUP(CONCATENATE(F8291),Term!$A$1:$C$2000,1,FALSE)),0,1))</f>
        <v/>
      </c>
    </row>
    <row r="8292" spans="36:36" x14ac:dyDescent="0.15">
      <c r="AJ8292" t="str">
        <f>IF(AI8292="","",IF(ISERROR(VLOOKUP(CONCATENATE(F8292),Term!$A$1:$C$2000,1,FALSE)),0,1))</f>
        <v/>
      </c>
    </row>
    <row r="8293" spans="36:36" x14ac:dyDescent="0.15">
      <c r="AJ8293" t="str">
        <f>IF(AI8293="","",IF(ISERROR(VLOOKUP(CONCATENATE(F8293),Term!$A$1:$C$2000,1,FALSE)),0,1))</f>
        <v/>
      </c>
    </row>
    <row r="8294" spans="36:36" x14ac:dyDescent="0.15">
      <c r="AJ8294" t="str">
        <f>IF(AI8294="","",IF(ISERROR(VLOOKUP(CONCATENATE(F8294),Term!$A$1:$C$2000,1,FALSE)),0,1))</f>
        <v/>
      </c>
    </row>
    <row r="8295" spans="36:36" x14ac:dyDescent="0.15">
      <c r="AJ8295" t="str">
        <f>IF(AI8295="","",IF(ISERROR(VLOOKUP(CONCATENATE(F8295),Term!$A$1:$C$2000,1,FALSE)),0,1))</f>
        <v/>
      </c>
    </row>
    <row r="8296" spans="36:36" x14ac:dyDescent="0.15">
      <c r="AJ8296" t="str">
        <f>IF(AI8296="","",IF(ISERROR(VLOOKUP(CONCATENATE(F8296),Term!$A$1:$C$2000,1,FALSE)),0,1))</f>
        <v/>
      </c>
    </row>
    <row r="8297" spans="36:36" x14ac:dyDescent="0.15">
      <c r="AJ8297" t="str">
        <f>IF(AI8297="","",IF(ISERROR(VLOOKUP(CONCATENATE(F8297),Term!$A$1:$C$2000,1,FALSE)),0,1))</f>
        <v/>
      </c>
    </row>
    <row r="8298" spans="36:36" x14ac:dyDescent="0.15">
      <c r="AJ8298" t="str">
        <f>IF(AI8298="","",IF(ISERROR(VLOOKUP(CONCATENATE(F8298),Term!$A$1:$C$2000,1,FALSE)),0,1))</f>
        <v/>
      </c>
    </row>
    <row r="8299" spans="36:36" x14ac:dyDescent="0.15">
      <c r="AJ8299" t="str">
        <f>IF(AI8299="","",IF(ISERROR(VLOOKUP(CONCATENATE(F8299),Term!$A$1:$C$2000,1,FALSE)),0,1))</f>
        <v/>
      </c>
    </row>
    <row r="8300" spans="36:36" x14ac:dyDescent="0.15">
      <c r="AJ8300" t="str">
        <f>IF(AI8300="","",IF(ISERROR(VLOOKUP(CONCATENATE(F8300),Term!$A$1:$C$2000,1,FALSE)),0,1))</f>
        <v/>
      </c>
    </row>
    <row r="8301" spans="36:36" x14ac:dyDescent="0.15">
      <c r="AJ8301" t="str">
        <f>IF(AI8301="","",IF(ISERROR(VLOOKUP(CONCATENATE(F8301),Term!$A$1:$C$2000,1,FALSE)),0,1))</f>
        <v/>
      </c>
    </row>
    <row r="8302" spans="36:36" x14ac:dyDescent="0.15">
      <c r="AJ8302" t="str">
        <f>IF(AI8302="","",IF(ISERROR(VLOOKUP(CONCATENATE(F8302),Term!$A$1:$C$2000,1,FALSE)),0,1))</f>
        <v/>
      </c>
    </row>
    <row r="8303" spans="36:36" x14ac:dyDescent="0.15">
      <c r="AJ8303" t="str">
        <f>IF(AI8303="","",IF(ISERROR(VLOOKUP(CONCATENATE(F8303),Term!$A$1:$C$2000,1,FALSE)),0,1))</f>
        <v/>
      </c>
    </row>
    <row r="8304" spans="36:36" x14ac:dyDescent="0.15">
      <c r="AJ8304" t="str">
        <f>IF(AI8304="","",IF(ISERROR(VLOOKUP(CONCATENATE(F8304),Term!$A$1:$C$2000,1,FALSE)),0,1))</f>
        <v/>
      </c>
    </row>
    <row r="8305" spans="36:36" x14ac:dyDescent="0.15">
      <c r="AJ8305" t="str">
        <f>IF(AI8305="","",IF(ISERROR(VLOOKUP(CONCATENATE(F8305),Term!$A$1:$C$2000,1,FALSE)),0,1))</f>
        <v/>
      </c>
    </row>
    <row r="8306" spans="36:36" x14ac:dyDescent="0.15">
      <c r="AJ8306" t="str">
        <f>IF(AI8306="","",IF(ISERROR(VLOOKUP(CONCATENATE(F8306),Term!$A$1:$C$2000,1,FALSE)),0,1))</f>
        <v/>
      </c>
    </row>
    <row r="8307" spans="36:36" x14ac:dyDescent="0.15">
      <c r="AJ8307" t="str">
        <f>IF(AI8307="","",IF(ISERROR(VLOOKUP(CONCATENATE(F8307),Term!$A$1:$C$2000,1,FALSE)),0,1))</f>
        <v/>
      </c>
    </row>
    <row r="8308" spans="36:36" x14ac:dyDescent="0.15">
      <c r="AJ8308" t="str">
        <f>IF(AI8308="","",IF(ISERROR(VLOOKUP(CONCATENATE(F8308),Term!$A$1:$C$2000,1,FALSE)),0,1))</f>
        <v/>
      </c>
    </row>
    <row r="8309" spans="36:36" x14ac:dyDescent="0.15">
      <c r="AJ8309" t="str">
        <f>IF(AI8309="","",IF(ISERROR(VLOOKUP(CONCATENATE(F8309),Term!$A$1:$C$2000,1,FALSE)),0,1))</f>
        <v/>
      </c>
    </row>
    <row r="8310" spans="36:36" x14ac:dyDescent="0.15">
      <c r="AJ8310" t="str">
        <f>IF(AI8310="","",IF(ISERROR(VLOOKUP(CONCATENATE(F8310),Term!$A$1:$C$2000,1,FALSE)),0,1))</f>
        <v/>
      </c>
    </row>
    <row r="8311" spans="36:36" x14ac:dyDescent="0.15">
      <c r="AJ8311" t="str">
        <f>IF(AI8311="","",IF(ISERROR(VLOOKUP(CONCATENATE(F8311),Term!$A$1:$C$2000,1,FALSE)),0,1))</f>
        <v/>
      </c>
    </row>
    <row r="8312" spans="36:36" x14ac:dyDescent="0.15">
      <c r="AJ8312" t="str">
        <f>IF(AI8312="","",IF(ISERROR(VLOOKUP(CONCATENATE(F8312),Term!$A$1:$C$2000,1,FALSE)),0,1))</f>
        <v/>
      </c>
    </row>
    <row r="8313" spans="36:36" x14ac:dyDescent="0.15">
      <c r="AJ8313" t="str">
        <f>IF(AI8313="","",IF(ISERROR(VLOOKUP(CONCATENATE(F8313),Term!$A$1:$C$2000,1,FALSE)),0,1))</f>
        <v/>
      </c>
    </row>
    <row r="8314" spans="36:36" x14ac:dyDescent="0.15">
      <c r="AJ8314" t="str">
        <f>IF(AI8314="","",IF(ISERROR(VLOOKUP(CONCATENATE(F8314),Term!$A$1:$C$2000,1,FALSE)),0,1))</f>
        <v/>
      </c>
    </row>
    <row r="8315" spans="36:36" x14ac:dyDescent="0.15">
      <c r="AJ8315" t="str">
        <f>IF(AI8315="","",IF(ISERROR(VLOOKUP(CONCATENATE(F8315),Term!$A$1:$C$2000,1,FALSE)),0,1))</f>
        <v/>
      </c>
    </row>
    <row r="8316" spans="36:36" x14ac:dyDescent="0.15">
      <c r="AJ8316" t="str">
        <f>IF(AI8316="","",IF(ISERROR(VLOOKUP(CONCATENATE(F8316),Term!$A$1:$C$2000,1,FALSE)),0,1))</f>
        <v/>
      </c>
    </row>
    <row r="8317" spans="36:36" x14ac:dyDescent="0.15">
      <c r="AJ8317" t="str">
        <f>IF(AI8317="","",IF(ISERROR(VLOOKUP(CONCATENATE(F8317),Term!$A$1:$C$2000,1,FALSE)),0,1))</f>
        <v/>
      </c>
    </row>
    <row r="8318" spans="36:36" x14ac:dyDescent="0.15">
      <c r="AJ8318" t="str">
        <f>IF(AI8318="","",IF(ISERROR(VLOOKUP(CONCATENATE(F8318),Term!$A$1:$C$2000,1,FALSE)),0,1))</f>
        <v/>
      </c>
    </row>
    <row r="8319" spans="36:36" x14ac:dyDescent="0.15">
      <c r="AJ8319" t="str">
        <f>IF(AI8319="","",IF(ISERROR(VLOOKUP(CONCATENATE(F8319),Term!$A$1:$C$2000,1,FALSE)),0,1))</f>
        <v/>
      </c>
    </row>
    <row r="8320" spans="36:36" x14ac:dyDescent="0.15">
      <c r="AJ8320" t="str">
        <f>IF(AI8320="","",IF(ISERROR(VLOOKUP(CONCATENATE(F8320),Term!$A$1:$C$2000,1,FALSE)),0,1))</f>
        <v/>
      </c>
    </row>
    <row r="8321" spans="36:36" x14ac:dyDescent="0.15">
      <c r="AJ8321" t="str">
        <f>IF(AI8321="","",IF(ISERROR(VLOOKUP(CONCATENATE(F8321),Term!$A$1:$C$2000,1,FALSE)),0,1))</f>
        <v/>
      </c>
    </row>
    <row r="8322" spans="36:36" x14ac:dyDescent="0.15">
      <c r="AJ8322" t="str">
        <f>IF(AI8322="","",IF(ISERROR(VLOOKUP(CONCATENATE(F8322),Term!$A$1:$C$2000,1,FALSE)),0,1))</f>
        <v/>
      </c>
    </row>
    <row r="8323" spans="36:36" x14ac:dyDescent="0.15">
      <c r="AJ8323" t="str">
        <f>IF(AI8323="","",IF(ISERROR(VLOOKUP(CONCATENATE(F8323),Term!$A$1:$C$2000,1,FALSE)),0,1))</f>
        <v/>
      </c>
    </row>
    <row r="8324" spans="36:36" x14ac:dyDescent="0.15">
      <c r="AJ8324" t="str">
        <f>IF(AI8324="","",IF(ISERROR(VLOOKUP(CONCATENATE(F8324),Term!$A$1:$C$2000,1,FALSE)),0,1))</f>
        <v/>
      </c>
    </row>
    <row r="8325" spans="36:36" x14ac:dyDescent="0.15">
      <c r="AJ8325" t="str">
        <f>IF(AI8325="","",IF(ISERROR(VLOOKUP(CONCATENATE(F8325),Term!$A$1:$C$2000,1,FALSE)),0,1))</f>
        <v/>
      </c>
    </row>
    <row r="8326" spans="36:36" x14ac:dyDescent="0.15">
      <c r="AJ8326" t="str">
        <f>IF(AI8326="","",IF(ISERROR(VLOOKUP(CONCATENATE(F8326),Term!$A$1:$C$2000,1,FALSE)),0,1))</f>
        <v/>
      </c>
    </row>
    <row r="8327" spans="36:36" x14ac:dyDescent="0.15">
      <c r="AJ8327" t="str">
        <f>IF(AI8327="","",IF(ISERROR(VLOOKUP(CONCATENATE(F8327),Term!$A$1:$C$2000,1,FALSE)),0,1))</f>
        <v/>
      </c>
    </row>
    <row r="8328" spans="36:36" x14ac:dyDescent="0.15">
      <c r="AJ8328" t="str">
        <f>IF(AI8328="","",IF(ISERROR(VLOOKUP(CONCATENATE(F8328),Term!$A$1:$C$2000,1,FALSE)),0,1))</f>
        <v/>
      </c>
    </row>
    <row r="8329" spans="36:36" x14ac:dyDescent="0.15">
      <c r="AJ8329" t="str">
        <f>IF(AI8329="","",IF(ISERROR(VLOOKUP(CONCATENATE(F8329),Term!$A$1:$C$2000,1,FALSE)),0,1))</f>
        <v/>
      </c>
    </row>
    <row r="8330" spans="36:36" x14ac:dyDescent="0.15">
      <c r="AJ8330" t="str">
        <f>IF(AI8330="","",IF(ISERROR(VLOOKUP(CONCATENATE(F8330),Term!$A$1:$C$2000,1,FALSE)),0,1))</f>
        <v/>
      </c>
    </row>
    <row r="8331" spans="36:36" x14ac:dyDescent="0.15">
      <c r="AJ8331" t="str">
        <f>IF(AI8331="","",IF(ISERROR(VLOOKUP(CONCATENATE(F8331),Term!$A$1:$C$2000,1,FALSE)),0,1))</f>
        <v/>
      </c>
    </row>
    <row r="8332" spans="36:36" x14ac:dyDescent="0.15">
      <c r="AJ8332" t="str">
        <f>IF(AI8332="","",IF(ISERROR(VLOOKUP(CONCATENATE(F8332),Term!$A$1:$C$2000,1,FALSE)),0,1))</f>
        <v/>
      </c>
    </row>
    <row r="8333" spans="36:36" x14ac:dyDescent="0.15">
      <c r="AJ8333" t="str">
        <f>IF(AI8333="","",IF(ISERROR(VLOOKUP(CONCATENATE(F8333),Term!$A$1:$C$2000,1,FALSE)),0,1))</f>
        <v/>
      </c>
    </row>
    <row r="8334" spans="36:36" x14ac:dyDescent="0.15">
      <c r="AJ8334" t="str">
        <f>IF(AI8334="","",IF(ISERROR(VLOOKUP(CONCATENATE(F8334),Term!$A$1:$C$2000,1,FALSE)),0,1))</f>
        <v/>
      </c>
    </row>
    <row r="8335" spans="36:36" x14ac:dyDescent="0.15">
      <c r="AJ8335" t="str">
        <f>IF(AI8335="","",IF(ISERROR(VLOOKUP(CONCATENATE(F8335),Term!$A$1:$C$2000,1,FALSE)),0,1))</f>
        <v/>
      </c>
    </row>
    <row r="8336" spans="36:36" x14ac:dyDescent="0.15">
      <c r="AJ8336" t="str">
        <f>IF(AI8336="","",IF(ISERROR(VLOOKUP(CONCATENATE(F8336),Term!$A$1:$C$2000,1,FALSE)),0,1))</f>
        <v/>
      </c>
    </row>
    <row r="8337" spans="36:36" x14ac:dyDescent="0.15">
      <c r="AJ8337" t="str">
        <f>IF(AI8337="","",IF(ISERROR(VLOOKUP(CONCATENATE(F8337),Term!$A$1:$C$2000,1,FALSE)),0,1))</f>
        <v/>
      </c>
    </row>
    <row r="8338" spans="36:36" x14ac:dyDescent="0.15">
      <c r="AJ8338" t="str">
        <f>IF(AI8338="","",IF(ISERROR(VLOOKUP(CONCATENATE(F8338),Term!$A$1:$C$2000,1,FALSE)),0,1))</f>
        <v/>
      </c>
    </row>
    <row r="8339" spans="36:36" x14ac:dyDescent="0.15">
      <c r="AJ8339" t="str">
        <f>IF(AI8339="","",IF(ISERROR(VLOOKUP(CONCATENATE(F8339),Term!$A$1:$C$2000,1,FALSE)),0,1))</f>
        <v/>
      </c>
    </row>
    <row r="8340" spans="36:36" x14ac:dyDescent="0.15">
      <c r="AJ8340" t="str">
        <f>IF(AI8340="","",IF(ISERROR(VLOOKUP(CONCATENATE(F8340),Term!$A$1:$C$2000,1,FALSE)),0,1))</f>
        <v/>
      </c>
    </row>
    <row r="8341" spans="36:36" x14ac:dyDescent="0.15">
      <c r="AJ8341" t="str">
        <f>IF(AI8341="","",IF(ISERROR(VLOOKUP(CONCATENATE(F8341),Term!$A$1:$C$2000,1,FALSE)),0,1))</f>
        <v/>
      </c>
    </row>
    <row r="8342" spans="36:36" x14ac:dyDescent="0.15">
      <c r="AJ8342" t="str">
        <f>IF(AI8342="","",IF(ISERROR(VLOOKUP(CONCATENATE(F8342),Term!$A$1:$C$2000,1,FALSE)),0,1))</f>
        <v/>
      </c>
    </row>
    <row r="8343" spans="36:36" x14ac:dyDescent="0.15">
      <c r="AJ8343" t="str">
        <f>IF(AI8343="","",IF(ISERROR(VLOOKUP(CONCATENATE(F8343),Term!$A$1:$C$2000,1,FALSE)),0,1))</f>
        <v/>
      </c>
    </row>
    <row r="8344" spans="36:36" x14ac:dyDescent="0.15">
      <c r="AJ8344" t="str">
        <f>IF(AI8344="","",IF(ISERROR(VLOOKUP(CONCATENATE(F8344),Term!$A$1:$C$2000,1,FALSE)),0,1))</f>
        <v/>
      </c>
    </row>
    <row r="8345" spans="36:36" x14ac:dyDescent="0.15">
      <c r="AJ8345" t="str">
        <f>IF(AI8345="","",IF(ISERROR(VLOOKUP(CONCATENATE(F8345),Term!$A$1:$C$2000,1,FALSE)),0,1))</f>
        <v/>
      </c>
    </row>
    <row r="8346" spans="36:36" x14ac:dyDescent="0.15">
      <c r="AJ8346" t="str">
        <f>IF(AI8346="","",IF(ISERROR(VLOOKUP(CONCATENATE(F8346),Term!$A$1:$C$2000,1,FALSE)),0,1))</f>
        <v/>
      </c>
    </row>
    <row r="8347" spans="36:36" x14ac:dyDescent="0.15">
      <c r="AJ8347" t="str">
        <f>IF(AI8347="","",IF(ISERROR(VLOOKUP(CONCATENATE(F8347),Term!$A$1:$C$2000,1,FALSE)),0,1))</f>
        <v/>
      </c>
    </row>
    <row r="8348" spans="36:36" x14ac:dyDescent="0.15">
      <c r="AJ8348" t="str">
        <f>IF(AI8348="","",IF(ISERROR(VLOOKUP(CONCATENATE(F8348),Term!$A$1:$C$2000,1,FALSE)),0,1))</f>
        <v/>
      </c>
    </row>
    <row r="8349" spans="36:36" x14ac:dyDescent="0.15">
      <c r="AJ8349" t="str">
        <f>IF(AI8349="","",IF(ISERROR(VLOOKUP(CONCATENATE(F8349),Term!$A$1:$C$2000,1,FALSE)),0,1))</f>
        <v/>
      </c>
    </row>
    <row r="8350" spans="36:36" x14ac:dyDescent="0.15">
      <c r="AJ8350" t="str">
        <f>IF(AI8350="","",IF(ISERROR(VLOOKUP(CONCATENATE(F8350),Term!$A$1:$C$2000,1,FALSE)),0,1))</f>
        <v/>
      </c>
    </row>
    <row r="8351" spans="36:36" x14ac:dyDescent="0.15">
      <c r="AJ8351" t="str">
        <f>IF(AI8351="","",IF(ISERROR(VLOOKUP(CONCATENATE(F8351),Term!$A$1:$C$2000,1,FALSE)),0,1))</f>
        <v/>
      </c>
    </row>
    <row r="8352" spans="36:36" x14ac:dyDescent="0.15">
      <c r="AJ8352" t="str">
        <f>IF(AI8352="","",IF(ISERROR(VLOOKUP(CONCATENATE(F8352),Term!$A$1:$C$2000,1,FALSE)),0,1))</f>
        <v/>
      </c>
    </row>
    <row r="8353" spans="36:36" x14ac:dyDescent="0.15">
      <c r="AJ8353" t="str">
        <f>IF(AI8353="","",IF(ISERROR(VLOOKUP(CONCATENATE(F8353),Term!$A$1:$C$2000,1,FALSE)),0,1))</f>
        <v/>
      </c>
    </row>
    <row r="8354" spans="36:36" x14ac:dyDescent="0.15">
      <c r="AJ8354" t="str">
        <f>IF(AI8354="","",IF(ISERROR(VLOOKUP(CONCATENATE(F8354),Term!$A$1:$C$2000,1,FALSE)),0,1))</f>
        <v/>
      </c>
    </row>
    <row r="8355" spans="36:36" x14ac:dyDescent="0.15">
      <c r="AJ8355" t="str">
        <f>IF(AI8355="","",IF(ISERROR(VLOOKUP(CONCATENATE(F8355),Term!$A$1:$C$2000,1,FALSE)),0,1))</f>
        <v/>
      </c>
    </row>
    <row r="8356" spans="36:36" x14ac:dyDescent="0.15">
      <c r="AJ8356" t="str">
        <f>IF(AI8356="","",IF(ISERROR(VLOOKUP(CONCATENATE(F8356),Term!$A$1:$C$2000,1,FALSE)),0,1))</f>
        <v/>
      </c>
    </row>
    <row r="8357" spans="36:36" x14ac:dyDescent="0.15">
      <c r="AJ8357" t="str">
        <f>IF(AI8357="","",IF(ISERROR(VLOOKUP(CONCATENATE(F8357),Term!$A$1:$C$2000,1,FALSE)),0,1))</f>
        <v/>
      </c>
    </row>
    <row r="8358" spans="36:36" x14ac:dyDescent="0.15">
      <c r="AJ8358" t="str">
        <f>IF(AI8358="","",IF(ISERROR(VLOOKUP(CONCATENATE(F8358),Term!$A$1:$C$2000,1,FALSE)),0,1))</f>
        <v/>
      </c>
    </row>
    <row r="8359" spans="36:36" x14ac:dyDescent="0.15">
      <c r="AJ8359" t="str">
        <f>IF(AI8359="","",IF(ISERROR(VLOOKUP(CONCATENATE(F8359),Term!$A$1:$C$2000,1,FALSE)),0,1))</f>
        <v/>
      </c>
    </row>
    <row r="8360" spans="36:36" x14ac:dyDescent="0.15">
      <c r="AJ8360" t="str">
        <f>IF(AI8360="","",IF(ISERROR(VLOOKUP(CONCATENATE(F8360),Term!$A$1:$C$2000,1,FALSE)),0,1))</f>
        <v/>
      </c>
    </row>
    <row r="8361" spans="36:36" x14ac:dyDescent="0.15">
      <c r="AJ8361" t="str">
        <f>IF(AI8361="","",IF(ISERROR(VLOOKUP(CONCATENATE(F8361),Term!$A$1:$C$2000,1,FALSE)),0,1))</f>
        <v/>
      </c>
    </row>
    <row r="8362" spans="36:36" x14ac:dyDescent="0.15">
      <c r="AJ8362" t="str">
        <f>IF(AI8362="","",IF(ISERROR(VLOOKUP(CONCATENATE(F8362),Term!$A$1:$C$2000,1,FALSE)),0,1))</f>
        <v/>
      </c>
    </row>
    <row r="8363" spans="36:36" x14ac:dyDescent="0.15">
      <c r="AJ8363" t="str">
        <f>IF(AI8363="","",IF(ISERROR(VLOOKUP(CONCATENATE(F8363),Term!$A$1:$C$2000,1,FALSE)),0,1))</f>
        <v/>
      </c>
    </row>
    <row r="8364" spans="36:36" x14ac:dyDescent="0.15">
      <c r="AJ8364" t="str">
        <f>IF(AI8364="","",IF(ISERROR(VLOOKUP(CONCATENATE(F8364),Term!$A$1:$C$2000,1,FALSE)),0,1))</f>
        <v/>
      </c>
    </row>
    <row r="8365" spans="36:36" x14ac:dyDescent="0.15">
      <c r="AJ8365" t="str">
        <f>IF(AI8365="","",IF(ISERROR(VLOOKUP(CONCATENATE(F8365),Term!$A$1:$C$2000,1,FALSE)),0,1))</f>
        <v/>
      </c>
    </row>
    <row r="8366" spans="36:36" x14ac:dyDescent="0.15">
      <c r="AJ8366" t="str">
        <f>IF(AI8366="","",IF(ISERROR(VLOOKUP(CONCATENATE(F8366),Term!$A$1:$C$2000,1,FALSE)),0,1))</f>
        <v/>
      </c>
    </row>
    <row r="8367" spans="36:36" x14ac:dyDescent="0.15">
      <c r="AJ8367" t="str">
        <f>IF(AI8367="","",IF(ISERROR(VLOOKUP(CONCATENATE(F8367),Term!$A$1:$C$2000,1,FALSE)),0,1))</f>
        <v/>
      </c>
    </row>
    <row r="8368" spans="36:36" x14ac:dyDescent="0.15">
      <c r="AJ8368" t="str">
        <f>IF(AI8368="","",IF(ISERROR(VLOOKUP(CONCATENATE(F8368),Term!$A$1:$C$2000,1,FALSE)),0,1))</f>
        <v/>
      </c>
    </row>
    <row r="8369" spans="36:36" x14ac:dyDescent="0.15">
      <c r="AJ8369" t="str">
        <f>IF(AI8369="","",IF(ISERROR(VLOOKUP(CONCATENATE(F8369),Term!$A$1:$C$2000,1,FALSE)),0,1))</f>
        <v/>
      </c>
    </row>
    <row r="8370" spans="36:36" x14ac:dyDescent="0.15">
      <c r="AJ8370" t="str">
        <f>IF(AI8370="","",IF(ISERROR(VLOOKUP(CONCATENATE(F8370),Term!$A$1:$C$2000,1,FALSE)),0,1))</f>
        <v/>
      </c>
    </row>
    <row r="8371" spans="36:36" x14ac:dyDescent="0.15">
      <c r="AJ8371" t="str">
        <f>IF(AI8371="","",IF(ISERROR(VLOOKUP(CONCATENATE(F8371),Term!$A$1:$C$2000,1,FALSE)),0,1))</f>
        <v/>
      </c>
    </row>
    <row r="8372" spans="36:36" x14ac:dyDescent="0.15">
      <c r="AJ8372" t="str">
        <f>IF(AI8372="","",IF(ISERROR(VLOOKUP(CONCATENATE(F8372),Term!$A$1:$C$2000,1,FALSE)),0,1))</f>
        <v/>
      </c>
    </row>
    <row r="8373" spans="36:36" x14ac:dyDescent="0.15">
      <c r="AJ8373" t="str">
        <f>IF(AI8373="","",IF(ISERROR(VLOOKUP(CONCATENATE(F8373),Term!$A$1:$C$2000,1,FALSE)),0,1))</f>
        <v/>
      </c>
    </row>
    <row r="8374" spans="36:36" x14ac:dyDescent="0.15">
      <c r="AJ8374" t="str">
        <f>IF(AI8374="","",IF(ISERROR(VLOOKUP(CONCATENATE(F8374),Term!$A$1:$C$2000,1,FALSE)),0,1))</f>
        <v/>
      </c>
    </row>
    <row r="8375" spans="36:36" x14ac:dyDescent="0.15">
      <c r="AJ8375" t="str">
        <f>IF(AI8375="","",IF(ISERROR(VLOOKUP(CONCATENATE(F8375),Term!$A$1:$C$2000,1,FALSE)),0,1))</f>
        <v/>
      </c>
    </row>
    <row r="8376" spans="36:36" x14ac:dyDescent="0.15">
      <c r="AJ8376" t="str">
        <f>IF(AI8376="","",IF(ISERROR(VLOOKUP(CONCATENATE(F8376),Term!$A$1:$C$2000,1,FALSE)),0,1))</f>
        <v/>
      </c>
    </row>
    <row r="8377" spans="36:36" x14ac:dyDescent="0.15">
      <c r="AJ8377" t="str">
        <f>IF(AI8377="","",IF(ISERROR(VLOOKUP(CONCATENATE(F8377),Term!$A$1:$C$2000,1,FALSE)),0,1))</f>
        <v/>
      </c>
    </row>
    <row r="8378" spans="36:36" x14ac:dyDescent="0.15">
      <c r="AJ8378" t="str">
        <f>IF(AI8378="","",IF(ISERROR(VLOOKUP(CONCATENATE(F8378),Term!$A$1:$C$2000,1,FALSE)),0,1))</f>
        <v/>
      </c>
    </row>
    <row r="8379" spans="36:36" x14ac:dyDescent="0.15">
      <c r="AJ8379" t="str">
        <f>IF(AI8379="","",IF(ISERROR(VLOOKUP(CONCATENATE(F8379),Term!$A$1:$C$2000,1,FALSE)),0,1))</f>
        <v/>
      </c>
    </row>
    <row r="8380" spans="36:36" x14ac:dyDescent="0.15">
      <c r="AJ8380" t="str">
        <f>IF(AI8380="","",IF(ISERROR(VLOOKUP(CONCATENATE(F8380),Term!$A$1:$C$2000,1,FALSE)),0,1))</f>
        <v/>
      </c>
    </row>
    <row r="8381" spans="36:36" x14ac:dyDescent="0.15">
      <c r="AJ8381" t="str">
        <f>IF(AI8381="","",IF(ISERROR(VLOOKUP(CONCATENATE(F8381),Term!$A$1:$C$2000,1,FALSE)),0,1))</f>
        <v/>
      </c>
    </row>
    <row r="8382" spans="36:36" x14ac:dyDescent="0.15">
      <c r="AJ8382" t="str">
        <f>IF(AI8382="","",IF(ISERROR(VLOOKUP(CONCATENATE(F8382),Term!$A$1:$C$2000,1,FALSE)),0,1))</f>
        <v/>
      </c>
    </row>
    <row r="8383" spans="36:36" x14ac:dyDescent="0.15">
      <c r="AJ8383" t="str">
        <f>IF(AI8383="","",IF(ISERROR(VLOOKUP(CONCATENATE(F8383),Term!$A$1:$C$2000,1,FALSE)),0,1))</f>
        <v/>
      </c>
    </row>
    <row r="8384" spans="36:36" x14ac:dyDescent="0.15">
      <c r="AJ8384" t="str">
        <f>IF(AI8384="","",IF(ISERROR(VLOOKUP(CONCATENATE(F8384),Term!$A$1:$C$2000,1,FALSE)),0,1))</f>
        <v/>
      </c>
    </row>
    <row r="8385" spans="36:36" x14ac:dyDescent="0.15">
      <c r="AJ8385" t="str">
        <f>IF(AI8385="","",IF(ISERROR(VLOOKUP(CONCATENATE(F8385),Term!$A$1:$C$2000,1,FALSE)),0,1))</f>
        <v/>
      </c>
    </row>
    <row r="8386" spans="36:36" x14ac:dyDescent="0.15">
      <c r="AJ8386" t="str">
        <f>IF(AI8386="","",IF(ISERROR(VLOOKUP(CONCATENATE(F8386),Term!$A$1:$C$2000,1,FALSE)),0,1))</f>
        <v/>
      </c>
    </row>
    <row r="8387" spans="36:36" x14ac:dyDescent="0.15">
      <c r="AJ8387" t="str">
        <f>IF(AI8387="","",IF(ISERROR(VLOOKUP(CONCATENATE(F8387),Term!$A$1:$C$2000,1,FALSE)),0,1))</f>
        <v/>
      </c>
    </row>
    <row r="8388" spans="36:36" x14ac:dyDescent="0.15">
      <c r="AJ8388" t="str">
        <f>IF(AI8388="","",IF(ISERROR(VLOOKUP(CONCATENATE(F8388),Term!$A$1:$C$2000,1,FALSE)),0,1))</f>
        <v/>
      </c>
    </row>
    <row r="8389" spans="36:36" x14ac:dyDescent="0.15">
      <c r="AJ8389" t="str">
        <f>IF(AI8389="","",IF(ISERROR(VLOOKUP(CONCATENATE(F8389),Term!$A$1:$C$2000,1,FALSE)),0,1))</f>
        <v/>
      </c>
    </row>
    <row r="8390" spans="36:36" x14ac:dyDescent="0.15">
      <c r="AJ8390" t="str">
        <f>IF(AI8390="","",IF(ISERROR(VLOOKUP(CONCATENATE(F8390),Term!$A$1:$C$2000,1,FALSE)),0,1))</f>
        <v/>
      </c>
    </row>
    <row r="8391" spans="36:36" x14ac:dyDescent="0.15">
      <c r="AJ8391" t="str">
        <f>IF(AI8391="","",IF(ISERROR(VLOOKUP(CONCATENATE(F8391),Term!$A$1:$C$2000,1,FALSE)),0,1))</f>
        <v/>
      </c>
    </row>
    <row r="8392" spans="36:36" x14ac:dyDescent="0.15">
      <c r="AJ8392" t="str">
        <f>IF(AI8392="","",IF(ISERROR(VLOOKUP(CONCATENATE(F8392),Term!$A$1:$C$2000,1,FALSE)),0,1))</f>
        <v/>
      </c>
    </row>
    <row r="8393" spans="36:36" x14ac:dyDescent="0.15">
      <c r="AJ8393" t="str">
        <f>IF(AI8393="","",IF(ISERROR(VLOOKUP(CONCATENATE(F8393),Term!$A$1:$C$2000,1,FALSE)),0,1))</f>
        <v/>
      </c>
    </row>
    <row r="8394" spans="36:36" x14ac:dyDescent="0.15">
      <c r="AJ8394" t="str">
        <f>IF(AI8394="","",IF(ISERROR(VLOOKUP(CONCATENATE(F8394),Term!$A$1:$C$2000,1,FALSE)),0,1))</f>
        <v/>
      </c>
    </row>
    <row r="8395" spans="36:36" x14ac:dyDescent="0.15">
      <c r="AJ8395" t="str">
        <f>IF(AI8395="","",IF(ISERROR(VLOOKUP(CONCATENATE(F8395),Term!$A$1:$C$2000,1,FALSE)),0,1))</f>
        <v/>
      </c>
    </row>
    <row r="8396" spans="36:36" x14ac:dyDescent="0.15">
      <c r="AJ8396" t="str">
        <f>IF(AI8396="","",IF(ISERROR(VLOOKUP(CONCATENATE(F8396),Term!$A$1:$C$2000,1,FALSE)),0,1))</f>
        <v/>
      </c>
    </row>
    <row r="8397" spans="36:36" x14ac:dyDescent="0.15">
      <c r="AJ8397" t="str">
        <f>IF(AI8397="","",IF(ISERROR(VLOOKUP(CONCATENATE(F8397),Term!$A$1:$C$2000,1,FALSE)),0,1))</f>
        <v/>
      </c>
    </row>
    <row r="8398" spans="36:36" x14ac:dyDescent="0.15">
      <c r="AJ8398" t="str">
        <f>IF(AI8398="","",IF(ISERROR(VLOOKUP(CONCATENATE(F8398),Term!$A$1:$C$2000,1,FALSE)),0,1))</f>
        <v/>
      </c>
    </row>
    <row r="8399" spans="36:36" x14ac:dyDescent="0.15">
      <c r="AJ8399" t="str">
        <f>IF(AI8399="","",IF(ISERROR(VLOOKUP(CONCATENATE(F8399),Term!$A$1:$C$2000,1,FALSE)),0,1))</f>
        <v/>
      </c>
    </row>
    <row r="8400" spans="36:36" x14ac:dyDescent="0.15">
      <c r="AJ8400" t="str">
        <f>IF(AI8400="","",IF(ISERROR(VLOOKUP(CONCATENATE(F8400),Term!$A$1:$C$2000,1,FALSE)),0,1))</f>
        <v/>
      </c>
    </row>
    <row r="8401" spans="36:36" x14ac:dyDescent="0.15">
      <c r="AJ8401" t="str">
        <f>IF(AI8401="","",IF(ISERROR(VLOOKUP(CONCATENATE(F8401),Term!$A$1:$C$2000,1,FALSE)),0,1))</f>
        <v/>
      </c>
    </row>
    <row r="8402" spans="36:36" x14ac:dyDescent="0.15">
      <c r="AJ8402" t="str">
        <f>IF(AI8402="","",IF(ISERROR(VLOOKUP(CONCATENATE(F8402),Term!$A$1:$C$2000,1,FALSE)),0,1))</f>
        <v/>
      </c>
    </row>
    <row r="8403" spans="36:36" x14ac:dyDescent="0.15">
      <c r="AJ8403" t="str">
        <f>IF(AI8403="","",IF(ISERROR(VLOOKUP(CONCATENATE(F8403),Term!$A$1:$C$2000,1,FALSE)),0,1))</f>
        <v/>
      </c>
    </row>
    <row r="8404" spans="36:36" x14ac:dyDescent="0.15">
      <c r="AJ8404" t="str">
        <f>IF(AI8404="","",IF(ISERROR(VLOOKUP(CONCATENATE(F8404),Term!$A$1:$C$2000,1,FALSE)),0,1))</f>
        <v/>
      </c>
    </row>
    <row r="8405" spans="36:36" x14ac:dyDescent="0.15">
      <c r="AJ8405" t="str">
        <f>IF(AI8405="","",IF(ISERROR(VLOOKUP(CONCATENATE(F8405),Term!$A$1:$C$2000,1,FALSE)),0,1))</f>
        <v/>
      </c>
    </row>
    <row r="8406" spans="36:36" x14ac:dyDescent="0.15">
      <c r="AJ8406" t="str">
        <f>IF(AI8406="","",IF(ISERROR(VLOOKUP(CONCATENATE(F8406),Term!$A$1:$C$2000,1,FALSE)),0,1))</f>
        <v/>
      </c>
    </row>
    <row r="8407" spans="36:36" x14ac:dyDescent="0.15">
      <c r="AJ8407" t="str">
        <f>IF(AI8407="","",IF(ISERROR(VLOOKUP(CONCATENATE(F8407),Term!$A$1:$C$2000,1,FALSE)),0,1))</f>
        <v/>
      </c>
    </row>
    <row r="8408" spans="36:36" x14ac:dyDescent="0.15">
      <c r="AJ8408" t="str">
        <f>IF(AI8408="","",IF(ISERROR(VLOOKUP(CONCATENATE(F8408),Term!$A$1:$C$2000,1,FALSE)),0,1))</f>
        <v/>
      </c>
    </row>
    <row r="8409" spans="36:36" x14ac:dyDescent="0.15">
      <c r="AJ8409" t="str">
        <f>IF(AI8409="","",IF(ISERROR(VLOOKUP(CONCATENATE(F8409),Term!$A$1:$C$2000,1,FALSE)),0,1))</f>
        <v/>
      </c>
    </row>
    <row r="8410" spans="36:36" x14ac:dyDescent="0.15">
      <c r="AJ8410" t="str">
        <f>IF(AI8410="","",IF(ISERROR(VLOOKUP(CONCATENATE(F8410),Term!$A$1:$C$2000,1,FALSE)),0,1))</f>
        <v/>
      </c>
    </row>
    <row r="8411" spans="36:36" x14ac:dyDescent="0.15">
      <c r="AJ8411" t="str">
        <f>IF(AI8411="","",IF(ISERROR(VLOOKUP(CONCATENATE(F8411),Term!$A$1:$C$2000,1,FALSE)),0,1))</f>
        <v/>
      </c>
    </row>
    <row r="8412" spans="36:36" x14ac:dyDescent="0.15">
      <c r="AJ8412" t="str">
        <f>IF(AI8412="","",IF(ISERROR(VLOOKUP(CONCATENATE(F8412),Term!$A$1:$C$2000,1,FALSE)),0,1))</f>
        <v/>
      </c>
    </row>
    <row r="8413" spans="36:36" x14ac:dyDescent="0.15">
      <c r="AJ8413" t="str">
        <f>IF(AI8413="","",IF(ISERROR(VLOOKUP(CONCATENATE(F8413),Term!$A$1:$C$2000,1,FALSE)),0,1))</f>
        <v/>
      </c>
    </row>
    <row r="8414" spans="36:36" x14ac:dyDescent="0.15">
      <c r="AJ8414" t="str">
        <f>IF(AI8414="","",IF(ISERROR(VLOOKUP(CONCATENATE(F8414),Term!$A$1:$C$2000,1,FALSE)),0,1))</f>
        <v/>
      </c>
    </row>
    <row r="8415" spans="36:36" x14ac:dyDescent="0.15">
      <c r="AJ8415" t="str">
        <f>IF(AI8415="","",IF(ISERROR(VLOOKUP(CONCATENATE(F8415),Term!$A$1:$C$2000,1,FALSE)),0,1))</f>
        <v/>
      </c>
    </row>
    <row r="8416" spans="36:36" x14ac:dyDescent="0.15">
      <c r="AJ8416" t="str">
        <f>IF(AI8416="","",IF(ISERROR(VLOOKUP(CONCATENATE(F8416),Term!$A$1:$C$2000,1,FALSE)),0,1))</f>
        <v/>
      </c>
    </row>
    <row r="8417" spans="36:36" x14ac:dyDescent="0.15">
      <c r="AJ8417" t="str">
        <f>IF(AI8417="","",IF(ISERROR(VLOOKUP(CONCATENATE(F8417),Term!$A$1:$C$2000,1,FALSE)),0,1))</f>
        <v/>
      </c>
    </row>
    <row r="8418" spans="36:36" x14ac:dyDescent="0.15">
      <c r="AJ8418" t="str">
        <f>IF(AI8418="","",IF(ISERROR(VLOOKUP(CONCATENATE(F8418),Term!$A$1:$C$2000,1,FALSE)),0,1))</f>
        <v/>
      </c>
    </row>
    <row r="8419" spans="36:36" x14ac:dyDescent="0.15">
      <c r="AJ8419" t="str">
        <f>IF(AI8419="","",IF(ISERROR(VLOOKUP(CONCATENATE(F8419),Term!$A$1:$C$2000,1,FALSE)),0,1))</f>
        <v/>
      </c>
    </row>
    <row r="8420" spans="36:36" x14ac:dyDescent="0.15">
      <c r="AJ8420" t="str">
        <f>IF(AI8420="","",IF(ISERROR(VLOOKUP(CONCATENATE(F8420),Term!$A$1:$C$2000,1,FALSE)),0,1))</f>
        <v/>
      </c>
    </row>
    <row r="8421" spans="36:36" x14ac:dyDescent="0.15">
      <c r="AJ8421" t="str">
        <f>IF(AI8421="","",IF(ISERROR(VLOOKUP(CONCATENATE(F8421),Term!$A$1:$C$2000,1,FALSE)),0,1))</f>
        <v/>
      </c>
    </row>
    <row r="8422" spans="36:36" x14ac:dyDescent="0.15">
      <c r="AJ8422" t="str">
        <f>IF(AI8422="","",IF(ISERROR(VLOOKUP(CONCATENATE(F8422),Term!$A$1:$C$2000,1,FALSE)),0,1))</f>
        <v/>
      </c>
    </row>
    <row r="8423" spans="36:36" x14ac:dyDescent="0.15">
      <c r="AJ8423" t="str">
        <f>IF(AI8423="","",IF(ISERROR(VLOOKUP(CONCATENATE(F8423),Term!$A$1:$C$2000,1,FALSE)),0,1))</f>
        <v/>
      </c>
    </row>
    <row r="8424" spans="36:36" x14ac:dyDescent="0.15">
      <c r="AJ8424" t="str">
        <f>IF(AI8424="","",IF(ISERROR(VLOOKUP(CONCATENATE(F8424),Term!$A$1:$C$2000,1,FALSE)),0,1))</f>
        <v/>
      </c>
    </row>
    <row r="8425" spans="36:36" x14ac:dyDescent="0.15">
      <c r="AJ8425" t="str">
        <f>IF(AI8425="","",IF(ISERROR(VLOOKUP(CONCATENATE(F8425),Term!$A$1:$C$2000,1,FALSE)),0,1))</f>
        <v/>
      </c>
    </row>
    <row r="8426" spans="36:36" x14ac:dyDescent="0.15">
      <c r="AJ8426" t="str">
        <f>IF(AI8426="","",IF(ISERROR(VLOOKUP(CONCATENATE(F8426),Term!$A$1:$C$2000,1,FALSE)),0,1))</f>
        <v/>
      </c>
    </row>
    <row r="8427" spans="36:36" x14ac:dyDescent="0.15">
      <c r="AJ8427" t="str">
        <f>IF(AI8427="","",IF(ISERROR(VLOOKUP(CONCATENATE(F8427),Term!$A$1:$C$2000,1,FALSE)),0,1))</f>
        <v/>
      </c>
    </row>
    <row r="8428" spans="36:36" x14ac:dyDescent="0.15">
      <c r="AJ8428" t="str">
        <f>IF(AI8428="","",IF(ISERROR(VLOOKUP(CONCATENATE(F8428),Term!$A$1:$C$2000,1,FALSE)),0,1))</f>
        <v/>
      </c>
    </row>
    <row r="8429" spans="36:36" x14ac:dyDescent="0.15">
      <c r="AJ8429" t="str">
        <f>IF(AI8429="","",IF(ISERROR(VLOOKUP(CONCATENATE(F8429),Term!$A$1:$C$2000,1,FALSE)),0,1))</f>
        <v/>
      </c>
    </row>
    <row r="8430" spans="36:36" x14ac:dyDescent="0.15">
      <c r="AJ8430" t="str">
        <f>IF(AI8430="","",IF(ISERROR(VLOOKUP(CONCATENATE(F8430),Term!$A$1:$C$2000,1,FALSE)),0,1))</f>
        <v/>
      </c>
    </row>
    <row r="8431" spans="36:36" x14ac:dyDescent="0.15">
      <c r="AJ8431" t="str">
        <f>IF(AI8431="","",IF(ISERROR(VLOOKUP(CONCATENATE(F8431),Term!$A$1:$C$2000,1,FALSE)),0,1))</f>
        <v/>
      </c>
    </row>
    <row r="8432" spans="36:36" x14ac:dyDescent="0.15">
      <c r="AJ8432" t="str">
        <f>IF(AI8432="","",IF(ISERROR(VLOOKUP(CONCATENATE(F8432),Term!$A$1:$C$2000,1,FALSE)),0,1))</f>
        <v/>
      </c>
    </row>
    <row r="8433" spans="36:36" x14ac:dyDescent="0.15">
      <c r="AJ8433" t="str">
        <f>IF(AI8433="","",IF(ISERROR(VLOOKUP(CONCATENATE(F8433),Term!$A$1:$C$2000,1,FALSE)),0,1))</f>
        <v/>
      </c>
    </row>
    <row r="8434" spans="36:36" x14ac:dyDescent="0.15">
      <c r="AJ8434" t="str">
        <f>IF(AI8434="","",IF(ISERROR(VLOOKUP(CONCATENATE(F8434),Term!$A$1:$C$2000,1,FALSE)),0,1))</f>
        <v/>
      </c>
    </row>
    <row r="8435" spans="36:36" x14ac:dyDescent="0.15">
      <c r="AJ8435" t="str">
        <f>IF(AI8435="","",IF(ISERROR(VLOOKUP(CONCATENATE(F8435),Term!$A$1:$C$2000,1,FALSE)),0,1))</f>
        <v/>
      </c>
    </row>
    <row r="8436" spans="36:36" x14ac:dyDescent="0.15">
      <c r="AJ8436" t="str">
        <f>IF(AI8436="","",IF(ISERROR(VLOOKUP(CONCATENATE(F8436),Term!$A$1:$C$2000,1,FALSE)),0,1))</f>
        <v/>
      </c>
    </row>
    <row r="8437" spans="36:36" x14ac:dyDescent="0.15">
      <c r="AJ8437" t="str">
        <f>IF(AI8437="","",IF(ISERROR(VLOOKUP(CONCATENATE(F8437),Term!$A$1:$C$2000,1,FALSE)),0,1))</f>
        <v/>
      </c>
    </row>
    <row r="8438" spans="36:36" x14ac:dyDescent="0.15">
      <c r="AJ8438" t="str">
        <f>IF(AI8438="","",IF(ISERROR(VLOOKUP(CONCATENATE(F8438),Term!$A$1:$C$2000,1,FALSE)),0,1))</f>
        <v/>
      </c>
    </row>
    <row r="8439" spans="36:36" x14ac:dyDescent="0.15">
      <c r="AJ8439" t="str">
        <f>IF(AI8439="","",IF(ISERROR(VLOOKUP(CONCATENATE(F8439),Term!$A$1:$C$2000,1,FALSE)),0,1))</f>
        <v/>
      </c>
    </row>
    <row r="8440" spans="36:36" x14ac:dyDescent="0.15">
      <c r="AJ8440" t="str">
        <f>IF(AI8440="","",IF(ISERROR(VLOOKUP(CONCATENATE(F8440),Term!$A$1:$C$2000,1,FALSE)),0,1))</f>
        <v/>
      </c>
    </row>
    <row r="8441" spans="36:36" x14ac:dyDescent="0.15">
      <c r="AJ8441" t="str">
        <f>IF(AI8441="","",IF(ISERROR(VLOOKUP(CONCATENATE(F8441),Term!$A$1:$C$2000,1,FALSE)),0,1))</f>
        <v/>
      </c>
    </row>
    <row r="8442" spans="36:36" x14ac:dyDescent="0.15">
      <c r="AJ8442" t="str">
        <f>IF(AI8442="","",IF(ISERROR(VLOOKUP(CONCATENATE(F8442),Term!$A$1:$C$2000,1,FALSE)),0,1))</f>
        <v/>
      </c>
    </row>
    <row r="8443" spans="36:36" x14ac:dyDescent="0.15">
      <c r="AJ8443" t="str">
        <f>IF(AI8443="","",IF(ISERROR(VLOOKUP(CONCATENATE(F8443),Term!$A$1:$C$2000,1,FALSE)),0,1))</f>
        <v/>
      </c>
    </row>
    <row r="8444" spans="36:36" x14ac:dyDescent="0.15">
      <c r="AJ8444" t="str">
        <f>IF(AI8444="","",IF(ISERROR(VLOOKUP(CONCATENATE(F8444),Term!$A$1:$C$2000,1,FALSE)),0,1))</f>
        <v/>
      </c>
    </row>
    <row r="8445" spans="36:36" x14ac:dyDescent="0.15">
      <c r="AJ8445" t="str">
        <f>IF(AI8445="","",IF(ISERROR(VLOOKUP(CONCATENATE(F8445),Term!$A$1:$C$2000,1,FALSE)),0,1))</f>
        <v/>
      </c>
    </row>
    <row r="8446" spans="36:36" x14ac:dyDescent="0.15">
      <c r="AJ8446" t="str">
        <f>IF(AI8446="","",IF(ISERROR(VLOOKUP(CONCATENATE(F8446),Term!$A$1:$C$2000,1,FALSE)),0,1))</f>
        <v/>
      </c>
    </row>
    <row r="8447" spans="36:36" x14ac:dyDescent="0.15">
      <c r="AJ8447" t="str">
        <f>IF(AI8447="","",IF(ISERROR(VLOOKUP(CONCATENATE(F8447),Term!$A$1:$C$2000,1,FALSE)),0,1))</f>
        <v/>
      </c>
    </row>
    <row r="8448" spans="36:36" x14ac:dyDescent="0.15">
      <c r="AJ8448" t="str">
        <f>IF(AI8448="","",IF(ISERROR(VLOOKUP(CONCATENATE(F8448),Term!$A$1:$C$2000,1,FALSE)),0,1))</f>
        <v/>
      </c>
    </row>
    <row r="8449" spans="36:36" x14ac:dyDescent="0.15">
      <c r="AJ8449" t="str">
        <f>IF(AI8449="","",IF(ISERROR(VLOOKUP(CONCATENATE(F8449),Term!$A$1:$C$2000,1,FALSE)),0,1))</f>
        <v/>
      </c>
    </row>
    <row r="8450" spans="36:36" x14ac:dyDescent="0.15">
      <c r="AJ8450" t="str">
        <f>IF(AI8450="","",IF(ISERROR(VLOOKUP(CONCATENATE(F8450),Term!$A$1:$C$2000,1,FALSE)),0,1))</f>
        <v/>
      </c>
    </row>
    <row r="8451" spans="36:36" x14ac:dyDescent="0.15">
      <c r="AJ8451" t="str">
        <f>IF(AI8451="","",IF(ISERROR(VLOOKUP(CONCATENATE(F8451),Term!$A$1:$C$2000,1,FALSE)),0,1))</f>
        <v/>
      </c>
    </row>
    <row r="8452" spans="36:36" x14ac:dyDescent="0.15">
      <c r="AJ8452" t="str">
        <f>IF(AI8452="","",IF(ISERROR(VLOOKUP(CONCATENATE(F8452),Term!$A$1:$C$2000,1,FALSE)),0,1))</f>
        <v/>
      </c>
    </row>
    <row r="8453" spans="36:36" x14ac:dyDescent="0.15">
      <c r="AJ8453" t="str">
        <f>IF(AI8453="","",IF(ISERROR(VLOOKUP(CONCATENATE(F8453),Term!$A$1:$C$2000,1,FALSE)),0,1))</f>
        <v/>
      </c>
    </row>
    <row r="8454" spans="36:36" x14ac:dyDescent="0.15">
      <c r="AJ8454" t="str">
        <f>IF(AI8454="","",IF(ISERROR(VLOOKUP(CONCATENATE(F8454),Term!$A$1:$C$2000,1,FALSE)),0,1))</f>
        <v/>
      </c>
    </row>
    <row r="8455" spans="36:36" x14ac:dyDescent="0.15">
      <c r="AJ8455" t="str">
        <f>IF(AI8455="","",IF(ISERROR(VLOOKUP(CONCATENATE(F8455),Term!$A$1:$C$2000,1,FALSE)),0,1))</f>
        <v/>
      </c>
    </row>
    <row r="8456" spans="36:36" x14ac:dyDescent="0.15">
      <c r="AJ8456" t="str">
        <f>IF(AI8456="","",IF(ISERROR(VLOOKUP(CONCATENATE(F8456),Term!$A$1:$C$2000,1,FALSE)),0,1))</f>
        <v/>
      </c>
    </row>
    <row r="8457" spans="36:36" x14ac:dyDescent="0.15">
      <c r="AJ8457" t="str">
        <f>IF(AI8457="","",IF(ISERROR(VLOOKUP(CONCATENATE(F8457),Term!$A$1:$C$2000,1,FALSE)),0,1))</f>
        <v/>
      </c>
    </row>
    <row r="8458" spans="36:36" x14ac:dyDescent="0.15">
      <c r="AJ8458" t="str">
        <f>IF(AI8458="","",IF(ISERROR(VLOOKUP(CONCATENATE(F8458),Term!$A$1:$C$2000,1,FALSE)),0,1))</f>
        <v/>
      </c>
    </row>
    <row r="8459" spans="36:36" x14ac:dyDescent="0.15">
      <c r="AJ8459" t="str">
        <f>IF(AI8459="","",IF(ISERROR(VLOOKUP(CONCATENATE(F8459),Term!$A$1:$C$2000,1,FALSE)),0,1))</f>
        <v/>
      </c>
    </row>
    <row r="8460" spans="36:36" x14ac:dyDescent="0.15">
      <c r="AJ8460" t="str">
        <f>IF(AI8460="","",IF(ISERROR(VLOOKUP(CONCATENATE(F8460),Term!$A$1:$C$2000,1,FALSE)),0,1))</f>
        <v/>
      </c>
    </row>
    <row r="8461" spans="36:36" x14ac:dyDescent="0.15">
      <c r="AJ8461" t="str">
        <f>IF(AI8461="","",IF(ISERROR(VLOOKUP(CONCATENATE(F8461),Term!$A$1:$C$2000,1,FALSE)),0,1))</f>
        <v/>
      </c>
    </row>
    <row r="8462" spans="36:36" x14ac:dyDescent="0.15">
      <c r="AJ8462" t="str">
        <f>IF(AI8462="","",IF(ISERROR(VLOOKUP(CONCATENATE(F8462),Term!$A$1:$C$2000,1,FALSE)),0,1))</f>
        <v/>
      </c>
    </row>
    <row r="8463" spans="36:36" x14ac:dyDescent="0.15">
      <c r="AJ8463" t="str">
        <f>IF(AI8463="","",IF(ISERROR(VLOOKUP(CONCATENATE(F8463),Term!$A$1:$C$2000,1,FALSE)),0,1))</f>
        <v/>
      </c>
    </row>
    <row r="8464" spans="36:36" x14ac:dyDescent="0.15">
      <c r="AJ8464" t="str">
        <f>IF(AI8464="","",IF(ISERROR(VLOOKUP(CONCATENATE(F8464),Term!$A$1:$C$2000,1,FALSE)),0,1))</f>
        <v/>
      </c>
    </row>
    <row r="8465" spans="36:36" x14ac:dyDescent="0.15">
      <c r="AJ8465" t="str">
        <f>IF(AI8465="","",IF(ISERROR(VLOOKUP(CONCATENATE(F8465),Term!$A$1:$C$2000,1,FALSE)),0,1))</f>
        <v/>
      </c>
    </row>
    <row r="8466" spans="36:36" x14ac:dyDescent="0.15">
      <c r="AJ8466" t="str">
        <f>IF(AI8466="","",IF(ISERROR(VLOOKUP(CONCATENATE(F8466),Term!$A$1:$C$2000,1,FALSE)),0,1))</f>
        <v/>
      </c>
    </row>
    <row r="8467" spans="36:36" x14ac:dyDescent="0.15">
      <c r="AJ8467" t="str">
        <f>IF(AI8467="","",IF(ISERROR(VLOOKUP(CONCATENATE(F8467),Term!$A$1:$C$2000,1,FALSE)),0,1))</f>
        <v/>
      </c>
    </row>
    <row r="8468" spans="36:36" x14ac:dyDescent="0.15">
      <c r="AJ8468" t="str">
        <f>IF(AI8468="","",IF(ISERROR(VLOOKUP(CONCATENATE(F8468),Term!$A$1:$C$2000,1,FALSE)),0,1))</f>
        <v/>
      </c>
    </row>
    <row r="8469" spans="36:36" x14ac:dyDescent="0.15">
      <c r="AJ8469" t="str">
        <f>IF(AI8469="","",IF(ISERROR(VLOOKUP(CONCATENATE(F8469),Term!$A$1:$C$2000,1,FALSE)),0,1))</f>
        <v/>
      </c>
    </row>
    <row r="8470" spans="36:36" x14ac:dyDescent="0.15">
      <c r="AJ8470" t="str">
        <f>IF(AI8470="","",IF(ISERROR(VLOOKUP(CONCATENATE(F8470),Term!$A$1:$C$2000,1,FALSE)),0,1))</f>
        <v/>
      </c>
    </row>
    <row r="8471" spans="36:36" x14ac:dyDescent="0.15">
      <c r="AJ8471" t="str">
        <f>IF(AI8471="","",IF(ISERROR(VLOOKUP(CONCATENATE(F8471),Term!$A$1:$C$2000,1,FALSE)),0,1))</f>
        <v/>
      </c>
    </row>
    <row r="8472" spans="36:36" x14ac:dyDescent="0.15">
      <c r="AJ8472" t="str">
        <f>IF(AI8472="","",IF(ISERROR(VLOOKUP(CONCATENATE(F8472),Term!$A$1:$C$2000,1,FALSE)),0,1))</f>
        <v/>
      </c>
    </row>
    <row r="8473" spans="36:36" x14ac:dyDescent="0.15">
      <c r="AJ8473" t="str">
        <f>IF(AI8473="","",IF(ISERROR(VLOOKUP(CONCATENATE(F8473),Term!$A$1:$C$2000,1,FALSE)),0,1))</f>
        <v/>
      </c>
    </row>
    <row r="8474" spans="36:36" x14ac:dyDescent="0.15">
      <c r="AJ8474" t="str">
        <f>IF(AI8474="","",IF(ISERROR(VLOOKUP(CONCATENATE(F8474),Term!$A$1:$C$2000,1,FALSE)),0,1))</f>
        <v/>
      </c>
    </row>
    <row r="8475" spans="36:36" x14ac:dyDescent="0.15">
      <c r="AJ8475" t="str">
        <f>IF(AI8475="","",IF(ISERROR(VLOOKUP(CONCATENATE(F8475),Term!$A$1:$C$2000,1,FALSE)),0,1))</f>
        <v/>
      </c>
    </row>
    <row r="8476" spans="36:36" x14ac:dyDescent="0.15">
      <c r="AJ8476" t="str">
        <f>IF(AI8476="","",IF(ISERROR(VLOOKUP(CONCATENATE(F8476),Term!$A$1:$C$2000,1,FALSE)),0,1))</f>
        <v/>
      </c>
    </row>
    <row r="8477" spans="36:36" x14ac:dyDescent="0.15">
      <c r="AJ8477" t="str">
        <f>IF(AI8477="","",IF(ISERROR(VLOOKUP(CONCATENATE(F8477),Term!$A$1:$C$2000,1,FALSE)),0,1))</f>
        <v/>
      </c>
    </row>
    <row r="8478" spans="36:36" x14ac:dyDescent="0.15">
      <c r="AJ8478" t="str">
        <f>IF(AI8478="","",IF(ISERROR(VLOOKUP(CONCATENATE(F8478),Term!$A$1:$C$2000,1,FALSE)),0,1))</f>
        <v/>
      </c>
    </row>
    <row r="8479" spans="36:36" x14ac:dyDescent="0.15">
      <c r="AJ8479" t="str">
        <f>IF(AI8479="","",IF(ISERROR(VLOOKUP(CONCATENATE(F8479),Term!$A$1:$C$2000,1,FALSE)),0,1))</f>
        <v/>
      </c>
    </row>
    <row r="8480" spans="36:36" x14ac:dyDescent="0.15">
      <c r="AJ8480" t="str">
        <f>IF(AI8480="","",IF(ISERROR(VLOOKUP(CONCATENATE(F8480),Term!$A$1:$C$2000,1,FALSE)),0,1))</f>
        <v/>
      </c>
    </row>
    <row r="8481" spans="36:36" x14ac:dyDescent="0.15">
      <c r="AJ8481" t="str">
        <f>IF(AI8481="","",IF(ISERROR(VLOOKUP(CONCATENATE(F8481),Term!$A$1:$C$2000,1,FALSE)),0,1))</f>
        <v/>
      </c>
    </row>
    <row r="8482" spans="36:36" x14ac:dyDescent="0.15">
      <c r="AJ8482" t="str">
        <f>IF(AI8482="","",IF(ISERROR(VLOOKUP(CONCATENATE(F8482),Term!$A$1:$C$2000,1,FALSE)),0,1))</f>
        <v/>
      </c>
    </row>
    <row r="8483" spans="36:36" x14ac:dyDescent="0.15">
      <c r="AJ8483" t="str">
        <f>IF(AI8483="","",IF(ISERROR(VLOOKUP(CONCATENATE(F8483),Term!$A$1:$C$2000,1,FALSE)),0,1))</f>
        <v/>
      </c>
    </row>
    <row r="8484" spans="36:36" x14ac:dyDescent="0.15">
      <c r="AJ8484" t="str">
        <f>IF(AI8484="","",IF(ISERROR(VLOOKUP(CONCATENATE(F8484),Term!$A$1:$C$2000,1,FALSE)),0,1))</f>
        <v/>
      </c>
    </row>
    <row r="8485" spans="36:36" x14ac:dyDescent="0.15">
      <c r="AJ8485" t="str">
        <f>IF(AI8485="","",IF(ISERROR(VLOOKUP(CONCATENATE(F8485),Term!$A$1:$C$2000,1,FALSE)),0,1))</f>
        <v/>
      </c>
    </row>
    <row r="8486" spans="36:36" x14ac:dyDescent="0.15">
      <c r="AJ8486" t="str">
        <f>IF(AI8486="","",IF(ISERROR(VLOOKUP(CONCATENATE(F8486),Term!$A$1:$C$2000,1,FALSE)),0,1))</f>
        <v/>
      </c>
    </row>
    <row r="8487" spans="36:36" x14ac:dyDescent="0.15">
      <c r="AJ8487" t="str">
        <f>IF(AI8487="","",IF(ISERROR(VLOOKUP(CONCATENATE(F8487),Term!$A$1:$C$2000,1,FALSE)),0,1))</f>
        <v/>
      </c>
    </row>
    <row r="8488" spans="36:36" x14ac:dyDescent="0.15">
      <c r="AJ8488" t="str">
        <f>IF(AI8488="","",IF(ISERROR(VLOOKUP(CONCATENATE(F8488),Term!$A$1:$C$2000,1,FALSE)),0,1))</f>
        <v/>
      </c>
    </row>
    <row r="8489" spans="36:36" x14ac:dyDescent="0.15">
      <c r="AJ8489" t="str">
        <f>IF(AI8489="","",IF(ISERROR(VLOOKUP(CONCATENATE(F8489),Term!$A$1:$C$2000,1,FALSE)),0,1))</f>
        <v/>
      </c>
    </row>
    <row r="8490" spans="36:36" x14ac:dyDescent="0.15">
      <c r="AJ8490" t="str">
        <f>IF(AI8490="","",IF(ISERROR(VLOOKUP(CONCATENATE(F8490),Term!$A$1:$C$2000,1,FALSE)),0,1))</f>
        <v/>
      </c>
    </row>
    <row r="8491" spans="36:36" x14ac:dyDescent="0.15">
      <c r="AJ8491" t="str">
        <f>IF(AI8491="","",IF(ISERROR(VLOOKUP(CONCATENATE(F8491),Term!$A$1:$C$2000,1,FALSE)),0,1))</f>
        <v/>
      </c>
    </row>
    <row r="8492" spans="36:36" x14ac:dyDescent="0.15">
      <c r="AJ8492" t="str">
        <f>IF(AI8492="","",IF(ISERROR(VLOOKUP(CONCATENATE(F8492),Term!$A$1:$C$2000,1,FALSE)),0,1))</f>
        <v/>
      </c>
    </row>
    <row r="8493" spans="36:36" x14ac:dyDescent="0.15">
      <c r="AJ8493" t="str">
        <f>IF(AI8493="","",IF(ISERROR(VLOOKUP(CONCATENATE(F8493),Term!$A$1:$C$2000,1,FALSE)),0,1))</f>
        <v/>
      </c>
    </row>
    <row r="8494" spans="36:36" x14ac:dyDescent="0.15">
      <c r="AJ8494" t="str">
        <f>IF(AI8494="","",IF(ISERROR(VLOOKUP(CONCATENATE(F8494),Term!$A$1:$C$2000,1,FALSE)),0,1))</f>
        <v/>
      </c>
    </row>
    <row r="8495" spans="36:36" x14ac:dyDescent="0.15">
      <c r="AJ8495" t="str">
        <f>IF(AI8495="","",IF(ISERROR(VLOOKUP(CONCATENATE(F8495),Term!$A$1:$C$2000,1,FALSE)),0,1))</f>
        <v/>
      </c>
    </row>
    <row r="8496" spans="36:36" x14ac:dyDescent="0.15">
      <c r="AJ8496" t="str">
        <f>IF(AI8496="","",IF(ISERROR(VLOOKUP(CONCATENATE(F8496),Term!$A$1:$C$2000,1,FALSE)),0,1))</f>
        <v/>
      </c>
    </row>
    <row r="8497" spans="36:36" x14ac:dyDescent="0.15">
      <c r="AJ8497" t="str">
        <f>IF(AI8497="","",IF(ISERROR(VLOOKUP(CONCATENATE(F8497),Term!$A$1:$C$2000,1,FALSE)),0,1))</f>
        <v/>
      </c>
    </row>
    <row r="8498" spans="36:36" x14ac:dyDescent="0.15">
      <c r="AJ8498" t="str">
        <f>IF(AI8498="","",IF(ISERROR(VLOOKUP(CONCATENATE(F8498),Term!$A$1:$C$2000,1,FALSE)),0,1))</f>
        <v/>
      </c>
    </row>
    <row r="8499" spans="36:36" x14ac:dyDescent="0.15">
      <c r="AJ8499" t="str">
        <f>IF(AI8499="","",IF(ISERROR(VLOOKUP(CONCATENATE(F8499),Term!$A$1:$C$2000,1,FALSE)),0,1))</f>
        <v/>
      </c>
    </row>
    <row r="8500" spans="36:36" x14ac:dyDescent="0.15">
      <c r="AJ8500" t="str">
        <f>IF(AI8500="","",IF(ISERROR(VLOOKUP(CONCATENATE(F8500),Term!$A$1:$C$2000,1,FALSE)),0,1))</f>
        <v/>
      </c>
    </row>
    <row r="8501" spans="36:36" x14ac:dyDescent="0.15">
      <c r="AJ8501" t="str">
        <f>IF(AI8501="","",IF(ISERROR(VLOOKUP(CONCATENATE(F8501),Term!$A$1:$C$2000,1,FALSE)),0,1))</f>
        <v/>
      </c>
    </row>
    <row r="8502" spans="36:36" x14ac:dyDescent="0.15">
      <c r="AJ8502" t="str">
        <f>IF(AI8502="","",IF(ISERROR(VLOOKUP(CONCATENATE(F8502),Term!$A$1:$C$2000,1,FALSE)),0,1))</f>
        <v/>
      </c>
    </row>
    <row r="8503" spans="36:36" x14ac:dyDescent="0.15">
      <c r="AJ8503" t="str">
        <f>IF(AI8503="","",IF(ISERROR(VLOOKUP(CONCATENATE(F8503),Term!$A$1:$C$2000,1,FALSE)),0,1))</f>
        <v/>
      </c>
    </row>
    <row r="8504" spans="36:36" x14ac:dyDescent="0.15">
      <c r="AJ8504" t="str">
        <f>IF(AI8504="","",IF(ISERROR(VLOOKUP(CONCATENATE(F8504),Term!$A$1:$C$2000,1,FALSE)),0,1))</f>
        <v/>
      </c>
    </row>
    <row r="8505" spans="36:36" x14ac:dyDescent="0.15">
      <c r="AJ8505" t="str">
        <f>IF(AI8505="","",IF(ISERROR(VLOOKUP(CONCATENATE(F8505),Term!$A$1:$C$2000,1,FALSE)),0,1))</f>
        <v/>
      </c>
    </row>
    <row r="8506" spans="36:36" x14ac:dyDescent="0.15">
      <c r="AJ8506" t="str">
        <f>IF(AI8506="","",IF(ISERROR(VLOOKUP(CONCATENATE(F8506),Term!$A$1:$C$2000,1,FALSE)),0,1))</f>
        <v/>
      </c>
    </row>
    <row r="8507" spans="36:36" x14ac:dyDescent="0.15">
      <c r="AJ8507" t="str">
        <f>IF(AI8507="","",IF(ISERROR(VLOOKUP(CONCATENATE(F8507),Term!$A$1:$C$2000,1,FALSE)),0,1))</f>
        <v/>
      </c>
    </row>
    <row r="8508" spans="36:36" x14ac:dyDescent="0.15">
      <c r="AJ8508" t="str">
        <f>IF(AI8508="","",IF(ISERROR(VLOOKUP(CONCATENATE(F8508),Term!$A$1:$C$2000,1,FALSE)),0,1))</f>
        <v/>
      </c>
    </row>
    <row r="8509" spans="36:36" x14ac:dyDescent="0.15">
      <c r="AJ8509" t="str">
        <f>IF(AI8509="","",IF(ISERROR(VLOOKUP(CONCATENATE(F8509),Term!$A$1:$C$2000,1,FALSE)),0,1))</f>
        <v/>
      </c>
    </row>
    <row r="8510" spans="36:36" x14ac:dyDescent="0.15">
      <c r="AJ8510" t="str">
        <f>IF(AI8510="","",IF(ISERROR(VLOOKUP(CONCATENATE(F8510),Term!$A$1:$C$2000,1,FALSE)),0,1))</f>
        <v/>
      </c>
    </row>
    <row r="8511" spans="36:36" x14ac:dyDescent="0.15">
      <c r="AJ8511" t="str">
        <f>IF(AI8511="","",IF(ISERROR(VLOOKUP(CONCATENATE(F8511),Term!$A$1:$C$2000,1,FALSE)),0,1))</f>
        <v/>
      </c>
    </row>
    <row r="8512" spans="36:36" x14ac:dyDescent="0.15">
      <c r="AJ8512" t="str">
        <f>IF(AI8512="","",IF(ISERROR(VLOOKUP(CONCATENATE(F8512),Term!$A$1:$C$2000,1,FALSE)),0,1))</f>
        <v/>
      </c>
    </row>
    <row r="8513" spans="36:36" x14ac:dyDescent="0.15">
      <c r="AJ8513" t="str">
        <f>IF(AI8513="","",IF(ISERROR(VLOOKUP(CONCATENATE(F8513),Term!$A$1:$C$2000,1,FALSE)),0,1))</f>
        <v/>
      </c>
    </row>
    <row r="8514" spans="36:36" x14ac:dyDescent="0.15">
      <c r="AJ8514" t="str">
        <f>IF(AI8514="","",IF(ISERROR(VLOOKUP(CONCATENATE(F8514),Term!$A$1:$C$2000,1,FALSE)),0,1))</f>
        <v/>
      </c>
    </row>
    <row r="8515" spans="36:36" x14ac:dyDescent="0.15">
      <c r="AJ8515" t="str">
        <f>IF(AI8515="","",IF(ISERROR(VLOOKUP(CONCATENATE(F8515),Term!$A$1:$C$2000,1,FALSE)),0,1))</f>
        <v/>
      </c>
    </row>
    <row r="8516" spans="36:36" x14ac:dyDescent="0.15">
      <c r="AJ8516" t="str">
        <f>IF(AI8516="","",IF(ISERROR(VLOOKUP(CONCATENATE(F8516),Term!$A$1:$C$2000,1,FALSE)),0,1))</f>
        <v/>
      </c>
    </row>
    <row r="8517" spans="36:36" x14ac:dyDescent="0.15">
      <c r="AJ8517" t="str">
        <f>IF(AI8517="","",IF(ISERROR(VLOOKUP(CONCATENATE(F8517),Term!$A$1:$C$2000,1,FALSE)),0,1))</f>
        <v/>
      </c>
    </row>
    <row r="8518" spans="36:36" x14ac:dyDescent="0.15">
      <c r="AJ8518" t="str">
        <f>IF(AI8518="","",IF(ISERROR(VLOOKUP(CONCATENATE(F8518),Term!$A$1:$C$2000,1,FALSE)),0,1))</f>
        <v/>
      </c>
    </row>
    <row r="8519" spans="36:36" x14ac:dyDescent="0.15">
      <c r="AJ8519" t="str">
        <f>IF(AI8519="","",IF(ISERROR(VLOOKUP(CONCATENATE(F8519),Term!$A$1:$C$2000,1,FALSE)),0,1))</f>
        <v/>
      </c>
    </row>
    <row r="8520" spans="36:36" x14ac:dyDescent="0.15">
      <c r="AJ8520" t="str">
        <f>IF(AI8520="","",IF(ISERROR(VLOOKUP(CONCATENATE(F8520),Term!$A$1:$C$2000,1,FALSE)),0,1))</f>
        <v/>
      </c>
    </row>
    <row r="8521" spans="36:36" x14ac:dyDescent="0.15">
      <c r="AJ8521" t="str">
        <f>IF(AI8521="","",IF(ISERROR(VLOOKUP(CONCATENATE(F8521),Term!$A$1:$C$2000,1,FALSE)),0,1))</f>
        <v/>
      </c>
    </row>
    <row r="8522" spans="36:36" x14ac:dyDescent="0.15">
      <c r="AJ8522" t="str">
        <f>IF(AI8522="","",IF(ISERROR(VLOOKUP(CONCATENATE(F8522),Term!$A$1:$C$2000,1,FALSE)),0,1))</f>
        <v/>
      </c>
    </row>
    <row r="8523" spans="36:36" x14ac:dyDescent="0.15">
      <c r="AJ8523" t="str">
        <f>IF(AI8523="","",IF(ISERROR(VLOOKUP(CONCATENATE(F8523),Term!$A$1:$C$2000,1,FALSE)),0,1))</f>
        <v/>
      </c>
    </row>
    <row r="8524" spans="36:36" x14ac:dyDescent="0.15">
      <c r="AJ8524" t="str">
        <f>IF(AI8524="","",IF(ISERROR(VLOOKUP(CONCATENATE(F8524),Term!$A$1:$C$2000,1,FALSE)),0,1))</f>
        <v/>
      </c>
    </row>
    <row r="8525" spans="36:36" x14ac:dyDescent="0.15">
      <c r="AJ8525" t="str">
        <f>IF(AI8525="","",IF(ISERROR(VLOOKUP(CONCATENATE(F8525),Term!$A$1:$C$2000,1,FALSE)),0,1))</f>
        <v/>
      </c>
    </row>
    <row r="8526" spans="36:36" x14ac:dyDescent="0.15">
      <c r="AJ8526" t="str">
        <f>IF(AI8526="","",IF(ISERROR(VLOOKUP(CONCATENATE(F8526),Term!$A$1:$C$2000,1,FALSE)),0,1))</f>
        <v/>
      </c>
    </row>
    <row r="8527" spans="36:36" x14ac:dyDescent="0.15">
      <c r="AJ8527" t="str">
        <f>IF(AI8527="","",IF(ISERROR(VLOOKUP(CONCATENATE(F8527),Term!$A$1:$C$2000,1,FALSE)),0,1))</f>
        <v/>
      </c>
    </row>
    <row r="8528" spans="36:36" x14ac:dyDescent="0.15">
      <c r="AJ8528" t="str">
        <f>IF(AI8528="","",IF(ISERROR(VLOOKUP(CONCATENATE(F8528),Term!$A$1:$C$2000,1,FALSE)),0,1))</f>
        <v/>
      </c>
    </row>
    <row r="8529" spans="36:36" x14ac:dyDescent="0.15">
      <c r="AJ8529" t="str">
        <f>IF(AI8529="","",IF(ISERROR(VLOOKUP(CONCATENATE(F8529),Term!$A$1:$C$2000,1,FALSE)),0,1))</f>
        <v/>
      </c>
    </row>
    <row r="8530" spans="36:36" x14ac:dyDescent="0.15">
      <c r="AJ8530" t="str">
        <f>IF(AI8530="","",IF(ISERROR(VLOOKUP(CONCATENATE(F8530),Term!$A$1:$C$2000,1,FALSE)),0,1))</f>
        <v/>
      </c>
    </row>
    <row r="8531" spans="36:36" x14ac:dyDescent="0.15">
      <c r="AJ8531" t="str">
        <f>IF(AI8531="","",IF(ISERROR(VLOOKUP(CONCATENATE(F8531),Term!$A$1:$C$2000,1,FALSE)),0,1))</f>
        <v/>
      </c>
    </row>
    <row r="8532" spans="36:36" x14ac:dyDescent="0.15">
      <c r="AJ8532" t="str">
        <f>IF(AI8532="","",IF(ISERROR(VLOOKUP(CONCATENATE(F8532),Term!$A$1:$C$2000,1,FALSE)),0,1))</f>
        <v/>
      </c>
    </row>
    <row r="8533" spans="36:36" x14ac:dyDescent="0.15">
      <c r="AJ8533" t="str">
        <f>IF(AI8533="","",IF(ISERROR(VLOOKUP(CONCATENATE(F8533),Term!$A$1:$C$2000,1,FALSE)),0,1))</f>
        <v/>
      </c>
    </row>
    <row r="8534" spans="36:36" x14ac:dyDescent="0.15">
      <c r="AJ8534" t="str">
        <f>IF(AI8534="","",IF(ISERROR(VLOOKUP(CONCATENATE(F8534),Term!$A$1:$C$2000,1,FALSE)),0,1))</f>
        <v/>
      </c>
    </row>
    <row r="8535" spans="36:36" x14ac:dyDescent="0.15">
      <c r="AJ8535" t="str">
        <f>IF(AI8535="","",IF(ISERROR(VLOOKUP(CONCATENATE(F8535),Term!$A$1:$C$2000,1,FALSE)),0,1))</f>
        <v/>
      </c>
    </row>
    <row r="8536" spans="36:36" x14ac:dyDescent="0.15">
      <c r="AJ8536" t="str">
        <f>IF(AI8536="","",IF(ISERROR(VLOOKUP(CONCATENATE(F8536),Term!$A$1:$C$2000,1,FALSE)),0,1))</f>
        <v/>
      </c>
    </row>
    <row r="8537" spans="36:36" x14ac:dyDescent="0.15">
      <c r="AJ8537" t="str">
        <f>IF(AI8537="","",IF(ISERROR(VLOOKUP(CONCATENATE(F8537),Term!$A$1:$C$2000,1,FALSE)),0,1))</f>
        <v/>
      </c>
    </row>
    <row r="8538" spans="36:36" x14ac:dyDescent="0.15">
      <c r="AJ8538" t="str">
        <f>IF(AI8538="","",IF(ISERROR(VLOOKUP(CONCATENATE(F8538),Term!$A$1:$C$2000,1,FALSE)),0,1))</f>
        <v/>
      </c>
    </row>
    <row r="8539" spans="36:36" x14ac:dyDescent="0.15">
      <c r="AJ8539" t="str">
        <f>IF(AI8539="","",IF(ISERROR(VLOOKUP(CONCATENATE(F8539),Term!$A$1:$C$2000,1,FALSE)),0,1))</f>
        <v/>
      </c>
    </row>
    <row r="8540" spans="36:36" x14ac:dyDescent="0.15">
      <c r="AJ8540" t="str">
        <f>IF(AI8540="","",IF(ISERROR(VLOOKUP(CONCATENATE(F8540),Term!$A$1:$C$2000,1,FALSE)),0,1))</f>
        <v/>
      </c>
    </row>
    <row r="8541" spans="36:36" x14ac:dyDescent="0.15">
      <c r="AJ8541" t="str">
        <f>IF(AI8541="","",IF(ISERROR(VLOOKUP(CONCATENATE(F8541),Term!$A$1:$C$2000,1,FALSE)),0,1))</f>
        <v/>
      </c>
    </row>
    <row r="8542" spans="36:36" x14ac:dyDescent="0.15">
      <c r="AJ8542" t="str">
        <f>IF(AI8542="","",IF(ISERROR(VLOOKUP(CONCATENATE(F8542),Term!$A$1:$C$2000,1,FALSE)),0,1))</f>
        <v/>
      </c>
    </row>
    <row r="8543" spans="36:36" x14ac:dyDescent="0.15">
      <c r="AJ8543" t="str">
        <f>IF(AI8543="","",IF(ISERROR(VLOOKUP(CONCATENATE(F8543),Term!$A$1:$C$2000,1,FALSE)),0,1))</f>
        <v/>
      </c>
    </row>
    <row r="8544" spans="36:36" x14ac:dyDescent="0.15">
      <c r="AJ8544" t="str">
        <f>IF(AI8544="","",IF(ISERROR(VLOOKUP(CONCATENATE(F8544),Term!$A$1:$C$2000,1,FALSE)),0,1))</f>
        <v/>
      </c>
    </row>
    <row r="8545" spans="36:36" x14ac:dyDescent="0.15">
      <c r="AJ8545" t="str">
        <f>IF(AI8545="","",IF(ISERROR(VLOOKUP(CONCATENATE(F8545),Term!$A$1:$C$2000,1,FALSE)),0,1))</f>
        <v/>
      </c>
    </row>
    <row r="8546" spans="36:36" x14ac:dyDescent="0.15">
      <c r="AJ8546" t="str">
        <f>IF(AI8546="","",IF(ISERROR(VLOOKUP(CONCATENATE(F8546),Term!$A$1:$C$2000,1,FALSE)),0,1))</f>
        <v/>
      </c>
    </row>
    <row r="8547" spans="36:36" x14ac:dyDescent="0.15">
      <c r="AJ8547" t="str">
        <f>IF(AI8547="","",IF(ISERROR(VLOOKUP(CONCATENATE(F8547),Term!$A$1:$C$2000,1,FALSE)),0,1))</f>
        <v/>
      </c>
    </row>
    <row r="8548" spans="36:36" x14ac:dyDescent="0.15">
      <c r="AJ8548" t="str">
        <f>IF(AI8548="","",IF(ISERROR(VLOOKUP(CONCATENATE(F8548),Term!$A$1:$C$2000,1,FALSE)),0,1))</f>
        <v/>
      </c>
    </row>
    <row r="8549" spans="36:36" x14ac:dyDescent="0.15">
      <c r="AJ8549" t="str">
        <f>IF(AI8549="","",IF(ISERROR(VLOOKUP(CONCATENATE(F8549),Term!$A$1:$C$2000,1,FALSE)),0,1))</f>
        <v/>
      </c>
    </row>
    <row r="8550" spans="36:36" x14ac:dyDescent="0.15">
      <c r="AJ8550" t="str">
        <f>IF(AI8550="","",IF(ISERROR(VLOOKUP(CONCATENATE(F8550),Term!$A$1:$C$2000,1,FALSE)),0,1))</f>
        <v/>
      </c>
    </row>
    <row r="8551" spans="36:36" x14ac:dyDescent="0.15">
      <c r="AJ8551" t="str">
        <f>IF(AI8551="","",IF(ISERROR(VLOOKUP(CONCATENATE(F8551),Term!$A$1:$C$2000,1,FALSE)),0,1))</f>
        <v/>
      </c>
    </row>
    <row r="8552" spans="36:36" x14ac:dyDescent="0.15">
      <c r="AJ8552" t="str">
        <f>IF(AI8552="","",IF(ISERROR(VLOOKUP(CONCATENATE(F8552),Term!$A$1:$C$2000,1,FALSE)),0,1))</f>
        <v/>
      </c>
    </row>
    <row r="8553" spans="36:36" x14ac:dyDescent="0.15">
      <c r="AJ8553" t="str">
        <f>IF(AI8553="","",IF(ISERROR(VLOOKUP(CONCATENATE(F8553),Term!$A$1:$C$2000,1,FALSE)),0,1))</f>
        <v/>
      </c>
    </row>
    <row r="8554" spans="36:36" x14ac:dyDescent="0.15">
      <c r="AJ8554" t="str">
        <f>IF(AI8554="","",IF(ISERROR(VLOOKUP(CONCATENATE(F8554),Term!$A$1:$C$2000,1,FALSE)),0,1))</f>
        <v/>
      </c>
    </row>
    <row r="8555" spans="36:36" x14ac:dyDescent="0.15">
      <c r="AJ8555" t="str">
        <f>IF(AI8555="","",IF(ISERROR(VLOOKUP(CONCATENATE(F8555),Term!$A$1:$C$2000,1,FALSE)),0,1))</f>
        <v/>
      </c>
    </row>
    <row r="8556" spans="36:36" x14ac:dyDescent="0.15">
      <c r="AJ8556" t="str">
        <f>IF(AI8556="","",IF(ISERROR(VLOOKUP(CONCATENATE(F8556),Term!$A$1:$C$2000,1,FALSE)),0,1))</f>
        <v/>
      </c>
    </row>
    <row r="8557" spans="36:36" x14ac:dyDescent="0.15">
      <c r="AJ8557" t="str">
        <f>IF(AI8557="","",IF(ISERROR(VLOOKUP(CONCATENATE(F8557),Term!$A$1:$C$2000,1,FALSE)),0,1))</f>
        <v/>
      </c>
    </row>
    <row r="8558" spans="36:36" x14ac:dyDescent="0.15">
      <c r="AJ8558" t="str">
        <f>IF(AI8558="","",IF(ISERROR(VLOOKUP(CONCATENATE(F8558),Term!$A$1:$C$2000,1,FALSE)),0,1))</f>
        <v/>
      </c>
    </row>
    <row r="8559" spans="36:36" x14ac:dyDescent="0.15">
      <c r="AJ8559" t="str">
        <f>IF(AI8559="","",IF(ISERROR(VLOOKUP(CONCATENATE(F8559),Term!$A$1:$C$2000,1,FALSE)),0,1))</f>
        <v/>
      </c>
    </row>
    <row r="8560" spans="36:36" x14ac:dyDescent="0.15">
      <c r="AJ8560" t="str">
        <f>IF(AI8560="","",IF(ISERROR(VLOOKUP(CONCATENATE(F8560),Term!$A$1:$C$2000,1,FALSE)),0,1))</f>
        <v/>
      </c>
    </row>
    <row r="8561" spans="36:36" x14ac:dyDescent="0.15">
      <c r="AJ8561" t="str">
        <f>IF(AI8561="","",IF(ISERROR(VLOOKUP(CONCATENATE(F8561),Term!$A$1:$C$2000,1,FALSE)),0,1))</f>
        <v/>
      </c>
    </row>
    <row r="8562" spans="36:36" x14ac:dyDescent="0.15">
      <c r="AJ8562" t="str">
        <f>IF(AI8562="","",IF(ISERROR(VLOOKUP(CONCATENATE(F8562),Term!$A$1:$C$2000,1,FALSE)),0,1))</f>
        <v/>
      </c>
    </row>
    <row r="8563" spans="36:36" x14ac:dyDescent="0.15">
      <c r="AJ8563" t="str">
        <f>IF(AI8563="","",IF(ISERROR(VLOOKUP(CONCATENATE(F8563),Term!$A$1:$C$2000,1,FALSE)),0,1))</f>
        <v/>
      </c>
    </row>
    <row r="8564" spans="36:36" x14ac:dyDescent="0.15">
      <c r="AJ8564" t="str">
        <f>IF(AI8564="","",IF(ISERROR(VLOOKUP(CONCATENATE(F8564),Term!$A$1:$C$2000,1,FALSE)),0,1))</f>
        <v/>
      </c>
    </row>
    <row r="8565" spans="36:36" x14ac:dyDescent="0.15">
      <c r="AJ8565" t="str">
        <f>IF(AI8565="","",IF(ISERROR(VLOOKUP(CONCATENATE(F8565),Term!$A$1:$C$2000,1,FALSE)),0,1))</f>
        <v/>
      </c>
    </row>
    <row r="8566" spans="36:36" x14ac:dyDescent="0.15">
      <c r="AJ8566" t="str">
        <f>IF(AI8566="","",IF(ISERROR(VLOOKUP(CONCATENATE(F8566),Term!$A$1:$C$2000,1,FALSE)),0,1))</f>
        <v/>
      </c>
    </row>
    <row r="8567" spans="36:36" x14ac:dyDescent="0.15">
      <c r="AJ8567" t="str">
        <f>IF(AI8567="","",IF(ISERROR(VLOOKUP(CONCATENATE(F8567),Term!$A$1:$C$2000,1,FALSE)),0,1))</f>
        <v/>
      </c>
    </row>
    <row r="8568" spans="36:36" x14ac:dyDescent="0.15">
      <c r="AJ8568" t="str">
        <f>IF(AI8568="","",IF(ISERROR(VLOOKUP(CONCATENATE(F8568),Term!$A$1:$C$2000,1,FALSE)),0,1))</f>
        <v/>
      </c>
    </row>
    <row r="8569" spans="36:36" x14ac:dyDescent="0.15">
      <c r="AJ8569" t="str">
        <f>IF(AI8569="","",IF(ISERROR(VLOOKUP(CONCATENATE(F8569),Term!$A$1:$C$2000,1,FALSE)),0,1))</f>
        <v/>
      </c>
    </row>
    <row r="8570" spans="36:36" x14ac:dyDescent="0.15">
      <c r="AJ8570" t="str">
        <f>IF(AI8570="","",IF(ISERROR(VLOOKUP(CONCATENATE(F8570),Term!$A$1:$C$2000,1,FALSE)),0,1))</f>
        <v/>
      </c>
    </row>
    <row r="8571" spans="36:36" x14ac:dyDescent="0.15">
      <c r="AJ8571" t="str">
        <f>IF(AI8571="","",IF(ISERROR(VLOOKUP(CONCATENATE(F8571),Term!$A$1:$C$2000,1,FALSE)),0,1))</f>
        <v/>
      </c>
    </row>
    <row r="8572" spans="36:36" x14ac:dyDescent="0.15">
      <c r="AJ8572" t="str">
        <f>IF(AI8572="","",IF(ISERROR(VLOOKUP(CONCATENATE(F8572),Term!$A$1:$C$2000,1,FALSE)),0,1))</f>
        <v/>
      </c>
    </row>
    <row r="8573" spans="36:36" x14ac:dyDescent="0.15">
      <c r="AJ8573" t="str">
        <f>IF(AI8573="","",IF(ISERROR(VLOOKUP(CONCATENATE(F8573),Term!$A$1:$C$2000,1,FALSE)),0,1))</f>
        <v/>
      </c>
    </row>
    <row r="8574" spans="36:36" x14ac:dyDescent="0.15">
      <c r="AJ8574" t="str">
        <f>IF(AI8574="","",IF(ISERROR(VLOOKUP(CONCATENATE(F8574),Term!$A$1:$C$2000,1,FALSE)),0,1))</f>
        <v/>
      </c>
    </row>
    <row r="8575" spans="36:36" x14ac:dyDescent="0.15">
      <c r="AJ8575" t="str">
        <f>IF(AI8575="","",IF(ISERROR(VLOOKUP(CONCATENATE(F8575),Term!$A$1:$C$2000,1,FALSE)),0,1))</f>
        <v/>
      </c>
    </row>
    <row r="8576" spans="36:36" x14ac:dyDescent="0.15">
      <c r="AJ8576" t="str">
        <f>IF(AI8576="","",IF(ISERROR(VLOOKUP(CONCATENATE(F8576),Term!$A$1:$C$2000,1,FALSE)),0,1))</f>
        <v/>
      </c>
    </row>
    <row r="8577" spans="36:36" x14ac:dyDescent="0.15">
      <c r="AJ8577" t="str">
        <f>IF(AI8577="","",IF(ISERROR(VLOOKUP(CONCATENATE(F8577),Term!$A$1:$C$2000,1,FALSE)),0,1))</f>
        <v/>
      </c>
    </row>
    <row r="8578" spans="36:36" x14ac:dyDescent="0.15">
      <c r="AJ8578" t="str">
        <f>IF(AI8578="","",IF(ISERROR(VLOOKUP(CONCATENATE(F8578),Term!$A$1:$C$2000,1,FALSE)),0,1))</f>
        <v/>
      </c>
    </row>
    <row r="8579" spans="36:36" x14ac:dyDescent="0.15">
      <c r="AJ8579" t="str">
        <f>IF(AI8579="","",IF(ISERROR(VLOOKUP(CONCATENATE(F8579),Term!$A$1:$C$2000,1,FALSE)),0,1))</f>
        <v/>
      </c>
    </row>
    <row r="8580" spans="36:36" x14ac:dyDescent="0.15">
      <c r="AJ8580" t="str">
        <f>IF(AI8580="","",IF(ISERROR(VLOOKUP(CONCATENATE(F8580),Term!$A$1:$C$2000,1,FALSE)),0,1))</f>
        <v/>
      </c>
    </row>
    <row r="8581" spans="36:36" x14ac:dyDescent="0.15">
      <c r="AJ8581" t="str">
        <f>IF(AI8581="","",IF(ISERROR(VLOOKUP(CONCATENATE(F8581),Term!$A$1:$C$2000,1,FALSE)),0,1))</f>
        <v/>
      </c>
    </row>
    <row r="8582" spans="36:36" x14ac:dyDescent="0.15">
      <c r="AJ8582" t="str">
        <f>IF(AI8582="","",IF(ISERROR(VLOOKUP(CONCATENATE(F8582),Term!$A$1:$C$2000,1,FALSE)),0,1))</f>
        <v/>
      </c>
    </row>
    <row r="8583" spans="36:36" x14ac:dyDescent="0.15">
      <c r="AJ8583" t="str">
        <f>IF(AI8583="","",IF(ISERROR(VLOOKUP(CONCATENATE(F8583),Term!$A$1:$C$2000,1,FALSE)),0,1))</f>
        <v/>
      </c>
    </row>
    <row r="8584" spans="36:36" x14ac:dyDescent="0.15">
      <c r="AJ8584" t="str">
        <f>IF(AI8584="","",IF(ISERROR(VLOOKUP(CONCATENATE(F8584),Term!$A$1:$C$2000,1,FALSE)),0,1))</f>
        <v/>
      </c>
    </row>
    <row r="8585" spans="36:36" x14ac:dyDescent="0.15">
      <c r="AJ8585" t="str">
        <f>IF(AI8585="","",IF(ISERROR(VLOOKUP(CONCATENATE(F8585),Term!$A$1:$C$2000,1,FALSE)),0,1))</f>
        <v/>
      </c>
    </row>
    <row r="8586" spans="36:36" x14ac:dyDescent="0.15">
      <c r="AJ8586" t="str">
        <f>IF(AI8586="","",IF(ISERROR(VLOOKUP(CONCATENATE(F8586),Term!$A$1:$C$2000,1,FALSE)),0,1))</f>
        <v/>
      </c>
    </row>
    <row r="8587" spans="36:36" x14ac:dyDescent="0.15">
      <c r="AJ8587" t="str">
        <f>IF(AI8587="","",IF(ISERROR(VLOOKUP(CONCATENATE(F8587),Term!$A$1:$C$2000,1,FALSE)),0,1))</f>
        <v/>
      </c>
    </row>
    <row r="8588" spans="36:36" x14ac:dyDescent="0.15">
      <c r="AJ8588" t="str">
        <f>IF(AI8588="","",IF(ISERROR(VLOOKUP(CONCATENATE(F8588),Term!$A$1:$C$2000,1,FALSE)),0,1))</f>
        <v/>
      </c>
    </row>
    <row r="8589" spans="36:36" x14ac:dyDescent="0.15">
      <c r="AJ8589" t="str">
        <f>IF(AI8589="","",IF(ISERROR(VLOOKUP(CONCATENATE(F8589),Term!$A$1:$C$2000,1,FALSE)),0,1))</f>
        <v/>
      </c>
    </row>
    <row r="8590" spans="36:36" x14ac:dyDescent="0.15">
      <c r="AJ8590" t="str">
        <f>IF(AI8590="","",IF(ISERROR(VLOOKUP(CONCATENATE(F8590),Term!$A$1:$C$2000,1,FALSE)),0,1))</f>
        <v/>
      </c>
    </row>
    <row r="8591" spans="36:36" x14ac:dyDescent="0.15">
      <c r="AJ8591" t="str">
        <f>IF(AI8591="","",IF(ISERROR(VLOOKUP(CONCATENATE(F8591),Term!$A$1:$C$2000,1,FALSE)),0,1))</f>
        <v/>
      </c>
    </row>
    <row r="8592" spans="36:36" x14ac:dyDescent="0.15">
      <c r="AJ8592" t="str">
        <f>IF(AI8592="","",IF(ISERROR(VLOOKUP(CONCATENATE(F8592),Term!$A$1:$C$2000,1,FALSE)),0,1))</f>
        <v/>
      </c>
    </row>
    <row r="8593" spans="36:36" x14ac:dyDescent="0.15">
      <c r="AJ8593" t="str">
        <f>IF(AI8593="","",IF(ISERROR(VLOOKUP(CONCATENATE(F8593),Term!$A$1:$C$2000,1,FALSE)),0,1))</f>
        <v/>
      </c>
    </row>
    <row r="8594" spans="36:36" x14ac:dyDescent="0.15">
      <c r="AJ8594" t="str">
        <f>IF(AI8594="","",IF(ISERROR(VLOOKUP(CONCATENATE(F8594),Term!$A$1:$C$2000,1,FALSE)),0,1))</f>
        <v/>
      </c>
    </row>
    <row r="8595" spans="36:36" x14ac:dyDescent="0.15">
      <c r="AJ8595" t="str">
        <f>IF(AI8595="","",IF(ISERROR(VLOOKUP(CONCATENATE(F8595),Term!$A$1:$C$2000,1,FALSE)),0,1))</f>
        <v/>
      </c>
    </row>
    <row r="8596" spans="36:36" x14ac:dyDescent="0.15">
      <c r="AJ8596" t="str">
        <f>IF(AI8596="","",IF(ISERROR(VLOOKUP(CONCATENATE(F8596),Term!$A$1:$C$2000,1,FALSE)),0,1))</f>
        <v/>
      </c>
    </row>
    <row r="8597" spans="36:36" x14ac:dyDescent="0.15">
      <c r="AJ8597" t="str">
        <f>IF(AI8597="","",IF(ISERROR(VLOOKUP(CONCATENATE(F8597),Term!$A$1:$C$2000,1,FALSE)),0,1))</f>
        <v/>
      </c>
    </row>
    <row r="8598" spans="36:36" x14ac:dyDescent="0.15">
      <c r="AJ8598" t="str">
        <f>IF(AI8598="","",IF(ISERROR(VLOOKUP(CONCATENATE(F8598),Term!$A$1:$C$2000,1,FALSE)),0,1))</f>
        <v/>
      </c>
    </row>
    <row r="8599" spans="36:36" x14ac:dyDescent="0.15">
      <c r="AJ8599" t="str">
        <f>IF(AI8599="","",IF(ISERROR(VLOOKUP(CONCATENATE(F8599),Term!$A$1:$C$2000,1,FALSE)),0,1))</f>
        <v/>
      </c>
    </row>
    <row r="8600" spans="36:36" x14ac:dyDescent="0.15">
      <c r="AJ8600" t="str">
        <f>IF(AI8600="","",IF(ISERROR(VLOOKUP(CONCATENATE(F8600),Term!$A$1:$C$2000,1,FALSE)),0,1))</f>
        <v/>
      </c>
    </row>
    <row r="8601" spans="36:36" x14ac:dyDescent="0.15">
      <c r="AJ8601" t="str">
        <f>IF(AI8601="","",IF(ISERROR(VLOOKUP(CONCATENATE(F8601),Term!$A$1:$C$2000,1,FALSE)),0,1))</f>
        <v/>
      </c>
    </row>
    <row r="8602" spans="36:36" x14ac:dyDescent="0.15">
      <c r="AJ8602" t="str">
        <f>IF(AI8602="","",IF(ISERROR(VLOOKUP(CONCATENATE(F8602),Term!$A$1:$C$2000,1,FALSE)),0,1))</f>
        <v/>
      </c>
    </row>
    <row r="8603" spans="36:36" x14ac:dyDescent="0.15">
      <c r="AJ8603" t="str">
        <f>IF(AI8603="","",IF(ISERROR(VLOOKUP(CONCATENATE(F8603),Term!$A$1:$C$2000,1,FALSE)),0,1))</f>
        <v/>
      </c>
    </row>
    <row r="8604" spans="36:36" x14ac:dyDescent="0.15">
      <c r="AJ8604" t="str">
        <f>IF(AI8604="","",IF(ISERROR(VLOOKUP(CONCATENATE(F8604),Term!$A$1:$C$2000,1,FALSE)),0,1))</f>
        <v/>
      </c>
    </row>
    <row r="8605" spans="36:36" x14ac:dyDescent="0.15">
      <c r="AJ8605" t="str">
        <f>IF(AI8605="","",IF(ISERROR(VLOOKUP(CONCATENATE(F8605),Term!$A$1:$C$2000,1,FALSE)),0,1))</f>
        <v/>
      </c>
    </row>
    <row r="8606" spans="36:36" x14ac:dyDescent="0.15">
      <c r="AJ8606" t="str">
        <f>IF(AI8606="","",IF(ISERROR(VLOOKUP(CONCATENATE(F8606),Term!$A$1:$C$2000,1,FALSE)),0,1))</f>
        <v/>
      </c>
    </row>
    <row r="8607" spans="36:36" x14ac:dyDescent="0.15">
      <c r="AJ8607" t="str">
        <f>IF(AI8607="","",IF(ISERROR(VLOOKUP(CONCATENATE(F8607),Term!$A$1:$C$2000,1,FALSE)),0,1))</f>
        <v/>
      </c>
    </row>
    <row r="8608" spans="36:36" x14ac:dyDescent="0.15">
      <c r="AJ8608" t="str">
        <f>IF(AI8608="","",IF(ISERROR(VLOOKUP(CONCATENATE(F8608),Term!$A$1:$C$2000,1,FALSE)),0,1))</f>
        <v/>
      </c>
    </row>
    <row r="8609" spans="36:36" x14ac:dyDescent="0.15">
      <c r="AJ8609" t="str">
        <f>IF(AI8609="","",IF(ISERROR(VLOOKUP(CONCATENATE(F8609),Term!$A$1:$C$2000,1,FALSE)),0,1))</f>
        <v/>
      </c>
    </row>
    <row r="8610" spans="36:36" x14ac:dyDescent="0.15">
      <c r="AJ8610" t="str">
        <f>IF(AI8610="","",IF(ISERROR(VLOOKUP(CONCATENATE(F8610),Term!$A$1:$C$2000,1,FALSE)),0,1))</f>
        <v/>
      </c>
    </row>
    <row r="8611" spans="36:36" x14ac:dyDescent="0.15">
      <c r="AJ8611" t="str">
        <f>IF(AI8611="","",IF(ISERROR(VLOOKUP(CONCATENATE(F8611),Term!$A$1:$C$2000,1,FALSE)),0,1))</f>
        <v/>
      </c>
    </row>
    <row r="8612" spans="36:36" x14ac:dyDescent="0.15">
      <c r="AJ8612" t="str">
        <f>IF(AI8612="","",IF(ISERROR(VLOOKUP(CONCATENATE(F8612),Term!$A$1:$C$2000,1,FALSE)),0,1))</f>
        <v/>
      </c>
    </row>
    <row r="8613" spans="36:36" x14ac:dyDescent="0.15">
      <c r="AJ8613" t="str">
        <f>IF(AI8613="","",IF(ISERROR(VLOOKUP(CONCATENATE(F8613),Term!$A$1:$C$2000,1,FALSE)),0,1))</f>
        <v/>
      </c>
    </row>
    <row r="8614" spans="36:36" x14ac:dyDescent="0.15">
      <c r="AJ8614" t="str">
        <f>IF(AI8614="","",IF(ISERROR(VLOOKUP(CONCATENATE(F8614),Term!$A$1:$C$2000,1,FALSE)),0,1))</f>
        <v/>
      </c>
    </row>
    <row r="8615" spans="36:36" x14ac:dyDescent="0.15">
      <c r="AJ8615" t="str">
        <f>IF(AI8615="","",IF(ISERROR(VLOOKUP(CONCATENATE(F8615),Term!$A$1:$C$2000,1,FALSE)),0,1))</f>
        <v/>
      </c>
    </row>
    <row r="8616" spans="36:36" x14ac:dyDescent="0.15">
      <c r="AJ8616" t="str">
        <f>IF(AI8616="","",IF(ISERROR(VLOOKUP(CONCATENATE(F8616),Term!$A$1:$C$2000,1,FALSE)),0,1))</f>
        <v/>
      </c>
    </row>
    <row r="8617" spans="36:36" x14ac:dyDescent="0.15">
      <c r="AJ8617" t="str">
        <f>IF(AI8617="","",IF(ISERROR(VLOOKUP(CONCATENATE(F8617),Term!$A$1:$C$2000,1,FALSE)),0,1))</f>
        <v/>
      </c>
    </row>
    <row r="8618" spans="36:36" x14ac:dyDescent="0.15">
      <c r="AJ8618" t="str">
        <f>IF(AI8618="","",IF(ISERROR(VLOOKUP(CONCATENATE(F8618),Term!$A$1:$C$2000,1,FALSE)),0,1))</f>
        <v/>
      </c>
    </row>
    <row r="8619" spans="36:36" x14ac:dyDescent="0.15">
      <c r="AJ8619" t="str">
        <f>IF(AI8619="","",IF(ISERROR(VLOOKUP(CONCATENATE(F8619),Term!$A$1:$C$2000,1,FALSE)),0,1))</f>
        <v/>
      </c>
    </row>
    <row r="8620" spans="36:36" x14ac:dyDescent="0.15">
      <c r="AJ8620" t="str">
        <f>IF(AI8620="","",IF(ISERROR(VLOOKUP(CONCATENATE(F8620),Term!$A$1:$C$2000,1,FALSE)),0,1))</f>
        <v/>
      </c>
    </row>
    <row r="8621" spans="36:36" x14ac:dyDescent="0.15">
      <c r="AJ8621" t="str">
        <f>IF(AI8621="","",IF(ISERROR(VLOOKUP(CONCATENATE(F8621),Term!$A$1:$C$2000,1,FALSE)),0,1))</f>
        <v/>
      </c>
    </row>
    <row r="8622" spans="36:36" x14ac:dyDescent="0.15">
      <c r="AJ8622" t="str">
        <f>IF(AI8622="","",IF(ISERROR(VLOOKUP(CONCATENATE(F8622),Term!$A$1:$C$2000,1,FALSE)),0,1))</f>
        <v/>
      </c>
    </row>
    <row r="8623" spans="36:36" x14ac:dyDescent="0.15">
      <c r="AJ8623" t="str">
        <f>IF(AI8623="","",IF(ISERROR(VLOOKUP(CONCATENATE(F8623),Term!$A$1:$C$2000,1,FALSE)),0,1))</f>
        <v/>
      </c>
    </row>
    <row r="8624" spans="36:36" x14ac:dyDescent="0.15">
      <c r="AJ8624" t="str">
        <f>IF(AI8624="","",IF(ISERROR(VLOOKUP(CONCATENATE(F8624),Term!$A$1:$C$2000,1,FALSE)),0,1))</f>
        <v/>
      </c>
    </row>
    <row r="8625" spans="36:36" x14ac:dyDescent="0.15">
      <c r="AJ8625" t="str">
        <f>IF(AI8625="","",IF(ISERROR(VLOOKUP(CONCATENATE(F8625),Term!$A$1:$C$2000,1,FALSE)),0,1))</f>
        <v/>
      </c>
    </row>
    <row r="8626" spans="36:36" x14ac:dyDescent="0.15">
      <c r="AJ8626" t="str">
        <f>IF(AI8626="","",IF(ISERROR(VLOOKUP(CONCATENATE(F8626),Term!$A$1:$C$2000,1,FALSE)),0,1))</f>
        <v/>
      </c>
    </row>
    <row r="8627" spans="36:36" x14ac:dyDescent="0.15">
      <c r="AJ8627" t="str">
        <f>IF(AI8627="","",IF(ISERROR(VLOOKUP(CONCATENATE(F8627),Term!$A$1:$C$2000,1,FALSE)),0,1))</f>
        <v/>
      </c>
    </row>
    <row r="8628" spans="36:36" x14ac:dyDescent="0.15">
      <c r="AJ8628" t="str">
        <f>IF(AI8628="","",IF(ISERROR(VLOOKUP(CONCATENATE(F8628),Term!$A$1:$C$2000,1,FALSE)),0,1))</f>
        <v/>
      </c>
    </row>
    <row r="8629" spans="36:36" x14ac:dyDescent="0.15">
      <c r="AJ8629" t="str">
        <f>IF(AI8629="","",IF(ISERROR(VLOOKUP(CONCATENATE(F8629),Term!$A$1:$C$2000,1,FALSE)),0,1))</f>
        <v/>
      </c>
    </row>
    <row r="8630" spans="36:36" x14ac:dyDescent="0.15">
      <c r="AJ8630" t="str">
        <f>IF(AI8630="","",IF(ISERROR(VLOOKUP(CONCATENATE(F8630),Term!$A$1:$C$2000,1,FALSE)),0,1))</f>
        <v/>
      </c>
    </row>
    <row r="8631" spans="36:36" x14ac:dyDescent="0.15">
      <c r="AJ8631" t="str">
        <f>IF(AI8631="","",IF(ISERROR(VLOOKUP(CONCATENATE(F8631),Term!$A$1:$C$2000,1,FALSE)),0,1))</f>
        <v/>
      </c>
    </row>
    <row r="8632" spans="36:36" x14ac:dyDescent="0.15">
      <c r="AJ8632" t="str">
        <f>IF(AI8632="","",IF(ISERROR(VLOOKUP(CONCATENATE(F8632),Term!$A$1:$C$2000,1,FALSE)),0,1))</f>
        <v/>
      </c>
    </row>
    <row r="8633" spans="36:36" x14ac:dyDescent="0.15">
      <c r="AJ8633" t="str">
        <f>IF(AI8633="","",IF(ISERROR(VLOOKUP(CONCATENATE(F8633),Term!$A$1:$C$2000,1,FALSE)),0,1))</f>
        <v/>
      </c>
    </row>
    <row r="8634" spans="36:36" x14ac:dyDescent="0.15">
      <c r="AJ8634" t="str">
        <f>IF(AI8634="","",IF(ISERROR(VLOOKUP(CONCATENATE(F8634),Term!$A$1:$C$2000,1,FALSE)),0,1))</f>
        <v/>
      </c>
    </row>
    <row r="8635" spans="36:36" x14ac:dyDescent="0.15">
      <c r="AJ8635" t="str">
        <f>IF(AI8635="","",IF(ISERROR(VLOOKUP(CONCATENATE(F8635),Term!$A$1:$C$2000,1,FALSE)),0,1))</f>
        <v/>
      </c>
    </row>
    <row r="8636" spans="36:36" x14ac:dyDescent="0.15">
      <c r="AJ8636" t="str">
        <f>IF(AI8636="","",IF(ISERROR(VLOOKUP(CONCATENATE(F8636),Term!$A$1:$C$2000,1,FALSE)),0,1))</f>
        <v/>
      </c>
    </row>
    <row r="8637" spans="36:36" x14ac:dyDescent="0.15">
      <c r="AJ8637" t="str">
        <f>IF(AI8637="","",IF(ISERROR(VLOOKUP(CONCATENATE(F8637),Term!$A$1:$C$2000,1,FALSE)),0,1))</f>
        <v/>
      </c>
    </row>
    <row r="8638" spans="36:36" x14ac:dyDescent="0.15">
      <c r="AJ8638" t="str">
        <f>IF(AI8638="","",IF(ISERROR(VLOOKUP(CONCATENATE(F8638),Term!$A$1:$C$2000,1,FALSE)),0,1))</f>
        <v/>
      </c>
    </row>
    <row r="8639" spans="36:36" x14ac:dyDescent="0.15">
      <c r="AJ8639" t="str">
        <f>IF(AI8639="","",IF(ISERROR(VLOOKUP(CONCATENATE(F8639),Term!$A$1:$C$2000,1,FALSE)),0,1))</f>
        <v/>
      </c>
    </row>
    <row r="8640" spans="36:36" x14ac:dyDescent="0.15">
      <c r="AJ8640" t="str">
        <f>IF(AI8640="","",IF(ISERROR(VLOOKUP(CONCATENATE(F8640),Term!$A$1:$C$2000,1,FALSE)),0,1))</f>
        <v/>
      </c>
    </row>
    <row r="8641" spans="36:36" x14ac:dyDescent="0.15">
      <c r="AJ8641" t="str">
        <f>IF(AI8641="","",IF(ISERROR(VLOOKUP(CONCATENATE(F8641),Term!$A$1:$C$2000,1,FALSE)),0,1))</f>
        <v/>
      </c>
    </row>
    <row r="8642" spans="36:36" x14ac:dyDescent="0.15">
      <c r="AJ8642" t="str">
        <f>IF(AI8642="","",IF(ISERROR(VLOOKUP(CONCATENATE(F8642),Term!$A$1:$C$2000,1,FALSE)),0,1))</f>
        <v/>
      </c>
    </row>
    <row r="8643" spans="36:36" x14ac:dyDescent="0.15">
      <c r="AJ8643" t="str">
        <f>IF(AI8643="","",IF(ISERROR(VLOOKUP(CONCATENATE(F8643),Term!$A$1:$C$2000,1,FALSE)),0,1))</f>
        <v/>
      </c>
    </row>
    <row r="8644" spans="36:36" x14ac:dyDescent="0.15">
      <c r="AJ8644" t="str">
        <f>IF(AI8644="","",IF(ISERROR(VLOOKUP(CONCATENATE(F8644),Term!$A$1:$C$2000,1,FALSE)),0,1))</f>
        <v/>
      </c>
    </row>
    <row r="8645" spans="36:36" x14ac:dyDescent="0.15">
      <c r="AJ8645" t="str">
        <f>IF(AI8645="","",IF(ISERROR(VLOOKUP(CONCATENATE(F8645),Term!$A$1:$C$2000,1,FALSE)),0,1))</f>
        <v/>
      </c>
    </row>
    <row r="8646" spans="36:36" x14ac:dyDescent="0.15">
      <c r="AJ8646" t="str">
        <f>IF(AI8646="","",IF(ISERROR(VLOOKUP(CONCATENATE(F8646),Term!$A$1:$C$2000,1,FALSE)),0,1))</f>
        <v/>
      </c>
    </row>
    <row r="8647" spans="36:36" x14ac:dyDescent="0.15">
      <c r="AJ8647" t="str">
        <f>IF(AI8647="","",IF(ISERROR(VLOOKUP(CONCATENATE(F8647),Term!$A$1:$C$2000,1,FALSE)),0,1))</f>
        <v/>
      </c>
    </row>
    <row r="8648" spans="36:36" x14ac:dyDescent="0.15">
      <c r="AJ8648" t="str">
        <f>IF(AI8648="","",IF(ISERROR(VLOOKUP(CONCATENATE(F8648),Term!$A$1:$C$2000,1,FALSE)),0,1))</f>
        <v/>
      </c>
    </row>
    <row r="8649" spans="36:36" x14ac:dyDescent="0.15">
      <c r="AJ8649" t="str">
        <f>IF(AI8649="","",IF(ISERROR(VLOOKUP(CONCATENATE(F8649),Term!$A$1:$C$2000,1,FALSE)),0,1))</f>
        <v/>
      </c>
    </row>
    <row r="8650" spans="36:36" x14ac:dyDescent="0.15">
      <c r="AJ8650" t="str">
        <f>IF(AI8650="","",IF(ISERROR(VLOOKUP(CONCATENATE(F8650),Term!$A$1:$C$2000,1,FALSE)),0,1))</f>
        <v/>
      </c>
    </row>
    <row r="8651" spans="36:36" x14ac:dyDescent="0.15">
      <c r="AJ8651" t="str">
        <f>IF(AI8651="","",IF(ISERROR(VLOOKUP(CONCATENATE(F8651),Term!$A$1:$C$2000,1,FALSE)),0,1))</f>
        <v/>
      </c>
    </row>
    <row r="8652" spans="36:36" x14ac:dyDescent="0.15">
      <c r="AJ8652" t="str">
        <f>IF(AI8652="","",IF(ISERROR(VLOOKUP(CONCATENATE(F8652),Term!$A$1:$C$2000,1,FALSE)),0,1))</f>
        <v/>
      </c>
    </row>
    <row r="8653" spans="36:36" x14ac:dyDescent="0.15">
      <c r="AJ8653" t="str">
        <f>IF(AI8653="","",IF(ISERROR(VLOOKUP(CONCATENATE(F8653),Term!$A$1:$C$2000,1,FALSE)),0,1))</f>
        <v/>
      </c>
    </row>
    <row r="8654" spans="36:36" x14ac:dyDescent="0.15">
      <c r="AJ8654" t="str">
        <f>IF(AI8654="","",IF(ISERROR(VLOOKUP(CONCATENATE(F8654),Term!$A$1:$C$2000,1,FALSE)),0,1))</f>
        <v/>
      </c>
    </row>
    <row r="8655" spans="36:36" x14ac:dyDescent="0.15">
      <c r="AJ8655" t="str">
        <f>IF(AI8655="","",IF(ISERROR(VLOOKUP(CONCATENATE(F8655),Term!$A$1:$C$2000,1,FALSE)),0,1))</f>
        <v/>
      </c>
    </row>
    <row r="8656" spans="36:36" x14ac:dyDescent="0.15">
      <c r="AJ8656" t="str">
        <f>IF(AI8656="","",IF(ISERROR(VLOOKUP(CONCATENATE(F8656),Term!$A$1:$C$2000,1,FALSE)),0,1))</f>
        <v/>
      </c>
    </row>
    <row r="8657" spans="36:36" x14ac:dyDescent="0.15">
      <c r="AJ8657" t="str">
        <f>IF(AI8657="","",IF(ISERROR(VLOOKUP(CONCATENATE(F8657),Term!$A$1:$C$2000,1,FALSE)),0,1))</f>
        <v/>
      </c>
    </row>
    <row r="8658" spans="36:36" x14ac:dyDescent="0.15">
      <c r="AJ8658" t="str">
        <f>IF(AI8658="","",IF(ISERROR(VLOOKUP(CONCATENATE(F8658),Term!$A$1:$C$2000,1,FALSE)),0,1))</f>
        <v/>
      </c>
    </row>
    <row r="8659" spans="36:36" x14ac:dyDescent="0.15">
      <c r="AJ8659" t="str">
        <f>IF(AI8659="","",IF(ISERROR(VLOOKUP(CONCATENATE(F8659),Term!$A$1:$C$2000,1,FALSE)),0,1))</f>
        <v/>
      </c>
    </row>
    <row r="8660" spans="36:36" x14ac:dyDescent="0.15">
      <c r="AJ8660" t="str">
        <f>IF(AI8660="","",IF(ISERROR(VLOOKUP(CONCATENATE(F8660),Term!$A$1:$C$2000,1,FALSE)),0,1))</f>
        <v/>
      </c>
    </row>
    <row r="8661" spans="36:36" x14ac:dyDescent="0.15">
      <c r="AJ8661" t="str">
        <f>IF(AI8661="","",IF(ISERROR(VLOOKUP(CONCATENATE(F8661),Term!$A$1:$C$2000,1,FALSE)),0,1))</f>
        <v/>
      </c>
    </row>
    <row r="8662" spans="36:36" x14ac:dyDescent="0.15">
      <c r="AJ8662" t="str">
        <f>IF(AI8662="","",IF(ISERROR(VLOOKUP(CONCATENATE(F8662),Term!$A$1:$C$2000,1,FALSE)),0,1))</f>
        <v/>
      </c>
    </row>
    <row r="8663" spans="36:36" x14ac:dyDescent="0.15">
      <c r="AJ8663" t="str">
        <f>IF(AI8663="","",IF(ISERROR(VLOOKUP(CONCATENATE(F8663),Term!$A$1:$C$2000,1,FALSE)),0,1))</f>
        <v/>
      </c>
    </row>
    <row r="8664" spans="36:36" x14ac:dyDescent="0.15">
      <c r="AJ8664" t="str">
        <f>IF(AI8664="","",IF(ISERROR(VLOOKUP(CONCATENATE(F8664),Term!$A$1:$C$2000,1,FALSE)),0,1))</f>
        <v/>
      </c>
    </row>
    <row r="8665" spans="36:36" x14ac:dyDescent="0.15">
      <c r="AJ8665" t="str">
        <f>IF(AI8665="","",IF(ISERROR(VLOOKUP(CONCATENATE(F8665),Term!$A$1:$C$2000,1,FALSE)),0,1))</f>
        <v/>
      </c>
    </row>
    <row r="8666" spans="36:36" x14ac:dyDescent="0.15">
      <c r="AJ8666" t="str">
        <f>IF(AI8666="","",IF(ISERROR(VLOOKUP(CONCATENATE(F8666),Term!$A$1:$C$2000,1,FALSE)),0,1))</f>
        <v/>
      </c>
    </row>
    <row r="8667" spans="36:36" x14ac:dyDescent="0.15">
      <c r="AJ8667" t="str">
        <f>IF(AI8667="","",IF(ISERROR(VLOOKUP(CONCATENATE(F8667),Term!$A$1:$C$2000,1,FALSE)),0,1))</f>
        <v/>
      </c>
    </row>
    <row r="8668" spans="36:36" x14ac:dyDescent="0.15">
      <c r="AJ8668" t="str">
        <f>IF(AI8668="","",IF(ISERROR(VLOOKUP(CONCATENATE(F8668),Term!$A$1:$C$2000,1,FALSE)),0,1))</f>
        <v/>
      </c>
    </row>
    <row r="8669" spans="36:36" x14ac:dyDescent="0.15">
      <c r="AJ8669" t="str">
        <f>IF(AI8669="","",IF(ISERROR(VLOOKUP(CONCATENATE(F8669),Term!$A$1:$C$2000,1,FALSE)),0,1))</f>
        <v/>
      </c>
    </row>
    <row r="8670" spans="36:36" x14ac:dyDescent="0.15">
      <c r="AJ8670" t="str">
        <f>IF(AI8670="","",IF(ISERROR(VLOOKUP(CONCATENATE(F8670),Term!$A$1:$C$2000,1,FALSE)),0,1))</f>
        <v/>
      </c>
    </row>
    <row r="8671" spans="36:36" x14ac:dyDescent="0.15">
      <c r="AJ8671" t="str">
        <f>IF(AI8671="","",IF(ISERROR(VLOOKUP(CONCATENATE(F8671),Term!$A$1:$C$2000,1,FALSE)),0,1))</f>
        <v/>
      </c>
    </row>
    <row r="8672" spans="36:36" x14ac:dyDescent="0.15">
      <c r="AJ8672" t="str">
        <f>IF(AI8672="","",IF(ISERROR(VLOOKUP(CONCATENATE(F8672),Term!$A$1:$C$2000,1,FALSE)),0,1))</f>
        <v/>
      </c>
    </row>
    <row r="8673" spans="36:36" x14ac:dyDescent="0.15">
      <c r="AJ8673" t="str">
        <f>IF(AI8673="","",IF(ISERROR(VLOOKUP(CONCATENATE(F8673),Term!$A$1:$C$2000,1,FALSE)),0,1))</f>
        <v/>
      </c>
    </row>
    <row r="8674" spans="36:36" x14ac:dyDescent="0.15">
      <c r="AJ8674" t="str">
        <f>IF(AI8674="","",IF(ISERROR(VLOOKUP(CONCATENATE(F8674),Term!$A$1:$C$2000,1,FALSE)),0,1))</f>
        <v/>
      </c>
    </row>
    <row r="8675" spans="36:36" x14ac:dyDescent="0.15">
      <c r="AJ8675" t="str">
        <f>IF(AI8675="","",IF(ISERROR(VLOOKUP(CONCATENATE(F8675),Term!$A$1:$C$2000,1,FALSE)),0,1))</f>
        <v/>
      </c>
    </row>
    <row r="8676" spans="36:36" x14ac:dyDescent="0.15">
      <c r="AJ8676" t="str">
        <f>IF(AI8676="","",IF(ISERROR(VLOOKUP(CONCATENATE(F8676),Term!$A$1:$C$2000,1,FALSE)),0,1))</f>
        <v/>
      </c>
    </row>
    <row r="8677" spans="36:36" x14ac:dyDescent="0.15">
      <c r="AJ8677" t="str">
        <f>IF(AI8677="","",IF(ISERROR(VLOOKUP(CONCATENATE(F8677),Term!$A$1:$C$2000,1,FALSE)),0,1))</f>
        <v/>
      </c>
    </row>
    <row r="8678" spans="36:36" x14ac:dyDescent="0.15">
      <c r="AJ8678" t="str">
        <f>IF(AI8678="","",IF(ISERROR(VLOOKUP(CONCATENATE(F8678),Term!$A$1:$C$2000,1,FALSE)),0,1))</f>
        <v/>
      </c>
    </row>
    <row r="8679" spans="36:36" x14ac:dyDescent="0.15">
      <c r="AJ8679" t="str">
        <f>IF(AI8679="","",IF(ISERROR(VLOOKUP(CONCATENATE(F8679),Term!$A$1:$C$2000,1,FALSE)),0,1))</f>
        <v/>
      </c>
    </row>
    <row r="8680" spans="36:36" x14ac:dyDescent="0.15">
      <c r="AJ8680" t="str">
        <f>IF(AI8680="","",IF(ISERROR(VLOOKUP(CONCATENATE(F8680),Term!$A$1:$C$2000,1,FALSE)),0,1))</f>
        <v/>
      </c>
    </row>
    <row r="8681" spans="36:36" x14ac:dyDescent="0.15">
      <c r="AJ8681" t="str">
        <f>IF(AI8681="","",IF(ISERROR(VLOOKUP(CONCATENATE(F8681),Term!$A$1:$C$2000,1,FALSE)),0,1))</f>
        <v/>
      </c>
    </row>
    <row r="8682" spans="36:36" x14ac:dyDescent="0.15">
      <c r="AJ8682" t="str">
        <f>IF(AI8682="","",IF(ISERROR(VLOOKUP(CONCATENATE(F8682),Term!$A$1:$C$2000,1,FALSE)),0,1))</f>
        <v/>
      </c>
    </row>
    <row r="8683" spans="36:36" x14ac:dyDescent="0.15">
      <c r="AJ8683" t="str">
        <f>IF(AI8683="","",IF(ISERROR(VLOOKUP(CONCATENATE(F8683),Term!$A$1:$C$2000,1,FALSE)),0,1))</f>
        <v/>
      </c>
    </row>
    <row r="8684" spans="36:36" x14ac:dyDescent="0.15">
      <c r="AJ8684" t="str">
        <f>IF(AI8684="","",IF(ISERROR(VLOOKUP(CONCATENATE(F8684),Term!$A$1:$C$2000,1,FALSE)),0,1))</f>
        <v/>
      </c>
    </row>
    <row r="8685" spans="36:36" x14ac:dyDescent="0.15">
      <c r="AJ8685" t="str">
        <f>IF(AI8685="","",IF(ISERROR(VLOOKUP(CONCATENATE(F8685),Term!$A$1:$C$2000,1,FALSE)),0,1))</f>
        <v/>
      </c>
    </row>
    <row r="8686" spans="36:36" x14ac:dyDescent="0.15">
      <c r="AJ8686" t="str">
        <f>IF(AI8686="","",IF(ISERROR(VLOOKUP(CONCATENATE(F8686),Term!$A$1:$C$2000,1,FALSE)),0,1))</f>
        <v/>
      </c>
    </row>
    <row r="8687" spans="36:36" x14ac:dyDescent="0.15">
      <c r="AJ8687" t="str">
        <f>IF(AI8687="","",IF(ISERROR(VLOOKUP(CONCATENATE(F8687),Term!$A$1:$C$2000,1,FALSE)),0,1))</f>
        <v/>
      </c>
    </row>
    <row r="8688" spans="36:36" x14ac:dyDescent="0.15">
      <c r="AJ8688" t="str">
        <f>IF(AI8688="","",IF(ISERROR(VLOOKUP(CONCATENATE(F8688),Term!$A$1:$C$2000,1,FALSE)),0,1))</f>
        <v/>
      </c>
    </row>
    <row r="8689" spans="36:36" x14ac:dyDescent="0.15">
      <c r="AJ8689" t="str">
        <f>IF(AI8689="","",IF(ISERROR(VLOOKUP(CONCATENATE(F8689),Term!$A$1:$C$2000,1,FALSE)),0,1))</f>
        <v/>
      </c>
    </row>
    <row r="8690" spans="36:36" x14ac:dyDescent="0.15">
      <c r="AJ8690" t="str">
        <f>IF(AI8690="","",IF(ISERROR(VLOOKUP(CONCATENATE(F8690),Term!$A$1:$C$2000,1,FALSE)),0,1))</f>
        <v/>
      </c>
    </row>
    <row r="8691" spans="36:36" x14ac:dyDescent="0.15">
      <c r="AJ8691" t="str">
        <f>IF(AI8691="","",IF(ISERROR(VLOOKUP(CONCATENATE(F8691),Term!$A$1:$C$2000,1,FALSE)),0,1))</f>
        <v/>
      </c>
    </row>
    <row r="8692" spans="36:36" x14ac:dyDescent="0.15">
      <c r="AJ8692" t="str">
        <f>IF(AI8692="","",IF(ISERROR(VLOOKUP(CONCATENATE(F8692),Term!$A$1:$C$2000,1,FALSE)),0,1))</f>
        <v/>
      </c>
    </row>
    <row r="8693" spans="36:36" x14ac:dyDescent="0.15">
      <c r="AJ8693" t="str">
        <f>IF(AI8693="","",IF(ISERROR(VLOOKUP(CONCATENATE(F8693),Term!$A$1:$C$2000,1,FALSE)),0,1))</f>
        <v/>
      </c>
    </row>
    <row r="8694" spans="36:36" x14ac:dyDescent="0.15">
      <c r="AJ8694" t="str">
        <f>IF(AI8694="","",IF(ISERROR(VLOOKUP(CONCATENATE(F8694),Term!$A$1:$C$2000,1,FALSE)),0,1))</f>
        <v/>
      </c>
    </row>
    <row r="8695" spans="36:36" x14ac:dyDescent="0.15">
      <c r="AJ8695" t="str">
        <f>IF(AI8695="","",IF(ISERROR(VLOOKUP(CONCATENATE(F8695),Term!$A$1:$C$2000,1,FALSE)),0,1))</f>
        <v/>
      </c>
    </row>
    <row r="8696" spans="36:36" x14ac:dyDescent="0.15">
      <c r="AJ8696" t="str">
        <f>IF(AI8696="","",IF(ISERROR(VLOOKUP(CONCATENATE(F8696),Term!$A$1:$C$2000,1,FALSE)),0,1))</f>
        <v/>
      </c>
    </row>
    <row r="8697" spans="36:36" x14ac:dyDescent="0.15">
      <c r="AJ8697" t="str">
        <f>IF(AI8697="","",IF(ISERROR(VLOOKUP(CONCATENATE(F8697),Term!$A$1:$C$2000,1,FALSE)),0,1))</f>
        <v/>
      </c>
    </row>
    <row r="8698" spans="36:36" x14ac:dyDescent="0.15">
      <c r="AJ8698" t="str">
        <f>IF(AI8698="","",IF(ISERROR(VLOOKUP(CONCATENATE(F8698),Term!$A$1:$C$2000,1,FALSE)),0,1))</f>
        <v/>
      </c>
    </row>
    <row r="8699" spans="36:36" x14ac:dyDescent="0.15">
      <c r="AJ8699" t="str">
        <f>IF(AI8699="","",IF(ISERROR(VLOOKUP(CONCATENATE(F8699),Term!$A$1:$C$2000,1,FALSE)),0,1))</f>
        <v/>
      </c>
    </row>
    <row r="8700" spans="36:36" x14ac:dyDescent="0.15">
      <c r="AJ8700" t="str">
        <f>IF(AI8700="","",IF(ISERROR(VLOOKUP(CONCATENATE(F8700),Term!$A$1:$C$2000,1,FALSE)),0,1))</f>
        <v/>
      </c>
    </row>
    <row r="8701" spans="36:36" x14ac:dyDescent="0.15">
      <c r="AJ8701" t="str">
        <f>IF(AI8701="","",IF(ISERROR(VLOOKUP(CONCATENATE(F8701),Term!$A$1:$C$2000,1,FALSE)),0,1))</f>
        <v/>
      </c>
    </row>
    <row r="8702" spans="36:36" x14ac:dyDescent="0.15">
      <c r="AJ8702" t="str">
        <f>IF(AI8702="","",IF(ISERROR(VLOOKUP(CONCATENATE(F8702),Term!$A$1:$C$2000,1,FALSE)),0,1))</f>
        <v/>
      </c>
    </row>
    <row r="8703" spans="36:36" x14ac:dyDescent="0.15">
      <c r="AJ8703" t="str">
        <f>IF(AI8703="","",IF(ISERROR(VLOOKUP(CONCATENATE(F8703),Term!$A$1:$C$2000,1,FALSE)),0,1))</f>
        <v/>
      </c>
    </row>
    <row r="8704" spans="36:36" x14ac:dyDescent="0.15">
      <c r="AJ8704" t="str">
        <f>IF(AI8704="","",IF(ISERROR(VLOOKUP(CONCATENATE(F8704),Term!$A$1:$C$2000,1,FALSE)),0,1))</f>
        <v/>
      </c>
    </row>
    <row r="8705" spans="36:36" x14ac:dyDescent="0.15">
      <c r="AJ8705" t="str">
        <f>IF(AI8705="","",IF(ISERROR(VLOOKUP(CONCATENATE(F8705),Term!$A$1:$C$2000,1,FALSE)),0,1))</f>
        <v/>
      </c>
    </row>
    <row r="8706" spans="36:36" x14ac:dyDescent="0.15">
      <c r="AJ8706" t="str">
        <f>IF(AI8706="","",IF(ISERROR(VLOOKUP(CONCATENATE(F8706),Term!$A$1:$C$2000,1,FALSE)),0,1))</f>
        <v/>
      </c>
    </row>
    <row r="8707" spans="36:36" x14ac:dyDescent="0.15">
      <c r="AJ8707" t="str">
        <f>IF(AI8707="","",IF(ISERROR(VLOOKUP(CONCATENATE(F8707),Term!$A$1:$C$2000,1,FALSE)),0,1))</f>
        <v/>
      </c>
    </row>
    <row r="8708" spans="36:36" x14ac:dyDescent="0.15">
      <c r="AJ8708" t="str">
        <f>IF(AI8708="","",IF(ISERROR(VLOOKUP(CONCATENATE(F8708),Term!$A$1:$C$2000,1,FALSE)),0,1))</f>
        <v/>
      </c>
    </row>
    <row r="8709" spans="36:36" x14ac:dyDescent="0.15">
      <c r="AJ8709" t="str">
        <f>IF(AI8709="","",IF(ISERROR(VLOOKUP(CONCATENATE(F8709),Term!$A$1:$C$2000,1,FALSE)),0,1))</f>
        <v/>
      </c>
    </row>
    <row r="8710" spans="36:36" x14ac:dyDescent="0.15">
      <c r="AJ8710" t="str">
        <f>IF(AI8710="","",IF(ISERROR(VLOOKUP(CONCATENATE(F8710),Term!$A$1:$C$2000,1,FALSE)),0,1))</f>
        <v/>
      </c>
    </row>
    <row r="8711" spans="36:36" x14ac:dyDescent="0.15">
      <c r="AJ8711" t="str">
        <f>IF(AI8711="","",IF(ISERROR(VLOOKUP(CONCATENATE(F8711),Term!$A$1:$C$2000,1,FALSE)),0,1))</f>
        <v/>
      </c>
    </row>
    <row r="8712" spans="36:36" x14ac:dyDescent="0.15">
      <c r="AJ8712" t="str">
        <f>IF(AI8712="","",IF(ISERROR(VLOOKUP(CONCATENATE(F8712),Term!$A$1:$C$2000,1,FALSE)),0,1))</f>
        <v/>
      </c>
    </row>
    <row r="8713" spans="36:36" x14ac:dyDescent="0.15">
      <c r="AJ8713" t="str">
        <f>IF(AI8713="","",IF(ISERROR(VLOOKUP(CONCATENATE(F8713),Term!$A$1:$C$2000,1,FALSE)),0,1))</f>
        <v/>
      </c>
    </row>
    <row r="8714" spans="36:36" x14ac:dyDescent="0.15">
      <c r="AJ8714" t="str">
        <f>IF(AI8714="","",IF(ISERROR(VLOOKUP(CONCATENATE(F8714),Term!$A$1:$C$2000,1,FALSE)),0,1))</f>
        <v/>
      </c>
    </row>
    <row r="8715" spans="36:36" x14ac:dyDescent="0.15">
      <c r="AJ8715" t="str">
        <f>IF(AI8715="","",IF(ISERROR(VLOOKUP(CONCATENATE(F8715),Term!$A$1:$C$2000,1,FALSE)),0,1))</f>
        <v/>
      </c>
    </row>
    <row r="8716" spans="36:36" x14ac:dyDescent="0.15">
      <c r="AJ8716" t="str">
        <f>IF(AI8716="","",IF(ISERROR(VLOOKUP(CONCATENATE(F8716),Term!$A$1:$C$2000,1,FALSE)),0,1))</f>
        <v/>
      </c>
    </row>
    <row r="8717" spans="36:36" x14ac:dyDescent="0.15">
      <c r="AJ8717" t="str">
        <f>IF(AI8717="","",IF(ISERROR(VLOOKUP(CONCATENATE(F8717),Term!$A$1:$C$2000,1,FALSE)),0,1))</f>
        <v/>
      </c>
    </row>
    <row r="8718" spans="36:36" x14ac:dyDescent="0.15">
      <c r="AJ8718" t="str">
        <f>IF(AI8718="","",IF(ISERROR(VLOOKUP(CONCATENATE(F8718),Term!$A$1:$C$2000,1,FALSE)),0,1))</f>
        <v/>
      </c>
    </row>
    <row r="8719" spans="36:36" x14ac:dyDescent="0.15">
      <c r="AJ8719" t="str">
        <f>IF(AI8719="","",IF(ISERROR(VLOOKUP(CONCATENATE(F8719),Term!$A$1:$C$2000,1,FALSE)),0,1))</f>
        <v/>
      </c>
    </row>
    <row r="8720" spans="36:36" x14ac:dyDescent="0.15">
      <c r="AJ8720" t="str">
        <f>IF(AI8720="","",IF(ISERROR(VLOOKUP(CONCATENATE(F8720),Term!$A$1:$C$2000,1,FALSE)),0,1))</f>
        <v/>
      </c>
    </row>
    <row r="8721" spans="36:36" x14ac:dyDescent="0.15">
      <c r="AJ8721" t="str">
        <f>IF(AI8721="","",IF(ISERROR(VLOOKUP(CONCATENATE(F8721),Term!$A$1:$C$2000,1,FALSE)),0,1))</f>
        <v/>
      </c>
    </row>
    <row r="8722" spans="36:36" x14ac:dyDescent="0.15">
      <c r="AJ8722" t="str">
        <f>IF(AI8722="","",IF(ISERROR(VLOOKUP(CONCATENATE(F8722),Term!$A$1:$C$2000,1,FALSE)),0,1))</f>
        <v/>
      </c>
    </row>
    <row r="8723" spans="36:36" x14ac:dyDescent="0.15">
      <c r="AJ8723" t="str">
        <f>IF(AI8723="","",IF(ISERROR(VLOOKUP(CONCATENATE(F8723),Term!$A$1:$C$2000,1,FALSE)),0,1))</f>
        <v/>
      </c>
    </row>
    <row r="8724" spans="36:36" x14ac:dyDescent="0.15">
      <c r="AJ8724" t="str">
        <f>IF(AI8724="","",IF(ISERROR(VLOOKUP(CONCATENATE(F8724),Term!$A$1:$C$2000,1,FALSE)),0,1))</f>
        <v/>
      </c>
    </row>
    <row r="8725" spans="36:36" x14ac:dyDescent="0.15">
      <c r="AJ8725" t="str">
        <f>IF(AI8725="","",IF(ISERROR(VLOOKUP(CONCATENATE(F8725),Term!$A$1:$C$2000,1,FALSE)),0,1))</f>
        <v/>
      </c>
    </row>
    <row r="8726" spans="36:36" x14ac:dyDescent="0.15">
      <c r="AJ8726" t="str">
        <f>IF(AI8726="","",IF(ISERROR(VLOOKUP(CONCATENATE(F8726),Term!$A$1:$C$2000,1,FALSE)),0,1))</f>
        <v/>
      </c>
    </row>
    <row r="8727" spans="36:36" x14ac:dyDescent="0.15">
      <c r="AJ8727" t="str">
        <f>IF(AI8727="","",IF(ISERROR(VLOOKUP(CONCATENATE(F8727),Term!$A$1:$C$2000,1,FALSE)),0,1))</f>
        <v/>
      </c>
    </row>
    <row r="8728" spans="36:36" x14ac:dyDescent="0.15">
      <c r="AJ8728" t="str">
        <f>IF(AI8728="","",IF(ISERROR(VLOOKUP(CONCATENATE(F8728),Term!$A$1:$C$2000,1,FALSE)),0,1))</f>
        <v/>
      </c>
    </row>
    <row r="8729" spans="36:36" x14ac:dyDescent="0.15">
      <c r="AJ8729" t="str">
        <f>IF(AI8729="","",IF(ISERROR(VLOOKUP(CONCATENATE(F8729),Term!$A$1:$C$2000,1,FALSE)),0,1))</f>
        <v/>
      </c>
    </row>
    <row r="8730" spans="36:36" x14ac:dyDescent="0.15">
      <c r="AJ8730" t="str">
        <f>IF(AI8730="","",IF(ISERROR(VLOOKUP(CONCATENATE(F8730),Term!$A$1:$C$2000,1,FALSE)),0,1))</f>
        <v/>
      </c>
    </row>
    <row r="8731" spans="36:36" x14ac:dyDescent="0.15">
      <c r="AJ8731" t="str">
        <f>IF(AI8731="","",IF(ISERROR(VLOOKUP(CONCATENATE(F8731),Term!$A$1:$C$2000,1,FALSE)),0,1))</f>
        <v/>
      </c>
    </row>
    <row r="8732" spans="36:36" x14ac:dyDescent="0.15">
      <c r="AJ8732" t="str">
        <f>IF(AI8732="","",IF(ISERROR(VLOOKUP(CONCATENATE(F8732),Term!$A$1:$C$2000,1,FALSE)),0,1))</f>
        <v/>
      </c>
    </row>
    <row r="8733" spans="36:36" x14ac:dyDescent="0.15">
      <c r="AJ8733" t="str">
        <f>IF(AI8733="","",IF(ISERROR(VLOOKUP(CONCATENATE(F8733),Term!$A$1:$C$2000,1,FALSE)),0,1))</f>
        <v/>
      </c>
    </row>
    <row r="8734" spans="36:36" x14ac:dyDescent="0.15">
      <c r="AJ8734" t="str">
        <f>IF(AI8734="","",IF(ISERROR(VLOOKUP(CONCATENATE(F8734),Term!$A$1:$C$2000,1,FALSE)),0,1))</f>
        <v/>
      </c>
    </row>
    <row r="8735" spans="36:36" x14ac:dyDescent="0.15">
      <c r="AJ8735" t="str">
        <f>IF(AI8735="","",IF(ISERROR(VLOOKUP(CONCATENATE(F8735),Term!$A$1:$C$2000,1,FALSE)),0,1))</f>
        <v/>
      </c>
    </row>
    <row r="8736" spans="36:36" x14ac:dyDescent="0.15">
      <c r="AJ8736" t="str">
        <f>IF(AI8736="","",IF(ISERROR(VLOOKUP(CONCATENATE(F8736),Term!$A$1:$C$2000,1,FALSE)),0,1))</f>
        <v/>
      </c>
    </row>
    <row r="8737" spans="36:36" x14ac:dyDescent="0.15">
      <c r="AJ8737" t="str">
        <f>IF(AI8737="","",IF(ISERROR(VLOOKUP(CONCATENATE(F8737),Term!$A$1:$C$2000,1,FALSE)),0,1))</f>
        <v/>
      </c>
    </row>
    <row r="8738" spans="36:36" x14ac:dyDescent="0.15">
      <c r="AJ8738" t="str">
        <f>IF(AI8738="","",IF(ISERROR(VLOOKUP(CONCATENATE(F8738),Term!$A$1:$C$2000,1,FALSE)),0,1))</f>
        <v/>
      </c>
    </row>
    <row r="8739" spans="36:36" x14ac:dyDescent="0.15">
      <c r="AJ8739" t="str">
        <f>IF(AI8739="","",IF(ISERROR(VLOOKUP(CONCATENATE(F8739),Term!$A$1:$C$2000,1,FALSE)),0,1))</f>
        <v/>
      </c>
    </row>
    <row r="8740" spans="36:36" x14ac:dyDescent="0.15">
      <c r="AJ8740" t="str">
        <f>IF(AI8740="","",IF(ISERROR(VLOOKUP(CONCATENATE(F8740),Term!$A$1:$C$2000,1,FALSE)),0,1))</f>
        <v/>
      </c>
    </row>
    <row r="8741" spans="36:36" x14ac:dyDescent="0.15">
      <c r="AJ8741" t="str">
        <f>IF(AI8741="","",IF(ISERROR(VLOOKUP(CONCATENATE(F8741),Term!$A$1:$C$2000,1,FALSE)),0,1))</f>
        <v/>
      </c>
    </row>
    <row r="8742" spans="36:36" x14ac:dyDescent="0.15">
      <c r="AJ8742" t="str">
        <f>IF(AI8742="","",IF(ISERROR(VLOOKUP(CONCATENATE(F8742),Term!$A$1:$C$2000,1,FALSE)),0,1))</f>
        <v/>
      </c>
    </row>
    <row r="8743" spans="36:36" x14ac:dyDescent="0.15">
      <c r="AJ8743" t="str">
        <f>IF(AI8743="","",IF(ISERROR(VLOOKUP(CONCATENATE(F8743),Term!$A$1:$C$2000,1,FALSE)),0,1))</f>
        <v/>
      </c>
    </row>
    <row r="8744" spans="36:36" x14ac:dyDescent="0.15">
      <c r="AJ8744" t="str">
        <f>IF(AI8744="","",IF(ISERROR(VLOOKUP(CONCATENATE(F8744),Term!$A$1:$C$2000,1,FALSE)),0,1))</f>
        <v/>
      </c>
    </row>
    <row r="8745" spans="36:36" x14ac:dyDescent="0.15">
      <c r="AJ8745" t="str">
        <f>IF(AI8745="","",IF(ISERROR(VLOOKUP(CONCATENATE(F8745),Term!$A$1:$C$2000,1,FALSE)),0,1))</f>
        <v/>
      </c>
    </row>
    <row r="8746" spans="36:36" x14ac:dyDescent="0.15">
      <c r="AJ8746" t="str">
        <f>IF(AI8746="","",IF(ISERROR(VLOOKUP(CONCATENATE(F8746),Term!$A$1:$C$2000,1,FALSE)),0,1))</f>
        <v/>
      </c>
    </row>
    <row r="8747" spans="36:36" x14ac:dyDescent="0.15">
      <c r="AJ8747" t="str">
        <f>IF(AI8747="","",IF(ISERROR(VLOOKUP(CONCATENATE(F8747),Term!$A$1:$C$2000,1,FALSE)),0,1))</f>
        <v/>
      </c>
    </row>
    <row r="8748" spans="36:36" x14ac:dyDescent="0.15">
      <c r="AJ8748" t="str">
        <f>IF(AI8748="","",IF(ISERROR(VLOOKUP(CONCATENATE(F8748),Term!$A$1:$C$2000,1,FALSE)),0,1))</f>
        <v/>
      </c>
    </row>
    <row r="8749" spans="36:36" x14ac:dyDescent="0.15">
      <c r="AJ8749" t="str">
        <f>IF(AI8749="","",IF(ISERROR(VLOOKUP(CONCATENATE(F8749),Term!$A$1:$C$2000,1,FALSE)),0,1))</f>
        <v/>
      </c>
    </row>
    <row r="8750" spans="36:36" x14ac:dyDescent="0.15">
      <c r="AJ8750" t="str">
        <f>IF(AI8750="","",IF(ISERROR(VLOOKUP(CONCATENATE(F8750),Term!$A$1:$C$2000,1,FALSE)),0,1))</f>
        <v/>
      </c>
    </row>
    <row r="8751" spans="36:36" x14ac:dyDescent="0.15">
      <c r="AJ8751" t="str">
        <f>IF(AI8751="","",IF(ISERROR(VLOOKUP(CONCATENATE(F8751),Term!$A$1:$C$2000,1,FALSE)),0,1))</f>
        <v/>
      </c>
    </row>
    <row r="8752" spans="36:36" x14ac:dyDescent="0.15">
      <c r="AJ8752" t="str">
        <f>IF(AI8752="","",IF(ISERROR(VLOOKUP(CONCATENATE(F8752),Term!$A$1:$C$2000,1,FALSE)),0,1))</f>
        <v/>
      </c>
    </row>
    <row r="8753" spans="36:36" x14ac:dyDescent="0.15">
      <c r="AJ8753" t="str">
        <f>IF(AI8753="","",IF(ISERROR(VLOOKUP(CONCATENATE(F8753),Term!$A$1:$C$2000,1,FALSE)),0,1))</f>
        <v/>
      </c>
    </row>
    <row r="8754" spans="36:36" x14ac:dyDescent="0.15">
      <c r="AJ8754" t="str">
        <f>IF(AI8754="","",IF(ISERROR(VLOOKUP(CONCATENATE(F8754),Term!$A$1:$C$2000,1,FALSE)),0,1))</f>
        <v/>
      </c>
    </row>
    <row r="8755" spans="36:36" x14ac:dyDescent="0.15">
      <c r="AJ8755" t="str">
        <f>IF(AI8755="","",IF(ISERROR(VLOOKUP(CONCATENATE(F8755),Term!$A$1:$C$2000,1,FALSE)),0,1))</f>
        <v/>
      </c>
    </row>
    <row r="8756" spans="36:36" x14ac:dyDescent="0.15">
      <c r="AJ8756" t="str">
        <f>IF(AI8756="","",IF(ISERROR(VLOOKUP(CONCATENATE(F8756),Term!$A$1:$C$2000,1,FALSE)),0,1))</f>
        <v/>
      </c>
    </row>
    <row r="8757" spans="36:36" x14ac:dyDescent="0.15">
      <c r="AJ8757" t="str">
        <f>IF(AI8757="","",IF(ISERROR(VLOOKUP(CONCATENATE(F8757),Term!$A$1:$C$2000,1,FALSE)),0,1))</f>
        <v/>
      </c>
    </row>
    <row r="8758" spans="36:36" x14ac:dyDescent="0.15">
      <c r="AJ8758" t="str">
        <f>IF(AI8758="","",IF(ISERROR(VLOOKUP(CONCATENATE(F8758),Term!$A$1:$C$2000,1,FALSE)),0,1))</f>
        <v/>
      </c>
    </row>
    <row r="8759" spans="36:36" x14ac:dyDescent="0.15">
      <c r="AJ8759" t="str">
        <f>IF(AI8759="","",IF(ISERROR(VLOOKUP(CONCATENATE(F8759),Term!$A$1:$C$2000,1,FALSE)),0,1))</f>
        <v/>
      </c>
    </row>
    <row r="8760" spans="36:36" x14ac:dyDescent="0.15">
      <c r="AJ8760" t="str">
        <f>IF(AI8760="","",IF(ISERROR(VLOOKUP(CONCATENATE(F8760),Term!$A$1:$C$2000,1,FALSE)),0,1))</f>
        <v/>
      </c>
    </row>
    <row r="8761" spans="36:36" x14ac:dyDescent="0.15">
      <c r="AJ8761" t="str">
        <f>IF(AI8761="","",IF(ISERROR(VLOOKUP(CONCATENATE(F8761),Term!$A$1:$C$2000,1,FALSE)),0,1))</f>
        <v/>
      </c>
    </row>
    <row r="8762" spans="36:36" x14ac:dyDescent="0.15">
      <c r="AJ8762" t="str">
        <f>IF(AI8762="","",IF(ISERROR(VLOOKUP(CONCATENATE(F8762),Term!$A$1:$C$2000,1,FALSE)),0,1))</f>
        <v/>
      </c>
    </row>
    <row r="8763" spans="36:36" x14ac:dyDescent="0.15">
      <c r="AJ8763" t="str">
        <f>IF(AI8763="","",IF(ISERROR(VLOOKUP(CONCATENATE(F8763),Term!$A$1:$C$2000,1,FALSE)),0,1))</f>
        <v/>
      </c>
    </row>
    <row r="8764" spans="36:36" x14ac:dyDescent="0.15">
      <c r="AJ8764" t="str">
        <f>IF(AI8764="","",IF(ISERROR(VLOOKUP(CONCATENATE(F8764),Term!$A$1:$C$2000,1,FALSE)),0,1))</f>
        <v/>
      </c>
    </row>
    <row r="8765" spans="36:36" x14ac:dyDescent="0.15">
      <c r="AJ8765" t="str">
        <f>IF(AI8765="","",IF(ISERROR(VLOOKUP(CONCATENATE(F8765),Term!$A$1:$C$2000,1,FALSE)),0,1))</f>
        <v/>
      </c>
    </row>
    <row r="8766" spans="36:36" x14ac:dyDescent="0.15">
      <c r="AJ8766" t="str">
        <f>IF(AI8766="","",IF(ISERROR(VLOOKUP(CONCATENATE(F8766),Term!$A$1:$C$2000,1,FALSE)),0,1))</f>
        <v/>
      </c>
    </row>
    <row r="8767" spans="36:36" x14ac:dyDescent="0.15">
      <c r="AJ8767" t="str">
        <f>IF(AI8767="","",IF(ISERROR(VLOOKUP(CONCATENATE(F8767),Term!$A$1:$C$2000,1,FALSE)),0,1))</f>
        <v/>
      </c>
    </row>
    <row r="8768" spans="36:36" x14ac:dyDescent="0.15">
      <c r="AJ8768" t="str">
        <f>IF(AI8768="","",IF(ISERROR(VLOOKUP(CONCATENATE(F8768),Term!$A$1:$C$2000,1,FALSE)),0,1))</f>
        <v/>
      </c>
    </row>
    <row r="8769" spans="36:36" x14ac:dyDescent="0.15">
      <c r="AJ8769" t="str">
        <f>IF(AI8769="","",IF(ISERROR(VLOOKUP(CONCATENATE(F8769),Term!$A$1:$C$2000,1,FALSE)),0,1))</f>
        <v/>
      </c>
    </row>
    <row r="8770" spans="36:36" x14ac:dyDescent="0.15">
      <c r="AJ8770" t="str">
        <f>IF(AI8770="","",IF(ISERROR(VLOOKUP(CONCATENATE(F8770),Term!$A$1:$C$2000,1,FALSE)),0,1))</f>
        <v/>
      </c>
    </row>
    <row r="8771" spans="36:36" x14ac:dyDescent="0.15">
      <c r="AJ8771" t="str">
        <f>IF(AI8771="","",IF(ISERROR(VLOOKUP(CONCATENATE(F8771),Term!$A$1:$C$2000,1,FALSE)),0,1))</f>
        <v/>
      </c>
    </row>
    <row r="8772" spans="36:36" x14ac:dyDescent="0.15">
      <c r="AJ8772" t="str">
        <f>IF(AI8772="","",IF(ISERROR(VLOOKUP(CONCATENATE(F8772),Term!$A$1:$C$2000,1,FALSE)),0,1))</f>
        <v/>
      </c>
    </row>
    <row r="8773" spans="36:36" x14ac:dyDescent="0.15">
      <c r="AJ8773" t="str">
        <f>IF(AI8773="","",IF(ISERROR(VLOOKUP(CONCATENATE(F8773),Term!$A$1:$C$2000,1,FALSE)),0,1))</f>
        <v/>
      </c>
    </row>
    <row r="8774" spans="36:36" x14ac:dyDescent="0.15">
      <c r="AJ8774" t="str">
        <f>IF(AI8774="","",IF(ISERROR(VLOOKUP(CONCATENATE(F8774),Term!$A$1:$C$2000,1,FALSE)),0,1))</f>
        <v/>
      </c>
    </row>
    <row r="8775" spans="36:36" x14ac:dyDescent="0.15">
      <c r="AJ8775" t="str">
        <f>IF(AI8775="","",IF(ISERROR(VLOOKUP(CONCATENATE(F8775),Term!$A$1:$C$2000,1,FALSE)),0,1))</f>
        <v/>
      </c>
    </row>
    <row r="8776" spans="36:36" x14ac:dyDescent="0.15">
      <c r="AJ8776" t="str">
        <f>IF(AI8776="","",IF(ISERROR(VLOOKUP(CONCATENATE(F8776),Term!$A$1:$C$2000,1,FALSE)),0,1))</f>
        <v/>
      </c>
    </row>
    <row r="8777" spans="36:36" x14ac:dyDescent="0.15">
      <c r="AJ8777" t="str">
        <f>IF(AI8777="","",IF(ISERROR(VLOOKUP(CONCATENATE(F8777),Term!$A$1:$C$2000,1,FALSE)),0,1))</f>
        <v/>
      </c>
    </row>
    <row r="8778" spans="36:36" x14ac:dyDescent="0.15">
      <c r="AJ8778" t="str">
        <f>IF(AI8778="","",IF(ISERROR(VLOOKUP(CONCATENATE(F8778),Term!$A$1:$C$2000,1,FALSE)),0,1))</f>
        <v/>
      </c>
    </row>
    <row r="8779" spans="36:36" x14ac:dyDescent="0.15">
      <c r="AJ8779" t="str">
        <f>IF(AI8779="","",IF(ISERROR(VLOOKUP(CONCATENATE(F8779),Term!$A$1:$C$2000,1,FALSE)),0,1))</f>
        <v/>
      </c>
    </row>
    <row r="8780" spans="36:36" x14ac:dyDescent="0.15">
      <c r="AJ8780" t="str">
        <f>IF(AI8780="","",IF(ISERROR(VLOOKUP(CONCATENATE(F8780),Term!$A$1:$C$2000,1,FALSE)),0,1))</f>
        <v/>
      </c>
    </row>
    <row r="8781" spans="36:36" x14ac:dyDescent="0.15">
      <c r="AJ8781" t="str">
        <f>IF(AI8781="","",IF(ISERROR(VLOOKUP(CONCATENATE(F8781),Term!$A$1:$C$2000,1,FALSE)),0,1))</f>
        <v/>
      </c>
    </row>
    <row r="8782" spans="36:36" x14ac:dyDescent="0.15">
      <c r="AJ8782" t="str">
        <f>IF(AI8782="","",IF(ISERROR(VLOOKUP(CONCATENATE(F8782),Term!$A$1:$C$2000,1,FALSE)),0,1))</f>
        <v/>
      </c>
    </row>
    <row r="8783" spans="36:36" x14ac:dyDescent="0.15">
      <c r="AJ8783" t="str">
        <f>IF(AI8783="","",IF(ISERROR(VLOOKUP(CONCATENATE(F8783),Term!$A$1:$C$2000,1,FALSE)),0,1))</f>
        <v/>
      </c>
    </row>
    <row r="8784" spans="36:36" x14ac:dyDescent="0.15">
      <c r="AJ8784" t="str">
        <f>IF(AI8784="","",IF(ISERROR(VLOOKUP(CONCATENATE(F8784),Term!$A$1:$C$2000,1,FALSE)),0,1))</f>
        <v/>
      </c>
    </row>
    <row r="8785" spans="36:36" x14ac:dyDescent="0.15">
      <c r="AJ8785" t="str">
        <f>IF(AI8785="","",IF(ISERROR(VLOOKUP(CONCATENATE(F8785),Term!$A$1:$C$2000,1,FALSE)),0,1))</f>
        <v/>
      </c>
    </row>
    <row r="8786" spans="36:36" x14ac:dyDescent="0.15">
      <c r="AJ8786" t="str">
        <f>IF(AI8786="","",IF(ISERROR(VLOOKUP(CONCATENATE(F8786),Term!$A$1:$C$2000,1,FALSE)),0,1))</f>
        <v/>
      </c>
    </row>
    <row r="8787" spans="36:36" x14ac:dyDescent="0.15">
      <c r="AJ8787" t="str">
        <f>IF(AI8787="","",IF(ISERROR(VLOOKUP(CONCATENATE(F8787),Term!$A$1:$C$2000,1,FALSE)),0,1))</f>
        <v/>
      </c>
    </row>
    <row r="8788" spans="36:36" x14ac:dyDescent="0.15">
      <c r="AJ8788" t="str">
        <f>IF(AI8788="","",IF(ISERROR(VLOOKUP(CONCATENATE(F8788),Term!$A$1:$C$2000,1,FALSE)),0,1))</f>
        <v/>
      </c>
    </row>
    <row r="8789" spans="36:36" x14ac:dyDescent="0.15">
      <c r="AJ8789" t="str">
        <f>IF(AI8789="","",IF(ISERROR(VLOOKUP(CONCATENATE(F8789),Term!$A$1:$C$2000,1,FALSE)),0,1))</f>
        <v/>
      </c>
    </row>
    <row r="8790" spans="36:36" x14ac:dyDescent="0.15">
      <c r="AJ8790" t="str">
        <f>IF(AI8790="","",IF(ISERROR(VLOOKUP(CONCATENATE(F8790),Term!$A$1:$C$2000,1,FALSE)),0,1))</f>
        <v/>
      </c>
    </row>
    <row r="8791" spans="36:36" x14ac:dyDescent="0.15">
      <c r="AJ8791" t="str">
        <f>IF(AI8791="","",IF(ISERROR(VLOOKUP(CONCATENATE(F8791),Term!$A$1:$C$2000,1,FALSE)),0,1))</f>
        <v/>
      </c>
    </row>
    <row r="8792" spans="36:36" x14ac:dyDescent="0.15">
      <c r="AJ8792" t="str">
        <f>IF(AI8792="","",IF(ISERROR(VLOOKUP(CONCATENATE(F8792),Term!$A$1:$C$2000,1,FALSE)),0,1))</f>
        <v/>
      </c>
    </row>
    <row r="8793" spans="36:36" x14ac:dyDescent="0.15">
      <c r="AJ8793" t="str">
        <f>IF(AI8793="","",IF(ISERROR(VLOOKUP(CONCATENATE(F8793),Term!$A$1:$C$2000,1,FALSE)),0,1))</f>
        <v/>
      </c>
    </row>
    <row r="8794" spans="36:36" x14ac:dyDescent="0.15">
      <c r="AJ8794" t="str">
        <f>IF(AI8794="","",IF(ISERROR(VLOOKUP(CONCATENATE(F8794),Term!$A$1:$C$2000,1,FALSE)),0,1))</f>
        <v/>
      </c>
    </row>
    <row r="8795" spans="36:36" x14ac:dyDescent="0.15">
      <c r="AJ8795" t="str">
        <f>IF(AI8795="","",IF(ISERROR(VLOOKUP(CONCATENATE(F8795),Term!$A$1:$C$2000,1,FALSE)),0,1))</f>
        <v/>
      </c>
    </row>
    <row r="8796" spans="36:36" x14ac:dyDescent="0.15">
      <c r="AJ8796" t="str">
        <f>IF(AI8796="","",IF(ISERROR(VLOOKUP(CONCATENATE(F8796),Term!$A$1:$C$2000,1,FALSE)),0,1))</f>
        <v/>
      </c>
    </row>
    <row r="8797" spans="36:36" x14ac:dyDescent="0.15">
      <c r="AJ8797" t="str">
        <f>IF(AI8797="","",IF(ISERROR(VLOOKUP(CONCATENATE(F8797),Term!$A$1:$C$2000,1,FALSE)),0,1))</f>
        <v/>
      </c>
    </row>
    <row r="8798" spans="36:36" x14ac:dyDescent="0.15">
      <c r="AJ8798" t="str">
        <f>IF(AI8798="","",IF(ISERROR(VLOOKUP(CONCATENATE(F8798),Term!$A$1:$C$2000,1,FALSE)),0,1))</f>
        <v/>
      </c>
    </row>
    <row r="8799" spans="36:36" x14ac:dyDescent="0.15">
      <c r="AJ8799" t="str">
        <f>IF(AI8799="","",IF(ISERROR(VLOOKUP(CONCATENATE(F8799),Term!$A$1:$C$2000,1,FALSE)),0,1))</f>
        <v/>
      </c>
    </row>
    <row r="8800" spans="36:36" x14ac:dyDescent="0.15">
      <c r="AJ8800" t="str">
        <f>IF(AI8800="","",IF(ISERROR(VLOOKUP(CONCATENATE(F8800),Term!$A$1:$C$2000,1,FALSE)),0,1))</f>
        <v/>
      </c>
    </row>
    <row r="8801" spans="36:36" x14ac:dyDescent="0.15">
      <c r="AJ8801" t="str">
        <f>IF(AI8801="","",IF(ISERROR(VLOOKUP(CONCATENATE(F8801),Term!$A$1:$C$2000,1,FALSE)),0,1))</f>
        <v/>
      </c>
    </row>
    <row r="8802" spans="36:36" x14ac:dyDescent="0.15">
      <c r="AJ8802" t="str">
        <f>IF(AI8802="","",IF(ISERROR(VLOOKUP(CONCATENATE(F8802),Term!$A$1:$C$2000,1,FALSE)),0,1))</f>
        <v/>
      </c>
    </row>
    <row r="8803" spans="36:36" x14ac:dyDescent="0.15">
      <c r="AJ8803" t="str">
        <f>IF(AI8803="","",IF(ISERROR(VLOOKUP(CONCATENATE(F8803),Term!$A$1:$C$2000,1,FALSE)),0,1))</f>
        <v/>
      </c>
    </row>
    <row r="8804" spans="36:36" x14ac:dyDescent="0.15">
      <c r="AJ8804" t="str">
        <f>IF(AI8804="","",IF(ISERROR(VLOOKUP(CONCATENATE(F8804),Term!$A$1:$C$2000,1,FALSE)),0,1))</f>
        <v/>
      </c>
    </row>
    <row r="8805" spans="36:36" x14ac:dyDescent="0.15">
      <c r="AJ8805" t="str">
        <f>IF(AI8805="","",IF(ISERROR(VLOOKUP(CONCATENATE(F8805),Term!$A$1:$C$2000,1,FALSE)),0,1))</f>
        <v/>
      </c>
    </row>
    <row r="8806" spans="36:36" x14ac:dyDescent="0.15">
      <c r="AJ8806" t="str">
        <f>IF(AI8806="","",IF(ISERROR(VLOOKUP(CONCATENATE(F8806),Term!$A$1:$C$2000,1,FALSE)),0,1))</f>
        <v/>
      </c>
    </row>
    <row r="8807" spans="36:36" x14ac:dyDescent="0.15">
      <c r="AJ8807" t="str">
        <f>IF(AI8807="","",IF(ISERROR(VLOOKUP(CONCATENATE(F8807),Term!$A$1:$C$2000,1,FALSE)),0,1))</f>
        <v/>
      </c>
    </row>
    <row r="8808" spans="36:36" x14ac:dyDescent="0.15">
      <c r="AJ8808" t="str">
        <f>IF(AI8808="","",IF(ISERROR(VLOOKUP(CONCATENATE(F8808),Term!$A$1:$C$2000,1,FALSE)),0,1))</f>
        <v/>
      </c>
    </row>
    <row r="8809" spans="36:36" x14ac:dyDescent="0.15">
      <c r="AJ8809" t="str">
        <f>IF(AI8809="","",IF(ISERROR(VLOOKUP(CONCATENATE(F8809),Term!$A$1:$C$2000,1,FALSE)),0,1))</f>
        <v/>
      </c>
    </row>
    <row r="8810" spans="36:36" x14ac:dyDescent="0.15">
      <c r="AJ8810" t="str">
        <f>IF(AI8810="","",IF(ISERROR(VLOOKUP(CONCATENATE(F8810),Term!$A$1:$C$2000,1,FALSE)),0,1))</f>
        <v/>
      </c>
    </row>
    <row r="8811" spans="36:36" x14ac:dyDescent="0.15">
      <c r="AJ8811" t="str">
        <f>IF(AI8811="","",IF(ISERROR(VLOOKUP(CONCATENATE(F8811),Term!$A$1:$C$2000,1,FALSE)),0,1))</f>
        <v/>
      </c>
    </row>
    <row r="8812" spans="36:36" x14ac:dyDescent="0.15">
      <c r="AJ8812" t="str">
        <f>IF(AI8812="","",IF(ISERROR(VLOOKUP(CONCATENATE(F8812),Term!$A$1:$C$2000,1,FALSE)),0,1))</f>
        <v/>
      </c>
    </row>
    <row r="8813" spans="36:36" x14ac:dyDescent="0.15">
      <c r="AJ8813" t="str">
        <f>IF(AI8813="","",IF(ISERROR(VLOOKUP(CONCATENATE(F8813),Term!$A$1:$C$2000,1,FALSE)),0,1))</f>
        <v/>
      </c>
    </row>
    <row r="8814" spans="36:36" x14ac:dyDescent="0.15">
      <c r="AJ8814" t="str">
        <f>IF(AI8814="","",IF(ISERROR(VLOOKUP(CONCATENATE(F8814),Term!$A$1:$C$2000,1,FALSE)),0,1))</f>
        <v/>
      </c>
    </row>
    <row r="8815" spans="36:36" x14ac:dyDescent="0.15">
      <c r="AJ8815" t="str">
        <f>IF(AI8815="","",IF(ISERROR(VLOOKUP(CONCATENATE(F8815),Term!$A$1:$C$2000,1,FALSE)),0,1))</f>
        <v/>
      </c>
    </row>
    <row r="8816" spans="36:36" x14ac:dyDescent="0.15">
      <c r="AJ8816" t="str">
        <f>IF(AI8816="","",IF(ISERROR(VLOOKUP(CONCATENATE(F8816),Term!$A$1:$C$2000,1,FALSE)),0,1))</f>
        <v/>
      </c>
    </row>
    <row r="8817" spans="36:36" x14ac:dyDescent="0.15">
      <c r="AJ8817" t="str">
        <f>IF(AI8817="","",IF(ISERROR(VLOOKUP(CONCATENATE(F8817),Term!$A$1:$C$2000,1,FALSE)),0,1))</f>
        <v/>
      </c>
    </row>
    <row r="8818" spans="36:36" x14ac:dyDescent="0.15">
      <c r="AJ8818" t="str">
        <f>IF(AI8818="","",IF(ISERROR(VLOOKUP(CONCATENATE(F8818),Term!$A$1:$C$2000,1,FALSE)),0,1))</f>
        <v/>
      </c>
    </row>
    <row r="8819" spans="36:36" x14ac:dyDescent="0.15">
      <c r="AJ8819" t="str">
        <f>IF(AI8819="","",IF(ISERROR(VLOOKUP(CONCATENATE(F8819),Term!$A$1:$C$2000,1,FALSE)),0,1))</f>
        <v/>
      </c>
    </row>
    <row r="8820" spans="36:36" x14ac:dyDescent="0.15">
      <c r="AJ8820" t="str">
        <f>IF(AI8820="","",IF(ISERROR(VLOOKUP(CONCATENATE(F8820),Term!$A$1:$C$2000,1,FALSE)),0,1))</f>
        <v/>
      </c>
    </row>
    <row r="8821" spans="36:36" x14ac:dyDescent="0.15">
      <c r="AJ8821" t="str">
        <f>IF(AI8821="","",IF(ISERROR(VLOOKUP(CONCATENATE(F8821),Term!$A$1:$C$2000,1,FALSE)),0,1))</f>
        <v/>
      </c>
    </row>
    <row r="8822" spans="36:36" x14ac:dyDescent="0.15">
      <c r="AJ8822" t="str">
        <f>IF(AI8822="","",IF(ISERROR(VLOOKUP(CONCATENATE(F8822),Term!$A$1:$C$2000,1,FALSE)),0,1))</f>
        <v/>
      </c>
    </row>
    <row r="8823" spans="36:36" x14ac:dyDescent="0.15">
      <c r="AJ8823" t="str">
        <f>IF(AI8823="","",IF(ISERROR(VLOOKUP(CONCATENATE(F8823),Term!$A$1:$C$2000,1,FALSE)),0,1))</f>
        <v/>
      </c>
    </row>
    <row r="8824" spans="36:36" x14ac:dyDescent="0.15">
      <c r="AJ8824" t="str">
        <f>IF(AI8824="","",IF(ISERROR(VLOOKUP(CONCATENATE(F8824),Term!$A$1:$C$2000,1,FALSE)),0,1))</f>
        <v/>
      </c>
    </row>
    <row r="8825" spans="36:36" x14ac:dyDescent="0.15">
      <c r="AJ8825" t="str">
        <f>IF(AI8825="","",IF(ISERROR(VLOOKUP(CONCATENATE(F8825),Term!$A$1:$C$2000,1,FALSE)),0,1))</f>
        <v/>
      </c>
    </row>
    <row r="8826" spans="36:36" x14ac:dyDescent="0.15">
      <c r="AJ8826" t="str">
        <f>IF(AI8826="","",IF(ISERROR(VLOOKUP(CONCATENATE(F8826),Term!$A$1:$C$2000,1,FALSE)),0,1))</f>
        <v/>
      </c>
    </row>
    <row r="8827" spans="36:36" x14ac:dyDescent="0.15">
      <c r="AJ8827" t="str">
        <f>IF(AI8827="","",IF(ISERROR(VLOOKUP(CONCATENATE(F8827),Term!$A$1:$C$2000,1,FALSE)),0,1))</f>
        <v/>
      </c>
    </row>
    <row r="8828" spans="36:36" x14ac:dyDescent="0.15">
      <c r="AJ8828" t="str">
        <f>IF(AI8828="","",IF(ISERROR(VLOOKUP(CONCATENATE(F8828),Term!$A$1:$C$2000,1,FALSE)),0,1))</f>
        <v/>
      </c>
    </row>
    <row r="8829" spans="36:36" x14ac:dyDescent="0.15">
      <c r="AJ8829" t="str">
        <f>IF(AI8829="","",IF(ISERROR(VLOOKUP(CONCATENATE(F8829),Term!$A$1:$C$2000,1,FALSE)),0,1))</f>
        <v/>
      </c>
    </row>
    <row r="8830" spans="36:36" x14ac:dyDescent="0.15">
      <c r="AJ8830" t="str">
        <f>IF(AI8830="","",IF(ISERROR(VLOOKUP(CONCATENATE(F8830),Term!$A$1:$C$2000,1,FALSE)),0,1))</f>
        <v/>
      </c>
    </row>
    <row r="8831" spans="36:36" x14ac:dyDescent="0.15">
      <c r="AJ8831" t="str">
        <f>IF(AI8831="","",IF(ISERROR(VLOOKUP(CONCATENATE(F8831),Term!$A$1:$C$2000,1,FALSE)),0,1))</f>
        <v/>
      </c>
    </row>
    <row r="8832" spans="36:36" x14ac:dyDescent="0.15">
      <c r="AJ8832" t="str">
        <f>IF(AI8832="","",IF(ISERROR(VLOOKUP(CONCATENATE(F8832),Term!$A$1:$C$2000,1,FALSE)),0,1))</f>
        <v/>
      </c>
    </row>
    <row r="8833" spans="36:36" x14ac:dyDescent="0.15">
      <c r="AJ8833" t="str">
        <f>IF(AI8833="","",IF(ISERROR(VLOOKUP(CONCATENATE(F8833),Term!$A$1:$C$2000,1,FALSE)),0,1))</f>
        <v/>
      </c>
    </row>
    <row r="8834" spans="36:36" x14ac:dyDescent="0.15">
      <c r="AJ8834" t="str">
        <f>IF(AI8834="","",IF(ISERROR(VLOOKUP(CONCATENATE(F8834),Term!$A$1:$C$2000,1,FALSE)),0,1))</f>
        <v/>
      </c>
    </row>
    <row r="8835" spans="36:36" x14ac:dyDescent="0.15">
      <c r="AJ8835" t="str">
        <f>IF(AI8835="","",IF(ISERROR(VLOOKUP(CONCATENATE(F8835),Term!$A$1:$C$2000,1,FALSE)),0,1))</f>
        <v/>
      </c>
    </row>
    <row r="8836" spans="36:36" x14ac:dyDescent="0.15">
      <c r="AJ8836" t="str">
        <f>IF(AI8836="","",IF(ISERROR(VLOOKUP(CONCATENATE(F8836),Term!$A$1:$C$2000,1,FALSE)),0,1))</f>
        <v/>
      </c>
    </row>
    <row r="8837" spans="36:36" x14ac:dyDescent="0.15">
      <c r="AJ8837" t="str">
        <f>IF(AI8837="","",IF(ISERROR(VLOOKUP(CONCATENATE(F8837),Term!$A$1:$C$2000,1,FALSE)),0,1))</f>
        <v/>
      </c>
    </row>
    <row r="8838" spans="36:36" x14ac:dyDescent="0.15">
      <c r="AJ8838" t="str">
        <f>IF(AI8838="","",IF(ISERROR(VLOOKUP(CONCATENATE(F8838),Term!$A$1:$C$2000,1,FALSE)),0,1))</f>
        <v/>
      </c>
    </row>
    <row r="8839" spans="36:36" x14ac:dyDescent="0.15">
      <c r="AJ8839" t="str">
        <f>IF(AI8839="","",IF(ISERROR(VLOOKUP(CONCATENATE(F8839),Term!$A$1:$C$2000,1,FALSE)),0,1))</f>
        <v/>
      </c>
    </row>
    <row r="8840" spans="36:36" x14ac:dyDescent="0.15">
      <c r="AJ8840" t="str">
        <f>IF(AI8840="","",IF(ISERROR(VLOOKUP(CONCATENATE(F8840),Term!$A$1:$C$2000,1,FALSE)),0,1))</f>
        <v/>
      </c>
    </row>
    <row r="8841" spans="36:36" x14ac:dyDescent="0.15">
      <c r="AJ8841" t="str">
        <f>IF(AI8841="","",IF(ISERROR(VLOOKUP(CONCATENATE(F8841),Term!$A$1:$C$2000,1,FALSE)),0,1))</f>
        <v/>
      </c>
    </row>
    <row r="8842" spans="36:36" x14ac:dyDescent="0.15">
      <c r="AJ8842" t="str">
        <f>IF(AI8842="","",IF(ISERROR(VLOOKUP(CONCATENATE(F8842),Term!$A$1:$C$2000,1,FALSE)),0,1))</f>
        <v/>
      </c>
    </row>
    <row r="8843" spans="36:36" x14ac:dyDescent="0.15">
      <c r="AJ8843" t="str">
        <f>IF(AI8843="","",IF(ISERROR(VLOOKUP(CONCATENATE(F8843),Term!$A$1:$C$2000,1,FALSE)),0,1))</f>
        <v/>
      </c>
    </row>
    <row r="8844" spans="36:36" x14ac:dyDescent="0.15">
      <c r="AJ8844" t="str">
        <f>IF(AI8844="","",IF(ISERROR(VLOOKUP(CONCATENATE(F8844),Term!$A$1:$C$2000,1,FALSE)),0,1))</f>
        <v/>
      </c>
    </row>
    <row r="8845" spans="36:36" x14ac:dyDescent="0.15">
      <c r="AJ8845" t="str">
        <f>IF(AI8845="","",IF(ISERROR(VLOOKUP(CONCATENATE(F8845),Term!$A$1:$C$2000,1,FALSE)),0,1))</f>
        <v/>
      </c>
    </row>
    <row r="8846" spans="36:36" x14ac:dyDescent="0.15">
      <c r="AJ8846" t="str">
        <f>IF(AI8846="","",IF(ISERROR(VLOOKUP(CONCATENATE(F8846),Term!$A$1:$C$2000,1,FALSE)),0,1))</f>
        <v/>
      </c>
    </row>
    <row r="8847" spans="36:36" x14ac:dyDescent="0.15">
      <c r="AJ8847" t="str">
        <f>IF(AI8847="","",IF(ISERROR(VLOOKUP(CONCATENATE(F8847),Term!$A$1:$C$2000,1,FALSE)),0,1))</f>
        <v/>
      </c>
    </row>
    <row r="8848" spans="36:36" x14ac:dyDescent="0.15">
      <c r="AJ8848" t="str">
        <f>IF(AI8848="","",IF(ISERROR(VLOOKUP(CONCATENATE(F8848),Term!$A$1:$C$2000,1,FALSE)),0,1))</f>
        <v/>
      </c>
    </row>
    <row r="8849" spans="36:36" x14ac:dyDescent="0.15">
      <c r="AJ8849" t="str">
        <f>IF(AI8849="","",IF(ISERROR(VLOOKUP(CONCATENATE(F8849),Term!$A$1:$C$2000,1,FALSE)),0,1))</f>
        <v/>
      </c>
    </row>
    <row r="8850" spans="36:36" x14ac:dyDescent="0.15">
      <c r="AJ8850" t="str">
        <f>IF(AI8850="","",IF(ISERROR(VLOOKUP(CONCATENATE(F8850),Term!$A$1:$C$2000,1,FALSE)),0,1))</f>
        <v/>
      </c>
    </row>
    <row r="8851" spans="36:36" x14ac:dyDescent="0.15">
      <c r="AJ8851" t="str">
        <f>IF(AI8851="","",IF(ISERROR(VLOOKUP(CONCATENATE(F8851),Term!$A$1:$C$2000,1,FALSE)),0,1))</f>
        <v/>
      </c>
    </row>
    <row r="8852" spans="36:36" x14ac:dyDescent="0.15">
      <c r="AJ8852" t="str">
        <f>IF(AI8852="","",IF(ISERROR(VLOOKUP(CONCATENATE(F8852),Term!$A$1:$C$2000,1,FALSE)),0,1))</f>
        <v/>
      </c>
    </row>
    <row r="8853" spans="36:36" x14ac:dyDescent="0.15">
      <c r="AJ8853" t="str">
        <f>IF(AI8853="","",IF(ISERROR(VLOOKUP(CONCATENATE(F8853),Term!$A$1:$C$2000,1,FALSE)),0,1))</f>
        <v/>
      </c>
    </row>
    <row r="8854" spans="36:36" x14ac:dyDescent="0.15">
      <c r="AJ8854" t="str">
        <f>IF(AI8854="","",IF(ISERROR(VLOOKUP(CONCATENATE(F8854),Term!$A$1:$C$2000,1,FALSE)),0,1))</f>
        <v/>
      </c>
    </row>
    <row r="8855" spans="36:36" x14ac:dyDescent="0.15">
      <c r="AJ8855" t="str">
        <f>IF(AI8855="","",IF(ISERROR(VLOOKUP(CONCATENATE(F8855),Term!$A$1:$C$2000,1,FALSE)),0,1))</f>
        <v/>
      </c>
    </row>
    <row r="8856" spans="36:36" x14ac:dyDescent="0.15">
      <c r="AJ8856" t="str">
        <f>IF(AI8856="","",IF(ISERROR(VLOOKUP(CONCATENATE(F8856),Term!$A$1:$C$2000,1,FALSE)),0,1))</f>
        <v/>
      </c>
    </row>
    <row r="8857" spans="36:36" x14ac:dyDescent="0.15">
      <c r="AJ8857" t="str">
        <f>IF(AI8857="","",IF(ISERROR(VLOOKUP(CONCATENATE(F8857),Term!$A$1:$C$2000,1,FALSE)),0,1))</f>
        <v/>
      </c>
    </row>
    <row r="8858" spans="36:36" x14ac:dyDescent="0.15">
      <c r="AJ8858" t="str">
        <f>IF(AI8858="","",IF(ISERROR(VLOOKUP(CONCATENATE(F8858),Term!$A$1:$C$2000,1,FALSE)),0,1))</f>
        <v/>
      </c>
    </row>
    <row r="8859" spans="36:36" x14ac:dyDescent="0.15">
      <c r="AJ8859" t="str">
        <f>IF(AI8859="","",IF(ISERROR(VLOOKUP(CONCATENATE(F8859),Term!$A$1:$C$2000,1,FALSE)),0,1))</f>
        <v/>
      </c>
    </row>
    <row r="8860" spans="36:36" x14ac:dyDescent="0.15">
      <c r="AJ8860" t="str">
        <f>IF(AI8860="","",IF(ISERROR(VLOOKUP(CONCATENATE(F8860),Term!$A$1:$C$2000,1,FALSE)),0,1))</f>
        <v/>
      </c>
    </row>
    <row r="8861" spans="36:36" x14ac:dyDescent="0.15">
      <c r="AJ8861" t="str">
        <f>IF(AI8861="","",IF(ISERROR(VLOOKUP(CONCATENATE(F8861),Term!$A$1:$C$2000,1,FALSE)),0,1))</f>
        <v/>
      </c>
    </row>
    <row r="8862" spans="36:36" x14ac:dyDescent="0.15">
      <c r="AJ8862" t="str">
        <f>IF(AI8862="","",IF(ISERROR(VLOOKUP(CONCATENATE(F8862),Term!$A$1:$C$2000,1,FALSE)),0,1))</f>
        <v/>
      </c>
    </row>
    <row r="8863" spans="36:36" x14ac:dyDescent="0.15">
      <c r="AJ8863" t="str">
        <f>IF(AI8863="","",IF(ISERROR(VLOOKUP(CONCATENATE(F8863),Term!$A$1:$C$2000,1,FALSE)),0,1))</f>
        <v/>
      </c>
    </row>
    <row r="8864" spans="36:36" x14ac:dyDescent="0.15">
      <c r="AJ8864" t="str">
        <f>IF(AI8864="","",IF(ISERROR(VLOOKUP(CONCATENATE(F8864),Term!$A$1:$C$2000,1,FALSE)),0,1))</f>
        <v/>
      </c>
    </row>
    <row r="8865" spans="36:36" x14ac:dyDescent="0.15">
      <c r="AJ8865" t="str">
        <f>IF(AI8865="","",IF(ISERROR(VLOOKUP(CONCATENATE(F8865),Term!$A$1:$C$2000,1,FALSE)),0,1))</f>
        <v/>
      </c>
    </row>
    <row r="8866" spans="36:36" x14ac:dyDescent="0.15">
      <c r="AJ8866" t="str">
        <f>IF(AI8866="","",IF(ISERROR(VLOOKUP(CONCATENATE(F8866),Term!$A$1:$C$2000,1,FALSE)),0,1))</f>
        <v/>
      </c>
    </row>
    <row r="8867" spans="36:36" x14ac:dyDescent="0.15">
      <c r="AJ8867" t="str">
        <f>IF(AI8867="","",IF(ISERROR(VLOOKUP(CONCATENATE(F8867),Term!$A$1:$C$2000,1,FALSE)),0,1))</f>
        <v/>
      </c>
    </row>
    <row r="8868" spans="36:36" x14ac:dyDescent="0.15">
      <c r="AJ8868" t="str">
        <f>IF(AI8868="","",IF(ISERROR(VLOOKUP(CONCATENATE(F8868),Term!$A$1:$C$2000,1,FALSE)),0,1))</f>
        <v/>
      </c>
    </row>
    <row r="8869" spans="36:36" x14ac:dyDescent="0.15">
      <c r="AJ8869" t="str">
        <f>IF(AI8869="","",IF(ISERROR(VLOOKUP(CONCATENATE(F8869),Term!$A$1:$C$2000,1,FALSE)),0,1))</f>
        <v/>
      </c>
    </row>
    <row r="8870" spans="36:36" x14ac:dyDescent="0.15">
      <c r="AJ8870" t="str">
        <f>IF(AI8870="","",IF(ISERROR(VLOOKUP(CONCATENATE(F8870),Term!$A$1:$C$2000,1,FALSE)),0,1))</f>
        <v/>
      </c>
    </row>
    <row r="8871" spans="36:36" x14ac:dyDescent="0.15">
      <c r="AJ8871" t="str">
        <f>IF(AI8871="","",IF(ISERROR(VLOOKUP(CONCATENATE(F8871),Term!$A$1:$C$2000,1,FALSE)),0,1))</f>
        <v/>
      </c>
    </row>
    <row r="8872" spans="36:36" x14ac:dyDescent="0.15">
      <c r="AJ8872" t="str">
        <f>IF(AI8872="","",IF(ISERROR(VLOOKUP(CONCATENATE(F8872),Term!$A$1:$C$2000,1,FALSE)),0,1))</f>
        <v/>
      </c>
    </row>
    <row r="8873" spans="36:36" x14ac:dyDescent="0.15">
      <c r="AJ8873" t="str">
        <f>IF(AI8873="","",IF(ISERROR(VLOOKUP(CONCATENATE(F8873),Term!$A$1:$C$2000,1,FALSE)),0,1))</f>
        <v/>
      </c>
    </row>
    <row r="8874" spans="36:36" x14ac:dyDescent="0.15">
      <c r="AJ8874" t="str">
        <f>IF(AI8874="","",IF(ISERROR(VLOOKUP(CONCATENATE(F8874),Term!$A$1:$C$2000,1,FALSE)),0,1))</f>
        <v/>
      </c>
    </row>
    <row r="8875" spans="36:36" x14ac:dyDescent="0.15">
      <c r="AJ8875" t="str">
        <f>IF(AI8875="","",IF(ISERROR(VLOOKUP(CONCATENATE(F8875),Term!$A$1:$C$2000,1,FALSE)),0,1))</f>
        <v/>
      </c>
    </row>
    <row r="8876" spans="36:36" x14ac:dyDescent="0.15">
      <c r="AJ8876" t="str">
        <f>IF(AI8876="","",IF(ISERROR(VLOOKUP(CONCATENATE(F8876),Term!$A$1:$C$2000,1,FALSE)),0,1))</f>
        <v/>
      </c>
    </row>
    <row r="8877" spans="36:36" x14ac:dyDescent="0.15">
      <c r="AJ8877" t="str">
        <f>IF(AI8877="","",IF(ISERROR(VLOOKUP(CONCATENATE(F8877),Term!$A$1:$C$2000,1,FALSE)),0,1))</f>
        <v/>
      </c>
    </row>
    <row r="8878" spans="36:36" x14ac:dyDescent="0.15">
      <c r="AJ8878" t="str">
        <f>IF(AI8878="","",IF(ISERROR(VLOOKUP(CONCATENATE(F8878),Term!$A$1:$C$2000,1,FALSE)),0,1))</f>
        <v/>
      </c>
    </row>
    <row r="8879" spans="36:36" x14ac:dyDescent="0.15">
      <c r="AJ8879" t="str">
        <f>IF(AI8879="","",IF(ISERROR(VLOOKUP(CONCATENATE(F8879),Term!$A$1:$C$2000,1,FALSE)),0,1))</f>
        <v/>
      </c>
    </row>
    <row r="8880" spans="36:36" x14ac:dyDescent="0.15">
      <c r="AJ8880" t="str">
        <f>IF(AI8880="","",IF(ISERROR(VLOOKUP(CONCATENATE(F8880),Term!$A$1:$C$2000,1,FALSE)),0,1))</f>
        <v/>
      </c>
    </row>
    <row r="8881" spans="36:36" x14ac:dyDescent="0.15">
      <c r="AJ8881" t="str">
        <f>IF(AI8881="","",IF(ISERROR(VLOOKUP(CONCATENATE(F8881),Term!$A$1:$C$2000,1,FALSE)),0,1))</f>
        <v/>
      </c>
    </row>
    <row r="8882" spans="36:36" x14ac:dyDescent="0.15">
      <c r="AJ8882" t="str">
        <f>IF(AI8882="","",IF(ISERROR(VLOOKUP(CONCATENATE(F8882),Term!$A$1:$C$2000,1,FALSE)),0,1))</f>
        <v/>
      </c>
    </row>
    <row r="8883" spans="36:36" x14ac:dyDescent="0.15">
      <c r="AJ8883" t="str">
        <f>IF(AI8883="","",IF(ISERROR(VLOOKUP(CONCATENATE(F8883),Term!$A$1:$C$2000,1,FALSE)),0,1))</f>
        <v/>
      </c>
    </row>
    <row r="8884" spans="36:36" x14ac:dyDescent="0.15">
      <c r="AJ8884" t="str">
        <f>IF(AI8884="","",IF(ISERROR(VLOOKUP(CONCATENATE(F8884),Term!$A$1:$C$2000,1,FALSE)),0,1))</f>
        <v/>
      </c>
    </row>
    <row r="8885" spans="36:36" x14ac:dyDescent="0.15">
      <c r="AJ8885" t="str">
        <f>IF(AI8885="","",IF(ISERROR(VLOOKUP(CONCATENATE(F8885),Term!$A$1:$C$2000,1,FALSE)),0,1))</f>
        <v/>
      </c>
    </row>
    <row r="8886" spans="36:36" x14ac:dyDescent="0.15">
      <c r="AJ8886" t="str">
        <f>IF(AI8886="","",IF(ISERROR(VLOOKUP(CONCATENATE(F8886),Term!$A$1:$C$2000,1,FALSE)),0,1))</f>
        <v/>
      </c>
    </row>
    <row r="8887" spans="36:36" x14ac:dyDescent="0.15">
      <c r="AJ8887" t="str">
        <f>IF(AI8887="","",IF(ISERROR(VLOOKUP(CONCATENATE(F8887),Term!$A$1:$C$2000,1,FALSE)),0,1))</f>
        <v/>
      </c>
    </row>
    <row r="8888" spans="36:36" x14ac:dyDescent="0.15">
      <c r="AJ8888" t="str">
        <f>IF(AI8888="","",IF(ISERROR(VLOOKUP(CONCATENATE(F8888),Term!$A$1:$C$2000,1,FALSE)),0,1))</f>
        <v/>
      </c>
    </row>
    <row r="8889" spans="36:36" x14ac:dyDescent="0.15">
      <c r="AJ8889" t="str">
        <f>IF(AI8889="","",IF(ISERROR(VLOOKUP(CONCATENATE(F8889),Term!$A$1:$C$2000,1,FALSE)),0,1))</f>
        <v/>
      </c>
    </row>
    <row r="8890" spans="36:36" x14ac:dyDescent="0.15">
      <c r="AJ8890" t="str">
        <f>IF(AI8890="","",IF(ISERROR(VLOOKUP(CONCATENATE(F8890),Term!$A$1:$C$2000,1,FALSE)),0,1))</f>
        <v/>
      </c>
    </row>
    <row r="8891" spans="36:36" x14ac:dyDescent="0.15">
      <c r="AJ8891" t="str">
        <f>IF(AI8891="","",IF(ISERROR(VLOOKUP(CONCATENATE(F8891),Term!$A$1:$C$2000,1,FALSE)),0,1))</f>
        <v/>
      </c>
    </row>
    <row r="8892" spans="36:36" x14ac:dyDescent="0.15">
      <c r="AJ8892" t="str">
        <f>IF(AI8892="","",IF(ISERROR(VLOOKUP(CONCATENATE(F8892),Term!$A$1:$C$2000,1,FALSE)),0,1))</f>
        <v/>
      </c>
    </row>
    <row r="8893" spans="36:36" x14ac:dyDescent="0.15">
      <c r="AJ8893" t="str">
        <f>IF(AI8893="","",IF(ISERROR(VLOOKUP(CONCATENATE(F8893),Term!$A$1:$C$2000,1,FALSE)),0,1))</f>
        <v/>
      </c>
    </row>
    <row r="8894" spans="36:36" x14ac:dyDescent="0.15">
      <c r="AJ8894" t="str">
        <f>IF(AI8894="","",IF(ISERROR(VLOOKUP(CONCATENATE(F8894),Term!$A$1:$C$2000,1,FALSE)),0,1))</f>
        <v/>
      </c>
    </row>
    <row r="8895" spans="36:36" x14ac:dyDescent="0.15">
      <c r="AJ8895" t="str">
        <f>IF(AI8895="","",IF(ISERROR(VLOOKUP(CONCATENATE(F8895),Term!$A$1:$C$2000,1,FALSE)),0,1))</f>
        <v/>
      </c>
    </row>
    <row r="8896" spans="36:36" x14ac:dyDescent="0.15">
      <c r="AJ8896" t="str">
        <f>IF(AI8896="","",IF(ISERROR(VLOOKUP(CONCATENATE(F8896),Term!$A$1:$C$2000,1,FALSE)),0,1))</f>
        <v/>
      </c>
    </row>
    <row r="8897" spans="36:36" x14ac:dyDescent="0.15">
      <c r="AJ8897" t="str">
        <f>IF(AI8897="","",IF(ISERROR(VLOOKUP(CONCATENATE(F8897),Term!$A$1:$C$2000,1,FALSE)),0,1))</f>
        <v/>
      </c>
    </row>
    <row r="8898" spans="36:36" x14ac:dyDescent="0.15">
      <c r="AJ8898" t="str">
        <f>IF(AI8898="","",IF(ISERROR(VLOOKUP(CONCATENATE(F8898),Term!$A$1:$C$2000,1,FALSE)),0,1))</f>
        <v/>
      </c>
    </row>
    <row r="8899" spans="36:36" x14ac:dyDescent="0.15">
      <c r="AJ8899" t="str">
        <f>IF(AI8899="","",IF(ISERROR(VLOOKUP(CONCATENATE(F8899),Term!$A$1:$C$2000,1,FALSE)),0,1))</f>
        <v/>
      </c>
    </row>
    <row r="8900" spans="36:36" x14ac:dyDescent="0.15">
      <c r="AJ8900" t="str">
        <f>IF(AI8900="","",IF(ISERROR(VLOOKUP(CONCATENATE(F8900),Term!$A$1:$C$2000,1,FALSE)),0,1))</f>
        <v/>
      </c>
    </row>
    <row r="8901" spans="36:36" x14ac:dyDescent="0.15">
      <c r="AJ8901" t="str">
        <f>IF(AI8901="","",IF(ISERROR(VLOOKUP(CONCATENATE(F8901),Term!$A$1:$C$2000,1,FALSE)),0,1))</f>
        <v/>
      </c>
    </row>
    <row r="8902" spans="36:36" x14ac:dyDescent="0.15">
      <c r="AJ8902" t="str">
        <f>IF(AI8902="","",IF(ISERROR(VLOOKUP(CONCATENATE(F8902),Term!$A$1:$C$2000,1,FALSE)),0,1))</f>
        <v/>
      </c>
    </row>
    <row r="8903" spans="36:36" x14ac:dyDescent="0.15">
      <c r="AJ8903" t="str">
        <f>IF(AI8903="","",IF(ISERROR(VLOOKUP(CONCATENATE(F8903),Term!$A$1:$C$2000,1,FALSE)),0,1))</f>
        <v/>
      </c>
    </row>
    <row r="8904" spans="36:36" x14ac:dyDescent="0.15">
      <c r="AJ8904" t="str">
        <f>IF(AI8904="","",IF(ISERROR(VLOOKUP(CONCATENATE(F8904),Term!$A$1:$C$2000,1,FALSE)),0,1))</f>
        <v/>
      </c>
    </row>
    <row r="8905" spans="36:36" x14ac:dyDescent="0.15">
      <c r="AJ8905" t="str">
        <f>IF(AI8905="","",IF(ISERROR(VLOOKUP(CONCATENATE(F8905),Term!$A$1:$C$2000,1,FALSE)),0,1))</f>
        <v/>
      </c>
    </row>
    <row r="8906" spans="36:36" x14ac:dyDescent="0.15">
      <c r="AJ8906" t="str">
        <f>IF(AI8906="","",IF(ISERROR(VLOOKUP(CONCATENATE(F8906),Term!$A$1:$C$2000,1,FALSE)),0,1))</f>
        <v/>
      </c>
    </row>
    <row r="8907" spans="36:36" x14ac:dyDescent="0.15">
      <c r="AJ8907" t="str">
        <f>IF(AI8907="","",IF(ISERROR(VLOOKUP(CONCATENATE(F8907),Term!$A$1:$C$2000,1,FALSE)),0,1))</f>
        <v/>
      </c>
    </row>
    <row r="8908" spans="36:36" x14ac:dyDescent="0.15">
      <c r="AJ8908" t="str">
        <f>IF(AI8908="","",IF(ISERROR(VLOOKUP(CONCATENATE(F8908),Term!$A$1:$C$2000,1,FALSE)),0,1))</f>
        <v/>
      </c>
    </row>
    <row r="8909" spans="36:36" x14ac:dyDescent="0.15">
      <c r="AJ8909" t="str">
        <f>IF(AI8909="","",IF(ISERROR(VLOOKUP(CONCATENATE(F8909),Term!$A$1:$C$2000,1,FALSE)),0,1))</f>
        <v/>
      </c>
    </row>
    <row r="8910" spans="36:36" x14ac:dyDescent="0.15">
      <c r="AJ8910" t="str">
        <f>IF(AI8910="","",IF(ISERROR(VLOOKUP(CONCATENATE(F8910),Term!$A$1:$C$2000,1,FALSE)),0,1))</f>
        <v/>
      </c>
    </row>
    <row r="8911" spans="36:36" x14ac:dyDescent="0.15">
      <c r="AJ8911" t="str">
        <f>IF(AI8911="","",IF(ISERROR(VLOOKUP(CONCATENATE(F8911),Term!$A$1:$C$2000,1,FALSE)),0,1))</f>
        <v/>
      </c>
    </row>
    <row r="8912" spans="36:36" x14ac:dyDescent="0.15">
      <c r="AJ8912" t="str">
        <f>IF(AI8912="","",IF(ISERROR(VLOOKUP(CONCATENATE(F8912),Term!$A$1:$C$2000,1,FALSE)),0,1))</f>
        <v/>
      </c>
    </row>
    <row r="8913" spans="36:36" x14ac:dyDescent="0.15">
      <c r="AJ8913" t="str">
        <f>IF(AI8913="","",IF(ISERROR(VLOOKUP(CONCATENATE(F8913),Term!$A$1:$C$2000,1,FALSE)),0,1))</f>
        <v/>
      </c>
    </row>
    <row r="8914" spans="36:36" x14ac:dyDescent="0.15">
      <c r="AJ8914" t="str">
        <f>IF(AI8914="","",IF(ISERROR(VLOOKUP(CONCATENATE(F8914),Term!$A$1:$C$2000,1,FALSE)),0,1))</f>
        <v/>
      </c>
    </row>
    <row r="8915" spans="36:36" x14ac:dyDescent="0.15">
      <c r="AJ8915" t="str">
        <f>IF(AI8915="","",IF(ISERROR(VLOOKUP(CONCATENATE(F8915),Term!$A$1:$C$2000,1,FALSE)),0,1))</f>
        <v/>
      </c>
    </row>
    <row r="8916" spans="36:36" x14ac:dyDescent="0.15">
      <c r="AJ8916" t="str">
        <f>IF(AI8916="","",IF(ISERROR(VLOOKUP(CONCATENATE(F8916),Term!$A$1:$C$2000,1,FALSE)),0,1))</f>
        <v/>
      </c>
    </row>
    <row r="8917" spans="36:36" x14ac:dyDescent="0.15">
      <c r="AJ8917" t="str">
        <f>IF(AI8917="","",IF(ISERROR(VLOOKUP(CONCATENATE(F8917),Term!$A$1:$C$2000,1,FALSE)),0,1))</f>
        <v/>
      </c>
    </row>
    <row r="8918" spans="36:36" x14ac:dyDescent="0.15">
      <c r="AJ8918" t="str">
        <f>IF(AI8918="","",IF(ISERROR(VLOOKUP(CONCATENATE(F8918),Term!$A$1:$C$2000,1,FALSE)),0,1))</f>
        <v/>
      </c>
    </row>
    <row r="8919" spans="36:36" x14ac:dyDescent="0.15">
      <c r="AJ8919" t="str">
        <f>IF(AI8919="","",IF(ISERROR(VLOOKUP(CONCATENATE(F8919),Term!$A$1:$C$2000,1,FALSE)),0,1))</f>
        <v/>
      </c>
    </row>
    <row r="8920" spans="36:36" x14ac:dyDescent="0.15">
      <c r="AJ8920" t="str">
        <f>IF(AI8920="","",IF(ISERROR(VLOOKUP(CONCATENATE(F8920),Term!$A$1:$C$2000,1,FALSE)),0,1))</f>
        <v/>
      </c>
    </row>
    <row r="8921" spans="36:36" x14ac:dyDescent="0.15">
      <c r="AJ8921" t="str">
        <f>IF(AI8921="","",IF(ISERROR(VLOOKUP(CONCATENATE(F8921),Term!$A$1:$C$2000,1,FALSE)),0,1))</f>
        <v/>
      </c>
    </row>
    <row r="8922" spans="36:36" x14ac:dyDescent="0.15">
      <c r="AJ8922" t="str">
        <f>IF(AI8922="","",IF(ISERROR(VLOOKUP(CONCATENATE(F8922),Term!$A$1:$C$2000,1,FALSE)),0,1))</f>
        <v/>
      </c>
    </row>
    <row r="8923" spans="36:36" x14ac:dyDescent="0.15">
      <c r="AJ8923" t="str">
        <f>IF(AI8923="","",IF(ISERROR(VLOOKUP(CONCATENATE(F8923),Term!$A$1:$C$2000,1,FALSE)),0,1))</f>
        <v/>
      </c>
    </row>
    <row r="8924" spans="36:36" x14ac:dyDescent="0.15">
      <c r="AJ8924" t="str">
        <f>IF(AI8924="","",IF(ISERROR(VLOOKUP(CONCATENATE(F8924),Term!$A$1:$C$2000,1,FALSE)),0,1))</f>
        <v/>
      </c>
    </row>
    <row r="8925" spans="36:36" x14ac:dyDescent="0.15">
      <c r="AJ8925" t="str">
        <f>IF(AI8925="","",IF(ISERROR(VLOOKUP(CONCATENATE(F8925),Term!$A$1:$C$2000,1,FALSE)),0,1))</f>
        <v/>
      </c>
    </row>
    <row r="8926" spans="36:36" x14ac:dyDescent="0.15">
      <c r="AJ8926" t="str">
        <f>IF(AI8926="","",IF(ISERROR(VLOOKUP(CONCATENATE(F8926),Term!$A$1:$C$2000,1,FALSE)),0,1))</f>
        <v/>
      </c>
    </row>
    <row r="8927" spans="36:36" x14ac:dyDescent="0.15">
      <c r="AJ8927" t="str">
        <f>IF(AI8927="","",IF(ISERROR(VLOOKUP(CONCATENATE(F8927),Term!$A$1:$C$2000,1,FALSE)),0,1))</f>
        <v/>
      </c>
    </row>
    <row r="8928" spans="36:36" x14ac:dyDescent="0.15">
      <c r="AJ8928" t="str">
        <f>IF(AI8928="","",IF(ISERROR(VLOOKUP(CONCATENATE(F8928),Term!$A$1:$C$2000,1,FALSE)),0,1))</f>
        <v/>
      </c>
    </row>
    <row r="8929" spans="36:36" x14ac:dyDescent="0.15">
      <c r="AJ8929" t="str">
        <f>IF(AI8929="","",IF(ISERROR(VLOOKUP(CONCATENATE(F8929),Term!$A$1:$C$2000,1,FALSE)),0,1))</f>
        <v/>
      </c>
    </row>
    <row r="8930" spans="36:36" x14ac:dyDescent="0.15">
      <c r="AJ8930" t="str">
        <f>IF(AI8930="","",IF(ISERROR(VLOOKUP(CONCATENATE(F8930),Term!$A$1:$C$2000,1,FALSE)),0,1))</f>
        <v/>
      </c>
    </row>
    <row r="8931" spans="36:36" x14ac:dyDescent="0.15">
      <c r="AJ8931" t="str">
        <f>IF(AI8931="","",IF(ISERROR(VLOOKUP(CONCATENATE(F8931),Term!$A$1:$C$2000,1,FALSE)),0,1))</f>
        <v/>
      </c>
    </row>
    <row r="8932" spans="36:36" x14ac:dyDescent="0.15">
      <c r="AJ8932" t="str">
        <f>IF(AI8932="","",IF(ISERROR(VLOOKUP(CONCATENATE(F8932),Term!$A$1:$C$2000,1,FALSE)),0,1))</f>
        <v/>
      </c>
    </row>
    <row r="8933" spans="36:36" x14ac:dyDescent="0.15">
      <c r="AJ8933" t="str">
        <f>IF(AI8933="","",IF(ISERROR(VLOOKUP(CONCATENATE(F8933),Term!$A$1:$C$2000,1,FALSE)),0,1))</f>
        <v/>
      </c>
    </row>
    <row r="8934" spans="36:36" x14ac:dyDescent="0.15">
      <c r="AJ8934" t="str">
        <f>IF(AI8934="","",IF(ISERROR(VLOOKUP(CONCATENATE(F8934),Term!$A$1:$C$2000,1,FALSE)),0,1))</f>
        <v/>
      </c>
    </row>
    <row r="8935" spans="36:36" x14ac:dyDescent="0.15">
      <c r="AJ8935" t="str">
        <f>IF(AI8935="","",IF(ISERROR(VLOOKUP(CONCATENATE(F8935),Term!$A$1:$C$2000,1,FALSE)),0,1))</f>
        <v/>
      </c>
    </row>
    <row r="8936" spans="36:36" x14ac:dyDescent="0.15">
      <c r="AJ8936" t="str">
        <f>IF(AI8936="","",IF(ISERROR(VLOOKUP(CONCATENATE(F8936),Term!$A$1:$C$2000,1,FALSE)),0,1))</f>
        <v/>
      </c>
    </row>
    <row r="8937" spans="36:36" x14ac:dyDescent="0.15">
      <c r="AJ8937" t="str">
        <f>IF(AI8937="","",IF(ISERROR(VLOOKUP(CONCATENATE(F8937),Term!$A$1:$C$2000,1,FALSE)),0,1))</f>
        <v/>
      </c>
    </row>
    <row r="8938" spans="36:36" x14ac:dyDescent="0.15">
      <c r="AJ8938" t="str">
        <f>IF(AI8938="","",IF(ISERROR(VLOOKUP(CONCATENATE(F8938),Term!$A$1:$C$2000,1,FALSE)),0,1))</f>
        <v/>
      </c>
    </row>
    <row r="8939" spans="36:36" x14ac:dyDescent="0.15">
      <c r="AJ8939" t="str">
        <f>IF(AI8939="","",IF(ISERROR(VLOOKUP(CONCATENATE(F8939),Term!$A$1:$C$2000,1,FALSE)),0,1))</f>
        <v/>
      </c>
    </row>
    <row r="8940" spans="36:36" x14ac:dyDescent="0.15">
      <c r="AJ8940" t="str">
        <f>IF(AI8940="","",IF(ISERROR(VLOOKUP(CONCATENATE(F8940),Term!$A$1:$C$2000,1,FALSE)),0,1))</f>
        <v/>
      </c>
    </row>
    <row r="8941" spans="36:36" x14ac:dyDescent="0.15">
      <c r="AJ8941" t="str">
        <f>IF(AI8941="","",IF(ISERROR(VLOOKUP(CONCATENATE(F8941),Term!$A$1:$C$2000,1,FALSE)),0,1))</f>
        <v/>
      </c>
    </row>
    <row r="8942" spans="36:36" x14ac:dyDescent="0.15">
      <c r="AJ8942" t="str">
        <f>IF(AI8942="","",IF(ISERROR(VLOOKUP(CONCATENATE(F8942),Term!$A$1:$C$2000,1,FALSE)),0,1))</f>
        <v/>
      </c>
    </row>
    <row r="8943" spans="36:36" x14ac:dyDescent="0.15">
      <c r="AJ8943" t="str">
        <f>IF(AI8943="","",IF(ISERROR(VLOOKUP(CONCATENATE(F8943),Term!$A$1:$C$2000,1,FALSE)),0,1))</f>
        <v/>
      </c>
    </row>
    <row r="8944" spans="36:36" x14ac:dyDescent="0.15">
      <c r="AJ8944" t="str">
        <f>IF(AI8944="","",IF(ISERROR(VLOOKUP(CONCATENATE(F8944),Term!$A$1:$C$2000,1,FALSE)),0,1))</f>
        <v/>
      </c>
    </row>
    <row r="8945" spans="36:36" x14ac:dyDescent="0.15">
      <c r="AJ8945" t="str">
        <f>IF(AI8945="","",IF(ISERROR(VLOOKUP(CONCATENATE(F8945),Term!$A$1:$C$2000,1,FALSE)),0,1))</f>
        <v/>
      </c>
    </row>
    <row r="8946" spans="36:36" x14ac:dyDescent="0.15">
      <c r="AJ8946" t="str">
        <f>IF(AI8946="","",IF(ISERROR(VLOOKUP(CONCATENATE(F8946),Term!$A$1:$C$2000,1,FALSE)),0,1))</f>
        <v/>
      </c>
    </row>
    <row r="8947" spans="36:36" x14ac:dyDescent="0.15">
      <c r="AJ8947" t="str">
        <f>IF(AI8947="","",IF(ISERROR(VLOOKUP(CONCATENATE(F8947),Term!$A$1:$C$2000,1,FALSE)),0,1))</f>
        <v/>
      </c>
    </row>
    <row r="8948" spans="36:36" x14ac:dyDescent="0.15">
      <c r="AJ8948" t="str">
        <f>IF(AI8948="","",IF(ISERROR(VLOOKUP(CONCATENATE(F8948),Term!$A$1:$C$2000,1,FALSE)),0,1))</f>
        <v/>
      </c>
    </row>
    <row r="8949" spans="36:36" x14ac:dyDescent="0.15">
      <c r="AJ8949" t="str">
        <f>IF(AI8949="","",IF(ISERROR(VLOOKUP(CONCATENATE(F8949),Term!$A$1:$C$2000,1,FALSE)),0,1))</f>
        <v/>
      </c>
    </row>
    <row r="8950" spans="36:36" x14ac:dyDescent="0.15">
      <c r="AJ8950" t="str">
        <f>IF(AI8950="","",IF(ISERROR(VLOOKUP(CONCATENATE(F8950),Term!$A$1:$C$2000,1,FALSE)),0,1))</f>
        <v/>
      </c>
    </row>
    <row r="8951" spans="36:36" x14ac:dyDescent="0.15">
      <c r="AJ8951" t="str">
        <f>IF(AI8951="","",IF(ISERROR(VLOOKUP(CONCATENATE(F8951),Term!$A$1:$C$2000,1,FALSE)),0,1))</f>
        <v/>
      </c>
    </row>
    <row r="8952" spans="36:36" x14ac:dyDescent="0.15">
      <c r="AJ8952" t="str">
        <f>IF(AI8952="","",IF(ISERROR(VLOOKUP(CONCATENATE(F8952),Term!$A$1:$C$2000,1,FALSE)),0,1))</f>
        <v/>
      </c>
    </row>
    <row r="8953" spans="36:36" x14ac:dyDescent="0.15">
      <c r="AJ8953" t="str">
        <f>IF(AI8953="","",IF(ISERROR(VLOOKUP(CONCATENATE(F8953),Term!$A$1:$C$2000,1,FALSE)),0,1))</f>
        <v/>
      </c>
    </row>
    <row r="8954" spans="36:36" x14ac:dyDescent="0.15">
      <c r="AJ8954" t="str">
        <f>IF(AI8954="","",IF(ISERROR(VLOOKUP(CONCATENATE(F8954),Term!$A$1:$C$2000,1,FALSE)),0,1))</f>
        <v/>
      </c>
    </row>
    <row r="8955" spans="36:36" x14ac:dyDescent="0.15">
      <c r="AJ8955" t="str">
        <f>IF(AI8955="","",IF(ISERROR(VLOOKUP(CONCATENATE(F8955),Term!$A$1:$C$2000,1,FALSE)),0,1))</f>
        <v/>
      </c>
    </row>
    <row r="8956" spans="36:36" x14ac:dyDescent="0.15">
      <c r="AJ8956" t="str">
        <f>IF(AI8956="","",IF(ISERROR(VLOOKUP(CONCATENATE(F8956),Term!$A$1:$C$2000,1,FALSE)),0,1))</f>
        <v/>
      </c>
    </row>
    <row r="8957" spans="36:36" x14ac:dyDescent="0.15">
      <c r="AJ8957" t="str">
        <f>IF(AI8957="","",IF(ISERROR(VLOOKUP(CONCATENATE(F8957),Term!$A$1:$C$2000,1,FALSE)),0,1))</f>
        <v/>
      </c>
    </row>
    <row r="8958" spans="36:36" x14ac:dyDescent="0.15">
      <c r="AJ8958" t="str">
        <f>IF(AI8958="","",IF(ISERROR(VLOOKUP(CONCATENATE(F8958),Term!$A$1:$C$2000,1,FALSE)),0,1))</f>
        <v/>
      </c>
    </row>
    <row r="8959" spans="36:36" x14ac:dyDescent="0.15">
      <c r="AJ8959" t="str">
        <f>IF(AI8959="","",IF(ISERROR(VLOOKUP(CONCATENATE(F8959),Term!$A$1:$C$2000,1,FALSE)),0,1))</f>
        <v/>
      </c>
    </row>
    <row r="8960" spans="36:36" x14ac:dyDescent="0.15">
      <c r="AJ8960" t="str">
        <f>IF(AI8960="","",IF(ISERROR(VLOOKUP(CONCATENATE(F8960),Term!$A$1:$C$2000,1,FALSE)),0,1))</f>
        <v/>
      </c>
    </row>
    <row r="8961" spans="36:36" x14ac:dyDescent="0.15">
      <c r="AJ8961" t="str">
        <f>IF(AI8961="","",IF(ISERROR(VLOOKUP(CONCATENATE(F8961),Term!$A$1:$C$2000,1,FALSE)),0,1))</f>
        <v/>
      </c>
    </row>
    <row r="8962" spans="36:36" x14ac:dyDescent="0.15">
      <c r="AJ8962" t="str">
        <f>IF(AI8962="","",IF(ISERROR(VLOOKUP(CONCATENATE(F8962),Term!$A$1:$C$2000,1,FALSE)),0,1))</f>
        <v/>
      </c>
    </row>
    <row r="8963" spans="36:36" x14ac:dyDescent="0.15">
      <c r="AJ8963" t="str">
        <f>IF(AI8963="","",IF(ISERROR(VLOOKUP(CONCATENATE(F8963),Term!$A$1:$C$2000,1,FALSE)),0,1))</f>
        <v/>
      </c>
    </row>
    <row r="8964" spans="36:36" x14ac:dyDescent="0.15">
      <c r="AJ8964" t="str">
        <f>IF(AI8964="","",IF(ISERROR(VLOOKUP(CONCATENATE(F8964),Term!$A$1:$C$2000,1,FALSE)),0,1))</f>
        <v/>
      </c>
    </row>
    <row r="8965" spans="36:36" x14ac:dyDescent="0.15">
      <c r="AJ8965" t="str">
        <f>IF(AI8965="","",IF(ISERROR(VLOOKUP(CONCATENATE(F8965),Term!$A$1:$C$2000,1,FALSE)),0,1))</f>
        <v/>
      </c>
    </row>
    <row r="8966" spans="36:36" x14ac:dyDescent="0.15">
      <c r="AJ8966" t="str">
        <f>IF(AI8966="","",IF(ISERROR(VLOOKUP(CONCATENATE(F8966),Term!$A$1:$C$2000,1,FALSE)),0,1))</f>
        <v/>
      </c>
    </row>
    <row r="8967" spans="36:36" x14ac:dyDescent="0.15">
      <c r="AJ8967" t="str">
        <f>IF(AI8967="","",IF(ISERROR(VLOOKUP(CONCATENATE(F8967),Term!$A$1:$C$2000,1,FALSE)),0,1))</f>
        <v/>
      </c>
    </row>
    <row r="8968" spans="36:36" x14ac:dyDescent="0.15">
      <c r="AJ8968" t="str">
        <f>IF(AI8968="","",IF(ISERROR(VLOOKUP(CONCATENATE(F8968),Term!$A$1:$C$2000,1,FALSE)),0,1))</f>
        <v/>
      </c>
    </row>
    <row r="8969" spans="36:36" x14ac:dyDescent="0.15">
      <c r="AJ8969" t="str">
        <f>IF(AI8969="","",IF(ISERROR(VLOOKUP(CONCATENATE(F8969),Term!$A$1:$C$2000,1,FALSE)),0,1))</f>
        <v/>
      </c>
    </row>
    <row r="8970" spans="36:36" x14ac:dyDescent="0.15">
      <c r="AJ8970" t="str">
        <f>IF(AI8970="","",IF(ISERROR(VLOOKUP(CONCATENATE(F8970),Term!$A$1:$C$2000,1,FALSE)),0,1))</f>
        <v/>
      </c>
    </row>
    <row r="8971" spans="36:36" x14ac:dyDescent="0.15">
      <c r="AJ8971" t="str">
        <f>IF(AI8971="","",IF(ISERROR(VLOOKUP(CONCATENATE(F8971),Term!$A$1:$C$2000,1,FALSE)),0,1))</f>
        <v/>
      </c>
    </row>
    <row r="8972" spans="36:36" x14ac:dyDescent="0.15">
      <c r="AJ8972" t="str">
        <f>IF(AI8972="","",IF(ISERROR(VLOOKUP(CONCATENATE(F8972),Term!$A$1:$C$2000,1,FALSE)),0,1))</f>
        <v/>
      </c>
    </row>
    <row r="8973" spans="36:36" x14ac:dyDescent="0.15">
      <c r="AJ8973" t="str">
        <f>IF(AI8973="","",IF(ISERROR(VLOOKUP(CONCATENATE(F8973),Term!$A$1:$C$2000,1,FALSE)),0,1))</f>
        <v/>
      </c>
    </row>
    <row r="8974" spans="36:36" x14ac:dyDescent="0.15">
      <c r="AJ8974" t="str">
        <f>IF(AI8974="","",IF(ISERROR(VLOOKUP(CONCATENATE(F8974),Term!$A$1:$C$2000,1,FALSE)),0,1))</f>
        <v/>
      </c>
    </row>
    <row r="8975" spans="36:36" x14ac:dyDescent="0.15">
      <c r="AJ8975" t="str">
        <f>IF(AI8975="","",IF(ISERROR(VLOOKUP(CONCATENATE(F8975),Term!$A$1:$C$2000,1,FALSE)),0,1))</f>
        <v/>
      </c>
    </row>
    <row r="8976" spans="36:36" x14ac:dyDescent="0.15">
      <c r="AJ8976" t="str">
        <f>IF(AI8976="","",IF(ISERROR(VLOOKUP(CONCATENATE(F8976),Term!$A$1:$C$2000,1,FALSE)),0,1))</f>
        <v/>
      </c>
    </row>
    <row r="8977" spans="36:36" x14ac:dyDescent="0.15">
      <c r="AJ8977" t="str">
        <f>IF(AI8977="","",IF(ISERROR(VLOOKUP(CONCATENATE(F8977),Term!$A$1:$C$2000,1,FALSE)),0,1))</f>
        <v/>
      </c>
    </row>
    <row r="8978" spans="36:36" x14ac:dyDescent="0.15">
      <c r="AJ8978" t="str">
        <f>IF(AI8978="","",IF(ISERROR(VLOOKUP(CONCATENATE(F8978),Term!$A$1:$C$2000,1,FALSE)),0,1))</f>
        <v/>
      </c>
    </row>
    <row r="8979" spans="36:36" x14ac:dyDescent="0.15">
      <c r="AJ8979" t="str">
        <f>IF(AI8979="","",IF(ISERROR(VLOOKUP(CONCATENATE(F8979),Term!$A$1:$C$2000,1,FALSE)),0,1))</f>
        <v/>
      </c>
    </row>
    <row r="8980" spans="36:36" x14ac:dyDescent="0.15">
      <c r="AJ8980" t="str">
        <f>IF(AI8980="","",IF(ISERROR(VLOOKUP(CONCATENATE(F8980),Term!$A$1:$C$2000,1,FALSE)),0,1))</f>
        <v/>
      </c>
    </row>
    <row r="8981" spans="36:36" x14ac:dyDescent="0.15">
      <c r="AJ8981" t="str">
        <f>IF(AI8981="","",IF(ISERROR(VLOOKUP(CONCATENATE(F8981),Term!$A$1:$C$2000,1,FALSE)),0,1))</f>
        <v/>
      </c>
    </row>
    <row r="8982" spans="36:36" x14ac:dyDescent="0.15">
      <c r="AJ8982" t="str">
        <f>IF(AI8982="","",IF(ISERROR(VLOOKUP(CONCATENATE(F8982),Term!$A$1:$C$2000,1,FALSE)),0,1))</f>
        <v/>
      </c>
    </row>
    <row r="8983" spans="36:36" x14ac:dyDescent="0.15">
      <c r="AJ8983" t="str">
        <f>IF(AI8983="","",IF(ISERROR(VLOOKUP(CONCATENATE(F8983),Term!$A$1:$C$2000,1,FALSE)),0,1))</f>
        <v/>
      </c>
    </row>
    <row r="8984" spans="36:36" x14ac:dyDescent="0.15">
      <c r="AJ8984" t="str">
        <f>IF(AI8984="","",IF(ISERROR(VLOOKUP(CONCATENATE(F8984),Term!$A$1:$C$2000,1,FALSE)),0,1))</f>
        <v/>
      </c>
    </row>
    <row r="8985" spans="36:36" x14ac:dyDescent="0.15">
      <c r="AJ8985" t="str">
        <f>IF(AI8985="","",IF(ISERROR(VLOOKUP(CONCATENATE(F8985),Term!$A$1:$C$2000,1,FALSE)),0,1))</f>
        <v/>
      </c>
    </row>
    <row r="8986" spans="36:36" x14ac:dyDescent="0.15">
      <c r="AJ8986" t="str">
        <f>IF(AI8986="","",IF(ISERROR(VLOOKUP(CONCATENATE(F8986),Term!$A$1:$C$2000,1,FALSE)),0,1))</f>
        <v/>
      </c>
    </row>
    <row r="8987" spans="36:36" x14ac:dyDescent="0.15">
      <c r="AJ8987" t="str">
        <f>IF(AI8987="","",IF(ISERROR(VLOOKUP(CONCATENATE(F8987),Term!$A$1:$C$2000,1,FALSE)),0,1))</f>
        <v/>
      </c>
    </row>
    <row r="8988" spans="36:36" x14ac:dyDescent="0.15">
      <c r="AJ8988" t="str">
        <f>IF(AI8988="","",IF(ISERROR(VLOOKUP(CONCATENATE(F8988),Term!$A$1:$C$2000,1,FALSE)),0,1))</f>
        <v/>
      </c>
    </row>
    <row r="8989" spans="36:36" x14ac:dyDescent="0.15">
      <c r="AJ8989" t="str">
        <f>IF(AI8989="","",IF(ISERROR(VLOOKUP(CONCATENATE(F8989),Term!$A$1:$C$2000,1,FALSE)),0,1))</f>
        <v/>
      </c>
    </row>
    <row r="8990" spans="36:36" x14ac:dyDescent="0.15">
      <c r="AJ8990" t="str">
        <f>IF(AI8990="","",IF(ISERROR(VLOOKUP(CONCATENATE(F8990),Term!$A$1:$C$2000,1,FALSE)),0,1))</f>
        <v/>
      </c>
    </row>
    <row r="8991" spans="36:36" x14ac:dyDescent="0.15">
      <c r="AJ8991" t="str">
        <f>IF(AI8991="","",IF(ISERROR(VLOOKUP(CONCATENATE(F8991),Term!$A$1:$C$2000,1,FALSE)),0,1))</f>
        <v/>
      </c>
    </row>
    <row r="8992" spans="36:36" x14ac:dyDescent="0.15">
      <c r="AJ8992" t="str">
        <f>IF(AI8992="","",IF(ISERROR(VLOOKUP(CONCATENATE(F8992),Term!$A$1:$C$2000,1,FALSE)),0,1))</f>
        <v/>
      </c>
    </row>
    <row r="8993" spans="36:36" x14ac:dyDescent="0.15">
      <c r="AJ8993" t="str">
        <f>IF(AI8993="","",IF(ISERROR(VLOOKUP(CONCATENATE(F8993),Term!$A$1:$C$2000,1,FALSE)),0,1))</f>
        <v/>
      </c>
    </row>
    <row r="8994" spans="36:36" x14ac:dyDescent="0.15">
      <c r="AJ8994" t="str">
        <f>IF(AI8994="","",IF(ISERROR(VLOOKUP(CONCATENATE(F8994),Term!$A$1:$C$2000,1,FALSE)),0,1))</f>
        <v/>
      </c>
    </row>
    <row r="8995" spans="36:36" x14ac:dyDescent="0.15">
      <c r="AJ8995" t="str">
        <f>IF(AI8995="","",IF(ISERROR(VLOOKUP(CONCATENATE(F8995),Term!$A$1:$C$2000,1,FALSE)),0,1))</f>
        <v/>
      </c>
    </row>
    <row r="8996" spans="36:36" x14ac:dyDescent="0.15">
      <c r="AJ8996" t="str">
        <f>IF(AI8996="","",IF(ISERROR(VLOOKUP(CONCATENATE(F8996),Term!$A$1:$C$2000,1,FALSE)),0,1))</f>
        <v/>
      </c>
    </row>
    <row r="8997" spans="36:36" x14ac:dyDescent="0.15">
      <c r="AJ8997" t="str">
        <f>IF(AI8997="","",IF(ISERROR(VLOOKUP(CONCATENATE(F8997),Term!$A$1:$C$2000,1,FALSE)),0,1))</f>
        <v/>
      </c>
    </row>
    <row r="8998" spans="36:36" x14ac:dyDescent="0.15">
      <c r="AJ8998" t="str">
        <f>IF(AI8998="","",IF(ISERROR(VLOOKUP(CONCATENATE(F8998),Term!$A$1:$C$2000,1,FALSE)),0,1))</f>
        <v/>
      </c>
    </row>
    <row r="8999" spans="36:36" x14ac:dyDescent="0.15">
      <c r="AJ8999" t="str">
        <f>IF(AI8999="","",IF(ISERROR(VLOOKUP(CONCATENATE(F8999),Term!$A$1:$C$2000,1,FALSE)),0,1))</f>
        <v/>
      </c>
    </row>
    <row r="9000" spans="36:36" x14ac:dyDescent="0.15">
      <c r="AJ9000" t="str">
        <f>IF(AI9000="","",IF(ISERROR(VLOOKUP(CONCATENATE(F9000),Term!$A$1:$C$2000,1,FALSE)),0,1))</f>
        <v/>
      </c>
    </row>
    <row r="9001" spans="36:36" x14ac:dyDescent="0.15">
      <c r="AJ9001" t="str">
        <f>IF(AI9001="","",IF(ISERROR(VLOOKUP(CONCATENATE(F9001),Term!$A$1:$C$2000,1,FALSE)),0,1))</f>
        <v/>
      </c>
    </row>
    <row r="9002" spans="36:36" x14ac:dyDescent="0.15">
      <c r="AJ9002" t="str">
        <f>IF(AI9002="","",IF(ISERROR(VLOOKUP(CONCATENATE(F9002),Term!$A$1:$C$2000,1,FALSE)),0,1))</f>
        <v/>
      </c>
    </row>
    <row r="9003" spans="36:36" x14ac:dyDescent="0.15">
      <c r="AJ9003" t="str">
        <f>IF(AI9003="","",IF(ISERROR(VLOOKUP(CONCATENATE(F9003),Term!$A$1:$C$2000,1,FALSE)),0,1))</f>
        <v/>
      </c>
    </row>
    <row r="9004" spans="36:36" x14ac:dyDescent="0.15">
      <c r="AJ9004" t="str">
        <f>IF(AI9004="","",IF(ISERROR(VLOOKUP(CONCATENATE(F9004),Term!$A$1:$C$2000,1,FALSE)),0,1))</f>
        <v/>
      </c>
    </row>
    <row r="9005" spans="36:36" x14ac:dyDescent="0.15">
      <c r="AJ9005" t="str">
        <f>IF(AI9005="","",IF(ISERROR(VLOOKUP(CONCATENATE(F9005),Term!$A$1:$C$2000,1,FALSE)),0,1))</f>
        <v/>
      </c>
    </row>
    <row r="9006" spans="36:36" x14ac:dyDescent="0.15">
      <c r="AJ9006" t="str">
        <f>IF(AI9006="","",IF(ISERROR(VLOOKUP(CONCATENATE(F9006),Term!$A$1:$C$2000,1,FALSE)),0,1))</f>
        <v/>
      </c>
    </row>
    <row r="9007" spans="36:36" x14ac:dyDescent="0.15">
      <c r="AJ9007" t="str">
        <f>IF(AI9007="","",IF(ISERROR(VLOOKUP(CONCATENATE(F9007),Term!$A$1:$C$2000,1,FALSE)),0,1))</f>
        <v/>
      </c>
    </row>
    <row r="9008" spans="36:36" x14ac:dyDescent="0.15">
      <c r="AJ9008" t="str">
        <f>IF(AI9008="","",IF(ISERROR(VLOOKUP(CONCATENATE(F9008),Term!$A$1:$C$2000,1,FALSE)),0,1))</f>
        <v/>
      </c>
    </row>
    <row r="9009" spans="36:36" x14ac:dyDescent="0.15">
      <c r="AJ9009" t="str">
        <f>IF(AI9009="","",IF(ISERROR(VLOOKUP(CONCATENATE(F9009),Term!$A$1:$C$2000,1,FALSE)),0,1))</f>
        <v/>
      </c>
    </row>
    <row r="9010" spans="36:36" x14ac:dyDescent="0.15">
      <c r="AJ9010" t="str">
        <f>IF(AI9010="","",IF(ISERROR(VLOOKUP(CONCATENATE(F9010),Term!$A$1:$C$2000,1,FALSE)),0,1))</f>
        <v/>
      </c>
    </row>
    <row r="9011" spans="36:36" x14ac:dyDescent="0.15">
      <c r="AJ9011" t="str">
        <f>IF(AI9011="","",IF(ISERROR(VLOOKUP(CONCATENATE(F9011),Term!$A$1:$C$2000,1,FALSE)),0,1))</f>
        <v/>
      </c>
    </row>
    <row r="9012" spans="36:36" x14ac:dyDescent="0.15">
      <c r="AJ9012" t="str">
        <f>IF(AI9012="","",IF(ISERROR(VLOOKUP(CONCATENATE(F9012),Term!$A$1:$C$2000,1,FALSE)),0,1))</f>
        <v/>
      </c>
    </row>
    <row r="9013" spans="36:36" x14ac:dyDescent="0.15">
      <c r="AJ9013" t="str">
        <f>IF(AI9013="","",IF(ISERROR(VLOOKUP(CONCATENATE(F9013),Term!$A$1:$C$2000,1,FALSE)),0,1))</f>
        <v/>
      </c>
    </row>
    <row r="9014" spans="36:36" x14ac:dyDescent="0.15">
      <c r="AJ9014" t="str">
        <f>IF(AI9014="","",IF(ISERROR(VLOOKUP(CONCATENATE(F9014),Term!$A$1:$C$2000,1,FALSE)),0,1))</f>
        <v/>
      </c>
    </row>
    <row r="9015" spans="36:36" x14ac:dyDescent="0.15">
      <c r="AJ9015" t="str">
        <f>IF(AI9015="","",IF(ISERROR(VLOOKUP(CONCATENATE(F9015),Term!$A$1:$C$2000,1,FALSE)),0,1))</f>
        <v/>
      </c>
    </row>
    <row r="9016" spans="36:36" x14ac:dyDescent="0.15">
      <c r="AJ9016" t="str">
        <f>IF(AI9016="","",IF(ISERROR(VLOOKUP(CONCATENATE(F9016),Term!$A$1:$C$2000,1,FALSE)),0,1))</f>
        <v/>
      </c>
    </row>
    <row r="9017" spans="36:36" x14ac:dyDescent="0.15">
      <c r="AJ9017" t="str">
        <f>IF(AI9017="","",IF(ISERROR(VLOOKUP(CONCATENATE(F9017),Term!$A$1:$C$2000,1,FALSE)),0,1))</f>
        <v/>
      </c>
    </row>
    <row r="9018" spans="36:36" x14ac:dyDescent="0.15">
      <c r="AJ9018" t="str">
        <f>IF(AI9018="","",IF(ISERROR(VLOOKUP(CONCATENATE(F9018),Term!$A$1:$C$2000,1,FALSE)),0,1))</f>
        <v/>
      </c>
    </row>
    <row r="9019" spans="36:36" x14ac:dyDescent="0.15">
      <c r="AJ9019" t="str">
        <f>IF(AI9019="","",IF(ISERROR(VLOOKUP(CONCATENATE(F9019),Term!$A$1:$C$2000,1,FALSE)),0,1))</f>
        <v/>
      </c>
    </row>
    <row r="9020" spans="36:36" x14ac:dyDescent="0.15">
      <c r="AJ9020" t="str">
        <f>IF(AI9020="","",IF(ISERROR(VLOOKUP(CONCATENATE(F9020),Term!$A$1:$C$2000,1,FALSE)),0,1))</f>
        <v/>
      </c>
    </row>
    <row r="9021" spans="36:36" x14ac:dyDescent="0.15">
      <c r="AJ9021" t="str">
        <f>IF(AI9021="","",IF(ISERROR(VLOOKUP(CONCATENATE(F9021),Term!$A$1:$C$2000,1,FALSE)),0,1))</f>
        <v/>
      </c>
    </row>
    <row r="9022" spans="36:36" x14ac:dyDescent="0.15">
      <c r="AJ9022" t="str">
        <f>IF(AI9022="","",IF(ISERROR(VLOOKUP(CONCATENATE(F9022),Term!$A$1:$C$2000,1,FALSE)),0,1))</f>
        <v/>
      </c>
    </row>
    <row r="9023" spans="36:36" x14ac:dyDescent="0.15">
      <c r="AJ9023" t="str">
        <f>IF(AI9023="","",IF(ISERROR(VLOOKUP(CONCATENATE(F9023),Term!$A$1:$C$2000,1,FALSE)),0,1))</f>
        <v/>
      </c>
    </row>
    <row r="9024" spans="36:36" x14ac:dyDescent="0.15">
      <c r="AJ9024" t="str">
        <f>IF(AI9024="","",IF(ISERROR(VLOOKUP(CONCATENATE(F9024),Term!$A$1:$C$2000,1,FALSE)),0,1))</f>
        <v/>
      </c>
    </row>
    <row r="9025" spans="36:36" x14ac:dyDescent="0.15">
      <c r="AJ9025" t="str">
        <f>IF(AI9025="","",IF(ISERROR(VLOOKUP(CONCATENATE(F9025),Term!$A$1:$C$2000,1,FALSE)),0,1))</f>
        <v/>
      </c>
    </row>
    <row r="9026" spans="36:36" x14ac:dyDescent="0.15">
      <c r="AJ9026" t="str">
        <f>IF(AI9026="","",IF(ISERROR(VLOOKUP(CONCATENATE(F9026),Term!$A$1:$C$2000,1,FALSE)),0,1))</f>
        <v/>
      </c>
    </row>
    <row r="9027" spans="36:36" x14ac:dyDescent="0.15">
      <c r="AJ9027" t="str">
        <f>IF(AI9027="","",IF(ISERROR(VLOOKUP(CONCATENATE(F9027),Term!$A$1:$C$2000,1,FALSE)),0,1))</f>
        <v/>
      </c>
    </row>
    <row r="9028" spans="36:36" x14ac:dyDescent="0.15">
      <c r="AJ9028" t="str">
        <f>IF(AI9028="","",IF(ISERROR(VLOOKUP(CONCATENATE(F9028),Term!$A$1:$C$2000,1,FALSE)),0,1))</f>
        <v/>
      </c>
    </row>
    <row r="9029" spans="36:36" x14ac:dyDescent="0.15">
      <c r="AJ9029" t="str">
        <f>IF(AI9029="","",IF(ISERROR(VLOOKUP(CONCATENATE(F9029),Term!$A$1:$C$2000,1,FALSE)),0,1))</f>
        <v/>
      </c>
    </row>
    <row r="9030" spans="36:36" x14ac:dyDescent="0.15">
      <c r="AJ9030" t="str">
        <f>IF(AI9030="","",IF(ISERROR(VLOOKUP(CONCATENATE(F9030),Term!$A$1:$C$2000,1,FALSE)),0,1))</f>
        <v/>
      </c>
    </row>
    <row r="9031" spans="36:36" x14ac:dyDescent="0.15">
      <c r="AJ9031" t="str">
        <f>IF(AI9031="","",IF(ISERROR(VLOOKUP(CONCATENATE(F9031),Term!$A$1:$C$2000,1,FALSE)),0,1))</f>
        <v/>
      </c>
    </row>
    <row r="9032" spans="36:36" x14ac:dyDescent="0.15">
      <c r="AJ9032" t="str">
        <f>IF(AI9032="","",IF(ISERROR(VLOOKUP(CONCATENATE(F9032),Term!$A$1:$C$2000,1,FALSE)),0,1))</f>
        <v/>
      </c>
    </row>
    <row r="9033" spans="36:36" x14ac:dyDescent="0.15">
      <c r="AJ9033" t="str">
        <f>IF(AI9033="","",IF(ISERROR(VLOOKUP(CONCATENATE(F9033),Term!$A$1:$C$2000,1,FALSE)),0,1))</f>
        <v/>
      </c>
    </row>
    <row r="9034" spans="36:36" x14ac:dyDescent="0.15">
      <c r="AJ9034" t="str">
        <f>IF(AI9034="","",IF(ISERROR(VLOOKUP(CONCATENATE(F9034),Term!$A$1:$C$2000,1,FALSE)),0,1))</f>
        <v/>
      </c>
    </row>
    <row r="9035" spans="36:36" x14ac:dyDescent="0.15">
      <c r="AJ9035" t="str">
        <f>IF(AI9035="","",IF(ISERROR(VLOOKUP(CONCATENATE(F9035),Term!$A$1:$C$2000,1,FALSE)),0,1))</f>
        <v/>
      </c>
    </row>
    <row r="9036" spans="36:36" x14ac:dyDescent="0.15">
      <c r="AJ9036" t="str">
        <f>IF(AI9036="","",IF(ISERROR(VLOOKUP(CONCATENATE(F9036),Term!$A$1:$C$2000,1,FALSE)),0,1))</f>
        <v/>
      </c>
    </row>
    <row r="9037" spans="36:36" x14ac:dyDescent="0.15">
      <c r="AJ9037" t="str">
        <f>IF(AI9037="","",IF(ISERROR(VLOOKUP(CONCATENATE(F9037),Term!$A$1:$C$2000,1,FALSE)),0,1))</f>
        <v/>
      </c>
    </row>
    <row r="9038" spans="36:36" x14ac:dyDescent="0.15">
      <c r="AJ9038" t="str">
        <f>IF(AI9038="","",IF(ISERROR(VLOOKUP(CONCATENATE(F9038),Term!$A$1:$C$2000,1,FALSE)),0,1))</f>
        <v/>
      </c>
    </row>
    <row r="9039" spans="36:36" x14ac:dyDescent="0.15">
      <c r="AJ9039" t="str">
        <f>IF(AI9039="","",IF(ISERROR(VLOOKUP(CONCATENATE(F9039),Term!$A$1:$C$2000,1,FALSE)),0,1))</f>
        <v/>
      </c>
    </row>
    <row r="9040" spans="36:36" x14ac:dyDescent="0.15">
      <c r="AJ9040" t="str">
        <f>IF(AI9040="","",IF(ISERROR(VLOOKUP(CONCATENATE(F9040),Term!$A$1:$C$2000,1,FALSE)),0,1))</f>
        <v/>
      </c>
    </row>
    <row r="9041" spans="36:36" x14ac:dyDescent="0.15">
      <c r="AJ9041" t="str">
        <f>IF(AI9041="","",IF(ISERROR(VLOOKUP(CONCATENATE(F9041),Term!$A$1:$C$2000,1,FALSE)),0,1))</f>
        <v/>
      </c>
    </row>
    <row r="9042" spans="36:36" x14ac:dyDescent="0.15">
      <c r="AJ9042" t="str">
        <f>IF(AI9042="","",IF(ISERROR(VLOOKUP(CONCATENATE(F9042),Term!$A$1:$C$2000,1,FALSE)),0,1))</f>
        <v/>
      </c>
    </row>
    <row r="9043" spans="36:36" x14ac:dyDescent="0.15">
      <c r="AJ9043" t="str">
        <f>IF(AI9043="","",IF(ISERROR(VLOOKUP(CONCATENATE(F9043),Term!$A$1:$C$2000,1,FALSE)),0,1))</f>
        <v/>
      </c>
    </row>
    <row r="9044" spans="36:36" x14ac:dyDescent="0.15">
      <c r="AJ9044" t="str">
        <f>IF(AI9044="","",IF(ISERROR(VLOOKUP(CONCATENATE(F9044),Term!$A$1:$C$2000,1,FALSE)),0,1))</f>
        <v/>
      </c>
    </row>
    <row r="9045" spans="36:36" x14ac:dyDescent="0.15">
      <c r="AJ9045" t="str">
        <f>IF(AI9045="","",IF(ISERROR(VLOOKUP(CONCATENATE(F9045),Term!$A$1:$C$2000,1,FALSE)),0,1))</f>
        <v/>
      </c>
    </row>
    <row r="9046" spans="36:36" x14ac:dyDescent="0.15">
      <c r="AJ9046" t="str">
        <f>IF(AI9046="","",IF(ISERROR(VLOOKUP(CONCATENATE(F9046),Term!$A$1:$C$2000,1,FALSE)),0,1))</f>
        <v/>
      </c>
    </row>
    <row r="9047" spans="36:36" x14ac:dyDescent="0.15">
      <c r="AJ9047" t="str">
        <f>IF(AI9047="","",IF(ISERROR(VLOOKUP(CONCATENATE(F9047),Term!$A$1:$C$2000,1,FALSE)),0,1))</f>
        <v/>
      </c>
    </row>
    <row r="9048" spans="36:36" x14ac:dyDescent="0.15">
      <c r="AJ9048" t="str">
        <f>IF(AI9048="","",IF(ISERROR(VLOOKUP(CONCATENATE(F9048),Term!$A$1:$C$2000,1,FALSE)),0,1))</f>
        <v/>
      </c>
    </row>
    <row r="9049" spans="36:36" x14ac:dyDescent="0.15">
      <c r="AJ9049" t="str">
        <f>IF(AI9049="","",IF(ISERROR(VLOOKUP(CONCATENATE(F9049),Term!$A$1:$C$2000,1,FALSE)),0,1))</f>
        <v/>
      </c>
    </row>
    <row r="9050" spans="36:36" x14ac:dyDescent="0.15">
      <c r="AJ9050" t="str">
        <f>IF(AI9050="","",IF(ISERROR(VLOOKUP(CONCATENATE(F9050),Term!$A$1:$C$2000,1,FALSE)),0,1))</f>
        <v/>
      </c>
    </row>
    <row r="9051" spans="36:36" x14ac:dyDescent="0.15">
      <c r="AJ9051" t="str">
        <f>IF(AI9051="","",IF(ISERROR(VLOOKUP(CONCATENATE(F9051),Term!$A$1:$C$2000,1,FALSE)),0,1))</f>
        <v/>
      </c>
    </row>
    <row r="9052" spans="36:36" x14ac:dyDescent="0.15">
      <c r="AJ9052" t="str">
        <f>IF(AI9052="","",IF(ISERROR(VLOOKUP(CONCATENATE(F9052),Term!$A$1:$C$2000,1,FALSE)),0,1))</f>
        <v/>
      </c>
    </row>
    <row r="9053" spans="36:36" x14ac:dyDescent="0.15">
      <c r="AJ9053" t="str">
        <f>IF(AI9053="","",IF(ISERROR(VLOOKUP(CONCATENATE(F9053),Term!$A$1:$C$2000,1,FALSE)),0,1))</f>
        <v/>
      </c>
    </row>
    <row r="9054" spans="36:36" x14ac:dyDescent="0.15">
      <c r="AJ9054" t="str">
        <f>IF(AI9054="","",IF(ISERROR(VLOOKUP(CONCATENATE(F9054),Term!$A$1:$C$2000,1,FALSE)),0,1))</f>
        <v/>
      </c>
    </row>
    <row r="9055" spans="36:36" x14ac:dyDescent="0.15">
      <c r="AJ9055" t="str">
        <f>IF(AI9055="","",IF(ISERROR(VLOOKUP(CONCATENATE(F9055),Term!$A$1:$C$2000,1,FALSE)),0,1))</f>
        <v/>
      </c>
    </row>
    <row r="9056" spans="36:36" x14ac:dyDescent="0.15">
      <c r="AJ9056" t="str">
        <f>IF(AI9056="","",IF(ISERROR(VLOOKUP(CONCATENATE(F9056),Term!$A$1:$C$2000,1,FALSE)),0,1))</f>
        <v/>
      </c>
    </row>
    <row r="9057" spans="36:36" x14ac:dyDescent="0.15">
      <c r="AJ9057" t="str">
        <f>IF(AI9057="","",IF(ISERROR(VLOOKUP(CONCATENATE(F9057),Term!$A$1:$C$2000,1,FALSE)),0,1))</f>
        <v/>
      </c>
    </row>
    <row r="9058" spans="36:36" x14ac:dyDescent="0.15">
      <c r="AJ9058" t="str">
        <f>IF(AI9058="","",IF(ISERROR(VLOOKUP(CONCATENATE(F9058),Term!$A$1:$C$2000,1,FALSE)),0,1))</f>
        <v/>
      </c>
    </row>
    <row r="9059" spans="36:36" x14ac:dyDescent="0.15">
      <c r="AJ9059" t="str">
        <f>IF(AI9059="","",IF(ISERROR(VLOOKUP(CONCATENATE(F9059),Term!$A$1:$C$2000,1,FALSE)),0,1))</f>
        <v/>
      </c>
    </row>
    <row r="9060" spans="36:36" x14ac:dyDescent="0.15">
      <c r="AJ9060" t="str">
        <f>IF(AI9060="","",IF(ISERROR(VLOOKUP(CONCATENATE(F9060),Term!$A$1:$C$2000,1,FALSE)),0,1))</f>
        <v/>
      </c>
    </row>
    <row r="9061" spans="36:36" x14ac:dyDescent="0.15">
      <c r="AJ9061" t="str">
        <f>IF(AI9061="","",IF(ISERROR(VLOOKUP(CONCATENATE(F9061),Term!$A$1:$C$2000,1,FALSE)),0,1))</f>
        <v/>
      </c>
    </row>
    <row r="9062" spans="36:36" x14ac:dyDescent="0.15">
      <c r="AJ9062" t="str">
        <f>IF(AI9062="","",IF(ISERROR(VLOOKUP(CONCATENATE(F9062),Term!$A$1:$C$2000,1,FALSE)),0,1))</f>
        <v/>
      </c>
    </row>
    <row r="9063" spans="36:36" x14ac:dyDescent="0.15">
      <c r="AJ9063" t="str">
        <f>IF(AI9063="","",IF(ISERROR(VLOOKUP(CONCATENATE(F9063),Term!$A$1:$C$2000,1,FALSE)),0,1))</f>
        <v/>
      </c>
    </row>
    <row r="9064" spans="36:36" x14ac:dyDescent="0.15">
      <c r="AJ9064" t="str">
        <f>IF(AI9064="","",IF(ISERROR(VLOOKUP(CONCATENATE(F9064),Term!$A$1:$C$2000,1,FALSE)),0,1))</f>
        <v/>
      </c>
    </row>
    <row r="9065" spans="36:36" x14ac:dyDescent="0.15">
      <c r="AJ9065" t="str">
        <f>IF(AI9065="","",IF(ISERROR(VLOOKUP(CONCATENATE(F9065),Term!$A$1:$C$2000,1,FALSE)),0,1))</f>
        <v/>
      </c>
    </row>
    <row r="9066" spans="36:36" x14ac:dyDescent="0.15">
      <c r="AJ9066" t="str">
        <f>IF(AI9066="","",IF(ISERROR(VLOOKUP(CONCATENATE(F9066),Term!$A$1:$C$2000,1,FALSE)),0,1))</f>
        <v/>
      </c>
    </row>
    <row r="9067" spans="36:36" x14ac:dyDescent="0.15">
      <c r="AJ9067" t="str">
        <f>IF(AI9067="","",IF(ISERROR(VLOOKUP(CONCATENATE(F9067),Term!$A$1:$C$2000,1,FALSE)),0,1))</f>
        <v/>
      </c>
    </row>
    <row r="9068" spans="36:36" x14ac:dyDescent="0.15">
      <c r="AJ9068" t="str">
        <f>IF(AI9068="","",IF(ISERROR(VLOOKUP(CONCATENATE(F9068),Term!$A$1:$C$2000,1,FALSE)),0,1))</f>
        <v/>
      </c>
    </row>
    <row r="9069" spans="36:36" x14ac:dyDescent="0.15">
      <c r="AJ9069" t="str">
        <f>IF(AI9069="","",IF(ISERROR(VLOOKUP(CONCATENATE(F9069),Term!$A$1:$C$2000,1,FALSE)),0,1))</f>
        <v/>
      </c>
    </row>
    <row r="9070" spans="36:36" x14ac:dyDescent="0.15">
      <c r="AJ9070" t="str">
        <f>IF(AI9070="","",IF(ISERROR(VLOOKUP(CONCATENATE(F9070),Term!$A$1:$C$2000,1,FALSE)),0,1))</f>
        <v/>
      </c>
    </row>
    <row r="9071" spans="36:36" x14ac:dyDescent="0.15">
      <c r="AJ9071" t="str">
        <f>IF(AI9071="","",IF(ISERROR(VLOOKUP(CONCATENATE(F9071),Term!$A$1:$C$2000,1,FALSE)),0,1))</f>
        <v/>
      </c>
    </row>
    <row r="9072" spans="36:36" x14ac:dyDescent="0.15">
      <c r="AJ9072" t="str">
        <f>IF(AI9072="","",IF(ISERROR(VLOOKUP(CONCATENATE(F9072),Term!$A$1:$C$2000,1,FALSE)),0,1))</f>
        <v/>
      </c>
    </row>
    <row r="9073" spans="36:36" x14ac:dyDescent="0.15">
      <c r="AJ9073" t="str">
        <f>IF(AI9073="","",IF(ISERROR(VLOOKUP(CONCATENATE(F9073),Term!$A$1:$C$2000,1,FALSE)),0,1))</f>
        <v/>
      </c>
    </row>
    <row r="9074" spans="36:36" x14ac:dyDescent="0.15">
      <c r="AJ9074" t="str">
        <f>IF(AI9074="","",IF(ISERROR(VLOOKUP(CONCATENATE(F9074),Term!$A$1:$C$2000,1,FALSE)),0,1))</f>
        <v/>
      </c>
    </row>
    <row r="9075" spans="36:36" x14ac:dyDescent="0.15">
      <c r="AJ9075" t="str">
        <f>IF(AI9075="","",IF(ISERROR(VLOOKUP(CONCATENATE(F9075),Term!$A$1:$C$2000,1,FALSE)),0,1))</f>
        <v/>
      </c>
    </row>
    <row r="9076" spans="36:36" x14ac:dyDescent="0.15">
      <c r="AJ9076" t="str">
        <f>IF(AI9076="","",IF(ISERROR(VLOOKUP(CONCATENATE(F9076),Term!$A$1:$C$2000,1,FALSE)),0,1))</f>
        <v/>
      </c>
    </row>
    <row r="9077" spans="36:36" x14ac:dyDescent="0.15">
      <c r="AJ9077" t="str">
        <f>IF(AI9077="","",IF(ISERROR(VLOOKUP(CONCATENATE(F9077),Term!$A$1:$C$2000,1,FALSE)),0,1))</f>
        <v/>
      </c>
    </row>
    <row r="9078" spans="36:36" x14ac:dyDescent="0.15">
      <c r="AJ9078" t="str">
        <f>IF(AI9078="","",IF(ISERROR(VLOOKUP(CONCATENATE(F9078),Term!$A$1:$C$2000,1,FALSE)),0,1))</f>
        <v/>
      </c>
    </row>
    <row r="9079" spans="36:36" x14ac:dyDescent="0.15">
      <c r="AJ9079" t="str">
        <f>IF(AI9079="","",IF(ISERROR(VLOOKUP(CONCATENATE(F9079),Term!$A$1:$C$2000,1,FALSE)),0,1))</f>
        <v/>
      </c>
    </row>
    <row r="9080" spans="36:36" x14ac:dyDescent="0.15">
      <c r="AJ9080" t="str">
        <f>IF(AI9080="","",IF(ISERROR(VLOOKUP(CONCATENATE(F9080),Term!$A$1:$C$2000,1,FALSE)),0,1))</f>
        <v/>
      </c>
    </row>
    <row r="9081" spans="36:36" x14ac:dyDescent="0.15">
      <c r="AJ9081" t="str">
        <f>IF(AI9081="","",IF(ISERROR(VLOOKUP(CONCATENATE(F9081),Term!$A$1:$C$2000,1,FALSE)),0,1))</f>
        <v/>
      </c>
    </row>
    <row r="9082" spans="36:36" x14ac:dyDescent="0.15">
      <c r="AJ9082" t="str">
        <f>IF(AI9082="","",IF(ISERROR(VLOOKUP(CONCATENATE(F9082),Term!$A$1:$C$2000,1,FALSE)),0,1))</f>
        <v/>
      </c>
    </row>
    <row r="9083" spans="36:36" x14ac:dyDescent="0.15">
      <c r="AJ9083" t="str">
        <f>IF(AI9083="","",IF(ISERROR(VLOOKUP(CONCATENATE(F9083),Term!$A$1:$C$2000,1,FALSE)),0,1))</f>
        <v/>
      </c>
    </row>
    <row r="9084" spans="36:36" x14ac:dyDescent="0.15">
      <c r="AJ9084" t="str">
        <f>IF(AI9084="","",IF(ISERROR(VLOOKUP(CONCATENATE(F9084),Term!$A$1:$C$2000,1,FALSE)),0,1))</f>
        <v/>
      </c>
    </row>
    <row r="9085" spans="36:36" x14ac:dyDescent="0.15">
      <c r="AJ9085" t="str">
        <f>IF(AI9085="","",IF(ISERROR(VLOOKUP(CONCATENATE(F9085),Term!$A$1:$C$2000,1,FALSE)),0,1))</f>
        <v/>
      </c>
    </row>
    <row r="9086" spans="36:36" x14ac:dyDescent="0.15">
      <c r="AJ9086" t="str">
        <f>IF(AI9086="","",IF(ISERROR(VLOOKUP(CONCATENATE(F9086),Term!$A$1:$C$2000,1,FALSE)),0,1))</f>
        <v/>
      </c>
    </row>
    <row r="9087" spans="36:36" x14ac:dyDescent="0.15">
      <c r="AJ9087" t="str">
        <f>IF(AI9087="","",IF(ISERROR(VLOOKUP(CONCATENATE(F9087),Term!$A$1:$C$2000,1,FALSE)),0,1))</f>
        <v/>
      </c>
    </row>
    <row r="9088" spans="36:36" x14ac:dyDescent="0.15">
      <c r="AJ9088" t="str">
        <f>IF(AI9088="","",IF(ISERROR(VLOOKUP(CONCATENATE(F9088),Term!$A$1:$C$2000,1,FALSE)),0,1))</f>
        <v/>
      </c>
    </row>
    <row r="9089" spans="36:36" x14ac:dyDescent="0.15">
      <c r="AJ9089" t="str">
        <f>IF(AI9089="","",IF(ISERROR(VLOOKUP(CONCATENATE(F9089),Term!$A$1:$C$2000,1,FALSE)),0,1))</f>
        <v/>
      </c>
    </row>
    <row r="9090" spans="36:36" x14ac:dyDescent="0.15">
      <c r="AJ9090" t="str">
        <f>IF(AI9090="","",IF(ISERROR(VLOOKUP(CONCATENATE(F9090),Term!$A$1:$C$2000,1,FALSE)),0,1))</f>
        <v/>
      </c>
    </row>
    <row r="9091" spans="36:36" x14ac:dyDescent="0.15">
      <c r="AJ9091" t="str">
        <f>IF(AI9091="","",IF(ISERROR(VLOOKUP(CONCATENATE(F9091),Term!$A$1:$C$2000,1,FALSE)),0,1))</f>
        <v/>
      </c>
    </row>
    <row r="9092" spans="36:36" x14ac:dyDescent="0.15">
      <c r="AJ9092" t="str">
        <f>IF(AI9092="","",IF(ISERROR(VLOOKUP(CONCATENATE(F9092),Term!$A$1:$C$2000,1,FALSE)),0,1))</f>
        <v/>
      </c>
    </row>
    <row r="9093" spans="36:36" x14ac:dyDescent="0.15">
      <c r="AJ9093" t="str">
        <f>IF(AI9093="","",IF(ISERROR(VLOOKUP(CONCATENATE(F9093),Term!$A$1:$C$2000,1,FALSE)),0,1))</f>
        <v/>
      </c>
    </row>
    <row r="9094" spans="36:36" x14ac:dyDescent="0.15">
      <c r="AJ9094" t="str">
        <f>IF(AI9094="","",IF(ISERROR(VLOOKUP(CONCATENATE(F9094),Term!$A$1:$C$2000,1,FALSE)),0,1))</f>
        <v/>
      </c>
    </row>
    <row r="9095" spans="36:36" x14ac:dyDescent="0.15">
      <c r="AJ9095" t="str">
        <f>IF(AI9095="","",IF(ISERROR(VLOOKUP(CONCATENATE(F9095),Term!$A$1:$C$2000,1,FALSE)),0,1))</f>
        <v/>
      </c>
    </row>
    <row r="9096" spans="36:36" x14ac:dyDescent="0.15">
      <c r="AJ9096" t="str">
        <f>IF(AI9096="","",IF(ISERROR(VLOOKUP(CONCATENATE(F9096),Term!$A$1:$C$2000,1,FALSE)),0,1))</f>
        <v/>
      </c>
    </row>
    <row r="9097" spans="36:36" x14ac:dyDescent="0.15">
      <c r="AJ9097" t="str">
        <f>IF(AI9097="","",IF(ISERROR(VLOOKUP(CONCATENATE(F9097),Term!$A$1:$C$2000,1,FALSE)),0,1))</f>
        <v/>
      </c>
    </row>
    <row r="9098" spans="36:36" x14ac:dyDescent="0.15">
      <c r="AJ9098" t="str">
        <f>IF(AI9098="","",IF(ISERROR(VLOOKUP(CONCATENATE(F9098),Term!$A$1:$C$2000,1,FALSE)),0,1))</f>
        <v/>
      </c>
    </row>
    <row r="9099" spans="36:36" x14ac:dyDescent="0.15">
      <c r="AJ9099" t="str">
        <f>IF(AI9099="","",IF(ISERROR(VLOOKUP(CONCATENATE(F9099),Term!$A$1:$C$2000,1,FALSE)),0,1))</f>
        <v/>
      </c>
    </row>
    <row r="9100" spans="36:36" x14ac:dyDescent="0.15">
      <c r="AJ9100" t="str">
        <f>IF(AI9100="","",IF(ISERROR(VLOOKUP(CONCATENATE(F9100),Term!$A$1:$C$2000,1,FALSE)),0,1))</f>
        <v/>
      </c>
    </row>
    <row r="9101" spans="36:36" x14ac:dyDescent="0.15">
      <c r="AJ9101" t="str">
        <f>IF(AI9101="","",IF(ISERROR(VLOOKUP(CONCATENATE(F9101),Term!$A$1:$C$2000,1,FALSE)),0,1))</f>
        <v/>
      </c>
    </row>
    <row r="9102" spans="36:36" x14ac:dyDescent="0.15">
      <c r="AJ9102" t="str">
        <f>IF(AI9102="","",IF(ISERROR(VLOOKUP(CONCATENATE(F9102),Term!$A$1:$C$2000,1,FALSE)),0,1))</f>
        <v/>
      </c>
    </row>
    <row r="9103" spans="36:36" x14ac:dyDescent="0.15">
      <c r="AJ9103" t="str">
        <f>IF(AI9103="","",IF(ISERROR(VLOOKUP(CONCATENATE(F9103),Term!$A$1:$C$2000,1,FALSE)),0,1))</f>
        <v/>
      </c>
    </row>
    <row r="9104" spans="36:36" x14ac:dyDescent="0.15">
      <c r="AJ9104" t="str">
        <f>IF(AI9104="","",IF(ISERROR(VLOOKUP(CONCATENATE(F9104),Term!$A$1:$C$2000,1,FALSE)),0,1))</f>
        <v/>
      </c>
    </row>
    <row r="9105" spans="36:36" x14ac:dyDescent="0.15">
      <c r="AJ9105" t="str">
        <f>IF(AI9105="","",IF(ISERROR(VLOOKUP(CONCATENATE(F9105),Term!$A$1:$C$2000,1,FALSE)),0,1))</f>
        <v/>
      </c>
    </row>
    <row r="9106" spans="36:36" x14ac:dyDescent="0.15">
      <c r="AJ9106" t="str">
        <f>IF(AI9106="","",IF(ISERROR(VLOOKUP(CONCATENATE(F9106),Term!$A$1:$C$2000,1,FALSE)),0,1))</f>
        <v/>
      </c>
    </row>
    <row r="9107" spans="36:36" x14ac:dyDescent="0.15">
      <c r="AJ9107" t="str">
        <f>IF(AI9107="","",IF(ISERROR(VLOOKUP(CONCATENATE(F9107),Term!$A$1:$C$2000,1,FALSE)),0,1))</f>
        <v/>
      </c>
    </row>
    <row r="9108" spans="36:36" x14ac:dyDescent="0.15">
      <c r="AJ9108" t="str">
        <f>IF(AI9108="","",IF(ISERROR(VLOOKUP(CONCATENATE(F9108),Term!$A$1:$C$2000,1,FALSE)),0,1))</f>
        <v/>
      </c>
    </row>
    <row r="9109" spans="36:36" x14ac:dyDescent="0.15">
      <c r="AJ9109" t="str">
        <f>IF(AI9109="","",IF(ISERROR(VLOOKUP(CONCATENATE(F9109),Term!$A$1:$C$2000,1,FALSE)),0,1))</f>
        <v/>
      </c>
    </row>
    <row r="9110" spans="36:36" x14ac:dyDescent="0.15">
      <c r="AJ9110" t="str">
        <f>IF(AI9110="","",IF(ISERROR(VLOOKUP(CONCATENATE(F9110),Term!$A$1:$C$2000,1,FALSE)),0,1))</f>
        <v/>
      </c>
    </row>
    <row r="9111" spans="36:36" x14ac:dyDescent="0.15">
      <c r="AJ9111" t="str">
        <f>IF(AI9111="","",IF(ISERROR(VLOOKUP(CONCATENATE(F9111),Term!$A$1:$C$2000,1,FALSE)),0,1))</f>
        <v/>
      </c>
    </row>
    <row r="9112" spans="36:36" x14ac:dyDescent="0.15">
      <c r="AJ9112" t="str">
        <f>IF(AI9112="","",IF(ISERROR(VLOOKUP(CONCATENATE(F9112),Term!$A$1:$C$2000,1,FALSE)),0,1))</f>
        <v/>
      </c>
    </row>
    <row r="9113" spans="36:36" x14ac:dyDescent="0.15">
      <c r="AJ9113" t="str">
        <f>IF(AI9113="","",IF(ISERROR(VLOOKUP(CONCATENATE(F9113),Term!$A$1:$C$2000,1,FALSE)),0,1))</f>
        <v/>
      </c>
    </row>
    <row r="9114" spans="36:36" x14ac:dyDescent="0.15">
      <c r="AJ9114" t="str">
        <f>IF(AI9114="","",IF(ISERROR(VLOOKUP(CONCATENATE(F9114),Term!$A$1:$C$2000,1,FALSE)),0,1))</f>
        <v/>
      </c>
    </row>
    <row r="9115" spans="36:36" x14ac:dyDescent="0.15">
      <c r="AJ9115" t="str">
        <f>IF(AI9115="","",IF(ISERROR(VLOOKUP(CONCATENATE(F9115),Term!$A$1:$C$2000,1,FALSE)),0,1))</f>
        <v/>
      </c>
    </row>
    <row r="9116" spans="36:36" x14ac:dyDescent="0.15">
      <c r="AJ9116" t="str">
        <f>IF(AI9116="","",IF(ISERROR(VLOOKUP(CONCATENATE(F9116),Term!$A$1:$C$2000,1,FALSE)),0,1))</f>
        <v/>
      </c>
    </row>
    <row r="9117" spans="36:36" x14ac:dyDescent="0.15">
      <c r="AJ9117" t="str">
        <f>IF(AI9117="","",IF(ISERROR(VLOOKUP(CONCATENATE(F9117),Term!$A$1:$C$2000,1,FALSE)),0,1))</f>
        <v/>
      </c>
    </row>
    <row r="9118" spans="36:36" x14ac:dyDescent="0.15">
      <c r="AJ9118" t="str">
        <f>IF(AI9118="","",IF(ISERROR(VLOOKUP(CONCATENATE(F9118),Term!$A$1:$C$2000,1,FALSE)),0,1))</f>
        <v/>
      </c>
    </row>
    <row r="9119" spans="36:36" x14ac:dyDescent="0.15">
      <c r="AJ9119" t="str">
        <f>IF(AI9119="","",IF(ISERROR(VLOOKUP(CONCATENATE(F9119),Term!$A$1:$C$2000,1,FALSE)),0,1))</f>
        <v/>
      </c>
    </row>
    <row r="9120" spans="36:36" x14ac:dyDescent="0.15">
      <c r="AJ9120" t="str">
        <f>IF(AI9120="","",IF(ISERROR(VLOOKUP(CONCATENATE(F9120),Term!$A$1:$C$2000,1,FALSE)),0,1))</f>
        <v/>
      </c>
    </row>
    <row r="9121" spans="36:36" x14ac:dyDescent="0.15">
      <c r="AJ9121" t="str">
        <f>IF(AI9121="","",IF(ISERROR(VLOOKUP(CONCATENATE(F9121),Term!$A$1:$C$2000,1,FALSE)),0,1))</f>
        <v/>
      </c>
    </row>
    <row r="9122" spans="36:36" x14ac:dyDescent="0.15">
      <c r="AJ9122" t="str">
        <f>IF(AI9122="","",IF(ISERROR(VLOOKUP(CONCATENATE(F9122),Term!$A$1:$C$2000,1,FALSE)),0,1))</f>
        <v/>
      </c>
    </row>
    <row r="9123" spans="36:36" x14ac:dyDescent="0.15">
      <c r="AJ9123" t="str">
        <f>IF(AI9123="","",IF(ISERROR(VLOOKUP(CONCATENATE(F9123),Term!$A$1:$C$2000,1,FALSE)),0,1))</f>
        <v/>
      </c>
    </row>
    <row r="9124" spans="36:36" x14ac:dyDescent="0.15">
      <c r="AJ9124" t="str">
        <f>IF(AI9124="","",IF(ISERROR(VLOOKUP(CONCATENATE(F9124),Term!$A$1:$C$2000,1,FALSE)),0,1))</f>
        <v/>
      </c>
    </row>
    <row r="9125" spans="36:36" x14ac:dyDescent="0.15">
      <c r="AJ9125" t="str">
        <f>IF(AI9125="","",IF(ISERROR(VLOOKUP(CONCATENATE(F9125),Term!$A$1:$C$2000,1,FALSE)),0,1))</f>
        <v/>
      </c>
    </row>
    <row r="9126" spans="36:36" x14ac:dyDescent="0.15">
      <c r="AJ9126" t="str">
        <f>IF(AI9126="","",IF(ISERROR(VLOOKUP(CONCATENATE(F9126),Term!$A$1:$C$2000,1,FALSE)),0,1))</f>
        <v/>
      </c>
    </row>
    <row r="9127" spans="36:36" x14ac:dyDescent="0.15">
      <c r="AJ9127" t="str">
        <f>IF(AI9127="","",IF(ISERROR(VLOOKUP(CONCATENATE(F9127),Term!$A$1:$C$2000,1,FALSE)),0,1))</f>
        <v/>
      </c>
    </row>
    <row r="9128" spans="36:36" x14ac:dyDescent="0.15">
      <c r="AJ9128" t="str">
        <f>IF(AI9128="","",IF(ISERROR(VLOOKUP(CONCATENATE(F9128),Term!$A$1:$C$2000,1,FALSE)),0,1))</f>
        <v/>
      </c>
    </row>
    <row r="9129" spans="36:36" x14ac:dyDescent="0.15">
      <c r="AJ9129" t="str">
        <f>IF(AI9129="","",IF(ISERROR(VLOOKUP(CONCATENATE(F9129),Term!$A$1:$C$2000,1,FALSE)),0,1))</f>
        <v/>
      </c>
    </row>
    <row r="9130" spans="36:36" x14ac:dyDescent="0.15">
      <c r="AJ9130" t="str">
        <f>IF(AI9130="","",IF(ISERROR(VLOOKUP(CONCATENATE(F9130),Term!$A$1:$C$2000,1,FALSE)),0,1))</f>
        <v/>
      </c>
    </row>
    <row r="9131" spans="36:36" x14ac:dyDescent="0.15">
      <c r="AJ9131" t="str">
        <f>IF(AI9131="","",IF(ISERROR(VLOOKUP(CONCATENATE(F9131),Term!$A$1:$C$2000,1,FALSE)),0,1))</f>
        <v/>
      </c>
    </row>
    <row r="9132" spans="36:36" x14ac:dyDescent="0.15">
      <c r="AJ9132" t="str">
        <f>IF(AI9132="","",IF(ISERROR(VLOOKUP(CONCATENATE(F9132),Term!$A$1:$C$2000,1,FALSE)),0,1))</f>
        <v/>
      </c>
    </row>
    <row r="9133" spans="36:36" x14ac:dyDescent="0.15">
      <c r="AJ9133" t="str">
        <f>IF(AI9133="","",IF(ISERROR(VLOOKUP(CONCATENATE(F9133),Term!$A$1:$C$2000,1,FALSE)),0,1))</f>
        <v/>
      </c>
    </row>
    <row r="9134" spans="36:36" x14ac:dyDescent="0.15">
      <c r="AJ9134" t="str">
        <f>IF(AI9134="","",IF(ISERROR(VLOOKUP(CONCATENATE(F9134),Term!$A$1:$C$2000,1,FALSE)),0,1))</f>
        <v/>
      </c>
    </row>
    <row r="9135" spans="36:36" x14ac:dyDescent="0.15">
      <c r="AJ9135" t="str">
        <f>IF(AI9135="","",IF(ISERROR(VLOOKUP(CONCATENATE(F9135),Term!$A$1:$C$2000,1,FALSE)),0,1))</f>
        <v/>
      </c>
    </row>
    <row r="9136" spans="36:36" x14ac:dyDescent="0.15">
      <c r="AJ9136" t="str">
        <f>IF(AI9136="","",IF(ISERROR(VLOOKUP(CONCATENATE(F9136),Term!$A$1:$C$2000,1,FALSE)),0,1))</f>
        <v/>
      </c>
    </row>
    <row r="9137" spans="36:36" x14ac:dyDescent="0.15">
      <c r="AJ9137" t="str">
        <f>IF(AI9137="","",IF(ISERROR(VLOOKUP(CONCATENATE(F9137),Term!$A$1:$C$2000,1,FALSE)),0,1))</f>
        <v/>
      </c>
    </row>
    <row r="9138" spans="36:36" x14ac:dyDescent="0.15">
      <c r="AJ9138" t="str">
        <f>IF(AI9138="","",IF(ISERROR(VLOOKUP(CONCATENATE(F9138),Term!$A$1:$C$2000,1,FALSE)),0,1))</f>
        <v/>
      </c>
    </row>
    <row r="9139" spans="36:36" x14ac:dyDescent="0.15">
      <c r="AJ9139" t="str">
        <f>IF(AI9139="","",IF(ISERROR(VLOOKUP(CONCATENATE(F9139),Term!$A$1:$C$2000,1,FALSE)),0,1))</f>
        <v/>
      </c>
    </row>
    <row r="9140" spans="36:36" x14ac:dyDescent="0.15">
      <c r="AJ9140" t="str">
        <f>IF(AI9140="","",IF(ISERROR(VLOOKUP(CONCATENATE(F9140),Term!$A$1:$C$2000,1,FALSE)),0,1))</f>
        <v/>
      </c>
    </row>
    <row r="9141" spans="36:36" x14ac:dyDescent="0.15">
      <c r="AJ9141" t="str">
        <f>IF(AI9141="","",IF(ISERROR(VLOOKUP(CONCATENATE(F9141),Term!$A$1:$C$2000,1,FALSE)),0,1))</f>
        <v/>
      </c>
    </row>
    <row r="9142" spans="36:36" x14ac:dyDescent="0.15">
      <c r="AJ9142" t="str">
        <f>IF(AI9142="","",IF(ISERROR(VLOOKUP(CONCATENATE(F9142),Term!$A$1:$C$2000,1,FALSE)),0,1))</f>
        <v/>
      </c>
    </row>
    <row r="9143" spans="36:36" x14ac:dyDescent="0.15">
      <c r="AJ9143" t="str">
        <f>IF(AI9143="","",IF(ISERROR(VLOOKUP(CONCATENATE(F9143),Term!$A$1:$C$2000,1,FALSE)),0,1))</f>
        <v/>
      </c>
    </row>
    <row r="9144" spans="36:36" x14ac:dyDescent="0.15">
      <c r="AJ9144" t="str">
        <f>IF(AI9144="","",IF(ISERROR(VLOOKUP(CONCATENATE(F9144),Term!$A$1:$C$2000,1,FALSE)),0,1))</f>
        <v/>
      </c>
    </row>
    <row r="9145" spans="36:36" x14ac:dyDescent="0.15">
      <c r="AJ9145" t="str">
        <f>IF(AI9145="","",IF(ISERROR(VLOOKUP(CONCATENATE(F9145),Term!$A$1:$C$2000,1,FALSE)),0,1))</f>
        <v/>
      </c>
    </row>
    <row r="9146" spans="36:36" x14ac:dyDescent="0.15">
      <c r="AJ9146" t="str">
        <f>IF(AI9146="","",IF(ISERROR(VLOOKUP(CONCATENATE(F9146),Term!$A$1:$C$2000,1,FALSE)),0,1))</f>
        <v/>
      </c>
    </row>
    <row r="9147" spans="36:36" x14ac:dyDescent="0.15">
      <c r="AJ9147" t="str">
        <f>IF(AI9147="","",IF(ISERROR(VLOOKUP(CONCATENATE(F9147),Term!$A$1:$C$2000,1,FALSE)),0,1))</f>
        <v/>
      </c>
    </row>
    <row r="9148" spans="36:36" x14ac:dyDescent="0.15">
      <c r="AJ9148" t="str">
        <f>IF(AI9148="","",IF(ISERROR(VLOOKUP(CONCATENATE(F9148),Term!$A$1:$C$2000,1,FALSE)),0,1))</f>
        <v/>
      </c>
    </row>
    <row r="9149" spans="36:36" x14ac:dyDescent="0.15">
      <c r="AJ9149" t="str">
        <f>IF(AI9149="","",IF(ISERROR(VLOOKUP(CONCATENATE(F9149),Term!$A$1:$C$2000,1,FALSE)),0,1))</f>
        <v/>
      </c>
    </row>
    <row r="9150" spans="36:36" x14ac:dyDescent="0.15">
      <c r="AJ9150" t="str">
        <f>IF(AI9150="","",IF(ISERROR(VLOOKUP(CONCATENATE(F9150),Term!$A$1:$C$2000,1,FALSE)),0,1))</f>
        <v/>
      </c>
    </row>
    <row r="9151" spans="36:36" x14ac:dyDescent="0.15">
      <c r="AJ9151" t="str">
        <f>IF(AI9151="","",IF(ISERROR(VLOOKUP(CONCATENATE(F9151),Term!$A$1:$C$2000,1,FALSE)),0,1))</f>
        <v/>
      </c>
    </row>
    <row r="9152" spans="36:36" x14ac:dyDescent="0.15">
      <c r="AJ9152" t="str">
        <f>IF(AI9152="","",IF(ISERROR(VLOOKUP(CONCATENATE(F9152),Term!$A$1:$C$2000,1,FALSE)),0,1))</f>
        <v/>
      </c>
    </row>
    <row r="9153" spans="36:36" x14ac:dyDescent="0.15">
      <c r="AJ9153" t="str">
        <f>IF(AI9153="","",IF(ISERROR(VLOOKUP(CONCATENATE(F9153),Term!$A$1:$C$2000,1,FALSE)),0,1))</f>
        <v/>
      </c>
    </row>
    <row r="9154" spans="36:36" x14ac:dyDescent="0.15">
      <c r="AJ9154" t="str">
        <f>IF(AI9154="","",IF(ISERROR(VLOOKUP(CONCATENATE(F9154),Term!$A$1:$C$2000,1,FALSE)),0,1))</f>
        <v/>
      </c>
    </row>
    <row r="9155" spans="36:36" x14ac:dyDescent="0.15">
      <c r="AJ9155" t="str">
        <f>IF(AI9155="","",IF(ISERROR(VLOOKUP(CONCATENATE(F9155),Term!$A$1:$C$2000,1,FALSE)),0,1))</f>
        <v/>
      </c>
    </row>
    <row r="9156" spans="36:36" x14ac:dyDescent="0.15">
      <c r="AJ9156" t="str">
        <f>IF(AI9156="","",IF(ISERROR(VLOOKUP(CONCATENATE(F9156),Term!$A$1:$C$2000,1,FALSE)),0,1))</f>
        <v/>
      </c>
    </row>
    <row r="9157" spans="36:36" x14ac:dyDescent="0.15">
      <c r="AJ9157" t="str">
        <f>IF(AI9157="","",IF(ISERROR(VLOOKUP(CONCATENATE(F9157),Term!$A$1:$C$2000,1,FALSE)),0,1))</f>
        <v/>
      </c>
    </row>
    <row r="9158" spans="36:36" x14ac:dyDescent="0.15">
      <c r="AJ9158" t="str">
        <f>IF(AI9158="","",IF(ISERROR(VLOOKUP(CONCATENATE(F9158),Term!$A$1:$C$2000,1,FALSE)),0,1))</f>
        <v/>
      </c>
    </row>
    <row r="9159" spans="36:36" x14ac:dyDescent="0.15">
      <c r="AJ9159" t="str">
        <f>IF(AI9159="","",IF(ISERROR(VLOOKUP(CONCATENATE(F9159),Term!$A$1:$C$2000,1,FALSE)),0,1))</f>
        <v/>
      </c>
    </row>
    <row r="9160" spans="36:36" x14ac:dyDescent="0.15">
      <c r="AJ9160" t="str">
        <f>IF(AI9160="","",IF(ISERROR(VLOOKUP(CONCATENATE(F9160),Term!$A$1:$C$2000,1,FALSE)),0,1))</f>
        <v/>
      </c>
    </row>
    <row r="9161" spans="36:36" x14ac:dyDescent="0.15">
      <c r="AJ9161" t="str">
        <f>IF(AI9161="","",IF(ISERROR(VLOOKUP(CONCATENATE(F9161),Term!$A$1:$C$2000,1,FALSE)),0,1))</f>
        <v/>
      </c>
    </row>
    <row r="9162" spans="36:36" x14ac:dyDescent="0.15">
      <c r="AJ9162" t="str">
        <f>IF(AI9162="","",IF(ISERROR(VLOOKUP(CONCATENATE(F9162),Term!$A$1:$C$2000,1,FALSE)),0,1))</f>
        <v/>
      </c>
    </row>
    <row r="9163" spans="36:36" x14ac:dyDescent="0.15">
      <c r="AJ9163" t="str">
        <f>IF(AI9163="","",IF(ISERROR(VLOOKUP(CONCATENATE(F9163),Term!$A$1:$C$2000,1,FALSE)),0,1))</f>
        <v/>
      </c>
    </row>
    <row r="9164" spans="36:36" x14ac:dyDescent="0.15">
      <c r="AJ9164" t="str">
        <f>IF(AI9164="","",IF(ISERROR(VLOOKUP(CONCATENATE(F9164),Term!$A$1:$C$2000,1,FALSE)),0,1))</f>
        <v/>
      </c>
    </row>
    <row r="9165" spans="36:36" x14ac:dyDescent="0.15">
      <c r="AJ9165" t="str">
        <f>IF(AI9165="","",IF(ISERROR(VLOOKUP(CONCATENATE(F9165),Term!$A$1:$C$2000,1,FALSE)),0,1))</f>
        <v/>
      </c>
    </row>
    <row r="9166" spans="36:36" x14ac:dyDescent="0.15">
      <c r="AJ9166" t="str">
        <f>IF(AI9166="","",IF(ISERROR(VLOOKUP(CONCATENATE(F9166),Term!$A$1:$C$2000,1,FALSE)),0,1))</f>
        <v/>
      </c>
    </row>
    <row r="9167" spans="36:36" x14ac:dyDescent="0.15">
      <c r="AJ9167" t="str">
        <f>IF(AI9167="","",IF(ISERROR(VLOOKUP(CONCATENATE(F9167),Term!$A$1:$C$2000,1,FALSE)),0,1))</f>
        <v/>
      </c>
    </row>
    <row r="9168" spans="36:36" x14ac:dyDescent="0.15">
      <c r="AJ9168" t="str">
        <f>IF(AI9168="","",IF(ISERROR(VLOOKUP(CONCATENATE(F9168),Term!$A$1:$C$2000,1,FALSE)),0,1))</f>
        <v/>
      </c>
    </row>
    <row r="9169" spans="36:36" x14ac:dyDescent="0.15">
      <c r="AJ9169" t="str">
        <f>IF(AI9169="","",IF(ISERROR(VLOOKUP(CONCATENATE(F9169),Term!$A$1:$C$2000,1,FALSE)),0,1))</f>
        <v/>
      </c>
    </row>
    <row r="9170" spans="36:36" x14ac:dyDescent="0.15">
      <c r="AJ9170" t="str">
        <f>IF(AI9170="","",IF(ISERROR(VLOOKUP(CONCATENATE(F9170),Term!$A$1:$C$2000,1,FALSE)),0,1))</f>
        <v/>
      </c>
    </row>
    <row r="9171" spans="36:36" x14ac:dyDescent="0.15">
      <c r="AJ9171" t="str">
        <f>IF(AI9171="","",IF(ISERROR(VLOOKUP(CONCATENATE(F9171),Term!$A$1:$C$2000,1,FALSE)),0,1))</f>
        <v/>
      </c>
    </row>
    <row r="9172" spans="36:36" x14ac:dyDescent="0.15">
      <c r="AJ9172" t="str">
        <f>IF(AI9172="","",IF(ISERROR(VLOOKUP(CONCATENATE(F9172),Term!$A$1:$C$2000,1,FALSE)),0,1))</f>
        <v/>
      </c>
    </row>
    <row r="9173" spans="36:36" x14ac:dyDescent="0.15">
      <c r="AJ9173" t="str">
        <f>IF(AI9173="","",IF(ISERROR(VLOOKUP(CONCATENATE(F9173),Term!$A$1:$C$2000,1,FALSE)),0,1))</f>
        <v/>
      </c>
    </row>
    <row r="9174" spans="36:36" x14ac:dyDescent="0.15">
      <c r="AJ9174" t="str">
        <f>IF(AI9174="","",IF(ISERROR(VLOOKUP(CONCATENATE(F9174),Term!$A$1:$C$2000,1,FALSE)),0,1))</f>
        <v/>
      </c>
    </row>
    <row r="9175" spans="36:36" x14ac:dyDescent="0.15">
      <c r="AJ9175" t="str">
        <f>IF(AI9175="","",IF(ISERROR(VLOOKUP(CONCATENATE(F9175),Term!$A$1:$C$2000,1,FALSE)),0,1))</f>
        <v/>
      </c>
    </row>
    <row r="9176" spans="36:36" x14ac:dyDescent="0.15">
      <c r="AJ9176" t="str">
        <f>IF(AI9176="","",IF(ISERROR(VLOOKUP(CONCATENATE(F9176),Term!$A$1:$C$2000,1,FALSE)),0,1))</f>
        <v/>
      </c>
    </row>
    <row r="9177" spans="36:36" x14ac:dyDescent="0.15">
      <c r="AJ9177" t="str">
        <f>IF(AI9177="","",IF(ISERROR(VLOOKUP(CONCATENATE(F9177),Term!$A$1:$C$2000,1,FALSE)),0,1))</f>
        <v/>
      </c>
    </row>
    <row r="9178" spans="36:36" x14ac:dyDescent="0.15">
      <c r="AJ9178" t="str">
        <f>IF(AI9178="","",IF(ISERROR(VLOOKUP(CONCATENATE(F9178),Term!$A$1:$C$2000,1,FALSE)),0,1))</f>
        <v/>
      </c>
    </row>
    <row r="9179" spans="36:36" x14ac:dyDescent="0.15">
      <c r="AJ9179" t="str">
        <f>IF(AI9179="","",IF(ISERROR(VLOOKUP(CONCATENATE(F9179),Term!$A$1:$C$2000,1,FALSE)),0,1))</f>
        <v/>
      </c>
    </row>
    <row r="9180" spans="36:36" x14ac:dyDescent="0.15">
      <c r="AJ9180" t="str">
        <f>IF(AI9180="","",IF(ISERROR(VLOOKUP(CONCATENATE(F9180),Term!$A$1:$C$2000,1,FALSE)),0,1))</f>
        <v/>
      </c>
    </row>
    <row r="9181" spans="36:36" x14ac:dyDescent="0.15">
      <c r="AJ9181" t="str">
        <f>IF(AI9181="","",IF(ISERROR(VLOOKUP(CONCATENATE(F9181),Term!$A$1:$C$2000,1,FALSE)),0,1))</f>
        <v/>
      </c>
    </row>
    <row r="9182" spans="36:36" x14ac:dyDescent="0.15">
      <c r="AJ9182" t="str">
        <f>IF(AI9182="","",IF(ISERROR(VLOOKUP(CONCATENATE(F9182),Term!$A$1:$C$2000,1,FALSE)),0,1))</f>
        <v/>
      </c>
    </row>
    <row r="9183" spans="36:36" x14ac:dyDescent="0.15">
      <c r="AJ9183" t="str">
        <f>IF(AI9183="","",IF(ISERROR(VLOOKUP(CONCATENATE(F9183),Term!$A$1:$C$2000,1,FALSE)),0,1))</f>
        <v/>
      </c>
    </row>
    <row r="9184" spans="36:36" x14ac:dyDescent="0.15">
      <c r="AJ9184" t="str">
        <f>IF(AI9184="","",IF(ISERROR(VLOOKUP(CONCATENATE(F9184),Term!$A$1:$C$2000,1,FALSE)),0,1))</f>
        <v/>
      </c>
    </row>
    <row r="9185" spans="36:36" x14ac:dyDescent="0.15">
      <c r="AJ9185" t="str">
        <f>IF(AI9185="","",IF(ISERROR(VLOOKUP(CONCATENATE(F9185),Term!$A$1:$C$2000,1,FALSE)),0,1))</f>
        <v/>
      </c>
    </row>
    <row r="9186" spans="36:36" x14ac:dyDescent="0.15">
      <c r="AJ9186" t="str">
        <f>IF(AI9186="","",IF(ISERROR(VLOOKUP(CONCATENATE(F9186),Term!$A$1:$C$2000,1,FALSE)),0,1))</f>
        <v/>
      </c>
    </row>
    <row r="9187" spans="36:36" x14ac:dyDescent="0.15">
      <c r="AJ9187" t="str">
        <f>IF(AI9187="","",IF(ISERROR(VLOOKUP(CONCATENATE(F9187),Term!$A$1:$C$2000,1,FALSE)),0,1))</f>
        <v/>
      </c>
    </row>
    <row r="9188" spans="36:36" x14ac:dyDescent="0.15">
      <c r="AJ9188" t="str">
        <f>IF(AI9188="","",IF(ISERROR(VLOOKUP(CONCATENATE(F9188),Term!$A$1:$C$2000,1,FALSE)),0,1))</f>
        <v/>
      </c>
    </row>
    <row r="9189" spans="36:36" x14ac:dyDescent="0.15">
      <c r="AJ9189" t="str">
        <f>IF(AI9189="","",IF(ISERROR(VLOOKUP(CONCATENATE(F9189),Term!$A$1:$C$2000,1,FALSE)),0,1))</f>
        <v/>
      </c>
    </row>
    <row r="9190" spans="36:36" x14ac:dyDescent="0.15">
      <c r="AJ9190" t="str">
        <f>IF(AI9190="","",IF(ISERROR(VLOOKUP(CONCATENATE(F9190),Term!$A$1:$C$2000,1,FALSE)),0,1))</f>
        <v/>
      </c>
    </row>
    <row r="9191" spans="36:36" x14ac:dyDescent="0.15">
      <c r="AJ9191" t="str">
        <f>IF(AI9191="","",IF(ISERROR(VLOOKUP(CONCATENATE(F9191),Term!$A$1:$C$2000,1,FALSE)),0,1))</f>
        <v/>
      </c>
    </row>
    <row r="9192" spans="36:36" x14ac:dyDescent="0.15">
      <c r="AJ9192" t="str">
        <f>IF(AI9192="","",IF(ISERROR(VLOOKUP(CONCATENATE(F9192),Term!$A$1:$C$2000,1,FALSE)),0,1))</f>
        <v/>
      </c>
    </row>
    <row r="9193" spans="36:36" x14ac:dyDescent="0.15">
      <c r="AJ9193" t="str">
        <f>IF(AI9193="","",IF(ISERROR(VLOOKUP(CONCATENATE(F9193),Term!$A$1:$C$2000,1,FALSE)),0,1))</f>
        <v/>
      </c>
    </row>
    <row r="9194" spans="36:36" x14ac:dyDescent="0.15">
      <c r="AJ9194" t="str">
        <f>IF(AI9194="","",IF(ISERROR(VLOOKUP(CONCATENATE(F9194),Term!$A$1:$C$2000,1,FALSE)),0,1))</f>
        <v/>
      </c>
    </row>
    <row r="9195" spans="36:36" x14ac:dyDescent="0.15">
      <c r="AJ9195" t="str">
        <f>IF(AI9195="","",IF(ISERROR(VLOOKUP(CONCATENATE(F9195),Term!$A$1:$C$2000,1,FALSE)),0,1))</f>
        <v/>
      </c>
    </row>
    <row r="9196" spans="36:36" x14ac:dyDescent="0.15">
      <c r="AJ9196" t="str">
        <f>IF(AI9196="","",IF(ISERROR(VLOOKUP(CONCATENATE(F9196),Term!$A$1:$C$2000,1,FALSE)),0,1))</f>
        <v/>
      </c>
    </row>
    <row r="9197" spans="36:36" x14ac:dyDescent="0.15">
      <c r="AJ9197" t="str">
        <f>IF(AI9197="","",IF(ISERROR(VLOOKUP(CONCATENATE(F9197),Term!$A$1:$C$2000,1,FALSE)),0,1))</f>
        <v/>
      </c>
    </row>
    <row r="9198" spans="36:36" x14ac:dyDescent="0.15">
      <c r="AJ9198" t="str">
        <f>IF(AI9198="","",IF(ISERROR(VLOOKUP(CONCATENATE(F9198),Term!$A$1:$C$2000,1,FALSE)),0,1))</f>
        <v/>
      </c>
    </row>
    <row r="9199" spans="36:36" x14ac:dyDescent="0.15">
      <c r="AJ9199" t="str">
        <f>IF(AI9199="","",IF(ISERROR(VLOOKUP(CONCATENATE(F9199),Term!$A$1:$C$2000,1,FALSE)),0,1))</f>
        <v/>
      </c>
    </row>
    <row r="9200" spans="36:36" x14ac:dyDescent="0.15">
      <c r="AJ9200" t="str">
        <f>IF(AI9200="","",IF(ISERROR(VLOOKUP(CONCATENATE(F9200),Term!$A$1:$C$2000,1,FALSE)),0,1))</f>
        <v/>
      </c>
    </row>
    <row r="9201" spans="36:36" x14ac:dyDescent="0.15">
      <c r="AJ9201" t="str">
        <f>IF(AI9201="","",IF(ISERROR(VLOOKUP(CONCATENATE(F9201),Term!$A$1:$C$2000,1,FALSE)),0,1))</f>
        <v/>
      </c>
    </row>
    <row r="9202" spans="36:36" x14ac:dyDescent="0.15">
      <c r="AJ9202" t="str">
        <f>IF(AI9202="","",IF(ISERROR(VLOOKUP(CONCATENATE(F9202),Term!$A$1:$C$2000,1,FALSE)),0,1))</f>
        <v/>
      </c>
    </row>
    <row r="9203" spans="36:36" x14ac:dyDescent="0.15">
      <c r="AJ9203" t="str">
        <f>IF(AI9203="","",IF(ISERROR(VLOOKUP(CONCATENATE(F9203),Term!$A$1:$C$2000,1,FALSE)),0,1))</f>
        <v/>
      </c>
    </row>
    <row r="9204" spans="36:36" x14ac:dyDescent="0.15">
      <c r="AJ9204" t="str">
        <f>IF(AI9204="","",IF(ISERROR(VLOOKUP(CONCATENATE(F9204),Term!$A$1:$C$2000,1,FALSE)),0,1))</f>
        <v/>
      </c>
    </row>
    <row r="9205" spans="36:36" x14ac:dyDescent="0.15">
      <c r="AJ9205" t="str">
        <f>IF(AI9205="","",IF(ISERROR(VLOOKUP(CONCATENATE(F9205),Term!$A$1:$C$2000,1,FALSE)),0,1))</f>
        <v/>
      </c>
    </row>
    <row r="9206" spans="36:36" x14ac:dyDescent="0.15">
      <c r="AJ9206" t="str">
        <f>IF(AI9206="","",IF(ISERROR(VLOOKUP(CONCATENATE(F9206),Term!$A$1:$C$2000,1,FALSE)),0,1))</f>
        <v/>
      </c>
    </row>
    <row r="9207" spans="36:36" x14ac:dyDescent="0.15">
      <c r="AJ9207" t="str">
        <f>IF(AI9207="","",IF(ISERROR(VLOOKUP(CONCATENATE(F9207),Term!$A$1:$C$2000,1,FALSE)),0,1))</f>
        <v/>
      </c>
    </row>
    <row r="9208" spans="36:36" x14ac:dyDescent="0.15">
      <c r="AJ9208" t="str">
        <f>IF(AI9208="","",IF(ISERROR(VLOOKUP(CONCATENATE(F9208),Term!$A$1:$C$2000,1,FALSE)),0,1))</f>
        <v/>
      </c>
    </row>
    <row r="9209" spans="36:36" x14ac:dyDescent="0.15">
      <c r="AJ9209" t="str">
        <f>IF(AI9209="","",IF(ISERROR(VLOOKUP(CONCATENATE(F9209),Term!$A$1:$C$2000,1,FALSE)),0,1))</f>
        <v/>
      </c>
    </row>
    <row r="9210" spans="36:36" x14ac:dyDescent="0.15">
      <c r="AJ9210" t="str">
        <f>IF(AI9210="","",IF(ISERROR(VLOOKUP(CONCATENATE(F9210),Term!$A$1:$C$2000,1,FALSE)),0,1))</f>
        <v/>
      </c>
    </row>
    <row r="9211" spans="36:36" x14ac:dyDescent="0.15">
      <c r="AJ9211" t="str">
        <f>IF(AI9211="","",IF(ISERROR(VLOOKUP(CONCATENATE(F9211),Term!$A$1:$C$2000,1,FALSE)),0,1))</f>
        <v/>
      </c>
    </row>
    <row r="9212" spans="36:36" x14ac:dyDescent="0.15">
      <c r="AJ9212" t="str">
        <f>IF(AI9212="","",IF(ISERROR(VLOOKUP(CONCATENATE(F9212),Term!$A$1:$C$2000,1,FALSE)),0,1))</f>
        <v/>
      </c>
    </row>
    <row r="9213" spans="36:36" x14ac:dyDescent="0.15">
      <c r="AJ9213" t="str">
        <f>IF(AI9213="","",IF(ISERROR(VLOOKUP(CONCATENATE(F9213),Term!$A$1:$C$2000,1,FALSE)),0,1))</f>
        <v/>
      </c>
    </row>
    <row r="9214" spans="36:36" x14ac:dyDescent="0.15">
      <c r="AJ9214" t="str">
        <f>IF(AI9214="","",IF(ISERROR(VLOOKUP(CONCATENATE(F9214),Term!$A$1:$C$2000,1,FALSE)),0,1))</f>
        <v/>
      </c>
    </row>
    <row r="9215" spans="36:36" x14ac:dyDescent="0.15">
      <c r="AJ9215" t="str">
        <f>IF(AI9215="","",IF(ISERROR(VLOOKUP(CONCATENATE(F9215),Term!$A$1:$C$2000,1,FALSE)),0,1))</f>
        <v/>
      </c>
    </row>
    <row r="9216" spans="36:36" x14ac:dyDescent="0.15">
      <c r="AJ9216" t="str">
        <f>IF(AI9216="","",IF(ISERROR(VLOOKUP(CONCATENATE(F9216),Term!$A$1:$C$2000,1,FALSE)),0,1))</f>
        <v/>
      </c>
    </row>
    <row r="9217" spans="36:36" x14ac:dyDescent="0.15">
      <c r="AJ9217" t="str">
        <f>IF(AI9217="","",IF(ISERROR(VLOOKUP(CONCATENATE(F9217),Term!$A$1:$C$2000,1,FALSE)),0,1))</f>
        <v/>
      </c>
    </row>
    <row r="9218" spans="36:36" x14ac:dyDescent="0.15">
      <c r="AJ9218" t="str">
        <f>IF(AI9218="","",IF(ISERROR(VLOOKUP(CONCATENATE(F9218),Term!$A$1:$C$2000,1,FALSE)),0,1))</f>
        <v/>
      </c>
    </row>
    <row r="9219" spans="36:36" x14ac:dyDescent="0.15">
      <c r="AJ9219" t="str">
        <f>IF(AI9219="","",IF(ISERROR(VLOOKUP(CONCATENATE(F9219),Term!$A$1:$C$2000,1,FALSE)),0,1))</f>
        <v/>
      </c>
    </row>
    <row r="9220" spans="36:36" x14ac:dyDescent="0.15">
      <c r="AJ9220" t="str">
        <f>IF(AI9220="","",IF(ISERROR(VLOOKUP(CONCATENATE(F9220),Term!$A$1:$C$2000,1,FALSE)),0,1))</f>
        <v/>
      </c>
    </row>
    <row r="9221" spans="36:36" x14ac:dyDescent="0.15">
      <c r="AJ9221" t="str">
        <f>IF(AI9221="","",IF(ISERROR(VLOOKUP(CONCATENATE(F9221),Term!$A$1:$C$2000,1,FALSE)),0,1))</f>
        <v/>
      </c>
    </row>
    <row r="9222" spans="36:36" x14ac:dyDescent="0.15">
      <c r="AJ9222" t="str">
        <f>IF(AI9222="","",IF(ISERROR(VLOOKUP(CONCATENATE(F9222),Term!$A$1:$C$2000,1,FALSE)),0,1))</f>
        <v/>
      </c>
    </row>
    <row r="9223" spans="36:36" x14ac:dyDescent="0.15">
      <c r="AJ9223" t="str">
        <f>IF(AI9223="","",IF(ISERROR(VLOOKUP(CONCATENATE(F9223),Term!$A$1:$C$2000,1,FALSE)),0,1))</f>
        <v/>
      </c>
    </row>
    <row r="9224" spans="36:36" x14ac:dyDescent="0.15">
      <c r="AJ9224" t="str">
        <f>IF(AI9224="","",IF(ISERROR(VLOOKUP(CONCATENATE(F9224),Term!$A$1:$C$2000,1,FALSE)),0,1))</f>
        <v/>
      </c>
    </row>
    <row r="9225" spans="36:36" x14ac:dyDescent="0.15">
      <c r="AJ9225" t="str">
        <f>IF(AI9225="","",IF(ISERROR(VLOOKUP(CONCATENATE(F9225),Term!$A$1:$C$2000,1,FALSE)),0,1))</f>
        <v/>
      </c>
    </row>
    <row r="9226" spans="36:36" x14ac:dyDescent="0.15">
      <c r="AJ9226" t="str">
        <f>IF(AI9226="","",IF(ISERROR(VLOOKUP(CONCATENATE(F9226),Term!$A$1:$C$2000,1,FALSE)),0,1))</f>
        <v/>
      </c>
    </row>
    <row r="9227" spans="36:36" x14ac:dyDescent="0.15">
      <c r="AJ9227" t="str">
        <f>IF(AI9227="","",IF(ISERROR(VLOOKUP(CONCATENATE(F9227),Term!$A$1:$C$2000,1,FALSE)),0,1))</f>
        <v/>
      </c>
    </row>
    <row r="9228" spans="36:36" x14ac:dyDescent="0.15">
      <c r="AJ9228" t="str">
        <f>IF(AI9228="","",IF(ISERROR(VLOOKUP(CONCATENATE(F9228),Term!$A$1:$C$2000,1,FALSE)),0,1))</f>
        <v/>
      </c>
    </row>
    <row r="9229" spans="36:36" x14ac:dyDescent="0.15">
      <c r="AJ9229" t="str">
        <f>IF(AI9229="","",IF(ISERROR(VLOOKUP(CONCATENATE(F9229),Term!$A$1:$C$2000,1,FALSE)),0,1))</f>
        <v/>
      </c>
    </row>
    <row r="9230" spans="36:36" x14ac:dyDescent="0.15">
      <c r="AJ9230" t="str">
        <f>IF(AI9230="","",IF(ISERROR(VLOOKUP(CONCATENATE(F9230),Term!$A$1:$C$2000,1,FALSE)),0,1))</f>
        <v/>
      </c>
    </row>
    <row r="9231" spans="36:36" x14ac:dyDescent="0.15">
      <c r="AJ9231" t="str">
        <f>IF(AI9231="","",IF(ISERROR(VLOOKUP(CONCATENATE(F9231),Term!$A$1:$C$2000,1,FALSE)),0,1))</f>
        <v/>
      </c>
    </row>
    <row r="9232" spans="36:36" x14ac:dyDescent="0.15">
      <c r="AJ9232" t="str">
        <f>IF(AI9232="","",IF(ISERROR(VLOOKUP(CONCATENATE(F9232),Term!$A$1:$C$2000,1,FALSE)),0,1))</f>
        <v/>
      </c>
    </row>
    <row r="9233" spans="36:36" x14ac:dyDescent="0.15">
      <c r="AJ9233" t="str">
        <f>IF(AI9233="","",IF(ISERROR(VLOOKUP(CONCATENATE(F9233),Term!$A$1:$C$2000,1,FALSE)),0,1))</f>
        <v/>
      </c>
    </row>
    <row r="9234" spans="36:36" x14ac:dyDescent="0.15">
      <c r="AJ9234" t="str">
        <f>IF(AI9234="","",IF(ISERROR(VLOOKUP(CONCATENATE(F9234),Term!$A$1:$C$2000,1,FALSE)),0,1))</f>
        <v/>
      </c>
    </row>
    <row r="9235" spans="36:36" x14ac:dyDescent="0.15">
      <c r="AJ9235" t="str">
        <f>IF(AI9235="","",IF(ISERROR(VLOOKUP(CONCATENATE(F9235),Term!$A$1:$C$2000,1,FALSE)),0,1))</f>
        <v/>
      </c>
    </row>
    <row r="9236" spans="36:36" x14ac:dyDescent="0.15">
      <c r="AJ9236" t="str">
        <f>IF(AI9236="","",IF(ISERROR(VLOOKUP(CONCATENATE(F9236),Term!$A$1:$C$2000,1,FALSE)),0,1))</f>
        <v/>
      </c>
    </row>
    <row r="9237" spans="36:36" x14ac:dyDescent="0.15">
      <c r="AJ9237" t="str">
        <f>IF(AI9237="","",IF(ISERROR(VLOOKUP(CONCATENATE(F9237),Term!$A$1:$C$2000,1,FALSE)),0,1))</f>
        <v/>
      </c>
    </row>
    <row r="9238" spans="36:36" x14ac:dyDescent="0.15">
      <c r="AJ9238" t="str">
        <f>IF(AI9238="","",IF(ISERROR(VLOOKUP(CONCATENATE(F9238),Term!$A$1:$C$2000,1,FALSE)),0,1))</f>
        <v/>
      </c>
    </row>
    <row r="9239" spans="36:36" x14ac:dyDescent="0.15">
      <c r="AJ9239" t="str">
        <f>IF(AI9239="","",IF(ISERROR(VLOOKUP(CONCATENATE(F9239),Term!$A$1:$C$2000,1,FALSE)),0,1))</f>
        <v/>
      </c>
    </row>
    <row r="9240" spans="36:36" x14ac:dyDescent="0.15">
      <c r="AJ9240" t="str">
        <f>IF(AI9240="","",IF(ISERROR(VLOOKUP(CONCATENATE(F9240),Term!$A$1:$C$2000,1,FALSE)),0,1))</f>
        <v/>
      </c>
    </row>
    <row r="9241" spans="36:36" x14ac:dyDescent="0.15">
      <c r="AJ9241" t="str">
        <f>IF(AI9241="","",IF(ISERROR(VLOOKUP(CONCATENATE(F9241),Term!$A$1:$C$2000,1,FALSE)),0,1))</f>
        <v/>
      </c>
    </row>
    <row r="9242" spans="36:36" x14ac:dyDescent="0.15">
      <c r="AJ9242" t="str">
        <f>IF(AI9242="","",IF(ISERROR(VLOOKUP(CONCATENATE(F9242),Term!$A$1:$C$2000,1,FALSE)),0,1))</f>
        <v/>
      </c>
    </row>
    <row r="9243" spans="36:36" x14ac:dyDescent="0.15">
      <c r="AJ9243" t="str">
        <f>IF(AI9243="","",IF(ISERROR(VLOOKUP(CONCATENATE(F9243),Term!$A$1:$C$2000,1,FALSE)),0,1))</f>
        <v/>
      </c>
    </row>
    <row r="9244" spans="36:36" x14ac:dyDescent="0.15">
      <c r="AJ9244" t="str">
        <f>IF(AI9244="","",IF(ISERROR(VLOOKUP(CONCATENATE(F9244),Term!$A$1:$C$2000,1,FALSE)),0,1))</f>
        <v/>
      </c>
    </row>
    <row r="9245" spans="36:36" x14ac:dyDescent="0.15">
      <c r="AJ9245" t="str">
        <f>IF(AI9245="","",IF(ISERROR(VLOOKUP(CONCATENATE(F9245),Term!$A$1:$C$2000,1,FALSE)),0,1))</f>
        <v/>
      </c>
    </row>
    <row r="9246" spans="36:36" x14ac:dyDescent="0.15">
      <c r="AJ9246" t="str">
        <f>IF(AI9246="","",IF(ISERROR(VLOOKUP(CONCATENATE(F9246),Term!$A$1:$C$2000,1,FALSE)),0,1))</f>
        <v/>
      </c>
    </row>
    <row r="9247" spans="36:36" x14ac:dyDescent="0.15">
      <c r="AJ9247" t="str">
        <f>IF(AI9247="","",IF(ISERROR(VLOOKUP(CONCATENATE(F9247),Term!$A$1:$C$2000,1,FALSE)),0,1))</f>
        <v/>
      </c>
    </row>
    <row r="9248" spans="36:36" x14ac:dyDescent="0.15">
      <c r="AJ9248" t="str">
        <f>IF(AI9248="","",IF(ISERROR(VLOOKUP(CONCATENATE(F9248),Term!$A$1:$C$2000,1,FALSE)),0,1))</f>
        <v/>
      </c>
    </row>
    <row r="9249" spans="36:36" x14ac:dyDescent="0.15">
      <c r="AJ9249" t="str">
        <f>IF(AI9249="","",IF(ISERROR(VLOOKUP(CONCATENATE(F9249),Term!$A$1:$C$2000,1,FALSE)),0,1))</f>
        <v/>
      </c>
    </row>
    <row r="9250" spans="36:36" x14ac:dyDescent="0.15">
      <c r="AJ9250" t="str">
        <f>IF(AI9250="","",IF(ISERROR(VLOOKUP(CONCATENATE(F9250),Term!$A$1:$C$2000,1,FALSE)),0,1))</f>
        <v/>
      </c>
    </row>
    <row r="9251" spans="36:36" x14ac:dyDescent="0.15">
      <c r="AJ9251" t="str">
        <f>IF(AI9251="","",IF(ISERROR(VLOOKUP(CONCATENATE(F9251),Term!$A$1:$C$2000,1,FALSE)),0,1))</f>
        <v/>
      </c>
    </row>
    <row r="9252" spans="36:36" x14ac:dyDescent="0.15">
      <c r="AJ9252" t="str">
        <f>IF(AI9252="","",IF(ISERROR(VLOOKUP(CONCATENATE(F9252),Term!$A$1:$C$2000,1,FALSE)),0,1))</f>
        <v/>
      </c>
    </row>
    <row r="9253" spans="36:36" x14ac:dyDescent="0.15">
      <c r="AJ9253" t="str">
        <f>IF(AI9253="","",IF(ISERROR(VLOOKUP(CONCATENATE(F9253),Term!$A$1:$C$2000,1,FALSE)),0,1))</f>
        <v/>
      </c>
    </row>
    <row r="9254" spans="36:36" x14ac:dyDescent="0.15">
      <c r="AJ9254" t="str">
        <f>IF(AI9254="","",IF(ISERROR(VLOOKUP(CONCATENATE(F9254),Term!$A$1:$C$2000,1,FALSE)),0,1))</f>
        <v/>
      </c>
    </row>
    <row r="9255" spans="36:36" x14ac:dyDescent="0.15">
      <c r="AJ9255" t="str">
        <f>IF(AI9255="","",IF(ISERROR(VLOOKUP(CONCATENATE(F9255),Term!$A$1:$C$2000,1,FALSE)),0,1))</f>
        <v/>
      </c>
    </row>
    <row r="9256" spans="36:36" x14ac:dyDescent="0.15">
      <c r="AJ9256" t="str">
        <f>IF(AI9256="","",IF(ISERROR(VLOOKUP(CONCATENATE(F9256),Term!$A$1:$C$2000,1,FALSE)),0,1))</f>
        <v/>
      </c>
    </row>
    <row r="9257" spans="36:36" x14ac:dyDescent="0.15">
      <c r="AJ9257" t="str">
        <f>IF(AI9257="","",IF(ISERROR(VLOOKUP(CONCATENATE(F9257),Term!$A$1:$C$2000,1,FALSE)),0,1))</f>
        <v/>
      </c>
    </row>
    <row r="9258" spans="36:36" x14ac:dyDescent="0.15">
      <c r="AJ9258" t="str">
        <f>IF(AI9258="","",IF(ISERROR(VLOOKUP(CONCATENATE(F9258),Term!$A$1:$C$2000,1,FALSE)),0,1))</f>
        <v/>
      </c>
    </row>
    <row r="9259" spans="36:36" x14ac:dyDescent="0.15">
      <c r="AJ9259" t="str">
        <f>IF(AI9259="","",IF(ISERROR(VLOOKUP(CONCATENATE(F9259),Term!$A$1:$C$2000,1,FALSE)),0,1))</f>
        <v/>
      </c>
    </row>
    <row r="9260" spans="36:36" x14ac:dyDescent="0.15">
      <c r="AJ9260" t="str">
        <f>IF(AI9260="","",IF(ISERROR(VLOOKUP(CONCATENATE(F9260),Term!$A$1:$C$2000,1,FALSE)),0,1))</f>
        <v/>
      </c>
    </row>
    <row r="9261" spans="36:36" x14ac:dyDescent="0.15">
      <c r="AJ9261" t="str">
        <f>IF(AI9261="","",IF(ISERROR(VLOOKUP(CONCATENATE(F9261),Term!$A$1:$C$2000,1,FALSE)),0,1))</f>
        <v/>
      </c>
    </row>
    <row r="9262" spans="36:36" x14ac:dyDescent="0.15">
      <c r="AJ9262" t="str">
        <f>IF(AI9262="","",IF(ISERROR(VLOOKUP(CONCATENATE(F9262),Term!$A$1:$C$2000,1,FALSE)),0,1))</f>
        <v/>
      </c>
    </row>
    <row r="9263" spans="36:36" x14ac:dyDescent="0.15">
      <c r="AJ9263" t="str">
        <f>IF(AI9263="","",IF(ISERROR(VLOOKUP(CONCATENATE(F9263),Term!$A$1:$C$2000,1,FALSE)),0,1))</f>
        <v/>
      </c>
    </row>
    <row r="9264" spans="36:36" x14ac:dyDescent="0.15">
      <c r="AJ9264" t="str">
        <f>IF(AI9264="","",IF(ISERROR(VLOOKUP(CONCATENATE(F9264),Term!$A$1:$C$2000,1,FALSE)),0,1))</f>
        <v/>
      </c>
    </row>
    <row r="9265" spans="36:36" x14ac:dyDescent="0.15">
      <c r="AJ9265" t="str">
        <f>IF(AI9265="","",IF(ISERROR(VLOOKUP(CONCATENATE(F9265),Term!$A$1:$C$2000,1,FALSE)),0,1))</f>
        <v/>
      </c>
    </row>
    <row r="9266" spans="36:36" x14ac:dyDescent="0.15">
      <c r="AJ9266" t="str">
        <f>IF(AI9266="","",IF(ISERROR(VLOOKUP(CONCATENATE(F9266),Term!$A$1:$C$2000,1,FALSE)),0,1))</f>
        <v/>
      </c>
    </row>
    <row r="9267" spans="36:36" x14ac:dyDescent="0.15">
      <c r="AJ9267" t="str">
        <f>IF(AI9267="","",IF(ISERROR(VLOOKUP(CONCATENATE(F9267),Term!$A$1:$C$2000,1,FALSE)),0,1))</f>
        <v/>
      </c>
    </row>
    <row r="9268" spans="36:36" x14ac:dyDescent="0.15">
      <c r="AJ9268" t="str">
        <f>IF(AI9268="","",IF(ISERROR(VLOOKUP(CONCATENATE(F9268),Term!$A$1:$C$2000,1,FALSE)),0,1))</f>
        <v/>
      </c>
    </row>
    <row r="9269" spans="36:36" x14ac:dyDescent="0.15">
      <c r="AJ9269" t="str">
        <f>IF(AI9269="","",IF(ISERROR(VLOOKUP(CONCATENATE(F9269),Term!$A$1:$C$2000,1,FALSE)),0,1))</f>
        <v/>
      </c>
    </row>
    <row r="9270" spans="36:36" x14ac:dyDescent="0.15">
      <c r="AJ9270" t="str">
        <f>IF(AI9270="","",IF(ISERROR(VLOOKUP(CONCATENATE(F9270),Term!$A$1:$C$2000,1,FALSE)),0,1))</f>
        <v/>
      </c>
    </row>
    <row r="9271" spans="36:36" x14ac:dyDescent="0.15">
      <c r="AJ9271" t="str">
        <f>IF(AI9271="","",IF(ISERROR(VLOOKUP(CONCATENATE(F9271),Term!$A$1:$C$2000,1,FALSE)),0,1))</f>
        <v/>
      </c>
    </row>
    <row r="9272" spans="36:36" x14ac:dyDescent="0.15">
      <c r="AJ9272" t="str">
        <f>IF(AI9272="","",IF(ISERROR(VLOOKUP(CONCATENATE(F9272),Term!$A$1:$C$2000,1,FALSE)),0,1))</f>
        <v/>
      </c>
    </row>
    <row r="9273" spans="36:36" x14ac:dyDescent="0.15">
      <c r="AJ9273" t="str">
        <f>IF(AI9273="","",IF(ISERROR(VLOOKUP(CONCATENATE(F9273),Term!$A$1:$C$2000,1,FALSE)),0,1))</f>
        <v/>
      </c>
    </row>
    <row r="9274" spans="36:36" x14ac:dyDescent="0.15">
      <c r="AJ9274" t="str">
        <f>IF(AI9274="","",IF(ISERROR(VLOOKUP(CONCATENATE(F9274),Term!$A$1:$C$2000,1,FALSE)),0,1))</f>
        <v/>
      </c>
    </row>
    <row r="9275" spans="36:36" x14ac:dyDescent="0.15">
      <c r="AJ9275" t="str">
        <f>IF(AI9275="","",IF(ISERROR(VLOOKUP(CONCATENATE(F9275),Term!$A$1:$C$2000,1,FALSE)),0,1))</f>
        <v/>
      </c>
    </row>
    <row r="9276" spans="36:36" x14ac:dyDescent="0.15">
      <c r="AJ9276" t="str">
        <f>IF(AI9276="","",IF(ISERROR(VLOOKUP(CONCATENATE(F9276),Term!$A$1:$C$2000,1,FALSE)),0,1))</f>
        <v/>
      </c>
    </row>
    <row r="9277" spans="36:36" x14ac:dyDescent="0.15">
      <c r="AJ9277" t="str">
        <f>IF(AI9277="","",IF(ISERROR(VLOOKUP(CONCATENATE(F9277),Term!$A$1:$C$2000,1,FALSE)),0,1))</f>
        <v/>
      </c>
    </row>
    <row r="9278" spans="36:36" x14ac:dyDescent="0.15">
      <c r="AJ9278" t="str">
        <f>IF(AI9278="","",IF(ISERROR(VLOOKUP(CONCATENATE(F9278),Term!$A$1:$C$2000,1,FALSE)),0,1))</f>
        <v/>
      </c>
    </row>
    <row r="9279" spans="36:36" x14ac:dyDescent="0.15">
      <c r="AJ9279" t="str">
        <f>IF(AI9279="","",IF(ISERROR(VLOOKUP(CONCATENATE(F9279),Term!$A$1:$C$2000,1,FALSE)),0,1))</f>
        <v/>
      </c>
    </row>
    <row r="9280" spans="36:36" x14ac:dyDescent="0.15">
      <c r="AJ9280" t="str">
        <f>IF(AI9280="","",IF(ISERROR(VLOOKUP(CONCATENATE(F9280),Term!$A$1:$C$2000,1,FALSE)),0,1))</f>
        <v/>
      </c>
    </row>
    <row r="9281" spans="36:36" x14ac:dyDescent="0.15">
      <c r="AJ9281" t="str">
        <f>IF(AI9281="","",IF(ISERROR(VLOOKUP(CONCATENATE(F9281),Term!$A$1:$C$2000,1,FALSE)),0,1))</f>
        <v/>
      </c>
    </row>
    <row r="9282" spans="36:36" x14ac:dyDescent="0.15">
      <c r="AJ9282" t="str">
        <f>IF(AI9282="","",IF(ISERROR(VLOOKUP(CONCATENATE(F9282),Term!$A$1:$C$2000,1,FALSE)),0,1))</f>
        <v/>
      </c>
    </row>
    <row r="9283" spans="36:36" x14ac:dyDescent="0.15">
      <c r="AJ9283" t="str">
        <f>IF(AI9283="","",IF(ISERROR(VLOOKUP(CONCATENATE(F9283),Term!$A$1:$C$2000,1,FALSE)),0,1))</f>
        <v/>
      </c>
    </row>
    <row r="9284" spans="36:36" x14ac:dyDescent="0.15">
      <c r="AJ9284" t="str">
        <f>IF(AI9284="","",IF(ISERROR(VLOOKUP(CONCATENATE(F9284),Term!$A$1:$C$2000,1,FALSE)),0,1))</f>
        <v/>
      </c>
    </row>
    <row r="9285" spans="36:36" x14ac:dyDescent="0.15">
      <c r="AJ9285" t="str">
        <f>IF(AI9285="","",IF(ISERROR(VLOOKUP(CONCATENATE(F9285),Term!$A$1:$C$2000,1,FALSE)),0,1))</f>
        <v/>
      </c>
    </row>
    <row r="9286" spans="36:36" x14ac:dyDescent="0.15">
      <c r="AJ9286" t="str">
        <f>IF(AI9286="","",IF(ISERROR(VLOOKUP(CONCATENATE(F9286),Term!$A$1:$C$2000,1,FALSE)),0,1))</f>
        <v/>
      </c>
    </row>
    <row r="9287" spans="36:36" x14ac:dyDescent="0.15">
      <c r="AJ9287" t="str">
        <f>IF(AI9287="","",IF(ISERROR(VLOOKUP(CONCATENATE(F9287),Term!$A$1:$C$2000,1,FALSE)),0,1))</f>
        <v/>
      </c>
    </row>
    <row r="9288" spans="36:36" x14ac:dyDescent="0.15">
      <c r="AJ9288" t="str">
        <f>IF(AI9288="","",IF(ISERROR(VLOOKUP(CONCATENATE(F9288),Term!$A$1:$C$2000,1,FALSE)),0,1))</f>
        <v/>
      </c>
    </row>
    <row r="9289" spans="36:36" x14ac:dyDescent="0.15">
      <c r="AJ9289" t="str">
        <f>IF(AI9289="","",IF(ISERROR(VLOOKUP(CONCATENATE(F9289),Term!$A$1:$C$2000,1,FALSE)),0,1))</f>
        <v/>
      </c>
    </row>
    <row r="9290" spans="36:36" x14ac:dyDescent="0.15">
      <c r="AJ9290" t="str">
        <f>IF(AI9290="","",IF(ISERROR(VLOOKUP(CONCATENATE(F9290),Term!$A$1:$C$2000,1,FALSE)),0,1))</f>
        <v/>
      </c>
    </row>
    <row r="9291" spans="36:36" x14ac:dyDescent="0.15">
      <c r="AJ9291" t="str">
        <f>IF(AI9291="","",IF(ISERROR(VLOOKUP(CONCATENATE(F9291),Term!$A$1:$C$2000,1,FALSE)),0,1))</f>
        <v/>
      </c>
    </row>
    <row r="9292" spans="36:36" x14ac:dyDescent="0.15">
      <c r="AJ9292" t="str">
        <f>IF(AI9292="","",IF(ISERROR(VLOOKUP(CONCATENATE(F9292),Term!$A$1:$C$2000,1,FALSE)),0,1))</f>
        <v/>
      </c>
    </row>
    <row r="9293" spans="36:36" x14ac:dyDescent="0.15">
      <c r="AJ9293" t="str">
        <f>IF(AI9293="","",IF(ISERROR(VLOOKUP(CONCATENATE(F9293),Term!$A$1:$C$2000,1,FALSE)),0,1))</f>
        <v/>
      </c>
    </row>
    <row r="9294" spans="36:36" x14ac:dyDescent="0.15">
      <c r="AJ9294" t="str">
        <f>IF(AI9294="","",IF(ISERROR(VLOOKUP(CONCATENATE(F9294),Term!$A$1:$C$2000,1,FALSE)),0,1))</f>
        <v/>
      </c>
    </row>
    <row r="9295" spans="36:36" x14ac:dyDescent="0.15">
      <c r="AJ9295" t="str">
        <f>IF(AI9295="","",IF(ISERROR(VLOOKUP(CONCATENATE(F9295),Term!$A$1:$C$2000,1,FALSE)),0,1))</f>
        <v/>
      </c>
    </row>
    <row r="9296" spans="36:36" x14ac:dyDescent="0.15">
      <c r="AJ9296" t="str">
        <f>IF(AI9296="","",IF(ISERROR(VLOOKUP(CONCATENATE(F9296),Term!$A$1:$C$2000,1,FALSE)),0,1))</f>
        <v/>
      </c>
    </row>
    <row r="9297" spans="36:36" x14ac:dyDescent="0.15">
      <c r="AJ9297" t="str">
        <f>IF(AI9297="","",IF(ISERROR(VLOOKUP(CONCATENATE(F9297),Term!$A$1:$C$2000,1,FALSE)),0,1))</f>
        <v/>
      </c>
    </row>
    <row r="9298" spans="36:36" x14ac:dyDescent="0.15">
      <c r="AJ9298" t="str">
        <f>IF(AI9298="","",IF(ISERROR(VLOOKUP(CONCATENATE(F9298),Term!$A$1:$C$2000,1,FALSE)),0,1))</f>
        <v/>
      </c>
    </row>
    <row r="9299" spans="36:36" x14ac:dyDescent="0.15">
      <c r="AJ9299" t="str">
        <f>IF(AI9299="","",IF(ISERROR(VLOOKUP(CONCATENATE(F9299),Term!$A$1:$C$2000,1,FALSE)),0,1))</f>
        <v/>
      </c>
    </row>
    <row r="9300" spans="36:36" x14ac:dyDescent="0.15">
      <c r="AJ9300" t="str">
        <f>IF(AI9300="","",IF(ISERROR(VLOOKUP(CONCATENATE(F9300),Term!$A$1:$C$2000,1,FALSE)),0,1))</f>
        <v/>
      </c>
    </row>
    <row r="9301" spans="36:36" x14ac:dyDescent="0.15">
      <c r="AJ9301" t="str">
        <f>IF(AI9301="","",IF(ISERROR(VLOOKUP(CONCATENATE(F9301),Term!$A$1:$C$2000,1,FALSE)),0,1))</f>
        <v/>
      </c>
    </row>
    <row r="9302" spans="36:36" x14ac:dyDescent="0.15">
      <c r="AJ9302" t="str">
        <f>IF(AI9302="","",IF(ISERROR(VLOOKUP(CONCATENATE(F9302),Term!$A$1:$C$2000,1,FALSE)),0,1))</f>
        <v/>
      </c>
    </row>
    <row r="9303" spans="36:36" x14ac:dyDescent="0.15">
      <c r="AJ9303" t="str">
        <f>IF(AI9303="","",IF(ISERROR(VLOOKUP(CONCATENATE(F9303),Term!$A$1:$C$2000,1,FALSE)),0,1))</f>
        <v/>
      </c>
    </row>
    <row r="9304" spans="36:36" x14ac:dyDescent="0.15">
      <c r="AJ9304" t="str">
        <f>IF(AI9304="","",IF(ISERROR(VLOOKUP(CONCATENATE(F9304),Term!$A$1:$C$2000,1,FALSE)),0,1))</f>
        <v/>
      </c>
    </row>
    <row r="9305" spans="36:36" x14ac:dyDescent="0.15">
      <c r="AJ9305" t="str">
        <f>IF(AI9305="","",IF(ISERROR(VLOOKUP(CONCATENATE(F9305),Term!$A$1:$C$2000,1,FALSE)),0,1))</f>
        <v/>
      </c>
    </row>
    <row r="9306" spans="36:36" x14ac:dyDescent="0.15">
      <c r="AJ9306" t="str">
        <f>IF(AI9306="","",IF(ISERROR(VLOOKUP(CONCATENATE(F9306),Term!$A$1:$C$2000,1,FALSE)),0,1))</f>
        <v/>
      </c>
    </row>
    <row r="9307" spans="36:36" x14ac:dyDescent="0.15">
      <c r="AJ9307" t="str">
        <f>IF(AI9307="","",IF(ISERROR(VLOOKUP(CONCATENATE(F9307),Term!$A$1:$C$2000,1,FALSE)),0,1))</f>
        <v/>
      </c>
    </row>
    <row r="9308" spans="36:36" x14ac:dyDescent="0.15">
      <c r="AJ9308" t="str">
        <f>IF(AI9308="","",IF(ISERROR(VLOOKUP(CONCATENATE(F9308),Term!$A$1:$C$2000,1,FALSE)),0,1))</f>
        <v/>
      </c>
    </row>
    <row r="9309" spans="36:36" x14ac:dyDescent="0.15">
      <c r="AJ9309" t="str">
        <f>IF(AI9309="","",IF(ISERROR(VLOOKUP(CONCATENATE(F9309),Term!$A$1:$C$2000,1,FALSE)),0,1))</f>
        <v/>
      </c>
    </row>
    <row r="9310" spans="36:36" x14ac:dyDescent="0.15">
      <c r="AJ9310" t="str">
        <f>IF(AI9310="","",IF(ISERROR(VLOOKUP(CONCATENATE(F9310),Term!$A$1:$C$2000,1,FALSE)),0,1))</f>
        <v/>
      </c>
    </row>
    <row r="9311" spans="36:36" x14ac:dyDescent="0.15">
      <c r="AJ9311" t="str">
        <f>IF(AI9311="","",IF(ISERROR(VLOOKUP(CONCATENATE(F9311),Term!$A$1:$C$2000,1,FALSE)),0,1))</f>
        <v/>
      </c>
    </row>
    <row r="9312" spans="36:36" x14ac:dyDescent="0.15">
      <c r="AJ9312" t="str">
        <f>IF(AI9312="","",IF(ISERROR(VLOOKUP(CONCATENATE(F9312),Term!$A$1:$C$2000,1,FALSE)),0,1))</f>
        <v/>
      </c>
    </row>
    <row r="9313" spans="36:36" x14ac:dyDescent="0.15">
      <c r="AJ9313" t="str">
        <f>IF(AI9313="","",IF(ISERROR(VLOOKUP(CONCATENATE(F9313),Term!$A$1:$C$2000,1,FALSE)),0,1))</f>
        <v/>
      </c>
    </row>
    <row r="9314" spans="36:36" x14ac:dyDescent="0.15">
      <c r="AJ9314" t="str">
        <f>IF(AI9314="","",IF(ISERROR(VLOOKUP(CONCATENATE(F9314),Term!$A$1:$C$2000,1,FALSE)),0,1))</f>
        <v/>
      </c>
    </row>
    <row r="9315" spans="36:36" x14ac:dyDescent="0.15">
      <c r="AJ9315" t="str">
        <f>IF(AI9315="","",IF(ISERROR(VLOOKUP(CONCATENATE(F9315),Term!$A$1:$C$2000,1,FALSE)),0,1))</f>
        <v/>
      </c>
    </row>
    <row r="9316" spans="36:36" x14ac:dyDescent="0.15">
      <c r="AJ9316" t="str">
        <f>IF(AI9316="","",IF(ISERROR(VLOOKUP(CONCATENATE(F9316),Term!$A$1:$C$2000,1,FALSE)),0,1))</f>
        <v/>
      </c>
    </row>
    <row r="9317" spans="36:36" x14ac:dyDescent="0.15">
      <c r="AJ9317" t="str">
        <f>IF(AI9317="","",IF(ISERROR(VLOOKUP(CONCATENATE(F9317),Term!$A$1:$C$2000,1,FALSE)),0,1))</f>
        <v/>
      </c>
    </row>
    <row r="9318" spans="36:36" x14ac:dyDescent="0.15">
      <c r="AJ9318" t="str">
        <f>IF(AI9318="","",IF(ISERROR(VLOOKUP(CONCATENATE(F9318),Term!$A$1:$C$2000,1,FALSE)),0,1))</f>
        <v/>
      </c>
    </row>
    <row r="9319" spans="36:36" x14ac:dyDescent="0.15">
      <c r="AJ9319" t="str">
        <f>IF(AI9319="","",IF(ISERROR(VLOOKUP(CONCATENATE(F9319),Term!$A$1:$C$2000,1,FALSE)),0,1))</f>
        <v/>
      </c>
    </row>
    <row r="9320" spans="36:36" x14ac:dyDescent="0.15">
      <c r="AJ9320" t="str">
        <f>IF(AI9320="","",IF(ISERROR(VLOOKUP(CONCATENATE(F9320),Term!$A$1:$C$2000,1,FALSE)),0,1))</f>
        <v/>
      </c>
    </row>
    <row r="9321" spans="36:36" x14ac:dyDescent="0.15">
      <c r="AJ9321" t="str">
        <f>IF(AI9321="","",IF(ISERROR(VLOOKUP(CONCATENATE(F9321),Term!$A$1:$C$2000,1,FALSE)),0,1))</f>
        <v/>
      </c>
    </row>
    <row r="9322" spans="36:36" x14ac:dyDescent="0.15">
      <c r="AJ9322" t="str">
        <f>IF(AI9322="","",IF(ISERROR(VLOOKUP(CONCATENATE(F9322),Term!$A$1:$C$2000,1,FALSE)),0,1))</f>
        <v/>
      </c>
    </row>
    <row r="9323" spans="36:36" x14ac:dyDescent="0.15">
      <c r="AJ9323" t="str">
        <f>IF(AI9323="","",IF(ISERROR(VLOOKUP(CONCATENATE(F9323),Term!$A$1:$C$2000,1,FALSE)),0,1))</f>
        <v/>
      </c>
    </row>
    <row r="9324" spans="36:36" x14ac:dyDescent="0.15">
      <c r="AJ9324" t="str">
        <f>IF(AI9324="","",IF(ISERROR(VLOOKUP(CONCATENATE(F9324),Term!$A$1:$C$2000,1,FALSE)),0,1))</f>
        <v/>
      </c>
    </row>
    <row r="9325" spans="36:36" x14ac:dyDescent="0.15">
      <c r="AJ9325" t="str">
        <f>IF(AI9325="","",IF(ISERROR(VLOOKUP(CONCATENATE(F9325),Term!$A$1:$C$2000,1,FALSE)),0,1))</f>
        <v/>
      </c>
    </row>
    <row r="9326" spans="36:36" x14ac:dyDescent="0.15">
      <c r="AJ9326" t="str">
        <f>IF(AI9326="","",IF(ISERROR(VLOOKUP(CONCATENATE(F9326),Term!$A$1:$C$2000,1,FALSE)),0,1))</f>
        <v/>
      </c>
    </row>
    <row r="9327" spans="36:36" x14ac:dyDescent="0.15">
      <c r="AJ9327" t="str">
        <f>IF(AI9327="","",IF(ISERROR(VLOOKUP(CONCATENATE(F9327),Term!$A$1:$C$2000,1,FALSE)),0,1))</f>
        <v/>
      </c>
    </row>
    <row r="9328" spans="36:36" x14ac:dyDescent="0.15">
      <c r="AJ9328" t="str">
        <f>IF(AI9328="","",IF(ISERROR(VLOOKUP(CONCATENATE(F9328),Term!$A$1:$C$2000,1,FALSE)),0,1))</f>
        <v/>
      </c>
    </row>
    <row r="9329" spans="36:36" x14ac:dyDescent="0.15">
      <c r="AJ9329" t="str">
        <f>IF(AI9329="","",IF(ISERROR(VLOOKUP(CONCATENATE(F9329),Term!$A$1:$C$2000,1,FALSE)),0,1))</f>
        <v/>
      </c>
    </row>
    <row r="9330" spans="36:36" x14ac:dyDescent="0.15">
      <c r="AJ9330" t="str">
        <f>IF(AI9330="","",IF(ISERROR(VLOOKUP(CONCATENATE(F9330),Term!$A$1:$C$2000,1,FALSE)),0,1))</f>
        <v/>
      </c>
    </row>
    <row r="9331" spans="36:36" x14ac:dyDescent="0.15">
      <c r="AJ9331" t="str">
        <f>IF(AI9331="","",IF(ISERROR(VLOOKUP(CONCATENATE(F9331),Term!$A$1:$C$2000,1,FALSE)),0,1))</f>
        <v/>
      </c>
    </row>
    <row r="9332" spans="36:36" x14ac:dyDescent="0.15">
      <c r="AJ9332" t="str">
        <f>IF(AI9332="","",IF(ISERROR(VLOOKUP(CONCATENATE(F9332),Term!$A$1:$C$2000,1,FALSE)),0,1))</f>
        <v/>
      </c>
    </row>
    <row r="9333" spans="36:36" x14ac:dyDescent="0.15">
      <c r="AJ9333" t="str">
        <f>IF(AI9333="","",IF(ISERROR(VLOOKUP(CONCATENATE(F9333),Term!$A$1:$C$2000,1,FALSE)),0,1))</f>
        <v/>
      </c>
    </row>
    <row r="9334" spans="36:36" x14ac:dyDescent="0.15">
      <c r="AJ9334" t="str">
        <f>IF(AI9334="","",IF(ISERROR(VLOOKUP(CONCATENATE(F9334),Term!$A$1:$C$2000,1,FALSE)),0,1))</f>
        <v/>
      </c>
    </row>
    <row r="9335" spans="36:36" x14ac:dyDescent="0.15">
      <c r="AJ9335" t="str">
        <f>IF(AI9335="","",IF(ISERROR(VLOOKUP(CONCATENATE(F9335),Term!$A$1:$C$2000,1,FALSE)),0,1))</f>
        <v/>
      </c>
    </row>
    <row r="9336" spans="36:36" x14ac:dyDescent="0.15">
      <c r="AJ9336" t="str">
        <f>IF(AI9336="","",IF(ISERROR(VLOOKUP(CONCATENATE(F9336),Term!$A$1:$C$2000,1,FALSE)),0,1))</f>
        <v/>
      </c>
    </row>
    <row r="9337" spans="36:36" x14ac:dyDescent="0.15">
      <c r="AJ9337" t="str">
        <f>IF(AI9337="","",IF(ISERROR(VLOOKUP(CONCATENATE(F9337),Term!$A$1:$C$2000,1,FALSE)),0,1))</f>
        <v/>
      </c>
    </row>
    <row r="9338" spans="36:36" x14ac:dyDescent="0.15">
      <c r="AJ9338" t="str">
        <f>IF(AI9338="","",IF(ISERROR(VLOOKUP(CONCATENATE(F9338),Term!$A$1:$C$2000,1,FALSE)),0,1))</f>
        <v/>
      </c>
    </row>
    <row r="9339" spans="36:36" x14ac:dyDescent="0.15">
      <c r="AJ9339" t="str">
        <f>IF(AI9339="","",IF(ISERROR(VLOOKUP(CONCATENATE(F9339),Term!$A$1:$C$2000,1,FALSE)),0,1))</f>
        <v/>
      </c>
    </row>
    <row r="9340" spans="36:36" x14ac:dyDescent="0.15">
      <c r="AJ9340" t="str">
        <f>IF(AI9340="","",IF(ISERROR(VLOOKUP(CONCATENATE(F9340),Term!$A$1:$C$2000,1,FALSE)),0,1))</f>
        <v/>
      </c>
    </row>
    <row r="9341" spans="36:36" x14ac:dyDescent="0.15">
      <c r="AJ9341" t="str">
        <f>IF(AI9341="","",IF(ISERROR(VLOOKUP(CONCATENATE(F9341),Term!$A$1:$C$2000,1,FALSE)),0,1))</f>
        <v/>
      </c>
    </row>
    <row r="9342" spans="36:36" x14ac:dyDescent="0.15">
      <c r="AJ9342" t="str">
        <f>IF(AI9342="","",IF(ISERROR(VLOOKUP(CONCATENATE(F9342),Term!$A$1:$C$2000,1,FALSE)),0,1))</f>
        <v/>
      </c>
    </row>
    <row r="9343" spans="36:36" x14ac:dyDescent="0.15">
      <c r="AJ9343" t="str">
        <f>IF(AI9343="","",IF(ISERROR(VLOOKUP(CONCATENATE(F9343),Term!$A$1:$C$2000,1,FALSE)),0,1))</f>
        <v/>
      </c>
    </row>
    <row r="9344" spans="36:36" x14ac:dyDescent="0.15">
      <c r="AJ9344" t="str">
        <f>IF(AI9344="","",IF(ISERROR(VLOOKUP(CONCATENATE(F9344),Term!$A$1:$C$2000,1,FALSE)),0,1))</f>
        <v/>
      </c>
    </row>
    <row r="9345" spans="36:36" x14ac:dyDescent="0.15">
      <c r="AJ9345" t="str">
        <f>IF(AI9345="","",IF(ISERROR(VLOOKUP(CONCATENATE(F9345),Term!$A$1:$C$2000,1,FALSE)),0,1))</f>
        <v/>
      </c>
    </row>
    <row r="9346" spans="36:36" x14ac:dyDescent="0.15">
      <c r="AJ9346" t="str">
        <f>IF(AI9346="","",IF(ISERROR(VLOOKUP(CONCATENATE(F9346),Term!$A$1:$C$2000,1,FALSE)),0,1))</f>
        <v/>
      </c>
    </row>
    <row r="9347" spans="36:36" x14ac:dyDescent="0.15">
      <c r="AJ9347" t="str">
        <f>IF(AI9347="","",IF(ISERROR(VLOOKUP(CONCATENATE(F9347),Term!$A$1:$C$2000,1,FALSE)),0,1))</f>
        <v/>
      </c>
    </row>
    <row r="9348" spans="36:36" x14ac:dyDescent="0.15">
      <c r="AJ9348" t="str">
        <f>IF(AI9348="","",IF(ISERROR(VLOOKUP(CONCATENATE(F9348),Term!$A$1:$C$2000,1,FALSE)),0,1))</f>
        <v/>
      </c>
    </row>
    <row r="9349" spans="36:36" x14ac:dyDescent="0.15">
      <c r="AJ9349" t="str">
        <f>IF(AI9349="","",IF(ISERROR(VLOOKUP(CONCATENATE(F9349),Term!$A$1:$C$2000,1,FALSE)),0,1))</f>
        <v/>
      </c>
    </row>
    <row r="9350" spans="36:36" x14ac:dyDescent="0.15">
      <c r="AJ9350" t="str">
        <f>IF(AI9350="","",IF(ISERROR(VLOOKUP(CONCATENATE(F9350),Term!$A$1:$C$2000,1,FALSE)),0,1))</f>
        <v/>
      </c>
    </row>
    <row r="9351" spans="36:36" x14ac:dyDescent="0.15">
      <c r="AJ9351" t="str">
        <f>IF(AI9351="","",IF(ISERROR(VLOOKUP(CONCATENATE(F9351),Term!$A$1:$C$2000,1,FALSE)),0,1))</f>
        <v/>
      </c>
    </row>
    <row r="9352" spans="36:36" x14ac:dyDescent="0.15">
      <c r="AJ9352" t="str">
        <f>IF(AI9352="","",IF(ISERROR(VLOOKUP(CONCATENATE(F9352),Term!$A$1:$C$2000,1,FALSE)),0,1))</f>
        <v/>
      </c>
    </row>
    <row r="9353" spans="36:36" x14ac:dyDescent="0.15">
      <c r="AJ9353" t="str">
        <f>IF(AI9353="","",IF(ISERROR(VLOOKUP(CONCATENATE(F9353),Term!$A$1:$C$2000,1,FALSE)),0,1))</f>
        <v/>
      </c>
    </row>
    <row r="9354" spans="36:36" x14ac:dyDescent="0.15">
      <c r="AJ9354" t="str">
        <f>IF(AI9354="","",IF(ISERROR(VLOOKUP(CONCATENATE(F9354),Term!$A$1:$C$2000,1,FALSE)),0,1))</f>
        <v/>
      </c>
    </row>
    <row r="9355" spans="36:36" x14ac:dyDescent="0.15">
      <c r="AJ9355" t="str">
        <f>IF(AI9355="","",IF(ISERROR(VLOOKUP(CONCATENATE(F9355),Term!$A$1:$C$2000,1,FALSE)),0,1))</f>
        <v/>
      </c>
    </row>
    <row r="9356" spans="36:36" x14ac:dyDescent="0.15">
      <c r="AJ9356" t="str">
        <f>IF(AI9356="","",IF(ISERROR(VLOOKUP(CONCATENATE(F9356),Term!$A$1:$C$2000,1,FALSE)),0,1))</f>
        <v/>
      </c>
    </row>
    <row r="9357" spans="36:36" x14ac:dyDescent="0.15">
      <c r="AJ9357" t="str">
        <f>IF(AI9357="","",IF(ISERROR(VLOOKUP(CONCATENATE(F9357),Term!$A$1:$C$2000,1,FALSE)),0,1))</f>
        <v/>
      </c>
    </row>
    <row r="9358" spans="36:36" x14ac:dyDescent="0.15">
      <c r="AJ9358" t="str">
        <f>IF(AI9358="","",IF(ISERROR(VLOOKUP(CONCATENATE(F9358),Term!$A$1:$C$2000,1,FALSE)),0,1))</f>
        <v/>
      </c>
    </row>
    <row r="9359" spans="36:36" x14ac:dyDescent="0.15">
      <c r="AJ9359" t="str">
        <f>IF(AI9359="","",IF(ISERROR(VLOOKUP(CONCATENATE(F9359),Term!$A$1:$C$2000,1,FALSE)),0,1))</f>
        <v/>
      </c>
    </row>
    <row r="9360" spans="36:36" x14ac:dyDescent="0.15">
      <c r="AJ9360" t="str">
        <f>IF(AI9360="","",IF(ISERROR(VLOOKUP(CONCATENATE(F9360),Term!$A$1:$C$2000,1,FALSE)),0,1))</f>
        <v/>
      </c>
    </row>
    <row r="9361" spans="36:36" x14ac:dyDescent="0.15">
      <c r="AJ9361" t="str">
        <f>IF(AI9361="","",IF(ISERROR(VLOOKUP(CONCATENATE(F9361),Term!$A$1:$C$2000,1,FALSE)),0,1))</f>
        <v/>
      </c>
    </row>
    <row r="9362" spans="36:36" x14ac:dyDescent="0.15">
      <c r="AJ9362" t="str">
        <f>IF(AI9362="","",IF(ISERROR(VLOOKUP(CONCATENATE(F9362),Term!$A$1:$C$2000,1,FALSE)),0,1))</f>
        <v/>
      </c>
    </row>
    <row r="9363" spans="36:36" x14ac:dyDescent="0.15">
      <c r="AJ9363" t="str">
        <f>IF(AI9363="","",IF(ISERROR(VLOOKUP(CONCATENATE(F9363),Term!$A$1:$C$2000,1,FALSE)),0,1))</f>
        <v/>
      </c>
    </row>
    <row r="9364" spans="36:36" x14ac:dyDescent="0.15">
      <c r="AJ9364" t="str">
        <f>IF(AI9364="","",IF(ISERROR(VLOOKUP(CONCATENATE(F9364),Term!$A$1:$C$2000,1,FALSE)),0,1))</f>
        <v/>
      </c>
    </row>
    <row r="9365" spans="36:36" x14ac:dyDescent="0.15">
      <c r="AJ9365" t="str">
        <f>IF(AI9365="","",IF(ISERROR(VLOOKUP(CONCATENATE(F9365),Term!$A$1:$C$2000,1,FALSE)),0,1))</f>
        <v/>
      </c>
    </row>
    <row r="9366" spans="36:36" x14ac:dyDescent="0.15">
      <c r="AJ9366" t="str">
        <f>IF(AI9366="","",IF(ISERROR(VLOOKUP(CONCATENATE(F9366),Term!$A$1:$C$2000,1,FALSE)),0,1))</f>
        <v/>
      </c>
    </row>
    <row r="9367" spans="36:36" x14ac:dyDescent="0.15">
      <c r="AJ9367" t="str">
        <f>IF(AI9367="","",IF(ISERROR(VLOOKUP(CONCATENATE(F9367),Term!$A$1:$C$2000,1,FALSE)),0,1))</f>
        <v/>
      </c>
    </row>
    <row r="9368" spans="36:36" x14ac:dyDescent="0.15">
      <c r="AJ9368" t="str">
        <f>IF(AI9368="","",IF(ISERROR(VLOOKUP(CONCATENATE(F9368),Term!$A$1:$C$2000,1,FALSE)),0,1))</f>
        <v/>
      </c>
    </row>
    <row r="9369" spans="36:36" x14ac:dyDescent="0.15">
      <c r="AJ9369" t="str">
        <f>IF(AI9369="","",IF(ISERROR(VLOOKUP(CONCATENATE(F9369),Term!$A$1:$C$2000,1,FALSE)),0,1))</f>
        <v/>
      </c>
    </row>
    <row r="9370" spans="36:36" x14ac:dyDescent="0.15">
      <c r="AJ9370" t="str">
        <f>IF(AI9370="","",IF(ISERROR(VLOOKUP(CONCATENATE(F9370),Term!$A$1:$C$2000,1,FALSE)),0,1))</f>
        <v/>
      </c>
    </row>
    <row r="9371" spans="36:36" x14ac:dyDescent="0.15">
      <c r="AJ9371" t="str">
        <f>IF(AI9371="","",IF(ISERROR(VLOOKUP(CONCATENATE(F9371),Term!$A$1:$C$2000,1,FALSE)),0,1))</f>
        <v/>
      </c>
    </row>
    <row r="9372" spans="36:36" x14ac:dyDescent="0.15">
      <c r="AJ9372" t="str">
        <f>IF(AI9372="","",IF(ISERROR(VLOOKUP(CONCATENATE(F9372),Term!$A$1:$C$2000,1,FALSE)),0,1))</f>
        <v/>
      </c>
    </row>
    <row r="9373" spans="36:36" x14ac:dyDescent="0.15">
      <c r="AJ9373" t="str">
        <f>IF(AI9373="","",IF(ISERROR(VLOOKUP(CONCATENATE(F9373),Term!$A$1:$C$2000,1,FALSE)),0,1))</f>
        <v/>
      </c>
    </row>
    <row r="9374" spans="36:36" x14ac:dyDescent="0.15">
      <c r="AJ9374" t="str">
        <f>IF(AI9374="","",IF(ISERROR(VLOOKUP(CONCATENATE(F9374),Term!$A$1:$C$2000,1,FALSE)),0,1))</f>
        <v/>
      </c>
    </row>
    <row r="9375" spans="36:36" x14ac:dyDescent="0.15">
      <c r="AJ9375" t="str">
        <f>IF(AI9375="","",IF(ISERROR(VLOOKUP(CONCATENATE(F9375),Term!$A$1:$C$2000,1,FALSE)),0,1))</f>
        <v/>
      </c>
    </row>
    <row r="9376" spans="36:36" x14ac:dyDescent="0.15">
      <c r="AJ9376" t="str">
        <f>IF(AI9376="","",IF(ISERROR(VLOOKUP(CONCATENATE(F9376),Term!$A$1:$C$2000,1,FALSE)),0,1))</f>
        <v/>
      </c>
    </row>
    <row r="9377" spans="36:36" x14ac:dyDescent="0.15">
      <c r="AJ9377" t="str">
        <f>IF(AI9377="","",IF(ISERROR(VLOOKUP(CONCATENATE(F9377),Term!$A$1:$C$2000,1,FALSE)),0,1))</f>
        <v/>
      </c>
    </row>
    <row r="9378" spans="36:36" x14ac:dyDescent="0.15">
      <c r="AJ9378" t="str">
        <f>IF(AI9378="","",IF(ISERROR(VLOOKUP(CONCATENATE(F9378),Term!$A$1:$C$2000,1,FALSE)),0,1))</f>
        <v/>
      </c>
    </row>
    <row r="9379" spans="36:36" x14ac:dyDescent="0.15">
      <c r="AJ9379" t="str">
        <f>IF(AI9379="","",IF(ISERROR(VLOOKUP(CONCATENATE(F9379),Term!$A$1:$C$2000,1,FALSE)),0,1))</f>
        <v/>
      </c>
    </row>
    <row r="9380" spans="36:36" x14ac:dyDescent="0.15">
      <c r="AJ9380" t="str">
        <f>IF(AI9380="","",IF(ISERROR(VLOOKUP(CONCATENATE(F9380),Term!$A$1:$C$2000,1,FALSE)),0,1))</f>
        <v/>
      </c>
    </row>
    <row r="9381" spans="36:36" x14ac:dyDescent="0.15">
      <c r="AJ9381" t="str">
        <f>IF(AI9381="","",IF(ISERROR(VLOOKUP(CONCATENATE(F9381),Term!$A$1:$C$2000,1,FALSE)),0,1))</f>
        <v/>
      </c>
    </row>
    <row r="9382" spans="36:36" x14ac:dyDescent="0.15">
      <c r="AJ9382" t="str">
        <f>IF(AI9382="","",IF(ISERROR(VLOOKUP(CONCATENATE(F9382),Term!$A$1:$C$2000,1,FALSE)),0,1))</f>
        <v/>
      </c>
    </row>
    <row r="9383" spans="36:36" x14ac:dyDescent="0.15">
      <c r="AJ9383" t="str">
        <f>IF(AI9383="","",IF(ISERROR(VLOOKUP(CONCATENATE(F9383),Term!$A$1:$C$2000,1,FALSE)),0,1))</f>
        <v/>
      </c>
    </row>
    <row r="9384" spans="36:36" x14ac:dyDescent="0.15">
      <c r="AJ9384" t="str">
        <f>IF(AI9384="","",IF(ISERROR(VLOOKUP(CONCATENATE(F9384),Term!$A$1:$C$2000,1,FALSE)),0,1))</f>
        <v/>
      </c>
    </row>
    <row r="9385" spans="36:36" x14ac:dyDescent="0.15">
      <c r="AJ9385" t="str">
        <f>IF(AI9385="","",IF(ISERROR(VLOOKUP(CONCATENATE(F9385),Term!$A$1:$C$2000,1,FALSE)),0,1))</f>
        <v/>
      </c>
    </row>
    <row r="9386" spans="36:36" x14ac:dyDescent="0.15">
      <c r="AJ9386" t="str">
        <f>IF(AI9386="","",IF(ISERROR(VLOOKUP(CONCATENATE(F9386),Term!$A$1:$C$2000,1,FALSE)),0,1))</f>
        <v/>
      </c>
    </row>
    <row r="9387" spans="36:36" x14ac:dyDescent="0.15">
      <c r="AJ9387" t="str">
        <f>IF(AI9387="","",IF(ISERROR(VLOOKUP(CONCATENATE(F9387),Term!$A$1:$C$2000,1,FALSE)),0,1))</f>
        <v/>
      </c>
    </row>
    <row r="9388" spans="36:36" x14ac:dyDescent="0.15">
      <c r="AJ9388" t="str">
        <f>IF(AI9388="","",IF(ISERROR(VLOOKUP(CONCATENATE(F9388),Term!$A$1:$C$2000,1,FALSE)),0,1))</f>
        <v/>
      </c>
    </row>
    <row r="9389" spans="36:36" x14ac:dyDescent="0.15">
      <c r="AJ9389" t="str">
        <f>IF(AI9389="","",IF(ISERROR(VLOOKUP(CONCATENATE(F9389),Term!$A$1:$C$2000,1,FALSE)),0,1))</f>
        <v/>
      </c>
    </row>
    <row r="9390" spans="36:36" x14ac:dyDescent="0.15">
      <c r="AJ9390" t="str">
        <f>IF(AI9390="","",IF(ISERROR(VLOOKUP(CONCATENATE(F9390),Term!$A$1:$C$2000,1,FALSE)),0,1))</f>
        <v/>
      </c>
    </row>
    <row r="9391" spans="36:36" x14ac:dyDescent="0.15">
      <c r="AJ9391" t="str">
        <f>IF(AI9391="","",IF(ISERROR(VLOOKUP(CONCATENATE(F9391),Term!$A$1:$C$2000,1,FALSE)),0,1))</f>
        <v/>
      </c>
    </row>
    <row r="9392" spans="36:36" x14ac:dyDescent="0.15">
      <c r="AJ9392" t="str">
        <f>IF(AI9392="","",IF(ISERROR(VLOOKUP(CONCATENATE(F9392),Term!$A$1:$C$2000,1,FALSE)),0,1))</f>
        <v/>
      </c>
    </row>
    <row r="9393" spans="36:36" x14ac:dyDescent="0.15">
      <c r="AJ9393" t="str">
        <f>IF(AI9393="","",IF(ISERROR(VLOOKUP(CONCATENATE(F9393),Term!$A$1:$C$2000,1,FALSE)),0,1))</f>
        <v/>
      </c>
    </row>
    <row r="9394" spans="36:36" x14ac:dyDescent="0.15">
      <c r="AJ9394" t="str">
        <f>IF(AI9394="","",IF(ISERROR(VLOOKUP(CONCATENATE(F9394),Term!$A$1:$C$2000,1,FALSE)),0,1))</f>
        <v/>
      </c>
    </row>
    <row r="9395" spans="36:36" x14ac:dyDescent="0.15">
      <c r="AJ9395" t="str">
        <f>IF(AI9395="","",IF(ISERROR(VLOOKUP(CONCATENATE(F9395),Term!$A$1:$C$2000,1,FALSE)),0,1))</f>
        <v/>
      </c>
    </row>
    <row r="9396" spans="36:36" x14ac:dyDescent="0.15">
      <c r="AJ9396" t="str">
        <f>IF(AI9396="","",IF(ISERROR(VLOOKUP(CONCATENATE(F9396),Term!$A$1:$C$2000,1,FALSE)),0,1))</f>
        <v/>
      </c>
    </row>
    <row r="9397" spans="36:36" x14ac:dyDescent="0.15">
      <c r="AJ9397" t="str">
        <f>IF(AI9397="","",IF(ISERROR(VLOOKUP(CONCATENATE(F9397),Term!$A$1:$C$2000,1,FALSE)),0,1))</f>
        <v/>
      </c>
    </row>
    <row r="9398" spans="36:36" x14ac:dyDescent="0.15">
      <c r="AJ9398" t="str">
        <f>IF(AI9398="","",IF(ISERROR(VLOOKUP(CONCATENATE(F9398),Term!$A$1:$C$2000,1,FALSE)),0,1))</f>
        <v/>
      </c>
    </row>
    <row r="9399" spans="36:36" x14ac:dyDescent="0.15">
      <c r="AJ9399" t="str">
        <f>IF(AI9399="","",IF(ISERROR(VLOOKUP(CONCATENATE(F9399),Term!$A$1:$C$2000,1,FALSE)),0,1))</f>
        <v/>
      </c>
    </row>
    <row r="9400" spans="36:36" x14ac:dyDescent="0.15">
      <c r="AJ9400" t="str">
        <f>IF(AI9400="","",IF(ISERROR(VLOOKUP(CONCATENATE(F9400),Term!$A$1:$C$2000,1,FALSE)),0,1))</f>
        <v/>
      </c>
    </row>
    <row r="9401" spans="36:36" x14ac:dyDescent="0.15">
      <c r="AJ9401" t="str">
        <f>IF(AI9401="","",IF(ISERROR(VLOOKUP(CONCATENATE(F9401),Term!$A$1:$C$2000,1,FALSE)),0,1))</f>
        <v/>
      </c>
    </row>
    <row r="9402" spans="36:36" x14ac:dyDescent="0.15">
      <c r="AJ9402" t="str">
        <f>IF(AI9402="","",IF(ISERROR(VLOOKUP(CONCATENATE(F9402),Term!$A$1:$C$2000,1,FALSE)),0,1))</f>
        <v/>
      </c>
    </row>
    <row r="9403" spans="36:36" x14ac:dyDescent="0.15">
      <c r="AJ9403" t="str">
        <f>IF(AI9403="","",IF(ISERROR(VLOOKUP(CONCATENATE(F9403),Term!$A$1:$C$2000,1,FALSE)),0,1))</f>
        <v/>
      </c>
    </row>
    <row r="9404" spans="36:36" x14ac:dyDescent="0.15">
      <c r="AJ9404" t="str">
        <f>IF(AI9404="","",IF(ISERROR(VLOOKUP(CONCATENATE(F9404),Term!$A$1:$C$2000,1,FALSE)),0,1))</f>
        <v/>
      </c>
    </row>
    <row r="9405" spans="36:36" x14ac:dyDescent="0.15">
      <c r="AJ9405" t="str">
        <f>IF(AI9405="","",IF(ISERROR(VLOOKUP(CONCATENATE(F9405),Term!$A$1:$C$2000,1,FALSE)),0,1))</f>
        <v/>
      </c>
    </row>
    <row r="9406" spans="36:36" x14ac:dyDescent="0.15">
      <c r="AJ9406" t="str">
        <f>IF(AI9406="","",IF(ISERROR(VLOOKUP(CONCATENATE(F9406),Term!$A$1:$C$2000,1,FALSE)),0,1))</f>
        <v/>
      </c>
    </row>
    <row r="9407" spans="36:36" x14ac:dyDescent="0.15">
      <c r="AJ9407" t="str">
        <f>IF(AI9407="","",IF(ISERROR(VLOOKUP(CONCATENATE(F9407),Term!$A$1:$C$2000,1,FALSE)),0,1))</f>
        <v/>
      </c>
    </row>
    <row r="9408" spans="36:36" x14ac:dyDescent="0.15">
      <c r="AJ9408" t="str">
        <f>IF(AI9408="","",IF(ISERROR(VLOOKUP(CONCATENATE(F9408),Term!$A$1:$C$2000,1,FALSE)),0,1))</f>
        <v/>
      </c>
    </row>
    <row r="9409" spans="36:36" x14ac:dyDescent="0.15">
      <c r="AJ9409" t="str">
        <f>IF(AI9409="","",IF(ISERROR(VLOOKUP(CONCATENATE(F9409),Term!$A$1:$C$2000,1,FALSE)),0,1))</f>
        <v/>
      </c>
    </row>
    <row r="9410" spans="36:36" x14ac:dyDescent="0.15">
      <c r="AJ9410" t="str">
        <f>IF(AI9410="","",IF(ISERROR(VLOOKUP(CONCATENATE(F9410),Term!$A$1:$C$2000,1,FALSE)),0,1))</f>
        <v/>
      </c>
    </row>
    <row r="9411" spans="36:36" x14ac:dyDescent="0.15">
      <c r="AJ9411" t="str">
        <f>IF(AI9411="","",IF(ISERROR(VLOOKUP(CONCATENATE(F9411),Term!$A$1:$C$2000,1,FALSE)),0,1))</f>
        <v/>
      </c>
    </row>
    <row r="9412" spans="36:36" x14ac:dyDescent="0.15">
      <c r="AJ9412" t="str">
        <f>IF(AI9412="","",IF(ISERROR(VLOOKUP(CONCATENATE(F9412),Term!$A$1:$C$2000,1,FALSE)),0,1))</f>
        <v/>
      </c>
    </row>
    <row r="9413" spans="36:36" x14ac:dyDescent="0.15">
      <c r="AJ9413" t="str">
        <f>IF(AI9413="","",IF(ISERROR(VLOOKUP(CONCATENATE(F9413),Term!$A$1:$C$2000,1,FALSE)),0,1))</f>
        <v/>
      </c>
    </row>
    <row r="9414" spans="36:36" x14ac:dyDescent="0.15">
      <c r="AJ9414" t="str">
        <f>IF(AI9414="","",IF(ISERROR(VLOOKUP(CONCATENATE(F9414),Term!$A$1:$C$2000,1,FALSE)),0,1))</f>
        <v/>
      </c>
    </row>
    <row r="9415" spans="36:36" x14ac:dyDescent="0.15">
      <c r="AJ9415" t="str">
        <f>IF(AI9415="","",IF(ISERROR(VLOOKUP(CONCATENATE(F9415),Term!$A$1:$C$2000,1,FALSE)),0,1))</f>
        <v/>
      </c>
    </row>
    <row r="9416" spans="36:36" x14ac:dyDescent="0.15">
      <c r="AJ9416" t="str">
        <f>IF(AI9416="","",IF(ISERROR(VLOOKUP(CONCATENATE(F9416),Term!$A$1:$C$2000,1,FALSE)),0,1))</f>
        <v/>
      </c>
    </row>
    <row r="9417" spans="36:36" x14ac:dyDescent="0.15">
      <c r="AJ9417" t="str">
        <f>IF(AI9417="","",IF(ISERROR(VLOOKUP(CONCATENATE(F9417),Term!$A$1:$C$2000,1,FALSE)),0,1))</f>
        <v/>
      </c>
    </row>
    <row r="9418" spans="36:36" x14ac:dyDescent="0.15">
      <c r="AJ9418" t="str">
        <f>IF(AI9418="","",IF(ISERROR(VLOOKUP(CONCATENATE(F9418),Term!$A$1:$C$2000,1,FALSE)),0,1))</f>
        <v/>
      </c>
    </row>
    <row r="9419" spans="36:36" x14ac:dyDescent="0.15">
      <c r="AJ9419" t="str">
        <f>IF(AI9419="","",IF(ISERROR(VLOOKUP(CONCATENATE(F9419),Term!$A$1:$C$2000,1,FALSE)),0,1))</f>
        <v/>
      </c>
    </row>
    <row r="9420" spans="36:36" x14ac:dyDescent="0.15">
      <c r="AJ9420" t="str">
        <f>IF(AI9420="","",IF(ISERROR(VLOOKUP(CONCATENATE(F9420),Term!$A$1:$C$2000,1,FALSE)),0,1))</f>
        <v/>
      </c>
    </row>
    <row r="9421" spans="36:36" x14ac:dyDescent="0.15">
      <c r="AJ9421" t="str">
        <f>IF(AI9421="","",IF(ISERROR(VLOOKUP(CONCATENATE(F9421),Term!$A$1:$C$2000,1,FALSE)),0,1))</f>
        <v/>
      </c>
    </row>
    <row r="9422" spans="36:36" x14ac:dyDescent="0.15">
      <c r="AJ9422" t="str">
        <f>IF(AI9422="","",IF(ISERROR(VLOOKUP(CONCATENATE(F9422),Term!$A$1:$C$2000,1,FALSE)),0,1))</f>
        <v/>
      </c>
    </row>
    <row r="9423" spans="36:36" x14ac:dyDescent="0.15">
      <c r="AJ9423" t="str">
        <f>IF(AI9423="","",IF(ISERROR(VLOOKUP(CONCATENATE(F9423),Term!$A$1:$C$2000,1,FALSE)),0,1))</f>
        <v/>
      </c>
    </row>
    <row r="9424" spans="36:36" x14ac:dyDescent="0.15">
      <c r="AJ9424" t="str">
        <f>IF(AI9424="","",IF(ISERROR(VLOOKUP(CONCATENATE(F9424),Term!$A$1:$C$2000,1,FALSE)),0,1))</f>
        <v/>
      </c>
    </row>
    <row r="9425" spans="36:36" x14ac:dyDescent="0.15">
      <c r="AJ9425" t="str">
        <f>IF(AI9425="","",IF(ISERROR(VLOOKUP(CONCATENATE(F9425),Term!$A$1:$C$2000,1,FALSE)),0,1))</f>
        <v/>
      </c>
    </row>
    <row r="9426" spans="36:36" x14ac:dyDescent="0.15">
      <c r="AJ9426" t="str">
        <f>IF(AI9426="","",IF(ISERROR(VLOOKUP(CONCATENATE(F9426),Term!$A$1:$C$2000,1,FALSE)),0,1))</f>
        <v/>
      </c>
    </row>
    <row r="9427" spans="36:36" x14ac:dyDescent="0.15">
      <c r="AJ9427" t="str">
        <f>IF(AI9427="","",IF(ISERROR(VLOOKUP(CONCATENATE(F9427),Term!$A$1:$C$2000,1,FALSE)),0,1))</f>
        <v/>
      </c>
    </row>
    <row r="9428" spans="36:36" x14ac:dyDescent="0.15">
      <c r="AJ9428" t="str">
        <f>IF(AI9428="","",IF(ISERROR(VLOOKUP(CONCATENATE(F9428),Term!$A$1:$C$2000,1,FALSE)),0,1))</f>
        <v/>
      </c>
    </row>
    <row r="9429" spans="36:36" x14ac:dyDescent="0.15">
      <c r="AJ9429" t="str">
        <f>IF(AI9429="","",IF(ISERROR(VLOOKUP(CONCATENATE(F9429),Term!$A$1:$C$2000,1,FALSE)),0,1))</f>
        <v/>
      </c>
    </row>
    <row r="9430" spans="36:36" x14ac:dyDescent="0.15">
      <c r="AJ9430" t="str">
        <f>IF(AI9430="","",IF(ISERROR(VLOOKUP(CONCATENATE(F9430),Term!$A$1:$C$2000,1,FALSE)),0,1))</f>
        <v/>
      </c>
    </row>
    <row r="9431" spans="36:36" x14ac:dyDescent="0.15">
      <c r="AJ9431" t="str">
        <f>IF(AI9431="","",IF(ISERROR(VLOOKUP(CONCATENATE(F9431),Term!$A$1:$C$2000,1,FALSE)),0,1))</f>
        <v/>
      </c>
    </row>
    <row r="9432" spans="36:36" x14ac:dyDescent="0.15">
      <c r="AJ9432" t="str">
        <f>IF(AI9432="","",IF(ISERROR(VLOOKUP(CONCATENATE(F9432),Term!$A$1:$C$2000,1,FALSE)),0,1))</f>
        <v/>
      </c>
    </row>
    <row r="9433" spans="36:36" x14ac:dyDescent="0.15">
      <c r="AJ9433" t="str">
        <f>IF(AI9433="","",IF(ISERROR(VLOOKUP(CONCATENATE(F9433),Term!$A$1:$C$2000,1,FALSE)),0,1))</f>
        <v/>
      </c>
    </row>
    <row r="9434" spans="36:36" x14ac:dyDescent="0.15">
      <c r="AJ9434" t="str">
        <f>IF(AI9434="","",IF(ISERROR(VLOOKUP(CONCATENATE(F9434),Term!$A$1:$C$2000,1,FALSE)),0,1))</f>
        <v/>
      </c>
    </row>
    <row r="9435" spans="36:36" x14ac:dyDescent="0.15">
      <c r="AJ9435" t="str">
        <f>IF(AI9435="","",IF(ISERROR(VLOOKUP(CONCATENATE(F9435),Term!$A$1:$C$2000,1,FALSE)),0,1))</f>
        <v/>
      </c>
    </row>
    <row r="9436" spans="36:36" x14ac:dyDescent="0.15">
      <c r="AJ9436" t="str">
        <f>IF(AI9436="","",IF(ISERROR(VLOOKUP(CONCATENATE(F9436),Term!$A$1:$C$2000,1,FALSE)),0,1))</f>
        <v/>
      </c>
    </row>
    <row r="9437" spans="36:36" x14ac:dyDescent="0.15">
      <c r="AJ9437" t="str">
        <f>IF(AI9437="","",IF(ISERROR(VLOOKUP(CONCATENATE(F9437),Term!$A$1:$C$2000,1,FALSE)),0,1))</f>
        <v/>
      </c>
    </row>
    <row r="9438" spans="36:36" x14ac:dyDescent="0.15">
      <c r="AJ9438" t="str">
        <f>IF(AI9438="","",IF(ISERROR(VLOOKUP(CONCATENATE(F9438),Term!$A$1:$C$2000,1,FALSE)),0,1))</f>
        <v/>
      </c>
    </row>
    <row r="9439" spans="36:36" x14ac:dyDescent="0.15">
      <c r="AJ9439" t="str">
        <f>IF(AI9439="","",IF(ISERROR(VLOOKUP(CONCATENATE(F9439),Term!$A$1:$C$2000,1,FALSE)),0,1))</f>
        <v/>
      </c>
    </row>
    <row r="9440" spans="36:36" x14ac:dyDescent="0.15">
      <c r="AJ9440" t="str">
        <f>IF(AI9440="","",IF(ISERROR(VLOOKUP(CONCATENATE(F9440),Term!$A$1:$C$2000,1,FALSE)),0,1))</f>
        <v/>
      </c>
    </row>
    <row r="9441" spans="36:36" x14ac:dyDescent="0.15">
      <c r="AJ9441" t="str">
        <f>IF(AI9441="","",IF(ISERROR(VLOOKUP(CONCATENATE(F9441),Term!$A$1:$C$2000,1,FALSE)),0,1))</f>
        <v/>
      </c>
    </row>
    <row r="9442" spans="36:36" x14ac:dyDescent="0.15">
      <c r="AJ9442" t="str">
        <f>IF(AI9442="","",IF(ISERROR(VLOOKUP(CONCATENATE(F9442),Term!$A$1:$C$2000,1,FALSE)),0,1))</f>
        <v/>
      </c>
    </row>
    <row r="9443" spans="36:36" x14ac:dyDescent="0.15">
      <c r="AJ9443" t="str">
        <f>IF(AI9443="","",IF(ISERROR(VLOOKUP(CONCATENATE(F9443),Term!$A$1:$C$2000,1,FALSE)),0,1))</f>
        <v/>
      </c>
    </row>
    <row r="9444" spans="36:36" x14ac:dyDescent="0.15">
      <c r="AJ9444" t="str">
        <f>IF(AI9444="","",IF(ISERROR(VLOOKUP(CONCATENATE(F9444),Term!$A$1:$C$2000,1,FALSE)),0,1))</f>
        <v/>
      </c>
    </row>
    <row r="9445" spans="36:36" x14ac:dyDescent="0.15">
      <c r="AJ9445" t="str">
        <f>IF(AI9445="","",IF(ISERROR(VLOOKUP(CONCATENATE(F9445),Term!$A$1:$C$2000,1,FALSE)),0,1))</f>
        <v/>
      </c>
    </row>
    <row r="9446" spans="36:36" x14ac:dyDescent="0.15">
      <c r="AJ9446" t="str">
        <f>IF(AI9446="","",IF(ISERROR(VLOOKUP(CONCATENATE(F9446),Term!$A$1:$C$2000,1,FALSE)),0,1))</f>
        <v/>
      </c>
    </row>
    <row r="9447" spans="36:36" x14ac:dyDescent="0.15">
      <c r="AJ9447" t="str">
        <f>IF(AI9447="","",IF(ISERROR(VLOOKUP(CONCATENATE(F9447),Term!$A$1:$C$2000,1,FALSE)),0,1))</f>
        <v/>
      </c>
    </row>
    <row r="9448" spans="36:36" x14ac:dyDescent="0.15">
      <c r="AJ9448" t="str">
        <f>IF(AI9448="","",IF(ISERROR(VLOOKUP(CONCATENATE(F9448),Term!$A$1:$C$2000,1,FALSE)),0,1))</f>
        <v/>
      </c>
    </row>
    <row r="9449" spans="36:36" x14ac:dyDescent="0.15">
      <c r="AJ9449" t="str">
        <f>IF(AI9449="","",IF(ISERROR(VLOOKUP(CONCATENATE(F9449),Term!$A$1:$C$2000,1,FALSE)),0,1))</f>
        <v/>
      </c>
    </row>
    <row r="9450" spans="36:36" x14ac:dyDescent="0.15">
      <c r="AJ9450" t="str">
        <f>IF(AI9450="","",IF(ISERROR(VLOOKUP(CONCATENATE(F9450),Term!$A$1:$C$2000,1,FALSE)),0,1))</f>
        <v/>
      </c>
    </row>
    <row r="9451" spans="36:36" x14ac:dyDescent="0.15">
      <c r="AJ9451" t="str">
        <f>IF(AI9451="","",IF(ISERROR(VLOOKUP(CONCATENATE(F9451),Term!$A$1:$C$2000,1,FALSE)),0,1))</f>
        <v/>
      </c>
    </row>
    <row r="9452" spans="36:36" x14ac:dyDescent="0.15">
      <c r="AJ9452" t="str">
        <f>IF(AI9452="","",IF(ISERROR(VLOOKUP(CONCATENATE(F9452),Term!$A$1:$C$2000,1,FALSE)),0,1))</f>
        <v/>
      </c>
    </row>
    <row r="9453" spans="36:36" x14ac:dyDescent="0.15">
      <c r="AJ9453" t="str">
        <f>IF(AI9453="","",IF(ISERROR(VLOOKUP(CONCATENATE(F9453),Term!$A$1:$C$2000,1,FALSE)),0,1))</f>
        <v/>
      </c>
    </row>
    <row r="9454" spans="36:36" x14ac:dyDescent="0.15">
      <c r="AJ9454" t="str">
        <f>IF(AI9454="","",IF(ISERROR(VLOOKUP(CONCATENATE(F9454),Term!$A$1:$C$2000,1,FALSE)),0,1))</f>
        <v/>
      </c>
    </row>
    <row r="9455" spans="36:36" x14ac:dyDescent="0.15">
      <c r="AJ9455" t="str">
        <f>IF(AI9455="","",IF(ISERROR(VLOOKUP(CONCATENATE(F9455),Term!$A$1:$C$2000,1,FALSE)),0,1))</f>
        <v/>
      </c>
    </row>
    <row r="9456" spans="36:36" x14ac:dyDescent="0.15">
      <c r="AJ9456" t="str">
        <f>IF(AI9456="","",IF(ISERROR(VLOOKUP(CONCATENATE(F9456),Term!$A$1:$C$2000,1,FALSE)),0,1))</f>
        <v/>
      </c>
    </row>
    <row r="9457" spans="36:36" x14ac:dyDescent="0.15">
      <c r="AJ9457" t="str">
        <f>IF(AI9457="","",IF(ISERROR(VLOOKUP(CONCATENATE(F9457),Term!$A$1:$C$2000,1,FALSE)),0,1))</f>
        <v/>
      </c>
    </row>
    <row r="9458" spans="36:36" x14ac:dyDescent="0.15">
      <c r="AJ9458" t="str">
        <f>IF(AI9458="","",IF(ISERROR(VLOOKUP(CONCATENATE(F9458),Term!$A$1:$C$2000,1,FALSE)),0,1))</f>
        <v/>
      </c>
    </row>
    <row r="9459" spans="36:36" x14ac:dyDescent="0.15">
      <c r="AJ9459" t="str">
        <f>IF(AI9459="","",IF(ISERROR(VLOOKUP(CONCATENATE(F9459),Term!$A$1:$C$2000,1,FALSE)),0,1))</f>
        <v/>
      </c>
    </row>
    <row r="9460" spans="36:36" x14ac:dyDescent="0.15">
      <c r="AJ9460" t="str">
        <f>IF(AI9460="","",IF(ISERROR(VLOOKUP(CONCATENATE(F9460),Term!$A$1:$C$2000,1,FALSE)),0,1))</f>
        <v/>
      </c>
    </row>
    <row r="9461" spans="36:36" x14ac:dyDescent="0.15">
      <c r="AJ9461" t="str">
        <f>IF(AI9461="","",IF(ISERROR(VLOOKUP(CONCATENATE(F9461),Term!$A$1:$C$2000,1,FALSE)),0,1))</f>
        <v/>
      </c>
    </row>
    <row r="9462" spans="36:36" x14ac:dyDescent="0.15">
      <c r="AJ9462" t="str">
        <f>IF(AI9462="","",IF(ISERROR(VLOOKUP(CONCATENATE(F9462),Term!$A$1:$C$2000,1,FALSE)),0,1))</f>
        <v/>
      </c>
    </row>
    <row r="9463" spans="36:36" x14ac:dyDescent="0.15">
      <c r="AJ9463" t="str">
        <f>IF(AI9463="","",IF(ISERROR(VLOOKUP(CONCATENATE(F9463),Term!$A$1:$C$2000,1,FALSE)),0,1))</f>
        <v/>
      </c>
    </row>
    <row r="9464" spans="36:36" x14ac:dyDescent="0.15">
      <c r="AJ9464" t="str">
        <f>IF(AI9464="","",IF(ISERROR(VLOOKUP(CONCATENATE(F9464),Term!$A$1:$C$2000,1,FALSE)),0,1))</f>
        <v/>
      </c>
    </row>
    <row r="9465" spans="36:36" x14ac:dyDescent="0.15">
      <c r="AJ9465" t="str">
        <f>IF(AI9465="","",IF(ISERROR(VLOOKUP(CONCATENATE(F9465),Term!$A$1:$C$2000,1,FALSE)),0,1))</f>
        <v/>
      </c>
    </row>
    <row r="9466" spans="36:36" x14ac:dyDescent="0.15">
      <c r="AJ9466" t="str">
        <f>IF(AI9466="","",IF(ISERROR(VLOOKUP(CONCATENATE(F9466),Term!$A$1:$C$2000,1,FALSE)),0,1))</f>
        <v/>
      </c>
    </row>
    <row r="9467" spans="36:36" x14ac:dyDescent="0.15">
      <c r="AJ9467" t="str">
        <f>IF(AI9467="","",IF(ISERROR(VLOOKUP(CONCATENATE(F9467),Term!$A$1:$C$2000,1,FALSE)),0,1))</f>
        <v/>
      </c>
    </row>
    <row r="9468" spans="36:36" x14ac:dyDescent="0.15">
      <c r="AJ9468" t="str">
        <f>IF(AI9468="","",IF(ISERROR(VLOOKUP(CONCATENATE(F9468),Term!$A$1:$C$2000,1,FALSE)),0,1))</f>
        <v/>
      </c>
    </row>
    <row r="9469" spans="36:36" x14ac:dyDescent="0.15">
      <c r="AJ9469" t="str">
        <f>IF(AI9469="","",IF(ISERROR(VLOOKUP(CONCATENATE(F9469),Term!$A$1:$C$2000,1,FALSE)),0,1))</f>
        <v/>
      </c>
    </row>
    <row r="9470" spans="36:36" x14ac:dyDescent="0.15">
      <c r="AJ9470" t="str">
        <f>IF(AI9470="","",IF(ISERROR(VLOOKUP(CONCATENATE(F9470),Term!$A$1:$C$2000,1,FALSE)),0,1))</f>
        <v/>
      </c>
    </row>
    <row r="9471" spans="36:36" x14ac:dyDescent="0.15">
      <c r="AJ9471" t="str">
        <f>IF(AI9471="","",IF(ISERROR(VLOOKUP(CONCATENATE(F9471),Term!$A$1:$C$2000,1,FALSE)),0,1))</f>
        <v/>
      </c>
    </row>
    <row r="9472" spans="36:36" x14ac:dyDescent="0.15">
      <c r="AJ9472" t="str">
        <f>IF(AI9472="","",IF(ISERROR(VLOOKUP(CONCATENATE(F9472),Term!$A$1:$C$2000,1,FALSE)),0,1))</f>
        <v/>
      </c>
    </row>
    <row r="9473" spans="36:36" x14ac:dyDescent="0.15">
      <c r="AJ9473" t="str">
        <f>IF(AI9473="","",IF(ISERROR(VLOOKUP(CONCATENATE(F9473),Term!$A$1:$C$2000,1,FALSE)),0,1))</f>
        <v/>
      </c>
    </row>
    <row r="9474" spans="36:36" x14ac:dyDescent="0.15">
      <c r="AJ9474" t="str">
        <f>IF(AI9474="","",IF(ISERROR(VLOOKUP(CONCATENATE(F9474),Term!$A$1:$C$2000,1,FALSE)),0,1))</f>
        <v/>
      </c>
    </row>
    <row r="9475" spans="36:36" x14ac:dyDescent="0.15">
      <c r="AJ9475" t="str">
        <f>IF(AI9475="","",IF(ISERROR(VLOOKUP(CONCATENATE(F9475),Term!$A$1:$C$2000,1,FALSE)),0,1))</f>
        <v/>
      </c>
    </row>
    <row r="9476" spans="36:36" x14ac:dyDescent="0.15">
      <c r="AJ9476" t="str">
        <f>IF(AI9476="","",IF(ISERROR(VLOOKUP(CONCATENATE(F9476),Term!$A$1:$C$2000,1,FALSE)),0,1))</f>
        <v/>
      </c>
    </row>
    <row r="9477" spans="36:36" x14ac:dyDescent="0.15">
      <c r="AJ9477" t="str">
        <f>IF(AI9477="","",IF(ISERROR(VLOOKUP(CONCATENATE(F9477),Term!$A$1:$C$2000,1,FALSE)),0,1))</f>
        <v/>
      </c>
    </row>
    <row r="9478" spans="36:36" x14ac:dyDescent="0.15">
      <c r="AJ9478" t="str">
        <f>IF(AI9478="","",IF(ISERROR(VLOOKUP(CONCATENATE(F9478),Term!$A$1:$C$2000,1,FALSE)),0,1))</f>
        <v/>
      </c>
    </row>
    <row r="9479" spans="36:36" x14ac:dyDescent="0.15">
      <c r="AJ9479" t="str">
        <f>IF(AI9479="","",IF(ISERROR(VLOOKUP(CONCATENATE(F9479),Term!$A$1:$C$2000,1,FALSE)),0,1))</f>
        <v/>
      </c>
    </row>
    <row r="9480" spans="36:36" x14ac:dyDescent="0.15">
      <c r="AJ9480" t="str">
        <f>IF(AI9480="","",IF(ISERROR(VLOOKUP(CONCATENATE(F9480),Term!$A$1:$C$2000,1,FALSE)),0,1))</f>
        <v/>
      </c>
    </row>
    <row r="9481" spans="36:36" x14ac:dyDescent="0.15">
      <c r="AJ9481" t="str">
        <f>IF(AI9481="","",IF(ISERROR(VLOOKUP(CONCATENATE(F9481),Term!$A$1:$C$2000,1,FALSE)),0,1))</f>
        <v/>
      </c>
    </row>
    <row r="9482" spans="36:36" x14ac:dyDescent="0.15">
      <c r="AJ9482" t="str">
        <f>IF(AI9482="","",IF(ISERROR(VLOOKUP(CONCATENATE(F9482),Term!$A$1:$C$2000,1,FALSE)),0,1))</f>
        <v/>
      </c>
    </row>
    <row r="9483" spans="36:36" x14ac:dyDescent="0.15">
      <c r="AJ9483" t="str">
        <f>IF(AI9483="","",IF(ISERROR(VLOOKUP(CONCATENATE(F9483),Term!$A$1:$C$2000,1,FALSE)),0,1))</f>
        <v/>
      </c>
    </row>
    <row r="9484" spans="36:36" x14ac:dyDescent="0.15">
      <c r="AJ9484" t="str">
        <f>IF(AI9484="","",IF(ISERROR(VLOOKUP(CONCATENATE(F9484),Term!$A$1:$C$2000,1,FALSE)),0,1))</f>
        <v/>
      </c>
    </row>
    <row r="9485" spans="36:36" x14ac:dyDescent="0.15">
      <c r="AJ9485" t="str">
        <f>IF(AI9485="","",IF(ISERROR(VLOOKUP(CONCATENATE(F9485),Term!$A$1:$C$2000,1,FALSE)),0,1))</f>
        <v/>
      </c>
    </row>
    <row r="9486" spans="36:36" x14ac:dyDescent="0.15">
      <c r="AJ9486" t="str">
        <f>IF(AI9486="","",IF(ISERROR(VLOOKUP(CONCATENATE(F9486),Term!$A$1:$C$2000,1,FALSE)),0,1))</f>
        <v/>
      </c>
    </row>
    <row r="9487" spans="36:36" x14ac:dyDescent="0.15">
      <c r="AJ9487" t="str">
        <f>IF(AI9487="","",IF(ISERROR(VLOOKUP(CONCATENATE(F9487),Term!$A$1:$C$2000,1,FALSE)),0,1))</f>
        <v/>
      </c>
    </row>
    <row r="9488" spans="36:36" x14ac:dyDescent="0.15">
      <c r="AJ9488" t="str">
        <f>IF(AI9488="","",IF(ISERROR(VLOOKUP(CONCATENATE(F9488),Term!$A$1:$C$2000,1,FALSE)),0,1))</f>
        <v/>
      </c>
    </row>
    <row r="9489" spans="36:36" x14ac:dyDescent="0.15">
      <c r="AJ9489" t="str">
        <f>IF(AI9489="","",IF(ISERROR(VLOOKUP(CONCATENATE(F9489),Term!$A$1:$C$2000,1,FALSE)),0,1))</f>
        <v/>
      </c>
    </row>
    <row r="9490" spans="36:36" x14ac:dyDescent="0.15">
      <c r="AJ9490" t="str">
        <f>IF(AI9490="","",IF(ISERROR(VLOOKUP(CONCATENATE(F9490),Term!$A$1:$C$2000,1,FALSE)),0,1))</f>
        <v/>
      </c>
    </row>
    <row r="9491" spans="36:36" x14ac:dyDescent="0.15">
      <c r="AJ9491" t="str">
        <f>IF(AI9491="","",IF(ISERROR(VLOOKUP(CONCATENATE(F9491),Term!$A$1:$C$2000,1,FALSE)),0,1))</f>
        <v/>
      </c>
    </row>
    <row r="9492" spans="36:36" x14ac:dyDescent="0.15">
      <c r="AJ9492" t="str">
        <f>IF(AI9492="","",IF(ISERROR(VLOOKUP(CONCATENATE(F9492),Term!$A$1:$C$2000,1,FALSE)),0,1))</f>
        <v/>
      </c>
    </row>
    <row r="9493" spans="36:36" x14ac:dyDescent="0.15">
      <c r="AJ9493" t="str">
        <f>IF(AI9493="","",IF(ISERROR(VLOOKUP(CONCATENATE(F9493),Term!$A$1:$C$2000,1,FALSE)),0,1))</f>
        <v/>
      </c>
    </row>
    <row r="9494" spans="36:36" x14ac:dyDescent="0.15">
      <c r="AJ9494" t="str">
        <f>IF(AI9494="","",IF(ISERROR(VLOOKUP(CONCATENATE(F9494),Term!$A$1:$C$2000,1,FALSE)),0,1))</f>
        <v/>
      </c>
    </row>
    <row r="9495" spans="36:36" x14ac:dyDescent="0.15">
      <c r="AJ9495" t="str">
        <f>IF(AI9495="","",IF(ISERROR(VLOOKUP(CONCATENATE(F9495),Term!$A$1:$C$2000,1,FALSE)),0,1))</f>
        <v/>
      </c>
    </row>
    <row r="9496" spans="36:36" x14ac:dyDescent="0.15">
      <c r="AJ9496" t="str">
        <f>IF(AI9496="","",IF(ISERROR(VLOOKUP(CONCATENATE(F9496),Term!$A$1:$C$2000,1,FALSE)),0,1))</f>
        <v/>
      </c>
    </row>
    <row r="9497" spans="36:36" x14ac:dyDescent="0.15">
      <c r="AJ9497" t="str">
        <f>IF(AI9497="","",IF(ISERROR(VLOOKUP(CONCATENATE(F9497),Term!$A$1:$C$2000,1,FALSE)),0,1))</f>
        <v/>
      </c>
    </row>
    <row r="9498" spans="36:36" x14ac:dyDescent="0.15">
      <c r="AJ9498" t="str">
        <f>IF(AI9498="","",IF(ISERROR(VLOOKUP(CONCATENATE(F9498),Term!$A$1:$C$2000,1,FALSE)),0,1))</f>
        <v/>
      </c>
    </row>
    <row r="9499" spans="36:36" x14ac:dyDescent="0.15">
      <c r="AJ9499" t="str">
        <f>IF(AI9499="","",IF(ISERROR(VLOOKUP(CONCATENATE(F9499),Term!$A$1:$C$2000,1,FALSE)),0,1))</f>
        <v/>
      </c>
    </row>
    <row r="9500" spans="36:36" x14ac:dyDescent="0.15">
      <c r="AJ9500" t="str">
        <f>IF(AI9500="","",IF(ISERROR(VLOOKUP(CONCATENATE(F9500),Term!$A$1:$C$2000,1,FALSE)),0,1))</f>
        <v/>
      </c>
    </row>
    <row r="9501" spans="36:36" x14ac:dyDescent="0.15">
      <c r="AJ9501" t="str">
        <f>IF(AI9501="","",IF(ISERROR(VLOOKUP(CONCATENATE(F9501),Term!$A$1:$C$2000,1,FALSE)),0,1))</f>
        <v/>
      </c>
    </row>
    <row r="9502" spans="36:36" x14ac:dyDescent="0.15">
      <c r="AJ9502" t="str">
        <f>IF(AI9502="","",IF(ISERROR(VLOOKUP(CONCATENATE(F9502),Term!$A$1:$C$2000,1,FALSE)),0,1))</f>
        <v/>
      </c>
    </row>
    <row r="9503" spans="36:36" x14ac:dyDescent="0.15">
      <c r="AJ9503" t="str">
        <f>IF(AI9503="","",IF(ISERROR(VLOOKUP(CONCATENATE(F9503),Term!$A$1:$C$2000,1,FALSE)),0,1))</f>
        <v/>
      </c>
    </row>
    <row r="9504" spans="36:36" x14ac:dyDescent="0.15">
      <c r="AJ9504" t="str">
        <f>IF(AI9504="","",IF(ISERROR(VLOOKUP(CONCATENATE(F9504),Term!$A$1:$C$2000,1,FALSE)),0,1))</f>
        <v/>
      </c>
    </row>
    <row r="9505" spans="36:36" x14ac:dyDescent="0.15">
      <c r="AJ9505" t="str">
        <f>IF(AI9505="","",IF(ISERROR(VLOOKUP(CONCATENATE(F9505),Term!$A$1:$C$2000,1,FALSE)),0,1))</f>
        <v/>
      </c>
    </row>
    <row r="9506" spans="36:36" x14ac:dyDescent="0.15">
      <c r="AJ9506" t="str">
        <f>IF(AI9506="","",IF(ISERROR(VLOOKUP(CONCATENATE(F9506),Term!$A$1:$C$2000,1,FALSE)),0,1))</f>
        <v/>
      </c>
    </row>
    <row r="9507" spans="36:36" x14ac:dyDescent="0.15">
      <c r="AJ9507" t="str">
        <f>IF(AI9507="","",IF(ISERROR(VLOOKUP(CONCATENATE(F9507),Term!$A$1:$C$2000,1,FALSE)),0,1))</f>
        <v/>
      </c>
    </row>
    <row r="9508" spans="36:36" x14ac:dyDescent="0.15">
      <c r="AJ9508" t="str">
        <f>IF(AI9508="","",IF(ISERROR(VLOOKUP(CONCATENATE(F9508),Term!$A$1:$C$2000,1,FALSE)),0,1))</f>
        <v/>
      </c>
    </row>
    <row r="9509" spans="36:36" x14ac:dyDescent="0.15">
      <c r="AJ9509" t="str">
        <f>IF(AI9509="","",IF(ISERROR(VLOOKUP(CONCATENATE(F9509),Term!$A$1:$C$2000,1,FALSE)),0,1))</f>
        <v/>
      </c>
    </row>
    <row r="9510" spans="36:36" x14ac:dyDescent="0.15">
      <c r="AJ9510" t="str">
        <f>IF(AI9510="","",IF(ISERROR(VLOOKUP(CONCATENATE(F9510),Term!$A$1:$C$2000,1,FALSE)),0,1))</f>
        <v/>
      </c>
    </row>
    <row r="9511" spans="36:36" x14ac:dyDescent="0.15">
      <c r="AJ9511" t="str">
        <f>IF(AI9511="","",IF(ISERROR(VLOOKUP(CONCATENATE(F9511),Term!$A$1:$C$2000,1,FALSE)),0,1))</f>
        <v/>
      </c>
    </row>
    <row r="9512" spans="36:36" x14ac:dyDescent="0.15">
      <c r="AJ9512" t="str">
        <f>IF(AI9512="","",IF(ISERROR(VLOOKUP(CONCATENATE(F9512),Term!$A$1:$C$2000,1,FALSE)),0,1))</f>
        <v/>
      </c>
    </row>
    <row r="9513" spans="36:36" x14ac:dyDescent="0.15">
      <c r="AJ9513" t="str">
        <f>IF(AI9513="","",IF(ISERROR(VLOOKUP(CONCATENATE(F9513),Term!$A$1:$C$2000,1,FALSE)),0,1))</f>
        <v/>
      </c>
    </row>
    <row r="9514" spans="36:36" x14ac:dyDescent="0.15">
      <c r="AJ9514" t="str">
        <f>IF(AI9514="","",IF(ISERROR(VLOOKUP(CONCATENATE(F9514),Term!$A$1:$C$2000,1,FALSE)),0,1))</f>
        <v/>
      </c>
    </row>
    <row r="9515" spans="36:36" x14ac:dyDescent="0.15">
      <c r="AJ9515" t="str">
        <f>IF(AI9515="","",IF(ISERROR(VLOOKUP(CONCATENATE(F9515),Term!$A$1:$C$2000,1,FALSE)),0,1))</f>
        <v/>
      </c>
    </row>
    <row r="9516" spans="36:36" x14ac:dyDescent="0.15">
      <c r="AJ9516" t="str">
        <f>IF(AI9516="","",IF(ISERROR(VLOOKUP(CONCATENATE(F9516),Term!$A$1:$C$2000,1,FALSE)),0,1))</f>
        <v/>
      </c>
    </row>
    <row r="9517" spans="36:36" x14ac:dyDescent="0.15">
      <c r="AJ9517" t="str">
        <f>IF(AI9517="","",IF(ISERROR(VLOOKUP(CONCATENATE(F9517),Term!$A$1:$C$2000,1,FALSE)),0,1))</f>
        <v/>
      </c>
    </row>
    <row r="9518" spans="36:36" x14ac:dyDescent="0.15">
      <c r="AJ9518" t="str">
        <f>IF(AI9518="","",IF(ISERROR(VLOOKUP(CONCATENATE(F9518),Term!$A$1:$C$2000,1,FALSE)),0,1))</f>
        <v/>
      </c>
    </row>
    <row r="9519" spans="36:36" x14ac:dyDescent="0.15">
      <c r="AJ9519" t="str">
        <f>IF(AI9519="","",IF(ISERROR(VLOOKUP(CONCATENATE(F9519),Term!$A$1:$C$2000,1,FALSE)),0,1))</f>
        <v/>
      </c>
    </row>
    <row r="9520" spans="36:36" x14ac:dyDescent="0.15">
      <c r="AJ9520" t="str">
        <f>IF(AI9520="","",IF(ISERROR(VLOOKUP(CONCATENATE(F9520),Term!$A$1:$C$2000,1,FALSE)),0,1))</f>
        <v/>
      </c>
    </row>
    <row r="9521" spans="36:36" x14ac:dyDescent="0.15">
      <c r="AJ9521" t="str">
        <f>IF(AI9521="","",IF(ISERROR(VLOOKUP(CONCATENATE(F9521),Term!$A$1:$C$2000,1,FALSE)),0,1))</f>
        <v/>
      </c>
    </row>
    <row r="9522" spans="36:36" x14ac:dyDescent="0.15">
      <c r="AJ9522" t="str">
        <f>IF(AI9522="","",IF(ISERROR(VLOOKUP(CONCATENATE(F9522),Term!$A$1:$C$2000,1,FALSE)),0,1))</f>
        <v/>
      </c>
    </row>
    <row r="9523" spans="36:36" x14ac:dyDescent="0.15">
      <c r="AJ9523" t="str">
        <f>IF(AI9523="","",IF(ISERROR(VLOOKUP(CONCATENATE(F9523),Term!$A$1:$C$2000,1,FALSE)),0,1))</f>
        <v/>
      </c>
    </row>
    <row r="9524" spans="36:36" x14ac:dyDescent="0.15">
      <c r="AJ9524" t="str">
        <f>IF(AI9524="","",IF(ISERROR(VLOOKUP(CONCATENATE(F9524),Term!$A$1:$C$2000,1,FALSE)),0,1))</f>
        <v/>
      </c>
    </row>
    <row r="9525" spans="36:36" x14ac:dyDescent="0.15">
      <c r="AJ9525" t="str">
        <f>IF(AI9525="","",IF(ISERROR(VLOOKUP(CONCATENATE(F9525),Term!$A$1:$C$2000,1,FALSE)),0,1))</f>
        <v/>
      </c>
    </row>
    <row r="9526" spans="36:36" x14ac:dyDescent="0.15">
      <c r="AJ9526" t="str">
        <f>IF(AI9526="","",IF(ISERROR(VLOOKUP(CONCATENATE(F9526),Term!$A$1:$C$2000,1,FALSE)),0,1))</f>
        <v/>
      </c>
    </row>
    <row r="9527" spans="36:36" x14ac:dyDescent="0.15">
      <c r="AJ9527" t="str">
        <f>IF(AI9527="","",IF(ISERROR(VLOOKUP(CONCATENATE(F9527),Term!$A$1:$C$2000,1,FALSE)),0,1))</f>
        <v/>
      </c>
    </row>
    <row r="9528" spans="36:36" x14ac:dyDescent="0.15">
      <c r="AJ9528" t="str">
        <f>IF(AI9528="","",IF(ISERROR(VLOOKUP(CONCATENATE(F9528),Term!$A$1:$C$2000,1,FALSE)),0,1))</f>
        <v/>
      </c>
    </row>
    <row r="9529" spans="36:36" x14ac:dyDescent="0.15">
      <c r="AJ9529" t="str">
        <f>IF(AI9529="","",IF(ISERROR(VLOOKUP(CONCATENATE(F9529),Term!$A$1:$C$2000,1,FALSE)),0,1))</f>
        <v/>
      </c>
    </row>
    <row r="9530" spans="36:36" x14ac:dyDescent="0.15">
      <c r="AJ9530" t="str">
        <f>IF(AI9530="","",IF(ISERROR(VLOOKUP(CONCATENATE(F9530),Term!$A$1:$C$2000,1,FALSE)),0,1))</f>
        <v/>
      </c>
    </row>
    <row r="9531" spans="36:36" x14ac:dyDescent="0.15">
      <c r="AJ9531" t="str">
        <f>IF(AI9531="","",IF(ISERROR(VLOOKUP(CONCATENATE(F9531),Term!$A$1:$C$2000,1,FALSE)),0,1))</f>
        <v/>
      </c>
    </row>
    <row r="9532" spans="36:36" x14ac:dyDescent="0.15">
      <c r="AJ9532" t="str">
        <f>IF(AI9532="","",IF(ISERROR(VLOOKUP(CONCATENATE(F9532),Term!$A$1:$C$2000,1,FALSE)),0,1))</f>
        <v/>
      </c>
    </row>
    <row r="9533" spans="36:36" x14ac:dyDescent="0.15">
      <c r="AJ9533" t="str">
        <f>IF(AI9533="","",IF(ISERROR(VLOOKUP(CONCATENATE(F9533),Term!$A$1:$C$2000,1,FALSE)),0,1))</f>
        <v/>
      </c>
    </row>
    <row r="9534" spans="36:36" x14ac:dyDescent="0.15">
      <c r="AJ9534" t="str">
        <f>IF(AI9534="","",IF(ISERROR(VLOOKUP(CONCATENATE(F9534),Term!$A$1:$C$2000,1,FALSE)),0,1))</f>
        <v/>
      </c>
    </row>
    <row r="9535" spans="36:36" x14ac:dyDescent="0.15">
      <c r="AJ9535" t="str">
        <f>IF(AI9535="","",IF(ISERROR(VLOOKUP(CONCATENATE(F9535),Term!$A$1:$C$2000,1,FALSE)),0,1))</f>
        <v/>
      </c>
    </row>
    <row r="9536" spans="36:36" x14ac:dyDescent="0.15">
      <c r="AJ9536" t="str">
        <f>IF(AI9536="","",IF(ISERROR(VLOOKUP(CONCATENATE(F9536),Term!$A$1:$C$2000,1,FALSE)),0,1))</f>
        <v/>
      </c>
    </row>
    <row r="9537" spans="36:36" x14ac:dyDescent="0.15">
      <c r="AJ9537" t="str">
        <f>IF(AI9537="","",IF(ISERROR(VLOOKUP(CONCATENATE(F9537),Term!$A$1:$C$2000,1,FALSE)),0,1))</f>
        <v/>
      </c>
    </row>
    <row r="9538" spans="36:36" x14ac:dyDescent="0.15">
      <c r="AJ9538" t="str">
        <f>IF(AI9538="","",IF(ISERROR(VLOOKUP(CONCATENATE(F9538),Term!$A$1:$C$2000,1,FALSE)),0,1))</f>
        <v/>
      </c>
    </row>
    <row r="9539" spans="36:36" x14ac:dyDescent="0.15">
      <c r="AJ9539" t="str">
        <f>IF(AI9539="","",IF(ISERROR(VLOOKUP(CONCATENATE(F9539),Term!$A$1:$C$2000,1,FALSE)),0,1))</f>
        <v/>
      </c>
    </row>
    <row r="9540" spans="36:36" x14ac:dyDescent="0.15">
      <c r="AJ9540" t="str">
        <f>IF(AI9540="","",IF(ISERROR(VLOOKUP(CONCATENATE(F9540),Term!$A$1:$C$2000,1,FALSE)),0,1))</f>
        <v/>
      </c>
    </row>
    <row r="9541" spans="36:36" x14ac:dyDescent="0.15">
      <c r="AJ9541" t="str">
        <f>IF(AI9541="","",IF(ISERROR(VLOOKUP(CONCATENATE(F9541),Term!$A$1:$C$2000,1,FALSE)),0,1))</f>
        <v/>
      </c>
    </row>
    <row r="9542" spans="36:36" x14ac:dyDescent="0.15">
      <c r="AJ9542" t="str">
        <f>IF(AI9542="","",IF(ISERROR(VLOOKUP(CONCATENATE(F9542),Term!$A$1:$C$2000,1,FALSE)),0,1))</f>
        <v/>
      </c>
    </row>
    <row r="9543" spans="36:36" x14ac:dyDescent="0.15">
      <c r="AJ9543" t="str">
        <f>IF(AI9543="","",IF(ISERROR(VLOOKUP(CONCATENATE(F9543),Term!$A$1:$C$2000,1,FALSE)),0,1))</f>
        <v/>
      </c>
    </row>
    <row r="9544" spans="36:36" x14ac:dyDescent="0.15">
      <c r="AJ9544" t="str">
        <f>IF(AI9544="","",IF(ISERROR(VLOOKUP(CONCATENATE(F9544),Term!$A$1:$C$2000,1,FALSE)),0,1))</f>
        <v/>
      </c>
    </row>
    <row r="9545" spans="36:36" x14ac:dyDescent="0.15">
      <c r="AJ9545" t="str">
        <f>IF(AI9545="","",IF(ISERROR(VLOOKUP(CONCATENATE(F9545),Term!$A$1:$C$2000,1,FALSE)),0,1))</f>
        <v/>
      </c>
    </row>
    <row r="9546" spans="36:36" x14ac:dyDescent="0.15">
      <c r="AJ9546" t="str">
        <f>IF(AI9546="","",IF(ISERROR(VLOOKUP(CONCATENATE(F9546),Term!$A$1:$C$2000,1,FALSE)),0,1))</f>
        <v/>
      </c>
    </row>
    <row r="9547" spans="36:36" x14ac:dyDescent="0.15">
      <c r="AJ9547" t="str">
        <f>IF(AI9547="","",IF(ISERROR(VLOOKUP(CONCATENATE(F9547),Term!$A$1:$C$2000,1,FALSE)),0,1))</f>
        <v/>
      </c>
    </row>
    <row r="9548" spans="36:36" x14ac:dyDescent="0.15">
      <c r="AJ9548" t="str">
        <f>IF(AI9548="","",IF(ISERROR(VLOOKUP(CONCATENATE(F9548),Term!$A$1:$C$2000,1,FALSE)),0,1))</f>
        <v/>
      </c>
    </row>
    <row r="9549" spans="36:36" x14ac:dyDescent="0.15">
      <c r="AJ9549" t="str">
        <f>IF(AI9549="","",IF(ISERROR(VLOOKUP(CONCATENATE(F9549),Term!$A$1:$C$2000,1,FALSE)),0,1))</f>
        <v/>
      </c>
    </row>
    <row r="9550" spans="36:36" x14ac:dyDescent="0.15">
      <c r="AJ9550" t="str">
        <f>IF(AI9550="","",IF(ISERROR(VLOOKUP(CONCATENATE(F9550),Term!$A$1:$C$2000,1,FALSE)),0,1))</f>
        <v/>
      </c>
    </row>
    <row r="9551" spans="36:36" x14ac:dyDescent="0.15">
      <c r="AJ9551" t="str">
        <f>IF(AI9551="","",IF(ISERROR(VLOOKUP(CONCATENATE(F9551),Term!$A$1:$C$2000,1,FALSE)),0,1))</f>
        <v/>
      </c>
    </row>
    <row r="9552" spans="36:36" x14ac:dyDescent="0.15">
      <c r="AJ9552" t="str">
        <f>IF(AI9552="","",IF(ISERROR(VLOOKUP(CONCATENATE(F9552),Term!$A$1:$C$2000,1,FALSE)),0,1))</f>
        <v/>
      </c>
    </row>
    <row r="9553" spans="36:36" x14ac:dyDescent="0.15">
      <c r="AJ9553" t="str">
        <f>IF(AI9553="","",IF(ISERROR(VLOOKUP(CONCATENATE(F9553),Term!$A$1:$C$2000,1,FALSE)),0,1))</f>
        <v/>
      </c>
    </row>
    <row r="9554" spans="36:36" x14ac:dyDescent="0.15">
      <c r="AJ9554" t="str">
        <f>IF(AI9554="","",IF(ISERROR(VLOOKUP(CONCATENATE(F9554),Term!$A$1:$C$2000,1,FALSE)),0,1))</f>
        <v/>
      </c>
    </row>
    <row r="9555" spans="36:36" x14ac:dyDescent="0.15">
      <c r="AJ9555" t="str">
        <f>IF(AI9555="","",IF(ISERROR(VLOOKUP(CONCATENATE(F9555),Term!$A$1:$C$2000,1,FALSE)),0,1))</f>
        <v/>
      </c>
    </row>
    <row r="9556" spans="36:36" x14ac:dyDescent="0.15">
      <c r="AJ9556" t="str">
        <f>IF(AI9556="","",IF(ISERROR(VLOOKUP(CONCATENATE(F9556),Term!$A$1:$C$2000,1,FALSE)),0,1))</f>
        <v/>
      </c>
    </row>
    <row r="9557" spans="36:36" x14ac:dyDescent="0.15">
      <c r="AJ9557" t="str">
        <f>IF(AI9557="","",IF(ISERROR(VLOOKUP(CONCATENATE(F9557),Term!$A$1:$C$2000,1,FALSE)),0,1))</f>
        <v/>
      </c>
    </row>
    <row r="9558" spans="36:36" x14ac:dyDescent="0.15">
      <c r="AJ9558" t="str">
        <f>IF(AI9558="","",IF(ISERROR(VLOOKUP(CONCATENATE(F9558),Term!$A$1:$C$2000,1,FALSE)),0,1))</f>
        <v/>
      </c>
    </row>
    <row r="9559" spans="36:36" x14ac:dyDescent="0.15">
      <c r="AJ9559" t="str">
        <f>IF(AI9559="","",IF(ISERROR(VLOOKUP(CONCATENATE(F9559),Term!$A$1:$C$2000,1,FALSE)),0,1))</f>
        <v/>
      </c>
    </row>
    <row r="9560" spans="36:36" x14ac:dyDescent="0.15">
      <c r="AJ9560" t="str">
        <f>IF(AI9560="","",IF(ISERROR(VLOOKUP(CONCATENATE(F9560),Term!$A$1:$C$2000,1,FALSE)),0,1))</f>
        <v/>
      </c>
    </row>
    <row r="9561" spans="36:36" x14ac:dyDescent="0.15">
      <c r="AJ9561" t="str">
        <f>IF(AI9561="","",IF(ISERROR(VLOOKUP(CONCATENATE(F9561),Term!$A$1:$C$2000,1,FALSE)),0,1))</f>
        <v/>
      </c>
    </row>
    <row r="9562" spans="36:36" x14ac:dyDescent="0.15">
      <c r="AJ9562" t="str">
        <f>IF(AI9562="","",IF(ISERROR(VLOOKUP(CONCATENATE(F9562),Term!$A$1:$C$2000,1,FALSE)),0,1))</f>
        <v/>
      </c>
    </row>
    <row r="9563" spans="36:36" x14ac:dyDescent="0.15">
      <c r="AJ9563" t="str">
        <f>IF(AI9563="","",IF(ISERROR(VLOOKUP(CONCATENATE(F9563),Term!$A$1:$C$2000,1,FALSE)),0,1))</f>
        <v/>
      </c>
    </row>
    <row r="9564" spans="36:36" x14ac:dyDescent="0.15">
      <c r="AJ9564" t="str">
        <f>IF(AI9564="","",IF(ISERROR(VLOOKUP(CONCATENATE(F9564),Term!$A$1:$C$2000,1,FALSE)),0,1))</f>
        <v/>
      </c>
    </row>
    <row r="9565" spans="36:36" x14ac:dyDescent="0.15">
      <c r="AJ9565" t="str">
        <f>IF(AI9565="","",IF(ISERROR(VLOOKUP(CONCATENATE(F9565),Term!$A$1:$C$2000,1,FALSE)),0,1))</f>
        <v/>
      </c>
    </row>
    <row r="9566" spans="36:36" x14ac:dyDescent="0.15">
      <c r="AJ9566" t="str">
        <f>IF(AI9566="","",IF(ISERROR(VLOOKUP(CONCATENATE(F9566),Term!$A$1:$C$2000,1,FALSE)),0,1))</f>
        <v/>
      </c>
    </row>
    <row r="9567" spans="36:36" x14ac:dyDescent="0.15">
      <c r="AJ9567" t="str">
        <f>IF(AI9567="","",IF(ISERROR(VLOOKUP(CONCATENATE(F9567),Term!$A$1:$C$2000,1,FALSE)),0,1))</f>
        <v/>
      </c>
    </row>
    <row r="9568" spans="36:36" x14ac:dyDescent="0.15">
      <c r="AJ9568" t="str">
        <f>IF(AI9568="","",IF(ISERROR(VLOOKUP(CONCATENATE(F9568),Term!$A$1:$C$2000,1,FALSE)),0,1))</f>
        <v/>
      </c>
    </row>
    <row r="9569" spans="36:36" x14ac:dyDescent="0.15">
      <c r="AJ9569" t="str">
        <f>IF(AI9569="","",IF(ISERROR(VLOOKUP(CONCATENATE(F9569),Term!$A$1:$C$2000,1,FALSE)),0,1))</f>
        <v/>
      </c>
    </row>
    <row r="9570" spans="36:36" x14ac:dyDescent="0.15">
      <c r="AJ9570" t="str">
        <f>IF(AI9570="","",IF(ISERROR(VLOOKUP(CONCATENATE(F9570),Term!$A$1:$C$2000,1,FALSE)),0,1))</f>
        <v/>
      </c>
    </row>
    <row r="9571" spans="36:36" x14ac:dyDescent="0.15">
      <c r="AJ9571" t="str">
        <f>IF(AI9571="","",IF(ISERROR(VLOOKUP(CONCATENATE(F9571),Term!$A$1:$C$2000,1,FALSE)),0,1))</f>
        <v/>
      </c>
    </row>
    <row r="9572" spans="36:36" x14ac:dyDescent="0.15">
      <c r="AJ9572" t="str">
        <f>IF(AI9572="","",IF(ISERROR(VLOOKUP(CONCATENATE(F9572),Term!$A$1:$C$2000,1,FALSE)),0,1))</f>
        <v/>
      </c>
    </row>
    <row r="9573" spans="36:36" x14ac:dyDescent="0.15">
      <c r="AJ9573" t="str">
        <f>IF(AI9573="","",IF(ISERROR(VLOOKUP(CONCATENATE(F9573),Term!$A$1:$C$2000,1,FALSE)),0,1))</f>
        <v/>
      </c>
    </row>
    <row r="9574" spans="36:36" x14ac:dyDescent="0.15">
      <c r="AJ9574" t="str">
        <f>IF(AI9574="","",IF(ISERROR(VLOOKUP(CONCATENATE(F9574),Term!$A$1:$C$2000,1,FALSE)),0,1))</f>
        <v/>
      </c>
    </row>
    <row r="9575" spans="36:36" x14ac:dyDescent="0.15">
      <c r="AJ9575" t="str">
        <f>IF(AI9575="","",IF(ISERROR(VLOOKUP(CONCATENATE(F9575),Term!$A$1:$C$2000,1,FALSE)),0,1))</f>
        <v/>
      </c>
    </row>
    <row r="9576" spans="36:36" x14ac:dyDescent="0.15">
      <c r="AJ9576" t="str">
        <f>IF(AI9576="","",IF(ISERROR(VLOOKUP(CONCATENATE(F9576),Term!$A$1:$C$2000,1,FALSE)),0,1))</f>
        <v/>
      </c>
    </row>
    <row r="9577" spans="36:36" x14ac:dyDescent="0.15">
      <c r="AJ9577" t="str">
        <f>IF(AI9577="","",IF(ISERROR(VLOOKUP(CONCATENATE(F9577),Term!$A$1:$C$2000,1,FALSE)),0,1))</f>
        <v/>
      </c>
    </row>
    <row r="9578" spans="36:36" x14ac:dyDescent="0.15">
      <c r="AJ9578" t="str">
        <f>IF(AI9578="","",IF(ISERROR(VLOOKUP(CONCATENATE(F9578),Term!$A$1:$C$2000,1,FALSE)),0,1))</f>
        <v/>
      </c>
    </row>
    <row r="9579" spans="36:36" x14ac:dyDescent="0.15">
      <c r="AJ9579" t="str">
        <f>IF(AI9579="","",IF(ISERROR(VLOOKUP(CONCATENATE(F9579),Term!$A$1:$C$2000,1,FALSE)),0,1))</f>
        <v/>
      </c>
    </row>
    <row r="9580" spans="36:36" x14ac:dyDescent="0.15">
      <c r="AJ9580" t="str">
        <f>IF(AI9580="","",IF(ISERROR(VLOOKUP(CONCATENATE(F9580),Term!$A$1:$C$2000,1,FALSE)),0,1))</f>
        <v/>
      </c>
    </row>
    <row r="9581" spans="36:36" x14ac:dyDescent="0.15">
      <c r="AJ9581" t="str">
        <f>IF(AI9581="","",IF(ISERROR(VLOOKUP(CONCATENATE(F9581),Term!$A$1:$C$2000,1,FALSE)),0,1))</f>
        <v/>
      </c>
    </row>
    <row r="9582" spans="36:36" x14ac:dyDescent="0.15">
      <c r="AJ9582" t="str">
        <f>IF(AI9582="","",IF(ISERROR(VLOOKUP(CONCATENATE(F9582),Term!$A$1:$C$2000,1,FALSE)),0,1))</f>
        <v/>
      </c>
    </row>
    <row r="9583" spans="36:36" x14ac:dyDescent="0.15">
      <c r="AJ9583" t="str">
        <f>IF(AI9583="","",IF(ISERROR(VLOOKUP(CONCATENATE(F9583),Term!$A$1:$C$2000,1,FALSE)),0,1))</f>
        <v/>
      </c>
    </row>
    <row r="9584" spans="36:36" x14ac:dyDescent="0.15">
      <c r="AJ9584" t="str">
        <f>IF(AI9584="","",IF(ISERROR(VLOOKUP(CONCATENATE(F9584),Term!$A$1:$C$2000,1,FALSE)),0,1))</f>
        <v/>
      </c>
    </row>
    <row r="9585" spans="36:36" x14ac:dyDescent="0.15">
      <c r="AJ9585" t="str">
        <f>IF(AI9585="","",IF(ISERROR(VLOOKUP(CONCATENATE(F9585),Term!$A$1:$C$2000,1,FALSE)),0,1))</f>
        <v/>
      </c>
    </row>
    <row r="9586" spans="36:36" x14ac:dyDescent="0.15">
      <c r="AJ9586" t="str">
        <f>IF(AI9586="","",IF(ISERROR(VLOOKUP(CONCATENATE(F9586),Term!$A$1:$C$2000,1,FALSE)),0,1))</f>
        <v/>
      </c>
    </row>
    <row r="9587" spans="36:36" x14ac:dyDescent="0.15">
      <c r="AJ9587" t="str">
        <f>IF(AI9587="","",IF(ISERROR(VLOOKUP(CONCATENATE(F9587),Term!$A$1:$C$2000,1,FALSE)),0,1))</f>
        <v/>
      </c>
    </row>
    <row r="9588" spans="36:36" x14ac:dyDescent="0.15">
      <c r="AJ9588" t="str">
        <f>IF(AI9588="","",IF(ISERROR(VLOOKUP(CONCATENATE(F9588),Term!$A$1:$C$2000,1,FALSE)),0,1))</f>
        <v/>
      </c>
    </row>
    <row r="9589" spans="36:36" x14ac:dyDescent="0.15">
      <c r="AJ9589" t="str">
        <f>IF(AI9589="","",IF(ISERROR(VLOOKUP(CONCATENATE(F9589),Term!$A$1:$C$2000,1,FALSE)),0,1))</f>
        <v/>
      </c>
    </row>
    <row r="9590" spans="36:36" x14ac:dyDescent="0.15">
      <c r="AJ9590" t="str">
        <f>IF(AI9590="","",IF(ISERROR(VLOOKUP(CONCATENATE(F9590),Term!$A$1:$C$2000,1,FALSE)),0,1))</f>
        <v/>
      </c>
    </row>
    <row r="9591" spans="36:36" x14ac:dyDescent="0.15">
      <c r="AJ9591" t="str">
        <f>IF(AI9591="","",IF(ISERROR(VLOOKUP(CONCATENATE(F9591),Term!$A$1:$C$2000,1,FALSE)),0,1))</f>
        <v/>
      </c>
    </row>
    <row r="9592" spans="36:36" x14ac:dyDescent="0.15">
      <c r="AJ9592" t="str">
        <f>IF(AI9592="","",IF(ISERROR(VLOOKUP(CONCATENATE(F9592),Term!$A$1:$C$2000,1,FALSE)),0,1))</f>
        <v/>
      </c>
    </row>
    <row r="9593" spans="36:36" x14ac:dyDescent="0.15">
      <c r="AJ9593" t="str">
        <f>IF(AI9593="","",IF(ISERROR(VLOOKUP(CONCATENATE(F9593),Term!$A$1:$C$2000,1,FALSE)),0,1))</f>
        <v/>
      </c>
    </row>
    <row r="9594" spans="36:36" x14ac:dyDescent="0.15">
      <c r="AJ9594" t="str">
        <f>IF(AI9594="","",IF(ISERROR(VLOOKUP(CONCATENATE(F9594),Term!$A$1:$C$2000,1,FALSE)),0,1))</f>
        <v/>
      </c>
    </row>
    <row r="9595" spans="36:36" x14ac:dyDescent="0.15">
      <c r="AJ9595" t="str">
        <f>IF(AI9595="","",IF(ISERROR(VLOOKUP(CONCATENATE(F9595),Term!$A$1:$C$2000,1,FALSE)),0,1))</f>
        <v/>
      </c>
    </row>
    <row r="9596" spans="36:36" x14ac:dyDescent="0.15">
      <c r="AJ9596" t="str">
        <f>IF(AI9596="","",IF(ISERROR(VLOOKUP(CONCATENATE(F9596),Term!$A$1:$C$2000,1,FALSE)),0,1))</f>
        <v/>
      </c>
    </row>
    <row r="9597" spans="36:36" x14ac:dyDescent="0.15">
      <c r="AJ9597" t="str">
        <f>IF(AI9597="","",IF(ISERROR(VLOOKUP(CONCATENATE(F9597),Term!$A$1:$C$2000,1,FALSE)),0,1))</f>
        <v/>
      </c>
    </row>
    <row r="9598" spans="36:36" x14ac:dyDescent="0.15">
      <c r="AJ9598" t="str">
        <f>IF(AI9598="","",IF(ISERROR(VLOOKUP(CONCATENATE(F9598),Term!$A$1:$C$2000,1,FALSE)),0,1))</f>
        <v/>
      </c>
    </row>
    <row r="9599" spans="36:36" x14ac:dyDescent="0.15">
      <c r="AJ9599" t="str">
        <f>IF(AI9599="","",IF(ISERROR(VLOOKUP(CONCATENATE(F9599),Term!$A$1:$C$2000,1,FALSE)),0,1))</f>
        <v/>
      </c>
    </row>
    <row r="9600" spans="36:36" x14ac:dyDescent="0.15">
      <c r="AJ9600" t="str">
        <f>IF(AI9600="","",IF(ISERROR(VLOOKUP(CONCATENATE(F9600),Term!$A$1:$C$2000,1,FALSE)),0,1))</f>
        <v/>
      </c>
    </row>
    <row r="9601" spans="36:36" x14ac:dyDescent="0.15">
      <c r="AJ9601" t="str">
        <f>IF(AI9601="","",IF(ISERROR(VLOOKUP(CONCATENATE(F9601),Term!$A$1:$C$2000,1,FALSE)),0,1))</f>
        <v/>
      </c>
    </row>
    <row r="9602" spans="36:36" x14ac:dyDescent="0.15">
      <c r="AJ9602" t="str">
        <f>IF(AI9602="","",IF(ISERROR(VLOOKUP(CONCATENATE(F9602),Term!$A$1:$C$2000,1,FALSE)),0,1))</f>
        <v/>
      </c>
    </row>
    <row r="9603" spans="36:36" x14ac:dyDescent="0.15">
      <c r="AJ9603" t="str">
        <f>IF(AI9603="","",IF(ISERROR(VLOOKUP(CONCATENATE(F9603),Term!$A$1:$C$2000,1,FALSE)),0,1))</f>
        <v/>
      </c>
    </row>
    <row r="9604" spans="36:36" x14ac:dyDescent="0.15">
      <c r="AJ9604" t="str">
        <f>IF(AI9604="","",IF(ISERROR(VLOOKUP(CONCATENATE(F9604),Term!$A$1:$C$2000,1,FALSE)),0,1))</f>
        <v/>
      </c>
    </row>
    <row r="9605" spans="36:36" x14ac:dyDescent="0.15">
      <c r="AJ9605" t="str">
        <f>IF(AI9605="","",IF(ISERROR(VLOOKUP(CONCATENATE(F9605),Term!$A$1:$C$2000,1,FALSE)),0,1))</f>
        <v/>
      </c>
    </row>
    <row r="9606" spans="36:36" x14ac:dyDescent="0.15">
      <c r="AJ9606" t="str">
        <f>IF(AI9606="","",IF(ISERROR(VLOOKUP(CONCATENATE(F9606),Term!$A$1:$C$2000,1,FALSE)),0,1))</f>
        <v/>
      </c>
    </row>
    <row r="9607" spans="36:36" x14ac:dyDescent="0.15">
      <c r="AJ9607" t="str">
        <f>IF(AI9607="","",IF(ISERROR(VLOOKUP(CONCATENATE(F9607),Term!$A$1:$C$2000,1,FALSE)),0,1))</f>
        <v/>
      </c>
    </row>
    <row r="9608" spans="36:36" x14ac:dyDescent="0.15">
      <c r="AJ9608" t="str">
        <f>IF(AI9608="","",IF(ISERROR(VLOOKUP(CONCATENATE(F9608),Term!$A$1:$C$2000,1,FALSE)),0,1))</f>
        <v/>
      </c>
    </row>
    <row r="9609" spans="36:36" x14ac:dyDescent="0.15">
      <c r="AJ9609" t="str">
        <f>IF(AI9609="","",IF(ISERROR(VLOOKUP(CONCATENATE(F9609),Term!$A$1:$C$2000,1,FALSE)),0,1))</f>
        <v/>
      </c>
    </row>
    <row r="9610" spans="36:36" x14ac:dyDescent="0.15">
      <c r="AJ9610" t="str">
        <f>IF(AI9610="","",IF(ISERROR(VLOOKUP(CONCATENATE(F9610),Term!$A$1:$C$2000,1,FALSE)),0,1))</f>
        <v/>
      </c>
    </row>
    <row r="9611" spans="36:36" x14ac:dyDescent="0.15">
      <c r="AJ9611" t="str">
        <f>IF(AI9611="","",IF(ISERROR(VLOOKUP(CONCATENATE(F9611),Term!$A$1:$C$2000,1,FALSE)),0,1))</f>
        <v/>
      </c>
    </row>
    <row r="9612" spans="36:36" x14ac:dyDescent="0.15">
      <c r="AJ9612" t="str">
        <f>IF(AI9612="","",IF(ISERROR(VLOOKUP(CONCATENATE(F9612),Term!$A$1:$C$2000,1,FALSE)),0,1))</f>
        <v/>
      </c>
    </row>
    <row r="9613" spans="36:36" x14ac:dyDescent="0.15">
      <c r="AJ9613" t="str">
        <f>IF(AI9613="","",IF(ISERROR(VLOOKUP(CONCATENATE(F9613),Term!$A$1:$C$2000,1,FALSE)),0,1))</f>
        <v/>
      </c>
    </row>
    <row r="9614" spans="36:36" x14ac:dyDescent="0.15">
      <c r="AJ9614" t="str">
        <f>IF(AI9614="","",IF(ISERROR(VLOOKUP(CONCATENATE(F9614),Term!$A$1:$C$2000,1,FALSE)),0,1))</f>
        <v/>
      </c>
    </row>
    <row r="9615" spans="36:36" x14ac:dyDescent="0.15">
      <c r="AJ9615" t="str">
        <f>IF(AI9615="","",IF(ISERROR(VLOOKUP(CONCATENATE(F9615),Term!$A$1:$C$2000,1,FALSE)),0,1))</f>
        <v/>
      </c>
    </row>
    <row r="9616" spans="36:36" x14ac:dyDescent="0.15">
      <c r="AJ9616" t="str">
        <f>IF(AI9616="","",IF(ISERROR(VLOOKUP(CONCATENATE(F9616),Term!$A$1:$C$2000,1,FALSE)),0,1))</f>
        <v/>
      </c>
    </row>
    <row r="9617" spans="36:36" x14ac:dyDescent="0.15">
      <c r="AJ9617" t="str">
        <f>IF(AI9617="","",IF(ISERROR(VLOOKUP(CONCATENATE(F9617),Term!$A$1:$C$2000,1,FALSE)),0,1))</f>
        <v/>
      </c>
    </row>
    <row r="9618" spans="36:36" x14ac:dyDescent="0.15">
      <c r="AJ9618" t="str">
        <f>IF(AI9618="","",IF(ISERROR(VLOOKUP(CONCATENATE(F9618),Term!$A$1:$C$2000,1,FALSE)),0,1))</f>
        <v/>
      </c>
    </row>
    <row r="9619" spans="36:36" x14ac:dyDescent="0.15">
      <c r="AJ9619" t="str">
        <f>IF(AI9619="","",IF(ISERROR(VLOOKUP(CONCATENATE(F9619),Term!$A$1:$C$2000,1,FALSE)),0,1))</f>
        <v/>
      </c>
    </row>
    <row r="9620" spans="36:36" x14ac:dyDescent="0.15">
      <c r="AJ9620" t="str">
        <f>IF(AI9620="","",IF(ISERROR(VLOOKUP(CONCATENATE(F9620),Term!$A$1:$C$2000,1,FALSE)),0,1))</f>
        <v/>
      </c>
    </row>
    <row r="9621" spans="36:36" x14ac:dyDescent="0.15">
      <c r="AJ9621" t="str">
        <f>IF(AI9621="","",IF(ISERROR(VLOOKUP(CONCATENATE(F9621),Term!$A$1:$C$2000,1,FALSE)),0,1))</f>
        <v/>
      </c>
    </row>
    <row r="9622" spans="36:36" x14ac:dyDescent="0.15">
      <c r="AJ9622" t="str">
        <f>IF(AI9622="","",IF(ISERROR(VLOOKUP(CONCATENATE(F9622),Term!$A$1:$C$2000,1,FALSE)),0,1))</f>
        <v/>
      </c>
    </row>
    <row r="9623" spans="36:36" x14ac:dyDescent="0.15">
      <c r="AJ9623" t="str">
        <f>IF(AI9623="","",IF(ISERROR(VLOOKUP(CONCATENATE(F9623),Term!$A$1:$C$2000,1,FALSE)),0,1))</f>
        <v/>
      </c>
    </row>
    <row r="9624" spans="36:36" x14ac:dyDescent="0.15">
      <c r="AJ9624" t="str">
        <f>IF(AI9624="","",IF(ISERROR(VLOOKUP(CONCATENATE(F9624),Term!$A$1:$C$2000,1,FALSE)),0,1))</f>
        <v/>
      </c>
    </row>
    <row r="9625" spans="36:36" x14ac:dyDescent="0.15">
      <c r="AJ9625" t="str">
        <f>IF(AI9625="","",IF(ISERROR(VLOOKUP(CONCATENATE(F9625),Term!$A$1:$C$2000,1,FALSE)),0,1))</f>
        <v/>
      </c>
    </row>
    <row r="9626" spans="36:36" x14ac:dyDescent="0.15">
      <c r="AJ9626" t="str">
        <f>IF(AI9626="","",IF(ISERROR(VLOOKUP(CONCATENATE(F9626),Term!$A$1:$C$2000,1,FALSE)),0,1))</f>
        <v/>
      </c>
    </row>
    <row r="9627" spans="36:36" x14ac:dyDescent="0.15">
      <c r="AJ9627" t="str">
        <f>IF(AI9627="","",IF(ISERROR(VLOOKUP(CONCATENATE(F9627),Term!$A$1:$C$2000,1,FALSE)),0,1))</f>
        <v/>
      </c>
    </row>
    <row r="9628" spans="36:36" x14ac:dyDescent="0.15">
      <c r="AJ9628" t="str">
        <f>IF(AI9628="","",IF(ISERROR(VLOOKUP(CONCATENATE(F9628),Term!$A$1:$C$2000,1,FALSE)),0,1))</f>
        <v/>
      </c>
    </row>
    <row r="9629" spans="36:36" x14ac:dyDescent="0.15">
      <c r="AJ9629" t="str">
        <f>IF(AI9629="","",IF(ISERROR(VLOOKUP(CONCATENATE(F9629),Term!$A$1:$C$2000,1,FALSE)),0,1))</f>
        <v/>
      </c>
    </row>
    <row r="9630" spans="36:36" x14ac:dyDescent="0.15">
      <c r="AJ9630" t="str">
        <f>IF(AI9630="","",IF(ISERROR(VLOOKUP(CONCATENATE(F9630),Term!$A$1:$C$2000,1,FALSE)),0,1))</f>
        <v/>
      </c>
    </row>
    <row r="9631" spans="36:36" x14ac:dyDescent="0.15">
      <c r="AJ9631" t="str">
        <f>IF(AI9631="","",IF(ISERROR(VLOOKUP(CONCATENATE(F9631),Term!$A$1:$C$2000,1,FALSE)),0,1))</f>
        <v/>
      </c>
    </row>
    <row r="9632" spans="36:36" x14ac:dyDescent="0.15">
      <c r="AJ9632" t="str">
        <f>IF(AI9632="","",IF(ISERROR(VLOOKUP(CONCATENATE(F9632),Term!$A$1:$C$2000,1,FALSE)),0,1))</f>
        <v/>
      </c>
    </row>
    <row r="9633" spans="36:36" x14ac:dyDescent="0.15">
      <c r="AJ9633" t="str">
        <f>IF(AI9633="","",IF(ISERROR(VLOOKUP(CONCATENATE(F9633),Term!$A$1:$C$2000,1,FALSE)),0,1))</f>
        <v/>
      </c>
    </row>
    <row r="9634" spans="36:36" x14ac:dyDescent="0.15">
      <c r="AJ9634" t="str">
        <f>IF(AI9634="","",IF(ISERROR(VLOOKUP(CONCATENATE(F9634),Term!$A$1:$C$2000,1,FALSE)),0,1))</f>
        <v/>
      </c>
    </row>
    <row r="9635" spans="36:36" x14ac:dyDescent="0.15">
      <c r="AJ9635" t="str">
        <f>IF(AI9635="","",IF(ISERROR(VLOOKUP(CONCATENATE(F9635),Term!$A$1:$C$2000,1,FALSE)),0,1))</f>
        <v/>
      </c>
    </row>
    <row r="9636" spans="36:36" x14ac:dyDescent="0.15">
      <c r="AJ9636" t="str">
        <f>IF(AI9636="","",IF(ISERROR(VLOOKUP(CONCATENATE(F9636),Term!$A$1:$C$2000,1,FALSE)),0,1))</f>
        <v/>
      </c>
    </row>
    <row r="9637" spans="36:36" x14ac:dyDescent="0.15">
      <c r="AJ9637" t="str">
        <f>IF(AI9637="","",IF(ISERROR(VLOOKUP(CONCATENATE(F9637),Term!$A$1:$C$2000,1,FALSE)),0,1))</f>
        <v/>
      </c>
    </row>
    <row r="9638" spans="36:36" x14ac:dyDescent="0.15">
      <c r="AJ9638" t="str">
        <f>IF(AI9638="","",IF(ISERROR(VLOOKUP(CONCATENATE(F9638),Term!$A$1:$C$2000,1,FALSE)),0,1))</f>
        <v/>
      </c>
    </row>
    <row r="9639" spans="36:36" x14ac:dyDescent="0.15">
      <c r="AJ9639" t="str">
        <f>IF(AI9639="","",IF(ISERROR(VLOOKUP(CONCATENATE(F9639),Term!$A$1:$C$2000,1,FALSE)),0,1))</f>
        <v/>
      </c>
    </row>
    <row r="9640" spans="36:36" x14ac:dyDescent="0.15">
      <c r="AJ9640" t="str">
        <f>IF(AI9640="","",IF(ISERROR(VLOOKUP(CONCATENATE(F9640),Term!$A$1:$C$2000,1,FALSE)),0,1))</f>
        <v/>
      </c>
    </row>
    <row r="9641" spans="36:36" x14ac:dyDescent="0.15">
      <c r="AJ9641" t="str">
        <f>IF(AI9641="","",IF(ISERROR(VLOOKUP(CONCATENATE(F9641),Term!$A$1:$C$2000,1,FALSE)),0,1))</f>
        <v/>
      </c>
    </row>
    <row r="9642" spans="36:36" x14ac:dyDescent="0.15">
      <c r="AJ9642" t="str">
        <f>IF(AI9642="","",IF(ISERROR(VLOOKUP(CONCATENATE(F9642),Term!$A$1:$C$2000,1,FALSE)),0,1))</f>
        <v/>
      </c>
    </row>
    <row r="9643" spans="36:36" x14ac:dyDescent="0.15">
      <c r="AJ9643" t="str">
        <f>IF(AI9643="","",IF(ISERROR(VLOOKUP(CONCATENATE(F9643),Term!$A$1:$C$2000,1,FALSE)),0,1))</f>
        <v/>
      </c>
    </row>
    <row r="9644" spans="36:36" x14ac:dyDescent="0.15">
      <c r="AJ9644" t="str">
        <f>IF(AI9644="","",IF(ISERROR(VLOOKUP(CONCATENATE(F9644),Term!$A$1:$C$2000,1,FALSE)),0,1))</f>
        <v/>
      </c>
    </row>
    <row r="9645" spans="36:36" x14ac:dyDescent="0.15">
      <c r="AJ9645" t="str">
        <f>IF(AI9645="","",IF(ISERROR(VLOOKUP(CONCATENATE(F9645),Term!$A$1:$C$2000,1,FALSE)),0,1))</f>
        <v/>
      </c>
    </row>
    <row r="9646" spans="36:36" x14ac:dyDescent="0.15">
      <c r="AJ9646" t="str">
        <f>IF(AI9646="","",IF(ISERROR(VLOOKUP(CONCATENATE(F9646),Term!$A$1:$C$2000,1,FALSE)),0,1))</f>
        <v/>
      </c>
    </row>
    <row r="9647" spans="36:36" x14ac:dyDescent="0.15">
      <c r="AJ9647" t="str">
        <f>IF(AI9647="","",IF(ISERROR(VLOOKUP(CONCATENATE(F9647),Term!$A$1:$C$2000,1,FALSE)),0,1))</f>
        <v/>
      </c>
    </row>
    <row r="9648" spans="36:36" x14ac:dyDescent="0.15">
      <c r="AJ9648" t="str">
        <f>IF(AI9648="","",IF(ISERROR(VLOOKUP(CONCATENATE(F9648),Term!$A$1:$C$2000,1,FALSE)),0,1))</f>
        <v/>
      </c>
    </row>
    <row r="9649" spans="36:36" x14ac:dyDescent="0.15">
      <c r="AJ9649" t="str">
        <f>IF(AI9649="","",IF(ISERROR(VLOOKUP(CONCATENATE(F9649),Term!$A$1:$C$2000,1,FALSE)),0,1))</f>
        <v/>
      </c>
    </row>
    <row r="9650" spans="36:36" x14ac:dyDescent="0.15">
      <c r="AJ9650" t="str">
        <f>IF(AI9650="","",IF(ISERROR(VLOOKUP(CONCATENATE(F9650),Term!$A$1:$C$2000,1,FALSE)),0,1))</f>
        <v/>
      </c>
    </row>
    <row r="9651" spans="36:36" x14ac:dyDescent="0.15">
      <c r="AJ9651" t="str">
        <f>IF(AI9651="","",IF(ISERROR(VLOOKUP(CONCATENATE(F9651),Term!$A$1:$C$2000,1,FALSE)),0,1))</f>
        <v/>
      </c>
    </row>
    <row r="9652" spans="36:36" x14ac:dyDescent="0.15">
      <c r="AJ9652" t="str">
        <f>IF(AI9652="","",IF(ISERROR(VLOOKUP(CONCATENATE(F9652),Term!$A$1:$C$2000,1,FALSE)),0,1))</f>
        <v/>
      </c>
    </row>
    <row r="9653" spans="36:36" x14ac:dyDescent="0.15">
      <c r="AJ9653" t="str">
        <f>IF(AI9653="","",IF(ISERROR(VLOOKUP(CONCATENATE(F9653),Term!$A$1:$C$2000,1,FALSE)),0,1))</f>
        <v/>
      </c>
    </row>
    <row r="9654" spans="36:36" x14ac:dyDescent="0.15">
      <c r="AJ9654" t="str">
        <f>IF(AI9654="","",IF(ISERROR(VLOOKUP(CONCATENATE(F9654),Term!$A$1:$C$2000,1,FALSE)),0,1))</f>
        <v/>
      </c>
    </row>
    <row r="9655" spans="36:36" x14ac:dyDescent="0.15">
      <c r="AJ9655" t="str">
        <f>IF(AI9655="","",IF(ISERROR(VLOOKUP(CONCATENATE(F9655),Term!$A$1:$C$2000,1,FALSE)),0,1))</f>
        <v/>
      </c>
    </row>
    <row r="9656" spans="36:36" x14ac:dyDescent="0.15">
      <c r="AJ9656" t="str">
        <f>IF(AI9656="","",IF(ISERROR(VLOOKUP(CONCATENATE(F9656),Term!$A$1:$C$2000,1,FALSE)),0,1))</f>
        <v/>
      </c>
    </row>
    <row r="9657" spans="36:36" x14ac:dyDescent="0.15">
      <c r="AJ9657" t="str">
        <f>IF(AI9657="","",IF(ISERROR(VLOOKUP(CONCATENATE(F9657),Term!$A$1:$C$2000,1,FALSE)),0,1))</f>
        <v/>
      </c>
    </row>
    <row r="9658" spans="36:36" x14ac:dyDescent="0.15">
      <c r="AJ9658" t="str">
        <f>IF(AI9658="","",IF(ISERROR(VLOOKUP(CONCATENATE(F9658),Term!$A$1:$C$2000,1,FALSE)),0,1))</f>
        <v/>
      </c>
    </row>
    <row r="9659" spans="36:36" x14ac:dyDescent="0.15">
      <c r="AJ9659" t="str">
        <f>IF(AI9659="","",IF(ISERROR(VLOOKUP(CONCATENATE(F9659),Term!$A$1:$C$2000,1,FALSE)),0,1))</f>
        <v/>
      </c>
    </row>
    <row r="9660" spans="36:36" x14ac:dyDescent="0.15">
      <c r="AJ9660" t="str">
        <f>IF(AI9660="","",IF(ISERROR(VLOOKUP(CONCATENATE(F9660),Term!$A$1:$C$2000,1,FALSE)),0,1))</f>
        <v/>
      </c>
    </row>
    <row r="9661" spans="36:36" x14ac:dyDescent="0.15">
      <c r="AJ9661" t="str">
        <f>IF(AI9661="","",IF(ISERROR(VLOOKUP(CONCATENATE(F9661),Term!$A$1:$C$2000,1,FALSE)),0,1))</f>
        <v/>
      </c>
    </row>
    <row r="9662" spans="36:36" x14ac:dyDescent="0.15">
      <c r="AJ9662" t="str">
        <f>IF(AI9662="","",IF(ISERROR(VLOOKUP(CONCATENATE(F9662),Term!$A$1:$C$2000,1,FALSE)),0,1))</f>
        <v/>
      </c>
    </row>
    <row r="9663" spans="36:36" x14ac:dyDescent="0.15">
      <c r="AJ9663" t="str">
        <f>IF(AI9663="","",IF(ISERROR(VLOOKUP(CONCATENATE(F9663),Term!$A$1:$C$2000,1,FALSE)),0,1))</f>
        <v/>
      </c>
    </row>
    <row r="9664" spans="36:36" x14ac:dyDescent="0.15">
      <c r="AJ9664" t="str">
        <f>IF(AI9664="","",IF(ISERROR(VLOOKUP(CONCATENATE(F9664),Term!$A$1:$C$2000,1,FALSE)),0,1))</f>
        <v/>
      </c>
    </row>
    <row r="9665" spans="36:36" x14ac:dyDescent="0.15">
      <c r="AJ9665" t="str">
        <f>IF(AI9665="","",IF(ISERROR(VLOOKUP(CONCATENATE(F9665),Term!$A$1:$C$2000,1,FALSE)),0,1))</f>
        <v/>
      </c>
    </row>
    <row r="9666" spans="36:36" x14ac:dyDescent="0.15">
      <c r="AJ9666" t="str">
        <f>IF(AI9666="","",IF(ISERROR(VLOOKUP(CONCATENATE(F9666),Term!$A$1:$C$2000,1,FALSE)),0,1))</f>
        <v/>
      </c>
    </row>
    <row r="9667" spans="36:36" x14ac:dyDescent="0.15">
      <c r="AJ9667" t="str">
        <f>IF(AI9667="","",IF(ISERROR(VLOOKUP(CONCATENATE(F9667),Term!$A$1:$C$2000,1,FALSE)),0,1))</f>
        <v/>
      </c>
    </row>
    <row r="9668" spans="36:36" x14ac:dyDescent="0.15">
      <c r="AJ9668" t="str">
        <f>IF(AI9668="","",IF(ISERROR(VLOOKUP(CONCATENATE(F9668),Term!$A$1:$C$2000,1,FALSE)),0,1))</f>
        <v/>
      </c>
    </row>
    <row r="9669" spans="36:36" x14ac:dyDescent="0.15">
      <c r="AJ9669" t="str">
        <f>IF(AI9669="","",IF(ISERROR(VLOOKUP(CONCATENATE(F9669),Term!$A$1:$C$2000,1,FALSE)),0,1))</f>
        <v/>
      </c>
    </row>
    <row r="9670" spans="36:36" x14ac:dyDescent="0.15">
      <c r="AJ9670" t="str">
        <f>IF(AI9670="","",IF(ISERROR(VLOOKUP(CONCATENATE(F9670),Term!$A$1:$C$2000,1,FALSE)),0,1))</f>
        <v/>
      </c>
    </row>
    <row r="9671" spans="36:36" x14ac:dyDescent="0.15">
      <c r="AJ9671" t="str">
        <f>IF(AI9671="","",IF(ISERROR(VLOOKUP(CONCATENATE(F9671),Term!$A$1:$C$2000,1,FALSE)),0,1))</f>
        <v/>
      </c>
    </row>
    <row r="9672" spans="36:36" x14ac:dyDescent="0.15">
      <c r="AJ9672" t="str">
        <f>IF(AI9672="","",IF(ISERROR(VLOOKUP(CONCATENATE(F9672),Term!$A$1:$C$2000,1,FALSE)),0,1))</f>
        <v/>
      </c>
    </row>
    <row r="9673" spans="36:36" x14ac:dyDescent="0.15">
      <c r="AJ9673" t="str">
        <f>IF(AI9673="","",IF(ISERROR(VLOOKUP(CONCATENATE(F9673),Term!$A$1:$C$2000,1,FALSE)),0,1))</f>
        <v/>
      </c>
    </row>
    <row r="9674" spans="36:36" x14ac:dyDescent="0.15">
      <c r="AJ9674" t="str">
        <f>IF(AI9674="","",IF(ISERROR(VLOOKUP(CONCATENATE(F9674),Term!$A$1:$C$2000,1,FALSE)),0,1))</f>
        <v/>
      </c>
    </row>
    <row r="9675" spans="36:36" x14ac:dyDescent="0.15">
      <c r="AJ9675" t="str">
        <f>IF(AI9675="","",IF(ISERROR(VLOOKUP(CONCATENATE(F9675),Term!$A$1:$C$2000,1,FALSE)),0,1))</f>
        <v/>
      </c>
    </row>
    <row r="9676" spans="36:36" x14ac:dyDescent="0.15">
      <c r="AJ9676" t="str">
        <f>IF(AI9676="","",IF(ISERROR(VLOOKUP(CONCATENATE(F9676),Term!$A$1:$C$2000,1,FALSE)),0,1))</f>
        <v/>
      </c>
    </row>
    <row r="9677" spans="36:36" x14ac:dyDescent="0.15">
      <c r="AJ9677" t="str">
        <f>IF(AI9677="","",IF(ISERROR(VLOOKUP(CONCATENATE(F9677),Term!$A$1:$C$2000,1,FALSE)),0,1))</f>
        <v/>
      </c>
    </row>
    <row r="9678" spans="36:36" x14ac:dyDescent="0.15">
      <c r="AJ9678" t="str">
        <f>IF(AI9678="","",IF(ISERROR(VLOOKUP(CONCATENATE(F9678),Term!$A$1:$C$2000,1,FALSE)),0,1))</f>
        <v/>
      </c>
    </row>
    <row r="9679" spans="36:36" x14ac:dyDescent="0.15">
      <c r="AJ9679" t="str">
        <f>IF(AI9679="","",IF(ISERROR(VLOOKUP(CONCATENATE(F9679),Term!$A$1:$C$2000,1,FALSE)),0,1))</f>
        <v/>
      </c>
    </row>
    <row r="9680" spans="36:36" x14ac:dyDescent="0.15">
      <c r="AJ9680" t="str">
        <f>IF(AI9680="","",IF(ISERROR(VLOOKUP(CONCATENATE(F9680),Term!$A$1:$C$2000,1,FALSE)),0,1))</f>
        <v/>
      </c>
    </row>
    <row r="9681" spans="36:36" x14ac:dyDescent="0.15">
      <c r="AJ9681" t="str">
        <f>IF(AI9681="","",IF(ISERROR(VLOOKUP(CONCATENATE(F9681),Term!$A$1:$C$2000,1,FALSE)),0,1))</f>
        <v/>
      </c>
    </row>
    <row r="9682" spans="36:36" x14ac:dyDescent="0.15">
      <c r="AJ9682" t="str">
        <f>IF(AI9682="","",IF(ISERROR(VLOOKUP(CONCATENATE(F9682),Term!$A$1:$C$2000,1,FALSE)),0,1))</f>
        <v/>
      </c>
    </row>
    <row r="9683" spans="36:36" x14ac:dyDescent="0.15">
      <c r="AJ9683" t="str">
        <f>IF(AI9683="","",IF(ISERROR(VLOOKUP(CONCATENATE(F9683),Term!$A$1:$C$2000,1,FALSE)),0,1))</f>
        <v/>
      </c>
    </row>
    <row r="9684" spans="36:36" x14ac:dyDescent="0.15">
      <c r="AJ9684" t="str">
        <f>IF(AI9684="","",IF(ISERROR(VLOOKUP(CONCATENATE(F9684),Term!$A$1:$C$2000,1,FALSE)),0,1))</f>
        <v/>
      </c>
    </row>
    <row r="9685" spans="36:36" x14ac:dyDescent="0.15">
      <c r="AJ9685" t="str">
        <f>IF(AI9685="","",IF(ISERROR(VLOOKUP(CONCATENATE(F9685),Term!$A$1:$C$2000,1,FALSE)),0,1))</f>
        <v/>
      </c>
    </row>
    <row r="9686" spans="36:36" x14ac:dyDescent="0.15">
      <c r="AJ9686" t="str">
        <f>IF(AI9686="","",IF(ISERROR(VLOOKUP(CONCATENATE(F9686),Term!$A$1:$C$2000,1,FALSE)),0,1))</f>
        <v/>
      </c>
    </row>
    <row r="9687" spans="36:36" x14ac:dyDescent="0.15">
      <c r="AJ9687" t="str">
        <f>IF(AI9687="","",IF(ISERROR(VLOOKUP(CONCATENATE(F9687),Term!$A$1:$C$2000,1,FALSE)),0,1))</f>
        <v/>
      </c>
    </row>
    <row r="9688" spans="36:36" x14ac:dyDescent="0.15">
      <c r="AJ9688" t="str">
        <f>IF(AI9688="","",IF(ISERROR(VLOOKUP(CONCATENATE(F9688),Term!$A$1:$C$2000,1,FALSE)),0,1))</f>
        <v/>
      </c>
    </row>
    <row r="9689" spans="36:36" x14ac:dyDescent="0.15">
      <c r="AJ9689" t="str">
        <f>IF(AI9689="","",IF(ISERROR(VLOOKUP(CONCATENATE(F9689),Term!$A$1:$C$2000,1,FALSE)),0,1))</f>
        <v/>
      </c>
    </row>
    <row r="9690" spans="36:36" x14ac:dyDescent="0.15">
      <c r="AJ9690" t="str">
        <f>IF(AI9690="","",IF(ISERROR(VLOOKUP(CONCATENATE(F9690),Term!$A$1:$C$2000,1,FALSE)),0,1))</f>
        <v/>
      </c>
    </row>
    <row r="9691" spans="36:36" x14ac:dyDescent="0.15">
      <c r="AJ9691" t="str">
        <f>IF(AI9691="","",IF(ISERROR(VLOOKUP(CONCATENATE(F9691),Term!$A$1:$C$2000,1,FALSE)),0,1))</f>
        <v/>
      </c>
    </row>
    <row r="9692" spans="36:36" x14ac:dyDescent="0.15">
      <c r="AJ9692" t="str">
        <f>IF(AI9692="","",IF(ISERROR(VLOOKUP(CONCATENATE(F9692),Term!$A$1:$C$2000,1,FALSE)),0,1))</f>
        <v/>
      </c>
    </row>
    <row r="9693" spans="36:36" x14ac:dyDescent="0.15">
      <c r="AJ9693" t="str">
        <f>IF(AI9693="","",IF(ISERROR(VLOOKUP(CONCATENATE(F9693),Term!$A$1:$C$2000,1,FALSE)),0,1))</f>
        <v/>
      </c>
    </row>
    <row r="9694" spans="36:36" x14ac:dyDescent="0.15">
      <c r="AJ9694" t="str">
        <f>IF(AI9694="","",IF(ISERROR(VLOOKUP(CONCATENATE(F9694),Term!$A$1:$C$2000,1,FALSE)),0,1))</f>
        <v/>
      </c>
    </row>
    <row r="9695" spans="36:36" x14ac:dyDescent="0.15">
      <c r="AJ9695" t="str">
        <f>IF(AI9695="","",IF(ISERROR(VLOOKUP(CONCATENATE(F9695),Term!$A$1:$C$2000,1,FALSE)),0,1))</f>
        <v/>
      </c>
    </row>
    <row r="9696" spans="36:36" x14ac:dyDescent="0.15">
      <c r="AJ9696" t="str">
        <f>IF(AI9696="","",IF(ISERROR(VLOOKUP(CONCATENATE(F9696),Term!$A$1:$C$2000,1,FALSE)),0,1))</f>
        <v/>
      </c>
    </row>
    <row r="9697" spans="36:36" x14ac:dyDescent="0.15">
      <c r="AJ9697" t="str">
        <f>IF(AI9697="","",IF(ISERROR(VLOOKUP(CONCATENATE(F9697),Term!$A$1:$C$2000,1,FALSE)),0,1))</f>
        <v/>
      </c>
    </row>
    <row r="9698" spans="36:36" x14ac:dyDescent="0.15">
      <c r="AJ9698" t="str">
        <f>IF(AI9698="","",IF(ISERROR(VLOOKUP(CONCATENATE(F9698),Term!$A$1:$C$2000,1,FALSE)),0,1))</f>
        <v/>
      </c>
    </row>
    <row r="9699" spans="36:36" x14ac:dyDescent="0.15">
      <c r="AJ9699" t="str">
        <f>IF(AI9699="","",IF(ISERROR(VLOOKUP(CONCATENATE(F9699),Term!$A$1:$C$2000,1,FALSE)),0,1))</f>
        <v/>
      </c>
    </row>
    <row r="9700" spans="36:36" x14ac:dyDescent="0.15">
      <c r="AJ9700" t="str">
        <f>IF(AI9700="","",IF(ISERROR(VLOOKUP(CONCATENATE(F9700),Term!$A$1:$C$2000,1,FALSE)),0,1))</f>
        <v/>
      </c>
    </row>
    <row r="9701" spans="36:36" x14ac:dyDescent="0.15">
      <c r="AJ9701" t="str">
        <f>IF(AI9701="","",IF(ISERROR(VLOOKUP(CONCATENATE(F9701),Term!$A$1:$C$2000,1,FALSE)),0,1))</f>
        <v/>
      </c>
    </row>
    <row r="9702" spans="36:36" x14ac:dyDescent="0.15">
      <c r="AJ9702" t="str">
        <f>IF(AI9702="","",IF(ISERROR(VLOOKUP(CONCATENATE(F9702),Term!$A$1:$C$2000,1,FALSE)),0,1))</f>
        <v/>
      </c>
    </row>
    <row r="9703" spans="36:36" x14ac:dyDescent="0.15">
      <c r="AJ9703" t="str">
        <f>IF(AI9703="","",IF(ISERROR(VLOOKUP(CONCATENATE(F9703),Term!$A$1:$C$2000,1,FALSE)),0,1))</f>
        <v/>
      </c>
    </row>
    <row r="9704" spans="36:36" x14ac:dyDescent="0.15">
      <c r="AJ9704" t="str">
        <f>IF(AI9704="","",IF(ISERROR(VLOOKUP(CONCATENATE(F9704),Term!$A$1:$C$2000,1,FALSE)),0,1))</f>
        <v/>
      </c>
    </row>
    <row r="9705" spans="36:36" x14ac:dyDescent="0.15">
      <c r="AJ9705" t="str">
        <f>IF(AI9705="","",IF(ISERROR(VLOOKUP(CONCATENATE(F9705),Term!$A$1:$C$2000,1,FALSE)),0,1))</f>
        <v/>
      </c>
    </row>
    <row r="9706" spans="36:36" x14ac:dyDescent="0.15">
      <c r="AJ9706" t="str">
        <f>IF(AI9706="","",IF(ISERROR(VLOOKUP(CONCATENATE(F9706),Term!$A$1:$C$2000,1,FALSE)),0,1))</f>
        <v/>
      </c>
    </row>
    <row r="9707" spans="36:36" x14ac:dyDescent="0.15">
      <c r="AJ9707" t="str">
        <f>IF(AI9707="","",IF(ISERROR(VLOOKUP(CONCATENATE(F9707),Term!$A$1:$C$2000,1,FALSE)),0,1))</f>
        <v/>
      </c>
    </row>
    <row r="9708" spans="36:36" x14ac:dyDescent="0.15">
      <c r="AJ9708" t="str">
        <f>IF(AI9708="","",IF(ISERROR(VLOOKUP(CONCATENATE(F9708),Term!$A$1:$C$2000,1,FALSE)),0,1))</f>
        <v/>
      </c>
    </row>
    <row r="9709" spans="36:36" x14ac:dyDescent="0.15">
      <c r="AJ9709" t="str">
        <f>IF(AI9709="","",IF(ISERROR(VLOOKUP(CONCATENATE(F9709),Term!$A$1:$C$2000,1,FALSE)),0,1))</f>
        <v/>
      </c>
    </row>
    <row r="9710" spans="36:36" x14ac:dyDescent="0.15">
      <c r="AJ9710" t="str">
        <f>IF(AI9710="","",IF(ISERROR(VLOOKUP(CONCATENATE(F9710),Term!$A$1:$C$2000,1,FALSE)),0,1))</f>
        <v/>
      </c>
    </row>
    <row r="9711" spans="36:36" x14ac:dyDescent="0.15">
      <c r="AJ9711" t="str">
        <f>IF(AI9711="","",IF(ISERROR(VLOOKUP(CONCATENATE(F9711),Term!$A$1:$C$2000,1,FALSE)),0,1))</f>
        <v/>
      </c>
    </row>
    <row r="9712" spans="36:36" x14ac:dyDescent="0.15">
      <c r="AJ9712" t="str">
        <f>IF(AI9712="","",IF(ISERROR(VLOOKUP(CONCATENATE(F9712),Term!$A$1:$C$2000,1,FALSE)),0,1))</f>
        <v/>
      </c>
    </row>
    <row r="9713" spans="36:36" x14ac:dyDescent="0.15">
      <c r="AJ9713" t="str">
        <f>IF(AI9713="","",IF(ISERROR(VLOOKUP(CONCATENATE(F9713),Term!$A$1:$C$2000,1,FALSE)),0,1))</f>
        <v/>
      </c>
    </row>
    <row r="9714" spans="36:36" x14ac:dyDescent="0.15">
      <c r="AJ9714" t="str">
        <f>IF(AI9714="","",IF(ISERROR(VLOOKUP(CONCATENATE(F9714),Term!$A$1:$C$2000,1,FALSE)),0,1))</f>
        <v/>
      </c>
    </row>
    <row r="9715" spans="36:36" x14ac:dyDescent="0.15">
      <c r="AJ9715" t="str">
        <f>IF(AI9715="","",IF(ISERROR(VLOOKUP(CONCATENATE(F9715),Term!$A$1:$C$2000,1,FALSE)),0,1))</f>
        <v/>
      </c>
    </row>
    <row r="9716" spans="36:36" x14ac:dyDescent="0.15">
      <c r="AJ9716" t="str">
        <f>IF(AI9716="","",IF(ISERROR(VLOOKUP(CONCATENATE(F9716),Term!$A$1:$C$2000,1,FALSE)),0,1))</f>
        <v/>
      </c>
    </row>
    <row r="9717" spans="36:36" x14ac:dyDescent="0.15">
      <c r="AJ9717" t="str">
        <f>IF(AI9717="","",IF(ISERROR(VLOOKUP(CONCATENATE(F9717),Term!$A$1:$C$2000,1,FALSE)),0,1))</f>
        <v/>
      </c>
    </row>
    <row r="9718" spans="36:36" x14ac:dyDescent="0.15">
      <c r="AJ9718" t="str">
        <f>IF(AI9718="","",IF(ISERROR(VLOOKUP(CONCATENATE(F9718),Term!$A$1:$C$2000,1,FALSE)),0,1))</f>
        <v/>
      </c>
    </row>
    <row r="9719" spans="36:36" x14ac:dyDescent="0.15">
      <c r="AJ9719" t="str">
        <f>IF(AI9719="","",IF(ISERROR(VLOOKUP(CONCATENATE(F9719),Term!$A$1:$C$2000,1,FALSE)),0,1))</f>
        <v/>
      </c>
    </row>
    <row r="9720" spans="36:36" x14ac:dyDescent="0.15">
      <c r="AJ9720" t="str">
        <f>IF(AI9720="","",IF(ISERROR(VLOOKUP(CONCATENATE(F9720),Term!$A$1:$C$2000,1,FALSE)),0,1))</f>
        <v/>
      </c>
    </row>
    <row r="9721" spans="36:36" x14ac:dyDescent="0.15">
      <c r="AJ9721" t="str">
        <f>IF(AI9721="","",IF(ISERROR(VLOOKUP(CONCATENATE(F9721),Term!$A$1:$C$2000,1,FALSE)),0,1))</f>
        <v/>
      </c>
    </row>
    <row r="9722" spans="36:36" x14ac:dyDescent="0.15">
      <c r="AJ9722" t="str">
        <f>IF(AI9722="","",IF(ISERROR(VLOOKUP(CONCATENATE(F9722),Term!$A$1:$C$2000,1,FALSE)),0,1))</f>
        <v/>
      </c>
    </row>
    <row r="9723" spans="36:36" x14ac:dyDescent="0.15">
      <c r="AJ9723" t="str">
        <f>IF(AI9723="","",IF(ISERROR(VLOOKUP(CONCATENATE(F9723),Term!$A$1:$C$2000,1,FALSE)),0,1))</f>
        <v/>
      </c>
    </row>
    <row r="9724" spans="36:36" x14ac:dyDescent="0.15">
      <c r="AJ9724" t="str">
        <f>IF(AI9724="","",IF(ISERROR(VLOOKUP(CONCATENATE(F9724),Term!$A$1:$C$2000,1,FALSE)),0,1))</f>
        <v/>
      </c>
    </row>
    <row r="9725" spans="36:36" x14ac:dyDescent="0.15">
      <c r="AJ9725" t="str">
        <f>IF(AI9725="","",IF(ISERROR(VLOOKUP(CONCATENATE(F9725),Term!$A$1:$C$2000,1,FALSE)),0,1))</f>
        <v/>
      </c>
    </row>
    <row r="9726" spans="36:36" x14ac:dyDescent="0.15">
      <c r="AJ9726" t="str">
        <f>IF(AI9726="","",IF(ISERROR(VLOOKUP(CONCATENATE(F9726),Term!$A$1:$C$2000,1,FALSE)),0,1))</f>
        <v/>
      </c>
    </row>
    <row r="9727" spans="36:36" x14ac:dyDescent="0.15">
      <c r="AJ9727" t="str">
        <f>IF(AI9727="","",IF(ISERROR(VLOOKUP(CONCATENATE(F9727),Term!$A$1:$C$2000,1,FALSE)),0,1))</f>
        <v/>
      </c>
    </row>
    <row r="9728" spans="36:36" x14ac:dyDescent="0.15">
      <c r="AJ9728" t="str">
        <f>IF(AI9728="","",IF(ISERROR(VLOOKUP(CONCATENATE(F9728),Term!$A$1:$C$2000,1,FALSE)),0,1))</f>
        <v/>
      </c>
    </row>
    <row r="9729" spans="36:36" x14ac:dyDescent="0.15">
      <c r="AJ9729" t="str">
        <f>IF(AI9729="","",IF(ISERROR(VLOOKUP(CONCATENATE(F9729),Term!$A$1:$C$2000,1,FALSE)),0,1))</f>
        <v/>
      </c>
    </row>
    <row r="9730" spans="36:36" x14ac:dyDescent="0.15">
      <c r="AJ9730" t="str">
        <f>IF(AI9730="","",IF(ISERROR(VLOOKUP(CONCATENATE(F9730),Term!$A$1:$C$2000,1,FALSE)),0,1))</f>
        <v/>
      </c>
    </row>
    <row r="9731" spans="36:36" x14ac:dyDescent="0.15">
      <c r="AJ9731" t="str">
        <f>IF(AI9731="","",IF(ISERROR(VLOOKUP(CONCATENATE(F9731),Term!$A$1:$C$2000,1,FALSE)),0,1))</f>
        <v/>
      </c>
    </row>
    <row r="9732" spans="36:36" x14ac:dyDescent="0.15">
      <c r="AJ9732" t="str">
        <f>IF(AI9732="","",IF(ISERROR(VLOOKUP(CONCATENATE(F9732),Term!$A$1:$C$2000,1,FALSE)),0,1))</f>
        <v/>
      </c>
    </row>
    <row r="9733" spans="36:36" x14ac:dyDescent="0.15">
      <c r="AJ9733" t="str">
        <f>IF(AI9733="","",IF(ISERROR(VLOOKUP(CONCATENATE(F9733),Term!$A$1:$C$2000,1,FALSE)),0,1))</f>
        <v/>
      </c>
    </row>
    <row r="9734" spans="36:36" x14ac:dyDescent="0.15">
      <c r="AJ9734" t="str">
        <f>IF(AI9734="","",IF(ISERROR(VLOOKUP(CONCATENATE(F9734),Term!$A$1:$C$2000,1,FALSE)),0,1))</f>
        <v/>
      </c>
    </row>
    <row r="9735" spans="36:36" x14ac:dyDescent="0.15">
      <c r="AJ9735" t="str">
        <f>IF(AI9735="","",IF(ISERROR(VLOOKUP(CONCATENATE(F9735),Term!$A$1:$C$2000,1,FALSE)),0,1))</f>
        <v/>
      </c>
    </row>
    <row r="9736" spans="36:36" x14ac:dyDescent="0.15">
      <c r="AJ9736" t="str">
        <f>IF(AI9736="","",IF(ISERROR(VLOOKUP(CONCATENATE(F9736),Term!$A$1:$C$2000,1,FALSE)),0,1))</f>
        <v/>
      </c>
    </row>
    <row r="9737" spans="36:36" x14ac:dyDescent="0.15">
      <c r="AJ9737" t="str">
        <f>IF(AI9737="","",IF(ISERROR(VLOOKUP(CONCATENATE(F9737),Term!$A$1:$C$2000,1,FALSE)),0,1))</f>
        <v/>
      </c>
    </row>
    <row r="9738" spans="36:36" x14ac:dyDescent="0.15">
      <c r="AJ9738" t="str">
        <f>IF(AI9738="","",IF(ISERROR(VLOOKUP(CONCATENATE(F9738),Term!$A$1:$C$2000,1,FALSE)),0,1))</f>
        <v/>
      </c>
    </row>
    <row r="9739" spans="36:36" x14ac:dyDescent="0.15">
      <c r="AJ9739" t="str">
        <f>IF(AI9739="","",IF(ISERROR(VLOOKUP(CONCATENATE(F9739),Term!$A$1:$C$2000,1,FALSE)),0,1))</f>
        <v/>
      </c>
    </row>
    <row r="9740" spans="36:36" x14ac:dyDescent="0.15">
      <c r="AJ9740" t="str">
        <f>IF(AI9740="","",IF(ISERROR(VLOOKUP(CONCATENATE(F9740),Term!$A$1:$C$2000,1,FALSE)),0,1))</f>
        <v/>
      </c>
    </row>
    <row r="9741" spans="36:36" x14ac:dyDescent="0.15">
      <c r="AJ9741" t="str">
        <f>IF(AI9741="","",IF(ISERROR(VLOOKUP(CONCATENATE(F9741),Term!$A$1:$C$2000,1,FALSE)),0,1))</f>
        <v/>
      </c>
    </row>
    <row r="9742" spans="36:36" x14ac:dyDescent="0.15">
      <c r="AJ9742" t="str">
        <f>IF(AI9742="","",IF(ISERROR(VLOOKUP(CONCATENATE(F9742),Term!$A$1:$C$2000,1,FALSE)),0,1))</f>
        <v/>
      </c>
    </row>
    <row r="9743" spans="36:36" x14ac:dyDescent="0.15">
      <c r="AJ9743" t="str">
        <f>IF(AI9743="","",IF(ISERROR(VLOOKUP(CONCATENATE(F9743),Term!$A$1:$C$2000,1,FALSE)),0,1))</f>
        <v/>
      </c>
    </row>
    <row r="9744" spans="36:36" x14ac:dyDescent="0.15">
      <c r="AJ9744" t="str">
        <f>IF(AI9744="","",IF(ISERROR(VLOOKUP(CONCATENATE(F9744),Term!$A$1:$C$2000,1,FALSE)),0,1))</f>
        <v/>
      </c>
    </row>
    <row r="9745" spans="36:36" x14ac:dyDescent="0.15">
      <c r="AJ9745" t="str">
        <f>IF(AI9745="","",IF(ISERROR(VLOOKUP(CONCATENATE(F9745),Term!$A$1:$C$2000,1,FALSE)),0,1))</f>
        <v/>
      </c>
    </row>
    <row r="9746" spans="36:36" x14ac:dyDescent="0.15">
      <c r="AJ9746" t="str">
        <f>IF(AI9746="","",IF(ISERROR(VLOOKUP(CONCATENATE(F9746),Term!$A$1:$C$2000,1,FALSE)),0,1))</f>
        <v/>
      </c>
    </row>
    <row r="9747" spans="36:36" x14ac:dyDescent="0.15">
      <c r="AJ9747" t="str">
        <f>IF(AI9747="","",IF(ISERROR(VLOOKUP(CONCATENATE(F9747),Term!$A$1:$C$2000,1,FALSE)),0,1))</f>
        <v/>
      </c>
    </row>
    <row r="9748" spans="36:36" x14ac:dyDescent="0.15">
      <c r="AJ9748" t="str">
        <f>IF(AI9748="","",IF(ISERROR(VLOOKUP(CONCATENATE(F9748),Term!$A$1:$C$2000,1,FALSE)),0,1))</f>
        <v/>
      </c>
    </row>
    <row r="9749" spans="36:36" x14ac:dyDescent="0.15">
      <c r="AJ9749" t="str">
        <f>IF(AI9749="","",IF(ISERROR(VLOOKUP(CONCATENATE(F9749),Term!$A$1:$C$2000,1,FALSE)),0,1))</f>
        <v/>
      </c>
    </row>
    <row r="9750" spans="36:36" x14ac:dyDescent="0.15">
      <c r="AJ9750" t="str">
        <f>IF(AI9750="","",IF(ISERROR(VLOOKUP(CONCATENATE(F9750),Term!$A$1:$C$2000,1,FALSE)),0,1))</f>
        <v/>
      </c>
    </row>
    <row r="9751" spans="36:36" x14ac:dyDescent="0.15">
      <c r="AJ9751" t="str">
        <f>IF(AI9751="","",IF(ISERROR(VLOOKUP(CONCATENATE(F9751),Term!$A$1:$C$2000,1,FALSE)),0,1))</f>
        <v/>
      </c>
    </row>
    <row r="9752" spans="36:36" x14ac:dyDescent="0.15">
      <c r="AJ9752" t="str">
        <f>IF(AI9752="","",IF(ISERROR(VLOOKUP(CONCATENATE(F9752),Term!$A$1:$C$2000,1,FALSE)),0,1))</f>
        <v/>
      </c>
    </row>
    <row r="9753" spans="36:36" x14ac:dyDescent="0.15">
      <c r="AJ9753" t="str">
        <f>IF(AI9753="","",IF(ISERROR(VLOOKUP(CONCATENATE(F9753),Term!$A$1:$C$2000,1,FALSE)),0,1))</f>
        <v/>
      </c>
    </row>
    <row r="9754" spans="36:36" x14ac:dyDescent="0.15">
      <c r="AJ9754" t="str">
        <f>IF(AI9754="","",IF(ISERROR(VLOOKUP(CONCATENATE(F9754),Term!$A$1:$C$2000,1,FALSE)),0,1))</f>
        <v/>
      </c>
    </row>
    <row r="9755" spans="36:36" x14ac:dyDescent="0.15">
      <c r="AJ9755" t="str">
        <f>IF(AI9755="","",IF(ISERROR(VLOOKUP(CONCATENATE(F9755),Term!$A$1:$C$2000,1,FALSE)),0,1))</f>
        <v/>
      </c>
    </row>
    <row r="9756" spans="36:36" x14ac:dyDescent="0.15">
      <c r="AJ9756" t="str">
        <f>IF(AI9756="","",IF(ISERROR(VLOOKUP(CONCATENATE(F9756),Term!$A$1:$C$2000,1,FALSE)),0,1))</f>
        <v/>
      </c>
    </row>
    <row r="9757" spans="36:36" x14ac:dyDescent="0.15">
      <c r="AJ9757" t="str">
        <f>IF(AI9757="","",IF(ISERROR(VLOOKUP(CONCATENATE(F9757),Term!$A$1:$C$2000,1,FALSE)),0,1))</f>
        <v/>
      </c>
    </row>
    <row r="9758" spans="36:36" x14ac:dyDescent="0.15">
      <c r="AJ9758" t="str">
        <f>IF(AI9758="","",IF(ISERROR(VLOOKUP(CONCATENATE(F9758),Term!$A$1:$C$2000,1,FALSE)),0,1))</f>
        <v/>
      </c>
    </row>
    <row r="9759" spans="36:36" x14ac:dyDescent="0.15">
      <c r="AJ9759" t="str">
        <f>IF(AI9759="","",IF(ISERROR(VLOOKUP(CONCATENATE(F9759),Term!$A$1:$C$2000,1,FALSE)),0,1))</f>
        <v/>
      </c>
    </row>
    <row r="9760" spans="36:36" x14ac:dyDescent="0.15">
      <c r="AJ9760" t="str">
        <f>IF(AI9760="","",IF(ISERROR(VLOOKUP(CONCATENATE(F9760),Term!$A$1:$C$2000,1,FALSE)),0,1))</f>
        <v/>
      </c>
    </row>
    <row r="9761" spans="36:36" x14ac:dyDescent="0.15">
      <c r="AJ9761" t="str">
        <f>IF(AI9761="","",IF(ISERROR(VLOOKUP(CONCATENATE(F9761),Term!$A$1:$C$2000,1,FALSE)),0,1))</f>
        <v/>
      </c>
    </row>
    <row r="9762" spans="36:36" x14ac:dyDescent="0.15">
      <c r="AJ9762" t="str">
        <f>IF(AI9762="","",IF(ISERROR(VLOOKUP(CONCATENATE(F9762),Term!$A$1:$C$2000,1,FALSE)),0,1))</f>
        <v/>
      </c>
    </row>
    <row r="9763" spans="36:36" x14ac:dyDescent="0.15">
      <c r="AJ9763" t="str">
        <f>IF(AI9763="","",IF(ISERROR(VLOOKUP(CONCATENATE(F9763),Term!$A$1:$C$2000,1,FALSE)),0,1))</f>
        <v/>
      </c>
    </row>
    <row r="9764" spans="36:36" x14ac:dyDescent="0.15">
      <c r="AJ9764" t="str">
        <f>IF(AI9764="","",IF(ISERROR(VLOOKUP(CONCATENATE(F9764),Term!$A$1:$C$2000,1,FALSE)),0,1))</f>
        <v/>
      </c>
    </row>
    <row r="9765" spans="36:36" x14ac:dyDescent="0.15">
      <c r="AJ9765" t="str">
        <f>IF(AI9765="","",IF(ISERROR(VLOOKUP(CONCATENATE(F9765),Term!$A$1:$C$2000,1,FALSE)),0,1))</f>
        <v/>
      </c>
    </row>
    <row r="9766" spans="36:36" x14ac:dyDescent="0.15">
      <c r="AJ9766" t="str">
        <f>IF(AI9766="","",IF(ISERROR(VLOOKUP(CONCATENATE(F9766),Term!$A$1:$C$2000,1,FALSE)),0,1))</f>
        <v/>
      </c>
    </row>
    <row r="9767" spans="36:36" x14ac:dyDescent="0.15">
      <c r="AJ9767" t="str">
        <f>IF(AI9767="","",IF(ISERROR(VLOOKUP(CONCATENATE(F9767),Term!$A$1:$C$2000,1,FALSE)),0,1))</f>
        <v/>
      </c>
    </row>
    <row r="9768" spans="36:36" x14ac:dyDescent="0.15">
      <c r="AJ9768" t="str">
        <f>IF(AI9768="","",IF(ISERROR(VLOOKUP(CONCATENATE(F9768),Term!$A$1:$C$2000,1,FALSE)),0,1))</f>
        <v/>
      </c>
    </row>
    <row r="9769" spans="36:36" x14ac:dyDescent="0.15">
      <c r="AJ9769" t="str">
        <f>IF(AI9769="","",IF(ISERROR(VLOOKUP(CONCATENATE(F9769),Term!$A$1:$C$2000,1,FALSE)),0,1))</f>
        <v/>
      </c>
    </row>
    <row r="9770" spans="36:36" x14ac:dyDescent="0.15">
      <c r="AJ9770" t="str">
        <f>IF(AI9770="","",IF(ISERROR(VLOOKUP(CONCATENATE(F9770),Term!$A$1:$C$2000,1,FALSE)),0,1))</f>
        <v/>
      </c>
    </row>
    <row r="9771" spans="36:36" x14ac:dyDescent="0.15">
      <c r="AJ9771" t="str">
        <f>IF(AI9771="","",IF(ISERROR(VLOOKUP(CONCATENATE(F9771),Term!$A$1:$C$2000,1,FALSE)),0,1))</f>
        <v/>
      </c>
    </row>
    <row r="9772" spans="36:36" x14ac:dyDescent="0.15">
      <c r="AJ9772" t="str">
        <f>IF(AI9772="","",IF(ISERROR(VLOOKUP(CONCATENATE(F9772),Term!$A$1:$C$2000,1,FALSE)),0,1))</f>
        <v/>
      </c>
    </row>
    <row r="9773" spans="36:36" x14ac:dyDescent="0.15">
      <c r="AJ9773" t="str">
        <f>IF(AI9773="","",IF(ISERROR(VLOOKUP(CONCATENATE(F9773),Term!$A$1:$C$2000,1,FALSE)),0,1))</f>
        <v/>
      </c>
    </row>
    <row r="9774" spans="36:36" x14ac:dyDescent="0.15">
      <c r="AJ9774" t="str">
        <f>IF(AI9774="","",IF(ISERROR(VLOOKUP(CONCATENATE(F9774),Term!$A$1:$C$2000,1,FALSE)),0,1))</f>
        <v/>
      </c>
    </row>
    <row r="9775" spans="36:36" x14ac:dyDescent="0.15">
      <c r="AJ9775" t="str">
        <f>IF(AI9775="","",IF(ISERROR(VLOOKUP(CONCATENATE(F9775),Term!$A$1:$C$2000,1,FALSE)),0,1))</f>
        <v/>
      </c>
    </row>
    <row r="9776" spans="36:36" x14ac:dyDescent="0.15">
      <c r="AJ9776" t="str">
        <f>IF(AI9776="","",IF(ISERROR(VLOOKUP(CONCATENATE(F9776),Term!$A$1:$C$2000,1,FALSE)),0,1))</f>
        <v/>
      </c>
    </row>
    <row r="9777" spans="36:36" x14ac:dyDescent="0.15">
      <c r="AJ9777" t="str">
        <f>IF(AI9777="","",IF(ISERROR(VLOOKUP(CONCATENATE(F9777),Term!$A$1:$C$2000,1,FALSE)),0,1))</f>
        <v/>
      </c>
    </row>
    <row r="9778" spans="36:36" x14ac:dyDescent="0.15">
      <c r="AJ9778" t="str">
        <f>IF(AI9778="","",IF(ISERROR(VLOOKUP(CONCATENATE(F9778),Term!$A$1:$C$2000,1,FALSE)),0,1))</f>
        <v/>
      </c>
    </row>
    <row r="9779" spans="36:36" x14ac:dyDescent="0.15">
      <c r="AJ9779" t="str">
        <f>IF(AI9779="","",IF(ISERROR(VLOOKUP(CONCATENATE(F9779),Term!$A$1:$C$2000,1,FALSE)),0,1))</f>
        <v/>
      </c>
    </row>
    <row r="9780" spans="36:36" x14ac:dyDescent="0.15">
      <c r="AJ9780" t="str">
        <f>IF(AI9780="","",IF(ISERROR(VLOOKUP(CONCATENATE(F9780),Term!$A$1:$C$2000,1,FALSE)),0,1))</f>
        <v/>
      </c>
    </row>
    <row r="9781" spans="36:36" x14ac:dyDescent="0.15">
      <c r="AJ9781" t="str">
        <f>IF(AI9781="","",IF(ISERROR(VLOOKUP(CONCATENATE(F9781),Term!$A$1:$C$2000,1,FALSE)),0,1))</f>
        <v/>
      </c>
    </row>
    <row r="9782" spans="36:36" x14ac:dyDescent="0.15">
      <c r="AJ9782" t="str">
        <f>IF(AI9782="","",IF(ISERROR(VLOOKUP(CONCATENATE(F9782),Term!$A$1:$C$2000,1,FALSE)),0,1))</f>
        <v/>
      </c>
    </row>
    <row r="9783" spans="36:36" x14ac:dyDescent="0.15">
      <c r="AJ9783" t="str">
        <f>IF(AI9783="","",IF(ISERROR(VLOOKUP(CONCATENATE(F9783),Term!$A$1:$C$2000,1,FALSE)),0,1))</f>
        <v/>
      </c>
    </row>
    <row r="9784" spans="36:36" x14ac:dyDescent="0.15">
      <c r="AJ9784" t="str">
        <f>IF(AI9784="","",IF(ISERROR(VLOOKUP(CONCATENATE(F9784),Term!$A$1:$C$2000,1,FALSE)),0,1))</f>
        <v/>
      </c>
    </row>
    <row r="9785" spans="36:36" x14ac:dyDescent="0.15">
      <c r="AJ9785" t="str">
        <f>IF(AI9785="","",IF(ISERROR(VLOOKUP(CONCATENATE(F9785),Term!$A$1:$C$2000,1,FALSE)),0,1))</f>
        <v/>
      </c>
    </row>
    <row r="9786" spans="36:36" x14ac:dyDescent="0.15">
      <c r="AJ9786" t="str">
        <f>IF(AI9786="","",IF(ISERROR(VLOOKUP(CONCATENATE(F9786),Term!$A$1:$C$2000,1,FALSE)),0,1))</f>
        <v/>
      </c>
    </row>
    <row r="9787" spans="36:36" x14ac:dyDescent="0.15">
      <c r="AJ9787" t="str">
        <f>IF(AI9787="","",IF(ISERROR(VLOOKUP(CONCATENATE(F9787),Term!$A$1:$C$2000,1,FALSE)),0,1))</f>
        <v/>
      </c>
    </row>
    <row r="9788" spans="36:36" x14ac:dyDescent="0.15">
      <c r="AJ9788" t="str">
        <f>IF(AI9788="","",IF(ISERROR(VLOOKUP(CONCATENATE(F9788),Term!$A$1:$C$2000,1,FALSE)),0,1))</f>
        <v/>
      </c>
    </row>
    <row r="9789" spans="36:36" x14ac:dyDescent="0.15">
      <c r="AJ9789" t="str">
        <f>IF(AI9789="","",IF(ISERROR(VLOOKUP(CONCATENATE(F9789),Term!$A$1:$C$2000,1,FALSE)),0,1))</f>
        <v/>
      </c>
    </row>
    <row r="9790" spans="36:36" x14ac:dyDescent="0.15">
      <c r="AJ9790" t="str">
        <f>IF(AI9790="","",IF(ISERROR(VLOOKUP(CONCATENATE(F9790),Term!$A$1:$C$2000,1,FALSE)),0,1))</f>
        <v/>
      </c>
    </row>
    <row r="9791" spans="36:36" x14ac:dyDescent="0.15">
      <c r="AJ9791" t="str">
        <f>IF(AI9791="","",IF(ISERROR(VLOOKUP(CONCATENATE(F9791),Term!$A$1:$C$2000,1,FALSE)),0,1))</f>
        <v/>
      </c>
    </row>
    <row r="9792" spans="36:36" x14ac:dyDescent="0.15">
      <c r="AJ9792" t="str">
        <f>IF(AI9792="","",IF(ISERROR(VLOOKUP(CONCATENATE(F9792),Term!$A$1:$C$2000,1,FALSE)),0,1))</f>
        <v/>
      </c>
    </row>
    <row r="9793" spans="36:36" x14ac:dyDescent="0.15">
      <c r="AJ9793" t="str">
        <f>IF(AI9793="","",IF(ISERROR(VLOOKUP(CONCATENATE(F9793),Term!$A$1:$C$2000,1,FALSE)),0,1))</f>
        <v/>
      </c>
    </row>
    <row r="9794" spans="36:36" x14ac:dyDescent="0.15">
      <c r="AJ9794" t="str">
        <f>IF(AI9794="","",IF(ISERROR(VLOOKUP(CONCATENATE(F9794),Term!$A$1:$C$2000,1,FALSE)),0,1))</f>
        <v/>
      </c>
    </row>
    <row r="9795" spans="36:36" x14ac:dyDescent="0.15">
      <c r="AJ9795" t="str">
        <f>IF(AI9795="","",IF(ISERROR(VLOOKUP(CONCATENATE(F9795),Term!$A$1:$C$2000,1,FALSE)),0,1))</f>
        <v/>
      </c>
    </row>
    <row r="9796" spans="36:36" x14ac:dyDescent="0.15">
      <c r="AJ9796" t="str">
        <f>IF(AI9796="","",IF(ISERROR(VLOOKUP(CONCATENATE(F9796),Term!$A$1:$C$2000,1,FALSE)),0,1))</f>
        <v/>
      </c>
    </row>
    <row r="9797" spans="36:36" x14ac:dyDescent="0.15">
      <c r="AJ9797" t="str">
        <f>IF(AI9797="","",IF(ISERROR(VLOOKUP(CONCATENATE(F9797),Term!$A$1:$C$2000,1,FALSE)),0,1))</f>
        <v/>
      </c>
    </row>
    <row r="9798" spans="36:36" x14ac:dyDescent="0.15">
      <c r="AJ9798" t="str">
        <f>IF(AI9798="","",IF(ISERROR(VLOOKUP(CONCATENATE(F9798),Term!$A$1:$C$2000,1,FALSE)),0,1))</f>
        <v/>
      </c>
    </row>
    <row r="9799" spans="36:36" x14ac:dyDescent="0.15">
      <c r="AJ9799" t="str">
        <f>IF(AI9799="","",IF(ISERROR(VLOOKUP(CONCATENATE(F9799),Term!$A$1:$C$2000,1,FALSE)),0,1))</f>
        <v/>
      </c>
    </row>
    <row r="9800" spans="36:36" x14ac:dyDescent="0.15">
      <c r="AJ9800" t="str">
        <f>IF(AI9800="","",IF(ISERROR(VLOOKUP(CONCATENATE(F9800),Term!$A$1:$C$2000,1,FALSE)),0,1))</f>
        <v/>
      </c>
    </row>
    <row r="9801" spans="36:36" x14ac:dyDescent="0.15">
      <c r="AJ9801" t="str">
        <f>IF(AI9801="","",IF(ISERROR(VLOOKUP(CONCATENATE(F9801),Term!$A$1:$C$2000,1,FALSE)),0,1))</f>
        <v/>
      </c>
    </row>
    <row r="9802" spans="36:36" x14ac:dyDescent="0.15">
      <c r="AJ9802" t="str">
        <f>IF(AI9802="","",IF(ISERROR(VLOOKUP(CONCATENATE(F9802),Term!$A$1:$C$2000,1,FALSE)),0,1))</f>
        <v/>
      </c>
    </row>
    <row r="9803" spans="36:36" x14ac:dyDescent="0.15">
      <c r="AJ9803" t="str">
        <f>IF(AI9803="","",IF(ISERROR(VLOOKUP(CONCATENATE(F9803),Term!$A$1:$C$2000,1,FALSE)),0,1))</f>
        <v/>
      </c>
    </row>
    <row r="9804" spans="36:36" x14ac:dyDescent="0.15">
      <c r="AJ9804" t="str">
        <f>IF(AI9804="","",IF(ISERROR(VLOOKUP(CONCATENATE(F9804),Term!$A$1:$C$2000,1,FALSE)),0,1))</f>
        <v/>
      </c>
    </row>
    <row r="9805" spans="36:36" x14ac:dyDescent="0.15">
      <c r="AJ9805" t="str">
        <f>IF(AI9805="","",IF(ISERROR(VLOOKUP(CONCATENATE(F9805),Term!$A$1:$C$2000,1,FALSE)),0,1))</f>
        <v/>
      </c>
    </row>
    <row r="9806" spans="36:36" x14ac:dyDescent="0.15">
      <c r="AJ9806" t="str">
        <f>IF(AI9806="","",IF(ISERROR(VLOOKUP(CONCATENATE(F9806),Term!$A$1:$C$2000,1,FALSE)),0,1))</f>
        <v/>
      </c>
    </row>
    <row r="9807" spans="36:36" x14ac:dyDescent="0.15">
      <c r="AJ9807" t="str">
        <f>IF(AI9807="","",IF(ISERROR(VLOOKUP(CONCATENATE(F9807),Term!$A$1:$C$2000,1,FALSE)),0,1))</f>
        <v/>
      </c>
    </row>
    <row r="9808" spans="36:36" x14ac:dyDescent="0.15">
      <c r="AJ9808" t="str">
        <f>IF(AI9808="","",IF(ISERROR(VLOOKUP(CONCATENATE(F9808),Term!$A$1:$C$2000,1,FALSE)),0,1))</f>
        <v/>
      </c>
    </row>
    <row r="9809" spans="36:36" x14ac:dyDescent="0.15">
      <c r="AJ9809" t="str">
        <f>IF(AI9809="","",IF(ISERROR(VLOOKUP(CONCATENATE(F9809),Term!$A$1:$C$2000,1,FALSE)),0,1))</f>
        <v/>
      </c>
    </row>
    <row r="9810" spans="36:36" x14ac:dyDescent="0.15">
      <c r="AJ9810" t="str">
        <f>IF(AI9810="","",IF(ISERROR(VLOOKUP(CONCATENATE(F9810),Term!$A$1:$C$2000,1,FALSE)),0,1))</f>
        <v/>
      </c>
    </row>
    <row r="9811" spans="36:36" x14ac:dyDescent="0.15">
      <c r="AJ9811" t="str">
        <f>IF(AI9811="","",IF(ISERROR(VLOOKUP(CONCATENATE(F9811),Term!$A$1:$C$2000,1,FALSE)),0,1))</f>
        <v/>
      </c>
    </row>
    <row r="9812" spans="36:36" x14ac:dyDescent="0.15">
      <c r="AJ9812" t="str">
        <f>IF(AI9812="","",IF(ISERROR(VLOOKUP(CONCATENATE(F9812),Term!$A$1:$C$2000,1,FALSE)),0,1))</f>
        <v/>
      </c>
    </row>
    <row r="9813" spans="36:36" x14ac:dyDescent="0.15">
      <c r="AJ9813" t="str">
        <f>IF(AI9813="","",IF(ISERROR(VLOOKUP(CONCATENATE(F9813),Term!$A$1:$C$2000,1,FALSE)),0,1))</f>
        <v/>
      </c>
    </row>
    <row r="9814" spans="36:36" x14ac:dyDescent="0.15">
      <c r="AJ9814" t="str">
        <f>IF(AI9814="","",IF(ISERROR(VLOOKUP(CONCATENATE(F9814),Term!$A$1:$C$2000,1,FALSE)),0,1))</f>
        <v/>
      </c>
    </row>
    <row r="9815" spans="36:36" x14ac:dyDescent="0.15">
      <c r="AJ9815" t="str">
        <f>IF(AI9815="","",IF(ISERROR(VLOOKUP(CONCATENATE(F9815),Term!$A$1:$C$2000,1,FALSE)),0,1))</f>
        <v/>
      </c>
    </row>
    <row r="9816" spans="36:36" x14ac:dyDescent="0.15">
      <c r="AJ9816" t="str">
        <f>IF(AI9816="","",IF(ISERROR(VLOOKUP(CONCATENATE(F9816),Term!$A$1:$C$2000,1,FALSE)),0,1))</f>
        <v/>
      </c>
    </row>
    <row r="9817" spans="36:36" x14ac:dyDescent="0.15">
      <c r="AJ9817" t="str">
        <f>IF(AI9817="","",IF(ISERROR(VLOOKUP(CONCATENATE(F9817),Term!$A$1:$C$2000,1,FALSE)),0,1))</f>
        <v/>
      </c>
    </row>
    <row r="9818" spans="36:36" x14ac:dyDescent="0.15">
      <c r="AJ9818" t="str">
        <f>IF(AI9818="","",IF(ISERROR(VLOOKUP(CONCATENATE(F9818),Term!$A$1:$C$2000,1,FALSE)),0,1))</f>
        <v/>
      </c>
    </row>
    <row r="9819" spans="36:36" x14ac:dyDescent="0.15">
      <c r="AJ9819" t="str">
        <f>IF(AI9819="","",IF(ISERROR(VLOOKUP(CONCATENATE(F9819),Term!$A$1:$C$2000,1,FALSE)),0,1))</f>
        <v/>
      </c>
    </row>
    <row r="9820" spans="36:36" x14ac:dyDescent="0.15">
      <c r="AJ9820" t="str">
        <f>IF(AI9820="","",IF(ISERROR(VLOOKUP(CONCATENATE(F9820),Term!$A$1:$C$2000,1,FALSE)),0,1))</f>
        <v/>
      </c>
    </row>
    <row r="9821" spans="36:36" x14ac:dyDescent="0.15">
      <c r="AJ9821" t="str">
        <f>IF(AI9821="","",IF(ISERROR(VLOOKUP(CONCATENATE(F9821),Term!$A$1:$C$2000,1,FALSE)),0,1))</f>
        <v/>
      </c>
    </row>
    <row r="9822" spans="36:36" x14ac:dyDescent="0.15">
      <c r="AJ9822" t="str">
        <f>IF(AI9822="","",IF(ISERROR(VLOOKUP(CONCATENATE(F9822),Term!$A$1:$C$2000,1,FALSE)),0,1))</f>
        <v/>
      </c>
    </row>
    <row r="9823" spans="36:36" x14ac:dyDescent="0.15">
      <c r="AJ9823" t="str">
        <f>IF(AI9823="","",IF(ISERROR(VLOOKUP(CONCATENATE(F9823),Term!$A$1:$C$2000,1,FALSE)),0,1))</f>
        <v/>
      </c>
    </row>
    <row r="9824" spans="36:36" x14ac:dyDescent="0.15">
      <c r="AJ9824" t="str">
        <f>IF(AI9824="","",IF(ISERROR(VLOOKUP(CONCATENATE(F9824),Term!$A$1:$C$2000,1,FALSE)),0,1))</f>
        <v/>
      </c>
    </row>
    <row r="9825" spans="36:36" x14ac:dyDescent="0.15">
      <c r="AJ9825" t="str">
        <f>IF(AI9825="","",IF(ISERROR(VLOOKUP(CONCATENATE(F9825),Term!$A$1:$C$2000,1,FALSE)),0,1))</f>
        <v/>
      </c>
    </row>
    <row r="9826" spans="36:36" x14ac:dyDescent="0.15">
      <c r="AJ9826" t="str">
        <f>IF(AI9826="","",IF(ISERROR(VLOOKUP(CONCATENATE(F9826),Term!$A$1:$C$2000,1,FALSE)),0,1))</f>
        <v/>
      </c>
    </row>
    <row r="9827" spans="36:36" x14ac:dyDescent="0.15">
      <c r="AJ9827" t="str">
        <f>IF(AI9827="","",IF(ISERROR(VLOOKUP(CONCATENATE(F9827),Term!$A$1:$C$2000,1,FALSE)),0,1))</f>
        <v/>
      </c>
    </row>
    <row r="9828" spans="36:36" x14ac:dyDescent="0.15">
      <c r="AJ9828" t="str">
        <f>IF(AI9828="","",IF(ISERROR(VLOOKUP(CONCATENATE(F9828),Term!$A$1:$C$2000,1,FALSE)),0,1))</f>
        <v/>
      </c>
    </row>
    <row r="9829" spans="36:36" x14ac:dyDescent="0.15">
      <c r="AJ9829" t="str">
        <f>IF(AI9829="","",IF(ISERROR(VLOOKUP(CONCATENATE(F9829),Term!$A$1:$C$2000,1,FALSE)),0,1))</f>
        <v/>
      </c>
    </row>
    <row r="9830" spans="36:36" x14ac:dyDescent="0.15">
      <c r="AJ9830" t="str">
        <f>IF(AI9830="","",IF(ISERROR(VLOOKUP(CONCATENATE(F9830),Term!$A$1:$C$2000,1,FALSE)),0,1))</f>
        <v/>
      </c>
    </row>
    <row r="9831" spans="36:36" x14ac:dyDescent="0.15">
      <c r="AJ9831" t="str">
        <f>IF(AI9831="","",IF(ISERROR(VLOOKUP(CONCATENATE(F9831),Term!$A$1:$C$2000,1,FALSE)),0,1))</f>
        <v/>
      </c>
    </row>
    <row r="9832" spans="36:36" x14ac:dyDescent="0.15">
      <c r="AJ9832" t="str">
        <f>IF(AI9832="","",IF(ISERROR(VLOOKUP(CONCATENATE(F9832),Term!$A$1:$C$2000,1,FALSE)),0,1))</f>
        <v/>
      </c>
    </row>
    <row r="9833" spans="36:36" x14ac:dyDescent="0.15">
      <c r="AJ9833" t="str">
        <f>IF(AI9833="","",IF(ISERROR(VLOOKUP(CONCATENATE(F9833),Term!$A$1:$C$2000,1,FALSE)),0,1))</f>
        <v/>
      </c>
    </row>
    <row r="9834" spans="36:36" x14ac:dyDescent="0.15">
      <c r="AJ9834" t="str">
        <f>IF(AI9834="","",IF(ISERROR(VLOOKUP(CONCATENATE(F9834),Term!$A$1:$C$2000,1,FALSE)),0,1))</f>
        <v/>
      </c>
    </row>
    <row r="9835" spans="36:36" x14ac:dyDescent="0.15">
      <c r="AJ9835" t="str">
        <f>IF(AI9835="","",IF(ISERROR(VLOOKUP(CONCATENATE(F9835),Term!$A$1:$C$2000,1,FALSE)),0,1))</f>
        <v/>
      </c>
    </row>
    <row r="9836" spans="36:36" x14ac:dyDescent="0.15">
      <c r="AJ9836" t="str">
        <f>IF(AI9836="","",IF(ISERROR(VLOOKUP(CONCATENATE(F9836),Term!$A$1:$C$2000,1,FALSE)),0,1))</f>
        <v/>
      </c>
    </row>
    <row r="9837" spans="36:36" x14ac:dyDescent="0.15">
      <c r="AJ9837" t="str">
        <f>IF(AI9837="","",IF(ISERROR(VLOOKUP(CONCATENATE(F9837),Term!$A$1:$C$2000,1,FALSE)),0,1))</f>
        <v/>
      </c>
    </row>
    <row r="9838" spans="36:36" x14ac:dyDescent="0.15">
      <c r="AJ9838" t="str">
        <f>IF(AI9838="","",IF(ISERROR(VLOOKUP(CONCATENATE(F9838),Term!$A$1:$C$2000,1,FALSE)),0,1))</f>
        <v/>
      </c>
    </row>
    <row r="9839" spans="36:36" x14ac:dyDescent="0.15">
      <c r="AJ9839" t="str">
        <f>IF(AI9839="","",IF(ISERROR(VLOOKUP(CONCATENATE(F9839),Term!$A$1:$C$2000,1,FALSE)),0,1))</f>
        <v/>
      </c>
    </row>
    <row r="9840" spans="36:36" x14ac:dyDescent="0.15">
      <c r="AJ9840" t="str">
        <f>IF(AI9840="","",IF(ISERROR(VLOOKUP(CONCATENATE(F9840),Term!$A$1:$C$2000,1,FALSE)),0,1))</f>
        <v/>
      </c>
    </row>
    <row r="9841" spans="36:36" x14ac:dyDescent="0.15">
      <c r="AJ9841" t="str">
        <f>IF(AI9841="","",IF(ISERROR(VLOOKUP(CONCATENATE(F9841),Term!$A$1:$C$2000,1,FALSE)),0,1))</f>
        <v/>
      </c>
    </row>
    <row r="9842" spans="36:36" x14ac:dyDescent="0.15">
      <c r="AJ9842" t="str">
        <f>IF(AI9842="","",IF(ISERROR(VLOOKUP(CONCATENATE(F9842),Term!$A$1:$C$2000,1,FALSE)),0,1))</f>
        <v/>
      </c>
    </row>
    <row r="9843" spans="36:36" x14ac:dyDescent="0.15">
      <c r="AJ9843" t="str">
        <f>IF(AI9843="","",IF(ISERROR(VLOOKUP(CONCATENATE(F9843),Term!$A$1:$C$2000,1,FALSE)),0,1))</f>
        <v/>
      </c>
    </row>
    <row r="9844" spans="36:36" x14ac:dyDescent="0.15">
      <c r="AJ9844" t="str">
        <f>IF(AI9844="","",IF(ISERROR(VLOOKUP(CONCATENATE(F9844),Term!$A$1:$C$2000,1,FALSE)),0,1))</f>
        <v/>
      </c>
    </row>
    <row r="9845" spans="36:36" x14ac:dyDescent="0.15">
      <c r="AJ9845" t="str">
        <f>IF(AI9845="","",IF(ISERROR(VLOOKUP(CONCATENATE(F9845),Term!$A$1:$C$2000,1,FALSE)),0,1))</f>
        <v/>
      </c>
    </row>
    <row r="9846" spans="36:36" x14ac:dyDescent="0.15">
      <c r="AJ9846" t="str">
        <f>IF(AI9846="","",IF(ISERROR(VLOOKUP(CONCATENATE(F9846),Term!$A$1:$C$2000,1,FALSE)),0,1))</f>
        <v/>
      </c>
    </row>
    <row r="9847" spans="36:36" x14ac:dyDescent="0.15">
      <c r="AJ9847" t="str">
        <f>IF(AI9847="","",IF(ISERROR(VLOOKUP(CONCATENATE(F9847),Term!$A$1:$C$2000,1,FALSE)),0,1))</f>
        <v/>
      </c>
    </row>
    <row r="9848" spans="36:36" x14ac:dyDescent="0.15">
      <c r="AJ9848" t="str">
        <f>IF(AI9848="","",IF(ISERROR(VLOOKUP(CONCATENATE(F9848),Term!$A$1:$C$2000,1,FALSE)),0,1))</f>
        <v/>
      </c>
    </row>
    <row r="9849" spans="36:36" x14ac:dyDescent="0.15">
      <c r="AJ9849" t="str">
        <f>IF(AI9849="","",IF(ISERROR(VLOOKUP(CONCATENATE(F9849),Term!$A$1:$C$2000,1,FALSE)),0,1))</f>
        <v/>
      </c>
    </row>
    <row r="9850" spans="36:36" x14ac:dyDescent="0.15">
      <c r="AJ9850" t="str">
        <f>IF(AI9850="","",IF(ISERROR(VLOOKUP(CONCATENATE(F9850),Term!$A$1:$C$2000,1,FALSE)),0,1))</f>
        <v/>
      </c>
    </row>
    <row r="9851" spans="36:36" x14ac:dyDescent="0.15">
      <c r="AJ9851" t="str">
        <f>IF(AI9851="","",IF(ISERROR(VLOOKUP(CONCATENATE(F9851),Term!$A$1:$C$2000,1,FALSE)),0,1))</f>
        <v/>
      </c>
    </row>
    <row r="9852" spans="36:36" x14ac:dyDescent="0.15">
      <c r="AJ9852" t="str">
        <f>IF(AI9852="","",IF(ISERROR(VLOOKUP(CONCATENATE(F9852),Term!$A$1:$C$2000,1,FALSE)),0,1))</f>
        <v/>
      </c>
    </row>
    <row r="9853" spans="36:36" x14ac:dyDescent="0.15">
      <c r="AJ9853" t="str">
        <f>IF(AI9853="","",IF(ISERROR(VLOOKUP(CONCATENATE(F9853),Term!$A$1:$C$2000,1,FALSE)),0,1))</f>
        <v/>
      </c>
    </row>
    <row r="9854" spans="36:36" x14ac:dyDescent="0.15">
      <c r="AJ9854" t="str">
        <f>IF(AI9854="","",IF(ISERROR(VLOOKUP(CONCATENATE(F9854),Term!$A$1:$C$2000,1,FALSE)),0,1))</f>
        <v/>
      </c>
    </row>
    <row r="9855" spans="36:36" x14ac:dyDescent="0.15">
      <c r="AJ9855" t="str">
        <f>IF(AI9855="","",IF(ISERROR(VLOOKUP(CONCATENATE(F9855),Term!$A$1:$C$2000,1,FALSE)),0,1))</f>
        <v/>
      </c>
    </row>
    <row r="9856" spans="36:36" x14ac:dyDescent="0.15">
      <c r="AJ9856" t="str">
        <f>IF(AI9856="","",IF(ISERROR(VLOOKUP(CONCATENATE(F9856),Term!$A$1:$C$2000,1,FALSE)),0,1))</f>
        <v/>
      </c>
    </row>
    <row r="9857" spans="36:36" x14ac:dyDescent="0.15">
      <c r="AJ9857" t="str">
        <f>IF(AI9857="","",IF(ISERROR(VLOOKUP(CONCATENATE(F9857),Term!$A$1:$C$2000,1,FALSE)),0,1))</f>
        <v/>
      </c>
    </row>
    <row r="9858" spans="36:36" x14ac:dyDescent="0.15">
      <c r="AJ9858" t="str">
        <f>IF(AI9858="","",IF(ISERROR(VLOOKUP(CONCATENATE(F9858),Term!$A$1:$C$2000,1,FALSE)),0,1))</f>
        <v/>
      </c>
    </row>
    <row r="9859" spans="36:36" x14ac:dyDescent="0.15">
      <c r="AJ9859" t="str">
        <f>IF(AI9859="","",IF(ISERROR(VLOOKUP(CONCATENATE(F9859),Term!$A$1:$C$2000,1,FALSE)),0,1))</f>
        <v/>
      </c>
    </row>
    <row r="9860" spans="36:36" x14ac:dyDescent="0.15">
      <c r="AJ9860" t="str">
        <f>IF(AI9860="","",IF(ISERROR(VLOOKUP(CONCATENATE(F9860),Term!$A$1:$C$2000,1,FALSE)),0,1))</f>
        <v/>
      </c>
    </row>
    <row r="9861" spans="36:36" x14ac:dyDescent="0.15">
      <c r="AJ9861" t="str">
        <f>IF(AI9861="","",IF(ISERROR(VLOOKUP(CONCATENATE(F9861),Term!$A$1:$C$2000,1,FALSE)),0,1))</f>
        <v/>
      </c>
    </row>
    <row r="9862" spans="36:36" x14ac:dyDescent="0.15">
      <c r="AJ9862" t="str">
        <f>IF(AI9862="","",IF(ISERROR(VLOOKUP(CONCATENATE(F9862),Term!$A$1:$C$2000,1,FALSE)),0,1))</f>
        <v/>
      </c>
    </row>
    <row r="9863" spans="36:36" x14ac:dyDescent="0.15">
      <c r="AJ9863" t="str">
        <f>IF(AI9863="","",IF(ISERROR(VLOOKUP(CONCATENATE(F9863),Term!$A$1:$C$2000,1,FALSE)),0,1))</f>
        <v/>
      </c>
    </row>
    <row r="9864" spans="36:36" x14ac:dyDescent="0.15">
      <c r="AJ9864" t="str">
        <f>IF(AI9864="","",IF(ISERROR(VLOOKUP(CONCATENATE(F9864),Term!$A$1:$C$2000,1,FALSE)),0,1))</f>
        <v/>
      </c>
    </row>
    <row r="9865" spans="36:36" x14ac:dyDescent="0.15">
      <c r="AJ9865" t="str">
        <f>IF(AI9865="","",IF(ISERROR(VLOOKUP(CONCATENATE(F9865),Term!$A$1:$C$2000,1,FALSE)),0,1))</f>
        <v/>
      </c>
    </row>
    <row r="9866" spans="36:36" x14ac:dyDescent="0.15">
      <c r="AJ9866" t="str">
        <f>IF(AI9866="","",IF(ISERROR(VLOOKUP(CONCATENATE(F9866),Term!$A$1:$C$2000,1,FALSE)),0,1))</f>
        <v/>
      </c>
    </row>
    <row r="9867" spans="36:36" x14ac:dyDescent="0.15">
      <c r="AJ9867" t="str">
        <f>IF(AI9867="","",IF(ISERROR(VLOOKUP(CONCATENATE(F9867),Term!$A$1:$C$2000,1,FALSE)),0,1))</f>
        <v/>
      </c>
    </row>
    <row r="9868" spans="36:36" x14ac:dyDescent="0.15">
      <c r="AJ9868" t="str">
        <f>IF(AI9868="","",IF(ISERROR(VLOOKUP(CONCATENATE(F9868),Term!$A$1:$C$2000,1,FALSE)),0,1))</f>
        <v/>
      </c>
    </row>
    <row r="9869" spans="36:36" x14ac:dyDescent="0.15">
      <c r="AJ9869" t="str">
        <f>IF(AI9869="","",IF(ISERROR(VLOOKUP(CONCATENATE(F9869),Term!$A$1:$C$2000,1,FALSE)),0,1))</f>
        <v/>
      </c>
    </row>
    <row r="9870" spans="36:36" x14ac:dyDescent="0.15">
      <c r="AJ9870" t="str">
        <f>IF(AI9870="","",IF(ISERROR(VLOOKUP(CONCATENATE(F9870),Term!$A$1:$C$2000,1,FALSE)),0,1))</f>
        <v/>
      </c>
    </row>
    <row r="9871" spans="36:36" x14ac:dyDescent="0.15">
      <c r="AJ9871" t="str">
        <f>IF(AI9871="","",IF(ISERROR(VLOOKUP(CONCATENATE(F9871),Term!$A$1:$C$2000,1,FALSE)),0,1))</f>
        <v/>
      </c>
    </row>
    <row r="9872" spans="36:36" x14ac:dyDescent="0.15">
      <c r="AJ9872" t="str">
        <f>IF(AI9872="","",IF(ISERROR(VLOOKUP(CONCATENATE(F9872),Term!$A$1:$C$2000,1,FALSE)),0,1))</f>
        <v/>
      </c>
    </row>
    <row r="9873" spans="36:36" x14ac:dyDescent="0.15">
      <c r="AJ9873" t="str">
        <f>IF(AI9873="","",IF(ISERROR(VLOOKUP(CONCATENATE(F9873),Term!$A$1:$C$2000,1,FALSE)),0,1))</f>
        <v/>
      </c>
    </row>
    <row r="9874" spans="36:36" x14ac:dyDescent="0.15">
      <c r="AJ9874" t="str">
        <f>IF(AI9874="","",IF(ISERROR(VLOOKUP(CONCATENATE(F9874),Term!$A$1:$C$2000,1,FALSE)),0,1))</f>
        <v/>
      </c>
    </row>
    <row r="9875" spans="36:36" x14ac:dyDescent="0.15">
      <c r="AJ9875" t="str">
        <f>IF(AI9875="","",IF(ISERROR(VLOOKUP(CONCATENATE(F9875),Term!$A$1:$C$2000,1,FALSE)),0,1))</f>
        <v/>
      </c>
    </row>
    <row r="9876" spans="36:36" x14ac:dyDescent="0.15">
      <c r="AJ9876" t="str">
        <f>IF(AI9876="","",IF(ISERROR(VLOOKUP(CONCATENATE(F9876),Term!$A$1:$C$2000,1,FALSE)),0,1))</f>
        <v/>
      </c>
    </row>
    <row r="9877" spans="36:36" x14ac:dyDescent="0.15">
      <c r="AJ9877" t="str">
        <f>IF(AI9877="","",IF(ISERROR(VLOOKUP(CONCATENATE(F9877),Term!$A$1:$C$2000,1,FALSE)),0,1))</f>
        <v/>
      </c>
    </row>
    <row r="9878" spans="36:36" x14ac:dyDescent="0.15">
      <c r="AJ9878" t="str">
        <f>IF(AI9878="","",IF(ISERROR(VLOOKUP(CONCATENATE(F9878),Term!$A$1:$C$2000,1,FALSE)),0,1))</f>
        <v/>
      </c>
    </row>
    <row r="9879" spans="36:36" x14ac:dyDescent="0.15">
      <c r="AJ9879" t="str">
        <f>IF(AI9879="","",IF(ISERROR(VLOOKUP(CONCATENATE(F9879),Term!$A$1:$C$2000,1,FALSE)),0,1))</f>
        <v/>
      </c>
    </row>
    <row r="9880" spans="36:36" x14ac:dyDescent="0.15">
      <c r="AJ9880" t="str">
        <f>IF(AI9880="","",IF(ISERROR(VLOOKUP(CONCATENATE(F9880),Term!$A$1:$C$2000,1,FALSE)),0,1))</f>
        <v/>
      </c>
    </row>
    <row r="9881" spans="36:36" x14ac:dyDescent="0.15">
      <c r="AJ9881" t="str">
        <f>IF(AI9881="","",IF(ISERROR(VLOOKUP(CONCATENATE(F9881),Term!$A$1:$C$2000,1,FALSE)),0,1))</f>
        <v/>
      </c>
    </row>
    <row r="9882" spans="36:36" x14ac:dyDescent="0.15">
      <c r="AJ9882" t="str">
        <f>IF(AI9882="","",IF(ISERROR(VLOOKUP(CONCATENATE(F9882),Term!$A$1:$C$2000,1,FALSE)),0,1))</f>
        <v/>
      </c>
    </row>
    <row r="9883" spans="36:36" x14ac:dyDescent="0.15">
      <c r="AJ9883" t="str">
        <f>IF(AI9883="","",IF(ISERROR(VLOOKUP(CONCATENATE(F9883),Term!$A$1:$C$2000,1,FALSE)),0,1))</f>
        <v/>
      </c>
    </row>
    <row r="9884" spans="36:36" x14ac:dyDescent="0.15">
      <c r="AJ9884" t="str">
        <f>IF(AI9884="","",IF(ISERROR(VLOOKUP(CONCATENATE(F9884),Term!$A$1:$C$2000,1,FALSE)),0,1))</f>
        <v/>
      </c>
    </row>
    <row r="9885" spans="36:36" x14ac:dyDescent="0.15">
      <c r="AJ9885" t="str">
        <f>IF(AI9885="","",IF(ISERROR(VLOOKUP(CONCATENATE(F9885),Term!$A$1:$C$2000,1,FALSE)),0,1))</f>
        <v/>
      </c>
    </row>
    <row r="9886" spans="36:36" x14ac:dyDescent="0.15">
      <c r="AJ9886" t="str">
        <f>IF(AI9886="","",IF(ISERROR(VLOOKUP(CONCATENATE(F9886),Term!$A$1:$C$2000,1,FALSE)),0,1))</f>
        <v/>
      </c>
    </row>
    <row r="9887" spans="36:36" x14ac:dyDescent="0.15">
      <c r="AJ9887" t="str">
        <f>IF(AI9887="","",IF(ISERROR(VLOOKUP(CONCATENATE(F9887),Term!$A$1:$C$2000,1,FALSE)),0,1))</f>
        <v/>
      </c>
    </row>
    <row r="9888" spans="36:36" x14ac:dyDescent="0.15">
      <c r="AJ9888" t="str">
        <f>IF(AI9888="","",IF(ISERROR(VLOOKUP(CONCATENATE(F9888),Term!$A$1:$C$2000,1,FALSE)),0,1))</f>
        <v/>
      </c>
    </row>
    <row r="9889" spans="36:36" x14ac:dyDescent="0.15">
      <c r="AJ9889" t="str">
        <f>IF(AI9889="","",IF(ISERROR(VLOOKUP(CONCATENATE(F9889),Term!$A$1:$C$2000,1,FALSE)),0,1))</f>
        <v/>
      </c>
    </row>
    <row r="9890" spans="36:36" x14ac:dyDescent="0.15">
      <c r="AJ9890" t="str">
        <f>IF(AI9890="","",IF(ISERROR(VLOOKUP(CONCATENATE(F9890),Term!$A$1:$C$2000,1,FALSE)),0,1))</f>
        <v/>
      </c>
    </row>
    <row r="9891" spans="36:36" x14ac:dyDescent="0.15">
      <c r="AJ9891" t="str">
        <f>IF(AI9891="","",IF(ISERROR(VLOOKUP(CONCATENATE(F9891),Term!$A$1:$C$2000,1,FALSE)),0,1))</f>
        <v/>
      </c>
    </row>
    <row r="9892" spans="36:36" x14ac:dyDescent="0.15">
      <c r="AJ9892" t="str">
        <f>IF(AI9892="","",IF(ISERROR(VLOOKUP(CONCATENATE(F9892),Term!$A$1:$C$2000,1,FALSE)),0,1))</f>
        <v/>
      </c>
    </row>
    <row r="9893" spans="36:36" x14ac:dyDescent="0.15">
      <c r="AJ9893" t="str">
        <f>IF(AI9893="","",IF(ISERROR(VLOOKUP(CONCATENATE(F9893),Term!$A$1:$C$2000,1,FALSE)),0,1))</f>
        <v/>
      </c>
    </row>
    <row r="9894" spans="36:36" x14ac:dyDescent="0.15">
      <c r="AJ9894" t="str">
        <f>IF(AI9894="","",IF(ISERROR(VLOOKUP(CONCATENATE(F9894),Term!$A$1:$C$2000,1,FALSE)),0,1))</f>
        <v/>
      </c>
    </row>
    <row r="9895" spans="36:36" x14ac:dyDescent="0.15">
      <c r="AJ9895" t="str">
        <f>IF(AI9895="","",IF(ISERROR(VLOOKUP(CONCATENATE(F9895),Term!$A$1:$C$2000,1,FALSE)),0,1))</f>
        <v/>
      </c>
    </row>
    <row r="9896" spans="36:36" x14ac:dyDescent="0.15">
      <c r="AJ9896" t="str">
        <f>IF(AI9896="","",IF(ISERROR(VLOOKUP(CONCATENATE(F9896),Term!$A$1:$C$2000,1,FALSE)),0,1))</f>
        <v/>
      </c>
    </row>
    <row r="9897" spans="36:36" x14ac:dyDescent="0.15">
      <c r="AJ9897" t="str">
        <f>IF(AI9897="","",IF(ISERROR(VLOOKUP(CONCATENATE(F9897),Term!$A$1:$C$2000,1,FALSE)),0,1))</f>
        <v/>
      </c>
    </row>
    <row r="9898" spans="36:36" x14ac:dyDescent="0.15">
      <c r="AJ9898" t="str">
        <f>IF(AI9898="","",IF(ISERROR(VLOOKUP(CONCATENATE(F9898),Term!$A$1:$C$2000,1,FALSE)),0,1))</f>
        <v/>
      </c>
    </row>
    <row r="9899" spans="36:36" x14ac:dyDescent="0.15">
      <c r="AJ9899" t="str">
        <f>IF(AI9899="","",IF(ISERROR(VLOOKUP(CONCATENATE(F9899),Term!$A$1:$C$2000,1,FALSE)),0,1))</f>
        <v/>
      </c>
    </row>
    <row r="9900" spans="36:36" x14ac:dyDescent="0.15">
      <c r="AJ9900" t="str">
        <f>IF(AI9900="","",IF(ISERROR(VLOOKUP(CONCATENATE(F9900),Term!$A$1:$C$2000,1,FALSE)),0,1))</f>
        <v/>
      </c>
    </row>
    <row r="9901" spans="36:36" x14ac:dyDescent="0.15">
      <c r="AJ9901" t="str">
        <f>IF(AI9901="","",IF(ISERROR(VLOOKUP(CONCATENATE(F9901),Term!$A$1:$C$2000,1,FALSE)),0,1))</f>
        <v/>
      </c>
    </row>
    <row r="9902" spans="36:36" x14ac:dyDescent="0.15">
      <c r="AJ9902" t="str">
        <f>IF(AI9902="","",IF(ISERROR(VLOOKUP(CONCATENATE(F9902),Term!$A$1:$C$2000,1,FALSE)),0,1))</f>
        <v/>
      </c>
    </row>
    <row r="9903" spans="36:36" x14ac:dyDescent="0.15">
      <c r="AJ9903" t="str">
        <f>IF(AI9903="","",IF(ISERROR(VLOOKUP(CONCATENATE(F9903),Term!$A$1:$C$2000,1,FALSE)),0,1))</f>
        <v/>
      </c>
    </row>
    <row r="9904" spans="36:36" x14ac:dyDescent="0.15">
      <c r="AJ9904" t="str">
        <f>IF(AI9904="","",IF(ISERROR(VLOOKUP(CONCATENATE(F9904),Term!$A$1:$C$2000,1,FALSE)),0,1))</f>
        <v/>
      </c>
    </row>
    <row r="9905" spans="36:36" x14ac:dyDescent="0.15">
      <c r="AJ9905" t="str">
        <f>IF(AI9905="","",IF(ISERROR(VLOOKUP(CONCATENATE(F9905),Term!$A$1:$C$2000,1,FALSE)),0,1))</f>
        <v/>
      </c>
    </row>
    <row r="9906" spans="36:36" x14ac:dyDescent="0.15">
      <c r="AJ9906" t="str">
        <f>IF(AI9906="","",IF(ISERROR(VLOOKUP(CONCATENATE(F9906),Term!$A$1:$C$2000,1,FALSE)),0,1))</f>
        <v/>
      </c>
    </row>
    <row r="9907" spans="36:36" x14ac:dyDescent="0.15">
      <c r="AJ9907" t="str">
        <f>IF(AI9907="","",IF(ISERROR(VLOOKUP(CONCATENATE(F9907),Term!$A$1:$C$2000,1,FALSE)),0,1))</f>
        <v/>
      </c>
    </row>
    <row r="9908" spans="36:36" x14ac:dyDescent="0.15">
      <c r="AJ9908" t="str">
        <f>IF(AI9908="","",IF(ISERROR(VLOOKUP(CONCATENATE(F9908),Term!$A$1:$C$2000,1,FALSE)),0,1))</f>
        <v/>
      </c>
    </row>
    <row r="9909" spans="36:36" x14ac:dyDescent="0.15">
      <c r="AJ9909" t="str">
        <f>IF(AI9909="","",IF(ISERROR(VLOOKUP(CONCATENATE(F9909),Term!$A$1:$C$2000,1,FALSE)),0,1))</f>
        <v/>
      </c>
    </row>
    <row r="9910" spans="36:36" x14ac:dyDescent="0.15">
      <c r="AJ9910" t="str">
        <f>IF(AI9910="","",IF(ISERROR(VLOOKUP(CONCATENATE(F9910),Term!$A$1:$C$2000,1,FALSE)),0,1))</f>
        <v/>
      </c>
    </row>
    <row r="9911" spans="36:36" x14ac:dyDescent="0.15">
      <c r="AJ9911" t="str">
        <f>IF(AI9911="","",IF(ISERROR(VLOOKUP(CONCATENATE(F9911),Term!$A$1:$C$2000,1,FALSE)),0,1))</f>
        <v/>
      </c>
    </row>
    <row r="9912" spans="36:36" x14ac:dyDescent="0.15">
      <c r="AJ9912" t="str">
        <f>IF(AI9912="","",IF(ISERROR(VLOOKUP(CONCATENATE(F9912),Term!$A$1:$C$2000,1,FALSE)),0,1))</f>
        <v/>
      </c>
    </row>
    <row r="9913" spans="36:36" x14ac:dyDescent="0.15">
      <c r="AJ9913" t="str">
        <f>IF(AI9913="","",IF(ISERROR(VLOOKUP(CONCATENATE(F9913),Term!$A$1:$C$2000,1,FALSE)),0,1))</f>
        <v/>
      </c>
    </row>
    <row r="9914" spans="36:36" x14ac:dyDescent="0.15">
      <c r="AJ9914" t="str">
        <f>IF(AI9914="","",IF(ISERROR(VLOOKUP(CONCATENATE(F9914),Term!$A$1:$C$2000,1,FALSE)),0,1))</f>
        <v/>
      </c>
    </row>
    <row r="9915" spans="36:36" x14ac:dyDescent="0.15">
      <c r="AJ9915" t="str">
        <f>IF(AI9915="","",IF(ISERROR(VLOOKUP(CONCATENATE(F9915),Term!$A$1:$C$2000,1,FALSE)),0,1))</f>
        <v/>
      </c>
    </row>
    <row r="9916" spans="36:36" x14ac:dyDescent="0.15">
      <c r="AJ9916" t="str">
        <f>IF(AI9916="","",IF(ISERROR(VLOOKUP(CONCATENATE(F9916),Term!$A$1:$C$2000,1,FALSE)),0,1))</f>
        <v/>
      </c>
    </row>
    <row r="9917" spans="36:36" x14ac:dyDescent="0.15">
      <c r="AJ9917" t="str">
        <f>IF(AI9917="","",IF(ISERROR(VLOOKUP(CONCATENATE(F9917),Term!$A$1:$C$2000,1,FALSE)),0,1))</f>
        <v/>
      </c>
    </row>
    <row r="9918" spans="36:36" x14ac:dyDescent="0.15">
      <c r="AJ9918" t="str">
        <f>IF(AI9918="","",IF(ISERROR(VLOOKUP(CONCATENATE(F9918),Term!$A$1:$C$2000,1,FALSE)),0,1))</f>
        <v/>
      </c>
    </row>
    <row r="9919" spans="36:36" x14ac:dyDescent="0.15">
      <c r="AJ9919" t="str">
        <f>IF(AI9919="","",IF(ISERROR(VLOOKUP(CONCATENATE(F9919),Term!$A$1:$C$2000,1,FALSE)),0,1))</f>
        <v/>
      </c>
    </row>
    <row r="9920" spans="36:36" x14ac:dyDescent="0.15">
      <c r="AJ9920" t="str">
        <f>IF(AI9920="","",IF(ISERROR(VLOOKUP(CONCATENATE(F9920),Term!$A$1:$C$2000,1,FALSE)),0,1))</f>
        <v/>
      </c>
    </row>
    <row r="9921" spans="36:36" x14ac:dyDescent="0.15">
      <c r="AJ9921" t="str">
        <f>IF(AI9921="","",IF(ISERROR(VLOOKUP(CONCATENATE(F9921),Term!$A$1:$C$2000,1,FALSE)),0,1))</f>
        <v/>
      </c>
    </row>
    <row r="9922" spans="36:36" x14ac:dyDescent="0.15">
      <c r="AJ9922" t="str">
        <f>IF(AI9922="","",IF(ISERROR(VLOOKUP(CONCATENATE(F9922),Term!$A$1:$C$2000,1,FALSE)),0,1))</f>
        <v/>
      </c>
    </row>
    <row r="9923" spans="36:36" x14ac:dyDescent="0.15">
      <c r="AJ9923" t="str">
        <f>IF(AI9923="","",IF(ISERROR(VLOOKUP(CONCATENATE(F9923),Term!$A$1:$C$2000,1,FALSE)),0,1))</f>
        <v/>
      </c>
    </row>
    <row r="9924" spans="36:36" x14ac:dyDescent="0.15">
      <c r="AJ9924" t="str">
        <f>IF(AI9924="","",IF(ISERROR(VLOOKUP(CONCATENATE(F9924),Term!$A$1:$C$2000,1,FALSE)),0,1))</f>
        <v/>
      </c>
    </row>
    <row r="9925" spans="36:36" x14ac:dyDescent="0.15">
      <c r="AJ9925" t="str">
        <f>IF(AI9925="","",IF(ISERROR(VLOOKUP(CONCATENATE(F9925),Term!$A$1:$C$2000,1,FALSE)),0,1))</f>
        <v/>
      </c>
    </row>
    <row r="9926" spans="36:36" x14ac:dyDescent="0.15">
      <c r="AJ9926" t="str">
        <f>IF(AI9926="","",IF(ISERROR(VLOOKUP(CONCATENATE(F9926),Term!$A$1:$C$2000,1,FALSE)),0,1))</f>
        <v/>
      </c>
    </row>
    <row r="9927" spans="36:36" x14ac:dyDescent="0.15">
      <c r="AJ9927" t="str">
        <f>IF(AI9927="","",IF(ISERROR(VLOOKUP(CONCATENATE(F9927),Term!$A$1:$C$2000,1,FALSE)),0,1))</f>
        <v/>
      </c>
    </row>
    <row r="9928" spans="36:36" x14ac:dyDescent="0.15">
      <c r="AJ9928" t="str">
        <f>IF(AI9928="","",IF(ISERROR(VLOOKUP(CONCATENATE(F9928),Term!$A$1:$C$2000,1,FALSE)),0,1))</f>
        <v/>
      </c>
    </row>
    <row r="9929" spans="36:36" x14ac:dyDescent="0.15">
      <c r="AJ9929" t="str">
        <f>IF(AI9929="","",IF(ISERROR(VLOOKUP(CONCATENATE(F9929),Term!$A$1:$C$2000,1,FALSE)),0,1))</f>
        <v/>
      </c>
    </row>
    <row r="9930" spans="36:36" x14ac:dyDescent="0.15">
      <c r="AJ9930" t="str">
        <f>IF(AI9930="","",IF(ISERROR(VLOOKUP(CONCATENATE(F9930),Term!$A$1:$C$2000,1,FALSE)),0,1))</f>
        <v/>
      </c>
    </row>
    <row r="9931" spans="36:36" x14ac:dyDescent="0.15">
      <c r="AJ9931" t="str">
        <f>IF(AI9931="","",IF(ISERROR(VLOOKUP(CONCATENATE(F9931),Term!$A$1:$C$2000,1,FALSE)),0,1))</f>
        <v/>
      </c>
    </row>
    <row r="9932" spans="36:36" x14ac:dyDescent="0.15">
      <c r="AJ9932" t="str">
        <f>IF(AI9932="","",IF(ISERROR(VLOOKUP(CONCATENATE(F9932),Term!$A$1:$C$2000,1,FALSE)),0,1))</f>
        <v/>
      </c>
    </row>
    <row r="9933" spans="36:36" x14ac:dyDescent="0.15">
      <c r="AJ9933" t="str">
        <f>IF(AI9933="","",IF(ISERROR(VLOOKUP(CONCATENATE(F9933),Term!$A$1:$C$2000,1,FALSE)),0,1))</f>
        <v/>
      </c>
    </row>
    <row r="9934" spans="36:36" x14ac:dyDescent="0.15">
      <c r="AJ9934" t="str">
        <f>IF(AI9934="","",IF(ISERROR(VLOOKUP(CONCATENATE(F9934),Term!$A$1:$C$2000,1,FALSE)),0,1))</f>
        <v/>
      </c>
    </row>
    <row r="9935" spans="36:36" x14ac:dyDescent="0.15">
      <c r="AJ9935" t="str">
        <f>IF(AI9935="","",IF(ISERROR(VLOOKUP(CONCATENATE(F9935),Term!$A$1:$C$2000,1,FALSE)),0,1))</f>
        <v/>
      </c>
    </row>
    <row r="9936" spans="36:36" x14ac:dyDescent="0.15">
      <c r="AJ9936" t="str">
        <f>IF(AI9936="","",IF(ISERROR(VLOOKUP(CONCATENATE(F9936),Term!$A$1:$C$2000,1,FALSE)),0,1))</f>
        <v/>
      </c>
    </row>
    <row r="9937" spans="36:36" x14ac:dyDescent="0.15">
      <c r="AJ9937" t="str">
        <f>IF(AI9937="","",IF(ISERROR(VLOOKUP(CONCATENATE(F9937),Term!$A$1:$C$2000,1,FALSE)),0,1))</f>
        <v/>
      </c>
    </row>
    <row r="9938" spans="36:36" x14ac:dyDescent="0.15">
      <c r="AJ9938" t="str">
        <f>IF(AI9938="","",IF(ISERROR(VLOOKUP(CONCATENATE(F9938),Term!$A$1:$C$2000,1,FALSE)),0,1))</f>
        <v/>
      </c>
    </row>
    <row r="9939" spans="36:36" x14ac:dyDescent="0.15">
      <c r="AJ9939" t="str">
        <f>IF(AI9939="","",IF(ISERROR(VLOOKUP(CONCATENATE(F9939),Term!$A$1:$C$2000,1,FALSE)),0,1))</f>
        <v/>
      </c>
    </row>
    <row r="9940" spans="36:36" x14ac:dyDescent="0.15">
      <c r="AJ9940" t="str">
        <f>IF(AI9940="","",IF(ISERROR(VLOOKUP(CONCATENATE(F9940),Term!$A$1:$C$2000,1,FALSE)),0,1))</f>
        <v/>
      </c>
    </row>
    <row r="9941" spans="36:36" x14ac:dyDescent="0.15">
      <c r="AJ9941" t="str">
        <f>IF(AI9941="","",IF(ISERROR(VLOOKUP(CONCATENATE(F9941),Term!$A$1:$C$2000,1,FALSE)),0,1))</f>
        <v/>
      </c>
    </row>
    <row r="9942" spans="36:36" x14ac:dyDescent="0.15">
      <c r="AJ9942" t="str">
        <f>IF(AI9942="","",IF(ISERROR(VLOOKUP(CONCATENATE(F9942),Term!$A$1:$C$2000,1,FALSE)),0,1))</f>
        <v/>
      </c>
    </row>
    <row r="9943" spans="36:36" x14ac:dyDescent="0.15">
      <c r="AJ9943" t="str">
        <f>IF(AI9943="","",IF(ISERROR(VLOOKUP(CONCATENATE(F9943),Term!$A$1:$C$2000,1,FALSE)),0,1))</f>
        <v/>
      </c>
    </row>
    <row r="9944" spans="36:36" x14ac:dyDescent="0.15">
      <c r="AJ9944" t="str">
        <f>IF(AI9944="","",IF(ISERROR(VLOOKUP(CONCATENATE(F9944),Term!$A$1:$C$2000,1,FALSE)),0,1))</f>
        <v/>
      </c>
    </row>
    <row r="9945" spans="36:36" x14ac:dyDescent="0.15">
      <c r="AJ9945" t="str">
        <f>IF(AI9945="","",IF(ISERROR(VLOOKUP(CONCATENATE(F9945),Term!$A$1:$C$2000,1,FALSE)),0,1))</f>
        <v/>
      </c>
    </row>
    <row r="9946" spans="36:36" x14ac:dyDescent="0.15">
      <c r="AJ9946" t="str">
        <f>IF(AI9946="","",IF(ISERROR(VLOOKUP(CONCATENATE(F9946),Term!$A$1:$C$2000,1,FALSE)),0,1))</f>
        <v/>
      </c>
    </row>
    <row r="9947" spans="36:36" x14ac:dyDescent="0.15">
      <c r="AJ9947" t="str">
        <f>IF(AI9947="","",IF(ISERROR(VLOOKUP(CONCATENATE(F9947),Term!$A$1:$C$2000,1,FALSE)),0,1))</f>
        <v/>
      </c>
    </row>
    <row r="9948" spans="36:36" x14ac:dyDescent="0.15">
      <c r="AJ9948" t="str">
        <f>IF(AI9948="","",IF(ISERROR(VLOOKUP(CONCATENATE(F9948),Term!$A$1:$C$2000,1,FALSE)),0,1))</f>
        <v/>
      </c>
    </row>
    <row r="9949" spans="36:36" x14ac:dyDescent="0.15">
      <c r="AJ9949" t="str">
        <f>IF(AI9949="","",IF(ISERROR(VLOOKUP(CONCATENATE(F9949),Term!$A$1:$C$2000,1,FALSE)),0,1))</f>
        <v/>
      </c>
    </row>
    <row r="9950" spans="36:36" x14ac:dyDescent="0.15">
      <c r="AJ9950" t="str">
        <f>IF(AI9950="","",IF(ISERROR(VLOOKUP(CONCATENATE(F9950),Term!$A$1:$C$2000,1,FALSE)),0,1))</f>
        <v/>
      </c>
    </row>
    <row r="9951" spans="36:36" x14ac:dyDescent="0.15">
      <c r="AJ9951" t="str">
        <f>IF(AI9951="","",IF(ISERROR(VLOOKUP(CONCATENATE(F9951),Term!$A$1:$C$2000,1,FALSE)),0,1))</f>
        <v/>
      </c>
    </row>
    <row r="9952" spans="36:36" x14ac:dyDescent="0.15">
      <c r="AJ9952" t="str">
        <f>IF(AI9952="","",IF(ISERROR(VLOOKUP(CONCATENATE(F9952),Term!$A$1:$C$2000,1,FALSE)),0,1))</f>
        <v/>
      </c>
    </row>
    <row r="9953" spans="36:36" x14ac:dyDescent="0.15">
      <c r="AJ9953" t="str">
        <f>IF(AI9953="","",IF(ISERROR(VLOOKUP(CONCATENATE(F9953),Term!$A$1:$C$2000,1,FALSE)),0,1))</f>
        <v/>
      </c>
    </row>
    <row r="9954" spans="36:36" x14ac:dyDescent="0.15">
      <c r="AJ9954" t="str">
        <f>IF(AI9954="","",IF(ISERROR(VLOOKUP(CONCATENATE(F9954),Term!$A$1:$C$2000,1,FALSE)),0,1))</f>
        <v/>
      </c>
    </row>
    <row r="9955" spans="36:36" x14ac:dyDescent="0.15">
      <c r="AJ9955" t="str">
        <f>IF(AI9955="","",IF(ISERROR(VLOOKUP(CONCATENATE(F9955),Term!$A$1:$C$2000,1,FALSE)),0,1))</f>
        <v/>
      </c>
    </row>
    <row r="9956" spans="36:36" x14ac:dyDescent="0.15">
      <c r="AJ9956" t="str">
        <f>IF(AI9956="","",IF(ISERROR(VLOOKUP(CONCATENATE(F9956),Term!$A$1:$C$2000,1,FALSE)),0,1))</f>
        <v/>
      </c>
    </row>
    <row r="9957" spans="36:36" x14ac:dyDescent="0.15">
      <c r="AJ9957" t="str">
        <f>IF(AI9957="","",IF(ISERROR(VLOOKUP(CONCATENATE(F9957),Term!$A$1:$C$2000,1,FALSE)),0,1))</f>
        <v/>
      </c>
    </row>
    <row r="9958" spans="36:36" x14ac:dyDescent="0.15">
      <c r="AJ9958" t="str">
        <f>IF(AI9958="","",IF(ISERROR(VLOOKUP(CONCATENATE(F9958),Term!$A$1:$C$2000,1,FALSE)),0,1))</f>
        <v/>
      </c>
    </row>
    <row r="9959" spans="36:36" x14ac:dyDescent="0.15">
      <c r="AJ9959" t="str">
        <f>IF(AI9959="","",IF(ISERROR(VLOOKUP(CONCATENATE(F9959),Term!$A$1:$C$2000,1,FALSE)),0,1))</f>
        <v/>
      </c>
    </row>
    <row r="9960" spans="36:36" x14ac:dyDescent="0.15">
      <c r="AJ9960" t="str">
        <f>IF(AI9960="","",IF(ISERROR(VLOOKUP(CONCATENATE(F9960),Term!$A$1:$C$2000,1,FALSE)),0,1))</f>
        <v/>
      </c>
    </row>
    <row r="9961" spans="36:36" x14ac:dyDescent="0.15">
      <c r="AJ9961" t="str">
        <f>IF(AI9961="","",IF(ISERROR(VLOOKUP(CONCATENATE(F9961),Term!$A$1:$C$2000,1,FALSE)),0,1))</f>
        <v/>
      </c>
    </row>
    <row r="9962" spans="36:36" x14ac:dyDescent="0.15">
      <c r="AJ9962" t="str">
        <f>IF(AI9962="","",IF(ISERROR(VLOOKUP(CONCATENATE(F9962),Term!$A$1:$C$2000,1,FALSE)),0,1))</f>
        <v/>
      </c>
    </row>
    <row r="9963" spans="36:36" x14ac:dyDescent="0.15">
      <c r="AJ9963" t="str">
        <f>IF(AI9963="","",IF(ISERROR(VLOOKUP(CONCATENATE(F9963),Term!$A$1:$C$2000,1,FALSE)),0,1))</f>
        <v/>
      </c>
    </row>
    <row r="9964" spans="36:36" x14ac:dyDescent="0.15">
      <c r="AJ9964" t="str">
        <f>IF(AI9964="","",IF(ISERROR(VLOOKUP(CONCATENATE(F9964),Term!$A$1:$C$2000,1,FALSE)),0,1))</f>
        <v/>
      </c>
    </row>
    <row r="9965" spans="36:36" x14ac:dyDescent="0.15">
      <c r="AJ9965" t="str">
        <f>IF(AI9965="","",IF(ISERROR(VLOOKUP(CONCATENATE(F9965),Term!$A$1:$C$2000,1,FALSE)),0,1))</f>
        <v/>
      </c>
    </row>
    <row r="9966" spans="36:36" x14ac:dyDescent="0.15">
      <c r="AJ9966" t="str">
        <f>IF(AI9966="","",IF(ISERROR(VLOOKUP(CONCATENATE(F9966),Term!$A$1:$C$2000,1,FALSE)),0,1))</f>
        <v/>
      </c>
    </row>
    <row r="9967" spans="36:36" x14ac:dyDescent="0.15">
      <c r="AJ9967" t="str">
        <f>IF(AI9967="","",IF(ISERROR(VLOOKUP(CONCATENATE(F9967),Term!$A$1:$C$2000,1,FALSE)),0,1))</f>
        <v/>
      </c>
    </row>
    <row r="9968" spans="36:36" x14ac:dyDescent="0.15">
      <c r="AJ9968" t="str">
        <f>IF(AI9968="","",IF(ISERROR(VLOOKUP(CONCATENATE(F9968),Term!$A$1:$C$2000,1,FALSE)),0,1))</f>
        <v/>
      </c>
    </row>
    <row r="9969" spans="36:36" x14ac:dyDescent="0.15">
      <c r="AJ9969" t="str">
        <f>IF(AI9969="","",IF(ISERROR(VLOOKUP(CONCATENATE(F9969),Term!$A$1:$C$2000,1,FALSE)),0,1))</f>
        <v/>
      </c>
    </row>
    <row r="9970" spans="36:36" x14ac:dyDescent="0.15">
      <c r="AJ9970" t="str">
        <f>IF(AI9970="","",IF(ISERROR(VLOOKUP(CONCATENATE(F9970),Term!$A$1:$C$2000,1,FALSE)),0,1))</f>
        <v/>
      </c>
    </row>
    <row r="9971" spans="36:36" x14ac:dyDescent="0.15">
      <c r="AJ9971" t="str">
        <f>IF(AI9971="","",IF(ISERROR(VLOOKUP(CONCATENATE(F9971),Term!$A$1:$C$2000,1,FALSE)),0,1))</f>
        <v/>
      </c>
    </row>
    <row r="9972" spans="36:36" x14ac:dyDescent="0.15">
      <c r="AJ9972" t="str">
        <f>IF(AI9972="","",IF(ISERROR(VLOOKUP(CONCATENATE(F9972),Term!$A$1:$C$2000,1,FALSE)),0,1))</f>
        <v/>
      </c>
    </row>
    <row r="9973" spans="36:36" x14ac:dyDescent="0.15">
      <c r="AJ9973" t="str">
        <f>IF(AI9973="","",IF(ISERROR(VLOOKUP(CONCATENATE(F9973),Term!$A$1:$C$2000,1,FALSE)),0,1))</f>
        <v/>
      </c>
    </row>
    <row r="9974" spans="36:36" x14ac:dyDescent="0.15">
      <c r="AJ9974" t="str">
        <f>IF(AI9974="","",IF(ISERROR(VLOOKUP(CONCATENATE(F9974),Term!$A$1:$C$2000,1,FALSE)),0,1))</f>
        <v/>
      </c>
    </row>
    <row r="9975" spans="36:36" x14ac:dyDescent="0.15">
      <c r="AJ9975" t="str">
        <f>IF(AI9975="","",IF(ISERROR(VLOOKUP(CONCATENATE(F9975),Term!$A$1:$C$2000,1,FALSE)),0,1))</f>
        <v/>
      </c>
    </row>
    <row r="9976" spans="36:36" x14ac:dyDescent="0.15">
      <c r="AJ9976" t="str">
        <f>IF(AI9976="","",IF(ISERROR(VLOOKUP(CONCATENATE(F9976),Term!$A$1:$C$2000,1,FALSE)),0,1))</f>
        <v/>
      </c>
    </row>
    <row r="9977" spans="36:36" x14ac:dyDescent="0.15">
      <c r="AJ9977" t="str">
        <f>IF(AI9977="","",IF(ISERROR(VLOOKUP(CONCATENATE(F9977),Term!$A$1:$C$2000,1,FALSE)),0,1))</f>
        <v/>
      </c>
    </row>
    <row r="9978" spans="36:36" x14ac:dyDescent="0.15">
      <c r="AJ9978" t="str">
        <f>IF(AI9978="","",IF(ISERROR(VLOOKUP(CONCATENATE(F9978),Term!$A$1:$C$2000,1,FALSE)),0,1))</f>
        <v/>
      </c>
    </row>
    <row r="9979" spans="36:36" x14ac:dyDescent="0.15">
      <c r="AJ9979" t="str">
        <f>IF(AI9979="","",IF(ISERROR(VLOOKUP(CONCATENATE(F9979),Term!$A$1:$C$2000,1,FALSE)),0,1))</f>
        <v/>
      </c>
    </row>
    <row r="9980" spans="36:36" x14ac:dyDescent="0.15">
      <c r="AJ9980" t="str">
        <f>IF(AI9980="","",IF(ISERROR(VLOOKUP(CONCATENATE(F9980),Term!$A$1:$C$2000,1,FALSE)),0,1))</f>
        <v/>
      </c>
    </row>
    <row r="9981" spans="36:36" x14ac:dyDescent="0.15">
      <c r="AJ9981" t="str">
        <f>IF(AI9981="","",IF(ISERROR(VLOOKUP(CONCATENATE(F9981),Term!$A$1:$C$2000,1,FALSE)),0,1))</f>
        <v/>
      </c>
    </row>
    <row r="9982" spans="36:36" x14ac:dyDescent="0.15">
      <c r="AJ9982" t="str">
        <f>IF(AI9982="","",IF(ISERROR(VLOOKUP(CONCATENATE(F9982),Term!$A$1:$C$2000,1,FALSE)),0,1))</f>
        <v/>
      </c>
    </row>
    <row r="9983" spans="36:36" x14ac:dyDescent="0.15">
      <c r="AJ9983" t="str">
        <f>IF(AI9983="","",IF(ISERROR(VLOOKUP(CONCATENATE(F9983),Term!$A$1:$C$2000,1,FALSE)),0,1))</f>
        <v/>
      </c>
    </row>
    <row r="9984" spans="36:36" x14ac:dyDescent="0.15">
      <c r="AJ9984" t="str">
        <f>IF(AI9984="","",IF(ISERROR(VLOOKUP(CONCATENATE(F9984),Term!$A$1:$C$2000,1,FALSE)),0,1))</f>
        <v/>
      </c>
    </row>
    <row r="9985" spans="36:36" x14ac:dyDescent="0.15">
      <c r="AJ9985" t="str">
        <f>IF(AI9985="","",IF(ISERROR(VLOOKUP(CONCATENATE(F9985),Term!$A$1:$C$2000,1,FALSE)),0,1))</f>
        <v/>
      </c>
    </row>
    <row r="9986" spans="36:36" x14ac:dyDescent="0.15">
      <c r="AJ9986" t="str">
        <f>IF(AI9986="","",IF(ISERROR(VLOOKUP(CONCATENATE(F9986),Term!$A$1:$C$2000,1,FALSE)),0,1))</f>
        <v/>
      </c>
    </row>
    <row r="9987" spans="36:36" x14ac:dyDescent="0.15">
      <c r="AJ9987" t="str">
        <f>IF(AI9987="","",IF(ISERROR(VLOOKUP(CONCATENATE(F9987),Term!$A$1:$C$2000,1,FALSE)),0,1))</f>
        <v/>
      </c>
    </row>
    <row r="9988" spans="36:36" x14ac:dyDescent="0.15">
      <c r="AJ9988" t="str">
        <f>IF(AI9988="","",IF(ISERROR(VLOOKUP(CONCATENATE(F9988),Term!$A$1:$C$2000,1,FALSE)),0,1))</f>
        <v/>
      </c>
    </row>
    <row r="9989" spans="36:36" x14ac:dyDescent="0.15">
      <c r="AJ9989" t="str">
        <f>IF(AI9989="","",IF(ISERROR(VLOOKUP(CONCATENATE(F9989),Term!$A$1:$C$2000,1,FALSE)),0,1))</f>
        <v/>
      </c>
    </row>
    <row r="9990" spans="36:36" x14ac:dyDescent="0.15">
      <c r="AJ9990" t="str">
        <f>IF(AI9990="","",IF(ISERROR(VLOOKUP(CONCATENATE(F9990),Term!$A$1:$C$2000,1,FALSE)),0,1))</f>
        <v/>
      </c>
    </row>
    <row r="9991" spans="36:36" x14ac:dyDescent="0.15">
      <c r="AJ9991" t="str">
        <f>IF(AI9991="","",IF(ISERROR(VLOOKUP(CONCATENATE(F9991),Term!$A$1:$C$2000,1,FALSE)),0,1))</f>
        <v/>
      </c>
    </row>
    <row r="9992" spans="36:36" x14ac:dyDescent="0.15">
      <c r="AJ9992" t="str">
        <f>IF(AI9992="","",IF(ISERROR(VLOOKUP(CONCATENATE(F9992),Term!$A$1:$C$2000,1,FALSE)),0,1))</f>
        <v/>
      </c>
    </row>
    <row r="9993" spans="36:36" x14ac:dyDescent="0.15">
      <c r="AJ9993" t="str">
        <f>IF(AI9993="","",IF(ISERROR(VLOOKUP(CONCATENATE(F9993),Term!$A$1:$C$2000,1,FALSE)),0,1))</f>
        <v/>
      </c>
    </row>
    <row r="9994" spans="36:36" x14ac:dyDescent="0.15">
      <c r="AJ9994" t="str">
        <f>IF(AI9994="","",IF(ISERROR(VLOOKUP(CONCATENATE(F9994),Term!$A$1:$C$2000,1,FALSE)),0,1))</f>
        <v/>
      </c>
    </row>
    <row r="9995" spans="36:36" x14ac:dyDescent="0.15">
      <c r="AJ9995" t="str">
        <f>IF(AI9995="","",IF(ISERROR(VLOOKUP(CONCATENATE(F9995),Term!$A$1:$C$2000,1,FALSE)),0,1))</f>
        <v/>
      </c>
    </row>
    <row r="9996" spans="36:36" x14ac:dyDescent="0.15">
      <c r="AJ9996" t="str">
        <f>IF(AI9996="","",IF(ISERROR(VLOOKUP(CONCATENATE(F9996),Term!$A$1:$C$2000,1,FALSE)),0,1))</f>
        <v/>
      </c>
    </row>
    <row r="9997" spans="36:36" x14ac:dyDescent="0.15">
      <c r="AJ9997" t="str">
        <f>IF(AI9997="","",IF(ISERROR(VLOOKUP(CONCATENATE(F9997),Term!$A$1:$C$2000,1,FALSE)),0,1))</f>
        <v/>
      </c>
    </row>
    <row r="9998" spans="36:36" x14ac:dyDescent="0.15">
      <c r="AJ9998" t="str">
        <f>IF(AI9998="","",IF(ISERROR(VLOOKUP(CONCATENATE(F9998),Term!$A$1:$C$2000,1,FALSE)),0,1))</f>
        <v/>
      </c>
    </row>
    <row r="9999" spans="36:36" x14ac:dyDescent="0.15">
      <c r="AJ9999" t="str">
        <f>IF(AI9999="","",IF(ISERROR(VLOOKUP(CONCATENATE(F9999),Term!$A$1:$C$2000,1,FALSE)),0,1))</f>
        <v/>
      </c>
    </row>
    <row r="10000" spans="36:36" x14ac:dyDescent="0.15">
      <c r="AJ10000" t="str">
        <f>IF(AI10000="","",IF(ISERROR(VLOOKUP(CONCATENATE(F10000),Term!$A$1:$C$2000,1,FALSE)),0,1))</f>
        <v/>
      </c>
    </row>
    <row r="10001" spans="36:36" x14ac:dyDescent="0.15">
      <c r="AJ10001" t="str">
        <f>IF(AI10001="","",IF(ISERROR(VLOOKUP(CONCATENATE(F10001),Term!$A$1:$C$2000,1,FALSE)),0,1))</f>
        <v/>
      </c>
    </row>
    <row r="10002" spans="36:36" x14ac:dyDescent="0.15">
      <c r="AJ10002" t="str">
        <f>IF(AI10002="","",IF(ISERROR(VLOOKUP(CONCATENATE(F10002),Term!$A$1:$C$2000,1,FALSE)),0,1))</f>
        <v/>
      </c>
    </row>
    <row r="10003" spans="36:36" x14ac:dyDescent="0.15">
      <c r="AJ10003" t="str">
        <f>IF(AI10003="","",IF(ISERROR(VLOOKUP(CONCATENATE(F10003),Term!$A$1:$C$2000,1,FALSE)),0,1))</f>
        <v/>
      </c>
    </row>
    <row r="10004" spans="36:36" x14ac:dyDescent="0.15">
      <c r="AJ10004" t="str">
        <f>IF(AI10004="","",IF(ISERROR(VLOOKUP(CONCATENATE(F10004),Term!$A$1:$C$2000,1,FALSE)),0,1))</f>
        <v/>
      </c>
    </row>
    <row r="10005" spans="36:36" x14ac:dyDescent="0.15">
      <c r="AJ10005" t="str">
        <f>IF(AI10005="","",IF(ISERROR(VLOOKUP(CONCATENATE(F10005),Term!$A$1:$C$2000,1,FALSE)),0,1))</f>
        <v/>
      </c>
    </row>
    <row r="10006" spans="36:36" x14ac:dyDescent="0.15">
      <c r="AJ10006" t="str">
        <f>IF(AI10006="","",IF(ISERROR(VLOOKUP(CONCATENATE(F10006),Term!$A$1:$C$2000,1,FALSE)),0,1))</f>
        <v/>
      </c>
    </row>
    <row r="10007" spans="36:36" x14ac:dyDescent="0.15">
      <c r="AJ10007" t="str">
        <f>IF(AI10007="","",IF(ISERROR(VLOOKUP(CONCATENATE(F10007),Term!$A$1:$C$2000,1,FALSE)),0,1))</f>
        <v/>
      </c>
    </row>
    <row r="10008" spans="36:36" x14ac:dyDescent="0.15">
      <c r="AJ10008" t="str">
        <f>IF(AI10008="","",IF(ISERROR(VLOOKUP(CONCATENATE(F10008),Term!$A$1:$C$2000,1,FALSE)),0,1))</f>
        <v/>
      </c>
    </row>
    <row r="10009" spans="36:36" x14ac:dyDescent="0.15">
      <c r="AJ10009" t="str">
        <f>IF(AI10009="","",IF(ISERROR(VLOOKUP(CONCATENATE(F10009),Term!$A$1:$C$2000,1,FALSE)),0,1))</f>
        <v/>
      </c>
    </row>
    <row r="10010" spans="36:36" x14ac:dyDescent="0.15">
      <c r="AJ10010" t="str">
        <f>IF(AI10010="","",IF(ISERROR(VLOOKUP(CONCATENATE(F10010),Term!$A$1:$C$2000,1,FALSE)),0,1))</f>
        <v/>
      </c>
    </row>
    <row r="10011" spans="36:36" x14ac:dyDescent="0.15">
      <c r="AJ10011" t="str">
        <f>IF(AI10011="","",IF(ISERROR(VLOOKUP(CONCATENATE(F10011),Term!$A$1:$C$2000,1,FALSE)),0,1))</f>
        <v/>
      </c>
    </row>
    <row r="10012" spans="36:36" x14ac:dyDescent="0.15">
      <c r="AJ10012" t="str">
        <f>IF(AI10012="","",IF(ISERROR(VLOOKUP(CONCATENATE(F10012),Term!$A$1:$C$2000,1,FALSE)),0,1))</f>
        <v/>
      </c>
    </row>
    <row r="10013" spans="36:36" x14ac:dyDescent="0.15">
      <c r="AJ10013" t="str">
        <f>IF(AI10013="","",IF(ISERROR(VLOOKUP(CONCATENATE(F10013),Term!$A$1:$C$2000,1,FALSE)),0,1))</f>
        <v/>
      </c>
    </row>
    <row r="10014" spans="36:36" x14ac:dyDescent="0.15">
      <c r="AJ10014" t="str">
        <f>IF(AI10014="","",IF(ISERROR(VLOOKUP(CONCATENATE(F10014),Term!$A$1:$C$2000,1,FALSE)),0,1))</f>
        <v/>
      </c>
    </row>
    <row r="10015" spans="36:36" x14ac:dyDescent="0.15">
      <c r="AJ10015" t="str">
        <f>IF(AI10015="","",IF(ISERROR(VLOOKUP(CONCATENATE(F10015),Term!$A$1:$C$2000,1,FALSE)),0,1))</f>
        <v/>
      </c>
    </row>
    <row r="10016" spans="36:36" x14ac:dyDescent="0.15">
      <c r="AJ10016" t="str">
        <f>IF(AI10016="","",IF(ISERROR(VLOOKUP(CONCATENATE(F10016),Term!$A$1:$C$2000,1,FALSE)),0,1))</f>
        <v/>
      </c>
    </row>
    <row r="10017" spans="36:36" x14ac:dyDescent="0.15">
      <c r="AJ10017" t="str">
        <f>IF(AI10017="","",IF(ISERROR(VLOOKUP(CONCATENATE(F10017),Term!$A$1:$C$2000,1,FALSE)),0,1))</f>
        <v/>
      </c>
    </row>
    <row r="10018" spans="36:36" x14ac:dyDescent="0.15">
      <c r="AJ10018" t="str">
        <f>IF(AI10018="","",IF(ISERROR(VLOOKUP(CONCATENATE(F10018),Term!$A$1:$C$2000,1,FALSE)),0,1))</f>
        <v/>
      </c>
    </row>
    <row r="10019" spans="36:36" x14ac:dyDescent="0.15">
      <c r="AJ10019" t="str">
        <f>IF(AI10019="","",IF(ISERROR(VLOOKUP(CONCATENATE(F10019),Term!$A$1:$C$2000,1,FALSE)),0,1))</f>
        <v/>
      </c>
    </row>
    <row r="10020" spans="36:36" x14ac:dyDescent="0.15">
      <c r="AJ10020" t="str">
        <f>IF(AI10020="","",IF(ISERROR(VLOOKUP(CONCATENATE(F10020),Term!$A$1:$C$2000,1,FALSE)),0,1))</f>
        <v/>
      </c>
    </row>
    <row r="10021" spans="36:36" x14ac:dyDescent="0.15">
      <c r="AJ10021" t="str">
        <f>IF(AI10021="","",IF(ISERROR(VLOOKUP(CONCATENATE(F10021),Term!$A$1:$C$2000,1,FALSE)),0,1))</f>
        <v/>
      </c>
    </row>
    <row r="10022" spans="36:36" x14ac:dyDescent="0.15">
      <c r="AJ10022" t="str">
        <f>IF(AI10022="","",IF(ISERROR(VLOOKUP(CONCATENATE(F10022),Term!$A$1:$C$2000,1,FALSE)),0,1))</f>
        <v/>
      </c>
    </row>
    <row r="10023" spans="36:36" x14ac:dyDescent="0.15">
      <c r="AJ10023" t="str">
        <f>IF(AI10023="","",IF(ISERROR(VLOOKUP(CONCATENATE(F10023),Term!$A$1:$C$2000,1,FALSE)),0,1))</f>
        <v/>
      </c>
    </row>
    <row r="10024" spans="36:36" x14ac:dyDescent="0.15">
      <c r="AJ10024" t="str">
        <f>IF(AI10024="","",IF(ISERROR(VLOOKUP(CONCATENATE(F10024),Term!$A$1:$C$2000,1,FALSE)),0,1))</f>
        <v/>
      </c>
    </row>
    <row r="10025" spans="36:36" x14ac:dyDescent="0.15">
      <c r="AJ10025" t="str">
        <f>IF(AI10025="","",IF(ISERROR(VLOOKUP(CONCATENATE(F10025),Term!$A$1:$C$2000,1,FALSE)),0,1))</f>
        <v/>
      </c>
    </row>
    <row r="10026" spans="36:36" x14ac:dyDescent="0.15">
      <c r="AJ10026" t="str">
        <f>IF(AI10026="","",IF(ISERROR(VLOOKUP(CONCATENATE(F10026),Term!$A$1:$C$2000,1,FALSE)),0,1))</f>
        <v/>
      </c>
    </row>
    <row r="10027" spans="36:36" x14ac:dyDescent="0.15">
      <c r="AJ10027" t="str">
        <f>IF(AI10027="","",IF(ISERROR(VLOOKUP(CONCATENATE(F10027),Term!$A$1:$C$2000,1,FALSE)),0,1))</f>
        <v/>
      </c>
    </row>
    <row r="10028" spans="36:36" x14ac:dyDescent="0.15">
      <c r="AJ10028" t="str">
        <f>IF(AI10028="","",IF(ISERROR(VLOOKUP(CONCATENATE(F10028),Term!$A$1:$C$2000,1,FALSE)),0,1))</f>
        <v/>
      </c>
    </row>
    <row r="10029" spans="36:36" x14ac:dyDescent="0.15">
      <c r="AJ10029" t="str">
        <f>IF(AI10029="","",IF(ISERROR(VLOOKUP(CONCATENATE(F10029),Term!$A$1:$C$2000,1,FALSE)),0,1))</f>
        <v/>
      </c>
    </row>
    <row r="10030" spans="36:36" x14ac:dyDescent="0.15">
      <c r="AJ10030" t="str">
        <f>IF(AI10030="","",IF(ISERROR(VLOOKUP(CONCATENATE(F10030),Term!$A$1:$C$2000,1,FALSE)),0,1))</f>
        <v/>
      </c>
    </row>
    <row r="10031" spans="36:36" x14ac:dyDescent="0.15">
      <c r="AJ10031" t="str">
        <f>IF(AI10031="","",IF(ISERROR(VLOOKUP(CONCATENATE(F10031),Term!$A$1:$C$2000,1,FALSE)),0,1))</f>
        <v/>
      </c>
    </row>
    <row r="10032" spans="36:36" x14ac:dyDescent="0.15">
      <c r="AJ10032" t="str">
        <f>IF(AI10032="","",IF(ISERROR(VLOOKUP(CONCATENATE(F10032),Term!$A$1:$C$2000,1,FALSE)),0,1))</f>
        <v/>
      </c>
    </row>
    <row r="10033" spans="36:36" x14ac:dyDescent="0.15">
      <c r="AJ10033" t="str">
        <f>IF(AI10033="","",IF(ISERROR(VLOOKUP(CONCATENATE(F10033),Term!$A$1:$C$2000,1,FALSE)),0,1))</f>
        <v/>
      </c>
    </row>
    <row r="10034" spans="36:36" x14ac:dyDescent="0.15">
      <c r="AJ10034" t="str">
        <f>IF(AI10034="","",IF(ISERROR(VLOOKUP(CONCATENATE(F10034),Term!$A$1:$C$2000,1,FALSE)),0,1))</f>
        <v/>
      </c>
    </row>
    <row r="10035" spans="36:36" x14ac:dyDescent="0.15">
      <c r="AJ10035" t="str">
        <f>IF(AI10035="","",IF(ISERROR(VLOOKUP(CONCATENATE(F10035),Term!$A$1:$C$2000,1,FALSE)),0,1))</f>
        <v/>
      </c>
    </row>
    <row r="10036" spans="36:36" x14ac:dyDescent="0.15">
      <c r="AJ10036" t="str">
        <f>IF(AI10036="","",IF(ISERROR(VLOOKUP(CONCATENATE(F10036),Term!$A$1:$C$2000,1,FALSE)),0,1))</f>
        <v/>
      </c>
    </row>
    <row r="10037" spans="36:36" x14ac:dyDescent="0.15">
      <c r="AJ10037" t="str">
        <f>IF(AI10037="","",IF(ISERROR(VLOOKUP(CONCATENATE(F10037),Term!$A$1:$C$2000,1,FALSE)),0,1))</f>
        <v/>
      </c>
    </row>
    <row r="10038" spans="36:36" x14ac:dyDescent="0.15">
      <c r="AJ10038" t="str">
        <f>IF(AI10038="","",IF(ISERROR(VLOOKUP(CONCATENATE(F10038),Term!$A$1:$C$2000,1,FALSE)),0,1))</f>
        <v/>
      </c>
    </row>
    <row r="10039" spans="36:36" x14ac:dyDescent="0.15">
      <c r="AJ10039" t="str">
        <f>IF(AI10039="","",IF(ISERROR(VLOOKUP(CONCATENATE(F10039),Term!$A$1:$C$2000,1,FALSE)),0,1))</f>
        <v/>
      </c>
    </row>
    <row r="10040" spans="36:36" x14ac:dyDescent="0.15">
      <c r="AJ10040" t="str">
        <f>IF(AI10040="","",IF(ISERROR(VLOOKUP(CONCATENATE(F10040),Term!$A$1:$C$2000,1,FALSE)),0,1))</f>
        <v/>
      </c>
    </row>
    <row r="10041" spans="36:36" x14ac:dyDescent="0.15">
      <c r="AJ10041" t="str">
        <f>IF(AI10041="","",IF(ISERROR(VLOOKUP(CONCATENATE(F10041),Term!$A$1:$C$2000,1,FALSE)),0,1))</f>
        <v/>
      </c>
    </row>
    <row r="10042" spans="36:36" x14ac:dyDescent="0.15">
      <c r="AJ10042" t="str">
        <f>IF(AI10042="","",IF(ISERROR(VLOOKUP(CONCATENATE(F10042),Term!$A$1:$C$2000,1,FALSE)),0,1))</f>
        <v/>
      </c>
    </row>
    <row r="10043" spans="36:36" x14ac:dyDescent="0.15">
      <c r="AJ10043" t="str">
        <f>IF(AI10043="","",IF(ISERROR(VLOOKUP(CONCATENATE(F10043),Term!$A$1:$C$2000,1,FALSE)),0,1))</f>
        <v/>
      </c>
    </row>
    <row r="10044" spans="36:36" x14ac:dyDescent="0.15">
      <c r="AJ10044" t="str">
        <f>IF(AI10044="","",IF(ISERROR(VLOOKUP(CONCATENATE(F10044),Term!$A$1:$C$2000,1,FALSE)),0,1))</f>
        <v/>
      </c>
    </row>
    <row r="10045" spans="36:36" x14ac:dyDescent="0.15">
      <c r="AJ10045" t="str">
        <f>IF(AI10045="","",IF(ISERROR(VLOOKUP(CONCATENATE(F10045),Term!$A$1:$C$2000,1,FALSE)),0,1))</f>
        <v/>
      </c>
    </row>
    <row r="10046" spans="36:36" x14ac:dyDescent="0.15">
      <c r="AJ10046" t="str">
        <f>IF(AI10046="","",IF(ISERROR(VLOOKUP(CONCATENATE(F10046),Term!$A$1:$C$2000,1,FALSE)),0,1))</f>
        <v/>
      </c>
    </row>
    <row r="10047" spans="36:36" x14ac:dyDescent="0.15">
      <c r="AJ10047" t="str">
        <f>IF(AI10047="","",IF(ISERROR(VLOOKUP(CONCATENATE(F10047),Term!$A$1:$C$2000,1,FALSE)),0,1))</f>
        <v/>
      </c>
    </row>
    <row r="10048" spans="36:36" x14ac:dyDescent="0.15">
      <c r="AJ10048" t="str">
        <f>IF(AI10048="","",IF(ISERROR(VLOOKUP(CONCATENATE(F10048),Term!$A$1:$C$2000,1,FALSE)),0,1))</f>
        <v/>
      </c>
    </row>
    <row r="10049" spans="36:36" x14ac:dyDescent="0.15">
      <c r="AJ10049" t="str">
        <f>IF(AI10049="","",IF(ISERROR(VLOOKUP(CONCATENATE(F10049),Term!$A$1:$C$2000,1,FALSE)),0,1))</f>
        <v/>
      </c>
    </row>
    <row r="10050" spans="36:36" x14ac:dyDescent="0.15">
      <c r="AJ10050" t="str">
        <f>IF(AI10050="","",IF(ISERROR(VLOOKUP(CONCATENATE(F10050),Term!$A$1:$C$2000,1,FALSE)),0,1))</f>
        <v/>
      </c>
    </row>
    <row r="10051" spans="36:36" x14ac:dyDescent="0.15">
      <c r="AJ10051" t="str">
        <f>IF(AI10051="","",IF(ISERROR(VLOOKUP(CONCATENATE(F10051),Term!$A$1:$C$2000,1,FALSE)),0,1))</f>
        <v/>
      </c>
    </row>
    <row r="10052" spans="36:36" x14ac:dyDescent="0.15">
      <c r="AJ10052" t="str">
        <f>IF(AI10052="","",IF(ISERROR(VLOOKUP(CONCATENATE(F10052),Term!$A$1:$C$2000,1,FALSE)),0,1))</f>
        <v/>
      </c>
    </row>
    <row r="10053" spans="36:36" x14ac:dyDescent="0.15">
      <c r="AJ10053" t="str">
        <f>IF(AI10053="","",IF(ISERROR(VLOOKUP(CONCATENATE(F10053),Term!$A$1:$C$2000,1,FALSE)),0,1))</f>
        <v/>
      </c>
    </row>
    <row r="10054" spans="36:36" x14ac:dyDescent="0.15">
      <c r="AJ10054" t="str">
        <f>IF(AI10054="","",IF(ISERROR(VLOOKUP(CONCATENATE(F10054),Term!$A$1:$C$2000,1,FALSE)),0,1))</f>
        <v/>
      </c>
    </row>
    <row r="10055" spans="36:36" x14ac:dyDescent="0.15">
      <c r="AJ10055" t="str">
        <f>IF(AI10055="","",IF(ISERROR(VLOOKUP(CONCATENATE(F10055),Term!$A$1:$C$2000,1,FALSE)),0,1))</f>
        <v/>
      </c>
    </row>
    <row r="10056" spans="36:36" x14ac:dyDescent="0.15">
      <c r="AJ10056" t="str">
        <f>IF(AI10056="","",IF(ISERROR(VLOOKUP(CONCATENATE(F10056),Term!$A$1:$C$2000,1,FALSE)),0,1))</f>
        <v/>
      </c>
    </row>
    <row r="10057" spans="36:36" x14ac:dyDescent="0.15">
      <c r="AJ10057" t="str">
        <f>IF(AI10057="","",IF(ISERROR(VLOOKUP(CONCATENATE(F10057),Term!$A$1:$C$2000,1,FALSE)),0,1))</f>
        <v/>
      </c>
    </row>
    <row r="10058" spans="36:36" x14ac:dyDescent="0.15">
      <c r="AJ10058" t="str">
        <f>IF(AI10058="","",IF(ISERROR(VLOOKUP(CONCATENATE(F10058),Term!$A$1:$C$2000,1,FALSE)),0,1))</f>
        <v/>
      </c>
    </row>
    <row r="10059" spans="36:36" x14ac:dyDescent="0.15">
      <c r="AJ10059" t="str">
        <f>IF(AI10059="","",IF(ISERROR(VLOOKUP(CONCATENATE(F10059),Term!$A$1:$C$2000,1,FALSE)),0,1))</f>
        <v/>
      </c>
    </row>
    <row r="10060" spans="36:36" x14ac:dyDescent="0.15">
      <c r="AJ10060" t="str">
        <f>IF(AI10060="","",IF(ISERROR(VLOOKUP(CONCATENATE(F10060),Term!$A$1:$C$2000,1,FALSE)),0,1))</f>
        <v/>
      </c>
    </row>
    <row r="10061" spans="36:36" x14ac:dyDescent="0.15">
      <c r="AJ10061" t="str">
        <f>IF(AI10061="","",IF(ISERROR(VLOOKUP(CONCATENATE(F10061),Term!$A$1:$C$2000,1,FALSE)),0,1))</f>
        <v/>
      </c>
    </row>
    <row r="10062" spans="36:36" x14ac:dyDescent="0.15">
      <c r="AJ10062" t="str">
        <f>IF(AI10062="","",IF(ISERROR(VLOOKUP(CONCATENATE(F10062),Term!$A$1:$C$2000,1,FALSE)),0,1))</f>
        <v/>
      </c>
    </row>
    <row r="10063" spans="36:36" x14ac:dyDescent="0.15">
      <c r="AJ10063" t="str">
        <f>IF(AI10063="","",IF(ISERROR(VLOOKUP(CONCATENATE(F10063),Term!$A$1:$C$2000,1,FALSE)),0,1))</f>
        <v/>
      </c>
    </row>
    <row r="10064" spans="36:36" x14ac:dyDescent="0.15">
      <c r="AJ10064" t="str">
        <f>IF(AI10064="","",IF(ISERROR(VLOOKUP(CONCATENATE(F10064),Term!$A$1:$C$2000,1,FALSE)),0,1))</f>
        <v/>
      </c>
    </row>
    <row r="10065" spans="36:36" x14ac:dyDescent="0.15">
      <c r="AJ10065" t="str">
        <f>IF(AI10065="","",IF(ISERROR(VLOOKUP(CONCATENATE(F10065),Term!$A$1:$C$2000,1,FALSE)),0,1))</f>
        <v/>
      </c>
    </row>
    <row r="10066" spans="36:36" x14ac:dyDescent="0.15">
      <c r="AJ10066" t="str">
        <f>IF(AI10066="","",IF(ISERROR(VLOOKUP(CONCATENATE(F10066),Term!$A$1:$C$2000,1,FALSE)),0,1))</f>
        <v/>
      </c>
    </row>
    <row r="10067" spans="36:36" x14ac:dyDescent="0.15">
      <c r="AJ10067" t="str">
        <f>IF(AI10067="","",IF(ISERROR(VLOOKUP(CONCATENATE(F10067),Term!$A$1:$C$2000,1,FALSE)),0,1))</f>
        <v/>
      </c>
    </row>
    <row r="10068" spans="36:36" x14ac:dyDescent="0.15">
      <c r="AJ10068" t="str">
        <f>IF(AI10068="","",IF(ISERROR(VLOOKUP(CONCATENATE(F10068),Term!$A$1:$C$2000,1,FALSE)),0,1))</f>
        <v/>
      </c>
    </row>
    <row r="10069" spans="36:36" x14ac:dyDescent="0.15">
      <c r="AJ10069" t="str">
        <f>IF(AI10069="","",IF(ISERROR(VLOOKUP(CONCATENATE(F10069),Term!$A$1:$C$2000,1,FALSE)),0,1))</f>
        <v/>
      </c>
    </row>
    <row r="10070" spans="36:36" x14ac:dyDescent="0.15">
      <c r="AJ10070" t="str">
        <f>IF(AI10070="","",IF(ISERROR(VLOOKUP(CONCATENATE(F10070),Term!$A$1:$C$2000,1,FALSE)),0,1))</f>
        <v/>
      </c>
    </row>
    <row r="10071" spans="36:36" x14ac:dyDescent="0.15">
      <c r="AJ10071" t="str">
        <f>IF(AI10071="","",IF(ISERROR(VLOOKUP(CONCATENATE(F10071),Term!$A$1:$C$2000,1,FALSE)),0,1))</f>
        <v/>
      </c>
    </row>
    <row r="10072" spans="36:36" x14ac:dyDescent="0.15">
      <c r="AJ10072" t="str">
        <f>IF(AI10072="","",IF(ISERROR(VLOOKUP(CONCATENATE(F10072),Term!$A$1:$C$2000,1,FALSE)),0,1))</f>
        <v/>
      </c>
    </row>
    <row r="10073" spans="36:36" x14ac:dyDescent="0.15">
      <c r="AJ10073" t="str">
        <f>IF(AI10073="","",IF(ISERROR(VLOOKUP(CONCATENATE(F10073),Term!$A$1:$C$2000,1,FALSE)),0,1))</f>
        <v/>
      </c>
    </row>
    <row r="10074" spans="36:36" x14ac:dyDescent="0.15">
      <c r="AJ10074" t="str">
        <f>IF(AI10074="","",IF(ISERROR(VLOOKUP(CONCATENATE(F10074),Term!$A$1:$C$2000,1,FALSE)),0,1))</f>
        <v/>
      </c>
    </row>
    <row r="10075" spans="36:36" x14ac:dyDescent="0.15">
      <c r="AJ10075" t="str">
        <f>IF(AI10075="","",IF(ISERROR(VLOOKUP(CONCATENATE(F10075),Term!$A$1:$C$2000,1,FALSE)),0,1))</f>
        <v/>
      </c>
    </row>
    <row r="10076" spans="36:36" x14ac:dyDescent="0.15">
      <c r="AJ10076" t="str">
        <f>IF(AI10076="","",IF(ISERROR(VLOOKUP(CONCATENATE(F10076),Term!$A$1:$C$2000,1,FALSE)),0,1))</f>
        <v/>
      </c>
    </row>
    <row r="10077" spans="36:36" x14ac:dyDescent="0.15">
      <c r="AJ10077" t="str">
        <f>IF(AI10077="","",IF(ISERROR(VLOOKUP(CONCATENATE(F10077),Term!$A$1:$C$2000,1,FALSE)),0,1))</f>
        <v/>
      </c>
    </row>
    <row r="10078" spans="36:36" x14ac:dyDescent="0.15">
      <c r="AJ10078" t="str">
        <f>IF(AI10078="","",IF(ISERROR(VLOOKUP(CONCATENATE(F10078),Term!$A$1:$C$2000,1,FALSE)),0,1))</f>
        <v/>
      </c>
    </row>
    <row r="10079" spans="36:36" x14ac:dyDescent="0.15">
      <c r="AJ10079" t="str">
        <f>IF(AI10079="","",IF(ISERROR(VLOOKUP(CONCATENATE(F10079),Term!$A$1:$C$2000,1,FALSE)),0,1))</f>
        <v/>
      </c>
    </row>
    <row r="10080" spans="36:36" x14ac:dyDescent="0.15">
      <c r="AJ10080" t="str">
        <f>IF(AI10080="","",IF(ISERROR(VLOOKUP(CONCATENATE(F10080),Term!$A$1:$C$2000,1,FALSE)),0,1))</f>
        <v/>
      </c>
    </row>
    <row r="10081" spans="36:36" x14ac:dyDescent="0.15">
      <c r="AJ10081" t="str">
        <f>IF(AI10081="","",IF(ISERROR(VLOOKUP(CONCATENATE(F10081),Term!$A$1:$C$2000,1,FALSE)),0,1))</f>
        <v/>
      </c>
    </row>
    <row r="10082" spans="36:36" x14ac:dyDescent="0.15">
      <c r="AJ10082" t="str">
        <f>IF(AI10082="","",IF(ISERROR(VLOOKUP(CONCATENATE(F10082),Term!$A$1:$C$2000,1,FALSE)),0,1))</f>
        <v/>
      </c>
    </row>
    <row r="10083" spans="36:36" x14ac:dyDescent="0.15">
      <c r="AJ10083" t="str">
        <f>IF(AI10083="","",IF(ISERROR(VLOOKUP(CONCATENATE(F10083),Term!$A$1:$C$2000,1,FALSE)),0,1))</f>
        <v/>
      </c>
    </row>
    <row r="10084" spans="36:36" x14ac:dyDescent="0.15">
      <c r="AJ10084" t="str">
        <f>IF(AI10084="","",IF(ISERROR(VLOOKUP(CONCATENATE(F10084),Term!$A$1:$C$2000,1,FALSE)),0,1))</f>
        <v/>
      </c>
    </row>
    <row r="10085" spans="36:36" x14ac:dyDescent="0.15">
      <c r="AJ10085" t="str">
        <f>IF(AI10085="","",IF(ISERROR(VLOOKUP(CONCATENATE(F10085),Term!$A$1:$C$2000,1,FALSE)),0,1))</f>
        <v/>
      </c>
    </row>
    <row r="10086" spans="36:36" x14ac:dyDescent="0.15">
      <c r="AJ10086" t="str">
        <f>IF(AI10086="","",IF(ISERROR(VLOOKUP(CONCATENATE(F10086),Term!$A$1:$C$2000,1,FALSE)),0,1))</f>
        <v/>
      </c>
    </row>
    <row r="10087" spans="36:36" x14ac:dyDescent="0.15">
      <c r="AJ10087" t="str">
        <f>IF(AI10087="","",IF(ISERROR(VLOOKUP(CONCATENATE(F10087),Term!$A$1:$C$2000,1,FALSE)),0,1))</f>
        <v/>
      </c>
    </row>
    <row r="10088" spans="36:36" x14ac:dyDescent="0.15">
      <c r="AJ10088" t="str">
        <f>IF(AI10088="","",IF(ISERROR(VLOOKUP(CONCATENATE(F10088),Term!$A$1:$C$2000,1,FALSE)),0,1))</f>
        <v/>
      </c>
    </row>
    <row r="10089" spans="36:36" x14ac:dyDescent="0.15">
      <c r="AJ10089" t="str">
        <f>IF(AI10089="","",IF(ISERROR(VLOOKUP(CONCATENATE(F10089),Term!$A$1:$C$2000,1,FALSE)),0,1))</f>
        <v/>
      </c>
    </row>
    <row r="10090" spans="36:36" x14ac:dyDescent="0.15">
      <c r="AJ10090" t="str">
        <f>IF(AI10090="","",IF(ISERROR(VLOOKUP(CONCATENATE(F10090),Term!$A$1:$C$2000,1,FALSE)),0,1))</f>
        <v/>
      </c>
    </row>
    <row r="10091" spans="36:36" x14ac:dyDescent="0.15">
      <c r="AJ10091" t="str">
        <f>IF(AI10091="","",IF(ISERROR(VLOOKUP(CONCATENATE(F10091),Term!$A$1:$C$2000,1,FALSE)),0,1))</f>
        <v/>
      </c>
    </row>
    <row r="10092" spans="36:36" x14ac:dyDescent="0.15">
      <c r="AJ10092" t="str">
        <f>IF(AI10092="","",IF(ISERROR(VLOOKUP(CONCATENATE(F10092),Term!$A$1:$C$2000,1,FALSE)),0,1))</f>
        <v/>
      </c>
    </row>
    <row r="10093" spans="36:36" x14ac:dyDescent="0.15">
      <c r="AJ10093" t="str">
        <f>IF(AI10093="","",IF(ISERROR(VLOOKUP(CONCATENATE(F10093),Term!$A$1:$C$2000,1,FALSE)),0,1))</f>
        <v/>
      </c>
    </row>
    <row r="10094" spans="36:36" x14ac:dyDescent="0.15">
      <c r="AJ10094" t="str">
        <f>IF(AI10094="","",IF(ISERROR(VLOOKUP(CONCATENATE(F10094),Term!$A$1:$C$2000,1,FALSE)),0,1))</f>
        <v/>
      </c>
    </row>
    <row r="10095" spans="36:36" x14ac:dyDescent="0.15">
      <c r="AJ10095" t="str">
        <f>IF(AI10095="","",IF(ISERROR(VLOOKUP(CONCATENATE(F10095),Term!$A$1:$C$2000,1,FALSE)),0,1))</f>
        <v/>
      </c>
    </row>
    <row r="10096" spans="36:36" x14ac:dyDescent="0.15">
      <c r="AJ10096" t="str">
        <f>IF(AI10096="","",IF(ISERROR(VLOOKUP(CONCATENATE(F10096),Term!$A$1:$C$2000,1,FALSE)),0,1))</f>
        <v/>
      </c>
    </row>
    <row r="10097" spans="36:36" x14ac:dyDescent="0.15">
      <c r="AJ10097" t="str">
        <f>IF(AI10097="","",IF(ISERROR(VLOOKUP(CONCATENATE(F10097),Term!$A$1:$C$2000,1,FALSE)),0,1))</f>
        <v/>
      </c>
    </row>
    <row r="10098" spans="36:36" x14ac:dyDescent="0.15">
      <c r="AJ10098" t="str">
        <f>IF(AI10098="","",IF(ISERROR(VLOOKUP(CONCATENATE(F10098),Term!$A$1:$C$2000,1,FALSE)),0,1))</f>
        <v/>
      </c>
    </row>
    <row r="10099" spans="36:36" x14ac:dyDescent="0.15">
      <c r="AJ10099" t="str">
        <f>IF(AI10099="","",IF(ISERROR(VLOOKUP(CONCATENATE(F10099),Term!$A$1:$C$2000,1,FALSE)),0,1))</f>
        <v/>
      </c>
    </row>
    <row r="10100" spans="36:36" x14ac:dyDescent="0.15">
      <c r="AJ10100" t="str">
        <f>IF(AI10100="","",IF(ISERROR(VLOOKUP(CONCATENATE(F10100),Term!$A$1:$C$2000,1,FALSE)),0,1))</f>
        <v/>
      </c>
    </row>
    <row r="10101" spans="36:36" x14ac:dyDescent="0.15">
      <c r="AJ10101" t="str">
        <f>IF(AI10101="","",IF(ISERROR(VLOOKUP(CONCATENATE(F10101),Term!$A$1:$C$2000,1,FALSE)),0,1))</f>
        <v/>
      </c>
    </row>
    <row r="10102" spans="36:36" x14ac:dyDescent="0.15">
      <c r="AJ10102" t="str">
        <f>IF(AI10102="","",IF(ISERROR(VLOOKUP(CONCATENATE(F10102),Term!$A$1:$C$2000,1,FALSE)),0,1))</f>
        <v/>
      </c>
    </row>
    <row r="10103" spans="36:36" x14ac:dyDescent="0.15">
      <c r="AJ10103" t="str">
        <f>IF(AI10103="","",IF(ISERROR(VLOOKUP(CONCATENATE(F10103),Term!$A$1:$C$2000,1,FALSE)),0,1))</f>
        <v/>
      </c>
    </row>
    <row r="10104" spans="36:36" x14ac:dyDescent="0.15">
      <c r="AJ10104" t="str">
        <f>IF(AI10104="","",IF(ISERROR(VLOOKUP(CONCATENATE(F10104),Term!$A$1:$C$2000,1,FALSE)),0,1))</f>
        <v/>
      </c>
    </row>
    <row r="10105" spans="36:36" x14ac:dyDescent="0.15">
      <c r="AJ10105" t="str">
        <f>IF(AI10105="","",IF(ISERROR(VLOOKUP(CONCATENATE(F10105),Term!$A$1:$C$2000,1,FALSE)),0,1))</f>
        <v/>
      </c>
    </row>
    <row r="10106" spans="36:36" x14ac:dyDescent="0.15">
      <c r="AJ10106" t="str">
        <f>IF(AI10106="","",IF(ISERROR(VLOOKUP(CONCATENATE(F10106),Term!$A$1:$C$2000,1,FALSE)),0,1))</f>
        <v/>
      </c>
    </row>
    <row r="10107" spans="36:36" x14ac:dyDescent="0.15">
      <c r="AJ10107" t="str">
        <f>IF(AI10107="","",IF(ISERROR(VLOOKUP(CONCATENATE(F10107),Term!$A$1:$C$2000,1,FALSE)),0,1))</f>
        <v/>
      </c>
    </row>
    <row r="10108" spans="36:36" x14ac:dyDescent="0.15">
      <c r="AJ10108" t="str">
        <f>IF(AI10108="","",IF(ISERROR(VLOOKUP(CONCATENATE(F10108),Term!$A$1:$C$2000,1,FALSE)),0,1))</f>
        <v/>
      </c>
    </row>
    <row r="10109" spans="36:36" x14ac:dyDescent="0.15">
      <c r="AJ10109" t="str">
        <f>IF(AI10109="","",IF(ISERROR(VLOOKUP(CONCATENATE(F10109),Term!$A$1:$C$2000,1,FALSE)),0,1))</f>
        <v/>
      </c>
    </row>
    <row r="10110" spans="36:36" x14ac:dyDescent="0.15">
      <c r="AJ10110" t="str">
        <f>IF(AI10110="","",IF(ISERROR(VLOOKUP(CONCATENATE(F10110),Term!$A$1:$C$2000,1,FALSE)),0,1))</f>
        <v/>
      </c>
    </row>
    <row r="10111" spans="36:36" x14ac:dyDescent="0.15">
      <c r="AJ10111" t="str">
        <f>IF(AI10111="","",IF(ISERROR(VLOOKUP(CONCATENATE(F10111),Term!$A$1:$C$2000,1,FALSE)),0,1))</f>
        <v/>
      </c>
    </row>
    <row r="10112" spans="36:36" x14ac:dyDescent="0.15">
      <c r="AJ10112" t="str">
        <f>IF(AI10112="","",IF(ISERROR(VLOOKUP(CONCATENATE(F10112),Term!$A$1:$C$2000,1,FALSE)),0,1))</f>
        <v/>
      </c>
    </row>
    <row r="10113" spans="36:36" x14ac:dyDescent="0.15">
      <c r="AJ10113" t="str">
        <f>IF(AI10113="","",IF(ISERROR(VLOOKUP(CONCATENATE(F10113),Term!$A$1:$C$2000,1,FALSE)),0,1))</f>
        <v/>
      </c>
    </row>
    <row r="10114" spans="36:36" x14ac:dyDescent="0.15">
      <c r="AJ10114" t="str">
        <f>IF(AI10114="","",IF(ISERROR(VLOOKUP(CONCATENATE(F10114),Term!$A$1:$C$2000,1,FALSE)),0,1))</f>
        <v/>
      </c>
    </row>
    <row r="10115" spans="36:36" x14ac:dyDescent="0.15">
      <c r="AJ10115" t="str">
        <f>IF(AI10115="","",IF(ISERROR(VLOOKUP(CONCATENATE(F10115),Term!$A$1:$C$2000,1,FALSE)),0,1))</f>
        <v/>
      </c>
    </row>
    <row r="10116" spans="36:36" x14ac:dyDescent="0.15">
      <c r="AJ10116" t="str">
        <f>IF(AI10116="","",IF(ISERROR(VLOOKUP(CONCATENATE(F10116),Term!$A$1:$C$2000,1,FALSE)),0,1))</f>
        <v/>
      </c>
    </row>
    <row r="10117" spans="36:36" x14ac:dyDescent="0.15">
      <c r="AJ10117" t="str">
        <f>IF(AI10117="","",IF(ISERROR(VLOOKUP(CONCATENATE(F10117),Term!$A$1:$C$2000,1,FALSE)),0,1))</f>
        <v/>
      </c>
    </row>
    <row r="10118" spans="36:36" x14ac:dyDescent="0.15">
      <c r="AJ10118" t="str">
        <f>IF(AI10118="","",IF(ISERROR(VLOOKUP(CONCATENATE(F10118),Term!$A$1:$C$2000,1,FALSE)),0,1))</f>
        <v/>
      </c>
    </row>
    <row r="10119" spans="36:36" x14ac:dyDescent="0.15">
      <c r="AJ10119" t="str">
        <f>IF(AI10119="","",IF(ISERROR(VLOOKUP(CONCATENATE(F10119),Term!$A$1:$C$2000,1,FALSE)),0,1))</f>
        <v/>
      </c>
    </row>
    <row r="10120" spans="36:36" x14ac:dyDescent="0.15">
      <c r="AJ10120" t="str">
        <f>IF(AI10120="","",IF(ISERROR(VLOOKUP(CONCATENATE(F10120),Term!$A$1:$C$2000,1,FALSE)),0,1))</f>
        <v/>
      </c>
    </row>
    <row r="10121" spans="36:36" x14ac:dyDescent="0.15">
      <c r="AJ10121" t="str">
        <f>IF(AI10121="","",IF(ISERROR(VLOOKUP(CONCATENATE(F10121),Term!$A$1:$C$2000,1,FALSE)),0,1))</f>
        <v/>
      </c>
    </row>
    <row r="10122" spans="36:36" x14ac:dyDescent="0.15">
      <c r="AJ10122" t="str">
        <f>IF(AI10122="","",IF(ISERROR(VLOOKUP(CONCATENATE(F10122),Term!$A$1:$C$2000,1,FALSE)),0,1))</f>
        <v/>
      </c>
    </row>
    <row r="10123" spans="36:36" x14ac:dyDescent="0.15">
      <c r="AJ10123" t="str">
        <f>IF(AI10123="","",IF(ISERROR(VLOOKUP(CONCATENATE(F10123),Term!$A$1:$C$2000,1,FALSE)),0,1))</f>
        <v/>
      </c>
    </row>
    <row r="10124" spans="36:36" x14ac:dyDescent="0.15">
      <c r="AJ10124" t="str">
        <f>IF(AI10124="","",IF(ISERROR(VLOOKUP(CONCATENATE(F10124),Term!$A$1:$C$2000,1,FALSE)),0,1))</f>
        <v/>
      </c>
    </row>
    <row r="10125" spans="36:36" x14ac:dyDescent="0.15">
      <c r="AJ10125" t="str">
        <f>IF(AI10125="","",IF(ISERROR(VLOOKUP(CONCATENATE(F10125),Term!$A$1:$C$2000,1,FALSE)),0,1))</f>
        <v/>
      </c>
    </row>
    <row r="10126" spans="36:36" x14ac:dyDescent="0.15">
      <c r="AJ10126" t="str">
        <f>IF(AI10126="","",IF(ISERROR(VLOOKUP(CONCATENATE(F10126),Term!$A$1:$C$2000,1,FALSE)),0,1))</f>
        <v/>
      </c>
    </row>
    <row r="10127" spans="36:36" x14ac:dyDescent="0.15">
      <c r="AJ10127" t="str">
        <f>IF(AI10127="","",IF(ISERROR(VLOOKUP(CONCATENATE(F10127),Term!$A$1:$C$2000,1,FALSE)),0,1))</f>
        <v/>
      </c>
    </row>
    <row r="10128" spans="36:36" x14ac:dyDescent="0.15">
      <c r="AJ10128" t="str">
        <f>IF(AI10128="","",IF(ISERROR(VLOOKUP(CONCATENATE(F10128),Term!$A$1:$C$2000,1,FALSE)),0,1))</f>
        <v/>
      </c>
    </row>
    <row r="10129" spans="36:36" x14ac:dyDescent="0.15">
      <c r="AJ10129" t="str">
        <f>IF(AI10129="","",IF(ISERROR(VLOOKUP(CONCATENATE(F10129),Term!$A$1:$C$2000,1,FALSE)),0,1))</f>
        <v/>
      </c>
    </row>
    <row r="10130" spans="36:36" x14ac:dyDescent="0.15">
      <c r="AJ10130" t="str">
        <f>IF(AI10130="","",IF(ISERROR(VLOOKUP(CONCATENATE(F10130),Term!$A$1:$C$2000,1,FALSE)),0,1))</f>
        <v/>
      </c>
    </row>
    <row r="10131" spans="36:36" x14ac:dyDescent="0.15">
      <c r="AJ10131" t="str">
        <f>IF(AI10131="","",IF(ISERROR(VLOOKUP(CONCATENATE(F10131),Term!$A$1:$C$2000,1,FALSE)),0,1))</f>
        <v/>
      </c>
    </row>
    <row r="10132" spans="36:36" x14ac:dyDescent="0.15">
      <c r="AJ10132" t="str">
        <f>IF(AI10132="","",IF(ISERROR(VLOOKUP(CONCATENATE(F10132),Term!$A$1:$C$2000,1,FALSE)),0,1))</f>
        <v/>
      </c>
    </row>
    <row r="10133" spans="36:36" x14ac:dyDescent="0.15">
      <c r="AJ10133" t="str">
        <f>IF(AI10133="","",IF(ISERROR(VLOOKUP(CONCATENATE(F10133),Term!$A$1:$C$2000,1,FALSE)),0,1))</f>
        <v/>
      </c>
    </row>
    <row r="10134" spans="36:36" x14ac:dyDescent="0.15">
      <c r="AJ10134" t="str">
        <f>IF(AI10134="","",IF(ISERROR(VLOOKUP(CONCATENATE(F10134),Term!$A$1:$C$2000,1,FALSE)),0,1))</f>
        <v/>
      </c>
    </row>
    <row r="10135" spans="36:36" x14ac:dyDescent="0.15">
      <c r="AJ10135" t="str">
        <f>IF(AI10135="","",IF(ISERROR(VLOOKUP(CONCATENATE(F10135),Term!$A$1:$C$2000,1,FALSE)),0,1))</f>
        <v/>
      </c>
    </row>
    <row r="10136" spans="36:36" x14ac:dyDescent="0.15">
      <c r="AJ10136" t="str">
        <f>IF(AI10136="","",IF(ISERROR(VLOOKUP(CONCATENATE(F10136),Term!$A$1:$C$2000,1,FALSE)),0,1))</f>
        <v/>
      </c>
    </row>
    <row r="10137" spans="36:36" x14ac:dyDescent="0.15">
      <c r="AJ10137" t="str">
        <f>IF(AI10137="","",IF(ISERROR(VLOOKUP(CONCATENATE(F10137),Term!$A$1:$C$2000,1,FALSE)),0,1))</f>
        <v/>
      </c>
    </row>
    <row r="10138" spans="36:36" x14ac:dyDescent="0.15">
      <c r="AJ10138" t="str">
        <f>IF(AI10138="","",IF(ISERROR(VLOOKUP(CONCATENATE(F10138),Term!$A$1:$C$2000,1,FALSE)),0,1))</f>
        <v/>
      </c>
    </row>
    <row r="10139" spans="36:36" x14ac:dyDescent="0.15">
      <c r="AJ10139" t="str">
        <f>IF(AI10139="","",IF(ISERROR(VLOOKUP(CONCATENATE(F10139),Term!$A$1:$C$2000,1,FALSE)),0,1))</f>
        <v/>
      </c>
    </row>
    <row r="10140" spans="36:36" x14ac:dyDescent="0.15">
      <c r="AJ10140" t="str">
        <f>IF(AI10140="","",IF(ISERROR(VLOOKUP(CONCATENATE(F10140),Term!$A$1:$C$2000,1,FALSE)),0,1))</f>
        <v/>
      </c>
    </row>
    <row r="10141" spans="36:36" x14ac:dyDescent="0.15">
      <c r="AJ10141" t="str">
        <f>IF(AI10141="","",IF(ISERROR(VLOOKUP(CONCATENATE(F10141),Term!$A$1:$C$2000,1,FALSE)),0,1))</f>
        <v/>
      </c>
    </row>
    <row r="10142" spans="36:36" x14ac:dyDescent="0.15">
      <c r="AJ10142" t="str">
        <f>IF(AI10142="","",IF(ISERROR(VLOOKUP(CONCATENATE(F10142),Term!$A$1:$C$2000,1,FALSE)),0,1))</f>
        <v/>
      </c>
    </row>
    <row r="10143" spans="36:36" x14ac:dyDescent="0.15">
      <c r="AJ10143" t="str">
        <f>IF(AI10143="","",IF(ISERROR(VLOOKUP(CONCATENATE(F10143),Term!$A$1:$C$2000,1,FALSE)),0,1))</f>
        <v/>
      </c>
    </row>
    <row r="10144" spans="36:36" x14ac:dyDescent="0.15">
      <c r="AJ10144" t="str">
        <f>IF(AI10144="","",IF(ISERROR(VLOOKUP(CONCATENATE(F10144),Term!$A$1:$C$2000,1,FALSE)),0,1))</f>
        <v/>
      </c>
    </row>
    <row r="10145" spans="36:36" x14ac:dyDescent="0.15">
      <c r="AJ10145" t="str">
        <f>IF(AI10145="","",IF(ISERROR(VLOOKUP(CONCATENATE(F10145),Term!$A$1:$C$2000,1,FALSE)),0,1))</f>
        <v/>
      </c>
    </row>
    <row r="10146" spans="36:36" x14ac:dyDescent="0.15">
      <c r="AJ10146" t="str">
        <f>IF(AI10146="","",IF(ISERROR(VLOOKUP(CONCATENATE(F10146),Term!$A$1:$C$2000,1,FALSE)),0,1))</f>
        <v/>
      </c>
    </row>
    <row r="10147" spans="36:36" x14ac:dyDescent="0.15">
      <c r="AJ10147" t="str">
        <f>IF(AI10147="","",IF(ISERROR(VLOOKUP(CONCATENATE(F10147),Term!$A$1:$C$2000,1,FALSE)),0,1))</f>
        <v/>
      </c>
    </row>
    <row r="10148" spans="36:36" x14ac:dyDescent="0.15">
      <c r="AJ10148" t="str">
        <f>IF(AI10148="","",IF(ISERROR(VLOOKUP(CONCATENATE(F10148),Term!$A$1:$C$2000,1,FALSE)),0,1))</f>
        <v/>
      </c>
    </row>
    <row r="10149" spans="36:36" x14ac:dyDescent="0.15">
      <c r="AJ10149" t="str">
        <f>IF(AI10149="","",IF(ISERROR(VLOOKUP(CONCATENATE(F10149),Term!$A$1:$C$2000,1,FALSE)),0,1))</f>
        <v/>
      </c>
    </row>
    <row r="10150" spans="36:36" x14ac:dyDescent="0.15">
      <c r="AJ10150" t="str">
        <f>IF(AI10150="","",IF(ISERROR(VLOOKUP(CONCATENATE(F10150),Term!$A$1:$C$2000,1,FALSE)),0,1))</f>
        <v/>
      </c>
    </row>
    <row r="10151" spans="36:36" x14ac:dyDescent="0.15">
      <c r="AJ10151" t="str">
        <f>IF(AI10151="","",IF(ISERROR(VLOOKUP(CONCATENATE(F10151),Term!$A$1:$C$2000,1,FALSE)),0,1))</f>
        <v/>
      </c>
    </row>
    <row r="10152" spans="36:36" x14ac:dyDescent="0.15">
      <c r="AJ10152" t="str">
        <f>IF(AI10152="","",IF(ISERROR(VLOOKUP(CONCATENATE(F10152),Term!$A$1:$C$2000,1,FALSE)),0,1))</f>
        <v/>
      </c>
    </row>
    <row r="10153" spans="36:36" x14ac:dyDescent="0.15">
      <c r="AJ10153" t="str">
        <f>IF(AI10153="","",IF(ISERROR(VLOOKUP(CONCATENATE(F10153),Term!$A$1:$C$2000,1,FALSE)),0,1))</f>
        <v/>
      </c>
    </row>
    <row r="10154" spans="36:36" x14ac:dyDescent="0.15">
      <c r="AJ10154" t="str">
        <f>IF(AI10154="","",IF(ISERROR(VLOOKUP(CONCATENATE(F10154),Term!$A$1:$C$2000,1,FALSE)),0,1))</f>
        <v/>
      </c>
    </row>
    <row r="10155" spans="36:36" x14ac:dyDescent="0.15">
      <c r="AJ10155" t="str">
        <f>IF(AI10155="","",IF(ISERROR(VLOOKUP(CONCATENATE(F10155),Term!$A$1:$C$2000,1,FALSE)),0,1))</f>
        <v/>
      </c>
    </row>
    <row r="10156" spans="36:36" x14ac:dyDescent="0.15">
      <c r="AJ10156" t="str">
        <f>IF(AI10156="","",IF(ISERROR(VLOOKUP(CONCATENATE(F10156),Term!$A$1:$C$2000,1,FALSE)),0,1))</f>
        <v/>
      </c>
    </row>
    <row r="10157" spans="36:36" x14ac:dyDescent="0.15">
      <c r="AJ10157" t="str">
        <f>IF(AI10157="","",IF(ISERROR(VLOOKUP(CONCATENATE(F10157),Term!$A$1:$C$2000,1,FALSE)),0,1))</f>
        <v/>
      </c>
    </row>
    <row r="10158" spans="36:36" x14ac:dyDescent="0.15">
      <c r="AJ10158" t="str">
        <f>IF(AI10158="","",IF(ISERROR(VLOOKUP(CONCATENATE(F10158),Term!$A$1:$C$2000,1,FALSE)),0,1))</f>
        <v/>
      </c>
    </row>
    <row r="10159" spans="36:36" x14ac:dyDescent="0.15">
      <c r="AJ10159" t="str">
        <f>IF(AI10159="","",IF(ISERROR(VLOOKUP(CONCATENATE(F10159),Term!$A$1:$C$2000,1,FALSE)),0,1))</f>
        <v/>
      </c>
    </row>
    <row r="10160" spans="36:36" x14ac:dyDescent="0.15">
      <c r="AJ10160" t="str">
        <f>IF(AI10160="","",IF(ISERROR(VLOOKUP(CONCATENATE(F10160),Term!$A$1:$C$2000,1,FALSE)),0,1))</f>
        <v/>
      </c>
    </row>
    <row r="10161" spans="36:36" x14ac:dyDescent="0.15">
      <c r="AJ10161" t="str">
        <f>IF(AI10161="","",IF(ISERROR(VLOOKUP(CONCATENATE(F10161),Term!$A$1:$C$2000,1,FALSE)),0,1))</f>
        <v/>
      </c>
    </row>
    <row r="10162" spans="36:36" x14ac:dyDescent="0.15">
      <c r="AJ10162" t="str">
        <f>IF(AI10162="","",IF(ISERROR(VLOOKUP(CONCATENATE(F10162),Term!$A$1:$C$2000,1,FALSE)),0,1))</f>
        <v/>
      </c>
    </row>
    <row r="10163" spans="36:36" x14ac:dyDescent="0.15">
      <c r="AJ10163" t="str">
        <f>IF(AI10163="","",IF(ISERROR(VLOOKUP(CONCATENATE(F10163),Term!$A$1:$C$2000,1,FALSE)),0,1))</f>
        <v/>
      </c>
    </row>
    <row r="10164" spans="36:36" x14ac:dyDescent="0.15">
      <c r="AJ10164" t="str">
        <f>IF(AI10164="","",IF(ISERROR(VLOOKUP(CONCATENATE(F10164),Term!$A$1:$C$2000,1,FALSE)),0,1))</f>
        <v/>
      </c>
    </row>
    <row r="10165" spans="36:36" x14ac:dyDescent="0.15">
      <c r="AJ10165" t="str">
        <f>IF(AI10165="","",IF(ISERROR(VLOOKUP(CONCATENATE(F10165),Term!$A$1:$C$2000,1,FALSE)),0,1))</f>
        <v/>
      </c>
    </row>
    <row r="10166" spans="36:36" x14ac:dyDescent="0.15">
      <c r="AJ10166" t="str">
        <f>IF(AI10166="","",IF(ISERROR(VLOOKUP(CONCATENATE(F10166),Term!$A$1:$C$2000,1,FALSE)),0,1))</f>
        <v/>
      </c>
    </row>
    <row r="10167" spans="36:36" x14ac:dyDescent="0.15">
      <c r="AJ10167" t="str">
        <f>IF(AI10167="","",IF(ISERROR(VLOOKUP(CONCATENATE(F10167),Term!$A$1:$C$2000,1,FALSE)),0,1))</f>
        <v/>
      </c>
    </row>
    <row r="10168" spans="36:36" x14ac:dyDescent="0.15">
      <c r="AJ10168" t="str">
        <f>IF(AI10168="","",IF(ISERROR(VLOOKUP(CONCATENATE(F10168),Term!$A$1:$C$2000,1,FALSE)),0,1))</f>
        <v/>
      </c>
    </row>
    <row r="10169" spans="36:36" x14ac:dyDescent="0.15">
      <c r="AJ10169" t="str">
        <f>IF(AI10169="","",IF(ISERROR(VLOOKUP(CONCATENATE(F10169),Term!$A$1:$C$2000,1,FALSE)),0,1))</f>
        <v/>
      </c>
    </row>
    <row r="10170" spans="36:36" x14ac:dyDescent="0.15">
      <c r="AJ10170" t="str">
        <f>IF(AI10170="","",IF(ISERROR(VLOOKUP(CONCATENATE(F10170),Term!$A$1:$C$2000,1,FALSE)),0,1))</f>
        <v/>
      </c>
    </row>
    <row r="10171" spans="36:36" x14ac:dyDescent="0.15">
      <c r="AJ10171" t="str">
        <f>IF(AI10171="","",IF(ISERROR(VLOOKUP(CONCATENATE(F10171),Term!$A$1:$C$2000,1,FALSE)),0,1))</f>
        <v/>
      </c>
    </row>
    <row r="10172" spans="36:36" x14ac:dyDescent="0.15">
      <c r="AJ10172" t="str">
        <f>IF(AI10172="","",IF(ISERROR(VLOOKUP(CONCATENATE(F10172),Term!$A$1:$C$2000,1,FALSE)),0,1))</f>
        <v/>
      </c>
    </row>
    <row r="10173" spans="36:36" x14ac:dyDescent="0.15">
      <c r="AJ10173" t="str">
        <f>IF(AI10173="","",IF(ISERROR(VLOOKUP(CONCATENATE(F10173),Term!$A$1:$C$2000,1,FALSE)),0,1))</f>
        <v/>
      </c>
    </row>
    <row r="10174" spans="36:36" x14ac:dyDescent="0.15">
      <c r="AJ10174" t="str">
        <f>IF(AI10174="","",IF(ISERROR(VLOOKUP(CONCATENATE(F10174),Term!$A$1:$C$2000,1,FALSE)),0,1))</f>
        <v/>
      </c>
    </row>
    <row r="10175" spans="36:36" x14ac:dyDescent="0.15">
      <c r="AJ10175" t="str">
        <f>IF(AI10175="","",IF(ISERROR(VLOOKUP(CONCATENATE(F10175),Term!$A$1:$C$2000,1,FALSE)),0,1))</f>
        <v/>
      </c>
    </row>
    <row r="10176" spans="36:36" x14ac:dyDescent="0.15">
      <c r="AJ10176" t="str">
        <f>IF(AI10176="","",IF(ISERROR(VLOOKUP(CONCATENATE(F10176),Term!$A$1:$C$2000,1,FALSE)),0,1))</f>
        <v/>
      </c>
    </row>
    <row r="10177" spans="36:36" x14ac:dyDescent="0.15">
      <c r="AJ10177" t="str">
        <f>IF(AI10177="","",IF(ISERROR(VLOOKUP(CONCATENATE(F10177),Term!$A$1:$C$2000,1,FALSE)),0,1))</f>
        <v/>
      </c>
    </row>
    <row r="10178" spans="36:36" x14ac:dyDescent="0.15">
      <c r="AJ10178" t="str">
        <f>IF(AI10178="","",IF(ISERROR(VLOOKUP(CONCATENATE(F10178),Term!$A$1:$C$2000,1,FALSE)),0,1))</f>
        <v/>
      </c>
    </row>
    <row r="10179" spans="36:36" x14ac:dyDescent="0.15">
      <c r="AJ10179" t="str">
        <f>IF(AI10179="","",IF(ISERROR(VLOOKUP(CONCATENATE(F10179),Term!$A$1:$C$2000,1,FALSE)),0,1))</f>
        <v/>
      </c>
    </row>
    <row r="10180" spans="36:36" x14ac:dyDescent="0.15">
      <c r="AJ10180" t="str">
        <f>IF(AI10180="","",IF(ISERROR(VLOOKUP(CONCATENATE(F10180),Term!$A$1:$C$2000,1,FALSE)),0,1))</f>
        <v/>
      </c>
    </row>
    <row r="10181" spans="36:36" x14ac:dyDescent="0.15">
      <c r="AJ10181" t="str">
        <f>IF(AI10181="","",IF(ISERROR(VLOOKUP(CONCATENATE(F10181),Term!$A$1:$C$2000,1,FALSE)),0,1))</f>
        <v/>
      </c>
    </row>
    <row r="10182" spans="36:36" x14ac:dyDescent="0.15">
      <c r="AJ10182" t="str">
        <f>IF(AI10182="","",IF(ISERROR(VLOOKUP(CONCATENATE(F10182),Term!$A$1:$C$2000,1,FALSE)),0,1))</f>
        <v/>
      </c>
    </row>
    <row r="10183" spans="36:36" x14ac:dyDescent="0.15">
      <c r="AJ10183" t="str">
        <f>IF(AI10183="","",IF(ISERROR(VLOOKUP(CONCATENATE(F10183),Term!$A$1:$C$2000,1,FALSE)),0,1))</f>
        <v/>
      </c>
    </row>
    <row r="10184" spans="36:36" x14ac:dyDescent="0.15">
      <c r="AJ10184" t="str">
        <f>IF(AI10184="","",IF(ISERROR(VLOOKUP(CONCATENATE(F10184),Term!$A$1:$C$2000,1,FALSE)),0,1))</f>
        <v/>
      </c>
    </row>
    <row r="10185" spans="36:36" x14ac:dyDescent="0.15">
      <c r="AJ10185" t="str">
        <f>IF(AI10185="","",IF(ISERROR(VLOOKUP(CONCATENATE(F10185),Term!$A$1:$C$2000,1,FALSE)),0,1))</f>
        <v/>
      </c>
    </row>
    <row r="10186" spans="36:36" x14ac:dyDescent="0.15">
      <c r="AJ10186" t="str">
        <f>IF(AI10186="","",IF(ISERROR(VLOOKUP(CONCATENATE(F10186),Term!$A$1:$C$2000,1,FALSE)),0,1))</f>
        <v/>
      </c>
    </row>
    <row r="10187" spans="36:36" x14ac:dyDescent="0.15">
      <c r="AJ10187" t="str">
        <f>IF(AI10187="","",IF(ISERROR(VLOOKUP(CONCATENATE(F10187),Term!$A$1:$C$2000,1,FALSE)),0,1))</f>
        <v/>
      </c>
    </row>
    <row r="10188" spans="36:36" x14ac:dyDescent="0.15">
      <c r="AJ10188" t="str">
        <f>IF(AI10188="","",IF(ISERROR(VLOOKUP(CONCATENATE(F10188),Term!$A$1:$C$2000,1,FALSE)),0,1))</f>
        <v/>
      </c>
    </row>
    <row r="10189" spans="36:36" x14ac:dyDescent="0.15">
      <c r="AJ10189" t="str">
        <f>IF(AI10189="","",IF(ISERROR(VLOOKUP(CONCATENATE(F10189),Term!$A$1:$C$2000,1,FALSE)),0,1))</f>
        <v/>
      </c>
    </row>
    <row r="10190" spans="36:36" x14ac:dyDescent="0.15">
      <c r="AJ10190" t="str">
        <f>IF(AI10190="","",IF(ISERROR(VLOOKUP(CONCATENATE(F10190),Term!$A$1:$C$2000,1,FALSE)),0,1))</f>
        <v/>
      </c>
    </row>
    <row r="10191" spans="36:36" x14ac:dyDescent="0.15">
      <c r="AJ10191" t="str">
        <f>IF(AI10191="","",IF(ISERROR(VLOOKUP(CONCATENATE(F10191),Term!$A$1:$C$2000,1,FALSE)),0,1))</f>
        <v/>
      </c>
    </row>
    <row r="10192" spans="36:36" x14ac:dyDescent="0.15">
      <c r="AJ10192" t="str">
        <f>IF(AI10192="","",IF(ISERROR(VLOOKUP(CONCATENATE(F10192),Term!$A$1:$C$2000,1,FALSE)),0,1))</f>
        <v/>
      </c>
    </row>
    <row r="10193" spans="36:36" x14ac:dyDescent="0.15">
      <c r="AJ10193" t="str">
        <f>IF(AI10193="","",IF(ISERROR(VLOOKUP(CONCATENATE(F10193),Term!$A$1:$C$2000,1,FALSE)),0,1))</f>
        <v/>
      </c>
    </row>
    <row r="10194" spans="36:36" x14ac:dyDescent="0.15">
      <c r="AJ10194" t="str">
        <f>IF(AI10194="","",IF(ISERROR(VLOOKUP(CONCATENATE(F10194),Term!$A$1:$C$2000,1,FALSE)),0,1))</f>
        <v/>
      </c>
    </row>
    <row r="10195" spans="36:36" x14ac:dyDescent="0.15">
      <c r="AJ10195" t="str">
        <f>IF(AI10195="","",IF(ISERROR(VLOOKUP(CONCATENATE(F10195),Term!$A$1:$C$2000,1,FALSE)),0,1))</f>
        <v/>
      </c>
    </row>
    <row r="10196" spans="36:36" x14ac:dyDescent="0.15">
      <c r="AJ10196" t="str">
        <f>IF(AI10196="","",IF(ISERROR(VLOOKUP(CONCATENATE(F10196),Term!$A$1:$C$2000,1,FALSE)),0,1))</f>
        <v/>
      </c>
    </row>
    <row r="10197" spans="36:36" x14ac:dyDescent="0.15">
      <c r="AJ10197" t="str">
        <f>IF(AI10197="","",IF(ISERROR(VLOOKUP(CONCATENATE(F10197),Term!$A$1:$C$2000,1,FALSE)),0,1))</f>
        <v/>
      </c>
    </row>
    <row r="10198" spans="36:36" x14ac:dyDescent="0.15">
      <c r="AJ10198" t="str">
        <f>IF(AI10198="","",IF(ISERROR(VLOOKUP(CONCATENATE(F10198),Term!$A$1:$C$2000,1,FALSE)),0,1))</f>
        <v/>
      </c>
    </row>
    <row r="10199" spans="36:36" x14ac:dyDescent="0.15">
      <c r="AJ10199" t="str">
        <f>IF(AI10199="","",IF(ISERROR(VLOOKUP(CONCATENATE(F10199),Term!$A$1:$C$2000,1,FALSE)),0,1))</f>
        <v/>
      </c>
    </row>
    <row r="10200" spans="36:36" x14ac:dyDescent="0.15">
      <c r="AJ10200" t="str">
        <f>IF(AI10200="","",IF(ISERROR(VLOOKUP(CONCATENATE(F10200),Term!$A$1:$C$2000,1,FALSE)),0,1))</f>
        <v/>
      </c>
    </row>
    <row r="10201" spans="36:36" x14ac:dyDescent="0.15">
      <c r="AJ10201" t="str">
        <f>IF(AI10201="","",IF(ISERROR(VLOOKUP(CONCATENATE(F10201),Term!$A$1:$C$2000,1,FALSE)),0,1))</f>
        <v/>
      </c>
    </row>
    <row r="10202" spans="36:36" x14ac:dyDescent="0.15">
      <c r="AJ10202" t="str">
        <f>IF(AI10202="","",IF(ISERROR(VLOOKUP(CONCATENATE(F10202),Term!$A$1:$C$2000,1,FALSE)),0,1))</f>
        <v/>
      </c>
    </row>
    <row r="10203" spans="36:36" x14ac:dyDescent="0.15">
      <c r="AJ10203" t="str">
        <f>IF(AI10203="","",IF(ISERROR(VLOOKUP(CONCATENATE(F10203),Term!$A$1:$C$2000,1,FALSE)),0,1))</f>
        <v/>
      </c>
    </row>
    <row r="10204" spans="36:36" x14ac:dyDescent="0.15">
      <c r="AJ10204" t="str">
        <f>IF(AI10204="","",IF(ISERROR(VLOOKUP(CONCATENATE(F10204),Term!$A$1:$C$2000,1,FALSE)),0,1))</f>
        <v/>
      </c>
    </row>
    <row r="10205" spans="36:36" x14ac:dyDescent="0.15">
      <c r="AJ10205" t="str">
        <f>IF(AI10205="","",IF(ISERROR(VLOOKUP(CONCATENATE(F10205),Term!$A$1:$C$2000,1,FALSE)),0,1))</f>
        <v/>
      </c>
    </row>
    <row r="10206" spans="36:36" x14ac:dyDescent="0.15">
      <c r="AJ10206" t="str">
        <f>IF(AI10206="","",IF(ISERROR(VLOOKUP(CONCATENATE(F10206),Term!$A$1:$C$2000,1,FALSE)),0,1))</f>
        <v/>
      </c>
    </row>
    <row r="10207" spans="36:36" x14ac:dyDescent="0.15">
      <c r="AJ10207" t="str">
        <f>IF(AI10207="","",IF(ISERROR(VLOOKUP(CONCATENATE(F10207),Term!$A$1:$C$2000,1,FALSE)),0,1))</f>
        <v/>
      </c>
    </row>
    <row r="10208" spans="36:36" x14ac:dyDescent="0.15">
      <c r="AJ10208" t="str">
        <f>IF(AI10208="","",IF(ISERROR(VLOOKUP(CONCATENATE(F10208),Term!$A$1:$C$2000,1,FALSE)),0,1))</f>
        <v/>
      </c>
    </row>
    <row r="10209" spans="36:36" x14ac:dyDescent="0.15">
      <c r="AJ10209" t="str">
        <f>IF(AI10209="","",IF(ISERROR(VLOOKUP(CONCATENATE(F10209),Term!$A$1:$C$2000,1,FALSE)),0,1))</f>
        <v/>
      </c>
    </row>
    <row r="10210" spans="36:36" x14ac:dyDescent="0.15">
      <c r="AJ10210" t="str">
        <f>IF(AI10210="","",IF(ISERROR(VLOOKUP(CONCATENATE(F10210),Term!$A$1:$C$2000,1,FALSE)),0,1))</f>
        <v/>
      </c>
    </row>
    <row r="10211" spans="36:36" x14ac:dyDescent="0.15">
      <c r="AJ10211" t="str">
        <f>IF(AI10211="","",IF(ISERROR(VLOOKUP(CONCATENATE(F10211),Term!$A$1:$C$2000,1,FALSE)),0,1))</f>
        <v/>
      </c>
    </row>
    <row r="10212" spans="36:36" x14ac:dyDescent="0.15">
      <c r="AJ10212" t="str">
        <f>IF(AI10212="","",IF(ISERROR(VLOOKUP(CONCATENATE(F10212),Term!$A$1:$C$2000,1,FALSE)),0,1))</f>
        <v/>
      </c>
    </row>
    <row r="10213" spans="36:36" x14ac:dyDescent="0.15">
      <c r="AJ10213" t="str">
        <f>IF(AI10213="","",IF(ISERROR(VLOOKUP(CONCATENATE(F10213),Term!$A$1:$C$2000,1,FALSE)),0,1))</f>
        <v/>
      </c>
    </row>
    <row r="10214" spans="36:36" x14ac:dyDescent="0.15">
      <c r="AJ10214" t="str">
        <f>IF(AI10214="","",IF(ISERROR(VLOOKUP(CONCATENATE(F10214),Term!$A$1:$C$2000,1,FALSE)),0,1))</f>
        <v/>
      </c>
    </row>
    <row r="10215" spans="36:36" x14ac:dyDescent="0.15">
      <c r="AJ10215" t="str">
        <f>IF(AI10215="","",IF(ISERROR(VLOOKUP(CONCATENATE(F10215),Term!$A$1:$C$2000,1,FALSE)),0,1))</f>
        <v/>
      </c>
    </row>
    <row r="10216" spans="36:36" x14ac:dyDescent="0.15">
      <c r="AJ10216" t="str">
        <f>IF(AI10216="","",IF(ISERROR(VLOOKUP(CONCATENATE(F10216),Term!$A$1:$C$2000,1,FALSE)),0,1))</f>
        <v/>
      </c>
    </row>
    <row r="10217" spans="36:36" x14ac:dyDescent="0.15">
      <c r="AJ10217" t="str">
        <f>IF(AI10217="","",IF(ISERROR(VLOOKUP(CONCATENATE(F10217),Term!$A$1:$C$2000,1,FALSE)),0,1))</f>
        <v/>
      </c>
    </row>
    <row r="10218" spans="36:36" x14ac:dyDescent="0.15">
      <c r="AJ10218" t="str">
        <f>IF(AI10218="","",IF(ISERROR(VLOOKUP(CONCATENATE(F10218),Term!$A$1:$C$2000,1,FALSE)),0,1))</f>
        <v/>
      </c>
    </row>
    <row r="10219" spans="36:36" x14ac:dyDescent="0.15">
      <c r="AJ10219" t="str">
        <f>IF(AI10219="","",IF(ISERROR(VLOOKUP(CONCATENATE(F10219),Term!$A$1:$C$2000,1,FALSE)),0,1))</f>
        <v/>
      </c>
    </row>
    <row r="10220" spans="36:36" x14ac:dyDescent="0.15">
      <c r="AJ10220" t="str">
        <f>IF(AI10220="","",IF(ISERROR(VLOOKUP(CONCATENATE(F10220),Term!$A$1:$C$2000,1,FALSE)),0,1))</f>
        <v/>
      </c>
    </row>
    <row r="10221" spans="36:36" x14ac:dyDescent="0.15">
      <c r="AJ10221" t="str">
        <f>IF(AI10221="","",IF(ISERROR(VLOOKUP(CONCATENATE(F10221),Term!$A$1:$C$2000,1,FALSE)),0,1))</f>
        <v/>
      </c>
    </row>
    <row r="10222" spans="36:36" x14ac:dyDescent="0.15">
      <c r="AJ10222" t="str">
        <f>IF(AI10222="","",IF(ISERROR(VLOOKUP(CONCATENATE(F10222),Term!$A$1:$C$2000,1,FALSE)),0,1))</f>
        <v/>
      </c>
    </row>
    <row r="10223" spans="36:36" x14ac:dyDescent="0.15">
      <c r="AJ10223" t="str">
        <f>IF(AI10223="","",IF(ISERROR(VLOOKUP(CONCATENATE(F10223),Term!$A$1:$C$2000,1,FALSE)),0,1))</f>
        <v/>
      </c>
    </row>
    <row r="10224" spans="36:36" x14ac:dyDescent="0.15">
      <c r="AJ10224" t="str">
        <f>IF(AI10224="","",IF(ISERROR(VLOOKUP(CONCATENATE(F10224),Term!$A$1:$C$2000,1,FALSE)),0,1))</f>
        <v/>
      </c>
    </row>
    <row r="10225" spans="36:36" x14ac:dyDescent="0.15">
      <c r="AJ10225" t="str">
        <f>IF(AI10225="","",IF(ISERROR(VLOOKUP(CONCATENATE(F10225),Term!$A$1:$C$2000,1,FALSE)),0,1))</f>
        <v/>
      </c>
    </row>
    <row r="10226" spans="36:36" x14ac:dyDescent="0.15">
      <c r="AJ10226" t="str">
        <f>IF(AI10226="","",IF(ISERROR(VLOOKUP(CONCATENATE(F10226),Term!$A$1:$C$2000,1,FALSE)),0,1))</f>
        <v/>
      </c>
    </row>
    <row r="10227" spans="36:36" x14ac:dyDescent="0.15">
      <c r="AJ10227" t="str">
        <f>IF(AI10227="","",IF(ISERROR(VLOOKUP(CONCATENATE(F10227),Term!$A$1:$C$2000,1,FALSE)),0,1))</f>
        <v/>
      </c>
    </row>
    <row r="10228" spans="36:36" x14ac:dyDescent="0.15">
      <c r="AJ10228" t="str">
        <f>IF(AI10228="","",IF(ISERROR(VLOOKUP(CONCATENATE(F10228),Term!$A$1:$C$2000,1,FALSE)),0,1))</f>
        <v/>
      </c>
    </row>
    <row r="10229" spans="36:36" x14ac:dyDescent="0.15">
      <c r="AJ10229" t="str">
        <f>IF(AI10229="","",IF(ISERROR(VLOOKUP(CONCATENATE(F10229),Term!$A$1:$C$2000,1,FALSE)),0,1))</f>
        <v/>
      </c>
    </row>
    <row r="10230" spans="36:36" x14ac:dyDescent="0.15">
      <c r="AJ10230" t="str">
        <f>IF(AI10230="","",IF(ISERROR(VLOOKUP(CONCATENATE(F10230),Term!$A$1:$C$2000,1,FALSE)),0,1))</f>
        <v/>
      </c>
    </row>
    <row r="10231" spans="36:36" x14ac:dyDescent="0.15">
      <c r="AJ10231" t="str">
        <f>IF(AI10231="","",IF(ISERROR(VLOOKUP(CONCATENATE(F10231),Term!$A$1:$C$2000,1,FALSE)),0,1))</f>
        <v/>
      </c>
    </row>
    <row r="10232" spans="36:36" x14ac:dyDescent="0.15">
      <c r="AJ10232" t="str">
        <f>IF(AI10232="","",IF(ISERROR(VLOOKUP(CONCATENATE(F10232),Term!$A$1:$C$2000,1,FALSE)),0,1))</f>
        <v/>
      </c>
    </row>
    <row r="10233" spans="36:36" x14ac:dyDescent="0.15">
      <c r="AJ10233" t="str">
        <f>IF(AI10233="","",IF(ISERROR(VLOOKUP(CONCATENATE(F10233),Term!$A$1:$C$2000,1,FALSE)),0,1))</f>
        <v/>
      </c>
    </row>
    <row r="10234" spans="36:36" x14ac:dyDescent="0.15">
      <c r="AJ10234" t="str">
        <f>IF(AI10234="","",IF(ISERROR(VLOOKUP(CONCATENATE(F10234),Term!$A$1:$C$2000,1,FALSE)),0,1))</f>
        <v/>
      </c>
    </row>
    <row r="10235" spans="36:36" x14ac:dyDescent="0.15">
      <c r="AJ10235" t="str">
        <f>IF(AI10235="","",IF(ISERROR(VLOOKUP(CONCATENATE(F10235),Term!$A$1:$C$2000,1,FALSE)),0,1))</f>
        <v/>
      </c>
    </row>
    <row r="10236" spans="36:36" x14ac:dyDescent="0.15">
      <c r="AJ10236" t="str">
        <f>IF(AI10236="","",IF(ISERROR(VLOOKUP(CONCATENATE(F10236),Term!$A$1:$C$2000,1,FALSE)),0,1))</f>
        <v/>
      </c>
    </row>
    <row r="10237" spans="36:36" x14ac:dyDescent="0.15">
      <c r="AJ10237" t="str">
        <f>IF(AI10237="","",IF(ISERROR(VLOOKUP(CONCATENATE(F10237),Term!$A$1:$C$2000,1,FALSE)),0,1))</f>
        <v/>
      </c>
    </row>
    <row r="10238" spans="36:36" x14ac:dyDescent="0.15">
      <c r="AJ10238" t="str">
        <f>IF(AI10238="","",IF(ISERROR(VLOOKUP(CONCATENATE(F10238),Term!$A$1:$C$2000,1,FALSE)),0,1))</f>
        <v/>
      </c>
    </row>
    <row r="10239" spans="36:36" x14ac:dyDescent="0.15">
      <c r="AJ10239" t="str">
        <f>IF(AI10239="","",IF(ISERROR(VLOOKUP(CONCATENATE(F10239),Term!$A$1:$C$2000,1,FALSE)),0,1))</f>
        <v/>
      </c>
    </row>
    <row r="10240" spans="36:36" x14ac:dyDescent="0.15">
      <c r="AJ10240" t="str">
        <f>IF(AI10240="","",IF(ISERROR(VLOOKUP(CONCATENATE(F10240),Term!$A$1:$C$2000,1,FALSE)),0,1))</f>
        <v/>
      </c>
    </row>
    <row r="10241" spans="36:36" x14ac:dyDescent="0.15">
      <c r="AJ10241" t="str">
        <f>IF(AI10241="","",IF(ISERROR(VLOOKUP(CONCATENATE(F10241),Term!$A$1:$C$2000,1,FALSE)),0,1))</f>
        <v/>
      </c>
    </row>
    <row r="10242" spans="36:36" x14ac:dyDescent="0.15">
      <c r="AJ10242" t="str">
        <f>IF(AI10242="","",IF(ISERROR(VLOOKUP(CONCATENATE(F10242),Term!$A$1:$C$2000,1,FALSE)),0,1))</f>
        <v/>
      </c>
    </row>
    <row r="10243" spans="36:36" x14ac:dyDescent="0.15">
      <c r="AJ10243" t="str">
        <f>IF(AI10243="","",IF(ISERROR(VLOOKUP(CONCATENATE(F10243),Term!$A$1:$C$2000,1,FALSE)),0,1))</f>
        <v/>
      </c>
    </row>
    <row r="10244" spans="36:36" x14ac:dyDescent="0.15">
      <c r="AJ10244" t="str">
        <f>IF(AI10244="","",IF(ISERROR(VLOOKUP(CONCATENATE(F10244),Term!$A$1:$C$2000,1,FALSE)),0,1))</f>
        <v/>
      </c>
    </row>
    <row r="10245" spans="36:36" x14ac:dyDescent="0.15">
      <c r="AJ10245" t="str">
        <f>IF(AI10245="","",IF(ISERROR(VLOOKUP(CONCATENATE(F10245),Term!$A$1:$C$2000,1,FALSE)),0,1))</f>
        <v/>
      </c>
    </row>
    <row r="10246" spans="36:36" x14ac:dyDescent="0.15">
      <c r="AJ10246" t="str">
        <f>IF(AI10246="","",IF(ISERROR(VLOOKUP(CONCATENATE(F10246),Term!$A$1:$C$2000,1,FALSE)),0,1))</f>
        <v/>
      </c>
    </row>
    <row r="10247" spans="36:36" x14ac:dyDescent="0.15">
      <c r="AJ10247" t="str">
        <f>IF(AI10247="","",IF(ISERROR(VLOOKUP(CONCATENATE(F10247),Term!$A$1:$C$2000,1,FALSE)),0,1))</f>
        <v/>
      </c>
    </row>
    <row r="10248" spans="36:36" x14ac:dyDescent="0.15">
      <c r="AJ10248" t="str">
        <f>IF(AI10248="","",IF(ISERROR(VLOOKUP(CONCATENATE(F10248),Term!$A$1:$C$2000,1,FALSE)),0,1))</f>
        <v/>
      </c>
    </row>
    <row r="10249" spans="36:36" x14ac:dyDescent="0.15">
      <c r="AJ10249" t="str">
        <f>IF(AI10249="","",IF(ISERROR(VLOOKUP(CONCATENATE(F10249),Term!$A$1:$C$2000,1,FALSE)),0,1))</f>
        <v/>
      </c>
    </row>
    <row r="10250" spans="36:36" x14ac:dyDescent="0.15">
      <c r="AJ10250" t="str">
        <f>IF(AI10250="","",IF(ISERROR(VLOOKUP(CONCATENATE(F10250),Term!$A$1:$C$2000,1,FALSE)),0,1))</f>
        <v/>
      </c>
    </row>
    <row r="10251" spans="36:36" x14ac:dyDescent="0.15">
      <c r="AJ10251" t="str">
        <f>IF(AI10251="","",IF(ISERROR(VLOOKUP(CONCATENATE(F10251),Term!$A$1:$C$2000,1,FALSE)),0,1))</f>
        <v/>
      </c>
    </row>
    <row r="10252" spans="36:36" x14ac:dyDescent="0.15">
      <c r="AJ10252" t="str">
        <f>IF(AI10252="","",IF(ISERROR(VLOOKUP(CONCATENATE(F10252),Term!$A$1:$C$2000,1,FALSE)),0,1))</f>
        <v/>
      </c>
    </row>
    <row r="10253" spans="36:36" x14ac:dyDescent="0.15">
      <c r="AJ10253" t="str">
        <f>IF(AI10253="","",IF(ISERROR(VLOOKUP(CONCATENATE(F10253),Term!$A$1:$C$2000,1,FALSE)),0,1))</f>
        <v/>
      </c>
    </row>
    <row r="10254" spans="36:36" x14ac:dyDescent="0.15">
      <c r="AJ10254" t="str">
        <f>IF(AI10254="","",IF(ISERROR(VLOOKUP(CONCATENATE(F10254),Term!$A$1:$C$2000,1,FALSE)),0,1))</f>
        <v/>
      </c>
    </row>
    <row r="10255" spans="36:36" x14ac:dyDescent="0.15">
      <c r="AJ10255" t="str">
        <f>IF(AI10255="","",IF(ISERROR(VLOOKUP(CONCATENATE(F10255),Term!$A$1:$C$2000,1,FALSE)),0,1))</f>
        <v/>
      </c>
    </row>
    <row r="10256" spans="36:36" x14ac:dyDescent="0.15">
      <c r="AJ10256" t="str">
        <f>IF(AI10256="","",IF(ISERROR(VLOOKUP(CONCATENATE(F10256),Term!$A$1:$C$2000,1,FALSE)),0,1))</f>
        <v/>
      </c>
    </row>
    <row r="10257" spans="36:36" x14ac:dyDescent="0.15">
      <c r="AJ10257" t="str">
        <f>IF(AI10257="","",IF(ISERROR(VLOOKUP(CONCATENATE(F10257),Term!$A$1:$C$2000,1,FALSE)),0,1))</f>
        <v/>
      </c>
    </row>
    <row r="10258" spans="36:36" x14ac:dyDescent="0.15">
      <c r="AJ10258" t="str">
        <f>IF(AI10258="","",IF(ISERROR(VLOOKUP(CONCATENATE(F10258),Term!$A$1:$C$2000,1,FALSE)),0,1))</f>
        <v/>
      </c>
    </row>
    <row r="10259" spans="36:36" x14ac:dyDescent="0.15">
      <c r="AJ10259" t="str">
        <f>IF(AI10259="","",IF(ISERROR(VLOOKUP(CONCATENATE(F10259),Term!$A$1:$C$2000,1,FALSE)),0,1))</f>
        <v/>
      </c>
    </row>
    <row r="10260" spans="36:36" x14ac:dyDescent="0.15">
      <c r="AJ10260" t="str">
        <f>IF(AI10260="","",IF(ISERROR(VLOOKUP(CONCATENATE(F10260),Term!$A$1:$C$2000,1,FALSE)),0,1))</f>
        <v/>
      </c>
    </row>
    <row r="10261" spans="36:36" x14ac:dyDescent="0.15">
      <c r="AJ10261" t="str">
        <f>IF(AI10261="","",IF(ISERROR(VLOOKUP(CONCATENATE(F10261),Term!$A$1:$C$2000,1,FALSE)),0,1))</f>
        <v/>
      </c>
    </row>
    <row r="10262" spans="36:36" x14ac:dyDescent="0.15">
      <c r="AJ10262" t="str">
        <f>IF(AI10262="","",IF(ISERROR(VLOOKUP(CONCATENATE(F10262),Term!$A$1:$C$2000,1,FALSE)),0,1))</f>
        <v/>
      </c>
    </row>
    <row r="10263" spans="36:36" x14ac:dyDescent="0.15">
      <c r="AJ10263" t="str">
        <f>IF(AI10263="","",IF(ISERROR(VLOOKUP(CONCATENATE(F10263),Term!$A$1:$C$2000,1,FALSE)),0,1))</f>
        <v/>
      </c>
    </row>
    <row r="10264" spans="36:36" x14ac:dyDescent="0.15">
      <c r="AJ10264" t="str">
        <f>IF(AI10264="","",IF(ISERROR(VLOOKUP(CONCATENATE(F10264),Term!$A$1:$C$2000,1,FALSE)),0,1))</f>
        <v/>
      </c>
    </row>
    <row r="10265" spans="36:36" x14ac:dyDescent="0.15">
      <c r="AJ10265" t="str">
        <f>IF(AI10265="","",IF(ISERROR(VLOOKUP(CONCATENATE(F10265),Term!$A$1:$C$2000,1,FALSE)),0,1))</f>
        <v/>
      </c>
    </row>
    <row r="10266" spans="36:36" x14ac:dyDescent="0.15">
      <c r="AJ10266" t="str">
        <f>IF(AI10266="","",IF(ISERROR(VLOOKUP(CONCATENATE(F10266),Term!$A$1:$C$2000,1,FALSE)),0,1))</f>
        <v/>
      </c>
    </row>
    <row r="10267" spans="36:36" x14ac:dyDescent="0.15">
      <c r="AJ10267" t="str">
        <f>IF(AI10267="","",IF(ISERROR(VLOOKUP(CONCATENATE(F10267),Term!$A$1:$C$2000,1,FALSE)),0,1))</f>
        <v/>
      </c>
    </row>
    <row r="10268" spans="36:36" x14ac:dyDescent="0.15">
      <c r="AJ10268" t="str">
        <f>IF(AI10268="","",IF(ISERROR(VLOOKUP(CONCATENATE(F10268),Term!$A$1:$C$2000,1,FALSE)),0,1))</f>
        <v/>
      </c>
    </row>
    <row r="10269" spans="36:36" x14ac:dyDescent="0.15">
      <c r="AJ10269" t="str">
        <f>IF(AI10269="","",IF(ISERROR(VLOOKUP(CONCATENATE(F10269),Term!$A$1:$C$2000,1,FALSE)),0,1))</f>
        <v/>
      </c>
    </row>
    <row r="10270" spans="36:36" x14ac:dyDescent="0.15">
      <c r="AJ10270" t="str">
        <f>IF(AI10270="","",IF(ISERROR(VLOOKUP(CONCATENATE(F10270),Term!$A$1:$C$2000,1,FALSE)),0,1))</f>
        <v/>
      </c>
    </row>
    <row r="10271" spans="36:36" x14ac:dyDescent="0.15">
      <c r="AJ10271" t="str">
        <f>IF(AI10271="","",IF(ISERROR(VLOOKUP(CONCATENATE(F10271),Term!$A$1:$C$2000,1,FALSE)),0,1))</f>
        <v/>
      </c>
    </row>
    <row r="10272" spans="36:36" x14ac:dyDescent="0.15">
      <c r="AJ10272" t="str">
        <f>IF(AI10272="","",IF(ISERROR(VLOOKUP(CONCATENATE(F10272),Term!$A$1:$C$2000,1,FALSE)),0,1))</f>
        <v/>
      </c>
    </row>
    <row r="10273" spans="36:36" x14ac:dyDescent="0.15">
      <c r="AJ10273" t="str">
        <f>IF(AI10273="","",IF(ISERROR(VLOOKUP(CONCATENATE(F10273),Term!$A$1:$C$2000,1,FALSE)),0,1))</f>
        <v/>
      </c>
    </row>
    <row r="10274" spans="36:36" x14ac:dyDescent="0.15">
      <c r="AJ10274" t="str">
        <f>IF(AI10274="","",IF(ISERROR(VLOOKUP(CONCATENATE(F10274),Term!$A$1:$C$2000,1,FALSE)),0,1))</f>
        <v/>
      </c>
    </row>
    <row r="10275" spans="36:36" x14ac:dyDescent="0.15">
      <c r="AJ10275" t="str">
        <f>IF(AI10275="","",IF(ISERROR(VLOOKUP(CONCATENATE(F10275),Term!$A$1:$C$2000,1,FALSE)),0,1))</f>
        <v/>
      </c>
    </row>
    <row r="10276" spans="36:36" x14ac:dyDescent="0.15">
      <c r="AJ10276" t="str">
        <f>IF(AI10276="","",IF(ISERROR(VLOOKUP(CONCATENATE(F10276),Term!$A$1:$C$2000,1,FALSE)),0,1))</f>
        <v/>
      </c>
    </row>
    <row r="10277" spans="36:36" x14ac:dyDescent="0.15">
      <c r="AJ10277" t="str">
        <f>IF(AI10277="","",IF(ISERROR(VLOOKUP(CONCATENATE(F10277),Term!$A$1:$C$2000,1,FALSE)),0,1))</f>
        <v/>
      </c>
    </row>
    <row r="10278" spans="36:36" x14ac:dyDescent="0.15">
      <c r="AJ10278" t="str">
        <f>IF(AI10278="","",IF(ISERROR(VLOOKUP(CONCATENATE(F10278),Term!$A$1:$C$2000,1,FALSE)),0,1))</f>
        <v/>
      </c>
    </row>
    <row r="10279" spans="36:36" x14ac:dyDescent="0.15">
      <c r="AJ10279" t="str">
        <f>IF(AI10279="","",IF(ISERROR(VLOOKUP(CONCATENATE(F10279),Term!$A$1:$C$2000,1,FALSE)),0,1))</f>
        <v/>
      </c>
    </row>
    <row r="10280" spans="36:36" x14ac:dyDescent="0.15">
      <c r="AJ10280" t="str">
        <f>IF(AI10280="","",IF(ISERROR(VLOOKUP(CONCATENATE(F10280),Term!$A$1:$C$2000,1,FALSE)),0,1))</f>
        <v/>
      </c>
    </row>
    <row r="10281" spans="36:36" x14ac:dyDescent="0.15">
      <c r="AJ10281" t="str">
        <f>IF(AI10281="","",IF(ISERROR(VLOOKUP(CONCATENATE(F10281),Term!$A$1:$C$2000,1,FALSE)),0,1))</f>
        <v/>
      </c>
    </row>
    <row r="10282" spans="36:36" x14ac:dyDescent="0.15">
      <c r="AJ10282" t="str">
        <f>IF(AI10282="","",IF(ISERROR(VLOOKUP(CONCATENATE(F10282),Term!$A$1:$C$2000,1,FALSE)),0,1))</f>
        <v/>
      </c>
    </row>
    <row r="10283" spans="36:36" x14ac:dyDescent="0.15">
      <c r="AJ10283" t="str">
        <f>IF(AI10283="","",IF(ISERROR(VLOOKUP(CONCATENATE(F10283),Term!$A$1:$C$2000,1,FALSE)),0,1))</f>
        <v/>
      </c>
    </row>
    <row r="10284" spans="36:36" x14ac:dyDescent="0.15">
      <c r="AJ10284" t="str">
        <f>IF(AI10284="","",IF(ISERROR(VLOOKUP(CONCATENATE(F10284),Term!$A$1:$C$2000,1,FALSE)),0,1))</f>
        <v/>
      </c>
    </row>
    <row r="10285" spans="36:36" x14ac:dyDescent="0.15">
      <c r="AJ10285" t="str">
        <f>IF(AI10285="","",IF(ISERROR(VLOOKUP(CONCATENATE(F10285),Term!$A$1:$C$2000,1,FALSE)),0,1))</f>
        <v/>
      </c>
    </row>
    <row r="10286" spans="36:36" x14ac:dyDescent="0.15">
      <c r="AJ10286" t="str">
        <f>IF(AI10286="","",IF(ISERROR(VLOOKUP(CONCATENATE(F10286),Term!$A$1:$C$2000,1,FALSE)),0,1))</f>
        <v/>
      </c>
    </row>
    <row r="10287" spans="36:36" x14ac:dyDescent="0.15">
      <c r="AJ10287" t="str">
        <f>IF(AI10287="","",IF(ISERROR(VLOOKUP(CONCATENATE(F10287),Term!$A$1:$C$2000,1,FALSE)),0,1))</f>
        <v/>
      </c>
    </row>
    <row r="10288" spans="36:36" x14ac:dyDescent="0.15">
      <c r="AJ10288" t="str">
        <f>IF(AI10288="","",IF(ISERROR(VLOOKUP(CONCATENATE(F10288),Term!$A$1:$C$2000,1,FALSE)),0,1))</f>
        <v/>
      </c>
    </row>
    <row r="10289" spans="36:36" x14ac:dyDescent="0.15">
      <c r="AJ10289" t="str">
        <f>IF(AI10289="","",IF(ISERROR(VLOOKUP(CONCATENATE(F10289),Term!$A$1:$C$2000,1,FALSE)),0,1))</f>
        <v/>
      </c>
    </row>
    <row r="10290" spans="36:36" x14ac:dyDescent="0.15">
      <c r="AJ10290" t="str">
        <f>IF(AI10290="","",IF(ISERROR(VLOOKUP(CONCATENATE(F10290),Term!$A$1:$C$2000,1,FALSE)),0,1))</f>
        <v/>
      </c>
    </row>
    <row r="10291" spans="36:36" x14ac:dyDescent="0.15">
      <c r="AJ10291" t="str">
        <f>IF(AI10291="","",IF(ISERROR(VLOOKUP(CONCATENATE(F10291),Term!$A$1:$C$2000,1,FALSE)),0,1))</f>
        <v/>
      </c>
    </row>
    <row r="10292" spans="36:36" x14ac:dyDescent="0.15">
      <c r="AJ10292" t="str">
        <f>IF(AI10292="","",IF(ISERROR(VLOOKUP(CONCATENATE(F10292),Term!$A$1:$C$2000,1,FALSE)),0,1))</f>
        <v/>
      </c>
    </row>
    <row r="10293" spans="36:36" x14ac:dyDescent="0.15">
      <c r="AJ10293" t="str">
        <f>IF(AI10293="","",IF(ISERROR(VLOOKUP(CONCATENATE(F10293),Term!$A$1:$C$2000,1,FALSE)),0,1))</f>
        <v/>
      </c>
    </row>
    <row r="10294" spans="36:36" x14ac:dyDescent="0.15">
      <c r="AJ10294" t="str">
        <f>IF(AI10294="","",IF(ISERROR(VLOOKUP(CONCATENATE(F10294),Term!$A$1:$C$2000,1,FALSE)),0,1))</f>
        <v/>
      </c>
    </row>
    <row r="10295" spans="36:36" x14ac:dyDescent="0.15">
      <c r="AJ10295" t="str">
        <f>IF(AI10295="","",IF(ISERROR(VLOOKUP(CONCATENATE(F10295),Term!$A$1:$C$2000,1,FALSE)),0,1))</f>
        <v/>
      </c>
    </row>
    <row r="10296" spans="36:36" x14ac:dyDescent="0.15">
      <c r="AJ10296" t="str">
        <f>IF(AI10296="","",IF(ISERROR(VLOOKUP(CONCATENATE(F10296),Term!$A$1:$C$2000,1,FALSE)),0,1))</f>
        <v/>
      </c>
    </row>
    <row r="10297" spans="36:36" x14ac:dyDescent="0.15">
      <c r="AJ10297" t="str">
        <f>IF(AI10297="","",IF(ISERROR(VLOOKUP(CONCATENATE(F10297),Term!$A$1:$C$2000,1,FALSE)),0,1))</f>
        <v/>
      </c>
    </row>
    <row r="10298" spans="36:36" x14ac:dyDescent="0.15">
      <c r="AJ10298" t="str">
        <f>IF(AI10298="","",IF(ISERROR(VLOOKUP(CONCATENATE(F10298),Term!$A$1:$C$2000,1,FALSE)),0,1))</f>
        <v/>
      </c>
    </row>
    <row r="10299" spans="36:36" x14ac:dyDescent="0.15">
      <c r="AJ10299" t="str">
        <f>IF(AI10299="","",IF(ISERROR(VLOOKUP(CONCATENATE(F10299),Term!$A$1:$C$2000,1,FALSE)),0,1))</f>
        <v/>
      </c>
    </row>
    <row r="10300" spans="36:36" x14ac:dyDescent="0.15">
      <c r="AJ10300" t="str">
        <f>IF(AI10300="","",IF(ISERROR(VLOOKUP(CONCATENATE(F10300),Term!$A$1:$C$2000,1,FALSE)),0,1))</f>
        <v/>
      </c>
    </row>
    <row r="10301" spans="36:36" x14ac:dyDescent="0.15">
      <c r="AJ10301" t="str">
        <f>IF(AI10301="","",IF(ISERROR(VLOOKUP(CONCATENATE(F10301),Term!$A$1:$C$2000,1,FALSE)),0,1))</f>
        <v/>
      </c>
    </row>
    <row r="10302" spans="36:36" x14ac:dyDescent="0.15">
      <c r="AJ10302" t="str">
        <f>IF(AI10302="","",IF(ISERROR(VLOOKUP(CONCATENATE(F10302),Term!$A$1:$C$2000,1,FALSE)),0,1))</f>
        <v/>
      </c>
    </row>
    <row r="10303" spans="36:36" x14ac:dyDescent="0.15">
      <c r="AJ10303" t="str">
        <f>IF(AI10303="","",IF(ISERROR(VLOOKUP(CONCATENATE(F10303),Term!$A$1:$C$2000,1,FALSE)),0,1))</f>
        <v/>
      </c>
    </row>
    <row r="10304" spans="36:36" x14ac:dyDescent="0.15">
      <c r="AJ10304" t="str">
        <f>IF(AI10304="","",IF(ISERROR(VLOOKUP(CONCATENATE(F10304),Term!$A$1:$C$2000,1,FALSE)),0,1))</f>
        <v/>
      </c>
    </row>
    <row r="10305" spans="36:36" x14ac:dyDescent="0.15">
      <c r="AJ10305" t="str">
        <f>IF(AI10305="","",IF(ISERROR(VLOOKUP(CONCATENATE(F10305),Term!$A$1:$C$2000,1,FALSE)),0,1))</f>
        <v/>
      </c>
    </row>
    <row r="10306" spans="36:36" x14ac:dyDescent="0.15">
      <c r="AJ10306" t="str">
        <f>IF(AI10306="","",IF(ISERROR(VLOOKUP(CONCATENATE(F10306),Term!$A$1:$C$2000,1,FALSE)),0,1))</f>
        <v/>
      </c>
    </row>
    <row r="10307" spans="36:36" x14ac:dyDescent="0.15">
      <c r="AJ10307" t="str">
        <f>IF(AI10307="","",IF(ISERROR(VLOOKUP(CONCATENATE(F10307),Term!$A$1:$C$2000,1,FALSE)),0,1))</f>
        <v/>
      </c>
    </row>
    <row r="10308" spans="36:36" x14ac:dyDescent="0.15">
      <c r="AJ10308" t="str">
        <f>IF(AI10308="","",IF(ISERROR(VLOOKUP(CONCATENATE(F10308),Term!$A$1:$C$2000,1,FALSE)),0,1))</f>
        <v/>
      </c>
    </row>
    <row r="10309" spans="36:36" x14ac:dyDescent="0.15">
      <c r="AJ10309" t="str">
        <f>IF(AI10309="","",IF(ISERROR(VLOOKUP(CONCATENATE(F10309),Term!$A$1:$C$2000,1,FALSE)),0,1))</f>
        <v/>
      </c>
    </row>
    <row r="10310" spans="36:36" x14ac:dyDescent="0.15">
      <c r="AJ10310" t="str">
        <f>IF(AI10310="","",IF(ISERROR(VLOOKUP(CONCATENATE(F10310),Term!$A$1:$C$2000,1,FALSE)),0,1))</f>
        <v/>
      </c>
    </row>
    <row r="10311" spans="36:36" x14ac:dyDescent="0.15">
      <c r="AJ10311" t="str">
        <f>IF(AI10311="","",IF(ISERROR(VLOOKUP(CONCATENATE(F10311),Term!$A$1:$C$2000,1,FALSE)),0,1))</f>
        <v/>
      </c>
    </row>
    <row r="10312" spans="36:36" x14ac:dyDescent="0.15">
      <c r="AJ10312" t="str">
        <f>IF(AI10312="","",IF(ISERROR(VLOOKUP(CONCATENATE(F10312),Term!$A$1:$C$2000,1,FALSE)),0,1))</f>
        <v/>
      </c>
    </row>
    <row r="10313" spans="36:36" x14ac:dyDescent="0.15">
      <c r="AJ10313" t="str">
        <f>IF(AI10313="","",IF(ISERROR(VLOOKUP(CONCATENATE(F10313),Term!$A$1:$C$2000,1,FALSE)),0,1))</f>
        <v/>
      </c>
    </row>
    <row r="10314" spans="36:36" x14ac:dyDescent="0.15">
      <c r="AJ10314" t="str">
        <f>IF(AI10314="","",IF(ISERROR(VLOOKUP(CONCATENATE(F10314),Term!$A$1:$C$2000,1,FALSE)),0,1))</f>
        <v/>
      </c>
    </row>
    <row r="10315" spans="36:36" x14ac:dyDescent="0.15">
      <c r="AJ10315" t="str">
        <f>IF(AI10315="","",IF(ISERROR(VLOOKUP(CONCATENATE(F10315),Term!$A$1:$C$2000,1,FALSE)),0,1))</f>
        <v/>
      </c>
    </row>
    <row r="10316" spans="36:36" x14ac:dyDescent="0.15">
      <c r="AJ10316" t="str">
        <f>IF(AI10316="","",IF(ISERROR(VLOOKUP(CONCATENATE(F10316),Term!$A$1:$C$2000,1,FALSE)),0,1))</f>
        <v/>
      </c>
    </row>
    <row r="10317" spans="36:36" x14ac:dyDescent="0.15">
      <c r="AJ10317" t="str">
        <f>IF(AI10317="","",IF(ISERROR(VLOOKUP(CONCATENATE(F10317),Term!$A$1:$C$2000,1,FALSE)),0,1))</f>
        <v/>
      </c>
    </row>
    <row r="10318" spans="36:36" x14ac:dyDescent="0.15">
      <c r="AJ10318" t="str">
        <f>IF(AI10318="","",IF(ISERROR(VLOOKUP(CONCATENATE(F10318),Term!$A$1:$C$2000,1,FALSE)),0,1))</f>
        <v/>
      </c>
    </row>
    <row r="10319" spans="36:36" x14ac:dyDescent="0.15">
      <c r="AJ10319" t="str">
        <f>IF(AI10319="","",IF(ISERROR(VLOOKUP(CONCATENATE(F10319),Term!$A$1:$C$2000,1,FALSE)),0,1))</f>
        <v/>
      </c>
    </row>
    <row r="10320" spans="36:36" x14ac:dyDescent="0.15">
      <c r="AJ10320" t="str">
        <f>IF(AI10320="","",IF(ISERROR(VLOOKUP(CONCATENATE(F10320),Term!$A$1:$C$2000,1,FALSE)),0,1))</f>
        <v/>
      </c>
    </row>
    <row r="10321" spans="36:36" x14ac:dyDescent="0.15">
      <c r="AJ10321" t="str">
        <f>IF(AI10321="","",IF(ISERROR(VLOOKUP(CONCATENATE(F10321),Term!$A$1:$C$2000,1,FALSE)),0,1))</f>
        <v/>
      </c>
    </row>
    <row r="10322" spans="36:36" x14ac:dyDescent="0.15">
      <c r="AJ10322" t="str">
        <f>IF(AI10322="","",IF(ISERROR(VLOOKUP(CONCATENATE(F10322),Term!$A$1:$C$2000,1,FALSE)),0,1))</f>
        <v/>
      </c>
    </row>
    <row r="10323" spans="36:36" x14ac:dyDescent="0.15">
      <c r="AJ10323" t="str">
        <f>IF(AI10323="","",IF(ISERROR(VLOOKUP(CONCATENATE(F10323),Term!$A$1:$C$2000,1,FALSE)),0,1))</f>
        <v/>
      </c>
    </row>
    <row r="10324" spans="36:36" x14ac:dyDescent="0.15">
      <c r="AJ10324" t="str">
        <f>IF(AI10324="","",IF(ISERROR(VLOOKUP(CONCATENATE(F10324),Term!$A$1:$C$2000,1,FALSE)),0,1))</f>
        <v/>
      </c>
    </row>
    <row r="10325" spans="36:36" x14ac:dyDescent="0.15">
      <c r="AJ10325" t="str">
        <f>IF(AI10325="","",IF(ISERROR(VLOOKUP(CONCATENATE(F10325),Term!$A$1:$C$2000,1,FALSE)),0,1))</f>
        <v/>
      </c>
    </row>
    <row r="10326" spans="36:36" x14ac:dyDescent="0.15">
      <c r="AJ10326" t="str">
        <f>IF(AI10326="","",IF(ISERROR(VLOOKUP(CONCATENATE(F10326),Term!$A$1:$C$2000,1,FALSE)),0,1))</f>
        <v/>
      </c>
    </row>
    <row r="10327" spans="36:36" x14ac:dyDescent="0.15">
      <c r="AJ10327" t="str">
        <f>IF(AI10327="","",IF(ISERROR(VLOOKUP(CONCATENATE(F10327),Term!$A$1:$C$2000,1,FALSE)),0,1))</f>
        <v/>
      </c>
    </row>
    <row r="10328" spans="36:36" x14ac:dyDescent="0.15">
      <c r="AJ10328" t="str">
        <f>IF(AI10328="","",IF(ISERROR(VLOOKUP(CONCATENATE(F10328),Term!$A$1:$C$2000,1,FALSE)),0,1))</f>
        <v/>
      </c>
    </row>
    <row r="10329" spans="36:36" x14ac:dyDescent="0.15">
      <c r="AJ10329" t="str">
        <f>IF(AI10329="","",IF(ISERROR(VLOOKUP(CONCATENATE(F10329),Term!$A$1:$C$2000,1,FALSE)),0,1))</f>
        <v/>
      </c>
    </row>
    <row r="10330" spans="36:36" x14ac:dyDescent="0.15">
      <c r="AJ10330" t="str">
        <f>IF(AI10330="","",IF(ISERROR(VLOOKUP(CONCATENATE(F10330),Term!$A$1:$C$2000,1,FALSE)),0,1))</f>
        <v/>
      </c>
    </row>
    <row r="10331" spans="36:36" x14ac:dyDescent="0.15">
      <c r="AJ10331" t="str">
        <f>IF(AI10331="","",IF(ISERROR(VLOOKUP(CONCATENATE(F10331),Term!$A$1:$C$2000,1,FALSE)),0,1))</f>
        <v/>
      </c>
    </row>
    <row r="10332" spans="36:36" x14ac:dyDescent="0.15">
      <c r="AJ10332" t="str">
        <f>IF(AI10332="","",IF(ISERROR(VLOOKUP(CONCATENATE(F10332),Term!$A$1:$C$2000,1,FALSE)),0,1))</f>
        <v/>
      </c>
    </row>
    <row r="10333" spans="36:36" x14ac:dyDescent="0.15">
      <c r="AJ10333" t="str">
        <f>IF(AI10333="","",IF(ISERROR(VLOOKUP(CONCATENATE(F10333),Term!$A$1:$C$2000,1,FALSE)),0,1))</f>
        <v/>
      </c>
    </row>
    <row r="10334" spans="36:36" x14ac:dyDescent="0.15">
      <c r="AJ10334" t="str">
        <f>IF(AI10334="","",IF(ISERROR(VLOOKUP(CONCATENATE(F10334),Term!$A$1:$C$2000,1,FALSE)),0,1))</f>
        <v/>
      </c>
    </row>
    <row r="10335" spans="36:36" x14ac:dyDescent="0.15">
      <c r="AJ10335" t="str">
        <f>IF(AI10335="","",IF(ISERROR(VLOOKUP(CONCATENATE(F10335),Term!$A$1:$C$2000,1,FALSE)),0,1))</f>
        <v/>
      </c>
    </row>
    <row r="10336" spans="36:36" x14ac:dyDescent="0.15">
      <c r="AJ10336" t="str">
        <f>IF(AI10336="","",IF(ISERROR(VLOOKUP(CONCATENATE(F10336),Term!$A$1:$C$2000,1,FALSE)),0,1))</f>
        <v/>
      </c>
    </row>
    <row r="10337" spans="36:36" x14ac:dyDescent="0.15">
      <c r="AJ10337" t="str">
        <f>IF(AI10337="","",IF(ISERROR(VLOOKUP(CONCATENATE(F10337),Term!$A$1:$C$2000,1,FALSE)),0,1))</f>
        <v/>
      </c>
    </row>
    <row r="10338" spans="36:36" x14ac:dyDescent="0.15">
      <c r="AJ10338" t="str">
        <f>IF(AI10338="","",IF(ISERROR(VLOOKUP(CONCATENATE(F10338),Term!$A$1:$C$2000,1,FALSE)),0,1))</f>
        <v/>
      </c>
    </row>
    <row r="10339" spans="36:36" x14ac:dyDescent="0.15">
      <c r="AJ10339" t="str">
        <f>IF(AI10339="","",IF(ISERROR(VLOOKUP(CONCATENATE(F10339),Term!$A$1:$C$2000,1,FALSE)),0,1))</f>
        <v/>
      </c>
    </row>
    <row r="10340" spans="36:36" x14ac:dyDescent="0.15">
      <c r="AJ10340" t="str">
        <f>IF(AI10340="","",IF(ISERROR(VLOOKUP(CONCATENATE(F10340),Term!$A$1:$C$2000,1,FALSE)),0,1))</f>
        <v/>
      </c>
    </row>
    <row r="10341" spans="36:36" x14ac:dyDescent="0.15">
      <c r="AJ10341" t="str">
        <f>IF(AI10341="","",IF(ISERROR(VLOOKUP(CONCATENATE(F10341),Term!$A$1:$C$2000,1,FALSE)),0,1))</f>
        <v/>
      </c>
    </row>
    <row r="10342" spans="36:36" x14ac:dyDescent="0.15">
      <c r="AJ10342" t="str">
        <f>IF(AI10342="","",IF(ISERROR(VLOOKUP(CONCATENATE(F10342),Term!$A$1:$C$2000,1,FALSE)),0,1))</f>
        <v/>
      </c>
    </row>
    <row r="10343" spans="36:36" x14ac:dyDescent="0.15">
      <c r="AJ10343" t="str">
        <f>IF(AI10343="","",IF(ISERROR(VLOOKUP(CONCATENATE(F10343),Term!$A$1:$C$2000,1,FALSE)),0,1))</f>
        <v/>
      </c>
    </row>
    <row r="10344" spans="36:36" x14ac:dyDescent="0.15">
      <c r="AJ10344" t="str">
        <f>IF(AI10344="","",IF(ISERROR(VLOOKUP(CONCATENATE(F10344),Term!$A$1:$C$2000,1,FALSE)),0,1))</f>
        <v/>
      </c>
    </row>
    <row r="10345" spans="36:36" x14ac:dyDescent="0.15">
      <c r="AJ10345" t="str">
        <f>IF(AI10345="","",IF(ISERROR(VLOOKUP(CONCATENATE(F10345),Term!$A$1:$C$2000,1,FALSE)),0,1))</f>
        <v/>
      </c>
    </row>
    <row r="10346" spans="36:36" x14ac:dyDescent="0.15">
      <c r="AJ10346" t="str">
        <f>IF(AI10346="","",IF(ISERROR(VLOOKUP(CONCATENATE(F10346),Term!$A$1:$C$2000,1,FALSE)),0,1))</f>
        <v/>
      </c>
    </row>
    <row r="10347" spans="36:36" x14ac:dyDescent="0.15">
      <c r="AJ10347" t="str">
        <f>IF(AI10347="","",IF(ISERROR(VLOOKUP(CONCATENATE(F10347),Term!$A$1:$C$2000,1,FALSE)),0,1))</f>
        <v/>
      </c>
    </row>
    <row r="10348" spans="36:36" x14ac:dyDescent="0.15">
      <c r="AJ10348" t="str">
        <f>IF(AI10348="","",IF(ISERROR(VLOOKUP(CONCATENATE(F10348),Term!$A$1:$C$2000,1,FALSE)),0,1))</f>
        <v/>
      </c>
    </row>
    <row r="10349" spans="36:36" x14ac:dyDescent="0.15">
      <c r="AJ10349" t="str">
        <f>IF(AI10349="","",IF(ISERROR(VLOOKUP(CONCATENATE(F10349),Term!$A$1:$C$2000,1,FALSE)),0,1))</f>
        <v/>
      </c>
    </row>
    <row r="10350" spans="36:36" x14ac:dyDescent="0.15">
      <c r="AJ10350" t="str">
        <f>IF(AI10350="","",IF(ISERROR(VLOOKUP(CONCATENATE(F10350),Term!$A$1:$C$2000,1,FALSE)),0,1))</f>
        <v/>
      </c>
    </row>
    <row r="10351" spans="36:36" x14ac:dyDescent="0.15">
      <c r="AJ10351" t="str">
        <f>IF(AI10351="","",IF(ISERROR(VLOOKUP(CONCATENATE(F10351),Term!$A$1:$C$2000,1,FALSE)),0,1))</f>
        <v/>
      </c>
    </row>
    <row r="10352" spans="36:36" x14ac:dyDescent="0.15">
      <c r="AJ10352" t="str">
        <f>IF(AI10352="","",IF(ISERROR(VLOOKUP(CONCATENATE(F10352),Term!$A$1:$C$2000,1,FALSE)),0,1))</f>
        <v/>
      </c>
    </row>
    <row r="10353" spans="36:36" x14ac:dyDescent="0.15">
      <c r="AJ10353" t="str">
        <f>IF(AI10353="","",IF(ISERROR(VLOOKUP(CONCATENATE(F10353),Term!$A$1:$C$2000,1,FALSE)),0,1))</f>
        <v/>
      </c>
    </row>
    <row r="10354" spans="36:36" x14ac:dyDescent="0.15">
      <c r="AJ10354" t="str">
        <f>IF(AI10354="","",IF(ISERROR(VLOOKUP(CONCATENATE(F10354),Term!$A$1:$C$2000,1,FALSE)),0,1))</f>
        <v/>
      </c>
    </row>
    <row r="10355" spans="36:36" x14ac:dyDescent="0.15">
      <c r="AJ10355" t="str">
        <f>IF(AI10355="","",IF(ISERROR(VLOOKUP(CONCATENATE(F10355),Term!$A$1:$C$2000,1,FALSE)),0,1))</f>
        <v/>
      </c>
    </row>
    <row r="10356" spans="36:36" x14ac:dyDescent="0.15">
      <c r="AJ10356" t="str">
        <f>IF(AI10356="","",IF(ISERROR(VLOOKUP(CONCATENATE(F10356),Term!$A$1:$C$2000,1,FALSE)),0,1))</f>
        <v/>
      </c>
    </row>
    <row r="10357" spans="36:36" x14ac:dyDescent="0.15">
      <c r="AJ10357" t="str">
        <f>IF(AI10357="","",IF(ISERROR(VLOOKUP(CONCATENATE(F10357),Term!$A$1:$C$2000,1,FALSE)),0,1))</f>
        <v/>
      </c>
    </row>
    <row r="10358" spans="36:36" x14ac:dyDescent="0.15">
      <c r="AJ10358" t="str">
        <f>IF(AI10358="","",IF(ISERROR(VLOOKUP(CONCATENATE(F10358),Term!$A$1:$C$2000,1,FALSE)),0,1))</f>
        <v/>
      </c>
    </row>
    <row r="10359" spans="36:36" x14ac:dyDescent="0.15">
      <c r="AJ10359" t="str">
        <f>IF(AI10359="","",IF(ISERROR(VLOOKUP(CONCATENATE(F10359),Term!$A$1:$C$2000,1,FALSE)),0,1))</f>
        <v/>
      </c>
    </row>
    <row r="10360" spans="36:36" x14ac:dyDescent="0.15">
      <c r="AJ10360" t="str">
        <f>IF(AI10360="","",IF(ISERROR(VLOOKUP(CONCATENATE(F10360),Term!$A$1:$C$2000,1,FALSE)),0,1))</f>
        <v/>
      </c>
    </row>
    <row r="10361" spans="36:36" x14ac:dyDescent="0.15">
      <c r="AJ10361" t="str">
        <f>IF(AI10361="","",IF(ISERROR(VLOOKUP(CONCATENATE(F10361),Term!$A$1:$C$2000,1,FALSE)),0,1))</f>
        <v/>
      </c>
    </row>
    <row r="10362" spans="36:36" x14ac:dyDescent="0.15">
      <c r="AJ10362" t="str">
        <f>IF(AI10362="","",IF(ISERROR(VLOOKUP(CONCATENATE(F10362),Term!$A$1:$C$2000,1,FALSE)),0,1))</f>
        <v/>
      </c>
    </row>
    <row r="10363" spans="36:36" x14ac:dyDescent="0.15">
      <c r="AJ10363" t="str">
        <f>IF(AI10363="","",IF(ISERROR(VLOOKUP(CONCATENATE(F10363),Term!$A$1:$C$2000,1,FALSE)),0,1))</f>
        <v/>
      </c>
    </row>
    <row r="10364" spans="36:36" x14ac:dyDescent="0.15">
      <c r="AJ10364" t="str">
        <f>IF(AI10364="","",IF(ISERROR(VLOOKUP(CONCATENATE(F10364),Term!$A$1:$C$2000,1,FALSE)),0,1))</f>
        <v/>
      </c>
    </row>
    <row r="10365" spans="36:36" x14ac:dyDescent="0.15">
      <c r="AJ10365" t="str">
        <f>IF(AI10365="","",IF(ISERROR(VLOOKUP(CONCATENATE(F10365),Term!$A$1:$C$2000,1,FALSE)),0,1))</f>
        <v/>
      </c>
    </row>
    <row r="10366" spans="36:36" x14ac:dyDescent="0.15">
      <c r="AJ10366" t="str">
        <f>IF(AI10366="","",IF(ISERROR(VLOOKUP(CONCATENATE(F10366),Term!$A$1:$C$2000,1,FALSE)),0,1))</f>
        <v/>
      </c>
    </row>
    <row r="10367" spans="36:36" x14ac:dyDescent="0.15">
      <c r="AJ10367" t="str">
        <f>IF(AI10367="","",IF(ISERROR(VLOOKUP(CONCATENATE(F10367),Term!$A$1:$C$2000,1,FALSE)),0,1))</f>
        <v/>
      </c>
    </row>
    <row r="10368" spans="36:36" x14ac:dyDescent="0.15">
      <c r="AJ10368" t="str">
        <f>IF(AI10368="","",IF(ISERROR(VLOOKUP(CONCATENATE(F10368),Term!$A$1:$C$2000,1,FALSE)),0,1))</f>
        <v/>
      </c>
    </row>
    <row r="10369" spans="36:36" x14ac:dyDescent="0.15">
      <c r="AJ10369" t="str">
        <f>IF(AI10369="","",IF(ISERROR(VLOOKUP(CONCATENATE(F10369),Term!$A$1:$C$2000,1,FALSE)),0,1))</f>
        <v/>
      </c>
    </row>
    <row r="10370" spans="36:36" x14ac:dyDescent="0.15">
      <c r="AJ10370" t="str">
        <f>IF(AI10370="","",IF(ISERROR(VLOOKUP(CONCATENATE(F10370),Term!$A$1:$C$2000,1,FALSE)),0,1))</f>
        <v/>
      </c>
    </row>
    <row r="10371" spans="36:36" x14ac:dyDescent="0.15">
      <c r="AJ10371" t="str">
        <f>IF(AI10371="","",IF(ISERROR(VLOOKUP(CONCATENATE(F10371),Term!$A$1:$C$2000,1,FALSE)),0,1))</f>
        <v/>
      </c>
    </row>
    <row r="10372" spans="36:36" x14ac:dyDescent="0.15">
      <c r="AJ10372" t="str">
        <f>IF(AI10372="","",IF(ISERROR(VLOOKUP(CONCATENATE(F10372),Term!$A$1:$C$2000,1,FALSE)),0,1))</f>
        <v/>
      </c>
    </row>
    <row r="10373" spans="36:36" x14ac:dyDescent="0.15">
      <c r="AJ10373" t="str">
        <f>IF(AI10373="","",IF(ISERROR(VLOOKUP(CONCATENATE(F10373),Term!$A$1:$C$2000,1,FALSE)),0,1))</f>
        <v/>
      </c>
    </row>
    <row r="10374" spans="36:36" x14ac:dyDescent="0.15">
      <c r="AJ10374" t="str">
        <f>IF(AI10374="","",IF(ISERROR(VLOOKUP(CONCATENATE(F10374),Term!$A$1:$C$2000,1,FALSE)),0,1))</f>
        <v/>
      </c>
    </row>
    <row r="10375" spans="36:36" x14ac:dyDescent="0.15">
      <c r="AJ10375" t="str">
        <f>IF(AI10375="","",IF(ISERROR(VLOOKUP(CONCATENATE(F10375),Term!$A$1:$C$2000,1,FALSE)),0,1))</f>
        <v/>
      </c>
    </row>
    <row r="10376" spans="36:36" x14ac:dyDescent="0.15">
      <c r="AJ10376" t="str">
        <f>IF(AI10376="","",IF(ISERROR(VLOOKUP(CONCATENATE(F10376),Term!$A$1:$C$2000,1,FALSE)),0,1))</f>
        <v/>
      </c>
    </row>
    <row r="10377" spans="36:36" x14ac:dyDescent="0.15">
      <c r="AJ10377" t="str">
        <f>IF(AI10377="","",IF(ISERROR(VLOOKUP(CONCATENATE(F10377),Term!$A$1:$C$2000,1,FALSE)),0,1))</f>
        <v/>
      </c>
    </row>
    <row r="10378" spans="36:36" x14ac:dyDescent="0.15">
      <c r="AJ10378" t="str">
        <f>IF(AI10378="","",IF(ISERROR(VLOOKUP(CONCATENATE(F10378),Term!$A$1:$C$2000,1,FALSE)),0,1))</f>
        <v/>
      </c>
    </row>
    <row r="10379" spans="36:36" x14ac:dyDescent="0.15">
      <c r="AJ10379" t="str">
        <f>IF(AI10379="","",IF(ISERROR(VLOOKUP(CONCATENATE(F10379),Term!$A$1:$C$2000,1,FALSE)),0,1))</f>
        <v/>
      </c>
    </row>
    <row r="10380" spans="36:36" x14ac:dyDescent="0.15">
      <c r="AJ10380" t="str">
        <f>IF(AI10380="","",IF(ISERROR(VLOOKUP(CONCATENATE(F10380),Term!$A$1:$C$2000,1,FALSE)),0,1))</f>
        <v/>
      </c>
    </row>
    <row r="10381" spans="36:36" x14ac:dyDescent="0.15">
      <c r="AJ10381" t="str">
        <f>IF(AI10381="","",IF(ISERROR(VLOOKUP(CONCATENATE(F10381),Term!$A$1:$C$2000,1,FALSE)),0,1))</f>
        <v/>
      </c>
    </row>
    <row r="10382" spans="36:36" x14ac:dyDescent="0.15">
      <c r="AJ10382" t="str">
        <f>IF(AI10382="","",IF(ISERROR(VLOOKUP(CONCATENATE(F10382),Term!$A$1:$C$2000,1,FALSE)),0,1))</f>
        <v/>
      </c>
    </row>
    <row r="10383" spans="36:36" x14ac:dyDescent="0.15">
      <c r="AJ10383" t="str">
        <f>IF(AI10383="","",IF(ISERROR(VLOOKUP(CONCATENATE(F10383),Term!$A$1:$C$2000,1,FALSE)),0,1))</f>
        <v/>
      </c>
    </row>
    <row r="10384" spans="36:36" x14ac:dyDescent="0.15">
      <c r="AJ10384" t="str">
        <f>IF(AI10384="","",IF(ISERROR(VLOOKUP(CONCATENATE(F10384),Term!$A$1:$C$2000,1,FALSE)),0,1))</f>
        <v/>
      </c>
    </row>
    <row r="10385" spans="36:36" x14ac:dyDescent="0.15">
      <c r="AJ10385" t="str">
        <f>IF(AI10385="","",IF(ISERROR(VLOOKUP(CONCATENATE(F10385),Term!$A$1:$C$2000,1,FALSE)),0,1))</f>
        <v/>
      </c>
    </row>
    <row r="10386" spans="36:36" x14ac:dyDescent="0.15">
      <c r="AJ10386" t="str">
        <f>IF(AI10386="","",IF(ISERROR(VLOOKUP(CONCATENATE(F10386),Term!$A$1:$C$2000,1,FALSE)),0,1))</f>
        <v/>
      </c>
    </row>
    <row r="10387" spans="36:36" x14ac:dyDescent="0.15">
      <c r="AJ10387" t="str">
        <f>IF(AI10387="","",IF(ISERROR(VLOOKUP(CONCATENATE(F10387),Term!$A$1:$C$2000,1,FALSE)),0,1))</f>
        <v/>
      </c>
    </row>
    <row r="10388" spans="36:36" x14ac:dyDescent="0.15">
      <c r="AJ10388" t="str">
        <f>IF(AI10388="","",IF(ISERROR(VLOOKUP(CONCATENATE(F10388),Term!$A$1:$C$2000,1,FALSE)),0,1))</f>
        <v/>
      </c>
    </row>
    <row r="10389" spans="36:36" x14ac:dyDescent="0.15">
      <c r="AJ10389" t="str">
        <f>IF(AI10389="","",IF(ISERROR(VLOOKUP(CONCATENATE(F10389),Term!$A$1:$C$2000,1,FALSE)),0,1))</f>
        <v/>
      </c>
    </row>
    <row r="10390" spans="36:36" x14ac:dyDescent="0.15">
      <c r="AJ10390" t="str">
        <f>IF(AI10390="","",IF(ISERROR(VLOOKUP(CONCATENATE(F10390),Term!$A$1:$C$2000,1,FALSE)),0,1))</f>
        <v/>
      </c>
    </row>
    <row r="10391" spans="36:36" x14ac:dyDescent="0.15">
      <c r="AJ10391" t="str">
        <f>IF(AI10391="","",IF(ISERROR(VLOOKUP(CONCATENATE(F10391),Term!$A$1:$C$2000,1,FALSE)),0,1))</f>
        <v/>
      </c>
    </row>
    <row r="10392" spans="36:36" x14ac:dyDescent="0.15">
      <c r="AJ10392" t="str">
        <f>IF(AI10392="","",IF(ISERROR(VLOOKUP(CONCATENATE(F10392),Term!$A$1:$C$2000,1,FALSE)),0,1))</f>
        <v/>
      </c>
    </row>
    <row r="10393" spans="36:36" x14ac:dyDescent="0.15">
      <c r="AJ10393" t="str">
        <f>IF(AI10393="","",IF(ISERROR(VLOOKUP(CONCATENATE(F10393),Term!$A$1:$C$2000,1,FALSE)),0,1))</f>
        <v/>
      </c>
    </row>
    <row r="10394" spans="36:36" x14ac:dyDescent="0.15">
      <c r="AJ10394" t="str">
        <f>IF(AI10394="","",IF(ISERROR(VLOOKUP(CONCATENATE(F10394),Term!$A$1:$C$2000,1,FALSE)),0,1))</f>
        <v/>
      </c>
    </row>
    <row r="10395" spans="36:36" x14ac:dyDescent="0.15">
      <c r="AJ10395" t="str">
        <f>IF(AI10395="","",IF(ISERROR(VLOOKUP(CONCATENATE(F10395),Term!$A$1:$C$2000,1,FALSE)),0,1))</f>
        <v/>
      </c>
    </row>
    <row r="10396" spans="36:36" x14ac:dyDescent="0.15">
      <c r="AJ10396" t="str">
        <f>IF(AI10396="","",IF(ISERROR(VLOOKUP(CONCATENATE(F10396),Term!$A$1:$C$2000,1,FALSE)),0,1))</f>
        <v/>
      </c>
    </row>
    <row r="10397" spans="36:36" x14ac:dyDescent="0.15">
      <c r="AJ10397" t="str">
        <f>IF(AI10397="","",IF(ISERROR(VLOOKUP(CONCATENATE(F10397),Term!$A$1:$C$2000,1,FALSE)),0,1))</f>
        <v/>
      </c>
    </row>
    <row r="10398" spans="36:36" x14ac:dyDescent="0.15">
      <c r="AJ10398" t="str">
        <f>IF(AI10398="","",IF(ISERROR(VLOOKUP(CONCATENATE(F10398),Term!$A$1:$C$2000,1,FALSE)),0,1))</f>
        <v/>
      </c>
    </row>
    <row r="10399" spans="36:36" x14ac:dyDescent="0.15">
      <c r="AJ10399" t="str">
        <f>IF(AI10399="","",IF(ISERROR(VLOOKUP(CONCATENATE(F10399),Term!$A$1:$C$2000,1,FALSE)),0,1))</f>
        <v/>
      </c>
    </row>
    <row r="10400" spans="36:36" x14ac:dyDescent="0.15">
      <c r="AJ10400" t="str">
        <f>IF(AI10400="","",IF(ISERROR(VLOOKUP(CONCATENATE(F10400),Term!$A$1:$C$2000,1,FALSE)),0,1))</f>
        <v/>
      </c>
    </row>
    <row r="10401" spans="36:36" x14ac:dyDescent="0.15">
      <c r="AJ10401" t="str">
        <f>IF(AI10401="","",IF(ISERROR(VLOOKUP(CONCATENATE(F10401),Term!$A$1:$C$2000,1,FALSE)),0,1))</f>
        <v/>
      </c>
    </row>
    <row r="10402" spans="36:36" x14ac:dyDescent="0.15">
      <c r="AJ10402" t="str">
        <f>IF(AI10402="","",IF(ISERROR(VLOOKUP(CONCATENATE(F10402),Term!$A$1:$C$2000,1,FALSE)),0,1))</f>
        <v/>
      </c>
    </row>
    <row r="10403" spans="36:36" x14ac:dyDescent="0.15">
      <c r="AJ10403" t="str">
        <f>IF(AI10403="","",IF(ISERROR(VLOOKUP(CONCATENATE(F10403),Term!$A$1:$C$2000,1,FALSE)),0,1))</f>
        <v/>
      </c>
    </row>
    <row r="10404" spans="36:36" x14ac:dyDescent="0.15">
      <c r="AJ10404" t="str">
        <f>IF(AI10404="","",IF(ISERROR(VLOOKUP(CONCATENATE(F10404),Term!$A$1:$C$2000,1,FALSE)),0,1))</f>
        <v/>
      </c>
    </row>
    <row r="10405" spans="36:36" x14ac:dyDescent="0.15">
      <c r="AJ10405" t="str">
        <f>IF(AI10405="","",IF(ISERROR(VLOOKUP(CONCATENATE(F10405),Term!$A$1:$C$2000,1,FALSE)),0,1))</f>
        <v/>
      </c>
    </row>
    <row r="10406" spans="36:36" x14ac:dyDescent="0.15">
      <c r="AJ10406" t="str">
        <f>IF(AI10406="","",IF(ISERROR(VLOOKUP(CONCATENATE(F10406),Term!$A$1:$C$2000,1,FALSE)),0,1))</f>
        <v/>
      </c>
    </row>
    <row r="10407" spans="36:36" x14ac:dyDescent="0.15">
      <c r="AJ10407" t="str">
        <f>IF(AI10407="","",IF(ISERROR(VLOOKUP(CONCATENATE(F10407),Term!$A$1:$C$2000,1,FALSE)),0,1))</f>
        <v/>
      </c>
    </row>
    <row r="10408" spans="36:36" x14ac:dyDescent="0.15">
      <c r="AJ10408" t="str">
        <f>IF(AI10408="","",IF(ISERROR(VLOOKUP(CONCATENATE(F10408),Term!$A$1:$C$2000,1,FALSE)),0,1))</f>
        <v/>
      </c>
    </row>
    <row r="10409" spans="36:36" x14ac:dyDescent="0.15">
      <c r="AJ10409" t="str">
        <f>IF(AI10409="","",IF(ISERROR(VLOOKUP(CONCATENATE(F10409),Term!$A$1:$C$2000,1,FALSE)),0,1))</f>
        <v/>
      </c>
    </row>
    <row r="10410" spans="36:36" x14ac:dyDescent="0.15">
      <c r="AJ10410" t="str">
        <f>IF(AI10410="","",IF(ISERROR(VLOOKUP(CONCATENATE(F10410),Term!$A$1:$C$2000,1,FALSE)),0,1))</f>
        <v/>
      </c>
    </row>
    <row r="10411" spans="36:36" x14ac:dyDescent="0.15">
      <c r="AJ10411" t="str">
        <f>IF(AI10411="","",IF(ISERROR(VLOOKUP(CONCATENATE(F10411),Term!$A$1:$C$2000,1,FALSE)),0,1))</f>
        <v/>
      </c>
    </row>
    <row r="10412" spans="36:36" x14ac:dyDescent="0.15">
      <c r="AJ10412" t="str">
        <f>IF(AI10412="","",IF(ISERROR(VLOOKUP(CONCATENATE(F10412),Term!$A$1:$C$2000,1,FALSE)),0,1))</f>
        <v/>
      </c>
    </row>
    <row r="10413" spans="36:36" x14ac:dyDescent="0.15">
      <c r="AJ10413" t="str">
        <f>IF(AI10413="","",IF(ISERROR(VLOOKUP(CONCATENATE(F10413),Term!$A$1:$C$2000,1,FALSE)),0,1))</f>
        <v/>
      </c>
    </row>
    <row r="10414" spans="36:36" x14ac:dyDescent="0.15">
      <c r="AJ10414" t="str">
        <f>IF(AI10414="","",IF(ISERROR(VLOOKUP(CONCATENATE(F10414),Term!$A$1:$C$2000,1,FALSE)),0,1))</f>
        <v/>
      </c>
    </row>
    <row r="10415" spans="36:36" x14ac:dyDescent="0.15">
      <c r="AJ10415" t="str">
        <f>IF(AI10415="","",IF(ISERROR(VLOOKUP(CONCATENATE(F10415),Term!$A$1:$C$2000,1,FALSE)),0,1))</f>
        <v/>
      </c>
    </row>
    <row r="10416" spans="36:36" x14ac:dyDescent="0.15">
      <c r="AJ10416" t="str">
        <f>IF(AI10416="","",IF(ISERROR(VLOOKUP(CONCATENATE(F10416),Term!$A$1:$C$2000,1,FALSE)),0,1))</f>
        <v/>
      </c>
    </row>
    <row r="10417" spans="36:36" x14ac:dyDescent="0.15">
      <c r="AJ10417" t="str">
        <f>IF(AI10417="","",IF(ISERROR(VLOOKUP(CONCATENATE(F10417),Term!$A$1:$C$2000,1,FALSE)),0,1))</f>
        <v/>
      </c>
    </row>
    <row r="10418" spans="36:36" x14ac:dyDescent="0.15">
      <c r="AJ10418" t="str">
        <f>IF(AI10418="","",IF(ISERROR(VLOOKUP(CONCATENATE(F10418),Term!$A$1:$C$2000,1,FALSE)),0,1))</f>
        <v/>
      </c>
    </row>
    <row r="10419" spans="36:36" x14ac:dyDescent="0.15">
      <c r="AJ10419" t="str">
        <f>IF(AI10419="","",IF(ISERROR(VLOOKUP(CONCATENATE(F10419),Term!$A$1:$C$2000,1,FALSE)),0,1))</f>
        <v/>
      </c>
    </row>
    <row r="10420" spans="36:36" x14ac:dyDescent="0.15">
      <c r="AJ10420" t="str">
        <f>IF(AI10420="","",IF(ISERROR(VLOOKUP(CONCATENATE(F10420),Term!$A$1:$C$2000,1,FALSE)),0,1))</f>
        <v/>
      </c>
    </row>
    <row r="10421" spans="36:36" x14ac:dyDescent="0.15">
      <c r="AJ10421" t="str">
        <f>IF(AI10421="","",IF(ISERROR(VLOOKUP(CONCATENATE(F10421),Term!$A$1:$C$2000,1,FALSE)),0,1))</f>
        <v/>
      </c>
    </row>
    <row r="10422" spans="36:36" x14ac:dyDescent="0.15">
      <c r="AJ10422" t="str">
        <f>IF(AI10422="","",IF(ISERROR(VLOOKUP(CONCATENATE(F10422),Term!$A$1:$C$2000,1,FALSE)),0,1))</f>
        <v/>
      </c>
    </row>
    <row r="10423" spans="36:36" x14ac:dyDescent="0.15">
      <c r="AJ10423" t="str">
        <f>IF(AI10423="","",IF(ISERROR(VLOOKUP(CONCATENATE(F10423),Term!$A$1:$C$2000,1,FALSE)),0,1))</f>
        <v/>
      </c>
    </row>
    <row r="10424" spans="36:36" x14ac:dyDescent="0.15">
      <c r="AJ10424" t="str">
        <f>IF(AI10424="","",IF(ISERROR(VLOOKUP(CONCATENATE(F10424),Term!$A$1:$C$2000,1,FALSE)),0,1))</f>
        <v/>
      </c>
    </row>
    <row r="10425" spans="36:36" x14ac:dyDescent="0.15">
      <c r="AJ10425" t="str">
        <f>IF(AI10425="","",IF(ISERROR(VLOOKUP(CONCATENATE(F10425),Term!$A$1:$C$2000,1,FALSE)),0,1))</f>
        <v/>
      </c>
    </row>
    <row r="10426" spans="36:36" x14ac:dyDescent="0.15">
      <c r="AJ10426" t="str">
        <f>IF(AI10426="","",IF(ISERROR(VLOOKUP(CONCATENATE(F10426),Term!$A$1:$C$2000,1,FALSE)),0,1))</f>
        <v/>
      </c>
    </row>
    <row r="10427" spans="36:36" x14ac:dyDescent="0.15">
      <c r="AJ10427" t="str">
        <f>IF(AI10427="","",IF(ISERROR(VLOOKUP(CONCATENATE(F10427),Term!$A$1:$C$2000,1,FALSE)),0,1))</f>
        <v/>
      </c>
    </row>
    <row r="10428" spans="36:36" x14ac:dyDescent="0.15">
      <c r="AJ10428" t="str">
        <f>IF(AI10428="","",IF(ISERROR(VLOOKUP(CONCATENATE(F10428),Term!$A$1:$C$2000,1,FALSE)),0,1))</f>
        <v/>
      </c>
    </row>
    <row r="10429" spans="36:36" x14ac:dyDescent="0.15">
      <c r="AJ10429" t="str">
        <f>IF(AI10429="","",IF(ISERROR(VLOOKUP(CONCATENATE(F10429),Term!$A$1:$C$2000,1,FALSE)),0,1))</f>
        <v/>
      </c>
    </row>
    <row r="10430" spans="36:36" x14ac:dyDescent="0.15">
      <c r="AJ10430" t="str">
        <f>IF(AI10430="","",IF(ISERROR(VLOOKUP(CONCATENATE(F10430),Term!$A$1:$C$2000,1,FALSE)),0,1))</f>
        <v/>
      </c>
    </row>
    <row r="10431" spans="36:36" x14ac:dyDescent="0.15">
      <c r="AJ10431" t="str">
        <f>IF(AI10431="","",IF(ISERROR(VLOOKUP(CONCATENATE(F10431),Term!$A$1:$C$2000,1,FALSE)),0,1))</f>
        <v/>
      </c>
    </row>
    <row r="10432" spans="36:36" x14ac:dyDescent="0.15">
      <c r="AJ10432" t="str">
        <f>IF(AI10432="","",IF(ISERROR(VLOOKUP(CONCATENATE(F10432),Term!$A$1:$C$2000,1,FALSE)),0,1))</f>
        <v/>
      </c>
    </row>
    <row r="10433" spans="36:36" x14ac:dyDescent="0.15">
      <c r="AJ10433" t="str">
        <f>IF(AI10433="","",IF(ISERROR(VLOOKUP(CONCATENATE(F10433),Term!$A$1:$C$2000,1,FALSE)),0,1))</f>
        <v/>
      </c>
    </row>
    <row r="10434" spans="36:36" x14ac:dyDescent="0.15">
      <c r="AJ10434" t="str">
        <f>IF(AI10434="","",IF(ISERROR(VLOOKUP(CONCATENATE(F10434),Term!$A$1:$C$2000,1,FALSE)),0,1))</f>
        <v/>
      </c>
    </row>
    <row r="10435" spans="36:36" x14ac:dyDescent="0.15">
      <c r="AJ10435" t="str">
        <f>IF(AI10435="","",IF(ISERROR(VLOOKUP(CONCATENATE(F10435),Term!$A$1:$C$2000,1,FALSE)),0,1))</f>
        <v/>
      </c>
    </row>
    <row r="10436" spans="36:36" x14ac:dyDescent="0.15">
      <c r="AJ10436" t="str">
        <f>IF(AI10436="","",IF(ISERROR(VLOOKUP(CONCATENATE(F10436),Term!$A$1:$C$2000,1,FALSE)),0,1))</f>
        <v/>
      </c>
    </row>
    <row r="10437" spans="36:36" x14ac:dyDescent="0.15">
      <c r="AJ10437" t="str">
        <f>IF(AI10437="","",IF(ISERROR(VLOOKUP(CONCATENATE(F10437),Term!$A$1:$C$2000,1,FALSE)),0,1))</f>
        <v/>
      </c>
    </row>
    <row r="10438" spans="36:36" x14ac:dyDescent="0.15">
      <c r="AJ10438" t="str">
        <f>IF(AI10438="","",IF(ISERROR(VLOOKUP(CONCATENATE(F10438),Term!$A$1:$C$2000,1,FALSE)),0,1))</f>
        <v/>
      </c>
    </row>
    <row r="10439" spans="36:36" x14ac:dyDescent="0.15">
      <c r="AJ10439" t="str">
        <f>IF(AI10439="","",IF(ISERROR(VLOOKUP(CONCATENATE(F10439),Term!$A$1:$C$2000,1,FALSE)),0,1))</f>
        <v/>
      </c>
    </row>
    <row r="10440" spans="36:36" x14ac:dyDescent="0.15">
      <c r="AJ10440" t="str">
        <f>IF(AI10440="","",IF(ISERROR(VLOOKUP(CONCATENATE(F10440),Term!$A$1:$C$2000,1,FALSE)),0,1))</f>
        <v/>
      </c>
    </row>
    <row r="10441" spans="36:36" x14ac:dyDescent="0.15">
      <c r="AJ10441" t="str">
        <f>IF(AI10441="","",IF(ISERROR(VLOOKUP(CONCATENATE(F10441),Term!$A$1:$C$2000,1,FALSE)),0,1))</f>
        <v/>
      </c>
    </row>
    <row r="10442" spans="36:36" x14ac:dyDescent="0.15">
      <c r="AJ10442" t="str">
        <f>IF(AI10442="","",IF(ISERROR(VLOOKUP(CONCATENATE(F10442),Term!$A$1:$C$2000,1,FALSE)),0,1))</f>
        <v/>
      </c>
    </row>
    <row r="10443" spans="36:36" x14ac:dyDescent="0.15">
      <c r="AJ10443" t="str">
        <f>IF(AI10443="","",IF(ISERROR(VLOOKUP(CONCATENATE(F10443),Term!$A$1:$C$2000,1,FALSE)),0,1))</f>
        <v/>
      </c>
    </row>
    <row r="10444" spans="36:36" x14ac:dyDescent="0.15">
      <c r="AJ10444" t="str">
        <f>IF(AI10444="","",IF(ISERROR(VLOOKUP(CONCATENATE(F10444),Term!$A$1:$C$2000,1,FALSE)),0,1))</f>
        <v/>
      </c>
    </row>
    <row r="10445" spans="36:36" x14ac:dyDescent="0.15">
      <c r="AJ10445" t="str">
        <f>IF(AI10445="","",IF(ISERROR(VLOOKUP(CONCATENATE(F10445),Term!$A$1:$C$2000,1,FALSE)),0,1))</f>
        <v/>
      </c>
    </row>
    <row r="10446" spans="36:36" x14ac:dyDescent="0.15">
      <c r="AJ10446" t="str">
        <f>IF(AI10446="","",IF(ISERROR(VLOOKUP(CONCATENATE(F10446),Term!$A$1:$C$2000,1,FALSE)),0,1))</f>
        <v/>
      </c>
    </row>
    <row r="10447" spans="36:36" x14ac:dyDescent="0.15">
      <c r="AJ10447" t="str">
        <f>IF(AI10447="","",IF(ISERROR(VLOOKUP(CONCATENATE(F10447),Term!$A$1:$C$2000,1,FALSE)),0,1))</f>
        <v/>
      </c>
    </row>
    <row r="10448" spans="36:36" x14ac:dyDescent="0.15">
      <c r="AJ10448" t="str">
        <f>IF(AI10448="","",IF(ISERROR(VLOOKUP(CONCATENATE(F10448),Term!$A$1:$C$2000,1,FALSE)),0,1))</f>
        <v/>
      </c>
    </row>
    <row r="10449" spans="36:36" x14ac:dyDescent="0.15">
      <c r="AJ10449" t="str">
        <f>IF(AI10449="","",IF(ISERROR(VLOOKUP(CONCATENATE(F10449),Term!$A$1:$C$2000,1,FALSE)),0,1))</f>
        <v/>
      </c>
    </row>
    <row r="10450" spans="36:36" x14ac:dyDescent="0.15">
      <c r="AJ10450" t="str">
        <f>IF(AI10450="","",IF(ISERROR(VLOOKUP(CONCATENATE(F10450),Term!$A$1:$C$2000,1,FALSE)),0,1))</f>
        <v/>
      </c>
    </row>
    <row r="10451" spans="36:36" x14ac:dyDescent="0.15">
      <c r="AJ10451" t="str">
        <f>IF(AI10451="","",IF(ISERROR(VLOOKUP(CONCATENATE(F10451),Term!$A$1:$C$2000,1,FALSE)),0,1))</f>
        <v/>
      </c>
    </row>
    <row r="10452" spans="36:36" x14ac:dyDescent="0.15">
      <c r="AJ10452" t="str">
        <f>IF(AI10452="","",IF(ISERROR(VLOOKUP(CONCATENATE(F10452),Term!$A$1:$C$2000,1,FALSE)),0,1))</f>
        <v/>
      </c>
    </row>
    <row r="10453" spans="36:36" x14ac:dyDescent="0.15">
      <c r="AJ10453" t="str">
        <f>IF(AI10453="","",IF(ISERROR(VLOOKUP(CONCATENATE(F10453),Term!$A$1:$C$2000,1,FALSE)),0,1))</f>
        <v/>
      </c>
    </row>
    <row r="10454" spans="36:36" x14ac:dyDescent="0.15">
      <c r="AJ10454" t="str">
        <f>IF(AI10454="","",IF(ISERROR(VLOOKUP(CONCATENATE(F10454),Term!$A$1:$C$2000,1,FALSE)),0,1))</f>
        <v/>
      </c>
    </row>
    <row r="10455" spans="36:36" x14ac:dyDescent="0.15">
      <c r="AJ10455" t="str">
        <f>IF(AI10455="","",IF(ISERROR(VLOOKUP(CONCATENATE(F10455),Term!$A$1:$C$2000,1,FALSE)),0,1))</f>
        <v/>
      </c>
    </row>
    <row r="10456" spans="36:36" x14ac:dyDescent="0.15">
      <c r="AJ10456" t="str">
        <f>IF(AI10456="","",IF(ISERROR(VLOOKUP(CONCATENATE(F10456),Term!$A$1:$C$2000,1,FALSE)),0,1))</f>
        <v/>
      </c>
    </row>
    <row r="10457" spans="36:36" x14ac:dyDescent="0.15">
      <c r="AJ10457" t="str">
        <f>IF(AI10457="","",IF(ISERROR(VLOOKUP(CONCATENATE(F10457),Term!$A$1:$C$2000,1,FALSE)),0,1))</f>
        <v/>
      </c>
    </row>
    <row r="10458" spans="36:36" x14ac:dyDescent="0.15">
      <c r="AJ10458" t="str">
        <f>IF(AI10458="","",IF(ISERROR(VLOOKUP(CONCATENATE(F10458),Term!$A$1:$C$2000,1,FALSE)),0,1))</f>
        <v/>
      </c>
    </row>
    <row r="10459" spans="36:36" x14ac:dyDescent="0.15">
      <c r="AJ10459" t="str">
        <f>IF(AI10459="","",IF(ISERROR(VLOOKUP(CONCATENATE(F10459),Term!$A$1:$C$2000,1,FALSE)),0,1))</f>
        <v/>
      </c>
    </row>
    <row r="10460" spans="36:36" x14ac:dyDescent="0.15">
      <c r="AJ10460" t="str">
        <f>IF(AI10460="","",IF(ISERROR(VLOOKUP(CONCATENATE(F10460),Term!$A$1:$C$2000,1,FALSE)),0,1))</f>
        <v/>
      </c>
    </row>
    <row r="10461" spans="36:36" x14ac:dyDescent="0.15">
      <c r="AJ10461" t="str">
        <f>IF(AI10461="","",IF(ISERROR(VLOOKUP(CONCATENATE(F10461),Term!$A$1:$C$2000,1,FALSE)),0,1))</f>
        <v/>
      </c>
    </row>
    <row r="10462" spans="36:36" x14ac:dyDescent="0.15">
      <c r="AJ10462" t="str">
        <f>IF(AI10462="","",IF(ISERROR(VLOOKUP(CONCATENATE(F10462),Term!$A$1:$C$2000,1,FALSE)),0,1))</f>
        <v/>
      </c>
    </row>
    <row r="10463" spans="36:36" x14ac:dyDescent="0.15">
      <c r="AJ10463" t="str">
        <f>IF(AI10463="","",IF(ISERROR(VLOOKUP(CONCATENATE(F10463),Term!$A$1:$C$2000,1,FALSE)),0,1))</f>
        <v/>
      </c>
    </row>
    <row r="10464" spans="36:36" x14ac:dyDescent="0.15">
      <c r="AJ10464" t="str">
        <f>IF(AI10464="","",IF(ISERROR(VLOOKUP(CONCATENATE(F10464),Term!$A$1:$C$2000,1,FALSE)),0,1))</f>
        <v/>
      </c>
    </row>
    <row r="10465" spans="36:36" x14ac:dyDescent="0.15">
      <c r="AJ10465" t="str">
        <f>IF(AI10465="","",IF(ISERROR(VLOOKUP(CONCATENATE(F10465),Term!$A$1:$C$2000,1,FALSE)),0,1))</f>
        <v/>
      </c>
    </row>
    <row r="10466" spans="36:36" x14ac:dyDescent="0.15">
      <c r="AJ10466" t="str">
        <f>IF(AI10466="","",IF(ISERROR(VLOOKUP(CONCATENATE(F10466),Term!$A$1:$C$2000,1,FALSE)),0,1))</f>
        <v/>
      </c>
    </row>
    <row r="10467" spans="36:36" x14ac:dyDescent="0.15">
      <c r="AJ10467" t="str">
        <f>IF(AI10467="","",IF(ISERROR(VLOOKUP(CONCATENATE(F10467),Term!$A$1:$C$2000,1,FALSE)),0,1))</f>
        <v/>
      </c>
    </row>
    <row r="10468" spans="36:36" x14ac:dyDescent="0.15">
      <c r="AJ10468" t="str">
        <f>IF(AI10468="","",IF(ISERROR(VLOOKUP(CONCATENATE(F10468),Term!$A$1:$C$2000,1,FALSE)),0,1))</f>
        <v/>
      </c>
    </row>
    <row r="10469" spans="36:36" x14ac:dyDescent="0.15">
      <c r="AJ10469" t="str">
        <f>IF(AI10469="","",IF(ISERROR(VLOOKUP(CONCATENATE(F10469),Term!$A$1:$C$2000,1,FALSE)),0,1))</f>
        <v/>
      </c>
    </row>
    <row r="10470" spans="36:36" x14ac:dyDescent="0.15">
      <c r="AJ10470" t="str">
        <f>IF(AI10470="","",IF(ISERROR(VLOOKUP(CONCATENATE(F10470),Term!$A$1:$C$2000,1,FALSE)),0,1))</f>
        <v/>
      </c>
    </row>
    <row r="10471" spans="36:36" x14ac:dyDescent="0.15">
      <c r="AJ10471" t="str">
        <f>IF(AI10471="","",IF(ISERROR(VLOOKUP(CONCATENATE(F10471),Term!$A$1:$C$2000,1,FALSE)),0,1))</f>
        <v/>
      </c>
    </row>
    <row r="10472" spans="36:36" x14ac:dyDescent="0.15">
      <c r="AJ10472" t="str">
        <f>IF(AI10472="","",IF(ISERROR(VLOOKUP(CONCATENATE(F10472),Term!$A$1:$C$2000,1,FALSE)),0,1))</f>
        <v/>
      </c>
    </row>
    <row r="10473" spans="36:36" x14ac:dyDescent="0.15">
      <c r="AJ10473" t="str">
        <f>IF(AI10473="","",IF(ISERROR(VLOOKUP(CONCATENATE(F10473),Term!$A$1:$C$2000,1,FALSE)),0,1))</f>
        <v/>
      </c>
    </row>
    <row r="10474" spans="36:36" x14ac:dyDescent="0.15">
      <c r="AJ10474" t="str">
        <f>IF(AI10474="","",IF(ISERROR(VLOOKUP(CONCATENATE(F10474),Term!$A$1:$C$2000,1,FALSE)),0,1))</f>
        <v/>
      </c>
    </row>
    <row r="10475" spans="36:36" x14ac:dyDescent="0.15">
      <c r="AJ10475" t="str">
        <f>IF(AI10475="","",IF(ISERROR(VLOOKUP(CONCATENATE(F10475),Term!$A$1:$C$2000,1,FALSE)),0,1))</f>
        <v/>
      </c>
    </row>
    <row r="10476" spans="36:36" x14ac:dyDescent="0.15">
      <c r="AJ10476" t="str">
        <f>IF(AI10476="","",IF(ISERROR(VLOOKUP(CONCATENATE(F10476),Term!$A$1:$C$2000,1,FALSE)),0,1))</f>
        <v/>
      </c>
    </row>
    <row r="10477" spans="36:36" x14ac:dyDescent="0.15">
      <c r="AJ10477" t="str">
        <f>IF(AI10477="","",IF(ISERROR(VLOOKUP(CONCATENATE(F10477),Term!$A$1:$C$2000,1,FALSE)),0,1))</f>
        <v/>
      </c>
    </row>
    <row r="10478" spans="36:36" x14ac:dyDescent="0.15">
      <c r="AJ10478" t="str">
        <f>IF(AI10478="","",IF(ISERROR(VLOOKUP(CONCATENATE(F10478),Term!$A$1:$C$2000,1,FALSE)),0,1))</f>
        <v/>
      </c>
    </row>
    <row r="10479" spans="36:36" x14ac:dyDescent="0.15">
      <c r="AJ10479" t="str">
        <f>IF(AI10479="","",IF(ISERROR(VLOOKUP(CONCATENATE(F10479),Term!$A$1:$C$2000,1,FALSE)),0,1))</f>
        <v/>
      </c>
    </row>
    <row r="10480" spans="36:36" x14ac:dyDescent="0.15">
      <c r="AJ10480" t="str">
        <f>IF(AI10480="","",IF(ISERROR(VLOOKUP(CONCATENATE(F10480),Term!$A$1:$C$2000,1,FALSE)),0,1))</f>
        <v/>
      </c>
    </row>
    <row r="10481" spans="36:36" x14ac:dyDescent="0.15">
      <c r="AJ10481" t="str">
        <f>IF(AI10481="","",IF(ISERROR(VLOOKUP(CONCATENATE(F10481),Term!$A$1:$C$2000,1,FALSE)),0,1))</f>
        <v/>
      </c>
    </row>
    <row r="10482" spans="36:36" x14ac:dyDescent="0.15">
      <c r="AJ10482" t="str">
        <f>IF(AI10482="","",IF(ISERROR(VLOOKUP(CONCATENATE(F10482),Term!$A$1:$C$2000,1,FALSE)),0,1))</f>
        <v/>
      </c>
    </row>
    <row r="10483" spans="36:36" x14ac:dyDescent="0.15">
      <c r="AJ10483" t="str">
        <f>IF(AI10483="","",IF(ISERROR(VLOOKUP(CONCATENATE(F10483),Term!$A$1:$C$2000,1,FALSE)),0,1))</f>
        <v/>
      </c>
    </row>
    <row r="10484" spans="36:36" x14ac:dyDescent="0.15">
      <c r="AJ10484" t="str">
        <f>IF(AI10484="","",IF(ISERROR(VLOOKUP(CONCATENATE(F10484),Term!$A$1:$C$2000,1,FALSE)),0,1))</f>
        <v/>
      </c>
    </row>
    <row r="10485" spans="36:36" x14ac:dyDescent="0.15">
      <c r="AJ10485" t="str">
        <f>IF(AI10485="","",IF(ISERROR(VLOOKUP(CONCATENATE(F10485),Term!$A$1:$C$2000,1,FALSE)),0,1))</f>
        <v/>
      </c>
    </row>
    <row r="10486" spans="36:36" x14ac:dyDescent="0.15">
      <c r="AJ10486" t="str">
        <f>IF(AI10486="","",IF(ISERROR(VLOOKUP(CONCATENATE(F10486),Term!$A$1:$C$2000,1,FALSE)),0,1))</f>
        <v/>
      </c>
    </row>
    <row r="10487" spans="36:36" x14ac:dyDescent="0.15">
      <c r="AJ10487" t="str">
        <f>IF(AI10487="","",IF(ISERROR(VLOOKUP(CONCATENATE(F10487),Term!$A$1:$C$2000,1,FALSE)),0,1))</f>
        <v/>
      </c>
    </row>
    <row r="10488" spans="36:36" x14ac:dyDescent="0.15">
      <c r="AJ10488" t="str">
        <f>IF(AI10488="","",IF(ISERROR(VLOOKUP(CONCATENATE(F10488),Term!$A$1:$C$2000,1,FALSE)),0,1))</f>
        <v/>
      </c>
    </row>
    <row r="10489" spans="36:36" x14ac:dyDescent="0.15">
      <c r="AJ10489" t="str">
        <f>IF(AI10489="","",IF(ISERROR(VLOOKUP(CONCATENATE(F10489),Term!$A$1:$C$2000,1,FALSE)),0,1))</f>
        <v/>
      </c>
    </row>
    <row r="10490" spans="36:36" x14ac:dyDescent="0.15">
      <c r="AJ10490" t="str">
        <f>IF(AI10490="","",IF(ISERROR(VLOOKUP(CONCATENATE(F10490),Term!$A$1:$C$2000,1,FALSE)),0,1))</f>
        <v/>
      </c>
    </row>
    <row r="10491" spans="36:36" x14ac:dyDescent="0.15">
      <c r="AJ10491" t="str">
        <f>IF(AI10491="","",IF(ISERROR(VLOOKUP(CONCATENATE(F10491),Term!$A$1:$C$2000,1,FALSE)),0,1))</f>
        <v/>
      </c>
    </row>
    <row r="10492" spans="36:36" x14ac:dyDescent="0.15">
      <c r="AJ10492" t="str">
        <f>IF(AI10492="","",IF(ISERROR(VLOOKUP(CONCATENATE(F10492),Term!$A$1:$C$2000,1,FALSE)),0,1))</f>
        <v/>
      </c>
    </row>
    <row r="10493" spans="36:36" x14ac:dyDescent="0.15">
      <c r="AJ10493" t="str">
        <f>IF(AI10493="","",IF(ISERROR(VLOOKUP(CONCATENATE(F10493),Term!$A$1:$C$2000,1,FALSE)),0,1))</f>
        <v/>
      </c>
    </row>
    <row r="10494" spans="36:36" x14ac:dyDescent="0.15">
      <c r="AJ10494" t="str">
        <f>IF(AI10494="","",IF(ISERROR(VLOOKUP(CONCATENATE(F10494),Term!$A$1:$C$2000,1,FALSE)),0,1))</f>
        <v/>
      </c>
    </row>
    <row r="10495" spans="36:36" x14ac:dyDescent="0.15">
      <c r="AJ10495" t="str">
        <f>IF(AI10495="","",IF(ISERROR(VLOOKUP(CONCATENATE(F10495),Term!$A$1:$C$2000,1,FALSE)),0,1))</f>
        <v/>
      </c>
    </row>
    <row r="10496" spans="36:36" x14ac:dyDescent="0.15">
      <c r="AJ10496" t="str">
        <f>IF(AI10496="","",IF(ISERROR(VLOOKUP(CONCATENATE(F10496),Term!$A$1:$C$2000,1,FALSE)),0,1))</f>
        <v/>
      </c>
    </row>
    <row r="10497" spans="36:36" x14ac:dyDescent="0.15">
      <c r="AJ10497" t="str">
        <f>IF(AI10497="","",IF(ISERROR(VLOOKUP(CONCATENATE(F10497),Term!$A$1:$C$2000,1,FALSE)),0,1))</f>
        <v/>
      </c>
    </row>
    <row r="10498" spans="36:36" x14ac:dyDescent="0.15">
      <c r="AJ10498" t="str">
        <f>IF(AI10498="","",IF(ISERROR(VLOOKUP(CONCATENATE(F10498),Term!$A$1:$C$2000,1,FALSE)),0,1))</f>
        <v/>
      </c>
    </row>
    <row r="10499" spans="36:36" x14ac:dyDescent="0.15">
      <c r="AJ10499" t="str">
        <f>IF(AI10499="","",IF(ISERROR(VLOOKUP(CONCATENATE(F10499),Term!$A$1:$C$2000,1,FALSE)),0,1))</f>
        <v/>
      </c>
    </row>
    <row r="10500" spans="36:36" x14ac:dyDescent="0.15">
      <c r="AJ10500" t="str">
        <f>IF(AI10500="","",IF(ISERROR(VLOOKUP(CONCATENATE(F10500),Term!$A$1:$C$2000,1,FALSE)),0,1))</f>
        <v/>
      </c>
    </row>
    <row r="10501" spans="36:36" x14ac:dyDescent="0.15">
      <c r="AJ10501" t="str">
        <f>IF(AI10501="","",IF(ISERROR(VLOOKUP(CONCATENATE(F10501),Term!$A$1:$C$2000,1,FALSE)),0,1))</f>
        <v/>
      </c>
    </row>
    <row r="10502" spans="36:36" x14ac:dyDescent="0.15">
      <c r="AJ10502" t="str">
        <f>IF(AI10502="","",IF(ISERROR(VLOOKUP(CONCATENATE(F10502),Term!$A$1:$C$2000,1,FALSE)),0,1))</f>
        <v/>
      </c>
    </row>
    <row r="10503" spans="36:36" x14ac:dyDescent="0.15">
      <c r="AJ10503" t="str">
        <f>IF(AI10503="","",IF(ISERROR(VLOOKUP(CONCATENATE(F10503),Term!$A$1:$C$2000,1,FALSE)),0,1))</f>
        <v/>
      </c>
    </row>
    <row r="10504" spans="36:36" x14ac:dyDescent="0.15">
      <c r="AJ10504" t="str">
        <f>IF(AI10504="","",IF(ISERROR(VLOOKUP(CONCATENATE(F10504),Term!$A$1:$C$2000,1,FALSE)),0,1))</f>
        <v/>
      </c>
    </row>
    <row r="10505" spans="36:36" x14ac:dyDescent="0.15">
      <c r="AJ10505" t="str">
        <f>IF(AI10505="","",IF(ISERROR(VLOOKUP(CONCATENATE(F10505),Term!$A$1:$C$2000,1,FALSE)),0,1))</f>
        <v/>
      </c>
    </row>
    <row r="10506" spans="36:36" x14ac:dyDescent="0.15">
      <c r="AJ10506" t="str">
        <f>IF(AI10506="","",IF(ISERROR(VLOOKUP(CONCATENATE(F10506),Term!$A$1:$C$2000,1,FALSE)),0,1))</f>
        <v/>
      </c>
    </row>
    <row r="10507" spans="36:36" x14ac:dyDescent="0.15">
      <c r="AJ10507" t="str">
        <f>IF(AI10507="","",IF(ISERROR(VLOOKUP(CONCATENATE(F10507),Term!$A$1:$C$2000,1,FALSE)),0,1))</f>
        <v/>
      </c>
    </row>
    <row r="10508" spans="36:36" x14ac:dyDescent="0.15">
      <c r="AJ10508" t="str">
        <f>IF(AI10508="","",IF(ISERROR(VLOOKUP(CONCATENATE(F10508),Term!$A$1:$C$2000,1,FALSE)),0,1))</f>
        <v/>
      </c>
    </row>
    <row r="10509" spans="36:36" x14ac:dyDescent="0.15">
      <c r="AJ10509" t="str">
        <f>IF(AI10509="","",IF(ISERROR(VLOOKUP(CONCATENATE(F10509),Term!$A$1:$C$2000,1,FALSE)),0,1))</f>
        <v/>
      </c>
    </row>
    <row r="10510" spans="36:36" x14ac:dyDescent="0.15">
      <c r="AJ10510" t="str">
        <f>IF(AI10510="","",IF(ISERROR(VLOOKUP(CONCATENATE(F10510),Term!$A$1:$C$2000,1,FALSE)),0,1))</f>
        <v/>
      </c>
    </row>
    <row r="10511" spans="36:36" x14ac:dyDescent="0.15">
      <c r="AJ10511" t="str">
        <f>IF(AI10511="","",IF(ISERROR(VLOOKUP(CONCATENATE(F10511),Term!$A$1:$C$2000,1,FALSE)),0,1))</f>
        <v/>
      </c>
    </row>
    <row r="10512" spans="36:36" x14ac:dyDescent="0.15">
      <c r="AJ10512" t="str">
        <f>IF(AI10512="","",IF(ISERROR(VLOOKUP(CONCATENATE(F10512),Term!$A$1:$C$2000,1,FALSE)),0,1))</f>
        <v/>
      </c>
    </row>
    <row r="10513" spans="36:36" x14ac:dyDescent="0.15">
      <c r="AJ10513" t="str">
        <f>IF(AI10513="","",IF(ISERROR(VLOOKUP(CONCATENATE(F10513),Term!$A$1:$C$2000,1,FALSE)),0,1))</f>
        <v/>
      </c>
    </row>
    <row r="10514" spans="36:36" x14ac:dyDescent="0.15">
      <c r="AJ10514" t="str">
        <f>IF(AI10514="","",IF(ISERROR(VLOOKUP(CONCATENATE(F10514),Term!$A$1:$C$2000,1,FALSE)),0,1))</f>
        <v/>
      </c>
    </row>
    <row r="10515" spans="36:36" x14ac:dyDescent="0.15">
      <c r="AJ10515" t="str">
        <f>IF(AI10515="","",IF(ISERROR(VLOOKUP(CONCATENATE(F10515),Term!$A$1:$C$2000,1,FALSE)),0,1))</f>
        <v/>
      </c>
    </row>
    <row r="10516" spans="36:36" x14ac:dyDescent="0.15">
      <c r="AJ10516" t="str">
        <f>IF(AI10516="","",IF(ISERROR(VLOOKUP(CONCATENATE(F10516),Term!$A$1:$C$2000,1,FALSE)),0,1))</f>
        <v/>
      </c>
    </row>
    <row r="10517" spans="36:36" x14ac:dyDescent="0.15">
      <c r="AJ10517" t="str">
        <f>IF(AI10517="","",IF(ISERROR(VLOOKUP(CONCATENATE(F10517),Term!$A$1:$C$2000,1,FALSE)),0,1))</f>
        <v/>
      </c>
    </row>
    <row r="10518" spans="36:36" x14ac:dyDescent="0.15">
      <c r="AJ10518" t="str">
        <f>IF(AI10518="","",IF(ISERROR(VLOOKUP(CONCATENATE(F10518),Term!$A$1:$C$2000,1,FALSE)),0,1))</f>
        <v/>
      </c>
    </row>
    <row r="10519" spans="36:36" x14ac:dyDescent="0.15">
      <c r="AJ10519" t="str">
        <f>IF(AI10519="","",IF(ISERROR(VLOOKUP(CONCATENATE(F10519),Term!$A$1:$C$2000,1,FALSE)),0,1))</f>
        <v/>
      </c>
    </row>
    <row r="10520" spans="36:36" x14ac:dyDescent="0.15">
      <c r="AJ10520" t="str">
        <f>IF(AI10520="","",IF(ISERROR(VLOOKUP(CONCATENATE(F10520),Term!$A$1:$C$2000,1,FALSE)),0,1))</f>
        <v/>
      </c>
    </row>
    <row r="10521" spans="36:36" x14ac:dyDescent="0.15">
      <c r="AJ10521" t="str">
        <f>IF(AI10521="","",IF(ISERROR(VLOOKUP(CONCATENATE(F10521),Term!$A$1:$C$2000,1,FALSE)),0,1))</f>
        <v/>
      </c>
    </row>
    <row r="10522" spans="36:36" x14ac:dyDescent="0.15">
      <c r="AJ10522" t="str">
        <f>IF(AI10522="","",IF(ISERROR(VLOOKUP(CONCATENATE(F10522),Term!$A$1:$C$2000,1,FALSE)),0,1))</f>
        <v/>
      </c>
    </row>
    <row r="10523" spans="36:36" x14ac:dyDescent="0.15">
      <c r="AJ10523" t="str">
        <f>IF(AI10523="","",IF(ISERROR(VLOOKUP(CONCATENATE(F10523),Term!$A$1:$C$2000,1,FALSE)),0,1))</f>
        <v/>
      </c>
    </row>
    <row r="10524" spans="36:36" x14ac:dyDescent="0.15">
      <c r="AJ10524" t="str">
        <f>IF(AI10524="","",IF(ISERROR(VLOOKUP(CONCATENATE(F10524),Term!$A$1:$C$2000,1,FALSE)),0,1))</f>
        <v/>
      </c>
    </row>
    <row r="10525" spans="36:36" x14ac:dyDescent="0.15">
      <c r="AJ10525" t="str">
        <f>IF(AI10525="","",IF(ISERROR(VLOOKUP(CONCATENATE(F10525),Term!$A$1:$C$2000,1,FALSE)),0,1))</f>
        <v/>
      </c>
    </row>
    <row r="10526" spans="36:36" x14ac:dyDescent="0.15">
      <c r="AJ10526" t="str">
        <f>IF(AI10526="","",IF(ISERROR(VLOOKUP(CONCATENATE(F10526),Term!$A$1:$C$2000,1,FALSE)),0,1))</f>
        <v/>
      </c>
    </row>
    <row r="10527" spans="36:36" x14ac:dyDescent="0.15">
      <c r="AJ10527" t="str">
        <f>IF(AI10527="","",IF(ISERROR(VLOOKUP(CONCATENATE(F10527),Term!$A$1:$C$2000,1,FALSE)),0,1))</f>
        <v/>
      </c>
    </row>
    <row r="10528" spans="36:36" x14ac:dyDescent="0.15">
      <c r="AJ10528" t="str">
        <f>IF(AI10528="","",IF(ISERROR(VLOOKUP(CONCATENATE(F10528),Term!$A$1:$C$2000,1,FALSE)),0,1))</f>
        <v/>
      </c>
    </row>
    <row r="10529" spans="36:36" x14ac:dyDescent="0.15">
      <c r="AJ10529" t="str">
        <f>IF(AI10529="","",IF(ISERROR(VLOOKUP(CONCATENATE(F10529),Term!$A$1:$C$2000,1,FALSE)),0,1))</f>
        <v/>
      </c>
    </row>
    <row r="10530" spans="36:36" x14ac:dyDescent="0.15">
      <c r="AJ10530" t="str">
        <f>IF(AI10530="","",IF(ISERROR(VLOOKUP(CONCATENATE(F10530),Term!$A$1:$C$2000,1,FALSE)),0,1))</f>
        <v/>
      </c>
    </row>
    <row r="10531" spans="36:36" x14ac:dyDescent="0.15">
      <c r="AJ10531" t="str">
        <f>IF(AI10531="","",IF(ISERROR(VLOOKUP(CONCATENATE(F10531),Term!$A$1:$C$2000,1,FALSE)),0,1))</f>
        <v/>
      </c>
    </row>
    <row r="10532" spans="36:36" x14ac:dyDescent="0.15">
      <c r="AJ10532" t="str">
        <f>IF(AI10532="","",IF(ISERROR(VLOOKUP(CONCATENATE(F10532),Term!$A$1:$C$2000,1,FALSE)),0,1))</f>
        <v/>
      </c>
    </row>
    <row r="10533" spans="36:36" x14ac:dyDescent="0.15">
      <c r="AJ10533" t="str">
        <f>IF(AI10533="","",IF(ISERROR(VLOOKUP(CONCATENATE(F10533),Term!$A$1:$C$2000,1,FALSE)),0,1))</f>
        <v/>
      </c>
    </row>
    <row r="10534" spans="36:36" x14ac:dyDescent="0.15">
      <c r="AJ10534" t="str">
        <f>IF(AI10534="","",IF(ISERROR(VLOOKUP(CONCATENATE(F10534),Term!$A$1:$C$2000,1,FALSE)),0,1))</f>
        <v/>
      </c>
    </row>
    <row r="10535" spans="36:36" x14ac:dyDescent="0.15">
      <c r="AJ10535" t="str">
        <f>IF(AI10535="","",IF(ISERROR(VLOOKUP(CONCATENATE(F10535),Term!$A$1:$C$2000,1,FALSE)),0,1))</f>
        <v/>
      </c>
    </row>
    <row r="10536" spans="36:36" x14ac:dyDescent="0.15">
      <c r="AJ10536" t="str">
        <f>IF(AI10536="","",IF(ISERROR(VLOOKUP(CONCATENATE(F10536),Term!$A$1:$C$2000,1,FALSE)),0,1))</f>
        <v/>
      </c>
    </row>
    <row r="10537" spans="36:36" x14ac:dyDescent="0.15">
      <c r="AJ10537" t="str">
        <f>IF(AI10537="","",IF(ISERROR(VLOOKUP(CONCATENATE(F10537),Term!$A$1:$C$2000,1,FALSE)),0,1))</f>
        <v/>
      </c>
    </row>
    <row r="10538" spans="36:36" x14ac:dyDescent="0.15">
      <c r="AJ10538" t="str">
        <f>IF(AI10538="","",IF(ISERROR(VLOOKUP(CONCATENATE(F10538),Term!$A$1:$C$2000,1,FALSE)),0,1))</f>
        <v/>
      </c>
    </row>
    <row r="10539" spans="36:36" x14ac:dyDescent="0.15">
      <c r="AJ10539" t="str">
        <f>IF(AI10539="","",IF(ISERROR(VLOOKUP(CONCATENATE(F10539),Term!$A$1:$C$2000,1,FALSE)),0,1))</f>
        <v/>
      </c>
    </row>
    <row r="10540" spans="36:36" x14ac:dyDescent="0.15">
      <c r="AJ10540" t="str">
        <f>IF(AI10540="","",IF(ISERROR(VLOOKUP(CONCATENATE(F10540),Term!$A$1:$C$2000,1,FALSE)),0,1))</f>
        <v/>
      </c>
    </row>
    <row r="10541" spans="36:36" x14ac:dyDescent="0.15">
      <c r="AJ10541" t="str">
        <f>IF(AI10541="","",IF(ISERROR(VLOOKUP(CONCATENATE(F10541),Term!$A$1:$C$2000,1,FALSE)),0,1))</f>
        <v/>
      </c>
    </row>
    <row r="10542" spans="36:36" x14ac:dyDescent="0.15">
      <c r="AJ10542" t="str">
        <f>IF(AI10542="","",IF(ISERROR(VLOOKUP(CONCATENATE(F10542),Term!$A$1:$C$2000,1,FALSE)),0,1))</f>
        <v/>
      </c>
    </row>
    <row r="10543" spans="36:36" x14ac:dyDescent="0.15">
      <c r="AJ10543" t="str">
        <f>IF(AI10543="","",IF(ISERROR(VLOOKUP(CONCATENATE(F10543),Term!$A$1:$C$2000,1,FALSE)),0,1))</f>
        <v/>
      </c>
    </row>
    <row r="10544" spans="36:36" x14ac:dyDescent="0.15">
      <c r="AJ10544" t="str">
        <f>IF(AI10544="","",IF(ISERROR(VLOOKUP(CONCATENATE(F10544),Term!$A$1:$C$2000,1,FALSE)),0,1))</f>
        <v/>
      </c>
    </row>
    <row r="10545" spans="36:36" x14ac:dyDescent="0.15">
      <c r="AJ10545" t="str">
        <f>IF(AI10545="","",IF(ISERROR(VLOOKUP(CONCATENATE(F10545),Term!$A$1:$C$2000,1,FALSE)),0,1))</f>
        <v/>
      </c>
    </row>
    <row r="10546" spans="36:36" x14ac:dyDescent="0.15">
      <c r="AJ10546" t="str">
        <f>IF(AI10546="","",IF(ISERROR(VLOOKUP(CONCATENATE(F10546),Term!$A$1:$C$2000,1,FALSE)),0,1))</f>
        <v/>
      </c>
    </row>
    <row r="10547" spans="36:36" x14ac:dyDescent="0.15">
      <c r="AJ10547" t="str">
        <f>IF(AI10547="","",IF(ISERROR(VLOOKUP(CONCATENATE(F10547),Term!$A$1:$C$2000,1,FALSE)),0,1))</f>
        <v/>
      </c>
    </row>
    <row r="10548" spans="36:36" x14ac:dyDescent="0.15">
      <c r="AJ10548" t="str">
        <f>IF(AI10548="","",IF(ISERROR(VLOOKUP(CONCATENATE(F10548),Term!$A$1:$C$2000,1,FALSE)),0,1))</f>
        <v/>
      </c>
    </row>
    <row r="10549" spans="36:36" x14ac:dyDescent="0.15">
      <c r="AJ10549" t="str">
        <f>IF(AI10549="","",IF(ISERROR(VLOOKUP(CONCATENATE(F10549),Term!$A$1:$C$2000,1,FALSE)),0,1))</f>
        <v/>
      </c>
    </row>
    <row r="10550" spans="36:36" x14ac:dyDescent="0.15">
      <c r="AJ10550" t="str">
        <f>IF(AI10550="","",IF(ISERROR(VLOOKUP(CONCATENATE(F10550),Term!$A$1:$C$2000,1,FALSE)),0,1))</f>
        <v/>
      </c>
    </row>
    <row r="10551" spans="36:36" x14ac:dyDescent="0.15">
      <c r="AJ10551" t="str">
        <f>IF(AI10551="","",IF(ISERROR(VLOOKUP(CONCATENATE(F10551),Term!$A$1:$C$2000,1,FALSE)),0,1))</f>
        <v/>
      </c>
    </row>
    <row r="10552" spans="36:36" x14ac:dyDescent="0.15">
      <c r="AJ10552" t="str">
        <f>IF(AI10552="","",IF(ISERROR(VLOOKUP(CONCATENATE(F10552),Term!$A$1:$C$2000,1,FALSE)),0,1))</f>
        <v/>
      </c>
    </row>
    <row r="10553" spans="36:36" x14ac:dyDescent="0.15">
      <c r="AJ10553" t="str">
        <f>IF(AI10553="","",IF(ISERROR(VLOOKUP(CONCATENATE(F10553),Term!$A$1:$C$2000,1,FALSE)),0,1))</f>
        <v/>
      </c>
    </row>
    <row r="10554" spans="36:36" x14ac:dyDescent="0.15">
      <c r="AJ10554" t="str">
        <f>IF(AI10554="","",IF(ISERROR(VLOOKUP(CONCATENATE(F10554),Term!$A$1:$C$2000,1,FALSE)),0,1))</f>
        <v/>
      </c>
    </row>
    <row r="10555" spans="36:36" x14ac:dyDescent="0.15">
      <c r="AJ10555" t="str">
        <f>IF(AI10555="","",IF(ISERROR(VLOOKUP(CONCATENATE(F10555),Term!$A$1:$C$2000,1,FALSE)),0,1))</f>
        <v/>
      </c>
    </row>
    <row r="10556" spans="36:36" x14ac:dyDescent="0.15">
      <c r="AJ10556" t="str">
        <f>IF(AI10556="","",IF(ISERROR(VLOOKUP(CONCATENATE(F10556),Term!$A$1:$C$2000,1,FALSE)),0,1))</f>
        <v/>
      </c>
    </row>
    <row r="10557" spans="36:36" x14ac:dyDescent="0.15">
      <c r="AJ10557" t="str">
        <f>IF(AI10557="","",IF(ISERROR(VLOOKUP(CONCATENATE(F10557),Term!$A$1:$C$2000,1,FALSE)),0,1))</f>
        <v/>
      </c>
    </row>
    <row r="10558" spans="36:36" x14ac:dyDescent="0.15">
      <c r="AJ10558" t="str">
        <f>IF(AI10558="","",IF(ISERROR(VLOOKUP(CONCATENATE(F10558),Term!$A$1:$C$2000,1,FALSE)),0,1))</f>
        <v/>
      </c>
    </row>
    <row r="10559" spans="36:36" x14ac:dyDescent="0.15">
      <c r="AJ10559" t="str">
        <f>IF(AI10559="","",IF(ISERROR(VLOOKUP(CONCATENATE(F10559),Term!$A$1:$C$2000,1,FALSE)),0,1))</f>
        <v/>
      </c>
    </row>
    <row r="10560" spans="36:36" x14ac:dyDescent="0.15">
      <c r="AJ10560" t="str">
        <f>IF(AI10560="","",IF(ISERROR(VLOOKUP(CONCATENATE(F10560),Term!$A$1:$C$2000,1,FALSE)),0,1))</f>
        <v/>
      </c>
    </row>
    <row r="10561" spans="36:36" x14ac:dyDescent="0.15">
      <c r="AJ10561" t="str">
        <f>IF(AI10561="","",IF(ISERROR(VLOOKUP(CONCATENATE(F10561),Term!$A$1:$C$2000,1,FALSE)),0,1))</f>
        <v/>
      </c>
    </row>
    <row r="10562" spans="36:36" x14ac:dyDescent="0.15">
      <c r="AJ10562" t="str">
        <f>IF(AI10562="","",IF(ISERROR(VLOOKUP(CONCATENATE(F10562),Term!$A$1:$C$2000,1,FALSE)),0,1))</f>
        <v/>
      </c>
    </row>
    <row r="10563" spans="36:36" x14ac:dyDescent="0.15">
      <c r="AJ10563" t="str">
        <f>IF(AI10563="","",IF(ISERROR(VLOOKUP(CONCATENATE(F10563),Term!$A$1:$C$2000,1,FALSE)),0,1))</f>
        <v/>
      </c>
    </row>
    <row r="10564" spans="36:36" x14ac:dyDescent="0.15">
      <c r="AJ10564" t="str">
        <f>IF(AI10564="","",IF(ISERROR(VLOOKUP(CONCATENATE(F10564),Term!$A$1:$C$2000,1,FALSE)),0,1))</f>
        <v/>
      </c>
    </row>
    <row r="10565" spans="36:36" x14ac:dyDescent="0.15">
      <c r="AJ10565" t="str">
        <f>IF(AI10565="","",IF(ISERROR(VLOOKUP(CONCATENATE(F10565),Term!$A$1:$C$2000,1,FALSE)),0,1))</f>
        <v/>
      </c>
    </row>
    <row r="10566" spans="36:36" x14ac:dyDescent="0.15">
      <c r="AJ10566" t="str">
        <f>IF(AI10566="","",IF(ISERROR(VLOOKUP(CONCATENATE(F10566),Term!$A$1:$C$2000,1,FALSE)),0,1))</f>
        <v/>
      </c>
    </row>
    <row r="10567" spans="36:36" x14ac:dyDescent="0.15">
      <c r="AJ10567" t="str">
        <f>IF(AI10567="","",IF(ISERROR(VLOOKUP(CONCATENATE(F10567),Term!$A$1:$C$2000,1,FALSE)),0,1))</f>
        <v/>
      </c>
    </row>
    <row r="10568" spans="36:36" x14ac:dyDescent="0.15">
      <c r="AJ10568" t="str">
        <f>IF(AI10568="","",IF(ISERROR(VLOOKUP(CONCATENATE(F10568),Term!$A$1:$C$2000,1,FALSE)),0,1))</f>
        <v/>
      </c>
    </row>
    <row r="10569" spans="36:36" x14ac:dyDescent="0.15">
      <c r="AJ10569" t="str">
        <f>IF(AI10569="","",IF(ISERROR(VLOOKUP(CONCATENATE(F10569),Term!$A$1:$C$2000,1,FALSE)),0,1))</f>
        <v/>
      </c>
    </row>
    <row r="10570" spans="36:36" x14ac:dyDescent="0.15">
      <c r="AJ10570" t="str">
        <f>IF(AI10570="","",IF(ISERROR(VLOOKUP(CONCATENATE(F10570),Term!$A$1:$C$2000,1,FALSE)),0,1))</f>
        <v/>
      </c>
    </row>
    <row r="10571" spans="36:36" x14ac:dyDescent="0.15">
      <c r="AJ10571" t="str">
        <f>IF(AI10571="","",IF(ISERROR(VLOOKUP(CONCATENATE(F10571),Term!$A$1:$C$2000,1,FALSE)),0,1))</f>
        <v/>
      </c>
    </row>
    <row r="10572" spans="36:36" x14ac:dyDescent="0.15">
      <c r="AJ10572" t="str">
        <f>IF(AI10572="","",IF(ISERROR(VLOOKUP(CONCATENATE(F10572),Term!$A$1:$C$2000,1,FALSE)),0,1))</f>
        <v/>
      </c>
    </row>
    <row r="10573" spans="36:36" x14ac:dyDescent="0.15">
      <c r="AJ10573" t="str">
        <f>IF(AI10573="","",IF(ISERROR(VLOOKUP(CONCATENATE(F10573),Term!$A$1:$C$2000,1,FALSE)),0,1))</f>
        <v/>
      </c>
    </row>
    <row r="10574" spans="36:36" x14ac:dyDescent="0.15">
      <c r="AJ10574" t="str">
        <f>IF(AI10574="","",IF(ISERROR(VLOOKUP(CONCATENATE(F10574),Term!$A$1:$C$2000,1,FALSE)),0,1))</f>
        <v/>
      </c>
    </row>
    <row r="10575" spans="36:36" x14ac:dyDescent="0.15">
      <c r="AJ10575" t="str">
        <f>IF(AI10575="","",IF(ISERROR(VLOOKUP(CONCATENATE(F10575),Term!$A$1:$C$2000,1,FALSE)),0,1))</f>
        <v/>
      </c>
    </row>
    <row r="10576" spans="36:36" x14ac:dyDescent="0.15">
      <c r="AJ10576" t="str">
        <f>IF(AI10576="","",IF(ISERROR(VLOOKUP(CONCATENATE(F10576),Term!$A$1:$C$2000,1,FALSE)),0,1))</f>
        <v/>
      </c>
    </row>
    <row r="10577" spans="36:36" x14ac:dyDescent="0.15">
      <c r="AJ10577" t="str">
        <f>IF(AI10577="","",IF(ISERROR(VLOOKUP(CONCATENATE(F10577),Term!$A$1:$C$2000,1,FALSE)),0,1))</f>
        <v/>
      </c>
    </row>
    <row r="10578" spans="36:36" x14ac:dyDescent="0.15">
      <c r="AJ10578" t="str">
        <f>IF(AI10578="","",IF(ISERROR(VLOOKUP(CONCATENATE(F10578),Term!$A$1:$C$2000,1,FALSE)),0,1))</f>
        <v/>
      </c>
    </row>
    <row r="10579" spans="36:36" x14ac:dyDescent="0.15">
      <c r="AJ10579" t="str">
        <f>IF(AI10579="","",IF(ISERROR(VLOOKUP(CONCATENATE(F10579),Term!$A$1:$C$2000,1,FALSE)),0,1))</f>
        <v/>
      </c>
    </row>
    <row r="10580" spans="36:36" x14ac:dyDescent="0.15">
      <c r="AJ10580" t="str">
        <f>IF(AI10580="","",IF(ISERROR(VLOOKUP(CONCATENATE(F10580),Term!$A$1:$C$2000,1,FALSE)),0,1))</f>
        <v/>
      </c>
    </row>
    <row r="10581" spans="36:36" x14ac:dyDescent="0.15">
      <c r="AJ10581" t="str">
        <f>IF(AI10581="","",IF(ISERROR(VLOOKUP(CONCATENATE(F10581),Term!$A$1:$C$2000,1,FALSE)),0,1))</f>
        <v/>
      </c>
    </row>
    <row r="10582" spans="36:36" x14ac:dyDescent="0.15">
      <c r="AJ10582" t="str">
        <f>IF(AI10582="","",IF(ISERROR(VLOOKUP(CONCATENATE(F10582),Term!$A$1:$C$2000,1,FALSE)),0,1))</f>
        <v/>
      </c>
    </row>
    <row r="10583" spans="36:36" x14ac:dyDescent="0.15">
      <c r="AJ10583" t="str">
        <f>IF(AI10583="","",IF(ISERROR(VLOOKUP(CONCATENATE(F10583),Term!$A$1:$C$2000,1,FALSE)),0,1))</f>
        <v/>
      </c>
    </row>
    <row r="10584" spans="36:36" x14ac:dyDescent="0.15">
      <c r="AJ10584" t="str">
        <f>IF(AI10584="","",IF(ISERROR(VLOOKUP(CONCATENATE(F10584),Term!$A$1:$C$2000,1,FALSE)),0,1))</f>
        <v/>
      </c>
    </row>
    <row r="10585" spans="36:36" x14ac:dyDescent="0.15">
      <c r="AJ10585" t="str">
        <f>IF(AI10585="","",IF(ISERROR(VLOOKUP(CONCATENATE(F10585),Term!$A$1:$C$2000,1,FALSE)),0,1))</f>
        <v/>
      </c>
    </row>
    <row r="10586" spans="36:36" x14ac:dyDescent="0.15">
      <c r="AJ10586" t="str">
        <f>IF(AI10586="","",IF(ISERROR(VLOOKUP(CONCATENATE(F10586),Term!$A$1:$C$2000,1,FALSE)),0,1))</f>
        <v/>
      </c>
    </row>
    <row r="10587" spans="36:36" x14ac:dyDescent="0.15">
      <c r="AJ10587" t="str">
        <f>IF(AI10587="","",IF(ISERROR(VLOOKUP(CONCATENATE(F10587),Term!$A$1:$C$2000,1,FALSE)),0,1))</f>
        <v/>
      </c>
    </row>
    <row r="10588" spans="36:36" x14ac:dyDescent="0.15">
      <c r="AJ10588" t="str">
        <f>IF(AI10588="","",IF(ISERROR(VLOOKUP(CONCATENATE(F10588),Term!$A$1:$C$2000,1,FALSE)),0,1))</f>
        <v/>
      </c>
    </row>
    <row r="10589" spans="36:36" x14ac:dyDescent="0.15">
      <c r="AJ10589" t="str">
        <f>IF(AI10589="","",IF(ISERROR(VLOOKUP(CONCATENATE(F10589),Term!$A$1:$C$2000,1,FALSE)),0,1))</f>
        <v/>
      </c>
    </row>
    <row r="10590" spans="36:36" x14ac:dyDescent="0.15">
      <c r="AJ10590" t="str">
        <f>IF(AI10590="","",IF(ISERROR(VLOOKUP(CONCATENATE(F10590),Term!$A$1:$C$2000,1,FALSE)),0,1))</f>
        <v/>
      </c>
    </row>
    <row r="10591" spans="36:36" x14ac:dyDescent="0.15">
      <c r="AJ10591" t="str">
        <f>IF(AI10591="","",IF(ISERROR(VLOOKUP(CONCATENATE(F10591),Term!$A$1:$C$2000,1,FALSE)),0,1))</f>
        <v/>
      </c>
    </row>
    <row r="10592" spans="36:36" x14ac:dyDescent="0.15">
      <c r="AJ10592" t="str">
        <f>IF(AI10592="","",IF(ISERROR(VLOOKUP(CONCATENATE(F10592),Term!$A$1:$C$2000,1,FALSE)),0,1))</f>
        <v/>
      </c>
    </row>
    <row r="10593" spans="36:36" x14ac:dyDescent="0.15">
      <c r="AJ10593" t="str">
        <f>IF(AI10593="","",IF(ISERROR(VLOOKUP(CONCATENATE(F10593),Term!$A$1:$C$2000,1,FALSE)),0,1))</f>
        <v/>
      </c>
    </row>
    <row r="10594" spans="36:36" x14ac:dyDescent="0.15">
      <c r="AJ10594" t="str">
        <f>IF(AI10594="","",IF(ISERROR(VLOOKUP(CONCATENATE(F10594),Term!$A$1:$C$2000,1,FALSE)),0,1))</f>
        <v/>
      </c>
    </row>
    <row r="10595" spans="36:36" x14ac:dyDescent="0.15">
      <c r="AJ10595" t="str">
        <f>IF(AI10595="","",IF(ISERROR(VLOOKUP(CONCATENATE(F10595),Term!$A$1:$C$2000,1,FALSE)),0,1))</f>
        <v/>
      </c>
    </row>
    <row r="10596" spans="36:36" x14ac:dyDescent="0.15">
      <c r="AJ10596" t="str">
        <f>IF(AI10596="","",IF(ISERROR(VLOOKUP(CONCATENATE(F10596),Term!$A$1:$C$2000,1,FALSE)),0,1))</f>
        <v/>
      </c>
    </row>
    <row r="10597" spans="36:36" x14ac:dyDescent="0.15">
      <c r="AJ10597" t="str">
        <f>IF(AI10597="","",IF(ISERROR(VLOOKUP(CONCATENATE(F10597),Term!$A$1:$C$2000,1,FALSE)),0,1))</f>
        <v/>
      </c>
    </row>
    <row r="10598" spans="36:36" x14ac:dyDescent="0.15">
      <c r="AJ10598" t="str">
        <f>IF(AI10598="","",IF(ISERROR(VLOOKUP(CONCATENATE(F10598),Term!$A$1:$C$2000,1,FALSE)),0,1))</f>
        <v/>
      </c>
    </row>
    <row r="10599" spans="36:36" x14ac:dyDescent="0.15">
      <c r="AJ10599" t="str">
        <f>IF(AI10599="","",IF(ISERROR(VLOOKUP(CONCATENATE(F10599),Term!$A$1:$C$2000,1,FALSE)),0,1))</f>
        <v/>
      </c>
    </row>
    <row r="10600" spans="36:36" x14ac:dyDescent="0.15">
      <c r="AJ10600" t="str">
        <f>IF(AI10600="","",IF(ISERROR(VLOOKUP(CONCATENATE(F10600),Term!$A$1:$C$2000,1,FALSE)),0,1))</f>
        <v/>
      </c>
    </row>
    <row r="10601" spans="36:36" x14ac:dyDescent="0.15">
      <c r="AJ10601" t="str">
        <f>IF(AI10601="","",IF(ISERROR(VLOOKUP(CONCATENATE(F10601),Term!$A$1:$C$2000,1,FALSE)),0,1))</f>
        <v/>
      </c>
    </row>
    <row r="10602" spans="36:36" x14ac:dyDescent="0.15">
      <c r="AJ10602" t="str">
        <f>IF(AI10602="","",IF(ISERROR(VLOOKUP(CONCATENATE(F10602),Term!$A$1:$C$2000,1,FALSE)),0,1))</f>
        <v/>
      </c>
    </row>
    <row r="10603" spans="36:36" x14ac:dyDescent="0.15">
      <c r="AJ10603" t="str">
        <f>IF(AI10603="","",IF(ISERROR(VLOOKUP(CONCATENATE(F10603),Term!$A$1:$C$2000,1,FALSE)),0,1))</f>
        <v/>
      </c>
    </row>
    <row r="10604" spans="36:36" x14ac:dyDescent="0.15">
      <c r="AJ10604" t="str">
        <f>IF(AI10604="","",IF(ISERROR(VLOOKUP(CONCATENATE(F10604),Term!$A$1:$C$2000,1,FALSE)),0,1))</f>
        <v/>
      </c>
    </row>
    <row r="10605" spans="36:36" x14ac:dyDescent="0.15">
      <c r="AJ10605" t="str">
        <f>IF(AI10605="","",IF(ISERROR(VLOOKUP(CONCATENATE(F10605),Term!$A$1:$C$2000,1,FALSE)),0,1))</f>
        <v/>
      </c>
    </row>
    <row r="10606" spans="36:36" x14ac:dyDescent="0.15">
      <c r="AJ10606" t="str">
        <f>IF(AI10606="","",IF(ISERROR(VLOOKUP(CONCATENATE(F10606),Term!$A$1:$C$2000,1,FALSE)),0,1))</f>
        <v/>
      </c>
    </row>
    <row r="10607" spans="36:36" x14ac:dyDescent="0.15">
      <c r="AJ10607" t="str">
        <f>IF(AI10607="","",IF(ISERROR(VLOOKUP(CONCATENATE(F10607),Term!$A$1:$C$2000,1,FALSE)),0,1))</f>
        <v/>
      </c>
    </row>
    <row r="10608" spans="36:36" x14ac:dyDescent="0.15">
      <c r="AJ10608" t="str">
        <f>IF(AI10608="","",IF(ISERROR(VLOOKUP(CONCATENATE(F10608),Term!$A$1:$C$2000,1,FALSE)),0,1))</f>
        <v/>
      </c>
    </row>
    <row r="10609" spans="36:36" x14ac:dyDescent="0.15">
      <c r="AJ10609" t="str">
        <f>IF(AI10609="","",IF(ISERROR(VLOOKUP(CONCATENATE(F10609),Term!$A$1:$C$2000,1,FALSE)),0,1))</f>
        <v/>
      </c>
    </row>
    <row r="10610" spans="36:36" x14ac:dyDescent="0.15">
      <c r="AJ10610" t="str">
        <f>IF(AI10610="","",IF(ISERROR(VLOOKUP(CONCATENATE(F10610),Term!$A$1:$C$2000,1,FALSE)),0,1))</f>
        <v/>
      </c>
    </row>
    <row r="10611" spans="36:36" x14ac:dyDescent="0.15">
      <c r="AJ10611" t="str">
        <f>IF(AI10611="","",IF(ISERROR(VLOOKUP(CONCATENATE(F10611),Term!$A$1:$C$2000,1,FALSE)),0,1))</f>
        <v/>
      </c>
    </row>
    <row r="10612" spans="36:36" x14ac:dyDescent="0.15">
      <c r="AJ10612" t="str">
        <f>IF(AI10612="","",IF(ISERROR(VLOOKUP(CONCATENATE(F10612),Term!$A$1:$C$2000,1,FALSE)),0,1))</f>
        <v/>
      </c>
    </row>
    <row r="10613" spans="36:36" x14ac:dyDescent="0.15">
      <c r="AJ10613" t="str">
        <f>IF(AI10613="","",IF(ISERROR(VLOOKUP(CONCATENATE(F10613),Term!$A$1:$C$2000,1,FALSE)),0,1))</f>
        <v/>
      </c>
    </row>
    <row r="10614" spans="36:36" x14ac:dyDescent="0.15">
      <c r="AJ10614" t="str">
        <f>IF(AI10614="","",IF(ISERROR(VLOOKUP(CONCATENATE(F10614),Term!$A$1:$C$2000,1,FALSE)),0,1))</f>
        <v/>
      </c>
    </row>
    <row r="10615" spans="36:36" x14ac:dyDescent="0.15">
      <c r="AJ10615" t="str">
        <f>IF(AI10615="","",IF(ISERROR(VLOOKUP(CONCATENATE(F10615),Term!$A$1:$C$2000,1,FALSE)),0,1))</f>
        <v/>
      </c>
    </row>
    <row r="10616" spans="36:36" x14ac:dyDescent="0.15">
      <c r="AJ10616" t="str">
        <f>IF(AI10616="","",IF(ISERROR(VLOOKUP(CONCATENATE(F10616),Term!$A$1:$C$2000,1,FALSE)),0,1))</f>
        <v/>
      </c>
    </row>
    <row r="10617" spans="36:36" x14ac:dyDescent="0.15">
      <c r="AJ10617" t="str">
        <f>IF(AI10617="","",IF(ISERROR(VLOOKUP(CONCATENATE(F10617),Term!$A$1:$C$2000,1,FALSE)),0,1))</f>
        <v/>
      </c>
    </row>
    <row r="10618" spans="36:36" x14ac:dyDescent="0.15">
      <c r="AJ10618" t="str">
        <f>IF(AI10618="","",IF(ISERROR(VLOOKUP(CONCATENATE(F10618),Term!$A$1:$C$2000,1,FALSE)),0,1))</f>
        <v/>
      </c>
    </row>
    <row r="10619" spans="36:36" x14ac:dyDescent="0.15">
      <c r="AJ10619" t="str">
        <f>IF(AI10619="","",IF(ISERROR(VLOOKUP(CONCATENATE(F10619),Term!$A$1:$C$2000,1,FALSE)),0,1))</f>
        <v/>
      </c>
    </row>
    <row r="10620" spans="36:36" x14ac:dyDescent="0.15">
      <c r="AJ10620" t="str">
        <f>IF(AI10620="","",IF(ISERROR(VLOOKUP(CONCATENATE(F10620),Term!$A$1:$C$2000,1,FALSE)),0,1))</f>
        <v/>
      </c>
    </row>
    <row r="10621" spans="36:36" x14ac:dyDescent="0.15">
      <c r="AJ10621" t="str">
        <f>IF(AI10621="","",IF(ISERROR(VLOOKUP(CONCATENATE(F10621),Term!$A$1:$C$2000,1,FALSE)),0,1))</f>
        <v/>
      </c>
    </row>
    <row r="10622" spans="36:36" x14ac:dyDescent="0.15">
      <c r="AJ10622" t="str">
        <f>IF(AI10622="","",IF(ISERROR(VLOOKUP(CONCATENATE(F10622),Term!$A$1:$C$2000,1,FALSE)),0,1))</f>
        <v/>
      </c>
    </row>
    <row r="10623" spans="36:36" x14ac:dyDescent="0.15">
      <c r="AJ10623" t="str">
        <f>IF(AI10623="","",IF(ISERROR(VLOOKUP(CONCATENATE(F10623),Term!$A$1:$C$2000,1,FALSE)),0,1))</f>
        <v/>
      </c>
    </row>
    <row r="10624" spans="36:36" x14ac:dyDescent="0.15">
      <c r="AJ10624" t="str">
        <f>IF(AI10624="","",IF(ISERROR(VLOOKUP(CONCATENATE(F10624),Term!$A$1:$C$2000,1,FALSE)),0,1))</f>
        <v/>
      </c>
    </row>
    <row r="10625" spans="36:36" x14ac:dyDescent="0.15">
      <c r="AJ10625" t="str">
        <f>IF(AI10625="","",IF(ISERROR(VLOOKUP(CONCATENATE(F10625),Term!$A$1:$C$2000,1,FALSE)),0,1))</f>
        <v/>
      </c>
    </row>
    <row r="10626" spans="36:36" x14ac:dyDescent="0.15">
      <c r="AJ10626" t="str">
        <f>IF(AI10626="","",IF(ISERROR(VLOOKUP(CONCATENATE(F10626),Term!$A$1:$C$2000,1,FALSE)),0,1))</f>
        <v/>
      </c>
    </row>
    <row r="10627" spans="36:36" x14ac:dyDescent="0.15">
      <c r="AJ10627" t="str">
        <f>IF(AI10627="","",IF(ISERROR(VLOOKUP(CONCATENATE(F10627),Term!$A$1:$C$2000,1,FALSE)),0,1))</f>
        <v/>
      </c>
    </row>
    <row r="10628" spans="36:36" x14ac:dyDescent="0.15">
      <c r="AJ10628" t="str">
        <f>IF(AI10628="","",IF(ISERROR(VLOOKUP(CONCATENATE(F10628),Term!$A$1:$C$2000,1,FALSE)),0,1))</f>
        <v/>
      </c>
    </row>
    <row r="10629" spans="36:36" x14ac:dyDescent="0.15">
      <c r="AJ10629" t="str">
        <f>IF(AI10629="","",IF(ISERROR(VLOOKUP(CONCATENATE(F10629),Term!$A$1:$C$2000,1,FALSE)),0,1))</f>
        <v/>
      </c>
    </row>
    <row r="10630" spans="36:36" x14ac:dyDescent="0.15">
      <c r="AJ10630" t="str">
        <f>IF(AI10630="","",IF(ISERROR(VLOOKUP(CONCATENATE(F10630),Term!$A$1:$C$2000,1,FALSE)),0,1))</f>
        <v/>
      </c>
    </row>
    <row r="10631" spans="36:36" x14ac:dyDescent="0.15">
      <c r="AJ10631" t="str">
        <f>IF(AI10631="","",IF(ISERROR(VLOOKUP(CONCATENATE(F10631),Term!$A$1:$C$2000,1,FALSE)),0,1))</f>
        <v/>
      </c>
    </row>
    <row r="10632" spans="36:36" x14ac:dyDescent="0.15">
      <c r="AJ10632" t="str">
        <f>IF(AI10632="","",IF(ISERROR(VLOOKUP(CONCATENATE(F10632),Term!$A$1:$C$2000,1,FALSE)),0,1))</f>
        <v/>
      </c>
    </row>
    <row r="10633" spans="36:36" x14ac:dyDescent="0.15">
      <c r="AJ10633" t="str">
        <f>IF(AI10633="","",IF(ISERROR(VLOOKUP(CONCATENATE(F10633),Term!$A$1:$C$2000,1,FALSE)),0,1))</f>
        <v/>
      </c>
    </row>
    <row r="10634" spans="36:36" x14ac:dyDescent="0.15">
      <c r="AJ10634" t="str">
        <f>IF(AI10634="","",IF(ISERROR(VLOOKUP(CONCATENATE(F10634),Term!$A$1:$C$2000,1,FALSE)),0,1))</f>
        <v/>
      </c>
    </row>
    <row r="10635" spans="36:36" x14ac:dyDescent="0.15">
      <c r="AJ10635" t="str">
        <f>IF(AI10635="","",IF(ISERROR(VLOOKUP(CONCATENATE(F10635),Term!$A$1:$C$2000,1,FALSE)),0,1))</f>
        <v/>
      </c>
    </row>
    <row r="10636" spans="36:36" x14ac:dyDescent="0.15">
      <c r="AJ10636" t="str">
        <f>IF(AI10636="","",IF(ISERROR(VLOOKUP(CONCATENATE(F10636),Term!$A$1:$C$2000,1,FALSE)),0,1))</f>
        <v/>
      </c>
    </row>
    <row r="10637" spans="36:36" x14ac:dyDescent="0.15">
      <c r="AJ10637" t="str">
        <f>IF(AI10637="","",IF(ISERROR(VLOOKUP(CONCATENATE(F10637),Term!$A$1:$C$2000,1,FALSE)),0,1))</f>
        <v/>
      </c>
    </row>
    <row r="10638" spans="36:36" x14ac:dyDescent="0.15">
      <c r="AJ10638" t="str">
        <f>IF(AI10638="","",IF(ISERROR(VLOOKUP(CONCATENATE(F10638),Term!$A$1:$C$2000,1,FALSE)),0,1))</f>
        <v/>
      </c>
    </row>
    <row r="10639" spans="36:36" x14ac:dyDescent="0.15">
      <c r="AJ10639" t="str">
        <f>IF(AI10639="","",IF(ISERROR(VLOOKUP(CONCATENATE(F10639),Term!$A$1:$C$2000,1,FALSE)),0,1))</f>
        <v/>
      </c>
    </row>
    <row r="10640" spans="36:36" x14ac:dyDescent="0.15">
      <c r="AJ10640" t="str">
        <f>IF(AI10640="","",IF(ISERROR(VLOOKUP(CONCATENATE(F10640),Term!$A$1:$C$2000,1,FALSE)),0,1))</f>
        <v/>
      </c>
    </row>
    <row r="10641" spans="36:36" x14ac:dyDescent="0.15">
      <c r="AJ10641" t="str">
        <f>IF(AI10641="","",IF(ISERROR(VLOOKUP(CONCATENATE(F10641),Term!$A$1:$C$2000,1,FALSE)),0,1))</f>
        <v/>
      </c>
    </row>
    <row r="10642" spans="36:36" x14ac:dyDescent="0.15">
      <c r="AJ10642" t="str">
        <f>IF(AI10642="","",IF(ISERROR(VLOOKUP(CONCATENATE(F10642),Term!$A$1:$C$2000,1,FALSE)),0,1))</f>
        <v/>
      </c>
    </row>
    <row r="10643" spans="36:36" x14ac:dyDescent="0.15">
      <c r="AJ10643" t="str">
        <f>IF(AI10643="","",IF(ISERROR(VLOOKUP(CONCATENATE(F10643),Term!$A$1:$C$2000,1,FALSE)),0,1))</f>
        <v/>
      </c>
    </row>
    <row r="10644" spans="36:36" x14ac:dyDescent="0.15">
      <c r="AJ10644" t="str">
        <f>IF(AI10644="","",IF(ISERROR(VLOOKUP(CONCATENATE(F10644),Term!$A$1:$C$2000,1,FALSE)),0,1))</f>
        <v/>
      </c>
    </row>
    <row r="10645" spans="36:36" x14ac:dyDescent="0.15">
      <c r="AJ10645" t="str">
        <f>IF(AI10645="","",IF(ISERROR(VLOOKUP(CONCATENATE(F10645),Term!$A$1:$C$2000,1,FALSE)),0,1))</f>
        <v/>
      </c>
    </row>
    <row r="10646" spans="36:36" x14ac:dyDescent="0.15">
      <c r="AJ10646" t="str">
        <f>IF(AI10646="","",IF(ISERROR(VLOOKUP(CONCATENATE(F10646),Term!$A$1:$C$2000,1,FALSE)),0,1))</f>
        <v/>
      </c>
    </row>
    <row r="10647" spans="36:36" x14ac:dyDescent="0.15">
      <c r="AJ10647" t="str">
        <f>IF(AI10647="","",IF(ISERROR(VLOOKUP(CONCATENATE(F10647),Term!$A$1:$C$2000,1,FALSE)),0,1))</f>
        <v/>
      </c>
    </row>
    <row r="10648" spans="36:36" x14ac:dyDescent="0.15">
      <c r="AJ10648" t="str">
        <f>IF(AI10648="","",IF(ISERROR(VLOOKUP(CONCATENATE(F10648),Term!$A$1:$C$2000,1,FALSE)),0,1))</f>
        <v/>
      </c>
    </row>
    <row r="10649" spans="36:36" x14ac:dyDescent="0.15">
      <c r="AJ10649" t="str">
        <f>IF(AI10649="","",IF(ISERROR(VLOOKUP(CONCATENATE(F10649),Term!$A$1:$C$2000,1,FALSE)),0,1))</f>
        <v/>
      </c>
    </row>
    <row r="10650" spans="36:36" x14ac:dyDescent="0.15">
      <c r="AJ10650" t="str">
        <f>IF(AI10650="","",IF(ISERROR(VLOOKUP(CONCATENATE(F10650),Term!$A$1:$C$2000,1,FALSE)),0,1))</f>
        <v/>
      </c>
    </row>
    <row r="10651" spans="36:36" x14ac:dyDescent="0.15">
      <c r="AJ10651" t="str">
        <f>IF(AI10651="","",IF(ISERROR(VLOOKUP(CONCATENATE(F10651),Term!$A$1:$C$2000,1,FALSE)),0,1))</f>
        <v/>
      </c>
    </row>
    <row r="10652" spans="36:36" x14ac:dyDescent="0.15">
      <c r="AJ10652" t="str">
        <f>IF(AI10652="","",IF(ISERROR(VLOOKUP(CONCATENATE(F10652),Term!$A$1:$C$2000,1,FALSE)),0,1))</f>
        <v/>
      </c>
    </row>
    <row r="10653" spans="36:36" x14ac:dyDescent="0.15">
      <c r="AJ10653" t="str">
        <f>IF(AI10653="","",IF(ISERROR(VLOOKUP(CONCATENATE(F10653),Term!$A$1:$C$2000,1,FALSE)),0,1))</f>
        <v/>
      </c>
    </row>
    <row r="10654" spans="36:36" x14ac:dyDescent="0.15">
      <c r="AJ10654" t="str">
        <f>IF(AI10654="","",IF(ISERROR(VLOOKUP(CONCATENATE(F10654),Term!$A$1:$C$2000,1,FALSE)),0,1))</f>
        <v/>
      </c>
    </row>
    <row r="10655" spans="36:36" x14ac:dyDescent="0.15">
      <c r="AJ10655" t="str">
        <f>IF(AI10655="","",IF(ISERROR(VLOOKUP(CONCATENATE(F10655),Term!$A$1:$C$2000,1,FALSE)),0,1))</f>
        <v/>
      </c>
    </row>
    <row r="10656" spans="36:36" x14ac:dyDescent="0.15">
      <c r="AJ10656" t="str">
        <f>IF(AI10656="","",IF(ISERROR(VLOOKUP(CONCATENATE(F10656),Term!$A$1:$C$2000,1,FALSE)),0,1))</f>
        <v/>
      </c>
    </row>
    <row r="10657" spans="36:36" x14ac:dyDescent="0.15">
      <c r="AJ10657" t="str">
        <f>IF(AI10657="","",IF(ISERROR(VLOOKUP(CONCATENATE(F10657),Term!$A$1:$C$2000,1,FALSE)),0,1))</f>
        <v/>
      </c>
    </row>
    <row r="10658" spans="36:36" x14ac:dyDescent="0.15">
      <c r="AJ10658" t="str">
        <f>IF(AI10658="","",IF(ISERROR(VLOOKUP(CONCATENATE(F10658),Term!$A$1:$C$2000,1,FALSE)),0,1))</f>
        <v/>
      </c>
    </row>
    <row r="10659" spans="36:36" x14ac:dyDescent="0.15">
      <c r="AJ10659" t="str">
        <f>IF(AI10659="","",IF(ISERROR(VLOOKUP(CONCATENATE(F10659),Term!$A$1:$C$2000,1,FALSE)),0,1))</f>
        <v/>
      </c>
    </row>
    <row r="10660" spans="36:36" x14ac:dyDescent="0.15">
      <c r="AJ10660" t="str">
        <f>IF(AI10660="","",IF(ISERROR(VLOOKUP(CONCATENATE(F10660),Term!$A$1:$C$2000,1,FALSE)),0,1))</f>
        <v/>
      </c>
    </row>
    <row r="10661" spans="36:36" x14ac:dyDescent="0.15">
      <c r="AJ10661" t="str">
        <f>IF(AI10661="","",IF(ISERROR(VLOOKUP(CONCATENATE(F10661),Term!$A$1:$C$2000,1,FALSE)),0,1))</f>
        <v/>
      </c>
    </row>
    <row r="10662" spans="36:36" x14ac:dyDescent="0.15">
      <c r="AJ10662" t="str">
        <f>IF(AI10662="","",IF(ISERROR(VLOOKUP(CONCATENATE(F10662),Term!$A$1:$C$2000,1,FALSE)),0,1))</f>
        <v/>
      </c>
    </row>
    <row r="10663" spans="36:36" x14ac:dyDescent="0.15">
      <c r="AJ10663" t="str">
        <f>IF(AI10663="","",IF(ISERROR(VLOOKUP(CONCATENATE(F10663),Term!$A$1:$C$2000,1,FALSE)),0,1))</f>
        <v/>
      </c>
    </row>
    <row r="10664" spans="36:36" x14ac:dyDescent="0.15">
      <c r="AJ10664" t="str">
        <f>IF(AI10664="","",IF(ISERROR(VLOOKUP(CONCATENATE(F10664),Term!$A$1:$C$2000,1,FALSE)),0,1))</f>
        <v/>
      </c>
    </row>
    <row r="10665" spans="36:36" x14ac:dyDescent="0.15">
      <c r="AJ10665" t="str">
        <f>IF(AI10665="","",IF(ISERROR(VLOOKUP(CONCATENATE(F10665),Term!$A$1:$C$2000,1,FALSE)),0,1))</f>
        <v/>
      </c>
    </row>
    <row r="10666" spans="36:36" x14ac:dyDescent="0.15">
      <c r="AJ10666" t="str">
        <f>IF(AI10666="","",IF(ISERROR(VLOOKUP(CONCATENATE(F10666),Term!$A$1:$C$2000,1,FALSE)),0,1))</f>
        <v/>
      </c>
    </row>
    <row r="10667" spans="36:36" x14ac:dyDescent="0.15">
      <c r="AJ10667" t="str">
        <f>IF(AI10667="","",IF(ISERROR(VLOOKUP(CONCATENATE(F10667),Term!$A$1:$C$2000,1,FALSE)),0,1))</f>
        <v/>
      </c>
    </row>
    <row r="10668" spans="36:36" x14ac:dyDescent="0.15">
      <c r="AJ10668" t="str">
        <f>IF(AI10668="","",IF(ISERROR(VLOOKUP(CONCATENATE(F10668),Term!$A$1:$C$2000,1,FALSE)),0,1))</f>
        <v/>
      </c>
    </row>
    <row r="10669" spans="36:36" x14ac:dyDescent="0.15">
      <c r="AJ10669" t="str">
        <f>IF(AI10669="","",IF(ISERROR(VLOOKUP(CONCATENATE(F10669),Term!$A$1:$C$2000,1,FALSE)),0,1))</f>
        <v/>
      </c>
    </row>
    <row r="10670" spans="36:36" x14ac:dyDescent="0.15">
      <c r="AJ10670" t="str">
        <f>IF(AI10670="","",IF(ISERROR(VLOOKUP(CONCATENATE(F10670),Term!$A$1:$C$2000,1,FALSE)),0,1))</f>
        <v/>
      </c>
    </row>
    <row r="10671" spans="36:36" x14ac:dyDescent="0.15">
      <c r="AJ10671" t="str">
        <f>IF(AI10671="","",IF(ISERROR(VLOOKUP(CONCATENATE(F10671),Term!$A$1:$C$2000,1,FALSE)),0,1))</f>
        <v/>
      </c>
    </row>
    <row r="10672" spans="36:36" x14ac:dyDescent="0.15">
      <c r="AJ10672" t="str">
        <f>IF(AI10672="","",IF(ISERROR(VLOOKUP(CONCATENATE(F10672),Term!$A$1:$C$2000,1,FALSE)),0,1))</f>
        <v/>
      </c>
    </row>
    <row r="10673" spans="36:36" x14ac:dyDescent="0.15">
      <c r="AJ10673" t="str">
        <f>IF(AI10673="","",IF(ISERROR(VLOOKUP(CONCATENATE(F10673),Term!$A$1:$C$2000,1,FALSE)),0,1))</f>
        <v/>
      </c>
    </row>
    <row r="10674" spans="36:36" x14ac:dyDescent="0.15">
      <c r="AJ10674" t="str">
        <f>IF(AI10674="","",IF(ISERROR(VLOOKUP(CONCATENATE(F10674),Term!$A$1:$C$2000,1,FALSE)),0,1))</f>
        <v/>
      </c>
    </row>
    <row r="10675" spans="36:36" x14ac:dyDescent="0.15">
      <c r="AJ10675" t="str">
        <f>IF(AI10675="","",IF(ISERROR(VLOOKUP(CONCATENATE(F10675),Term!$A$1:$C$2000,1,FALSE)),0,1))</f>
        <v/>
      </c>
    </row>
    <row r="10676" spans="36:36" x14ac:dyDescent="0.15">
      <c r="AJ10676" t="str">
        <f>IF(AI10676="","",IF(ISERROR(VLOOKUP(CONCATENATE(F10676),Term!$A$1:$C$2000,1,FALSE)),0,1))</f>
        <v/>
      </c>
    </row>
    <row r="10677" spans="36:36" x14ac:dyDescent="0.15">
      <c r="AJ10677" t="str">
        <f>IF(AI10677="","",IF(ISERROR(VLOOKUP(CONCATENATE(F10677),Term!$A$1:$C$2000,1,FALSE)),0,1))</f>
        <v/>
      </c>
    </row>
    <row r="10678" spans="36:36" x14ac:dyDescent="0.15">
      <c r="AJ10678" t="str">
        <f>IF(AI10678="","",IF(ISERROR(VLOOKUP(CONCATENATE(F10678),Term!$A$1:$C$2000,1,FALSE)),0,1))</f>
        <v/>
      </c>
    </row>
    <row r="10679" spans="36:36" x14ac:dyDescent="0.15">
      <c r="AJ10679" t="str">
        <f>IF(AI10679="","",IF(ISERROR(VLOOKUP(CONCATENATE(F10679),Term!$A$1:$C$2000,1,FALSE)),0,1))</f>
        <v/>
      </c>
    </row>
    <row r="10680" spans="36:36" x14ac:dyDescent="0.15">
      <c r="AJ10680" t="str">
        <f>IF(AI10680="","",IF(ISERROR(VLOOKUP(CONCATENATE(F10680),Term!$A$1:$C$2000,1,FALSE)),0,1))</f>
        <v/>
      </c>
    </row>
    <row r="10681" spans="36:36" x14ac:dyDescent="0.15">
      <c r="AJ10681" t="str">
        <f>IF(AI10681="","",IF(ISERROR(VLOOKUP(CONCATENATE(F10681),Term!$A$1:$C$2000,1,FALSE)),0,1))</f>
        <v/>
      </c>
    </row>
    <row r="10682" spans="36:36" x14ac:dyDescent="0.15">
      <c r="AJ10682" t="str">
        <f>IF(AI10682="","",IF(ISERROR(VLOOKUP(CONCATENATE(F10682),Term!$A$1:$C$2000,1,FALSE)),0,1))</f>
        <v/>
      </c>
    </row>
    <row r="10683" spans="36:36" x14ac:dyDescent="0.15">
      <c r="AJ10683" t="str">
        <f>IF(AI10683="","",IF(ISERROR(VLOOKUP(CONCATENATE(F10683),Term!$A$1:$C$2000,1,FALSE)),0,1))</f>
        <v/>
      </c>
    </row>
    <row r="10684" spans="36:36" x14ac:dyDescent="0.15">
      <c r="AJ10684" t="str">
        <f>IF(AI10684="","",IF(ISERROR(VLOOKUP(CONCATENATE(F10684),Term!$A$1:$C$2000,1,FALSE)),0,1))</f>
        <v/>
      </c>
    </row>
    <row r="10685" spans="36:36" x14ac:dyDescent="0.15">
      <c r="AJ10685" t="str">
        <f>IF(AI10685="","",IF(ISERROR(VLOOKUP(CONCATENATE(F10685),Term!$A$1:$C$2000,1,FALSE)),0,1))</f>
        <v/>
      </c>
    </row>
    <row r="10686" spans="36:36" x14ac:dyDescent="0.15">
      <c r="AJ10686" t="str">
        <f>IF(AI10686="","",IF(ISERROR(VLOOKUP(CONCATENATE(F10686),Term!$A$1:$C$2000,1,FALSE)),0,1))</f>
        <v/>
      </c>
    </row>
    <row r="10687" spans="36:36" x14ac:dyDescent="0.15">
      <c r="AJ10687" t="str">
        <f>IF(AI10687="","",IF(ISERROR(VLOOKUP(CONCATENATE(F10687),Term!$A$1:$C$2000,1,FALSE)),0,1))</f>
        <v/>
      </c>
    </row>
    <row r="10688" spans="36:36" x14ac:dyDescent="0.15">
      <c r="AJ10688" t="str">
        <f>IF(AI10688="","",IF(ISERROR(VLOOKUP(CONCATENATE(F10688),Term!$A$1:$C$2000,1,FALSE)),0,1))</f>
        <v/>
      </c>
    </row>
    <row r="10689" spans="36:36" x14ac:dyDescent="0.15">
      <c r="AJ10689" t="str">
        <f>IF(AI10689="","",IF(ISERROR(VLOOKUP(CONCATENATE(F10689),Term!$A$1:$C$2000,1,FALSE)),0,1))</f>
        <v/>
      </c>
    </row>
    <row r="10690" spans="36:36" x14ac:dyDescent="0.15">
      <c r="AJ10690" t="str">
        <f>IF(AI10690="","",IF(ISERROR(VLOOKUP(CONCATENATE(F10690),Term!$A$1:$C$2000,1,FALSE)),0,1))</f>
        <v/>
      </c>
    </row>
    <row r="10691" spans="36:36" x14ac:dyDescent="0.15">
      <c r="AJ10691" t="str">
        <f>IF(AI10691="","",IF(ISERROR(VLOOKUP(CONCATENATE(F10691),Term!$A$1:$C$2000,1,FALSE)),0,1))</f>
        <v/>
      </c>
    </row>
    <row r="10692" spans="36:36" x14ac:dyDescent="0.15">
      <c r="AJ10692" t="str">
        <f>IF(AI10692="","",IF(ISERROR(VLOOKUP(CONCATENATE(F10692),Term!$A$1:$C$2000,1,FALSE)),0,1))</f>
        <v/>
      </c>
    </row>
    <row r="10693" spans="36:36" x14ac:dyDescent="0.15">
      <c r="AJ10693" t="str">
        <f>IF(AI10693="","",IF(ISERROR(VLOOKUP(CONCATENATE(F10693),Term!$A$1:$C$2000,1,FALSE)),0,1))</f>
        <v/>
      </c>
    </row>
    <row r="10694" spans="36:36" x14ac:dyDescent="0.15">
      <c r="AJ10694" t="str">
        <f>IF(AI10694="","",IF(ISERROR(VLOOKUP(CONCATENATE(F10694),Term!$A$1:$C$2000,1,FALSE)),0,1))</f>
        <v/>
      </c>
    </row>
    <row r="10695" spans="36:36" x14ac:dyDescent="0.15">
      <c r="AJ10695" t="str">
        <f>IF(AI10695="","",IF(ISERROR(VLOOKUP(CONCATENATE(F10695),Term!$A$1:$C$2000,1,FALSE)),0,1))</f>
        <v/>
      </c>
    </row>
    <row r="10696" spans="36:36" x14ac:dyDescent="0.15">
      <c r="AJ10696" t="str">
        <f>IF(AI10696="","",IF(ISERROR(VLOOKUP(CONCATENATE(F10696),Term!$A$1:$C$2000,1,FALSE)),0,1))</f>
        <v/>
      </c>
    </row>
    <row r="10697" spans="36:36" x14ac:dyDescent="0.15">
      <c r="AJ10697" t="str">
        <f>IF(AI10697="","",IF(ISERROR(VLOOKUP(CONCATENATE(F10697),Term!$A$1:$C$2000,1,FALSE)),0,1))</f>
        <v/>
      </c>
    </row>
    <row r="10698" spans="36:36" x14ac:dyDescent="0.15">
      <c r="AJ10698" t="str">
        <f>IF(AI10698="","",IF(ISERROR(VLOOKUP(CONCATENATE(F10698),Term!$A$1:$C$2000,1,FALSE)),0,1))</f>
        <v/>
      </c>
    </row>
    <row r="10699" spans="36:36" x14ac:dyDescent="0.15">
      <c r="AJ10699" t="str">
        <f>IF(AI10699="","",IF(ISERROR(VLOOKUP(CONCATENATE(F10699),Term!$A$1:$C$2000,1,FALSE)),0,1))</f>
        <v/>
      </c>
    </row>
    <row r="10700" spans="36:36" x14ac:dyDescent="0.15">
      <c r="AJ10700" t="str">
        <f>IF(AI10700="","",IF(ISERROR(VLOOKUP(CONCATENATE(F10700),Term!$A$1:$C$2000,1,FALSE)),0,1))</f>
        <v/>
      </c>
    </row>
    <row r="10701" spans="36:36" x14ac:dyDescent="0.15">
      <c r="AJ10701" t="str">
        <f>IF(AI10701="","",IF(ISERROR(VLOOKUP(CONCATENATE(F10701),Term!$A$1:$C$2000,1,FALSE)),0,1))</f>
        <v/>
      </c>
    </row>
    <row r="10702" spans="36:36" x14ac:dyDescent="0.15">
      <c r="AJ10702" t="str">
        <f>IF(AI10702="","",IF(ISERROR(VLOOKUP(CONCATENATE(F10702),Term!$A$1:$C$2000,1,FALSE)),0,1))</f>
        <v/>
      </c>
    </row>
    <row r="10703" spans="36:36" x14ac:dyDescent="0.15">
      <c r="AJ10703" t="str">
        <f>IF(AI10703="","",IF(ISERROR(VLOOKUP(CONCATENATE(F10703),Term!$A$1:$C$2000,1,FALSE)),0,1))</f>
        <v/>
      </c>
    </row>
    <row r="10704" spans="36:36" x14ac:dyDescent="0.15">
      <c r="AJ10704" t="str">
        <f>IF(AI10704="","",IF(ISERROR(VLOOKUP(CONCATENATE(F10704),Term!$A$1:$C$2000,1,FALSE)),0,1))</f>
        <v/>
      </c>
    </row>
    <row r="10705" spans="36:36" x14ac:dyDescent="0.15">
      <c r="AJ10705" t="str">
        <f>IF(AI10705="","",IF(ISERROR(VLOOKUP(CONCATENATE(F10705),Term!$A$1:$C$2000,1,FALSE)),0,1))</f>
        <v/>
      </c>
    </row>
    <row r="10706" spans="36:36" x14ac:dyDescent="0.15">
      <c r="AJ10706" t="str">
        <f>IF(AI10706="","",IF(ISERROR(VLOOKUP(CONCATENATE(F10706),Term!$A$1:$C$2000,1,FALSE)),0,1))</f>
        <v/>
      </c>
    </row>
    <row r="10707" spans="36:36" x14ac:dyDescent="0.15">
      <c r="AJ10707" t="str">
        <f>IF(AI10707="","",IF(ISERROR(VLOOKUP(CONCATENATE(F10707),Term!$A$1:$C$2000,1,FALSE)),0,1))</f>
        <v/>
      </c>
    </row>
    <row r="10708" spans="36:36" x14ac:dyDescent="0.15">
      <c r="AJ10708" t="str">
        <f>IF(AI10708="","",IF(ISERROR(VLOOKUP(CONCATENATE(F10708),Term!$A$1:$C$2000,1,FALSE)),0,1))</f>
        <v/>
      </c>
    </row>
    <row r="10709" spans="36:36" x14ac:dyDescent="0.15">
      <c r="AJ10709" t="str">
        <f>IF(AI10709="","",IF(ISERROR(VLOOKUP(CONCATENATE(F10709),Term!$A$1:$C$2000,1,FALSE)),0,1))</f>
        <v/>
      </c>
    </row>
    <row r="10710" spans="36:36" x14ac:dyDescent="0.15">
      <c r="AJ10710" t="str">
        <f>IF(AI10710="","",IF(ISERROR(VLOOKUP(CONCATENATE(F10710),Term!$A$1:$C$2000,1,FALSE)),0,1))</f>
        <v/>
      </c>
    </row>
    <row r="10711" spans="36:36" x14ac:dyDescent="0.15">
      <c r="AJ10711" t="str">
        <f>IF(AI10711="","",IF(ISERROR(VLOOKUP(CONCATENATE(F10711),Term!$A$1:$C$2000,1,FALSE)),0,1))</f>
        <v/>
      </c>
    </row>
    <row r="10712" spans="36:36" x14ac:dyDescent="0.15">
      <c r="AJ10712" t="str">
        <f>IF(AI10712="","",IF(ISERROR(VLOOKUP(CONCATENATE(F10712),Term!$A$1:$C$2000,1,FALSE)),0,1))</f>
        <v/>
      </c>
    </row>
    <row r="10713" spans="36:36" x14ac:dyDescent="0.15">
      <c r="AJ10713" t="str">
        <f>IF(AI10713="","",IF(ISERROR(VLOOKUP(CONCATENATE(F10713),Term!$A$1:$C$2000,1,FALSE)),0,1))</f>
        <v/>
      </c>
    </row>
    <row r="10714" spans="36:36" x14ac:dyDescent="0.15">
      <c r="AJ10714" t="str">
        <f>IF(AI10714="","",IF(ISERROR(VLOOKUP(CONCATENATE(F10714),Term!$A$1:$C$2000,1,FALSE)),0,1))</f>
        <v/>
      </c>
    </row>
    <row r="10715" spans="36:36" x14ac:dyDescent="0.15">
      <c r="AJ10715" t="str">
        <f>IF(AI10715="","",IF(ISERROR(VLOOKUP(CONCATENATE(F10715),Term!$A$1:$C$2000,1,FALSE)),0,1))</f>
        <v/>
      </c>
    </row>
    <row r="10716" spans="36:36" x14ac:dyDescent="0.15">
      <c r="AJ10716" t="str">
        <f>IF(AI10716="","",IF(ISERROR(VLOOKUP(CONCATENATE(F10716),Term!$A$1:$C$2000,1,FALSE)),0,1))</f>
        <v/>
      </c>
    </row>
    <row r="10717" spans="36:36" x14ac:dyDescent="0.15">
      <c r="AJ10717" t="str">
        <f>IF(AI10717="","",IF(ISERROR(VLOOKUP(CONCATENATE(F10717),Term!$A$1:$C$2000,1,FALSE)),0,1))</f>
        <v/>
      </c>
    </row>
    <row r="10718" spans="36:36" x14ac:dyDescent="0.15">
      <c r="AJ10718" t="str">
        <f>IF(AI10718="","",IF(ISERROR(VLOOKUP(CONCATENATE(F10718),Term!$A$1:$C$2000,1,FALSE)),0,1))</f>
        <v/>
      </c>
    </row>
    <row r="10719" spans="36:36" x14ac:dyDescent="0.15">
      <c r="AJ10719" t="str">
        <f>IF(AI10719="","",IF(ISERROR(VLOOKUP(CONCATENATE(F10719),Term!$A$1:$C$2000,1,FALSE)),0,1))</f>
        <v/>
      </c>
    </row>
    <row r="10720" spans="36:36" x14ac:dyDescent="0.15">
      <c r="AJ10720" t="str">
        <f>IF(AI10720="","",IF(ISERROR(VLOOKUP(CONCATENATE(F10720),Term!$A$1:$C$2000,1,FALSE)),0,1))</f>
        <v/>
      </c>
    </row>
    <row r="10721" spans="36:36" x14ac:dyDescent="0.15">
      <c r="AJ10721" t="str">
        <f>IF(AI10721="","",IF(ISERROR(VLOOKUP(CONCATENATE(F10721),Term!$A$1:$C$2000,1,FALSE)),0,1))</f>
        <v/>
      </c>
    </row>
    <row r="10722" spans="36:36" x14ac:dyDescent="0.15">
      <c r="AJ10722" t="str">
        <f>IF(AI10722="","",IF(ISERROR(VLOOKUP(CONCATENATE(F10722),Term!$A$1:$C$2000,1,FALSE)),0,1))</f>
        <v/>
      </c>
    </row>
    <row r="10723" spans="36:36" x14ac:dyDescent="0.15">
      <c r="AJ10723" t="str">
        <f>IF(AI10723="","",IF(ISERROR(VLOOKUP(CONCATENATE(F10723),Term!$A$1:$C$2000,1,FALSE)),0,1))</f>
        <v/>
      </c>
    </row>
    <row r="10724" spans="36:36" x14ac:dyDescent="0.15">
      <c r="AJ10724" t="str">
        <f>IF(AI10724="","",IF(ISERROR(VLOOKUP(CONCATENATE(F10724),Term!$A$1:$C$2000,1,FALSE)),0,1))</f>
        <v/>
      </c>
    </row>
    <row r="10725" spans="36:36" x14ac:dyDescent="0.15">
      <c r="AJ10725" t="str">
        <f>IF(AI10725="","",IF(ISERROR(VLOOKUP(CONCATENATE(F10725),Term!$A$1:$C$2000,1,FALSE)),0,1))</f>
        <v/>
      </c>
    </row>
    <row r="10726" spans="36:36" x14ac:dyDescent="0.15">
      <c r="AJ10726" t="str">
        <f>IF(AI10726="","",IF(ISERROR(VLOOKUP(CONCATENATE(F10726),Term!$A$1:$C$2000,1,FALSE)),0,1))</f>
        <v/>
      </c>
    </row>
    <row r="10727" spans="36:36" x14ac:dyDescent="0.15">
      <c r="AJ10727" t="str">
        <f>IF(AI10727="","",IF(ISERROR(VLOOKUP(CONCATENATE(F10727),Term!$A$1:$C$2000,1,FALSE)),0,1))</f>
        <v/>
      </c>
    </row>
    <row r="10728" spans="36:36" x14ac:dyDescent="0.15">
      <c r="AJ10728" t="str">
        <f>IF(AI10728="","",IF(ISERROR(VLOOKUP(CONCATENATE(F10728),Term!$A$1:$C$2000,1,FALSE)),0,1))</f>
        <v/>
      </c>
    </row>
    <row r="10729" spans="36:36" x14ac:dyDescent="0.15">
      <c r="AJ10729" t="str">
        <f>IF(AI10729="","",IF(ISERROR(VLOOKUP(CONCATENATE(F10729),Term!$A$1:$C$2000,1,FALSE)),0,1))</f>
        <v/>
      </c>
    </row>
    <row r="10730" spans="36:36" x14ac:dyDescent="0.15">
      <c r="AJ10730" t="str">
        <f>IF(AI10730="","",IF(ISERROR(VLOOKUP(CONCATENATE(F10730),Term!$A$1:$C$2000,1,FALSE)),0,1))</f>
        <v/>
      </c>
    </row>
    <row r="10731" spans="36:36" x14ac:dyDescent="0.15">
      <c r="AJ10731" t="str">
        <f>IF(AI10731="","",IF(ISERROR(VLOOKUP(CONCATENATE(F10731),Term!$A$1:$C$2000,1,FALSE)),0,1))</f>
        <v/>
      </c>
    </row>
    <row r="10732" spans="36:36" x14ac:dyDescent="0.15">
      <c r="AJ10732" t="str">
        <f>IF(AI10732="","",IF(ISERROR(VLOOKUP(CONCATENATE(F10732),Term!$A$1:$C$2000,1,FALSE)),0,1))</f>
        <v/>
      </c>
    </row>
    <row r="10733" spans="36:36" x14ac:dyDescent="0.15">
      <c r="AJ10733" t="str">
        <f>IF(AI10733="","",IF(ISERROR(VLOOKUP(CONCATENATE(F10733),Term!$A$1:$C$2000,1,FALSE)),0,1))</f>
        <v/>
      </c>
    </row>
    <row r="10734" spans="36:36" x14ac:dyDescent="0.15">
      <c r="AJ10734" t="str">
        <f>IF(AI10734="","",IF(ISERROR(VLOOKUP(CONCATENATE(F10734),Term!$A$1:$C$2000,1,FALSE)),0,1))</f>
        <v/>
      </c>
    </row>
    <row r="10735" spans="36:36" x14ac:dyDescent="0.15">
      <c r="AJ10735" t="str">
        <f>IF(AI10735="","",IF(ISERROR(VLOOKUP(CONCATENATE(F10735),Term!$A$1:$C$2000,1,FALSE)),0,1))</f>
        <v/>
      </c>
    </row>
    <row r="10736" spans="36:36" x14ac:dyDescent="0.15">
      <c r="AJ10736" t="str">
        <f>IF(AI10736="","",IF(ISERROR(VLOOKUP(CONCATENATE(F10736),Term!$A$1:$C$2000,1,FALSE)),0,1))</f>
        <v/>
      </c>
    </row>
    <row r="10737" spans="36:36" x14ac:dyDescent="0.15">
      <c r="AJ10737" t="str">
        <f>IF(AI10737="","",IF(ISERROR(VLOOKUP(CONCATENATE(F10737),Term!$A$1:$C$2000,1,FALSE)),0,1))</f>
        <v/>
      </c>
    </row>
    <row r="10738" spans="36:36" x14ac:dyDescent="0.15">
      <c r="AJ10738" t="str">
        <f>IF(AI10738="","",IF(ISERROR(VLOOKUP(CONCATENATE(F10738),Term!$A$1:$C$2000,1,FALSE)),0,1))</f>
        <v/>
      </c>
    </row>
    <row r="10739" spans="36:36" x14ac:dyDescent="0.15">
      <c r="AJ10739" t="str">
        <f>IF(AI10739="","",IF(ISERROR(VLOOKUP(CONCATENATE(F10739),Term!$A$1:$C$2000,1,FALSE)),0,1))</f>
        <v/>
      </c>
    </row>
    <row r="10740" spans="36:36" x14ac:dyDescent="0.15">
      <c r="AJ10740" t="str">
        <f>IF(AI10740="","",IF(ISERROR(VLOOKUP(CONCATENATE(F10740),Term!$A$1:$C$2000,1,FALSE)),0,1))</f>
        <v/>
      </c>
    </row>
    <row r="10741" spans="36:36" x14ac:dyDescent="0.15">
      <c r="AJ10741" t="str">
        <f>IF(AI10741="","",IF(ISERROR(VLOOKUP(CONCATENATE(F10741),Term!$A$1:$C$2000,1,FALSE)),0,1))</f>
        <v/>
      </c>
    </row>
    <row r="10742" spans="36:36" x14ac:dyDescent="0.15">
      <c r="AJ10742" t="str">
        <f>IF(AI10742="","",IF(ISERROR(VLOOKUP(CONCATENATE(F10742),Term!$A$1:$C$2000,1,FALSE)),0,1))</f>
        <v/>
      </c>
    </row>
    <row r="10743" spans="36:36" x14ac:dyDescent="0.15">
      <c r="AJ10743" t="str">
        <f>IF(AI10743="","",IF(ISERROR(VLOOKUP(CONCATENATE(F10743),Term!$A$1:$C$2000,1,FALSE)),0,1))</f>
        <v/>
      </c>
    </row>
    <row r="10744" spans="36:36" x14ac:dyDescent="0.15">
      <c r="AJ10744" t="str">
        <f>IF(AI10744="","",IF(ISERROR(VLOOKUP(CONCATENATE(F10744),Term!$A$1:$C$2000,1,FALSE)),0,1))</f>
        <v/>
      </c>
    </row>
    <row r="10745" spans="36:36" x14ac:dyDescent="0.15">
      <c r="AJ10745" t="str">
        <f>IF(AI10745="","",IF(ISERROR(VLOOKUP(CONCATENATE(F10745),Term!$A$1:$C$2000,1,FALSE)),0,1))</f>
        <v/>
      </c>
    </row>
    <row r="10746" spans="36:36" x14ac:dyDescent="0.15">
      <c r="AJ10746" t="str">
        <f>IF(AI10746="","",IF(ISERROR(VLOOKUP(CONCATENATE(F10746),Term!$A$1:$C$2000,1,FALSE)),0,1))</f>
        <v/>
      </c>
    </row>
    <row r="10747" spans="36:36" x14ac:dyDescent="0.15">
      <c r="AJ10747" t="str">
        <f>IF(AI10747="","",IF(ISERROR(VLOOKUP(CONCATENATE(F10747),Term!$A$1:$C$2000,1,FALSE)),0,1))</f>
        <v/>
      </c>
    </row>
    <row r="10748" spans="36:36" x14ac:dyDescent="0.15">
      <c r="AJ10748" t="str">
        <f>IF(AI10748="","",IF(ISERROR(VLOOKUP(CONCATENATE(F10748),Term!$A$1:$C$2000,1,FALSE)),0,1))</f>
        <v/>
      </c>
    </row>
    <row r="10749" spans="36:36" x14ac:dyDescent="0.15">
      <c r="AJ10749" t="str">
        <f>IF(AI10749="","",IF(ISERROR(VLOOKUP(CONCATENATE(F10749),Term!$A$1:$C$2000,1,FALSE)),0,1))</f>
        <v/>
      </c>
    </row>
    <row r="10750" spans="36:36" x14ac:dyDescent="0.15">
      <c r="AJ10750" t="str">
        <f>IF(AI10750="","",IF(ISERROR(VLOOKUP(CONCATENATE(F10750),Term!$A$1:$C$2000,1,FALSE)),0,1))</f>
        <v/>
      </c>
    </row>
    <row r="10751" spans="36:36" x14ac:dyDescent="0.15">
      <c r="AJ10751" t="str">
        <f>IF(AI10751="","",IF(ISERROR(VLOOKUP(CONCATENATE(F10751),Term!$A$1:$C$2000,1,FALSE)),0,1))</f>
        <v/>
      </c>
    </row>
    <row r="10752" spans="36:36" x14ac:dyDescent="0.15">
      <c r="AJ10752" t="str">
        <f>IF(AI10752="","",IF(ISERROR(VLOOKUP(CONCATENATE(F10752),Term!$A$1:$C$2000,1,FALSE)),0,1))</f>
        <v/>
      </c>
    </row>
    <row r="10753" spans="36:36" x14ac:dyDescent="0.15">
      <c r="AJ10753" t="str">
        <f>IF(AI10753="","",IF(ISERROR(VLOOKUP(CONCATENATE(F10753),Term!$A$1:$C$2000,1,FALSE)),0,1))</f>
        <v/>
      </c>
    </row>
    <row r="10754" spans="36:36" x14ac:dyDescent="0.15">
      <c r="AJ10754" t="str">
        <f>IF(AI10754="","",IF(ISERROR(VLOOKUP(CONCATENATE(F10754),Term!$A$1:$C$2000,1,FALSE)),0,1))</f>
        <v/>
      </c>
    </row>
    <row r="10755" spans="36:36" x14ac:dyDescent="0.15">
      <c r="AJ10755" t="str">
        <f>IF(AI10755="","",IF(ISERROR(VLOOKUP(CONCATENATE(F10755),Term!$A$1:$C$2000,1,FALSE)),0,1))</f>
        <v/>
      </c>
    </row>
    <row r="10756" spans="36:36" x14ac:dyDescent="0.15">
      <c r="AJ10756" t="str">
        <f>IF(AI10756="","",IF(ISERROR(VLOOKUP(CONCATENATE(F10756),Term!$A$1:$C$2000,1,FALSE)),0,1))</f>
        <v/>
      </c>
    </row>
    <row r="10757" spans="36:36" x14ac:dyDescent="0.15">
      <c r="AJ10757" t="str">
        <f>IF(AI10757="","",IF(ISERROR(VLOOKUP(CONCATENATE(F10757),Term!$A$1:$C$2000,1,FALSE)),0,1))</f>
        <v/>
      </c>
    </row>
    <row r="10758" spans="36:36" x14ac:dyDescent="0.15">
      <c r="AJ10758" t="str">
        <f>IF(AI10758="","",IF(ISERROR(VLOOKUP(CONCATENATE(F10758),Term!$A$1:$C$2000,1,FALSE)),0,1))</f>
        <v/>
      </c>
    </row>
    <row r="10759" spans="36:36" x14ac:dyDescent="0.15">
      <c r="AJ10759" t="str">
        <f>IF(AI10759="","",IF(ISERROR(VLOOKUP(CONCATENATE(F10759),Term!$A$1:$C$2000,1,FALSE)),0,1))</f>
        <v/>
      </c>
    </row>
    <row r="10760" spans="36:36" x14ac:dyDescent="0.15">
      <c r="AJ10760" t="str">
        <f>IF(AI10760="","",IF(ISERROR(VLOOKUP(CONCATENATE(F10760),Term!$A$1:$C$2000,1,FALSE)),0,1))</f>
        <v/>
      </c>
    </row>
    <row r="10761" spans="36:36" x14ac:dyDescent="0.15">
      <c r="AJ10761" t="str">
        <f>IF(AI10761="","",IF(ISERROR(VLOOKUP(CONCATENATE(F10761),Term!$A$1:$C$2000,1,FALSE)),0,1))</f>
        <v/>
      </c>
    </row>
    <row r="10762" spans="36:36" x14ac:dyDescent="0.15">
      <c r="AJ10762" t="str">
        <f>IF(AI10762="","",IF(ISERROR(VLOOKUP(CONCATENATE(F10762),Term!$A$1:$C$2000,1,FALSE)),0,1))</f>
        <v/>
      </c>
    </row>
    <row r="10763" spans="36:36" x14ac:dyDescent="0.15">
      <c r="AJ10763" t="str">
        <f>IF(AI10763="","",IF(ISERROR(VLOOKUP(CONCATENATE(F10763),Term!$A$1:$C$2000,1,FALSE)),0,1))</f>
        <v/>
      </c>
    </row>
    <row r="10764" spans="36:36" x14ac:dyDescent="0.15">
      <c r="AJ10764" t="str">
        <f>IF(AI10764="","",IF(ISERROR(VLOOKUP(CONCATENATE(F10764),Term!$A$1:$C$2000,1,FALSE)),0,1))</f>
        <v/>
      </c>
    </row>
    <row r="10765" spans="36:36" x14ac:dyDescent="0.15">
      <c r="AJ10765" t="str">
        <f>IF(AI10765="","",IF(ISERROR(VLOOKUP(CONCATENATE(F10765),Term!$A$1:$C$2000,1,FALSE)),0,1))</f>
        <v/>
      </c>
    </row>
    <row r="10766" spans="36:36" x14ac:dyDescent="0.15">
      <c r="AJ10766" t="str">
        <f>IF(AI10766="","",IF(ISERROR(VLOOKUP(CONCATENATE(F10766),Term!$A$1:$C$2000,1,FALSE)),0,1))</f>
        <v/>
      </c>
    </row>
    <row r="10767" spans="36:36" x14ac:dyDescent="0.15">
      <c r="AJ10767" t="str">
        <f>IF(AI10767="","",IF(ISERROR(VLOOKUP(CONCATENATE(F10767),Term!$A$1:$C$2000,1,FALSE)),0,1))</f>
        <v/>
      </c>
    </row>
    <row r="10768" spans="36:36" x14ac:dyDescent="0.15">
      <c r="AJ10768" t="str">
        <f>IF(AI10768="","",IF(ISERROR(VLOOKUP(CONCATENATE(F10768),Term!$A$1:$C$2000,1,FALSE)),0,1))</f>
        <v/>
      </c>
    </row>
    <row r="10769" spans="36:36" x14ac:dyDescent="0.15">
      <c r="AJ10769" t="str">
        <f>IF(AI10769="","",IF(ISERROR(VLOOKUP(CONCATENATE(F10769),Term!$A$1:$C$2000,1,FALSE)),0,1))</f>
        <v/>
      </c>
    </row>
    <row r="10770" spans="36:36" x14ac:dyDescent="0.15">
      <c r="AJ10770" t="str">
        <f>IF(AI10770="","",IF(ISERROR(VLOOKUP(CONCATENATE(F10770),Term!$A$1:$C$2000,1,FALSE)),0,1))</f>
        <v/>
      </c>
    </row>
    <row r="10771" spans="36:36" x14ac:dyDescent="0.15">
      <c r="AJ10771" t="str">
        <f>IF(AI10771="","",IF(ISERROR(VLOOKUP(CONCATENATE(F10771),Term!$A$1:$C$2000,1,FALSE)),0,1))</f>
        <v/>
      </c>
    </row>
    <row r="10772" spans="36:36" x14ac:dyDescent="0.15">
      <c r="AJ10772" t="str">
        <f>IF(AI10772="","",IF(ISERROR(VLOOKUP(CONCATENATE(F10772),Term!$A$1:$C$2000,1,FALSE)),0,1))</f>
        <v/>
      </c>
    </row>
    <row r="10773" spans="36:36" x14ac:dyDescent="0.15">
      <c r="AJ10773" t="str">
        <f>IF(AI10773="","",IF(ISERROR(VLOOKUP(CONCATENATE(F10773),Term!$A$1:$C$2000,1,FALSE)),0,1))</f>
        <v/>
      </c>
    </row>
    <row r="10774" spans="36:36" x14ac:dyDescent="0.15">
      <c r="AJ10774" t="str">
        <f>IF(AI10774="","",IF(ISERROR(VLOOKUP(CONCATENATE(F10774),Term!$A$1:$C$2000,1,FALSE)),0,1))</f>
        <v/>
      </c>
    </row>
    <row r="10775" spans="36:36" x14ac:dyDescent="0.15">
      <c r="AJ10775" t="str">
        <f>IF(AI10775="","",IF(ISERROR(VLOOKUP(CONCATENATE(F10775),Term!$A$1:$C$2000,1,FALSE)),0,1))</f>
        <v/>
      </c>
    </row>
    <row r="10776" spans="36:36" x14ac:dyDescent="0.15">
      <c r="AJ10776" t="str">
        <f>IF(AI10776="","",IF(ISERROR(VLOOKUP(CONCATENATE(F10776),Term!$A$1:$C$2000,1,FALSE)),0,1))</f>
        <v/>
      </c>
    </row>
    <row r="10777" spans="36:36" x14ac:dyDescent="0.15">
      <c r="AJ10777" t="str">
        <f>IF(AI10777="","",IF(ISERROR(VLOOKUP(CONCATENATE(F10777),Term!$A$1:$C$2000,1,FALSE)),0,1))</f>
        <v/>
      </c>
    </row>
    <row r="10778" spans="36:36" x14ac:dyDescent="0.15">
      <c r="AJ10778" t="str">
        <f>IF(AI10778="","",IF(ISERROR(VLOOKUP(CONCATENATE(F10778),Term!$A$1:$C$2000,1,FALSE)),0,1))</f>
        <v/>
      </c>
    </row>
    <row r="10779" spans="36:36" x14ac:dyDescent="0.15">
      <c r="AJ10779" t="str">
        <f>IF(AI10779="","",IF(ISERROR(VLOOKUP(CONCATENATE(F10779),Term!$A$1:$C$2000,1,FALSE)),0,1))</f>
        <v/>
      </c>
    </row>
    <row r="10780" spans="36:36" x14ac:dyDescent="0.15">
      <c r="AJ10780" t="str">
        <f>IF(AI10780="","",IF(ISERROR(VLOOKUP(CONCATENATE(F10780),Term!$A$1:$C$2000,1,FALSE)),0,1))</f>
        <v/>
      </c>
    </row>
    <row r="10781" spans="36:36" x14ac:dyDescent="0.15">
      <c r="AJ10781" t="str">
        <f>IF(AI10781="","",IF(ISERROR(VLOOKUP(CONCATENATE(F10781),Term!$A$1:$C$2000,1,FALSE)),0,1))</f>
        <v/>
      </c>
    </row>
    <row r="10782" spans="36:36" x14ac:dyDescent="0.15">
      <c r="AJ10782" t="str">
        <f>IF(AI10782="","",IF(ISERROR(VLOOKUP(CONCATENATE(F10782),Term!$A$1:$C$2000,1,FALSE)),0,1))</f>
        <v/>
      </c>
    </row>
    <row r="10783" spans="36:36" x14ac:dyDescent="0.15">
      <c r="AJ10783" t="str">
        <f>IF(AI10783="","",IF(ISERROR(VLOOKUP(CONCATENATE(F10783),Term!$A$1:$C$2000,1,FALSE)),0,1))</f>
        <v/>
      </c>
    </row>
    <row r="10784" spans="36:36" x14ac:dyDescent="0.15">
      <c r="AJ10784" t="str">
        <f>IF(AI10784="","",IF(ISERROR(VLOOKUP(CONCATENATE(F10784),Term!$A$1:$C$2000,1,FALSE)),0,1))</f>
        <v/>
      </c>
    </row>
    <row r="10785" spans="36:36" x14ac:dyDescent="0.15">
      <c r="AJ10785" t="str">
        <f>IF(AI10785="","",IF(ISERROR(VLOOKUP(CONCATENATE(F10785),Term!$A$1:$C$2000,1,FALSE)),0,1))</f>
        <v/>
      </c>
    </row>
    <row r="10786" spans="36:36" x14ac:dyDescent="0.15">
      <c r="AJ10786" t="str">
        <f>IF(AI10786="","",IF(ISERROR(VLOOKUP(CONCATENATE(F10786),Term!$A$1:$C$2000,1,FALSE)),0,1))</f>
        <v/>
      </c>
    </row>
    <row r="10787" spans="36:36" x14ac:dyDescent="0.15">
      <c r="AJ10787" t="str">
        <f>IF(AI10787="","",IF(ISERROR(VLOOKUP(CONCATENATE(F10787),Term!$A$1:$C$2000,1,FALSE)),0,1))</f>
        <v/>
      </c>
    </row>
    <row r="10788" spans="36:36" x14ac:dyDescent="0.15">
      <c r="AJ10788" t="str">
        <f>IF(AI10788="","",IF(ISERROR(VLOOKUP(CONCATENATE(F10788),Term!$A$1:$C$2000,1,FALSE)),0,1))</f>
        <v/>
      </c>
    </row>
    <row r="10789" spans="36:36" x14ac:dyDescent="0.15">
      <c r="AJ10789" t="str">
        <f>IF(AI10789="","",IF(ISERROR(VLOOKUP(CONCATENATE(F10789),Term!$A$1:$C$2000,1,FALSE)),0,1))</f>
        <v/>
      </c>
    </row>
    <row r="10790" spans="36:36" x14ac:dyDescent="0.15">
      <c r="AJ10790" t="str">
        <f>IF(AI10790="","",IF(ISERROR(VLOOKUP(CONCATENATE(F10790),Term!$A$1:$C$2000,1,FALSE)),0,1))</f>
        <v/>
      </c>
    </row>
    <row r="10791" spans="36:36" x14ac:dyDescent="0.15">
      <c r="AJ10791" t="str">
        <f>IF(AI10791="","",IF(ISERROR(VLOOKUP(CONCATENATE(F10791),Term!$A$1:$C$2000,1,FALSE)),0,1))</f>
        <v/>
      </c>
    </row>
    <row r="10792" spans="36:36" x14ac:dyDescent="0.15">
      <c r="AJ10792" t="str">
        <f>IF(AI10792="","",IF(ISERROR(VLOOKUP(CONCATENATE(F10792),Term!$A$1:$C$2000,1,FALSE)),0,1))</f>
        <v/>
      </c>
    </row>
    <row r="10793" spans="36:36" x14ac:dyDescent="0.15">
      <c r="AJ10793" t="str">
        <f>IF(AI10793="","",IF(ISERROR(VLOOKUP(CONCATENATE(F10793),Term!$A$1:$C$2000,1,FALSE)),0,1))</f>
        <v/>
      </c>
    </row>
    <row r="10794" spans="36:36" x14ac:dyDescent="0.15">
      <c r="AJ10794" t="str">
        <f>IF(AI10794="","",IF(ISERROR(VLOOKUP(CONCATENATE(F10794),Term!$A$1:$C$2000,1,FALSE)),0,1))</f>
        <v/>
      </c>
    </row>
    <row r="10795" spans="36:36" x14ac:dyDescent="0.15">
      <c r="AJ10795" t="str">
        <f>IF(AI10795="","",IF(ISERROR(VLOOKUP(CONCATENATE(F10795),Term!$A$1:$C$2000,1,FALSE)),0,1))</f>
        <v/>
      </c>
    </row>
    <row r="10796" spans="36:36" x14ac:dyDescent="0.15">
      <c r="AJ10796" t="str">
        <f>IF(AI10796="","",IF(ISERROR(VLOOKUP(CONCATENATE(F10796),Term!$A$1:$C$2000,1,FALSE)),0,1))</f>
        <v/>
      </c>
    </row>
    <row r="10797" spans="36:36" x14ac:dyDescent="0.15">
      <c r="AJ10797" t="str">
        <f>IF(AI10797="","",IF(ISERROR(VLOOKUP(CONCATENATE(F10797),Term!$A$1:$C$2000,1,FALSE)),0,1))</f>
        <v/>
      </c>
    </row>
    <row r="10798" spans="36:36" x14ac:dyDescent="0.15">
      <c r="AJ10798" t="str">
        <f>IF(AI10798="","",IF(ISERROR(VLOOKUP(CONCATENATE(F10798),Term!$A$1:$C$2000,1,FALSE)),0,1))</f>
        <v/>
      </c>
    </row>
    <row r="10799" spans="36:36" x14ac:dyDescent="0.15">
      <c r="AJ10799" t="str">
        <f>IF(AI10799="","",IF(ISERROR(VLOOKUP(CONCATENATE(F10799),Term!$A$1:$C$2000,1,FALSE)),0,1))</f>
        <v/>
      </c>
    </row>
    <row r="10800" spans="36:36" x14ac:dyDescent="0.15">
      <c r="AJ10800" t="str">
        <f>IF(AI10800="","",IF(ISERROR(VLOOKUP(CONCATENATE(F10800),Term!$A$1:$C$2000,1,FALSE)),0,1))</f>
        <v/>
      </c>
    </row>
    <row r="10801" spans="36:36" x14ac:dyDescent="0.15">
      <c r="AJ10801" t="str">
        <f>IF(AI10801="","",IF(ISERROR(VLOOKUP(CONCATENATE(F10801),Term!$A$1:$C$2000,1,FALSE)),0,1))</f>
        <v/>
      </c>
    </row>
    <row r="10802" spans="36:36" x14ac:dyDescent="0.15">
      <c r="AJ10802" t="str">
        <f>IF(AI10802="","",IF(ISERROR(VLOOKUP(CONCATENATE(F10802),Term!$A$1:$C$2000,1,FALSE)),0,1))</f>
        <v/>
      </c>
    </row>
    <row r="10803" spans="36:36" x14ac:dyDescent="0.15">
      <c r="AJ10803" t="str">
        <f>IF(AI10803="","",IF(ISERROR(VLOOKUP(CONCATENATE(F10803),Term!$A$1:$C$2000,1,FALSE)),0,1))</f>
        <v/>
      </c>
    </row>
    <row r="10804" spans="36:36" x14ac:dyDescent="0.15">
      <c r="AJ10804" t="str">
        <f>IF(AI10804="","",IF(ISERROR(VLOOKUP(CONCATENATE(F10804),Term!$A$1:$C$2000,1,FALSE)),0,1))</f>
        <v/>
      </c>
    </row>
    <row r="10805" spans="36:36" x14ac:dyDescent="0.15">
      <c r="AJ10805" t="str">
        <f>IF(AI10805="","",IF(ISERROR(VLOOKUP(CONCATENATE(F10805),Term!$A$1:$C$2000,1,FALSE)),0,1))</f>
        <v/>
      </c>
    </row>
    <row r="10806" spans="36:36" x14ac:dyDescent="0.15">
      <c r="AJ10806" t="str">
        <f>IF(AI10806="","",IF(ISERROR(VLOOKUP(CONCATENATE(F10806),Term!$A$1:$C$2000,1,FALSE)),0,1))</f>
        <v/>
      </c>
    </row>
    <row r="10807" spans="36:36" x14ac:dyDescent="0.15">
      <c r="AJ10807" t="str">
        <f>IF(AI10807="","",IF(ISERROR(VLOOKUP(CONCATENATE(F10807),Term!$A$1:$C$2000,1,FALSE)),0,1))</f>
        <v/>
      </c>
    </row>
    <row r="10808" spans="36:36" x14ac:dyDescent="0.15">
      <c r="AJ10808" t="str">
        <f>IF(AI10808="","",IF(ISERROR(VLOOKUP(CONCATENATE(F10808),Term!$A$1:$C$2000,1,FALSE)),0,1))</f>
        <v/>
      </c>
    </row>
    <row r="10809" spans="36:36" x14ac:dyDescent="0.15">
      <c r="AJ10809" t="str">
        <f>IF(AI10809="","",IF(ISERROR(VLOOKUP(CONCATENATE(F10809),Term!$A$1:$C$2000,1,FALSE)),0,1))</f>
        <v/>
      </c>
    </row>
    <row r="10810" spans="36:36" x14ac:dyDescent="0.15">
      <c r="AJ10810" t="str">
        <f>IF(AI10810="","",IF(ISERROR(VLOOKUP(CONCATENATE(F10810),Term!$A$1:$C$2000,1,FALSE)),0,1))</f>
        <v/>
      </c>
    </row>
    <row r="10811" spans="36:36" x14ac:dyDescent="0.15">
      <c r="AJ10811" t="str">
        <f>IF(AI10811="","",IF(ISERROR(VLOOKUP(CONCATENATE(F10811),Term!$A$1:$C$2000,1,FALSE)),0,1))</f>
        <v/>
      </c>
    </row>
    <row r="10812" spans="36:36" x14ac:dyDescent="0.15">
      <c r="AJ10812" t="str">
        <f>IF(AI10812="","",IF(ISERROR(VLOOKUP(CONCATENATE(F10812),Term!$A$1:$C$2000,1,FALSE)),0,1))</f>
        <v/>
      </c>
    </row>
    <row r="10813" spans="36:36" x14ac:dyDescent="0.15">
      <c r="AJ10813" t="str">
        <f>IF(AI10813="","",IF(ISERROR(VLOOKUP(CONCATENATE(F10813),Term!$A$1:$C$2000,1,FALSE)),0,1))</f>
        <v/>
      </c>
    </row>
    <row r="10814" spans="36:36" x14ac:dyDescent="0.15">
      <c r="AJ10814" t="str">
        <f>IF(AI10814="","",IF(ISERROR(VLOOKUP(CONCATENATE(F10814),Term!$A$1:$C$2000,1,FALSE)),0,1))</f>
        <v/>
      </c>
    </row>
    <row r="10815" spans="36:36" x14ac:dyDescent="0.15">
      <c r="AJ10815" t="str">
        <f>IF(AI10815="","",IF(ISERROR(VLOOKUP(CONCATENATE(F10815),Term!$A$1:$C$2000,1,FALSE)),0,1))</f>
        <v/>
      </c>
    </row>
    <row r="10816" spans="36:36" x14ac:dyDescent="0.15">
      <c r="AJ10816" t="str">
        <f>IF(AI10816="","",IF(ISERROR(VLOOKUP(CONCATENATE(F10816),Term!$A$1:$C$2000,1,FALSE)),0,1))</f>
        <v/>
      </c>
    </row>
    <row r="10817" spans="36:36" x14ac:dyDescent="0.15">
      <c r="AJ10817" t="str">
        <f>IF(AI10817="","",IF(ISERROR(VLOOKUP(CONCATENATE(F10817),Term!$A$1:$C$2000,1,FALSE)),0,1))</f>
        <v/>
      </c>
    </row>
    <row r="10818" spans="36:36" x14ac:dyDescent="0.15">
      <c r="AJ10818" t="str">
        <f>IF(AI10818="","",IF(ISERROR(VLOOKUP(CONCATENATE(F10818),Term!$A$1:$C$2000,1,FALSE)),0,1))</f>
        <v/>
      </c>
    </row>
    <row r="10819" spans="36:36" x14ac:dyDescent="0.15">
      <c r="AJ10819" t="str">
        <f>IF(AI10819="","",IF(ISERROR(VLOOKUP(CONCATENATE(F10819),Term!$A$1:$C$2000,1,FALSE)),0,1))</f>
        <v/>
      </c>
    </row>
    <row r="10820" spans="36:36" x14ac:dyDescent="0.15">
      <c r="AJ10820" t="str">
        <f>IF(AI10820="","",IF(ISERROR(VLOOKUP(CONCATENATE(F10820),Term!$A$1:$C$2000,1,FALSE)),0,1))</f>
        <v/>
      </c>
    </row>
    <row r="10821" spans="36:36" x14ac:dyDescent="0.15">
      <c r="AJ10821" t="str">
        <f>IF(AI10821="","",IF(ISERROR(VLOOKUP(CONCATENATE(F10821),Term!$A$1:$C$2000,1,FALSE)),0,1))</f>
        <v/>
      </c>
    </row>
    <row r="10822" spans="36:36" x14ac:dyDescent="0.15">
      <c r="AJ10822" t="str">
        <f>IF(AI10822="","",IF(ISERROR(VLOOKUP(CONCATENATE(F10822),Term!$A$1:$C$2000,1,FALSE)),0,1))</f>
        <v/>
      </c>
    </row>
    <row r="10823" spans="36:36" x14ac:dyDescent="0.15">
      <c r="AJ10823" t="str">
        <f>IF(AI10823="","",IF(ISERROR(VLOOKUP(CONCATENATE(F10823),Term!$A$1:$C$2000,1,FALSE)),0,1))</f>
        <v/>
      </c>
    </row>
    <row r="10824" spans="36:36" x14ac:dyDescent="0.15">
      <c r="AJ10824" t="str">
        <f>IF(AI10824="","",IF(ISERROR(VLOOKUP(CONCATENATE(F10824),Term!$A$1:$C$2000,1,FALSE)),0,1))</f>
        <v/>
      </c>
    </row>
    <row r="10825" spans="36:36" x14ac:dyDescent="0.15">
      <c r="AJ10825" t="str">
        <f>IF(AI10825="","",IF(ISERROR(VLOOKUP(CONCATENATE(F10825),Term!$A$1:$C$2000,1,FALSE)),0,1))</f>
        <v/>
      </c>
    </row>
    <row r="10826" spans="36:36" x14ac:dyDescent="0.15">
      <c r="AJ10826" t="str">
        <f>IF(AI10826="","",IF(ISERROR(VLOOKUP(CONCATENATE(F10826),Term!$A$1:$C$2000,1,FALSE)),0,1))</f>
        <v/>
      </c>
    </row>
    <row r="10827" spans="36:36" x14ac:dyDescent="0.15">
      <c r="AJ10827" t="str">
        <f>IF(AI10827="","",IF(ISERROR(VLOOKUP(CONCATENATE(F10827),Term!$A$1:$C$2000,1,FALSE)),0,1))</f>
        <v/>
      </c>
    </row>
    <row r="10828" spans="36:36" x14ac:dyDescent="0.15">
      <c r="AJ10828" t="str">
        <f>IF(AI10828="","",IF(ISERROR(VLOOKUP(CONCATENATE(F10828),Term!$A$1:$C$2000,1,FALSE)),0,1))</f>
        <v/>
      </c>
    </row>
    <row r="10829" spans="36:36" x14ac:dyDescent="0.15">
      <c r="AJ10829" t="str">
        <f>IF(AI10829="","",IF(ISERROR(VLOOKUP(CONCATENATE(F10829),Term!$A$1:$C$2000,1,FALSE)),0,1))</f>
        <v/>
      </c>
    </row>
    <row r="10830" spans="36:36" x14ac:dyDescent="0.15">
      <c r="AJ10830" t="str">
        <f>IF(AI10830="","",IF(ISERROR(VLOOKUP(CONCATENATE(F10830),Term!$A$1:$C$2000,1,FALSE)),0,1))</f>
        <v/>
      </c>
    </row>
    <row r="10831" spans="36:36" x14ac:dyDescent="0.15">
      <c r="AJ10831" t="str">
        <f>IF(AI10831="","",IF(ISERROR(VLOOKUP(CONCATENATE(F10831),Term!$A$1:$C$2000,1,FALSE)),0,1))</f>
        <v/>
      </c>
    </row>
    <row r="10832" spans="36:36" x14ac:dyDescent="0.15">
      <c r="AJ10832" t="str">
        <f>IF(AI10832="","",IF(ISERROR(VLOOKUP(CONCATENATE(F10832),Term!$A$1:$C$2000,1,FALSE)),0,1))</f>
        <v/>
      </c>
    </row>
    <row r="10833" spans="36:36" x14ac:dyDescent="0.15">
      <c r="AJ10833" t="str">
        <f>IF(AI10833="","",IF(ISERROR(VLOOKUP(CONCATENATE(F10833),Term!$A$1:$C$2000,1,FALSE)),0,1))</f>
        <v/>
      </c>
    </row>
    <row r="10834" spans="36:36" x14ac:dyDescent="0.15">
      <c r="AJ10834" t="str">
        <f>IF(AI10834="","",IF(ISERROR(VLOOKUP(CONCATENATE(F10834),Term!$A$1:$C$2000,1,FALSE)),0,1))</f>
        <v/>
      </c>
    </row>
    <row r="10835" spans="36:36" x14ac:dyDescent="0.15">
      <c r="AJ10835" t="str">
        <f>IF(AI10835="","",IF(ISERROR(VLOOKUP(CONCATENATE(F10835),Term!$A$1:$C$2000,1,FALSE)),0,1))</f>
        <v/>
      </c>
    </row>
    <row r="10836" spans="36:36" x14ac:dyDescent="0.15">
      <c r="AJ10836" t="str">
        <f>IF(AI10836="","",IF(ISERROR(VLOOKUP(CONCATENATE(F10836),Term!$A$1:$C$2000,1,FALSE)),0,1))</f>
        <v/>
      </c>
    </row>
    <row r="10837" spans="36:36" x14ac:dyDescent="0.15">
      <c r="AJ10837" t="str">
        <f>IF(AI10837="","",IF(ISERROR(VLOOKUP(CONCATENATE(F10837),Term!$A$1:$C$2000,1,FALSE)),0,1))</f>
        <v/>
      </c>
    </row>
    <row r="10838" spans="36:36" x14ac:dyDescent="0.15">
      <c r="AJ10838" t="str">
        <f>IF(AI10838="","",IF(ISERROR(VLOOKUP(CONCATENATE(F10838),Term!$A$1:$C$2000,1,FALSE)),0,1))</f>
        <v/>
      </c>
    </row>
    <row r="10839" spans="36:36" x14ac:dyDescent="0.15">
      <c r="AJ10839" t="str">
        <f>IF(AI10839="","",IF(ISERROR(VLOOKUP(CONCATENATE(F10839),Term!$A$1:$C$2000,1,FALSE)),0,1))</f>
        <v/>
      </c>
    </row>
    <row r="10840" spans="36:36" x14ac:dyDescent="0.15">
      <c r="AJ10840" t="str">
        <f>IF(AI10840="","",IF(ISERROR(VLOOKUP(CONCATENATE(F10840),Term!$A$1:$C$2000,1,FALSE)),0,1))</f>
        <v/>
      </c>
    </row>
    <row r="10841" spans="36:36" x14ac:dyDescent="0.15">
      <c r="AJ10841" t="str">
        <f>IF(AI10841="","",IF(ISERROR(VLOOKUP(CONCATENATE(F10841),Term!$A$1:$C$2000,1,FALSE)),0,1))</f>
        <v/>
      </c>
    </row>
    <row r="10842" spans="36:36" x14ac:dyDescent="0.15">
      <c r="AJ10842" t="str">
        <f>IF(AI10842="","",IF(ISERROR(VLOOKUP(CONCATENATE(F10842),Term!$A$1:$C$2000,1,FALSE)),0,1))</f>
        <v/>
      </c>
    </row>
    <row r="10843" spans="36:36" x14ac:dyDescent="0.15">
      <c r="AJ10843" t="str">
        <f>IF(AI10843="","",IF(ISERROR(VLOOKUP(CONCATENATE(F10843),Term!$A$1:$C$2000,1,FALSE)),0,1))</f>
        <v/>
      </c>
    </row>
    <row r="10844" spans="36:36" x14ac:dyDescent="0.15">
      <c r="AJ10844" t="str">
        <f>IF(AI10844="","",IF(ISERROR(VLOOKUP(CONCATENATE(F10844),Term!$A$1:$C$2000,1,FALSE)),0,1))</f>
        <v/>
      </c>
    </row>
    <row r="10845" spans="36:36" x14ac:dyDescent="0.15">
      <c r="AJ10845" t="str">
        <f>IF(AI10845="","",IF(ISERROR(VLOOKUP(CONCATENATE(F10845),Term!$A$1:$C$2000,1,FALSE)),0,1))</f>
        <v/>
      </c>
    </row>
    <row r="10846" spans="36:36" x14ac:dyDescent="0.15">
      <c r="AJ10846" t="str">
        <f>IF(AI10846="","",IF(ISERROR(VLOOKUP(CONCATENATE(F10846),Term!$A$1:$C$2000,1,FALSE)),0,1))</f>
        <v/>
      </c>
    </row>
    <row r="10847" spans="36:36" x14ac:dyDescent="0.15">
      <c r="AJ10847" t="str">
        <f>IF(AI10847="","",IF(ISERROR(VLOOKUP(CONCATENATE(F10847),Term!$A$1:$C$2000,1,FALSE)),0,1))</f>
        <v/>
      </c>
    </row>
    <row r="10848" spans="36:36" x14ac:dyDescent="0.15">
      <c r="AJ10848" t="str">
        <f>IF(AI10848="","",IF(ISERROR(VLOOKUP(CONCATENATE(F10848),Term!$A$1:$C$2000,1,FALSE)),0,1))</f>
        <v/>
      </c>
    </row>
    <row r="10849" spans="36:36" x14ac:dyDescent="0.15">
      <c r="AJ10849" t="str">
        <f>IF(AI10849="","",IF(ISERROR(VLOOKUP(CONCATENATE(F10849),Term!$A$1:$C$2000,1,FALSE)),0,1))</f>
        <v/>
      </c>
    </row>
    <row r="10850" spans="36:36" x14ac:dyDescent="0.15">
      <c r="AJ10850" t="str">
        <f>IF(AI10850="","",IF(ISERROR(VLOOKUP(CONCATENATE(F10850),Term!$A$1:$C$2000,1,FALSE)),0,1))</f>
        <v/>
      </c>
    </row>
    <row r="10851" spans="36:36" x14ac:dyDescent="0.15">
      <c r="AJ10851" t="str">
        <f>IF(AI10851="","",IF(ISERROR(VLOOKUP(CONCATENATE(F10851),Term!$A$1:$C$2000,1,FALSE)),0,1))</f>
        <v/>
      </c>
    </row>
    <row r="10852" spans="36:36" x14ac:dyDescent="0.15">
      <c r="AJ10852" t="str">
        <f>IF(AI10852="","",IF(ISERROR(VLOOKUP(CONCATENATE(F10852),Term!$A$1:$C$2000,1,FALSE)),0,1))</f>
        <v/>
      </c>
    </row>
    <row r="10853" spans="36:36" x14ac:dyDescent="0.15">
      <c r="AJ10853" t="str">
        <f>IF(AI10853="","",IF(ISERROR(VLOOKUP(CONCATENATE(F10853),Term!$A$1:$C$2000,1,FALSE)),0,1))</f>
        <v/>
      </c>
    </row>
    <row r="10854" spans="36:36" x14ac:dyDescent="0.15">
      <c r="AJ10854" t="str">
        <f>IF(AI10854="","",IF(ISERROR(VLOOKUP(CONCATENATE(F10854),Term!$A$1:$C$2000,1,FALSE)),0,1))</f>
        <v/>
      </c>
    </row>
    <row r="10855" spans="36:36" x14ac:dyDescent="0.15">
      <c r="AJ10855" t="str">
        <f>IF(AI10855="","",IF(ISERROR(VLOOKUP(CONCATENATE(F10855),Term!$A$1:$C$2000,1,FALSE)),0,1))</f>
        <v/>
      </c>
    </row>
    <row r="10856" spans="36:36" x14ac:dyDescent="0.15">
      <c r="AJ10856" t="str">
        <f>IF(AI10856="","",IF(ISERROR(VLOOKUP(CONCATENATE(F10856),Term!$A$1:$C$2000,1,FALSE)),0,1))</f>
        <v/>
      </c>
    </row>
    <row r="10857" spans="36:36" x14ac:dyDescent="0.15">
      <c r="AJ10857" t="str">
        <f>IF(AI10857="","",IF(ISERROR(VLOOKUP(CONCATENATE(F10857),Term!$A$1:$C$2000,1,FALSE)),0,1))</f>
        <v/>
      </c>
    </row>
    <row r="10858" spans="36:36" x14ac:dyDescent="0.15">
      <c r="AJ10858" t="str">
        <f>IF(AI10858="","",IF(ISERROR(VLOOKUP(CONCATENATE(F10858),Term!$A$1:$C$2000,1,FALSE)),0,1))</f>
        <v/>
      </c>
    </row>
    <row r="10859" spans="36:36" x14ac:dyDescent="0.15">
      <c r="AJ10859" t="str">
        <f>IF(AI10859="","",IF(ISERROR(VLOOKUP(CONCATENATE(F10859),Term!$A$1:$C$2000,1,FALSE)),0,1))</f>
        <v/>
      </c>
    </row>
    <row r="10860" spans="36:36" x14ac:dyDescent="0.15">
      <c r="AJ10860" t="str">
        <f>IF(AI10860="","",IF(ISERROR(VLOOKUP(CONCATENATE(F10860),Term!$A$1:$C$2000,1,FALSE)),0,1))</f>
        <v/>
      </c>
    </row>
    <row r="10861" spans="36:36" x14ac:dyDescent="0.15">
      <c r="AJ10861" t="str">
        <f>IF(AI10861="","",IF(ISERROR(VLOOKUP(CONCATENATE(F10861),Term!$A$1:$C$2000,1,FALSE)),0,1))</f>
        <v/>
      </c>
    </row>
    <row r="10862" spans="36:36" x14ac:dyDescent="0.15">
      <c r="AJ10862" t="str">
        <f>IF(AI10862="","",IF(ISERROR(VLOOKUP(CONCATENATE(F10862),Term!$A$1:$C$2000,1,FALSE)),0,1))</f>
        <v/>
      </c>
    </row>
    <row r="10863" spans="36:36" x14ac:dyDescent="0.15">
      <c r="AJ10863" t="str">
        <f>IF(AI10863="","",IF(ISERROR(VLOOKUP(CONCATENATE(F10863),Term!$A$1:$C$2000,1,FALSE)),0,1))</f>
        <v/>
      </c>
    </row>
    <row r="10864" spans="36:36" x14ac:dyDescent="0.15">
      <c r="AJ10864" t="str">
        <f>IF(AI10864="","",IF(ISERROR(VLOOKUP(CONCATENATE(F10864),Term!$A$1:$C$2000,1,FALSE)),0,1))</f>
        <v/>
      </c>
    </row>
    <row r="10865" spans="36:36" x14ac:dyDescent="0.15">
      <c r="AJ10865" t="str">
        <f>IF(AI10865="","",IF(ISERROR(VLOOKUP(CONCATENATE(F10865),Term!$A$1:$C$2000,1,FALSE)),0,1))</f>
        <v/>
      </c>
    </row>
    <row r="10866" spans="36:36" x14ac:dyDescent="0.15">
      <c r="AJ10866" t="str">
        <f>IF(AI10866="","",IF(ISERROR(VLOOKUP(CONCATENATE(F10866),Term!$A$1:$C$2000,1,FALSE)),0,1))</f>
        <v/>
      </c>
    </row>
    <row r="10867" spans="36:36" x14ac:dyDescent="0.15">
      <c r="AJ10867" t="str">
        <f>IF(AI10867="","",IF(ISERROR(VLOOKUP(CONCATENATE(F10867),Term!$A$1:$C$2000,1,FALSE)),0,1))</f>
        <v/>
      </c>
    </row>
    <row r="10868" spans="36:36" x14ac:dyDescent="0.15">
      <c r="AJ10868" t="str">
        <f>IF(AI10868="","",IF(ISERROR(VLOOKUP(CONCATENATE(F10868),Term!$A$1:$C$2000,1,FALSE)),0,1))</f>
        <v/>
      </c>
    </row>
    <row r="10869" spans="36:36" x14ac:dyDescent="0.15">
      <c r="AJ10869" t="str">
        <f>IF(AI10869="","",IF(ISERROR(VLOOKUP(CONCATENATE(F10869),Term!$A$1:$C$2000,1,FALSE)),0,1))</f>
        <v/>
      </c>
    </row>
    <row r="10870" spans="36:36" x14ac:dyDescent="0.15">
      <c r="AJ10870" t="str">
        <f>IF(AI10870="","",IF(ISERROR(VLOOKUP(CONCATENATE(F10870),Term!$A$1:$C$2000,1,FALSE)),0,1))</f>
        <v/>
      </c>
    </row>
    <row r="10871" spans="36:36" x14ac:dyDescent="0.15">
      <c r="AJ10871" t="str">
        <f>IF(AI10871="","",IF(ISERROR(VLOOKUP(CONCATENATE(F10871),Term!$A$1:$C$2000,1,FALSE)),0,1))</f>
        <v/>
      </c>
    </row>
    <row r="10872" spans="36:36" x14ac:dyDescent="0.15">
      <c r="AJ10872" t="str">
        <f>IF(AI10872="","",IF(ISERROR(VLOOKUP(CONCATENATE(F10872),Term!$A$1:$C$2000,1,FALSE)),0,1))</f>
        <v/>
      </c>
    </row>
    <row r="10873" spans="36:36" x14ac:dyDescent="0.15">
      <c r="AJ10873" t="str">
        <f>IF(AI10873="","",IF(ISERROR(VLOOKUP(CONCATENATE(F10873),Term!$A$1:$C$2000,1,FALSE)),0,1))</f>
        <v/>
      </c>
    </row>
    <row r="10874" spans="36:36" x14ac:dyDescent="0.15">
      <c r="AJ10874" t="str">
        <f>IF(AI10874="","",IF(ISERROR(VLOOKUP(CONCATENATE(F10874),Term!$A$1:$C$2000,1,FALSE)),0,1))</f>
        <v/>
      </c>
    </row>
    <row r="10875" spans="36:36" x14ac:dyDescent="0.15">
      <c r="AJ10875" t="str">
        <f>IF(AI10875="","",IF(ISERROR(VLOOKUP(CONCATENATE(F10875),Term!$A$1:$C$2000,1,FALSE)),0,1))</f>
        <v/>
      </c>
    </row>
    <row r="10876" spans="36:36" x14ac:dyDescent="0.15">
      <c r="AJ10876" t="str">
        <f>IF(AI10876="","",IF(ISERROR(VLOOKUP(CONCATENATE(F10876),Term!$A$1:$C$2000,1,FALSE)),0,1))</f>
        <v/>
      </c>
    </row>
    <row r="10877" spans="36:36" x14ac:dyDescent="0.15">
      <c r="AJ10877" t="str">
        <f>IF(AI10877="","",IF(ISERROR(VLOOKUP(CONCATENATE(F10877),Term!$A$1:$C$2000,1,FALSE)),0,1))</f>
        <v/>
      </c>
    </row>
    <row r="10878" spans="36:36" x14ac:dyDescent="0.15">
      <c r="AJ10878" t="str">
        <f>IF(AI10878="","",IF(ISERROR(VLOOKUP(CONCATENATE(F10878),Term!$A$1:$C$2000,1,FALSE)),0,1))</f>
        <v/>
      </c>
    </row>
    <row r="10879" spans="36:36" x14ac:dyDescent="0.15">
      <c r="AJ10879" t="str">
        <f>IF(AI10879="","",IF(ISERROR(VLOOKUP(CONCATENATE(F10879),Term!$A$1:$C$2000,1,FALSE)),0,1))</f>
        <v/>
      </c>
    </row>
    <row r="10880" spans="36:36" x14ac:dyDescent="0.15">
      <c r="AJ10880" t="str">
        <f>IF(AI10880="","",IF(ISERROR(VLOOKUP(CONCATENATE(F10880),Term!$A$1:$C$2000,1,FALSE)),0,1))</f>
        <v/>
      </c>
    </row>
    <row r="10881" spans="36:36" x14ac:dyDescent="0.15">
      <c r="AJ10881" t="str">
        <f>IF(AI10881="","",IF(ISERROR(VLOOKUP(CONCATENATE(F10881),Term!$A$1:$C$2000,1,FALSE)),0,1))</f>
        <v/>
      </c>
    </row>
    <row r="10882" spans="36:36" x14ac:dyDescent="0.15">
      <c r="AJ10882" t="str">
        <f>IF(AI10882="","",IF(ISERROR(VLOOKUP(CONCATENATE(F10882),Term!$A$1:$C$2000,1,FALSE)),0,1))</f>
        <v/>
      </c>
    </row>
    <row r="10883" spans="36:36" x14ac:dyDescent="0.15">
      <c r="AJ10883" t="str">
        <f>IF(AI10883="","",IF(ISERROR(VLOOKUP(CONCATENATE(F10883),Term!$A$1:$C$2000,1,FALSE)),0,1))</f>
        <v/>
      </c>
    </row>
    <row r="10884" spans="36:36" x14ac:dyDescent="0.15">
      <c r="AJ10884" t="str">
        <f>IF(AI10884="","",IF(ISERROR(VLOOKUP(CONCATENATE(F10884),Term!$A$1:$C$2000,1,FALSE)),0,1))</f>
        <v/>
      </c>
    </row>
    <row r="10885" spans="36:36" x14ac:dyDescent="0.15">
      <c r="AJ10885" t="str">
        <f>IF(AI10885="","",IF(ISERROR(VLOOKUP(CONCATENATE(F10885),Term!$A$1:$C$2000,1,FALSE)),0,1))</f>
        <v/>
      </c>
    </row>
    <row r="10886" spans="36:36" x14ac:dyDescent="0.15">
      <c r="AJ10886" t="str">
        <f>IF(AI10886="","",IF(ISERROR(VLOOKUP(CONCATENATE(F10886),Term!$A$1:$C$2000,1,FALSE)),0,1))</f>
        <v/>
      </c>
    </row>
    <row r="10887" spans="36:36" x14ac:dyDescent="0.15">
      <c r="AJ10887" t="str">
        <f>IF(AI10887="","",IF(ISERROR(VLOOKUP(CONCATENATE(F10887),Term!$A$1:$C$2000,1,FALSE)),0,1))</f>
        <v/>
      </c>
    </row>
    <row r="10888" spans="36:36" x14ac:dyDescent="0.15">
      <c r="AJ10888" t="str">
        <f>IF(AI10888="","",IF(ISERROR(VLOOKUP(CONCATENATE(F10888),Term!$A$1:$C$2000,1,FALSE)),0,1))</f>
        <v/>
      </c>
    </row>
    <row r="10889" spans="36:36" x14ac:dyDescent="0.15">
      <c r="AJ10889" t="str">
        <f>IF(AI10889="","",IF(ISERROR(VLOOKUP(CONCATENATE(F10889),Term!$A$1:$C$2000,1,FALSE)),0,1))</f>
        <v/>
      </c>
    </row>
    <row r="10890" spans="36:36" x14ac:dyDescent="0.15">
      <c r="AJ10890" t="str">
        <f>IF(AI10890="","",IF(ISERROR(VLOOKUP(CONCATENATE(F10890),Term!$A$1:$C$2000,1,FALSE)),0,1))</f>
        <v/>
      </c>
    </row>
    <row r="10891" spans="36:36" x14ac:dyDescent="0.15">
      <c r="AJ10891" t="str">
        <f>IF(AI10891="","",IF(ISERROR(VLOOKUP(CONCATENATE(F10891),Term!$A$1:$C$2000,1,FALSE)),0,1))</f>
        <v/>
      </c>
    </row>
    <row r="10892" spans="36:36" x14ac:dyDescent="0.15">
      <c r="AJ10892" t="str">
        <f>IF(AI10892="","",IF(ISERROR(VLOOKUP(CONCATENATE(F10892),Term!$A$1:$C$2000,1,FALSE)),0,1))</f>
        <v/>
      </c>
    </row>
    <row r="10893" spans="36:36" x14ac:dyDescent="0.15">
      <c r="AJ10893" t="str">
        <f>IF(AI10893="","",IF(ISERROR(VLOOKUP(CONCATENATE(F10893),Term!$A$1:$C$2000,1,FALSE)),0,1))</f>
        <v/>
      </c>
    </row>
    <row r="10894" spans="36:36" x14ac:dyDescent="0.15">
      <c r="AJ10894" t="str">
        <f>IF(AI10894="","",IF(ISERROR(VLOOKUP(CONCATENATE(F10894),Term!$A$1:$C$2000,1,FALSE)),0,1))</f>
        <v/>
      </c>
    </row>
    <row r="10895" spans="36:36" x14ac:dyDescent="0.15">
      <c r="AJ10895" t="str">
        <f>IF(AI10895="","",IF(ISERROR(VLOOKUP(CONCATENATE(F10895),Term!$A$1:$C$2000,1,FALSE)),0,1))</f>
        <v/>
      </c>
    </row>
    <row r="10896" spans="36:36" x14ac:dyDescent="0.15">
      <c r="AJ10896" t="str">
        <f>IF(AI10896="","",IF(ISERROR(VLOOKUP(CONCATENATE(F10896),Term!$A$1:$C$2000,1,FALSE)),0,1))</f>
        <v/>
      </c>
    </row>
    <row r="10897" spans="36:36" x14ac:dyDescent="0.15">
      <c r="AJ10897" t="str">
        <f>IF(AI10897="","",IF(ISERROR(VLOOKUP(CONCATENATE(F10897),Term!$A$1:$C$2000,1,FALSE)),0,1))</f>
        <v/>
      </c>
    </row>
    <row r="10898" spans="36:36" x14ac:dyDescent="0.15">
      <c r="AJ10898" t="str">
        <f>IF(AI10898="","",IF(ISERROR(VLOOKUP(CONCATENATE(F10898),Term!$A$1:$C$2000,1,FALSE)),0,1))</f>
        <v/>
      </c>
    </row>
    <row r="10899" spans="36:36" x14ac:dyDescent="0.15">
      <c r="AJ10899" t="str">
        <f>IF(AI10899="","",IF(ISERROR(VLOOKUP(CONCATENATE(F10899),Term!$A$1:$C$2000,1,FALSE)),0,1))</f>
        <v/>
      </c>
    </row>
    <row r="10900" spans="36:36" x14ac:dyDescent="0.15">
      <c r="AJ10900" t="str">
        <f>IF(AI10900="","",IF(ISERROR(VLOOKUP(CONCATENATE(F10900),Term!$A$1:$C$2000,1,FALSE)),0,1))</f>
        <v/>
      </c>
    </row>
    <row r="10901" spans="36:36" x14ac:dyDescent="0.15">
      <c r="AJ10901" t="str">
        <f>IF(AI10901="","",IF(ISERROR(VLOOKUP(CONCATENATE(F10901),Term!$A$1:$C$2000,1,FALSE)),0,1))</f>
        <v/>
      </c>
    </row>
    <row r="10902" spans="36:36" x14ac:dyDescent="0.15">
      <c r="AJ10902" t="str">
        <f>IF(AI10902="","",IF(ISERROR(VLOOKUP(CONCATENATE(F10902),Term!$A$1:$C$2000,1,FALSE)),0,1))</f>
        <v/>
      </c>
    </row>
    <row r="10903" spans="36:36" x14ac:dyDescent="0.15">
      <c r="AJ10903" t="str">
        <f>IF(AI10903="","",IF(ISERROR(VLOOKUP(CONCATENATE(F10903),Term!$A$1:$C$2000,1,FALSE)),0,1))</f>
        <v/>
      </c>
    </row>
    <row r="10904" spans="36:36" x14ac:dyDescent="0.15">
      <c r="AJ10904" t="str">
        <f>IF(AI10904="","",IF(ISERROR(VLOOKUP(CONCATENATE(F10904),Term!$A$1:$C$2000,1,FALSE)),0,1))</f>
        <v/>
      </c>
    </row>
    <row r="10905" spans="36:36" x14ac:dyDescent="0.15">
      <c r="AJ10905" t="str">
        <f>IF(AI10905="","",IF(ISERROR(VLOOKUP(CONCATENATE(F10905),Term!$A$1:$C$2000,1,FALSE)),0,1))</f>
        <v/>
      </c>
    </row>
    <row r="10906" spans="36:36" x14ac:dyDescent="0.15">
      <c r="AJ10906" t="str">
        <f>IF(AI10906="","",IF(ISERROR(VLOOKUP(CONCATENATE(F10906),Term!$A$1:$C$2000,1,FALSE)),0,1))</f>
        <v/>
      </c>
    </row>
    <row r="10907" spans="36:36" x14ac:dyDescent="0.15">
      <c r="AJ10907" t="str">
        <f>IF(AI10907="","",IF(ISERROR(VLOOKUP(CONCATENATE(F10907),Term!$A$1:$C$2000,1,FALSE)),0,1))</f>
        <v/>
      </c>
    </row>
    <row r="10908" spans="36:36" x14ac:dyDescent="0.15">
      <c r="AJ10908" t="str">
        <f>IF(AI10908="","",IF(ISERROR(VLOOKUP(CONCATENATE(F10908),Term!$A$1:$C$2000,1,FALSE)),0,1))</f>
        <v/>
      </c>
    </row>
    <row r="10909" spans="36:36" x14ac:dyDescent="0.15">
      <c r="AJ10909" t="str">
        <f>IF(AI10909="","",IF(ISERROR(VLOOKUP(CONCATENATE(F10909),Term!$A$1:$C$2000,1,FALSE)),0,1))</f>
        <v/>
      </c>
    </row>
    <row r="10910" spans="36:36" x14ac:dyDescent="0.15">
      <c r="AJ10910" t="str">
        <f>IF(AI10910="","",IF(ISERROR(VLOOKUP(CONCATENATE(F10910),Term!$A$1:$C$2000,1,FALSE)),0,1))</f>
        <v/>
      </c>
    </row>
    <row r="10911" spans="36:36" x14ac:dyDescent="0.15">
      <c r="AJ10911" t="str">
        <f>IF(AI10911="","",IF(ISERROR(VLOOKUP(CONCATENATE(F10911),Term!$A$1:$C$2000,1,FALSE)),0,1))</f>
        <v/>
      </c>
    </row>
    <row r="10912" spans="36:36" x14ac:dyDescent="0.15">
      <c r="AJ10912" t="str">
        <f>IF(AI10912="","",IF(ISERROR(VLOOKUP(CONCATENATE(F10912),Term!$A$1:$C$2000,1,FALSE)),0,1))</f>
        <v/>
      </c>
    </row>
    <row r="10913" spans="36:36" x14ac:dyDescent="0.15">
      <c r="AJ10913" t="str">
        <f>IF(AI10913="","",IF(ISERROR(VLOOKUP(CONCATENATE(F10913),Term!$A$1:$C$2000,1,FALSE)),0,1))</f>
        <v/>
      </c>
    </row>
    <row r="10914" spans="36:36" x14ac:dyDescent="0.15">
      <c r="AJ10914" t="str">
        <f>IF(AI10914="","",IF(ISERROR(VLOOKUP(CONCATENATE(F10914),Term!$A$1:$C$2000,1,FALSE)),0,1))</f>
        <v/>
      </c>
    </row>
    <row r="10915" spans="36:36" x14ac:dyDescent="0.15">
      <c r="AJ10915" t="str">
        <f>IF(AI10915="","",IF(ISERROR(VLOOKUP(CONCATENATE(F10915),Term!$A$1:$C$2000,1,FALSE)),0,1))</f>
        <v/>
      </c>
    </row>
    <row r="10916" spans="36:36" x14ac:dyDescent="0.15">
      <c r="AJ10916" t="str">
        <f>IF(AI10916="","",IF(ISERROR(VLOOKUP(CONCATENATE(F10916),Term!$A$1:$C$2000,1,FALSE)),0,1))</f>
        <v/>
      </c>
    </row>
    <row r="10917" spans="36:36" x14ac:dyDescent="0.15">
      <c r="AJ10917" t="str">
        <f>IF(AI10917="","",IF(ISERROR(VLOOKUP(CONCATENATE(F10917),Term!$A$1:$C$2000,1,FALSE)),0,1))</f>
        <v/>
      </c>
    </row>
    <row r="10918" spans="36:36" x14ac:dyDescent="0.15">
      <c r="AJ10918" t="str">
        <f>IF(AI10918="","",IF(ISERROR(VLOOKUP(CONCATENATE(F10918),Term!$A$1:$C$2000,1,FALSE)),0,1))</f>
        <v/>
      </c>
    </row>
    <row r="10919" spans="36:36" x14ac:dyDescent="0.15">
      <c r="AJ10919" t="str">
        <f>IF(AI10919="","",IF(ISERROR(VLOOKUP(CONCATENATE(F10919),Term!$A$1:$C$2000,1,FALSE)),0,1))</f>
        <v/>
      </c>
    </row>
    <row r="10920" spans="36:36" x14ac:dyDescent="0.15">
      <c r="AJ10920" t="str">
        <f>IF(AI10920="","",IF(ISERROR(VLOOKUP(CONCATENATE(F10920),Term!$A$1:$C$2000,1,FALSE)),0,1))</f>
        <v/>
      </c>
    </row>
    <row r="10921" spans="36:36" x14ac:dyDescent="0.15">
      <c r="AJ10921" t="str">
        <f>IF(AI10921="","",IF(ISERROR(VLOOKUP(CONCATENATE(F10921),Term!$A$1:$C$2000,1,FALSE)),0,1))</f>
        <v/>
      </c>
    </row>
    <row r="10922" spans="36:36" x14ac:dyDescent="0.15">
      <c r="AJ10922" t="str">
        <f>IF(AI10922="","",IF(ISERROR(VLOOKUP(CONCATENATE(F10922),Term!$A$1:$C$2000,1,FALSE)),0,1))</f>
        <v/>
      </c>
    </row>
    <row r="10923" spans="36:36" x14ac:dyDescent="0.15">
      <c r="AJ10923" t="str">
        <f>IF(AI10923="","",IF(ISERROR(VLOOKUP(CONCATENATE(F10923),Term!$A$1:$C$2000,1,FALSE)),0,1))</f>
        <v/>
      </c>
    </row>
    <row r="10924" spans="36:36" x14ac:dyDescent="0.15">
      <c r="AJ10924" t="str">
        <f>IF(AI10924="","",IF(ISERROR(VLOOKUP(CONCATENATE(F10924),Term!$A$1:$C$2000,1,FALSE)),0,1))</f>
        <v/>
      </c>
    </row>
    <row r="10925" spans="36:36" x14ac:dyDescent="0.15">
      <c r="AJ10925" t="str">
        <f>IF(AI10925="","",IF(ISERROR(VLOOKUP(CONCATENATE(F10925),Term!$A$1:$C$2000,1,FALSE)),0,1))</f>
        <v/>
      </c>
    </row>
    <row r="10926" spans="36:36" x14ac:dyDescent="0.15">
      <c r="AJ10926" t="str">
        <f>IF(AI10926="","",IF(ISERROR(VLOOKUP(CONCATENATE(F10926),Term!$A$1:$C$2000,1,FALSE)),0,1))</f>
        <v/>
      </c>
    </row>
    <row r="10927" spans="36:36" x14ac:dyDescent="0.15">
      <c r="AJ10927" t="str">
        <f>IF(AI10927="","",IF(ISERROR(VLOOKUP(CONCATENATE(F10927),Term!$A$1:$C$2000,1,FALSE)),0,1))</f>
        <v/>
      </c>
    </row>
    <row r="10928" spans="36:36" x14ac:dyDescent="0.15">
      <c r="AJ10928" t="str">
        <f>IF(AI10928="","",IF(ISERROR(VLOOKUP(CONCATENATE(F10928),Term!$A$1:$C$2000,1,FALSE)),0,1))</f>
        <v/>
      </c>
    </row>
    <row r="10929" spans="36:36" x14ac:dyDescent="0.15">
      <c r="AJ10929" t="str">
        <f>IF(AI10929="","",IF(ISERROR(VLOOKUP(CONCATENATE(F10929),Term!$A$1:$C$2000,1,FALSE)),0,1))</f>
        <v/>
      </c>
    </row>
    <row r="10930" spans="36:36" x14ac:dyDescent="0.15">
      <c r="AJ10930" t="str">
        <f>IF(AI10930="","",IF(ISERROR(VLOOKUP(CONCATENATE(F10930),Term!$A$1:$C$2000,1,FALSE)),0,1))</f>
        <v/>
      </c>
    </row>
    <row r="10931" spans="36:36" x14ac:dyDescent="0.15">
      <c r="AJ10931" t="str">
        <f>IF(AI10931="","",IF(ISERROR(VLOOKUP(CONCATENATE(F10931),Term!$A$1:$C$2000,1,FALSE)),0,1))</f>
        <v/>
      </c>
    </row>
    <row r="10932" spans="36:36" x14ac:dyDescent="0.15">
      <c r="AJ10932" t="str">
        <f>IF(AI10932="","",IF(ISERROR(VLOOKUP(CONCATENATE(F10932),Term!$A$1:$C$2000,1,FALSE)),0,1))</f>
        <v/>
      </c>
    </row>
    <row r="10933" spans="36:36" x14ac:dyDescent="0.15">
      <c r="AJ10933" t="str">
        <f>IF(AI10933="","",IF(ISERROR(VLOOKUP(CONCATENATE(F10933),Term!$A$1:$C$2000,1,FALSE)),0,1))</f>
        <v/>
      </c>
    </row>
    <row r="10934" spans="36:36" x14ac:dyDescent="0.15">
      <c r="AJ10934" t="str">
        <f>IF(AI10934="","",IF(ISERROR(VLOOKUP(CONCATENATE(F10934),Term!$A$1:$C$2000,1,FALSE)),0,1))</f>
        <v/>
      </c>
    </row>
    <row r="10935" spans="36:36" x14ac:dyDescent="0.15">
      <c r="AJ10935" t="str">
        <f>IF(AI10935="","",IF(ISERROR(VLOOKUP(CONCATENATE(F10935),Term!$A$1:$C$2000,1,FALSE)),0,1))</f>
        <v/>
      </c>
    </row>
    <row r="10936" spans="36:36" x14ac:dyDescent="0.15">
      <c r="AJ10936" t="str">
        <f>IF(AI10936="","",IF(ISERROR(VLOOKUP(CONCATENATE(F10936),Term!$A$1:$C$2000,1,FALSE)),0,1))</f>
        <v/>
      </c>
    </row>
    <row r="10937" spans="36:36" x14ac:dyDescent="0.15">
      <c r="AJ10937" t="str">
        <f>IF(AI10937="","",IF(ISERROR(VLOOKUP(CONCATENATE(F10937),Term!$A$1:$C$2000,1,FALSE)),0,1))</f>
        <v/>
      </c>
    </row>
    <row r="10938" spans="36:36" x14ac:dyDescent="0.15">
      <c r="AJ10938" t="str">
        <f>IF(AI10938="","",IF(ISERROR(VLOOKUP(CONCATENATE(F10938),Term!$A$1:$C$2000,1,FALSE)),0,1))</f>
        <v/>
      </c>
    </row>
    <row r="10939" spans="36:36" x14ac:dyDescent="0.15">
      <c r="AJ10939" t="str">
        <f>IF(AI10939="","",IF(ISERROR(VLOOKUP(CONCATENATE(F10939),Term!$A$1:$C$2000,1,FALSE)),0,1))</f>
        <v/>
      </c>
    </row>
    <row r="10940" spans="36:36" x14ac:dyDescent="0.15">
      <c r="AJ10940" t="str">
        <f>IF(AI10940="","",IF(ISERROR(VLOOKUP(CONCATENATE(F10940),Term!$A$1:$C$2000,1,FALSE)),0,1))</f>
        <v/>
      </c>
    </row>
    <row r="10941" spans="36:36" x14ac:dyDescent="0.15">
      <c r="AJ10941" t="str">
        <f>IF(AI10941="","",IF(ISERROR(VLOOKUP(CONCATENATE(F10941),Term!$A$1:$C$2000,1,FALSE)),0,1))</f>
        <v/>
      </c>
    </row>
    <row r="10942" spans="36:36" x14ac:dyDescent="0.15">
      <c r="AJ10942" t="str">
        <f>IF(AI10942="","",IF(ISERROR(VLOOKUP(CONCATENATE(F10942),Term!$A$1:$C$2000,1,FALSE)),0,1))</f>
        <v/>
      </c>
    </row>
    <row r="10943" spans="36:36" x14ac:dyDescent="0.15">
      <c r="AJ10943" t="str">
        <f>IF(AI10943="","",IF(ISERROR(VLOOKUP(CONCATENATE(F10943),Term!$A$1:$C$2000,1,FALSE)),0,1))</f>
        <v/>
      </c>
    </row>
    <row r="10944" spans="36:36" x14ac:dyDescent="0.15">
      <c r="AJ10944" t="str">
        <f>IF(AI10944="","",IF(ISERROR(VLOOKUP(CONCATENATE(F10944),Term!$A$1:$C$2000,1,FALSE)),0,1))</f>
        <v/>
      </c>
    </row>
    <row r="10945" spans="36:36" x14ac:dyDescent="0.15">
      <c r="AJ10945" t="str">
        <f>IF(AI10945="","",IF(ISERROR(VLOOKUP(CONCATENATE(F10945),Term!$A$1:$C$2000,1,FALSE)),0,1))</f>
        <v/>
      </c>
    </row>
    <row r="10946" spans="36:36" x14ac:dyDescent="0.15">
      <c r="AJ10946" t="str">
        <f>IF(AI10946="","",IF(ISERROR(VLOOKUP(CONCATENATE(F10946),Term!$A$1:$C$2000,1,FALSE)),0,1))</f>
        <v/>
      </c>
    </row>
    <row r="10947" spans="36:36" x14ac:dyDescent="0.15">
      <c r="AJ10947" t="str">
        <f>IF(AI10947="","",IF(ISERROR(VLOOKUP(CONCATENATE(F10947),Term!$A$1:$C$2000,1,FALSE)),0,1))</f>
        <v/>
      </c>
    </row>
    <row r="10948" spans="36:36" x14ac:dyDescent="0.15">
      <c r="AJ10948" t="str">
        <f>IF(AI10948="","",IF(ISERROR(VLOOKUP(CONCATENATE(F10948),Term!$A$1:$C$2000,1,FALSE)),0,1))</f>
        <v/>
      </c>
    </row>
    <row r="10949" spans="36:36" x14ac:dyDescent="0.15">
      <c r="AJ10949" t="str">
        <f>IF(AI10949="","",IF(ISERROR(VLOOKUP(CONCATENATE(F10949),Term!$A$1:$C$2000,1,FALSE)),0,1))</f>
        <v/>
      </c>
    </row>
    <row r="10950" spans="36:36" x14ac:dyDescent="0.15">
      <c r="AJ10950" t="str">
        <f>IF(AI10950="","",IF(ISERROR(VLOOKUP(CONCATENATE(F10950),Term!$A$1:$C$2000,1,FALSE)),0,1))</f>
        <v/>
      </c>
    </row>
    <row r="10951" spans="36:36" x14ac:dyDescent="0.15">
      <c r="AJ10951" t="str">
        <f>IF(AI10951="","",IF(ISERROR(VLOOKUP(CONCATENATE(F10951),Term!$A$1:$C$2000,1,FALSE)),0,1))</f>
        <v/>
      </c>
    </row>
    <row r="10952" spans="36:36" x14ac:dyDescent="0.15">
      <c r="AJ10952" t="str">
        <f>IF(AI10952="","",IF(ISERROR(VLOOKUP(CONCATENATE(F10952),Term!$A$1:$C$2000,1,FALSE)),0,1))</f>
        <v/>
      </c>
    </row>
    <row r="10953" spans="36:36" x14ac:dyDescent="0.15">
      <c r="AJ10953" t="str">
        <f>IF(AI10953="","",IF(ISERROR(VLOOKUP(CONCATENATE(F10953),Term!$A$1:$C$2000,1,FALSE)),0,1))</f>
        <v/>
      </c>
    </row>
    <row r="10954" spans="36:36" x14ac:dyDescent="0.15">
      <c r="AJ10954" t="str">
        <f>IF(AI10954="","",IF(ISERROR(VLOOKUP(CONCATENATE(F10954),Term!$A$1:$C$2000,1,FALSE)),0,1))</f>
        <v/>
      </c>
    </row>
    <row r="10955" spans="36:36" x14ac:dyDescent="0.15">
      <c r="AJ10955" t="str">
        <f>IF(AI10955="","",IF(ISERROR(VLOOKUP(CONCATENATE(F10955),Term!$A$1:$C$2000,1,FALSE)),0,1))</f>
        <v/>
      </c>
    </row>
    <row r="10956" spans="36:36" x14ac:dyDescent="0.15">
      <c r="AJ10956" t="str">
        <f>IF(AI10956="","",IF(ISERROR(VLOOKUP(CONCATENATE(F10956),Term!$A$1:$C$2000,1,FALSE)),0,1))</f>
        <v/>
      </c>
    </row>
    <row r="10957" spans="36:36" x14ac:dyDescent="0.15">
      <c r="AJ10957" t="str">
        <f>IF(AI10957="","",IF(ISERROR(VLOOKUP(CONCATENATE(F10957),Term!$A$1:$C$2000,1,FALSE)),0,1))</f>
        <v/>
      </c>
    </row>
    <row r="10958" spans="36:36" x14ac:dyDescent="0.15">
      <c r="AJ10958" t="str">
        <f>IF(AI10958="","",IF(ISERROR(VLOOKUP(CONCATENATE(F10958),Term!$A$1:$C$2000,1,FALSE)),0,1))</f>
        <v/>
      </c>
    </row>
    <row r="10959" spans="36:36" x14ac:dyDescent="0.15">
      <c r="AJ10959" t="str">
        <f>IF(AI10959="","",IF(ISERROR(VLOOKUP(CONCATENATE(F10959),Term!$A$1:$C$2000,1,FALSE)),0,1))</f>
        <v/>
      </c>
    </row>
    <row r="10960" spans="36:36" x14ac:dyDescent="0.15">
      <c r="AJ10960" t="str">
        <f>IF(AI10960="","",IF(ISERROR(VLOOKUP(CONCATENATE(F10960),Term!$A$1:$C$2000,1,FALSE)),0,1))</f>
        <v/>
      </c>
    </row>
    <row r="10961" spans="36:36" x14ac:dyDescent="0.15">
      <c r="AJ10961" t="str">
        <f>IF(AI10961="","",IF(ISERROR(VLOOKUP(CONCATENATE(F10961),Term!$A$1:$C$2000,1,FALSE)),0,1))</f>
        <v/>
      </c>
    </row>
    <row r="10962" spans="36:36" x14ac:dyDescent="0.15">
      <c r="AJ10962" t="str">
        <f>IF(AI10962="","",IF(ISERROR(VLOOKUP(CONCATENATE(F10962),Term!$A$1:$C$2000,1,FALSE)),0,1))</f>
        <v/>
      </c>
    </row>
    <row r="10963" spans="36:36" x14ac:dyDescent="0.15">
      <c r="AJ10963" t="str">
        <f>IF(AI10963="","",IF(ISERROR(VLOOKUP(CONCATENATE(F10963),Term!$A$1:$C$2000,1,FALSE)),0,1))</f>
        <v/>
      </c>
    </row>
    <row r="10964" spans="36:36" x14ac:dyDescent="0.15">
      <c r="AJ10964" t="str">
        <f>IF(AI10964="","",IF(ISERROR(VLOOKUP(CONCATENATE(F10964),Term!$A$1:$C$2000,1,FALSE)),0,1))</f>
        <v/>
      </c>
    </row>
    <row r="10965" spans="36:36" x14ac:dyDescent="0.15">
      <c r="AJ10965" t="str">
        <f>IF(AI10965="","",IF(ISERROR(VLOOKUP(CONCATENATE(F10965),Term!$A$1:$C$2000,1,FALSE)),0,1))</f>
        <v/>
      </c>
    </row>
    <row r="10966" spans="36:36" x14ac:dyDescent="0.15">
      <c r="AJ10966" t="str">
        <f>IF(AI10966="","",IF(ISERROR(VLOOKUP(CONCATENATE(F10966),Term!$A$1:$C$2000,1,FALSE)),0,1))</f>
        <v/>
      </c>
    </row>
    <row r="10967" spans="36:36" x14ac:dyDescent="0.15">
      <c r="AJ10967" t="str">
        <f>IF(AI10967="","",IF(ISERROR(VLOOKUP(CONCATENATE(F10967),Term!$A$1:$C$2000,1,FALSE)),0,1))</f>
        <v/>
      </c>
    </row>
    <row r="10968" spans="36:36" x14ac:dyDescent="0.15">
      <c r="AJ10968" t="str">
        <f>IF(AI10968="","",IF(ISERROR(VLOOKUP(CONCATENATE(F10968),Term!$A$1:$C$2000,1,FALSE)),0,1))</f>
        <v/>
      </c>
    </row>
    <row r="10969" spans="36:36" x14ac:dyDescent="0.15">
      <c r="AJ10969" t="str">
        <f>IF(AI10969="","",IF(ISERROR(VLOOKUP(CONCATENATE(F10969),Term!$A$1:$C$2000,1,FALSE)),0,1))</f>
        <v/>
      </c>
    </row>
    <row r="10970" spans="36:36" x14ac:dyDescent="0.15">
      <c r="AJ10970" t="str">
        <f>IF(AI10970="","",IF(ISERROR(VLOOKUP(CONCATENATE(F10970),Term!$A$1:$C$2000,1,FALSE)),0,1))</f>
        <v/>
      </c>
    </row>
    <row r="10971" spans="36:36" x14ac:dyDescent="0.15">
      <c r="AJ10971" t="str">
        <f>IF(AI10971="","",IF(ISERROR(VLOOKUP(CONCATENATE(F10971),Term!$A$1:$C$2000,1,FALSE)),0,1))</f>
        <v/>
      </c>
    </row>
    <row r="10972" spans="36:36" x14ac:dyDescent="0.15">
      <c r="AJ10972" t="str">
        <f>IF(AI10972="","",IF(ISERROR(VLOOKUP(CONCATENATE(F10972),Term!$A$1:$C$2000,1,FALSE)),0,1))</f>
        <v/>
      </c>
    </row>
    <row r="10973" spans="36:36" x14ac:dyDescent="0.15">
      <c r="AJ10973" t="str">
        <f>IF(AI10973="","",IF(ISERROR(VLOOKUP(CONCATENATE(F10973),Term!$A$1:$C$2000,1,FALSE)),0,1))</f>
        <v/>
      </c>
    </row>
    <row r="10974" spans="36:36" x14ac:dyDescent="0.15">
      <c r="AJ10974" t="str">
        <f>IF(AI10974="","",IF(ISERROR(VLOOKUP(CONCATENATE(F10974),Term!$A$1:$C$2000,1,FALSE)),0,1))</f>
        <v/>
      </c>
    </row>
    <row r="10975" spans="36:36" x14ac:dyDescent="0.15">
      <c r="AJ10975" t="str">
        <f>IF(AI10975="","",IF(ISERROR(VLOOKUP(CONCATENATE(F10975),Term!$A$1:$C$2000,1,FALSE)),0,1))</f>
        <v/>
      </c>
    </row>
    <row r="10976" spans="36:36" x14ac:dyDescent="0.15">
      <c r="AJ10976" t="str">
        <f>IF(AI10976="","",IF(ISERROR(VLOOKUP(CONCATENATE(F10976),Term!$A$1:$C$2000,1,FALSE)),0,1))</f>
        <v/>
      </c>
    </row>
    <row r="10977" spans="36:36" x14ac:dyDescent="0.15">
      <c r="AJ10977" t="str">
        <f>IF(AI10977="","",IF(ISERROR(VLOOKUP(CONCATENATE(F10977),Term!$A$1:$C$2000,1,FALSE)),0,1))</f>
        <v/>
      </c>
    </row>
    <row r="10978" spans="36:36" x14ac:dyDescent="0.15">
      <c r="AJ10978" t="str">
        <f>IF(AI10978="","",IF(ISERROR(VLOOKUP(CONCATENATE(F10978),Term!$A$1:$C$2000,1,FALSE)),0,1))</f>
        <v/>
      </c>
    </row>
    <row r="10979" spans="36:36" x14ac:dyDescent="0.15">
      <c r="AJ10979" t="str">
        <f>IF(AI10979="","",IF(ISERROR(VLOOKUP(CONCATENATE(F10979),Term!$A$1:$C$2000,1,FALSE)),0,1))</f>
        <v/>
      </c>
    </row>
    <row r="10980" spans="36:36" x14ac:dyDescent="0.15">
      <c r="AJ10980" t="str">
        <f>IF(AI10980="","",IF(ISERROR(VLOOKUP(CONCATENATE(F10980),Term!$A$1:$C$2000,1,FALSE)),0,1))</f>
        <v/>
      </c>
    </row>
    <row r="10981" spans="36:36" x14ac:dyDescent="0.15">
      <c r="AJ10981" t="str">
        <f>IF(AI10981="","",IF(ISERROR(VLOOKUP(CONCATENATE(F10981),Term!$A$1:$C$2000,1,FALSE)),0,1))</f>
        <v/>
      </c>
    </row>
    <row r="10982" spans="36:36" x14ac:dyDescent="0.15">
      <c r="AJ10982" t="str">
        <f>IF(AI10982="","",IF(ISERROR(VLOOKUP(CONCATENATE(F10982),Term!$A$1:$C$2000,1,FALSE)),0,1))</f>
        <v/>
      </c>
    </row>
    <row r="10983" spans="36:36" x14ac:dyDescent="0.15">
      <c r="AJ10983" t="str">
        <f>IF(AI10983="","",IF(ISERROR(VLOOKUP(CONCATENATE(F10983),Term!$A$1:$C$2000,1,FALSE)),0,1))</f>
        <v/>
      </c>
    </row>
    <row r="10984" spans="36:36" x14ac:dyDescent="0.15">
      <c r="AJ10984" t="str">
        <f>IF(AI10984="","",IF(ISERROR(VLOOKUP(CONCATENATE(F10984),Term!$A$1:$C$2000,1,FALSE)),0,1))</f>
        <v/>
      </c>
    </row>
    <row r="10985" spans="36:36" x14ac:dyDescent="0.15">
      <c r="AJ10985" t="str">
        <f>IF(AI10985="","",IF(ISERROR(VLOOKUP(CONCATENATE(F10985),Term!$A$1:$C$2000,1,FALSE)),0,1))</f>
        <v/>
      </c>
    </row>
    <row r="10986" spans="36:36" x14ac:dyDescent="0.15">
      <c r="AJ10986" t="str">
        <f>IF(AI10986="","",IF(ISERROR(VLOOKUP(CONCATENATE(F10986),Term!$A$1:$C$2000,1,FALSE)),0,1))</f>
        <v/>
      </c>
    </row>
    <row r="10987" spans="36:36" x14ac:dyDescent="0.15">
      <c r="AJ10987" t="str">
        <f>IF(AI10987="","",IF(ISERROR(VLOOKUP(CONCATENATE(F10987),Term!$A$1:$C$2000,1,FALSE)),0,1))</f>
        <v/>
      </c>
    </row>
    <row r="10988" spans="36:36" x14ac:dyDescent="0.15">
      <c r="AJ10988" t="str">
        <f>IF(AI10988="","",IF(ISERROR(VLOOKUP(CONCATENATE(F10988),Term!$A$1:$C$2000,1,FALSE)),0,1))</f>
        <v/>
      </c>
    </row>
    <row r="10989" spans="36:36" x14ac:dyDescent="0.15">
      <c r="AJ10989" t="str">
        <f>IF(AI10989="","",IF(ISERROR(VLOOKUP(CONCATENATE(F10989),Term!$A$1:$C$2000,1,FALSE)),0,1))</f>
        <v/>
      </c>
    </row>
    <row r="10990" spans="36:36" x14ac:dyDescent="0.15">
      <c r="AJ10990" t="str">
        <f>IF(AI10990="","",IF(ISERROR(VLOOKUP(CONCATENATE(F10990),Term!$A$1:$C$2000,1,FALSE)),0,1))</f>
        <v/>
      </c>
    </row>
    <row r="10991" spans="36:36" x14ac:dyDescent="0.15">
      <c r="AJ10991" t="str">
        <f>IF(AI10991="","",IF(ISERROR(VLOOKUP(CONCATENATE(F10991),Term!$A$1:$C$2000,1,FALSE)),0,1))</f>
        <v/>
      </c>
    </row>
    <row r="10992" spans="36:36" x14ac:dyDescent="0.15">
      <c r="AJ10992" t="str">
        <f>IF(AI10992="","",IF(ISERROR(VLOOKUP(CONCATENATE(F10992),Term!$A$1:$C$2000,1,FALSE)),0,1))</f>
        <v/>
      </c>
    </row>
    <row r="10993" spans="36:36" x14ac:dyDescent="0.15">
      <c r="AJ10993" t="str">
        <f>IF(AI10993="","",IF(ISERROR(VLOOKUP(CONCATENATE(F10993),Term!$A$1:$C$2000,1,FALSE)),0,1))</f>
        <v/>
      </c>
    </row>
    <row r="10994" spans="36:36" x14ac:dyDescent="0.15">
      <c r="AJ10994" t="str">
        <f>IF(AI10994="","",IF(ISERROR(VLOOKUP(CONCATENATE(F10994),Term!$A$1:$C$2000,1,FALSE)),0,1))</f>
        <v/>
      </c>
    </row>
    <row r="10995" spans="36:36" x14ac:dyDescent="0.15">
      <c r="AJ10995" t="str">
        <f>IF(AI10995="","",IF(ISERROR(VLOOKUP(CONCATENATE(F10995),Term!$A$1:$C$2000,1,FALSE)),0,1))</f>
        <v/>
      </c>
    </row>
    <row r="10996" spans="36:36" x14ac:dyDescent="0.15">
      <c r="AJ10996" t="str">
        <f>IF(AI10996="","",IF(ISERROR(VLOOKUP(CONCATENATE(F10996),Term!$A$1:$C$2000,1,FALSE)),0,1))</f>
        <v/>
      </c>
    </row>
    <row r="10997" spans="36:36" x14ac:dyDescent="0.15">
      <c r="AJ10997" t="str">
        <f>IF(AI10997="","",IF(ISERROR(VLOOKUP(CONCATENATE(F10997),Term!$A$1:$C$2000,1,FALSE)),0,1))</f>
        <v/>
      </c>
    </row>
    <row r="10998" spans="36:36" x14ac:dyDescent="0.15">
      <c r="AJ10998" t="str">
        <f>IF(AI10998="","",IF(ISERROR(VLOOKUP(CONCATENATE(F10998),Term!$A$1:$C$2000,1,FALSE)),0,1))</f>
        <v/>
      </c>
    </row>
    <row r="10999" spans="36:36" x14ac:dyDescent="0.15">
      <c r="AJ10999" t="str">
        <f>IF(AI10999="","",IF(ISERROR(VLOOKUP(CONCATENATE(F10999),Term!$A$1:$C$2000,1,FALSE)),0,1))</f>
        <v/>
      </c>
    </row>
    <row r="11000" spans="36:36" x14ac:dyDescent="0.15">
      <c r="AJ11000" t="str">
        <f>IF(AI11000="","",IF(ISERROR(VLOOKUP(CONCATENATE(F11000),Term!$A$1:$C$2000,1,FALSE)),0,1))</f>
        <v/>
      </c>
    </row>
    <row r="11001" spans="36:36" x14ac:dyDescent="0.15">
      <c r="AJ11001" t="str">
        <f>IF(AI11001="","",IF(ISERROR(VLOOKUP(CONCATENATE(F11001),Term!$A$1:$C$2000,1,FALSE)),0,1))</f>
        <v/>
      </c>
    </row>
    <row r="11002" spans="36:36" x14ac:dyDescent="0.15">
      <c r="AJ11002" t="str">
        <f>IF(AI11002="","",IF(ISERROR(VLOOKUP(CONCATENATE(F11002),Term!$A$1:$C$2000,1,FALSE)),0,1))</f>
        <v/>
      </c>
    </row>
    <row r="11003" spans="36:36" x14ac:dyDescent="0.15">
      <c r="AJ11003" t="str">
        <f>IF(AI11003="","",IF(ISERROR(VLOOKUP(CONCATENATE(F11003),Term!$A$1:$C$2000,1,FALSE)),0,1))</f>
        <v/>
      </c>
    </row>
    <row r="11004" spans="36:36" x14ac:dyDescent="0.15">
      <c r="AJ11004" t="str">
        <f>IF(AI11004="","",IF(ISERROR(VLOOKUP(CONCATENATE(F11004),Term!$A$1:$C$2000,1,FALSE)),0,1))</f>
        <v/>
      </c>
    </row>
    <row r="11005" spans="36:36" x14ac:dyDescent="0.15">
      <c r="AJ11005" t="str">
        <f>IF(AI11005="","",IF(ISERROR(VLOOKUP(CONCATENATE(F11005),Term!$A$1:$C$2000,1,FALSE)),0,1))</f>
        <v/>
      </c>
    </row>
    <row r="11006" spans="36:36" x14ac:dyDescent="0.15">
      <c r="AJ11006" t="str">
        <f>IF(AI11006="","",IF(ISERROR(VLOOKUP(CONCATENATE(F11006),Term!$A$1:$C$2000,1,FALSE)),0,1))</f>
        <v/>
      </c>
    </row>
    <row r="11007" spans="36:36" x14ac:dyDescent="0.15">
      <c r="AJ11007" t="str">
        <f>IF(AI11007="","",IF(ISERROR(VLOOKUP(CONCATENATE(F11007),Term!$A$1:$C$2000,1,FALSE)),0,1))</f>
        <v/>
      </c>
    </row>
    <row r="11008" spans="36:36" x14ac:dyDescent="0.15">
      <c r="AJ11008" t="str">
        <f>IF(AI11008="","",IF(ISERROR(VLOOKUP(CONCATENATE(F11008),Term!$A$1:$C$2000,1,FALSE)),0,1))</f>
        <v/>
      </c>
    </row>
    <row r="11009" spans="36:36" x14ac:dyDescent="0.15">
      <c r="AJ11009" t="str">
        <f>IF(AI11009="","",IF(ISERROR(VLOOKUP(CONCATENATE(F11009),Term!$A$1:$C$2000,1,FALSE)),0,1))</f>
        <v/>
      </c>
    </row>
    <row r="11010" spans="36:36" x14ac:dyDescent="0.15">
      <c r="AJ11010" t="str">
        <f>IF(AI11010="","",IF(ISERROR(VLOOKUP(CONCATENATE(F11010),Term!$A$1:$C$2000,1,FALSE)),0,1))</f>
        <v/>
      </c>
    </row>
    <row r="11011" spans="36:36" x14ac:dyDescent="0.15">
      <c r="AJ11011" t="str">
        <f>IF(AI11011="","",IF(ISERROR(VLOOKUP(CONCATENATE(F11011),Term!$A$1:$C$2000,1,FALSE)),0,1))</f>
        <v/>
      </c>
    </row>
    <row r="11012" spans="36:36" x14ac:dyDescent="0.15">
      <c r="AJ11012" t="str">
        <f>IF(AI11012="","",IF(ISERROR(VLOOKUP(CONCATENATE(F11012),Term!$A$1:$C$2000,1,FALSE)),0,1))</f>
        <v/>
      </c>
    </row>
    <row r="11013" spans="36:36" x14ac:dyDescent="0.15">
      <c r="AJ11013" t="str">
        <f>IF(AI11013="","",IF(ISERROR(VLOOKUP(CONCATENATE(F11013),Term!$A$1:$C$2000,1,FALSE)),0,1))</f>
        <v/>
      </c>
    </row>
    <row r="11014" spans="36:36" x14ac:dyDescent="0.15">
      <c r="AJ11014" t="str">
        <f>IF(AI11014="","",IF(ISERROR(VLOOKUP(CONCATENATE(F11014),Term!$A$1:$C$2000,1,FALSE)),0,1))</f>
        <v/>
      </c>
    </row>
    <row r="11015" spans="36:36" x14ac:dyDescent="0.15">
      <c r="AJ11015" t="str">
        <f>IF(AI11015="","",IF(ISERROR(VLOOKUP(CONCATENATE(F11015),Term!$A$1:$C$2000,1,FALSE)),0,1))</f>
        <v/>
      </c>
    </row>
    <row r="11016" spans="36:36" x14ac:dyDescent="0.15">
      <c r="AJ11016" t="str">
        <f>IF(AI11016="","",IF(ISERROR(VLOOKUP(CONCATENATE(F11016),Term!$A$1:$C$2000,1,FALSE)),0,1))</f>
        <v/>
      </c>
    </row>
    <row r="11017" spans="36:36" x14ac:dyDescent="0.15">
      <c r="AJ11017" t="str">
        <f>IF(AI11017="","",IF(ISERROR(VLOOKUP(CONCATENATE(F11017),Term!$A$1:$C$2000,1,FALSE)),0,1))</f>
        <v/>
      </c>
    </row>
    <row r="11018" spans="36:36" x14ac:dyDescent="0.15">
      <c r="AJ11018" t="str">
        <f>IF(AI11018="","",IF(ISERROR(VLOOKUP(CONCATENATE(F11018),Term!$A$1:$C$2000,1,FALSE)),0,1))</f>
        <v/>
      </c>
    </row>
    <row r="11019" spans="36:36" x14ac:dyDescent="0.15">
      <c r="AJ11019" t="str">
        <f>IF(AI11019="","",IF(ISERROR(VLOOKUP(CONCATENATE(F11019),Term!$A$1:$C$2000,1,FALSE)),0,1))</f>
        <v/>
      </c>
    </row>
    <row r="11020" spans="36:36" x14ac:dyDescent="0.15">
      <c r="AJ11020" t="str">
        <f>IF(AI11020="","",IF(ISERROR(VLOOKUP(CONCATENATE(F11020),Term!$A$1:$C$2000,1,FALSE)),0,1))</f>
        <v/>
      </c>
    </row>
    <row r="11021" spans="36:36" x14ac:dyDescent="0.15">
      <c r="AJ11021" t="str">
        <f>IF(AI11021="","",IF(ISERROR(VLOOKUP(CONCATENATE(F11021),Term!$A$1:$C$2000,1,FALSE)),0,1))</f>
        <v/>
      </c>
    </row>
    <row r="11022" spans="36:36" x14ac:dyDescent="0.15">
      <c r="AJ11022" t="str">
        <f>IF(AI11022="","",IF(ISERROR(VLOOKUP(CONCATENATE(F11022),Term!$A$1:$C$2000,1,FALSE)),0,1))</f>
        <v/>
      </c>
    </row>
    <row r="11023" spans="36:36" x14ac:dyDescent="0.15">
      <c r="AJ11023" t="str">
        <f>IF(AI11023="","",IF(ISERROR(VLOOKUP(CONCATENATE(F11023),Term!$A$1:$C$2000,1,FALSE)),0,1))</f>
        <v/>
      </c>
    </row>
    <row r="11024" spans="36:36" x14ac:dyDescent="0.15">
      <c r="AJ11024" t="str">
        <f>IF(AI11024="","",IF(ISERROR(VLOOKUP(CONCATENATE(F11024),Term!$A$1:$C$2000,1,FALSE)),0,1))</f>
        <v/>
      </c>
    </row>
    <row r="11025" spans="36:36" x14ac:dyDescent="0.15">
      <c r="AJ11025" t="str">
        <f>IF(AI11025="","",IF(ISERROR(VLOOKUP(CONCATENATE(F11025),Term!$A$1:$C$2000,1,FALSE)),0,1))</f>
        <v/>
      </c>
    </row>
    <row r="11026" spans="36:36" x14ac:dyDescent="0.15">
      <c r="AJ11026" t="str">
        <f>IF(AI11026="","",IF(ISERROR(VLOOKUP(CONCATENATE(F11026),Term!$A$1:$C$2000,1,FALSE)),0,1))</f>
        <v/>
      </c>
    </row>
    <row r="11027" spans="36:36" x14ac:dyDescent="0.15">
      <c r="AJ11027" t="str">
        <f>IF(AI11027="","",IF(ISERROR(VLOOKUP(CONCATENATE(F11027),Term!$A$1:$C$2000,1,FALSE)),0,1))</f>
        <v/>
      </c>
    </row>
    <row r="11028" spans="36:36" x14ac:dyDescent="0.15">
      <c r="AJ11028" t="str">
        <f>IF(AI11028="","",IF(ISERROR(VLOOKUP(CONCATENATE(F11028),Term!$A$1:$C$2000,1,FALSE)),0,1))</f>
        <v/>
      </c>
    </row>
    <row r="11029" spans="36:36" x14ac:dyDescent="0.15">
      <c r="AJ11029" t="str">
        <f>IF(AI11029="","",IF(ISERROR(VLOOKUP(CONCATENATE(F11029),Term!$A$1:$C$2000,1,FALSE)),0,1))</f>
        <v/>
      </c>
    </row>
    <row r="11030" spans="36:36" x14ac:dyDescent="0.15">
      <c r="AJ11030" t="str">
        <f>IF(AI11030="","",IF(ISERROR(VLOOKUP(CONCATENATE(F11030),Term!$A$1:$C$2000,1,FALSE)),0,1))</f>
        <v/>
      </c>
    </row>
    <row r="11031" spans="36:36" x14ac:dyDescent="0.15">
      <c r="AJ11031" t="str">
        <f>IF(AI11031="","",IF(ISERROR(VLOOKUP(CONCATENATE(F11031),Term!$A$1:$C$2000,1,FALSE)),0,1))</f>
        <v/>
      </c>
    </row>
    <row r="11032" spans="36:36" x14ac:dyDescent="0.15">
      <c r="AJ11032" t="str">
        <f>IF(AI11032="","",IF(ISERROR(VLOOKUP(CONCATENATE(F11032),Term!$A$1:$C$2000,1,FALSE)),0,1))</f>
        <v/>
      </c>
    </row>
    <row r="11033" spans="36:36" x14ac:dyDescent="0.15">
      <c r="AJ11033" t="str">
        <f>IF(AI11033="","",IF(ISERROR(VLOOKUP(CONCATENATE(F11033),Term!$A$1:$C$2000,1,FALSE)),0,1))</f>
        <v/>
      </c>
    </row>
    <row r="11034" spans="36:36" x14ac:dyDescent="0.15">
      <c r="AJ11034" t="str">
        <f>IF(AI11034="","",IF(ISERROR(VLOOKUP(CONCATENATE(F11034),Term!$A$1:$C$2000,1,FALSE)),0,1))</f>
        <v/>
      </c>
    </row>
    <row r="11035" spans="36:36" x14ac:dyDescent="0.15">
      <c r="AJ11035" t="str">
        <f>IF(AI11035="","",IF(ISERROR(VLOOKUP(CONCATENATE(F11035),Term!$A$1:$C$2000,1,FALSE)),0,1))</f>
        <v/>
      </c>
    </row>
    <row r="11036" spans="36:36" x14ac:dyDescent="0.15">
      <c r="AJ11036" t="str">
        <f>IF(AI11036="","",IF(ISERROR(VLOOKUP(CONCATENATE(F11036),Term!$A$1:$C$2000,1,FALSE)),0,1))</f>
        <v/>
      </c>
    </row>
    <row r="11037" spans="36:36" x14ac:dyDescent="0.15">
      <c r="AJ11037" t="str">
        <f>IF(AI11037="","",IF(ISERROR(VLOOKUP(CONCATENATE(F11037),Term!$A$1:$C$2000,1,FALSE)),0,1))</f>
        <v/>
      </c>
    </row>
    <row r="11038" spans="36:36" x14ac:dyDescent="0.15">
      <c r="AJ11038" t="str">
        <f>IF(AI11038="","",IF(ISERROR(VLOOKUP(CONCATENATE(F11038),Term!$A$1:$C$2000,1,FALSE)),0,1))</f>
        <v/>
      </c>
    </row>
    <row r="11039" spans="36:36" x14ac:dyDescent="0.15">
      <c r="AJ11039" t="str">
        <f>IF(AI11039="","",IF(ISERROR(VLOOKUP(CONCATENATE(F11039),Term!$A$1:$C$2000,1,FALSE)),0,1))</f>
        <v/>
      </c>
    </row>
    <row r="11040" spans="36:36" x14ac:dyDescent="0.15">
      <c r="AJ11040" t="str">
        <f>IF(AI11040="","",IF(ISERROR(VLOOKUP(CONCATENATE(F11040),Term!$A$1:$C$2000,1,FALSE)),0,1))</f>
        <v/>
      </c>
    </row>
    <row r="11041" spans="36:36" x14ac:dyDescent="0.15">
      <c r="AJ11041" t="str">
        <f>IF(AI11041="","",IF(ISERROR(VLOOKUP(CONCATENATE(F11041),Term!$A$1:$C$2000,1,FALSE)),0,1))</f>
        <v/>
      </c>
    </row>
    <row r="11042" spans="36:36" x14ac:dyDescent="0.15">
      <c r="AJ11042" t="str">
        <f>IF(AI11042="","",IF(ISERROR(VLOOKUP(CONCATENATE(F11042),Term!$A$1:$C$2000,1,FALSE)),0,1))</f>
        <v/>
      </c>
    </row>
    <row r="11043" spans="36:36" x14ac:dyDescent="0.15">
      <c r="AJ11043" t="str">
        <f>IF(AI11043="","",IF(ISERROR(VLOOKUP(CONCATENATE(F11043),Term!$A$1:$C$2000,1,FALSE)),0,1))</f>
        <v/>
      </c>
    </row>
    <row r="11044" spans="36:36" x14ac:dyDescent="0.15">
      <c r="AJ11044" t="str">
        <f>IF(AI11044="","",IF(ISERROR(VLOOKUP(CONCATENATE(F11044),Term!$A$1:$C$2000,1,FALSE)),0,1))</f>
        <v/>
      </c>
    </row>
    <row r="11045" spans="36:36" x14ac:dyDescent="0.15">
      <c r="AJ11045" t="str">
        <f>IF(AI11045="","",IF(ISERROR(VLOOKUP(CONCATENATE(F11045),Term!$A$1:$C$2000,1,FALSE)),0,1))</f>
        <v/>
      </c>
    </row>
    <row r="11046" spans="36:36" x14ac:dyDescent="0.15">
      <c r="AJ11046" t="str">
        <f>IF(AI11046="","",IF(ISERROR(VLOOKUP(CONCATENATE(F11046),Term!$A$1:$C$2000,1,FALSE)),0,1))</f>
        <v/>
      </c>
    </row>
    <row r="11047" spans="36:36" x14ac:dyDescent="0.15">
      <c r="AJ11047" t="str">
        <f>IF(AI11047="","",IF(ISERROR(VLOOKUP(CONCATENATE(F11047),Term!$A$1:$C$2000,1,FALSE)),0,1))</f>
        <v/>
      </c>
    </row>
    <row r="11048" spans="36:36" x14ac:dyDescent="0.15">
      <c r="AJ11048" t="str">
        <f>IF(AI11048="","",IF(ISERROR(VLOOKUP(CONCATENATE(F11048),Term!$A$1:$C$2000,1,FALSE)),0,1))</f>
        <v/>
      </c>
    </row>
    <row r="11049" spans="36:36" x14ac:dyDescent="0.15">
      <c r="AJ11049" t="str">
        <f>IF(AI11049="","",IF(ISERROR(VLOOKUP(CONCATENATE(F11049),Term!$A$1:$C$2000,1,FALSE)),0,1))</f>
        <v/>
      </c>
    </row>
    <row r="11050" spans="36:36" x14ac:dyDescent="0.15">
      <c r="AJ11050" t="str">
        <f>IF(AI11050="","",IF(ISERROR(VLOOKUP(CONCATENATE(F11050),Term!$A$1:$C$2000,1,FALSE)),0,1))</f>
        <v/>
      </c>
    </row>
    <row r="11051" spans="36:36" x14ac:dyDescent="0.15">
      <c r="AJ11051" t="str">
        <f>IF(AI11051="","",IF(ISERROR(VLOOKUP(CONCATENATE(F11051),Term!$A$1:$C$2000,1,FALSE)),0,1))</f>
        <v/>
      </c>
    </row>
    <row r="11052" spans="36:36" x14ac:dyDescent="0.15">
      <c r="AJ11052" t="str">
        <f>IF(AI11052="","",IF(ISERROR(VLOOKUP(CONCATENATE(F11052),Term!$A$1:$C$2000,1,FALSE)),0,1))</f>
        <v/>
      </c>
    </row>
    <row r="11053" spans="36:36" x14ac:dyDescent="0.15">
      <c r="AJ11053" t="str">
        <f>IF(AI11053="","",IF(ISERROR(VLOOKUP(CONCATENATE(F11053),Term!$A$1:$C$2000,1,FALSE)),0,1))</f>
        <v/>
      </c>
    </row>
    <row r="11054" spans="36:36" x14ac:dyDescent="0.15">
      <c r="AJ11054" t="str">
        <f>IF(AI11054="","",IF(ISERROR(VLOOKUP(CONCATENATE(F11054),Term!$A$1:$C$2000,1,FALSE)),0,1))</f>
        <v/>
      </c>
    </row>
    <row r="11055" spans="36:36" x14ac:dyDescent="0.15">
      <c r="AJ11055" t="str">
        <f>IF(AI11055="","",IF(ISERROR(VLOOKUP(CONCATENATE(F11055),Term!$A$1:$C$2000,1,FALSE)),0,1))</f>
        <v/>
      </c>
    </row>
    <row r="11056" spans="36:36" x14ac:dyDescent="0.15">
      <c r="AJ11056" t="str">
        <f>IF(AI11056="","",IF(ISERROR(VLOOKUP(CONCATENATE(F11056),Term!$A$1:$C$2000,1,FALSE)),0,1))</f>
        <v/>
      </c>
    </row>
    <row r="11057" spans="36:36" x14ac:dyDescent="0.15">
      <c r="AJ11057" t="str">
        <f>IF(AI11057="","",IF(ISERROR(VLOOKUP(CONCATENATE(F11057),Term!$A$1:$C$2000,1,FALSE)),0,1))</f>
        <v/>
      </c>
    </row>
    <row r="11058" spans="36:36" x14ac:dyDescent="0.15">
      <c r="AJ11058" t="str">
        <f>IF(AI11058="","",IF(ISERROR(VLOOKUP(CONCATENATE(F11058),Term!$A$1:$C$2000,1,FALSE)),0,1))</f>
        <v/>
      </c>
    </row>
    <row r="11059" spans="36:36" x14ac:dyDescent="0.15">
      <c r="AJ11059" t="str">
        <f>IF(AI11059="","",IF(ISERROR(VLOOKUP(CONCATENATE(F11059),Term!$A$1:$C$2000,1,FALSE)),0,1))</f>
        <v/>
      </c>
    </row>
    <row r="11060" spans="36:36" x14ac:dyDescent="0.15">
      <c r="AJ11060" t="str">
        <f>IF(AI11060="","",IF(ISERROR(VLOOKUP(CONCATENATE(F11060),Term!$A$1:$C$2000,1,FALSE)),0,1))</f>
        <v/>
      </c>
    </row>
    <row r="11061" spans="36:36" x14ac:dyDescent="0.15">
      <c r="AJ11061" t="str">
        <f>IF(AI11061="","",IF(ISERROR(VLOOKUP(CONCATENATE(F11061),Term!$A$1:$C$2000,1,FALSE)),0,1))</f>
        <v/>
      </c>
    </row>
    <row r="11062" spans="36:36" x14ac:dyDescent="0.15">
      <c r="AJ11062" t="str">
        <f>IF(AI11062="","",IF(ISERROR(VLOOKUP(CONCATENATE(F11062),Term!$A$1:$C$2000,1,FALSE)),0,1))</f>
        <v/>
      </c>
    </row>
    <row r="11063" spans="36:36" x14ac:dyDescent="0.15">
      <c r="AJ11063" t="str">
        <f>IF(AI11063="","",IF(ISERROR(VLOOKUP(CONCATENATE(F11063),Term!$A$1:$C$2000,1,FALSE)),0,1))</f>
        <v/>
      </c>
    </row>
    <row r="11064" spans="36:36" x14ac:dyDescent="0.15">
      <c r="AJ11064" t="str">
        <f>IF(AI11064="","",IF(ISERROR(VLOOKUP(CONCATENATE(F11064),Term!$A$1:$C$2000,1,FALSE)),0,1))</f>
        <v/>
      </c>
    </row>
    <row r="11065" spans="36:36" x14ac:dyDescent="0.15">
      <c r="AJ11065" t="str">
        <f>IF(AI11065="","",IF(ISERROR(VLOOKUP(CONCATENATE(F11065),Term!$A$1:$C$2000,1,FALSE)),0,1))</f>
        <v/>
      </c>
    </row>
    <row r="11066" spans="36:36" x14ac:dyDescent="0.15">
      <c r="AJ11066" t="str">
        <f>IF(AI11066="","",IF(ISERROR(VLOOKUP(CONCATENATE(F11066),Term!$A$1:$C$2000,1,FALSE)),0,1))</f>
        <v/>
      </c>
    </row>
    <row r="11067" spans="36:36" x14ac:dyDescent="0.15">
      <c r="AJ11067" t="str">
        <f>IF(AI11067="","",IF(ISERROR(VLOOKUP(CONCATENATE(F11067),Term!$A$1:$C$2000,1,FALSE)),0,1))</f>
        <v/>
      </c>
    </row>
    <row r="11068" spans="36:36" x14ac:dyDescent="0.15">
      <c r="AJ11068" t="str">
        <f>IF(AI11068="","",IF(ISERROR(VLOOKUP(CONCATENATE(F11068),Term!$A$1:$C$2000,1,FALSE)),0,1))</f>
        <v/>
      </c>
    </row>
    <row r="11069" spans="36:36" x14ac:dyDescent="0.15">
      <c r="AJ11069" t="str">
        <f>IF(AI11069="","",IF(ISERROR(VLOOKUP(CONCATENATE(F11069),Term!$A$1:$C$2000,1,FALSE)),0,1))</f>
        <v/>
      </c>
    </row>
    <row r="11070" spans="36:36" x14ac:dyDescent="0.15">
      <c r="AJ11070" t="str">
        <f>IF(AI11070="","",IF(ISERROR(VLOOKUP(CONCATENATE(F11070),Term!$A$1:$C$2000,1,FALSE)),0,1))</f>
        <v/>
      </c>
    </row>
    <row r="11071" spans="36:36" x14ac:dyDescent="0.15">
      <c r="AJ11071" t="str">
        <f>IF(AI11071="","",IF(ISERROR(VLOOKUP(CONCATENATE(F11071),Term!$A$1:$C$2000,1,FALSE)),0,1))</f>
        <v/>
      </c>
    </row>
    <row r="11072" spans="36:36" x14ac:dyDescent="0.15">
      <c r="AJ11072" t="str">
        <f>IF(AI11072="","",IF(ISERROR(VLOOKUP(CONCATENATE(F11072),Term!$A$1:$C$2000,1,FALSE)),0,1))</f>
        <v/>
      </c>
    </row>
    <row r="11073" spans="36:36" x14ac:dyDescent="0.15">
      <c r="AJ11073" t="str">
        <f>IF(AI11073="","",IF(ISERROR(VLOOKUP(CONCATENATE(F11073),Term!$A$1:$C$2000,1,FALSE)),0,1))</f>
        <v/>
      </c>
    </row>
    <row r="11074" spans="36:36" x14ac:dyDescent="0.15">
      <c r="AJ11074" t="str">
        <f>IF(AI11074="","",IF(ISERROR(VLOOKUP(CONCATENATE(F11074),Term!$A$1:$C$2000,1,FALSE)),0,1))</f>
        <v/>
      </c>
    </row>
    <row r="11075" spans="36:36" x14ac:dyDescent="0.15">
      <c r="AJ11075" t="str">
        <f>IF(AI11075="","",IF(ISERROR(VLOOKUP(CONCATENATE(F11075),Term!$A$1:$C$2000,1,FALSE)),0,1))</f>
        <v/>
      </c>
    </row>
    <row r="11076" spans="36:36" x14ac:dyDescent="0.15">
      <c r="AJ11076" t="str">
        <f>IF(AI11076="","",IF(ISERROR(VLOOKUP(CONCATENATE(F11076),Term!$A$1:$C$2000,1,FALSE)),0,1))</f>
        <v/>
      </c>
    </row>
    <row r="11077" spans="36:36" x14ac:dyDescent="0.15">
      <c r="AJ11077" t="str">
        <f>IF(AI11077="","",IF(ISERROR(VLOOKUP(CONCATENATE(F11077),Term!$A$1:$C$2000,1,FALSE)),0,1))</f>
        <v/>
      </c>
    </row>
    <row r="11078" spans="36:36" x14ac:dyDescent="0.15">
      <c r="AJ11078" t="str">
        <f>IF(AI11078="","",IF(ISERROR(VLOOKUP(CONCATENATE(F11078),Term!$A$1:$C$2000,1,FALSE)),0,1))</f>
        <v/>
      </c>
    </row>
    <row r="11079" spans="36:36" x14ac:dyDescent="0.15">
      <c r="AJ11079" t="str">
        <f>IF(AI11079="","",IF(ISERROR(VLOOKUP(CONCATENATE(F11079),Term!$A$1:$C$2000,1,FALSE)),0,1))</f>
        <v/>
      </c>
    </row>
    <row r="11080" spans="36:36" x14ac:dyDescent="0.15">
      <c r="AJ11080" t="str">
        <f>IF(AI11080="","",IF(ISERROR(VLOOKUP(CONCATENATE(F11080),Term!$A$1:$C$2000,1,FALSE)),0,1))</f>
        <v/>
      </c>
    </row>
    <row r="11081" spans="36:36" x14ac:dyDescent="0.15">
      <c r="AJ11081" t="str">
        <f>IF(AI11081="","",IF(ISERROR(VLOOKUP(CONCATENATE(F11081),Term!$A$1:$C$2000,1,FALSE)),0,1))</f>
        <v/>
      </c>
    </row>
    <row r="11082" spans="36:36" x14ac:dyDescent="0.15">
      <c r="AJ11082" t="str">
        <f>IF(AI11082="","",IF(ISERROR(VLOOKUP(CONCATENATE(F11082),Term!$A$1:$C$2000,1,FALSE)),0,1))</f>
        <v/>
      </c>
    </row>
    <row r="11083" spans="36:36" x14ac:dyDescent="0.15">
      <c r="AJ11083" t="str">
        <f>IF(AI11083="","",IF(ISERROR(VLOOKUP(CONCATENATE(F11083),Term!$A$1:$C$2000,1,FALSE)),0,1))</f>
        <v/>
      </c>
    </row>
    <row r="11084" spans="36:36" x14ac:dyDescent="0.15">
      <c r="AJ11084" t="str">
        <f>IF(AI11084="","",IF(ISERROR(VLOOKUP(CONCATENATE(F11084),Term!$A$1:$C$2000,1,FALSE)),0,1))</f>
        <v/>
      </c>
    </row>
    <row r="11085" spans="36:36" x14ac:dyDescent="0.15">
      <c r="AJ11085" t="str">
        <f>IF(AI11085="","",IF(ISERROR(VLOOKUP(CONCATENATE(F11085),Term!$A$1:$C$2000,1,FALSE)),0,1))</f>
        <v/>
      </c>
    </row>
    <row r="11086" spans="36:36" x14ac:dyDescent="0.15">
      <c r="AJ11086" t="str">
        <f>IF(AI11086="","",IF(ISERROR(VLOOKUP(CONCATENATE(F11086),Term!$A$1:$C$2000,1,FALSE)),0,1))</f>
        <v/>
      </c>
    </row>
    <row r="11087" spans="36:36" x14ac:dyDescent="0.15">
      <c r="AJ11087" t="str">
        <f>IF(AI11087="","",IF(ISERROR(VLOOKUP(CONCATENATE(F11087),Term!$A$1:$C$2000,1,FALSE)),0,1))</f>
        <v/>
      </c>
    </row>
    <row r="11088" spans="36:36" x14ac:dyDescent="0.15">
      <c r="AJ11088" t="str">
        <f>IF(AI11088="","",IF(ISERROR(VLOOKUP(CONCATENATE(F11088),Term!$A$1:$C$2000,1,FALSE)),0,1))</f>
        <v/>
      </c>
    </row>
    <row r="11089" spans="36:36" x14ac:dyDescent="0.15">
      <c r="AJ11089" t="str">
        <f>IF(AI11089="","",IF(ISERROR(VLOOKUP(CONCATENATE(F11089),Term!$A$1:$C$2000,1,FALSE)),0,1))</f>
        <v/>
      </c>
    </row>
    <row r="11090" spans="36:36" x14ac:dyDescent="0.15">
      <c r="AJ11090" t="str">
        <f>IF(AI11090="","",IF(ISERROR(VLOOKUP(CONCATENATE(F11090),Term!$A$1:$C$2000,1,FALSE)),0,1))</f>
        <v/>
      </c>
    </row>
    <row r="11091" spans="36:36" x14ac:dyDescent="0.15">
      <c r="AJ11091" t="str">
        <f>IF(AI11091="","",IF(ISERROR(VLOOKUP(CONCATENATE(F11091),Term!$A$1:$C$2000,1,FALSE)),0,1))</f>
        <v/>
      </c>
    </row>
    <row r="11092" spans="36:36" x14ac:dyDescent="0.15">
      <c r="AJ11092" t="str">
        <f>IF(AI11092="","",IF(ISERROR(VLOOKUP(CONCATENATE(F11092),Term!$A$1:$C$2000,1,FALSE)),0,1))</f>
        <v/>
      </c>
    </row>
    <row r="11093" spans="36:36" x14ac:dyDescent="0.15">
      <c r="AJ11093" t="str">
        <f>IF(AI11093="","",IF(ISERROR(VLOOKUP(CONCATENATE(F11093),Term!$A$1:$C$2000,1,FALSE)),0,1))</f>
        <v/>
      </c>
    </row>
    <row r="11094" spans="36:36" x14ac:dyDescent="0.15">
      <c r="AJ11094" t="str">
        <f>IF(AI11094="","",IF(ISERROR(VLOOKUP(CONCATENATE(F11094),Term!$A$1:$C$2000,1,FALSE)),0,1))</f>
        <v/>
      </c>
    </row>
    <row r="11095" spans="36:36" x14ac:dyDescent="0.15">
      <c r="AJ11095" t="str">
        <f>IF(AI11095="","",IF(ISERROR(VLOOKUP(CONCATENATE(F11095),Term!$A$1:$C$2000,1,FALSE)),0,1))</f>
        <v/>
      </c>
    </row>
    <row r="11096" spans="36:36" x14ac:dyDescent="0.15">
      <c r="AJ11096" t="str">
        <f>IF(AI11096="","",IF(ISERROR(VLOOKUP(CONCATENATE(F11096),Term!$A$1:$C$2000,1,FALSE)),0,1))</f>
        <v/>
      </c>
    </row>
    <row r="11097" spans="36:36" x14ac:dyDescent="0.15">
      <c r="AJ11097" t="str">
        <f>IF(AI11097="","",IF(ISERROR(VLOOKUP(CONCATENATE(F11097),Term!$A$1:$C$2000,1,FALSE)),0,1))</f>
        <v/>
      </c>
    </row>
    <row r="11098" spans="36:36" x14ac:dyDescent="0.15">
      <c r="AJ11098" t="str">
        <f>IF(AI11098="","",IF(ISERROR(VLOOKUP(CONCATENATE(F11098),Term!$A$1:$C$2000,1,FALSE)),0,1))</f>
        <v/>
      </c>
    </row>
    <row r="11099" spans="36:36" x14ac:dyDescent="0.15">
      <c r="AJ11099" t="str">
        <f>IF(AI11099="","",IF(ISERROR(VLOOKUP(CONCATENATE(F11099),Term!$A$1:$C$2000,1,FALSE)),0,1))</f>
        <v/>
      </c>
    </row>
    <row r="11100" spans="36:36" x14ac:dyDescent="0.15">
      <c r="AJ11100" t="str">
        <f>IF(AI11100="","",IF(ISERROR(VLOOKUP(CONCATENATE(F11100),Term!$A$1:$C$2000,1,FALSE)),0,1))</f>
        <v/>
      </c>
    </row>
    <row r="11101" spans="36:36" x14ac:dyDescent="0.15">
      <c r="AJ11101" t="str">
        <f>IF(AI11101="","",IF(ISERROR(VLOOKUP(CONCATENATE(F11101),Term!$A$1:$C$2000,1,FALSE)),0,1))</f>
        <v/>
      </c>
    </row>
    <row r="11102" spans="36:36" x14ac:dyDescent="0.15">
      <c r="AJ11102" t="str">
        <f>IF(AI11102="","",IF(ISERROR(VLOOKUP(CONCATENATE(F11102),Term!$A$1:$C$2000,1,FALSE)),0,1))</f>
        <v/>
      </c>
    </row>
    <row r="11103" spans="36:36" x14ac:dyDescent="0.15">
      <c r="AJ11103" t="str">
        <f>IF(AI11103="","",IF(ISERROR(VLOOKUP(CONCATENATE(F11103),Term!$A$1:$C$2000,1,FALSE)),0,1))</f>
        <v/>
      </c>
    </row>
    <row r="11104" spans="36:36" x14ac:dyDescent="0.15">
      <c r="AJ11104" t="str">
        <f>IF(AI11104="","",IF(ISERROR(VLOOKUP(CONCATENATE(F11104),Term!$A$1:$C$2000,1,FALSE)),0,1))</f>
        <v/>
      </c>
    </row>
    <row r="11105" spans="36:36" x14ac:dyDescent="0.15">
      <c r="AJ11105" t="str">
        <f>IF(AI11105="","",IF(ISERROR(VLOOKUP(CONCATENATE(F11105),Term!$A$1:$C$2000,1,FALSE)),0,1))</f>
        <v/>
      </c>
    </row>
    <row r="11106" spans="36:36" x14ac:dyDescent="0.15">
      <c r="AJ11106" t="str">
        <f>IF(AI11106="","",IF(ISERROR(VLOOKUP(CONCATENATE(F11106),Term!$A$1:$C$2000,1,FALSE)),0,1))</f>
        <v/>
      </c>
    </row>
    <row r="11107" spans="36:36" x14ac:dyDescent="0.15">
      <c r="AJ11107" t="str">
        <f>IF(AI11107="","",IF(ISERROR(VLOOKUP(CONCATENATE(F11107),Term!$A$1:$C$2000,1,FALSE)),0,1))</f>
        <v/>
      </c>
    </row>
    <row r="11108" spans="36:36" x14ac:dyDescent="0.15">
      <c r="AJ11108" t="str">
        <f>IF(AI11108="","",IF(ISERROR(VLOOKUP(CONCATENATE(F11108),Term!$A$1:$C$2000,1,FALSE)),0,1))</f>
        <v/>
      </c>
    </row>
    <row r="11109" spans="36:36" x14ac:dyDescent="0.15">
      <c r="AJ11109" t="str">
        <f>IF(AI11109="","",IF(ISERROR(VLOOKUP(CONCATENATE(F11109),Term!$A$1:$C$2000,1,FALSE)),0,1))</f>
        <v/>
      </c>
    </row>
    <row r="11110" spans="36:36" x14ac:dyDescent="0.15">
      <c r="AJ11110" t="str">
        <f>IF(AI11110="","",IF(ISERROR(VLOOKUP(CONCATENATE(F11110),Term!$A$1:$C$2000,1,FALSE)),0,1))</f>
        <v/>
      </c>
    </row>
    <row r="11111" spans="36:36" x14ac:dyDescent="0.15">
      <c r="AJ11111" t="str">
        <f>IF(AI11111="","",IF(ISERROR(VLOOKUP(CONCATENATE(F11111),Term!$A$1:$C$2000,1,FALSE)),0,1))</f>
        <v/>
      </c>
    </row>
    <row r="11112" spans="36:36" x14ac:dyDescent="0.15">
      <c r="AJ11112" t="str">
        <f>IF(AI11112="","",IF(ISERROR(VLOOKUP(CONCATENATE(F11112),Term!$A$1:$C$2000,1,FALSE)),0,1))</f>
        <v/>
      </c>
    </row>
    <row r="11113" spans="36:36" x14ac:dyDescent="0.15">
      <c r="AJ11113" t="str">
        <f>IF(AI11113="","",IF(ISERROR(VLOOKUP(CONCATENATE(F11113),Term!$A$1:$C$2000,1,FALSE)),0,1))</f>
        <v/>
      </c>
    </row>
    <row r="11114" spans="36:36" x14ac:dyDescent="0.15">
      <c r="AJ11114" t="str">
        <f>IF(AI11114="","",IF(ISERROR(VLOOKUP(CONCATENATE(F11114),Term!$A$1:$C$2000,1,FALSE)),0,1))</f>
        <v/>
      </c>
    </row>
    <row r="11115" spans="36:36" x14ac:dyDescent="0.15">
      <c r="AJ11115" t="str">
        <f>IF(AI11115="","",IF(ISERROR(VLOOKUP(CONCATENATE(F11115),Term!$A$1:$C$2000,1,FALSE)),0,1))</f>
        <v/>
      </c>
    </row>
    <row r="11116" spans="36:36" x14ac:dyDescent="0.15">
      <c r="AJ11116" t="str">
        <f>IF(AI11116="","",IF(ISERROR(VLOOKUP(CONCATENATE(F11116),Term!$A$1:$C$2000,1,FALSE)),0,1))</f>
        <v/>
      </c>
    </row>
    <row r="11117" spans="36:36" x14ac:dyDescent="0.15">
      <c r="AJ11117" t="str">
        <f>IF(AI11117="","",IF(ISERROR(VLOOKUP(CONCATENATE(F11117),Term!$A$1:$C$2000,1,FALSE)),0,1))</f>
        <v/>
      </c>
    </row>
    <row r="11118" spans="36:36" x14ac:dyDescent="0.15">
      <c r="AJ11118" t="str">
        <f>IF(AI11118="","",IF(ISERROR(VLOOKUP(CONCATENATE(F11118),Term!$A$1:$C$2000,1,FALSE)),0,1))</f>
        <v/>
      </c>
    </row>
    <row r="11119" spans="36:36" x14ac:dyDescent="0.15">
      <c r="AJ11119" t="str">
        <f>IF(AI11119="","",IF(ISERROR(VLOOKUP(CONCATENATE(F11119),Term!$A$1:$C$2000,1,FALSE)),0,1))</f>
        <v/>
      </c>
    </row>
    <row r="11120" spans="36:36" x14ac:dyDescent="0.15">
      <c r="AJ11120" t="str">
        <f>IF(AI11120="","",IF(ISERROR(VLOOKUP(CONCATENATE(F11120),Term!$A$1:$C$2000,1,FALSE)),0,1))</f>
        <v/>
      </c>
    </row>
    <row r="11121" spans="36:36" x14ac:dyDescent="0.15">
      <c r="AJ11121" t="str">
        <f>IF(AI11121="","",IF(ISERROR(VLOOKUP(CONCATENATE(F11121),Term!$A$1:$C$2000,1,FALSE)),0,1))</f>
        <v/>
      </c>
    </row>
    <row r="11122" spans="36:36" x14ac:dyDescent="0.15">
      <c r="AJ11122" t="str">
        <f>IF(AI11122="","",IF(ISERROR(VLOOKUP(CONCATENATE(F11122),Term!$A$1:$C$2000,1,FALSE)),0,1))</f>
        <v/>
      </c>
    </row>
    <row r="11123" spans="36:36" x14ac:dyDescent="0.15">
      <c r="AJ11123" t="str">
        <f>IF(AI11123="","",IF(ISERROR(VLOOKUP(CONCATENATE(F11123),Term!$A$1:$C$2000,1,FALSE)),0,1))</f>
        <v/>
      </c>
    </row>
    <row r="11124" spans="36:36" x14ac:dyDescent="0.15">
      <c r="AJ11124" t="str">
        <f>IF(AI11124="","",IF(ISERROR(VLOOKUP(CONCATENATE(F11124),Term!$A$1:$C$2000,1,FALSE)),0,1))</f>
        <v/>
      </c>
    </row>
    <row r="11125" spans="36:36" x14ac:dyDescent="0.15">
      <c r="AJ11125" t="str">
        <f>IF(AI11125="","",IF(ISERROR(VLOOKUP(CONCATENATE(F11125),Term!$A$1:$C$2000,1,FALSE)),0,1))</f>
        <v/>
      </c>
    </row>
    <row r="11126" spans="36:36" x14ac:dyDescent="0.15">
      <c r="AJ11126" t="str">
        <f>IF(AI11126="","",IF(ISERROR(VLOOKUP(CONCATENATE(F11126),Term!$A$1:$C$2000,1,FALSE)),0,1))</f>
        <v/>
      </c>
    </row>
    <row r="11127" spans="36:36" x14ac:dyDescent="0.15">
      <c r="AJ11127" t="str">
        <f>IF(AI11127="","",IF(ISERROR(VLOOKUP(CONCATENATE(F11127),Term!$A$1:$C$2000,1,FALSE)),0,1))</f>
        <v/>
      </c>
    </row>
    <row r="11128" spans="36:36" x14ac:dyDescent="0.15">
      <c r="AJ11128" t="str">
        <f>IF(AI11128="","",IF(ISERROR(VLOOKUP(CONCATENATE(F11128),Term!$A$1:$C$2000,1,FALSE)),0,1))</f>
        <v/>
      </c>
    </row>
    <row r="11129" spans="36:36" x14ac:dyDescent="0.15">
      <c r="AJ11129" t="str">
        <f>IF(AI11129="","",IF(ISERROR(VLOOKUP(CONCATENATE(F11129),Term!$A$1:$C$2000,1,FALSE)),0,1))</f>
        <v/>
      </c>
    </row>
    <row r="11130" spans="36:36" x14ac:dyDescent="0.15">
      <c r="AJ11130" t="str">
        <f>IF(AI11130="","",IF(ISERROR(VLOOKUP(CONCATENATE(F11130),Term!$A$1:$C$2000,1,FALSE)),0,1))</f>
        <v/>
      </c>
    </row>
    <row r="11131" spans="36:36" x14ac:dyDescent="0.15">
      <c r="AJ11131" t="str">
        <f>IF(AI11131="","",IF(ISERROR(VLOOKUP(CONCATENATE(F11131),Term!$A$1:$C$2000,1,FALSE)),0,1))</f>
        <v/>
      </c>
    </row>
    <row r="11132" spans="36:36" x14ac:dyDescent="0.15">
      <c r="AJ11132" t="str">
        <f>IF(AI11132="","",IF(ISERROR(VLOOKUP(CONCATENATE(F11132),Term!$A$1:$C$2000,1,FALSE)),0,1))</f>
        <v/>
      </c>
    </row>
    <row r="11133" spans="36:36" x14ac:dyDescent="0.15">
      <c r="AJ11133" t="str">
        <f>IF(AI11133="","",IF(ISERROR(VLOOKUP(CONCATENATE(F11133),Term!$A$1:$C$2000,1,FALSE)),0,1))</f>
        <v/>
      </c>
    </row>
    <row r="11134" spans="36:36" x14ac:dyDescent="0.15">
      <c r="AJ11134" t="str">
        <f>IF(AI11134="","",IF(ISERROR(VLOOKUP(CONCATENATE(F11134),Term!$A$1:$C$2000,1,FALSE)),0,1))</f>
        <v/>
      </c>
    </row>
    <row r="11135" spans="36:36" x14ac:dyDescent="0.15">
      <c r="AJ11135" t="str">
        <f>IF(AI11135="","",IF(ISERROR(VLOOKUP(CONCATENATE(F11135),Term!$A$1:$C$2000,1,FALSE)),0,1))</f>
        <v/>
      </c>
    </row>
    <row r="11136" spans="36:36" x14ac:dyDescent="0.15">
      <c r="AJ11136" t="str">
        <f>IF(AI11136="","",IF(ISERROR(VLOOKUP(CONCATENATE(F11136),Term!$A$1:$C$2000,1,FALSE)),0,1))</f>
        <v/>
      </c>
    </row>
    <row r="11137" spans="36:36" x14ac:dyDescent="0.15">
      <c r="AJ11137" t="str">
        <f>IF(AI11137="","",IF(ISERROR(VLOOKUP(CONCATENATE(F11137),Term!$A$1:$C$2000,1,FALSE)),0,1))</f>
        <v/>
      </c>
    </row>
    <row r="11138" spans="36:36" x14ac:dyDescent="0.15">
      <c r="AJ11138" t="str">
        <f>IF(AI11138="","",IF(ISERROR(VLOOKUP(CONCATENATE(F11138),Term!$A$1:$C$2000,1,FALSE)),0,1))</f>
        <v/>
      </c>
    </row>
    <row r="11139" spans="36:36" x14ac:dyDescent="0.15">
      <c r="AJ11139" t="str">
        <f>IF(AI11139="","",IF(ISERROR(VLOOKUP(CONCATENATE(F11139),Term!$A$1:$C$2000,1,FALSE)),0,1))</f>
        <v/>
      </c>
    </row>
    <row r="11140" spans="36:36" x14ac:dyDescent="0.15">
      <c r="AJ11140" t="str">
        <f>IF(AI11140="","",IF(ISERROR(VLOOKUP(CONCATENATE(F11140),Term!$A$1:$C$2000,1,FALSE)),0,1))</f>
        <v/>
      </c>
    </row>
    <row r="11141" spans="36:36" x14ac:dyDescent="0.15">
      <c r="AJ11141" t="str">
        <f>IF(AI11141="","",IF(ISERROR(VLOOKUP(CONCATENATE(F11141),Term!$A$1:$C$2000,1,FALSE)),0,1))</f>
        <v/>
      </c>
    </row>
    <row r="11142" spans="36:36" x14ac:dyDescent="0.15">
      <c r="AJ11142" t="str">
        <f>IF(AI11142="","",IF(ISERROR(VLOOKUP(CONCATENATE(F11142),Term!$A$1:$C$2000,1,FALSE)),0,1))</f>
        <v/>
      </c>
    </row>
    <row r="11143" spans="36:36" x14ac:dyDescent="0.15">
      <c r="AJ11143" t="str">
        <f>IF(AI11143="","",IF(ISERROR(VLOOKUP(CONCATENATE(F11143),Term!$A$1:$C$2000,1,FALSE)),0,1))</f>
        <v/>
      </c>
    </row>
    <row r="11144" spans="36:36" x14ac:dyDescent="0.15">
      <c r="AJ11144" t="str">
        <f>IF(AI11144="","",IF(ISERROR(VLOOKUP(CONCATENATE(F11144),Term!$A$1:$C$2000,1,FALSE)),0,1))</f>
        <v/>
      </c>
    </row>
    <row r="11145" spans="36:36" x14ac:dyDescent="0.15">
      <c r="AJ11145" t="str">
        <f>IF(AI11145="","",IF(ISERROR(VLOOKUP(CONCATENATE(F11145),Term!$A$1:$C$2000,1,FALSE)),0,1))</f>
        <v/>
      </c>
    </row>
    <row r="11146" spans="36:36" x14ac:dyDescent="0.15">
      <c r="AJ11146" t="str">
        <f>IF(AI11146="","",IF(ISERROR(VLOOKUP(CONCATENATE(F11146),Term!$A$1:$C$2000,1,FALSE)),0,1))</f>
        <v/>
      </c>
    </row>
    <row r="11147" spans="36:36" x14ac:dyDescent="0.15">
      <c r="AJ11147" t="str">
        <f>IF(AI11147="","",IF(ISERROR(VLOOKUP(CONCATENATE(F11147),Term!$A$1:$C$2000,1,FALSE)),0,1))</f>
        <v/>
      </c>
    </row>
    <row r="11148" spans="36:36" x14ac:dyDescent="0.15">
      <c r="AJ11148" t="str">
        <f>IF(AI11148="","",IF(ISERROR(VLOOKUP(CONCATENATE(F11148),Term!$A$1:$C$2000,1,FALSE)),0,1))</f>
        <v/>
      </c>
    </row>
    <row r="11149" spans="36:36" x14ac:dyDescent="0.15">
      <c r="AJ11149" t="str">
        <f>IF(AI11149="","",IF(ISERROR(VLOOKUP(CONCATENATE(F11149),Term!$A$1:$C$2000,1,FALSE)),0,1))</f>
        <v/>
      </c>
    </row>
    <row r="11150" spans="36:36" x14ac:dyDescent="0.15">
      <c r="AJ11150" t="str">
        <f>IF(AI11150="","",IF(ISERROR(VLOOKUP(CONCATENATE(F11150),Term!$A$1:$C$2000,1,FALSE)),0,1))</f>
        <v/>
      </c>
    </row>
    <row r="11151" spans="36:36" x14ac:dyDescent="0.15">
      <c r="AJ11151" t="str">
        <f>IF(AI11151="","",IF(ISERROR(VLOOKUP(CONCATENATE(F11151),Term!$A$1:$C$2000,1,FALSE)),0,1))</f>
        <v/>
      </c>
    </row>
    <row r="11152" spans="36:36" x14ac:dyDescent="0.15">
      <c r="AJ11152" t="str">
        <f>IF(AI11152="","",IF(ISERROR(VLOOKUP(CONCATENATE(F11152),Term!$A$1:$C$2000,1,FALSE)),0,1))</f>
        <v/>
      </c>
    </row>
    <row r="11153" spans="36:36" x14ac:dyDescent="0.15">
      <c r="AJ11153" t="str">
        <f>IF(AI11153="","",IF(ISERROR(VLOOKUP(CONCATENATE(F11153),Term!$A$1:$C$2000,1,FALSE)),0,1))</f>
        <v/>
      </c>
    </row>
    <row r="11154" spans="36:36" x14ac:dyDescent="0.15">
      <c r="AJ11154" t="str">
        <f>IF(AI11154="","",IF(ISERROR(VLOOKUP(CONCATENATE(F11154),Term!$A$1:$C$2000,1,FALSE)),0,1))</f>
        <v/>
      </c>
    </row>
    <row r="11155" spans="36:36" x14ac:dyDescent="0.15">
      <c r="AJ11155" t="str">
        <f>IF(AI11155="","",IF(ISERROR(VLOOKUP(CONCATENATE(F11155),Term!$A$1:$C$2000,1,FALSE)),0,1))</f>
        <v/>
      </c>
    </row>
    <row r="11156" spans="36:36" x14ac:dyDescent="0.15">
      <c r="AJ11156" t="str">
        <f>IF(AI11156="","",IF(ISERROR(VLOOKUP(CONCATENATE(F11156),Term!$A$1:$C$2000,1,FALSE)),0,1))</f>
        <v/>
      </c>
    </row>
    <row r="11157" spans="36:36" x14ac:dyDescent="0.15">
      <c r="AJ11157" t="str">
        <f>IF(AI11157="","",IF(ISERROR(VLOOKUP(CONCATENATE(F11157),Term!$A$1:$C$2000,1,FALSE)),0,1))</f>
        <v/>
      </c>
    </row>
    <row r="11158" spans="36:36" x14ac:dyDescent="0.15">
      <c r="AJ11158" t="str">
        <f>IF(AI11158="","",IF(ISERROR(VLOOKUP(CONCATENATE(F11158),Term!$A$1:$C$2000,1,FALSE)),0,1))</f>
        <v/>
      </c>
    </row>
    <row r="11159" spans="36:36" x14ac:dyDescent="0.15">
      <c r="AJ11159" t="str">
        <f>IF(AI11159="","",IF(ISERROR(VLOOKUP(CONCATENATE(F11159),Term!$A$1:$C$2000,1,FALSE)),0,1))</f>
        <v/>
      </c>
    </row>
    <row r="11160" spans="36:36" x14ac:dyDescent="0.15">
      <c r="AJ11160" t="str">
        <f>IF(AI11160="","",IF(ISERROR(VLOOKUP(CONCATENATE(F11160),Term!$A$1:$C$2000,1,FALSE)),0,1))</f>
        <v/>
      </c>
    </row>
    <row r="11161" spans="36:36" x14ac:dyDescent="0.15">
      <c r="AJ11161" t="str">
        <f>IF(AI11161="","",IF(ISERROR(VLOOKUP(CONCATENATE(F11161),Term!$A$1:$C$2000,1,FALSE)),0,1))</f>
        <v/>
      </c>
    </row>
    <row r="11162" spans="36:36" x14ac:dyDescent="0.15">
      <c r="AJ11162" t="str">
        <f>IF(AI11162="","",IF(ISERROR(VLOOKUP(CONCATENATE(F11162),Term!$A$1:$C$2000,1,FALSE)),0,1))</f>
        <v/>
      </c>
    </row>
    <row r="11163" spans="36:36" x14ac:dyDescent="0.15">
      <c r="AJ11163" t="str">
        <f>IF(AI11163="","",IF(ISERROR(VLOOKUP(CONCATENATE(F11163),Term!$A$1:$C$2000,1,FALSE)),0,1))</f>
        <v/>
      </c>
    </row>
    <row r="11164" spans="36:36" x14ac:dyDescent="0.15">
      <c r="AJ11164" t="str">
        <f>IF(AI11164="","",IF(ISERROR(VLOOKUP(CONCATENATE(F11164),Term!$A$1:$C$2000,1,FALSE)),0,1))</f>
        <v/>
      </c>
    </row>
    <row r="11165" spans="36:36" x14ac:dyDescent="0.15">
      <c r="AJ11165" t="str">
        <f>IF(AI11165="","",IF(ISERROR(VLOOKUP(CONCATENATE(F11165),Term!$A$1:$C$2000,1,FALSE)),0,1))</f>
        <v/>
      </c>
    </row>
    <row r="11166" spans="36:36" x14ac:dyDescent="0.15">
      <c r="AJ11166" t="str">
        <f>IF(AI11166="","",IF(ISERROR(VLOOKUP(CONCATENATE(F11166),Term!$A$1:$C$2000,1,FALSE)),0,1))</f>
        <v/>
      </c>
    </row>
    <row r="11167" spans="36:36" x14ac:dyDescent="0.15">
      <c r="AJ11167" t="str">
        <f>IF(AI11167="","",IF(ISERROR(VLOOKUP(CONCATENATE(F11167),Term!$A$1:$C$2000,1,FALSE)),0,1))</f>
        <v/>
      </c>
    </row>
    <row r="11168" spans="36:36" x14ac:dyDescent="0.15">
      <c r="AJ11168" t="str">
        <f>IF(AI11168="","",IF(ISERROR(VLOOKUP(CONCATENATE(F11168),Term!$A$1:$C$2000,1,FALSE)),0,1))</f>
        <v/>
      </c>
    </row>
    <row r="11169" spans="36:36" x14ac:dyDescent="0.15">
      <c r="AJ11169" t="str">
        <f>IF(AI11169="","",IF(ISERROR(VLOOKUP(CONCATENATE(F11169),Term!$A$1:$C$2000,1,FALSE)),0,1))</f>
        <v/>
      </c>
    </row>
    <row r="11170" spans="36:36" x14ac:dyDescent="0.15">
      <c r="AJ11170" t="str">
        <f>IF(AI11170="","",IF(ISERROR(VLOOKUP(CONCATENATE(F11170),Term!$A$1:$C$2000,1,FALSE)),0,1))</f>
        <v/>
      </c>
    </row>
    <row r="11171" spans="36:36" x14ac:dyDescent="0.15">
      <c r="AJ11171" t="str">
        <f>IF(AI11171="","",IF(ISERROR(VLOOKUP(CONCATENATE(F11171),Term!$A$1:$C$2000,1,FALSE)),0,1))</f>
        <v/>
      </c>
    </row>
    <row r="11172" spans="36:36" x14ac:dyDescent="0.15">
      <c r="AJ11172" t="str">
        <f>IF(AI11172="","",IF(ISERROR(VLOOKUP(CONCATENATE(F11172),Term!$A$1:$C$2000,1,FALSE)),0,1))</f>
        <v/>
      </c>
    </row>
    <row r="11173" spans="36:36" x14ac:dyDescent="0.15">
      <c r="AJ11173" t="str">
        <f>IF(AI11173="","",IF(ISERROR(VLOOKUP(CONCATENATE(F11173),Term!$A$1:$C$2000,1,FALSE)),0,1))</f>
        <v/>
      </c>
    </row>
    <row r="11174" spans="36:36" x14ac:dyDescent="0.15">
      <c r="AJ11174" t="str">
        <f>IF(AI11174="","",IF(ISERROR(VLOOKUP(CONCATENATE(F11174),Term!$A$1:$C$2000,1,FALSE)),0,1))</f>
        <v/>
      </c>
    </row>
    <row r="11175" spans="36:36" x14ac:dyDescent="0.15">
      <c r="AJ11175" t="str">
        <f>IF(AI11175="","",IF(ISERROR(VLOOKUP(CONCATENATE(F11175),Term!$A$1:$C$2000,1,FALSE)),0,1))</f>
        <v/>
      </c>
    </row>
    <row r="11176" spans="36:36" x14ac:dyDescent="0.15">
      <c r="AJ11176" t="str">
        <f>IF(AI11176="","",IF(ISERROR(VLOOKUP(CONCATENATE(F11176),Term!$A$1:$C$2000,1,FALSE)),0,1))</f>
        <v/>
      </c>
    </row>
    <row r="11177" spans="36:36" x14ac:dyDescent="0.15">
      <c r="AJ11177" t="str">
        <f>IF(AI11177="","",IF(ISERROR(VLOOKUP(CONCATENATE(F11177),Term!$A$1:$C$2000,1,FALSE)),0,1))</f>
        <v/>
      </c>
    </row>
    <row r="11178" spans="36:36" x14ac:dyDescent="0.15">
      <c r="AJ11178" t="str">
        <f>IF(AI11178="","",IF(ISERROR(VLOOKUP(CONCATENATE(F11178),Term!$A$1:$C$2000,1,FALSE)),0,1))</f>
        <v/>
      </c>
    </row>
    <row r="11179" spans="36:36" x14ac:dyDescent="0.15">
      <c r="AJ11179" t="str">
        <f>IF(AI11179="","",IF(ISERROR(VLOOKUP(CONCATENATE(F11179),Term!$A$1:$C$2000,1,FALSE)),0,1))</f>
        <v/>
      </c>
    </row>
    <row r="11180" spans="36:36" x14ac:dyDescent="0.15">
      <c r="AJ11180" t="str">
        <f>IF(AI11180="","",IF(ISERROR(VLOOKUP(CONCATENATE(F11180),Term!$A$1:$C$2000,1,FALSE)),0,1))</f>
        <v/>
      </c>
    </row>
    <row r="11181" spans="36:36" x14ac:dyDescent="0.15">
      <c r="AJ11181" t="str">
        <f>IF(AI11181="","",IF(ISERROR(VLOOKUP(CONCATENATE(F11181),Term!$A$1:$C$2000,1,FALSE)),0,1))</f>
        <v/>
      </c>
    </row>
    <row r="11182" spans="36:36" x14ac:dyDescent="0.15">
      <c r="AJ11182" t="str">
        <f>IF(AI11182="","",IF(ISERROR(VLOOKUP(CONCATENATE(F11182),Term!$A$1:$C$2000,1,FALSE)),0,1))</f>
        <v/>
      </c>
    </row>
    <row r="11183" spans="36:36" x14ac:dyDescent="0.15">
      <c r="AJ11183" t="str">
        <f>IF(AI11183="","",IF(ISERROR(VLOOKUP(CONCATENATE(F11183),Term!$A$1:$C$2000,1,FALSE)),0,1))</f>
        <v/>
      </c>
    </row>
    <row r="11184" spans="36:36" x14ac:dyDescent="0.15">
      <c r="AJ11184" t="str">
        <f>IF(AI11184="","",IF(ISERROR(VLOOKUP(CONCATENATE(F11184),Term!$A$1:$C$2000,1,FALSE)),0,1))</f>
        <v/>
      </c>
    </row>
    <row r="11185" spans="36:36" x14ac:dyDescent="0.15">
      <c r="AJ11185" t="str">
        <f>IF(AI11185="","",IF(ISERROR(VLOOKUP(CONCATENATE(F11185),Term!$A$1:$C$2000,1,FALSE)),0,1))</f>
        <v/>
      </c>
    </row>
    <row r="11186" spans="36:36" x14ac:dyDescent="0.15">
      <c r="AJ11186" t="str">
        <f>IF(AI11186="","",IF(ISERROR(VLOOKUP(CONCATENATE(F11186),Term!$A$1:$C$2000,1,FALSE)),0,1))</f>
        <v/>
      </c>
    </row>
    <row r="11187" spans="36:36" x14ac:dyDescent="0.15">
      <c r="AJ11187" t="str">
        <f>IF(AI11187="","",IF(ISERROR(VLOOKUP(CONCATENATE(F11187),Term!$A$1:$C$2000,1,FALSE)),0,1))</f>
        <v/>
      </c>
    </row>
    <row r="11188" spans="36:36" x14ac:dyDescent="0.15">
      <c r="AJ11188" t="str">
        <f>IF(AI11188="","",IF(ISERROR(VLOOKUP(CONCATENATE(F11188),Term!$A$1:$C$2000,1,FALSE)),0,1))</f>
        <v/>
      </c>
    </row>
    <row r="11189" spans="36:36" x14ac:dyDescent="0.15">
      <c r="AJ11189" t="str">
        <f>IF(AI11189="","",IF(ISERROR(VLOOKUP(CONCATENATE(F11189),Term!$A$1:$C$2000,1,FALSE)),0,1))</f>
        <v/>
      </c>
    </row>
    <row r="11190" spans="36:36" x14ac:dyDescent="0.15">
      <c r="AJ11190" t="str">
        <f>IF(AI11190="","",IF(ISERROR(VLOOKUP(CONCATENATE(F11190),Term!$A$1:$C$2000,1,FALSE)),0,1))</f>
        <v/>
      </c>
    </row>
    <row r="11191" spans="36:36" x14ac:dyDescent="0.15">
      <c r="AJ11191" t="str">
        <f>IF(AI11191="","",IF(ISERROR(VLOOKUP(CONCATENATE(F11191),Term!$A$1:$C$2000,1,FALSE)),0,1))</f>
        <v/>
      </c>
    </row>
    <row r="11192" spans="36:36" x14ac:dyDescent="0.15">
      <c r="AJ11192" t="str">
        <f>IF(AI11192="","",IF(ISERROR(VLOOKUP(CONCATENATE(F11192),Term!$A$1:$C$2000,1,FALSE)),0,1))</f>
        <v/>
      </c>
    </row>
    <row r="11193" spans="36:36" x14ac:dyDescent="0.15">
      <c r="AJ11193" t="str">
        <f>IF(AI11193="","",IF(ISERROR(VLOOKUP(CONCATENATE(F11193),Term!$A$1:$C$2000,1,FALSE)),0,1))</f>
        <v/>
      </c>
    </row>
    <row r="11194" spans="36:36" x14ac:dyDescent="0.15">
      <c r="AJ11194" t="str">
        <f>IF(AI11194="","",IF(ISERROR(VLOOKUP(CONCATENATE(F11194),Term!$A$1:$C$2000,1,FALSE)),0,1))</f>
        <v/>
      </c>
    </row>
    <row r="11195" spans="36:36" x14ac:dyDescent="0.15">
      <c r="AJ11195" t="str">
        <f>IF(AI11195="","",IF(ISERROR(VLOOKUP(CONCATENATE(F11195),Term!$A$1:$C$2000,1,FALSE)),0,1))</f>
        <v/>
      </c>
    </row>
    <row r="11196" spans="36:36" x14ac:dyDescent="0.15">
      <c r="AJ11196" t="str">
        <f>IF(AI11196="","",IF(ISERROR(VLOOKUP(CONCATENATE(F11196),Term!$A$1:$C$2000,1,FALSE)),0,1))</f>
        <v/>
      </c>
    </row>
    <row r="11197" spans="36:36" x14ac:dyDescent="0.15">
      <c r="AJ11197" t="str">
        <f>IF(AI11197="","",IF(ISERROR(VLOOKUP(CONCATENATE(F11197),Term!$A$1:$C$2000,1,FALSE)),0,1))</f>
        <v/>
      </c>
    </row>
    <row r="11198" spans="36:36" x14ac:dyDescent="0.15">
      <c r="AJ11198" t="str">
        <f>IF(AI11198="","",IF(ISERROR(VLOOKUP(CONCATENATE(F11198),Term!$A$1:$C$2000,1,FALSE)),0,1))</f>
        <v/>
      </c>
    </row>
    <row r="11199" spans="36:36" x14ac:dyDescent="0.15">
      <c r="AJ11199" t="str">
        <f>IF(AI11199="","",IF(ISERROR(VLOOKUP(CONCATENATE(F11199),Term!$A$1:$C$2000,1,FALSE)),0,1))</f>
        <v/>
      </c>
    </row>
    <row r="11200" spans="36:36" x14ac:dyDescent="0.15">
      <c r="AJ11200" t="str">
        <f>IF(AI11200="","",IF(ISERROR(VLOOKUP(CONCATENATE(F11200),Term!$A$1:$C$2000,1,FALSE)),0,1))</f>
        <v/>
      </c>
    </row>
    <row r="11201" spans="36:36" x14ac:dyDescent="0.15">
      <c r="AJ11201" t="str">
        <f>IF(AI11201="","",IF(ISERROR(VLOOKUP(CONCATENATE(F11201),Term!$A$1:$C$2000,1,FALSE)),0,1))</f>
        <v/>
      </c>
    </row>
    <row r="11202" spans="36:36" x14ac:dyDescent="0.15">
      <c r="AJ11202" t="str">
        <f>IF(AI11202="","",IF(ISERROR(VLOOKUP(CONCATENATE(F11202),Term!$A$1:$C$2000,1,FALSE)),0,1))</f>
        <v/>
      </c>
    </row>
    <row r="11203" spans="36:36" x14ac:dyDescent="0.15">
      <c r="AJ11203" t="str">
        <f>IF(AI11203="","",IF(ISERROR(VLOOKUP(CONCATENATE(F11203),Term!$A$1:$C$2000,1,FALSE)),0,1))</f>
        <v/>
      </c>
    </row>
    <row r="11204" spans="36:36" x14ac:dyDescent="0.15">
      <c r="AJ11204" t="str">
        <f>IF(AI11204="","",IF(ISERROR(VLOOKUP(CONCATENATE(F11204),Term!$A$1:$C$2000,1,FALSE)),0,1))</f>
        <v/>
      </c>
    </row>
    <row r="11205" spans="36:36" x14ac:dyDescent="0.15">
      <c r="AJ11205" t="str">
        <f>IF(AI11205="","",IF(ISERROR(VLOOKUP(CONCATENATE(F11205),Term!$A$1:$C$2000,1,FALSE)),0,1))</f>
        <v/>
      </c>
    </row>
    <row r="11206" spans="36:36" x14ac:dyDescent="0.15">
      <c r="AJ11206" t="str">
        <f>IF(AI11206="","",IF(ISERROR(VLOOKUP(CONCATENATE(F11206),Term!$A$1:$C$2000,1,FALSE)),0,1))</f>
        <v/>
      </c>
    </row>
    <row r="11207" spans="36:36" x14ac:dyDescent="0.15">
      <c r="AJ11207" t="str">
        <f>IF(AI11207="","",IF(ISERROR(VLOOKUP(CONCATENATE(F11207),Term!$A$1:$C$2000,1,FALSE)),0,1))</f>
        <v/>
      </c>
    </row>
    <row r="11208" spans="36:36" x14ac:dyDescent="0.15">
      <c r="AJ11208" t="str">
        <f>IF(AI11208="","",IF(ISERROR(VLOOKUP(CONCATENATE(F11208),Term!$A$1:$C$2000,1,FALSE)),0,1))</f>
        <v/>
      </c>
    </row>
    <row r="11209" spans="36:36" x14ac:dyDescent="0.15">
      <c r="AJ11209" t="str">
        <f>IF(AI11209="","",IF(ISERROR(VLOOKUP(CONCATENATE(F11209),Term!$A$1:$C$2000,1,FALSE)),0,1))</f>
        <v/>
      </c>
    </row>
    <row r="11210" spans="36:36" x14ac:dyDescent="0.15">
      <c r="AJ11210" t="str">
        <f>IF(AI11210="","",IF(ISERROR(VLOOKUP(CONCATENATE(F11210),Term!$A$1:$C$2000,1,FALSE)),0,1))</f>
        <v/>
      </c>
    </row>
    <row r="11211" spans="36:36" x14ac:dyDescent="0.15">
      <c r="AJ11211" t="str">
        <f>IF(AI11211="","",IF(ISERROR(VLOOKUP(CONCATENATE(F11211),Term!$A$1:$C$2000,1,FALSE)),0,1))</f>
        <v/>
      </c>
    </row>
    <row r="11212" spans="36:36" x14ac:dyDescent="0.15">
      <c r="AJ11212" t="str">
        <f>IF(AI11212="","",IF(ISERROR(VLOOKUP(CONCATENATE(F11212),Term!$A$1:$C$2000,1,FALSE)),0,1))</f>
        <v/>
      </c>
    </row>
    <row r="11213" spans="36:36" x14ac:dyDescent="0.15">
      <c r="AJ11213" t="str">
        <f>IF(AI11213="","",IF(ISERROR(VLOOKUP(CONCATENATE(F11213),Term!$A$1:$C$2000,1,FALSE)),0,1))</f>
        <v/>
      </c>
    </row>
    <row r="11214" spans="36:36" x14ac:dyDescent="0.15">
      <c r="AJ11214" t="str">
        <f>IF(AI11214="","",IF(ISERROR(VLOOKUP(CONCATENATE(F11214),Term!$A$1:$C$2000,1,FALSE)),0,1))</f>
        <v/>
      </c>
    </row>
    <row r="11215" spans="36:36" x14ac:dyDescent="0.15">
      <c r="AJ11215" t="str">
        <f>IF(AI11215="","",IF(ISERROR(VLOOKUP(CONCATENATE(F11215),Term!$A$1:$C$2000,1,FALSE)),0,1))</f>
        <v/>
      </c>
    </row>
    <row r="11216" spans="36:36" x14ac:dyDescent="0.15">
      <c r="AJ11216" t="str">
        <f>IF(AI11216="","",IF(ISERROR(VLOOKUP(CONCATENATE(F11216),Term!$A$1:$C$2000,1,FALSE)),0,1))</f>
        <v/>
      </c>
    </row>
    <row r="11217" spans="36:36" x14ac:dyDescent="0.15">
      <c r="AJ11217" t="str">
        <f>IF(AI11217="","",IF(ISERROR(VLOOKUP(CONCATENATE(F11217),Term!$A$1:$C$2000,1,FALSE)),0,1))</f>
        <v/>
      </c>
    </row>
    <row r="11218" spans="36:36" x14ac:dyDescent="0.15">
      <c r="AJ11218" t="str">
        <f>IF(AI11218="","",IF(ISERROR(VLOOKUP(CONCATENATE(F11218),Term!$A$1:$C$2000,1,FALSE)),0,1))</f>
        <v/>
      </c>
    </row>
    <row r="11219" spans="36:36" x14ac:dyDescent="0.15">
      <c r="AJ11219" t="str">
        <f>IF(AI11219="","",IF(ISERROR(VLOOKUP(CONCATENATE(F11219),Term!$A$1:$C$2000,1,FALSE)),0,1))</f>
        <v/>
      </c>
    </row>
    <row r="11220" spans="36:36" x14ac:dyDescent="0.15">
      <c r="AJ11220" t="str">
        <f>IF(AI11220="","",IF(ISERROR(VLOOKUP(CONCATENATE(F11220),Term!$A$1:$C$2000,1,FALSE)),0,1))</f>
        <v/>
      </c>
    </row>
    <row r="11221" spans="36:36" x14ac:dyDescent="0.15">
      <c r="AJ11221" t="str">
        <f>IF(AI11221="","",IF(ISERROR(VLOOKUP(CONCATENATE(F11221),Term!$A$1:$C$2000,1,FALSE)),0,1))</f>
        <v/>
      </c>
    </row>
    <row r="11222" spans="36:36" x14ac:dyDescent="0.15">
      <c r="AJ11222" t="str">
        <f>IF(AI11222="","",IF(ISERROR(VLOOKUP(CONCATENATE(F11222),Term!$A$1:$C$2000,1,FALSE)),0,1))</f>
        <v/>
      </c>
    </row>
    <row r="11223" spans="36:36" x14ac:dyDescent="0.15">
      <c r="AJ11223" t="str">
        <f>IF(AI11223="","",IF(ISERROR(VLOOKUP(CONCATENATE(F11223),Term!$A$1:$C$2000,1,FALSE)),0,1))</f>
        <v/>
      </c>
    </row>
    <row r="11224" spans="36:36" x14ac:dyDescent="0.15">
      <c r="AJ11224" t="str">
        <f>IF(AI11224="","",IF(ISERROR(VLOOKUP(CONCATENATE(F11224),Term!$A$1:$C$2000,1,FALSE)),0,1))</f>
        <v/>
      </c>
    </row>
    <row r="11225" spans="36:36" x14ac:dyDescent="0.15">
      <c r="AJ11225" t="str">
        <f>IF(AI11225="","",IF(ISERROR(VLOOKUP(CONCATENATE(F11225),Term!$A$1:$C$2000,1,FALSE)),0,1))</f>
        <v/>
      </c>
    </row>
    <row r="11226" spans="36:36" x14ac:dyDescent="0.15">
      <c r="AJ11226" t="str">
        <f>IF(AI11226="","",IF(ISERROR(VLOOKUP(CONCATENATE(F11226),Term!$A$1:$C$2000,1,FALSE)),0,1))</f>
        <v/>
      </c>
    </row>
    <row r="11227" spans="36:36" x14ac:dyDescent="0.15">
      <c r="AJ11227" t="str">
        <f>IF(AI11227="","",IF(ISERROR(VLOOKUP(CONCATENATE(F11227),Term!$A$1:$C$2000,1,FALSE)),0,1))</f>
        <v/>
      </c>
    </row>
    <row r="11228" spans="36:36" x14ac:dyDescent="0.15">
      <c r="AJ11228" t="str">
        <f>IF(AI11228="","",IF(ISERROR(VLOOKUP(CONCATENATE(F11228),Term!$A$1:$C$2000,1,FALSE)),0,1))</f>
        <v/>
      </c>
    </row>
    <row r="11229" spans="36:36" x14ac:dyDescent="0.15">
      <c r="AJ11229" t="str">
        <f>IF(AI11229="","",IF(ISERROR(VLOOKUP(CONCATENATE(F11229),Term!$A$1:$C$2000,1,FALSE)),0,1))</f>
        <v/>
      </c>
    </row>
    <row r="11230" spans="36:36" x14ac:dyDescent="0.15">
      <c r="AJ11230" t="str">
        <f>IF(AI11230="","",IF(ISERROR(VLOOKUP(CONCATENATE(F11230),Term!$A$1:$C$2000,1,FALSE)),0,1))</f>
        <v/>
      </c>
    </row>
    <row r="11231" spans="36:36" x14ac:dyDescent="0.15">
      <c r="AJ11231" t="str">
        <f>IF(AI11231="","",IF(ISERROR(VLOOKUP(CONCATENATE(F11231),Term!$A$1:$C$2000,1,FALSE)),0,1))</f>
        <v/>
      </c>
    </row>
    <row r="11232" spans="36:36" x14ac:dyDescent="0.15">
      <c r="AJ11232" t="str">
        <f>IF(AI11232="","",IF(ISERROR(VLOOKUP(CONCATENATE(F11232),Term!$A$1:$C$2000,1,FALSE)),0,1))</f>
        <v/>
      </c>
    </row>
    <row r="11233" spans="36:36" x14ac:dyDescent="0.15">
      <c r="AJ11233" t="str">
        <f>IF(AI11233="","",IF(ISERROR(VLOOKUP(CONCATENATE(F11233),Term!$A$1:$C$2000,1,FALSE)),0,1))</f>
        <v/>
      </c>
    </row>
    <row r="11234" spans="36:36" x14ac:dyDescent="0.15">
      <c r="AJ11234" t="str">
        <f>IF(AI11234="","",IF(ISERROR(VLOOKUP(CONCATENATE(F11234),Term!$A$1:$C$2000,1,FALSE)),0,1))</f>
        <v/>
      </c>
    </row>
    <row r="11235" spans="36:36" x14ac:dyDescent="0.15">
      <c r="AJ11235" t="str">
        <f>IF(AI11235="","",IF(ISERROR(VLOOKUP(CONCATENATE(F11235),Term!$A$1:$C$2000,1,FALSE)),0,1))</f>
        <v/>
      </c>
    </row>
    <row r="11236" spans="36:36" x14ac:dyDescent="0.15">
      <c r="AJ11236" t="str">
        <f>IF(AI11236="","",IF(ISERROR(VLOOKUP(CONCATENATE(F11236),Term!$A$1:$C$2000,1,FALSE)),0,1))</f>
        <v/>
      </c>
    </row>
    <row r="11237" spans="36:36" x14ac:dyDescent="0.15">
      <c r="AJ11237" t="str">
        <f>IF(AI11237="","",IF(ISERROR(VLOOKUP(CONCATENATE(F11237),Term!$A$1:$C$2000,1,FALSE)),0,1))</f>
        <v/>
      </c>
    </row>
    <row r="11238" spans="36:36" x14ac:dyDescent="0.15">
      <c r="AJ11238" t="str">
        <f>IF(AI11238="","",IF(ISERROR(VLOOKUP(CONCATENATE(F11238),Term!$A$1:$C$2000,1,FALSE)),0,1))</f>
        <v/>
      </c>
    </row>
    <row r="11239" spans="36:36" x14ac:dyDescent="0.15">
      <c r="AJ11239" t="str">
        <f>IF(AI11239="","",IF(ISERROR(VLOOKUP(CONCATENATE(F11239),Term!$A$1:$C$2000,1,FALSE)),0,1))</f>
        <v/>
      </c>
    </row>
    <row r="11240" spans="36:36" x14ac:dyDescent="0.15">
      <c r="AJ11240" t="str">
        <f>IF(AI11240="","",IF(ISERROR(VLOOKUP(CONCATENATE(F11240),Term!$A$1:$C$2000,1,FALSE)),0,1))</f>
        <v/>
      </c>
    </row>
    <row r="11241" spans="36:36" x14ac:dyDescent="0.15">
      <c r="AJ11241" t="str">
        <f>IF(AI11241="","",IF(ISERROR(VLOOKUP(CONCATENATE(F11241),Term!$A$1:$C$2000,1,FALSE)),0,1))</f>
        <v/>
      </c>
    </row>
    <row r="11242" spans="36:36" x14ac:dyDescent="0.15">
      <c r="AJ11242" t="str">
        <f>IF(AI11242="","",IF(ISERROR(VLOOKUP(CONCATENATE(F11242),Term!$A$1:$C$2000,1,FALSE)),0,1))</f>
        <v/>
      </c>
    </row>
    <row r="11243" spans="36:36" x14ac:dyDescent="0.15">
      <c r="AJ11243" t="str">
        <f>IF(AI11243="","",IF(ISERROR(VLOOKUP(CONCATENATE(F11243),Term!$A$1:$C$2000,1,FALSE)),0,1))</f>
        <v/>
      </c>
    </row>
    <row r="11244" spans="36:36" x14ac:dyDescent="0.15">
      <c r="AJ11244" t="str">
        <f>IF(AI11244="","",IF(ISERROR(VLOOKUP(CONCATENATE(F11244),Term!$A$1:$C$2000,1,FALSE)),0,1))</f>
        <v/>
      </c>
    </row>
    <row r="11245" spans="36:36" x14ac:dyDescent="0.15">
      <c r="AJ11245" t="str">
        <f>IF(AI11245="","",IF(ISERROR(VLOOKUP(CONCATENATE(F11245),Term!$A$1:$C$2000,1,FALSE)),0,1))</f>
        <v/>
      </c>
    </row>
    <row r="11246" spans="36:36" x14ac:dyDescent="0.15">
      <c r="AJ11246" t="str">
        <f>IF(AI11246="","",IF(ISERROR(VLOOKUP(CONCATENATE(F11246),Term!$A$1:$C$2000,1,FALSE)),0,1))</f>
        <v/>
      </c>
    </row>
    <row r="11247" spans="36:36" x14ac:dyDescent="0.15">
      <c r="AJ11247" t="str">
        <f>IF(AI11247="","",IF(ISERROR(VLOOKUP(CONCATENATE(F11247),Term!$A$1:$C$2000,1,FALSE)),0,1))</f>
        <v/>
      </c>
    </row>
    <row r="11248" spans="36:36" x14ac:dyDescent="0.15">
      <c r="AJ11248" t="str">
        <f>IF(AI11248="","",IF(ISERROR(VLOOKUP(CONCATENATE(F11248),Term!$A$1:$C$2000,1,FALSE)),0,1))</f>
        <v/>
      </c>
    </row>
    <row r="11249" spans="36:36" x14ac:dyDescent="0.15">
      <c r="AJ11249" t="str">
        <f>IF(AI11249="","",IF(ISERROR(VLOOKUP(CONCATENATE(F11249),Term!$A$1:$C$2000,1,FALSE)),0,1))</f>
        <v/>
      </c>
    </row>
    <row r="11250" spans="36:36" x14ac:dyDescent="0.15">
      <c r="AJ11250" t="str">
        <f>IF(AI11250="","",IF(ISERROR(VLOOKUP(CONCATENATE(F11250),Term!$A$1:$C$2000,1,FALSE)),0,1))</f>
        <v/>
      </c>
    </row>
    <row r="11251" spans="36:36" x14ac:dyDescent="0.15">
      <c r="AJ11251" t="str">
        <f>IF(AI11251="","",IF(ISERROR(VLOOKUP(CONCATENATE(F11251),Term!$A$1:$C$2000,1,FALSE)),0,1))</f>
        <v/>
      </c>
    </row>
    <row r="11252" spans="36:36" x14ac:dyDescent="0.15">
      <c r="AJ11252" t="str">
        <f>IF(AI11252="","",IF(ISERROR(VLOOKUP(CONCATENATE(F11252),Term!$A$1:$C$2000,1,FALSE)),0,1))</f>
        <v/>
      </c>
    </row>
    <row r="11253" spans="36:36" x14ac:dyDescent="0.15">
      <c r="AJ11253" t="str">
        <f>IF(AI11253="","",IF(ISERROR(VLOOKUP(CONCATENATE(F11253),Term!$A$1:$C$2000,1,FALSE)),0,1))</f>
        <v/>
      </c>
    </row>
    <row r="11254" spans="36:36" x14ac:dyDescent="0.15">
      <c r="AJ11254" t="str">
        <f>IF(AI11254="","",IF(ISERROR(VLOOKUP(CONCATENATE(F11254),Term!$A$1:$C$2000,1,FALSE)),0,1))</f>
        <v/>
      </c>
    </row>
    <row r="11255" spans="36:36" x14ac:dyDescent="0.15">
      <c r="AJ11255" t="str">
        <f>IF(AI11255="","",IF(ISERROR(VLOOKUP(CONCATENATE(F11255),Term!$A$1:$C$2000,1,FALSE)),0,1))</f>
        <v/>
      </c>
    </row>
    <row r="11256" spans="36:36" x14ac:dyDescent="0.15">
      <c r="AJ11256" t="str">
        <f>IF(AI11256="","",IF(ISERROR(VLOOKUP(CONCATENATE(F11256),Term!$A$1:$C$2000,1,FALSE)),0,1))</f>
        <v/>
      </c>
    </row>
    <row r="11257" spans="36:36" x14ac:dyDescent="0.15">
      <c r="AJ11257" t="str">
        <f>IF(AI11257="","",IF(ISERROR(VLOOKUP(CONCATENATE(F11257),Term!$A$1:$C$2000,1,FALSE)),0,1))</f>
        <v/>
      </c>
    </row>
    <row r="11258" spans="36:36" x14ac:dyDescent="0.15">
      <c r="AJ11258" t="str">
        <f>IF(AI11258="","",IF(ISERROR(VLOOKUP(CONCATENATE(F11258),Term!$A$1:$C$2000,1,FALSE)),0,1))</f>
        <v/>
      </c>
    </row>
    <row r="11259" spans="36:36" x14ac:dyDescent="0.15">
      <c r="AJ11259" t="str">
        <f>IF(AI11259="","",IF(ISERROR(VLOOKUP(CONCATENATE(F11259),Term!$A$1:$C$2000,1,FALSE)),0,1))</f>
        <v/>
      </c>
    </row>
    <row r="11260" spans="36:36" x14ac:dyDescent="0.15">
      <c r="AJ11260" t="str">
        <f>IF(AI11260="","",IF(ISERROR(VLOOKUP(CONCATENATE(F11260),Term!$A$1:$C$2000,1,FALSE)),0,1))</f>
        <v/>
      </c>
    </row>
    <row r="11261" spans="36:36" x14ac:dyDescent="0.15">
      <c r="AJ11261" t="str">
        <f>IF(AI11261="","",IF(ISERROR(VLOOKUP(CONCATENATE(F11261),Term!$A$1:$C$2000,1,FALSE)),0,1))</f>
        <v/>
      </c>
    </row>
    <row r="11262" spans="36:36" x14ac:dyDescent="0.15">
      <c r="AJ11262" t="str">
        <f>IF(AI11262="","",IF(ISERROR(VLOOKUP(CONCATENATE(F11262),Term!$A$1:$C$2000,1,FALSE)),0,1))</f>
        <v/>
      </c>
    </row>
    <row r="11263" spans="36:36" x14ac:dyDescent="0.15">
      <c r="AJ11263" t="str">
        <f>IF(AI11263="","",IF(ISERROR(VLOOKUP(CONCATENATE(F11263),Term!$A$1:$C$2000,1,FALSE)),0,1))</f>
        <v/>
      </c>
    </row>
    <row r="11264" spans="36:36" x14ac:dyDescent="0.15">
      <c r="AJ11264" t="str">
        <f>IF(AI11264="","",IF(ISERROR(VLOOKUP(CONCATENATE(F11264),Term!$A$1:$C$2000,1,FALSE)),0,1))</f>
        <v/>
      </c>
    </row>
    <row r="11265" spans="36:36" x14ac:dyDescent="0.15">
      <c r="AJ11265" t="str">
        <f>IF(AI11265="","",IF(ISERROR(VLOOKUP(CONCATENATE(F11265),Term!$A$1:$C$2000,1,FALSE)),0,1))</f>
        <v/>
      </c>
    </row>
    <row r="11266" spans="36:36" x14ac:dyDescent="0.15">
      <c r="AJ11266" t="str">
        <f>IF(AI11266="","",IF(ISERROR(VLOOKUP(CONCATENATE(F11266),Term!$A$1:$C$2000,1,FALSE)),0,1))</f>
        <v/>
      </c>
    </row>
    <row r="11267" spans="36:36" x14ac:dyDescent="0.15">
      <c r="AJ11267" t="str">
        <f>IF(AI11267="","",IF(ISERROR(VLOOKUP(CONCATENATE(F11267),Term!$A$1:$C$2000,1,FALSE)),0,1))</f>
        <v/>
      </c>
    </row>
    <row r="11268" spans="36:36" x14ac:dyDescent="0.15">
      <c r="AJ11268" t="str">
        <f>IF(AI11268="","",IF(ISERROR(VLOOKUP(CONCATENATE(F11268),Term!$A$1:$C$2000,1,FALSE)),0,1))</f>
        <v/>
      </c>
    </row>
    <row r="11269" spans="36:36" x14ac:dyDescent="0.15">
      <c r="AJ11269" t="str">
        <f>IF(AI11269="","",IF(ISERROR(VLOOKUP(CONCATENATE(F11269),Term!$A$1:$C$2000,1,FALSE)),0,1))</f>
        <v/>
      </c>
    </row>
    <row r="11270" spans="36:36" x14ac:dyDescent="0.15">
      <c r="AJ11270" t="str">
        <f>IF(AI11270="","",IF(ISERROR(VLOOKUP(CONCATENATE(F11270),Term!$A$1:$C$2000,1,FALSE)),0,1))</f>
        <v/>
      </c>
    </row>
    <row r="11271" spans="36:36" x14ac:dyDescent="0.15">
      <c r="AJ11271" t="str">
        <f>IF(AI11271="","",IF(ISERROR(VLOOKUP(CONCATENATE(F11271),Term!$A$1:$C$2000,1,FALSE)),0,1))</f>
        <v/>
      </c>
    </row>
    <row r="11272" spans="36:36" x14ac:dyDescent="0.15">
      <c r="AJ11272" t="str">
        <f>IF(AI11272="","",IF(ISERROR(VLOOKUP(CONCATENATE(F11272),Term!$A$1:$C$2000,1,FALSE)),0,1))</f>
        <v/>
      </c>
    </row>
    <row r="11273" spans="36:36" x14ac:dyDescent="0.15">
      <c r="AJ11273" t="str">
        <f>IF(AI11273="","",IF(ISERROR(VLOOKUP(CONCATENATE(F11273),Term!$A$1:$C$2000,1,FALSE)),0,1))</f>
        <v/>
      </c>
    </row>
    <row r="11274" spans="36:36" x14ac:dyDescent="0.15">
      <c r="AJ11274" t="str">
        <f>IF(AI11274="","",IF(ISERROR(VLOOKUP(CONCATENATE(F11274),Term!$A$1:$C$2000,1,FALSE)),0,1))</f>
        <v/>
      </c>
    </row>
    <row r="11275" spans="36:36" x14ac:dyDescent="0.15">
      <c r="AJ11275" t="str">
        <f>IF(AI11275="","",IF(ISERROR(VLOOKUP(CONCATENATE(F11275),Term!$A$1:$C$2000,1,FALSE)),0,1))</f>
        <v/>
      </c>
    </row>
    <row r="11276" spans="36:36" x14ac:dyDescent="0.15">
      <c r="AJ11276" t="str">
        <f>IF(AI11276="","",IF(ISERROR(VLOOKUP(CONCATENATE(F11276),Term!$A$1:$C$2000,1,FALSE)),0,1))</f>
        <v/>
      </c>
    </row>
    <row r="11277" spans="36:36" x14ac:dyDescent="0.15">
      <c r="AJ11277" t="str">
        <f>IF(AI11277="","",IF(ISERROR(VLOOKUP(CONCATENATE(F11277),Term!$A$1:$C$2000,1,FALSE)),0,1))</f>
        <v/>
      </c>
    </row>
    <row r="11278" spans="36:36" x14ac:dyDescent="0.15">
      <c r="AJ11278" t="str">
        <f>IF(AI11278="","",IF(ISERROR(VLOOKUP(CONCATENATE(F11278),Term!$A$1:$C$2000,1,FALSE)),0,1))</f>
        <v/>
      </c>
    </row>
    <row r="11279" spans="36:36" x14ac:dyDescent="0.15">
      <c r="AJ11279" t="str">
        <f>IF(AI11279="","",IF(ISERROR(VLOOKUP(CONCATENATE(F11279),Term!$A$1:$C$2000,1,FALSE)),0,1))</f>
        <v/>
      </c>
    </row>
    <row r="11280" spans="36:36" x14ac:dyDescent="0.15">
      <c r="AJ11280" t="str">
        <f>IF(AI11280="","",IF(ISERROR(VLOOKUP(CONCATENATE(F11280),Term!$A$1:$C$2000,1,FALSE)),0,1))</f>
        <v/>
      </c>
    </row>
    <row r="11281" spans="36:36" x14ac:dyDescent="0.15">
      <c r="AJ11281" t="str">
        <f>IF(AI11281="","",IF(ISERROR(VLOOKUP(CONCATENATE(F11281),Term!$A$1:$C$2000,1,FALSE)),0,1))</f>
        <v/>
      </c>
    </row>
    <row r="11282" spans="36:36" x14ac:dyDescent="0.15">
      <c r="AJ11282" t="str">
        <f>IF(AI11282="","",IF(ISERROR(VLOOKUP(CONCATENATE(F11282),Term!$A$1:$C$2000,1,FALSE)),0,1))</f>
        <v/>
      </c>
    </row>
    <row r="11283" spans="36:36" x14ac:dyDescent="0.15">
      <c r="AJ11283" t="str">
        <f>IF(AI11283="","",IF(ISERROR(VLOOKUP(CONCATENATE(F11283),Term!$A$1:$C$2000,1,FALSE)),0,1))</f>
        <v/>
      </c>
    </row>
    <row r="11284" spans="36:36" x14ac:dyDescent="0.15">
      <c r="AJ11284" t="str">
        <f>IF(AI11284="","",IF(ISERROR(VLOOKUP(CONCATENATE(F11284),Term!$A$1:$C$2000,1,FALSE)),0,1))</f>
        <v/>
      </c>
    </row>
    <row r="11285" spans="36:36" x14ac:dyDescent="0.15">
      <c r="AJ11285" t="str">
        <f>IF(AI11285="","",IF(ISERROR(VLOOKUP(CONCATENATE(F11285),Term!$A$1:$C$2000,1,FALSE)),0,1))</f>
        <v/>
      </c>
    </row>
    <row r="11286" spans="36:36" x14ac:dyDescent="0.15">
      <c r="AJ11286" t="str">
        <f>IF(AI11286="","",IF(ISERROR(VLOOKUP(CONCATENATE(F11286),Term!$A$1:$C$2000,1,FALSE)),0,1))</f>
        <v/>
      </c>
    </row>
    <row r="11287" spans="36:36" x14ac:dyDescent="0.15">
      <c r="AJ11287" t="str">
        <f>IF(AI11287="","",IF(ISERROR(VLOOKUP(CONCATENATE(F11287),Term!$A$1:$C$2000,1,FALSE)),0,1))</f>
        <v/>
      </c>
    </row>
    <row r="11288" spans="36:36" x14ac:dyDescent="0.15">
      <c r="AJ11288" t="str">
        <f>IF(AI11288="","",IF(ISERROR(VLOOKUP(CONCATENATE(F11288),Term!$A$1:$C$2000,1,FALSE)),0,1))</f>
        <v/>
      </c>
    </row>
    <row r="11289" spans="36:36" x14ac:dyDescent="0.15">
      <c r="AJ11289" t="str">
        <f>IF(AI11289="","",IF(ISERROR(VLOOKUP(CONCATENATE(F11289),Term!$A$1:$C$2000,1,FALSE)),0,1))</f>
        <v/>
      </c>
    </row>
    <row r="11290" spans="36:36" x14ac:dyDescent="0.15">
      <c r="AJ11290" t="str">
        <f>IF(AI11290="","",IF(ISERROR(VLOOKUP(CONCATENATE(F11290),Term!$A$1:$C$2000,1,FALSE)),0,1))</f>
        <v/>
      </c>
    </row>
    <row r="11291" spans="36:36" x14ac:dyDescent="0.15">
      <c r="AJ11291" t="str">
        <f>IF(AI11291="","",IF(ISERROR(VLOOKUP(CONCATENATE(F11291),Term!$A$1:$C$2000,1,FALSE)),0,1))</f>
        <v/>
      </c>
    </row>
    <row r="11292" spans="36:36" x14ac:dyDescent="0.15">
      <c r="AJ11292" t="str">
        <f>IF(AI11292="","",IF(ISERROR(VLOOKUP(CONCATENATE(F11292),Term!$A$1:$C$2000,1,FALSE)),0,1))</f>
        <v/>
      </c>
    </row>
    <row r="11293" spans="36:36" x14ac:dyDescent="0.15">
      <c r="AJ11293" t="str">
        <f>IF(AI11293="","",IF(ISERROR(VLOOKUP(CONCATENATE(F11293),Term!$A$1:$C$2000,1,FALSE)),0,1))</f>
        <v/>
      </c>
    </row>
    <row r="11294" spans="36:36" x14ac:dyDescent="0.15">
      <c r="AJ11294" t="str">
        <f>IF(AI11294="","",IF(ISERROR(VLOOKUP(CONCATENATE(F11294),Term!$A$1:$C$2000,1,FALSE)),0,1))</f>
        <v/>
      </c>
    </row>
    <row r="11295" spans="36:36" x14ac:dyDescent="0.15">
      <c r="AJ11295" t="str">
        <f>IF(AI11295="","",IF(ISERROR(VLOOKUP(CONCATENATE(F11295),Term!$A$1:$C$2000,1,FALSE)),0,1))</f>
        <v/>
      </c>
    </row>
    <row r="11296" spans="36:36" x14ac:dyDescent="0.15">
      <c r="AJ11296" t="str">
        <f>IF(AI11296="","",IF(ISERROR(VLOOKUP(CONCATENATE(F11296),Term!$A$1:$C$2000,1,FALSE)),0,1))</f>
        <v/>
      </c>
    </row>
    <row r="11297" spans="36:36" x14ac:dyDescent="0.15">
      <c r="AJ11297" t="str">
        <f>IF(AI11297="","",IF(ISERROR(VLOOKUP(CONCATENATE(F11297),Term!$A$1:$C$2000,1,FALSE)),0,1))</f>
        <v/>
      </c>
    </row>
    <row r="11298" spans="36:36" x14ac:dyDescent="0.15">
      <c r="AJ11298" t="str">
        <f>IF(AI11298="","",IF(ISERROR(VLOOKUP(CONCATENATE(F11298),Term!$A$1:$C$2000,1,FALSE)),0,1))</f>
        <v/>
      </c>
    </row>
    <row r="11299" spans="36:36" x14ac:dyDescent="0.15">
      <c r="AJ11299" t="str">
        <f>IF(AI11299="","",IF(ISERROR(VLOOKUP(CONCATENATE(F11299),Term!$A$1:$C$2000,1,FALSE)),0,1))</f>
        <v/>
      </c>
    </row>
    <row r="11300" spans="36:36" x14ac:dyDescent="0.15">
      <c r="AJ11300" t="str">
        <f>IF(AI11300="","",IF(ISERROR(VLOOKUP(CONCATENATE(F11300),Term!$A$1:$C$2000,1,FALSE)),0,1))</f>
        <v/>
      </c>
    </row>
    <row r="11301" spans="36:36" x14ac:dyDescent="0.15">
      <c r="AJ11301" t="str">
        <f>IF(AI11301="","",IF(ISERROR(VLOOKUP(CONCATENATE(F11301),Term!$A$1:$C$2000,1,FALSE)),0,1))</f>
        <v/>
      </c>
    </row>
    <row r="11302" spans="36:36" x14ac:dyDescent="0.15">
      <c r="AJ11302" t="str">
        <f>IF(AI11302="","",IF(ISERROR(VLOOKUP(CONCATENATE(F11302),Term!$A$1:$C$2000,1,FALSE)),0,1))</f>
        <v/>
      </c>
    </row>
    <row r="11303" spans="36:36" x14ac:dyDescent="0.15">
      <c r="AJ11303" t="str">
        <f>IF(AI11303="","",IF(ISERROR(VLOOKUP(CONCATENATE(F11303),Term!$A$1:$C$2000,1,FALSE)),0,1))</f>
        <v/>
      </c>
    </row>
    <row r="11304" spans="36:36" x14ac:dyDescent="0.15">
      <c r="AJ11304" t="str">
        <f>IF(AI11304="","",IF(ISERROR(VLOOKUP(CONCATENATE(F11304),Term!$A$1:$C$2000,1,FALSE)),0,1))</f>
        <v/>
      </c>
    </row>
    <row r="11305" spans="36:36" x14ac:dyDescent="0.15">
      <c r="AJ11305" t="str">
        <f>IF(AI11305="","",IF(ISERROR(VLOOKUP(CONCATENATE(F11305),Term!$A$1:$C$2000,1,FALSE)),0,1))</f>
        <v/>
      </c>
    </row>
    <row r="11306" spans="36:36" x14ac:dyDescent="0.15">
      <c r="AJ11306" t="str">
        <f>IF(AI11306="","",IF(ISERROR(VLOOKUP(CONCATENATE(F11306),Term!$A$1:$C$2000,1,FALSE)),0,1))</f>
        <v/>
      </c>
    </row>
    <row r="11307" spans="36:36" x14ac:dyDescent="0.15">
      <c r="AJ11307" t="str">
        <f>IF(AI11307="","",IF(ISERROR(VLOOKUP(CONCATENATE(F11307),Term!$A$1:$C$2000,1,FALSE)),0,1))</f>
        <v/>
      </c>
    </row>
    <row r="11308" spans="36:36" x14ac:dyDescent="0.15">
      <c r="AJ11308" t="str">
        <f>IF(AI11308="","",IF(ISERROR(VLOOKUP(CONCATENATE(F11308),Term!$A$1:$C$2000,1,FALSE)),0,1))</f>
        <v/>
      </c>
    </row>
    <row r="11309" spans="36:36" x14ac:dyDescent="0.15">
      <c r="AJ11309" t="str">
        <f>IF(AI11309="","",IF(ISERROR(VLOOKUP(CONCATENATE(F11309),Term!$A$1:$C$2000,1,FALSE)),0,1))</f>
        <v/>
      </c>
    </row>
    <row r="11310" spans="36:36" x14ac:dyDescent="0.15">
      <c r="AJ11310" t="str">
        <f>IF(AI11310="","",IF(ISERROR(VLOOKUP(CONCATENATE(F11310),Term!$A$1:$C$2000,1,FALSE)),0,1))</f>
        <v/>
      </c>
    </row>
    <row r="11311" spans="36:36" x14ac:dyDescent="0.15">
      <c r="AJ11311" t="str">
        <f>IF(AI11311="","",IF(ISERROR(VLOOKUP(CONCATENATE(F11311),Term!$A$1:$C$2000,1,FALSE)),0,1))</f>
        <v/>
      </c>
    </row>
    <row r="11312" spans="36:36" x14ac:dyDescent="0.15">
      <c r="AJ11312" t="str">
        <f>IF(AI11312="","",IF(ISERROR(VLOOKUP(CONCATENATE(F11312),Term!$A$1:$C$2000,1,FALSE)),0,1))</f>
        <v/>
      </c>
    </row>
    <row r="11313" spans="36:36" x14ac:dyDescent="0.15">
      <c r="AJ11313" t="str">
        <f>IF(AI11313="","",IF(ISERROR(VLOOKUP(CONCATENATE(F11313),Term!$A$1:$C$2000,1,FALSE)),0,1))</f>
        <v/>
      </c>
    </row>
    <row r="11314" spans="36:36" x14ac:dyDescent="0.15">
      <c r="AJ11314" t="str">
        <f>IF(AI11314="","",IF(ISERROR(VLOOKUP(CONCATENATE(F11314),Term!$A$1:$C$2000,1,FALSE)),0,1))</f>
        <v/>
      </c>
    </row>
    <row r="11315" spans="36:36" x14ac:dyDescent="0.15">
      <c r="AJ11315" t="str">
        <f>IF(AI11315="","",IF(ISERROR(VLOOKUP(CONCATENATE(F11315),Term!$A$1:$C$2000,1,FALSE)),0,1))</f>
        <v/>
      </c>
    </row>
    <row r="11316" spans="36:36" x14ac:dyDescent="0.15">
      <c r="AJ11316" t="str">
        <f>IF(AI11316="","",IF(ISERROR(VLOOKUP(CONCATENATE(F11316),Term!$A$1:$C$2000,1,FALSE)),0,1))</f>
        <v/>
      </c>
    </row>
    <row r="11317" spans="36:36" x14ac:dyDescent="0.15">
      <c r="AJ11317" t="str">
        <f>IF(AI11317="","",IF(ISERROR(VLOOKUP(CONCATENATE(F11317),Term!$A$1:$C$2000,1,FALSE)),0,1))</f>
        <v/>
      </c>
    </row>
    <row r="11318" spans="36:36" x14ac:dyDescent="0.15">
      <c r="AJ11318" t="str">
        <f>IF(AI11318="","",IF(ISERROR(VLOOKUP(CONCATENATE(F11318),Term!$A$1:$C$2000,1,FALSE)),0,1))</f>
        <v/>
      </c>
    </row>
    <row r="11319" spans="36:36" x14ac:dyDescent="0.15">
      <c r="AJ11319" t="str">
        <f>IF(AI11319="","",IF(ISERROR(VLOOKUP(CONCATENATE(F11319),Term!$A$1:$C$2000,1,FALSE)),0,1))</f>
        <v/>
      </c>
    </row>
    <row r="11320" spans="36:36" x14ac:dyDescent="0.15">
      <c r="AJ11320" t="str">
        <f>IF(AI11320="","",IF(ISERROR(VLOOKUP(CONCATENATE(F11320),Term!$A$1:$C$2000,1,FALSE)),0,1))</f>
        <v/>
      </c>
    </row>
    <row r="11321" spans="36:36" x14ac:dyDescent="0.15">
      <c r="AJ11321" t="str">
        <f>IF(AI11321="","",IF(ISERROR(VLOOKUP(CONCATENATE(F11321),Term!$A$1:$C$2000,1,FALSE)),0,1))</f>
        <v/>
      </c>
    </row>
    <row r="11322" spans="36:36" x14ac:dyDescent="0.15">
      <c r="AJ11322" t="str">
        <f>IF(AI11322="","",IF(ISERROR(VLOOKUP(CONCATENATE(F11322),Term!$A$1:$C$2000,1,FALSE)),0,1))</f>
        <v/>
      </c>
    </row>
    <row r="11323" spans="36:36" x14ac:dyDescent="0.15">
      <c r="AJ11323" t="str">
        <f>IF(AI11323="","",IF(ISERROR(VLOOKUP(CONCATENATE(F11323),Term!$A$1:$C$2000,1,FALSE)),0,1))</f>
        <v/>
      </c>
    </row>
    <row r="11324" spans="36:36" x14ac:dyDescent="0.15">
      <c r="AJ11324" t="str">
        <f>IF(AI11324="","",IF(ISERROR(VLOOKUP(CONCATENATE(F11324),Term!$A$1:$C$2000,1,FALSE)),0,1))</f>
        <v/>
      </c>
    </row>
    <row r="11325" spans="36:36" x14ac:dyDescent="0.15">
      <c r="AJ11325" t="str">
        <f>IF(AI11325="","",IF(ISERROR(VLOOKUP(CONCATENATE(F11325),Term!$A$1:$C$2000,1,FALSE)),0,1))</f>
        <v/>
      </c>
    </row>
    <row r="11326" spans="36:36" x14ac:dyDescent="0.15">
      <c r="AJ11326" t="str">
        <f>IF(AI11326="","",IF(ISERROR(VLOOKUP(CONCATENATE(F11326),Term!$A$1:$C$2000,1,FALSE)),0,1))</f>
        <v/>
      </c>
    </row>
    <row r="11327" spans="36:36" x14ac:dyDescent="0.15">
      <c r="AJ11327" t="str">
        <f>IF(AI11327="","",IF(ISERROR(VLOOKUP(CONCATENATE(F11327),Term!$A$1:$C$2000,1,FALSE)),0,1))</f>
        <v/>
      </c>
    </row>
    <row r="11328" spans="36:36" x14ac:dyDescent="0.15">
      <c r="AJ11328" t="str">
        <f>IF(AI11328="","",IF(ISERROR(VLOOKUP(CONCATENATE(F11328),Term!$A$1:$C$2000,1,FALSE)),0,1))</f>
        <v/>
      </c>
    </row>
    <row r="11329" spans="36:36" x14ac:dyDescent="0.15">
      <c r="AJ11329" t="str">
        <f>IF(AI11329="","",IF(ISERROR(VLOOKUP(CONCATENATE(F11329),Term!$A$1:$C$2000,1,FALSE)),0,1))</f>
        <v/>
      </c>
    </row>
    <row r="11330" spans="36:36" x14ac:dyDescent="0.15">
      <c r="AJ11330" t="str">
        <f>IF(AI11330="","",IF(ISERROR(VLOOKUP(CONCATENATE(F11330),Term!$A$1:$C$2000,1,FALSE)),0,1))</f>
        <v/>
      </c>
    </row>
    <row r="11331" spans="36:36" x14ac:dyDescent="0.15">
      <c r="AJ11331" t="str">
        <f>IF(AI11331="","",IF(ISERROR(VLOOKUP(CONCATENATE(F11331),Term!$A$1:$C$2000,1,FALSE)),0,1))</f>
        <v/>
      </c>
    </row>
    <row r="11332" spans="36:36" x14ac:dyDescent="0.15">
      <c r="AJ11332" t="str">
        <f>IF(AI11332="","",IF(ISERROR(VLOOKUP(CONCATENATE(F11332),Term!$A$1:$C$2000,1,FALSE)),0,1))</f>
        <v/>
      </c>
    </row>
    <row r="11333" spans="36:36" x14ac:dyDescent="0.15">
      <c r="AJ11333" t="str">
        <f>IF(AI11333="","",IF(ISERROR(VLOOKUP(CONCATENATE(F11333),Term!$A$1:$C$2000,1,FALSE)),0,1))</f>
        <v/>
      </c>
    </row>
    <row r="11334" spans="36:36" x14ac:dyDescent="0.15">
      <c r="AJ11334" t="str">
        <f>IF(AI11334="","",IF(ISERROR(VLOOKUP(CONCATENATE(F11334),Term!$A$1:$C$2000,1,FALSE)),0,1))</f>
        <v/>
      </c>
    </row>
    <row r="11335" spans="36:36" x14ac:dyDescent="0.15">
      <c r="AJ11335" t="str">
        <f>IF(AI11335="","",IF(ISERROR(VLOOKUP(CONCATENATE(F11335),Term!$A$1:$C$2000,1,FALSE)),0,1))</f>
        <v/>
      </c>
    </row>
    <row r="11336" spans="36:36" x14ac:dyDescent="0.15">
      <c r="AJ11336" t="str">
        <f>IF(AI11336="","",IF(ISERROR(VLOOKUP(CONCATENATE(F11336),Term!$A$1:$C$2000,1,FALSE)),0,1))</f>
        <v/>
      </c>
    </row>
    <row r="11337" spans="36:36" x14ac:dyDescent="0.15">
      <c r="AJ11337" t="str">
        <f>IF(AI11337="","",IF(ISERROR(VLOOKUP(CONCATENATE(F11337),Term!$A$1:$C$2000,1,FALSE)),0,1))</f>
        <v/>
      </c>
    </row>
    <row r="11338" spans="36:36" x14ac:dyDescent="0.15">
      <c r="AJ11338" t="str">
        <f>IF(AI11338="","",IF(ISERROR(VLOOKUP(CONCATENATE(F11338),Term!$A$1:$C$2000,1,FALSE)),0,1))</f>
        <v/>
      </c>
    </row>
    <row r="11339" spans="36:36" x14ac:dyDescent="0.15">
      <c r="AJ11339" t="str">
        <f>IF(AI11339="","",IF(ISERROR(VLOOKUP(CONCATENATE(F11339),Term!$A$1:$C$2000,1,FALSE)),0,1))</f>
        <v/>
      </c>
    </row>
    <row r="11340" spans="36:36" x14ac:dyDescent="0.15">
      <c r="AJ11340" t="str">
        <f>IF(AI11340="","",IF(ISERROR(VLOOKUP(CONCATENATE(F11340),Term!$A$1:$C$2000,1,FALSE)),0,1))</f>
        <v/>
      </c>
    </row>
    <row r="11341" spans="36:36" x14ac:dyDescent="0.15">
      <c r="AJ11341" t="str">
        <f>IF(AI11341="","",IF(ISERROR(VLOOKUP(CONCATENATE(F11341),Term!$A$1:$C$2000,1,FALSE)),0,1))</f>
        <v/>
      </c>
    </row>
    <row r="11342" spans="36:36" x14ac:dyDescent="0.15">
      <c r="AJ11342" t="str">
        <f>IF(AI11342="","",IF(ISERROR(VLOOKUP(CONCATENATE(F11342),Term!$A$1:$C$2000,1,FALSE)),0,1))</f>
        <v/>
      </c>
    </row>
    <row r="11343" spans="36:36" x14ac:dyDescent="0.15">
      <c r="AJ11343" t="str">
        <f>IF(AI11343="","",IF(ISERROR(VLOOKUP(CONCATENATE(F11343),Term!$A$1:$C$2000,1,FALSE)),0,1))</f>
        <v/>
      </c>
    </row>
    <row r="11344" spans="36:36" x14ac:dyDescent="0.15">
      <c r="AJ11344" t="str">
        <f>IF(AI11344="","",IF(ISERROR(VLOOKUP(CONCATENATE(F11344),Term!$A$1:$C$2000,1,FALSE)),0,1))</f>
        <v/>
      </c>
    </row>
    <row r="11345" spans="36:36" x14ac:dyDescent="0.15">
      <c r="AJ11345" t="str">
        <f>IF(AI11345="","",IF(ISERROR(VLOOKUP(CONCATENATE(F11345),Term!$A$1:$C$2000,1,FALSE)),0,1))</f>
        <v/>
      </c>
    </row>
    <row r="11346" spans="36:36" x14ac:dyDescent="0.15">
      <c r="AJ11346" t="str">
        <f>IF(AI11346="","",IF(ISERROR(VLOOKUP(CONCATENATE(F11346),Term!$A$1:$C$2000,1,FALSE)),0,1))</f>
        <v/>
      </c>
    </row>
    <row r="11347" spans="36:36" x14ac:dyDescent="0.15">
      <c r="AJ11347" t="str">
        <f>IF(AI11347="","",IF(ISERROR(VLOOKUP(CONCATENATE(F11347),Term!$A$1:$C$2000,1,FALSE)),0,1))</f>
        <v/>
      </c>
    </row>
    <row r="11348" spans="36:36" x14ac:dyDescent="0.15">
      <c r="AJ11348" t="str">
        <f>IF(AI11348="","",IF(ISERROR(VLOOKUP(CONCATENATE(F11348),Term!$A$1:$C$2000,1,FALSE)),0,1))</f>
        <v/>
      </c>
    </row>
    <row r="11349" spans="36:36" x14ac:dyDescent="0.15">
      <c r="AJ11349" t="str">
        <f>IF(AI11349="","",IF(ISERROR(VLOOKUP(CONCATENATE(F11349),Term!$A$1:$C$2000,1,FALSE)),0,1))</f>
        <v/>
      </c>
    </row>
    <row r="11350" spans="36:36" x14ac:dyDescent="0.15">
      <c r="AJ11350" t="str">
        <f>IF(AI11350="","",IF(ISERROR(VLOOKUP(CONCATENATE(F11350),Term!$A$1:$C$2000,1,FALSE)),0,1))</f>
        <v/>
      </c>
    </row>
    <row r="11351" spans="36:36" x14ac:dyDescent="0.15">
      <c r="AJ11351" t="str">
        <f>IF(AI11351="","",IF(ISERROR(VLOOKUP(CONCATENATE(F11351),Term!$A$1:$C$2000,1,FALSE)),0,1))</f>
        <v/>
      </c>
    </row>
    <row r="11352" spans="36:36" x14ac:dyDescent="0.15">
      <c r="AJ11352" t="str">
        <f>IF(AI11352="","",IF(ISERROR(VLOOKUP(CONCATENATE(F11352),Term!$A$1:$C$2000,1,FALSE)),0,1))</f>
        <v/>
      </c>
    </row>
    <row r="11353" spans="36:36" x14ac:dyDescent="0.15">
      <c r="AJ11353" t="str">
        <f>IF(AI11353="","",IF(ISERROR(VLOOKUP(CONCATENATE(F11353),Term!$A$1:$C$2000,1,FALSE)),0,1))</f>
        <v/>
      </c>
    </row>
    <row r="11354" spans="36:36" x14ac:dyDescent="0.15">
      <c r="AJ11354" t="str">
        <f>IF(AI11354="","",IF(ISERROR(VLOOKUP(CONCATENATE(F11354),Term!$A$1:$C$2000,1,FALSE)),0,1))</f>
        <v/>
      </c>
    </row>
    <row r="11355" spans="36:36" x14ac:dyDescent="0.15">
      <c r="AJ11355" t="str">
        <f>IF(AI11355="","",IF(ISERROR(VLOOKUP(CONCATENATE(F11355),Term!$A$1:$C$2000,1,FALSE)),0,1))</f>
        <v/>
      </c>
    </row>
    <row r="11356" spans="36:36" x14ac:dyDescent="0.15">
      <c r="AJ11356" t="str">
        <f>IF(AI11356="","",IF(ISERROR(VLOOKUP(CONCATENATE(F11356),Term!$A$1:$C$2000,1,FALSE)),0,1))</f>
        <v/>
      </c>
    </row>
    <row r="11357" spans="36:36" x14ac:dyDescent="0.15">
      <c r="AJ11357" t="str">
        <f>IF(AI11357="","",IF(ISERROR(VLOOKUP(CONCATENATE(F11357),Term!$A$1:$C$2000,1,FALSE)),0,1))</f>
        <v/>
      </c>
    </row>
    <row r="11358" spans="36:36" x14ac:dyDescent="0.15">
      <c r="AJ11358" t="str">
        <f>IF(AI11358="","",IF(ISERROR(VLOOKUP(CONCATENATE(F11358),Term!$A$1:$C$2000,1,FALSE)),0,1))</f>
        <v/>
      </c>
    </row>
    <row r="11359" spans="36:36" x14ac:dyDescent="0.15">
      <c r="AJ11359" t="str">
        <f>IF(AI11359="","",IF(ISERROR(VLOOKUP(CONCATENATE(F11359),Term!$A$1:$C$2000,1,FALSE)),0,1))</f>
        <v/>
      </c>
    </row>
    <row r="11360" spans="36:36" x14ac:dyDescent="0.15">
      <c r="AJ11360" t="str">
        <f>IF(AI11360="","",IF(ISERROR(VLOOKUP(CONCATENATE(F11360),Term!$A$1:$C$2000,1,FALSE)),0,1))</f>
        <v/>
      </c>
    </row>
    <row r="11361" spans="36:36" x14ac:dyDescent="0.15">
      <c r="AJ11361" t="str">
        <f>IF(AI11361="","",IF(ISERROR(VLOOKUP(CONCATENATE(F11361),Term!$A$1:$C$2000,1,FALSE)),0,1))</f>
        <v/>
      </c>
    </row>
    <row r="11362" spans="36:36" x14ac:dyDescent="0.15">
      <c r="AJ11362" t="str">
        <f>IF(AI11362="","",IF(ISERROR(VLOOKUP(CONCATENATE(F11362),Term!$A$1:$C$2000,1,FALSE)),0,1))</f>
        <v/>
      </c>
    </row>
    <row r="11363" spans="36:36" x14ac:dyDescent="0.15">
      <c r="AJ11363" t="str">
        <f>IF(AI11363="","",IF(ISERROR(VLOOKUP(CONCATENATE(F11363),Term!$A$1:$C$2000,1,FALSE)),0,1))</f>
        <v/>
      </c>
    </row>
    <row r="11364" spans="36:36" x14ac:dyDescent="0.15">
      <c r="AJ11364" t="str">
        <f>IF(AI11364="","",IF(ISERROR(VLOOKUP(CONCATENATE(F11364),Term!$A$1:$C$2000,1,FALSE)),0,1))</f>
        <v/>
      </c>
    </row>
    <row r="11365" spans="36:36" x14ac:dyDescent="0.15">
      <c r="AJ11365" t="str">
        <f>IF(AI11365="","",IF(ISERROR(VLOOKUP(CONCATENATE(F11365),Term!$A$1:$C$2000,1,FALSE)),0,1))</f>
        <v/>
      </c>
    </row>
    <row r="11366" spans="36:36" x14ac:dyDescent="0.15">
      <c r="AJ11366" t="str">
        <f>IF(AI11366="","",IF(ISERROR(VLOOKUP(CONCATENATE(F11366),Term!$A$1:$C$2000,1,FALSE)),0,1))</f>
        <v/>
      </c>
    </row>
    <row r="11367" spans="36:36" x14ac:dyDescent="0.15">
      <c r="AJ11367" t="str">
        <f>IF(AI11367="","",IF(ISERROR(VLOOKUP(CONCATENATE(F11367),Term!$A$1:$C$2000,1,FALSE)),0,1))</f>
        <v/>
      </c>
    </row>
    <row r="11368" spans="36:36" x14ac:dyDescent="0.15">
      <c r="AJ11368" t="str">
        <f>IF(AI11368="","",IF(ISERROR(VLOOKUP(CONCATENATE(F11368),Term!$A$1:$C$2000,1,FALSE)),0,1))</f>
        <v/>
      </c>
    </row>
    <row r="11369" spans="36:36" x14ac:dyDescent="0.15">
      <c r="AJ11369" t="str">
        <f>IF(AI11369="","",IF(ISERROR(VLOOKUP(CONCATENATE(F11369),Term!$A$1:$C$2000,1,FALSE)),0,1))</f>
        <v/>
      </c>
    </row>
    <row r="11370" spans="36:36" x14ac:dyDescent="0.15">
      <c r="AJ11370" t="str">
        <f>IF(AI11370="","",IF(ISERROR(VLOOKUP(CONCATENATE(F11370),Term!$A$1:$C$2000,1,FALSE)),0,1))</f>
        <v/>
      </c>
    </row>
    <row r="11371" spans="36:36" x14ac:dyDescent="0.15">
      <c r="AJ11371" t="str">
        <f>IF(AI11371="","",IF(ISERROR(VLOOKUP(CONCATENATE(F11371),Term!$A$1:$C$2000,1,FALSE)),0,1))</f>
        <v/>
      </c>
    </row>
    <row r="11372" spans="36:36" x14ac:dyDescent="0.15">
      <c r="AJ11372" t="str">
        <f>IF(AI11372="","",IF(ISERROR(VLOOKUP(CONCATENATE(F11372),Term!$A$1:$C$2000,1,FALSE)),0,1))</f>
        <v/>
      </c>
    </row>
    <row r="11373" spans="36:36" x14ac:dyDescent="0.15">
      <c r="AJ11373" t="str">
        <f>IF(AI11373="","",IF(ISERROR(VLOOKUP(CONCATENATE(F11373),Term!$A$1:$C$2000,1,FALSE)),0,1))</f>
        <v/>
      </c>
    </row>
    <row r="11374" spans="36:36" x14ac:dyDescent="0.15">
      <c r="AJ11374" t="str">
        <f>IF(AI11374="","",IF(ISERROR(VLOOKUP(CONCATENATE(F11374),Term!$A$1:$C$2000,1,FALSE)),0,1))</f>
        <v/>
      </c>
    </row>
    <row r="11375" spans="36:36" x14ac:dyDescent="0.15">
      <c r="AJ11375" t="str">
        <f>IF(AI11375="","",IF(ISERROR(VLOOKUP(CONCATENATE(F11375),Term!$A$1:$C$2000,1,FALSE)),0,1))</f>
        <v/>
      </c>
    </row>
    <row r="11376" spans="36:36" x14ac:dyDescent="0.15">
      <c r="AJ11376" t="str">
        <f>IF(AI11376="","",IF(ISERROR(VLOOKUP(CONCATENATE(F11376),Term!$A$1:$C$2000,1,FALSE)),0,1))</f>
        <v/>
      </c>
    </row>
    <row r="11377" spans="36:36" x14ac:dyDescent="0.15">
      <c r="AJ11377" t="str">
        <f>IF(AI11377="","",IF(ISERROR(VLOOKUP(CONCATENATE(F11377),Term!$A$1:$C$2000,1,FALSE)),0,1))</f>
        <v/>
      </c>
    </row>
    <row r="11378" spans="36:36" x14ac:dyDescent="0.15">
      <c r="AJ11378" t="str">
        <f>IF(AI11378="","",IF(ISERROR(VLOOKUP(CONCATENATE(F11378),Term!$A$1:$C$2000,1,FALSE)),0,1))</f>
        <v/>
      </c>
    </row>
    <row r="11379" spans="36:36" x14ac:dyDescent="0.15">
      <c r="AJ11379" t="str">
        <f>IF(AI11379="","",IF(ISERROR(VLOOKUP(CONCATENATE(F11379),Term!$A$1:$C$2000,1,FALSE)),0,1))</f>
        <v/>
      </c>
    </row>
    <row r="11380" spans="36:36" x14ac:dyDescent="0.15">
      <c r="AJ11380" t="str">
        <f>IF(AI11380="","",IF(ISERROR(VLOOKUP(CONCATENATE(F11380),Term!$A$1:$C$2000,1,FALSE)),0,1))</f>
        <v/>
      </c>
    </row>
    <row r="11381" spans="36:36" x14ac:dyDescent="0.15">
      <c r="AJ11381" t="str">
        <f>IF(AI11381="","",IF(ISERROR(VLOOKUP(CONCATENATE(F11381),Term!$A$1:$C$2000,1,FALSE)),0,1))</f>
        <v/>
      </c>
    </row>
    <row r="11382" spans="36:36" x14ac:dyDescent="0.15">
      <c r="AJ11382" t="str">
        <f>IF(AI11382="","",IF(ISERROR(VLOOKUP(CONCATENATE(F11382),Term!$A$1:$C$2000,1,FALSE)),0,1))</f>
        <v/>
      </c>
    </row>
    <row r="11383" spans="36:36" x14ac:dyDescent="0.15">
      <c r="AJ11383" t="str">
        <f>IF(AI11383="","",IF(ISERROR(VLOOKUP(CONCATENATE(F11383),Term!$A$1:$C$2000,1,FALSE)),0,1))</f>
        <v/>
      </c>
    </row>
    <row r="11384" spans="36:36" x14ac:dyDescent="0.15">
      <c r="AJ11384" t="str">
        <f>IF(AI11384="","",IF(ISERROR(VLOOKUP(CONCATENATE(F11384),Term!$A$1:$C$2000,1,FALSE)),0,1))</f>
        <v/>
      </c>
    </row>
    <row r="11385" spans="36:36" x14ac:dyDescent="0.15">
      <c r="AJ11385" t="str">
        <f>IF(AI11385="","",IF(ISERROR(VLOOKUP(CONCATENATE(F11385),Term!$A$1:$C$2000,1,FALSE)),0,1))</f>
        <v/>
      </c>
    </row>
    <row r="11386" spans="36:36" x14ac:dyDescent="0.15">
      <c r="AJ11386" t="str">
        <f>IF(AI11386="","",IF(ISERROR(VLOOKUP(CONCATENATE(F11386),Term!$A$1:$C$2000,1,FALSE)),0,1))</f>
        <v/>
      </c>
    </row>
    <row r="11387" spans="36:36" x14ac:dyDescent="0.15">
      <c r="AJ11387" t="str">
        <f>IF(AI11387="","",IF(ISERROR(VLOOKUP(CONCATENATE(F11387),Term!$A$1:$C$2000,1,FALSE)),0,1))</f>
        <v/>
      </c>
    </row>
    <row r="11388" spans="36:36" x14ac:dyDescent="0.15">
      <c r="AJ11388" t="str">
        <f>IF(AI11388="","",IF(ISERROR(VLOOKUP(CONCATENATE(F11388),Term!$A$1:$C$2000,1,FALSE)),0,1))</f>
        <v/>
      </c>
    </row>
    <row r="11389" spans="36:36" x14ac:dyDescent="0.15">
      <c r="AJ11389" t="str">
        <f>IF(AI11389="","",IF(ISERROR(VLOOKUP(CONCATENATE(F11389),Term!$A$1:$C$2000,1,FALSE)),0,1))</f>
        <v/>
      </c>
    </row>
    <row r="11390" spans="36:36" x14ac:dyDescent="0.15">
      <c r="AJ11390" t="str">
        <f>IF(AI11390="","",IF(ISERROR(VLOOKUP(CONCATENATE(F11390),Term!$A$1:$C$2000,1,FALSE)),0,1))</f>
        <v/>
      </c>
    </row>
    <row r="11391" spans="36:36" x14ac:dyDescent="0.15">
      <c r="AJ11391" t="str">
        <f>IF(AI11391="","",IF(ISERROR(VLOOKUP(CONCATENATE(F11391),Term!$A$1:$C$2000,1,FALSE)),0,1))</f>
        <v/>
      </c>
    </row>
    <row r="11392" spans="36:36" x14ac:dyDescent="0.15">
      <c r="AJ11392" t="str">
        <f>IF(AI11392="","",IF(ISERROR(VLOOKUP(CONCATENATE(F11392),Term!$A$1:$C$2000,1,FALSE)),0,1))</f>
        <v/>
      </c>
    </row>
    <row r="11393" spans="36:36" x14ac:dyDescent="0.15">
      <c r="AJ11393" t="str">
        <f>IF(AI11393="","",IF(ISERROR(VLOOKUP(CONCATENATE(F11393),Term!$A$1:$C$2000,1,FALSE)),0,1))</f>
        <v/>
      </c>
    </row>
    <row r="11394" spans="36:36" x14ac:dyDescent="0.15">
      <c r="AJ11394" t="str">
        <f>IF(AI11394="","",IF(ISERROR(VLOOKUP(CONCATENATE(F11394),Term!$A$1:$C$2000,1,FALSE)),0,1))</f>
        <v/>
      </c>
    </row>
    <row r="11395" spans="36:36" x14ac:dyDescent="0.15">
      <c r="AJ11395" t="str">
        <f>IF(AI11395="","",IF(ISERROR(VLOOKUP(CONCATENATE(F11395),Term!$A$1:$C$2000,1,FALSE)),0,1))</f>
        <v/>
      </c>
    </row>
    <row r="11396" spans="36:36" x14ac:dyDescent="0.15">
      <c r="AJ11396" t="str">
        <f>IF(AI11396="","",IF(ISERROR(VLOOKUP(CONCATENATE(F11396),Term!$A$1:$C$2000,1,FALSE)),0,1))</f>
        <v/>
      </c>
    </row>
    <row r="11397" spans="36:36" x14ac:dyDescent="0.15">
      <c r="AJ11397" t="str">
        <f>IF(AI11397="","",IF(ISERROR(VLOOKUP(CONCATENATE(F11397),Term!$A$1:$C$2000,1,FALSE)),0,1))</f>
        <v/>
      </c>
    </row>
    <row r="11398" spans="36:36" x14ac:dyDescent="0.15">
      <c r="AJ11398" t="str">
        <f>IF(AI11398="","",IF(ISERROR(VLOOKUP(CONCATENATE(F11398),Term!$A$1:$C$2000,1,FALSE)),0,1))</f>
        <v/>
      </c>
    </row>
    <row r="11399" spans="36:36" x14ac:dyDescent="0.15">
      <c r="AJ11399" t="str">
        <f>IF(AI11399="","",IF(ISERROR(VLOOKUP(CONCATENATE(F11399),Term!$A$1:$C$2000,1,FALSE)),0,1))</f>
        <v/>
      </c>
    </row>
    <row r="11400" spans="36:36" x14ac:dyDescent="0.15">
      <c r="AJ11400" t="str">
        <f>IF(AI11400="","",IF(ISERROR(VLOOKUP(CONCATENATE(F11400),Term!$A$1:$C$2000,1,FALSE)),0,1))</f>
        <v/>
      </c>
    </row>
    <row r="11401" spans="36:36" x14ac:dyDescent="0.15">
      <c r="AJ11401" t="str">
        <f>IF(AI11401="","",IF(ISERROR(VLOOKUP(CONCATENATE(F11401),Term!$A$1:$C$2000,1,FALSE)),0,1))</f>
        <v/>
      </c>
    </row>
    <row r="11402" spans="36:36" x14ac:dyDescent="0.15">
      <c r="AJ11402" t="str">
        <f>IF(AI11402="","",IF(ISERROR(VLOOKUP(CONCATENATE(F11402),Term!$A$1:$C$2000,1,FALSE)),0,1))</f>
        <v/>
      </c>
    </row>
    <row r="11403" spans="36:36" x14ac:dyDescent="0.15">
      <c r="AJ11403" t="str">
        <f>IF(AI11403="","",IF(ISERROR(VLOOKUP(CONCATENATE(F11403),Term!$A$1:$C$2000,1,FALSE)),0,1))</f>
        <v/>
      </c>
    </row>
    <row r="11404" spans="36:36" x14ac:dyDescent="0.15">
      <c r="AJ11404" t="str">
        <f>IF(AI11404="","",IF(ISERROR(VLOOKUP(CONCATENATE(F11404),Term!$A$1:$C$2000,1,FALSE)),0,1))</f>
        <v/>
      </c>
    </row>
    <row r="11405" spans="36:36" x14ac:dyDescent="0.15">
      <c r="AJ11405" t="str">
        <f>IF(AI11405="","",IF(ISERROR(VLOOKUP(CONCATENATE(F11405),Term!$A$1:$C$2000,1,FALSE)),0,1))</f>
        <v/>
      </c>
    </row>
    <row r="11406" spans="36:36" x14ac:dyDescent="0.15">
      <c r="AJ11406" t="str">
        <f>IF(AI11406="","",IF(ISERROR(VLOOKUP(CONCATENATE(F11406),Term!$A$1:$C$2000,1,FALSE)),0,1))</f>
        <v/>
      </c>
    </row>
    <row r="11407" spans="36:36" x14ac:dyDescent="0.15">
      <c r="AJ11407" t="str">
        <f>IF(AI11407="","",IF(ISERROR(VLOOKUP(CONCATENATE(F11407),Term!$A$1:$C$2000,1,FALSE)),0,1))</f>
        <v/>
      </c>
    </row>
    <row r="11408" spans="36:36" x14ac:dyDescent="0.15">
      <c r="AJ11408" t="str">
        <f>IF(AI11408="","",IF(ISERROR(VLOOKUP(CONCATENATE(F11408),Term!$A$1:$C$2000,1,FALSE)),0,1))</f>
        <v/>
      </c>
    </row>
    <row r="11409" spans="36:36" x14ac:dyDescent="0.15">
      <c r="AJ11409" t="str">
        <f>IF(AI11409="","",IF(ISERROR(VLOOKUP(CONCATENATE(F11409),Term!$A$1:$C$2000,1,FALSE)),0,1))</f>
        <v/>
      </c>
    </row>
    <row r="11410" spans="36:36" x14ac:dyDescent="0.15">
      <c r="AJ11410" t="str">
        <f>IF(AI11410="","",IF(ISERROR(VLOOKUP(CONCATENATE(F11410),Term!$A$1:$C$2000,1,FALSE)),0,1))</f>
        <v/>
      </c>
    </row>
    <row r="11411" spans="36:36" x14ac:dyDescent="0.15">
      <c r="AJ11411" t="str">
        <f>IF(AI11411="","",IF(ISERROR(VLOOKUP(CONCATENATE(F11411),Term!$A$1:$C$2000,1,FALSE)),0,1))</f>
        <v/>
      </c>
    </row>
    <row r="11412" spans="36:36" x14ac:dyDescent="0.15">
      <c r="AJ11412" t="str">
        <f>IF(AI11412="","",IF(ISERROR(VLOOKUP(CONCATENATE(F11412),Term!$A$1:$C$2000,1,FALSE)),0,1))</f>
        <v/>
      </c>
    </row>
    <row r="11413" spans="36:36" x14ac:dyDescent="0.15">
      <c r="AJ11413" t="str">
        <f>IF(AI11413="","",IF(ISERROR(VLOOKUP(CONCATENATE(F11413),Term!$A$1:$C$2000,1,FALSE)),0,1))</f>
        <v/>
      </c>
    </row>
    <row r="11414" spans="36:36" x14ac:dyDescent="0.15">
      <c r="AJ11414" t="str">
        <f>IF(AI11414="","",IF(ISERROR(VLOOKUP(CONCATENATE(F11414),Term!$A$1:$C$2000,1,FALSE)),0,1))</f>
        <v/>
      </c>
    </row>
    <row r="11415" spans="36:36" x14ac:dyDescent="0.15">
      <c r="AJ11415" t="str">
        <f>IF(AI11415="","",IF(ISERROR(VLOOKUP(CONCATENATE(F11415),Term!$A$1:$C$2000,1,FALSE)),0,1))</f>
        <v/>
      </c>
    </row>
    <row r="11416" spans="36:36" x14ac:dyDescent="0.15">
      <c r="AJ11416" t="str">
        <f>IF(AI11416="","",IF(ISERROR(VLOOKUP(CONCATENATE(F11416),Term!$A$1:$C$2000,1,FALSE)),0,1))</f>
        <v/>
      </c>
    </row>
    <row r="11417" spans="36:36" x14ac:dyDescent="0.15">
      <c r="AJ11417" t="str">
        <f>IF(AI11417="","",IF(ISERROR(VLOOKUP(CONCATENATE(F11417),Term!$A$1:$C$2000,1,FALSE)),0,1))</f>
        <v/>
      </c>
    </row>
    <row r="11418" spans="36:36" x14ac:dyDescent="0.15">
      <c r="AJ11418" t="str">
        <f>IF(AI11418="","",IF(ISERROR(VLOOKUP(CONCATENATE(F11418),Term!$A$1:$C$2000,1,FALSE)),0,1))</f>
        <v/>
      </c>
    </row>
    <row r="11419" spans="36:36" x14ac:dyDescent="0.15">
      <c r="AJ11419" t="str">
        <f>IF(AI11419="","",IF(ISERROR(VLOOKUP(CONCATENATE(F11419),Term!$A$1:$C$2000,1,FALSE)),0,1))</f>
        <v/>
      </c>
    </row>
    <row r="11420" spans="36:36" x14ac:dyDescent="0.15">
      <c r="AJ11420" t="str">
        <f>IF(AI11420="","",IF(ISERROR(VLOOKUP(CONCATENATE(F11420),Term!$A$1:$C$2000,1,FALSE)),0,1))</f>
        <v/>
      </c>
    </row>
    <row r="11421" spans="36:36" x14ac:dyDescent="0.15">
      <c r="AJ11421" t="str">
        <f>IF(AI11421="","",IF(ISERROR(VLOOKUP(CONCATENATE(F11421),Term!$A$1:$C$2000,1,FALSE)),0,1))</f>
        <v/>
      </c>
    </row>
    <row r="11422" spans="36:36" x14ac:dyDescent="0.15">
      <c r="AJ11422" t="str">
        <f>IF(AI11422="","",IF(ISERROR(VLOOKUP(CONCATENATE(F11422),Term!$A$1:$C$2000,1,FALSE)),0,1))</f>
        <v/>
      </c>
    </row>
    <row r="11423" spans="36:36" x14ac:dyDescent="0.15">
      <c r="AJ11423" t="str">
        <f>IF(AI11423="","",IF(ISERROR(VLOOKUP(CONCATENATE(F11423),Term!$A$1:$C$2000,1,FALSE)),0,1))</f>
        <v/>
      </c>
    </row>
    <row r="11424" spans="36:36" x14ac:dyDescent="0.15">
      <c r="AJ11424" t="str">
        <f>IF(AI11424="","",IF(ISERROR(VLOOKUP(CONCATENATE(F11424),Term!$A$1:$C$2000,1,FALSE)),0,1))</f>
        <v/>
      </c>
    </row>
    <row r="11425" spans="36:36" x14ac:dyDescent="0.15">
      <c r="AJ11425" t="str">
        <f>IF(AI11425="","",IF(ISERROR(VLOOKUP(CONCATENATE(F11425),Term!$A$1:$C$2000,1,FALSE)),0,1))</f>
        <v/>
      </c>
    </row>
    <row r="11426" spans="36:36" x14ac:dyDescent="0.15">
      <c r="AJ11426" t="str">
        <f>IF(AI11426="","",IF(ISERROR(VLOOKUP(CONCATENATE(F11426),Term!$A$1:$C$2000,1,FALSE)),0,1))</f>
        <v/>
      </c>
    </row>
    <row r="11427" spans="36:36" x14ac:dyDescent="0.15">
      <c r="AJ11427" t="str">
        <f>IF(AI11427="","",IF(ISERROR(VLOOKUP(CONCATENATE(F11427),Term!$A$1:$C$2000,1,FALSE)),0,1))</f>
        <v/>
      </c>
    </row>
    <row r="11428" spans="36:36" x14ac:dyDescent="0.15">
      <c r="AJ11428" t="str">
        <f>IF(AI11428="","",IF(ISERROR(VLOOKUP(CONCATENATE(F11428),Term!$A$1:$C$2000,1,FALSE)),0,1))</f>
        <v/>
      </c>
    </row>
    <row r="11429" spans="36:36" x14ac:dyDescent="0.15">
      <c r="AJ11429" t="str">
        <f>IF(AI11429="","",IF(ISERROR(VLOOKUP(CONCATENATE(F11429),Term!$A$1:$C$2000,1,FALSE)),0,1))</f>
        <v/>
      </c>
    </row>
    <row r="11430" spans="36:36" x14ac:dyDescent="0.15">
      <c r="AJ11430" t="str">
        <f>IF(AI11430="","",IF(ISERROR(VLOOKUP(CONCATENATE(F11430),Term!$A$1:$C$2000,1,FALSE)),0,1))</f>
        <v/>
      </c>
    </row>
    <row r="11431" spans="36:36" x14ac:dyDescent="0.15">
      <c r="AJ11431" t="str">
        <f>IF(AI11431="","",IF(ISERROR(VLOOKUP(CONCATENATE(F11431),Term!$A$1:$C$2000,1,FALSE)),0,1))</f>
        <v/>
      </c>
    </row>
    <row r="11432" spans="36:36" x14ac:dyDescent="0.15">
      <c r="AJ11432" t="str">
        <f>IF(AI11432="","",IF(ISERROR(VLOOKUP(CONCATENATE(F11432),Term!$A$1:$C$2000,1,FALSE)),0,1))</f>
        <v/>
      </c>
    </row>
    <row r="11433" spans="36:36" x14ac:dyDescent="0.15">
      <c r="AJ11433" t="str">
        <f>IF(AI11433="","",IF(ISERROR(VLOOKUP(CONCATENATE(F11433),Term!$A$1:$C$2000,1,FALSE)),0,1))</f>
        <v/>
      </c>
    </row>
    <row r="11434" spans="36:36" x14ac:dyDescent="0.15">
      <c r="AJ11434" t="str">
        <f>IF(AI11434="","",IF(ISERROR(VLOOKUP(CONCATENATE(F11434),Term!$A$1:$C$2000,1,FALSE)),0,1))</f>
        <v/>
      </c>
    </row>
    <row r="11435" spans="36:36" x14ac:dyDescent="0.15">
      <c r="AJ11435" t="str">
        <f>IF(AI11435="","",IF(ISERROR(VLOOKUP(CONCATENATE(F11435),Term!$A$1:$C$2000,1,FALSE)),0,1))</f>
        <v/>
      </c>
    </row>
    <row r="11436" spans="36:36" x14ac:dyDescent="0.15">
      <c r="AJ11436" t="str">
        <f>IF(AI11436="","",IF(ISERROR(VLOOKUP(CONCATENATE(F11436),Term!$A$1:$C$2000,1,FALSE)),0,1))</f>
        <v/>
      </c>
    </row>
    <row r="11437" spans="36:36" x14ac:dyDescent="0.15">
      <c r="AJ11437" t="str">
        <f>IF(AI11437="","",IF(ISERROR(VLOOKUP(CONCATENATE(F11437),Term!$A$1:$C$2000,1,FALSE)),0,1))</f>
        <v/>
      </c>
    </row>
    <row r="11438" spans="36:36" x14ac:dyDescent="0.15">
      <c r="AJ11438" t="str">
        <f>IF(AI11438="","",IF(ISERROR(VLOOKUP(CONCATENATE(F11438),Term!$A$1:$C$2000,1,FALSE)),0,1))</f>
        <v/>
      </c>
    </row>
    <row r="11439" spans="36:36" x14ac:dyDescent="0.15">
      <c r="AJ11439" t="str">
        <f>IF(AI11439="","",IF(ISERROR(VLOOKUP(CONCATENATE(F11439),Term!$A$1:$C$2000,1,FALSE)),0,1))</f>
        <v/>
      </c>
    </row>
    <row r="11440" spans="36:36" x14ac:dyDescent="0.15">
      <c r="AJ11440" t="str">
        <f>IF(AI11440="","",IF(ISERROR(VLOOKUP(CONCATENATE(F11440),Term!$A$1:$C$2000,1,FALSE)),0,1))</f>
        <v/>
      </c>
    </row>
    <row r="11441" spans="36:36" x14ac:dyDescent="0.15">
      <c r="AJ11441" t="str">
        <f>IF(AI11441="","",IF(ISERROR(VLOOKUP(CONCATENATE(F11441),Term!$A$1:$C$2000,1,FALSE)),0,1))</f>
        <v/>
      </c>
    </row>
    <row r="11442" spans="36:36" x14ac:dyDescent="0.15">
      <c r="AJ11442" t="str">
        <f>IF(AI11442="","",IF(ISERROR(VLOOKUP(CONCATENATE(F11442),Term!$A$1:$C$2000,1,FALSE)),0,1))</f>
        <v/>
      </c>
    </row>
    <row r="11443" spans="36:36" x14ac:dyDescent="0.15">
      <c r="AJ11443" t="str">
        <f>IF(AI11443="","",IF(ISERROR(VLOOKUP(CONCATENATE(F11443),Term!$A$1:$C$2000,1,FALSE)),0,1))</f>
        <v/>
      </c>
    </row>
    <row r="11444" spans="36:36" x14ac:dyDescent="0.15">
      <c r="AJ11444" t="str">
        <f>IF(AI11444="","",IF(ISERROR(VLOOKUP(CONCATENATE(F11444),Term!$A$1:$C$2000,1,FALSE)),0,1))</f>
        <v/>
      </c>
    </row>
    <row r="11445" spans="36:36" x14ac:dyDescent="0.15">
      <c r="AJ11445" t="str">
        <f>IF(AI11445="","",IF(ISERROR(VLOOKUP(CONCATENATE(F11445),Term!$A$1:$C$2000,1,FALSE)),0,1))</f>
        <v/>
      </c>
    </row>
    <row r="11446" spans="36:36" x14ac:dyDescent="0.15">
      <c r="AJ11446" t="str">
        <f>IF(AI11446="","",IF(ISERROR(VLOOKUP(CONCATENATE(F11446),Term!$A$1:$C$2000,1,FALSE)),0,1))</f>
        <v/>
      </c>
    </row>
    <row r="11447" spans="36:36" x14ac:dyDescent="0.15">
      <c r="AJ11447" t="str">
        <f>IF(AI11447="","",IF(ISERROR(VLOOKUP(CONCATENATE(F11447),Term!$A$1:$C$2000,1,FALSE)),0,1))</f>
        <v/>
      </c>
    </row>
    <row r="11448" spans="36:36" x14ac:dyDescent="0.15">
      <c r="AJ11448" t="str">
        <f>IF(AI11448="","",IF(ISERROR(VLOOKUP(CONCATENATE(F11448),Term!$A$1:$C$2000,1,FALSE)),0,1))</f>
        <v/>
      </c>
    </row>
    <row r="11449" spans="36:36" x14ac:dyDescent="0.15">
      <c r="AJ11449" t="str">
        <f>IF(AI11449="","",IF(ISERROR(VLOOKUP(CONCATENATE(F11449),Term!$A$1:$C$2000,1,FALSE)),0,1))</f>
        <v/>
      </c>
    </row>
    <row r="11450" spans="36:36" x14ac:dyDescent="0.15">
      <c r="AJ11450" t="str">
        <f>IF(AI11450="","",IF(ISERROR(VLOOKUP(CONCATENATE(F11450),Term!$A$1:$C$2000,1,FALSE)),0,1))</f>
        <v/>
      </c>
    </row>
    <row r="11451" spans="36:36" x14ac:dyDescent="0.15">
      <c r="AJ11451" t="str">
        <f>IF(AI11451="","",IF(ISERROR(VLOOKUP(CONCATENATE(F11451),Term!$A$1:$C$2000,1,FALSE)),0,1))</f>
        <v/>
      </c>
    </row>
    <row r="11452" spans="36:36" x14ac:dyDescent="0.15">
      <c r="AJ11452" t="str">
        <f>IF(AI11452="","",IF(ISERROR(VLOOKUP(CONCATENATE(F11452),Term!$A$1:$C$2000,1,FALSE)),0,1))</f>
        <v/>
      </c>
    </row>
    <row r="11453" spans="36:36" x14ac:dyDescent="0.15">
      <c r="AJ11453" t="str">
        <f>IF(AI11453="","",IF(ISERROR(VLOOKUP(CONCATENATE(F11453),Term!$A$1:$C$2000,1,FALSE)),0,1))</f>
        <v/>
      </c>
    </row>
    <row r="11454" spans="36:36" x14ac:dyDescent="0.15">
      <c r="AJ11454" t="str">
        <f>IF(AI11454="","",IF(ISERROR(VLOOKUP(CONCATENATE(F11454),Term!$A$1:$C$2000,1,FALSE)),0,1))</f>
        <v/>
      </c>
    </row>
    <row r="11455" spans="36:36" x14ac:dyDescent="0.15">
      <c r="AJ11455" t="str">
        <f>IF(AI11455="","",IF(ISERROR(VLOOKUP(CONCATENATE(F11455),Term!$A$1:$C$2000,1,FALSE)),0,1))</f>
        <v/>
      </c>
    </row>
    <row r="11456" spans="36:36" x14ac:dyDescent="0.15">
      <c r="AJ11456" t="str">
        <f>IF(AI11456="","",IF(ISERROR(VLOOKUP(CONCATENATE(F11456),Term!$A$1:$C$2000,1,FALSE)),0,1))</f>
        <v/>
      </c>
    </row>
    <row r="11457" spans="36:36" x14ac:dyDescent="0.15">
      <c r="AJ11457" t="str">
        <f>IF(AI11457="","",IF(ISERROR(VLOOKUP(CONCATENATE(F11457),Term!$A$1:$C$2000,1,FALSE)),0,1))</f>
        <v/>
      </c>
    </row>
    <row r="11458" spans="36:36" x14ac:dyDescent="0.15">
      <c r="AJ11458" t="str">
        <f>IF(AI11458="","",IF(ISERROR(VLOOKUP(CONCATENATE(F11458),Term!$A$1:$C$2000,1,FALSE)),0,1))</f>
        <v/>
      </c>
    </row>
    <row r="11459" spans="36:36" x14ac:dyDescent="0.15">
      <c r="AJ11459" t="str">
        <f>IF(AI11459="","",IF(ISERROR(VLOOKUP(CONCATENATE(F11459),Term!$A$1:$C$2000,1,FALSE)),0,1))</f>
        <v/>
      </c>
    </row>
    <row r="11460" spans="36:36" x14ac:dyDescent="0.15">
      <c r="AJ11460" t="str">
        <f>IF(AI11460="","",IF(ISERROR(VLOOKUP(CONCATENATE(F11460),Term!$A$1:$C$2000,1,FALSE)),0,1))</f>
        <v/>
      </c>
    </row>
    <row r="11461" spans="36:36" x14ac:dyDescent="0.15">
      <c r="AJ11461" t="str">
        <f>IF(AI11461="","",IF(ISERROR(VLOOKUP(CONCATENATE(F11461),Term!$A$1:$C$2000,1,FALSE)),0,1))</f>
        <v/>
      </c>
    </row>
    <row r="11462" spans="36:36" x14ac:dyDescent="0.15">
      <c r="AJ11462" t="str">
        <f>IF(AI11462="","",IF(ISERROR(VLOOKUP(CONCATENATE(F11462),Term!$A$1:$C$2000,1,FALSE)),0,1))</f>
        <v/>
      </c>
    </row>
    <row r="11463" spans="36:36" x14ac:dyDescent="0.15">
      <c r="AJ11463" t="str">
        <f>IF(AI11463="","",IF(ISERROR(VLOOKUP(CONCATENATE(F11463),Term!$A$1:$C$2000,1,FALSE)),0,1))</f>
        <v/>
      </c>
    </row>
    <row r="11464" spans="36:36" x14ac:dyDescent="0.15">
      <c r="AJ11464" t="str">
        <f>IF(AI11464="","",IF(ISERROR(VLOOKUP(CONCATENATE(F11464),Term!$A$1:$C$2000,1,FALSE)),0,1))</f>
        <v/>
      </c>
    </row>
    <row r="11465" spans="36:36" x14ac:dyDescent="0.15">
      <c r="AJ11465" t="str">
        <f>IF(AI11465="","",IF(ISERROR(VLOOKUP(CONCATENATE(F11465),Term!$A$1:$C$2000,1,FALSE)),0,1))</f>
        <v/>
      </c>
    </row>
    <row r="11466" spans="36:36" x14ac:dyDescent="0.15">
      <c r="AJ11466" t="str">
        <f>IF(AI11466="","",IF(ISERROR(VLOOKUP(CONCATENATE(F11466),Term!$A$1:$C$2000,1,FALSE)),0,1))</f>
        <v/>
      </c>
    </row>
    <row r="11467" spans="36:36" x14ac:dyDescent="0.15">
      <c r="AJ11467" t="str">
        <f>IF(AI11467="","",IF(ISERROR(VLOOKUP(CONCATENATE(F11467),Term!$A$1:$C$2000,1,FALSE)),0,1))</f>
        <v/>
      </c>
    </row>
    <row r="11468" spans="36:36" x14ac:dyDescent="0.15">
      <c r="AJ11468" t="str">
        <f>IF(AI11468="","",IF(ISERROR(VLOOKUP(CONCATENATE(F11468),Term!$A$1:$C$2000,1,FALSE)),0,1))</f>
        <v/>
      </c>
    </row>
    <row r="11469" spans="36:36" x14ac:dyDescent="0.15">
      <c r="AJ11469" t="str">
        <f>IF(AI11469="","",IF(ISERROR(VLOOKUP(CONCATENATE(F11469),Term!$A$1:$C$2000,1,FALSE)),0,1))</f>
        <v/>
      </c>
    </row>
    <row r="11470" spans="36:36" x14ac:dyDescent="0.15">
      <c r="AJ11470" t="str">
        <f>IF(AI11470="","",IF(ISERROR(VLOOKUP(CONCATENATE(F11470),Term!$A$1:$C$2000,1,FALSE)),0,1))</f>
        <v/>
      </c>
    </row>
    <row r="11471" spans="36:36" x14ac:dyDescent="0.15">
      <c r="AJ11471" t="str">
        <f>IF(AI11471="","",IF(ISERROR(VLOOKUP(CONCATENATE(F11471),Term!$A$1:$C$2000,1,FALSE)),0,1))</f>
        <v/>
      </c>
    </row>
    <row r="11472" spans="36:36" x14ac:dyDescent="0.15">
      <c r="AJ11472" t="str">
        <f>IF(AI11472="","",IF(ISERROR(VLOOKUP(CONCATENATE(F11472),Term!$A$1:$C$2000,1,FALSE)),0,1))</f>
        <v/>
      </c>
    </row>
    <row r="11473" spans="36:36" x14ac:dyDescent="0.15">
      <c r="AJ11473" t="str">
        <f>IF(AI11473="","",IF(ISERROR(VLOOKUP(CONCATENATE(F11473),Term!$A$1:$C$2000,1,FALSE)),0,1))</f>
        <v/>
      </c>
    </row>
    <row r="11474" spans="36:36" x14ac:dyDescent="0.15">
      <c r="AJ11474" t="str">
        <f>IF(AI11474="","",IF(ISERROR(VLOOKUP(CONCATENATE(F11474),Term!$A$1:$C$2000,1,FALSE)),0,1))</f>
        <v/>
      </c>
    </row>
    <row r="11475" spans="36:36" x14ac:dyDescent="0.15">
      <c r="AJ11475" t="str">
        <f>IF(AI11475="","",IF(ISERROR(VLOOKUP(CONCATENATE(F11475),Term!$A$1:$C$2000,1,FALSE)),0,1))</f>
        <v/>
      </c>
    </row>
    <row r="11476" spans="36:36" x14ac:dyDescent="0.15">
      <c r="AJ11476" t="str">
        <f>IF(AI11476="","",IF(ISERROR(VLOOKUP(CONCATENATE(F11476),Term!$A$1:$C$2000,1,FALSE)),0,1))</f>
        <v/>
      </c>
    </row>
    <row r="11477" spans="36:36" x14ac:dyDescent="0.15">
      <c r="AJ11477" t="str">
        <f>IF(AI11477="","",IF(ISERROR(VLOOKUP(CONCATENATE(F11477),Term!$A$1:$C$2000,1,FALSE)),0,1))</f>
        <v/>
      </c>
    </row>
    <row r="11478" spans="36:36" x14ac:dyDescent="0.15">
      <c r="AJ11478" t="str">
        <f>IF(AI11478="","",IF(ISERROR(VLOOKUP(CONCATENATE(F11478),Term!$A$1:$C$2000,1,FALSE)),0,1))</f>
        <v/>
      </c>
    </row>
    <row r="11479" spans="36:36" x14ac:dyDescent="0.15">
      <c r="AJ11479" t="str">
        <f>IF(AI11479="","",IF(ISERROR(VLOOKUP(CONCATENATE(F11479),Term!$A$1:$C$2000,1,FALSE)),0,1))</f>
        <v/>
      </c>
    </row>
    <row r="11480" spans="36:36" x14ac:dyDescent="0.15">
      <c r="AJ11480" t="str">
        <f>IF(AI11480="","",IF(ISERROR(VLOOKUP(CONCATENATE(F11480),Term!$A$1:$C$2000,1,FALSE)),0,1))</f>
        <v/>
      </c>
    </row>
    <row r="11481" spans="36:36" x14ac:dyDescent="0.15">
      <c r="AJ11481" t="str">
        <f>IF(AI11481="","",IF(ISERROR(VLOOKUP(CONCATENATE(F11481),Term!$A$1:$C$2000,1,FALSE)),0,1))</f>
        <v/>
      </c>
    </row>
    <row r="11482" spans="36:36" x14ac:dyDescent="0.15">
      <c r="AJ11482" t="str">
        <f>IF(AI11482="","",IF(ISERROR(VLOOKUP(CONCATENATE(F11482),Term!$A$1:$C$2000,1,FALSE)),0,1))</f>
        <v/>
      </c>
    </row>
    <row r="11483" spans="36:36" x14ac:dyDescent="0.15">
      <c r="AJ11483" t="str">
        <f>IF(AI11483="","",IF(ISERROR(VLOOKUP(CONCATENATE(F11483),Term!$A$1:$C$2000,1,FALSE)),0,1))</f>
        <v/>
      </c>
    </row>
    <row r="11484" spans="36:36" x14ac:dyDescent="0.15">
      <c r="AJ11484" t="str">
        <f>IF(AI11484="","",IF(ISERROR(VLOOKUP(CONCATENATE(F11484),Term!$A$1:$C$2000,1,FALSE)),0,1))</f>
        <v/>
      </c>
    </row>
    <row r="11485" spans="36:36" x14ac:dyDescent="0.15">
      <c r="AJ11485" t="str">
        <f>IF(AI11485="","",IF(ISERROR(VLOOKUP(CONCATENATE(F11485),Term!$A$1:$C$2000,1,FALSE)),0,1))</f>
        <v/>
      </c>
    </row>
    <row r="11486" spans="36:36" x14ac:dyDescent="0.15">
      <c r="AJ11486" t="str">
        <f>IF(AI11486="","",IF(ISERROR(VLOOKUP(CONCATENATE(F11486),Term!$A$1:$C$2000,1,FALSE)),0,1))</f>
        <v/>
      </c>
    </row>
    <row r="11487" spans="36:36" x14ac:dyDescent="0.15">
      <c r="AJ11487" t="str">
        <f>IF(AI11487="","",IF(ISERROR(VLOOKUP(CONCATENATE(F11487),Term!$A$1:$C$2000,1,FALSE)),0,1))</f>
        <v/>
      </c>
    </row>
    <row r="11488" spans="36:36" x14ac:dyDescent="0.15">
      <c r="AJ11488" t="str">
        <f>IF(AI11488="","",IF(ISERROR(VLOOKUP(CONCATENATE(F11488),Term!$A$1:$C$2000,1,FALSE)),0,1))</f>
        <v/>
      </c>
    </row>
    <row r="11489" spans="36:36" x14ac:dyDescent="0.15">
      <c r="AJ11489" t="str">
        <f>IF(AI11489="","",IF(ISERROR(VLOOKUP(CONCATENATE(F11489),Term!$A$1:$C$2000,1,FALSE)),0,1))</f>
        <v/>
      </c>
    </row>
    <row r="11490" spans="36:36" x14ac:dyDescent="0.15">
      <c r="AJ11490" t="str">
        <f>IF(AI11490="","",IF(ISERROR(VLOOKUP(CONCATENATE(F11490),Term!$A$1:$C$2000,1,FALSE)),0,1))</f>
        <v/>
      </c>
    </row>
    <row r="11491" spans="36:36" x14ac:dyDescent="0.15">
      <c r="AJ11491" t="str">
        <f>IF(AI11491="","",IF(ISERROR(VLOOKUP(CONCATENATE(F11491),Term!$A$1:$C$2000,1,FALSE)),0,1))</f>
        <v/>
      </c>
    </row>
    <row r="11492" spans="36:36" x14ac:dyDescent="0.15">
      <c r="AJ11492" t="str">
        <f>IF(AI11492="","",IF(ISERROR(VLOOKUP(CONCATENATE(F11492),Term!$A$1:$C$2000,1,FALSE)),0,1))</f>
        <v/>
      </c>
    </row>
    <row r="11493" spans="36:36" x14ac:dyDescent="0.15">
      <c r="AJ11493" t="str">
        <f>IF(AI11493="","",IF(ISERROR(VLOOKUP(CONCATENATE(F11493),Term!$A$1:$C$2000,1,FALSE)),0,1))</f>
        <v/>
      </c>
    </row>
    <row r="11494" spans="36:36" x14ac:dyDescent="0.15">
      <c r="AJ11494" t="str">
        <f>IF(AI11494="","",IF(ISERROR(VLOOKUP(CONCATENATE(F11494),Term!$A$1:$C$2000,1,FALSE)),0,1))</f>
        <v/>
      </c>
    </row>
    <row r="11495" spans="36:36" x14ac:dyDescent="0.15">
      <c r="AJ11495" t="str">
        <f>IF(AI11495="","",IF(ISERROR(VLOOKUP(CONCATENATE(F11495),Term!$A$1:$C$2000,1,FALSE)),0,1))</f>
        <v/>
      </c>
    </row>
    <row r="11496" spans="36:36" x14ac:dyDescent="0.15">
      <c r="AJ11496" t="str">
        <f>IF(AI11496="","",IF(ISERROR(VLOOKUP(CONCATENATE(F11496),Term!$A$1:$C$2000,1,FALSE)),0,1))</f>
        <v/>
      </c>
    </row>
    <row r="11497" spans="36:36" x14ac:dyDescent="0.15">
      <c r="AJ11497" t="str">
        <f>IF(AI11497="","",IF(ISERROR(VLOOKUP(CONCATENATE(F11497),Term!$A$1:$C$2000,1,FALSE)),0,1))</f>
        <v/>
      </c>
    </row>
    <row r="11498" spans="36:36" x14ac:dyDescent="0.15">
      <c r="AJ11498" t="str">
        <f>IF(AI11498="","",IF(ISERROR(VLOOKUP(CONCATENATE(F11498),Term!$A$1:$C$2000,1,FALSE)),0,1))</f>
        <v/>
      </c>
    </row>
    <row r="11499" spans="36:36" x14ac:dyDescent="0.15">
      <c r="AJ11499" t="str">
        <f>IF(AI11499="","",IF(ISERROR(VLOOKUP(CONCATENATE(F11499),Term!$A$1:$C$2000,1,FALSE)),0,1))</f>
        <v/>
      </c>
    </row>
    <row r="11500" spans="36:36" x14ac:dyDescent="0.15">
      <c r="AJ11500" t="str">
        <f>IF(AI11500="","",IF(ISERROR(VLOOKUP(CONCATENATE(F11500),Term!$A$1:$C$2000,1,FALSE)),0,1))</f>
        <v/>
      </c>
    </row>
    <row r="11501" spans="36:36" x14ac:dyDescent="0.15">
      <c r="AJ11501" t="str">
        <f>IF(AI11501="","",IF(ISERROR(VLOOKUP(CONCATENATE(F11501),Term!$A$1:$C$2000,1,FALSE)),0,1))</f>
        <v/>
      </c>
    </row>
    <row r="11502" spans="36:36" x14ac:dyDescent="0.15">
      <c r="AJ11502" t="str">
        <f>IF(AI11502="","",IF(ISERROR(VLOOKUP(CONCATENATE(F11502),Term!$A$1:$C$2000,1,FALSE)),0,1))</f>
        <v/>
      </c>
    </row>
    <row r="11503" spans="36:36" x14ac:dyDescent="0.15">
      <c r="AJ11503" t="str">
        <f>IF(AI11503="","",IF(ISERROR(VLOOKUP(CONCATENATE(F11503),Term!$A$1:$C$2000,1,FALSE)),0,1))</f>
        <v/>
      </c>
    </row>
    <row r="11504" spans="36:36" x14ac:dyDescent="0.15">
      <c r="AJ11504" t="str">
        <f>IF(AI11504="","",IF(ISERROR(VLOOKUP(CONCATENATE(F11504),Term!$A$1:$C$2000,1,FALSE)),0,1))</f>
        <v/>
      </c>
    </row>
    <row r="11505" spans="36:36" x14ac:dyDescent="0.15">
      <c r="AJ11505" t="str">
        <f>IF(AI11505="","",IF(ISERROR(VLOOKUP(CONCATENATE(F11505),Term!$A$1:$C$2000,1,FALSE)),0,1))</f>
        <v/>
      </c>
    </row>
    <row r="11506" spans="36:36" x14ac:dyDescent="0.15">
      <c r="AJ11506" t="str">
        <f>IF(AI11506="","",IF(ISERROR(VLOOKUP(CONCATENATE(F11506),Term!$A$1:$C$2000,1,FALSE)),0,1))</f>
        <v/>
      </c>
    </row>
    <row r="11507" spans="36:36" x14ac:dyDescent="0.15">
      <c r="AJ11507" t="str">
        <f>IF(AI11507="","",IF(ISERROR(VLOOKUP(CONCATENATE(F11507),Term!$A$1:$C$2000,1,FALSE)),0,1))</f>
        <v/>
      </c>
    </row>
    <row r="11508" spans="36:36" x14ac:dyDescent="0.15">
      <c r="AJ11508" t="str">
        <f>IF(AI11508="","",IF(ISERROR(VLOOKUP(CONCATENATE(F11508),Term!$A$1:$C$2000,1,FALSE)),0,1))</f>
        <v/>
      </c>
    </row>
    <row r="11509" spans="36:36" x14ac:dyDescent="0.15">
      <c r="AJ11509" t="str">
        <f>IF(AI11509="","",IF(ISERROR(VLOOKUP(CONCATENATE(F11509),Term!$A$1:$C$2000,1,FALSE)),0,1))</f>
        <v/>
      </c>
    </row>
    <row r="11510" spans="36:36" x14ac:dyDescent="0.15">
      <c r="AJ11510" t="str">
        <f>IF(AI11510="","",IF(ISERROR(VLOOKUP(CONCATENATE(F11510),Term!$A$1:$C$2000,1,FALSE)),0,1))</f>
        <v/>
      </c>
    </row>
    <row r="11511" spans="36:36" x14ac:dyDescent="0.15">
      <c r="AJ11511" t="str">
        <f>IF(AI11511="","",IF(ISERROR(VLOOKUP(CONCATENATE(F11511),Term!$A$1:$C$2000,1,FALSE)),0,1))</f>
        <v/>
      </c>
    </row>
    <row r="11512" spans="36:36" x14ac:dyDescent="0.15">
      <c r="AJ11512" t="str">
        <f>IF(AI11512="","",IF(ISERROR(VLOOKUP(CONCATENATE(F11512),Term!$A$1:$C$2000,1,FALSE)),0,1))</f>
        <v/>
      </c>
    </row>
    <row r="11513" spans="36:36" x14ac:dyDescent="0.15">
      <c r="AJ11513" t="str">
        <f>IF(AI11513="","",IF(ISERROR(VLOOKUP(CONCATENATE(F11513),Term!$A$1:$C$2000,1,FALSE)),0,1))</f>
        <v/>
      </c>
    </row>
    <row r="11514" spans="36:36" x14ac:dyDescent="0.15">
      <c r="AJ11514" t="str">
        <f>IF(AI11514="","",IF(ISERROR(VLOOKUP(CONCATENATE(F11514),Term!$A$1:$C$2000,1,FALSE)),0,1))</f>
        <v/>
      </c>
    </row>
    <row r="11515" spans="36:36" x14ac:dyDescent="0.15">
      <c r="AJ11515" t="str">
        <f>IF(AI11515="","",IF(ISERROR(VLOOKUP(CONCATENATE(F11515),Term!$A$1:$C$2000,1,FALSE)),0,1))</f>
        <v/>
      </c>
    </row>
    <row r="11516" spans="36:36" x14ac:dyDescent="0.15">
      <c r="AJ11516" t="str">
        <f>IF(AI11516="","",IF(ISERROR(VLOOKUP(CONCATENATE(F11516),Term!$A$1:$C$2000,1,FALSE)),0,1))</f>
        <v/>
      </c>
    </row>
    <row r="11517" spans="36:36" x14ac:dyDescent="0.15">
      <c r="AJ11517" t="str">
        <f>IF(AI11517="","",IF(ISERROR(VLOOKUP(CONCATENATE(F11517),Term!$A$1:$C$2000,1,FALSE)),0,1))</f>
        <v/>
      </c>
    </row>
    <row r="11518" spans="36:36" x14ac:dyDescent="0.15">
      <c r="AJ11518" t="str">
        <f>IF(AI11518="","",IF(ISERROR(VLOOKUP(CONCATENATE(F11518),Term!$A$1:$C$2000,1,FALSE)),0,1))</f>
        <v/>
      </c>
    </row>
    <row r="11519" spans="36:36" x14ac:dyDescent="0.15">
      <c r="AJ11519" t="str">
        <f>IF(AI11519="","",IF(ISERROR(VLOOKUP(CONCATENATE(F11519),Term!$A$1:$C$2000,1,FALSE)),0,1))</f>
        <v/>
      </c>
    </row>
    <row r="11520" spans="36:36" x14ac:dyDescent="0.15">
      <c r="AJ11520" t="str">
        <f>IF(AI11520="","",IF(ISERROR(VLOOKUP(CONCATENATE(F11520),Term!$A$1:$C$2000,1,FALSE)),0,1))</f>
        <v/>
      </c>
    </row>
    <row r="11521" spans="36:36" x14ac:dyDescent="0.15">
      <c r="AJ11521" t="str">
        <f>IF(AI11521="","",IF(ISERROR(VLOOKUP(CONCATENATE(F11521),Term!$A$1:$C$2000,1,FALSE)),0,1))</f>
        <v/>
      </c>
    </row>
    <row r="11522" spans="36:36" x14ac:dyDescent="0.15">
      <c r="AJ11522" t="str">
        <f>IF(AI11522="","",IF(ISERROR(VLOOKUP(CONCATENATE(F11522),Term!$A$1:$C$2000,1,FALSE)),0,1))</f>
        <v/>
      </c>
    </row>
    <row r="11523" spans="36:36" x14ac:dyDescent="0.15">
      <c r="AJ11523" t="str">
        <f>IF(AI11523="","",IF(ISERROR(VLOOKUP(CONCATENATE(F11523),Term!$A$1:$C$2000,1,FALSE)),0,1))</f>
        <v/>
      </c>
    </row>
    <row r="11524" spans="36:36" x14ac:dyDescent="0.15">
      <c r="AJ11524" t="str">
        <f>IF(AI11524="","",IF(ISERROR(VLOOKUP(CONCATENATE(F11524),Term!$A$1:$C$2000,1,FALSE)),0,1))</f>
        <v/>
      </c>
    </row>
    <row r="11525" spans="36:36" x14ac:dyDescent="0.15">
      <c r="AJ11525" t="str">
        <f>IF(AI11525="","",IF(ISERROR(VLOOKUP(CONCATENATE(F11525),Term!$A$1:$C$2000,1,FALSE)),0,1))</f>
        <v/>
      </c>
    </row>
    <row r="11526" spans="36:36" x14ac:dyDescent="0.15">
      <c r="AJ11526" t="str">
        <f>IF(AI11526="","",IF(ISERROR(VLOOKUP(CONCATENATE(F11526),Term!$A$1:$C$2000,1,FALSE)),0,1))</f>
        <v/>
      </c>
    </row>
    <row r="11527" spans="36:36" x14ac:dyDescent="0.15">
      <c r="AJ11527" t="str">
        <f>IF(AI11527="","",IF(ISERROR(VLOOKUP(CONCATENATE(F11527),Term!$A$1:$C$2000,1,FALSE)),0,1))</f>
        <v/>
      </c>
    </row>
    <row r="11528" spans="36:36" x14ac:dyDescent="0.15">
      <c r="AJ11528" t="str">
        <f>IF(AI11528="","",IF(ISERROR(VLOOKUP(CONCATENATE(F11528),Term!$A$1:$C$2000,1,FALSE)),0,1))</f>
        <v/>
      </c>
    </row>
    <row r="11529" spans="36:36" x14ac:dyDescent="0.15">
      <c r="AJ11529" t="str">
        <f>IF(AI11529="","",IF(ISERROR(VLOOKUP(CONCATENATE(F11529),Term!$A$1:$C$2000,1,FALSE)),0,1))</f>
        <v/>
      </c>
    </row>
    <row r="11530" spans="36:36" x14ac:dyDescent="0.15">
      <c r="AJ11530" t="str">
        <f>IF(AI11530="","",IF(ISERROR(VLOOKUP(CONCATENATE(F11530),Term!$A$1:$C$2000,1,FALSE)),0,1))</f>
        <v/>
      </c>
    </row>
    <row r="11531" spans="36:36" x14ac:dyDescent="0.15">
      <c r="AJ11531" t="str">
        <f>IF(AI11531="","",IF(ISERROR(VLOOKUP(CONCATENATE(F11531),Term!$A$1:$C$2000,1,FALSE)),0,1))</f>
        <v/>
      </c>
    </row>
    <row r="11532" spans="36:36" x14ac:dyDescent="0.15">
      <c r="AJ11532" t="str">
        <f>IF(AI11532="","",IF(ISERROR(VLOOKUP(CONCATENATE(F11532),Term!$A$1:$C$2000,1,FALSE)),0,1))</f>
        <v/>
      </c>
    </row>
    <row r="11533" spans="36:36" x14ac:dyDescent="0.15">
      <c r="AJ11533" t="str">
        <f>IF(AI11533="","",IF(ISERROR(VLOOKUP(CONCATENATE(F11533),Term!$A$1:$C$2000,1,FALSE)),0,1))</f>
        <v/>
      </c>
    </row>
    <row r="11534" spans="36:36" x14ac:dyDescent="0.15">
      <c r="AJ11534" t="str">
        <f>IF(AI11534="","",IF(ISERROR(VLOOKUP(CONCATENATE(F11534),Term!$A$1:$C$2000,1,FALSE)),0,1))</f>
        <v/>
      </c>
    </row>
    <row r="11535" spans="36:36" x14ac:dyDescent="0.15">
      <c r="AJ11535" t="str">
        <f>IF(AI11535="","",IF(ISERROR(VLOOKUP(CONCATENATE(F11535),Term!$A$1:$C$2000,1,FALSE)),0,1))</f>
        <v/>
      </c>
    </row>
    <row r="11536" spans="36:36" x14ac:dyDescent="0.15">
      <c r="AJ11536" t="str">
        <f>IF(AI11536="","",IF(ISERROR(VLOOKUP(CONCATENATE(F11536),Term!$A$1:$C$2000,1,FALSE)),0,1))</f>
        <v/>
      </c>
    </row>
    <row r="11537" spans="36:36" x14ac:dyDescent="0.15">
      <c r="AJ11537" t="str">
        <f>IF(AI11537="","",IF(ISERROR(VLOOKUP(CONCATENATE(F11537),Term!$A$1:$C$2000,1,FALSE)),0,1))</f>
        <v/>
      </c>
    </row>
    <row r="11538" spans="36:36" x14ac:dyDescent="0.15">
      <c r="AJ11538" t="str">
        <f>IF(AI11538="","",IF(ISERROR(VLOOKUP(CONCATENATE(F11538),Term!$A$1:$C$2000,1,FALSE)),0,1))</f>
        <v/>
      </c>
    </row>
    <row r="11539" spans="36:36" x14ac:dyDescent="0.15">
      <c r="AJ11539" t="str">
        <f>IF(AI11539="","",IF(ISERROR(VLOOKUP(CONCATENATE(F11539),Term!$A$1:$C$2000,1,FALSE)),0,1))</f>
        <v/>
      </c>
    </row>
    <row r="11540" spans="36:36" x14ac:dyDescent="0.15">
      <c r="AJ11540" t="str">
        <f>IF(AI11540="","",IF(ISERROR(VLOOKUP(CONCATENATE(F11540),Term!$A$1:$C$2000,1,FALSE)),0,1))</f>
        <v/>
      </c>
    </row>
    <row r="11541" spans="36:36" x14ac:dyDescent="0.15">
      <c r="AJ11541" t="str">
        <f>IF(AI11541="","",IF(ISERROR(VLOOKUP(CONCATENATE(F11541),Term!$A$1:$C$2000,1,FALSE)),0,1))</f>
        <v/>
      </c>
    </row>
    <row r="11542" spans="36:36" x14ac:dyDescent="0.15">
      <c r="AJ11542" t="str">
        <f>IF(AI11542="","",IF(ISERROR(VLOOKUP(CONCATENATE(F11542),Term!$A$1:$C$2000,1,FALSE)),0,1))</f>
        <v/>
      </c>
    </row>
    <row r="11543" spans="36:36" x14ac:dyDescent="0.15">
      <c r="AJ11543" t="str">
        <f>IF(AI11543="","",IF(ISERROR(VLOOKUP(CONCATENATE(F11543),Term!$A$1:$C$2000,1,FALSE)),0,1))</f>
        <v/>
      </c>
    </row>
    <row r="11544" spans="36:36" x14ac:dyDescent="0.15">
      <c r="AJ11544" t="str">
        <f>IF(AI11544="","",IF(ISERROR(VLOOKUP(CONCATENATE(F11544),Term!$A$1:$C$2000,1,FALSE)),0,1))</f>
        <v/>
      </c>
    </row>
    <row r="11545" spans="36:36" x14ac:dyDescent="0.15">
      <c r="AJ11545" t="str">
        <f>IF(AI11545="","",IF(ISERROR(VLOOKUP(CONCATENATE(F11545),Term!$A$1:$C$2000,1,FALSE)),0,1))</f>
        <v/>
      </c>
    </row>
    <row r="11546" spans="36:36" x14ac:dyDescent="0.15">
      <c r="AJ11546" t="str">
        <f>IF(AI11546="","",IF(ISERROR(VLOOKUP(CONCATENATE(F11546),Term!$A$1:$C$2000,1,FALSE)),0,1))</f>
        <v/>
      </c>
    </row>
    <row r="11547" spans="36:36" x14ac:dyDescent="0.15">
      <c r="AJ11547" t="str">
        <f>IF(AI11547="","",IF(ISERROR(VLOOKUP(CONCATENATE(F11547),Term!$A$1:$C$2000,1,FALSE)),0,1))</f>
        <v/>
      </c>
    </row>
    <row r="11548" spans="36:36" x14ac:dyDescent="0.15">
      <c r="AJ11548" t="str">
        <f>IF(AI11548="","",IF(ISERROR(VLOOKUP(CONCATENATE(F11548),Term!$A$1:$C$2000,1,FALSE)),0,1))</f>
        <v/>
      </c>
    </row>
    <row r="11549" spans="36:36" x14ac:dyDescent="0.15">
      <c r="AJ11549" t="str">
        <f>IF(AI11549="","",IF(ISERROR(VLOOKUP(CONCATENATE(F11549),Term!$A$1:$C$2000,1,FALSE)),0,1))</f>
        <v/>
      </c>
    </row>
    <row r="11550" spans="36:36" x14ac:dyDescent="0.15">
      <c r="AJ11550" t="str">
        <f>IF(AI11550="","",IF(ISERROR(VLOOKUP(CONCATENATE(F11550),Term!$A$1:$C$2000,1,FALSE)),0,1))</f>
        <v/>
      </c>
    </row>
    <row r="11551" spans="36:36" x14ac:dyDescent="0.15">
      <c r="AJ11551" t="str">
        <f>IF(AI11551="","",IF(ISERROR(VLOOKUP(CONCATENATE(F11551),Term!$A$1:$C$2000,1,FALSE)),0,1))</f>
        <v/>
      </c>
    </row>
    <row r="11552" spans="36:36" x14ac:dyDescent="0.15">
      <c r="AJ11552" t="str">
        <f>IF(AI11552="","",IF(ISERROR(VLOOKUP(CONCATENATE(F11552),Term!$A$1:$C$2000,1,FALSE)),0,1))</f>
        <v/>
      </c>
    </row>
    <row r="11553" spans="36:36" x14ac:dyDescent="0.15">
      <c r="AJ11553" t="str">
        <f>IF(AI11553="","",IF(ISERROR(VLOOKUP(CONCATENATE(F11553),Term!$A$1:$C$2000,1,FALSE)),0,1))</f>
        <v/>
      </c>
    </row>
    <row r="11554" spans="36:36" x14ac:dyDescent="0.15">
      <c r="AJ11554" t="str">
        <f>IF(AI11554="","",IF(ISERROR(VLOOKUP(CONCATENATE(F11554),Term!$A$1:$C$2000,1,FALSE)),0,1))</f>
        <v/>
      </c>
    </row>
    <row r="11555" spans="36:36" x14ac:dyDescent="0.15">
      <c r="AJ11555" t="str">
        <f>IF(AI11555="","",IF(ISERROR(VLOOKUP(CONCATENATE(F11555),Term!$A$1:$C$2000,1,FALSE)),0,1))</f>
        <v/>
      </c>
    </row>
    <row r="11556" spans="36:36" x14ac:dyDescent="0.15">
      <c r="AJ11556" t="str">
        <f>IF(AI11556="","",IF(ISERROR(VLOOKUP(CONCATENATE(F11556),Term!$A$1:$C$2000,1,FALSE)),0,1))</f>
        <v/>
      </c>
    </row>
    <row r="11557" spans="36:36" x14ac:dyDescent="0.15">
      <c r="AJ11557" t="str">
        <f>IF(AI11557="","",IF(ISERROR(VLOOKUP(CONCATENATE(F11557),Term!$A$1:$C$2000,1,FALSE)),0,1))</f>
        <v/>
      </c>
    </row>
    <row r="11558" spans="36:36" x14ac:dyDescent="0.15">
      <c r="AJ11558" t="str">
        <f>IF(AI11558="","",IF(ISERROR(VLOOKUP(CONCATENATE(F11558),Term!$A$1:$C$2000,1,FALSE)),0,1))</f>
        <v/>
      </c>
    </row>
    <row r="11559" spans="36:36" x14ac:dyDescent="0.15">
      <c r="AJ11559" t="str">
        <f>IF(AI11559="","",IF(ISERROR(VLOOKUP(CONCATENATE(F11559),Term!$A$1:$C$2000,1,FALSE)),0,1))</f>
        <v/>
      </c>
    </row>
    <row r="11560" spans="36:36" x14ac:dyDescent="0.15">
      <c r="AJ11560" t="str">
        <f>IF(AI11560="","",IF(ISERROR(VLOOKUP(CONCATENATE(F11560),Term!$A$1:$C$2000,1,FALSE)),0,1))</f>
        <v/>
      </c>
    </row>
    <row r="11561" spans="36:36" x14ac:dyDescent="0.15">
      <c r="AJ11561" t="str">
        <f>IF(AI11561="","",IF(ISERROR(VLOOKUP(CONCATENATE(F11561),Term!$A$1:$C$2000,1,FALSE)),0,1))</f>
        <v/>
      </c>
    </row>
    <row r="11562" spans="36:36" x14ac:dyDescent="0.15">
      <c r="AJ11562" t="str">
        <f>IF(AI11562="","",IF(ISERROR(VLOOKUP(CONCATENATE(F11562),Term!$A$1:$C$2000,1,FALSE)),0,1))</f>
        <v/>
      </c>
    </row>
    <row r="11563" spans="36:36" x14ac:dyDescent="0.15">
      <c r="AJ11563" t="str">
        <f>IF(AI11563="","",IF(ISERROR(VLOOKUP(CONCATENATE(F11563),Term!$A$1:$C$2000,1,FALSE)),0,1))</f>
        <v/>
      </c>
    </row>
    <row r="11564" spans="36:36" x14ac:dyDescent="0.15">
      <c r="AJ11564" t="str">
        <f>IF(AI11564="","",IF(ISERROR(VLOOKUP(CONCATENATE(F11564),Term!$A$1:$C$2000,1,FALSE)),0,1))</f>
        <v/>
      </c>
    </row>
    <row r="11565" spans="36:36" x14ac:dyDescent="0.15">
      <c r="AJ11565" t="str">
        <f>IF(AI11565="","",IF(ISERROR(VLOOKUP(CONCATENATE(F11565),Term!$A$1:$C$2000,1,FALSE)),0,1))</f>
        <v/>
      </c>
    </row>
    <row r="11566" spans="36:36" x14ac:dyDescent="0.15">
      <c r="AJ11566" t="str">
        <f>IF(AI11566="","",IF(ISERROR(VLOOKUP(CONCATENATE(F11566),Term!$A$1:$C$2000,1,FALSE)),0,1))</f>
        <v/>
      </c>
    </row>
    <row r="11567" spans="36:36" x14ac:dyDescent="0.15">
      <c r="AJ11567" t="str">
        <f>IF(AI11567="","",IF(ISERROR(VLOOKUP(CONCATENATE(F11567),Term!$A$1:$C$2000,1,FALSE)),0,1))</f>
        <v/>
      </c>
    </row>
    <row r="11568" spans="36:36" x14ac:dyDescent="0.15">
      <c r="AJ11568" t="str">
        <f>IF(AI11568="","",IF(ISERROR(VLOOKUP(CONCATENATE(F11568),Term!$A$1:$C$2000,1,FALSE)),0,1))</f>
        <v/>
      </c>
    </row>
    <row r="11569" spans="36:36" x14ac:dyDescent="0.15">
      <c r="AJ11569" t="str">
        <f>IF(AI11569="","",IF(ISERROR(VLOOKUP(CONCATENATE(F11569),Term!$A$1:$C$2000,1,FALSE)),0,1))</f>
        <v/>
      </c>
    </row>
    <row r="11570" spans="36:36" x14ac:dyDescent="0.15">
      <c r="AJ11570" t="str">
        <f>IF(AI11570="","",IF(ISERROR(VLOOKUP(CONCATENATE(F11570),Term!$A$1:$C$2000,1,FALSE)),0,1))</f>
        <v/>
      </c>
    </row>
    <row r="11571" spans="36:36" x14ac:dyDescent="0.15">
      <c r="AJ11571" t="str">
        <f>IF(AI11571="","",IF(ISERROR(VLOOKUP(CONCATENATE(F11571),Term!$A$1:$C$2000,1,FALSE)),0,1))</f>
        <v/>
      </c>
    </row>
    <row r="11572" spans="36:36" x14ac:dyDescent="0.15">
      <c r="AJ11572" t="str">
        <f>IF(AI11572="","",IF(ISERROR(VLOOKUP(CONCATENATE(F11572),Term!$A$1:$C$2000,1,FALSE)),0,1))</f>
        <v/>
      </c>
    </row>
    <row r="11573" spans="36:36" x14ac:dyDescent="0.15">
      <c r="AJ11573" t="str">
        <f>IF(AI11573="","",IF(ISERROR(VLOOKUP(CONCATENATE(F11573),Term!$A$1:$C$2000,1,FALSE)),0,1))</f>
        <v/>
      </c>
    </row>
    <row r="11574" spans="36:36" x14ac:dyDescent="0.15">
      <c r="AJ11574" t="str">
        <f>IF(AI11574="","",IF(ISERROR(VLOOKUP(CONCATENATE(F11574),Term!$A$1:$C$2000,1,FALSE)),0,1))</f>
        <v/>
      </c>
    </row>
    <row r="11575" spans="36:36" x14ac:dyDescent="0.15">
      <c r="AJ11575" t="str">
        <f>IF(AI11575="","",IF(ISERROR(VLOOKUP(CONCATENATE(F11575),Term!$A$1:$C$2000,1,FALSE)),0,1))</f>
        <v/>
      </c>
    </row>
    <row r="11576" spans="36:36" x14ac:dyDescent="0.15">
      <c r="AJ11576" t="str">
        <f>IF(AI11576="","",IF(ISERROR(VLOOKUP(CONCATENATE(F11576),Term!$A$1:$C$2000,1,FALSE)),0,1))</f>
        <v/>
      </c>
    </row>
    <row r="11577" spans="36:36" x14ac:dyDescent="0.15">
      <c r="AJ11577" t="str">
        <f>IF(AI11577="","",IF(ISERROR(VLOOKUP(CONCATENATE(F11577),Term!$A$1:$C$2000,1,FALSE)),0,1))</f>
        <v/>
      </c>
    </row>
    <row r="11578" spans="36:36" x14ac:dyDescent="0.15">
      <c r="AJ11578" t="str">
        <f>IF(AI11578="","",IF(ISERROR(VLOOKUP(CONCATENATE(F11578),Term!$A$1:$C$2000,1,FALSE)),0,1))</f>
        <v/>
      </c>
    </row>
    <row r="11579" spans="36:36" x14ac:dyDescent="0.15">
      <c r="AJ11579" t="str">
        <f>IF(AI11579="","",IF(ISERROR(VLOOKUP(CONCATENATE(F11579),Term!$A$1:$C$2000,1,FALSE)),0,1))</f>
        <v/>
      </c>
    </row>
    <row r="11580" spans="36:36" x14ac:dyDescent="0.15">
      <c r="AJ11580" t="str">
        <f>IF(AI11580="","",IF(ISERROR(VLOOKUP(CONCATENATE(F11580),Term!$A$1:$C$2000,1,FALSE)),0,1))</f>
        <v/>
      </c>
    </row>
    <row r="11581" spans="36:36" x14ac:dyDescent="0.15">
      <c r="AJ11581" t="str">
        <f>IF(AI11581="","",IF(ISERROR(VLOOKUP(CONCATENATE(F11581),Term!$A$1:$C$2000,1,FALSE)),0,1))</f>
        <v/>
      </c>
    </row>
    <row r="11582" spans="36:36" x14ac:dyDescent="0.15">
      <c r="AJ11582" t="str">
        <f>IF(AI11582="","",IF(ISERROR(VLOOKUP(CONCATENATE(F11582),Term!$A$1:$C$2000,1,FALSE)),0,1))</f>
        <v/>
      </c>
    </row>
    <row r="11583" spans="36:36" x14ac:dyDescent="0.15">
      <c r="AJ11583" t="str">
        <f>IF(AI11583="","",IF(ISERROR(VLOOKUP(CONCATENATE(F11583),Term!$A$1:$C$2000,1,FALSE)),0,1))</f>
        <v/>
      </c>
    </row>
    <row r="11584" spans="36:36" x14ac:dyDescent="0.15">
      <c r="AJ11584" t="str">
        <f>IF(AI11584="","",IF(ISERROR(VLOOKUP(CONCATENATE(F11584),Term!$A$1:$C$2000,1,FALSE)),0,1))</f>
        <v/>
      </c>
    </row>
    <row r="11585" spans="36:36" x14ac:dyDescent="0.15">
      <c r="AJ11585" t="str">
        <f>IF(AI11585="","",IF(ISERROR(VLOOKUP(CONCATENATE(F11585),Term!$A$1:$C$2000,1,FALSE)),0,1))</f>
        <v/>
      </c>
    </row>
    <row r="11586" spans="36:36" x14ac:dyDescent="0.15">
      <c r="AJ11586" t="str">
        <f>IF(AI11586="","",IF(ISERROR(VLOOKUP(CONCATENATE(F11586),Term!$A$1:$C$2000,1,FALSE)),0,1))</f>
        <v/>
      </c>
    </row>
    <row r="11587" spans="36:36" x14ac:dyDescent="0.15">
      <c r="AJ11587" t="str">
        <f>IF(AI11587="","",IF(ISERROR(VLOOKUP(CONCATENATE(F11587),Term!$A$1:$C$2000,1,FALSE)),0,1))</f>
        <v/>
      </c>
    </row>
    <row r="11588" spans="36:36" x14ac:dyDescent="0.15">
      <c r="AJ11588" t="str">
        <f>IF(AI11588="","",IF(ISERROR(VLOOKUP(CONCATENATE(F11588),Term!$A$1:$C$2000,1,FALSE)),0,1))</f>
        <v/>
      </c>
    </row>
    <row r="11589" spans="36:36" x14ac:dyDescent="0.15">
      <c r="AJ11589" t="str">
        <f>IF(AI11589="","",IF(ISERROR(VLOOKUP(CONCATENATE(F11589),Term!$A$1:$C$2000,1,FALSE)),0,1))</f>
        <v/>
      </c>
    </row>
    <row r="11590" spans="36:36" x14ac:dyDescent="0.15">
      <c r="AJ11590" t="str">
        <f>IF(AI11590="","",IF(ISERROR(VLOOKUP(CONCATENATE(F11590),Term!$A$1:$C$2000,1,FALSE)),0,1))</f>
        <v/>
      </c>
    </row>
    <row r="11591" spans="36:36" x14ac:dyDescent="0.15">
      <c r="AJ11591" t="str">
        <f>IF(AI11591="","",IF(ISERROR(VLOOKUP(CONCATENATE(F11591),Term!$A$1:$C$2000,1,FALSE)),0,1))</f>
        <v/>
      </c>
    </row>
    <row r="11592" spans="36:36" x14ac:dyDescent="0.15">
      <c r="AJ11592" t="str">
        <f>IF(AI11592="","",IF(ISERROR(VLOOKUP(CONCATENATE(F11592),Term!$A$1:$C$2000,1,FALSE)),0,1))</f>
        <v/>
      </c>
    </row>
    <row r="11593" spans="36:36" x14ac:dyDescent="0.15">
      <c r="AJ11593" t="str">
        <f>IF(AI11593="","",IF(ISERROR(VLOOKUP(CONCATENATE(F11593),Term!$A$1:$C$2000,1,FALSE)),0,1))</f>
        <v/>
      </c>
    </row>
    <row r="11594" spans="36:36" x14ac:dyDescent="0.15">
      <c r="AJ11594" t="str">
        <f>IF(AI11594="","",IF(ISERROR(VLOOKUP(CONCATENATE(F11594),Term!$A$1:$C$2000,1,FALSE)),0,1))</f>
        <v/>
      </c>
    </row>
    <row r="11595" spans="36:36" x14ac:dyDescent="0.15">
      <c r="AJ11595" t="str">
        <f>IF(AI11595="","",IF(ISERROR(VLOOKUP(CONCATENATE(F11595),Term!$A$1:$C$2000,1,FALSE)),0,1))</f>
        <v/>
      </c>
    </row>
    <row r="11596" spans="36:36" x14ac:dyDescent="0.15">
      <c r="AJ11596" t="str">
        <f>IF(AI11596="","",IF(ISERROR(VLOOKUP(CONCATENATE(F11596),Term!$A$1:$C$2000,1,FALSE)),0,1))</f>
        <v/>
      </c>
    </row>
    <row r="11597" spans="36:36" x14ac:dyDescent="0.15">
      <c r="AJ11597" t="str">
        <f>IF(AI11597="","",IF(ISERROR(VLOOKUP(CONCATENATE(F11597),Term!$A$1:$C$2000,1,FALSE)),0,1))</f>
        <v/>
      </c>
    </row>
    <row r="11598" spans="36:36" x14ac:dyDescent="0.15">
      <c r="AJ11598" t="str">
        <f>IF(AI11598="","",IF(ISERROR(VLOOKUP(CONCATENATE(F11598),Term!$A$1:$C$2000,1,FALSE)),0,1))</f>
        <v/>
      </c>
    </row>
    <row r="11599" spans="36:36" x14ac:dyDescent="0.15">
      <c r="AJ11599" t="str">
        <f>IF(AI11599="","",IF(ISERROR(VLOOKUP(CONCATENATE(F11599),Term!$A$1:$C$2000,1,FALSE)),0,1))</f>
        <v/>
      </c>
    </row>
    <row r="11600" spans="36:36" x14ac:dyDescent="0.15">
      <c r="AJ11600" t="str">
        <f>IF(AI11600="","",IF(ISERROR(VLOOKUP(CONCATENATE(F11600),Term!$A$1:$C$2000,1,FALSE)),0,1))</f>
        <v/>
      </c>
    </row>
    <row r="11601" spans="36:36" x14ac:dyDescent="0.15">
      <c r="AJ11601" t="str">
        <f>IF(AI11601="","",IF(ISERROR(VLOOKUP(CONCATENATE(F11601),Term!$A$1:$C$2000,1,FALSE)),0,1))</f>
        <v/>
      </c>
    </row>
    <row r="11602" spans="36:36" x14ac:dyDescent="0.15">
      <c r="AJ11602" t="str">
        <f>IF(AI11602="","",IF(ISERROR(VLOOKUP(CONCATENATE(F11602),Term!$A$1:$C$2000,1,FALSE)),0,1))</f>
        <v/>
      </c>
    </row>
    <row r="11603" spans="36:36" x14ac:dyDescent="0.15">
      <c r="AJ11603" t="str">
        <f>IF(AI11603="","",IF(ISERROR(VLOOKUP(CONCATENATE(F11603),Term!$A$1:$C$2000,1,FALSE)),0,1))</f>
        <v/>
      </c>
    </row>
    <row r="11604" spans="36:36" x14ac:dyDescent="0.15">
      <c r="AJ11604" t="str">
        <f>IF(AI11604="","",IF(ISERROR(VLOOKUP(CONCATENATE(F11604),Term!$A$1:$C$2000,1,FALSE)),0,1))</f>
        <v/>
      </c>
    </row>
    <row r="11605" spans="36:36" x14ac:dyDescent="0.15">
      <c r="AJ11605" t="str">
        <f>IF(AI11605="","",IF(ISERROR(VLOOKUP(CONCATENATE(F11605),Term!$A$1:$C$2000,1,FALSE)),0,1))</f>
        <v/>
      </c>
    </row>
    <row r="11606" spans="36:36" x14ac:dyDescent="0.15">
      <c r="AJ11606" t="str">
        <f>IF(AI11606="","",IF(ISERROR(VLOOKUP(CONCATENATE(F11606),Term!$A$1:$C$2000,1,FALSE)),0,1))</f>
        <v/>
      </c>
    </row>
    <row r="11607" spans="36:36" x14ac:dyDescent="0.15">
      <c r="AJ11607" t="str">
        <f>IF(AI11607="","",IF(ISERROR(VLOOKUP(CONCATENATE(F11607),Term!$A$1:$C$2000,1,FALSE)),0,1))</f>
        <v/>
      </c>
    </row>
    <row r="11608" spans="36:36" x14ac:dyDescent="0.15">
      <c r="AJ11608" t="str">
        <f>IF(AI11608="","",IF(ISERROR(VLOOKUP(CONCATENATE(F11608),Term!$A$1:$C$2000,1,FALSE)),0,1))</f>
        <v/>
      </c>
    </row>
    <row r="11609" spans="36:36" x14ac:dyDescent="0.15">
      <c r="AJ11609" t="str">
        <f>IF(AI11609="","",IF(ISERROR(VLOOKUP(CONCATENATE(F11609),Term!$A$1:$C$2000,1,FALSE)),0,1))</f>
        <v/>
      </c>
    </row>
    <row r="11610" spans="36:36" x14ac:dyDescent="0.15">
      <c r="AJ11610" t="str">
        <f>IF(AI11610="","",IF(ISERROR(VLOOKUP(CONCATENATE(F11610),Term!$A$1:$C$2000,1,FALSE)),0,1))</f>
        <v/>
      </c>
    </row>
    <row r="11611" spans="36:36" x14ac:dyDescent="0.15">
      <c r="AJ11611" t="str">
        <f>IF(AI11611="","",IF(ISERROR(VLOOKUP(CONCATENATE(F11611),Term!$A$1:$C$2000,1,FALSE)),0,1))</f>
        <v/>
      </c>
    </row>
    <row r="11612" spans="36:36" x14ac:dyDescent="0.15">
      <c r="AJ11612" t="str">
        <f>IF(AI11612="","",IF(ISERROR(VLOOKUP(CONCATENATE(F11612),Term!$A$1:$C$2000,1,FALSE)),0,1))</f>
        <v/>
      </c>
    </row>
    <row r="11613" spans="36:36" x14ac:dyDescent="0.15">
      <c r="AJ11613" t="str">
        <f>IF(AI11613="","",IF(ISERROR(VLOOKUP(CONCATENATE(F11613),Term!$A$1:$C$2000,1,FALSE)),0,1))</f>
        <v/>
      </c>
    </row>
    <row r="11614" spans="36:36" x14ac:dyDescent="0.15">
      <c r="AJ11614" t="str">
        <f>IF(AI11614="","",IF(ISERROR(VLOOKUP(CONCATENATE(F11614),Term!$A$1:$C$2000,1,FALSE)),0,1))</f>
        <v/>
      </c>
    </row>
    <row r="11615" spans="36:36" x14ac:dyDescent="0.15">
      <c r="AJ11615" t="str">
        <f>IF(AI11615="","",IF(ISERROR(VLOOKUP(CONCATENATE(F11615),Term!$A$1:$C$2000,1,FALSE)),0,1))</f>
        <v/>
      </c>
    </row>
    <row r="11616" spans="36:36" x14ac:dyDescent="0.15">
      <c r="AJ11616" t="str">
        <f>IF(AI11616="","",IF(ISERROR(VLOOKUP(CONCATENATE(F11616),Term!$A$1:$C$2000,1,FALSE)),0,1))</f>
        <v/>
      </c>
    </row>
    <row r="11617" spans="36:36" x14ac:dyDescent="0.15">
      <c r="AJ11617" t="str">
        <f>IF(AI11617="","",IF(ISERROR(VLOOKUP(CONCATENATE(F11617),Term!$A$1:$C$2000,1,FALSE)),0,1))</f>
        <v/>
      </c>
    </row>
    <row r="11618" spans="36:36" x14ac:dyDescent="0.15">
      <c r="AJ11618" t="str">
        <f>IF(AI11618="","",IF(ISERROR(VLOOKUP(CONCATENATE(F11618),Term!$A$1:$C$2000,1,FALSE)),0,1))</f>
        <v/>
      </c>
    </row>
    <row r="11619" spans="36:36" x14ac:dyDescent="0.15">
      <c r="AJ11619" t="str">
        <f>IF(AI11619="","",IF(ISERROR(VLOOKUP(CONCATENATE(F11619),Term!$A$1:$C$2000,1,FALSE)),0,1))</f>
        <v/>
      </c>
    </row>
    <row r="11620" spans="36:36" x14ac:dyDescent="0.15">
      <c r="AJ11620" t="str">
        <f>IF(AI11620="","",IF(ISERROR(VLOOKUP(CONCATENATE(F11620),Term!$A$1:$C$2000,1,FALSE)),0,1))</f>
        <v/>
      </c>
    </row>
    <row r="11621" spans="36:36" x14ac:dyDescent="0.15">
      <c r="AJ11621" t="str">
        <f>IF(AI11621="","",IF(ISERROR(VLOOKUP(CONCATENATE(F11621),Term!$A$1:$C$2000,1,FALSE)),0,1))</f>
        <v/>
      </c>
    </row>
    <row r="11622" spans="36:36" x14ac:dyDescent="0.15">
      <c r="AJ11622" t="str">
        <f>IF(AI11622="","",IF(ISERROR(VLOOKUP(CONCATENATE(F11622),Term!$A$1:$C$2000,1,FALSE)),0,1))</f>
        <v/>
      </c>
    </row>
    <row r="11623" spans="36:36" x14ac:dyDescent="0.15">
      <c r="AJ11623" t="str">
        <f>IF(AI11623="","",IF(ISERROR(VLOOKUP(CONCATENATE(F11623),Term!$A$1:$C$2000,1,FALSE)),0,1))</f>
        <v/>
      </c>
    </row>
    <row r="11624" spans="36:36" x14ac:dyDescent="0.15">
      <c r="AJ11624" t="str">
        <f>IF(AI11624="","",IF(ISERROR(VLOOKUP(CONCATENATE(F11624),Term!$A$1:$C$2000,1,FALSE)),0,1))</f>
        <v/>
      </c>
    </row>
    <row r="11625" spans="36:36" x14ac:dyDescent="0.15">
      <c r="AJ11625" t="str">
        <f>IF(AI11625="","",IF(ISERROR(VLOOKUP(CONCATENATE(F11625),Term!$A$1:$C$2000,1,FALSE)),0,1))</f>
        <v/>
      </c>
    </row>
    <row r="11626" spans="36:36" x14ac:dyDescent="0.15">
      <c r="AJ11626" t="str">
        <f>IF(AI11626="","",IF(ISERROR(VLOOKUP(CONCATENATE(F11626),Term!$A$1:$C$2000,1,FALSE)),0,1))</f>
        <v/>
      </c>
    </row>
    <row r="11627" spans="36:36" x14ac:dyDescent="0.15">
      <c r="AJ11627" t="str">
        <f>IF(AI11627="","",IF(ISERROR(VLOOKUP(CONCATENATE(F11627),Term!$A$1:$C$2000,1,FALSE)),0,1))</f>
        <v/>
      </c>
    </row>
    <row r="11628" spans="36:36" x14ac:dyDescent="0.15">
      <c r="AJ11628" t="str">
        <f>IF(AI11628="","",IF(ISERROR(VLOOKUP(CONCATENATE(F11628),Term!$A$1:$C$2000,1,FALSE)),0,1))</f>
        <v/>
      </c>
    </row>
    <row r="11629" spans="36:36" x14ac:dyDescent="0.15">
      <c r="AJ11629" t="str">
        <f>IF(AI11629="","",IF(ISERROR(VLOOKUP(CONCATENATE(F11629),Term!$A$1:$C$2000,1,FALSE)),0,1))</f>
        <v/>
      </c>
    </row>
    <row r="11630" spans="36:36" x14ac:dyDescent="0.15">
      <c r="AJ11630" t="str">
        <f>IF(AI11630="","",IF(ISERROR(VLOOKUP(CONCATENATE(F11630),Term!$A$1:$C$2000,1,FALSE)),0,1))</f>
        <v/>
      </c>
    </row>
    <row r="11631" spans="36:36" x14ac:dyDescent="0.15">
      <c r="AJ11631" t="str">
        <f>IF(AI11631="","",IF(ISERROR(VLOOKUP(CONCATENATE(F11631),Term!$A$1:$C$2000,1,FALSE)),0,1))</f>
        <v/>
      </c>
    </row>
    <row r="11632" spans="36:36" x14ac:dyDescent="0.15">
      <c r="AJ11632" t="str">
        <f>IF(AI11632="","",IF(ISERROR(VLOOKUP(CONCATENATE(F11632),Term!$A$1:$C$2000,1,FALSE)),0,1))</f>
        <v/>
      </c>
    </row>
    <row r="11633" spans="36:36" x14ac:dyDescent="0.15">
      <c r="AJ11633" t="str">
        <f>IF(AI11633="","",IF(ISERROR(VLOOKUP(CONCATENATE(F11633),Term!$A$1:$C$2000,1,FALSE)),0,1))</f>
        <v/>
      </c>
    </row>
    <row r="11634" spans="36:36" x14ac:dyDescent="0.15">
      <c r="AJ11634" t="str">
        <f>IF(AI11634="","",IF(ISERROR(VLOOKUP(CONCATENATE(F11634),Term!$A$1:$C$2000,1,FALSE)),0,1))</f>
        <v/>
      </c>
    </row>
    <row r="11635" spans="36:36" x14ac:dyDescent="0.15">
      <c r="AJ11635" t="str">
        <f>IF(AI11635="","",IF(ISERROR(VLOOKUP(CONCATENATE(F11635),Term!$A$1:$C$2000,1,FALSE)),0,1))</f>
        <v/>
      </c>
    </row>
    <row r="11636" spans="36:36" x14ac:dyDescent="0.15">
      <c r="AJ11636" t="str">
        <f>IF(AI11636="","",IF(ISERROR(VLOOKUP(CONCATENATE(F11636),Term!$A$1:$C$2000,1,FALSE)),0,1))</f>
        <v/>
      </c>
    </row>
    <row r="11637" spans="36:36" x14ac:dyDescent="0.15">
      <c r="AJ11637" t="str">
        <f>IF(AI11637="","",IF(ISERROR(VLOOKUP(CONCATENATE(F11637),Term!$A$1:$C$2000,1,FALSE)),0,1))</f>
        <v/>
      </c>
    </row>
    <row r="11638" spans="36:36" x14ac:dyDescent="0.15">
      <c r="AJ11638" t="str">
        <f>IF(AI11638="","",IF(ISERROR(VLOOKUP(CONCATENATE(F11638),Term!$A$1:$C$2000,1,FALSE)),0,1))</f>
        <v/>
      </c>
    </row>
    <row r="11639" spans="36:36" x14ac:dyDescent="0.15">
      <c r="AJ11639" t="str">
        <f>IF(AI11639="","",IF(ISERROR(VLOOKUP(CONCATENATE(F11639),Term!$A$1:$C$2000,1,FALSE)),0,1))</f>
        <v/>
      </c>
    </row>
    <row r="11640" spans="36:36" x14ac:dyDescent="0.15">
      <c r="AJ11640" t="str">
        <f>IF(AI11640="","",IF(ISERROR(VLOOKUP(CONCATENATE(F11640),Term!$A$1:$C$2000,1,FALSE)),0,1))</f>
        <v/>
      </c>
    </row>
    <row r="11641" spans="36:36" x14ac:dyDescent="0.15">
      <c r="AJ11641" t="str">
        <f>IF(AI11641="","",IF(ISERROR(VLOOKUP(CONCATENATE(F11641),Term!$A$1:$C$2000,1,FALSE)),0,1))</f>
        <v/>
      </c>
    </row>
    <row r="11642" spans="36:36" x14ac:dyDescent="0.15">
      <c r="AJ11642" t="str">
        <f>IF(AI11642="","",IF(ISERROR(VLOOKUP(CONCATENATE(F11642),Term!$A$1:$C$2000,1,FALSE)),0,1))</f>
        <v/>
      </c>
    </row>
    <row r="11643" spans="36:36" x14ac:dyDescent="0.15">
      <c r="AJ11643" t="str">
        <f>IF(AI11643="","",IF(ISERROR(VLOOKUP(CONCATENATE(F11643),Term!$A$1:$C$2000,1,FALSE)),0,1))</f>
        <v/>
      </c>
    </row>
    <row r="11644" spans="36:36" x14ac:dyDescent="0.15">
      <c r="AJ11644" t="str">
        <f>IF(AI11644="","",IF(ISERROR(VLOOKUP(CONCATENATE(F11644),Term!$A$1:$C$2000,1,FALSE)),0,1))</f>
        <v/>
      </c>
    </row>
    <row r="11645" spans="36:36" x14ac:dyDescent="0.15">
      <c r="AJ11645" t="str">
        <f>IF(AI11645="","",IF(ISERROR(VLOOKUP(CONCATENATE(F11645),Term!$A$1:$C$2000,1,FALSE)),0,1))</f>
        <v/>
      </c>
    </row>
    <row r="11646" spans="36:36" x14ac:dyDescent="0.15">
      <c r="AJ11646" t="str">
        <f>IF(AI11646="","",IF(ISERROR(VLOOKUP(CONCATENATE(F11646),Term!$A$1:$C$2000,1,FALSE)),0,1))</f>
        <v/>
      </c>
    </row>
    <row r="11647" spans="36:36" x14ac:dyDescent="0.15">
      <c r="AJ11647" t="str">
        <f>IF(AI11647="","",IF(ISERROR(VLOOKUP(CONCATENATE(F11647),Term!$A$1:$C$2000,1,FALSE)),0,1))</f>
        <v/>
      </c>
    </row>
    <row r="11648" spans="36:36" x14ac:dyDescent="0.15">
      <c r="AJ11648" t="str">
        <f>IF(AI11648="","",IF(ISERROR(VLOOKUP(CONCATENATE(F11648),Term!$A$1:$C$2000,1,FALSE)),0,1))</f>
        <v/>
      </c>
    </row>
    <row r="11649" spans="36:36" x14ac:dyDescent="0.15">
      <c r="AJ11649" t="str">
        <f>IF(AI11649="","",IF(ISERROR(VLOOKUP(CONCATENATE(F11649),Term!$A$1:$C$2000,1,FALSE)),0,1))</f>
        <v/>
      </c>
    </row>
    <row r="11650" spans="36:36" x14ac:dyDescent="0.15">
      <c r="AJ11650" t="str">
        <f>IF(AI11650="","",IF(ISERROR(VLOOKUP(CONCATENATE(F11650),Term!$A$1:$C$2000,1,FALSE)),0,1))</f>
        <v/>
      </c>
    </row>
    <row r="11651" spans="36:36" x14ac:dyDescent="0.15">
      <c r="AJ11651" t="str">
        <f>IF(AI11651="","",IF(ISERROR(VLOOKUP(CONCATENATE(F11651),Term!$A$1:$C$2000,1,FALSE)),0,1))</f>
        <v/>
      </c>
    </row>
    <row r="11652" spans="36:36" x14ac:dyDescent="0.15">
      <c r="AJ11652" t="str">
        <f>IF(AI11652="","",IF(ISERROR(VLOOKUP(CONCATENATE(F11652),Term!$A$1:$C$2000,1,FALSE)),0,1))</f>
        <v/>
      </c>
    </row>
    <row r="11653" spans="36:36" x14ac:dyDescent="0.15">
      <c r="AJ11653" t="str">
        <f>IF(AI11653="","",IF(ISERROR(VLOOKUP(CONCATENATE(F11653),Term!$A$1:$C$2000,1,FALSE)),0,1))</f>
        <v/>
      </c>
    </row>
    <row r="11654" spans="36:36" x14ac:dyDescent="0.15">
      <c r="AJ11654" t="str">
        <f>IF(AI11654="","",IF(ISERROR(VLOOKUP(CONCATENATE(F11654),Term!$A$1:$C$2000,1,FALSE)),0,1))</f>
        <v/>
      </c>
    </row>
    <row r="11655" spans="36:36" x14ac:dyDescent="0.15">
      <c r="AJ11655" t="str">
        <f>IF(AI11655="","",IF(ISERROR(VLOOKUP(CONCATENATE(F11655),Term!$A$1:$C$2000,1,FALSE)),0,1))</f>
        <v/>
      </c>
    </row>
    <row r="11656" spans="36:36" x14ac:dyDescent="0.15">
      <c r="AJ11656" t="str">
        <f>IF(AI11656="","",IF(ISERROR(VLOOKUP(CONCATENATE(F11656),Term!$A$1:$C$2000,1,FALSE)),0,1))</f>
        <v/>
      </c>
    </row>
    <row r="11657" spans="36:36" x14ac:dyDescent="0.15">
      <c r="AJ11657" t="str">
        <f>IF(AI11657="","",IF(ISERROR(VLOOKUP(CONCATENATE(F11657),Term!$A$1:$C$2000,1,FALSE)),0,1))</f>
        <v/>
      </c>
    </row>
    <row r="11658" spans="36:36" x14ac:dyDescent="0.15">
      <c r="AJ11658" t="str">
        <f>IF(AI11658="","",IF(ISERROR(VLOOKUP(CONCATENATE(F11658),Term!$A$1:$C$2000,1,FALSE)),0,1))</f>
        <v/>
      </c>
    </row>
    <row r="11659" spans="36:36" x14ac:dyDescent="0.15">
      <c r="AJ11659" t="str">
        <f>IF(AI11659="","",IF(ISERROR(VLOOKUP(CONCATENATE(F11659),Term!$A$1:$C$2000,1,FALSE)),0,1))</f>
        <v/>
      </c>
    </row>
    <row r="11660" spans="36:36" x14ac:dyDescent="0.15">
      <c r="AJ11660" t="str">
        <f>IF(AI11660="","",IF(ISERROR(VLOOKUP(CONCATENATE(F11660),Term!$A$1:$C$2000,1,FALSE)),0,1))</f>
        <v/>
      </c>
    </row>
    <row r="11661" spans="36:36" x14ac:dyDescent="0.15">
      <c r="AJ11661" t="str">
        <f>IF(AI11661="","",IF(ISERROR(VLOOKUP(CONCATENATE(F11661),Term!$A$1:$C$2000,1,FALSE)),0,1))</f>
        <v/>
      </c>
    </row>
    <row r="11662" spans="36:36" x14ac:dyDescent="0.15">
      <c r="AJ11662" t="str">
        <f>IF(AI11662="","",IF(ISERROR(VLOOKUP(CONCATENATE(F11662),Term!$A$1:$C$2000,1,FALSE)),0,1))</f>
        <v/>
      </c>
    </row>
    <row r="11663" spans="36:36" x14ac:dyDescent="0.15">
      <c r="AJ11663" t="str">
        <f>IF(AI11663="","",IF(ISERROR(VLOOKUP(CONCATENATE(F11663),Term!$A$1:$C$2000,1,FALSE)),0,1))</f>
        <v/>
      </c>
    </row>
    <row r="11664" spans="36:36" x14ac:dyDescent="0.15">
      <c r="AJ11664" t="str">
        <f>IF(AI11664="","",IF(ISERROR(VLOOKUP(CONCATENATE(F11664),Term!$A$1:$C$2000,1,FALSE)),0,1))</f>
        <v/>
      </c>
    </row>
    <row r="11665" spans="36:36" x14ac:dyDescent="0.15">
      <c r="AJ11665" t="str">
        <f>IF(AI11665="","",IF(ISERROR(VLOOKUP(CONCATENATE(F11665),Term!$A$1:$C$2000,1,FALSE)),0,1))</f>
        <v/>
      </c>
    </row>
    <row r="11666" spans="36:36" x14ac:dyDescent="0.15">
      <c r="AJ11666" t="str">
        <f>IF(AI11666="","",IF(ISERROR(VLOOKUP(CONCATENATE(F11666),Term!$A$1:$C$2000,1,FALSE)),0,1))</f>
        <v/>
      </c>
    </row>
    <row r="11667" spans="36:36" x14ac:dyDescent="0.15">
      <c r="AJ11667" t="str">
        <f>IF(AI11667="","",IF(ISERROR(VLOOKUP(CONCATENATE(F11667),Term!$A$1:$C$2000,1,FALSE)),0,1))</f>
        <v/>
      </c>
    </row>
    <row r="11668" spans="36:36" x14ac:dyDescent="0.15">
      <c r="AJ11668" t="str">
        <f>IF(AI11668="","",IF(ISERROR(VLOOKUP(CONCATENATE(F11668),Term!$A$1:$C$2000,1,FALSE)),0,1))</f>
        <v/>
      </c>
    </row>
    <row r="11669" spans="36:36" x14ac:dyDescent="0.15">
      <c r="AJ11669" t="str">
        <f>IF(AI11669="","",IF(ISERROR(VLOOKUP(CONCATENATE(F11669),Term!$A$1:$C$2000,1,FALSE)),0,1))</f>
        <v/>
      </c>
    </row>
    <row r="11670" spans="36:36" x14ac:dyDescent="0.15">
      <c r="AJ11670" t="str">
        <f>IF(AI11670="","",IF(ISERROR(VLOOKUP(CONCATENATE(F11670),Term!$A$1:$C$2000,1,FALSE)),0,1))</f>
        <v/>
      </c>
    </row>
    <row r="11671" spans="36:36" x14ac:dyDescent="0.15">
      <c r="AJ11671" t="str">
        <f>IF(AI11671="","",IF(ISERROR(VLOOKUP(CONCATENATE(F11671),Term!$A$1:$C$2000,1,FALSE)),0,1))</f>
        <v/>
      </c>
    </row>
    <row r="11672" spans="36:36" x14ac:dyDescent="0.15">
      <c r="AJ11672" t="str">
        <f>IF(AI11672="","",IF(ISERROR(VLOOKUP(CONCATENATE(F11672),Term!$A$1:$C$2000,1,FALSE)),0,1))</f>
        <v/>
      </c>
    </row>
    <row r="11673" spans="36:36" x14ac:dyDescent="0.15">
      <c r="AJ11673" t="str">
        <f>IF(AI11673="","",IF(ISERROR(VLOOKUP(CONCATENATE(F11673),Term!$A$1:$C$2000,1,FALSE)),0,1))</f>
        <v/>
      </c>
    </row>
    <row r="11674" spans="36:36" x14ac:dyDescent="0.15">
      <c r="AJ11674" t="str">
        <f>IF(AI11674="","",IF(ISERROR(VLOOKUP(CONCATENATE(F11674),Term!$A$1:$C$2000,1,FALSE)),0,1))</f>
        <v/>
      </c>
    </row>
    <row r="11675" spans="36:36" x14ac:dyDescent="0.15">
      <c r="AJ11675" t="str">
        <f>IF(AI11675="","",IF(ISERROR(VLOOKUP(CONCATENATE(F11675),Term!$A$1:$C$2000,1,FALSE)),0,1))</f>
        <v/>
      </c>
    </row>
    <row r="11676" spans="36:36" x14ac:dyDescent="0.15">
      <c r="AJ11676" t="str">
        <f>IF(AI11676="","",IF(ISERROR(VLOOKUP(CONCATENATE(F11676),Term!$A$1:$C$2000,1,FALSE)),0,1))</f>
        <v/>
      </c>
    </row>
    <row r="11677" spans="36:36" x14ac:dyDescent="0.15">
      <c r="AJ11677" t="str">
        <f>IF(AI11677="","",IF(ISERROR(VLOOKUP(CONCATENATE(F11677),Term!$A$1:$C$2000,1,FALSE)),0,1))</f>
        <v/>
      </c>
    </row>
    <row r="11678" spans="36:36" x14ac:dyDescent="0.15">
      <c r="AJ11678" t="str">
        <f>IF(AI11678="","",IF(ISERROR(VLOOKUP(CONCATENATE(F11678),Term!$A$1:$C$2000,1,FALSE)),0,1))</f>
        <v/>
      </c>
    </row>
    <row r="11679" spans="36:36" x14ac:dyDescent="0.15">
      <c r="AJ11679" t="str">
        <f>IF(AI11679="","",IF(ISERROR(VLOOKUP(CONCATENATE(F11679),Term!$A$1:$C$2000,1,FALSE)),0,1))</f>
        <v/>
      </c>
    </row>
    <row r="11680" spans="36:36" x14ac:dyDescent="0.15">
      <c r="AJ11680" t="str">
        <f>IF(AI11680="","",IF(ISERROR(VLOOKUP(CONCATENATE(F11680),Term!$A$1:$C$2000,1,FALSE)),0,1))</f>
        <v/>
      </c>
    </row>
    <row r="11681" spans="36:36" x14ac:dyDescent="0.15">
      <c r="AJ11681" t="str">
        <f>IF(AI11681="","",IF(ISERROR(VLOOKUP(CONCATENATE(F11681),Term!$A$1:$C$2000,1,FALSE)),0,1))</f>
        <v/>
      </c>
    </row>
    <row r="11682" spans="36:36" x14ac:dyDescent="0.15">
      <c r="AJ11682" t="str">
        <f>IF(AI11682="","",IF(ISERROR(VLOOKUP(CONCATENATE(F11682),Term!$A$1:$C$2000,1,FALSE)),0,1))</f>
        <v/>
      </c>
    </row>
    <row r="11683" spans="36:36" x14ac:dyDescent="0.15">
      <c r="AJ11683" t="str">
        <f>IF(AI11683="","",IF(ISERROR(VLOOKUP(CONCATENATE(F11683),Term!$A$1:$C$2000,1,FALSE)),0,1))</f>
        <v/>
      </c>
    </row>
    <row r="11684" spans="36:36" x14ac:dyDescent="0.15">
      <c r="AJ11684" t="str">
        <f>IF(AI11684="","",IF(ISERROR(VLOOKUP(CONCATENATE(F11684),Term!$A$1:$C$2000,1,FALSE)),0,1))</f>
        <v/>
      </c>
    </row>
    <row r="11685" spans="36:36" x14ac:dyDescent="0.15">
      <c r="AJ11685" t="str">
        <f>IF(AI11685="","",IF(ISERROR(VLOOKUP(CONCATENATE(F11685),Term!$A$1:$C$2000,1,FALSE)),0,1))</f>
        <v/>
      </c>
    </row>
    <row r="11686" spans="36:36" x14ac:dyDescent="0.15">
      <c r="AJ11686" t="str">
        <f>IF(AI11686="","",IF(ISERROR(VLOOKUP(CONCATENATE(F11686),Term!$A$1:$C$2000,1,FALSE)),0,1))</f>
        <v/>
      </c>
    </row>
    <row r="11687" spans="36:36" x14ac:dyDescent="0.15">
      <c r="AJ11687" t="str">
        <f>IF(AI11687="","",IF(ISERROR(VLOOKUP(CONCATENATE(F11687),Term!$A$1:$C$2000,1,FALSE)),0,1))</f>
        <v/>
      </c>
    </row>
    <row r="11688" spans="36:36" x14ac:dyDescent="0.15">
      <c r="AJ11688" t="str">
        <f>IF(AI11688="","",IF(ISERROR(VLOOKUP(CONCATENATE(F11688),Term!$A$1:$C$2000,1,FALSE)),0,1))</f>
        <v/>
      </c>
    </row>
    <row r="11689" spans="36:36" x14ac:dyDescent="0.15">
      <c r="AJ11689" t="str">
        <f>IF(AI11689="","",IF(ISERROR(VLOOKUP(CONCATENATE(F11689),Term!$A$1:$C$2000,1,FALSE)),0,1))</f>
        <v/>
      </c>
    </row>
    <row r="11690" spans="36:36" x14ac:dyDescent="0.15">
      <c r="AJ11690" t="str">
        <f>IF(AI11690="","",IF(ISERROR(VLOOKUP(CONCATENATE(F11690),Term!$A$1:$C$2000,1,FALSE)),0,1))</f>
        <v/>
      </c>
    </row>
    <row r="11691" spans="36:36" x14ac:dyDescent="0.15">
      <c r="AJ11691" t="str">
        <f>IF(AI11691="","",IF(ISERROR(VLOOKUP(CONCATENATE(F11691),Term!$A$1:$C$2000,1,FALSE)),0,1))</f>
        <v/>
      </c>
    </row>
    <row r="11692" spans="36:36" x14ac:dyDescent="0.15">
      <c r="AJ11692" t="str">
        <f>IF(AI11692="","",IF(ISERROR(VLOOKUP(CONCATENATE(F11692),Term!$A$1:$C$2000,1,FALSE)),0,1))</f>
        <v/>
      </c>
    </row>
    <row r="11693" spans="36:36" x14ac:dyDescent="0.15">
      <c r="AJ11693" t="str">
        <f>IF(AI11693="","",IF(ISERROR(VLOOKUP(CONCATENATE(F11693),Term!$A$1:$C$2000,1,FALSE)),0,1))</f>
        <v/>
      </c>
    </row>
    <row r="11694" spans="36:36" x14ac:dyDescent="0.15">
      <c r="AJ11694" t="str">
        <f>IF(AI11694="","",IF(ISERROR(VLOOKUP(CONCATENATE(F11694),Term!$A$1:$C$2000,1,FALSE)),0,1))</f>
        <v/>
      </c>
    </row>
    <row r="11695" spans="36:36" x14ac:dyDescent="0.15">
      <c r="AJ11695" t="str">
        <f>IF(AI11695="","",IF(ISERROR(VLOOKUP(CONCATENATE(F11695),Term!$A$1:$C$2000,1,FALSE)),0,1))</f>
        <v/>
      </c>
    </row>
    <row r="11696" spans="36:36" x14ac:dyDescent="0.15">
      <c r="AJ11696" t="str">
        <f>IF(AI11696="","",IF(ISERROR(VLOOKUP(CONCATENATE(F11696),Term!$A$1:$C$2000,1,FALSE)),0,1))</f>
        <v/>
      </c>
    </row>
    <row r="11697" spans="36:36" x14ac:dyDescent="0.15">
      <c r="AJ11697" t="str">
        <f>IF(AI11697="","",IF(ISERROR(VLOOKUP(CONCATENATE(F11697),Term!$A$1:$C$2000,1,FALSE)),0,1))</f>
        <v/>
      </c>
    </row>
    <row r="11698" spans="36:36" x14ac:dyDescent="0.15">
      <c r="AJ11698" t="str">
        <f>IF(AI11698="","",IF(ISERROR(VLOOKUP(CONCATENATE(F11698),Term!$A$1:$C$2000,1,FALSE)),0,1))</f>
        <v/>
      </c>
    </row>
    <row r="11699" spans="36:36" x14ac:dyDescent="0.15">
      <c r="AJ11699" t="str">
        <f>IF(AI11699="","",IF(ISERROR(VLOOKUP(CONCATENATE(F11699),Term!$A$1:$C$2000,1,FALSE)),0,1))</f>
        <v/>
      </c>
    </row>
    <row r="11700" spans="36:36" x14ac:dyDescent="0.15">
      <c r="AJ11700" t="str">
        <f>IF(AI11700="","",IF(ISERROR(VLOOKUP(CONCATENATE(F11700),Term!$A$1:$C$2000,1,FALSE)),0,1))</f>
        <v/>
      </c>
    </row>
    <row r="11701" spans="36:36" x14ac:dyDescent="0.15">
      <c r="AJ11701" t="str">
        <f>IF(AI11701="","",IF(ISERROR(VLOOKUP(CONCATENATE(F11701),Term!$A$1:$C$2000,1,FALSE)),0,1))</f>
        <v/>
      </c>
    </row>
    <row r="11702" spans="36:36" x14ac:dyDescent="0.15">
      <c r="AJ11702" t="str">
        <f>IF(AI11702="","",IF(ISERROR(VLOOKUP(CONCATENATE(F11702),Term!$A$1:$C$2000,1,FALSE)),0,1))</f>
        <v/>
      </c>
    </row>
    <row r="11703" spans="36:36" x14ac:dyDescent="0.15">
      <c r="AJ11703" t="str">
        <f>IF(AI11703="","",IF(ISERROR(VLOOKUP(CONCATENATE(F11703),Term!$A$1:$C$2000,1,FALSE)),0,1))</f>
        <v/>
      </c>
    </row>
    <row r="11704" spans="36:36" x14ac:dyDescent="0.15">
      <c r="AJ11704" t="str">
        <f>IF(AI11704="","",IF(ISERROR(VLOOKUP(CONCATENATE(F11704),Term!$A$1:$C$2000,1,FALSE)),0,1))</f>
        <v/>
      </c>
    </row>
    <row r="11705" spans="36:36" x14ac:dyDescent="0.15">
      <c r="AJ11705" t="str">
        <f>IF(AI11705="","",IF(ISERROR(VLOOKUP(CONCATENATE(F11705),Term!$A$1:$C$2000,1,FALSE)),0,1))</f>
        <v/>
      </c>
    </row>
    <row r="11706" spans="36:36" x14ac:dyDescent="0.15">
      <c r="AJ11706" t="str">
        <f>IF(AI11706="","",IF(ISERROR(VLOOKUP(CONCATENATE(F11706),Term!$A$1:$C$2000,1,FALSE)),0,1))</f>
        <v/>
      </c>
    </row>
    <row r="11707" spans="36:36" x14ac:dyDescent="0.15">
      <c r="AJ11707" t="str">
        <f>IF(AI11707="","",IF(ISERROR(VLOOKUP(CONCATENATE(F11707),Term!$A$1:$C$2000,1,FALSE)),0,1))</f>
        <v/>
      </c>
    </row>
    <row r="11708" spans="36:36" x14ac:dyDescent="0.15">
      <c r="AJ11708" t="str">
        <f>IF(AI11708="","",IF(ISERROR(VLOOKUP(CONCATENATE(F11708),Term!$A$1:$C$2000,1,FALSE)),0,1))</f>
        <v/>
      </c>
    </row>
    <row r="11709" spans="36:36" x14ac:dyDescent="0.15">
      <c r="AJ11709" t="str">
        <f>IF(AI11709="","",IF(ISERROR(VLOOKUP(CONCATENATE(F11709),Term!$A$1:$C$2000,1,FALSE)),0,1))</f>
        <v/>
      </c>
    </row>
    <row r="11710" spans="36:36" x14ac:dyDescent="0.15">
      <c r="AJ11710" t="str">
        <f>IF(AI11710="","",IF(ISERROR(VLOOKUP(CONCATENATE(F11710),Term!$A$1:$C$2000,1,FALSE)),0,1))</f>
        <v/>
      </c>
    </row>
    <row r="11711" spans="36:36" x14ac:dyDescent="0.15">
      <c r="AJ11711" t="str">
        <f>IF(AI11711="","",IF(ISERROR(VLOOKUP(CONCATENATE(F11711),Term!$A$1:$C$2000,1,FALSE)),0,1))</f>
        <v/>
      </c>
    </row>
    <row r="11712" spans="36:36" x14ac:dyDescent="0.15">
      <c r="AJ11712" t="str">
        <f>IF(AI11712="","",IF(ISERROR(VLOOKUP(CONCATENATE(F11712),Term!$A$1:$C$2000,1,FALSE)),0,1))</f>
        <v/>
      </c>
    </row>
    <row r="11713" spans="36:36" x14ac:dyDescent="0.15">
      <c r="AJ11713" t="str">
        <f>IF(AI11713="","",IF(ISERROR(VLOOKUP(CONCATENATE(F11713),Term!$A$1:$C$2000,1,FALSE)),0,1))</f>
        <v/>
      </c>
    </row>
    <row r="11714" spans="36:36" x14ac:dyDescent="0.15">
      <c r="AJ11714" t="str">
        <f>IF(AI11714="","",IF(ISERROR(VLOOKUP(CONCATENATE(F11714),Term!$A$1:$C$2000,1,FALSE)),0,1))</f>
        <v/>
      </c>
    </row>
    <row r="11715" spans="36:36" x14ac:dyDescent="0.15">
      <c r="AJ11715" t="str">
        <f>IF(AI11715="","",IF(ISERROR(VLOOKUP(CONCATENATE(F11715),Term!$A$1:$C$2000,1,FALSE)),0,1))</f>
        <v/>
      </c>
    </row>
    <row r="11716" spans="36:36" x14ac:dyDescent="0.15">
      <c r="AJ11716" t="str">
        <f>IF(AI11716="","",IF(ISERROR(VLOOKUP(CONCATENATE(F11716),Term!$A$1:$C$2000,1,FALSE)),0,1))</f>
        <v/>
      </c>
    </row>
    <row r="11717" spans="36:36" x14ac:dyDescent="0.15">
      <c r="AJ11717" t="str">
        <f>IF(AI11717="","",IF(ISERROR(VLOOKUP(CONCATENATE(F11717),Term!$A$1:$C$2000,1,FALSE)),0,1))</f>
        <v/>
      </c>
    </row>
    <row r="11718" spans="36:36" x14ac:dyDescent="0.15">
      <c r="AJ11718" t="str">
        <f>IF(AI11718="","",IF(ISERROR(VLOOKUP(CONCATENATE(F11718),Term!$A$1:$C$2000,1,FALSE)),0,1))</f>
        <v/>
      </c>
    </row>
    <row r="11719" spans="36:36" x14ac:dyDescent="0.15">
      <c r="AJ11719" t="str">
        <f>IF(AI11719="","",IF(ISERROR(VLOOKUP(CONCATENATE(F11719),Term!$A$1:$C$2000,1,FALSE)),0,1))</f>
        <v/>
      </c>
    </row>
    <row r="11720" spans="36:36" x14ac:dyDescent="0.15">
      <c r="AJ11720" t="str">
        <f>IF(AI11720="","",IF(ISERROR(VLOOKUP(CONCATENATE(F11720),Term!$A$1:$C$2000,1,FALSE)),0,1))</f>
        <v/>
      </c>
    </row>
    <row r="11721" spans="36:36" x14ac:dyDescent="0.15">
      <c r="AJ11721" t="str">
        <f>IF(AI11721="","",IF(ISERROR(VLOOKUP(CONCATENATE(F11721),Term!$A$1:$C$2000,1,FALSE)),0,1))</f>
        <v/>
      </c>
    </row>
    <row r="11722" spans="36:36" x14ac:dyDescent="0.15">
      <c r="AJ11722" t="str">
        <f>IF(AI11722="","",IF(ISERROR(VLOOKUP(CONCATENATE(F11722),Term!$A$1:$C$2000,1,FALSE)),0,1))</f>
        <v/>
      </c>
    </row>
    <row r="11723" spans="36:36" x14ac:dyDescent="0.15">
      <c r="AJ11723" t="str">
        <f>IF(AI11723="","",IF(ISERROR(VLOOKUP(CONCATENATE(F11723),Term!$A$1:$C$2000,1,FALSE)),0,1))</f>
        <v/>
      </c>
    </row>
    <row r="11724" spans="36:36" x14ac:dyDescent="0.15">
      <c r="AJ11724" t="str">
        <f>IF(AI11724="","",IF(ISERROR(VLOOKUP(CONCATENATE(F11724),Term!$A$1:$C$2000,1,FALSE)),0,1))</f>
        <v/>
      </c>
    </row>
    <row r="11725" spans="36:36" x14ac:dyDescent="0.15">
      <c r="AJ11725" t="str">
        <f>IF(AI11725="","",IF(ISERROR(VLOOKUP(CONCATENATE(F11725),Term!$A$1:$C$2000,1,FALSE)),0,1))</f>
        <v/>
      </c>
    </row>
    <row r="11726" spans="36:36" x14ac:dyDescent="0.15">
      <c r="AJ11726" t="str">
        <f>IF(AI11726="","",IF(ISERROR(VLOOKUP(CONCATENATE(F11726),Term!$A$1:$C$2000,1,FALSE)),0,1))</f>
        <v/>
      </c>
    </row>
    <row r="11727" spans="36:36" x14ac:dyDescent="0.15">
      <c r="AJ11727" t="str">
        <f>IF(AI11727="","",IF(ISERROR(VLOOKUP(CONCATENATE(F11727),Term!$A$1:$C$2000,1,FALSE)),0,1))</f>
        <v/>
      </c>
    </row>
    <row r="11728" spans="36:36" x14ac:dyDescent="0.15">
      <c r="AJ11728" t="str">
        <f>IF(AI11728="","",IF(ISERROR(VLOOKUP(CONCATENATE(F11728),Term!$A$1:$C$2000,1,FALSE)),0,1))</f>
        <v/>
      </c>
    </row>
    <row r="11729" spans="36:36" x14ac:dyDescent="0.15">
      <c r="AJ11729" t="str">
        <f>IF(AI11729="","",IF(ISERROR(VLOOKUP(CONCATENATE(F11729),Term!$A$1:$C$2000,1,FALSE)),0,1))</f>
        <v/>
      </c>
    </row>
    <row r="11730" spans="36:36" x14ac:dyDescent="0.15">
      <c r="AJ11730" t="str">
        <f>IF(AI11730="","",IF(ISERROR(VLOOKUP(CONCATENATE(F11730),Term!$A$1:$C$2000,1,FALSE)),0,1))</f>
        <v/>
      </c>
    </row>
    <row r="11731" spans="36:36" x14ac:dyDescent="0.15">
      <c r="AJ11731" t="str">
        <f>IF(AI11731="","",IF(ISERROR(VLOOKUP(CONCATENATE(F11731),Term!$A$1:$C$2000,1,FALSE)),0,1))</f>
        <v/>
      </c>
    </row>
    <row r="11732" spans="36:36" x14ac:dyDescent="0.15">
      <c r="AJ11732" t="str">
        <f>IF(AI11732="","",IF(ISERROR(VLOOKUP(CONCATENATE(F11732),Term!$A$1:$C$2000,1,FALSE)),0,1))</f>
        <v/>
      </c>
    </row>
    <row r="11733" spans="36:36" x14ac:dyDescent="0.15">
      <c r="AJ11733" t="str">
        <f>IF(AI11733="","",IF(ISERROR(VLOOKUP(CONCATENATE(F11733),Term!$A$1:$C$2000,1,FALSE)),0,1))</f>
        <v/>
      </c>
    </row>
    <row r="11734" spans="36:36" x14ac:dyDescent="0.15">
      <c r="AJ11734" t="str">
        <f>IF(AI11734="","",IF(ISERROR(VLOOKUP(CONCATENATE(F11734),Term!$A$1:$C$2000,1,FALSE)),0,1))</f>
        <v/>
      </c>
    </row>
    <row r="11735" spans="36:36" x14ac:dyDescent="0.15">
      <c r="AJ11735" t="str">
        <f>IF(AI11735="","",IF(ISERROR(VLOOKUP(CONCATENATE(F11735),Term!$A$1:$C$2000,1,FALSE)),0,1))</f>
        <v/>
      </c>
    </row>
    <row r="11736" spans="36:36" x14ac:dyDescent="0.15">
      <c r="AJ11736" t="str">
        <f>IF(AI11736="","",IF(ISERROR(VLOOKUP(CONCATENATE(F11736),Term!$A$1:$C$2000,1,FALSE)),0,1))</f>
        <v/>
      </c>
    </row>
    <row r="11737" spans="36:36" x14ac:dyDescent="0.15">
      <c r="AJ11737" t="str">
        <f>IF(AI11737="","",IF(ISERROR(VLOOKUP(CONCATENATE(F11737),Term!$A$1:$C$2000,1,FALSE)),0,1))</f>
        <v/>
      </c>
    </row>
    <row r="11738" spans="36:36" x14ac:dyDescent="0.15">
      <c r="AJ11738" t="str">
        <f>IF(AI11738="","",IF(ISERROR(VLOOKUP(CONCATENATE(F11738),Term!$A$1:$C$2000,1,FALSE)),0,1))</f>
        <v/>
      </c>
    </row>
    <row r="11739" spans="36:36" x14ac:dyDescent="0.15">
      <c r="AJ11739" t="str">
        <f>IF(AI11739="","",IF(ISERROR(VLOOKUP(CONCATENATE(F11739),Term!$A$1:$C$2000,1,FALSE)),0,1))</f>
        <v/>
      </c>
    </row>
    <row r="11740" spans="36:36" x14ac:dyDescent="0.15">
      <c r="AJ11740" t="str">
        <f>IF(AI11740="","",IF(ISERROR(VLOOKUP(CONCATENATE(F11740),Term!$A$1:$C$2000,1,FALSE)),0,1))</f>
        <v/>
      </c>
    </row>
    <row r="11741" spans="36:36" x14ac:dyDescent="0.15">
      <c r="AJ11741" t="str">
        <f>IF(AI11741="","",IF(ISERROR(VLOOKUP(CONCATENATE(F11741),Term!$A$1:$C$2000,1,FALSE)),0,1))</f>
        <v/>
      </c>
    </row>
    <row r="11742" spans="36:36" x14ac:dyDescent="0.15">
      <c r="AJ11742" t="str">
        <f>IF(AI11742="","",IF(ISERROR(VLOOKUP(CONCATENATE(F11742),Term!$A$1:$C$2000,1,FALSE)),0,1))</f>
        <v/>
      </c>
    </row>
    <row r="11743" spans="36:36" x14ac:dyDescent="0.15">
      <c r="AJ11743" t="str">
        <f>IF(AI11743="","",IF(ISERROR(VLOOKUP(CONCATENATE(F11743),Term!$A$1:$C$2000,1,FALSE)),0,1))</f>
        <v/>
      </c>
    </row>
    <row r="11744" spans="36:36" x14ac:dyDescent="0.15">
      <c r="AJ11744" t="str">
        <f>IF(AI11744="","",IF(ISERROR(VLOOKUP(CONCATENATE(F11744),Term!$A$1:$C$2000,1,FALSE)),0,1))</f>
        <v/>
      </c>
    </row>
    <row r="11745" spans="36:36" x14ac:dyDescent="0.15">
      <c r="AJ11745" t="str">
        <f>IF(AI11745="","",IF(ISERROR(VLOOKUP(CONCATENATE(F11745),Term!$A$1:$C$2000,1,FALSE)),0,1))</f>
        <v/>
      </c>
    </row>
    <row r="11746" spans="36:36" x14ac:dyDescent="0.15">
      <c r="AJ11746" t="str">
        <f>IF(AI11746="","",IF(ISERROR(VLOOKUP(CONCATENATE(F11746),Term!$A$1:$C$2000,1,FALSE)),0,1))</f>
        <v/>
      </c>
    </row>
    <row r="11747" spans="36:36" x14ac:dyDescent="0.15">
      <c r="AJ11747" t="str">
        <f>IF(AI11747="","",IF(ISERROR(VLOOKUP(CONCATENATE(F11747),Term!$A$1:$C$2000,1,FALSE)),0,1))</f>
        <v/>
      </c>
    </row>
    <row r="11748" spans="36:36" x14ac:dyDescent="0.15">
      <c r="AJ11748" t="str">
        <f>IF(AI11748="","",IF(ISERROR(VLOOKUP(CONCATENATE(F11748),Term!$A$1:$C$2000,1,FALSE)),0,1))</f>
        <v/>
      </c>
    </row>
    <row r="11749" spans="36:36" x14ac:dyDescent="0.15">
      <c r="AJ11749" t="str">
        <f>IF(AI11749="","",IF(ISERROR(VLOOKUP(CONCATENATE(F11749),Term!$A$1:$C$2000,1,FALSE)),0,1))</f>
        <v/>
      </c>
    </row>
    <row r="11750" spans="36:36" x14ac:dyDescent="0.15">
      <c r="AJ11750" t="str">
        <f>IF(AI11750="","",IF(ISERROR(VLOOKUP(CONCATENATE(F11750),Term!$A$1:$C$2000,1,FALSE)),0,1))</f>
        <v/>
      </c>
    </row>
    <row r="11751" spans="36:36" x14ac:dyDescent="0.15">
      <c r="AJ11751" t="str">
        <f>IF(AI11751="","",IF(ISERROR(VLOOKUP(CONCATENATE(F11751),Term!$A$1:$C$2000,1,FALSE)),0,1))</f>
        <v/>
      </c>
    </row>
    <row r="11752" spans="36:36" x14ac:dyDescent="0.15">
      <c r="AJ11752" t="str">
        <f>IF(AI11752="","",IF(ISERROR(VLOOKUP(CONCATENATE(F11752),Term!$A$1:$C$2000,1,FALSE)),0,1))</f>
        <v/>
      </c>
    </row>
    <row r="11753" spans="36:36" x14ac:dyDescent="0.15">
      <c r="AJ11753" t="str">
        <f>IF(AI11753="","",IF(ISERROR(VLOOKUP(CONCATENATE(F11753),Term!$A$1:$C$2000,1,FALSE)),0,1))</f>
        <v/>
      </c>
    </row>
    <row r="11754" spans="36:36" x14ac:dyDescent="0.15">
      <c r="AJ11754" t="str">
        <f>IF(AI11754="","",IF(ISERROR(VLOOKUP(CONCATENATE(F11754),Term!$A$1:$C$2000,1,FALSE)),0,1))</f>
        <v/>
      </c>
    </row>
    <row r="11755" spans="36:36" x14ac:dyDescent="0.15">
      <c r="AJ11755" t="str">
        <f>IF(AI11755="","",IF(ISERROR(VLOOKUP(CONCATENATE(F11755),Term!$A$1:$C$2000,1,FALSE)),0,1))</f>
        <v/>
      </c>
    </row>
    <row r="11756" spans="36:36" x14ac:dyDescent="0.15">
      <c r="AJ11756" t="str">
        <f>IF(AI11756="","",IF(ISERROR(VLOOKUP(CONCATENATE(F11756),Term!$A$1:$C$2000,1,FALSE)),0,1))</f>
        <v/>
      </c>
    </row>
    <row r="11757" spans="36:36" x14ac:dyDescent="0.15">
      <c r="AJ11757" t="str">
        <f>IF(AI11757="","",IF(ISERROR(VLOOKUP(CONCATENATE(F11757),Term!$A$1:$C$2000,1,FALSE)),0,1))</f>
        <v/>
      </c>
    </row>
    <row r="11758" spans="36:36" x14ac:dyDescent="0.15">
      <c r="AJ11758" t="str">
        <f>IF(AI11758="","",IF(ISERROR(VLOOKUP(CONCATENATE(F11758),Term!$A$1:$C$2000,1,FALSE)),0,1))</f>
        <v/>
      </c>
    </row>
    <row r="11759" spans="36:36" x14ac:dyDescent="0.15">
      <c r="AJ11759" t="str">
        <f>IF(AI11759="","",IF(ISERROR(VLOOKUP(CONCATENATE(F11759),Term!$A$1:$C$2000,1,FALSE)),0,1))</f>
        <v/>
      </c>
    </row>
    <row r="11760" spans="36:36" x14ac:dyDescent="0.15">
      <c r="AJ11760" t="str">
        <f>IF(AI11760="","",IF(ISERROR(VLOOKUP(CONCATENATE(F11760),Term!$A$1:$C$2000,1,FALSE)),0,1))</f>
        <v/>
      </c>
    </row>
    <row r="11761" spans="36:36" x14ac:dyDescent="0.15">
      <c r="AJ11761" t="str">
        <f>IF(AI11761="","",IF(ISERROR(VLOOKUP(CONCATENATE(F11761),Term!$A$1:$C$2000,1,FALSE)),0,1))</f>
        <v/>
      </c>
    </row>
    <row r="11762" spans="36:36" x14ac:dyDescent="0.15">
      <c r="AJ11762" t="str">
        <f>IF(AI11762="","",IF(ISERROR(VLOOKUP(CONCATENATE(F11762),Term!$A$1:$C$2000,1,FALSE)),0,1))</f>
        <v/>
      </c>
    </row>
    <row r="11763" spans="36:36" x14ac:dyDescent="0.15">
      <c r="AJ11763" t="str">
        <f>IF(AI11763="","",IF(ISERROR(VLOOKUP(CONCATENATE(F11763),Term!$A$1:$C$2000,1,FALSE)),0,1))</f>
        <v/>
      </c>
    </row>
    <row r="11764" spans="36:36" x14ac:dyDescent="0.15">
      <c r="AJ11764" t="str">
        <f>IF(AI11764="","",IF(ISERROR(VLOOKUP(CONCATENATE(F11764),Term!$A$1:$C$2000,1,FALSE)),0,1))</f>
        <v/>
      </c>
    </row>
    <row r="11765" spans="36:36" x14ac:dyDescent="0.15">
      <c r="AJ11765" t="str">
        <f>IF(AI11765="","",IF(ISERROR(VLOOKUP(CONCATENATE(F11765),Term!$A$1:$C$2000,1,FALSE)),0,1))</f>
        <v/>
      </c>
    </row>
    <row r="11766" spans="36:36" x14ac:dyDescent="0.15">
      <c r="AJ11766" t="str">
        <f>IF(AI11766="","",IF(ISERROR(VLOOKUP(CONCATENATE(F11766),Term!$A$1:$C$2000,1,FALSE)),0,1))</f>
        <v/>
      </c>
    </row>
    <row r="11767" spans="36:36" x14ac:dyDescent="0.15">
      <c r="AJ11767" t="str">
        <f>IF(AI11767="","",IF(ISERROR(VLOOKUP(CONCATENATE(F11767),Term!$A$1:$C$2000,1,FALSE)),0,1))</f>
        <v/>
      </c>
    </row>
    <row r="11768" spans="36:36" x14ac:dyDescent="0.15">
      <c r="AJ11768" t="str">
        <f>IF(AI11768="","",IF(ISERROR(VLOOKUP(CONCATENATE(F11768),Term!$A$1:$C$2000,1,FALSE)),0,1))</f>
        <v/>
      </c>
    </row>
    <row r="11769" spans="36:36" x14ac:dyDescent="0.15">
      <c r="AJ11769" t="str">
        <f>IF(AI11769="","",IF(ISERROR(VLOOKUP(CONCATENATE(F11769),Term!$A$1:$C$2000,1,FALSE)),0,1))</f>
        <v/>
      </c>
    </row>
    <row r="11770" spans="36:36" x14ac:dyDescent="0.15">
      <c r="AJ11770" t="str">
        <f>IF(AI11770="","",IF(ISERROR(VLOOKUP(CONCATENATE(F11770),Term!$A$1:$C$2000,1,FALSE)),0,1))</f>
        <v/>
      </c>
    </row>
    <row r="11771" spans="36:36" x14ac:dyDescent="0.15">
      <c r="AJ11771" t="str">
        <f>IF(AI11771="","",IF(ISERROR(VLOOKUP(CONCATENATE(F11771),Term!$A$1:$C$2000,1,FALSE)),0,1))</f>
        <v/>
      </c>
    </row>
    <row r="11772" spans="36:36" x14ac:dyDescent="0.15">
      <c r="AJ11772" t="str">
        <f>IF(AI11772="","",IF(ISERROR(VLOOKUP(CONCATENATE(F11772),Term!$A$1:$C$2000,1,FALSE)),0,1))</f>
        <v/>
      </c>
    </row>
    <row r="11773" spans="36:36" x14ac:dyDescent="0.15">
      <c r="AJ11773" t="str">
        <f>IF(AI11773="","",IF(ISERROR(VLOOKUP(CONCATENATE(F11773),Term!$A$1:$C$2000,1,FALSE)),0,1))</f>
        <v/>
      </c>
    </row>
    <row r="11774" spans="36:36" x14ac:dyDescent="0.15">
      <c r="AJ11774" t="str">
        <f>IF(AI11774="","",IF(ISERROR(VLOOKUP(CONCATENATE(F11774),Term!$A$1:$C$2000,1,FALSE)),0,1))</f>
        <v/>
      </c>
    </row>
    <row r="11775" spans="36:36" x14ac:dyDescent="0.15">
      <c r="AJ11775" t="str">
        <f>IF(AI11775="","",IF(ISERROR(VLOOKUP(CONCATENATE(F11775),Term!$A$1:$C$2000,1,FALSE)),0,1))</f>
        <v/>
      </c>
    </row>
    <row r="11776" spans="36:36" x14ac:dyDescent="0.15">
      <c r="AJ11776" t="str">
        <f>IF(AI11776="","",IF(ISERROR(VLOOKUP(CONCATENATE(F11776),Term!$A$1:$C$2000,1,FALSE)),0,1))</f>
        <v/>
      </c>
    </row>
    <row r="11777" spans="36:36" x14ac:dyDescent="0.15">
      <c r="AJ11777" t="str">
        <f>IF(AI11777="","",IF(ISERROR(VLOOKUP(CONCATENATE(F11777),Term!$A$1:$C$2000,1,FALSE)),0,1))</f>
        <v/>
      </c>
    </row>
    <row r="11778" spans="36:36" x14ac:dyDescent="0.15">
      <c r="AJ11778" t="str">
        <f>IF(AI11778="","",IF(ISERROR(VLOOKUP(CONCATENATE(F11778),Term!$A$1:$C$2000,1,FALSE)),0,1))</f>
        <v/>
      </c>
    </row>
    <row r="11779" spans="36:36" x14ac:dyDescent="0.15">
      <c r="AJ11779" t="str">
        <f>IF(AI11779="","",IF(ISERROR(VLOOKUP(CONCATENATE(F11779),Term!$A$1:$C$2000,1,FALSE)),0,1))</f>
        <v/>
      </c>
    </row>
    <row r="11780" spans="36:36" x14ac:dyDescent="0.15">
      <c r="AJ11780" t="str">
        <f>IF(AI11780="","",IF(ISERROR(VLOOKUP(CONCATENATE(F11780),Term!$A$1:$C$2000,1,FALSE)),0,1))</f>
        <v/>
      </c>
    </row>
    <row r="11781" spans="36:36" x14ac:dyDescent="0.15">
      <c r="AJ11781" t="str">
        <f>IF(AI11781="","",IF(ISERROR(VLOOKUP(CONCATENATE(F11781),Term!$A$1:$C$2000,1,FALSE)),0,1))</f>
        <v/>
      </c>
    </row>
    <row r="11782" spans="36:36" x14ac:dyDescent="0.15">
      <c r="AJ11782" t="str">
        <f>IF(AI11782="","",IF(ISERROR(VLOOKUP(CONCATENATE(F11782),Term!$A$1:$C$2000,1,FALSE)),0,1))</f>
        <v/>
      </c>
    </row>
    <row r="11783" spans="36:36" x14ac:dyDescent="0.15">
      <c r="AJ11783" t="str">
        <f>IF(AI11783="","",IF(ISERROR(VLOOKUP(CONCATENATE(F11783),Term!$A$1:$C$2000,1,FALSE)),0,1))</f>
        <v/>
      </c>
    </row>
    <row r="11784" spans="36:36" x14ac:dyDescent="0.15">
      <c r="AJ11784" t="str">
        <f>IF(AI11784="","",IF(ISERROR(VLOOKUP(CONCATENATE(F11784),Term!$A$1:$C$2000,1,FALSE)),0,1))</f>
        <v/>
      </c>
    </row>
    <row r="11785" spans="36:36" x14ac:dyDescent="0.15">
      <c r="AJ11785" t="str">
        <f>IF(AI11785="","",IF(ISERROR(VLOOKUP(CONCATENATE(F11785),Term!$A$1:$C$2000,1,FALSE)),0,1))</f>
        <v/>
      </c>
    </row>
    <row r="11786" spans="36:36" x14ac:dyDescent="0.15">
      <c r="AJ11786" t="str">
        <f>IF(AI11786="","",IF(ISERROR(VLOOKUP(CONCATENATE(F11786),Term!$A$1:$C$2000,1,FALSE)),0,1))</f>
        <v/>
      </c>
    </row>
    <row r="11787" spans="36:36" x14ac:dyDescent="0.15">
      <c r="AJ11787" t="str">
        <f>IF(AI11787="","",IF(ISERROR(VLOOKUP(CONCATENATE(F11787),Term!$A$1:$C$2000,1,FALSE)),0,1))</f>
        <v/>
      </c>
    </row>
    <row r="11788" spans="36:36" x14ac:dyDescent="0.15">
      <c r="AJ11788" t="str">
        <f>IF(AI11788="","",IF(ISERROR(VLOOKUP(CONCATENATE(F11788),Term!$A$1:$C$2000,1,FALSE)),0,1))</f>
        <v/>
      </c>
    </row>
    <row r="11789" spans="36:36" x14ac:dyDescent="0.15">
      <c r="AJ11789" t="str">
        <f>IF(AI11789="","",IF(ISERROR(VLOOKUP(CONCATENATE(F11789),Term!$A$1:$C$2000,1,FALSE)),0,1))</f>
        <v/>
      </c>
    </row>
    <row r="11790" spans="36:36" x14ac:dyDescent="0.15">
      <c r="AJ11790" t="str">
        <f>IF(AI11790="","",IF(ISERROR(VLOOKUP(CONCATENATE(F11790),Term!$A$1:$C$2000,1,FALSE)),0,1))</f>
        <v/>
      </c>
    </row>
    <row r="11791" spans="36:36" x14ac:dyDescent="0.15">
      <c r="AJ11791" t="str">
        <f>IF(AI11791="","",IF(ISERROR(VLOOKUP(CONCATENATE(F11791),Term!$A$1:$C$2000,1,FALSE)),0,1))</f>
        <v/>
      </c>
    </row>
    <row r="11792" spans="36:36" x14ac:dyDescent="0.15">
      <c r="AJ11792" t="str">
        <f>IF(AI11792="","",IF(ISERROR(VLOOKUP(CONCATENATE(F11792),Term!$A$1:$C$2000,1,FALSE)),0,1))</f>
        <v/>
      </c>
    </row>
    <row r="11793" spans="36:36" x14ac:dyDescent="0.15">
      <c r="AJ11793" t="str">
        <f>IF(AI11793="","",IF(ISERROR(VLOOKUP(CONCATENATE(F11793),Term!$A$1:$C$2000,1,FALSE)),0,1))</f>
        <v/>
      </c>
    </row>
    <row r="11794" spans="36:36" x14ac:dyDescent="0.15">
      <c r="AJ11794" t="str">
        <f>IF(AI11794="","",IF(ISERROR(VLOOKUP(CONCATENATE(F11794),Term!$A$1:$C$2000,1,FALSE)),0,1))</f>
        <v/>
      </c>
    </row>
    <row r="11795" spans="36:36" x14ac:dyDescent="0.15">
      <c r="AJ11795" t="str">
        <f>IF(AI11795="","",IF(ISERROR(VLOOKUP(CONCATENATE(F11795),Term!$A$1:$C$2000,1,FALSE)),0,1))</f>
        <v/>
      </c>
    </row>
    <row r="11796" spans="36:36" x14ac:dyDescent="0.15">
      <c r="AJ11796" t="str">
        <f>IF(AI11796="","",IF(ISERROR(VLOOKUP(CONCATENATE(F11796),Term!$A$1:$C$2000,1,FALSE)),0,1))</f>
        <v/>
      </c>
    </row>
    <row r="11797" spans="36:36" x14ac:dyDescent="0.15">
      <c r="AJ11797" t="str">
        <f>IF(AI11797="","",IF(ISERROR(VLOOKUP(CONCATENATE(F11797),Term!$A$1:$C$2000,1,FALSE)),0,1))</f>
        <v/>
      </c>
    </row>
    <row r="11798" spans="36:36" x14ac:dyDescent="0.15">
      <c r="AJ11798" t="str">
        <f>IF(AI11798="","",IF(ISERROR(VLOOKUP(CONCATENATE(F11798),Term!$A$1:$C$2000,1,FALSE)),0,1))</f>
        <v/>
      </c>
    </row>
    <row r="11799" spans="36:36" x14ac:dyDescent="0.15">
      <c r="AJ11799" t="str">
        <f>IF(AI11799="","",IF(ISERROR(VLOOKUP(CONCATENATE(F11799),Term!$A$1:$C$2000,1,FALSE)),0,1))</f>
        <v/>
      </c>
    </row>
    <row r="11800" spans="36:36" x14ac:dyDescent="0.15">
      <c r="AJ11800" t="str">
        <f>IF(AI11800="","",IF(ISERROR(VLOOKUP(CONCATENATE(F11800),Term!$A$1:$C$2000,1,FALSE)),0,1))</f>
        <v/>
      </c>
    </row>
    <row r="11801" spans="36:36" x14ac:dyDescent="0.15">
      <c r="AJ11801" t="str">
        <f>IF(AI11801="","",IF(ISERROR(VLOOKUP(CONCATENATE(F11801),Term!$A$1:$C$2000,1,FALSE)),0,1))</f>
        <v/>
      </c>
    </row>
    <row r="11802" spans="36:36" x14ac:dyDescent="0.15">
      <c r="AJ11802" t="str">
        <f>IF(AI11802="","",IF(ISERROR(VLOOKUP(CONCATENATE(F11802),Term!$A$1:$C$2000,1,FALSE)),0,1))</f>
        <v/>
      </c>
    </row>
    <row r="11803" spans="36:36" x14ac:dyDescent="0.15">
      <c r="AJ11803" t="str">
        <f>IF(AI11803="","",IF(ISERROR(VLOOKUP(CONCATENATE(F11803),Term!$A$1:$C$2000,1,FALSE)),0,1))</f>
        <v/>
      </c>
    </row>
    <row r="11804" spans="36:36" x14ac:dyDescent="0.15">
      <c r="AJ11804" t="str">
        <f>IF(AI11804="","",IF(ISERROR(VLOOKUP(CONCATENATE(F11804),Term!$A$1:$C$2000,1,FALSE)),0,1))</f>
        <v/>
      </c>
    </row>
    <row r="11805" spans="36:36" x14ac:dyDescent="0.15">
      <c r="AJ11805" t="str">
        <f>IF(AI11805="","",IF(ISERROR(VLOOKUP(CONCATENATE(F11805),Term!$A$1:$C$2000,1,FALSE)),0,1))</f>
        <v/>
      </c>
    </row>
    <row r="11806" spans="36:36" x14ac:dyDescent="0.15">
      <c r="AJ11806" t="str">
        <f>IF(AI11806="","",IF(ISERROR(VLOOKUP(CONCATENATE(F11806),Term!$A$1:$C$2000,1,FALSE)),0,1))</f>
        <v/>
      </c>
    </row>
    <row r="11807" spans="36:36" x14ac:dyDescent="0.15">
      <c r="AJ11807" t="str">
        <f>IF(AI11807="","",IF(ISERROR(VLOOKUP(CONCATENATE(F11807),Term!$A$1:$C$2000,1,FALSE)),0,1))</f>
        <v/>
      </c>
    </row>
    <row r="11808" spans="36:36" x14ac:dyDescent="0.15">
      <c r="AJ11808" t="str">
        <f>IF(AI11808="","",IF(ISERROR(VLOOKUP(CONCATENATE(F11808),Term!$A$1:$C$2000,1,FALSE)),0,1))</f>
        <v/>
      </c>
    </row>
    <row r="11809" spans="36:36" x14ac:dyDescent="0.15">
      <c r="AJ11809" t="str">
        <f>IF(AI11809="","",IF(ISERROR(VLOOKUP(CONCATENATE(F11809),Term!$A$1:$C$2000,1,FALSE)),0,1))</f>
        <v/>
      </c>
    </row>
    <row r="11810" spans="36:36" x14ac:dyDescent="0.15">
      <c r="AJ11810" t="str">
        <f>IF(AI11810="","",IF(ISERROR(VLOOKUP(CONCATENATE(F11810),Term!$A$1:$C$2000,1,FALSE)),0,1))</f>
        <v/>
      </c>
    </row>
    <row r="11811" spans="36:36" x14ac:dyDescent="0.15">
      <c r="AJ11811" t="str">
        <f>IF(AI11811="","",IF(ISERROR(VLOOKUP(CONCATENATE(F11811),Term!$A$1:$C$2000,1,FALSE)),0,1))</f>
        <v/>
      </c>
    </row>
    <row r="11812" spans="36:36" x14ac:dyDescent="0.15">
      <c r="AJ11812" t="str">
        <f>IF(AI11812="","",IF(ISERROR(VLOOKUP(CONCATENATE(F11812),Term!$A$1:$C$2000,1,FALSE)),0,1))</f>
        <v/>
      </c>
    </row>
    <row r="11813" spans="36:36" x14ac:dyDescent="0.15">
      <c r="AJ11813" t="str">
        <f>IF(AI11813="","",IF(ISERROR(VLOOKUP(CONCATENATE(F11813),Term!$A$1:$C$2000,1,FALSE)),0,1))</f>
        <v/>
      </c>
    </row>
    <row r="11814" spans="36:36" x14ac:dyDescent="0.15">
      <c r="AJ11814" t="str">
        <f>IF(AI11814="","",IF(ISERROR(VLOOKUP(CONCATENATE(F11814),Term!$A$1:$C$2000,1,FALSE)),0,1))</f>
        <v/>
      </c>
    </row>
    <row r="11815" spans="36:36" x14ac:dyDescent="0.15">
      <c r="AJ11815" t="str">
        <f>IF(AI11815="","",IF(ISERROR(VLOOKUP(CONCATENATE(F11815),Term!$A$1:$C$2000,1,FALSE)),0,1))</f>
        <v/>
      </c>
    </row>
    <row r="11816" spans="36:36" x14ac:dyDescent="0.15">
      <c r="AJ11816" t="str">
        <f>IF(AI11816="","",IF(ISERROR(VLOOKUP(CONCATENATE(F11816),Term!$A$1:$C$2000,1,FALSE)),0,1))</f>
        <v/>
      </c>
    </row>
    <row r="11817" spans="36:36" x14ac:dyDescent="0.15">
      <c r="AJ11817" t="str">
        <f>IF(AI11817="","",IF(ISERROR(VLOOKUP(CONCATENATE(F11817),Term!$A$1:$C$2000,1,FALSE)),0,1))</f>
        <v/>
      </c>
    </row>
    <row r="11818" spans="36:36" x14ac:dyDescent="0.15">
      <c r="AJ11818" t="str">
        <f>IF(AI11818="","",IF(ISERROR(VLOOKUP(CONCATENATE(F11818),Term!$A$1:$C$2000,1,FALSE)),0,1))</f>
        <v/>
      </c>
    </row>
    <row r="11819" spans="36:36" x14ac:dyDescent="0.15">
      <c r="AJ11819" t="str">
        <f>IF(AI11819="","",IF(ISERROR(VLOOKUP(CONCATENATE(F11819),Term!$A$1:$C$2000,1,FALSE)),0,1))</f>
        <v/>
      </c>
    </row>
    <row r="11820" spans="36:36" x14ac:dyDescent="0.15">
      <c r="AJ11820" t="str">
        <f>IF(AI11820="","",IF(ISERROR(VLOOKUP(CONCATENATE(F11820),Term!$A$1:$C$2000,1,FALSE)),0,1))</f>
        <v/>
      </c>
    </row>
    <row r="11821" spans="36:36" x14ac:dyDescent="0.15">
      <c r="AJ11821" t="str">
        <f>IF(AI11821="","",IF(ISERROR(VLOOKUP(CONCATENATE(F11821),Term!$A$1:$C$2000,1,FALSE)),0,1))</f>
        <v/>
      </c>
    </row>
    <row r="11822" spans="36:36" x14ac:dyDescent="0.15">
      <c r="AJ11822" t="str">
        <f>IF(AI11822="","",IF(ISERROR(VLOOKUP(CONCATENATE(F11822),Term!$A$1:$C$2000,1,FALSE)),0,1))</f>
        <v/>
      </c>
    </row>
    <row r="11823" spans="36:36" x14ac:dyDescent="0.15">
      <c r="AJ11823" t="str">
        <f>IF(AI11823="","",IF(ISERROR(VLOOKUP(CONCATENATE(F11823),Term!$A$1:$C$2000,1,FALSE)),0,1))</f>
        <v/>
      </c>
    </row>
    <row r="11824" spans="36:36" x14ac:dyDescent="0.15">
      <c r="AJ11824" t="str">
        <f>IF(AI11824="","",IF(ISERROR(VLOOKUP(CONCATENATE(F11824),Term!$A$1:$C$2000,1,FALSE)),0,1))</f>
        <v/>
      </c>
    </row>
    <row r="11825" spans="36:36" x14ac:dyDescent="0.15">
      <c r="AJ11825" t="str">
        <f>IF(AI11825="","",IF(ISERROR(VLOOKUP(CONCATENATE(F11825),Term!$A$1:$C$2000,1,FALSE)),0,1))</f>
        <v/>
      </c>
    </row>
    <row r="11826" spans="36:36" x14ac:dyDescent="0.15">
      <c r="AJ11826" t="str">
        <f>IF(AI11826="","",IF(ISERROR(VLOOKUP(CONCATENATE(F11826),Term!$A$1:$C$2000,1,FALSE)),0,1))</f>
        <v/>
      </c>
    </row>
    <row r="11827" spans="36:36" x14ac:dyDescent="0.15">
      <c r="AJ11827" t="str">
        <f>IF(AI11827="","",IF(ISERROR(VLOOKUP(CONCATENATE(F11827),Term!$A$1:$C$2000,1,FALSE)),0,1))</f>
        <v/>
      </c>
    </row>
    <row r="11828" spans="36:36" x14ac:dyDescent="0.15">
      <c r="AJ11828" t="str">
        <f>IF(AI11828="","",IF(ISERROR(VLOOKUP(CONCATENATE(F11828),Term!$A$1:$C$2000,1,FALSE)),0,1))</f>
        <v/>
      </c>
    </row>
    <row r="11829" spans="36:36" x14ac:dyDescent="0.15">
      <c r="AJ11829" t="str">
        <f>IF(AI11829="","",IF(ISERROR(VLOOKUP(CONCATENATE(F11829),Term!$A$1:$C$2000,1,FALSE)),0,1))</f>
        <v/>
      </c>
    </row>
    <row r="11830" spans="36:36" x14ac:dyDescent="0.15">
      <c r="AJ11830" t="str">
        <f>IF(AI11830="","",IF(ISERROR(VLOOKUP(CONCATENATE(F11830),Term!$A$1:$C$2000,1,FALSE)),0,1))</f>
        <v/>
      </c>
    </row>
    <row r="11831" spans="36:36" x14ac:dyDescent="0.15">
      <c r="AJ11831" t="str">
        <f>IF(AI11831="","",IF(ISERROR(VLOOKUP(CONCATENATE(F11831),Term!$A$1:$C$2000,1,FALSE)),0,1))</f>
        <v/>
      </c>
    </row>
    <row r="11832" spans="36:36" x14ac:dyDescent="0.15">
      <c r="AJ11832" t="str">
        <f>IF(AI11832="","",IF(ISERROR(VLOOKUP(CONCATENATE(F11832),Term!$A$1:$C$2000,1,FALSE)),0,1))</f>
        <v/>
      </c>
    </row>
    <row r="11833" spans="36:36" x14ac:dyDescent="0.15">
      <c r="AJ11833" t="str">
        <f>IF(AI11833="","",IF(ISERROR(VLOOKUP(CONCATENATE(F11833),Term!$A$1:$C$2000,1,FALSE)),0,1))</f>
        <v/>
      </c>
    </row>
    <row r="11834" spans="36:36" x14ac:dyDescent="0.15">
      <c r="AJ11834" t="str">
        <f>IF(AI11834="","",IF(ISERROR(VLOOKUP(CONCATENATE(F11834),Term!$A$1:$C$2000,1,FALSE)),0,1))</f>
        <v/>
      </c>
    </row>
    <row r="11835" spans="36:36" x14ac:dyDescent="0.15">
      <c r="AJ11835" t="str">
        <f>IF(AI11835="","",IF(ISERROR(VLOOKUP(CONCATENATE(F11835),Term!$A$1:$C$2000,1,FALSE)),0,1))</f>
        <v/>
      </c>
    </row>
    <row r="11836" spans="36:36" x14ac:dyDescent="0.15">
      <c r="AJ11836" t="str">
        <f>IF(AI11836="","",IF(ISERROR(VLOOKUP(CONCATENATE(F11836),Term!$A$1:$C$2000,1,FALSE)),0,1))</f>
        <v/>
      </c>
    </row>
    <row r="11837" spans="36:36" x14ac:dyDescent="0.15">
      <c r="AJ11837" t="str">
        <f>IF(AI11837="","",IF(ISERROR(VLOOKUP(CONCATENATE(F11837),Term!$A$1:$C$2000,1,FALSE)),0,1))</f>
        <v/>
      </c>
    </row>
    <row r="11838" spans="36:36" x14ac:dyDescent="0.15">
      <c r="AJ11838" t="str">
        <f>IF(AI11838="","",IF(ISERROR(VLOOKUP(CONCATENATE(F11838),Term!$A$1:$C$2000,1,FALSE)),0,1))</f>
        <v/>
      </c>
    </row>
    <row r="11839" spans="36:36" x14ac:dyDescent="0.15">
      <c r="AJ11839" t="str">
        <f>IF(AI11839="","",IF(ISERROR(VLOOKUP(CONCATENATE(F11839),Term!$A$1:$C$2000,1,FALSE)),0,1))</f>
        <v/>
      </c>
    </row>
    <row r="11840" spans="36:36" x14ac:dyDescent="0.15">
      <c r="AJ11840" t="str">
        <f>IF(AI11840="","",IF(ISERROR(VLOOKUP(CONCATENATE(F11840),Term!$A$1:$C$2000,1,FALSE)),0,1))</f>
        <v/>
      </c>
    </row>
    <row r="11841" spans="36:36" x14ac:dyDescent="0.15">
      <c r="AJ11841" t="str">
        <f>IF(AI11841="","",IF(ISERROR(VLOOKUP(CONCATENATE(F11841),Term!$A$1:$C$2000,1,FALSE)),0,1))</f>
        <v/>
      </c>
    </row>
    <row r="11842" spans="36:36" x14ac:dyDescent="0.15">
      <c r="AJ11842" t="str">
        <f>IF(AI11842="","",IF(ISERROR(VLOOKUP(CONCATENATE(F11842),Term!$A$1:$C$2000,1,FALSE)),0,1))</f>
        <v/>
      </c>
    </row>
    <row r="11843" spans="36:36" x14ac:dyDescent="0.15">
      <c r="AJ11843" t="str">
        <f>IF(AI11843="","",IF(ISERROR(VLOOKUP(CONCATENATE(F11843),Term!$A$1:$C$2000,1,FALSE)),0,1))</f>
        <v/>
      </c>
    </row>
    <row r="11844" spans="36:36" x14ac:dyDescent="0.15">
      <c r="AJ11844" t="str">
        <f>IF(AI11844="","",IF(ISERROR(VLOOKUP(CONCATENATE(F11844),Term!$A$1:$C$2000,1,FALSE)),0,1))</f>
        <v/>
      </c>
    </row>
    <row r="11845" spans="36:36" x14ac:dyDescent="0.15">
      <c r="AJ11845" t="str">
        <f>IF(AI11845="","",IF(ISERROR(VLOOKUP(CONCATENATE(F11845),Term!$A$1:$C$2000,1,FALSE)),0,1))</f>
        <v/>
      </c>
    </row>
    <row r="11846" spans="36:36" x14ac:dyDescent="0.15">
      <c r="AJ11846" t="str">
        <f>IF(AI11846="","",IF(ISERROR(VLOOKUP(CONCATENATE(F11846),Term!$A$1:$C$2000,1,FALSE)),0,1))</f>
        <v/>
      </c>
    </row>
    <row r="11847" spans="36:36" x14ac:dyDescent="0.15">
      <c r="AJ11847" t="str">
        <f>IF(AI11847="","",IF(ISERROR(VLOOKUP(CONCATENATE(F11847),Term!$A$1:$C$2000,1,FALSE)),0,1))</f>
        <v/>
      </c>
    </row>
    <row r="11848" spans="36:36" x14ac:dyDescent="0.15">
      <c r="AJ11848" t="str">
        <f>IF(AI11848="","",IF(ISERROR(VLOOKUP(CONCATENATE(F11848),Term!$A$1:$C$2000,1,FALSE)),0,1))</f>
        <v/>
      </c>
    </row>
    <row r="11849" spans="36:36" x14ac:dyDescent="0.15">
      <c r="AJ11849" t="str">
        <f>IF(AI11849="","",IF(ISERROR(VLOOKUP(CONCATENATE(F11849),Term!$A$1:$C$2000,1,FALSE)),0,1))</f>
        <v/>
      </c>
    </row>
    <row r="11850" spans="36:36" x14ac:dyDescent="0.15">
      <c r="AJ11850" t="str">
        <f>IF(AI11850="","",IF(ISERROR(VLOOKUP(CONCATENATE(F11850),Term!$A$1:$C$2000,1,FALSE)),0,1))</f>
        <v/>
      </c>
    </row>
    <row r="11851" spans="36:36" x14ac:dyDescent="0.15">
      <c r="AJ11851" t="str">
        <f>IF(AI11851="","",IF(ISERROR(VLOOKUP(CONCATENATE(F11851),Term!$A$1:$C$2000,1,FALSE)),0,1))</f>
        <v/>
      </c>
    </row>
    <row r="11852" spans="36:36" x14ac:dyDescent="0.15">
      <c r="AJ11852" t="str">
        <f>IF(AI11852="","",IF(ISERROR(VLOOKUP(CONCATENATE(F11852),Term!$A$1:$C$2000,1,FALSE)),0,1))</f>
        <v/>
      </c>
    </row>
    <row r="11853" spans="36:36" x14ac:dyDescent="0.15">
      <c r="AJ11853" t="str">
        <f>IF(AI11853="","",IF(ISERROR(VLOOKUP(CONCATENATE(F11853),Term!$A$1:$C$2000,1,FALSE)),0,1))</f>
        <v/>
      </c>
    </row>
    <row r="11854" spans="36:36" x14ac:dyDescent="0.15">
      <c r="AJ11854" t="str">
        <f>IF(AI11854="","",IF(ISERROR(VLOOKUP(CONCATENATE(F11854),Term!$A$1:$C$2000,1,FALSE)),0,1))</f>
        <v/>
      </c>
    </row>
    <row r="11855" spans="36:36" x14ac:dyDescent="0.15">
      <c r="AJ11855" t="str">
        <f>IF(AI11855="","",IF(ISERROR(VLOOKUP(CONCATENATE(F11855),Term!$A$1:$C$2000,1,FALSE)),0,1))</f>
        <v/>
      </c>
    </row>
    <row r="11856" spans="36:36" x14ac:dyDescent="0.15">
      <c r="AJ11856" t="str">
        <f>IF(AI11856="","",IF(ISERROR(VLOOKUP(CONCATENATE(F11856),Term!$A$1:$C$2000,1,FALSE)),0,1))</f>
        <v/>
      </c>
    </row>
    <row r="11857" spans="36:36" x14ac:dyDescent="0.15">
      <c r="AJ11857" t="str">
        <f>IF(AI11857="","",IF(ISERROR(VLOOKUP(CONCATENATE(F11857),Term!$A$1:$C$2000,1,FALSE)),0,1))</f>
        <v/>
      </c>
    </row>
    <row r="11858" spans="36:36" x14ac:dyDescent="0.15">
      <c r="AJ11858" t="str">
        <f>IF(AI11858="","",IF(ISERROR(VLOOKUP(CONCATENATE(F11858),Term!$A$1:$C$2000,1,FALSE)),0,1))</f>
        <v/>
      </c>
    </row>
    <row r="11859" spans="36:36" x14ac:dyDescent="0.15">
      <c r="AJ11859" t="str">
        <f>IF(AI11859="","",IF(ISERROR(VLOOKUP(CONCATENATE(F11859),Term!$A$1:$C$2000,1,FALSE)),0,1))</f>
        <v/>
      </c>
    </row>
    <row r="11860" spans="36:36" x14ac:dyDescent="0.15">
      <c r="AJ11860" t="str">
        <f>IF(AI11860="","",IF(ISERROR(VLOOKUP(CONCATENATE(F11860),Term!$A$1:$C$2000,1,FALSE)),0,1))</f>
        <v/>
      </c>
    </row>
    <row r="11861" spans="36:36" x14ac:dyDescent="0.15">
      <c r="AJ11861" t="str">
        <f>IF(AI11861="","",IF(ISERROR(VLOOKUP(CONCATENATE(F11861),Term!$A$1:$C$2000,1,FALSE)),0,1))</f>
        <v/>
      </c>
    </row>
    <row r="11862" spans="36:36" x14ac:dyDescent="0.15">
      <c r="AJ11862" t="str">
        <f>IF(AI11862="","",IF(ISERROR(VLOOKUP(CONCATENATE(F11862),Term!$A$1:$C$2000,1,FALSE)),0,1))</f>
        <v/>
      </c>
    </row>
    <row r="11863" spans="36:36" x14ac:dyDescent="0.15">
      <c r="AJ11863" t="str">
        <f>IF(AI11863="","",IF(ISERROR(VLOOKUP(CONCATENATE(F11863),Term!$A$1:$C$2000,1,FALSE)),0,1))</f>
        <v/>
      </c>
    </row>
    <row r="11864" spans="36:36" x14ac:dyDescent="0.15">
      <c r="AJ11864" t="str">
        <f>IF(AI11864="","",IF(ISERROR(VLOOKUP(CONCATENATE(F11864),Term!$A$1:$C$2000,1,FALSE)),0,1))</f>
        <v/>
      </c>
    </row>
    <row r="11865" spans="36:36" x14ac:dyDescent="0.15">
      <c r="AJ11865" t="str">
        <f>IF(AI11865="","",IF(ISERROR(VLOOKUP(CONCATENATE(F11865),Term!$A$1:$C$2000,1,FALSE)),0,1))</f>
        <v/>
      </c>
    </row>
    <row r="11866" spans="36:36" x14ac:dyDescent="0.15">
      <c r="AJ11866" t="str">
        <f>IF(AI11866="","",IF(ISERROR(VLOOKUP(CONCATENATE(F11866),Term!$A$1:$C$2000,1,FALSE)),0,1))</f>
        <v/>
      </c>
    </row>
    <row r="11867" spans="36:36" x14ac:dyDescent="0.15">
      <c r="AJ11867" t="str">
        <f>IF(AI11867="","",IF(ISERROR(VLOOKUP(CONCATENATE(F11867),Term!$A$1:$C$2000,1,FALSE)),0,1))</f>
        <v/>
      </c>
    </row>
    <row r="11868" spans="36:36" x14ac:dyDescent="0.15">
      <c r="AJ11868" t="str">
        <f>IF(AI11868="","",IF(ISERROR(VLOOKUP(CONCATENATE(F11868),Term!$A$1:$C$2000,1,FALSE)),0,1))</f>
        <v/>
      </c>
    </row>
    <row r="11869" spans="36:36" x14ac:dyDescent="0.15">
      <c r="AJ11869" t="str">
        <f>IF(AI11869="","",IF(ISERROR(VLOOKUP(CONCATENATE(F11869),Term!$A$1:$C$2000,1,FALSE)),0,1))</f>
        <v/>
      </c>
    </row>
    <row r="11870" spans="36:36" x14ac:dyDescent="0.15">
      <c r="AJ11870" t="str">
        <f>IF(AI11870="","",IF(ISERROR(VLOOKUP(CONCATENATE(F11870),Term!$A$1:$C$2000,1,FALSE)),0,1))</f>
        <v/>
      </c>
    </row>
    <row r="11871" spans="36:36" x14ac:dyDescent="0.15">
      <c r="AJ11871" t="str">
        <f>IF(AI11871="","",IF(ISERROR(VLOOKUP(CONCATENATE(F11871),Term!$A$1:$C$2000,1,FALSE)),0,1))</f>
        <v/>
      </c>
    </row>
    <row r="11872" spans="36:36" x14ac:dyDescent="0.15">
      <c r="AJ11872" t="str">
        <f>IF(AI11872="","",IF(ISERROR(VLOOKUP(CONCATENATE(F11872),Term!$A$1:$C$2000,1,FALSE)),0,1))</f>
        <v/>
      </c>
    </row>
    <row r="11873" spans="36:36" x14ac:dyDescent="0.15">
      <c r="AJ11873" t="str">
        <f>IF(AI11873="","",IF(ISERROR(VLOOKUP(CONCATENATE(F11873),Term!$A$1:$C$2000,1,FALSE)),0,1))</f>
        <v/>
      </c>
    </row>
    <row r="11874" spans="36:36" x14ac:dyDescent="0.15">
      <c r="AJ11874" t="str">
        <f>IF(AI11874="","",IF(ISERROR(VLOOKUP(CONCATENATE(F11874),Term!$A$1:$C$2000,1,FALSE)),0,1))</f>
        <v/>
      </c>
    </row>
    <row r="11875" spans="36:36" x14ac:dyDescent="0.15">
      <c r="AJ11875" t="str">
        <f>IF(AI11875="","",IF(ISERROR(VLOOKUP(CONCATENATE(F11875),Term!$A$1:$C$2000,1,FALSE)),0,1))</f>
        <v/>
      </c>
    </row>
    <row r="11876" spans="36:36" x14ac:dyDescent="0.15">
      <c r="AJ11876" t="str">
        <f>IF(AI11876="","",IF(ISERROR(VLOOKUP(CONCATENATE(F11876),Term!$A$1:$C$2000,1,FALSE)),0,1))</f>
        <v/>
      </c>
    </row>
    <row r="11877" spans="36:36" x14ac:dyDescent="0.15">
      <c r="AJ11877" t="str">
        <f>IF(AI11877="","",IF(ISERROR(VLOOKUP(CONCATENATE(F11877),Term!$A$1:$C$2000,1,FALSE)),0,1))</f>
        <v/>
      </c>
    </row>
    <row r="11878" spans="36:36" x14ac:dyDescent="0.15">
      <c r="AJ11878" t="str">
        <f>IF(AI11878="","",IF(ISERROR(VLOOKUP(CONCATENATE(F11878),Term!$A$1:$C$2000,1,FALSE)),0,1))</f>
        <v/>
      </c>
    </row>
    <row r="11879" spans="36:36" x14ac:dyDescent="0.15">
      <c r="AJ11879" t="str">
        <f>IF(AI11879="","",IF(ISERROR(VLOOKUP(CONCATENATE(F11879),Term!$A$1:$C$2000,1,FALSE)),0,1))</f>
        <v/>
      </c>
    </row>
    <row r="11880" spans="36:36" x14ac:dyDescent="0.15">
      <c r="AJ11880" t="str">
        <f>IF(AI11880="","",IF(ISERROR(VLOOKUP(CONCATENATE(F11880),Term!$A$1:$C$2000,1,FALSE)),0,1))</f>
        <v/>
      </c>
    </row>
    <row r="11881" spans="36:36" x14ac:dyDescent="0.15">
      <c r="AJ11881" t="str">
        <f>IF(AI11881="","",IF(ISERROR(VLOOKUP(CONCATENATE(F11881),Term!$A$1:$C$2000,1,FALSE)),0,1))</f>
        <v/>
      </c>
    </row>
    <row r="11882" spans="36:36" x14ac:dyDescent="0.15">
      <c r="AJ11882" t="str">
        <f>IF(AI11882="","",IF(ISERROR(VLOOKUP(CONCATENATE(F11882),Term!$A$1:$C$2000,1,FALSE)),0,1))</f>
        <v/>
      </c>
    </row>
    <row r="11883" spans="36:36" x14ac:dyDescent="0.15">
      <c r="AJ11883" t="str">
        <f>IF(AI11883="","",IF(ISERROR(VLOOKUP(CONCATENATE(F11883),Term!$A$1:$C$2000,1,FALSE)),0,1))</f>
        <v/>
      </c>
    </row>
    <row r="11884" spans="36:36" x14ac:dyDescent="0.15">
      <c r="AJ11884" t="str">
        <f>IF(AI11884="","",IF(ISERROR(VLOOKUP(CONCATENATE(F11884),Term!$A$1:$C$2000,1,FALSE)),0,1))</f>
        <v/>
      </c>
    </row>
    <row r="11885" spans="36:36" x14ac:dyDescent="0.15">
      <c r="AJ11885" t="str">
        <f>IF(AI11885="","",IF(ISERROR(VLOOKUP(CONCATENATE(F11885),Term!$A$1:$C$2000,1,FALSE)),0,1))</f>
        <v/>
      </c>
    </row>
    <row r="11886" spans="36:36" x14ac:dyDescent="0.15">
      <c r="AJ11886" t="str">
        <f>IF(AI11886="","",IF(ISERROR(VLOOKUP(CONCATENATE(F11886),Term!$A$1:$C$2000,1,FALSE)),0,1))</f>
        <v/>
      </c>
    </row>
    <row r="11887" spans="36:36" x14ac:dyDescent="0.15">
      <c r="AJ11887" t="str">
        <f>IF(AI11887="","",IF(ISERROR(VLOOKUP(CONCATENATE(F11887),Term!$A$1:$C$2000,1,FALSE)),0,1))</f>
        <v/>
      </c>
    </row>
    <row r="11888" spans="36:36" x14ac:dyDescent="0.15">
      <c r="AJ11888" t="str">
        <f>IF(AI11888="","",IF(ISERROR(VLOOKUP(CONCATENATE(F11888),Term!$A$1:$C$2000,1,FALSE)),0,1))</f>
        <v/>
      </c>
    </row>
    <row r="11889" spans="36:36" x14ac:dyDescent="0.15">
      <c r="AJ11889" t="str">
        <f>IF(AI11889="","",IF(ISERROR(VLOOKUP(CONCATENATE(F11889),Term!$A$1:$C$2000,1,FALSE)),0,1))</f>
        <v/>
      </c>
    </row>
    <row r="11890" spans="36:36" x14ac:dyDescent="0.15">
      <c r="AJ11890" t="str">
        <f>IF(AI11890="","",IF(ISERROR(VLOOKUP(CONCATENATE(F11890),Term!$A$1:$C$2000,1,FALSE)),0,1))</f>
        <v/>
      </c>
    </row>
    <row r="11891" spans="36:36" x14ac:dyDescent="0.15">
      <c r="AJ11891" t="str">
        <f>IF(AI11891="","",IF(ISERROR(VLOOKUP(CONCATENATE(F11891),Term!$A$1:$C$2000,1,FALSE)),0,1))</f>
        <v/>
      </c>
    </row>
    <row r="11892" spans="36:36" x14ac:dyDescent="0.15">
      <c r="AJ11892" t="str">
        <f>IF(AI11892="","",IF(ISERROR(VLOOKUP(CONCATENATE(F11892),Term!$A$1:$C$2000,1,FALSE)),0,1))</f>
        <v/>
      </c>
    </row>
    <row r="11893" spans="36:36" x14ac:dyDescent="0.15">
      <c r="AJ11893" t="str">
        <f>IF(AI11893="","",IF(ISERROR(VLOOKUP(CONCATENATE(F11893),Term!$A$1:$C$2000,1,FALSE)),0,1))</f>
        <v/>
      </c>
    </row>
    <row r="11894" spans="36:36" x14ac:dyDescent="0.15">
      <c r="AJ11894" t="str">
        <f>IF(AI11894="","",IF(ISERROR(VLOOKUP(CONCATENATE(F11894),Term!$A$1:$C$2000,1,FALSE)),0,1))</f>
        <v/>
      </c>
    </row>
    <row r="11895" spans="36:36" x14ac:dyDescent="0.15">
      <c r="AJ11895" t="str">
        <f>IF(AI11895="","",IF(ISERROR(VLOOKUP(CONCATENATE(F11895),Term!$A$1:$C$2000,1,FALSE)),0,1))</f>
        <v/>
      </c>
    </row>
    <row r="11896" spans="36:36" x14ac:dyDescent="0.15">
      <c r="AJ11896" t="str">
        <f>IF(AI11896="","",IF(ISERROR(VLOOKUP(CONCATENATE(F11896),Term!$A$1:$C$2000,1,FALSE)),0,1))</f>
        <v/>
      </c>
    </row>
    <row r="11897" spans="36:36" x14ac:dyDescent="0.15">
      <c r="AJ11897" t="str">
        <f>IF(AI11897="","",IF(ISERROR(VLOOKUP(CONCATENATE(F11897),Term!$A$1:$C$2000,1,FALSE)),0,1))</f>
        <v/>
      </c>
    </row>
    <row r="11898" spans="36:36" x14ac:dyDescent="0.15">
      <c r="AJ11898" t="str">
        <f>IF(AI11898="","",IF(ISERROR(VLOOKUP(CONCATENATE(F11898),Term!$A$1:$C$2000,1,FALSE)),0,1))</f>
        <v/>
      </c>
    </row>
    <row r="11899" spans="36:36" x14ac:dyDescent="0.15">
      <c r="AJ11899" t="str">
        <f>IF(AI11899="","",IF(ISERROR(VLOOKUP(CONCATENATE(F11899),Term!$A$1:$C$2000,1,FALSE)),0,1))</f>
        <v/>
      </c>
    </row>
    <row r="11900" spans="36:36" x14ac:dyDescent="0.15">
      <c r="AJ11900" t="str">
        <f>IF(AI11900="","",IF(ISERROR(VLOOKUP(CONCATENATE(F11900),Term!$A$1:$C$2000,1,FALSE)),0,1))</f>
        <v/>
      </c>
    </row>
    <row r="11901" spans="36:36" x14ac:dyDescent="0.15">
      <c r="AJ11901" t="str">
        <f>IF(AI11901="","",IF(ISERROR(VLOOKUP(CONCATENATE(F11901),Term!$A$1:$C$2000,1,FALSE)),0,1))</f>
        <v/>
      </c>
    </row>
    <row r="11902" spans="36:36" x14ac:dyDescent="0.15">
      <c r="AJ11902" t="str">
        <f>IF(AI11902="","",IF(ISERROR(VLOOKUP(CONCATENATE(F11902),Term!$A$1:$C$2000,1,FALSE)),0,1))</f>
        <v/>
      </c>
    </row>
    <row r="11903" spans="36:36" x14ac:dyDescent="0.15">
      <c r="AJ11903" t="str">
        <f>IF(AI11903="","",IF(ISERROR(VLOOKUP(CONCATENATE(F11903),Term!$A$1:$C$2000,1,FALSE)),0,1))</f>
        <v/>
      </c>
    </row>
    <row r="11904" spans="36:36" x14ac:dyDescent="0.15">
      <c r="AJ11904" t="str">
        <f>IF(AI11904="","",IF(ISERROR(VLOOKUP(CONCATENATE(F11904),Term!$A$1:$C$2000,1,FALSE)),0,1))</f>
        <v/>
      </c>
    </row>
    <row r="11905" spans="36:36" x14ac:dyDescent="0.15">
      <c r="AJ11905" t="str">
        <f>IF(AI11905="","",IF(ISERROR(VLOOKUP(CONCATENATE(F11905),Term!$A$1:$C$2000,1,FALSE)),0,1))</f>
        <v/>
      </c>
    </row>
    <row r="11906" spans="36:36" x14ac:dyDescent="0.15">
      <c r="AJ11906" t="str">
        <f>IF(AI11906="","",IF(ISERROR(VLOOKUP(CONCATENATE(F11906),Term!$A$1:$C$2000,1,FALSE)),0,1))</f>
        <v/>
      </c>
    </row>
    <row r="11907" spans="36:36" x14ac:dyDescent="0.15">
      <c r="AJ11907" t="str">
        <f>IF(AI11907="","",IF(ISERROR(VLOOKUP(CONCATENATE(F11907),Term!$A$1:$C$2000,1,FALSE)),0,1))</f>
        <v/>
      </c>
    </row>
    <row r="11908" spans="36:36" x14ac:dyDescent="0.15">
      <c r="AJ11908" t="str">
        <f>IF(AI11908="","",IF(ISERROR(VLOOKUP(CONCATENATE(F11908),Term!$A$1:$C$2000,1,FALSE)),0,1))</f>
        <v/>
      </c>
    </row>
    <row r="11909" spans="36:36" x14ac:dyDescent="0.15">
      <c r="AJ11909" t="str">
        <f>IF(AI11909="","",IF(ISERROR(VLOOKUP(CONCATENATE(F11909),Term!$A$1:$C$2000,1,FALSE)),0,1))</f>
        <v/>
      </c>
    </row>
    <row r="11910" spans="36:36" x14ac:dyDescent="0.15">
      <c r="AJ11910" t="str">
        <f>IF(AI11910="","",IF(ISERROR(VLOOKUP(CONCATENATE(F11910),Term!$A$1:$C$2000,1,FALSE)),0,1))</f>
        <v/>
      </c>
    </row>
    <row r="11911" spans="36:36" x14ac:dyDescent="0.15">
      <c r="AJ11911" t="str">
        <f>IF(AI11911="","",IF(ISERROR(VLOOKUP(CONCATENATE(F11911),Term!$A$1:$C$2000,1,FALSE)),0,1))</f>
        <v/>
      </c>
    </row>
    <row r="11912" spans="36:36" x14ac:dyDescent="0.15">
      <c r="AJ11912" t="str">
        <f>IF(AI11912="","",IF(ISERROR(VLOOKUP(CONCATENATE(F11912),Term!$A$1:$C$2000,1,FALSE)),0,1))</f>
        <v/>
      </c>
    </row>
    <row r="11913" spans="36:36" x14ac:dyDescent="0.15">
      <c r="AJ11913" t="str">
        <f>IF(AI11913="","",IF(ISERROR(VLOOKUP(CONCATENATE(F11913),Term!$A$1:$C$2000,1,FALSE)),0,1))</f>
        <v/>
      </c>
    </row>
    <row r="11914" spans="36:36" x14ac:dyDescent="0.15">
      <c r="AJ11914" t="str">
        <f>IF(AI11914="","",IF(ISERROR(VLOOKUP(CONCATENATE(F11914),Term!$A$1:$C$2000,1,FALSE)),0,1))</f>
        <v/>
      </c>
    </row>
    <row r="11915" spans="36:36" x14ac:dyDescent="0.15">
      <c r="AJ11915" t="str">
        <f>IF(AI11915="","",IF(ISERROR(VLOOKUP(CONCATENATE(F11915),Term!$A$1:$C$2000,1,FALSE)),0,1))</f>
        <v/>
      </c>
    </row>
    <row r="11916" spans="36:36" x14ac:dyDescent="0.15">
      <c r="AJ11916" t="str">
        <f>IF(AI11916="","",IF(ISERROR(VLOOKUP(CONCATENATE(F11916),Term!$A$1:$C$2000,1,FALSE)),0,1))</f>
        <v/>
      </c>
    </row>
    <row r="11917" spans="36:36" x14ac:dyDescent="0.15">
      <c r="AJ11917" t="str">
        <f>IF(AI11917="","",IF(ISERROR(VLOOKUP(CONCATENATE(F11917),Term!$A$1:$C$2000,1,FALSE)),0,1))</f>
        <v/>
      </c>
    </row>
    <row r="11918" spans="36:36" x14ac:dyDescent="0.15">
      <c r="AJ11918" t="str">
        <f>IF(AI11918="","",IF(ISERROR(VLOOKUP(CONCATENATE(F11918),Term!$A$1:$C$2000,1,FALSE)),0,1))</f>
        <v/>
      </c>
    </row>
    <row r="11919" spans="36:36" x14ac:dyDescent="0.15">
      <c r="AJ11919" t="str">
        <f>IF(AI11919="","",IF(ISERROR(VLOOKUP(CONCATENATE(F11919),Term!$A$1:$C$2000,1,FALSE)),0,1))</f>
        <v/>
      </c>
    </row>
    <row r="11920" spans="36:36" x14ac:dyDescent="0.15">
      <c r="AJ11920" t="str">
        <f>IF(AI11920="","",IF(ISERROR(VLOOKUP(CONCATENATE(F11920),Term!$A$1:$C$2000,1,FALSE)),0,1))</f>
        <v/>
      </c>
    </row>
    <row r="11921" spans="36:36" x14ac:dyDescent="0.15">
      <c r="AJ11921" t="str">
        <f>IF(AI11921="","",IF(ISERROR(VLOOKUP(CONCATENATE(F11921),Term!$A$1:$C$2000,1,FALSE)),0,1))</f>
        <v/>
      </c>
    </row>
    <row r="11922" spans="36:36" x14ac:dyDescent="0.15">
      <c r="AJ11922" t="str">
        <f>IF(AI11922="","",IF(ISERROR(VLOOKUP(CONCATENATE(F11922),Term!$A$1:$C$2000,1,FALSE)),0,1))</f>
        <v/>
      </c>
    </row>
    <row r="11923" spans="36:36" x14ac:dyDescent="0.15">
      <c r="AJ11923" t="str">
        <f>IF(AI11923="","",IF(ISERROR(VLOOKUP(CONCATENATE(F11923),Term!$A$1:$C$2000,1,FALSE)),0,1))</f>
        <v/>
      </c>
    </row>
    <row r="11924" spans="36:36" x14ac:dyDescent="0.15">
      <c r="AJ11924" t="str">
        <f>IF(AI11924="","",IF(ISERROR(VLOOKUP(CONCATENATE(F11924),Term!$A$1:$C$2000,1,FALSE)),0,1))</f>
        <v/>
      </c>
    </row>
    <row r="11925" spans="36:36" x14ac:dyDescent="0.15">
      <c r="AJ11925" t="str">
        <f>IF(AI11925="","",IF(ISERROR(VLOOKUP(CONCATENATE(F11925),Term!$A$1:$C$2000,1,FALSE)),0,1))</f>
        <v/>
      </c>
    </row>
    <row r="11926" spans="36:36" x14ac:dyDescent="0.15">
      <c r="AJ11926" t="str">
        <f>IF(AI11926="","",IF(ISERROR(VLOOKUP(CONCATENATE(F11926),Term!$A$1:$C$2000,1,FALSE)),0,1))</f>
        <v/>
      </c>
    </row>
    <row r="11927" spans="36:36" x14ac:dyDescent="0.15">
      <c r="AJ11927" t="str">
        <f>IF(AI11927="","",IF(ISERROR(VLOOKUP(CONCATENATE(F11927),Term!$A$1:$C$2000,1,FALSE)),0,1))</f>
        <v/>
      </c>
    </row>
    <row r="11928" spans="36:36" x14ac:dyDescent="0.15">
      <c r="AJ11928" t="str">
        <f>IF(AI11928="","",IF(ISERROR(VLOOKUP(CONCATENATE(F11928),Term!$A$1:$C$2000,1,FALSE)),0,1))</f>
        <v/>
      </c>
    </row>
    <row r="11929" spans="36:36" x14ac:dyDescent="0.15">
      <c r="AJ11929" t="str">
        <f>IF(AI11929="","",IF(ISERROR(VLOOKUP(CONCATENATE(F11929),Term!$A$1:$C$2000,1,FALSE)),0,1))</f>
        <v/>
      </c>
    </row>
    <row r="11930" spans="36:36" x14ac:dyDescent="0.15">
      <c r="AJ11930" t="str">
        <f>IF(AI11930="","",IF(ISERROR(VLOOKUP(CONCATENATE(F11930),Term!$A$1:$C$2000,1,FALSE)),0,1))</f>
        <v/>
      </c>
    </row>
    <row r="11931" spans="36:36" x14ac:dyDescent="0.15">
      <c r="AJ11931" t="str">
        <f>IF(AI11931="","",IF(ISERROR(VLOOKUP(CONCATENATE(F11931),Term!$A$1:$C$2000,1,FALSE)),0,1))</f>
        <v/>
      </c>
    </row>
    <row r="11932" spans="36:36" x14ac:dyDescent="0.15">
      <c r="AJ11932" t="str">
        <f>IF(AI11932="","",IF(ISERROR(VLOOKUP(CONCATENATE(F11932),Term!$A$1:$C$2000,1,FALSE)),0,1))</f>
        <v/>
      </c>
    </row>
    <row r="11933" spans="36:36" x14ac:dyDescent="0.15">
      <c r="AJ11933" t="str">
        <f>IF(AI11933="","",IF(ISERROR(VLOOKUP(CONCATENATE(F11933),Term!$A$1:$C$2000,1,FALSE)),0,1))</f>
        <v/>
      </c>
    </row>
    <row r="11934" spans="36:36" x14ac:dyDescent="0.15">
      <c r="AJ11934" t="str">
        <f>IF(AI11934="","",IF(ISERROR(VLOOKUP(CONCATENATE(F11934),Term!$A$1:$C$2000,1,FALSE)),0,1))</f>
        <v/>
      </c>
    </row>
    <row r="11935" spans="36:36" x14ac:dyDescent="0.15">
      <c r="AJ11935" t="str">
        <f>IF(AI11935="","",IF(ISERROR(VLOOKUP(CONCATENATE(F11935),Term!$A$1:$C$2000,1,FALSE)),0,1))</f>
        <v/>
      </c>
    </row>
    <row r="11936" spans="36:36" x14ac:dyDescent="0.15">
      <c r="AJ11936" t="str">
        <f>IF(AI11936="","",IF(ISERROR(VLOOKUP(CONCATENATE(F11936),Term!$A$1:$C$2000,1,FALSE)),0,1))</f>
        <v/>
      </c>
    </row>
    <row r="11937" spans="36:36" x14ac:dyDescent="0.15">
      <c r="AJ11937" t="str">
        <f>IF(AI11937="","",IF(ISERROR(VLOOKUP(CONCATENATE(F11937),Term!$A$1:$C$2000,1,FALSE)),0,1))</f>
        <v/>
      </c>
    </row>
    <row r="11938" spans="36:36" x14ac:dyDescent="0.15">
      <c r="AJ11938" t="str">
        <f>IF(AI11938="","",IF(ISERROR(VLOOKUP(CONCATENATE(F11938),Term!$A$1:$C$2000,1,FALSE)),0,1))</f>
        <v/>
      </c>
    </row>
    <row r="11939" spans="36:36" x14ac:dyDescent="0.15">
      <c r="AJ11939" t="str">
        <f>IF(AI11939="","",IF(ISERROR(VLOOKUP(CONCATENATE(F11939),Term!$A$1:$C$2000,1,FALSE)),0,1))</f>
        <v/>
      </c>
    </row>
    <row r="11940" spans="36:36" x14ac:dyDescent="0.15">
      <c r="AJ11940" t="str">
        <f>IF(AI11940="","",IF(ISERROR(VLOOKUP(CONCATENATE(F11940),Term!$A$1:$C$2000,1,FALSE)),0,1))</f>
        <v/>
      </c>
    </row>
    <row r="11941" spans="36:36" x14ac:dyDescent="0.15">
      <c r="AJ11941" t="str">
        <f>IF(AI11941="","",IF(ISERROR(VLOOKUP(CONCATENATE(F11941),Term!$A$1:$C$2000,1,FALSE)),0,1))</f>
        <v/>
      </c>
    </row>
    <row r="11942" spans="36:36" x14ac:dyDescent="0.15">
      <c r="AJ11942" t="str">
        <f>IF(AI11942="","",IF(ISERROR(VLOOKUP(CONCATENATE(F11942),Term!$A$1:$C$2000,1,FALSE)),0,1))</f>
        <v/>
      </c>
    </row>
    <row r="11943" spans="36:36" x14ac:dyDescent="0.15">
      <c r="AJ11943" t="str">
        <f>IF(AI11943="","",IF(ISERROR(VLOOKUP(CONCATENATE(F11943),Term!$A$1:$C$2000,1,FALSE)),0,1))</f>
        <v/>
      </c>
    </row>
    <row r="11944" spans="36:36" x14ac:dyDescent="0.15">
      <c r="AJ11944" t="str">
        <f>IF(AI11944="","",IF(ISERROR(VLOOKUP(CONCATENATE(F11944),Term!$A$1:$C$2000,1,FALSE)),0,1))</f>
        <v/>
      </c>
    </row>
    <row r="11945" spans="36:36" x14ac:dyDescent="0.15">
      <c r="AJ11945" t="str">
        <f>IF(AI11945="","",IF(ISERROR(VLOOKUP(CONCATENATE(F11945),Term!$A$1:$C$2000,1,FALSE)),0,1))</f>
        <v/>
      </c>
    </row>
    <row r="11946" spans="36:36" x14ac:dyDescent="0.15">
      <c r="AJ11946" t="str">
        <f>IF(AI11946="","",IF(ISERROR(VLOOKUP(CONCATENATE(F11946),Term!$A$1:$C$2000,1,FALSE)),0,1))</f>
        <v/>
      </c>
    </row>
    <row r="11947" spans="36:36" x14ac:dyDescent="0.15">
      <c r="AJ11947" t="str">
        <f>IF(AI11947="","",IF(ISERROR(VLOOKUP(CONCATENATE(F11947),Term!$A$1:$C$2000,1,FALSE)),0,1))</f>
        <v/>
      </c>
    </row>
    <row r="11948" spans="36:36" x14ac:dyDescent="0.15">
      <c r="AJ11948" t="str">
        <f>IF(AI11948="","",IF(ISERROR(VLOOKUP(CONCATENATE(F11948),Term!$A$1:$C$2000,1,FALSE)),0,1))</f>
        <v/>
      </c>
    </row>
    <row r="11949" spans="36:36" x14ac:dyDescent="0.15">
      <c r="AJ11949" t="str">
        <f>IF(AI11949="","",IF(ISERROR(VLOOKUP(CONCATENATE(F11949),Term!$A$1:$C$2000,1,FALSE)),0,1))</f>
        <v/>
      </c>
    </row>
    <row r="11950" spans="36:36" x14ac:dyDescent="0.15">
      <c r="AJ11950" t="str">
        <f>IF(AI11950="","",IF(ISERROR(VLOOKUP(CONCATENATE(F11950),Term!$A$1:$C$2000,1,FALSE)),0,1))</f>
        <v/>
      </c>
    </row>
    <row r="11951" spans="36:36" x14ac:dyDescent="0.15">
      <c r="AJ11951" t="str">
        <f>IF(AI11951="","",IF(ISERROR(VLOOKUP(CONCATENATE(F11951),Term!$A$1:$C$2000,1,FALSE)),0,1))</f>
        <v/>
      </c>
    </row>
    <row r="11952" spans="36:36" x14ac:dyDescent="0.15">
      <c r="AJ11952" t="str">
        <f>IF(AI11952="","",IF(ISERROR(VLOOKUP(CONCATENATE(F11952),Term!$A$1:$C$2000,1,FALSE)),0,1))</f>
        <v/>
      </c>
    </row>
    <row r="11953" spans="36:36" x14ac:dyDescent="0.15">
      <c r="AJ11953" t="str">
        <f>IF(AI11953="","",IF(ISERROR(VLOOKUP(CONCATENATE(F11953),Term!$A$1:$C$2000,1,FALSE)),0,1))</f>
        <v/>
      </c>
    </row>
    <row r="11954" spans="36:36" x14ac:dyDescent="0.15">
      <c r="AJ11954" t="str">
        <f>IF(AI11954="","",IF(ISERROR(VLOOKUP(CONCATENATE(F11954),Term!$A$1:$C$2000,1,FALSE)),0,1))</f>
        <v/>
      </c>
    </row>
    <row r="11955" spans="36:36" x14ac:dyDescent="0.15">
      <c r="AJ11955" t="str">
        <f>IF(AI11955="","",IF(ISERROR(VLOOKUP(CONCATENATE(F11955),Term!$A$1:$C$2000,1,FALSE)),0,1))</f>
        <v/>
      </c>
    </row>
    <row r="11956" spans="36:36" x14ac:dyDescent="0.15">
      <c r="AJ11956" t="str">
        <f>IF(AI11956="","",IF(ISERROR(VLOOKUP(CONCATENATE(F11956),Term!$A$1:$C$2000,1,FALSE)),0,1))</f>
        <v/>
      </c>
    </row>
    <row r="11957" spans="36:36" x14ac:dyDescent="0.15">
      <c r="AJ11957" t="str">
        <f>IF(AI11957="","",IF(ISERROR(VLOOKUP(CONCATENATE(F11957),Term!$A$1:$C$2000,1,FALSE)),0,1))</f>
        <v/>
      </c>
    </row>
    <row r="11958" spans="36:36" x14ac:dyDescent="0.15">
      <c r="AJ11958" t="str">
        <f>IF(AI11958="","",IF(ISERROR(VLOOKUP(CONCATENATE(F11958),Term!$A$1:$C$2000,1,FALSE)),0,1))</f>
        <v/>
      </c>
    </row>
    <row r="11959" spans="36:36" x14ac:dyDescent="0.15">
      <c r="AJ11959" t="str">
        <f>IF(AI11959="","",IF(ISERROR(VLOOKUP(CONCATENATE(F11959),Term!$A$1:$C$2000,1,FALSE)),0,1))</f>
        <v/>
      </c>
    </row>
    <row r="11960" spans="36:36" x14ac:dyDescent="0.15">
      <c r="AJ11960" t="str">
        <f>IF(AI11960="","",IF(ISERROR(VLOOKUP(CONCATENATE(F11960),Term!$A$1:$C$2000,1,FALSE)),0,1))</f>
        <v/>
      </c>
    </row>
    <row r="11961" spans="36:36" x14ac:dyDescent="0.15">
      <c r="AJ11961" t="str">
        <f>IF(AI11961="","",IF(ISERROR(VLOOKUP(CONCATENATE(F11961),Term!$A$1:$C$2000,1,FALSE)),0,1))</f>
        <v/>
      </c>
    </row>
    <row r="11962" spans="36:36" x14ac:dyDescent="0.15">
      <c r="AJ11962" t="str">
        <f>IF(AI11962="","",IF(ISERROR(VLOOKUP(CONCATENATE(F11962),Term!$A$1:$C$2000,1,FALSE)),0,1))</f>
        <v/>
      </c>
    </row>
    <row r="11963" spans="36:36" x14ac:dyDescent="0.15">
      <c r="AJ11963" t="str">
        <f>IF(AI11963="","",IF(ISERROR(VLOOKUP(CONCATENATE(F11963),Term!$A$1:$C$2000,1,FALSE)),0,1))</f>
        <v/>
      </c>
    </row>
    <row r="11964" spans="36:36" x14ac:dyDescent="0.15">
      <c r="AJ11964" t="str">
        <f>IF(AI11964="","",IF(ISERROR(VLOOKUP(CONCATENATE(F11964),Term!$A$1:$C$2000,1,FALSE)),0,1))</f>
        <v/>
      </c>
    </row>
    <row r="11965" spans="36:36" x14ac:dyDescent="0.15">
      <c r="AJ11965" t="str">
        <f>IF(AI11965="","",IF(ISERROR(VLOOKUP(CONCATENATE(F11965),Term!$A$1:$C$2000,1,FALSE)),0,1))</f>
        <v/>
      </c>
    </row>
    <row r="11966" spans="36:36" x14ac:dyDescent="0.15">
      <c r="AJ11966" t="str">
        <f>IF(AI11966="","",IF(ISERROR(VLOOKUP(CONCATENATE(F11966),Term!$A$1:$C$2000,1,FALSE)),0,1))</f>
        <v/>
      </c>
    </row>
    <row r="11967" spans="36:36" x14ac:dyDescent="0.15">
      <c r="AJ11967" t="str">
        <f>IF(AI11967="","",IF(ISERROR(VLOOKUP(CONCATENATE(F11967),Term!$A$1:$C$2000,1,FALSE)),0,1))</f>
        <v/>
      </c>
    </row>
    <row r="11968" spans="36:36" x14ac:dyDescent="0.15">
      <c r="AJ11968" t="str">
        <f>IF(AI11968="","",IF(ISERROR(VLOOKUP(CONCATENATE(F11968),Term!$A$1:$C$2000,1,FALSE)),0,1))</f>
        <v/>
      </c>
    </row>
    <row r="11969" spans="36:36" x14ac:dyDescent="0.15">
      <c r="AJ11969" t="str">
        <f>IF(AI11969="","",IF(ISERROR(VLOOKUP(CONCATENATE(F11969),Term!$A$1:$C$2000,1,FALSE)),0,1))</f>
        <v/>
      </c>
    </row>
    <row r="11970" spans="36:36" x14ac:dyDescent="0.15">
      <c r="AJ11970" t="str">
        <f>IF(AI11970="","",IF(ISERROR(VLOOKUP(CONCATENATE(F11970),Term!$A$1:$C$2000,1,FALSE)),0,1))</f>
        <v/>
      </c>
    </row>
    <row r="11971" spans="36:36" x14ac:dyDescent="0.15">
      <c r="AJ11971" t="str">
        <f>IF(AI11971="","",IF(ISERROR(VLOOKUP(CONCATENATE(F11971),Term!$A$1:$C$2000,1,FALSE)),0,1))</f>
        <v/>
      </c>
    </row>
    <row r="11972" spans="36:36" x14ac:dyDescent="0.15">
      <c r="AJ11972" t="str">
        <f>IF(AI11972="","",IF(ISERROR(VLOOKUP(CONCATENATE(F11972),Term!$A$1:$C$2000,1,FALSE)),0,1))</f>
        <v/>
      </c>
    </row>
    <row r="11973" spans="36:36" x14ac:dyDescent="0.15">
      <c r="AJ11973" t="str">
        <f>IF(AI11973="","",IF(ISERROR(VLOOKUP(CONCATENATE(F11973),Term!$A$1:$C$2000,1,FALSE)),0,1))</f>
        <v/>
      </c>
    </row>
    <row r="11974" spans="36:36" x14ac:dyDescent="0.15">
      <c r="AJ11974" t="str">
        <f>IF(AI11974="","",IF(ISERROR(VLOOKUP(CONCATENATE(F11974),Term!$A$1:$C$2000,1,FALSE)),0,1))</f>
        <v/>
      </c>
    </row>
    <row r="11975" spans="36:36" x14ac:dyDescent="0.15">
      <c r="AJ11975" t="str">
        <f>IF(AI11975="","",IF(ISERROR(VLOOKUP(CONCATENATE(F11975),Term!$A$1:$C$2000,1,FALSE)),0,1))</f>
        <v/>
      </c>
    </row>
    <row r="11976" spans="36:36" x14ac:dyDescent="0.15">
      <c r="AJ11976" t="str">
        <f>IF(AI11976="","",IF(ISERROR(VLOOKUP(CONCATENATE(F11976),Term!$A$1:$C$2000,1,FALSE)),0,1))</f>
        <v/>
      </c>
    </row>
    <row r="11977" spans="36:36" x14ac:dyDescent="0.15">
      <c r="AJ11977" t="str">
        <f>IF(AI11977="","",IF(ISERROR(VLOOKUP(CONCATENATE(F11977),Term!$A$1:$C$2000,1,FALSE)),0,1))</f>
        <v/>
      </c>
    </row>
    <row r="11978" spans="36:36" x14ac:dyDescent="0.15">
      <c r="AJ11978" t="str">
        <f>IF(AI11978="","",IF(ISERROR(VLOOKUP(CONCATENATE(F11978),Term!$A$1:$C$2000,1,FALSE)),0,1))</f>
        <v/>
      </c>
    </row>
    <row r="11979" spans="36:36" x14ac:dyDescent="0.15">
      <c r="AJ11979" t="str">
        <f>IF(AI11979="","",IF(ISERROR(VLOOKUP(CONCATENATE(F11979),Term!$A$1:$C$2000,1,FALSE)),0,1))</f>
        <v/>
      </c>
    </row>
    <row r="11980" spans="36:36" x14ac:dyDescent="0.15">
      <c r="AJ11980" t="str">
        <f>IF(AI11980="","",IF(ISERROR(VLOOKUP(CONCATENATE(F11980),Term!$A$1:$C$2000,1,FALSE)),0,1))</f>
        <v/>
      </c>
    </row>
    <row r="11981" spans="36:36" x14ac:dyDescent="0.15">
      <c r="AJ11981" t="str">
        <f>IF(AI11981="","",IF(ISERROR(VLOOKUP(CONCATENATE(F11981),Term!$A$1:$C$2000,1,FALSE)),0,1))</f>
        <v/>
      </c>
    </row>
    <row r="11982" spans="36:36" x14ac:dyDescent="0.15">
      <c r="AJ11982" t="str">
        <f>IF(AI11982="","",IF(ISERROR(VLOOKUP(CONCATENATE(F11982),Term!$A$1:$C$2000,1,FALSE)),0,1))</f>
        <v/>
      </c>
    </row>
    <row r="11983" spans="36:36" x14ac:dyDescent="0.15">
      <c r="AJ11983" t="str">
        <f>IF(AI11983="","",IF(ISERROR(VLOOKUP(CONCATENATE(F11983),Term!$A$1:$C$2000,1,FALSE)),0,1))</f>
        <v/>
      </c>
    </row>
    <row r="11984" spans="36:36" x14ac:dyDescent="0.15">
      <c r="AJ11984" t="str">
        <f>IF(AI11984="","",IF(ISERROR(VLOOKUP(CONCATENATE(F11984),Term!$A$1:$C$2000,1,FALSE)),0,1))</f>
        <v/>
      </c>
    </row>
    <row r="11985" spans="36:36" x14ac:dyDescent="0.15">
      <c r="AJ11985" t="str">
        <f>IF(AI11985="","",IF(ISERROR(VLOOKUP(CONCATENATE(F11985),Term!$A$1:$C$2000,1,FALSE)),0,1))</f>
        <v/>
      </c>
    </row>
    <row r="11986" spans="36:36" x14ac:dyDescent="0.15">
      <c r="AJ11986" t="str">
        <f>IF(AI11986="","",IF(ISERROR(VLOOKUP(CONCATENATE(F11986),Term!$A$1:$C$2000,1,FALSE)),0,1))</f>
        <v/>
      </c>
    </row>
    <row r="11987" spans="36:36" x14ac:dyDescent="0.15">
      <c r="AJ11987" t="str">
        <f>IF(AI11987="","",IF(ISERROR(VLOOKUP(CONCATENATE(F11987),Term!$A$1:$C$2000,1,FALSE)),0,1))</f>
        <v/>
      </c>
    </row>
    <row r="11988" spans="36:36" x14ac:dyDescent="0.15">
      <c r="AJ11988" t="str">
        <f>IF(AI11988="","",IF(ISERROR(VLOOKUP(CONCATENATE(F11988),Term!$A$1:$C$2000,1,FALSE)),0,1))</f>
        <v/>
      </c>
    </row>
    <row r="11989" spans="36:36" x14ac:dyDescent="0.15">
      <c r="AJ11989" t="str">
        <f>IF(AI11989="","",IF(ISERROR(VLOOKUP(CONCATENATE(F11989),Term!$A$1:$C$2000,1,FALSE)),0,1))</f>
        <v/>
      </c>
    </row>
    <row r="11990" spans="36:36" x14ac:dyDescent="0.15">
      <c r="AJ11990" t="str">
        <f>IF(AI11990="","",IF(ISERROR(VLOOKUP(CONCATENATE(F11990),Term!$A$1:$C$2000,1,FALSE)),0,1))</f>
        <v/>
      </c>
    </row>
    <row r="11991" spans="36:36" x14ac:dyDescent="0.15">
      <c r="AJ11991" t="str">
        <f>IF(AI11991="","",IF(ISERROR(VLOOKUP(CONCATENATE(F11991),Term!$A$1:$C$2000,1,FALSE)),0,1))</f>
        <v/>
      </c>
    </row>
    <row r="11992" spans="36:36" x14ac:dyDescent="0.15">
      <c r="AJ11992" t="str">
        <f>IF(AI11992="","",IF(ISERROR(VLOOKUP(CONCATENATE(F11992),Term!$A$1:$C$2000,1,FALSE)),0,1))</f>
        <v/>
      </c>
    </row>
    <row r="11993" spans="36:36" x14ac:dyDescent="0.15">
      <c r="AJ11993" t="str">
        <f>IF(AI11993="","",IF(ISERROR(VLOOKUP(CONCATENATE(F11993),Term!$A$1:$C$2000,1,FALSE)),0,1))</f>
        <v/>
      </c>
    </row>
    <row r="11994" spans="36:36" x14ac:dyDescent="0.15">
      <c r="AJ11994" t="str">
        <f>IF(AI11994="","",IF(ISERROR(VLOOKUP(CONCATENATE(F11994),Term!$A$1:$C$2000,1,FALSE)),0,1))</f>
        <v/>
      </c>
    </row>
    <row r="11995" spans="36:36" x14ac:dyDescent="0.15">
      <c r="AJ11995" t="str">
        <f>IF(AI11995="","",IF(ISERROR(VLOOKUP(CONCATENATE(F11995),Term!$A$1:$C$2000,1,FALSE)),0,1))</f>
        <v/>
      </c>
    </row>
    <row r="11996" spans="36:36" x14ac:dyDescent="0.15">
      <c r="AJ11996" t="str">
        <f>IF(AI11996="","",IF(ISERROR(VLOOKUP(CONCATENATE(F11996),Term!$A$1:$C$2000,1,FALSE)),0,1))</f>
        <v/>
      </c>
    </row>
    <row r="11997" spans="36:36" x14ac:dyDescent="0.15">
      <c r="AJ11997" t="str">
        <f>IF(AI11997="","",IF(ISERROR(VLOOKUP(CONCATENATE(F11997),Term!$A$1:$C$2000,1,FALSE)),0,1))</f>
        <v/>
      </c>
    </row>
    <row r="11998" spans="36:36" x14ac:dyDescent="0.15">
      <c r="AJ11998" t="str">
        <f>IF(AI11998="","",IF(ISERROR(VLOOKUP(CONCATENATE(F11998),Term!$A$1:$C$2000,1,FALSE)),0,1))</f>
        <v/>
      </c>
    </row>
    <row r="11999" spans="36:36" x14ac:dyDescent="0.15">
      <c r="AJ11999" t="str">
        <f>IF(AI11999="","",IF(ISERROR(VLOOKUP(CONCATENATE(F11999),Term!$A$1:$C$2000,1,FALSE)),0,1))</f>
        <v/>
      </c>
    </row>
    <row r="12000" spans="36:36" x14ac:dyDescent="0.15">
      <c r="AJ12000" t="str">
        <f>IF(AI12000="","",IF(ISERROR(VLOOKUP(CONCATENATE(F12000),Term!$A$1:$C$2000,1,FALSE)),0,1))</f>
        <v/>
      </c>
    </row>
    <row r="12001" spans="36:36" x14ac:dyDescent="0.15">
      <c r="AJ12001" t="str">
        <f>IF(AI12001="","",IF(ISERROR(VLOOKUP(CONCATENATE(F12001),Term!$A$1:$C$2000,1,FALSE)),0,1))</f>
        <v/>
      </c>
    </row>
    <row r="12002" spans="36:36" x14ac:dyDescent="0.15">
      <c r="AJ12002" t="str">
        <f>IF(AI12002="","",IF(ISERROR(VLOOKUP(CONCATENATE(F12002),Term!$A$1:$C$2000,1,FALSE)),0,1))</f>
        <v/>
      </c>
    </row>
    <row r="12003" spans="36:36" x14ac:dyDescent="0.15">
      <c r="AJ12003" t="str">
        <f>IF(AI12003="","",IF(ISERROR(VLOOKUP(CONCATENATE(F12003),Term!$A$1:$C$2000,1,FALSE)),0,1))</f>
        <v/>
      </c>
    </row>
    <row r="12004" spans="36:36" x14ac:dyDescent="0.15">
      <c r="AJ12004" t="str">
        <f>IF(AI12004="","",IF(ISERROR(VLOOKUP(CONCATENATE(F12004),Term!$A$1:$C$2000,1,FALSE)),0,1))</f>
        <v/>
      </c>
    </row>
    <row r="12005" spans="36:36" x14ac:dyDescent="0.15">
      <c r="AJ12005" t="str">
        <f>IF(AI12005="","",IF(ISERROR(VLOOKUP(CONCATENATE(F12005),Term!$A$1:$C$2000,1,FALSE)),0,1))</f>
        <v/>
      </c>
    </row>
    <row r="12006" spans="36:36" x14ac:dyDescent="0.15">
      <c r="AJ12006" t="str">
        <f>IF(AI12006="","",IF(ISERROR(VLOOKUP(CONCATENATE(F12006),Term!$A$1:$C$2000,1,FALSE)),0,1))</f>
        <v/>
      </c>
    </row>
    <row r="12007" spans="36:36" x14ac:dyDescent="0.15">
      <c r="AJ12007" t="str">
        <f>IF(AI12007="","",IF(ISERROR(VLOOKUP(CONCATENATE(F12007),Term!$A$1:$C$2000,1,FALSE)),0,1))</f>
        <v/>
      </c>
    </row>
    <row r="12008" spans="36:36" x14ac:dyDescent="0.15">
      <c r="AJ12008" t="str">
        <f>IF(AI12008="","",IF(ISERROR(VLOOKUP(CONCATENATE(F12008),Term!$A$1:$C$2000,1,FALSE)),0,1))</f>
        <v/>
      </c>
    </row>
    <row r="12009" spans="36:36" x14ac:dyDescent="0.15">
      <c r="AJ12009" t="str">
        <f>IF(AI12009="","",IF(ISERROR(VLOOKUP(CONCATENATE(F12009),Term!$A$1:$C$2000,1,FALSE)),0,1))</f>
        <v/>
      </c>
    </row>
    <row r="12010" spans="36:36" x14ac:dyDescent="0.15">
      <c r="AJ12010" t="str">
        <f>IF(AI12010="","",IF(ISERROR(VLOOKUP(CONCATENATE(F12010),Term!$A$1:$C$2000,1,FALSE)),0,1))</f>
        <v/>
      </c>
    </row>
    <row r="12011" spans="36:36" x14ac:dyDescent="0.15">
      <c r="AJ12011" t="str">
        <f>IF(AI12011="","",IF(ISERROR(VLOOKUP(CONCATENATE(F12011),Term!$A$1:$C$2000,1,FALSE)),0,1))</f>
        <v/>
      </c>
    </row>
    <row r="12012" spans="36:36" x14ac:dyDescent="0.15">
      <c r="AJ12012" t="str">
        <f>IF(AI12012="","",IF(ISERROR(VLOOKUP(CONCATENATE(F12012),Term!$A$1:$C$2000,1,FALSE)),0,1))</f>
        <v/>
      </c>
    </row>
    <row r="12013" spans="36:36" x14ac:dyDescent="0.15">
      <c r="AJ12013" t="str">
        <f>IF(AI12013="","",IF(ISERROR(VLOOKUP(CONCATENATE(F12013),Term!$A$1:$C$2000,1,FALSE)),0,1))</f>
        <v/>
      </c>
    </row>
    <row r="12014" spans="36:36" x14ac:dyDescent="0.15">
      <c r="AJ12014" t="str">
        <f>IF(AI12014="","",IF(ISERROR(VLOOKUP(CONCATENATE(F12014),Term!$A$1:$C$2000,1,FALSE)),0,1))</f>
        <v/>
      </c>
    </row>
    <row r="12015" spans="36:36" x14ac:dyDescent="0.15">
      <c r="AJ12015" t="str">
        <f>IF(AI12015="","",IF(ISERROR(VLOOKUP(CONCATENATE(F12015),Term!$A$1:$C$2000,1,FALSE)),0,1))</f>
        <v/>
      </c>
    </row>
    <row r="12016" spans="36:36" x14ac:dyDescent="0.15">
      <c r="AJ12016" t="str">
        <f>IF(AI12016="","",IF(ISERROR(VLOOKUP(CONCATENATE(F12016),Term!$A$1:$C$2000,1,FALSE)),0,1))</f>
        <v/>
      </c>
    </row>
    <row r="12017" spans="36:36" x14ac:dyDescent="0.15">
      <c r="AJ12017" t="str">
        <f>IF(AI12017="","",IF(ISERROR(VLOOKUP(CONCATENATE(F12017),Term!$A$1:$C$2000,1,FALSE)),0,1))</f>
        <v/>
      </c>
    </row>
    <row r="12018" spans="36:36" x14ac:dyDescent="0.15">
      <c r="AJ12018" t="str">
        <f>IF(AI12018="","",IF(ISERROR(VLOOKUP(CONCATENATE(F12018),Term!$A$1:$C$2000,1,FALSE)),0,1))</f>
        <v/>
      </c>
    </row>
    <row r="12019" spans="36:36" x14ac:dyDescent="0.15">
      <c r="AJ12019" t="str">
        <f>IF(AI12019="","",IF(ISERROR(VLOOKUP(CONCATENATE(F12019),Term!$A$1:$C$2000,1,FALSE)),0,1))</f>
        <v/>
      </c>
    </row>
    <row r="12020" spans="36:36" x14ac:dyDescent="0.15">
      <c r="AJ12020" t="str">
        <f>IF(AI12020="","",IF(ISERROR(VLOOKUP(CONCATENATE(F12020),Term!$A$1:$C$2000,1,FALSE)),0,1))</f>
        <v/>
      </c>
    </row>
    <row r="12021" spans="36:36" x14ac:dyDescent="0.15">
      <c r="AJ12021" t="str">
        <f>IF(AI12021="","",IF(ISERROR(VLOOKUP(CONCATENATE(F12021),Term!$A$1:$C$2000,1,FALSE)),0,1))</f>
        <v/>
      </c>
    </row>
    <row r="12022" spans="36:36" x14ac:dyDescent="0.15">
      <c r="AJ12022" t="str">
        <f>IF(AI12022="","",IF(ISERROR(VLOOKUP(CONCATENATE(F12022),Term!$A$1:$C$2000,1,FALSE)),0,1))</f>
        <v/>
      </c>
    </row>
    <row r="12023" spans="36:36" x14ac:dyDescent="0.15">
      <c r="AJ12023" t="str">
        <f>IF(AI12023="","",IF(ISERROR(VLOOKUP(CONCATENATE(F12023),Term!$A$1:$C$2000,1,FALSE)),0,1))</f>
        <v/>
      </c>
    </row>
    <row r="12024" spans="36:36" x14ac:dyDescent="0.15">
      <c r="AJ12024" t="str">
        <f>IF(AI12024="","",IF(ISERROR(VLOOKUP(CONCATENATE(F12024),Term!$A$1:$C$2000,1,FALSE)),0,1))</f>
        <v/>
      </c>
    </row>
    <row r="12025" spans="36:36" x14ac:dyDescent="0.15">
      <c r="AJ12025" t="str">
        <f>IF(AI12025="","",IF(ISERROR(VLOOKUP(CONCATENATE(F12025),Term!$A$1:$C$2000,1,FALSE)),0,1))</f>
        <v/>
      </c>
    </row>
    <row r="12026" spans="36:36" x14ac:dyDescent="0.15">
      <c r="AJ12026" t="str">
        <f>IF(AI12026="","",IF(ISERROR(VLOOKUP(CONCATENATE(F12026),Term!$A$1:$C$2000,1,FALSE)),0,1))</f>
        <v/>
      </c>
    </row>
    <row r="12027" spans="36:36" x14ac:dyDescent="0.15">
      <c r="AJ12027" t="str">
        <f>IF(AI12027="","",IF(ISERROR(VLOOKUP(CONCATENATE(F12027),Term!$A$1:$C$2000,1,FALSE)),0,1))</f>
        <v/>
      </c>
    </row>
    <row r="12028" spans="36:36" x14ac:dyDescent="0.15">
      <c r="AJ12028" t="str">
        <f>IF(AI12028="","",IF(ISERROR(VLOOKUP(CONCATENATE(F12028),Term!$A$1:$C$2000,1,FALSE)),0,1))</f>
        <v/>
      </c>
    </row>
    <row r="12029" spans="36:36" x14ac:dyDescent="0.15">
      <c r="AJ12029" t="str">
        <f>IF(AI12029="","",IF(ISERROR(VLOOKUP(CONCATENATE(F12029),Term!$A$1:$C$2000,1,FALSE)),0,1))</f>
        <v/>
      </c>
    </row>
    <row r="12030" spans="36:36" x14ac:dyDescent="0.15">
      <c r="AJ12030" t="str">
        <f>IF(AI12030="","",IF(ISERROR(VLOOKUP(CONCATENATE(F12030),Term!$A$1:$C$2000,1,FALSE)),0,1))</f>
        <v/>
      </c>
    </row>
    <row r="12031" spans="36:36" x14ac:dyDescent="0.15">
      <c r="AJ12031" t="str">
        <f>IF(AI12031="","",IF(ISERROR(VLOOKUP(CONCATENATE(F12031),Term!$A$1:$C$2000,1,FALSE)),0,1))</f>
        <v/>
      </c>
    </row>
    <row r="12032" spans="36:36" x14ac:dyDescent="0.15">
      <c r="AJ12032" t="str">
        <f>IF(AI12032="","",IF(ISERROR(VLOOKUP(CONCATENATE(F12032),Term!$A$1:$C$2000,1,FALSE)),0,1))</f>
        <v/>
      </c>
    </row>
    <row r="12033" spans="36:36" x14ac:dyDescent="0.15">
      <c r="AJ12033" t="str">
        <f>IF(AI12033="","",IF(ISERROR(VLOOKUP(CONCATENATE(F12033),Term!$A$1:$C$2000,1,FALSE)),0,1))</f>
        <v/>
      </c>
    </row>
    <row r="12034" spans="36:36" x14ac:dyDescent="0.15">
      <c r="AJ12034" t="str">
        <f>IF(AI12034="","",IF(ISERROR(VLOOKUP(CONCATENATE(F12034),Term!$A$1:$C$2000,1,FALSE)),0,1))</f>
        <v/>
      </c>
    </row>
    <row r="12035" spans="36:36" x14ac:dyDescent="0.15">
      <c r="AJ12035" t="str">
        <f>IF(AI12035="","",IF(ISERROR(VLOOKUP(CONCATENATE(F12035),Term!$A$1:$C$2000,1,FALSE)),0,1))</f>
        <v/>
      </c>
    </row>
    <row r="12036" spans="36:36" x14ac:dyDescent="0.15">
      <c r="AJ12036" t="str">
        <f>IF(AI12036="","",IF(ISERROR(VLOOKUP(CONCATENATE(F12036),Term!$A$1:$C$2000,1,FALSE)),0,1))</f>
        <v/>
      </c>
    </row>
    <row r="12037" spans="36:36" x14ac:dyDescent="0.15">
      <c r="AJ12037" t="str">
        <f>IF(AI12037="","",IF(ISERROR(VLOOKUP(CONCATENATE(F12037),Term!$A$1:$C$2000,1,FALSE)),0,1))</f>
        <v/>
      </c>
    </row>
    <row r="12038" spans="36:36" x14ac:dyDescent="0.15">
      <c r="AJ12038" t="str">
        <f>IF(AI12038="","",IF(ISERROR(VLOOKUP(CONCATENATE(F12038),Term!$A$1:$C$2000,1,FALSE)),0,1))</f>
        <v/>
      </c>
    </row>
    <row r="12039" spans="36:36" x14ac:dyDescent="0.15">
      <c r="AJ12039" t="str">
        <f>IF(AI12039="","",IF(ISERROR(VLOOKUP(CONCATENATE(F12039),Term!$A$1:$C$2000,1,FALSE)),0,1))</f>
        <v/>
      </c>
    </row>
    <row r="12040" spans="36:36" x14ac:dyDescent="0.15">
      <c r="AJ12040" t="str">
        <f>IF(AI12040="","",IF(ISERROR(VLOOKUP(CONCATENATE(F12040),Term!$A$1:$C$2000,1,FALSE)),0,1))</f>
        <v/>
      </c>
    </row>
    <row r="12041" spans="36:36" x14ac:dyDescent="0.15">
      <c r="AJ12041" t="str">
        <f>IF(AI12041="","",IF(ISERROR(VLOOKUP(CONCATENATE(F12041),Term!$A$1:$C$2000,1,FALSE)),0,1))</f>
        <v/>
      </c>
    </row>
    <row r="12042" spans="36:36" x14ac:dyDescent="0.15">
      <c r="AJ12042" t="str">
        <f>IF(AI12042="","",IF(ISERROR(VLOOKUP(CONCATENATE(F12042),Term!$A$1:$C$2000,1,FALSE)),0,1))</f>
        <v/>
      </c>
    </row>
    <row r="12043" spans="36:36" x14ac:dyDescent="0.15">
      <c r="AJ12043" t="str">
        <f>IF(AI12043="","",IF(ISERROR(VLOOKUP(CONCATENATE(F12043),Term!$A$1:$C$2000,1,FALSE)),0,1))</f>
        <v/>
      </c>
    </row>
    <row r="12044" spans="36:36" x14ac:dyDescent="0.15">
      <c r="AJ12044" t="str">
        <f>IF(AI12044="","",IF(ISERROR(VLOOKUP(CONCATENATE(F12044),Term!$A$1:$C$2000,1,FALSE)),0,1))</f>
        <v/>
      </c>
    </row>
    <row r="12045" spans="36:36" x14ac:dyDescent="0.15">
      <c r="AJ12045" t="str">
        <f>IF(AI12045="","",IF(ISERROR(VLOOKUP(CONCATENATE(F12045),Term!$A$1:$C$2000,1,FALSE)),0,1))</f>
        <v/>
      </c>
    </row>
    <row r="12046" spans="36:36" x14ac:dyDescent="0.15">
      <c r="AJ12046" t="str">
        <f>IF(AI12046="","",IF(ISERROR(VLOOKUP(CONCATENATE(F12046),Term!$A$1:$C$2000,1,FALSE)),0,1))</f>
        <v/>
      </c>
    </row>
    <row r="12047" spans="36:36" x14ac:dyDescent="0.15">
      <c r="AJ12047" t="str">
        <f>IF(AI12047="","",IF(ISERROR(VLOOKUP(CONCATENATE(F12047),Term!$A$1:$C$2000,1,FALSE)),0,1))</f>
        <v/>
      </c>
    </row>
    <row r="12048" spans="36:36" x14ac:dyDescent="0.15">
      <c r="AJ12048" t="str">
        <f>IF(AI12048="","",IF(ISERROR(VLOOKUP(CONCATENATE(F12048),Term!$A$1:$C$2000,1,FALSE)),0,1))</f>
        <v/>
      </c>
    </row>
    <row r="12049" spans="36:36" x14ac:dyDescent="0.15">
      <c r="AJ12049" t="str">
        <f>IF(AI12049="","",IF(ISERROR(VLOOKUP(CONCATENATE(F12049),Term!$A$1:$C$2000,1,FALSE)),0,1))</f>
        <v/>
      </c>
    </row>
    <row r="12050" spans="36:36" x14ac:dyDescent="0.15">
      <c r="AJ12050" t="str">
        <f>IF(AI12050="","",IF(ISERROR(VLOOKUP(CONCATENATE(F12050),Term!$A$1:$C$2000,1,FALSE)),0,1))</f>
        <v/>
      </c>
    </row>
    <row r="12051" spans="36:36" x14ac:dyDescent="0.15">
      <c r="AJ12051" t="str">
        <f>IF(AI12051="","",IF(ISERROR(VLOOKUP(CONCATENATE(F12051),Term!$A$1:$C$2000,1,FALSE)),0,1))</f>
        <v/>
      </c>
    </row>
    <row r="12052" spans="36:36" x14ac:dyDescent="0.15">
      <c r="AJ12052" t="str">
        <f>IF(AI12052="","",IF(ISERROR(VLOOKUP(CONCATENATE(F12052),Term!$A$1:$C$2000,1,FALSE)),0,1))</f>
        <v/>
      </c>
    </row>
    <row r="12053" spans="36:36" x14ac:dyDescent="0.15">
      <c r="AJ12053" t="str">
        <f>IF(AI12053="","",IF(ISERROR(VLOOKUP(CONCATENATE(F12053),Term!$A$1:$C$2000,1,FALSE)),0,1))</f>
        <v/>
      </c>
    </row>
    <row r="12054" spans="36:36" x14ac:dyDescent="0.15">
      <c r="AJ12054" t="str">
        <f>IF(AI12054="","",IF(ISERROR(VLOOKUP(CONCATENATE(F12054),Term!$A$1:$C$2000,1,FALSE)),0,1))</f>
        <v/>
      </c>
    </row>
    <row r="12055" spans="36:36" x14ac:dyDescent="0.15">
      <c r="AJ12055" t="str">
        <f>IF(AI12055="","",IF(ISERROR(VLOOKUP(CONCATENATE(F12055),Term!$A$1:$C$2000,1,FALSE)),0,1))</f>
        <v/>
      </c>
    </row>
    <row r="12056" spans="36:36" x14ac:dyDescent="0.15">
      <c r="AJ12056" t="str">
        <f>IF(AI12056="","",IF(ISERROR(VLOOKUP(CONCATENATE(F12056),Term!$A$1:$C$2000,1,FALSE)),0,1))</f>
        <v/>
      </c>
    </row>
    <row r="12057" spans="36:36" x14ac:dyDescent="0.15">
      <c r="AJ12057" t="str">
        <f>IF(AI12057="","",IF(ISERROR(VLOOKUP(CONCATENATE(F12057),Term!$A$1:$C$2000,1,FALSE)),0,1))</f>
        <v/>
      </c>
    </row>
    <row r="12058" spans="36:36" x14ac:dyDescent="0.15">
      <c r="AJ12058" t="str">
        <f>IF(AI12058="","",IF(ISERROR(VLOOKUP(CONCATENATE(F12058),Term!$A$1:$C$2000,1,FALSE)),0,1))</f>
        <v/>
      </c>
    </row>
    <row r="12059" spans="36:36" x14ac:dyDescent="0.15">
      <c r="AJ12059" t="str">
        <f>IF(AI12059="","",IF(ISERROR(VLOOKUP(CONCATENATE(F12059),Term!$A$1:$C$2000,1,FALSE)),0,1))</f>
        <v/>
      </c>
    </row>
    <row r="12060" spans="36:36" x14ac:dyDescent="0.15">
      <c r="AJ12060" t="str">
        <f>IF(AI12060="","",IF(ISERROR(VLOOKUP(CONCATENATE(F12060),Term!$A$1:$C$2000,1,FALSE)),0,1))</f>
        <v/>
      </c>
    </row>
    <row r="12061" spans="36:36" x14ac:dyDescent="0.15">
      <c r="AJ12061" t="str">
        <f>IF(AI12061="","",IF(ISERROR(VLOOKUP(CONCATENATE(F12061),Term!$A$1:$C$2000,1,FALSE)),0,1))</f>
        <v/>
      </c>
    </row>
    <row r="12062" spans="36:36" x14ac:dyDescent="0.15">
      <c r="AJ12062" t="str">
        <f>IF(AI12062="","",IF(ISERROR(VLOOKUP(CONCATENATE(F12062),Term!$A$1:$C$2000,1,FALSE)),0,1))</f>
        <v/>
      </c>
    </row>
    <row r="12063" spans="36:36" x14ac:dyDescent="0.15">
      <c r="AJ12063" t="str">
        <f>IF(AI12063="","",IF(ISERROR(VLOOKUP(CONCATENATE(F12063),Term!$A$1:$C$2000,1,FALSE)),0,1))</f>
        <v/>
      </c>
    </row>
    <row r="12064" spans="36:36" x14ac:dyDescent="0.15">
      <c r="AJ12064" t="str">
        <f>IF(AI12064="","",IF(ISERROR(VLOOKUP(CONCATENATE(F12064),Term!$A$1:$C$2000,1,FALSE)),0,1))</f>
        <v/>
      </c>
    </row>
    <row r="12065" spans="36:36" x14ac:dyDescent="0.15">
      <c r="AJ12065" t="str">
        <f>IF(AI12065="","",IF(ISERROR(VLOOKUP(CONCATENATE(F12065),Term!$A$1:$C$2000,1,FALSE)),0,1))</f>
        <v/>
      </c>
    </row>
    <row r="12066" spans="36:36" x14ac:dyDescent="0.15">
      <c r="AJ12066" t="str">
        <f>IF(AI12066="","",IF(ISERROR(VLOOKUP(CONCATENATE(F12066),Term!$A$1:$C$2000,1,FALSE)),0,1))</f>
        <v/>
      </c>
    </row>
    <row r="12067" spans="36:36" x14ac:dyDescent="0.15">
      <c r="AJ12067" t="str">
        <f>IF(AI12067="","",IF(ISERROR(VLOOKUP(CONCATENATE(F12067),Term!$A$1:$C$2000,1,FALSE)),0,1))</f>
        <v/>
      </c>
    </row>
    <row r="12068" spans="36:36" x14ac:dyDescent="0.15">
      <c r="AJ12068" t="str">
        <f>IF(AI12068="","",IF(ISERROR(VLOOKUP(CONCATENATE(F12068),Term!$A$1:$C$2000,1,FALSE)),0,1))</f>
        <v/>
      </c>
    </row>
    <row r="12069" spans="36:36" x14ac:dyDescent="0.15">
      <c r="AJ12069" t="str">
        <f>IF(AI12069="","",IF(ISERROR(VLOOKUP(CONCATENATE(F12069),Term!$A$1:$C$2000,1,FALSE)),0,1))</f>
        <v/>
      </c>
    </row>
    <row r="12070" spans="36:36" x14ac:dyDescent="0.15">
      <c r="AJ12070" t="str">
        <f>IF(AI12070="","",IF(ISERROR(VLOOKUP(CONCATENATE(F12070),Term!$A$1:$C$2000,1,FALSE)),0,1))</f>
        <v/>
      </c>
    </row>
    <row r="12071" spans="36:36" x14ac:dyDescent="0.15">
      <c r="AJ12071" t="str">
        <f>IF(AI12071="","",IF(ISERROR(VLOOKUP(CONCATENATE(F12071),Term!$A$1:$C$2000,1,FALSE)),0,1))</f>
        <v/>
      </c>
    </row>
    <row r="12072" spans="36:36" x14ac:dyDescent="0.15">
      <c r="AJ12072" t="str">
        <f>IF(AI12072="","",IF(ISERROR(VLOOKUP(CONCATENATE(F12072),Term!$A$1:$C$2000,1,FALSE)),0,1))</f>
        <v/>
      </c>
    </row>
    <row r="12073" spans="36:36" x14ac:dyDescent="0.15">
      <c r="AJ12073" t="str">
        <f>IF(AI12073="","",IF(ISERROR(VLOOKUP(CONCATENATE(F12073),Term!$A$1:$C$2000,1,FALSE)),0,1))</f>
        <v/>
      </c>
    </row>
    <row r="12074" spans="36:36" x14ac:dyDescent="0.15">
      <c r="AJ12074" t="str">
        <f>IF(AI12074="","",IF(ISERROR(VLOOKUP(CONCATENATE(F12074),Term!$A$1:$C$2000,1,FALSE)),0,1))</f>
        <v/>
      </c>
    </row>
    <row r="12075" spans="36:36" x14ac:dyDescent="0.15">
      <c r="AJ12075" t="str">
        <f>IF(AI12075="","",IF(ISERROR(VLOOKUP(CONCATENATE(F12075),Term!$A$1:$C$2000,1,FALSE)),0,1))</f>
        <v/>
      </c>
    </row>
    <row r="12076" spans="36:36" x14ac:dyDescent="0.15">
      <c r="AJ12076" t="str">
        <f>IF(AI12076="","",IF(ISERROR(VLOOKUP(CONCATENATE(F12076),Term!$A$1:$C$2000,1,FALSE)),0,1))</f>
        <v/>
      </c>
    </row>
    <row r="12077" spans="36:36" x14ac:dyDescent="0.15">
      <c r="AJ12077" t="str">
        <f>IF(AI12077="","",IF(ISERROR(VLOOKUP(CONCATENATE(F12077),Term!$A$1:$C$2000,1,FALSE)),0,1))</f>
        <v/>
      </c>
    </row>
    <row r="12078" spans="36:36" x14ac:dyDescent="0.15">
      <c r="AJ12078" t="str">
        <f>IF(AI12078="","",IF(ISERROR(VLOOKUP(CONCATENATE(F12078),Term!$A$1:$C$2000,1,FALSE)),0,1))</f>
        <v/>
      </c>
    </row>
    <row r="12079" spans="36:36" x14ac:dyDescent="0.15">
      <c r="AJ12079" t="str">
        <f>IF(AI12079="","",IF(ISERROR(VLOOKUP(CONCATENATE(F12079),Term!$A$1:$C$2000,1,FALSE)),0,1))</f>
        <v/>
      </c>
    </row>
    <row r="12080" spans="36:36" x14ac:dyDescent="0.15">
      <c r="AJ12080" t="str">
        <f>IF(AI12080="","",IF(ISERROR(VLOOKUP(CONCATENATE(F12080),Term!$A$1:$C$2000,1,FALSE)),0,1))</f>
        <v/>
      </c>
    </row>
    <row r="12081" spans="36:36" x14ac:dyDescent="0.15">
      <c r="AJ12081" t="str">
        <f>IF(AI12081="","",IF(ISERROR(VLOOKUP(CONCATENATE(F12081),Term!$A$1:$C$2000,1,FALSE)),0,1))</f>
        <v/>
      </c>
    </row>
    <row r="12082" spans="36:36" x14ac:dyDescent="0.15">
      <c r="AJ12082" t="str">
        <f>IF(AI12082="","",IF(ISERROR(VLOOKUP(CONCATENATE(F12082),Term!$A$1:$C$2000,1,FALSE)),0,1))</f>
        <v/>
      </c>
    </row>
    <row r="12083" spans="36:36" x14ac:dyDescent="0.15">
      <c r="AJ12083" t="str">
        <f>IF(AI12083="","",IF(ISERROR(VLOOKUP(CONCATENATE(F12083),Term!$A$1:$C$2000,1,FALSE)),0,1))</f>
        <v/>
      </c>
    </row>
    <row r="12084" spans="36:36" x14ac:dyDescent="0.15">
      <c r="AJ12084" t="str">
        <f>IF(AI12084="","",IF(ISERROR(VLOOKUP(CONCATENATE(F12084),Term!$A$1:$C$2000,1,FALSE)),0,1))</f>
        <v/>
      </c>
    </row>
    <row r="12085" spans="36:36" x14ac:dyDescent="0.15">
      <c r="AJ12085" t="str">
        <f>IF(AI12085="","",IF(ISERROR(VLOOKUP(CONCATENATE(F12085),Term!$A$1:$C$2000,1,FALSE)),0,1))</f>
        <v/>
      </c>
    </row>
    <row r="12086" spans="36:36" x14ac:dyDescent="0.15">
      <c r="AJ12086" t="str">
        <f>IF(AI12086="","",IF(ISERROR(VLOOKUP(CONCATENATE(F12086),Term!$A$1:$C$2000,1,FALSE)),0,1))</f>
        <v/>
      </c>
    </row>
    <row r="12087" spans="36:36" x14ac:dyDescent="0.15">
      <c r="AJ12087" t="str">
        <f>IF(AI12087="","",IF(ISERROR(VLOOKUP(CONCATENATE(F12087),Term!$A$1:$C$2000,1,FALSE)),0,1))</f>
        <v/>
      </c>
    </row>
    <row r="12088" spans="36:36" x14ac:dyDescent="0.15">
      <c r="AJ12088" t="str">
        <f>IF(AI12088="","",IF(ISERROR(VLOOKUP(CONCATENATE(F12088),Term!$A$1:$C$2000,1,FALSE)),0,1))</f>
        <v/>
      </c>
    </row>
    <row r="12089" spans="36:36" x14ac:dyDescent="0.15">
      <c r="AJ12089" t="str">
        <f>IF(AI12089="","",IF(ISERROR(VLOOKUP(CONCATENATE(F12089),Term!$A$1:$C$2000,1,FALSE)),0,1))</f>
        <v/>
      </c>
    </row>
    <row r="12090" spans="36:36" x14ac:dyDescent="0.15">
      <c r="AJ12090" t="str">
        <f>IF(AI12090="","",IF(ISERROR(VLOOKUP(CONCATENATE(F12090),Term!$A$1:$C$2000,1,FALSE)),0,1))</f>
        <v/>
      </c>
    </row>
    <row r="12091" spans="36:36" x14ac:dyDescent="0.15">
      <c r="AJ12091" t="str">
        <f>IF(AI12091="","",IF(ISERROR(VLOOKUP(CONCATENATE(F12091),Term!$A$1:$C$2000,1,FALSE)),0,1))</f>
        <v/>
      </c>
    </row>
    <row r="12092" spans="36:36" x14ac:dyDescent="0.15">
      <c r="AJ12092" t="str">
        <f>IF(AI12092="","",IF(ISERROR(VLOOKUP(CONCATENATE(F12092),Term!$A$1:$C$2000,1,FALSE)),0,1))</f>
        <v/>
      </c>
    </row>
    <row r="12093" spans="36:36" x14ac:dyDescent="0.15">
      <c r="AJ12093" t="str">
        <f>IF(AI12093="","",IF(ISERROR(VLOOKUP(CONCATENATE(F12093),Term!$A$1:$C$2000,1,FALSE)),0,1))</f>
        <v/>
      </c>
    </row>
    <row r="12094" spans="36:36" x14ac:dyDescent="0.15">
      <c r="AJ12094" t="str">
        <f>IF(AI12094="","",IF(ISERROR(VLOOKUP(CONCATENATE(F12094),Term!$A$1:$C$2000,1,FALSE)),0,1))</f>
        <v/>
      </c>
    </row>
    <row r="12095" spans="36:36" x14ac:dyDescent="0.15">
      <c r="AJ12095" t="str">
        <f>IF(AI12095="","",IF(ISERROR(VLOOKUP(CONCATENATE(F12095),Term!$A$1:$C$2000,1,FALSE)),0,1))</f>
        <v/>
      </c>
    </row>
    <row r="12096" spans="36:36" x14ac:dyDescent="0.15">
      <c r="AJ12096" t="str">
        <f>IF(AI12096="","",IF(ISERROR(VLOOKUP(CONCATENATE(F12096),Term!$A$1:$C$2000,1,FALSE)),0,1))</f>
        <v/>
      </c>
    </row>
    <row r="12097" spans="36:36" x14ac:dyDescent="0.15">
      <c r="AJ12097" t="str">
        <f>IF(AI12097="","",IF(ISERROR(VLOOKUP(CONCATENATE(F12097),Term!$A$1:$C$2000,1,FALSE)),0,1))</f>
        <v/>
      </c>
    </row>
    <row r="12098" spans="36:36" x14ac:dyDescent="0.15">
      <c r="AJ12098" t="str">
        <f>IF(AI12098="","",IF(ISERROR(VLOOKUP(CONCATENATE(F12098),Term!$A$1:$C$2000,1,FALSE)),0,1))</f>
        <v/>
      </c>
    </row>
    <row r="12099" spans="36:36" x14ac:dyDescent="0.15">
      <c r="AJ12099" t="str">
        <f>IF(AI12099="","",IF(ISERROR(VLOOKUP(CONCATENATE(F12099),Term!$A$1:$C$2000,1,FALSE)),0,1))</f>
        <v/>
      </c>
    </row>
    <row r="12100" spans="36:36" x14ac:dyDescent="0.15">
      <c r="AJ12100" t="str">
        <f>IF(AI12100="","",IF(ISERROR(VLOOKUP(CONCATENATE(F12100),Term!$A$1:$C$2000,1,FALSE)),0,1))</f>
        <v/>
      </c>
    </row>
    <row r="12101" spans="36:36" x14ac:dyDescent="0.15">
      <c r="AJ12101" t="str">
        <f>IF(AI12101="","",IF(ISERROR(VLOOKUP(CONCATENATE(F12101),Term!$A$1:$C$2000,1,FALSE)),0,1))</f>
        <v/>
      </c>
    </row>
    <row r="12102" spans="36:36" x14ac:dyDescent="0.15">
      <c r="AJ12102" t="str">
        <f>IF(AI12102="","",IF(ISERROR(VLOOKUP(CONCATENATE(F12102),Term!$A$1:$C$2000,1,FALSE)),0,1))</f>
        <v/>
      </c>
    </row>
    <row r="12103" spans="36:36" x14ac:dyDescent="0.15">
      <c r="AJ12103" t="str">
        <f>IF(AI12103="","",IF(ISERROR(VLOOKUP(CONCATENATE(F12103),Term!$A$1:$C$2000,1,FALSE)),0,1))</f>
        <v/>
      </c>
    </row>
    <row r="12104" spans="36:36" x14ac:dyDescent="0.15">
      <c r="AJ12104" t="str">
        <f>IF(AI12104="","",IF(ISERROR(VLOOKUP(CONCATENATE(F12104),Term!$A$1:$C$2000,1,FALSE)),0,1))</f>
        <v/>
      </c>
    </row>
    <row r="12105" spans="36:36" x14ac:dyDescent="0.15">
      <c r="AJ12105" t="str">
        <f>IF(AI12105="","",IF(ISERROR(VLOOKUP(CONCATENATE(F12105),Term!$A$1:$C$2000,1,FALSE)),0,1))</f>
        <v/>
      </c>
    </row>
    <row r="12106" spans="36:36" x14ac:dyDescent="0.15">
      <c r="AJ12106" t="str">
        <f>IF(AI12106="","",IF(ISERROR(VLOOKUP(CONCATENATE(F12106),Term!$A$1:$C$2000,1,FALSE)),0,1))</f>
        <v/>
      </c>
    </row>
    <row r="12107" spans="36:36" x14ac:dyDescent="0.15">
      <c r="AJ12107" t="str">
        <f>IF(AI12107="","",IF(ISERROR(VLOOKUP(CONCATENATE(F12107),Term!$A$1:$C$2000,1,FALSE)),0,1))</f>
        <v/>
      </c>
    </row>
    <row r="12108" spans="36:36" x14ac:dyDescent="0.15">
      <c r="AJ12108" t="str">
        <f>IF(AI12108="","",IF(ISERROR(VLOOKUP(CONCATENATE(F12108),Term!$A$1:$C$2000,1,FALSE)),0,1))</f>
        <v/>
      </c>
    </row>
    <row r="12109" spans="36:36" x14ac:dyDescent="0.15">
      <c r="AJ12109" t="str">
        <f>IF(AI12109="","",IF(ISERROR(VLOOKUP(CONCATENATE(F12109),Term!$A$1:$C$2000,1,FALSE)),0,1))</f>
        <v/>
      </c>
    </row>
    <row r="12110" spans="36:36" x14ac:dyDescent="0.15">
      <c r="AJ12110" t="str">
        <f>IF(AI12110="","",IF(ISERROR(VLOOKUP(CONCATENATE(F12110),Term!$A$1:$C$2000,1,FALSE)),0,1))</f>
        <v/>
      </c>
    </row>
    <row r="12111" spans="36:36" x14ac:dyDescent="0.15">
      <c r="AJ12111" t="str">
        <f>IF(AI12111="","",IF(ISERROR(VLOOKUP(CONCATENATE(F12111),Term!$A$1:$C$2000,1,FALSE)),0,1))</f>
        <v/>
      </c>
    </row>
    <row r="12112" spans="36:36" x14ac:dyDescent="0.15">
      <c r="AJ12112" t="str">
        <f>IF(AI12112="","",IF(ISERROR(VLOOKUP(CONCATENATE(F12112),Term!$A$1:$C$2000,1,FALSE)),0,1))</f>
        <v/>
      </c>
    </row>
    <row r="12113" spans="36:36" x14ac:dyDescent="0.15">
      <c r="AJ12113" t="str">
        <f>IF(AI12113="","",IF(ISERROR(VLOOKUP(CONCATENATE(F12113),Term!$A$1:$C$2000,1,FALSE)),0,1))</f>
        <v/>
      </c>
    </row>
    <row r="12114" spans="36:36" x14ac:dyDescent="0.15">
      <c r="AJ12114" t="str">
        <f>IF(AI12114="","",IF(ISERROR(VLOOKUP(CONCATENATE(F12114),Term!$A$1:$C$2000,1,FALSE)),0,1))</f>
        <v/>
      </c>
    </row>
    <row r="12115" spans="36:36" x14ac:dyDescent="0.15">
      <c r="AJ12115" t="str">
        <f>IF(AI12115="","",IF(ISERROR(VLOOKUP(CONCATENATE(F12115),Term!$A$1:$C$2000,1,FALSE)),0,1))</f>
        <v/>
      </c>
    </row>
    <row r="12116" spans="36:36" x14ac:dyDescent="0.15">
      <c r="AJ12116" t="str">
        <f>IF(AI12116="","",IF(ISERROR(VLOOKUP(CONCATENATE(F12116),Term!$A$1:$C$2000,1,FALSE)),0,1))</f>
        <v/>
      </c>
    </row>
    <row r="12117" spans="36:36" x14ac:dyDescent="0.15">
      <c r="AJ12117" t="str">
        <f>IF(AI12117="","",IF(ISERROR(VLOOKUP(CONCATENATE(F12117),Term!$A$1:$C$2000,1,FALSE)),0,1))</f>
        <v/>
      </c>
    </row>
    <row r="12118" spans="36:36" x14ac:dyDescent="0.15">
      <c r="AJ12118" t="str">
        <f>IF(AI12118="","",IF(ISERROR(VLOOKUP(CONCATENATE(F12118),Term!$A$1:$C$2000,1,FALSE)),0,1))</f>
        <v/>
      </c>
    </row>
    <row r="12119" spans="36:36" x14ac:dyDescent="0.15">
      <c r="AJ12119" t="str">
        <f>IF(AI12119="","",IF(ISERROR(VLOOKUP(CONCATENATE(F12119),Term!$A$1:$C$2000,1,FALSE)),0,1))</f>
        <v/>
      </c>
    </row>
    <row r="12120" spans="36:36" x14ac:dyDescent="0.15">
      <c r="AJ12120" t="str">
        <f>IF(AI12120="","",IF(ISERROR(VLOOKUP(CONCATENATE(F12120),Term!$A$1:$C$2000,1,FALSE)),0,1))</f>
        <v/>
      </c>
    </row>
    <row r="12121" spans="36:36" x14ac:dyDescent="0.15">
      <c r="AJ12121" t="str">
        <f>IF(AI12121="","",IF(ISERROR(VLOOKUP(CONCATENATE(F12121),Term!$A$1:$C$2000,1,FALSE)),0,1))</f>
        <v/>
      </c>
    </row>
    <row r="12122" spans="36:36" x14ac:dyDescent="0.15">
      <c r="AJ12122" t="str">
        <f>IF(AI12122="","",IF(ISERROR(VLOOKUP(CONCATENATE(F12122),Term!$A$1:$C$2000,1,FALSE)),0,1))</f>
        <v/>
      </c>
    </row>
    <row r="12123" spans="36:36" x14ac:dyDescent="0.15">
      <c r="AJ12123" t="str">
        <f>IF(AI12123="","",IF(ISERROR(VLOOKUP(CONCATENATE(F12123),Term!$A$1:$C$2000,1,FALSE)),0,1))</f>
        <v/>
      </c>
    </row>
    <row r="12124" spans="36:36" x14ac:dyDescent="0.15">
      <c r="AJ12124" t="str">
        <f>IF(AI12124="","",IF(ISERROR(VLOOKUP(CONCATENATE(F12124),Term!$A$1:$C$2000,1,FALSE)),0,1))</f>
        <v/>
      </c>
    </row>
    <row r="12125" spans="36:36" x14ac:dyDescent="0.15">
      <c r="AJ12125" t="str">
        <f>IF(AI12125="","",IF(ISERROR(VLOOKUP(CONCATENATE(F12125),Term!$A$1:$C$2000,1,FALSE)),0,1))</f>
        <v/>
      </c>
    </row>
    <row r="12126" spans="36:36" x14ac:dyDescent="0.15">
      <c r="AJ12126" t="str">
        <f>IF(AI12126="","",IF(ISERROR(VLOOKUP(CONCATENATE(F12126),Term!$A$1:$C$2000,1,FALSE)),0,1))</f>
        <v/>
      </c>
    </row>
    <row r="12127" spans="36:36" x14ac:dyDescent="0.15">
      <c r="AJ12127" t="str">
        <f>IF(AI12127="","",IF(ISERROR(VLOOKUP(CONCATENATE(F12127),Term!$A$1:$C$2000,1,FALSE)),0,1))</f>
        <v/>
      </c>
    </row>
    <row r="12128" spans="36:36" x14ac:dyDescent="0.15">
      <c r="AJ12128" t="str">
        <f>IF(AI12128="","",IF(ISERROR(VLOOKUP(CONCATENATE(F12128),Term!$A$1:$C$2000,1,FALSE)),0,1))</f>
        <v/>
      </c>
    </row>
    <row r="12129" spans="36:36" x14ac:dyDescent="0.15">
      <c r="AJ12129" t="str">
        <f>IF(AI12129="","",IF(ISERROR(VLOOKUP(CONCATENATE(F12129),Term!$A$1:$C$2000,1,FALSE)),0,1))</f>
        <v/>
      </c>
    </row>
    <row r="12130" spans="36:36" x14ac:dyDescent="0.15">
      <c r="AJ12130" t="str">
        <f>IF(AI12130="","",IF(ISERROR(VLOOKUP(CONCATENATE(F12130),Term!$A$1:$C$2000,1,FALSE)),0,1))</f>
        <v/>
      </c>
    </row>
    <row r="12131" spans="36:36" x14ac:dyDescent="0.15">
      <c r="AJ12131" t="str">
        <f>IF(AI12131="","",IF(ISERROR(VLOOKUP(CONCATENATE(F12131),Term!$A$1:$C$2000,1,FALSE)),0,1))</f>
        <v/>
      </c>
    </row>
    <row r="12132" spans="36:36" x14ac:dyDescent="0.15">
      <c r="AJ12132" t="str">
        <f>IF(AI12132="","",IF(ISERROR(VLOOKUP(CONCATENATE(F12132),Term!$A$1:$C$2000,1,FALSE)),0,1))</f>
        <v/>
      </c>
    </row>
    <row r="12133" spans="36:36" x14ac:dyDescent="0.15">
      <c r="AJ12133" t="str">
        <f>IF(AI12133="","",IF(ISERROR(VLOOKUP(CONCATENATE(F12133),Term!$A$1:$C$2000,1,FALSE)),0,1))</f>
        <v/>
      </c>
    </row>
    <row r="12134" spans="36:36" x14ac:dyDescent="0.15">
      <c r="AJ12134" t="str">
        <f>IF(AI12134="","",IF(ISERROR(VLOOKUP(CONCATENATE(F12134),Term!$A$1:$C$2000,1,FALSE)),0,1))</f>
        <v/>
      </c>
    </row>
    <row r="12135" spans="36:36" x14ac:dyDescent="0.15">
      <c r="AJ12135" t="str">
        <f>IF(AI12135="","",IF(ISERROR(VLOOKUP(CONCATENATE(F12135),Term!$A$1:$C$2000,1,FALSE)),0,1))</f>
        <v/>
      </c>
    </row>
    <row r="12136" spans="36:36" x14ac:dyDescent="0.15">
      <c r="AJ12136" t="str">
        <f>IF(AI12136="","",IF(ISERROR(VLOOKUP(CONCATENATE(F12136),Term!$A$1:$C$2000,1,FALSE)),0,1))</f>
        <v/>
      </c>
    </row>
    <row r="12137" spans="36:36" x14ac:dyDescent="0.15">
      <c r="AJ12137" t="str">
        <f>IF(AI12137="","",IF(ISERROR(VLOOKUP(CONCATENATE(F12137),Term!$A$1:$C$2000,1,FALSE)),0,1))</f>
        <v/>
      </c>
    </row>
    <row r="12138" spans="36:36" x14ac:dyDescent="0.15">
      <c r="AJ12138" t="str">
        <f>IF(AI12138="","",IF(ISERROR(VLOOKUP(CONCATENATE(F12138),Term!$A$1:$C$2000,1,FALSE)),0,1))</f>
        <v/>
      </c>
    </row>
    <row r="12139" spans="36:36" x14ac:dyDescent="0.15">
      <c r="AJ12139" t="str">
        <f>IF(AI12139="","",IF(ISERROR(VLOOKUP(CONCATENATE(F12139),Term!$A$1:$C$2000,1,FALSE)),0,1))</f>
        <v/>
      </c>
    </row>
    <row r="12140" spans="36:36" x14ac:dyDescent="0.15">
      <c r="AJ12140" t="str">
        <f>IF(AI12140="","",IF(ISERROR(VLOOKUP(CONCATENATE(F12140),Term!$A$1:$C$2000,1,FALSE)),0,1))</f>
        <v/>
      </c>
    </row>
    <row r="12141" spans="36:36" x14ac:dyDescent="0.15">
      <c r="AJ12141" t="str">
        <f>IF(AI12141="","",IF(ISERROR(VLOOKUP(CONCATENATE(F12141),Term!$A$1:$C$2000,1,FALSE)),0,1))</f>
        <v/>
      </c>
    </row>
    <row r="12142" spans="36:36" x14ac:dyDescent="0.15">
      <c r="AJ12142" t="str">
        <f>IF(AI12142="","",IF(ISERROR(VLOOKUP(CONCATENATE(F12142),Term!$A$1:$C$2000,1,FALSE)),0,1))</f>
        <v/>
      </c>
    </row>
    <row r="12143" spans="36:36" x14ac:dyDescent="0.15">
      <c r="AJ12143" t="str">
        <f>IF(AI12143="","",IF(ISERROR(VLOOKUP(CONCATENATE(F12143),Term!$A$1:$C$2000,1,FALSE)),0,1))</f>
        <v/>
      </c>
    </row>
    <row r="12144" spans="36:36" x14ac:dyDescent="0.15">
      <c r="AJ12144" t="str">
        <f>IF(AI12144="","",IF(ISERROR(VLOOKUP(CONCATENATE(F12144),Term!$A$1:$C$2000,1,FALSE)),0,1))</f>
        <v/>
      </c>
    </row>
    <row r="12145" spans="36:36" x14ac:dyDescent="0.15">
      <c r="AJ12145" t="str">
        <f>IF(AI12145="","",IF(ISERROR(VLOOKUP(CONCATENATE(F12145),Term!$A$1:$C$2000,1,FALSE)),0,1))</f>
        <v/>
      </c>
    </row>
    <row r="12146" spans="36:36" x14ac:dyDescent="0.15">
      <c r="AJ12146" t="str">
        <f>IF(AI12146="","",IF(ISERROR(VLOOKUP(CONCATENATE(F12146),Term!$A$1:$C$2000,1,FALSE)),0,1))</f>
        <v/>
      </c>
    </row>
    <row r="12147" spans="36:36" x14ac:dyDescent="0.15">
      <c r="AJ12147" t="str">
        <f>IF(AI12147="","",IF(ISERROR(VLOOKUP(CONCATENATE(F12147),Term!$A$1:$C$2000,1,FALSE)),0,1))</f>
        <v/>
      </c>
    </row>
    <row r="12148" spans="36:36" x14ac:dyDescent="0.15">
      <c r="AJ12148" t="str">
        <f>IF(AI12148="","",IF(ISERROR(VLOOKUP(CONCATENATE(F12148),Term!$A$1:$C$2000,1,FALSE)),0,1))</f>
        <v/>
      </c>
    </row>
    <row r="12149" spans="36:36" x14ac:dyDescent="0.15">
      <c r="AJ12149" t="str">
        <f>IF(AI12149="","",IF(ISERROR(VLOOKUP(CONCATENATE(F12149),Term!$A$1:$C$2000,1,FALSE)),0,1))</f>
        <v/>
      </c>
    </row>
    <row r="12150" spans="36:36" x14ac:dyDescent="0.15">
      <c r="AJ12150" t="str">
        <f>IF(AI12150="","",IF(ISERROR(VLOOKUP(CONCATENATE(F12150),Term!$A$1:$C$2000,1,FALSE)),0,1))</f>
        <v/>
      </c>
    </row>
    <row r="12151" spans="36:36" x14ac:dyDescent="0.15">
      <c r="AJ12151" t="str">
        <f>IF(AI12151="","",IF(ISERROR(VLOOKUP(CONCATENATE(F12151),Term!$A$1:$C$2000,1,FALSE)),0,1))</f>
        <v/>
      </c>
    </row>
    <row r="12152" spans="36:36" x14ac:dyDescent="0.15">
      <c r="AJ12152" t="str">
        <f>IF(AI12152="","",IF(ISERROR(VLOOKUP(CONCATENATE(F12152),Term!$A$1:$C$2000,1,FALSE)),0,1))</f>
        <v/>
      </c>
    </row>
    <row r="12153" spans="36:36" x14ac:dyDescent="0.15">
      <c r="AJ12153" t="str">
        <f>IF(AI12153="","",IF(ISERROR(VLOOKUP(CONCATENATE(F12153),Term!$A$1:$C$2000,1,FALSE)),0,1))</f>
        <v/>
      </c>
    </row>
    <row r="12154" spans="36:36" x14ac:dyDescent="0.15">
      <c r="AJ12154" t="str">
        <f>IF(AI12154="","",IF(ISERROR(VLOOKUP(CONCATENATE(F12154),Term!$A$1:$C$2000,1,FALSE)),0,1))</f>
        <v/>
      </c>
    </row>
    <row r="12155" spans="36:36" x14ac:dyDescent="0.15">
      <c r="AJ12155" t="str">
        <f>IF(AI12155="","",IF(ISERROR(VLOOKUP(CONCATENATE(F12155),Term!$A$1:$C$2000,1,FALSE)),0,1))</f>
        <v/>
      </c>
    </row>
    <row r="12156" spans="36:36" x14ac:dyDescent="0.15">
      <c r="AJ12156" t="str">
        <f>IF(AI12156="","",IF(ISERROR(VLOOKUP(CONCATENATE(F12156),Term!$A$1:$C$2000,1,FALSE)),0,1))</f>
        <v/>
      </c>
    </row>
    <row r="12157" spans="36:36" x14ac:dyDescent="0.15">
      <c r="AJ12157" t="str">
        <f>IF(AI12157="","",IF(ISERROR(VLOOKUP(CONCATENATE(F12157),Term!$A$1:$C$2000,1,FALSE)),0,1))</f>
        <v/>
      </c>
    </row>
    <row r="12158" spans="36:36" x14ac:dyDescent="0.15">
      <c r="AJ12158" t="str">
        <f>IF(AI12158="","",IF(ISERROR(VLOOKUP(CONCATENATE(F12158),Term!$A$1:$C$2000,1,FALSE)),0,1))</f>
        <v/>
      </c>
    </row>
    <row r="12159" spans="36:36" x14ac:dyDescent="0.15">
      <c r="AJ12159" t="str">
        <f>IF(AI12159="","",IF(ISERROR(VLOOKUP(CONCATENATE(F12159),Term!$A$1:$C$2000,1,FALSE)),0,1))</f>
        <v/>
      </c>
    </row>
    <row r="12160" spans="36:36" x14ac:dyDescent="0.15">
      <c r="AJ12160" t="str">
        <f>IF(AI12160="","",IF(ISERROR(VLOOKUP(CONCATENATE(F12160),Term!$A$1:$C$2000,1,FALSE)),0,1))</f>
        <v/>
      </c>
    </row>
    <row r="12161" spans="36:36" x14ac:dyDescent="0.15">
      <c r="AJ12161" t="str">
        <f>IF(AI12161="","",IF(ISERROR(VLOOKUP(CONCATENATE(F12161),Term!$A$1:$C$2000,1,FALSE)),0,1))</f>
        <v/>
      </c>
    </row>
    <row r="12162" spans="36:36" x14ac:dyDescent="0.15">
      <c r="AJ12162" t="str">
        <f>IF(AI12162="","",IF(ISERROR(VLOOKUP(CONCATENATE(F12162),Term!$A$1:$C$2000,1,FALSE)),0,1))</f>
        <v/>
      </c>
    </row>
    <row r="12163" spans="36:36" x14ac:dyDescent="0.15">
      <c r="AJ12163" t="str">
        <f>IF(AI12163="","",IF(ISERROR(VLOOKUP(CONCATENATE(F12163),Term!$A$1:$C$2000,1,FALSE)),0,1))</f>
        <v/>
      </c>
    </row>
    <row r="12164" spans="36:36" x14ac:dyDescent="0.15">
      <c r="AJ12164" t="str">
        <f>IF(AI12164="","",IF(ISERROR(VLOOKUP(CONCATENATE(F12164),Term!$A$1:$C$2000,1,FALSE)),0,1))</f>
        <v/>
      </c>
    </row>
    <row r="12165" spans="36:36" x14ac:dyDescent="0.15">
      <c r="AJ12165" t="str">
        <f>IF(AI12165="","",IF(ISERROR(VLOOKUP(CONCATENATE(F12165),Term!$A$1:$C$2000,1,FALSE)),0,1))</f>
        <v/>
      </c>
    </row>
    <row r="12166" spans="36:36" x14ac:dyDescent="0.15">
      <c r="AJ12166" t="str">
        <f>IF(AI12166="","",IF(ISERROR(VLOOKUP(CONCATENATE(F12166),Term!$A$1:$C$2000,1,FALSE)),0,1))</f>
        <v/>
      </c>
    </row>
    <row r="12167" spans="36:36" x14ac:dyDescent="0.15">
      <c r="AJ12167" t="str">
        <f>IF(AI12167="","",IF(ISERROR(VLOOKUP(CONCATENATE(F12167),Term!$A$1:$C$2000,1,FALSE)),0,1))</f>
        <v/>
      </c>
    </row>
    <row r="12168" spans="36:36" x14ac:dyDescent="0.15">
      <c r="AJ12168" t="str">
        <f>IF(AI12168="","",IF(ISERROR(VLOOKUP(CONCATENATE(F12168),Term!$A$1:$C$2000,1,FALSE)),0,1))</f>
        <v/>
      </c>
    </row>
    <row r="12169" spans="36:36" x14ac:dyDescent="0.15">
      <c r="AJ12169" t="str">
        <f>IF(AI12169="","",IF(ISERROR(VLOOKUP(CONCATENATE(F12169),Term!$A$1:$C$2000,1,FALSE)),0,1))</f>
        <v/>
      </c>
    </row>
    <row r="12170" spans="36:36" x14ac:dyDescent="0.15">
      <c r="AJ12170" t="str">
        <f>IF(AI12170="","",IF(ISERROR(VLOOKUP(CONCATENATE(F12170),Term!$A$1:$C$2000,1,FALSE)),0,1))</f>
        <v/>
      </c>
    </row>
    <row r="12171" spans="36:36" x14ac:dyDescent="0.15">
      <c r="AJ12171" t="str">
        <f>IF(AI12171="","",IF(ISERROR(VLOOKUP(CONCATENATE(F12171),Term!$A$1:$C$2000,1,FALSE)),0,1))</f>
        <v/>
      </c>
    </row>
    <row r="12172" spans="36:36" x14ac:dyDescent="0.15">
      <c r="AJ12172" t="str">
        <f>IF(AI12172="","",IF(ISERROR(VLOOKUP(CONCATENATE(F12172),Term!$A$1:$C$2000,1,FALSE)),0,1))</f>
        <v/>
      </c>
    </row>
    <row r="12173" spans="36:36" x14ac:dyDescent="0.15">
      <c r="AJ12173" t="str">
        <f>IF(AI12173="","",IF(ISERROR(VLOOKUP(CONCATENATE(F12173),Term!$A$1:$C$2000,1,FALSE)),0,1))</f>
        <v/>
      </c>
    </row>
    <row r="12174" spans="36:36" x14ac:dyDescent="0.15">
      <c r="AJ12174" t="str">
        <f>IF(AI12174="","",IF(ISERROR(VLOOKUP(CONCATENATE(F12174),Term!$A$1:$C$2000,1,FALSE)),0,1))</f>
        <v/>
      </c>
    </row>
    <row r="12175" spans="36:36" x14ac:dyDescent="0.15">
      <c r="AJ12175" t="str">
        <f>IF(AI12175="","",IF(ISERROR(VLOOKUP(CONCATENATE(F12175),Term!$A$1:$C$2000,1,FALSE)),0,1))</f>
        <v/>
      </c>
    </row>
    <row r="12176" spans="36:36" x14ac:dyDescent="0.15">
      <c r="AJ12176" t="str">
        <f>IF(AI12176="","",IF(ISERROR(VLOOKUP(CONCATENATE(F12176),Term!$A$1:$C$2000,1,FALSE)),0,1))</f>
        <v/>
      </c>
    </row>
    <row r="12177" spans="36:36" x14ac:dyDescent="0.15">
      <c r="AJ12177" t="str">
        <f>IF(AI12177="","",IF(ISERROR(VLOOKUP(CONCATENATE(F12177),Term!$A$1:$C$2000,1,FALSE)),0,1))</f>
        <v/>
      </c>
    </row>
    <row r="12178" spans="36:36" x14ac:dyDescent="0.15">
      <c r="AJ12178" t="str">
        <f>IF(AI12178="","",IF(ISERROR(VLOOKUP(CONCATENATE(F12178),Term!$A$1:$C$2000,1,FALSE)),0,1))</f>
        <v/>
      </c>
    </row>
    <row r="12179" spans="36:36" x14ac:dyDescent="0.15">
      <c r="AJ12179" t="str">
        <f>IF(AI12179="","",IF(ISERROR(VLOOKUP(CONCATENATE(F12179),Term!$A$1:$C$2000,1,FALSE)),0,1))</f>
        <v/>
      </c>
    </row>
    <row r="12180" spans="36:36" x14ac:dyDescent="0.15">
      <c r="AJ12180" t="str">
        <f>IF(AI12180="","",IF(ISERROR(VLOOKUP(CONCATENATE(F12180),Term!$A$1:$C$2000,1,FALSE)),0,1))</f>
        <v/>
      </c>
    </row>
    <row r="12181" spans="36:36" x14ac:dyDescent="0.15">
      <c r="AJ12181" t="str">
        <f>IF(AI12181="","",IF(ISERROR(VLOOKUP(CONCATENATE(F12181),Term!$A$1:$C$2000,1,FALSE)),0,1))</f>
        <v/>
      </c>
    </row>
    <row r="12182" spans="36:36" x14ac:dyDescent="0.15">
      <c r="AJ12182" t="str">
        <f>IF(AI12182="","",IF(ISERROR(VLOOKUP(CONCATENATE(F12182),Term!$A$1:$C$2000,1,FALSE)),0,1))</f>
        <v/>
      </c>
    </row>
    <row r="12183" spans="36:36" x14ac:dyDescent="0.15">
      <c r="AJ12183" t="str">
        <f>IF(AI12183="","",IF(ISERROR(VLOOKUP(CONCATENATE(F12183),Term!$A$1:$C$2000,1,FALSE)),0,1))</f>
        <v/>
      </c>
    </row>
    <row r="12184" spans="36:36" x14ac:dyDescent="0.15">
      <c r="AJ12184" t="str">
        <f>IF(AI12184="","",IF(ISERROR(VLOOKUP(CONCATENATE(F12184),Term!$A$1:$C$2000,1,FALSE)),0,1))</f>
        <v/>
      </c>
    </row>
    <row r="12185" spans="36:36" x14ac:dyDescent="0.15">
      <c r="AJ12185" t="str">
        <f>IF(AI12185="","",IF(ISERROR(VLOOKUP(CONCATENATE(F12185),Term!$A$1:$C$2000,1,FALSE)),0,1))</f>
        <v/>
      </c>
    </row>
    <row r="12186" spans="36:36" x14ac:dyDescent="0.15">
      <c r="AJ12186" t="str">
        <f>IF(AI12186="","",IF(ISERROR(VLOOKUP(CONCATENATE(F12186),Term!$A$1:$C$2000,1,FALSE)),0,1))</f>
        <v/>
      </c>
    </row>
    <row r="12187" spans="36:36" x14ac:dyDescent="0.15">
      <c r="AJ12187" t="str">
        <f>IF(AI12187="","",IF(ISERROR(VLOOKUP(CONCATENATE(F12187),Term!$A$1:$C$2000,1,FALSE)),0,1))</f>
        <v/>
      </c>
    </row>
    <row r="12188" spans="36:36" x14ac:dyDescent="0.15">
      <c r="AJ12188" t="str">
        <f>IF(AI12188="","",IF(ISERROR(VLOOKUP(CONCATENATE(F12188),Term!$A$1:$C$2000,1,FALSE)),0,1))</f>
        <v/>
      </c>
    </row>
    <row r="12189" spans="36:36" x14ac:dyDescent="0.15">
      <c r="AJ12189" t="str">
        <f>IF(AI12189="","",IF(ISERROR(VLOOKUP(CONCATENATE(F12189),Term!$A$1:$C$2000,1,FALSE)),0,1))</f>
        <v/>
      </c>
    </row>
    <row r="12190" spans="36:36" x14ac:dyDescent="0.15">
      <c r="AJ12190" t="str">
        <f>IF(AI12190="","",IF(ISERROR(VLOOKUP(CONCATENATE(F12190),Term!$A$1:$C$2000,1,FALSE)),0,1))</f>
        <v/>
      </c>
    </row>
    <row r="12191" spans="36:36" x14ac:dyDescent="0.15">
      <c r="AJ12191" t="str">
        <f>IF(AI12191="","",IF(ISERROR(VLOOKUP(CONCATENATE(F12191),Term!$A$1:$C$2000,1,FALSE)),0,1))</f>
        <v/>
      </c>
    </row>
    <row r="12192" spans="36:36" x14ac:dyDescent="0.15">
      <c r="AJ12192" t="str">
        <f>IF(AI12192="","",IF(ISERROR(VLOOKUP(CONCATENATE(F12192),Term!$A$1:$C$2000,1,FALSE)),0,1))</f>
        <v/>
      </c>
    </row>
    <row r="12193" spans="36:36" x14ac:dyDescent="0.15">
      <c r="AJ12193" t="str">
        <f>IF(AI12193="","",IF(ISERROR(VLOOKUP(CONCATENATE(F12193),Term!$A$1:$C$2000,1,FALSE)),0,1))</f>
        <v/>
      </c>
    </row>
    <row r="12194" spans="36:36" x14ac:dyDescent="0.15">
      <c r="AJ12194" t="str">
        <f>IF(AI12194="","",IF(ISERROR(VLOOKUP(CONCATENATE(F12194),Term!$A$1:$C$2000,1,FALSE)),0,1))</f>
        <v/>
      </c>
    </row>
    <row r="12195" spans="36:36" x14ac:dyDescent="0.15">
      <c r="AJ12195" t="str">
        <f>IF(AI12195="","",IF(ISERROR(VLOOKUP(CONCATENATE(F12195),Term!$A$1:$C$2000,1,FALSE)),0,1))</f>
        <v/>
      </c>
    </row>
    <row r="12196" spans="36:36" x14ac:dyDescent="0.15">
      <c r="AJ12196" t="str">
        <f>IF(AI12196="","",IF(ISERROR(VLOOKUP(CONCATENATE(F12196),Term!$A$1:$C$2000,1,FALSE)),0,1))</f>
        <v/>
      </c>
    </row>
    <row r="12197" spans="36:36" x14ac:dyDescent="0.15">
      <c r="AJ12197" t="str">
        <f>IF(AI12197="","",IF(ISERROR(VLOOKUP(CONCATENATE(F12197),Term!$A$1:$C$2000,1,FALSE)),0,1))</f>
        <v/>
      </c>
    </row>
    <row r="12198" spans="36:36" x14ac:dyDescent="0.15">
      <c r="AJ12198" t="str">
        <f>IF(AI12198="","",IF(ISERROR(VLOOKUP(CONCATENATE(F12198),Term!$A$1:$C$2000,1,FALSE)),0,1))</f>
        <v/>
      </c>
    </row>
    <row r="12199" spans="36:36" x14ac:dyDescent="0.15">
      <c r="AJ12199" t="str">
        <f>IF(AI12199="","",IF(ISERROR(VLOOKUP(CONCATENATE(F12199),Term!$A$1:$C$2000,1,FALSE)),0,1))</f>
        <v/>
      </c>
    </row>
    <row r="12200" spans="36:36" x14ac:dyDescent="0.15">
      <c r="AJ12200" t="str">
        <f>IF(AI12200="","",IF(ISERROR(VLOOKUP(CONCATENATE(F12200),Term!$A$1:$C$2000,1,FALSE)),0,1))</f>
        <v/>
      </c>
    </row>
    <row r="12201" spans="36:36" x14ac:dyDescent="0.15">
      <c r="AJ12201" t="str">
        <f>IF(AI12201="","",IF(ISERROR(VLOOKUP(CONCATENATE(F12201),Term!$A$1:$C$2000,1,FALSE)),0,1))</f>
        <v/>
      </c>
    </row>
    <row r="12202" spans="36:36" x14ac:dyDescent="0.15">
      <c r="AJ12202" t="str">
        <f>IF(AI12202="","",IF(ISERROR(VLOOKUP(CONCATENATE(F12202),Term!$A$1:$C$2000,1,FALSE)),0,1))</f>
        <v/>
      </c>
    </row>
    <row r="12203" spans="36:36" x14ac:dyDescent="0.15">
      <c r="AJ12203" t="str">
        <f>IF(AI12203="","",IF(ISERROR(VLOOKUP(CONCATENATE(F12203),Term!$A$1:$C$2000,1,FALSE)),0,1))</f>
        <v/>
      </c>
    </row>
    <row r="12204" spans="36:36" x14ac:dyDescent="0.15">
      <c r="AJ12204" t="str">
        <f>IF(AI12204="","",IF(ISERROR(VLOOKUP(CONCATENATE(F12204),Term!$A$1:$C$2000,1,FALSE)),0,1))</f>
        <v/>
      </c>
    </row>
    <row r="12205" spans="36:36" x14ac:dyDescent="0.15">
      <c r="AJ12205" t="str">
        <f>IF(AI12205="","",IF(ISERROR(VLOOKUP(CONCATENATE(F12205),Term!$A$1:$C$2000,1,FALSE)),0,1))</f>
        <v/>
      </c>
    </row>
    <row r="12206" spans="36:36" x14ac:dyDescent="0.15">
      <c r="AJ12206" t="str">
        <f>IF(AI12206="","",IF(ISERROR(VLOOKUP(CONCATENATE(F12206),Term!$A$1:$C$2000,1,FALSE)),0,1))</f>
        <v/>
      </c>
    </row>
    <row r="12207" spans="36:36" x14ac:dyDescent="0.15">
      <c r="AJ12207" t="str">
        <f>IF(AI12207="","",IF(ISERROR(VLOOKUP(CONCATENATE(F12207),Term!$A$1:$C$2000,1,FALSE)),0,1))</f>
        <v/>
      </c>
    </row>
    <row r="12208" spans="36:36" x14ac:dyDescent="0.15">
      <c r="AJ12208" t="str">
        <f>IF(AI12208="","",IF(ISERROR(VLOOKUP(CONCATENATE(F12208),Term!$A$1:$C$2000,1,FALSE)),0,1))</f>
        <v/>
      </c>
    </row>
    <row r="12209" spans="36:36" x14ac:dyDescent="0.15">
      <c r="AJ12209" t="str">
        <f>IF(AI12209="","",IF(ISERROR(VLOOKUP(CONCATENATE(F12209),Term!$A$1:$C$2000,1,FALSE)),0,1))</f>
        <v/>
      </c>
    </row>
    <row r="12210" spans="36:36" x14ac:dyDescent="0.15">
      <c r="AJ12210" t="str">
        <f>IF(AI12210="","",IF(ISERROR(VLOOKUP(CONCATENATE(F12210),Term!$A$1:$C$2000,1,FALSE)),0,1))</f>
        <v/>
      </c>
    </row>
    <row r="12211" spans="36:36" x14ac:dyDescent="0.15">
      <c r="AJ12211" t="str">
        <f>IF(AI12211="","",IF(ISERROR(VLOOKUP(CONCATENATE(F12211),Term!$A$1:$C$2000,1,FALSE)),0,1))</f>
        <v/>
      </c>
    </row>
    <row r="12212" spans="36:36" x14ac:dyDescent="0.15">
      <c r="AJ12212" t="str">
        <f>IF(AI12212="","",IF(ISERROR(VLOOKUP(CONCATENATE(F12212),Term!$A$1:$C$2000,1,FALSE)),0,1))</f>
        <v/>
      </c>
    </row>
    <row r="12213" spans="36:36" x14ac:dyDescent="0.15">
      <c r="AJ12213" t="str">
        <f>IF(AI12213="","",IF(ISERROR(VLOOKUP(CONCATENATE(F12213),Term!$A$1:$C$2000,1,FALSE)),0,1))</f>
        <v/>
      </c>
    </row>
    <row r="12214" spans="36:36" x14ac:dyDescent="0.15">
      <c r="AJ12214" t="str">
        <f>IF(AI12214="","",IF(ISERROR(VLOOKUP(CONCATENATE(F12214),Term!$A$1:$C$2000,1,FALSE)),0,1))</f>
        <v/>
      </c>
    </row>
    <row r="12215" spans="36:36" x14ac:dyDescent="0.15">
      <c r="AJ12215" t="str">
        <f>IF(AI12215="","",IF(ISERROR(VLOOKUP(CONCATENATE(F12215),Term!$A$1:$C$2000,1,FALSE)),0,1))</f>
        <v/>
      </c>
    </row>
    <row r="12216" spans="36:36" x14ac:dyDescent="0.15">
      <c r="AJ12216" t="str">
        <f>IF(AI12216="","",IF(ISERROR(VLOOKUP(CONCATENATE(F12216),Term!$A$1:$C$2000,1,FALSE)),0,1))</f>
        <v/>
      </c>
    </row>
    <row r="12217" spans="36:36" x14ac:dyDescent="0.15">
      <c r="AJ12217" t="str">
        <f>IF(AI12217="","",IF(ISERROR(VLOOKUP(CONCATENATE(F12217),Term!$A$1:$C$2000,1,FALSE)),0,1))</f>
        <v/>
      </c>
    </row>
    <row r="12218" spans="36:36" x14ac:dyDescent="0.15">
      <c r="AJ12218" t="str">
        <f>IF(AI12218="","",IF(ISERROR(VLOOKUP(CONCATENATE(F12218),Term!$A$1:$C$2000,1,FALSE)),0,1))</f>
        <v/>
      </c>
    </row>
    <row r="12219" spans="36:36" x14ac:dyDescent="0.15">
      <c r="AJ12219" t="str">
        <f>IF(AI12219="","",IF(ISERROR(VLOOKUP(CONCATENATE(F12219),Term!$A$1:$C$2000,1,FALSE)),0,1))</f>
        <v/>
      </c>
    </row>
    <row r="12220" spans="36:36" x14ac:dyDescent="0.15">
      <c r="AJ12220" t="str">
        <f>IF(AI12220="","",IF(ISERROR(VLOOKUP(CONCATENATE(F12220),Term!$A$1:$C$2000,1,FALSE)),0,1))</f>
        <v/>
      </c>
    </row>
    <row r="12221" spans="36:36" x14ac:dyDescent="0.15">
      <c r="AJ12221" t="str">
        <f>IF(AI12221="","",IF(ISERROR(VLOOKUP(CONCATENATE(F12221),Term!$A$1:$C$2000,1,FALSE)),0,1))</f>
        <v/>
      </c>
    </row>
    <row r="12222" spans="36:36" x14ac:dyDescent="0.15">
      <c r="AJ12222" t="str">
        <f>IF(AI12222="","",IF(ISERROR(VLOOKUP(CONCATENATE(F12222),Term!$A$1:$C$2000,1,FALSE)),0,1))</f>
        <v/>
      </c>
    </row>
    <row r="12223" spans="36:36" x14ac:dyDescent="0.15">
      <c r="AJ12223" t="str">
        <f>IF(AI12223="","",IF(ISERROR(VLOOKUP(CONCATENATE(F12223),Term!$A$1:$C$2000,1,FALSE)),0,1))</f>
        <v/>
      </c>
    </row>
    <row r="12224" spans="36:36" x14ac:dyDescent="0.15">
      <c r="AJ12224" t="str">
        <f>IF(AI12224="","",IF(ISERROR(VLOOKUP(CONCATENATE(F12224),Term!$A$1:$C$2000,1,FALSE)),0,1))</f>
        <v/>
      </c>
    </row>
    <row r="12225" spans="36:36" x14ac:dyDescent="0.15">
      <c r="AJ12225" t="str">
        <f>IF(AI12225="","",IF(ISERROR(VLOOKUP(CONCATENATE(F12225),Term!$A$1:$C$2000,1,FALSE)),0,1))</f>
        <v/>
      </c>
    </row>
    <row r="12226" spans="36:36" x14ac:dyDescent="0.15">
      <c r="AJ12226" t="str">
        <f>IF(AI12226="","",IF(ISERROR(VLOOKUP(CONCATENATE(F12226),Term!$A$1:$C$2000,1,FALSE)),0,1))</f>
        <v/>
      </c>
    </row>
    <row r="12227" spans="36:36" x14ac:dyDescent="0.15">
      <c r="AJ12227" t="str">
        <f>IF(AI12227="","",IF(ISERROR(VLOOKUP(CONCATENATE(F12227),Term!$A$1:$C$2000,1,FALSE)),0,1))</f>
        <v/>
      </c>
    </row>
    <row r="12228" spans="36:36" x14ac:dyDescent="0.15">
      <c r="AJ12228" t="str">
        <f>IF(AI12228="","",IF(ISERROR(VLOOKUP(CONCATENATE(F12228),Term!$A$1:$C$2000,1,FALSE)),0,1))</f>
        <v/>
      </c>
    </row>
    <row r="12229" spans="36:36" x14ac:dyDescent="0.15">
      <c r="AJ12229" t="str">
        <f>IF(AI12229="","",IF(ISERROR(VLOOKUP(CONCATENATE(F12229),Term!$A$1:$C$2000,1,FALSE)),0,1))</f>
        <v/>
      </c>
    </row>
    <row r="12230" spans="36:36" x14ac:dyDescent="0.15">
      <c r="AJ12230" t="str">
        <f>IF(AI12230="","",IF(ISERROR(VLOOKUP(CONCATENATE(F12230),Term!$A$1:$C$2000,1,FALSE)),0,1))</f>
        <v/>
      </c>
    </row>
    <row r="12231" spans="36:36" x14ac:dyDescent="0.15">
      <c r="AJ12231" t="str">
        <f>IF(AI12231="","",IF(ISERROR(VLOOKUP(CONCATENATE(F12231),Term!$A$1:$C$2000,1,FALSE)),0,1))</f>
        <v/>
      </c>
    </row>
    <row r="12232" spans="36:36" x14ac:dyDescent="0.15">
      <c r="AJ12232" t="str">
        <f>IF(AI12232="","",IF(ISERROR(VLOOKUP(CONCATENATE(F12232),Term!$A$1:$C$2000,1,FALSE)),0,1))</f>
        <v/>
      </c>
    </row>
    <row r="12233" spans="36:36" x14ac:dyDescent="0.15">
      <c r="AJ12233" t="str">
        <f>IF(AI12233="","",IF(ISERROR(VLOOKUP(CONCATENATE(F12233),Term!$A$1:$C$2000,1,FALSE)),0,1))</f>
        <v/>
      </c>
    </row>
    <row r="12234" spans="36:36" x14ac:dyDescent="0.15">
      <c r="AJ12234" t="str">
        <f>IF(AI12234="","",IF(ISERROR(VLOOKUP(CONCATENATE(F12234),Term!$A$1:$C$2000,1,FALSE)),0,1))</f>
        <v/>
      </c>
    </row>
    <row r="12235" spans="36:36" x14ac:dyDescent="0.15">
      <c r="AJ12235" t="str">
        <f>IF(AI12235="","",IF(ISERROR(VLOOKUP(CONCATENATE(F12235),Term!$A$1:$C$2000,1,FALSE)),0,1))</f>
        <v/>
      </c>
    </row>
    <row r="12236" spans="36:36" x14ac:dyDescent="0.15">
      <c r="AJ12236" t="str">
        <f>IF(AI12236="","",IF(ISERROR(VLOOKUP(CONCATENATE(F12236),Term!$A$1:$C$2000,1,FALSE)),0,1))</f>
        <v/>
      </c>
    </row>
    <row r="12237" spans="36:36" x14ac:dyDescent="0.15">
      <c r="AJ12237" t="str">
        <f>IF(AI12237="","",IF(ISERROR(VLOOKUP(CONCATENATE(F12237),Term!$A$1:$C$2000,1,FALSE)),0,1))</f>
        <v/>
      </c>
    </row>
    <row r="12238" spans="36:36" x14ac:dyDescent="0.15">
      <c r="AJ12238" t="str">
        <f>IF(AI12238="","",IF(ISERROR(VLOOKUP(CONCATENATE(F12238),Term!$A$1:$C$2000,1,FALSE)),0,1))</f>
        <v/>
      </c>
    </row>
    <row r="12239" spans="36:36" x14ac:dyDescent="0.15">
      <c r="AJ12239" t="str">
        <f>IF(AI12239="","",IF(ISERROR(VLOOKUP(CONCATENATE(F12239),Term!$A$1:$C$2000,1,FALSE)),0,1))</f>
        <v/>
      </c>
    </row>
    <row r="12240" spans="36:36" x14ac:dyDescent="0.15">
      <c r="AJ12240" t="str">
        <f>IF(AI12240="","",IF(ISERROR(VLOOKUP(CONCATENATE(F12240),Term!$A$1:$C$2000,1,FALSE)),0,1))</f>
        <v/>
      </c>
    </row>
    <row r="12241" spans="36:36" x14ac:dyDescent="0.15">
      <c r="AJ12241" t="str">
        <f>IF(AI12241="","",IF(ISERROR(VLOOKUP(CONCATENATE(F12241),Term!$A$1:$C$2000,1,FALSE)),0,1))</f>
        <v/>
      </c>
    </row>
    <row r="12242" spans="36:36" x14ac:dyDescent="0.15">
      <c r="AJ12242" t="str">
        <f>IF(AI12242="","",IF(ISERROR(VLOOKUP(CONCATENATE(F12242),Term!$A$1:$C$2000,1,FALSE)),0,1))</f>
        <v/>
      </c>
    </row>
    <row r="12243" spans="36:36" x14ac:dyDescent="0.15">
      <c r="AJ12243" t="str">
        <f>IF(AI12243="","",IF(ISERROR(VLOOKUP(CONCATENATE(F12243),Term!$A$1:$C$2000,1,FALSE)),0,1))</f>
        <v/>
      </c>
    </row>
    <row r="12244" spans="36:36" x14ac:dyDescent="0.15">
      <c r="AJ12244" t="str">
        <f>IF(AI12244="","",IF(ISERROR(VLOOKUP(CONCATENATE(F12244),Term!$A$1:$C$2000,1,FALSE)),0,1))</f>
        <v/>
      </c>
    </row>
    <row r="12245" spans="36:36" x14ac:dyDescent="0.15">
      <c r="AJ12245" t="str">
        <f>IF(AI12245="","",IF(ISERROR(VLOOKUP(CONCATENATE(F12245),Term!$A$1:$C$2000,1,FALSE)),0,1))</f>
        <v/>
      </c>
    </row>
    <row r="12246" spans="36:36" x14ac:dyDescent="0.15">
      <c r="AJ12246" t="str">
        <f>IF(AI12246="","",IF(ISERROR(VLOOKUP(CONCATENATE(F12246),Term!$A$1:$C$2000,1,FALSE)),0,1))</f>
        <v/>
      </c>
    </row>
    <row r="12247" spans="36:36" x14ac:dyDescent="0.15">
      <c r="AJ12247" t="str">
        <f>IF(AI12247="","",IF(ISERROR(VLOOKUP(CONCATENATE(F12247),Term!$A$1:$C$2000,1,FALSE)),0,1))</f>
        <v/>
      </c>
    </row>
    <row r="12248" spans="36:36" x14ac:dyDescent="0.15">
      <c r="AJ12248" t="str">
        <f>IF(AI12248="","",IF(ISERROR(VLOOKUP(CONCATENATE(F12248),Term!$A$1:$C$2000,1,FALSE)),0,1))</f>
        <v/>
      </c>
    </row>
    <row r="12249" spans="36:36" x14ac:dyDescent="0.15">
      <c r="AJ12249" t="str">
        <f>IF(AI12249="","",IF(ISERROR(VLOOKUP(CONCATENATE(F12249),Term!$A$1:$C$2000,1,FALSE)),0,1))</f>
        <v/>
      </c>
    </row>
    <row r="12250" spans="36:36" x14ac:dyDescent="0.15">
      <c r="AJ12250" t="str">
        <f>IF(AI12250="","",IF(ISERROR(VLOOKUP(CONCATENATE(F12250),Term!$A$1:$C$2000,1,FALSE)),0,1))</f>
        <v/>
      </c>
    </row>
    <row r="12251" spans="36:36" x14ac:dyDescent="0.15">
      <c r="AJ12251" t="str">
        <f>IF(AI12251="","",IF(ISERROR(VLOOKUP(CONCATENATE(F12251),Term!$A$1:$C$2000,1,FALSE)),0,1))</f>
        <v/>
      </c>
    </row>
    <row r="12252" spans="36:36" x14ac:dyDescent="0.15">
      <c r="AJ12252" t="str">
        <f>IF(AI12252="","",IF(ISERROR(VLOOKUP(CONCATENATE(F12252),Term!$A$1:$C$2000,1,FALSE)),0,1))</f>
        <v/>
      </c>
    </row>
    <row r="12253" spans="36:36" x14ac:dyDescent="0.15">
      <c r="AJ12253" t="str">
        <f>IF(AI12253="","",IF(ISERROR(VLOOKUP(CONCATENATE(F12253),Term!$A$1:$C$2000,1,FALSE)),0,1))</f>
        <v/>
      </c>
    </row>
    <row r="12254" spans="36:36" x14ac:dyDescent="0.15">
      <c r="AJ12254" t="str">
        <f>IF(AI12254="","",IF(ISERROR(VLOOKUP(CONCATENATE(F12254),Term!$A$1:$C$2000,1,FALSE)),0,1))</f>
        <v/>
      </c>
    </row>
    <row r="12255" spans="36:36" x14ac:dyDescent="0.15">
      <c r="AJ12255" t="str">
        <f>IF(AI12255="","",IF(ISERROR(VLOOKUP(CONCATENATE(F12255),Term!$A$1:$C$2000,1,FALSE)),0,1))</f>
        <v/>
      </c>
    </row>
    <row r="12256" spans="36:36" x14ac:dyDescent="0.15">
      <c r="AJ12256" t="str">
        <f>IF(AI12256="","",IF(ISERROR(VLOOKUP(CONCATENATE(F12256),Term!$A$1:$C$2000,1,FALSE)),0,1))</f>
        <v/>
      </c>
    </row>
    <row r="12257" spans="36:36" x14ac:dyDescent="0.15">
      <c r="AJ12257" t="str">
        <f>IF(AI12257="","",IF(ISERROR(VLOOKUP(CONCATENATE(F12257),Term!$A$1:$C$2000,1,FALSE)),0,1))</f>
        <v/>
      </c>
    </row>
    <row r="12258" spans="36:36" x14ac:dyDescent="0.15">
      <c r="AJ12258" t="str">
        <f>IF(AI12258="","",IF(ISERROR(VLOOKUP(CONCATENATE(F12258),Term!$A$1:$C$2000,1,FALSE)),0,1))</f>
        <v/>
      </c>
    </row>
    <row r="12259" spans="36:36" x14ac:dyDescent="0.15">
      <c r="AJ12259" t="str">
        <f>IF(AI12259="","",IF(ISERROR(VLOOKUP(CONCATENATE(F12259),Term!$A$1:$C$2000,1,FALSE)),0,1))</f>
        <v/>
      </c>
    </row>
    <row r="12260" spans="36:36" x14ac:dyDescent="0.15">
      <c r="AJ12260" t="str">
        <f>IF(AI12260="","",IF(ISERROR(VLOOKUP(CONCATENATE(F12260),Term!$A$1:$C$2000,1,FALSE)),0,1))</f>
        <v/>
      </c>
    </row>
    <row r="12261" spans="36:36" x14ac:dyDescent="0.15">
      <c r="AJ12261" t="str">
        <f>IF(AI12261="","",IF(ISERROR(VLOOKUP(CONCATENATE(F12261),Term!$A$1:$C$2000,1,FALSE)),0,1))</f>
        <v/>
      </c>
    </row>
    <row r="12262" spans="36:36" x14ac:dyDescent="0.15">
      <c r="AJ12262" t="str">
        <f>IF(AI12262="","",IF(ISERROR(VLOOKUP(CONCATENATE(F12262),Term!$A$1:$C$2000,1,FALSE)),0,1))</f>
        <v/>
      </c>
    </row>
    <row r="12263" spans="36:36" x14ac:dyDescent="0.15">
      <c r="AJ12263" t="str">
        <f>IF(AI12263="","",IF(ISERROR(VLOOKUP(CONCATENATE(F12263),Term!$A$1:$C$2000,1,FALSE)),0,1))</f>
        <v/>
      </c>
    </row>
    <row r="12264" spans="36:36" x14ac:dyDescent="0.15">
      <c r="AJ12264" t="str">
        <f>IF(AI12264="","",IF(ISERROR(VLOOKUP(CONCATENATE(F12264),Term!$A$1:$C$2000,1,FALSE)),0,1))</f>
        <v/>
      </c>
    </row>
    <row r="12265" spans="36:36" x14ac:dyDescent="0.15">
      <c r="AJ12265" t="str">
        <f>IF(AI12265="","",IF(ISERROR(VLOOKUP(CONCATENATE(F12265),Term!$A$1:$C$2000,1,FALSE)),0,1))</f>
        <v/>
      </c>
    </row>
    <row r="12266" spans="36:36" x14ac:dyDescent="0.15">
      <c r="AJ12266" t="str">
        <f>IF(AI12266="","",IF(ISERROR(VLOOKUP(CONCATENATE(F12266),Term!$A$1:$C$2000,1,FALSE)),0,1))</f>
        <v/>
      </c>
    </row>
    <row r="12267" spans="36:36" x14ac:dyDescent="0.15">
      <c r="AJ12267" t="str">
        <f>IF(AI12267="","",IF(ISERROR(VLOOKUP(CONCATENATE(F12267),Term!$A$1:$C$2000,1,FALSE)),0,1))</f>
        <v/>
      </c>
    </row>
    <row r="12268" spans="36:36" x14ac:dyDescent="0.15">
      <c r="AJ12268" t="str">
        <f>IF(AI12268="","",IF(ISERROR(VLOOKUP(CONCATENATE(F12268),Term!$A$1:$C$2000,1,FALSE)),0,1))</f>
        <v/>
      </c>
    </row>
    <row r="12269" spans="36:36" x14ac:dyDescent="0.15">
      <c r="AJ12269" t="str">
        <f>IF(AI12269="","",IF(ISERROR(VLOOKUP(CONCATENATE(F12269),Term!$A$1:$C$2000,1,FALSE)),0,1))</f>
        <v/>
      </c>
    </row>
    <row r="12270" spans="36:36" x14ac:dyDescent="0.15">
      <c r="AJ12270" t="str">
        <f>IF(AI12270="","",IF(ISERROR(VLOOKUP(CONCATENATE(F12270),Term!$A$1:$C$2000,1,FALSE)),0,1))</f>
        <v/>
      </c>
    </row>
    <row r="12271" spans="36:36" x14ac:dyDescent="0.15">
      <c r="AJ12271" t="str">
        <f>IF(AI12271="","",IF(ISERROR(VLOOKUP(CONCATENATE(F12271),Term!$A$1:$C$2000,1,FALSE)),0,1))</f>
        <v/>
      </c>
    </row>
    <row r="12272" spans="36:36" x14ac:dyDescent="0.15">
      <c r="AJ12272" t="str">
        <f>IF(AI12272="","",IF(ISERROR(VLOOKUP(CONCATENATE(F12272),Term!$A$1:$C$2000,1,FALSE)),0,1))</f>
        <v/>
      </c>
    </row>
    <row r="12273" spans="36:36" x14ac:dyDescent="0.15">
      <c r="AJ12273" t="str">
        <f>IF(AI12273="","",IF(ISERROR(VLOOKUP(CONCATENATE(F12273),Term!$A$1:$C$2000,1,FALSE)),0,1))</f>
        <v/>
      </c>
    </row>
    <row r="12274" spans="36:36" x14ac:dyDescent="0.15">
      <c r="AJ12274" t="str">
        <f>IF(AI12274="","",IF(ISERROR(VLOOKUP(CONCATENATE(F12274),Term!$A$1:$C$2000,1,FALSE)),0,1))</f>
        <v/>
      </c>
    </row>
    <row r="12275" spans="36:36" x14ac:dyDescent="0.15">
      <c r="AJ12275" t="str">
        <f>IF(AI12275="","",IF(ISERROR(VLOOKUP(CONCATENATE(F12275),Term!$A$1:$C$2000,1,FALSE)),0,1))</f>
        <v/>
      </c>
    </row>
    <row r="12276" spans="36:36" x14ac:dyDescent="0.15">
      <c r="AJ12276" t="str">
        <f>IF(AI12276="","",IF(ISERROR(VLOOKUP(CONCATENATE(F12276),Term!$A$1:$C$2000,1,FALSE)),0,1))</f>
        <v/>
      </c>
    </row>
    <row r="12277" spans="36:36" x14ac:dyDescent="0.15">
      <c r="AJ12277" t="str">
        <f>IF(AI12277="","",IF(ISERROR(VLOOKUP(CONCATENATE(F12277),Term!$A$1:$C$2000,1,FALSE)),0,1))</f>
        <v/>
      </c>
    </row>
    <row r="12278" spans="36:36" x14ac:dyDescent="0.15">
      <c r="AJ12278" t="str">
        <f>IF(AI12278="","",IF(ISERROR(VLOOKUP(CONCATENATE(F12278),Term!$A$1:$C$2000,1,FALSE)),0,1))</f>
        <v/>
      </c>
    </row>
    <row r="12279" spans="36:36" x14ac:dyDescent="0.15">
      <c r="AJ12279" t="str">
        <f>IF(AI12279="","",IF(ISERROR(VLOOKUP(CONCATENATE(F12279),Term!$A$1:$C$2000,1,FALSE)),0,1))</f>
        <v/>
      </c>
    </row>
    <row r="12280" spans="36:36" x14ac:dyDescent="0.15">
      <c r="AJ12280" t="str">
        <f>IF(AI12280="","",IF(ISERROR(VLOOKUP(CONCATENATE(F12280),Term!$A$1:$C$2000,1,FALSE)),0,1))</f>
        <v/>
      </c>
    </row>
    <row r="12281" spans="36:36" x14ac:dyDescent="0.15">
      <c r="AJ12281" t="str">
        <f>IF(AI12281="","",IF(ISERROR(VLOOKUP(CONCATENATE(F12281),Term!$A$1:$C$2000,1,FALSE)),0,1))</f>
        <v/>
      </c>
    </row>
    <row r="12282" spans="36:36" x14ac:dyDescent="0.15">
      <c r="AJ12282" t="str">
        <f>IF(AI12282="","",IF(ISERROR(VLOOKUP(CONCATENATE(F12282),Term!$A$1:$C$2000,1,FALSE)),0,1))</f>
        <v/>
      </c>
    </row>
    <row r="12283" spans="36:36" x14ac:dyDescent="0.15">
      <c r="AJ12283" t="str">
        <f>IF(AI12283="","",IF(ISERROR(VLOOKUP(CONCATENATE(F12283),Term!$A$1:$C$2000,1,FALSE)),0,1))</f>
        <v/>
      </c>
    </row>
    <row r="12284" spans="36:36" x14ac:dyDescent="0.15">
      <c r="AJ12284" t="str">
        <f>IF(AI12284="","",IF(ISERROR(VLOOKUP(CONCATENATE(F12284),Term!$A$1:$C$2000,1,FALSE)),0,1))</f>
        <v/>
      </c>
    </row>
    <row r="12285" spans="36:36" x14ac:dyDescent="0.15">
      <c r="AJ12285" t="str">
        <f>IF(AI12285="","",IF(ISERROR(VLOOKUP(CONCATENATE(F12285),Term!$A$1:$C$2000,1,FALSE)),0,1))</f>
        <v/>
      </c>
    </row>
    <row r="12286" spans="36:36" x14ac:dyDescent="0.15">
      <c r="AJ12286" t="str">
        <f>IF(AI12286="","",IF(ISERROR(VLOOKUP(CONCATENATE(F12286),Term!$A$1:$C$2000,1,FALSE)),0,1))</f>
        <v/>
      </c>
    </row>
    <row r="12287" spans="36:36" x14ac:dyDescent="0.15">
      <c r="AJ12287" t="str">
        <f>IF(AI12287="","",IF(ISERROR(VLOOKUP(CONCATENATE(F12287),Term!$A$1:$C$2000,1,FALSE)),0,1))</f>
        <v/>
      </c>
    </row>
    <row r="12288" spans="36:36" x14ac:dyDescent="0.15">
      <c r="AJ12288" t="str">
        <f>IF(AI12288="","",IF(ISERROR(VLOOKUP(CONCATENATE(F12288),Term!$A$1:$C$2000,1,FALSE)),0,1))</f>
        <v/>
      </c>
    </row>
    <row r="12289" spans="36:36" x14ac:dyDescent="0.15">
      <c r="AJ12289" t="str">
        <f>IF(AI12289="","",IF(ISERROR(VLOOKUP(CONCATENATE(F12289),Term!$A$1:$C$2000,1,FALSE)),0,1))</f>
        <v/>
      </c>
    </row>
    <row r="12290" spans="36:36" x14ac:dyDescent="0.15">
      <c r="AJ12290" t="str">
        <f>IF(AI12290="","",IF(ISERROR(VLOOKUP(CONCATENATE(F12290),Term!$A$1:$C$2000,1,FALSE)),0,1))</f>
        <v/>
      </c>
    </row>
    <row r="12291" spans="36:36" x14ac:dyDescent="0.15">
      <c r="AJ12291" t="str">
        <f>IF(AI12291="","",IF(ISERROR(VLOOKUP(CONCATENATE(F12291),Term!$A$1:$C$2000,1,FALSE)),0,1))</f>
        <v/>
      </c>
    </row>
    <row r="12292" spans="36:36" x14ac:dyDescent="0.15">
      <c r="AJ12292" t="str">
        <f>IF(AI12292="","",IF(ISERROR(VLOOKUP(CONCATENATE(F12292),Term!$A$1:$C$2000,1,FALSE)),0,1))</f>
        <v/>
      </c>
    </row>
    <row r="12293" spans="36:36" x14ac:dyDescent="0.15">
      <c r="AJ12293" t="str">
        <f>IF(AI12293="","",IF(ISERROR(VLOOKUP(CONCATENATE(F12293),Term!$A$1:$C$2000,1,FALSE)),0,1))</f>
        <v/>
      </c>
    </row>
    <row r="12294" spans="36:36" x14ac:dyDescent="0.15">
      <c r="AJ12294" t="str">
        <f>IF(AI12294="","",IF(ISERROR(VLOOKUP(CONCATENATE(F12294),Term!$A$1:$C$2000,1,FALSE)),0,1))</f>
        <v/>
      </c>
    </row>
    <row r="12295" spans="36:36" x14ac:dyDescent="0.15">
      <c r="AJ12295" t="str">
        <f>IF(AI12295="","",IF(ISERROR(VLOOKUP(CONCATENATE(F12295),Term!$A$1:$C$2000,1,FALSE)),0,1))</f>
        <v/>
      </c>
    </row>
    <row r="12296" spans="36:36" x14ac:dyDescent="0.15">
      <c r="AJ12296" t="str">
        <f>IF(AI12296="","",IF(ISERROR(VLOOKUP(CONCATENATE(F12296),Term!$A$1:$C$2000,1,FALSE)),0,1))</f>
        <v/>
      </c>
    </row>
    <row r="12297" spans="36:36" x14ac:dyDescent="0.15">
      <c r="AJ12297" t="str">
        <f>IF(AI12297="","",IF(ISERROR(VLOOKUP(CONCATENATE(F12297),Term!$A$1:$C$2000,1,FALSE)),0,1))</f>
        <v/>
      </c>
    </row>
    <row r="12298" spans="36:36" x14ac:dyDescent="0.15">
      <c r="AJ12298" t="str">
        <f>IF(AI12298="","",IF(ISERROR(VLOOKUP(CONCATENATE(F12298),Term!$A$1:$C$2000,1,FALSE)),0,1))</f>
        <v/>
      </c>
    </row>
    <row r="12299" spans="36:36" x14ac:dyDescent="0.15">
      <c r="AJ12299" t="str">
        <f>IF(AI12299="","",IF(ISERROR(VLOOKUP(CONCATENATE(F12299),Term!$A$1:$C$2000,1,FALSE)),0,1))</f>
        <v/>
      </c>
    </row>
    <row r="12300" spans="36:36" x14ac:dyDescent="0.15">
      <c r="AJ12300" t="str">
        <f>IF(AI12300="","",IF(ISERROR(VLOOKUP(CONCATENATE(F12300),Term!$A$1:$C$2000,1,FALSE)),0,1))</f>
        <v/>
      </c>
    </row>
    <row r="12301" spans="36:36" x14ac:dyDescent="0.15">
      <c r="AJ12301" t="str">
        <f>IF(AI12301="","",IF(ISERROR(VLOOKUP(CONCATENATE(F12301),Term!$A$1:$C$2000,1,FALSE)),0,1))</f>
        <v/>
      </c>
    </row>
    <row r="12302" spans="36:36" x14ac:dyDescent="0.15">
      <c r="AJ12302" t="str">
        <f>IF(AI12302="","",IF(ISERROR(VLOOKUP(CONCATENATE(F12302),Term!$A$1:$C$2000,1,FALSE)),0,1))</f>
        <v/>
      </c>
    </row>
    <row r="12303" spans="36:36" x14ac:dyDescent="0.15">
      <c r="AJ12303" t="str">
        <f>IF(AI12303="","",IF(ISERROR(VLOOKUP(CONCATENATE(F12303),Term!$A$1:$C$2000,1,FALSE)),0,1))</f>
        <v/>
      </c>
    </row>
    <row r="12304" spans="36:36" x14ac:dyDescent="0.15">
      <c r="AJ12304" t="str">
        <f>IF(AI12304="","",IF(ISERROR(VLOOKUP(CONCATENATE(F12304),Term!$A$1:$C$2000,1,FALSE)),0,1))</f>
        <v/>
      </c>
    </row>
    <row r="12305" spans="36:36" x14ac:dyDescent="0.15">
      <c r="AJ12305" t="str">
        <f>IF(AI12305="","",IF(ISERROR(VLOOKUP(CONCATENATE(F12305),Term!$A$1:$C$2000,1,FALSE)),0,1))</f>
        <v/>
      </c>
    </row>
    <row r="12306" spans="36:36" x14ac:dyDescent="0.15">
      <c r="AJ12306" t="str">
        <f>IF(AI12306="","",IF(ISERROR(VLOOKUP(CONCATENATE(F12306),Term!$A$1:$C$2000,1,FALSE)),0,1))</f>
        <v/>
      </c>
    </row>
    <row r="12307" spans="36:36" x14ac:dyDescent="0.15">
      <c r="AJ12307" t="str">
        <f>IF(AI12307="","",IF(ISERROR(VLOOKUP(CONCATENATE(F12307),Term!$A$1:$C$2000,1,FALSE)),0,1))</f>
        <v/>
      </c>
    </row>
    <row r="12308" spans="36:36" x14ac:dyDescent="0.15">
      <c r="AJ12308" t="str">
        <f>IF(AI12308="","",IF(ISERROR(VLOOKUP(CONCATENATE(F12308),Term!$A$1:$C$2000,1,FALSE)),0,1))</f>
        <v/>
      </c>
    </row>
    <row r="12309" spans="36:36" x14ac:dyDescent="0.15">
      <c r="AJ12309" t="str">
        <f>IF(AI12309="","",IF(ISERROR(VLOOKUP(CONCATENATE(F12309),Term!$A$1:$C$2000,1,FALSE)),0,1))</f>
        <v/>
      </c>
    </row>
    <row r="12310" spans="36:36" x14ac:dyDescent="0.15">
      <c r="AJ12310" t="str">
        <f>IF(AI12310="","",IF(ISERROR(VLOOKUP(CONCATENATE(F12310),Term!$A$1:$C$2000,1,FALSE)),0,1))</f>
        <v/>
      </c>
    </row>
    <row r="12311" spans="36:36" x14ac:dyDescent="0.15">
      <c r="AJ12311" t="str">
        <f>IF(AI12311="","",IF(ISERROR(VLOOKUP(CONCATENATE(F12311),Term!$A$1:$C$2000,1,FALSE)),0,1))</f>
        <v/>
      </c>
    </row>
    <row r="12312" spans="36:36" x14ac:dyDescent="0.15">
      <c r="AJ12312" t="str">
        <f>IF(AI12312="","",IF(ISERROR(VLOOKUP(CONCATENATE(F12312),Term!$A$1:$C$2000,1,FALSE)),0,1))</f>
        <v/>
      </c>
    </row>
    <row r="12313" spans="36:36" x14ac:dyDescent="0.15">
      <c r="AJ12313" t="str">
        <f>IF(AI12313="","",IF(ISERROR(VLOOKUP(CONCATENATE(F12313),Term!$A$1:$C$2000,1,FALSE)),0,1))</f>
        <v/>
      </c>
    </row>
    <row r="12314" spans="36:36" x14ac:dyDescent="0.15">
      <c r="AJ12314" t="str">
        <f>IF(AI12314="","",IF(ISERROR(VLOOKUP(CONCATENATE(F12314),Term!$A$1:$C$2000,1,FALSE)),0,1))</f>
        <v/>
      </c>
    </row>
    <row r="12315" spans="36:36" x14ac:dyDescent="0.15">
      <c r="AJ12315" t="str">
        <f>IF(AI12315="","",IF(ISERROR(VLOOKUP(CONCATENATE(F12315),Term!$A$1:$C$2000,1,FALSE)),0,1))</f>
        <v/>
      </c>
    </row>
    <row r="12316" spans="36:36" x14ac:dyDescent="0.15">
      <c r="AJ12316" t="str">
        <f>IF(AI12316="","",IF(ISERROR(VLOOKUP(CONCATENATE(F12316),Term!$A$1:$C$2000,1,FALSE)),0,1))</f>
        <v/>
      </c>
    </row>
    <row r="12317" spans="36:36" x14ac:dyDescent="0.15">
      <c r="AJ12317" t="str">
        <f>IF(AI12317="","",IF(ISERROR(VLOOKUP(CONCATENATE(F12317),Term!$A$1:$C$2000,1,FALSE)),0,1))</f>
        <v/>
      </c>
    </row>
    <row r="12318" spans="36:36" x14ac:dyDescent="0.15">
      <c r="AJ12318" t="str">
        <f>IF(AI12318="","",IF(ISERROR(VLOOKUP(CONCATENATE(F12318),Term!$A$1:$C$2000,1,FALSE)),0,1))</f>
        <v/>
      </c>
    </row>
    <row r="12319" spans="36:36" x14ac:dyDescent="0.15">
      <c r="AJ12319" t="str">
        <f>IF(AI12319="","",IF(ISERROR(VLOOKUP(CONCATENATE(F12319),Term!$A$1:$C$2000,1,FALSE)),0,1))</f>
        <v/>
      </c>
    </row>
    <row r="12320" spans="36:36" x14ac:dyDescent="0.15">
      <c r="AJ12320" t="str">
        <f>IF(AI12320="","",IF(ISERROR(VLOOKUP(CONCATENATE(F12320),Term!$A$1:$C$2000,1,FALSE)),0,1))</f>
        <v/>
      </c>
    </row>
    <row r="12321" spans="36:36" x14ac:dyDescent="0.15">
      <c r="AJ12321" t="str">
        <f>IF(AI12321="","",IF(ISERROR(VLOOKUP(CONCATENATE(F12321),Term!$A$1:$C$2000,1,FALSE)),0,1))</f>
        <v/>
      </c>
    </row>
    <row r="12322" spans="36:36" x14ac:dyDescent="0.15">
      <c r="AJ12322" t="str">
        <f>IF(AI12322="","",IF(ISERROR(VLOOKUP(CONCATENATE(F12322),Term!$A$1:$C$2000,1,FALSE)),0,1))</f>
        <v/>
      </c>
    </row>
    <row r="12323" spans="36:36" x14ac:dyDescent="0.15">
      <c r="AJ12323" t="str">
        <f>IF(AI12323="","",IF(ISERROR(VLOOKUP(CONCATENATE(F12323),Term!$A$1:$C$2000,1,FALSE)),0,1))</f>
        <v/>
      </c>
    </row>
    <row r="12324" spans="36:36" x14ac:dyDescent="0.15">
      <c r="AJ12324" t="str">
        <f>IF(AI12324="","",IF(ISERROR(VLOOKUP(CONCATENATE(F12324),Term!$A$1:$C$2000,1,FALSE)),0,1))</f>
        <v/>
      </c>
    </row>
    <row r="12325" spans="36:36" x14ac:dyDescent="0.15">
      <c r="AJ12325" t="str">
        <f>IF(AI12325="","",IF(ISERROR(VLOOKUP(CONCATENATE(F12325),Term!$A$1:$C$2000,1,FALSE)),0,1))</f>
        <v/>
      </c>
    </row>
    <row r="12326" spans="36:36" x14ac:dyDescent="0.15">
      <c r="AJ12326" t="str">
        <f>IF(AI12326="","",IF(ISERROR(VLOOKUP(CONCATENATE(F12326),Term!$A$1:$C$2000,1,FALSE)),0,1))</f>
        <v/>
      </c>
    </row>
    <row r="12327" spans="36:36" x14ac:dyDescent="0.15">
      <c r="AJ12327" t="str">
        <f>IF(AI12327="","",IF(ISERROR(VLOOKUP(CONCATENATE(F12327),Term!$A$1:$C$2000,1,FALSE)),0,1))</f>
        <v/>
      </c>
    </row>
    <row r="12328" spans="36:36" x14ac:dyDescent="0.15">
      <c r="AJ12328" t="str">
        <f>IF(AI12328="","",IF(ISERROR(VLOOKUP(CONCATENATE(F12328),Term!$A$1:$C$2000,1,FALSE)),0,1))</f>
        <v/>
      </c>
    </row>
    <row r="12329" spans="36:36" x14ac:dyDescent="0.15">
      <c r="AJ12329" t="str">
        <f>IF(AI12329="","",IF(ISERROR(VLOOKUP(CONCATENATE(F12329),Term!$A$1:$C$2000,1,FALSE)),0,1))</f>
        <v/>
      </c>
    </row>
    <row r="12330" spans="36:36" x14ac:dyDescent="0.15">
      <c r="AJ12330" t="str">
        <f>IF(AI12330="","",IF(ISERROR(VLOOKUP(CONCATENATE(F12330),Term!$A$1:$C$2000,1,FALSE)),0,1))</f>
        <v/>
      </c>
    </row>
    <row r="12331" spans="36:36" x14ac:dyDescent="0.15">
      <c r="AJ12331" t="str">
        <f>IF(AI12331="","",IF(ISERROR(VLOOKUP(CONCATENATE(F12331),Term!$A$1:$C$2000,1,FALSE)),0,1))</f>
        <v/>
      </c>
    </row>
    <row r="12332" spans="36:36" x14ac:dyDescent="0.15">
      <c r="AJ12332" t="str">
        <f>IF(AI12332="","",IF(ISERROR(VLOOKUP(CONCATENATE(F12332),Term!$A$1:$C$2000,1,FALSE)),0,1))</f>
        <v/>
      </c>
    </row>
    <row r="12333" spans="36:36" x14ac:dyDescent="0.15">
      <c r="AJ12333" t="str">
        <f>IF(AI12333="","",IF(ISERROR(VLOOKUP(CONCATENATE(F12333),Term!$A$1:$C$2000,1,FALSE)),0,1))</f>
        <v/>
      </c>
    </row>
    <row r="12334" spans="36:36" x14ac:dyDescent="0.15">
      <c r="AJ12334" t="str">
        <f>IF(AI12334="","",IF(ISERROR(VLOOKUP(CONCATENATE(F12334),Term!$A$1:$C$2000,1,FALSE)),0,1))</f>
        <v/>
      </c>
    </row>
    <row r="12335" spans="36:36" x14ac:dyDescent="0.15">
      <c r="AJ12335" t="str">
        <f>IF(AI12335="","",IF(ISERROR(VLOOKUP(CONCATENATE(F12335),Term!$A$1:$C$2000,1,FALSE)),0,1))</f>
        <v/>
      </c>
    </row>
    <row r="12336" spans="36:36" x14ac:dyDescent="0.15">
      <c r="AJ12336" t="str">
        <f>IF(AI12336="","",IF(ISERROR(VLOOKUP(CONCATENATE(F12336),Term!$A$1:$C$2000,1,FALSE)),0,1))</f>
        <v/>
      </c>
    </row>
    <row r="12337" spans="36:36" x14ac:dyDescent="0.15">
      <c r="AJ12337" t="str">
        <f>IF(AI12337="","",IF(ISERROR(VLOOKUP(CONCATENATE(F12337),Term!$A$1:$C$2000,1,FALSE)),0,1))</f>
        <v/>
      </c>
    </row>
    <row r="12338" spans="36:36" x14ac:dyDescent="0.15">
      <c r="AJ12338" t="str">
        <f>IF(AI12338="","",IF(ISERROR(VLOOKUP(CONCATENATE(F12338),Term!$A$1:$C$2000,1,FALSE)),0,1))</f>
        <v/>
      </c>
    </row>
    <row r="12339" spans="36:36" x14ac:dyDescent="0.15">
      <c r="AJ12339" t="str">
        <f>IF(AI12339="","",IF(ISERROR(VLOOKUP(CONCATENATE(F12339),Term!$A$1:$C$2000,1,FALSE)),0,1))</f>
        <v/>
      </c>
    </row>
    <row r="12340" spans="36:36" x14ac:dyDescent="0.15">
      <c r="AJ12340" t="str">
        <f>IF(AI12340="","",IF(ISERROR(VLOOKUP(CONCATENATE(F12340),Term!$A$1:$C$2000,1,FALSE)),0,1))</f>
        <v/>
      </c>
    </row>
    <row r="12341" spans="36:36" x14ac:dyDescent="0.15">
      <c r="AJ12341" t="str">
        <f>IF(AI12341="","",IF(ISERROR(VLOOKUP(CONCATENATE(F12341),Term!$A$1:$C$2000,1,FALSE)),0,1))</f>
        <v/>
      </c>
    </row>
    <row r="12342" spans="36:36" x14ac:dyDescent="0.15">
      <c r="AJ12342" t="str">
        <f>IF(AI12342="","",IF(ISERROR(VLOOKUP(CONCATENATE(F12342),Term!$A$1:$C$2000,1,FALSE)),0,1))</f>
        <v/>
      </c>
    </row>
    <row r="12343" spans="36:36" x14ac:dyDescent="0.15">
      <c r="AJ12343" t="str">
        <f>IF(AI12343="","",IF(ISERROR(VLOOKUP(CONCATENATE(F12343),Term!$A$1:$C$2000,1,FALSE)),0,1))</f>
        <v/>
      </c>
    </row>
    <row r="12344" spans="36:36" x14ac:dyDescent="0.15">
      <c r="AJ12344" t="str">
        <f>IF(AI12344="","",IF(ISERROR(VLOOKUP(CONCATENATE(F12344),Term!$A$1:$C$2000,1,FALSE)),0,1))</f>
        <v/>
      </c>
    </row>
    <row r="12345" spans="36:36" x14ac:dyDescent="0.15">
      <c r="AJ12345" t="str">
        <f>IF(AI12345="","",IF(ISERROR(VLOOKUP(CONCATENATE(F12345),Term!$A$1:$C$2000,1,FALSE)),0,1))</f>
        <v/>
      </c>
    </row>
    <row r="12346" spans="36:36" x14ac:dyDescent="0.15">
      <c r="AJ12346" t="str">
        <f>IF(AI12346="","",IF(ISERROR(VLOOKUP(CONCATENATE(F12346),Term!$A$1:$C$2000,1,FALSE)),0,1))</f>
        <v/>
      </c>
    </row>
    <row r="12347" spans="36:36" x14ac:dyDescent="0.15">
      <c r="AJ12347" t="str">
        <f>IF(AI12347="","",IF(ISERROR(VLOOKUP(CONCATENATE(F12347),Term!$A$1:$C$2000,1,FALSE)),0,1))</f>
        <v/>
      </c>
    </row>
    <row r="12348" spans="36:36" x14ac:dyDescent="0.15">
      <c r="AJ12348" t="str">
        <f>IF(AI12348="","",IF(ISERROR(VLOOKUP(CONCATENATE(F12348),Term!$A$1:$C$2000,1,FALSE)),0,1))</f>
        <v/>
      </c>
    </row>
    <row r="12349" spans="36:36" x14ac:dyDescent="0.15">
      <c r="AJ12349" t="str">
        <f>IF(AI12349="","",IF(ISERROR(VLOOKUP(CONCATENATE(F12349),Term!$A$1:$C$2000,1,FALSE)),0,1))</f>
        <v/>
      </c>
    </row>
    <row r="12350" spans="36:36" x14ac:dyDescent="0.15">
      <c r="AJ12350" t="str">
        <f>IF(AI12350="","",IF(ISERROR(VLOOKUP(CONCATENATE(F12350),Term!$A$1:$C$2000,1,FALSE)),0,1))</f>
        <v/>
      </c>
    </row>
    <row r="12351" spans="36:36" x14ac:dyDescent="0.15">
      <c r="AJ12351" t="str">
        <f>IF(AI12351="","",IF(ISERROR(VLOOKUP(CONCATENATE(F12351),Term!$A$1:$C$2000,1,FALSE)),0,1))</f>
        <v/>
      </c>
    </row>
    <row r="12352" spans="36:36" x14ac:dyDescent="0.15">
      <c r="AJ12352" t="str">
        <f>IF(AI12352="","",IF(ISERROR(VLOOKUP(CONCATENATE(F12352),Term!$A$1:$C$2000,1,FALSE)),0,1))</f>
        <v/>
      </c>
    </row>
    <row r="12353" spans="36:36" x14ac:dyDescent="0.15">
      <c r="AJ12353" t="str">
        <f>IF(AI12353="","",IF(ISERROR(VLOOKUP(CONCATENATE(F12353),Term!$A$1:$C$2000,1,FALSE)),0,1))</f>
        <v/>
      </c>
    </row>
    <row r="12354" spans="36:36" x14ac:dyDescent="0.15">
      <c r="AJ12354" t="str">
        <f>IF(AI12354="","",IF(ISERROR(VLOOKUP(CONCATENATE(F12354),Term!$A$1:$C$2000,1,FALSE)),0,1))</f>
        <v/>
      </c>
    </row>
    <row r="12355" spans="36:36" x14ac:dyDescent="0.15">
      <c r="AJ12355" t="str">
        <f>IF(AI12355="","",IF(ISERROR(VLOOKUP(CONCATENATE(F12355),Term!$A$1:$C$2000,1,FALSE)),0,1))</f>
        <v/>
      </c>
    </row>
    <row r="12356" spans="36:36" x14ac:dyDescent="0.15">
      <c r="AJ12356" t="str">
        <f>IF(AI12356="","",IF(ISERROR(VLOOKUP(CONCATENATE(F12356),Term!$A$1:$C$2000,1,FALSE)),0,1))</f>
        <v/>
      </c>
    </row>
    <row r="12357" spans="36:36" x14ac:dyDescent="0.15">
      <c r="AJ12357" t="str">
        <f>IF(AI12357="","",IF(ISERROR(VLOOKUP(CONCATENATE(F12357),Term!$A$1:$C$2000,1,FALSE)),0,1))</f>
        <v/>
      </c>
    </row>
    <row r="12358" spans="36:36" x14ac:dyDescent="0.15">
      <c r="AJ12358" t="str">
        <f>IF(AI12358="","",IF(ISERROR(VLOOKUP(CONCATENATE(F12358),Term!$A$1:$C$2000,1,FALSE)),0,1))</f>
        <v/>
      </c>
    </row>
    <row r="12359" spans="36:36" x14ac:dyDescent="0.15">
      <c r="AJ12359" t="str">
        <f>IF(AI12359="","",IF(ISERROR(VLOOKUP(CONCATENATE(F12359),Term!$A$1:$C$2000,1,FALSE)),0,1))</f>
        <v/>
      </c>
    </row>
    <row r="12360" spans="36:36" x14ac:dyDescent="0.15">
      <c r="AJ12360" t="str">
        <f>IF(AI12360="","",IF(ISERROR(VLOOKUP(CONCATENATE(F12360),Term!$A$1:$C$2000,1,FALSE)),0,1))</f>
        <v/>
      </c>
    </row>
    <row r="12361" spans="36:36" x14ac:dyDescent="0.15">
      <c r="AJ12361" t="str">
        <f>IF(AI12361="","",IF(ISERROR(VLOOKUP(CONCATENATE(F12361),Term!$A$1:$C$2000,1,FALSE)),0,1))</f>
        <v/>
      </c>
    </row>
    <row r="12362" spans="36:36" x14ac:dyDescent="0.15">
      <c r="AJ12362" t="str">
        <f>IF(AI12362="","",IF(ISERROR(VLOOKUP(CONCATENATE(F12362),Term!$A$1:$C$2000,1,FALSE)),0,1))</f>
        <v/>
      </c>
    </row>
    <row r="12363" spans="36:36" x14ac:dyDescent="0.15">
      <c r="AJ12363" t="str">
        <f>IF(AI12363="","",IF(ISERROR(VLOOKUP(CONCATENATE(F12363),Term!$A$1:$C$2000,1,FALSE)),0,1))</f>
        <v/>
      </c>
    </row>
    <row r="12364" spans="36:36" x14ac:dyDescent="0.15">
      <c r="AJ12364" t="str">
        <f>IF(AI12364="","",IF(ISERROR(VLOOKUP(CONCATENATE(F12364),Term!$A$1:$C$2000,1,FALSE)),0,1))</f>
        <v/>
      </c>
    </row>
    <row r="12365" spans="36:36" x14ac:dyDescent="0.15">
      <c r="AJ12365" t="str">
        <f>IF(AI12365="","",IF(ISERROR(VLOOKUP(CONCATENATE(F12365),Term!$A$1:$C$2000,1,FALSE)),0,1))</f>
        <v/>
      </c>
    </row>
    <row r="12366" spans="36:36" x14ac:dyDescent="0.15">
      <c r="AJ12366" t="str">
        <f>IF(AI12366="","",IF(ISERROR(VLOOKUP(CONCATENATE(F12366),Term!$A$1:$C$2000,1,FALSE)),0,1))</f>
        <v/>
      </c>
    </row>
    <row r="12367" spans="36:36" x14ac:dyDescent="0.15">
      <c r="AJ12367" t="str">
        <f>IF(AI12367="","",IF(ISERROR(VLOOKUP(CONCATENATE(F12367),Term!$A$1:$C$2000,1,FALSE)),0,1))</f>
        <v/>
      </c>
    </row>
    <row r="12368" spans="36:36" x14ac:dyDescent="0.15">
      <c r="AJ12368" t="str">
        <f>IF(AI12368="","",IF(ISERROR(VLOOKUP(CONCATENATE(F12368),Term!$A$1:$C$2000,1,FALSE)),0,1))</f>
        <v/>
      </c>
    </row>
    <row r="12369" spans="36:36" x14ac:dyDescent="0.15">
      <c r="AJ12369" t="str">
        <f>IF(AI12369="","",IF(ISERROR(VLOOKUP(CONCATENATE(F12369),Term!$A$1:$C$2000,1,FALSE)),0,1))</f>
        <v/>
      </c>
    </row>
    <row r="12370" spans="36:36" x14ac:dyDescent="0.15">
      <c r="AJ12370" t="str">
        <f>IF(AI12370="","",IF(ISERROR(VLOOKUP(CONCATENATE(F12370),Term!$A$1:$C$2000,1,FALSE)),0,1))</f>
        <v/>
      </c>
    </row>
    <row r="12371" spans="36:36" x14ac:dyDescent="0.15">
      <c r="AJ12371" t="str">
        <f>IF(AI12371="","",IF(ISERROR(VLOOKUP(CONCATENATE(F12371),Term!$A$1:$C$2000,1,FALSE)),0,1))</f>
        <v/>
      </c>
    </row>
    <row r="12372" spans="36:36" x14ac:dyDescent="0.15">
      <c r="AJ12372" t="str">
        <f>IF(AI12372="","",IF(ISERROR(VLOOKUP(CONCATENATE(F12372),Term!$A$1:$C$2000,1,FALSE)),0,1))</f>
        <v/>
      </c>
    </row>
    <row r="12373" spans="36:36" x14ac:dyDescent="0.15">
      <c r="AJ12373" t="str">
        <f>IF(AI12373="","",IF(ISERROR(VLOOKUP(CONCATENATE(F12373),Term!$A$1:$C$2000,1,FALSE)),0,1))</f>
        <v/>
      </c>
    </row>
    <row r="12374" spans="36:36" x14ac:dyDescent="0.15">
      <c r="AJ12374" t="str">
        <f>IF(AI12374="","",IF(ISERROR(VLOOKUP(CONCATENATE(F12374),Term!$A$1:$C$2000,1,FALSE)),0,1))</f>
        <v/>
      </c>
    </row>
    <row r="12375" spans="36:36" x14ac:dyDescent="0.15">
      <c r="AJ12375" t="str">
        <f>IF(AI12375="","",IF(ISERROR(VLOOKUP(CONCATENATE(F12375),Term!$A$1:$C$2000,1,FALSE)),0,1))</f>
        <v/>
      </c>
    </row>
    <row r="12376" spans="36:36" x14ac:dyDescent="0.15">
      <c r="AJ12376" t="str">
        <f>IF(AI12376="","",IF(ISERROR(VLOOKUP(CONCATENATE(F12376),Term!$A$1:$C$2000,1,FALSE)),0,1))</f>
        <v/>
      </c>
    </row>
    <row r="12377" spans="36:36" x14ac:dyDescent="0.15">
      <c r="AJ12377" t="str">
        <f>IF(AI12377="","",IF(ISERROR(VLOOKUP(CONCATENATE(F12377),Term!$A$1:$C$2000,1,FALSE)),0,1))</f>
        <v/>
      </c>
    </row>
    <row r="12378" spans="36:36" x14ac:dyDescent="0.15">
      <c r="AJ12378" t="str">
        <f>IF(AI12378="","",IF(ISERROR(VLOOKUP(CONCATENATE(F12378),Term!$A$1:$C$2000,1,FALSE)),0,1))</f>
        <v/>
      </c>
    </row>
    <row r="12379" spans="36:36" x14ac:dyDescent="0.15">
      <c r="AJ12379" t="str">
        <f>IF(AI12379="","",IF(ISERROR(VLOOKUP(CONCATENATE(F12379),Term!$A$1:$C$2000,1,FALSE)),0,1))</f>
        <v/>
      </c>
    </row>
    <row r="12380" spans="36:36" x14ac:dyDescent="0.15">
      <c r="AJ12380" t="str">
        <f>IF(AI12380="","",IF(ISERROR(VLOOKUP(CONCATENATE(F12380),Term!$A$1:$C$2000,1,FALSE)),0,1))</f>
        <v/>
      </c>
    </row>
    <row r="12381" spans="36:36" x14ac:dyDescent="0.15">
      <c r="AJ12381" t="str">
        <f>IF(AI12381="","",IF(ISERROR(VLOOKUP(CONCATENATE(F12381),Term!$A$1:$C$2000,1,FALSE)),0,1))</f>
        <v/>
      </c>
    </row>
    <row r="12382" spans="36:36" x14ac:dyDescent="0.15">
      <c r="AJ12382" t="str">
        <f>IF(AI12382="","",IF(ISERROR(VLOOKUP(CONCATENATE(F12382),Term!$A$1:$C$2000,1,FALSE)),0,1))</f>
        <v/>
      </c>
    </row>
    <row r="12383" spans="36:36" x14ac:dyDescent="0.15">
      <c r="AJ12383" t="str">
        <f>IF(AI12383="","",IF(ISERROR(VLOOKUP(CONCATENATE(F12383),Term!$A$1:$C$2000,1,FALSE)),0,1))</f>
        <v/>
      </c>
    </row>
    <row r="12384" spans="36:36" x14ac:dyDescent="0.15">
      <c r="AJ12384" t="str">
        <f>IF(AI12384="","",IF(ISERROR(VLOOKUP(CONCATENATE(F12384),Term!$A$1:$C$2000,1,FALSE)),0,1))</f>
        <v/>
      </c>
    </row>
    <row r="12385" spans="36:36" x14ac:dyDescent="0.15">
      <c r="AJ12385" t="str">
        <f>IF(AI12385="","",IF(ISERROR(VLOOKUP(CONCATENATE(F12385),Term!$A$1:$C$2000,1,FALSE)),0,1))</f>
        <v/>
      </c>
    </row>
    <row r="12386" spans="36:36" x14ac:dyDescent="0.15">
      <c r="AJ12386" t="str">
        <f>IF(AI12386="","",IF(ISERROR(VLOOKUP(CONCATENATE(F12386),Term!$A$1:$C$2000,1,FALSE)),0,1))</f>
        <v/>
      </c>
    </row>
    <row r="12387" spans="36:36" x14ac:dyDescent="0.15">
      <c r="AJ12387" t="str">
        <f>IF(AI12387="","",IF(ISERROR(VLOOKUP(CONCATENATE(F12387),Term!$A$1:$C$2000,1,FALSE)),0,1))</f>
        <v/>
      </c>
    </row>
    <row r="12388" spans="36:36" x14ac:dyDescent="0.15">
      <c r="AJ12388" t="str">
        <f>IF(AI12388="","",IF(ISERROR(VLOOKUP(CONCATENATE(F12388),Term!$A$1:$C$2000,1,FALSE)),0,1))</f>
        <v/>
      </c>
    </row>
    <row r="12389" spans="36:36" x14ac:dyDescent="0.15">
      <c r="AJ12389" t="str">
        <f>IF(AI12389="","",IF(ISERROR(VLOOKUP(CONCATENATE(F12389),Term!$A$1:$C$2000,1,FALSE)),0,1))</f>
        <v/>
      </c>
    </row>
    <row r="12390" spans="36:36" x14ac:dyDescent="0.15">
      <c r="AJ12390" t="str">
        <f>IF(AI12390="","",IF(ISERROR(VLOOKUP(CONCATENATE(F12390),Term!$A$1:$C$2000,1,FALSE)),0,1))</f>
        <v/>
      </c>
    </row>
    <row r="12391" spans="36:36" x14ac:dyDescent="0.15">
      <c r="AJ12391" t="str">
        <f>IF(AI12391="","",IF(ISERROR(VLOOKUP(CONCATENATE(F12391),Term!$A$1:$C$2000,1,FALSE)),0,1))</f>
        <v/>
      </c>
    </row>
    <row r="12392" spans="36:36" x14ac:dyDescent="0.15">
      <c r="AJ12392" t="str">
        <f>IF(AI12392="","",IF(ISERROR(VLOOKUP(CONCATENATE(F12392),Term!$A$1:$C$2000,1,FALSE)),0,1))</f>
        <v/>
      </c>
    </row>
    <row r="12393" spans="36:36" x14ac:dyDescent="0.15">
      <c r="AJ12393" t="str">
        <f>IF(AI12393="","",IF(ISERROR(VLOOKUP(CONCATENATE(F12393),Term!$A$1:$C$2000,1,FALSE)),0,1))</f>
        <v/>
      </c>
    </row>
    <row r="12394" spans="36:36" x14ac:dyDescent="0.15">
      <c r="AJ12394" t="str">
        <f>IF(AI12394="","",IF(ISERROR(VLOOKUP(CONCATENATE(F12394),Term!$A$1:$C$2000,1,FALSE)),0,1))</f>
        <v/>
      </c>
    </row>
    <row r="12395" spans="36:36" x14ac:dyDescent="0.15">
      <c r="AJ12395" t="str">
        <f>IF(AI12395="","",IF(ISERROR(VLOOKUP(CONCATENATE(F12395),Term!$A$1:$C$2000,1,FALSE)),0,1))</f>
        <v/>
      </c>
    </row>
    <row r="12396" spans="36:36" x14ac:dyDescent="0.15">
      <c r="AJ12396" t="str">
        <f>IF(AI12396="","",IF(ISERROR(VLOOKUP(CONCATENATE(F12396),Term!$A$1:$C$2000,1,FALSE)),0,1))</f>
        <v/>
      </c>
    </row>
    <row r="12397" spans="36:36" x14ac:dyDescent="0.15">
      <c r="AJ12397" t="str">
        <f>IF(AI12397="","",IF(ISERROR(VLOOKUP(CONCATENATE(F12397),Term!$A$1:$C$2000,1,FALSE)),0,1))</f>
        <v/>
      </c>
    </row>
    <row r="12398" spans="36:36" x14ac:dyDescent="0.15">
      <c r="AJ12398" t="str">
        <f>IF(AI12398="","",IF(ISERROR(VLOOKUP(CONCATENATE(F12398),Term!$A$1:$C$2000,1,FALSE)),0,1))</f>
        <v/>
      </c>
    </row>
    <row r="12399" spans="36:36" x14ac:dyDescent="0.15">
      <c r="AJ12399" t="str">
        <f>IF(AI12399="","",IF(ISERROR(VLOOKUP(CONCATENATE(F12399),Term!$A$1:$C$2000,1,FALSE)),0,1))</f>
        <v/>
      </c>
    </row>
    <row r="12400" spans="36:36" x14ac:dyDescent="0.15">
      <c r="AJ12400" t="str">
        <f>IF(AI12400="","",IF(ISERROR(VLOOKUP(CONCATENATE(F12400),Term!$A$1:$C$2000,1,FALSE)),0,1))</f>
        <v/>
      </c>
    </row>
    <row r="12401" spans="36:36" x14ac:dyDescent="0.15">
      <c r="AJ12401" t="str">
        <f>IF(AI12401="","",IF(ISERROR(VLOOKUP(CONCATENATE(F12401),Term!$A$1:$C$2000,1,FALSE)),0,1))</f>
        <v/>
      </c>
    </row>
    <row r="12402" spans="36:36" x14ac:dyDescent="0.15">
      <c r="AJ12402" t="str">
        <f>IF(AI12402="","",IF(ISERROR(VLOOKUP(CONCATENATE(F12402),Term!$A$1:$C$2000,1,FALSE)),0,1))</f>
        <v/>
      </c>
    </row>
    <row r="12403" spans="36:36" x14ac:dyDescent="0.15">
      <c r="AJ12403" t="str">
        <f>IF(AI12403="","",IF(ISERROR(VLOOKUP(CONCATENATE(F12403),Term!$A$1:$C$2000,1,FALSE)),0,1))</f>
        <v/>
      </c>
    </row>
    <row r="12404" spans="36:36" x14ac:dyDescent="0.15">
      <c r="AJ12404" t="str">
        <f>IF(AI12404="","",IF(ISERROR(VLOOKUP(CONCATENATE(F12404),Term!$A$1:$C$2000,1,FALSE)),0,1))</f>
        <v/>
      </c>
    </row>
    <row r="12405" spans="36:36" x14ac:dyDescent="0.15">
      <c r="AJ12405" t="str">
        <f>IF(AI12405="","",IF(ISERROR(VLOOKUP(CONCATENATE(F12405),Term!$A$1:$C$2000,1,FALSE)),0,1))</f>
        <v/>
      </c>
    </row>
    <row r="12406" spans="36:36" x14ac:dyDescent="0.15">
      <c r="AJ12406" t="str">
        <f>IF(AI12406="","",IF(ISERROR(VLOOKUP(CONCATENATE(F12406),Term!$A$1:$C$2000,1,FALSE)),0,1))</f>
        <v/>
      </c>
    </row>
    <row r="12407" spans="36:36" x14ac:dyDescent="0.15">
      <c r="AJ12407" t="str">
        <f>IF(AI12407="","",IF(ISERROR(VLOOKUP(CONCATENATE(F12407),Term!$A$1:$C$2000,1,FALSE)),0,1))</f>
        <v/>
      </c>
    </row>
    <row r="12408" spans="36:36" x14ac:dyDescent="0.15">
      <c r="AJ12408" t="str">
        <f>IF(AI12408="","",IF(ISERROR(VLOOKUP(CONCATENATE(F12408),Term!$A$1:$C$2000,1,FALSE)),0,1))</f>
        <v/>
      </c>
    </row>
    <row r="12409" spans="36:36" x14ac:dyDescent="0.15">
      <c r="AJ12409" t="str">
        <f>IF(AI12409="","",IF(ISERROR(VLOOKUP(CONCATENATE(F12409),Term!$A$1:$C$2000,1,FALSE)),0,1))</f>
        <v/>
      </c>
    </row>
    <row r="12410" spans="36:36" x14ac:dyDescent="0.15">
      <c r="AJ12410" t="str">
        <f>IF(AI12410="","",IF(ISERROR(VLOOKUP(CONCATENATE(F12410),Term!$A$1:$C$2000,1,FALSE)),0,1))</f>
        <v/>
      </c>
    </row>
    <row r="12411" spans="36:36" x14ac:dyDescent="0.15">
      <c r="AJ12411" t="str">
        <f>IF(AI12411="","",IF(ISERROR(VLOOKUP(CONCATENATE(F12411),Term!$A$1:$C$2000,1,FALSE)),0,1))</f>
        <v/>
      </c>
    </row>
    <row r="12412" spans="36:36" x14ac:dyDescent="0.15">
      <c r="AJ12412" t="str">
        <f>IF(AI12412="","",IF(ISERROR(VLOOKUP(CONCATENATE(F12412),Term!$A$1:$C$2000,1,FALSE)),0,1))</f>
        <v/>
      </c>
    </row>
    <row r="12413" spans="36:36" x14ac:dyDescent="0.15">
      <c r="AJ12413" t="str">
        <f>IF(AI12413="","",IF(ISERROR(VLOOKUP(CONCATENATE(F12413),Term!$A$1:$C$2000,1,FALSE)),0,1))</f>
        <v/>
      </c>
    </row>
    <row r="12414" spans="36:36" x14ac:dyDescent="0.15">
      <c r="AJ12414" t="str">
        <f>IF(AI12414="","",IF(ISERROR(VLOOKUP(CONCATENATE(F12414),Term!$A$1:$C$2000,1,FALSE)),0,1))</f>
        <v/>
      </c>
    </row>
    <row r="12415" spans="36:36" x14ac:dyDescent="0.15">
      <c r="AJ12415" t="str">
        <f>IF(AI12415="","",IF(ISERROR(VLOOKUP(CONCATENATE(F12415),Term!$A$1:$C$2000,1,FALSE)),0,1))</f>
        <v/>
      </c>
    </row>
    <row r="12416" spans="36:36" x14ac:dyDescent="0.15">
      <c r="AJ12416" t="str">
        <f>IF(AI12416="","",IF(ISERROR(VLOOKUP(CONCATENATE(F12416),Term!$A$1:$C$2000,1,FALSE)),0,1))</f>
        <v/>
      </c>
    </row>
    <row r="12417" spans="36:36" x14ac:dyDescent="0.15">
      <c r="AJ12417" t="str">
        <f>IF(AI12417="","",IF(ISERROR(VLOOKUP(CONCATENATE(F12417),Term!$A$1:$C$2000,1,FALSE)),0,1))</f>
        <v/>
      </c>
    </row>
    <row r="12418" spans="36:36" x14ac:dyDescent="0.15">
      <c r="AJ12418" t="str">
        <f>IF(AI12418="","",IF(ISERROR(VLOOKUP(CONCATENATE(F12418),Term!$A$1:$C$2000,1,FALSE)),0,1))</f>
        <v/>
      </c>
    </row>
    <row r="12419" spans="36:36" x14ac:dyDescent="0.15">
      <c r="AJ12419" t="str">
        <f>IF(AI12419="","",IF(ISERROR(VLOOKUP(CONCATENATE(F12419),Term!$A$1:$C$2000,1,FALSE)),0,1))</f>
        <v/>
      </c>
    </row>
    <row r="12420" spans="36:36" x14ac:dyDescent="0.15">
      <c r="AJ12420" t="str">
        <f>IF(AI12420="","",IF(ISERROR(VLOOKUP(CONCATENATE(F12420),Term!$A$1:$C$2000,1,FALSE)),0,1))</f>
        <v/>
      </c>
    </row>
    <row r="12421" spans="36:36" x14ac:dyDescent="0.15">
      <c r="AJ12421" t="str">
        <f>IF(AI12421="","",IF(ISERROR(VLOOKUP(CONCATENATE(F12421),Term!$A$1:$C$2000,1,FALSE)),0,1))</f>
        <v/>
      </c>
    </row>
    <row r="12422" spans="36:36" x14ac:dyDescent="0.15">
      <c r="AJ12422" t="str">
        <f>IF(AI12422="","",IF(ISERROR(VLOOKUP(CONCATENATE(F12422),Term!$A$1:$C$2000,1,FALSE)),0,1))</f>
        <v/>
      </c>
    </row>
    <row r="12423" spans="36:36" x14ac:dyDescent="0.15">
      <c r="AJ12423" t="str">
        <f>IF(AI12423="","",IF(ISERROR(VLOOKUP(CONCATENATE(F12423),Term!$A$1:$C$2000,1,FALSE)),0,1))</f>
        <v/>
      </c>
    </row>
    <row r="12424" spans="36:36" x14ac:dyDescent="0.15">
      <c r="AJ12424" t="str">
        <f>IF(AI12424="","",IF(ISERROR(VLOOKUP(CONCATENATE(F12424),Term!$A$1:$C$2000,1,FALSE)),0,1))</f>
        <v/>
      </c>
    </row>
    <row r="12425" spans="36:36" x14ac:dyDescent="0.15">
      <c r="AJ12425" t="str">
        <f>IF(AI12425="","",IF(ISERROR(VLOOKUP(CONCATENATE(F12425),Term!$A$1:$C$2000,1,FALSE)),0,1))</f>
        <v/>
      </c>
    </row>
    <row r="12426" spans="36:36" x14ac:dyDescent="0.15">
      <c r="AJ12426" t="str">
        <f>IF(AI12426="","",IF(ISERROR(VLOOKUP(CONCATENATE(F12426),Term!$A$1:$C$2000,1,FALSE)),0,1))</f>
        <v/>
      </c>
    </row>
    <row r="12427" spans="36:36" x14ac:dyDescent="0.15">
      <c r="AJ12427" t="str">
        <f>IF(AI12427="","",IF(ISERROR(VLOOKUP(CONCATENATE(F12427),Term!$A$1:$C$2000,1,FALSE)),0,1))</f>
        <v/>
      </c>
    </row>
    <row r="12428" spans="36:36" x14ac:dyDescent="0.15">
      <c r="AJ12428" t="str">
        <f>IF(AI12428="","",IF(ISERROR(VLOOKUP(CONCATENATE(F12428),Term!$A$1:$C$2000,1,FALSE)),0,1))</f>
        <v/>
      </c>
    </row>
    <row r="12429" spans="36:36" x14ac:dyDescent="0.15">
      <c r="AJ12429" t="str">
        <f>IF(AI12429="","",IF(ISERROR(VLOOKUP(CONCATENATE(F12429),Term!$A$1:$C$2000,1,FALSE)),0,1))</f>
        <v/>
      </c>
    </row>
    <row r="12430" spans="36:36" x14ac:dyDescent="0.15">
      <c r="AJ12430" t="str">
        <f>IF(AI12430="","",IF(ISERROR(VLOOKUP(CONCATENATE(F12430),Term!$A$1:$C$2000,1,FALSE)),0,1))</f>
        <v/>
      </c>
    </row>
    <row r="12431" spans="36:36" x14ac:dyDescent="0.15">
      <c r="AJ12431" t="str">
        <f>IF(AI12431="","",IF(ISERROR(VLOOKUP(CONCATENATE(F12431),Term!$A$1:$C$2000,1,FALSE)),0,1))</f>
        <v/>
      </c>
    </row>
    <row r="12432" spans="36:36" x14ac:dyDescent="0.15">
      <c r="AJ12432" t="str">
        <f>IF(AI12432="","",IF(ISERROR(VLOOKUP(CONCATENATE(F12432),Term!$A$1:$C$2000,1,FALSE)),0,1))</f>
        <v/>
      </c>
    </row>
    <row r="12433" spans="36:36" x14ac:dyDescent="0.15">
      <c r="AJ12433" t="str">
        <f>IF(AI12433="","",IF(ISERROR(VLOOKUP(CONCATENATE(F12433),Term!$A$1:$C$2000,1,FALSE)),0,1))</f>
        <v/>
      </c>
    </row>
    <row r="12434" spans="36:36" x14ac:dyDescent="0.15">
      <c r="AJ12434" t="str">
        <f>IF(AI12434="","",IF(ISERROR(VLOOKUP(CONCATENATE(F12434),Term!$A$1:$C$2000,1,FALSE)),0,1))</f>
        <v/>
      </c>
    </row>
    <row r="12435" spans="36:36" x14ac:dyDescent="0.15">
      <c r="AJ12435" t="str">
        <f>IF(AI12435="","",IF(ISERROR(VLOOKUP(CONCATENATE(F12435),Term!$A$1:$C$2000,1,FALSE)),0,1))</f>
        <v/>
      </c>
    </row>
    <row r="12436" spans="36:36" x14ac:dyDescent="0.15">
      <c r="AJ12436" t="str">
        <f>IF(AI12436="","",IF(ISERROR(VLOOKUP(CONCATENATE(F12436),Term!$A$1:$C$2000,1,FALSE)),0,1))</f>
        <v/>
      </c>
    </row>
    <row r="12437" spans="36:36" x14ac:dyDescent="0.15">
      <c r="AJ12437" t="str">
        <f>IF(AI12437="","",IF(ISERROR(VLOOKUP(CONCATENATE(F12437),Term!$A$1:$C$2000,1,FALSE)),0,1))</f>
        <v/>
      </c>
    </row>
    <row r="12438" spans="36:36" x14ac:dyDescent="0.15">
      <c r="AJ12438" t="str">
        <f>IF(AI12438="","",IF(ISERROR(VLOOKUP(CONCATENATE(F12438),Term!$A$1:$C$2000,1,FALSE)),0,1))</f>
        <v/>
      </c>
    </row>
    <row r="12439" spans="36:36" x14ac:dyDescent="0.15">
      <c r="AJ12439" t="str">
        <f>IF(AI12439="","",IF(ISERROR(VLOOKUP(CONCATENATE(F12439),Term!$A$1:$C$2000,1,FALSE)),0,1))</f>
        <v/>
      </c>
    </row>
    <row r="12440" spans="36:36" x14ac:dyDescent="0.15">
      <c r="AJ12440" t="str">
        <f>IF(AI12440="","",IF(ISERROR(VLOOKUP(CONCATENATE(F12440),Term!$A$1:$C$2000,1,FALSE)),0,1))</f>
        <v/>
      </c>
    </row>
    <row r="12441" spans="36:36" x14ac:dyDescent="0.15">
      <c r="AJ12441" t="str">
        <f>IF(AI12441="","",IF(ISERROR(VLOOKUP(CONCATENATE(F12441),Term!$A$1:$C$2000,1,FALSE)),0,1))</f>
        <v/>
      </c>
    </row>
    <row r="12442" spans="36:36" x14ac:dyDescent="0.15">
      <c r="AJ12442" t="str">
        <f>IF(AI12442="","",IF(ISERROR(VLOOKUP(CONCATENATE(F12442),Term!$A$1:$C$2000,1,FALSE)),0,1))</f>
        <v/>
      </c>
    </row>
    <row r="12443" spans="36:36" x14ac:dyDescent="0.15">
      <c r="AJ12443" t="str">
        <f>IF(AI12443="","",IF(ISERROR(VLOOKUP(CONCATENATE(F12443),Term!$A$1:$C$2000,1,FALSE)),0,1))</f>
        <v/>
      </c>
    </row>
    <row r="12444" spans="36:36" x14ac:dyDescent="0.15">
      <c r="AJ12444" t="str">
        <f>IF(AI12444="","",IF(ISERROR(VLOOKUP(CONCATENATE(F12444),Term!$A$1:$C$2000,1,FALSE)),0,1))</f>
        <v/>
      </c>
    </row>
    <row r="12445" spans="36:36" x14ac:dyDescent="0.15">
      <c r="AJ12445" t="str">
        <f>IF(AI12445="","",IF(ISERROR(VLOOKUP(CONCATENATE(F12445),Term!$A$1:$C$2000,1,FALSE)),0,1))</f>
        <v/>
      </c>
    </row>
    <row r="12446" spans="36:36" x14ac:dyDescent="0.15">
      <c r="AJ12446" t="str">
        <f>IF(AI12446="","",IF(ISERROR(VLOOKUP(CONCATENATE(F12446),Term!$A$1:$C$2000,1,FALSE)),0,1))</f>
        <v/>
      </c>
    </row>
    <row r="12447" spans="36:36" x14ac:dyDescent="0.15">
      <c r="AJ12447" t="str">
        <f>IF(AI12447="","",IF(ISERROR(VLOOKUP(CONCATENATE(F12447),Term!$A$1:$C$2000,1,FALSE)),0,1))</f>
        <v/>
      </c>
    </row>
    <row r="12448" spans="36:36" x14ac:dyDescent="0.15">
      <c r="AJ12448" t="str">
        <f>IF(AI12448="","",IF(ISERROR(VLOOKUP(CONCATENATE(F12448),Term!$A$1:$C$2000,1,FALSE)),0,1))</f>
        <v/>
      </c>
    </row>
    <row r="12449" spans="36:36" x14ac:dyDescent="0.15">
      <c r="AJ12449" t="str">
        <f>IF(AI12449="","",IF(ISERROR(VLOOKUP(CONCATENATE(F12449),Term!$A$1:$C$2000,1,FALSE)),0,1))</f>
        <v/>
      </c>
    </row>
    <row r="12450" spans="36:36" x14ac:dyDescent="0.15">
      <c r="AJ12450" t="str">
        <f>IF(AI12450="","",IF(ISERROR(VLOOKUP(CONCATENATE(F12450),Term!$A$1:$C$2000,1,FALSE)),0,1))</f>
        <v/>
      </c>
    </row>
    <row r="12451" spans="36:36" x14ac:dyDescent="0.15">
      <c r="AJ12451" t="str">
        <f>IF(AI12451="","",IF(ISERROR(VLOOKUP(CONCATENATE(F12451),Term!$A$1:$C$2000,1,FALSE)),0,1))</f>
        <v/>
      </c>
    </row>
    <row r="12452" spans="36:36" x14ac:dyDescent="0.15">
      <c r="AJ12452" t="str">
        <f>IF(AI12452="","",IF(ISERROR(VLOOKUP(CONCATENATE(F12452),Term!$A$1:$C$2000,1,FALSE)),0,1))</f>
        <v/>
      </c>
    </row>
    <row r="12453" spans="36:36" x14ac:dyDescent="0.15">
      <c r="AJ12453" t="str">
        <f>IF(AI12453="","",IF(ISERROR(VLOOKUP(CONCATENATE(F12453),Term!$A$1:$C$2000,1,FALSE)),0,1))</f>
        <v/>
      </c>
    </row>
    <row r="12454" spans="36:36" x14ac:dyDescent="0.15">
      <c r="AJ12454" t="str">
        <f>IF(AI12454="","",IF(ISERROR(VLOOKUP(CONCATENATE(F12454),Term!$A$1:$C$2000,1,FALSE)),0,1))</f>
        <v/>
      </c>
    </row>
    <row r="12455" spans="36:36" x14ac:dyDescent="0.15">
      <c r="AJ12455" t="str">
        <f>IF(AI12455="","",IF(ISERROR(VLOOKUP(CONCATENATE(F12455),Term!$A$1:$C$2000,1,FALSE)),0,1))</f>
        <v/>
      </c>
    </row>
    <row r="12456" spans="36:36" x14ac:dyDescent="0.15">
      <c r="AJ12456" t="str">
        <f>IF(AI12456="","",IF(ISERROR(VLOOKUP(CONCATENATE(F12456),Term!$A$1:$C$2000,1,FALSE)),0,1))</f>
        <v/>
      </c>
    </row>
    <row r="12457" spans="36:36" x14ac:dyDescent="0.15">
      <c r="AJ12457" t="str">
        <f>IF(AI12457="","",IF(ISERROR(VLOOKUP(CONCATENATE(F12457),Term!$A$1:$C$2000,1,FALSE)),0,1))</f>
        <v/>
      </c>
    </row>
    <row r="12458" spans="36:36" x14ac:dyDescent="0.15">
      <c r="AJ12458" t="str">
        <f>IF(AI12458="","",IF(ISERROR(VLOOKUP(CONCATENATE(F12458),Term!$A$1:$C$2000,1,FALSE)),0,1))</f>
        <v/>
      </c>
    </row>
    <row r="12459" spans="36:36" x14ac:dyDescent="0.15">
      <c r="AJ12459" t="str">
        <f>IF(AI12459="","",IF(ISERROR(VLOOKUP(CONCATENATE(F12459),Term!$A$1:$C$2000,1,FALSE)),0,1))</f>
        <v/>
      </c>
    </row>
    <row r="12460" spans="36:36" x14ac:dyDescent="0.15">
      <c r="AJ12460" t="str">
        <f>IF(AI12460="","",IF(ISERROR(VLOOKUP(CONCATENATE(F12460),Term!$A$1:$C$2000,1,FALSE)),0,1))</f>
        <v/>
      </c>
    </row>
    <row r="12461" spans="36:36" x14ac:dyDescent="0.15">
      <c r="AJ12461" t="str">
        <f>IF(AI12461="","",IF(ISERROR(VLOOKUP(CONCATENATE(F12461),Term!$A$1:$C$2000,1,FALSE)),0,1))</f>
        <v/>
      </c>
    </row>
    <row r="12462" spans="36:36" x14ac:dyDescent="0.15">
      <c r="AJ12462" t="str">
        <f>IF(AI12462="","",IF(ISERROR(VLOOKUP(CONCATENATE(F12462),Term!$A$1:$C$2000,1,FALSE)),0,1))</f>
        <v/>
      </c>
    </row>
    <row r="12463" spans="36:36" x14ac:dyDescent="0.15">
      <c r="AJ12463" t="str">
        <f>IF(AI12463="","",IF(ISERROR(VLOOKUP(CONCATENATE(F12463),Term!$A$1:$C$2000,1,FALSE)),0,1))</f>
        <v/>
      </c>
    </row>
    <row r="12464" spans="36:36" x14ac:dyDescent="0.15">
      <c r="AJ12464" t="str">
        <f>IF(AI12464="","",IF(ISERROR(VLOOKUP(CONCATENATE(F12464),Term!$A$1:$C$2000,1,FALSE)),0,1))</f>
        <v/>
      </c>
    </row>
    <row r="12465" spans="36:36" x14ac:dyDescent="0.15">
      <c r="AJ12465" t="str">
        <f>IF(AI12465="","",IF(ISERROR(VLOOKUP(CONCATENATE(F12465),Term!$A$1:$C$2000,1,FALSE)),0,1))</f>
        <v/>
      </c>
    </row>
    <row r="12466" spans="36:36" x14ac:dyDescent="0.15">
      <c r="AJ12466" t="str">
        <f>IF(AI12466="","",IF(ISERROR(VLOOKUP(CONCATENATE(F12466),Term!$A$1:$C$2000,1,FALSE)),0,1))</f>
        <v/>
      </c>
    </row>
    <row r="12467" spans="36:36" x14ac:dyDescent="0.15">
      <c r="AJ12467" t="str">
        <f>IF(AI12467="","",IF(ISERROR(VLOOKUP(CONCATENATE(F12467),Term!$A$1:$C$2000,1,FALSE)),0,1))</f>
        <v/>
      </c>
    </row>
    <row r="12468" spans="36:36" x14ac:dyDescent="0.15">
      <c r="AJ12468" t="str">
        <f>IF(AI12468="","",IF(ISERROR(VLOOKUP(CONCATENATE(F12468),Term!$A$1:$C$2000,1,FALSE)),0,1))</f>
        <v/>
      </c>
    </row>
    <row r="12469" spans="36:36" x14ac:dyDescent="0.15">
      <c r="AJ12469" t="str">
        <f>IF(AI12469="","",IF(ISERROR(VLOOKUP(CONCATENATE(F12469),Term!$A$1:$C$2000,1,FALSE)),0,1))</f>
        <v/>
      </c>
    </row>
    <row r="12470" spans="36:36" x14ac:dyDescent="0.15">
      <c r="AJ12470" t="str">
        <f>IF(AI12470="","",IF(ISERROR(VLOOKUP(CONCATENATE(F12470),Term!$A$1:$C$2000,1,FALSE)),0,1))</f>
        <v/>
      </c>
    </row>
    <row r="12471" spans="36:36" x14ac:dyDescent="0.15">
      <c r="AJ12471" t="str">
        <f>IF(AI12471="","",IF(ISERROR(VLOOKUP(CONCATENATE(F12471),Term!$A$1:$C$2000,1,FALSE)),0,1))</f>
        <v/>
      </c>
    </row>
    <row r="12472" spans="36:36" x14ac:dyDescent="0.15">
      <c r="AJ12472" t="str">
        <f>IF(AI12472="","",IF(ISERROR(VLOOKUP(CONCATENATE(F12472),Term!$A$1:$C$2000,1,FALSE)),0,1))</f>
        <v/>
      </c>
    </row>
    <row r="12473" spans="36:36" x14ac:dyDescent="0.15">
      <c r="AJ12473" t="str">
        <f>IF(AI12473="","",IF(ISERROR(VLOOKUP(CONCATENATE(F12473),Term!$A$1:$C$2000,1,FALSE)),0,1))</f>
        <v/>
      </c>
    </row>
    <row r="12474" spans="36:36" x14ac:dyDescent="0.15">
      <c r="AJ12474" t="str">
        <f>IF(AI12474="","",IF(ISERROR(VLOOKUP(CONCATENATE(F12474),Term!$A$1:$C$2000,1,FALSE)),0,1))</f>
        <v/>
      </c>
    </row>
    <row r="12475" spans="36:36" x14ac:dyDescent="0.15">
      <c r="AJ12475" t="str">
        <f>IF(AI12475="","",IF(ISERROR(VLOOKUP(CONCATENATE(F12475),Term!$A$1:$C$2000,1,FALSE)),0,1))</f>
        <v/>
      </c>
    </row>
    <row r="12476" spans="36:36" x14ac:dyDescent="0.15">
      <c r="AJ12476" t="str">
        <f>IF(AI12476="","",IF(ISERROR(VLOOKUP(CONCATENATE(F12476),Term!$A$1:$C$2000,1,FALSE)),0,1))</f>
        <v/>
      </c>
    </row>
    <row r="12477" spans="36:36" x14ac:dyDescent="0.15">
      <c r="AJ12477" t="str">
        <f>IF(AI12477="","",IF(ISERROR(VLOOKUP(CONCATENATE(F12477),Term!$A$1:$C$2000,1,FALSE)),0,1))</f>
        <v/>
      </c>
    </row>
    <row r="12478" spans="36:36" x14ac:dyDescent="0.15">
      <c r="AJ12478" t="str">
        <f>IF(AI12478="","",IF(ISERROR(VLOOKUP(CONCATENATE(F12478),Term!$A$1:$C$2000,1,FALSE)),0,1))</f>
        <v/>
      </c>
    </row>
    <row r="12479" spans="36:36" x14ac:dyDescent="0.15">
      <c r="AJ12479" t="str">
        <f>IF(AI12479="","",IF(ISERROR(VLOOKUP(CONCATENATE(F12479),Term!$A$1:$C$2000,1,FALSE)),0,1))</f>
        <v/>
      </c>
    </row>
    <row r="12480" spans="36:36" x14ac:dyDescent="0.15">
      <c r="AJ12480" t="str">
        <f>IF(AI12480="","",IF(ISERROR(VLOOKUP(CONCATENATE(F12480),Term!$A$1:$C$2000,1,FALSE)),0,1))</f>
        <v/>
      </c>
    </row>
    <row r="12481" spans="36:36" x14ac:dyDescent="0.15">
      <c r="AJ12481" t="str">
        <f>IF(AI12481="","",IF(ISERROR(VLOOKUP(CONCATENATE(F12481),Term!$A$1:$C$2000,1,FALSE)),0,1))</f>
        <v/>
      </c>
    </row>
    <row r="12482" spans="36:36" x14ac:dyDescent="0.15">
      <c r="AJ12482" t="str">
        <f>IF(AI12482="","",IF(ISERROR(VLOOKUP(CONCATENATE(F12482),Term!$A$1:$C$2000,1,FALSE)),0,1))</f>
        <v/>
      </c>
    </row>
    <row r="12483" spans="36:36" x14ac:dyDescent="0.15">
      <c r="AJ12483" t="str">
        <f>IF(AI12483="","",IF(ISERROR(VLOOKUP(CONCATENATE(F12483),Term!$A$1:$C$2000,1,FALSE)),0,1))</f>
        <v/>
      </c>
    </row>
    <row r="12484" spans="36:36" x14ac:dyDescent="0.15">
      <c r="AJ12484" t="str">
        <f>IF(AI12484="","",IF(ISERROR(VLOOKUP(CONCATENATE(F12484),Term!$A$1:$C$2000,1,FALSE)),0,1))</f>
        <v/>
      </c>
    </row>
    <row r="12485" spans="36:36" x14ac:dyDescent="0.15">
      <c r="AJ12485" t="str">
        <f>IF(AI12485="","",IF(ISERROR(VLOOKUP(CONCATENATE(F12485),Term!$A$1:$C$2000,1,FALSE)),0,1))</f>
        <v/>
      </c>
    </row>
    <row r="12486" spans="36:36" x14ac:dyDescent="0.15">
      <c r="AJ12486" t="str">
        <f>IF(AI12486="","",IF(ISERROR(VLOOKUP(CONCATENATE(F12486),Term!$A$1:$C$2000,1,FALSE)),0,1))</f>
        <v/>
      </c>
    </row>
    <row r="12487" spans="36:36" x14ac:dyDescent="0.15">
      <c r="AJ12487" t="str">
        <f>IF(AI12487="","",IF(ISERROR(VLOOKUP(CONCATENATE(F12487),Term!$A$1:$C$2000,1,FALSE)),0,1))</f>
        <v/>
      </c>
    </row>
    <row r="12488" spans="36:36" x14ac:dyDescent="0.15">
      <c r="AJ12488" t="str">
        <f>IF(AI12488="","",IF(ISERROR(VLOOKUP(CONCATENATE(F12488),Term!$A$1:$C$2000,1,FALSE)),0,1))</f>
        <v/>
      </c>
    </row>
    <row r="12489" spans="36:36" x14ac:dyDescent="0.15">
      <c r="AJ12489" t="str">
        <f>IF(AI12489="","",IF(ISERROR(VLOOKUP(CONCATENATE(F12489),Term!$A$1:$C$2000,1,FALSE)),0,1))</f>
        <v/>
      </c>
    </row>
    <row r="12490" spans="36:36" x14ac:dyDescent="0.15">
      <c r="AJ12490" t="str">
        <f>IF(AI12490="","",IF(ISERROR(VLOOKUP(CONCATENATE(F12490),Term!$A$1:$C$2000,1,FALSE)),0,1))</f>
        <v/>
      </c>
    </row>
    <row r="12491" spans="36:36" x14ac:dyDescent="0.15">
      <c r="AJ12491" t="str">
        <f>IF(AI12491="","",IF(ISERROR(VLOOKUP(CONCATENATE(F12491),Term!$A$1:$C$2000,1,FALSE)),0,1))</f>
        <v/>
      </c>
    </row>
    <row r="12492" spans="36:36" x14ac:dyDescent="0.15">
      <c r="AJ12492" t="str">
        <f>IF(AI12492="","",IF(ISERROR(VLOOKUP(CONCATENATE(F12492),Term!$A$1:$C$2000,1,FALSE)),0,1))</f>
        <v/>
      </c>
    </row>
    <row r="12493" spans="36:36" x14ac:dyDescent="0.15">
      <c r="AJ12493" t="str">
        <f>IF(AI12493="","",IF(ISERROR(VLOOKUP(CONCATENATE(F12493),Term!$A$1:$C$2000,1,FALSE)),0,1))</f>
        <v/>
      </c>
    </row>
    <row r="12494" spans="36:36" x14ac:dyDescent="0.15">
      <c r="AJ12494" t="str">
        <f>IF(AI12494="","",IF(ISERROR(VLOOKUP(CONCATENATE(F12494),Term!$A$1:$C$2000,1,FALSE)),0,1))</f>
        <v/>
      </c>
    </row>
    <row r="12495" spans="36:36" x14ac:dyDescent="0.15">
      <c r="AJ12495" t="str">
        <f>IF(AI12495="","",IF(ISERROR(VLOOKUP(CONCATENATE(F12495),Term!$A$1:$C$2000,1,FALSE)),0,1))</f>
        <v/>
      </c>
    </row>
    <row r="12496" spans="36:36" x14ac:dyDescent="0.15">
      <c r="AJ12496" t="str">
        <f>IF(AI12496="","",IF(ISERROR(VLOOKUP(CONCATENATE(F12496),Term!$A$1:$C$2000,1,FALSE)),0,1))</f>
        <v/>
      </c>
    </row>
    <row r="12497" spans="36:36" x14ac:dyDescent="0.15">
      <c r="AJ12497" t="str">
        <f>IF(AI12497="","",IF(ISERROR(VLOOKUP(CONCATENATE(F12497),Term!$A$1:$C$2000,1,FALSE)),0,1))</f>
        <v/>
      </c>
    </row>
    <row r="12498" spans="36:36" x14ac:dyDescent="0.15">
      <c r="AJ12498" t="str">
        <f>IF(AI12498="","",IF(ISERROR(VLOOKUP(CONCATENATE(F12498),Term!$A$1:$C$2000,1,FALSE)),0,1))</f>
        <v/>
      </c>
    </row>
    <row r="12499" spans="36:36" x14ac:dyDescent="0.15">
      <c r="AJ12499" t="str">
        <f>IF(AI12499="","",IF(ISERROR(VLOOKUP(CONCATENATE(F12499),Term!$A$1:$C$2000,1,FALSE)),0,1))</f>
        <v/>
      </c>
    </row>
    <row r="12500" spans="36:36" x14ac:dyDescent="0.15">
      <c r="AJ12500" t="str">
        <f>IF(AI12500="","",IF(ISERROR(VLOOKUP(CONCATENATE(F12500),Term!$A$1:$C$2000,1,FALSE)),0,1))</f>
        <v/>
      </c>
    </row>
    <row r="12501" spans="36:36" x14ac:dyDescent="0.15">
      <c r="AJ12501" t="str">
        <f>IF(AI12501="","",IF(ISERROR(VLOOKUP(CONCATENATE(F12501),Term!$A$1:$C$2000,1,FALSE)),0,1))</f>
        <v/>
      </c>
    </row>
    <row r="12502" spans="36:36" x14ac:dyDescent="0.15">
      <c r="AJ12502" t="str">
        <f>IF(AI12502="","",IF(ISERROR(VLOOKUP(CONCATENATE(F12502),Term!$A$1:$C$2000,1,FALSE)),0,1))</f>
        <v/>
      </c>
    </row>
    <row r="12503" spans="36:36" x14ac:dyDescent="0.15">
      <c r="AJ12503" t="str">
        <f>IF(AI12503="","",IF(ISERROR(VLOOKUP(CONCATENATE(F12503),Term!$A$1:$C$2000,1,FALSE)),0,1))</f>
        <v/>
      </c>
    </row>
    <row r="12504" spans="36:36" x14ac:dyDescent="0.15">
      <c r="AJ12504" t="str">
        <f>IF(AI12504="","",IF(ISERROR(VLOOKUP(CONCATENATE(F12504),Term!$A$1:$C$2000,1,FALSE)),0,1))</f>
        <v/>
      </c>
    </row>
    <row r="12505" spans="36:36" x14ac:dyDescent="0.15">
      <c r="AJ12505" t="str">
        <f>IF(AI12505="","",IF(ISERROR(VLOOKUP(CONCATENATE(F12505),Term!$A$1:$C$2000,1,FALSE)),0,1))</f>
        <v/>
      </c>
    </row>
    <row r="12506" spans="36:36" x14ac:dyDescent="0.15">
      <c r="AJ12506" t="str">
        <f>IF(AI12506="","",IF(ISERROR(VLOOKUP(CONCATENATE(F12506),Term!$A$1:$C$2000,1,FALSE)),0,1))</f>
        <v/>
      </c>
    </row>
    <row r="12507" spans="36:36" x14ac:dyDescent="0.15">
      <c r="AJ12507" t="str">
        <f>IF(AI12507="","",IF(ISERROR(VLOOKUP(CONCATENATE(F12507),Term!$A$1:$C$2000,1,FALSE)),0,1))</f>
        <v/>
      </c>
    </row>
    <row r="12508" spans="36:36" x14ac:dyDescent="0.15">
      <c r="AJ12508" t="str">
        <f>IF(AI12508="","",IF(ISERROR(VLOOKUP(CONCATENATE(F12508),Term!$A$1:$C$2000,1,FALSE)),0,1))</f>
        <v/>
      </c>
    </row>
    <row r="12509" spans="36:36" x14ac:dyDescent="0.15">
      <c r="AJ12509" t="str">
        <f>IF(AI12509="","",IF(ISERROR(VLOOKUP(CONCATENATE(F12509),Term!$A$1:$C$2000,1,FALSE)),0,1))</f>
        <v/>
      </c>
    </row>
    <row r="12510" spans="36:36" x14ac:dyDescent="0.15">
      <c r="AJ12510" t="str">
        <f>IF(AI12510="","",IF(ISERROR(VLOOKUP(CONCATENATE(F12510),Term!$A$1:$C$2000,1,FALSE)),0,1))</f>
        <v/>
      </c>
    </row>
    <row r="12511" spans="36:36" x14ac:dyDescent="0.15">
      <c r="AJ12511" t="str">
        <f>IF(AI12511="","",IF(ISERROR(VLOOKUP(CONCATENATE(F12511),Term!$A$1:$C$2000,1,FALSE)),0,1))</f>
        <v/>
      </c>
    </row>
    <row r="12512" spans="36:36" x14ac:dyDescent="0.15">
      <c r="AJ12512" t="str">
        <f>IF(AI12512="","",IF(ISERROR(VLOOKUP(CONCATENATE(F12512),Term!$A$1:$C$2000,1,FALSE)),0,1))</f>
        <v/>
      </c>
    </row>
    <row r="12513" spans="36:36" x14ac:dyDescent="0.15">
      <c r="AJ12513" t="str">
        <f>IF(AI12513="","",IF(ISERROR(VLOOKUP(CONCATENATE(F12513),Term!$A$1:$C$2000,1,FALSE)),0,1))</f>
        <v/>
      </c>
    </row>
    <row r="12514" spans="36:36" x14ac:dyDescent="0.15">
      <c r="AJ12514" t="str">
        <f>IF(AI12514="","",IF(ISERROR(VLOOKUP(CONCATENATE(F12514),Term!$A$1:$C$2000,1,FALSE)),0,1))</f>
        <v/>
      </c>
    </row>
    <row r="12515" spans="36:36" x14ac:dyDescent="0.15">
      <c r="AJ12515" t="str">
        <f>IF(AI12515="","",IF(ISERROR(VLOOKUP(CONCATENATE(F12515),Term!$A$1:$C$2000,1,FALSE)),0,1))</f>
        <v/>
      </c>
    </row>
    <row r="12516" spans="36:36" x14ac:dyDescent="0.15">
      <c r="AJ12516" t="str">
        <f>IF(AI12516="","",IF(ISERROR(VLOOKUP(CONCATENATE(F12516),Term!$A$1:$C$2000,1,FALSE)),0,1))</f>
        <v/>
      </c>
    </row>
    <row r="12517" spans="36:36" x14ac:dyDescent="0.15">
      <c r="AJ12517" t="str">
        <f>IF(AI12517="","",IF(ISERROR(VLOOKUP(CONCATENATE(F12517),Term!$A$1:$C$2000,1,FALSE)),0,1))</f>
        <v/>
      </c>
    </row>
    <row r="12518" spans="36:36" x14ac:dyDescent="0.15">
      <c r="AJ12518" t="str">
        <f>IF(AI12518="","",IF(ISERROR(VLOOKUP(CONCATENATE(F12518),Term!$A$1:$C$2000,1,FALSE)),0,1))</f>
        <v/>
      </c>
    </row>
    <row r="12519" spans="36:36" x14ac:dyDescent="0.15">
      <c r="AJ12519" t="str">
        <f>IF(AI12519="","",IF(ISERROR(VLOOKUP(CONCATENATE(F12519),Term!$A$1:$C$2000,1,FALSE)),0,1))</f>
        <v/>
      </c>
    </row>
    <row r="12520" spans="36:36" x14ac:dyDescent="0.15">
      <c r="AJ12520" t="str">
        <f>IF(AI12520="","",IF(ISERROR(VLOOKUP(CONCATENATE(F12520),Term!$A$1:$C$2000,1,FALSE)),0,1))</f>
        <v/>
      </c>
    </row>
    <row r="12521" spans="36:36" x14ac:dyDescent="0.15">
      <c r="AJ12521" t="str">
        <f>IF(AI12521="","",IF(ISERROR(VLOOKUP(CONCATENATE(F12521),Term!$A$1:$C$2000,1,FALSE)),0,1))</f>
        <v/>
      </c>
    </row>
    <row r="12522" spans="36:36" x14ac:dyDescent="0.15">
      <c r="AJ12522" t="str">
        <f>IF(AI12522="","",IF(ISERROR(VLOOKUP(CONCATENATE(F12522),Term!$A$1:$C$2000,1,FALSE)),0,1))</f>
        <v/>
      </c>
    </row>
    <row r="12523" spans="36:36" x14ac:dyDescent="0.15">
      <c r="AJ12523" t="str">
        <f>IF(AI12523="","",IF(ISERROR(VLOOKUP(CONCATENATE(F12523),Term!$A$1:$C$2000,1,FALSE)),0,1))</f>
        <v/>
      </c>
    </row>
    <row r="12524" spans="36:36" x14ac:dyDescent="0.15">
      <c r="AJ12524" t="str">
        <f>IF(AI12524="","",IF(ISERROR(VLOOKUP(CONCATENATE(F12524),Term!$A$1:$C$2000,1,FALSE)),0,1))</f>
        <v/>
      </c>
    </row>
    <row r="12525" spans="36:36" x14ac:dyDescent="0.15">
      <c r="AJ12525" t="str">
        <f>IF(AI12525="","",IF(ISERROR(VLOOKUP(CONCATENATE(F12525),Term!$A$1:$C$2000,1,FALSE)),0,1))</f>
        <v/>
      </c>
    </row>
    <row r="12526" spans="36:36" x14ac:dyDescent="0.15">
      <c r="AJ12526" t="str">
        <f>IF(AI12526="","",IF(ISERROR(VLOOKUP(CONCATENATE(F12526),Term!$A$1:$C$2000,1,FALSE)),0,1))</f>
        <v/>
      </c>
    </row>
    <row r="12527" spans="36:36" x14ac:dyDescent="0.15">
      <c r="AJ12527" t="str">
        <f>IF(AI12527="","",IF(ISERROR(VLOOKUP(CONCATENATE(F12527),Term!$A$1:$C$2000,1,FALSE)),0,1))</f>
        <v/>
      </c>
    </row>
    <row r="12528" spans="36:36" x14ac:dyDescent="0.15">
      <c r="AJ12528" t="str">
        <f>IF(AI12528="","",IF(ISERROR(VLOOKUP(CONCATENATE(F12528),Term!$A$1:$C$2000,1,FALSE)),0,1))</f>
        <v/>
      </c>
    </row>
    <row r="12529" spans="36:36" x14ac:dyDescent="0.15">
      <c r="AJ12529" t="str">
        <f>IF(AI12529="","",IF(ISERROR(VLOOKUP(CONCATENATE(F12529),Term!$A$1:$C$2000,1,FALSE)),0,1))</f>
        <v/>
      </c>
    </row>
    <row r="12530" spans="36:36" x14ac:dyDescent="0.15">
      <c r="AJ12530" t="str">
        <f>IF(AI12530="","",IF(ISERROR(VLOOKUP(CONCATENATE(F12530),Term!$A$1:$C$2000,1,FALSE)),0,1))</f>
        <v/>
      </c>
    </row>
    <row r="12531" spans="36:36" x14ac:dyDescent="0.15">
      <c r="AJ12531" t="str">
        <f>IF(AI12531="","",IF(ISERROR(VLOOKUP(CONCATENATE(F12531),Term!$A$1:$C$2000,1,FALSE)),0,1))</f>
        <v/>
      </c>
    </row>
    <row r="12532" spans="36:36" x14ac:dyDescent="0.15">
      <c r="AJ12532" t="str">
        <f>IF(AI12532="","",IF(ISERROR(VLOOKUP(CONCATENATE(F12532),Term!$A$1:$C$2000,1,FALSE)),0,1))</f>
        <v/>
      </c>
    </row>
    <row r="12533" spans="36:36" x14ac:dyDescent="0.15">
      <c r="AJ12533" t="str">
        <f>IF(AI12533="","",IF(ISERROR(VLOOKUP(CONCATENATE(F12533),Term!$A$1:$C$2000,1,FALSE)),0,1))</f>
        <v/>
      </c>
    </row>
    <row r="12534" spans="36:36" x14ac:dyDescent="0.15">
      <c r="AJ12534" t="str">
        <f>IF(AI12534="","",IF(ISERROR(VLOOKUP(CONCATENATE(F12534),Term!$A$1:$C$2000,1,FALSE)),0,1))</f>
        <v/>
      </c>
    </row>
    <row r="12535" spans="36:36" x14ac:dyDescent="0.15">
      <c r="AJ12535" t="str">
        <f>IF(AI12535="","",IF(ISERROR(VLOOKUP(CONCATENATE(F12535),Term!$A$1:$C$2000,1,FALSE)),0,1))</f>
        <v/>
      </c>
    </row>
    <row r="12536" spans="36:36" x14ac:dyDescent="0.15">
      <c r="AJ12536" t="str">
        <f>IF(AI12536="","",IF(ISERROR(VLOOKUP(CONCATENATE(F12536),Term!$A$1:$C$2000,1,FALSE)),0,1))</f>
        <v/>
      </c>
    </row>
    <row r="12537" spans="36:36" x14ac:dyDescent="0.15">
      <c r="AJ12537" t="str">
        <f>IF(AI12537="","",IF(ISERROR(VLOOKUP(CONCATENATE(F12537),Term!$A$1:$C$2000,1,FALSE)),0,1))</f>
        <v/>
      </c>
    </row>
    <row r="12538" spans="36:36" x14ac:dyDescent="0.15">
      <c r="AJ12538" t="str">
        <f>IF(AI12538="","",IF(ISERROR(VLOOKUP(CONCATENATE(F12538),Term!$A$1:$C$2000,1,FALSE)),0,1))</f>
        <v/>
      </c>
    </row>
    <row r="12539" spans="36:36" x14ac:dyDescent="0.15">
      <c r="AJ12539" t="str">
        <f>IF(AI12539="","",IF(ISERROR(VLOOKUP(CONCATENATE(F12539),Term!$A$1:$C$2000,1,FALSE)),0,1))</f>
        <v/>
      </c>
    </row>
    <row r="12540" spans="36:36" x14ac:dyDescent="0.15">
      <c r="AJ12540" t="str">
        <f>IF(AI12540="","",IF(ISERROR(VLOOKUP(CONCATENATE(F12540),Term!$A$1:$C$2000,1,FALSE)),0,1))</f>
        <v/>
      </c>
    </row>
    <row r="12541" spans="36:36" x14ac:dyDescent="0.15">
      <c r="AJ12541" t="str">
        <f>IF(AI12541="","",IF(ISERROR(VLOOKUP(CONCATENATE(F12541),Term!$A$1:$C$2000,1,FALSE)),0,1))</f>
        <v/>
      </c>
    </row>
    <row r="12542" spans="36:36" x14ac:dyDescent="0.15">
      <c r="AJ12542" t="str">
        <f>IF(AI12542="","",IF(ISERROR(VLOOKUP(CONCATENATE(F12542),Term!$A$1:$C$2000,1,FALSE)),0,1))</f>
        <v/>
      </c>
    </row>
    <row r="12543" spans="36:36" x14ac:dyDescent="0.15">
      <c r="AJ12543" t="str">
        <f>IF(AI12543="","",IF(ISERROR(VLOOKUP(CONCATENATE(F12543),Term!$A$1:$C$2000,1,FALSE)),0,1))</f>
        <v/>
      </c>
    </row>
    <row r="12544" spans="36:36" x14ac:dyDescent="0.15">
      <c r="AJ12544" t="str">
        <f>IF(AI12544="","",IF(ISERROR(VLOOKUP(CONCATENATE(F12544),Term!$A$1:$C$2000,1,FALSE)),0,1))</f>
        <v/>
      </c>
    </row>
    <row r="12545" spans="36:36" x14ac:dyDescent="0.15">
      <c r="AJ12545" t="str">
        <f>IF(AI12545="","",IF(ISERROR(VLOOKUP(CONCATENATE(F12545),Term!$A$1:$C$2000,1,FALSE)),0,1))</f>
        <v/>
      </c>
    </row>
    <row r="12546" spans="36:36" x14ac:dyDescent="0.15">
      <c r="AJ12546" t="str">
        <f>IF(AI12546="","",IF(ISERROR(VLOOKUP(CONCATENATE(F12546),Term!$A$1:$C$2000,1,FALSE)),0,1))</f>
        <v/>
      </c>
    </row>
    <row r="12547" spans="36:36" x14ac:dyDescent="0.15">
      <c r="AJ12547" t="str">
        <f>IF(AI12547="","",IF(ISERROR(VLOOKUP(CONCATENATE(F12547),Term!$A$1:$C$2000,1,FALSE)),0,1))</f>
        <v/>
      </c>
    </row>
    <row r="12548" spans="36:36" x14ac:dyDescent="0.15">
      <c r="AJ12548" t="str">
        <f>IF(AI12548="","",IF(ISERROR(VLOOKUP(CONCATENATE(F12548),Term!$A$1:$C$2000,1,FALSE)),0,1))</f>
        <v/>
      </c>
    </row>
    <row r="12549" spans="36:36" x14ac:dyDescent="0.15">
      <c r="AJ12549" t="str">
        <f>IF(AI12549="","",IF(ISERROR(VLOOKUP(CONCATENATE(F12549),Term!$A$1:$C$2000,1,FALSE)),0,1))</f>
        <v/>
      </c>
    </row>
    <row r="12550" spans="36:36" x14ac:dyDescent="0.15">
      <c r="AJ12550" t="str">
        <f>IF(AI12550="","",IF(ISERROR(VLOOKUP(CONCATENATE(F12550),Term!$A$1:$C$2000,1,FALSE)),0,1))</f>
        <v/>
      </c>
    </row>
    <row r="12551" spans="36:36" x14ac:dyDescent="0.15">
      <c r="AJ12551" t="str">
        <f>IF(AI12551="","",IF(ISERROR(VLOOKUP(CONCATENATE(F12551),Term!$A$1:$C$2000,1,FALSE)),0,1))</f>
        <v/>
      </c>
    </row>
    <row r="12552" spans="36:36" x14ac:dyDescent="0.15">
      <c r="AJ12552" t="str">
        <f>IF(AI12552="","",IF(ISERROR(VLOOKUP(CONCATENATE(F12552),Term!$A$1:$C$2000,1,FALSE)),0,1))</f>
        <v/>
      </c>
    </row>
    <row r="12553" spans="36:36" x14ac:dyDescent="0.15">
      <c r="AJ12553" t="str">
        <f>IF(AI12553="","",IF(ISERROR(VLOOKUP(CONCATENATE(F12553),Term!$A$1:$C$2000,1,FALSE)),0,1))</f>
        <v/>
      </c>
    </row>
    <row r="12554" spans="36:36" x14ac:dyDescent="0.15">
      <c r="AJ12554" t="str">
        <f>IF(AI12554="","",IF(ISERROR(VLOOKUP(CONCATENATE(F12554),Term!$A$1:$C$2000,1,FALSE)),0,1))</f>
        <v/>
      </c>
    </row>
    <row r="12555" spans="36:36" x14ac:dyDescent="0.15">
      <c r="AJ12555" t="str">
        <f>IF(AI12555="","",IF(ISERROR(VLOOKUP(CONCATENATE(F12555),Term!$A$1:$C$2000,1,FALSE)),0,1))</f>
        <v/>
      </c>
    </row>
    <row r="12556" spans="36:36" x14ac:dyDescent="0.15">
      <c r="AJ12556" t="str">
        <f>IF(AI12556="","",IF(ISERROR(VLOOKUP(CONCATENATE(F12556),Term!$A$1:$C$2000,1,FALSE)),0,1))</f>
        <v/>
      </c>
    </row>
    <row r="12557" spans="36:36" x14ac:dyDescent="0.15">
      <c r="AJ12557" t="str">
        <f>IF(AI12557="","",IF(ISERROR(VLOOKUP(CONCATENATE(F12557),Term!$A$1:$C$2000,1,FALSE)),0,1))</f>
        <v/>
      </c>
    </row>
    <row r="12558" spans="36:36" x14ac:dyDescent="0.15">
      <c r="AJ12558" t="str">
        <f>IF(AI12558="","",IF(ISERROR(VLOOKUP(CONCATENATE(F12558),Term!$A$1:$C$2000,1,FALSE)),0,1))</f>
        <v/>
      </c>
    </row>
    <row r="12559" spans="36:36" x14ac:dyDescent="0.15">
      <c r="AJ12559" t="str">
        <f>IF(AI12559="","",IF(ISERROR(VLOOKUP(CONCATENATE(F12559),Term!$A$1:$C$2000,1,FALSE)),0,1))</f>
        <v/>
      </c>
    </row>
    <row r="12560" spans="36:36" x14ac:dyDescent="0.15">
      <c r="AJ12560" t="str">
        <f>IF(AI12560="","",IF(ISERROR(VLOOKUP(CONCATENATE(F12560),Term!$A$1:$C$2000,1,FALSE)),0,1))</f>
        <v/>
      </c>
    </row>
    <row r="12561" spans="36:36" x14ac:dyDescent="0.15">
      <c r="AJ12561" t="str">
        <f>IF(AI12561="","",IF(ISERROR(VLOOKUP(CONCATENATE(F12561),Term!$A$1:$C$2000,1,FALSE)),0,1))</f>
        <v/>
      </c>
    </row>
    <row r="12562" spans="36:36" x14ac:dyDescent="0.15">
      <c r="AJ12562" t="str">
        <f>IF(AI12562="","",IF(ISERROR(VLOOKUP(CONCATENATE(F12562),Term!$A$1:$C$2000,1,FALSE)),0,1))</f>
        <v/>
      </c>
    </row>
    <row r="12563" spans="36:36" x14ac:dyDescent="0.15">
      <c r="AJ12563" t="str">
        <f>IF(AI12563="","",IF(ISERROR(VLOOKUP(CONCATENATE(F12563),Term!$A$1:$C$2000,1,FALSE)),0,1))</f>
        <v/>
      </c>
    </row>
    <row r="12564" spans="36:36" x14ac:dyDescent="0.15">
      <c r="AJ12564" t="str">
        <f>IF(AI12564="","",IF(ISERROR(VLOOKUP(CONCATENATE(F12564),Term!$A$1:$C$2000,1,FALSE)),0,1))</f>
        <v/>
      </c>
    </row>
    <row r="12565" spans="36:36" x14ac:dyDescent="0.15">
      <c r="AJ12565" t="str">
        <f>IF(AI12565="","",IF(ISERROR(VLOOKUP(CONCATENATE(F12565),Term!$A$1:$C$2000,1,FALSE)),0,1))</f>
        <v/>
      </c>
    </row>
    <row r="12566" spans="36:36" x14ac:dyDescent="0.15">
      <c r="AJ12566" t="str">
        <f>IF(AI12566="","",IF(ISERROR(VLOOKUP(CONCATENATE(F12566),Term!$A$1:$C$2000,1,FALSE)),0,1))</f>
        <v/>
      </c>
    </row>
    <row r="12567" spans="36:36" x14ac:dyDescent="0.15">
      <c r="AJ12567" t="str">
        <f>IF(AI12567="","",IF(ISERROR(VLOOKUP(CONCATENATE(F12567),Term!$A$1:$C$2000,1,FALSE)),0,1))</f>
        <v/>
      </c>
    </row>
    <row r="12568" spans="36:36" x14ac:dyDescent="0.15">
      <c r="AJ12568" t="str">
        <f>IF(AI12568="","",IF(ISERROR(VLOOKUP(CONCATENATE(F12568),Term!$A$1:$C$2000,1,FALSE)),0,1))</f>
        <v/>
      </c>
    </row>
    <row r="12569" spans="36:36" x14ac:dyDescent="0.15">
      <c r="AJ12569" t="str">
        <f>IF(AI12569="","",IF(ISERROR(VLOOKUP(CONCATENATE(F12569),Term!$A$1:$C$2000,1,FALSE)),0,1))</f>
        <v/>
      </c>
    </row>
    <row r="12570" spans="36:36" x14ac:dyDescent="0.15">
      <c r="AJ12570" t="str">
        <f>IF(AI12570="","",IF(ISERROR(VLOOKUP(CONCATENATE(F12570),Term!$A$1:$C$2000,1,FALSE)),0,1))</f>
        <v/>
      </c>
    </row>
    <row r="12571" spans="36:36" x14ac:dyDescent="0.15">
      <c r="AJ12571" t="str">
        <f>IF(AI12571="","",IF(ISERROR(VLOOKUP(CONCATENATE(F12571),Term!$A$1:$C$2000,1,FALSE)),0,1))</f>
        <v/>
      </c>
    </row>
    <row r="12572" spans="36:36" x14ac:dyDescent="0.15">
      <c r="AJ12572" t="str">
        <f>IF(AI12572="","",IF(ISERROR(VLOOKUP(CONCATENATE(F12572),Term!$A$1:$C$2000,1,FALSE)),0,1))</f>
        <v/>
      </c>
    </row>
    <row r="12573" spans="36:36" x14ac:dyDescent="0.15">
      <c r="AJ12573" t="str">
        <f>IF(AI12573="","",IF(ISERROR(VLOOKUP(CONCATENATE(F12573),Term!$A$1:$C$2000,1,FALSE)),0,1))</f>
        <v/>
      </c>
    </row>
    <row r="12574" spans="36:36" x14ac:dyDescent="0.15">
      <c r="AJ12574" t="str">
        <f>IF(AI12574="","",IF(ISERROR(VLOOKUP(CONCATENATE(F12574),Term!$A$1:$C$2000,1,FALSE)),0,1))</f>
        <v/>
      </c>
    </row>
    <row r="12575" spans="36:36" x14ac:dyDescent="0.15">
      <c r="AJ12575" t="str">
        <f>IF(AI12575="","",IF(ISERROR(VLOOKUP(CONCATENATE(F12575),Term!$A$1:$C$2000,1,FALSE)),0,1))</f>
        <v/>
      </c>
    </row>
    <row r="12576" spans="36:36" x14ac:dyDescent="0.15">
      <c r="AJ12576" t="str">
        <f>IF(AI12576="","",IF(ISERROR(VLOOKUP(CONCATENATE(F12576),Term!$A$1:$C$2000,1,FALSE)),0,1))</f>
        <v/>
      </c>
    </row>
    <row r="12577" spans="36:36" x14ac:dyDescent="0.15">
      <c r="AJ12577" t="str">
        <f>IF(AI12577="","",IF(ISERROR(VLOOKUP(CONCATENATE(F12577),Term!$A$1:$C$2000,1,FALSE)),0,1))</f>
        <v/>
      </c>
    </row>
    <row r="12578" spans="36:36" x14ac:dyDescent="0.15">
      <c r="AJ12578" t="str">
        <f>IF(AI12578="","",IF(ISERROR(VLOOKUP(CONCATENATE(F12578),Term!$A$1:$C$2000,1,FALSE)),0,1))</f>
        <v/>
      </c>
    </row>
    <row r="12579" spans="36:36" x14ac:dyDescent="0.15">
      <c r="AJ12579" t="str">
        <f>IF(AI12579="","",IF(ISERROR(VLOOKUP(CONCATENATE(F12579),Term!$A$1:$C$2000,1,FALSE)),0,1))</f>
        <v/>
      </c>
    </row>
    <row r="12580" spans="36:36" x14ac:dyDescent="0.15">
      <c r="AJ12580" t="str">
        <f>IF(AI12580="","",IF(ISERROR(VLOOKUP(CONCATENATE(F12580),Term!$A$1:$C$2000,1,FALSE)),0,1))</f>
        <v/>
      </c>
    </row>
    <row r="12581" spans="36:36" x14ac:dyDescent="0.15">
      <c r="AJ12581" t="str">
        <f>IF(AI12581="","",IF(ISERROR(VLOOKUP(CONCATENATE(F12581),Term!$A$1:$C$2000,1,FALSE)),0,1))</f>
        <v/>
      </c>
    </row>
    <row r="12582" spans="36:36" x14ac:dyDescent="0.15">
      <c r="AJ12582" t="str">
        <f>IF(AI12582="","",IF(ISERROR(VLOOKUP(CONCATENATE(F12582),Term!$A$1:$C$2000,1,FALSE)),0,1))</f>
        <v/>
      </c>
    </row>
    <row r="12583" spans="36:36" x14ac:dyDescent="0.15">
      <c r="AJ12583" t="str">
        <f>IF(AI12583="","",IF(ISERROR(VLOOKUP(CONCATENATE(F12583),Term!$A$1:$C$2000,1,FALSE)),0,1))</f>
        <v/>
      </c>
    </row>
    <row r="12584" spans="36:36" x14ac:dyDescent="0.15">
      <c r="AJ12584" t="str">
        <f>IF(AI12584="","",IF(ISERROR(VLOOKUP(CONCATENATE(F12584),Term!$A$1:$C$2000,1,FALSE)),0,1))</f>
        <v/>
      </c>
    </row>
    <row r="12585" spans="36:36" x14ac:dyDescent="0.15">
      <c r="AJ12585" t="str">
        <f>IF(AI12585="","",IF(ISERROR(VLOOKUP(CONCATENATE(F12585),Term!$A$1:$C$2000,1,FALSE)),0,1))</f>
        <v/>
      </c>
    </row>
    <row r="12586" spans="36:36" x14ac:dyDescent="0.15">
      <c r="AJ12586" t="str">
        <f>IF(AI12586="","",IF(ISERROR(VLOOKUP(CONCATENATE(F12586),Term!$A$1:$C$2000,1,FALSE)),0,1))</f>
        <v/>
      </c>
    </row>
    <row r="12587" spans="36:36" x14ac:dyDescent="0.15">
      <c r="AJ12587" t="str">
        <f>IF(AI12587="","",IF(ISERROR(VLOOKUP(CONCATENATE(F12587),Term!$A$1:$C$2000,1,FALSE)),0,1))</f>
        <v/>
      </c>
    </row>
    <row r="12588" spans="36:36" x14ac:dyDescent="0.15">
      <c r="AJ12588" t="str">
        <f>IF(AI12588="","",IF(ISERROR(VLOOKUP(CONCATENATE(F12588),Term!$A$1:$C$2000,1,FALSE)),0,1))</f>
        <v/>
      </c>
    </row>
    <row r="12589" spans="36:36" x14ac:dyDescent="0.15">
      <c r="AJ12589" t="str">
        <f>IF(AI12589="","",IF(ISERROR(VLOOKUP(CONCATENATE(F12589),Term!$A$1:$C$2000,1,FALSE)),0,1))</f>
        <v/>
      </c>
    </row>
    <row r="12590" spans="36:36" x14ac:dyDescent="0.15">
      <c r="AJ12590" t="str">
        <f>IF(AI12590="","",IF(ISERROR(VLOOKUP(CONCATENATE(F12590),Term!$A$1:$C$2000,1,FALSE)),0,1))</f>
        <v/>
      </c>
    </row>
    <row r="12591" spans="36:36" x14ac:dyDescent="0.15">
      <c r="AJ12591" t="str">
        <f>IF(AI12591="","",IF(ISERROR(VLOOKUP(CONCATENATE(F12591),Term!$A$1:$C$2000,1,FALSE)),0,1))</f>
        <v/>
      </c>
    </row>
    <row r="12592" spans="36:36" x14ac:dyDescent="0.15">
      <c r="AJ12592" t="str">
        <f>IF(AI12592="","",IF(ISERROR(VLOOKUP(CONCATENATE(F12592),Term!$A$1:$C$2000,1,FALSE)),0,1))</f>
        <v/>
      </c>
    </row>
    <row r="12593" spans="36:36" x14ac:dyDescent="0.15">
      <c r="AJ12593" t="str">
        <f>IF(AI12593="","",IF(ISERROR(VLOOKUP(CONCATENATE(F12593),Term!$A$1:$C$2000,1,FALSE)),0,1))</f>
        <v/>
      </c>
    </row>
    <row r="12594" spans="36:36" x14ac:dyDescent="0.15">
      <c r="AJ12594" t="str">
        <f>IF(AI12594="","",IF(ISERROR(VLOOKUP(CONCATENATE(F12594),Term!$A$1:$C$2000,1,FALSE)),0,1))</f>
        <v/>
      </c>
    </row>
    <row r="12595" spans="36:36" x14ac:dyDescent="0.15">
      <c r="AJ12595" t="str">
        <f>IF(AI12595="","",IF(ISERROR(VLOOKUP(CONCATENATE(F12595),Term!$A$1:$C$2000,1,FALSE)),0,1))</f>
        <v/>
      </c>
    </row>
    <row r="12596" spans="36:36" x14ac:dyDescent="0.15">
      <c r="AJ12596" t="str">
        <f>IF(AI12596="","",IF(ISERROR(VLOOKUP(CONCATENATE(F12596),Term!$A$1:$C$2000,1,FALSE)),0,1))</f>
        <v/>
      </c>
    </row>
    <row r="12597" spans="36:36" x14ac:dyDescent="0.15">
      <c r="AJ12597" t="str">
        <f>IF(AI12597="","",IF(ISERROR(VLOOKUP(CONCATENATE(F12597),Term!$A$1:$C$2000,1,FALSE)),0,1))</f>
        <v/>
      </c>
    </row>
    <row r="12598" spans="36:36" x14ac:dyDescent="0.15">
      <c r="AJ12598" t="str">
        <f>IF(AI12598="","",IF(ISERROR(VLOOKUP(CONCATENATE(F12598),Term!$A$1:$C$2000,1,FALSE)),0,1))</f>
        <v/>
      </c>
    </row>
    <row r="12599" spans="36:36" x14ac:dyDescent="0.15">
      <c r="AJ12599" t="str">
        <f>IF(AI12599="","",IF(ISERROR(VLOOKUP(CONCATENATE(F12599),Term!$A$1:$C$2000,1,FALSE)),0,1))</f>
        <v/>
      </c>
    </row>
    <row r="12600" spans="36:36" x14ac:dyDescent="0.15">
      <c r="AJ12600" t="str">
        <f>IF(AI12600="","",IF(ISERROR(VLOOKUP(CONCATENATE(F12600),Term!$A$1:$C$2000,1,FALSE)),0,1))</f>
        <v/>
      </c>
    </row>
    <row r="12601" spans="36:36" x14ac:dyDescent="0.15">
      <c r="AJ12601" t="str">
        <f>IF(AI12601="","",IF(ISERROR(VLOOKUP(CONCATENATE(F12601),Term!$A$1:$C$2000,1,FALSE)),0,1))</f>
        <v/>
      </c>
    </row>
    <row r="12602" spans="36:36" x14ac:dyDescent="0.15">
      <c r="AJ12602" t="str">
        <f>IF(AI12602="","",IF(ISERROR(VLOOKUP(CONCATENATE(F12602),Term!$A$1:$C$2000,1,FALSE)),0,1))</f>
        <v/>
      </c>
    </row>
    <row r="12603" spans="36:36" x14ac:dyDescent="0.15">
      <c r="AJ12603" t="str">
        <f>IF(AI12603="","",IF(ISERROR(VLOOKUP(CONCATENATE(F12603),Term!$A$1:$C$2000,1,FALSE)),0,1))</f>
        <v/>
      </c>
    </row>
    <row r="12604" spans="36:36" x14ac:dyDescent="0.15">
      <c r="AJ12604" t="str">
        <f>IF(AI12604="","",IF(ISERROR(VLOOKUP(CONCATENATE(F12604),Term!$A$1:$C$2000,1,FALSE)),0,1))</f>
        <v/>
      </c>
    </row>
    <row r="12605" spans="36:36" x14ac:dyDescent="0.15">
      <c r="AJ12605" t="str">
        <f>IF(AI12605="","",IF(ISERROR(VLOOKUP(CONCATENATE(F12605),Term!$A$1:$C$2000,1,FALSE)),0,1))</f>
        <v/>
      </c>
    </row>
    <row r="12606" spans="36:36" x14ac:dyDescent="0.15">
      <c r="AJ12606" t="str">
        <f>IF(AI12606="","",IF(ISERROR(VLOOKUP(CONCATENATE(F12606),Term!$A$1:$C$2000,1,FALSE)),0,1))</f>
        <v/>
      </c>
    </row>
    <row r="12607" spans="36:36" x14ac:dyDescent="0.15">
      <c r="AJ12607" t="str">
        <f>IF(AI12607="","",IF(ISERROR(VLOOKUP(CONCATENATE(F12607),Term!$A$1:$C$2000,1,FALSE)),0,1))</f>
        <v/>
      </c>
    </row>
    <row r="12608" spans="36:36" x14ac:dyDescent="0.15">
      <c r="AJ12608" t="str">
        <f>IF(AI12608="","",IF(ISERROR(VLOOKUP(CONCATENATE(F12608),Term!$A$1:$C$2000,1,FALSE)),0,1))</f>
        <v/>
      </c>
    </row>
    <row r="12609" spans="36:36" x14ac:dyDescent="0.15">
      <c r="AJ12609" t="str">
        <f>IF(AI12609="","",IF(ISERROR(VLOOKUP(CONCATENATE(F12609),Term!$A$1:$C$2000,1,FALSE)),0,1))</f>
        <v/>
      </c>
    </row>
    <row r="12610" spans="36:36" x14ac:dyDescent="0.15">
      <c r="AJ12610" t="str">
        <f>IF(AI12610="","",IF(ISERROR(VLOOKUP(CONCATENATE(F12610),Term!$A$1:$C$2000,1,FALSE)),0,1))</f>
        <v/>
      </c>
    </row>
    <row r="12611" spans="36:36" x14ac:dyDescent="0.15">
      <c r="AJ12611" t="str">
        <f>IF(AI12611="","",IF(ISERROR(VLOOKUP(CONCATENATE(F12611),Term!$A$1:$C$2000,1,FALSE)),0,1))</f>
        <v/>
      </c>
    </row>
    <row r="12612" spans="36:36" x14ac:dyDescent="0.15">
      <c r="AJ12612" t="str">
        <f>IF(AI12612="","",IF(ISERROR(VLOOKUP(CONCATENATE(F12612),Term!$A$1:$C$2000,1,FALSE)),0,1))</f>
        <v/>
      </c>
    </row>
    <row r="12613" spans="36:36" x14ac:dyDescent="0.15">
      <c r="AJ12613" t="str">
        <f>IF(AI12613="","",IF(ISERROR(VLOOKUP(CONCATENATE(F12613),Term!$A$1:$C$2000,1,FALSE)),0,1))</f>
        <v/>
      </c>
    </row>
    <row r="12614" spans="36:36" x14ac:dyDescent="0.15">
      <c r="AJ12614" t="str">
        <f>IF(AI12614="","",IF(ISERROR(VLOOKUP(CONCATENATE(F12614),Term!$A$1:$C$2000,1,FALSE)),0,1))</f>
        <v/>
      </c>
    </row>
    <row r="12615" spans="36:36" x14ac:dyDescent="0.15">
      <c r="AJ12615" t="str">
        <f>IF(AI12615="","",IF(ISERROR(VLOOKUP(CONCATENATE(F12615),Term!$A$1:$C$2000,1,FALSE)),0,1))</f>
        <v/>
      </c>
    </row>
    <row r="12616" spans="36:36" x14ac:dyDescent="0.15">
      <c r="AJ12616" t="str">
        <f>IF(AI12616="","",IF(ISERROR(VLOOKUP(CONCATENATE(F12616),Term!$A$1:$C$2000,1,FALSE)),0,1))</f>
        <v/>
      </c>
    </row>
    <row r="12617" spans="36:36" x14ac:dyDescent="0.15">
      <c r="AJ12617" t="str">
        <f>IF(AI12617="","",IF(ISERROR(VLOOKUP(CONCATENATE(F12617),Term!$A$1:$C$2000,1,FALSE)),0,1))</f>
        <v/>
      </c>
    </row>
    <row r="12618" spans="36:36" x14ac:dyDescent="0.15">
      <c r="AJ12618" t="str">
        <f>IF(AI12618="","",IF(ISERROR(VLOOKUP(CONCATENATE(F12618),Term!$A$1:$C$2000,1,FALSE)),0,1))</f>
        <v/>
      </c>
    </row>
    <row r="12619" spans="36:36" x14ac:dyDescent="0.15">
      <c r="AJ12619" t="str">
        <f>IF(AI12619="","",IF(ISERROR(VLOOKUP(CONCATENATE(F12619),Term!$A$1:$C$2000,1,FALSE)),0,1))</f>
        <v/>
      </c>
    </row>
    <row r="12620" spans="36:36" x14ac:dyDescent="0.15">
      <c r="AJ12620" t="str">
        <f>IF(AI12620="","",IF(ISERROR(VLOOKUP(CONCATENATE(F12620),Term!$A$1:$C$2000,1,FALSE)),0,1))</f>
        <v/>
      </c>
    </row>
    <row r="12621" spans="36:36" x14ac:dyDescent="0.15">
      <c r="AJ12621" t="str">
        <f>IF(AI12621="","",IF(ISERROR(VLOOKUP(CONCATENATE(F12621),Term!$A$1:$C$2000,1,FALSE)),0,1))</f>
        <v/>
      </c>
    </row>
    <row r="12622" spans="36:36" x14ac:dyDescent="0.15">
      <c r="AJ12622" t="str">
        <f>IF(AI12622="","",IF(ISERROR(VLOOKUP(CONCATENATE(F12622),Term!$A$1:$C$2000,1,FALSE)),0,1))</f>
        <v/>
      </c>
    </row>
    <row r="12623" spans="36:36" x14ac:dyDescent="0.15">
      <c r="AJ12623" t="str">
        <f>IF(AI12623="","",IF(ISERROR(VLOOKUP(CONCATENATE(F12623),Term!$A$1:$C$2000,1,FALSE)),0,1))</f>
        <v/>
      </c>
    </row>
    <row r="12624" spans="36:36" x14ac:dyDescent="0.15">
      <c r="AJ12624" t="str">
        <f>IF(AI12624="","",IF(ISERROR(VLOOKUP(CONCATENATE(F12624),Term!$A$1:$C$2000,1,FALSE)),0,1))</f>
        <v/>
      </c>
    </row>
    <row r="12625" spans="36:36" x14ac:dyDescent="0.15">
      <c r="AJ12625" t="str">
        <f>IF(AI12625="","",IF(ISERROR(VLOOKUP(CONCATENATE(F12625),Term!$A$1:$C$2000,1,FALSE)),0,1))</f>
        <v/>
      </c>
    </row>
    <row r="12626" spans="36:36" x14ac:dyDescent="0.15">
      <c r="AJ12626" t="str">
        <f>IF(AI12626="","",IF(ISERROR(VLOOKUP(CONCATENATE(F12626),Term!$A$1:$C$2000,1,FALSE)),0,1))</f>
        <v/>
      </c>
    </row>
    <row r="12627" spans="36:36" x14ac:dyDescent="0.15">
      <c r="AJ12627" t="str">
        <f>IF(AI12627="","",IF(ISERROR(VLOOKUP(CONCATENATE(F12627),Term!$A$1:$C$2000,1,FALSE)),0,1))</f>
        <v/>
      </c>
    </row>
    <row r="12628" spans="36:36" x14ac:dyDescent="0.15">
      <c r="AJ12628" t="str">
        <f>IF(AI12628="","",IF(ISERROR(VLOOKUP(CONCATENATE(F12628),Term!$A$1:$C$2000,1,FALSE)),0,1))</f>
        <v/>
      </c>
    </row>
    <row r="12629" spans="36:36" x14ac:dyDescent="0.15">
      <c r="AJ12629" t="str">
        <f>IF(AI12629="","",IF(ISERROR(VLOOKUP(CONCATENATE(F12629),Term!$A$1:$C$2000,1,FALSE)),0,1))</f>
        <v/>
      </c>
    </row>
    <row r="12630" spans="36:36" x14ac:dyDescent="0.15">
      <c r="AJ12630" t="str">
        <f>IF(AI12630="","",IF(ISERROR(VLOOKUP(CONCATENATE(F12630),Term!$A$1:$C$2000,1,FALSE)),0,1))</f>
        <v/>
      </c>
    </row>
    <row r="12631" spans="36:36" x14ac:dyDescent="0.15">
      <c r="AJ12631" t="str">
        <f>IF(AI12631="","",IF(ISERROR(VLOOKUP(CONCATENATE(F12631),Term!$A$1:$C$2000,1,FALSE)),0,1))</f>
        <v/>
      </c>
    </row>
    <row r="12632" spans="36:36" x14ac:dyDescent="0.15">
      <c r="AJ12632" t="str">
        <f>IF(AI12632="","",IF(ISERROR(VLOOKUP(CONCATENATE(F12632),Term!$A$1:$C$2000,1,FALSE)),0,1))</f>
        <v/>
      </c>
    </row>
    <row r="12633" spans="36:36" x14ac:dyDescent="0.15">
      <c r="AJ12633" t="str">
        <f>IF(AI12633="","",IF(ISERROR(VLOOKUP(CONCATENATE(F12633),Term!$A$1:$C$2000,1,FALSE)),0,1))</f>
        <v/>
      </c>
    </row>
    <row r="12634" spans="36:36" x14ac:dyDescent="0.15">
      <c r="AJ12634" t="str">
        <f>IF(AI12634="","",IF(ISERROR(VLOOKUP(CONCATENATE(F12634),Term!$A$1:$C$2000,1,FALSE)),0,1))</f>
        <v/>
      </c>
    </row>
    <row r="12635" spans="36:36" x14ac:dyDescent="0.15">
      <c r="AJ12635" t="str">
        <f>IF(AI12635="","",IF(ISERROR(VLOOKUP(CONCATENATE(F12635),Term!$A$1:$C$2000,1,FALSE)),0,1))</f>
        <v/>
      </c>
    </row>
    <row r="12636" spans="36:36" x14ac:dyDescent="0.15">
      <c r="AJ12636" t="str">
        <f>IF(AI12636="","",IF(ISERROR(VLOOKUP(CONCATENATE(F12636),Term!$A$1:$C$2000,1,FALSE)),0,1))</f>
        <v/>
      </c>
    </row>
    <row r="12637" spans="36:36" x14ac:dyDescent="0.15">
      <c r="AJ12637" t="str">
        <f>IF(AI12637="","",IF(ISERROR(VLOOKUP(CONCATENATE(F12637),Term!$A$1:$C$2000,1,FALSE)),0,1))</f>
        <v/>
      </c>
    </row>
    <row r="12638" spans="36:36" x14ac:dyDescent="0.15">
      <c r="AJ12638" t="str">
        <f>IF(AI12638="","",IF(ISERROR(VLOOKUP(CONCATENATE(F12638),Term!$A$1:$C$2000,1,FALSE)),0,1))</f>
        <v/>
      </c>
    </row>
    <row r="12639" spans="36:36" x14ac:dyDescent="0.15">
      <c r="AJ12639" t="str">
        <f>IF(AI12639="","",IF(ISERROR(VLOOKUP(CONCATENATE(F12639),Term!$A$1:$C$2000,1,FALSE)),0,1))</f>
        <v/>
      </c>
    </row>
    <row r="12640" spans="36:36" x14ac:dyDescent="0.15">
      <c r="AJ12640" t="str">
        <f>IF(AI12640="","",IF(ISERROR(VLOOKUP(CONCATENATE(F12640),Term!$A$1:$C$2000,1,FALSE)),0,1))</f>
        <v/>
      </c>
    </row>
    <row r="12641" spans="36:36" x14ac:dyDescent="0.15">
      <c r="AJ12641" t="str">
        <f>IF(AI12641="","",IF(ISERROR(VLOOKUP(CONCATENATE(F12641),Term!$A$1:$C$2000,1,FALSE)),0,1))</f>
        <v/>
      </c>
    </row>
    <row r="12642" spans="36:36" x14ac:dyDescent="0.15">
      <c r="AJ12642" t="str">
        <f>IF(AI12642="","",IF(ISERROR(VLOOKUP(CONCATENATE(F12642),Term!$A$1:$C$2000,1,FALSE)),0,1))</f>
        <v/>
      </c>
    </row>
    <row r="12643" spans="36:36" x14ac:dyDescent="0.15">
      <c r="AJ12643" t="str">
        <f>IF(AI12643="","",IF(ISERROR(VLOOKUP(CONCATENATE(F12643),Term!$A$1:$C$2000,1,FALSE)),0,1))</f>
        <v/>
      </c>
    </row>
    <row r="12644" spans="36:36" x14ac:dyDescent="0.15">
      <c r="AJ12644" t="str">
        <f>IF(AI12644="","",IF(ISERROR(VLOOKUP(CONCATENATE(F12644),Term!$A$1:$C$2000,1,FALSE)),0,1))</f>
        <v/>
      </c>
    </row>
    <row r="12645" spans="36:36" x14ac:dyDescent="0.15">
      <c r="AJ12645" t="str">
        <f>IF(AI12645="","",IF(ISERROR(VLOOKUP(CONCATENATE(F12645),Term!$A$1:$C$2000,1,FALSE)),0,1))</f>
        <v/>
      </c>
    </row>
    <row r="12646" spans="36:36" x14ac:dyDescent="0.15">
      <c r="AJ12646" t="str">
        <f>IF(AI12646="","",IF(ISERROR(VLOOKUP(CONCATENATE(F12646),Term!$A$1:$C$2000,1,FALSE)),0,1))</f>
        <v/>
      </c>
    </row>
    <row r="12647" spans="36:36" x14ac:dyDescent="0.15">
      <c r="AJ12647" t="str">
        <f>IF(AI12647="","",IF(ISERROR(VLOOKUP(CONCATENATE(F12647),Term!$A$1:$C$2000,1,FALSE)),0,1))</f>
        <v/>
      </c>
    </row>
    <row r="12648" spans="36:36" x14ac:dyDescent="0.15">
      <c r="AJ12648" t="str">
        <f>IF(AI12648="","",IF(ISERROR(VLOOKUP(CONCATENATE(F12648),Term!$A$1:$C$2000,1,FALSE)),0,1))</f>
        <v/>
      </c>
    </row>
    <row r="12649" spans="36:36" x14ac:dyDescent="0.15">
      <c r="AJ12649" t="str">
        <f>IF(AI12649="","",IF(ISERROR(VLOOKUP(CONCATENATE(F12649),Term!$A$1:$C$2000,1,FALSE)),0,1))</f>
        <v/>
      </c>
    </row>
    <row r="12650" spans="36:36" x14ac:dyDescent="0.15">
      <c r="AJ12650" t="str">
        <f>IF(AI12650="","",IF(ISERROR(VLOOKUP(CONCATENATE(F12650),Term!$A$1:$C$2000,1,FALSE)),0,1))</f>
        <v/>
      </c>
    </row>
    <row r="12651" spans="36:36" x14ac:dyDescent="0.15">
      <c r="AJ12651" t="str">
        <f>IF(AI12651="","",IF(ISERROR(VLOOKUP(CONCATENATE(F12651),Term!$A$1:$C$2000,1,FALSE)),0,1))</f>
        <v/>
      </c>
    </row>
    <row r="12652" spans="36:36" x14ac:dyDescent="0.15">
      <c r="AJ12652" t="str">
        <f>IF(AI12652="","",IF(ISERROR(VLOOKUP(CONCATENATE(F12652),Term!$A$1:$C$2000,1,FALSE)),0,1))</f>
        <v/>
      </c>
    </row>
    <row r="12653" spans="36:36" x14ac:dyDescent="0.15">
      <c r="AJ12653" t="str">
        <f>IF(AI12653="","",IF(ISERROR(VLOOKUP(CONCATENATE(F12653),Term!$A$1:$C$2000,1,FALSE)),0,1))</f>
        <v/>
      </c>
    </row>
    <row r="12654" spans="36:36" x14ac:dyDescent="0.15">
      <c r="AJ12654" t="str">
        <f>IF(AI12654="","",IF(ISERROR(VLOOKUP(CONCATENATE(F12654),Term!$A$1:$C$2000,1,FALSE)),0,1))</f>
        <v/>
      </c>
    </row>
    <row r="12655" spans="36:36" x14ac:dyDescent="0.15">
      <c r="AJ12655" t="str">
        <f>IF(AI12655="","",IF(ISERROR(VLOOKUP(CONCATENATE(F12655),Term!$A$1:$C$2000,1,FALSE)),0,1))</f>
        <v/>
      </c>
    </row>
    <row r="12656" spans="36:36" x14ac:dyDescent="0.15">
      <c r="AJ12656" t="str">
        <f>IF(AI12656="","",IF(ISERROR(VLOOKUP(CONCATENATE(F12656),Term!$A$1:$C$2000,1,FALSE)),0,1))</f>
        <v/>
      </c>
    </row>
    <row r="12657" spans="36:36" x14ac:dyDescent="0.15">
      <c r="AJ12657" t="str">
        <f>IF(AI12657="","",IF(ISERROR(VLOOKUP(CONCATENATE(F12657),Term!$A$1:$C$2000,1,FALSE)),0,1))</f>
        <v/>
      </c>
    </row>
    <row r="12658" spans="36:36" x14ac:dyDescent="0.15">
      <c r="AJ12658" t="str">
        <f>IF(AI12658="","",IF(ISERROR(VLOOKUP(CONCATENATE(F12658),Term!$A$1:$C$2000,1,FALSE)),0,1))</f>
        <v/>
      </c>
    </row>
    <row r="12659" spans="36:36" x14ac:dyDescent="0.15">
      <c r="AJ12659" t="str">
        <f>IF(AI12659="","",IF(ISERROR(VLOOKUP(CONCATENATE(F12659),Term!$A$1:$C$2000,1,FALSE)),0,1))</f>
        <v/>
      </c>
    </row>
    <row r="12660" spans="36:36" x14ac:dyDescent="0.15">
      <c r="AJ12660" t="str">
        <f>IF(AI12660="","",IF(ISERROR(VLOOKUP(CONCATENATE(F12660),Term!$A$1:$C$2000,1,FALSE)),0,1))</f>
        <v/>
      </c>
    </row>
    <row r="12661" spans="36:36" x14ac:dyDescent="0.15">
      <c r="AJ12661" t="str">
        <f>IF(AI12661="","",IF(ISERROR(VLOOKUP(CONCATENATE(F12661),Term!$A$1:$C$2000,1,FALSE)),0,1))</f>
        <v/>
      </c>
    </row>
    <row r="12662" spans="36:36" x14ac:dyDescent="0.15">
      <c r="AJ12662" t="str">
        <f>IF(AI12662="","",IF(ISERROR(VLOOKUP(CONCATENATE(F12662),Term!$A$1:$C$2000,1,FALSE)),0,1))</f>
        <v/>
      </c>
    </row>
    <row r="12663" spans="36:36" x14ac:dyDescent="0.15">
      <c r="AJ12663" t="str">
        <f>IF(AI12663="","",IF(ISERROR(VLOOKUP(CONCATENATE(F12663),Term!$A$1:$C$2000,1,FALSE)),0,1))</f>
        <v/>
      </c>
    </row>
    <row r="12664" spans="36:36" x14ac:dyDescent="0.15">
      <c r="AJ12664" t="str">
        <f>IF(AI12664="","",IF(ISERROR(VLOOKUP(CONCATENATE(F12664),Term!$A$1:$C$2000,1,FALSE)),0,1))</f>
        <v/>
      </c>
    </row>
    <row r="12665" spans="36:36" x14ac:dyDescent="0.15">
      <c r="AJ12665" t="str">
        <f>IF(AI12665="","",IF(ISERROR(VLOOKUP(CONCATENATE(F12665),Term!$A$1:$C$2000,1,FALSE)),0,1))</f>
        <v/>
      </c>
    </row>
    <row r="12666" spans="36:36" x14ac:dyDescent="0.15">
      <c r="AJ12666" t="str">
        <f>IF(AI12666="","",IF(ISERROR(VLOOKUP(CONCATENATE(F12666),Term!$A$1:$C$2000,1,FALSE)),0,1))</f>
        <v/>
      </c>
    </row>
    <row r="12667" spans="36:36" x14ac:dyDescent="0.15">
      <c r="AJ12667" t="str">
        <f>IF(AI12667="","",IF(ISERROR(VLOOKUP(CONCATENATE(F12667),Term!$A$1:$C$2000,1,FALSE)),0,1))</f>
        <v/>
      </c>
    </row>
    <row r="12668" spans="36:36" x14ac:dyDescent="0.15">
      <c r="AJ12668" t="str">
        <f>IF(AI12668="","",IF(ISERROR(VLOOKUP(CONCATENATE(F12668),Term!$A$1:$C$2000,1,FALSE)),0,1))</f>
        <v/>
      </c>
    </row>
    <row r="12669" spans="36:36" x14ac:dyDescent="0.15">
      <c r="AJ12669" t="str">
        <f>IF(AI12669="","",IF(ISERROR(VLOOKUP(CONCATENATE(F12669),Term!$A$1:$C$2000,1,FALSE)),0,1))</f>
        <v/>
      </c>
    </row>
    <row r="12670" spans="36:36" x14ac:dyDescent="0.15">
      <c r="AJ12670" t="str">
        <f>IF(AI12670="","",IF(ISERROR(VLOOKUP(CONCATENATE(F12670),Term!$A$1:$C$2000,1,FALSE)),0,1))</f>
        <v/>
      </c>
    </row>
    <row r="12671" spans="36:36" x14ac:dyDescent="0.15">
      <c r="AJ12671" t="str">
        <f>IF(AI12671="","",IF(ISERROR(VLOOKUP(CONCATENATE(F12671),Term!$A$1:$C$2000,1,FALSE)),0,1))</f>
        <v/>
      </c>
    </row>
    <row r="12672" spans="36:36" x14ac:dyDescent="0.15">
      <c r="AJ12672" t="str">
        <f>IF(AI12672="","",IF(ISERROR(VLOOKUP(CONCATENATE(F12672),Term!$A$1:$C$2000,1,FALSE)),0,1))</f>
        <v/>
      </c>
    </row>
    <row r="12673" spans="36:36" x14ac:dyDescent="0.15">
      <c r="AJ12673" t="str">
        <f>IF(AI12673="","",IF(ISERROR(VLOOKUP(CONCATENATE(F12673),Term!$A$1:$C$2000,1,FALSE)),0,1))</f>
        <v/>
      </c>
    </row>
    <row r="12674" spans="36:36" x14ac:dyDescent="0.15">
      <c r="AJ12674" t="str">
        <f>IF(AI12674="","",IF(ISERROR(VLOOKUP(CONCATENATE(F12674),Term!$A$1:$C$2000,1,FALSE)),0,1))</f>
        <v/>
      </c>
    </row>
    <row r="12675" spans="36:36" x14ac:dyDescent="0.15">
      <c r="AJ12675" t="str">
        <f>IF(AI12675="","",IF(ISERROR(VLOOKUP(CONCATENATE(F12675),Term!$A$1:$C$2000,1,FALSE)),0,1))</f>
        <v/>
      </c>
    </row>
    <row r="12676" spans="36:36" x14ac:dyDescent="0.15">
      <c r="AJ12676" t="str">
        <f>IF(AI12676="","",IF(ISERROR(VLOOKUP(CONCATENATE(F12676),Term!$A$1:$C$2000,1,FALSE)),0,1))</f>
        <v/>
      </c>
    </row>
    <row r="12677" spans="36:36" x14ac:dyDescent="0.15">
      <c r="AJ12677" t="str">
        <f>IF(AI12677="","",IF(ISERROR(VLOOKUP(CONCATENATE(F12677),Term!$A$1:$C$2000,1,FALSE)),0,1))</f>
        <v/>
      </c>
    </row>
    <row r="12678" spans="36:36" x14ac:dyDescent="0.15">
      <c r="AJ12678" t="str">
        <f>IF(AI12678="","",IF(ISERROR(VLOOKUP(CONCATENATE(F12678),Term!$A$1:$C$2000,1,FALSE)),0,1))</f>
        <v/>
      </c>
    </row>
    <row r="12679" spans="36:36" x14ac:dyDescent="0.15">
      <c r="AJ12679" t="str">
        <f>IF(AI12679="","",IF(ISERROR(VLOOKUP(CONCATENATE(F12679),Term!$A$1:$C$2000,1,FALSE)),0,1))</f>
        <v/>
      </c>
    </row>
    <row r="12680" spans="36:36" x14ac:dyDescent="0.15">
      <c r="AJ12680" t="str">
        <f>IF(AI12680="","",IF(ISERROR(VLOOKUP(CONCATENATE(F12680),Term!$A$1:$C$2000,1,FALSE)),0,1))</f>
        <v/>
      </c>
    </row>
    <row r="12681" spans="36:36" x14ac:dyDescent="0.15">
      <c r="AJ12681" t="str">
        <f>IF(AI12681="","",IF(ISERROR(VLOOKUP(CONCATENATE(F12681),Term!$A$1:$C$2000,1,FALSE)),0,1))</f>
        <v/>
      </c>
    </row>
    <row r="12682" spans="36:36" x14ac:dyDescent="0.15">
      <c r="AJ12682" t="str">
        <f>IF(AI12682="","",IF(ISERROR(VLOOKUP(CONCATENATE(F12682),Term!$A$1:$C$2000,1,FALSE)),0,1))</f>
        <v/>
      </c>
    </row>
    <row r="12683" spans="36:36" x14ac:dyDescent="0.15">
      <c r="AJ12683" t="str">
        <f>IF(AI12683="","",IF(ISERROR(VLOOKUP(CONCATENATE(F12683),Term!$A$1:$C$2000,1,FALSE)),0,1))</f>
        <v/>
      </c>
    </row>
    <row r="12684" spans="36:36" x14ac:dyDescent="0.15">
      <c r="AJ12684" t="str">
        <f>IF(AI12684="","",IF(ISERROR(VLOOKUP(CONCATENATE(F12684),Term!$A$1:$C$2000,1,FALSE)),0,1))</f>
        <v/>
      </c>
    </row>
    <row r="12685" spans="36:36" x14ac:dyDescent="0.15">
      <c r="AJ12685" t="str">
        <f>IF(AI12685="","",IF(ISERROR(VLOOKUP(CONCATENATE(F12685),Term!$A$1:$C$2000,1,FALSE)),0,1))</f>
        <v/>
      </c>
    </row>
    <row r="12686" spans="36:36" x14ac:dyDescent="0.15">
      <c r="AJ12686" t="str">
        <f>IF(AI12686="","",IF(ISERROR(VLOOKUP(CONCATENATE(F12686),Term!$A$1:$C$2000,1,FALSE)),0,1))</f>
        <v/>
      </c>
    </row>
    <row r="12687" spans="36:36" x14ac:dyDescent="0.15">
      <c r="AJ12687" t="str">
        <f>IF(AI12687="","",IF(ISERROR(VLOOKUP(CONCATENATE(F12687),Term!$A$1:$C$2000,1,FALSE)),0,1))</f>
        <v/>
      </c>
    </row>
    <row r="12688" spans="36:36" x14ac:dyDescent="0.15">
      <c r="AJ12688" t="str">
        <f>IF(AI12688="","",IF(ISERROR(VLOOKUP(CONCATENATE(F12688),Term!$A$1:$C$2000,1,FALSE)),0,1))</f>
        <v/>
      </c>
    </row>
    <row r="12689" spans="36:36" x14ac:dyDescent="0.15">
      <c r="AJ12689" t="str">
        <f>IF(AI12689="","",IF(ISERROR(VLOOKUP(CONCATENATE(F12689),Term!$A$1:$C$2000,1,FALSE)),0,1))</f>
        <v/>
      </c>
    </row>
    <row r="12690" spans="36:36" x14ac:dyDescent="0.15">
      <c r="AJ12690" t="str">
        <f>IF(AI12690="","",IF(ISERROR(VLOOKUP(CONCATENATE(F12690),Term!$A$1:$C$2000,1,FALSE)),0,1))</f>
        <v/>
      </c>
    </row>
    <row r="12691" spans="36:36" x14ac:dyDescent="0.15">
      <c r="AJ12691" t="str">
        <f>IF(AI12691="","",IF(ISERROR(VLOOKUP(CONCATENATE(F12691),Term!$A$1:$C$2000,1,FALSE)),0,1))</f>
        <v/>
      </c>
    </row>
    <row r="12692" spans="36:36" x14ac:dyDescent="0.15">
      <c r="AJ12692" t="str">
        <f>IF(AI12692="","",IF(ISERROR(VLOOKUP(CONCATENATE(F12692),Term!$A$1:$C$2000,1,FALSE)),0,1))</f>
        <v/>
      </c>
    </row>
    <row r="12693" spans="36:36" x14ac:dyDescent="0.15">
      <c r="AJ12693" t="str">
        <f>IF(AI12693="","",IF(ISERROR(VLOOKUP(CONCATENATE(F12693),Term!$A$1:$C$2000,1,FALSE)),0,1))</f>
        <v/>
      </c>
    </row>
    <row r="12694" spans="36:36" x14ac:dyDescent="0.15">
      <c r="AJ12694" t="str">
        <f>IF(AI12694="","",IF(ISERROR(VLOOKUP(CONCATENATE(F12694),Term!$A$1:$C$2000,1,FALSE)),0,1))</f>
        <v/>
      </c>
    </row>
    <row r="12695" spans="36:36" x14ac:dyDescent="0.15">
      <c r="AJ12695" t="str">
        <f>IF(AI12695="","",IF(ISERROR(VLOOKUP(CONCATENATE(F12695),Term!$A$1:$C$2000,1,FALSE)),0,1))</f>
        <v/>
      </c>
    </row>
    <row r="12696" spans="36:36" x14ac:dyDescent="0.15">
      <c r="AJ12696" t="str">
        <f>IF(AI12696="","",IF(ISERROR(VLOOKUP(CONCATENATE(F12696),Term!$A$1:$C$2000,1,FALSE)),0,1))</f>
        <v/>
      </c>
    </row>
    <row r="12697" spans="36:36" x14ac:dyDescent="0.15">
      <c r="AJ12697" t="str">
        <f>IF(AI12697="","",IF(ISERROR(VLOOKUP(CONCATENATE(F12697),Term!$A$1:$C$2000,1,FALSE)),0,1))</f>
        <v/>
      </c>
    </row>
    <row r="12698" spans="36:36" x14ac:dyDescent="0.15">
      <c r="AJ12698" t="str">
        <f>IF(AI12698="","",IF(ISERROR(VLOOKUP(CONCATENATE(F12698),Term!$A$1:$C$2000,1,FALSE)),0,1))</f>
        <v/>
      </c>
    </row>
    <row r="12699" spans="36:36" x14ac:dyDescent="0.15">
      <c r="AJ12699" t="str">
        <f>IF(AI12699="","",IF(ISERROR(VLOOKUP(CONCATENATE(F12699),Term!$A$1:$C$2000,1,FALSE)),0,1))</f>
        <v/>
      </c>
    </row>
    <row r="12700" spans="36:36" x14ac:dyDescent="0.15">
      <c r="AJ12700" t="str">
        <f>IF(AI12700="","",IF(ISERROR(VLOOKUP(CONCATENATE(F12700),Term!$A$1:$C$2000,1,FALSE)),0,1))</f>
        <v/>
      </c>
    </row>
    <row r="12701" spans="36:36" x14ac:dyDescent="0.15">
      <c r="AJ12701" t="str">
        <f>IF(AI12701="","",IF(ISERROR(VLOOKUP(CONCATENATE(F12701),Term!$A$1:$C$2000,1,FALSE)),0,1))</f>
        <v/>
      </c>
    </row>
    <row r="12702" spans="36:36" x14ac:dyDescent="0.15">
      <c r="AJ12702" t="str">
        <f>IF(AI12702="","",IF(ISERROR(VLOOKUP(CONCATENATE(F12702),Term!$A$1:$C$2000,1,FALSE)),0,1))</f>
        <v/>
      </c>
    </row>
    <row r="12703" spans="36:36" x14ac:dyDescent="0.15">
      <c r="AJ12703" t="str">
        <f>IF(AI12703="","",IF(ISERROR(VLOOKUP(CONCATENATE(F12703),Term!$A$1:$C$2000,1,FALSE)),0,1))</f>
        <v/>
      </c>
    </row>
    <row r="12704" spans="36:36" x14ac:dyDescent="0.15">
      <c r="AJ12704" t="str">
        <f>IF(AI12704="","",IF(ISERROR(VLOOKUP(CONCATENATE(F12704),Term!$A$1:$C$2000,1,FALSE)),0,1))</f>
        <v/>
      </c>
    </row>
    <row r="12705" spans="36:36" x14ac:dyDescent="0.15">
      <c r="AJ12705" t="str">
        <f>IF(AI12705="","",IF(ISERROR(VLOOKUP(CONCATENATE(F12705),Term!$A$1:$C$2000,1,FALSE)),0,1))</f>
        <v/>
      </c>
    </row>
    <row r="12706" spans="36:36" x14ac:dyDescent="0.15">
      <c r="AJ12706" t="str">
        <f>IF(AI12706="","",IF(ISERROR(VLOOKUP(CONCATENATE(F12706),Term!$A$1:$C$2000,1,FALSE)),0,1))</f>
        <v/>
      </c>
    </row>
    <row r="12707" spans="36:36" x14ac:dyDescent="0.15">
      <c r="AJ12707" t="str">
        <f>IF(AI12707="","",IF(ISERROR(VLOOKUP(CONCATENATE(F12707),Term!$A$1:$C$2000,1,FALSE)),0,1))</f>
        <v/>
      </c>
    </row>
    <row r="12708" spans="36:36" x14ac:dyDescent="0.15">
      <c r="AJ12708" t="str">
        <f>IF(AI12708="","",IF(ISERROR(VLOOKUP(CONCATENATE(F12708),Term!$A$1:$C$2000,1,FALSE)),0,1))</f>
        <v/>
      </c>
    </row>
    <row r="12709" spans="36:36" x14ac:dyDescent="0.15">
      <c r="AJ12709" t="str">
        <f>IF(AI12709="","",IF(ISERROR(VLOOKUP(CONCATENATE(F12709),Term!$A$1:$C$2000,1,FALSE)),0,1))</f>
        <v/>
      </c>
    </row>
    <row r="12710" spans="36:36" x14ac:dyDescent="0.15">
      <c r="AJ12710" t="str">
        <f>IF(AI12710="","",IF(ISERROR(VLOOKUP(CONCATENATE(F12710),Term!$A$1:$C$2000,1,FALSE)),0,1))</f>
        <v/>
      </c>
    </row>
    <row r="12711" spans="36:36" x14ac:dyDescent="0.15">
      <c r="AJ12711" t="str">
        <f>IF(AI12711="","",IF(ISERROR(VLOOKUP(CONCATENATE(F12711),Term!$A$1:$C$2000,1,FALSE)),0,1))</f>
        <v/>
      </c>
    </row>
    <row r="12712" spans="36:36" x14ac:dyDescent="0.15">
      <c r="AJ12712" t="str">
        <f>IF(AI12712="","",IF(ISERROR(VLOOKUP(CONCATENATE(F12712),Term!$A$1:$C$2000,1,FALSE)),0,1))</f>
        <v/>
      </c>
    </row>
    <row r="12713" spans="36:36" x14ac:dyDescent="0.15">
      <c r="AJ12713" t="str">
        <f>IF(AI12713="","",IF(ISERROR(VLOOKUP(CONCATENATE(F12713),Term!$A$1:$C$2000,1,FALSE)),0,1))</f>
        <v/>
      </c>
    </row>
    <row r="12714" spans="36:36" x14ac:dyDescent="0.15">
      <c r="AJ12714" t="str">
        <f>IF(AI12714="","",IF(ISERROR(VLOOKUP(CONCATENATE(F12714),Term!$A$1:$C$2000,1,FALSE)),0,1))</f>
        <v/>
      </c>
    </row>
    <row r="12715" spans="36:36" x14ac:dyDescent="0.15">
      <c r="AJ12715" t="str">
        <f>IF(AI12715="","",IF(ISERROR(VLOOKUP(CONCATENATE(F12715),Term!$A$1:$C$2000,1,FALSE)),0,1))</f>
        <v/>
      </c>
    </row>
    <row r="12716" spans="36:36" x14ac:dyDescent="0.15">
      <c r="AJ12716" t="str">
        <f>IF(AI12716="","",IF(ISERROR(VLOOKUP(CONCATENATE(F12716),Term!$A$1:$C$2000,1,FALSE)),0,1))</f>
        <v/>
      </c>
    </row>
    <row r="12717" spans="36:36" x14ac:dyDescent="0.15">
      <c r="AJ12717" t="str">
        <f>IF(AI12717="","",IF(ISERROR(VLOOKUP(CONCATENATE(F12717),Term!$A$1:$C$2000,1,FALSE)),0,1))</f>
        <v/>
      </c>
    </row>
    <row r="12718" spans="36:36" x14ac:dyDescent="0.15">
      <c r="AJ12718" t="str">
        <f>IF(AI12718="","",IF(ISERROR(VLOOKUP(CONCATENATE(F12718),Term!$A$1:$C$2000,1,FALSE)),0,1))</f>
        <v/>
      </c>
    </row>
    <row r="12719" spans="36:36" x14ac:dyDescent="0.15">
      <c r="AJ12719" t="str">
        <f>IF(AI12719="","",IF(ISERROR(VLOOKUP(CONCATENATE(F12719),Term!$A$1:$C$2000,1,FALSE)),0,1))</f>
        <v/>
      </c>
    </row>
    <row r="12720" spans="36:36" x14ac:dyDescent="0.15">
      <c r="AJ12720" t="str">
        <f>IF(AI12720="","",IF(ISERROR(VLOOKUP(CONCATENATE(F12720),Term!$A$1:$C$2000,1,FALSE)),0,1))</f>
        <v/>
      </c>
    </row>
    <row r="12721" spans="36:36" x14ac:dyDescent="0.15">
      <c r="AJ12721" t="str">
        <f>IF(AI12721="","",IF(ISERROR(VLOOKUP(CONCATENATE(F12721),Term!$A$1:$C$2000,1,FALSE)),0,1))</f>
        <v/>
      </c>
    </row>
    <row r="12722" spans="36:36" x14ac:dyDescent="0.15">
      <c r="AJ12722" t="str">
        <f>IF(AI12722="","",IF(ISERROR(VLOOKUP(CONCATENATE(F12722),Term!$A$1:$C$2000,1,FALSE)),0,1))</f>
        <v/>
      </c>
    </row>
    <row r="12723" spans="36:36" x14ac:dyDescent="0.15">
      <c r="AJ12723" t="str">
        <f>IF(AI12723="","",IF(ISERROR(VLOOKUP(CONCATENATE(F12723),Term!$A$1:$C$2000,1,FALSE)),0,1))</f>
        <v/>
      </c>
    </row>
    <row r="12724" spans="36:36" x14ac:dyDescent="0.15">
      <c r="AJ12724" t="str">
        <f>IF(AI12724="","",IF(ISERROR(VLOOKUP(CONCATENATE(F12724),Term!$A$1:$C$2000,1,FALSE)),0,1))</f>
        <v/>
      </c>
    </row>
    <row r="12725" spans="36:36" x14ac:dyDescent="0.15">
      <c r="AJ12725" t="str">
        <f>IF(AI12725="","",IF(ISERROR(VLOOKUP(CONCATENATE(F12725),Term!$A$1:$C$2000,1,FALSE)),0,1))</f>
        <v/>
      </c>
    </row>
    <row r="12726" spans="36:36" x14ac:dyDescent="0.15">
      <c r="AJ12726" t="str">
        <f>IF(AI12726="","",IF(ISERROR(VLOOKUP(CONCATENATE(F12726),Term!$A$1:$C$2000,1,FALSE)),0,1))</f>
        <v/>
      </c>
    </row>
    <row r="12727" spans="36:36" x14ac:dyDescent="0.15">
      <c r="AJ12727" t="str">
        <f>IF(AI12727="","",IF(ISERROR(VLOOKUP(CONCATENATE(F12727),Term!$A$1:$C$2000,1,FALSE)),0,1))</f>
        <v/>
      </c>
    </row>
    <row r="12728" spans="36:36" x14ac:dyDescent="0.15">
      <c r="AJ12728" t="str">
        <f>IF(AI12728="","",IF(ISERROR(VLOOKUP(CONCATENATE(F12728),Term!$A$1:$C$2000,1,FALSE)),0,1))</f>
        <v/>
      </c>
    </row>
    <row r="12729" spans="36:36" x14ac:dyDescent="0.15">
      <c r="AJ12729" t="str">
        <f>IF(AI12729="","",IF(ISERROR(VLOOKUP(CONCATENATE(F12729),Term!$A$1:$C$2000,1,FALSE)),0,1))</f>
        <v/>
      </c>
    </row>
    <row r="12730" spans="36:36" x14ac:dyDescent="0.15">
      <c r="AJ12730" t="str">
        <f>IF(AI12730="","",IF(ISERROR(VLOOKUP(CONCATENATE(F12730),Term!$A$1:$C$2000,1,FALSE)),0,1))</f>
        <v/>
      </c>
    </row>
    <row r="12731" spans="36:36" x14ac:dyDescent="0.15">
      <c r="AJ12731" t="str">
        <f>IF(AI12731="","",IF(ISERROR(VLOOKUP(CONCATENATE(F12731),Term!$A$1:$C$2000,1,FALSE)),0,1))</f>
        <v/>
      </c>
    </row>
    <row r="12732" spans="36:36" x14ac:dyDescent="0.15">
      <c r="AJ12732" t="str">
        <f>IF(AI12732="","",IF(ISERROR(VLOOKUP(CONCATENATE(F12732),Term!$A$1:$C$2000,1,FALSE)),0,1))</f>
        <v/>
      </c>
    </row>
    <row r="12733" spans="36:36" x14ac:dyDescent="0.15">
      <c r="AJ12733" t="str">
        <f>IF(AI12733="","",IF(ISERROR(VLOOKUP(CONCATENATE(F12733),Term!$A$1:$C$2000,1,FALSE)),0,1))</f>
        <v/>
      </c>
    </row>
    <row r="12734" spans="36:36" x14ac:dyDescent="0.15">
      <c r="AJ12734" t="str">
        <f>IF(AI12734="","",IF(ISERROR(VLOOKUP(CONCATENATE(F12734),Term!$A$1:$C$2000,1,FALSE)),0,1))</f>
        <v/>
      </c>
    </row>
    <row r="12735" spans="36:36" x14ac:dyDescent="0.15">
      <c r="AJ12735" t="str">
        <f>IF(AI12735="","",IF(ISERROR(VLOOKUP(CONCATENATE(F12735),Term!$A$1:$C$2000,1,FALSE)),0,1))</f>
        <v/>
      </c>
    </row>
    <row r="12736" spans="36:36" x14ac:dyDescent="0.15">
      <c r="AJ12736" t="str">
        <f>IF(AI12736="","",IF(ISERROR(VLOOKUP(CONCATENATE(F12736),Term!$A$1:$C$2000,1,FALSE)),0,1))</f>
        <v/>
      </c>
    </row>
    <row r="12737" spans="36:36" x14ac:dyDescent="0.15">
      <c r="AJ12737" t="str">
        <f>IF(AI12737="","",IF(ISERROR(VLOOKUP(CONCATENATE(F12737),Term!$A$1:$C$2000,1,FALSE)),0,1))</f>
        <v/>
      </c>
    </row>
    <row r="12738" spans="36:36" x14ac:dyDescent="0.15">
      <c r="AJ12738" t="str">
        <f>IF(AI12738="","",IF(ISERROR(VLOOKUP(CONCATENATE(F12738),Term!$A$1:$C$2000,1,FALSE)),0,1))</f>
        <v/>
      </c>
    </row>
    <row r="12739" spans="36:36" x14ac:dyDescent="0.15">
      <c r="AJ12739" t="str">
        <f>IF(AI12739="","",IF(ISERROR(VLOOKUP(CONCATENATE(F12739),Term!$A$1:$C$2000,1,FALSE)),0,1))</f>
        <v/>
      </c>
    </row>
    <row r="12740" spans="36:36" x14ac:dyDescent="0.15">
      <c r="AJ12740" t="str">
        <f>IF(AI12740="","",IF(ISERROR(VLOOKUP(CONCATENATE(F12740),Term!$A$1:$C$2000,1,FALSE)),0,1))</f>
        <v/>
      </c>
    </row>
    <row r="12741" spans="36:36" x14ac:dyDescent="0.15">
      <c r="AJ12741" t="str">
        <f>IF(AI12741="","",IF(ISERROR(VLOOKUP(CONCATENATE(F12741),Term!$A$1:$C$2000,1,FALSE)),0,1))</f>
        <v/>
      </c>
    </row>
    <row r="12742" spans="36:36" x14ac:dyDescent="0.15">
      <c r="AJ12742" t="str">
        <f>IF(AI12742="","",IF(ISERROR(VLOOKUP(CONCATENATE(F12742),Term!$A$1:$C$2000,1,FALSE)),0,1))</f>
        <v/>
      </c>
    </row>
    <row r="12743" spans="36:36" x14ac:dyDescent="0.15">
      <c r="AJ12743" t="str">
        <f>IF(AI12743="","",IF(ISERROR(VLOOKUP(CONCATENATE(F12743),Term!$A$1:$C$2000,1,FALSE)),0,1))</f>
        <v/>
      </c>
    </row>
    <row r="12744" spans="36:36" x14ac:dyDescent="0.15">
      <c r="AJ12744" t="str">
        <f>IF(AI12744="","",IF(ISERROR(VLOOKUP(CONCATENATE(F12744),Term!$A$1:$C$2000,1,FALSE)),0,1))</f>
        <v/>
      </c>
    </row>
    <row r="12745" spans="36:36" x14ac:dyDescent="0.15">
      <c r="AJ12745" t="str">
        <f>IF(AI12745="","",IF(ISERROR(VLOOKUP(CONCATENATE(F12745),Term!$A$1:$C$2000,1,FALSE)),0,1))</f>
        <v/>
      </c>
    </row>
    <row r="12746" spans="36:36" x14ac:dyDescent="0.15">
      <c r="AJ12746" t="str">
        <f>IF(AI12746="","",IF(ISERROR(VLOOKUP(CONCATENATE(F12746),Term!$A$1:$C$2000,1,FALSE)),0,1))</f>
        <v/>
      </c>
    </row>
    <row r="12747" spans="36:36" x14ac:dyDescent="0.15">
      <c r="AJ12747" t="str">
        <f>IF(AI12747="","",IF(ISERROR(VLOOKUP(CONCATENATE(F12747),Term!$A$1:$C$2000,1,FALSE)),0,1))</f>
        <v/>
      </c>
    </row>
    <row r="12748" spans="36:36" x14ac:dyDescent="0.15">
      <c r="AJ12748" t="str">
        <f>IF(AI12748="","",IF(ISERROR(VLOOKUP(CONCATENATE(F12748),Term!$A$1:$C$2000,1,FALSE)),0,1))</f>
        <v/>
      </c>
    </row>
    <row r="12749" spans="36:36" x14ac:dyDescent="0.15">
      <c r="AJ12749" t="str">
        <f>IF(AI12749="","",IF(ISERROR(VLOOKUP(CONCATENATE(F12749),Term!$A$1:$C$2000,1,FALSE)),0,1))</f>
        <v/>
      </c>
    </row>
    <row r="12750" spans="36:36" x14ac:dyDescent="0.15">
      <c r="AJ12750" t="str">
        <f>IF(AI12750="","",IF(ISERROR(VLOOKUP(CONCATENATE(F12750),Term!$A$1:$C$2000,1,FALSE)),0,1))</f>
        <v/>
      </c>
    </row>
    <row r="12751" spans="36:36" x14ac:dyDescent="0.15">
      <c r="AJ12751" t="str">
        <f>IF(AI12751="","",IF(ISERROR(VLOOKUP(CONCATENATE(F12751),Term!$A$1:$C$2000,1,FALSE)),0,1))</f>
        <v/>
      </c>
    </row>
    <row r="12752" spans="36:36" x14ac:dyDescent="0.15">
      <c r="AJ12752" t="str">
        <f>IF(AI12752="","",IF(ISERROR(VLOOKUP(CONCATENATE(F12752),Term!$A$1:$C$2000,1,FALSE)),0,1))</f>
        <v/>
      </c>
    </row>
    <row r="12753" spans="36:36" x14ac:dyDescent="0.15">
      <c r="AJ12753" t="str">
        <f>IF(AI12753="","",IF(ISERROR(VLOOKUP(CONCATENATE(F12753),Term!$A$1:$C$2000,1,FALSE)),0,1))</f>
        <v/>
      </c>
    </row>
    <row r="12754" spans="36:36" x14ac:dyDescent="0.15">
      <c r="AJ12754" t="str">
        <f>IF(AI12754="","",IF(ISERROR(VLOOKUP(CONCATENATE(F12754),Term!$A$1:$C$2000,1,FALSE)),0,1))</f>
        <v/>
      </c>
    </row>
    <row r="12755" spans="36:36" x14ac:dyDescent="0.15">
      <c r="AJ12755" t="str">
        <f>IF(AI12755="","",IF(ISERROR(VLOOKUP(CONCATENATE(F12755),Term!$A$1:$C$2000,1,FALSE)),0,1))</f>
        <v/>
      </c>
    </row>
    <row r="12756" spans="36:36" x14ac:dyDescent="0.15">
      <c r="AJ12756" t="str">
        <f>IF(AI12756="","",IF(ISERROR(VLOOKUP(CONCATENATE(F12756),Term!$A$1:$C$2000,1,FALSE)),0,1))</f>
        <v/>
      </c>
    </row>
    <row r="12757" spans="36:36" x14ac:dyDescent="0.15">
      <c r="AJ12757" t="str">
        <f>IF(AI12757="","",IF(ISERROR(VLOOKUP(CONCATENATE(F12757),Term!$A$1:$C$2000,1,FALSE)),0,1))</f>
        <v/>
      </c>
    </row>
    <row r="12758" spans="36:36" x14ac:dyDescent="0.15">
      <c r="AJ12758" t="str">
        <f>IF(AI12758="","",IF(ISERROR(VLOOKUP(CONCATENATE(F12758),Term!$A$1:$C$2000,1,FALSE)),0,1))</f>
        <v/>
      </c>
    </row>
    <row r="12759" spans="36:36" x14ac:dyDescent="0.15">
      <c r="AJ12759" t="str">
        <f>IF(AI12759="","",IF(ISERROR(VLOOKUP(CONCATENATE(F12759),Term!$A$1:$C$2000,1,FALSE)),0,1))</f>
        <v/>
      </c>
    </row>
    <row r="12760" spans="36:36" x14ac:dyDescent="0.15">
      <c r="AJ12760" t="str">
        <f>IF(AI12760="","",IF(ISERROR(VLOOKUP(CONCATENATE(F12760),Term!$A$1:$C$2000,1,FALSE)),0,1))</f>
        <v/>
      </c>
    </row>
    <row r="12761" spans="36:36" x14ac:dyDescent="0.15">
      <c r="AJ12761" t="str">
        <f>IF(AI12761="","",IF(ISERROR(VLOOKUP(CONCATENATE(F12761),Term!$A$1:$C$2000,1,FALSE)),0,1))</f>
        <v/>
      </c>
    </row>
    <row r="12762" spans="36:36" x14ac:dyDescent="0.15">
      <c r="AJ12762" t="str">
        <f>IF(AI12762="","",IF(ISERROR(VLOOKUP(CONCATENATE(F12762),Term!$A$1:$C$2000,1,FALSE)),0,1))</f>
        <v/>
      </c>
    </row>
    <row r="12763" spans="36:36" x14ac:dyDescent="0.15">
      <c r="AJ12763" t="str">
        <f>IF(AI12763="","",IF(ISERROR(VLOOKUP(CONCATENATE(F12763),Term!$A$1:$C$2000,1,FALSE)),0,1))</f>
        <v/>
      </c>
    </row>
    <row r="12764" spans="36:36" x14ac:dyDescent="0.15">
      <c r="AJ12764" t="str">
        <f>IF(AI12764="","",IF(ISERROR(VLOOKUP(CONCATENATE(F12764),Term!$A$1:$C$2000,1,FALSE)),0,1))</f>
        <v/>
      </c>
    </row>
    <row r="12765" spans="36:36" x14ac:dyDescent="0.15">
      <c r="AJ12765" t="str">
        <f>IF(AI12765="","",IF(ISERROR(VLOOKUP(CONCATENATE(F12765),Term!$A$1:$C$2000,1,FALSE)),0,1))</f>
        <v/>
      </c>
    </row>
    <row r="12766" spans="36:36" x14ac:dyDescent="0.15">
      <c r="AJ12766" t="str">
        <f>IF(AI12766="","",IF(ISERROR(VLOOKUP(CONCATENATE(F12766),Term!$A$1:$C$2000,1,FALSE)),0,1))</f>
        <v/>
      </c>
    </row>
    <row r="12767" spans="36:36" x14ac:dyDescent="0.15">
      <c r="AJ12767" t="str">
        <f>IF(AI12767="","",IF(ISERROR(VLOOKUP(CONCATENATE(F12767),Term!$A$1:$C$2000,1,FALSE)),0,1))</f>
        <v/>
      </c>
    </row>
    <row r="12768" spans="36:36" x14ac:dyDescent="0.15">
      <c r="AJ12768" t="str">
        <f>IF(AI12768="","",IF(ISERROR(VLOOKUP(CONCATENATE(F12768),Term!$A$1:$C$2000,1,FALSE)),0,1))</f>
        <v/>
      </c>
    </row>
    <row r="12769" spans="36:36" x14ac:dyDescent="0.15">
      <c r="AJ12769" t="str">
        <f>IF(AI12769="","",IF(ISERROR(VLOOKUP(CONCATENATE(F12769),Term!$A$1:$C$2000,1,FALSE)),0,1))</f>
        <v/>
      </c>
    </row>
    <row r="12770" spans="36:36" x14ac:dyDescent="0.15">
      <c r="AJ12770" t="str">
        <f>IF(AI12770="","",IF(ISERROR(VLOOKUP(CONCATENATE(F12770),Term!$A$1:$C$2000,1,FALSE)),0,1))</f>
        <v/>
      </c>
    </row>
    <row r="12771" spans="36:36" x14ac:dyDescent="0.15">
      <c r="AJ12771" t="str">
        <f>IF(AI12771="","",IF(ISERROR(VLOOKUP(CONCATENATE(F12771),Term!$A$1:$C$2000,1,FALSE)),0,1))</f>
        <v/>
      </c>
    </row>
    <row r="12772" spans="36:36" x14ac:dyDescent="0.15">
      <c r="AJ12772" t="str">
        <f>IF(AI12772="","",IF(ISERROR(VLOOKUP(CONCATENATE(F12772),Term!$A$1:$C$2000,1,FALSE)),0,1))</f>
        <v/>
      </c>
    </row>
    <row r="12773" spans="36:36" x14ac:dyDescent="0.15">
      <c r="AJ12773" t="str">
        <f>IF(AI12773="","",IF(ISERROR(VLOOKUP(CONCATENATE(F12773),Term!$A$1:$C$2000,1,FALSE)),0,1))</f>
        <v/>
      </c>
    </row>
    <row r="12774" spans="36:36" x14ac:dyDescent="0.15">
      <c r="AJ12774" t="str">
        <f>IF(AI12774="","",IF(ISERROR(VLOOKUP(CONCATENATE(F12774),Term!$A$1:$C$2000,1,FALSE)),0,1))</f>
        <v/>
      </c>
    </row>
    <row r="12775" spans="36:36" x14ac:dyDescent="0.15">
      <c r="AJ12775" t="str">
        <f>IF(AI12775="","",IF(ISERROR(VLOOKUP(CONCATENATE(F12775),Term!$A$1:$C$2000,1,FALSE)),0,1))</f>
        <v/>
      </c>
    </row>
    <row r="12776" spans="36:36" x14ac:dyDescent="0.15">
      <c r="AJ12776" t="str">
        <f>IF(AI12776="","",IF(ISERROR(VLOOKUP(CONCATENATE(F12776),Term!$A$1:$C$2000,1,FALSE)),0,1))</f>
        <v/>
      </c>
    </row>
    <row r="12777" spans="36:36" x14ac:dyDescent="0.15">
      <c r="AJ12777" t="str">
        <f>IF(AI12777="","",IF(ISERROR(VLOOKUP(CONCATENATE(F12777),Term!$A$1:$C$2000,1,FALSE)),0,1))</f>
        <v/>
      </c>
    </row>
    <row r="12778" spans="36:36" x14ac:dyDescent="0.15">
      <c r="AJ12778" t="str">
        <f>IF(AI12778="","",IF(ISERROR(VLOOKUP(CONCATENATE(F12778),Term!$A$1:$C$2000,1,FALSE)),0,1))</f>
        <v/>
      </c>
    </row>
    <row r="12779" spans="36:36" x14ac:dyDescent="0.15">
      <c r="AJ12779" t="str">
        <f>IF(AI12779="","",IF(ISERROR(VLOOKUP(CONCATENATE(F12779),Term!$A$1:$C$2000,1,FALSE)),0,1))</f>
        <v/>
      </c>
    </row>
    <row r="12780" spans="36:36" x14ac:dyDescent="0.15">
      <c r="AJ12780" t="str">
        <f>IF(AI12780="","",IF(ISERROR(VLOOKUP(CONCATENATE(F12780),Term!$A$1:$C$2000,1,FALSE)),0,1))</f>
        <v/>
      </c>
    </row>
    <row r="12781" spans="36:36" x14ac:dyDescent="0.15">
      <c r="AJ12781" t="str">
        <f>IF(AI12781="","",IF(ISERROR(VLOOKUP(CONCATENATE(F12781),Term!$A$1:$C$2000,1,FALSE)),0,1))</f>
        <v/>
      </c>
    </row>
    <row r="12782" spans="36:36" x14ac:dyDescent="0.15">
      <c r="AJ12782" t="str">
        <f>IF(AI12782="","",IF(ISERROR(VLOOKUP(CONCATENATE(F12782),Term!$A$1:$C$2000,1,FALSE)),0,1))</f>
        <v/>
      </c>
    </row>
    <row r="12783" spans="36:36" x14ac:dyDescent="0.15">
      <c r="AJ12783" t="str">
        <f>IF(AI12783="","",IF(ISERROR(VLOOKUP(CONCATENATE(F12783),Term!$A$1:$C$2000,1,FALSE)),0,1))</f>
        <v/>
      </c>
    </row>
    <row r="12784" spans="36:36" x14ac:dyDescent="0.15">
      <c r="AJ12784" t="str">
        <f>IF(AI12784="","",IF(ISERROR(VLOOKUP(CONCATENATE(F12784),Term!$A$1:$C$2000,1,FALSE)),0,1))</f>
        <v/>
      </c>
    </row>
    <row r="12785" spans="36:36" x14ac:dyDescent="0.15">
      <c r="AJ12785" t="str">
        <f>IF(AI12785="","",IF(ISERROR(VLOOKUP(CONCATENATE(F12785),Term!$A$1:$C$2000,1,FALSE)),0,1))</f>
        <v/>
      </c>
    </row>
    <row r="12786" spans="36:36" x14ac:dyDescent="0.15">
      <c r="AJ12786" t="str">
        <f>IF(AI12786="","",IF(ISERROR(VLOOKUP(CONCATENATE(F12786),Term!$A$1:$C$2000,1,FALSE)),0,1))</f>
        <v/>
      </c>
    </row>
    <row r="12787" spans="36:36" x14ac:dyDescent="0.15">
      <c r="AJ12787" t="str">
        <f>IF(AI12787="","",IF(ISERROR(VLOOKUP(CONCATENATE(F12787),Term!$A$1:$C$2000,1,FALSE)),0,1))</f>
        <v/>
      </c>
    </row>
    <row r="12788" spans="36:36" x14ac:dyDescent="0.15">
      <c r="AJ12788" t="str">
        <f>IF(AI12788="","",IF(ISERROR(VLOOKUP(CONCATENATE(F12788),Term!$A$1:$C$2000,1,FALSE)),0,1))</f>
        <v/>
      </c>
    </row>
    <row r="12789" spans="36:36" x14ac:dyDescent="0.15">
      <c r="AJ12789" t="str">
        <f>IF(AI12789="","",IF(ISERROR(VLOOKUP(CONCATENATE(F12789),Term!$A$1:$C$2000,1,FALSE)),0,1))</f>
        <v/>
      </c>
    </row>
    <row r="12790" spans="36:36" x14ac:dyDescent="0.15">
      <c r="AJ12790" t="str">
        <f>IF(AI12790="","",IF(ISERROR(VLOOKUP(CONCATENATE(F12790),Term!$A$1:$C$2000,1,FALSE)),0,1))</f>
        <v/>
      </c>
    </row>
    <row r="12791" spans="36:36" x14ac:dyDescent="0.15">
      <c r="AJ12791" t="str">
        <f>IF(AI12791="","",IF(ISERROR(VLOOKUP(CONCATENATE(F12791),Term!$A$1:$C$2000,1,FALSE)),0,1))</f>
        <v/>
      </c>
    </row>
    <row r="12792" spans="36:36" x14ac:dyDescent="0.15">
      <c r="AJ12792" t="str">
        <f>IF(AI12792="","",IF(ISERROR(VLOOKUP(CONCATENATE(F12792),Term!$A$1:$C$2000,1,FALSE)),0,1))</f>
        <v/>
      </c>
    </row>
    <row r="12793" spans="36:36" x14ac:dyDescent="0.15">
      <c r="AJ12793" t="str">
        <f>IF(AI12793="","",IF(ISERROR(VLOOKUP(CONCATENATE(F12793),Term!$A$1:$C$2000,1,FALSE)),0,1))</f>
        <v/>
      </c>
    </row>
    <row r="12794" spans="36:36" x14ac:dyDescent="0.15">
      <c r="AJ12794" t="str">
        <f>IF(AI12794="","",IF(ISERROR(VLOOKUP(CONCATENATE(F12794),Term!$A$1:$C$2000,1,FALSE)),0,1))</f>
        <v/>
      </c>
    </row>
    <row r="12795" spans="36:36" x14ac:dyDescent="0.15">
      <c r="AJ12795" t="str">
        <f>IF(AI12795="","",IF(ISERROR(VLOOKUP(CONCATENATE(F12795),Term!$A$1:$C$2000,1,FALSE)),0,1))</f>
        <v/>
      </c>
    </row>
    <row r="12796" spans="36:36" x14ac:dyDescent="0.15">
      <c r="AJ12796" t="str">
        <f>IF(AI12796="","",IF(ISERROR(VLOOKUP(CONCATENATE(F12796),Term!$A$1:$C$2000,1,FALSE)),0,1))</f>
        <v/>
      </c>
    </row>
    <row r="12797" spans="36:36" x14ac:dyDescent="0.15">
      <c r="AJ12797" t="str">
        <f>IF(AI12797="","",IF(ISERROR(VLOOKUP(CONCATENATE(F12797),Term!$A$1:$C$2000,1,FALSE)),0,1))</f>
        <v/>
      </c>
    </row>
    <row r="12798" spans="36:36" x14ac:dyDescent="0.15">
      <c r="AJ12798" t="str">
        <f>IF(AI12798="","",IF(ISERROR(VLOOKUP(CONCATENATE(F12798),Term!$A$1:$C$2000,1,FALSE)),0,1))</f>
        <v/>
      </c>
    </row>
    <row r="12799" spans="36:36" x14ac:dyDescent="0.15">
      <c r="AJ12799" t="str">
        <f>IF(AI12799="","",IF(ISERROR(VLOOKUP(CONCATENATE(F12799),Term!$A$1:$C$2000,1,FALSE)),0,1))</f>
        <v/>
      </c>
    </row>
    <row r="12800" spans="36:36" x14ac:dyDescent="0.15">
      <c r="AJ12800" t="str">
        <f>IF(AI12800="","",IF(ISERROR(VLOOKUP(CONCATENATE(F12800),Term!$A$1:$C$2000,1,FALSE)),0,1))</f>
        <v/>
      </c>
    </row>
    <row r="12801" spans="36:36" x14ac:dyDescent="0.15">
      <c r="AJ12801" t="str">
        <f>IF(AI12801="","",IF(ISERROR(VLOOKUP(CONCATENATE(F12801),Term!$A$1:$C$2000,1,FALSE)),0,1))</f>
        <v/>
      </c>
    </row>
    <row r="12802" spans="36:36" x14ac:dyDescent="0.15">
      <c r="AJ12802" t="str">
        <f>IF(AI12802="","",IF(ISERROR(VLOOKUP(CONCATENATE(F12802),Term!$A$1:$C$2000,1,FALSE)),0,1))</f>
        <v/>
      </c>
    </row>
    <row r="12803" spans="36:36" x14ac:dyDescent="0.15">
      <c r="AJ12803" t="str">
        <f>IF(AI12803="","",IF(ISERROR(VLOOKUP(CONCATENATE(F12803),Term!$A$1:$C$2000,1,FALSE)),0,1))</f>
        <v/>
      </c>
    </row>
    <row r="12804" spans="36:36" x14ac:dyDescent="0.15">
      <c r="AJ12804" t="str">
        <f>IF(AI12804="","",IF(ISERROR(VLOOKUP(CONCATENATE(F12804),Term!$A$1:$C$2000,1,FALSE)),0,1))</f>
        <v/>
      </c>
    </row>
    <row r="12805" spans="36:36" x14ac:dyDescent="0.15">
      <c r="AJ12805" t="str">
        <f>IF(AI12805="","",IF(ISERROR(VLOOKUP(CONCATENATE(F12805),Term!$A$1:$C$2000,1,FALSE)),0,1))</f>
        <v/>
      </c>
    </row>
    <row r="12806" spans="36:36" x14ac:dyDescent="0.15">
      <c r="AJ12806" t="str">
        <f>IF(AI12806="","",IF(ISERROR(VLOOKUP(CONCATENATE(F12806),Term!$A$1:$C$2000,1,FALSE)),0,1))</f>
        <v/>
      </c>
    </row>
    <row r="12807" spans="36:36" x14ac:dyDescent="0.15">
      <c r="AJ12807" t="str">
        <f>IF(AI12807="","",IF(ISERROR(VLOOKUP(CONCATENATE(F12807),Term!$A$1:$C$2000,1,FALSE)),0,1))</f>
        <v/>
      </c>
    </row>
    <row r="12808" spans="36:36" x14ac:dyDescent="0.15">
      <c r="AJ12808" t="str">
        <f>IF(AI12808="","",IF(ISERROR(VLOOKUP(CONCATENATE(F12808),Term!$A$1:$C$2000,1,FALSE)),0,1))</f>
        <v/>
      </c>
    </row>
    <row r="12809" spans="36:36" x14ac:dyDescent="0.15">
      <c r="AJ12809" t="str">
        <f>IF(AI12809="","",IF(ISERROR(VLOOKUP(CONCATENATE(F12809),Term!$A$1:$C$2000,1,FALSE)),0,1))</f>
        <v/>
      </c>
    </row>
    <row r="12810" spans="36:36" x14ac:dyDescent="0.15">
      <c r="AJ12810" t="str">
        <f>IF(AI12810="","",IF(ISERROR(VLOOKUP(CONCATENATE(F12810),Term!$A$1:$C$2000,1,FALSE)),0,1))</f>
        <v/>
      </c>
    </row>
    <row r="12811" spans="36:36" x14ac:dyDescent="0.15">
      <c r="AJ12811" t="str">
        <f>IF(AI12811="","",IF(ISERROR(VLOOKUP(CONCATENATE(F12811),Term!$A$1:$C$2000,1,FALSE)),0,1))</f>
        <v/>
      </c>
    </row>
    <row r="12812" spans="36:36" x14ac:dyDescent="0.15">
      <c r="AJ12812" t="str">
        <f>IF(AI12812="","",IF(ISERROR(VLOOKUP(CONCATENATE(F12812),Term!$A$1:$C$2000,1,FALSE)),0,1))</f>
        <v/>
      </c>
    </row>
    <row r="12813" spans="36:36" x14ac:dyDescent="0.15">
      <c r="AJ12813" t="str">
        <f>IF(AI12813="","",IF(ISERROR(VLOOKUP(CONCATENATE(F12813),Term!$A$1:$C$2000,1,FALSE)),0,1))</f>
        <v/>
      </c>
    </row>
    <row r="12814" spans="36:36" x14ac:dyDescent="0.15">
      <c r="AJ12814" t="str">
        <f>IF(AI12814="","",IF(ISERROR(VLOOKUP(CONCATENATE(F12814),Term!$A$1:$C$2000,1,FALSE)),0,1))</f>
        <v/>
      </c>
    </row>
    <row r="12815" spans="36:36" x14ac:dyDescent="0.15">
      <c r="AJ12815" t="str">
        <f>IF(AI12815="","",IF(ISERROR(VLOOKUP(CONCATENATE(F12815),Term!$A$1:$C$2000,1,FALSE)),0,1))</f>
        <v/>
      </c>
    </row>
    <row r="12816" spans="36:36" x14ac:dyDescent="0.15">
      <c r="AJ12816" t="str">
        <f>IF(AI12816="","",IF(ISERROR(VLOOKUP(CONCATENATE(F12816),Term!$A$1:$C$2000,1,FALSE)),0,1))</f>
        <v/>
      </c>
    </row>
    <row r="12817" spans="36:36" x14ac:dyDescent="0.15">
      <c r="AJ12817" t="str">
        <f>IF(AI12817="","",IF(ISERROR(VLOOKUP(CONCATENATE(F12817),Term!$A$1:$C$2000,1,FALSE)),0,1))</f>
        <v/>
      </c>
    </row>
    <row r="12818" spans="36:36" x14ac:dyDescent="0.15">
      <c r="AJ12818" t="str">
        <f>IF(AI12818="","",IF(ISERROR(VLOOKUP(CONCATENATE(F12818),Term!$A$1:$C$2000,1,FALSE)),0,1))</f>
        <v/>
      </c>
    </row>
    <row r="12819" spans="36:36" x14ac:dyDescent="0.15">
      <c r="AJ12819" t="str">
        <f>IF(AI12819="","",IF(ISERROR(VLOOKUP(CONCATENATE(F12819),Term!$A$1:$C$2000,1,FALSE)),0,1))</f>
        <v/>
      </c>
    </row>
    <row r="12820" spans="36:36" x14ac:dyDescent="0.15">
      <c r="AJ12820" t="str">
        <f>IF(AI12820="","",IF(ISERROR(VLOOKUP(CONCATENATE(F12820),Term!$A$1:$C$2000,1,FALSE)),0,1))</f>
        <v/>
      </c>
    </row>
    <row r="12821" spans="36:36" x14ac:dyDescent="0.15">
      <c r="AJ12821" t="str">
        <f>IF(AI12821="","",IF(ISERROR(VLOOKUP(CONCATENATE(F12821),Term!$A$1:$C$2000,1,FALSE)),0,1))</f>
        <v/>
      </c>
    </row>
    <row r="12822" spans="36:36" x14ac:dyDescent="0.15">
      <c r="AJ12822" t="str">
        <f>IF(AI12822="","",IF(ISERROR(VLOOKUP(CONCATENATE(F12822),Term!$A$1:$C$2000,1,FALSE)),0,1))</f>
        <v/>
      </c>
    </row>
    <row r="12823" spans="36:36" x14ac:dyDescent="0.15">
      <c r="AJ12823" t="str">
        <f>IF(AI12823="","",IF(ISERROR(VLOOKUP(CONCATENATE(F12823),Term!$A$1:$C$2000,1,FALSE)),0,1))</f>
        <v/>
      </c>
    </row>
    <row r="12824" spans="36:36" x14ac:dyDescent="0.15">
      <c r="AJ12824" t="str">
        <f>IF(AI12824="","",IF(ISERROR(VLOOKUP(CONCATENATE(F12824),Term!$A$1:$C$2000,1,FALSE)),0,1))</f>
        <v/>
      </c>
    </row>
    <row r="12825" spans="36:36" x14ac:dyDescent="0.15">
      <c r="AJ12825" t="str">
        <f>IF(AI12825="","",IF(ISERROR(VLOOKUP(CONCATENATE(F12825),Term!$A$1:$C$2000,1,FALSE)),0,1))</f>
        <v/>
      </c>
    </row>
    <row r="12826" spans="36:36" x14ac:dyDescent="0.15">
      <c r="AJ12826" t="str">
        <f>IF(AI12826="","",IF(ISERROR(VLOOKUP(CONCATENATE(F12826),Term!$A$1:$C$2000,1,FALSE)),0,1))</f>
        <v/>
      </c>
    </row>
    <row r="12827" spans="36:36" x14ac:dyDescent="0.15">
      <c r="AJ12827" t="str">
        <f>IF(AI12827="","",IF(ISERROR(VLOOKUP(CONCATENATE(F12827),Term!$A$1:$C$2000,1,FALSE)),0,1))</f>
        <v/>
      </c>
    </row>
    <row r="12828" spans="36:36" x14ac:dyDescent="0.15">
      <c r="AJ12828" t="str">
        <f>IF(AI12828="","",IF(ISERROR(VLOOKUP(CONCATENATE(F12828),Term!$A$1:$C$2000,1,FALSE)),0,1))</f>
        <v/>
      </c>
    </row>
    <row r="12829" spans="36:36" x14ac:dyDescent="0.15">
      <c r="AJ12829" t="str">
        <f>IF(AI12829="","",IF(ISERROR(VLOOKUP(CONCATENATE(F12829),Term!$A$1:$C$2000,1,FALSE)),0,1))</f>
        <v/>
      </c>
    </row>
    <row r="12830" spans="36:36" x14ac:dyDescent="0.15">
      <c r="AJ12830" t="str">
        <f>IF(AI12830="","",IF(ISERROR(VLOOKUP(CONCATENATE(F12830),Term!$A$1:$C$2000,1,FALSE)),0,1))</f>
        <v/>
      </c>
    </row>
    <row r="12831" spans="36:36" x14ac:dyDescent="0.15">
      <c r="AJ12831" t="str">
        <f>IF(AI12831="","",IF(ISERROR(VLOOKUP(CONCATENATE(F12831),Term!$A$1:$C$2000,1,FALSE)),0,1))</f>
        <v/>
      </c>
    </row>
    <row r="12832" spans="36:36" x14ac:dyDescent="0.15">
      <c r="AJ12832" t="str">
        <f>IF(AI12832="","",IF(ISERROR(VLOOKUP(CONCATENATE(F12832),Term!$A$1:$C$2000,1,FALSE)),0,1))</f>
        <v/>
      </c>
    </row>
    <row r="12833" spans="36:36" x14ac:dyDescent="0.15">
      <c r="AJ12833" t="str">
        <f>IF(AI12833="","",IF(ISERROR(VLOOKUP(CONCATENATE(F12833),Term!$A$1:$C$2000,1,FALSE)),0,1))</f>
        <v/>
      </c>
    </row>
    <row r="12834" spans="36:36" x14ac:dyDescent="0.15">
      <c r="AJ12834" t="str">
        <f>IF(AI12834="","",IF(ISERROR(VLOOKUP(CONCATENATE(F12834),Term!$A$1:$C$2000,1,FALSE)),0,1))</f>
        <v/>
      </c>
    </row>
    <row r="12835" spans="36:36" x14ac:dyDescent="0.15">
      <c r="AJ12835" t="str">
        <f>IF(AI12835="","",IF(ISERROR(VLOOKUP(CONCATENATE(F12835),Term!$A$1:$C$2000,1,FALSE)),0,1))</f>
        <v/>
      </c>
    </row>
    <row r="12836" spans="36:36" x14ac:dyDescent="0.15">
      <c r="AJ12836" t="str">
        <f>IF(AI12836="","",IF(ISERROR(VLOOKUP(CONCATENATE(F12836),Term!$A$1:$C$2000,1,FALSE)),0,1))</f>
        <v/>
      </c>
    </row>
    <row r="12837" spans="36:36" x14ac:dyDescent="0.15">
      <c r="AJ12837" t="str">
        <f>IF(AI12837="","",IF(ISERROR(VLOOKUP(CONCATENATE(F12837),Term!$A$1:$C$2000,1,FALSE)),0,1))</f>
        <v/>
      </c>
    </row>
    <row r="12838" spans="36:36" x14ac:dyDescent="0.15">
      <c r="AJ12838" t="str">
        <f>IF(AI12838="","",IF(ISERROR(VLOOKUP(CONCATENATE(F12838),Term!$A$1:$C$2000,1,FALSE)),0,1))</f>
        <v/>
      </c>
    </row>
    <row r="12839" spans="36:36" x14ac:dyDescent="0.15">
      <c r="AJ12839" t="str">
        <f>IF(AI12839="","",IF(ISERROR(VLOOKUP(CONCATENATE(F12839),Term!$A$1:$C$2000,1,FALSE)),0,1))</f>
        <v/>
      </c>
    </row>
    <row r="12840" spans="36:36" x14ac:dyDescent="0.15">
      <c r="AJ12840" t="str">
        <f>IF(AI12840="","",IF(ISERROR(VLOOKUP(CONCATENATE(F12840),Term!$A$1:$C$2000,1,FALSE)),0,1))</f>
        <v/>
      </c>
    </row>
    <row r="12841" spans="36:36" x14ac:dyDescent="0.15">
      <c r="AJ12841" t="str">
        <f>IF(AI12841="","",IF(ISERROR(VLOOKUP(CONCATENATE(F12841),Term!$A$1:$C$2000,1,FALSE)),0,1))</f>
        <v/>
      </c>
    </row>
    <row r="12842" spans="36:36" x14ac:dyDescent="0.15">
      <c r="AJ12842" t="str">
        <f>IF(AI12842="","",IF(ISERROR(VLOOKUP(CONCATENATE(F12842),Term!$A$1:$C$2000,1,FALSE)),0,1))</f>
        <v/>
      </c>
    </row>
    <row r="12843" spans="36:36" x14ac:dyDescent="0.15">
      <c r="AJ12843" t="str">
        <f>IF(AI12843="","",IF(ISERROR(VLOOKUP(CONCATENATE(F12843),Term!$A$1:$C$2000,1,FALSE)),0,1))</f>
        <v/>
      </c>
    </row>
    <row r="12844" spans="36:36" x14ac:dyDescent="0.15">
      <c r="AJ12844" t="str">
        <f>IF(AI12844="","",IF(ISERROR(VLOOKUP(CONCATENATE(F12844),Term!$A$1:$C$2000,1,FALSE)),0,1))</f>
        <v/>
      </c>
    </row>
    <row r="12845" spans="36:36" x14ac:dyDescent="0.15">
      <c r="AJ12845" t="str">
        <f>IF(AI12845="","",IF(ISERROR(VLOOKUP(CONCATENATE(F12845),Term!$A$1:$C$2000,1,FALSE)),0,1))</f>
        <v/>
      </c>
    </row>
    <row r="12846" spans="36:36" x14ac:dyDescent="0.15">
      <c r="AJ12846" t="str">
        <f>IF(AI12846="","",IF(ISERROR(VLOOKUP(CONCATENATE(F12846),Term!$A$1:$C$2000,1,FALSE)),0,1))</f>
        <v/>
      </c>
    </row>
    <row r="12847" spans="36:36" x14ac:dyDescent="0.15">
      <c r="AJ12847" t="str">
        <f>IF(AI12847="","",IF(ISERROR(VLOOKUP(CONCATENATE(F12847),Term!$A$1:$C$2000,1,FALSE)),0,1))</f>
        <v/>
      </c>
    </row>
    <row r="12848" spans="36:36" x14ac:dyDescent="0.15">
      <c r="AJ12848" t="str">
        <f>IF(AI12848="","",IF(ISERROR(VLOOKUP(CONCATENATE(F12848),Term!$A$1:$C$2000,1,FALSE)),0,1))</f>
        <v/>
      </c>
    </row>
    <row r="12849" spans="36:36" x14ac:dyDescent="0.15">
      <c r="AJ12849" t="str">
        <f>IF(AI12849="","",IF(ISERROR(VLOOKUP(CONCATENATE(F12849),Term!$A$1:$C$2000,1,FALSE)),0,1))</f>
        <v/>
      </c>
    </row>
    <row r="12850" spans="36:36" x14ac:dyDescent="0.15">
      <c r="AJ12850" t="str">
        <f>IF(AI12850="","",IF(ISERROR(VLOOKUP(CONCATENATE(F12850),Term!$A$1:$C$2000,1,FALSE)),0,1))</f>
        <v/>
      </c>
    </row>
    <row r="12851" spans="36:36" x14ac:dyDescent="0.15">
      <c r="AJ12851" t="str">
        <f>IF(AI12851="","",IF(ISERROR(VLOOKUP(CONCATENATE(F12851),Term!$A$1:$C$2000,1,FALSE)),0,1))</f>
        <v/>
      </c>
    </row>
    <row r="12852" spans="36:36" x14ac:dyDescent="0.15">
      <c r="AJ12852" t="str">
        <f>IF(AI12852="","",IF(ISERROR(VLOOKUP(CONCATENATE(F12852),Term!$A$1:$C$2000,1,FALSE)),0,1))</f>
        <v/>
      </c>
    </row>
    <row r="12853" spans="36:36" x14ac:dyDescent="0.15">
      <c r="AJ12853" t="str">
        <f>IF(AI12853="","",IF(ISERROR(VLOOKUP(CONCATENATE(F12853),Term!$A$1:$C$2000,1,FALSE)),0,1))</f>
        <v/>
      </c>
    </row>
    <row r="12854" spans="36:36" x14ac:dyDescent="0.15">
      <c r="AJ12854" t="str">
        <f>IF(AI12854="","",IF(ISERROR(VLOOKUP(CONCATENATE(F12854),Term!$A$1:$C$2000,1,FALSE)),0,1))</f>
        <v/>
      </c>
    </row>
    <row r="12855" spans="36:36" x14ac:dyDescent="0.15">
      <c r="AJ12855" t="str">
        <f>IF(AI12855="","",IF(ISERROR(VLOOKUP(CONCATENATE(F12855),Term!$A$1:$C$2000,1,FALSE)),0,1))</f>
        <v/>
      </c>
    </row>
    <row r="12856" spans="36:36" x14ac:dyDescent="0.15">
      <c r="AJ12856" t="str">
        <f>IF(AI12856="","",IF(ISERROR(VLOOKUP(CONCATENATE(F12856),Term!$A$1:$C$2000,1,FALSE)),0,1))</f>
        <v/>
      </c>
    </row>
    <row r="12857" spans="36:36" x14ac:dyDescent="0.15">
      <c r="AJ12857" t="str">
        <f>IF(AI12857="","",IF(ISERROR(VLOOKUP(CONCATENATE(F12857),Term!$A$1:$C$2000,1,FALSE)),0,1))</f>
        <v/>
      </c>
    </row>
    <row r="12858" spans="36:36" x14ac:dyDescent="0.15">
      <c r="AJ12858" t="str">
        <f>IF(AI12858="","",IF(ISERROR(VLOOKUP(CONCATENATE(F12858),Term!$A$1:$C$2000,1,FALSE)),0,1))</f>
        <v/>
      </c>
    </row>
    <row r="12859" spans="36:36" x14ac:dyDescent="0.15">
      <c r="AJ12859" t="str">
        <f>IF(AI12859="","",IF(ISERROR(VLOOKUP(CONCATENATE(F12859),Term!$A$1:$C$2000,1,FALSE)),0,1))</f>
        <v/>
      </c>
    </row>
    <row r="12860" spans="36:36" x14ac:dyDescent="0.15">
      <c r="AJ12860" t="str">
        <f>IF(AI12860="","",IF(ISERROR(VLOOKUP(CONCATENATE(F12860),Term!$A$1:$C$2000,1,FALSE)),0,1))</f>
        <v/>
      </c>
    </row>
    <row r="12861" spans="36:36" x14ac:dyDescent="0.15">
      <c r="AJ12861" t="str">
        <f>IF(AI12861="","",IF(ISERROR(VLOOKUP(CONCATENATE(F12861),Term!$A$1:$C$2000,1,FALSE)),0,1))</f>
        <v/>
      </c>
    </row>
    <row r="12862" spans="36:36" x14ac:dyDescent="0.15">
      <c r="AJ12862" t="str">
        <f>IF(AI12862="","",IF(ISERROR(VLOOKUP(CONCATENATE(F12862),Term!$A$1:$C$2000,1,FALSE)),0,1))</f>
        <v/>
      </c>
    </row>
    <row r="12863" spans="36:36" x14ac:dyDescent="0.15">
      <c r="AJ12863" t="str">
        <f>IF(AI12863="","",IF(ISERROR(VLOOKUP(CONCATENATE(F12863),Term!$A$1:$C$2000,1,FALSE)),0,1))</f>
        <v/>
      </c>
    </row>
    <row r="12864" spans="36:36" x14ac:dyDescent="0.15">
      <c r="AJ12864" t="str">
        <f>IF(AI12864="","",IF(ISERROR(VLOOKUP(CONCATENATE(F12864),Term!$A$1:$C$2000,1,FALSE)),0,1))</f>
        <v/>
      </c>
    </row>
    <row r="12865" spans="36:36" x14ac:dyDescent="0.15">
      <c r="AJ12865" t="str">
        <f>IF(AI12865="","",IF(ISERROR(VLOOKUP(CONCATENATE(F12865),Term!$A$1:$C$2000,1,FALSE)),0,1))</f>
        <v/>
      </c>
    </row>
    <row r="12866" spans="36:36" x14ac:dyDescent="0.15">
      <c r="AJ12866" t="str">
        <f>IF(AI12866="","",IF(ISERROR(VLOOKUP(CONCATENATE(F12866),Term!$A$1:$C$2000,1,FALSE)),0,1))</f>
        <v/>
      </c>
    </row>
    <row r="12867" spans="36:36" x14ac:dyDescent="0.15">
      <c r="AJ12867" t="str">
        <f>IF(AI12867="","",IF(ISERROR(VLOOKUP(CONCATENATE(F12867),Term!$A$1:$C$2000,1,FALSE)),0,1))</f>
        <v/>
      </c>
    </row>
    <row r="12868" spans="36:36" x14ac:dyDescent="0.15">
      <c r="AJ12868" t="str">
        <f>IF(AI12868="","",IF(ISERROR(VLOOKUP(CONCATENATE(F12868),Term!$A$1:$C$2000,1,FALSE)),0,1))</f>
        <v/>
      </c>
    </row>
    <row r="12869" spans="36:36" x14ac:dyDescent="0.15">
      <c r="AJ12869" t="str">
        <f>IF(AI12869="","",IF(ISERROR(VLOOKUP(CONCATENATE(F12869),Term!$A$1:$C$2000,1,FALSE)),0,1))</f>
        <v/>
      </c>
    </row>
    <row r="12870" spans="36:36" x14ac:dyDescent="0.15">
      <c r="AJ12870" t="str">
        <f>IF(AI12870="","",IF(ISERROR(VLOOKUP(CONCATENATE(F12870),Term!$A$1:$C$2000,1,FALSE)),0,1))</f>
        <v/>
      </c>
    </row>
    <row r="12871" spans="36:36" x14ac:dyDescent="0.15">
      <c r="AJ12871" t="str">
        <f>IF(AI12871="","",IF(ISERROR(VLOOKUP(CONCATENATE(F12871),Term!$A$1:$C$2000,1,FALSE)),0,1))</f>
        <v/>
      </c>
    </row>
    <row r="12872" spans="36:36" x14ac:dyDescent="0.15">
      <c r="AJ12872" t="str">
        <f>IF(AI12872="","",IF(ISERROR(VLOOKUP(CONCATENATE(F12872),Term!$A$1:$C$2000,1,FALSE)),0,1))</f>
        <v/>
      </c>
    </row>
    <row r="12873" spans="36:36" x14ac:dyDescent="0.15">
      <c r="AJ12873" t="str">
        <f>IF(AI12873="","",IF(ISERROR(VLOOKUP(CONCATENATE(F12873),Term!$A$1:$C$2000,1,FALSE)),0,1))</f>
        <v/>
      </c>
    </row>
    <row r="12874" spans="36:36" x14ac:dyDescent="0.15">
      <c r="AJ12874" t="str">
        <f>IF(AI12874="","",IF(ISERROR(VLOOKUP(CONCATENATE(F12874),Term!$A$1:$C$2000,1,FALSE)),0,1))</f>
        <v/>
      </c>
    </row>
    <row r="12875" spans="36:36" x14ac:dyDescent="0.15">
      <c r="AJ12875" t="str">
        <f>IF(AI12875="","",IF(ISERROR(VLOOKUP(CONCATENATE(F12875),Term!$A$1:$C$2000,1,FALSE)),0,1))</f>
        <v/>
      </c>
    </row>
    <row r="12876" spans="36:36" x14ac:dyDescent="0.15">
      <c r="AJ12876" t="str">
        <f>IF(AI12876="","",IF(ISERROR(VLOOKUP(CONCATENATE(F12876),Term!$A$1:$C$2000,1,FALSE)),0,1))</f>
        <v/>
      </c>
    </row>
    <row r="12877" spans="36:36" x14ac:dyDescent="0.15">
      <c r="AJ12877" t="str">
        <f>IF(AI12877="","",IF(ISERROR(VLOOKUP(CONCATENATE(F12877),Term!$A$1:$C$2000,1,FALSE)),0,1))</f>
        <v/>
      </c>
    </row>
    <row r="12878" spans="36:36" x14ac:dyDescent="0.15">
      <c r="AJ12878" t="str">
        <f>IF(AI12878="","",IF(ISERROR(VLOOKUP(CONCATENATE(F12878),Term!$A$1:$C$2000,1,FALSE)),0,1))</f>
        <v/>
      </c>
    </row>
    <row r="12879" spans="36:36" x14ac:dyDescent="0.15">
      <c r="AJ12879" t="str">
        <f>IF(AI12879="","",IF(ISERROR(VLOOKUP(CONCATENATE(F12879),Term!$A$1:$C$2000,1,FALSE)),0,1))</f>
        <v/>
      </c>
    </row>
    <row r="12880" spans="36:36" x14ac:dyDescent="0.15">
      <c r="AJ12880" t="str">
        <f>IF(AI12880="","",IF(ISERROR(VLOOKUP(CONCATENATE(F12880),Term!$A$1:$C$2000,1,FALSE)),0,1))</f>
        <v/>
      </c>
    </row>
    <row r="12881" spans="36:36" x14ac:dyDescent="0.15">
      <c r="AJ12881" t="str">
        <f>IF(AI12881="","",IF(ISERROR(VLOOKUP(CONCATENATE(F12881),Term!$A$1:$C$2000,1,FALSE)),0,1))</f>
        <v/>
      </c>
    </row>
    <row r="12882" spans="36:36" x14ac:dyDescent="0.15">
      <c r="AJ12882" t="str">
        <f>IF(AI12882="","",IF(ISERROR(VLOOKUP(CONCATENATE(F12882),Term!$A$1:$C$2000,1,FALSE)),0,1))</f>
        <v/>
      </c>
    </row>
    <row r="12883" spans="36:36" x14ac:dyDescent="0.15">
      <c r="AJ12883" t="str">
        <f>IF(AI12883="","",IF(ISERROR(VLOOKUP(CONCATENATE(F12883),Term!$A$1:$C$2000,1,FALSE)),0,1))</f>
        <v/>
      </c>
    </row>
    <row r="12884" spans="36:36" x14ac:dyDescent="0.15">
      <c r="AJ12884" t="str">
        <f>IF(AI12884="","",IF(ISERROR(VLOOKUP(CONCATENATE(F12884),Term!$A$1:$C$2000,1,FALSE)),0,1))</f>
        <v/>
      </c>
    </row>
    <row r="12885" spans="36:36" x14ac:dyDescent="0.15">
      <c r="AJ12885" t="str">
        <f>IF(AI12885="","",IF(ISERROR(VLOOKUP(CONCATENATE(F12885),Term!$A$1:$C$2000,1,FALSE)),0,1))</f>
        <v/>
      </c>
    </row>
    <row r="12886" spans="36:36" x14ac:dyDescent="0.15">
      <c r="AJ12886" t="str">
        <f>IF(AI12886="","",IF(ISERROR(VLOOKUP(CONCATENATE(F12886),Term!$A$1:$C$2000,1,FALSE)),0,1))</f>
        <v/>
      </c>
    </row>
    <row r="12887" spans="36:36" x14ac:dyDescent="0.15">
      <c r="AJ12887" t="str">
        <f>IF(AI12887="","",IF(ISERROR(VLOOKUP(CONCATENATE(F12887),Term!$A$1:$C$2000,1,FALSE)),0,1))</f>
        <v/>
      </c>
    </row>
    <row r="12888" spans="36:36" x14ac:dyDescent="0.15">
      <c r="AJ12888" t="str">
        <f>IF(AI12888="","",IF(ISERROR(VLOOKUP(CONCATENATE(F12888),Term!$A$1:$C$2000,1,FALSE)),0,1))</f>
        <v/>
      </c>
    </row>
    <row r="12889" spans="36:36" x14ac:dyDescent="0.15">
      <c r="AJ12889" t="str">
        <f>IF(AI12889="","",IF(ISERROR(VLOOKUP(CONCATENATE(F12889),Term!$A$1:$C$2000,1,FALSE)),0,1))</f>
        <v/>
      </c>
    </row>
    <row r="12890" spans="36:36" x14ac:dyDescent="0.15">
      <c r="AJ12890" t="str">
        <f>IF(AI12890="","",IF(ISERROR(VLOOKUP(CONCATENATE(F12890),Term!$A$1:$C$2000,1,FALSE)),0,1))</f>
        <v/>
      </c>
    </row>
    <row r="12891" spans="36:36" x14ac:dyDescent="0.15">
      <c r="AJ12891" t="str">
        <f>IF(AI12891="","",IF(ISERROR(VLOOKUP(CONCATENATE(F12891),Term!$A$1:$C$2000,1,FALSE)),0,1))</f>
        <v/>
      </c>
    </row>
    <row r="12892" spans="36:36" x14ac:dyDescent="0.15">
      <c r="AJ12892" t="str">
        <f>IF(AI12892="","",IF(ISERROR(VLOOKUP(CONCATENATE(F12892),Term!$A$1:$C$2000,1,FALSE)),0,1))</f>
        <v/>
      </c>
    </row>
    <row r="12893" spans="36:36" x14ac:dyDescent="0.15">
      <c r="AJ12893" t="str">
        <f>IF(AI12893="","",IF(ISERROR(VLOOKUP(CONCATENATE(F12893),Term!$A$1:$C$2000,1,FALSE)),0,1))</f>
        <v/>
      </c>
    </row>
    <row r="12894" spans="36:36" x14ac:dyDescent="0.15">
      <c r="AJ12894" t="str">
        <f>IF(AI12894="","",IF(ISERROR(VLOOKUP(CONCATENATE(F12894),Term!$A$1:$C$2000,1,FALSE)),0,1))</f>
        <v/>
      </c>
    </row>
    <row r="12895" spans="36:36" x14ac:dyDescent="0.15">
      <c r="AJ12895" t="str">
        <f>IF(AI12895="","",IF(ISERROR(VLOOKUP(CONCATENATE(F12895),Term!$A$1:$C$2000,1,FALSE)),0,1))</f>
        <v/>
      </c>
    </row>
    <row r="12896" spans="36:36" x14ac:dyDescent="0.15">
      <c r="AJ12896" t="str">
        <f>IF(AI12896="","",IF(ISERROR(VLOOKUP(CONCATENATE(F12896),Term!$A$1:$C$2000,1,FALSE)),0,1))</f>
        <v/>
      </c>
    </row>
    <row r="12897" spans="36:36" x14ac:dyDescent="0.15">
      <c r="AJ12897" t="str">
        <f>IF(AI12897="","",IF(ISERROR(VLOOKUP(CONCATENATE(F12897),Term!$A$1:$C$2000,1,FALSE)),0,1))</f>
        <v/>
      </c>
    </row>
    <row r="12898" spans="36:36" x14ac:dyDescent="0.15">
      <c r="AJ12898" t="str">
        <f>IF(AI12898="","",IF(ISERROR(VLOOKUP(CONCATENATE(F12898),Term!$A$1:$C$2000,1,FALSE)),0,1))</f>
        <v/>
      </c>
    </row>
    <row r="12899" spans="36:36" x14ac:dyDescent="0.15">
      <c r="AJ12899" t="str">
        <f>IF(AI12899="","",IF(ISERROR(VLOOKUP(CONCATENATE(F12899),Term!$A$1:$C$2000,1,FALSE)),0,1))</f>
        <v/>
      </c>
    </row>
    <row r="12900" spans="36:36" x14ac:dyDescent="0.15">
      <c r="AJ12900" t="str">
        <f>IF(AI12900="","",IF(ISERROR(VLOOKUP(CONCATENATE(F12900),Term!$A$1:$C$2000,1,FALSE)),0,1))</f>
        <v/>
      </c>
    </row>
    <row r="12901" spans="36:36" x14ac:dyDescent="0.15">
      <c r="AJ12901" t="str">
        <f>IF(AI12901="","",IF(ISERROR(VLOOKUP(CONCATENATE(F12901),Term!$A$1:$C$2000,1,FALSE)),0,1))</f>
        <v/>
      </c>
    </row>
    <row r="12902" spans="36:36" x14ac:dyDescent="0.15">
      <c r="AJ12902" t="str">
        <f>IF(AI12902="","",IF(ISERROR(VLOOKUP(CONCATENATE(F12902),Term!$A$1:$C$2000,1,FALSE)),0,1))</f>
        <v/>
      </c>
    </row>
    <row r="12903" spans="36:36" x14ac:dyDescent="0.15">
      <c r="AJ12903" t="str">
        <f>IF(AI12903="","",IF(ISERROR(VLOOKUP(CONCATENATE(F12903),Term!$A$1:$C$2000,1,FALSE)),0,1))</f>
        <v/>
      </c>
    </row>
    <row r="12904" spans="36:36" x14ac:dyDescent="0.15">
      <c r="AJ12904" t="str">
        <f>IF(AI12904="","",IF(ISERROR(VLOOKUP(CONCATENATE(F12904),Term!$A$1:$C$2000,1,FALSE)),0,1))</f>
        <v/>
      </c>
    </row>
    <row r="12905" spans="36:36" x14ac:dyDescent="0.15">
      <c r="AJ12905" t="str">
        <f>IF(AI12905="","",IF(ISERROR(VLOOKUP(CONCATENATE(F12905),Term!$A$1:$C$2000,1,FALSE)),0,1))</f>
        <v/>
      </c>
    </row>
    <row r="12906" spans="36:36" x14ac:dyDescent="0.15">
      <c r="AJ12906" t="str">
        <f>IF(AI12906="","",IF(ISERROR(VLOOKUP(CONCATENATE(F12906),Term!$A$1:$C$2000,1,FALSE)),0,1))</f>
        <v/>
      </c>
    </row>
    <row r="12907" spans="36:36" x14ac:dyDescent="0.15">
      <c r="AJ12907" t="str">
        <f>IF(AI12907="","",IF(ISERROR(VLOOKUP(CONCATENATE(F12907),Term!$A$1:$C$2000,1,FALSE)),0,1))</f>
        <v/>
      </c>
    </row>
    <row r="12908" spans="36:36" x14ac:dyDescent="0.15">
      <c r="AJ12908" t="str">
        <f>IF(AI12908="","",IF(ISERROR(VLOOKUP(CONCATENATE(F12908),Term!$A$1:$C$2000,1,FALSE)),0,1))</f>
        <v/>
      </c>
    </row>
    <row r="12909" spans="36:36" x14ac:dyDescent="0.15">
      <c r="AJ12909" t="str">
        <f>IF(AI12909="","",IF(ISERROR(VLOOKUP(CONCATENATE(F12909),Term!$A$1:$C$2000,1,FALSE)),0,1))</f>
        <v/>
      </c>
    </row>
    <row r="12910" spans="36:36" x14ac:dyDescent="0.15">
      <c r="AJ12910" t="str">
        <f>IF(AI12910="","",IF(ISERROR(VLOOKUP(CONCATENATE(F12910),Term!$A$1:$C$2000,1,FALSE)),0,1))</f>
        <v/>
      </c>
    </row>
    <row r="12911" spans="36:36" x14ac:dyDescent="0.15">
      <c r="AJ12911" t="str">
        <f>IF(AI12911="","",IF(ISERROR(VLOOKUP(CONCATENATE(F12911),Term!$A$1:$C$2000,1,FALSE)),0,1))</f>
        <v/>
      </c>
    </row>
    <row r="12912" spans="36:36" x14ac:dyDescent="0.15">
      <c r="AJ12912" t="str">
        <f>IF(AI12912="","",IF(ISERROR(VLOOKUP(CONCATENATE(F12912),Term!$A$1:$C$2000,1,FALSE)),0,1))</f>
        <v/>
      </c>
    </row>
    <row r="12913" spans="36:36" x14ac:dyDescent="0.15">
      <c r="AJ12913" t="str">
        <f>IF(AI12913="","",IF(ISERROR(VLOOKUP(CONCATENATE(F12913),Term!$A$1:$C$2000,1,FALSE)),0,1))</f>
        <v/>
      </c>
    </row>
    <row r="12914" spans="36:36" x14ac:dyDescent="0.15">
      <c r="AJ12914" t="str">
        <f>IF(AI12914="","",IF(ISERROR(VLOOKUP(CONCATENATE(F12914),Term!$A$1:$C$2000,1,FALSE)),0,1))</f>
        <v/>
      </c>
    </row>
    <row r="12915" spans="36:36" x14ac:dyDescent="0.15">
      <c r="AJ12915" t="str">
        <f>IF(AI12915="","",IF(ISERROR(VLOOKUP(CONCATENATE(F12915),Term!$A$1:$C$2000,1,FALSE)),0,1))</f>
        <v/>
      </c>
    </row>
    <row r="12916" spans="36:36" x14ac:dyDescent="0.15">
      <c r="AJ12916" t="str">
        <f>IF(AI12916="","",IF(ISERROR(VLOOKUP(CONCATENATE(F12916),Term!$A$1:$C$2000,1,FALSE)),0,1))</f>
        <v/>
      </c>
    </row>
    <row r="12917" spans="36:36" x14ac:dyDescent="0.15">
      <c r="AJ12917" t="str">
        <f>IF(AI12917="","",IF(ISERROR(VLOOKUP(CONCATENATE(F12917),Term!$A$1:$C$2000,1,FALSE)),0,1))</f>
        <v/>
      </c>
    </row>
    <row r="12918" spans="36:36" x14ac:dyDescent="0.15">
      <c r="AJ12918" t="str">
        <f>IF(AI12918="","",IF(ISERROR(VLOOKUP(CONCATENATE(F12918),Term!$A$1:$C$2000,1,FALSE)),0,1))</f>
        <v/>
      </c>
    </row>
    <row r="12919" spans="36:36" x14ac:dyDescent="0.15">
      <c r="AJ12919" t="str">
        <f>IF(AI12919="","",IF(ISERROR(VLOOKUP(CONCATENATE(F12919),Term!$A$1:$C$2000,1,FALSE)),0,1))</f>
        <v/>
      </c>
    </row>
    <row r="12920" spans="36:36" x14ac:dyDescent="0.15">
      <c r="AJ12920" t="str">
        <f>IF(AI12920="","",IF(ISERROR(VLOOKUP(CONCATENATE(F12920),Term!$A$1:$C$2000,1,FALSE)),0,1))</f>
        <v/>
      </c>
    </row>
    <row r="12921" spans="36:36" x14ac:dyDescent="0.15">
      <c r="AJ12921" t="str">
        <f>IF(AI12921="","",IF(ISERROR(VLOOKUP(CONCATENATE(F12921),Term!$A$1:$C$2000,1,FALSE)),0,1))</f>
        <v/>
      </c>
    </row>
    <row r="12922" spans="36:36" x14ac:dyDescent="0.15">
      <c r="AJ12922" t="str">
        <f>IF(AI12922="","",IF(ISERROR(VLOOKUP(CONCATENATE(F12922),Term!$A$1:$C$2000,1,FALSE)),0,1))</f>
        <v/>
      </c>
    </row>
    <row r="12923" spans="36:36" x14ac:dyDescent="0.15">
      <c r="AJ12923" t="str">
        <f>IF(AI12923="","",IF(ISERROR(VLOOKUP(CONCATENATE(F12923),Term!$A$1:$C$2000,1,FALSE)),0,1))</f>
        <v/>
      </c>
    </row>
    <row r="12924" spans="36:36" x14ac:dyDescent="0.15">
      <c r="AJ12924" t="str">
        <f>IF(AI12924="","",IF(ISERROR(VLOOKUP(CONCATENATE(F12924),Term!$A$1:$C$2000,1,FALSE)),0,1))</f>
        <v/>
      </c>
    </row>
    <row r="12925" spans="36:36" x14ac:dyDescent="0.15">
      <c r="AJ12925" t="str">
        <f>IF(AI12925="","",IF(ISERROR(VLOOKUP(CONCATENATE(F12925),Term!$A$1:$C$2000,1,FALSE)),0,1))</f>
        <v/>
      </c>
    </row>
    <row r="12926" spans="36:36" x14ac:dyDescent="0.15">
      <c r="AJ12926" t="str">
        <f>IF(AI12926="","",IF(ISERROR(VLOOKUP(CONCATENATE(F12926),Term!$A$1:$C$2000,1,FALSE)),0,1))</f>
        <v/>
      </c>
    </row>
    <row r="12927" spans="36:36" x14ac:dyDescent="0.15">
      <c r="AJ12927" t="str">
        <f>IF(AI12927="","",IF(ISERROR(VLOOKUP(CONCATENATE(F12927),Term!$A$1:$C$2000,1,FALSE)),0,1))</f>
        <v/>
      </c>
    </row>
    <row r="12928" spans="36:36" x14ac:dyDescent="0.15">
      <c r="AJ12928" t="str">
        <f>IF(AI12928="","",IF(ISERROR(VLOOKUP(CONCATENATE(F12928),Term!$A$1:$C$2000,1,FALSE)),0,1))</f>
        <v/>
      </c>
    </row>
    <row r="12929" spans="36:36" x14ac:dyDescent="0.15">
      <c r="AJ12929" t="str">
        <f>IF(AI12929="","",IF(ISERROR(VLOOKUP(CONCATENATE(F12929),Term!$A$1:$C$2000,1,FALSE)),0,1))</f>
        <v/>
      </c>
    </row>
    <row r="12930" spans="36:36" x14ac:dyDescent="0.15">
      <c r="AJ12930" t="str">
        <f>IF(AI12930="","",IF(ISERROR(VLOOKUP(CONCATENATE(F12930),Term!$A$1:$C$2000,1,FALSE)),0,1))</f>
        <v/>
      </c>
    </row>
    <row r="12931" spans="36:36" x14ac:dyDescent="0.15">
      <c r="AJ12931" t="str">
        <f>IF(AI12931="","",IF(ISERROR(VLOOKUP(CONCATENATE(F12931),Term!$A$1:$C$2000,1,FALSE)),0,1))</f>
        <v/>
      </c>
    </row>
    <row r="12932" spans="36:36" x14ac:dyDescent="0.15">
      <c r="AJ12932" t="str">
        <f>IF(AI12932="","",IF(ISERROR(VLOOKUP(CONCATENATE(F12932),Term!$A$1:$C$2000,1,FALSE)),0,1))</f>
        <v/>
      </c>
    </row>
    <row r="12933" spans="36:36" x14ac:dyDescent="0.15">
      <c r="AJ12933" t="str">
        <f>IF(AI12933="","",IF(ISERROR(VLOOKUP(CONCATENATE(F12933),Term!$A$1:$C$2000,1,FALSE)),0,1))</f>
        <v/>
      </c>
    </row>
    <row r="12934" spans="36:36" x14ac:dyDescent="0.15">
      <c r="AJ12934" t="str">
        <f>IF(AI12934="","",IF(ISERROR(VLOOKUP(CONCATENATE(F12934),Term!$A$1:$C$2000,1,FALSE)),0,1))</f>
        <v/>
      </c>
    </row>
    <row r="12935" spans="36:36" x14ac:dyDescent="0.15">
      <c r="AJ12935" t="str">
        <f>IF(AI12935="","",IF(ISERROR(VLOOKUP(CONCATENATE(F12935),Term!$A$1:$C$2000,1,FALSE)),0,1))</f>
        <v/>
      </c>
    </row>
    <row r="12936" spans="36:36" x14ac:dyDescent="0.15">
      <c r="AJ12936" t="str">
        <f>IF(AI12936="","",IF(ISERROR(VLOOKUP(CONCATENATE(F12936),Term!$A$1:$C$2000,1,FALSE)),0,1))</f>
        <v/>
      </c>
    </row>
    <row r="12937" spans="36:36" x14ac:dyDescent="0.15">
      <c r="AJ12937" t="str">
        <f>IF(AI12937="","",IF(ISERROR(VLOOKUP(CONCATENATE(F12937),Term!$A$1:$C$2000,1,FALSE)),0,1))</f>
        <v/>
      </c>
    </row>
    <row r="12938" spans="36:36" x14ac:dyDescent="0.15">
      <c r="AJ12938" t="str">
        <f>IF(AI12938="","",IF(ISERROR(VLOOKUP(CONCATENATE(F12938),Term!$A$1:$C$2000,1,FALSE)),0,1))</f>
        <v/>
      </c>
    </row>
    <row r="12939" spans="36:36" x14ac:dyDescent="0.15">
      <c r="AJ12939" t="str">
        <f>IF(AI12939="","",IF(ISERROR(VLOOKUP(CONCATENATE(F12939),Term!$A$1:$C$2000,1,FALSE)),0,1))</f>
        <v/>
      </c>
    </row>
    <row r="12940" spans="36:36" x14ac:dyDescent="0.15">
      <c r="AJ12940" t="str">
        <f>IF(AI12940="","",IF(ISERROR(VLOOKUP(CONCATENATE(F12940),Term!$A$1:$C$2000,1,FALSE)),0,1))</f>
        <v/>
      </c>
    </row>
    <row r="12941" spans="36:36" x14ac:dyDescent="0.15">
      <c r="AJ12941" t="str">
        <f>IF(AI12941="","",IF(ISERROR(VLOOKUP(CONCATENATE(F12941),Term!$A$1:$C$2000,1,FALSE)),0,1))</f>
        <v/>
      </c>
    </row>
    <row r="12942" spans="36:36" x14ac:dyDescent="0.15">
      <c r="AJ12942" t="str">
        <f>IF(AI12942="","",IF(ISERROR(VLOOKUP(CONCATENATE(F12942),Term!$A$1:$C$2000,1,FALSE)),0,1))</f>
        <v/>
      </c>
    </row>
    <row r="12943" spans="36:36" x14ac:dyDescent="0.15">
      <c r="AJ12943" t="str">
        <f>IF(AI12943="","",IF(ISERROR(VLOOKUP(CONCATENATE(F12943),Term!$A$1:$C$2000,1,FALSE)),0,1))</f>
        <v/>
      </c>
    </row>
    <row r="12944" spans="36:36" x14ac:dyDescent="0.15">
      <c r="AJ12944" t="str">
        <f>IF(AI12944="","",IF(ISERROR(VLOOKUP(CONCATENATE(F12944),Term!$A$1:$C$2000,1,FALSE)),0,1))</f>
        <v/>
      </c>
    </row>
    <row r="12945" spans="36:36" x14ac:dyDescent="0.15">
      <c r="AJ12945" t="str">
        <f>IF(AI12945="","",IF(ISERROR(VLOOKUP(CONCATENATE(F12945),Term!$A$1:$C$2000,1,FALSE)),0,1))</f>
        <v/>
      </c>
    </row>
    <row r="12946" spans="36:36" x14ac:dyDescent="0.15">
      <c r="AJ12946" t="str">
        <f>IF(AI12946="","",IF(ISERROR(VLOOKUP(CONCATENATE(F12946),Term!$A$1:$C$2000,1,FALSE)),0,1))</f>
        <v/>
      </c>
    </row>
    <row r="12947" spans="36:36" x14ac:dyDescent="0.15">
      <c r="AJ12947" t="str">
        <f>IF(AI12947="","",IF(ISERROR(VLOOKUP(CONCATENATE(F12947),Term!$A$1:$C$2000,1,FALSE)),0,1))</f>
        <v/>
      </c>
    </row>
    <row r="12948" spans="36:36" x14ac:dyDescent="0.15">
      <c r="AJ12948" t="str">
        <f>IF(AI12948="","",IF(ISERROR(VLOOKUP(CONCATENATE(F12948),Term!$A$1:$C$2000,1,FALSE)),0,1))</f>
        <v/>
      </c>
    </row>
    <row r="12949" spans="36:36" x14ac:dyDescent="0.15">
      <c r="AJ12949" t="str">
        <f>IF(AI12949="","",IF(ISERROR(VLOOKUP(CONCATENATE(F12949),Term!$A$1:$C$2000,1,FALSE)),0,1))</f>
        <v/>
      </c>
    </row>
    <row r="12950" spans="36:36" x14ac:dyDescent="0.15">
      <c r="AJ12950" t="str">
        <f>IF(AI12950="","",IF(ISERROR(VLOOKUP(CONCATENATE(F12950),Term!$A$1:$C$2000,1,FALSE)),0,1))</f>
        <v/>
      </c>
    </row>
    <row r="12951" spans="36:36" x14ac:dyDescent="0.15">
      <c r="AJ12951" t="str">
        <f>IF(AI12951="","",IF(ISERROR(VLOOKUP(CONCATENATE(F12951),Term!$A$1:$C$2000,1,FALSE)),0,1))</f>
        <v/>
      </c>
    </row>
    <row r="12952" spans="36:36" x14ac:dyDescent="0.15">
      <c r="AJ12952" t="str">
        <f>IF(AI12952="","",IF(ISERROR(VLOOKUP(CONCATENATE(F12952),Term!$A$1:$C$2000,1,FALSE)),0,1))</f>
        <v/>
      </c>
    </row>
    <row r="12953" spans="36:36" x14ac:dyDescent="0.15">
      <c r="AJ12953" t="str">
        <f>IF(AI12953="","",IF(ISERROR(VLOOKUP(CONCATENATE(F12953),Term!$A$1:$C$2000,1,FALSE)),0,1))</f>
        <v/>
      </c>
    </row>
    <row r="12954" spans="36:36" x14ac:dyDescent="0.15">
      <c r="AJ12954" t="str">
        <f>IF(AI12954="","",IF(ISERROR(VLOOKUP(CONCATENATE(F12954),Term!$A$1:$C$2000,1,FALSE)),0,1))</f>
        <v/>
      </c>
    </row>
    <row r="12955" spans="36:36" x14ac:dyDescent="0.15">
      <c r="AJ12955" t="str">
        <f>IF(AI12955="","",IF(ISERROR(VLOOKUP(CONCATENATE(F12955),Term!$A$1:$C$2000,1,FALSE)),0,1))</f>
        <v/>
      </c>
    </row>
    <row r="12956" spans="36:36" x14ac:dyDescent="0.15">
      <c r="AJ12956" t="str">
        <f>IF(AI12956="","",IF(ISERROR(VLOOKUP(CONCATENATE(F12956),Term!$A$1:$C$2000,1,FALSE)),0,1))</f>
        <v/>
      </c>
    </row>
    <row r="12957" spans="36:36" x14ac:dyDescent="0.15">
      <c r="AJ12957" t="str">
        <f>IF(AI12957="","",IF(ISERROR(VLOOKUP(CONCATENATE(F12957),Term!$A$1:$C$2000,1,FALSE)),0,1))</f>
        <v/>
      </c>
    </row>
    <row r="12958" spans="36:36" x14ac:dyDescent="0.15">
      <c r="AJ12958" t="str">
        <f>IF(AI12958="","",IF(ISERROR(VLOOKUP(CONCATENATE(F12958),Term!$A$1:$C$2000,1,FALSE)),0,1))</f>
        <v/>
      </c>
    </row>
    <row r="12959" spans="36:36" x14ac:dyDescent="0.15">
      <c r="AJ12959" t="str">
        <f>IF(AI12959="","",IF(ISERROR(VLOOKUP(CONCATENATE(F12959),Term!$A$1:$C$2000,1,FALSE)),0,1))</f>
        <v/>
      </c>
    </row>
    <row r="12960" spans="36:36" x14ac:dyDescent="0.15">
      <c r="AJ12960" t="str">
        <f>IF(AI12960="","",IF(ISERROR(VLOOKUP(CONCATENATE(F12960),Term!$A$1:$C$2000,1,FALSE)),0,1))</f>
        <v/>
      </c>
    </row>
    <row r="12961" spans="36:36" x14ac:dyDescent="0.15">
      <c r="AJ12961" t="str">
        <f>IF(AI12961="","",IF(ISERROR(VLOOKUP(CONCATENATE(F12961),Term!$A$1:$C$2000,1,FALSE)),0,1))</f>
        <v/>
      </c>
    </row>
    <row r="12962" spans="36:36" x14ac:dyDescent="0.15">
      <c r="AJ12962" t="str">
        <f>IF(AI12962="","",IF(ISERROR(VLOOKUP(CONCATENATE(F12962),Term!$A$1:$C$2000,1,FALSE)),0,1))</f>
        <v/>
      </c>
    </row>
    <row r="12963" spans="36:36" x14ac:dyDescent="0.15">
      <c r="AJ12963" t="str">
        <f>IF(AI12963="","",IF(ISERROR(VLOOKUP(CONCATENATE(F12963),Term!$A$1:$C$2000,1,FALSE)),0,1))</f>
        <v/>
      </c>
    </row>
    <row r="12964" spans="36:36" x14ac:dyDescent="0.15">
      <c r="AJ12964" t="str">
        <f>IF(AI12964="","",IF(ISERROR(VLOOKUP(CONCATENATE(F12964),Term!$A$1:$C$2000,1,FALSE)),0,1))</f>
        <v/>
      </c>
    </row>
    <row r="12965" spans="36:36" x14ac:dyDescent="0.15">
      <c r="AJ12965" t="str">
        <f>IF(AI12965="","",IF(ISERROR(VLOOKUP(CONCATENATE(F12965),Term!$A$1:$C$2000,1,FALSE)),0,1))</f>
        <v/>
      </c>
    </row>
    <row r="12966" spans="36:36" x14ac:dyDescent="0.15">
      <c r="AJ12966" t="str">
        <f>IF(AI12966="","",IF(ISERROR(VLOOKUP(CONCATENATE(F12966),Term!$A$1:$C$2000,1,FALSE)),0,1))</f>
        <v/>
      </c>
    </row>
    <row r="12967" spans="36:36" x14ac:dyDescent="0.15">
      <c r="AJ12967" t="str">
        <f>IF(AI12967="","",IF(ISERROR(VLOOKUP(CONCATENATE(F12967),Term!$A$1:$C$2000,1,FALSE)),0,1))</f>
        <v/>
      </c>
    </row>
    <row r="12968" spans="36:36" x14ac:dyDescent="0.15">
      <c r="AJ12968" t="str">
        <f>IF(AI12968="","",IF(ISERROR(VLOOKUP(CONCATENATE(F12968),Term!$A$1:$C$2000,1,FALSE)),0,1))</f>
        <v/>
      </c>
    </row>
    <row r="12969" spans="36:36" x14ac:dyDescent="0.15">
      <c r="AJ12969" t="str">
        <f>IF(AI12969="","",IF(ISERROR(VLOOKUP(CONCATENATE(F12969),Term!$A$1:$C$2000,1,FALSE)),0,1))</f>
        <v/>
      </c>
    </row>
    <row r="12970" spans="36:36" x14ac:dyDescent="0.15">
      <c r="AJ12970" t="str">
        <f>IF(AI12970="","",IF(ISERROR(VLOOKUP(CONCATENATE(F12970),Term!$A$1:$C$2000,1,FALSE)),0,1))</f>
        <v/>
      </c>
    </row>
    <row r="12971" spans="36:36" x14ac:dyDescent="0.15">
      <c r="AJ12971" t="str">
        <f>IF(AI12971="","",IF(ISERROR(VLOOKUP(CONCATENATE(F12971),Term!$A$1:$C$2000,1,FALSE)),0,1))</f>
        <v/>
      </c>
    </row>
    <row r="12972" spans="36:36" x14ac:dyDescent="0.15">
      <c r="AJ12972" t="str">
        <f>IF(AI12972="","",IF(ISERROR(VLOOKUP(CONCATENATE(F12972),Term!$A$1:$C$2000,1,FALSE)),0,1))</f>
        <v/>
      </c>
    </row>
    <row r="12973" spans="36:36" x14ac:dyDescent="0.15">
      <c r="AJ12973" t="str">
        <f>IF(AI12973="","",IF(ISERROR(VLOOKUP(CONCATENATE(F12973),Term!$A$1:$C$2000,1,FALSE)),0,1))</f>
        <v/>
      </c>
    </row>
    <row r="12974" spans="36:36" x14ac:dyDescent="0.15">
      <c r="AJ12974" t="str">
        <f>IF(AI12974="","",IF(ISERROR(VLOOKUP(CONCATENATE(F12974),Term!$A$1:$C$2000,1,FALSE)),0,1))</f>
        <v/>
      </c>
    </row>
    <row r="12975" spans="36:36" x14ac:dyDescent="0.15">
      <c r="AJ12975" t="str">
        <f>IF(AI12975="","",IF(ISERROR(VLOOKUP(CONCATENATE(F12975),Term!$A$1:$C$2000,1,FALSE)),0,1))</f>
        <v/>
      </c>
    </row>
    <row r="12976" spans="36:36" x14ac:dyDescent="0.15">
      <c r="AJ12976" t="str">
        <f>IF(AI12976="","",IF(ISERROR(VLOOKUP(CONCATENATE(F12976),Term!$A$1:$C$2000,1,FALSE)),0,1))</f>
        <v/>
      </c>
    </row>
    <row r="12977" spans="36:36" x14ac:dyDescent="0.15">
      <c r="AJ12977" t="str">
        <f>IF(AI12977="","",IF(ISERROR(VLOOKUP(CONCATENATE(F12977),Term!$A$1:$C$2000,1,FALSE)),0,1))</f>
        <v/>
      </c>
    </row>
    <row r="12978" spans="36:36" x14ac:dyDescent="0.15">
      <c r="AJ12978" t="str">
        <f>IF(AI12978="","",IF(ISERROR(VLOOKUP(CONCATENATE(F12978),Term!$A$1:$C$2000,1,FALSE)),0,1))</f>
        <v/>
      </c>
    </row>
    <row r="12979" spans="36:36" x14ac:dyDescent="0.15">
      <c r="AJ12979" t="str">
        <f>IF(AI12979="","",IF(ISERROR(VLOOKUP(CONCATENATE(F12979),Term!$A$1:$C$2000,1,FALSE)),0,1))</f>
        <v/>
      </c>
    </row>
    <row r="12980" spans="36:36" x14ac:dyDescent="0.15">
      <c r="AJ12980" t="str">
        <f>IF(AI12980="","",IF(ISERROR(VLOOKUP(CONCATENATE(F12980),Term!$A$1:$C$2000,1,FALSE)),0,1))</f>
        <v/>
      </c>
    </row>
    <row r="12981" spans="36:36" x14ac:dyDescent="0.15">
      <c r="AJ12981" t="str">
        <f>IF(AI12981="","",IF(ISERROR(VLOOKUP(CONCATENATE(F12981),Term!$A$1:$C$2000,1,FALSE)),0,1))</f>
        <v/>
      </c>
    </row>
    <row r="12982" spans="36:36" x14ac:dyDescent="0.15">
      <c r="AJ12982" t="str">
        <f>IF(AI12982="","",IF(ISERROR(VLOOKUP(CONCATENATE(F12982),Term!$A$1:$C$2000,1,FALSE)),0,1))</f>
        <v/>
      </c>
    </row>
    <row r="12983" spans="36:36" x14ac:dyDescent="0.15">
      <c r="AJ12983" t="str">
        <f>IF(AI12983="","",IF(ISERROR(VLOOKUP(CONCATENATE(F12983),Term!$A$1:$C$2000,1,FALSE)),0,1))</f>
        <v/>
      </c>
    </row>
    <row r="12984" spans="36:36" x14ac:dyDescent="0.15">
      <c r="AJ12984" t="str">
        <f>IF(AI12984="","",IF(ISERROR(VLOOKUP(CONCATENATE(F12984),Term!$A$1:$C$2000,1,FALSE)),0,1))</f>
        <v/>
      </c>
    </row>
    <row r="12985" spans="36:36" x14ac:dyDescent="0.15">
      <c r="AJ12985" t="str">
        <f>IF(AI12985="","",IF(ISERROR(VLOOKUP(CONCATENATE(F12985),Term!$A$1:$C$2000,1,FALSE)),0,1))</f>
        <v/>
      </c>
    </row>
    <row r="12986" spans="36:36" x14ac:dyDescent="0.15">
      <c r="AJ12986" t="str">
        <f>IF(AI12986="","",IF(ISERROR(VLOOKUP(CONCATENATE(F12986),Term!$A$1:$C$2000,1,FALSE)),0,1))</f>
        <v/>
      </c>
    </row>
    <row r="12987" spans="36:36" x14ac:dyDescent="0.15">
      <c r="AJ12987" t="str">
        <f>IF(AI12987="","",IF(ISERROR(VLOOKUP(CONCATENATE(F12987),Term!$A$1:$C$2000,1,FALSE)),0,1))</f>
        <v/>
      </c>
    </row>
    <row r="12988" spans="36:36" x14ac:dyDescent="0.15">
      <c r="AJ12988" t="str">
        <f>IF(AI12988="","",IF(ISERROR(VLOOKUP(CONCATENATE(F12988),Term!$A$1:$C$2000,1,FALSE)),0,1))</f>
        <v/>
      </c>
    </row>
    <row r="12989" spans="36:36" x14ac:dyDescent="0.15">
      <c r="AJ12989" t="str">
        <f>IF(AI12989="","",IF(ISERROR(VLOOKUP(CONCATENATE(F12989),Term!$A$1:$C$2000,1,FALSE)),0,1))</f>
        <v/>
      </c>
    </row>
    <row r="12990" spans="36:36" x14ac:dyDescent="0.15">
      <c r="AJ12990" t="str">
        <f>IF(AI12990="","",IF(ISERROR(VLOOKUP(CONCATENATE(F12990),Term!$A$1:$C$2000,1,FALSE)),0,1))</f>
        <v/>
      </c>
    </row>
    <row r="12991" spans="36:36" x14ac:dyDescent="0.15">
      <c r="AJ12991" t="str">
        <f>IF(AI12991="","",IF(ISERROR(VLOOKUP(CONCATENATE(F12991),Term!$A$1:$C$2000,1,FALSE)),0,1))</f>
        <v/>
      </c>
    </row>
    <row r="12992" spans="36:36" x14ac:dyDescent="0.15">
      <c r="AJ12992" t="str">
        <f>IF(AI12992="","",IF(ISERROR(VLOOKUP(CONCATENATE(F12992),Term!$A$1:$C$2000,1,FALSE)),0,1))</f>
        <v/>
      </c>
    </row>
    <row r="12993" spans="36:36" x14ac:dyDescent="0.15">
      <c r="AJ12993" t="str">
        <f>IF(AI12993="","",IF(ISERROR(VLOOKUP(CONCATENATE(F12993),Term!$A$1:$C$2000,1,FALSE)),0,1))</f>
        <v/>
      </c>
    </row>
    <row r="12994" spans="36:36" x14ac:dyDescent="0.15">
      <c r="AJ12994" t="str">
        <f>IF(AI12994="","",IF(ISERROR(VLOOKUP(CONCATENATE(F12994),Term!$A$1:$C$2000,1,FALSE)),0,1))</f>
        <v/>
      </c>
    </row>
    <row r="12995" spans="36:36" x14ac:dyDescent="0.15">
      <c r="AJ12995" t="str">
        <f>IF(AI12995="","",IF(ISERROR(VLOOKUP(CONCATENATE(F12995),Term!$A$1:$C$2000,1,FALSE)),0,1))</f>
        <v/>
      </c>
    </row>
    <row r="12996" spans="36:36" x14ac:dyDescent="0.15">
      <c r="AJ12996" t="str">
        <f>IF(AI12996="","",IF(ISERROR(VLOOKUP(CONCATENATE(F12996),Term!$A$1:$C$2000,1,FALSE)),0,1))</f>
        <v/>
      </c>
    </row>
    <row r="12997" spans="36:36" x14ac:dyDescent="0.15">
      <c r="AJ12997" t="str">
        <f>IF(AI12997="","",IF(ISERROR(VLOOKUP(CONCATENATE(F12997),Term!$A$1:$C$2000,1,FALSE)),0,1))</f>
        <v/>
      </c>
    </row>
    <row r="12998" spans="36:36" x14ac:dyDescent="0.15">
      <c r="AJ12998" t="str">
        <f>IF(AI12998="","",IF(ISERROR(VLOOKUP(CONCATENATE(F12998),Term!$A$1:$C$2000,1,FALSE)),0,1))</f>
        <v/>
      </c>
    </row>
    <row r="12999" spans="36:36" x14ac:dyDescent="0.15">
      <c r="AJ12999" t="str">
        <f>IF(AI12999="","",IF(ISERROR(VLOOKUP(CONCATENATE(F12999),Term!$A$1:$C$2000,1,FALSE)),0,1))</f>
        <v/>
      </c>
    </row>
    <row r="13000" spans="36:36" x14ac:dyDescent="0.15">
      <c r="AJ13000" t="str">
        <f>IF(AI13000="","",IF(ISERROR(VLOOKUP(CONCATENATE(F13000),Term!$A$1:$C$2000,1,FALSE)),0,1))</f>
        <v/>
      </c>
    </row>
    <row r="13001" spans="36:36" x14ac:dyDescent="0.15">
      <c r="AJ13001" t="str">
        <f>IF(AI13001="","",IF(ISERROR(VLOOKUP(CONCATENATE(F13001),Term!$A$1:$C$2000,1,FALSE)),0,1))</f>
        <v/>
      </c>
    </row>
    <row r="13002" spans="36:36" x14ac:dyDescent="0.15">
      <c r="AJ13002" t="str">
        <f>IF(AI13002="","",IF(ISERROR(VLOOKUP(CONCATENATE(F13002),Term!$A$1:$C$2000,1,FALSE)),0,1))</f>
        <v/>
      </c>
    </row>
    <row r="13003" spans="36:36" x14ac:dyDescent="0.15">
      <c r="AJ13003" t="str">
        <f>IF(AI13003="","",IF(ISERROR(VLOOKUP(CONCATENATE(F13003),Term!$A$1:$C$2000,1,FALSE)),0,1))</f>
        <v/>
      </c>
    </row>
    <row r="13004" spans="36:36" x14ac:dyDescent="0.15">
      <c r="AJ13004" t="str">
        <f>IF(AI13004="","",IF(ISERROR(VLOOKUP(CONCATENATE(F13004),Term!$A$1:$C$2000,1,FALSE)),0,1))</f>
        <v/>
      </c>
    </row>
    <row r="13005" spans="36:36" x14ac:dyDescent="0.15">
      <c r="AJ13005" t="str">
        <f>IF(AI13005="","",IF(ISERROR(VLOOKUP(CONCATENATE(F13005),Term!$A$1:$C$2000,1,FALSE)),0,1))</f>
        <v/>
      </c>
    </row>
    <row r="13006" spans="36:36" x14ac:dyDescent="0.15">
      <c r="AJ13006" t="str">
        <f>IF(AI13006="","",IF(ISERROR(VLOOKUP(CONCATENATE(F13006),Term!$A$1:$C$2000,1,FALSE)),0,1))</f>
        <v/>
      </c>
    </row>
    <row r="13007" spans="36:36" x14ac:dyDescent="0.15">
      <c r="AJ13007" t="str">
        <f>IF(AI13007="","",IF(ISERROR(VLOOKUP(CONCATENATE(F13007),Term!$A$1:$C$2000,1,FALSE)),0,1))</f>
        <v/>
      </c>
    </row>
    <row r="13008" spans="36:36" x14ac:dyDescent="0.15">
      <c r="AJ13008" t="str">
        <f>IF(AI13008="","",IF(ISERROR(VLOOKUP(CONCATENATE(F13008),Term!$A$1:$C$2000,1,FALSE)),0,1))</f>
        <v/>
      </c>
    </row>
    <row r="13009" spans="36:36" x14ac:dyDescent="0.15">
      <c r="AJ13009" t="str">
        <f>IF(AI13009="","",IF(ISERROR(VLOOKUP(CONCATENATE(F13009),Term!$A$1:$C$2000,1,FALSE)),0,1))</f>
        <v/>
      </c>
    </row>
    <row r="13010" spans="36:36" x14ac:dyDescent="0.15">
      <c r="AJ13010" t="str">
        <f>IF(AI13010="","",IF(ISERROR(VLOOKUP(CONCATENATE(F13010),Term!$A$1:$C$2000,1,FALSE)),0,1))</f>
        <v/>
      </c>
    </row>
    <row r="13011" spans="36:36" x14ac:dyDescent="0.15">
      <c r="AJ13011" t="str">
        <f>IF(AI13011="","",IF(ISERROR(VLOOKUP(CONCATENATE(F13011),Term!$A$1:$C$2000,1,FALSE)),0,1))</f>
        <v/>
      </c>
    </row>
    <row r="13012" spans="36:36" x14ac:dyDescent="0.15">
      <c r="AJ13012" t="str">
        <f>IF(AI13012="","",IF(ISERROR(VLOOKUP(CONCATENATE(F13012),Term!$A$1:$C$2000,1,FALSE)),0,1))</f>
        <v/>
      </c>
    </row>
    <row r="13013" spans="36:36" x14ac:dyDescent="0.15">
      <c r="AJ13013" t="str">
        <f>IF(AI13013="","",IF(ISERROR(VLOOKUP(CONCATENATE(F13013),Term!$A$1:$C$2000,1,FALSE)),0,1))</f>
        <v/>
      </c>
    </row>
    <row r="13014" spans="36:36" x14ac:dyDescent="0.15">
      <c r="AJ13014" t="str">
        <f>IF(AI13014="","",IF(ISERROR(VLOOKUP(CONCATENATE(F13014),Term!$A$1:$C$2000,1,FALSE)),0,1))</f>
        <v/>
      </c>
    </row>
    <row r="13015" spans="36:36" x14ac:dyDescent="0.15">
      <c r="AJ13015" t="str">
        <f>IF(AI13015="","",IF(ISERROR(VLOOKUP(CONCATENATE(F13015),Term!$A$1:$C$2000,1,FALSE)),0,1))</f>
        <v/>
      </c>
    </row>
    <row r="13016" spans="36:36" x14ac:dyDescent="0.15">
      <c r="AJ13016" t="str">
        <f>IF(AI13016="","",IF(ISERROR(VLOOKUP(CONCATENATE(F13016),Term!$A$1:$C$2000,1,FALSE)),0,1))</f>
        <v/>
      </c>
    </row>
    <row r="13017" spans="36:36" x14ac:dyDescent="0.15">
      <c r="AJ13017" t="str">
        <f>IF(AI13017="","",IF(ISERROR(VLOOKUP(CONCATENATE(F13017),Term!$A$1:$C$2000,1,FALSE)),0,1))</f>
        <v/>
      </c>
    </row>
    <row r="13018" spans="36:36" x14ac:dyDescent="0.15">
      <c r="AJ13018" t="str">
        <f>IF(AI13018="","",IF(ISERROR(VLOOKUP(CONCATENATE(F13018),Term!$A$1:$C$2000,1,FALSE)),0,1))</f>
        <v/>
      </c>
    </row>
    <row r="13019" spans="36:36" x14ac:dyDescent="0.15">
      <c r="AJ13019" t="str">
        <f>IF(AI13019="","",IF(ISERROR(VLOOKUP(CONCATENATE(F13019),Term!$A$1:$C$2000,1,FALSE)),0,1))</f>
        <v/>
      </c>
    </row>
    <row r="13020" spans="36:36" x14ac:dyDescent="0.15">
      <c r="AJ13020" t="str">
        <f>IF(AI13020="","",IF(ISERROR(VLOOKUP(CONCATENATE(F13020),Term!$A$1:$C$2000,1,FALSE)),0,1))</f>
        <v/>
      </c>
    </row>
    <row r="13021" spans="36:36" x14ac:dyDescent="0.15">
      <c r="AJ13021" t="str">
        <f>IF(AI13021="","",IF(ISERROR(VLOOKUP(CONCATENATE(F13021),Term!$A$1:$C$2000,1,FALSE)),0,1))</f>
        <v/>
      </c>
    </row>
    <row r="13022" spans="36:36" x14ac:dyDescent="0.15">
      <c r="AJ13022" t="str">
        <f>IF(AI13022="","",IF(ISERROR(VLOOKUP(CONCATENATE(F13022),Term!$A$1:$C$2000,1,FALSE)),0,1))</f>
        <v/>
      </c>
    </row>
    <row r="13023" spans="36:36" x14ac:dyDescent="0.15">
      <c r="AJ13023" t="str">
        <f>IF(AI13023="","",IF(ISERROR(VLOOKUP(CONCATENATE(F13023),Term!$A$1:$C$2000,1,FALSE)),0,1))</f>
        <v/>
      </c>
    </row>
    <row r="13024" spans="36:36" x14ac:dyDescent="0.15">
      <c r="AJ13024" t="str">
        <f>IF(AI13024="","",IF(ISERROR(VLOOKUP(CONCATENATE(F13024),Term!$A$1:$C$2000,1,FALSE)),0,1))</f>
        <v/>
      </c>
    </row>
    <row r="13025" spans="36:36" x14ac:dyDescent="0.15">
      <c r="AJ13025" t="str">
        <f>IF(AI13025="","",IF(ISERROR(VLOOKUP(CONCATENATE(F13025),Term!$A$1:$C$2000,1,FALSE)),0,1))</f>
        <v/>
      </c>
    </row>
    <row r="13026" spans="36:36" x14ac:dyDescent="0.15">
      <c r="AJ13026" t="str">
        <f>IF(AI13026="","",IF(ISERROR(VLOOKUP(CONCATENATE(F13026),Term!$A$1:$C$2000,1,FALSE)),0,1))</f>
        <v/>
      </c>
    </row>
    <row r="13027" spans="36:36" x14ac:dyDescent="0.15">
      <c r="AJ13027" t="str">
        <f>IF(AI13027="","",IF(ISERROR(VLOOKUP(CONCATENATE(F13027),Term!$A$1:$C$2000,1,FALSE)),0,1))</f>
        <v/>
      </c>
    </row>
    <row r="13028" spans="36:36" x14ac:dyDescent="0.15">
      <c r="AJ13028" t="str">
        <f>IF(AI13028="","",IF(ISERROR(VLOOKUP(CONCATENATE(F13028),Term!$A$1:$C$2000,1,FALSE)),0,1))</f>
        <v/>
      </c>
    </row>
    <row r="13029" spans="36:36" x14ac:dyDescent="0.15">
      <c r="AJ13029" t="str">
        <f>IF(AI13029="","",IF(ISERROR(VLOOKUP(CONCATENATE(F13029),Term!$A$1:$C$2000,1,FALSE)),0,1))</f>
        <v/>
      </c>
    </row>
    <row r="13030" spans="36:36" x14ac:dyDescent="0.15">
      <c r="AJ13030" t="str">
        <f>IF(AI13030="","",IF(ISERROR(VLOOKUP(CONCATENATE(F13030),Term!$A$1:$C$2000,1,FALSE)),0,1))</f>
        <v/>
      </c>
    </row>
    <row r="13031" spans="36:36" x14ac:dyDescent="0.15">
      <c r="AJ13031" t="str">
        <f>IF(AI13031="","",IF(ISERROR(VLOOKUP(CONCATENATE(F13031),Term!$A$1:$C$2000,1,FALSE)),0,1))</f>
        <v/>
      </c>
    </row>
    <row r="13032" spans="36:36" x14ac:dyDescent="0.15">
      <c r="AJ13032" t="str">
        <f>IF(AI13032="","",IF(ISERROR(VLOOKUP(CONCATENATE(F13032),Term!$A$1:$C$2000,1,FALSE)),0,1))</f>
        <v/>
      </c>
    </row>
    <row r="13033" spans="36:36" x14ac:dyDescent="0.15">
      <c r="AJ13033" t="str">
        <f>IF(AI13033="","",IF(ISERROR(VLOOKUP(CONCATENATE(F13033),Term!$A$1:$C$2000,1,FALSE)),0,1))</f>
        <v/>
      </c>
    </row>
    <row r="13034" spans="36:36" x14ac:dyDescent="0.15">
      <c r="AJ13034" t="str">
        <f>IF(AI13034="","",IF(ISERROR(VLOOKUP(CONCATENATE(F13034),Term!$A$1:$C$2000,1,FALSE)),0,1))</f>
        <v/>
      </c>
    </row>
    <row r="13035" spans="36:36" x14ac:dyDescent="0.15">
      <c r="AJ13035" t="str">
        <f>IF(AI13035="","",IF(ISERROR(VLOOKUP(CONCATENATE(F13035),Term!$A$1:$C$2000,1,FALSE)),0,1))</f>
        <v/>
      </c>
    </row>
    <row r="13036" spans="36:36" x14ac:dyDescent="0.15">
      <c r="AJ13036" t="str">
        <f>IF(AI13036="","",IF(ISERROR(VLOOKUP(CONCATENATE(F13036),Term!$A$1:$C$2000,1,FALSE)),0,1))</f>
        <v/>
      </c>
    </row>
    <row r="13037" spans="36:36" x14ac:dyDescent="0.15">
      <c r="AJ13037" t="str">
        <f>IF(AI13037="","",IF(ISERROR(VLOOKUP(CONCATENATE(F13037),Term!$A$1:$C$2000,1,FALSE)),0,1))</f>
        <v/>
      </c>
    </row>
    <row r="13038" spans="36:36" x14ac:dyDescent="0.15">
      <c r="AJ13038" t="str">
        <f>IF(AI13038="","",IF(ISERROR(VLOOKUP(CONCATENATE(F13038),Term!$A$1:$C$2000,1,FALSE)),0,1))</f>
        <v/>
      </c>
    </row>
    <row r="13039" spans="36:36" x14ac:dyDescent="0.15">
      <c r="AJ13039" t="str">
        <f>IF(AI13039="","",IF(ISERROR(VLOOKUP(CONCATENATE(F13039),Term!$A$1:$C$2000,1,FALSE)),0,1))</f>
        <v/>
      </c>
    </row>
    <row r="13040" spans="36:36" x14ac:dyDescent="0.15">
      <c r="AJ13040" t="str">
        <f>IF(AI13040="","",IF(ISERROR(VLOOKUP(CONCATENATE(F13040),Term!$A$1:$C$2000,1,FALSE)),0,1))</f>
        <v/>
      </c>
    </row>
    <row r="13041" spans="36:36" x14ac:dyDescent="0.15">
      <c r="AJ13041" t="str">
        <f>IF(AI13041="","",IF(ISERROR(VLOOKUP(CONCATENATE(F13041),Term!$A$1:$C$2000,1,FALSE)),0,1))</f>
        <v/>
      </c>
    </row>
    <row r="13042" spans="36:36" x14ac:dyDescent="0.15">
      <c r="AJ13042" t="str">
        <f>IF(AI13042="","",IF(ISERROR(VLOOKUP(CONCATENATE(F13042),Term!$A$1:$C$2000,1,FALSE)),0,1))</f>
        <v/>
      </c>
    </row>
    <row r="13043" spans="36:36" x14ac:dyDescent="0.15">
      <c r="AJ13043" t="str">
        <f>IF(AI13043="","",IF(ISERROR(VLOOKUP(CONCATENATE(F13043),Term!$A$1:$C$2000,1,FALSE)),0,1))</f>
        <v/>
      </c>
    </row>
    <row r="13044" spans="36:36" x14ac:dyDescent="0.15">
      <c r="AJ13044" t="str">
        <f>IF(AI13044="","",IF(ISERROR(VLOOKUP(CONCATENATE(F13044),Term!$A$1:$C$2000,1,FALSE)),0,1))</f>
        <v/>
      </c>
    </row>
    <row r="13045" spans="36:36" x14ac:dyDescent="0.15">
      <c r="AJ13045" t="str">
        <f>IF(AI13045="","",IF(ISERROR(VLOOKUP(CONCATENATE(F13045),Term!$A$1:$C$2000,1,FALSE)),0,1))</f>
        <v/>
      </c>
    </row>
    <row r="13046" spans="36:36" x14ac:dyDescent="0.15">
      <c r="AJ13046" t="str">
        <f>IF(AI13046="","",IF(ISERROR(VLOOKUP(CONCATENATE(F13046),Term!$A$1:$C$2000,1,FALSE)),0,1))</f>
        <v/>
      </c>
    </row>
    <row r="13047" spans="36:36" x14ac:dyDescent="0.15">
      <c r="AJ13047" t="str">
        <f>IF(AI13047="","",IF(ISERROR(VLOOKUP(CONCATENATE(F13047),Term!$A$1:$C$2000,1,FALSE)),0,1))</f>
        <v/>
      </c>
    </row>
    <row r="13048" spans="36:36" x14ac:dyDescent="0.15">
      <c r="AJ13048" t="str">
        <f>IF(AI13048="","",IF(ISERROR(VLOOKUP(CONCATENATE(F13048),Term!$A$1:$C$2000,1,FALSE)),0,1))</f>
        <v/>
      </c>
    </row>
    <row r="13049" spans="36:36" x14ac:dyDescent="0.15">
      <c r="AJ13049" t="str">
        <f>IF(AI13049="","",IF(ISERROR(VLOOKUP(CONCATENATE(F13049),Term!$A$1:$C$2000,1,FALSE)),0,1))</f>
        <v/>
      </c>
    </row>
    <row r="13050" spans="36:36" x14ac:dyDescent="0.15">
      <c r="AJ13050" t="str">
        <f>IF(AI13050="","",IF(ISERROR(VLOOKUP(CONCATENATE(F13050),Term!$A$1:$C$2000,1,FALSE)),0,1))</f>
        <v/>
      </c>
    </row>
    <row r="13051" spans="36:36" x14ac:dyDescent="0.15">
      <c r="AJ13051" t="str">
        <f>IF(AI13051="","",IF(ISERROR(VLOOKUP(CONCATENATE(F13051),Term!$A$1:$C$2000,1,FALSE)),0,1))</f>
        <v/>
      </c>
    </row>
    <row r="13052" spans="36:36" x14ac:dyDescent="0.15">
      <c r="AJ13052" t="str">
        <f>IF(AI13052="","",IF(ISERROR(VLOOKUP(CONCATENATE(F13052),Term!$A$1:$C$2000,1,FALSE)),0,1))</f>
        <v/>
      </c>
    </row>
    <row r="13053" spans="36:36" x14ac:dyDescent="0.15">
      <c r="AJ13053" t="str">
        <f>IF(AI13053="","",IF(ISERROR(VLOOKUP(CONCATENATE(F13053),Term!$A$1:$C$2000,1,FALSE)),0,1))</f>
        <v/>
      </c>
    </row>
    <row r="13054" spans="36:36" x14ac:dyDescent="0.15">
      <c r="AJ13054" t="str">
        <f>IF(AI13054="","",IF(ISERROR(VLOOKUP(CONCATENATE(F13054),Term!$A$1:$C$2000,1,FALSE)),0,1))</f>
        <v/>
      </c>
    </row>
    <row r="13055" spans="36:36" x14ac:dyDescent="0.15">
      <c r="AJ13055" t="str">
        <f>IF(AI13055="","",IF(ISERROR(VLOOKUP(CONCATENATE(F13055),Term!$A$1:$C$2000,1,FALSE)),0,1))</f>
        <v/>
      </c>
    </row>
    <row r="13056" spans="36:36" x14ac:dyDescent="0.15">
      <c r="AJ13056" t="str">
        <f>IF(AI13056="","",IF(ISERROR(VLOOKUP(CONCATENATE(F13056),Term!$A$1:$C$2000,1,FALSE)),0,1))</f>
        <v/>
      </c>
    </row>
    <row r="13057" spans="36:36" x14ac:dyDescent="0.15">
      <c r="AJ13057" t="str">
        <f>IF(AI13057="","",IF(ISERROR(VLOOKUP(CONCATENATE(F13057),Term!$A$1:$C$2000,1,FALSE)),0,1))</f>
        <v/>
      </c>
    </row>
    <row r="13058" spans="36:36" x14ac:dyDescent="0.15">
      <c r="AJ13058" t="str">
        <f>IF(AI13058="","",IF(ISERROR(VLOOKUP(CONCATENATE(F13058),Term!$A$1:$C$2000,1,FALSE)),0,1))</f>
        <v/>
      </c>
    </row>
    <row r="13059" spans="36:36" x14ac:dyDescent="0.15">
      <c r="AJ13059" t="str">
        <f>IF(AI13059="","",IF(ISERROR(VLOOKUP(CONCATENATE(F13059),Term!$A$1:$C$2000,1,FALSE)),0,1))</f>
        <v/>
      </c>
    </row>
    <row r="13060" spans="36:36" x14ac:dyDescent="0.15">
      <c r="AJ13060" t="str">
        <f>IF(AI13060="","",IF(ISERROR(VLOOKUP(CONCATENATE(F13060),Term!$A$1:$C$2000,1,FALSE)),0,1))</f>
        <v/>
      </c>
    </row>
    <row r="13061" spans="36:36" x14ac:dyDescent="0.15">
      <c r="AJ13061" t="str">
        <f>IF(AI13061="","",IF(ISERROR(VLOOKUP(CONCATENATE(F13061),Term!$A$1:$C$2000,1,FALSE)),0,1))</f>
        <v/>
      </c>
    </row>
    <row r="13062" spans="36:36" x14ac:dyDescent="0.15">
      <c r="AJ13062" t="str">
        <f>IF(AI13062="","",IF(ISERROR(VLOOKUP(CONCATENATE(F13062),Term!$A$1:$C$2000,1,FALSE)),0,1))</f>
        <v/>
      </c>
    </row>
    <row r="13063" spans="36:36" x14ac:dyDescent="0.15">
      <c r="AJ13063" t="str">
        <f>IF(AI13063="","",IF(ISERROR(VLOOKUP(CONCATENATE(F13063),Term!$A$1:$C$2000,1,FALSE)),0,1))</f>
        <v/>
      </c>
    </row>
    <row r="13064" spans="36:36" x14ac:dyDescent="0.15">
      <c r="AJ13064" t="str">
        <f>IF(AI13064="","",IF(ISERROR(VLOOKUP(CONCATENATE(F13064),Term!$A$1:$C$2000,1,FALSE)),0,1))</f>
        <v/>
      </c>
    </row>
    <row r="13065" spans="36:36" x14ac:dyDescent="0.15">
      <c r="AJ13065" t="str">
        <f>IF(AI13065="","",IF(ISERROR(VLOOKUP(CONCATENATE(F13065),Term!$A$1:$C$2000,1,FALSE)),0,1))</f>
        <v/>
      </c>
    </row>
    <row r="13066" spans="36:36" x14ac:dyDescent="0.15">
      <c r="AJ13066" t="str">
        <f>IF(AI13066="","",IF(ISERROR(VLOOKUP(CONCATENATE(F13066),Term!$A$1:$C$2000,1,FALSE)),0,1))</f>
        <v/>
      </c>
    </row>
    <row r="13067" spans="36:36" x14ac:dyDescent="0.15">
      <c r="AJ13067" t="str">
        <f>IF(AI13067="","",IF(ISERROR(VLOOKUP(CONCATENATE(F13067),Term!$A$1:$C$2000,1,FALSE)),0,1))</f>
        <v/>
      </c>
    </row>
    <row r="13068" spans="36:36" x14ac:dyDescent="0.15">
      <c r="AJ13068" t="str">
        <f>IF(AI13068="","",IF(ISERROR(VLOOKUP(CONCATENATE(F13068),Term!$A$1:$C$2000,1,FALSE)),0,1))</f>
        <v/>
      </c>
    </row>
    <row r="13069" spans="36:36" x14ac:dyDescent="0.15">
      <c r="AJ13069" t="str">
        <f>IF(AI13069="","",IF(ISERROR(VLOOKUP(CONCATENATE(F13069),Term!$A$1:$C$2000,1,FALSE)),0,1))</f>
        <v/>
      </c>
    </row>
    <row r="13070" spans="36:36" x14ac:dyDescent="0.15">
      <c r="AJ13070" t="str">
        <f>IF(AI13070="","",IF(ISERROR(VLOOKUP(CONCATENATE(F13070),Term!$A$1:$C$2000,1,FALSE)),0,1))</f>
        <v/>
      </c>
    </row>
    <row r="13071" spans="36:36" x14ac:dyDescent="0.15">
      <c r="AJ13071" t="str">
        <f>IF(AI13071="","",IF(ISERROR(VLOOKUP(CONCATENATE(F13071),Term!$A$1:$C$2000,1,FALSE)),0,1))</f>
        <v/>
      </c>
    </row>
    <row r="13072" spans="36:36" x14ac:dyDescent="0.15">
      <c r="AJ13072" t="str">
        <f>IF(AI13072="","",IF(ISERROR(VLOOKUP(CONCATENATE(F13072),Term!$A$1:$C$2000,1,FALSE)),0,1))</f>
        <v/>
      </c>
    </row>
    <row r="13073" spans="36:36" x14ac:dyDescent="0.15">
      <c r="AJ13073" t="str">
        <f>IF(AI13073="","",IF(ISERROR(VLOOKUP(CONCATENATE(F13073),Term!$A$1:$C$2000,1,FALSE)),0,1))</f>
        <v/>
      </c>
    </row>
    <row r="13074" spans="36:36" x14ac:dyDescent="0.15">
      <c r="AJ13074" t="str">
        <f>IF(AI13074="","",IF(ISERROR(VLOOKUP(CONCATENATE(F13074),Term!$A$1:$C$2000,1,FALSE)),0,1))</f>
        <v/>
      </c>
    </row>
    <row r="13075" spans="36:36" x14ac:dyDescent="0.15">
      <c r="AJ13075" t="str">
        <f>IF(AI13075="","",IF(ISERROR(VLOOKUP(CONCATENATE(F13075),Term!$A$1:$C$2000,1,FALSE)),0,1))</f>
        <v/>
      </c>
    </row>
    <row r="13076" spans="36:36" x14ac:dyDescent="0.15">
      <c r="AJ13076" t="str">
        <f>IF(AI13076="","",IF(ISERROR(VLOOKUP(CONCATENATE(F13076),Term!$A$1:$C$2000,1,FALSE)),0,1))</f>
        <v/>
      </c>
    </row>
    <row r="13077" spans="36:36" x14ac:dyDescent="0.15">
      <c r="AJ13077" t="str">
        <f>IF(AI13077="","",IF(ISERROR(VLOOKUP(CONCATENATE(F13077),Term!$A$1:$C$2000,1,FALSE)),0,1))</f>
        <v/>
      </c>
    </row>
    <row r="13078" spans="36:36" x14ac:dyDescent="0.15">
      <c r="AJ13078" t="str">
        <f>IF(AI13078="","",IF(ISERROR(VLOOKUP(CONCATENATE(F13078),Term!$A$1:$C$2000,1,FALSE)),0,1))</f>
        <v/>
      </c>
    </row>
    <row r="13079" spans="36:36" x14ac:dyDescent="0.15">
      <c r="AJ13079" t="str">
        <f>IF(AI13079="","",IF(ISERROR(VLOOKUP(CONCATENATE(F13079),Term!$A$1:$C$2000,1,FALSE)),0,1))</f>
        <v/>
      </c>
    </row>
    <row r="13080" spans="36:36" x14ac:dyDescent="0.15">
      <c r="AJ13080" t="str">
        <f>IF(AI13080="","",IF(ISERROR(VLOOKUP(CONCATENATE(F13080),Term!$A$1:$C$2000,1,FALSE)),0,1))</f>
        <v/>
      </c>
    </row>
    <row r="13081" spans="36:36" x14ac:dyDescent="0.15">
      <c r="AJ13081" t="str">
        <f>IF(AI13081="","",IF(ISERROR(VLOOKUP(CONCATENATE(F13081),Term!$A$1:$C$2000,1,FALSE)),0,1))</f>
        <v/>
      </c>
    </row>
    <row r="13082" spans="36:36" x14ac:dyDescent="0.15">
      <c r="AJ13082" t="str">
        <f>IF(AI13082="","",IF(ISERROR(VLOOKUP(CONCATENATE(F13082),Term!$A$1:$C$2000,1,FALSE)),0,1))</f>
        <v/>
      </c>
    </row>
    <row r="13083" spans="36:36" x14ac:dyDescent="0.15">
      <c r="AJ13083" t="str">
        <f>IF(AI13083="","",IF(ISERROR(VLOOKUP(CONCATENATE(F13083),Term!$A$1:$C$2000,1,FALSE)),0,1))</f>
        <v/>
      </c>
    </row>
    <row r="13084" spans="36:36" x14ac:dyDescent="0.15">
      <c r="AJ13084" t="str">
        <f>IF(AI13084="","",IF(ISERROR(VLOOKUP(CONCATENATE(F13084),Term!$A$1:$C$2000,1,FALSE)),0,1))</f>
        <v/>
      </c>
    </row>
    <row r="13085" spans="36:36" x14ac:dyDescent="0.15">
      <c r="AJ13085" t="str">
        <f>IF(AI13085="","",IF(ISERROR(VLOOKUP(CONCATENATE(F13085),Term!$A$1:$C$2000,1,FALSE)),0,1))</f>
        <v/>
      </c>
    </row>
    <row r="13086" spans="36:36" x14ac:dyDescent="0.15">
      <c r="AJ13086" t="str">
        <f>IF(AI13086="","",IF(ISERROR(VLOOKUP(CONCATENATE(F13086),Term!$A$1:$C$2000,1,FALSE)),0,1))</f>
        <v/>
      </c>
    </row>
    <row r="13087" spans="36:36" x14ac:dyDescent="0.15">
      <c r="AJ13087" t="str">
        <f>IF(AI13087="","",IF(ISERROR(VLOOKUP(CONCATENATE(F13087),Term!$A$1:$C$2000,1,FALSE)),0,1))</f>
        <v/>
      </c>
    </row>
    <row r="13088" spans="36:36" x14ac:dyDescent="0.15">
      <c r="AJ13088" t="str">
        <f>IF(AI13088="","",IF(ISERROR(VLOOKUP(CONCATENATE(F13088),Term!$A$1:$C$2000,1,FALSE)),0,1))</f>
        <v/>
      </c>
    </row>
    <row r="13089" spans="36:36" x14ac:dyDescent="0.15">
      <c r="AJ13089" t="str">
        <f>IF(AI13089="","",IF(ISERROR(VLOOKUP(CONCATENATE(F13089),Term!$A$1:$C$2000,1,FALSE)),0,1))</f>
        <v/>
      </c>
    </row>
    <row r="13090" spans="36:36" x14ac:dyDescent="0.15">
      <c r="AJ13090" t="str">
        <f>IF(AI13090="","",IF(ISERROR(VLOOKUP(CONCATENATE(F13090),Term!$A$1:$C$2000,1,FALSE)),0,1))</f>
        <v/>
      </c>
    </row>
    <row r="13091" spans="36:36" x14ac:dyDescent="0.15">
      <c r="AJ13091" t="str">
        <f>IF(AI13091="","",IF(ISERROR(VLOOKUP(CONCATENATE(F13091),Term!$A$1:$C$2000,1,FALSE)),0,1))</f>
        <v/>
      </c>
    </row>
    <row r="13092" spans="36:36" x14ac:dyDescent="0.15">
      <c r="AJ13092" t="str">
        <f>IF(AI13092="","",IF(ISERROR(VLOOKUP(CONCATENATE(F13092),Term!$A$1:$C$2000,1,FALSE)),0,1))</f>
        <v/>
      </c>
    </row>
    <row r="13093" spans="36:36" x14ac:dyDescent="0.15">
      <c r="AJ13093" t="str">
        <f>IF(AI13093="","",IF(ISERROR(VLOOKUP(CONCATENATE(F13093),Term!$A$1:$C$2000,1,FALSE)),0,1))</f>
        <v/>
      </c>
    </row>
    <row r="13094" spans="36:36" x14ac:dyDescent="0.15">
      <c r="AJ13094" t="str">
        <f>IF(AI13094="","",IF(ISERROR(VLOOKUP(CONCATENATE(F13094),Term!$A$1:$C$2000,1,FALSE)),0,1))</f>
        <v/>
      </c>
    </row>
    <row r="13095" spans="36:36" x14ac:dyDescent="0.15">
      <c r="AJ13095" t="str">
        <f>IF(AI13095="","",IF(ISERROR(VLOOKUP(CONCATENATE(F13095),Term!$A$1:$C$2000,1,FALSE)),0,1))</f>
        <v/>
      </c>
    </row>
    <row r="13096" spans="36:36" x14ac:dyDescent="0.15">
      <c r="AJ13096" t="str">
        <f>IF(AI13096="","",IF(ISERROR(VLOOKUP(CONCATENATE(F13096),Term!$A$1:$C$2000,1,FALSE)),0,1))</f>
        <v/>
      </c>
    </row>
    <row r="13097" spans="36:36" x14ac:dyDescent="0.15">
      <c r="AJ13097" t="str">
        <f>IF(AI13097="","",IF(ISERROR(VLOOKUP(CONCATENATE(F13097),Term!$A$1:$C$2000,1,FALSE)),0,1))</f>
        <v/>
      </c>
    </row>
    <row r="13098" spans="36:36" x14ac:dyDescent="0.15">
      <c r="AJ13098" t="str">
        <f>IF(AI13098="","",IF(ISERROR(VLOOKUP(CONCATENATE(F13098),Term!$A$1:$C$2000,1,FALSE)),0,1))</f>
        <v/>
      </c>
    </row>
    <row r="13099" spans="36:36" x14ac:dyDescent="0.15">
      <c r="AJ13099" t="str">
        <f>IF(AI13099="","",IF(ISERROR(VLOOKUP(CONCATENATE(F13099),Term!$A$1:$C$2000,1,FALSE)),0,1))</f>
        <v/>
      </c>
    </row>
    <row r="13100" spans="36:36" x14ac:dyDescent="0.15">
      <c r="AJ13100" t="str">
        <f>IF(AI13100="","",IF(ISERROR(VLOOKUP(CONCATENATE(F13100),Term!$A$1:$C$2000,1,FALSE)),0,1))</f>
        <v/>
      </c>
    </row>
    <row r="13101" spans="36:36" x14ac:dyDescent="0.15">
      <c r="AJ13101" t="str">
        <f>IF(AI13101="","",IF(ISERROR(VLOOKUP(CONCATENATE(F13101),Term!$A$1:$C$2000,1,FALSE)),0,1))</f>
        <v/>
      </c>
    </row>
    <row r="13102" spans="36:36" x14ac:dyDescent="0.15">
      <c r="AJ13102" t="str">
        <f>IF(AI13102="","",IF(ISERROR(VLOOKUP(CONCATENATE(F13102),Term!$A$1:$C$2000,1,FALSE)),0,1))</f>
        <v/>
      </c>
    </row>
    <row r="13103" spans="36:36" x14ac:dyDescent="0.15">
      <c r="AJ13103" t="str">
        <f>IF(AI13103="","",IF(ISERROR(VLOOKUP(CONCATENATE(F13103),Term!$A$1:$C$2000,1,FALSE)),0,1))</f>
        <v/>
      </c>
    </row>
    <row r="13104" spans="36:36" x14ac:dyDescent="0.15">
      <c r="AJ13104" t="str">
        <f>IF(AI13104="","",IF(ISERROR(VLOOKUP(CONCATENATE(F13104),Term!$A$1:$C$2000,1,FALSE)),0,1))</f>
        <v/>
      </c>
    </row>
    <row r="13105" spans="36:36" x14ac:dyDescent="0.15">
      <c r="AJ13105" t="str">
        <f>IF(AI13105="","",IF(ISERROR(VLOOKUP(CONCATENATE(F13105),Term!$A$1:$C$2000,1,FALSE)),0,1))</f>
        <v/>
      </c>
    </row>
    <row r="13106" spans="36:36" x14ac:dyDescent="0.15">
      <c r="AJ13106" t="str">
        <f>IF(AI13106="","",IF(ISERROR(VLOOKUP(CONCATENATE(F13106),Term!$A$1:$C$2000,1,FALSE)),0,1))</f>
        <v/>
      </c>
    </row>
    <row r="13107" spans="36:36" x14ac:dyDescent="0.15">
      <c r="AJ13107" t="str">
        <f>IF(AI13107="","",IF(ISERROR(VLOOKUP(CONCATENATE(F13107),Term!$A$1:$C$2000,1,FALSE)),0,1))</f>
        <v/>
      </c>
    </row>
    <row r="13108" spans="36:36" x14ac:dyDescent="0.15">
      <c r="AJ13108" t="str">
        <f>IF(AI13108="","",IF(ISERROR(VLOOKUP(CONCATENATE(F13108),Term!$A$1:$C$2000,1,FALSE)),0,1))</f>
        <v/>
      </c>
    </row>
    <row r="13109" spans="36:36" x14ac:dyDescent="0.15">
      <c r="AJ13109" t="str">
        <f>IF(AI13109="","",IF(ISERROR(VLOOKUP(CONCATENATE(F13109),Term!$A$1:$C$2000,1,FALSE)),0,1))</f>
        <v/>
      </c>
    </row>
    <row r="13110" spans="36:36" x14ac:dyDescent="0.15">
      <c r="AJ13110" t="str">
        <f>IF(AI13110="","",IF(ISERROR(VLOOKUP(CONCATENATE(F13110),Term!$A$1:$C$2000,1,FALSE)),0,1))</f>
        <v/>
      </c>
    </row>
    <row r="13111" spans="36:36" x14ac:dyDescent="0.15">
      <c r="AJ13111" t="str">
        <f>IF(AI13111="","",IF(ISERROR(VLOOKUP(CONCATENATE(F13111),Term!$A$1:$C$2000,1,FALSE)),0,1))</f>
        <v/>
      </c>
    </row>
    <row r="13112" spans="36:36" x14ac:dyDescent="0.15">
      <c r="AJ13112" t="str">
        <f>IF(AI13112="","",IF(ISERROR(VLOOKUP(CONCATENATE(F13112),Term!$A$1:$C$2000,1,FALSE)),0,1))</f>
        <v/>
      </c>
    </row>
    <row r="13113" spans="36:36" x14ac:dyDescent="0.15">
      <c r="AJ13113" t="str">
        <f>IF(AI13113="","",IF(ISERROR(VLOOKUP(CONCATENATE(F13113),Term!$A$1:$C$2000,1,FALSE)),0,1))</f>
        <v/>
      </c>
    </row>
    <row r="13114" spans="36:36" x14ac:dyDescent="0.15">
      <c r="AJ13114" t="str">
        <f>IF(AI13114="","",IF(ISERROR(VLOOKUP(CONCATENATE(F13114),Term!$A$1:$C$2000,1,FALSE)),0,1))</f>
        <v/>
      </c>
    </row>
    <row r="13115" spans="36:36" x14ac:dyDescent="0.15">
      <c r="AJ13115" t="str">
        <f>IF(AI13115="","",IF(ISERROR(VLOOKUP(CONCATENATE(F13115),Term!$A$1:$C$2000,1,FALSE)),0,1))</f>
        <v/>
      </c>
    </row>
    <row r="13116" spans="36:36" x14ac:dyDescent="0.15">
      <c r="AJ13116" t="str">
        <f>IF(AI13116="","",IF(ISERROR(VLOOKUP(CONCATENATE(F13116),Term!$A$1:$C$2000,1,FALSE)),0,1))</f>
        <v/>
      </c>
    </row>
    <row r="13117" spans="36:36" x14ac:dyDescent="0.15">
      <c r="AJ13117" t="str">
        <f>IF(AI13117="","",IF(ISERROR(VLOOKUP(CONCATENATE(F13117),Term!$A$1:$C$2000,1,FALSE)),0,1))</f>
        <v/>
      </c>
    </row>
    <row r="13118" spans="36:36" x14ac:dyDescent="0.15">
      <c r="AJ13118" t="str">
        <f>IF(AI13118="","",IF(ISERROR(VLOOKUP(CONCATENATE(F13118),Term!$A$1:$C$2000,1,FALSE)),0,1))</f>
        <v/>
      </c>
    </row>
    <row r="13119" spans="36:36" x14ac:dyDescent="0.15">
      <c r="AJ13119" t="str">
        <f>IF(AI13119="","",IF(ISERROR(VLOOKUP(CONCATENATE(F13119),Term!$A$1:$C$2000,1,FALSE)),0,1))</f>
        <v/>
      </c>
    </row>
    <row r="13120" spans="36:36" x14ac:dyDescent="0.15">
      <c r="AJ13120" t="str">
        <f>IF(AI13120="","",IF(ISERROR(VLOOKUP(CONCATENATE(F13120),Term!$A$1:$C$2000,1,FALSE)),0,1))</f>
        <v/>
      </c>
    </row>
    <row r="13121" spans="36:36" x14ac:dyDescent="0.15">
      <c r="AJ13121" t="str">
        <f>IF(AI13121="","",IF(ISERROR(VLOOKUP(CONCATENATE(F13121),Term!$A$1:$C$2000,1,FALSE)),0,1))</f>
        <v/>
      </c>
    </row>
    <row r="13122" spans="36:36" x14ac:dyDescent="0.15">
      <c r="AJ13122" t="str">
        <f>IF(AI13122="","",IF(ISERROR(VLOOKUP(CONCATENATE(F13122),Term!$A$1:$C$2000,1,FALSE)),0,1))</f>
        <v/>
      </c>
    </row>
    <row r="13123" spans="36:36" x14ac:dyDescent="0.15">
      <c r="AJ13123" t="str">
        <f>IF(AI13123="","",IF(ISERROR(VLOOKUP(CONCATENATE(F13123),Term!$A$1:$C$2000,1,FALSE)),0,1))</f>
        <v/>
      </c>
    </row>
    <row r="13124" spans="36:36" x14ac:dyDescent="0.15">
      <c r="AJ13124" t="str">
        <f>IF(AI13124="","",IF(ISERROR(VLOOKUP(CONCATENATE(F13124),Term!$A$1:$C$2000,1,FALSE)),0,1))</f>
        <v/>
      </c>
    </row>
    <row r="13125" spans="36:36" x14ac:dyDescent="0.15">
      <c r="AJ13125" t="str">
        <f>IF(AI13125="","",IF(ISERROR(VLOOKUP(CONCATENATE(F13125),Term!$A$1:$C$2000,1,FALSE)),0,1))</f>
        <v/>
      </c>
    </row>
    <row r="13126" spans="36:36" x14ac:dyDescent="0.15">
      <c r="AJ13126" t="str">
        <f>IF(AI13126="","",IF(ISERROR(VLOOKUP(CONCATENATE(F13126),Term!$A$1:$C$2000,1,FALSE)),0,1))</f>
        <v/>
      </c>
    </row>
    <row r="13127" spans="36:36" x14ac:dyDescent="0.15">
      <c r="AJ13127" t="str">
        <f>IF(AI13127="","",IF(ISERROR(VLOOKUP(CONCATENATE(F13127),Term!$A$1:$C$2000,1,FALSE)),0,1))</f>
        <v/>
      </c>
    </row>
    <row r="13128" spans="36:36" x14ac:dyDescent="0.15">
      <c r="AJ13128" t="str">
        <f>IF(AI13128="","",IF(ISERROR(VLOOKUP(CONCATENATE(F13128),Term!$A$1:$C$2000,1,FALSE)),0,1))</f>
        <v/>
      </c>
    </row>
    <row r="13129" spans="36:36" x14ac:dyDescent="0.15">
      <c r="AJ13129" t="str">
        <f>IF(AI13129="","",IF(ISERROR(VLOOKUP(CONCATENATE(F13129),Term!$A$1:$C$2000,1,FALSE)),0,1))</f>
        <v/>
      </c>
    </row>
    <row r="13130" spans="36:36" x14ac:dyDescent="0.15">
      <c r="AJ13130" t="str">
        <f>IF(AI13130="","",IF(ISERROR(VLOOKUP(CONCATENATE(F13130),Term!$A$1:$C$2000,1,FALSE)),0,1))</f>
        <v/>
      </c>
    </row>
    <row r="13131" spans="36:36" x14ac:dyDescent="0.15">
      <c r="AJ13131" t="str">
        <f>IF(AI13131="","",IF(ISERROR(VLOOKUP(CONCATENATE(F13131),Term!$A$1:$C$2000,1,FALSE)),0,1))</f>
        <v/>
      </c>
    </row>
    <row r="13132" spans="36:36" x14ac:dyDescent="0.15">
      <c r="AJ13132" t="str">
        <f>IF(AI13132="","",IF(ISERROR(VLOOKUP(CONCATENATE(F13132),Term!$A$1:$C$2000,1,FALSE)),0,1))</f>
        <v/>
      </c>
    </row>
    <row r="13133" spans="36:36" x14ac:dyDescent="0.15">
      <c r="AJ13133" t="str">
        <f>IF(AI13133="","",IF(ISERROR(VLOOKUP(CONCATENATE(F13133),Term!$A$1:$C$2000,1,FALSE)),0,1))</f>
        <v/>
      </c>
    </row>
    <row r="13134" spans="36:36" x14ac:dyDescent="0.15">
      <c r="AJ13134" t="str">
        <f>IF(AI13134="","",IF(ISERROR(VLOOKUP(CONCATENATE(F13134),Term!$A$1:$C$2000,1,FALSE)),0,1))</f>
        <v/>
      </c>
    </row>
    <row r="13135" spans="36:36" x14ac:dyDescent="0.15">
      <c r="AJ13135" t="str">
        <f>IF(AI13135="","",IF(ISERROR(VLOOKUP(CONCATENATE(F13135),Term!$A$1:$C$2000,1,FALSE)),0,1))</f>
        <v/>
      </c>
    </row>
    <row r="13136" spans="36:36" x14ac:dyDescent="0.15">
      <c r="AJ13136" t="str">
        <f>IF(AI13136="","",IF(ISERROR(VLOOKUP(CONCATENATE(F13136),Term!$A$1:$C$2000,1,FALSE)),0,1))</f>
        <v/>
      </c>
    </row>
    <row r="13137" spans="36:36" x14ac:dyDescent="0.15">
      <c r="AJ13137" t="str">
        <f>IF(AI13137="","",IF(ISERROR(VLOOKUP(CONCATENATE(F13137),Term!$A$1:$C$2000,1,FALSE)),0,1))</f>
        <v/>
      </c>
    </row>
    <row r="13138" spans="36:36" x14ac:dyDescent="0.15">
      <c r="AJ13138" t="str">
        <f>IF(AI13138="","",IF(ISERROR(VLOOKUP(CONCATENATE(F13138),Term!$A$1:$C$2000,1,FALSE)),0,1))</f>
        <v/>
      </c>
    </row>
    <row r="13139" spans="36:36" x14ac:dyDescent="0.15">
      <c r="AJ13139" t="str">
        <f>IF(AI13139="","",IF(ISERROR(VLOOKUP(CONCATENATE(F13139),Term!$A$1:$C$2000,1,FALSE)),0,1))</f>
        <v/>
      </c>
    </row>
    <row r="13140" spans="36:36" x14ac:dyDescent="0.15">
      <c r="AJ13140" t="str">
        <f>IF(AI13140="","",IF(ISERROR(VLOOKUP(CONCATENATE(F13140),Term!$A$1:$C$2000,1,FALSE)),0,1))</f>
        <v/>
      </c>
    </row>
    <row r="13141" spans="36:36" x14ac:dyDescent="0.15">
      <c r="AJ13141" t="str">
        <f>IF(AI13141="","",IF(ISERROR(VLOOKUP(CONCATENATE(F13141),Term!$A$1:$C$2000,1,FALSE)),0,1))</f>
        <v/>
      </c>
    </row>
    <row r="13142" spans="36:36" x14ac:dyDescent="0.15">
      <c r="AJ13142" t="str">
        <f>IF(AI13142="","",IF(ISERROR(VLOOKUP(CONCATENATE(F13142),Term!$A$1:$C$2000,1,FALSE)),0,1))</f>
        <v/>
      </c>
    </row>
    <row r="13143" spans="36:36" x14ac:dyDescent="0.15">
      <c r="AJ13143" t="str">
        <f>IF(AI13143="","",IF(ISERROR(VLOOKUP(CONCATENATE(F13143),Term!$A$1:$C$2000,1,FALSE)),0,1))</f>
        <v/>
      </c>
    </row>
    <row r="13144" spans="36:36" x14ac:dyDescent="0.15">
      <c r="AJ13144" t="str">
        <f>IF(AI13144="","",IF(ISERROR(VLOOKUP(CONCATENATE(F13144),Term!$A$1:$C$2000,1,FALSE)),0,1))</f>
        <v/>
      </c>
    </row>
    <row r="13145" spans="36:36" x14ac:dyDescent="0.15">
      <c r="AJ13145" t="str">
        <f>IF(AI13145="","",IF(ISERROR(VLOOKUP(CONCATENATE(F13145),Term!$A$1:$C$2000,1,FALSE)),0,1))</f>
        <v/>
      </c>
    </row>
    <row r="13146" spans="36:36" x14ac:dyDescent="0.15">
      <c r="AJ13146" t="str">
        <f>IF(AI13146="","",IF(ISERROR(VLOOKUP(CONCATENATE(F13146),Term!$A$1:$C$2000,1,FALSE)),0,1))</f>
        <v/>
      </c>
    </row>
    <row r="13147" spans="36:36" x14ac:dyDescent="0.15">
      <c r="AJ13147" t="str">
        <f>IF(AI13147="","",IF(ISERROR(VLOOKUP(CONCATENATE(F13147),Term!$A$1:$C$2000,1,FALSE)),0,1))</f>
        <v/>
      </c>
    </row>
    <row r="13148" spans="36:36" x14ac:dyDescent="0.15">
      <c r="AJ13148" t="str">
        <f>IF(AI13148="","",IF(ISERROR(VLOOKUP(CONCATENATE(F13148),Term!$A$1:$C$2000,1,FALSE)),0,1))</f>
        <v/>
      </c>
    </row>
    <row r="13149" spans="36:36" x14ac:dyDescent="0.15">
      <c r="AJ13149" t="str">
        <f>IF(AI13149="","",IF(ISERROR(VLOOKUP(CONCATENATE(F13149),Term!$A$1:$C$2000,1,FALSE)),0,1))</f>
        <v/>
      </c>
    </row>
    <row r="13150" spans="36:36" x14ac:dyDescent="0.15">
      <c r="AJ13150" t="str">
        <f>IF(AI13150="","",IF(ISERROR(VLOOKUP(CONCATENATE(F13150),Term!$A$1:$C$2000,1,FALSE)),0,1))</f>
        <v/>
      </c>
    </row>
    <row r="13151" spans="36:36" x14ac:dyDescent="0.15">
      <c r="AJ13151" t="str">
        <f>IF(AI13151="","",IF(ISERROR(VLOOKUP(CONCATENATE(F13151),Term!$A$1:$C$2000,1,FALSE)),0,1))</f>
        <v/>
      </c>
    </row>
    <row r="13152" spans="36:36" x14ac:dyDescent="0.15">
      <c r="AJ13152" t="str">
        <f>IF(AI13152="","",IF(ISERROR(VLOOKUP(CONCATENATE(F13152),Term!$A$1:$C$2000,1,FALSE)),0,1))</f>
        <v/>
      </c>
    </row>
    <row r="13153" spans="36:36" x14ac:dyDescent="0.15">
      <c r="AJ13153" t="str">
        <f>IF(AI13153="","",IF(ISERROR(VLOOKUP(CONCATENATE(F13153),Term!$A$1:$C$2000,1,FALSE)),0,1))</f>
        <v/>
      </c>
    </row>
    <row r="13154" spans="36:36" x14ac:dyDescent="0.15">
      <c r="AJ13154" t="str">
        <f>IF(AI13154="","",IF(ISERROR(VLOOKUP(CONCATENATE(F13154),Term!$A$1:$C$2000,1,FALSE)),0,1))</f>
        <v/>
      </c>
    </row>
    <row r="13155" spans="36:36" x14ac:dyDescent="0.15">
      <c r="AJ13155" t="str">
        <f>IF(AI13155="","",IF(ISERROR(VLOOKUP(CONCATENATE(F13155),Term!$A$1:$C$2000,1,FALSE)),0,1))</f>
        <v/>
      </c>
    </row>
    <row r="13156" spans="36:36" x14ac:dyDescent="0.15">
      <c r="AJ13156" t="str">
        <f>IF(AI13156="","",IF(ISERROR(VLOOKUP(CONCATENATE(F13156),Term!$A$1:$C$2000,1,FALSE)),0,1))</f>
        <v/>
      </c>
    </row>
    <row r="13157" spans="36:36" x14ac:dyDescent="0.15">
      <c r="AJ13157" t="str">
        <f>IF(AI13157="","",IF(ISERROR(VLOOKUP(CONCATENATE(F13157),Term!$A$1:$C$2000,1,FALSE)),0,1))</f>
        <v/>
      </c>
    </row>
    <row r="13158" spans="36:36" x14ac:dyDescent="0.15">
      <c r="AJ13158" t="str">
        <f>IF(AI13158="","",IF(ISERROR(VLOOKUP(CONCATENATE(F13158),Term!$A$1:$C$2000,1,FALSE)),0,1))</f>
        <v/>
      </c>
    </row>
    <row r="13159" spans="36:36" x14ac:dyDescent="0.15">
      <c r="AJ13159" t="str">
        <f>IF(AI13159="","",IF(ISERROR(VLOOKUP(CONCATENATE(F13159),Term!$A$1:$C$2000,1,FALSE)),0,1))</f>
        <v/>
      </c>
    </row>
    <row r="13160" spans="36:36" x14ac:dyDescent="0.15">
      <c r="AJ13160" t="str">
        <f>IF(AI13160="","",IF(ISERROR(VLOOKUP(CONCATENATE(F13160),Term!$A$1:$C$2000,1,FALSE)),0,1))</f>
        <v/>
      </c>
    </row>
    <row r="13161" spans="36:36" x14ac:dyDescent="0.15">
      <c r="AJ13161" t="str">
        <f>IF(AI13161="","",IF(ISERROR(VLOOKUP(CONCATENATE(F13161),Term!$A$1:$C$2000,1,FALSE)),0,1))</f>
        <v/>
      </c>
    </row>
    <row r="13162" spans="36:36" x14ac:dyDescent="0.15">
      <c r="AJ13162" t="str">
        <f>IF(AI13162="","",IF(ISERROR(VLOOKUP(CONCATENATE(F13162),Term!$A$1:$C$2000,1,FALSE)),0,1))</f>
        <v/>
      </c>
    </row>
    <row r="13163" spans="36:36" x14ac:dyDescent="0.15">
      <c r="AJ13163" t="str">
        <f>IF(AI13163="","",IF(ISERROR(VLOOKUP(CONCATENATE(F13163),Term!$A$1:$C$2000,1,FALSE)),0,1))</f>
        <v/>
      </c>
    </row>
    <row r="13164" spans="36:36" x14ac:dyDescent="0.15">
      <c r="AJ13164" t="str">
        <f>IF(AI13164="","",IF(ISERROR(VLOOKUP(CONCATENATE(F13164),Term!$A$1:$C$2000,1,FALSE)),0,1))</f>
        <v/>
      </c>
    </row>
    <row r="13165" spans="36:36" x14ac:dyDescent="0.15">
      <c r="AJ13165" t="str">
        <f>IF(AI13165="","",IF(ISERROR(VLOOKUP(CONCATENATE(F13165),Term!$A$1:$C$2000,1,FALSE)),0,1))</f>
        <v/>
      </c>
    </row>
    <row r="13166" spans="36:36" x14ac:dyDescent="0.15">
      <c r="AJ13166" t="str">
        <f>IF(AI13166="","",IF(ISERROR(VLOOKUP(CONCATENATE(F13166),Term!$A$1:$C$2000,1,FALSE)),0,1))</f>
        <v/>
      </c>
    </row>
    <row r="13167" spans="36:36" x14ac:dyDescent="0.15">
      <c r="AJ13167" t="str">
        <f>IF(AI13167="","",IF(ISERROR(VLOOKUP(CONCATENATE(F13167),Term!$A$1:$C$2000,1,FALSE)),0,1))</f>
        <v/>
      </c>
    </row>
    <row r="13168" spans="36:36" x14ac:dyDescent="0.15">
      <c r="AJ13168" t="str">
        <f>IF(AI13168="","",IF(ISERROR(VLOOKUP(CONCATENATE(F13168),Term!$A$1:$C$2000,1,FALSE)),0,1))</f>
        <v/>
      </c>
    </row>
    <row r="13169" spans="36:36" x14ac:dyDescent="0.15">
      <c r="AJ13169" t="str">
        <f>IF(AI13169="","",IF(ISERROR(VLOOKUP(CONCATENATE(F13169),Term!$A$1:$C$2000,1,FALSE)),0,1))</f>
        <v/>
      </c>
    </row>
    <row r="13170" spans="36:36" x14ac:dyDescent="0.15">
      <c r="AJ13170" t="str">
        <f>IF(AI13170="","",IF(ISERROR(VLOOKUP(CONCATENATE(F13170),Term!$A$1:$C$2000,1,FALSE)),0,1))</f>
        <v/>
      </c>
    </row>
    <row r="13171" spans="36:36" x14ac:dyDescent="0.15">
      <c r="AJ13171" t="str">
        <f>IF(AI13171="","",IF(ISERROR(VLOOKUP(CONCATENATE(F13171),Term!$A$1:$C$2000,1,FALSE)),0,1))</f>
        <v/>
      </c>
    </row>
    <row r="13172" spans="36:36" x14ac:dyDescent="0.15">
      <c r="AJ13172" t="str">
        <f>IF(AI13172="","",IF(ISERROR(VLOOKUP(CONCATENATE(F13172),Term!$A$1:$C$2000,1,FALSE)),0,1))</f>
        <v/>
      </c>
    </row>
    <row r="13173" spans="36:36" x14ac:dyDescent="0.15">
      <c r="AJ13173" t="str">
        <f>IF(AI13173="","",IF(ISERROR(VLOOKUP(CONCATENATE(F13173),Term!$A$1:$C$2000,1,FALSE)),0,1))</f>
        <v/>
      </c>
    </row>
    <row r="13174" spans="36:36" x14ac:dyDescent="0.15">
      <c r="AJ13174" t="str">
        <f>IF(AI13174="","",IF(ISERROR(VLOOKUP(CONCATENATE(F13174),Term!$A$1:$C$2000,1,FALSE)),0,1))</f>
        <v/>
      </c>
    </row>
    <row r="13175" spans="36:36" x14ac:dyDescent="0.15">
      <c r="AJ13175" t="str">
        <f>IF(AI13175="","",IF(ISERROR(VLOOKUP(CONCATENATE(F13175),Term!$A$1:$C$2000,1,FALSE)),0,1))</f>
        <v/>
      </c>
    </row>
    <row r="13176" spans="36:36" x14ac:dyDescent="0.15">
      <c r="AJ13176" t="str">
        <f>IF(AI13176="","",IF(ISERROR(VLOOKUP(CONCATENATE(F13176),Term!$A$1:$C$2000,1,FALSE)),0,1))</f>
        <v/>
      </c>
    </row>
    <row r="13177" spans="36:36" x14ac:dyDescent="0.15">
      <c r="AJ13177" t="str">
        <f>IF(AI13177="","",IF(ISERROR(VLOOKUP(CONCATENATE(F13177),Term!$A$1:$C$2000,1,FALSE)),0,1))</f>
        <v/>
      </c>
    </row>
    <row r="13178" spans="36:36" x14ac:dyDescent="0.15">
      <c r="AJ13178" t="str">
        <f>IF(AI13178="","",IF(ISERROR(VLOOKUP(CONCATENATE(F13178),Term!$A$1:$C$2000,1,FALSE)),0,1))</f>
        <v/>
      </c>
    </row>
    <row r="13179" spans="36:36" x14ac:dyDescent="0.15">
      <c r="AJ13179" t="str">
        <f>IF(AI13179="","",IF(ISERROR(VLOOKUP(CONCATENATE(F13179),Term!$A$1:$C$2000,1,FALSE)),0,1))</f>
        <v/>
      </c>
    </row>
    <row r="13180" spans="36:36" x14ac:dyDescent="0.15">
      <c r="AJ13180" t="str">
        <f>IF(AI13180="","",IF(ISERROR(VLOOKUP(CONCATENATE(F13180),Term!$A$1:$C$2000,1,FALSE)),0,1))</f>
        <v/>
      </c>
    </row>
    <row r="13181" spans="36:36" x14ac:dyDescent="0.15">
      <c r="AJ13181" t="str">
        <f>IF(AI13181="","",IF(ISERROR(VLOOKUP(CONCATENATE(F13181),Term!$A$1:$C$2000,1,FALSE)),0,1))</f>
        <v/>
      </c>
    </row>
    <row r="13182" spans="36:36" x14ac:dyDescent="0.15">
      <c r="AJ13182" t="str">
        <f>IF(AI13182="","",IF(ISERROR(VLOOKUP(CONCATENATE(F13182),Term!$A$1:$C$2000,1,FALSE)),0,1))</f>
        <v/>
      </c>
    </row>
    <row r="13183" spans="36:36" x14ac:dyDescent="0.15">
      <c r="AJ13183" t="str">
        <f>IF(AI13183="","",IF(ISERROR(VLOOKUP(CONCATENATE(F13183),Term!$A$1:$C$2000,1,FALSE)),0,1))</f>
        <v/>
      </c>
    </row>
    <row r="13184" spans="36:36" x14ac:dyDescent="0.15">
      <c r="AJ13184" t="str">
        <f>IF(AI13184="","",IF(ISERROR(VLOOKUP(CONCATENATE(F13184),Term!$A$1:$C$2000,1,FALSE)),0,1))</f>
        <v/>
      </c>
    </row>
    <row r="13185" spans="36:36" x14ac:dyDescent="0.15">
      <c r="AJ13185" t="str">
        <f>IF(AI13185="","",IF(ISERROR(VLOOKUP(CONCATENATE(F13185),Term!$A$1:$C$2000,1,FALSE)),0,1))</f>
        <v/>
      </c>
    </row>
    <row r="13186" spans="36:36" x14ac:dyDescent="0.15">
      <c r="AJ13186" t="str">
        <f>IF(AI13186="","",IF(ISERROR(VLOOKUP(CONCATENATE(F13186),Term!$A$1:$C$2000,1,FALSE)),0,1))</f>
        <v/>
      </c>
    </row>
    <row r="13187" spans="36:36" x14ac:dyDescent="0.15">
      <c r="AJ13187" t="str">
        <f>IF(AI13187="","",IF(ISERROR(VLOOKUP(CONCATENATE(F13187),Term!$A$1:$C$2000,1,FALSE)),0,1))</f>
        <v/>
      </c>
    </row>
    <row r="13188" spans="36:36" x14ac:dyDescent="0.15">
      <c r="AJ13188" t="str">
        <f>IF(AI13188="","",IF(ISERROR(VLOOKUP(CONCATENATE(F13188),Term!$A$1:$C$2000,1,FALSE)),0,1))</f>
        <v/>
      </c>
    </row>
    <row r="13189" spans="36:36" x14ac:dyDescent="0.15">
      <c r="AJ13189" t="str">
        <f>IF(AI13189="","",IF(ISERROR(VLOOKUP(CONCATENATE(F13189),Term!$A$1:$C$2000,1,FALSE)),0,1))</f>
        <v/>
      </c>
    </row>
    <row r="13190" spans="36:36" x14ac:dyDescent="0.15">
      <c r="AJ13190" t="str">
        <f>IF(AI13190="","",IF(ISERROR(VLOOKUP(CONCATENATE(F13190),Term!$A$1:$C$2000,1,FALSE)),0,1))</f>
        <v/>
      </c>
    </row>
    <row r="13191" spans="36:36" x14ac:dyDescent="0.15">
      <c r="AJ13191" t="str">
        <f>IF(AI13191="","",IF(ISERROR(VLOOKUP(CONCATENATE(F13191),Term!$A$1:$C$2000,1,FALSE)),0,1))</f>
        <v/>
      </c>
    </row>
    <row r="13192" spans="36:36" x14ac:dyDescent="0.15">
      <c r="AJ13192" t="str">
        <f>IF(AI13192="","",IF(ISERROR(VLOOKUP(CONCATENATE(F13192),Term!$A$1:$C$2000,1,FALSE)),0,1))</f>
        <v/>
      </c>
    </row>
    <row r="13193" spans="36:36" x14ac:dyDescent="0.15">
      <c r="AJ13193" t="str">
        <f>IF(AI13193="","",IF(ISERROR(VLOOKUP(CONCATENATE(F13193),Term!$A$1:$C$2000,1,FALSE)),0,1))</f>
        <v/>
      </c>
    </row>
    <row r="13194" spans="36:36" x14ac:dyDescent="0.15">
      <c r="AJ13194" t="str">
        <f>IF(AI13194="","",IF(ISERROR(VLOOKUP(CONCATENATE(F13194),Term!$A$1:$C$2000,1,FALSE)),0,1))</f>
        <v/>
      </c>
    </row>
    <row r="13195" spans="36:36" x14ac:dyDescent="0.15">
      <c r="AJ13195" t="str">
        <f>IF(AI13195="","",IF(ISERROR(VLOOKUP(CONCATENATE(F13195),Term!$A$1:$C$2000,1,FALSE)),0,1))</f>
        <v/>
      </c>
    </row>
    <row r="13196" spans="36:36" x14ac:dyDescent="0.15">
      <c r="AJ13196" t="str">
        <f>IF(AI13196="","",IF(ISERROR(VLOOKUP(CONCATENATE(F13196),Term!$A$1:$C$2000,1,FALSE)),0,1))</f>
        <v/>
      </c>
    </row>
    <row r="13197" spans="36:36" x14ac:dyDescent="0.15">
      <c r="AJ13197" t="str">
        <f>IF(AI13197="","",IF(ISERROR(VLOOKUP(CONCATENATE(F13197),Term!$A$1:$C$2000,1,FALSE)),0,1))</f>
        <v/>
      </c>
    </row>
    <row r="13198" spans="36:36" x14ac:dyDescent="0.15">
      <c r="AJ13198" t="str">
        <f>IF(AI13198="","",IF(ISERROR(VLOOKUP(CONCATENATE(F13198),Term!$A$1:$C$2000,1,FALSE)),0,1))</f>
        <v/>
      </c>
    </row>
    <row r="13199" spans="36:36" x14ac:dyDescent="0.15">
      <c r="AJ13199" t="str">
        <f>IF(AI13199="","",IF(ISERROR(VLOOKUP(CONCATENATE(F13199),Term!$A$1:$C$2000,1,FALSE)),0,1))</f>
        <v/>
      </c>
    </row>
    <row r="13200" spans="36:36" x14ac:dyDescent="0.15">
      <c r="AJ13200" t="str">
        <f>IF(AI13200="","",IF(ISERROR(VLOOKUP(CONCATENATE(F13200),Term!$A$1:$C$2000,1,FALSE)),0,1))</f>
        <v/>
      </c>
    </row>
    <row r="13201" spans="36:36" x14ac:dyDescent="0.15">
      <c r="AJ13201" t="str">
        <f>IF(AI13201="","",IF(ISERROR(VLOOKUP(CONCATENATE(F13201),Term!$A$1:$C$2000,1,FALSE)),0,1))</f>
        <v/>
      </c>
    </row>
    <row r="13202" spans="36:36" x14ac:dyDescent="0.15">
      <c r="AJ13202" t="str">
        <f>IF(AI13202="","",IF(ISERROR(VLOOKUP(CONCATENATE(F13202),Term!$A$1:$C$2000,1,FALSE)),0,1))</f>
        <v/>
      </c>
    </row>
    <row r="13203" spans="36:36" x14ac:dyDescent="0.15">
      <c r="AJ13203" t="str">
        <f>IF(AI13203="","",IF(ISERROR(VLOOKUP(CONCATENATE(F13203),Term!$A$1:$C$2000,1,FALSE)),0,1))</f>
        <v/>
      </c>
    </row>
    <row r="13204" spans="36:36" x14ac:dyDescent="0.15">
      <c r="AJ13204" t="str">
        <f>IF(AI13204="","",IF(ISERROR(VLOOKUP(CONCATENATE(F13204),Term!$A$1:$C$2000,1,FALSE)),0,1))</f>
        <v/>
      </c>
    </row>
    <row r="13205" spans="36:36" x14ac:dyDescent="0.15">
      <c r="AJ13205" t="str">
        <f>IF(AI13205="","",IF(ISERROR(VLOOKUP(CONCATENATE(F13205),Term!$A$1:$C$2000,1,FALSE)),0,1))</f>
        <v/>
      </c>
    </row>
    <row r="13206" spans="36:36" x14ac:dyDescent="0.15">
      <c r="AJ13206" t="str">
        <f>IF(AI13206="","",IF(ISERROR(VLOOKUP(CONCATENATE(F13206),Term!$A$1:$C$2000,1,FALSE)),0,1))</f>
        <v/>
      </c>
    </row>
    <row r="13207" spans="36:36" x14ac:dyDescent="0.15">
      <c r="AJ13207" t="str">
        <f>IF(AI13207="","",IF(ISERROR(VLOOKUP(CONCATENATE(F13207),Term!$A$1:$C$2000,1,FALSE)),0,1))</f>
        <v/>
      </c>
    </row>
    <row r="13208" spans="36:36" x14ac:dyDescent="0.15">
      <c r="AJ13208" t="str">
        <f>IF(AI13208="","",IF(ISERROR(VLOOKUP(CONCATENATE(F13208),Term!$A$1:$C$2000,1,FALSE)),0,1))</f>
        <v/>
      </c>
    </row>
    <row r="13209" spans="36:36" x14ac:dyDescent="0.15">
      <c r="AJ13209" t="str">
        <f>IF(AI13209="","",IF(ISERROR(VLOOKUP(CONCATENATE(F13209),Term!$A$1:$C$2000,1,FALSE)),0,1))</f>
        <v/>
      </c>
    </row>
    <row r="13210" spans="36:36" x14ac:dyDescent="0.15">
      <c r="AJ13210" t="str">
        <f>IF(AI13210="","",IF(ISERROR(VLOOKUP(CONCATENATE(F13210),Term!$A$1:$C$2000,1,FALSE)),0,1))</f>
        <v/>
      </c>
    </row>
    <row r="13211" spans="36:36" x14ac:dyDescent="0.15">
      <c r="AJ13211" t="str">
        <f>IF(AI13211="","",IF(ISERROR(VLOOKUP(CONCATENATE(F13211),Term!$A$1:$C$2000,1,FALSE)),0,1))</f>
        <v/>
      </c>
    </row>
    <row r="13212" spans="36:36" x14ac:dyDescent="0.15">
      <c r="AJ13212" t="str">
        <f>IF(AI13212="","",IF(ISERROR(VLOOKUP(CONCATENATE(F13212),Term!$A$1:$C$2000,1,FALSE)),0,1))</f>
        <v/>
      </c>
    </row>
    <row r="13213" spans="36:36" x14ac:dyDescent="0.15">
      <c r="AJ13213" t="str">
        <f>IF(AI13213="","",IF(ISERROR(VLOOKUP(CONCATENATE(F13213),Term!$A$1:$C$2000,1,FALSE)),0,1))</f>
        <v/>
      </c>
    </row>
    <row r="13214" spans="36:36" x14ac:dyDescent="0.15">
      <c r="AJ13214" t="str">
        <f>IF(AI13214="","",IF(ISERROR(VLOOKUP(CONCATENATE(F13214),Term!$A$1:$C$2000,1,FALSE)),0,1))</f>
        <v/>
      </c>
    </row>
    <row r="13215" spans="36:36" x14ac:dyDescent="0.15">
      <c r="AJ13215" t="str">
        <f>IF(AI13215="","",IF(ISERROR(VLOOKUP(CONCATENATE(F13215),Term!$A$1:$C$2000,1,FALSE)),0,1))</f>
        <v/>
      </c>
    </row>
    <row r="13216" spans="36:36" x14ac:dyDescent="0.15">
      <c r="AJ13216" t="str">
        <f>IF(AI13216="","",IF(ISERROR(VLOOKUP(CONCATENATE(F13216),Term!$A$1:$C$2000,1,FALSE)),0,1))</f>
        <v/>
      </c>
    </row>
    <row r="13217" spans="36:36" x14ac:dyDescent="0.15">
      <c r="AJ13217" t="str">
        <f>IF(AI13217="","",IF(ISERROR(VLOOKUP(CONCATENATE(F13217),Term!$A$1:$C$2000,1,FALSE)),0,1))</f>
        <v/>
      </c>
    </row>
    <row r="13218" spans="36:36" x14ac:dyDescent="0.15">
      <c r="AJ13218" t="str">
        <f>IF(AI13218="","",IF(ISERROR(VLOOKUP(CONCATENATE(F13218),Term!$A$1:$C$2000,1,FALSE)),0,1))</f>
        <v/>
      </c>
    </row>
    <row r="13219" spans="36:36" x14ac:dyDescent="0.15">
      <c r="AJ13219" t="str">
        <f>IF(AI13219="","",IF(ISERROR(VLOOKUP(CONCATENATE(F13219),Term!$A$1:$C$2000,1,FALSE)),0,1))</f>
        <v/>
      </c>
    </row>
    <row r="13220" spans="36:36" x14ac:dyDescent="0.15">
      <c r="AJ13220" t="str">
        <f>IF(AI13220="","",IF(ISERROR(VLOOKUP(CONCATENATE(F13220),Term!$A$1:$C$2000,1,FALSE)),0,1))</f>
        <v/>
      </c>
    </row>
    <row r="13221" spans="36:36" x14ac:dyDescent="0.15">
      <c r="AJ13221" t="str">
        <f>IF(AI13221="","",IF(ISERROR(VLOOKUP(CONCATENATE(F13221),Term!$A$1:$C$2000,1,FALSE)),0,1))</f>
        <v/>
      </c>
    </row>
    <row r="13222" spans="36:36" x14ac:dyDescent="0.15">
      <c r="AJ13222" t="str">
        <f>IF(AI13222="","",IF(ISERROR(VLOOKUP(CONCATENATE(F13222),Term!$A$1:$C$2000,1,FALSE)),0,1))</f>
        <v/>
      </c>
    </row>
    <row r="13223" spans="36:36" x14ac:dyDescent="0.15">
      <c r="AJ13223" t="str">
        <f>IF(AI13223="","",IF(ISERROR(VLOOKUP(CONCATENATE(F13223),Term!$A$1:$C$2000,1,FALSE)),0,1))</f>
        <v/>
      </c>
    </row>
    <row r="13224" spans="36:36" x14ac:dyDescent="0.15">
      <c r="AJ13224" t="str">
        <f>IF(AI13224="","",IF(ISERROR(VLOOKUP(CONCATENATE(F13224),Term!$A$1:$C$2000,1,FALSE)),0,1))</f>
        <v/>
      </c>
    </row>
    <row r="13225" spans="36:36" x14ac:dyDescent="0.15">
      <c r="AJ13225" t="str">
        <f>IF(AI13225="","",IF(ISERROR(VLOOKUP(CONCATENATE(F13225),Term!$A$1:$C$2000,1,FALSE)),0,1))</f>
        <v/>
      </c>
    </row>
    <row r="13226" spans="36:36" x14ac:dyDescent="0.15">
      <c r="AJ13226" t="str">
        <f>IF(AI13226="","",IF(ISERROR(VLOOKUP(CONCATENATE(F13226),Term!$A$1:$C$2000,1,FALSE)),0,1))</f>
        <v/>
      </c>
    </row>
    <row r="13227" spans="36:36" x14ac:dyDescent="0.15">
      <c r="AJ13227" t="str">
        <f>IF(AI13227="","",IF(ISERROR(VLOOKUP(CONCATENATE(F13227),Term!$A$1:$C$2000,1,FALSE)),0,1))</f>
        <v/>
      </c>
    </row>
    <row r="13228" spans="36:36" x14ac:dyDescent="0.15">
      <c r="AJ13228" t="str">
        <f>IF(AI13228="","",IF(ISERROR(VLOOKUP(CONCATENATE(F13228),Term!$A$1:$C$2000,1,FALSE)),0,1))</f>
        <v/>
      </c>
    </row>
    <row r="13229" spans="36:36" x14ac:dyDescent="0.15">
      <c r="AJ13229" t="str">
        <f>IF(AI13229="","",IF(ISERROR(VLOOKUP(CONCATENATE(F13229),Term!$A$1:$C$2000,1,FALSE)),0,1))</f>
        <v/>
      </c>
    </row>
    <row r="13230" spans="36:36" x14ac:dyDescent="0.15">
      <c r="AJ13230" t="str">
        <f>IF(AI13230="","",IF(ISERROR(VLOOKUP(CONCATENATE(F13230),Term!$A$1:$C$2000,1,FALSE)),0,1))</f>
        <v/>
      </c>
    </row>
    <row r="13231" spans="36:36" x14ac:dyDescent="0.15">
      <c r="AJ13231" t="str">
        <f>IF(AI13231="","",IF(ISERROR(VLOOKUP(CONCATENATE(F13231),Term!$A$1:$C$2000,1,FALSE)),0,1))</f>
        <v/>
      </c>
    </row>
    <row r="13232" spans="36:36" x14ac:dyDescent="0.15">
      <c r="AJ13232" t="str">
        <f>IF(AI13232="","",IF(ISERROR(VLOOKUP(CONCATENATE(F13232),Term!$A$1:$C$2000,1,FALSE)),0,1))</f>
        <v/>
      </c>
    </row>
    <row r="13233" spans="36:36" x14ac:dyDescent="0.15">
      <c r="AJ13233" t="str">
        <f>IF(AI13233="","",IF(ISERROR(VLOOKUP(CONCATENATE(F13233),Term!$A$1:$C$2000,1,FALSE)),0,1))</f>
        <v/>
      </c>
    </row>
    <row r="13234" spans="36:36" x14ac:dyDescent="0.15">
      <c r="AJ13234" t="str">
        <f>IF(AI13234="","",IF(ISERROR(VLOOKUP(CONCATENATE(F13234),Term!$A$1:$C$2000,1,FALSE)),0,1))</f>
        <v/>
      </c>
    </row>
    <row r="13235" spans="36:36" x14ac:dyDescent="0.15">
      <c r="AJ13235" t="str">
        <f>IF(AI13235="","",IF(ISERROR(VLOOKUP(CONCATENATE(F13235),Term!$A$1:$C$2000,1,FALSE)),0,1))</f>
        <v/>
      </c>
    </row>
    <row r="13236" spans="36:36" x14ac:dyDescent="0.15">
      <c r="AJ13236" t="str">
        <f>IF(AI13236="","",IF(ISERROR(VLOOKUP(CONCATENATE(F13236),Term!$A$1:$C$2000,1,FALSE)),0,1))</f>
        <v/>
      </c>
    </row>
    <row r="13237" spans="36:36" x14ac:dyDescent="0.15">
      <c r="AJ13237" t="str">
        <f>IF(AI13237="","",IF(ISERROR(VLOOKUP(CONCATENATE(F13237),Term!$A$1:$C$2000,1,FALSE)),0,1))</f>
        <v/>
      </c>
    </row>
    <row r="13238" spans="36:36" x14ac:dyDescent="0.15">
      <c r="AJ13238" t="str">
        <f>IF(AI13238="","",IF(ISERROR(VLOOKUP(CONCATENATE(F13238),Term!$A$1:$C$2000,1,FALSE)),0,1))</f>
        <v/>
      </c>
    </row>
    <row r="13239" spans="36:36" x14ac:dyDescent="0.15">
      <c r="AJ13239" t="str">
        <f>IF(AI13239="","",IF(ISERROR(VLOOKUP(CONCATENATE(F13239),Term!$A$1:$C$2000,1,FALSE)),0,1))</f>
        <v/>
      </c>
    </row>
    <row r="13240" spans="36:36" x14ac:dyDescent="0.15">
      <c r="AJ13240" t="str">
        <f>IF(AI13240="","",IF(ISERROR(VLOOKUP(CONCATENATE(F13240),Term!$A$1:$C$2000,1,FALSE)),0,1))</f>
        <v/>
      </c>
    </row>
    <row r="13241" spans="36:36" x14ac:dyDescent="0.15">
      <c r="AJ13241" t="str">
        <f>IF(AI13241="","",IF(ISERROR(VLOOKUP(CONCATENATE(F13241),Term!$A$1:$C$2000,1,FALSE)),0,1))</f>
        <v/>
      </c>
    </row>
    <row r="13242" spans="36:36" x14ac:dyDescent="0.15">
      <c r="AJ13242" t="str">
        <f>IF(AI13242="","",IF(ISERROR(VLOOKUP(CONCATENATE(F13242),Term!$A$1:$C$2000,1,FALSE)),0,1))</f>
        <v/>
      </c>
    </row>
    <row r="13243" spans="36:36" x14ac:dyDescent="0.15">
      <c r="AJ13243" t="str">
        <f>IF(AI13243="","",IF(ISERROR(VLOOKUP(CONCATENATE(F13243),Term!$A$1:$C$2000,1,FALSE)),0,1))</f>
        <v/>
      </c>
    </row>
    <row r="13244" spans="36:36" x14ac:dyDescent="0.15">
      <c r="AJ13244" t="str">
        <f>IF(AI13244="","",IF(ISERROR(VLOOKUP(CONCATENATE(F13244),Term!$A$1:$C$2000,1,FALSE)),0,1))</f>
        <v/>
      </c>
    </row>
    <row r="13245" spans="36:36" x14ac:dyDescent="0.15">
      <c r="AJ13245" t="str">
        <f>IF(AI13245="","",IF(ISERROR(VLOOKUP(CONCATENATE(F13245),Term!$A$1:$C$2000,1,FALSE)),0,1))</f>
        <v/>
      </c>
    </row>
    <row r="13246" spans="36:36" x14ac:dyDescent="0.15">
      <c r="AJ13246" t="str">
        <f>IF(AI13246="","",IF(ISERROR(VLOOKUP(CONCATENATE(F13246),Term!$A$1:$C$2000,1,FALSE)),0,1))</f>
        <v/>
      </c>
    </row>
    <row r="13247" spans="36:36" x14ac:dyDescent="0.15">
      <c r="AJ13247" t="str">
        <f>IF(AI13247="","",IF(ISERROR(VLOOKUP(CONCATENATE(F13247),Term!$A$1:$C$2000,1,FALSE)),0,1))</f>
        <v/>
      </c>
    </row>
    <row r="13248" spans="36:36" x14ac:dyDescent="0.15">
      <c r="AJ13248" t="str">
        <f>IF(AI13248="","",IF(ISERROR(VLOOKUP(CONCATENATE(F13248),Term!$A$1:$C$2000,1,FALSE)),0,1))</f>
        <v/>
      </c>
    </row>
    <row r="13249" spans="36:36" x14ac:dyDescent="0.15">
      <c r="AJ13249" t="str">
        <f>IF(AI13249="","",IF(ISERROR(VLOOKUP(CONCATENATE(F13249),Term!$A$1:$C$2000,1,FALSE)),0,1))</f>
        <v/>
      </c>
    </row>
    <row r="13250" spans="36:36" x14ac:dyDescent="0.15">
      <c r="AJ13250" t="str">
        <f>IF(AI13250="","",IF(ISERROR(VLOOKUP(CONCATENATE(F13250),Term!$A$1:$C$2000,1,FALSE)),0,1))</f>
        <v/>
      </c>
    </row>
    <row r="13251" spans="36:36" x14ac:dyDescent="0.15">
      <c r="AJ13251" t="str">
        <f>IF(AI13251="","",IF(ISERROR(VLOOKUP(CONCATENATE(F13251),Term!$A$1:$C$2000,1,FALSE)),0,1))</f>
        <v/>
      </c>
    </row>
    <row r="13252" spans="36:36" x14ac:dyDescent="0.15">
      <c r="AJ13252" t="str">
        <f>IF(AI13252="","",IF(ISERROR(VLOOKUP(CONCATENATE(F13252),Term!$A$1:$C$2000,1,FALSE)),0,1))</f>
        <v/>
      </c>
    </row>
    <row r="13253" spans="36:36" x14ac:dyDescent="0.15">
      <c r="AJ13253" t="str">
        <f>IF(AI13253="","",IF(ISERROR(VLOOKUP(CONCATENATE(F13253),Term!$A$1:$C$2000,1,FALSE)),0,1))</f>
        <v/>
      </c>
    </row>
    <row r="13254" spans="36:36" x14ac:dyDescent="0.15">
      <c r="AJ13254" t="str">
        <f>IF(AI13254="","",IF(ISERROR(VLOOKUP(CONCATENATE(F13254),Term!$A$1:$C$2000,1,FALSE)),0,1))</f>
        <v/>
      </c>
    </row>
    <row r="13255" spans="36:36" x14ac:dyDescent="0.15">
      <c r="AJ13255" t="str">
        <f>IF(AI13255="","",IF(ISERROR(VLOOKUP(CONCATENATE(F13255),Term!$A$1:$C$2000,1,FALSE)),0,1))</f>
        <v/>
      </c>
    </row>
    <row r="13256" spans="36:36" x14ac:dyDescent="0.15">
      <c r="AJ13256" t="str">
        <f>IF(AI13256="","",IF(ISERROR(VLOOKUP(CONCATENATE(F13256),Term!$A$1:$C$2000,1,FALSE)),0,1))</f>
        <v/>
      </c>
    </row>
    <row r="13257" spans="36:36" x14ac:dyDescent="0.15">
      <c r="AJ13257" t="str">
        <f>IF(AI13257="","",IF(ISERROR(VLOOKUP(CONCATENATE(F13257),Term!$A$1:$C$2000,1,FALSE)),0,1))</f>
        <v/>
      </c>
    </row>
    <row r="13258" spans="36:36" x14ac:dyDescent="0.15">
      <c r="AJ13258" t="str">
        <f>IF(AI13258="","",IF(ISERROR(VLOOKUP(CONCATENATE(F13258),Term!$A$1:$C$2000,1,FALSE)),0,1))</f>
        <v/>
      </c>
    </row>
    <row r="13259" spans="36:36" x14ac:dyDescent="0.15">
      <c r="AJ13259" t="str">
        <f>IF(AI13259="","",IF(ISERROR(VLOOKUP(CONCATENATE(F13259),Term!$A$1:$C$2000,1,FALSE)),0,1))</f>
        <v/>
      </c>
    </row>
    <row r="13260" spans="36:36" x14ac:dyDescent="0.15">
      <c r="AJ13260" t="str">
        <f>IF(AI13260="","",IF(ISERROR(VLOOKUP(CONCATENATE(F13260),Term!$A$1:$C$2000,1,FALSE)),0,1))</f>
        <v/>
      </c>
    </row>
    <row r="13261" spans="36:36" x14ac:dyDescent="0.15">
      <c r="AJ13261" t="str">
        <f>IF(AI13261="","",IF(ISERROR(VLOOKUP(CONCATENATE(F13261),Term!$A$1:$C$2000,1,FALSE)),0,1))</f>
        <v/>
      </c>
    </row>
    <row r="13262" spans="36:36" x14ac:dyDescent="0.15">
      <c r="AJ13262" t="str">
        <f>IF(AI13262="","",IF(ISERROR(VLOOKUP(CONCATENATE(F13262),Term!$A$1:$C$2000,1,FALSE)),0,1))</f>
        <v/>
      </c>
    </row>
    <row r="13263" spans="36:36" x14ac:dyDescent="0.15">
      <c r="AJ13263" t="str">
        <f>IF(AI13263="","",IF(ISERROR(VLOOKUP(CONCATENATE(F13263),Term!$A$1:$C$2000,1,FALSE)),0,1))</f>
        <v/>
      </c>
    </row>
    <row r="13264" spans="36:36" x14ac:dyDescent="0.15">
      <c r="AJ13264" t="str">
        <f>IF(AI13264="","",IF(ISERROR(VLOOKUP(CONCATENATE(F13264),Term!$A$1:$C$2000,1,FALSE)),0,1))</f>
        <v/>
      </c>
    </row>
    <row r="13265" spans="36:36" x14ac:dyDescent="0.15">
      <c r="AJ13265" t="str">
        <f>IF(AI13265="","",IF(ISERROR(VLOOKUP(CONCATENATE(F13265),Term!$A$1:$C$2000,1,FALSE)),0,1))</f>
        <v/>
      </c>
    </row>
    <row r="13266" spans="36:36" x14ac:dyDescent="0.15">
      <c r="AJ13266" t="str">
        <f>IF(AI13266="","",IF(ISERROR(VLOOKUP(CONCATENATE(F13266),Term!$A$1:$C$2000,1,FALSE)),0,1))</f>
        <v/>
      </c>
    </row>
    <row r="13267" spans="36:36" x14ac:dyDescent="0.15">
      <c r="AJ13267" t="str">
        <f>IF(AI13267="","",IF(ISERROR(VLOOKUP(CONCATENATE(F13267),Term!$A$1:$C$2000,1,FALSE)),0,1))</f>
        <v/>
      </c>
    </row>
    <row r="13268" spans="36:36" x14ac:dyDescent="0.15">
      <c r="AJ13268" t="str">
        <f>IF(AI13268="","",IF(ISERROR(VLOOKUP(CONCATENATE(F13268),Term!$A$1:$C$2000,1,FALSE)),0,1))</f>
        <v/>
      </c>
    </row>
    <row r="13269" spans="36:36" x14ac:dyDescent="0.15">
      <c r="AJ13269" t="str">
        <f>IF(AI13269="","",IF(ISERROR(VLOOKUP(CONCATENATE(F13269),Term!$A$1:$C$2000,1,FALSE)),0,1))</f>
        <v/>
      </c>
    </row>
    <row r="13270" spans="36:36" x14ac:dyDescent="0.15">
      <c r="AJ13270" t="str">
        <f>IF(AI13270="","",IF(ISERROR(VLOOKUP(CONCATENATE(F13270),Term!$A$1:$C$2000,1,FALSE)),0,1))</f>
        <v/>
      </c>
    </row>
    <row r="13271" spans="36:36" x14ac:dyDescent="0.15">
      <c r="AJ13271" t="str">
        <f>IF(AI13271="","",IF(ISERROR(VLOOKUP(CONCATENATE(F13271),Term!$A$1:$C$2000,1,FALSE)),0,1))</f>
        <v/>
      </c>
    </row>
    <row r="13272" spans="36:36" x14ac:dyDescent="0.15">
      <c r="AJ13272" t="str">
        <f>IF(AI13272="","",IF(ISERROR(VLOOKUP(CONCATENATE(F13272),Term!$A$1:$C$2000,1,FALSE)),0,1))</f>
        <v/>
      </c>
    </row>
    <row r="13273" spans="36:36" x14ac:dyDescent="0.15">
      <c r="AJ13273" t="str">
        <f>IF(AI13273="","",IF(ISERROR(VLOOKUP(CONCATENATE(F13273),Term!$A$1:$C$2000,1,FALSE)),0,1))</f>
        <v/>
      </c>
    </row>
    <row r="13274" spans="36:36" x14ac:dyDescent="0.15">
      <c r="AJ13274" t="str">
        <f>IF(AI13274="","",IF(ISERROR(VLOOKUP(CONCATENATE(F13274),Term!$A$1:$C$2000,1,FALSE)),0,1))</f>
        <v/>
      </c>
    </row>
    <row r="13275" spans="36:36" x14ac:dyDescent="0.15">
      <c r="AJ13275" t="str">
        <f>IF(AI13275="","",IF(ISERROR(VLOOKUP(CONCATENATE(F13275),Term!$A$1:$C$2000,1,FALSE)),0,1))</f>
        <v/>
      </c>
    </row>
    <row r="13276" spans="36:36" x14ac:dyDescent="0.15">
      <c r="AJ13276" t="str">
        <f>IF(AI13276="","",IF(ISERROR(VLOOKUP(CONCATENATE(F13276),Term!$A$1:$C$2000,1,FALSE)),0,1))</f>
        <v/>
      </c>
    </row>
    <row r="13277" spans="36:36" x14ac:dyDescent="0.15">
      <c r="AJ13277" t="str">
        <f>IF(AI13277="","",IF(ISERROR(VLOOKUP(CONCATENATE(F13277),Term!$A$1:$C$2000,1,FALSE)),0,1))</f>
        <v/>
      </c>
    </row>
    <row r="13278" spans="36:36" x14ac:dyDescent="0.15">
      <c r="AJ13278" t="str">
        <f>IF(AI13278="","",IF(ISERROR(VLOOKUP(CONCATENATE(F13278),Term!$A$1:$C$2000,1,FALSE)),0,1))</f>
        <v/>
      </c>
    </row>
    <row r="13279" spans="36:36" x14ac:dyDescent="0.15">
      <c r="AJ13279" t="str">
        <f>IF(AI13279="","",IF(ISERROR(VLOOKUP(CONCATENATE(F13279),Term!$A$1:$C$2000,1,FALSE)),0,1))</f>
        <v/>
      </c>
    </row>
    <row r="13280" spans="36:36" x14ac:dyDescent="0.15">
      <c r="AJ13280" t="str">
        <f>IF(AI13280="","",IF(ISERROR(VLOOKUP(CONCATENATE(F13280),Term!$A$1:$C$2000,1,FALSE)),0,1))</f>
        <v/>
      </c>
    </row>
    <row r="13281" spans="36:36" x14ac:dyDescent="0.15">
      <c r="AJ13281" t="str">
        <f>IF(AI13281="","",IF(ISERROR(VLOOKUP(CONCATENATE(F13281),Term!$A$1:$C$2000,1,FALSE)),0,1))</f>
        <v/>
      </c>
    </row>
    <row r="13282" spans="36:36" x14ac:dyDescent="0.15">
      <c r="AJ13282" t="str">
        <f>IF(AI13282="","",IF(ISERROR(VLOOKUP(CONCATENATE(F13282),Term!$A$1:$C$2000,1,FALSE)),0,1))</f>
        <v/>
      </c>
    </row>
    <row r="13283" spans="36:36" x14ac:dyDescent="0.15">
      <c r="AJ13283" t="str">
        <f>IF(AI13283="","",IF(ISERROR(VLOOKUP(CONCATENATE(F13283),Term!$A$1:$C$2000,1,FALSE)),0,1))</f>
        <v/>
      </c>
    </row>
    <row r="13284" spans="36:36" x14ac:dyDescent="0.15">
      <c r="AJ13284" t="str">
        <f>IF(AI13284="","",IF(ISERROR(VLOOKUP(CONCATENATE(F13284),Term!$A$1:$C$2000,1,FALSE)),0,1))</f>
        <v/>
      </c>
    </row>
    <row r="13285" spans="36:36" x14ac:dyDescent="0.15">
      <c r="AJ13285" t="str">
        <f>IF(AI13285="","",IF(ISERROR(VLOOKUP(CONCATENATE(F13285),Term!$A$1:$C$2000,1,FALSE)),0,1))</f>
        <v/>
      </c>
    </row>
    <row r="13286" spans="36:36" x14ac:dyDescent="0.15">
      <c r="AJ13286" t="str">
        <f>IF(AI13286="","",IF(ISERROR(VLOOKUP(CONCATENATE(F13286),Term!$A$1:$C$2000,1,FALSE)),0,1))</f>
        <v/>
      </c>
    </row>
    <row r="13287" spans="36:36" x14ac:dyDescent="0.15">
      <c r="AJ13287" t="str">
        <f>IF(AI13287="","",IF(ISERROR(VLOOKUP(CONCATENATE(F13287),Term!$A$1:$C$2000,1,FALSE)),0,1))</f>
        <v/>
      </c>
    </row>
    <row r="13288" spans="36:36" x14ac:dyDescent="0.15">
      <c r="AJ13288" t="str">
        <f>IF(AI13288="","",IF(ISERROR(VLOOKUP(CONCATENATE(F13288),Term!$A$1:$C$2000,1,FALSE)),0,1))</f>
        <v/>
      </c>
    </row>
    <row r="13289" spans="36:36" x14ac:dyDescent="0.15">
      <c r="AJ13289" t="str">
        <f>IF(AI13289="","",IF(ISERROR(VLOOKUP(CONCATENATE(F13289),Term!$A$1:$C$2000,1,FALSE)),0,1))</f>
        <v/>
      </c>
    </row>
    <row r="13290" spans="36:36" x14ac:dyDescent="0.15">
      <c r="AJ13290" t="str">
        <f>IF(AI13290="","",IF(ISERROR(VLOOKUP(CONCATENATE(F13290),Term!$A$1:$C$2000,1,FALSE)),0,1))</f>
        <v/>
      </c>
    </row>
    <row r="13291" spans="36:36" x14ac:dyDescent="0.15">
      <c r="AJ13291" t="str">
        <f>IF(AI13291="","",IF(ISERROR(VLOOKUP(CONCATENATE(F13291),Term!$A$1:$C$2000,1,FALSE)),0,1))</f>
        <v/>
      </c>
    </row>
    <row r="13292" spans="36:36" x14ac:dyDescent="0.15">
      <c r="AJ13292" t="str">
        <f>IF(AI13292="","",IF(ISERROR(VLOOKUP(CONCATENATE(F13292),Term!$A$1:$C$2000,1,FALSE)),0,1))</f>
        <v/>
      </c>
    </row>
    <row r="13293" spans="36:36" x14ac:dyDescent="0.15">
      <c r="AJ13293" t="str">
        <f>IF(AI13293="","",IF(ISERROR(VLOOKUP(CONCATENATE(F13293),Term!$A$1:$C$2000,1,FALSE)),0,1))</f>
        <v/>
      </c>
    </row>
    <row r="13294" spans="36:36" x14ac:dyDescent="0.15">
      <c r="AJ13294" t="str">
        <f>IF(AI13294="","",IF(ISERROR(VLOOKUP(CONCATENATE(F13294),Term!$A$1:$C$2000,1,FALSE)),0,1))</f>
        <v/>
      </c>
    </row>
    <row r="13295" spans="36:36" x14ac:dyDescent="0.15">
      <c r="AJ13295" t="str">
        <f>IF(AI13295="","",IF(ISERROR(VLOOKUP(CONCATENATE(F13295),Term!$A$1:$C$2000,1,FALSE)),0,1))</f>
        <v/>
      </c>
    </row>
    <row r="13296" spans="36:36" x14ac:dyDescent="0.15">
      <c r="AJ13296" t="str">
        <f>IF(AI13296="","",IF(ISERROR(VLOOKUP(CONCATENATE(F13296),Term!$A$1:$C$2000,1,FALSE)),0,1))</f>
        <v/>
      </c>
    </row>
    <row r="13297" spans="36:36" x14ac:dyDescent="0.15">
      <c r="AJ13297" t="str">
        <f>IF(AI13297="","",IF(ISERROR(VLOOKUP(CONCATENATE(F13297),Term!$A$1:$C$2000,1,FALSE)),0,1))</f>
        <v/>
      </c>
    </row>
    <row r="13298" spans="36:36" x14ac:dyDescent="0.15">
      <c r="AJ13298" t="str">
        <f>IF(AI13298="","",IF(ISERROR(VLOOKUP(CONCATENATE(F13298),Term!$A$1:$C$2000,1,FALSE)),0,1))</f>
        <v/>
      </c>
    </row>
    <row r="13299" spans="36:36" x14ac:dyDescent="0.15">
      <c r="AJ13299" t="str">
        <f>IF(AI13299="","",IF(ISERROR(VLOOKUP(CONCATENATE(F13299),Term!$A$1:$C$2000,1,FALSE)),0,1))</f>
        <v/>
      </c>
    </row>
    <row r="13300" spans="36:36" x14ac:dyDescent="0.15">
      <c r="AJ13300" t="str">
        <f>IF(AI13300="","",IF(ISERROR(VLOOKUP(CONCATENATE(F13300),Term!$A$1:$C$2000,1,FALSE)),0,1))</f>
        <v/>
      </c>
    </row>
    <row r="13301" spans="36:36" x14ac:dyDescent="0.15">
      <c r="AJ13301" t="str">
        <f>IF(AI13301="","",IF(ISERROR(VLOOKUP(CONCATENATE(F13301),Term!$A$1:$C$2000,1,FALSE)),0,1))</f>
        <v/>
      </c>
    </row>
    <row r="13302" spans="36:36" x14ac:dyDescent="0.15">
      <c r="AJ13302" t="str">
        <f>IF(AI13302="","",IF(ISERROR(VLOOKUP(CONCATENATE(F13302),Term!$A$1:$C$2000,1,FALSE)),0,1))</f>
        <v/>
      </c>
    </row>
    <row r="13303" spans="36:36" x14ac:dyDescent="0.15">
      <c r="AJ13303" t="str">
        <f>IF(AI13303="","",IF(ISERROR(VLOOKUP(CONCATENATE(F13303),Term!$A$1:$C$2000,1,FALSE)),0,1))</f>
        <v/>
      </c>
    </row>
    <row r="13304" spans="36:36" x14ac:dyDescent="0.15">
      <c r="AJ13304" t="str">
        <f>IF(AI13304="","",IF(ISERROR(VLOOKUP(CONCATENATE(F13304),Term!$A$1:$C$2000,1,FALSE)),0,1))</f>
        <v/>
      </c>
    </row>
    <row r="13305" spans="36:36" x14ac:dyDescent="0.15">
      <c r="AJ13305" t="str">
        <f>IF(AI13305="","",IF(ISERROR(VLOOKUP(CONCATENATE(F13305),Term!$A$1:$C$2000,1,FALSE)),0,1))</f>
        <v/>
      </c>
    </row>
    <row r="13306" spans="36:36" x14ac:dyDescent="0.15">
      <c r="AJ13306" t="str">
        <f>IF(AI13306="","",IF(ISERROR(VLOOKUP(CONCATENATE(F13306),Term!$A$1:$C$2000,1,FALSE)),0,1))</f>
        <v/>
      </c>
    </row>
    <row r="13307" spans="36:36" x14ac:dyDescent="0.15">
      <c r="AJ13307" t="str">
        <f>IF(AI13307="","",IF(ISERROR(VLOOKUP(CONCATENATE(F13307),Term!$A$1:$C$2000,1,FALSE)),0,1))</f>
        <v/>
      </c>
    </row>
    <row r="13308" spans="36:36" x14ac:dyDescent="0.15">
      <c r="AJ13308" t="str">
        <f>IF(AI13308="","",IF(ISERROR(VLOOKUP(CONCATENATE(F13308),Term!$A$1:$C$2000,1,FALSE)),0,1))</f>
        <v/>
      </c>
    </row>
    <row r="13309" spans="36:36" x14ac:dyDescent="0.15">
      <c r="AJ13309" t="str">
        <f>IF(AI13309="","",IF(ISERROR(VLOOKUP(CONCATENATE(F13309),Term!$A$1:$C$2000,1,FALSE)),0,1))</f>
        <v/>
      </c>
    </row>
    <row r="13310" spans="36:36" x14ac:dyDescent="0.15">
      <c r="AJ13310" t="str">
        <f>IF(AI13310="","",IF(ISERROR(VLOOKUP(CONCATENATE(F13310),Term!$A$1:$C$2000,1,FALSE)),0,1))</f>
        <v/>
      </c>
    </row>
    <row r="13311" spans="36:36" x14ac:dyDescent="0.15">
      <c r="AJ13311" t="str">
        <f>IF(AI13311="","",IF(ISERROR(VLOOKUP(CONCATENATE(F13311),Term!$A$1:$C$2000,1,FALSE)),0,1))</f>
        <v/>
      </c>
    </row>
    <row r="13312" spans="36:36" x14ac:dyDescent="0.15">
      <c r="AJ13312" t="str">
        <f>IF(AI13312="","",IF(ISERROR(VLOOKUP(CONCATENATE(F13312),Term!$A$1:$C$2000,1,FALSE)),0,1))</f>
        <v/>
      </c>
    </row>
    <row r="13313" spans="36:36" x14ac:dyDescent="0.15">
      <c r="AJ13313" t="str">
        <f>IF(AI13313="","",IF(ISERROR(VLOOKUP(CONCATENATE(F13313),Term!$A$1:$C$2000,1,FALSE)),0,1))</f>
        <v/>
      </c>
    </row>
    <row r="13314" spans="36:36" x14ac:dyDescent="0.15">
      <c r="AJ13314" t="str">
        <f>IF(AI13314="","",IF(ISERROR(VLOOKUP(CONCATENATE(F13314),Term!$A$1:$C$2000,1,FALSE)),0,1))</f>
        <v/>
      </c>
    </row>
    <row r="13315" spans="36:36" x14ac:dyDescent="0.15">
      <c r="AJ13315" t="str">
        <f>IF(AI13315="","",IF(ISERROR(VLOOKUP(CONCATENATE(F13315),Term!$A$1:$C$2000,1,FALSE)),0,1))</f>
        <v/>
      </c>
    </row>
    <row r="13316" spans="36:36" x14ac:dyDescent="0.15">
      <c r="AJ13316" t="str">
        <f>IF(AI13316="","",IF(ISERROR(VLOOKUP(CONCATENATE(F13316),Term!$A$1:$C$2000,1,FALSE)),0,1))</f>
        <v/>
      </c>
    </row>
    <row r="13317" spans="36:36" x14ac:dyDescent="0.15">
      <c r="AJ13317" t="str">
        <f>IF(AI13317="","",IF(ISERROR(VLOOKUP(CONCATENATE(F13317),Term!$A$1:$C$2000,1,FALSE)),0,1))</f>
        <v/>
      </c>
    </row>
    <row r="13318" spans="36:36" x14ac:dyDescent="0.15">
      <c r="AJ13318" t="str">
        <f>IF(AI13318="","",IF(ISERROR(VLOOKUP(CONCATENATE(F13318),Term!$A$1:$C$2000,1,FALSE)),0,1))</f>
        <v/>
      </c>
    </row>
    <row r="13319" spans="36:36" x14ac:dyDescent="0.15">
      <c r="AJ13319" t="str">
        <f>IF(AI13319="","",IF(ISERROR(VLOOKUP(CONCATENATE(F13319),Term!$A$1:$C$2000,1,FALSE)),0,1))</f>
        <v/>
      </c>
    </row>
    <row r="13320" spans="36:36" x14ac:dyDescent="0.15">
      <c r="AJ13320" t="str">
        <f>IF(AI13320="","",IF(ISERROR(VLOOKUP(CONCATENATE(F13320),Term!$A$1:$C$2000,1,FALSE)),0,1))</f>
        <v/>
      </c>
    </row>
    <row r="13321" spans="36:36" x14ac:dyDescent="0.15">
      <c r="AJ13321" t="str">
        <f>IF(AI13321="","",IF(ISERROR(VLOOKUP(CONCATENATE(F13321),Term!$A$1:$C$2000,1,FALSE)),0,1))</f>
        <v/>
      </c>
    </row>
    <row r="13322" spans="36:36" x14ac:dyDescent="0.15">
      <c r="AJ13322" t="str">
        <f>IF(AI13322="","",IF(ISERROR(VLOOKUP(CONCATENATE(F13322),Term!$A$1:$C$2000,1,FALSE)),0,1))</f>
        <v/>
      </c>
    </row>
    <row r="13323" spans="36:36" x14ac:dyDescent="0.15">
      <c r="AJ13323" t="str">
        <f>IF(AI13323="","",IF(ISERROR(VLOOKUP(CONCATENATE(F13323),Term!$A$1:$C$2000,1,FALSE)),0,1))</f>
        <v/>
      </c>
    </row>
    <row r="13324" spans="36:36" x14ac:dyDescent="0.15">
      <c r="AJ13324" t="str">
        <f>IF(AI13324="","",IF(ISERROR(VLOOKUP(CONCATENATE(F13324),Term!$A$1:$C$2000,1,FALSE)),0,1))</f>
        <v/>
      </c>
    </row>
    <row r="13325" spans="36:36" x14ac:dyDescent="0.15">
      <c r="AJ13325" t="str">
        <f>IF(AI13325="","",IF(ISERROR(VLOOKUP(CONCATENATE(F13325),Term!$A$1:$C$2000,1,FALSE)),0,1))</f>
        <v/>
      </c>
    </row>
    <row r="13326" spans="36:36" x14ac:dyDescent="0.15">
      <c r="AJ13326" t="str">
        <f>IF(AI13326="","",IF(ISERROR(VLOOKUP(CONCATENATE(F13326),Term!$A$1:$C$2000,1,FALSE)),0,1))</f>
        <v/>
      </c>
    </row>
    <row r="13327" spans="36:36" x14ac:dyDescent="0.15">
      <c r="AJ13327" t="str">
        <f>IF(AI13327="","",IF(ISERROR(VLOOKUP(CONCATENATE(F13327),Term!$A$1:$C$2000,1,FALSE)),0,1))</f>
        <v/>
      </c>
    </row>
    <row r="13328" spans="36:36" x14ac:dyDescent="0.15">
      <c r="AJ13328" t="str">
        <f>IF(AI13328="","",IF(ISERROR(VLOOKUP(CONCATENATE(F13328),Term!$A$1:$C$2000,1,FALSE)),0,1))</f>
        <v/>
      </c>
    </row>
    <row r="13329" spans="36:36" x14ac:dyDescent="0.15">
      <c r="AJ13329" t="str">
        <f>IF(AI13329="","",IF(ISERROR(VLOOKUP(CONCATENATE(F13329),Term!$A$1:$C$2000,1,FALSE)),0,1))</f>
        <v/>
      </c>
    </row>
    <row r="13330" spans="36:36" x14ac:dyDescent="0.15">
      <c r="AJ13330" t="str">
        <f>IF(AI13330="","",IF(ISERROR(VLOOKUP(CONCATENATE(F13330),Term!$A$1:$C$2000,1,FALSE)),0,1))</f>
        <v/>
      </c>
    </row>
    <row r="13331" spans="36:36" x14ac:dyDescent="0.15">
      <c r="AJ13331" t="str">
        <f>IF(AI13331="","",IF(ISERROR(VLOOKUP(CONCATENATE(F13331),Term!$A$1:$C$2000,1,FALSE)),0,1))</f>
        <v/>
      </c>
    </row>
    <row r="13332" spans="36:36" x14ac:dyDescent="0.15">
      <c r="AJ13332" t="str">
        <f>IF(AI13332="","",IF(ISERROR(VLOOKUP(CONCATENATE(F13332),Term!$A$1:$C$2000,1,FALSE)),0,1))</f>
        <v/>
      </c>
    </row>
    <row r="13333" spans="36:36" x14ac:dyDescent="0.15">
      <c r="AJ13333" t="str">
        <f>IF(AI13333="","",IF(ISERROR(VLOOKUP(CONCATENATE(F13333),Term!$A$1:$C$2000,1,FALSE)),0,1))</f>
        <v/>
      </c>
    </row>
    <row r="13334" spans="36:36" x14ac:dyDescent="0.15">
      <c r="AJ13334" t="str">
        <f>IF(AI13334="","",IF(ISERROR(VLOOKUP(CONCATENATE(F13334),Term!$A$1:$C$2000,1,FALSE)),0,1))</f>
        <v/>
      </c>
    </row>
    <row r="13335" spans="36:36" x14ac:dyDescent="0.15">
      <c r="AJ13335" t="str">
        <f>IF(AI13335="","",IF(ISERROR(VLOOKUP(CONCATENATE(F13335),Term!$A$1:$C$2000,1,FALSE)),0,1))</f>
        <v/>
      </c>
    </row>
    <row r="13336" spans="36:36" x14ac:dyDescent="0.15">
      <c r="AJ13336" t="str">
        <f>IF(AI13336="","",IF(ISERROR(VLOOKUP(CONCATENATE(F13336),Term!$A$1:$C$2000,1,FALSE)),0,1))</f>
        <v/>
      </c>
    </row>
    <row r="13337" spans="36:36" x14ac:dyDescent="0.15">
      <c r="AJ13337" t="str">
        <f>IF(AI13337="","",IF(ISERROR(VLOOKUP(CONCATENATE(F13337),Term!$A$1:$C$2000,1,FALSE)),0,1))</f>
        <v/>
      </c>
    </row>
    <row r="13338" spans="36:36" x14ac:dyDescent="0.15">
      <c r="AJ13338" t="str">
        <f>IF(AI13338="","",IF(ISERROR(VLOOKUP(CONCATENATE(F13338),Term!$A$1:$C$2000,1,FALSE)),0,1))</f>
        <v/>
      </c>
    </row>
    <row r="13339" spans="36:36" x14ac:dyDescent="0.15">
      <c r="AJ13339" t="str">
        <f>IF(AI13339="","",IF(ISERROR(VLOOKUP(CONCATENATE(F13339),Term!$A$1:$C$2000,1,FALSE)),0,1))</f>
        <v/>
      </c>
    </row>
    <row r="13340" spans="36:36" x14ac:dyDescent="0.15">
      <c r="AJ13340" t="str">
        <f>IF(AI13340="","",IF(ISERROR(VLOOKUP(CONCATENATE(F13340),Term!$A$1:$C$2000,1,FALSE)),0,1))</f>
        <v/>
      </c>
    </row>
    <row r="13341" spans="36:36" x14ac:dyDescent="0.15">
      <c r="AJ13341" t="str">
        <f>IF(AI13341="","",IF(ISERROR(VLOOKUP(CONCATENATE(F13341),Term!$A$1:$C$2000,1,FALSE)),0,1))</f>
        <v/>
      </c>
    </row>
    <row r="13342" spans="36:36" x14ac:dyDescent="0.15">
      <c r="AJ13342" t="str">
        <f>IF(AI13342="","",IF(ISERROR(VLOOKUP(CONCATENATE(F13342),Term!$A$1:$C$2000,1,FALSE)),0,1))</f>
        <v/>
      </c>
    </row>
    <row r="13343" spans="36:36" x14ac:dyDescent="0.15">
      <c r="AJ13343" t="str">
        <f>IF(AI13343="","",IF(ISERROR(VLOOKUP(CONCATENATE(F13343),Term!$A$1:$C$2000,1,FALSE)),0,1))</f>
        <v/>
      </c>
    </row>
    <row r="13344" spans="36:36" x14ac:dyDescent="0.15">
      <c r="AJ13344" t="str">
        <f>IF(AI13344="","",IF(ISERROR(VLOOKUP(CONCATENATE(F13344),Term!$A$1:$C$2000,1,FALSE)),0,1))</f>
        <v/>
      </c>
    </row>
    <row r="13345" spans="36:36" x14ac:dyDescent="0.15">
      <c r="AJ13345" t="str">
        <f>IF(AI13345="","",IF(ISERROR(VLOOKUP(CONCATENATE(F13345),Term!$A$1:$C$2000,1,FALSE)),0,1))</f>
        <v/>
      </c>
    </row>
    <row r="13346" spans="36:36" x14ac:dyDescent="0.15">
      <c r="AJ13346" t="str">
        <f>IF(AI13346="","",IF(ISERROR(VLOOKUP(CONCATENATE(F13346),Term!$A$1:$C$2000,1,FALSE)),0,1))</f>
        <v/>
      </c>
    </row>
    <row r="13347" spans="36:36" x14ac:dyDescent="0.15">
      <c r="AJ13347" t="str">
        <f>IF(AI13347="","",IF(ISERROR(VLOOKUP(CONCATENATE(F13347),Term!$A$1:$C$2000,1,FALSE)),0,1))</f>
        <v/>
      </c>
    </row>
    <row r="13348" spans="36:36" x14ac:dyDescent="0.15">
      <c r="AJ13348" t="str">
        <f>IF(AI13348="","",IF(ISERROR(VLOOKUP(CONCATENATE(F13348),Term!$A$1:$C$2000,1,FALSE)),0,1))</f>
        <v/>
      </c>
    </row>
    <row r="13349" spans="36:36" x14ac:dyDescent="0.15">
      <c r="AJ13349" t="str">
        <f>IF(AI13349="","",IF(ISERROR(VLOOKUP(CONCATENATE(F13349),Term!$A$1:$C$2000,1,FALSE)),0,1))</f>
        <v/>
      </c>
    </row>
    <row r="13350" spans="36:36" x14ac:dyDescent="0.15">
      <c r="AJ13350" t="str">
        <f>IF(AI13350="","",IF(ISERROR(VLOOKUP(CONCATENATE(F13350),Term!$A$1:$C$2000,1,FALSE)),0,1))</f>
        <v/>
      </c>
    </row>
    <row r="13351" spans="36:36" x14ac:dyDescent="0.15">
      <c r="AJ13351" t="str">
        <f>IF(AI13351="","",IF(ISERROR(VLOOKUP(CONCATENATE(F13351),Term!$A$1:$C$2000,1,FALSE)),0,1))</f>
        <v/>
      </c>
    </row>
    <row r="13352" spans="36:36" x14ac:dyDescent="0.15">
      <c r="AJ13352" t="str">
        <f>IF(AI13352="","",IF(ISERROR(VLOOKUP(CONCATENATE(F13352),Term!$A$1:$C$2000,1,FALSE)),0,1))</f>
        <v/>
      </c>
    </row>
    <row r="13353" spans="36:36" x14ac:dyDescent="0.15">
      <c r="AJ13353" t="str">
        <f>IF(AI13353="","",IF(ISERROR(VLOOKUP(CONCATENATE(F13353),Term!$A$1:$C$2000,1,FALSE)),0,1))</f>
        <v/>
      </c>
    </row>
    <row r="13354" spans="36:36" x14ac:dyDescent="0.15">
      <c r="AJ13354" t="str">
        <f>IF(AI13354="","",IF(ISERROR(VLOOKUP(CONCATENATE(F13354),Term!$A$1:$C$2000,1,FALSE)),0,1))</f>
        <v/>
      </c>
    </row>
    <row r="13355" spans="36:36" x14ac:dyDescent="0.15">
      <c r="AJ13355" t="str">
        <f>IF(AI13355="","",IF(ISERROR(VLOOKUP(CONCATENATE(F13355),Term!$A$1:$C$2000,1,FALSE)),0,1))</f>
        <v/>
      </c>
    </row>
    <row r="13356" spans="36:36" x14ac:dyDescent="0.15">
      <c r="AJ13356" t="str">
        <f>IF(AI13356="","",IF(ISERROR(VLOOKUP(CONCATENATE(F13356),Term!$A$1:$C$2000,1,FALSE)),0,1))</f>
        <v/>
      </c>
    </row>
    <row r="13357" spans="36:36" x14ac:dyDescent="0.15">
      <c r="AJ13357" t="str">
        <f>IF(AI13357="","",IF(ISERROR(VLOOKUP(CONCATENATE(F13357),Term!$A$1:$C$2000,1,FALSE)),0,1))</f>
        <v/>
      </c>
    </row>
    <row r="13358" spans="36:36" x14ac:dyDescent="0.15">
      <c r="AJ13358" t="str">
        <f>IF(AI13358="","",IF(ISERROR(VLOOKUP(CONCATENATE(F13358),Term!$A$1:$C$2000,1,FALSE)),0,1))</f>
        <v/>
      </c>
    </row>
    <row r="13359" spans="36:36" x14ac:dyDescent="0.15">
      <c r="AJ13359" t="str">
        <f>IF(AI13359="","",IF(ISERROR(VLOOKUP(CONCATENATE(F13359),Term!$A$1:$C$2000,1,FALSE)),0,1))</f>
        <v/>
      </c>
    </row>
    <row r="13360" spans="36:36" x14ac:dyDescent="0.15">
      <c r="AJ13360" t="str">
        <f>IF(AI13360="","",IF(ISERROR(VLOOKUP(CONCATENATE(F13360),Term!$A$1:$C$2000,1,FALSE)),0,1))</f>
        <v/>
      </c>
    </row>
    <row r="13361" spans="36:36" x14ac:dyDescent="0.15">
      <c r="AJ13361" t="str">
        <f>IF(AI13361="","",IF(ISERROR(VLOOKUP(CONCATENATE(F13361),Term!$A$1:$C$2000,1,FALSE)),0,1))</f>
        <v/>
      </c>
    </row>
    <row r="13362" spans="36:36" x14ac:dyDescent="0.15">
      <c r="AJ13362" t="str">
        <f>IF(AI13362="","",IF(ISERROR(VLOOKUP(CONCATENATE(F13362),Term!$A$1:$C$2000,1,FALSE)),0,1))</f>
        <v/>
      </c>
    </row>
    <row r="13363" spans="36:36" x14ac:dyDescent="0.15">
      <c r="AJ13363" t="str">
        <f>IF(AI13363="","",IF(ISERROR(VLOOKUP(CONCATENATE(F13363),Term!$A$1:$C$2000,1,FALSE)),0,1))</f>
        <v/>
      </c>
    </row>
    <row r="13364" spans="36:36" x14ac:dyDescent="0.15">
      <c r="AJ13364" t="str">
        <f>IF(AI13364="","",IF(ISERROR(VLOOKUP(CONCATENATE(F13364),Term!$A$1:$C$2000,1,FALSE)),0,1))</f>
        <v/>
      </c>
    </row>
    <row r="13365" spans="36:36" x14ac:dyDescent="0.15">
      <c r="AJ13365" t="str">
        <f>IF(AI13365="","",IF(ISERROR(VLOOKUP(CONCATENATE(F13365),Term!$A$1:$C$2000,1,FALSE)),0,1))</f>
        <v/>
      </c>
    </row>
    <row r="13366" spans="36:36" x14ac:dyDescent="0.15">
      <c r="AJ13366" t="str">
        <f>IF(AI13366="","",IF(ISERROR(VLOOKUP(CONCATENATE(F13366),Term!$A$1:$C$2000,1,FALSE)),0,1))</f>
        <v/>
      </c>
    </row>
    <row r="13367" spans="36:36" x14ac:dyDescent="0.15">
      <c r="AJ13367" t="str">
        <f>IF(AI13367="","",IF(ISERROR(VLOOKUP(CONCATENATE(F13367),Term!$A$1:$C$2000,1,FALSE)),0,1))</f>
        <v/>
      </c>
    </row>
    <row r="13368" spans="36:36" x14ac:dyDescent="0.15">
      <c r="AJ13368" t="str">
        <f>IF(AI13368="","",IF(ISERROR(VLOOKUP(CONCATENATE(F13368),Term!$A$1:$C$2000,1,FALSE)),0,1))</f>
        <v/>
      </c>
    </row>
    <row r="13369" spans="36:36" x14ac:dyDescent="0.15">
      <c r="AJ13369" t="str">
        <f>IF(AI13369="","",IF(ISERROR(VLOOKUP(CONCATENATE(F13369),Term!$A$1:$C$2000,1,FALSE)),0,1))</f>
        <v/>
      </c>
    </row>
    <row r="13370" spans="36:36" x14ac:dyDescent="0.15">
      <c r="AJ13370" t="str">
        <f>IF(AI13370="","",IF(ISERROR(VLOOKUP(CONCATENATE(F13370),Term!$A$1:$C$2000,1,FALSE)),0,1))</f>
        <v/>
      </c>
    </row>
    <row r="13371" spans="36:36" x14ac:dyDescent="0.15">
      <c r="AJ13371" t="str">
        <f>IF(AI13371="","",IF(ISERROR(VLOOKUP(CONCATENATE(F13371),Term!$A$1:$C$2000,1,FALSE)),0,1))</f>
        <v/>
      </c>
    </row>
    <row r="13372" spans="36:36" x14ac:dyDescent="0.15">
      <c r="AJ13372" t="str">
        <f>IF(AI13372="","",IF(ISERROR(VLOOKUP(CONCATENATE(F13372),Term!$A$1:$C$2000,1,FALSE)),0,1))</f>
        <v/>
      </c>
    </row>
    <row r="13373" spans="36:36" x14ac:dyDescent="0.15">
      <c r="AJ13373" t="str">
        <f>IF(AI13373="","",IF(ISERROR(VLOOKUP(CONCATENATE(F13373),Term!$A$1:$C$2000,1,FALSE)),0,1))</f>
        <v/>
      </c>
    </row>
    <row r="13374" spans="36:36" x14ac:dyDescent="0.15">
      <c r="AJ13374" t="str">
        <f>IF(AI13374="","",IF(ISERROR(VLOOKUP(CONCATENATE(F13374),Term!$A$1:$C$2000,1,FALSE)),0,1))</f>
        <v/>
      </c>
    </row>
    <row r="13375" spans="36:36" x14ac:dyDescent="0.15">
      <c r="AJ13375" t="str">
        <f>IF(AI13375="","",IF(ISERROR(VLOOKUP(CONCATENATE(F13375),Term!$A$1:$C$2000,1,FALSE)),0,1))</f>
        <v/>
      </c>
    </row>
    <row r="13376" spans="36:36" x14ac:dyDescent="0.15">
      <c r="AJ13376" t="str">
        <f>IF(AI13376="","",IF(ISERROR(VLOOKUP(CONCATENATE(F13376),Term!$A$1:$C$2000,1,FALSE)),0,1))</f>
        <v/>
      </c>
    </row>
    <row r="13377" spans="36:36" x14ac:dyDescent="0.15">
      <c r="AJ13377" t="str">
        <f>IF(AI13377="","",IF(ISERROR(VLOOKUP(CONCATENATE(F13377),Term!$A$1:$C$2000,1,FALSE)),0,1))</f>
        <v/>
      </c>
    </row>
    <row r="13378" spans="36:36" x14ac:dyDescent="0.15">
      <c r="AJ13378" t="str">
        <f>IF(AI13378="","",IF(ISERROR(VLOOKUP(CONCATENATE(F13378),Term!$A$1:$C$2000,1,FALSE)),0,1))</f>
        <v/>
      </c>
    </row>
    <row r="13379" spans="36:36" x14ac:dyDescent="0.15">
      <c r="AJ13379" t="str">
        <f>IF(AI13379="","",IF(ISERROR(VLOOKUP(CONCATENATE(F13379),Term!$A$1:$C$2000,1,FALSE)),0,1))</f>
        <v/>
      </c>
    </row>
    <row r="13380" spans="36:36" x14ac:dyDescent="0.15">
      <c r="AJ13380" t="str">
        <f>IF(AI13380="","",IF(ISERROR(VLOOKUP(CONCATENATE(F13380),Term!$A$1:$C$2000,1,FALSE)),0,1))</f>
        <v/>
      </c>
    </row>
    <row r="13381" spans="36:36" x14ac:dyDescent="0.15">
      <c r="AJ13381" t="str">
        <f>IF(AI13381="","",IF(ISERROR(VLOOKUP(CONCATENATE(F13381),Term!$A$1:$C$2000,1,FALSE)),0,1))</f>
        <v/>
      </c>
    </row>
    <row r="13382" spans="36:36" x14ac:dyDescent="0.15">
      <c r="AJ13382" t="str">
        <f>IF(AI13382="","",IF(ISERROR(VLOOKUP(CONCATENATE(F13382),Term!$A$1:$C$2000,1,FALSE)),0,1))</f>
        <v/>
      </c>
    </row>
    <row r="13383" spans="36:36" x14ac:dyDescent="0.15">
      <c r="AJ13383" t="str">
        <f>IF(AI13383="","",IF(ISERROR(VLOOKUP(CONCATENATE(F13383),Term!$A$1:$C$2000,1,FALSE)),0,1))</f>
        <v/>
      </c>
    </row>
    <row r="13384" spans="36:36" x14ac:dyDescent="0.15">
      <c r="AJ13384" t="str">
        <f>IF(AI13384="","",IF(ISERROR(VLOOKUP(CONCATENATE(F13384),Term!$A$1:$C$2000,1,FALSE)),0,1))</f>
        <v/>
      </c>
    </row>
    <row r="13385" spans="36:36" x14ac:dyDescent="0.15">
      <c r="AJ13385" t="str">
        <f>IF(AI13385="","",IF(ISERROR(VLOOKUP(CONCATENATE(F13385),Term!$A$1:$C$2000,1,FALSE)),0,1))</f>
        <v/>
      </c>
    </row>
    <row r="13386" spans="36:36" x14ac:dyDescent="0.15">
      <c r="AJ13386" t="str">
        <f>IF(AI13386="","",IF(ISERROR(VLOOKUP(CONCATENATE(F13386),Term!$A$1:$C$2000,1,FALSE)),0,1))</f>
        <v/>
      </c>
    </row>
    <row r="13387" spans="36:36" x14ac:dyDescent="0.15">
      <c r="AJ13387" t="str">
        <f>IF(AI13387="","",IF(ISERROR(VLOOKUP(CONCATENATE(F13387),Term!$A$1:$C$2000,1,FALSE)),0,1))</f>
        <v/>
      </c>
    </row>
    <row r="13388" spans="36:36" x14ac:dyDescent="0.15">
      <c r="AJ13388" t="str">
        <f>IF(AI13388="","",IF(ISERROR(VLOOKUP(CONCATENATE(F13388),Term!$A$1:$C$2000,1,FALSE)),0,1))</f>
        <v/>
      </c>
    </row>
    <row r="13389" spans="36:36" x14ac:dyDescent="0.15">
      <c r="AJ13389" t="str">
        <f>IF(AI13389="","",IF(ISERROR(VLOOKUP(CONCATENATE(F13389),Term!$A$1:$C$2000,1,FALSE)),0,1))</f>
        <v/>
      </c>
    </row>
    <row r="13390" spans="36:36" x14ac:dyDescent="0.15">
      <c r="AJ13390" t="str">
        <f>IF(AI13390="","",IF(ISERROR(VLOOKUP(CONCATENATE(F13390),Term!$A$1:$C$2000,1,FALSE)),0,1))</f>
        <v/>
      </c>
    </row>
    <row r="13391" spans="36:36" x14ac:dyDescent="0.15">
      <c r="AJ13391" t="str">
        <f>IF(AI13391="","",IF(ISERROR(VLOOKUP(CONCATENATE(F13391),Term!$A$1:$C$2000,1,FALSE)),0,1))</f>
        <v/>
      </c>
    </row>
    <row r="13392" spans="36:36" x14ac:dyDescent="0.15">
      <c r="AJ13392" t="str">
        <f>IF(AI13392="","",IF(ISERROR(VLOOKUP(CONCATENATE(F13392),Term!$A$1:$C$2000,1,FALSE)),0,1))</f>
        <v/>
      </c>
    </row>
    <row r="13393" spans="36:36" x14ac:dyDescent="0.15">
      <c r="AJ13393" t="str">
        <f>IF(AI13393="","",IF(ISERROR(VLOOKUP(CONCATENATE(F13393),Term!$A$1:$C$2000,1,FALSE)),0,1))</f>
        <v/>
      </c>
    </row>
    <row r="13394" spans="36:36" x14ac:dyDescent="0.15">
      <c r="AJ13394" t="str">
        <f>IF(AI13394="","",IF(ISERROR(VLOOKUP(CONCATENATE(F13394),Term!$A$1:$C$2000,1,FALSE)),0,1))</f>
        <v/>
      </c>
    </row>
    <row r="13395" spans="36:36" x14ac:dyDescent="0.15">
      <c r="AJ13395" t="str">
        <f>IF(AI13395="","",IF(ISERROR(VLOOKUP(CONCATENATE(F13395),Term!$A$1:$C$2000,1,FALSE)),0,1))</f>
        <v/>
      </c>
    </row>
    <row r="13396" spans="36:36" x14ac:dyDescent="0.15">
      <c r="AJ13396" t="str">
        <f>IF(AI13396="","",IF(ISERROR(VLOOKUP(CONCATENATE(F13396),Term!$A$1:$C$2000,1,FALSE)),0,1))</f>
        <v/>
      </c>
    </row>
    <row r="13397" spans="36:36" x14ac:dyDescent="0.15">
      <c r="AJ13397" t="str">
        <f>IF(AI13397="","",IF(ISERROR(VLOOKUP(CONCATENATE(F13397),Term!$A$1:$C$2000,1,FALSE)),0,1))</f>
        <v/>
      </c>
    </row>
    <row r="13398" spans="36:36" x14ac:dyDescent="0.15">
      <c r="AJ13398" t="str">
        <f>IF(AI13398="","",IF(ISERROR(VLOOKUP(CONCATENATE(F13398),Term!$A$1:$C$2000,1,FALSE)),0,1))</f>
        <v/>
      </c>
    </row>
    <row r="13399" spans="36:36" x14ac:dyDescent="0.15">
      <c r="AJ13399" t="str">
        <f>IF(AI13399="","",IF(ISERROR(VLOOKUP(CONCATENATE(F13399),Term!$A$1:$C$2000,1,FALSE)),0,1))</f>
        <v/>
      </c>
    </row>
    <row r="13400" spans="36:36" x14ac:dyDescent="0.15">
      <c r="AJ13400" t="str">
        <f>IF(AI13400="","",IF(ISERROR(VLOOKUP(CONCATENATE(F13400),Term!$A$1:$C$2000,1,FALSE)),0,1))</f>
        <v/>
      </c>
    </row>
    <row r="13401" spans="36:36" x14ac:dyDescent="0.15">
      <c r="AJ13401" t="str">
        <f>IF(AI13401="","",IF(ISERROR(VLOOKUP(CONCATENATE(F13401),Term!$A$1:$C$2000,1,FALSE)),0,1))</f>
        <v/>
      </c>
    </row>
    <row r="13402" spans="36:36" x14ac:dyDescent="0.15">
      <c r="AJ13402" t="str">
        <f>IF(AI13402="","",IF(ISERROR(VLOOKUP(CONCATENATE(F13402),Term!$A$1:$C$2000,1,FALSE)),0,1))</f>
        <v/>
      </c>
    </row>
    <row r="13403" spans="36:36" x14ac:dyDescent="0.15">
      <c r="AJ13403" t="str">
        <f>IF(AI13403="","",IF(ISERROR(VLOOKUP(CONCATENATE(F13403),Term!$A$1:$C$2000,1,FALSE)),0,1))</f>
        <v/>
      </c>
    </row>
    <row r="13404" spans="36:36" x14ac:dyDescent="0.15">
      <c r="AJ13404" t="str">
        <f>IF(AI13404="","",IF(ISERROR(VLOOKUP(CONCATENATE(F13404),Term!$A$1:$C$2000,1,FALSE)),0,1))</f>
        <v/>
      </c>
    </row>
    <row r="13405" spans="36:36" x14ac:dyDescent="0.15">
      <c r="AJ13405" t="str">
        <f>IF(AI13405="","",IF(ISERROR(VLOOKUP(CONCATENATE(F13405),Term!$A$1:$C$2000,1,FALSE)),0,1))</f>
        <v/>
      </c>
    </row>
    <row r="13406" spans="36:36" x14ac:dyDescent="0.15">
      <c r="AJ13406" t="str">
        <f>IF(AI13406="","",IF(ISERROR(VLOOKUP(CONCATENATE(F13406),Term!$A$1:$C$2000,1,FALSE)),0,1))</f>
        <v/>
      </c>
    </row>
    <row r="13407" spans="36:36" x14ac:dyDescent="0.15">
      <c r="AJ13407" t="str">
        <f>IF(AI13407="","",IF(ISERROR(VLOOKUP(CONCATENATE(F13407),Term!$A$1:$C$2000,1,FALSE)),0,1))</f>
        <v/>
      </c>
    </row>
    <row r="13408" spans="36:36" x14ac:dyDescent="0.15">
      <c r="AJ13408" t="str">
        <f>IF(AI13408="","",IF(ISERROR(VLOOKUP(CONCATENATE(F13408),Term!$A$1:$C$2000,1,FALSE)),0,1))</f>
        <v/>
      </c>
    </row>
    <row r="13409" spans="36:36" x14ac:dyDescent="0.15">
      <c r="AJ13409" t="str">
        <f>IF(AI13409="","",IF(ISERROR(VLOOKUP(CONCATENATE(F13409),Term!$A$1:$C$2000,1,FALSE)),0,1))</f>
        <v/>
      </c>
    </row>
    <row r="13410" spans="36:36" x14ac:dyDescent="0.15">
      <c r="AJ13410" t="str">
        <f>IF(AI13410="","",IF(ISERROR(VLOOKUP(CONCATENATE(F13410),Term!$A$1:$C$2000,1,FALSE)),0,1))</f>
        <v/>
      </c>
    </row>
    <row r="13411" spans="36:36" x14ac:dyDescent="0.15">
      <c r="AJ13411" t="str">
        <f>IF(AI13411="","",IF(ISERROR(VLOOKUP(CONCATENATE(F13411),Term!$A$1:$C$2000,1,FALSE)),0,1))</f>
        <v/>
      </c>
    </row>
    <row r="13412" spans="36:36" x14ac:dyDescent="0.15">
      <c r="AJ13412" t="str">
        <f>IF(AI13412="","",IF(ISERROR(VLOOKUP(CONCATENATE(F13412),Term!$A$1:$C$2000,1,FALSE)),0,1))</f>
        <v/>
      </c>
    </row>
    <row r="13413" spans="36:36" x14ac:dyDescent="0.15">
      <c r="AJ13413" t="str">
        <f>IF(AI13413="","",IF(ISERROR(VLOOKUP(CONCATENATE(F13413),Term!$A$1:$C$2000,1,FALSE)),0,1))</f>
        <v/>
      </c>
    </row>
    <row r="13414" spans="36:36" x14ac:dyDescent="0.15">
      <c r="AJ13414" t="str">
        <f>IF(AI13414="","",IF(ISERROR(VLOOKUP(CONCATENATE(F13414),Term!$A$1:$C$2000,1,FALSE)),0,1))</f>
        <v/>
      </c>
    </row>
    <row r="13415" spans="36:36" x14ac:dyDescent="0.15">
      <c r="AJ13415" t="str">
        <f>IF(AI13415="","",IF(ISERROR(VLOOKUP(CONCATENATE(F13415),Term!$A$1:$C$2000,1,FALSE)),0,1))</f>
        <v/>
      </c>
    </row>
    <row r="13416" spans="36:36" x14ac:dyDescent="0.15">
      <c r="AJ13416" t="str">
        <f>IF(AI13416="","",IF(ISERROR(VLOOKUP(CONCATENATE(F13416),Term!$A$1:$C$2000,1,FALSE)),0,1))</f>
        <v/>
      </c>
    </row>
    <row r="13417" spans="36:36" x14ac:dyDescent="0.15">
      <c r="AJ13417" t="str">
        <f>IF(AI13417="","",IF(ISERROR(VLOOKUP(CONCATENATE(F13417),Term!$A$1:$C$2000,1,FALSE)),0,1))</f>
        <v/>
      </c>
    </row>
    <row r="13418" spans="36:36" x14ac:dyDescent="0.15">
      <c r="AJ13418" t="str">
        <f>IF(AI13418="","",IF(ISERROR(VLOOKUP(CONCATENATE(F13418),Term!$A$1:$C$2000,1,FALSE)),0,1))</f>
        <v/>
      </c>
    </row>
    <row r="13419" spans="36:36" x14ac:dyDescent="0.15">
      <c r="AJ13419" t="str">
        <f>IF(AI13419="","",IF(ISERROR(VLOOKUP(CONCATENATE(F13419),Term!$A$1:$C$2000,1,FALSE)),0,1))</f>
        <v/>
      </c>
    </row>
    <row r="13420" spans="36:36" x14ac:dyDescent="0.15">
      <c r="AJ13420" t="str">
        <f>IF(AI13420="","",IF(ISERROR(VLOOKUP(CONCATENATE(F13420),Term!$A$1:$C$2000,1,FALSE)),0,1))</f>
        <v/>
      </c>
    </row>
    <row r="13421" spans="36:36" x14ac:dyDescent="0.15">
      <c r="AJ13421" t="str">
        <f>IF(AI13421="","",IF(ISERROR(VLOOKUP(CONCATENATE(F13421),Term!$A$1:$C$2000,1,FALSE)),0,1))</f>
        <v/>
      </c>
    </row>
    <row r="13422" spans="36:36" x14ac:dyDescent="0.15">
      <c r="AJ13422" t="str">
        <f>IF(AI13422="","",IF(ISERROR(VLOOKUP(CONCATENATE(F13422),Term!$A$1:$C$2000,1,FALSE)),0,1))</f>
        <v/>
      </c>
    </row>
    <row r="13423" spans="36:36" x14ac:dyDescent="0.15">
      <c r="AJ13423" t="str">
        <f>IF(AI13423="","",IF(ISERROR(VLOOKUP(CONCATENATE(F13423),Term!$A$1:$C$2000,1,FALSE)),0,1))</f>
        <v/>
      </c>
    </row>
    <row r="13424" spans="36:36" x14ac:dyDescent="0.15">
      <c r="AJ13424" t="str">
        <f>IF(AI13424="","",IF(ISERROR(VLOOKUP(CONCATENATE(F13424),Term!$A$1:$C$2000,1,FALSE)),0,1))</f>
        <v/>
      </c>
    </row>
    <row r="13425" spans="36:36" x14ac:dyDescent="0.15">
      <c r="AJ13425" t="str">
        <f>IF(AI13425="","",IF(ISERROR(VLOOKUP(CONCATENATE(F13425),Term!$A$1:$C$2000,1,FALSE)),0,1))</f>
        <v/>
      </c>
    </row>
    <row r="13426" spans="36:36" x14ac:dyDescent="0.15">
      <c r="AJ13426" t="str">
        <f>IF(AI13426="","",IF(ISERROR(VLOOKUP(CONCATENATE(F13426),Term!$A$1:$C$2000,1,FALSE)),0,1))</f>
        <v/>
      </c>
    </row>
    <row r="13427" spans="36:36" x14ac:dyDescent="0.15">
      <c r="AJ13427" t="str">
        <f>IF(AI13427="","",IF(ISERROR(VLOOKUP(CONCATENATE(F13427),Term!$A$1:$C$2000,1,FALSE)),0,1))</f>
        <v/>
      </c>
    </row>
    <row r="13428" spans="36:36" x14ac:dyDescent="0.15">
      <c r="AJ13428" t="str">
        <f>IF(AI13428="","",IF(ISERROR(VLOOKUP(CONCATENATE(F13428),Term!$A$1:$C$2000,1,FALSE)),0,1))</f>
        <v/>
      </c>
    </row>
    <row r="13429" spans="36:36" x14ac:dyDescent="0.15">
      <c r="AJ13429" t="str">
        <f>IF(AI13429="","",IF(ISERROR(VLOOKUP(CONCATENATE(F13429),Term!$A$1:$C$2000,1,FALSE)),0,1))</f>
        <v/>
      </c>
    </row>
    <row r="13430" spans="36:36" x14ac:dyDescent="0.15">
      <c r="AJ13430" t="str">
        <f>IF(AI13430="","",IF(ISERROR(VLOOKUP(CONCATENATE(F13430),Term!$A$1:$C$2000,1,FALSE)),0,1))</f>
        <v/>
      </c>
    </row>
    <row r="13431" spans="36:36" x14ac:dyDescent="0.15">
      <c r="AJ13431" t="str">
        <f>IF(AI13431="","",IF(ISERROR(VLOOKUP(CONCATENATE(F13431),Term!$A$1:$C$2000,1,FALSE)),0,1))</f>
        <v/>
      </c>
    </row>
    <row r="13432" spans="36:36" x14ac:dyDescent="0.15">
      <c r="AJ13432" t="str">
        <f>IF(AI13432="","",IF(ISERROR(VLOOKUP(CONCATENATE(F13432),Term!$A$1:$C$2000,1,FALSE)),0,1))</f>
        <v/>
      </c>
    </row>
    <row r="13433" spans="36:36" x14ac:dyDescent="0.15">
      <c r="AJ13433" t="str">
        <f>IF(AI13433="","",IF(ISERROR(VLOOKUP(CONCATENATE(F13433),Term!$A$1:$C$2000,1,FALSE)),0,1))</f>
        <v/>
      </c>
    </row>
    <row r="13434" spans="36:36" x14ac:dyDescent="0.15">
      <c r="AJ13434" t="str">
        <f>IF(AI13434="","",IF(ISERROR(VLOOKUP(CONCATENATE(F13434),Term!$A$1:$C$2000,1,FALSE)),0,1))</f>
        <v/>
      </c>
    </row>
    <row r="13435" spans="36:36" x14ac:dyDescent="0.15">
      <c r="AJ13435" t="str">
        <f>IF(AI13435="","",IF(ISERROR(VLOOKUP(CONCATENATE(F13435),Term!$A$1:$C$2000,1,FALSE)),0,1))</f>
        <v/>
      </c>
    </row>
    <row r="13436" spans="36:36" x14ac:dyDescent="0.15">
      <c r="AJ13436" t="str">
        <f>IF(AI13436="","",IF(ISERROR(VLOOKUP(CONCATENATE(F13436),Term!$A$1:$C$2000,1,FALSE)),0,1))</f>
        <v/>
      </c>
    </row>
    <row r="13437" spans="36:36" x14ac:dyDescent="0.15">
      <c r="AJ13437" t="str">
        <f>IF(AI13437="","",IF(ISERROR(VLOOKUP(CONCATENATE(F13437),Term!$A$1:$C$2000,1,FALSE)),0,1))</f>
        <v/>
      </c>
    </row>
    <row r="13438" spans="36:36" x14ac:dyDescent="0.15">
      <c r="AJ13438" t="str">
        <f>IF(AI13438="","",IF(ISERROR(VLOOKUP(CONCATENATE(F13438),Term!$A$1:$C$2000,1,FALSE)),0,1))</f>
        <v/>
      </c>
    </row>
    <row r="13439" spans="36:36" x14ac:dyDescent="0.15">
      <c r="AJ13439" t="str">
        <f>IF(AI13439="","",IF(ISERROR(VLOOKUP(CONCATENATE(F13439),Term!$A$1:$C$2000,1,FALSE)),0,1))</f>
        <v/>
      </c>
    </row>
    <row r="13440" spans="36:36" x14ac:dyDescent="0.15">
      <c r="AJ13440" t="str">
        <f>IF(AI13440="","",IF(ISERROR(VLOOKUP(CONCATENATE(F13440),Term!$A$1:$C$2000,1,FALSE)),0,1))</f>
        <v/>
      </c>
    </row>
    <row r="13441" spans="36:36" x14ac:dyDescent="0.15">
      <c r="AJ13441" t="str">
        <f>IF(AI13441="","",IF(ISERROR(VLOOKUP(CONCATENATE(F13441),Term!$A$1:$C$2000,1,FALSE)),0,1))</f>
        <v/>
      </c>
    </row>
    <row r="13442" spans="36:36" x14ac:dyDescent="0.15">
      <c r="AJ13442" t="str">
        <f>IF(AI13442="","",IF(ISERROR(VLOOKUP(CONCATENATE(F13442),Term!$A$1:$C$2000,1,FALSE)),0,1))</f>
        <v/>
      </c>
    </row>
    <row r="13443" spans="36:36" x14ac:dyDescent="0.15">
      <c r="AJ13443" t="str">
        <f>IF(AI13443="","",IF(ISERROR(VLOOKUP(CONCATENATE(F13443),Term!$A$1:$C$2000,1,FALSE)),0,1))</f>
        <v/>
      </c>
    </row>
    <row r="13444" spans="36:36" x14ac:dyDescent="0.15">
      <c r="AJ13444" t="str">
        <f>IF(AI13444="","",IF(ISERROR(VLOOKUP(CONCATENATE(F13444),Term!$A$1:$C$2000,1,FALSE)),0,1))</f>
        <v/>
      </c>
    </row>
    <row r="13445" spans="36:36" x14ac:dyDescent="0.15">
      <c r="AJ13445" t="str">
        <f>IF(AI13445="","",IF(ISERROR(VLOOKUP(CONCATENATE(F13445),Term!$A$1:$C$2000,1,FALSE)),0,1))</f>
        <v/>
      </c>
    </row>
    <row r="13446" spans="36:36" x14ac:dyDescent="0.15">
      <c r="AJ13446" t="str">
        <f>IF(AI13446="","",IF(ISERROR(VLOOKUP(CONCATENATE(F13446),Term!$A$1:$C$2000,1,FALSE)),0,1))</f>
        <v/>
      </c>
    </row>
    <row r="13447" spans="36:36" x14ac:dyDescent="0.15">
      <c r="AJ13447" t="str">
        <f>IF(AI13447="","",IF(ISERROR(VLOOKUP(CONCATENATE(F13447),Term!$A$1:$C$2000,1,FALSE)),0,1))</f>
        <v/>
      </c>
    </row>
    <row r="13448" spans="36:36" x14ac:dyDescent="0.15">
      <c r="AJ13448" t="str">
        <f>IF(AI13448="","",IF(ISERROR(VLOOKUP(CONCATENATE(F13448),Term!$A$1:$C$2000,1,FALSE)),0,1))</f>
        <v/>
      </c>
    </row>
    <row r="13449" spans="36:36" x14ac:dyDescent="0.15">
      <c r="AJ13449" t="str">
        <f>IF(AI13449="","",IF(ISERROR(VLOOKUP(CONCATENATE(F13449),Term!$A$1:$C$2000,1,FALSE)),0,1))</f>
        <v/>
      </c>
    </row>
    <row r="13450" spans="36:36" x14ac:dyDescent="0.15">
      <c r="AJ13450" t="str">
        <f>IF(AI13450="","",IF(ISERROR(VLOOKUP(CONCATENATE(F13450),Term!$A$1:$C$2000,1,FALSE)),0,1))</f>
        <v/>
      </c>
    </row>
    <row r="13451" spans="36:36" x14ac:dyDescent="0.15">
      <c r="AJ13451" t="str">
        <f>IF(AI13451="","",IF(ISERROR(VLOOKUP(CONCATENATE(F13451),Term!$A$1:$C$2000,1,FALSE)),0,1))</f>
        <v/>
      </c>
    </row>
    <row r="13452" spans="36:36" x14ac:dyDescent="0.15">
      <c r="AJ13452" t="str">
        <f>IF(AI13452="","",IF(ISERROR(VLOOKUP(CONCATENATE(F13452),Term!$A$1:$C$2000,1,FALSE)),0,1))</f>
        <v/>
      </c>
    </row>
    <row r="13453" spans="36:36" x14ac:dyDescent="0.15">
      <c r="AJ13453" t="str">
        <f>IF(AI13453="","",IF(ISERROR(VLOOKUP(CONCATENATE(F13453),Term!$A$1:$C$2000,1,FALSE)),0,1))</f>
        <v/>
      </c>
    </row>
    <row r="13454" spans="36:36" x14ac:dyDescent="0.15">
      <c r="AJ13454" t="str">
        <f>IF(AI13454="","",IF(ISERROR(VLOOKUP(CONCATENATE(F13454),Term!$A$1:$C$2000,1,FALSE)),0,1))</f>
        <v/>
      </c>
    </row>
    <row r="13455" spans="36:36" x14ac:dyDescent="0.15">
      <c r="AJ13455" t="str">
        <f>IF(AI13455="","",IF(ISERROR(VLOOKUP(CONCATENATE(F13455),Term!$A$1:$C$2000,1,FALSE)),0,1))</f>
        <v/>
      </c>
    </row>
    <row r="13456" spans="36:36" x14ac:dyDescent="0.15">
      <c r="AJ13456" t="str">
        <f>IF(AI13456="","",IF(ISERROR(VLOOKUP(CONCATENATE(F13456),Term!$A$1:$C$2000,1,FALSE)),0,1))</f>
        <v/>
      </c>
    </row>
    <row r="13457" spans="36:36" x14ac:dyDescent="0.15">
      <c r="AJ13457" t="str">
        <f>IF(AI13457="","",IF(ISERROR(VLOOKUP(CONCATENATE(F13457),Term!$A$1:$C$2000,1,FALSE)),0,1))</f>
        <v/>
      </c>
    </row>
    <row r="13458" spans="36:36" x14ac:dyDescent="0.15">
      <c r="AJ13458" t="str">
        <f>IF(AI13458="","",IF(ISERROR(VLOOKUP(CONCATENATE(F13458),Term!$A$1:$C$2000,1,FALSE)),0,1))</f>
        <v/>
      </c>
    </row>
    <row r="13459" spans="36:36" x14ac:dyDescent="0.15">
      <c r="AJ13459" t="str">
        <f>IF(AI13459="","",IF(ISERROR(VLOOKUP(CONCATENATE(F13459),Term!$A$1:$C$2000,1,FALSE)),0,1))</f>
        <v/>
      </c>
    </row>
    <row r="13460" spans="36:36" x14ac:dyDescent="0.15">
      <c r="AJ13460" t="str">
        <f>IF(AI13460="","",IF(ISERROR(VLOOKUP(CONCATENATE(F13460),Term!$A$1:$C$2000,1,FALSE)),0,1))</f>
        <v/>
      </c>
    </row>
    <row r="13461" spans="36:36" x14ac:dyDescent="0.15">
      <c r="AJ13461" t="str">
        <f>IF(AI13461="","",IF(ISERROR(VLOOKUP(CONCATENATE(F13461),Term!$A$1:$C$2000,1,FALSE)),0,1))</f>
        <v/>
      </c>
    </row>
    <row r="13462" spans="36:36" x14ac:dyDescent="0.15">
      <c r="AJ13462" t="str">
        <f>IF(AI13462="","",IF(ISERROR(VLOOKUP(CONCATENATE(F13462),Term!$A$1:$C$2000,1,FALSE)),0,1))</f>
        <v/>
      </c>
    </row>
    <row r="13463" spans="36:36" x14ac:dyDescent="0.15">
      <c r="AJ13463" t="str">
        <f>IF(AI13463="","",IF(ISERROR(VLOOKUP(CONCATENATE(F13463),Term!$A$1:$C$2000,1,FALSE)),0,1))</f>
        <v/>
      </c>
    </row>
    <row r="13464" spans="36:36" x14ac:dyDescent="0.15">
      <c r="AJ13464" t="str">
        <f>IF(AI13464="","",IF(ISERROR(VLOOKUP(CONCATENATE(F13464),Term!$A$1:$C$2000,1,FALSE)),0,1))</f>
        <v/>
      </c>
    </row>
    <row r="13465" spans="36:36" x14ac:dyDescent="0.15">
      <c r="AJ13465" t="str">
        <f>IF(AI13465="","",IF(ISERROR(VLOOKUP(CONCATENATE(F13465),Term!$A$1:$C$2000,1,FALSE)),0,1))</f>
        <v/>
      </c>
    </row>
    <row r="13466" spans="36:36" x14ac:dyDescent="0.15">
      <c r="AJ13466" t="str">
        <f>IF(AI13466="","",IF(ISERROR(VLOOKUP(CONCATENATE(F13466),Term!$A$1:$C$2000,1,FALSE)),0,1))</f>
        <v/>
      </c>
    </row>
    <row r="13467" spans="36:36" x14ac:dyDescent="0.15">
      <c r="AJ13467" t="str">
        <f>IF(AI13467="","",IF(ISERROR(VLOOKUP(CONCATENATE(F13467),Term!$A$1:$C$2000,1,FALSE)),0,1))</f>
        <v/>
      </c>
    </row>
    <row r="13468" spans="36:36" x14ac:dyDescent="0.15">
      <c r="AJ13468" t="str">
        <f>IF(AI13468="","",IF(ISERROR(VLOOKUP(CONCATENATE(F13468),Term!$A$1:$C$2000,1,FALSE)),0,1))</f>
        <v/>
      </c>
    </row>
    <row r="13469" spans="36:36" x14ac:dyDescent="0.15">
      <c r="AJ13469" t="str">
        <f>IF(AI13469="","",IF(ISERROR(VLOOKUP(CONCATENATE(F13469),Term!$A$1:$C$2000,1,FALSE)),0,1))</f>
        <v/>
      </c>
    </row>
    <row r="13470" spans="36:36" x14ac:dyDescent="0.15">
      <c r="AJ13470" t="str">
        <f>IF(AI13470="","",IF(ISERROR(VLOOKUP(CONCATENATE(F13470),Term!$A$1:$C$2000,1,FALSE)),0,1))</f>
        <v/>
      </c>
    </row>
    <row r="13471" spans="36:36" x14ac:dyDescent="0.15">
      <c r="AJ13471" t="str">
        <f>IF(AI13471="","",IF(ISERROR(VLOOKUP(CONCATENATE(F13471),Term!$A$1:$C$2000,1,FALSE)),0,1))</f>
        <v/>
      </c>
    </row>
    <row r="13472" spans="36:36" x14ac:dyDescent="0.15">
      <c r="AJ13472" t="str">
        <f>IF(AI13472="","",IF(ISERROR(VLOOKUP(CONCATENATE(F13472),Term!$A$1:$C$2000,1,FALSE)),0,1))</f>
        <v/>
      </c>
    </row>
    <row r="13473" spans="36:36" x14ac:dyDescent="0.15">
      <c r="AJ13473" t="str">
        <f>IF(AI13473="","",IF(ISERROR(VLOOKUP(CONCATENATE(F13473),Term!$A$1:$C$2000,1,FALSE)),0,1))</f>
        <v/>
      </c>
    </row>
    <row r="13474" spans="36:36" x14ac:dyDescent="0.15">
      <c r="AJ13474" t="str">
        <f>IF(AI13474="","",IF(ISERROR(VLOOKUP(CONCATENATE(F13474),Term!$A$1:$C$2000,1,FALSE)),0,1))</f>
        <v/>
      </c>
    </row>
    <row r="13475" spans="36:36" x14ac:dyDescent="0.15">
      <c r="AJ13475" t="str">
        <f>IF(AI13475="","",IF(ISERROR(VLOOKUP(CONCATENATE(F13475),Term!$A$1:$C$2000,1,FALSE)),0,1))</f>
        <v/>
      </c>
    </row>
    <row r="13476" spans="36:36" x14ac:dyDescent="0.15">
      <c r="AJ13476" t="str">
        <f>IF(AI13476="","",IF(ISERROR(VLOOKUP(CONCATENATE(F13476),Term!$A$1:$C$2000,1,FALSE)),0,1))</f>
        <v/>
      </c>
    </row>
    <row r="13477" spans="36:36" x14ac:dyDescent="0.15">
      <c r="AJ13477" t="str">
        <f>IF(AI13477="","",IF(ISERROR(VLOOKUP(CONCATENATE(F13477),Term!$A$1:$C$2000,1,FALSE)),0,1))</f>
        <v/>
      </c>
    </row>
    <row r="13478" spans="36:36" x14ac:dyDescent="0.15">
      <c r="AJ13478" t="str">
        <f>IF(AI13478="","",IF(ISERROR(VLOOKUP(CONCATENATE(F13478),Term!$A$1:$C$2000,1,FALSE)),0,1))</f>
        <v/>
      </c>
    </row>
    <row r="13479" spans="36:36" x14ac:dyDescent="0.15">
      <c r="AJ13479" t="str">
        <f>IF(AI13479="","",IF(ISERROR(VLOOKUP(CONCATENATE(F13479),Term!$A$1:$C$2000,1,FALSE)),0,1))</f>
        <v/>
      </c>
    </row>
    <row r="13480" spans="36:36" x14ac:dyDescent="0.15">
      <c r="AJ13480" t="str">
        <f>IF(AI13480="","",IF(ISERROR(VLOOKUP(CONCATENATE(F13480),Term!$A$1:$C$2000,1,FALSE)),0,1))</f>
        <v/>
      </c>
    </row>
    <row r="13481" spans="36:36" x14ac:dyDescent="0.15">
      <c r="AJ13481" t="str">
        <f>IF(AI13481="","",IF(ISERROR(VLOOKUP(CONCATENATE(F13481),Term!$A$1:$C$2000,1,FALSE)),0,1))</f>
        <v/>
      </c>
    </row>
    <row r="13482" spans="36:36" x14ac:dyDescent="0.15">
      <c r="AJ13482" t="str">
        <f>IF(AI13482="","",IF(ISERROR(VLOOKUP(CONCATENATE(F13482),Term!$A$1:$C$2000,1,FALSE)),0,1))</f>
        <v/>
      </c>
    </row>
    <row r="13483" spans="36:36" x14ac:dyDescent="0.15">
      <c r="AJ13483" t="str">
        <f>IF(AI13483="","",IF(ISERROR(VLOOKUP(CONCATENATE(F13483),Term!$A$1:$C$2000,1,FALSE)),0,1))</f>
        <v/>
      </c>
    </row>
    <row r="13484" spans="36:36" x14ac:dyDescent="0.15">
      <c r="AJ13484" t="str">
        <f>IF(AI13484="","",IF(ISERROR(VLOOKUP(CONCATENATE(F13484),Term!$A$1:$C$2000,1,FALSE)),0,1))</f>
        <v/>
      </c>
    </row>
    <row r="13485" spans="36:36" x14ac:dyDescent="0.15">
      <c r="AJ13485" t="str">
        <f>IF(AI13485="","",IF(ISERROR(VLOOKUP(CONCATENATE(F13485),Term!$A$1:$C$2000,1,FALSE)),0,1))</f>
        <v/>
      </c>
    </row>
    <row r="13486" spans="36:36" x14ac:dyDescent="0.15">
      <c r="AJ13486" t="str">
        <f>IF(AI13486="","",IF(ISERROR(VLOOKUP(CONCATENATE(F13486),Term!$A$1:$C$2000,1,FALSE)),0,1))</f>
        <v/>
      </c>
    </row>
    <row r="13487" spans="36:36" x14ac:dyDescent="0.15">
      <c r="AJ13487" t="str">
        <f>IF(AI13487="","",IF(ISERROR(VLOOKUP(CONCATENATE(F13487),Term!$A$1:$C$2000,1,FALSE)),0,1))</f>
        <v/>
      </c>
    </row>
    <row r="13488" spans="36:36" x14ac:dyDescent="0.15">
      <c r="AJ13488" t="str">
        <f>IF(AI13488="","",IF(ISERROR(VLOOKUP(CONCATENATE(F13488),Term!$A$1:$C$2000,1,FALSE)),0,1))</f>
        <v/>
      </c>
    </row>
    <row r="13489" spans="36:36" x14ac:dyDescent="0.15">
      <c r="AJ13489" t="str">
        <f>IF(AI13489="","",IF(ISERROR(VLOOKUP(CONCATENATE(F13489),Term!$A$1:$C$2000,1,FALSE)),0,1))</f>
        <v/>
      </c>
    </row>
    <row r="13490" spans="36:36" x14ac:dyDescent="0.15">
      <c r="AJ13490" t="str">
        <f>IF(AI13490="","",IF(ISERROR(VLOOKUP(CONCATENATE(F13490),Term!$A$1:$C$2000,1,FALSE)),0,1))</f>
        <v/>
      </c>
    </row>
    <row r="13491" spans="36:36" x14ac:dyDescent="0.15">
      <c r="AJ13491" t="str">
        <f>IF(AI13491="","",IF(ISERROR(VLOOKUP(CONCATENATE(F13491),Term!$A$1:$C$2000,1,FALSE)),0,1))</f>
        <v/>
      </c>
    </row>
    <row r="13492" spans="36:36" x14ac:dyDescent="0.15">
      <c r="AJ13492" t="str">
        <f>IF(AI13492="","",IF(ISERROR(VLOOKUP(CONCATENATE(F13492),Term!$A$1:$C$2000,1,FALSE)),0,1))</f>
        <v/>
      </c>
    </row>
    <row r="13493" spans="36:36" x14ac:dyDescent="0.15">
      <c r="AJ13493" t="str">
        <f>IF(AI13493="","",IF(ISERROR(VLOOKUP(CONCATENATE(F13493),Term!$A$1:$C$2000,1,FALSE)),0,1))</f>
        <v/>
      </c>
    </row>
    <row r="13494" spans="36:36" x14ac:dyDescent="0.15">
      <c r="AJ13494" t="str">
        <f>IF(AI13494="","",IF(ISERROR(VLOOKUP(CONCATENATE(F13494),Term!$A$1:$C$2000,1,FALSE)),0,1))</f>
        <v/>
      </c>
    </row>
    <row r="13495" spans="36:36" x14ac:dyDescent="0.15">
      <c r="AJ13495" t="str">
        <f>IF(AI13495="","",IF(ISERROR(VLOOKUP(CONCATENATE(F13495),Term!$A$1:$C$2000,1,FALSE)),0,1))</f>
        <v/>
      </c>
    </row>
    <row r="13496" spans="36:36" x14ac:dyDescent="0.15">
      <c r="AJ13496" t="str">
        <f>IF(AI13496="","",IF(ISERROR(VLOOKUP(CONCATENATE(F13496),Term!$A$1:$C$2000,1,FALSE)),0,1))</f>
        <v/>
      </c>
    </row>
    <row r="13497" spans="36:36" x14ac:dyDescent="0.15">
      <c r="AJ13497" t="str">
        <f>IF(AI13497="","",IF(ISERROR(VLOOKUP(CONCATENATE(F13497),Term!$A$1:$C$2000,1,FALSE)),0,1))</f>
        <v/>
      </c>
    </row>
    <row r="13498" spans="36:36" x14ac:dyDescent="0.15">
      <c r="AJ13498" t="str">
        <f>IF(AI13498="","",IF(ISERROR(VLOOKUP(CONCATENATE(F13498),Term!$A$1:$C$2000,1,FALSE)),0,1))</f>
        <v/>
      </c>
    </row>
    <row r="13499" spans="36:36" x14ac:dyDescent="0.15">
      <c r="AJ13499" t="str">
        <f>IF(AI13499="","",IF(ISERROR(VLOOKUP(CONCATENATE(F13499),Term!$A$1:$C$2000,1,FALSE)),0,1))</f>
        <v/>
      </c>
    </row>
    <row r="13500" spans="36:36" x14ac:dyDescent="0.15">
      <c r="AJ13500" t="str">
        <f>IF(AI13500="","",IF(ISERROR(VLOOKUP(CONCATENATE(F13500),Term!$A$1:$C$2000,1,FALSE)),0,1))</f>
        <v/>
      </c>
    </row>
    <row r="13501" spans="36:36" x14ac:dyDescent="0.15">
      <c r="AJ13501" t="str">
        <f>IF(AI13501="","",IF(ISERROR(VLOOKUP(CONCATENATE(F13501),Term!$A$1:$C$2000,1,FALSE)),0,1))</f>
        <v/>
      </c>
    </row>
    <row r="13502" spans="36:36" x14ac:dyDescent="0.15">
      <c r="AJ13502" t="str">
        <f>IF(AI13502="","",IF(ISERROR(VLOOKUP(CONCATENATE(F13502),Term!$A$1:$C$2000,1,FALSE)),0,1))</f>
        <v/>
      </c>
    </row>
    <row r="13503" spans="36:36" x14ac:dyDescent="0.15">
      <c r="AJ13503" t="str">
        <f>IF(AI13503="","",IF(ISERROR(VLOOKUP(CONCATENATE(F13503),Term!$A$1:$C$2000,1,FALSE)),0,1))</f>
        <v/>
      </c>
    </row>
    <row r="13504" spans="36:36" x14ac:dyDescent="0.15">
      <c r="AJ13504" t="str">
        <f>IF(AI13504="","",IF(ISERROR(VLOOKUP(CONCATENATE(F13504),Term!$A$1:$C$2000,1,FALSE)),0,1))</f>
        <v/>
      </c>
    </row>
    <row r="13505" spans="36:36" x14ac:dyDescent="0.15">
      <c r="AJ13505" t="str">
        <f>IF(AI13505="","",IF(ISERROR(VLOOKUP(CONCATENATE(F13505),Term!$A$1:$C$2000,1,FALSE)),0,1))</f>
        <v/>
      </c>
    </row>
    <row r="13506" spans="36:36" x14ac:dyDescent="0.15">
      <c r="AJ13506" t="str">
        <f>IF(AI13506="","",IF(ISERROR(VLOOKUP(CONCATENATE(F13506),Term!$A$1:$C$2000,1,FALSE)),0,1))</f>
        <v/>
      </c>
    </row>
    <row r="13507" spans="36:36" x14ac:dyDescent="0.15">
      <c r="AJ13507" t="str">
        <f>IF(AI13507="","",IF(ISERROR(VLOOKUP(CONCATENATE(F13507),Term!$A$1:$C$2000,1,FALSE)),0,1))</f>
        <v/>
      </c>
    </row>
    <row r="13508" spans="36:36" x14ac:dyDescent="0.15">
      <c r="AJ13508" t="str">
        <f>IF(AI13508="","",IF(ISERROR(VLOOKUP(CONCATENATE(F13508),Term!$A$1:$C$2000,1,FALSE)),0,1))</f>
        <v/>
      </c>
    </row>
    <row r="13509" spans="36:36" x14ac:dyDescent="0.15">
      <c r="AJ13509" t="str">
        <f>IF(AI13509="","",IF(ISERROR(VLOOKUP(CONCATENATE(F13509),Term!$A$1:$C$2000,1,FALSE)),0,1))</f>
        <v/>
      </c>
    </row>
    <row r="13510" spans="36:36" x14ac:dyDescent="0.15">
      <c r="AJ13510" t="str">
        <f>IF(AI13510="","",IF(ISERROR(VLOOKUP(CONCATENATE(F13510),Term!$A$1:$C$2000,1,FALSE)),0,1))</f>
        <v/>
      </c>
    </row>
    <row r="13511" spans="36:36" x14ac:dyDescent="0.15">
      <c r="AJ13511" t="str">
        <f>IF(AI13511="","",IF(ISERROR(VLOOKUP(CONCATENATE(F13511),Term!$A$1:$C$2000,1,FALSE)),0,1))</f>
        <v/>
      </c>
    </row>
    <row r="13512" spans="36:36" x14ac:dyDescent="0.15">
      <c r="AJ13512" t="str">
        <f>IF(AI13512="","",IF(ISERROR(VLOOKUP(CONCATENATE(F13512),Term!$A$1:$C$2000,1,FALSE)),0,1))</f>
        <v/>
      </c>
    </row>
    <row r="13513" spans="36:36" x14ac:dyDescent="0.15">
      <c r="AJ13513" t="str">
        <f>IF(AI13513="","",IF(ISERROR(VLOOKUP(CONCATENATE(F13513),Term!$A$1:$C$2000,1,FALSE)),0,1))</f>
        <v/>
      </c>
    </row>
    <row r="13514" spans="36:36" x14ac:dyDescent="0.15">
      <c r="AJ13514" t="str">
        <f>IF(AI13514="","",IF(ISERROR(VLOOKUP(CONCATENATE(F13514),Term!$A$1:$C$2000,1,FALSE)),0,1))</f>
        <v/>
      </c>
    </row>
    <row r="13515" spans="36:36" x14ac:dyDescent="0.15">
      <c r="AJ13515" t="str">
        <f>IF(AI13515="","",IF(ISERROR(VLOOKUP(CONCATENATE(F13515),Term!$A$1:$C$2000,1,FALSE)),0,1))</f>
        <v/>
      </c>
    </row>
    <row r="13516" spans="36:36" x14ac:dyDescent="0.15">
      <c r="AJ13516" t="str">
        <f>IF(AI13516="","",IF(ISERROR(VLOOKUP(CONCATENATE(F13516),Term!$A$1:$C$2000,1,FALSE)),0,1))</f>
        <v/>
      </c>
    </row>
    <row r="13517" spans="36:36" x14ac:dyDescent="0.15">
      <c r="AJ13517" t="str">
        <f>IF(AI13517="","",IF(ISERROR(VLOOKUP(CONCATENATE(F13517),Term!$A$1:$C$2000,1,FALSE)),0,1))</f>
        <v/>
      </c>
    </row>
    <row r="13518" spans="36:36" x14ac:dyDescent="0.15">
      <c r="AJ13518" t="str">
        <f>IF(AI13518="","",IF(ISERROR(VLOOKUP(CONCATENATE(F13518),Term!$A$1:$C$2000,1,FALSE)),0,1))</f>
        <v/>
      </c>
    </row>
    <row r="13519" spans="36:36" x14ac:dyDescent="0.15">
      <c r="AJ13519" t="str">
        <f>IF(AI13519="","",IF(ISERROR(VLOOKUP(CONCATENATE(F13519),Term!$A$1:$C$2000,1,FALSE)),0,1))</f>
        <v/>
      </c>
    </row>
    <row r="13520" spans="36:36" x14ac:dyDescent="0.15">
      <c r="AJ13520" t="str">
        <f>IF(AI13520="","",IF(ISERROR(VLOOKUP(CONCATENATE(F13520),Term!$A$1:$C$2000,1,FALSE)),0,1))</f>
        <v/>
      </c>
    </row>
    <row r="13521" spans="36:36" x14ac:dyDescent="0.15">
      <c r="AJ13521" t="str">
        <f>IF(AI13521="","",IF(ISERROR(VLOOKUP(CONCATENATE(F13521),Term!$A$1:$C$2000,1,FALSE)),0,1))</f>
        <v/>
      </c>
    </row>
    <row r="13522" spans="36:36" x14ac:dyDescent="0.15">
      <c r="AJ13522" t="str">
        <f>IF(AI13522="","",IF(ISERROR(VLOOKUP(CONCATENATE(F13522),Term!$A$1:$C$2000,1,FALSE)),0,1))</f>
        <v/>
      </c>
    </row>
    <row r="13523" spans="36:36" x14ac:dyDescent="0.15">
      <c r="AJ13523" t="str">
        <f>IF(AI13523="","",IF(ISERROR(VLOOKUP(CONCATENATE(F13523),Term!$A$1:$C$2000,1,FALSE)),0,1))</f>
        <v/>
      </c>
    </row>
    <row r="13524" spans="36:36" x14ac:dyDescent="0.15">
      <c r="AJ13524" t="str">
        <f>IF(AI13524="","",IF(ISERROR(VLOOKUP(CONCATENATE(F13524),Term!$A$1:$C$2000,1,FALSE)),0,1))</f>
        <v/>
      </c>
    </row>
    <row r="13525" spans="36:36" x14ac:dyDescent="0.15">
      <c r="AJ13525" t="str">
        <f>IF(AI13525="","",IF(ISERROR(VLOOKUP(CONCATENATE(F13525),Term!$A$1:$C$2000,1,FALSE)),0,1))</f>
        <v/>
      </c>
    </row>
    <row r="13526" spans="36:36" x14ac:dyDescent="0.15">
      <c r="AJ13526" t="str">
        <f>IF(AI13526="","",IF(ISERROR(VLOOKUP(CONCATENATE(F13526),Term!$A$1:$C$2000,1,FALSE)),0,1))</f>
        <v/>
      </c>
    </row>
    <row r="13527" spans="36:36" x14ac:dyDescent="0.15">
      <c r="AJ13527" t="str">
        <f>IF(AI13527="","",IF(ISERROR(VLOOKUP(CONCATENATE(F13527),Term!$A$1:$C$2000,1,FALSE)),0,1))</f>
        <v/>
      </c>
    </row>
    <row r="13528" spans="36:36" x14ac:dyDescent="0.15">
      <c r="AJ13528" t="str">
        <f>IF(AI13528="","",IF(ISERROR(VLOOKUP(CONCATENATE(F13528),Term!$A$1:$C$2000,1,FALSE)),0,1))</f>
        <v/>
      </c>
    </row>
    <row r="13529" spans="36:36" x14ac:dyDescent="0.15">
      <c r="AJ13529" t="str">
        <f>IF(AI13529="","",IF(ISERROR(VLOOKUP(CONCATENATE(F13529),Term!$A$1:$C$2000,1,FALSE)),0,1))</f>
        <v/>
      </c>
    </row>
    <row r="13530" spans="36:36" x14ac:dyDescent="0.15">
      <c r="AJ13530" t="str">
        <f>IF(AI13530="","",IF(ISERROR(VLOOKUP(CONCATENATE(F13530),Term!$A$1:$C$2000,1,FALSE)),0,1))</f>
        <v/>
      </c>
    </row>
    <row r="13531" spans="36:36" x14ac:dyDescent="0.15">
      <c r="AJ13531" t="str">
        <f>IF(AI13531="","",IF(ISERROR(VLOOKUP(CONCATENATE(F13531),Term!$A$1:$C$2000,1,FALSE)),0,1))</f>
        <v/>
      </c>
    </row>
    <row r="13532" spans="36:36" x14ac:dyDescent="0.15">
      <c r="AJ13532" t="str">
        <f>IF(AI13532="","",IF(ISERROR(VLOOKUP(CONCATENATE(F13532),Term!$A$1:$C$2000,1,FALSE)),0,1))</f>
        <v/>
      </c>
    </row>
    <row r="13533" spans="36:36" x14ac:dyDescent="0.15">
      <c r="AJ13533" t="str">
        <f>IF(AI13533="","",IF(ISERROR(VLOOKUP(CONCATENATE(F13533),Term!$A$1:$C$2000,1,FALSE)),0,1))</f>
        <v/>
      </c>
    </row>
    <row r="13534" spans="36:36" x14ac:dyDescent="0.15">
      <c r="AJ13534" t="str">
        <f>IF(AI13534="","",IF(ISERROR(VLOOKUP(CONCATENATE(F13534),Term!$A$1:$C$2000,1,FALSE)),0,1))</f>
        <v/>
      </c>
    </row>
    <row r="13535" spans="36:36" x14ac:dyDescent="0.15">
      <c r="AJ13535" t="str">
        <f>IF(AI13535="","",IF(ISERROR(VLOOKUP(CONCATENATE(F13535),Term!$A$1:$C$2000,1,FALSE)),0,1))</f>
        <v/>
      </c>
    </row>
    <row r="13536" spans="36:36" x14ac:dyDescent="0.15">
      <c r="AJ13536" t="str">
        <f>IF(AI13536="","",IF(ISERROR(VLOOKUP(CONCATENATE(F13536),Term!$A$1:$C$2000,1,FALSE)),0,1))</f>
        <v/>
      </c>
    </row>
    <row r="13537" spans="36:36" x14ac:dyDescent="0.15">
      <c r="AJ13537" t="str">
        <f>IF(AI13537="","",IF(ISERROR(VLOOKUP(CONCATENATE(F13537),Term!$A$1:$C$2000,1,FALSE)),0,1))</f>
        <v/>
      </c>
    </row>
    <row r="13538" spans="36:36" x14ac:dyDescent="0.15">
      <c r="AJ13538" t="str">
        <f>IF(AI13538="","",IF(ISERROR(VLOOKUP(CONCATENATE(F13538),Term!$A$1:$C$2000,1,FALSE)),0,1))</f>
        <v/>
      </c>
    </row>
    <row r="13539" spans="36:36" x14ac:dyDescent="0.15">
      <c r="AJ13539" t="str">
        <f>IF(AI13539="","",IF(ISERROR(VLOOKUP(CONCATENATE(F13539),Term!$A$1:$C$2000,1,FALSE)),0,1))</f>
        <v/>
      </c>
    </row>
    <row r="13540" spans="36:36" x14ac:dyDescent="0.15">
      <c r="AJ13540" t="str">
        <f>IF(AI13540="","",IF(ISERROR(VLOOKUP(CONCATENATE(F13540),Term!$A$1:$C$2000,1,FALSE)),0,1))</f>
        <v/>
      </c>
    </row>
    <row r="13541" spans="36:36" x14ac:dyDescent="0.15">
      <c r="AJ13541" t="str">
        <f>IF(AI13541="","",IF(ISERROR(VLOOKUP(CONCATENATE(F13541),Term!$A$1:$C$2000,1,FALSE)),0,1))</f>
        <v/>
      </c>
    </row>
    <row r="13542" spans="36:36" x14ac:dyDescent="0.15">
      <c r="AJ13542" t="str">
        <f>IF(AI13542="","",IF(ISERROR(VLOOKUP(CONCATENATE(F13542),Term!$A$1:$C$2000,1,FALSE)),0,1))</f>
        <v/>
      </c>
    </row>
    <row r="13543" spans="36:36" x14ac:dyDescent="0.15">
      <c r="AJ13543" t="str">
        <f>IF(AI13543="","",IF(ISERROR(VLOOKUP(CONCATENATE(F13543),Term!$A$1:$C$2000,1,FALSE)),0,1))</f>
        <v/>
      </c>
    </row>
    <row r="13544" spans="36:36" x14ac:dyDescent="0.15">
      <c r="AJ13544" t="str">
        <f>IF(AI13544="","",IF(ISERROR(VLOOKUP(CONCATENATE(F13544),Term!$A$1:$C$2000,1,FALSE)),0,1))</f>
        <v/>
      </c>
    </row>
    <row r="13545" spans="36:36" x14ac:dyDescent="0.15">
      <c r="AJ13545" t="str">
        <f>IF(AI13545="","",IF(ISERROR(VLOOKUP(CONCATENATE(F13545),Term!$A$1:$C$2000,1,FALSE)),0,1))</f>
        <v/>
      </c>
    </row>
    <row r="13546" spans="36:36" x14ac:dyDescent="0.15">
      <c r="AJ13546" t="str">
        <f>IF(AI13546="","",IF(ISERROR(VLOOKUP(CONCATENATE(F13546),Term!$A$1:$C$2000,1,FALSE)),0,1))</f>
        <v/>
      </c>
    </row>
    <row r="13547" spans="36:36" x14ac:dyDescent="0.15">
      <c r="AJ13547" t="str">
        <f>IF(AI13547="","",IF(ISERROR(VLOOKUP(CONCATENATE(F13547),Term!$A$1:$C$2000,1,FALSE)),0,1))</f>
        <v/>
      </c>
    </row>
    <row r="13548" spans="36:36" x14ac:dyDescent="0.15">
      <c r="AJ13548" t="str">
        <f>IF(AI13548="","",IF(ISERROR(VLOOKUP(CONCATENATE(F13548),Term!$A$1:$C$2000,1,FALSE)),0,1))</f>
        <v/>
      </c>
    </row>
    <row r="13549" spans="36:36" x14ac:dyDescent="0.15">
      <c r="AJ13549" t="str">
        <f>IF(AI13549="","",IF(ISERROR(VLOOKUP(CONCATENATE(F13549),Term!$A$1:$C$2000,1,FALSE)),0,1))</f>
        <v/>
      </c>
    </row>
    <row r="13550" spans="36:36" x14ac:dyDescent="0.15">
      <c r="AJ13550" t="str">
        <f>IF(AI13550="","",IF(ISERROR(VLOOKUP(CONCATENATE(F13550),Term!$A$1:$C$2000,1,FALSE)),0,1))</f>
        <v/>
      </c>
    </row>
    <row r="13551" spans="36:36" x14ac:dyDescent="0.15">
      <c r="AJ13551" t="str">
        <f>IF(AI13551="","",IF(ISERROR(VLOOKUP(CONCATENATE(F13551),Term!$A$1:$C$2000,1,FALSE)),0,1))</f>
        <v/>
      </c>
    </row>
    <row r="13552" spans="36:36" x14ac:dyDescent="0.15">
      <c r="AJ13552" t="str">
        <f>IF(AI13552="","",IF(ISERROR(VLOOKUP(CONCATENATE(F13552),Term!$A$1:$C$2000,1,FALSE)),0,1))</f>
        <v/>
      </c>
    </row>
    <row r="13553" spans="36:36" x14ac:dyDescent="0.15">
      <c r="AJ13553" t="str">
        <f>IF(AI13553="","",IF(ISERROR(VLOOKUP(CONCATENATE(F13553),Term!$A$1:$C$2000,1,FALSE)),0,1))</f>
        <v/>
      </c>
    </row>
    <row r="13554" spans="36:36" x14ac:dyDescent="0.15">
      <c r="AJ13554" t="str">
        <f>IF(AI13554="","",IF(ISERROR(VLOOKUP(CONCATENATE(F13554),Term!$A$1:$C$2000,1,FALSE)),0,1))</f>
        <v/>
      </c>
    </row>
    <row r="13555" spans="36:36" x14ac:dyDescent="0.15">
      <c r="AJ13555" t="str">
        <f>IF(AI13555="","",IF(ISERROR(VLOOKUP(CONCATENATE(F13555),Term!$A$1:$C$2000,1,FALSE)),0,1))</f>
        <v/>
      </c>
    </row>
    <row r="13556" spans="36:36" x14ac:dyDescent="0.15">
      <c r="AJ13556" t="str">
        <f>IF(AI13556="","",IF(ISERROR(VLOOKUP(CONCATENATE(F13556),Term!$A$1:$C$2000,1,FALSE)),0,1))</f>
        <v/>
      </c>
    </row>
    <row r="13557" spans="36:36" x14ac:dyDescent="0.15">
      <c r="AJ13557" t="str">
        <f>IF(AI13557="","",IF(ISERROR(VLOOKUP(CONCATENATE(F13557),Term!$A$1:$C$2000,1,FALSE)),0,1))</f>
        <v/>
      </c>
    </row>
    <row r="13558" spans="36:36" x14ac:dyDescent="0.15">
      <c r="AJ13558" t="str">
        <f>IF(AI13558="","",IF(ISERROR(VLOOKUP(CONCATENATE(F13558),Term!$A$1:$C$2000,1,FALSE)),0,1))</f>
        <v/>
      </c>
    </row>
    <row r="13559" spans="36:36" x14ac:dyDescent="0.15">
      <c r="AJ13559" t="str">
        <f>IF(AI13559="","",IF(ISERROR(VLOOKUP(CONCATENATE(F13559),Term!$A$1:$C$2000,1,FALSE)),0,1))</f>
        <v/>
      </c>
    </row>
    <row r="13560" spans="36:36" x14ac:dyDescent="0.15">
      <c r="AJ13560" t="str">
        <f>IF(AI13560="","",IF(ISERROR(VLOOKUP(CONCATENATE(F13560),Term!$A$1:$C$2000,1,FALSE)),0,1))</f>
        <v/>
      </c>
    </row>
    <row r="13561" spans="36:36" x14ac:dyDescent="0.15">
      <c r="AJ13561" t="str">
        <f>IF(AI13561="","",IF(ISERROR(VLOOKUP(CONCATENATE(F13561),Term!$A$1:$C$2000,1,FALSE)),0,1))</f>
        <v/>
      </c>
    </row>
    <row r="13562" spans="36:36" x14ac:dyDescent="0.15">
      <c r="AJ13562" t="str">
        <f>IF(AI13562="","",IF(ISERROR(VLOOKUP(CONCATENATE(F13562),Term!$A$1:$C$2000,1,FALSE)),0,1))</f>
        <v/>
      </c>
    </row>
    <row r="13563" spans="36:36" x14ac:dyDescent="0.15">
      <c r="AJ13563" t="str">
        <f>IF(AI13563="","",IF(ISERROR(VLOOKUP(CONCATENATE(F13563),Term!$A$1:$C$2000,1,FALSE)),0,1))</f>
        <v/>
      </c>
    </row>
    <row r="13564" spans="36:36" x14ac:dyDescent="0.15">
      <c r="AJ13564" t="str">
        <f>IF(AI13564="","",IF(ISERROR(VLOOKUP(CONCATENATE(F13564),Term!$A$1:$C$2000,1,FALSE)),0,1))</f>
        <v/>
      </c>
    </row>
    <row r="13565" spans="36:36" x14ac:dyDescent="0.15">
      <c r="AJ13565" t="str">
        <f>IF(AI13565="","",IF(ISERROR(VLOOKUP(CONCATENATE(F13565),Term!$A$1:$C$2000,1,FALSE)),0,1))</f>
        <v/>
      </c>
    </row>
    <row r="13566" spans="36:36" x14ac:dyDescent="0.15">
      <c r="AJ13566" t="str">
        <f>IF(AI13566="","",IF(ISERROR(VLOOKUP(CONCATENATE(F13566),Term!$A$1:$C$2000,1,FALSE)),0,1))</f>
        <v/>
      </c>
    </row>
    <row r="13567" spans="36:36" x14ac:dyDescent="0.15">
      <c r="AJ13567" t="str">
        <f>IF(AI13567="","",IF(ISERROR(VLOOKUP(CONCATENATE(F13567),Term!$A$1:$C$2000,1,FALSE)),0,1))</f>
        <v/>
      </c>
    </row>
    <row r="13568" spans="36:36" x14ac:dyDescent="0.15">
      <c r="AJ13568" t="str">
        <f>IF(AI13568="","",IF(ISERROR(VLOOKUP(CONCATENATE(F13568),Term!$A$1:$C$2000,1,FALSE)),0,1))</f>
        <v/>
      </c>
    </row>
    <row r="13569" spans="36:36" x14ac:dyDescent="0.15">
      <c r="AJ13569" t="str">
        <f>IF(AI13569="","",IF(ISERROR(VLOOKUP(CONCATENATE(F13569),Term!$A$1:$C$2000,1,FALSE)),0,1))</f>
        <v/>
      </c>
    </row>
    <row r="13570" spans="36:36" x14ac:dyDescent="0.15">
      <c r="AJ13570" t="str">
        <f>IF(AI13570="","",IF(ISERROR(VLOOKUP(CONCATENATE(F13570),Term!$A$1:$C$2000,1,FALSE)),0,1))</f>
        <v/>
      </c>
    </row>
    <row r="13571" spans="36:36" x14ac:dyDescent="0.15">
      <c r="AJ13571" t="str">
        <f>IF(AI13571="","",IF(ISERROR(VLOOKUP(CONCATENATE(F13571),Term!$A$1:$C$2000,1,FALSE)),0,1))</f>
        <v/>
      </c>
    </row>
    <row r="13572" spans="36:36" x14ac:dyDescent="0.15">
      <c r="AJ13572" t="str">
        <f>IF(AI13572="","",IF(ISERROR(VLOOKUP(CONCATENATE(F13572),Term!$A$1:$C$2000,1,FALSE)),0,1))</f>
        <v/>
      </c>
    </row>
    <row r="13573" spans="36:36" x14ac:dyDescent="0.15">
      <c r="AJ13573" t="str">
        <f>IF(AI13573="","",IF(ISERROR(VLOOKUP(CONCATENATE(F13573),Term!$A$1:$C$2000,1,FALSE)),0,1))</f>
        <v/>
      </c>
    </row>
    <row r="13574" spans="36:36" x14ac:dyDescent="0.15">
      <c r="AJ13574" t="str">
        <f>IF(AI13574="","",IF(ISERROR(VLOOKUP(CONCATENATE(F13574),Term!$A$1:$C$2000,1,FALSE)),0,1))</f>
        <v/>
      </c>
    </row>
    <row r="13575" spans="36:36" x14ac:dyDescent="0.15">
      <c r="AJ13575" t="str">
        <f>IF(AI13575="","",IF(ISERROR(VLOOKUP(CONCATENATE(F13575),Term!$A$1:$C$2000,1,FALSE)),0,1))</f>
        <v/>
      </c>
    </row>
    <row r="13576" spans="36:36" x14ac:dyDescent="0.15">
      <c r="AJ13576" t="str">
        <f>IF(AI13576="","",IF(ISERROR(VLOOKUP(CONCATENATE(F13576),Term!$A$1:$C$2000,1,FALSE)),0,1))</f>
        <v/>
      </c>
    </row>
    <row r="13577" spans="36:36" x14ac:dyDescent="0.15">
      <c r="AJ13577" t="str">
        <f>IF(AI13577="","",IF(ISERROR(VLOOKUP(CONCATENATE(F13577),Term!$A$1:$C$2000,1,FALSE)),0,1))</f>
        <v/>
      </c>
    </row>
    <row r="13578" spans="36:36" x14ac:dyDescent="0.15">
      <c r="AJ13578" t="str">
        <f>IF(AI13578="","",IF(ISERROR(VLOOKUP(CONCATENATE(F13578),Term!$A$1:$C$2000,1,FALSE)),0,1))</f>
        <v/>
      </c>
    </row>
    <row r="13579" spans="36:36" x14ac:dyDescent="0.15">
      <c r="AJ13579" t="str">
        <f>IF(AI13579="","",IF(ISERROR(VLOOKUP(CONCATENATE(F13579),Term!$A$1:$C$2000,1,FALSE)),0,1))</f>
        <v/>
      </c>
    </row>
    <row r="13580" spans="36:36" x14ac:dyDescent="0.15">
      <c r="AJ13580" t="str">
        <f>IF(AI13580="","",IF(ISERROR(VLOOKUP(CONCATENATE(F13580),Term!$A$1:$C$2000,1,FALSE)),0,1))</f>
        <v/>
      </c>
    </row>
    <row r="13581" spans="36:36" x14ac:dyDescent="0.15">
      <c r="AJ13581" t="str">
        <f>IF(AI13581="","",IF(ISERROR(VLOOKUP(CONCATENATE(F13581),Term!$A$1:$C$2000,1,FALSE)),0,1))</f>
        <v/>
      </c>
    </row>
    <row r="13582" spans="36:36" x14ac:dyDescent="0.15">
      <c r="AJ13582" t="str">
        <f>IF(AI13582="","",IF(ISERROR(VLOOKUP(CONCATENATE(F13582),Term!$A$1:$C$2000,1,FALSE)),0,1))</f>
        <v/>
      </c>
    </row>
    <row r="13583" spans="36:36" x14ac:dyDescent="0.15">
      <c r="AJ13583" t="str">
        <f>IF(AI13583="","",IF(ISERROR(VLOOKUP(CONCATENATE(F13583),Term!$A$1:$C$2000,1,FALSE)),0,1))</f>
        <v/>
      </c>
    </row>
    <row r="13584" spans="36:36" x14ac:dyDescent="0.15">
      <c r="AJ13584" t="str">
        <f>IF(AI13584="","",IF(ISERROR(VLOOKUP(CONCATENATE(F13584),Term!$A$1:$C$2000,1,FALSE)),0,1))</f>
        <v/>
      </c>
    </row>
    <row r="13585" spans="36:36" x14ac:dyDescent="0.15">
      <c r="AJ13585" t="str">
        <f>IF(AI13585="","",IF(ISERROR(VLOOKUP(CONCATENATE(F13585),Term!$A$1:$C$2000,1,FALSE)),0,1))</f>
        <v/>
      </c>
    </row>
    <row r="13586" spans="36:36" x14ac:dyDescent="0.15">
      <c r="AJ13586" t="str">
        <f>IF(AI13586="","",IF(ISERROR(VLOOKUP(CONCATENATE(F13586),Term!$A$1:$C$2000,1,FALSE)),0,1))</f>
        <v/>
      </c>
    </row>
    <row r="13587" spans="36:36" x14ac:dyDescent="0.15">
      <c r="AJ13587" t="str">
        <f>IF(AI13587="","",IF(ISERROR(VLOOKUP(CONCATENATE(F13587),Term!$A$1:$C$2000,1,FALSE)),0,1))</f>
        <v/>
      </c>
    </row>
    <row r="13588" spans="36:36" x14ac:dyDescent="0.15">
      <c r="AJ13588" t="str">
        <f>IF(AI13588="","",IF(ISERROR(VLOOKUP(CONCATENATE(F13588),Term!$A$1:$C$2000,1,FALSE)),0,1))</f>
        <v/>
      </c>
    </row>
    <row r="13589" spans="36:36" x14ac:dyDescent="0.15">
      <c r="AJ13589" t="str">
        <f>IF(AI13589="","",IF(ISERROR(VLOOKUP(CONCATENATE(F13589),Term!$A$1:$C$2000,1,FALSE)),0,1))</f>
        <v/>
      </c>
    </row>
    <row r="13590" spans="36:36" x14ac:dyDescent="0.15">
      <c r="AJ13590" t="str">
        <f>IF(AI13590="","",IF(ISERROR(VLOOKUP(CONCATENATE(F13590),Term!$A$1:$C$2000,1,FALSE)),0,1))</f>
        <v/>
      </c>
    </row>
    <row r="13591" spans="36:36" x14ac:dyDescent="0.15">
      <c r="AJ13591" t="str">
        <f>IF(AI13591="","",IF(ISERROR(VLOOKUP(CONCATENATE(F13591),Term!$A$1:$C$2000,1,FALSE)),0,1))</f>
        <v/>
      </c>
    </row>
    <row r="13592" spans="36:36" x14ac:dyDescent="0.15">
      <c r="AJ13592" t="str">
        <f>IF(AI13592="","",IF(ISERROR(VLOOKUP(CONCATENATE(F13592),Term!$A$1:$C$2000,1,FALSE)),0,1))</f>
        <v/>
      </c>
    </row>
    <row r="13593" spans="36:36" x14ac:dyDescent="0.15">
      <c r="AJ13593" t="str">
        <f>IF(AI13593="","",IF(ISERROR(VLOOKUP(CONCATENATE(F13593),Term!$A$1:$C$2000,1,FALSE)),0,1))</f>
        <v/>
      </c>
    </row>
    <row r="13594" spans="36:36" x14ac:dyDescent="0.15">
      <c r="AJ13594" t="str">
        <f>IF(AI13594="","",IF(ISERROR(VLOOKUP(CONCATENATE(F13594),Term!$A$1:$C$2000,1,FALSE)),0,1))</f>
        <v/>
      </c>
    </row>
    <row r="13595" spans="36:36" x14ac:dyDescent="0.15">
      <c r="AJ13595" t="str">
        <f>IF(AI13595="","",IF(ISERROR(VLOOKUP(CONCATENATE(F13595),Term!$A$1:$C$2000,1,FALSE)),0,1))</f>
        <v/>
      </c>
    </row>
    <row r="13596" spans="36:36" x14ac:dyDescent="0.15">
      <c r="AJ13596" t="str">
        <f>IF(AI13596="","",IF(ISERROR(VLOOKUP(CONCATENATE(F13596),Term!$A$1:$C$2000,1,FALSE)),0,1))</f>
        <v/>
      </c>
    </row>
    <row r="13597" spans="36:36" x14ac:dyDescent="0.15">
      <c r="AJ13597" t="str">
        <f>IF(AI13597="","",IF(ISERROR(VLOOKUP(CONCATENATE(F13597),Term!$A$1:$C$2000,1,FALSE)),0,1))</f>
        <v/>
      </c>
    </row>
    <row r="13598" spans="36:36" x14ac:dyDescent="0.15">
      <c r="AJ13598" t="str">
        <f>IF(AI13598="","",IF(ISERROR(VLOOKUP(CONCATENATE(F13598),Term!$A$1:$C$2000,1,FALSE)),0,1))</f>
        <v/>
      </c>
    </row>
    <row r="13599" spans="36:36" x14ac:dyDescent="0.15">
      <c r="AJ13599" t="str">
        <f>IF(AI13599="","",IF(ISERROR(VLOOKUP(CONCATENATE(F13599),Term!$A$1:$C$2000,1,FALSE)),0,1))</f>
        <v/>
      </c>
    </row>
    <row r="13600" spans="36:36" x14ac:dyDescent="0.15">
      <c r="AJ13600" t="str">
        <f>IF(AI13600="","",IF(ISERROR(VLOOKUP(CONCATENATE(F13600),Term!$A$1:$C$2000,1,FALSE)),0,1))</f>
        <v/>
      </c>
    </row>
    <row r="13601" spans="36:36" x14ac:dyDescent="0.15">
      <c r="AJ13601" t="str">
        <f>IF(AI13601="","",IF(ISERROR(VLOOKUP(CONCATENATE(F13601),Term!$A$1:$C$2000,1,FALSE)),0,1))</f>
        <v/>
      </c>
    </row>
    <row r="13602" spans="36:36" x14ac:dyDescent="0.15">
      <c r="AJ13602" t="str">
        <f>IF(AI13602="","",IF(ISERROR(VLOOKUP(CONCATENATE(F13602),Term!$A$1:$C$2000,1,FALSE)),0,1))</f>
        <v/>
      </c>
    </row>
    <row r="13603" spans="36:36" x14ac:dyDescent="0.15">
      <c r="AJ13603" t="str">
        <f>IF(AI13603="","",IF(ISERROR(VLOOKUP(CONCATENATE(F13603),Term!$A$1:$C$2000,1,FALSE)),0,1))</f>
        <v/>
      </c>
    </row>
    <row r="13604" spans="36:36" x14ac:dyDescent="0.15">
      <c r="AJ13604" t="str">
        <f>IF(AI13604="","",IF(ISERROR(VLOOKUP(CONCATENATE(F13604),Term!$A$1:$C$2000,1,FALSE)),0,1))</f>
        <v/>
      </c>
    </row>
    <row r="13605" spans="36:36" x14ac:dyDescent="0.15">
      <c r="AJ13605" t="str">
        <f>IF(AI13605="","",IF(ISERROR(VLOOKUP(CONCATENATE(F13605),Term!$A$1:$C$2000,1,FALSE)),0,1))</f>
        <v/>
      </c>
    </row>
    <row r="13606" spans="36:36" x14ac:dyDescent="0.15">
      <c r="AJ13606" t="str">
        <f>IF(AI13606="","",IF(ISERROR(VLOOKUP(CONCATENATE(F13606),Term!$A$1:$C$2000,1,FALSE)),0,1))</f>
        <v/>
      </c>
    </row>
    <row r="13607" spans="36:36" x14ac:dyDescent="0.15">
      <c r="AJ13607" t="str">
        <f>IF(AI13607="","",IF(ISERROR(VLOOKUP(CONCATENATE(F13607),Term!$A$1:$C$2000,1,FALSE)),0,1))</f>
        <v/>
      </c>
    </row>
    <row r="13608" spans="36:36" x14ac:dyDescent="0.15">
      <c r="AJ13608" t="str">
        <f>IF(AI13608="","",IF(ISERROR(VLOOKUP(CONCATENATE(F13608),Term!$A$1:$C$2000,1,FALSE)),0,1))</f>
        <v/>
      </c>
    </row>
    <row r="13609" spans="36:36" x14ac:dyDescent="0.15">
      <c r="AJ13609" t="str">
        <f>IF(AI13609="","",IF(ISERROR(VLOOKUP(CONCATENATE(F13609),Term!$A$1:$C$2000,1,FALSE)),0,1))</f>
        <v/>
      </c>
    </row>
    <row r="13610" spans="36:36" x14ac:dyDescent="0.15">
      <c r="AJ13610" t="str">
        <f>IF(AI13610="","",IF(ISERROR(VLOOKUP(CONCATENATE(F13610),Term!$A$1:$C$2000,1,FALSE)),0,1))</f>
        <v/>
      </c>
    </row>
    <row r="13611" spans="36:36" x14ac:dyDescent="0.15">
      <c r="AJ13611" t="str">
        <f>IF(AI13611="","",IF(ISERROR(VLOOKUP(CONCATENATE(F13611),Term!$A$1:$C$2000,1,FALSE)),0,1))</f>
        <v/>
      </c>
    </row>
    <row r="13612" spans="36:36" x14ac:dyDescent="0.15">
      <c r="AJ13612" t="str">
        <f>IF(AI13612="","",IF(ISERROR(VLOOKUP(CONCATENATE(F13612),Term!$A$1:$C$2000,1,FALSE)),0,1))</f>
        <v/>
      </c>
    </row>
    <row r="13613" spans="36:36" x14ac:dyDescent="0.15">
      <c r="AJ13613" t="str">
        <f>IF(AI13613="","",IF(ISERROR(VLOOKUP(CONCATENATE(F13613),Term!$A$1:$C$2000,1,FALSE)),0,1))</f>
        <v/>
      </c>
    </row>
    <row r="13614" spans="36:36" x14ac:dyDescent="0.15">
      <c r="AJ13614" t="str">
        <f>IF(AI13614="","",IF(ISERROR(VLOOKUP(CONCATENATE(F13614),Term!$A$1:$C$2000,1,FALSE)),0,1))</f>
        <v/>
      </c>
    </row>
    <row r="13615" spans="36:36" x14ac:dyDescent="0.15">
      <c r="AJ13615" t="str">
        <f>IF(AI13615="","",IF(ISERROR(VLOOKUP(CONCATENATE(F13615),Term!$A$1:$C$2000,1,FALSE)),0,1))</f>
        <v/>
      </c>
    </row>
    <row r="13616" spans="36:36" x14ac:dyDescent="0.15">
      <c r="AJ13616" t="str">
        <f>IF(AI13616="","",IF(ISERROR(VLOOKUP(CONCATENATE(F13616),Term!$A$1:$C$2000,1,FALSE)),0,1))</f>
        <v/>
      </c>
    </row>
    <row r="13617" spans="36:36" x14ac:dyDescent="0.15">
      <c r="AJ13617" t="str">
        <f>IF(AI13617="","",IF(ISERROR(VLOOKUP(CONCATENATE(F13617),Term!$A$1:$C$2000,1,FALSE)),0,1))</f>
        <v/>
      </c>
    </row>
    <row r="13618" spans="36:36" x14ac:dyDescent="0.15">
      <c r="AJ13618" t="str">
        <f>IF(AI13618="","",IF(ISERROR(VLOOKUP(CONCATENATE(F13618),Term!$A$1:$C$2000,1,FALSE)),0,1))</f>
        <v/>
      </c>
    </row>
    <row r="13619" spans="36:36" x14ac:dyDescent="0.15">
      <c r="AJ13619" t="str">
        <f>IF(AI13619="","",IF(ISERROR(VLOOKUP(CONCATENATE(F13619),Term!$A$1:$C$2000,1,FALSE)),0,1))</f>
        <v/>
      </c>
    </row>
    <row r="13620" spans="36:36" x14ac:dyDescent="0.15">
      <c r="AJ13620" t="str">
        <f>IF(AI13620="","",IF(ISERROR(VLOOKUP(CONCATENATE(F13620),Term!$A$1:$C$2000,1,FALSE)),0,1))</f>
        <v/>
      </c>
    </row>
    <row r="13621" spans="36:36" x14ac:dyDescent="0.15">
      <c r="AJ13621" t="str">
        <f>IF(AI13621="","",IF(ISERROR(VLOOKUP(CONCATENATE(F13621),Term!$A$1:$C$2000,1,FALSE)),0,1))</f>
        <v/>
      </c>
    </row>
    <row r="13622" spans="36:36" x14ac:dyDescent="0.15">
      <c r="AJ13622" t="str">
        <f>IF(AI13622="","",IF(ISERROR(VLOOKUP(CONCATENATE(F13622),Term!$A$1:$C$2000,1,FALSE)),0,1))</f>
        <v/>
      </c>
    </row>
    <row r="13623" spans="36:36" x14ac:dyDescent="0.15">
      <c r="AJ13623" t="str">
        <f>IF(AI13623="","",IF(ISERROR(VLOOKUP(CONCATENATE(F13623),Term!$A$1:$C$2000,1,FALSE)),0,1))</f>
        <v/>
      </c>
    </row>
    <row r="13624" spans="36:36" x14ac:dyDescent="0.15">
      <c r="AJ13624" t="str">
        <f>IF(AI13624="","",IF(ISERROR(VLOOKUP(CONCATENATE(F13624),Term!$A$1:$C$2000,1,FALSE)),0,1))</f>
        <v/>
      </c>
    </row>
    <row r="13625" spans="36:36" x14ac:dyDescent="0.15">
      <c r="AJ13625" t="str">
        <f>IF(AI13625="","",IF(ISERROR(VLOOKUP(CONCATENATE(F13625),Term!$A$1:$C$2000,1,FALSE)),0,1))</f>
        <v/>
      </c>
    </row>
    <row r="13626" spans="36:36" x14ac:dyDescent="0.15">
      <c r="AJ13626" t="str">
        <f>IF(AI13626="","",IF(ISERROR(VLOOKUP(CONCATENATE(F13626),Term!$A$1:$C$2000,1,FALSE)),0,1))</f>
        <v/>
      </c>
    </row>
    <row r="13627" spans="36:36" x14ac:dyDescent="0.15">
      <c r="AJ13627" t="str">
        <f>IF(AI13627="","",IF(ISERROR(VLOOKUP(CONCATENATE(F13627),Term!$A$1:$C$2000,1,FALSE)),0,1))</f>
        <v/>
      </c>
    </row>
    <row r="13628" spans="36:36" x14ac:dyDescent="0.15">
      <c r="AJ13628" t="str">
        <f>IF(AI13628="","",IF(ISERROR(VLOOKUP(CONCATENATE(F13628),Term!$A$1:$C$2000,1,FALSE)),0,1))</f>
        <v/>
      </c>
    </row>
    <row r="13629" spans="36:36" x14ac:dyDescent="0.15">
      <c r="AJ13629" t="str">
        <f>IF(AI13629="","",IF(ISERROR(VLOOKUP(CONCATENATE(F13629),Term!$A$1:$C$2000,1,FALSE)),0,1))</f>
        <v/>
      </c>
    </row>
    <row r="13630" spans="36:36" x14ac:dyDescent="0.15">
      <c r="AJ13630" t="str">
        <f>IF(AI13630="","",IF(ISERROR(VLOOKUP(CONCATENATE(F13630),Term!$A$1:$C$2000,1,FALSE)),0,1))</f>
        <v/>
      </c>
    </row>
    <row r="13631" spans="36:36" x14ac:dyDescent="0.15">
      <c r="AJ13631" t="str">
        <f>IF(AI13631="","",IF(ISERROR(VLOOKUP(CONCATENATE(F13631),Term!$A$1:$C$2000,1,FALSE)),0,1))</f>
        <v/>
      </c>
    </row>
    <row r="13632" spans="36:36" x14ac:dyDescent="0.15">
      <c r="AJ13632" t="str">
        <f>IF(AI13632="","",IF(ISERROR(VLOOKUP(CONCATENATE(F13632),Term!$A$1:$C$2000,1,FALSE)),0,1))</f>
        <v/>
      </c>
    </row>
    <row r="13633" spans="36:36" x14ac:dyDescent="0.15">
      <c r="AJ13633" t="str">
        <f>IF(AI13633="","",IF(ISERROR(VLOOKUP(CONCATENATE(F13633),Term!$A$1:$C$2000,1,FALSE)),0,1))</f>
        <v/>
      </c>
    </row>
    <row r="13634" spans="36:36" x14ac:dyDescent="0.15">
      <c r="AJ13634" t="str">
        <f>IF(AI13634="","",IF(ISERROR(VLOOKUP(CONCATENATE(F13634),Term!$A$1:$C$2000,1,FALSE)),0,1))</f>
        <v/>
      </c>
    </row>
    <row r="13635" spans="36:36" x14ac:dyDescent="0.15">
      <c r="AJ13635" t="str">
        <f>IF(AI13635="","",IF(ISERROR(VLOOKUP(CONCATENATE(F13635),Term!$A$1:$C$2000,1,FALSE)),0,1))</f>
        <v/>
      </c>
    </row>
    <row r="13636" spans="36:36" x14ac:dyDescent="0.15">
      <c r="AJ13636" t="str">
        <f>IF(AI13636="","",IF(ISERROR(VLOOKUP(CONCATENATE(F13636),Term!$A$1:$C$2000,1,FALSE)),0,1))</f>
        <v/>
      </c>
    </row>
    <row r="13637" spans="36:36" x14ac:dyDescent="0.15">
      <c r="AJ13637" t="str">
        <f>IF(AI13637="","",IF(ISERROR(VLOOKUP(CONCATENATE(F13637),Term!$A$1:$C$2000,1,FALSE)),0,1))</f>
        <v/>
      </c>
    </row>
    <row r="13638" spans="36:36" x14ac:dyDescent="0.15">
      <c r="AJ13638" t="str">
        <f>IF(AI13638="","",IF(ISERROR(VLOOKUP(CONCATENATE(F13638),Term!$A$1:$C$2000,1,FALSE)),0,1))</f>
        <v/>
      </c>
    </row>
    <row r="13639" spans="36:36" x14ac:dyDescent="0.15">
      <c r="AJ13639" t="str">
        <f>IF(AI13639="","",IF(ISERROR(VLOOKUP(CONCATENATE(F13639),Term!$A$1:$C$2000,1,FALSE)),0,1))</f>
        <v/>
      </c>
    </row>
    <row r="13640" spans="36:36" x14ac:dyDescent="0.15">
      <c r="AJ13640" t="str">
        <f>IF(AI13640="","",IF(ISERROR(VLOOKUP(CONCATENATE(F13640),Term!$A$1:$C$2000,1,FALSE)),0,1))</f>
        <v/>
      </c>
    </row>
    <row r="13641" spans="36:36" x14ac:dyDescent="0.15">
      <c r="AJ13641" t="str">
        <f>IF(AI13641="","",IF(ISERROR(VLOOKUP(CONCATENATE(F13641),Term!$A$1:$C$2000,1,FALSE)),0,1))</f>
        <v/>
      </c>
    </row>
    <row r="13642" spans="36:36" x14ac:dyDescent="0.15">
      <c r="AJ13642" t="str">
        <f>IF(AI13642="","",IF(ISERROR(VLOOKUP(CONCATENATE(F13642),Term!$A$1:$C$2000,1,FALSE)),0,1))</f>
        <v/>
      </c>
    </row>
    <row r="13643" spans="36:36" x14ac:dyDescent="0.15">
      <c r="AJ13643" t="str">
        <f>IF(AI13643="","",IF(ISERROR(VLOOKUP(CONCATENATE(F13643),Term!$A$1:$C$2000,1,FALSE)),0,1))</f>
        <v/>
      </c>
    </row>
    <row r="13644" spans="36:36" x14ac:dyDescent="0.15">
      <c r="AJ13644" t="str">
        <f>IF(AI13644="","",IF(ISERROR(VLOOKUP(CONCATENATE(F13644),Term!$A$1:$C$2000,1,FALSE)),0,1))</f>
        <v/>
      </c>
    </row>
    <row r="13645" spans="36:36" x14ac:dyDescent="0.15">
      <c r="AJ13645" t="str">
        <f>IF(AI13645="","",IF(ISERROR(VLOOKUP(CONCATENATE(F13645),Term!$A$1:$C$2000,1,FALSE)),0,1))</f>
        <v/>
      </c>
    </row>
    <row r="13646" spans="36:36" x14ac:dyDescent="0.15">
      <c r="AJ13646" t="str">
        <f>IF(AI13646="","",IF(ISERROR(VLOOKUP(CONCATENATE(F13646),Term!$A$1:$C$2000,1,FALSE)),0,1))</f>
        <v/>
      </c>
    </row>
    <row r="13647" spans="36:36" x14ac:dyDescent="0.15">
      <c r="AJ13647" t="str">
        <f>IF(AI13647="","",IF(ISERROR(VLOOKUP(CONCATENATE(F13647),Term!$A$1:$C$2000,1,FALSE)),0,1))</f>
        <v/>
      </c>
    </row>
    <row r="13648" spans="36:36" x14ac:dyDescent="0.15">
      <c r="AJ13648" t="str">
        <f>IF(AI13648="","",IF(ISERROR(VLOOKUP(CONCATENATE(F13648),Term!$A$1:$C$2000,1,FALSE)),0,1))</f>
        <v/>
      </c>
    </row>
    <row r="13649" spans="36:36" x14ac:dyDescent="0.15">
      <c r="AJ13649" t="str">
        <f>IF(AI13649="","",IF(ISERROR(VLOOKUP(CONCATENATE(F13649),Term!$A$1:$C$2000,1,FALSE)),0,1))</f>
        <v/>
      </c>
    </row>
    <row r="13650" spans="36:36" x14ac:dyDescent="0.15">
      <c r="AJ13650" t="str">
        <f>IF(AI13650="","",IF(ISERROR(VLOOKUP(CONCATENATE(F13650),Term!$A$1:$C$2000,1,FALSE)),0,1))</f>
        <v/>
      </c>
    </row>
    <row r="13651" spans="36:36" x14ac:dyDescent="0.15">
      <c r="AJ13651" t="str">
        <f>IF(AI13651="","",IF(ISERROR(VLOOKUP(CONCATENATE(F13651),Term!$A$1:$C$2000,1,FALSE)),0,1))</f>
        <v/>
      </c>
    </row>
    <row r="13652" spans="36:36" x14ac:dyDescent="0.15">
      <c r="AJ13652" t="str">
        <f>IF(AI13652="","",IF(ISERROR(VLOOKUP(CONCATENATE(F13652),Term!$A$1:$C$2000,1,FALSE)),0,1))</f>
        <v/>
      </c>
    </row>
    <row r="13653" spans="36:36" x14ac:dyDescent="0.15">
      <c r="AJ13653" t="str">
        <f>IF(AI13653="","",IF(ISERROR(VLOOKUP(CONCATENATE(F13653),Term!$A$1:$C$2000,1,FALSE)),0,1))</f>
        <v/>
      </c>
    </row>
    <row r="13654" spans="36:36" x14ac:dyDescent="0.15">
      <c r="AJ13654" t="str">
        <f>IF(AI13654="","",IF(ISERROR(VLOOKUP(CONCATENATE(F13654),Term!$A$1:$C$2000,1,FALSE)),0,1))</f>
        <v/>
      </c>
    </row>
    <row r="13655" spans="36:36" x14ac:dyDescent="0.15">
      <c r="AJ13655" t="str">
        <f>IF(AI13655="","",IF(ISERROR(VLOOKUP(CONCATENATE(F13655),Term!$A$1:$C$2000,1,FALSE)),0,1))</f>
        <v/>
      </c>
    </row>
    <row r="13656" spans="36:36" x14ac:dyDescent="0.15">
      <c r="AJ13656" t="str">
        <f>IF(AI13656="","",IF(ISERROR(VLOOKUP(CONCATENATE(F13656),Term!$A$1:$C$2000,1,FALSE)),0,1))</f>
        <v/>
      </c>
    </row>
    <row r="13657" spans="36:36" x14ac:dyDescent="0.15">
      <c r="AJ13657" t="str">
        <f>IF(AI13657="","",IF(ISERROR(VLOOKUP(CONCATENATE(F13657),Term!$A$1:$C$2000,1,FALSE)),0,1))</f>
        <v/>
      </c>
    </row>
    <row r="13658" spans="36:36" x14ac:dyDescent="0.15">
      <c r="AJ13658" t="str">
        <f>IF(AI13658="","",IF(ISERROR(VLOOKUP(CONCATENATE(F13658),Term!$A$1:$C$2000,1,FALSE)),0,1))</f>
        <v/>
      </c>
    </row>
    <row r="13659" spans="36:36" x14ac:dyDescent="0.15">
      <c r="AJ13659" t="str">
        <f>IF(AI13659="","",IF(ISERROR(VLOOKUP(CONCATENATE(F13659),Term!$A$1:$C$2000,1,FALSE)),0,1))</f>
        <v/>
      </c>
    </row>
    <row r="13660" spans="36:36" x14ac:dyDescent="0.15">
      <c r="AJ13660" t="str">
        <f>IF(AI13660="","",IF(ISERROR(VLOOKUP(CONCATENATE(F13660),Term!$A$1:$C$2000,1,FALSE)),0,1))</f>
        <v/>
      </c>
    </row>
    <row r="13661" spans="36:36" x14ac:dyDescent="0.15">
      <c r="AJ13661" t="str">
        <f>IF(AI13661="","",IF(ISERROR(VLOOKUP(CONCATENATE(F13661),Term!$A$1:$C$2000,1,FALSE)),0,1))</f>
        <v/>
      </c>
    </row>
    <row r="13662" spans="36:36" x14ac:dyDescent="0.15">
      <c r="AJ13662" t="str">
        <f>IF(AI13662="","",IF(ISERROR(VLOOKUP(CONCATENATE(F13662),Term!$A$1:$C$2000,1,FALSE)),0,1))</f>
        <v/>
      </c>
    </row>
    <row r="13663" spans="36:36" x14ac:dyDescent="0.15">
      <c r="AJ13663" t="str">
        <f>IF(AI13663="","",IF(ISERROR(VLOOKUP(CONCATENATE(F13663),Term!$A$1:$C$2000,1,FALSE)),0,1))</f>
        <v/>
      </c>
    </row>
    <row r="13664" spans="36:36" x14ac:dyDescent="0.15">
      <c r="AJ13664" t="str">
        <f>IF(AI13664="","",IF(ISERROR(VLOOKUP(CONCATENATE(F13664),Term!$A$1:$C$2000,1,FALSE)),0,1))</f>
        <v/>
      </c>
    </row>
    <row r="13665" spans="36:36" x14ac:dyDescent="0.15">
      <c r="AJ13665" t="str">
        <f>IF(AI13665="","",IF(ISERROR(VLOOKUP(CONCATENATE(F13665),Term!$A$1:$C$2000,1,FALSE)),0,1))</f>
        <v/>
      </c>
    </row>
    <row r="13666" spans="36:36" x14ac:dyDescent="0.15">
      <c r="AJ13666" t="str">
        <f>IF(AI13666="","",IF(ISERROR(VLOOKUP(CONCATENATE(F13666),Term!$A$1:$C$2000,1,FALSE)),0,1))</f>
        <v/>
      </c>
    </row>
    <row r="13667" spans="36:36" x14ac:dyDescent="0.15">
      <c r="AJ13667" t="str">
        <f>IF(AI13667="","",IF(ISERROR(VLOOKUP(CONCATENATE(F13667),Term!$A$1:$C$2000,1,FALSE)),0,1))</f>
        <v/>
      </c>
    </row>
    <row r="13668" spans="36:36" x14ac:dyDescent="0.15">
      <c r="AJ13668" t="str">
        <f>IF(AI13668="","",IF(ISERROR(VLOOKUP(CONCATENATE(F13668),Term!$A$1:$C$2000,1,FALSE)),0,1))</f>
        <v/>
      </c>
    </row>
    <row r="13669" spans="36:36" x14ac:dyDescent="0.15">
      <c r="AJ13669" t="str">
        <f>IF(AI13669="","",IF(ISERROR(VLOOKUP(CONCATENATE(F13669),Term!$A$1:$C$2000,1,FALSE)),0,1))</f>
        <v/>
      </c>
    </row>
    <row r="13670" spans="36:36" x14ac:dyDescent="0.15">
      <c r="AJ13670" t="str">
        <f>IF(AI13670="","",IF(ISERROR(VLOOKUP(CONCATENATE(F13670),Term!$A$1:$C$2000,1,FALSE)),0,1))</f>
        <v/>
      </c>
    </row>
    <row r="13671" spans="36:36" x14ac:dyDescent="0.15">
      <c r="AJ13671" t="str">
        <f>IF(AI13671="","",IF(ISERROR(VLOOKUP(CONCATENATE(F13671),Term!$A$1:$C$2000,1,FALSE)),0,1))</f>
        <v/>
      </c>
    </row>
    <row r="13672" spans="36:36" x14ac:dyDescent="0.15">
      <c r="AJ13672" t="str">
        <f>IF(AI13672="","",IF(ISERROR(VLOOKUP(CONCATENATE(F13672),Term!$A$1:$C$2000,1,FALSE)),0,1))</f>
        <v/>
      </c>
    </row>
    <row r="13673" spans="36:36" x14ac:dyDescent="0.15">
      <c r="AJ13673" t="str">
        <f>IF(AI13673="","",IF(ISERROR(VLOOKUP(CONCATENATE(F13673),Term!$A$1:$C$2000,1,FALSE)),0,1))</f>
        <v/>
      </c>
    </row>
    <row r="13674" spans="36:36" x14ac:dyDescent="0.15">
      <c r="AJ13674" t="str">
        <f>IF(AI13674="","",IF(ISERROR(VLOOKUP(CONCATENATE(F13674),Term!$A$1:$C$2000,1,FALSE)),0,1))</f>
        <v/>
      </c>
    </row>
    <row r="13675" spans="36:36" x14ac:dyDescent="0.15">
      <c r="AJ13675" t="str">
        <f>IF(AI13675="","",IF(ISERROR(VLOOKUP(CONCATENATE(F13675),Term!$A$1:$C$2000,1,FALSE)),0,1))</f>
        <v/>
      </c>
    </row>
    <row r="13676" spans="36:36" x14ac:dyDescent="0.15">
      <c r="AJ13676" t="str">
        <f>IF(AI13676="","",IF(ISERROR(VLOOKUP(CONCATENATE(F13676),Term!$A$1:$C$2000,1,FALSE)),0,1))</f>
        <v/>
      </c>
    </row>
    <row r="13677" spans="36:36" x14ac:dyDescent="0.15">
      <c r="AJ13677" t="str">
        <f>IF(AI13677="","",IF(ISERROR(VLOOKUP(CONCATENATE(F13677),Term!$A$1:$C$2000,1,FALSE)),0,1))</f>
        <v/>
      </c>
    </row>
    <row r="13678" spans="36:36" x14ac:dyDescent="0.15">
      <c r="AJ13678" t="str">
        <f>IF(AI13678="","",IF(ISERROR(VLOOKUP(CONCATENATE(F13678),Term!$A$1:$C$2000,1,FALSE)),0,1))</f>
        <v/>
      </c>
    </row>
    <row r="13679" spans="36:36" x14ac:dyDescent="0.15">
      <c r="AJ13679" t="str">
        <f>IF(AI13679="","",IF(ISERROR(VLOOKUP(CONCATENATE(F13679),Term!$A$1:$C$2000,1,FALSE)),0,1))</f>
        <v/>
      </c>
    </row>
    <row r="13680" spans="36:36" x14ac:dyDescent="0.15">
      <c r="AJ13680" t="str">
        <f>IF(AI13680="","",IF(ISERROR(VLOOKUP(CONCATENATE(F13680),Term!$A$1:$C$2000,1,FALSE)),0,1))</f>
        <v/>
      </c>
    </row>
    <row r="13681" spans="36:36" x14ac:dyDescent="0.15">
      <c r="AJ13681" t="str">
        <f>IF(AI13681="","",IF(ISERROR(VLOOKUP(CONCATENATE(F13681),Term!$A$1:$C$2000,1,FALSE)),0,1))</f>
        <v/>
      </c>
    </row>
    <row r="13682" spans="36:36" x14ac:dyDescent="0.15">
      <c r="AJ13682" t="str">
        <f>IF(AI13682="","",IF(ISERROR(VLOOKUP(CONCATENATE(F13682),Term!$A$1:$C$2000,1,FALSE)),0,1))</f>
        <v/>
      </c>
    </row>
    <row r="13683" spans="36:36" x14ac:dyDescent="0.15">
      <c r="AJ13683" t="str">
        <f>IF(AI13683="","",IF(ISERROR(VLOOKUP(CONCATENATE(F13683),Term!$A$1:$C$2000,1,FALSE)),0,1))</f>
        <v/>
      </c>
    </row>
    <row r="13684" spans="36:36" x14ac:dyDescent="0.15">
      <c r="AJ13684" t="str">
        <f>IF(AI13684="","",IF(ISERROR(VLOOKUP(CONCATENATE(F13684),Term!$A$1:$C$2000,1,FALSE)),0,1))</f>
        <v/>
      </c>
    </row>
    <row r="13685" spans="36:36" x14ac:dyDescent="0.15">
      <c r="AJ13685" t="str">
        <f>IF(AI13685="","",IF(ISERROR(VLOOKUP(CONCATENATE(F13685),Term!$A$1:$C$2000,1,FALSE)),0,1))</f>
        <v/>
      </c>
    </row>
    <row r="13686" spans="36:36" x14ac:dyDescent="0.15">
      <c r="AJ13686" t="str">
        <f>IF(AI13686="","",IF(ISERROR(VLOOKUP(CONCATENATE(F13686),Term!$A$1:$C$2000,1,FALSE)),0,1))</f>
        <v/>
      </c>
    </row>
    <row r="13687" spans="36:36" x14ac:dyDescent="0.15">
      <c r="AJ13687" t="str">
        <f>IF(AI13687="","",IF(ISERROR(VLOOKUP(CONCATENATE(F13687),Term!$A$1:$C$2000,1,FALSE)),0,1))</f>
        <v/>
      </c>
    </row>
    <row r="13688" spans="36:36" x14ac:dyDescent="0.15">
      <c r="AJ13688" t="str">
        <f>IF(AI13688="","",IF(ISERROR(VLOOKUP(CONCATENATE(F13688),Term!$A$1:$C$2000,1,FALSE)),0,1))</f>
        <v/>
      </c>
    </row>
    <row r="13689" spans="36:36" x14ac:dyDescent="0.15">
      <c r="AJ13689" t="str">
        <f>IF(AI13689="","",IF(ISERROR(VLOOKUP(CONCATENATE(F13689),Term!$A$1:$C$2000,1,FALSE)),0,1))</f>
        <v/>
      </c>
    </row>
    <row r="13690" spans="36:36" x14ac:dyDescent="0.15">
      <c r="AJ13690" t="str">
        <f>IF(AI13690="","",IF(ISERROR(VLOOKUP(CONCATENATE(F13690),Term!$A$1:$C$2000,1,FALSE)),0,1))</f>
        <v/>
      </c>
    </row>
    <row r="13691" spans="36:36" x14ac:dyDescent="0.15">
      <c r="AJ13691" t="str">
        <f>IF(AI13691="","",IF(ISERROR(VLOOKUP(CONCATENATE(F13691),Term!$A$1:$C$2000,1,FALSE)),0,1))</f>
        <v/>
      </c>
    </row>
    <row r="13692" spans="36:36" x14ac:dyDescent="0.15">
      <c r="AJ13692" t="str">
        <f>IF(AI13692="","",IF(ISERROR(VLOOKUP(CONCATENATE(F13692),Term!$A$1:$C$2000,1,FALSE)),0,1))</f>
        <v/>
      </c>
    </row>
    <row r="13693" spans="36:36" x14ac:dyDescent="0.15">
      <c r="AJ13693" t="str">
        <f>IF(AI13693="","",IF(ISERROR(VLOOKUP(CONCATENATE(F13693),Term!$A$1:$C$2000,1,FALSE)),0,1))</f>
        <v/>
      </c>
    </row>
    <row r="13694" spans="36:36" x14ac:dyDescent="0.15">
      <c r="AJ13694" t="str">
        <f>IF(AI13694="","",IF(ISERROR(VLOOKUP(CONCATENATE(F13694),Term!$A$1:$C$2000,1,FALSE)),0,1))</f>
        <v/>
      </c>
    </row>
    <row r="13695" spans="36:36" x14ac:dyDescent="0.15">
      <c r="AJ13695" t="str">
        <f>IF(AI13695="","",IF(ISERROR(VLOOKUP(CONCATENATE(F13695),Term!$A$1:$C$2000,1,FALSE)),0,1))</f>
        <v/>
      </c>
    </row>
    <row r="13696" spans="36:36" x14ac:dyDescent="0.15">
      <c r="AJ13696" t="str">
        <f>IF(AI13696="","",IF(ISERROR(VLOOKUP(CONCATENATE(F13696),Term!$A$1:$C$2000,1,FALSE)),0,1))</f>
        <v/>
      </c>
    </row>
    <row r="13697" spans="36:36" x14ac:dyDescent="0.15">
      <c r="AJ13697" t="str">
        <f>IF(AI13697="","",IF(ISERROR(VLOOKUP(CONCATENATE(F13697),Term!$A$1:$C$2000,1,FALSE)),0,1))</f>
        <v/>
      </c>
    </row>
    <row r="13698" spans="36:36" x14ac:dyDescent="0.15">
      <c r="AJ13698" t="str">
        <f>IF(AI13698="","",IF(ISERROR(VLOOKUP(CONCATENATE(F13698),Term!$A$1:$C$2000,1,FALSE)),0,1))</f>
        <v/>
      </c>
    </row>
    <row r="13699" spans="36:36" x14ac:dyDescent="0.15">
      <c r="AJ13699" t="str">
        <f>IF(AI13699="","",IF(ISERROR(VLOOKUP(CONCATENATE(F13699),Term!$A$1:$C$2000,1,FALSE)),0,1))</f>
        <v/>
      </c>
    </row>
    <row r="13700" spans="36:36" x14ac:dyDescent="0.15">
      <c r="AJ13700" t="str">
        <f>IF(AI13700="","",IF(ISERROR(VLOOKUP(CONCATENATE(F13700),Term!$A$1:$C$2000,1,FALSE)),0,1))</f>
        <v/>
      </c>
    </row>
    <row r="13701" spans="36:36" x14ac:dyDescent="0.15">
      <c r="AJ13701" t="str">
        <f>IF(AI13701="","",IF(ISERROR(VLOOKUP(CONCATENATE(F13701),Term!$A$1:$C$2000,1,FALSE)),0,1))</f>
        <v/>
      </c>
    </row>
    <row r="13702" spans="36:36" x14ac:dyDescent="0.15">
      <c r="AJ13702" t="str">
        <f>IF(AI13702="","",IF(ISERROR(VLOOKUP(CONCATENATE(F13702),Term!$A$1:$C$2000,1,FALSE)),0,1))</f>
        <v/>
      </c>
    </row>
    <row r="13703" spans="36:36" x14ac:dyDescent="0.15">
      <c r="AJ13703" t="str">
        <f>IF(AI13703="","",IF(ISERROR(VLOOKUP(CONCATENATE(F13703),Term!$A$1:$C$2000,1,FALSE)),0,1))</f>
        <v/>
      </c>
    </row>
    <row r="13704" spans="36:36" x14ac:dyDescent="0.15">
      <c r="AJ13704" t="str">
        <f>IF(AI13704="","",IF(ISERROR(VLOOKUP(CONCATENATE(F13704),Term!$A$1:$C$2000,1,FALSE)),0,1))</f>
        <v/>
      </c>
    </row>
    <row r="13705" spans="36:36" x14ac:dyDescent="0.15">
      <c r="AJ13705" t="str">
        <f>IF(AI13705="","",IF(ISERROR(VLOOKUP(CONCATENATE(F13705),Term!$A$1:$C$2000,1,FALSE)),0,1))</f>
        <v/>
      </c>
    </row>
    <row r="13706" spans="36:36" x14ac:dyDescent="0.15">
      <c r="AJ13706" t="str">
        <f>IF(AI13706="","",IF(ISERROR(VLOOKUP(CONCATENATE(F13706),Term!$A$1:$C$2000,1,FALSE)),0,1))</f>
        <v/>
      </c>
    </row>
    <row r="13707" spans="36:36" x14ac:dyDescent="0.15">
      <c r="AJ13707" t="str">
        <f>IF(AI13707="","",IF(ISERROR(VLOOKUP(CONCATENATE(F13707),Term!$A$1:$C$2000,1,FALSE)),0,1))</f>
        <v/>
      </c>
    </row>
    <row r="13708" spans="36:36" x14ac:dyDescent="0.15">
      <c r="AJ13708" t="str">
        <f>IF(AI13708="","",IF(ISERROR(VLOOKUP(CONCATENATE(F13708),Term!$A$1:$C$2000,1,FALSE)),0,1))</f>
        <v/>
      </c>
    </row>
    <row r="13709" spans="36:36" x14ac:dyDescent="0.15">
      <c r="AJ13709" t="str">
        <f>IF(AI13709="","",IF(ISERROR(VLOOKUP(CONCATENATE(F13709),Term!$A$1:$C$2000,1,FALSE)),0,1))</f>
        <v/>
      </c>
    </row>
    <row r="13710" spans="36:36" x14ac:dyDescent="0.15">
      <c r="AJ13710" t="str">
        <f>IF(AI13710="","",IF(ISERROR(VLOOKUP(CONCATENATE(F13710),Term!$A$1:$C$2000,1,FALSE)),0,1))</f>
        <v/>
      </c>
    </row>
    <row r="13711" spans="36:36" x14ac:dyDescent="0.15">
      <c r="AJ13711" t="str">
        <f>IF(AI13711="","",IF(ISERROR(VLOOKUP(CONCATENATE(F13711),Term!$A$1:$C$2000,1,FALSE)),0,1))</f>
        <v/>
      </c>
    </row>
    <row r="13712" spans="36:36" x14ac:dyDescent="0.15">
      <c r="AJ13712" t="str">
        <f>IF(AI13712="","",IF(ISERROR(VLOOKUP(CONCATENATE(F13712),Term!$A$1:$C$2000,1,FALSE)),0,1))</f>
        <v/>
      </c>
    </row>
    <row r="13713" spans="36:36" x14ac:dyDescent="0.15">
      <c r="AJ13713" t="str">
        <f>IF(AI13713="","",IF(ISERROR(VLOOKUP(CONCATENATE(F13713),Term!$A$1:$C$2000,1,FALSE)),0,1))</f>
        <v/>
      </c>
    </row>
    <row r="13714" spans="36:36" x14ac:dyDescent="0.15">
      <c r="AJ13714" t="str">
        <f>IF(AI13714="","",IF(ISERROR(VLOOKUP(CONCATENATE(F13714),Term!$A$1:$C$2000,1,FALSE)),0,1))</f>
        <v/>
      </c>
    </row>
    <row r="13715" spans="36:36" x14ac:dyDescent="0.15">
      <c r="AJ13715" t="str">
        <f>IF(AI13715="","",IF(ISERROR(VLOOKUP(CONCATENATE(F13715),Term!$A$1:$C$2000,1,FALSE)),0,1))</f>
        <v/>
      </c>
    </row>
    <row r="13716" spans="36:36" x14ac:dyDescent="0.15">
      <c r="AJ13716" t="str">
        <f>IF(AI13716="","",IF(ISERROR(VLOOKUP(CONCATENATE(F13716),Term!$A$1:$C$2000,1,FALSE)),0,1))</f>
        <v/>
      </c>
    </row>
    <row r="13717" spans="36:36" x14ac:dyDescent="0.15">
      <c r="AJ13717" t="str">
        <f>IF(AI13717="","",IF(ISERROR(VLOOKUP(CONCATENATE(F13717),Term!$A$1:$C$2000,1,FALSE)),0,1))</f>
        <v/>
      </c>
    </row>
    <row r="13718" spans="36:36" x14ac:dyDescent="0.15">
      <c r="AJ13718" t="str">
        <f>IF(AI13718="","",IF(ISERROR(VLOOKUP(CONCATENATE(F13718),Term!$A$1:$C$2000,1,FALSE)),0,1))</f>
        <v/>
      </c>
    </row>
    <row r="13719" spans="36:36" x14ac:dyDescent="0.15">
      <c r="AJ13719" t="str">
        <f>IF(AI13719="","",IF(ISERROR(VLOOKUP(CONCATENATE(F13719),Term!$A$1:$C$2000,1,FALSE)),0,1))</f>
        <v/>
      </c>
    </row>
    <row r="13720" spans="36:36" x14ac:dyDescent="0.15">
      <c r="AJ13720" t="str">
        <f>IF(AI13720="","",IF(ISERROR(VLOOKUP(CONCATENATE(F13720),Term!$A$1:$C$2000,1,FALSE)),0,1))</f>
        <v/>
      </c>
    </row>
    <row r="13721" spans="36:36" x14ac:dyDescent="0.15">
      <c r="AJ13721" t="str">
        <f>IF(AI13721="","",IF(ISERROR(VLOOKUP(CONCATENATE(F13721),Term!$A$1:$C$2000,1,FALSE)),0,1))</f>
        <v/>
      </c>
    </row>
    <row r="13722" spans="36:36" x14ac:dyDescent="0.15">
      <c r="AJ13722" t="str">
        <f>IF(AI13722="","",IF(ISERROR(VLOOKUP(CONCATENATE(F13722),Term!$A$1:$C$2000,1,FALSE)),0,1))</f>
        <v/>
      </c>
    </row>
    <row r="13723" spans="36:36" x14ac:dyDescent="0.15">
      <c r="AJ13723" t="str">
        <f>IF(AI13723="","",IF(ISERROR(VLOOKUP(CONCATENATE(F13723),Term!$A$1:$C$2000,1,FALSE)),0,1))</f>
        <v/>
      </c>
    </row>
    <row r="13724" spans="36:36" x14ac:dyDescent="0.15">
      <c r="AJ13724" t="str">
        <f>IF(AI13724="","",IF(ISERROR(VLOOKUP(CONCATENATE(F13724),Term!$A$1:$C$2000,1,FALSE)),0,1))</f>
        <v/>
      </c>
    </row>
    <row r="13725" spans="36:36" x14ac:dyDescent="0.15">
      <c r="AJ13725" t="str">
        <f>IF(AI13725="","",IF(ISERROR(VLOOKUP(CONCATENATE(F13725),Term!$A$1:$C$2000,1,FALSE)),0,1))</f>
        <v/>
      </c>
    </row>
    <row r="13726" spans="36:36" x14ac:dyDescent="0.15">
      <c r="AJ13726" t="str">
        <f>IF(AI13726="","",IF(ISERROR(VLOOKUP(CONCATENATE(F13726),Term!$A$1:$C$2000,1,FALSE)),0,1))</f>
        <v/>
      </c>
    </row>
    <row r="13727" spans="36:36" x14ac:dyDescent="0.15">
      <c r="AJ13727" t="str">
        <f>IF(AI13727="","",IF(ISERROR(VLOOKUP(CONCATENATE(F13727),Term!$A$1:$C$2000,1,FALSE)),0,1))</f>
        <v/>
      </c>
    </row>
    <row r="13728" spans="36:36" x14ac:dyDescent="0.15">
      <c r="AJ13728" t="str">
        <f>IF(AI13728="","",IF(ISERROR(VLOOKUP(CONCATENATE(F13728),Term!$A$1:$C$2000,1,FALSE)),0,1))</f>
        <v/>
      </c>
    </row>
    <row r="13729" spans="36:36" x14ac:dyDescent="0.15">
      <c r="AJ13729" t="str">
        <f>IF(AI13729="","",IF(ISERROR(VLOOKUP(CONCATENATE(F13729),Term!$A$1:$C$2000,1,FALSE)),0,1))</f>
        <v/>
      </c>
    </row>
    <row r="13730" spans="36:36" x14ac:dyDescent="0.15">
      <c r="AJ13730" t="str">
        <f>IF(AI13730="","",IF(ISERROR(VLOOKUP(CONCATENATE(F13730),Term!$A$1:$C$2000,1,FALSE)),0,1))</f>
        <v/>
      </c>
    </row>
    <row r="13731" spans="36:36" x14ac:dyDescent="0.15">
      <c r="AJ13731" t="str">
        <f>IF(AI13731="","",IF(ISERROR(VLOOKUP(CONCATENATE(F13731),Term!$A$1:$C$2000,1,FALSE)),0,1))</f>
        <v/>
      </c>
    </row>
    <row r="13732" spans="36:36" x14ac:dyDescent="0.15">
      <c r="AJ13732" t="str">
        <f>IF(AI13732="","",IF(ISERROR(VLOOKUP(CONCATENATE(F13732),Term!$A$1:$C$2000,1,FALSE)),0,1))</f>
        <v/>
      </c>
    </row>
    <row r="13733" spans="36:36" x14ac:dyDescent="0.15">
      <c r="AJ13733" t="str">
        <f>IF(AI13733="","",IF(ISERROR(VLOOKUP(CONCATENATE(F13733),Term!$A$1:$C$2000,1,FALSE)),0,1))</f>
        <v/>
      </c>
    </row>
    <row r="13734" spans="36:36" x14ac:dyDescent="0.15">
      <c r="AJ13734" t="str">
        <f>IF(AI13734="","",IF(ISERROR(VLOOKUP(CONCATENATE(F13734),Term!$A$1:$C$2000,1,FALSE)),0,1))</f>
        <v/>
      </c>
    </row>
    <row r="13735" spans="36:36" x14ac:dyDescent="0.15">
      <c r="AJ13735" t="str">
        <f>IF(AI13735="","",IF(ISERROR(VLOOKUP(CONCATENATE(F13735),Term!$A$1:$C$2000,1,FALSE)),0,1))</f>
        <v/>
      </c>
    </row>
    <row r="13736" spans="36:36" x14ac:dyDescent="0.15">
      <c r="AJ13736" t="str">
        <f>IF(AI13736="","",IF(ISERROR(VLOOKUP(CONCATENATE(F13736),Term!$A$1:$C$2000,1,FALSE)),0,1))</f>
        <v/>
      </c>
    </row>
    <row r="13737" spans="36:36" x14ac:dyDescent="0.15">
      <c r="AJ13737" t="str">
        <f>IF(AI13737="","",IF(ISERROR(VLOOKUP(CONCATENATE(F13737),Term!$A$1:$C$2000,1,FALSE)),0,1))</f>
        <v/>
      </c>
    </row>
    <row r="13738" spans="36:36" x14ac:dyDescent="0.15">
      <c r="AJ13738" t="str">
        <f>IF(AI13738="","",IF(ISERROR(VLOOKUP(CONCATENATE(F13738),Term!$A$1:$C$2000,1,FALSE)),0,1))</f>
        <v/>
      </c>
    </row>
    <row r="13739" spans="36:36" x14ac:dyDescent="0.15">
      <c r="AJ13739" t="str">
        <f>IF(AI13739="","",IF(ISERROR(VLOOKUP(CONCATENATE(F13739),Term!$A$1:$C$2000,1,FALSE)),0,1))</f>
        <v/>
      </c>
    </row>
    <row r="13740" spans="36:36" x14ac:dyDescent="0.15">
      <c r="AJ13740" t="str">
        <f>IF(AI13740="","",IF(ISERROR(VLOOKUP(CONCATENATE(F13740),Term!$A$1:$C$2000,1,FALSE)),0,1))</f>
        <v/>
      </c>
    </row>
    <row r="13741" spans="36:36" x14ac:dyDescent="0.15">
      <c r="AJ13741" t="str">
        <f>IF(AI13741="","",IF(ISERROR(VLOOKUP(CONCATENATE(F13741),Term!$A$1:$C$2000,1,FALSE)),0,1))</f>
        <v/>
      </c>
    </row>
    <row r="13742" spans="36:36" x14ac:dyDescent="0.15">
      <c r="AJ13742" t="str">
        <f>IF(AI13742="","",IF(ISERROR(VLOOKUP(CONCATENATE(F13742),Term!$A$1:$C$2000,1,FALSE)),0,1))</f>
        <v/>
      </c>
    </row>
    <row r="13743" spans="36:36" x14ac:dyDescent="0.15">
      <c r="AJ13743" t="str">
        <f>IF(AI13743="","",IF(ISERROR(VLOOKUP(CONCATENATE(F13743),Term!$A$1:$C$2000,1,FALSE)),0,1))</f>
        <v/>
      </c>
    </row>
    <row r="13744" spans="36:36" x14ac:dyDescent="0.15">
      <c r="AJ13744" t="str">
        <f>IF(AI13744="","",IF(ISERROR(VLOOKUP(CONCATENATE(F13744),Term!$A$1:$C$2000,1,FALSE)),0,1))</f>
        <v/>
      </c>
    </row>
    <row r="13745" spans="36:36" x14ac:dyDescent="0.15">
      <c r="AJ13745" t="str">
        <f>IF(AI13745="","",IF(ISERROR(VLOOKUP(CONCATENATE(F13745),Term!$A$1:$C$2000,1,FALSE)),0,1))</f>
        <v/>
      </c>
    </row>
    <row r="13746" spans="36:36" x14ac:dyDescent="0.15">
      <c r="AJ13746" t="str">
        <f>IF(AI13746="","",IF(ISERROR(VLOOKUP(CONCATENATE(F13746),Term!$A$1:$C$2000,1,FALSE)),0,1))</f>
        <v/>
      </c>
    </row>
    <row r="13747" spans="36:36" x14ac:dyDescent="0.15">
      <c r="AJ13747" t="str">
        <f>IF(AI13747="","",IF(ISERROR(VLOOKUP(CONCATENATE(F13747),Term!$A$1:$C$2000,1,FALSE)),0,1))</f>
        <v/>
      </c>
    </row>
    <row r="13748" spans="36:36" x14ac:dyDescent="0.15">
      <c r="AJ13748" t="str">
        <f>IF(AI13748="","",IF(ISERROR(VLOOKUP(CONCATENATE(F13748),Term!$A$1:$C$2000,1,FALSE)),0,1))</f>
        <v/>
      </c>
    </row>
    <row r="13749" spans="36:36" x14ac:dyDescent="0.15">
      <c r="AJ13749" t="str">
        <f>IF(AI13749="","",IF(ISERROR(VLOOKUP(CONCATENATE(F13749),Term!$A$1:$C$2000,1,FALSE)),0,1))</f>
        <v/>
      </c>
    </row>
    <row r="13750" spans="36:36" x14ac:dyDescent="0.15">
      <c r="AJ13750" t="str">
        <f>IF(AI13750="","",IF(ISERROR(VLOOKUP(CONCATENATE(F13750),Term!$A$1:$C$2000,1,FALSE)),0,1))</f>
        <v/>
      </c>
    </row>
    <row r="13751" spans="36:36" x14ac:dyDescent="0.15">
      <c r="AJ13751" t="str">
        <f>IF(AI13751="","",IF(ISERROR(VLOOKUP(CONCATENATE(F13751),Term!$A$1:$C$2000,1,FALSE)),0,1))</f>
        <v/>
      </c>
    </row>
    <row r="13752" spans="36:36" x14ac:dyDescent="0.15">
      <c r="AJ13752" t="str">
        <f>IF(AI13752="","",IF(ISERROR(VLOOKUP(CONCATENATE(F13752),Term!$A$1:$C$2000,1,FALSE)),0,1))</f>
        <v/>
      </c>
    </row>
    <row r="13753" spans="36:36" x14ac:dyDescent="0.15">
      <c r="AJ13753" t="str">
        <f>IF(AI13753="","",IF(ISERROR(VLOOKUP(CONCATENATE(F13753),Term!$A$1:$C$2000,1,FALSE)),0,1))</f>
        <v/>
      </c>
    </row>
    <row r="13754" spans="36:36" x14ac:dyDescent="0.15">
      <c r="AJ13754" t="str">
        <f>IF(AI13754="","",IF(ISERROR(VLOOKUP(CONCATENATE(F13754),Term!$A$1:$C$2000,1,FALSE)),0,1))</f>
        <v/>
      </c>
    </row>
    <row r="13755" spans="36:36" x14ac:dyDescent="0.15">
      <c r="AJ13755" t="str">
        <f>IF(AI13755="","",IF(ISERROR(VLOOKUP(CONCATENATE(F13755),Term!$A$1:$C$2000,1,FALSE)),0,1))</f>
        <v/>
      </c>
    </row>
    <row r="13756" spans="36:36" x14ac:dyDescent="0.15">
      <c r="AJ13756" t="str">
        <f>IF(AI13756="","",IF(ISERROR(VLOOKUP(CONCATENATE(F13756),Term!$A$1:$C$2000,1,FALSE)),0,1))</f>
        <v/>
      </c>
    </row>
    <row r="13757" spans="36:36" x14ac:dyDescent="0.15">
      <c r="AJ13757" t="str">
        <f>IF(AI13757="","",IF(ISERROR(VLOOKUP(CONCATENATE(F13757),Term!$A$1:$C$2000,1,FALSE)),0,1))</f>
        <v/>
      </c>
    </row>
    <row r="13758" spans="36:36" x14ac:dyDescent="0.15">
      <c r="AJ13758" t="str">
        <f>IF(AI13758="","",IF(ISERROR(VLOOKUP(CONCATENATE(F13758),Term!$A$1:$C$2000,1,FALSE)),0,1))</f>
        <v/>
      </c>
    </row>
    <row r="13759" spans="36:36" x14ac:dyDescent="0.15">
      <c r="AJ13759" t="str">
        <f>IF(AI13759="","",IF(ISERROR(VLOOKUP(CONCATENATE(F13759),Term!$A$1:$C$2000,1,FALSE)),0,1))</f>
        <v/>
      </c>
    </row>
    <row r="13760" spans="36:36" x14ac:dyDescent="0.15">
      <c r="AJ13760" t="str">
        <f>IF(AI13760="","",IF(ISERROR(VLOOKUP(CONCATENATE(F13760),Term!$A$1:$C$2000,1,FALSE)),0,1))</f>
        <v/>
      </c>
    </row>
    <row r="13761" spans="36:36" x14ac:dyDescent="0.15">
      <c r="AJ13761" t="str">
        <f>IF(AI13761="","",IF(ISERROR(VLOOKUP(CONCATENATE(F13761),Term!$A$1:$C$2000,1,FALSE)),0,1))</f>
        <v/>
      </c>
    </row>
    <row r="13762" spans="36:36" x14ac:dyDescent="0.15">
      <c r="AJ13762" t="str">
        <f>IF(AI13762="","",IF(ISERROR(VLOOKUP(CONCATENATE(F13762),Term!$A$1:$C$2000,1,FALSE)),0,1))</f>
        <v/>
      </c>
    </row>
    <row r="13763" spans="36:36" x14ac:dyDescent="0.15">
      <c r="AJ13763" t="str">
        <f>IF(AI13763="","",IF(ISERROR(VLOOKUP(CONCATENATE(F13763),Term!$A$1:$C$2000,1,FALSE)),0,1))</f>
        <v/>
      </c>
    </row>
    <row r="13764" spans="36:36" x14ac:dyDescent="0.15">
      <c r="AJ13764" t="str">
        <f>IF(AI13764="","",IF(ISERROR(VLOOKUP(CONCATENATE(F13764),Term!$A$1:$C$2000,1,FALSE)),0,1))</f>
        <v/>
      </c>
    </row>
    <row r="13765" spans="36:36" x14ac:dyDescent="0.15">
      <c r="AJ13765" t="str">
        <f>IF(AI13765="","",IF(ISERROR(VLOOKUP(CONCATENATE(F13765),Term!$A$1:$C$2000,1,FALSE)),0,1))</f>
        <v/>
      </c>
    </row>
    <row r="13766" spans="36:36" x14ac:dyDescent="0.15">
      <c r="AJ13766" t="str">
        <f>IF(AI13766="","",IF(ISERROR(VLOOKUP(CONCATENATE(F13766),Term!$A$1:$C$2000,1,FALSE)),0,1))</f>
        <v/>
      </c>
    </row>
    <row r="13767" spans="36:36" x14ac:dyDescent="0.15">
      <c r="AJ13767" t="str">
        <f>IF(AI13767="","",IF(ISERROR(VLOOKUP(CONCATENATE(F13767),Term!$A$1:$C$2000,1,FALSE)),0,1))</f>
        <v/>
      </c>
    </row>
    <row r="13768" spans="36:36" x14ac:dyDescent="0.15">
      <c r="AJ13768" t="str">
        <f>IF(AI13768="","",IF(ISERROR(VLOOKUP(CONCATENATE(F13768),Term!$A$1:$C$2000,1,FALSE)),0,1))</f>
        <v/>
      </c>
    </row>
    <row r="13769" spans="36:36" x14ac:dyDescent="0.15">
      <c r="AJ13769" t="str">
        <f>IF(AI13769="","",IF(ISERROR(VLOOKUP(CONCATENATE(F13769),Term!$A$1:$C$2000,1,FALSE)),0,1))</f>
        <v/>
      </c>
    </row>
    <row r="13770" spans="36:36" x14ac:dyDescent="0.15">
      <c r="AJ13770" t="str">
        <f>IF(AI13770="","",IF(ISERROR(VLOOKUP(CONCATENATE(F13770),Term!$A$1:$C$2000,1,FALSE)),0,1))</f>
        <v/>
      </c>
    </row>
    <row r="13771" spans="36:36" x14ac:dyDescent="0.15">
      <c r="AJ13771" t="str">
        <f>IF(AI13771="","",IF(ISERROR(VLOOKUP(CONCATENATE(F13771),Term!$A$1:$C$2000,1,FALSE)),0,1))</f>
        <v/>
      </c>
    </row>
    <row r="13772" spans="36:36" x14ac:dyDescent="0.15">
      <c r="AJ13772" t="str">
        <f>IF(AI13772="","",IF(ISERROR(VLOOKUP(CONCATENATE(F13772),Term!$A$1:$C$2000,1,FALSE)),0,1))</f>
        <v/>
      </c>
    </row>
    <row r="13773" spans="36:36" x14ac:dyDescent="0.15">
      <c r="AJ13773" t="str">
        <f>IF(AI13773="","",IF(ISERROR(VLOOKUP(CONCATENATE(F13773),Term!$A$1:$C$2000,1,FALSE)),0,1))</f>
        <v/>
      </c>
    </row>
    <row r="13774" spans="36:36" x14ac:dyDescent="0.15">
      <c r="AJ13774" t="str">
        <f>IF(AI13774="","",IF(ISERROR(VLOOKUP(CONCATENATE(F13774),Term!$A$1:$C$2000,1,FALSE)),0,1))</f>
        <v/>
      </c>
    </row>
    <row r="13775" spans="36:36" x14ac:dyDescent="0.15">
      <c r="AJ13775" t="str">
        <f>IF(AI13775="","",IF(ISERROR(VLOOKUP(CONCATENATE(F13775),Term!$A$1:$C$2000,1,FALSE)),0,1))</f>
        <v/>
      </c>
    </row>
    <row r="13776" spans="36:36" x14ac:dyDescent="0.15">
      <c r="AJ13776" t="str">
        <f>IF(AI13776="","",IF(ISERROR(VLOOKUP(CONCATENATE(F13776),Term!$A$1:$C$2000,1,FALSE)),0,1))</f>
        <v/>
      </c>
    </row>
    <row r="13777" spans="36:36" x14ac:dyDescent="0.15">
      <c r="AJ13777" t="str">
        <f>IF(AI13777="","",IF(ISERROR(VLOOKUP(CONCATENATE(F13777),Term!$A$1:$C$2000,1,FALSE)),0,1))</f>
        <v/>
      </c>
    </row>
    <row r="13778" spans="36:36" x14ac:dyDescent="0.15">
      <c r="AJ13778" t="str">
        <f>IF(AI13778="","",IF(ISERROR(VLOOKUP(CONCATENATE(F13778),Term!$A$1:$C$2000,1,FALSE)),0,1))</f>
        <v/>
      </c>
    </row>
    <row r="13779" spans="36:36" x14ac:dyDescent="0.15">
      <c r="AJ13779" t="str">
        <f>IF(AI13779="","",IF(ISERROR(VLOOKUP(CONCATENATE(F13779),Term!$A$1:$C$2000,1,FALSE)),0,1))</f>
        <v/>
      </c>
    </row>
    <row r="13780" spans="36:36" x14ac:dyDescent="0.15">
      <c r="AJ13780" t="str">
        <f>IF(AI13780="","",IF(ISERROR(VLOOKUP(CONCATENATE(F13780),Term!$A$1:$C$2000,1,FALSE)),0,1))</f>
        <v/>
      </c>
    </row>
    <row r="13781" spans="36:36" x14ac:dyDescent="0.15">
      <c r="AJ13781" t="str">
        <f>IF(AI13781="","",IF(ISERROR(VLOOKUP(CONCATENATE(F13781),Term!$A$1:$C$2000,1,FALSE)),0,1))</f>
        <v/>
      </c>
    </row>
    <row r="13782" spans="36:36" x14ac:dyDescent="0.15">
      <c r="AJ13782" t="str">
        <f>IF(AI13782="","",IF(ISERROR(VLOOKUP(CONCATENATE(F13782),Term!$A$1:$C$2000,1,FALSE)),0,1))</f>
        <v/>
      </c>
    </row>
    <row r="13783" spans="36:36" x14ac:dyDescent="0.15">
      <c r="AJ13783" t="str">
        <f>IF(AI13783="","",IF(ISERROR(VLOOKUP(CONCATENATE(F13783),Term!$A$1:$C$2000,1,FALSE)),0,1))</f>
        <v/>
      </c>
    </row>
    <row r="13784" spans="36:36" x14ac:dyDescent="0.15">
      <c r="AJ13784" t="str">
        <f>IF(AI13784="","",IF(ISERROR(VLOOKUP(CONCATENATE(F13784),Term!$A$1:$C$2000,1,FALSE)),0,1))</f>
        <v/>
      </c>
    </row>
    <row r="13785" spans="36:36" x14ac:dyDescent="0.15">
      <c r="AJ13785" t="str">
        <f>IF(AI13785="","",IF(ISERROR(VLOOKUP(CONCATENATE(F13785),Term!$A$1:$C$2000,1,FALSE)),0,1))</f>
        <v/>
      </c>
    </row>
    <row r="13786" spans="36:36" x14ac:dyDescent="0.15">
      <c r="AJ13786" t="str">
        <f>IF(AI13786="","",IF(ISERROR(VLOOKUP(CONCATENATE(F13786),Term!$A$1:$C$2000,1,FALSE)),0,1))</f>
        <v/>
      </c>
    </row>
    <row r="13787" spans="36:36" x14ac:dyDescent="0.15">
      <c r="AJ13787" t="str">
        <f>IF(AI13787="","",IF(ISERROR(VLOOKUP(CONCATENATE(F13787),Term!$A$1:$C$2000,1,FALSE)),0,1))</f>
        <v/>
      </c>
    </row>
    <row r="13788" spans="36:36" x14ac:dyDescent="0.15">
      <c r="AJ13788" t="str">
        <f>IF(AI13788="","",IF(ISERROR(VLOOKUP(CONCATENATE(F13788),Term!$A$1:$C$2000,1,FALSE)),0,1))</f>
        <v/>
      </c>
    </row>
    <row r="13789" spans="36:36" x14ac:dyDescent="0.15">
      <c r="AJ13789" t="str">
        <f>IF(AI13789="","",IF(ISERROR(VLOOKUP(CONCATENATE(F13789),Term!$A$1:$C$2000,1,FALSE)),0,1))</f>
        <v/>
      </c>
    </row>
    <row r="13790" spans="36:36" x14ac:dyDescent="0.15">
      <c r="AJ13790" t="str">
        <f>IF(AI13790="","",IF(ISERROR(VLOOKUP(CONCATENATE(F13790),Term!$A$1:$C$2000,1,FALSE)),0,1))</f>
        <v/>
      </c>
    </row>
    <row r="13791" spans="36:36" x14ac:dyDescent="0.15">
      <c r="AJ13791" t="str">
        <f>IF(AI13791="","",IF(ISERROR(VLOOKUP(CONCATENATE(F13791),Term!$A$1:$C$2000,1,FALSE)),0,1))</f>
        <v/>
      </c>
    </row>
    <row r="13792" spans="36:36" x14ac:dyDescent="0.15">
      <c r="AJ13792" t="str">
        <f>IF(AI13792="","",IF(ISERROR(VLOOKUP(CONCATENATE(F13792),Term!$A$1:$C$2000,1,FALSE)),0,1))</f>
        <v/>
      </c>
    </row>
    <row r="13793" spans="36:36" x14ac:dyDescent="0.15">
      <c r="AJ13793" t="str">
        <f>IF(AI13793="","",IF(ISERROR(VLOOKUP(CONCATENATE(F13793),Term!$A$1:$C$2000,1,FALSE)),0,1))</f>
        <v/>
      </c>
    </row>
    <row r="13794" spans="36:36" x14ac:dyDescent="0.15">
      <c r="AJ13794" t="str">
        <f>IF(AI13794="","",IF(ISERROR(VLOOKUP(CONCATENATE(F13794),Term!$A$1:$C$2000,1,FALSE)),0,1))</f>
        <v/>
      </c>
    </row>
    <row r="13795" spans="36:36" x14ac:dyDescent="0.15">
      <c r="AJ13795" t="str">
        <f>IF(AI13795="","",IF(ISERROR(VLOOKUP(CONCATENATE(F13795),Term!$A$1:$C$2000,1,FALSE)),0,1))</f>
        <v/>
      </c>
    </row>
    <row r="13796" spans="36:36" x14ac:dyDescent="0.15">
      <c r="AJ13796" t="str">
        <f>IF(AI13796="","",IF(ISERROR(VLOOKUP(CONCATENATE(F13796),Term!$A$1:$C$2000,1,FALSE)),0,1))</f>
        <v/>
      </c>
    </row>
    <row r="13797" spans="36:36" x14ac:dyDescent="0.15">
      <c r="AJ13797" t="str">
        <f>IF(AI13797="","",IF(ISERROR(VLOOKUP(CONCATENATE(F13797),Term!$A$1:$C$2000,1,FALSE)),0,1))</f>
        <v/>
      </c>
    </row>
    <row r="13798" spans="36:36" x14ac:dyDescent="0.15">
      <c r="AJ13798" t="str">
        <f>IF(AI13798="","",IF(ISERROR(VLOOKUP(CONCATENATE(F13798),Term!$A$1:$C$2000,1,FALSE)),0,1))</f>
        <v/>
      </c>
    </row>
    <row r="13799" spans="36:36" x14ac:dyDescent="0.15">
      <c r="AJ13799" t="str">
        <f>IF(AI13799="","",IF(ISERROR(VLOOKUP(CONCATENATE(F13799),Term!$A$1:$C$2000,1,FALSE)),0,1))</f>
        <v/>
      </c>
    </row>
    <row r="13800" spans="36:36" x14ac:dyDescent="0.15">
      <c r="AJ13800" t="str">
        <f>IF(AI13800="","",IF(ISERROR(VLOOKUP(CONCATENATE(F13800),Term!$A$1:$C$2000,1,FALSE)),0,1))</f>
        <v/>
      </c>
    </row>
    <row r="13801" spans="36:36" x14ac:dyDescent="0.15">
      <c r="AJ13801" t="str">
        <f>IF(AI13801="","",IF(ISERROR(VLOOKUP(CONCATENATE(F13801),Term!$A$1:$C$2000,1,FALSE)),0,1))</f>
        <v/>
      </c>
    </row>
    <row r="13802" spans="36:36" x14ac:dyDescent="0.15">
      <c r="AJ13802" t="str">
        <f>IF(AI13802="","",IF(ISERROR(VLOOKUP(CONCATENATE(F13802),Term!$A$1:$C$2000,1,FALSE)),0,1))</f>
        <v/>
      </c>
    </row>
    <row r="13803" spans="36:36" x14ac:dyDescent="0.15">
      <c r="AJ13803" t="str">
        <f>IF(AI13803="","",IF(ISERROR(VLOOKUP(CONCATENATE(F13803),Term!$A$1:$C$2000,1,FALSE)),0,1))</f>
        <v/>
      </c>
    </row>
    <row r="13804" spans="36:36" x14ac:dyDescent="0.15">
      <c r="AJ13804" t="str">
        <f>IF(AI13804="","",IF(ISERROR(VLOOKUP(CONCATENATE(F13804),Term!$A$1:$C$2000,1,FALSE)),0,1))</f>
        <v/>
      </c>
    </row>
    <row r="13805" spans="36:36" x14ac:dyDescent="0.15">
      <c r="AJ13805" t="str">
        <f>IF(AI13805="","",IF(ISERROR(VLOOKUP(CONCATENATE(F13805),Term!$A$1:$C$2000,1,FALSE)),0,1))</f>
        <v/>
      </c>
    </row>
    <row r="13806" spans="36:36" x14ac:dyDescent="0.15">
      <c r="AJ13806" t="str">
        <f>IF(AI13806="","",IF(ISERROR(VLOOKUP(CONCATENATE(F13806),Term!$A$1:$C$2000,1,FALSE)),0,1))</f>
        <v/>
      </c>
    </row>
    <row r="13807" spans="36:36" x14ac:dyDescent="0.15">
      <c r="AJ13807" t="str">
        <f>IF(AI13807="","",IF(ISERROR(VLOOKUP(CONCATENATE(F13807),Term!$A$1:$C$2000,1,FALSE)),0,1))</f>
        <v/>
      </c>
    </row>
    <row r="13808" spans="36:36" x14ac:dyDescent="0.15">
      <c r="AJ13808" t="str">
        <f>IF(AI13808="","",IF(ISERROR(VLOOKUP(CONCATENATE(F13808),Term!$A$1:$C$2000,1,FALSE)),0,1))</f>
        <v/>
      </c>
    </row>
    <row r="13809" spans="36:36" x14ac:dyDescent="0.15">
      <c r="AJ13809" t="str">
        <f>IF(AI13809="","",IF(ISERROR(VLOOKUP(CONCATENATE(F13809),Term!$A$1:$C$2000,1,FALSE)),0,1))</f>
        <v/>
      </c>
    </row>
    <row r="13810" spans="36:36" x14ac:dyDescent="0.15">
      <c r="AJ13810" t="str">
        <f>IF(AI13810="","",IF(ISERROR(VLOOKUP(CONCATENATE(F13810),Term!$A$1:$C$2000,1,FALSE)),0,1))</f>
        <v/>
      </c>
    </row>
    <row r="13811" spans="36:36" x14ac:dyDescent="0.15">
      <c r="AJ13811" t="str">
        <f>IF(AI13811="","",IF(ISERROR(VLOOKUP(CONCATENATE(F13811),Term!$A$1:$C$2000,1,FALSE)),0,1))</f>
        <v/>
      </c>
    </row>
    <row r="13812" spans="36:36" x14ac:dyDescent="0.15">
      <c r="AJ13812" t="str">
        <f>IF(AI13812="","",IF(ISERROR(VLOOKUP(CONCATENATE(F13812),Term!$A$1:$C$2000,1,FALSE)),0,1))</f>
        <v/>
      </c>
    </row>
    <row r="13813" spans="36:36" x14ac:dyDescent="0.15">
      <c r="AJ13813" t="str">
        <f>IF(AI13813="","",IF(ISERROR(VLOOKUP(CONCATENATE(F13813),Term!$A$1:$C$2000,1,FALSE)),0,1))</f>
        <v/>
      </c>
    </row>
    <row r="13814" spans="36:36" x14ac:dyDescent="0.15">
      <c r="AJ13814" t="str">
        <f>IF(AI13814="","",IF(ISERROR(VLOOKUP(CONCATENATE(F13814),Term!$A$1:$C$2000,1,FALSE)),0,1))</f>
        <v/>
      </c>
    </row>
    <row r="13815" spans="36:36" x14ac:dyDescent="0.15">
      <c r="AJ13815" t="str">
        <f>IF(AI13815="","",IF(ISERROR(VLOOKUP(CONCATENATE(F13815),Term!$A$1:$C$2000,1,FALSE)),0,1))</f>
        <v/>
      </c>
    </row>
    <row r="13816" spans="36:36" x14ac:dyDescent="0.15">
      <c r="AJ13816" t="str">
        <f>IF(AI13816="","",IF(ISERROR(VLOOKUP(CONCATENATE(F13816),Term!$A$1:$C$2000,1,FALSE)),0,1))</f>
        <v/>
      </c>
    </row>
    <row r="13817" spans="36:36" x14ac:dyDescent="0.15">
      <c r="AJ13817" t="str">
        <f>IF(AI13817="","",IF(ISERROR(VLOOKUP(CONCATENATE(F13817),Term!$A$1:$C$2000,1,FALSE)),0,1))</f>
        <v/>
      </c>
    </row>
    <row r="13818" spans="36:36" x14ac:dyDescent="0.15">
      <c r="AJ13818" t="str">
        <f>IF(AI13818="","",IF(ISERROR(VLOOKUP(CONCATENATE(F13818),Term!$A$1:$C$2000,1,FALSE)),0,1))</f>
        <v/>
      </c>
    </row>
    <row r="13819" spans="36:36" x14ac:dyDescent="0.15">
      <c r="AJ13819" t="str">
        <f>IF(AI13819="","",IF(ISERROR(VLOOKUP(CONCATENATE(F13819),Term!$A$1:$C$2000,1,FALSE)),0,1))</f>
        <v/>
      </c>
    </row>
    <row r="13820" spans="36:36" x14ac:dyDescent="0.15">
      <c r="AJ13820" t="str">
        <f>IF(AI13820="","",IF(ISERROR(VLOOKUP(CONCATENATE(F13820),Term!$A$1:$C$2000,1,FALSE)),0,1))</f>
        <v/>
      </c>
    </row>
    <row r="13821" spans="36:36" x14ac:dyDescent="0.15">
      <c r="AJ13821" t="str">
        <f>IF(AI13821="","",IF(ISERROR(VLOOKUP(CONCATENATE(F13821),Term!$A$1:$C$2000,1,FALSE)),0,1))</f>
        <v/>
      </c>
    </row>
    <row r="13822" spans="36:36" x14ac:dyDescent="0.15">
      <c r="AJ13822" t="str">
        <f>IF(AI13822="","",IF(ISERROR(VLOOKUP(CONCATENATE(F13822),Term!$A$1:$C$2000,1,FALSE)),0,1))</f>
        <v/>
      </c>
    </row>
    <row r="13823" spans="36:36" x14ac:dyDescent="0.15">
      <c r="AJ13823" t="str">
        <f>IF(AI13823="","",IF(ISERROR(VLOOKUP(CONCATENATE(F13823),Term!$A$1:$C$2000,1,FALSE)),0,1))</f>
        <v/>
      </c>
    </row>
    <row r="13824" spans="36:36" x14ac:dyDescent="0.15">
      <c r="AJ13824" t="str">
        <f>IF(AI13824="","",IF(ISERROR(VLOOKUP(CONCATENATE(F13824),Term!$A$1:$C$2000,1,FALSE)),0,1))</f>
        <v/>
      </c>
    </row>
    <row r="13825" spans="36:36" x14ac:dyDescent="0.15">
      <c r="AJ13825" t="str">
        <f>IF(AI13825="","",IF(ISERROR(VLOOKUP(CONCATENATE(F13825),Term!$A$1:$C$2000,1,FALSE)),0,1))</f>
        <v/>
      </c>
    </row>
    <row r="13826" spans="36:36" x14ac:dyDescent="0.15">
      <c r="AJ13826" t="str">
        <f>IF(AI13826="","",IF(ISERROR(VLOOKUP(CONCATENATE(F13826),Term!$A$1:$C$2000,1,FALSE)),0,1))</f>
        <v/>
      </c>
    </row>
    <row r="13827" spans="36:36" x14ac:dyDescent="0.15">
      <c r="AJ13827" t="str">
        <f>IF(AI13827="","",IF(ISERROR(VLOOKUP(CONCATENATE(F13827),Term!$A$1:$C$2000,1,FALSE)),0,1))</f>
        <v/>
      </c>
    </row>
    <row r="13828" spans="36:36" x14ac:dyDescent="0.15">
      <c r="AJ13828" t="str">
        <f>IF(AI13828="","",IF(ISERROR(VLOOKUP(CONCATENATE(F13828),Term!$A$1:$C$2000,1,FALSE)),0,1))</f>
        <v/>
      </c>
    </row>
    <row r="13829" spans="36:36" x14ac:dyDescent="0.15">
      <c r="AJ13829" t="str">
        <f>IF(AI13829="","",IF(ISERROR(VLOOKUP(CONCATENATE(F13829),Term!$A$1:$C$2000,1,FALSE)),0,1))</f>
        <v/>
      </c>
    </row>
    <row r="13830" spans="36:36" x14ac:dyDescent="0.15">
      <c r="AJ13830" t="str">
        <f>IF(AI13830="","",IF(ISERROR(VLOOKUP(CONCATENATE(F13830),Term!$A$1:$C$2000,1,FALSE)),0,1))</f>
        <v/>
      </c>
    </row>
    <row r="13831" spans="36:36" x14ac:dyDescent="0.15">
      <c r="AJ13831" t="str">
        <f>IF(AI13831="","",IF(ISERROR(VLOOKUP(CONCATENATE(F13831),Term!$A$1:$C$2000,1,FALSE)),0,1))</f>
        <v/>
      </c>
    </row>
    <row r="13832" spans="36:36" x14ac:dyDescent="0.15">
      <c r="AJ13832" t="str">
        <f>IF(AI13832="","",IF(ISERROR(VLOOKUP(CONCATENATE(F13832),Term!$A$1:$C$2000,1,FALSE)),0,1))</f>
        <v/>
      </c>
    </row>
    <row r="13833" spans="36:36" x14ac:dyDescent="0.15">
      <c r="AJ13833" t="str">
        <f>IF(AI13833="","",IF(ISERROR(VLOOKUP(CONCATENATE(F13833),Term!$A$1:$C$2000,1,FALSE)),0,1))</f>
        <v/>
      </c>
    </row>
    <row r="13834" spans="36:36" x14ac:dyDescent="0.15">
      <c r="AJ13834" t="str">
        <f>IF(AI13834="","",IF(ISERROR(VLOOKUP(CONCATENATE(F13834),Term!$A$1:$C$2000,1,FALSE)),0,1))</f>
        <v/>
      </c>
    </row>
    <row r="13835" spans="36:36" x14ac:dyDescent="0.15">
      <c r="AJ13835" t="str">
        <f>IF(AI13835="","",IF(ISERROR(VLOOKUP(CONCATENATE(F13835),Term!$A$1:$C$2000,1,FALSE)),0,1))</f>
        <v/>
      </c>
    </row>
    <row r="13836" spans="36:36" x14ac:dyDescent="0.15">
      <c r="AJ13836" t="str">
        <f>IF(AI13836="","",IF(ISERROR(VLOOKUP(CONCATENATE(F13836),Term!$A$1:$C$2000,1,FALSE)),0,1))</f>
        <v/>
      </c>
    </row>
    <row r="13837" spans="36:36" x14ac:dyDescent="0.15">
      <c r="AJ13837" t="str">
        <f>IF(AI13837="","",IF(ISERROR(VLOOKUP(CONCATENATE(F13837),Term!$A$1:$C$2000,1,FALSE)),0,1))</f>
        <v/>
      </c>
    </row>
    <row r="13838" spans="36:36" x14ac:dyDescent="0.15">
      <c r="AJ13838" t="str">
        <f>IF(AI13838="","",IF(ISERROR(VLOOKUP(CONCATENATE(F13838),Term!$A$1:$C$2000,1,FALSE)),0,1))</f>
        <v/>
      </c>
    </row>
    <row r="13839" spans="36:36" x14ac:dyDescent="0.15">
      <c r="AJ13839" t="str">
        <f>IF(AI13839="","",IF(ISERROR(VLOOKUP(CONCATENATE(F13839),Term!$A$1:$C$2000,1,FALSE)),0,1))</f>
        <v/>
      </c>
    </row>
    <row r="13840" spans="36:36" x14ac:dyDescent="0.15">
      <c r="AJ13840" t="str">
        <f>IF(AI13840="","",IF(ISERROR(VLOOKUP(CONCATENATE(F13840),Term!$A$1:$C$2000,1,FALSE)),0,1))</f>
        <v/>
      </c>
    </row>
    <row r="13841" spans="36:36" x14ac:dyDescent="0.15">
      <c r="AJ13841" t="str">
        <f>IF(AI13841="","",IF(ISERROR(VLOOKUP(CONCATENATE(F13841),Term!$A$1:$C$2000,1,FALSE)),0,1))</f>
        <v/>
      </c>
    </row>
    <row r="13842" spans="36:36" x14ac:dyDescent="0.15">
      <c r="AJ13842" t="str">
        <f>IF(AI13842="","",IF(ISERROR(VLOOKUP(CONCATENATE(F13842),Term!$A$1:$C$2000,1,FALSE)),0,1))</f>
        <v/>
      </c>
    </row>
    <row r="13843" spans="36:36" x14ac:dyDescent="0.15">
      <c r="AJ13843" t="str">
        <f>IF(AI13843="","",IF(ISERROR(VLOOKUP(CONCATENATE(F13843),Term!$A$1:$C$2000,1,FALSE)),0,1))</f>
        <v/>
      </c>
    </row>
    <row r="13844" spans="36:36" x14ac:dyDescent="0.15">
      <c r="AJ13844" t="str">
        <f>IF(AI13844="","",IF(ISERROR(VLOOKUP(CONCATENATE(F13844),Term!$A$1:$C$2000,1,FALSE)),0,1))</f>
        <v/>
      </c>
    </row>
    <row r="13845" spans="36:36" x14ac:dyDescent="0.15">
      <c r="AJ13845" t="str">
        <f>IF(AI13845="","",IF(ISERROR(VLOOKUP(CONCATENATE(F13845),Term!$A$1:$C$2000,1,FALSE)),0,1))</f>
        <v/>
      </c>
    </row>
    <row r="13846" spans="36:36" x14ac:dyDescent="0.15">
      <c r="AJ13846" t="str">
        <f>IF(AI13846="","",IF(ISERROR(VLOOKUP(CONCATENATE(F13846),Term!$A$1:$C$2000,1,FALSE)),0,1))</f>
        <v/>
      </c>
    </row>
    <row r="13847" spans="36:36" x14ac:dyDescent="0.15">
      <c r="AJ13847" t="str">
        <f>IF(AI13847="","",IF(ISERROR(VLOOKUP(CONCATENATE(F13847),Term!$A$1:$C$2000,1,FALSE)),0,1))</f>
        <v/>
      </c>
    </row>
    <row r="13848" spans="36:36" x14ac:dyDescent="0.15">
      <c r="AJ13848" t="str">
        <f>IF(AI13848="","",IF(ISERROR(VLOOKUP(CONCATENATE(F13848),Term!$A$1:$C$2000,1,FALSE)),0,1))</f>
        <v/>
      </c>
    </row>
    <row r="13849" spans="36:36" x14ac:dyDescent="0.15">
      <c r="AJ13849" t="str">
        <f>IF(AI13849="","",IF(ISERROR(VLOOKUP(CONCATENATE(F13849),Term!$A$1:$C$2000,1,FALSE)),0,1))</f>
        <v/>
      </c>
    </row>
    <row r="13850" spans="36:36" x14ac:dyDescent="0.15">
      <c r="AJ13850" t="str">
        <f>IF(AI13850="","",IF(ISERROR(VLOOKUP(CONCATENATE(F13850),Term!$A$1:$C$2000,1,FALSE)),0,1))</f>
        <v/>
      </c>
    </row>
    <row r="13851" spans="36:36" x14ac:dyDescent="0.15">
      <c r="AJ13851" t="str">
        <f>IF(AI13851="","",IF(ISERROR(VLOOKUP(CONCATENATE(F13851),Term!$A$1:$C$2000,1,FALSE)),0,1))</f>
        <v/>
      </c>
    </row>
    <row r="13852" spans="36:36" x14ac:dyDescent="0.15">
      <c r="AJ13852" t="str">
        <f>IF(AI13852="","",IF(ISERROR(VLOOKUP(CONCATENATE(F13852),Term!$A$1:$C$2000,1,FALSE)),0,1))</f>
        <v/>
      </c>
    </row>
    <row r="13853" spans="36:36" x14ac:dyDescent="0.15">
      <c r="AJ13853" t="str">
        <f>IF(AI13853="","",IF(ISERROR(VLOOKUP(CONCATENATE(F13853),Term!$A$1:$C$2000,1,FALSE)),0,1))</f>
        <v/>
      </c>
    </row>
    <row r="13854" spans="36:36" x14ac:dyDescent="0.15">
      <c r="AJ13854" t="str">
        <f>IF(AI13854="","",IF(ISERROR(VLOOKUP(CONCATENATE(F13854),Term!$A$1:$C$2000,1,FALSE)),0,1))</f>
        <v/>
      </c>
    </row>
    <row r="13855" spans="36:36" x14ac:dyDescent="0.15">
      <c r="AJ13855" t="str">
        <f>IF(AI13855="","",IF(ISERROR(VLOOKUP(CONCATENATE(F13855),Term!$A$1:$C$2000,1,FALSE)),0,1))</f>
        <v/>
      </c>
    </row>
    <row r="13856" spans="36:36" x14ac:dyDescent="0.15">
      <c r="AJ13856" t="str">
        <f>IF(AI13856="","",IF(ISERROR(VLOOKUP(CONCATENATE(F13856),Term!$A$1:$C$2000,1,FALSE)),0,1))</f>
        <v/>
      </c>
    </row>
    <row r="13857" spans="36:36" x14ac:dyDescent="0.15">
      <c r="AJ13857" t="str">
        <f>IF(AI13857="","",IF(ISERROR(VLOOKUP(CONCATENATE(F13857),Term!$A$1:$C$2000,1,FALSE)),0,1))</f>
        <v/>
      </c>
    </row>
    <row r="13858" spans="36:36" x14ac:dyDescent="0.15">
      <c r="AJ13858" t="str">
        <f>IF(AI13858="","",IF(ISERROR(VLOOKUP(CONCATENATE(F13858),Term!$A$1:$C$2000,1,FALSE)),0,1))</f>
        <v/>
      </c>
    </row>
    <row r="13859" spans="36:36" x14ac:dyDescent="0.15">
      <c r="AJ13859" t="str">
        <f>IF(AI13859="","",IF(ISERROR(VLOOKUP(CONCATENATE(F13859),Term!$A$1:$C$2000,1,FALSE)),0,1))</f>
        <v/>
      </c>
    </row>
    <row r="13860" spans="36:36" x14ac:dyDescent="0.15">
      <c r="AJ13860" t="str">
        <f>IF(AI13860="","",IF(ISERROR(VLOOKUP(CONCATENATE(F13860),Term!$A$1:$C$2000,1,FALSE)),0,1))</f>
        <v/>
      </c>
    </row>
    <row r="13861" spans="36:36" x14ac:dyDescent="0.15">
      <c r="AJ13861" t="str">
        <f>IF(AI13861="","",IF(ISERROR(VLOOKUP(CONCATENATE(F13861),Term!$A$1:$C$2000,1,FALSE)),0,1))</f>
        <v/>
      </c>
    </row>
    <row r="13862" spans="36:36" x14ac:dyDescent="0.15">
      <c r="AJ13862" t="str">
        <f>IF(AI13862="","",IF(ISERROR(VLOOKUP(CONCATENATE(F13862),Term!$A$1:$C$2000,1,FALSE)),0,1))</f>
        <v/>
      </c>
    </row>
    <row r="13863" spans="36:36" x14ac:dyDescent="0.15">
      <c r="AJ13863" t="str">
        <f>IF(AI13863="","",IF(ISERROR(VLOOKUP(CONCATENATE(F13863),Term!$A$1:$C$2000,1,FALSE)),0,1))</f>
        <v/>
      </c>
    </row>
    <row r="13864" spans="36:36" x14ac:dyDescent="0.15">
      <c r="AJ13864" t="str">
        <f>IF(AI13864="","",IF(ISERROR(VLOOKUP(CONCATENATE(F13864),Term!$A$1:$C$2000,1,FALSE)),0,1))</f>
        <v/>
      </c>
    </row>
    <row r="13865" spans="36:36" x14ac:dyDescent="0.15">
      <c r="AJ13865" t="str">
        <f>IF(AI13865="","",IF(ISERROR(VLOOKUP(CONCATENATE(F13865),Term!$A$1:$C$2000,1,FALSE)),0,1))</f>
        <v/>
      </c>
    </row>
    <row r="13866" spans="36:36" x14ac:dyDescent="0.15">
      <c r="AJ13866" t="str">
        <f>IF(AI13866="","",IF(ISERROR(VLOOKUP(CONCATENATE(F13866),Term!$A$1:$C$2000,1,FALSE)),0,1))</f>
        <v/>
      </c>
    </row>
    <row r="13867" spans="36:36" x14ac:dyDescent="0.15">
      <c r="AJ13867" t="str">
        <f>IF(AI13867="","",IF(ISERROR(VLOOKUP(CONCATENATE(F13867),Term!$A$1:$C$2000,1,FALSE)),0,1))</f>
        <v/>
      </c>
    </row>
    <row r="13868" spans="36:36" x14ac:dyDescent="0.15">
      <c r="AJ13868" t="str">
        <f>IF(AI13868="","",IF(ISERROR(VLOOKUP(CONCATENATE(F13868),Term!$A$1:$C$2000,1,FALSE)),0,1))</f>
        <v/>
      </c>
    </row>
    <row r="13869" spans="36:36" x14ac:dyDescent="0.15">
      <c r="AJ13869" t="str">
        <f>IF(AI13869="","",IF(ISERROR(VLOOKUP(CONCATENATE(F13869),Term!$A$1:$C$2000,1,FALSE)),0,1))</f>
        <v/>
      </c>
    </row>
    <row r="13870" spans="36:36" x14ac:dyDescent="0.15">
      <c r="AJ13870" t="str">
        <f>IF(AI13870="","",IF(ISERROR(VLOOKUP(CONCATENATE(F13870),Term!$A$1:$C$2000,1,FALSE)),0,1))</f>
        <v/>
      </c>
    </row>
    <row r="13871" spans="36:36" x14ac:dyDescent="0.15">
      <c r="AJ13871" t="str">
        <f>IF(AI13871="","",IF(ISERROR(VLOOKUP(CONCATENATE(F13871),Term!$A$1:$C$2000,1,FALSE)),0,1))</f>
        <v/>
      </c>
    </row>
    <row r="13872" spans="36:36" x14ac:dyDescent="0.15">
      <c r="AJ13872" t="str">
        <f>IF(AI13872="","",IF(ISERROR(VLOOKUP(CONCATENATE(F13872),Term!$A$1:$C$2000,1,FALSE)),0,1))</f>
        <v/>
      </c>
    </row>
    <row r="13873" spans="36:36" x14ac:dyDescent="0.15">
      <c r="AJ13873" t="str">
        <f>IF(AI13873="","",IF(ISERROR(VLOOKUP(CONCATENATE(F13873),Term!$A$1:$C$2000,1,FALSE)),0,1))</f>
        <v/>
      </c>
    </row>
    <row r="13874" spans="36:36" x14ac:dyDescent="0.15">
      <c r="AJ13874" t="str">
        <f>IF(AI13874="","",IF(ISERROR(VLOOKUP(CONCATENATE(F13874),Term!$A$1:$C$2000,1,FALSE)),0,1))</f>
        <v/>
      </c>
    </row>
    <row r="13875" spans="36:36" x14ac:dyDescent="0.15">
      <c r="AJ13875" t="str">
        <f>IF(AI13875="","",IF(ISERROR(VLOOKUP(CONCATENATE(F13875),Term!$A$1:$C$2000,1,FALSE)),0,1))</f>
        <v/>
      </c>
    </row>
    <row r="13876" spans="36:36" x14ac:dyDescent="0.15">
      <c r="AJ13876" t="str">
        <f>IF(AI13876="","",IF(ISERROR(VLOOKUP(CONCATENATE(F13876),Term!$A$1:$C$2000,1,FALSE)),0,1))</f>
        <v/>
      </c>
    </row>
    <row r="13877" spans="36:36" x14ac:dyDescent="0.15">
      <c r="AJ13877" t="str">
        <f>IF(AI13877="","",IF(ISERROR(VLOOKUP(CONCATENATE(F13877),Term!$A$1:$C$2000,1,FALSE)),0,1))</f>
        <v/>
      </c>
    </row>
    <row r="13878" spans="36:36" x14ac:dyDescent="0.15">
      <c r="AJ13878" t="str">
        <f>IF(AI13878="","",IF(ISERROR(VLOOKUP(CONCATENATE(F13878),Term!$A$1:$C$2000,1,FALSE)),0,1))</f>
        <v/>
      </c>
    </row>
    <row r="13879" spans="36:36" x14ac:dyDescent="0.15">
      <c r="AJ13879" t="str">
        <f>IF(AI13879="","",IF(ISERROR(VLOOKUP(CONCATENATE(F13879),Term!$A$1:$C$2000,1,FALSE)),0,1))</f>
        <v/>
      </c>
    </row>
    <row r="13880" spans="36:36" x14ac:dyDescent="0.15">
      <c r="AJ13880" t="str">
        <f>IF(AI13880="","",IF(ISERROR(VLOOKUP(CONCATENATE(F13880),Term!$A$1:$C$2000,1,FALSE)),0,1))</f>
        <v/>
      </c>
    </row>
    <row r="13881" spans="36:36" x14ac:dyDescent="0.15">
      <c r="AJ13881" t="str">
        <f>IF(AI13881="","",IF(ISERROR(VLOOKUP(CONCATENATE(F13881),Term!$A$1:$C$2000,1,FALSE)),0,1))</f>
        <v/>
      </c>
    </row>
    <row r="13882" spans="36:36" x14ac:dyDescent="0.15">
      <c r="AJ13882" t="str">
        <f>IF(AI13882="","",IF(ISERROR(VLOOKUP(CONCATENATE(F13882),Term!$A$1:$C$2000,1,FALSE)),0,1))</f>
        <v/>
      </c>
    </row>
    <row r="13883" spans="36:36" x14ac:dyDescent="0.15">
      <c r="AJ13883" t="str">
        <f>IF(AI13883="","",IF(ISERROR(VLOOKUP(CONCATENATE(F13883),Term!$A$1:$C$2000,1,FALSE)),0,1))</f>
        <v/>
      </c>
    </row>
    <row r="13884" spans="36:36" x14ac:dyDescent="0.15">
      <c r="AJ13884" t="str">
        <f>IF(AI13884="","",IF(ISERROR(VLOOKUP(CONCATENATE(F13884),Term!$A$1:$C$2000,1,FALSE)),0,1))</f>
        <v/>
      </c>
    </row>
    <row r="13885" spans="36:36" x14ac:dyDescent="0.15">
      <c r="AJ13885" t="str">
        <f>IF(AI13885="","",IF(ISERROR(VLOOKUP(CONCATENATE(F13885),Term!$A$1:$C$2000,1,FALSE)),0,1))</f>
        <v/>
      </c>
    </row>
    <row r="13886" spans="36:36" x14ac:dyDescent="0.15">
      <c r="AJ13886" t="str">
        <f>IF(AI13886="","",IF(ISERROR(VLOOKUP(CONCATENATE(F13886),Term!$A$1:$C$2000,1,FALSE)),0,1))</f>
        <v/>
      </c>
    </row>
    <row r="13887" spans="36:36" x14ac:dyDescent="0.15">
      <c r="AJ13887" t="str">
        <f>IF(AI13887="","",IF(ISERROR(VLOOKUP(CONCATENATE(F13887),Term!$A$1:$C$2000,1,FALSE)),0,1))</f>
        <v/>
      </c>
    </row>
    <row r="13888" spans="36:36" x14ac:dyDescent="0.15">
      <c r="AJ13888" t="str">
        <f>IF(AI13888="","",IF(ISERROR(VLOOKUP(CONCATENATE(F13888),Term!$A$1:$C$2000,1,FALSE)),0,1))</f>
        <v/>
      </c>
    </row>
    <row r="13889" spans="36:36" x14ac:dyDescent="0.15">
      <c r="AJ13889" t="str">
        <f>IF(AI13889="","",IF(ISERROR(VLOOKUP(CONCATENATE(F13889),Term!$A$1:$C$2000,1,FALSE)),0,1))</f>
        <v/>
      </c>
    </row>
    <row r="13890" spans="36:36" x14ac:dyDescent="0.15">
      <c r="AJ13890" t="str">
        <f>IF(AI13890="","",IF(ISERROR(VLOOKUP(CONCATENATE(F13890),Term!$A$1:$C$2000,1,FALSE)),0,1))</f>
        <v/>
      </c>
    </row>
    <row r="13891" spans="36:36" x14ac:dyDescent="0.15">
      <c r="AJ13891" t="str">
        <f>IF(AI13891="","",IF(ISERROR(VLOOKUP(CONCATENATE(F13891),Term!$A$1:$C$2000,1,FALSE)),0,1))</f>
        <v/>
      </c>
    </row>
    <row r="13892" spans="36:36" x14ac:dyDescent="0.15">
      <c r="AJ13892" t="str">
        <f>IF(AI13892="","",IF(ISERROR(VLOOKUP(CONCATENATE(F13892),Term!$A$1:$C$2000,1,FALSE)),0,1))</f>
        <v/>
      </c>
    </row>
    <row r="13893" spans="36:36" x14ac:dyDescent="0.15">
      <c r="AJ13893" t="str">
        <f>IF(AI13893="","",IF(ISERROR(VLOOKUP(CONCATENATE(F13893),Term!$A$1:$C$2000,1,FALSE)),0,1))</f>
        <v/>
      </c>
    </row>
    <row r="13894" spans="36:36" x14ac:dyDescent="0.15">
      <c r="AJ13894" t="str">
        <f>IF(AI13894="","",IF(ISERROR(VLOOKUP(CONCATENATE(F13894),Term!$A$1:$C$2000,1,FALSE)),0,1))</f>
        <v/>
      </c>
    </row>
    <row r="13895" spans="36:36" x14ac:dyDescent="0.15">
      <c r="AJ13895" t="str">
        <f>IF(AI13895="","",IF(ISERROR(VLOOKUP(CONCATENATE(F13895),Term!$A$1:$C$2000,1,FALSE)),0,1))</f>
        <v/>
      </c>
    </row>
    <row r="13896" spans="36:36" x14ac:dyDescent="0.15">
      <c r="AJ13896" t="str">
        <f>IF(AI13896="","",IF(ISERROR(VLOOKUP(CONCATENATE(F13896),Term!$A$1:$C$2000,1,FALSE)),0,1))</f>
        <v/>
      </c>
    </row>
    <row r="13897" spans="36:36" x14ac:dyDescent="0.15">
      <c r="AJ13897" t="str">
        <f>IF(AI13897="","",IF(ISERROR(VLOOKUP(CONCATENATE(F13897),Term!$A$1:$C$2000,1,FALSE)),0,1))</f>
        <v/>
      </c>
    </row>
    <row r="13898" spans="36:36" x14ac:dyDescent="0.15">
      <c r="AJ13898" t="str">
        <f>IF(AI13898="","",IF(ISERROR(VLOOKUP(CONCATENATE(F13898),Term!$A$1:$C$2000,1,FALSE)),0,1))</f>
        <v/>
      </c>
    </row>
    <row r="13899" spans="36:36" x14ac:dyDescent="0.15">
      <c r="AJ13899" t="str">
        <f>IF(AI13899="","",IF(ISERROR(VLOOKUP(CONCATENATE(F13899),Term!$A$1:$C$2000,1,FALSE)),0,1))</f>
        <v/>
      </c>
    </row>
    <row r="13900" spans="36:36" x14ac:dyDescent="0.15">
      <c r="AJ13900" t="str">
        <f>IF(AI13900="","",IF(ISERROR(VLOOKUP(CONCATENATE(F13900),Term!$A$1:$C$2000,1,FALSE)),0,1))</f>
        <v/>
      </c>
    </row>
    <row r="13901" spans="36:36" x14ac:dyDescent="0.15">
      <c r="AJ13901" t="str">
        <f>IF(AI13901="","",IF(ISERROR(VLOOKUP(CONCATENATE(F13901),Term!$A$1:$C$2000,1,FALSE)),0,1))</f>
        <v/>
      </c>
    </row>
    <row r="13902" spans="36:36" x14ac:dyDescent="0.15">
      <c r="AJ13902" t="str">
        <f>IF(AI13902="","",IF(ISERROR(VLOOKUP(CONCATENATE(F13902),Term!$A$1:$C$2000,1,FALSE)),0,1))</f>
        <v/>
      </c>
    </row>
    <row r="13903" spans="36:36" x14ac:dyDescent="0.15">
      <c r="AJ13903" t="str">
        <f>IF(AI13903="","",IF(ISERROR(VLOOKUP(CONCATENATE(F13903),Term!$A$1:$C$2000,1,FALSE)),0,1))</f>
        <v/>
      </c>
    </row>
    <row r="13904" spans="36:36" x14ac:dyDescent="0.15">
      <c r="AJ13904" t="str">
        <f>IF(AI13904="","",IF(ISERROR(VLOOKUP(CONCATENATE(F13904),Term!$A$1:$C$2000,1,FALSE)),0,1))</f>
        <v/>
      </c>
    </row>
    <row r="13905" spans="36:36" x14ac:dyDescent="0.15">
      <c r="AJ13905" t="str">
        <f>IF(AI13905="","",IF(ISERROR(VLOOKUP(CONCATENATE(F13905),Term!$A$1:$C$2000,1,FALSE)),0,1))</f>
        <v/>
      </c>
    </row>
    <row r="13906" spans="36:36" x14ac:dyDescent="0.15">
      <c r="AJ13906" t="str">
        <f>IF(AI13906="","",IF(ISERROR(VLOOKUP(CONCATENATE(F13906),Term!$A$1:$C$2000,1,FALSE)),0,1))</f>
        <v/>
      </c>
    </row>
    <row r="13907" spans="36:36" x14ac:dyDescent="0.15">
      <c r="AJ13907" t="str">
        <f>IF(AI13907="","",IF(ISERROR(VLOOKUP(CONCATENATE(F13907),Term!$A$1:$C$2000,1,FALSE)),0,1))</f>
        <v/>
      </c>
    </row>
    <row r="13908" spans="36:36" x14ac:dyDescent="0.15">
      <c r="AJ13908" t="str">
        <f>IF(AI13908="","",IF(ISERROR(VLOOKUP(CONCATENATE(F13908),Term!$A$1:$C$2000,1,FALSE)),0,1))</f>
        <v/>
      </c>
    </row>
    <row r="13909" spans="36:36" x14ac:dyDescent="0.15">
      <c r="AJ13909" t="str">
        <f>IF(AI13909="","",IF(ISERROR(VLOOKUP(CONCATENATE(F13909),Term!$A$1:$C$2000,1,FALSE)),0,1))</f>
        <v/>
      </c>
    </row>
    <row r="13910" spans="36:36" x14ac:dyDescent="0.15">
      <c r="AJ13910" t="str">
        <f>IF(AI13910="","",IF(ISERROR(VLOOKUP(CONCATENATE(F13910),Term!$A$1:$C$2000,1,FALSE)),0,1))</f>
        <v/>
      </c>
    </row>
    <row r="13911" spans="36:36" x14ac:dyDescent="0.15">
      <c r="AJ13911" t="str">
        <f>IF(AI13911="","",IF(ISERROR(VLOOKUP(CONCATENATE(F13911),Term!$A$1:$C$2000,1,FALSE)),0,1))</f>
        <v/>
      </c>
    </row>
    <row r="13912" spans="36:36" x14ac:dyDescent="0.15">
      <c r="AJ13912" t="str">
        <f>IF(AI13912="","",IF(ISERROR(VLOOKUP(CONCATENATE(F13912),Term!$A$1:$C$2000,1,FALSE)),0,1))</f>
        <v/>
      </c>
    </row>
    <row r="13913" spans="36:36" x14ac:dyDescent="0.15">
      <c r="AJ13913" t="str">
        <f>IF(AI13913="","",IF(ISERROR(VLOOKUP(CONCATENATE(F13913),Term!$A$1:$C$2000,1,FALSE)),0,1))</f>
        <v/>
      </c>
    </row>
    <row r="13914" spans="36:36" x14ac:dyDescent="0.15">
      <c r="AJ13914" t="str">
        <f>IF(AI13914="","",IF(ISERROR(VLOOKUP(CONCATENATE(F13914),Term!$A$1:$C$2000,1,FALSE)),0,1))</f>
        <v/>
      </c>
    </row>
    <row r="13915" spans="36:36" x14ac:dyDescent="0.15">
      <c r="AJ13915" t="str">
        <f>IF(AI13915="","",IF(ISERROR(VLOOKUP(CONCATENATE(F13915),Term!$A$1:$C$2000,1,FALSE)),0,1))</f>
        <v/>
      </c>
    </row>
    <row r="13916" spans="36:36" x14ac:dyDescent="0.15">
      <c r="AJ13916" t="str">
        <f>IF(AI13916="","",IF(ISERROR(VLOOKUP(CONCATENATE(F13916),Term!$A$1:$C$2000,1,FALSE)),0,1))</f>
        <v/>
      </c>
    </row>
    <row r="13917" spans="36:36" x14ac:dyDescent="0.15">
      <c r="AJ13917" t="str">
        <f>IF(AI13917="","",IF(ISERROR(VLOOKUP(CONCATENATE(F13917),Term!$A$1:$C$2000,1,FALSE)),0,1))</f>
        <v/>
      </c>
    </row>
    <row r="13918" spans="36:36" x14ac:dyDescent="0.15">
      <c r="AJ13918" t="str">
        <f>IF(AI13918="","",IF(ISERROR(VLOOKUP(CONCATENATE(F13918),Term!$A$1:$C$2000,1,FALSE)),0,1))</f>
        <v/>
      </c>
    </row>
    <row r="13919" spans="36:36" x14ac:dyDescent="0.15">
      <c r="AJ13919" t="str">
        <f>IF(AI13919="","",IF(ISERROR(VLOOKUP(CONCATENATE(F13919),Term!$A$1:$C$2000,1,FALSE)),0,1))</f>
        <v/>
      </c>
    </row>
    <row r="13920" spans="36:36" x14ac:dyDescent="0.15">
      <c r="AJ13920" t="str">
        <f>IF(AI13920="","",IF(ISERROR(VLOOKUP(CONCATENATE(F13920),Term!$A$1:$C$2000,1,FALSE)),0,1))</f>
        <v/>
      </c>
    </row>
    <row r="13921" spans="36:36" x14ac:dyDescent="0.15">
      <c r="AJ13921" t="str">
        <f>IF(AI13921="","",IF(ISERROR(VLOOKUP(CONCATENATE(F13921),Term!$A$1:$C$2000,1,FALSE)),0,1))</f>
        <v/>
      </c>
    </row>
    <row r="13922" spans="36:36" x14ac:dyDescent="0.15">
      <c r="AJ13922" t="str">
        <f>IF(AI13922="","",IF(ISERROR(VLOOKUP(CONCATENATE(F13922),Term!$A$1:$C$2000,1,FALSE)),0,1))</f>
        <v/>
      </c>
    </row>
    <row r="13923" spans="36:36" x14ac:dyDescent="0.15">
      <c r="AJ13923" t="str">
        <f>IF(AI13923="","",IF(ISERROR(VLOOKUP(CONCATENATE(F13923),Term!$A$1:$C$2000,1,FALSE)),0,1))</f>
        <v/>
      </c>
    </row>
    <row r="13924" spans="36:36" x14ac:dyDescent="0.15">
      <c r="AJ13924" t="str">
        <f>IF(AI13924="","",IF(ISERROR(VLOOKUP(CONCATENATE(F13924),Term!$A$1:$C$2000,1,FALSE)),0,1))</f>
        <v/>
      </c>
    </row>
    <row r="13925" spans="36:36" x14ac:dyDescent="0.15">
      <c r="AJ13925" t="str">
        <f>IF(AI13925="","",IF(ISERROR(VLOOKUP(CONCATENATE(F13925),Term!$A$1:$C$2000,1,FALSE)),0,1))</f>
        <v/>
      </c>
    </row>
    <row r="13926" spans="36:36" x14ac:dyDescent="0.15">
      <c r="AJ13926" t="str">
        <f>IF(AI13926="","",IF(ISERROR(VLOOKUP(CONCATENATE(F13926),Term!$A$1:$C$2000,1,FALSE)),0,1))</f>
        <v/>
      </c>
    </row>
    <row r="13927" spans="36:36" x14ac:dyDescent="0.15">
      <c r="AJ13927" t="str">
        <f>IF(AI13927="","",IF(ISERROR(VLOOKUP(CONCATENATE(F13927),Term!$A$1:$C$2000,1,FALSE)),0,1))</f>
        <v/>
      </c>
    </row>
    <row r="13928" spans="36:36" x14ac:dyDescent="0.15">
      <c r="AJ13928" t="str">
        <f>IF(AI13928="","",IF(ISERROR(VLOOKUP(CONCATENATE(F13928),Term!$A$1:$C$2000,1,FALSE)),0,1))</f>
        <v/>
      </c>
    </row>
    <row r="13929" spans="36:36" x14ac:dyDescent="0.15">
      <c r="AJ13929" t="str">
        <f>IF(AI13929="","",IF(ISERROR(VLOOKUP(CONCATENATE(F13929),Term!$A$1:$C$2000,1,FALSE)),0,1))</f>
        <v/>
      </c>
    </row>
    <row r="13930" spans="36:36" x14ac:dyDescent="0.15">
      <c r="AJ13930" t="str">
        <f>IF(AI13930="","",IF(ISERROR(VLOOKUP(CONCATENATE(F13930),Term!$A$1:$C$2000,1,FALSE)),0,1))</f>
        <v/>
      </c>
    </row>
    <row r="13931" spans="36:36" x14ac:dyDescent="0.15">
      <c r="AJ13931" t="str">
        <f>IF(AI13931="","",IF(ISERROR(VLOOKUP(CONCATENATE(F13931),Term!$A$1:$C$2000,1,FALSE)),0,1))</f>
        <v/>
      </c>
    </row>
    <row r="13932" spans="36:36" x14ac:dyDescent="0.15">
      <c r="AJ13932" t="str">
        <f>IF(AI13932="","",IF(ISERROR(VLOOKUP(CONCATENATE(F13932),Term!$A$1:$C$2000,1,FALSE)),0,1))</f>
        <v/>
      </c>
    </row>
    <row r="13933" spans="36:36" x14ac:dyDescent="0.15">
      <c r="AJ13933" t="str">
        <f>IF(AI13933="","",IF(ISERROR(VLOOKUP(CONCATENATE(F13933),Term!$A$1:$C$2000,1,FALSE)),0,1))</f>
        <v/>
      </c>
    </row>
    <row r="13934" spans="36:36" x14ac:dyDescent="0.15">
      <c r="AJ13934" t="str">
        <f>IF(AI13934="","",IF(ISERROR(VLOOKUP(CONCATENATE(F13934),Term!$A$1:$C$2000,1,FALSE)),0,1))</f>
        <v/>
      </c>
    </row>
    <row r="13935" spans="36:36" x14ac:dyDescent="0.15">
      <c r="AJ13935" t="str">
        <f>IF(AI13935="","",IF(ISERROR(VLOOKUP(CONCATENATE(F13935),Term!$A$1:$C$2000,1,FALSE)),0,1))</f>
        <v/>
      </c>
    </row>
    <row r="13936" spans="36:36" x14ac:dyDescent="0.15">
      <c r="AJ13936" t="str">
        <f>IF(AI13936="","",IF(ISERROR(VLOOKUP(CONCATENATE(F13936),Term!$A$1:$C$2000,1,FALSE)),0,1))</f>
        <v/>
      </c>
    </row>
    <row r="13937" spans="36:36" x14ac:dyDescent="0.15">
      <c r="AJ13937" t="str">
        <f>IF(AI13937="","",IF(ISERROR(VLOOKUP(CONCATENATE(F13937),Term!$A$1:$C$2000,1,FALSE)),0,1))</f>
        <v/>
      </c>
    </row>
    <row r="13938" spans="36:36" x14ac:dyDescent="0.15">
      <c r="AJ13938" t="str">
        <f>IF(AI13938="","",IF(ISERROR(VLOOKUP(CONCATENATE(F13938),Term!$A$1:$C$2000,1,FALSE)),0,1))</f>
        <v/>
      </c>
    </row>
    <row r="13939" spans="36:36" x14ac:dyDescent="0.15">
      <c r="AJ13939" t="str">
        <f>IF(AI13939="","",IF(ISERROR(VLOOKUP(CONCATENATE(F13939),Term!$A$1:$C$2000,1,FALSE)),0,1))</f>
        <v/>
      </c>
    </row>
    <row r="13940" spans="36:36" x14ac:dyDescent="0.15">
      <c r="AJ13940" t="str">
        <f>IF(AI13940="","",IF(ISERROR(VLOOKUP(CONCATENATE(F13940),Term!$A$1:$C$2000,1,FALSE)),0,1))</f>
        <v/>
      </c>
    </row>
    <row r="13941" spans="36:36" x14ac:dyDescent="0.15">
      <c r="AJ13941" t="str">
        <f>IF(AI13941="","",IF(ISERROR(VLOOKUP(CONCATENATE(F13941),Term!$A$1:$C$2000,1,FALSE)),0,1))</f>
        <v/>
      </c>
    </row>
    <row r="13942" spans="36:36" x14ac:dyDescent="0.15">
      <c r="AJ13942" t="str">
        <f>IF(AI13942="","",IF(ISERROR(VLOOKUP(CONCATENATE(F13942),Term!$A$1:$C$2000,1,FALSE)),0,1))</f>
        <v/>
      </c>
    </row>
    <row r="13943" spans="36:36" x14ac:dyDescent="0.15">
      <c r="AJ13943" t="str">
        <f>IF(AI13943="","",IF(ISERROR(VLOOKUP(CONCATENATE(F13943),Term!$A$1:$C$2000,1,FALSE)),0,1))</f>
        <v/>
      </c>
    </row>
    <row r="13944" spans="36:36" x14ac:dyDescent="0.15">
      <c r="AJ13944" t="str">
        <f>IF(AI13944="","",IF(ISERROR(VLOOKUP(CONCATENATE(F13944),Term!$A$1:$C$2000,1,FALSE)),0,1))</f>
        <v/>
      </c>
    </row>
    <row r="13945" spans="36:36" x14ac:dyDescent="0.15">
      <c r="AJ13945" t="str">
        <f>IF(AI13945="","",IF(ISERROR(VLOOKUP(CONCATENATE(F13945),Term!$A$1:$C$2000,1,FALSE)),0,1))</f>
        <v/>
      </c>
    </row>
    <row r="13946" spans="36:36" x14ac:dyDescent="0.15">
      <c r="AJ13946" t="str">
        <f>IF(AI13946="","",IF(ISERROR(VLOOKUP(CONCATENATE(F13946),Term!$A$1:$C$2000,1,FALSE)),0,1))</f>
        <v/>
      </c>
    </row>
    <row r="13947" spans="36:36" x14ac:dyDescent="0.15">
      <c r="AJ13947" t="str">
        <f>IF(AI13947="","",IF(ISERROR(VLOOKUP(CONCATENATE(F13947),Term!$A$1:$C$2000,1,FALSE)),0,1))</f>
        <v/>
      </c>
    </row>
    <row r="13948" spans="36:36" x14ac:dyDescent="0.15">
      <c r="AJ13948" t="str">
        <f>IF(AI13948="","",IF(ISERROR(VLOOKUP(CONCATENATE(F13948),Term!$A$1:$C$2000,1,FALSE)),0,1))</f>
        <v/>
      </c>
    </row>
    <row r="13949" spans="36:36" x14ac:dyDescent="0.15">
      <c r="AJ13949" t="str">
        <f>IF(AI13949="","",IF(ISERROR(VLOOKUP(CONCATENATE(F13949),Term!$A$1:$C$2000,1,FALSE)),0,1))</f>
        <v/>
      </c>
    </row>
    <row r="13950" spans="36:36" x14ac:dyDescent="0.15">
      <c r="AJ13950" t="str">
        <f>IF(AI13950="","",IF(ISERROR(VLOOKUP(CONCATENATE(F13950),Term!$A$1:$C$2000,1,FALSE)),0,1))</f>
        <v/>
      </c>
    </row>
    <row r="13951" spans="36:36" x14ac:dyDescent="0.15">
      <c r="AJ13951" t="str">
        <f>IF(AI13951="","",IF(ISERROR(VLOOKUP(CONCATENATE(F13951),Term!$A$1:$C$2000,1,FALSE)),0,1))</f>
        <v/>
      </c>
    </row>
    <row r="13952" spans="36:36" x14ac:dyDescent="0.15">
      <c r="AJ13952" t="str">
        <f>IF(AI13952="","",IF(ISERROR(VLOOKUP(CONCATENATE(F13952),Term!$A$1:$C$2000,1,FALSE)),0,1))</f>
        <v/>
      </c>
    </row>
    <row r="13953" spans="36:36" x14ac:dyDescent="0.15">
      <c r="AJ13953" t="str">
        <f>IF(AI13953="","",IF(ISERROR(VLOOKUP(CONCATENATE(F13953),Term!$A$1:$C$2000,1,FALSE)),0,1))</f>
        <v/>
      </c>
    </row>
    <row r="13954" spans="36:36" x14ac:dyDescent="0.15">
      <c r="AJ13954" t="str">
        <f>IF(AI13954="","",IF(ISERROR(VLOOKUP(CONCATENATE(F13954),Term!$A$1:$C$2000,1,FALSE)),0,1))</f>
        <v/>
      </c>
    </row>
    <row r="13955" spans="36:36" x14ac:dyDescent="0.15">
      <c r="AJ13955" t="str">
        <f>IF(AI13955="","",IF(ISERROR(VLOOKUP(CONCATENATE(F13955),Term!$A$1:$C$2000,1,FALSE)),0,1))</f>
        <v/>
      </c>
    </row>
    <row r="13956" spans="36:36" x14ac:dyDescent="0.15">
      <c r="AJ13956" t="str">
        <f>IF(AI13956="","",IF(ISERROR(VLOOKUP(CONCATENATE(F13956),Term!$A$1:$C$2000,1,FALSE)),0,1))</f>
        <v/>
      </c>
    </row>
    <row r="13957" spans="36:36" x14ac:dyDescent="0.15">
      <c r="AJ13957" t="str">
        <f>IF(AI13957="","",IF(ISERROR(VLOOKUP(CONCATENATE(F13957),Term!$A$1:$C$2000,1,FALSE)),0,1))</f>
        <v/>
      </c>
    </row>
    <row r="13958" spans="36:36" x14ac:dyDescent="0.15">
      <c r="AJ13958" t="str">
        <f>IF(AI13958="","",IF(ISERROR(VLOOKUP(CONCATENATE(F13958),Term!$A$1:$C$2000,1,FALSE)),0,1))</f>
        <v/>
      </c>
    </row>
    <row r="13959" spans="36:36" x14ac:dyDescent="0.15">
      <c r="AJ13959" t="str">
        <f>IF(AI13959="","",IF(ISERROR(VLOOKUP(CONCATENATE(F13959),Term!$A$1:$C$2000,1,FALSE)),0,1))</f>
        <v/>
      </c>
    </row>
    <row r="13960" spans="36:36" x14ac:dyDescent="0.15">
      <c r="AJ13960" t="str">
        <f>IF(AI13960="","",IF(ISERROR(VLOOKUP(CONCATENATE(F13960),Term!$A$1:$C$2000,1,FALSE)),0,1))</f>
        <v/>
      </c>
    </row>
    <row r="13961" spans="36:36" x14ac:dyDescent="0.15">
      <c r="AJ13961" t="str">
        <f>IF(AI13961="","",IF(ISERROR(VLOOKUP(CONCATENATE(F13961),Term!$A$1:$C$2000,1,FALSE)),0,1))</f>
        <v/>
      </c>
    </row>
    <row r="13962" spans="36:36" x14ac:dyDescent="0.15">
      <c r="AJ13962" t="str">
        <f>IF(AI13962="","",IF(ISERROR(VLOOKUP(CONCATENATE(F13962),Term!$A$1:$C$2000,1,FALSE)),0,1))</f>
        <v/>
      </c>
    </row>
    <row r="13963" spans="36:36" x14ac:dyDescent="0.15">
      <c r="AJ13963" t="str">
        <f>IF(AI13963="","",IF(ISERROR(VLOOKUP(CONCATENATE(F13963),Term!$A$1:$C$2000,1,FALSE)),0,1))</f>
        <v/>
      </c>
    </row>
    <row r="13964" spans="36:36" x14ac:dyDescent="0.15">
      <c r="AJ13964" t="str">
        <f>IF(AI13964="","",IF(ISERROR(VLOOKUP(CONCATENATE(F13964),Term!$A$1:$C$2000,1,FALSE)),0,1))</f>
        <v/>
      </c>
    </row>
    <row r="13965" spans="36:36" x14ac:dyDescent="0.15">
      <c r="AJ13965" t="str">
        <f>IF(AI13965="","",IF(ISERROR(VLOOKUP(CONCATENATE(F13965),Term!$A$1:$C$2000,1,FALSE)),0,1))</f>
        <v/>
      </c>
    </row>
    <row r="13966" spans="36:36" x14ac:dyDescent="0.15">
      <c r="AJ13966" t="str">
        <f>IF(AI13966="","",IF(ISERROR(VLOOKUP(CONCATENATE(F13966),Term!$A$1:$C$2000,1,FALSE)),0,1))</f>
        <v/>
      </c>
    </row>
    <row r="13967" spans="36:36" x14ac:dyDescent="0.15">
      <c r="AJ13967" t="str">
        <f>IF(AI13967="","",IF(ISERROR(VLOOKUP(CONCATENATE(F13967),Term!$A$1:$C$2000,1,FALSE)),0,1))</f>
        <v/>
      </c>
    </row>
    <row r="13968" spans="36:36" x14ac:dyDescent="0.15">
      <c r="AJ13968" t="str">
        <f>IF(AI13968="","",IF(ISERROR(VLOOKUP(CONCATENATE(F13968),Term!$A$1:$C$2000,1,FALSE)),0,1))</f>
        <v/>
      </c>
    </row>
    <row r="13969" spans="36:36" x14ac:dyDescent="0.15">
      <c r="AJ13969" t="str">
        <f>IF(AI13969="","",IF(ISERROR(VLOOKUP(CONCATENATE(F13969),Term!$A$1:$C$2000,1,FALSE)),0,1))</f>
        <v/>
      </c>
    </row>
    <row r="13970" spans="36:36" x14ac:dyDescent="0.15">
      <c r="AJ13970" t="str">
        <f>IF(AI13970="","",IF(ISERROR(VLOOKUP(CONCATENATE(F13970),Term!$A$1:$C$2000,1,FALSE)),0,1))</f>
        <v/>
      </c>
    </row>
    <row r="13971" spans="36:36" x14ac:dyDescent="0.15">
      <c r="AJ13971" t="str">
        <f>IF(AI13971="","",IF(ISERROR(VLOOKUP(CONCATENATE(F13971),Term!$A$1:$C$2000,1,FALSE)),0,1))</f>
        <v/>
      </c>
    </row>
    <row r="13972" spans="36:36" x14ac:dyDescent="0.15">
      <c r="AJ13972" t="str">
        <f>IF(AI13972="","",IF(ISERROR(VLOOKUP(CONCATENATE(F13972),Term!$A$1:$C$2000,1,FALSE)),0,1))</f>
        <v/>
      </c>
    </row>
    <row r="13973" spans="36:36" x14ac:dyDescent="0.15">
      <c r="AJ13973" t="str">
        <f>IF(AI13973="","",IF(ISERROR(VLOOKUP(CONCATENATE(F13973),Term!$A$1:$C$2000,1,FALSE)),0,1))</f>
        <v/>
      </c>
    </row>
    <row r="13974" spans="36:36" x14ac:dyDescent="0.15">
      <c r="AJ13974" t="str">
        <f>IF(AI13974="","",IF(ISERROR(VLOOKUP(CONCATENATE(F13974),Term!$A$1:$C$2000,1,FALSE)),0,1))</f>
        <v/>
      </c>
    </row>
    <row r="13975" spans="36:36" x14ac:dyDescent="0.15">
      <c r="AJ13975" t="str">
        <f>IF(AI13975="","",IF(ISERROR(VLOOKUP(CONCATENATE(F13975),Term!$A$1:$C$2000,1,FALSE)),0,1))</f>
        <v/>
      </c>
    </row>
    <row r="13976" spans="36:36" x14ac:dyDescent="0.15">
      <c r="AJ13976" t="str">
        <f>IF(AI13976="","",IF(ISERROR(VLOOKUP(CONCATENATE(F13976),Term!$A$1:$C$2000,1,FALSE)),0,1))</f>
        <v/>
      </c>
    </row>
    <row r="13977" spans="36:36" x14ac:dyDescent="0.15">
      <c r="AJ13977" t="str">
        <f>IF(AI13977="","",IF(ISERROR(VLOOKUP(CONCATENATE(F13977),Term!$A$1:$C$2000,1,FALSE)),0,1))</f>
        <v/>
      </c>
    </row>
    <row r="13978" spans="36:36" x14ac:dyDescent="0.15">
      <c r="AJ13978" t="str">
        <f>IF(AI13978="","",IF(ISERROR(VLOOKUP(CONCATENATE(F13978),Term!$A$1:$C$2000,1,FALSE)),0,1))</f>
        <v/>
      </c>
    </row>
    <row r="13979" spans="36:36" x14ac:dyDescent="0.15">
      <c r="AJ13979" t="str">
        <f>IF(AI13979="","",IF(ISERROR(VLOOKUP(CONCATENATE(F13979),Term!$A$1:$C$2000,1,FALSE)),0,1))</f>
        <v/>
      </c>
    </row>
    <row r="13980" spans="36:36" x14ac:dyDescent="0.15">
      <c r="AJ13980" t="str">
        <f>IF(AI13980="","",IF(ISERROR(VLOOKUP(CONCATENATE(F13980),Term!$A$1:$C$2000,1,FALSE)),0,1))</f>
        <v/>
      </c>
    </row>
    <row r="13981" spans="36:36" x14ac:dyDescent="0.15">
      <c r="AJ13981" t="str">
        <f>IF(AI13981="","",IF(ISERROR(VLOOKUP(CONCATENATE(F13981),Term!$A$1:$C$2000,1,FALSE)),0,1))</f>
        <v/>
      </c>
    </row>
    <row r="13982" spans="36:36" x14ac:dyDescent="0.15">
      <c r="AJ13982" t="str">
        <f>IF(AI13982="","",IF(ISERROR(VLOOKUP(CONCATENATE(F13982),Term!$A$1:$C$2000,1,FALSE)),0,1))</f>
        <v/>
      </c>
    </row>
    <row r="13983" spans="36:36" x14ac:dyDescent="0.15">
      <c r="AJ13983" t="str">
        <f>IF(AI13983="","",IF(ISERROR(VLOOKUP(CONCATENATE(F13983),Term!$A$1:$C$2000,1,FALSE)),0,1))</f>
        <v/>
      </c>
    </row>
    <row r="13984" spans="36:36" x14ac:dyDescent="0.15">
      <c r="AJ13984" t="str">
        <f>IF(AI13984="","",IF(ISERROR(VLOOKUP(CONCATENATE(F13984),Term!$A$1:$C$2000,1,FALSE)),0,1))</f>
        <v/>
      </c>
    </row>
    <row r="13985" spans="36:36" x14ac:dyDescent="0.15">
      <c r="AJ13985" t="str">
        <f>IF(AI13985="","",IF(ISERROR(VLOOKUP(CONCATENATE(F13985),Term!$A$1:$C$2000,1,FALSE)),0,1))</f>
        <v/>
      </c>
    </row>
    <row r="13986" spans="36:36" x14ac:dyDescent="0.15">
      <c r="AJ13986" t="str">
        <f>IF(AI13986="","",IF(ISERROR(VLOOKUP(CONCATENATE(F13986),Term!$A$1:$C$2000,1,FALSE)),0,1))</f>
        <v/>
      </c>
    </row>
    <row r="13987" spans="36:36" x14ac:dyDescent="0.15">
      <c r="AJ13987" t="str">
        <f>IF(AI13987="","",IF(ISERROR(VLOOKUP(CONCATENATE(F13987),Term!$A$1:$C$2000,1,FALSE)),0,1))</f>
        <v/>
      </c>
    </row>
    <row r="13988" spans="36:36" x14ac:dyDescent="0.15">
      <c r="AJ13988" t="str">
        <f>IF(AI13988="","",IF(ISERROR(VLOOKUP(CONCATENATE(F13988),Term!$A$1:$C$2000,1,FALSE)),0,1))</f>
        <v/>
      </c>
    </row>
    <row r="13989" spans="36:36" x14ac:dyDescent="0.15">
      <c r="AJ13989" t="str">
        <f>IF(AI13989="","",IF(ISERROR(VLOOKUP(CONCATENATE(F13989),Term!$A$1:$C$2000,1,FALSE)),0,1))</f>
        <v/>
      </c>
    </row>
    <row r="13990" spans="36:36" x14ac:dyDescent="0.15">
      <c r="AJ13990" t="str">
        <f>IF(AI13990="","",IF(ISERROR(VLOOKUP(CONCATENATE(F13990),Term!$A$1:$C$2000,1,FALSE)),0,1))</f>
        <v/>
      </c>
    </row>
    <row r="13991" spans="36:36" x14ac:dyDescent="0.15">
      <c r="AJ13991" t="str">
        <f>IF(AI13991="","",IF(ISERROR(VLOOKUP(CONCATENATE(F13991),Term!$A$1:$C$2000,1,FALSE)),0,1))</f>
        <v/>
      </c>
    </row>
    <row r="13992" spans="36:36" x14ac:dyDescent="0.15">
      <c r="AJ13992" t="str">
        <f>IF(AI13992="","",IF(ISERROR(VLOOKUP(CONCATENATE(F13992),Term!$A$1:$C$2000,1,FALSE)),0,1))</f>
        <v/>
      </c>
    </row>
    <row r="13993" spans="36:36" x14ac:dyDescent="0.15">
      <c r="AJ13993" t="str">
        <f>IF(AI13993="","",IF(ISERROR(VLOOKUP(CONCATENATE(F13993),Term!$A$1:$C$2000,1,FALSE)),0,1))</f>
        <v/>
      </c>
    </row>
    <row r="13994" spans="36:36" x14ac:dyDescent="0.15">
      <c r="AJ13994" t="str">
        <f>IF(AI13994="","",IF(ISERROR(VLOOKUP(CONCATENATE(F13994),Term!$A$1:$C$2000,1,FALSE)),0,1))</f>
        <v/>
      </c>
    </row>
    <row r="13995" spans="36:36" x14ac:dyDescent="0.15">
      <c r="AJ13995" t="str">
        <f>IF(AI13995="","",IF(ISERROR(VLOOKUP(CONCATENATE(F13995),Term!$A$1:$C$2000,1,FALSE)),0,1))</f>
        <v/>
      </c>
    </row>
    <row r="13996" spans="36:36" x14ac:dyDescent="0.15">
      <c r="AJ13996" t="str">
        <f>IF(AI13996="","",IF(ISERROR(VLOOKUP(CONCATENATE(F13996),Term!$A$1:$C$2000,1,FALSE)),0,1))</f>
        <v/>
      </c>
    </row>
    <row r="13997" spans="36:36" x14ac:dyDescent="0.15">
      <c r="AJ13997" t="str">
        <f>IF(AI13997="","",IF(ISERROR(VLOOKUP(CONCATENATE(F13997),Term!$A$1:$C$2000,1,FALSE)),0,1))</f>
        <v/>
      </c>
    </row>
    <row r="13998" spans="36:36" x14ac:dyDescent="0.15">
      <c r="AJ13998" t="str">
        <f>IF(AI13998="","",IF(ISERROR(VLOOKUP(CONCATENATE(F13998),Term!$A$1:$C$2000,1,FALSE)),0,1))</f>
        <v/>
      </c>
    </row>
    <row r="13999" spans="36:36" x14ac:dyDescent="0.15">
      <c r="AJ13999" t="str">
        <f>IF(AI13999="","",IF(ISERROR(VLOOKUP(CONCATENATE(F13999),Term!$A$1:$C$2000,1,FALSE)),0,1))</f>
        <v/>
      </c>
    </row>
    <row r="14000" spans="36:36" x14ac:dyDescent="0.15">
      <c r="AJ14000" t="str">
        <f>IF(AI14000="","",IF(ISERROR(VLOOKUP(CONCATENATE(F14000),Term!$A$1:$C$2000,1,FALSE)),0,1))</f>
        <v/>
      </c>
    </row>
    <row r="14001" spans="36:36" x14ac:dyDescent="0.15">
      <c r="AJ14001" t="str">
        <f>IF(AI14001="","",IF(ISERROR(VLOOKUP(CONCATENATE(F14001),Term!$A$1:$C$2000,1,FALSE)),0,1))</f>
        <v/>
      </c>
    </row>
    <row r="14002" spans="36:36" x14ac:dyDescent="0.15">
      <c r="AJ14002" t="str">
        <f>IF(AI14002="","",IF(ISERROR(VLOOKUP(CONCATENATE(F14002),Term!$A$1:$C$2000,1,FALSE)),0,1))</f>
        <v/>
      </c>
    </row>
    <row r="14003" spans="36:36" x14ac:dyDescent="0.15">
      <c r="AJ14003" t="str">
        <f>IF(AI14003="","",IF(ISERROR(VLOOKUP(CONCATENATE(F14003),Term!$A$1:$C$2000,1,FALSE)),0,1))</f>
        <v/>
      </c>
    </row>
    <row r="14004" spans="36:36" x14ac:dyDescent="0.15">
      <c r="AJ14004" t="str">
        <f>IF(AI14004="","",IF(ISERROR(VLOOKUP(CONCATENATE(F14004),Term!$A$1:$C$2000,1,FALSE)),0,1))</f>
        <v/>
      </c>
    </row>
    <row r="14005" spans="36:36" x14ac:dyDescent="0.15">
      <c r="AJ14005" t="str">
        <f>IF(AI14005="","",IF(ISERROR(VLOOKUP(CONCATENATE(F14005),Term!$A$1:$C$2000,1,FALSE)),0,1))</f>
        <v/>
      </c>
    </row>
    <row r="14006" spans="36:36" x14ac:dyDescent="0.15">
      <c r="AJ14006" t="str">
        <f>IF(AI14006="","",IF(ISERROR(VLOOKUP(CONCATENATE(F14006),Term!$A$1:$C$2000,1,FALSE)),0,1))</f>
        <v/>
      </c>
    </row>
    <row r="14007" spans="36:36" x14ac:dyDescent="0.15">
      <c r="AJ14007" t="str">
        <f>IF(AI14007="","",IF(ISERROR(VLOOKUP(CONCATENATE(F14007),Term!$A$1:$C$2000,1,FALSE)),0,1))</f>
        <v/>
      </c>
    </row>
    <row r="14008" spans="36:36" x14ac:dyDescent="0.15">
      <c r="AJ14008" t="str">
        <f>IF(AI14008="","",IF(ISERROR(VLOOKUP(CONCATENATE(F14008),Term!$A$1:$C$2000,1,FALSE)),0,1))</f>
        <v/>
      </c>
    </row>
    <row r="14009" spans="36:36" x14ac:dyDescent="0.15">
      <c r="AJ14009" t="str">
        <f>IF(AI14009="","",IF(ISERROR(VLOOKUP(CONCATENATE(F14009),Term!$A$1:$C$2000,1,FALSE)),0,1))</f>
        <v/>
      </c>
    </row>
    <row r="14010" spans="36:36" x14ac:dyDescent="0.15">
      <c r="AJ14010" t="str">
        <f>IF(AI14010="","",IF(ISERROR(VLOOKUP(CONCATENATE(F14010),Term!$A$1:$C$2000,1,FALSE)),0,1))</f>
        <v/>
      </c>
    </row>
    <row r="14011" spans="36:36" x14ac:dyDescent="0.15">
      <c r="AJ14011" t="str">
        <f>IF(AI14011="","",IF(ISERROR(VLOOKUP(CONCATENATE(F14011),Term!$A$1:$C$2000,1,FALSE)),0,1))</f>
        <v/>
      </c>
    </row>
    <row r="14012" spans="36:36" x14ac:dyDescent="0.15">
      <c r="AJ14012" t="str">
        <f>IF(AI14012="","",IF(ISERROR(VLOOKUP(CONCATENATE(F14012),Term!$A$1:$C$2000,1,FALSE)),0,1))</f>
        <v/>
      </c>
    </row>
    <row r="14013" spans="36:36" x14ac:dyDescent="0.15">
      <c r="AJ14013" t="str">
        <f>IF(AI14013="","",IF(ISERROR(VLOOKUP(CONCATENATE(F14013),Term!$A$1:$C$2000,1,FALSE)),0,1))</f>
        <v/>
      </c>
    </row>
    <row r="14014" spans="36:36" x14ac:dyDescent="0.15">
      <c r="AJ14014" t="str">
        <f>IF(AI14014="","",IF(ISERROR(VLOOKUP(CONCATENATE(F14014),Term!$A$1:$C$2000,1,FALSE)),0,1))</f>
        <v/>
      </c>
    </row>
    <row r="14015" spans="36:36" x14ac:dyDescent="0.15">
      <c r="AJ14015" t="str">
        <f>IF(AI14015="","",IF(ISERROR(VLOOKUP(CONCATENATE(F14015),Term!$A$1:$C$2000,1,FALSE)),0,1))</f>
        <v/>
      </c>
    </row>
    <row r="14016" spans="36:36" x14ac:dyDescent="0.15">
      <c r="AJ14016" t="str">
        <f>IF(AI14016="","",IF(ISERROR(VLOOKUP(CONCATENATE(F14016),Term!$A$1:$C$2000,1,FALSE)),0,1))</f>
        <v/>
      </c>
    </row>
    <row r="14017" spans="36:36" x14ac:dyDescent="0.15">
      <c r="AJ14017" t="str">
        <f>IF(AI14017="","",IF(ISERROR(VLOOKUP(CONCATENATE(F14017),Term!$A$1:$C$2000,1,FALSE)),0,1))</f>
        <v/>
      </c>
    </row>
    <row r="14018" spans="36:36" x14ac:dyDescent="0.15">
      <c r="AJ14018" t="str">
        <f>IF(AI14018="","",IF(ISERROR(VLOOKUP(CONCATENATE(F14018),Term!$A$1:$C$2000,1,FALSE)),0,1))</f>
        <v/>
      </c>
    </row>
    <row r="14019" spans="36:36" x14ac:dyDescent="0.15">
      <c r="AJ14019" t="str">
        <f>IF(AI14019="","",IF(ISERROR(VLOOKUP(CONCATENATE(F14019),Term!$A$1:$C$2000,1,FALSE)),0,1))</f>
        <v/>
      </c>
    </row>
    <row r="14020" spans="36:36" x14ac:dyDescent="0.15">
      <c r="AJ14020" t="str">
        <f>IF(AI14020="","",IF(ISERROR(VLOOKUP(CONCATENATE(F14020),Term!$A$1:$C$2000,1,FALSE)),0,1))</f>
        <v/>
      </c>
    </row>
    <row r="14021" spans="36:36" x14ac:dyDescent="0.15">
      <c r="AJ14021" t="str">
        <f>IF(AI14021="","",IF(ISERROR(VLOOKUP(CONCATENATE(F14021),Term!$A$1:$C$2000,1,FALSE)),0,1))</f>
        <v/>
      </c>
    </row>
    <row r="14022" spans="36:36" x14ac:dyDescent="0.15">
      <c r="AJ14022" t="str">
        <f>IF(AI14022="","",IF(ISERROR(VLOOKUP(CONCATENATE(F14022),Term!$A$1:$C$2000,1,FALSE)),0,1))</f>
        <v/>
      </c>
    </row>
    <row r="14023" spans="36:36" x14ac:dyDescent="0.15">
      <c r="AJ14023" t="str">
        <f>IF(AI14023="","",IF(ISERROR(VLOOKUP(CONCATENATE(F14023),Term!$A$1:$C$2000,1,FALSE)),0,1))</f>
        <v/>
      </c>
    </row>
    <row r="14024" spans="36:36" x14ac:dyDescent="0.15">
      <c r="AJ14024" t="str">
        <f>IF(AI14024="","",IF(ISERROR(VLOOKUP(CONCATENATE(F14024),Term!$A$1:$C$2000,1,FALSE)),0,1))</f>
        <v/>
      </c>
    </row>
    <row r="14025" spans="36:36" x14ac:dyDescent="0.15">
      <c r="AJ14025" t="str">
        <f>IF(AI14025="","",IF(ISERROR(VLOOKUP(CONCATENATE(F14025),Term!$A$1:$C$2000,1,FALSE)),0,1))</f>
        <v/>
      </c>
    </row>
    <row r="14026" spans="36:36" x14ac:dyDescent="0.15">
      <c r="AJ14026" t="str">
        <f>IF(AI14026="","",IF(ISERROR(VLOOKUP(CONCATENATE(F14026),Term!$A$1:$C$2000,1,FALSE)),0,1))</f>
        <v/>
      </c>
    </row>
    <row r="14027" spans="36:36" x14ac:dyDescent="0.15">
      <c r="AJ14027" t="str">
        <f>IF(AI14027="","",IF(ISERROR(VLOOKUP(CONCATENATE(F14027),Term!$A$1:$C$2000,1,FALSE)),0,1))</f>
        <v/>
      </c>
    </row>
    <row r="14028" spans="36:36" x14ac:dyDescent="0.15">
      <c r="AJ14028" t="str">
        <f>IF(AI14028="","",IF(ISERROR(VLOOKUP(CONCATENATE(F14028),Term!$A$1:$C$2000,1,FALSE)),0,1))</f>
        <v/>
      </c>
    </row>
    <row r="14029" spans="36:36" x14ac:dyDescent="0.15">
      <c r="AJ14029" t="str">
        <f>IF(AI14029="","",IF(ISERROR(VLOOKUP(CONCATENATE(F14029),Term!$A$1:$C$2000,1,FALSE)),0,1))</f>
        <v/>
      </c>
    </row>
    <row r="14030" spans="36:36" x14ac:dyDescent="0.15">
      <c r="AJ14030" t="str">
        <f>IF(AI14030="","",IF(ISERROR(VLOOKUP(CONCATENATE(F14030),Term!$A$1:$C$2000,1,FALSE)),0,1))</f>
        <v/>
      </c>
    </row>
    <row r="14031" spans="36:36" x14ac:dyDescent="0.15">
      <c r="AJ14031" t="str">
        <f>IF(AI14031="","",IF(ISERROR(VLOOKUP(CONCATENATE(F14031),Term!$A$1:$C$2000,1,FALSE)),0,1))</f>
        <v/>
      </c>
    </row>
    <row r="14032" spans="36:36" x14ac:dyDescent="0.15">
      <c r="AJ14032" t="str">
        <f>IF(AI14032="","",IF(ISERROR(VLOOKUP(CONCATENATE(F14032),Term!$A$1:$C$2000,1,FALSE)),0,1))</f>
        <v/>
      </c>
    </row>
    <row r="14033" spans="36:36" x14ac:dyDescent="0.15">
      <c r="AJ14033" t="str">
        <f>IF(AI14033="","",IF(ISERROR(VLOOKUP(CONCATENATE(F14033),Term!$A$1:$C$2000,1,FALSE)),0,1))</f>
        <v/>
      </c>
    </row>
    <row r="14034" spans="36:36" x14ac:dyDescent="0.15">
      <c r="AJ14034" t="str">
        <f>IF(AI14034="","",IF(ISERROR(VLOOKUP(CONCATENATE(F14034),Term!$A$1:$C$2000,1,FALSE)),0,1))</f>
        <v/>
      </c>
    </row>
    <row r="14035" spans="36:36" x14ac:dyDescent="0.15">
      <c r="AJ14035" t="str">
        <f>IF(AI14035="","",IF(ISERROR(VLOOKUP(CONCATENATE(F14035),Term!$A$1:$C$2000,1,FALSE)),0,1))</f>
        <v/>
      </c>
    </row>
    <row r="14036" spans="36:36" x14ac:dyDescent="0.15">
      <c r="AJ14036" t="str">
        <f>IF(AI14036="","",IF(ISERROR(VLOOKUP(CONCATENATE(F14036),Term!$A$1:$C$2000,1,FALSE)),0,1))</f>
        <v/>
      </c>
    </row>
    <row r="14037" spans="36:36" x14ac:dyDescent="0.15">
      <c r="AJ14037" t="str">
        <f>IF(AI14037="","",IF(ISERROR(VLOOKUP(CONCATENATE(F14037),Term!$A$1:$C$2000,1,FALSE)),0,1))</f>
        <v/>
      </c>
    </row>
    <row r="14038" spans="36:36" x14ac:dyDescent="0.15">
      <c r="AJ14038" t="str">
        <f>IF(AI14038="","",IF(ISERROR(VLOOKUP(CONCATENATE(F14038),Term!$A$1:$C$2000,1,FALSE)),0,1))</f>
        <v/>
      </c>
    </row>
    <row r="14039" spans="36:36" x14ac:dyDescent="0.15">
      <c r="AJ14039" t="str">
        <f>IF(AI14039="","",IF(ISERROR(VLOOKUP(CONCATENATE(F14039),Term!$A$1:$C$2000,1,FALSE)),0,1))</f>
        <v/>
      </c>
    </row>
    <row r="14040" spans="36:36" x14ac:dyDescent="0.15">
      <c r="AJ14040" t="str">
        <f>IF(AI14040="","",IF(ISERROR(VLOOKUP(CONCATENATE(F14040),Term!$A$1:$C$2000,1,FALSE)),0,1))</f>
        <v/>
      </c>
    </row>
    <row r="14041" spans="36:36" x14ac:dyDescent="0.15">
      <c r="AJ14041" t="str">
        <f>IF(AI14041="","",IF(ISERROR(VLOOKUP(CONCATENATE(F14041),Term!$A$1:$C$2000,1,FALSE)),0,1))</f>
        <v/>
      </c>
    </row>
    <row r="14042" spans="36:36" x14ac:dyDescent="0.15">
      <c r="AJ14042" t="str">
        <f>IF(AI14042="","",IF(ISERROR(VLOOKUP(CONCATENATE(F14042),Term!$A$1:$C$2000,1,FALSE)),0,1))</f>
        <v/>
      </c>
    </row>
    <row r="14043" spans="36:36" x14ac:dyDescent="0.15">
      <c r="AJ14043" t="str">
        <f>IF(AI14043="","",IF(ISERROR(VLOOKUP(CONCATENATE(F14043),Term!$A$1:$C$2000,1,FALSE)),0,1))</f>
        <v/>
      </c>
    </row>
    <row r="14044" spans="36:36" x14ac:dyDescent="0.15">
      <c r="AJ14044" t="str">
        <f>IF(AI14044="","",IF(ISERROR(VLOOKUP(CONCATENATE(F14044),Term!$A$1:$C$2000,1,FALSE)),0,1))</f>
        <v/>
      </c>
    </row>
    <row r="14045" spans="36:36" x14ac:dyDescent="0.15">
      <c r="AJ14045" t="str">
        <f>IF(AI14045="","",IF(ISERROR(VLOOKUP(CONCATENATE(F14045),Term!$A$1:$C$2000,1,FALSE)),0,1))</f>
        <v/>
      </c>
    </row>
    <row r="14046" spans="36:36" x14ac:dyDescent="0.15">
      <c r="AJ14046" t="str">
        <f>IF(AI14046="","",IF(ISERROR(VLOOKUP(CONCATENATE(F14046),Term!$A$1:$C$2000,1,FALSE)),0,1))</f>
        <v/>
      </c>
    </row>
    <row r="14047" spans="36:36" x14ac:dyDescent="0.15">
      <c r="AJ14047" t="str">
        <f>IF(AI14047="","",IF(ISERROR(VLOOKUP(CONCATENATE(F14047),Term!$A$1:$C$2000,1,FALSE)),0,1))</f>
        <v/>
      </c>
    </row>
    <row r="14048" spans="36:36" x14ac:dyDescent="0.15">
      <c r="AJ14048" t="str">
        <f>IF(AI14048="","",IF(ISERROR(VLOOKUP(CONCATENATE(F14048),Term!$A$1:$C$2000,1,FALSE)),0,1))</f>
        <v/>
      </c>
    </row>
    <row r="14049" spans="36:36" x14ac:dyDescent="0.15">
      <c r="AJ14049" t="str">
        <f>IF(AI14049="","",IF(ISERROR(VLOOKUP(CONCATENATE(F14049),Term!$A$1:$C$2000,1,FALSE)),0,1))</f>
        <v/>
      </c>
    </row>
    <row r="14050" spans="36:36" x14ac:dyDescent="0.15">
      <c r="AJ14050" t="str">
        <f>IF(AI14050="","",IF(ISERROR(VLOOKUP(CONCATENATE(F14050),Term!$A$1:$C$2000,1,FALSE)),0,1))</f>
        <v/>
      </c>
    </row>
    <row r="14051" spans="36:36" x14ac:dyDescent="0.15">
      <c r="AJ14051" t="str">
        <f>IF(AI14051="","",IF(ISERROR(VLOOKUP(CONCATENATE(F14051),Term!$A$1:$C$2000,1,FALSE)),0,1))</f>
        <v/>
      </c>
    </row>
    <row r="14052" spans="36:36" x14ac:dyDescent="0.15">
      <c r="AJ14052" t="str">
        <f>IF(AI14052="","",IF(ISERROR(VLOOKUP(CONCATENATE(F14052),Term!$A$1:$C$2000,1,FALSE)),0,1))</f>
        <v/>
      </c>
    </row>
    <row r="14053" spans="36:36" x14ac:dyDescent="0.15">
      <c r="AJ14053" t="str">
        <f>IF(AI14053="","",IF(ISERROR(VLOOKUP(CONCATENATE(F14053),Term!$A$1:$C$2000,1,FALSE)),0,1))</f>
        <v/>
      </c>
    </row>
    <row r="14054" spans="36:36" x14ac:dyDescent="0.15">
      <c r="AJ14054" t="str">
        <f>IF(AI14054="","",IF(ISERROR(VLOOKUP(CONCATENATE(F14054),Term!$A$1:$C$2000,1,FALSE)),0,1))</f>
        <v/>
      </c>
    </row>
    <row r="14055" spans="36:36" x14ac:dyDescent="0.15">
      <c r="AJ14055" t="str">
        <f>IF(AI14055="","",IF(ISERROR(VLOOKUP(CONCATENATE(F14055),Term!$A$1:$C$2000,1,FALSE)),0,1))</f>
        <v/>
      </c>
    </row>
    <row r="14056" spans="36:36" x14ac:dyDescent="0.15">
      <c r="AJ14056" t="str">
        <f>IF(AI14056="","",IF(ISERROR(VLOOKUP(CONCATENATE(F14056),Term!$A$1:$C$2000,1,FALSE)),0,1))</f>
        <v/>
      </c>
    </row>
    <row r="14057" spans="36:36" x14ac:dyDescent="0.15">
      <c r="AJ14057" t="str">
        <f>IF(AI14057="","",IF(ISERROR(VLOOKUP(CONCATENATE(F14057),Term!$A$1:$C$2000,1,FALSE)),0,1))</f>
        <v/>
      </c>
    </row>
    <row r="14058" spans="36:36" x14ac:dyDescent="0.15">
      <c r="AJ14058" t="str">
        <f>IF(AI14058="","",IF(ISERROR(VLOOKUP(CONCATENATE(F14058),Term!$A$1:$C$2000,1,FALSE)),0,1))</f>
        <v/>
      </c>
    </row>
    <row r="14059" spans="36:36" x14ac:dyDescent="0.15">
      <c r="AJ14059" t="str">
        <f>IF(AI14059="","",IF(ISERROR(VLOOKUP(CONCATENATE(F14059),Term!$A$1:$C$2000,1,FALSE)),0,1))</f>
        <v/>
      </c>
    </row>
    <row r="14060" spans="36:36" x14ac:dyDescent="0.15">
      <c r="AJ14060" t="str">
        <f>IF(AI14060="","",IF(ISERROR(VLOOKUP(CONCATENATE(F14060),Term!$A$1:$C$2000,1,FALSE)),0,1))</f>
        <v/>
      </c>
    </row>
    <row r="14061" spans="36:36" x14ac:dyDescent="0.15">
      <c r="AJ14061" t="str">
        <f>IF(AI14061="","",IF(ISERROR(VLOOKUP(CONCATENATE(F14061),Term!$A$1:$C$2000,1,FALSE)),0,1))</f>
        <v/>
      </c>
    </row>
    <row r="14062" spans="36:36" x14ac:dyDescent="0.15">
      <c r="AJ14062" t="str">
        <f>IF(AI14062="","",IF(ISERROR(VLOOKUP(CONCATENATE(F14062),Term!$A$1:$C$2000,1,FALSE)),0,1))</f>
        <v/>
      </c>
    </row>
    <row r="14063" spans="36:36" x14ac:dyDescent="0.15">
      <c r="AJ14063" t="str">
        <f>IF(AI14063="","",IF(ISERROR(VLOOKUP(CONCATENATE(F14063),Term!$A$1:$C$2000,1,FALSE)),0,1))</f>
        <v/>
      </c>
    </row>
    <row r="14064" spans="36:36" x14ac:dyDescent="0.15">
      <c r="AJ14064" t="str">
        <f>IF(AI14064="","",IF(ISERROR(VLOOKUP(CONCATENATE(F14064),Term!$A$1:$C$2000,1,FALSE)),0,1))</f>
        <v/>
      </c>
    </row>
    <row r="14065" spans="36:36" x14ac:dyDescent="0.15">
      <c r="AJ14065" t="str">
        <f>IF(AI14065="","",IF(ISERROR(VLOOKUP(CONCATENATE(F14065),Term!$A$1:$C$2000,1,FALSE)),0,1))</f>
        <v/>
      </c>
    </row>
    <row r="14066" spans="36:36" x14ac:dyDescent="0.15">
      <c r="AJ14066" t="str">
        <f>IF(AI14066="","",IF(ISERROR(VLOOKUP(CONCATENATE(F14066),Term!$A$1:$C$2000,1,FALSE)),0,1))</f>
        <v/>
      </c>
    </row>
    <row r="14067" spans="36:36" x14ac:dyDescent="0.15">
      <c r="AJ14067" t="str">
        <f>IF(AI14067="","",IF(ISERROR(VLOOKUP(CONCATENATE(F14067),Term!$A$1:$C$2000,1,FALSE)),0,1))</f>
        <v/>
      </c>
    </row>
    <row r="14068" spans="36:36" x14ac:dyDescent="0.15">
      <c r="AJ14068" t="str">
        <f>IF(AI14068="","",IF(ISERROR(VLOOKUP(CONCATENATE(F14068),Term!$A$1:$C$2000,1,FALSE)),0,1))</f>
        <v/>
      </c>
    </row>
    <row r="14069" spans="36:36" x14ac:dyDescent="0.15">
      <c r="AJ14069" t="str">
        <f>IF(AI14069="","",IF(ISERROR(VLOOKUP(CONCATENATE(F14069),Term!$A$1:$C$2000,1,FALSE)),0,1))</f>
        <v/>
      </c>
    </row>
    <row r="14070" spans="36:36" x14ac:dyDescent="0.15">
      <c r="AJ14070" t="str">
        <f>IF(AI14070="","",IF(ISERROR(VLOOKUP(CONCATENATE(F14070),Term!$A$1:$C$2000,1,FALSE)),0,1))</f>
        <v/>
      </c>
    </row>
    <row r="14071" spans="36:36" x14ac:dyDescent="0.15">
      <c r="AJ14071" t="str">
        <f>IF(AI14071="","",IF(ISERROR(VLOOKUP(CONCATENATE(F14071),Term!$A$1:$C$2000,1,FALSE)),0,1))</f>
        <v/>
      </c>
    </row>
    <row r="14072" spans="36:36" x14ac:dyDescent="0.15">
      <c r="AJ14072" t="str">
        <f>IF(AI14072="","",IF(ISERROR(VLOOKUP(CONCATENATE(F14072),Term!$A$1:$C$2000,1,FALSE)),0,1))</f>
        <v/>
      </c>
    </row>
    <row r="14073" spans="36:36" x14ac:dyDescent="0.15">
      <c r="AJ14073" t="str">
        <f>IF(AI14073="","",IF(ISERROR(VLOOKUP(CONCATENATE(F14073),Term!$A$1:$C$2000,1,FALSE)),0,1))</f>
        <v/>
      </c>
    </row>
    <row r="14074" spans="36:36" x14ac:dyDescent="0.15">
      <c r="AJ14074" t="str">
        <f>IF(AI14074="","",IF(ISERROR(VLOOKUP(CONCATENATE(F14074),Term!$A$1:$C$2000,1,FALSE)),0,1))</f>
        <v/>
      </c>
    </row>
    <row r="14075" spans="36:36" x14ac:dyDescent="0.15">
      <c r="AJ14075" t="str">
        <f>IF(AI14075="","",IF(ISERROR(VLOOKUP(CONCATENATE(F14075),Term!$A$1:$C$2000,1,FALSE)),0,1))</f>
        <v/>
      </c>
    </row>
    <row r="14076" spans="36:36" x14ac:dyDescent="0.15">
      <c r="AJ14076" t="str">
        <f>IF(AI14076="","",IF(ISERROR(VLOOKUP(CONCATENATE(F14076),Term!$A$1:$C$2000,1,FALSE)),0,1))</f>
        <v/>
      </c>
    </row>
    <row r="14077" spans="36:36" x14ac:dyDescent="0.15">
      <c r="AJ14077" t="str">
        <f>IF(AI14077="","",IF(ISERROR(VLOOKUP(CONCATENATE(F14077),Term!$A$1:$C$2000,1,FALSE)),0,1))</f>
        <v/>
      </c>
    </row>
    <row r="14078" spans="36:36" x14ac:dyDescent="0.15">
      <c r="AJ14078" t="str">
        <f>IF(AI14078="","",IF(ISERROR(VLOOKUP(CONCATENATE(F14078),Term!$A$1:$C$2000,1,FALSE)),0,1))</f>
        <v/>
      </c>
    </row>
    <row r="14079" spans="36:36" x14ac:dyDescent="0.15">
      <c r="AJ14079" t="str">
        <f>IF(AI14079="","",IF(ISERROR(VLOOKUP(CONCATENATE(F14079),Term!$A$1:$C$2000,1,FALSE)),0,1))</f>
        <v/>
      </c>
    </row>
    <row r="14080" spans="36:36" x14ac:dyDescent="0.15">
      <c r="AJ14080" t="str">
        <f>IF(AI14080="","",IF(ISERROR(VLOOKUP(CONCATENATE(F14080),Term!$A$1:$C$2000,1,FALSE)),0,1))</f>
        <v/>
      </c>
    </row>
    <row r="14081" spans="36:36" x14ac:dyDescent="0.15">
      <c r="AJ14081" t="str">
        <f>IF(AI14081="","",IF(ISERROR(VLOOKUP(CONCATENATE(F14081),Term!$A$1:$C$2000,1,FALSE)),0,1))</f>
        <v/>
      </c>
    </row>
    <row r="14082" spans="36:36" x14ac:dyDescent="0.15">
      <c r="AJ14082" t="str">
        <f>IF(AI14082="","",IF(ISERROR(VLOOKUP(CONCATENATE(F14082),Term!$A$1:$C$2000,1,FALSE)),0,1))</f>
        <v/>
      </c>
    </row>
    <row r="14083" spans="36:36" x14ac:dyDescent="0.15">
      <c r="AJ14083" t="str">
        <f>IF(AI14083="","",IF(ISERROR(VLOOKUP(CONCATENATE(F14083),Term!$A$1:$C$2000,1,FALSE)),0,1))</f>
        <v/>
      </c>
    </row>
    <row r="14084" spans="36:36" x14ac:dyDescent="0.15">
      <c r="AJ14084" t="str">
        <f>IF(AI14084="","",IF(ISERROR(VLOOKUP(CONCATENATE(F14084),Term!$A$1:$C$2000,1,FALSE)),0,1))</f>
        <v/>
      </c>
    </row>
    <row r="14085" spans="36:36" x14ac:dyDescent="0.15">
      <c r="AJ14085" t="str">
        <f>IF(AI14085="","",IF(ISERROR(VLOOKUP(CONCATENATE(F14085),Term!$A$1:$C$2000,1,FALSE)),0,1))</f>
        <v/>
      </c>
    </row>
    <row r="14086" spans="36:36" x14ac:dyDescent="0.15">
      <c r="AJ14086" t="str">
        <f>IF(AI14086="","",IF(ISERROR(VLOOKUP(CONCATENATE(F14086),Term!$A$1:$C$2000,1,FALSE)),0,1))</f>
        <v/>
      </c>
    </row>
    <row r="14087" spans="36:36" x14ac:dyDescent="0.15">
      <c r="AJ14087" t="str">
        <f>IF(AI14087="","",IF(ISERROR(VLOOKUP(CONCATENATE(F14087),Term!$A$1:$C$2000,1,FALSE)),0,1))</f>
        <v/>
      </c>
    </row>
    <row r="14088" spans="36:36" x14ac:dyDescent="0.15">
      <c r="AJ14088" t="str">
        <f>IF(AI14088="","",IF(ISERROR(VLOOKUP(CONCATENATE(F14088),Term!$A$1:$C$2000,1,FALSE)),0,1))</f>
        <v/>
      </c>
    </row>
    <row r="14089" spans="36:36" x14ac:dyDescent="0.15">
      <c r="AJ14089" t="str">
        <f>IF(AI14089="","",IF(ISERROR(VLOOKUP(CONCATENATE(F14089),Term!$A$1:$C$2000,1,FALSE)),0,1))</f>
        <v/>
      </c>
    </row>
    <row r="14090" spans="36:36" x14ac:dyDescent="0.15">
      <c r="AJ14090" t="str">
        <f>IF(AI14090="","",IF(ISERROR(VLOOKUP(CONCATENATE(F14090),Term!$A$1:$C$2000,1,FALSE)),0,1))</f>
        <v/>
      </c>
    </row>
    <row r="14091" spans="36:36" x14ac:dyDescent="0.15">
      <c r="AJ14091" t="str">
        <f>IF(AI14091="","",IF(ISERROR(VLOOKUP(CONCATENATE(F14091),Term!$A$1:$C$2000,1,FALSE)),0,1))</f>
        <v/>
      </c>
    </row>
    <row r="14092" spans="36:36" x14ac:dyDescent="0.15">
      <c r="AJ14092" t="str">
        <f>IF(AI14092="","",IF(ISERROR(VLOOKUP(CONCATENATE(F14092),Term!$A$1:$C$2000,1,FALSE)),0,1))</f>
        <v/>
      </c>
    </row>
    <row r="14093" spans="36:36" x14ac:dyDescent="0.15">
      <c r="AJ14093" t="str">
        <f>IF(AI14093="","",IF(ISERROR(VLOOKUP(CONCATENATE(F14093),Term!$A$1:$C$2000,1,FALSE)),0,1))</f>
        <v/>
      </c>
    </row>
    <row r="14094" spans="36:36" x14ac:dyDescent="0.15">
      <c r="AJ14094" t="str">
        <f>IF(AI14094="","",IF(ISERROR(VLOOKUP(CONCATENATE(F14094),Term!$A$1:$C$2000,1,FALSE)),0,1))</f>
        <v/>
      </c>
    </row>
    <row r="14095" spans="36:36" x14ac:dyDescent="0.15">
      <c r="AJ14095" t="str">
        <f>IF(AI14095="","",IF(ISERROR(VLOOKUP(CONCATENATE(F14095),Term!$A$1:$C$2000,1,FALSE)),0,1))</f>
        <v/>
      </c>
    </row>
    <row r="14096" spans="36:36" x14ac:dyDescent="0.15">
      <c r="AJ14096" t="str">
        <f>IF(AI14096="","",IF(ISERROR(VLOOKUP(CONCATENATE(F14096),Term!$A$1:$C$2000,1,FALSE)),0,1))</f>
        <v/>
      </c>
    </row>
    <row r="14097" spans="36:36" x14ac:dyDescent="0.15">
      <c r="AJ14097" t="str">
        <f>IF(AI14097="","",IF(ISERROR(VLOOKUP(CONCATENATE(F14097),Term!$A$1:$C$2000,1,FALSE)),0,1))</f>
        <v/>
      </c>
    </row>
    <row r="14098" spans="36:36" x14ac:dyDescent="0.15">
      <c r="AJ14098" t="str">
        <f>IF(AI14098="","",IF(ISERROR(VLOOKUP(CONCATENATE(F14098),Term!$A$1:$C$2000,1,FALSE)),0,1))</f>
        <v/>
      </c>
    </row>
    <row r="14099" spans="36:36" x14ac:dyDescent="0.15">
      <c r="AJ14099" t="str">
        <f>IF(AI14099="","",IF(ISERROR(VLOOKUP(CONCATENATE(F14099),Term!$A$1:$C$2000,1,FALSE)),0,1))</f>
        <v/>
      </c>
    </row>
    <row r="14100" spans="36:36" x14ac:dyDescent="0.15">
      <c r="AJ14100" t="str">
        <f>IF(AI14100="","",IF(ISERROR(VLOOKUP(CONCATENATE(F14100),Term!$A$1:$C$2000,1,FALSE)),0,1))</f>
        <v/>
      </c>
    </row>
    <row r="14101" spans="36:36" x14ac:dyDescent="0.15">
      <c r="AJ14101" t="str">
        <f>IF(AI14101="","",IF(ISERROR(VLOOKUP(CONCATENATE(F14101),Term!$A$1:$C$2000,1,FALSE)),0,1))</f>
        <v/>
      </c>
    </row>
    <row r="14102" spans="36:36" x14ac:dyDescent="0.15">
      <c r="AJ14102" t="str">
        <f>IF(AI14102="","",IF(ISERROR(VLOOKUP(CONCATENATE(F14102),Term!$A$1:$C$2000,1,FALSE)),0,1))</f>
        <v/>
      </c>
    </row>
    <row r="14103" spans="36:36" x14ac:dyDescent="0.15">
      <c r="AJ14103" t="str">
        <f>IF(AI14103="","",IF(ISERROR(VLOOKUP(CONCATENATE(F14103),Term!$A$1:$C$2000,1,FALSE)),0,1))</f>
        <v/>
      </c>
    </row>
    <row r="14104" spans="36:36" x14ac:dyDescent="0.15">
      <c r="AJ14104" t="str">
        <f>IF(AI14104="","",IF(ISERROR(VLOOKUP(CONCATENATE(F14104),Term!$A$1:$C$2000,1,FALSE)),0,1))</f>
        <v/>
      </c>
    </row>
    <row r="14105" spans="36:36" x14ac:dyDescent="0.15">
      <c r="AJ14105" t="str">
        <f>IF(AI14105="","",IF(ISERROR(VLOOKUP(CONCATENATE(F14105),Term!$A$1:$C$2000,1,FALSE)),0,1))</f>
        <v/>
      </c>
    </row>
    <row r="14106" spans="36:36" x14ac:dyDescent="0.15">
      <c r="AJ14106" t="str">
        <f>IF(AI14106="","",IF(ISERROR(VLOOKUP(CONCATENATE(F14106),Term!$A$1:$C$2000,1,FALSE)),0,1))</f>
        <v/>
      </c>
    </row>
    <row r="14107" spans="36:36" x14ac:dyDescent="0.15">
      <c r="AJ14107" t="str">
        <f>IF(AI14107="","",IF(ISERROR(VLOOKUP(CONCATENATE(F14107),Term!$A$1:$C$2000,1,FALSE)),0,1))</f>
        <v/>
      </c>
    </row>
    <row r="14108" spans="36:36" x14ac:dyDescent="0.15">
      <c r="AJ14108" t="str">
        <f>IF(AI14108="","",IF(ISERROR(VLOOKUP(CONCATENATE(F14108),Term!$A$1:$C$2000,1,FALSE)),0,1))</f>
        <v/>
      </c>
    </row>
    <row r="14109" spans="36:36" x14ac:dyDescent="0.15">
      <c r="AJ14109" t="str">
        <f>IF(AI14109="","",IF(ISERROR(VLOOKUP(CONCATENATE(F14109),Term!$A$1:$C$2000,1,FALSE)),0,1))</f>
        <v/>
      </c>
    </row>
    <row r="14110" spans="36:36" x14ac:dyDescent="0.15">
      <c r="AJ14110" t="str">
        <f>IF(AI14110="","",IF(ISERROR(VLOOKUP(CONCATENATE(F14110),Term!$A$1:$C$2000,1,FALSE)),0,1))</f>
        <v/>
      </c>
    </row>
    <row r="14111" spans="36:36" x14ac:dyDescent="0.15">
      <c r="AJ14111" t="str">
        <f>IF(AI14111="","",IF(ISERROR(VLOOKUP(CONCATENATE(F14111),Term!$A$1:$C$2000,1,FALSE)),0,1))</f>
        <v/>
      </c>
    </row>
    <row r="14112" spans="36:36" x14ac:dyDescent="0.15">
      <c r="AJ14112" t="str">
        <f>IF(AI14112="","",IF(ISERROR(VLOOKUP(CONCATENATE(F14112),Term!$A$1:$C$2000,1,FALSE)),0,1))</f>
        <v/>
      </c>
    </row>
    <row r="14113" spans="36:36" x14ac:dyDescent="0.15">
      <c r="AJ14113" t="str">
        <f>IF(AI14113="","",IF(ISERROR(VLOOKUP(CONCATENATE(F14113),Term!$A$1:$C$2000,1,FALSE)),0,1))</f>
        <v/>
      </c>
    </row>
    <row r="14114" spans="36:36" x14ac:dyDescent="0.15">
      <c r="AJ14114" t="str">
        <f>IF(AI14114="","",IF(ISERROR(VLOOKUP(CONCATENATE(F14114),Term!$A$1:$C$2000,1,FALSE)),0,1))</f>
        <v/>
      </c>
    </row>
    <row r="14115" spans="36:36" x14ac:dyDescent="0.15">
      <c r="AJ14115" t="str">
        <f>IF(AI14115="","",IF(ISERROR(VLOOKUP(CONCATENATE(F14115),Term!$A$1:$C$2000,1,FALSE)),0,1))</f>
        <v/>
      </c>
    </row>
    <row r="14116" spans="36:36" x14ac:dyDescent="0.15">
      <c r="AJ14116" t="str">
        <f>IF(AI14116="","",IF(ISERROR(VLOOKUP(CONCATENATE(F14116),Term!$A$1:$C$2000,1,FALSE)),0,1))</f>
        <v/>
      </c>
    </row>
    <row r="14117" spans="36:36" x14ac:dyDescent="0.15">
      <c r="AJ14117" t="str">
        <f>IF(AI14117="","",IF(ISERROR(VLOOKUP(CONCATENATE(F14117),Term!$A$1:$C$2000,1,FALSE)),0,1))</f>
        <v/>
      </c>
    </row>
    <row r="14118" spans="36:36" x14ac:dyDescent="0.15">
      <c r="AJ14118" t="str">
        <f>IF(AI14118="","",IF(ISERROR(VLOOKUP(CONCATENATE(F14118),Term!$A$1:$C$2000,1,FALSE)),0,1))</f>
        <v/>
      </c>
    </row>
    <row r="14119" spans="36:36" x14ac:dyDescent="0.15">
      <c r="AJ14119" t="str">
        <f>IF(AI14119="","",IF(ISERROR(VLOOKUP(CONCATENATE(F14119),Term!$A$1:$C$2000,1,FALSE)),0,1))</f>
        <v/>
      </c>
    </row>
    <row r="14120" spans="36:36" x14ac:dyDescent="0.15">
      <c r="AJ14120" t="str">
        <f>IF(AI14120="","",IF(ISERROR(VLOOKUP(CONCATENATE(F14120),Term!$A$1:$C$2000,1,FALSE)),0,1))</f>
        <v/>
      </c>
    </row>
    <row r="14121" spans="36:36" x14ac:dyDescent="0.15">
      <c r="AJ14121" t="str">
        <f>IF(AI14121="","",IF(ISERROR(VLOOKUP(CONCATENATE(F14121),Term!$A$1:$C$2000,1,FALSE)),0,1))</f>
        <v/>
      </c>
    </row>
    <row r="14122" spans="36:36" x14ac:dyDescent="0.15">
      <c r="AJ14122" t="str">
        <f>IF(AI14122="","",IF(ISERROR(VLOOKUP(CONCATENATE(F14122),Term!$A$1:$C$2000,1,FALSE)),0,1))</f>
        <v/>
      </c>
    </row>
    <row r="14123" spans="36:36" x14ac:dyDescent="0.15">
      <c r="AJ14123" t="str">
        <f>IF(AI14123="","",IF(ISERROR(VLOOKUP(CONCATENATE(F14123),Term!$A$1:$C$2000,1,FALSE)),0,1))</f>
        <v/>
      </c>
    </row>
    <row r="14124" spans="36:36" x14ac:dyDescent="0.15">
      <c r="AJ14124" t="str">
        <f>IF(AI14124="","",IF(ISERROR(VLOOKUP(CONCATENATE(F14124),Term!$A$1:$C$2000,1,FALSE)),0,1))</f>
        <v/>
      </c>
    </row>
    <row r="14125" spans="36:36" x14ac:dyDescent="0.15">
      <c r="AJ14125" t="str">
        <f>IF(AI14125="","",IF(ISERROR(VLOOKUP(CONCATENATE(F14125),Term!$A$1:$C$2000,1,FALSE)),0,1))</f>
        <v/>
      </c>
    </row>
    <row r="14126" spans="36:36" x14ac:dyDescent="0.15">
      <c r="AJ14126" t="str">
        <f>IF(AI14126="","",IF(ISERROR(VLOOKUP(CONCATENATE(F14126),Term!$A$1:$C$2000,1,FALSE)),0,1))</f>
        <v/>
      </c>
    </row>
    <row r="14127" spans="36:36" x14ac:dyDescent="0.15">
      <c r="AJ14127" t="str">
        <f>IF(AI14127="","",IF(ISERROR(VLOOKUP(CONCATENATE(F14127),Term!$A$1:$C$2000,1,FALSE)),0,1))</f>
        <v/>
      </c>
    </row>
    <row r="14128" spans="36:36" x14ac:dyDescent="0.15">
      <c r="AJ14128" t="str">
        <f>IF(AI14128="","",IF(ISERROR(VLOOKUP(CONCATENATE(F14128),Term!$A$1:$C$2000,1,FALSE)),0,1))</f>
        <v/>
      </c>
    </row>
    <row r="14129" spans="36:36" x14ac:dyDescent="0.15">
      <c r="AJ14129" t="str">
        <f>IF(AI14129="","",IF(ISERROR(VLOOKUP(CONCATENATE(F14129),Term!$A$1:$C$2000,1,FALSE)),0,1))</f>
        <v/>
      </c>
    </row>
    <row r="14130" spans="36:36" x14ac:dyDescent="0.15">
      <c r="AJ14130" t="str">
        <f>IF(AI14130="","",IF(ISERROR(VLOOKUP(CONCATENATE(F14130),Term!$A$1:$C$2000,1,FALSE)),0,1))</f>
        <v/>
      </c>
    </row>
    <row r="14131" spans="36:36" x14ac:dyDescent="0.15">
      <c r="AJ14131" t="str">
        <f>IF(AI14131="","",IF(ISERROR(VLOOKUP(CONCATENATE(F14131),Term!$A$1:$C$2000,1,FALSE)),0,1))</f>
        <v/>
      </c>
    </row>
    <row r="14132" spans="36:36" x14ac:dyDescent="0.15">
      <c r="AJ14132" t="str">
        <f>IF(AI14132="","",IF(ISERROR(VLOOKUP(CONCATENATE(F14132),Term!$A$1:$C$2000,1,FALSE)),0,1))</f>
        <v/>
      </c>
    </row>
    <row r="14133" spans="36:36" x14ac:dyDescent="0.15">
      <c r="AJ14133" t="str">
        <f>IF(AI14133="","",IF(ISERROR(VLOOKUP(CONCATENATE(F14133),Term!$A$1:$C$2000,1,FALSE)),0,1))</f>
        <v/>
      </c>
    </row>
    <row r="14134" spans="36:36" x14ac:dyDescent="0.15">
      <c r="AJ14134" t="str">
        <f>IF(AI14134="","",IF(ISERROR(VLOOKUP(CONCATENATE(F14134),Term!$A$1:$C$2000,1,FALSE)),0,1))</f>
        <v/>
      </c>
    </row>
    <row r="14135" spans="36:36" x14ac:dyDescent="0.15">
      <c r="AJ14135" t="str">
        <f>IF(AI14135="","",IF(ISERROR(VLOOKUP(CONCATENATE(F14135),Term!$A$1:$C$2000,1,FALSE)),0,1))</f>
        <v/>
      </c>
    </row>
    <row r="14136" spans="36:36" x14ac:dyDescent="0.15">
      <c r="AJ14136" t="str">
        <f>IF(AI14136="","",IF(ISERROR(VLOOKUP(CONCATENATE(F14136),Term!$A$1:$C$2000,1,FALSE)),0,1))</f>
        <v/>
      </c>
    </row>
    <row r="14137" spans="36:36" x14ac:dyDescent="0.15">
      <c r="AJ14137" t="str">
        <f>IF(AI14137="","",IF(ISERROR(VLOOKUP(CONCATENATE(F14137),Term!$A$1:$C$2000,1,FALSE)),0,1))</f>
        <v/>
      </c>
    </row>
    <row r="14138" spans="36:36" x14ac:dyDescent="0.15">
      <c r="AJ14138" t="str">
        <f>IF(AI14138="","",IF(ISERROR(VLOOKUP(CONCATENATE(F14138),Term!$A$1:$C$2000,1,FALSE)),0,1))</f>
        <v/>
      </c>
    </row>
    <row r="14139" spans="36:36" x14ac:dyDescent="0.15">
      <c r="AJ14139" t="str">
        <f>IF(AI14139="","",IF(ISERROR(VLOOKUP(CONCATENATE(F14139),Term!$A$1:$C$2000,1,FALSE)),0,1))</f>
        <v/>
      </c>
    </row>
    <row r="14140" spans="36:36" x14ac:dyDescent="0.15">
      <c r="AJ14140" t="str">
        <f>IF(AI14140="","",IF(ISERROR(VLOOKUP(CONCATENATE(F14140),Term!$A$1:$C$2000,1,FALSE)),0,1))</f>
        <v/>
      </c>
    </row>
    <row r="14141" spans="36:36" x14ac:dyDescent="0.15">
      <c r="AJ14141" t="str">
        <f>IF(AI14141="","",IF(ISERROR(VLOOKUP(CONCATENATE(F14141),Term!$A$1:$C$2000,1,FALSE)),0,1))</f>
        <v/>
      </c>
    </row>
    <row r="14142" spans="36:36" x14ac:dyDescent="0.15">
      <c r="AJ14142" t="str">
        <f>IF(AI14142="","",IF(ISERROR(VLOOKUP(CONCATENATE(F14142),Term!$A$1:$C$2000,1,FALSE)),0,1))</f>
        <v/>
      </c>
    </row>
    <row r="14143" spans="36:36" x14ac:dyDescent="0.15">
      <c r="AJ14143" t="str">
        <f>IF(AI14143="","",IF(ISERROR(VLOOKUP(CONCATENATE(F14143),Term!$A$1:$C$2000,1,FALSE)),0,1))</f>
        <v/>
      </c>
    </row>
    <row r="14144" spans="36:36" x14ac:dyDescent="0.15">
      <c r="AJ14144" t="str">
        <f>IF(AI14144="","",IF(ISERROR(VLOOKUP(CONCATENATE(F14144),Term!$A$1:$C$2000,1,FALSE)),0,1))</f>
        <v/>
      </c>
    </row>
    <row r="14145" spans="36:36" x14ac:dyDescent="0.15">
      <c r="AJ14145" t="str">
        <f>IF(AI14145="","",IF(ISERROR(VLOOKUP(CONCATENATE(F14145),Term!$A$1:$C$2000,1,FALSE)),0,1))</f>
        <v/>
      </c>
    </row>
    <row r="14146" spans="36:36" x14ac:dyDescent="0.15">
      <c r="AJ14146" t="str">
        <f>IF(AI14146="","",IF(ISERROR(VLOOKUP(CONCATENATE(F14146),Term!$A$1:$C$2000,1,FALSE)),0,1))</f>
        <v/>
      </c>
    </row>
    <row r="14147" spans="36:36" x14ac:dyDescent="0.15">
      <c r="AJ14147" t="str">
        <f>IF(AI14147="","",IF(ISERROR(VLOOKUP(CONCATENATE(F14147),Term!$A$1:$C$2000,1,FALSE)),0,1))</f>
        <v/>
      </c>
    </row>
    <row r="14148" spans="36:36" x14ac:dyDescent="0.15">
      <c r="AJ14148" t="str">
        <f>IF(AI14148="","",IF(ISERROR(VLOOKUP(CONCATENATE(F14148),Term!$A$1:$C$2000,1,FALSE)),0,1))</f>
        <v/>
      </c>
    </row>
    <row r="14149" spans="36:36" x14ac:dyDescent="0.15">
      <c r="AJ14149" t="str">
        <f>IF(AI14149="","",IF(ISERROR(VLOOKUP(CONCATENATE(F14149),Term!$A$1:$C$2000,1,FALSE)),0,1))</f>
        <v/>
      </c>
    </row>
    <row r="14150" spans="36:36" x14ac:dyDescent="0.15">
      <c r="AJ14150" t="str">
        <f>IF(AI14150="","",IF(ISERROR(VLOOKUP(CONCATENATE(F14150),Term!$A$1:$C$2000,1,FALSE)),0,1))</f>
        <v/>
      </c>
    </row>
    <row r="14151" spans="36:36" x14ac:dyDescent="0.15">
      <c r="AJ14151" t="str">
        <f>IF(AI14151="","",IF(ISERROR(VLOOKUP(CONCATENATE(F14151),Term!$A$1:$C$2000,1,FALSE)),0,1))</f>
        <v/>
      </c>
    </row>
    <row r="14152" spans="36:36" x14ac:dyDescent="0.15">
      <c r="AJ14152" t="str">
        <f>IF(AI14152="","",IF(ISERROR(VLOOKUP(CONCATENATE(F14152),Term!$A$1:$C$2000,1,FALSE)),0,1))</f>
        <v/>
      </c>
    </row>
    <row r="14153" spans="36:36" x14ac:dyDescent="0.15">
      <c r="AJ14153" t="str">
        <f>IF(AI14153="","",IF(ISERROR(VLOOKUP(CONCATENATE(F14153),Term!$A$1:$C$2000,1,FALSE)),0,1))</f>
        <v/>
      </c>
    </row>
    <row r="14154" spans="36:36" x14ac:dyDescent="0.15">
      <c r="AJ14154" t="str">
        <f>IF(AI14154="","",IF(ISERROR(VLOOKUP(CONCATENATE(F14154),Term!$A$1:$C$2000,1,FALSE)),0,1))</f>
        <v/>
      </c>
    </row>
    <row r="14155" spans="36:36" x14ac:dyDescent="0.15">
      <c r="AJ14155" t="str">
        <f>IF(AI14155="","",IF(ISERROR(VLOOKUP(CONCATENATE(F14155),Term!$A$1:$C$2000,1,FALSE)),0,1))</f>
        <v/>
      </c>
    </row>
    <row r="14156" spans="36:36" x14ac:dyDescent="0.15">
      <c r="AJ14156" t="str">
        <f>IF(AI14156="","",IF(ISERROR(VLOOKUP(CONCATENATE(F14156),Term!$A$1:$C$2000,1,FALSE)),0,1))</f>
        <v/>
      </c>
    </row>
    <row r="14157" spans="36:36" x14ac:dyDescent="0.15">
      <c r="AJ14157" t="str">
        <f>IF(AI14157="","",IF(ISERROR(VLOOKUP(CONCATENATE(F14157),Term!$A$1:$C$2000,1,FALSE)),0,1))</f>
        <v/>
      </c>
    </row>
    <row r="14158" spans="36:36" x14ac:dyDescent="0.15">
      <c r="AJ14158" t="str">
        <f>IF(AI14158="","",IF(ISERROR(VLOOKUP(CONCATENATE(F14158),Term!$A$1:$C$2000,1,FALSE)),0,1))</f>
        <v/>
      </c>
    </row>
    <row r="14159" spans="36:36" x14ac:dyDescent="0.15">
      <c r="AJ14159" t="str">
        <f>IF(AI14159="","",IF(ISERROR(VLOOKUP(CONCATENATE(F14159),Term!$A$1:$C$2000,1,FALSE)),0,1))</f>
        <v/>
      </c>
    </row>
    <row r="14160" spans="36:36" x14ac:dyDescent="0.15">
      <c r="AJ14160" t="str">
        <f>IF(AI14160="","",IF(ISERROR(VLOOKUP(CONCATENATE(F14160),Term!$A$1:$C$2000,1,FALSE)),0,1))</f>
        <v/>
      </c>
    </row>
    <row r="14161" spans="36:36" x14ac:dyDescent="0.15">
      <c r="AJ14161" t="str">
        <f>IF(AI14161="","",IF(ISERROR(VLOOKUP(CONCATENATE(F14161),Term!$A$1:$C$2000,1,FALSE)),0,1))</f>
        <v/>
      </c>
    </row>
    <row r="14162" spans="36:36" x14ac:dyDescent="0.15">
      <c r="AJ14162" t="str">
        <f>IF(AI14162="","",IF(ISERROR(VLOOKUP(CONCATENATE(F14162),Term!$A$1:$C$2000,1,FALSE)),0,1))</f>
        <v/>
      </c>
    </row>
    <row r="14163" spans="36:36" x14ac:dyDescent="0.15">
      <c r="AJ14163" t="str">
        <f>IF(AI14163="","",IF(ISERROR(VLOOKUP(CONCATENATE(F14163),Term!$A$1:$C$2000,1,FALSE)),0,1))</f>
        <v/>
      </c>
    </row>
    <row r="14164" spans="36:36" x14ac:dyDescent="0.15">
      <c r="AJ14164" t="str">
        <f>IF(AI14164="","",IF(ISERROR(VLOOKUP(CONCATENATE(F14164),Term!$A$1:$C$2000,1,FALSE)),0,1))</f>
        <v/>
      </c>
    </row>
    <row r="14165" spans="36:36" x14ac:dyDescent="0.15">
      <c r="AJ14165" t="str">
        <f>IF(AI14165="","",IF(ISERROR(VLOOKUP(CONCATENATE(F14165),Term!$A$1:$C$2000,1,FALSE)),0,1))</f>
        <v/>
      </c>
    </row>
    <row r="14166" spans="36:36" x14ac:dyDescent="0.15">
      <c r="AJ14166" t="str">
        <f>IF(AI14166="","",IF(ISERROR(VLOOKUP(CONCATENATE(F14166),Term!$A$1:$C$2000,1,FALSE)),0,1))</f>
        <v/>
      </c>
    </row>
    <row r="14167" spans="36:36" x14ac:dyDescent="0.15">
      <c r="AJ14167" t="str">
        <f>IF(AI14167="","",IF(ISERROR(VLOOKUP(CONCATENATE(F14167),Term!$A$1:$C$2000,1,FALSE)),0,1))</f>
        <v/>
      </c>
    </row>
    <row r="14168" spans="36:36" x14ac:dyDescent="0.15">
      <c r="AJ14168" t="str">
        <f>IF(AI14168="","",IF(ISERROR(VLOOKUP(CONCATENATE(F14168),Term!$A$1:$C$2000,1,FALSE)),0,1))</f>
        <v/>
      </c>
    </row>
    <row r="14169" spans="36:36" x14ac:dyDescent="0.15">
      <c r="AJ14169" t="str">
        <f>IF(AI14169="","",IF(ISERROR(VLOOKUP(CONCATENATE(F14169),Term!$A$1:$C$2000,1,FALSE)),0,1))</f>
        <v/>
      </c>
    </row>
    <row r="14170" spans="36:36" x14ac:dyDescent="0.15">
      <c r="AJ14170" t="str">
        <f>IF(AI14170="","",IF(ISERROR(VLOOKUP(CONCATENATE(F14170),Term!$A$1:$C$2000,1,FALSE)),0,1))</f>
        <v/>
      </c>
    </row>
    <row r="14171" spans="36:36" x14ac:dyDescent="0.15">
      <c r="AJ14171" t="str">
        <f>IF(AI14171="","",IF(ISERROR(VLOOKUP(CONCATENATE(F14171),Term!$A$1:$C$2000,1,FALSE)),0,1))</f>
        <v/>
      </c>
    </row>
    <row r="14172" spans="36:36" x14ac:dyDescent="0.15">
      <c r="AJ14172" t="str">
        <f>IF(AI14172="","",IF(ISERROR(VLOOKUP(CONCATENATE(F14172),Term!$A$1:$C$2000,1,FALSE)),0,1))</f>
        <v/>
      </c>
    </row>
    <row r="14173" spans="36:36" x14ac:dyDescent="0.15">
      <c r="AJ14173" t="str">
        <f>IF(AI14173="","",IF(ISERROR(VLOOKUP(CONCATENATE(F14173),Term!$A$1:$C$2000,1,FALSE)),0,1))</f>
        <v/>
      </c>
    </row>
    <row r="14174" spans="36:36" x14ac:dyDescent="0.15">
      <c r="AJ14174" t="str">
        <f>IF(AI14174="","",IF(ISERROR(VLOOKUP(CONCATENATE(F14174),Term!$A$1:$C$2000,1,FALSE)),0,1))</f>
        <v/>
      </c>
    </row>
    <row r="14175" spans="36:36" x14ac:dyDescent="0.15">
      <c r="AJ14175" t="str">
        <f>IF(AI14175="","",IF(ISERROR(VLOOKUP(CONCATENATE(F14175),Term!$A$1:$C$2000,1,FALSE)),0,1))</f>
        <v/>
      </c>
    </row>
    <row r="14176" spans="36:36" x14ac:dyDescent="0.15">
      <c r="AJ14176" t="str">
        <f>IF(AI14176="","",IF(ISERROR(VLOOKUP(CONCATENATE(F14176),Term!$A$1:$C$2000,1,FALSE)),0,1))</f>
        <v/>
      </c>
    </row>
    <row r="14177" spans="36:36" x14ac:dyDescent="0.15">
      <c r="AJ14177" t="str">
        <f>IF(AI14177="","",IF(ISERROR(VLOOKUP(CONCATENATE(F14177),Term!$A$1:$C$2000,1,FALSE)),0,1))</f>
        <v/>
      </c>
    </row>
    <row r="14178" spans="36:36" x14ac:dyDescent="0.15">
      <c r="AJ14178" t="str">
        <f>IF(AI14178="","",IF(ISERROR(VLOOKUP(CONCATENATE(F14178),Term!$A$1:$C$2000,1,FALSE)),0,1))</f>
        <v/>
      </c>
    </row>
    <row r="14179" spans="36:36" x14ac:dyDescent="0.15">
      <c r="AJ14179" t="str">
        <f>IF(AI14179="","",IF(ISERROR(VLOOKUP(CONCATENATE(F14179),Term!$A$1:$C$2000,1,FALSE)),0,1))</f>
        <v/>
      </c>
    </row>
    <row r="14180" spans="36:36" x14ac:dyDescent="0.15">
      <c r="AJ14180" t="str">
        <f>IF(AI14180="","",IF(ISERROR(VLOOKUP(CONCATENATE(F14180),Term!$A$1:$C$2000,1,FALSE)),0,1))</f>
        <v/>
      </c>
    </row>
    <row r="14181" spans="36:36" x14ac:dyDescent="0.15">
      <c r="AJ14181" t="str">
        <f>IF(AI14181="","",IF(ISERROR(VLOOKUP(CONCATENATE(F14181),Term!$A$1:$C$2000,1,FALSE)),0,1))</f>
        <v/>
      </c>
    </row>
    <row r="14182" spans="36:36" x14ac:dyDescent="0.15">
      <c r="AJ14182" t="str">
        <f>IF(AI14182="","",IF(ISERROR(VLOOKUP(CONCATENATE(F14182),Term!$A$1:$C$2000,1,FALSE)),0,1))</f>
        <v/>
      </c>
    </row>
    <row r="14183" spans="36:36" x14ac:dyDescent="0.15">
      <c r="AJ14183" t="str">
        <f>IF(AI14183="","",IF(ISERROR(VLOOKUP(CONCATENATE(F14183),Term!$A$1:$C$2000,1,FALSE)),0,1))</f>
        <v/>
      </c>
    </row>
    <row r="14184" spans="36:36" x14ac:dyDescent="0.15">
      <c r="AJ14184" t="str">
        <f>IF(AI14184="","",IF(ISERROR(VLOOKUP(CONCATENATE(F14184),Term!$A$1:$C$2000,1,FALSE)),0,1))</f>
        <v/>
      </c>
    </row>
    <row r="14185" spans="36:36" x14ac:dyDescent="0.15">
      <c r="AJ14185" t="str">
        <f>IF(AI14185="","",IF(ISERROR(VLOOKUP(CONCATENATE(F14185),Term!$A$1:$C$2000,1,FALSE)),0,1))</f>
        <v/>
      </c>
    </row>
    <row r="14186" spans="36:36" x14ac:dyDescent="0.15">
      <c r="AJ14186" t="str">
        <f>IF(AI14186="","",IF(ISERROR(VLOOKUP(CONCATENATE(F14186),Term!$A$1:$C$2000,1,FALSE)),0,1))</f>
        <v/>
      </c>
    </row>
    <row r="14187" spans="36:36" x14ac:dyDescent="0.15">
      <c r="AJ14187" t="str">
        <f>IF(AI14187="","",IF(ISERROR(VLOOKUP(CONCATENATE(F14187),Term!$A$1:$C$2000,1,FALSE)),0,1))</f>
        <v/>
      </c>
    </row>
    <row r="14188" spans="36:36" x14ac:dyDescent="0.15">
      <c r="AJ14188" t="str">
        <f>IF(AI14188="","",IF(ISERROR(VLOOKUP(CONCATENATE(F14188),Term!$A$1:$C$2000,1,FALSE)),0,1))</f>
        <v/>
      </c>
    </row>
    <row r="14189" spans="36:36" x14ac:dyDescent="0.15">
      <c r="AJ14189" t="str">
        <f>IF(AI14189="","",IF(ISERROR(VLOOKUP(CONCATENATE(F14189),Term!$A$1:$C$2000,1,FALSE)),0,1))</f>
        <v/>
      </c>
    </row>
    <row r="14190" spans="36:36" x14ac:dyDescent="0.15">
      <c r="AJ14190" t="str">
        <f>IF(AI14190="","",IF(ISERROR(VLOOKUP(CONCATENATE(F14190),Term!$A$1:$C$2000,1,FALSE)),0,1))</f>
        <v/>
      </c>
    </row>
    <row r="14191" spans="36:36" x14ac:dyDescent="0.15">
      <c r="AJ14191" t="str">
        <f>IF(AI14191="","",IF(ISERROR(VLOOKUP(CONCATENATE(F14191),Term!$A$1:$C$2000,1,FALSE)),0,1))</f>
        <v/>
      </c>
    </row>
    <row r="14192" spans="36:36" x14ac:dyDescent="0.15">
      <c r="AJ14192" t="str">
        <f>IF(AI14192="","",IF(ISERROR(VLOOKUP(CONCATENATE(F14192),Term!$A$1:$C$2000,1,FALSE)),0,1))</f>
        <v/>
      </c>
    </row>
    <row r="14193" spans="36:36" x14ac:dyDescent="0.15">
      <c r="AJ14193" t="str">
        <f>IF(AI14193="","",IF(ISERROR(VLOOKUP(CONCATENATE(F14193),Term!$A$1:$C$2000,1,FALSE)),0,1))</f>
        <v/>
      </c>
    </row>
    <row r="14194" spans="36:36" x14ac:dyDescent="0.15">
      <c r="AJ14194" t="str">
        <f>IF(AI14194="","",IF(ISERROR(VLOOKUP(CONCATENATE(F14194),Term!$A$1:$C$2000,1,FALSE)),0,1))</f>
        <v/>
      </c>
    </row>
    <row r="14195" spans="36:36" x14ac:dyDescent="0.15">
      <c r="AJ14195" t="str">
        <f>IF(AI14195="","",IF(ISERROR(VLOOKUP(CONCATENATE(F14195),Term!$A$1:$C$2000,1,FALSE)),0,1))</f>
        <v/>
      </c>
    </row>
    <row r="14196" spans="36:36" x14ac:dyDescent="0.15">
      <c r="AJ14196" t="str">
        <f>IF(AI14196="","",IF(ISERROR(VLOOKUP(CONCATENATE(F14196),Term!$A$1:$C$2000,1,FALSE)),0,1))</f>
        <v/>
      </c>
    </row>
    <row r="14197" spans="36:36" x14ac:dyDescent="0.15">
      <c r="AJ14197" t="str">
        <f>IF(AI14197="","",IF(ISERROR(VLOOKUP(CONCATENATE(F14197),Term!$A$1:$C$2000,1,FALSE)),0,1))</f>
        <v/>
      </c>
    </row>
    <row r="14198" spans="36:36" x14ac:dyDescent="0.15">
      <c r="AJ14198" t="str">
        <f>IF(AI14198="","",IF(ISERROR(VLOOKUP(CONCATENATE(F14198),Term!$A$1:$C$2000,1,FALSE)),0,1))</f>
        <v/>
      </c>
    </row>
    <row r="14199" spans="36:36" x14ac:dyDescent="0.15">
      <c r="AJ14199" t="str">
        <f>IF(AI14199="","",IF(ISERROR(VLOOKUP(CONCATENATE(F14199),Term!$A$1:$C$2000,1,FALSE)),0,1))</f>
        <v/>
      </c>
    </row>
    <row r="14200" spans="36:36" x14ac:dyDescent="0.15">
      <c r="AJ14200" t="str">
        <f>IF(AI14200="","",IF(ISERROR(VLOOKUP(CONCATENATE(F14200),Term!$A$1:$C$2000,1,FALSE)),0,1))</f>
        <v/>
      </c>
    </row>
    <row r="14201" spans="36:36" x14ac:dyDescent="0.15">
      <c r="AJ14201" t="str">
        <f>IF(AI14201="","",IF(ISERROR(VLOOKUP(CONCATENATE(F14201),Term!$A$1:$C$2000,1,FALSE)),0,1))</f>
        <v/>
      </c>
    </row>
    <row r="14202" spans="36:36" x14ac:dyDescent="0.15">
      <c r="AJ14202" t="str">
        <f>IF(AI14202="","",IF(ISERROR(VLOOKUP(CONCATENATE(F14202),Term!$A$1:$C$2000,1,FALSE)),0,1))</f>
        <v/>
      </c>
    </row>
    <row r="14203" spans="36:36" x14ac:dyDescent="0.15">
      <c r="AJ14203" t="str">
        <f>IF(AI14203="","",IF(ISERROR(VLOOKUP(CONCATENATE(F14203),Term!$A$1:$C$2000,1,FALSE)),0,1))</f>
        <v/>
      </c>
    </row>
    <row r="14204" spans="36:36" x14ac:dyDescent="0.15">
      <c r="AJ14204" t="str">
        <f>IF(AI14204="","",IF(ISERROR(VLOOKUP(CONCATENATE(F14204),Term!$A$1:$C$2000,1,FALSE)),0,1))</f>
        <v/>
      </c>
    </row>
    <row r="14205" spans="36:36" x14ac:dyDescent="0.15">
      <c r="AJ14205" t="str">
        <f>IF(AI14205="","",IF(ISERROR(VLOOKUP(CONCATENATE(F14205),Term!$A$1:$C$2000,1,FALSE)),0,1))</f>
        <v/>
      </c>
    </row>
    <row r="14206" spans="36:36" x14ac:dyDescent="0.15">
      <c r="AJ14206" t="str">
        <f>IF(AI14206="","",IF(ISERROR(VLOOKUP(CONCATENATE(F14206),Term!$A$1:$C$2000,1,FALSE)),0,1))</f>
        <v/>
      </c>
    </row>
    <row r="14207" spans="36:36" x14ac:dyDescent="0.15">
      <c r="AJ14207" t="str">
        <f>IF(AI14207="","",IF(ISERROR(VLOOKUP(CONCATENATE(F14207),Term!$A$1:$C$2000,1,FALSE)),0,1))</f>
        <v/>
      </c>
    </row>
    <row r="14208" spans="36:36" x14ac:dyDescent="0.15">
      <c r="AJ14208" t="str">
        <f>IF(AI14208="","",IF(ISERROR(VLOOKUP(CONCATENATE(F14208),Term!$A$1:$C$2000,1,FALSE)),0,1))</f>
        <v/>
      </c>
    </row>
    <row r="14209" spans="36:36" x14ac:dyDescent="0.15">
      <c r="AJ14209" t="str">
        <f>IF(AI14209="","",IF(ISERROR(VLOOKUP(CONCATENATE(F14209),Term!$A$1:$C$2000,1,FALSE)),0,1))</f>
        <v/>
      </c>
    </row>
    <row r="14210" spans="36:36" x14ac:dyDescent="0.15">
      <c r="AJ14210" t="str">
        <f>IF(AI14210="","",IF(ISERROR(VLOOKUP(CONCATENATE(F14210),Term!$A$1:$C$2000,1,FALSE)),0,1))</f>
        <v/>
      </c>
    </row>
    <row r="14211" spans="36:36" x14ac:dyDescent="0.15">
      <c r="AJ14211" t="str">
        <f>IF(AI14211="","",IF(ISERROR(VLOOKUP(CONCATENATE(F14211),Term!$A$1:$C$2000,1,FALSE)),0,1))</f>
        <v/>
      </c>
    </row>
    <row r="14212" spans="36:36" x14ac:dyDescent="0.15">
      <c r="AJ14212" t="str">
        <f>IF(AI14212="","",IF(ISERROR(VLOOKUP(CONCATENATE(F14212),Term!$A$1:$C$2000,1,FALSE)),0,1))</f>
        <v/>
      </c>
    </row>
    <row r="14213" spans="36:36" x14ac:dyDescent="0.15">
      <c r="AJ14213" t="str">
        <f>IF(AI14213="","",IF(ISERROR(VLOOKUP(CONCATENATE(F14213),Term!$A$1:$C$2000,1,FALSE)),0,1))</f>
        <v/>
      </c>
    </row>
    <row r="14214" spans="36:36" x14ac:dyDescent="0.15">
      <c r="AJ14214" t="str">
        <f>IF(AI14214="","",IF(ISERROR(VLOOKUP(CONCATENATE(F14214),Term!$A$1:$C$2000,1,FALSE)),0,1))</f>
        <v/>
      </c>
    </row>
    <row r="14215" spans="36:36" x14ac:dyDescent="0.15">
      <c r="AJ14215" t="str">
        <f>IF(AI14215="","",IF(ISERROR(VLOOKUP(CONCATENATE(F14215),Term!$A$1:$C$2000,1,FALSE)),0,1))</f>
        <v/>
      </c>
    </row>
    <row r="14216" spans="36:36" x14ac:dyDescent="0.15">
      <c r="AJ14216" t="str">
        <f>IF(AI14216="","",IF(ISERROR(VLOOKUP(CONCATENATE(F14216),Term!$A$1:$C$2000,1,FALSE)),0,1))</f>
        <v/>
      </c>
    </row>
    <row r="14217" spans="36:36" x14ac:dyDescent="0.15">
      <c r="AJ14217" t="str">
        <f>IF(AI14217="","",IF(ISERROR(VLOOKUP(CONCATENATE(F14217),Term!$A$1:$C$2000,1,FALSE)),0,1))</f>
        <v/>
      </c>
    </row>
    <row r="14218" spans="36:36" x14ac:dyDescent="0.15">
      <c r="AJ14218" t="str">
        <f>IF(AI14218="","",IF(ISERROR(VLOOKUP(CONCATENATE(F14218),Term!$A$1:$C$2000,1,FALSE)),0,1))</f>
        <v/>
      </c>
    </row>
    <row r="14219" spans="36:36" x14ac:dyDescent="0.15">
      <c r="AJ14219" t="str">
        <f>IF(AI14219="","",IF(ISERROR(VLOOKUP(CONCATENATE(F14219),Term!$A$1:$C$2000,1,FALSE)),0,1))</f>
        <v/>
      </c>
    </row>
    <row r="14220" spans="36:36" x14ac:dyDescent="0.15">
      <c r="AJ14220" t="str">
        <f>IF(AI14220="","",IF(ISERROR(VLOOKUP(CONCATENATE(F14220),Term!$A$1:$C$2000,1,FALSE)),0,1))</f>
        <v/>
      </c>
    </row>
    <row r="14221" spans="36:36" x14ac:dyDescent="0.15">
      <c r="AJ14221" t="str">
        <f>IF(AI14221="","",IF(ISERROR(VLOOKUP(CONCATENATE(F14221),Term!$A$1:$C$2000,1,FALSE)),0,1))</f>
        <v/>
      </c>
    </row>
    <row r="14222" spans="36:36" x14ac:dyDescent="0.15">
      <c r="AJ14222" t="str">
        <f>IF(AI14222="","",IF(ISERROR(VLOOKUP(CONCATENATE(F14222),Term!$A$1:$C$2000,1,FALSE)),0,1))</f>
        <v/>
      </c>
    </row>
    <row r="14223" spans="36:36" x14ac:dyDescent="0.15">
      <c r="AJ14223" t="str">
        <f>IF(AI14223="","",IF(ISERROR(VLOOKUP(CONCATENATE(F14223),Term!$A$1:$C$2000,1,FALSE)),0,1))</f>
        <v/>
      </c>
    </row>
    <row r="14224" spans="36:36" x14ac:dyDescent="0.15">
      <c r="AJ14224" t="str">
        <f>IF(AI14224="","",IF(ISERROR(VLOOKUP(CONCATENATE(F14224),Term!$A$1:$C$2000,1,FALSE)),0,1))</f>
        <v/>
      </c>
    </row>
    <row r="14225" spans="36:36" x14ac:dyDescent="0.15">
      <c r="AJ14225" t="str">
        <f>IF(AI14225="","",IF(ISERROR(VLOOKUP(CONCATENATE(F14225),Term!$A$1:$C$2000,1,FALSE)),0,1))</f>
        <v/>
      </c>
    </row>
    <row r="14226" spans="36:36" x14ac:dyDescent="0.15">
      <c r="AJ14226" t="str">
        <f>IF(AI14226="","",IF(ISERROR(VLOOKUP(CONCATENATE(F14226),Term!$A$1:$C$2000,1,FALSE)),0,1))</f>
        <v/>
      </c>
    </row>
    <row r="14227" spans="36:36" x14ac:dyDescent="0.15">
      <c r="AJ14227" t="str">
        <f>IF(AI14227="","",IF(ISERROR(VLOOKUP(CONCATENATE(F14227),Term!$A$1:$C$2000,1,FALSE)),0,1))</f>
        <v/>
      </c>
    </row>
    <row r="14228" spans="36:36" x14ac:dyDescent="0.15">
      <c r="AJ14228" t="str">
        <f>IF(AI14228="","",IF(ISERROR(VLOOKUP(CONCATENATE(F14228),Term!$A$1:$C$2000,1,FALSE)),0,1))</f>
        <v/>
      </c>
    </row>
    <row r="14229" spans="36:36" x14ac:dyDescent="0.15">
      <c r="AJ14229" t="str">
        <f>IF(AI14229="","",IF(ISERROR(VLOOKUP(CONCATENATE(F14229),Term!$A$1:$C$2000,1,FALSE)),0,1))</f>
        <v/>
      </c>
    </row>
    <row r="14230" spans="36:36" x14ac:dyDescent="0.15">
      <c r="AJ14230" t="str">
        <f>IF(AI14230="","",IF(ISERROR(VLOOKUP(CONCATENATE(F14230),Term!$A$1:$C$2000,1,FALSE)),0,1))</f>
        <v/>
      </c>
    </row>
    <row r="14231" spans="36:36" x14ac:dyDescent="0.15">
      <c r="AJ14231" t="str">
        <f>IF(AI14231="","",IF(ISERROR(VLOOKUP(CONCATENATE(F14231),Term!$A$1:$C$2000,1,FALSE)),0,1))</f>
        <v/>
      </c>
    </row>
    <row r="14232" spans="36:36" x14ac:dyDescent="0.15">
      <c r="AJ14232" t="str">
        <f>IF(AI14232="","",IF(ISERROR(VLOOKUP(CONCATENATE(F14232),Term!$A$1:$C$2000,1,FALSE)),0,1))</f>
        <v/>
      </c>
    </row>
    <row r="14233" spans="36:36" x14ac:dyDescent="0.15">
      <c r="AJ14233" t="str">
        <f>IF(AI14233="","",IF(ISERROR(VLOOKUP(CONCATENATE(F14233),Term!$A$1:$C$2000,1,FALSE)),0,1))</f>
        <v/>
      </c>
    </row>
    <row r="14234" spans="36:36" x14ac:dyDescent="0.15">
      <c r="AJ14234" t="str">
        <f>IF(AI14234="","",IF(ISERROR(VLOOKUP(CONCATENATE(F14234),Term!$A$1:$C$2000,1,FALSE)),0,1))</f>
        <v/>
      </c>
    </row>
    <row r="14235" spans="36:36" x14ac:dyDescent="0.15">
      <c r="AJ14235" t="str">
        <f>IF(AI14235="","",IF(ISERROR(VLOOKUP(CONCATENATE(F14235),Term!$A$1:$C$2000,1,FALSE)),0,1))</f>
        <v/>
      </c>
    </row>
    <row r="14236" spans="36:36" x14ac:dyDescent="0.15">
      <c r="AJ14236" t="str">
        <f>IF(AI14236="","",IF(ISERROR(VLOOKUP(CONCATENATE(F14236),Term!$A$1:$C$2000,1,FALSE)),0,1))</f>
        <v/>
      </c>
    </row>
    <row r="14237" spans="36:36" x14ac:dyDescent="0.15">
      <c r="AJ14237" t="str">
        <f>IF(AI14237="","",IF(ISERROR(VLOOKUP(CONCATENATE(F14237),Term!$A$1:$C$2000,1,FALSE)),0,1))</f>
        <v/>
      </c>
    </row>
    <row r="14238" spans="36:36" x14ac:dyDescent="0.15">
      <c r="AJ14238" t="str">
        <f>IF(AI14238="","",IF(ISERROR(VLOOKUP(CONCATENATE(F14238),Term!$A$1:$C$2000,1,FALSE)),0,1))</f>
        <v/>
      </c>
    </row>
    <row r="14239" spans="36:36" x14ac:dyDescent="0.15">
      <c r="AJ14239" t="str">
        <f>IF(AI14239="","",IF(ISERROR(VLOOKUP(CONCATENATE(F14239),Term!$A$1:$C$2000,1,FALSE)),0,1))</f>
        <v/>
      </c>
    </row>
    <row r="14240" spans="36:36" x14ac:dyDescent="0.15">
      <c r="AJ14240" t="str">
        <f>IF(AI14240="","",IF(ISERROR(VLOOKUP(CONCATENATE(F14240),Term!$A$1:$C$2000,1,FALSE)),0,1))</f>
        <v/>
      </c>
    </row>
    <row r="14241" spans="36:36" x14ac:dyDescent="0.15">
      <c r="AJ14241" t="str">
        <f>IF(AI14241="","",IF(ISERROR(VLOOKUP(CONCATENATE(F14241),Term!$A$1:$C$2000,1,FALSE)),0,1))</f>
        <v/>
      </c>
    </row>
    <row r="14242" spans="36:36" x14ac:dyDescent="0.15">
      <c r="AJ14242" t="str">
        <f>IF(AI14242="","",IF(ISERROR(VLOOKUP(CONCATENATE(F14242),Term!$A$1:$C$2000,1,FALSE)),0,1))</f>
        <v/>
      </c>
    </row>
    <row r="14243" spans="36:36" x14ac:dyDescent="0.15">
      <c r="AJ14243" t="str">
        <f>IF(AI14243="","",IF(ISERROR(VLOOKUP(CONCATENATE(F14243),Term!$A$1:$C$2000,1,FALSE)),0,1))</f>
        <v/>
      </c>
    </row>
    <row r="14244" spans="36:36" x14ac:dyDescent="0.15">
      <c r="AJ14244" t="str">
        <f>IF(AI14244="","",IF(ISERROR(VLOOKUP(CONCATENATE(F14244),Term!$A$1:$C$2000,1,FALSE)),0,1))</f>
        <v/>
      </c>
    </row>
    <row r="14245" spans="36:36" x14ac:dyDescent="0.15">
      <c r="AJ14245" t="str">
        <f>IF(AI14245="","",IF(ISERROR(VLOOKUP(CONCATENATE(F14245),Term!$A$1:$C$2000,1,FALSE)),0,1))</f>
        <v/>
      </c>
    </row>
    <row r="14246" spans="36:36" x14ac:dyDescent="0.15">
      <c r="AJ14246" t="str">
        <f>IF(AI14246="","",IF(ISERROR(VLOOKUP(CONCATENATE(F14246),Term!$A$1:$C$2000,1,FALSE)),0,1))</f>
        <v/>
      </c>
    </row>
    <row r="14247" spans="36:36" x14ac:dyDescent="0.15">
      <c r="AJ14247" t="str">
        <f>IF(AI14247="","",IF(ISERROR(VLOOKUP(CONCATENATE(F14247),Term!$A$1:$C$2000,1,FALSE)),0,1))</f>
        <v/>
      </c>
    </row>
    <row r="14248" spans="36:36" x14ac:dyDescent="0.15">
      <c r="AJ14248" t="str">
        <f>IF(AI14248="","",IF(ISERROR(VLOOKUP(CONCATENATE(F14248),Term!$A$1:$C$2000,1,FALSE)),0,1))</f>
        <v/>
      </c>
    </row>
    <row r="14249" spans="36:36" x14ac:dyDescent="0.15">
      <c r="AJ14249" t="str">
        <f>IF(AI14249="","",IF(ISERROR(VLOOKUP(CONCATENATE(F14249),Term!$A$1:$C$2000,1,FALSE)),0,1))</f>
        <v/>
      </c>
    </row>
    <row r="14250" spans="36:36" x14ac:dyDescent="0.15">
      <c r="AJ14250" t="str">
        <f>IF(AI14250="","",IF(ISERROR(VLOOKUP(CONCATENATE(F14250),Term!$A$1:$C$2000,1,FALSE)),0,1))</f>
        <v/>
      </c>
    </row>
    <row r="14251" spans="36:36" x14ac:dyDescent="0.15">
      <c r="AJ14251" t="str">
        <f>IF(AI14251="","",IF(ISERROR(VLOOKUP(CONCATENATE(F14251),Term!$A$1:$C$2000,1,FALSE)),0,1))</f>
        <v/>
      </c>
    </row>
    <row r="14252" spans="36:36" x14ac:dyDescent="0.15">
      <c r="AJ14252" t="str">
        <f>IF(AI14252="","",IF(ISERROR(VLOOKUP(CONCATENATE(F14252),Term!$A$1:$C$2000,1,FALSE)),0,1))</f>
        <v/>
      </c>
    </row>
    <row r="14253" spans="36:36" x14ac:dyDescent="0.15">
      <c r="AJ14253" t="str">
        <f>IF(AI14253="","",IF(ISERROR(VLOOKUP(CONCATENATE(F14253),Term!$A$1:$C$2000,1,FALSE)),0,1))</f>
        <v/>
      </c>
    </row>
    <row r="14254" spans="36:36" x14ac:dyDescent="0.15">
      <c r="AJ14254" t="str">
        <f>IF(AI14254="","",IF(ISERROR(VLOOKUP(CONCATENATE(F14254),Term!$A$1:$C$2000,1,FALSE)),0,1))</f>
        <v/>
      </c>
    </row>
    <row r="14255" spans="36:36" x14ac:dyDescent="0.15">
      <c r="AJ14255" t="str">
        <f>IF(AI14255="","",IF(ISERROR(VLOOKUP(CONCATENATE(F14255),Term!$A$1:$C$2000,1,FALSE)),0,1))</f>
        <v/>
      </c>
    </row>
    <row r="14256" spans="36:36" x14ac:dyDescent="0.15">
      <c r="AJ14256" t="str">
        <f>IF(AI14256="","",IF(ISERROR(VLOOKUP(CONCATENATE(F14256),Term!$A$1:$C$2000,1,FALSE)),0,1))</f>
        <v/>
      </c>
    </row>
    <row r="14257" spans="36:36" x14ac:dyDescent="0.15">
      <c r="AJ14257" t="str">
        <f>IF(AI14257="","",IF(ISERROR(VLOOKUP(CONCATENATE(F14257),Term!$A$1:$C$2000,1,FALSE)),0,1))</f>
        <v/>
      </c>
    </row>
    <row r="14258" spans="36:36" x14ac:dyDescent="0.15">
      <c r="AJ14258" t="str">
        <f>IF(AI14258="","",IF(ISERROR(VLOOKUP(CONCATENATE(F14258),Term!$A$1:$C$2000,1,FALSE)),0,1))</f>
        <v/>
      </c>
    </row>
    <row r="14259" spans="36:36" x14ac:dyDescent="0.15">
      <c r="AJ14259" t="str">
        <f>IF(AI14259="","",IF(ISERROR(VLOOKUP(CONCATENATE(F14259),Term!$A$1:$C$2000,1,FALSE)),0,1))</f>
        <v/>
      </c>
    </row>
    <row r="14260" spans="36:36" x14ac:dyDescent="0.15">
      <c r="AJ14260" t="str">
        <f>IF(AI14260="","",IF(ISERROR(VLOOKUP(CONCATENATE(F14260),Term!$A$1:$C$2000,1,FALSE)),0,1))</f>
        <v/>
      </c>
    </row>
    <row r="14261" spans="36:36" x14ac:dyDescent="0.15">
      <c r="AJ14261" t="str">
        <f>IF(AI14261="","",IF(ISERROR(VLOOKUP(CONCATENATE(F14261),Term!$A$1:$C$2000,1,FALSE)),0,1))</f>
        <v/>
      </c>
    </row>
    <row r="14262" spans="36:36" x14ac:dyDescent="0.15">
      <c r="AJ14262" t="str">
        <f>IF(AI14262="","",IF(ISERROR(VLOOKUP(CONCATENATE(F14262),Term!$A$1:$C$2000,1,FALSE)),0,1))</f>
        <v/>
      </c>
    </row>
    <row r="14263" spans="36:36" x14ac:dyDescent="0.15">
      <c r="AJ14263" t="str">
        <f>IF(AI14263="","",IF(ISERROR(VLOOKUP(CONCATENATE(F14263),Term!$A$1:$C$2000,1,FALSE)),0,1))</f>
        <v/>
      </c>
    </row>
    <row r="14264" spans="36:36" x14ac:dyDescent="0.15">
      <c r="AJ14264" t="str">
        <f>IF(AI14264="","",IF(ISERROR(VLOOKUP(CONCATENATE(F14264),Term!$A$1:$C$2000,1,FALSE)),0,1))</f>
        <v/>
      </c>
    </row>
    <row r="14265" spans="36:36" x14ac:dyDescent="0.15">
      <c r="AJ14265" t="str">
        <f>IF(AI14265="","",IF(ISERROR(VLOOKUP(CONCATENATE(F14265),Term!$A$1:$C$2000,1,FALSE)),0,1))</f>
        <v/>
      </c>
    </row>
    <row r="14266" spans="36:36" x14ac:dyDescent="0.15">
      <c r="AJ14266" t="str">
        <f>IF(AI14266="","",IF(ISERROR(VLOOKUP(CONCATENATE(F14266),Term!$A$1:$C$2000,1,FALSE)),0,1))</f>
        <v/>
      </c>
    </row>
    <row r="14267" spans="36:36" x14ac:dyDescent="0.15">
      <c r="AJ14267" t="str">
        <f>IF(AI14267="","",IF(ISERROR(VLOOKUP(CONCATENATE(F14267),Term!$A$1:$C$2000,1,FALSE)),0,1))</f>
        <v/>
      </c>
    </row>
    <row r="14268" spans="36:36" x14ac:dyDescent="0.15">
      <c r="AJ14268" t="str">
        <f>IF(AI14268="","",IF(ISERROR(VLOOKUP(CONCATENATE(F14268),Term!$A$1:$C$2000,1,FALSE)),0,1))</f>
        <v/>
      </c>
    </row>
    <row r="14269" spans="36:36" x14ac:dyDescent="0.15">
      <c r="AJ14269" t="str">
        <f>IF(AI14269="","",IF(ISERROR(VLOOKUP(CONCATENATE(F14269),Term!$A$1:$C$2000,1,FALSE)),0,1))</f>
        <v/>
      </c>
    </row>
    <row r="14270" spans="36:36" x14ac:dyDescent="0.15">
      <c r="AJ14270" t="str">
        <f>IF(AI14270="","",IF(ISERROR(VLOOKUP(CONCATENATE(F14270),Term!$A$1:$C$2000,1,FALSE)),0,1))</f>
        <v/>
      </c>
    </row>
    <row r="14271" spans="36:36" x14ac:dyDescent="0.15">
      <c r="AJ14271" t="str">
        <f>IF(AI14271="","",IF(ISERROR(VLOOKUP(CONCATENATE(F14271),Term!$A$1:$C$2000,1,FALSE)),0,1))</f>
        <v/>
      </c>
    </row>
    <row r="14272" spans="36:36" x14ac:dyDescent="0.15">
      <c r="AJ14272" t="str">
        <f>IF(AI14272="","",IF(ISERROR(VLOOKUP(CONCATENATE(F14272),Term!$A$1:$C$2000,1,FALSE)),0,1))</f>
        <v/>
      </c>
    </row>
    <row r="14273" spans="36:36" x14ac:dyDescent="0.15">
      <c r="AJ14273" t="str">
        <f>IF(AI14273="","",IF(ISERROR(VLOOKUP(CONCATENATE(F14273),Term!$A$1:$C$2000,1,FALSE)),0,1))</f>
        <v/>
      </c>
    </row>
    <row r="14274" spans="36:36" x14ac:dyDescent="0.15">
      <c r="AJ14274" t="str">
        <f>IF(AI14274="","",IF(ISERROR(VLOOKUP(CONCATENATE(F14274),Term!$A$1:$C$2000,1,FALSE)),0,1))</f>
        <v/>
      </c>
    </row>
    <row r="14275" spans="36:36" x14ac:dyDescent="0.15">
      <c r="AJ14275" t="str">
        <f>IF(AI14275="","",IF(ISERROR(VLOOKUP(CONCATENATE(F14275),Term!$A$1:$C$2000,1,FALSE)),0,1))</f>
        <v/>
      </c>
    </row>
    <row r="14276" spans="36:36" x14ac:dyDescent="0.15">
      <c r="AJ14276" t="str">
        <f>IF(AI14276="","",IF(ISERROR(VLOOKUP(CONCATENATE(F14276),Term!$A$1:$C$2000,1,FALSE)),0,1))</f>
        <v/>
      </c>
    </row>
    <row r="14277" spans="36:36" x14ac:dyDescent="0.15">
      <c r="AJ14277" t="str">
        <f>IF(AI14277="","",IF(ISERROR(VLOOKUP(CONCATENATE(F14277),Term!$A$1:$C$2000,1,FALSE)),0,1))</f>
        <v/>
      </c>
    </row>
    <row r="14278" spans="36:36" x14ac:dyDescent="0.15">
      <c r="AJ14278" t="str">
        <f>IF(AI14278="","",IF(ISERROR(VLOOKUP(CONCATENATE(F14278),Term!$A$1:$C$2000,1,FALSE)),0,1))</f>
        <v/>
      </c>
    </row>
    <row r="14279" spans="36:36" x14ac:dyDescent="0.15">
      <c r="AJ14279" t="str">
        <f>IF(AI14279="","",IF(ISERROR(VLOOKUP(CONCATENATE(F14279),Term!$A$1:$C$2000,1,FALSE)),0,1))</f>
        <v/>
      </c>
    </row>
    <row r="14280" spans="36:36" x14ac:dyDescent="0.15">
      <c r="AJ14280" t="str">
        <f>IF(AI14280="","",IF(ISERROR(VLOOKUP(CONCATENATE(F14280),Term!$A$1:$C$2000,1,FALSE)),0,1))</f>
        <v/>
      </c>
    </row>
    <row r="14281" spans="36:36" x14ac:dyDescent="0.15">
      <c r="AJ14281" t="str">
        <f>IF(AI14281="","",IF(ISERROR(VLOOKUP(CONCATENATE(F14281),Term!$A$1:$C$2000,1,FALSE)),0,1))</f>
        <v/>
      </c>
    </row>
    <row r="14282" spans="36:36" x14ac:dyDescent="0.15">
      <c r="AJ14282" t="str">
        <f>IF(AI14282="","",IF(ISERROR(VLOOKUP(CONCATENATE(F14282),Term!$A$1:$C$2000,1,FALSE)),0,1))</f>
        <v/>
      </c>
    </row>
    <row r="14283" spans="36:36" x14ac:dyDescent="0.15">
      <c r="AJ14283" t="str">
        <f>IF(AI14283="","",IF(ISERROR(VLOOKUP(CONCATENATE(F14283),Term!$A$1:$C$2000,1,FALSE)),0,1))</f>
        <v/>
      </c>
    </row>
    <row r="14284" spans="36:36" x14ac:dyDescent="0.15">
      <c r="AJ14284" t="str">
        <f>IF(AI14284="","",IF(ISERROR(VLOOKUP(CONCATENATE(F14284),Term!$A$1:$C$2000,1,FALSE)),0,1))</f>
        <v/>
      </c>
    </row>
    <row r="14285" spans="36:36" x14ac:dyDescent="0.15">
      <c r="AJ14285" t="str">
        <f>IF(AI14285="","",IF(ISERROR(VLOOKUP(CONCATENATE(F14285),Term!$A$1:$C$2000,1,FALSE)),0,1))</f>
        <v/>
      </c>
    </row>
    <row r="14286" spans="36:36" x14ac:dyDescent="0.15">
      <c r="AJ14286" t="str">
        <f>IF(AI14286="","",IF(ISERROR(VLOOKUP(CONCATENATE(F14286),Term!$A$1:$C$2000,1,FALSE)),0,1))</f>
        <v/>
      </c>
    </row>
    <row r="14287" spans="36:36" x14ac:dyDescent="0.15">
      <c r="AJ14287" t="str">
        <f>IF(AI14287="","",IF(ISERROR(VLOOKUP(CONCATENATE(F14287),Term!$A$1:$C$2000,1,FALSE)),0,1))</f>
        <v/>
      </c>
    </row>
    <row r="14288" spans="36:36" x14ac:dyDescent="0.15">
      <c r="AJ14288" t="str">
        <f>IF(AI14288="","",IF(ISERROR(VLOOKUP(CONCATENATE(F14288),Term!$A$1:$C$2000,1,FALSE)),0,1))</f>
        <v/>
      </c>
    </row>
    <row r="14289" spans="36:36" x14ac:dyDescent="0.15">
      <c r="AJ14289" t="str">
        <f>IF(AI14289="","",IF(ISERROR(VLOOKUP(CONCATENATE(F14289),Term!$A$1:$C$2000,1,FALSE)),0,1))</f>
        <v/>
      </c>
    </row>
    <row r="14290" spans="36:36" x14ac:dyDescent="0.15">
      <c r="AJ14290" t="str">
        <f>IF(AI14290="","",IF(ISERROR(VLOOKUP(CONCATENATE(F14290),Term!$A$1:$C$2000,1,FALSE)),0,1))</f>
        <v/>
      </c>
    </row>
    <row r="14291" spans="36:36" x14ac:dyDescent="0.15">
      <c r="AJ14291" t="str">
        <f>IF(AI14291="","",IF(ISERROR(VLOOKUP(CONCATENATE(F14291),Term!$A$1:$C$2000,1,FALSE)),0,1))</f>
        <v/>
      </c>
    </row>
    <row r="14292" spans="36:36" x14ac:dyDescent="0.15">
      <c r="AJ14292" t="str">
        <f>IF(AI14292="","",IF(ISERROR(VLOOKUP(CONCATENATE(F14292),Term!$A$1:$C$2000,1,FALSE)),0,1))</f>
        <v/>
      </c>
    </row>
    <row r="14293" spans="36:36" x14ac:dyDescent="0.15">
      <c r="AJ14293" t="str">
        <f>IF(AI14293="","",IF(ISERROR(VLOOKUP(CONCATENATE(F14293),Term!$A$1:$C$2000,1,FALSE)),0,1))</f>
        <v/>
      </c>
    </row>
    <row r="14294" spans="36:36" x14ac:dyDescent="0.15">
      <c r="AJ14294" t="str">
        <f>IF(AI14294="","",IF(ISERROR(VLOOKUP(CONCATENATE(F14294),Term!$A$1:$C$2000,1,FALSE)),0,1))</f>
        <v/>
      </c>
    </row>
    <row r="14295" spans="36:36" x14ac:dyDescent="0.15">
      <c r="AJ14295" t="str">
        <f>IF(AI14295="","",IF(ISERROR(VLOOKUP(CONCATENATE(F14295),Term!$A$1:$C$2000,1,FALSE)),0,1))</f>
        <v/>
      </c>
    </row>
    <row r="14296" spans="36:36" x14ac:dyDescent="0.15">
      <c r="AJ14296" t="str">
        <f>IF(AI14296="","",IF(ISERROR(VLOOKUP(CONCATENATE(F14296),Term!$A$1:$C$2000,1,FALSE)),0,1))</f>
        <v/>
      </c>
    </row>
    <row r="14297" spans="36:36" x14ac:dyDescent="0.15">
      <c r="AJ14297" t="str">
        <f>IF(AI14297="","",IF(ISERROR(VLOOKUP(CONCATENATE(F14297),Term!$A$1:$C$2000,1,FALSE)),0,1))</f>
        <v/>
      </c>
    </row>
    <row r="14298" spans="36:36" x14ac:dyDescent="0.15">
      <c r="AJ14298" t="str">
        <f>IF(AI14298="","",IF(ISERROR(VLOOKUP(CONCATENATE(F14298),Term!$A$1:$C$2000,1,FALSE)),0,1))</f>
        <v/>
      </c>
    </row>
    <row r="14299" spans="36:36" x14ac:dyDescent="0.15">
      <c r="AJ14299" t="str">
        <f>IF(AI14299="","",IF(ISERROR(VLOOKUP(CONCATENATE(F14299),Term!$A$1:$C$2000,1,FALSE)),0,1))</f>
        <v/>
      </c>
    </row>
    <row r="14300" spans="36:36" x14ac:dyDescent="0.15">
      <c r="AJ14300" t="str">
        <f>IF(AI14300="","",IF(ISERROR(VLOOKUP(CONCATENATE(F14300),Term!$A$1:$C$2000,1,FALSE)),0,1))</f>
        <v/>
      </c>
    </row>
    <row r="14301" spans="36:36" x14ac:dyDescent="0.15">
      <c r="AJ14301" t="str">
        <f>IF(AI14301="","",IF(ISERROR(VLOOKUP(CONCATENATE(F14301),Term!$A$1:$C$2000,1,FALSE)),0,1))</f>
        <v/>
      </c>
    </row>
    <row r="14302" spans="36:36" x14ac:dyDescent="0.15">
      <c r="AJ14302" t="str">
        <f>IF(AI14302="","",IF(ISERROR(VLOOKUP(CONCATENATE(F14302),Term!$A$1:$C$2000,1,FALSE)),0,1))</f>
        <v/>
      </c>
    </row>
    <row r="14303" spans="36:36" x14ac:dyDescent="0.15">
      <c r="AJ14303" t="str">
        <f>IF(AI14303="","",IF(ISERROR(VLOOKUP(CONCATENATE(F14303),Term!$A$1:$C$2000,1,FALSE)),0,1))</f>
        <v/>
      </c>
    </row>
    <row r="14304" spans="36:36" x14ac:dyDescent="0.15">
      <c r="AJ14304" t="str">
        <f>IF(AI14304="","",IF(ISERROR(VLOOKUP(CONCATENATE(F14304),Term!$A$1:$C$2000,1,FALSE)),0,1))</f>
        <v/>
      </c>
    </row>
    <row r="14305" spans="36:36" x14ac:dyDescent="0.15">
      <c r="AJ14305" t="str">
        <f>IF(AI14305="","",IF(ISERROR(VLOOKUP(CONCATENATE(F14305),Term!$A$1:$C$2000,1,FALSE)),0,1))</f>
        <v/>
      </c>
    </row>
    <row r="14306" spans="36:36" x14ac:dyDescent="0.15">
      <c r="AJ14306" t="str">
        <f>IF(AI14306="","",IF(ISERROR(VLOOKUP(CONCATENATE(F14306),Term!$A$1:$C$2000,1,FALSE)),0,1))</f>
        <v/>
      </c>
    </row>
    <row r="14307" spans="36:36" x14ac:dyDescent="0.15">
      <c r="AJ14307" t="str">
        <f>IF(AI14307="","",IF(ISERROR(VLOOKUP(CONCATENATE(F14307),Term!$A$1:$C$2000,1,FALSE)),0,1))</f>
        <v/>
      </c>
    </row>
    <row r="14308" spans="36:36" x14ac:dyDescent="0.15">
      <c r="AJ14308" t="str">
        <f>IF(AI14308="","",IF(ISERROR(VLOOKUP(CONCATENATE(F14308),Term!$A$1:$C$2000,1,FALSE)),0,1))</f>
        <v/>
      </c>
    </row>
    <row r="14309" spans="36:36" x14ac:dyDescent="0.15">
      <c r="AJ14309" t="str">
        <f>IF(AI14309="","",IF(ISERROR(VLOOKUP(CONCATENATE(F14309),Term!$A$1:$C$2000,1,FALSE)),0,1))</f>
        <v/>
      </c>
    </row>
    <row r="14310" spans="36:36" x14ac:dyDescent="0.15">
      <c r="AJ14310" t="str">
        <f>IF(AI14310="","",IF(ISERROR(VLOOKUP(CONCATENATE(F14310),Term!$A$1:$C$2000,1,FALSE)),0,1))</f>
        <v/>
      </c>
    </row>
    <row r="14311" spans="36:36" x14ac:dyDescent="0.15">
      <c r="AJ14311" t="str">
        <f>IF(AI14311="","",IF(ISERROR(VLOOKUP(CONCATENATE(F14311),Term!$A$1:$C$2000,1,FALSE)),0,1))</f>
        <v/>
      </c>
    </row>
    <row r="14312" spans="36:36" x14ac:dyDescent="0.15">
      <c r="AJ14312" t="str">
        <f>IF(AI14312="","",IF(ISERROR(VLOOKUP(CONCATENATE(F14312),Term!$A$1:$C$2000,1,FALSE)),0,1))</f>
        <v/>
      </c>
    </row>
    <row r="14313" spans="36:36" x14ac:dyDescent="0.15">
      <c r="AJ14313" t="str">
        <f>IF(AI14313="","",IF(ISERROR(VLOOKUP(CONCATENATE(F14313),Term!$A$1:$C$2000,1,FALSE)),0,1))</f>
        <v/>
      </c>
    </row>
    <row r="14314" spans="36:36" x14ac:dyDescent="0.15">
      <c r="AJ14314" t="str">
        <f>IF(AI14314="","",IF(ISERROR(VLOOKUP(CONCATENATE(F14314),Term!$A$1:$C$2000,1,FALSE)),0,1))</f>
        <v/>
      </c>
    </row>
    <row r="14315" spans="36:36" x14ac:dyDescent="0.15">
      <c r="AJ14315" t="str">
        <f>IF(AI14315="","",IF(ISERROR(VLOOKUP(CONCATENATE(F14315),Term!$A$1:$C$2000,1,FALSE)),0,1))</f>
        <v/>
      </c>
    </row>
    <row r="14316" spans="36:36" x14ac:dyDescent="0.15">
      <c r="AJ14316" t="str">
        <f>IF(AI14316="","",IF(ISERROR(VLOOKUP(CONCATENATE(F14316),Term!$A$1:$C$2000,1,FALSE)),0,1))</f>
        <v/>
      </c>
    </row>
    <row r="14317" spans="36:36" x14ac:dyDescent="0.15">
      <c r="AJ14317" t="str">
        <f>IF(AI14317="","",IF(ISERROR(VLOOKUP(CONCATENATE(F14317),Term!$A$1:$C$2000,1,FALSE)),0,1))</f>
        <v/>
      </c>
    </row>
    <row r="14318" spans="36:36" x14ac:dyDescent="0.15">
      <c r="AJ14318" t="str">
        <f>IF(AI14318="","",IF(ISERROR(VLOOKUP(CONCATENATE(F14318),Term!$A$1:$C$2000,1,FALSE)),0,1))</f>
        <v/>
      </c>
    </row>
    <row r="14319" spans="36:36" x14ac:dyDescent="0.15">
      <c r="AJ14319" t="str">
        <f>IF(AI14319="","",IF(ISERROR(VLOOKUP(CONCATENATE(F14319),Term!$A$1:$C$2000,1,FALSE)),0,1))</f>
        <v/>
      </c>
    </row>
    <row r="14320" spans="36:36" x14ac:dyDescent="0.15">
      <c r="AJ14320" t="str">
        <f>IF(AI14320="","",IF(ISERROR(VLOOKUP(CONCATENATE(F14320),Term!$A$1:$C$2000,1,FALSE)),0,1))</f>
        <v/>
      </c>
    </row>
    <row r="14321" spans="36:36" x14ac:dyDescent="0.15">
      <c r="AJ14321" t="str">
        <f>IF(AI14321="","",IF(ISERROR(VLOOKUP(CONCATENATE(F14321),Term!$A$1:$C$2000,1,FALSE)),0,1))</f>
        <v/>
      </c>
    </row>
    <row r="14322" spans="36:36" x14ac:dyDescent="0.15">
      <c r="AJ14322" t="str">
        <f>IF(AI14322="","",IF(ISERROR(VLOOKUP(CONCATENATE(F14322),Term!$A$1:$C$2000,1,FALSE)),0,1))</f>
        <v/>
      </c>
    </row>
    <row r="14323" spans="36:36" x14ac:dyDescent="0.15">
      <c r="AJ14323" t="str">
        <f>IF(AI14323="","",IF(ISERROR(VLOOKUP(CONCATENATE(F14323),Term!$A$1:$C$2000,1,FALSE)),0,1))</f>
        <v/>
      </c>
    </row>
    <row r="14324" spans="36:36" x14ac:dyDescent="0.15">
      <c r="AJ14324" t="str">
        <f>IF(AI14324="","",IF(ISERROR(VLOOKUP(CONCATENATE(F14324),Term!$A$1:$C$2000,1,FALSE)),0,1))</f>
        <v/>
      </c>
    </row>
    <row r="14325" spans="36:36" x14ac:dyDescent="0.15">
      <c r="AJ14325" t="str">
        <f>IF(AI14325="","",IF(ISERROR(VLOOKUP(CONCATENATE(F14325),Term!$A$1:$C$2000,1,FALSE)),0,1))</f>
        <v/>
      </c>
    </row>
    <row r="14326" spans="36:36" x14ac:dyDescent="0.15">
      <c r="AJ14326" t="str">
        <f>IF(AI14326="","",IF(ISERROR(VLOOKUP(CONCATENATE(F14326),Term!$A$1:$C$2000,1,FALSE)),0,1))</f>
        <v/>
      </c>
    </row>
    <row r="14327" spans="36:36" x14ac:dyDescent="0.15">
      <c r="AJ14327" t="str">
        <f>IF(AI14327="","",IF(ISERROR(VLOOKUP(CONCATENATE(F14327),Term!$A$1:$C$2000,1,FALSE)),0,1))</f>
        <v/>
      </c>
    </row>
    <row r="14328" spans="36:36" x14ac:dyDescent="0.15">
      <c r="AJ14328" t="str">
        <f>IF(AI14328="","",IF(ISERROR(VLOOKUP(CONCATENATE(F14328),Term!$A$1:$C$2000,1,FALSE)),0,1))</f>
        <v/>
      </c>
    </row>
    <row r="14329" spans="36:36" x14ac:dyDescent="0.15">
      <c r="AJ14329" t="str">
        <f>IF(AI14329="","",IF(ISERROR(VLOOKUP(CONCATENATE(F14329),Term!$A$1:$C$2000,1,FALSE)),0,1))</f>
        <v/>
      </c>
    </row>
    <row r="14330" spans="36:36" x14ac:dyDescent="0.15">
      <c r="AJ14330" t="str">
        <f>IF(AI14330="","",IF(ISERROR(VLOOKUP(CONCATENATE(F14330),Term!$A$1:$C$2000,1,FALSE)),0,1))</f>
        <v/>
      </c>
    </row>
    <row r="14331" spans="36:36" x14ac:dyDescent="0.15">
      <c r="AJ14331" t="str">
        <f>IF(AI14331="","",IF(ISERROR(VLOOKUP(CONCATENATE(F14331),Term!$A$1:$C$2000,1,FALSE)),0,1))</f>
        <v/>
      </c>
    </row>
    <row r="14332" spans="36:36" x14ac:dyDescent="0.15">
      <c r="AJ14332" t="str">
        <f>IF(AI14332="","",IF(ISERROR(VLOOKUP(CONCATENATE(F14332),Term!$A$1:$C$2000,1,FALSE)),0,1))</f>
        <v/>
      </c>
    </row>
    <row r="14333" spans="36:36" x14ac:dyDescent="0.15">
      <c r="AJ14333" t="str">
        <f>IF(AI14333="","",IF(ISERROR(VLOOKUP(CONCATENATE(F14333),Term!$A$1:$C$2000,1,FALSE)),0,1))</f>
        <v/>
      </c>
    </row>
    <row r="14334" spans="36:36" x14ac:dyDescent="0.15">
      <c r="AJ14334" t="str">
        <f>IF(AI14334="","",IF(ISERROR(VLOOKUP(CONCATENATE(F14334),Term!$A$1:$C$2000,1,FALSE)),0,1))</f>
        <v/>
      </c>
    </row>
    <row r="14335" spans="36:36" x14ac:dyDescent="0.15">
      <c r="AJ14335" t="str">
        <f>IF(AI14335="","",IF(ISERROR(VLOOKUP(CONCATENATE(F14335),Term!$A$1:$C$2000,1,FALSE)),0,1))</f>
        <v/>
      </c>
    </row>
    <row r="14336" spans="36:36" x14ac:dyDescent="0.15">
      <c r="AJ14336" t="str">
        <f>IF(AI14336="","",IF(ISERROR(VLOOKUP(CONCATENATE(F14336),Term!$A$1:$C$2000,1,FALSE)),0,1))</f>
        <v/>
      </c>
    </row>
    <row r="14337" spans="36:36" x14ac:dyDescent="0.15">
      <c r="AJ14337" t="str">
        <f>IF(AI14337="","",IF(ISERROR(VLOOKUP(CONCATENATE(F14337),Term!$A$1:$C$2000,1,FALSE)),0,1))</f>
        <v/>
      </c>
    </row>
    <row r="14338" spans="36:36" x14ac:dyDescent="0.15">
      <c r="AJ14338" t="str">
        <f>IF(AI14338="","",IF(ISERROR(VLOOKUP(CONCATENATE(F14338),Term!$A$1:$C$2000,1,FALSE)),0,1))</f>
        <v/>
      </c>
    </row>
    <row r="14339" spans="36:36" x14ac:dyDescent="0.15">
      <c r="AJ14339" t="str">
        <f>IF(AI14339="","",IF(ISERROR(VLOOKUP(CONCATENATE(F14339),Term!$A$1:$C$2000,1,FALSE)),0,1))</f>
        <v/>
      </c>
    </row>
    <row r="14340" spans="36:36" x14ac:dyDescent="0.15">
      <c r="AJ14340" t="str">
        <f>IF(AI14340="","",IF(ISERROR(VLOOKUP(CONCATENATE(F14340),Term!$A$1:$C$2000,1,FALSE)),0,1))</f>
        <v/>
      </c>
    </row>
    <row r="14341" spans="36:36" x14ac:dyDescent="0.15">
      <c r="AJ14341" t="str">
        <f>IF(AI14341="","",IF(ISERROR(VLOOKUP(CONCATENATE(F14341),Term!$A$1:$C$2000,1,FALSE)),0,1))</f>
        <v/>
      </c>
    </row>
    <row r="14342" spans="36:36" x14ac:dyDescent="0.15">
      <c r="AJ14342" t="str">
        <f>IF(AI14342="","",IF(ISERROR(VLOOKUP(CONCATENATE(F14342),Term!$A$1:$C$2000,1,FALSE)),0,1))</f>
        <v/>
      </c>
    </row>
    <row r="14343" spans="36:36" x14ac:dyDescent="0.15">
      <c r="AJ14343" t="str">
        <f>IF(AI14343="","",IF(ISERROR(VLOOKUP(CONCATENATE(F14343),Term!$A$1:$C$2000,1,FALSE)),0,1))</f>
        <v/>
      </c>
    </row>
    <row r="14344" spans="36:36" x14ac:dyDescent="0.15">
      <c r="AJ14344" t="str">
        <f>IF(AI14344="","",IF(ISERROR(VLOOKUP(CONCATENATE(F14344),Term!$A$1:$C$2000,1,FALSE)),0,1))</f>
        <v/>
      </c>
    </row>
    <row r="14345" spans="36:36" x14ac:dyDescent="0.15">
      <c r="AJ14345" t="str">
        <f>IF(AI14345="","",IF(ISERROR(VLOOKUP(CONCATENATE(F14345),Term!$A$1:$C$2000,1,FALSE)),0,1))</f>
        <v/>
      </c>
    </row>
    <row r="14346" spans="36:36" x14ac:dyDescent="0.15">
      <c r="AJ14346" t="str">
        <f>IF(AI14346="","",IF(ISERROR(VLOOKUP(CONCATENATE(F14346),Term!$A$1:$C$2000,1,FALSE)),0,1))</f>
        <v/>
      </c>
    </row>
    <row r="14347" spans="36:36" x14ac:dyDescent="0.15">
      <c r="AJ14347" t="str">
        <f>IF(AI14347="","",IF(ISERROR(VLOOKUP(CONCATENATE(F14347),Term!$A$1:$C$2000,1,FALSE)),0,1))</f>
        <v/>
      </c>
    </row>
    <row r="14348" spans="36:36" x14ac:dyDescent="0.15">
      <c r="AJ14348" t="str">
        <f>IF(AI14348="","",IF(ISERROR(VLOOKUP(CONCATENATE(F14348),Term!$A$1:$C$2000,1,FALSE)),0,1))</f>
        <v/>
      </c>
    </row>
    <row r="14349" spans="36:36" x14ac:dyDescent="0.15">
      <c r="AJ14349" t="str">
        <f>IF(AI14349="","",IF(ISERROR(VLOOKUP(CONCATENATE(F14349),Term!$A$1:$C$2000,1,FALSE)),0,1))</f>
        <v/>
      </c>
    </row>
    <row r="14350" spans="36:36" x14ac:dyDescent="0.15">
      <c r="AJ14350" t="str">
        <f>IF(AI14350="","",IF(ISERROR(VLOOKUP(CONCATENATE(F14350),Term!$A$1:$C$2000,1,FALSE)),0,1))</f>
        <v/>
      </c>
    </row>
    <row r="14351" spans="36:36" x14ac:dyDescent="0.15">
      <c r="AJ14351" t="str">
        <f>IF(AI14351="","",IF(ISERROR(VLOOKUP(CONCATENATE(F14351),Term!$A$1:$C$2000,1,FALSE)),0,1))</f>
        <v/>
      </c>
    </row>
    <row r="14352" spans="36:36" x14ac:dyDescent="0.15">
      <c r="AJ14352" t="str">
        <f>IF(AI14352="","",IF(ISERROR(VLOOKUP(CONCATENATE(F14352),Term!$A$1:$C$2000,1,FALSE)),0,1))</f>
        <v/>
      </c>
    </row>
    <row r="14353" spans="36:36" x14ac:dyDescent="0.15">
      <c r="AJ14353" t="str">
        <f>IF(AI14353="","",IF(ISERROR(VLOOKUP(CONCATENATE(F14353),Term!$A$1:$C$2000,1,FALSE)),0,1))</f>
        <v/>
      </c>
    </row>
    <row r="14354" spans="36:36" x14ac:dyDescent="0.15">
      <c r="AJ14354" t="str">
        <f>IF(AI14354="","",IF(ISERROR(VLOOKUP(CONCATENATE(F14354),Term!$A$1:$C$2000,1,FALSE)),0,1))</f>
        <v/>
      </c>
    </row>
    <row r="14355" spans="36:36" x14ac:dyDescent="0.15">
      <c r="AJ14355" t="str">
        <f>IF(AI14355="","",IF(ISERROR(VLOOKUP(CONCATENATE(F14355),Term!$A$1:$C$2000,1,FALSE)),0,1))</f>
        <v/>
      </c>
    </row>
    <row r="14356" spans="36:36" x14ac:dyDescent="0.15">
      <c r="AJ14356" t="str">
        <f>IF(AI14356="","",IF(ISERROR(VLOOKUP(CONCATENATE(F14356),Term!$A$1:$C$2000,1,FALSE)),0,1))</f>
        <v/>
      </c>
    </row>
    <row r="14357" spans="36:36" x14ac:dyDescent="0.15">
      <c r="AJ14357" t="str">
        <f>IF(AI14357="","",IF(ISERROR(VLOOKUP(CONCATENATE(F14357),Term!$A$1:$C$2000,1,FALSE)),0,1))</f>
        <v/>
      </c>
    </row>
    <row r="14358" spans="36:36" x14ac:dyDescent="0.15">
      <c r="AJ14358" t="str">
        <f>IF(AI14358="","",IF(ISERROR(VLOOKUP(CONCATENATE(F14358),Term!$A$1:$C$2000,1,FALSE)),0,1))</f>
        <v/>
      </c>
    </row>
    <row r="14359" spans="36:36" x14ac:dyDescent="0.15">
      <c r="AJ14359" t="str">
        <f>IF(AI14359="","",IF(ISERROR(VLOOKUP(CONCATENATE(F14359),Term!$A$1:$C$2000,1,FALSE)),0,1))</f>
        <v/>
      </c>
    </row>
    <row r="14360" spans="36:36" x14ac:dyDescent="0.15">
      <c r="AJ14360" t="str">
        <f>IF(AI14360="","",IF(ISERROR(VLOOKUP(CONCATENATE(F14360),Term!$A$1:$C$2000,1,FALSE)),0,1))</f>
        <v/>
      </c>
    </row>
    <row r="14361" spans="36:36" x14ac:dyDescent="0.15">
      <c r="AJ14361" t="str">
        <f>IF(AI14361="","",IF(ISERROR(VLOOKUP(CONCATENATE(F14361),Term!$A$1:$C$2000,1,FALSE)),0,1))</f>
        <v/>
      </c>
    </row>
    <row r="14362" spans="36:36" x14ac:dyDescent="0.15">
      <c r="AJ14362" t="str">
        <f>IF(AI14362="","",IF(ISERROR(VLOOKUP(CONCATENATE(F14362),Term!$A$1:$C$2000,1,FALSE)),0,1))</f>
        <v/>
      </c>
    </row>
    <row r="14363" spans="36:36" x14ac:dyDescent="0.15">
      <c r="AJ14363" t="str">
        <f>IF(AI14363="","",IF(ISERROR(VLOOKUP(CONCATENATE(F14363),Term!$A$1:$C$2000,1,FALSE)),0,1))</f>
        <v/>
      </c>
    </row>
    <row r="14364" spans="36:36" x14ac:dyDescent="0.15">
      <c r="AJ14364" t="str">
        <f>IF(AI14364="","",IF(ISERROR(VLOOKUP(CONCATENATE(F14364),Term!$A$1:$C$2000,1,FALSE)),0,1))</f>
        <v/>
      </c>
    </row>
    <row r="14365" spans="36:36" x14ac:dyDescent="0.15">
      <c r="AJ14365" t="str">
        <f>IF(AI14365="","",IF(ISERROR(VLOOKUP(CONCATENATE(F14365),Term!$A$1:$C$2000,1,FALSE)),0,1))</f>
        <v/>
      </c>
    </row>
    <row r="14366" spans="36:36" x14ac:dyDescent="0.15">
      <c r="AJ14366" t="str">
        <f>IF(AI14366="","",IF(ISERROR(VLOOKUP(CONCATENATE(F14366),Term!$A$1:$C$2000,1,FALSE)),0,1))</f>
        <v/>
      </c>
    </row>
    <row r="14367" spans="36:36" x14ac:dyDescent="0.15">
      <c r="AJ14367" t="str">
        <f>IF(AI14367="","",IF(ISERROR(VLOOKUP(CONCATENATE(F14367),Term!$A$1:$C$2000,1,FALSE)),0,1))</f>
        <v/>
      </c>
    </row>
    <row r="14368" spans="36:36" x14ac:dyDescent="0.15">
      <c r="AJ14368" t="str">
        <f>IF(AI14368="","",IF(ISERROR(VLOOKUP(CONCATENATE(F14368),Term!$A$1:$C$2000,1,FALSE)),0,1))</f>
        <v/>
      </c>
    </row>
    <row r="14369" spans="36:36" x14ac:dyDescent="0.15">
      <c r="AJ14369" t="str">
        <f>IF(AI14369="","",IF(ISERROR(VLOOKUP(CONCATENATE(F14369),Term!$A$1:$C$2000,1,FALSE)),0,1))</f>
        <v/>
      </c>
    </row>
    <row r="14370" spans="36:36" x14ac:dyDescent="0.15">
      <c r="AJ14370" t="str">
        <f>IF(AI14370="","",IF(ISERROR(VLOOKUP(CONCATENATE(F14370),Term!$A$1:$C$2000,1,FALSE)),0,1))</f>
        <v/>
      </c>
    </row>
    <row r="14371" spans="36:36" x14ac:dyDescent="0.15">
      <c r="AJ14371" t="str">
        <f>IF(AI14371="","",IF(ISERROR(VLOOKUP(CONCATENATE(F14371),Term!$A$1:$C$2000,1,FALSE)),0,1))</f>
        <v/>
      </c>
    </row>
    <row r="14372" spans="36:36" x14ac:dyDescent="0.15">
      <c r="AJ14372" t="str">
        <f>IF(AI14372="","",IF(ISERROR(VLOOKUP(CONCATENATE(F14372),Term!$A$1:$C$2000,1,FALSE)),0,1))</f>
        <v/>
      </c>
    </row>
    <row r="14373" spans="36:36" x14ac:dyDescent="0.15">
      <c r="AJ14373" t="str">
        <f>IF(AI14373="","",IF(ISERROR(VLOOKUP(CONCATENATE(F14373),Term!$A$1:$C$2000,1,FALSE)),0,1))</f>
        <v/>
      </c>
    </row>
    <row r="14374" spans="36:36" x14ac:dyDescent="0.15">
      <c r="AJ14374" t="str">
        <f>IF(AI14374="","",IF(ISERROR(VLOOKUP(CONCATENATE(F14374),Term!$A$1:$C$2000,1,FALSE)),0,1))</f>
        <v/>
      </c>
    </row>
    <row r="14375" spans="36:36" x14ac:dyDescent="0.15">
      <c r="AJ14375" t="str">
        <f>IF(AI14375="","",IF(ISERROR(VLOOKUP(CONCATENATE(F14375),Term!$A$1:$C$2000,1,FALSE)),0,1))</f>
        <v/>
      </c>
    </row>
    <row r="14376" spans="36:36" x14ac:dyDescent="0.15">
      <c r="AJ14376" t="str">
        <f>IF(AI14376="","",IF(ISERROR(VLOOKUP(CONCATENATE(F14376),Term!$A$1:$C$2000,1,FALSE)),0,1))</f>
        <v/>
      </c>
    </row>
    <row r="14377" spans="36:36" x14ac:dyDescent="0.15">
      <c r="AJ14377" t="str">
        <f>IF(AI14377="","",IF(ISERROR(VLOOKUP(CONCATENATE(F14377),Term!$A$1:$C$2000,1,FALSE)),0,1))</f>
        <v/>
      </c>
    </row>
    <row r="14378" spans="36:36" x14ac:dyDescent="0.15">
      <c r="AJ14378" t="str">
        <f>IF(AI14378="","",IF(ISERROR(VLOOKUP(CONCATENATE(F14378),Term!$A$1:$C$2000,1,FALSE)),0,1))</f>
        <v/>
      </c>
    </row>
    <row r="14379" spans="36:36" x14ac:dyDescent="0.15">
      <c r="AJ14379" t="str">
        <f>IF(AI14379="","",IF(ISERROR(VLOOKUP(CONCATENATE(F14379),Term!$A$1:$C$2000,1,FALSE)),0,1))</f>
        <v/>
      </c>
    </row>
    <row r="14380" spans="36:36" x14ac:dyDescent="0.15">
      <c r="AJ14380" t="str">
        <f>IF(AI14380="","",IF(ISERROR(VLOOKUP(CONCATENATE(F14380),Term!$A$1:$C$2000,1,FALSE)),0,1))</f>
        <v/>
      </c>
    </row>
    <row r="14381" spans="36:36" x14ac:dyDescent="0.15">
      <c r="AJ14381" t="str">
        <f>IF(AI14381="","",IF(ISERROR(VLOOKUP(CONCATENATE(F14381),Term!$A$1:$C$2000,1,FALSE)),0,1))</f>
        <v/>
      </c>
    </row>
    <row r="14382" spans="36:36" x14ac:dyDescent="0.15">
      <c r="AJ14382" t="str">
        <f>IF(AI14382="","",IF(ISERROR(VLOOKUP(CONCATENATE(F14382),Term!$A$1:$C$2000,1,FALSE)),0,1))</f>
        <v/>
      </c>
    </row>
    <row r="14383" spans="36:36" x14ac:dyDescent="0.15">
      <c r="AJ14383" t="str">
        <f>IF(AI14383="","",IF(ISERROR(VLOOKUP(CONCATENATE(F14383),Term!$A$1:$C$2000,1,FALSE)),0,1))</f>
        <v/>
      </c>
    </row>
    <row r="14384" spans="36:36" x14ac:dyDescent="0.15">
      <c r="AJ14384" t="str">
        <f>IF(AI14384="","",IF(ISERROR(VLOOKUP(CONCATENATE(F14384),Term!$A$1:$C$2000,1,FALSE)),0,1))</f>
        <v/>
      </c>
    </row>
    <row r="14385" spans="36:36" x14ac:dyDescent="0.15">
      <c r="AJ14385" t="str">
        <f>IF(AI14385="","",IF(ISERROR(VLOOKUP(CONCATENATE(F14385),Term!$A$1:$C$2000,1,FALSE)),0,1))</f>
        <v/>
      </c>
    </row>
    <row r="14386" spans="36:36" x14ac:dyDescent="0.15">
      <c r="AJ14386" t="str">
        <f>IF(AI14386="","",IF(ISERROR(VLOOKUP(CONCATENATE(F14386),Term!$A$1:$C$2000,1,FALSE)),0,1))</f>
        <v/>
      </c>
    </row>
    <row r="14387" spans="36:36" x14ac:dyDescent="0.15">
      <c r="AJ14387" t="str">
        <f>IF(AI14387="","",IF(ISERROR(VLOOKUP(CONCATENATE(F14387),Term!$A$1:$C$2000,1,FALSE)),0,1))</f>
        <v/>
      </c>
    </row>
    <row r="14388" spans="36:36" x14ac:dyDescent="0.15">
      <c r="AJ14388" t="str">
        <f>IF(AI14388="","",IF(ISERROR(VLOOKUP(CONCATENATE(F14388),Term!$A$1:$C$2000,1,FALSE)),0,1))</f>
        <v/>
      </c>
    </row>
    <row r="14389" spans="36:36" x14ac:dyDescent="0.15">
      <c r="AJ14389" t="str">
        <f>IF(AI14389="","",IF(ISERROR(VLOOKUP(CONCATENATE(F14389),Term!$A$1:$C$2000,1,FALSE)),0,1))</f>
        <v/>
      </c>
    </row>
    <row r="14390" spans="36:36" x14ac:dyDescent="0.15">
      <c r="AJ14390" t="str">
        <f>IF(AI14390="","",IF(ISERROR(VLOOKUP(CONCATENATE(F14390),Term!$A$1:$C$2000,1,FALSE)),0,1))</f>
        <v/>
      </c>
    </row>
    <row r="14391" spans="36:36" x14ac:dyDescent="0.15">
      <c r="AJ14391" t="str">
        <f>IF(AI14391="","",IF(ISERROR(VLOOKUP(CONCATENATE(F14391),Term!$A$1:$C$2000,1,FALSE)),0,1))</f>
        <v/>
      </c>
    </row>
    <row r="14392" spans="36:36" x14ac:dyDescent="0.15">
      <c r="AJ14392" t="str">
        <f>IF(AI14392="","",IF(ISERROR(VLOOKUP(CONCATENATE(F14392),Term!$A$1:$C$2000,1,FALSE)),0,1))</f>
        <v/>
      </c>
    </row>
    <row r="14393" spans="36:36" x14ac:dyDescent="0.15">
      <c r="AJ14393" t="str">
        <f>IF(AI14393="","",IF(ISERROR(VLOOKUP(CONCATENATE(F14393),Term!$A$1:$C$2000,1,FALSE)),0,1))</f>
        <v/>
      </c>
    </row>
    <row r="14394" spans="36:36" x14ac:dyDescent="0.15">
      <c r="AJ14394" t="str">
        <f>IF(AI14394="","",IF(ISERROR(VLOOKUP(CONCATENATE(F14394),Term!$A$1:$C$2000,1,FALSE)),0,1))</f>
        <v/>
      </c>
    </row>
    <row r="14395" spans="36:36" x14ac:dyDescent="0.15">
      <c r="AJ14395" t="str">
        <f>IF(AI14395="","",IF(ISERROR(VLOOKUP(CONCATENATE(F14395),Term!$A$1:$C$2000,1,FALSE)),0,1))</f>
        <v/>
      </c>
    </row>
    <row r="14396" spans="36:36" x14ac:dyDescent="0.15">
      <c r="AJ14396" t="str">
        <f>IF(AI14396="","",IF(ISERROR(VLOOKUP(CONCATENATE(F14396),Term!$A$1:$C$2000,1,FALSE)),0,1))</f>
        <v/>
      </c>
    </row>
    <row r="14397" spans="36:36" x14ac:dyDescent="0.15">
      <c r="AJ14397" t="str">
        <f>IF(AI14397="","",IF(ISERROR(VLOOKUP(CONCATENATE(F14397),Term!$A$1:$C$2000,1,FALSE)),0,1))</f>
        <v/>
      </c>
    </row>
    <row r="14398" spans="36:36" x14ac:dyDescent="0.15">
      <c r="AJ14398" t="str">
        <f>IF(AI14398="","",IF(ISERROR(VLOOKUP(CONCATENATE(F14398),Term!$A$1:$C$2000,1,FALSE)),0,1))</f>
        <v/>
      </c>
    </row>
    <row r="14399" spans="36:36" x14ac:dyDescent="0.15">
      <c r="AJ14399" t="str">
        <f>IF(AI14399="","",IF(ISERROR(VLOOKUP(CONCATENATE(F14399),Term!$A$1:$C$2000,1,FALSE)),0,1))</f>
        <v/>
      </c>
    </row>
    <row r="14400" spans="36:36" x14ac:dyDescent="0.15">
      <c r="AJ14400" t="str">
        <f>IF(AI14400="","",IF(ISERROR(VLOOKUP(CONCATENATE(F14400),Term!$A$1:$C$2000,1,FALSE)),0,1))</f>
        <v/>
      </c>
    </row>
    <row r="14401" spans="36:36" x14ac:dyDescent="0.15">
      <c r="AJ14401" t="str">
        <f>IF(AI14401="","",IF(ISERROR(VLOOKUP(CONCATENATE(F14401),Term!$A$1:$C$2000,1,FALSE)),0,1))</f>
        <v/>
      </c>
    </row>
    <row r="14402" spans="36:36" x14ac:dyDescent="0.15">
      <c r="AJ14402" t="str">
        <f>IF(AI14402="","",IF(ISERROR(VLOOKUP(CONCATENATE(F14402),Term!$A$1:$C$2000,1,FALSE)),0,1))</f>
        <v/>
      </c>
    </row>
    <row r="14403" spans="36:36" x14ac:dyDescent="0.15">
      <c r="AJ14403" t="str">
        <f>IF(AI14403="","",IF(ISERROR(VLOOKUP(CONCATENATE(F14403),Term!$A$1:$C$2000,1,FALSE)),0,1))</f>
        <v/>
      </c>
    </row>
    <row r="14404" spans="36:36" x14ac:dyDescent="0.15">
      <c r="AJ14404" t="str">
        <f>IF(AI14404="","",IF(ISERROR(VLOOKUP(CONCATENATE(F14404),Term!$A$1:$C$2000,1,FALSE)),0,1))</f>
        <v/>
      </c>
    </row>
    <row r="14405" spans="36:36" x14ac:dyDescent="0.15">
      <c r="AJ14405" t="str">
        <f>IF(AI14405="","",IF(ISERROR(VLOOKUP(CONCATENATE(F14405),Term!$A$1:$C$2000,1,FALSE)),0,1))</f>
        <v/>
      </c>
    </row>
    <row r="14406" spans="36:36" x14ac:dyDescent="0.15">
      <c r="AJ14406" t="str">
        <f>IF(AI14406="","",IF(ISERROR(VLOOKUP(CONCATENATE(F14406),Term!$A$1:$C$2000,1,FALSE)),0,1))</f>
        <v/>
      </c>
    </row>
    <row r="14407" spans="36:36" x14ac:dyDescent="0.15">
      <c r="AJ14407" t="str">
        <f>IF(AI14407="","",IF(ISERROR(VLOOKUP(CONCATENATE(F14407),Term!$A$1:$C$2000,1,FALSE)),0,1))</f>
        <v/>
      </c>
    </row>
    <row r="14408" spans="36:36" x14ac:dyDescent="0.15">
      <c r="AJ14408" t="str">
        <f>IF(AI14408="","",IF(ISERROR(VLOOKUP(CONCATENATE(F14408),Term!$A$1:$C$2000,1,FALSE)),0,1))</f>
        <v/>
      </c>
    </row>
    <row r="14409" spans="36:36" x14ac:dyDescent="0.15">
      <c r="AJ14409" t="str">
        <f>IF(AI14409="","",IF(ISERROR(VLOOKUP(CONCATENATE(F14409),Term!$A$1:$C$2000,1,FALSE)),0,1))</f>
        <v/>
      </c>
    </row>
    <row r="14410" spans="36:36" x14ac:dyDescent="0.15">
      <c r="AJ14410" t="str">
        <f>IF(AI14410="","",IF(ISERROR(VLOOKUP(CONCATENATE(F14410),Term!$A$1:$C$2000,1,FALSE)),0,1))</f>
        <v/>
      </c>
    </row>
    <row r="14411" spans="36:36" x14ac:dyDescent="0.15">
      <c r="AJ14411" t="str">
        <f>IF(AI14411="","",IF(ISERROR(VLOOKUP(CONCATENATE(F14411),Term!$A$1:$C$2000,1,FALSE)),0,1))</f>
        <v/>
      </c>
    </row>
    <row r="14412" spans="36:36" x14ac:dyDescent="0.15">
      <c r="AJ14412" t="str">
        <f>IF(AI14412="","",IF(ISERROR(VLOOKUP(CONCATENATE(F14412),Term!$A$1:$C$2000,1,FALSE)),0,1))</f>
        <v/>
      </c>
    </row>
    <row r="14413" spans="36:36" x14ac:dyDescent="0.15">
      <c r="AJ14413" t="str">
        <f>IF(AI14413="","",IF(ISERROR(VLOOKUP(CONCATENATE(F14413),Term!$A$1:$C$2000,1,FALSE)),0,1))</f>
        <v/>
      </c>
    </row>
    <row r="14414" spans="36:36" x14ac:dyDescent="0.15">
      <c r="AJ14414" t="str">
        <f>IF(AI14414="","",IF(ISERROR(VLOOKUP(CONCATENATE(F14414),Term!$A$1:$C$2000,1,FALSE)),0,1))</f>
        <v/>
      </c>
    </row>
    <row r="14415" spans="36:36" x14ac:dyDescent="0.15">
      <c r="AJ14415" t="str">
        <f>IF(AI14415="","",IF(ISERROR(VLOOKUP(CONCATENATE(F14415),Term!$A$1:$C$2000,1,FALSE)),0,1))</f>
        <v/>
      </c>
    </row>
    <row r="14416" spans="36:36" x14ac:dyDescent="0.15">
      <c r="AJ14416" t="str">
        <f>IF(AI14416="","",IF(ISERROR(VLOOKUP(CONCATENATE(F14416),Term!$A$1:$C$2000,1,FALSE)),0,1))</f>
        <v/>
      </c>
    </row>
    <row r="14417" spans="36:36" x14ac:dyDescent="0.15">
      <c r="AJ14417" t="str">
        <f>IF(AI14417="","",IF(ISERROR(VLOOKUP(CONCATENATE(F14417),Term!$A$1:$C$2000,1,FALSE)),0,1))</f>
        <v/>
      </c>
    </row>
    <row r="14418" spans="36:36" x14ac:dyDescent="0.15">
      <c r="AJ14418" t="str">
        <f>IF(AI14418="","",IF(ISERROR(VLOOKUP(CONCATENATE(F14418),Term!$A$1:$C$2000,1,FALSE)),0,1))</f>
        <v/>
      </c>
    </row>
    <row r="14419" spans="36:36" x14ac:dyDescent="0.15">
      <c r="AJ14419" t="str">
        <f>IF(AI14419="","",IF(ISERROR(VLOOKUP(CONCATENATE(F14419),Term!$A$1:$C$2000,1,FALSE)),0,1))</f>
        <v/>
      </c>
    </row>
    <row r="14420" spans="36:36" x14ac:dyDescent="0.15">
      <c r="AJ14420" t="str">
        <f>IF(AI14420="","",IF(ISERROR(VLOOKUP(CONCATENATE(F14420),Term!$A$1:$C$2000,1,FALSE)),0,1))</f>
        <v/>
      </c>
    </row>
    <row r="14421" spans="36:36" x14ac:dyDescent="0.15">
      <c r="AJ14421" t="str">
        <f>IF(AI14421="","",IF(ISERROR(VLOOKUP(CONCATENATE(F14421),Term!$A$1:$C$2000,1,FALSE)),0,1))</f>
        <v/>
      </c>
    </row>
    <row r="14422" spans="36:36" x14ac:dyDescent="0.15">
      <c r="AJ14422" t="str">
        <f>IF(AI14422="","",IF(ISERROR(VLOOKUP(CONCATENATE(F14422),Term!$A$1:$C$2000,1,FALSE)),0,1))</f>
        <v/>
      </c>
    </row>
    <row r="14423" spans="36:36" x14ac:dyDescent="0.15">
      <c r="AJ14423" t="str">
        <f>IF(AI14423="","",IF(ISERROR(VLOOKUP(CONCATENATE(F14423),Term!$A$1:$C$2000,1,FALSE)),0,1))</f>
        <v/>
      </c>
    </row>
    <row r="14424" spans="36:36" x14ac:dyDescent="0.15">
      <c r="AJ14424" t="str">
        <f>IF(AI14424="","",IF(ISERROR(VLOOKUP(CONCATENATE(F14424),Term!$A$1:$C$2000,1,FALSE)),0,1))</f>
        <v/>
      </c>
    </row>
    <row r="14425" spans="36:36" x14ac:dyDescent="0.15">
      <c r="AJ14425" t="str">
        <f>IF(AI14425="","",IF(ISERROR(VLOOKUP(CONCATENATE(F14425),Term!$A$1:$C$2000,1,FALSE)),0,1))</f>
        <v/>
      </c>
    </row>
    <row r="14426" spans="36:36" x14ac:dyDescent="0.15">
      <c r="AJ14426" t="str">
        <f>IF(AI14426="","",IF(ISERROR(VLOOKUP(CONCATENATE(F14426),Term!$A$1:$C$2000,1,FALSE)),0,1))</f>
        <v/>
      </c>
    </row>
    <row r="14427" spans="36:36" x14ac:dyDescent="0.15">
      <c r="AJ14427" t="str">
        <f>IF(AI14427="","",IF(ISERROR(VLOOKUP(CONCATENATE(F14427),Term!$A$1:$C$2000,1,FALSE)),0,1))</f>
        <v/>
      </c>
    </row>
    <row r="14428" spans="36:36" x14ac:dyDescent="0.15">
      <c r="AJ14428" t="str">
        <f>IF(AI14428="","",IF(ISERROR(VLOOKUP(CONCATENATE(F14428),Term!$A$1:$C$2000,1,FALSE)),0,1))</f>
        <v/>
      </c>
    </row>
    <row r="14429" spans="36:36" x14ac:dyDescent="0.15">
      <c r="AJ14429" t="str">
        <f>IF(AI14429="","",IF(ISERROR(VLOOKUP(CONCATENATE(F14429),Term!$A$1:$C$2000,1,FALSE)),0,1))</f>
        <v/>
      </c>
    </row>
    <row r="14430" spans="36:36" x14ac:dyDescent="0.15">
      <c r="AJ14430" t="str">
        <f>IF(AI14430="","",IF(ISERROR(VLOOKUP(CONCATENATE(F14430),Term!$A$1:$C$2000,1,FALSE)),0,1))</f>
        <v/>
      </c>
    </row>
    <row r="14431" spans="36:36" x14ac:dyDescent="0.15">
      <c r="AJ14431" t="str">
        <f>IF(AI14431="","",IF(ISERROR(VLOOKUP(CONCATENATE(F14431),Term!$A$1:$C$2000,1,FALSE)),0,1))</f>
        <v/>
      </c>
    </row>
    <row r="14432" spans="36:36" x14ac:dyDescent="0.15">
      <c r="AJ14432" t="str">
        <f>IF(AI14432="","",IF(ISERROR(VLOOKUP(CONCATENATE(F14432),Term!$A$1:$C$2000,1,FALSE)),0,1))</f>
        <v/>
      </c>
    </row>
    <row r="14433" spans="36:36" x14ac:dyDescent="0.15">
      <c r="AJ14433" t="str">
        <f>IF(AI14433="","",IF(ISERROR(VLOOKUP(CONCATENATE(F14433),Term!$A$1:$C$2000,1,FALSE)),0,1))</f>
        <v/>
      </c>
    </row>
    <row r="14434" spans="36:36" x14ac:dyDescent="0.15">
      <c r="AJ14434" t="str">
        <f>IF(AI14434="","",IF(ISERROR(VLOOKUP(CONCATENATE(F14434),Term!$A$1:$C$2000,1,FALSE)),0,1))</f>
        <v/>
      </c>
    </row>
    <row r="14435" spans="36:36" x14ac:dyDescent="0.15">
      <c r="AJ14435" t="str">
        <f>IF(AI14435="","",IF(ISERROR(VLOOKUP(CONCATENATE(F14435),Term!$A$1:$C$2000,1,FALSE)),0,1))</f>
        <v/>
      </c>
    </row>
    <row r="14436" spans="36:36" x14ac:dyDescent="0.15">
      <c r="AJ14436" t="str">
        <f>IF(AI14436="","",IF(ISERROR(VLOOKUP(CONCATENATE(F14436),Term!$A$1:$C$2000,1,FALSE)),0,1))</f>
        <v/>
      </c>
    </row>
    <row r="14437" spans="36:36" x14ac:dyDescent="0.15">
      <c r="AJ14437" t="str">
        <f>IF(AI14437="","",IF(ISERROR(VLOOKUP(CONCATENATE(F14437),Term!$A$1:$C$2000,1,FALSE)),0,1))</f>
        <v/>
      </c>
    </row>
    <row r="14438" spans="36:36" x14ac:dyDescent="0.15">
      <c r="AJ14438" t="str">
        <f>IF(AI14438="","",IF(ISERROR(VLOOKUP(CONCATENATE(F14438),Term!$A$1:$C$2000,1,FALSE)),0,1))</f>
        <v/>
      </c>
    </row>
    <row r="14439" spans="36:36" x14ac:dyDescent="0.15">
      <c r="AJ14439" t="str">
        <f>IF(AI14439="","",IF(ISERROR(VLOOKUP(CONCATENATE(F14439),Term!$A$1:$C$2000,1,FALSE)),0,1))</f>
        <v/>
      </c>
    </row>
    <row r="14440" spans="36:36" x14ac:dyDescent="0.15">
      <c r="AJ14440" t="str">
        <f>IF(AI14440="","",IF(ISERROR(VLOOKUP(CONCATENATE(F14440),Term!$A$1:$C$2000,1,FALSE)),0,1))</f>
        <v/>
      </c>
    </row>
    <row r="14441" spans="36:36" x14ac:dyDescent="0.15">
      <c r="AJ14441" t="str">
        <f>IF(AI14441="","",IF(ISERROR(VLOOKUP(CONCATENATE(F14441),Term!$A$1:$C$2000,1,FALSE)),0,1))</f>
        <v/>
      </c>
    </row>
    <row r="14442" spans="36:36" x14ac:dyDescent="0.15">
      <c r="AJ14442" t="str">
        <f>IF(AI14442="","",IF(ISERROR(VLOOKUP(CONCATENATE(F14442),Term!$A$1:$C$2000,1,FALSE)),0,1))</f>
        <v/>
      </c>
    </row>
    <row r="14443" spans="36:36" x14ac:dyDescent="0.15">
      <c r="AJ14443" t="str">
        <f>IF(AI14443="","",IF(ISERROR(VLOOKUP(CONCATENATE(F14443),Term!$A$1:$C$2000,1,FALSE)),0,1))</f>
        <v/>
      </c>
    </row>
    <row r="14444" spans="36:36" x14ac:dyDescent="0.15">
      <c r="AJ14444" t="str">
        <f>IF(AI14444="","",IF(ISERROR(VLOOKUP(CONCATENATE(F14444),Term!$A$1:$C$2000,1,FALSE)),0,1))</f>
        <v/>
      </c>
    </row>
    <row r="14445" spans="36:36" x14ac:dyDescent="0.15">
      <c r="AJ14445" t="str">
        <f>IF(AI14445="","",IF(ISERROR(VLOOKUP(CONCATENATE(F14445),Term!$A$1:$C$2000,1,FALSE)),0,1))</f>
        <v/>
      </c>
    </row>
    <row r="14446" spans="36:36" x14ac:dyDescent="0.15">
      <c r="AJ14446" t="str">
        <f>IF(AI14446="","",IF(ISERROR(VLOOKUP(CONCATENATE(F14446),Term!$A$1:$C$2000,1,FALSE)),0,1))</f>
        <v/>
      </c>
    </row>
    <row r="14447" spans="36:36" x14ac:dyDescent="0.15">
      <c r="AJ14447" t="str">
        <f>IF(AI14447="","",IF(ISERROR(VLOOKUP(CONCATENATE(F14447),Term!$A$1:$C$2000,1,FALSE)),0,1))</f>
        <v/>
      </c>
    </row>
    <row r="14448" spans="36:36" x14ac:dyDescent="0.15">
      <c r="AJ14448" t="str">
        <f>IF(AI14448="","",IF(ISERROR(VLOOKUP(CONCATENATE(F14448),Term!$A$1:$C$2000,1,FALSE)),0,1))</f>
        <v/>
      </c>
    </row>
    <row r="14449" spans="36:36" x14ac:dyDescent="0.15">
      <c r="AJ14449" t="str">
        <f>IF(AI14449="","",IF(ISERROR(VLOOKUP(CONCATENATE(F14449),Term!$A$1:$C$2000,1,FALSE)),0,1))</f>
        <v/>
      </c>
    </row>
    <row r="14450" spans="36:36" x14ac:dyDescent="0.15">
      <c r="AJ14450" t="str">
        <f>IF(AI14450="","",IF(ISERROR(VLOOKUP(CONCATENATE(F14450),Term!$A$1:$C$2000,1,FALSE)),0,1))</f>
        <v/>
      </c>
    </row>
    <row r="14451" spans="36:36" x14ac:dyDescent="0.15">
      <c r="AJ14451" t="str">
        <f>IF(AI14451="","",IF(ISERROR(VLOOKUP(CONCATENATE(F14451),Term!$A$1:$C$2000,1,FALSE)),0,1))</f>
        <v/>
      </c>
    </row>
    <row r="14452" spans="36:36" x14ac:dyDescent="0.15">
      <c r="AJ14452" t="str">
        <f>IF(AI14452="","",IF(ISERROR(VLOOKUP(CONCATENATE(F14452),Term!$A$1:$C$2000,1,FALSE)),0,1))</f>
        <v/>
      </c>
    </row>
    <row r="14453" spans="36:36" x14ac:dyDescent="0.15">
      <c r="AJ14453" t="str">
        <f>IF(AI14453="","",IF(ISERROR(VLOOKUP(CONCATENATE(F14453),Term!$A$1:$C$2000,1,FALSE)),0,1))</f>
        <v/>
      </c>
    </row>
    <row r="14454" spans="36:36" x14ac:dyDescent="0.15">
      <c r="AJ14454" t="str">
        <f>IF(AI14454="","",IF(ISERROR(VLOOKUP(CONCATENATE(F14454),Term!$A$1:$C$2000,1,FALSE)),0,1))</f>
        <v/>
      </c>
    </row>
    <row r="14455" spans="36:36" x14ac:dyDescent="0.15">
      <c r="AJ14455" t="str">
        <f>IF(AI14455="","",IF(ISERROR(VLOOKUP(CONCATENATE(F14455),Term!$A$1:$C$2000,1,FALSE)),0,1))</f>
        <v/>
      </c>
    </row>
    <row r="14456" spans="36:36" x14ac:dyDescent="0.15">
      <c r="AJ14456" t="str">
        <f>IF(AI14456="","",IF(ISERROR(VLOOKUP(CONCATENATE(F14456),Term!$A$1:$C$2000,1,FALSE)),0,1))</f>
        <v/>
      </c>
    </row>
    <row r="14457" spans="36:36" x14ac:dyDescent="0.15">
      <c r="AJ14457" t="str">
        <f>IF(AI14457="","",IF(ISERROR(VLOOKUP(CONCATENATE(F14457),Term!$A$1:$C$2000,1,FALSE)),0,1))</f>
        <v/>
      </c>
    </row>
    <row r="14458" spans="36:36" x14ac:dyDescent="0.15">
      <c r="AJ14458" t="str">
        <f>IF(AI14458="","",IF(ISERROR(VLOOKUP(CONCATENATE(F14458),Term!$A$1:$C$2000,1,FALSE)),0,1))</f>
        <v/>
      </c>
    </row>
    <row r="14459" spans="36:36" x14ac:dyDescent="0.15">
      <c r="AJ14459" t="str">
        <f>IF(AI14459="","",IF(ISERROR(VLOOKUP(CONCATENATE(F14459),Term!$A$1:$C$2000,1,FALSE)),0,1))</f>
        <v/>
      </c>
    </row>
    <row r="14460" spans="36:36" x14ac:dyDescent="0.15">
      <c r="AJ14460" t="str">
        <f>IF(AI14460="","",IF(ISERROR(VLOOKUP(CONCATENATE(F14460),Term!$A$1:$C$2000,1,FALSE)),0,1))</f>
        <v/>
      </c>
    </row>
    <row r="14461" spans="36:36" x14ac:dyDescent="0.15">
      <c r="AJ14461" t="str">
        <f>IF(AI14461="","",IF(ISERROR(VLOOKUP(CONCATENATE(F14461),Term!$A$1:$C$2000,1,FALSE)),0,1))</f>
        <v/>
      </c>
    </row>
    <row r="14462" spans="36:36" x14ac:dyDescent="0.15">
      <c r="AJ14462" t="str">
        <f>IF(AI14462="","",IF(ISERROR(VLOOKUP(CONCATENATE(F14462),Term!$A$1:$C$2000,1,FALSE)),0,1))</f>
        <v/>
      </c>
    </row>
    <row r="14463" spans="36:36" x14ac:dyDescent="0.15">
      <c r="AJ14463" t="str">
        <f>IF(AI14463="","",IF(ISERROR(VLOOKUP(CONCATENATE(F14463),Term!$A$1:$C$2000,1,FALSE)),0,1))</f>
        <v/>
      </c>
    </row>
    <row r="14464" spans="36:36" x14ac:dyDescent="0.15">
      <c r="AJ14464" t="str">
        <f>IF(AI14464="","",IF(ISERROR(VLOOKUP(CONCATENATE(F14464),Term!$A$1:$C$2000,1,FALSE)),0,1))</f>
        <v/>
      </c>
    </row>
    <row r="14465" spans="36:36" x14ac:dyDescent="0.15">
      <c r="AJ14465" t="str">
        <f>IF(AI14465="","",IF(ISERROR(VLOOKUP(CONCATENATE(F14465),Term!$A$1:$C$2000,1,FALSE)),0,1))</f>
        <v/>
      </c>
    </row>
    <row r="14466" spans="36:36" x14ac:dyDescent="0.15">
      <c r="AJ14466" t="str">
        <f>IF(AI14466="","",IF(ISERROR(VLOOKUP(CONCATENATE(F14466),Term!$A$1:$C$2000,1,FALSE)),0,1))</f>
        <v/>
      </c>
    </row>
    <row r="14467" spans="36:36" x14ac:dyDescent="0.15">
      <c r="AJ14467" t="str">
        <f>IF(AI14467="","",IF(ISERROR(VLOOKUP(CONCATENATE(F14467),Term!$A$1:$C$2000,1,FALSE)),0,1))</f>
        <v/>
      </c>
    </row>
    <row r="14468" spans="36:36" x14ac:dyDescent="0.15">
      <c r="AJ14468" t="str">
        <f>IF(AI14468="","",IF(ISERROR(VLOOKUP(CONCATENATE(F14468),Term!$A$1:$C$2000,1,FALSE)),0,1))</f>
        <v/>
      </c>
    </row>
    <row r="14469" spans="36:36" x14ac:dyDescent="0.15">
      <c r="AJ14469" t="str">
        <f>IF(AI14469="","",IF(ISERROR(VLOOKUP(CONCATENATE(F14469),Term!$A$1:$C$2000,1,FALSE)),0,1))</f>
        <v/>
      </c>
    </row>
    <row r="14470" spans="36:36" x14ac:dyDescent="0.15">
      <c r="AJ14470" t="str">
        <f>IF(AI14470="","",IF(ISERROR(VLOOKUP(CONCATENATE(F14470),Term!$A$1:$C$2000,1,FALSE)),0,1))</f>
        <v/>
      </c>
    </row>
    <row r="14471" spans="36:36" x14ac:dyDescent="0.15">
      <c r="AJ14471" t="str">
        <f>IF(AI14471="","",IF(ISERROR(VLOOKUP(CONCATENATE(F14471),Term!$A$1:$C$2000,1,FALSE)),0,1))</f>
        <v/>
      </c>
    </row>
    <row r="14472" spans="36:36" x14ac:dyDescent="0.15">
      <c r="AJ14472" t="str">
        <f>IF(AI14472="","",IF(ISERROR(VLOOKUP(CONCATENATE(F14472),Term!$A$1:$C$2000,1,FALSE)),0,1))</f>
        <v/>
      </c>
    </row>
    <row r="14473" spans="36:36" x14ac:dyDescent="0.15">
      <c r="AJ14473" t="str">
        <f>IF(AI14473="","",IF(ISERROR(VLOOKUP(CONCATENATE(F14473),Term!$A$1:$C$2000,1,FALSE)),0,1))</f>
        <v/>
      </c>
    </row>
    <row r="14474" spans="36:36" x14ac:dyDescent="0.15">
      <c r="AJ14474" t="str">
        <f>IF(AI14474="","",IF(ISERROR(VLOOKUP(CONCATENATE(F14474),Term!$A$1:$C$2000,1,FALSE)),0,1))</f>
        <v/>
      </c>
    </row>
    <row r="14475" spans="36:36" x14ac:dyDescent="0.15">
      <c r="AJ14475" t="str">
        <f>IF(AI14475="","",IF(ISERROR(VLOOKUP(CONCATENATE(F14475),Term!$A$1:$C$2000,1,FALSE)),0,1))</f>
        <v/>
      </c>
    </row>
    <row r="14476" spans="36:36" x14ac:dyDescent="0.15">
      <c r="AJ14476" t="str">
        <f>IF(AI14476="","",IF(ISERROR(VLOOKUP(CONCATENATE(F14476),Term!$A$1:$C$2000,1,FALSE)),0,1))</f>
        <v/>
      </c>
    </row>
    <row r="14477" spans="36:36" x14ac:dyDescent="0.15">
      <c r="AJ14477" t="str">
        <f>IF(AI14477="","",IF(ISERROR(VLOOKUP(CONCATENATE(F14477),Term!$A$1:$C$2000,1,FALSE)),0,1))</f>
        <v/>
      </c>
    </row>
    <row r="14478" spans="36:36" x14ac:dyDescent="0.15">
      <c r="AJ14478" t="str">
        <f>IF(AI14478="","",IF(ISERROR(VLOOKUP(CONCATENATE(F14478),Term!$A$1:$C$2000,1,FALSE)),0,1))</f>
        <v/>
      </c>
    </row>
    <row r="14479" spans="36:36" x14ac:dyDescent="0.15">
      <c r="AJ14479" t="str">
        <f>IF(AI14479="","",IF(ISERROR(VLOOKUP(CONCATENATE(F14479),Term!$A$1:$C$2000,1,FALSE)),0,1))</f>
        <v/>
      </c>
    </row>
    <row r="14480" spans="36:36" x14ac:dyDescent="0.15">
      <c r="AJ14480" t="str">
        <f>IF(AI14480="","",IF(ISERROR(VLOOKUP(CONCATENATE(F14480),Term!$A$1:$C$2000,1,FALSE)),0,1))</f>
        <v/>
      </c>
    </row>
    <row r="14481" spans="36:36" x14ac:dyDescent="0.15">
      <c r="AJ14481" t="str">
        <f>IF(AI14481="","",IF(ISERROR(VLOOKUP(CONCATENATE(F14481),Term!$A$1:$C$2000,1,FALSE)),0,1))</f>
        <v/>
      </c>
    </row>
    <row r="14482" spans="36:36" x14ac:dyDescent="0.15">
      <c r="AJ14482" t="str">
        <f>IF(AI14482="","",IF(ISERROR(VLOOKUP(CONCATENATE(F14482),Term!$A$1:$C$2000,1,FALSE)),0,1))</f>
        <v/>
      </c>
    </row>
    <row r="14483" spans="36:36" x14ac:dyDescent="0.15">
      <c r="AJ14483" t="str">
        <f>IF(AI14483="","",IF(ISERROR(VLOOKUP(CONCATENATE(F14483),Term!$A$1:$C$2000,1,FALSE)),0,1))</f>
        <v/>
      </c>
    </row>
    <row r="14484" spans="36:36" x14ac:dyDescent="0.15">
      <c r="AJ14484" t="str">
        <f>IF(AI14484="","",IF(ISERROR(VLOOKUP(CONCATENATE(F14484),Term!$A$1:$C$2000,1,FALSE)),0,1))</f>
        <v/>
      </c>
    </row>
    <row r="14485" spans="36:36" x14ac:dyDescent="0.15">
      <c r="AJ14485" t="str">
        <f>IF(AI14485="","",IF(ISERROR(VLOOKUP(CONCATENATE(F14485),Term!$A$1:$C$2000,1,FALSE)),0,1))</f>
        <v/>
      </c>
    </row>
    <row r="14486" spans="36:36" x14ac:dyDescent="0.15">
      <c r="AJ14486" t="str">
        <f>IF(AI14486="","",IF(ISERROR(VLOOKUP(CONCATENATE(F14486),Term!$A$1:$C$2000,1,FALSE)),0,1))</f>
        <v/>
      </c>
    </row>
    <row r="14487" spans="36:36" x14ac:dyDescent="0.15">
      <c r="AJ14487" t="str">
        <f>IF(AI14487="","",IF(ISERROR(VLOOKUP(CONCATENATE(F14487),Term!$A$1:$C$2000,1,FALSE)),0,1))</f>
        <v/>
      </c>
    </row>
    <row r="14488" spans="36:36" x14ac:dyDescent="0.15">
      <c r="AJ14488" t="str">
        <f>IF(AI14488="","",IF(ISERROR(VLOOKUP(CONCATENATE(F14488),Term!$A$1:$C$2000,1,FALSE)),0,1))</f>
        <v/>
      </c>
    </row>
    <row r="14489" spans="36:36" x14ac:dyDescent="0.15">
      <c r="AJ14489" t="str">
        <f>IF(AI14489="","",IF(ISERROR(VLOOKUP(CONCATENATE(F14489),Term!$A$1:$C$2000,1,FALSE)),0,1))</f>
        <v/>
      </c>
    </row>
    <row r="14490" spans="36:36" x14ac:dyDescent="0.15">
      <c r="AJ14490" t="str">
        <f>IF(AI14490="","",IF(ISERROR(VLOOKUP(CONCATENATE(F14490),Term!$A$1:$C$2000,1,FALSE)),0,1))</f>
        <v/>
      </c>
    </row>
    <row r="14491" spans="36:36" x14ac:dyDescent="0.15">
      <c r="AJ14491" t="str">
        <f>IF(AI14491="","",IF(ISERROR(VLOOKUP(CONCATENATE(F14491),Term!$A$1:$C$2000,1,FALSE)),0,1))</f>
        <v/>
      </c>
    </row>
    <row r="14492" spans="36:36" x14ac:dyDescent="0.15">
      <c r="AJ14492" t="str">
        <f>IF(AI14492="","",IF(ISERROR(VLOOKUP(CONCATENATE(F14492),Term!$A$1:$C$2000,1,FALSE)),0,1))</f>
        <v/>
      </c>
    </row>
    <row r="14493" spans="36:36" x14ac:dyDescent="0.15">
      <c r="AJ14493" t="str">
        <f>IF(AI14493="","",IF(ISERROR(VLOOKUP(CONCATENATE(F14493),Term!$A$1:$C$2000,1,FALSE)),0,1))</f>
        <v/>
      </c>
    </row>
    <row r="14494" spans="36:36" x14ac:dyDescent="0.15">
      <c r="AJ14494" t="str">
        <f>IF(AI14494="","",IF(ISERROR(VLOOKUP(CONCATENATE(F14494),Term!$A$1:$C$2000,1,FALSE)),0,1))</f>
        <v/>
      </c>
    </row>
    <row r="14495" spans="36:36" x14ac:dyDescent="0.15">
      <c r="AJ14495" t="str">
        <f>IF(AI14495="","",IF(ISERROR(VLOOKUP(CONCATENATE(F14495),Term!$A$1:$C$2000,1,FALSE)),0,1))</f>
        <v/>
      </c>
    </row>
    <row r="14496" spans="36:36" x14ac:dyDescent="0.15">
      <c r="AJ14496" t="str">
        <f>IF(AI14496="","",IF(ISERROR(VLOOKUP(CONCATENATE(F14496),Term!$A$1:$C$2000,1,FALSE)),0,1))</f>
        <v/>
      </c>
    </row>
    <row r="14497" spans="36:36" x14ac:dyDescent="0.15">
      <c r="AJ14497" t="str">
        <f>IF(AI14497="","",IF(ISERROR(VLOOKUP(CONCATENATE(F14497),Term!$A$1:$C$2000,1,FALSE)),0,1))</f>
        <v/>
      </c>
    </row>
    <row r="14498" spans="36:36" x14ac:dyDescent="0.15">
      <c r="AJ14498" t="str">
        <f>IF(AI14498="","",IF(ISERROR(VLOOKUP(CONCATENATE(F14498),Term!$A$1:$C$2000,1,FALSE)),0,1))</f>
        <v/>
      </c>
    </row>
    <row r="14499" spans="36:36" x14ac:dyDescent="0.15">
      <c r="AJ14499" t="str">
        <f>IF(AI14499="","",IF(ISERROR(VLOOKUP(CONCATENATE(F14499),Term!$A$1:$C$2000,1,FALSE)),0,1))</f>
        <v/>
      </c>
    </row>
    <row r="14500" spans="36:36" x14ac:dyDescent="0.15">
      <c r="AJ14500" t="str">
        <f>IF(AI14500="","",IF(ISERROR(VLOOKUP(CONCATENATE(F14500),Term!$A$1:$C$2000,1,FALSE)),0,1))</f>
        <v/>
      </c>
    </row>
    <row r="14501" spans="36:36" x14ac:dyDescent="0.15">
      <c r="AJ14501" t="str">
        <f>IF(AI14501="","",IF(ISERROR(VLOOKUP(CONCATENATE(F14501),Term!$A$1:$C$2000,1,FALSE)),0,1))</f>
        <v/>
      </c>
    </row>
    <row r="14502" spans="36:36" x14ac:dyDescent="0.15">
      <c r="AJ14502" t="str">
        <f>IF(AI14502="","",IF(ISERROR(VLOOKUP(CONCATENATE(F14502),Term!$A$1:$C$2000,1,FALSE)),0,1))</f>
        <v/>
      </c>
    </row>
    <row r="14503" spans="36:36" x14ac:dyDescent="0.15">
      <c r="AJ14503" t="str">
        <f>IF(AI14503="","",IF(ISERROR(VLOOKUP(CONCATENATE(F14503),Term!$A$1:$C$2000,1,FALSE)),0,1))</f>
        <v/>
      </c>
    </row>
    <row r="14504" spans="36:36" x14ac:dyDescent="0.15">
      <c r="AJ14504" t="str">
        <f>IF(AI14504="","",IF(ISERROR(VLOOKUP(CONCATENATE(F14504),Term!$A$1:$C$2000,1,FALSE)),0,1))</f>
        <v/>
      </c>
    </row>
    <row r="14505" spans="36:36" x14ac:dyDescent="0.15">
      <c r="AJ14505" t="str">
        <f>IF(AI14505="","",IF(ISERROR(VLOOKUP(CONCATENATE(F14505),Term!$A$1:$C$2000,1,FALSE)),0,1))</f>
        <v/>
      </c>
    </row>
    <row r="14506" spans="36:36" x14ac:dyDescent="0.15">
      <c r="AJ14506" t="str">
        <f>IF(AI14506="","",IF(ISERROR(VLOOKUP(CONCATENATE(F14506),Term!$A$1:$C$2000,1,FALSE)),0,1))</f>
        <v/>
      </c>
    </row>
    <row r="14507" spans="36:36" x14ac:dyDescent="0.15">
      <c r="AJ14507" t="str">
        <f>IF(AI14507="","",IF(ISERROR(VLOOKUP(CONCATENATE(F14507),Term!$A$1:$C$2000,1,FALSE)),0,1))</f>
        <v/>
      </c>
    </row>
    <row r="14508" spans="36:36" x14ac:dyDescent="0.15">
      <c r="AJ14508" t="str">
        <f>IF(AI14508="","",IF(ISERROR(VLOOKUP(CONCATENATE(F14508),Term!$A$1:$C$2000,1,FALSE)),0,1))</f>
        <v/>
      </c>
    </row>
    <row r="14509" spans="36:36" x14ac:dyDescent="0.15">
      <c r="AJ14509" t="str">
        <f>IF(AI14509="","",IF(ISERROR(VLOOKUP(CONCATENATE(F14509),Term!$A$1:$C$2000,1,FALSE)),0,1))</f>
        <v/>
      </c>
    </row>
    <row r="14510" spans="36:36" x14ac:dyDescent="0.15">
      <c r="AJ14510" t="str">
        <f>IF(AI14510="","",IF(ISERROR(VLOOKUP(CONCATENATE(F14510),Term!$A$1:$C$2000,1,FALSE)),0,1))</f>
        <v/>
      </c>
    </row>
    <row r="14511" spans="36:36" x14ac:dyDescent="0.15">
      <c r="AJ14511" t="str">
        <f>IF(AI14511="","",IF(ISERROR(VLOOKUP(CONCATENATE(F14511),Term!$A$1:$C$2000,1,FALSE)),0,1))</f>
        <v/>
      </c>
    </row>
    <row r="14512" spans="36:36" x14ac:dyDescent="0.15">
      <c r="AJ14512" t="str">
        <f>IF(AI14512="","",IF(ISERROR(VLOOKUP(CONCATENATE(F14512),Term!$A$1:$C$2000,1,FALSE)),0,1))</f>
        <v/>
      </c>
    </row>
    <row r="14513" spans="36:36" x14ac:dyDescent="0.15">
      <c r="AJ14513" t="str">
        <f>IF(AI14513="","",IF(ISERROR(VLOOKUP(CONCATENATE(F14513),Term!$A$1:$C$2000,1,FALSE)),0,1))</f>
        <v/>
      </c>
    </row>
    <row r="14514" spans="36:36" x14ac:dyDescent="0.15">
      <c r="AJ14514" t="str">
        <f>IF(AI14514="","",IF(ISERROR(VLOOKUP(CONCATENATE(F14514),Term!$A$1:$C$2000,1,FALSE)),0,1))</f>
        <v/>
      </c>
    </row>
    <row r="14515" spans="36:36" x14ac:dyDescent="0.15">
      <c r="AJ14515" t="str">
        <f>IF(AI14515="","",IF(ISERROR(VLOOKUP(CONCATENATE(F14515),Term!$A$1:$C$2000,1,FALSE)),0,1))</f>
        <v/>
      </c>
    </row>
    <row r="14516" spans="36:36" x14ac:dyDescent="0.15">
      <c r="AJ14516" t="str">
        <f>IF(AI14516="","",IF(ISERROR(VLOOKUP(CONCATENATE(F14516),Term!$A$1:$C$2000,1,FALSE)),0,1))</f>
        <v/>
      </c>
    </row>
    <row r="14517" spans="36:36" x14ac:dyDescent="0.15">
      <c r="AJ14517" t="str">
        <f>IF(AI14517="","",IF(ISERROR(VLOOKUP(CONCATENATE(F14517),Term!$A$1:$C$2000,1,FALSE)),0,1))</f>
        <v/>
      </c>
    </row>
    <row r="14518" spans="36:36" x14ac:dyDescent="0.15">
      <c r="AJ14518" t="str">
        <f>IF(AI14518="","",IF(ISERROR(VLOOKUP(CONCATENATE(F14518),Term!$A$1:$C$2000,1,FALSE)),0,1))</f>
        <v/>
      </c>
    </row>
    <row r="14519" spans="36:36" x14ac:dyDescent="0.15">
      <c r="AJ14519" t="str">
        <f>IF(AI14519="","",IF(ISERROR(VLOOKUP(CONCATENATE(F14519),Term!$A$1:$C$2000,1,FALSE)),0,1))</f>
        <v/>
      </c>
    </row>
    <row r="14520" spans="36:36" x14ac:dyDescent="0.15">
      <c r="AJ14520" t="str">
        <f>IF(AI14520="","",IF(ISERROR(VLOOKUP(CONCATENATE(F14520),Term!$A$1:$C$2000,1,FALSE)),0,1))</f>
        <v/>
      </c>
    </row>
    <row r="14521" spans="36:36" x14ac:dyDescent="0.15">
      <c r="AJ14521" t="str">
        <f>IF(AI14521="","",IF(ISERROR(VLOOKUP(CONCATENATE(F14521),Term!$A$1:$C$2000,1,FALSE)),0,1))</f>
        <v/>
      </c>
    </row>
    <row r="14522" spans="36:36" x14ac:dyDescent="0.15">
      <c r="AJ14522" t="str">
        <f>IF(AI14522="","",IF(ISERROR(VLOOKUP(CONCATENATE(F14522),Term!$A$1:$C$2000,1,FALSE)),0,1))</f>
        <v/>
      </c>
    </row>
    <row r="14523" spans="36:36" x14ac:dyDescent="0.15">
      <c r="AJ14523" t="str">
        <f>IF(AI14523="","",IF(ISERROR(VLOOKUP(CONCATENATE(F14523),Term!$A$1:$C$2000,1,FALSE)),0,1))</f>
        <v/>
      </c>
    </row>
    <row r="14524" spans="36:36" x14ac:dyDescent="0.15">
      <c r="AJ14524" t="str">
        <f>IF(AI14524="","",IF(ISERROR(VLOOKUP(CONCATENATE(F14524),Term!$A$1:$C$2000,1,FALSE)),0,1))</f>
        <v/>
      </c>
    </row>
    <row r="14525" spans="36:36" x14ac:dyDescent="0.15">
      <c r="AJ14525" t="str">
        <f>IF(AI14525="","",IF(ISERROR(VLOOKUP(CONCATENATE(F14525),Term!$A$1:$C$2000,1,FALSE)),0,1))</f>
        <v/>
      </c>
    </row>
    <row r="14526" spans="36:36" x14ac:dyDescent="0.15">
      <c r="AJ14526" t="str">
        <f>IF(AI14526="","",IF(ISERROR(VLOOKUP(CONCATENATE(F14526),Term!$A$1:$C$2000,1,FALSE)),0,1))</f>
        <v/>
      </c>
    </row>
    <row r="14527" spans="36:36" x14ac:dyDescent="0.15">
      <c r="AJ14527" t="str">
        <f>IF(AI14527="","",IF(ISERROR(VLOOKUP(CONCATENATE(F14527),Term!$A$1:$C$2000,1,FALSE)),0,1))</f>
        <v/>
      </c>
    </row>
    <row r="14528" spans="36:36" x14ac:dyDescent="0.15">
      <c r="AJ14528" t="str">
        <f>IF(AI14528="","",IF(ISERROR(VLOOKUP(CONCATENATE(F14528),Term!$A$1:$C$2000,1,FALSE)),0,1))</f>
        <v/>
      </c>
    </row>
    <row r="14529" spans="36:36" x14ac:dyDescent="0.15">
      <c r="AJ14529" t="str">
        <f>IF(AI14529="","",IF(ISERROR(VLOOKUP(CONCATENATE(F14529),Term!$A$1:$C$2000,1,FALSE)),0,1))</f>
        <v/>
      </c>
    </row>
    <row r="14530" spans="36:36" x14ac:dyDescent="0.15">
      <c r="AJ14530" t="str">
        <f>IF(AI14530="","",IF(ISERROR(VLOOKUP(CONCATENATE(F14530),Term!$A$1:$C$2000,1,FALSE)),0,1))</f>
        <v/>
      </c>
    </row>
    <row r="14531" spans="36:36" x14ac:dyDescent="0.15">
      <c r="AJ14531" t="str">
        <f>IF(AI14531="","",IF(ISERROR(VLOOKUP(CONCATENATE(F14531),Term!$A$1:$C$2000,1,FALSE)),0,1))</f>
        <v/>
      </c>
    </row>
    <row r="14532" spans="36:36" x14ac:dyDescent="0.15">
      <c r="AJ14532" t="str">
        <f>IF(AI14532="","",IF(ISERROR(VLOOKUP(CONCATENATE(F14532),Term!$A$1:$C$2000,1,FALSE)),0,1))</f>
        <v/>
      </c>
    </row>
    <row r="14533" spans="36:36" x14ac:dyDescent="0.15">
      <c r="AJ14533" t="str">
        <f>IF(AI14533="","",IF(ISERROR(VLOOKUP(CONCATENATE(F14533),Term!$A$1:$C$2000,1,FALSE)),0,1))</f>
        <v/>
      </c>
    </row>
    <row r="14534" spans="36:36" x14ac:dyDescent="0.15">
      <c r="AJ14534" t="str">
        <f>IF(AI14534="","",IF(ISERROR(VLOOKUP(CONCATENATE(F14534),Term!$A$1:$C$2000,1,FALSE)),0,1))</f>
        <v/>
      </c>
    </row>
    <row r="14535" spans="36:36" x14ac:dyDescent="0.15">
      <c r="AJ14535" t="str">
        <f>IF(AI14535="","",IF(ISERROR(VLOOKUP(CONCATENATE(F14535),Term!$A$1:$C$2000,1,FALSE)),0,1))</f>
        <v/>
      </c>
    </row>
    <row r="14536" spans="36:36" x14ac:dyDescent="0.15">
      <c r="AJ14536" t="str">
        <f>IF(AI14536="","",IF(ISERROR(VLOOKUP(CONCATENATE(F14536),Term!$A$1:$C$2000,1,FALSE)),0,1))</f>
        <v/>
      </c>
    </row>
    <row r="14537" spans="36:36" x14ac:dyDescent="0.15">
      <c r="AJ14537" t="str">
        <f>IF(AI14537="","",IF(ISERROR(VLOOKUP(CONCATENATE(F14537),Term!$A$1:$C$2000,1,FALSE)),0,1))</f>
        <v/>
      </c>
    </row>
    <row r="14538" spans="36:36" x14ac:dyDescent="0.15">
      <c r="AJ14538" t="str">
        <f>IF(AI14538="","",IF(ISERROR(VLOOKUP(CONCATENATE(F14538),Term!$A$1:$C$2000,1,FALSE)),0,1))</f>
        <v/>
      </c>
    </row>
    <row r="14539" spans="36:36" x14ac:dyDescent="0.15">
      <c r="AJ14539" t="str">
        <f>IF(AI14539="","",IF(ISERROR(VLOOKUP(CONCATENATE(F14539),Term!$A$1:$C$2000,1,FALSE)),0,1))</f>
        <v/>
      </c>
    </row>
    <row r="14540" spans="36:36" x14ac:dyDescent="0.15">
      <c r="AJ14540" t="str">
        <f>IF(AI14540="","",IF(ISERROR(VLOOKUP(CONCATENATE(F14540),Term!$A$1:$C$2000,1,FALSE)),0,1))</f>
        <v/>
      </c>
    </row>
    <row r="14541" spans="36:36" x14ac:dyDescent="0.15">
      <c r="AJ14541" t="str">
        <f>IF(AI14541="","",IF(ISERROR(VLOOKUP(CONCATENATE(F14541),Term!$A$1:$C$2000,1,FALSE)),0,1))</f>
        <v/>
      </c>
    </row>
    <row r="14542" spans="36:36" x14ac:dyDescent="0.15">
      <c r="AJ14542" t="str">
        <f>IF(AI14542="","",IF(ISERROR(VLOOKUP(CONCATENATE(F14542),Term!$A$1:$C$2000,1,FALSE)),0,1))</f>
        <v/>
      </c>
    </row>
    <row r="14543" spans="36:36" x14ac:dyDescent="0.15">
      <c r="AJ14543" t="str">
        <f>IF(AI14543="","",IF(ISERROR(VLOOKUP(CONCATENATE(F14543),Term!$A$1:$C$2000,1,FALSE)),0,1))</f>
        <v/>
      </c>
    </row>
    <row r="14544" spans="36:36" x14ac:dyDescent="0.15">
      <c r="AJ14544" t="str">
        <f>IF(AI14544="","",IF(ISERROR(VLOOKUP(CONCATENATE(F14544),Term!$A$1:$C$2000,1,FALSE)),0,1))</f>
        <v/>
      </c>
    </row>
    <row r="14545" spans="36:36" x14ac:dyDescent="0.15">
      <c r="AJ14545" t="str">
        <f>IF(AI14545="","",IF(ISERROR(VLOOKUP(CONCATENATE(F14545),Term!$A$1:$C$2000,1,FALSE)),0,1))</f>
        <v/>
      </c>
    </row>
    <row r="14546" spans="36:36" x14ac:dyDescent="0.15">
      <c r="AJ14546" t="str">
        <f>IF(AI14546="","",IF(ISERROR(VLOOKUP(CONCATENATE(F14546),Term!$A$1:$C$2000,1,FALSE)),0,1))</f>
        <v/>
      </c>
    </row>
    <row r="14547" spans="36:36" x14ac:dyDescent="0.15">
      <c r="AJ14547" t="str">
        <f>IF(AI14547="","",IF(ISERROR(VLOOKUP(CONCATENATE(F14547),Term!$A$1:$C$2000,1,FALSE)),0,1))</f>
        <v/>
      </c>
    </row>
    <row r="14548" spans="36:36" x14ac:dyDescent="0.15">
      <c r="AJ14548" t="str">
        <f>IF(AI14548="","",IF(ISERROR(VLOOKUP(CONCATENATE(F14548),Term!$A$1:$C$2000,1,FALSE)),0,1))</f>
        <v/>
      </c>
    </row>
    <row r="14549" spans="36:36" x14ac:dyDescent="0.15">
      <c r="AJ14549" t="str">
        <f>IF(AI14549="","",IF(ISERROR(VLOOKUP(CONCATENATE(F14549),Term!$A$1:$C$2000,1,FALSE)),0,1))</f>
        <v/>
      </c>
    </row>
    <row r="14550" spans="36:36" x14ac:dyDescent="0.15">
      <c r="AJ14550" t="str">
        <f>IF(AI14550="","",IF(ISERROR(VLOOKUP(CONCATENATE(F14550),Term!$A$1:$C$2000,1,FALSE)),0,1))</f>
        <v/>
      </c>
    </row>
    <row r="14551" spans="36:36" x14ac:dyDescent="0.15">
      <c r="AJ14551" t="str">
        <f>IF(AI14551="","",IF(ISERROR(VLOOKUP(CONCATENATE(F14551),Term!$A$1:$C$2000,1,FALSE)),0,1))</f>
        <v/>
      </c>
    </row>
    <row r="14552" spans="36:36" x14ac:dyDescent="0.15">
      <c r="AJ14552" t="str">
        <f>IF(AI14552="","",IF(ISERROR(VLOOKUP(CONCATENATE(F14552),Term!$A$1:$C$2000,1,FALSE)),0,1))</f>
        <v/>
      </c>
    </row>
    <row r="14553" spans="36:36" x14ac:dyDescent="0.15">
      <c r="AJ14553" t="str">
        <f>IF(AI14553="","",IF(ISERROR(VLOOKUP(CONCATENATE(F14553),Term!$A$1:$C$2000,1,FALSE)),0,1))</f>
        <v/>
      </c>
    </row>
    <row r="14554" spans="36:36" x14ac:dyDescent="0.15">
      <c r="AJ14554" t="str">
        <f>IF(AI14554="","",IF(ISERROR(VLOOKUP(CONCATENATE(F14554),Term!$A$1:$C$2000,1,FALSE)),0,1))</f>
        <v/>
      </c>
    </row>
    <row r="14555" spans="36:36" x14ac:dyDescent="0.15">
      <c r="AJ14555" t="str">
        <f>IF(AI14555="","",IF(ISERROR(VLOOKUP(CONCATENATE(F14555),Term!$A$1:$C$2000,1,FALSE)),0,1))</f>
        <v/>
      </c>
    </row>
    <row r="14556" spans="36:36" x14ac:dyDescent="0.15">
      <c r="AJ14556" t="str">
        <f>IF(AI14556="","",IF(ISERROR(VLOOKUP(CONCATENATE(F14556),Term!$A$1:$C$2000,1,FALSE)),0,1))</f>
        <v/>
      </c>
    </row>
    <row r="14557" spans="36:36" x14ac:dyDescent="0.15">
      <c r="AJ14557" t="str">
        <f>IF(AI14557="","",IF(ISERROR(VLOOKUP(CONCATENATE(F14557),Term!$A$1:$C$2000,1,FALSE)),0,1))</f>
        <v/>
      </c>
    </row>
    <row r="14558" spans="36:36" x14ac:dyDescent="0.15">
      <c r="AJ14558" t="str">
        <f>IF(AI14558="","",IF(ISERROR(VLOOKUP(CONCATENATE(F14558),Term!$A$1:$C$2000,1,FALSE)),0,1))</f>
        <v/>
      </c>
    </row>
    <row r="14559" spans="36:36" x14ac:dyDescent="0.15">
      <c r="AJ14559" t="str">
        <f>IF(AI14559="","",IF(ISERROR(VLOOKUP(CONCATENATE(F14559),Term!$A$1:$C$2000,1,FALSE)),0,1))</f>
        <v/>
      </c>
    </row>
    <row r="14560" spans="36:36" x14ac:dyDescent="0.15">
      <c r="AJ14560" t="str">
        <f>IF(AI14560="","",IF(ISERROR(VLOOKUP(CONCATENATE(F14560),Term!$A$1:$C$2000,1,FALSE)),0,1))</f>
        <v/>
      </c>
    </row>
    <row r="14561" spans="36:36" x14ac:dyDescent="0.15">
      <c r="AJ14561" t="str">
        <f>IF(AI14561="","",IF(ISERROR(VLOOKUP(CONCATENATE(F14561),Term!$A$1:$C$2000,1,FALSE)),0,1))</f>
        <v/>
      </c>
    </row>
    <row r="14562" spans="36:36" x14ac:dyDescent="0.15">
      <c r="AJ14562" t="str">
        <f>IF(AI14562="","",IF(ISERROR(VLOOKUP(CONCATENATE(F14562),Term!$A$1:$C$2000,1,FALSE)),0,1))</f>
        <v/>
      </c>
    </row>
    <row r="14563" spans="36:36" x14ac:dyDescent="0.15">
      <c r="AJ14563" t="str">
        <f>IF(AI14563="","",IF(ISERROR(VLOOKUP(CONCATENATE(F14563),Term!$A$1:$C$2000,1,FALSE)),0,1))</f>
        <v/>
      </c>
    </row>
    <row r="14564" spans="36:36" x14ac:dyDescent="0.15">
      <c r="AJ14564" t="str">
        <f>IF(AI14564="","",IF(ISERROR(VLOOKUP(CONCATENATE(F14564),Term!$A$1:$C$2000,1,FALSE)),0,1))</f>
        <v/>
      </c>
    </row>
    <row r="14565" spans="36:36" x14ac:dyDescent="0.15">
      <c r="AJ14565" t="str">
        <f>IF(AI14565="","",IF(ISERROR(VLOOKUP(CONCATENATE(F14565),Term!$A$1:$C$2000,1,FALSE)),0,1))</f>
        <v/>
      </c>
    </row>
    <row r="14566" spans="36:36" x14ac:dyDescent="0.15">
      <c r="AJ14566" t="str">
        <f>IF(AI14566="","",IF(ISERROR(VLOOKUP(CONCATENATE(F14566),Term!$A$1:$C$2000,1,FALSE)),0,1))</f>
        <v/>
      </c>
    </row>
    <row r="14567" spans="36:36" x14ac:dyDescent="0.15">
      <c r="AJ14567" t="str">
        <f>IF(AI14567="","",IF(ISERROR(VLOOKUP(CONCATENATE(F14567),Term!$A$1:$C$2000,1,FALSE)),0,1))</f>
        <v/>
      </c>
    </row>
    <row r="14568" spans="36:36" x14ac:dyDescent="0.15">
      <c r="AJ14568" t="str">
        <f>IF(AI14568="","",IF(ISERROR(VLOOKUP(CONCATENATE(F14568),Term!$A$1:$C$2000,1,FALSE)),0,1))</f>
        <v/>
      </c>
    </row>
    <row r="14569" spans="36:36" x14ac:dyDescent="0.15">
      <c r="AJ14569" t="str">
        <f>IF(AI14569="","",IF(ISERROR(VLOOKUP(CONCATENATE(F14569),Term!$A$1:$C$2000,1,FALSE)),0,1))</f>
        <v/>
      </c>
    </row>
    <row r="14570" spans="36:36" x14ac:dyDescent="0.15">
      <c r="AJ14570" t="str">
        <f>IF(AI14570="","",IF(ISERROR(VLOOKUP(CONCATENATE(F14570),Term!$A$1:$C$2000,1,FALSE)),0,1))</f>
        <v/>
      </c>
    </row>
    <row r="14571" spans="36:36" x14ac:dyDescent="0.15">
      <c r="AJ14571" t="str">
        <f>IF(AI14571="","",IF(ISERROR(VLOOKUP(CONCATENATE(F14571),Term!$A$1:$C$2000,1,FALSE)),0,1))</f>
        <v/>
      </c>
    </row>
    <row r="14572" spans="36:36" x14ac:dyDescent="0.15">
      <c r="AJ14572" t="str">
        <f>IF(AI14572="","",IF(ISERROR(VLOOKUP(CONCATENATE(F14572),Term!$A$1:$C$2000,1,FALSE)),0,1))</f>
        <v/>
      </c>
    </row>
    <row r="14573" spans="36:36" x14ac:dyDescent="0.15">
      <c r="AJ14573" t="str">
        <f>IF(AI14573="","",IF(ISERROR(VLOOKUP(CONCATENATE(F14573),Term!$A$1:$C$2000,1,FALSE)),0,1))</f>
        <v/>
      </c>
    </row>
    <row r="14574" spans="36:36" x14ac:dyDescent="0.15">
      <c r="AJ14574" t="str">
        <f>IF(AI14574="","",IF(ISERROR(VLOOKUP(CONCATENATE(F14574),Term!$A$1:$C$2000,1,FALSE)),0,1))</f>
        <v/>
      </c>
    </row>
    <row r="14575" spans="36:36" x14ac:dyDescent="0.15">
      <c r="AJ14575" t="str">
        <f>IF(AI14575="","",IF(ISERROR(VLOOKUP(CONCATENATE(F14575),Term!$A$1:$C$2000,1,FALSE)),0,1))</f>
        <v/>
      </c>
    </row>
    <row r="14576" spans="36:36" x14ac:dyDescent="0.15">
      <c r="AJ14576" t="str">
        <f>IF(AI14576="","",IF(ISERROR(VLOOKUP(CONCATENATE(F14576),Term!$A$1:$C$2000,1,FALSE)),0,1))</f>
        <v/>
      </c>
    </row>
    <row r="14577" spans="36:36" x14ac:dyDescent="0.15">
      <c r="AJ14577" t="str">
        <f>IF(AI14577="","",IF(ISERROR(VLOOKUP(CONCATENATE(F14577),Term!$A$1:$C$2000,1,FALSE)),0,1))</f>
        <v/>
      </c>
    </row>
    <row r="14578" spans="36:36" x14ac:dyDescent="0.15">
      <c r="AJ14578" t="str">
        <f>IF(AI14578="","",IF(ISERROR(VLOOKUP(CONCATENATE(F14578),Term!$A$1:$C$2000,1,FALSE)),0,1))</f>
        <v/>
      </c>
    </row>
    <row r="14579" spans="36:36" x14ac:dyDescent="0.15">
      <c r="AJ14579" t="str">
        <f>IF(AI14579="","",IF(ISERROR(VLOOKUP(CONCATENATE(F14579),Term!$A$1:$C$2000,1,FALSE)),0,1))</f>
        <v/>
      </c>
    </row>
    <row r="14580" spans="36:36" x14ac:dyDescent="0.15">
      <c r="AJ14580" t="str">
        <f>IF(AI14580="","",IF(ISERROR(VLOOKUP(CONCATENATE(F14580),Term!$A$1:$C$2000,1,FALSE)),0,1))</f>
        <v/>
      </c>
    </row>
    <row r="14581" spans="36:36" x14ac:dyDescent="0.15">
      <c r="AJ14581" t="str">
        <f>IF(AI14581="","",IF(ISERROR(VLOOKUP(CONCATENATE(F14581),Term!$A$1:$C$2000,1,FALSE)),0,1))</f>
        <v/>
      </c>
    </row>
    <row r="14582" spans="36:36" x14ac:dyDescent="0.15">
      <c r="AJ14582" t="str">
        <f>IF(AI14582="","",IF(ISERROR(VLOOKUP(CONCATENATE(F14582),Term!$A$1:$C$2000,1,FALSE)),0,1))</f>
        <v/>
      </c>
    </row>
    <row r="14583" spans="36:36" x14ac:dyDescent="0.15">
      <c r="AJ14583" t="str">
        <f>IF(AI14583="","",IF(ISERROR(VLOOKUP(CONCATENATE(F14583),Term!$A$1:$C$2000,1,FALSE)),0,1))</f>
        <v/>
      </c>
    </row>
    <row r="14584" spans="36:36" x14ac:dyDescent="0.15">
      <c r="AJ14584" t="str">
        <f>IF(AI14584="","",IF(ISERROR(VLOOKUP(CONCATENATE(F14584),Term!$A$1:$C$2000,1,FALSE)),0,1))</f>
        <v/>
      </c>
    </row>
    <row r="14585" spans="36:36" x14ac:dyDescent="0.15">
      <c r="AJ14585" t="str">
        <f>IF(AI14585="","",IF(ISERROR(VLOOKUP(CONCATENATE(F14585),Term!$A$1:$C$2000,1,FALSE)),0,1))</f>
        <v/>
      </c>
    </row>
    <row r="14586" spans="36:36" x14ac:dyDescent="0.15">
      <c r="AJ14586" t="str">
        <f>IF(AI14586="","",IF(ISERROR(VLOOKUP(CONCATENATE(F14586),Term!$A$1:$C$2000,1,FALSE)),0,1))</f>
        <v/>
      </c>
    </row>
    <row r="14587" spans="36:36" x14ac:dyDescent="0.15">
      <c r="AJ14587" t="str">
        <f>IF(AI14587="","",IF(ISERROR(VLOOKUP(CONCATENATE(F14587),Term!$A$1:$C$2000,1,FALSE)),0,1))</f>
        <v/>
      </c>
    </row>
    <row r="14588" spans="36:36" x14ac:dyDescent="0.15">
      <c r="AJ14588" t="str">
        <f>IF(AI14588="","",IF(ISERROR(VLOOKUP(CONCATENATE(F14588),Term!$A$1:$C$2000,1,FALSE)),0,1))</f>
        <v/>
      </c>
    </row>
    <row r="14589" spans="36:36" x14ac:dyDescent="0.15">
      <c r="AJ14589" t="str">
        <f>IF(AI14589="","",IF(ISERROR(VLOOKUP(CONCATENATE(F14589),Term!$A$1:$C$2000,1,FALSE)),0,1))</f>
        <v/>
      </c>
    </row>
    <row r="14590" spans="36:36" x14ac:dyDescent="0.15">
      <c r="AJ14590" t="str">
        <f>IF(AI14590="","",IF(ISERROR(VLOOKUP(CONCATENATE(F14590),Term!$A$1:$C$2000,1,FALSE)),0,1))</f>
        <v/>
      </c>
    </row>
    <row r="14591" spans="36:36" x14ac:dyDescent="0.15">
      <c r="AJ14591" t="str">
        <f>IF(AI14591="","",IF(ISERROR(VLOOKUP(CONCATENATE(F14591),Term!$A$1:$C$2000,1,FALSE)),0,1))</f>
        <v/>
      </c>
    </row>
    <row r="14592" spans="36:36" x14ac:dyDescent="0.15">
      <c r="AJ14592" t="str">
        <f>IF(AI14592="","",IF(ISERROR(VLOOKUP(CONCATENATE(F14592),Term!$A$1:$C$2000,1,FALSE)),0,1))</f>
        <v/>
      </c>
    </row>
    <row r="14593" spans="36:36" x14ac:dyDescent="0.15">
      <c r="AJ14593" t="str">
        <f>IF(AI14593="","",IF(ISERROR(VLOOKUP(CONCATENATE(F14593),Term!$A$1:$C$2000,1,FALSE)),0,1))</f>
        <v/>
      </c>
    </row>
    <row r="14594" spans="36:36" x14ac:dyDescent="0.15">
      <c r="AJ14594" t="str">
        <f>IF(AI14594="","",IF(ISERROR(VLOOKUP(CONCATENATE(F14594),Term!$A$1:$C$2000,1,FALSE)),0,1))</f>
        <v/>
      </c>
    </row>
    <row r="14595" spans="36:36" x14ac:dyDescent="0.15">
      <c r="AJ14595" t="str">
        <f>IF(AI14595="","",IF(ISERROR(VLOOKUP(CONCATENATE(F14595),Term!$A$1:$C$2000,1,FALSE)),0,1))</f>
        <v/>
      </c>
    </row>
    <row r="14596" spans="36:36" x14ac:dyDescent="0.15">
      <c r="AJ14596" t="str">
        <f>IF(AI14596="","",IF(ISERROR(VLOOKUP(CONCATENATE(F14596),Term!$A$1:$C$2000,1,FALSE)),0,1))</f>
        <v/>
      </c>
    </row>
    <row r="14597" spans="36:36" x14ac:dyDescent="0.15">
      <c r="AJ14597" t="str">
        <f>IF(AI14597="","",IF(ISERROR(VLOOKUP(CONCATENATE(F14597),Term!$A$1:$C$2000,1,FALSE)),0,1))</f>
        <v/>
      </c>
    </row>
    <row r="14598" spans="36:36" x14ac:dyDescent="0.15">
      <c r="AJ14598" t="str">
        <f>IF(AI14598="","",IF(ISERROR(VLOOKUP(CONCATENATE(F14598),Term!$A$1:$C$2000,1,FALSE)),0,1))</f>
        <v/>
      </c>
    </row>
    <row r="14599" spans="36:36" x14ac:dyDescent="0.15">
      <c r="AJ14599" t="str">
        <f>IF(AI14599="","",IF(ISERROR(VLOOKUP(CONCATENATE(F14599),Term!$A$1:$C$2000,1,FALSE)),0,1))</f>
        <v/>
      </c>
    </row>
    <row r="14600" spans="36:36" x14ac:dyDescent="0.15">
      <c r="AJ14600" t="str">
        <f>IF(AI14600="","",IF(ISERROR(VLOOKUP(CONCATENATE(F14600),Term!$A$1:$C$2000,1,FALSE)),0,1))</f>
        <v/>
      </c>
    </row>
    <row r="14601" spans="36:36" x14ac:dyDescent="0.15">
      <c r="AJ14601" t="str">
        <f>IF(AI14601="","",IF(ISERROR(VLOOKUP(CONCATENATE(F14601),Term!$A$1:$C$2000,1,FALSE)),0,1))</f>
        <v/>
      </c>
    </row>
    <row r="14602" spans="36:36" x14ac:dyDescent="0.15">
      <c r="AJ14602" t="str">
        <f>IF(AI14602="","",IF(ISERROR(VLOOKUP(CONCATENATE(F14602),Term!$A$1:$C$2000,1,FALSE)),0,1))</f>
        <v/>
      </c>
    </row>
    <row r="14603" spans="36:36" x14ac:dyDescent="0.15">
      <c r="AJ14603" t="str">
        <f>IF(AI14603="","",IF(ISERROR(VLOOKUP(CONCATENATE(F14603),Term!$A$1:$C$2000,1,FALSE)),0,1))</f>
        <v/>
      </c>
    </row>
    <row r="14604" spans="36:36" x14ac:dyDescent="0.15">
      <c r="AJ14604" t="str">
        <f>IF(AI14604="","",IF(ISERROR(VLOOKUP(CONCATENATE(F14604),Term!$A$1:$C$2000,1,FALSE)),0,1))</f>
        <v/>
      </c>
    </row>
    <row r="14605" spans="36:36" x14ac:dyDescent="0.15">
      <c r="AJ14605" t="str">
        <f>IF(AI14605="","",IF(ISERROR(VLOOKUP(CONCATENATE(F14605),Term!$A$1:$C$2000,1,FALSE)),0,1))</f>
        <v/>
      </c>
    </row>
    <row r="14606" spans="36:36" x14ac:dyDescent="0.15">
      <c r="AJ14606" t="str">
        <f>IF(AI14606="","",IF(ISERROR(VLOOKUP(CONCATENATE(F14606),Term!$A$1:$C$2000,1,FALSE)),0,1))</f>
        <v/>
      </c>
    </row>
    <row r="14607" spans="36:36" x14ac:dyDescent="0.15">
      <c r="AJ14607" t="str">
        <f>IF(AI14607="","",IF(ISERROR(VLOOKUP(CONCATENATE(F14607),Term!$A$1:$C$2000,1,FALSE)),0,1))</f>
        <v/>
      </c>
    </row>
    <row r="14608" spans="36:36" x14ac:dyDescent="0.15">
      <c r="AJ14608" t="str">
        <f>IF(AI14608="","",IF(ISERROR(VLOOKUP(CONCATENATE(F14608),Term!$A$1:$C$2000,1,FALSE)),0,1))</f>
        <v/>
      </c>
    </row>
    <row r="14609" spans="36:36" x14ac:dyDescent="0.15">
      <c r="AJ14609" t="str">
        <f>IF(AI14609="","",IF(ISERROR(VLOOKUP(CONCATENATE(F14609),Term!$A$1:$C$2000,1,FALSE)),0,1))</f>
        <v/>
      </c>
    </row>
    <row r="14610" spans="36:36" x14ac:dyDescent="0.15">
      <c r="AJ14610" t="str">
        <f>IF(AI14610="","",IF(ISERROR(VLOOKUP(CONCATENATE(F14610),Term!$A$1:$C$2000,1,FALSE)),0,1))</f>
        <v/>
      </c>
    </row>
    <row r="14611" spans="36:36" x14ac:dyDescent="0.15">
      <c r="AJ14611" t="str">
        <f>IF(AI14611="","",IF(ISERROR(VLOOKUP(CONCATENATE(F14611),Term!$A$1:$C$2000,1,FALSE)),0,1))</f>
        <v/>
      </c>
    </row>
    <row r="14612" spans="36:36" x14ac:dyDescent="0.15">
      <c r="AJ14612" t="str">
        <f>IF(AI14612="","",IF(ISERROR(VLOOKUP(CONCATENATE(F14612),Term!$A$1:$C$2000,1,FALSE)),0,1))</f>
        <v/>
      </c>
    </row>
    <row r="14613" spans="36:36" x14ac:dyDescent="0.15">
      <c r="AJ14613" t="str">
        <f>IF(AI14613="","",IF(ISERROR(VLOOKUP(CONCATENATE(F14613),Term!$A$1:$C$2000,1,FALSE)),0,1))</f>
        <v/>
      </c>
    </row>
    <row r="14614" spans="36:36" x14ac:dyDescent="0.15">
      <c r="AJ14614" t="str">
        <f>IF(AI14614="","",IF(ISERROR(VLOOKUP(CONCATENATE(F14614),Term!$A$1:$C$2000,1,FALSE)),0,1))</f>
        <v/>
      </c>
    </row>
    <row r="14615" spans="36:36" x14ac:dyDescent="0.15">
      <c r="AJ14615" t="str">
        <f>IF(AI14615="","",IF(ISERROR(VLOOKUP(CONCATENATE(F14615),Term!$A$1:$C$2000,1,FALSE)),0,1))</f>
        <v/>
      </c>
    </row>
    <row r="14616" spans="36:36" x14ac:dyDescent="0.15">
      <c r="AJ14616" t="str">
        <f>IF(AI14616="","",IF(ISERROR(VLOOKUP(CONCATENATE(F14616),Term!$A$1:$C$2000,1,FALSE)),0,1))</f>
        <v/>
      </c>
    </row>
    <row r="14617" spans="36:36" x14ac:dyDescent="0.15">
      <c r="AJ14617" t="str">
        <f>IF(AI14617="","",IF(ISERROR(VLOOKUP(CONCATENATE(F14617),Term!$A$1:$C$2000,1,FALSE)),0,1))</f>
        <v/>
      </c>
    </row>
    <row r="14618" spans="36:36" x14ac:dyDescent="0.15">
      <c r="AJ14618" t="str">
        <f>IF(AI14618="","",IF(ISERROR(VLOOKUP(CONCATENATE(F14618),Term!$A$1:$C$2000,1,FALSE)),0,1))</f>
        <v/>
      </c>
    </row>
    <row r="14619" spans="36:36" x14ac:dyDescent="0.15">
      <c r="AJ14619" t="str">
        <f>IF(AI14619="","",IF(ISERROR(VLOOKUP(CONCATENATE(F14619),Term!$A$1:$C$2000,1,FALSE)),0,1))</f>
        <v/>
      </c>
    </row>
    <row r="14620" spans="36:36" x14ac:dyDescent="0.15">
      <c r="AJ14620" t="str">
        <f>IF(AI14620="","",IF(ISERROR(VLOOKUP(CONCATENATE(F14620),Term!$A$1:$C$2000,1,FALSE)),0,1))</f>
        <v/>
      </c>
    </row>
    <row r="14621" spans="36:36" x14ac:dyDescent="0.15">
      <c r="AJ14621" t="str">
        <f>IF(AI14621="","",IF(ISERROR(VLOOKUP(CONCATENATE(F14621),Term!$A$1:$C$2000,1,FALSE)),0,1))</f>
        <v/>
      </c>
    </row>
    <row r="14622" spans="36:36" x14ac:dyDescent="0.15">
      <c r="AJ14622" t="str">
        <f>IF(AI14622="","",IF(ISERROR(VLOOKUP(CONCATENATE(F14622),Term!$A$1:$C$2000,1,FALSE)),0,1))</f>
        <v/>
      </c>
    </row>
    <row r="14623" spans="36:36" x14ac:dyDescent="0.15">
      <c r="AJ14623" t="str">
        <f>IF(AI14623="","",IF(ISERROR(VLOOKUP(CONCATENATE(F14623),Term!$A$1:$C$2000,1,FALSE)),0,1))</f>
        <v/>
      </c>
    </row>
    <row r="14624" spans="36:36" x14ac:dyDescent="0.15">
      <c r="AJ14624" t="str">
        <f>IF(AI14624="","",IF(ISERROR(VLOOKUP(CONCATENATE(F14624),Term!$A$1:$C$2000,1,FALSE)),0,1))</f>
        <v/>
      </c>
    </row>
    <row r="14625" spans="36:36" x14ac:dyDescent="0.15">
      <c r="AJ14625" t="str">
        <f>IF(AI14625="","",IF(ISERROR(VLOOKUP(CONCATENATE(F14625),Term!$A$1:$C$2000,1,FALSE)),0,1))</f>
        <v/>
      </c>
    </row>
    <row r="14626" spans="36:36" x14ac:dyDescent="0.15">
      <c r="AJ14626" t="str">
        <f>IF(AI14626="","",IF(ISERROR(VLOOKUP(CONCATENATE(F14626),Term!$A$1:$C$2000,1,FALSE)),0,1))</f>
        <v/>
      </c>
    </row>
    <row r="14627" spans="36:36" x14ac:dyDescent="0.15">
      <c r="AJ14627" t="str">
        <f>IF(AI14627="","",IF(ISERROR(VLOOKUP(CONCATENATE(F14627),Term!$A$1:$C$2000,1,FALSE)),0,1))</f>
        <v/>
      </c>
    </row>
    <row r="14628" spans="36:36" x14ac:dyDescent="0.15">
      <c r="AJ14628" t="str">
        <f>IF(AI14628="","",IF(ISERROR(VLOOKUP(CONCATENATE(F14628),Term!$A$1:$C$2000,1,FALSE)),0,1))</f>
        <v/>
      </c>
    </row>
    <row r="14629" spans="36:36" x14ac:dyDescent="0.15">
      <c r="AJ14629" t="str">
        <f>IF(AI14629="","",IF(ISERROR(VLOOKUP(CONCATENATE(F14629),Term!$A$1:$C$2000,1,FALSE)),0,1))</f>
        <v/>
      </c>
    </row>
    <row r="14630" spans="36:36" x14ac:dyDescent="0.15">
      <c r="AJ14630" t="str">
        <f>IF(AI14630="","",IF(ISERROR(VLOOKUP(CONCATENATE(F14630),Term!$A$1:$C$2000,1,FALSE)),0,1))</f>
        <v/>
      </c>
    </row>
    <row r="14631" spans="36:36" x14ac:dyDescent="0.15">
      <c r="AJ14631" t="str">
        <f>IF(AI14631="","",IF(ISERROR(VLOOKUP(CONCATENATE(F14631),Term!$A$1:$C$2000,1,FALSE)),0,1))</f>
        <v/>
      </c>
    </row>
    <row r="14632" spans="36:36" x14ac:dyDescent="0.15">
      <c r="AJ14632" t="str">
        <f>IF(AI14632="","",IF(ISERROR(VLOOKUP(CONCATENATE(F14632),Term!$A$1:$C$2000,1,FALSE)),0,1))</f>
        <v/>
      </c>
    </row>
    <row r="14633" spans="36:36" x14ac:dyDescent="0.15">
      <c r="AJ14633" t="str">
        <f>IF(AI14633="","",IF(ISERROR(VLOOKUP(CONCATENATE(F14633),Term!$A$1:$C$2000,1,FALSE)),0,1))</f>
        <v/>
      </c>
    </row>
    <row r="14634" spans="36:36" x14ac:dyDescent="0.15">
      <c r="AJ14634" t="str">
        <f>IF(AI14634="","",IF(ISERROR(VLOOKUP(CONCATENATE(F14634),Term!$A$1:$C$2000,1,FALSE)),0,1))</f>
        <v/>
      </c>
    </row>
    <row r="14635" spans="36:36" x14ac:dyDescent="0.15">
      <c r="AJ14635" t="str">
        <f>IF(AI14635="","",IF(ISERROR(VLOOKUP(CONCATENATE(F14635),Term!$A$1:$C$2000,1,FALSE)),0,1))</f>
        <v/>
      </c>
    </row>
    <row r="14636" spans="36:36" x14ac:dyDescent="0.15">
      <c r="AJ14636" t="str">
        <f>IF(AI14636="","",IF(ISERROR(VLOOKUP(CONCATENATE(F14636),Term!$A$1:$C$2000,1,FALSE)),0,1))</f>
        <v/>
      </c>
    </row>
    <row r="14637" spans="36:36" x14ac:dyDescent="0.15">
      <c r="AJ14637" t="str">
        <f>IF(AI14637="","",IF(ISERROR(VLOOKUP(CONCATENATE(F14637),Term!$A$1:$C$2000,1,FALSE)),0,1))</f>
        <v/>
      </c>
    </row>
    <row r="14638" spans="36:36" x14ac:dyDescent="0.15">
      <c r="AJ14638" t="str">
        <f>IF(AI14638="","",IF(ISERROR(VLOOKUP(CONCATENATE(F14638),Term!$A$1:$C$2000,1,FALSE)),0,1))</f>
        <v/>
      </c>
    </row>
    <row r="14639" spans="36:36" x14ac:dyDescent="0.15">
      <c r="AJ14639" t="str">
        <f>IF(AI14639="","",IF(ISERROR(VLOOKUP(CONCATENATE(F14639),Term!$A$1:$C$2000,1,FALSE)),0,1))</f>
        <v/>
      </c>
    </row>
    <row r="14640" spans="36:36" x14ac:dyDescent="0.15">
      <c r="AJ14640" t="str">
        <f>IF(AI14640="","",IF(ISERROR(VLOOKUP(CONCATENATE(F14640),Term!$A$1:$C$2000,1,FALSE)),0,1))</f>
        <v/>
      </c>
    </row>
    <row r="14641" spans="36:36" x14ac:dyDescent="0.15">
      <c r="AJ14641" t="str">
        <f>IF(AI14641="","",IF(ISERROR(VLOOKUP(CONCATENATE(F14641),Term!$A$1:$C$2000,1,FALSE)),0,1))</f>
        <v/>
      </c>
    </row>
    <row r="14642" spans="36:36" x14ac:dyDescent="0.15">
      <c r="AJ14642" t="str">
        <f>IF(AI14642="","",IF(ISERROR(VLOOKUP(CONCATENATE(F14642),Term!$A$1:$C$2000,1,FALSE)),0,1))</f>
        <v/>
      </c>
    </row>
    <row r="14643" spans="36:36" x14ac:dyDescent="0.15">
      <c r="AJ14643" t="str">
        <f>IF(AI14643="","",IF(ISERROR(VLOOKUP(CONCATENATE(F14643),Term!$A$1:$C$2000,1,FALSE)),0,1))</f>
        <v/>
      </c>
    </row>
    <row r="14644" spans="36:36" x14ac:dyDescent="0.15">
      <c r="AJ14644" t="str">
        <f>IF(AI14644="","",IF(ISERROR(VLOOKUP(CONCATENATE(F14644),Term!$A$1:$C$2000,1,FALSE)),0,1))</f>
        <v/>
      </c>
    </row>
    <row r="14645" spans="36:36" x14ac:dyDescent="0.15">
      <c r="AJ14645" t="str">
        <f>IF(AI14645="","",IF(ISERROR(VLOOKUP(CONCATENATE(F14645),Term!$A$1:$C$2000,1,FALSE)),0,1))</f>
        <v/>
      </c>
    </row>
    <row r="14646" spans="36:36" x14ac:dyDescent="0.15">
      <c r="AJ14646" t="str">
        <f>IF(AI14646="","",IF(ISERROR(VLOOKUP(CONCATENATE(F14646),Term!$A$1:$C$2000,1,FALSE)),0,1))</f>
        <v/>
      </c>
    </row>
    <row r="14647" spans="36:36" x14ac:dyDescent="0.15">
      <c r="AJ14647" t="str">
        <f>IF(AI14647="","",IF(ISERROR(VLOOKUP(CONCATENATE(F14647),Term!$A$1:$C$2000,1,FALSE)),0,1))</f>
        <v/>
      </c>
    </row>
    <row r="14648" spans="36:36" x14ac:dyDescent="0.15">
      <c r="AJ14648" t="str">
        <f>IF(AI14648="","",IF(ISERROR(VLOOKUP(CONCATENATE(F14648),Term!$A$1:$C$2000,1,FALSE)),0,1))</f>
        <v/>
      </c>
    </row>
    <row r="14649" spans="36:36" x14ac:dyDescent="0.15">
      <c r="AJ14649" t="str">
        <f>IF(AI14649="","",IF(ISERROR(VLOOKUP(CONCATENATE(F14649),Term!$A$1:$C$2000,1,FALSE)),0,1))</f>
        <v/>
      </c>
    </row>
    <row r="14650" spans="36:36" x14ac:dyDescent="0.15">
      <c r="AJ14650" t="str">
        <f>IF(AI14650="","",IF(ISERROR(VLOOKUP(CONCATENATE(F14650),Term!$A$1:$C$2000,1,FALSE)),0,1))</f>
        <v/>
      </c>
    </row>
    <row r="14651" spans="36:36" x14ac:dyDescent="0.15">
      <c r="AJ14651" t="str">
        <f>IF(AI14651="","",IF(ISERROR(VLOOKUP(CONCATENATE(F14651),Term!$A$1:$C$2000,1,FALSE)),0,1))</f>
        <v/>
      </c>
    </row>
    <row r="14652" spans="36:36" x14ac:dyDescent="0.15">
      <c r="AJ14652" t="str">
        <f>IF(AI14652="","",IF(ISERROR(VLOOKUP(CONCATENATE(F14652),Term!$A$1:$C$2000,1,FALSE)),0,1))</f>
        <v/>
      </c>
    </row>
    <row r="14653" spans="36:36" x14ac:dyDescent="0.15">
      <c r="AJ14653" t="str">
        <f>IF(AI14653="","",IF(ISERROR(VLOOKUP(CONCATENATE(F14653),Term!$A$1:$C$2000,1,FALSE)),0,1))</f>
        <v/>
      </c>
    </row>
    <row r="14654" spans="36:36" x14ac:dyDescent="0.15">
      <c r="AJ14654" t="str">
        <f>IF(AI14654="","",IF(ISERROR(VLOOKUP(CONCATENATE(F14654),Term!$A$1:$C$2000,1,FALSE)),0,1))</f>
        <v/>
      </c>
    </row>
    <row r="14655" spans="36:36" x14ac:dyDescent="0.15">
      <c r="AJ14655" t="str">
        <f>IF(AI14655="","",IF(ISERROR(VLOOKUP(CONCATENATE(F14655),Term!$A$1:$C$2000,1,FALSE)),0,1))</f>
        <v/>
      </c>
    </row>
    <row r="14656" spans="36:36" x14ac:dyDescent="0.15">
      <c r="AJ14656" t="str">
        <f>IF(AI14656="","",IF(ISERROR(VLOOKUP(CONCATENATE(F14656),Term!$A$1:$C$2000,1,FALSE)),0,1))</f>
        <v/>
      </c>
    </row>
    <row r="14657" spans="36:36" x14ac:dyDescent="0.15">
      <c r="AJ14657" t="str">
        <f>IF(AI14657="","",IF(ISERROR(VLOOKUP(CONCATENATE(F14657),Term!$A$1:$C$2000,1,FALSE)),0,1))</f>
        <v/>
      </c>
    </row>
    <row r="14658" spans="36:36" x14ac:dyDescent="0.15">
      <c r="AJ14658" t="str">
        <f>IF(AI14658="","",IF(ISERROR(VLOOKUP(CONCATENATE(F14658),Term!$A$1:$C$2000,1,FALSE)),0,1))</f>
        <v/>
      </c>
    </row>
    <row r="14659" spans="36:36" x14ac:dyDescent="0.15">
      <c r="AJ14659" t="str">
        <f>IF(AI14659="","",IF(ISERROR(VLOOKUP(CONCATENATE(F14659),Term!$A$1:$C$2000,1,FALSE)),0,1))</f>
        <v/>
      </c>
    </row>
    <row r="14660" spans="36:36" x14ac:dyDescent="0.15">
      <c r="AJ14660" t="str">
        <f>IF(AI14660="","",IF(ISERROR(VLOOKUP(CONCATENATE(F14660),Term!$A$1:$C$2000,1,FALSE)),0,1))</f>
        <v/>
      </c>
    </row>
    <row r="14661" spans="36:36" x14ac:dyDescent="0.15">
      <c r="AJ14661" t="str">
        <f>IF(AI14661="","",IF(ISERROR(VLOOKUP(CONCATENATE(F14661),Term!$A$1:$C$2000,1,FALSE)),0,1))</f>
        <v/>
      </c>
    </row>
    <row r="14662" spans="36:36" x14ac:dyDescent="0.15">
      <c r="AJ14662" t="str">
        <f>IF(AI14662="","",IF(ISERROR(VLOOKUP(CONCATENATE(F14662),Term!$A$1:$C$2000,1,FALSE)),0,1))</f>
        <v/>
      </c>
    </row>
    <row r="14663" spans="36:36" x14ac:dyDescent="0.15">
      <c r="AJ14663" t="str">
        <f>IF(AI14663="","",IF(ISERROR(VLOOKUP(CONCATENATE(F14663),Term!$A$1:$C$2000,1,FALSE)),0,1))</f>
        <v/>
      </c>
    </row>
    <row r="14664" spans="36:36" x14ac:dyDescent="0.15">
      <c r="AJ14664" t="str">
        <f>IF(AI14664="","",IF(ISERROR(VLOOKUP(CONCATENATE(F14664),Term!$A$1:$C$2000,1,FALSE)),0,1))</f>
        <v/>
      </c>
    </row>
    <row r="14665" spans="36:36" x14ac:dyDescent="0.15">
      <c r="AJ14665" t="str">
        <f>IF(AI14665="","",IF(ISERROR(VLOOKUP(CONCATENATE(F14665),Term!$A$1:$C$2000,1,FALSE)),0,1))</f>
        <v/>
      </c>
    </row>
    <row r="14666" spans="36:36" x14ac:dyDescent="0.15">
      <c r="AJ14666" t="str">
        <f>IF(AI14666="","",IF(ISERROR(VLOOKUP(CONCATENATE(F14666),Term!$A$1:$C$2000,1,FALSE)),0,1))</f>
        <v/>
      </c>
    </row>
    <row r="14667" spans="36:36" x14ac:dyDescent="0.15">
      <c r="AJ14667" t="str">
        <f>IF(AI14667="","",IF(ISERROR(VLOOKUP(CONCATENATE(F14667),Term!$A$1:$C$2000,1,FALSE)),0,1))</f>
        <v/>
      </c>
    </row>
    <row r="14668" spans="36:36" x14ac:dyDescent="0.15">
      <c r="AJ14668" t="str">
        <f>IF(AI14668="","",IF(ISERROR(VLOOKUP(CONCATENATE(F14668),Term!$A$1:$C$2000,1,FALSE)),0,1))</f>
        <v/>
      </c>
    </row>
    <row r="14669" spans="36:36" x14ac:dyDescent="0.15">
      <c r="AJ14669" t="str">
        <f>IF(AI14669="","",IF(ISERROR(VLOOKUP(CONCATENATE(F14669),Term!$A$1:$C$2000,1,FALSE)),0,1))</f>
        <v/>
      </c>
    </row>
    <row r="14670" spans="36:36" x14ac:dyDescent="0.15">
      <c r="AJ14670" t="str">
        <f>IF(AI14670="","",IF(ISERROR(VLOOKUP(CONCATENATE(F14670),Term!$A$1:$C$2000,1,FALSE)),0,1))</f>
        <v/>
      </c>
    </row>
    <row r="14671" spans="36:36" x14ac:dyDescent="0.15">
      <c r="AJ14671" t="str">
        <f>IF(AI14671="","",IF(ISERROR(VLOOKUP(CONCATENATE(F14671),Term!$A$1:$C$2000,1,FALSE)),0,1))</f>
        <v/>
      </c>
    </row>
    <row r="14672" spans="36:36" x14ac:dyDescent="0.15">
      <c r="AJ14672" t="str">
        <f>IF(AI14672="","",IF(ISERROR(VLOOKUP(CONCATENATE(F14672),Term!$A$1:$C$2000,1,FALSE)),0,1))</f>
        <v/>
      </c>
    </row>
    <row r="14673" spans="36:36" x14ac:dyDescent="0.15">
      <c r="AJ14673" t="str">
        <f>IF(AI14673="","",IF(ISERROR(VLOOKUP(CONCATENATE(F14673),Term!$A$1:$C$2000,1,FALSE)),0,1))</f>
        <v/>
      </c>
    </row>
    <row r="14674" spans="36:36" x14ac:dyDescent="0.15">
      <c r="AJ14674" t="str">
        <f>IF(AI14674="","",IF(ISERROR(VLOOKUP(CONCATENATE(F14674),Term!$A$1:$C$2000,1,FALSE)),0,1))</f>
        <v/>
      </c>
    </row>
    <row r="14675" spans="36:36" x14ac:dyDescent="0.15">
      <c r="AJ14675" t="str">
        <f>IF(AI14675="","",IF(ISERROR(VLOOKUP(CONCATENATE(F14675),Term!$A$1:$C$2000,1,FALSE)),0,1))</f>
        <v/>
      </c>
    </row>
    <row r="14676" spans="36:36" x14ac:dyDescent="0.15">
      <c r="AJ14676" t="str">
        <f>IF(AI14676="","",IF(ISERROR(VLOOKUP(CONCATENATE(F14676),Term!$A$1:$C$2000,1,FALSE)),0,1))</f>
        <v/>
      </c>
    </row>
    <row r="14677" spans="36:36" x14ac:dyDescent="0.15">
      <c r="AJ14677" t="str">
        <f>IF(AI14677="","",IF(ISERROR(VLOOKUP(CONCATENATE(F14677),Term!$A$1:$C$2000,1,FALSE)),0,1))</f>
        <v/>
      </c>
    </row>
    <row r="14678" spans="36:36" x14ac:dyDescent="0.15">
      <c r="AJ14678" t="str">
        <f>IF(AI14678="","",IF(ISERROR(VLOOKUP(CONCATENATE(F14678),Term!$A$1:$C$2000,1,FALSE)),0,1))</f>
        <v/>
      </c>
    </row>
    <row r="14679" spans="36:36" x14ac:dyDescent="0.15">
      <c r="AJ14679" t="str">
        <f>IF(AI14679="","",IF(ISERROR(VLOOKUP(CONCATENATE(F14679),Term!$A$1:$C$2000,1,FALSE)),0,1))</f>
        <v/>
      </c>
    </row>
    <row r="14680" spans="36:36" x14ac:dyDescent="0.15">
      <c r="AJ14680" t="str">
        <f>IF(AI14680="","",IF(ISERROR(VLOOKUP(CONCATENATE(F14680),Term!$A$1:$C$2000,1,FALSE)),0,1))</f>
        <v/>
      </c>
    </row>
    <row r="14681" spans="36:36" x14ac:dyDescent="0.15">
      <c r="AJ14681" t="str">
        <f>IF(AI14681="","",IF(ISERROR(VLOOKUP(CONCATENATE(F14681),Term!$A$1:$C$2000,1,FALSE)),0,1))</f>
        <v/>
      </c>
    </row>
    <row r="14682" spans="36:36" x14ac:dyDescent="0.15">
      <c r="AJ14682" t="str">
        <f>IF(AI14682="","",IF(ISERROR(VLOOKUP(CONCATENATE(F14682),Term!$A$1:$C$2000,1,FALSE)),0,1))</f>
        <v/>
      </c>
    </row>
    <row r="14683" spans="36:36" x14ac:dyDescent="0.15">
      <c r="AJ14683" t="str">
        <f>IF(AI14683="","",IF(ISERROR(VLOOKUP(CONCATENATE(F14683),Term!$A$1:$C$2000,1,FALSE)),0,1))</f>
        <v/>
      </c>
    </row>
    <row r="14684" spans="36:36" x14ac:dyDescent="0.15">
      <c r="AJ14684" t="str">
        <f>IF(AI14684="","",IF(ISERROR(VLOOKUP(CONCATENATE(F14684),Term!$A$1:$C$2000,1,FALSE)),0,1))</f>
        <v/>
      </c>
    </row>
    <row r="14685" spans="36:36" x14ac:dyDescent="0.15">
      <c r="AJ14685" t="str">
        <f>IF(AI14685="","",IF(ISERROR(VLOOKUP(CONCATENATE(F14685),Term!$A$1:$C$2000,1,FALSE)),0,1))</f>
        <v/>
      </c>
    </row>
    <row r="14686" spans="36:36" x14ac:dyDescent="0.15">
      <c r="AJ14686" t="str">
        <f>IF(AI14686="","",IF(ISERROR(VLOOKUP(CONCATENATE(F14686),Term!$A$1:$C$2000,1,FALSE)),0,1))</f>
        <v/>
      </c>
    </row>
    <row r="14687" spans="36:36" x14ac:dyDescent="0.15">
      <c r="AJ14687" t="str">
        <f>IF(AI14687="","",IF(ISERROR(VLOOKUP(CONCATENATE(F14687),Term!$A$1:$C$2000,1,FALSE)),0,1))</f>
        <v/>
      </c>
    </row>
    <row r="14688" spans="36:36" x14ac:dyDescent="0.15">
      <c r="AJ14688" t="str">
        <f>IF(AI14688="","",IF(ISERROR(VLOOKUP(CONCATENATE(F14688),Term!$A$1:$C$2000,1,FALSE)),0,1))</f>
        <v/>
      </c>
    </row>
    <row r="14689" spans="36:36" x14ac:dyDescent="0.15">
      <c r="AJ14689" t="str">
        <f>IF(AI14689="","",IF(ISERROR(VLOOKUP(CONCATENATE(F14689),Term!$A$1:$C$2000,1,FALSE)),0,1))</f>
        <v/>
      </c>
    </row>
    <row r="14690" spans="36:36" x14ac:dyDescent="0.15">
      <c r="AJ14690" t="str">
        <f>IF(AI14690="","",IF(ISERROR(VLOOKUP(CONCATENATE(F14690),Term!$A$1:$C$2000,1,FALSE)),0,1))</f>
        <v/>
      </c>
    </row>
    <row r="14691" spans="36:36" x14ac:dyDescent="0.15">
      <c r="AJ14691" t="str">
        <f>IF(AI14691="","",IF(ISERROR(VLOOKUP(CONCATENATE(F14691),Term!$A$1:$C$2000,1,FALSE)),0,1))</f>
        <v/>
      </c>
    </row>
    <row r="14692" spans="36:36" x14ac:dyDescent="0.15">
      <c r="AJ14692" t="str">
        <f>IF(AI14692="","",IF(ISERROR(VLOOKUP(CONCATENATE(F14692),Term!$A$1:$C$2000,1,FALSE)),0,1))</f>
        <v/>
      </c>
    </row>
    <row r="14693" spans="36:36" x14ac:dyDescent="0.15">
      <c r="AJ14693" t="str">
        <f>IF(AI14693="","",IF(ISERROR(VLOOKUP(CONCATENATE(F14693),Term!$A$1:$C$2000,1,FALSE)),0,1))</f>
        <v/>
      </c>
    </row>
    <row r="14694" spans="36:36" x14ac:dyDescent="0.15">
      <c r="AJ14694" t="str">
        <f>IF(AI14694="","",IF(ISERROR(VLOOKUP(CONCATENATE(F14694),Term!$A$1:$C$2000,1,FALSE)),0,1))</f>
        <v/>
      </c>
    </row>
    <row r="14695" spans="36:36" x14ac:dyDescent="0.15">
      <c r="AJ14695" t="str">
        <f>IF(AI14695="","",IF(ISERROR(VLOOKUP(CONCATENATE(F14695),Term!$A$1:$C$2000,1,FALSE)),0,1))</f>
        <v/>
      </c>
    </row>
    <row r="14696" spans="36:36" x14ac:dyDescent="0.15">
      <c r="AJ14696" t="str">
        <f>IF(AI14696="","",IF(ISERROR(VLOOKUP(CONCATENATE(F14696),Term!$A$1:$C$2000,1,FALSE)),0,1))</f>
        <v/>
      </c>
    </row>
    <row r="14697" spans="36:36" x14ac:dyDescent="0.15">
      <c r="AJ14697" t="str">
        <f>IF(AI14697="","",IF(ISERROR(VLOOKUP(CONCATENATE(F14697),Term!$A$1:$C$2000,1,FALSE)),0,1))</f>
        <v/>
      </c>
    </row>
    <row r="14698" spans="36:36" x14ac:dyDescent="0.15">
      <c r="AJ14698" t="str">
        <f>IF(AI14698="","",IF(ISERROR(VLOOKUP(CONCATENATE(F14698),Term!$A$1:$C$2000,1,FALSE)),0,1))</f>
        <v/>
      </c>
    </row>
    <row r="14699" spans="36:36" x14ac:dyDescent="0.15">
      <c r="AJ14699" t="str">
        <f>IF(AI14699="","",IF(ISERROR(VLOOKUP(CONCATENATE(F14699),Term!$A$1:$C$2000,1,FALSE)),0,1))</f>
        <v/>
      </c>
    </row>
    <row r="14700" spans="36:36" x14ac:dyDescent="0.15">
      <c r="AJ14700" t="str">
        <f>IF(AI14700="","",IF(ISERROR(VLOOKUP(CONCATENATE(F14700),Term!$A$1:$C$2000,1,FALSE)),0,1))</f>
        <v/>
      </c>
    </row>
    <row r="14701" spans="36:36" x14ac:dyDescent="0.15">
      <c r="AJ14701" t="str">
        <f>IF(AI14701="","",IF(ISERROR(VLOOKUP(CONCATENATE(F14701),Term!$A$1:$C$2000,1,FALSE)),0,1))</f>
        <v/>
      </c>
    </row>
    <row r="14702" spans="36:36" x14ac:dyDescent="0.15">
      <c r="AJ14702" t="str">
        <f>IF(AI14702="","",IF(ISERROR(VLOOKUP(CONCATENATE(F14702),Term!$A$1:$C$2000,1,FALSE)),0,1))</f>
        <v/>
      </c>
    </row>
    <row r="14703" spans="36:36" x14ac:dyDescent="0.15">
      <c r="AJ14703" t="str">
        <f>IF(AI14703="","",IF(ISERROR(VLOOKUP(CONCATENATE(F14703),Term!$A$1:$C$2000,1,FALSE)),0,1))</f>
        <v/>
      </c>
    </row>
    <row r="14704" spans="36:36" x14ac:dyDescent="0.15">
      <c r="AJ14704" t="str">
        <f>IF(AI14704="","",IF(ISERROR(VLOOKUP(CONCATENATE(F14704),Term!$A$1:$C$2000,1,FALSE)),0,1))</f>
        <v/>
      </c>
    </row>
    <row r="14705" spans="36:36" x14ac:dyDescent="0.15">
      <c r="AJ14705" t="str">
        <f>IF(AI14705="","",IF(ISERROR(VLOOKUP(CONCATENATE(F14705),Term!$A$1:$C$2000,1,FALSE)),0,1))</f>
        <v/>
      </c>
    </row>
    <row r="14706" spans="36:36" x14ac:dyDescent="0.15">
      <c r="AJ14706" t="str">
        <f>IF(AI14706="","",IF(ISERROR(VLOOKUP(CONCATENATE(F14706),Term!$A$1:$C$2000,1,FALSE)),0,1))</f>
        <v/>
      </c>
    </row>
    <row r="14707" spans="36:36" x14ac:dyDescent="0.15">
      <c r="AJ14707" t="str">
        <f>IF(AI14707="","",IF(ISERROR(VLOOKUP(CONCATENATE(F14707),Term!$A$1:$C$2000,1,FALSE)),0,1))</f>
        <v/>
      </c>
    </row>
    <row r="14708" spans="36:36" x14ac:dyDescent="0.15">
      <c r="AJ14708" t="str">
        <f>IF(AI14708="","",IF(ISERROR(VLOOKUP(CONCATENATE(F14708),Term!$A$1:$C$2000,1,FALSE)),0,1))</f>
        <v/>
      </c>
    </row>
    <row r="14709" spans="36:36" x14ac:dyDescent="0.15">
      <c r="AJ14709" t="str">
        <f>IF(AI14709="","",IF(ISERROR(VLOOKUP(CONCATENATE(F14709),Term!$A$1:$C$2000,1,FALSE)),0,1))</f>
        <v/>
      </c>
    </row>
    <row r="14710" spans="36:36" x14ac:dyDescent="0.15">
      <c r="AJ14710" t="str">
        <f>IF(AI14710="","",IF(ISERROR(VLOOKUP(CONCATENATE(F14710),Term!$A$1:$C$2000,1,FALSE)),0,1))</f>
        <v/>
      </c>
    </row>
    <row r="14711" spans="36:36" x14ac:dyDescent="0.15">
      <c r="AJ14711" t="str">
        <f>IF(AI14711="","",IF(ISERROR(VLOOKUP(CONCATENATE(F14711),Term!$A$1:$C$2000,1,FALSE)),0,1))</f>
        <v/>
      </c>
    </row>
    <row r="14712" spans="36:36" x14ac:dyDescent="0.15">
      <c r="AJ14712" t="str">
        <f>IF(AI14712="","",IF(ISERROR(VLOOKUP(CONCATENATE(F14712),Term!$A$1:$C$2000,1,FALSE)),0,1))</f>
        <v/>
      </c>
    </row>
    <row r="14713" spans="36:36" x14ac:dyDescent="0.15">
      <c r="AJ14713" t="str">
        <f>IF(AI14713="","",IF(ISERROR(VLOOKUP(CONCATENATE(F14713),Term!$A$1:$C$2000,1,FALSE)),0,1))</f>
        <v/>
      </c>
    </row>
    <row r="14714" spans="36:36" x14ac:dyDescent="0.15">
      <c r="AJ14714" t="str">
        <f>IF(AI14714="","",IF(ISERROR(VLOOKUP(CONCATENATE(F14714),Term!$A$1:$C$2000,1,FALSE)),0,1))</f>
        <v/>
      </c>
    </row>
    <row r="14715" spans="36:36" x14ac:dyDescent="0.15">
      <c r="AJ14715" t="str">
        <f>IF(AI14715="","",IF(ISERROR(VLOOKUP(CONCATENATE(F14715),Term!$A$1:$C$2000,1,FALSE)),0,1))</f>
        <v/>
      </c>
    </row>
    <row r="14716" spans="36:36" x14ac:dyDescent="0.15">
      <c r="AJ14716" t="str">
        <f>IF(AI14716="","",IF(ISERROR(VLOOKUP(CONCATENATE(F14716),Term!$A$1:$C$2000,1,FALSE)),0,1))</f>
        <v/>
      </c>
    </row>
    <row r="14717" spans="36:36" x14ac:dyDescent="0.15">
      <c r="AJ14717" t="str">
        <f>IF(AI14717="","",IF(ISERROR(VLOOKUP(CONCATENATE(F14717),Term!$A$1:$C$2000,1,FALSE)),0,1))</f>
        <v/>
      </c>
    </row>
    <row r="14718" spans="36:36" x14ac:dyDescent="0.15">
      <c r="AJ14718" t="str">
        <f>IF(AI14718="","",IF(ISERROR(VLOOKUP(CONCATENATE(F14718),Term!$A$1:$C$2000,1,FALSE)),0,1))</f>
        <v/>
      </c>
    </row>
    <row r="14719" spans="36:36" x14ac:dyDescent="0.15">
      <c r="AJ14719" t="str">
        <f>IF(AI14719="","",IF(ISERROR(VLOOKUP(CONCATENATE(F14719),Term!$A$1:$C$2000,1,FALSE)),0,1))</f>
        <v/>
      </c>
    </row>
    <row r="14720" spans="36:36" x14ac:dyDescent="0.15">
      <c r="AJ14720" t="str">
        <f>IF(AI14720="","",IF(ISERROR(VLOOKUP(CONCATENATE(F14720),Term!$A$1:$C$2000,1,FALSE)),0,1))</f>
        <v/>
      </c>
    </row>
    <row r="14721" spans="36:36" x14ac:dyDescent="0.15">
      <c r="AJ14721" t="str">
        <f>IF(AI14721="","",IF(ISERROR(VLOOKUP(CONCATENATE(F14721),Term!$A$1:$C$2000,1,FALSE)),0,1))</f>
        <v/>
      </c>
    </row>
    <row r="14722" spans="36:36" x14ac:dyDescent="0.15">
      <c r="AJ14722" t="str">
        <f>IF(AI14722="","",IF(ISERROR(VLOOKUP(CONCATENATE(F14722),Term!$A$1:$C$2000,1,FALSE)),0,1))</f>
        <v/>
      </c>
    </row>
    <row r="14723" spans="36:36" x14ac:dyDescent="0.15">
      <c r="AJ14723" t="str">
        <f>IF(AI14723="","",IF(ISERROR(VLOOKUP(CONCATENATE(F14723),Term!$A$1:$C$2000,1,FALSE)),0,1))</f>
        <v/>
      </c>
    </row>
    <row r="14724" spans="36:36" x14ac:dyDescent="0.15">
      <c r="AJ14724" t="str">
        <f>IF(AI14724="","",IF(ISERROR(VLOOKUP(CONCATENATE(F14724),Term!$A$1:$C$2000,1,FALSE)),0,1))</f>
        <v/>
      </c>
    </row>
    <row r="14725" spans="36:36" x14ac:dyDescent="0.15">
      <c r="AJ14725" t="str">
        <f>IF(AI14725="","",IF(ISERROR(VLOOKUP(CONCATENATE(F14725),Term!$A$1:$C$2000,1,FALSE)),0,1))</f>
        <v/>
      </c>
    </row>
    <row r="14726" spans="36:36" x14ac:dyDescent="0.15">
      <c r="AJ14726" t="str">
        <f>IF(AI14726="","",IF(ISERROR(VLOOKUP(CONCATENATE(F14726),Term!$A$1:$C$2000,1,FALSE)),0,1))</f>
        <v/>
      </c>
    </row>
    <row r="14727" spans="36:36" x14ac:dyDescent="0.15">
      <c r="AJ14727" t="str">
        <f>IF(AI14727="","",IF(ISERROR(VLOOKUP(CONCATENATE(F14727),Term!$A$1:$C$2000,1,FALSE)),0,1))</f>
        <v/>
      </c>
    </row>
    <row r="14728" spans="36:36" x14ac:dyDescent="0.15">
      <c r="AJ14728" t="str">
        <f>IF(AI14728="","",IF(ISERROR(VLOOKUP(CONCATENATE(F14728),Term!$A$1:$C$2000,1,FALSE)),0,1))</f>
        <v/>
      </c>
    </row>
    <row r="14729" spans="36:36" x14ac:dyDescent="0.15">
      <c r="AJ14729" t="str">
        <f>IF(AI14729="","",IF(ISERROR(VLOOKUP(CONCATENATE(F14729),Term!$A$1:$C$2000,1,FALSE)),0,1))</f>
        <v/>
      </c>
    </row>
    <row r="14730" spans="36:36" x14ac:dyDescent="0.15">
      <c r="AJ14730" t="str">
        <f>IF(AI14730="","",IF(ISERROR(VLOOKUP(CONCATENATE(F14730),Term!$A$1:$C$2000,1,FALSE)),0,1))</f>
        <v/>
      </c>
    </row>
    <row r="14731" spans="36:36" x14ac:dyDescent="0.15">
      <c r="AJ14731" t="str">
        <f>IF(AI14731="","",IF(ISERROR(VLOOKUP(CONCATENATE(F14731),Term!$A$1:$C$2000,1,FALSE)),0,1))</f>
        <v/>
      </c>
    </row>
    <row r="14732" spans="36:36" x14ac:dyDescent="0.15">
      <c r="AJ14732" t="str">
        <f>IF(AI14732="","",IF(ISERROR(VLOOKUP(CONCATENATE(F14732),Term!$A$1:$C$2000,1,FALSE)),0,1))</f>
        <v/>
      </c>
    </row>
    <row r="14733" spans="36:36" x14ac:dyDescent="0.15">
      <c r="AJ14733" t="str">
        <f>IF(AI14733="","",IF(ISERROR(VLOOKUP(CONCATENATE(F14733),Term!$A$1:$C$2000,1,FALSE)),0,1))</f>
        <v/>
      </c>
    </row>
    <row r="14734" spans="36:36" x14ac:dyDescent="0.15">
      <c r="AJ14734" t="str">
        <f>IF(AI14734="","",IF(ISERROR(VLOOKUP(CONCATENATE(F14734),Term!$A$1:$C$2000,1,FALSE)),0,1))</f>
        <v/>
      </c>
    </row>
    <row r="14735" spans="36:36" x14ac:dyDescent="0.15">
      <c r="AJ14735" t="str">
        <f>IF(AI14735="","",IF(ISERROR(VLOOKUP(CONCATENATE(F14735),Term!$A$1:$C$2000,1,FALSE)),0,1))</f>
        <v/>
      </c>
    </row>
    <row r="14736" spans="36:36" x14ac:dyDescent="0.15">
      <c r="AJ14736" t="str">
        <f>IF(AI14736="","",IF(ISERROR(VLOOKUP(CONCATENATE(F14736),Term!$A$1:$C$2000,1,FALSE)),0,1))</f>
        <v/>
      </c>
    </row>
    <row r="14737" spans="36:36" x14ac:dyDescent="0.15">
      <c r="AJ14737" t="str">
        <f>IF(AI14737="","",IF(ISERROR(VLOOKUP(CONCATENATE(F14737),Term!$A$1:$C$2000,1,FALSE)),0,1))</f>
        <v/>
      </c>
    </row>
    <row r="14738" spans="36:36" x14ac:dyDescent="0.15">
      <c r="AJ14738" t="str">
        <f>IF(AI14738="","",IF(ISERROR(VLOOKUP(CONCATENATE(F14738),Term!$A$1:$C$2000,1,FALSE)),0,1))</f>
        <v/>
      </c>
    </row>
    <row r="14739" spans="36:36" x14ac:dyDescent="0.15">
      <c r="AJ14739" t="str">
        <f>IF(AI14739="","",IF(ISERROR(VLOOKUP(CONCATENATE(F14739),Term!$A$1:$C$2000,1,FALSE)),0,1))</f>
        <v/>
      </c>
    </row>
    <row r="14740" spans="36:36" x14ac:dyDescent="0.15">
      <c r="AJ14740" t="str">
        <f>IF(AI14740="","",IF(ISERROR(VLOOKUP(CONCATENATE(F14740),Term!$A$1:$C$2000,1,FALSE)),0,1))</f>
        <v/>
      </c>
    </row>
    <row r="14741" spans="36:36" x14ac:dyDescent="0.15">
      <c r="AJ14741" t="str">
        <f>IF(AI14741="","",IF(ISERROR(VLOOKUP(CONCATENATE(F14741),Term!$A$1:$C$2000,1,FALSE)),0,1))</f>
        <v/>
      </c>
    </row>
    <row r="14742" spans="36:36" x14ac:dyDescent="0.15">
      <c r="AJ14742" t="str">
        <f>IF(AI14742="","",IF(ISERROR(VLOOKUP(CONCATENATE(F14742),Term!$A$1:$C$2000,1,FALSE)),0,1))</f>
        <v/>
      </c>
    </row>
    <row r="14743" spans="36:36" x14ac:dyDescent="0.15">
      <c r="AJ14743" t="str">
        <f>IF(AI14743="","",IF(ISERROR(VLOOKUP(CONCATENATE(F14743),Term!$A$1:$C$2000,1,FALSE)),0,1))</f>
        <v/>
      </c>
    </row>
    <row r="14744" spans="36:36" x14ac:dyDescent="0.15">
      <c r="AJ14744" t="str">
        <f>IF(AI14744="","",IF(ISERROR(VLOOKUP(CONCATENATE(F14744),Term!$A$1:$C$2000,1,FALSE)),0,1))</f>
        <v/>
      </c>
    </row>
    <row r="14745" spans="36:36" x14ac:dyDescent="0.15">
      <c r="AJ14745" t="str">
        <f>IF(AI14745="","",IF(ISERROR(VLOOKUP(CONCATENATE(F14745),Term!$A$1:$C$2000,1,FALSE)),0,1))</f>
        <v/>
      </c>
    </row>
    <row r="14746" spans="36:36" x14ac:dyDescent="0.15">
      <c r="AJ14746" t="str">
        <f>IF(AI14746="","",IF(ISERROR(VLOOKUP(CONCATENATE(F14746),Term!$A$1:$C$2000,1,FALSE)),0,1))</f>
        <v/>
      </c>
    </row>
    <row r="14747" spans="36:36" x14ac:dyDescent="0.15">
      <c r="AJ14747" t="str">
        <f>IF(AI14747="","",IF(ISERROR(VLOOKUP(CONCATENATE(F14747),Term!$A$1:$C$2000,1,FALSE)),0,1))</f>
        <v/>
      </c>
    </row>
    <row r="14748" spans="36:36" x14ac:dyDescent="0.15">
      <c r="AJ14748" t="str">
        <f>IF(AI14748="","",IF(ISERROR(VLOOKUP(CONCATENATE(F14748),Term!$A$1:$C$2000,1,FALSE)),0,1))</f>
        <v/>
      </c>
    </row>
    <row r="14749" spans="36:36" x14ac:dyDescent="0.15">
      <c r="AJ14749" t="str">
        <f>IF(AI14749="","",IF(ISERROR(VLOOKUP(CONCATENATE(F14749),Term!$A$1:$C$2000,1,FALSE)),0,1))</f>
        <v/>
      </c>
    </row>
    <row r="14750" spans="36:36" x14ac:dyDescent="0.15">
      <c r="AJ14750" t="str">
        <f>IF(AI14750="","",IF(ISERROR(VLOOKUP(CONCATENATE(F14750),Term!$A$1:$C$2000,1,FALSE)),0,1))</f>
        <v/>
      </c>
    </row>
    <row r="14751" spans="36:36" x14ac:dyDescent="0.15">
      <c r="AJ14751" t="str">
        <f>IF(AI14751="","",IF(ISERROR(VLOOKUP(CONCATENATE(F14751),Term!$A$1:$C$2000,1,FALSE)),0,1))</f>
        <v/>
      </c>
    </row>
    <row r="14752" spans="36:36" x14ac:dyDescent="0.15">
      <c r="AJ14752" t="str">
        <f>IF(AI14752="","",IF(ISERROR(VLOOKUP(CONCATENATE(F14752),Term!$A$1:$C$2000,1,FALSE)),0,1))</f>
        <v/>
      </c>
    </row>
    <row r="14753" spans="36:36" x14ac:dyDescent="0.15">
      <c r="AJ14753" t="str">
        <f>IF(AI14753="","",IF(ISERROR(VLOOKUP(CONCATENATE(F14753),Term!$A$1:$C$2000,1,FALSE)),0,1))</f>
        <v/>
      </c>
    </row>
    <row r="14754" spans="36:36" x14ac:dyDescent="0.15">
      <c r="AJ14754" t="str">
        <f>IF(AI14754="","",IF(ISERROR(VLOOKUP(CONCATENATE(F14754),Term!$A$1:$C$2000,1,FALSE)),0,1))</f>
        <v/>
      </c>
    </row>
    <row r="14755" spans="36:36" x14ac:dyDescent="0.15">
      <c r="AJ14755" t="str">
        <f>IF(AI14755="","",IF(ISERROR(VLOOKUP(CONCATENATE(F14755),Term!$A$1:$C$2000,1,FALSE)),0,1))</f>
        <v/>
      </c>
    </row>
    <row r="14756" spans="36:36" x14ac:dyDescent="0.15">
      <c r="AJ14756" t="str">
        <f>IF(AI14756="","",IF(ISERROR(VLOOKUP(CONCATENATE(F14756),Term!$A$1:$C$2000,1,FALSE)),0,1))</f>
        <v/>
      </c>
    </row>
    <row r="14757" spans="36:36" x14ac:dyDescent="0.15">
      <c r="AJ14757" t="str">
        <f>IF(AI14757="","",IF(ISERROR(VLOOKUP(CONCATENATE(F14757),Term!$A$1:$C$2000,1,FALSE)),0,1))</f>
        <v/>
      </c>
    </row>
    <row r="14758" spans="36:36" x14ac:dyDescent="0.15">
      <c r="AJ14758" t="str">
        <f>IF(AI14758="","",IF(ISERROR(VLOOKUP(CONCATENATE(F14758),Term!$A$1:$C$2000,1,FALSE)),0,1))</f>
        <v/>
      </c>
    </row>
    <row r="14759" spans="36:36" x14ac:dyDescent="0.15">
      <c r="AJ14759" t="str">
        <f>IF(AI14759="","",IF(ISERROR(VLOOKUP(CONCATENATE(F14759),Term!$A$1:$C$2000,1,FALSE)),0,1))</f>
        <v/>
      </c>
    </row>
    <row r="14760" spans="36:36" x14ac:dyDescent="0.15">
      <c r="AJ14760" t="str">
        <f>IF(AI14760="","",IF(ISERROR(VLOOKUP(CONCATENATE(F14760),Term!$A$1:$C$2000,1,FALSE)),0,1))</f>
        <v/>
      </c>
    </row>
    <row r="14761" spans="36:36" x14ac:dyDescent="0.15">
      <c r="AJ14761" t="str">
        <f>IF(AI14761="","",IF(ISERROR(VLOOKUP(CONCATENATE(F14761),Term!$A$1:$C$2000,1,FALSE)),0,1))</f>
        <v/>
      </c>
    </row>
    <row r="14762" spans="36:36" x14ac:dyDescent="0.15">
      <c r="AJ14762" t="str">
        <f>IF(AI14762="","",IF(ISERROR(VLOOKUP(CONCATENATE(F14762),Term!$A$1:$C$2000,1,FALSE)),0,1))</f>
        <v/>
      </c>
    </row>
    <row r="14763" spans="36:36" x14ac:dyDescent="0.15">
      <c r="AJ14763" t="str">
        <f>IF(AI14763="","",IF(ISERROR(VLOOKUP(CONCATENATE(F14763),Term!$A$1:$C$2000,1,FALSE)),0,1))</f>
        <v/>
      </c>
    </row>
    <row r="14764" spans="36:36" x14ac:dyDescent="0.15">
      <c r="AJ14764" t="str">
        <f>IF(AI14764="","",IF(ISERROR(VLOOKUP(CONCATENATE(F14764),Term!$A$1:$C$2000,1,FALSE)),0,1))</f>
        <v/>
      </c>
    </row>
    <row r="14765" spans="36:36" x14ac:dyDescent="0.15">
      <c r="AJ14765" t="str">
        <f>IF(AI14765="","",IF(ISERROR(VLOOKUP(CONCATENATE(F14765),Term!$A$1:$C$2000,1,FALSE)),0,1))</f>
        <v/>
      </c>
    </row>
    <row r="14766" spans="36:36" x14ac:dyDescent="0.15">
      <c r="AJ14766" t="str">
        <f>IF(AI14766="","",IF(ISERROR(VLOOKUP(CONCATENATE(F14766),Term!$A$1:$C$2000,1,FALSE)),0,1))</f>
        <v/>
      </c>
    </row>
    <row r="14767" spans="36:36" x14ac:dyDescent="0.15">
      <c r="AJ14767" t="str">
        <f>IF(AI14767="","",IF(ISERROR(VLOOKUP(CONCATENATE(F14767),Term!$A$1:$C$2000,1,FALSE)),0,1))</f>
        <v/>
      </c>
    </row>
    <row r="14768" spans="36:36" x14ac:dyDescent="0.15">
      <c r="AJ14768" t="str">
        <f>IF(AI14768="","",IF(ISERROR(VLOOKUP(CONCATENATE(F14768),Term!$A$1:$C$2000,1,FALSE)),0,1))</f>
        <v/>
      </c>
    </row>
    <row r="14769" spans="36:36" x14ac:dyDescent="0.15">
      <c r="AJ14769" t="str">
        <f>IF(AI14769="","",IF(ISERROR(VLOOKUP(CONCATENATE(F14769),Term!$A$1:$C$2000,1,FALSE)),0,1))</f>
        <v/>
      </c>
    </row>
    <row r="14770" spans="36:36" x14ac:dyDescent="0.15">
      <c r="AJ14770" t="str">
        <f>IF(AI14770="","",IF(ISERROR(VLOOKUP(CONCATENATE(F14770),Term!$A$1:$C$2000,1,FALSE)),0,1))</f>
        <v/>
      </c>
    </row>
    <row r="14771" spans="36:36" x14ac:dyDescent="0.15">
      <c r="AJ14771" t="str">
        <f>IF(AI14771="","",IF(ISERROR(VLOOKUP(CONCATENATE(F14771),Term!$A$1:$C$2000,1,FALSE)),0,1))</f>
        <v/>
      </c>
    </row>
    <row r="14772" spans="36:36" x14ac:dyDescent="0.15">
      <c r="AJ14772" t="str">
        <f>IF(AI14772="","",IF(ISERROR(VLOOKUP(CONCATENATE(F14772),Term!$A$1:$C$2000,1,FALSE)),0,1))</f>
        <v/>
      </c>
    </row>
    <row r="14773" spans="36:36" x14ac:dyDescent="0.15">
      <c r="AJ14773" t="str">
        <f>IF(AI14773="","",IF(ISERROR(VLOOKUP(CONCATENATE(F14773),Term!$A$1:$C$2000,1,FALSE)),0,1))</f>
        <v/>
      </c>
    </row>
    <row r="14774" spans="36:36" x14ac:dyDescent="0.15">
      <c r="AJ14774" t="str">
        <f>IF(AI14774="","",IF(ISERROR(VLOOKUP(CONCATENATE(F14774),Term!$A$1:$C$2000,1,FALSE)),0,1))</f>
        <v/>
      </c>
    </row>
    <row r="14775" spans="36:36" x14ac:dyDescent="0.15">
      <c r="AJ14775" t="str">
        <f>IF(AI14775="","",IF(ISERROR(VLOOKUP(CONCATENATE(F14775),Term!$A$1:$C$2000,1,FALSE)),0,1))</f>
        <v/>
      </c>
    </row>
    <row r="14776" spans="36:36" x14ac:dyDescent="0.15">
      <c r="AJ14776" t="str">
        <f>IF(AI14776="","",IF(ISERROR(VLOOKUP(CONCATENATE(F14776),Term!$A$1:$C$2000,1,FALSE)),0,1))</f>
        <v/>
      </c>
    </row>
    <row r="14777" spans="36:36" x14ac:dyDescent="0.15">
      <c r="AJ14777" t="str">
        <f>IF(AI14777="","",IF(ISERROR(VLOOKUP(CONCATENATE(F14777),Term!$A$1:$C$2000,1,FALSE)),0,1))</f>
        <v/>
      </c>
    </row>
    <row r="14778" spans="36:36" x14ac:dyDescent="0.15">
      <c r="AJ14778" t="str">
        <f>IF(AI14778="","",IF(ISERROR(VLOOKUP(CONCATENATE(F14778),Term!$A$1:$C$2000,1,FALSE)),0,1))</f>
        <v/>
      </c>
    </row>
    <row r="14779" spans="36:36" x14ac:dyDescent="0.15">
      <c r="AJ14779" t="str">
        <f>IF(AI14779="","",IF(ISERROR(VLOOKUP(CONCATENATE(F14779),Term!$A$1:$C$2000,1,FALSE)),0,1))</f>
        <v/>
      </c>
    </row>
    <row r="14780" spans="36:36" x14ac:dyDescent="0.15">
      <c r="AJ14780" t="str">
        <f>IF(AI14780="","",IF(ISERROR(VLOOKUP(CONCATENATE(F14780),Term!$A$1:$C$2000,1,FALSE)),0,1))</f>
        <v/>
      </c>
    </row>
    <row r="14781" spans="36:36" x14ac:dyDescent="0.15">
      <c r="AJ14781" t="str">
        <f>IF(AI14781="","",IF(ISERROR(VLOOKUP(CONCATENATE(F14781),Term!$A$1:$C$2000,1,FALSE)),0,1))</f>
        <v/>
      </c>
    </row>
    <row r="14782" spans="36:36" x14ac:dyDescent="0.15">
      <c r="AJ14782" t="str">
        <f>IF(AI14782="","",IF(ISERROR(VLOOKUP(CONCATENATE(F14782),Term!$A$1:$C$2000,1,FALSE)),0,1))</f>
        <v/>
      </c>
    </row>
    <row r="14783" spans="36:36" x14ac:dyDescent="0.15">
      <c r="AJ14783" t="str">
        <f>IF(AI14783="","",IF(ISERROR(VLOOKUP(CONCATENATE(F14783),Term!$A$1:$C$2000,1,FALSE)),0,1))</f>
        <v/>
      </c>
    </row>
    <row r="14784" spans="36:36" x14ac:dyDescent="0.15">
      <c r="AJ14784" t="str">
        <f>IF(AI14784="","",IF(ISERROR(VLOOKUP(CONCATENATE(F14784),Term!$A$1:$C$2000,1,FALSE)),0,1))</f>
        <v/>
      </c>
    </row>
    <row r="14785" spans="36:36" x14ac:dyDescent="0.15">
      <c r="AJ14785" t="str">
        <f>IF(AI14785="","",IF(ISERROR(VLOOKUP(CONCATENATE(F14785),Term!$A$1:$C$2000,1,FALSE)),0,1))</f>
        <v/>
      </c>
    </row>
    <row r="14786" spans="36:36" x14ac:dyDescent="0.15">
      <c r="AJ14786" t="str">
        <f>IF(AI14786="","",IF(ISERROR(VLOOKUP(CONCATENATE(F14786),Term!$A$1:$C$2000,1,FALSE)),0,1))</f>
        <v/>
      </c>
    </row>
    <row r="14787" spans="36:36" x14ac:dyDescent="0.15">
      <c r="AJ14787" t="str">
        <f>IF(AI14787="","",IF(ISERROR(VLOOKUP(CONCATENATE(F14787),Term!$A$1:$C$2000,1,FALSE)),0,1))</f>
        <v/>
      </c>
    </row>
    <row r="14788" spans="36:36" x14ac:dyDescent="0.15">
      <c r="AJ14788" t="str">
        <f>IF(AI14788="","",IF(ISERROR(VLOOKUP(CONCATENATE(F14788),Term!$A$1:$C$2000,1,FALSE)),0,1))</f>
        <v/>
      </c>
    </row>
    <row r="14789" spans="36:36" x14ac:dyDescent="0.15">
      <c r="AJ14789" t="str">
        <f>IF(AI14789="","",IF(ISERROR(VLOOKUP(CONCATENATE(F14789),Term!$A$1:$C$2000,1,FALSE)),0,1))</f>
        <v/>
      </c>
    </row>
    <row r="14790" spans="36:36" x14ac:dyDescent="0.15">
      <c r="AJ14790" t="str">
        <f>IF(AI14790="","",IF(ISERROR(VLOOKUP(CONCATENATE(F14790),Term!$A$1:$C$2000,1,FALSE)),0,1))</f>
        <v/>
      </c>
    </row>
    <row r="14791" spans="36:36" x14ac:dyDescent="0.15">
      <c r="AJ14791" t="str">
        <f>IF(AI14791="","",IF(ISERROR(VLOOKUP(CONCATENATE(F14791),Term!$A$1:$C$2000,1,FALSE)),0,1))</f>
        <v/>
      </c>
    </row>
    <row r="14792" spans="36:36" x14ac:dyDescent="0.15">
      <c r="AJ14792" t="str">
        <f>IF(AI14792="","",IF(ISERROR(VLOOKUP(CONCATENATE(F14792),Term!$A$1:$C$2000,1,FALSE)),0,1))</f>
        <v/>
      </c>
    </row>
    <row r="14793" spans="36:36" x14ac:dyDescent="0.15">
      <c r="AJ14793" t="str">
        <f>IF(AI14793="","",IF(ISERROR(VLOOKUP(CONCATENATE(F14793),Term!$A$1:$C$2000,1,FALSE)),0,1))</f>
        <v/>
      </c>
    </row>
    <row r="14794" spans="36:36" x14ac:dyDescent="0.15">
      <c r="AJ14794" t="str">
        <f>IF(AI14794="","",IF(ISERROR(VLOOKUP(CONCATENATE(F14794),Term!$A$1:$C$2000,1,FALSE)),0,1))</f>
        <v/>
      </c>
    </row>
    <row r="14795" spans="36:36" x14ac:dyDescent="0.15">
      <c r="AJ14795" t="str">
        <f>IF(AI14795="","",IF(ISERROR(VLOOKUP(CONCATENATE(F14795),Term!$A$1:$C$2000,1,FALSE)),0,1))</f>
        <v/>
      </c>
    </row>
    <row r="14796" spans="36:36" x14ac:dyDescent="0.15">
      <c r="AJ14796" t="str">
        <f>IF(AI14796="","",IF(ISERROR(VLOOKUP(CONCATENATE(F14796),Term!$A$1:$C$2000,1,FALSE)),0,1))</f>
        <v/>
      </c>
    </row>
    <row r="14797" spans="36:36" x14ac:dyDescent="0.15">
      <c r="AJ14797" t="str">
        <f>IF(AI14797="","",IF(ISERROR(VLOOKUP(CONCATENATE(F14797),Term!$A$1:$C$2000,1,FALSE)),0,1))</f>
        <v/>
      </c>
    </row>
    <row r="14798" spans="36:36" x14ac:dyDescent="0.15">
      <c r="AJ14798" t="str">
        <f>IF(AI14798="","",IF(ISERROR(VLOOKUP(CONCATENATE(F14798),Term!$A$1:$C$2000,1,FALSE)),0,1))</f>
        <v/>
      </c>
    </row>
    <row r="14799" spans="36:36" x14ac:dyDescent="0.15">
      <c r="AJ14799" t="str">
        <f>IF(AI14799="","",IF(ISERROR(VLOOKUP(CONCATENATE(F14799),Term!$A$1:$C$2000,1,FALSE)),0,1))</f>
        <v/>
      </c>
    </row>
    <row r="14800" spans="36:36" x14ac:dyDescent="0.15">
      <c r="AJ14800" t="str">
        <f>IF(AI14800="","",IF(ISERROR(VLOOKUP(CONCATENATE(F14800),Term!$A$1:$C$2000,1,FALSE)),0,1))</f>
        <v/>
      </c>
    </row>
    <row r="14801" spans="36:36" x14ac:dyDescent="0.15">
      <c r="AJ14801" t="str">
        <f>IF(AI14801="","",IF(ISERROR(VLOOKUP(CONCATENATE(F14801),Term!$A$1:$C$2000,1,FALSE)),0,1))</f>
        <v/>
      </c>
    </row>
    <row r="14802" spans="36:36" x14ac:dyDescent="0.15">
      <c r="AJ14802" t="str">
        <f>IF(AI14802="","",IF(ISERROR(VLOOKUP(CONCATENATE(F14802),Term!$A$1:$C$2000,1,FALSE)),0,1))</f>
        <v/>
      </c>
    </row>
    <row r="14803" spans="36:36" x14ac:dyDescent="0.15">
      <c r="AJ14803" t="str">
        <f>IF(AI14803="","",IF(ISERROR(VLOOKUP(CONCATENATE(F14803),Term!$A$1:$C$2000,1,FALSE)),0,1))</f>
        <v/>
      </c>
    </row>
    <row r="14804" spans="36:36" x14ac:dyDescent="0.15">
      <c r="AJ14804" t="str">
        <f>IF(AI14804="","",IF(ISERROR(VLOOKUP(CONCATENATE(F14804),Term!$A$1:$C$2000,1,FALSE)),0,1))</f>
        <v/>
      </c>
    </row>
    <row r="14805" spans="36:36" x14ac:dyDescent="0.15">
      <c r="AJ14805" t="str">
        <f>IF(AI14805="","",IF(ISERROR(VLOOKUP(CONCATENATE(F14805),Term!$A$1:$C$2000,1,FALSE)),0,1))</f>
        <v/>
      </c>
    </row>
    <row r="14806" spans="36:36" x14ac:dyDescent="0.15">
      <c r="AJ14806" t="str">
        <f>IF(AI14806="","",IF(ISERROR(VLOOKUP(CONCATENATE(F14806),Term!$A$1:$C$2000,1,FALSE)),0,1))</f>
        <v/>
      </c>
    </row>
    <row r="14807" spans="36:36" x14ac:dyDescent="0.15">
      <c r="AJ14807" t="str">
        <f>IF(AI14807="","",IF(ISERROR(VLOOKUP(CONCATENATE(F14807),Term!$A$1:$C$2000,1,FALSE)),0,1))</f>
        <v/>
      </c>
    </row>
    <row r="14808" spans="36:36" x14ac:dyDescent="0.15">
      <c r="AJ14808" t="str">
        <f>IF(AI14808="","",IF(ISERROR(VLOOKUP(CONCATENATE(F14808),Term!$A$1:$C$2000,1,FALSE)),0,1))</f>
        <v/>
      </c>
    </row>
    <row r="14809" spans="36:36" x14ac:dyDescent="0.15">
      <c r="AJ14809" t="str">
        <f>IF(AI14809="","",IF(ISERROR(VLOOKUP(CONCATENATE(F14809),Term!$A$1:$C$2000,1,FALSE)),0,1))</f>
        <v/>
      </c>
    </row>
    <row r="14810" spans="36:36" x14ac:dyDescent="0.15">
      <c r="AJ14810" t="str">
        <f>IF(AI14810="","",IF(ISERROR(VLOOKUP(CONCATENATE(F14810),Term!$A$1:$C$2000,1,FALSE)),0,1))</f>
        <v/>
      </c>
    </row>
    <row r="14811" spans="36:36" x14ac:dyDescent="0.15">
      <c r="AJ14811" t="str">
        <f>IF(AI14811="","",IF(ISERROR(VLOOKUP(CONCATENATE(F14811),Term!$A$1:$C$2000,1,FALSE)),0,1))</f>
        <v/>
      </c>
    </row>
    <row r="14812" spans="36:36" x14ac:dyDescent="0.15">
      <c r="AJ14812" t="str">
        <f>IF(AI14812="","",IF(ISERROR(VLOOKUP(CONCATENATE(F14812),Term!$A$1:$C$2000,1,FALSE)),0,1))</f>
        <v/>
      </c>
    </row>
    <row r="14813" spans="36:36" x14ac:dyDescent="0.15">
      <c r="AJ14813" t="str">
        <f>IF(AI14813="","",IF(ISERROR(VLOOKUP(CONCATENATE(F14813),Term!$A$1:$C$2000,1,FALSE)),0,1))</f>
        <v/>
      </c>
    </row>
    <row r="14814" spans="36:36" x14ac:dyDescent="0.15">
      <c r="AJ14814" t="str">
        <f>IF(AI14814="","",IF(ISERROR(VLOOKUP(CONCATENATE(F14814),Term!$A$1:$C$2000,1,FALSE)),0,1))</f>
        <v/>
      </c>
    </row>
    <row r="14815" spans="36:36" x14ac:dyDescent="0.15">
      <c r="AJ14815" t="str">
        <f>IF(AI14815="","",IF(ISERROR(VLOOKUP(CONCATENATE(F14815),Term!$A$1:$C$2000,1,FALSE)),0,1))</f>
        <v/>
      </c>
    </row>
    <row r="14816" spans="36:36" x14ac:dyDescent="0.15">
      <c r="AJ14816" t="str">
        <f>IF(AI14816="","",IF(ISERROR(VLOOKUP(CONCATENATE(F14816),Term!$A$1:$C$2000,1,FALSE)),0,1))</f>
        <v/>
      </c>
    </row>
    <row r="14817" spans="36:36" x14ac:dyDescent="0.15">
      <c r="AJ14817" t="str">
        <f>IF(AI14817="","",IF(ISERROR(VLOOKUP(CONCATENATE(F14817),Term!$A$1:$C$2000,1,FALSE)),0,1))</f>
        <v/>
      </c>
    </row>
    <row r="14818" spans="36:36" x14ac:dyDescent="0.15">
      <c r="AJ14818" t="str">
        <f>IF(AI14818="","",IF(ISERROR(VLOOKUP(CONCATENATE(F14818),Term!$A$1:$C$2000,1,FALSE)),0,1))</f>
        <v/>
      </c>
    </row>
    <row r="14819" spans="36:36" x14ac:dyDescent="0.15">
      <c r="AJ14819" t="str">
        <f>IF(AI14819="","",IF(ISERROR(VLOOKUP(CONCATENATE(F14819),Term!$A$1:$C$2000,1,FALSE)),0,1))</f>
        <v/>
      </c>
    </row>
    <row r="14820" spans="36:36" x14ac:dyDescent="0.15">
      <c r="AJ14820" t="str">
        <f>IF(AI14820="","",IF(ISERROR(VLOOKUP(CONCATENATE(F14820),Term!$A$1:$C$2000,1,FALSE)),0,1))</f>
        <v/>
      </c>
    </row>
    <row r="14821" spans="36:36" x14ac:dyDescent="0.15">
      <c r="AJ14821" t="str">
        <f>IF(AI14821="","",IF(ISERROR(VLOOKUP(CONCATENATE(F14821),Term!$A$1:$C$2000,1,FALSE)),0,1))</f>
        <v/>
      </c>
    </row>
    <row r="14822" spans="36:36" x14ac:dyDescent="0.15">
      <c r="AJ14822" t="str">
        <f>IF(AI14822="","",IF(ISERROR(VLOOKUP(CONCATENATE(F14822),Term!$A$1:$C$2000,1,FALSE)),0,1))</f>
        <v/>
      </c>
    </row>
    <row r="14823" spans="36:36" x14ac:dyDescent="0.15">
      <c r="AJ14823" t="str">
        <f>IF(AI14823="","",IF(ISERROR(VLOOKUP(CONCATENATE(F14823),Term!$A$1:$C$2000,1,FALSE)),0,1))</f>
        <v/>
      </c>
    </row>
    <row r="14824" spans="36:36" x14ac:dyDescent="0.15">
      <c r="AJ14824" t="str">
        <f>IF(AI14824="","",IF(ISERROR(VLOOKUP(CONCATENATE(F14824),Term!$A$1:$C$2000,1,FALSE)),0,1))</f>
        <v/>
      </c>
    </row>
    <row r="14825" spans="36:36" x14ac:dyDescent="0.15">
      <c r="AJ14825" t="str">
        <f>IF(AI14825="","",IF(ISERROR(VLOOKUP(CONCATENATE(F14825),Term!$A$1:$C$2000,1,FALSE)),0,1))</f>
        <v/>
      </c>
    </row>
    <row r="14826" spans="36:36" x14ac:dyDescent="0.15">
      <c r="AJ14826" t="str">
        <f>IF(AI14826="","",IF(ISERROR(VLOOKUP(CONCATENATE(F14826),Term!$A$1:$C$2000,1,FALSE)),0,1))</f>
        <v/>
      </c>
    </row>
    <row r="14827" spans="36:36" x14ac:dyDescent="0.15">
      <c r="AJ14827" t="str">
        <f>IF(AI14827="","",IF(ISERROR(VLOOKUP(CONCATENATE(F14827),Term!$A$1:$C$2000,1,FALSE)),0,1))</f>
        <v/>
      </c>
    </row>
    <row r="14828" spans="36:36" x14ac:dyDescent="0.15">
      <c r="AJ14828" t="str">
        <f>IF(AI14828="","",IF(ISERROR(VLOOKUP(CONCATENATE(F14828),Term!$A$1:$C$2000,1,FALSE)),0,1))</f>
        <v/>
      </c>
    </row>
    <row r="14829" spans="36:36" x14ac:dyDescent="0.15">
      <c r="AJ14829" t="str">
        <f>IF(AI14829="","",IF(ISERROR(VLOOKUP(CONCATENATE(F14829),Term!$A$1:$C$2000,1,FALSE)),0,1))</f>
        <v/>
      </c>
    </row>
    <row r="14830" spans="36:36" x14ac:dyDescent="0.15">
      <c r="AJ14830" t="str">
        <f>IF(AI14830="","",IF(ISERROR(VLOOKUP(CONCATENATE(F14830),Term!$A$1:$C$2000,1,FALSE)),0,1))</f>
        <v/>
      </c>
    </row>
    <row r="14831" spans="36:36" x14ac:dyDescent="0.15">
      <c r="AJ14831" t="str">
        <f>IF(AI14831="","",IF(ISERROR(VLOOKUP(CONCATENATE(F14831),Term!$A$1:$C$2000,1,FALSE)),0,1))</f>
        <v/>
      </c>
    </row>
    <row r="14832" spans="36:36" x14ac:dyDescent="0.15">
      <c r="AJ14832" t="str">
        <f>IF(AI14832="","",IF(ISERROR(VLOOKUP(CONCATENATE(F14832),Term!$A$1:$C$2000,1,FALSE)),0,1))</f>
        <v/>
      </c>
    </row>
    <row r="14833" spans="36:36" x14ac:dyDescent="0.15">
      <c r="AJ14833" t="str">
        <f>IF(AI14833="","",IF(ISERROR(VLOOKUP(CONCATENATE(F14833),Term!$A$1:$C$2000,1,FALSE)),0,1))</f>
        <v/>
      </c>
    </row>
    <row r="14834" spans="36:36" x14ac:dyDescent="0.15">
      <c r="AJ14834" t="str">
        <f>IF(AI14834="","",IF(ISERROR(VLOOKUP(CONCATENATE(F14834),Term!$A$1:$C$2000,1,FALSE)),0,1))</f>
        <v/>
      </c>
    </row>
    <row r="14835" spans="36:36" x14ac:dyDescent="0.15">
      <c r="AJ14835" t="str">
        <f>IF(AI14835="","",IF(ISERROR(VLOOKUP(CONCATENATE(F14835),Term!$A$1:$C$2000,1,FALSE)),0,1))</f>
        <v/>
      </c>
    </row>
    <row r="14836" spans="36:36" x14ac:dyDescent="0.15">
      <c r="AJ14836" t="str">
        <f>IF(AI14836="","",IF(ISERROR(VLOOKUP(CONCATENATE(F14836),Term!$A$1:$C$2000,1,FALSE)),0,1))</f>
        <v/>
      </c>
    </row>
    <row r="14837" spans="36:36" x14ac:dyDescent="0.15">
      <c r="AJ14837" t="str">
        <f>IF(AI14837="","",IF(ISERROR(VLOOKUP(CONCATENATE(F14837),Term!$A$1:$C$2000,1,FALSE)),0,1))</f>
        <v/>
      </c>
    </row>
    <row r="14838" spans="36:36" x14ac:dyDescent="0.15">
      <c r="AJ14838" t="str">
        <f>IF(AI14838="","",IF(ISERROR(VLOOKUP(CONCATENATE(F14838),Term!$A$1:$C$2000,1,FALSE)),0,1))</f>
        <v/>
      </c>
    </row>
    <row r="14839" spans="36:36" x14ac:dyDescent="0.15">
      <c r="AJ14839" t="str">
        <f>IF(AI14839="","",IF(ISERROR(VLOOKUP(CONCATENATE(F14839),Term!$A$1:$C$2000,1,FALSE)),0,1))</f>
        <v/>
      </c>
    </row>
    <row r="14840" spans="36:36" x14ac:dyDescent="0.15">
      <c r="AJ14840" t="str">
        <f>IF(AI14840="","",IF(ISERROR(VLOOKUP(CONCATENATE(F14840),Term!$A$1:$C$2000,1,FALSE)),0,1))</f>
        <v/>
      </c>
    </row>
    <row r="14841" spans="36:36" x14ac:dyDescent="0.15">
      <c r="AJ14841" t="str">
        <f>IF(AI14841="","",IF(ISERROR(VLOOKUP(CONCATENATE(F14841),Term!$A$1:$C$2000,1,FALSE)),0,1))</f>
        <v/>
      </c>
    </row>
    <row r="14842" spans="36:36" x14ac:dyDescent="0.15">
      <c r="AJ14842" t="str">
        <f>IF(AI14842="","",IF(ISERROR(VLOOKUP(CONCATENATE(F14842),Term!$A$1:$C$2000,1,FALSE)),0,1))</f>
        <v/>
      </c>
    </row>
    <row r="14843" spans="36:36" x14ac:dyDescent="0.15">
      <c r="AJ14843" t="str">
        <f>IF(AI14843="","",IF(ISERROR(VLOOKUP(CONCATENATE(F14843),Term!$A$1:$C$2000,1,FALSE)),0,1))</f>
        <v/>
      </c>
    </row>
    <row r="14844" spans="36:36" x14ac:dyDescent="0.15">
      <c r="AJ14844" t="str">
        <f>IF(AI14844="","",IF(ISERROR(VLOOKUP(CONCATENATE(F14844),Term!$A$1:$C$2000,1,FALSE)),0,1))</f>
        <v/>
      </c>
    </row>
    <row r="14845" spans="36:36" x14ac:dyDescent="0.15">
      <c r="AJ14845" t="str">
        <f>IF(AI14845="","",IF(ISERROR(VLOOKUP(CONCATENATE(F14845),Term!$A$1:$C$2000,1,FALSE)),0,1))</f>
        <v/>
      </c>
    </row>
    <row r="14846" spans="36:36" x14ac:dyDescent="0.15">
      <c r="AJ14846" t="str">
        <f>IF(AI14846="","",IF(ISERROR(VLOOKUP(CONCATENATE(F14846),Term!$A$1:$C$2000,1,FALSE)),0,1))</f>
        <v/>
      </c>
    </row>
    <row r="14847" spans="36:36" x14ac:dyDescent="0.15">
      <c r="AJ14847" t="str">
        <f>IF(AI14847="","",IF(ISERROR(VLOOKUP(CONCATENATE(F14847),Term!$A$1:$C$2000,1,FALSE)),0,1))</f>
        <v/>
      </c>
    </row>
    <row r="14848" spans="36:36" x14ac:dyDescent="0.15">
      <c r="AJ14848" t="str">
        <f>IF(AI14848="","",IF(ISERROR(VLOOKUP(CONCATENATE(F14848),Term!$A$1:$C$2000,1,FALSE)),0,1))</f>
        <v/>
      </c>
    </row>
    <row r="14849" spans="36:36" x14ac:dyDescent="0.15">
      <c r="AJ14849" t="str">
        <f>IF(AI14849="","",IF(ISERROR(VLOOKUP(CONCATENATE(F14849),Term!$A$1:$C$2000,1,FALSE)),0,1))</f>
        <v/>
      </c>
    </row>
    <row r="14850" spans="36:36" x14ac:dyDescent="0.15">
      <c r="AJ14850" t="str">
        <f>IF(AI14850="","",IF(ISERROR(VLOOKUP(CONCATENATE(F14850),Term!$A$1:$C$2000,1,FALSE)),0,1))</f>
        <v/>
      </c>
    </row>
    <row r="14851" spans="36:36" x14ac:dyDescent="0.15">
      <c r="AJ14851" t="str">
        <f>IF(AI14851="","",IF(ISERROR(VLOOKUP(CONCATENATE(F14851),Term!$A$1:$C$2000,1,FALSE)),0,1))</f>
        <v/>
      </c>
    </row>
    <row r="14852" spans="36:36" x14ac:dyDescent="0.15">
      <c r="AJ14852" t="str">
        <f>IF(AI14852="","",IF(ISERROR(VLOOKUP(CONCATENATE(F14852),Term!$A$1:$C$2000,1,FALSE)),0,1))</f>
        <v/>
      </c>
    </row>
    <row r="14853" spans="36:36" x14ac:dyDescent="0.15">
      <c r="AJ14853" t="str">
        <f>IF(AI14853="","",IF(ISERROR(VLOOKUP(CONCATENATE(F14853),Term!$A$1:$C$2000,1,FALSE)),0,1))</f>
        <v/>
      </c>
    </row>
    <row r="14854" spans="36:36" x14ac:dyDescent="0.15">
      <c r="AJ14854" t="str">
        <f>IF(AI14854="","",IF(ISERROR(VLOOKUP(CONCATENATE(F14854),Term!$A$1:$C$2000,1,FALSE)),0,1))</f>
        <v/>
      </c>
    </row>
    <row r="14855" spans="36:36" x14ac:dyDescent="0.15">
      <c r="AJ14855" t="str">
        <f>IF(AI14855="","",IF(ISERROR(VLOOKUP(CONCATENATE(F14855),Term!$A$1:$C$2000,1,FALSE)),0,1))</f>
        <v/>
      </c>
    </row>
    <row r="14856" spans="36:36" x14ac:dyDescent="0.15">
      <c r="AJ14856" t="str">
        <f>IF(AI14856="","",IF(ISERROR(VLOOKUP(CONCATENATE(F14856),Term!$A$1:$C$2000,1,FALSE)),0,1))</f>
        <v/>
      </c>
    </row>
    <row r="14857" spans="36:36" x14ac:dyDescent="0.15">
      <c r="AJ14857" t="str">
        <f>IF(AI14857="","",IF(ISERROR(VLOOKUP(CONCATENATE(F14857),Term!$A$1:$C$2000,1,FALSE)),0,1))</f>
        <v/>
      </c>
    </row>
    <row r="14858" spans="36:36" x14ac:dyDescent="0.15">
      <c r="AJ14858" t="str">
        <f>IF(AI14858="","",IF(ISERROR(VLOOKUP(CONCATENATE(F14858),Term!$A$1:$C$2000,1,FALSE)),0,1))</f>
        <v/>
      </c>
    </row>
    <row r="14859" spans="36:36" x14ac:dyDescent="0.15">
      <c r="AJ14859" t="str">
        <f>IF(AI14859="","",IF(ISERROR(VLOOKUP(CONCATENATE(F14859),Term!$A$1:$C$2000,1,FALSE)),0,1))</f>
        <v/>
      </c>
    </row>
    <row r="14860" spans="36:36" x14ac:dyDescent="0.15">
      <c r="AJ14860" t="str">
        <f>IF(AI14860="","",IF(ISERROR(VLOOKUP(CONCATENATE(F14860),Term!$A$1:$C$2000,1,FALSE)),0,1))</f>
        <v/>
      </c>
    </row>
    <row r="14861" spans="36:36" x14ac:dyDescent="0.15">
      <c r="AJ14861" t="str">
        <f>IF(AI14861="","",IF(ISERROR(VLOOKUP(CONCATENATE(F14861),Term!$A$1:$C$2000,1,FALSE)),0,1))</f>
        <v/>
      </c>
    </row>
    <row r="14862" spans="36:36" x14ac:dyDescent="0.15">
      <c r="AJ14862" t="str">
        <f>IF(AI14862="","",IF(ISERROR(VLOOKUP(CONCATENATE(F14862),Term!$A$1:$C$2000,1,FALSE)),0,1))</f>
        <v/>
      </c>
    </row>
    <row r="14863" spans="36:36" x14ac:dyDescent="0.15">
      <c r="AJ14863" t="str">
        <f>IF(AI14863="","",IF(ISERROR(VLOOKUP(CONCATENATE(F14863),Term!$A$1:$C$2000,1,FALSE)),0,1))</f>
        <v/>
      </c>
    </row>
    <row r="14864" spans="36:36" x14ac:dyDescent="0.15">
      <c r="AJ14864" t="str">
        <f>IF(AI14864="","",IF(ISERROR(VLOOKUP(CONCATENATE(F14864),Term!$A$1:$C$2000,1,FALSE)),0,1))</f>
        <v/>
      </c>
    </row>
    <row r="14865" spans="36:36" x14ac:dyDescent="0.15">
      <c r="AJ14865" t="str">
        <f>IF(AI14865="","",IF(ISERROR(VLOOKUP(CONCATENATE(F14865),Term!$A$1:$C$2000,1,FALSE)),0,1))</f>
        <v/>
      </c>
    </row>
    <row r="14866" spans="36:36" x14ac:dyDescent="0.15">
      <c r="AJ14866" t="str">
        <f>IF(AI14866="","",IF(ISERROR(VLOOKUP(CONCATENATE(F14866),Term!$A$1:$C$2000,1,FALSE)),0,1))</f>
        <v/>
      </c>
    </row>
    <row r="14867" spans="36:36" x14ac:dyDescent="0.15">
      <c r="AJ14867" t="str">
        <f>IF(AI14867="","",IF(ISERROR(VLOOKUP(CONCATENATE(F14867),Term!$A$1:$C$2000,1,FALSE)),0,1))</f>
        <v/>
      </c>
    </row>
    <row r="14868" spans="36:36" x14ac:dyDescent="0.15">
      <c r="AJ14868" t="str">
        <f>IF(AI14868="","",IF(ISERROR(VLOOKUP(CONCATENATE(F14868),Term!$A$1:$C$2000,1,FALSE)),0,1))</f>
        <v/>
      </c>
    </row>
    <row r="14869" spans="36:36" x14ac:dyDescent="0.15">
      <c r="AJ14869" t="str">
        <f>IF(AI14869="","",IF(ISERROR(VLOOKUP(CONCATENATE(F14869),Term!$A$1:$C$2000,1,FALSE)),0,1))</f>
        <v/>
      </c>
    </row>
    <row r="14870" spans="36:36" x14ac:dyDescent="0.15">
      <c r="AJ14870" t="str">
        <f>IF(AI14870="","",IF(ISERROR(VLOOKUP(CONCATENATE(F14870),Term!$A$1:$C$2000,1,FALSE)),0,1))</f>
        <v/>
      </c>
    </row>
    <row r="14871" spans="36:36" x14ac:dyDescent="0.15">
      <c r="AJ14871" t="str">
        <f>IF(AI14871="","",IF(ISERROR(VLOOKUP(CONCATENATE(F14871),Term!$A$1:$C$2000,1,FALSE)),0,1))</f>
        <v/>
      </c>
    </row>
    <row r="14872" spans="36:36" x14ac:dyDescent="0.15">
      <c r="AJ14872" t="str">
        <f>IF(AI14872="","",IF(ISERROR(VLOOKUP(CONCATENATE(F14872),Term!$A$1:$C$2000,1,FALSE)),0,1))</f>
        <v/>
      </c>
    </row>
    <row r="14873" spans="36:36" x14ac:dyDescent="0.15">
      <c r="AJ14873" t="str">
        <f>IF(AI14873="","",IF(ISERROR(VLOOKUP(CONCATENATE(F14873),Term!$A$1:$C$2000,1,FALSE)),0,1))</f>
        <v/>
      </c>
    </row>
    <row r="14874" spans="36:36" x14ac:dyDescent="0.15">
      <c r="AJ14874" t="str">
        <f>IF(AI14874="","",IF(ISERROR(VLOOKUP(CONCATENATE(F14874),Term!$A$1:$C$2000,1,FALSE)),0,1))</f>
        <v/>
      </c>
    </row>
    <row r="14875" spans="36:36" x14ac:dyDescent="0.15">
      <c r="AJ14875" t="str">
        <f>IF(AI14875="","",IF(ISERROR(VLOOKUP(CONCATENATE(F14875),Term!$A$1:$C$2000,1,FALSE)),0,1))</f>
        <v/>
      </c>
    </row>
    <row r="14876" spans="36:36" x14ac:dyDescent="0.15">
      <c r="AJ14876" t="str">
        <f>IF(AI14876="","",IF(ISERROR(VLOOKUP(CONCATENATE(F14876),Term!$A$1:$C$2000,1,FALSE)),0,1))</f>
        <v/>
      </c>
    </row>
    <row r="14877" spans="36:36" x14ac:dyDescent="0.15">
      <c r="AJ14877" t="str">
        <f>IF(AI14877="","",IF(ISERROR(VLOOKUP(CONCATENATE(F14877),Term!$A$1:$C$2000,1,FALSE)),0,1))</f>
        <v/>
      </c>
    </row>
    <row r="14878" spans="36:36" x14ac:dyDescent="0.15">
      <c r="AJ14878" t="str">
        <f>IF(AI14878="","",IF(ISERROR(VLOOKUP(CONCATENATE(F14878),Term!$A$1:$C$2000,1,FALSE)),0,1))</f>
        <v/>
      </c>
    </row>
    <row r="14879" spans="36:36" x14ac:dyDescent="0.15">
      <c r="AJ14879" t="str">
        <f>IF(AI14879="","",IF(ISERROR(VLOOKUP(CONCATENATE(F14879),Term!$A$1:$C$2000,1,FALSE)),0,1))</f>
        <v/>
      </c>
    </row>
    <row r="14880" spans="36:36" x14ac:dyDescent="0.15">
      <c r="AJ14880" t="str">
        <f>IF(AI14880="","",IF(ISERROR(VLOOKUP(CONCATENATE(F14880),Term!$A$1:$C$2000,1,FALSE)),0,1))</f>
        <v/>
      </c>
    </row>
    <row r="14881" spans="36:36" x14ac:dyDescent="0.15">
      <c r="AJ14881" t="str">
        <f>IF(AI14881="","",IF(ISERROR(VLOOKUP(CONCATENATE(F14881),Term!$A$1:$C$2000,1,FALSE)),0,1))</f>
        <v/>
      </c>
    </row>
    <row r="14882" spans="36:36" x14ac:dyDescent="0.15">
      <c r="AJ14882" t="str">
        <f>IF(AI14882="","",IF(ISERROR(VLOOKUP(CONCATENATE(F14882),Term!$A$1:$C$2000,1,FALSE)),0,1))</f>
        <v/>
      </c>
    </row>
    <row r="14883" spans="36:36" x14ac:dyDescent="0.15">
      <c r="AJ14883" t="str">
        <f>IF(AI14883="","",IF(ISERROR(VLOOKUP(CONCATENATE(F14883),Term!$A$1:$C$2000,1,FALSE)),0,1))</f>
        <v/>
      </c>
    </row>
    <row r="14884" spans="36:36" x14ac:dyDescent="0.15">
      <c r="AJ14884" t="str">
        <f>IF(AI14884="","",IF(ISERROR(VLOOKUP(CONCATENATE(F14884),Term!$A$1:$C$2000,1,FALSE)),0,1))</f>
        <v/>
      </c>
    </row>
    <row r="14885" spans="36:36" x14ac:dyDescent="0.15">
      <c r="AJ14885" t="str">
        <f>IF(AI14885="","",IF(ISERROR(VLOOKUP(CONCATENATE(F14885),Term!$A$1:$C$2000,1,FALSE)),0,1))</f>
        <v/>
      </c>
    </row>
    <row r="14886" spans="36:36" x14ac:dyDescent="0.15">
      <c r="AJ14886" t="str">
        <f>IF(AI14886="","",IF(ISERROR(VLOOKUP(CONCATENATE(F14886),Term!$A$1:$C$2000,1,FALSE)),0,1))</f>
        <v/>
      </c>
    </row>
    <row r="14887" spans="36:36" x14ac:dyDescent="0.15">
      <c r="AJ14887" t="str">
        <f>IF(AI14887="","",IF(ISERROR(VLOOKUP(CONCATENATE(F14887),Term!$A$1:$C$2000,1,FALSE)),0,1))</f>
        <v/>
      </c>
    </row>
    <row r="14888" spans="36:36" x14ac:dyDescent="0.15">
      <c r="AJ14888" t="str">
        <f>IF(AI14888="","",IF(ISERROR(VLOOKUP(CONCATENATE(F14888),Term!$A$1:$C$2000,1,FALSE)),0,1))</f>
        <v/>
      </c>
    </row>
    <row r="14889" spans="36:36" x14ac:dyDescent="0.15">
      <c r="AJ14889" t="str">
        <f>IF(AI14889="","",IF(ISERROR(VLOOKUP(CONCATENATE(F14889),Term!$A$1:$C$2000,1,FALSE)),0,1))</f>
        <v/>
      </c>
    </row>
    <row r="14890" spans="36:36" x14ac:dyDescent="0.15">
      <c r="AJ14890" t="str">
        <f>IF(AI14890="","",IF(ISERROR(VLOOKUP(CONCATENATE(F14890),Term!$A$1:$C$2000,1,FALSE)),0,1))</f>
        <v/>
      </c>
    </row>
    <row r="14891" spans="36:36" x14ac:dyDescent="0.15">
      <c r="AJ14891" t="str">
        <f>IF(AI14891="","",IF(ISERROR(VLOOKUP(CONCATENATE(F14891),Term!$A$1:$C$2000,1,FALSE)),0,1))</f>
        <v/>
      </c>
    </row>
    <row r="14892" spans="36:36" x14ac:dyDescent="0.15">
      <c r="AJ14892" t="str">
        <f>IF(AI14892="","",IF(ISERROR(VLOOKUP(CONCATENATE(F14892),Term!$A$1:$C$2000,1,FALSE)),0,1))</f>
        <v/>
      </c>
    </row>
    <row r="14893" spans="36:36" x14ac:dyDescent="0.15">
      <c r="AJ14893" t="str">
        <f>IF(AI14893="","",IF(ISERROR(VLOOKUP(CONCATENATE(F14893),Term!$A$1:$C$2000,1,FALSE)),0,1))</f>
        <v/>
      </c>
    </row>
    <row r="14894" spans="36:36" x14ac:dyDescent="0.15">
      <c r="AJ14894" t="str">
        <f>IF(AI14894="","",IF(ISERROR(VLOOKUP(CONCATENATE(F14894),Term!$A$1:$C$2000,1,FALSE)),0,1))</f>
        <v/>
      </c>
    </row>
    <row r="14895" spans="36:36" x14ac:dyDescent="0.15">
      <c r="AJ14895" t="str">
        <f>IF(AI14895="","",IF(ISERROR(VLOOKUP(CONCATENATE(F14895),Term!$A$1:$C$2000,1,FALSE)),0,1))</f>
        <v/>
      </c>
    </row>
    <row r="14896" spans="36:36" x14ac:dyDescent="0.15">
      <c r="AJ14896" t="str">
        <f>IF(AI14896="","",IF(ISERROR(VLOOKUP(CONCATENATE(F14896),Term!$A$1:$C$2000,1,FALSE)),0,1))</f>
        <v/>
      </c>
    </row>
    <row r="14897" spans="36:36" x14ac:dyDescent="0.15">
      <c r="AJ14897" t="str">
        <f>IF(AI14897="","",IF(ISERROR(VLOOKUP(CONCATENATE(F14897),Term!$A$1:$C$2000,1,FALSE)),0,1))</f>
        <v/>
      </c>
    </row>
    <row r="14898" spans="36:36" x14ac:dyDescent="0.15">
      <c r="AJ14898" t="str">
        <f>IF(AI14898="","",IF(ISERROR(VLOOKUP(CONCATENATE(F14898),Term!$A$1:$C$2000,1,FALSE)),0,1))</f>
        <v/>
      </c>
    </row>
    <row r="14899" spans="36:36" x14ac:dyDescent="0.15">
      <c r="AJ14899" t="str">
        <f>IF(AI14899="","",IF(ISERROR(VLOOKUP(CONCATENATE(F14899),Term!$A$1:$C$2000,1,FALSE)),0,1))</f>
        <v/>
      </c>
    </row>
    <row r="14900" spans="36:36" x14ac:dyDescent="0.15">
      <c r="AJ14900" t="str">
        <f>IF(AI14900="","",IF(ISERROR(VLOOKUP(CONCATENATE(F14900),Term!$A$1:$C$2000,1,FALSE)),0,1))</f>
        <v/>
      </c>
    </row>
    <row r="14901" spans="36:36" x14ac:dyDescent="0.15">
      <c r="AJ14901" t="str">
        <f>IF(AI14901="","",IF(ISERROR(VLOOKUP(CONCATENATE(F14901),Term!$A$1:$C$2000,1,FALSE)),0,1))</f>
        <v/>
      </c>
    </row>
    <row r="14902" spans="36:36" x14ac:dyDescent="0.15">
      <c r="AJ14902" t="str">
        <f>IF(AI14902="","",IF(ISERROR(VLOOKUP(CONCATENATE(F14902),Term!$A$1:$C$2000,1,FALSE)),0,1))</f>
        <v/>
      </c>
    </row>
    <row r="14903" spans="36:36" x14ac:dyDescent="0.15">
      <c r="AJ14903" t="str">
        <f>IF(AI14903="","",IF(ISERROR(VLOOKUP(CONCATENATE(F14903),Term!$A$1:$C$2000,1,FALSE)),0,1))</f>
        <v/>
      </c>
    </row>
    <row r="14904" spans="36:36" x14ac:dyDescent="0.15">
      <c r="AJ14904" t="str">
        <f>IF(AI14904="","",IF(ISERROR(VLOOKUP(CONCATENATE(F14904),Term!$A$1:$C$2000,1,FALSE)),0,1))</f>
        <v/>
      </c>
    </row>
    <row r="14905" spans="36:36" x14ac:dyDescent="0.15">
      <c r="AJ14905" t="str">
        <f>IF(AI14905="","",IF(ISERROR(VLOOKUP(CONCATENATE(F14905),Term!$A$1:$C$2000,1,FALSE)),0,1))</f>
        <v/>
      </c>
    </row>
    <row r="14906" spans="36:36" x14ac:dyDescent="0.15">
      <c r="AJ14906" t="str">
        <f>IF(AI14906="","",IF(ISERROR(VLOOKUP(CONCATENATE(F14906),Term!$A$1:$C$2000,1,FALSE)),0,1))</f>
        <v/>
      </c>
    </row>
    <row r="14907" spans="36:36" x14ac:dyDescent="0.15">
      <c r="AJ14907" t="str">
        <f>IF(AI14907="","",IF(ISERROR(VLOOKUP(CONCATENATE(F14907),Term!$A$1:$C$2000,1,FALSE)),0,1))</f>
        <v/>
      </c>
    </row>
    <row r="14908" spans="36:36" x14ac:dyDescent="0.15">
      <c r="AJ14908" t="str">
        <f>IF(AI14908="","",IF(ISERROR(VLOOKUP(CONCATENATE(F14908),Term!$A$1:$C$2000,1,FALSE)),0,1))</f>
        <v/>
      </c>
    </row>
    <row r="14909" spans="36:36" x14ac:dyDescent="0.15">
      <c r="AJ14909" t="str">
        <f>IF(AI14909="","",IF(ISERROR(VLOOKUP(CONCATENATE(F14909),Term!$A$1:$C$2000,1,FALSE)),0,1))</f>
        <v/>
      </c>
    </row>
    <row r="14910" spans="36:36" x14ac:dyDescent="0.15">
      <c r="AJ14910" t="str">
        <f>IF(AI14910="","",IF(ISERROR(VLOOKUP(CONCATENATE(F14910),Term!$A$1:$C$2000,1,FALSE)),0,1))</f>
        <v/>
      </c>
    </row>
    <row r="14911" spans="36:36" x14ac:dyDescent="0.15">
      <c r="AJ14911" t="str">
        <f>IF(AI14911="","",IF(ISERROR(VLOOKUP(CONCATENATE(F14911),Term!$A$1:$C$2000,1,FALSE)),0,1))</f>
        <v/>
      </c>
    </row>
    <row r="14912" spans="36:36" x14ac:dyDescent="0.15">
      <c r="AJ14912" t="str">
        <f>IF(AI14912="","",IF(ISERROR(VLOOKUP(CONCATENATE(F14912),Term!$A$1:$C$2000,1,FALSE)),0,1))</f>
        <v/>
      </c>
    </row>
    <row r="14913" spans="36:36" x14ac:dyDescent="0.15">
      <c r="AJ14913" t="str">
        <f>IF(AI14913="","",IF(ISERROR(VLOOKUP(CONCATENATE(F14913),Term!$A$1:$C$2000,1,FALSE)),0,1))</f>
        <v/>
      </c>
    </row>
    <row r="14914" spans="36:36" x14ac:dyDescent="0.15">
      <c r="AJ14914" t="str">
        <f>IF(AI14914="","",IF(ISERROR(VLOOKUP(CONCATENATE(F14914),Term!$A$1:$C$2000,1,FALSE)),0,1))</f>
        <v/>
      </c>
    </row>
    <row r="14915" spans="36:36" x14ac:dyDescent="0.15">
      <c r="AJ14915" t="str">
        <f>IF(AI14915="","",IF(ISERROR(VLOOKUP(CONCATENATE(F14915),Term!$A$1:$C$2000,1,FALSE)),0,1))</f>
        <v/>
      </c>
    </row>
    <row r="14916" spans="36:36" x14ac:dyDescent="0.15">
      <c r="AJ14916" t="str">
        <f>IF(AI14916="","",IF(ISERROR(VLOOKUP(CONCATENATE(F14916),Term!$A$1:$C$2000,1,FALSE)),0,1))</f>
        <v/>
      </c>
    </row>
    <row r="14917" spans="36:36" x14ac:dyDescent="0.15">
      <c r="AJ14917" t="str">
        <f>IF(AI14917="","",IF(ISERROR(VLOOKUP(CONCATENATE(F14917),Term!$A$1:$C$2000,1,FALSE)),0,1))</f>
        <v/>
      </c>
    </row>
    <row r="14918" spans="36:36" x14ac:dyDescent="0.15">
      <c r="AJ14918" t="str">
        <f>IF(AI14918="","",IF(ISERROR(VLOOKUP(CONCATENATE(F14918),Term!$A$1:$C$2000,1,FALSE)),0,1))</f>
        <v/>
      </c>
    </row>
    <row r="14919" spans="36:36" x14ac:dyDescent="0.15">
      <c r="AJ14919" t="str">
        <f>IF(AI14919="","",IF(ISERROR(VLOOKUP(CONCATENATE(F14919),Term!$A$1:$C$2000,1,FALSE)),0,1))</f>
        <v/>
      </c>
    </row>
    <row r="14920" spans="36:36" x14ac:dyDescent="0.15">
      <c r="AJ14920" t="str">
        <f>IF(AI14920="","",IF(ISERROR(VLOOKUP(CONCATENATE(F14920),Term!$A$1:$C$2000,1,FALSE)),0,1))</f>
        <v/>
      </c>
    </row>
    <row r="14921" spans="36:36" x14ac:dyDescent="0.15">
      <c r="AJ14921" t="str">
        <f>IF(AI14921="","",IF(ISERROR(VLOOKUP(CONCATENATE(F14921),Term!$A$1:$C$2000,1,FALSE)),0,1))</f>
        <v/>
      </c>
    </row>
    <row r="14922" spans="36:36" x14ac:dyDescent="0.15">
      <c r="AJ14922" t="str">
        <f>IF(AI14922="","",IF(ISERROR(VLOOKUP(CONCATENATE(F14922),Term!$A$1:$C$2000,1,FALSE)),0,1))</f>
        <v/>
      </c>
    </row>
    <row r="14923" spans="36:36" x14ac:dyDescent="0.15">
      <c r="AJ14923" t="str">
        <f>IF(AI14923="","",IF(ISERROR(VLOOKUP(CONCATENATE(F14923),Term!$A$1:$C$2000,1,FALSE)),0,1))</f>
        <v/>
      </c>
    </row>
    <row r="14924" spans="36:36" x14ac:dyDescent="0.15">
      <c r="AJ14924" t="str">
        <f>IF(AI14924="","",IF(ISERROR(VLOOKUP(CONCATENATE(F14924),Term!$A$1:$C$2000,1,FALSE)),0,1))</f>
        <v/>
      </c>
    </row>
    <row r="14925" spans="36:36" x14ac:dyDescent="0.15">
      <c r="AJ14925" t="str">
        <f>IF(AI14925="","",IF(ISERROR(VLOOKUP(CONCATENATE(F14925),Term!$A$1:$C$2000,1,FALSE)),0,1))</f>
        <v/>
      </c>
    </row>
    <row r="14926" spans="36:36" x14ac:dyDescent="0.15">
      <c r="AJ14926" t="str">
        <f>IF(AI14926="","",IF(ISERROR(VLOOKUP(CONCATENATE(F14926),Term!$A$1:$C$2000,1,FALSE)),0,1))</f>
        <v/>
      </c>
    </row>
    <row r="14927" spans="36:36" x14ac:dyDescent="0.15">
      <c r="AJ14927" t="str">
        <f>IF(AI14927="","",IF(ISERROR(VLOOKUP(CONCATENATE(F14927),Term!$A$1:$C$2000,1,FALSE)),0,1))</f>
        <v/>
      </c>
    </row>
    <row r="14928" spans="36:36" x14ac:dyDescent="0.15">
      <c r="AJ14928" t="str">
        <f>IF(AI14928="","",IF(ISERROR(VLOOKUP(CONCATENATE(F14928),Term!$A$1:$C$2000,1,FALSE)),0,1))</f>
        <v/>
      </c>
    </row>
    <row r="14929" spans="36:36" x14ac:dyDescent="0.15">
      <c r="AJ14929" t="str">
        <f>IF(AI14929="","",IF(ISERROR(VLOOKUP(CONCATENATE(F14929),Term!$A$1:$C$2000,1,FALSE)),0,1))</f>
        <v/>
      </c>
    </row>
    <row r="14930" spans="36:36" x14ac:dyDescent="0.15">
      <c r="AJ14930" t="str">
        <f>IF(AI14930="","",IF(ISERROR(VLOOKUP(CONCATENATE(F14930),Term!$A$1:$C$2000,1,FALSE)),0,1))</f>
        <v/>
      </c>
    </row>
    <row r="14931" spans="36:36" x14ac:dyDescent="0.15">
      <c r="AJ14931" t="str">
        <f>IF(AI14931="","",IF(ISERROR(VLOOKUP(CONCATENATE(F14931),Term!$A$1:$C$2000,1,FALSE)),0,1))</f>
        <v/>
      </c>
    </row>
    <row r="14932" spans="36:36" x14ac:dyDescent="0.15">
      <c r="AJ14932" t="str">
        <f>IF(AI14932="","",IF(ISERROR(VLOOKUP(CONCATENATE(F14932),Term!$A$1:$C$2000,1,FALSE)),0,1))</f>
        <v/>
      </c>
    </row>
    <row r="14933" spans="36:36" x14ac:dyDescent="0.15">
      <c r="AJ14933" t="str">
        <f>IF(AI14933="","",IF(ISERROR(VLOOKUP(CONCATENATE(F14933),Term!$A$1:$C$2000,1,FALSE)),0,1))</f>
        <v/>
      </c>
    </row>
    <row r="14934" spans="36:36" x14ac:dyDescent="0.15">
      <c r="AJ14934" t="str">
        <f>IF(AI14934="","",IF(ISERROR(VLOOKUP(CONCATENATE(F14934),Term!$A$1:$C$2000,1,FALSE)),0,1))</f>
        <v/>
      </c>
    </row>
    <row r="14935" spans="36:36" x14ac:dyDescent="0.15">
      <c r="AJ14935" t="str">
        <f>IF(AI14935="","",IF(ISERROR(VLOOKUP(CONCATENATE(F14935),Term!$A$1:$C$2000,1,FALSE)),0,1))</f>
        <v/>
      </c>
    </row>
    <row r="14936" spans="36:36" x14ac:dyDescent="0.15">
      <c r="AJ14936" t="str">
        <f>IF(AI14936="","",IF(ISERROR(VLOOKUP(CONCATENATE(F14936),Term!$A$1:$C$2000,1,FALSE)),0,1))</f>
        <v/>
      </c>
    </row>
    <row r="14937" spans="36:36" x14ac:dyDescent="0.15">
      <c r="AJ14937" t="str">
        <f>IF(AI14937="","",IF(ISERROR(VLOOKUP(CONCATENATE(F14937),Term!$A$1:$C$2000,1,FALSE)),0,1))</f>
        <v/>
      </c>
    </row>
    <row r="14938" spans="36:36" x14ac:dyDescent="0.15">
      <c r="AJ14938" t="str">
        <f>IF(AI14938="","",IF(ISERROR(VLOOKUP(CONCATENATE(F14938),Term!$A$1:$C$2000,1,FALSE)),0,1))</f>
        <v/>
      </c>
    </row>
    <row r="14939" spans="36:36" x14ac:dyDescent="0.15">
      <c r="AJ14939" t="str">
        <f>IF(AI14939="","",IF(ISERROR(VLOOKUP(CONCATENATE(F14939),Term!$A$1:$C$2000,1,FALSE)),0,1))</f>
        <v/>
      </c>
    </row>
    <row r="14940" spans="36:36" x14ac:dyDescent="0.15">
      <c r="AJ14940" t="str">
        <f>IF(AI14940="","",IF(ISERROR(VLOOKUP(CONCATENATE(F14940),Term!$A$1:$C$2000,1,FALSE)),0,1))</f>
        <v/>
      </c>
    </row>
    <row r="14941" spans="36:36" x14ac:dyDescent="0.15">
      <c r="AJ14941" t="str">
        <f>IF(AI14941="","",IF(ISERROR(VLOOKUP(CONCATENATE(F14941),Term!$A$1:$C$2000,1,FALSE)),0,1))</f>
        <v/>
      </c>
    </row>
    <row r="14942" spans="36:36" x14ac:dyDescent="0.15">
      <c r="AJ14942" t="str">
        <f>IF(AI14942="","",IF(ISERROR(VLOOKUP(CONCATENATE(F14942),Term!$A$1:$C$2000,1,FALSE)),0,1))</f>
        <v/>
      </c>
    </row>
    <row r="14943" spans="36:36" x14ac:dyDescent="0.15">
      <c r="AJ14943" t="str">
        <f>IF(AI14943="","",IF(ISERROR(VLOOKUP(CONCATENATE(F14943),Term!$A$1:$C$2000,1,FALSE)),0,1))</f>
        <v/>
      </c>
    </row>
    <row r="14944" spans="36:36" x14ac:dyDescent="0.15">
      <c r="AJ14944" t="str">
        <f>IF(AI14944="","",IF(ISERROR(VLOOKUP(CONCATENATE(F14944),Term!$A$1:$C$2000,1,FALSE)),0,1))</f>
        <v/>
      </c>
    </row>
    <row r="14945" spans="36:36" x14ac:dyDescent="0.15">
      <c r="AJ14945" t="str">
        <f>IF(AI14945="","",IF(ISERROR(VLOOKUP(CONCATENATE(F14945),Term!$A$1:$C$2000,1,FALSE)),0,1))</f>
        <v/>
      </c>
    </row>
    <row r="14946" spans="36:36" x14ac:dyDescent="0.15">
      <c r="AJ14946" t="str">
        <f>IF(AI14946="","",IF(ISERROR(VLOOKUP(CONCATENATE(F14946),Term!$A$1:$C$2000,1,FALSE)),0,1))</f>
        <v/>
      </c>
    </row>
    <row r="14947" spans="36:36" x14ac:dyDescent="0.15">
      <c r="AJ14947" t="str">
        <f>IF(AI14947="","",IF(ISERROR(VLOOKUP(CONCATENATE(F14947),Term!$A$1:$C$2000,1,FALSE)),0,1))</f>
        <v/>
      </c>
    </row>
    <row r="14948" spans="36:36" x14ac:dyDescent="0.15">
      <c r="AJ14948" t="str">
        <f>IF(AI14948="","",IF(ISERROR(VLOOKUP(CONCATENATE(F14948),Term!$A$1:$C$2000,1,FALSE)),0,1))</f>
        <v/>
      </c>
    </row>
    <row r="14949" spans="36:36" x14ac:dyDescent="0.15">
      <c r="AJ14949" t="str">
        <f>IF(AI14949="","",IF(ISERROR(VLOOKUP(CONCATENATE(F14949),Term!$A$1:$C$2000,1,FALSE)),0,1))</f>
        <v/>
      </c>
    </row>
    <row r="14950" spans="36:36" x14ac:dyDescent="0.15">
      <c r="AJ14950" t="str">
        <f>IF(AI14950="","",IF(ISERROR(VLOOKUP(CONCATENATE(F14950),Term!$A$1:$C$2000,1,FALSE)),0,1))</f>
        <v/>
      </c>
    </row>
    <row r="14951" spans="36:36" x14ac:dyDescent="0.15">
      <c r="AJ14951" t="str">
        <f>IF(AI14951="","",IF(ISERROR(VLOOKUP(CONCATENATE(F14951),Term!$A$1:$C$2000,1,FALSE)),0,1))</f>
        <v/>
      </c>
    </row>
    <row r="14952" spans="36:36" x14ac:dyDescent="0.15">
      <c r="AJ14952" t="str">
        <f>IF(AI14952="","",IF(ISERROR(VLOOKUP(CONCATENATE(F14952),Term!$A$1:$C$2000,1,FALSE)),0,1))</f>
        <v/>
      </c>
    </row>
    <row r="14953" spans="36:36" x14ac:dyDescent="0.15">
      <c r="AJ14953" t="str">
        <f>IF(AI14953="","",IF(ISERROR(VLOOKUP(CONCATENATE(F14953),Term!$A$1:$C$2000,1,FALSE)),0,1))</f>
        <v/>
      </c>
    </row>
    <row r="14954" spans="36:36" x14ac:dyDescent="0.15">
      <c r="AJ14954" t="str">
        <f>IF(AI14954="","",IF(ISERROR(VLOOKUP(CONCATENATE(F14954),Term!$A$1:$C$2000,1,FALSE)),0,1))</f>
        <v/>
      </c>
    </row>
    <row r="14955" spans="36:36" x14ac:dyDescent="0.15">
      <c r="AJ14955" t="str">
        <f>IF(AI14955="","",IF(ISERROR(VLOOKUP(CONCATENATE(F14955),Term!$A$1:$C$2000,1,FALSE)),0,1))</f>
        <v/>
      </c>
    </row>
    <row r="14956" spans="36:36" x14ac:dyDescent="0.15">
      <c r="AJ14956" t="str">
        <f>IF(AI14956="","",IF(ISERROR(VLOOKUP(CONCATENATE(F14956),Term!$A$1:$C$2000,1,FALSE)),0,1))</f>
        <v/>
      </c>
    </row>
    <row r="14957" spans="36:36" x14ac:dyDescent="0.15">
      <c r="AJ14957" t="str">
        <f>IF(AI14957="","",IF(ISERROR(VLOOKUP(CONCATENATE(F14957),Term!$A$1:$C$2000,1,FALSE)),0,1))</f>
        <v/>
      </c>
    </row>
    <row r="14958" spans="36:36" x14ac:dyDescent="0.15">
      <c r="AJ14958" t="str">
        <f>IF(AI14958="","",IF(ISERROR(VLOOKUP(CONCATENATE(F14958),Term!$A$1:$C$2000,1,FALSE)),0,1))</f>
        <v/>
      </c>
    </row>
    <row r="14959" spans="36:36" x14ac:dyDescent="0.15">
      <c r="AJ14959" t="str">
        <f>IF(AI14959="","",IF(ISERROR(VLOOKUP(CONCATENATE(F14959),Term!$A$1:$C$2000,1,FALSE)),0,1))</f>
        <v/>
      </c>
    </row>
    <row r="14960" spans="36:36" x14ac:dyDescent="0.15">
      <c r="AJ14960" t="str">
        <f>IF(AI14960="","",IF(ISERROR(VLOOKUP(CONCATENATE(F14960),Term!$A$1:$C$2000,1,FALSE)),0,1))</f>
        <v/>
      </c>
    </row>
    <row r="14961" spans="36:36" x14ac:dyDescent="0.15">
      <c r="AJ14961" t="str">
        <f>IF(AI14961="","",IF(ISERROR(VLOOKUP(CONCATENATE(F14961),Term!$A$1:$C$2000,1,FALSE)),0,1))</f>
        <v/>
      </c>
    </row>
    <row r="14962" spans="36:36" x14ac:dyDescent="0.15">
      <c r="AJ14962" t="str">
        <f>IF(AI14962="","",IF(ISERROR(VLOOKUP(CONCATENATE(F14962),Term!$A$1:$C$2000,1,FALSE)),0,1))</f>
        <v/>
      </c>
    </row>
    <row r="14963" spans="36:36" x14ac:dyDescent="0.15">
      <c r="AJ14963" t="str">
        <f>IF(AI14963="","",IF(ISERROR(VLOOKUP(CONCATENATE(F14963),Term!$A$1:$C$2000,1,FALSE)),0,1))</f>
        <v/>
      </c>
    </row>
    <row r="14964" spans="36:36" x14ac:dyDescent="0.15">
      <c r="AJ14964" t="str">
        <f>IF(AI14964="","",IF(ISERROR(VLOOKUP(CONCATENATE(F14964),Term!$A$1:$C$2000,1,FALSE)),0,1))</f>
        <v/>
      </c>
    </row>
    <row r="14965" spans="36:36" x14ac:dyDescent="0.15">
      <c r="AJ14965" t="str">
        <f>IF(AI14965="","",IF(ISERROR(VLOOKUP(CONCATENATE(F14965),Term!$A$1:$C$2000,1,FALSE)),0,1))</f>
        <v/>
      </c>
    </row>
    <row r="14966" spans="36:36" x14ac:dyDescent="0.15">
      <c r="AJ14966" t="str">
        <f>IF(AI14966="","",IF(ISERROR(VLOOKUP(CONCATENATE(F14966),Term!$A$1:$C$2000,1,FALSE)),0,1))</f>
        <v/>
      </c>
    </row>
    <row r="14967" spans="36:36" x14ac:dyDescent="0.15">
      <c r="AJ14967" t="str">
        <f>IF(AI14967="","",IF(ISERROR(VLOOKUP(CONCATENATE(F14967),Term!$A$1:$C$2000,1,FALSE)),0,1))</f>
        <v/>
      </c>
    </row>
    <row r="14968" spans="36:36" x14ac:dyDescent="0.15">
      <c r="AJ14968" t="str">
        <f>IF(AI14968="","",IF(ISERROR(VLOOKUP(CONCATENATE(F14968),Term!$A$1:$C$2000,1,FALSE)),0,1))</f>
        <v/>
      </c>
    </row>
    <row r="14969" spans="36:36" x14ac:dyDescent="0.15">
      <c r="AJ14969" t="str">
        <f>IF(AI14969="","",IF(ISERROR(VLOOKUP(CONCATENATE(F14969),Term!$A$1:$C$2000,1,FALSE)),0,1))</f>
        <v/>
      </c>
    </row>
    <row r="14970" spans="36:36" x14ac:dyDescent="0.15">
      <c r="AJ14970" t="str">
        <f>IF(AI14970="","",IF(ISERROR(VLOOKUP(CONCATENATE(F14970),Term!$A$1:$C$2000,1,FALSE)),0,1))</f>
        <v/>
      </c>
    </row>
    <row r="14971" spans="36:36" x14ac:dyDescent="0.15">
      <c r="AJ14971" t="str">
        <f>IF(AI14971="","",IF(ISERROR(VLOOKUP(CONCATENATE(F14971),Term!$A$1:$C$2000,1,FALSE)),0,1))</f>
        <v/>
      </c>
    </row>
    <row r="14972" spans="36:36" x14ac:dyDescent="0.15">
      <c r="AJ14972" t="str">
        <f>IF(AI14972="","",IF(ISERROR(VLOOKUP(CONCATENATE(F14972),Term!$A$1:$C$2000,1,FALSE)),0,1))</f>
        <v/>
      </c>
    </row>
    <row r="14973" spans="36:36" x14ac:dyDescent="0.15">
      <c r="AJ14973" t="str">
        <f>IF(AI14973="","",IF(ISERROR(VLOOKUP(CONCATENATE(F14973),Term!$A$1:$C$2000,1,FALSE)),0,1))</f>
        <v/>
      </c>
    </row>
    <row r="14974" spans="36:36" x14ac:dyDescent="0.15">
      <c r="AJ14974" t="str">
        <f>IF(AI14974="","",IF(ISERROR(VLOOKUP(CONCATENATE(F14974),Term!$A$1:$C$2000,1,FALSE)),0,1))</f>
        <v/>
      </c>
    </row>
    <row r="14975" spans="36:36" x14ac:dyDescent="0.15">
      <c r="AJ14975" t="str">
        <f>IF(AI14975="","",IF(ISERROR(VLOOKUP(CONCATENATE(F14975),Term!$A$1:$C$2000,1,FALSE)),0,1))</f>
        <v/>
      </c>
    </row>
    <row r="14976" spans="36:36" x14ac:dyDescent="0.15">
      <c r="AJ14976" t="str">
        <f>IF(AI14976="","",IF(ISERROR(VLOOKUP(CONCATENATE(F14976),Term!$A$1:$C$2000,1,FALSE)),0,1))</f>
        <v/>
      </c>
    </row>
    <row r="14977" spans="36:36" x14ac:dyDescent="0.15">
      <c r="AJ14977" t="str">
        <f>IF(AI14977="","",IF(ISERROR(VLOOKUP(CONCATENATE(F14977),Term!$A$1:$C$2000,1,FALSE)),0,1))</f>
        <v/>
      </c>
    </row>
    <row r="14978" spans="36:36" x14ac:dyDescent="0.15">
      <c r="AJ14978" t="str">
        <f>IF(AI14978="","",IF(ISERROR(VLOOKUP(CONCATENATE(F14978),Term!$A$1:$C$2000,1,FALSE)),0,1))</f>
        <v/>
      </c>
    </row>
    <row r="14979" spans="36:36" x14ac:dyDescent="0.15">
      <c r="AJ14979" t="str">
        <f>IF(AI14979="","",IF(ISERROR(VLOOKUP(CONCATENATE(F14979),Term!$A$1:$C$2000,1,FALSE)),0,1))</f>
        <v/>
      </c>
    </row>
    <row r="14980" spans="36:36" x14ac:dyDescent="0.15">
      <c r="AJ14980" t="str">
        <f>IF(AI14980="","",IF(ISERROR(VLOOKUP(CONCATENATE(F14980),Term!$A$1:$C$2000,1,FALSE)),0,1))</f>
        <v/>
      </c>
    </row>
    <row r="14981" spans="36:36" x14ac:dyDescent="0.15">
      <c r="AJ14981" t="str">
        <f>IF(AI14981="","",IF(ISERROR(VLOOKUP(CONCATENATE(F14981),Term!$A$1:$C$2000,1,FALSE)),0,1))</f>
        <v/>
      </c>
    </row>
    <row r="14982" spans="36:36" x14ac:dyDescent="0.15">
      <c r="AJ14982" t="str">
        <f>IF(AI14982="","",IF(ISERROR(VLOOKUP(CONCATENATE(F14982),Term!$A$1:$C$2000,1,FALSE)),0,1))</f>
        <v/>
      </c>
    </row>
    <row r="14983" spans="36:36" x14ac:dyDescent="0.15">
      <c r="AJ14983" t="str">
        <f>IF(AI14983="","",IF(ISERROR(VLOOKUP(CONCATENATE(F14983),Term!$A$1:$C$2000,1,FALSE)),0,1))</f>
        <v/>
      </c>
    </row>
    <row r="14984" spans="36:36" x14ac:dyDescent="0.15">
      <c r="AJ14984" t="str">
        <f>IF(AI14984="","",IF(ISERROR(VLOOKUP(CONCATENATE(F14984),Term!$A$1:$C$2000,1,FALSE)),0,1))</f>
        <v/>
      </c>
    </row>
    <row r="14985" spans="36:36" x14ac:dyDescent="0.15">
      <c r="AJ14985" t="str">
        <f>IF(AI14985="","",IF(ISERROR(VLOOKUP(CONCATENATE(F14985),Term!$A$1:$C$2000,1,FALSE)),0,1))</f>
        <v/>
      </c>
    </row>
    <row r="14986" spans="36:36" x14ac:dyDescent="0.15">
      <c r="AJ14986" t="str">
        <f>IF(AI14986="","",IF(ISERROR(VLOOKUP(CONCATENATE(F14986),Term!$A$1:$C$2000,1,FALSE)),0,1))</f>
        <v/>
      </c>
    </row>
    <row r="14987" spans="36:36" x14ac:dyDescent="0.15">
      <c r="AJ14987" t="str">
        <f>IF(AI14987="","",IF(ISERROR(VLOOKUP(CONCATENATE(F14987),Term!$A$1:$C$2000,1,FALSE)),0,1))</f>
        <v/>
      </c>
    </row>
    <row r="14988" spans="36:36" x14ac:dyDescent="0.15">
      <c r="AJ14988" t="str">
        <f>IF(AI14988="","",IF(ISERROR(VLOOKUP(CONCATENATE(F14988),Term!$A$1:$C$2000,1,FALSE)),0,1))</f>
        <v/>
      </c>
    </row>
    <row r="14989" spans="36:36" x14ac:dyDescent="0.15">
      <c r="AJ14989" t="str">
        <f>IF(AI14989="","",IF(ISERROR(VLOOKUP(CONCATENATE(F14989),Term!$A$1:$C$2000,1,FALSE)),0,1))</f>
        <v/>
      </c>
    </row>
    <row r="14990" spans="36:36" x14ac:dyDescent="0.15">
      <c r="AJ14990" t="str">
        <f>IF(AI14990="","",IF(ISERROR(VLOOKUP(CONCATENATE(F14990),Term!$A$1:$C$2000,1,FALSE)),0,1))</f>
        <v/>
      </c>
    </row>
    <row r="14991" spans="36:36" x14ac:dyDescent="0.15">
      <c r="AJ14991" t="str">
        <f>IF(AI14991="","",IF(ISERROR(VLOOKUP(CONCATENATE(F14991),Term!$A$1:$C$2000,1,FALSE)),0,1))</f>
        <v/>
      </c>
    </row>
    <row r="14992" spans="36:36" x14ac:dyDescent="0.15">
      <c r="AJ14992" t="str">
        <f>IF(AI14992="","",IF(ISERROR(VLOOKUP(CONCATENATE(F14992),Term!$A$1:$C$2000,1,FALSE)),0,1))</f>
        <v/>
      </c>
    </row>
    <row r="14993" spans="36:36" x14ac:dyDescent="0.15">
      <c r="AJ14993" t="str">
        <f>IF(AI14993="","",IF(ISERROR(VLOOKUP(CONCATENATE(F14993),Term!$A$1:$C$2000,1,FALSE)),0,1))</f>
        <v/>
      </c>
    </row>
    <row r="14994" spans="36:36" x14ac:dyDescent="0.15">
      <c r="AJ14994" t="str">
        <f>IF(AI14994="","",IF(ISERROR(VLOOKUP(CONCATENATE(F14994),Term!$A$1:$C$2000,1,FALSE)),0,1))</f>
        <v/>
      </c>
    </row>
    <row r="14995" spans="36:36" x14ac:dyDescent="0.15">
      <c r="AJ14995" t="str">
        <f>IF(AI14995="","",IF(ISERROR(VLOOKUP(CONCATENATE(F14995),Term!$A$1:$C$2000,1,FALSE)),0,1))</f>
        <v/>
      </c>
    </row>
    <row r="14996" spans="36:36" x14ac:dyDescent="0.15">
      <c r="AJ14996" t="str">
        <f>IF(AI14996="","",IF(ISERROR(VLOOKUP(CONCATENATE(F14996),Term!$A$1:$C$2000,1,FALSE)),0,1))</f>
        <v/>
      </c>
    </row>
    <row r="14997" spans="36:36" x14ac:dyDescent="0.15">
      <c r="AJ14997" t="str">
        <f>IF(AI14997="","",IF(ISERROR(VLOOKUP(CONCATENATE(F14997),Term!$A$1:$C$2000,1,FALSE)),0,1))</f>
        <v/>
      </c>
    </row>
    <row r="14998" spans="36:36" x14ac:dyDescent="0.15">
      <c r="AJ14998" t="str">
        <f>IF(AI14998="","",IF(ISERROR(VLOOKUP(CONCATENATE(F14998),Term!$A$1:$C$2000,1,FALSE)),0,1))</f>
        <v/>
      </c>
    </row>
    <row r="14999" spans="36:36" x14ac:dyDescent="0.15">
      <c r="AJ14999" t="str">
        <f>IF(AI14999="","",IF(ISERROR(VLOOKUP(CONCATENATE(F14999),Term!$A$1:$C$2000,1,FALSE)),0,1))</f>
        <v/>
      </c>
    </row>
    <row r="15000" spans="36:36" x14ac:dyDescent="0.15">
      <c r="AJ15000" t="str">
        <f>IF(AI15000="","",IF(ISERROR(VLOOKUP(CONCATENATE(F15000),Term!$A$1:$C$2000,1,FALSE)),0,1))</f>
        <v/>
      </c>
    </row>
    <row r="15001" spans="36:36" x14ac:dyDescent="0.15">
      <c r="AJ15001" t="str">
        <f>IF(AI15001="","",IF(ISERROR(VLOOKUP(CONCATENATE(F15001),Term!$A$1:$C$2000,1,FALSE)),0,1))</f>
        <v/>
      </c>
    </row>
    <row r="15002" spans="36:36" x14ac:dyDescent="0.15">
      <c r="AJ15002" t="str">
        <f>IF(AI15002="","",IF(ISERROR(VLOOKUP(CONCATENATE(F15002),Term!$A$1:$C$2000,1,FALSE)),0,1))</f>
        <v/>
      </c>
    </row>
    <row r="15003" spans="36:36" x14ac:dyDescent="0.15">
      <c r="AJ15003" t="str">
        <f>IF(AI15003="","",IF(ISERROR(VLOOKUP(CONCATENATE(F15003),Term!$A$1:$C$2000,1,FALSE)),0,1))</f>
        <v/>
      </c>
    </row>
    <row r="15004" spans="36:36" x14ac:dyDescent="0.15">
      <c r="AJ15004" t="str">
        <f>IF(AI15004="","",IF(ISERROR(VLOOKUP(CONCATENATE(F15004),Term!$A$1:$C$2000,1,FALSE)),0,1))</f>
        <v/>
      </c>
    </row>
    <row r="15005" spans="36:36" x14ac:dyDescent="0.15">
      <c r="AJ15005" t="str">
        <f>IF(AI15005="","",IF(ISERROR(VLOOKUP(CONCATENATE(F15005),Term!$A$1:$C$2000,1,FALSE)),0,1))</f>
        <v/>
      </c>
    </row>
    <row r="15006" spans="36:36" x14ac:dyDescent="0.15">
      <c r="AJ15006" t="str">
        <f>IF(AI15006="","",IF(ISERROR(VLOOKUP(CONCATENATE(F15006),Term!$A$1:$C$2000,1,FALSE)),0,1))</f>
        <v/>
      </c>
    </row>
    <row r="15007" spans="36:36" x14ac:dyDescent="0.15">
      <c r="AJ15007" t="str">
        <f>IF(AI15007="","",IF(ISERROR(VLOOKUP(CONCATENATE(F15007),Term!$A$1:$C$2000,1,FALSE)),0,1))</f>
        <v/>
      </c>
    </row>
    <row r="15008" spans="36:36" x14ac:dyDescent="0.15">
      <c r="AJ15008" t="str">
        <f>IF(AI15008="","",IF(ISERROR(VLOOKUP(CONCATENATE(F15008),Term!$A$1:$C$2000,1,FALSE)),0,1))</f>
        <v/>
      </c>
    </row>
    <row r="15009" spans="36:36" x14ac:dyDescent="0.15">
      <c r="AJ15009" t="str">
        <f>IF(AI15009="","",IF(ISERROR(VLOOKUP(CONCATENATE(F15009),Term!$A$1:$C$2000,1,FALSE)),0,1))</f>
        <v/>
      </c>
    </row>
    <row r="15010" spans="36:36" x14ac:dyDescent="0.15">
      <c r="AJ15010" t="str">
        <f>IF(AI15010="","",IF(ISERROR(VLOOKUP(CONCATENATE(F15010),Term!$A$1:$C$2000,1,FALSE)),0,1))</f>
        <v/>
      </c>
    </row>
    <row r="15011" spans="36:36" x14ac:dyDescent="0.15">
      <c r="AJ15011" t="str">
        <f>IF(AI15011="","",IF(ISERROR(VLOOKUP(CONCATENATE(F15011),Term!$A$1:$C$2000,1,FALSE)),0,1))</f>
        <v/>
      </c>
    </row>
    <row r="15012" spans="36:36" x14ac:dyDescent="0.15">
      <c r="AJ15012" t="str">
        <f>IF(AI15012="","",IF(ISERROR(VLOOKUP(CONCATENATE(F15012),Term!$A$1:$C$2000,1,FALSE)),0,1))</f>
        <v/>
      </c>
    </row>
    <row r="15013" spans="36:36" x14ac:dyDescent="0.15">
      <c r="AJ15013" t="str">
        <f>IF(AI15013="","",IF(ISERROR(VLOOKUP(CONCATENATE(F15013),Term!$A$1:$C$2000,1,FALSE)),0,1))</f>
        <v/>
      </c>
    </row>
    <row r="15014" spans="36:36" x14ac:dyDescent="0.15">
      <c r="AJ15014" t="str">
        <f>IF(AI15014="","",IF(ISERROR(VLOOKUP(CONCATENATE(F15014),Term!$A$1:$C$2000,1,FALSE)),0,1))</f>
        <v/>
      </c>
    </row>
    <row r="15015" spans="36:36" x14ac:dyDescent="0.15">
      <c r="AJ15015" t="str">
        <f>IF(AI15015="","",IF(ISERROR(VLOOKUP(CONCATENATE(F15015),Term!$A$1:$C$2000,1,FALSE)),0,1))</f>
        <v/>
      </c>
    </row>
    <row r="15016" spans="36:36" x14ac:dyDescent="0.15">
      <c r="AJ15016" t="str">
        <f>IF(AI15016="","",IF(ISERROR(VLOOKUP(CONCATENATE(F15016),Term!$A$1:$C$2000,1,FALSE)),0,1))</f>
        <v/>
      </c>
    </row>
    <row r="15017" spans="36:36" x14ac:dyDescent="0.15">
      <c r="AJ15017" t="str">
        <f>IF(AI15017="","",IF(ISERROR(VLOOKUP(CONCATENATE(F15017),Term!$A$1:$C$2000,1,FALSE)),0,1))</f>
        <v/>
      </c>
    </row>
    <row r="15018" spans="36:36" x14ac:dyDescent="0.15">
      <c r="AJ15018" t="str">
        <f>IF(AI15018="","",IF(ISERROR(VLOOKUP(CONCATENATE(F15018),Term!$A$1:$C$2000,1,FALSE)),0,1))</f>
        <v/>
      </c>
    </row>
    <row r="15019" spans="36:36" x14ac:dyDescent="0.15">
      <c r="AJ15019" t="str">
        <f>IF(AI15019="","",IF(ISERROR(VLOOKUP(CONCATENATE(F15019),Term!$A$1:$C$2000,1,FALSE)),0,1))</f>
        <v/>
      </c>
    </row>
    <row r="15020" spans="36:36" x14ac:dyDescent="0.15">
      <c r="AJ15020" t="str">
        <f>IF(AI15020="","",IF(ISERROR(VLOOKUP(CONCATENATE(F15020),Term!$A$1:$C$2000,1,FALSE)),0,1))</f>
        <v/>
      </c>
    </row>
    <row r="15021" spans="36:36" x14ac:dyDescent="0.15">
      <c r="AJ15021" t="str">
        <f>IF(AI15021="","",IF(ISERROR(VLOOKUP(CONCATENATE(F15021),Term!$A$1:$C$2000,1,FALSE)),0,1))</f>
        <v/>
      </c>
    </row>
    <row r="15022" spans="36:36" x14ac:dyDescent="0.15">
      <c r="AJ15022" t="str">
        <f>IF(AI15022="","",IF(ISERROR(VLOOKUP(CONCATENATE(F15022),Term!$A$1:$C$2000,1,FALSE)),0,1))</f>
        <v/>
      </c>
    </row>
    <row r="15023" spans="36:36" x14ac:dyDescent="0.15">
      <c r="AJ15023" t="str">
        <f>IF(AI15023="","",IF(ISERROR(VLOOKUP(CONCATENATE(F15023),Term!$A$1:$C$2000,1,FALSE)),0,1))</f>
        <v/>
      </c>
    </row>
    <row r="15024" spans="36:36" x14ac:dyDescent="0.15">
      <c r="AJ15024" t="str">
        <f>IF(AI15024="","",IF(ISERROR(VLOOKUP(CONCATENATE(F15024),Term!$A$1:$C$2000,1,FALSE)),0,1))</f>
        <v/>
      </c>
    </row>
    <row r="15025" spans="36:36" x14ac:dyDescent="0.15">
      <c r="AJ15025" t="str">
        <f>IF(AI15025="","",IF(ISERROR(VLOOKUP(CONCATENATE(F15025),Term!$A$1:$C$2000,1,FALSE)),0,1))</f>
        <v/>
      </c>
    </row>
    <row r="15026" spans="36:36" x14ac:dyDescent="0.15">
      <c r="AJ15026" t="str">
        <f>IF(AI15026="","",IF(ISERROR(VLOOKUP(CONCATENATE(F15026),Term!$A$1:$C$2000,1,FALSE)),0,1))</f>
        <v/>
      </c>
    </row>
    <row r="15027" spans="36:36" x14ac:dyDescent="0.15">
      <c r="AJ15027" t="str">
        <f>IF(AI15027="","",IF(ISERROR(VLOOKUP(CONCATENATE(F15027),Term!$A$1:$C$2000,1,FALSE)),0,1))</f>
        <v/>
      </c>
    </row>
    <row r="15028" spans="36:36" x14ac:dyDescent="0.15">
      <c r="AJ15028" t="str">
        <f>IF(AI15028="","",IF(ISERROR(VLOOKUP(CONCATENATE(F15028),Term!$A$1:$C$2000,1,FALSE)),0,1))</f>
        <v/>
      </c>
    </row>
    <row r="15029" spans="36:36" x14ac:dyDescent="0.15">
      <c r="AJ15029" t="str">
        <f>IF(AI15029="","",IF(ISERROR(VLOOKUP(CONCATENATE(F15029),Term!$A$1:$C$2000,1,FALSE)),0,1))</f>
        <v/>
      </c>
    </row>
    <row r="15030" spans="36:36" x14ac:dyDescent="0.15">
      <c r="AJ15030" t="str">
        <f>IF(AI15030="","",IF(ISERROR(VLOOKUP(CONCATENATE(F15030),Term!$A$1:$C$2000,1,FALSE)),0,1))</f>
        <v/>
      </c>
    </row>
    <row r="15031" spans="36:36" x14ac:dyDescent="0.15">
      <c r="AJ15031" t="str">
        <f>IF(AI15031="","",IF(ISERROR(VLOOKUP(CONCATENATE(F15031),Term!$A$1:$C$2000,1,FALSE)),0,1))</f>
        <v/>
      </c>
    </row>
    <row r="15032" spans="36:36" x14ac:dyDescent="0.15">
      <c r="AJ15032" t="str">
        <f>IF(AI15032="","",IF(ISERROR(VLOOKUP(CONCATENATE(F15032),Term!$A$1:$C$2000,1,FALSE)),0,1))</f>
        <v/>
      </c>
    </row>
    <row r="15033" spans="36:36" x14ac:dyDescent="0.15">
      <c r="AJ15033" t="str">
        <f>IF(AI15033="","",IF(ISERROR(VLOOKUP(CONCATENATE(F15033),Term!$A$1:$C$2000,1,FALSE)),0,1))</f>
        <v/>
      </c>
    </row>
    <row r="15034" spans="36:36" x14ac:dyDescent="0.15">
      <c r="AJ15034" t="str">
        <f>IF(AI15034="","",IF(ISERROR(VLOOKUP(CONCATENATE(F15034),Term!$A$1:$C$2000,1,FALSE)),0,1))</f>
        <v/>
      </c>
    </row>
    <row r="15035" spans="36:36" x14ac:dyDescent="0.15">
      <c r="AJ15035" t="str">
        <f>IF(AI15035="","",IF(ISERROR(VLOOKUP(CONCATENATE(F15035),Term!$A$1:$C$2000,1,FALSE)),0,1))</f>
        <v/>
      </c>
    </row>
    <row r="15036" spans="36:36" x14ac:dyDescent="0.15">
      <c r="AJ15036" t="str">
        <f>IF(AI15036="","",IF(ISERROR(VLOOKUP(CONCATENATE(F15036),Term!$A$1:$C$2000,1,FALSE)),0,1))</f>
        <v/>
      </c>
    </row>
    <row r="15037" spans="36:36" x14ac:dyDescent="0.15">
      <c r="AJ15037" t="str">
        <f>IF(AI15037="","",IF(ISERROR(VLOOKUP(CONCATENATE(F15037),Term!$A$1:$C$2000,1,FALSE)),0,1))</f>
        <v/>
      </c>
    </row>
    <row r="15038" spans="36:36" x14ac:dyDescent="0.15">
      <c r="AJ15038" t="str">
        <f>IF(AI15038="","",IF(ISERROR(VLOOKUP(CONCATENATE(F15038),Term!$A$1:$C$2000,1,FALSE)),0,1))</f>
        <v/>
      </c>
    </row>
    <row r="15039" spans="36:36" x14ac:dyDescent="0.15">
      <c r="AJ15039" t="str">
        <f>IF(AI15039="","",IF(ISERROR(VLOOKUP(CONCATENATE(F15039),Term!$A$1:$C$2000,1,FALSE)),0,1))</f>
        <v/>
      </c>
    </row>
    <row r="15040" spans="36:36" x14ac:dyDescent="0.15">
      <c r="AJ15040" t="str">
        <f>IF(AI15040="","",IF(ISERROR(VLOOKUP(CONCATENATE(F15040),Term!$A$1:$C$2000,1,FALSE)),0,1))</f>
        <v/>
      </c>
    </row>
    <row r="15041" spans="36:36" x14ac:dyDescent="0.15">
      <c r="AJ15041" t="str">
        <f>IF(AI15041="","",IF(ISERROR(VLOOKUP(CONCATENATE(F15041),Term!$A$1:$C$2000,1,FALSE)),0,1))</f>
        <v/>
      </c>
    </row>
    <row r="15042" spans="36:36" x14ac:dyDescent="0.15">
      <c r="AJ15042" t="str">
        <f>IF(AI15042="","",IF(ISERROR(VLOOKUP(CONCATENATE(F15042),Term!$A$1:$C$2000,1,FALSE)),0,1))</f>
        <v/>
      </c>
    </row>
    <row r="15043" spans="36:36" x14ac:dyDescent="0.15">
      <c r="AJ15043" t="str">
        <f>IF(AI15043="","",IF(ISERROR(VLOOKUP(CONCATENATE(F15043),Term!$A$1:$C$2000,1,FALSE)),0,1))</f>
        <v/>
      </c>
    </row>
    <row r="15044" spans="36:36" x14ac:dyDescent="0.15">
      <c r="AJ15044" t="str">
        <f>IF(AI15044="","",IF(ISERROR(VLOOKUP(CONCATENATE(F15044),Term!$A$1:$C$2000,1,FALSE)),0,1))</f>
        <v/>
      </c>
    </row>
    <row r="15045" spans="36:36" x14ac:dyDescent="0.15">
      <c r="AJ15045" t="str">
        <f>IF(AI15045="","",IF(ISERROR(VLOOKUP(CONCATENATE(F15045),Term!$A$1:$C$2000,1,FALSE)),0,1))</f>
        <v/>
      </c>
    </row>
    <row r="15046" spans="36:36" x14ac:dyDescent="0.15">
      <c r="AJ15046" t="str">
        <f>IF(AI15046="","",IF(ISERROR(VLOOKUP(CONCATENATE(F15046),Term!$A$1:$C$2000,1,FALSE)),0,1))</f>
        <v/>
      </c>
    </row>
    <row r="15047" spans="36:36" x14ac:dyDescent="0.15">
      <c r="AJ15047" t="str">
        <f>IF(AI15047="","",IF(ISERROR(VLOOKUP(CONCATENATE(F15047),Term!$A$1:$C$2000,1,FALSE)),0,1))</f>
        <v/>
      </c>
    </row>
    <row r="15048" spans="36:36" x14ac:dyDescent="0.15">
      <c r="AJ15048" t="str">
        <f>IF(AI15048="","",IF(ISERROR(VLOOKUP(CONCATENATE(F15048),Term!$A$1:$C$2000,1,FALSE)),0,1))</f>
        <v/>
      </c>
    </row>
    <row r="15049" spans="36:36" x14ac:dyDescent="0.15">
      <c r="AJ15049" t="str">
        <f>IF(AI15049="","",IF(ISERROR(VLOOKUP(CONCATENATE(F15049),Term!$A$1:$C$2000,1,FALSE)),0,1))</f>
        <v/>
      </c>
    </row>
    <row r="15050" spans="36:36" x14ac:dyDescent="0.15">
      <c r="AJ15050" t="str">
        <f>IF(AI15050="","",IF(ISERROR(VLOOKUP(CONCATENATE(F15050),Term!$A$1:$C$2000,1,FALSE)),0,1))</f>
        <v/>
      </c>
    </row>
    <row r="15051" spans="36:36" x14ac:dyDescent="0.15">
      <c r="AJ15051" t="str">
        <f>IF(AI15051="","",IF(ISERROR(VLOOKUP(CONCATENATE(F15051),Term!$A$1:$C$2000,1,FALSE)),0,1))</f>
        <v/>
      </c>
    </row>
    <row r="15052" spans="36:36" x14ac:dyDescent="0.15">
      <c r="AJ15052" t="str">
        <f>IF(AI15052="","",IF(ISERROR(VLOOKUP(CONCATENATE(F15052),Term!$A$1:$C$2000,1,FALSE)),0,1))</f>
        <v/>
      </c>
    </row>
    <row r="15053" spans="36:36" x14ac:dyDescent="0.15">
      <c r="AJ15053" t="str">
        <f>IF(AI15053="","",IF(ISERROR(VLOOKUP(CONCATENATE(F15053),Term!$A$1:$C$2000,1,FALSE)),0,1))</f>
        <v/>
      </c>
    </row>
    <row r="15054" spans="36:36" x14ac:dyDescent="0.15">
      <c r="AJ15054" t="str">
        <f>IF(AI15054="","",IF(ISERROR(VLOOKUP(CONCATENATE(F15054),Term!$A$1:$C$2000,1,FALSE)),0,1))</f>
        <v/>
      </c>
    </row>
    <row r="15055" spans="36:36" x14ac:dyDescent="0.15">
      <c r="AJ15055" t="str">
        <f>IF(AI15055="","",IF(ISERROR(VLOOKUP(CONCATENATE(F15055),Term!$A$1:$C$2000,1,FALSE)),0,1))</f>
        <v/>
      </c>
    </row>
    <row r="15056" spans="36:36" x14ac:dyDescent="0.15">
      <c r="AJ15056" t="str">
        <f>IF(AI15056="","",IF(ISERROR(VLOOKUP(CONCATENATE(F15056),Term!$A$1:$C$2000,1,FALSE)),0,1))</f>
        <v/>
      </c>
    </row>
    <row r="15057" spans="36:36" x14ac:dyDescent="0.15">
      <c r="AJ15057" t="str">
        <f>IF(AI15057="","",IF(ISERROR(VLOOKUP(CONCATENATE(F15057),Term!$A$1:$C$2000,1,FALSE)),0,1))</f>
        <v/>
      </c>
    </row>
    <row r="15058" spans="36:36" x14ac:dyDescent="0.15">
      <c r="AJ15058" t="str">
        <f>IF(AI15058="","",IF(ISERROR(VLOOKUP(CONCATENATE(F15058),Term!$A$1:$C$2000,1,FALSE)),0,1))</f>
        <v/>
      </c>
    </row>
    <row r="15059" spans="36:36" x14ac:dyDescent="0.15">
      <c r="AJ15059" t="str">
        <f>IF(AI15059="","",IF(ISERROR(VLOOKUP(CONCATENATE(F15059),Term!$A$1:$C$2000,1,FALSE)),0,1))</f>
        <v/>
      </c>
    </row>
    <row r="15060" spans="36:36" x14ac:dyDescent="0.15">
      <c r="AJ15060" t="str">
        <f>IF(AI15060="","",IF(ISERROR(VLOOKUP(CONCATENATE(F15060),Term!$A$1:$C$2000,1,FALSE)),0,1))</f>
        <v/>
      </c>
    </row>
    <row r="15061" spans="36:36" x14ac:dyDescent="0.15">
      <c r="AJ15061" t="str">
        <f>IF(AI15061="","",IF(ISERROR(VLOOKUP(CONCATENATE(F15061),Term!$A$1:$C$2000,1,FALSE)),0,1))</f>
        <v/>
      </c>
    </row>
    <row r="15062" spans="36:36" x14ac:dyDescent="0.15">
      <c r="AJ15062" t="str">
        <f>IF(AI15062="","",IF(ISERROR(VLOOKUP(CONCATENATE(F15062),Term!$A$1:$C$2000,1,FALSE)),0,1))</f>
        <v/>
      </c>
    </row>
    <row r="15063" spans="36:36" x14ac:dyDescent="0.15">
      <c r="AJ15063" t="str">
        <f>IF(AI15063="","",IF(ISERROR(VLOOKUP(CONCATENATE(F15063),Term!$A$1:$C$2000,1,FALSE)),0,1))</f>
        <v/>
      </c>
    </row>
    <row r="15064" spans="36:36" x14ac:dyDescent="0.15">
      <c r="AJ15064" t="str">
        <f>IF(AI15064="","",IF(ISERROR(VLOOKUP(CONCATENATE(F15064),Term!$A$1:$C$2000,1,FALSE)),0,1))</f>
        <v/>
      </c>
    </row>
    <row r="15065" spans="36:36" x14ac:dyDescent="0.15">
      <c r="AJ15065" t="str">
        <f>IF(AI15065="","",IF(ISERROR(VLOOKUP(CONCATENATE(F15065),Term!$A$1:$C$2000,1,FALSE)),0,1))</f>
        <v/>
      </c>
    </row>
    <row r="15066" spans="36:36" x14ac:dyDescent="0.15">
      <c r="AJ15066" t="str">
        <f>IF(AI15066="","",IF(ISERROR(VLOOKUP(CONCATENATE(F15066),Term!$A$1:$C$2000,1,FALSE)),0,1))</f>
        <v/>
      </c>
    </row>
    <row r="15067" spans="36:36" x14ac:dyDescent="0.15">
      <c r="AJ15067" t="str">
        <f>IF(AI15067="","",IF(ISERROR(VLOOKUP(CONCATENATE(F15067),Term!$A$1:$C$2000,1,FALSE)),0,1))</f>
        <v/>
      </c>
    </row>
    <row r="15068" spans="36:36" x14ac:dyDescent="0.15">
      <c r="AJ15068" t="str">
        <f>IF(AI15068="","",IF(ISERROR(VLOOKUP(CONCATENATE(F15068),Term!$A$1:$C$2000,1,FALSE)),0,1))</f>
        <v/>
      </c>
    </row>
    <row r="15069" spans="36:36" x14ac:dyDescent="0.15">
      <c r="AJ15069" t="str">
        <f>IF(AI15069="","",IF(ISERROR(VLOOKUP(CONCATENATE(F15069),Term!$A$1:$C$2000,1,FALSE)),0,1))</f>
        <v/>
      </c>
    </row>
    <row r="15070" spans="36:36" x14ac:dyDescent="0.15">
      <c r="AJ15070" t="str">
        <f>IF(AI15070="","",IF(ISERROR(VLOOKUP(CONCATENATE(F15070),Term!$A$1:$C$2000,1,FALSE)),0,1))</f>
        <v/>
      </c>
    </row>
    <row r="15071" spans="36:36" x14ac:dyDescent="0.15">
      <c r="AJ15071" t="str">
        <f>IF(AI15071="","",IF(ISERROR(VLOOKUP(CONCATENATE(F15071),Term!$A$1:$C$2000,1,FALSE)),0,1))</f>
        <v/>
      </c>
    </row>
    <row r="15072" spans="36:36" x14ac:dyDescent="0.15">
      <c r="AJ15072" t="str">
        <f>IF(AI15072="","",IF(ISERROR(VLOOKUP(CONCATENATE(F15072),Term!$A$1:$C$2000,1,FALSE)),0,1))</f>
        <v/>
      </c>
    </row>
    <row r="15073" spans="36:36" x14ac:dyDescent="0.15">
      <c r="AJ15073" t="str">
        <f>IF(AI15073="","",IF(ISERROR(VLOOKUP(CONCATENATE(F15073),Term!$A$1:$C$2000,1,FALSE)),0,1))</f>
        <v/>
      </c>
    </row>
    <row r="15074" spans="36:36" x14ac:dyDescent="0.15">
      <c r="AJ15074" t="str">
        <f>IF(AI15074="","",IF(ISERROR(VLOOKUP(CONCATENATE(F15074),Term!$A$1:$C$2000,1,FALSE)),0,1))</f>
        <v/>
      </c>
    </row>
    <row r="15075" spans="36:36" x14ac:dyDescent="0.15">
      <c r="AJ15075" t="str">
        <f>IF(AI15075="","",IF(ISERROR(VLOOKUP(CONCATENATE(F15075),Term!$A$1:$C$2000,1,FALSE)),0,1))</f>
        <v/>
      </c>
    </row>
    <row r="15076" spans="36:36" x14ac:dyDescent="0.15">
      <c r="AJ15076" t="str">
        <f>IF(AI15076="","",IF(ISERROR(VLOOKUP(CONCATENATE(F15076),Term!$A$1:$C$2000,1,FALSE)),0,1))</f>
        <v/>
      </c>
    </row>
    <row r="15077" spans="36:36" x14ac:dyDescent="0.15">
      <c r="AJ15077" t="str">
        <f>IF(AI15077="","",IF(ISERROR(VLOOKUP(CONCATENATE(F15077),Term!$A$1:$C$2000,1,FALSE)),0,1))</f>
        <v/>
      </c>
    </row>
    <row r="15078" spans="36:36" x14ac:dyDescent="0.15">
      <c r="AJ15078" t="str">
        <f>IF(AI15078="","",IF(ISERROR(VLOOKUP(CONCATENATE(F15078),Term!$A$1:$C$2000,1,FALSE)),0,1))</f>
        <v/>
      </c>
    </row>
    <row r="15079" spans="36:36" x14ac:dyDescent="0.15">
      <c r="AJ15079" t="str">
        <f>IF(AI15079="","",IF(ISERROR(VLOOKUP(CONCATENATE(F15079),Term!$A$1:$C$2000,1,FALSE)),0,1))</f>
        <v/>
      </c>
    </row>
    <row r="15080" spans="36:36" x14ac:dyDescent="0.15">
      <c r="AJ15080" t="str">
        <f>IF(AI15080="","",IF(ISERROR(VLOOKUP(CONCATENATE(F15080),Term!$A$1:$C$2000,1,FALSE)),0,1))</f>
        <v/>
      </c>
    </row>
    <row r="15081" spans="36:36" x14ac:dyDescent="0.15">
      <c r="AJ15081" t="str">
        <f>IF(AI15081="","",IF(ISERROR(VLOOKUP(CONCATENATE(F15081),Term!$A$1:$C$2000,1,FALSE)),0,1))</f>
        <v/>
      </c>
    </row>
    <row r="15082" spans="36:36" x14ac:dyDescent="0.15">
      <c r="AJ15082" t="str">
        <f>IF(AI15082="","",IF(ISERROR(VLOOKUP(CONCATENATE(F15082),Term!$A$1:$C$2000,1,FALSE)),0,1))</f>
        <v/>
      </c>
    </row>
    <row r="15083" spans="36:36" x14ac:dyDescent="0.15">
      <c r="AJ15083" t="str">
        <f>IF(AI15083="","",IF(ISERROR(VLOOKUP(CONCATENATE(F15083),Term!$A$1:$C$2000,1,FALSE)),0,1))</f>
        <v/>
      </c>
    </row>
    <row r="15084" spans="36:36" x14ac:dyDescent="0.15">
      <c r="AJ15084" t="str">
        <f>IF(AI15084="","",IF(ISERROR(VLOOKUP(CONCATENATE(F15084),Term!$A$1:$C$2000,1,FALSE)),0,1))</f>
        <v/>
      </c>
    </row>
    <row r="15085" spans="36:36" x14ac:dyDescent="0.15">
      <c r="AJ15085" t="str">
        <f>IF(AI15085="","",IF(ISERROR(VLOOKUP(CONCATENATE(F15085),Term!$A$1:$C$2000,1,FALSE)),0,1))</f>
        <v/>
      </c>
    </row>
    <row r="15086" spans="36:36" x14ac:dyDescent="0.15">
      <c r="AJ15086" t="str">
        <f>IF(AI15086="","",IF(ISERROR(VLOOKUP(CONCATENATE(F15086),Term!$A$1:$C$2000,1,FALSE)),0,1))</f>
        <v/>
      </c>
    </row>
    <row r="15087" spans="36:36" x14ac:dyDescent="0.15">
      <c r="AJ15087" t="str">
        <f>IF(AI15087="","",IF(ISERROR(VLOOKUP(CONCATENATE(F15087),Term!$A$1:$C$2000,1,FALSE)),0,1))</f>
        <v/>
      </c>
    </row>
    <row r="15088" spans="36:36" x14ac:dyDescent="0.15">
      <c r="AJ15088" t="str">
        <f>IF(AI15088="","",IF(ISERROR(VLOOKUP(CONCATENATE(F15088),Term!$A$1:$C$2000,1,FALSE)),0,1))</f>
        <v/>
      </c>
    </row>
    <row r="15089" spans="36:36" x14ac:dyDescent="0.15">
      <c r="AJ15089" t="str">
        <f>IF(AI15089="","",IF(ISERROR(VLOOKUP(CONCATENATE(F15089),Term!$A$1:$C$2000,1,FALSE)),0,1))</f>
        <v/>
      </c>
    </row>
    <row r="15090" spans="36:36" x14ac:dyDescent="0.15">
      <c r="AJ15090" t="str">
        <f>IF(AI15090="","",IF(ISERROR(VLOOKUP(CONCATENATE(F15090),Term!$A$1:$C$2000,1,FALSE)),0,1))</f>
        <v/>
      </c>
    </row>
    <row r="15091" spans="36:36" x14ac:dyDescent="0.15">
      <c r="AJ15091" t="str">
        <f>IF(AI15091="","",IF(ISERROR(VLOOKUP(CONCATENATE(F15091),Term!$A$1:$C$2000,1,FALSE)),0,1))</f>
        <v/>
      </c>
    </row>
    <row r="15092" spans="36:36" x14ac:dyDescent="0.15">
      <c r="AJ15092" t="str">
        <f>IF(AI15092="","",IF(ISERROR(VLOOKUP(CONCATENATE(F15092),Term!$A$1:$C$2000,1,FALSE)),0,1))</f>
        <v/>
      </c>
    </row>
    <row r="15093" spans="36:36" x14ac:dyDescent="0.15">
      <c r="AJ15093" t="str">
        <f>IF(AI15093="","",IF(ISERROR(VLOOKUP(CONCATENATE(F15093),Term!$A$1:$C$2000,1,FALSE)),0,1))</f>
        <v/>
      </c>
    </row>
    <row r="15094" spans="36:36" x14ac:dyDescent="0.15">
      <c r="AJ15094" t="str">
        <f>IF(AI15094="","",IF(ISERROR(VLOOKUP(CONCATENATE(F15094),Term!$A$1:$C$2000,1,FALSE)),0,1))</f>
        <v/>
      </c>
    </row>
    <row r="15095" spans="36:36" x14ac:dyDescent="0.15">
      <c r="AJ15095" t="str">
        <f>IF(AI15095="","",IF(ISERROR(VLOOKUP(CONCATENATE(F15095),Term!$A$1:$C$2000,1,FALSE)),0,1))</f>
        <v/>
      </c>
    </row>
    <row r="15096" spans="36:36" x14ac:dyDescent="0.15">
      <c r="AJ15096" t="str">
        <f>IF(AI15096="","",IF(ISERROR(VLOOKUP(CONCATENATE(F15096),Term!$A$1:$C$2000,1,FALSE)),0,1))</f>
        <v/>
      </c>
    </row>
    <row r="15097" spans="36:36" x14ac:dyDescent="0.15">
      <c r="AJ15097" t="str">
        <f>IF(AI15097="","",IF(ISERROR(VLOOKUP(CONCATENATE(F15097),Term!$A$1:$C$2000,1,FALSE)),0,1))</f>
        <v/>
      </c>
    </row>
    <row r="15098" spans="36:36" x14ac:dyDescent="0.15">
      <c r="AJ15098" t="str">
        <f>IF(AI15098="","",IF(ISERROR(VLOOKUP(CONCATENATE(F15098),Term!$A$1:$C$2000,1,FALSE)),0,1))</f>
        <v/>
      </c>
    </row>
    <row r="15099" spans="36:36" x14ac:dyDescent="0.15">
      <c r="AJ15099" t="str">
        <f>IF(AI15099="","",IF(ISERROR(VLOOKUP(CONCATENATE(F15099),Term!$A$1:$C$2000,1,FALSE)),0,1))</f>
        <v/>
      </c>
    </row>
    <row r="15100" spans="36:36" x14ac:dyDescent="0.15">
      <c r="AJ15100" t="str">
        <f>IF(AI15100="","",IF(ISERROR(VLOOKUP(CONCATENATE(F15100),Term!$A$1:$C$2000,1,FALSE)),0,1))</f>
        <v/>
      </c>
    </row>
    <row r="15101" spans="36:36" x14ac:dyDescent="0.15">
      <c r="AJ15101" t="str">
        <f>IF(AI15101="","",IF(ISERROR(VLOOKUP(CONCATENATE(F15101),Term!$A$1:$C$2000,1,FALSE)),0,1))</f>
        <v/>
      </c>
    </row>
    <row r="15102" spans="36:36" x14ac:dyDescent="0.15">
      <c r="AJ15102" t="str">
        <f>IF(AI15102="","",IF(ISERROR(VLOOKUP(CONCATENATE(F15102),Term!$A$1:$C$2000,1,FALSE)),0,1))</f>
        <v/>
      </c>
    </row>
    <row r="15103" spans="36:36" x14ac:dyDescent="0.15">
      <c r="AJ15103" t="str">
        <f>IF(AI15103="","",IF(ISERROR(VLOOKUP(CONCATENATE(F15103),Term!$A$1:$C$2000,1,FALSE)),0,1))</f>
        <v/>
      </c>
    </row>
    <row r="15104" spans="36:36" x14ac:dyDescent="0.15">
      <c r="AJ15104" t="str">
        <f>IF(AI15104="","",IF(ISERROR(VLOOKUP(CONCATENATE(F15104),Term!$A$1:$C$2000,1,FALSE)),0,1))</f>
        <v/>
      </c>
    </row>
    <row r="15105" spans="36:36" x14ac:dyDescent="0.15">
      <c r="AJ15105" t="str">
        <f>IF(AI15105="","",IF(ISERROR(VLOOKUP(CONCATENATE(F15105),Term!$A$1:$C$2000,1,FALSE)),0,1))</f>
        <v/>
      </c>
    </row>
    <row r="15106" spans="36:36" x14ac:dyDescent="0.15">
      <c r="AJ15106" t="str">
        <f>IF(AI15106="","",IF(ISERROR(VLOOKUP(CONCATENATE(F15106),Term!$A$1:$C$2000,1,FALSE)),0,1))</f>
        <v/>
      </c>
    </row>
    <row r="15107" spans="36:36" x14ac:dyDescent="0.15">
      <c r="AJ15107" t="str">
        <f>IF(AI15107="","",IF(ISERROR(VLOOKUP(CONCATENATE(F15107),Term!$A$1:$C$2000,1,FALSE)),0,1))</f>
        <v/>
      </c>
    </row>
    <row r="15108" spans="36:36" x14ac:dyDescent="0.15">
      <c r="AJ15108" t="str">
        <f>IF(AI15108="","",IF(ISERROR(VLOOKUP(CONCATENATE(F15108),Term!$A$1:$C$2000,1,FALSE)),0,1))</f>
        <v/>
      </c>
    </row>
    <row r="15109" spans="36:36" x14ac:dyDescent="0.15">
      <c r="AJ15109" t="str">
        <f>IF(AI15109="","",IF(ISERROR(VLOOKUP(CONCATENATE(F15109),Term!$A$1:$C$2000,1,FALSE)),0,1))</f>
        <v/>
      </c>
    </row>
    <row r="15110" spans="36:36" x14ac:dyDescent="0.15">
      <c r="AJ15110" t="str">
        <f>IF(AI15110="","",IF(ISERROR(VLOOKUP(CONCATENATE(F15110),Term!$A$1:$C$2000,1,FALSE)),0,1))</f>
        <v/>
      </c>
    </row>
    <row r="15111" spans="36:36" x14ac:dyDescent="0.15">
      <c r="AJ15111" t="str">
        <f>IF(AI15111="","",IF(ISERROR(VLOOKUP(CONCATENATE(F15111),Term!$A$1:$C$2000,1,FALSE)),0,1))</f>
        <v/>
      </c>
    </row>
    <row r="15112" spans="36:36" x14ac:dyDescent="0.15">
      <c r="AJ15112" t="str">
        <f>IF(AI15112="","",IF(ISERROR(VLOOKUP(CONCATENATE(F15112),Term!$A$1:$C$2000,1,FALSE)),0,1))</f>
        <v/>
      </c>
    </row>
    <row r="15113" spans="36:36" x14ac:dyDescent="0.15">
      <c r="AJ15113" t="str">
        <f>IF(AI15113="","",IF(ISERROR(VLOOKUP(CONCATENATE(F15113),Term!$A$1:$C$2000,1,FALSE)),0,1))</f>
        <v/>
      </c>
    </row>
    <row r="15114" spans="36:36" x14ac:dyDescent="0.15">
      <c r="AJ15114" t="str">
        <f>IF(AI15114="","",IF(ISERROR(VLOOKUP(CONCATENATE(F15114),Term!$A$1:$C$2000,1,FALSE)),0,1))</f>
        <v/>
      </c>
    </row>
    <row r="15115" spans="36:36" x14ac:dyDescent="0.15">
      <c r="AJ15115" t="str">
        <f>IF(AI15115="","",IF(ISERROR(VLOOKUP(CONCATENATE(F15115),Term!$A$1:$C$2000,1,FALSE)),0,1))</f>
        <v/>
      </c>
    </row>
    <row r="15116" spans="36:36" x14ac:dyDescent="0.15">
      <c r="AJ15116" t="str">
        <f>IF(AI15116="","",IF(ISERROR(VLOOKUP(CONCATENATE(F15116),Term!$A$1:$C$2000,1,FALSE)),0,1))</f>
        <v/>
      </c>
    </row>
    <row r="15117" spans="36:36" x14ac:dyDescent="0.15">
      <c r="AJ15117" t="str">
        <f>IF(AI15117="","",IF(ISERROR(VLOOKUP(CONCATENATE(F15117),Term!$A$1:$C$2000,1,FALSE)),0,1))</f>
        <v/>
      </c>
    </row>
    <row r="15118" spans="36:36" x14ac:dyDescent="0.15">
      <c r="AJ15118" t="str">
        <f>IF(AI15118="","",IF(ISERROR(VLOOKUP(CONCATENATE(F15118),Term!$A$1:$C$2000,1,FALSE)),0,1))</f>
        <v/>
      </c>
    </row>
    <row r="15119" spans="36:36" x14ac:dyDescent="0.15">
      <c r="AJ15119" t="str">
        <f>IF(AI15119="","",IF(ISERROR(VLOOKUP(CONCATENATE(F15119),Term!$A$1:$C$2000,1,FALSE)),0,1))</f>
        <v/>
      </c>
    </row>
    <row r="15120" spans="36:36" x14ac:dyDescent="0.15">
      <c r="AJ15120" t="str">
        <f>IF(AI15120="","",IF(ISERROR(VLOOKUP(CONCATENATE(F15120),Term!$A$1:$C$2000,1,FALSE)),0,1))</f>
        <v/>
      </c>
    </row>
    <row r="15121" spans="36:36" x14ac:dyDescent="0.15">
      <c r="AJ15121" t="str">
        <f>IF(AI15121="","",IF(ISERROR(VLOOKUP(CONCATENATE(F15121),Term!$A$1:$C$2000,1,FALSE)),0,1))</f>
        <v/>
      </c>
    </row>
    <row r="15122" spans="36:36" x14ac:dyDescent="0.15">
      <c r="AJ15122" t="str">
        <f>IF(AI15122="","",IF(ISERROR(VLOOKUP(CONCATENATE(F15122),Term!$A$1:$C$2000,1,FALSE)),0,1))</f>
        <v/>
      </c>
    </row>
    <row r="15123" spans="36:36" x14ac:dyDescent="0.15">
      <c r="AJ15123" t="str">
        <f>IF(AI15123="","",IF(ISERROR(VLOOKUP(CONCATENATE(F15123),Term!$A$1:$C$2000,1,FALSE)),0,1))</f>
        <v/>
      </c>
    </row>
    <row r="15124" spans="36:36" x14ac:dyDescent="0.15">
      <c r="AJ15124" t="str">
        <f>IF(AI15124="","",IF(ISERROR(VLOOKUP(CONCATENATE(F15124),Term!$A$1:$C$2000,1,FALSE)),0,1))</f>
        <v/>
      </c>
    </row>
    <row r="15125" spans="36:36" x14ac:dyDescent="0.15">
      <c r="AJ15125" t="str">
        <f>IF(AI15125="","",IF(ISERROR(VLOOKUP(CONCATENATE(F15125),Term!$A$1:$C$2000,1,FALSE)),0,1))</f>
        <v/>
      </c>
    </row>
    <row r="15126" spans="36:36" x14ac:dyDescent="0.15">
      <c r="AJ15126" t="str">
        <f>IF(AI15126="","",IF(ISERROR(VLOOKUP(CONCATENATE(F15126),Term!$A$1:$C$2000,1,FALSE)),0,1))</f>
        <v/>
      </c>
    </row>
    <row r="15127" spans="36:36" x14ac:dyDescent="0.15">
      <c r="AJ15127" t="str">
        <f>IF(AI15127="","",IF(ISERROR(VLOOKUP(CONCATENATE(F15127),Term!$A$1:$C$2000,1,FALSE)),0,1))</f>
        <v/>
      </c>
    </row>
    <row r="15128" spans="36:36" x14ac:dyDescent="0.15">
      <c r="AJ15128" t="str">
        <f>IF(AI15128="","",IF(ISERROR(VLOOKUP(CONCATENATE(F15128),Term!$A$1:$C$2000,1,FALSE)),0,1))</f>
        <v/>
      </c>
    </row>
    <row r="15129" spans="36:36" x14ac:dyDescent="0.15">
      <c r="AJ15129" t="str">
        <f>IF(AI15129="","",IF(ISERROR(VLOOKUP(CONCATENATE(F15129),Term!$A$1:$C$2000,1,FALSE)),0,1))</f>
        <v/>
      </c>
    </row>
    <row r="15130" spans="36:36" x14ac:dyDescent="0.15">
      <c r="AJ15130" t="str">
        <f>IF(AI15130="","",IF(ISERROR(VLOOKUP(CONCATENATE(F15130),Term!$A$1:$C$2000,1,FALSE)),0,1))</f>
        <v/>
      </c>
    </row>
    <row r="15131" spans="36:36" x14ac:dyDescent="0.15">
      <c r="AJ15131" t="str">
        <f>IF(AI15131="","",IF(ISERROR(VLOOKUP(CONCATENATE(F15131),Term!$A$1:$C$2000,1,FALSE)),0,1))</f>
        <v/>
      </c>
    </row>
    <row r="15132" spans="36:36" x14ac:dyDescent="0.15">
      <c r="AJ15132" t="str">
        <f>IF(AI15132="","",IF(ISERROR(VLOOKUP(CONCATENATE(F15132),Term!$A$1:$C$2000,1,FALSE)),0,1))</f>
        <v/>
      </c>
    </row>
    <row r="15133" spans="36:36" x14ac:dyDescent="0.15">
      <c r="AJ15133" t="str">
        <f>IF(AI15133="","",IF(ISERROR(VLOOKUP(CONCATENATE(F15133),Term!$A$1:$C$2000,1,FALSE)),0,1))</f>
        <v/>
      </c>
    </row>
    <row r="15134" spans="36:36" x14ac:dyDescent="0.15">
      <c r="AJ15134" t="str">
        <f>IF(AI15134="","",IF(ISERROR(VLOOKUP(CONCATENATE(F15134),Term!$A$1:$C$2000,1,FALSE)),0,1))</f>
        <v/>
      </c>
    </row>
    <row r="15135" spans="36:36" x14ac:dyDescent="0.15">
      <c r="AJ15135" t="str">
        <f>IF(AI15135="","",IF(ISERROR(VLOOKUP(CONCATENATE(F15135),Term!$A$1:$C$2000,1,FALSE)),0,1))</f>
        <v/>
      </c>
    </row>
    <row r="15136" spans="36:36" x14ac:dyDescent="0.15">
      <c r="AJ15136" t="str">
        <f>IF(AI15136="","",IF(ISERROR(VLOOKUP(CONCATENATE(F15136),Term!$A$1:$C$2000,1,FALSE)),0,1))</f>
        <v/>
      </c>
    </row>
    <row r="15137" spans="36:36" x14ac:dyDescent="0.15">
      <c r="AJ15137" t="str">
        <f>IF(AI15137="","",IF(ISERROR(VLOOKUP(CONCATENATE(F15137),Term!$A$1:$C$2000,1,FALSE)),0,1))</f>
        <v/>
      </c>
    </row>
    <row r="15138" spans="36:36" x14ac:dyDescent="0.15">
      <c r="AJ15138" t="str">
        <f>IF(AI15138="","",IF(ISERROR(VLOOKUP(CONCATENATE(F15138),Term!$A$1:$C$2000,1,FALSE)),0,1))</f>
        <v/>
      </c>
    </row>
    <row r="15139" spans="36:36" x14ac:dyDescent="0.15">
      <c r="AJ15139" t="str">
        <f>IF(AI15139="","",IF(ISERROR(VLOOKUP(CONCATENATE(F15139),Term!$A$1:$C$2000,1,FALSE)),0,1))</f>
        <v/>
      </c>
    </row>
    <row r="15140" spans="36:36" x14ac:dyDescent="0.15">
      <c r="AJ15140" t="str">
        <f>IF(AI15140="","",IF(ISERROR(VLOOKUP(CONCATENATE(F15140),Term!$A$1:$C$2000,1,FALSE)),0,1))</f>
        <v/>
      </c>
    </row>
    <row r="15141" spans="36:36" x14ac:dyDescent="0.15">
      <c r="AJ15141" t="str">
        <f>IF(AI15141="","",IF(ISERROR(VLOOKUP(CONCATENATE(F15141),Term!$A$1:$C$2000,1,FALSE)),0,1))</f>
        <v/>
      </c>
    </row>
    <row r="15142" spans="36:36" x14ac:dyDescent="0.15">
      <c r="AJ15142" t="str">
        <f>IF(AI15142="","",IF(ISERROR(VLOOKUP(CONCATENATE(F15142),Term!$A$1:$C$2000,1,FALSE)),0,1))</f>
        <v/>
      </c>
    </row>
    <row r="15143" spans="36:36" x14ac:dyDescent="0.15">
      <c r="AJ15143" t="str">
        <f>IF(AI15143="","",IF(ISERROR(VLOOKUP(CONCATENATE(F15143),Term!$A$1:$C$2000,1,FALSE)),0,1))</f>
        <v/>
      </c>
    </row>
    <row r="15144" spans="36:36" x14ac:dyDescent="0.15">
      <c r="AJ15144" t="str">
        <f>IF(AI15144="","",IF(ISERROR(VLOOKUP(CONCATENATE(F15144),Term!$A$1:$C$2000,1,FALSE)),0,1))</f>
        <v/>
      </c>
    </row>
    <row r="15145" spans="36:36" x14ac:dyDescent="0.15">
      <c r="AJ15145" t="str">
        <f>IF(AI15145="","",IF(ISERROR(VLOOKUP(CONCATENATE(F15145),Term!$A$1:$C$2000,1,FALSE)),0,1))</f>
        <v/>
      </c>
    </row>
    <row r="15146" spans="36:36" x14ac:dyDescent="0.15">
      <c r="AJ15146" t="str">
        <f>IF(AI15146="","",IF(ISERROR(VLOOKUP(CONCATENATE(F15146),Term!$A$1:$C$2000,1,FALSE)),0,1))</f>
        <v/>
      </c>
    </row>
    <row r="15147" spans="36:36" x14ac:dyDescent="0.15">
      <c r="AJ15147" t="str">
        <f>IF(AI15147="","",IF(ISERROR(VLOOKUP(CONCATENATE(F15147),Term!$A$1:$C$2000,1,FALSE)),0,1))</f>
        <v/>
      </c>
    </row>
    <row r="15148" spans="36:36" x14ac:dyDescent="0.15">
      <c r="AJ15148" t="str">
        <f>IF(AI15148="","",IF(ISERROR(VLOOKUP(CONCATENATE(F15148),Term!$A$1:$C$2000,1,FALSE)),0,1))</f>
        <v/>
      </c>
    </row>
    <row r="15149" spans="36:36" x14ac:dyDescent="0.15">
      <c r="AJ15149" t="str">
        <f>IF(AI15149="","",IF(ISERROR(VLOOKUP(CONCATENATE(F15149),Term!$A$1:$C$2000,1,FALSE)),0,1))</f>
        <v/>
      </c>
    </row>
    <row r="15150" spans="36:36" x14ac:dyDescent="0.15">
      <c r="AJ15150" t="str">
        <f>IF(AI15150="","",IF(ISERROR(VLOOKUP(CONCATENATE(F15150),Term!$A$1:$C$2000,1,FALSE)),0,1))</f>
        <v/>
      </c>
    </row>
    <row r="15151" spans="36:36" x14ac:dyDescent="0.15">
      <c r="AJ15151" t="str">
        <f>IF(AI15151="","",IF(ISERROR(VLOOKUP(CONCATENATE(F15151),Term!$A$1:$C$2000,1,FALSE)),0,1))</f>
        <v/>
      </c>
    </row>
    <row r="15152" spans="36:36" x14ac:dyDescent="0.15">
      <c r="AJ15152" t="str">
        <f>IF(AI15152="","",IF(ISERROR(VLOOKUP(CONCATENATE(F15152),Term!$A$1:$C$2000,1,FALSE)),0,1))</f>
        <v/>
      </c>
    </row>
    <row r="15153" spans="36:36" x14ac:dyDescent="0.15">
      <c r="AJ15153" t="str">
        <f>IF(AI15153="","",IF(ISERROR(VLOOKUP(CONCATENATE(F15153),Term!$A$1:$C$2000,1,FALSE)),0,1))</f>
        <v/>
      </c>
    </row>
    <row r="15154" spans="36:36" x14ac:dyDescent="0.15">
      <c r="AJ15154" t="str">
        <f>IF(AI15154="","",IF(ISERROR(VLOOKUP(CONCATENATE(F15154),Term!$A$1:$C$2000,1,FALSE)),0,1))</f>
        <v/>
      </c>
    </row>
    <row r="15155" spans="36:36" x14ac:dyDescent="0.15">
      <c r="AJ15155" t="str">
        <f>IF(AI15155="","",IF(ISERROR(VLOOKUP(CONCATENATE(F15155),Term!$A$1:$C$2000,1,FALSE)),0,1))</f>
        <v/>
      </c>
    </row>
    <row r="15156" spans="36:36" x14ac:dyDescent="0.15">
      <c r="AJ15156" t="str">
        <f>IF(AI15156="","",IF(ISERROR(VLOOKUP(CONCATENATE(F15156),Term!$A$1:$C$2000,1,FALSE)),0,1))</f>
        <v/>
      </c>
    </row>
    <row r="15157" spans="36:36" x14ac:dyDescent="0.15">
      <c r="AJ15157" t="str">
        <f>IF(AI15157="","",IF(ISERROR(VLOOKUP(CONCATENATE(F15157),Term!$A$1:$C$2000,1,FALSE)),0,1))</f>
        <v/>
      </c>
    </row>
    <row r="15158" spans="36:36" x14ac:dyDescent="0.15">
      <c r="AJ15158" t="str">
        <f>IF(AI15158="","",IF(ISERROR(VLOOKUP(CONCATENATE(F15158),Term!$A$1:$C$2000,1,FALSE)),0,1))</f>
        <v/>
      </c>
    </row>
    <row r="15159" spans="36:36" x14ac:dyDescent="0.15">
      <c r="AJ15159" t="str">
        <f>IF(AI15159="","",IF(ISERROR(VLOOKUP(CONCATENATE(F15159),Term!$A$1:$C$2000,1,FALSE)),0,1))</f>
        <v/>
      </c>
    </row>
    <row r="15160" spans="36:36" x14ac:dyDescent="0.15">
      <c r="AJ15160" t="str">
        <f>IF(AI15160="","",IF(ISERROR(VLOOKUP(CONCATENATE(F15160),Term!$A$1:$C$2000,1,FALSE)),0,1))</f>
        <v/>
      </c>
    </row>
    <row r="15161" spans="36:36" x14ac:dyDescent="0.15">
      <c r="AJ15161" t="str">
        <f>IF(AI15161="","",IF(ISERROR(VLOOKUP(CONCATENATE(F15161),Term!$A$1:$C$2000,1,FALSE)),0,1))</f>
        <v/>
      </c>
    </row>
    <row r="15162" spans="36:36" x14ac:dyDescent="0.15">
      <c r="AJ15162" t="str">
        <f>IF(AI15162="","",IF(ISERROR(VLOOKUP(CONCATENATE(F15162),Term!$A$1:$C$2000,1,FALSE)),0,1))</f>
        <v/>
      </c>
    </row>
    <row r="15163" spans="36:36" x14ac:dyDescent="0.15">
      <c r="AJ15163" t="str">
        <f>IF(AI15163="","",IF(ISERROR(VLOOKUP(CONCATENATE(F15163),Term!$A$1:$C$2000,1,FALSE)),0,1))</f>
        <v/>
      </c>
    </row>
    <row r="15164" spans="36:36" x14ac:dyDescent="0.15">
      <c r="AJ15164" t="str">
        <f>IF(AI15164="","",IF(ISERROR(VLOOKUP(CONCATENATE(F15164),Term!$A$1:$C$2000,1,FALSE)),0,1))</f>
        <v/>
      </c>
    </row>
    <row r="15165" spans="36:36" x14ac:dyDescent="0.15">
      <c r="AJ15165" t="str">
        <f>IF(AI15165="","",IF(ISERROR(VLOOKUP(CONCATENATE(F15165),Term!$A$1:$C$2000,1,FALSE)),0,1))</f>
        <v/>
      </c>
    </row>
    <row r="15166" spans="36:36" x14ac:dyDescent="0.15">
      <c r="AJ15166" t="str">
        <f>IF(AI15166="","",IF(ISERROR(VLOOKUP(CONCATENATE(F15166),Term!$A$1:$C$2000,1,FALSE)),0,1))</f>
        <v/>
      </c>
    </row>
    <row r="15167" spans="36:36" x14ac:dyDescent="0.15">
      <c r="AJ15167" t="str">
        <f>IF(AI15167="","",IF(ISERROR(VLOOKUP(CONCATENATE(F15167),Term!$A$1:$C$2000,1,FALSE)),0,1))</f>
        <v/>
      </c>
    </row>
    <row r="15168" spans="36:36" x14ac:dyDescent="0.15">
      <c r="AJ15168" t="str">
        <f>IF(AI15168="","",IF(ISERROR(VLOOKUP(CONCATENATE(F15168),Term!$A$1:$C$2000,1,FALSE)),0,1))</f>
        <v/>
      </c>
    </row>
    <row r="15169" spans="36:36" x14ac:dyDescent="0.15">
      <c r="AJ15169" t="str">
        <f>IF(AI15169="","",IF(ISERROR(VLOOKUP(CONCATENATE(F15169),Term!$A$1:$C$2000,1,FALSE)),0,1))</f>
        <v/>
      </c>
    </row>
    <row r="15170" spans="36:36" x14ac:dyDescent="0.15">
      <c r="AJ15170" t="str">
        <f>IF(AI15170="","",IF(ISERROR(VLOOKUP(CONCATENATE(F15170),Term!$A$1:$C$2000,1,FALSE)),0,1))</f>
        <v/>
      </c>
    </row>
    <row r="15171" spans="36:36" x14ac:dyDescent="0.15">
      <c r="AJ15171" t="str">
        <f>IF(AI15171="","",IF(ISERROR(VLOOKUP(CONCATENATE(F15171),Term!$A$1:$C$2000,1,FALSE)),0,1))</f>
        <v/>
      </c>
    </row>
    <row r="15172" spans="36:36" x14ac:dyDescent="0.15">
      <c r="AJ15172" t="str">
        <f>IF(AI15172="","",IF(ISERROR(VLOOKUP(CONCATENATE(F15172),Term!$A$1:$C$2000,1,FALSE)),0,1))</f>
        <v/>
      </c>
    </row>
    <row r="15173" spans="36:36" x14ac:dyDescent="0.15">
      <c r="AJ15173" t="str">
        <f>IF(AI15173="","",IF(ISERROR(VLOOKUP(CONCATENATE(F15173),Term!$A$1:$C$2000,1,FALSE)),0,1))</f>
        <v/>
      </c>
    </row>
    <row r="15174" spans="36:36" x14ac:dyDescent="0.15">
      <c r="AJ15174" t="str">
        <f>IF(AI15174="","",IF(ISERROR(VLOOKUP(CONCATENATE(F15174),Term!$A$1:$C$2000,1,FALSE)),0,1))</f>
        <v/>
      </c>
    </row>
    <row r="15175" spans="36:36" x14ac:dyDescent="0.15">
      <c r="AJ15175" t="str">
        <f>IF(AI15175="","",IF(ISERROR(VLOOKUP(CONCATENATE(F15175),Term!$A$1:$C$2000,1,FALSE)),0,1))</f>
        <v/>
      </c>
    </row>
    <row r="15176" spans="36:36" x14ac:dyDescent="0.15">
      <c r="AJ15176" t="str">
        <f>IF(AI15176="","",IF(ISERROR(VLOOKUP(CONCATENATE(F15176),Term!$A$1:$C$2000,1,FALSE)),0,1))</f>
        <v/>
      </c>
    </row>
    <row r="15177" spans="36:36" x14ac:dyDescent="0.15">
      <c r="AJ15177" t="str">
        <f>IF(AI15177="","",IF(ISERROR(VLOOKUP(CONCATENATE(F15177),Term!$A$1:$C$2000,1,FALSE)),0,1))</f>
        <v/>
      </c>
    </row>
    <row r="15178" spans="36:36" x14ac:dyDescent="0.15">
      <c r="AJ15178" t="str">
        <f>IF(AI15178="","",IF(ISERROR(VLOOKUP(CONCATENATE(F15178),Term!$A$1:$C$2000,1,FALSE)),0,1))</f>
        <v/>
      </c>
    </row>
    <row r="15179" spans="36:36" x14ac:dyDescent="0.15">
      <c r="AJ15179" t="str">
        <f>IF(AI15179="","",IF(ISERROR(VLOOKUP(CONCATENATE(F15179),Term!$A$1:$C$2000,1,FALSE)),0,1))</f>
        <v/>
      </c>
    </row>
    <row r="15180" spans="36:36" x14ac:dyDescent="0.15">
      <c r="AJ15180" t="str">
        <f>IF(AI15180="","",IF(ISERROR(VLOOKUP(CONCATENATE(F15180),Term!$A$1:$C$2000,1,FALSE)),0,1))</f>
        <v/>
      </c>
    </row>
    <row r="15181" spans="36:36" x14ac:dyDescent="0.15">
      <c r="AJ15181" t="str">
        <f>IF(AI15181="","",IF(ISERROR(VLOOKUP(CONCATENATE(F15181),Term!$A$1:$C$2000,1,FALSE)),0,1))</f>
        <v/>
      </c>
    </row>
    <row r="15182" spans="36:36" x14ac:dyDescent="0.15">
      <c r="AJ15182" t="str">
        <f>IF(AI15182="","",IF(ISERROR(VLOOKUP(CONCATENATE(F15182),Term!$A$1:$C$2000,1,FALSE)),0,1))</f>
        <v/>
      </c>
    </row>
    <row r="15183" spans="36:36" x14ac:dyDescent="0.15">
      <c r="AJ15183" t="str">
        <f>IF(AI15183="","",IF(ISERROR(VLOOKUP(CONCATENATE(F15183),Term!$A$1:$C$2000,1,FALSE)),0,1))</f>
        <v/>
      </c>
    </row>
    <row r="15184" spans="36:36" x14ac:dyDescent="0.15">
      <c r="AJ15184" t="str">
        <f>IF(AI15184="","",IF(ISERROR(VLOOKUP(CONCATENATE(F15184),Term!$A$1:$C$2000,1,FALSE)),0,1))</f>
        <v/>
      </c>
    </row>
    <row r="15185" spans="36:36" x14ac:dyDescent="0.15">
      <c r="AJ15185" t="str">
        <f>IF(AI15185="","",IF(ISERROR(VLOOKUP(CONCATENATE(F15185),Term!$A$1:$C$2000,1,FALSE)),0,1))</f>
        <v/>
      </c>
    </row>
    <row r="15186" spans="36:36" x14ac:dyDescent="0.15">
      <c r="AJ15186" t="str">
        <f>IF(AI15186="","",IF(ISERROR(VLOOKUP(CONCATENATE(F15186),Term!$A$1:$C$2000,1,FALSE)),0,1))</f>
        <v/>
      </c>
    </row>
    <row r="15187" spans="36:36" x14ac:dyDescent="0.15">
      <c r="AJ15187" t="str">
        <f>IF(AI15187="","",IF(ISERROR(VLOOKUP(CONCATENATE(F15187),Term!$A$1:$C$2000,1,FALSE)),0,1))</f>
        <v/>
      </c>
    </row>
    <row r="15188" spans="36:36" x14ac:dyDescent="0.15">
      <c r="AJ15188" t="str">
        <f>IF(AI15188="","",IF(ISERROR(VLOOKUP(CONCATENATE(F15188),Term!$A$1:$C$2000,1,FALSE)),0,1))</f>
        <v/>
      </c>
    </row>
    <row r="15189" spans="36:36" x14ac:dyDescent="0.15">
      <c r="AJ15189" t="str">
        <f>IF(AI15189="","",IF(ISERROR(VLOOKUP(CONCATENATE(F15189),Term!$A$1:$C$2000,1,FALSE)),0,1))</f>
        <v/>
      </c>
    </row>
    <row r="15190" spans="36:36" x14ac:dyDescent="0.15">
      <c r="AJ15190" t="str">
        <f>IF(AI15190="","",IF(ISERROR(VLOOKUP(CONCATENATE(F15190),Term!$A$1:$C$2000,1,FALSE)),0,1))</f>
        <v/>
      </c>
    </row>
    <row r="15191" spans="36:36" x14ac:dyDescent="0.15">
      <c r="AJ15191" t="str">
        <f>IF(AI15191="","",IF(ISERROR(VLOOKUP(CONCATENATE(F15191),Term!$A$1:$C$2000,1,FALSE)),0,1))</f>
        <v/>
      </c>
    </row>
    <row r="15192" spans="36:36" x14ac:dyDescent="0.15">
      <c r="AJ15192" t="str">
        <f>IF(AI15192="","",IF(ISERROR(VLOOKUP(CONCATENATE(F15192),Term!$A$1:$C$2000,1,FALSE)),0,1))</f>
        <v/>
      </c>
    </row>
    <row r="15193" spans="36:36" x14ac:dyDescent="0.15">
      <c r="AJ15193" t="str">
        <f>IF(AI15193="","",IF(ISERROR(VLOOKUP(CONCATENATE(F15193),Term!$A$1:$C$2000,1,FALSE)),0,1))</f>
        <v/>
      </c>
    </row>
    <row r="15194" spans="36:36" x14ac:dyDescent="0.15">
      <c r="AJ15194" t="str">
        <f>IF(AI15194="","",IF(ISERROR(VLOOKUP(CONCATENATE(F15194),Term!$A$1:$C$2000,1,FALSE)),0,1))</f>
        <v/>
      </c>
    </row>
    <row r="15195" spans="36:36" x14ac:dyDescent="0.15">
      <c r="AJ15195" t="str">
        <f>IF(AI15195="","",IF(ISERROR(VLOOKUP(CONCATENATE(F15195),Term!$A$1:$C$2000,1,FALSE)),0,1))</f>
        <v/>
      </c>
    </row>
    <row r="15196" spans="36:36" x14ac:dyDescent="0.15">
      <c r="AJ15196" t="str">
        <f>IF(AI15196="","",IF(ISERROR(VLOOKUP(CONCATENATE(F15196),Term!$A$1:$C$2000,1,FALSE)),0,1))</f>
        <v/>
      </c>
    </row>
    <row r="15197" spans="36:36" x14ac:dyDescent="0.15">
      <c r="AJ15197" t="str">
        <f>IF(AI15197="","",IF(ISERROR(VLOOKUP(CONCATENATE(F15197),Term!$A$1:$C$2000,1,FALSE)),0,1))</f>
        <v/>
      </c>
    </row>
    <row r="15198" spans="36:36" x14ac:dyDescent="0.15">
      <c r="AJ15198" t="str">
        <f>IF(AI15198="","",IF(ISERROR(VLOOKUP(CONCATENATE(F15198),Term!$A$1:$C$2000,1,FALSE)),0,1))</f>
        <v/>
      </c>
    </row>
    <row r="15199" spans="36:36" x14ac:dyDescent="0.15">
      <c r="AJ15199" t="str">
        <f>IF(AI15199="","",IF(ISERROR(VLOOKUP(CONCATENATE(F15199),Term!$A$1:$C$2000,1,FALSE)),0,1))</f>
        <v/>
      </c>
    </row>
    <row r="15200" spans="36:36" x14ac:dyDescent="0.15">
      <c r="AJ15200" t="str">
        <f>IF(AI15200="","",IF(ISERROR(VLOOKUP(CONCATENATE(F15200),Term!$A$1:$C$2000,1,FALSE)),0,1))</f>
        <v/>
      </c>
    </row>
    <row r="15201" spans="36:36" x14ac:dyDescent="0.15">
      <c r="AJ15201" t="str">
        <f>IF(AI15201="","",IF(ISERROR(VLOOKUP(CONCATENATE(F15201),Term!$A$1:$C$2000,1,FALSE)),0,1))</f>
        <v/>
      </c>
    </row>
    <row r="15202" spans="36:36" x14ac:dyDescent="0.15">
      <c r="AJ15202" t="str">
        <f>IF(AI15202="","",IF(ISERROR(VLOOKUP(CONCATENATE(F15202),Term!$A$1:$C$2000,1,FALSE)),0,1))</f>
        <v/>
      </c>
    </row>
    <row r="15203" spans="36:36" x14ac:dyDescent="0.15">
      <c r="AJ15203" t="str">
        <f>IF(AI15203="","",IF(ISERROR(VLOOKUP(CONCATENATE(F15203),Term!$A$1:$C$2000,1,FALSE)),0,1))</f>
        <v/>
      </c>
    </row>
    <row r="15204" spans="36:36" x14ac:dyDescent="0.15">
      <c r="AJ15204" t="str">
        <f>IF(AI15204="","",IF(ISERROR(VLOOKUP(CONCATENATE(F15204),Term!$A$1:$C$2000,1,FALSE)),0,1))</f>
        <v/>
      </c>
    </row>
    <row r="15205" spans="36:36" x14ac:dyDescent="0.15">
      <c r="AJ15205" t="str">
        <f>IF(AI15205="","",IF(ISERROR(VLOOKUP(CONCATENATE(F15205),Term!$A$1:$C$2000,1,FALSE)),0,1))</f>
        <v/>
      </c>
    </row>
    <row r="15206" spans="36:36" x14ac:dyDescent="0.15">
      <c r="AJ15206" t="str">
        <f>IF(AI15206="","",IF(ISERROR(VLOOKUP(CONCATENATE(F15206),Term!$A$1:$C$2000,1,FALSE)),0,1))</f>
        <v/>
      </c>
    </row>
    <row r="15207" spans="36:36" x14ac:dyDescent="0.15">
      <c r="AJ15207" t="str">
        <f>IF(AI15207="","",IF(ISERROR(VLOOKUP(CONCATENATE(F15207),Term!$A$1:$C$2000,1,FALSE)),0,1))</f>
        <v/>
      </c>
    </row>
    <row r="15208" spans="36:36" x14ac:dyDescent="0.15">
      <c r="AJ15208" t="str">
        <f>IF(AI15208="","",IF(ISERROR(VLOOKUP(CONCATENATE(F15208),Term!$A$1:$C$2000,1,FALSE)),0,1))</f>
        <v/>
      </c>
    </row>
    <row r="15209" spans="36:36" x14ac:dyDescent="0.15">
      <c r="AJ15209" t="str">
        <f>IF(AI15209="","",IF(ISERROR(VLOOKUP(CONCATENATE(F15209),Term!$A$1:$C$2000,1,FALSE)),0,1))</f>
        <v/>
      </c>
    </row>
    <row r="15210" spans="36:36" x14ac:dyDescent="0.15">
      <c r="AJ15210" t="str">
        <f>IF(AI15210="","",IF(ISERROR(VLOOKUP(CONCATENATE(F15210),Term!$A$1:$C$2000,1,FALSE)),0,1))</f>
        <v/>
      </c>
    </row>
    <row r="15211" spans="36:36" x14ac:dyDescent="0.15">
      <c r="AJ15211" t="str">
        <f>IF(AI15211="","",IF(ISERROR(VLOOKUP(CONCATENATE(F15211),Term!$A$1:$C$2000,1,FALSE)),0,1))</f>
        <v/>
      </c>
    </row>
    <row r="15212" spans="36:36" x14ac:dyDescent="0.15">
      <c r="AJ15212" t="str">
        <f>IF(AI15212="","",IF(ISERROR(VLOOKUP(CONCATENATE(F15212),Term!$A$1:$C$2000,1,FALSE)),0,1))</f>
        <v/>
      </c>
    </row>
    <row r="15213" spans="36:36" x14ac:dyDescent="0.15">
      <c r="AJ15213" t="str">
        <f>IF(AI15213="","",IF(ISERROR(VLOOKUP(CONCATENATE(F15213),Term!$A$1:$C$2000,1,FALSE)),0,1))</f>
        <v/>
      </c>
    </row>
    <row r="15214" spans="36:36" x14ac:dyDescent="0.15">
      <c r="AJ15214" t="str">
        <f>IF(AI15214="","",IF(ISERROR(VLOOKUP(CONCATENATE(F15214),Term!$A$1:$C$2000,1,FALSE)),0,1))</f>
        <v/>
      </c>
    </row>
    <row r="15215" spans="36:36" x14ac:dyDescent="0.15">
      <c r="AJ15215" t="str">
        <f>IF(AI15215="","",IF(ISERROR(VLOOKUP(CONCATENATE(F15215),Term!$A$1:$C$2000,1,FALSE)),0,1))</f>
        <v/>
      </c>
    </row>
    <row r="15216" spans="36:36" x14ac:dyDescent="0.15">
      <c r="AJ15216" t="str">
        <f>IF(AI15216="","",IF(ISERROR(VLOOKUP(CONCATENATE(F15216),Term!$A$1:$C$2000,1,FALSE)),0,1))</f>
        <v/>
      </c>
    </row>
    <row r="15217" spans="36:36" x14ac:dyDescent="0.15">
      <c r="AJ15217" t="str">
        <f>IF(AI15217="","",IF(ISERROR(VLOOKUP(CONCATENATE(F15217),Term!$A$1:$C$2000,1,FALSE)),0,1))</f>
        <v/>
      </c>
    </row>
    <row r="15218" spans="36:36" x14ac:dyDescent="0.15">
      <c r="AJ15218" t="str">
        <f>IF(AI15218="","",IF(ISERROR(VLOOKUP(CONCATENATE(F15218),Term!$A$1:$C$2000,1,FALSE)),0,1))</f>
        <v/>
      </c>
    </row>
    <row r="15219" spans="36:36" x14ac:dyDescent="0.15">
      <c r="AJ15219" t="str">
        <f>IF(AI15219="","",IF(ISERROR(VLOOKUP(CONCATENATE(F15219),Term!$A$1:$C$2000,1,FALSE)),0,1))</f>
        <v/>
      </c>
    </row>
    <row r="15220" spans="36:36" x14ac:dyDescent="0.15">
      <c r="AJ15220" t="str">
        <f>IF(AI15220="","",IF(ISERROR(VLOOKUP(CONCATENATE(F15220),Term!$A$1:$C$2000,1,FALSE)),0,1))</f>
        <v/>
      </c>
    </row>
    <row r="15221" spans="36:36" x14ac:dyDescent="0.15">
      <c r="AJ15221" t="str">
        <f>IF(AI15221="","",IF(ISERROR(VLOOKUP(CONCATENATE(F15221),Term!$A$1:$C$2000,1,FALSE)),0,1))</f>
        <v/>
      </c>
    </row>
    <row r="15222" spans="36:36" x14ac:dyDescent="0.15">
      <c r="AJ15222" t="str">
        <f>IF(AI15222="","",IF(ISERROR(VLOOKUP(CONCATENATE(F15222),Term!$A$1:$C$2000,1,FALSE)),0,1))</f>
        <v/>
      </c>
    </row>
    <row r="15223" spans="36:36" x14ac:dyDescent="0.15">
      <c r="AJ15223" t="str">
        <f>IF(AI15223="","",IF(ISERROR(VLOOKUP(CONCATENATE(F15223),Term!$A$1:$C$2000,1,FALSE)),0,1))</f>
        <v/>
      </c>
    </row>
    <row r="15224" spans="36:36" x14ac:dyDescent="0.15">
      <c r="AJ15224" t="str">
        <f>IF(AI15224="","",IF(ISERROR(VLOOKUP(CONCATENATE(F15224),Term!$A$1:$C$2000,1,FALSE)),0,1))</f>
        <v/>
      </c>
    </row>
    <row r="15225" spans="36:36" x14ac:dyDescent="0.15">
      <c r="AJ15225" t="str">
        <f>IF(AI15225="","",IF(ISERROR(VLOOKUP(CONCATENATE(F15225),Term!$A$1:$C$2000,1,FALSE)),0,1))</f>
        <v/>
      </c>
    </row>
    <row r="15226" spans="36:36" x14ac:dyDescent="0.15">
      <c r="AJ15226" t="str">
        <f>IF(AI15226="","",IF(ISERROR(VLOOKUP(CONCATENATE(F15226),Term!$A$1:$C$2000,1,FALSE)),0,1))</f>
        <v/>
      </c>
    </row>
    <row r="15227" spans="36:36" x14ac:dyDescent="0.15">
      <c r="AJ15227" t="str">
        <f>IF(AI15227="","",IF(ISERROR(VLOOKUP(CONCATENATE(F15227),Term!$A$1:$C$2000,1,FALSE)),0,1))</f>
        <v/>
      </c>
    </row>
    <row r="15228" spans="36:36" x14ac:dyDescent="0.15">
      <c r="AJ15228" t="str">
        <f>IF(AI15228="","",IF(ISERROR(VLOOKUP(CONCATENATE(F15228),Term!$A$1:$C$2000,1,FALSE)),0,1))</f>
        <v/>
      </c>
    </row>
    <row r="15229" spans="36:36" x14ac:dyDescent="0.15">
      <c r="AJ15229" t="str">
        <f>IF(AI15229="","",IF(ISERROR(VLOOKUP(CONCATENATE(F15229),Term!$A$1:$C$2000,1,FALSE)),0,1))</f>
        <v/>
      </c>
    </row>
    <row r="15230" spans="36:36" x14ac:dyDescent="0.15">
      <c r="AJ15230" t="str">
        <f>IF(AI15230="","",IF(ISERROR(VLOOKUP(CONCATENATE(F15230),Term!$A$1:$C$2000,1,FALSE)),0,1))</f>
        <v/>
      </c>
    </row>
    <row r="15231" spans="36:36" x14ac:dyDescent="0.15">
      <c r="AJ15231" t="str">
        <f>IF(AI15231="","",IF(ISERROR(VLOOKUP(CONCATENATE(F15231),Term!$A$1:$C$2000,1,FALSE)),0,1))</f>
        <v/>
      </c>
    </row>
    <row r="15232" spans="36:36" x14ac:dyDescent="0.15">
      <c r="AJ15232" t="str">
        <f>IF(AI15232="","",IF(ISERROR(VLOOKUP(CONCATENATE(F15232),Term!$A$1:$C$2000,1,FALSE)),0,1))</f>
        <v/>
      </c>
    </row>
    <row r="15233" spans="36:36" x14ac:dyDescent="0.15">
      <c r="AJ15233" t="str">
        <f>IF(AI15233="","",IF(ISERROR(VLOOKUP(CONCATENATE(F15233),Term!$A$1:$C$2000,1,FALSE)),0,1))</f>
        <v/>
      </c>
    </row>
    <row r="15234" spans="36:36" x14ac:dyDescent="0.15">
      <c r="AJ15234" t="str">
        <f>IF(AI15234="","",IF(ISERROR(VLOOKUP(CONCATENATE(F15234),Term!$A$1:$C$2000,1,FALSE)),0,1))</f>
        <v/>
      </c>
    </row>
    <row r="15235" spans="36:36" x14ac:dyDescent="0.15">
      <c r="AJ15235" t="str">
        <f>IF(AI15235="","",IF(ISERROR(VLOOKUP(CONCATENATE(F15235),Term!$A$1:$C$2000,1,FALSE)),0,1))</f>
        <v/>
      </c>
    </row>
    <row r="15236" spans="36:36" x14ac:dyDescent="0.15">
      <c r="AJ15236" t="str">
        <f>IF(AI15236="","",IF(ISERROR(VLOOKUP(CONCATENATE(F15236),Term!$A$1:$C$2000,1,FALSE)),0,1))</f>
        <v/>
      </c>
    </row>
    <row r="15237" spans="36:36" x14ac:dyDescent="0.15">
      <c r="AJ15237" t="str">
        <f>IF(AI15237="","",IF(ISERROR(VLOOKUP(CONCATENATE(F15237),Term!$A$1:$C$2000,1,FALSE)),0,1))</f>
        <v/>
      </c>
    </row>
    <row r="15238" spans="36:36" x14ac:dyDescent="0.15">
      <c r="AJ15238" t="str">
        <f>IF(AI15238="","",IF(ISERROR(VLOOKUP(CONCATENATE(F15238),Term!$A$1:$C$2000,1,FALSE)),0,1))</f>
        <v/>
      </c>
    </row>
    <row r="15239" spans="36:36" x14ac:dyDescent="0.15">
      <c r="AJ15239" t="str">
        <f>IF(AI15239="","",IF(ISERROR(VLOOKUP(CONCATENATE(F15239),Term!$A$1:$C$2000,1,FALSE)),0,1))</f>
        <v/>
      </c>
    </row>
    <row r="15240" spans="36:36" x14ac:dyDescent="0.15">
      <c r="AJ15240" t="str">
        <f>IF(AI15240="","",IF(ISERROR(VLOOKUP(CONCATENATE(F15240),Term!$A$1:$C$2000,1,FALSE)),0,1))</f>
        <v/>
      </c>
    </row>
    <row r="15241" spans="36:36" x14ac:dyDescent="0.15">
      <c r="AJ15241" t="str">
        <f>IF(AI15241="","",IF(ISERROR(VLOOKUP(CONCATENATE(F15241),Term!$A$1:$C$2000,1,FALSE)),0,1))</f>
        <v/>
      </c>
    </row>
    <row r="15242" spans="36:36" x14ac:dyDescent="0.15">
      <c r="AJ15242" t="str">
        <f>IF(AI15242="","",IF(ISERROR(VLOOKUP(CONCATENATE(F15242),Term!$A$1:$C$2000,1,FALSE)),0,1))</f>
        <v/>
      </c>
    </row>
    <row r="15243" spans="36:36" x14ac:dyDescent="0.15">
      <c r="AJ15243" t="str">
        <f>IF(AI15243="","",IF(ISERROR(VLOOKUP(CONCATENATE(F15243),Term!$A$1:$C$2000,1,FALSE)),0,1))</f>
        <v/>
      </c>
    </row>
    <row r="15244" spans="36:36" x14ac:dyDescent="0.15">
      <c r="AJ15244" t="str">
        <f>IF(AI15244="","",IF(ISERROR(VLOOKUP(CONCATENATE(F15244),Term!$A$1:$C$2000,1,FALSE)),0,1))</f>
        <v/>
      </c>
    </row>
    <row r="15245" spans="36:36" x14ac:dyDescent="0.15">
      <c r="AJ15245" t="str">
        <f>IF(AI15245="","",IF(ISERROR(VLOOKUP(CONCATENATE(F15245),Term!$A$1:$C$2000,1,FALSE)),0,1))</f>
        <v/>
      </c>
    </row>
    <row r="15246" spans="36:36" x14ac:dyDescent="0.15">
      <c r="AJ15246" t="str">
        <f>IF(AI15246="","",IF(ISERROR(VLOOKUP(CONCATENATE(F15246),Term!$A$1:$C$2000,1,FALSE)),0,1))</f>
        <v/>
      </c>
    </row>
    <row r="15247" spans="36:36" x14ac:dyDescent="0.15">
      <c r="AJ15247" t="str">
        <f>IF(AI15247="","",IF(ISERROR(VLOOKUP(CONCATENATE(F15247),Term!$A$1:$C$2000,1,FALSE)),0,1))</f>
        <v/>
      </c>
    </row>
    <row r="15248" spans="36:36" x14ac:dyDescent="0.15">
      <c r="AJ15248" t="str">
        <f>IF(AI15248="","",IF(ISERROR(VLOOKUP(CONCATENATE(F15248),Term!$A$1:$C$2000,1,FALSE)),0,1))</f>
        <v/>
      </c>
    </row>
    <row r="15249" spans="36:36" x14ac:dyDescent="0.15">
      <c r="AJ15249" t="str">
        <f>IF(AI15249="","",IF(ISERROR(VLOOKUP(CONCATENATE(F15249),Term!$A$1:$C$2000,1,FALSE)),0,1))</f>
        <v/>
      </c>
    </row>
    <row r="15250" spans="36:36" x14ac:dyDescent="0.15">
      <c r="AJ15250" t="str">
        <f>IF(AI15250="","",IF(ISERROR(VLOOKUP(CONCATENATE(F15250),Term!$A$1:$C$2000,1,FALSE)),0,1))</f>
        <v/>
      </c>
    </row>
    <row r="15251" spans="36:36" x14ac:dyDescent="0.15">
      <c r="AJ15251" t="str">
        <f>IF(AI15251="","",IF(ISERROR(VLOOKUP(CONCATENATE(F15251),Term!$A$1:$C$2000,1,FALSE)),0,1))</f>
        <v/>
      </c>
    </row>
    <row r="15252" spans="36:36" x14ac:dyDescent="0.15">
      <c r="AJ15252" t="str">
        <f>IF(AI15252="","",IF(ISERROR(VLOOKUP(CONCATENATE(F15252),Term!$A$1:$C$2000,1,FALSE)),0,1))</f>
        <v/>
      </c>
    </row>
    <row r="15253" spans="36:36" x14ac:dyDescent="0.15">
      <c r="AJ15253" t="str">
        <f>IF(AI15253="","",IF(ISERROR(VLOOKUP(CONCATENATE(F15253),Term!$A$1:$C$2000,1,FALSE)),0,1))</f>
        <v/>
      </c>
    </row>
    <row r="15254" spans="36:36" x14ac:dyDescent="0.15">
      <c r="AJ15254" t="str">
        <f>IF(AI15254="","",IF(ISERROR(VLOOKUP(CONCATENATE(F15254),Term!$A$1:$C$2000,1,FALSE)),0,1))</f>
        <v/>
      </c>
    </row>
    <row r="15255" spans="36:36" x14ac:dyDescent="0.15">
      <c r="AJ15255" t="str">
        <f>IF(AI15255="","",IF(ISERROR(VLOOKUP(CONCATENATE(F15255),Term!$A$1:$C$2000,1,FALSE)),0,1))</f>
        <v/>
      </c>
    </row>
    <row r="15256" spans="36:36" x14ac:dyDescent="0.15">
      <c r="AJ15256" t="str">
        <f>IF(AI15256="","",IF(ISERROR(VLOOKUP(CONCATENATE(F15256),Term!$A$1:$C$2000,1,FALSE)),0,1))</f>
        <v/>
      </c>
    </row>
    <row r="15257" spans="36:36" x14ac:dyDescent="0.15">
      <c r="AJ15257" t="str">
        <f>IF(AI15257="","",IF(ISERROR(VLOOKUP(CONCATENATE(F15257),Term!$A$1:$C$2000,1,FALSE)),0,1))</f>
        <v/>
      </c>
    </row>
    <row r="15258" spans="36:36" x14ac:dyDescent="0.15">
      <c r="AJ15258" t="str">
        <f>IF(AI15258="","",IF(ISERROR(VLOOKUP(CONCATENATE(F15258),Term!$A$1:$C$2000,1,FALSE)),0,1))</f>
        <v/>
      </c>
    </row>
    <row r="15259" spans="36:36" x14ac:dyDescent="0.15">
      <c r="AJ15259" t="str">
        <f>IF(AI15259="","",IF(ISERROR(VLOOKUP(CONCATENATE(F15259),Term!$A$1:$C$2000,1,FALSE)),0,1))</f>
        <v/>
      </c>
    </row>
    <row r="15260" spans="36:36" x14ac:dyDescent="0.15">
      <c r="AJ15260" t="str">
        <f>IF(AI15260="","",IF(ISERROR(VLOOKUP(CONCATENATE(F15260),Term!$A$1:$C$2000,1,FALSE)),0,1))</f>
        <v/>
      </c>
    </row>
    <row r="15261" spans="36:36" x14ac:dyDescent="0.15">
      <c r="AJ15261" t="str">
        <f>IF(AI15261="","",IF(ISERROR(VLOOKUP(CONCATENATE(F15261),Term!$A$1:$C$2000,1,FALSE)),0,1))</f>
        <v/>
      </c>
    </row>
    <row r="15262" spans="36:36" x14ac:dyDescent="0.15">
      <c r="AJ15262" t="str">
        <f>IF(AI15262="","",IF(ISERROR(VLOOKUP(CONCATENATE(F15262),Term!$A$1:$C$2000,1,FALSE)),0,1))</f>
        <v/>
      </c>
    </row>
    <row r="15263" spans="36:36" x14ac:dyDescent="0.15">
      <c r="AJ15263" t="str">
        <f>IF(AI15263="","",IF(ISERROR(VLOOKUP(CONCATENATE(F15263),Term!$A$1:$C$2000,1,FALSE)),0,1))</f>
        <v/>
      </c>
    </row>
    <row r="15264" spans="36:36" x14ac:dyDescent="0.15">
      <c r="AJ15264" t="str">
        <f>IF(AI15264="","",IF(ISERROR(VLOOKUP(CONCATENATE(F15264),Term!$A$1:$C$2000,1,FALSE)),0,1))</f>
        <v/>
      </c>
    </row>
    <row r="15265" spans="36:36" x14ac:dyDescent="0.15">
      <c r="AJ15265" t="str">
        <f>IF(AI15265="","",IF(ISERROR(VLOOKUP(CONCATENATE(F15265),Term!$A$1:$C$2000,1,FALSE)),0,1))</f>
        <v/>
      </c>
    </row>
    <row r="15266" spans="36:36" x14ac:dyDescent="0.15">
      <c r="AJ15266" t="str">
        <f>IF(AI15266="","",IF(ISERROR(VLOOKUP(CONCATENATE(F15266),Term!$A$1:$C$2000,1,FALSE)),0,1))</f>
        <v/>
      </c>
    </row>
    <row r="15267" spans="36:36" x14ac:dyDescent="0.15">
      <c r="AJ15267" t="str">
        <f>IF(AI15267="","",IF(ISERROR(VLOOKUP(CONCATENATE(F15267),Term!$A$1:$C$2000,1,FALSE)),0,1))</f>
        <v/>
      </c>
    </row>
    <row r="15268" spans="36:36" x14ac:dyDescent="0.15">
      <c r="AJ15268" t="str">
        <f>IF(AI15268="","",IF(ISERROR(VLOOKUP(CONCATENATE(F15268),Term!$A$1:$C$2000,1,FALSE)),0,1))</f>
        <v/>
      </c>
    </row>
    <row r="15269" spans="36:36" x14ac:dyDescent="0.15">
      <c r="AJ15269" t="str">
        <f>IF(AI15269="","",IF(ISERROR(VLOOKUP(CONCATENATE(F15269),Term!$A$1:$C$2000,1,FALSE)),0,1))</f>
        <v/>
      </c>
    </row>
    <row r="15270" spans="36:36" x14ac:dyDescent="0.15">
      <c r="AJ15270" t="str">
        <f>IF(AI15270="","",IF(ISERROR(VLOOKUP(CONCATENATE(F15270),Term!$A$1:$C$2000,1,FALSE)),0,1))</f>
        <v/>
      </c>
    </row>
    <row r="15271" spans="36:36" x14ac:dyDescent="0.15">
      <c r="AJ15271" t="str">
        <f>IF(AI15271="","",IF(ISERROR(VLOOKUP(CONCATENATE(F15271),Term!$A$1:$C$2000,1,FALSE)),0,1))</f>
        <v/>
      </c>
    </row>
    <row r="15272" spans="36:36" x14ac:dyDescent="0.15">
      <c r="AJ15272" t="str">
        <f>IF(AI15272="","",IF(ISERROR(VLOOKUP(CONCATENATE(F15272),Term!$A$1:$C$2000,1,FALSE)),0,1))</f>
        <v/>
      </c>
    </row>
    <row r="15273" spans="36:36" x14ac:dyDescent="0.15">
      <c r="AJ15273" t="str">
        <f>IF(AI15273="","",IF(ISERROR(VLOOKUP(CONCATENATE(F15273),Term!$A$1:$C$2000,1,FALSE)),0,1))</f>
        <v/>
      </c>
    </row>
    <row r="15274" spans="36:36" x14ac:dyDescent="0.15">
      <c r="AJ15274" t="str">
        <f>IF(AI15274="","",IF(ISERROR(VLOOKUP(CONCATENATE(F15274),Term!$A$1:$C$2000,1,FALSE)),0,1))</f>
        <v/>
      </c>
    </row>
    <row r="15275" spans="36:36" x14ac:dyDescent="0.15">
      <c r="AJ15275" t="str">
        <f>IF(AI15275="","",IF(ISERROR(VLOOKUP(CONCATENATE(F15275),Term!$A$1:$C$2000,1,FALSE)),0,1))</f>
        <v/>
      </c>
    </row>
    <row r="15276" spans="36:36" x14ac:dyDescent="0.15">
      <c r="AJ15276" t="str">
        <f>IF(AI15276="","",IF(ISERROR(VLOOKUP(CONCATENATE(F15276),Term!$A$1:$C$2000,1,FALSE)),0,1))</f>
        <v/>
      </c>
    </row>
    <row r="15277" spans="36:36" x14ac:dyDescent="0.15">
      <c r="AJ15277" t="str">
        <f>IF(AI15277="","",IF(ISERROR(VLOOKUP(CONCATENATE(F15277),Term!$A$1:$C$2000,1,FALSE)),0,1))</f>
        <v/>
      </c>
    </row>
    <row r="15278" spans="36:36" x14ac:dyDescent="0.15">
      <c r="AJ15278" t="str">
        <f>IF(AI15278="","",IF(ISERROR(VLOOKUP(CONCATENATE(F15278),Term!$A$1:$C$2000,1,FALSE)),0,1))</f>
        <v/>
      </c>
    </row>
    <row r="15279" spans="36:36" x14ac:dyDescent="0.15">
      <c r="AJ15279" t="str">
        <f>IF(AI15279="","",IF(ISERROR(VLOOKUP(CONCATENATE(F15279),Term!$A$1:$C$2000,1,FALSE)),0,1))</f>
        <v/>
      </c>
    </row>
    <row r="15280" spans="36:36" x14ac:dyDescent="0.15">
      <c r="AJ15280" t="str">
        <f>IF(AI15280="","",IF(ISERROR(VLOOKUP(CONCATENATE(F15280),Term!$A$1:$C$2000,1,FALSE)),0,1))</f>
        <v/>
      </c>
    </row>
    <row r="15281" spans="36:36" x14ac:dyDescent="0.15">
      <c r="AJ15281" t="str">
        <f>IF(AI15281="","",IF(ISERROR(VLOOKUP(CONCATENATE(F15281),Term!$A$1:$C$2000,1,FALSE)),0,1))</f>
        <v/>
      </c>
    </row>
    <row r="15282" spans="36:36" x14ac:dyDescent="0.15">
      <c r="AJ15282" t="str">
        <f>IF(AI15282="","",IF(ISERROR(VLOOKUP(CONCATENATE(F15282),Term!$A$1:$C$2000,1,FALSE)),0,1))</f>
        <v/>
      </c>
    </row>
    <row r="15283" spans="36:36" x14ac:dyDescent="0.15">
      <c r="AJ15283" t="str">
        <f>IF(AI15283="","",IF(ISERROR(VLOOKUP(CONCATENATE(F15283),Term!$A$1:$C$2000,1,FALSE)),0,1))</f>
        <v/>
      </c>
    </row>
    <row r="15284" spans="36:36" x14ac:dyDescent="0.15">
      <c r="AJ15284" t="str">
        <f>IF(AI15284="","",IF(ISERROR(VLOOKUP(CONCATENATE(F15284),Term!$A$1:$C$2000,1,FALSE)),0,1))</f>
        <v/>
      </c>
    </row>
    <row r="15285" spans="36:36" x14ac:dyDescent="0.15">
      <c r="AJ15285" t="str">
        <f>IF(AI15285="","",IF(ISERROR(VLOOKUP(CONCATENATE(F15285),Term!$A$1:$C$2000,1,FALSE)),0,1))</f>
        <v/>
      </c>
    </row>
    <row r="15286" spans="36:36" x14ac:dyDescent="0.15">
      <c r="AJ15286" t="str">
        <f>IF(AI15286="","",IF(ISERROR(VLOOKUP(CONCATENATE(F15286),Term!$A$1:$C$2000,1,FALSE)),0,1))</f>
        <v/>
      </c>
    </row>
    <row r="15287" spans="36:36" x14ac:dyDescent="0.15">
      <c r="AJ15287" t="str">
        <f>IF(AI15287="","",IF(ISERROR(VLOOKUP(CONCATENATE(F15287),Term!$A$1:$C$2000,1,FALSE)),0,1))</f>
        <v/>
      </c>
    </row>
    <row r="15288" spans="36:36" x14ac:dyDescent="0.15">
      <c r="AJ15288" t="str">
        <f>IF(AI15288="","",IF(ISERROR(VLOOKUP(CONCATENATE(F15288),Term!$A$1:$C$2000,1,FALSE)),0,1))</f>
        <v/>
      </c>
    </row>
    <row r="15289" spans="36:36" x14ac:dyDescent="0.15">
      <c r="AJ15289" t="str">
        <f>IF(AI15289="","",IF(ISERROR(VLOOKUP(CONCATENATE(F15289),Term!$A$1:$C$2000,1,FALSE)),0,1))</f>
        <v/>
      </c>
    </row>
    <row r="15290" spans="36:36" x14ac:dyDescent="0.15">
      <c r="AJ15290" t="str">
        <f>IF(AI15290="","",IF(ISERROR(VLOOKUP(CONCATENATE(F15290),Term!$A$1:$C$2000,1,FALSE)),0,1))</f>
        <v/>
      </c>
    </row>
    <row r="15291" spans="36:36" x14ac:dyDescent="0.15">
      <c r="AJ15291" t="str">
        <f>IF(AI15291="","",IF(ISERROR(VLOOKUP(CONCATENATE(F15291),Term!$A$1:$C$2000,1,FALSE)),0,1))</f>
        <v/>
      </c>
    </row>
    <row r="15292" spans="36:36" x14ac:dyDescent="0.15">
      <c r="AJ15292" t="str">
        <f>IF(AI15292="","",IF(ISERROR(VLOOKUP(CONCATENATE(F15292),Term!$A$1:$C$2000,1,FALSE)),0,1))</f>
        <v/>
      </c>
    </row>
    <row r="15293" spans="36:36" x14ac:dyDescent="0.15">
      <c r="AJ15293" t="str">
        <f>IF(AI15293="","",IF(ISERROR(VLOOKUP(CONCATENATE(F15293),Term!$A$1:$C$2000,1,FALSE)),0,1))</f>
        <v/>
      </c>
    </row>
    <row r="15294" spans="36:36" x14ac:dyDescent="0.15">
      <c r="AJ15294" t="str">
        <f>IF(AI15294="","",IF(ISERROR(VLOOKUP(CONCATENATE(F15294),Term!$A$1:$C$2000,1,FALSE)),0,1))</f>
        <v/>
      </c>
    </row>
    <row r="15295" spans="36:36" x14ac:dyDescent="0.15">
      <c r="AJ15295" t="str">
        <f>IF(AI15295="","",IF(ISERROR(VLOOKUP(CONCATENATE(F15295),Term!$A$1:$C$2000,1,FALSE)),0,1))</f>
        <v/>
      </c>
    </row>
    <row r="15296" spans="36:36" x14ac:dyDescent="0.15">
      <c r="AJ15296" t="str">
        <f>IF(AI15296="","",IF(ISERROR(VLOOKUP(CONCATENATE(F15296),Term!$A$1:$C$2000,1,FALSE)),0,1))</f>
        <v/>
      </c>
    </row>
    <row r="15297" spans="36:36" x14ac:dyDescent="0.15">
      <c r="AJ15297" t="str">
        <f>IF(AI15297="","",IF(ISERROR(VLOOKUP(CONCATENATE(F15297),Term!$A$1:$C$2000,1,FALSE)),0,1))</f>
        <v/>
      </c>
    </row>
    <row r="15298" spans="36:36" x14ac:dyDescent="0.15">
      <c r="AJ15298" t="str">
        <f>IF(AI15298="","",IF(ISERROR(VLOOKUP(CONCATENATE(F15298),Term!$A$1:$C$2000,1,FALSE)),0,1))</f>
        <v/>
      </c>
    </row>
    <row r="15299" spans="36:36" x14ac:dyDescent="0.15">
      <c r="AJ15299" t="str">
        <f>IF(AI15299="","",IF(ISERROR(VLOOKUP(CONCATENATE(F15299),Term!$A$1:$C$2000,1,FALSE)),0,1))</f>
        <v/>
      </c>
    </row>
    <row r="15300" spans="36:36" x14ac:dyDescent="0.15">
      <c r="AJ15300" t="str">
        <f>IF(AI15300="","",IF(ISERROR(VLOOKUP(CONCATENATE(F15300),Term!$A$1:$C$2000,1,FALSE)),0,1))</f>
        <v/>
      </c>
    </row>
    <row r="15301" spans="36:36" x14ac:dyDescent="0.15">
      <c r="AJ15301" t="str">
        <f>IF(AI15301="","",IF(ISERROR(VLOOKUP(CONCATENATE(F15301),Term!$A$1:$C$2000,1,FALSE)),0,1))</f>
        <v/>
      </c>
    </row>
    <row r="15302" spans="36:36" x14ac:dyDescent="0.15">
      <c r="AJ15302" t="str">
        <f>IF(AI15302="","",IF(ISERROR(VLOOKUP(CONCATENATE(F15302),Term!$A$1:$C$2000,1,FALSE)),0,1))</f>
        <v/>
      </c>
    </row>
    <row r="15303" spans="36:36" x14ac:dyDescent="0.15">
      <c r="AJ15303" t="str">
        <f>IF(AI15303="","",IF(ISERROR(VLOOKUP(CONCATENATE(F15303),Term!$A$1:$C$2000,1,FALSE)),0,1))</f>
        <v/>
      </c>
    </row>
    <row r="15304" spans="36:36" x14ac:dyDescent="0.15">
      <c r="AJ15304" t="str">
        <f>IF(AI15304="","",IF(ISERROR(VLOOKUP(CONCATENATE(F15304),Term!$A$1:$C$2000,1,FALSE)),0,1))</f>
        <v/>
      </c>
    </row>
    <row r="15305" spans="36:36" x14ac:dyDescent="0.15">
      <c r="AJ15305" t="str">
        <f>IF(AI15305="","",IF(ISERROR(VLOOKUP(CONCATENATE(F15305),Term!$A$1:$C$2000,1,FALSE)),0,1))</f>
        <v/>
      </c>
    </row>
    <row r="15306" spans="36:36" x14ac:dyDescent="0.15">
      <c r="AJ15306" t="str">
        <f>IF(AI15306="","",IF(ISERROR(VLOOKUP(CONCATENATE(F15306),Term!$A$1:$C$2000,1,FALSE)),0,1))</f>
        <v/>
      </c>
    </row>
    <row r="15307" spans="36:36" x14ac:dyDescent="0.15">
      <c r="AJ15307" t="str">
        <f>IF(AI15307="","",IF(ISERROR(VLOOKUP(CONCATENATE(F15307),Term!$A$1:$C$2000,1,FALSE)),0,1))</f>
        <v/>
      </c>
    </row>
    <row r="15308" spans="36:36" x14ac:dyDescent="0.15">
      <c r="AJ15308" t="str">
        <f>IF(AI15308="","",IF(ISERROR(VLOOKUP(CONCATENATE(F15308),Term!$A$1:$C$2000,1,FALSE)),0,1))</f>
        <v/>
      </c>
    </row>
    <row r="15309" spans="36:36" x14ac:dyDescent="0.15">
      <c r="AJ15309" t="str">
        <f>IF(AI15309="","",IF(ISERROR(VLOOKUP(CONCATENATE(F15309),Term!$A$1:$C$2000,1,FALSE)),0,1))</f>
        <v/>
      </c>
    </row>
    <row r="15310" spans="36:36" x14ac:dyDescent="0.15">
      <c r="AJ15310" t="str">
        <f>IF(AI15310="","",IF(ISERROR(VLOOKUP(CONCATENATE(F15310),Term!$A$1:$C$2000,1,FALSE)),0,1))</f>
        <v/>
      </c>
    </row>
    <row r="15311" spans="36:36" x14ac:dyDescent="0.15">
      <c r="AJ15311" t="str">
        <f>IF(AI15311="","",IF(ISERROR(VLOOKUP(CONCATENATE(F15311),Term!$A$1:$C$2000,1,FALSE)),0,1))</f>
        <v/>
      </c>
    </row>
    <row r="15312" spans="36:36" x14ac:dyDescent="0.15">
      <c r="AJ15312" t="str">
        <f>IF(AI15312="","",IF(ISERROR(VLOOKUP(CONCATENATE(F15312),Term!$A$1:$C$2000,1,FALSE)),0,1))</f>
        <v/>
      </c>
    </row>
    <row r="15313" spans="36:36" x14ac:dyDescent="0.15">
      <c r="AJ15313" t="str">
        <f>IF(AI15313="","",IF(ISERROR(VLOOKUP(CONCATENATE(F15313),Term!$A$1:$C$2000,1,FALSE)),0,1))</f>
        <v/>
      </c>
    </row>
    <row r="15314" spans="36:36" x14ac:dyDescent="0.15">
      <c r="AJ15314" t="str">
        <f>IF(AI15314="","",IF(ISERROR(VLOOKUP(CONCATENATE(F15314),Term!$A$1:$C$2000,1,FALSE)),0,1))</f>
        <v/>
      </c>
    </row>
    <row r="15315" spans="36:36" x14ac:dyDescent="0.15">
      <c r="AJ15315" t="str">
        <f>IF(AI15315="","",IF(ISERROR(VLOOKUP(CONCATENATE(F15315),Term!$A$1:$C$2000,1,FALSE)),0,1))</f>
        <v/>
      </c>
    </row>
    <row r="15316" spans="36:36" x14ac:dyDescent="0.15">
      <c r="AJ15316" t="str">
        <f>IF(AI15316="","",IF(ISERROR(VLOOKUP(CONCATENATE(F15316),Term!$A$1:$C$2000,1,FALSE)),0,1))</f>
        <v/>
      </c>
    </row>
    <row r="15317" spans="36:36" x14ac:dyDescent="0.15">
      <c r="AJ15317" t="str">
        <f>IF(AI15317="","",IF(ISERROR(VLOOKUP(CONCATENATE(F15317),Term!$A$1:$C$2000,1,FALSE)),0,1))</f>
        <v/>
      </c>
    </row>
    <row r="15318" spans="36:36" x14ac:dyDescent="0.15">
      <c r="AJ15318" t="str">
        <f>IF(AI15318="","",IF(ISERROR(VLOOKUP(CONCATENATE(F15318),Term!$A$1:$C$2000,1,FALSE)),0,1))</f>
        <v/>
      </c>
    </row>
    <row r="15319" spans="36:36" x14ac:dyDescent="0.15">
      <c r="AJ15319" t="str">
        <f>IF(AI15319="","",IF(ISERROR(VLOOKUP(CONCATENATE(F15319),Term!$A$1:$C$2000,1,FALSE)),0,1))</f>
        <v/>
      </c>
    </row>
    <row r="15320" spans="36:36" x14ac:dyDescent="0.15">
      <c r="AJ15320" t="str">
        <f>IF(AI15320="","",IF(ISERROR(VLOOKUP(CONCATENATE(F15320),Term!$A$1:$C$2000,1,FALSE)),0,1))</f>
        <v/>
      </c>
    </row>
    <row r="15321" spans="36:36" x14ac:dyDescent="0.15">
      <c r="AJ15321" t="str">
        <f>IF(AI15321="","",IF(ISERROR(VLOOKUP(CONCATENATE(F15321),Term!$A$1:$C$2000,1,FALSE)),0,1))</f>
        <v/>
      </c>
    </row>
    <row r="15322" spans="36:36" x14ac:dyDescent="0.15">
      <c r="AJ15322" t="str">
        <f>IF(AI15322="","",IF(ISERROR(VLOOKUP(CONCATENATE(F15322),Term!$A$1:$C$2000,1,FALSE)),0,1))</f>
        <v/>
      </c>
    </row>
    <row r="15323" spans="36:36" x14ac:dyDescent="0.15">
      <c r="AJ15323" t="str">
        <f>IF(AI15323="","",IF(ISERROR(VLOOKUP(CONCATENATE(F15323),Term!$A$1:$C$2000,1,FALSE)),0,1))</f>
        <v/>
      </c>
    </row>
    <row r="15324" spans="36:36" x14ac:dyDescent="0.15">
      <c r="AJ15324" t="str">
        <f>IF(AI15324="","",IF(ISERROR(VLOOKUP(CONCATENATE(F15324),Term!$A$1:$C$2000,1,FALSE)),0,1))</f>
        <v/>
      </c>
    </row>
    <row r="15325" spans="36:36" x14ac:dyDescent="0.15">
      <c r="AJ15325" t="str">
        <f>IF(AI15325="","",IF(ISERROR(VLOOKUP(CONCATENATE(F15325),Term!$A$1:$C$2000,1,FALSE)),0,1))</f>
        <v/>
      </c>
    </row>
    <row r="15326" spans="36:36" x14ac:dyDescent="0.15">
      <c r="AJ15326" t="str">
        <f>IF(AI15326="","",IF(ISERROR(VLOOKUP(CONCATENATE(F15326),Term!$A$1:$C$2000,1,FALSE)),0,1))</f>
        <v/>
      </c>
    </row>
    <row r="15327" spans="36:36" x14ac:dyDescent="0.15">
      <c r="AJ15327" t="str">
        <f>IF(AI15327="","",IF(ISERROR(VLOOKUP(CONCATENATE(F15327),Term!$A$1:$C$2000,1,FALSE)),0,1))</f>
        <v/>
      </c>
    </row>
    <row r="15328" spans="36:36" x14ac:dyDescent="0.15">
      <c r="AJ15328" t="str">
        <f>IF(AI15328="","",IF(ISERROR(VLOOKUP(CONCATENATE(F15328),Term!$A$1:$C$2000,1,FALSE)),0,1))</f>
        <v/>
      </c>
    </row>
    <row r="15329" spans="36:36" x14ac:dyDescent="0.15">
      <c r="AJ15329" t="str">
        <f>IF(AI15329="","",IF(ISERROR(VLOOKUP(CONCATENATE(F15329),Term!$A$1:$C$2000,1,FALSE)),0,1))</f>
        <v/>
      </c>
    </row>
    <row r="15330" spans="36:36" x14ac:dyDescent="0.15">
      <c r="AJ15330" t="str">
        <f>IF(AI15330="","",IF(ISERROR(VLOOKUP(CONCATENATE(F15330),Term!$A$1:$C$2000,1,FALSE)),0,1))</f>
        <v/>
      </c>
    </row>
    <row r="15331" spans="36:36" x14ac:dyDescent="0.15">
      <c r="AJ15331" t="str">
        <f>IF(AI15331="","",IF(ISERROR(VLOOKUP(CONCATENATE(F15331),Term!$A$1:$C$2000,1,FALSE)),0,1))</f>
        <v/>
      </c>
    </row>
    <row r="15332" spans="36:36" x14ac:dyDescent="0.15">
      <c r="AJ15332" t="str">
        <f>IF(AI15332="","",IF(ISERROR(VLOOKUP(CONCATENATE(F15332),Term!$A$1:$C$2000,1,FALSE)),0,1))</f>
        <v/>
      </c>
    </row>
    <row r="15333" spans="36:36" x14ac:dyDescent="0.15">
      <c r="AJ15333" t="str">
        <f>IF(AI15333="","",IF(ISERROR(VLOOKUP(CONCATENATE(F15333),Term!$A$1:$C$2000,1,FALSE)),0,1))</f>
        <v/>
      </c>
    </row>
    <row r="15334" spans="36:36" x14ac:dyDescent="0.15">
      <c r="AJ15334" t="str">
        <f>IF(AI15334="","",IF(ISERROR(VLOOKUP(CONCATENATE(F15334),Term!$A$1:$C$2000,1,FALSE)),0,1))</f>
        <v/>
      </c>
    </row>
    <row r="15335" spans="36:36" x14ac:dyDescent="0.15">
      <c r="AJ15335" t="str">
        <f>IF(AI15335="","",IF(ISERROR(VLOOKUP(CONCATENATE(F15335),Term!$A$1:$C$2000,1,FALSE)),0,1))</f>
        <v/>
      </c>
    </row>
    <row r="15336" spans="36:36" x14ac:dyDescent="0.15">
      <c r="AJ15336" t="str">
        <f>IF(AI15336="","",IF(ISERROR(VLOOKUP(CONCATENATE(F15336),Term!$A$1:$C$2000,1,FALSE)),0,1))</f>
        <v/>
      </c>
    </row>
    <row r="15337" spans="36:36" x14ac:dyDescent="0.15">
      <c r="AJ15337" t="str">
        <f>IF(AI15337="","",IF(ISERROR(VLOOKUP(CONCATENATE(F15337),Term!$A$1:$C$2000,1,FALSE)),0,1))</f>
        <v/>
      </c>
    </row>
    <row r="15338" spans="36:36" x14ac:dyDescent="0.15">
      <c r="AJ15338" t="str">
        <f>IF(AI15338="","",IF(ISERROR(VLOOKUP(CONCATENATE(F15338),Term!$A$1:$C$2000,1,FALSE)),0,1))</f>
        <v/>
      </c>
    </row>
    <row r="15339" spans="36:36" x14ac:dyDescent="0.15">
      <c r="AJ15339" t="str">
        <f>IF(AI15339="","",IF(ISERROR(VLOOKUP(CONCATENATE(F15339),Term!$A$1:$C$2000,1,FALSE)),0,1))</f>
        <v/>
      </c>
    </row>
    <row r="15340" spans="36:36" x14ac:dyDescent="0.15">
      <c r="AJ15340" t="str">
        <f>IF(AI15340="","",IF(ISERROR(VLOOKUP(CONCATENATE(F15340),Term!$A$1:$C$2000,1,FALSE)),0,1))</f>
        <v/>
      </c>
    </row>
    <row r="15341" spans="36:36" x14ac:dyDescent="0.15">
      <c r="AJ15341" t="str">
        <f>IF(AI15341="","",IF(ISERROR(VLOOKUP(CONCATENATE(F15341),Term!$A$1:$C$2000,1,FALSE)),0,1))</f>
        <v/>
      </c>
    </row>
    <row r="15342" spans="36:36" x14ac:dyDescent="0.15">
      <c r="AJ15342" t="str">
        <f>IF(AI15342="","",IF(ISERROR(VLOOKUP(CONCATENATE(F15342),Term!$A$1:$C$2000,1,FALSE)),0,1))</f>
        <v/>
      </c>
    </row>
    <row r="15343" spans="36:36" x14ac:dyDescent="0.15">
      <c r="AJ15343" t="str">
        <f>IF(AI15343="","",IF(ISERROR(VLOOKUP(CONCATENATE(F15343),Term!$A$1:$C$2000,1,FALSE)),0,1))</f>
        <v/>
      </c>
    </row>
    <row r="15344" spans="36:36" x14ac:dyDescent="0.15">
      <c r="AJ15344" t="str">
        <f>IF(AI15344="","",IF(ISERROR(VLOOKUP(CONCATENATE(F15344),Term!$A$1:$C$2000,1,FALSE)),0,1))</f>
        <v/>
      </c>
    </row>
    <row r="15345" spans="36:36" x14ac:dyDescent="0.15">
      <c r="AJ15345" t="str">
        <f>IF(AI15345="","",IF(ISERROR(VLOOKUP(CONCATENATE(F15345),Term!$A$1:$C$2000,1,FALSE)),0,1))</f>
        <v/>
      </c>
    </row>
    <row r="15346" spans="36:36" x14ac:dyDescent="0.15">
      <c r="AJ15346" t="str">
        <f>IF(AI15346="","",IF(ISERROR(VLOOKUP(CONCATENATE(F15346),Term!$A$1:$C$2000,1,FALSE)),0,1))</f>
        <v/>
      </c>
    </row>
    <row r="15347" spans="36:36" x14ac:dyDescent="0.15">
      <c r="AJ15347" t="str">
        <f>IF(AI15347="","",IF(ISERROR(VLOOKUP(CONCATENATE(F15347),Term!$A$1:$C$2000,1,FALSE)),0,1))</f>
        <v/>
      </c>
    </row>
    <row r="15348" spans="36:36" x14ac:dyDescent="0.15">
      <c r="AJ15348" t="str">
        <f>IF(AI15348="","",IF(ISERROR(VLOOKUP(CONCATENATE(F15348),Term!$A$1:$C$2000,1,FALSE)),0,1))</f>
        <v/>
      </c>
    </row>
    <row r="15349" spans="36:36" x14ac:dyDescent="0.15">
      <c r="AJ15349" t="str">
        <f>IF(AI15349="","",IF(ISERROR(VLOOKUP(CONCATENATE(F15349),Term!$A$1:$C$2000,1,FALSE)),0,1))</f>
        <v/>
      </c>
    </row>
    <row r="15350" spans="36:36" x14ac:dyDescent="0.15">
      <c r="AJ15350" t="str">
        <f>IF(AI15350="","",IF(ISERROR(VLOOKUP(CONCATENATE(F15350),Term!$A$1:$C$2000,1,FALSE)),0,1))</f>
        <v/>
      </c>
    </row>
    <row r="15351" spans="36:36" x14ac:dyDescent="0.15">
      <c r="AJ15351" t="str">
        <f>IF(AI15351="","",IF(ISERROR(VLOOKUP(CONCATENATE(F15351),Term!$A$1:$C$2000,1,FALSE)),0,1))</f>
        <v/>
      </c>
    </row>
    <row r="15352" spans="36:36" x14ac:dyDescent="0.15">
      <c r="AJ15352" t="str">
        <f>IF(AI15352="","",IF(ISERROR(VLOOKUP(CONCATENATE(F15352),Term!$A$1:$C$2000,1,FALSE)),0,1))</f>
        <v/>
      </c>
    </row>
    <row r="15353" spans="36:36" x14ac:dyDescent="0.15">
      <c r="AJ15353" t="str">
        <f>IF(AI15353="","",IF(ISERROR(VLOOKUP(CONCATENATE(F15353),Term!$A$1:$C$2000,1,FALSE)),0,1))</f>
        <v/>
      </c>
    </row>
    <row r="15354" spans="36:36" x14ac:dyDescent="0.15">
      <c r="AJ15354" t="str">
        <f>IF(AI15354="","",IF(ISERROR(VLOOKUP(CONCATENATE(F15354),Term!$A$1:$C$2000,1,FALSE)),0,1))</f>
        <v/>
      </c>
    </row>
    <row r="15355" spans="36:36" x14ac:dyDescent="0.15">
      <c r="AJ15355" t="str">
        <f>IF(AI15355="","",IF(ISERROR(VLOOKUP(CONCATENATE(F15355),Term!$A$1:$C$2000,1,FALSE)),0,1))</f>
        <v/>
      </c>
    </row>
    <row r="15356" spans="36:36" x14ac:dyDescent="0.15">
      <c r="AJ15356" t="str">
        <f>IF(AI15356="","",IF(ISERROR(VLOOKUP(CONCATENATE(F15356),Term!$A$1:$C$2000,1,FALSE)),0,1))</f>
        <v/>
      </c>
    </row>
    <row r="15357" spans="36:36" x14ac:dyDescent="0.15">
      <c r="AJ15357" t="str">
        <f>IF(AI15357="","",IF(ISERROR(VLOOKUP(CONCATENATE(F15357),Term!$A$1:$C$2000,1,FALSE)),0,1))</f>
        <v/>
      </c>
    </row>
    <row r="15358" spans="36:36" x14ac:dyDescent="0.15">
      <c r="AJ15358" t="str">
        <f>IF(AI15358="","",IF(ISERROR(VLOOKUP(CONCATENATE(F15358),Term!$A$1:$C$2000,1,FALSE)),0,1))</f>
        <v/>
      </c>
    </row>
    <row r="15359" spans="36:36" x14ac:dyDescent="0.15">
      <c r="AJ15359" t="str">
        <f>IF(AI15359="","",IF(ISERROR(VLOOKUP(CONCATENATE(F15359),Term!$A$1:$C$2000,1,FALSE)),0,1))</f>
        <v/>
      </c>
    </row>
    <row r="15360" spans="36:36" x14ac:dyDescent="0.15">
      <c r="AJ15360" t="str">
        <f>IF(AI15360="","",IF(ISERROR(VLOOKUP(CONCATENATE(F15360),Term!$A$1:$C$2000,1,FALSE)),0,1))</f>
        <v/>
      </c>
    </row>
    <row r="15361" spans="36:36" x14ac:dyDescent="0.15">
      <c r="AJ15361" t="str">
        <f>IF(AI15361="","",IF(ISERROR(VLOOKUP(CONCATENATE(F15361),Term!$A$1:$C$2000,1,FALSE)),0,1))</f>
        <v/>
      </c>
    </row>
    <row r="15362" spans="36:36" x14ac:dyDescent="0.15">
      <c r="AJ15362" t="str">
        <f>IF(AI15362="","",IF(ISERROR(VLOOKUP(CONCATENATE(F15362),Term!$A$1:$C$2000,1,FALSE)),0,1))</f>
        <v/>
      </c>
    </row>
    <row r="15363" spans="36:36" x14ac:dyDescent="0.15">
      <c r="AJ15363" t="str">
        <f>IF(AI15363="","",IF(ISERROR(VLOOKUP(CONCATENATE(F15363),Term!$A$1:$C$2000,1,FALSE)),0,1))</f>
        <v/>
      </c>
    </row>
    <row r="15364" spans="36:36" x14ac:dyDescent="0.15">
      <c r="AJ15364" t="str">
        <f>IF(AI15364="","",IF(ISERROR(VLOOKUP(CONCATENATE(F15364),Term!$A$1:$C$2000,1,FALSE)),0,1))</f>
        <v/>
      </c>
    </row>
    <row r="15365" spans="36:36" x14ac:dyDescent="0.15">
      <c r="AJ15365" t="str">
        <f>IF(AI15365="","",IF(ISERROR(VLOOKUP(CONCATENATE(F15365),Term!$A$1:$C$2000,1,FALSE)),0,1))</f>
        <v/>
      </c>
    </row>
    <row r="15366" spans="36:36" x14ac:dyDescent="0.15">
      <c r="AJ15366" t="str">
        <f>IF(AI15366="","",IF(ISERROR(VLOOKUP(CONCATENATE(F15366),Term!$A$1:$C$2000,1,FALSE)),0,1))</f>
        <v/>
      </c>
    </row>
    <row r="15367" spans="36:36" x14ac:dyDescent="0.15">
      <c r="AJ15367" t="str">
        <f>IF(AI15367="","",IF(ISERROR(VLOOKUP(CONCATENATE(F15367),Term!$A$1:$C$2000,1,FALSE)),0,1))</f>
        <v/>
      </c>
    </row>
    <row r="15368" spans="36:36" x14ac:dyDescent="0.15">
      <c r="AJ15368" t="str">
        <f>IF(AI15368="","",IF(ISERROR(VLOOKUP(CONCATENATE(F15368),Term!$A$1:$C$2000,1,FALSE)),0,1))</f>
        <v/>
      </c>
    </row>
    <row r="15369" spans="36:36" x14ac:dyDescent="0.15">
      <c r="AJ15369" t="str">
        <f>IF(AI15369="","",IF(ISERROR(VLOOKUP(CONCATENATE(F15369),Term!$A$1:$C$2000,1,FALSE)),0,1))</f>
        <v/>
      </c>
    </row>
    <row r="15370" spans="36:36" x14ac:dyDescent="0.15">
      <c r="AJ15370" t="str">
        <f>IF(AI15370="","",IF(ISERROR(VLOOKUP(CONCATENATE(F15370),Term!$A$1:$C$2000,1,FALSE)),0,1))</f>
        <v/>
      </c>
    </row>
    <row r="15371" spans="36:36" x14ac:dyDescent="0.15">
      <c r="AJ15371" t="str">
        <f>IF(AI15371="","",IF(ISERROR(VLOOKUP(CONCATENATE(F15371),Term!$A$1:$C$2000,1,FALSE)),0,1))</f>
        <v/>
      </c>
    </row>
    <row r="15372" spans="36:36" x14ac:dyDescent="0.15">
      <c r="AJ15372" t="str">
        <f>IF(AI15372="","",IF(ISERROR(VLOOKUP(CONCATENATE(F15372),Term!$A$1:$C$2000,1,FALSE)),0,1))</f>
        <v/>
      </c>
    </row>
    <row r="15373" spans="36:36" x14ac:dyDescent="0.15">
      <c r="AJ15373" t="str">
        <f>IF(AI15373="","",IF(ISERROR(VLOOKUP(CONCATENATE(F15373),Term!$A$1:$C$2000,1,FALSE)),0,1))</f>
        <v/>
      </c>
    </row>
    <row r="15374" spans="36:36" x14ac:dyDescent="0.15">
      <c r="AJ15374" t="str">
        <f>IF(AI15374="","",IF(ISERROR(VLOOKUP(CONCATENATE(F15374),Term!$A$1:$C$2000,1,FALSE)),0,1))</f>
        <v/>
      </c>
    </row>
    <row r="15375" spans="36:36" x14ac:dyDescent="0.15">
      <c r="AJ15375" t="str">
        <f>IF(AI15375="","",IF(ISERROR(VLOOKUP(CONCATENATE(F15375),Term!$A$1:$C$2000,1,FALSE)),0,1))</f>
        <v/>
      </c>
    </row>
    <row r="15376" spans="36:36" x14ac:dyDescent="0.15">
      <c r="AJ15376" t="str">
        <f>IF(AI15376="","",IF(ISERROR(VLOOKUP(CONCATENATE(F15376),Term!$A$1:$C$2000,1,FALSE)),0,1))</f>
        <v/>
      </c>
    </row>
    <row r="15377" spans="36:36" x14ac:dyDescent="0.15">
      <c r="AJ15377" t="str">
        <f>IF(AI15377="","",IF(ISERROR(VLOOKUP(CONCATENATE(F15377),Term!$A$1:$C$2000,1,FALSE)),0,1))</f>
        <v/>
      </c>
    </row>
    <row r="15378" spans="36:36" x14ac:dyDescent="0.15">
      <c r="AJ15378" t="str">
        <f>IF(AI15378="","",IF(ISERROR(VLOOKUP(CONCATENATE(F15378),Term!$A$1:$C$2000,1,FALSE)),0,1))</f>
        <v/>
      </c>
    </row>
    <row r="15379" spans="36:36" x14ac:dyDescent="0.15">
      <c r="AJ15379" t="str">
        <f>IF(AI15379="","",IF(ISERROR(VLOOKUP(CONCATENATE(F15379),Term!$A$1:$C$2000,1,FALSE)),0,1))</f>
        <v/>
      </c>
    </row>
    <row r="15380" spans="36:36" x14ac:dyDescent="0.15">
      <c r="AJ15380" t="str">
        <f>IF(AI15380="","",IF(ISERROR(VLOOKUP(CONCATENATE(F15380),Term!$A$1:$C$2000,1,FALSE)),0,1))</f>
        <v/>
      </c>
    </row>
    <row r="15381" spans="36:36" x14ac:dyDescent="0.15">
      <c r="AJ15381" t="str">
        <f>IF(AI15381="","",IF(ISERROR(VLOOKUP(CONCATENATE(F15381),Term!$A$1:$C$2000,1,FALSE)),0,1))</f>
        <v/>
      </c>
    </row>
    <row r="15382" spans="36:36" x14ac:dyDescent="0.15">
      <c r="AJ15382" t="str">
        <f>IF(AI15382="","",IF(ISERROR(VLOOKUP(CONCATENATE(F15382),Term!$A$1:$C$2000,1,FALSE)),0,1))</f>
        <v/>
      </c>
    </row>
    <row r="15383" spans="36:36" x14ac:dyDescent="0.15">
      <c r="AJ15383" t="str">
        <f>IF(AI15383="","",IF(ISERROR(VLOOKUP(CONCATENATE(F15383),Term!$A$1:$C$2000,1,FALSE)),0,1))</f>
        <v/>
      </c>
    </row>
    <row r="15384" spans="36:36" x14ac:dyDescent="0.15">
      <c r="AJ15384" t="str">
        <f>IF(AI15384="","",IF(ISERROR(VLOOKUP(CONCATENATE(F15384),Term!$A$1:$C$2000,1,FALSE)),0,1))</f>
        <v/>
      </c>
    </row>
    <row r="15385" spans="36:36" x14ac:dyDescent="0.15">
      <c r="AJ15385" t="str">
        <f>IF(AI15385="","",IF(ISERROR(VLOOKUP(CONCATENATE(F15385),Term!$A$1:$C$2000,1,FALSE)),0,1))</f>
        <v/>
      </c>
    </row>
    <row r="15386" spans="36:36" x14ac:dyDescent="0.15">
      <c r="AJ15386" t="str">
        <f>IF(AI15386="","",IF(ISERROR(VLOOKUP(CONCATENATE(F15386),Term!$A$1:$C$2000,1,FALSE)),0,1))</f>
        <v/>
      </c>
    </row>
    <row r="15387" spans="36:36" x14ac:dyDescent="0.15">
      <c r="AJ15387" t="str">
        <f>IF(AI15387="","",IF(ISERROR(VLOOKUP(CONCATENATE(F15387),Term!$A$1:$C$2000,1,FALSE)),0,1))</f>
        <v/>
      </c>
    </row>
    <row r="15388" spans="36:36" x14ac:dyDescent="0.15">
      <c r="AJ15388" t="str">
        <f>IF(AI15388="","",IF(ISERROR(VLOOKUP(CONCATENATE(F15388),Term!$A$1:$C$2000,1,FALSE)),0,1))</f>
        <v/>
      </c>
    </row>
    <row r="15389" spans="36:36" x14ac:dyDescent="0.15">
      <c r="AJ15389" t="str">
        <f>IF(AI15389="","",IF(ISERROR(VLOOKUP(CONCATENATE(F15389),Term!$A$1:$C$2000,1,FALSE)),0,1))</f>
        <v/>
      </c>
    </row>
    <row r="15390" spans="36:36" x14ac:dyDescent="0.15">
      <c r="AJ15390" t="str">
        <f>IF(AI15390="","",IF(ISERROR(VLOOKUP(CONCATENATE(F15390),Term!$A$1:$C$2000,1,FALSE)),0,1))</f>
        <v/>
      </c>
    </row>
    <row r="15391" spans="36:36" x14ac:dyDescent="0.15">
      <c r="AJ15391" t="str">
        <f>IF(AI15391="","",IF(ISERROR(VLOOKUP(CONCATENATE(F15391),Term!$A$1:$C$2000,1,FALSE)),0,1))</f>
        <v/>
      </c>
    </row>
    <row r="15392" spans="36:36" x14ac:dyDescent="0.15">
      <c r="AJ15392" t="str">
        <f>IF(AI15392="","",IF(ISERROR(VLOOKUP(CONCATENATE(F15392),Term!$A$1:$C$2000,1,FALSE)),0,1))</f>
        <v/>
      </c>
    </row>
    <row r="15393" spans="36:36" x14ac:dyDescent="0.15">
      <c r="AJ15393" t="str">
        <f>IF(AI15393="","",IF(ISERROR(VLOOKUP(CONCATENATE(F15393),Term!$A$1:$C$2000,1,FALSE)),0,1))</f>
        <v/>
      </c>
    </row>
    <row r="15394" spans="36:36" x14ac:dyDescent="0.15">
      <c r="AJ15394" t="str">
        <f>IF(AI15394="","",IF(ISERROR(VLOOKUP(CONCATENATE(F15394),Term!$A$1:$C$2000,1,FALSE)),0,1))</f>
        <v/>
      </c>
    </row>
    <row r="15395" spans="36:36" x14ac:dyDescent="0.15">
      <c r="AJ15395" t="str">
        <f>IF(AI15395="","",IF(ISERROR(VLOOKUP(CONCATENATE(F15395),Term!$A$1:$C$2000,1,FALSE)),0,1))</f>
        <v/>
      </c>
    </row>
    <row r="15396" spans="36:36" x14ac:dyDescent="0.15">
      <c r="AJ15396" t="str">
        <f>IF(AI15396="","",IF(ISERROR(VLOOKUP(CONCATENATE(F15396),Term!$A$1:$C$2000,1,FALSE)),0,1))</f>
        <v/>
      </c>
    </row>
    <row r="15397" spans="36:36" x14ac:dyDescent="0.15">
      <c r="AJ15397" t="str">
        <f>IF(AI15397="","",IF(ISERROR(VLOOKUP(CONCATENATE(F15397),Term!$A$1:$C$2000,1,FALSE)),0,1))</f>
        <v/>
      </c>
    </row>
    <row r="15398" spans="36:36" x14ac:dyDescent="0.15">
      <c r="AJ15398" t="str">
        <f>IF(AI15398="","",IF(ISERROR(VLOOKUP(CONCATENATE(F15398),Term!$A$1:$C$2000,1,FALSE)),0,1))</f>
        <v/>
      </c>
    </row>
    <row r="15399" spans="36:36" x14ac:dyDescent="0.15">
      <c r="AJ15399" t="str">
        <f>IF(AI15399="","",IF(ISERROR(VLOOKUP(CONCATENATE(F15399),Term!$A$1:$C$2000,1,FALSE)),0,1))</f>
        <v/>
      </c>
    </row>
    <row r="15400" spans="36:36" x14ac:dyDescent="0.15">
      <c r="AJ15400" t="str">
        <f>IF(AI15400="","",IF(ISERROR(VLOOKUP(CONCATENATE(F15400),Term!$A$1:$C$2000,1,FALSE)),0,1))</f>
        <v/>
      </c>
    </row>
    <row r="15401" spans="36:36" x14ac:dyDescent="0.15">
      <c r="AJ15401" t="str">
        <f>IF(AI15401="","",IF(ISERROR(VLOOKUP(CONCATENATE(F15401),Term!$A$1:$C$2000,1,FALSE)),0,1))</f>
        <v/>
      </c>
    </row>
    <row r="15402" spans="36:36" x14ac:dyDescent="0.15">
      <c r="AJ15402" t="str">
        <f>IF(AI15402="","",IF(ISERROR(VLOOKUP(CONCATENATE(F15402),Term!$A$1:$C$2000,1,FALSE)),0,1))</f>
        <v/>
      </c>
    </row>
    <row r="15403" spans="36:36" x14ac:dyDescent="0.15">
      <c r="AJ15403" t="str">
        <f>IF(AI15403="","",IF(ISERROR(VLOOKUP(CONCATENATE(F15403),Term!$A$1:$C$2000,1,FALSE)),0,1))</f>
        <v/>
      </c>
    </row>
    <row r="15404" spans="36:36" x14ac:dyDescent="0.15">
      <c r="AJ15404" t="str">
        <f>IF(AI15404="","",IF(ISERROR(VLOOKUP(CONCATENATE(F15404),Term!$A$1:$C$2000,1,FALSE)),0,1))</f>
        <v/>
      </c>
    </row>
    <row r="15405" spans="36:36" x14ac:dyDescent="0.15">
      <c r="AJ15405" t="str">
        <f>IF(AI15405="","",IF(ISERROR(VLOOKUP(CONCATENATE(F15405),Term!$A$1:$C$2000,1,FALSE)),0,1))</f>
        <v/>
      </c>
    </row>
    <row r="15406" spans="36:36" x14ac:dyDescent="0.15">
      <c r="AJ15406" t="str">
        <f>IF(AI15406="","",IF(ISERROR(VLOOKUP(CONCATENATE(F15406),Term!$A$1:$C$2000,1,FALSE)),0,1))</f>
        <v/>
      </c>
    </row>
    <row r="15407" spans="36:36" x14ac:dyDescent="0.15">
      <c r="AJ15407" t="str">
        <f>IF(AI15407="","",IF(ISERROR(VLOOKUP(CONCATENATE(F15407),Term!$A$1:$C$2000,1,FALSE)),0,1))</f>
        <v/>
      </c>
    </row>
    <row r="15408" spans="36:36" x14ac:dyDescent="0.15">
      <c r="AJ15408" t="str">
        <f>IF(AI15408="","",IF(ISERROR(VLOOKUP(CONCATENATE(F15408),Term!$A$1:$C$2000,1,FALSE)),0,1))</f>
        <v/>
      </c>
    </row>
    <row r="15409" spans="36:36" x14ac:dyDescent="0.15">
      <c r="AJ15409" t="str">
        <f>IF(AI15409="","",IF(ISERROR(VLOOKUP(CONCATENATE(F15409),Term!$A$1:$C$2000,1,FALSE)),0,1))</f>
        <v/>
      </c>
    </row>
    <row r="15410" spans="36:36" x14ac:dyDescent="0.15">
      <c r="AJ15410" t="str">
        <f>IF(AI15410="","",IF(ISERROR(VLOOKUP(CONCATENATE(F15410),Term!$A$1:$C$2000,1,FALSE)),0,1))</f>
        <v/>
      </c>
    </row>
    <row r="15411" spans="36:36" x14ac:dyDescent="0.15">
      <c r="AJ15411" t="str">
        <f>IF(AI15411="","",IF(ISERROR(VLOOKUP(CONCATENATE(F15411),Term!$A$1:$C$2000,1,FALSE)),0,1))</f>
        <v/>
      </c>
    </row>
    <row r="15412" spans="36:36" x14ac:dyDescent="0.15">
      <c r="AJ15412" t="str">
        <f>IF(AI15412="","",IF(ISERROR(VLOOKUP(CONCATENATE(F15412),Term!$A$1:$C$2000,1,FALSE)),0,1))</f>
        <v/>
      </c>
    </row>
    <row r="15413" spans="36:36" x14ac:dyDescent="0.15">
      <c r="AJ15413" t="str">
        <f>IF(AI15413="","",IF(ISERROR(VLOOKUP(CONCATENATE(F15413),Term!$A$1:$C$2000,1,FALSE)),0,1))</f>
        <v/>
      </c>
    </row>
    <row r="15414" spans="36:36" x14ac:dyDescent="0.15">
      <c r="AJ15414" t="str">
        <f>IF(AI15414="","",IF(ISERROR(VLOOKUP(CONCATENATE(F15414),Term!$A$1:$C$2000,1,FALSE)),0,1))</f>
        <v/>
      </c>
    </row>
    <row r="15415" spans="36:36" x14ac:dyDescent="0.15">
      <c r="AJ15415" t="str">
        <f>IF(AI15415="","",IF(ISERROR(VLOOKUP(CONCATENATE(F15415),Term!$A$1:$C$2000,1,FALSE)),0,1))</f>
        <v/>
      </c>
    </row>
    <row r="15416" spans="36:36" x14ac:dyDescent="0.15">
      <c r="AJ15416" t="str">
        <f>IF(AI15416="","",IF(ISERROR(VLOOKUP(CONCATENATE(F15416),Term!$A$1:$C$2000,1,FALSE)),0,1))</f>
        <v/>
      </c>
    </row>
    <row r="15417" spans="36:36" x14ac:dyDescent="0.15">
      <c r="AJ15417" t="str">
        <f>IF(AI15417="","",IF(ISERROR(VLOOKUP(CONCATENATE(F15417),Term!$A$1:$C$2000,1,FALSE)),0,1))</f>
        <v/>
      </c>
    </row>
    <row r="15418" spans="36:36" x14ac:dyDescent="0.15">
      <c r="AJ15418" t="str">
        <f>IF(AI15418="","",IF(ISERROR(VLOOKUP(CONCATENATE(F15418),Term!$A$1:$C$2000,1,FALSE)),0,1))</f>
        <v/>
      </c>
    </row>
    <row r="15419" spans="36:36" x14ac:dyDescent="0.15">
      <c r="AJ15419" t="str">
        <f>IF(AI15419="","",IF(ISERROR(VLOOKUP(CONCATENATE(F15419),Term!$A$1:$C$2000,1,FALSE)),0,1))</f>
        <v/>
      </c>
    </row>
    <row r="15420" spans="36:36" x14ac:dyDescent="0.15">
      <c r="AJ15420" t="str">
        <f>IF(AI15420="","",IF(ISERROR(VLOOKUP(CONCATENATE(F15420),Term!$A$1:$C$2000,1,FALSE)),0,1))</f>
        <v/>
      </c>
    </row>
    <row r="15421" spans="36:36" x14ac:dyDescent="0.15">
      <c r="AJ15421" t="str">
        <f>IF(AI15421="","",IF(ISERROR(VLOOKUP(CONCATENATE(F15421),Term!$A$1:$C$2000,1,FALSE)),0,1))</f>
        <v/>
      </c>
    </row>
    <row r="15422" spans="36:36" x14ac:dyDescent="0.15">
      <c r="AJ15422" t="str">
        <f>IF(AI15422="","",IF(ISERROR(VLOOKUP(CONCATENATE(F15422),Term!$A$1:$C$2000,1,FALSE)),0,1))</f>
        <v/>
      </c>
    </row>
    <row r="15423" spans="36:36" x14ac:dyDescent="0.15">
      <c r="AJ15423" t="str">
        <f>IF(AI15423="","",IF(ISERROR(VLOOKUP(CONCATENATE(F15423),Term!$A$1:$C$2000,1,FALSE)),0,1))</f>
        <v/>
      </c>
    </row>
    <row r="15424" spans="36:36" x14ac:dyDescent="0.15">
      <c r="AJ15424" t="str">
        <f>IF(AI15424="","",IF(ISERROR(VLOOKUP(CONCATENATE(F15424),Term!$A$1:$C$2000,1,FALSE)),0,1))</f>
        <v/>
      </c>
    </row>
    <row r="15425" spans="36:36" x14ac:dyDescent="0.15">
      <c r="AJ15425" t="str">
        <f>IF(AI15425="","",IF(ISERROR(VLOOKUP(CONCATENATE(F15425),Term!$A$1:$C$2000,1,FALSE)),0,1))</f>
        <v/>
      </c>
    </row>
    <row r="15426" spans="36:36" x14ac:dyDescent="0.15">
      <c r="AJ15426" t="str">
        <f>IF(AI15426="","",IF(ISERROR(VLOOKUP(CONCATENATE(F15426),Term!$A$1:$C$2000,1,FALSE)),0,1))</f>
        <v/>
      </c>
    </row>
    <row r="15427" spans="36:36" x14ac:dyDescent="0.15">
      <c r="AJ15427" t="str">
        <f>IF(AI15427="","",IF(ISERROR(VLOOKUP(CONCATENATE(F15427),Term!$A$1:$C$2000,1,FALSE)),0,1))</f>
        <v/>
      </c>
    </row>
    <row r="15428" spans="36:36" x14ac:dyDescent="0.15">
      <c r="AJ15428" t="str">
        <f>IF(AI15428="","",IF(ISERROR(VLOOKUP(CONCATENATE(F15428),Term!$A$1:$C$2000,1,FALSE)),0,1))</f>
        <v/>
      </c>
    </row>
    <row r="15429" spans="36:36" x14ac:dyDescent="0.15">
      <c r="AJ15429" t="str">
        <f>IF(AI15429="","",IF(ISERROR(VLOOKUP(CONCATENATE(F15429),Term!$A$1:$C$2000,1,FALSE)),0,1))</f>
        <v/>
      </c>
    </row>
    <row r="15430" spans="36:36" x14ac:dyDescent="0.15">
      <c r="AJ15430" t="str">
        <f>IF(AI15430="","",IF(ISERROR(VLOOKUP(CONCATENATE(F15430),Term!$A$1:$C$2000,1,FALSE)),0,1))</f>
        <v/>
      </c>
    </row>
    <row r="15431" spans="36:36" x14ac:dyDescent="0.15">
      <c r="AJ15431" t="str">
        <f>IF(AI15431="","",IF(ISERROR(VLOOKUP(CONCATENATE(F15431),Term!$A$1:$C$2000,1,FALSE)),0,1))</f>
        <v/>
      </c>
    </row>
    <row r="15432" spans="36:36" x14ac:dyDescent="0.15">
      <c r="AJ15432" t="str">
        <f>IF(AI15432="","",IF(ISERROR(VLOOKUP(CONCATENATE(F15432),Term!$A$1:$C$2000,1,FALSE)),0,1))</f>
        <v/>
      </c>
    </row>
    <row r="15433" spans="36:36" x14ac:dyDescent="0.15">
      <c r="AJ15433" t="str">
        <f>IF(AI15433="","",IF(ISERROR(VLOOKUP(CONCATENATE(F15433),Term!$A$1:$C$2000,1,FALSE)),0,1))</f>
        <v/>
      </c>
    </row>
    <row r="15434" spans="36:36" x14ac:dyDescent="0.15">
      <c r="AJ15434" t="str">
        <f>IF(AI15434="","",IF(ISERROR(VLOOKUP(CONCATENATE(F15434),Term!$A$1:$C$2000,1,FALSE)),0,1))</f>
        <v/>
      </c>
    </row>
    <row r="15435" spans="36:36" x14ac:dyDescent="0.15">
      <c r="AJ15435" t="str">
        <f>IF(AI15435="","",IF(ISERROR(VLOOKUP(CONCATENATE(F15435),Term!$A$1:$C$2000,1,FALSE)),0,1))</f>
        <v/>
      </c>
    </row>
    <row r="15436" spans="36:36" x14ac:dyDescent="0.15">
      <c r="AJ15436" t="str">
        <f>IF(AI15436="","",IF(ISERROR(VLOOKUP(CONCATENATE(F15436),Term!$A$1:$C$2000,1,FALSE)),0,1))</f>
        <v/>
      </c>
    </row>
    <row r="15437" spans="36:36" x14ac:dyDescent="0.15">
      <c r="AJ15437" t="str">
        <f>IF(AI15437="","",IF(ISERROR(VLOOKUP(CONCATENATE(F15437),Term!$A$1:$C$2000,1,FALSE)),0,1))</f>
        <v/>
      </c>
    </row>
    <row r="15438" spans="36:36" x14ac:dyDescent="0.15">
      <c r="AJ15438" t="str">
        <f>IF(AI15438="","",IF(ISERROR(VLOOKUP(CONCATENATE(F15438),Term!$A$1:$C$2000,1,FALSE)),0,1))</f>
        <v/>
      </c>
    </row>
    <row r="15439" spans="36:36" x14ac:dyDescent="0.15">
      <c r="AJ15439" t="str">
        <f>IF(AI15439="","",IF(ISERROR(VLOOKUP(CONCATENATE(F15439),Term!$A$1:$C$2000,1,FALSE)),0,1))</f>
        <v/>
      </c>
    </row>
    <row r="15440" spans="36:36" x14ac:dyDescent="0.15">
      <c r="AJ15440" t="str">
        <f>IF(AI15440="","",IF(ISERROR(VLOOKUP(CONCATENATE(F15440),Term!$A$1:$C$2000,1,FALSE)),0,1))</f>
        <v/>
      </c>
    </row>
    <row r="15441" spans="36:36" x14ac:dyDescent="0.15">
      <c r="AJ15441" t="str">
        <f>IF(AI15441="","",IF(ISERROR(VLOOKUP(CONCATENATE(F15441),Term!$A$1:$C$2000,1,FALSE)),0,1))</f>
        <v/>
      </c>
    </row>
    <row r="15442" spans="36:36" x14ac:dyDescent="0.15">
      <c r="AJ15442" t="str">
        <f>IF(AI15442="","",IF(ISERROR(VLOOKUP(CONCATENATE(F15442),Term!$A$1:$C$2000,1,FALSE)),0,1))</f>
        <v/>
      </c>
    </row>
    <row r="15443" spans="36:36" x14ac:dyDescent="0.15">
      <c r="AJ15443" t="str">
        <f>IF(AI15443="","",IF(ISERROR(VLOOKUP(CONCATENATE(F15443),Term!$A$1:$C$2000,1,FALSE)),0,1))</f>
        <v/>
      </c>
    </row>
    <row r="15444" spans="36:36" x14ac:dyDescent="0.15">
      <c r="AJ15444" t="str">
        <f>IF(AI15444="","",IF(ISERROR(VLOOKUP(CONCATENATE(F15444),Term!$A$1:$C$2000,1,FALSE)),0,1))</f>
        <v/>
      </c>
    </row>
    <row r="15445" spans="36:36" x14ac:dyDescent="0.15">
      <c r="AJ15445" t="str">
        <f>IF(AI15445="","",IF(ISERROR(VLOOKUP(CONCATENATE(F15445),Term!$A$1:$C$2000,1,FALSE)),0,1))</f>
        <v/>
      </c>
    </row>
    <row r="15446" spans="36:36" x14ac:dyDescent="0.15">
      <c r="AJ15446" t="str">
        <f>IF(AI15446="","",IF(ISERROR(VLOOKUP(CONCATENATE(F15446),Term!$A$1:$C$2000,1,FALSE)),0,1))</f>
        <v/>
      </c>
    </row>
    <row r="15447" spans="36:36" x14ac:dyDescent="0.15">
      <c r="AJ15447" t="str">
        <f>IF(AI15447="","",IF(ISERROR(VLOOKUP(CONCATENATE(F15447),Term!$A$1:$C$2000,1,FALSE)),0,1))</f>
        <v/>
      </c>
    </row>
    <row r="15448" spans="36:36" x14ac:dyDescent="0.15">
      <c r="AJ15448" t="str">
        <f>IF(AI15448="","",IF(ISERROR(VLOOKUP(CONCATENATE(F15448),Term!$A$1:$C$2000,1,FALSE)),0,1))</f>
        <v/>
      </c>
    </row>
    <row r="15449" spans="36:36" x14ac:dyDescent="0.15">
      <c r="AJ15449" t="str">
        <f>IF(AI15449="","",IF(ISERROR(VLOOKUP(CONCATENATE(F15449),Term!$A$1:$C$2000,1,FALSE)),0,1))</f>
        <v/>
      </c>
    </row>
    <row r="15450" spans="36:36" x14ac:dyDescent="0.15">
      <c r="AJ15450" t="str">
        <f>IF(AI15450="","",IF(ISERROR(VLOOKUP(CONCATENATE(F15450),Term!$A$1:$C$2000,1,FALSE)),0,1))</f>
        <v/>
      </c>
    </row>
    <row r="15451" spans="36:36" x14ac:dyDescent="0.15">
      <c r="AJ15451" t="str">
        <f>IF(AI15451="","",IF(ISERROR(VLOOKUP(CONCATENATE(F15451),Term!$A$1:$C$2000,1,FALSE)),0,1))</f>
        <v/>
      </c>
    </row>
    <row r="15452" spans="36:36" x14ac:dyDescent="0.15">
      <c r="AJ15452" t="str">
        <f>IF(AI15452="","",IF(ISERROR(VLOOKUP(CONCATENATE(F15452),Term!$A$1:$C$2000,1,FALSE)),0,1))</f>
        <v/>
      </c>
    </row>
    <row r="15453" spans="36:36" x14ac:dyDescent="0.15">
      <c r="AJ15453" t="str">
        <f>IF(AI15453="","",IF(ISERROR(VLOOKUP(CONCATENATE(F15453),Term!$A$1:$C$2000,1,FALSE)),0,1))</f>
        <v/>
      </c>
    </row>
    <row r="15454" spans="36:36" x14ac:dyDescent="0.15">
      <c r="AJ15454" t="str">
        <f>IF(AI15454="","",IF(ISERROR(VLOOKUP(CONCATENATE(F15454),Term!$A$1:$C$2000,1,FALSE)),0,1))</f>
        <v/>
      </c>
    </row>
    <row r="15455" spans="36:36" x14ac:dyDescent="0.15">
      <c r="AJ15455" t="str">
        <f>IF(AI15455="","",IF(ISERROR(VLOOKUP(CONCATENATE(F15455),Term!$A$1:$C$2000,1,FALSE)),0,1))</f>
        <v/>
      </c>
    </row>
    <row r="15456" spans="36:36" x14ac:dyDescent="0.15">
      <c r="AJ15456" t="str">
        <f>IF(AI15456="","",IF(ISERROR(VLOOKUP(CONCATENATE(F15456),Term!$A$1:$C$2000,1,FALSE)),0,1))</f>
        <v/>
      </c>
    </row>
    <row r="15457" spans="36:36" x14ac:dyDescent="0.15">
      <c r="AJ15457" t="str">
        <f>IF(AI15457="","",IF(ISERROR(VLOOKUP(CONCATENATE(F15457),Term!$A$1:$C$2000,1,FALSE)),0,1))</f>
        <v/>
      </c>
    </row>
    <row r="15458" spans="36:36" x14ac:dyDescent="0.15">
      <c r="AJ15458" t="str">
        <f>IF(AI15458="","",IF(ISERROR(VLOOKUP(CONCATENATE(F15458),Term!$A$1:$C$2000,1,FALSE)),0,1))</f>
        <v/>
      </c>
    </row>
    <row r="15459" spans="36:36" x14ac:dyDescent="0.15">
      <c r="AJ15459" t="str">
        <f>IF(AI15459="","",IF(ISERROR(VLOOKUP(CONCATENATE(F15459),Term!$A$1:$C$2000,1,FALSE)),0,1))</f>
        <v/>
      </c>
    </row>
    <row r="15460" spans="36:36" x14ac:dyDescent="0.15">
      <c r="AJ15460" t="str">
        <f>IF(AI15460="","",IF(ISERROR(VLOOKUP(CONCATENATE(F15460),Term!$A$1:$C$2000,1,FALSE)),0,1))</f>
        <v/>
      </c>
    </row>
    <row r="15461" spans="36:36" x14ac:dyDescent="0.15">
      <c r="AJ15461" t="str">
        <f>IF(AI15461="","",IF(ISERROR(VLOOKUP(CONCATENATE(F15461),Term!$A$1:$C$2000,1,FALSE)),0,1))</f>
        <v/>
      </c>
    </row>
    <row r="15462" spans="36:36" x14ac:dyDescent="0.15">
      <c r="AJ15462" t="str">
        <f>IF(AI15462="","",IF(ISERROR(VLOOKUP(CONCATENATE(F15462),Term!$A$1:$C$2000,1,FALSE)),0,1))</f>
        <v/>
      </c>
    </row>
    <row r="15463" spans="36:36" x14ac:dyDescent="0.15">
      <c r="AJ15463" t="str">
        <f>IF(AI15463="","",IF(ISERROR(VLOOKUP(CONCATENATE(F15463),Term!$A$1:$C$2000,1,FALSE)),0,1))</f>
        <v/>
      </c>
    </row>
    <row r="15464" spans="36:36" x14ac:dyDescent="0.15">
      <c r="AJ15464" t="str">
        <f>IF(AI15464="","",IF(ISERROR(VLOOKUP(CONCATENATE(F15464),Term!$A$1:$C$2000,1,FALSE)),0,1))</f>
        <v/>
      </c>
    </row>
    <row r="15465" spans="36:36" x14ac:dyDescent="0.15">
      <c r="AJ15465" t="str">
        <f>IF(AI15465="","",IF(ISERROR(VLOOKUP(CONCATENATE(F15465),Term!$A$1:$C$2000,1,FALSE)),0,1))</f>
        <v/>
      </c>
    </row>
    <row r="15466" spans="36:36" x14ac:dyDescent="0.15">
      <c r="AJ15466" t="str">
        <f>IF(AI15466="","",IF(ISERROR(VLOOKUP(CONCATENATE(F15466),Term!$A$1:$C$2000,1,FALSE)),0,1))</f>
        <v/>
      </c>
    </row>
    <row r="15467" spans="36:36" x14ac:dyDescent="0.15">
      <c r="AJ15467" t="str">
        <f>IF(AI15467="","",IF(ISERROR(VLOOKUP(CONCATENATE(F15467),Term!$A$1:$C$2000,1,FALSE)),0,1))</f>
        <v/>
      </c>
    </row>
    <row r="15468" spans="36:36" x14ac:dyDescent="0.15">
      <c r="AJ15468" t="str">
        <f>IF(AI15468="","",IF(ISERROR(VLOOKUP(CONCATENATE(F15468),Term!$A$1:$C$2000,1,FALSE)),0,1))</f>
        <v/>
      </c>
    </row>
    <row r="15469" spans="36:36" x14ac:dyDescent="0.15">
      <c r="AJ15469" t="str">
        <f>IF(AI15469="","",IF(ISERROR(VLOOKUP(CONCATENATE(F15469),Term!$A$1:$C$2000,1,FALSE)),0,1))</f>
        <v/>
      </c>
    </row>
    <row r="15470" spans="36:36" x14ac:dyDescent="0.15">
      <c r="AJ15470" t="str">
        <f>IF(AI15470="","",IF(ISERROR(VLOOKUP(CONCATENATE(F15470),Term!$A$1:$C$2000,1,FALSE)),0,1))</f>
        <v/>
      </c>
    </row>
    <row r="15471" spans="36:36" x14ac:dyDescent="0.15">
      <c r="AJ15471" t="str">
        <f>IF(AI15471="","",IF(ISERROR(VLOOKUP(CONCATENATE(F15471),Term!$A$1:$C$2000,1,FALSE)),0,1))</f>
        <v/>
      </c>
    </row>
    <row r="15472" spans="36:36" x14ac:dyDescent="0.15">
      <c r="AJ15472" t="str">
        <f>IF(AI15472="","",IF(ISERROR(VLOOKUP(CONCATENATE(F15472),Term!$A$1:$C$2000,1,FALSE)),0,1))</f>
        <v/>
      </c>
    </row>
    <row r="15473" spans="36:36" x14ac:dyDescent="0.15">
      <c r="AJ15473" t="str">
        <f>IF(AI15473="","",IF(ISERROR(VLOOKUP(CONCATENATE(F15473),Term!$A$1:$C$2000,1,FALSE)),0,1))</f>
        <v/>
      </c>
    </row>
    <row r="15474" spans="36:36" x14ac:dyDescent="0.15">
      <c r="AJ15474" t="str">
        <f>IF(AI15474="","",IF(ISERROR(VLOOKUP(CONCATENATE(F15474),Term!$A$1:$C$2000,1,FALSE)),0,1))</f>
        <v/>
      </c>
    </row>
    <row r="15475" spans="36:36" x14ac:dyDescent="0.15">
      <c r="AJ15475" t="str">
        <f>IF(AI15475="","",IF(ISERROR(VLOOKUP(CONCATENATE(F15475),Term!$A$1:$C$2000,1,FALSE)),0,1))</f>
        <v/>
      </c>
    </row>
    <row r="15476" spans="36:36" x14ac:dyDescent="0.15">
      <c r="AJ15476" t="str">
        <f>IF(AI15476="","",IF(ISERROR(VLOOKUP(CONCATENATE(F15476),Term!$A$1:$C$2000,1,FALSE)),0,1))</f>
        <v/>
      </c>
    </row>
    <row r="15477" spans="36:36" x14ac:dyDescent="0.15">
      <c r="AJ15477" t="str">
        <f>IF(AI15477="","",IF(ISERROR(VLOOKUP(CONCATENATE(F15477),Term!$A$1:$C$2000,1,FALSE)),0,1))</f>
        <v/>
      </c>
    </row>
    <row r="15478" spans="36:36" x14ac:dyDescent="0.15">
      <c r="AJ15478" t="str">
        <f>IF(AI15478="","",IF(ISERROR(VLOOKUP(CONCATENATE(F15478),Term!$A$1:$C$2000,1,FALSE)),0,1))</f>
        <v/>
      </c>
    </row>
    <row r="15479" spans="36:36" x14ac:dyDescent="0.15">
      <c r="AJ15479" t="str">
        <f>IF(AI15479="","",IF(ISERROR(VLOOKUP(CONCATENATE(F15479),Term!$A$1:$C$2000,1,FALSE)),0,1))</f>
        <v/>
      </c>
    </row>
    <row r="15480" spans="36:36" x14ac:dyDescent="0.15">
      <c r="AJ15480" t="str">
        <f>IF(AI15480="","",IF(ISERROR(VLOOKUP(CONCATENATE(F15480),Term!$A$1:$C$2000,1,FALSE)),0,1))</f>
        <v/>
      </c>
    </row>
    <row r="15481" spans="36:36" x14ac:dyDescent="0.15">
      <c r="AJ15481" t="str">
        <f>IF(AI15481="","",IF(ISERROR(VLOOKUP(CONCATENATE(F15481),Term!$A$1:$C$2000,1,FALSE)),0,1))</f>
        <v/>
      </c>
    </row>
    <row r="15482" spans="36:36" x14ac:dyDescent="0.15">
      <c r="AJ15482" t="str">
        <f>IF(AI15482="","",IF(ISERROR(VLOOKUP(CONCATENATE(F15482),Term!$A$1:$C$2000,1,FALSE)),0,1))</f>
        <v/>
      </c>
    </row>
    <row r="15483" spans="36:36" x14ac:dyDescent="0.15">
      <c r="AJ15483" t="str">
        <f>IF(AI15483="","",IF(ISERROR(VLOOKUP(CONCATENATE(F15483),Term!$A$1:$C$2000,1,FALSE)),0,1))</f>
        <v/>
      </c>
    </row>
    <row r="15484" spans="36:36" x14ac:dyDescent="0.15">
      <c r="AJ15484" t="str">
        <f>IF(AI15484="","",IF(ISERROR(VLOOKUP(CONCATENATE(F15484),Term!$A$1:$C$2000,1,FALSE)),0,1))</f>
        <v/>
      </c>
    </row>
    <row r="15485" spans="36:36" x14ac:dyDescent="0.15">
      <c r="AJ15485" t="str">
        <f>IF(AI15485="","",IF(ISERROR(VLOOKUP(CONCATENATE(F15485),Term!$A$1:$C$2000,1,FALSE)),0,1))</f>
        <v/>
      </c>
    </row>
    <row r="15486" spans="36:36" x14ac:dyDescent="0.15">
      <c r="AJ15486" t="str">
        <f>IF(AI15486="","",IF(ISERROR(VLOOKUP(CONCATENATE(F15486),Term!$A$1:$C$2000,1,FALSE)),0,1))</f>
        <v/>
      </c>
    </row>
    <row r="15487" spans="36:36" x14ac:dyDescent="0.15">
      <c r="AJ15487" t="str">
        <f>IF(AI15487="","",IF(ISERROR(VLOOKUP(CONCATENATE(F15487),Term!$A$1:$C$2000,1,FALSE)),0,1))</f>
        <v/>
      </c>
    </row>
    <row r="15488" spans="36:36" x14ac:dyDescent="0.15">
      <c r="AJ15488" t="str">
        <f>IF(AI15488="","",IF(ISERROR(VLOOKUP(CONCATENATE(F15488),Term!$A$1:$C$2000,1,FALSE)),0,1))</f>
        <v/>
      </c>
    </row>
    <row r="15489" spans="36:36" x14ac:dyDescent="0.15">
      <c r="AJ15489" t="str">
        <f>IF(AI15489="","",IF(ISERROR(VLOOKUP(CONCATENATE(F15489),Term!$A$1:$C$2000,1,FALSE)),0,1))</f>
        <v/>
      </c>
    </row>
    <row r="15490" spans="36:36" x14ac:dyDescent="0.15">
      <c r="AJ15490" t="str">
        <f>IF(AI15490="","",IF(ISERROR(VLOOKUP(CONCATENATE(F15490),Term!$A$1:$C$2000,1,FALSE)),0,1))</f>
        <v/>
      </c>
    </row>
    <row r="15491" spans="36:36" x14ac:dyDescent="0.15">
      <c r="AJ15491" t="str">
        <f>IF(AI15491="","",IF(ISERROR(VLOOKUP(CONCATENATE(F15491),Term!$A$1:$C$2000,1,FALSE)),0,1))</f>
        <v/>
      </c>
    </row>
    <row r="15492" spans="36:36" x14ac:dyDescent="0.15">
      <c r="AJ15492" t="str">
        <f>IF(AI15492="","",IF(ISERROR(VLOOKUP(CONCATENATE(F15492),Term!$A$1:$C$2000,1,FALSE)),0,1))</f>
        <v/>
      </c>
    </row>
    <row r="15493" spans="36:36" x14ac:dyDescent="0.15">
      <c r="AJ15493" t="str">
        <f>IF(AI15493="","",IF(ISERROR(VLOOKUP(CONCATENATE(F15493),Term!$A$1:$C$2000,1,FALSE)),0,1))</f>
        <v/>
      </c>
    </row>
    <row r="15494" spans="36:36" x14ac:dyDescent="0.15">
      <c r="AJ15494" t="str">
        <f>IF(AI15494="","",IF(ISERROR(VLOOKUP(CONCATENATE(F15494),Term!$A$1:$C$2000,1,FALSE)),0,1))</f>
        <v/>
      </c>
    </row>
    <row r="15495" spans="36:36" x14ac:dyDescent="0.15">
      <c r="AJ15495" t="str">
        <f>IF(AI15495="","",IF(ISERROR(VLOOKUP(CONCATENATE(F15495),Term!$A$1:$C$2000,1,FALSE)),0,1))</f>
        <v/>
      </c>
    </row>
    <row r="15496" spans="36:36" x14ac:dyDescent="0.15">
      <c r="AJ15496" t="str">
        <f>IF(AI15496="","",IF(ISERROR(VLOOKUP(CONCATENATE(F15496),Term!$A$1:$C$2000,1,FALSE)),0,1))</f>
        <v/>
      </c>
    </row>
    <row r="15497" spans="36:36" x14ac:dyDescent="0.15">
      <c r="AJ15497" t="str">
        <f>IF(AI15497="","",IF(ISERROR(VLOOKUP(CONCATENATE(F15497),Term!$A$1:$C$2000,1,FALSE)),0,1))</f>
        <v/>
      </c>
    </row>
    <row r="15498" spans="36:36" x14ac:dyDescent="0.15">
      <c r="AJ15498" t="str">
        <f>IF(AI15498="","",IF(ISERROR(VLOOKUP(CONCATENATE(F15498),Term!$A$1:$C$2000,1,FALSE)),0,1))</f>
        <v/>
      </c>
    </row>
    <row r="15499" spans="36:36" x14ac:dyDescent="0.15">
      <c r="AJ15499" t="str">
        <f>IF(AI15499="","",IF(ISERROR(VLOOKUP(CONCATENATE(F15499),Term!$A$1:$C$2000,1,FALSE)),0,1))</f>
        <v/>
      </c>
    </row>
    <row r="15500" spans="36:36" x14ac:dyDescent="0.15">
      <c r="AJ15500" t="str">
        <f>IF(AI15500="","",IF(ISERROR(VLOOKUP(CONCATENATE(F15500),Term!$A$1:$C$2000,1,FALSE)),0,1))</f>
        <v/>
      </c>
    </row>
    <row r="15501" spans="36:36" x14ac:dyDescent="0.15">
      <c r="AJ15501" t="str">
        <f>IF(AI15501="","",IF(ISERROR(VLOOKUP(CONCATENATE(F15501),Term!$A$1:$C$2000,1,FALSE)),0,1))</f>
        <v/>
      </c>
    </row>
    <row r="15502" spans="36:36" x14ac:dyDescent="0.15">
      <c r="AJ15502" t="str">
        <f>IF(AI15502="","",IF(ISERROR(VLOOKUP(CONCATENATE(F15502),Term!$A$1:$C$2000,1,FALSE)),0,1))</f>
        <v/>
      </c>
    </row>
    <row r="15503" spans="36:36" x14ac:dyDescent="0.15">
      <c r="AJ15503" t="str">
        <f>IF(AI15503="","",IF(ISERROR(VLOOKUP(CONCATENATE(F15503),Term!$A$1:$C$2000,1,FALSE)),0,1))</f>
        <v/>
      </c>
    </row>
    <row r="15504" spans="36:36" x14ac:dyDescent="0.15">
      <c r="AJ15504" t="str">
        <f>IF(AI15504="","",IF(ISERROR(VLOOKUP(CONCATENATE(F15504),Term!$A$1:$C$2000,1,FALSE)),0,1))</f>
        <v/>
      </c>
    </row>
    <row r="15505" spans="36:36" x14ac:dyDescent="0.15">
      <c r="AJ15505" t="str">
        <f>IF(AI15505="","",IF(ISERROR(VLOOKUP(CONCATENATE(F15505),Term!$A$1:$C$2000,1,FALSE)),0,1))</f>
        <v/>
      </c>
    </row>
    <row r="15506" spans="36:36" x14ac:dyDescent="0.15">
      <c r="AJ15506" t="str">
        <f>IF(AI15506="","",IF(ISERROR(VLOOKUP(CONCATENATE(F15506),Term!$A$1:$C$2000,1,FALSE)),0,1))</f>
        <v/>
      </c>
    </row>
    <row r="15507" spans="36:36" x14ac:dyDescent="0.15">
      <c r="AJ15507" t="str">
        <f>IF(AI15507="","",IF(ISERROR(VLOOKUP(CONCATENATE(F15507),Term!$A$1:$C$2000,1,FALSE)),0,1))</f>
        <v/>
      </c>
    </row>
    <row r="15508" spans="36:36" x14ac:dyDescent="0.15">
      <c r="AJ15508" t="str">
        <f>IF(AI15508="","",IF(ISERROR(VLOOKUP(CONCATENATE(F15508),Term!$A$1:$C$2000,1,FALSE)),0,1))</f>
        <v/>
      </c>
    </row>
    <row r="15509" spans="36:36" x14ac:dyDescent="0.15">
      <c r="AJ15509" t="str">
        <f>IF(AI15509="","",IF(ISERROR(VLOOKUP(CONCATENATE(F15509),Term!$A$1:$C$2000,1,FALSE)),0,1))</f>
        <v/>
      </c>
    </row>
    <row r="15510" spans="36:36" x14ac:dyDescent="0.15">
      <c r="AJ15510" t="str">
        <f>IF(AI15510="","",IF(ISERROR(VLOOKUP(CONCATENATE(F15510),Term!$A$1:$C$2000,1,FALSE)),0,1))</f>
        <v/>
      </c>
    </row>
    <row r="15511" spans="36:36" x14ac:dyDescent="0.15">
      <c r="AJ15511" t="str">
        <f>IF(AI15511="","",IF(ISERROR(VLOOKUP(CONCATENATE(F15511),Term!$A$1:$C$2000,1,FALSE)),0,1))</f>
        <v/>
      </c>
    </row>
    <row r="15512" spans="36:36" x14ac:dyDescent="0.15">
      <c r="AJ15512" t="str">
        <f>IF(AI15512="","",IF(ISERROR(VLOOKUP(CONCATENATE(F15512),Term!$A$1:$C$2000,1,FALSE)),0,1))</f>
        <v/>
      </c>
    </row>
    <row r="15513" spans="36:36" x14ac:dyDescent="0.15">
      <c r="AJ15513" t="str">
        <f>IF(AI15513="","",IF(ISERROR(VLOOKUP(CONCATENATE(F15513),Term!$A$1:$C$2000,1,FALSE)),0,1))</f>
        <v/>
      </c>
    </row>
    <row r="15514" spans="36:36" x14ac:dyDescent="0.15">
      <c r="AJ15514" t="str">
        <f>IF(AI15514="","",IF(ISERROR(VLOOKUP(CONCATENATE(F15514),Term!$A$1:$C$2000,1,FALSE)),0,1))</f>
        <v/>
      </c>
    </row>
    <row r="15515" spans="36:36" x14ac:dyDescent="0.15">
      <c r="AJ15515" t="str">
        <f>IF(AI15515="","",IF(ISERROR(VLOOKUP(CONCATENATE(F15515),Term!$A$1:$C$2000,1,FALSE)),0,1))</f>
        <v/>
      </c>
    </row>
    <row r="15516" spans="36:36" x14ac:dyDescent="0.15">
      <c r="AJ15516" t="str">
        <f>IF(AI15516="","",IF(ISERROR(VLOOKUP(CONCATENATE(F15516),Term!$A$1:$C$2000,1,FALSE)),0,1))</f>
        <v/>
      </c>
    </row>
    <row r="15517" spans="36:36" x14ac:dyDescent="0.15">
      <c r="AJ15517" t="str">
        <f>IF(AI15517="","",IF(ISERROR(VLOOKUP(CONCATENATE(F15517),Term!$A$1:$C$2000,1,FALSE)),0,1))</f>
        <v/>
      </c>
    </row>
    <row r="15518" spans="36:36" x14ac:dyDescent="0.15">
      <c r="AJ15518" t="str">
        <f>IF(AI15518="","",IF(ISERROR(VLOOKUP(CONCATENATE(F15518),Term!$A$1:$C$2000,1,FALSE)),0,1))</f>
        <v/>
      </c>
    </row>
    <row r="15519" spans="36:36" x14ac:dyDescent="0.15">
      <c r="AJ15519" t="str">
        <f>IF(AI15519="","",IF(ISERROR(VLOOKUP(CONCATENATE(F15519),Term!$A$1:$C$2000,1,FALSE)),0,1))</f>
        <v/>
      </c>
    </row>
    <row r="15520" spans="36:36" x14ac:dyDescent="0.15">
      <c r="AJ15520" t="str">
        <f>IF(AI15520="","",IF(ISERROR(VLOOKUP(CONCATENATE(F15520),Term!$A$1:$C$2000,1,FALSE)),0,1))</f>
        <v/>
      </c>
    </row>
    <row r="15521" spans="36:36" x14ac:dyDescent="0.15">
      <c r="AJ15521" t="str">
        <f>IF(AI15521="","",IF(ISERROR(VLOOKUP(CONCATENATE(F15521),Term!$A$1:$C$2000,1,FALSE)),0,1))</f>
        <v/>
      </c>
    </row>
    <row r="15522" spans="36:36" x14ac:dyDescent="0.15">
      <c r="AJ15522" t="str">
        <f>IF(AI15522="","",IF(ISERROR(VLOOKUP(CONCATENATE(F15522),Term!$A$1:$C$2000,1,FALSE)),0,1))</f>
        <v/>
      </c>
    </row>
    <row r="15523" spans="36:36" x14ac:dyDescent="0.15">
      <c r="AJ15523" t="str">
        <f>IF(AI15523="","",IF(ISERROR(VLOOKUP(CONCATENATE(F15523),Term!$A$1:$C$2000,1,FALSE)),0,1))</f>
        <v/>
      </c>
    </row>
    <row r="15524" spans="36:36" x14ac:dyDescent="0.15">
      <c r="AJ15524" t="str">
        <f>IF(AI15524="","",IF(ISERROR(VLOOKUP(CONCATENATE(F15524),Term!$A$1:$C$2000,1,FALSE)),0,1))</f>
        <v/>
      </c>
    </row>
    <row r="15525" spans="36:36" x14ac:dyDescent="0.15">
      <c r="AJ15525" t="str">
        <f>IF(AI15525="","",IF(ISERROR(VLOOKUP(CONCATENATE(F15525),Term!$A$1:$C$2000,1,FALSE)),0,1))</f>
        <v/>
      </c>
    </row>
    <row r="15526" spans="36:36" x14ac:dyDescent="0.15">
      <c r="AJ15526" t="str">
        <f>IF(AI15526="","",IF(ISERROR(VLOOKUP(CONCATENATE(F15526),Term!$A$1:$C$2000,1,FALSE)),0,1))</f>
        <v/>
      </c>
    </row>
    <row r="15527" spans="36:36" x14ac:dyDescent="0.15">
      <c r="AJ15527" t="str">
        <f>IF(AI15527="","",IF(ISERROR(VLOOKUP(CONCATENATE(F15527),Term!$A$1:$C$2000,1,FALSE)),0,1))</f>
        <v/>
      </c>
    </row>
    <row r="15528" spans="36:36" x14ac:dyDescent="0.15">
      <c r="AJ15528" t="str">
        <f>IF(AI15528="","",IF(ISERROR(VLOOKUP(CONCATENATE(F15528),Term!$A$1:$C$2000,1,FALSE)),0,1))</f>
        <v/>
      </c>
    </row>
    <row r="15529" spans="36:36" x14ac:dyDescent="0.15">
      <c r="AJ15529" t="str">
        <f>IF(AI15529="","",IF(ISERROR(VLOOKUP(CONCATENATE(F15529),Term!$A$1:$C$2000,1,FALSE)),0,1))</f>
        <v/>
      </c>
    </row>
    <row r="15530" spans="36:36" x14ac:dyDescent="0.15">
      <c r="AJ15530" t="str">
        <f>IF(AI15530="","",IF(ISERROR(VLOOKUP(CONCATENATE(F15530),Term!$A$1:$C$2000,1,FALSE)),0,1))</f>
        <v/>
      </c>
    </row>
    <row r="15531" spans="36:36" x14ac:dyDescent="0.15">
      <c r="AJ15531" t="str">
        <f>IF(AI15531="","",IF(ISERROR(VLOOKUP(CONCATENATE(F15531),Term!$A$1:$C$2000,1,FALSE)),0,1))</f>
        <v/>
      </c>
    </row>
    <row r="15532" spans="36:36" x14ac:dyDescent="0.15">
      <c r="AJ15532" t="str">
        <f>IF(AI15532="","",IF(ISERROR(VLOOKUP(CONCATENATE(F15532),Term!$A$1:$C$2000,1,FALSE)),0,1))</f>
        <v/>
      </c>
    </row>
    <row r="15533" spans="36:36" x14ac:dyDescent="0.15">
      <c r="AJ15533" t="str">
        <f>IF(AI15533="","",IF(ISERROR(VLOOKUP(CONCATENATE(F15533),Term!$A$1:$C$2000,1,FALSE)),0,1))</f>
        <v/>
      </c>
    </row>
    <row r="15534" spans="36:36" x14ac:dyDescent="0.15">
      <c r="AJ15534" t="str">
        <f>IF(AI15534="","",IF(ISERROR(VLOOKUP(CONCATENATE(F15534),Term!$A$1:$C$2000,1,FALSE)),0,1))</f>
        <v/>
      </c>
    </row>
    <row r="15535" spans="36:36" x14ac:dyDescent="0.15">
      <c r="AJ15535" t="str">
        <f>IF(AI15535="","",IF(ISERROR(VLOOKUP(CONCATENATE(F15535),Term!$A$1:$C$2000,1,FALSE)),0,1))</f>
        <v/>
      </c>
    </row>
    <row r="15536" spans="36:36" x14ac:dyDescent="0.15">
      <c r="AJ15536" t="str">
        <f>IF(AI15536="","",IF(ISERROR(VLOOKUP(CONCATENATE(F15536),Term!$A$1:$C$2000,1,FALSE)),0,1))</f>
        <v/>
      </c>
    </row>
    <row r="15537" spans="36:36" x14ac:dyDescent="0.15">
      <c r="AJ15537" t="str">
        <f>IF(AI15537="","",IF(ISERROR(VLOOKUP(CONCATENATE(F15537),Term!$A$1:$C$2000,1,FALSE)),0,1))</f>
        <v/>
      </c>
    </row>
    <row r="15538" spans="36:36" x14ac:dyDescent="0.15">
      <c r="AJ15538" t="str">
        <f>IF(AI15538="","",IF(ISERROR(VLOOKUP(CONCATENATE(F15538),Term!$A$1:$C$2000,1,FALSE)),0,1))</f>
        <v/>
      </c>
    </row>
    <row r="15539" spans="36:36" x14ac:dyDescent="0.15">
      <c r="AJ15539" t="str">
        <f>IF(AI15539="","",IF(ISERROR(VLOOKUP(CONCATENATE(F15539),Term!$A$1:$C$2000,1,FALSE)),0,1))</f>
        <v/>
      </c>
    </row>
    <row r="15540" spans="36:36" x14ac:dyDescent="0.15">
      <c r="AJ15540" t="str">
        <f>IF(AI15540="","",IF(ISERROR(VLOOKUP(CONCATENATE(F15540),Term!$A$1:$C$2000,1,FALSE)),0,1))</f>
        <v/>
      </c>
    </row>
    <row r="15541" spans="36:36" x14ac:dyDescent="0.15">
      <c r="AJ15541" t="str">
        <f>IF(AI15541="","",IF(ISERROR(VLOOKUP(CONCATENATE(F15541),Term!$A$1:$C$2000,1,FALSE)),0,1))</f>
        <v/>
      </c>
    </row>
    <row r="15542" spans="36:36" x14ac:dyDescent="0.15">
      <c r="AJ15542" t="str">
        <f>IF(AI15542="","",IF(ISERROR(VLOOKUP(CONCATENATE(F15542),Term!$A$1:$C$2000,1,FALSE)),0,1))</f>
        <v/>
      </c>
    </row>
    <row r="15543" spans="36:36" x14ac:dyDescent="0.15">
      <c r="AJ15543" t="str">
        <f>IF(AI15543="","",IF(ISERROR(VLOOKUP(CONCATENATE(F15543),Term!$A$1:$C$2000,1,FALSE)),0,1))</f>
        <v/>
      </c>
    </row>
    <row r="15544" spans="36:36" x14ac:dyDescent="0.15">
      <c r="AJ15544" t="str">
        <f>IF(AI15544="","",IF(ISERROR(VLOOKUP(CONCATENATE(F15544),Term!$A$1:$C$2000,1,FALSE)),0,1))</f>
        <v/>
      </c>
    </row>
    <row r="15545" spans="36:36" x14ac:dyDescent="0.15">
      <c r="AJ15545" t="str">
        <f>IF(AI15545="","",IF(ISERROR(VLOOKUP(CONCATENATE(F15545),Term!$A$1:$C$2000,1,FALSE)),0,1))</f>
        <v/>
      </c>
    </row>
    <row r="15546" spans="36:36" x14ac:dyDescent="0.15">
      <c r="AJ15546" t="str">
        <f>IF(AI15546="","",IF(ISERROR(VLOOKUP(CONCATENATE(F15546),Term!$A$1:$C$2000,1,FALSE)),0,1))</f>
        <v/>
      </c>
    </row>
    <row r="15547" spans="36:36" x14ac:dyDescent="0.15">
      <c r="AJ15547" t="str">
        <f>IF(AI15547="","",IF(ISERROR(VLOOKUP(CONCATENATE(F15547),Term!$A$1:$C$2000,1,FALSE)),0,1))</f>
        <v/>
      </c>
    </row>
    <row r="15548" spans="36:36" x14ac:dyDescent="0.15">
      <c r="AJ15548" t="str">
        <f>IF(AI15548="","",IF(ISERROR(VLOOKUP(CONCATENATE(F15548),Term!$A$1:$C$2000,1,FALSE)),0,1))</f>
        <v/>
      </c>
    </row>
    <row r="15549" spans="36:36" x14ac:dyDescent="0.15">
      <c r="AJ15549" t="str">
        <f>IF(AI15549="","",IF(ISERROR(VLOOKUP(CONCATENATE(F15549),Term!$A$1:$C$2000,1,FALSE)),0,1))</f>
        <v/>
      </c>
    </row>
    <row r="15550" spans="36:36" x14ac:dyDescent="0.15">
      <c r="AJ15550" t="str">
        <f>IF(AI15550="","",IF(ISERROR(VLOOKUP(CONCATENATE(F15550),Term!$A$1:$C$2000,1,FALSE)),0,1))</f>
        <v/>
      </c>
    </row>
    <row r="15551" spans="36:36" x14ac:dyDescent="0.15">
      <c r="AJ15551" t="str">
        <f>IF(AI15551="","",IF(ISERROR(VLOOKUP(CONCATENATE(F15551),Term!$A$1:$C$2000,1,FALSE)),0,1))</f>
        <v/>
      </c>
    </row>
    <row r="15552" spans="36:36" x14ac:dyDescent="0.15">
      <c r="AJ15552" t="str">
        <f>IF(AI15552="","",IF(ISERROR(VLOOKUP(CONCATENATE(F15552),Term!$A$1:$C$2000,1,FALSE)),0,1))</f>
        <v/>
      </c>
    </row>
    <row r="15553" spans="36:36" x14ac:dyDescent="0.15">
      <c r="AJ15553" t="str">
        <f>IF(AI15553="","",IF(ISERROR(VLOOKUP(CONCATENATE(F15553),Term!$A$1:$C$2000,1,FALSE)),0,1))</f>
        <v/>
      </c>
    </row>
    <row r="15554" spans="36:36" x14ac:dyDescent="0.15">
      <c r="AJ15554" t="str">
        <f>IF(AI15554="","",IF(ISERROR(VLOOKUP(CONCATENATE(F15554),Term!$A$1:$C$2000,1,FALSE)),0,1))</f>
        <v/>
      </c>
    </row>
    <row r="15555" spans="36:36" x14ac:dyDescent="0.15">
      <c r="AJ15555" t="str">
        <f>IF(AI15555="","",IF(ISERROR(VLOOKUP(CONCATENATE(F15555),Term!$A$1:$C$2000,1,FALSE)),0,1))</f>
        <v/>
      </c>
    </row>
    <row r="15556" spans="36:36" x14ac:dyDescent="0.15">
      <c r="AJ15556" t="str">
        <f>IF(AI15556="","",IF(ISERROR(VLOOKUP(CONCATENATE(F15556),Term!$A$1:$C$2000,1,FALSE)),0,1))</f>
        <v/>
      </c>
    </row>
    <row r="15557" spans="36:36" x14ac:dyDescent="0.15">
      <c r="AJ15557" t="str">
        <f>IF(AI15557="","",IF(ISERROR(VLOOKUP(CONCATENATE(F15557),Term!$A$1:$C$2000,1,FALSE)),0,1))</f>
        <v/>
      </c>
    </row>
    <row r="15558" spans="36:36" x14ac:dyDescent="0.15">
      <c r="AJ15558" t="str">
        <f>IF(AI15558="","",IF(ISERROR(VLOOKUP(CONCATENATE(F15558),Term!$A$1:$C$2000,1,FALSE)),0,1))</f>
        <v/>
      </c>
    </row>
    <row r="15559" spans="36:36" x14ac:dyDescent="0.15">
      <c r="AJ15559" t="str">
        <f>IF(AI15559="","",IF(ISERROR(VLOOKUP(CONCATENATE(F15559),Term!$A$1:$C$2000,1,FALSE)),0,1))</f>
        <v/>
      </c>
    </row>
    <row r="15560" spans="36:36" x14ac:dyDescent="0.15">
      <c r="AJ15560" t="str">
        <f>IF(AI15560="","",IF(ISERROR(VLOOKUP(CONCATENATE(F15560),Term!$A$1:$C$2000,1,FALSE)),0,1))</f>
        <v/>
      </c>
    </row>
    <row r="15561" spans="36:36" x14ac:dyDescent="0.15">
      <c r="AJ15561" t="str">
        <f>IF(AI15561="","",IF(ISERROR(VLOOKUP(CONCATENATE(F15561),Term!$A$1:$C$2000,1,FALSE)),0,1))</f>
        <v/>
      </c>
    </row>
    <row r="15562" spans="36:36" x14ac:dyDescent="0.15">
      <c r="AJ15562" t="str">
        <f>IF(AI15562="","",IF(ISERROR(VLOOKUP(CONCATENATE(F15562),Term!$A$1:$C$2000,1,FALSE)),0,1))</f>
        <v/>
      </c>
    </row>
    <row r="15563" spans="36:36" x14ac:dyDescent="0.15">
      <c r="AJ15563" t="str">
        <f>IF(AI15563="","",IF(ISERROR(VLOOKUP(CONCATENATE(F15563),Term!$A$1:$C$2000,1,FALSE)),0,1))</f>
        <v/>
      </c>
    </row>
    <row r="15564" spans="36:36" x14ac:dyDescent="0.15">
      <c r="AJ15564" t="str">
        <f>IF(AI15564="","",IF(ISERROR(VLOOKUP(CONCATENATE(F15564),Term!$A$1:$C$2000,1,FALSE)),0,1))</f>
        <v/>
      </c>
    </row>
    <row r="15565" spans="36:36" x14ac:dyDescent="0.15">
      <c r="AJ15565" t="str">
        <f>IF(AI15565="","",IF(ISERROR(VLOOKUP(CONCATENATE(F15565),Term!$A$1:$C$2000,1,FALSE)),0,1))</f>
        <v/>
      </c>
    </row>
    <row r="15566" spans="36:36" x14ac:dyDescent="0.15">
      <c r="AJ15566" t="str">
        <f>IF(AI15566="","",IF(ISERROR(VLOOKUP(CONCATENATE(F15566),Term!$A$1:$C$2000,1,FALSE)),0,1))</f>
        <v/>
      </c>
    </row>
    <row r="15567" spans="36:36" x14ac:dyDescent="0.15">
      <c r="AJ15567" t="str">
        <f>IF(AI15567="","",IF(ISERROR(VLOOKUP(CONCATENATE(F15567),Term!$A$1:$C$2000,1,FALSE)),0,1))</f>
        <v/>
      </c>
    </row>
    <row r="15568" spans="36:36" x14ac:dyDescent="0.15">
      <c r="AJ15568" t="str">
        <f>IF(AI15568="","",IF(ISERROR(VLOOKUP(CONCATENATE(F15568),Term!$A$1:$C$2000,1,FALSE)),0,1))</f>
        <v/>
      </c>
    </row>
    <row r="15569" spans="36:36" x14ac:dyDescent="0.15">
      <c r="AJ15569" t="str">
        <f>IF(AI15569="","",IF(ISERROR(VLOOKUP(CONCATENATE(F15569),Term!$A$1:$C$2000,1,FALSE)),0,1))</f>
        <v/>
      </c>
    </row>
    <row r="15570" spans="36:36" x14ac:dyDescent="0.15">
      <c r="AJ15570" t="str">
        <f>IF(AI15570="","",IF(ISERROR(VLOOKUP(CONCATENATE(F15570),Term!$A$1:$C$2000,1,FALSE)),0,1))</f>
        <v/>
      </c>
    </row>
    <row r="15571" spans="36:36" x14ac:dyDescent="0.15">
      <c r="AJ15571" t="str">
        <f>IF(AI15571="","",IF(ISERROR(VLOOKUP(CONCATENATE(F15571),Term!$A$1:$C$2000,1,FALSE)),0,1))</f>
        <v/>
      </c>
    </row>
    <row r="15572" spans="36:36" x14ac:dyDescent="0.15">
      <c r="AJ15572" t="str">
        <f>IF(AI15572="","",IF(ISERROR(VLOOKUP(CONCATENATE(F15572),Term!$A$1:$C$2000,1,FALSE)),0,1))</f>
        <v/>
      </c>
    </row>
    <row r="15573" spans="36:36" x14ac:dyDescent="0.15">
      <c r="AJ15573" t="str">
        <f>IF(AI15573="","",IF(ISERROR(VLOOKUP(CONCATENATE(F15573),Term!$A$1:$C$2000,1,FALSE)),0,1))</f>
        <v/>
      </c>
    </row>
    <row r="15574" spans="36:36" x14ac:dyDescent="0.15">
      <c r="AJ15574" t="str">
        <f>IF(AI15574="","",IF(ISERROR(VLOOKUP(CONCATENATE(F15574),Term!$A$1:$C$2000,1,FALSE)),0,1))</f>
        <v/>
      </c>
    </row>
    <row r="15575" spans="36:36" x14ac:dyDescent="0.15">
      <c r="AJ15575" t="str">
        <f>IF(AI15575="","",IF(ISERROR(VLOOKUP(CONCATENATE(F15575),Term!$A$1:$C$2000,1,FALSE)),0,1))</f>
        <v/>
      </c>
    </row>
    <row r="15576" spans="36:36" x14ac:dyDescent="0.15">
      <c r="AJ15576" t="str">
        <f>IF(AI15576="","",IF(ISERROR(VLOOKUP(CONCATENATE(F15576),Term!$A$1:$C$2000,1,FALSE)),0,1))</f>
        <v/>
      </c>
    </row>
    <row r="15577" spans="36:36" x14ac:dyDescent="0.15">
      <c r="AJ15577" t="str">
        <f>IF(AI15577="","",IF(ISERROR(VLOOKUP(CONCATENATE(F15577),Term!$A$1:$C$2000,1,FALSE)),0,1))</f>
        <v/>
      </c>
    </row>
    <row r="15578" spans="36:36" x14ac:dyDescent="0.15">
      <c r="AJ15578" t="str">
        <f>IF(AI15578="","",IF(ISERROR(VLOOKUP(CONCATENATE(F15578),Term!$A$1:$C$2000,1,FALSE)),0,1))</f>
        <v/>
      </c>
    </row>
    <row r="15579" spans="36:36" x14ac:dyDescent="0.15">
      <c r="AJ15579" t="str">
        <f>IF(AI15579="","",IF(ISERROR(VLOOKUP(CONCATENATE(F15579),Term!$A$1:$C$2000,1,FALSE)),0,1))</f>
        <v/>
      </c>
    </row>
    <row r="15580" spans="36:36" x14ac:dyDescent="0.15">
      <c r="AJ15580" t="str">
        <f>IF(AI15580="","",IF(ISERROR(VLOOKUP(CONCATENATE(F15580),Term!$A$1:$C$2000,1,FALSE)),0,1))</f>
        <v/>
      </c>
    </row>
    <row r="15581" spans="36:36" x14ac:dyDescent="0.15">
      <c r="AJ15581" t="str">
        <f>IF(AI15581="","",IF(ISERROR(VLOOKUP(CONCATENATE(F15581),Term!$A$1:$C$2000,1,FALSE)),0,1))</f>
        <v/>
      </c>
    </row>
    <row r="15582" spans="36:36" x14ac:dyDescent="0.15">
      <c r="AJ15582" t="str">
        <f>IF(AI15582="","",IF(ISERROR(VLOOKUP(CONCATENATE(F15582),Term!$A$1:$C$2000,1,FALSE)),0,1))</f>
        <v/>
      </c>
    </row>
    <row r="15583" spans="36:36" x14ac:dyDescent="0.15">
      <c r="AJ15583" t="str">
        <f>IF(AI15583="","",IF(ISERROR(VLOOKUP(CONCATENATE(F15583),Term!$A$1:$C$2000,1,FALSE)),0,1))</f>
        <v/>
      </c>
    </row>
    <row r="15584" spans="36:36" x14ac:dyDescent="0.15">
      <c r="AJ15584" t="str">
        <f>IF(AI15584="","",IF(ISERROR(VLOOKUP(CONCATENATE(F15584),Term!$A$1:$C$2000,1,FALSE)),0,1))</f>
        <v/>
      </c>
    </row>
    <row r="15585" spans="36:36" x14ac:dyDescent="0.15">
      <c r="AJ15585" t="str">
        <f>IF(AI15585="","",IF(ISERROR(VLOOKUP(CONCATENATE(F15585),Term!$A$1:$C$2000,1,FALSE)),0,1))</f>
        <v/>
      </c>
    </row>
    <row r="15586" spans="36:36" x14ac:dyDescent="0.15">
      <c r="AJ15586" t="str">
        <f>IF(AI15586="","",IF(ISERROR(VLOOKUP(CONCATENATE(F15586),Term!$A$1:$C$2000,1,FALSE)),0,1))</f>
        <v/>
      </c>
    </row>
    <row r="15587" spans="36:36" x14ac:dyDescent="0.15">
      <c r="AJ15587" t="str">
        <f>IF(AI15587="","",IF(ISERROR(VLOOKUP(CONCATENATE(F15587),Term!$A$1:$C$2000,1,FALSE)),0,1))</f>
        <v/>
      </c>
    </row>
    <row r="15588" spans="36:36" x14ac:dyDescent="0.15">
      <c r="AJ15588" t="str">
        <f>IF(AI15588="","",IF(ISERROR(VLOOKUP(CONCATENATE(F15588),Term!$A$1:$C$2000,1,FALSE)),0,1))</f>
        <v/>
      </c>
    </row>
    <row r="15589" spans="36:36" x14ac:dyDescent="0.15">
      <c r="AJ15589" t="str">
        <f>IF(AI15589="","",IF(ISERROR(VLOOKUP(CONCATENATE(F15589),Term!$A$1:$C$2000,1,FALSE)),0,1))</f>
        <v/>
      </c>
    </row>
    <row r="15590" spans="36:36" x14ac:dyDescent="0.15">
      <c r="AJ15590" t="str">
        <f>IF(AI15590="","",IF(ISERROR(VLOOKUP(CONCATENATE(F15590),Term!$A$1:$C$2000,1,FALSE)),0,1))</f>
        <v/>
      </c>
    </row>
    <row r="15591" spans="36:36" x14ac:dyDescent="0.15">
      <c r="AJ15591" t="str">
        <f>IF(AI15591="","",IF(ISERROR(VLOOKUP(CONCATENATE(F15591),Term!$A$1:$C$2000,1,FALSE)),0,1))</f>
        <v/>
      </c>
    </row>
    <row r="15592" spans="36:36" x14ac:dyDescent="0.15">
      <c r="AJ15592" t="str">
        <f>IF(AI15592="","",IF(ISERROR(VLOOKUP(CONCATENATE(F15592),Term!$A$1:$C$2000,1,FALSE)),0,1))</f>
        <v/>
      </c>
    </row>
    <row r="15593" spans="36:36" x14ac:dyDescent="0.15">
      <c r="AJ15593" t="str">
        <f>IF(AI15593="","",IF(ISERROR(VLOOKUP(CONCATENATE(F15593),Term!$A$1:$C$2000,1,FALSE)),0,1))</f>
        <v/>
      </c>
    </row>
    <row r="15594" spans="36:36" x14ac:dyDescent="0.15">
      <c r="AJ15594" t="str">
        <f>IF(AI15594="","",IF(ISERROR(VLOOKUP(CONCATENATE(F15594),Term!$A$1:$C$2000,1,FALSE)),0,1))</f>
        <v/>
      </c>
    </row>
    <row r="15595" spans="36:36" x14ac:dyDescent="0.15">
      <c r="AJ15595" t="str">
        <f>IF(AI15595="","",IF(ISERROR(VLOOKUP(CONCATENATE(F15595),Term!$A$1:$C$2000,1,FALSE)),0,1))</f>
        <v/>
      </c>
    </row>
    <row r="15596" spans="36:36" x14ac:dyDescent="0.15">
      <c r="AJ15596" t="str">
        <f>IF(AI15596="","",IF(ISERROR(VLOOKUP(CONCATENATE(F15596),Term!$A$1:$C$2000,1,FALSE)),0,1))</f>
        <v/>
      </c>
    </row>
    <row r="15597" spans="36:36" x14ac:dyDescent="0.15">
      <c r="AJ15597" t="str">
        <f>IF(AI15597="","",IF(ISERROR(VLOOKUP(CONCATENATE(F15597),Term!$A$1:$C$2000,1,FALSE)),0,1))</f>
        <v/>
      </c>
    </row>
    <row r="15598" spans="36:36" x14ac:dyDescent="0.15">
      <c r="AJ15598" t="str">
        <f>IF(AI15598="","",IF(ISERROR(VLOOKUP(CONCATENATE(F15598),Term!$A$1:$C$2000,1,FALSE)),0,1))</f>
        <v/>
      </c>
    </row>
    <row r="15599" spans="36:36" x14ac:dyDescent="0.15">
      <c r="AJ15599" t="str">
        <f>IF(AI15599="","",IF(ISERROR(VLOOKUP(CONCATENATE(F15599),Term!$A$1:$C$2000,1,FALSE)),0,1))</f>
        <v/>
      </c>
    </row>
    <row r="15600" spans="36:36" x14ac:dyDescent="0.15">
      <c r="AJ15600" t="str">
        <f>IF(AI15600="","",IF(ISERROR(VLOOKUP(CONCATENATE(F15600),Term!$A$1:$C$2000,1,FALSE)),0,1))</f>
        <v/>
      </c>
    </row>
    <row r="15601" spans="36:36" x14ac:dyDescent="0.15">
      <c r="AJ15601" t="str">
        <f>IF(AI15601="","",IF(ISERROR(VLOOKUP(CONCATENATE(F15601),Term!$A$1:$C$2000,1,FALSE)),0,1))</f>
        <v/>
      </c>
    </row>
    <row r="15602" spans="36:36" x14ac:dyDescent="0.15">
      <c r="AJ15602" t="str">
        <f>IF(AI15602="","",IF(ISERROR(VLOOKUP(CONCATENATE(F15602),Term!$A$1:$C$2000,1,FALSE)),0,1))</f>
        <v/>
      </c>
    </row>
    <row r="15603" spans="36:36" x14ac:dyDescent="0.15">
      <c r="AJ15603" t="str">
        <f>IF(AI15603="","",IF(ISERROR(VLOOKUP(CONCATENATE(F15603),Term!$A$1:$C$2000,1,FALSE)),0,1))</f>
        <v/>
      </c>
    </row>
    <row r="15604" spans="36:36" x14ac:dyDescent="0.15">
      <c r="AJ15604" t="str">
        <f>IF(AI15604="","",IF(ISERROR(VLOOKUP(CONCATENATE(F15604),Term!$A$1:$C$2000,1,FALSE)),0,1))</f>
        <v/>
      </c>
    </row>
    <row r="15605" spans="36:36" x14ac:dyDescent="0.15">
      <c r="AJ15605" t="str">
        <f>IF(AI15605="","",IF(ISERROR(VLOOKUP(CONCATENATE(F15605),Term!$A$1:$C$2000,1,FALSE)),0,1))</f>
        <v/>
      </c>
    </row>
    <row r="15606" spans="36:36" x14ac:dyDescent="0.15">
      <c r="AJ15606" t="str">
        <f>IF(AI15606="","",IF(ISERROR(VLOOKUP(CONCATENATE(F15606),Term!$A$1:$C$2000,1,FALSE)),0,1))</f>
        <v/>
      </c>
    </row>
    <row r="15607" spans="36:36" x14ac:dyDescent="0.15">
      <c r="AJ15607" t="str">
        <f>IF(AI15607="","",IF(ISERROR(VLOOKUP(CONCATENATE(F15607),Term!$A$1:$C$2000,1,FALSE)),0,1))</f>
        <v/>
      </c>
    </row>
    <row r="15608" spans="36:36" x14ac:dyDescent="0.15">
      <c r="AJ15608" t="str">
        <f>IF(AI15608="","",IF(ISERROR(VLOOKUP(CONCATENATE(F15608),Term!$A$1:$C$2000,1,FALSE)),0,1))</f>
        <v/>
      </c>
    </row>
    <row r="15609" spans="36:36" x14ac:dyDescent="0.15">
      <c r="AJ15609" t="str">
        <f>IF(AI15609="","",IF(ISERROR(VLOOKUP(CONCATENATE(F15609),Term!$A$1:$C$2000,1,FALSE)),0,1))</f>
        <v/>
      </c>
    </row>
    <row r="15610" spans="36:36" x14ac:dyDescent="0.15">
      <c r="AJ15610" t="str">
        <f>IF(AI15610="","",IF(ISERROR(VLOOKUP(CONCATENATE(F15610),Term!$A$1:$C$2000,1,FALSE)),0,1))</f>
        <v/>
      </c>
    </row>
    <row r="15611" spans="36:36" x14ac:dyDescent="0.15">
      <c r="AJ15611" t="str">
        <f>IF(AI15611="","",IF(ISERROR(VLOOKUP(CONCATENATE(F15611),Term!$A$1:$C$2000,1,FALSE)),0,1))</f>
        <v/>
      </c>
    </row>
    <row r="15612" spans="36:36" x14ac:dyDescent="0.15">
      <c r="AJ15612" t="str">
        <f>IF(AI15612="","",IF(ISERROR(VLOOKUP(CONCATENATE(F15612),Term!$A$1:$C$2000,1,FALSE)),0,1))</f>
        <v/>
      </c>
    </row>
    <row r="15613" spans="36:36" x14ac:dyDescent="0.15">
      <c r="AJ15613" t="str">
        <f>IF(AI15613="","",IF(ISERROR(VLOOKUP(CONCATENATE(F15613),Term!$A$1:$C$2000,1,FALSE)),0,1))</f>
        <v/>
      </c>
    </row>
    <row r="15614" spans="36:36" x14ac:dyDescent="0.15">
      <c r="AJ15614" t="str">
        <f>IF(AI15614="","",IF(ISERROR(VLOOKUP(CONCATENATE(F15614),Term!$A$1:$C$2000,1,FALSE)),0,1))</f>
        <v/>
      </c>
    </row>
    <row r="15615" spans="36:36" x14ac:dyDescent="0.15">
      <c r="AJ15615" t="str">
        <f>IF(AI15615="","",IF(ISERROR(VLOOKUP(CONCATENATE(F15615),Term!$A$1:$C$2000,1,FALSE)),0,1))</f>
        <v/>
      </c>
    </row>
    <row r="15616" spans="36:36" x14ac:dyDescent="0.15">
      <c r="AJ15616" t="str">
        <f>IF(AI15616="","",IF(ISERROR(VLOOKUP(CONCATENATE(F15616),Term!$A$1:$C$2000,1,FALSE)),0,1))</f>
        <v/>
      </c>
    </row>
    <row r="15617" spans="36:36" x14ac:dyDescent="0.15">
      <c r="AJ15617" t="str">
        <f>IF(AI15617="","",IF(ISERROR(VLOOKUP(CONCATENATE(F15617),Term!$A$1:$C$2000,1,FALSE)),0,1))</f>
        <v/>
      </c>
    </row>
    <row r="15618" spans="36:36" x14ac:dyDescent="0.15">
      <c r="AJ15618" t="str">
        <f>IF(AI15618="","",IF(ISERROR(VLOOKUP(CONCATENATE(F15618),Term!$A$1:$C$2000,1,FALSE)),0,1))</f>
        <v/>
      </c>
    </row>
    <row r="15619" spans="36:36" x14ac:dyDescent="0.15">
      <c r="AJ15619" t="str">
        <f>IF(AI15619="","",IF(ISERROR(VLOOKUP(CONCATENATE(F15619),Term!$A$1:$C$2000,1,FALSE)),0,1))</f>
        <v/>
      </c>
    </row>
    <row r="15620" spans="36:36" x14ac:dyDescent="0.15">
      <c r="AJ15620" t="str">
        <f>IF(AI15620="","",IF(ISERROR(VLOOKUP(CONCATENATE(F15620),Term!$A$1:$C$2000,1,FALSE)),0,1))</f>
        <v/>
      </c>
    </row>
    <row r="15621" spans="36:36" x14ac:dyDescent="0.15">
      <c r="AJ15621" t="str">
        <f>IF(AI15621="","",IF(ISERROR(VLOOKUP(CONCATENATE(F15621),Term!$A$1:$C$2000,1,FALSE)),0,1))</f>
        <v/>
      </c>
    </row>
    <row r="15622" spans="36:36" x14ac:dyDescent="0.15">
      <c r="AJ15622" t="str">
        <f>IF(AI15622="","",IF(ISERROR(VLOOKUP(CONCATENATE(F15622),Term!$A$1:$C$2000,1,FALSE)),0,1))</f>
        <v/>
      </c>
    </row>
    <row r="15623" spans="36:36" x14ac:dyDescent="0.15">
      <c r="AJ15623" t="str">
        <f>IF(AI15623="","",IF(ISERROR(VLOOKUP(CONCATENATE(F15623),Term!$A$1:$C$2000,1,FALSE)),0,1))</f>
        <v/>
      </c>
    </row>
    <row r="15624" spans="36:36" x14ac:dyDescent="0.15">
      <c r="AJ15624" t="str">
        <f>IF(AI15624="","",IF(ISERROR(VLOOKUP(CONCATENATE(F15624),Term!$A$1:$C$2000,1,FALSE)),0,1))</f>
        <v/>
      </c>
    </row>
    <row r="15625" spans="36:36" x14ac:dyDescent="0.15">
      <c r="AJ15625" t="str">
        <f>IF(AI15625="","",IF(ISERROR(VLOOKUP(CONCATENATE(F15625),Term!$A$1:$C$2000,1,FALSE)),0,1))</f>
        <v/>
      </c>
    </row>
    <row r="15626" spans="36:36" x14ac:dyDescent="0.15">
      <c r="AJ15626" t="str">
        <f>IF(AI15626="","",IF(ISERROR(VLOOKUP(CONCATENATE(F15626),Term!$A$1:$C$2000,1,FALSE)),0,1))</f>
        <v/>
      </c>
    </row>
    <row r="15627" spans="36:36" x14ac:dyDescent="0.15">
      <c r="AJ15627" t="str">
        <f>IF(AI15627="","",IF(ISERROR(VLOOKUP(CONCATENATE(F15627),Term!$A$1:$C$2000,1,FALSE)),0,1))</f>
        <v/>
      </c>
    </row>
    <row r="15628" spans="36:36" x14ac:dyDescent="0.15">
      <c r="AJ15628" t="str">
        <f>IF(AI15628="","",IF(ISERROR(VLOOKUP(CONCATENATE(F15628),Term!$A$1:$C$2000,1,FALSE)),0,1))</f>
        <v/>
      </c>
    </row>
    <row r="15629" spans="36:36" x14ac:dyDescent="0.15">
      <c r="AJ15629" t="str">
        <f>IF(AI15629="","",IF(ISERROR(VLOOKUP(CONCATENATE(F15629),Term!$A$1:$C$2000,1,FALSE)),0,1))</f>
        <v/>
      </c>
    </row>
    <row r="15630" spans="36:36" x14ac:dyDescent="0.15">
      <c r="AJ15630" t="str">
        <f>IF(AI15630="","",IF(ISERROR(VLOOKUP(CONCATENATE(F15630),Term!$A$1:$C$2000,1,FALSE)),0,1))</f>
        <v/>
      </c>
    </row>
    <row r="15631" spans="36:36" x14ac:dyDescent="0.15">
      <c r="AJ15631" t="str">
        <f>IF(AI15631="","",IF(ISERROR(VLOOKUP(CONCATENATE(F15631),Term!$A$1:$C$2000,1,FALSE)),0,1))</f>
        <v/>
      </c>
    </row>
    <row r="15632" spans="36:36" x14ac:dyDescent="0.15">
      <c r="AJ15632" t="str">
        <f>IF(AI15632="","",IF(ISERROR(VLOOKUP(CONCATENATE(F15632),Term!$A$1:$C$2000,1,FALSE)),0,1))</f>
        <v/>
      </c>
    </row>
    <row r="15633" spans="36:36" x14ac:dyDescent="0.15">
      <c r="AJ15633" t="str">
        <f>IF(AI15633="","",IF(ISERROR(VLOOKUP(CONCATENATE(F15633),Term!$A$1:$C$2000,1,FALSE)),0,1))</f>
        <v/>
      </c>
    </row>
    <row r="15634" spans="36:36" x14ac:dyDescent="0.15">
      <c r="AJ15634" t="str">
        <f>IF(AI15634="","",IF(ISERROR(VLOOKUP(CONCATENATE(F15634),Term!$A$1:$C$2000,1,FALSE)),0,1))</f>
        <v/>
      </c>
    </row>
    <row r="15635" spans="36:36" x14ac:dyDescent="0.15">
      <c r="AJ15635" t="str">
        <f>IF(AI15635="","",IF(ISERROR(VLOOKUP(CONCATENATE(F15635),Term!$A$1:$C$2000,1,FALSE)),0,1))</f>
        <v/>
      </c>
    </row>
    <row r="15636" spans="36:36" x14ac:dyDescent="0.15">
      <c r="AJ15636" t="str">
        <f>IF(AI15636="","",IF(ISERROR(VLOOKUP(CONCATENATE(F15636),Term!$A$1:$C$2000,1,FALSE)),0,1))</f>
        <v/>
      </c>
    </row>
    <row r="15637" spans="36:36" x14ac:dyDescent="0.15">
      <c r="AJ15637" t="str">
        <f>IF(AI15637="","",IF(ISERROR(VLOOKUP(CONCATENATE(F15637),Term!$A$1:$C$2000,1,FALSE)),0,1))</f>
        <v/>
      </c>
    </row>
    <row r="15638" spans="36:36" x14ac:dyDescent="0.15">
      <c r="AJ15638" t="str">
        <f>IF(AI15638="","",IF(ISERROR(VLOOKUP(CONCATENATE(F15638),Term!$A$1:$C$2000,1,FALSE)),0,1))</f>
        <v/>
      </c>
    </row>
    <row r="15639" spans="36:36" x14ac:dyDescent="0.15">
      <c r="AJ15639" t="str">
        <f>IF(AI15639="","",IF(ISERROR(VLOOKUP(CONCATENATE(F15639),Term!$A$1:$C$2000,1,FALSE)),0,1))</f>
        <v/>
      </c>
    </row>
    <row r="15640" spans="36:36" x14ac:dyDescent="0.15">
      <c r="AJ15640" t="str">
        <f>IF(AI15640="","",IF(ISERROR(VLOOKUP(CONCATENATE(F15640),Term!$A$1:$C$2000,1,FALSE)),0,1))</f>
        <v/>
      </c>
    </row>
    <row r="15641" spans="36:36" x14ac:dyDescent="0.15">
      <c r="AJ15641" t="str">
        <f>IF(AI15641="","",IF(ISERROR(VLOOKUP(CONCATENATE(F15641),Term!$A$1:$C$2000,1,FALSE)),0,1))</f>
        <v/>
      </c>
    </row>
    <row r="15642" spans="36:36" x14ac:dyDescent="0.15">
      <c r="AJ15642" t="str">
        <f>IF(AI15642="","",IF(ISERROR(VLOOKUP(CONCATENATE(F15642),Term!$A$1:$C$2000,1,FALSE)),0,1))</f>
        <v/>
      </c>
    </row>
    <row r="15643" spans="36:36" x14ac:dyDescent="0.15">
      <c r="AJ15643" t="str">
        <f>IF(AI15643="","",IF(ISERROR(VLOOKUP(CONCATENATE(F15643),Term!$A$1:$C$2000,1,FALSE)),0,1))</f>
        <v/>
      </c>
    </row>
    <row r="15644" spans="36:36" x14ac:dyDescent="0.15">
      <c r="AJ15644" t="str">
        <f>IF(AI15644="","",IF(ISERROR(VLOOKUP(CONCATENATE(F15644),Term!$A$1:$C$2000,1,FALSE)),0,1))</f>
        <v/>
      </c>
    </row>
    <row r="15645" spans="36:36" x14ac:dyDescent="0.15">
      <c r="AJ15645" t="str">
        <f>IF(AI15645="","",IF(ISERROR(VLOOKUP(CONCATENATE(F15645),Term!$A$1:$C$2000,1,FALSE)),0,1))</f>
        <v/>
      </c>
    </row>
    <row r="15646" spans="36:36" x14ac:dyDescent="0.15">
      <c r="AJ15646" t="str">
        <f>IF(AI15646="","",IF(ISERROR(VLOOKUP(CONCATENATE(F15646),Term!$A$1:$C$2000,1,FALSE)),0,1))</f>
        <v/>
      </c>
    </row>
    <row r="15647" spans="36:36" x14ac:dyDescent="0.15">
      <c r="AJ15647" t="str">
        <f>IF(AI15647="","",IF(ISERROR(VLOOKUP(CONCATENATE(F15647),Term!$A$1:$C$2000,1,FALSE)),0,1))</f>
        <v/>
      </c>
    </row>
    <row r="15648" spans="36:36" x14ac:dyDescent="0.15">
      <c r="AJ15648" t="str">
        <f>IF(AI15648="","",IF(ISERROR(VLOOKUP(CONCATENATE(F15648),Term!$A$1:$C$2000,1,FALSE)),0,1))</f>
        <v/>
      </c>
    </row>
    <row r="15649" spans="36:36" x14ac:dyDescent="0.15">
      <c r="AJ15649" t="str">
        <f>IF(AI15649="","",IF(ISERROR(VLOOKUP(CONCATENATE(F15649),Term!$A$1:$C$2000,1,FALSE)),0,1))</f>
        <v/>
      </c>
    </row>
    <row r="15650" spans="36:36" x14ac:dyDescent="0.15">
      <c r="AJ15650" t="str">
        <f>IF(AI15650="","",IF(ISERROR(VLOOKUP(CONCATENATE(F15650),Term!$A$1:$C$2000,1,FALSE)),0,1))</f>
        <v/>
      </c>
    </row>
    <row r="15651" spans="36:36" x14ac:dyDescent="0.15">
      <c r="AJ15651" t="str">
        <f>IF(AI15651="","",IF(ISERROR(VLOOKUP(CONCATENATE(F15651),Term!$A$1:$C$2000,1,FALSE)),0,1))</f>
        <v/>
      </c>
    </row>
    <row r="15652" spans="36:36" x14ac:dyDescent="0.15">
      <c r="AJ15652" t="str">
        <f>IF(AI15652="","",IF(ISERROR(VLOOKUP(CONCATENATE(F15652),Term!$A$1:$C$2000,1,FALSE)),0,1))</f>
        <v/>
      </c>
    </row>
    <row r="15653" spans="36:36" x14ac:dyDescent="0.15">
      <c r="AJ15653" t="str">
        <f>IF(AI15653="","",IF(ISERROR(VLOOKUP(CONCATENATE(F15653),Term!$A$1:$C$2000,1,FALSE)),0,1))</f>
        <v/>
      </c>
    </row>
    <row r="15654" spans="36:36" x14ac:dyDescent="0.15">
      <c r="AJ15654" t="str">
        <f>IF(AI15654="","",IF(ISERROR(VLOOKUP(CONCATENATE(F15654),Term!$A$1:$C$2000,1,FALSE)),0,1))</f>
        <v/>
      </c>
    </row>
    <row r="15655" spans="36:36" x14ac:dyDescent="0.15">
      <c r="AJ15655" t="str">
        <f>IF(AI15655="","",IF(ISERROR(VLOOKUP(CONCATENATE(F15655),Term!$A$1:$C$2000,1,FALSE)),0,1))</f>
        <v/>
      </c>
    </row>
    <row r="15656" spans="36:36" x14ac:dyDescent="0.15">
      <c r="AJ15656" t="str">
        <f>IF(AI15656="","",IF(ISERROR(VLOOKUP(CONCATENATE(F15656),Term!$A$1:$C$2000,1,FALSE)),0,1))</f>
        <v/>
      </c>
    </row>
    <row r="15657" spans="36:36" x14ac:dyDescent="0.15">
      <c r="AJ15657" t="str">
        <f>IF(AI15657="","",IF(ISERROR(VLOOKUP(CONCATENATE(F15657),Term!$A$1:$C$2000,1,FALSE)),0,1))</f>
        <v/>
      </c>
    </row>
    <row r="15658" spans="36:36" x14ac:dyDescent="0.15">
      <c r="AJ15658" t="str">
        <f>IF(AI15658="","",IF(ISERROR(VLOOKUP(CONCATENATE(F15658),Term!$A$1:$C$2000,1,FALSE)),0,1))</f>
        <v/>
      </c>
    </row>
    <row r="15659" spans="36:36" x14ac:dyDescent="0.15">
      <c r="AJ15659" t="str">
        <f>IF(AI15659="","",IF(ISERROR(VLOOKUP(CONCATENATE(F15659),Term!$A$1:$C$2000,1,FALSE)),0,1))</f>
        <v/>
      </c>
    </row>
    <row r="15660" spans="36:36" x14ac:dyDescent="0.15">
      <c r="AJ15660" t="str">
        <f>IF(AI15660="","",IF(ISERROR(VLOOKUP(CONCATENATE(F15660),Term!$A$1:$C$2000,1,FALSE)),0,1))</f>
        <v/>
      </c>
    </row>
    <row r="15661" spans="36:36" x14ac:dyDescent="0.15">
      <c r="AJ15661" t="str">
        <f>IF(AI15661="","",IF(ISERROR(VLOOKUP(CONCATENATE(F15661),Term!$A$1:$C$2000,1,FALSE)),0,1))</f>
        <v/>
      </c>
    </row>
    <row r="15662" spans="36:36" x14ac:dyDescent="0.15">
      <c r="AJ15662" t="str">
        <f>IF(AI15662="","",IF(ISERROR(VLOOKUP(CONCATENATE(F15662),Term!$A$1:$C$2000,1,FALSE)),0,1))</f>
        <v/>
      </c>
    </row>
    <row r="15663" spans="36:36" x14ac:dyDescent="0.15">
      <c r="AJ15663" t="str">
        <f>IF(AI15663="","",IF(ISERROR(VLOOKUP(CONCATENATE(F15663),Term!$A$1:$C$2000,1,FALSE)),0,1))</f>
        <v/>
      </c>
    </row>
    <row r="15664" spans="36:36" x14ac:dyDescent="0.15">
      <c r="AJ15664" t="str">
        <f>IF(AI15664="","",IF(ISERROR(VLOOKUP(CONCATENATE(F15664),Term!$A$1:$C$2000,1,FALSE)),0,1))</f>
        <v/>
      </c>
    </row>
    <row r="15665" spans="36:36" x14ac:dyDescent="0.15">
      <c r="AJ15665" t="str">
        <f>IF(AI15665="","",IF(ISERROR(VLOOKUP(CONCATENATE(F15665),Term!$A$1:$C$2000,1,FALSE)),0,1))</f>
        <v/>
      </c>
    </row>
    <row r="15666" spans="36:36" x14ac:dyDescent="0.15">
      <c r="AJ15666" t="str">
        <f>IF(AI15666="","",IF(ISERROR(VLOOKUP(CONCATENATE(F15666),Term!$A$1:$C$2000,1,FALSE)),0,1))</f>
        <v/>
      </c>
    </row>
    <row r="15667" spans="36:36" x14ac:dyDescent="0.15">
      <c r="AJ15667" t="str">
        <f>IF(AI15667="","",IF(ISERROR(VLOOKUP(CONCATENATE(F15667),Term!$A$1:$C$2000,1,FALSE)),0,1))</f>
        <v/>
      </c>
    </row>
    <row r="15668" spans="36:36" x14ac:dyDescent="0.15">
      <c r="AJ15668" t="str">
        <f>IF(AI15668="","",IF(ISERROR(VLOOKUP(CONCATENATE(F15668),Term!$A$1:$C$2000,1,FALSE)),0,1))</f>
        <v/>
      </c>
    </row>
    <row r="15669" spans="36:36" x14ac:dyDescent="0.15">
      <c r="AJ15669" t="str">
        <f>IF(AI15669="","",IF(ISERROR(VLOOKUP(CONCATENATE(F15669),Term!$A$1:$C$2000,1,FALSE)),0,1))</f>
        <v/>
      </c>
    </row>
    <row r="15670" spans="36:36" x14ac:dyDescent="0.15">
      <c r="AJ15670" t="str">
        <f>IF(AI15670="","",IF(ISERROR(VLOOKUP(CONCATENATE(F15670),Term!$A$1:$C$2000,1,FALSE)),0,1))</f>
        <v/>
      </c>
    </row>
    <row r="15671" spans="36:36" x14ac:dyDescent="0.15">
      <c r="AJ15671" t="str">
        <f>IF(AI15671="","",IF(ISERROR(VLOOKUP(CONCATENATE(F15671),Term!$A$1:$C$2000,1,FALSE)),0,1))</f>
        <v/>
      </c>
    </row>
    <row r="15672" spans="36:36" x14ac:dyDescent="0.15">
      <c r="AJ15672" t="str">
        <f>IF(AI15672="","",IF(ISERROR(VLOOKUP(CONCATENATE(F15672),Term!$A$1:$C$2000,1,FALSE)),0,1))</f>
        <v/>
      </c>
    </row>
    <row r="15673" spans="36:36" x14ac:dyDescent="0.15">
      <c r="AJ15673" t="str">
        <f>IF(AI15673="","",IF(ISERROR(VLOOKUP(CONCATENATE(F15673),Term!$A$1:$C$2000,1,FALSE)),0,1))</f>
        <v/>
      </c>
    </row>
    <row r="15674" spans="36:36" x14ac:dyDescent="0.15">
      <c r="AJ15674" t="str">
        <f>IF(AI15674="","",IF(ISERROR(VLOOKUP(CONCATENATE(F15674),Term!$A$1:$C$2000,1,FALSE)),0,1))</f>
        <v/>
      </c>
    </row>
    <row r="15675" spans="36:36" x14ac:dyDescent="0.15">
      <c r="AJ15675" t="str">
        <f>IF(AI15675="","",IF(ISERROR(VLOOKUP(CONCATENATE(F15675),Term!$A$1:$C$2000,1,FALSE)),0,1))</f>
        <v/>
      </c>
    </row>
    <row r="15676" spans="36:36" x14ac:dyDescent="0.15">
      <c r="AJ15676" t="str">
        <f>IF(AI15676="","",IF(ISERROR(VLOOKUP(CONCATENATE(F15676),Term!$A$1:$C$2000,1,FALSE)),0,1))</f>
        <v/>
      </c>
    </row>
    <row r="15677" spans="36:36" x14ac:dyDescent="0.15">
      <c r="AJ15677" t="str">
        <f>IF(AI15677="","",IF(ISERROR(VLOOKUP(CONCATENATE(F15677),Term!$A$1:$C$2000,1,FALSE)),0,1))</f>
        <v/>
      </c>
    </row>
    <row r="15678" spans="36:36" x14ac:dyDescent="0.15">
      <c r="AJ15678" t="str">
        <f>IF(AI15678="","",IF(ISERROR(VLOOKUP(CONCATENATE(F15678),Term!$A$1:$C$2000,1,FALSE)),0,1))</f>
        <v/>
      </c>
    </row>
    <row r="15679" spans="36:36" x14ac:dyDescent="0.15">
      <c r="AJ15679" t="str">
        <f>IF(AI15679="","",IF(ISERROR(VLOOKUP(CONCATENATE(F15679),Term!$A$1:$C$2000,1,FALSE)),0,1))</f>
        <v/>
      </c>
    </row>
    <row r="15680" spans="36:36" x14ac:dyDescent="0.15">
      <c r="AJ15680" t="str">
        <f>IF(AI15680="","",IF(ISERROR(VLOOKUP(CONCATENATE(F15680),Term!$A$1:$C$2000,1,FALSE)),0,1))</f>
        <v/>
      </c>
    </row>
    <row r="15681" spans="36:36" x14ac:dyDescent="0.15">
      <c r="AJ15681" t="str">
        <f>IF(AI15681="","",IF(ISERROR(VLOOKUP(CONCATENATE(F15681),Term!$A$1:$C$2000,1,FALSE)),0,1))</f>
        <v/>
      </c>
    </row>
    <row r="15682" spans="36:36" x14ac:dyDescent="0.15">
      <c r="AJ15682" t="str">
        <f>IF(AI15682="","",IF(ISERROR(VLOOKUP(CONCATENATE(F15682),Term!$A$1:$C$2000,1,FALSE)),0,1))</f>
        <v/>
      </c>
    </row>
    <row r="15683" spans="36:36" x14ac:dyDescent="0.15">
      <c r="AJ15683" t="str">
        <f>IF(AI15683="","",IF(ISERROR(VLOOKUP(CONCATENATE(F15683),Term!$A$1:$C$2000,1,FALSE)),0,1))</f>
        <v/>
      </c>
    </row>
    <row r="15684" spans="36:36" x14ac:dyDescent="0.15">
      <c r="AJ15684" t="str">
        <f>IF(AI15684="","",IF(ISERROR(VLOOKUP(CONCATENATE(F15684),Term!$A$1:$C$2000,1,FALSE)),0,1))</f>
        <v/>
      </c>
    </row>
    <row r="15685" spans="36:36" x14ac:dyDescent="0.15">
      <c r="AJ15685" t="str">
        <f>IF(AI15685="","",IF(ISERROR(VLOOKUP(CONCATENATE(F15685),Term!$A$1:$C$2000,1,FALSE)),0,1))</f>
        <v/>
      </c>
    </row>
    <row r="15686" spans="36:36" x14ac:dyDescent="0.15">
      <c r="AJ15686" t="str">
        <f>IF(AI15686="","",IF(ISERROR(VLOOKUP(CONCATENATE(F15686),Term!$A$1:$C$2000,1,FALSE)),0,1))</f>
        <v/>
      </c>
    </row>
    <row r="15687" spans="36:36" x14ac:dyDescent="0.15">
      <c r="AJ15687" t="str">
        <f>IF(AI15687="","",IF(ISERROR(VLOOKUP(CONCATENATE(F15687),Term!$A$1:$C$2000,1,FALSE)),0,1))</f>
        <v/>
      </c>
    </row>
    <row r="15688" spans="36:36" x14ac:dyDescent="0.15">
      <c r="AJ15688" t="str">
        <f>IF(AI15688="","",IF(ISERROR(VLOOKUP(CONCATENATE(F15688),Term!$A$1:$C$2000,1,FALSE)),0,1))</f>
        <v/>
      </c>
    </row>
    <row r="15689" spans="36:36" x14ac:dyDescent="0.15">
      <c r="AJ15689" t="str">
        <f>IF(AI15689="","",IF(ISERROR(VLOOKUP(CONCATENATE(F15689),Term!$A$1:$C$2000,1,FALSE)),0,1))</f>
        <v/>
      </c>
    </row>
    <row r="15690" spans="36:36" x14ac:dyDescent="0.15">
      <c r="AJ15690" t="str">
        <f>IF(AI15690="","",IF(ISERROR(VLOOKUP(CONCATENATE(F15690),Term!$A$1:$C$2000,1,FALSE)),0,1))</f>
        <v/>
      </c>
    </row>
    <row r="15691" spans="36:36" x14ac:dyDescent="0.15">
      <c r="AJ15691" t="str">
        <f>IF(AI15691="","",IF(ISERROR(VLOOKUP(CONCATENATE(F15691),Term!$A$1:$C$2000,1,FALSE)),0,1))</f>
        <v/>
      </c>
    </row>
    <row r="15692" spans="36:36" x14ac:dyDescent="0.15">
      <c r="AJ15692" t="str">
        <f>IF(AI15692="","",IF(ISERROR(VLOOKUP(CONCATENATE(F15692),Term!$A$1:$C$2000,1,FALSE)),0,1))</f>
        <v/>
      </c>
    </row>
    <row r="15693" spans="36:36" x14ac:dyDescent="0.15">
      <c r="AJ15693" t="str">
        <f>IF(AI15693="","",IF(ISERROR(VLOOKUP(CONCATENATE(F15693),Term!$A$1:$C$2000,1,FALSE)),0,1))</f>
        <v/>
      </c>
    </row>
    <row r="15694" spans="36:36" x14ac:dyDescent="0.15">
      <c r="AJ15694" t="str">
        <f>IF(AI15694="","",IF(ISERROR(VLOOKUP(CONCATENATE(F15694),Term!$A$1:$C$2000,1,FALSE)),0,1))</f>
        <v/>
      </c>
    </row>
    <row r="15695" spans="36:36" x14ac:dyDescent="0.15">
      <c r="AJ15695" t="str">
        <f>IF(AI15695="","",IF(ISERROR(VLOOKUP(CONCATENATE(F15695),Term!$A$1:$C$2000,1,FALSE)),0,1))</f>
        <v/>
      </c>
    </row>
    <row r="15696" spans="36:36" x14ac:dyDescent="0.15">
      <c r="AJ15696" t="str">
        <f>IF(AI15696="","",IF(ISERROR(VLOOKUP(CONCATENATE(F15696),Term!$A$1:$C$2000,1,FALSE)),0,1))</f>
        <v/>
      </c>
    </row>
    <row r="15697" spans="36:36" x14ac:dyDescent="0.15">
      <c r="AJ15697" t="str">
        <f>IF(AI15697="","",IF(ISERROR(VLOOKUP(CONCATENATE(F15697),Term!$A$1:$C$2000,1,FALSE)),0,1))</f>
        <v/>
      </c>
    </row>
    <row r="15698" spans="36:36" x14ac:dyDescent="0.15">
      <c r="AJ15698" t="str">
        <f>IF(AI15698="","",IF(ISERROR(VLOOKUP(CONCATENATE(F15698),Term!$A$1:$C$2000,1,FALSE)),0,1))</f>
        <v/>
      </c>
    </row>
    <row r="15699" spans="36:36" x14ac:dyDescent="0.15">
      <c r="AJ15699" t="str">
        <f>IF(AI15699="","",IF(ISERROR(VLOOKUP(CONCATENATE(F15699),Term!$A$1:$C$2000,1,FALSE)),0,1))</f>
        <v/>
      </c>
    </row>
    <row r="15700" spans="36:36" x14ac:dyDescent="0.15">
      <c r="AJ15700" t="str">
        <f>IF(AI15700="","",IF(ISERROR(VLOOKUP(CONCATENATE(F15700),Term!$A$1:$C$2000,1,FALSE)),0,1))</f>
        <v/>
      </c>
    </row>
    <row r="15701" spans="36:36" x14ac:dyDescent="0.15">
      <c r="AJ15701" t="str">
        <f>IF(AI15701="","",IF(ISERROR(VLOOKUP(CONCATENATE(F15701),Term!$A$1:$C$2000,1,FALSE)),0,1))</f>
        <v/>
      </c>
    </row>
    <row r="15702" spans="36:36" x14ac:dyDescent="0.15">
      <c r="AJ15702" t="str">
        <f>IF(AI15702="","",IF(ISERROR(VLOOKUP(CONCATENATE(F15702),Term!$A$1:$C$2000,1,FALSE)),0,1))</f>
        <v/>
      </c>
    </row>
    <row r="15703" spans="36:36" x14ac:dyDescent="0.15">
      <c r="AJ15703" t="str">
        <f>IF(AI15703="","",IF(ISERROR(VLOOKUP(CONCATENATE(F15703),Term!$A$1:$C$2000,1,FALSE)),0,1))</f>
        <v/>
      </c>
    </row>
    <row r="15704" spans="36:36" x14ac:dyDescent="0.15">
      <c r="AJ15704" t="str">
        <f>IF(AI15704="","",IF(ISERROR(VLOOKUP(CONCATENATE(F15704),Term!$A$1:$C$2000,1,FALSE)),0,1))</f>
        <v/>
      </c>
    </row>
    <row r="15705" spans="36:36" x14ac:dyDescent="0.15">
      <c r="AJ15705" t="str">
        <f>IF(AI15705="","",IF(ISERROR(VLOOKUP(CONCATENATE(F15705),Term!$A$1:$C$2000,1,FALSE)),0,1))</f>
        <v/>
      </c>
    </row>
    <row r="15706" spans="36:36" x14ac:dyDescent="0.15">
      <c r="AJ15706" t="str">
        <f>IF(AI15706="","",IF(ISERROR(VLOOKUP(CONCATENATE(F15706),Term!$A$1:$C$2000,1,FALSE)),0,1))</f>
        <v/>
      </c>
    </row>
    <row r="15707" spans="36:36" x14ac:dyDescent="0.15">
      <c r="AJ15707" t="str">
        <f>IF(AI15707="","",IF(ISERROR(VLOOKUP(CONCATENATE(F15707),Term!$A$1:$C$2000,1,FALSE)),0,1))</f>
        <v/>
      </c>
    </row>
    <row r="15708" spans="36:36" x14ac:dyDescent="0.15">
      <c r="AJ15708" t="str">
        <f>IF(AI15708="","",IF(ISERROR(VLOOKUP(CONCATENATE(F15708),Term!$A$1:$C$2000,1,FALSE)),0,1))</f>
        <v/>
      </c>
    </row>
    <row r="15709" spans="36:36" x14ac:dyDescent="0.15">
      <c r="AJ15709" t="str">
        <f>IF(AI15709="","",IF(ISERROR(VLOOKUP(CONCATENATE(F15709),Term!$A$1:$C$2000,1,FALSE)),0,1))</f>
        <v/>
      </c>
    </row>
    <row r="15710" spans="36:36" x14ac:dyDescent="0.15">
      <c r="AJ15710" t="str">
        <f>IF(AI15710="","",IF(ISERROR(VLOOKUP(CONCATENATE(F15710),Term!$A$1:$C$2000,1,FALSE)),0,1))</f>
        <v/>
      </c>
    </row>
    <row r="15711" spans="36:36" x14ac:dyDescent="0.15">
      <c r="AJ15711" t="str">
        <f>IF(AI15711="","",IF(ISERROR(VLOOKUP(CONCATENATE(F15711),Term!$A$1:$C$2000,1,FALSE)),0,1))</f>
        <v/>
      </c>
    </row>
    <row r="15712" spans="36:36" x14ac:dyDescent="0.15">
      <c r="AJ15712" t="str">
        <f>IF(AI15712="","",IF(ISERROR(VLOOKUP(CONCATENATE(F15712),Term!$A$1:$C$2000,1,FALSE)),0,1))</f>
        <v/>
      </c>
    </row>
    <row r="15713" spans="36:36" x14ac:dyDescent="0.15">
      <c r="AJ15713" t="str">
        <f>IF(AI15713="","",IF(ISERROR(VLOOKUP(CONCATENATE(F15713),Term!$A$1:$C$2000,1,FALSE)),0,1))</f>
        <v/>
      </c>
    </row>
    <row r="15714" spans="36:36" x14ac:dyDescent="0.15">
      <c r="AJ15714" t="str">
        <f>IF(AI15714="","",IF(ISERROR(VLOOKUP(CONCATENATE(F15714),Term!$A$1:$C$2000,1,FALSE)),0,1))</f>
        <v/>
      </c>
    </row>
    <row r="15715" spans="36:36" x14ac:dyDescent="0.15">
      <c r="AJ15715" t="str">
        <f>IF(AI15715="","",IF(ISERROR(VLOOKUP(CONCATENATE(F15715),Term!$A$1:$C$2000,1,FALSE)),0,1))</f>
        <v/>
      </c>
    </row>
    <row r="15716" spans="36:36" x14ac:dyDescent="0.15">
      <c r="AJ15716" t="str">
        <f>IF(AI15716="","",IF(ISERROR(VLOOKUP(CONCATENATE(F15716),Term!$A$1:$C$2000,1,FALSE)),0,1))</f>
        <v/>
      </c>
    </row>
    <row r="15717" spans="36:36" x14ac:dyDescent="0.15">
      <c r="AJ15717" t="str">
        <f>IF(AI15717="","",IF(ISERROR(VLOOKUP(CONCATENATE(F15717),Term!$A$1:$C$2000,1,FALSE)),0,1))</f>
        <v/>
      </c>
    </row>
    <row r="15718" spans="36:36" x14ac:dyDescent="0.15">
      <c r="AJ15718" t="str">
        <f>IF(AI15718="","",IF(ISERROR(VLOOKUP(CONCATENATE(F15718),Term!$A$1:$C$2000,1,FALSE)),0,1))</f>
        <v/>
      </c>
    </row>
    <row r="15719" spans="36:36" x14ac:dyDescent="0.15">
      <c r="AJ15719" t="str">
        <f>IF(AI15719="","",IF(ISERROR(VLOOKUP(CONCATENATE(F15719),Term!$A$1:$C$2000,1,FALSE)),0,1))</f>
        <v/>
      </c>
    </row>
    <row r="15720" spans="36:36" x14ac:dyDescent="0.15">
      <c r="AJ15720" t="str">
        <f>IF(AI15720="","",IF(ISERROR(VLOOKUP(CONCATENATE(F15720),Term!$A$1:$C$2000,1,FALSE)),0,1))</f>
        <v/>
      </c>
    </row>
    <row r="15721" spans="36:36" x14ac:dyDescent="0.15">
      <c r="AJ15721" t="str">
        <f>IF(AI15721="","",IF(ISERROR(VLOOKUP(CONCATENATE(F15721),Term!$A$1:$C$2000,1,FALSE)),0,1))</f>
        <v/>
      </c>
    </row>
    <row r="15722" spans="36:36" x14ac:dyDescent="0.15">
      <c r="AJ15722" t="str">
        <f>IF(AI15722="","",IF(ISERROR(VLOOKUP(CONCATENATE(F15722),Term!$A$1:$C$2000,1,FALSE)),0,1))</f>
        <v/>
      </c>
    </row>
    <row r="15723" spans="36:36" x14ac:dyDescent="0.15">
      <c r="AJ15723" t="str">
        <f>IF(AI15723="","",IF(ISERROR(VLOOKUP(CONCATENATE(F15723),Term!$A$1:$C$2000,1,FALSE)),0,1))</f>
        <v/>
      </c>
    </row>
    <row r="15724" spans="36:36" x14ac:dyDescent="0.15">
      <c r="AJ15724" t="str">
        <f>IF(AI15724="","",IF(ISERROR(VLOOKUP(CONCATENATE(F15724),Term!$A$1:$C$2000,1,FALSE)),0,1))</f>
        <v/>
      </c>
    </row>
    <row r="15725" spans="36:36" x14ac:dyDescent="0.15">
      <c r="AJ15725" t="str">
        <f>IF(AI15725="","",IF(ISERROR(VLOOKUP(CONCATENATE(F15725),Term!$A$1:$C$2000,1,FALSE)),0,1))</f>
        <v/>
      </c>
    </row>
    <row r="15726" spans="36:36" x14ac:dyDescent="0.15">
      <c r="AJ15726" t="str">
        <f>IF(AI15726="","",IF(ISERROR(VLOOKUP(CONCATENATE(F15726),Term!$A$1:$C$2000,1,FALSE)),0,1))</f>
        <v/>
      </c>
    </row>
    <row r="15727" spans="36:36" x14ac:dyDescent="0.15">
      <c r="AJ15727" t="str">
        <f>IF(AI15727="","",IF(ISERROR(VLOOKUP(CONCATENATE(F15727),Term!$A$1:$C$2000,1,FALSE)),0,1))</f>
        <v/>
      </c>
    </row>
    <row r="15728" spans="36:36" x14ac:dyDescent="0.15">
      <c r="AJ15728" t="str">
        <f>IF(AI15728="","",IF(ISERROR(VLOOKUP(CONCATENATE(F15728),Term!$A$1:$C$2000,1,FALSE)),0,1))</f>
        <v/>
      </c>
    </row>
    <row r="15729" spans="36:36" x14ac:dyDescent="0.15">
      <c r="AJ15729" t="str">
        <f>IF(AI15729="","",IF(ISERROR(VLOOKUP(CONCATENATE(F15729),Term!$A$1:$C$2000,1,FALSE)),0,1))</f>
        <v/>
      </c>
    </row>
    <row r="15730" spans="36:36" x14ac:dyDescent="0.15">
      <c r="AJ15730" t="str">
        <f>IF(AI15730="","",IF(ISERROR(VLOOKUP(CONCATENATE(F15730),Term!$A$1:$C$2000,1,FALSE)),0,1))</f>
        <v/>
      </c>
    </row>
    <row r="15731" spans="36:36" x14ac:dyDescent="0.15">
      <c r="AJ15731" t="str">
        <f>IF(AI15731="","",IF(ISERROR(VLOOKUP(CONCATENATE(F15731),Term!$A$1:$C$2000,1,FALSE)),0,1))</f>
        <v/>
      </c>
    </row>
    <row r="15732" spans="36:36" x14ac:dyDescent="0.15">
      <c r="AJ15732" t="str">
        <f>IF(AI15732="","",IF(ISERROR(VLOOKUP(CONCATENATE(F15732),Term!$A$1:$C$2000,1,FALSE)),0,1))</f>
        <v/>
      </c>
    </row>
    <row r="15733" spans="36:36" x14ac:dyDescent="0.15">
      <c r="AJ15733" t="str">
        <f>IF(AI15733="","",IF(ISERROR(VLOOKUP(CONCATENATE(F15733),Term!$A$1:$C$2000,1,FALSE)),0,1))</f>
        <v/>
      </c>
    </row>
    <row r="15734" spans="36:36" x14ac:dyDescent="0.15">
      <c r="AJ15734" t="str">
        <f>IF(AI15734="","",IF(ISERROR(VLOOKUP(CONCATENATE(F15734),Term!$A$1:$C$2000,1,FALSE)),0,1))</f>
        <v/>
      </c>
    </row>
    <row r="15735" spans="36:36" x14ac:dyDescent="0.15">
      <c r="AJ15735" t="str">
        <f>IF(AI15735="","",IF(ISERROR(VLOOKUP(CONCATENATE(F15735),Term!$A$1:$C$2000,1,FALSE)),0,1))</f>
        <v/>
      </c>
    </row>
    <row r="15736" spans="36:36" x14ac:dyDescent="0.15">
      <c r="AJ15736" t="str">
        <f>IF(AI15736="","",IF(ISERROR(VLOOKUP(CONCATENATE(F15736),Term!$A$1:$C$2000,1,FALSE)),0,1))</f>
        <v/>
      </c>
    </row>
    <row r="15737" spans="36:36" x14ac:dyDescent="0.15">
      <c r="AJ15737" t="str">
        <f>IF(AI15737="","",IF(ISERROR(VLOOKUP(CONCATENATE(F15737),Term!$A$1:$C$2000,1,FALSE)),0,1))</f>
        <v/>
      </c>
    </row>
    <row r="15738" spans="36:36" x14ac:dyDescent="0.15">
      <c r="AJ15738" t="str">
        <f>IF(AI15738="","",IF(ISERROR(VLOOKUP(CONCATENATE(F15738),Term!$A$1:$C$2000,1,FALSE)),0,1))</f>
        <v/>
      </c>
    </row>
    <row r="15739" spans="36:36" x14ac:dyDescent="0.15">
      <c r="AJ15739" t="str">
        <f>IF(AI15739="","",IF(ISERROR(VLOOKUP(CONCATENATE(F15739),Term!$A$1:$C$2000,1,FALSE)),0,1))</f>
        <v/>
      </c>
    </row>
    <row r="15740" spans="36:36" x14ac:dyDescent="0.15">
      <c r="AJ15740" t="str">
        <f>IF(AI15740="","",IF(ISERROR(VLOOKUP(CONCATENATE(F15740),Term!$A$1:$C$2000,1,FALSE)),0,1))</f>
        <v/>
      </c>
    </row>
    <row r="15741" spans="36:36" x14ac:dyDescent="0.15">
      <c r="AJ15741" t="str">
        <f>IF(AI15741="","",IF(ISERROR(VLOOKUP(CONCATENATE(F15741),Term!$A$1:$C$2000,1,FALSE)),0,1))</f>
        <v/>
      </c>
    </row>
    <row r="15742" spans="36:36" x14ac:dyDescent="0.15">
      <c r="AJ15742" t="str">
        <f>IF(AI15742="","",IF(ISERROR(VLOOKUP(CONCATENATE(F15742),Term!$A$1:$C$2000,1,FALSE)),0,1))</f>
        <v/>
      </c>
    </row>
    <row r="15743" spans="36:36" x14ac:dyDescent="0.15">
      <c r="AJ15743" t="str">
        <f>IF(AI15743="","",IF(ISERROR(VLOOKUP(CONCATENATE(F15743),Term!$A$1:$C$2000,1,FALSE)),0,1))</f>
        <v/>
      </c>
    </row>
    <row r="15744" spans="36:36" x14ac:dyDescent="0.15">
      <c r="AJ15744" t="str">
        <f>IF(AI15744="","",IF(ISERROR(VLOOKUP(CONCATENATE(F15744),Term!$A$1:$C$2000,1,FALSE)),0,1))</f>
        <v/>
      </c>
    </row>
    <row r="15745" spans="36:36" x14ac:dyDescent="0.15">
      <c r="AJ15745" t="str">
        <f>IF(AI15745="","",IF(ISERROR(VLOOKUP(CONCATENATE(F15745),Term!$A$1:$C$2000,1,FALSE)),0,1))</f>
        <v/>
      </c>
    </row>
    <row r="15746" spans="36:36" x14ac:dyDescent="0.15">
      <c r="AJ15746" t="str">
        <f>IF(AI15746="","",IF(ISERROR(VLOOKUP(CONCATENATE(F15746),Term!$A$1:$C$2000,1,FALSE)),0,1))</f>
        <v/>
      </c>
    </row>
    <row r="15747" spans="36:36" x14ac:dyDescent="0.15">
      <c r="AJ15747" t="str">
        <f>IF(AI15747="","",IF(ISERROR(VLOOKUP(CONCATENATE(F15747),Term!$A$1:$C$2000,1,FALSE)),0,1))</f>
        <v/>
      </c>
    </row>
    <row r="15748" spans="36:36" x14ac:dyDescent="0.15">
      <c r="AJ15748" t="str">
        <f>IF(AI15748="","",IF(ISERROR(VLOOKUP(CONCATENATE(F15748),Term!$A$1:$C$2000,1,FALSE)),0,1))</f>
        <v/>
      </c>
    </row>
    <row r="15749" spans="36:36" x14ac:dyDescent="0.15">
      <c r="AJ15749" t="str">
        <f>IF(AI15749="","",IF(ISERROR(VLOOKUP(CONCATENATE(F15749),Term!$A$1:$C$2000,1,FALSE)),0,1))</f>
        <v/>
      </c>
    </row>
    <row r="15750" spans="36:36" x14ac:dyDescent="0.15">
      <c r="AJ15750" t="str">
        <f>IF(AI15750="","",IF(ISERROR(VLOOKUP(CONCATENATE(F15750),Term!$A$1:$C$2000,1,FALSE)),0,1))</f>
        <v/>
      </c>
    </row>
    <row r="15751" spans="36:36" x14ac:dyDescent="0.15">
      <c r="AJ15751" t="str">
        <f>IF(AI15751="","",IF(ISERROR(VLOOKUP(CONCATENATE(F15751),Term!$A$1:$C$2000,1,FALSE)),0,1))</f>
        <v/>
      </c>
    </row>
    <row r="15752" spans="36:36" x14ac:dyDescent="0.15">
      <c r="AJ15752" t="str">
        <f>IF(AI15752="","",IF(ISERROR(VLOOKUP(CONCATENATE(F15752),Term!$A$1:$C$2000,1,FALSE)),0,1))</f>
        <v/>
      </c>
    </row>
    <row r="15753" spans="36:36" x14ac:dyDescent="0.15">
      <c r="AJ15753" t="str">
        <f>IF(AI15753="","",IF(ISERROR(VLOOKUP(CONCATENATE(F15753),Term!$A$1:$C$2000,1,FALSE)),0,1))</f>
        <v/>
      </c>
    </row>
    <row r="15754" spans="36:36" x14ac:dyDescent="0.15">
      <c r="AJ15754" t="str">
        <f>IF(AI15754="","",IF(ISERROR(VLOOKUP(CONCATENATE(F15754),Term!$A$1:$C$2000,1,FALSE)),0,1))</f>
        <v/>
      </c>
    </row>
    <row r="15755" spans="36:36" x14ac:dyDescent="0.15">
      <c r="AJ15755" t="str">
        <f>IF(AI15755="","",IF(ISERROR(VLOOKUP(CONCATENATE(F15755),Term!$A$1:$C$2000,1,FALSE)),0,1))</f>
        <v/>
      </c>
    </row>
    <row r="15756" spans="36:36" x14ac:dyDescent="0.15">
      <c r="AJ15756" t="str">
        <f>IF(AI15756="","",IF(ISERROR(VLOOKUP(CONCATENATE(F15756),Term!$A$1:$C$2000,1,FALSE)),0,1))</f>
        <v/>
      </c>
    </row>
    <row r="15757" spans="36:36" x14ac:dyDescent="0.15">
      <c r="AJ15757" t="str">
        <f>IF(AI15757="","",IF(ISERROR(VLOOKUP(CONCATENATE(F15757),Term!$A$1:$C$2000,1,FALSE)),0,1))</f>
        <v/>
      </c>
    </row>
    <row r="15758" spans="36:36" x14ac:dyDescent="0.15">
      <c r="AJ15758" t="str">
        <f>IF(AI15758="","",IF(ISERROR(VLOOKUP(CONCATENATE(F15758),Term!$A$1:$C$2000,1,FALSE)),0,1))</f>
        <v/>
      </c>
    </row>
    <row r="15759" spans="36:36" x14ac:dyDescent="0.15">
      <c r="AJ15759" t="str">
        <f>IF(AI15759="","",IF(ISERROR(VLOOKUP(CONCATENATE(F15759),Term!$A$1:$C$2000,1,FALSE)),0,1))</f>
        <v/>
      </c>
    </row>
    <row r="15760" spans="36:36" x14ac:dyDescent="0.15">
      <c r="AJ15760" t="str">
        <f>IF(AI15760="","",IF(ISERROR(VLOOKUP(CONCATENATE(F15760),Term!$A$1:$C$2000,1,FALSE)),0,1))</f>
        <v/>
      </c>
    </row>
    <row r="15761" spans="36:36" x14ac:dyDescent="0.15">
      <c r="AJ15761" t="str">
        <f>IF(AI15761="","",IF(ISERROR(VLOOKUP(CONCATENATE(F15761),Term!$A$1:$C$2000,1,FALSE)),0,1))</f>
        <v/>
      </c>
    </row>
    <row r="15762" spans="36:36" x14ac:dyDescent="0.15">
      <c r="AJ15762" t="str">
        <f>IF(AI15762="","",IF(ISERROR(VLOOKUP(CONCATENATE(F15762),Term!$A$1:$C$2000,1,FALSE)),0,1))</f>
        <v/>
      </c>
    </row>
    <row r="15763" spans="36:36" x14ac:dyDescent="0.15">
      <c r="AJ15763" t="str">
        <f>IF(AI15763="","",IF(ISERROR(VLOOKUP(CONCATENATE(F15763),Term!$A$1:$C$2000,1,FALSE)),0,1))</f>
        <v/>
      </c>
    </row>
    <row r="15764" spans="36:36" x14ac:dyDescent="0.15">
      <c r="AJ15764" t="str">
        <f>IF(AI15764="","",IF(ISERROR(VLOOKUP(CONCATENATE(F15764),Term!$A$1:$C$2000,1,FALSE)),0,1))</f>
        <v/>
      </c>
    </row>
    <row r="15765" spans="36:36" x14ac:dyDescent="0.15">
      <c r="AJ15765" t="str">
        <f>IF(AI15765="","",IF(ISERROR(VLOOKUP(CONCATENATE(F15765),Term!$A$1:$C$2000,1,FALSE)),0,1))</f>
        <v/>
      </c>
    </row>
    <row r="15766" spans="36:36" x14ac:dyDescent="0.15">
      <c r="AJ15766" t="str">
        <f>IF(AI15766="","",IF(ISERROR(VLOOKUP(CONCATENATE(F15766),Term!$A$1:$C$2000,1,FALSE)),0,1))</f>
        <v/>
      </c>
    </row>
    <row r="15767" spans="36:36" x14ac:dyDescent="0.15">
      <c r="AJ15767" t="str">
        <f>IF(AI15767="","",IF(ISERROR(VLOOKUP(CONCATENATE(F15767),Term!$A$1:$C$2000,1,FALSE)),0,1))</f>
        <v/>
      </c>
    </row>
    <row r="15768" spans="36:36" x14ac:dyDescent="0.15">
      <c r="AJ15768" t="str">
        <f>IF(AI15768="","",IF(ISERROR(VLOOKUP(CONCATENATE(F15768),Term!$A$1:$C$2000,1,FALSE)),0,1))</f>
        <v/>
      </c>
    </row>
    <row r="15769" spans="36:36" x14ac:dyDescent="0.15">
      <c r="AJ15769" t="str">
        <f>IF(AI15769="","",IF(ISERROR(VLOOKUP(CONCATENATE(F15769),Term!$A$1:$C$2000,1,FALSE)),0,1))</f>
        <v/>
      </c>
    </row>
    <row r="15770" spans="36:36" x14ac:dyDescent="0.15">
      <c r="AJ15770" t="str">
        <f>IF(AI15770="","",IF(ISERROR(VLOOKUP(CONCATENATE(F15770),Term!$A$1:$C$2000,1,FALSE)),0,1))</f>
        <v/>
      </c>
    </row>
    <row r="15771" spans="36:36" x14ac:dyDescent="0.15">
      <c r="AJ15771" t="str">
        <f>IF(AI15771="","",IF(ISERROR(VLOOKUP(CONCATENATE(F15771),Term!$A$1:$C$2000,1,FALSE)),0,1))</f>
        <v/>
      </c>
    </row>
    <row r="15772" spans="36:36" x14ac:dyDescent="0.15">
      <c r="AJ15772" t="str">
        <f>IF(AI15772="","",IF(ISERROR(VLOOKUP(CONCATENATE(F15772),Term!$A$1:$C$2000,1,FALSE)),0,1))</f>
        <v/>
      </c>
    </row>
    <row r="15773" spans="36:36" x14ac:dyDescent="0.15">
      <c r="AJ15773" t="str">
        <f>IF(AI15773="","",IF(ISERROR(VLOOKUP(CONCATENATE(F15773),Term!$A$1:$C$2000,1,FALSE)),0,1))</f>
        <v/>
      </c>
    </row>
    <row r="15774" spans="36:36" x14ac:dyDescent="0.15">
      <c r="AJ15774" t="str">
        <f>IF(AI15774="","",IF(ISERROR(VLOOKUP(CONCATENATE(F15774),Term!$A$1:$C$2000,1,FALSE)),0,1))</f>
        <v/>
      </c>
    </row>
    <row r="15775" spans="36:36" x14ac:dyDescent="0.15">
      <c r="AJ15775" t="str">
        <f>IF(AI15775="","",IF(ISERROR(VLOOKUP(CONCATENATE(F15775),Term!$A$1:$C$2000,1,FALSE)),0,1))</f>
        <v/>
      </c>
    </row>
    <row r="15776" spans="36:36" x14ac:dyDescent="0.15">
      <c r="AJ15776" t="str">
        <f>IF(AI15776="","",IF(ISERROR(VLOOKUP(CONCATENATE(F15776),Term!$A$1:$C$2000,1,FALSE)),0,1))</f>
        <v/>
      </c>
    </row>
    <row r="15777" spans="36:36" x14ac:dyDescent="0.15">
      <c r="AJ15777" t="str">
        <f>IF(AI15777="","",IF(ISERROR(VLOOKUP(CONCATENATE(F15777),Term!$A$1:$C$2000,1,FALSE)),0,1))</f>
        <v/>
      </c>
    </row>
    <row r="15778" spans="36:36" x14ac:dyDescent="0.15">
      <c r="AJ15778" t="str">
        <f>IF(AI15778="","",IF(ISERROR(VLOOKUP(CONCATENATE(F15778),Term!$A$1:$C$2000,1,FALSE)),0,1))</f>
        <v/>
      </c>
    </row>
    <row r="15779" spans="36:36" x14ac:dyDescent="0.15">
      <c r="AJ15779" t="str">
        <f>IF(AI15779="","",IF(ISERROR(VLOOKUP(CONCATENATE(F15779),Term!$A$1:$C$2000,1,FALSE)),0,1))</f>
        <v/>
      </c>
    </row>
    <row r="15780" spans="36:36" x14ac:dyDescent="0.15">
      <c r="AJ15780" t="str">
        <f>IF(AI15780="","",IF(ISERROR(VLOOKUP(CONCATENATE(F15780),Term!$A$1:$C$2000,1,FALSE)),0,1))</f>
        <v/>
      </c>
    </row>
    <row r="15781" spans="36:36" x14ac:dyDescent="0.15">
      <c r="AJ15781" t="str">
        <f>IF(AI15781="","",IF(ISERROR(VLOOKUP(CONCATENATE(F15781),Term!$A$1:$C$2000,1,FALSE)),0,1))</f>
        <v/>
      </c>
    </row>
    <row r="15782" spans="36:36" x14ac:dyDescent="0.15">
      <c r="AJ15782" t="str">
        <f>IF(AI15782="","",IF(ISERROR(VLOOKUP(CONCATENATE(F15782),Term!$A$1:$C$2000,1,FALSE)),0,1))</f>
        <v/>
      </c>
    </row>
    <row r="15783" spans="36:36" x14ac:dyDescent="0.15">
      <c r="AJ15783" t="str">
        <f>IF(AI15783="","",IF(ISERROR(VLOOKUP(CONCATENATE(F15783),Term!$A$1:$C$2000,1,FALSE)),0,1))</f>
        <v/>
      </c>
    </row>
    <row r="15784" spans="36:36" x14ac:dyDescent="0.15">
      <c r="AJ15784" t="str">
        <f>IF(AI15784="","",IF(ISERROR(VLOOKUP(CONCATENATE(F15784),Term!$A$1:$C$2000,1,FALSE)),0,1))</f>
        <v/>
      </c>
    </row>
    <row r="15785" spans="36:36" x14ac:dyDescent="0.15">
      <c r="AJ15785" t="str">
        <f>IF(AI15785="","",IF(ISERROR(VLOOKUP(CONCATENATE(F15785),Term!$A$1:$C$2000,1,FALSE)),0,1))</f>
        <v/>
      </c>
    </row>
    <row r="15786" spans="36:36" x14ac:dyDescent="0.15">
      <c r="AJ15786" t="str">
        <f>IF(AI15786="","",IF(ISERROR(VLOOKUP(CONCATENATE(F15786),Term!$A$1:$C$2000,1,FALSE)),0,1))</f>
        <v/>
      </c>
    </row>
    <row r="15787" spans="36:36" x14ac:dyDescent="0.15">
      <c r="AJ15787" t="str">
        <f>IF(AI15787="","",IF(ISERROR(VLOOKUP(CONCATENATE(F15787),Term!$A$1:$C$2000,1,FALSE)),0,1))</f>
        <v/>
      </c>
    </row>
    <row r="15788" spans="36:36" x14ac:dyDescent="0.15">
      <c r="AJ15788" t="str">
        <f>IF(AI15788="","",IF(ISERROR(VLOOKUP(CONCATENATE(F15788),Term!$A$1:$C$2000,1,FALSE)),0,1))</f>
        <v/>
      </c>
    </row>
    <row r="15789" spans="36:36" x14ac:dyDescent="0.15">
      <c r="AJ15789" t="str">
        <f>IF(AI15789="","",IF(ISERROR(VLOOKUP(CONCATENATE(F15789),Term!$A$1:$C$2000,1,FALSE)),0,1))</f>
        <v/>
      </c>
    </row>
    <row r="15790" spans="36:36" x14ac:dyDescent="0.15">
      <c r="AJ15790" t="str">
        <f>IF(AI15790="","",IF(ISERROR(VLOOKUP(CONCATENATE(F15790),Term!$A$1:$C$2000,1,FALSE)),0,1))</f>
        <v/>
      </c>
    </row>
    <row r="15791" spans="36:36" x14ac:dyDescent="0.15">
      <c r="AJ15791" t="str">
        <f>IF(AI15791="","",IF(ISERROR(VLOOKUP(CONCATENATE(F15791),Term!$A$1:$C$2000,1,FALSE)),0,1))</f>
        <v/>
      </c>
    </row>
    <row r="15792" spans="36:36" x14ac:dyDescent="0.15">
      <c r="AJ15792" t="str">
        <f>IF(AI15792="","",IF(ISERROR(VLOOKUP(CONCATENATE(F15792),Term!$A$1:$C$2000,1,FALSE)),0,1))</f>
        <v/>
      </c>
    </row>
    <row r="15793" spans="36:36" x14ac:dyDescent="0.15">
      <c r="AJ15793" t="str">
        <f>IF(AI15793="","",IF(ISERROR(VLOOKUP(CONCATENATE(F15793),Term!$A$1:$C$2000,1,FALSE)),0,1))</f>
        <v/>
      </c>
    </row>
    <row r="15794" spans="36:36" x14ac:dyDescent="0.15">
      <c r="AJ15794" t="str">
        <f>IF(AI15794="","",IF(ISERROR(VLOOKUP(CONCATENATE(F15794),Term!$A$1:$C$2000,1,FALSE)),0,1))</f>
        <v/>
      </c>
    </row>
    <row r="15795" spans="36:36" x14ac:dyDescent="0.15">
      <c r="AJ15795" t="str">
        <f>IF(AI15795="","",IF(ISERROR(VLOOKUP(CONCATENATE(F15795),Term!$A$1:$C$2000,1,FALSE)),0,1))</f>
        <v/>
      </c>
    </row>
    <row r="15796" spans="36:36" x14ac:dyDescent="0.15">
      <c r="AJ15796" t="str">
        <f>IF(AI15796="","",IF(ISERROR(VLOOKUP(CONCATENATE(F15796),Term!$A$1:$C$2000,1,FALSE)),0,1))</f>
        <v/>
      </c>
    </row>
    <row r="15797" spans="36:36" x14ac:dyDescent="0.15">
      <c r="AJ15797" t="str">
        <f>IF(AI15797="","",IF(ISERROR(VLOOKUP(CONCATENATE(F15797),Term!$A$1:$C$2000,1,FALSE)),0,1))</f>
        <v/>
      </c>
    </row>
    <row r="15798" spans="36:36" x14ac:dyDescent="0.15">
      <c r="AJ15798" t="str">
        <f>IF(AI15798="","",IF(ISERROR(VLOOKUP(CONCATENATE(F15798),Term!$A$1:$C$2000,1,FALSE)),0,1))</f>
        <v/>
      </c>
    </row>
    <row r="15799" spans="36:36" x14ac:dyDescent="0.15">
      <c r="AJ15799" t="str">
        <f>IF(AI15799="","",IF(ISERROR(VLOOKUP(CONCATENATE(F15799),Term!$A$1:$C$2000,1,FALSE)),0,1))</f>
        <v/>
      </c>
    </row>
    <row r="15800" spans="36:36" x14ac:dyDescent="0.15">
      <c r="AJ15800" t="str">
        <f>IF(AI15800="","",IF(ISERROR(VLOOKUP(CONCATENATE(F15800),Term!$A$1:$C$2000,1,FALSE)),0,1))</f>
        <v/>
      </c>
    </row>
    <row r="15801" spans="36:36" x14ac:dyDescent="0.15">
      <c r="AJ15801" t="str">
        <f>IF(AI15801="","",IF(ISERROR(VLOOKUP(CONCATENATE(F15801),Term!$A$1:$C$2000,1,FALSE)),0,1))</f>
        <v/>
      </c>
    </row>
    <row r="15802" spans="36:36" x14ac:dyDescent="0.15">
      <c r="AJ15802" t="str">
        <f>IF(AI15802="","",IF(ISERROR(VLOOKUP(CONCATENATE(F15802),Term!$A$1:$C$2000,1,FALSE)),0,1))</f>
        <v/>
      </c>
    </row>
    <row r="15803" spans="36:36" x14ac:dyDescent="0.15">
      <c r="AJ15803" t="str">
        <f>IF(AI15803="","",IF(ISERROR(VLOOKUP(CONCATENATE(F15803),Term!$A$1:$C$2000,1,FALSE)),0,1))</f>
        <v/>
      </c>
    </row>
    <row r="15804" spans="36:36" x14ac:dyDescent="0.15">
      <c r="AJ15804" t="str">
        <f>IF(AI15804="","",IF(ISERROR(VLOOKUP(CONCATENATE(F15804),Term!$A$1:$C$2000,1,FALSE)),0,1))</f>
        <v/>
      </c>
    </row>
    <row r="15805" spans="36:36" x14ac:dyDescent="0.15">
      <c r="AJ15805" t="str">
        <f>IF(AI15805="","",IF(ISERROR(VLOOKUP(CONCATENATE(F15805),Term!$A$1:$C$2000,1,FALSE)),0,1))</f>
        <v/>
      </c>
    </row>
    <row r="15806" spans="36:36" x14ac:dyDescent="0.15">
      <c r="AJ15806" t="str">
        <f>IF(AI15806="","",IF(ISERROR(VLOOKUP(CONCATENATE(F15806),Term!$A$1:$C$2000,1,FALSE)),0,1))</f>
        <v/>
      </c>
    </row>
    <row r="15807" spans="36:36" x14ac:dyDescent="0.15">
      <c r="AJ15807" t="str">
        <f>IF(AI15807="","",IF(ISERROR(VLOOKUP(CONCATENATE(F15807),Term!$A$1:$C$2000,1,FALSE)),0,1))</f>
        <v/>
      </c>
    </row>
    <row r="15808" spans="36:36" x14ac:dyDescent="0.15">
      <c r="AJ15808" t="str">
        <f>IF(AI15808="","",IF(ISERROR(VLOOKUP(CONCATENATE(F15808),Term!$A$1:$C$2000,1,FALSE)),0,1))</f>
        <v/>
      </c>
    </row>
    <row r="15809" spans="36:36" x14ac:dyDescent="0.15">
      <c r="AJ15809" t="str">
        <f>IF(AI15809="","",IF(ISERROR(VLOOKUP(CONCATENATE(F15809),Term!$A$1:$C$2000,1,FALSE)),0,1))</f>
        <v/>
      </c>
    </row>
    <row r="15810" spans="36:36" x14ac:dyDescent="0.15">
      <c r="AJ15810" t="str">
        <f>IF(AI15810="","",IF(ISERROR(VLOOKUP(CONCATENATE(F15810),Term!$A$1:$C$2000,1,FALSE)),0,1))</f>
        <v/>
      </c>
    </row>
    <row r="15811" spans="36:36" x14ac:dyDescent="0.15">
      <c r="AJ15811" t="str">
        <f>IF(AI15811="","",IF(ISERROR(VLOOKUP(CONCATENATE(F15811),Term!$A$1:$C$2000,1,FALSE)),0,1))</f>
        <v/>
      </c>
    </row>
    <row r="15812" spans="36:36" x14ac:dyDescent="0.15">
      <c r="AJ15812" t="str">
        <f>IF(AI15812="","",IF(ISERROR(VLOOKUP(CONCATENATE(F15812),Term!$A$1:$C$2000,1,FALSE)),0,1))</f>
        <v/>
      </c>
    </row>
    <row r="15813" spans="36:36" x14ac:dyDescent="0.15">
      <c r="AJ15813" t="str">
        <f>IF(AI15813="","",IF(ISERROR(VLOOKUP(CONCATENATE(F15813),Term!$A$1:$C$2000,1,FALSE)),0,1))</f>
        <v/>
      </c>
    </row>
    <row r="15814" spans="36:36" x14ac:dyDescent="0.15">
      <c r="AJ15814" t="str">
        <f>IF(AI15814="","",IF(ISERROR(VLOOKUP(CONCATENATE(F15814),Term!$A$1:$C$2000,1,FALSE)),0,1))</f>
        <v/>
      </c>
    </row>
    <row r="15815" spans="36:36" x14ac:dyDescent="0.15">
      <c r="AJ15815" t="str">
        <f>IF(AI15815="","",IF(ISERROR(VLOOKUP(CONCATENATE(F15815),Term!$A$1:$C$2000,1,FALSE)),0,1))</f>
        <v/>
      </c>
    </row>
    <row r="15816" spans="36:36" x14ac:dyDescent="0.15">
      <c r="AJ15816" t="str">
        <f>IF(AI15816="","",IF(ISERROR(VLOOKUP(CONCATENATE(F15816),Term!$A$1:$C$2000,1,FALSE)),0,1))</f>
        <v/>
      </c>
    </row>
    <row r="15817" spans="36:36" x14ac:dyDescent="0.15">
      <c r="AJ15817" t="str">
        <f>IF(AI15817="","",IF(ISERROR(VLOOKUP(CONCATENATE(F15817),Term!$A$1:$C$2000,1,FALSE)),0,1))</f>
        <v/>
      </c>
    </row>
    <row r="15818" spans="36:36" x14ac:dyDescent="0.15">
      <c r="AJ15818" t="str">
        <f>IF(AI15818="","",IF(ISERROR(VLOOKUP(CONCATENATE(F15818),Term!$A$1:$C$2000,1,FALSE)),0,1))</f>
        <v/>
      </c>
    </row>
    <row r="15819" spans="36:36" x14ac:dyDescent="0.15">
      <c r="AJ15819" t="str">
        <f>IF(AI15819="","",IF(ISERROR(VLOOKUP(CONCATENATE(F15819),Term!$A$1:$C$2000,1,FALSE)),0,1))</f>
        <v/>
      </c>
    </row>
    <row r="15820" spans="36:36" x14ac:dyDescent="0.15">
      <c r="AJ15820" t="str">
        <f>IF(AI15820="","",IF(ISERROR(VLOOKUP(CONCATENATE(F15820),Term!$A$1:$C$2000,1,FALSE)),0,1))</f>
        <v/>
      </c>
    </row>
    <row r="15821" spans="36:36" x14ac:dyDescent="0.15">
      <c r="AJ15821" t="str">
        <f>IF(AI15821="","",IF(ISERROR(VLOOKUP(CONCATENATE(F15821),Term!$A$1:$C$2000,1,FALSE)),0,1))</f>
        <v/>
      </c>
    </row>
    <row r="15822" spans="36:36" x14ac:dyDescent="0.15">
      <c r="AJ15822" t="str">
        <f>IF(AI15822="","",IF(ISERROR(VLOOKUP(CONCATENATE(F15822),Term!$A$1:$C$2000,1,FALSE)),0,1))</f>
        <v/>
      </c>
    </row>
    <row r="15823" spans="36:36" x14ac:dyDescent="0.15">
      <c r="AJ15823" t="str">
        <f>IF(AI15823="","",IF(ISERROR(VLOOKUP(CONCATENATE(F15823),Term!$A$1:$C$2000,1,FALSE)),0,1))</f>
        <v/>
      </c>
    </row>
    <row r="15824" spans="36:36" x14ac:dyDescent="0.15">
      <c r="AJ15824" t="str">
        <f>IF(AI15824="","",IF(ISERROR(VLOOKUP(CONCATENATE(F15824),Term!$A$1:$C$2000,1,FALSE)),0,1))</f>
        <v/>
      </c>
    </row>
    <row r="15825" spans="36:36" x14ac:dyDescent="0.15">
      <c r="AJ15825" t="str">
        <f>IF(AI15825="","",IF(ISERROR(VLOOKUP(CONCATENATE(F15825),Term!$A$1:$C$2000,1,FALSE)),0,1))</f>
        <v/>
      </c>
    </row>
    <row r="15826" spans="36:36" x14ac:dyDescent="0.15">
      <c r="AJ15826" t="str">
        <f>IF(AI15826="","",IF(ISERROR(VLOOKUP(CONCATENATE(F15826),Term!$A$1:$C$2000,1,FALSE)),0,1))</f>
        <v/>
      </c>
    </row>
    <row r="15827" spans="36:36" x14ac:dyDescent="0.15">
      <c r="AJ15827" t="str">
        <f>IF(AI15827="","",IF(ISERROR(VLOOKUP(CONCATENATE(F15827),Term!$A$1:$C$2000,1,FALSE)),0,1))</f>
        <v/>
      </c>
    </row>
    <row r="15828" spans="36:36" x14ac:dyDescent="0.15">
      <c r="AJ15828" t="str">
        <f>IF(AI15828="","",IF(ISERROR(VLOOKUP(CONCATENATE(F15828),Term!$A$1:$C$2000,1,FALSE)),0,1))</f>
        <v/>
      </c>
    </row>
    <row r="15829" spans="36:36" x14ac:dyDescent="0.15">
      <c r="AJ15829" t="str">
        <f>IF(AI15829="","",IF(ISERROR(VLOOKUP(CONCATENATE(F15829),Term!$A$1:$C$2000,1,FALSE)),0,1))</f>
        <v/>
      </c>
    </row>
    <row r="15830" spans="36:36" x14ac:dyDescent="0.15">
      <c r="AJ15830" t="str">
        <f>IF(AI15830="","",IF(ISERROR(VLOOKUP(CONCATENATE(F15830),Term!$A$1:$C$2000,1,FALSE)),0,1))</f>
        <v/>
      </c>
    </row>
    <row r="15831" spans="36:36" x14ac:dyDescent="0.15">
      <c r="AJ15831" t="str">
        <f>IF(AI15831="","",IF(ISERROR(VLOOKUP(CONCATENATE(F15831),Term!$A$1:$C$2000,1,FALSE)),0,1))</f>
        <v/>
      </c>
    </row>
    <row r="15832" spans="36:36" x14ac:dyDescent="0.15">
      <c r="AJ15832" t="str">
        <f>IF(AI15832="","",IF(ISERROR(VLOOKUP(CONCATENATE(F15832),Term!$A$1:$C$2000,1,FALSE)),0,1))</f>
        <v/>
      </c>
    </row>
    <row r="15833" spans="36:36" x14ac:dyDescent="0.15">
      <c r="AJ15833" t="str">
        <f>IF(AI15833="","",IF(ISERROR(VLOOKUP(CONCATENATE(F15833),Term!$A$1:$C$2000,1,FALSE)),0,1))</f>
        <v/>
      </c>
    </row>
    <row r="15834" spans="36:36" x14ac:dyDescent="0.15">
      <c r="AJ15834" t="str">
        <f>IF(AI15834="","",IF(ISERROR(VLOOKUP(CONCATENATE(F15834),Term!$A$1:$C$2000,1,FALSE)),0,1))</f>
        <v/>
      </c>
    </row>
    <row r="15835" spans="36:36" x14ac:dyDescent="0.15">
      <c r="AJ15835" t="str">
        <f>IF(AI15835="","",IF(ISERROR(VLOOKUP(CONCATENATE(F15835),Term!$A$1:$C$2000,1,FALSE)),0,1))</f>
        <v/>
      </c>
    </row>
    <row r="15836" spans="36:36" x14ac:dyDescent="0.15">
      <c r="AJ15836" t="str">
        <f>IF(AI15836="","",IF(ISERROR(VLOOKUP(CONCATENATE(F15836),Term!$A$1:$C$2000,1,FALSE)),0,1))</f>
        <v/>
      </c>
    </row>
    <row r="15837" spans="36:36" x14ac:dyDescent="0.15">
      <c r="AJ15837" t="str">
        <f>IF(AI15837="","",IF(ISERROR(VLOOKUP(CONCATENATE(F15837),Term!$A$1:$C$2000,1,FALSE)),0,1))</f>
        <v/>
      </c>
    </row>
    <row r="15838" spans="36:36" x14ac:dyDescent="0.15">
      <c r="AJ15838" t="str">
        <f>IF(AI15838="","",IF(ISERROR(VLOOKUP(CONCATENATE(F15838),Term!$A$1:$C$2000,1,FALSE)),0,1))</f>
        <v/>
      </c>
    </row>
    <row r="15839" spans="36:36" x14ac:dyDescent="0.15">
      <c r="AJ15839" t="str">
        <f>IF(AI15839="","",IF(ISERROR(VLOOKUP(CONCATENATE(F15839),Term!$A$1:$C$2000,1,FALSE)),0,1))</f>
        <v/>
      </c>
    </row>
    <row r="15840" spans="36:36" x14ac:dyDescent="0.15">
      <c r="AJ15840" t="str">
        <f>IF(AI15840="","",IF(ISERROR(VLOOKUP(CONCATENATE(F15840),Term!$A$1:$C$2000,1,FALSE)),0,1))</f>
        <v/>
      </c>
    </row>
    <row r="15841" spans="36:36" x14ac:dyDescent="0.15">
      <c r="AJ15841" t="str">
        <f>IF(AI15841="","",IF(ISERROR(VLOOKUP(CONCATENATE(F15841),Term!$A$1:$C$2000,1,FALSE)),0,1))</f>
        <v/>
      </c>
    </row>
    <row r="15842" spans="36:36" x14ac:dyDescent="0.15">
      <c r="AJ15842" t="str">
        <f>IF(AI15842="","",IF(ISERROR(VLOOKUP(CONCATENATE(F15842),Term!$A$1:$C$2000,1,FALSE)),0,1))</f>
        <v/>
      </c>
    </row>
    <row r="15843" spans="36:36" x14ac:dyDescent="0.15">
      <c r="AJ15843" t="str">
        <f>IF(AI15843="","",IF(ISERROR(VLOOKUP(CONCATENATE(F15843),Term!$A$1:$C$2000,1,FALSE)),0,1))</f>
        <v/>
      </c>
    </row>
    <row r="15844" spans="36:36" x14ac:dyDescent="0.15">
      <c r="AJ15844" t="str">
        <f>IF(AI15844="","",IF(ISERROR(VLOOKUP(CONCATENATE(F15844),Term!$A$1:$C$2000,1,FALSE)),0,1))</f>
        <v/>
      </c>
    </row>
    <row r="15845" spans="36:36" x14ac:dyDescent="0.15">
      <c r="AJ15845" t="str">
        <f>IF(AI15845="","",IF(ISERROR(VLOOKUP(CONCATENATE(F15845),Term!$A$1:$C$2000,1,FALSE)),0,1))</f>
        <v/>
      </c>
    </row>
    <row r="15846" spans="36:36" x14ac:dyDescent="0.15">
      <c r="AJ15846" t="str">
        <f>IF(AI15846="","",IF(ISERROR(VLOOKUP(CONCATENATE(F15846),Term!$A$1:$C$2000,1,FALSE)),0,1))</f>
        <v/>
      </c>
    </row>
    <row r="15847" spans="36:36" x14ac:dyDescent="0.15">
      <c r="AJ15847" t="str">
        <f>IF(AI15847="","",IF(ISERROR(VLOOKUP(CONCATENATE(F15847),Term!$A$1:$C$2000,1,FALSE)),0,1))</f>
        <v/>
      </c>
    </row>
    <row r="15848" spans="36:36" x14ac:dyDescent="0.15">
      <c r="AJ15848" t="str">
        <f>IF(AI15848="","",IF(ISERROR(VLOOKUP(CONCATENATE(F15848),Term!$A$1:$C$2000,1,FALSE)),0,1))</f>
        <v/>
      </c>
    </row>
    <row r="15849" spans="36:36" x14ac:dyDescent="0.15">
      <c r="AJ15849" t="str">
        <f>IF(AI15849="","",IF(ISERROR(VLOOKUP(CONCATENATE(F15849),Term!$A$1:$C$2000,1,FALSE)),0,1))</f>
        <v/>
      </c>
    </row>
    <row r="15850" spans="36:36" x14ac:dyDescent="0.15">
      <c r="AJ15850" t="str">
        <f>IF(AI15850="","",IF(ISERROR(VLOOKUP(CONCATENATE(F15850),Term!$A$1:$C$2000,1,FALSE)),0,1))</f>
        <v/>
      </c>
    </row>
    <row r="15851" spans="36:36" x14ac:dyDescent="0.15">
      <c r="AJ15851" t="str">
        <f>IF(AI15851="","",IF(ISERROR(VLOOKUP(CONCATENATE(F15851),Term!$A$1:$C$2000,1,FALSE)),0,1))</f>
        <v/>
      </c>
    </row>
    <row r="15852" spans="36:36" x14ac:dyDescent="0.15">
      <c r="AJ15852" t="str">
        <f>IF(AI15852="","",IF(ISERROR(VLOOKUP(CONCATENATE(F15852),Term!$A$1:$C$2000,1,FALSE)),0,1))</f>
        <v/>
      </c>
    </row>
    <row r="15853" spans="36:36" x14ac:dyDescent="0.15">
      <c r="AJ15853" t="str">
        <f>IF(AI15853="","",IF(ISERROR(VLOOKUP(CONCATENATE(F15853),Term!$A$1:$C$2000,1,FALSE)),0,1))</f>
        <v/>
      </c>
    </row>
    <row r="15854" spans="36:36" x14ac:dyDescent="0.15">
      <c r="AJ15854" t="str">
        <f>IF(AI15854="","",IF(ISERROR(VLOOKUP(CONCATENATE(F15854),Term!$A$1:$C$2000,1,FALSE)),0,1))</f>
        <v/>
      </c>
    </row>
    <row r="15855" spans="36:36" x14ac:dyDescent="0.15">
      <c r="AJ15855" t="str">
        <f>IF(AI15855="","",IF(ISERROR(VLOOKUP(CONCATENATE(F15855),Term!$A$1:$C$2000,1,FALSE)),0,1))</f>
        <v/>
      </c>
    </row>
    <row r="15856" spans="36:36" x14ac:dyDescent="0.15">
      <c r="AJ15856" t="str">
        <f>IF(AI15856="","",IF(ISERROR(VLOOKUP(CONCATENATE(F15856),Term!$A$1:$C$2000,1,FALSE)),0,1))</f>
        <v/>
      </c>
    </row>
    <row r="15857" spans="36:36" x14ac:dyDescent="0.15">
      <c r="AJ15857" t="str">
        <f>IF(AI15857="","",IF(ISERROR(VLOOKUP(CONCATENATE(F15857),Term!$A$1:$C$2000,1,FALSE)),0,1))</f>
        <v/>
      </c>
    </row>
    <row r="15858" spans="36:36" x14ac:dyDescent="0.15">
      <c r="AJ15858" t="str">
        <f>IF(AI15858="","",IF(ISERROR(VLOOKUP(CONCATENATE(F15858),Term!$A$1:$C$2000,1,FALSE)),0,1))</f>
        <v/>
      </c>
    </row>
    <row r="15859" spans="36:36" x14ac:dyDescent="0.15">
      <c r="AJ15859" t="str">
        <f>IF(AI15859="","",IF(ISERROR(VLOOKUP(CONCATENATE(F15859),Term!$A$1:$C$2000,1,FALSE)),0,1))</f>
        <v/>
      </c>
    </row>
    <row r="15860" spans="36:36" x14ac:dyDescent="0.15">
      <c r="AJ15860" t="str">
        <f>IF(AI15860="","",IF(ISERROR(VLOOKUP(CONCATENATE(F15860),Term!$A$1:$C$2000,1,FALSE)),0,1))</f>
        <v/>
      </c>
    </row>
    <row r="15861" spans="36:36" x14ac:dyDescent="0.15">
      <c r="AJ15861" t="str">
        <f>IF(AI15861="","",IF(ISERROR(VLOOKUP(CONCATENATE(F15861),Term!$A$1:$C$2000,1,FALSE)),0,1))</f>
        <v/>
      </c>
    </row>
    <row r="15862" spans="36:36" x14ac:dyDescent="0.15">
      <c r="AJ15862" t="str">
        <f>IF(AI15862="","",IF(ISERROR(VLOOKUP(CONCATENATE(F15862),Term!$A$1:$C$2000,1,FALSE)),0,1))</f>
        <v/>
      </c>
    </row>
    <row r="15863" spans="36:36" x14ac:dyDescent="0.15">
      <c r="AJ15863" t="str">
        <f>IF(AI15863="","",IF(ISERROR(VLOOKUP(CONCATENATE(F15863),Term!$A$1:$C$2000,1,FALSE)),0,1))</f>
        <v/>
      </c>
    </row>
    <row r="15864" spans="36:36" x14ac:dyDescent="0.15">
      <c r="AJ15864" t="str">
        <f>IF(AI15864="","",IF(ISERROR(VLOOKUP(CONCATENATE(F15864),Term!$A$1:$C$2000,1,FALSE)),0,1))</f>
        <v/>
      </c>
    </row>
    <row r="15865" spans="36:36" x14ac:dyDescent="0.15">
      <c r="AJ15865" t="str">
        <f>IF(AI15865="","",IF(ISERROR(VLOOKUP(CONCATENATE(F15865),Term!$A$1:$C$2000,1,FALSE)),0,1))</f>
        <v/>
      </c>
    </row>
    <row r="15866" spans="36:36" x14ac:dyDescent="0.15">
      <c r="AJ15866" t="str">
        <f>IF(AI15866="","",IF(ISERROR(VLOOKUP(CONCATENATE(F15866),Term!$A$1:$C$2000,1,FALSE)),0,1))</f>
        <v/>
      </c>
    </row>
    <row r="15867" spans="36:36" x14ac:dyDescent="0.15">
      <c r="AJ15867" t="str">
        <f>IF(AI15867="","",IF(ISERROR(VLOOKUP(CONCATENATE(F15867),Term!$A$1:$C$2000,1,FALSE)),0,1))</f>
        <v/>
      </c>
    </row>
    <row r="15868" spans="36:36" x14ac:dyDescent="0.15">
      <c r="AJ15868" t="str">
        <f>IF(AI15868="","",IF(ISERROR(VLOOKUP(CONCATENATE(F15868),Term!$A$1:$C$2000,1,FALSE)),0,1))</f>
        <v/>
      </c>
    </row>
    <row r="15869" spans="36:36" x14ac:dyDescent="0.15">
      <c r="AJ15869" t="str">
        <f>IF(AI15869="","",IF(ISERROR(VLOOKUP(CONCATENATE(F15869),Term!$A$1:$C$2000,1,FALSE)),0,1))</f>
        <v/>
      </c>
    </row>
    <row r="15870" spans="36:36" x14ac:dyDescent="0.15">
      <c r="AJ15870" t="str">
        <f>IF(AI15870="","",IF(ISERROR(VLOOKUP(CONCATENATE(F15870),Term!$A$1:$C$2000,1,FALSE)),0,1))</f>
        <v/>
      </c>
    </row>
    <row r="15871" spans="36:36" x14ac:dyDescent="0.15">
      <c r="AJ15871" t="str">
        <f>IF(AI15871="","",IF(ISERROR(VLOOKUP(CONCATENATE(F15871),Term!$A$1:$C$2000,1,FALSE)),0,1))</f>
        <v/>
      </c>
    </row>
    <row r="15872" spans="36:36" x14ac:dyDescent="0.15">
      <c r="AJ15872" t="str">
        <f>IF(AI15872="","",IF(ISERROR(VLOOKUP(CONCATENATE(F15872),Term!$A$1:$C$2000,1,FALSE)),0,1))</f>
        <v/>
      </c>
    </row>
    <row r="15873" spans="36:36" x14ac:dyDescent="0.15">
      <c r="AJ15873" t="str">
        <f>IF(AI15873="","",IF(ISERROR(VLOOKUP(CONCATENATE(F15873),Term!$A$1:$C$2000,1,FALSE)),0,1))</f>
        <v/>
      </c>
    </row>
    <row r="15874" spans="36:36" x14ac:dyDescent="0.15">
      <c r="AJ15874" t="str">
        <f>IF(AI15874="","",IF(ISERROR(VLOOKUP(CONCATENATE(F15874),Term!$A$1:$C$2000,1,FALSE)),0,1))</f>
        <v/>
      </c>
    </row>
    <row r="15875" spans="36:36" x14ac:dyDescent="0.15">
      <c r="AJ15875" t="str">
        <f>IF(AI15875="","",IF(ISERROR(VLOOKUP(CONCATENATE(F15875),Term!$A$1:$C$2000,1,FALSE)),0,1))</f>
        <v/>
      </c>
    </row>
    <row r="15876" spans="36:36" x14ac:dyDescent="0.15">
      <c r="AJ15876" t="str">
        <f>IF(AI15876="","",IF(ISERROR(VLOOKUP(CONCATENATE(F15876),Term!$A$1:$C$2000,1,FALSE)),0,1))</f>
        <v/>
      </c>
    </row>
    <row r="15877" spans="36:36" x14ac:dyDescent="0.15">
      <c r="AJ15877" t="str">
        <f>IF(AI15877="","",IF(ISERROR(VLOOKUP(CONCATENATE(F15877),Term!$A$1:$C$2000,1,FALSE)),0,1))</f>
        <v/>
      </c>
    </row>
    <row r="15878" spans="36:36" x14ac:dyDescent="0.15">
      <c r="AJ15878" t="str">
        <f>IF(AI15878="","",IF(ISERROR(VLOOKUP(CONCATENATE(F15878),Term!$A$1:$C$2000,1,FALSE)),0,1))</f>
        <v/>
      </c>
    </row>
    <row r="15879" spans="36:36" x14ac:dyDescent="0.15">
      <c r="AJ15879" t="str">
        <f>IF(AI15879="","",IF(ISERROR(VLOOKUP(CONCATENATE(F15879),Term!$A$1:$C$2000,1,FALSE)),0,1))</f>
        <v/>
      </c>
    </row>
    <row r="15880" spans="36:36" x14ac:dyDescent="0.15">
      <c r="AJ15880" t="str">
        <f>IF(AI15880="","",IF(ISERROR(VLOOKUP(CONCATENATE(F15880),Term!$A$1:$C$2000,1,FALSE)),0,1))</f>
        <v/>
      </c>
    </row>
    <row r="15881" spans="36:36" x14ac:dyDescent="0.15">
      <c r="AJ15881" t="str">
        <f>IF(AI15881="","",IF(ISERROR(VLOOKUP(CONCATENATE(F15881),Term!$A$1:$C$2000,1,FALSE)),0,1))</f>
        <v/>
      </c>
    </row>
    <row r="15882" spans="36:36" x14ac:dyDescent="0.15">
      <c r="AJ15882" t="str">
        <f>IF(AI15882="","",IF(ISERROR(VLOOKUP(CONCATENATE(F15882),Term!$A$1:$C$2000,1,FALSE)),0,1))</f>
        <v/>
      </c>
    </row>
    <row r="15883" spans="36:36" x14ac:dyDescent="0.15">
      <c r="AJ15883" t="str">
        <f>IF(AI15883="","",IF(ISERROR(VLOOKUP(CONCATENATE(F15883),Term!$A$1:$C$2000,1,FALSE)),0,1))</f>
        <v/>
      </c>
    </row>
    <row r="15884" spans="36:36" x14ac:dyDescent="0.15">
      <c r="AJ15884" t="str">
        <f>IF(AI15884="","",IF(ISERROR(VLOOKUP(CONCATENATE(F15884),Term!$A$1:$C$2000,1,FALSE)),0,1))</f>
        <v/>
      </c>
    </row>
    <row r="15885" spans="36:36" x14ac:dyDescent="0.15">
      <c r="AJ15885" t="str">
        <f>IF(AI15885="","",IF(ISERROR(VLOOKUP(CONCATENATE(F15885),Term!$A$1:$C$2000,1,FALSE)),0,1))</f>
        <v/>
      </c>
    </row>
    <row r="15886" spans="36:36" x14ac:dyDescent="0.15">
      <c r="AJ15886" t="str">
        <f>IF(AI15886="","",IF(ISERROR(VLOOKUP(CONCATENATE(F15886),Term!$A$1:$C$2000,1,FALSE)),0,1))</f>
        <v/>
      </c>
    </row>
    <row r="15887" spans="36:36" x14ac:dyDescent="0.15">
      <c r="AJ15887" t="str">
        <f>IF(AI15887="","",IF(ISERROR(VLOOKUP(CONCATENATE(F15887),Term!$A$1:$C$2000,1,FALSE)),0,1))</f>
        <v/>
      </c>
    </row>
    <row r="15888" spans="36:36" x14ac:dyDescent="0.15">
      <c r="AJ15888" t="str">
        <f>IF(AI15888="","",IF(ISERROR(VLOOKUP(CONCATENATE(F15888),Term!$A$1:$C$2000,1,FALSE)),0,1))</f>
        <v/>
      </c>
    </row>
    <row r="15889" spans="36:36" x14ac:dyDescent="0.15">
      <c r="AJ15889" t="str">
        <f>IF(AI15889="","",IF(ISERROR(VLOOKUP(CONCATENATE(F15889),Term!$A$1:$C$2000,1,FALSE)),0,1))</f>
        <v/>
      </c>
    </row>
    <row r="15890" spans="36:36" x14ac:dyDescent="0.15">
      <c r="AJ15890" t="str">
        <f>IF(AI15890="","",IF(ISERROR(VLOOKUP(CONCATENATE(F15890),Term!$A$1:$C$2000,1,FALSE)),0,1))</f>
        <v/>
      </c>
    </row>
    <row r="15891" spans="36:36" x14ac:dyDescent="0.15">
      <c r="AJ15891" t="str">
        <f>IF(AI15891="","",IF(ISERROR(VLOOKUP(CONCATENATE(F15891),Term!$A$1:$C$2000,1,FALSE)),0,1))</f>
        <v/>
      </c>
    </row>
    <row r="15892" spans="36:36" x14ac:dyDescent="0.15">
      <c r="AJ15892" t="str">
        <f>IF(AI15892="","",IF(ISERROR(VLOOKUP(CONCATENATE(F15892),Term!$A$1:$C$2000,1,FALSE)),0,1))</f>
        <v/>
      </c>
    </row>
    <row r="15893" spans="36:36" x14ac:dyDescent="0.15">
      <c r="AJ15893" t="str">
        <f>IF(AI15893="","",IF(ISERROR(VLOOKUP(CONCATENATE(F15893),Term!$A$1:$C$2000,1,FALSE)),0,1))</f>
        <v/>
      </c>
    </row>
    <row r="15894" spans="36:36" x14ac:dyDescent="0.15">
      <c r="AJ15894" t="str">
        <f>IF(AI15894="","",IF(ISERROR(VLOOKUP(CONCATENATE(F15894),Term!$A$1:$C$2000,1,FALSE)),0,1))</f>
        <v/>
      </c>
    </row>
    <row r="15895" spans="36:36" x14ac:dyDescent="0.15">
      <c r="AJ15895" t="str">
        <f>IF(AI15895="","",IF(ISERROR(VLOOKUP(CONCATENATE(F15895),Term!$A$1:$C$2000,1,FALSE)),0,1))</f>
        <v/>
      </c>
    </row>
    <row r="15896" spans="36:36" x14ac:dyDescent="0.15">
      <c r="AJ15896" t="str">
        <f>IF(AI15896="","",IF(ISERROR(VLOOKUP(CONCATENATE(F15896),Term!$A$1:$C$2000,1,FALSE)),0,1))</f>
        <v/>
      </c>
    </row>
    <row r="15897" spans="36:36" x14ac:dyDescent="0.15">
      <c r="AJ15897" t="str">
        <f>IF(AI15897="","",IF(ISERROR(VLOOKUP(CONCATENATE(F15897),Term!$A$1:$C$2000,1,FALSE)),0,1))</f>
        <v/>
      </c>
    </row>
    <row r="15898" spans="36:36" x14ac:dyDescent="0.15">
      <c r="AJ15898" t="str">
        <f>IF(AI15898="","",IF(ISERROR(VLOOKUP(CONCATENATE(F15898),Term!$A$1:$C$2000,1,FALSE)),0,1))</f>
        <v/>
      </c>
    </row>
    <row r="15899" spans="36:36" x14ac:dyDescent="0.15">
      <c r="AJ15899" t="str">
        <f>IF(AI15899="","",IF(ISERROR(VLOOKUP(CONCATENATE(F15899),Term!$A$1:$C$2000,1,FALSE)),0,1))</f>
        <v/>
      </c>
    </row>
    <row r="15900" spans="36:36" x14ac:dyDescent="0.15">
      <c r="AJ15900" t="str">
        <f>IF(AI15900="","",IF(ISERROR(VLOOKUP(CONCATENATE(F15900),Term!$A$1:$C$2000,1,FALSE)),0,1))</f>
        <v/>
      </c>
    </row>
    <row r="15901" spans="36:36" x14ac:dyDescent="0.15">
      <c r="AJ15901" t="str">
        <f>IF(AI15901="","",IF(ISERROR(VLOOKUP(CONCATENATE(F15901),Term!$A$1:$C$2000,1,FALSE)),0,1))</f>
        <v/>
      </c>
    </row>
    <row r="15902" spans="36:36" x14ac:dyDescent="0.15">
      <c r="AJ15902" t="str">
        <f>IF(AI15902="","",IF(ISERROR(VLOOKUP(CONCATENATE(F15902),Term!$A$1:$C$2000,1,FALSE)),0,1))</f>
        <v/>
      </c>
    </row>
    <row r="15903" spans="36:36" x14ac:dyDescent="0.15">
      <c r="AJ15903" t="str">
        <f>IF(AI15903="","",IF(ISERROR(VLOOKUP(CONCATENATE(F15903),Term!$A$1:$C$2000,1,FALSE)),0,1))</f>
        <v/>
      </c>
    </row>
    <row r="15904" spans="36:36" x14ac:dyDescent="0.15">
      <c r="AJ15904" t="str">
        <f>IF(AI15904="","",IF(ISERROR(VLOOKUP(CONCATENATE(F15904),Term!$A$1:$C$2000,1,FALSE)),0,1))</f>
        <v/>
      </c>
    </row>
    <row r="15905" spans="36:36" x14ac:dyDescent="0.15">
      <c r="AJ15905" t="str">
        <f>IF(AI15905="","",IF(ISERROR(VLOOKUP(CONCATENATE(F15905),Term!$A$1:$C$2000,1,FALSE)),0,1))</f>
        <v/>
      </c>
    </row>
    <row r="15906" spans="36:36" x14ac:dyDescent="0.15">
      <c r="AJ15906" t="str">
        <f>IF(AI15906="","",IF(ISERROR(VLOOKUP(CONCATENATE(F15906),Term!$A$1:$C$2000,1,FALSE)),0,1))</f>
        <v/>
      </c>
    </row>
    <row r="15907" spans="36:36" x14ac:dyDescent="0.15">
      <c r="AJ15907" t="str">
        <f>IF(AI15907="","",IF(ISERROR(VLOOKUP(CONCATENATE(F15907),Term!$A$1:$C$2000,1,FALSE)),0,1))</f>
        <v/>
      </c>
    </row>
    <row r="15908" spans="36:36" x14ac:dyDescent="0.15">
      <c r="AJ15908" t="str">
        <f>IF(AI15908="","",IF(ISERROR(VLOOKUP(CONCATENATE(F15908),Term!$A$1:$C$2000,1,FALSE)),0,1))</f>
        <v/>
      </c>
    </row>
    <row r="15909" spans="36:36" x14ac:dyDescent="0.15">
      <c r="AJ15909" t="str">
        <f>IF(AI15909="","",IF(ISERROR(VLOOKUP(CONCATENATE(F15909),Term!$A$1:$C$2000,1,FALSE)),0,1))</f>
        <v/>
      </c>
    </row>
    <row r="15910" spans="36:36" x14ac:dyDescent="0.15">
      <c r="AJ15910" t="str">
        <f>IF(AI15910="","",IF(ISERROR(VLOOKUP(CONCATENATE(F15910),Term!$A$1:$C$2000,1,FALSE)),0,1))</f>
        <v/>
      </c>
    </row>
    <row r="15911" spans="36:36" x14ac:dyDescent="0.15">
      <c r="AJ15911" t="str">
        <f>IF(AI15911="","",IF(ISERROR(VLOOKUP(CONCATENATE(F15911),Term!$A$1:$C$2000,1,FALSE)),0,1))</f>
        <v/>
      </c>
    </row>
    <row r="15912" spans="36:36" x14ac:dyDescent="0.15">
      <c r="AJ15912" t="str">
        <f>IF(AI15912="","",IF(ISERROR(VLOOKUP(CONCATENATE(F15912),Term!$A$1:$C$2000,1,FALSE)),0,1))</f>
        <v/>
      </c>
    </row>
    <row r="15913" spans="36:36" x14ac:dyDescent="0.15">
      <c r="AJ15913" t="str">
        <f>IF(AI15913="","",IF(ISERROR(VLOOKUP(CONCATENATE(F15913),Term!$A$1:$C$2000,1,FALSE)),0,1))</f>
        <v/>
      </c>
    </row>
    <row r="15914" spans="36:36" x14ac:dyDescent="0.15">
      <c r="AJ15914" t="str">
        <f>IF(AI15914="","",IF(ISERROR(VLOOKUP(CONCATENATE(F15914),Term!$A$1:$C$2000,1,FALSE)),0,1))</f>
        <v/>
      </c>
    </row>
    <row r="15915" spans="36:36" x14ac:dyDescent="0.15">
      <c r="AJ15915" t="str">
        <f>IF(AI15915="","",IF(ISERROR(VLOOKUP(CONCATENATE(F15915),Term!$A$1:$C$2000,1,FALSE)),0,1))</f>
        <v/>
      </c>
    </row>
    <row r="15916" spans="36:36" x14ac:dyDescent="0.15">
      <c r="AJ15916" t="str">
        <f>IF(AI15916="","",IF(ISERROR(VLOOKUP(CONCATENATE(F15916),Term!$A$1:$C$2000,1,FALSE)),0,1))</f>
        <v/>
      </c>
    </row>
    <row r="15917" spans="36:36" x14ac:dyDescent="0.15">
      <c r="AJ15917" t="str">
        <f>IF(AI15917="","",IF(ISERROR(VLOOKUP(CONCATENATE(F15917),Term!$A$1:$C$2000,1,FALSE)),0,1))</f>
        <v/>
      </c>
    </row>
    <row r="15918" spans="36:36" x14ac:dyDescent="0.15">
      <c r="AJ15918" t="str">
        <f>IF(AI15918="","",IF(ISERROR(VLOOKUP(CONCATENATE(F15918),Term!$A$1:$C$2000,1,FALSE)),0,1))</f>
        <v/>
      </c>
    </row>
    <row r="15919" spans="36:36" x14ac:dyDescent="0.15">
      <c r="AJ15919" t="str">
        <f>IF(AI15919="","",IF(ISERROR(VLOOKUP(CONCATENATE(F15919),Term!$A$1:$C$2000,1,FALSE)),0,1))</f>
        <v/>
      </c>
    </row>
    <row r="15920" spans="36:36" x14ac:dyDescent="0.15">
      <c r="AJ15920" t="str">
        <f>IF(AI15920="","",IF(ISERROR(VLOOKUP(CONCATENATE(F15920),Term!$A$1:$C$2000,1,FALSE)),0,1))</f>
        <v/>
      </c>
    </row>
    <row r="15921" spans="36:36" x14ac:dyDescent="0.15">
      <c r="AJ15921" t="str">
        <f>IF(AI15921="","",IF(ISERROR(VLOOKUP(CONCATENATE(F15921),Term!$A$1:$C$2000,1,FALSE)),0,1))</f>
        <v/>
      </c>
    </row>
    <row r="15922" spans="36:36" x14ac:dyDescent="0.15">
      <c r="AJ15922" t="str">
        <f>IF(AI15922="","",IF(ISERROR(VLOOKUP(CONCATENATE(F15922),Term!$A$1:$C$2000,1,FALSE)),0,1))</f>
        <v/>
      </c>
    </row>
    <row r="15923" spans="36:36" x14ac:dyDescent="0.15">
      <c r="AJ15923" t="str">
        <f>IF(AI15923="","",IF(ISERROR(VLOOKUP(CONCATENATE(F15923),Term!$A$1:$C$2000,1,FALSE)),0,1))</f>
        <v/>
      </c>
    </row>
    <row r="15924" spans="36:36" x14ac:dyDescent="0.15">
      <c r="AJ15924" t="str">
        <f>IF(AI15924="","",IF(ISERROR(VLOOKUP(CONCATENATE(F15924),Term!$A$1:$C$2000,1,FALSE)),0,1))</f>
        <v/>
      </c>
    </row>
    <row r="15925" spans="36:36" x14ac:dyDescent="0.15">
      <c r="AJ15925" t="str">
        <f>IF(AI15925="","",IF(ISERROR(VLOOKUP(CONCATENATE(F15925),Term!$A$1:$C$2000,1,FALSE)),0,1))</f>
        <v/>
      </c>
    </row>
    <row r="15926" spans="36:36" x14ac:dyDescent="0.15">
      <c r="AJ15926" t="str">
        <f>IF(AI15926="","",IF(ISERROR(VLOOKUP(CONCATENATE(F15926),Term!$A$1:$C$2000,1,FALSE)),0,1))</f>
        <v/>
      </c>
    </row>
    <row r="15927" spans="36:36" x14ac:dyDescent="0.15">
      <c r="AJ15927" t="str">
        <f>IF(AI15927="","",IF(ISERROR(VLOOKUP(CONCATENATE(F15927),Term!$A$1:$C$2000,1,FALSE)),0,1))</f>
        <v/>
      </c>
    </row>
    <row r="15928" spans="36:36" x14ac:dyDescent="0.15">
      <c r="AJ15928" t="str">
        <f>IF(AI15928="","",IF(ISERROR(VLOOKUP(CONCATENATE(F15928),Term!$A$1:$C$2000,1,FALSE)),0,1))</f>
        <v/>
      </c>
    </row>
    <row r="15929" spans="36:36" x14ac:dyDescent="0.15">
      <c r="AJ15929" t="str">
        <f>IF(AI15929="","",IF(ISERROR(VLOOKUP(CONCATENATE(F15929),Term!$A$1:$C$2000,1,FALSE)),0,1))</f>
        <v/>
      </c>
    </row>
    <row r="15930" spans="36:36" x14ac:dyDescent="0.15">
      <c r="AJ15930" t="str">
        <f>IF(AI15930="","",IF(ISERROR(VLOOKUP(CONCATENATE(F15930),Term!$A$1:$C$2000,1,FALSE)),0,1))</f>
        <v/>
      </c>
    </row>
    <row r="15931" spans="36:36" x14ac:dyDescent="0.15">
      <c r="AJ15931" t="str">
        <f>IF(AI15931="","",IF(ISERROR(VLOOKUP(CONCATENATE(F15931),Term!$A$1:$C$2000,1,FALSE)),0,1))</f>
        <v/>
      </c>
    </row>
    <row r="15932" spans="36:36" x14ac:dyDescent="0.15">
      <c r="AJ15932" t="str">
        <f>IF(AI15932="","",IF(ISERROR(VLOOKUP(CONCATENATE(F15932),Term!$A$1:$C$2000,1,FALSE)),0,1))</f>
        <v/>
      </c>
    </row>
    <row r="15933" spans="36:36" x14ac:dyDescent="0.15">
      <c r="AJ15933" t="str">
        <f>IF(AI15933="","",IF(ISERROR(VLOOKUP(CONCATENATE(F15933),Term!$A$1:$C$2000,1,FALSE)),0,1))</f>
        <v/>
      </c>
    </row>
    <row r="15934" spans="36:36" x14ac:dyDescent="0.15">
      <c r="AJ15934" t="str">
        <f>IF(AI15934="","",IF(ISERROR(VLOOKUP(CONCATENATE(F15934),Term!$A$1:$C$2000,1,FALSE)),0,1))</f>
        <v/>
      </c>
    </row>
    <row r="15935" spans="36:36" x14ac:dyDescent="0.15">
      <c r="AJ15935" t="str">
        <f>IF(AI15935="","",IF(ISERROR(VLOOKUP(CONCATENATE(F15935),Term!$A$1:$C$2000,1,FALSE)),0,1))</f>
        <v/>
      </c>
    </row>
    <row r="15936" spans="36:36" x14ac:dyDescent="0.15">
      <c r="AJ15936" t="str">
        <f>IF(AI15936="","",IF(ISERROR(VLOOKUP(CONCATENATE(F15936),Term!$A$1:$C$2000,1,FALSE)),0,1))</f>
        <v/>
      </c>
    </row>
    <row r="15937" spans="36:36" x14ac:dyDescent="0.15">
      <c r="AJ15937" t="str">
        <f>IF(AI15937="","",IF(ISERROR(VLOOKUP(CONCATENATE(F15937),Term!$A$1:$C$2000,1,FALSE)),0,1))</f>
        <v/>
      </c>
    </row>
    <row r="15938" spans="36:36" x14ac:dyDescent="0.15">
      <c r="AJ15938" t="str">
        <f>IF(AI15938="","",IF(ISERROR(VLOOKUP(CONCATENATE(F15938),Term!$A$1:$C$2000,1,FALSE)),0,1))</f>
        <v/>
      </c>
    </row>
    <row r="15939" spans="36:36" x14ac:dyDescent="0.15">
      <c r="AJ15939" t="str">
        <f>IF(AI15939="","",IF(ISERROR(VLOOKUP(CONCATENATE(F15939),Term!$A$1:$C$2000,1,FALSE)),0,1))</f>
        <v/>
      </c>
    </row>
    <row r="15940" spans="36:36" x14ac:dyDescent="0.15">
      <c r="AJ15940" t="str">
        <f>IF(AI15940="","",IF(ISERROR(VLOOKUP(CONCATENATE(F15940),Term!$A$1:$C$2000,1,FALSE)),0,1))</f>
        <v/>
      </c>
    </row>
    <row r="15941" spans="36:36" x14ac:dyDescent="0.15">
      <c r="AJ15941" t="str">
        <f>IF(AI15941="","",IF(ISERROR(VLOOKUP(CONCATENATE(F15941),Term!$A$1:$C$2000,1,FALSE)),0,1))</f>
        <v/>
      </c>
    </row>
    <row r="15942" spans="36:36" x14ac:dyDescent="0.15">
      <c r="AJ15942" t="str">
        <f>IF(AI15942="","",IF(ISERROR(VLOOKUP(CONCATENATE(F15942),Term!$A$1:$C$2000,1,FALSE)),0,1))</f>
        <v/>
      </c>
    </row>
    <row r="15943" spans="36:36" x14ac:dyDescent="0.15">
      <c r="AJ15943" t="str">
        <f>IF(AI15943="","",IF(ISERROR(VLOOKUP(CONCATENATE(F15943),Term!$A$1:$C$2000,1,FALSE)),0,1))</f>
        <v/>
      </c>
    </row>
    <row r="15944" spans="36:36" x14ac:dyDescent="0.15">
      <c r="AJ15944" t="str">
        <f>IF(AI15944="","",IF(ISERROR(VLOOKUP(CONCATENATE(F15944),Term!$A$1:$C$2000,1,FALSE)),0,1))</f>
        <v/>
      </c>
    </row>
    <row r="15945" spans="36:36" x14ac:dyDescent="0.15">
      <c r="AJ15945" t="str">
        <f>IF(AI15945="","",IF(ISERROR(VLOOKUP(CONCATENATE(F15945),Term!$A$1:$C$2000,1,FALSE)),0,1))</f>
        <v/>
      </c>
    </row>
    <row r="15946" spans="36:36" x14ac:dyDescent="0.15">
      <c r="AJ15946" t="str">
        <f>IF(AI15946="","",IF(ISERROR(VLOOKUP(CONCATENATE(F15946),Term!$A$1:$C$2000,1,FALSE)),0,1))</f>
        <v/>
      </c>
    </row>
    <row r="15947" spans="36:36" x14ac:dyDescent="0.15">
      <c r="AJ15947" t="str">
        <f>IF(AI15947="","",IF(ISERROR(VLOOKUP(CONCATENATE(F15947),Term!$A$1:$C$2000,1,FALSE)),0,1))</f>
        <v/>
      </c>
    </row>
    <row r="15948" spans="36:36" x14ac:dyDescent="0.15">
      <c r="AJ15948" t="str">
        <f>IF(AI15948="","",IF(ISERROR(VLOOKUP(CONCATENATE(F15948),Term!$A$1:$C$2000,1,FALSE)),0,1))</f>
        <v/>
      </c>
    </row>
    <row r="15949" spans="36:36" x14ac:dyDescent="0.15">
      <c r="AJ15949" t="str">
        <f>IF(AI15949="","",IF(ISERROR(VLOOKUP(CONCATENATE(F15949),Term!$A$1:$C$2000,1,FALSE)),0,1))</f>
        <v/>
      </c>
    </row>
    <row r="15950" spans="36:36" x14ac:dyDescent="0.15">
      <c r="AJ15950" t="str">
        <f>IF(AI15950="","",IF(ISERROR(VLOOKUP(CONCATENATE(F15950),Term!$A$1:$C$2000,1,FALSE)),0,1))</f>
        <v/>
      </c>
    </row>
    <row r="15951" spans="36:36" x14ac:dyDescent="0.15">
      <c r="AJ15951" t="str">
        <f>IF(AI15951="","",IF(ISERROR(VLOOKUP(CONCATENATE(F15951),Term!$A$1:$C$2000,1,FALSE)),0,1))</f>
        <v/>
      </c>
    </row>
    <row r="15952" spans="36:36" x14ac:dyDescent="0.15">
      <c r="AJ15952" t="str">
        <f>IF(AI15952="","",IF(ISERROR(VLOOKUP(CONCATENATE(F15952),Term!$A$1:$C$2000,1,FALSE)),0,1))</f>
        <v/>
      </c>
    </row>
    <row r="15953" spans="36:36" x14ac:dyDescent="0.15">
      <c r="AJ15953" t="str">
        <f>IF(AI15953="","",IF(ISERROR(VLOOKUP(CONCATENATE(F15953),Term!$A$1:$C$2000,1,FALSE)),0,1))</f>
        <v/>
      </c>
    </row>
    <row r="15954" spans="36:36" x14ac:dyDescent="0.15">
      <c r="AJ15954" t="str">
        <f>IF(AI15954="","",IF(ISERROR(VLOOKUP(CONCATENATE(F15954),Term!$A$1:$C$2000,1,FALSE)),0,1))</f>
        <v/>
      </c>
    </row>
    <row r="15955" spans="36:36" x14ac:dyDescent="0.15">
      <c r="AJ15955" t="str">
        <f>IF(AI15955="","",IF(ISERROR(VLOOKUP(CONCATENATE(F15955),Term!$A$1:$C$2000,1,FALSE)),0,1))</f>
        <v/>
      </c>
    </row>
    <row r="15956" spans="36:36" x14ac:dyDescent="0.15">
      <c r="AJ15956" t="str">
        <f>IF(AI15956="","",IF(ISERROR(VLOOKUP(CONCATENATE(F15956),Term!$A$1:$C$2000,1,FALSE)),0,1))</f>
        <v/>
      </c>
    </row>
    <row r="15957" spans="36:36" x14ac:dyDescent="0.15">
      <c r="AJ15957" t="str">
        <f>IF(AI15957="","",IF(ISERROR(VLOOKUP(CONCATENATE(F15957),Term!$A$1:$C$2000,1,FALSE)),0,1))</f>
        <v/>
      </c>
    </row>
    <row r="15958" spans="36:36" x14ac:dyDescent="0.15">
      <c r="AJ15958" t="str">
        <f>IF(AI15958="","",IF(ISERROR(VLOOKUP(CONCATENATE(F15958),Term!$A$1:$C$2000,1,FALSE)),0,1))</f>
        <v/>
      </c>
    </row>
    <row r="15959" spans="36:36" x14ac:dyDescent="0.15">
      <c r="AJ15959" t="str">
        <f>IF(AI15959="","",IF(ISERROR(VLOOKUP(CONCATENATE(F15959),Term!$A$1:$C$2000,1,FALSE)),0,1))</f>
        <v/>
      </c>
    </row>
    <row r="15960" spans="36:36" x14ac:dyDescent="0.15">
      <c r="AJ15960" t="str">
        <f>IF(AI15960="","",IF(ISERROR(VLOOKUP(CONCATENATE(F15960),Term!$A$1:$C$2000,1,FALSE)),0,1))</f>
        <v/>
      </c>
    </row>
    <row r="15961" spans="36:36" x14ac:dyDescent="0.15">
      <c r="AJ15961" t="str">
        <f>IF(AI15961="","",IF(ISERROR(VLOOKUP(CONCATENATE(F15961),Term!$A$1:$C$2000,1,FALSE)),0,1))</f>
        <v/>
      </c>
    </row>
    <row r="15962" spans="36:36" x14ac:dyDescent="0.15">
      <c r="AJ15962" t="str">
        <f>IF(AI15962="","",IF(ISERROR(VLOOKUP(CONCATENATE(F15962),Term!$A$1:$C$2000,1,FALSE)),0,1))</f>
        <v/>
      </c>
    </row>
    <row r="15963" spans="36:36" x14ac:dyDescent="0.15">
      <c r="AJ15963" t="str">
        <f>IF(AI15963="","",IF(ISERROR(VLOOKUP(CONCATENATE(F15963),Term!$A$1:$C$2000,1,FALSE)),0,1))</f>
        <v/>
      </c>
    </row>
    <row r="15964" spans="36:36" x14ac:dyDescent="0.15">
      <c r="AJ15964" t="str">
        <f>IF(AI15964="","",IF(ISERROR(VLOOKUP(CONCATENATE(F15964),Term!$A$1:$C$2000,1,FALSE)),0,1))</f>
        <v/>
      </c>
    </row>
    <row r="15965" spans="36:36" x14ac:dyDescent="0.15">
      <c r="AJ15965" t="str">
        <f>IF(AI15965="","",IF(ISERROR(VLOOKUP(CONCATENATE(F15965),Term!$A$1:$C$2000,1,FALSE)),0,1))</f>
        <v/>
      </c>
    </row>
    <row r="15966" spans="36:36" x14ac:dyDescent="0.15">
      <c r="AJ15966" t="str">
        <f>IF(AI15966="","",IF(ISERROR(VLOOKUP(CONCATENATE(F15966),Term!$A$1:$C$2000,1,FALSE)),0,1))</f>
        <v/>
      </c>
    </row>
    <row r="15967" spans="36:36" x14ac:dyDescent="0.15">
      <c r="AJ15967" t="str">
        <f>IF(AI15967="","",IF(ISERROR(VLOOKUP(CONCATENATE(F15967),Term!$A$1:$C$2000,1,FALSE)),0,1))</f>
        <v/>
      </c>
    </row>
    <row r="15968" spans="36:36" x14ac:dyDescent="0.15">
      <c r="AJ15968" t="str">
        <f>IF(AI15968="","",IF(ISERROR(VLOOKUP(CONCATENATE(F15968),Term!$A$1:$C$2000,1,FALSE)),0,1))</f>
        <v/>
      </c>
    </row>
    <row r="15969" spans="36:36" x14ac:dyDescent="0.15">
      <c r="AJ15969" t="str">
        <f>IF(AI15969="","",IF(ISERROR(VLOOKUP(CONCATENATE(F15969),Term!$A$1:$C$2000,1,FALSE)),0,1))</f>
        <v/>
      </c>
    </row>
    <row r="15970" spans="36:36" x14ac:dyDescent="0.15">
      <c r="AJ15970" t="str">
        <f>IF(AI15970="","",IF(ISERROR(VLOOKUP(CONCATENATE(F15970),Term!$A$1:$C$2000,1,FALSE)),0,1))</f>
        <v/>
      </c>
    </row>
    <row r="15971" spans="36:36" x14ac:dyDescent="0.15">
      <c r="AJ15971" t="str">
        <f>IF(AI15971="","",IF(ISERROR(VLOOKUP(CONCATENATE(F15971),Term!$A$1:$C$2000,1,FALSE)),0,1))</f>
        <v/>
      </c>
    </row>
    <row r="15972" spans="36:36" x14ac:dyDescent="0.15">
      <c r="AJ15972" t="str">
        <f>IF(AI15972="","",IF(ISERROR(VLOOKUP(CONCATENATE(F15972),Term!$A$1:$C$2000,1,FALSE)),0,1))</f>
        <v/>
      </c>
    </row>
    <row r="15973" spans="36:36" x14ac:dyDescent="0.15">
      <c r="AJ15973" t="str">
        <f>IF(AI15973="","",IF(ISERROR(VLOOKUP(CONCATENATE(F15973),Term!$A$1:$C$2000,1,FALSE)),0,1))</f>
        <v/>
      </c>
    </row>
    <row r="15974" spans="36:36" x14ac:dyDescent="0.15">
      <c r="AJ15974" t="str">
        <f>IF(AI15974="","",IF(ISERROR(VLOOKUP(CONCATENATE(F15974),Term!$A$1:$C$2000,1,FALSE)),0,1))</f>
        <v/>
      </c>
    </row>
    <row r="15975" spans="36:36" x14ac:dyDescent="0.15">
      <c r="AJ15975" t="str">
        <f>IF(AI15975="","",IF(ISERROR(VLOOKUP(CONCATENATE(F15975),Term!$A$1:$C$2000,1,FALSE)),0,1))</f>
        <v/>
      </c>
    </row>
    <row r="15976" spans="36:36" x14ac:dyDescent="0.15">
      <c r="AJ15976" t="str">
        <f>IF(AI15976="","",IF(ISERROR(VLOOKUP(CONCATENATE(F15976),Term!$A$1:$C$2000,1,FALSE)),0,1))</f>
        <v/>
      </c>
    </row>
    <row r="15977" spans="36:36" x14ac:dyDescent="0.15">
      <c r="AJ15977" t="str">
        <f>IF(AI15977="","",IF(ISERROR(VLOOKUP(CONCATENATE(F15977),Term!$A$1:$C$2000,1,FALSE)),0,1))</f>
        <v/>
      </c>
    </row>
    <row r="15978" spans="36:36" x14ac:dyDescent="0.15">
      <c r="AJ15978" t="str">
        <f>IF(AI15978="","",IF(ISERROR(VLOOKUP(CONCATENATE(F15978),Term!$A$1:$C$2000,1,FALSE)),0,1))</f>
        <v/>
      </c>
    </row>
    <row r="15979" spans="36:36" x14ac:dyDescent="0.15">
      <c r="AJ15979" t="str">
        <f>IF(AI15979="","",IF(ISERROR(VLOOKUP(CONCATENATE(F15979),Term!$A$1:$C$2000,1,FALSE)),0,1))</f>
        <v/>
      </c>
    </row>
    <row r="15980" spans="36:36" x14ac:dyDescent="0.15">
      <c r="AJ15980" t="str">
        <f>IF(AI15980="","",IF(ISERROR(VLOOKUP(CONCATENATE(F15980),Term!$A$1:$C$2000,1,FALSE)),0,1))</f>
        <v/>
      </c>
    </row>
    <row r="15981" spans="36:36" x14ac:dyDescent="0.15">
      <c r="AJ15981" t="str">
        <f>IF(AI15981="","",IF(ISERROR(VLOOKUP(CONCATENATE(F15981),Term!$A$1:$C$2000,1,FALSE)),0,1))</f>
        <v/>
      </c>
    </row>
    <row r="15982" spans="36:36" x14ac:dyDescent="0.15">
      <c r="AJ15982" t="str">
        <f>IF(AI15982="","",IF(ISERROR(VLOOKUP(CONCATENATE(F15982),Term!$A$1:$C$2000,1,FALSE)),0,1))</f>
        <v/>
      </c>
    </row>
    <row r="15983" spans="36:36" x14ac:dyDescent="0.15">
      <c r="AJ15983" t="str">
        <f>IF(AI15983="","",IF(ISERROR(VLOOKUP(CONCATENATE(F15983),Term!$A$1:$C$2000,1,FALSE)),0,1))</f>
        <v/>
      </c>
    </row>
    <row r="15984" spans="36:36" x14ac:dyDescent="0.15">
      <c r="AJ15984" t="str">
        <f>IF(AI15984="","",IF(ISERROR(VLOOKUP(CONCATENATE(F15984),Term!$A$1:$C$2000,1,FALSE)),0,1))</f>
        <v/>
      </c>
    </row>
    <row r="15985" spans="36:36" x14ac:dyDescent="0.15">
      <c r="AJ15985" t="str">
        <f>IF(AI15985="","",IF(ISERROR(VLOOKUP(CONCATENATE(F15985),Term!$A$1:$C$2000,1,FALSE)),0,1))</f>
        <v/>
      </c>
    </row>
    <row r="15986" spans="36:36" x14ac:dyDescent="0.15">
      <c r="AJ15986" t="str">
        <f>IF(AI15986="","",IF(ISERROR(VLOOKUP(CONCATENATE(F15986),Term!$A$1:$C$2000,1,FALSE)),0,1))</f>
        <v/>
      </c>
    </row>
    <row r="15987" spans="36:36" x14ac:dyDescent="0.15">
      <c r="AJ15987" t="str">
        <f>IF(AI15987="","",IF(ISERROR(VLOOKUP(CONCATENATE(F15987),Term!$A$1:$C$2000,1,FALSE)),0,1))</f>
        <v/>
      </c>
    </row>
    <row r="15988" spans="36:36" x14ac:dyDescent="0.15">
      <c r="AJ15988" t="str">
        <f>IF(AI15988="","",IF(ISERROR(VLOOKUP(CONCATENATE(F15988),Term!$A$1:$C$2000,1,FALSE)),0,1))</f>
        <v/>
      </c>
    </row>
    <row r="15989" spans="36:36" x14ac:dyDescent="0.15">
      <c r="AJ15989" t="str">
        <f>IF(AI15989="","",IF(ISERROR(VLOOKUP(CONCATENATE(F15989),Term!$A$1:$C$2000,1,FALSE)),0,1))</f>
        <v/>
      </c>
    </row>
    <row r="15990" spans="36:36" x14ac:dyDescent="0.15">
      <c r="AJ15990" t="str">
        <f>IF(AI15990="","",IF(ISERROR(VLOOKUP(CONCATENATE(F15990),Term!$A$1:$C$2000,1,FALSE)),0,1))</f>
        <v/>
      </c>
    </row>
    <row r="15991" spans="36:36" x14ac:dyDescent="0.15">
      <c r="AJ15991" t="str">
        <f>IF(AI15991="","",IF(ISERROR(VLOOKUP(CONCATENATE(F15991),Term!$A$1:$C$2000,1,FALSE)),0,1))</f>
        <v/>
      </c>
    </row>
    <row r="15992" spans="36:36" x14ac:dyDescent="0.15">
      <c r="AJ15992" t="str">
        <f>IF(AI15992="","",IF(ISERROR(VLOOKUP(CONCATENATE(F15992),Term!$A$1:$C$2000,1,FALSE)),0,1))</f>
        <v/>
      </c>
    </row>
    <row r="15993" spans="36:36" x14ac:dyDescent="0.15">
      <c r="AJ15993" t="str">
        <f>IF(AI15993="","",IF(ISERROR(VLOOKUP(CONCATENATE(F15993),Term!$A$1:$C$2000,1,FALSE)),0,1))</f>
        <v/>
      </c>
    </row>
    <row r="15994" spans="36:36" x14ac:dyDescent="0.15">
      <c r="AJ15994" t="str">
        <f>IF(AI15994="","",IF(ISERROR(VLOOKUP(CONCATENATE(F15994),Term!$A$1:$C$2000,1,FALSE)),0,1))</f>
        <v/>
      </c>
    </row>
    <row r="15995" spans="36:36" x14ac:dyDescent="0.15">
      <c r="AJ15995" t="str">
        <f>IF(AI15995="","",IF(ISERROR(VLOOKUP(CONCATENATE(F15995),Term!$A$1:$C$2000,1,FALSE)),0,1))</f>
        <v/>
      </c>
    </row>
    <row r="15996" spans="36:36" x14ac:dyDescent="0.15">
      <c r="AJ15996" t="str">
        <f>IF(AI15996="","",IF(ISERROR(VLOOKUP(CONCATENATE(F15996),Term!$A$1:$C$2000,1,FALSE)),0,1))</f>
        <v/>
      </c>
    </row>
    <row r="15997" spans="36:36" x14ac:dyDescent="0.15">
      <c r="AJ15997" t="str">
        <f>IF(AI15997="","",IF(ISERROR(VLOOKUP(CONCATENATE(F15997),Term!$A$1:$C$2000,1,FALSE)),0,1))</f>
        <v/>
      </c>
    </row>
    <row r="15998" spans="36:36" x14ac:dyDescent="0.15">
      <c r="AJ15998" t="str">
        <f>IF(AI15998="","",IF(ISERROR(VLOOKUP(CONCATENATE(F15998),Term!$A$1:$C$2000,1,FALSE)),0,1))</f>
        <v/>
      </c>
    </row>
    <row r="15999" spans="36:36" x14ac:dyDescent="0.15">
      <c r="AJ15999" t="str">
        <f>IF(AI15999="","",IF(ISERROR(VLOOKUP(CONCATENATE(F15999),Term!$A$1:$C$2000,1,FALSE)),0,1))</f>
        <v/>
      </c>
    </row>
    <row r="16000" spans="36:36" x14ac:dyDescent="0.15">
      <c r="AJ16000" t="str">
        <f>IF(AI16000="","",IF(ISERROR(VLOOKUP(CONCATENATE(F16000),Term!$A$1:$C$2000,1,FALSE)),0,1))</f>
        <v/>
      </c>
    </row>
    <row r="16001" spans="36:36" x14ac:dyDescent="0.15">
      <c r="AJ16001" t="str">
        <f>IF(AI16001="","",IF(ISERROR(VLOOKUP(CONCATENATE(F16001),Term!$A$1:$C$2000,1,FALSE)),0,1))</f>
        <v/>
      </c>
    </row>
    <row r="16002" spans="36:36" x14ac:dyDescent="0.15">
      <c r="AJ16002" t="str">
        <f>IF(AI16002="","",IF(ISERROR(VLOOKUP(CONCATENATE(F16002),Term!$A$1:$C$2000,1,FALSE)),0,1))</f>
        <v/>
      </c>
    </row>
    <row r="16003" spans="36:36" x14ac:dyDescent="0.15">
      <c r="AJ16003" t="str">
        <f>IF(AI16003="","",IF(ISERROR(VLOOKUP(CONCATENATE(F16003),Term!$A$1:$C$2000,1,FALSE)),0,1))</f>
        <v/>
      </c>
    </row>
    <row r="16004" spans="36:36" x14ac:dyDescent="0.15">
      <c r="AJ16004" t="str">
        <f>IF(AI16004="","",IF(ISERROR(VLOOKUP(CONCATENATE(F16004),Term!$A$1:$C$2000,1,FALSE)),0,1))</f>
        <v/>
      </c>
    </row>
    <row r="16005" spans="36:36" x14ac:dyDescent="0.15">
      <c r="AJ16005" t="str">
        <f>IF(AI16005="","",IF(ISERROR(VLOOKUP(CONCATENATE(F16005),Term!$A$1:$C$2000,1,FALSE)),0,1))</f>
        <v/>
      </c>
    </row>
    <row r="16006" spans="36:36" x14ac:dyDescent="0.15">
      <c r="AJ16006" t="str">
        <f>IF(AI16006="","",IF(ISERROR(VLOOKUP(CONCATENATE(F16006),Term!$A$1:$C$2000,1,FALSE)),0,1))</f>
        <v/>
      </c>
    </row>
    <row r="16007" spans="36:36" x14ac:dyDescent="0.15">
      <c r="AJ16007" t="str">
        <f>IF(AI16007="","",IF(ISERROR(VLOOKUP(CONCATENATE(F16007),Term!$A$1:$C$2000,1,FALSE)),0,1))</f>
        <v/>
      </c>
    </row>
    <row r="16008" spans="36:36" x14ac:dyDescent="0.15">
      <c r="AJ16008" t="str">
        <f>IF(AI16008="","",IF(ISERROR(VLOOKUP(CONCATENATE(F16008),Term!$A$1:$C$2000,1,FALSE)),0,1))</f>
        <v/>
      </c>
    </row>
    <row r="16009" spans="36:36" x14ac:dyDescent="0.15">
      <c r="AJ16009" t="str">
        <f>IF(AI16009="","",IF(ISERROR(VLOOKUP(CONCATENATE(F16009),Term!$A$1:$C$2000,1,FALSE)),0,1))</f>
        <v/>
      </c>
    </row>
    <row r="16010" spans="36:36" x14ac:dyDescent="0.15">
      <c r="AJ16010" t="str">
        <f>IF(AI16010="","",IF(ISERROR(VLOOKUP(CONCATENATE(F16010),Term!$A$1:$C$2000,1,FALSE)),0,1))</f>
        <v/>
      </c>
    </row>
    <row r="16011" spans="36:36" x14ac:dyDescent="0.15">
      <c r="AJ16011" t="str">
        <f>IF(AI16011="","",IF(ISERROR(VLOOKUP(CONCATENATE(F16011),Term!$A$1:$C$2000,1,FALSE)),0,1))</f>
        <v/>
      </c>
    </row>
    <row r="16012" spans="36:36" x14ac:dyDescent="0.15">
      <c r="AJ16012" t="str">
        <f>IF(AI16012="","",IF(ISERROR(VLOOKUP(CONCATENATE(F16012),Term!$A$1:$C$2000,1,FALSE)),0,1))</f>
        <v/>
      </c>
    </row>
    <row r="16013" spans="36:36" x14ac:dyDescent="0.15">
      <c r="AJ16013" t="str">
        <f>IF(AI16013="","",IF(ISERROR(VLOOKUP(CONCATENATE(F16013),Term!$A$1:$C$2000,1,FALSE)),0,1))</f>
        <v/>
      </c>
    </row>
    <row r="16014" spans="36:36" x14ac:dyDescent="0.15">
      <c r="AJ16014" t="str">
        <f>IF(AI16014="","",IF(ISERROR(VLOOKUP(CONCATENATE(F16014),Term!$A$1:$C$2000,1,FALSE)),0,1))</f>
        <v/>
      </c>
    </row>
    <row r="16015" spans="36:36" x14ac:dyDescent="0.15">
      <c r="AJ16015" t="str">
        <f>IF(AI16015="","",IF(ISERROR(VLOOKUP(CONCATENATE(F16015),Term!$A$1:$C$2000,1,FALSE)),0,1))</f>
        <v/>
      </c>
    </row>
    <row r="16016" spans="36:36" x14ac:dyDescent="0.15">
      <c r="AJ16016" t="str">
        <f>IF(AI16016="","",IF(ISERROR(VLOOKUP(CONCATENATE(F16016),Term!$A$1:$C$2000,1,FALSE)),0,1))</f>
        <v/>
      </c>
    </row>
    <row r="16017" spans="36:36" x14ac:dyDescent="0.15">
      <c r="AJ16017" t="str">
        <f>IF(AI16017="","",IF(ISERROR(VLOOKUP(CONCATENATE(F16017),Term!$A$1:$C$2000,1,FALSE)),0,1))</f>
        <v/>
      </c>
    </row>
    <row r="16018" spans="36:36" x14ac:dyDescent="0.15">
      <c r="AJ16018" t="str">
        <f>IF(AI16018="","",IF(ISERROR(VLOOKUP(CONCATENATE(F16018),Term!$A$1:$C$2000,1,FALSE)),0,1))</f>
        <v/>
      </c>
    </row>
    <row r="16019" spans="36:36" x14ac:dyDescent="0.15">
      <c r="AJ16019" t="str">
        <f>IF(AI16019="","",IF(ISERROR(VLOOKUP(CONCATENATE(F16019),Term!$A$1:$C$2000,1,FALSE)),0,1))</f>
        <v/>
      </c>
    </row>
    <row r="16020" spans="36:36" x14ac:dyDescent="0.15">
      <c r="AJ16020" t="str">
        <f>IF(AI16020="","",IF(ISERROR(VLOOKUP(CONCATENATE(F16020),Term!$A$1:$C$2000,1,FALSE)),0,1))</f>
        <v/>
      </c>
    </row>
    <row r="16021" spans="36:36" x14ac:dyDescent="0.15">
      <c r="AJ16021" t="str">
        <f>IF(AI16021="","",IF(ISERROR(VLOOKUP(CONCATENATE(F16021),Term!$A$1:$C$2000,1,FALSE)),0,1))</f>
        <v/>
      </c>
    </row>
    <row r="16022" spans="36:36" x14ac:dyDescent="0.15">
      <c r="AJ16022" t="str">
        <f>IF(AI16022="","",IF(ISERROR(VLOOKUP(CONCATENATE(F16022),Term!$A$1:$C$2000,1,FALSE)),0,1))</f>
        <v/>
      </c>
    </row>
    <row r="16023" spans="36:36" x14ac:dyDescent="0.15">
      <c r="AJ16023" t="str">
        <f>IF(AI16023="","",IF(ISERROR(VLOOKUP(CONCATENATE(F16023),Term!$A$1:$C$2000,1,FALSE)),0,1))</f>
        <v/>
      </c>
    </row>
    <row r="16024" spans="36:36" x14ac:dyDescent="0.15">
      <c r="AJ16024" t="str">
        <f>IF(AI16024="","",IF(ISERROR(VLOOKUP(CONCATENATE(F16024),Term!$A$1:$C$2000,1,FALSE)),0,1))</f>
        <v/>
      </c>
    </row>
    <row r="16025" spans="36:36" x14ac:dyDescent="0.15">
      <c r="AJ16025" t="str">
        <f>IF(AI16025="","",IF(ISERROR(VLOOKUP(CONCATENATE(F16025),Term!$A$1:$C$2000,1,FALSE)),0,1))</f>
        <v/>
      </c>
    </row>
    <row r="16026" spans="36:36" x14ac:dyDescent="0.15">
      <c r="AJ16026" t="str">
        <f>IF(AI16026="","",IF(ISERROR(VLOOKUP(CONCATENATE(F16026),Term!$A$1:$C$2000,1,FALSE)),0,1))</f>
        <v/>
      </c>
    </row>
    <row r="16027" spans="36:36" x14ac:dyDescent="0.15">
      <c r="AJ16027" t="str">
        <f>IF(AI16027="","",IF(ISERROR(VLOOKUP(CONCATENATE(F16027),Term!$A$1:$C$2000,1,FALSE)),0,1))</f>
        <v/>
      </c>
    </row>
    <row r="16028" spans="36:36" x14ac:dyDescent="0.15">
      <c r="AJ16028" t="str">
        <f>IF(AI16028="","",IF(ISERROR(VLOOKUP(CONCATENATE(F16028),Term!$A$1:$C$2000,1,FALSE)),0,1))</f>
        <v/>
      </c>
    </row>
    <row r="16029" spans="36:36" x14ac:dyDescent="0.15">
      <c r="AJ16029" t="str">
        <f>IF(AI16029="","",IF(ISERROR(VLOOKUP(CONCATENATE(F16029),Term!$A$1:$C$2000,1,FALSE)),0,1))</f>
        <v/>
      </c>
    </row>
    <row r="16030" spans="36:36" x14ac:dyDescent="0.15">
      <c r="AJ16030" t="str">
        <f>IF(AI16030="","",IF(ISERROR(VLOOKUP(CONCATENATE(F16030),Term!$A$1:$C$2000,1,FALSE)),0,1))</f>
        <v/>
      </c>
    </row>
    <row r="16031" spans="36:36" x14ac:dyDescent="0.15">
      <c r="AJ16031" t="str">
        <f>IF(AI16031="","",IF(ISERROR(VLOOKUP(CONCATENATE(F16031),Term!$A$1:$C$2000,1,FALSE)),0,1))</f>
        <v/>
      </c>
    </row>
    <row r="16032" spans="36:36" x14ac:dyDescent="0.15">
      <c r="AJ16032" t="str">
        <f>IF(AI16032="","",IF(ISERROR(VLOOKUP(CONCATENATE(F16032),Term!$A$1:$C$2000,1,FALSE)),0,1))</f>
        <v/>
      </c>
    </row>
    <row r="16033" spans="36:36" x14ac:dyDescent="0.15">
      <c r="AJ16033" t="str">
        <f>IF(AI16033="","",IF(ISERROR(VLOOKUP(CONCATENATE(F16033),Term!$A$1:$C$2000,1,FALSE)),0,1))</f>
        <v/>
      </c>
    </row>
    <row r="16034" spans="36:36" x14ac:dyDescent="0.15">
      <c r="AJ16034" t="str">
        <f>IF(AI16034="","",IF(ISERROR(VLOOKUP(CONCATENATE(F16034),Term!$A$1:$C$2000,1,FALSE)),0,1))</f>
        <v/>
      </c>
    </row>
    <row r="16035" spans="36:36" x14ac:dyDescent="0.15">
      <c r="AJ16035" t="str">
        <f>IF(AI16035="","",IF(ISERROR(VLOOKUP(CONCATENATE(F16035),Term!$A$1:$C$2000,1,FALSE)),0,1))</f>
        <v/>
      </c>
    </row>
    <row r="16036" spans="36:36" x14ac:dyDescent="0.15">
      <c r="AJ16036" t="str">
        <f>IF(AI16036="","",IF(ISERROR(VLOOKUP(CONCATENATE(F16036),Term!$A$1:$C$2000,1,FALSE)),0,1))</f>
        <v/>
      </c>
    </row>
    <row r="16037" spans="36:36" x14ac:dyDescent="0.15">
      <c r="AJ16037" t="str">
        <f>IF(AI16037="","",IF(ISERROR(VLOOKUP(CONCATENATE(F16037),Term!$A$1:$C$2000,1,FALSE)),0,1))</f>
        <v/>
      </c>
    </row>
    <row r="16038" spans="36:36" x14ac:dyDescent="0.15">
      <c r="AJ16038" t="str">
        <f>IF(AI16038="","",IF(ISERROR(VLOOKUP(CONCATENATE(F16038),Term!$A$1:$C$2000,1,FALSE)),0,1))</f>
        <v/>
      </c>
    </row>
    <row r="16039" spans="36:36" x14ac:dyDescent="0.15">
      <c r="AJ16039" t="str">
        <f>IF(AI16039="","",IF(ISERROR(VLOOKUP(CONCATENATE(F16039),Term!$A$1:$C$2000,1,FALSE)),0,1))</f>
        <v/>
      </c>
    </row>
    <row r="16040" spans="36:36" x14ac:dyDescent="0.15">
      <c r="AJ16040" t="str">
        <f>IF(AI16040="","",IF(ISERROR(VLOOKUP(CONCATENATE(F16040),Term!$A$1:$C$2000,1,FALSE)),0,1))</f>
        <v/>
      </c>
    </row>
    <row r="16041" spans="36:36" x14ac:dyDescent="0.15">
      <c r="AJ16041" t="str">
        <f>IF(AI16041="","",IF(ISERROR(VLOOKUP(CONCATENATE(F16041),Term!$A$1:$C$2000,1,FALSE)),0,1))</f>
        <v/>
      </c>
    </row>
    <row r="16042" spans="36:36" x14ac:dyDescent="0.15">
      <c r="AJ16042" t="str">
        <f>IF(AI16042="","",IF(ISERROR(VLOOKUP(CONCATENATE(F16042),Term!$A$1:$C$2000,1,FALSE)),0,1))</f>
        <v/>
      </c>
    </row>
    <row r="16043" spans="36:36" x14ac:dyDescent="0.15">
      <c r="AJ16043" t="str">
        <f>IF(AI16043="","",IF(ISERROR(VLOOKUP(CONCATENATE(F16043),Term!$A$1:$C$2000,1,FALSE)),0,1))</f>
        <v/>
      </c>
    </row>
    <row r="16044" spans="36:36" x14ac:dyDescent="0.15">
      <c r="AJ16044" t="str">
        <f>IF(AI16044="","",IF(ISERROR(VLOOKUP(CONCATENATE(F16044),Term!$A$1:$C$2000,1,FALSE)),0,1))</f>
        <v/>
      </c>
    </row>
    <row r="16045" spans="36:36" x14ac:dyDescent="0.15">
      <c r="AJ16045" t="str">
        <f>IF(AI16045="","",IF(ISERROR(VLOOKUP(CONCATENATE(F16045),Term!$A$1:$C$2000,1,FALSE)),0,1))</f>
        <v/>
      </c>
    </row>
    <row r="16046" spans="36:36" x14ac:dyDescent="0.15">
      <c r="AJ16046" t="str">
        <f>IF(AI16046="","",IF(ISERROR(VLOOKUP(CONCATENATE(F16046),Term!$A$1:$C$2000,1,FALSE)),0,1))</f>
        <v/>
      </c>
    </row>
    <row r="16047" spans="36:36" x14ac:dyDescent="0.15">
      <c r="AJ16047" t="str">
        <f>IF(AI16047="","",IF(ISERROR(VLOOKUP(CONCATENATE(F16047),Term!$A$1:$C$2000,1,FALSE)),0,1))</f>
        <v/>
      </c>
    </row>
    <row r="16048" spans="36:36" x14ac:dyDescent="0.15">
      <c r="AJ16048" t="str">
        <f>IF(AI16048="","",IF(ISERROR(VLOOKUP(CONCATENATE(F16048),Term!$A$1:$C$2000,1,FALSE)),0,1))</f>
        <v/>
      </c>
    </row>
    <row r="16049" spans="36:36" x14ac:dyDescent="0.15">
      <c r="AJ16049" t="str">
        <f>IF(AI16049="","",IF(ISERROR(VLOOKUP(CONCATENATE(F16049),Term!$A$1:$C$2000,1,FALSE)),0,1))</f>
        <v/>
      </c>
    </row>
    <row r="16050" spans="36:36" x14ac:dyDescent="0.15">
      <c r="AJ16050" t="str">
        <f>IF(AI16050="","",IF(ISERROR(VLOOKUP(CONCATENATE(F16050),Term!$A$1:$C$2000,1,FALSE)),0,1))</f>
        <v/>
      </c>
    </row>
    <row r="16051" spans="36:36" x14ac:dyDescent="0.15">
      <c r="AJ16051" t="str">
        <f>IF(AI16051="","",IF(ISERROR(VLOOKUP(CONCATENATE(F16051),Term!$A$1:$C$2000,1,FALSE)),0,1))</f>
        <v/>
      </c>
    </row>
    <row r="16052" spans="36:36" x14ac:dyDescent="0.15">
      <c r="AJ16052" t="str">
        <f>IF(AI16052="","",IF(ISERROR(VLOOKUP(CONCATENATE(F16052),Term!$A$1:$C$2000,1,FALSE)),0,1))</f>
        <v/>
      </c>
    </row>
    <row r="16053" spans="36:36" x14ac:dyDescent="0.15">
      <c r="AJ16053" t="str">
        <f>IF(AI16053="","",IF(ISERROR(VLOOKUP(CONCATENATE(F16053),Term!$A$1:$C$2000,1,FALSE)),0,1))</f>
        <v/>
      </c>
    </row>
    <row r="16054" spans="36:36" x14ac:dyDescent="0.15">
      <c r="AJ16054" t="str">
        <f>IF(AI16054="","",IF(ISERROR(VLOOKUP(CONCATENATE(F16054),Term!$A$1:$C$2000,1,FALSE)),0,1))</f>
        <v/>
      </c>
    </row>
    <row r="16055" spans="36:36" x14ac:dyDescent="0.15">
      <c r="AJ16055" t="str">
        <f>IF(AI16055="","",IF(ISERROR(VLOOKUP(CONCATENATE(F16055),Term!$A$1:$C$2000,1,FALSE)),0,1))</f>
        <v/>
      </c>
    </row>
    <row r="16056" spans="36:36" x14ac:dyDescent="0.15">
      <c r="AJ16056" t="str">
        <f>IF(AI16056="","",IF(ISERROR(VLOOKUP(CONCATENATE(F16056),Term!$A$1:$C$2000,1,FALSE)),0,1))</f>
        <v/>
      </c>
    </row>
    <row r="16057" spans="36:36" x14ac:dyDescent="0.15">
      <c r="AJ16057" t="str">
        <f>IF(AI16057="","",IF(ISERROR(VLOOKUP(CONCATENATE(F16057),Term!$A$1:$C$2000,1,FALSE)),0,1))</f>
        <v/>
      </c>
    </row>
    <row r="16058" spans="36:36" x14ac:dyDescent="0.15">
      <c r="AJ16058" t="str">
        <f>IF(AI16058="","",IF(ISERROR(VLOOKUP(CONCATENATE(F16058),Term!$A$1:$C$2000,1,FALSE)),0,1))</f>
        <v/>
      </c>
    </row>
    <row r="16059" spans="36:36" x14ac:dyDescent="0.15">
      <c r="AJ16059" t="str">
        <f>IF(AI16059="","",IF(ISERROR(VLOOKUP(CONCATENATE(F16059),Term!$A$1:$C$2000,1,FALSE)),0,1))</f>
        <v/>
      </c>
    </row>
    <row r="16060" spans="36:36" x14ac:dyDescent="0.15">
      <c r="AJ16060" t="str">
        <f>IF(AI16060="","",IF(ISERROR(VLOOKUP(CONCATENATE(F16060),Term!$A$1:$C$2000,1,FALSE)),0,1))</f>
        <v/>
      </c>
    </row>
    <row r="16061" spans="36:36" x14ac:dyDescent="0.15">
      <c r="AJ16061" t="str">
        <f>IF(AI16061="","",IF(ISERROR(VLOOKUP(CONCATENATE(F16061),Term!$A$1:$C$2000,1,FALSE)),0,1))</f>
        <v/>
      </c>
    </row>
    <row r="16062" spans="36:36" x14ac:dyDescent="0.15">
      <c r="AJ16062" t="str">
        <f>IF(AI16062="","",IF(ISERROR(VLOOKUP(CONCATENATE(F16062),Term!$A$1:$C$2000,1,FALSE)),0,1))</f>
        <v/>
      </c>
    </row>
    <row r="16063" spans="36:36" x14ac:dyDescent="0.15">
      <c r="AJ16063" t="str">
        <f>IF(AI16063="","",IF(ISERROR(VLOOKUP(CONCATENATE(F16063),Term!$A$1:$C$2000,1,FALSE)),0,1))</f>
        <v/>
      </c>
    </row>
    <row r="16064" spans="36:36" x14ac:dyDescent="0.15">
      <c r="AJ16064" t="str">
        <f>IF(AI16064="","",IF(ISERROR(VLOOKUP(CONCATENATE(F16064),Term!$A$1:$C$2000,1,FALSE)),0,1))</f>
        <v/>
      </c>
    </row>
    <row r="16065" spans="36:36" x14ac:dyDescent="0.15">
      <c r="AJ16065" t="str">
        <f>IF(AI16065="","",IF(ISERROR(VLOOKUP(CONCATENATE(F16065),Term!$A$1:$C$2000,1,FALSE)),0,1))</f>
        <v/>
      </c>
    </row>
    <row r="16066" spans="36:36" x14ac:dyDescent="0.15">
      <c r="AJ16066" t="str">
        <f>IF(AI16066="","",IF(ISERROR(VLOOKUP(CONCATENATE(F16066),Term!$A$1:$C$2000,1,FALSE)),0,1))</f>
        <v/>
      </c>
    </row>
    <row r="16067" spans="36:36" x14ac:dyDescent="0.15">
      <c r="AJ16067" t="str">
        <f>IF(AI16067="","",IF(ISERROR(VLOOKUP(CONCATENATE(F16067),Term!$A$1:$C$2000,1,FALSE)),0,1))</f>
        <v/>
      </c>
    </row>
    <row r="16068" spans="36:36" x14ac:dyDescent="0.15">
      <c r="AJ16068" t="str">
        <f>IF(AI16068="","",IF(ISERROR(VLOOKUP(CONCATENATE(F16068),Term!$A$1:$C$2000,1,FALSE)),0,1))</f>
        <v/>
      </c>
    </row>
    <row r="16069" spans="36:36" x14ac:dyDescent="0.15">
      <c r="AJ16069" t="str">
        <f>IF(AI16069="","",IF(ISERROR(VLOOKUP(CONCATENATE(F16069),Term!$A$1:$C$2000,1,FALSE)),0,1))</f>
        <v/>
      </c>
    </row>
    <row r="16070" spans="36:36" x14ac:dyDescent="0.15">
      <c r="AJ16070" t="str">
        <f>IF(AI16070="","",IF(ISERROR(VLOOKUP(CONCATENATE(F16070),Term!$A$1:$C$2000,1,FALSE)),0,1))</f>
        <v/>
      </c>
    </row>
    <row r="16071" spans="36:36" x14ac:dyDescent="0.15">
      <c r="AJ16071" t="str">
        <f>IF(AI16071="","",IF(ISERROR(VLOOKUP(CONCATENATE(F16071),Term!$A$1:$C$2000,1,FALSE)),0,1))</f>
        <v/>
      </c>
    </row>
    <row r="16072" spans="36:36" x14ac:dyDescent="0.15">
      <c r="AJ16072" t="str">
        <f>IF(AI16072="","",IF(ISERROR(VLOOKUP(CONCATENATE(F16072),Term!$A$1:$C$2000,1,FALSE)),0,1))</f>
        <v/>
      </c>
    </row>
    <row r="16073" spans="36:36" x14ac:dyDescent="0.15">
      <c r="AJ16073" t="str">
        <f>IF(AI16073="","",IF(ISERROR(VLOOKUP(CONCATENATE(F16073),Term!$A$1:$C$2000,1,FALSE)),0,1))</f>
        <v/>
      </c>
    </row>
    <row r="16074" spans="36:36" x14ac:dyDescent="0.15">
      <c r="AJ16074" t="str">
        <f>IF(AI16074="","",IF(ISERROR(VLOOKUP(CONCATENATE(F16074),Term!$A$1:$C$2000,1,FALSE)),0,1))</f>
        <v/>
      </c>
    </row>
    <row r="16075" spans="36:36" x14ac:dyDescent="0.15">
      <c r="AJ16075" t="str">
        <f>IF(AI16075="","",IF(ISERROR(VLOOKUP(CONCATENATE(F16075),Term!$A$1:$C$2000,1,FALSE)),0,1))</f>
        <v/>
      </c>
    </row>
    <row r="16076" spans="36:36" x14ac:dyDescent="0.15">
      <c r="AJ16076" t="str">
        <f>IF(AI16076="","",IF(ISERROR(VLOOKUP(CONCATENATE(F16076),Term!$A$1:$C$2000,1,FALSE)),0,1))</f>
        <v/>
      </c>
    </row>
    <row r="16077" spans="36:36" x14ac:dyDescent="0.15">
      <c r="AJ16077" t="str">
        <f>IF(AI16077="","",IF(ISERROR(VLOOKUP(CONCATENATE(F16077),Term!$A$1:$C$2000,1,FALSE)),0,1))</f>
        <v/>
      </c>
    </row>
    <row r="16078" spans="36:36" x14ac:dyDescent="0.15">
      <c r="AJ16078" t="str">
        <f>IF(AI16078="","",IF(ISERROR(VLOOKUP(CONCATENATE(F16078),Term!$A$1:$C$2000,1,FALSE)),0,1))</f>
        <v/>
      </c>
    </row>
    <row r="16079" spans="36:36" x14ac:dyDescent="0.15">
      <c r="AJ16079" t="str">
        <f>IF(AI16079="","",IF(ISERROR(VLOOKUP(CONCATENATE(F16079),Term!$A$1:$C$2000,1,FALSE)),0,1))</f>
        <v/>
      </c>
    </row>
    <row r="16080" spans="36:36" x14ac:dyDescent="0.15">
      <c r="AJ16080" t="str">
        <f>IF(AI16080="","",IF(ISERROR(VLOOKUP(CONCATENATE(F16080),Term!$A$1:$C$2000,1,FALSE)),0,1))</f>
        <v/>
      </c>
    </row>
    <row r="16081" spans="36:36" x14ac:dyDescent="0.15">
      <c r="AJ16081" t="str">
        <f>IF(AI16081="","",IF(ISERROR(VLOOKUP(CONCATENATE(F16081),Term!$A$1:$C$2000,1,FALSE)),0,1))</f>
        <v/>
      </c>
    </row>
    <row r="16082" spans="36:36" x14ac:dyDescent="0.15">
      <c r="AJ16082" t="str">
        <f>IF(AI16082="","",IF(ISERROR(VLOOKUP(CONCATENATE(F16082),Term!$A$1:$C$2000,1,FALSE)),0,1))</f>
        <v/>
      </c>
    </row>
    <row r="16083" spans="36:36" x14ac:dyDescent="0.15">
      <c r="AJ16083" t="str">
        <f>IF(AI16083="","",IF(ISERROR(VLOOKUP(CONCATENATE(F16083),Term!$A$1:$C$2000,1,FALSE)),0,1))</f>
        <v/>
      </c>
    </row>
    <row r="16084" spans="36:36" x14ac:dyDescent="0.15">
      <c r="AJ16084" t="str">
        <f>IF(AI16084="","",IF(ISERROR(VLOOKUP(CONCATENATE(F16084),Term!$A$1:$C$2000,1,FALSE)),0,1))</f>
        <v/>
      </c>
    </row>
    <row r="16085" spans="36:36" x14ac:dyDescent="0.15">
      <c r="AJ16085" t="str">
        <f>IF(AI16085="","",IF(ISERROR(VLOOKUP(CONCATENATE(F16085),Term!$A$1:$C$2000,1,FALSE)),0,1))</f>
        <v/>
      </c>
    </row>
    <row r="16086" spans="36:36" x14ac:dyDescent="0.15">
      <c r="AJ16086" t="str">
        <f>IF(AI16086="","",IF(ISERROR(VLOOKUP(CONCATENATE(F16086),Term!$A$1:$C$2000,1,FALSE)),0,1))</f>
        <v/>
      </c>
    </row>
    <row r="16087" spans="36:36" x14ac:dyDescent="0.15">
      <c r="AJ16087" t="str">
        <f>IF(AI16087="","",IF(ISERROR(VLOOKUP(CONCATENATE(F16087),Term!$A$1:$C$2000,1,FALSE)),0,1))</f>
        <v/>
      </c>
    </row>
    <row r="16088" spans="36:36" x14ac:dyDescent="0.15">
      <c r="AJ16088" t="str">
        <f>IF(AI16088="","",IF(ISERROR(VLOOKUP(CONCATENATE(F16088),Term!$A$1:$C$2000,1,FALSE)),0,1))</f>
        <v/>
      </c>
    </row>
    <row r="16089" spans="36:36" x14ac:dyDescent="0.15">
      <c r="AJ16089" t="str">
        <f>IF(AI16089="","",IF(ISERROR(VLOOKUP(CONCATENATE(F16089),Term!$A$1:$C$2000,1,FALSE)),0,1))</f>
        <v/>
      </c>
    </row>
    <row r="16090" spans="36:36" x14ac:dyDescent="0.15">
      <c r="AJ16090" t="str">
        <f>IF(AI16090="","",IF(ISERROR(VLOOKUP(CONCATENATE(F16090),Term!$A$1:$C$2000,1,FALSE)),0,1))</f>
        <v/>
      </c>
    </row>
    <row r="16091" spans="36:36" x14ac:dyDescent="0.15">
      <c r="AJ16091" t="str">
        <f>IF(AI16091="","",IF(ISERROR(VLOOKUP(CONCATENATE(F16091),Term!$A$1:$C$2000,1,FALSE)),0,1))</f>
        <v/>
      </c>
    </row>
    <row r="16092" spans="36:36" x14ac:dyDescent="0.15">
      <c r="AJ16092" t="str">
        <f>IF(AI16092="","",IF(ISERROR(VLOOKUP(CONCATENATE(F16092),Term!$A$1:$C$2000,1,FALSE)),0,1))</f>
        <v/>
      </c>
    </row>
    <row r="16093" spans="36:36" x14ac:dyDescent="0.15">
      <c r="AJ16093" t="str">
        <f>IF(AI16093="","",IF(ISERROR(VLOOKUP(CONCATENATE(F16093),Term!$A$1:$C$2000,1,FALSE)),0,1))</f>
        <v/>
      </c>
    </row>
    <row r="16094" spans="36:36" x14ac:dyDescent="0.15">
      <c r="AJ16094" t="str">
        <f>IF(AI16094="","",IF(ISERROR(VLOOKUP(CONCATENATE(F16094),Term!$A$1:$C$2000,1,FALSE)),0,1))</f>
        <v/>
      </c>
    </row>
    <row r="16095" spans="36:36" x14ac:dyDescent="0.15">
      <c r="AJ16095" t="str">
        <f>IF(AI16095="","",IF(ISERROR(VLOOKUP(CONCATENATE(F16095),Term!$A$1:$C$2000,1,FALSE)),0,1))</f>
        <v/>
      </c>
    </row>
    <row r="16096" spans="36:36" x14ac:dyDescent="0.15">
      <c r="AJ16096" t="str">
        <f>IF(AI16096="","",IF(ISERROR(VLOOKUP(CONCATENATE(F16096),Term!$A$1:$C$2000,1,FALSE)),0,1))</f>
        <v/>
      </c>
    </row>
    <row r="16097" spans="36:36" x14ac:dyDescent="0.15">
      <c r="AJ16097" t="str">
        <f>IF(AI16097="","",IF(ISERROR(VLOOKUP(CONCATENATE(F16097),Term!$A$1:$C$2000,1,FALSE)),0,1))</f>
        <v/>
      </c>
    </row>
    <row r="16098" spans="36:36" x14ac:dyDescent="0.15">
      <c r="AJ16098" t="str">
        <f>IF(AI16098="","",IF(ISERROR(VLOOKUP(CONCATENATE(F16098),Term!$A$1:$C$2000,1,FALSE)),0,1))</f>
        <v/>
      </c>
    </row>
    <row r="16099" spans="36:36" x14ac:dyDescent="0.15">
      <c r="AJ16099" t="str">
        <f>IF(AI16099="","",IF(ISERROR(VLOOKUP(CONCATENATE(F16099),Term!$A$1:$C$2000,1,FALSE)),0,1))</f>
        <v/>
      </c>
    </row>
    <row r="16100" spans="36:36" x14ac:dyDescent="0.15">
      <c r="AJ16100" t="str">
        <f>IF(AI16100="","",IF(ISERROR(VLOOKUP(CONCATENATE(F16100),Term!$A$1:$C$2000,1,FALSE)),0,1))</f>
        <v/>
      </c>
    </row>
    <row r="16101" spans="36:36" x14ac:dyDescent="0.15">
      <c r="AJ16101" t="str">
        <f>IF(AI16101="","",IF(ISERROR(VLOOKUP(CONCATENATE(F16101),Term!$A$1:$C$2000,1,FALSE)),0,1))</f>
        <v/>
      </c>
    </row>
    <row r="16102" spans="36:36" x14ac:dyDescent="0.15">
      <c r="AJ16102" t="str">
        <f>IF(AI16102="","",IF(ISERROR(VLOOKUP(CONCATENATE(F16102),Term!$A$1:$C$2000,1,FALSE)),0,1))</f>
        <v/>
      </c>
    </row>
    <row r="16103" spans="36:36" x14ac:dyDescent="0.15">
      <c r="AJ16103" t="str">
        <f>IF(AI16103="","",IF(ISERROR(VLOOKUP(CONCATENATE(F16103),Term!$A$1:$C$2000,1,FALSE)),0,1))</f>
        <v/>
      </c>
    </row>
    <row r="16104" spans="36:36" x14ac:dyDescent="0.15">
      <c r="AJ16104" t="str">
        <f>IF(AI16104="","",IF(ISERROR(VLOOKUP(CONCATENATE(F16104),Term!$A$1:$C$2000,1,FALSE)),0,1))</f>
        <v/>
      </c>
    </row>
    <row r="16105" spans="36:36" x14ac:dyDescent="0.15">
      <c r="AJ16105" t="str">
        <f>IF(AI16105="","",IF(ISERROR(VLOOKUP(CONCATENATE(F16105),Term!$A$1:$C$2000,1,FALSE)),0,1))</f>
        <v/>
      </c>
    </row>
    <row r="16106" spans="36:36" x14ac:dyDescent="0.15">
      <c r="AJ16106" t="str">
        <f>IF(AI16106="","",IF(ISERROR(VLOOKUP(CONCATENATE(F16106),Term!$A$1:$C$2000,1,FALSE)),0,1))</f>
        <v/>
      </c>
    </row>
    <row r="16107" spans="36:36" x14ac:dyDescent="0.15">
      <c r="AJ16107" t="str">
        <f>IF(AI16107="","",IF(ISERROR(VLOOKUP(CONCATENATE(F16107),Term!$A$1:$C$2000,1,FALSE)),0,1))</f>
        <v/>
      </c>
    </row>
    <row r="16108" spans="36:36" x14ac:dyDescent="0.15">
      <c r="AJ16108" t="str">
        <f>IF(AI16108="","",IF(ISERROR(VLOOKUP(CONCATENATE(F16108),Term!$A$1:$C$2000,1,FALSE)),0,1))</f>
        <v/>
      </c>
    </row>
    <row r="16109" spans="36:36" x14ac:dyDescent="0.15">
      <c r="AJ16109" t="str">
        <f>IF(AI16109="","",IF(ISERROR(VLOOKUP(CONCATENATE(F16109),Term!$A$1:$C$2000,1,FALSE)),0,1))</f>
        <v/>
      </c>
    </row>
    <row r="16110" spans="36:36" x14ac:dyDescent="0.15">
      <c r="AJ16110" t="str">
        <f>IF(AI16110="","",IF(ISERROR(VLOOKUP(CONCATENATE(F16110),Term!$A$1:$C$2000,1,FALSE)),0,1))</f>
        <v/>
      </c>
    </row>
    <row r="16111" spans="36:36" x14ac:dyDescent="0.15">
      <c r="AJ16111" t="str">
        <f>IF(AI16111="","",IF(ISERROR(VLOOKUP(CONCATENATE(F16111),Term!$A$1:$C$2000,1,FALSE)),0,1))</f>
        <v/>
      </c>
    </row>
    <row r="16112" spans="36:36" x14ac:dyDescent="0.15">
      <c r="AJ16112" t="str">
        <f>IF(AI16112="","",IF(ISERROR(VLOOKUP(CONCATENATE(F16112),Term!$A$1:$C$2000,1,FALSE)),0,1))</f>
        <v/>
      </c>
    </row>
    <row r="16113" spans="36:36" x14ac:dyDescent="0.15">
      <c r="AJ16113" t="str">
        <f>IF(AI16113="","",IF(ISERROR(VLOOKUP(CONCATENATE(F16113),Term!$A$1:$C$2000,1,FALSE)),0,1))</f>
        <v/>
      </c>
    </row>
    <row r="16114" spans="36:36" x14ac:dyDescent="0.15">
      <c r="AJ16114" t="str">
        <f>IF(AI16114="","",IF(ISERROR(VLOOKUP(CONCATENATE(F16114),Term!$A$1:$C$2000,1,FALSE)),0,1))</f>
        <v/>
      </c>
    </row>
    <row r="16115" spans="36:36" x14ac:dyDescent="0.15">
      <c r="AJ16115" t="str">
        <f>IF(AI16115="","",IF(ISERROR(VLOOKUP(CONCATENATE(F16115),Term!$A$1:$C$2000,1,FALSE)),0,1))</f>
        <v/>
      </c>
    </row>
    <row r="16116" spans="36:36" x14ac:dyDescent="0.15">
      <c r="AJ16116" t="str">
        <f>IF(AI16116="","",IF(ISERROR(VLOOKUP(CONCATENATE(F16116),Term!$A$1:$C$2000,1,FALSE)),0,1))</f>
        <v/>
      </c>
    </row>
    <row r="16117" spans="36:36" x14ac:dyDescent="0.15">
      <c r="AJ16117" t="str">
        <f>IF(AI16117="","",IF(ISERROR(VLOOKUP(CONCATENATE(F16117),Term!$A$1:$C$2000,1,FALSE)),0,1))</f>
        <v/>
      </c>
    </row>
    <row r="16118" spans="36:36" x14ac:dyDescent="0.15">
      <c r="AJ16118" t="str">
        <f>IF(AI16118="","",IF(ISERROR(VLOOKUP(CONCATENATE(F16118),Term!$A$1:$C$2000,1,FALSE)),0,1))</f>
        <v/>
      </c>
    </row>
    <row r="16119" spans="36:36" x14ac:dyDescent="0.15">
      <c r="AJ16119" t="str">
        <f>IF(AI16119="","",IF(ISERROR(VLOOKUP(CONCATENATE(F16119),Term!$A$1:$C$2000,1,FALSE)),0,1))</f>
        <v/>
      </c>
    </row>
    <row r="16120" spans="36:36" x14ac:dyDescent="0.15">
      <c r="AJ16120" t="str">
        <f>IF(AI16120="","",IF(ISERROR(VLOOKUP(CONCATENATE(F16120),Term!$A$1:$C$2000,1,FALSE)),0,1))</f>
        <v/>
      </c>
    </row>
    <row r="16121" spans="36:36" x14ac:dyDescent="0.15">
      <c r="AJ16121" t="str">
        <f>IF(AI16121="","",IF(ISERROR(VLOOKUP(CONCATENATE(F16121),Term!$A$1:$C$2000,1,FALSE)),0,1))</f>
        <v/>
      </c>
    </row>
    <row r="16122" spans="36:36" x14ac:dyDescent="0.15">
      <c r="AJ16122" t="str">
        <f>IF(AI16122="","",IF(ISERROR(VLOOKUP(CONCATENATE(F16122),Term!$A$1:$C$2000,1,FALSE)),0,1))</f>
        <v/>
      </c>
    </row>
    <row r="16123" spans="36:36" x14ac:dyDescent="0.15">
      <c r="AJ16123" t="str">
        <f>IF(AI16123="","",IF(ISERROR(VLOOKUP(CONCATENATE(F16123),Term!$A$1:$C$2000,1,FALSE)),0,1))</f>
        <v/>
      </c>
    </row>
    <row r="16124" spans="36:36" x14ac:dyDescent="0.15">
      <c r="AJ16124" t="str">
        <f>IF(AI16124="","",IF(ISERROR(VLOOKUP(CONCATENATE(F16124),Term!$A$1:$C$2000,1,FALSE)),0,1))</f>
        <v/>
      </c>
    </row>
    <row r="16125" spans="36:36" x14ac:dyDescent="0.15">
      <c r="AJ16125" t="str">
        <f>IF(AI16125="","",IF(ISERROR(VLOOKUP(CONCATENATE(F16125),Term!$A$1:$C$2000,1,FALSE)),0,1))</f>
        <v/>
      </c>
    </row>
    <row r="16126" spans="36:36" x14ac:dyDescent="0.15">
      <c r="AJ16126" t="str">
        <f>IF(AI16126="","",IF(ISERROR(VLOOKUP(CONCATENATE(F16126),Term!$A$1:$C$2000,1,FALSE)),0,1))</f>
        <v/>
      </c>
    </row>
    <row r="16127" spans="36:36" x14ac:dyDescent="0.15">
      <c r="AJ16127" t="str">
        <f>IF(AI16127="","",IF(ISERROR(VLOOKUP(CONCATENATE(F16127),Term!$A$1:$C$2000,1,FALSE)),0,1))</f>
        <v/>
      </c>
    </row>
    <row r="16128" spans="36:36" x14ac:dyDescent="0.15">
      <c r="AJ16128" t="str">
        <f>IF(AI16128="","",IF(ISERROR(VLOOKUP(CONCATENATE(F16128),Term!$A$1:$C$2000,1,FALSE)),0,1))</f>
        <v/>
      </c>
    </row>
    <row r="16129" spans="36:36" x14ac:dyDescent="0.15">
      <c r="AJ16129" t="str">
        <f>IF(AI16129="","",IF(ISERROR(VLOOKUP(CONCATENATE(F16129),Term!$A$1:$C$2000,1,FALSE)),0,1))</f>
        <v/>
      </c>
    </row>
    <row r="16130" spans="36:36" x14ac:dyDescent="0.15">
      <c r="AJ16130" t="str">
        <f>IF(AI16130="","",IF(ISERROR(VLOOKUP(CONCATENATE(F16130),Term!$A$1:$C$2000,1,FALSE)),0,1))</f>
        <v/>
      </c>
    </row>
    <row r="16131" spans="36:36" x14ac:dyDescent="0.15">
      <c r="AJ16131" t="str">
        <f>IF(AI16131="","",IF(ISERROR(VLOOKUP(CONCATENATE(F16131),Term!$A$1:$C$2000,1,FALSE)),0,1))</f>
        <v/>
      </c>
    </row>
    <row r="16132" spans="36:36" x14ac:dyDescent="0.15">
      <c r="AJ16132" t="str">
        <f>IF(AI16132="","",IF(ISERROR(VLOOKUP(CONCATENATE(F16132),Term!$A$1:$C$2000,1,FALSE)),0,1))</f>
        <v/>
      </c>
    </row>
    <row r="16133" spans="36:36" x14ac:dyDescent="0.15">
      <c r="AJ16133" t="str">
        <f>IF(AI16133="","",IF(ISERROR(VLOOKUP(CONCATENATE(F16133),Term!$A$1:$C$2000,1,FALSE)),0,1))</f>
        <v/>
      </c>
    </row>
    <row r="16134" spans="36:36" x14ac:dyDescent="0.15">
      <c r="AJ16134" t="str">
        <f>IF(AI16134="","",IF(ISERROR(VLOOKUP(CONCATENATE(F16134),Term!$A$1:$C$2000,1,FALSE)),0,1))</f>
        <v/>
      </c>
    </row>
    <row r="16135" spans="36:36" x14ac:dyDescent="0.15">
      <c r="AJ16135" t="str">
        <f>IF(AI16135="","",IF(ISERROR(VLOOKUP(CONCATENATE(F16135),Term!$A$1:$C$2000,1,FALSE)),0,1))</f>
        <v/>
      </c>
    </row>
    <row r="16136" spans="36:36" x14ac:dyDescent="0.15">
      <c r="AJ16136" t="str">
        <f>IF(AI16136="","",IF(ISERROR(VLOOKUP(CONCATENATE(F16136),Term!$A$1:$C$2000,1,FALSE)),0,1))</f>
        <v/>
      </c>
    </row>
    <row r="16137" spans="36:36" x14ac:dyDescent="0.15">
      <c r="AJ16137" t="str">
        <f>IF(AI16137="","",IF(ISERROR(VLOOKUP(CONCATENATE(F16137),Term!$A$1:$C$2000,1,FALSE)),0,1))</f>
        <v/>
      </c>
    </row>
    <row r="16138" spans="36:36" x14ac:dyDescent="0.15">
      <c r="AJ16138" t="str">
        <f>IF(AI16138="","",IF(ISERROR(VLOOKUP(CONCATENATE(F16138),Term!$A$1:$C$2000,1,FALSE)),0,1))</f>
        <v/>
      </c>
    </row>
    <row r="16139" spans="36:36" x14ac:dyDescent="0.15">
      <c r="AJ16139" t="str">
        <f>IF(AI16139="","",IF(ISERROR(VLOOKUP(CONCATENATE(F16139),Term!$A$1:$C$2000,1,FALSE)),0,1))</f>
        <v/>
      </c>
    </row>
    <row r="16140" spans="36:36" x14ac:dyDescent="0.15">
      <c r="AJ16140" t="str">
        <f>IF(AI16140="","",IF(ISERROR(VLOOKUP(CONCATENATE(F16140),Term!$A$1:$C$2000,1,FALSE)),0,1))</f>
        <v/>
      </c>
    </row>
    <row r="16141" spans="36:36" x14ac:dyDescent="0.15">
      <c r="AJ16141" t="str">
        <f>IF(AI16141="","",IF(ISERROR(VLOOKUP(CONCATENATE(F16141),Term!$A$1:$C$2000,1,FALSE)),0,1))</f>
        <v/>
      </c>
    </row>
    <row r="16142" spans="36:36" x14ac:dyDescent="0.15">
      <c r="AJ16142" t="str">
        <f>IF(AI16142="","",IF(ISERROR(VLOOKUP(CONCATENATE(F16142),Term!$A$1:$C$2000,1,FALSE)),0,1))</f>
        <v/>
      </c>
    </row>
    <row r="16143" spans="36:36" x14ac:dyDescent="0.15">
      <c r="AJ16143" t="str">
        <f>IF(AI16143="","",IF(ISERROR(VLOOKUP(CONCATENATE(F16143),Term!$A$1:$C$2000,1,FALSE)),0,1))</f>
        <v/>
      </c>
    </row>
    <row r="16144" spans="36:36" x14ac:dyDescent="0.15">
      <c r="AJ16144" t="str">
        <f>IF(AI16144="","",IF(ISERROR(VLOOKUP(CONCATENATE(F16144),Term!$A$1:$C$2000,1,FALSE)),0,1))</f>
        <v/>
      </c>
    </row>
    <row r="16145" spans="36:36" x14ac:dyDescent="0.15">
      <c r="AJ16145" t="str">
        <f>IF(AI16145="","",IF(ISERROR(VLOOKUP(CONCATENATE(F16145),Term!$A$1:$C$2000,1,FALSE)),0,1))</f>
        <v/>
      </c>
    </row>
    <row r="16146" spans="36:36" x14ac:dyDescent="0.15">
      <c r="AJ16146" t="str">
        <f>IF(AI16146="","",IF(ISERROR(VLOOKUP(CONCATENATE(F16146),Term!$A$1:$C$2000,1,FALSE)),0,1))</f>
        <v/>
      </c>
    </row>
    <row r="16147" spans="36:36" x14ac:dyDescent="0.15">
      <c r="AJ16147" t="str">
        <f>IF(AI16147="","",IF(ISERROR(VLOOKUP(CONCATENATE(F16147),Term!$A$1:$C$2000,1,FALSE)),0,1))</f>
        <v/>
      </c>
    </row>
    <row r="16148" spans="36:36" x14ac:dyDescent="0.15">
      <c r="AJ16148" t="str">
        <f>IF(AI16148="","",IF(ISERROR(VLOOKUP(CONCATENATE(F16148),Term!$A$1:$C$2000,1,FALSE)),0,1))</f>
        <v/>
      </c>
    </row>
    <row r="16149" spans="36:36" x14ac:dyDescent="0.15">
      <c r="AJ16149" t="str">
        <f>IF(AI16149="","",IF(ISERROR(VLOOKUP(CONCATENATE(F16149),Term!$A$1:$C$2000,1,FALSE)),0,1))</f>
        <v/>
      </c>
    </row>
    <row r="16150" spans="36:36" x14ac:dyDescent="0.15">
      <c r="AJ16150" t="str">
        <f>IF(AI16150="","",IF(ISERROR(VLOOKUP(CONCATENATE(F16150),Term!$A$1:$C$2000,1,FALSE)),0,1))</f>
        <v/>
      </c>
    </row>
    <row r="16151" spans="36:36" x14ac:dyDescent="0.15">
      <c r="AJ16151" t="str">
        <f>IF(AI16151="","",IF(ISERROR(VLOOKUP(CONCATENATE(F16151),Term!$A$1:$C$2000,1,FALSE)),0,1))</f>
        <v/>
      </c>
    </row>
    <row r="16152" spans="36:36" x14ac:dyDescent="0.15">
      <c r="AJ16152" t="str">
        <f>IF(AI16152="","",IF(ISERROR(VLOOKUP(CONCATENATE(F16152),Term!$A$1:$C$2000,1,FALSE)),0,1))</f>
        <v/>
      </c>
    </row>
    <row r="16153" spans="36:36" x14ac:dyDescent="0.15">
      <c r="AJ16153" t="str">
        <f>IF(AI16153="","",IF(ISERROR(VLOOKUP(CONCATENATE(F16153),Term!$A$1:$C$2000,1,FALSE)),0,1))</f>
        <v/>
      </c>
    </row>
    <row r="16154" spans="36:36" x14ac:dyDescent="0.15">
      <c r="AJ16154" t="str">
        <f>IF(AI16154="","",IF(ISERROR(VLOOKUP(CONCATENATE(F16154),Term!$A$1:$C$2000,1,FALSE)),0,1))</f>
        <v/>
      </c>
    </row>
    <row r="16155" spans="36:36" x14ac:dyDescent="0.15">
      <c r="AJ16155" t="str">
        <f>IF(AI16155="","",IF(ISERROR(VLOOKUP(CONCATENATE(F16155),Term!$A$1:$C$2000,1,FALSE)),0,1))</f>
        <v/>
      </c>
    </row>
    <row r="16156" spans="36:36" x14ac:dyDescent="0.15">
      <c r="AJ16156" t="str">
        <f>IF(AI16156="","",IF(ISERROR(VLOOKUP(CONCATENATE(F16156),Term!$A$1:$C$2000,1,FALSE)),0,1))</f>
        <v/>
      </c>
    </row>
    <row r="16157" spans="36:36" x14ac:dyDescent="0.15">
      <c r="AJ16157" t="str">
        <f>IF(AI16157="","",IF(ISERROR(VLOOKUP(CONCATENATE(F16157),Term!$A$1:$C$2000,1,FALSE)),0,1))</f>
        <v/>
      </c>
    </row>
    <row r="16158" spans="36:36" x14ac:dyDescent="0.15">
      <c r="AJ16158" t="str">
        <f>IF(AI16158="","",IF(ISERROR(VLOOKUP(CONCATENATE(F16158),Term!$A$1:$C$2000,1,FALSE)),0,1))</f>
        <v/>
      </c>
    </row>
    <row r="16159" spans="36:36" x14ac:dyDescent="0.15">
      <c r="AJ16159" t="str">
        <f>IF(AI16159="","",IF(ISERROR(VLOOKUP(CONCATENATE(F16159),Term!$A$1:$C$2000,1,FALSE)),0,1))</f>
        <v/>
      </c>
    </row>
    <row r="16160" spans="36:36" x14ac:dyDescent="0.15">
      <c r="AJ16160" t="str">
        <f>IF(AI16160="","",IF(ISERROR(VLOOKUP(CONCATENATE(F16160),Term!$A$1:$C$2000,1,FALSE)),0,1))</f>
        <v/>
      </c>
    </row>
    <row r="16161" spans="36:36" x14ac:dyDescent="0.15">
      <c r="AJ16161" t="str">
        <f>IF(AI16161="","",IF(ISERROR(VLOOKUP(CONCATENATE(F16161),Term!$A$1:$C$2000,1,FALSE)),0,1))</f>
        <v/>
      </c>
    </row>
    <row r="16162" spans="36:36" x14ac:dyDescent="0.15">
      <c r="AJ16162" t="str">
        <f>IF(AI16162="","",IF(ISERROR(VLOOKUP(CONCATENATE(F16162),Term!$A$1:$C$2000,1,FALSE)),0,1))</f>
        <v/>
      </c>
    </row>
    <row r="16163" spans="36:36" x14ac:dyDescent="0.15">
      <c r="AJ16163" t="str">
        <f>IF(AI16163="","",IF(ISERROR(VLOOKUP(CONCATENATE(F16163),Term!$A$1:$C$2000,1,FALSE)),0,1))</f>
        <v/>
      </c>
    </row>
    <row r="16164" spans="36:36" x14ac:dyDescent="0.15">
      <c r="AJ16164" t="str">
        <f>IF(AI16164="","",IF(ISERROR(VLOOKUP(CONCATENATE(F16164),Term!$A$1:$C$2000,1,FALSE)),0,1))</f>
        <v/>
      </c>
    </row>
    <row r="16165" spans="36:36" x14ac:dyDescent="0.15">
      <c r="AJ16165" t="str">
        <f>IF(AI16165="","",IF(ISERROR(VLOOKUP(CONCATENATE(F16165),Term!$A$1:$C$2000,1,FALSE)),0,1))</f>
        <v/>
      </c>
    </row>
    <row r="16166" spans="36:36" x14ac:dyDescent="0.15">
      <c r="AJ16166" t="str">
        <f>IF(AI16166="","",IF(ISERROR(VLOOKUP(CONCATENATE(F16166),Term!$A$1:$C$2000,1,FALSE)),0,1))</f>
        <v/>
      </c>
    </row>
    <row r="16167" spans="36:36" x14ac:dyDescent="0.15">
      <c r="AJ16167" t="str">
        <f>IF(AI16167="","",IF(ISERROR(VLOOKUP(CONCATENATE(F16167),Term!$A$1:$C$2000,1,FALSE)),0,1))</f>
        <v/>
      </c>
    </row>
    <row r="16168" spans="36:36" x14ac:dyDescent="0.15">
      <c r="AJ16168" t="str">
        <f>IF(AI16168="","",IF(ISERROR(VLOOKUP(CONCATENATE(F16168),Term!$A$1:$C$2000,1,FALSE)),0,1))</f>
        <v/>
      </c>
    </row>
    <row r="16169" spans="36:36" x14ac:dyDescent="0.15">
      <c r="AJ16169" t="str">
        <f>IF(AI16169="","",IF(ISERROR(VLOOKUP(CONCATENATE(F16169),Term!$A$1:$C$2000,1,FALSE)),0,1))</f>
        <v/>
      </c>
    </row>
    <row r="16170" spans="36:36" x14ac:dyDescent="0.15">
      <c r="AJ16170" t="str">
        <f>IF(AI16170="","",IF(ISERROR(VLOOKUP(CONCATENATE(F16170),Term!$A$1:$C$2000,1,FALSE)),0,1))</f>
        <v/>
      </c>
    </row>
    <row r="16171" spans="36:36" x14ac:dyDescent="0.15">
      <c r="AJ16171" t="str">
        <f>IF(AI16171="","",IF(ISERROR(VLOOKUP(CONCATENATE(F16171),Term!$A$1:$C$2000,1,FALSE)),0,1))</f>
        <v/>
      </c>
    </row>
    <row r="16172" spans="36:36" x14ac:dyDescent="0.15">
      <c r="AJ16172" t="str">
        <f>IF(AI16172="","",IF(ISERROR(VLOOKUP(CONCATENATE(F16172),Term!$A$1:$C$2000,1,FALSE)),0,1))</f>
        <v/>
      </c>
    </row>
    <row r="16173" spans="36:36" x14ac:dyDescent="0.15">
      <c r="AJ16173" t="str">
        <f>IF(AI16173="","",IF(ISERROR(VLOOKUP(CONCATENATE(F16173),Term!$A$1:$C$2000,1,FALSE)),0,1))</f>
        <v/>
      </c>
    </row>
    <row r="16174" spans="36:36" x14ac:dyDescent="0.15">
      <c r="AJ16174" t="str">
        <f>IF(AI16174="","",IF(ISERROR(VLOOKUP(CONCATENATE(F16174),Term!$A$1:$C$2000,1,FALSE)),0,1))</f>
        <v/>
      </c>
    </row>
    <row r="16175" spans="36:36" x14ac:dyDescent="0.15">
      <c r="AJ16175" t="str">
        <f>IF(AI16175="","",IF(ISERROR(VLOOKUP(CONCATENATE(F16175),Term!$A$1:$C$2000,1,FALSE)),0,1))</f>
        <v/>
      </c>
    </row>
    <row r="16176" spans="36:36" x14ac:dyDescent="0.15">
      <c r="AJ16176" t="str">
        <f>IF(AI16176="","",IF(ISERROR(VLOOKUP(CONCATENATE(F16176),Term!$A$1:$C$2000,1,FALSE)),0,1))</f>
        <v/>
      </c>
    </row>
    <row r="16177" spans="36:36" x14ac:dyDescent="0.15">
      <c r="AJ16177" t="str">
        <f>IF(AI16177="","",IF(ISERROR(VLOOKUP(CONCATENATE(F16177),Term!$A$1:$C$2000,1,FALSE)),0,1))</f>
        <v/>
      </c>
    </row>
    <row r="16178" spans="36:36" x14ac:dyDescent="0.15">
      <c r="AJ16178" t="str">
        <f>IF(AI16178="","",IF(ISERROR(VLOOKUP(CONCATENATE(F16178),Term!$A$1:$C$2000,1,FALSE)),0,1))</f>
        <v/>
      </c>
    </row>
    <row r="16179" spans="36:36" x14ac:dyDescent="0.15">
      <c r="AJ16179" t="str">
        <f>IF(AI16179="","",IF(ISERROR(VLOOKUP(CONCATENATE(F16179),Term!$A$1:$C$2000,1,FALSE)),0,1))</f>
        <v/>
      </c>
    </row>
    <row r="16180" spans="36:36" x14ac:dyDescent="0.15">
      <c r="AJ16180" t="str">
        <f>IF(AI16180="","",IF(ISERROR(VLOOKUP(CONCATENATE(F16180),Term!$A$1:$C$2000,1,FALSE)),0,1))</f>
        <v/>
      </c>
    </row>
    <row r="16181" spans="36:36" x14ac:dyDescent="0.15">
      <c r="AJ16181" t="str">
        <f>IF(AI16181="","",IF(ISERROR(VLOOKUP(CONCATENATE(F16181),Term!$A$1:$C$2000,1,FALSE)),0,1))</f>
        <v/>
      </c>
    </row>
    <row r="16182" spans="36:36" x14ac:dyDescent="0.15">
      <c r="AJ16182" t="str">
        <f>IF(AI16182="","",IF(ISERROR(VLOOKUP(CONCATENATE(F16182),Term!$A$1:$C$2000,1,FALSE)),0,1))</f>
        <v/>
      </c>
    </row>
    <row r="16183" spans="36:36" x14ac:dyDescent="0.15">
      <c r="AJ16183" t="str">
        <f>IF(AI16183="","",IF(ISERROR(VLOOKUP(CONCATENATE(F16183),Term!$A$1:$C$2000,1,FALSE)),0,1))</f>
        <v/>
      </c>
    </row>
    <row r="16184" spans="36:36" x14ac:dyDescent="0.15">
      <c r="AJ16184" t="str">
        <f>IF(AI16184="","",IF(ISERROR(VLOOKUP(CONCATENATE(F16184),Term!$A$1:$C$2000,1,FALSE)),0,1))</f>
        <v/>
      </c>
    </row>
    <row r="16185" spans="36:36" x14ac:dyDescent="0.15">
      <c r="AJ16185" t="str">
        <f>IF(AI16185="","",IF(ISERROR(VLOOKUP(CONCATENATE(F16185),Term!$A$1:$C$2000,1,FALSE)),0,1))</f>
        <v/>
      </c>
    </row>
    <row r="16186" spans="36:36" x14ac:dyDescent="0.15">
      <c r="AJ16186" t="str">
        <f>IF(AI16186="","",IF(ISERROR(VLOOKUP(CONCATENATE(F16186),Term!$A$1:$C$2000,1,FALSE)),0,1))</f>
        <v/>
      </c>
    </row>
    <row r="16187" spans="36:36" x14ac:dyDescent="0.15">
      <c r="AJ16187" t="str">
        <f>IF(AI16187="","",IF(ISERROR(VLOOKUP(CONCATENATE(F16187),Term!$A$1:$C$2000,1,FALSE)),0,1))</f>
        <v/>
      </c>
    </row>
    <row r="16188" spans="36:36" x14ac:dyDescent="0.15">
      <c r="AJ16188" t="str">
        <f>IF(AI16188="","",IF(ISERROR(VLOOKUP(CONCATENATE(F16188),Term!$A$1:$C$2000,1,FALSE)),0,1))</f>
        <v/>
      </c>
    </row>
    <row r="16189" spans="36:36" x14ac:dyDescent="0.15">
      <c r="AJ16189" t="str">
        <f>IF(AI16189="","",IF(ISERROR(VLOOKUP(CONCATENATE(F16189),Term!$A$1:$C$2000,1,FALSE)),0,1))</f>
        <v/>
      </c>
    </row>
    <row r="16190" spans="36:36" x14ac:dyDescent="0.15">
      <c r="AJ16190" t="str">
        <f>IF(AI16190="","",IF(ISERROR(VLOOKUP(CONCATENATE(F16190),Term!$A$1:$C$2000,1,FALSE)),0,1))</f>
        <v/>
      </c>
    </row>
    <row r="16191" spans="36:36" x14ac:dyDescent="0.15">
      <c r="AJ16191" t="str">
        <f>IF(AI16191="","",IF(ISERROR(VLOOKUP(CONCATENATE(F16191),Term!$A$1:$C$2000,1,FALSE)),0,1))</f>
        <v/>
      </c>
    </row>
    <row r="16192" spans="36:36" x14ac:dyDescent="0.15">
      <c r="AJ16192" t="str">
        <f>IF(AI16192="","",IF(ISERROR(VLOOKUP(CONCATENATE(F16192),Term!$A$1:$C$2000,1,FALSE)),0,1))</f>
        <v/>
      </c>
    </row>
    <row r="16193" spans="36:36" x14ac:dyDescent="0.15">
      <c r="AJ16193" t="str">
        <f>IF(AI16193="","",IF(ISERROR(VLOOKUP(CONCATENATE(F16193),Term!$A$1:$C$2000,1,FALSE)),0,1))</f>
        <v/>
      </c>
    </row>
    <row r="16194" spans="36:36" x14ac:dyDescent="0.15">
      <c r="AJ16194" t="str">
        <f>IF(AI16194="","",IF(ISERROR(VLOOKUP(CONCATENATE(F16194),Term!$A$1:$C$2000,1,FALSE)),0,1))</f>
        <v/>
      </c>
    </row>
    <row r="16195" spans="36:36" x14ac:dyDescent="0.15">
      <c r="AJ16195" t="str">
        <f>IF(AI16195="","",IF(ISERROR(VLOOKUP(CONCATENATE(F16195),Term!$A$1:$C$2000,1,FALSE)),0,1))</f>
        <v/>
      </c>
    </row>
    <row r="16196" spans="36:36" x14ac:dyDescent="0.15">
      <c r="AJ16196" t="str">
        <f>IF(AI16196="","",IF(ISERROR(VLOOKUP(CONCATENATE(F16196),Term!$A$1:$C$2000,1,FALSE)),0,1))</f>
        <v/>
      </c>
    </row>
    <row r="16197" spans="36:36" x14ac:dyDescent="0.15">
      <c r="AJ16197" t="str">
        <f>IF(AI16197="","",IF(ISERROR(VLOOKUP(CONCATENATE(F16197),Term!$A$1:$C$2000,1,FALSE)),0,1))</f>
        <v/>
      </c>
    </row>
    <row r="16198" spans="36:36" x14ac:dyDescent="0.15">
      <c r="AJ16198" t="str">
        <f>IF(AI16198="","",IF(ISERROR(VLOOKUP(CONCATENATE(F16198),Term!$A$1:$C$2000,1,FALSE)),0,1))</f>
        <v/>
      </c>
    </row>
    <row r="16199" spans="36:36" x14ac:dyDescent="0.15">
      <c r="AJ16199" t="str">
        <f>IF(AI16199="","",IF(ISERROR(VLOOKUP(CONCATENATE(F16199),Term!$A$1:$C$2000,1,FALSE)),0,1))</f>
        <v/>
      </c>
    </row>
    <row r="16200" spans="36:36" x14ac:dyDescent="0.15">
      <c r="AJ16200" t="str">
        <f>IF(AI16200="","",IF(ISERROR(VLOOKUP(CONCATENATE(F16200),Term!$A$1:$C$2000,1,FALSE)),0,1))</f>
        <v/>
      </c>
    </row>
    <row r="16201" spans="36:36" x14ac:dyDescent="0.15">
      <c r="AJ16201" t="str">
        <f>IF(AI16201="","",IF(ISERROR(VLOOKUP(CONCATENATE(F16201),Term!$A$1:$C$2000,1,FALSE)),0,1))</f>
        <v/>
      </c>
    </row>
    <row r="16202" spans="36:36" x14ac:dyDescent="0.15">
      <c r="AJ16202" t="str">
        <f>IF(AI16202="","",IF(ISERROR(VLOOKUP(CONCATENATE(F16202),Term!$A$1:$C$2000,1,FALSE)),0,1))</f>
        <v/>
      </c>
    </row>
    <row r="16203" spans="36:36" x14ac:dyDescent="0.15">
      <c r="AJ16203" t="str">
        <f>IF(AI16203="","",IF(ISERROR(VLOOKUP(CONCATENATE(F16203),Term!$A$1:$C$2000,1,FALSE)),0,1))</f>
        <v/>
      </c>
    </row>
    <row r="16204" spans="36:36" x14ac:dyDescent="0.15">
      <c r="AJ16204" t="str">
        <f>IF(AI16204="","",IF(ISERROR(VLOOKUP(CONCATENATE(F16204),Term!$A$1:$C$2000,1,FALSE)),0,1))</f>
        <v/>
      </c>
    </row>
    <row r="16205" spans="36:36" x14ac:dyDescent="0.15">
      <c r="AJ16205" t="str">
        <f>IF(AI16205="","",IF(ISERROR(VLOOKUP(CONCATENATE(F16205),Term!$A$1:$C$2000,1,FALSE)),0,1))</f>
        <v/>
      </c>
    </row>
    <row r="16206" spans="36:36" x14ac:dyDescent="0.15">
      <c r="AJ16206" t="str">
        <f>IF(AI16206="","",IF(ISERROR(VLOOKUP(CONCATENATE(F16206),Term!$A$1:$C$2000,1,FALSE)),0,1))</f>
        <v/>
      </c>
    </row>
    <row r="16207" spans="36:36" x14ac:dyDescent="0.15">
      <c r="AJ16207" t="str">
        <f>IF(AI16207="","",IF(ISERROR(VLOOKUP(CONCATENATE(F16207),Term!$A$1:$C$2000,1,FALSE)),0,1))</f>
        <v/>
      </c>
    </row>
    <row r="16208" spans="36:36" x14ac:dyDescent="0.15">
      <c r="AJ16208" t="str">
        <f>IF(AI16208="","",IF(ISERROR(VLOOKUP(CONCATENATE(F16208),Term!$A$1:$C$2000,1,FALSE)),0,1))</f>
        <v/>
      </c>
    </row>
    <row r="16209" spans="36:36" x14ac:dyDescent="0.15">
      <c r="AJ16209" t="str">
        <f>IF(AI16209="","",IF(ISERROR(VLOOKUP(CONCATENATE(F16209),Term!$A$1:$C$2000,1,FALSE)),0,1))</f>
        <v/>
      </c>
    </row>
    <row r="16210" spans="36:36" x14ac:dyDescent="0.15">
      <c r="AJ16210" t="str">
        <f>IF(AI16210="","",IF(ISERROR(VLOOKUP(CONCATENATE(F16210),Term!$A$1:$C$2000,1,FALSE)),0,1))</f>
        <v/>
      </c>
    </row>
    <row r="16211" spans="36:36" x14ac:dyDescent="0.15">
      <c r="AJ16211" t="str">
        <f>IF(AI16211="","",IF(ISERROR(VLOOKUP(CONCATENATE(F16211),Term!$A$1:$C$2000,1,FALSE)),0,1))</f>
        <v/>
      </c>
    </row>
    <row r="16212" spans="36:36" x14ac:dyDescent="0.15">
      <c r="AJ16212" t="str">
        <f>IF(AI16212="","",IF(ISERROR(VLOOKUP(CONCATENATE(F16212),Term!$A$1:$C$2000,1,FALSE)),0,1))</f>
        <v/>
      </c>
    </row>
    <row r="16213" spans="36:36" x14ac:dyDescent="0.15">
      <c r="AJ16213" t="str">
        <f>IF(AI16213="","",IF(ISERROR(VLOOKUP(CONCATENATE(F16213),Term!$A$1:$C$2000,1,FALSE)),0,1))</f>
        <v/>
      </c>
    </row>
    <row r="16214" spans="36:36" x14ac:dyDescent="0.15">
      <c r="AJ16214" t="str">
        <f>IF(AI16214="","",IF(ISERROR(VLOOKUP(CONCATENATE(F16214),Term!$A$1:$C$2000,1,FALSE)),0,1))</f>
        <v/>
      </c>
    </row>
    <row r="16215" spans="36:36" x14ac:dyDescent="0.15">
      <c r="AJ16215" t="str">
        <f>IF(AI16215="","",IF(ISERROR(VLOOKUP(CONCATENATE(F16215),Term!$A$1:$C$2000,1,FALSE)),0,1))</f>
        <v/>
      </c>
    </row>
    <row r="16216" spans="36:36" x14ac:dyDescent="0.15">
      <c r="AJ16216" t="str">
        <f>IF(AI16216="","",IF(ISERROR(VLOOKUP(CONCATENATE(F16216),Term!$A$1:$C$2000,1,FALSE)),0,1))</f>
        <v/>
      </c>
    </row>
    <row r="16217" spans="36:36" x14ac:dyDescent="0.15">
      <c r="AJ16217" t="str">
        <f>IF(AI16217="","",IF(ISERROR(VLOOKUP(CONCATENATE(F16217),Term!$A$1:$C$2000,1,FALSE)),0,1))</f>
        <v/>
      </c>
    </row>
    <row r="16218" spans="36:36" x14ac:dyDescent="0.15">
      <c r="AJ16218" t="str">
        <f>IF(AI16218="","",IF(ISERROR(VLOOKUP(CONCATENATE(F16218),Term!$A$1:$C$2000,1,FALSE)),0,1))</f>
        <v/>
      </c>
    </row>
    <row r="16219" spans="36:36" x14ac:dyDescent="0.15">
      <c r="AJ16219" t="str">
        <f>IF(AI16219="","",IF(ISERROR(VLOOKUP(CONCATENATE(F16219),Term!$A$1:$C$2000,1,FALSE)),0,1))</f>
        <v/>
      </c>
    </row>
    <row r="16220" spans="36:36" x14ac:dyDescent="0.15">
      <c r="AJ16220" t="str">
        <f>IF(AI16220="","",IF(ISERROR(VLOOKUP(CONCATENATE(F16220),Term!$A$1:$C$2000,1,FALSE)),0,1))</f>
        <v/>
      </c>
    </row>
    <row r="16221" spans="36:36" x14ac:dyDescent="0.15">
      <c r="AJ16221" t="str">
        <f>IF(AI16221="","",IF(ISERROR(VLOOKUP(CONCATENATE(F16221),Term!$A$1:$C$2000,1,FALSE)),0,1))</f>
        <v/>
      </c>
    </row>
    <row r="16222" spans="36:36" x14ac:dyDescent="0.15">
      <c r="AJ16222" t="str">
        <f>IF(AI16222="","",IF(ISERROR(VLOOKUP(CONCATENATE(F16222),Term!$A$1:$C$2000,1,FALSE)),0,1))</f>
        <v/>
      </c>
    </row>
    <row r="16223" spans="36:36" x14ac:dyDescent="0.15">
      <c r="AJ16223" t="str">
        <f>IF(AI16223="","",IF(ISERROR(VLOOKUP(CONCATENATE(F16223),Term!$A$1:$C$2000,1,FALSE)),0,1))</f>
        <v/>
      </c>
    </row>
    <row r="16224" spans="36:36" x14ac:dyDescent="0.15">
      <c r="AJ16224" t="str">
        <f>IF(AI16224="","",IF(ISERROR(VLOOKUP(CONCATENATE(F16224),Term!$A$1:$C$2000,1,FALSE)),0,1))</f>
        <v/>
      </c>
    </row>
    <row r="16225" spans="36:36" x14ac:dyDescent="0.15">
      <c r="AJ16225" t="str">
        <f>IF(AI16225="","",IF(ISERROR(VLOOKUP(CONCATENATE(F16225),Term!$A$1:$C$2000,1,FALSE)),0,1))</f>
        <v/>
      </c>
    </row>
    <row r="16226" spans="36:36" x14ac:dyDescent="0.15">
      <c r="AJ16226" t="str">
        <f>IF(AI16226="","",IF(ISERROR(VLOOKUP(CONCATENATE(F16226),Term!$A$1:$C$2000,1,FALSE)),0,1))</f>
        <v/>
      </c>
    </row>
    <row r="16227" spans="36:36" x14ac:dyDescent="0.15">
      <c r="AJ16227" t="str">
        <f>IF(AI16227="","",IF(ISERROR(VLOOKUP(CONCATENATE(F16227),Term!$A$1:$C$2000,1,FALSE)),0,1))</f>
        <v/>
      </c>
    </row>
    <row r="16228" spans="36:36" x14ac:dyDescent="0.15">
      <c r="AJ16228" t="str">
        <f>IF(AI16228="","",IF(ISERROR(VLOOKUP(CONCATENATE(F16228),Term!$A$1:$C$2000,1,FALSE)),0,1))</f>
        <v/>
      </c>
    </row>
    <row r="16229" spans="36:36" x14ac:dyDescent="0.15">
      <c r="AJ16229" t="str">
        <f>IF(AI16229="","",IF(ISERROR(VLOOKUP(CONCATENATE(F16229),Term!$A$1:$C$2000,1,FALSE)),0,1))</f>
        <v/>
      </c>
    </row>
    <row r="16230" spans="36:36" x14ac:dyDescent="0.15">
      <c r="AJ16230" t="str">
        <f>IF(AI16230="","",IF(ISERROR(VLOOKUP(CONCATENATE(F16230),Term!$A$1:$C$2000,1,FALSE)),0,1))</f>
        <v/>
      </c>
    </row>
    <row r="16231" spans="36:36" x14ac:dyDescent="0.15">
      <c r="AJ16231" t="str">
        <f>IF(AI16231="","",IF(ISERROR(VLOOKUP(CONCATENATE(F16231),Term!$A$1:$C$2000,1,FALSE)),0,1))</f>
        <v/>
      </c>
    </row>
    <row r="16232" spans="36:36" x14ac:dyDescent="0.15">
      <c r="AJ16232" t="str">
        <f>IF(AI16232="","",IF(ISERROR(VLOOKUP(CONCATENATE(F16232),Term!$A$1:$C$2000,1,FALSE)),0,1))</f>
        <v/>
      </c>
    </row>
    <row r="16233" spans="36:36" x14ac:dyDescent="0.15">
      <c r="AJ16233" t="str">
        <f>IF(AI16233="","",IF(ISERROR(VLOOKUP(CONCATENATE(F16233),Term!$A$1:$C$2000,1,FALSE)),0,1))</f>
        <v/>
      </c>
    </row>
    <row r="16234" spans="36:36" x14ac:dyDescent="0.15">
      <c r="AJ16234" t="str">
        <f>IF(AI16234="","",IF(ISERROR(VLOOKUP(CONCATENATE(F16234),Term!$A$1:$C$2000,1,FALSE)),0,1))</f>
        <v/>
      </c>
    </row>
    <row r="16235" spans="36:36" x14ac:dyDescent="0.15">
      <c r="AJ16235" t="str">
        <f>IF(AI16235="","",IF(ISERROR(VLOOKUP(CONCATENATE(F16235),Term!$A$1:$C$2000,1,FALSE)),0,1))</f>
        <v/>
      </c>
    </row>
    <row r="16236" spans="36:36" x14ac:dyDescent="0.15">
      <c r="AJ16236" t="str">
        <f>IF(AI16236="","",IF(ISERROR(VLOOKUP(CONCATENATE(F16236),Term!$A$1:$C$2000,1,FALSE)),0,1))</f>
        <v/>
      </c>
    </row>
    <row r="16237" spans="36:36" x14ac:dyDescent="0.15">
      <c r="AJ16237" t="str">
        <f>IF(AI16237="","",IF(ISERROR(VLOOKUP(CONCATENATE(F16237),Term!$A$1:$C$2000,1,FALSE)),0,1))</f>
        <v/>
      </c>
    </row>
    <row r="16238" spans="36:36" x14ac:dyDescent="0.15">
      <c r="AJ16238" t="str">
        <f>IF(AI16238="","",IF(ISERROR(VLOOKUP(CONCATENATE(F16238),Term!$A$1:$C$2000,1,FALSE)),0,1))</f>
        <v/>
      </c>
    </row>
    <row r="16239" spans="36:36" x14ac:dyDescent="0.15">
      <c r="AJ16239" t="str">
        <f>IF(AI16239="","",IF(ISERROR(VLOOKUP(CONCATENATE(F16239),Term!$A$1:$C$2000,1,FALSE)),0,1))</f>
        <v/>
      </c>
    </row>
    <row r="16240" spans="36:36" x14ac:dyDescent="0.15">
      <c r="AJ16240" t="str">
        <f>IF(AI16240="","",IF(ISERROR(VLOOKUP(CONCATENATE(F16240),Term!$A$1:$C$2000,1,FALSE)),0,1))</f>
        <v/>
      </c>
    </row>
    <row r="16241" spans="36:36" x14ac:dyDescent="0.15">
      <c r="AJ16241" t="str">
        <f>IF(AI16241="","",IF(ISERROR(VLOOKUP(CONCATENATE(F16241),Term!$A$1:$C$2000,1,FALSE)),0,1))</f>
        <v/>
      </c>
    </row>
    <row r="16242" spans="36:36" x14ac:dyDescent="0.15">
      <c r="AJ16242" t="str">
        <f>IF(AI16242="","",IF(ISERROR(VLOOKUP(CONCATENATE(F16242),Term!$A$1:$C$2000,1,FALSE)),0,1))</f>
        <v/>
      </c>
    </row>
    <row r="16243" spans="36:36" x14ac:dyDescent="0.15">
      <c r="AJ16243" t="str">
        <f>IF(AI16243="","",IF(ISERROR(VLOOKUP(CONCATENATE(F16243),Term!$A$1:$C$2000,1,FALSE)),0,1))</f>
        <v/>
      </c>
    </row>
    <row r="16244" spans="36:36" x14ac:dyDescent="0.15">
      <c r="AJ16244" t="str">
        <f>IF(AI16244="","",IF(ISERROR(VLOOKUP(CONCATENATE(F16244),Term!$A$1:$C$2000,1,FALSE)),0,1))</f>
        <v/>
      </c>
    </row>
    <row r="16245" spans="36:36" x14ac:dyDescent="0.15">
      <c r="AJ16245" t="str">
        <f>IF(AI16245="","",IF(ISERROR(VLOOKUP(CONCATENATE(F16245),Term!$A$1:$C$2000,1,FALSE)),0,1))</f>
        <v/>
      </c>
    </row>
    <row r="16246" spans="36:36" x14ac:dyDescent="0.15">
      <c r="AJ16246" t="str">
        <f>IF(AI16246="","",IF(ISERROR(VLOOKUP(CONCATENATE(F16246),Term!$A$1:$C$2000,1,FALSE)),0,1))</f>
        <v/>
      </c>
    </row>
    <row r="16247" spans="36:36" x14ac:dyDescent="0.15">
      <c r="AJ16247" t="str">
        <f>IF(AI16247="","",IF(ISERROR(VLOOKUP(CONCATENATE(F16247),Term!$A$1:$C$2000,1,FALSE)),0,1))</f>
        <v/>
      </c>
    </row>
    <row r="16248" spans="36:36" x14ac:dyDescent="0.15">
      <c r="AJ16248" t="str">
        <f>IF(AI16248="","",IF(ISERROR(VLOOKUP(CONCATENATE(F16248),Term!$A$1:$C$2000,1,FALSE)),0,1))</f>
        <v/>
      </c>
    </row>
    <row r="16249" spans="36:36" x14ac:dyDescent="0.15">
      <c r="AJ16249" t="str">
        <f>IF(AI16249="","",IF(ISERROR(VLOOKUP(CONCATENATE(F16249),Term!$A$1:$C$2000,1,FALSE)),0,1))</f>
        <v/>
      </c>
    </row>
    <row r="16250" spans="36:36" x14ac:dyDescent="0.15">
      <c r="AJ16250" t="str">
        <f>IF(AI16250="","",IF(ISERROR(VLOOKUP(CONCATENATE(F16250),Term!$A$1:$C$2000,1,FALSE)),0,1))</f>
        <v/>
      </c>
    </row>
    <row r="16251" spans="36:36" x14ac:dyDescent="0.15">
      <c r="AJ16251" t="str">
        <f>IF(AI16251="","",IF(ISERROR(VLOOKUP(CONCATENATE(F16251),Term!$A$1:$C$2000,1,FALSE)),0,1))</f>
        <v/>
      </c>
    </row>
    <row r="16252" spans="36:36" x14ac:dyDescent="0.15">
      <c r="AJ16252" t="str">
        <f>IF(AI16252="","",IF(ISERROR(VLOOKUP(CONCATENATE(F16252),Term!$A$1:$C$2000,1,FALSE)),0,1))</f>
        <v/>
      </c>
    </row>
    <row r="16253" spans="36:36" x14ac:dyDescent="0.15">
      <c r="AJ16253" t="str">
        <f>IF(AI16253="","",IF(ISERROR(VLOOKUP(CONCATENATE(F16253),Term!$A$1:$C$2000,1,FALSE)),0,1))</f>
        <v/>
      </c>
    </row>
    <row r="16254" spans="36:36" x14ac:dyDescent="0.15">
      <c r="AJ16254" t="str">
        <f>IF(AI16254="","",IF(ISERROR(VLOOKUP(CONCATENATE(F16254),Term!$A$1:$C$2000,1,FALSE)),0,1))</f>
        <v/>
      </c>
    </row>
    <row r="16255" spans="36:36" x14ac:dyDescent="0.15">
      <c r="AJ16255" t="str">
        <f>IF(AI16255="","",IF(ISERROR(VLOOKUP(CONCATENATE(F16255),Term!$A$1:$C$2000,1,FALSE)),0,1))</f>
        <v/>
      </c>
    </row>
    <row r="16256" spans="36:36" x14ac:dyDescent="0.15">
      <c r="AJ16256" t="str">
        <f>IF(AI16256="","",IF(ISERROR(VLOOKUP(CONCATENATE(F16256),Term!$A$1:$C$2000,1,FALSE)),0,1))</f>
        <v/>
      </c>
    </row>
    <row r="16257" spans="36:36" x14ac:dyDescent="0.15">
      <c r="AJ16257" t="str">
        <f>IF(AI16257="","",IF(ISERROR(VLOOKUP(CONCATENATE(F16257),Term!$A$1:$C$2000,1,FALSE)),0,1))</f>
        <v/>
      </c>
    </row>
    <row r="16258" spans="36:36" x14ac:dyDescent="0.15">
      <c r="AJ16258" t="str">
        <f>IF(AI16258="","",IF(ISERROR(VLOOKUP(CONCATENATE(F16258),Term!$A$1:$C$2000,1,FALSE)),0,1))</f>
        <v/>
      </c>
    </row>
    <row r="16259" spans="36:36" x14ac:dyDescent="0.15">
      <c r="AJ16259" t="str">
        <f>IF(AI16259="","",IF(ISERROR(VLOOKUP(CONCATENATE(F16259),Term!$A$1:$C$2000,1,FALSE)),0,1))</f>
        <v/>
      </c>
    </row>
    <row r="16260" spans="36:36" x14ac:dyDescent="0.15">
      <c r="AJ16260" t="str">
        <f>IF(AI16260="","",IF(ISERROR(VLOOKUP(CONCATENATE(F16260),Term!$A$1:$C$2000,1,FALSE)),0,1))</f>
        <v/>
      </c>
    </row>
    <row r="16261" spans="36:36" x14ac:dyDescent="0.15">
      <c r="AJ16261" t="str">
        <f>IF(AI16261="","",IF(ISERROR(VLOOKUP(CONCATENATE(F16261),Term!$A$1:$C$2000,1,FALSE)),0,1))</f>
        <v/>
      </c>
    </row>
    <row r="16262" spans="36:36" x14ac:dyDescent="0.15">
      <c r="AJ16262" t="str">
        <f>IF(AI16262="","",IF(ISERROR(VLOOKUP(CONCATENATE(F16262),Term!$A$1:$C$2000,1,FALSE)),0,1))</f>
        <v/>
      </c>
    </row>
    <row r="16263" spans="36:36" x14ac:dyDescent="0.15">
      <c r="AJ16263" t="str">
        <f>IF(AI16263="","",IF(ISERROR(VLOOKUP(CONCATENATE(F16263),Term!$A$1:$C$2000,1,FALSE)),0,1))</f>
        <v/>
      </c>
    </row>
    <row r="16264" spans="36:36" x14ac:dyDescent="0.15">
      <c r="AJ16264" t="str">
        <f>IF(AI16264="","",IF(ISERROR(VLOOKUP(CONCATENATE(F16264),Term!$A$1:$C$2000,1,FALSE)),0,1))</f>
        <v/>
      </c>
    </row>
    <row r="16265" spans="36:36" x14ac:dyDescent="0.15">
      <c r="AJ16265" t="str">
        <f>IF(AI16265="","",IF(ISERROR(VLOOKUP(CONCATENATE(F16265),Term!$A$1:$C$2000,1,FALSE)),0,1))</f>
        <v/>
      </c>
    </row>
    <row r="16266" spans="36:36" x14ac:dyDescent="0.15">
      <c r="AJ16266" t="str">
        <f>IF(AI16266="","",IF(ISERROR(VLOOKUP(CONCATENATE(F16266),Term!$A$1:$C$2000,1,FALSE)),0,1))</f>
        <v/>
      </c>
    </row>
    <row r="16267" spans="36:36" x14ac:dyDescent="0.15">
      <c r="AJ16267" t="str">
        <f>IF(AI16267="","",IF(ISERROR(VLOOKUP(CONCATENATE(F16267),Term!$A$1:$C$2000,1,FALSE)),0,1))</f>
        <v/>
      </c>
    </row>
    <row r="16268" spans="36:36" x14ac:dyDescent="0.15">
      <c r="AJ16268" t="str">
        <f>IF(AI16268="","",IF(ISERROR(VLOOKUP(CONCATENATE(F16268),Term!$A$1:$C$2000,1,FALSE)),0,1))</f>
        <v/>
      </c>
    </row>
    <row r="16269" spans="36:36" x14ac:dyDescent="0.15">
      <c r="AJ16269" t="str">
        <f>IF(AI16269="","",IF(ISERROR(VLOOKUP(CONCATENATE(F16269),Term!$A$1:$C$2000,1,FALSE)),0,1))</f>
        <v/>
      </c>
    </row>
    <row r="16270" spans="36:36" x14ac:dyDescent="0.15">
      <c r="AJ16270" t="str">
        <f>IF(AI16270="","",IF(ISERROR(VLOOKUP(CONCATENATE(F16270),Term!$A$1:$C$2000,1,FALSE)),0,1))</f>
        <v/>
      </c>
    </row>
    <row r="16271" spans="36:36" x14ac:dyDescent="0.15">
      <c r="AJ16271" t="str">
        <f>IF(AI16271="","",IF(ISERROR(VLOOKUP(CONCATENATE(F16271),Term!$A$1:$C$2000,1,FALSE)),0,1))</f>
        <v/>
      </c>
    </row>
    <row r="16272" spans="36:36" x14ac:dyDescent="0.15">
      <c r="AJ16272" t="str">
        <f>IF(AI16272="","",IF(ISERROR(VLOOKUP(CONCATENATE(F16272),Term!$A$1:$C$2000,1,FALSE)),0,1))</f>
        <v/>
      </c>
    </row>
    <row r="16273" spans="36:36" x14ac:dyDescent="0.15">
      <c r="AJ16273" t="str">
        <f>IF(AI16273="","",IF(ISERROR(VLOOKUP(CONCATENATE(F16273),Term!$A$1:$C$2000,1,FALSE)),0,1))</f>
        <v/>
      </c>
    </row>
    <row r="16274" spans="36:36" x14ac:dyDescent="0.15">
      <c r="AJ16274" t="str">
        <f>IF(AI16274="","",IF(ISERROR(VLOOKUP(CONCATENATE(F16274),Term!$A$1:$C$2000,1,FALSE)),0,1))</f>
        <v/>
      </c>
    </row>
    <row r="16275" spans="36:36" x14ac:dyDescent="0.15">
      <c r="AJ16275" t="str">
        <f>IF(AI16275="","",IF(ISERROR(VLOOKUP(CONCATENATE(F16275),Term!$A$1:$C$2000,1,FALSE)),0,1))</f>
        <v/>
      </c>
    </row>
    <row r="16276" spans="36:36" x14ac:dyDescent="0.15">
      <c r="AJ16276" t="str">
        <f>IF(AI16276="","",IF(ISERROR(VLOOKUP(CONCATENATE(F16276),Term!$A$1:$C$2000,1,FALSE)),0,1))</f>
        <v/>
      </c>
    </row>
    <row r="16277" spans="36:36" x14ac:dyDescent="0.15">
      <c r="AJ16277" t="str">
        <f>IF(AI16277="","",IF(ISERROR(VLOOKUP(CONCATENATE(F16277),Term!$A$1:$C$2000,1,FALSE)),0,1))</f>
        <v/>
      </c>
    </row>
    <row r="16278" spans="36:36" x14ac:dyDescent="0.15">
      <c r="AJ16278" t="str">
        <f>IF(AI16278="","",IF(ISERROR(VLOOKUP(CONCATENATE(F16278),Term!$A$1:$C$2000,1,FALSE)),0,1))</f>
        <v/>
      </c>
    </row>
    <row r="16279" spans="36:36" x14ac:dyDescent="0.15">
      <c r="AJ16279" t="str">
        <f>IF(AI16279="","",IF(ISERROR(VLOOKUP(CONCATENATE(F16279),Term!$A$1:$C$2000,1,FALSE)),0,1))</f>
        <v/>
      </c>
    </row>
    <row r="16280" spans="36:36" x14ac:dyDescent="0.15">
      <c r="AJ16280" t="str">
        <f>IF(AI16280="","",IF(ISERROR(VLOOKUP(CONCATENATE(F16280),Term!$A$1:$C$2000,1,FALSE)),0,1))</f>
        <v/>
      </c>
    </row>
    <row r="16281" spans="36:36" x14ac:dyDescent="0.15">
      <c r="AJ16281" t="str">
        <f>IF(AI16281="","",IF(ISERROR(VLOOKUP(CONCATENATE(F16281),Term!$A$1:$C$2000,1,FALSE)),0,1))</f>
        <v/>
      </c>
    </row>
    <row r="16282" spans="36:36" x14ac:dyDescent="0.15">
      <c r="AJ16282" t="str">
        <f>IF(AI16282="","",IF(ISERROR(VLOOKUP(CONCATENATE(F16282),Term!$A$1:$C$2000,1,FALSE)),0,1))</f>
        <v/>
      </c>
    </row>
    <row r="16283" spans="36:36" x14ac:dyDescent="0.15">
      <c r="AJ16283" t="str">
        <f>IF(AI16283="","",IF(ISERROR(VLOOKUP(CONCATENATE(F16283),Term!$A$1:$C$2000,1,FALSE)),0,1))</f>
        <v/>
      </c>
    </row>
    <row r="16284" spans="36:36" x14ac:dyDescent="0.15">
      <c r="AJ16284" t="str">
        <f>IF(AI16284="","",IF(ISERROR(VLOOKUP(CONCATENATE(F16284),Term!$A$1:$C$2000,1,FALSE)),0,1))</f>
        <v/>
      </c>
    </row>
    <row r="16285" spans="36:36" x14ac:dyDescent="0.15">
      <c r="AJ16285" t="str">
        <f>IF(AI16285="","",IF(ISERROR(VLOOKUP(CONCATENATE(F16285),Term!$A$1:$C$2000,1,FALSE)),0,1))</f>
        <v/>
      </c>
    </row>
    <row r="16286" spans="36:36" x14ac:dyDescent="0.15">
      <c r="AJ16286" t="str">
        <f>IF(AI16286="","",IF(ISERROR(VLOOKUP(CONCATENATE(F16286),Term!$A$1:$C$2000,1,FALSE)),0,1))</f>
        <v/>
      </c>
    </row>
    <row r="16287" spans="36:36" x14ac:dyDescent="0.15">
      <c r="AJ16287" t="str">
        <f>IF(AI16287="","",IF(ISERROR(VLOOKUP(CONCATENATE(F16287),Term!$A$1:$C$2000,1,FALSE)),0,1))</f>
        <v/>
      </c>
    </row>
    <row r="16288" spans="36:36" x14ac:dyDescent="0.15">
      <c r="AJ16288" t="str">
        <f>IF(AI16288="","",IF(ISERROR(VLOOKUP(CONCATENATE(F16288),Term!$A$1:$C$2000,1,FALSE)),0,1))</f>
        <v/>
      </c>
    </row>
    <row r="16289" spans="36:36" x14ac:dyDescent="0.15">
      <c r="AJ16289" t="str">
        <f>IF(AI16289="","",IF(ISERROR(VLOOKUP(CONCATENATE(F16289),Term!$A$1:$C$2000,1,FALSE)),0,1))</f>
        <v/>
      </c>
    </row>
    <row r="16290" spans="36:36" x14ac:dyDescent="0.15">
      <c r="AJ16290" t="str">
        <f>IF(AI16290="","",IF(ISERROR(VLOOKUP(CONCATENATE(F16290),Term!$A$1:$C$2000,1,FALSE)),0,1))</f>
        <v/>
      </c>
    </row>
    <row r="16291" spans="36:36" x14ac:dyDescent="0.15">
      <c r="AJ16291" t="str">
        <f>IF(AI16291="","",IF(ISERROR(VLOOKUP(CONCATENATE(F16291),Term!$A$1:$C$2000,1,FALSE)),0,1))</f>
        <v/>
      </c>
    </row>
    <row r="16292" spans="36:36" x14ac:dyDescent="0.15">
      <c r="AJ16292" t="str">
        <f>IF(AI16292="","",IF(ISERROR(VLOOKUP(CONCATENATE(F16292),Term!$A$1:$C$2000,1,FALSE)),0,1))</f>
        <v/>
      </c>
    </row>
    <row r="16293" spans="36:36" x14ac:dyDescent="0.15">
      <c r="AJ16293" t="str">
        <f>IF(AI16293="","",IF(ISERROR(VLOOKUP(CONCATENATE(F16293),Term!$A$1:$C$2000,1,FALSE)),0,1))</f>
        <v/>
      </c>
    </row>
    <row r="16294" spans="36:36" x14ac:dyDescent="0.15">
      <c r="AJ16294" t="str">
        <f>IF(AI16294="","",IF(ISERROR(VLOOKUP(CONCATENATE(F16294),Term!$A$1:$C$2000,1,FALSE)),0,1))</f>
        <v/>
      </c>
    </row>
    <row r="16295" spans="36:36" x14ac:dyDescent="0.15">
      <c r="AJ16295" t="str">
        <f>IF(AI16295="","",IF(ISERROR(VLOOKUP(CONCATENATE(F16295),Term!$A$1:$C$2000,1,FALSE)),0,1))</f>
        <v/>
      </c>
    </row>
    <row r="16296" spans="36:36" x14ac:dyDescent="0.15">
      <c r="AJ16296" t="str">
        <f>IF(AI16296="","",IF(ISERROR(VLOOKUP(CONCATENATE(F16296),Term!$A$1:$C$2000,1,FALSE)),0,1))</f>
        <v/>
      </c>
    </row>
    <row r="16297" spans="36:36" x14ac:dyDescent="0.15">
      <c r="AJ16297" t="str">
        <f>IF(AI16297="","",IF(ISERROR(VLOOKUP(CONCATENATE(F16297),Term!$A$1:$C$2000,1,FALSE)),0,1))</f>
        <v/>
      </c>
    </row>
    <row r="16298" spans="36:36" x14ac:dyDescent="0.15">
      <c r="AJ16298" t="str">
        <f>IF(AI16298="","",IF(ISERROR(VLOOKUP(CONCATENATE(F16298),Term!$A$1:$C$2000,1,FALSE)),0,1))</f>
        <v/>
      </c>
    </row>
    <row r="16299" spans="36:36" x14ac:dyDescent="0.15">
      <c r="AJ16299" t="str">
        <f>IF(AI16299="","",IF(ISERROR(VLOOKUP(CONCATENATE(F16299),Term!$A$1:$C$2000,1,FALSE)),0,1))</f>
        <v/>
      </c>
    </row>
    <row r="16300" spans="36:36" x14ac:dyDescent="0.15">
      <c r="AJ16300" t="str">
        <f>IF(AI16300="","",IF(ISERROR(VLOOKUP(CONCATENATE(F16300),Term!$A$1:$C$2000,1,FALSE)),0,1))</f>
        <v/>
      </c>
    </row>
    <row r="16301" spans="36:36" x14ac:dyDescent="0.15">
      <c r="AJ16301" t="str">
        <f>IF(AI16301="","",IF(ISERROR(VLOOKUP(CONCATENATE(F16301),Term!$A$1:$C$2000,1,FALSE)),0,1))</f>
        <v/>
      </c>
    </row>
    <row r="16302" spans="36:36" x14ac:dyDescent="0.15">
      <c r="AJ16302" t="str">
        <f>IF(AI16302="","",IF(ISERROR(VLOOKUP(CONCATENATE(F16302),Term!$A$1:$C$2000,1,FALSE)),0,1))</f>
        <v/>
      </c>
    </row>
    <row r="16303" spans="36:36" x14ac:dyDescent="0.15">
      <c r="AJ16303" t="str">
        <f>IF(AI16303="","",IF(ISERROR(VLOOKUP(CONCATENATE(F16303),Term!$A$1:$C$2000,1,FALSE)),0,1))</f>
        <v/>
      </c>
    </row>
    <row r="16304" spans="36:36" x14ac:dyDescent="0.15">
      <c r="AJ16304" t="str">
        <f>IF(AI16304="","",IF(ISERROR(VLOOKUP(CONCATENATE(F16304),Term!$A$1:$C$2000,1,FALSE)),0,1))</f>
        <v/>
      </c>
    </row>
    <row r="16305" spans="36:36" x14ac:dyDescent="0.15">
      <c r="AJ16305" t="str">
        <f>IF(AI16305="","",IF(ISERROR(VLOOKUP(CONCATENATE(F16305),Term!$A$1:$C$2000,1,FALSE)),0,1))</f>
        <v/>
      </c>
    </row>
    <row r="16306" spans="36:36" x14ac:dyDescent="0.15">
      <c r="AJ16306" t="str">
        <f>IF(AI16306="","",IF(ISERROR(VLOOKUP(CONCATENATE(F16306),Term!$A$1:$C$2000,1,FALSE)),0,1))</f>
        <v/>
      </c>
    </row>
    <row r="16307" spans="36:36" x14ac:dyDescent="0.15">
      <c r="AJ16307" t="str">
        <f>IF(AI16307="","",IF(ISERROR(VLOOKUP(CONCATENATE(F16307),Term!$A$1:$C$2000,1,FALSE)),0,1))</f>
        <v/>
      </c>
    </row>
    <row r="16308" spans="36:36" x14ac:dyDescent="0.15">
      <c r="AJ16308" t="str">
        <f>IF(AI16308="","",IF(ISERROR(VLOOKUP(CONCATENATE(F16308),Term!$A$1:$C$2000,1,FALSE)),0,1))</f>
        <v/>
      </c>
    </row>
    <row r="16309" spans="36:36" x14ac:dyDescent="0.15">
      <c r="AJ16309" t="str">
        <f>IF(AI16309="","",IF(ISERROR(VLOOKUP(CONCATENATE(F16309),Term!$A$1:$C$2000,1,FALSE)),0,1))</f>
        <v/>
      </c>
    </row>
    <row r="16310" spans="36:36" x14ac:dyDescent="0.15">
      <c r="AJ16310" t="str">
        <f>IF(AI16310="","",IF(ISERROR(VLOOKUP(CONCATENATE(F16310),Term!$A$1:$C$2000,1,FALSE)),0,1))</f>
        <v/>
      </c>
    </row>
    <row r="16311" spans="36:36" x14ac:dyDescent="0.15">
      <c r="AJ16311" t="str">
        <f>IF(AI16311="","",IF(ISERROR(VLOOKUP(CONCATENATE(F16311),Term!$A$1:$C$2000,1,FALSE)),0,1))</f>
        <v/>
      </c>
    </row>
    <row r="16312" spans="36:36" x14ac:dyDescent="0.15">
      <c r="AJ16312" t="str">
        <f>IF(AI16312="","",IF(ISERROR(VLOOKUP(CONCATENATE(F16312),Term!$A$1:$C$2000,1,FALSE)),0,1))</f>
        <v/>
      </c>
    </row>
    <row r="16313" spans="36:36" x14ac:dyDescent="0.15">
      <c r="AJ16313" t="str">
        <f>IF(AI16313="","",IF(ISERROR(VLOOKUP(CONCATENATE(F16313),Term!$A$1:$C$2000,1,FALSE)),0,1))</f>
        <v/>
      </c>
    </row>
    <row r="16314" spans="36:36" x14ac:dyDescent="0.15">
      <c r="AJ16314" t="str">
        <f>IF(AI16314="","",IF(ISERROR(VLOOKUP(CONCATENATE(F16314),Term!$A$1:$C$2000,1,FALSE)),0,1))</f>
        <v/>
      </c>
    </row>
    <row r="16315" spans="36:36" x14ac:dyDescent="0.15">
      <c r="AJ16315" t="str">
        <f>IF(AI16315="","",IF(ISERROR(VLOOKUP(CONCATENATE(F16315),Term!$A$1:$C$2000,1,FALSE)),0,1))</f>
        <v/>
      </c>
    </row>
    <row r="16316" spans="36:36" x14ac:dyDescent="0.15">
      <c r="AJ16316" t="str">
        <f>IF(AI16316="","",IF(ISERROR(VLOOKUP(CONCATENATE(F16316),Term!$A$1:$C$2000,1,FALSE)),0,1))</f>
        <v/>
      </c>
    </row>
    <row r="16317" spans="36:36" x14ac:dyDescent="0.15">
      <c r="AJ16317" t="str">
        <f>IF(AI16317="","",IF(ISERROR(VLOOKUP(CONCATENATE(F16317),Term!$A$1:$C$2000,1,FALSE)),0,1))</f>
        <v/>
      </c>
    </row>
    <row r="16318" spans="36:36" x14ac:dyDescent="0.15">
      <c r="AJ16318" t="str">
        <f>IF(AI16318="","",IF(ISERROR(VLOOKUP(CONCATENATE(F16318),Term!$A$1:$C$2000,1,FALSE)),0,1))</f>
        <v/>
      </c>
    </row>
    <row r="16319" spans="36:36" x14ac:dyDescent="0.15">
      <c r="AJ16319" t="str">
        <f>IF(AI16319="","",IF(ISERROR(VLOOKUP(CONCATENATE(F16319),Term!$A$1:$C$2000,1,FALSE)),0,1))</f>
        <v/>
      </c>
    </row>
    <row r="16320" spans="36:36" x14ac:dyDescent="0.15">
      <c r="AJ16320" t="str">
        <f>IF(AI16320="","",IF(ISERROR(VLOOKUP(CONCATENATE(F16320),Term!$A$1:$C$2000,1,FALSE)),0,1))</f>
        <v/>
      </c>
    </row>
    <row r="16321" spans="36:36" x14ac:dyDescent="0.15">
      <c r="AJ16321" t="str">
        <f>IF(AI16321="","",IF(ISERROR(VLOOKUP(CONCATENATE(F16321),Term!$A$1:$C$2000,1,FALSE)),0,1))</f>
        <v/>
      </c>
    </row>
    <row r="16322" spans="36:36" x14ac:dyDescent="0.15">
      <c r="AJ16322" t="str">
        <f>IF(AI16322="","",IF(ISERROR(VLOOKUP(CONCATENATE(F16322),Term!$A$1:$C$2000,1,FALSE)),0,1))</f>
        <v/>
      </c>
    </row>
    <row r="16323" spans="36:36" x14ac:dyDescent="0.15">
      <c r="AJ16323" t="str">
        <f>IF(AI16323="","",IF(ISERROR(VLOOKUP(CONCATENATE(F16323),Term!$A$1:$C$2000,1,FALSE)),0,1))</f>
        <v/>
      </c>
    </row>
    <row r="16324" spans="36:36" x14ac:dyDescent="0.15">
      <c r="AJ16324" t="str">
        <f>IF(AI16324="","",IF(ISERROR(VLOOKUP(CONCATENATE(F16324),Term!$A$1:$C$2000,1,FALSE)),0,1))</f>
        <v/>
      </c>
    </row>
    <row r="16325" spans="36:36" x14ac:dyDescent="0.15">
      <c r="AJ16325" t="str">
        <f>IF(AI16325="","",IF(ISERROR(VLOOKUP(CONCATENATE(F16325),Term!$A$1:$C$2000,1,FALSE)),0,1))</f>
        <v/>
      </c>
    </row>
    <row r="16326" spans="36:36" x14ac:dyDescent="0.15">
      <c r="AJ16326" t="str">
        <f>IF(AI16326="","",IF(ISERROR(VLOOKUP(CONCATENATE(F16326),Term!$A$1:$C$2000,1,FALSE)),0,1))</f>
        <v/>
      </c>
    </row>
    <row r="16327" spans="36:36" x14ac:dyDescent="0.15">
      <c r="AJ16327" t="str">
        <f>IF(AI16327="","",IF(ISERROR(VLOOKUP(CONCATENATE(F16327),Term!$A$1:$C$2000,1,FALSE)),0,1))</f>
        <v/>
      </c>
    </row>
    <row r="16328" spans="36:36" x14ac:dyDescent="0.15">
      <c r="AJ16328" t="str">
        <f>IF(AI16328="","",IF(ISERROR(VLOOKUP(CONCATENATE(F16328),Term!$A$1:$C$2000,1,FALSE)),0,1))</f>
        <v/>
      </c>
    </row>
    <row r="16329" spans="36:36" x14ac:dyDescent="0.15">
      <c r="AJ16329" t="str">
        <f>IF(AI16329="","",IF(ISERROR(VLOOKUP(CONCATENATE(F16329),Term!$A$1:$C$2000,1,FALSE)),0,1))</f>
        <v/>
      </c>
    </row>
    <row r="16330" spans="36:36" x14ac:dyDescent="0.15">
      <c r="AJ16330" t="str">
        <f>IF(AI16330="","",IF(ISERROR(VLOOKUP(CONCATENATE(F16330),Term!$A$1:$C$2000,1,FALSE)),0,1))</f>
        <v/>
      </c>
    </row>
    <row r="16331" spans="36:36" x14ac:dyDescent="0.15">
      <c r="AJ16331" t="str">
        <f>IF(AI16331="","",IF(ISERROR(VLOOKUP(CONCATENATE(F16331),Term!$A$1:$C$2000,1,FALSE)),0,1))</f>
        <v/>
      </c>
    </row>
    <row r="16332" spans="36:36" x14ac:dyDescent="0.15">
      <c r="AJ16332" t="str">
        <f>IF(AI16332="","",IF(ISERROR(VLOOKUP(CONCATENATE(F16332),Term!$A$1:$C$2000,1,FALSE)),0,1))</f>
        <v/>
      </c>
    </row>
    <row r="16333" spans="36:36" x14ac:dyDescent="0.15">
      <c r="AJ16333" t="str">
        <f>IF(AI16333="","",IF(ISERROR(VLOOKUP(CONCATENATE(F16333),Term!$A$1:$C$2000,1,FALSE)),0,1))</f>
        <v/>
      </c>
    </row>
    <row r="16334" spans="36:36" x14ac:dyDescent="0.15">
      <c r="AJ16334" t="str">
        <f>IF(AI16334="","",IF(ISERROR(VLOOKUP(CONCATENATE(F16334),Term!$A$1:$C$2000,1,FALSE)),0,1))</f>
        <v/>
      </c>
    </row>
    <row r="16335" spans="36:36" x14ac:dyDescent="0.15">
      <c r="AJ16335" t="str">
        <f>IF(AI16335="","",IF(ISERROR(VLOOKUP(CONCATENATE(F16335),Term!$A$1:$C$2000,1,FALSE)),0,1))</f>
        <v/>
      </c>
    </row>
    <row r="16336" spans="36:36" x14ac:dyDescent="0.15">
      <c r="AJ16336" t="str">
        <f>IF(AI16336="","",IF(ISERROR(VLOOKUP(CONCATENATE(F16336),Term!$A$1:$C$2000,1,FALSE)),0,1))</f>
        <v/>
      </c>
    </row>
    <row r="16337" spans="36:36" x14ac:dyDescent="0.15">
      <c r="AJ16337" t="str">
        <f>IF(AI16337="","",IF(ISERROR(VLOOKUP(CONCATENATE(F16337),Term!$A$1:$C$2000,1,FALSE)),0,1))</f>
        <v/>
      </c>
    </row>
    <row r="16338" spans="36:36" x14ac:dyDescent="0.15">
      <c r="AJ16338" t="str">
        <f>IF(AI16338="","",IF(ISERROR(VLOOKUP(CONCATENATE(F16338),Term!$A$1:$C$2000,1,FALSE)),0,1))</f>
        <v/>
      </c>
    </row>
    <row r="16339" spans="36:36" x14ac:dyDescent="0.15">
      <c r="AJ16339" t="str">
        <f>IF(AI16339="","",IF(ISERROR(VLOOKUP(CONCATENATE(F16339),Term!$A$1:$C$2000,1,FALSE)),0,1))</f>
        <v/>
      </c>
    </row>
    <row r="16340" spans="36:36" x14ac:dyDescent="0.15">
      <c r="AJ16340" t="str">
        <f>IF(AI16340="","",IF(ISERROR(VLOOKUP(CONCATENATE(F16340),Term!$A$1:$C$2000,1,FALSE)),0,1))</f>
        <v/>
      </c>
    </row>
    <row r="16341" spans="36:36" x14ac:dyDescent="0.15">
      <c r="AJ16341" t="str">
        <f>IF(AI16341="","",IF(ISERROR(VLOOKUP(CONCATENATE(F16341),Term!$A$1:$C$2000,1,FALSE)),0,1))</f>
        <v/>
      </c>
    </row>
    <row r="16342" spans="36:36" x14ac:dyDescent="0.15">
      <c r="AJ16342" t="str">
        <f>IF(AI16342="","",IF(ISERROR(VLOOKUP(CONCATENATE(F16342),Term!$A$1:$C$2000,1,FALSE)),0,1))</f>
        <v/>
      </c>
    </row>
    <row r="16343" spans="36:36" x14ac:dyDescent="0.15">
      <c r="AJ16343" t="str">
        <f>IF(AI16343="","",IF(ISERROR(VLOOKUP(CONCATENATE(F16343),Term!$A$1:$C$2000,1,FALSE)),0,1))</f>
        <v/>
      </c>
    </row>
    <row r="16344" spans="36:36" x14ac:dyDescent="0.15">
      <c r="AJ16344" t="str">
        <f>IF(AI16344="","",IF(ISERROR(VLOOKUP(CONCATENATE(F16344),Term!$A$1:$C$2000,1,FALSE)),0,1))</f>
        <v/>
      </c>
    </row>
    <row r="16345" spans="36:36" x14ac:dyDescent="0.15">
      <c r="AJ16345" t="str">
        <f>IF(AI16345="","",IF(ISERROR(VLOOKUP(CONCATENATE(F16345),Term!$A$1:$C$2000,1,FALSE)),0,1))</f>
        <v/>
      </c>
    </row>
    <row r="16346" spans="36:36" x14ac:dyDescent="0.15">
      <c r="AJ16346" t="str">
        <f>IF(AI16346="","",IF(ISERROR(VLOOKUP(CONCATENATE(F16346),Term!$A$1:$C$2000,1,FALSE)),0,1))</f>
        <v/>
      </c>
    </row>
    <row r="16347" spans="36:36" x14ac:dyDescent="0.15">
      <c r="AJ16347" t="str">
        <f>IF(AI16347="","",IF(ISERROR(VLOOKUP(CONCATENATE(F16347),Term!$A$1:$C$2000,1,FALSE)),0,1))</f>
        <v/>
      </c>
    </row>
    <row r="16348" spans="36:36" x14ac:dyDescent="0.15">
      <c r="AJ16348" t="str">
        <f>IF(AI16348="","",IF(ISERROR(VLOOKUP(CONCATENATE(F16348),Term!$A$1:$C$2000,1,FALSE)),0,1))</f>
        <v/>
      </c>
    </row>
    <row r="16349" spans="36:36" x14ac:dyDescent="0.15">
      <c r="AJ16349" t="str">
        <f>IF(AI16349="","",IF(ISERROR(VLOOKUP(CONCATENATE(F16349),Term!$A$1:$C$2000,1,FALSE)),0,1))</f>
        <v/>
      </c>
    </row>
    <row r="16350" spans="36:36" x14ac:dyDescent="0.15">
      <c r="AJ16350" t="str">
        <f>IF(AI16350="","",IF(ISERROR(VLOOKUP(CONCATENATE(F16350),Term!$A$1:$C$2000,1,FALSE)),0,1))</f>
        <v/>
      </c>
    </row>
    <row r="16351" spans="36:36" x14ac:dyDescent="0.15">
      <c r="AJ16351" t="str">
        <f>IF(AI16351="","",IF(ISERROR(VLOOKUP(CONCATENATE(F16351),Term!$A$1:$C$2000,1,FALSE)),0,1))</f>
        <v/>
      </c>
    </row>
    <row r="16352" spans="36:36" x14ac:dyDescent="0.15">
      <c r="AJ16352" t="str">
        <f>IF(AI16352="","",IF(ISERROR(VLOOKUP(CONCATENATE(F16352),Term!$A$1:$C$2000,1,FALSE)),0,1))</f>
        <v/>
      </c>
    </row>
    <row r="16353" spans="36:36" x14ac:dyDescent="0.15">
      <c r="AJ16353" t="str">
        <f>IF(AI16353="","",IF(ISERROR(VLOOKUP(CONCATENATE(F16353),Term!$A$1:$C$2000,1,FALSE)),0,1))</f>
        <v/>
      </c>
    </row>
    <row r="16354" spans="36:36" x14ac:dyDescent="0.15">
      <c r="AJ16354" t="str">
        <f>IF(AI16354="","",IF(ISERROR(VLOOKUP(CONCATENATE(F16354),Term!$A$1:$C$2000,1,FALSE)),0,1))</f>
        <v/>
      </c>
    </row>
    <row r="16355" spans="36:36" x14ac:dyDescent="0.15">
      <c r="AJ16355" t="str">
        <f>IF(AI16355="","",IF(ISERROR(VLOOKUP(CONCATENATE(F16355),Term!$A$1:$C$2000,1,FALSE)),0,1))</f>
        <v/>
      </c>
    </row>
    <row r="16356" spans="36:36" x14ac:dyDescent="0.15">
      <c r="AJ16356" t="str">
        <f>IF(AI16356="","",IF(ISERROR(VLOOKUP(CONCATENATE(F16356),Term!$A$1:$C$2000,1,FALSE)),0,1))</f>
        <v/>
      </c>
    </row>
    <row r="16357" spans="36:36" x14ac:dyDescent="0.15">
      <c r="AJ16357" t="str">
        <f>IF(AI16357="","",IF(ISERROR(VLOOKUP(CONCATENATE(F16357),Term!$A$1:$C$2000,1,FALSE)),0,1))</f>
        <v/>
      </c>
    </row>
    <row r="16358" spans="36:36" x14ac:dyDescent="0.15">
      <c r="AJ16358" t="str">
        <f>IF(AI16358="","",IF(ISERROR(VLOOKUP(CONCATENATE(F16358),Term!$A$1:$C$2000,1,FALSE)),0,1))</f>
        <v/>
      </c>
    </row>
    <row r="16359" spans="36:36" x14ac:dyDescent="0.15">
      <c r="AJ16359" t="str">
        <f>IF(AI16359="","",IF(ISERROR(VLOOKUP(CONCATENATE(F16359),Term!$A$1:$C$2000,1,FALSE)),0,1))</f>
        <v/>
      </c>
    </row>
    <row r="16360" spans="36:36" x14ac:dyDescent="0.15">
      <c r="AJ16360" t="str">
        <f>IF(AI16360="","",IF(ISERROR(VLOOKUP(CONCATENATE(F16360),Term!$A$1:$C$2000,1,FALSE)),0,1))</f>
        <v/>
      </c>
    </row>
    <row r="16361" spans="36:36" x14ac:dyDescent="0.15">
      <c r="AJ16361" t="str">
        <f>IF(AI16361="","",IF(ISERROR(VLOOKUP(CONCATENATE(F16361),Term!$A$1:$C$2000,1,FALSE)),0,1))</f>
        <v/>
      </c>
    </row>
    <row r="16362" spans="36:36" x14ac:dyDescent="0.15">
      <c r="AJ16362" t="str">
        <f>IF(AI16362="","",IF(ISERROR(VLOOKUP(CONCATENATE(F16362),Term!$A$1:$C$2000,1,FALSE)),0,1))</f>
        <v/>
      </c>
    </row>
    <row r="16363" spans="36:36" x14ac:dyDescent="0.15">
      <c r="AJ16363" t="str">
        <f>IF(AI16363="","",IF(ISERROR(VLOOKUP(CONCATENATE(F16363),Term!$A$1:$C$2000,1,FALSE)),0,1))</f>
        <v/>
      </c>
    </row>
    <row r="16364" spans="36:36" x14ac:dyDescent="0.15">
      <c r="AJ16364" t="str">
        <f>IF(AI16364="","",IF(ISERROR(VLOOKUP(CONCATENATE(F16364),Term!$A$1:$C$2000,1,FALSE)),0,1))</f>
        <v/>
      </c>
    </row>
    <row r="16365" spans="36:36" x14ac:dyDescent="0.15">
      <c r="AJ16365" t="str">
        <f>IF(AI16365="","",IF(ISERROR(VLOOKUP(CONCATENATE(F16365),Term!$A$1:$C$2000,1,FALSE)),0,1))</f>
        <v/>
      </c>
    </row>
    <row r="16366" spans="36:36" x14ac:dyDescent="0.15">
      <c r="AJ16366" t="str">
        <f>IF(AI16366="","",IF(ISERROR(VLOOKUP(CONCATENATE(F16366),Term!$A$1:$C$2000,1,FALSE)),0,1))</f>
        <v/>
      </c>
    </row>
    <row r="16367" spans="36:36" x14ac:dyDescent="0.15">
      <c r="AJ16367" t="str">
        <f>IF(AI16367="","",IF(ISERROR(VLOOKUP(CONCATENATE(F16367),Term!$A$1:$C$2000,1,FALSE)),0,1))</f>
        <v/>
      </c>
    </row>
    <row r="16368" spans="36:36" x14ac:dyDescent="0.15">
      <c r="AJ16368" t="str">
        <f>IF(AI16368="","",IF(ISERROR(VLOOKUP(CONCATENATE(F16368),Term!$A$1:$C$2000,1,FALSE)),0,1))</f>
        <v/>
      </c>
    </row>
    <row r="16369" spans="36:36" x14ac:dyDescent="0.15">
      <c r="AJ16369" t="str">
        <f>IF(AI16369="","",IF(ISERROR(VLOOKUP(CONCATENATE(F16369),Term!$A$1:$C$2000,1,FALSE)),0,1))</f>
        <v/>
      </c>
    </row>
    <row r="16370" spans="36:36" x14ac:dyDescent="0.15">
      <c r="AJ16370" t="str">
        <f>IF(AI16370="","",IF(ISERROR(VLOOKUP(CONCATENATE(F16370),Term!$A$1:$C$2000,1,FALSE)),0,1))</f>
        <v/>
      </c>
    </row>
    <row r="16371" spans="36:36" x14ac:dyDescent="0.15">
      <c r="AJ16371" t="str">
        <f>IF(AI16371="","",IF(ISERROR(VLOOKUP(CONCATENATE(F16371),Term!$A$1:$C$2000,1,FALSE)),0,1))</f>
        <v/>
      </c>
    </row>
    <row r="16372" spans="36:36" x14ac:dyDescent="0.15">
      <c r="AJ16372" t="str">
        <f>IF(AI16372="","",IF(ISERROR(VLOOKUP(CONCATENATE(F16372),Term!$A$1:$C$2000,1,FALSE)),0,1))</f>
        <v/>
      </c>
    </row>
    <row r="16373" spans="36:36" x14ac:dyDescent="0.15">
      <c r="AJ16373" t="str">
        <f>IF(AI16373="","",IF(ISERROR(VLOOKUP(CONCATENATE(F16373),Term!$A$1:$C$2000,1,FALSE)),0,1))</f>
        <v/>
      </c>
    </row>
    <row r="16374" spans="36:36" x14ac:dyDescent="0.15">
      <c r="AJ16374" t="str">
        <f>IF(AI16374="","",IF(ISERROR(VLOOKUP(CONCATENATE(F16374),Term!$A$1:$C$2000,1,FALSE)),0,1))</f>
        <v/>
      </c>
    </row>
    <row r="16375" spans="36:36" x14ac:dyDescent="0.15">
      <c r="AJ16375" t="str">
        <f>IF(AI16375="","",IF(ISERROR(VLOOKUP(CONCATENATE(F16375),Term!$A$1:$C$2000,1,FALSE)),0,1))</f>
        <v/>
      </c>
    </row>
    <row r="16376" spans="36:36" x14ac:dyDescent="0.15">
      <c r="AJ16376" t="str">
        <f>IF(AI16376="","",IF(ISERROR(VLOOKUP(CONCATENATE(F16376),Term!$A$1:$C$2000,1,FALSE)),0,1))</f>
        <v/>
      </c>
    </row>
    <row r="16377" spans="36:36" x14ac:dyDescent="0.15">
      <c r="AJ16377" t="str">
        <f>IF(AI16377="","",IF(ISERROR(VLOOKUP(CONCATENATE(F16377),Term!$A$1:$C$2000,1,FALSE)),0,1))</f>
        <v/>
      </c>
    </row>
    <row r="16378" spans="36:36" x14ac:dyDescent="0.15">
      <c r="AJ16378" t="str">
        <f>IF(AI16378="","",IF(ISERROR(VLOOKUP(CONCATENATE(F16378),Term!$A$1:$C$2000,1,FALSE)),0,1))</f>
        <v/>
      </c>
    </row>
    <row r="16379" spans="36:36" x14ac:dyDescent="0.15">
      <c r="AJ16379" t="str">
        <f>IF(AI16379="","",IF(ISERROR(VLOOKUP(CONCATENATE(F16379),Term!$A$1:$C$2000,1,FALSE)),0,1))</f>
        <v/>
      </c>
    </row>
    <row r="16380" spans="36:36" x14ac:dyDescent="0.15">
      <c r="AJ16380" t="str">
        <f>IF(AI16380="","",IF(ISERROR(VLOOKUP(CONCATENATE(F16380),Term!$A$1:$C$2000,1,FALSE)),0,1))</f>
        <v/>
      </c>
    </row>
    <row r="16381" spans="36:36" x14ac:dyDescent="0.15">
      <c r="AJ16381" t="str">
        <f>IF(AI16381="","",IF(ISERROR(VLOOKUP(CONCATENATE(F16381),Term!$A$1:$C$2000,1,FALSE)),0,1))</f>
        <v/>
      </c>
    </row>
    <row r="16382" spans="36:36" x14ac:dyDescent="0.15">
      <c r="AJ16382" t="str">
        <f>IF(AI16382="","",IF(ISERROR(VLOOKUP(CONCATENATE(F16382),Term!$A$1:$C$2000,1,FALSE)),0,1))</f>
        <v/>
      </c>
    </row>
    <row r="16383" spans="36:36" x14ac:dyDescent="0.15">
      <c r="AJ16383" t="str">
        <f>IF(AI16383="","",IF(ISERROR(VLOOKUP(CONCATENATE(F16383),Term!$A$1:$C$2000,1,FALSE)),0,1))</f>
        <v/>
      </c>
    </row>
    <row r="16384" spans="36:36" x14ac:dyDescent="0.15">
      <c r="AJ16384" t="str">
        <f>IF(AI16384="","",IF(ISERROR(VLOOKUP(CONCATENATE(F16384),Term!$A$1:$C$2000,1,FALSE)),0,1))</f>
        <v/>
      </c>
    </row>
    <row r="16385" spans="36:36" x14ac:dyDescent="0.15">
      <c r="AJ16385" t="str">
        <f>IF(AI16385="","",IF(ISERROR(VLOOKUP(CONCATENATE(F16385),Term!$A$1:$C$2000,1,FALSE)),0,1))</f>
        <v/>
      </c>
    </row>
    <row r="16386" spans="36:36" x14ac:dyDescent="0.15">
      <c r="AJ16386" t="str">
        <f>IF(AI16386="","",IF(ISERROR(VLOOKUP(CONCATENATE(F16386),Term!$A$1:$C$2000,1,FALSE)),0,1))</f>
        <v/>
      </c>
    </row>
    <row r="16387" spans="36:36" x14ac:dyDescent="0.15">
      <c r="AJ16387" t="str">
        <f>IF(AI16387="","",IF(ISERROR(VLOOKUP(CONCATENATE(F16387),Term!$A$1:$C$2000,1,FALSE)),0,1))</f>
        <v/>
      </c>
    </row>
    <row r="16388" spans="36:36" x14ac:dyDescent="0.15">
      <c r="AJ16388" t="str">
        <f>IF(AI16388="","",IF(ISERROR(VLOOKUP(CONCATENATE(F16388),Term!$A$1:$C$2000,1,FALSE)),0,1))</f>
        <v/>
      </c>
    </row>
    <row r="16389" spans="36:36" x14ac:dyDescent="0.15">
      <c r="AJ16389" t="str">
        <f>IF(AI16389="","",IF(ISERROR(VLOOKUP(CONCATENATE(F16389),Term!$A$1:$C$2000,1,FALSE)),0,1))</f>
        <v/>
      </c>
    </row>
    <row r="16390" spans="36:36" x14ac:dyDescent="0.15">
      <c r="AJ16390" t="str">
        <f>IF(AI16390="","",IF(ISERROR(VLOOKUP(CONCATENATE(F16390),Term!$A$1:$C$2000,1,FALSE)),0,1))</f>
        <v/>
      </c>
    </row>
    <row r="16391" spans="36:36" x14ac:dyDescent="0.15">
      <c r="AJ16391" t="str">
        <f>IF(AI16391="","",IF(ISERROR(VLOOKUP(CONCATENATE(F16391),Term!$A$1:$C$2000,1,FALSE)),0,1))</f>
        <v/>
      </c>
    </row>
    <row r="16392" spans="36:36" x14ac:dyDescent="0.15">
      <c r="AJ16392" t="str">
        <f>IF(AI16392="","",IF(ISERROR(VLOOKUP(CONCATENATE(F16392),Term!$A$1:$C$2000,1,FALSE)),0,1))</f>
        <v/>
      </c>
    </row>
    <row r="16393" spans="36:36" x14ac:dyDescent="0.15">
      <c r="AJ16393" t="str">
        <f>IF(AI16393="","",IF(ISERROR(VLOOKUP(CONCATENATE(F16393),Term!$A$1:$C$2000,1,FALSE)),0,1))</f>
        <v/>
      </c>
    </row>
    <row r="16394" spans="36:36" x14ac:dyDescent="0.15">
      <c r="AJ16394" t="str">
        <f>IF(AI16394="","",IF(ISERROR(VLOOKUP(CONCATENATE(F16394),Term!$A$1:$C$2000,1,FALSE)),0,1))</f>
        <v/>
      </c>
    </row>
    <row r="16395" spans="36:36" x14ac:dyDescent="0.15">
      <c r="AJ16395" t="str">
        <f>IF(AI16395="","",IF(ISERROR(VLOOKUP(CONCATENATE(F16395),Term!$A$1:$C$2000,1,FALSE)),0,1))</f>
        <v/>
      </c>
    </row>
    <row r="16396" spans="36:36" x14ac:dyDescent="0.15">
      <c r="AJ16396" t="str">
        <f>IF(AI16396="","",IF(ISERROR(VLOOKUP(CONCATENATE(F16396),Term!$A$1:$C$2000,1,FALSE)),0,1))</f>
        <v/>
      </c>
    </row>
    <row r="16397" spans="36:36" x14ac:dyDescent="0.15">
      <c r="AJ16397" t="str">
        <f>IF(AI16397="","",IF(ISERROR(VLOOKUP(CONCATENATE(F16397),Term!$A$1:$C$2000,1,FALSE)),0,1))</f>
        <v/>
      </c>
    </row>
    <row r="16398" spans="36:36" x14ac:dyDescent="0.15">
      <c r="AJ16398" t="str">
        <f>IF(AI16398="","",IF(ISERROR(VLOOKUP(CONCATENATE(F16398),Term!$A$1:$C$2000,1,FALSE)),0,1))</f>
        <v/>
      </c>
    </row>
    <row r="16399" spans="36:36" x14ac:dyDescent="0.15">
      <c r="AJ16399" t="str">
        <f>IF(AI16399="","",IF(ISERROR(VLOOKUP(CONCATENATE(F16399),Term!$A$1:$C$2000,1,FALSE)),0,1))</f>
        <v/>
      </c>
    </row>
    <row r="16400" spans="36:36" x14ac:dyDescent="0.15">
      <c r="AJ16400" t="str">
        <f>IF(AI16400="","",IF(ISERROR(VLOOKUP(CONCATENATE(F16400),Term!$A$1:$C$2000,1,FALSE)),0,1))</f>
        <v/>
      </c>
    </row>
    <row r="16401" spans="36:36" x14ac:dyDescent="0.15">
      <c r="AJ16401" t="str">
        <f>IF(AI16401="","",IF(ISERROR(VLOOKUP(CONCATENATE(F16401),Term!$A$1:$C$2000,1,FALSE)),0,1))</f>
        <v/>
      </c>
    </row>
    <row r="16402" spans="36:36" x14ac:dyDescent="0.15">
      <c r="AJ16402" t="str">
        <f>IF(AI16402="","",IF(ISERROR(VLOOKUP(CONCATENATE(F16402),Term!$A$1:$C$2000,1,FALSE)),0,1))</f>
        <v/>
      </c>
    </row>
    <row r="16403" spans="36:36" x14ac:dyDescent="0.15">
      <c r="AJ16403" t="str">
        <f>IF(AI16403="","",IF(ISERROR(VLOOKUP(CONCATENATE(F16403),Term!$A$1:$C$2000,1,FALSE)),0,1))</f>
        <v/>
      </c>
    </row>
    <row r="16404" spans="36:36" x14ac:dyDescent="0.15">
      <c r="AJ16404" t="str">
        <f>IF(AI16404="","",IF(ISERROR(VLOOKUP(CONCATENATE(F16404),Term!$A$1:$C$2000,1,FALSE)),0,1))</f>
        <v/>
      </c>
    </row>
    <row r="16405" spans="36:36" x14ac:dyDescent="0.15">
      <c r="AJ16405" t="str">
        <f>IF(AI16405="","",IF(ISERROR(VLOOKUP(CONCATENATE(F16405),Term!$A$1:$C$2000,1,FALSE)),0,1))</f>
        <v/>
      </c>
    </row>
    <row r="16406" spans="36:36" x14ac:dyDescent="0.15">
      <c r="AJ16406" t="str">
        <f>IF(AI16406="","",IF(ISERROR(VLOOKUP(CONCATENATE(F16406),Term!$A$1:$C$2000,1,FALSE)),0,1))</f>
        <v/>
      </c>
    </row>
    <row r="16407" spans="36:36" x14ac:dyDescent="0.15">
      <c r="AJ16407" t="str">
        <f>IF(AI16407="","",IF(ISERROR(VLOOKUP(CONCATENATE(F16407),Term!$A$1:$C$2000,1,FALSE)),0,1))</f>
        <v/>
      </c>
    </row>
    <row r="16408" spans="36:36" x14ac:dyDescent="0.15">
      <c r="AJ16408" t="str">
        <f>IF(AI16408="","",IF(ISERROR(VLOOKUP(CONCATENATE(F16408),Term!$A$1:$C$2000,1,FALSE)),0,1))</f>
        <v/>
      </c>
    </row>
    <row r="16409" spans="36:36" x14ac:dyDescent="0.15">
      <c r="AJ16409" t="str">
        <f>IF(AI16409="","",IF(ISERROR(VLOOKUP(CONCATENATE(F16409),Term!$A$1:$C$2000,1,FALSE)),0,1))</f>
        <v/>
      </c>
    </row>
    <row r="16410" spans="36:36" x14ac:dyDescent="0.15">
      <c r="AJ16410" t="str">
        <f>IF(AI16410="","",IF(ISERROR(VLOOKUP(CONCATENATE(F16410),Term!$A$1:$C$2000,1,FALSE)),0,1))</f>
        <v/>
      </c>
    </row>
    <row r="16411" spans="36:36" x14ac:dyDescent="0.15">
      <c r="AJ16411" t="str">
        <f>IF(AI16411="","",IF(ISERROR(VLOOKUP(CONCATENATE(F16411),Term!$A$1:$C$2000,1,FALSE)),0,1))</f>
        <v/>
      </c>
    </row>
    <row r="16412" spans="36:36" x14ac:dyDescent="0.15">
      <c r="AJ16412" t="str">
        <f>IF(AI16412="","",IF(ISERROR(VLOOKUP(CONCATENATE(F16412),Term!$A$1:$C$2000,1,FALSE)),0,1))</f>
        <v/>
      </c>
    </row>
    <row r="16413" spans="36:36" x14ac:dyDescent="0.15">
      <c r="AJ16413" t="str">
        <f>IF(AI16413="","",IF(ISERROR(VLOOKUP(CONCATENATE(F16413),Term!$A$1:$C$2000,1,FALSE)),0,1))</f>
        <v/>
      </c>
    </row>
    <row r="16414" spans="36:36" x14ac:dyDescent="0.15">
      <c r="AJ16414" t="str">
        <f>IF(AI16414="","",IF(ISERROR(VLOOKUP(CONCATENATE(F16414),Term!$A$1:$C$2000,1,FALSE)),0,1))</f>
        <v/>
      </c>
    </row>
    <row r="16415" spans="36:36" x14ac:dyDescent="0.15">
      <c r="AJ16415" t="str">
        <f>IF(AI16415="","",IF(ISERROR(VLOOKUP(CONCATENATE(F16415),Term!$A$1:$C$2000,1,FALSE)),0,1))</f>
        <v/>
      </c>
    </row>
    <row r="16416" spans="36:36" x14ac:dyDescent="0.15">
      <c r="AJ16416" t="str">
        <f>IF(AI16416="","",IF(ISERROR(VLOOKUP(CONCATENATE(F16416),Term!$A$1:$C$2000,1,FALSE)),0,1))</f>
        <v/>
      </c>
    </row>
    <row r="16417" spans="36:36" x14ac:dyDescent="0.15">
      <c r="AJ16417" t="str">
        <f>IF(AI16417="","",IF(ISERROR(VLOOKUP(CONCATENATE(F16417),Term!$A$1:$C$2000,1,FALSE)),0,1))</f>
        <v/>
      </c>
    </row>
    <row r="16418" spans="36:36" x14ac:dyDescent="0.15">
      <c r="AJ16418" t="str">
        <f>IF(AI16418="","",IF(ISERROR(VLOOKUP(CONCATENATE(F16418),Term!$A$1:$C$2000,1,FALSE)),0,1))</f>
        <v/>
      </c>
    </row>
    <row r="16419" spans="36:36" x14ac:dyDescent="0.15">
      <c r="AJ16419" t="str">
        <f>IF(AI16419="","",IF(ISERROR(VLOOKUP(CONCATENATE(F16419),Term!$A$1:$C$2000,1,FALSE)),0,1))</f>
        <v/>
      </c>
    </row>
    <row r="16420" spans="36:36" x14ac:dyDescent="0.15">
      <c r="AJ16420" t="str">
        <f>IF(AI16420="","",IF(ISERROR(VLOOKUP(CONCATENATE(F16420),Term!$A$1:$C$2000,1,FALSE)),0,1))</f>
        <v/>
      </c>
    </row>
    <row r="16421" spans="36:36" x14ac:dyDescent="0.15">
      <c r="AJ16421" t="str">
        <f>IF(AI16421="","",IF(ISERROR(VLOOKUP(CONCATENATE(F16421),Term!$A$1:$C$2000,1,FALSE)),0,1))</f>
        <v/>
      </c>
    </row>
    <row r="16422" spans="36:36" x14ac:dyDescent="0.15">
      <c r="AJ16422" t="str">
        <f>IF(AI16422="","",IF(ISERROR(VLOOKUP(CONCATENATE(F16422),Term!$A$1:$C$2000,1,FALSE)),0,1))</f>
        <v/>
      </c>
    </row>
    <row r="16423" spans="36:36" x14ac:dyDescent="0.15">
      <c r="AJ16423" t="str">
        <f>IF(AI16423="","",IF(ISERROR(VLOOKUP(CONCATENATE(F16423),Term!$A$1:$C$2000,1,FALSE)),0,1))</f>
        <v/>
      </c>
    </row>
    <row r="16424" spans="36:36" x14ac:dyDescent="0.15">
      <c r="AJ16424" t="str">
        <f>IF(AI16424="","",IF(ISERROR(VLOOKUP(CONCATENATE(F16424),Term!$A$1:$C$2000,1,FALSE)),0,1))</f>
        <v/>
      </c>
    </row>
    <row r="16425" spans="36:36" x14ac:dyDescent="0.15">
      <c r="AJ16425" t="str">
        <f>IF(AI16425="","",IF(ISERROR(VLOOKUP(CONCATENATE(F16425),Term!$A$1:$C$2000,1,FALSE)),0,1))</f>
        <v/>
      </c>
    </row>
    <row r="16426" spans="36:36" x14ac:dyDescent="0.15">
      <c r="AJ16426" t="str">
        <f>IF(AI16426="","",IF(ISERROR(VLOOKUP(CONCATENATE(F16426),Term!$A$1:$C$2000,1,FALSE)),0,1))</f>
        <v/>
      </c>
    </row>
    <row r="16427" spans="36:36" x14ac:dyDescent="0.15">
      <c r="AJ16427" t="str">
        <f>IF(AI16427="","",IF(ISERROR(VLOOKUP(CONCATENATE(F16427),Term!$A$1:$C$2000,1,FALSE)),0,1))</f>
        <v/>
      </c>
    </row>
    <row r="16428" spans="36:36" x14ac:dyDescent="0.15">
      <c r="AJ16428" t="str">
        <f>IF(AI16428="","",IF(ISERROR(VLOOKUP(CONCATENATE(F16428),Term!$A$1:$C$2000,1,FALSE)),0,1))</f>
        <v/>
      </c>
    </row>
    <row r="16429" spans="36:36" x14ac:dyDescent="0.15">
      <c r="AJ16429" t="str">
        <f>IF(AI16429="","",IF(ISERROR(VLOOKUP(CONCATENATE(F16429),Term!$A$1:$C$2000,1,FALSE)),0,1))</f>
        <v/>
      </c>
    </row>
    <row r="16430" spans="36:36" x14ac:dyDescent="0.15">
      <c r="AJ16430" t="str">
        <f>IF(AI16430="","",IF(ISERROR(VLOOKUP(CONCATENATE(F16430),Term!$A$1:$C$2000,1,FALSE)),0,1))</f>
        <v/>
      </c>
    </row>
    <row r="16431" spans="36:36" x14ac:dyDescent="0.15">
      <c r="AJ16431" t="str">
        <f>IF(AI16431="","",IF(ISERROR(VLOOKUP(CONCATENATE(F16431),Term!$A$1:$C$2000,1,FALSE)),0,1))</f>
        <v/>
      </c>
    </row>
    <row r="16432" spans="36:36" x14ac:dyDescent="0.15">
      <c r="AJ16432" t="str">
        <f>IF(AI16432="","",IF(ISERROR(VLOOKUP(CONCATENATE(F16432),Term!$A$1:$C$2000,1,FALSE)),0,1))</f>
        <v/>
      </c>
    </row>
    <row r="16433" spans="36:36" x14ac:dyDescent="0.15">
      <c r="AJ16433" t="str">
        <f>IF(AI16433="","",IF(ISERROR(VLOOKUP(CONCATENATE(F16433),Term!$A$1:$C$2000,1,FALSE)),0,1))</f>
        <v/>
      </c>
    </row>
    <row r="16434" spans="36:36" x14ac:dyDescent="0.15">
      <c r="AJ16434" t="str">
        <f>IF(AI16434="","",IF(ISERROR(VLOOKUP(CONCATENATE(F16434),Term!$A$1:$C$2000,1,FALSE)),0,1))</f>
        <v/>
      </c>
    </row>
    <row r="16435" spans="36:36" x14ac:dyDescent="0.15">
      <c r="AJ16435" t="str">
        <f>IF(AI16435="","",IF(ISERROR(VLOOKUP(CONCATENATE(F16435),Term!$A$1:$C$2000,1,FALSE)),0,1))</f>
        <v/>
      </c>
    </row>
    <row r="16436" spans="36:36" x14ac:dyDescent="0.15">
      <c r="AJ16436" t="str">
        <f>IF(AI16436="","",IF(ISERROR(VLOOKUP(CONCATENATE(F16436),Term!$A$1:$C$2000,1,FALSE)),0,1))</f>
        <v/>
      </c>
    </row>
    <row r="16437" spans="36:36" x14ac:dyDescent="0.15">
      <c r="AJ16437" t="str">
        <f>IF(AI16437="","",IF(ISERROR(VLOOKUP(CONCATENATE(F16437),Term!$A$1:$C$2000,1,FALSE)),0,1))</f>
        <v/>
      </c>
    </row>
    <row r="16438" spans="36:36" x14ac:dyDescent="0.15">
      <c r="AJ16438" t="str">
        <f>IF(AI16438="","",IF(ISERROR(VLOOKUP(CONCATENATE(F16438),Term!$A$1:$C$2000,1,FALSE)),0,1))</f>
        <v/>
      </c>
    </row>
    <row r="16439" spans="36:36" x14ac:dyDescent="0.15">
      <c r="AJ16439" t="str">
        <f>IF(AI16439="","",IF(ISERROR(VLOOKUP(CONCATENATE(F16439),Term!$A$1:$C$2000,1,FALSE)),0,1))</f>
        <v/>
      </c>
    </row>
    <row r="16440" spans="36:36" x14ac:dyDescent="0.15">
      <c r="AJ16440" t="str">
        <f>IF(AI16440="","",IF(ISERROR(VLOOKUP(CONCATENATE(F16440),Term!$A$1:$C$2000,1,FALSE)),0,1))</f>
        <v/>
      </c>
    </row>
    <row r="16441" spans="36:36" x14ac:dyDescent="0.15">
      <c r="AJ16441" t="str">
        <f>IF(AI16441="","",IF(ISERROR(VLOOKUP(CONCATENATE(F16441),Term!$A$1:$C$2000,1,FALSE)),0,1))</f>
        <v/>
      </c>
    </row>
    <row r="16442" spans="36:36" x14ac:dyDescent="0.15">
      <c r="AJ16442" t="str">
        <f>IF(AI16442="","",IF(ISERROR(VLOOKUP(CONCATENATE(F16442),Term!$A$1:$C$2000,1,FALSE)),0,1))</f>
        <v/>
      </c>
    </row>
    <row r="16443" spans="36:36" x14ac:dyDescent="0.15">
      <c r="AJ16443" t="str">
        <f>IF(AI16443="","",IF(ISERROR(VLOOKUP(CONCATENATE(F16443),Term!$A$1:$C$2000,1,FALSE)),0,1))</f>
        <v/>
      </c>
    </row>
    <row r="16444" spans="36:36" x14ac:dyDescent="0.15">
      <c r="AJ16444" t="str">
        <f>IF(AI16444="","",IF(ISERROR(VLOOKUP(CONCATENATE(F16444),Term!$A$1:$C$2000,1,FALSE)),0,1))</f>
        <v/>
      </c>
    </row>
    <row r="16445" spans="36:36" x14ac:dyDescent="0.15">
      <c r="AJ16445" t="str">
        <f>IF(AI16445="","",IF(ISERROR(VLOOKUP(CONCATENATE(F16445),Term!$A$1:$C$2000,1,FALSE)),0,1))</f>
        <v/>
      </c>
    </row>
    <row r="16446" spans="36:36" x14ac:dyDescent="0.15">
      <c r="AJ16446" t="str">
        <f>IF(AI16446="","",IF(ISERROR(VLOOKUP(CONCATENATE(F16446),Term!$A$1:$C$2000,1,FALSE)),0,1))</f>
        <v/>
      </c>
    </row>
    <row r="16447" spans="36:36" x14ac:dyDescent="0.15">
      <c r="AJ16447" t="str">
        <f>IF(AI16447="","",IF(ISERROR(VLOOKUP(CONCATENATE(F16447),Term!$A$1:$C$2000,1,FALSE)),0,1))</f>
        <v/>
      </c>
    </row>
    <row r="16448" spans="36:36" x14ac:dyDescent="0.15">
      <c r="AJ16448" t="str">
        <f>IF(AI16448="","",IF(ISERROR(VLOOKUP(CONCATENATE(F16448),Term!$A$1:$C$2000,1,FALSE)),0,1))</f>
        <v/>
      </c>
    </row>
    <row r="16449" spans="36:36" x14ac:dyDescent="0.15">
      <c r="AJ16449" t="str">
        <f>IF(AI16449="","",IF(ISERROR(VLOOKUP(CONCATENATE(F16449),Term!$A$1:$C$2000,1,FALSE)),0,1))</f>
        <v/>
      </c>
    </row>
    <row r="16450" spans="36:36" x14ac:dyDescent="0.15">
      <c r="AJ16450" t="str">
        <f>IF(AI16450="","",IF(ISERROR(VLOOKUP(CONCATENATE(F16450),Term!$A$1:$C$2000,1,FALSE)),0,1))</f>
        <v/>
      </c>
    </row>
    <row r="16451" spans="36:36" x14ac:dyDescent="0.15">
      <c r="AJ16451" t="str">
        <f>IF(AI16451="","",IF(ISERROR(VLOOKUP(CONCATENATE(F16451),Term!$A$1:$C$2000,1,FALSE)),0,1))</f>
        <v/>
      </c>
    </row>
    <row r="16452" spans="36:36" x14ac:dyDescent="0.15">
      <c r="AJ16452" t="str">
        <f>IF(AI16452="","",IF(ISERROR(VLOOKUP(CONCATENATE(F16452),Term!$A$1:$C$2000,1,FALSE)),0,1))</f>
        <v/>
      </c>
    </row>
    <row r="16453" spans="36:36" x14ac:dyDescent="0.15">
      <c r="AJ16453" t="str">
        <f>IF(AI16453="","",IF(ISERROR(VLOOKUP(CONCATENATE(F16453),Term!$A$1:$C$2000,1,FALSE)),0,1))</f>
        <v/>
      </c>
    </row>
    <row r="16454" spans="36:36" x14ac:dyDescent="0.15">
      <c r="AJ16454" t="str">
        <f>IF(AI16454="","",IF(ISERROR(VLOOKUP(CONCATENATE(F16454),Term!$A$1:$C$2000,1,FALSE)),0,1))</f>
        <v/>
      </c>
    </row>
    <row r="16455" spans="36:36" x14ac:dyDescent="0.15">
      <c r="AJ16455" t="str">
        <f>IF(AI16455="","",IF(ISERROR(VLOOKUP(CONCATENATE(F16455),Term!$A$1:$C$2000,1,FALSE)),0,1))</f>
        <v/>
      </c>
    </row>
    <row r="16456" spans="36:36" x14ac:dyDescent="0.15">
      <c r="AJ16456" t="str">
        <f>IF(AI16456="","",IF(ISERROR(VLOOKUP(CONCATENATE(F16456),Term!$A$1:$C$2000,1,FALSE)),0,1))</f>
        <v/>
      </c>
    </row>
    <row r="16457" spans="36:36" x14ac:dyDescent="0.15">
      <c r="AJ16457" t="str">
        <f>IF(AI16457="","",IF(ISERROR(VLOOKUP(CONCATENATE(F16457),Term!$A$1:$C$2000,1,FALSE)),0,1))</f>
        <v/>
      </c>
    </row>
    <row r="16458" spans="36:36" x14ac:dyDescent="0.15">
      <c r="AJ16458" t="str">
        <f>IF(AI16458="","",IF(ISERROR(VLOOKUP(CONCATENATE(F16458),Term!$A$1:$C$2000,1,FALSE)),0,1))</f>
        <v/>
      </c>
    </row>
    <row r="16459" spans="36:36" x14ac:dyDescent="0.15">
      <c r="AJ16459" t="str">
        <f>IF(AI16459="","",IF(ISERROR(VLOOKUP(CONCATENATE(F16459),Term!$A$1:$C$2000,1,FALSE)),0,1))</f>
        <v/>
      </c>
    </row>
    <row r="16460" spans="36:36" x14ac:dyDescent="0.15">
      <c r="AJ16460" t="str">
        <f>IF(AI16460="","",IF(ISERROR(VLOOKUP(CONCATENATE(F16460),Term!$A$1:$C$2000,1,FALSE)),0,1))</f>
        <v/>
      </c>
    </row>
    <row r="16461" spans="36:36" x14ac:dyDescent="0.15">
      <c r="AJ16461" t="str">
        <f>IF(AI16461="","",IF(ISERROR(VLOOKUP(CONCATENATE(F16461),Term!$A$1:$C$2000,1,FALSE)),0,1))</f>
        <v/>
      </c>
    </row>
    <row r="16462" spans="36:36" x14ac:dyDescent="0.15">
      <c r="AJ16462" t="str">
        <f>IF(AI16462="","",IF(ISERROR(VLOOKUP(CONCATENATE(F16462),Term!$A$1:$C$2000,1,FALSE)),0,1))</f>
        <v/>
      </c>
    </row>
    <row r="16463" spans="36:36" x14ac:dyDescent="0.15">
      <c r="AJ16463" t="str">
        <f>IF(AI16463="","",IF(ISERROR(VLOOKUP(CONCATENATE(F16463),Term!$A$1:$C$2000,1,FALSE)),0,1))</f>
        <v/>
      </c>
    </row>
    <row r="16464" spans="36:36" x14ac:dyDescent="0.15">
      <c r="AJ16464" t="str">
        <f>IF(AI16464="","",IF(ISERROR(VLOOKUP(CONCATENATE(F16464),Term!$A$1:$C$2000,1,FALSE)),0,1))</f>
        <v/>
      </c>
    </row>
    <row r="16465" spans="36:36" x14ac:dyDescent="0.15">
      <c r="AJ16465" t="str">
        <f>IF(AI16465="","",IF(ISERROR(VLOOKUP(CONCATENATE(F16465),Term!$A$1:$C$2000,1,FALSE)),0,1))</f>
        <v/>
      </c>
    </row>
    <row r="16466" spans="36:36" x14ac:dyDescent="0.15">
      <c r="AJ16466" t="str">
        <f>IF(AI16466="","",IF(ISERROR(VLOOKUP(CONCATENATE(F16466),Term!$A$1:$C$2000,1,FALSE)),0,1))</f>
        <v/>
      </c>
    </row>
    <row r="16467" spans="36:36" x14ac:dyDescent="0.15">
      <c r="AJ16467" t="str">
        <f>IF(AI16467="","",IF(ISERROR(VLOOKUP(CONCATENATE(F16467),Term!$A$1:$C$2000,1,FALSE)),0,1))</f>
        <v/>
      </c>
    </row>
    <row r="16468" spans="36:36" x14ac:dyDescent="0.15">
      <c r="AJ16468" t="str">
        <f>IF(AI16468="","",IF(ISERROR(VLOOKUP(CONCATENATE(F16468),Term!$A$1:$C$2000,1,FALSE)),0,1))</f>
        <v/>
      </c>
    </row>
    <row r="16469" spans="36:36" x14ac:dyDescent="0.15">
      <c r="AJ16469" t="str">
        <f>IF(AI16469="","",IF(ISERROR(VLOOKUP(CONCATENATE(F16469),Term!$A$1:$C$2000,1,FALSE)),0,1))</f>
        <v/>
      </c>
    </row>
    <row r="16470" spans="36:36" x14ac:dyDescent="0.15">
      <c r="AJ16470" t="str">
        <f>IF(AI16470="","",IF(ISERROR(VLOOKUP(CONCATENATE(F16470),Term!$A$1:$C$2000,1,FALSE)),0,1))</f>
        <v/>
      </c>
    </row>
    <row r="16471" spans="36:36" x14ac:dyDescent="0.15">
      <c r="AJ16471" t="str">
        <f>IF(AI16471="","",IF(ISERROR(VLOOKUP(CONCATENATE(F16471),Term!$A$1:$C$2000,1,FALSE)),0,1))</f>
        <v/>
      </c>
    </row>
    <row r="16472" spans="36:36" x14ac:dyDescent="0.15">
      <c r="AJ16472" t="str">
        <f>IF(AI16472="","",IF(ISERROR(VLOOKUP(CONCATENATE(F16472),Term!$A$1:$C$2000,1,FALSE)),0,1))</f>
        <v/>
      </c>
    </row>
    <row r="16473" spans="36:36" x14ac:dyDescent="0.15">
      <c r="AJ16473" t="str">
        <f>IF(AI16473="","",IF(ISERROR(VLOOKUP(CONCATENATE(F16473),Term!$A$1:$C$2000,1,FALSE)),0,1))</f>
        <v/>
      </c>
    </row>
    <row r="16474" spans="36:36" x14ac:dyDescent="0.15">
      <c r="AJ16474" t="str">
        <f>IF(AI16474="","",IF(ISERROR(VLOOKUP(CONCATENATE(F16474),Term!$A$1:$C$2000,1,FALSE)),0,1))</f>
        <v/>
      </c>
    </row>
    <row r="16475" spans="36:36" x14ac:dyDescent="0.15">
      <c r="AJ16475" t="str">
        <f>IF(AI16475="","",IF(ISERROR(VLOOKUP(CONCATENATE(F16475),Term!$A$1:$C$2000,1,FALSE)),0,1))</f>
        <v/>
      </c>
    </row>
    <row r="16476" spans="36:36" x14ac:dyDescent="0.15">
      <c r="AJ16476" t="str">
        <f>IF(AI16476="","",IF(ISERROR(VLOOKUP(CONCATENATE(F16476),Term!$A$1:$C$2000,1,FALSE)),0,1))</f>
        <v/>
      </c>
    </row>
    <row r="16477" spans="36:36" x14ac:dyDescent="0.15">
      <c r="AJ16477" t="str">
        <f>IF(AI16477="","",IF(ISERROR(VLOOKUP(CONCATENATE(F16477),Term!$A$1:$C$2000,1,FALSE)),0,1))</f>
        <v/>
      </c>
    </row>
    <row r="16478" spans="36:36" x14ac:dyDescent="0.15">
      <c r="AJ16478" t="str">
        <f>IF(AI16478="","",IF(ISERROR(VLOOKUP(CONCATENATE(F16478),Term!$A$1:$C$2000,1,FALSE)),0,1))</f>
        <v/>
      </c>
    </row>
    <row r="16479" spans="36:36" x14ac:dyDescent="0.15">
      <c r="AJ16479" t="str">
        <f>IF(AI16479="","",IF(ISERROR(VLOOKUP(CONCATENATE(F16479),Term!$A$1:$C$2000,1,FALSE)),0,1))</f>
        <v/>
      </c>
    </row>
    <row r="16480" spans="36:36" x14ac:dyDescent="0.15">
      <c r="AJ16480" t="str">
        <f>IF(AI16480="","",IF(ISERROR(VLOOKUP(CONCATENATE(F16480),Term!$A$1:$C$2000,1,FALSE)),0,1))</f>
        <v/>
      </c>
    </row>
    <row r="16481" spans="36:36" x14ac:dyDescent="0.15">
      <c r="AJ16481" t="str">
        <f>IF(AI16481="","",IF(ISERROR(VLOOKUP(CONCATENATE(F16481),Term!$A$1:$C$2000,1,FALSE)),0,1))</f>
        <v/>
      </c>
    </row>
    <row r="16482" spans="36:36" x14ac:dyDescent="0.15">
      <c r="AJ16482" t="str">
        <f>IF(AI16482="","",IF(ISERROR(VLOOKUP(CONCATENATE(F16482),Term!$A$1:$C$2000,1,FALSE)),0,1))</f>
        <v/>
      </c>
    </row>
    <row r="16483" spans="36:36" x14ac:dyDescent="0.15">
      <c r="AJ16483" t="str">
        <f>IF(AI16483="","",IF(ISERROR(VLOOKUP(CONCATENATE(F16483),Term!$A$1:$C$2000,1,FALSE)),0,1))</f>
        <v/>
      </c>
    </row>
    <row r="16484" spans="36:36" x14ac:dyDescent="0.15">
      <c r="AJ16484" t="str">
        <f>IF(AI16484="","",IF(ISERROR(VLOOKUP(CONCATENATE(F16484),Term!$A$1:$C$2000,1,FALSE)),0,1))</f>
        <v/>
      </c>
    </row>
    <row r="16485" spans="36:36" x14ac:dyDescent="0.15">
      <c r="AJ16485" t="str">
        <f>IF(AI16485="","",IF(ISERROR(VLOOKUP(CONCATENATE(F16485),Term!$A$1:$C$2000,1,FALSE)),0,1))</f>
        <v/>
      </c>
    </row>
    <row r="16486" spans="36:36" x14ac:dyDescent="0.15">
      <c r="AJ16486" t="str">
        <f>IF(AI16486="","",IF(ISERROR(VLOOKUP(CONCATENATE(F16486),Term!$A$1:$C$2000,1,FALSE)),0,1))</f>
        <v/>
      </c>
    </row>
    <row r="16487" spans="36:36" x14ac:dyDescent="0.15">
      <c r="AJ16487" t="str">
        <f>IF(AI16487="","",IF(ISERROR(VLOOKUP(CONCATENATE(F16487),Term!$A$1:$C$2000,1,FALSE)),0,1))</f>
        <v/>
      </c>
    </row>
    <row r="16488" spans="36:36" x14ac:dyDescent="0.15">
      <c r="AJ16488" t="str">
        <f>IF(AI16488="","",IF(ISERROR(VLOOKUP(CONCATENATE(F16488),Term!$A$1:$C$2000,1,FALSE)),0,1))</f>
        <v/>
      </c>
    </row>
    <row r="16489" spans="36:36" x14ac:dyDescent="0.15">
      <c r="AJ16489" t="str">
        <f>IF(AI16489="","",IF(ISERROR(VLOOKUP(CONCATENATE(F16489),Term!$A$1:$C$2000,1,FALSE)),0,1))</f>
        <v/>
      </c>
    </row>
    <row r="16490" spans="36:36" x14ac:dyDescent="0.15">
      <c r="AJ16490" t="str">
        <f>IF(AI16490="","",IF(ISERROR(VLOOKUP(CONCATENATE(F16490),Term!$A$1:$C$2000,1,FALSE)),0,1))</f>
        <v/>
      </c>
    </row>
    <row r="16491" spans="36:36" x14ac:dyDescent="0.15">
      <c r="AJ16491" t="str">
        <f>IF(AI16491="","",IF(ISERROR(VLOOKUP(CONCATENATE(F16491),Term!$A$1:$C$2000,1,FALSE)),0,1))</f>
        <v/>
      </c>
    </row>
    <row r="16492" spans="36:36" x14ac:dyDescent="0.15">
      <c r="AJ16492" t="str">
        <f>IF(AI16492="","",IF(ISERROR(VLOOKUP(CONCATENATE(F16492),Term!$A$1:$C$2000,1,FALSE)),0,1))</f>
        <v/>
      </c>
    </row>
    <row r="16493" spans="36:36" x14ac:dyDescent="0.15">
      <c r="AJ16493" t="str">
        <f>IF(AI16493="","",IF(ISERROR(VLOOKUP(CONCATENATE(F16493),Term!$A$1:$C$2000,1,FALSE)),0,1))</f>
        <v/>
      </c>
    </row>
    <row r="16494" spans="36:36" x14ac:dyDescent="0.15">
      <c r="AJ16494" t="str">
        <f>IF(AI16494="","",IF(ISERROR(VLOOKUP(CONCATENATE(F16494),Term!$A$1:$C$2000,1,FALSE)),0,1))</f>
        <v/>
      </c>
    </row>
    <row r="16495" spans="36:36" x14ac:dyDescent="0.15">
      <c r="AJ16495" t="str">
        <f>IF(AI16495="","",IF(ISERROR(VLOOKUP(CONCATENATE(F16495),Term!$A$1:$C$2000,1,FALSE)),0,1))</f>
        <v/>
      </c>
    </row>
    <row r="16496" spans="36:36" x14ac:dyDescent="0.15">
      <c r="AJ16496" t="str">
        <f>IF(AI16496="","",IF(ISERROR(VLOOKUP(CONCATENATE(F16496),Term!$A$1:$C$2000,1,FALSE)),0,1))</f>
        <v/>
      </c>
    </row>
    <row r="16497" spans="36:36" x14ac:dyDescent="0.15">
      <c r="AJ16497" t="str">
        <f>IF(AI16497="","",IF(ISERROR(VLOOKUP(CONCATENATE(F16497),Term!$A$1:$C$2000,1,FALSE)),0,1))</f>
        <v/>
      </c>
    </row>
    <row r="16498" spans="36:36" x14ac:dyDescent="0.15">
      <c r="AJ16498" t="str">
        <f>IF(AI16498="","",IF(ISERROR(VLOOKUP(CONCATENATE(F16498),Term!$A$1:$C$2000,1,FALSE)),0,1))</f>
        <v/>
      </c>
    </row>
    <row r="16499" spans="36:36" x14ac:dyDescent="0.15">
      <c r="AJ16499" t="str">
        <f>IF(AI16499="","",IF(ISERROR(VLOOKUP(CONCATENATE(F16499),Term!$A$1:$C$2000,1,FALSE)),0,1))</f>
        <v/>
      </c>
    </row>
    <row r="16500" spans="36:36" x14ac:dyDescent="0.15">
      <c r="AJ16500" t="str">
        <f>IF(AI16500="","",IF(ISERROR(VLOOKUP(CONCATENATE(F16500),Term!$A$1:$C$2000,1,FALSE)),0,1))</f>
        <v/>
      </c>
    </row>
    <row r="16501" spans="36:36" x14ac:dyDescent="0.15">
      <c r="AJ16501" t="str">
        <f>IF(AI16501="","",IF(ISERROR(VLOOKUP(CONCATENATE(F16501),Term!$A$1:$C$2000,1,FALSE)),0,1))</f>
        <v/>
      </c>
    </row>
    <row r="16502" spans="36:36" x14ac:dyDescent="0.15">
      <c r="AJ16502" t="str">
        <f>IF(AI16502="","",IF(ISERROR(VLOOKUP(CONCATENATE(F16502),Term!$A$1:$C$2000,1,FALSE)),0,1))</f>
        <v/>
      </c>
    </row>
    <row r="16503" spans="36:36" x14ac:dyDescent="0.15">
      <c r="AJ16503" t="str">
        <f>IF(AI16503="","",IF(ISERROR(VLOOKUP(CONCATENATE(F16503),Term!$A$1:$C$2000,1,FALSE)),0,1))</f>
        <v/>
      </c>
    </row>
    <row r="16504" spans="36:36" x14ac:dyDescent="0.15">
      <c r="AJ16504" t="str">
        <f>IF(AI16504="","",IF(ISERROR(VLOOKUP(CONCATENATE(F16504),Term!$A$1:$C$2000,1,FALSE)),0,1))</f>
        <v/>
      </c>
    </row>
    <row r="16505" spans="36:36" x14ac:dyDescent="0.15">
      <c r="AJ16505" t="str">
        <f>IF(AI16505="","",IF(ISERROR(VLOOKUP(CONCATENATE(F16505),Term!$A$1:$C$2000,1,FALSE)),0,1))</f>
        <v/>
      </c>
    </row>
    <row r="16506" spans="36:36" x14ac:dyDescent="0.15">
      <c r="AJ16506" t="str">
        <f>IF(AI16506="","",IF(ISERROR(VLOOKUP(CONCATENATE(F16506),Term!$A$1:$C$2000,1,FALSE)),0,1))</f>
        <v/>
      </c>
    </row>
    <row r="16507" spans="36:36" x14ac:dyDescent="0.15">
      <c r="AJ16507" t="str">
        <f>IF(AI16507="","",IF(ISERROR(VLOOKUP(CONCATENATE(F16507),Term!$A$1:$C$2000,1,FALSE)),0,1))</f>
        <v/>
      </c>
    </row>
    <row r="16508" spans="36:36" x14ac:dyDescent="0.15">
      <c r="AJ16508" t="str">
        <f>IF(AI16508="","",IF(ISERROR(VLOOKUP(CONCATENATE(F16508),Term!$A$1:$C$2000,1,FALSE)),0,1))</f>
        <v/>
      </c>
    </row>
    <row r="16509" spans="36:36" x14ac:dyDescent="0.15">
      <c r="AJ16509" t="str">
        <f>IF(AI16509="","",IF(ISERROR(VLOOKUP(CONCATENATE(F16509),Term!$A$1:$C$2000,1,FALSE)),0,1))</f>
        <v/>
      </c>
    </row>
    <row r="16510" spans="36:36" x14ac:dyDescent="0.15">
      <c r="AJ16510" t="str">
        <f>IF(AI16510="","",IF(ISERROR(VLOOKUP(CONCATENATE(F16510),Term!$A$1:$C$2000,1,FALSE)),0,1))</f>
        <v/>
      </c>
    </row>
    <row r="16511" spans="36:36" x14ac:dyDescent="0.15">
      <c r="AJ16511" t="str">
        <f>IF(AI16511="","",IF(ISERROR(VLOOKUP(CONCATENATE(F16511),Term!$A$1:$C$2000,1,FALSE)),0,1))</f>
        <v/>
      </c>
    </row>
    <row r="16512" spans="36:36" x14ac:dyDescent="0.15">
      <c r="AJ16512" t="str">
        <f>IF(AI16512="","",IF(ISERROR(VLOOKUP(CONCATENATE(F16512),Term!$A$1:$C$2000,1,FALSE)),0,1))</f>
        <v/>
      </c>
    </row>
    <row r="16513" spans="36:36" x14ac:dyDescent="0.15">
      <c r="AJ16513" t="str">
        <f>IF(AI16513="","",IF(ISERROR(VLOOKUP(CONCATENATE(F16513),Term!$A$1:$C$2000,1,FALSE)),0,1))</f>
        <v/>
      </c>
    </row>
    <row r="16514" spans="36:36" x14ac:dyDescent="0.15">
      <c r="AJ16514" t="str">
        <f>IF(AI16514="","",IF(ISERROR(VLOOKUP(CONCATENATE(F16514),Term!$A$1:$C$2000,1,FALSE)),0,1))</f>
        <v/>
      </c>
    </row>
    <row r="16515" spans="36:36" x14ac:dyDescent="0.15">
      <c r="AJ16515" t="str">
        <f>IF(AI16515="","",IF(ISERROR(VLOOKUP(CONCATENATE(F16515),Term!$A$1:$C$2000,1,FALSE)),0,1))</f>
        <v/>
      </c>
    </row>
    <row r="16516" spans="36:36" x14ac:dyDescent="0.15">
      <c r="AJ16516" t="str">
        <f>IF(AI16516="","",IF(ISERROR(VLOOKUP(CONCATENATE(F16516),Term!$A$1:$C$2000,1,FALSE)),0,1))</f>
        <v/>
      </c>
    </row>
    <row r="16517" spans="36:36" x14ac:dyDescent="0.15">
      <c r="AJ16517" t="str">
        <f>IF(AI16517="","",IF(ISERROR(VLOOKUP(CONCATENATE(F16517),Term!$A$1:$C$2000,1,FALSE)),0,1))</f>
        <v/>
      </c>
    </row>
    <row r="16518" spans="36:36" x14ac:dyDescent="0.15">
      <c r="AJ16518" t="str">
        <f>IF(AI16518="","",IF(ISERROR(VLOOKUP(CONCATENATE(F16518),Term!$A$1:$C$2000,1,FALSE)),0,1))</f>
        <v/>
      </c>
    </row>
    <row r="16519" spans="36:36" x14ac:dyDescent="0.15">
      <c r="AJ16519" t="str">
        <f>IF(AI16519="","",IF(ISERROR(VLOOKUP(CONCATENATE(F16519),Term!$A$1:$C$2000,1,FALSE)),0,1))</f>
        <v/>
      </c>
    </row>
    <row r="16520" spans="36:36" x14ac:dyDescent="0.15">
      <c r="AJ16520" t="str">
        <f>IF(AI16520="","",IF(ISERROR(VLOOKUP(CONCATENATE(F16520),Term!$A$1:$C$2000,1,FALSE)),0,1))</f>
        <v/>
      </c>
    </row>
    <row r="16521" spans="36:36" x14ac:dyDescent="0.15">
      <c r="AJ16521" t="str">
        <f>IF(AI16521="","",IF(ISERROR(VLOOKUP(CONCATENATE(F16521),Term!$A$1:$C$2000,1,FALSE)),0,1))</f>
        <v/>
      </c>
    </row>
    <row r="16522" spans="36:36" x14ac:dyDescent="0.15">
      <c r="AJ16522" t="str">
        <f>IF(AI16522="","",IF(ISERROR(VLOOKUP(CONCATENATE(F16522),Term!$A$1:$C$2000,1,FALSE)),0,1))</f>
        <v/>
      </c>
    </row>
    <row r="16523" spans="36:36" x14ac:dyDescent="0.15">
      <c r="AJ16523" t="str">
        <f>IF(AI16523="","",IF(ISERROR(VLOOKUP(CONCATENATE(F16523),Term!$A$1:$C$2000,1,FALSE)),0,1))</f>
        <v/>
      </c>
    </row>
    <row r="16524" spans="36:36" x14ac:dyDescent="0.15">
      <c r="AJ16524" t="str">
        <f>IF(AI16524="","",IF(ISERROR(VLOOKUP(CONCATENATE(F16524),Term!$A$1:$C$2000,1,FALSE)),0,1))</f>
        <v/>
      </c>
    </row>
    <row r="16525" spans="36:36" x14ac:dyDescent="0.15">
      <c r="AJ16525" t="str">
        <f>IF(AI16525="","",IF(ISERROR(VLOOKUP(CONCATENATE(F16525),Term!$A$1:$C$2000,1,FALSE)),0,1))</f>
        <v/>
      </c>
    </row>
    <row r="16526" spans="36:36" x14ac:dyDescent="0.15">
      <c r="AJ16526" t="str">
        <f>IF(AI16526="","",IF(ISERROR(VLOOKUP(CONCATENATE(F16526),Term!$A$1:$C$2000,1,FALSE)),0,1))</f>
        <v/>
      </c>
    </row>
    <row r="16527" spans="36:36" x14ac:dyDescent="0.15">
      <c r="AJ16527" t="str">
        <f>IF(AI16527="","",IF(ISERROR(VLOOKUP(CONCATENATE(F16527),Term!$A$1:$C$2000,1,FALSE)),0,1))</f>
        <v/>
      </c>
    </row>
    <row r="16528" spans="36:36" x14ac:dyDescent="0.15">
      <c r="AJ16528" t="str">
        <f>IF(AI16528="","",IF(ISERROR(VLOOKUP(CONCATENATE(F16528),Term!$A$1:$C$2000,1,FALSE)),0,1))</f>
        <v/>
      </c>
    </row>
    <row r="16529" spans="36:36" x14ac:dyDescent="0.15">
      <c r="AJ16529" t="str">
        <f>IF(AI16529="","",IF(ISERROR(VLOOKUP(CONCATENATE(F16529),Term!$A$1:$C$2000,1,FALSE)),0,1))</f>
        <v/>
      </c>
    </row>
    <row r="16530" spans="36:36" x14ac:dyDescent="0.15">
      <c r="AJ16530" t="str">
        <f>IF(AI16530="","",IF(ISERROR(VLOOKUP(CONCATENATE(F16530),Term!$A$1:$C$2000,1,FALSE)),0,1))</f>
        <v/>
      </c>
    </row>
    <row r="16531" spans="36:36" x14ac:dyDescent="0.15">
      <c r="AJ16531" t="str">
        <f>IF(AI16531="","",IF(ISERROR(VLOOKUP(CONCATENATE(F16531),Term!$A$1:$C$2000,1,FALSE)),0,1))</f>
        <v/>
      </c>
    </row>
    <row r="16532" spans="36:36" x14ac:dyDescent="0.15">
      <c r="AJ16532" t="str">
        <f>IF(AI16532="","",IF(ISERROR(VLOOKUP(CONCATENATE(F16532),Term!$A$1:$C$2000,1,FALSE)),0,1))</f>
        <v/>
      </c>
    </row>
    <row r="16533" spans="36:36" x14ac:dyDescent="0.15">
      <c r="AJ16533" t="str">
        <f>IF(AI16533="","",IF(ISERROR(VLOOKUP(CONCATENATE(F16533),Term!$A$1:$C$2000,1,FALSE)),0,1))</f>
        <v/>
      </c>
    </row>
    <row r="16534" spans="36:36" x14ac:dyDescent="0.15">
      <c r="AJ16534" t="str">
        <f>IF(AI16534="","",IF(ISERROR(VLOOKUP(CONCATENATE(F16534),Term!$A$1:$C$2000,1,FALSE)),0,1))</f>
        <v/>
      </c>
    </row>
    <row r="16535" spans="36:36" x14ac:dyDescent="0.15">
      <c r="AJ16535" t="str">
        <f>IF(AI16535="","",IF(ISERROR(VLOOKUP(CONCATENATE(F16535),Term!$A$1:$C$2000,1,FALSE)),0,1))</f>
        <v/>
      </c>
    </row>
    <row r="16536" spans="36:36" x14ac:dyDescent="0.15">
      <c r="AJ16536" t="str">
        <f>IF(AI16536="","",IF(ISERROR(VLOOKUP(CONCATENATE(F16536),Term!$A$1:$C$2000,1,FALSE)),0,1))</f>
        <v/>
      </c>
    </row>
    <row r="16537" spans="36:36" x14ac:dyDescent="0.15">
      <c r="AJ16537" t="str">
        <f>IF(AI16537="","",IF(ISERROR(VLOOKUP(CONCATENATE(F16537),Term!$A$1:$C$2000,1,FALSE)),0,1))</f>
        <v/>
      </c>
    </row>
    <row r="16538" spans="36:36" x14ac:dyDescent="0.15">
      <c r="AJ16538" t="str">
        <f>IF(AI16538="","",IF(ISERROR(VLOOKUP(CONCATENATE(F16538),Term!$A$1:$C$2000,1,FALSE)),0,1))</f>
        <v/>
      </c>
    </row>
    <row r="16539" spans="36:36" x14ac:dyDescent="0.15">
      <c r="AJ16539" t="str">
        <f>IF(AI16539="","",IF(ISERROR(VLOOKUP(CONCATENATE(F16539),Term!$A$1:$C$2000,1,FALSE)),0,1))</f>
        <v/>
      </c>
    </row>
    <row r="16540" spans="36:36" x14ac:dyDescent="0.15">
      <c r="AJ16540" t="str">
        <f>IF(AI16540="","",IF(ISERROR(VLOOKUP(CONCATENATE(F16540),Term!$A$1:$C$2000,1,FALSE)),0,1))</f>
        <v/>
      </c>
    </row>
    <row r="16541" spans="36:36" x14ac:dyDescent="0.15">
      <c r="AJ16541" t="str">
        <f>IF(AI16541="","",IF(ISERROR(VLOOKUP(CONCATENATE(F16541),Term!$A$1:$C$2000,1,FALSE)),0,1))</f>
        <v/>
      </c>
    </row>
    <row r="16542" spans="36:36" x14ac:dyDescent="0.15">
      <c r="AJ16542" t="str">
        <f>IF(AI16542="","",IF(ISERROR(VLOOKUP(CONCATENATE(F16542),Term!$A$1:$C$2000,1,FALSE)),0,1))</f>
        <v/>
      </c>
    </row>
    <row r="16543" spans="36:36" x14ac:dyDescent="0.15">
      <c r="AJ16543" t="str">
        <f>IF(AI16543="","",IF(ISERROR(VLOOKUP(CONCATENATE(F16543),Term!$A$1:$C$2000,1,FALSE)),0,1))</f>
        <v/>
      </c>
    </row>
    <row r="16544" spans="36:36" x14ac:dyDescent="0.15">
      <c r="AJ16544" t="str">
        <f>IF(AI16544="","",IF(ISERROR(VLOOKUP(CONCATENATE(F16544),Term!$A$1:$C$2000,1,FALSE)),0,1))</f>
        <v/>
      </c>
    </row>
    <row r="16545" spans="36:36" x14ac:dyDescent="0.15">
      <c r="AJ16545" t="str">
        <f>IF(AI16545="","",IF(ISERROR(VLOOKUP(CONCATENATE(F16545),Term!$A$1:$C$2000,1,FALSE)),0,1))</f>
        <v/>
      </c>
    </row>
    <row r="16546" spans="36:36" x14ac:dyDescent="0.15">
      <c r="AJ16546" t="str">
        <f>IF(AI16546="","",IF(ISERROR(VLOOKUP(CONCATENATE(F16546),Term!$A$1:$C$2000,1,FALSE)),0,1))</f>
        <v/>
      </c>
    </row>
    <row r="16547" spans="36:36" x14ac:dyDescent="0.15">
      <c r="AJ16547" t="str">
        <f>IF(AI16547="","",IF(ISERROR(VLOOKUP(CONCATENATE(F16547),Term!$A$1:$C$2000,1,FALSE)),0,1))</f>
        <v/>
      </c>
    </row>
    <row r="16548" spans="36:36" x14ac:dyDescent="0.15">
      <c r="AJ16548" t="str">
        <f>IF(AI16548="","",IF(ISERROR(VLOOKUP(CONCATENATE(F16548),Term!$A$1:$C$2000,1,FALSE)),0,1))</f>
        <v/>
      </c>
    </row>
    <row r="16549" spans="36:36" x14ac:dyDescent="0.15">
      <c r="AJ16549" t="str">
        <f>IF(AI16549="","",IF(ISERROR(VLOOKUP(CONCATENATE(F16549),Term!$A$1:$C$2000,1,FALSE)),0,1))</f>
        <v/>
      </c>
    </row>
    <row r="16550" spans="36:36" x14ac:dyDescent="0.15">
      <c r="AJ16550" t="str">
        <f>IF(AI16550="","",IF(ISERROR(VLOOKUP(CONCATENATE(F16550),Term!$A$1:$C$2000,1,FALSE)),0,1))</f>
        <v/>
      </c>
    </row>
    <row r="16551" spans="36:36" x14ac:dyDescent="0.15">
      <c r="AJ16551" t="str">
        <f>IF(AI16551="","",IF(ISERROR(VLOOKUP(CONCATENATE(F16551),Term!$A$1:$C$2000,1,FALSE)),0,1))</f>
        <v/>
      </c>
    </row>
    <row r="16552" spans="36:36" x14ac:dyDescent="0.15">
      <c r="AJ16552" t="str">
        <f>IF(AI16552="","",IF(ISERROR(VLOOKUP(CONCATENATE(F16552),Term!$A$1:$C$2000,1,FALSE)),0,1))</f>
        <v/>
      </c>
    </row>
    <row r="16553" spans="36:36" x14ac:dyDescent="0.15">
      <c r="AJ16553" t="str">
        <f>IF(AI16553="","",IF(ISERROR(VLOOKUP(CONCATENATE(F16553),Term!$A$1:$C$2000,1,FALSE)),0,1))</f>
        <v/>
      </c>
    </row>
    <row r="16554" spans="36:36" x14ac:dyDescent="0.15">
      <c r="AJ16554" t="str">
        <f>IF(AI16554="","",IF(ISERROR(VLOOKUP(CONCATENATE(F16554),Term!$A$1:$C$2000,1,FALSE)),0,1))</f>
        <v/>
      </c>
    </row>
    <row r="16555" spans="36:36" x14ac:dyDescent="0.15">
      <c r="AJ16555" t="str">
        <f>IF(AI16555="","",IF(ISERROR(VLOOKUP(CONCATENATE(F16555),Term!$A$1:$C$2000,1,FALSE)),0,1))</f>
        <v/>
      </c>
    </row>
    <row r="16556" spans="36:36" x14ac:dyDescent="0.15">
      <c r="AJ16556" t="str">
        <f>IF(AI16556="","",IF(ISERROR(VLOOKUP(CONCATENATE(F16556),Term!$A$1:$C$2000,1,FALSE)),0,1))</f>
        <v/>
      </c>
    </row>
    <row r="16557" spans="36:36" x14ac:dyDescent="0.15">
      <c r="AJ16557" t="str">
        <f>IF(AI16557="","",IF(ISERROR(VLOOKUP(CONCATENATE(F16557),Term!$A$1:$C$2000,1,FALSE)),0,1))</f>
        <v/>
      </c>
    </row>
    <row r="16558" spans="36:36" x14ac:dyDescent="0.15">
      <c r="AJ16558" t="str">
        <f>IF(AI16558="","",IF(ISERROR(VLOOKUP(CONCATENATE(F16558),Term!$A$1:$C$2000,1,FALSE)),0,1))</f>
        <v/>
      </c>
    </row>
    <row r="16559" spans="36:36" x14ac:dyDescent="0.15">
      <c r="AJ16559" t="str">
        <f>IF(AI16559="","",IF(ISERROR(VLOOKUP(CONCATENATE(F16559),Term!$A$1:$C$2000,1,FALSE)),0,1))</f>
        <v/>
      </c>
    </row>
    <row r="16560" spans="36:36" x14ac:dyDescent="0.15">
      <c r="AJ16560" t="str">
        <f>IF(AI16560="","",IF(ISERROR(VLOOKUP(CONCATENATE(F16560),Term!$A$1:$C$2000,1,FALSE)),0,1))</f>
        <v/>
      </c>
    </row>
    <row r="16561" spans="36:36" x14ac:dyDescent="0.15">
      <c r="AJ16561" t="str">
        <f>IF(AI16561="","",IF(ISERROR(VLOOKUP(CONCATENATE(F16561),Term!$A$1:$C$2000,1,FALSE)),0,1))</f>
        <v/>
      </c>
    </row>
    <row r="16562" spans="36:36" x14ac:dyDescent="0.15">
      <c r="AJ16562" t="str">
        <f>IF(AI16562="","",IF(ISERROR(VLOOKUP(CONCATENATE(F16562),Term!$A$1:$C$2000,1,FALSE)),0,1))</f>
        <v/>
      </c>
    </row>
    <row r="16563" spans="36:36" x14ac:dyDescent="0.15">
      <c r="AJ16563" t="str">
        <f>IF(AI16563="","",IF(ISERROR(VLOOKUP(CONCATENATE(F16563),Term!$A$1:$C$2000,1,FALSE)),0,1))</f>
        <v/>
      </c>
    </row>
    <row r="16564" spans="36:36" x14ac:dyDescent="0.15">
      <c r="AJ16564" t="str">
        <f>IF(AI16564="","",IF(ISERROR(VLOOKUP(CONCATENATE(F16564),Term!$A$1:$C$2000,1,FALSE)),0,1))</f>
        <v/>
      </c>
    </row>
    <row r="16565" spans="36:36" x14ac:dyDescent="0.15">
      <c r="AJ16565" t="str">
        <f>IF(AI16565="","",IF(ISERROR(VLOOKUP(CONCATENATE(F16565),Term!$A$1:$C$2000,1,FALSE)),0,1))</f>
        <v/>
      </c>
    </row>
    <row r="16566" spans="36:36" x14ac:dyDescent="0.15">
      <c r="AJ16566" t="str">
        <f>IF(AI16566="","",IF(ISERROR(VLOOKUP(CONCATENATE(F16566),Term!$A$1:$C$2000,1,FALSE)),0,1))</f>
        <v/>
      </c>
    </row>
    <row r="16567" spans="36:36" x14ac:dyDescent="0.15">
      <c r="AJ16567" t="str">
        <f>IF(AI16567="","",IF(ISERROR(VLOOKUP(CONCATENATE(F16567),Term!$A$1:$C$2000,1,FALSE)),0,1))</f>
        <v/>
      </c>
    </row>
    <row r="16568" spans="36:36" x14ac:dyDescent="0.15">
      <c r="AJ16568" t="str">
        <f>IF(AI16568="","",IF(ISERROR(VLOOKUP(CONCATENATE(F16568),Term!$A$1:$C$2000,1,FALSE)),0,1))</f>
        <v/>
      </c>
    </row>
    <row r="16569" spans="36:36" x14ac:dyDescent="0.15">
      <c r="AJ16569" t="str">
        <f>IF(AI16569="","",IF(ISERROR(VLOOKUP(CONCATENATE(F16569),Term!$A$1:$C$2000,1,FALSE)),0,1))</f>
        <v/>
      </c>
    </row>
    <row r="16570" spans="36:36" x14ac:dyDescent="0.15">
      <c r="AJ16570" t="str">
        <f>IF(AI16570="","",IF(ISERROR(VLOOKUP(CONCATENATE(F16570),Term!$A$1:$C$2000,1,FALSE)),0,1))</f>
        <v/>
      </c>
    </row>
    <row r="16571" spans="36:36" x14ac:dyDescent="0.15">
      <c r="AJ16571" t="str">
        <f>IF(AI16571="","",IF(ISERROR(VLOOKUP(CONCATENATE(F16571),Term!$A$1:$C$2000,1,FALSE)),0,1))</f>
        <v/>
      </c>
    </row>
    <row r="16572" spans="36:36" x14ac:dyDescent="0.15">
      <c r="AJ16572" t="str">
        <f>IF(AI16572="","",IF(ISERROR(VLOOKUP(CONCATENATE(F16572),Term!$A$1:$C$2000,1,FALSE)),0,1))</f>
        <v/>
      </c>
    </row>
    <row r="16573" spans="36:36" x14ac:dyDescent="0.15">
      <c r="AJ16573" t="str">
        <f>IF(AI16573="","",IF(ISERROR(VLOOKUP(CONCATENATE(F16573),Term!$A$1:$C$2000,1,FALSE)),0,1))</f>
        <v/>
      </c>
    </row>
    <row r="16574" spans="36:36" x14ac:dyDescent="0.15">
      <c r="AJ16574" t="str">
        <f>IF(AI16574="","",IF(ISERROR(VLOOKUP(CONCATENATE(F16574),Term!$A$1:$C$2000,1,FALSE)),0,1))</f>
        <v/>
      </c>
    </row>
    <row r="16575" spans="36:36" x14ac:dyDescent="0.15">
      <c r="AJ16575" t="str">
        <f>IF(AI16575="","",IF(ISERROR(VLOOKUP(CONCATENATE(F16575),Term!$A$1:$C$2000,1,FALSE)),0,1))</f>
        <v/>
      </c>
    </row>
    <row r="16576" spans="36:36" x14ac:dyDescent="0.15">
      <c r="AJ16576" t="str">
        <f>IF(AI16576="","",IF(ISERROR(VLOOKUP(CONCATENATE(F16576),Term!$A$1:$C$2000,1,FALSE)),0,1))</f>
        <v/>
      </c>
    </row>
    <row r="16577" spans="36:36" x14ac:dyDescent="0.15">
      <c r="AJ16577" t="str">
        <f>IF(AI16577="","",IF(ISERROR(VLOOKUP(CONCATENATE(F16577),Term!$A$1:$C$2000,1,FALSE)),0,1))</f>
        <v/>
      </c>
    </row>
    <row r="16578" spans="36:36" x14ac:dyDescent="0.15">
      <c r="AJ16578" t="str">
        <f>IF(AI16578="","",IF(ISERROR(VLOOKUP(CONCATENATE(F16578),Term!$A$1:$C$2000,1,FALSE)),0,1))</f>
        <v/>
      </c>
    </row>
    <row r="16579" spans="36:36" x14ac:dyDescent="0.15">
      <c r="AJ16579" t="str">
        <f>IF(AI16579="","",IF(ISERROR(VLOOKUP(CONCATENATE(F16579),Term!$A$1:$C$2000,1,FALSE)),0,1))</f>
        <v/>
      </c>
    </row>
    <row r="16580" spans="36:36" x14ac:dyDescent="0.15">
      <c r="AJ16580" t="str">
        <f>IF(AI16580="","",IF(ISERROR(VLOOKUP(CONCATENATE(F16580),Term!$A$1:$C$2000,1,FALSE)),0,1))</f>
        <v/>
      </c>
    </row>
    <row r="16581" spans="36:36" x14ac:dyDescent="0.15">
      <c r="AJ16581" t="str">
        <f>IF(AI16581="","",IF(ISERROR(VLOOKUP(CONCATENATE(F16581),Term!$A$1:$C$2000,1,FALSE)),0,1))</f>
        <v/>
      </c>
    </row>
    <row r="16582" spans="36:36" x14ac:dyDescent="0.15">
      <c r="AJ16582" t="str">
        <f>IF(AI16582="","",IF(ISERROR(VLOOKUP(CONCATENATE(F16582),Term!$A$1:$C$2000,1,FALSE)),0,1))</f>
        <v/>
      </c>
    </row>
    <row r="16583" spans="36:36" x14ac:dyDescent="0.15">
      <c r="AJ16583" t="str">
        <f>IF(AI16583="","",IF(ISERROR(VLOOKUP(CONCATENATE(F16583),Term!$A$1:$C$2000,1,FALSE)),0,1))</f>
        <v/>
      </c>
    </row>
    <row r="16584" spans="36:36" x14ac:dyDescent="0.15">
      <c r="AJ16584" t="str">
        <f>IF(AI16584="","",IF(ISERROR(VLOOKUP(CONCATENATE(F16584),Term!$A$1:$C$2000,1,FALSE)),0,1))</f>
        <v/>
      </c>
    </row>
    <row r="16585" spans="36:36" x14ac:dyDescent="0.15">
      <c r="AJ16585" t="str">
        <f>IF(AI16585="","",IF(ISERROR(VLOOKUP(CONCATENATE(F16585),Term!$A$1:$C$2000,1,FALSE)),0,1))</f>
        <v/>
      </c>
    </row>
    <row r="16586" spans="36:36" x14ac:dyDescent="0.15">
      <c r="AJ16586" t="str">
        <f>IF(AI16586="","",IF(ISERROR(VLOOKUP(CONCATENATE(F16586),Term!$A$1:$C$2000,1,FALSE)),0,1))</f>
        <v/>
      </c>
    </row>
    <row r="16587" spans="36:36" x14ac:dyDescent="0.15">
      <c r="AJ16587" t="str">
        <f>IF(AI16587="","",IF(ISERROR(VLOOKUP(CONCATENATE(F16587),Term!$A$1:$C$2000,1,FALSE)),0,1))</f>
        <v/>
      </c>
    </row>
    <row r="16588" spans="36:36" x14ac:dyDescent="0.15">
      <c r="AJ16588" t="str">
        <f>IF(AI16588="","",IF(ISERROR(VLOOKUP(CONCATENATE(F16588),Term!$A$1:$C$2000,1,FALSE)),0,1))</f>
        <v/>
      </c>
    </row>
    <row r="16589" spans="36:36" x14ac:dyDescent="0.15">
      <c r="AJ16589" t="str">
        <f>IF(AI16589="","",IF(ISERROR(VLOOKUP(CONCATENATE(F16589),Term!$A$1:$C$2000,1,FALSE)),0,1))</f>
        <v/>
      </c>
    </row>
    <row r="16590" spans="36:36" x14ac:dyDescent="0.15">
      <c r="AJ16590" t="str">
        <f>IF(AI16590="","",IF(ISERROR(VLOOKUP(CONCATENATE(F16590),Term!$A$1:$C$2000,1,FALSE)),0,1))</f>
        <v/>
      </c>
    </row>
    <row r="16591" spans="36:36" x14ac:dyDescent="0.15">
      <c r="AJ16591" t="str">
        <f>IF(AI16591="","",IF(ISERROR(VLOOKUP(CONCATENATE(F16591),Term!$A$1:$C$2000,1,FALSE)),0,1))</f>
        <v/>
      </c>
    </row>
    <row r="16592" spans="36:36" x14ac:dyDescent="0.15">
      <c r="AJ16592" t="str">
        <f>IF(AI16592="","",IF(ISERROR(VLOOKUP(CONCATENATE(F16592),Term!$A$1:$C$2000,1,FALSE)),0,1))</f>
        <v/>
      </c>
    </row>
    <row r="16593" spans="36:36" x14ac:dyDescent="0.15">
      <c r="AJ16593" t="str">
        <f>IF(AI16593="","",IF(ISERROR(VLOOKUP(CONCATENATE(F16593),Term!$A$1:$C$2000,1,FALSE)),0,1))</f>
        <v/>
      </c>
    </row>
    <row r="16594" spans="36:36" x14ac:dyDescent="0.15">
      <c r="AJ16594" t="str">
        <f>IF(AI16594="","",IF(ISERROR(VLOOKUP(CONCATENATE(F16594),Term!$A$1:$C$2000,1,FALSE)),0,1))</f>
        <v/>
      </c>
    </row>
    <row r="16595" spans="36:36" x14ac:dyDescent="0.15">
      <c r="AJ16595" t="str">
        <f>IF(AI16595="","",IF(ISERROR(VLOOKUP(CONCATENATE(F16595),Term!$A$1:$C$2000,1,FALSE)),0,1))</f>
        <v/>
      </c>
    </row>
    <row r="16596" spans="36:36" x14ac:dyDescent="0.15">
      <c r="AJ16596" t="str">
        <f>IF(AI16596="","",IF(ISERROR(VLOOKUP(CONCATENATE(F16596),Term!$A$1:$C$2000,1,FALSE)),0,1))</f>
        <v/>
      </c>
    </row>
    <row r="16597" spans="36:36" x14ac:dyDescent="0.15">
      <c r="AJ16597" t="str">
        <f>IF(AI16597="","",IF(ISERROR(VLOOKUP(CONCATENATE(F16597),Term!$A$1:$C$2000,1,FALSE)),0,1))</f>
        <v/>
      </c>
    </row>
    <row r="16598" spans="36:36" x14ac:dyDescent="0.15">
      <c r="AJ16598" t="str">
        <f>IF(AI16598="","",IF(ISERROR(VLOOKUP(CONCATENATE(F16598),Term!$A$1:$C$2000,1,FALSE)),0,1))</f>
        <v/>
      </c>
    </row>
    <row r="16599" spans="36:36" x14ac:dyDescent="0.15">
      <c r="AJ16599" t="str">
        <f>IF(AI16599="","",IF(ISERROR(VLOOKUP(CONCATENATE(F16599),Term!$A$1:$C$2000,1,FALSE)),0,1))</f>
        <v/>
      </c>
    </row>
    <row r="16600" spans="36:36" x14ac:dyDescent="0.15">
      <c r="AJ16600" t="str">
        <f>IF(AI16600="","",IF(ISERROR(VLOOKUP(CONCATENATE(F16600),Term!$A$1:$C$2000,1,FALSE)),0,1))</f>
        <v/>
      </c>
    </row>
    <row r="16601" spans="36:36" x14ac:dyDescent="0.15">
      <c r="AJ16601" t="str">
        <f>IF(AI16601="","",IF(ISERROR(VLOOKUP(CONCATENATE(F16601),Term!$A$1:$C$2000,1,FALSE)),0,1))</f>
        <v/>
      </c>
    </row>
    <row r="16602" spans="36:36" x14ac:dyDescent="0.15">
      <c r="AJ16602" t="str">
        <f>IF(AI16602="","",IF(ISERROR(VLOOKUP(CONCATENATE(F16602),Term!$A$1:$C$2000,1,FALSE)),0,1))</f>
        <v/>
      </c>
    </row>
    <row r="16603" spans="36:36" x14ac:dyDescent="0.15">
      <c r="AJ16603" t="str">
        <f>IF(AI16603="","",IF(ISERROR(VLOOKUP(CONCATENATE(F16603),Term!$A$1:$C$2000,1,FALSE)),0,1))</f>
        <v/>
      </c>
    </row>
    <row r="16604" spans="36:36" x14ac:dyDescent="0.15">
      <c r="AJ16604" t="str">
        <f>IF(AI16604="","",IF(ISERROR(VLOOKUP(CONCATENATE(F16604),Term!$A$1:$C$2000,1,FALSE)),0,1))</f>
        <v/>
      </c>
    </row>
    <row r="16605" spans="36:36" x14ac:dyDescent="0.15">
      <c r="AJ16605" t="str">
        <f>IF(AI16605="","",IF(ISERROR(VLOOKUP(CONCATENATE(F16605),Term!$A$1:$C$2000,1,FALSE)),0,1))</f>
        <v/>
      </c>
    </row>
    <row r="16606" spans="36:36" x14ac:dyDescent="0.15">
      <c r="AJ16606" t="str">
        <f>IF(AI16606="","",IF(ISERROR(VLOOKUP(CONCATENATE(F16606),Term!$A$1:$C$2000,1,FALSE)),0,1))</f>
        <v/>
      </c>
    </row>
    <row r="16607" spans="36:36" x14ac:dyDescent="0.15">
      <c r="AJ16607" t="str">
        <f>IF(AI16607="","",IF(ISERROR(VLOOKUP(CONCATENATE(F16607),Term!$A$1:$C$2000,1,FALSE)),0,1))</f>
        <v/>
      </c>
    </row>
    <row r="16608" spans="36:36" x14ac:dyDescent="0.15">
      <c r="AJ16608" t="str">
        <f>IF(AI16608="","",IF(ISERROR(VLOOKUP(CONCATENATE(F16608),Term!$A$1:$C$2000,1,FALSE)),0,1))</f>
        <v/>
      </c>
    </row>
    <row r="16609" spans="36:36" x14ac:dyDescent="0.15">
      <c r="AJ16609" t="str">
        <f>IF(AI16609="","",IF(ISERROR(VLOOKUP(CONCATENATE(F16609),Term!$A$1:$C$2000,1,FALSE)),0,1))</f>
        <v/>
      </c>
    </row>
    <row r="16610" spans="36:36" x14ac:dyDescent="0.15">
      <c r="AJ16610" t="str">
        <f>IF(AI16610="","",IF(ISERROR(VLOOKUP(CONCATENATE(F16610),Term!$A$1:$C$2000,1,FALSE)),0,1))</f>
        <v/>
      </c>
    </row>
    <row r="16611" spans="36:36" x14ac:dyDescent="0.15">
      <c r="AJ16611" t="str">
        <f>IF(AI16611="","",IF(ISERROR(VLOOKUP(CONCATENATE(F16611),Term!$A$1:$C$2000,1,FALSE)),0,1))</f>
        <v/>
      </c>
    </row>
    <row r="16612" spans="36:36" x14ac:dyDescent="0.15">
      <c r="AJ16612" t="str">
        <f>IF(AI16612="","",IF(ISERROR(VLOOKUP(CONCATENATE(F16612),Term!$A$1:$C$2000,1,FALSE)),0,1))</f>
        <v/>
      </c>
    </row>
    <row r="16613" spans="36:36" x14ac:dyDescent="0.15">
      <c r="AJ16613" t="str">
        <f>IF(AI16613="","",IF(ISERROR(VLOOKUP(CONCATENATE(F16613),Term!$A$1:$C$2000,1,FALSE)),0,1))</f>
        <v/>
      </c>
    </row>
    <row r="16614" spans="36:36" x14ac:dyDescent="0.15">
      <c r="AJ16614" t="str">
        <f>IF(AI16614="","",IF(ISERROR(VLOOKUP(CONCATENATE(F16614),Term!$A$1:$C$2000,1,FALSE)),0,1))</f>
        <v/>
      </c>
    </row>
    <row r="16615" spans="36:36" x14ac:dyDescent="0.15">
      <c r="AJ16615" t="str">
        <f>IF(AI16615="","",IF(ISERROR(VLOOKUP(CONCATENATE(F16615),Term!$A$1:$C$2000,1,FALSE)),0,1))</f>
        <v/>
      </c>
    </row>
    <row r="16616" spans="36:36" x14ac:dyDescent="0.15">
      <c r="AJ16616" t="str">
        <f>IF(AI16616="","",IF(ISERROR(VLOOKUP(CONCATENATE(F16616),Term!$A$1:$C$2000,1,FALSE)),0,1))</f>
        <v/>
      </c>
    </row>
    <row r="16617" spans="36:36" x14ac:dyDescent="0.15">
      <c r="AJ16617" t="str">
        <f>IF(AI16617="","",IF(ISERROR(VLOOKUP(CONCATENATE(F16617),Term!$A$1:$C$2000,1,FALSE)),0,1))</f>
        <v/>
      </c>
    </row>
    <row r="16618" spans="36:36" x14ac:dyDescent="0.15">
      <c r="AJ16618" t="str">
        <f>IF(AI16618="","",IF(ISERROR(VLOOKUP(CONCATENATE(F16618),Term!$A$1:$C$2000,1,FALSE)),0,1))</f>
        <v/>
      </c>
    </row>
    <row r="16619" spans="36:36" x14ac:dyDescent="0.15">
      <c r="AJ16619" t="str">
        <f>IF(AI16619="","",IF(ISERROR(VLOOKUP(CONCATENATE(F16619),Term!$A$1:$C$2000,1,FALSE)),0,1))</f>
        <v/>
      </c>
    </row>
    <row r="16620" spans="36:36" x14ac:dyDescent="0.15">
      <c r="AJ16620" t="str">
        <f>IF(AI16620="","",IF(ISERROR(VLOOKUP(CONCATENATE(F16620),Term!$A$1:$C$2000,1,FALSE)),0,1))</f>
        <v/>
      </c>
    </row>
    <row r="16621" spans="36:36" x14ac:dyDescent="0.15">
      <c r="AJ16621" t="str">
        <f>IF(AI16621="","",IF(ISERROR(VLOOKUP(CONCATENATE(F16621),Term!$A$1:$C$2000,1,FALSE)),0,1))</f>
        <v/>
      </c>
    </row>
    <row r="16622" spans="36:36" x14ac:dyDescent="0.15">
      <c r="AJ16622" t="str">
        <f>IF(AI16622="","",IF(ISERROR(VLOOKUP(CONCATENATE(F16622),Term!$A$1:$C$2000,1,FALSE)),0,1))</f>
        <v/>
      </c>
    </row>
    <row r="16623" spans="36:36" x14ac:dyDescent="0.15">
      <c r="AJ16623" t="str">
        <f>IF(AI16623="","",IF(ISERROR(VLOOKUP(CONCATENATE(F16623),Term!$A$1:$C$2000,1,FALSE)),0,1))</f>
        <v/>
      </c>
    </row>
    <row r="16624" spans="36:36" x14ac:dyDescent="0.15">
      <c r="AJ16624" t="str">
        <f>IF(AI16624="","",IF(ISERROR(VLOOKUP(CONCATENATE(F16624),Term!$A$1:$C$2000,1,FALSE)),0,1))</f>
        <v/>
      </c>
    </row>
    <row r="16625" spans="36:36" x14ac:dyDescent="0.15">
      <c r="AJ16625" t="str">
        <f>IF(AI16625="","",IF(ISERROR(VLOOKUP(CONCATENATE(F16625),Term!$A$1:$C$2000,1,FALSE)),0,1))</f>
        <v/>
      </c>
    </row>
    <row r="16626" spans="36:36" x14ac:dyDescent="0.15">
      <c r="AJ16626" t="str">
        <f>IF(AI16626="","",IF(ISERROR(VLOOKUP(CONCATENATE(F16626),Term!$A$1:$C$2000,1,FALSE)),0,1))</f>
        <v/>
      </c>
    </row>
    <row r="16627" spans="36:36" x14ac:dyDescent="0.15">
      <c r="AJ16627" t="str">
        <f>IF(AI16627="","",IF(ISERROR(VLOOKUP(CONCATENATE(F16627),Term!$A$1:$C$2000,1,FALSE)),0,1))</f>
        <v/>
      </c>
    </row>
    <row r="16628" spans="36:36" x14ac:dyDescent="0.15">
      <c r="AJ16628" t="str">
        <f>IF(AI16628="","",IF(ISERROR(VLOOKUP(CONCATENATE(F16628),Term!$A$1:$C$2000,1,FALSE)),0,1))</f>
        <v/>
      </c>
    </row>
    <row r="16629" spans="36:36" x14ac:dyDescent="0.15">
      <c r="AJ16629" t="str">
        <f>IF(AI16629="","",IF(ISERROR(VLOOKUP(CONCATENATE(F16629),Term!$A$1:$C$2000,1,FALSE)),0,1))</f>
        <v/>
      </c>
    </row>
    <row r="16630" spans="36:36" x14ac:dyDescent="0.15">
      <c r="AJ16630" t="str">
        <f>IF(AI16630="","",IF(ISERROR(VLOOKUP(CONCATENATE(F16630),Term!$A$1:$C$2000,1,FALSE)),0,1))</f>
        <v/>
      </c>
    </row>
    <row r="16631" spans="36:36" x14ac:dyDescent="0.15">
      <c r="AJ16631" t="str">
        <f>IF(AI16631="","",IF(ISERROR(VLOOKUP(CONCATENATE(F16631),Term!$A$1:$C$2000,1,FALSE)),0,1))</f>
        <v/>
      </c>
    </row>
    <row r="16632" spans="36:36" x14ac:dyDescent="0.15">
      <c r="AJ16632" t="str">
        <f>IF(AI16632="","",IF(ISERROR(VLOOKUP(CONCATENATE(F16632),Term!$A$1:$C$2000,1,FALSE)),0,1))</f>
        <v/>
      </c>
    </row>
    <row r="16633" spans="36:36" x14ac:dyDescent="0.15">
      <c r="AJ16633" t="str">
        <f>IF(AI16633="","",IF(ISERROR(VLOOKUP(CONCATENATE(F16633),Term!$A$1:$C$2000,1,FALSE)),0,1))</f>
        <v/>
      </c>
    </row>
    <row r="16634" spans="36:36" x14ac:dyDescent="0.15">
      <c r="AJ16634" t="str">
        <f>IF(AI16634="","",IF(ISERROR(VLOOKUP(CONCATENATE(F16634),Term!$A$1:$C$2000,1,FALSE)),0,1))</f>
        <v/>
      </c>
    </row>
    <row r="16635" spans="36:36" x14ac:dyDescent="0.15">
      <c r="AJ16635" t="str">
        <f>IF(AI16635="","",IF(ISERROR(VLOOKUP(CONCATENATE(F16635),Term!$A$1:$C$2000,1,FALSE)),0,1))</f>
        <v/>
      </c>
    </row>
    <row r="16636" spans="36:36" x14ac:dyDescent="0.15">
      <c r="AJ16636" t="str">
        <f>IF(AI16636="","",IF(ISERROR(VLOOKUP(CONCATENATE(F16636),Term!$A$1:$C$2000,1,FALSE)),0,1))</f>
        <v/>
      </c>
    </row>
    <row r="16637" spans="36:36" x14ac:dyDescent="0.15">
      <c r="AJ16637" t="str">
        <f>IF(AI16637="","",IF(ISERROR(VLOOKUP(CONCATENATE(F16637),Term!$A$1:$C$2000,1,FALSE)),0,1))</f>
        <v/>
      </c>
    </row>
    <row r="16638" spans="36:36" x14ac:dyDescent="0.15">
      <c r="AJ16638" t="str">
        <f>IF(AI16638="","",IF(ISERROR(VLOOKUP(CONCATENATE(F16638),Term!$A$1:$C$2000,1,FALSE)),0,1))</f>
        <v/>
      </c>
    </row>
    <row r="16639" spans="36:36" x14ac:dyDescent="0.15">
      <c r="AJ16639" t="str">
        <f>IF(AI16639="","",IF(ISERROR(VLOOKUP(CONCATENATE(F16639),Term!$A$1:$C$2000,1,FALSE)),0,1))</f>
        <v/>
      </c>
    </row>
    <row r="16640" spans="36:36" x14ac:dyDescent="0.15">
      <c r="AJ16640" t="str">
        <f>IF(AI16640="","",IF(ISERROR(VLOOKUP(CONCATENATE(F16640),Term!$A$1:$C$2000,1,FALSE)),0,1))</f>
        <v/>
      </c>
    </row>
    <row r="16641" spans="36:36" x14ac:dyDescent="0.15">
      <c r="AJ16641" t="str">
        <f>IF(AI16641="","",IF(ISERROR(VLOOKUP(CONCATENATE(F16641),Term!$A$1:$C$2000,1,FALSE)),0,1))</f>
        <v/>
      </c>
    </row>
    <row r="16642" spans="36:36" x14ac:dyDescent="0.15">
      <c r="AJ16642" t="str">
        <f>IF(AI16642="","",IF(ISERROR(VLOOKUP(CONCATENATE(F16642),Term!$A$1:$C$2000,1,FALSE)),0,1))</f>
        <v/>
      </c>
    </row>
    <row r="16643" spans="36:36" x14ac:dyDescent="0.15">
      <c r="AJ16643" t="str">
        <f>IF(AI16643="","",IF(ISERROR(VLOOKUP(CONCATENATE(F16643),Term!$A$1:$C$2000,1,FALSE)),0,1))</f>
        <v/>
      </c>
    </row>
    <row r="16644" spans="36:36" x14ac:dyDescent="0.15">
      <c r="AJ16644" t="str">
        <f>IF(AI16644="","",IF(ISERROR(VLOOKUP(CONCATENATE(F16644),Term!$A$1:$C$2000,1,FALSE)),0,1))</f>
        <v/>
      </c>
    </row>
    <row r="16645" spans="36:36" x14ac:dyDescent="0.15">
      <c r="AJ16645" t="str">
        <f>IF(AI16645="","",IF(ISERROR(VLOOKUP(CONCATENATE(F16645),Term!$A$1:$C$2000,1,FALSE)),0,1))</f>
        <v/>
      </c>
    </row>
    <row r="16646" spans="36:36" x14ac:dyDescent="0.15">
      <c r="AJ16646" t="str">
        <f>IF(AI16646="","",IF(ISERROR(VLOOKUP(CONCATENATE(F16646),Term!$A$1:$C$2000,1,FALSE)),0,1))</f>
        <v/>
      </c>
    </row>
    <row r="16647" spans="36:36" x14ac:dyDescent="0.15">
      <c r="AJ16647" t="str">
        <f>IF(AI16647="","",IF(ISERROR(VLOOKUP(CONCATENATE(F16647),Term!$A$1:$C$2000,1,FALSE)),0,1))</f>
        <v/>
      </c>
    </row>
    <row r="16648" spans="36:36" x14ac:dyDescent="0.15">
      <c r="AJ16648" t="str">
        <f>IF(AI16648="","",IF(ISERROR(VLOOKUP(CONCATENATE(F16648),Term!$A$1:$C$2000,1,FALSE)),0,1))</f>
        <v/>
      </c>
    </row>
    <row r="16649" spans="36:36" x14ac:dyDescent="0.15">
      <c r="AJ16649" t="str">
        <f>IF(AI16649="","",IF(ISERROR(VLOOKUP(CONCATENATE(F16649),Term!$A$1:$C$2000,1,FALSE)),0,1))</f>
        <v/>
      </c>
    </row>
    <row r="16650" spans="36:36" x14ac:dyDescent="0.15">
      <c r="AJ16650" t="str">
        <f>IF(AI16650="","",IF(ISERROR(VLOOKUP(CONCATENATE(F16650),Term!$A$1:$C$2000,1,FALSE)),0,1))</f>
        <v/>
      </c>
    </row>
    <row r="16651" spans="36:36" x14ac:dyDescent="0.15">
      <c r="AJ16651" t="str">
        <f>IF(AI16651="","",IF(ISERROR(VLOOKUP(CONCATENATE(F16651),Term!$A$1:$C$2000,1,FALSE)),0,1))</f>
        <v/>
      </c>
    </row>
    <row r="16652" spans="36:36" x14ac:dyDescent="0.15">
      <c r="AJ16652" t="str">
        <f>IF(AI16652="","",IF(ISERROR(VLOOKUP(CONCATENATE(F16652),Term!$A$1:$C$2000,1,FALSE)),0,1))</f>
        <v/>
      </c>
    </row>
    <row r="16653" spans="36:36" x14ac:dyDescent="0.15">
      <c r="AJ16653" t="str">
        <f>IF(AI16653="","",IF(ISERROR(VLOOKUP(CONCATENATE(F16653),Term!$A$1:$C$2000,1,FALSE)),0,1))</f>
        <v/>
      </c>
    </row>
    <row r="16654" spans="36:36" x14ac:dyDescent="0.15">
      <c r="AJ16654" t="str">
        <f>IF(AI16654="","",IF(ISERROR(VLOOKUP(CONCATENATE(F16654),Term!$A$1:$C$2000,1,FALSE)),0,1))</f>
        <v/>
      </c>
    </row>
    <row r="16655" spans="36:36" x14ac:dyDescent="0.15">
      <c r="AJ16655" t="str">
        <f>IF(AI16655="","",IF(ISERROR(VLOOKUP(CONCATENATE(F16655),Term!$A$1:$C$2000,1,FALSE)),0,1))</f>
        <v/>
      </c>
    </row>
    <row r="16656" spans="36:36" x14ac:dyDescent="0.15">
      <c r="AJ16656" t="str">
        <f>IF(AI16656="","",IF(ISERROR(VLOOKUP(CONCATENATE(F16656),Term!$A$1:$C$2000,1,FALSE)),0,1))</f>
        <v/>
      </c>
    </row>
    <row r="16657" spans="36:36" x14ac:dyDescent="0.15">
      <c r="AJ16657" t="str">
        <f>IF(AI16657="","",IF(ISERROR(VLOOKUP(CONCATENATE(F16657),Term!$A$1:$C$2000,1,FALSE)),0,1))</f>
        <v/>
      </c>
    </row>
    <row r="16658" spans="36:36" x14ac:dyDescent="0.15">
      <c r="AJ16658" t="str">
        <f>IF(AI16658="","",IF(ISERROR(VLOOKUP(CONCATENATE(F16658),Term!$A$1:$C$2000,1,FALSE)),0,1))</f>
        <v/>
      </c>
    </row>
    <row r="16659" spans="36:36" x14ac:dyDescent="0.15">
      <c r="AJ16659" t="str">
        <f>IF(AI16659="","",IF(ISERROR(VLOOKUP(CONCATENATE(F16659),Term!$A$1:$C$2000,1,FALSE)),0,1))</f>
        <v/>
      </c>
    </row>
    <row r="16660" spans="36:36" x14ac:dyDescent="0.15">
      <c r="AJ16660" t="str">
        <f>IF(AI16660="","",IF(ISERROR(VLOOKUP(CONCATENATE(F16660),Term!$A$1:$C$2000,1,FALSE)),0,1))</f>
        <v/>
      </c>
    </row>
    <row r="16661" spans="36:36" x14ac:dyDescent="0.15">
      <c r="AJ16661" t="str">
        <f>IF(AI16661="","",IF(ISERROR(VLOOKUP(CONCATENATE(F16661),Term!$A$1:$C$2000,1,FALSE)),0,1))</f>
        <v/>
      </c>
    </row>
    <row r="16662" spans="36:36" x14ac:dyDescent="0.15">
      <c r="AJ16662" t="str">
        <f>IF(AI16662="","",IF(ISERROR(VLOOKUP(CONCATENATE(F16662),Term!$A$1:$C$2000,1,FALSE)),0,1))</f>
        <v/>
      </c>
    </row>
    <row r="16663" spans="36:36" x14ac:dyDescent="0.15">
      <c r="AJ16663" t="str">
        <f>IF(AI16663="","",IF(ISERROR(VLOOKUP(CONCATENATE(F16663),Term!$A$1:$C$2000,1,FALSE)),0,1))</f>
        <v/>
      </c>
    </row>
    <row r="16664" spans="36:36" x14ac:dyDescent="0.15">
      <c r="AJ16664" t="str">
        <f>IF(AI16664="","",IF(ISERROR(VLOOKUP(CONCATENATE(F16664),Term!$A$1:$C$2000,1,FALSE)),0,1))</f>
        <v/>
      </c>
    </row>
    <row r="16665" spans="36:36" x14ac:dyDescent="0.15">
      <c r="AJ16665" t="str">
        <f>IF(AI16665="","",IF(ISERROR(VLOOKUP(CONCATENATE(F16665),Term!$A$1:$C$2000,1,FALSE)),0,1))</f>
        <v/>
      </c>
    </row>
    <row r="16666" spans="36:36" x14ac:dyDescent="0.15">
      <c r="AJ16666" t="str">
        <f>IF(AI16666="","",IF(ISERROR(VLOOKUP(CONCATENATE(F16666),Term!$A$1:$C$2000,1,FALSE)),0,1))</f>
        <v/>
      </c>
    </row>
    <row r="16667" spans="36:36" x14ac:dyDescent="0.15">
      <c r="AJ16667" t="str">
        <f>IF(AI16667="","",IF(ISERROR(VLOOKUP(CONCATENATE(F16667),Term!$A$1:$C$2000,1,FALSE)),0,1))</f>
        <v/>
      </c>
    </row>
    <row r="16668" spans="36:36" x14ac:dyDescent="0.15">
      <c r="AJ16668" t="str">
        <f>IF(AI16668="","",IF(ISERROR(VLOOKUP(CONCATENATE(F16668),Term!$A$1:$C$2000,1,FALSE)),0,1))</f>
        <v/>
      </c>
    </row>
    <row r="16669" spans="36:36" x14ac:dyDescent="0.15">
      <c r="AJ16669" t="str">
        <f>IF(AI16669="","",IF(ISERROR(VLOOKUP(CONCATENATE(F16669),Term!$A$1:$C$2000,1,FALSE)),0,1))</f>
        <v/>
      </c>
    </row>
    <row r="16670" spans="36:36" x14ac:dyDescent="0.15">
      <c r="AJ16670" t="str">
        <f>IF(AI16670="","",IF(ISERROR(VLOOKUP(CONCATENATE(F16670),Term!$A$1:$C$2000,1,FALSE)),0,1))</f>
        <v/>
      </c>
    </row>
    <row r="16671" spans="36:36" x14ac:dyDescent="0.15">
      <c r="AJ16671" t="str">
        <f>IF(AI16671="","",IF(ISERROR(VLOOKUP(CONCATENATE(F16671),Term!$A$1:$C$2000,1,FALSE)),0,1))</f>
        <v/>
      </c>
    </row>
    <row r="16672" spans="36:36" x14ac:dyDescent="0.15">
      <c r="AJ16672" t="str">
        <f>IF(AI16672="","",IF(ISERROR(VLOOKUP(CONCATENATE(F16672),Term!$A$1:$C$2000,1,FALSE)),0,1))</f>
        <v/>
      </c>
    </row>
    <row r="16673" spans="36:36" x14ac:dyDescent="0.15">
      <c r="AJ16673" t="str">
        <f>IF(AI16673="","",IF(ISERROR(VLOOKUP(CONCATENATE(F16673),Term!$A$1:$C$2000,1,FALSE)),0,1))</f>
        <v/>
      </c>
    </row>
    <row r="16674" spans="36:36" x14ac:dyDescent="0.15">
      <c r="AJ16674" t="str">
        <f>IF(AI16674="","",IF(ISERROR(VLOOKUP(CONCATENATE(F16674),Term!$A$1:$C$2000,1,FALSE)),0,1))</f>
        <v/>
      </c>
    </row>
    <row r="16675" spans="36:36" x14ac:dyDescent="0.15">
      <c r="AJ16675" t="str">
        <f>IF(AI16675="","",IF(ISERROR(VLOOKUP(CONCATENATE(F16675),Term!$A$1:$C$2000,1,FALSE)),0,1))</f>
        <v/>
      </c>
    </row>
    <row r="16676" spans="36:36" x14ac:dyDescent="0.15">
      <c r="AJ16676" t="str">
        <f>IF(AI16676="","",IF(ISERROR(VLOOKUP(CONCATENATE(F16676),Term!$A$1:$C$2000,1,FALSE)),0,1))</f>
        <v/>
      </c>
    </row>
    <row r="16677" spans="36:36" x14ac:dyDescent="0.15">
      <c r="AJ16677" t="str">
        <f>IF(AI16677="","",IF(ISERROR(VLOOKUP(CONCATENATE(F16677),Term!$A$1:$C$2000,1,FALSE)),0,1))</f>
        <v/>
      </c>
    </row>
    <row r="16678" spans="36:36" x14ac:dyDescent="0.15">
      <c r="AJ16678" t="str">
        <f>IF(AI16678="","",IF(ISERROR(VLOOKUP(CONCATENATE(F16678),Term!$A$1:$C$2000,1,FALSE)),0,1))</f>
        <v/>
      </c>
    </row>
    <row r="16679" spans="36:36" x14ac:dyDescent="0.15">
      <c r="AJ16679" t="str">
        <f>IF(AI16679="","",IF(ISERROR(VLOOKUP(CONCATENATE(F16679),Term!$A$1:$C$2000,1,FALSE)),0,1))</f>
        <v/>
      </c>
    </row>
    <row r="16680" spans="36:36" x14ac:dyDescent="0.15">
      <c r="AJ16680" t="str">
        <f>IF(AI16680="","",IF(ISERROR(VLOOKUP(CONCATENATE(F16680),Term!$A$1:$C$2000,1,FALSE)),0,1))</f>
        <v/>
      </c>
    </row>
    <row r="16681" spans="36:36" x14ac:dyDescent="0.15">
      <c r="AJ16681" t="str">
        <f>IF(AI16681="","",IF(ISERROR(VLOOKUP(CONCATENATE(F16681),Term!$A$1:$C$2000,1,FALSE)),0,1))</f>
        <v/>
      </c>
    </row>
    <row r="16682" spans="36:36" x14ac:dyDescent="0.15">
      <c r="AJ16682" t="str">
        <f>IF(AI16682="","",IF(ISERROR(VLOOKUP(CONCATENATE(F16682),Term!$A$1:$C$2000,1,FALSE)),0,1))</f>
        <v/>
      </c>
    </row>
    <row r="16683" spans="36:36" x14ac:dyDescent="0.15">
      <c r="AJ16683" t="str">
        <f>IF(AI16683="","",IF(ISERROR(VLOOKUP(CONCATENATE(F16683),Term!$A$1:$C$2000,1,FALSE)),0,1))</f>
        <v/>
      </c>
    </row>
    <row r="16684" spans="36:36" x14ac:dyDescent="0.15">
      <c r="AJ16684" t="str">
        <f>IF(AI16684="","",IF(ISERROR(VLOOKUP(CONCATENATE(F16684),Term!$A$1:$C$2000,1,FALSE)),0,1))</f>
        <v/>
      </c>
    </row>
    <row r="16685" spans="36:36" x14ac:dyDescent="0.15">
      <c r="AJ16685" t="str">
        <f>IF(AI16685="","",IF(ISERROR(VLOOKUP(CONCATENATE(F16685),Term!$A$1:$C$2000,1,FALSE)),0,1))</f>
        <v/>
      </c>
    </row>
    <row r="16686" spans="36:36" x14ac:dyDescent="0.15">
      <c r="AJ16686" t="str">
        <f>IF(AI16686="","",IF(ISERROR(VLOOKUP(CONCATENATE(F16686),Term!$A$1:$C$2000,1,FALSE)),0,1))</f>
        <v/>
      </c>
    </row>
    <row r="16687" spans="36:36" x14ac:dyDescent="0.15">
      <c r="AJ16687" t="str">
        <f>IF(AI16687="","",IF(ISERROR(VLOOKUP(CONCATENATE(F16687),Term!$A$1:$C$2000,1,FALSE)),0,1))</f>
        <v/>
      </c>
    </row>
    <row r="16688" spans="36:36" x14ac:dyDescent="0.15">
      <c r="AJ16688" t="str">
        <f>IF(AI16688="","",IF(ISERROR(VLOOKUP(CONCATENATE(F16688),Term!$A$1:$C$2000,1,FALSE)),0,1))</f>
        <v/>
      </c>
    </row>
    <row r="16689" spans="36:36" x14ac:dyDescent="0.15">
      <c r="AJ16689" t="str">
        <f>IF(AI16689="","",IF(ISERROR(VLOOKUP(CONCATENATE(F16689),Term!$A$1:$C$2000,1,FALSE)),0,1))</f>
        <v/>
      </c>
    </row>
    <row r="16690" spans="36:36" x14ac:dyDescent="0.15">
      <c r="AJ16690" t="str">
        <f>IF(AI16690="","",IF(ISERROR(VLOOKUP(CONCATENATE(F16690),Term!$A$1:$C$2000,1,FALSE)),0,1))</f>
        <v/>
      </c>
    </row>
    <row r="16691" spans="36:36" x14ac:dyDescent="0.15">
      <c r="AJ16691" t="str">
        <f>IF(AI16691="","",IF(ISERROR(VLOOKUP(CONCATENATE(F16691),Term!$A$1:$C$2000,1,FALSE)),0,1))</f>
        <v/>
      </c>
    </row>
    <row r="16692" spans="36:36" x14ac:dyDescent="0.15">
      <c r="AJ16692" t="str">
        <f>IF(AI16692="","",IF(ISERROR(VLOOKUP(CONCATENATE(F16692),Term!$A$1:$C$2000,1,FALSE)),0,1))</f>
        <v/>
      </c>
    </row>
    <row r="16693" spans="36:36" x14ac:dyDescent="0.15">
      <c r="AJ16693" t="str">
        <f>IF(AI16693="","",IF(ISERROR(VLOOKUP(CONCATENATE(F16693),Term!$A$1:$C$2000,1,FALSE)),0,1))</f>
        <v/>
      </c>
    </row>
    <row r="16694" spans="36:36" x14ac:dyDescent="0.15">
      <c r="AJ16694" t="str">
        <f>IF(AI16694="","",IF(ISERROR(VLOOKUP(CONCATENATE(F16694),Term!$A$1:$C$2000,1,FALSE)),0,1))</f>
        <v/>
      </c>
    </row>
    <row r="16695" spans="36:36" x14ac:dyDescent="0.15">
      <c r="AJ16695" t="str">
        <f>IF(AI16695="","",IF(ISERROR(VLOOKUP(CONCATENATE(F16695),Term!$A$1:$C$2000,1,FALSE)),0,1))</f>
        <v/>
      </c>
    </row>
    <row r="16696" spans="36:36" x14ac:dyDescent="0.15">
      <c r="AJ16696" t="str">
        <f>IF(AI16696="","",IF(ISERROR(VLOOKUP(CONCATENATE(F16696),Term!$A$1:$C$2000,1,FALSE)),0,1))</f>
        <v/>
      </c>
    </row>
    <row r="16697" spans="36:36" x14ac:dyDescent="0.15">
      <c r="AJ16697" t="str">
        <f>IF(AI16697="","",IF(ISERROR(VLOOKUP(CONCATENATE(F16697),Term!$A$1:$C$2000,1,FALSE)),0,1))</f>
        <v/>
      </c>
    </row>
    <row r="16698" spans="36:36" x14ac:dyDescent="0.15">
      <c r="AJ16698" t="str">
        <f>IF(AI16698="","",IF(ISERROR(VLOOKUP(CONCATENATE(F16698),Term!$A$1:$C$2000,1,FALSE)),0,1))</f>
        <v/>
      </c>
    </row>
    <row r="16699" spans="36:36" x14ac:dyDescent="0.15">
      <c r="AJ16699" t="str">
        <f>IF(AI16699="","",IF(ISERROR(VLOOKUP(CONCATENATE(F16699),Term!$A$1:$C$2000,1,FALSE)),0,1))</f>
        <v/>
      </c>
    </row>
    <row r="16700" spans="36:36" x14ac:dyDescent="0.15">
      <c r="AJ16700" t="str">
        <f>IF(AI16700="","",IF(ISERROR(VLOOKUP(CONCATENATE(F16700),Term!$A$1:$C$2000,1,FALSE)),0,1))</f>
        <v/>
      </c>
    </row>
    <row r="16701" spans="36:36" x14ac:dyDescent="0.15">
      <c r="AJ16701" t="str">
        <f>IF(AI16701="","",IF(ISERROR(VLOOKUP(CONCATENATE(F16701),Term!$A$1:$C$2000,1,FALSE)),0,1))</f>
        <v/>
      </c>
    </row>
    <row r="16702" spans="36:36" x14ac:dyDescent="0.15">
      <c r="AJ16702" t="str">
        <f>IF(AI16702="","",IF(ISERROR(VLOOKUP(CONCATENATE(F16702),Term!$A$1:$C$2000,1,FALSE)),0,1))</f>
        <v/>
      </c>
    </row>
    <row r="16703" spans="36:36" x14ac:dyDescent="0.15">
      <c r="AJ16703" t="str">
        <f>IF(AI16703="","",IF(ISERROR(VLOOKUP(CONCATENATE(F16703),Term!$A$1:$C$2000,1,FALSE)),0,1))</f>
        <v/>
      </c>
    </row>
    <row r="16704" spans="36:36" x14ac:dyDescent="0.15">
      <c r="AJ16704" t="str">
        <f>IF(AI16704="","",IF(ISERROR(VLOOKUP(CONCATENATE(F16704),Term!$A$1:$C$2000,1,FALSE)),0,1))</f>
        <v/>
      </c>
    </row>
    <row r="16705" spans="36:36" x14ac:dyDescent="0.15">
      <c r="AJ16705" t="str">
        <f>IF(AI16705="","",IF(ISERROR(VLOOKUP(CONCATENATE(F16705),Term!$A$1:$C$2000,1,FALSE)),0,1))</f>
        <v/>
      </c>
    </row>
    <row r="16706" spans="36:36" x14ac:dyDescent="0.15">
      <c r="AJ16706" t="str">
        <f>IF(AI16706="","",IF(ISERROR(VLOOKUP(CONCATENATE(F16706),Term!$A$1:$C$2000,1,FALSE)),0,1))</f>
        <v/>
      </c>
    </row>
    <row r="16707" spans="36:36" x14ac:dyDescent="0.15">
      <c r="AJ16707" t="str">
        <f>IF(AI16707="","",IF(ISERROR(VLOOKUP(CONCATENATE(F16707),Term!$A$1:$C$2000,1,FALSE)),0,1))</f>
        <v/>
      </c>
    </row>
    <row r="16708" spans="36:36" x14ac:dyDescent="0.15">
      <c r="AJ16708" t="str">
        <f>IF(AI16708="","",IF(ISERROR(VLOOKUP(CONCATENATE(F16708),Term!$A$1:$C$2000,1,FALSE)),0,1))</f>
        <v/>
      </c>
    </row>
    <row r="16709" spans="36:36" x14ac:dyDescent="0.15">
      <c r="AJ16709" t="str">
        <f>IF(AI16709="","",IF(ISERROR(VLOOKUP(CONCATENATE(F16709),Term!$A$1:$C$2000,1,FALSE)),0,1))</f>
        <v/>
      </c>
    </row>
    <row r="16710" spans="36:36" x14ac:dyDescent="0.15">
      <c r="AJ16710" t="str">
        <f>IF(AI16710="","",IF(ISERROR(VLOOKUP(CONCATENATE(F16710),Term!$A$1:$C$2000,1,FALSE)),0,1))</f>
        <v/>
      </c>
    </row>
    <row r="16711" spans="36:36" x14ac:dyDescent="0.15">
      <c r="AJ16711" t="str">
        <f>IF(AI16711="","",IF(ISERROR(VLOOKUP(CONCATENATE(F16711),Term!$A$1:$C$2000,1,FALSE)),0,1))</f>
        <v/>
      </c>
    </row>
    <row r="16712" spans="36:36" x14ac:dyDescent="0.15">
      <c r="AJ16712" t="str">
        <f>IF(AI16712="","",IF(ISERROR(VLOOKUP(CONCATENATE(F16712),Term!$A$1:$C$2000,1,FALSE)),0,1))</f>
        <v/>
      </c>
    </row>
    <row r="16713" spans="36:36" x14ac:dyDescent="0.15">
      <c r="AJ16713" t="str">
        <f>IF(AI16713="","",IF(ISERROR(VLOOKUP(CONCATENATE(F16713),Term!$A$1:$C$2000,1,FALSE)),0,1))</f>
        <v/>
      </c>
    </row>
    <row r="16714" spans="36:36" x14ac:dyDescent="0.15">
      <c r="AJ16714" t="str">
        <f>IF(AI16714="","",IF(ISERROR(VLOOKUP(CONCATENATE(F16714),Term!$A$1:$C$2000,1,FALSE)),0,1))</f>
        <v/>
      </c>
    </row>
    <row r="16715" spans="36:36" x14ac:dyDescent="0.15">
      <c r="AJ16715" t="str">
        <f>IF(AI16715="","",IF(ISERROR(VLOOKUP(CONCATENATE(F16715),Term!$A$1:$C$2000,1,FALSE)),0,1))</f>
        <v/>
      </c>
    </row>
    <row r="16716" spans="36:36" x14ac:dyDescent="0.15">
      <c r="AJ16716" t="str">
        <f>IF(AI16716="","",IF(ISERROR(VLOOKUP(CONCATENATE(F16716),Term!$A$1:$C$2000,1,FALSE)),0,1))</f>
        <v/>
      </c>
    </row>
    <row r="16717" spans="36:36" x14ac:dyDescent="0.15">
      <c r="AJ16717" t="str">
        <f>IF(AI16717="","",IF(ISERROR(VLOOKUP(CONCATENATE(F16717),Term!$A$1:$C$2000,1,FALSE)),0,1))</f>
        <v/>
      </c>
    </row>
    <row r="16718" spans="36:36" x14ac:dyDescent="0.15">
      <c r="AJ16718" t="str">
        <f>IF(AI16718="","",IF(ISERROR(VLOOKUP(CONCATENATE(F16718),Term!$A$1:$C$2000,1,FALSE)),0,1))</f>
        <v/>
      </c>
    </row>
    <row r="16719" spans="36:36" x14ac:dyDescent="0.15">
      <c r="AJ16719" t="str">
        <f>IF(AI16719="","",IF(ISERROR(VLOOKUP(CONCATENATE(F16719),Term!$A$1:$C$2000,1,FALSE)),0,1))</f>
        <v/>
      </c>
    </row>
    <row r="16720" spans="36:36" x14ac:dyDescent="0.15">
      <c r="AJ16720" t="str">
        <f>IF(AI16720="","",IF(ISERROR(VLOOKUP(CONCATENATE(F16720),Term!$A$1:$C$2000,1,FALSE)),0,1))</f>
        <v/>
      </c>
    </row>
    <row r="16721" spans="36:36" x14ac:dyDescent="0.15">
      <c r="AJ16721" t="str">
        <f>IF(AI16721="","",IF(ISERROR(VLOOKUP(CONCATENATE(F16721),Term!$A$1:$C$2000,1,FALSE)),0,1))</f>
        <v/>
      </c>
    </row>
    <row r="16722" spans="36:36" x14ac:dyDescent="0.15">
      <c r="AJ16722" t="str">
        <f>IF(AI16722="","",IF(ISERROR(VLOOKUP(CONCATENATE(F16722),Term!$A$1:$C$2000,1,FALSE)),0,1))</f>
        <v/>
      </c>
    </row>
    <row r="16723" spans="36:36" x14ac:dyDescent="0.15">
      <c r="AJ16723" t="str">
        <f>IF(AI16723="","",IF(ISERROR(VLOOKUP(CONCATENATE(F16723),Term!$A$1:$C$2000,1,FALSE)),0,1))</f>
        <v/>
      </c>
    </row>
    <row r="16724" spans="36:36" x14ac:dyDescent="0.15">
      <c r="AJ16724" t="str">
        <f>IF(AI16724="","",IF(ISERROR(VLOOKUP(CONCATENATE(F16724),Term!$A$1:$C$2000,1,FALSE)),0,1))</f>
        <v/>
      </c>
    </row>
    <row r="16725" spans="36:36" x14ac:dyDescent="0.15">
      <c r="AJ16725" t="str">
        <f>IF(AI16725="","",IF(ISERROR(VLOOKUP(CONCATENATE(F16725),Term!$A$1:$C$2000,1,FALSE)),0,1))</f>
        <v/>
      </c>
    </row>
    <row r="16726" spans="36:36" x14ac:dyDescent="0.15">
      <c r="AJ16726" t="str">
        <f>IF(AI16726="","",IF(ISERROR(VLOOKUP(CONCATENATE(F16726),Term!$A$1:$C$2000,1,FALSE)),0,1))</f>
        <v/>
      </c>
    </row>
    <row r="16727" spans="36:36" x14ac:dyDescent="0.15">
      <c r="AJ16727" t="str">
        <f>IF(AI16727="","",IF(ISERROR(VLOOKUP(CONCATENATE(F16727),Term!$A$1:$C$2000,1,FALSE)),0,1))</f>
        <v/>
      </c>
    </row>
    <row r="16728" spans="36:36" x14ac:dyDescent="0.15">
      <c r="AJ16728" t="str">
        <f>IF(AI16728="","",IF(ISERROR(VLOOKUP(CONCATENATE(F16728),Term!$A$1:$C$2000,1,FALSE)),0,1))</f>
        <v/>
      </c>
    </row>
    <row r="16729" spans="36:36" x14ac:dyDescent="0.15">
      <c r="AJ16729" t="str">
        <f>IF(AI16729="","",IF(ISERROR(VLOOKUP(CONCATENATE(F16729),Term!$A$1:$C$2000,1,FALSE)),0,1))</f>
        <v/>
      </c>
    </row>
    <row r="16730" spans="36:36" x14ac:dyDescent="0.15">
      <c r="AJ16730" t="str">
        <f>IF(AI16730="","",IF(ISERROR(VLOOKUP(CONCATENATE(F16730),Term!$A$1:$C$2000,1,FALSE)),0,1))</f>
        <v/>
      </c>
    </row>
    <row r="16731" spans="36:36" x14ac:dyDescent="0.15">
      <c r="AJ16731" t="str">
        <f>IF(AI16731="","",IF(ISERROR(VLOOKUP(CONCATENATE(F16731),Term!$A$1:$C$2000,1,FALSE)),0,1))</f>
        <v/>
      </c>
    </row>
    <row r="16732" spans="36:36" x14ac:dyDescent="0.15">
      <c r="AJ16732" t="str">
        <f>IF(AI16732="","",IF(ISERROR(VLOOKUP(CONCATENATE(F16732),Term!$A$1:$C$2000,1,FALSE)),0,1))</f>
        <v/>
      </c>
    </row>
    <row r="16733" spans="36:36" x14ac:dyDescent="0.15">
      <c r="AJ16733" t="str">
        <f>IF(AI16733="","",IF(ISERROR(VLOOKUP(CONCATENATE(F16733),Term!$A$1:$C$2000,1,FALSE)),0,1))</f>
        <v/>
      </c>
    </row>
    <row r="16734" spans="36:36" x14ac:dyDescent="0.15">
      <c r="AJ16734" t="str">
        <f>IF(AI16734="","",IF(ISERROR(VLOOKUP(CONCATENATE(F16734),Term!$A$1:$C$2000,1,FALSE)),0,1))</f>
        <v/>
      </c>
    </row>
    <row r="16735" spans="36:36" x14ac:dyDescent="0.15">
      <c r="AJ16735" t="str">
        <f>IF(AI16735="","",IF(ISERROR(VLOOKUP(CONCATENATE(F16735),Term!$A$1:$C$2000,1,FALSE)),0,1))</f>
        <v/>
      </c>
    </row>
    <row r="16736" spans="36:36" x14ac:dyDescent="0.15">
      <c r="AJ16736" t="str">
        <f>IF(AI16736="","",IF(ISERROR(VLOOKUP(CONCATENATE(F16736),Term!$A$1:$C$2000,1,FALSE)),0,1))</f>
        <v/>
      </c>
    </row>
    <row r="16737" spans="36:36" x14ac:dyDescent="0.15">
      <c r="AJ16737" t="str">
        <f>IF(AI16737="","",IF(ISERROR(VLOOKUP(CONCATENATE(F16737),Term!$A$1:$C$2000,1,FALSE)),0,1))</f>
        <v/>
      </c>
    </row>
    <row r="16738" spans="36:36" x14ac:dyDescent="0.15">
      <c r="AJ16738" t="str">
        <f>IF(AI16738="","",IF(ISERROR(VLOOKUP(CONCATENATE(F16738),Term!$A$1:$C$2000,1,FALSE)),0,1))</f>
        <v/>
      </c>
    </row>
    <row r="16739" spans="36:36" x14ac:dyDescent="0.15">
      <c r="AJ16739" t="str">
        <f>IF(AI16739="","",IF(ISERROR(VLOOKUP(CONCATENATE(F16739),Term!$A$1:$C$2000,1,FALSE)),0,1))</f>
        <v/>
      </c>
    </row>
    <row r="16740" spans="36:36" x14ac:dyDescent="0.15">
      <c r="AJ16740" t="str">
        <f>IF(AI16740="","",IF(ISERROR(VLOOKUP(CONCATENATE(F16740),Term!$A$1:$C$2000,1,FALSE)),0,1))</f>
        <v/>
      </c>
    </row>
    <row r="16741" spans="36:36" x14ac:dyDescent="0.15">
      <c r="AJ16741" t="str">
        <f>IF(AI16741="","",IF(ISERROR(VLOOKUP(CONCATENATE(F16741),Term!$A$1:$C$2000,1,FALSE)),0,1))</f>
        <v/>
      </c>
    </row>
    <row r="16742" spans="36:36" x14ac:dyDescent="0.15">
      <c r="AJ16742" t="str">
        <f>IF(AI16742="","",IF(ISERROR(VLOOKUP(CONCATENATE(F16742),Term!$A$1:$C$2000,1,FALSE)),0,1))</f>
        <v/>
      </c>
    </row>
    <row r="16743" spans="36:36" x14ac:dyDescent="0.15">
      <c r="AJ16743" t="str">
        <f>IF(AI16743="","",IF(ISERROR(VLOOKUP(CONCATENATE(F16743),Term!$A$1:$C$2000,1,FALSE)),0,1))</f>
        <v/>
      </c>
    </row>
    <row r="16744" spans="36:36" x14ac:dyDescent="0.15">
      <c r="AJ16744" t="str">
        <f>IF(AI16744="","",IF(ISERROR(VLOOKUP(CONCATENATE(F16744),Term!$A$1:$C$2000,1,FALSE)),0,1))</f>
        <v/>
      </c>
    </row>
    <row r="16745" spans="36:36" x14ac:dyDescent="0.15">
      <c r="AJ16745" t="str">
        <f>IF(AI16745="","",IF(ISERROR(VLOOKUP(CONCATENATE(F16745),Term!$A$1:$C$2000,1,FALSE)),0,1))</f>
        <v/>
      </c>
    </row>
    <row r="16746" spans="36:36" x14ac:dyDescent="0.15">
      <c r="AJ16746" t="str">
        <f>IF(AI16746="","",IF(ISERROR(VLOOKUP(CONCATENATE(F16746),Term!$A$1:$C$2000,1,FALSE)),0,1))</f>
        <v/>
      </c>
    </row>
    <row r="16747" spans="36:36" x14ac:dyDescent="0.15">
      <c r="AJ16747" t="str">
        <f>IF(AI16747="","",IF(ISERROR(VLOOKUP(CONCATENATE(F16747),Term!$A$1:$C$2000,1,FALSE)),0,1))</f>
        <v/>
      </c>
    </row>
    <row r="16748" spans="36:36" x14ac:dyDescent="0.15">
      <c r="AJ16748" t="str">
        <f>IF(AI16748="","",IF(ISERROR(VLOOKUP(CONCATENATE(F16748),Term!$A$1:$C$2000,1,FALSE)),0,1))</f>
        <v/>
      </c>
    </row>
    <row r="16749" spans="36:36" x14ac:dyDescent="0.15">
      <c r="AJ16749" t="str">
        <f>IF(AI16749="","",IF(ISERROR(VLOOKUP(CONCATENATE(F16749),Term!$A$1:$C$2000,1,FALSE)),0,1))</f>
        <v/>
      </c>
    </row>
    <row r="16750" spans="36:36" x14ac:dyDescent="0.15">
      <c r="AJ16750" t="str">
        <f>IF(AI16750="","",IF(ISERROR(VLOOKUP(CONCATENATE(F16750),Term!$A$1:$C$2000,1,FALSE)),0,1))</f>
        <v/>
      </c>
    </row>
    <row r="16751" spans="36:36" x14ac:dyDescent="0.15">
      <c r="AJ16751" t="str">
        <f>IF(AI16751="","",IF(ISERROR(VLOOKUP(CONCATENATE(F16751),Term!$A$1:$C$2000,1,FALSE)),0,1))</f>
        <v/>
      </c>
    </row>
    <row r="16752" spans="36:36" x14ac:dyDescent="0.15">
      <c r="AJ16752" t="str">
        <f>IF(AI16752="","",IF(ISERROR(VLOOKUP(CONCATENATE(F16752),Term!$A$1:$C$2000,1,FALSE)),0,1))</f>
        <v/>
      </c>
    </row>
    <row r="16753" spans="36:36" x14ac:dyDescent="0.15">
      <c r="AJ16753" t="str">
        <f>IF(AI16753="","",IF(ISERROR(VLOOKUP(CONCATENATE(F16753),Term!$A$1:$C$2000,1,FALSE)),0,1))</f>
        <v/>
      </c>
    </row>
    <row r="16754" spans="36:36" x14ac:dyDescent="0.15">
      <c r="AJ16754" t="str">
        <f>IF(AI16754="","",IF(ISERROR(VLOOKUP(CONCATENATE(F16754),Term!$A$1:$C$2000,1,FALSE)),0,1))</f>
        <v/>
      </c>
    </row>
    <row r="16755" spans="36:36" x14ac:dyDescent="0.15">
      <c r="AJ16755" t="str">
        <f>IF(AI16755="","",IF(ISERROR(VLOOKUP(CONCATENATE(F16755),Term!$A$1:$C$2000,1,FALSE)),0,1))</f>
        <v/>
      </c>
    </row>
    <row r="16756" spans="36:36" x14ac:dyDescent="0.15">
      <c r="AJ16756" t="str">
        <f>IF(AI16756="","",IF(ISERROR(VLOOKUP(CONCATENATE(F16756),Term!$A$1:$C$2000,1,FALSE)),0,1))</f>
        <v/>
      </c>
    </row>
    <row r="16757" spans="36:36" x14ac:dyDescent="0.15">
      <c r="AJ16757" t="str">
        <f>IF(AI16757="","",IF(ISERROR(VLOOKUP(CONCATENATE(F16757),Term!$A$1:$C$2000,1,FALSE)),0,1))</f>
        <v/>
      </c>
    </row>
    <row r="16758" spans="36:36" x14ac:dyDescent="0.15">
      <c r="AJ16758" t="str">
        <f>IF(AI16758="","",IF(ISERROR(VLOOKUP(CONCATENATE(F16758),Term!$A$1:$C$2000,1,FALSE)),0,1))</f>
        <v/>
      </c>
    </row>
    <row r="16759" spans="36:36" x14ac:dyDescent="0.15">
      <c r="AJ16759" t="str">
        <f>IF(AI16759="","",IF(ISERROR(VLOOKUP(CONCATENATE(F16759),Term!$A$1:$C$2000,1,FALSE)),0,1))</f>
        <v/>
      </c>
    </row>
    <row r="16760" spans="36:36" x14ac:dyDescent="0.15">
      <c r="AJ16760" t="str">
        <f>IF(AI16760="","",IF(ISERROR(VLOOKUP(CONCATENATE(F16760),Term!$A$1:$C$2000,1,FALSE)),0,1))</f>
        <v/>
      </c>
    </row>
    <row r="16761" spans="36:36" x14ac:dyDescent="0.15">
      <c r="AJ16761" t="str">
        <f>IF(AI16761="","",IF(ISERROR(VLOOKUP(CONCATENATE(F16761),Term!$A$1:$C$2000,1,FALSE)),0,1))</f>
        <v/>
      </c>
    </row>
    <row r="16762" spans="36:36" x14ac:dyDescent="0.15">
      <c r="AJ16762" t="str">
        <f>IF(AI16762="","",IF(ISERROR(VLOOKUP(CONCATENATE(F16762),Term!$A$1:$C$2000,1,FALSE)),0,1))</f>
        <v/>
      </c>
    </row>
    <row r="16763" spans="36:36" x14ac:dyDescent="0.15">
      <c r="AJ16763" t="str">
        <f>IF(AI16763="","",IF(ISERROR(VLOOKUP(CONCATENATE(F16763),Term!$A$1:$C$2000,1,FALSE)),0,1))</f>
        <v/>
      </c>
    </row>
    <row r="16764" spans="36:36" x14ac:dyDescent="0.15">
      <c r="AJ16764" t="str">
        <f>IF(AI16764="","",IF(ISERROR(VLOOKUP(CONCATENATE(F16764),Term!$A$1:$C$2000,1,FALSE)),0,1))</f>
        <v/>
      </c>
    </row>
    <row r="16765" spans="36:36" x14ac:dyDescent="0.15">
      <c r="AJ16765" t="str">
        <f>IF(AI16765="","",IF(ISERROR(VLOOKUP(CONCATENATE(F16765),Term!$A$1:$C$2000,1,FALSE)),0,1))</f>
        <v/>
      </c>
    </row>
    <row r="16766" spans="36:36" x14ac:dyDescent="0.15">
      <c r="AJ16766" t="str">
        <f>IF(AI16766="","",IF(ISERROR(VLOOKUP(CONCATENATE(F16766),Term!$A$1:$C$2000,1,FALSE)),0,1))</f>
        <v/>
      </c>
    </row>
    <row r="16767" spans="36:36" x14ac:dyDescent="0.15">
      <c r="AJ16767" t="str">
        <f>IF(AI16767="","",IF(ISERROR(VLOOKUP(CONCATENATE(F16767),Term!$A$1:$C$2000,1,FALSE)),0,1))</f>
        <v/>
      </c>
    </row>
    <row r="16768" spans="36:36" x14ac:dyDescent="0.15">
      <c r="AJ16768" t="str">
        <f>IF(AI16768="","",IF(ISERROR(VLOOKUP(CONCATENATE(F16768),Term!$A$1:$C$2000,1,FALSE)),0,1))</f>
        <v/>
      </c>
    </row>
    <row r="16769" spans="36:36" x14ac:dyDescent="0.15">
      <c r="AJ16769" t="str">
        <f>IF(AI16769="","",IF(ISERROR(VLOOKUP(CONCATENATE(F16769),Term!$A$1:$C$2000,1,FALSE)),0,1))</f>
        <v/>
      </c>
    </row>
    <row r="16770" spans="36:36" x14ac:dyDescent="0.15">
      <c r="AJ16770" t="str">
        <f>IF(AI16770="","",IF(ISERROR(VLOOKUP(CONCATENATE(F16770),Term!$A$1:$C$2000,1,FALSE)),0,1))</f>
        <v/>
      </c>
    </row>
    <row r="16771" spans="36:36" x14ac:dyDescent="0.15">
      <c r="AJ16771" t="str">
        <f>IF(AI16771="","",IF(ISERROR(VLOOKUP(CONCATENATE(F16771),Term!$A$1:$C$2000,1,FALSE)),0,1))</f>
        <v/>
      </c>
    </row>
    <row r="16772" spans="36:36" x14ac:dyDescent="0.15">
      <c r="AJ16772" t="str">
        <f>IF(AI16772="","",IF(ISERROR(VLOOKUP(CONCATENATE(F16772),Term!$A$1:$C$2000,1,FALSE)),0,1))</f>
        <v/>
      </c>
    </row>
    <row r="16773" spans="36:36" x14ac:dyDescent="0.15">
      <c r="AJ16773" t="str">
        <f>IF(AI16773="","",IF(ISERROR(VLOOKUP(CONCATENATE(F16773),Term!$A$1:$C$2000,1,FALSE)),0,1))</f>
        <v/>
      </c>
    </row>
    <row r="16774" spans="36:36" x14ac:dyDescent="0.15">
      <c r="AJ16774" t="str">
        <f>IF(AI16774="","",IF(ISERROR(VLOOKUP(CONCATENATE(F16774),Term!$A$1:$C$2000,1,FALSE)),0,1))</f>
        <v/>
      </c>
    </row>
    <row r="16775" spans="36:36" x14ac:dyDescent="0.15">
      <c r="AJ16775" t="str">
        <f>IF(AI16775="","",IF(ISERROR(VLOOKUP(CONCATENATE(F16775),Term!$A$1:$C$2000,1,FALSE)),0,1))</f>
        <v/>
      </c>
    </row>
    <row r="16776" spans="36:36" x14ac:dyDescent="0.15">
      <c r="AJ16776" t="str">
        <f>IF(AI16776="","",IF(ISERROR(VLOOKUP(CONCATENATE(F16776),Term!$A$1:$C$2000,1,FALSE)),0,1))</f>
        <v/>
      </c>
    </row>
    <row r="16777" spans="36:36" x14ac:dyDescent="0.15">
      <c r="AJ16777" t="str">
        <f>IF(AI16777="","",IF(ISERROR(VLOOKUP(CONCATENATE(F16777),Term!$A$1:$C$2000,1,FALSE)),0,1))</f>
        <v/>
      </c>
    </row>
    <row r="16778" spans="36:36" x14ac:dyDescent="0.15">
      <c r="AJ16778" t="str">
        <f>IF(AI16778="","",IF(ISERROR(VLOOKUP(CONCATENATE(F16778),Term!$A$1:$C$2000,1,FALSE)),0,1))</f>
        <v/>
      </c>
    </row>
    <row r="16779" spans="36:36" x14ac:dyDescent="0.15">
      <c r="AJ16779" t="str">
        <f>IF(AI16779="","",IF(ISERROR(VLOOKUP(CONCATENATE(F16779),Term!$A$1:$C$2000,1,FALSE)),0,1))</f>
        <v/>
      </c>
    </row>
    <row r="16780" spans="36:36" x14ac:dyDescent="0.15">
      <c r="AJ16780" t="str">
        <f>IF(AI16780="","",IF(ISERROR(VLOOKUP(CONCATENATE(F16780),Term!$A$1:$C$2000,1,FALSE)),0,1))</f>
        <v/>
      </c>
    </row>
    <row r="16781" spans="36:36" x14ac:dyDescent="0.15">
      <c r="AJ16781" t="str">
        <f>IF(AI16781="","",IF(ISERROR(VLOOKUP(CONCATENATE(F16781),Term!$A$1:$C$2000,1,FALSE)),0,1))</f>
        <v/>
      </c>
    </row>
    <row r="16782" spans="36:36" x14ac:dyDescent="0.15">
      <c r="AJ16782" t="str">
        <f>IF(AI16782="","",IF(ISERROR(VLOOKUP(CONCATENATE(F16782),Term!$A$1:$C$2000,1,FALSE)),0,1))</f>
        <v/>
      </c>
    </row>
    <row r="16783" spans="36:36" x14ac:dyDescent="0.15">
      <c r="AJ16783" t="str">
        <f>IF(AI16783="","",IF(ISERROR(VLOOKUP(CONCATENATE(F16783),Term!$A$1:$C$2000,1,FALSE)),0,1))</f>
        <v/>
      </c>
    </row>
    <row r="16784" spans="36:36" x14ac:dyDescent="0.15">
      <c r="AJ16784" t="str">
        <f>IF(AI16784="","",IF(ISERROR(VLOOKUP(CONCATENATE(F16784),Term!$A$1:$C$2000,1,FALSE)),0,1))</f>
        <v/>
      </c>
    </row>
    <row r="16785" spans="36:36" x14ac:dyDescent="0.15">
      <c r="AJ16785" t="str">
        <f>IF(AI16785="","",IF(ISERROR(VLOOKUP(CONCATENATE(F16785),Term!$A$1:$C$2000,1,FALSE)),0,1))</f>
        <v/>
      </c>
    </row>
    <row r="16786" spans="36:36" x14ac:dyDescent="0.15">
      <c r="AJ16786" t="str">
        <f>IF(AI16786="","",IF(ISERROR(VLOOKUP(CONCATENATE(F16786),Term!$A$1:$C$2000,1,FALSE)),0,1))</f>
        <v/>
      </c>
    </row>
    <row r="16787" spans="36:36" x14ac:dyDescent="0.15">
      <c r="AJ16787" t="str">
        <f>IF(AI16787="","",IF(ISERROR(VLOOKUP(CONCATENATE(F16787),Term!$A$1:$C$2000,1,FALSE)),0,1))</f>
        <v/>
      </c>
    </row>
    <row r="16788" spans="36:36" x14ac:dyDescent="0.15">
      <c r="AJ16788" t="str">
        <f>IF(AI16788="","",IF(ISERROR(VLOOKUP(CONCATENATE(F16788),Term!$A$1:$C$2000,1,FALSE)),0,1))</f>
        <v/>
      </c>
    </row>
    <row r="16789" spans="36:36" x14ac:dyDescent="0.15">
      <c r="AJ16789" t="str">
        <f>IF(AI16789="","",IF(ISERROR(VLOOKUP(CONCATENATE(F16789),Term!$A$1:$C$2000,1,FALSE)),0,1))</f>
        <v/>
      </c>
    </row>
    <row r="16790" spans="36:36" x14ac:dyDescent="0.15">
      <c r="AJ16790" t="str">
        <f>IF(AI16790="","",IF(ISERROR(VLOOKUP(CONCATENATE(F16790),Term!$A$1:$C$2000,1,FALSE)),0,1))</f>
        <v/>
      </c>
    </row>
    <row r="16791" spans="36:36" x14ac:dyDescent="0.15">
      <c r="AJ16791" t="str">
        <f>IF(AI16791="","",IF(ISERROR(VLOOKUP(CONCATENATE(F16791),Term!$A$1:$C$2000,1,FALSE)),0,1))</f>
        <v/>
      </c>
    </row>
    <row r="16792" spans="36:36" x14ac:dyDescent="0.15">
      <c r="AJ16792" t="str">
        <f>IF(AI16792="","",IF(ISERROR(VLOOKUP(CONCATENATE(F16792),Term!$A$1:$C$2000,1,FALSE)),0,1))</f>
        <v/>
      </c>
    </row>
    <row r="16793" spans="36:36" x14ac:dyDescent="0.15">
      <c r="AJ16793" t="str">
        <f>IF(AI16793="","",IF(ISERROR(VLOOKUP(CONCATENATE(F16793),Term!$A$1:$C$2000,1,FALSE)),0,1))</f>
        <v/>
      </c>
    </row>
    <row r="16794" spans="36:36" x14ac:dyDescent="0.15">
      <c r="AJ16794" t="str">
        <f>IF(AI16794="","",IF(ISERROR(VLOOKUP(CONCATENATE(F16794),Term!$A$1:$C$2000,1,FALSE)),0,1))</f>
        <v/>
      </c>
    </row>
    <row r="16795" spans="36:36" x14ac:dyDescent="0.15">
      <c r="AJ16795" t="str">
        <f>IF(AI16795="","",IF(ISERROR(VLOOKUP(CONCATENATE(F16795),Term!$A$1:$C$2000,1,FALSE)),0,1))</f>
        <v/>
      </c>
    </row>
    <row r="16796" spans="36:36" x14ac:dyDescent="0.15">
      <c r="AJ16796" t="str">
        <f>IF(AI16796="","",IF(ISERROR(VLOOKUP(CONCATENATE(F16796),Term!$A$1:$C$2000,1,FALSE)),0,1))</f>
        <v/>
      </c>
    </row>
    <row r="16797" spans="36:36" x14ac:dyDescent="0.15">
      <c r="AJ16797" t="str">
        <f>IF(AI16797="","",IF(ISERROR(VLOOKUP(CONCATENATE(F16797),Term!$A$1:$C$2000,1,FALSE)),0,1))</f>
        <v/>
      </c>
    </row>
    <row r="16798" spans="36:36" x14ac:dyDescent="0.15">
      <c r="AJ16798" t="str">
        <f>IF(AI16798="","",IF(ISERROR(VLOOKUP(CONCATENATE(F16798),Term!$A$1:$C$2000,1,FALSE)),0,1))</f>
        <v/>
      </c>
    </row>
    <row r="16799" spans="36:36" x14ac:dyDescent="0.15">
      <c r="AJ16799" t="str">
        <f>IF(AI16799="","",IF(ISERROR(VLOOKUP(CONCATENATE(F16799),Term!$A$1:$C$2000,1,FALSE)),0,1))</f>
        <v/>
      </c>
    </row>
    <row r="16800" spans="36:36" x14ac:dyDescent="0.15">
      <c r="AJ16800" t="str">
        <f>IF(AI16800="","",IF(ISERROR(VLOOKUP(CONCATENATE(F16800),Term!$A$1:$C$2000,1,FALSE)),0,1))</f>
        <v/>
      </c>
    </row>
    <row r="16801" spans="36:36" x14ac:dyDescent="0.15">
      <c r="AJ16801" t="str">
        <f>IF(AI16801="","",IF(ISERROR(VLOOKUP(CONCATENATE(F16801),Term!$A$1:$C$2000,1,FALSE)),0,1))</f>
        <v/>
      </c>
    </row>
    <row r="16802" spans="36:36" x14ac:dyDescent="0.15">
      <c r="AJ16802" t="str">
        <f>IF(AI16802="","",IF(ISERROR(VLOOKUP(CONCATENATE(F16802),Term!$A$1:$C$2000,1,FALSE)),0,1))</f>
        <v/>
      </c>
    </row>
    <row r="16803" spans="36:36" x14ac:dyDescent="0.15">
      <c r="AJ16803" t="str">
        <f>IF(AI16803="","",IF(ISERROR(VLOOKUP(CONCATENATE(F16803),Term!$A$1:$C$2000,1,FALSE)),0,1))</f>
        <v/>
      </c>
    </row>
    <row r="16804" spans="36:36" x14ac:dyDescent="0.15">
      <c r="AJ16804" t="str">
        <f>IF(AI16804="","",IF(ISERROR(VLOOKUP(CONCATENATE(F16804),Term!$A$1:$C$2000,1,FALSE)),0,1))</f>
        <v/>
      </c>
    </row>
    <row r="16805" spans="36:36" x14ac:dyDescent="0.15">
      <c r="AJ16805" t="str">
        <f>IF(AI16805="","",IF(ISERROR(VLOOKUP(CONCATENATE(F16805),Term!$A$1:$C$2000,1,FALSE)),0,1))</f>
        <v/>
      </c>
    </row>
    <row r="16806" spans="36:36" x14ac:dyDescent="0.15">
      <c r="AJ16806" t="str">
        <f>IF(AI16806="","",IF(ISERROR(VLOOKUP(CONCATENATE(F16806),Term!$A$1:$C$2000,1,FALSE)),0,1))</f>
        <v/>
      </c>
    </row>
    <row r="16807" spans="36:36" x14ac:dyDescent="0.15">
      <c r="AJ16807" t="str">
        <f>IF(AI16807="","",IF(ISERROR(VLOOKUP(CONCATENATE(F16807),Term!$A$1:$C$2000,1,FALSE)),0,1))</f>
        <v/>
      </c>
    </row>
    <row r="16808" spans="36:36" x14ac:dyDescent="0.15">
      <c r="AJ16808" t="str">
        <f>IF(AI16808="","",IF(ISERROR(VLOOKUP(CONCATENATE(F16808),Term!$A$1:$C$2000,1,FALSE)),0,1))</f>
        <v/>
      </c>
    </row>
    <row r="16809" spans="36:36" x14ac:dyDescent="0.15">
      <c r="AJ16809" t="str">
        <f>IF(AI16809="","",IF(ISERROR(VLOOKUP(CONCATENATE(F16809),Term!$A$1:$C$2000,1,FALSE)),0,1))</f>
        <v/>
      </c>
    </row>
    <row r="16810" spans="36:36" x14ac:dyDescent="0.15">
      <c r="AJ16810" t="str">
        <f>IF(AI16810="","",IF(ISERROR(VLOOKUP(CONCATENATE(F16810),Term!$A$1:$C$2000,1,FALSE)),0,1))</f>
        <v/>
      </c>
    </row>
    <row r="16811" spans="36:36" x14ac:dyDescent="0.15">
      <c r="AJ16811" t="str">
        <f>IF(AI16811="","",IF(ISERROR(VLOOKUP(CONCATENATE(F16811),Term!$A$1:$C$2000,1,FALSE)),0,1))</f>
        <v/>
      </c>
    </row>
    <row r="16812" spans="36:36" x14ac:dyDescent="0.15">
      <c r="AJ16812" t="str">
        <f>IF(AI16812="","",IF(ISERROR(VLOOKUP(CONCATENATE(F16812),Term!$A$1:$C$2000,1,FALSE)),0,1))</f>
        <v/>
      </c>
    </row>
    <row r="16813" spans="36:36" x14ac:dyDescent="0.15">
      <c r="AJ16813" t="str">
        <f>IF(AI16813="","",IF(ISERROR(VLOOKUP(CONCATENATE(F16813),Term!$A$1:$C$2000,1,FALSE)),0,1))</f>
        <v/>
      </c>
    </row>
    <row r="16814" spans="36:36" x14ac:dyDescent="0.15">
      <c r="AJ16814" t="str">
        <f>IF(AI16814="","",IF(ISERROR(VLOOKUP(CONCATENATE(F16814),Term!$A$1:$C$2000,1,FALSE)),0,1))</f>
        <v/>
      </c>
    </row>
    <row r="16815" spans="36:36" x14ac:dyDescent="0.15">
      <c r="AJ16815" t="str">
        <f>IF(AI16815="","",IF(ISERROR(VLOOKUP(CONCATENATE(F16815),Term!$A$1:$C$2000,1,FALSE)),0,1))</f>
        <v/>
      </c>
    </row>
    <row r="16816" spans="36:36" x14ac:dyDescent="0.15">
      <c r="AJ16816" t="str">
        <f>IF(AI16816="","",IF(ISERROR(VLOOKUP(CONCATENATE(F16816),Term!$A$1:$C$2000,1,FALSE)),0,1))</f>
        <v/>
      </c>
    </row>
    <row r="16817" spans="36:36" x14ac:dyDescent="0.15">
      <c r="AJ16817" t="str">
        <f>IF(AI16817="","",IF(ISERROR(VLOOKUP(CONCATENATE(F16817),Term!$A$1:$C$2000,1,FALSE)),0,1))</f>
        <v/>
      </c>
    </row>
    <row r="16818" spans="36:36" x14ac:dyDescent="0.15">
      <c r="AJ16818" t="str">
        <f>IF(AI16818="","",IF(ISERROR(VLOOKUP(CONCATENATE(F16818),Term!$A$1:$C$2000,1,FALSE)),0,1))</f>
        <v/>
      </c>
    </row>
    <row r="16819" spans="36:36" x14ac:dyDescent="0.15">
      <c r="AJ16819" t="str">
        <f>IF(AI16819="","",IF(ISERROR(VLOOKUP(CONCATENATE(F16819),Term!$A$1:$C$2000,1,FALSE)),0,1))</f>
        <v/>
      </c>
    </row>
    <row r="16820" spans="36:36" x14ac:dyDescent="0.15">
      <c r="AJ16820" t="str">
        <f>IF(AI16820="","",IF(ISERROR(VLOOKUP(CONCATENATE(F16820),Term!$A$1:$C$2000,1,FALSE)),0,1))</f>
        <v/>
      </c>
    </row>
    <row r="16821" spans="36:36" x14ac:dyDescent="0.15">
      <c r="AJ16821" t="str">
        <f>IF(AI16821="","",IF(ISERROR(VLOOKUP(CONCATENATE(F16821),Term!$A$1:$C$2000,1,FALSE)),0,1))</f>
        <v/>
      </c>
    </row>
    <row r="16822" spans="36:36" x14ac:dyDescent="0.15">
      <c r="AJ16822" t="str">
        <f>IF(AI16822="","",IF(ISERROR(VLOOKUP(CONCATENATE(F16822),Term!$A$1:$C$2000,1,FALSE)),0,1))</f>
        <v/>
      </c>
    </row>
    <row r="16823" spans="36:36" x14ac:dyDescent="0.15">
      <c r="AJ16823" t="str">
        <f>IF(AI16823="","",IF(ISERROR(VLOOKUP(CONCATENATE(F16823),Term!$A$1:$C$2000,1,FALSE)),0,1))</f>
        <v/>
      </c>
    </row>
    <row r="16824" spans="36:36" x14ac:dyDescent="0.15">
      <c r="AJ16824" t="str">
        <f>IF(AI16824="","",IF(ISERROR(VLOOKUP(CONCATENATE(F16824),Term!$A$1:$C$2000,1,FALSE)),0,1))</f>
        <v/>
      </c>
    </row>
    <row r="16825" spans="36:36" x14ac:dyDescent="0.15">
      <c r="AJ16825" t="str">
        <f>IF(AI16825="","",IF(ISERROR(VLOOKUP(CONCATENATE(F16825),Term!$A$1:$C$2000,1,FALSE)),0,1))</f>
        <v/>
      </c>
    </row>
    <row r="16826" spans="36:36" x14ac:dyDescent="0.15">
      <c r="AJ16826" t="str">
        <f>IF(AI16826="","",IF(ISERROR(VLOOKUP(CONCATENATE(F16826),Term!$A$1:$C$2000,1,FALSE)),0,1))</f>
        <v/>
      </c>
    </row>
    <row r="16827" spans="36:36" x14ac:dyDescent="0.15">
      <c r="AJ16827" t="str">
        <f>IF(AI16827="","",IF(ISERROR(VLOOKUP(CONCATENATE(F16827),Term!$A$1:$C$2000,1,FALSE)),0,1))</f>
        <v/>
      </c>
    </row>
    <row r="16828" spans="36:36" x14ac:dyDescent="0.15">
      <c r="AJ16828" t="str">
        <f>IF(AI16828="","",IF(ISERROR(VLOOKUP(CONCATENATE(F16828),Term!$A$1:$C$2000,1,FALSE)),0,1))</f>
        <v/>
      </c>
    </row>
    <row r="16829" spans="36:36" x14ac:dyDescent="0.15">
      <c r="AJ16829" t="str">
        <f>IF(AI16829="","",IF(ISERROR(VLOOKUP(CONCATENATE(F16829),Term!$A$1:$C$2000,1,FALSE)),0,1))</f>
        <v/>
      </c>
    </row>
    <row r="16830" spans="36:36" x14ac:dyDescent="0.15">
      <c r="AJ16830" t="str">
        <f>IF(AI16830="","",IF(ISERROR(VLOOKUP(CONCATENATE(F16830),Term!$A$1:$C$2000,1,FALSE)),0,1))</f>
        <v/>
      </c>
    </row>
    <row r="16831" spans="36:36" x14ac:dyDescent="0.15">
      <c r="AJ16831" t="str">
        <f>IF(AI16831="","",IF(ISERROR(VLOOKUP(CONCATENATE(F16831),Term!$A$1:$C$2000,1,FALSE)),0,1))</f>
        <v/>
      </c>
    </row>
    <row r="16832" spans="36:36" x14ac:dyDescent="0.15">
      <c r="AJ16832" t="str">
        <f>IF(AI16832="","",IF(ISERROR(VLOOKUP(CONCATENATE(F16832),Term!$A$1:$C$2000,1,FALSE)),0,1))</f>
        <v/>
      </c>
    </row>
    <row r="16833" spans="36:36" x14ac:dyDescent="0.15">
      <c r="AJ16833" t="str">
        <f>IF(AI16833="","",IF(ISERROR(VLOOKUP(CONCATENATE(F16833),Term!$A$1:$C$2000,1,FALSE)),0,1))</f>
        <v/>
      </c>
    </row>
    <row r="16834" spans="36:36" x14ac:dyDescent="0.15">
      <c r="AJ16834" t="str">
        <f>IF(AI16834="","",IF(ISERROR(VLOOKUP(CONCATENATE(F16834),Term!$A$1:$C$2000,1,FALSE)),0,1))</f>
        <v/>
      </c>
    </row>
    <row r="16835" spans="36:36" x14ac:dyDescent="0.15">
      <c r="AJ16835" t="str">
        <f>IF(AI16835="","",IF(ISERROR(VLOOKUP(CONCATENATE(F16835),Term!$A$1:$C$2000,1,FALSE)),0,1))</f>
        <v/>
      </c>
    </row>
    <row r="16836" spans="36:36" x14ac:dyDescent="0.15">
      <c r="AJ16836" t="str">
        <f>IF(AI16836="","",IF(ISERROR(VLOOKUP(CONCATENATE(F16836),Term!$A$1:$C$2000,1,FALSE)),0,1))</f>
        <v/>
      </c>
    </row>
    <row r="16837" spans="36:36" x14ac:dyDescent="0.15">
      <c r="AJ16837" t="str">
        <f>IF(AI16837="","",IF(ISERROR(VLOOKUP(CONCATENATE(F16837),Term!$A$1:$C$2000,1,FALSE)),0,1))</f>
        <v/>
      </c>
    </row>
    <row r="16838" spans="36:36" x14ac:dyDescent="0.15">
      <c r="AJ16838" t="str">
        <f>IF(AI16838="","",IF(ISERROR(VLOOKUP(CONCATENATE(F16838),Term!$A$1:$C$2000,1,FALSE)),0,1))</f>
        <v/>
      </c>
    </row>
    <row r="16839" spans="36:36" x14ac:dyDescent="0.15">
      <c r="AJ16839" t="str">
        <f>IF(AI16839="","",IF(ISERROR(VLOOKUP(CONCATENATE(F16839),Term!$A$1:$C$2000,1,FALSE)),0,1))</f>
        <v/>
      </c>
    </row>
    <row r="16840" spans="36:36" x14ac:dyDescent="0.15">
      <c r="AJ16840" t="str">
        <f>IF(AI16840="","",IF(ISERROR(VLOOKUP(CONCATENATE(F16840),Term!$A$1:$C$2000,1,FALSE)),0,1))</f>
        <v/>
      </c>
    </row>
    <row r="16841" spans="36:36" x14ac:dyDescent="0.15">
      <c r="AJ16841" t="str">
        <f>IF(AI16841="","",IF(ISERROR(VLOOKUP(CONCATENATE(F16841),Term!$A$1:$C$2000,1,FALSE)),0,1))</f>
        <v/>
      </c>
    </row>
    <row r="16842" spans="36:36" x14ac:dyDescent="0.15">
      <c r="AJ16842" t="str">
        <f>IF(AI16842="","",IF(ISERROR(VLOOKUP(CONCATENATE(F16842),Term!$A$1:$C$2000,1,FALSE)),0,1))</f>
        <v/>
      </c>
    </row>
    <row r="16843" spans="36:36" x14ac:dyDescent="0.15">
      <c r="AJ16843" t="str">
        <f>IF(AI16843="","",IF(ISERROR(VLOOKUP(CONCATENATE(F16843),Term!$A$1:$C$2000,1,FALSE)),0,1))</f>
        <v/>
      </c>
    </row>
    <row r="16844" spans="36:36" x14ac:dyDescent="0.15">
      <c r="AJ16844" t="str">
        <f>IF(AI16844="","",IF(ISERROR(VLOOKUP(CONCATENATE(F16844),Term!$A$1:$C$2000,1,FALSE)),0,1))</f>
        <v/>
      </c>
    </row>
    <row r="16845" spans="36:36" x14ac:dyDescent="0.15">
      <c r="AJ16845" t="str">
        <f>IF(AI16845="","",IF(ISERROR(VLOOKUP(CONCATENATE(F16845),Term!$A$1:$C$2000,1,FALSE)),0,1))</f>
        <v/>
      </c>
    </row>
    <row r="16846" spans="36:36" x14ac:dyDescent="0.15">
      <c r="AJ16846" t="str">
        <f>IF(AI16846="","",IF(ISERROR(VLOOKUP(CONCATENATE(F16846),Term!$A$1:$C$2000,1,FALSE)),0,1))</f>
        <v/>
      </c>
    </row>
    <row r="16847" spans="36:36" x14ac:dyDescent="0.15">
      <c r="AJ16847" t="str">
        <f>IF(AI16847="","",IF(ISERROR(VLOOKUP(CONCATENATE(F16847),Term!$A$1:$C$2000,1,FALSE)),0,1))</f>
        <v/>
      </c>
    </row>
    <row r="16848" spans="36:36" x14ac:dyDescent="0.15">
      <c r="AJ16848" t="str">
        <f>IF(AI16848="","",IF(ISERROR(VLOOKUP(CONCATENATE(F16848),Term!$A$1:$C$2000,1,FALSE)),0,1))</f>
        <v/>
      </c>
    </row>
    <row r="16849" spans="36:36" x14ac:dyDescent="0.15">
      <c r="AJ16849" t="str">
        <f>IF(AI16849="","",IF(ISERROR(VLOOKUP(CONCATENATE(F16849),Term!$A$1:$C$2000,1,FALSE)),0,1))</f>
        <v/>
      </c>
    </row>
    <row r="16850" spans="36:36" x14ac:dyDescent="0.15">
      <c r="AJ16850" t="str">
        <f>IF(AI16850="","",IF(ISERROR(VLOOKUP(CONCATENATE(F16850),Term!$A$1:$C$2000,1,FALSE)),0,1))</f>
        <v/>
      </c>
    </row>
    <row r="16851" spans="36:36" x14ac:dyDescent="0.15">
      <c r="AJ16851" t="str">
        <f>IF(AI16851="","",IF(ISERROR(VLOOKUP(CONCATENATE(F16851),Term!$A$1:$C$2000,1,FALSE)),0,1))</f>
        <v/>
      </c>
    </row>
    <row r="16852" spans="36:36" x14ac:dyDescent="0.15">
      <c r="AJ16852" t="str">
        <f>IF(AI16852="","",IF(ISERROR(VLOOKUP(CONCATENATE(F16852),Term!$A$1:$C$2000,1,FALSE)),0,1))</f>
        <v/>
      </c>
    </row>
    <row r="16853" spans="36:36" x14ac:dyDescent="0.15">
      <c r="AJ16853" t="str">
        <f>IF(AI16853="","",IF(ISERROR(VLOOKUP(CONCATENATE(F16853),Term!$A$1:$C$2000,1,FALSE)),0,1))</f>
        <v/>
      </c>
    </row>
    <row r="16854" spans="36:36" x14ac:dyDescent="0.15">
      <c r="AJ16854" t="str">
        <f>IF(AI16854="","",IF(ISERROR(VLOOKUP(CONCATENATE(F16854),Term!$A$1:$C$2000,1,FALSE)),0,1))</f>
        <v/>
      </c>
    </row>
    <row r="16855" spans="36:36" x14ac:dyDescent="0.15">
      <c r="AJ16855" t="str">
        <f>IF(AI16855="","",IF(ISERROR(VLOOKUP(CONCATENATE(F16855),Term!$A$1:$C$2000,1,FALSE)),0,1))</f>
        <v/>
      </c>
    </row>
    <row r="16856" spans="36:36" x14ac:dyDescent="0.15">
      <c r="AJ16856" t="str">
        <f>IF(AI16856="","",IF(ISERROR(VLOOKUP(CONCATENATE(F16856),Term!$A$1:$C$2000,1,FALSE)),0,1))</f>
        <v/>
      </c>
    </row>
    <row r="16857" spans="36:36" x14ac:dyDescent="0.15">
      <c r="AJ16857" t="str">
        <f>IF(AI16857="","",IF(ISERROR(VLOOKUP(CONCATENATE(F16857),Term!$A$1:$C$2000,1,FALSE)),0,1))</f>
        <v/>
      </c>
    </row>
    <row r="16858" spans="36:36" x14ac:dyDescent="0.15">
      <c r="AJ16858" t="str">
        <f>IF(AI16858="","",IF(ISERROR(VLOOKUP(CONCATENATE(F16858),Term!$A$1:$C$2000,1,FALSE)),0,1))</f>
        <v/>
      </c>
    </row>
    <row r="16859" spans="36:36" x14ac:dyDescent="0.15">
      <c r="AJ16859" t="str">
        <f>IF(AI16859="","",IF(ISERROR(VLOOKUP(CONCATENATE(F16859),Term!$A$1:$C$2000,1,FALSE)),0,1))</f>
        <v/>
      </c>
    </row>
    <row r="16860" spans="36:36" x14ac:dyDescent="0.15">
      <c r="AJ16860" t="str">
        <f>IF(AI16860="","",IF(ISERROR(VLOOKUP(CONCATENATE(F16860),Term!$A$1:$C$2000,1,FALSE)),0,1))</f>
        <v/>
      </c>
    </row>
    <row r="16861" spans="36:36" x14ac:dyDescent="0.15">
      <c r="AJ16861" t="str">
        <f>IF(AI16861="","",IF(ISERROR(VLOOKUP(CONCATENATE(F16861),Term!$A$1:$C$2000,1,FALSE)),0,1))</f>
        <v/>
      </c>
    </row>
    <row r="16862" spans="36:36" x14ac:dyDescent="0.15">
      <c r="AJ16862" t="str">
        <f>IF(AI16862="","",IF(ISERROR(VLOOKUP(CONCATENATE(F16862),Term!$A$1:$C$2000,1,FALSE)),0,1))</f>
        <v/>
      </c>
    </row>
    <row r="16863" spans="36:36" x14ac:dyDescent="0.15">
      <c r="AJ16863" t="str">
        <f>IF(AI16863="","",IF(ISERROR(VLOOKUP(CONCATENATE(F16863),Term!$A$1:$C$2000,1,FALSE)),0,1))</f>
        <v/>
      </c>
    </row>
    <row r="16864" spans="36:36" x14ac:dyDescent="0.15">
      <c r="AJ16864" t="str">
        <f>IF(AI16864="","",IF(ISERROR(VLOOKUP(CONCATENATE(F16864),Term!$A$1:$C$2000,1,FALSE)),0,1))</f>
        <v/>
      </c>
    </row>
    <row r="16865" spans="36:36" x14ac:dyDescent="0.15">
      <c r="AJ16865" t="str">
        <f>IF(AI16865="","",IF(ISERROR(VLOOKUP(CONCATENATE(F16865),Term!$A$1:$C$2000,1,FALSE)),0,1))</f>
        <v/>
      </c>
    </row>
    <row r="16866" spans="36:36" x14ac:dyDescent="0.15">
      <c r="AJ16866" t="str">
        <f>IF(AI16866="","",IF(ISERROR(VLOOKUP(CONCATENATE(F16866),Term!$A$1:$C$2000,1,FALSE)),0,1))</f>
        <v/>
      </c>
    </row>
    <row r="16867" spans="36:36" x14ac:dyDescent="0.15">
      <c r="AJ16867" t="str">
        <f>IF(AI16867="","",IF(ISERROR(VLOOKUP(CONCATENATE(F16867),Term!$A$1:$C$2000,1,FALSE)),0,1))</f>
        <v/>
      </c>
    </row>
    <row r="16868" spans="36:36" x14ac:dyDescent="0.15">
      <c r="AJ16868" t="str">
        <f>IF(AI16868="","",IF(ISERROR(VLOOKUP(CONCATENATE(F16868),Term!$A$1:$C$2000,1,FALSE)),0,1))</f>
        <v/>
      </c>
    </row>
    <row r="16869" spans="36:36" x14ac:dyDescent="0.15">
      <c r="AJ16869" t="str">
        <f>IF(AI16869="","",IF(ISERROR(VLOOKUP(CONCATENATE(F16869),Term!$A$1:$C$2000,1,FALSE)),0,1))</f>
        <v/>
      </c>
    </row>
    <row r="16870" spans="36:36" x14ac:dyDescent="0.15">
      <c r="AJ16870" t="str">
        <f>IF(AI16870="","",IF(ISERROR(VLOOKUP(CONCATENATE(F16870),Term!$A$1:$C$2000,1,FALSE)),0,1))</f>
        <v/>
      </c>
    </row>
    <row r="16871" spans="36:36" x14ac:dyDescent="0.15">
      <c r="AJ16871" t="str">
        <f>IF(AI16871="","",IF(ISERROR(VLOOKUP(CONCATENATE(F16871),Term!$A$1:$C$2000,1,FALSE)),0,1))</f>
        <v/>
      </c>
    </row>
    <row r="16872" spans="36:36" x14ac:dyDescent="0.15">
      <c r="AJ16872" t="str">
        <f>IF(AI16872="","",IF(ISERROR(VLOOKUP(CONCATENATE(F16872),Term!$A$1:$C$2000,1,FALSE)),0,1))</f>
        <v/>
      </c>
    </row>
    <row r="16873" spans="36:36" x14ac:dyDescent="0.15">
      <c r="AJ16873" t="str">
        <f>IF(AI16873="","",IF(ISERROR(VLOOKUP(CONCATENATE(F16873),Term!$A$1:$C$2000,1,FALSE)),0,1))</f>
        <v/>
      </c>
    </row>
    <row r="16874" spans="36:36" x14ac:dyDescent="0.15">
      <c r="AJ16874" t="str">
        <f>IF(AI16874="","",IF(ISERROR(VLOOKUP(CONCATENATE(F16874),Term!$A$1:$C$2000,1,FALSE)),0,1))</f>
        <v/>
      </c>
    </row>
    <row r="16875" spans="36:36" x14ac:dyDescent="0.15">
      <c r="AJ16875" t="str">
        <f>IF(AI16875="","",IF(ISERROR(VLOOKUP(CONCATENATE(F16875),Term!$A$1:$C$2000,1,FALSE)),0,1))</f>
        <v/>
      </c>
    </row>
    <row r="16876" spans="36:36" x14ac:dyDescent="0.15">
      <c r="AJ16876" t="str">
        <f>IF(AI16876="","",IF(ISERROR(VLOOKUP(CONCATENATE(F16876),Term!$A$1:$C$2000,1,FALSE)),0,1))</f>
        <v/>
      </c>
    </row>
    <row r="16877" spans="36:36" x14ac:dyDescent="0.15">
      <c r="AJ16877" t="str">
        <f>IF(AI16877="","",IF(ISERROR(VLOOKUP(CONCATENATE(F16877),Term!$A$1:$C$2000,1,FALSE)),0,1))</f>
        <v/>
      </c>
    </row>
    <row r="16878" spans="36:36" x14ac:dyDescent="0.15">
      <c r="AJ16878" t="str">
        <f>IF(AI16878="","",IF(ISERROR(VLOOKUP(CONCATENATE(F16878),Term!$A$1:$C$2000,1,FALSE)),0,1))</f>
        <v/>
      </c>
    </row>
    <row r="16879" spans="36:36" x14ac:dyDescent="0.15">
      <c r="AJ16879" t="str">
        <f>IF(AI16879="","",IF(ISERROR(VLOOKUP(CONCATENATE(F16879),Term!$A$1:$C$2000,1,FALSE)),0,1))</f>
        <v/>
      </c>
    </row>
    <row r="16880" spans="36:36" x14ac:dyDescent="0.15">
      <c r="AJ16880" t="str">
        <f>IF(AI16880="","",IF(ISERROR(VLOOKUP(CONCATENATE(F16880),Term!$A$1:$C$2000,1,FALSE)),0,1))</f>
        <v/>
      </c>
    </row>
    <row r="16881" spans="36:36" x14ac:dyDescent="0.15">
      <c r="AJ16881" t="str">
        <f>IF(AI16881="","",IF(ISERROR(VLOOKUP(CONCATENATE(F16881),Term!$A$1:$C$2000,1,FALSE)),0,1))</f>
        <v/>
      </c>
    </row>
    <row r="16882" spans="36:36" x14ac:dyDescent="0.15">
      <c r="AJ16882" t="str">
        <f>IF(AI16882="","",IF(ISERROR(VLOOKUP(CONCATENATE(F16882),Term!$A$1:$C$2000,1,FALSE)),0,1))</f>
        <v/>
      </c>
    </row>
    <row r="16883" spans="36:36" x14ac:dyDescent="0.15">
      <c r="AJ16883" t="str">
        <f>IF(AI16883="","",IF(ISERROR(VLOOKUP(CONCATENATE(F16883),Term!$A$1:$C$2000,1,FALSE)),0,1))</f>
        <v/>
      </c>
    </row>
    <row r="16884" spans="36:36" x14ac:dyDescent="0.15">
      <c r="AJ16884" t="str">
        <f>IF(AI16884="","",IF(ISERROR(VLOOKUP(CONCATENATE(F16884),Term!$A$1:$C$2000,1,FALSE)),0,1))</f>
        <v/>
      </c>
    </row>
    <row r="16885" spans="36:36" x14ac:dyDescent="0.15">
      <c r="AJ16885" t="str">
        <f>IF(AI16885="","",IF(ISERROR(VLOOKUP(CONCATENATE(F16885),Term!$A$1:$C$2000,1,FALSE)),0,1))</f>
        <v/>
      </c>
    </row>
    <row r="16886" spans="36:36" x14ac:dyDescent="0.15">
      <c r="AJ16886" t="str">
        <f>IF(AI16886="","",IF(ISERROR(VLOOKUP(CONCATENATE(F16886),Term!$A$1:$C$2000,1,FALSE)),0,1))</f>
        <v/>
      </c>
    </row>
    <row r="16887" spans="36:36" x14ac:dyDescent="0.15">
      <c r="AJ16887" t="str">
        <f>IF(AI16887="","",IF(ISERROR(VLOOKUP(CONCATENATE(F16887),Term!$A$1:$C$2000,1,FALSE)),0,1))</f>
        <v/>
      </c>
    </row>
    <row r="16888" spans="36:36" x14ac:dyDescent="0.15">
      <c r="AJ16888" t="str">
        <f>IF(AI16888="","",IF(ISERROR(VLOOKUP(CONCATENATE(F16888),Term!$A$1:$C$2000,1,FALSE)),0,1))</f>
        <v/>
      </c>
    </row>
    <row r="16889" spans="36:36" x14ac:dyDescent="0.15">
      <c r="AJ16889" t="str">
        <f>IF(AI16889="","",IF(ISERROR(VLOOKUP(CONCATENATE(F16889),Term!$A$1:$C$2000,1,FALSE)),0,1))</f>
        <v/>
      </c>
    </row>
    <row r="16890" spans="36:36" x14ac:dyDescent="0.15">
      <c r="AJ16890" t="str">
        <f>IF(AI16890="","",IF(ISERROR(VLOOKUP(CONCATENATE(F16890),Term!$A$1:$C$2000,1,FALSE)),0,1))</f>
        <v/>
      </c>
    </row>
    <row r="16891" spans="36:36" x14ac:dyDescent="0.15">
      <c r="AJ16891" t="str">
        <f>IF(AI16891="","",IF(ISERROR(VLOOKUP(CONCATENATE(F16891),Term!$A$1:$C$2000,1,FALSE)),0,1))</f>
        <v/>
      </c>
    </row>
    <row r="16892" spans="36:36" x14ac:dyDescent="0.15">
      <c r="AJ16892" t="str">
        <f>IF(AI16892="","",IF(ISERROR(VLOOKUP(CONCATENATE(F16892),Term!$A$1:$C$2000,1,FALSE)),0,1))</f>
        <v/>
      </c>
    </row>
    <row r="16893" spans="36:36" x14ac:dyDescent="0.15">
      <c r="AJ16893" t="str">
        <f>IF(AI16893="","",IF(ISERROR(VLOOKUP(CONCATENATE(F16893),Term!$A$1:$C$2000,1,FALSE)),0,1))</f>
        <v/>
      </c>
    </row>
    <row r="16894" spans="36:36" x14ac:dyDescent="0.15">
      <c r="AJ16894" t="str">
        <f>IF(AI16894="","",IF(ISERROR(VLOOKUP(CONCATENATE(F16894),Term!$A$1:$C$2000,1,FALSE)),0,1))</f>
        <v/>
      </c>
    </row>
    <row r="16895" spans="36:36" x14ac:dyDescent="0.15">
      <c r="AJ16895" t="str">
        <f>IF(AI16895="","",IF(ISERROR(VLOOKUP(CONCATENATE(F16895),Term!$A$1:$C$2000,1,FALSE)),0,1))</f>
        <v/>
      </c>
    </row>
    <row r="16896" spans="36:36" x14ac:dyDescent="0.15">
      <c r="AJ16896" t="str">
        <f>IF(AI16896="","",IF(ISERROR(VLOOKUP(CONCATENATE(F16896),Term!$A$1:$C$2000,1,FALSE)),0,1))</f>
        <v/>
      </c>
    </row>
    <row r="16897" spans="36:36" x14ac:dyDescent="0.15">
      <c r="AJ16897" t="str">
        <f>IF(AI16897="","",IF(ISERROR(VLOOKUP(CONCATENATE(F16897),Term!$A$1:$C$2000,1,FALSE)),0,1))</f>
        <v/>
      </c>
    </row>
    <row r="16898" spans="36:36" x14ac:dyDescent="0.15">
      <c r="AJ16898" t="str">
        <f>IF(AI16898="","",IF(ISERROR(VLOOKUP(CONCATENATE(F16898),Term!$A$1:$C$2000,1,FALSE)),0,1))</f>
        <v/>
      </c>
    </row>
    <row r="16899" spans="36:36" x14ac:dyDescent="0.15">
      <c r="AJ16899" t="str">
        <f>IF(AI16899="","",IF(ISERROR(VLOOKUP(CONCATENATE(F16899),Term!$A$1:$C$2000,1,FALSE)),0,1))</f>
        <v/>
      </c>
    </row>
    <row r="16900" spans="36:36" x14ac:dyDescent="0.15">
      <c r="AJ16900" t="str">
        <f>IF(AI16900="","",IF(ISERROR(VLOOKUP(CONCATENATE(F16900),Term!$A$1:$C$2000,1,FALSE)),0,1))</f>
        <v/>
      </c>
    </row>
    <row r="16901" spans="36:36" x14ac:dyDescent="0.15">
      <c r="AJ16901" t="str">
        <f>IF(AI16901="","",IF(ISERROR(VLOOKUP(CONCATENATE(F16901),Term!$A$1:$C$2000,1,FALSE)),0,1))</f>
        <v/>
      </c>
    </row>
    <row r="16902" spans="36:36" x14ac:dyDescent="0.15">
      <c r="AJ16902" t="str">
        <f>IF(AI16902="","",IF(ISERROR(VLOOKUP(CONCATENATE(F16902),Term!$A$1:$C$2000,1,FALSE)),0,1))</f>
        <v/>
      </c>
    </row>
    <row r="16903" spans="36:36" x14ac:dyDescent="0.15">
      <c r="AJ16903" t="str">
        <f>IF(AI16903="","",IF(ISERROR(VLOOKUP(CONCATENATE(F16903),Term!$A$1:$C$2000,1,FALSE)),0,1))</f>
        <v/>
      </c>
    </row>
    <row r="16904" spans="36:36" x14ac:dyDescent="0.15">
      <c r="AJ16904" t="str">
        <f>IF(AI16904="","",IF(ISERROR(VLOOKUP(CONCATENATE(F16904),Term!$A$1:$C$2000,1,FALSE)),0,1))</f>
        <v/>
      </c>
    </row>
    <row r="16905" spans="36:36" x14ac:dyDescent="0.15">
      <c r="AJ16905" t="str">
        <f>IF(AI16905="","",IF(ISERROR(VLOOKUP(CONCATENATE(F16905),Term!$A$1:$C$2000,1,FALSE)),0,1))</f>
        <v/>
      </c>
    </row>
    <row r="16906" spans="36:36" x14ac:dyDescent="0.15">
      <c r="AJ16906" t="str">
        <f>IF(AI16906="","",IF(ISERROR(VLOOKUP(CONCATENATE(F16906),Term!$A$1:$C$2000,1,FALSE)),0,1))</f>
        <v/>
      </c>
    </row>
    <row r="16907" spans="36:36" x14ac:dyDescent="0.15">
      <c r="AJ16907" t="str">
        <f>IF(AI16907="","",IF(ISERROR(VLOOKUP(CONCATENATE(F16907),Term!$A$1:$C$2000,1,FALSE)),0,1))</f>
        <v/>
      </c>
    </row>
    <row r="16908" spans="36:36" x14ac:dyDescent="0.15">
      <c r="AJ16908" t="str">
        <f>IF(AI16908="","",IF(ISERROR(VLOOKUP(CONCATENATE(F16908),Term!$A$1:$C$2000,1,FALSE)),0,1))</f>
        <v/>
      </c>
    </row>
    <row r="16909" spans="36:36" x14ac:dyDescent="0.15">
      <c r="AJ16909" t="str">
        <f>IF(AI16909="","",IF(ISERROR(VLOOKUP(CONCATENATE(F16909),Term!$A$1:$C$2000,1,FALSE)),0,1))</f>
        <v/>
      </c>
    </row>
    <row r="16910" spans="36:36" x14ac:dyDescent="0.15">
      <c r="AJ16910" t="str">
        <f>IF(AI16910="","",IF(ISERROR(VLOOKUP(CONCATENATE(F16910),Term!$A$1:$C$2000,1,FALSE)),0,1))</f>
        <v/>
      </c>
    </row>
    <row r="16911" spans="36:36" x14ac:dyDescent="0.15">
      <c r="AJ16911" t="str">
        <f>IF(AI16911="","",IF(ISERROR(VLOOKUP(CONCATENATE(F16911),Term!$A$1:$C$2000,1,FALSE)),0,1))</f>
        <v/>
      </c>
    </row>
    <row r="16912" spans="36:36" x14ac:dyDescent="0.15">
      <c r="AJ16912" t="str">
        <f>IF(AI16912="","",IF(ISERROR(VLOOKUP(CONCATENATE(F16912),Term!$A$1:$C$2000,1,FALSE)),0,1))</f>
        <v/>
      </c>
    </row>
    <row r="16913" spans="36:36" x14ac:dyDescent="0.15">
      <c r="AJ16913" t="str">
        <f>IF(AI16913="","",IF(ISERROR(VLOOKUP(CONCATENATE(F16913),Term!$A$1:$C$2000,1,FALSE)),0,1))</f>
        <v/>
      </c>
    </row>
    <row r="16914" spans="36:36" x14ac:dyDescent="0.15">
      <c r="AJ16914" t="str">
        <f>IF(AI16914="","",IF(ISERROR(VLOOKUP(CONCATENATE(F16914),Term!$A$1:$C$2000,1,FALSE)),0,1))</f>
        <v/>
      </c>
    </row>
    <row r="16915" spans="36:36" x14ac:dyDescent="0.15">
      <c r="AJ16915" t="str">
        <f>IF(AI16915="","",IF(ISERROR(VLOOKUP(CONCATENATE(F16915),Term!$A$1:$C$2000,1,FALSE)),0,1))</f>
        <v/>
      </c>
    </row>
    <row r="16916" spans="36:36" x14ac:dyDescent="0.15">
      <c r="AJ16916" t="str">
        <f>IF(AI16916="","",IF(ISERROR(VLOOKUP(CONCATENATE(F16916),Term!$A$1:$C$2000,1,FALSE)),0,1))</f>
        <v/>
      </c>
    </row>
    <row r="16917" spans="36:36" x14ac:dyDescent="0.15">
      <c r="AJ16917" t="str">
        <f>IF(AI16917="","",IF(ISERROR(VLOOKUP(CONCATENATE(F16917),Term!$A$1:$C$2000,1,FALSE)),0,1))</f>
        <v/>
      </c>
    </row>
    <row r="16918" spans="36:36" x14ac:dyDescent="0.15">
      <c r="AJ16918" t="str">
        <f>IF(AI16918="","",IF(ISERROR(VLOOKUP(CONCATENATE(F16918),Term!$A$1:$C$2000,1,FALSE)),0,1))</f>
        <v/>
      </c>
    </row>
    <row r="16919" spans="36:36" x14ac:dyDescent="0.15">
      <c r="AJ16919" t="str">
        <f>IF(AI16919="","",IF(ISERROR(VLOOKUP(CONCATENATE(F16919),Term!$A$1:$C$2000,1,FALSE)),0,1))</f>
        <v/>
      </c>
    </row>
    <row r="16920" spans="36:36" x14ac:dyDescent="0.15">
      <c r="AJ16920" t="str">
        <f>IF(AI16920="","",IF(ISERROR(VLOOKUP(CONCATENATE(F16920),Term!$A$1:$C$2000,1,FALSE)),0,1))</f>
        <v/>
      </c>
    </row>
    <row r="16921" spans="36:36" x14ac:dyDescent="0.15">
      <c r="AJ16921" t="str">
        <f>IF(AI16921="","",IF(ISERROR(VLOOKUP(CONCATENATE(F16921),Term!$A$1:$C$2000,1,FALSE)),0,1))</f>
        <v/>
      </c>
    </row>
    <row r="16922" spans="36:36" x14ac:dyDescent="0.15">
      <c r="AJ16922" t="str">
        <f>IF(AI16922="","",IF(ISERROR(VLOOKUP(CONCATENATE(F16922),Term!$A$1:$C$2000,1,FALSE)),0,1))</f>
        <v/>
      </c>
    </row>
    <row r="16923" spans="36:36" x14ac:dyDescent="0.15">
      <c r="AJ16923" t="str">
        <f>IF(AI16923="","",IF(ISERROR(VLOOKUP(CONCATENATE(F16923),Term!$A$1:$C$2000,1,FALSE)),0,1))</f>
        <v/>
      </c>
    </row>
    <row r="16924" spans="36:36" x14ac:dyDescent="0.15">
      <c r="AJ16924" t="str">
        <f>IF(AI16924="","",IF(ISERROR(VLOOKUP(CONCATENATE(F16924),Term!$A$1:$C$2000,1,FALSE)),0,1))</f>
        <v/>
      </c>
    </row>
    <row r="16925" spans="36:36" x14ac:dyDescent="0.15">
      <c r="AJ16925" t="str">
        <f>IF(AI16925="","",IF(ISERROR(VLOOKUP(CONCATENATE(F16925),Term!$A$1:$C$2000,1,FALSE)),0,1))</f>
        <v/>
      </c>
    </row>
    <row r="16926" spans="36:36" x14ac:dyDescent="0.15">
      <c r="AJ16926" t="str">
        <f>IF(AI16926="","",IF(ISERROR(VLOOKUP(CONCATENATE(F16926),Term!$A$1:$C$2000,1,FALSE)),0,1))</f>
        <v/>
      </c>
    </row>
    <row r="16927" spans="36:36" x14ac:dyDescent="0.15">
      <c r="AJ16927" t="str">
        <f>IF(AI16927="","",IF(ISERROR(VLOOKUP(CONCATENATE(F16927),Term!$A$1:$C$2000,1,FALSE)),0,1))</f>
        <v/>
      </c>
    </row>
    <row r="16928" spans="36:36" x14ac:dyDescent="0.15">
      <c r="AJ16928" t="str">
        <f>IF(AI16928="","",IF(ISERROR(VLOOKUP(CONCATENATE(F16928),Term!$A$1:$C$2000,1,FALSE)),0,1))</f>
        <v/>
      </c>
    </row>
    <row r="16929" spans="36:36" x14ac:dyDescent="0.15">
      <c r="AJ16929" t="str">
        <f>IF(AI16929="","",IF(ISERROR(VLOOKUP(CONCATENATE(F16929),Term!$A$1:$C$2000,1,FALSE)),0,1))</f>
        <v/>
      </c>
    </row>
    <row r="16930" spans="36:36" x14ac:dyDescent="0.15">
      <c r="AJ16930" t="str">
        <f>IF(AI16930="","",IF(ISERROR(VLOOKUP(CONCATENATE(F16930),Term!$A$1:$C$2000,1,FALSE)),0,1))</f>
        <v/>
      </c>
    </row>
    <row r="16931" spans="36:36" x14ac:dyDescent="0.15">
      <c r="AJ16931" t="str">
        <f>IF(AI16931="","",IF(ISERROR(VLOOKUP(CONCATENATE(F16931),Term!$A$1:$C$2000,1,FALSE)),0,1))</f>
        <v/>
      </c>
    </row>
    <row r="16932" spans="36:36" x14ac:dyDescent="0.15">
      <c r="AJ16932" t="str">
        <f>IF(AI16932="","",IF(ISERROR(VLOOKUP(CONCATENATE(F16932),Term!$A$1:$C$2000,1,FALSE)),0,1))</f>
        <v/>
      </c>
    </row>
    <row r="16933" spans="36:36" x14ac:dyDescent="0.15">
      <c r="AJ16933" t="str">
        <f>IF(AI16933="","",IF(ISERROR(VLOOKUP(CONCATENATE(F16933),Term!$A$1:$C$2000,1,FALSE)),0,1))</f>
        <v/>
      </c>
    </row>
    <row r="16934" spans="36:36" x14ac:dyDescent="0.15">
      <c r="AJ16934" t="str">
        <f>IF(AI16934="","",IF(ISERROR(VLOOKUP(CONCATENATE(F16934),Term!$A$1:$C$2000,1,FALSE)),0,1))</f>
        <v/>
      </c>
    </row>
    <row r="16935" spans="36:36" x14ac:dyDescent="0.15">
      <c r="AJ16935" t="str">
        <f>IF(AI16935="","",IF(ISERROR(VLOOKUP(CONCATENATE(F16935),Term!$A$1:$C$2000,1,FALSE)),0,1))</f>
        <v/>
      </c>
    </row>
    <row r="16936" spans="36:36" x14ac:dyDescent="0.15">
      <c r="AJ16936" t="str">
        <f>IF(AI16936="","",IF(ISERROR(VLOOKUP(CONCATENATE(F16936),Term!$A$1:$C$2000,1,FALSE)),0,1))</f>
        <v/>
      </c>
    </row>
    <row r="16937" spans="36:36" x14ac:dyDescent="0.15">
      <c r="AJ16937" t="str">
        <f>IF(AI16937="","",IF(ISERROR(VLOOKUP(CONCATENATE(F16937),Term!$A$1:$C$2000,1,FALSE)),0,1))</f>
        <v/>
      </c>
    </row>
    <row r="16938" spans="36:36" x14ac:dyDescent="0.15">
      <c r="AJ16938" t="str">
        <f>IF(AI16938="","",IF(ISERROR(VLOOKUP(CONCATENATE(F16938),Term!$A$1:$C$2000,1,FALSE)),0,1))</f>
        <v/>
      </c>
    </row>
    <row r="16939" spans="36:36" x14ac:dyDescent="0.15">
      <c r="AJ16939" t="str">
        <f>IF(AI16939="","",IF(ISERROR(VLOOKUP(CONCATENATE(F16939),Term!$A$1:$C$2000,1,FALSE)),0,1))</f>
        <v/>
      </c>
    </row>
    <row r="16940" spans="36:36" x14ac:dyDescent="0.15">
      <c r="AJ16940" t="str">
        <f>IF(AI16940="","",IF(ISERROR(VLOOKUP(CONCATENATE(F16940),Term!$A$1:$C$2000,1,FALSE)),0,1))</f>
        <v/>
      </c>
    </row>
    <row r="16941" spans="36:36" x14ac:dyDescent="0.15">
      <c r="AJ16941" t="str">
        <f>IF(AI16941="","",IF(ISERROR(VLOOKUP(CONCATENATE(F16941),Term!$A$1:$C$2000,1,FALSE)),0,1))</f>
        <v/>
      </c>
    </row>
    <row r="16942" spans="36:36" x14ac:dyDescent="0.15">
      <c r="AJ16942" t="str">
        <f>IF(AI16942="","",IF(ISERROR(VLOOKUP(CONCATENATE(F16942),Term!$A$1:$C$2000,1,FALSE)),0,1))</f>
        <v/>
      </c>
    </row>
    <row r="16943" spans="36:36" x14ac:dyDescent="0.15">
      <c r="AJ16943" t="str">
        <f>IF(AI16943="","",IF(ISERROR(VLOOKUP(CONCATENATE(F16943),Term!$A$1:$C$2000,1,FALSE)),0,1))</f>
        <v/>
      </c>
    </row>
    <row r="16944" spans="36:36" x14ac:dyDescent="0.15">
      <c r="AJ16944" t="str">
        <f>IF(AI16944="","",IF(ISERROR(VLOOKUP(CONCATENATE(F16944),Term!$A$1:$C$2000,1,FALSE)),0,1))</f>
        <v/>
      </c>
    </row>
    <row r="16945" spans="36:36" x14ac:dyDescent="0.15">
      <c r="AJ16945" t="str">
        <f>IF(AI16945="","",IF(ISERROR(VLOOKUP(CONCATENATE(F16945),Term!$A$1:$C$2000,1,FALSE)),0,1))</f>
        <v/>
      </c>
    </row>
    <row r="16946" spans="36:36" x14ac:dyDescent="0.15">
      <c r="AJ16946" t="str">
        <f>IF(AI16946="","",IF(ISERROR(VLOOKUP(CONCATENATE(F16946),Term!$A$1:$C$2000,1,FALSE)),0,1))</f>
        <v/>
      </c>
    </row>
    <row r="16947" spans="36:36" x14ac:dyDescent="0.15">
      <c r="AJ16947" t="str">
        <f>IF(AI16947="","",IF(ISERROR(VLOOKUP(CONCATENATE(F16947),Term!$A$1:$C$2000,1,FALSE)),0,1))</f>
        <v/>
      </c>
    </row>
    <row r="16948" spans="36:36" x14ac:dyDescent="0.15">
      <c r="AJ16948" t="str">
        <f>IF(AI16948="","",IF(ISERROR(VLOOKUP(CONCATENATE(F16948),Term!$A$1:$C$2000,1,FALSE)),0,1))</f>
        <v/>
      </c>
    </row>
    <row r="16949" spans="36:36" x14ac:dyDescent="0.15">
      <c r="AJ16949" t="str">
        <f>IF(AI16949="","",IF(ISERROR(VLOOKUP(CONCATENATE(F16949),Term!$A$1:$C$2000,1,FALSE)),0,1))</f>
        <v/>
      </c>
    </row>
    <row r="16950" spans="36:36" x14ac:dyDescent="0.15">
      <c r="AJ16950" t="str">
        <f>IF(AI16950="","",IF(ISERROR(VLOOKUP(CONCATENATE(F16950),Term!$A$1:$C$2000,1,FALSE)),0,1))</f>
        <v/>
      </c>
    </row>
    <row r="16951" spans="36:36" x14ac:dyDescent="0.15">
      <c r="AJ16951" t="str">
        <f>IF(AI16951="","",IF(ISERROR(VLOOKUP(CONCATENATE(F16951),Term!$A$1:$C$2000,1,FALSE)),0,1))</f>
        <v/>
      </c>
    </row>
    <row r="16952" spans="36:36" x14ac:dyDescent="0.15">
      <c r="AJ16952" t="str">
        <f>IF(AI16952="","",IF(ISERROR(VLOOKUP(CONCATENATE(F16952),Term!$A$1:$C$2000,1,FALSE)),0,1))</f>
        <v/>
      </c>
    </row>
    <row r="16953" spans="36:36" x14ac:dyDescent="0.15">
      <c r="AJ16953" t="str">
        <f>IF(AI16953="","",IF(ISERROR(VLOOKUP(CONCATENATE(F16953),Term!$A$1:$C$2000,1,FALSE)),0,1))</f>
        <v/>
      </c>
    </row>
    <row r="16954" spans="36:36" x14ac:dyDescent="0.15">
      <c r="AJ16954" t="str">
        <f>IF(AI16954="","",IF(ISERROR(VLOOKUP(CONCATENATE(F16954),Term!$A$1:$C$2000,1,FALSE)),0,1))</f>
        <v/>
      </c>
    </row>
    <row r="16955" spans="36:36" x14ac:dyDescent="0.15">
      <c r="AJ16955" t="str">
        <f>IF(AI16955="","",IF(ISERROR(VLOOKUP(CONCATENATE(F16955),Term!$A$1:$C$2000,1,FALSE)),0,1))</f>
        <v/>
      </c>
    </row>
    <row r="16956" spans="36:36" x14ac:dyDescent="0.15">
      <c r="AJ16956" t="str">
        <f>IF(AI16956="","",IF(ISERROR(VLOOKUP(CONCATENATE(F16956),Term!$A$1:$C$2000,1,FALSE)),0,1))</f>
        <v/>
      </c>
    </row>
    <row r="16957" spans="36:36" x14ac:dyDescent="0.15">
      <c r="AJ16957" t="str">
        <f>IF(AI16957="","",IF(ISERROR(VLOOKUP(CONCATENATE(F16957),Term!$A$1:$C$2000,1,FALSE)),0,1))</f>
        <v/>
      </c>
    </row>
    <row r="16958" spans="36:36" x14ac:dyDescent="0.15">
      <c r="AJ16958" t="str">
        <f>IF(AI16958="","",IF(ISERROR(VLOOKUP(CONCATENATE(F16958),Term!$A$1:$C$2000,1,FALSE)),0,1))</f>
        <v/>
      </c>
    </row>
    <row r="16959" spans="36:36" x14ac:dyDescent="0.15">
      <c r="AJ16959" t="str">
        <f>IF(AI16959="","",IF(ISERROR(VLOOKUP(CONCATENATE(F16959),Term!$A$1:$C$2000,1,FALSE)),0,1))</f>
        <v/>
      </c>
    </row>
    <row r="16960" spans="36:36" x14ac:dyDescent="0.15">
      <c r="AJ16960" t="str">
        <f>IF(AI16960="","",IF(ISERROR(VLOOKUP(CONCATENATE(F16960),Term!$A$1:$C$2000,1,FALSE)),0,1))</f>
        <v/>
      </c>
    </row>
    <row r="16961" spans="36:36" x14ac:dyDescent="0.15">
      <c r="AJ16961" t="str">
        <f>IF(AI16961="","",IF(ISERROR(VLOOKUP(CONCATENATE(F16961),Term!$A$1:$C$2000,1,FALSE)),0,1))</f>
        <v/>
      </c>
    </row>
    <row r="16962" spans="36:36" x14ac:dyDescent="0.15">
      <c r="AJ16962" t="str">
        <f>IF(AI16962="","",IF(ISERROR(VLOOKUP(CONCATENATE(F16962),Term!$A$1:$C$2000,1,FALSE)),0,1))</f>
        <v/>
      </c>
    </row>
    <row r="16963" spans="36:36" x14ac:dyDescent="0.15">
      <c r="AJ16963" t="str">
        <f>IF(AI16963="","",IF(ISERROR(VLOOKUP(CONCATENATE(F16963),Term!$A$1:$C$2000,1,FALSE)),0,1))</f>
        <v/>
      </c>
    </row>
    <row r="16964" spans="36:36" x14ac:dyDescent="0.15">
      <c r="AJ16964" t="str">
        <f>IF(AI16964="","",IF(ISERROR(VLOOKUP(CONCATENATE(F16964),Term!$A$1:$C$2000,1,FALSE)),0,1))</f>
        <v/>
      </c>
    </row>
    <row r="16965" spans="36:36" x14ac:dyDescent="0.15">
      <c r="AJ16965" t="str">
        <f>IF(AI16965="","",IF(ISERROR(VLOOKUP(CONCATENATE(F16965),Term!$A$1:$C$2000,1,FALSE)),0,1))</f>
        <v/>
      </c>
    </row>
    <row r="16966" spans="36:36" x14ac:dyDescent="0.15">
      <c r="AJ16966" t="str">
        <f>IF(AI16966="","",IF(ISERROR(VLOOKUP(CONCATENATE(F16966),Term!$A$1:$C$2000,1,FALSE)),0,1))</f>
        <v/>
      </c>
    </row>
    <row r="16967" spans="36:36" x14ac:dyDescent="0.15">
      <c r="AJ16967" t="str">
        <f>IF(AI16967="","",IF(ISERROR(VLOOKUP(CONCATENATE(F16967),Term!$A$1:$C$2000,1,FALSE)),0,1))</f>
        <v/>
      </c>
    </row>
    <row r="16968" spans="36:36" x14ac:dyDescent="0.15">
      <c r="AJ16968" t="str">
        <f>IF(AI16968="","",IF(ISERROR(VLOOKUP(CONCATENATE(F16968),Term!$A$1:$C$2000,1,FALSE)),0,1))</f>
        <v/>
      </c>
    </row>
    <row r="16969" spans="36:36" x14ac:dyDescent="0.15">
      <c r="AJ16969" t="str">
        <f>IF(AI16969="","",IF(ISERROR(VLOOKUP(CONCATENATE(F16969),Term!$A$1:$C$2000,1,FALSE)),0,1))</f>
        <v/>
      </c>
    </row>
    <row r="16970" spans="36:36" x14ac:dyDescent="0.15">
      <c r="AJ16970" t="str">
        <f>IF(AI16970="","",IF(ISERROR(VLOOKUP(CONCATENATE(F16970),Term!$A$1:$C$2000,1,FALSE)),0,1))</f>
        <v/>
      </c>
    </row>
    <row r="16971" spans="36:36" x14ac:dyDescent="0.15">
      <c r="AJ16971" t="str">
        <f>IF(AI16971="","",IF(ISERROR(VLOOKUP(CONCATENATE(F16971),Term!$A$1:$C$2000,1,FALSE)),0,1))</f>
        <v/>
      </c>
    </row>
    <row r="16972" spans="36:36" x14ac:dyDescent="0.15">
      <c r="AJ16972" t="str">
        <f>IF(AI16972="","",IF(ISERROR(VLOOKUP(CONCATENATE(F16972),Term!$A$1:$C$2000,1,FALSE)),0,1))</f>
        <v/>
      </c>
    </row>
    <row r="16973" spans="36:36" x14ac:dyDescent="0.15">
      <c r="AJ16973" t="str">
        <f>IF(AI16973="","",IF(ISERROR(VLOOKUP(CONCATENATE(F16973),Term!$A$1:$C$2000,1,FALSE)),0,1))</f>
        <v/>
      </c>
    </row>
    <row r="16974" spans="36:36" x14ac:dyDescent="0.15">
      <c r="AJ16974" t="str">
        <f>IF(AI16974="","",IF(ISERROR(VLOOKUP(CONCATENATE(F16974),Term!$A$1:$C$2000,1,FALSE)),0,1))</f>
        <v/>
      </c>
    </row>
    <row r="16975" spans="36:36" x14ac:dyDescent="0.15">
      <c r="AJ16975" t="str">
        <f>IF(AI16975="","",IF(ISERROR(VLOOKUP(CONCATENATE(F16975),Term!$A$1:$C$2000,1,FALSE)),0,1))</f>
        <v/>
      </c>
    </row>
    <row r="16976" spans="36:36" x14ac:dyDescent="0.15">
      <c r="AJ16976" t="str">
        <f>IF(AI16976="","",IF(ISERROR(VLOOKUP(CONCATENATE(F16976),Term!$A$1:$C$2000,1,FALSE)),0,1))</f>
        <v/>
      </c>
    </row>
    <row r="16977" spans="36:36" x14ac:dyDescent="0.15">
      <c r="AJ16977" t="str">
        <f>IF(AI16977="","",IF(ISERROR(VLOOKUP(CONCATENATE(F16977),Term!$A$1:$C$2000,1,FALSE)),0,1))</f>
        <v/>
      </c>
    </row>
    <row r="16978" spans="36:36" x14ac:dyDescent="0.15">
      <c r="AJ16978" t="str">
        <f>IF(AI16978="","",IF(ISERROR(VLOOKUP(CONCATENATE(F16978),Term!$A$1:$C$2000,1,FALSE)),0,1))</f>
        <v/>
      </c>
    </row>
    <row r="16979" spans="36:36" x14ac:dyDescent="0.15">
      <c r="AJ16979" t="str">
        <f>IF(AI16979="","",IF(ISERROR(VLOOKUP(CONCATENATE(F16979),Term!$A$1:$C$2000,1,FALSE)),0,1))</f>
        <v/>
      </c>
    </row>
    <row r="16980" spans="36:36" x14ac:dyDescent="0.15">
      <c r="AJ16980" t="str">
        <f>IF(AI16980="","",IF(ISERROR(VLOOKUP(CONCATENATE(F16980),Term!$A$1:$C$2000,1,FALSE)),0,1))</f>
        <v/>
      </c>
    </row>
    <row r="16981" spans="36:36" x14ac:dyDescent="0.15">
      <c r="AJ16981" t="str">
        <f>IF(AI16981="","",IF(ISERROR(VLOOKUP(CONCATENATE(F16981),Term!$A$1:$C$2000,1,FALSE)),0,1))</f>
        <v/>
      </c>
    </row>
    <row r="16982" spans="36:36" x14ac:dyDescent="0.15">
      <c r="AJ16982" t="str">
        <f>IF(AI16982="","",IF(ISERROR(VLOOKUP(CONCATENATE(F16982),Term!$A$1:$C$2000,1,FALSE)),0,1))</f>
        <v/>
      </c>
    </row>
    <row r="16983" spans="36:36" x14ac:dyDescent="0.15">
      <c r="AJ16983" t="str">
        <f>IF(AI16983="","",IF(ISERROR(VLOOKUP(CONCATENATE(F16983),Term!$A$1:$C$2000,1,FALSE)),0,1))</f>
        <v/>
      </c>
    </row>
    <row r="16984" spans="36:36" x14ac:dyDescent="0.15">
      <c r="AJ16984" t="str">
        <f>IF(AI16984="","",IF(ISERROR(VLOOKUP(CONCATENATE(F16984),Term!$A$1:$C$2000,1,FALSE)),0,1))</f>
        <v/>
      </c>
    </row>
    <row r="16985" spans="36:36" x14ac:dyDescent="0.15">
      <c r="AJ16985" t="str">
        <f>IF(AI16985="","",IF(ISERROR(VLOOKUP(CONCATENATE(F16985),Term!$A$1:$C$2000,1,FALSE)),0,1))</f>
        <v/>
      </c>
    </row>
    <row r="16986" spans="36:36" x14ac:dyDescent="0.15">
      <c r="AJ16986" t="str">
        <f>IF(AI16986="","",IF(ISERROR(VLOOKUP(CONCATENATE(F16986),Term!$A$1:$C$2000,1,FALSE)),0,1))</f>
        <v/>
      </c>
    </row>
    <row r="16987" spans="36:36" x14ac:dyDescent="0.15">
      <c r="AJ16987" t="str">
        <f>IF(AI16987="","",IF(ISERROR(VLOOKUP(CONCATENATE(F16987),Term!$A$1:$C$2000,1,FALSE)),0,1))</f>
        <v/>
      </c>
    </row>
    <row r="16988" spans="36:36" x14ac:dyDescent="0.15">
      <c r="AJ16988" t="str">
        <f>IF(AI16988="","",IF(ISERROR(VLOOKUP(CONCATENATE(F16988),Term!$A$1:$C$2000,1,FALSE)),0,1))</f>
        <v/>
      </c>
    </row>
    <row r="16989" spans="36:36" x14ac:dyDescent="0.15">
      <c r="AJ16989" t="str">
        <f>IF(AI16989="","",IF(ISERROR(VLOOKUP(CONCATENATE(F16989),Term!$A$1:$C$2000,1,FALSE)),0,1))</f>
        <v/>
      </c>
    </row>
    <row r="16990" spans="36:36" x14ac:dyDescent="0.15">
      <c r="AJ16990" t="str">
        <f>IF(AI16990="","",IF(ISERROR(VLOOKUP(CONCATENATE(F16990),Term!$A$1:$C$2000,1,FALSE)),0,1))</f>
        <v/>
      </c>
    </row>
    <row r="16991" spans="36:36" x14ac:dyDescent="0.15">
      <c r="AJ16991" t="str">
        <f>IF(AI16991="","",IF(ISERROR(VLOOKUP(CONCATENATE(F16991),Term!$A$1:$C$2000,1,FALSE)),0,1))</f>
        <v/>
      </c>
    </row>
    <row r="16992" spans="36:36" x14ac:dyDescent="0.15">
      <c r="AJ16992" t="str">
        <f>IF(AI16992="","",IF(ISERROR(VLOOKUP(CONCATENATE(F16992),Term!$A$1:$C$2000,1,FALSE)),0,1))</f>
        <v/>
      </c>
    </row>
    <row r="16993" spans="36:36" x14ac:dyDescent="0.15">
      <c r="AJ16993" t="str">
        <f>IF(AI16993="","",IF(ISERROR(VLOOKUP(CONCATENATE(F16993),Term!$A$1:$C$2000,1,FALSE)),0,1))</f>
        <v/>
      </c>
    </row>
    <row r="16994" spans="36:36" x14ac:dyDescent="0.15">
      <c r="AJ16994" t="str">
        <f>IF(AI16994="","",IF(ISERROR(VLOOKUP(CONCATENATE(F16994),Term!$A$1:$C$2000,1,FALSE)),0,1))</f>
        <v/>
      </c>
    </row>
    <row r="16995" spans="36:36" x14ac:dyDescent="0.15">
      <c r="AJ16995" t="str">
        <f>IF(AI16995="","",IF(ISERROR(VLOOKUP(CONCATENATE(F16995),Term!$A$1:$C$2000,1,FALSE)),0,1))</f>
        <v/>
      </c>
    </row>
    <row r="16996" spans="36:36" x14ac:dyDescent="0.15">
      <c r="AJ16996" t="str">
        <f>IF(AI16996="","",IF(ISERROR(VLOOKUP(CONCATENATE(F16996),Term!$A$1:$C$2000,1,FALSE)),0,1))</f>
        <v/>
      </c>
    </row>
    <row r="16997" spans="36:36" x14ac:dyDescent="0.15">
      <c r="AJ16997" t="str">
        <f>IF(AI16997="","",IF(ISERROR(VLOOKUP(CONCATENATE(F16997),Term!$A$1:$C$2000,1,FALSE)),0,1))</f>
        <v/>
      </c>
    </row>
    <row r="16998" spans="36:36" x14ac:dyDescent="0.15">
      <c r="AJ16998" t="str">
        <f>IF(AI16998="","",IF(ISERROR(VLOOKUP(CONCATENATE(F16998),Term!$A$1:$C$2000,1,FALSE)),0,1))</f>
        <v/>
      </c>
    </row>
    <row r="16999" spans="36:36" x14ac:dyDescent="0.15">
      <c r="AJ16999" t="str">
        <f>IF(AI16999="","",IF(ISERROR(VLOOKUP(CONCATENATE(F16999),Term!$A$1:$C$2000,1,FALSE)),0,1))</f>
        <v/>
      </c>
    </row>
    <row r="17000" spans="36:36" x14ac:dyDescent="0.15">
      <c r="AJ17000" t="str">
        <f>IF(AI17000="","",IF(ISERROR(VLOOKUP(CONCATENATE(F17000),Term!$A$1:$C$2000,1,FALSE)),0,1))</f>
        <v/>
      </c>
    </row>
    <row r="17001" spans="36:36" x14ac:dyDescent="0.15">
      <c r="AJ17001" t="str">
        <f>IF(AI17001="","",IF(ISERROR(VLOOKUP(CONCATENATE(F17001),Term!$A$1:$C$2000,1,FALSE)),0,1))</f>
        <v/>
      </c>
    </row>
    <row r="17002" spans="36:36" x14ac:dyDescent="0.15">
      <c r="AJ17002" t="str">
        <f>IF(AI17002="","",IF(ISERROR(VLOOKUP(CONCATENATE(F17002),Term!$A$1:$C$2000,1,FALSE)),0,1))</f>
        <v/>
      </c>
    </row>
    <row r="17003" spans="36:36" x14ac:dyDescent="0.15">
      <c r="AJ17003" t="str">
        <f>IF(AI17003="","",IF(ISERROR(VLOOKUP(CONCATENATE(F17003),Term!$A$1:$C$2000,1,FALSE)),0,1))</f>
        <v/>
      </c>
    </row>
    <row r="17004" spans="36:36" x14ac:dyDescent="0.15">
      <c r="AJ17004" t="str">
        <f>IF(AI17004="","",IF(ISERROR(VLOOKUP(CONCATENATE(F17004),Term!$A$1:$C$2000,1,FALSE)),0,1))</f>
        <v/>
      </c>
    </row>
    <row r="17005" spans="36:36" x14ac:dyDescent="0.15">
      <c r="AJ17005" t="str">
        <f>IF(AI17005="","",IF(ISERROR(VLOOKUP(CONCATENATE(F17005),Term!$A$1:$C$2000,1,FALSE)),0,1))</f>
        <v/>
      </c>
    </row>
    <row r="17006" spans="36:36" x14ac:dyDescent="0.15">
      <c r="AJ17006" t="str">
        <f>IF(AI17006="","",IF(ISERROR(VLOOKUP(CONCATENATE(F17006),Term!$A$1:$C$2000,1,FALSE)),0,1))</f>
        <v/>
      </c>
    </row>
    <row r="17007" spans="36:36" x14ac:dyDescent="0.15">
      <c r="AJ17007" t="str">
        <f>IF(AI17007="","",IF(ISERROR(VLOOKUP(CONCATENATE(F17007),Term!$A$1:$C$2000,1,FALSE)),0,1))</f>
        <v/>
      </c>
    </row>
    <row r="17008" spans="36:36" x14ac:dyDescent="0.15">
      <c r="AJ17008" t="str">
        <f>IF(AI17008="","",IF(ISERROR(VLOOKUP(CONCATENATE(F17008),Term!$A$1:$C$2000,1,FALSE)),0,1))</f>
        <v/>
      </c>
    </row>
    <row r="17009" spans="36:36" x14ac:dyDescent="0.15">
      <c r="AJ17009" t="str">
        <f>IF(AI17009="","",IF(ISERROR(VLOOKUP(CONCATENATE(F17009),Term!$A$1:$C$2000,1,FALSE)),0,1))</f>
        <v/>
      </c>
    </row>
    <row r="17010" spans="36:36" x14ac:dyDescent="0.15">
      <c r="AJ17010" t="str">
        <f>IF(AI17010="","",IF(ISERROR(VLOOKUP(CONCATENATE(F17010),Term!$A$1:$C$2000,1,FALSE)),0,1))</f>
        <v/>
      </c>
    </row>
    <row r="17011" spans="36:36" x14ac:dyDescent="0.15">
      <c r="AJ17011" t="str">
        <f>IF(AI17011="","",IF(ISERROR(VLOOKUP(CONCATENATE(F17011),Term!$A$1:$C$2000,1,FALSE)),0,1))</f>
        <v/>
      </c>
    </row>
    <row r="17012" spans="36:36" x14ac:dyDescent="0.15">
      <c r="AJ17012" t="str">
        <f>IF(AI17012="","",IF(ISERROR(VLOOKUP(CONCATENATE(F17012),Term!$A$1:$C$2000,1,FALSE)),0,1))</f>
        <v/>
      </c>
    </row>
    <row r="17013" spans="36:36" x14ac:dyDescent="0.15">
      <c r="AJ17013" t="str">
        <f>IF(AI17013="","",IF(ISERROR(VLOOKUP(CONCATENATE(F17013),Term!$A$1:$C$2000,1,FALSE)),0,1))</f>
        <v/>
      </c>
    </row>
    <row r="17014" spans="36:36" x14ac:dyDescent="0.15">
      <c r="AJ17014" t="str">
        <f>IF(AI17014="","",IF(ISERROR(VLOOKUP(CONCATENATE(F17014),Term!$A$1:$C$2000,1,FALSE)),0,1))</f>
        <v/>
      </c>
    </row>
    <row r="17015" spans="36:36" x14ac:dyDescent="0.15">
      <c r="AJ17015" t="str">
        <f>IF(AI17015="","",IF(ISERROR(VLOOKUP(CONCATENATE(F17015),Term!$A$1:$C$2000,1,FALSE)),0,1))</f>
        <v/>
      </c>
    </row>
    <row r="17016" spans="36:36" x14ac:dyDescent="0.15">
      <c r="AJ17016" t="str">
        <f>IF(AI17016="","",IF(ISERROR(VLOOKUP(CONCATENATE(F17016),Term!$A$1:$C$2000,1,FALSE)),0,1))</f>
        <v/>
      </c>
    </row>
    <row r="17017" spans="36:36" x14ac:dyDescent="0.15">
      <c r="AJ17017" t="str">
        <f>IF(AI17017="","",IF(ISERROR(VLOOKUP(CONCATENATE(F17017),Term!$A$1:$C$2000,1,FALSE)),0,1))</f>
        <v/>
      </c>
    </row>
    <row r="17018" spans="36:36" x14ac:dyDescent="0.15">
      <c r="AJ17018" t="str">
        <f>IF(AI17018="","",IF(ISERROR(VLOOKUP(CONCATENATE(F17018),Term!$A$1:$C$2000,1,FALSE)),0,1))</f>
        <v/>
      </c>
    </row>
    <row r="17019" spans="36:36" x14ac:dyDescent="0.15">
      <c r="AJ17019" t="str">
        <f>IF(AI17019="","",IF(ISERROR(VLOOKUP(CONCATENATE(F17019),Term!$A$1:$C$2000,1,FALSE)),0,1))</f>
        <v/>
      </c>
    </row>
    <row r="17020" spans="36:36" x14ac:dyDescent="0.15">
      <c r="AJ17020" t="str">
        <f>IF(AI17020="","",IF(ISERROR(VLOOKUP(CONCATENATE(F17020),Term!$A$1:$C$2000,1,FALSE)),0,1))</f>
        <v/>
      </c>
    </row>
    <row r="17021" spans="36:36" x14ac:dyDescent="0.15">
      <c r="AJ17021" t="str">
        <f>IF(AI17021="","",IF(ISERROR(VLOOKUP(CONCATENATE(F17021),Term!$A$1:$C$2000,1,FALSE)),0,1))</f>
        <v/>
      </c>
    </row>
    <row r="17022" spans="36:36" x14ac:dyDescent="0.15">
      <c r="AJ17022" t="str">
        <f>IF(AI17022="","",IF(ISERROR(VLOOKUP(CONCATENATE(F17022),Term!$A$1:$C$2000,1,FALSE)),0,1))</f>
        <v/>
      </c>
    </row>
    <row r="17023" spans="36:36" x14ac:dyDescent="0.15">
      <c r="AJ17023" t="str">
        <f>IF(AI17023="","",IF(ISERROR(VLOOKUP(CONCATENATE(F17023),Term!$A$1:$C$2000,1,FALSE)),0,1))</f>
        <v/>
      </c>
    </row>
    <row r="17024" spans="36:36" x14ac:dyDescent="0.15">
      <c r="AJ17024" t="str">
        <f>IF(AI17024="","",IF(ISERROR(VLOOKUP(CONCATENATE(F17024),Term!$A$1:$C$2000,1,FALSE)),0,1))</f>
        <v/>
      </c>
    </row>
    <row r="17025" spans="36:36" x14ac:dyDescent="0.15">
      <c r="AJ17025" t="str">
        <f>IF(AI17025="","",IF(ISERROR(VLOOKUP(CONCATENATE(F17025),Term!$A$1:$C$2000,1,FALSE)),0,1))</f>
        <v/>
      </c>
    </row>
    <row r="17026" spans="36:36" x14ac:dyDescent="0.15">
      <c r="AJ17026" t="str">
        <f>IF(AI17026="","",IF(ISERROR(VLOOKUP(CONCATENATE(F17026),Term!$A$1:$C$2000,1,FALSE)),0,1))</f>
        <v/>
      </c>
    </row>
    <row r="17027" spans="36:36" x14ac:dyDescent="0.15">
      <c r="AJ17027" t="str">
        <f>IF(AI17027="","",IF(ISERROR(VLOOKUP(CONCATENATE(F17027),Term!$A$1:$C$2000,1,FALSE)),0,1))</f>
        <v/>
      </c>
    </row>
    <row r="17028" spans="36:36" x14ac:dyDescent="0.15">
      <c r="AJ17028" t="str">
        <f>IF(AI17028="","",IF(ISERROR(VLOOKUP(CONCATENATE(F17028),Term!$A$1:$C$2000,1,FALSE)),0,1))</f>
        <v/>
      </c>
    </row>
    <row r="17029" spans="36:36" x14ac:dyDescent="0.15">
      <c r="AJ17029" t="str">
        <f>IF(AI17029="","",IF(ISERROR(VLOOKUP(CONCATENATE(F17029),Term!$A$1:$C$2000,1,FALSE)),0,1))</f>
        <v/>
      </c>
    </row>
    <row r="17030" spans="36:36" x14ac:dyDescent="0.15">
      <c r="AJ17030" t="str">
        <f>IF(AI17030="","",IF(ISERROR(VLOOKUP(CONCATENATE(F17030),Term!$A$1:$C$2000,1,FALSE)),0,1))</f>
        <v/>
      </c>
    </row>
    <row r="17031" spans="36:36" x14ac:dyDescent="0.15">
      <c r="AJ17031" t="str">
        <f>IF(AI17031="","",IF(ISERROR(VLOOKUP(CONCATENATE(F17031),Term!$A$1:$C$2000,1,FALSE)),0,1))</f>
        <v/>
      </c>
    </row>
    <row r="17032" spans="36:36" x14ac:dyDescent="0.15">
      <c r="AJ17032" t="str">
        <f>IF(AI17032="","",IF(ISERROR(VLOOKUP(CONCATENATE(F17032),Term!$A$1:$C$2000,1,FALSE)),0,1))</f>
        <v/>
      </c>
    </row>
    <row r="17033" spans="36:36" x14ac:dyDescent="0.15">
      <c r="AJ17033" t="str">
        <f>IF(AI17033="","",IF(ISERROR(VLOOKUP(CONCATENATE(F17033),Term!$A$1:$C$2000,1,FALSE)),0,1))</f>
        <v/>
      </c>
    </row>
    <row r="17034" spans="36:36" x14ac:dyDescent="0.15">
      <c r="AJ17034" t="str">
        <f>IF(AI17034="","",IF(ISERROR(VLOOKUP(CONCATENATE(F17034),Term!$A$1:$C$2000,1,FALSE)),0,1))</f>
        <v/>
      </c>
    </row>
    <row r="17035" spans="36:36" x14ac:dyDescent="0.15">
      <c r="AJ17035" t="str">
        <f>IF(AI17035="","",IF(ISERROR(VLOOKUP(CONCATENATE(F17035),Term!$A$1:$C$2000,1,FALSE)),0,1))</f>
        <v/>
      </c>
    </row>
    <row r="17036" spans="36:36" x14ac:dyDescent="0.15">
      <c r="AJ17036" t="str">
        <f>IF(AI17036="","",IF(ISERROR(VLOOKUP(CONCATENATE(F17036),Term!$A$1:$C$2000,1,FALSE)),0,1))</f>
        <v/>
      </c>
    </row>
    <row r="17037" spans="36:36" x14ac:dyDescent="0.15">
      <c r="AJ17037" t="str">
        <f>IF(AI17037="","",IF(ISERROR(VLOOKUP(CONCATENATE(F17037),Term!$A$1:$C$2000,1,FALSE)),0,1))</f>
        <v/>
      </c>
    </row>
    <row r="17038" spans="36:36" x14ac:dyDescent="0.15">
      <c r="AJ17038" t="str">
        <f>IF(AI17038="","",IF(ISERROR(VLOOKUP(CONCATENATE(F17038),Term!$A$1:$C$2000,1,FALSE)),0,1))</f>
        <v/>
      </c>
    </row>
    <row r="17039" spans="36:36" x14ac:dyDescent="0.15">
      <c r="AJ17039" t="str">
        <f>IF(AI17039="","",IF(ISERROR(VLOOKUP(CONCATENATE(F17039),Term!$A$1:$C$2000,1,FALSE)),0,1))</f>
        <v/>
      </c>
    </row>
    <row r="17040" spans="36:36" x14ac:dyDescent="0.15">
      <c r="AJ17040" t="str">
        <f>IF(AI17040="","",IF(ISERROR(VLOOKUP(CONCATENATE(F17040),Term!$A$1:$C$2000,1,FALSE)),0,1))</f>
        <v/>
      </c>
    </row>
    <row r="17041" spans="36:36" x14ac:dyDescent="0.15">
      <c r="AJ17041" t="str">
        <f>IF(AI17041="","",IF(ISERROR(VLOOKUP(CONCATENATE(F17041),Term!$A$1:$C$2000,1,FALSE)),0,1))</f>
        <v/>
      </c>
    </row>
    <row r="17042" spans="36:36" x14ac:dyDescent="0.15">
      <c r="AJ17042" t="str">
        <f>IF(AI17042="","",IF(ISERROR(VLOOKUP(CONCATENATE(F17042),Term!$A$1:$C$2000,1,FALSE)),0,1))</f>
        <v/>
      </c>
    </row>
    <row r="17043" spans="36:36" x14ac:dyDescent="0.15">
      <c r="AJ17043" t="str">
        <f>IF(AI17043="","",IF(ISERROR(VLOOKUP(CONCATENATE(F17043),Term!$A$1:$C$2000,1,FALSE)),0,1))</f>
        <v/>
      </c>
    </row>
    <row r="17044" spans="36:36" x14ac:dyDescent="0.15">
      <c r="AJ17044" t="str">
        <f>IF(AI17044="","",IF(ISERROR(VLOOKUP(CONCATENATE(F17044),Term!$A$1:$C$2000,1,FALSE)),0,1))</f>
        <v/>
      </c>
    </row>
    <row r="17045" spans="36:36" x14ac:dyDescent="0.15">
      <c r="AJ17045" t="str">
        <f>IF(AI17045="","",IF(ISERROR(VLOOKUP(CONCATENATE(F17045),Term!$A$1:$C$2000,1,FALSE)),0,1))</f>
        <v/>
      </c>
    </row>
    <row r="17046" spans="36:36" x14ac:dyDescent="0.15">
      <c r="AJ17046" t="str">
        <f>IF(AI17046="","",IF(ISERROR(VLOOKUP(CONCATENATE(F17046),Term!$A$1:$C$2000,1,FALSE)),0,1))</f>
        <v/>
      </c>
    </row>
    <row r="17047" spans="36:36" x14ac:dyDescent="0.15">
      <c r="AJ17047" t="str">
        <f>IF(AI17047="","",IF(ISERROR(VLOOKUP(CONCATENATE(F17047),Term!$A$1:$C$2000,1,FALSE)),0,1))</f>
        <v/>
      </c>
    </row>
    <row r="17048" spans="36:36" x14ac:dyDescent="0.15">
      <c r="AJ17048" t="str">
        <f>IF(AI17048="","",IF(ISERROR(VLOOKUP(CONCATENATE(F17048),Term!$A$1:$C$2000,1,FALSE)),0,1))</f>
        <v/>
      </c>
    </row>
    <row r="17049" spans="36:36" x14ac:dyDescent="0.15">
      <c r="AJ17049" t="str">
        <f>IF(AI17049="","",IF(ISERROR(VLOOKUP(CONCATENATE(F17049),Term!$A$1:$C$2000,1,FALSE)),0,1))</f>
        <v/>
      </c>
    </row>
    <row r="17050" spans="36:36" x14ac:dyDescent="0.15">
      <c r="AJ17050" t="str">
        <f>IF(AI17050="","",IF(ISERROR(VLOOKUP(CONCATENATE(F17050),Term!$A$1:$C$2000,1,FALSE)),0,1))</f>
        <v/>
      </c>
    </row>
    <row r="17051" spans="36:36" x14ac:dyDescent="0.15">
      <c r="AJ17051" t="str">
        <f>IF(AI17051="","",IF(ISERROR(VLOOKUP(CONCATENATE(F17051),Term!$A$1:$C$2000,1,FALSE)),0,1))</f>
        <v/>
      </c>
    </row>
    <row r="17052" spans="36:36" x14ac:dyDescent="0.15">
      <c r="AJ17052" t="str">
        <f>IF(AI17052="","",IF(ISERROR(VLOOKUP(CONCATENATE(F17052),Term!$A$1:$C$2000,1,FALSE)),0,1))</f>
        <v/>
      </c>
    </row>
    <row r="17053" spans="36:36" x14ac:dyDescent="0.15">
      <c r="AJ17053" t="str">
        <f>IF(AI17053="","",IF(ISERROR(VLOOKUP(CONCATENATE(F17053),Term!$A$1:$C$2000,1,FALSE)),0,1))</f>
        <v/>
      </c>
    </row>
    <row r="17054" spans="36:36" x14ac:dyDescent="0.15">
      <c r="AJ17054" t="str">
        <f>IF(AI17054="","",IF(ISERROR(VLOOKUP(CONCATENATE(F17054),Term!$A$1:$C$2000,1,FALSE)),0,1))</f>
        <v/>
      </c>
    </row>
    <row r="17055" spans="36:36" x14ac:dyDescent="0.15">
      <c r="AJ17055" t="str">
        <f>IF(AI17055="","",IF(ISERROR(VLOOKUP(CONCATENATE(F17055),Term!$A$1:$C$2000,1,FALSE)),0,1))</f>
        <v/>
      </c>
    </row>
    <row r="17056" spans="36:36" x14ac:dyDescent="0.15">
      <c r="AJ17056" t="str">
        <f>IF(AI17056="","",IF(ISERROR(VLOOKUP(CONCATENATE(F17056),Term!$A$1:$C$2000,1,FALSE)),0,1))</f>
        <v/>
      </c>
    </row>
    <row r="17057" spans="36:36" x14ac:dyDescent="0.15">
      <c r="AJ17057" t="str">
        <f>IF(AI17057="","",IF(ISERROR(VLOOKUP(CONCATENATE(F17057),Term!$A$1:$C$2000,1,FALSE)),0,1))</f>
        <v/>
      </c>
    </row>
    <row r="17058" spans="36:36" x14ac:dyDescent="0.15">
      <c r="AJ17058" t="str">
        <f>IF(AI17058="","",IF(ISERROR(VLOOKUP(CONCATENATE(F17058),Term!$A$1:$C$2000,1,FALSE)),0,1))</f>
        <v/>
      </c>
    </row>
    <row r="17059" spans="36:36" x14ac:dyDescent="0.15">
      <c r="AJ17059" t="str">
        <f>IF(AI17059="","",IF(ISERROR(VLOOKUP(CONCATENATE(F17059),Term!$A$1:$C$2000,1,FALSE)),0,1))</f>
        <v/>
      </c>
    </row>
    <row r="17060" spans="36:36" x14ac:dyDescent="0.15">
      <c r="AJ17060" t="str">
        <f>IF(AI17060="","",IF(ISERROR(VLOOKUP(CONCATENATE(F17060),Term!$A$1:$C$2000,1,FALSE)),0,1))</f>
        <v/>
      </c>
    </row>
    <row r="17061" spans="36:36" x14ac:dyDescent="0.15">
      <c r="AJ17061" t="str">
        <f>IF(AI17061="","",IF(ISERROR(VLOOKUP(CONCATENATE(F17061),Term!$A$1:$C$2000,1,FALSE)),0,1))</f>
        <v/>
      </c>
    </row>
    <row r="17062" spans="36:36" x14ac:dyDescent="0.15">
      <c r="AJ17062" t="str">
        <f>IF(AI17062="","",IF(ISERROR(VLOOKUP(CONCATENATE(F17062),Term!$A$1:$C$2000,1,FALSE)),0,1))</f>
        <v/>
      </c>
    </row>
    <row r="17063" spans="36:36" x14ac:dyDescent="0.15">
      <c r="AJ17063" t="str">
        <f>IF(AI17063="","",IF(ISERROR(VLOOKUP(CONCATENATE(F17063),Term!$A$1:$C$2000,1,FALSE)),0,1))</f>
        <v/>
      </c>
    </row>
    <row r="17064" spans="36:36" x14ac:dyDescent="0.15">
      <c r="AJ17064" t="str">
        <f>IF(AI17064="","",IF(ISERROR(VLOOKUP(CONCATENATE(F17064),Term!$A$1:$C$2000,1,FALSE)),0,1))</f>
        <v/>
      </c>
    </row>
    <row r="17065" spans="36:36" x14ac:dyDescent="0.15">
      <c r="AJ17065" t="str">
        <f>IF(AI17065="","",IF(ISERROR(VLOOKUP(CONCATENATE(F17065),Term!$A$1:$C$2000,1,FALSE)),0,1))</f>
        <v/>
      </c>
    </row>
    <row r="17066" spans="36:36" x14ac:dyDescent="0.15">
      <c r="AJ17066" t="str">
        <f>IF(AI17066="","",IF(ISERROR(VLOOKUP(CONCATENATE(F17066),Term!$A$1:$C$2000,1,FALSE)),0,1))</f>
        <v/>
      </c>
    </row>
    <row r="17067" spans="36:36" x14ac:dyDescent="0.15">
      <c r="AJ17067" t="str">
        <f>IF(AI17067="","",IF(ISERROR(VLOOKUP(CONCATENATE(F17067),Term!$A$1:$C$2000,1,FALSE)),0,1))</f>
        <v/>
      </c>
    </row>
    <row r="17068" spans="36:36" x14ac:dyDescent="0.15">
      <c r="AJ17068" t="str">
        <f>IF(AI17068="","",IF(ISERROR(VLOOKUP(CONCATENATE(F17068),Term!$A$1:$C$2000,1,FALSE)),0,1))</f>
        <v/>
      </c>
    </row>
    <row r="17069" spans="36:36" x14ac:dyDescent="0.15">
      <c r="AJ17069" t="str">
        <f>IF(AI17069="","",IF(ISERROR(VLOOKUP(CONCATENATE(F17069),Term!$A$1:$C$2000,1,FALSE)),0,1))</f>
        <v/>
      </c>
    </row>
    <row r="17070" spans="36:36" x14ac:dyDescent="0.15">
      <c r="AJ17070" t="str">
        <f>IF(AI17070="","",IF(ISERROR(VLOOKUP(CONCATENATE(F17070),Term!$A$1:$C$2000,1,FALSE)),0,1))</f>
        <v/>
      </c>
    </row>
    <row r="17071" spans="36:36" x14ac:dyDescent="0.15">
      <c r="AJ17071" t="str">
        <f>IF(AI17071="","",IF(ISERROR(VLOOKUP(CONCATENATE(F17071),Term!$A$1:$C$2000,1,FALSE)),0,1))</f>
        <v/>
      </c>
    </row>
    <row r="17072" spans="36:36" x14ac:dyDescent="0.15">
      <c r="AJ17072" t="str">
        <f>IF(AI17072="","",IF(ISERROR(VLOOKUP(CONCATENATE(F17072),Term!$A$1:$C$2000,1,FALSE)),0,1))</f>
        <v/>
      </c>
    </row>
    <row r="17073" spans="36:36" x14ac:dyDescent="0.15">
      <c r="AJ17073" t="str">
        <f>IF(AI17073="","",IF(ISERROR(VLOOKUP(CONCATENATE(F17073),Term!$A$1:$C$2000,1,FALSE)),0,1))</f>
        <v/>
      </c>
    </row>
    <row r="17074" spans="36:36" x14ac:dyDescent="0.15">
      <c r="AJ17074" t="str">
        <f>IF(AI17074="","",IF(ISERROR(VLOOKUP(CONCATENATE(F17074),Term!$A$1:$C$2000,1,FALSE)),0,1))</f>
        <v/>
      </c>
    </row>
    <row r="17075" spans="36:36" x14ac:dyDescent="0.15">
      <c r="AJ17075" t="str">
        <f>IF(AI17075="","",IF(ISERROR(VLOOKUP(CONCATENATE(F17075),Term!$A$1:$C$2000,1,FALSE)),0,1))</f>
        <v/>
      </c>
    </row>
    <row r="17076" spans="36:36" x14ac:dyDescent="0.15">
      <c r="AJ17076" t="str">
        <f>IF(AI17076="","",IF(ISERROR(VLOOKUP(CONCATENATE(F17076),Term!$A$1:$C$2000,1,FALSE)),0,1))</f>
        <v/>
      </c>
    </row>
    <row r="17077" spans="36:36" x14ac:dyDescent="0.15">
      <c r="AJ17077" t="str">
        <f>IF(AI17077="","",IF(ISERROR(VLOOKUP(CONCATENATE(F17077),Term!$A$1:$C$2000,1,FALSE)),0,1))</f>
        <v/>
      </c>
    </row>
    <row r="17078" spans="36:36" x14ac:dyDescent="0.15">
      <c r="AJ17078" t="str">
        <f>IF(AI17078="","",IF(ISERROR(VLOOKUP(CONCATENATE(F17078),Term!$A$1:$C$2000,1,FALSE)),0,1))</f>
        <v/>
      </c>
    </row>
    <row r="17079" spans="36:36" x14ac:dyDescent="0.15">
      <c r="AJ17079" t="str">
        <f>IF(AI17079="","",IF(ISERROR(VLOOKUP(CONCATENATE(F17079),Term!$A$1:$C$2000,1,FALSE)),0,1))</f>
        <v/>
      </c>
    </row>
    <row r="17080" spans="36:36" x14ac:dyDescent="0.15">
      <c r="AJ17080" t="str">
        <f>IF(AI17080="","",IF(ISERROR(VLOOKUP(CONCATENATE(F17080),Term!$A$1:$C$2000,1,FALSE)),0,1))</f>
        <v/>
      </c>
    </row>
    <row r="17081" spans="36:36" x14ac:dyDescent="0.15">
      <c r="AJ17081" t="str">
        <f>IF(AI17081="","",IF(ISERROR(VLOOKUP(CONCATENATE(F17081),Term!$A$1:$C$2000,1,FALSE)),0,1))</f>
        <v/>
      </c>
    </row>
    <row r="17082" spans="36:36" x14ac:dyDescent="0.15">
      <c r="AJ17082" t="str">
        <f>IF(AI17082="","",IF(ISERROR(VLOOKUP(CONCATENATE(F17082),Term!$A$1:$C$2000,1,FALSE)),0,1))</f>
        <v/>
      </c>
    </row>
    <row r="17083" spans="36:36" x14ac:dyDescent="0.15">
      <c r="AJ17083" t="str">
        <f>IF(AI17083="","",IF(ISERROR(VLOOKUP(CONCATENATE(F17083),Term!$A$1:$C$2000,1,FALSE)),0,1))</f>
        <v/>
      </c>
    </row>
    <row r="17084" spans="36:36" x14ac:dyDescent="0.15">
      <c r="AJ17084" t="str">
        <f>IF(AI17084="","",IF(ISERROR(VLOOKUP(CONCATENATE(F17084),Term!$A$1:$C$2000,1,FALSE)),0,1))</f>
        <v/>
      </c>
    </row>
    <row r="17085" spans="36:36" x14ac:dyDescent="0.15">
      <c r="AJ17085" t="str">
        <f>IF(AI17085="","",IF(ISERROR(VLOOKUP(CONCATENATE(F17085),Term!$A$1:$C$2000,1,FALSE)),0,1))</f>
        <v/>
      </c>
    </row>
    <row r="17086" spans="36:36" x14ac:dyDescent="0.15">
      <c r="AJ17086" t="str">
        <f>IF(AI17086="","",IF(ISERROR(VLOOKUP(CONCATENATE(F17086),Term!$A$1:$C$2000,1,FALSE)),0,1))</f>
        <v/>
      </c>
    </row>
    <row r="17087" spans="36:36" x14ac:dyDescent="0.15">
      <c r="AJ17087" t="str">
        <f>IF(AI17087="","",IF(ISERROR(VLOOKUP(CONCATENATE(F17087),Term!$A$1:$C$2000,1,FALSE)),0,1))</f>
        <v/>
      </c>
    </row>
    <row r="17088" spans="36:36" x14ac:dyDescent="0.15">
      <c r="AJ17088" t="str">
        <f>IF(AI17088="","",IF(ISERROR(VLOOKUP(CONCATENATE(F17088),Term!$A$1:$C$2000,1,FALSE)),0,1))</f>
        <v/>
      </c>
    </row>
    <row r="17089" spans="36:36" x14ac:dyDescent="0.15">
      <c r="AJ17089" t="str">
        <f>IF(AI17089="","",IF(ISERROR(VLOOKUP(CONCATENATE(F17089),Term!$A$1:$C$2000,1,FALSE)),0,1))</f>
        <v/>
      </c>
    </row>
    <row r="17090" spans="36:36" x14ac:dyDescent="0.15">
      <c r="AJ17090" t="str">
        <f>IF(AI17090="","",IF(ISERROR(VLOOKUP(CONCATENATE(F17090),Term!$A$1:$C$2000,1,FALSE)),0,1))</f>
        <v/>
      </c>
    </row>
    <row r="17091" spans="36:36" x14ac:dyDescent="0.15">
      <c r="AJ17091" t="str">
        <f>IF(AI17091="","",IF(ISERROR(VLOOKUP(CONCATENATE(F17091),Term!$A$1:$C$2000,1,FALSE)),0,1))</f>
        <v/>
      </c>
    </row>
    <row r="17092" spans="36:36" x14ac:dyDescent="0.15">
      <c r="AJ17092" t="str">
        <f>IF(AI17092="","",IF(ISERROR(VLOOKUP(CONCATENATE(F17092),Term!$A$1:$C$2000,1,FALSE)),0,1))</f>
        <v/>
      </c>
    </row>
    <row r="17093" spans="36:36" x14ac:dyDescent="0.15">
      <c r="AJ17093" t="str">
        <f>IF(AI17093="","",IF(ISERROR(VLOOKUP(CONCATENATE(F17093),Term!$A$1:$C$2000,1,FALSE)),0,1))</f>
        <v/>
      </c>
    </row>
    <row r="17094" spans="36:36" x14ac:dyDescent="0.15">
      <c r="AJ17094" t="str">
        <f>IF(AI17094="","",IF(ISERROR(VLOOKUP(CONCATENATE(F17094),Term!$A$1:$C$2000,1,FALSE)),0,1))</f>
        <v/>
      </c>
    </row>
    <row r="17095" spans="36:36" x14ac:dyDescent="0.15">
      <c r="AJ17095" t="str">
        <f>IF(AI17095="","",IF(ISERROR(VLOOKUP(CONCATENATE(F17095),Term!$A$1:$C$2000,1,FALSE)),0,1))</f>
        <v/>
      </c>
    </row>
    <row r="17096" spans="36:36" x14ac:dyDescent="0.15">
      <c r="AJ17096" t="str">
        <f>IF(AI17096="","",IF(ISERROR(VLOOKUP(CONCATENATE(F17096),Term!$A$1:$C$2000,1,FALSE)),0,1))</f>
        <v/>
      </c>
    </row>
    <row r="17097" spans="36:36" x14ac:dyDescent="0.15">
      <c r="AJ17097" t="str">
        <f>IF(AI17097="","",IF(ISERROR(VLOOKUP(CONCATENATE(F17097),Term!$A$1:$C$2000,1,FALSE)),0,1))</f>
        <v/>
      </c>
    </row>
    <row r="17098" spans="36:36" x14ac:dyDescent="0.15">
      <c r="AJ17098" t="str">
        <f>IF(AI17098="","",IF(ISERROR(VLOOKUP(CONCATENATE(F17098),Term!$A$1:$C$2000,1,FALSE)),0,1))</f>
        <v/>
      </c>
    </row>
    <row r="17099" spans="36:36" x14ac:dyDescent="0.15">
      <c r="AJ17099" t="str">
        <f>IF(AI17099="","",IF(ISERROR(VLOOKUP(CONCATENATE(F17099),Term!$A$1:$C$2000,1,FALSE)),0,1))</f>
        <v/>
      </c>
    </row>
    <row r="17100" spans="36:36" x14ac:dyDescent="0.15">
      <c r="AJ17100" t="str">
        <f>IF(AI17100="","",IF(ISERROR(VLOOKUP(CONCATENATE(F17100),Term!$A$1:$C$2000,1,FALSE)),0,1))</f>
        <v/>
      </c>
    </row>
    <row r="17101" spans="36:36" x14ac:dyDescent="0.15">
      <c r="AJ17101" t="str">
        <f>IF(AI17101="","",IF(ISERROR(VLOOKUP(CONCATENATE(F17101),Term!$A$1:$C$2000,1,FALSE)),0,1))</f>
        <v/>
      </c>
    </row>
    <row r="17102" spans="36:36" x14ac:dyDescent="0.15">
      <c r="AJ17102" t="str">
        <f>IF(AI17102="","",IF(ISERROR(VLOOKUP(CONCATENATE(F17102),Term!$A$1:$C$2000,1,FALSE)),0,1))</f>
        <v/>
      </c>
    </row>
    <row r="17103" spans="36:36" x14ac:dyDescent="0.15">
      <c r="AJ17103" t="str">
        <f>IF(AI17103="","",IF(ISERROR(VLOOKUP(CONCATENATE(F17103),Term!$A$1:$C$2000,1,FALSE)),0,1))</f>
        <v/>
      </c>
    </row>
    <row r="17104" spans="36:36" x14ac:dyDescent="0.15">
      <c r="AJ17104" t="str">
        <f>IF(AI17104="","",IF(ISERROR(VLOOKUP(CONCATENATE(F17104),Term!$A$1:$C$2000,1,FALSE)),0,1))</f>
        <v/>
      </c>
    </row>
    <row r="17105" spans="36:36" x14ac:dyDescent="0.15">
      <c r="AJ17105" t="str">
        <f>IF(AI17105="","",IF(ISERROR(VLOOKUP(CONCATENATE(F17105),Term!$A$1:$C$2000,1,FALSE)),0,1))</f>
        <v/>
      </c>
    </row>
    <row r="17106" spans="36:36" x14ac:dyDescent="0.15">
      <c r="AJ17106" t="str">
        <f>IF(AI17106="","",IF(ISERROR(VLOOKUP(CONCATENATE(F17106),Term!$A$1:$C$2000,1,FALSE)),0,1))</f>
        <v/>
      </c>
    </row>
    <row r="17107" spans="36:36" x14ac:dyDescent="0.15">
      <c r="AJ17107" t="str">
        <f>IF(AI17107="","",IF(ISERROR(VLOOKUP(CONCATENATE(F17107),Term!$A$1:$C$2000,1,FALSE)),0,1))</f>
        <v/>
      </c>
    </row>
    <row r="17108" spans="36:36" x14ac:dyDescent="0.15">
      <c r="AJ17108" t="str">
        <f>IF(AI17108="","",IF(ISERROR(VLOOKUP(CONCATENATE(F17108),Term!$A$1:$C$2000,1,FALSE)),0,1))</f>
        <v/>
      </c>
    </row>
    <row r="17109" spans="36:36" x14ac:dyDescent="0.15">
      <c r="AJ17109" t="str">
        <f>IF(AI17109="","",IF(ISERROR(VLOOKUP(CONCATENATE(F17109),Term!$A$1:$C$2000,1,FALSE)),0,1))</f>
        <v/>
      </c>
    </row>
    <row r="17110" spans="36:36" x14ac:dyDescent="0.15">
      <c r="AJ17110" t="str">
        <f>IF(AI17110="","",IF(ISERROR(VLOOKUP(CONCATENATE(F17110),Term!$A$1:$C$2000,1,FALSE)),0,1))</f>
        <v/>
      </c>
    </row>
    <row r="17111" spans="36:36" x14ac:dyDescent="0.15">
      <c r="AJ17111" t="str">
        <f>IF(AI17111="","",IF(ISERROR(VLOOKUP(CONCATENATE(F17111),Term!$A$1:$C$2000,1,FALSE)),0,1))</f>
        <v/>
      </c>
    </row>
    <row r="17112" spans="36:36" x14ac:dyDescent="0.15">
      <c r="AJ17112" t="str">
        <f>IF(AI17112="","",IF(ISERROR(VLOOKUP(CONCATENATE(F17112),Term!$A$1:$C$2000,1,FALSE)),0,1))</f>
        <v/>
      </c>
    </row>
    <row r="17113" spans="36:36" x14ac:dyDescent="0.15">
      <c r="AJ17113" t="str">
        <f>IF(AI17113="","",IF(ISERROR(VLOOKUP(CONCATENATE(F17113),Term!$A$1:$C$2000,1,FALSE)),0,1))</f>
        <v/>
      </c>
    </row>
    <row r="17114" spans="36:36" x14ac:dyDescent="0.15">
      <c r="AJ17114" t="str">
        <f>IF(AI17114="","",IF(ISERROR(VLOOKUP(CONCATENATE(F17114),Term!$A$1:$C$2000,1,FALSE)),0,1))</f>
        <v/>
      </c>
    </row>
    <row r="17115" spans="36:36" x14ac:dyDescent="0.15">
      <c r="AJ17115" t="str">
        <f>IF(AI17115="","",IF(ISERROR(VLOOKUP(CONCATENATE(F17115),Term!$A$1:$C$2000,1,FALSE)),0,1))</f>
        <v/>
      </c>
    </row>
    <row r="17116" spans="36:36" x14ac:dyDescent="0.15">
      <c r="AJ17116" t="str">
        <f>IF(AI17116="","",IF(ISERROR(VLOOKUP(CONCATENATE(F17116),Term!$A$1:$C$2000,1,FALSE)),0,1))</f>
        <v/>
      </c>
    </row>
    <row r="17117" spans="36:36" x14ac:dyDescent="0.15">
      <c r="AJ17117" t="str">
        <f>IF(AI17117="","",IF(ISERROR(VLOOKUP(CONCATENATE(F17117),Term!$A$1:$C$2000,1,FALSE)),0,1))</f>
        <v/>
      </c>
    </row>
    <row r="17118" spans="36:36" x14ac:dyDescent="0.15">
      <c r="AJ17118" t="str">
        <f>IF(AI17118="","",IF(ISERROR(VLOOKUP(CONCATENATE(F17118),Term!$A$1:$C$2000,1,FALSE)),0,1))</f>
        <v/>
      </c>
    </row>
    <row r="17119" spans="36:36" x14ac:dyDescent="0.15">
      <c r="AJ17119" t="str">
        <f>IF(AI17119="","",IF(ISERROR(VLOOKUP(CONCATENATE(F17119),Term!$A$1:$C$2000,1,FALSE)),0,1))</f>
        <v/>
      </c>
    </row>
    <row r="17120" spans="36:36" x14ac:dyDescent="0.15">
      <c r="AJ17120" t="str">
        <f>IF(AI17120="","",IF(ISERROR(VLOOKUP(CONCATENATE(F17120),Term!$A$1:$C$2000,1,FALSE)),0,1))</f>
        <v/>
      </c>
    </row>
    <row r="17121" spans="36:36" x14ac:dyDescent="0.15">
      <c r="AJ17121" t="str">
        <f>IF(AI17121="","",IF(ISERROR(VLOOKUP(CONCATENATE(F17121),Term!$A$1:$C$2000,1,FALSE)),0,1))</f>
        <v/>
      </c>
    </row>
    <row r="17122" spans="36:36" x14ac:dyDescent="0.15">
      <c r="AJ17122" t="str">
        <f>IF(AI17122="","",IF(ISERROR(VLOOKUP(CONCATENATE(F17122),Term!$A$1:$C$2000,1,FALSE)),0,1))</f>
        <v/>
      </c>
    </row>
    <row r="17123" spans="36:36" x14ac:dyDescent="0.15">
      <c r="AJ17123" t="str">
        <f>IF(AI17123="","",IF(ISERROR(VLOOKUP(CONCATENATE(F17123),Term!$A$1:$C$2000,1,FALSE)),0,1))</f>
        <v/>
      </c>
    </row>
    <row r="17124" spans="36:36" x14ac:dyDescent="0.15">
      <c r="AJ17124" t="str">
        <f>IF(AI17124="","",IF(ISERROR(VLOOKUP(CONCATENATE(F17124),Term!$A$1:$C$2000,1,FALSE)),0,1))</f>
        <v/>
      </c>
    </row>
    <row r="17125" spans="36:36" x14ac:dyDescent="0.15">
      <c r="AJ17125" t="str">
        <f>IF(AI17125="","",IF(ISERROR(VLOOKUP(CONCATENATE(F17125),Term!$A$1:$C$2000,1,FALSE)),0,1))</f>
        <v/>
      </c>
    </row>
    <row r="17126" spans="36:36" x14ac:dyDescent="0.15">
      <c r="AJ17126" t="str">
        <f>IF(AI17126="","",IF(ISERROR(VLOOKUP(CONCATENATE(F17126),Term!$A$1:$C$2000,1,FALSE)),0,1))</f>
        <v/>
      </c>
    </row>
    <row r="17127" spans="36:36" x14ac:dyDescent="0.15">
      <c r="AJ17127" t="str">
        <f>IF(AI17127="","",IF(ISERROR(VLOOKUP(CONCATENATE(F17127),Term!$A$1:$C$2000,1,FALSE)),0,1))</f>
        <v/>
      </c>
    </row>
    <row r="17128" spans="36:36" x14ac:dyDescent="0.15">
      <c r="AJ17128" t="str">
        <f>IF(AI17128="","",IF(ISERROR(VLOOKUP(CONCATENATE(F17128),Term!$A$1:$C$2000,1,FALSE)),0,1))</f>
        <v/>
      </c>
    </row>
    <row r="17129" spans="36:36" x14ac:dyDescent="0.15">
      <c r="AJ17129" t="str">
        <f>IF(AI17129="","",IF(ISERROR(VLOOKUP(CONCATENATE(F17129),Term!$A$1:$C$2000,1,FALSE)),0,1))</f>
        <v/>
      </c>
    </row>
    <row r="17130" spans="36:36" x14ac:dyDescent="0.15">
      <c r="AJ17130" t="str">
        <f>IF(AI17130="","",IF(ISERROR(VLOOKUP(CONCATENATE(F17130),Term!$A$1:$C$2000,1,FALSE)),0,1))</f>
        <v/>
      </c>
    </row>
    <row r="17131" spans="36:36" x14ac:dyDescent="0.15">
      <c r="AJ17131" t="str">
        <f>IF(AI17131="","",IF(ISERROR(VLOOKUP(CONCATENATE(F17131),Term!$A$1:$C$2000,1,FALSE)),0,1))</f>
        <v/>
      </c>
    </row>
    <row r="17132" spans="36:36" x14ac:dyDescent="0.15">
      <c r="AJ17132" t="str">
        <f>IF(AI17132="","",IF(ISERROR(VLOOKUP(CONCATENATE(F17132),Term!$A$1:$C$2000,1,FALSE)),0,1))</f>
        <v/>
      </c>
    </row>
    <row r="17133" spans="36:36" x14ac:dyDescent="0.15">
      <c r="AJ17133" t="str">
        <f>IF(AI17133="","",IF(ISERROR(VLOOKUP(CONCATENATE(F17133),Term!$A$1:$C$2000,1,FALSE)),0,1))</f>
        <v/>
      </c>
    </row>
    <row r="17134" spans="36:36" x14ac:dyDescent="0.15">
      <c r="AJ17134" t="str">
        <f>IF(AI17134="","",IF(ISERROR(VLOOKUP(CONCATENATE(F17134),Term!$A$1:$C$2000,1,FALSE)),0,1))</f>
        <v/>
      </c>
    </row>
    <row r="17135" spans="36:36" x14ac:dyDescent="0.15">
      <c r="AJ17135" t="str">
        <f>IF(AI17135="","",IF(ISERROR(VLOOKUP(CONCATENATE(F17135),Term!$A$1:$C$2000,1,FALSE)),0,1))</f>
        <v/>
      </c>
    </row>
    <row r="17136" spans="36:36" x14ac:dyDescent="0.15">
      <c r="AJ17136" t="str">
        <f>IF(AI17136="","",IF(ISERROR(VLOOKUP(CONCATENATE(F17136),Term!$A$1:$C$2000,1,FALSE)),0,1))</f>
        <v/>
      </c>
    </row>
    <row r="17137" spans="36:36" x14ac:dyDescent="0.15">
      <c r="AJ17137" t="str">
        <f>IF(AI17137="","",IF(ISERROR(VLOOKUP(CONCATENATE(F17137),Term!$A$1:$C$2000,1,FALSE)),0,1))</f>
        <v/>
      </c>
    </row>
    <row r="17138" spans="36:36" x14ac:dyDescent="0.15">
      <c r="AJ17138" t="str">
        <f>IF(AI17138="","",IF(ISERROR(VLOOKUP(CONCATENATE(F17138),Term!$A$1:$C$2000,1,FALSE)),0,1))</f>
        <v/>
      </c>
    </row>
    <row r="17139" spans="36:36" x14ac:dyDescent="0.15">
      <c r="AJ17139" t="str">
        <f>IF(AI17139="","",IF(ISERROR(VLOOKUP(CONCATENATE(F17139),Term!$A$1:$C$2000,1,FALSE)),0,1))</f>
        <v/>
      </c>
    </row>
    <row r="17140" spans="36:36" x14ac:dyDescent="0.15">
      <c r="AJ17140" t="str">
        <f>IF(AI17140="","",IF(ISERROR(VLOOKUP(CONCATENATE(F17140),Term!$A$1:$C$2000,1,FALSE)),0,1))</f>
        <v/>
      </c>
    </row>
    <row r="17141" spans="36:36" x14ac:dyDescent="0.15">
      <c r="AJ17141" t="str">
        <f>IF(AI17141="","",IF(ISERROR(VLOOKUP(CONCATENATE(F17141),Term!$A$1:$C$2000,1,FALSE)),0,1))</f>
        <v/>
      </c>
    </row>
    <row r="17142" spans="36:36" x14ac:dyDescent="0.15">
      <c r="AJ17142" t="str">
        <f>IF(AI17142="","",IF(ISERROR(VLOOKUP(CONCATENATE(F17142),Term!$A$1:$C$2000,1,FALSE)),0,1))</f>
        <v/>
      </c>
    </row>
    <row r="17143" spans="36:36" x14ac:dyDescent="0.15">
      <c r="AJ17143" t="str">
        <f>IF(AI17143="","",IF(ISERROR(VLOOKUP(CONCATENATE(F17143),Term!$A$1:$C$2000,1,FALSE)),0,1))</f>
        <v/>
      </c>
    </row>
    <row r="17144" spans="36:36" x14ac:dyDescent="0.15">
      <c r="AJ17144" t="str">
        <f>IF(AI17144="","",IF(ISERROR(VLOOKUP(CONCATENATE(F17144),Term!$A$1:$C$2000,1,FALSE)),0,1))</f>
        <v/>
      </c>
    </row>
    <row r="17145" spans="36:36" x14ac:dyDescent="0.15">
      <c r="AJ17145" t="str">
        <f>IF(AI17145="","",IF(ISERROR(VLOOKUP(CONCATENATE(F17145),Term!$A$1:$C$2000,1,FALSE)),0,1))</f>
        <v/>
      </c>
    </row>
    <row r="17146" spans="36:36" x14ac:dyDescent="0.15">
      <c r="AJ17146" t="str">
        <f>IF(AI17146="","",IF(ISERROR(VLOOKUP(CONCATENATE(F17146),Term!$A$1:$C$2000,1,FALSE)),0,1))</f>
        <v/>
      </c>
    </row>
    <row r="17147" spans="36:36" x14ac:dyDescent="0.15">
      <c r="AJ17147" t="str">
        <f>IF(AI17147="","",IF(ISERROR(VLOOKUP(CONCATENATE(F17147),Term!$A$1:$C$2000,1,FALSE)),0,1))</f>
        <v/>
      </c>
    </row>
    <row r="17148" spans="36:36" x14ac:dyDescent="0.15">
      <c r="AJ17148" t="str">
        <f>IF(AI17148="","",IF(ISERROR(VLOOKUP(CONCATENATE(F17148),Term!$A$1:$C$2000,1,FALSE)),0,1))</f>
        <v/>
      </c>
    </row>
    <row r="17149" spans="36:36" x14ac:dyDescent="0.15">
      <c r="AJ17149" t="str">
        <f>IF(AI17149="","",IF(ISERROR(VLOOKUP(CONCATENATE(F17149),Term!$A$1:$C$2000,1,FALSE)),0,1))</f>
        <v/>
      </c>
    </row>
    <row r="17150" spans="36:36" x14ac:dyDescent="0.15">
      <c r="AJ17150" t="str">
        <f>IF(AI17150="","",IF(ISERROR(VLOOKUP(CONCATENATE(F17150),Term!$A$1:$C$2000,1,FALSE)),0,1))</f>
        <v/>
      </c>
    </row>
    <row r="17151" spans="36:36" x14ac:dyDescent="0.15">
      <c r="AJ17151" t="str">
        <f>IF(AI17151="","",IF(ISERROR(VLOOKUP(CONCATENATE(F17151),Term!$A$1:$C$2000,1,FALSE)),0,1))</f>
        <v/>
      </c>
    </row>
    <row r="17152" spans="36:36" x14ac:dyDescent="0.15">
      <c r="AJ17152" t="str">
        <f>IF(AI17152="","",IF(ISERROR(VLOOKUP(CONCATENATE(F17152),Term!$A$1:$C$2000,1,FALSE)),0,1))</f>
        <v/>
      </c>
    </row>
    <row r="17153" spans="36:36" x14ac:dyDescent="0.15">
      <c r="AJ17153" t="str">
        <f>IF(AI17153="","",IF(ISERROR(VLOOKUP(CONCATENATE(F17153),Term!$A$1:$C$2000,1,FALSE)),0,1))</f>
        <v/>
      </c>
    </row>
    <row r="17154" spans="36:36" x14ac:dyDescent="0.15">
      <c r="AJ17154" t="str">
        <f>IF(AI17154="","",IF(ISERROR(VLOOKUP(CONCATENATE(F17154),Term!$A$1:$C$2000,1,FALSE)),0,1))</f>
        <v/>
      </c>
    </row>
    <row r="17155" spans="36:36" x14ac:dyDescent="0.15">
      <c r="AJ17155" t="str">
        <f>IF(AI17155="","",IF(ISERROR(VLOOKUP(CONCATENATE(F17155),Term!$A$1:$C$2000,1,FALSE)),0,1))</f>
        <v/>
      </c>
    </row>
    <row r="17156" spans="36:36" x14ac:dyDescent="0.15">
      <c r="AJ17156" t="str">
        <f>IF(AI17156="","",IF(ISERROR(VLOOKUP(CONCATENATE(F17156),Term!$A$1:$C$2000,1,FALSE)),0,1))</f>
        <v/>
      </c>
    </row>
    <row r="17157" spans="36:36" x14ac:dyDescent="0.15">
      <c r="AJ17157" t="str">
        <f>IF(AI17157="","",IF(ISERROR(VLOOKUP(CONCATENATE(F17157),Term!$A$1:$C$2000,1,FALSE)),0,1))</f>
        <v/>
      </c>
    </row>
    <row r="17158" spans="36:36" x14ac:dyDescent="0.15">
      <c r="AJ17158" t="str">
        <f>IF(AI17158="","",IF(ISERROR(VLOOKUP(CONCATENATE(F17158),Term!$A$1:$C$2000,1,FALSE)),0,1))</f>
        <v/>
      </c>
    </row>
    <row r="17159" spans="36:36" x14ac:dyDescent="0.15">
      <c r="AJ17159" t="str">
        <f>IF(AI17159="","",IF(ISERROR(VLOOKUP(CONCATENATE(F17159),Term!$A$1:$C$2000,1,FALSE)),0,1))</f>
        <v/>
      </c>
    </row>
    <row r="17160" spans="36:36" x14ac:dyDescent="0.15">
      <c r="AJ17160" t="str">
        <f>IF(AI17160="","",IF(ISERROR(VLOOKUP(CONCATENATE(F17160),Term!$A$1:$C$2000,1,FALSE)),0,1))</f>
        <v/>
      </c>
    </row>
    <row r="17161" spans="36:36" x14ac:dyDescent="0.15">
      <c r="AJ17161" t="str">
        <f>IF(AI17161="","",IF(ISERROR(VLOOKUP(CONCATENATE(F17161),Term!$A$1:$C$2000,1,FALSE)),0,1))</f>
        <v/>
      </c>
    </row>
    <row r="17162" spans="36:36" x14ac:dyDescent="0.15">
      <c r="AJ17162" t="str">
        <f>IF(AI17162="","",IF(ISERROR(VLOOKUP(CONCATENATE(F17162),Term!$A$1:$C$2000,1,FALSE)),0,1))</f>
        <v/>
      </c>
    </row>
    <row r="17163" spans="36:36" x14ac:dyDescent="0.15">
      <c r="AJ17163" t="str">
        <f>IF(AI17163="","",IF(ISERROR(VLOOKUP(CONCATENATE(F17163),Term!$A$1:$C$2000,1,FALSE)),0,1))</f>
        <v/>
      </c>
    </row>
    <row r="17164" spans="36:36" x14ac:dyDescent="0.15">
      <c r="AJ17164" t="str">
        <f>IF(AI17164="","",IF(ISERROR(VLOOKUP(CONCATENATE(F17164),Term!$A$1:$C$2000,1,FALSE)),0,1))</f>
        <v/>
      </c>
    </row>
    <row r="17165" spans="36:36" x14ac:dyDescent="0.15">
      <c r="AJ17165" t="str">
        <f>IF(AI17165="","",IF(ISERROR(VLOOKUP(CONCATENATE(F17165),Term!$A$1:$C$2000,1,FALSE)),0,1))</f>
        <v/>
      </c>
    </row>
    <row r="17166" spans="36:36" x14ac:dyDescent="0.15">
      <c r="AJ17166" t="str">
        <f>IF(AI17166="","",IF(ISERROR(VLOOKUP(CONCATENATE(F17166),Term!$A$1:$C$2000,1,FALSE)),0,1))</f>
        <v/>
      </c>
    </row>
    <row r="17167" spans="36:36" x14ac:dyDescent="0.15">
      <c r="AJ17167" t="str">
        <f>IF(AI17167="","",IF(ISERROR(VLOOKUP(CONCATENATE(F17167),Term!$A$1:$C$2000,1,FALSE)),0,1))</f>
        <v/>
      </c>
    </row>
    <row r="17168" spans="36:36" x14ac:dyDescent="0.15">
      <c r="AJ17168" t="str">
        <f>IF(AI17168="","",IF(ISERROR(VLOOKUP(CONCATENATE(F17168),Term!$A$1:$C$2000,1,FALSE)),0,1))</f>
        <v/>
      </c>
    </row>
    <row r="17169" spans="36:36" x14ac:dyDescent="0.15">
      <c r="AJ17169" t="str">
        <f>IF(AI17169="","",IF(ISERROR(VLOOKUP(CONCATENATE(F17169),Term!$A$1:$C$2000,1,FALSE)),0,1))</f>
        <v/>
      </c>
    </row>
    <row r="17170" spans="36:36" x14ac:dyDescent="0.15">
      <c r="AJ17170" t="str">
        <f>IF(AI17170="","",IF(ISERROR(VLOOKUP(CONCATENATE(F17170),Term!$A$1:$C$2000,1,FALSE)),0,1))</f>
        <v/>
      </c>
    </row>
    <row r="17171" spans="36:36" x14ac:dyDescent="0.15">
      <c r="AJ17171" t="str">
        <f>IF(AI17171="","",IF(ISERROR(VLOOKUP(CONCATENATE(F17171),Term!$A$1:$C$2000,1,FALSE)),0,1))</f>
        <v/>
      </c>
    </row>
    <row r="17172" spans="36:36" x14ac:dyDescent="0.15">
      <c r="AJ17172" t="str">
        <f>IF(AI17172="","",IF(ISERROR(VLOOKUP(CONCATENATE(F17172),Term!$A$1:$C$2000,1,FALSE)),0,1))</f>
        <v/>
      </c>
    </row>
    <row r="17173" spans="36:36" x14ac:dyDescent="0.15">
      <c r="AJ17173" t="str">
        <f>IF(AI17173="","",IF(ISERROR(VLOOKUP(CONCATENATE(F17173),Term!$A$1:$C$2000,1,FALSE)),0,1))</f>
        <v/>
      </c>
    </row>
    <row r="17174" spans="36:36" x14ac:dyDescent="0.15">
      <c r="AJ17174" t="str">
        <f>IF(AI17174="","",IF(ISERROR(VLOOKUP(CONCATENATE(F17174),Term!$A$1:$C$2000,1,FALSE)),0,1))</f>
        <v/>
      </c>
    </row>
    <row r="17175" spans="36:36" x14ac:dyDescent="0.15">
      <c r="AJ17175" t="str">
        <f>IF(AI17175="","",IF(ISERROR(VLOOKUP(CONCATENATE(F17175),Term!$A$1:$C$2000,1,FALSE)),0,1))</f>
        <v/>
      </c>
    </row>
    <row r="17176" spans="36:36" x14ac:dyDescent="0.15">
      <c r="AJ17176" t="str">
        <f>IF(AI17176="","",IF(ISERROR(VLOOKUP(CONCATENATE(F17176),Term!$A$1:$C$2000,1,FALSE)),0,1))</f>
        <v/>
      </c>
    </row>
    <row r="17177" spans="36:36" x14ac:dyDescent="0.15">
      <c r="AJ17177" t="str">
        <f>IF(AI17177="","",IF(ISERROR(VLOOKUP(CONCATENATE(F17177),Term!$A$1:$C$2000,1,FALSE)),0,1))</f>
        <v/>
      </c>
    </row>
    <row r="17178" spans="36:36" x14ac:dyDescent="0.15">
      <c r="AJ17178" t="str">
        <f>IF(AI17178="","",IF(ISERROR(VLOOKUP(CONCATENATE(F17178),Term!$A$1:$C$2000,1,FALSE)),0,1))</f>
        <v/>
      </c>
    </row>
    <row r="17179" spans="36:36" x14ac:dyDescent="0.15">
      <c r="AJ17179" t="str">
        <f>IF(AI17179="","",IF(ISERROR(VLOOKUP(CONCATENATE(F17179),Term!$A$1:$C$2000,1,FALSE)),0,1))</f>
        <v/>
      </c>
    </row>
    <row r="17180" spans="36:36" x14ac:dyDescent="0.15">
      <c r="AJ17180" t="str">
        <f>IF(AI17180="","",IF(ISERROR(VLOOKUP(CONCATENATE(F17180),Term!$A$1:$C$2000,1,FALSE)),0,1))</f>
        <v/>
      </c>
    </row>
    <row r="17181" spans="36:36" x14ac:dyDescent="0.15">
      <c r="AJ17181" t="str">
        <f>IF(AI17181="","",IF(ISERROR(VLOOKUP(CONCATENATE(F17181),Term!$A$1:$C$2000,1,FALSE)),0,1))</f>
        <v/>
      </c>
    </row>
    <row r="17182" spans="36:36" x14ac:dyDescent="0.15">
      <c r="AJ17182" t="str">
        <f>IF(AI17182="","",IF(ISERROR(VLOOKUP(CONCATENATE(F17182),Term!$A$1:$C$2000,1,FALSE)),0,1))</f>
        <v/>
      </c>
    </row>
    <row r="17183" spans="36:36" x14ac:dyDescent="0.15">
      <c r="AJ17183" t="str">
        <f>IF(AI17183="","",IF(ISERROR(VLOOKUP(CONCATENATE(F17183),Term!$A$1:$C$2000,1,FALSE)),0,1))</f>
        <v/>
      </c>
    </row>
    <row r="17184" spans="36:36" x14ac:dyDescent="0.15">
      <c r="AJ17184" t="str">
        <f>IF(AI17184="","",IF(ISERROR(VLOOKUP(CONCATENATE(F17184),Term!$A$1:$C$2000,1,FALSE)),0,1))</f>
        <v/>
      </c>
    </row>
    <row r="17185" spans="36:36" x14ac:dyDescent="0.15">
      <c r="AJ17185" t="str">
        <f>IF(AI17185="","",IF(ISERROR(VLOOKUP(CONCATENATE(F17185),Term!$A$1:$C$2000,1,FALSE)),0,1))</f>
        <v/>
      </c>
    </row>
    <row r="17186" spans="36:36" x14ac:dyDescent="0.15">
      <c r="AJ17186" t="str">
        <f>IF(AI17186="","",IF(ISERROR(VLOOKUP(CONCATENATE(F17186),Term!$A$1:$C$2000,1,FALSE)),0,1))</f>
        <v/>
      </c>
    </row>
    <row r="17187" spans="36:36" x14ac:dyDescent="0.15">
      <c r="AJ17187" t="str">
        <f>IF(AI17187="","",IF(ISERROR(VLOOKUP(CONCATENATE(F17187),Term!$A$1:$C$2000,1,FALSE)),0,1))</f>
        <v/>
      </c>
    </row>
    <row r="17188" spans="36:36" x14ac:dyDescent="0.15">
      <c r="AJ17188" t="str">
        <f>IF(AI17188="","",IF(ISERROR(VLOOKUP(CONCATENATE(F17188),Term!$A$1:$C$2000,1,FALSE)),0,1))</f>
        <v/>
      </c>
    </row>
    <row r="17189" spans="36:36" x14ac:dyDescent="0.15">
      <c r="AJ17189" t="str">
        <f>IF(AI17189="","",IF(ISERROR(VLOOKUP(CONCATENATE(F17189),Term!$A$1:$C$2000,1,FALSE)),0,1))</f>
        <v/>
      </c>
    </row>
    <row r="17190" spans="36:36" x14ac:dyDescent="0.15">
      <c r="AJ17190" t="str">
        <f>IF(AI17190="","",IF(ISERROR(VLOOKUP(CONCATENATE(F17190),Term!$A$1:$C$2000,1,FALSE)),0,1))</f>
        <v/>
      </c>
    </row>
    <row r="17191" spans="36:36" x14ac:dyDescent="0.15">
      <c r="AJ17191" t="str">
        <f>IF(AI17191="","",IF(ISERROR(VLOOKUP(CONCATENATE(F17191),Term!$A$1:$C$2000,1,FALSE)),0,1))</f>
        <v/>
      </c>
    </row>
    <row r="17192" spans="36:36" x14ac:dyDescent="0.15">
      <c r="AJ17192" t="str">
        <f>IF(AI17192="","",IF(ISERROR(VLOOKUP(CONCATENATE(F17192),Term!$A$1:$C$2000,1,FALSE)),0,1))</f>
        <v/>
      </c>
    </row>
    <row r="17193" spans="36:36" x14ac:dyDescent="0.15">
      <c r="AJ17193" t="str">
        <f>IF(AI17193="","",IF(ISERROR(VLOOKUP(CONCATENATE(F17193),Term!$A$1:$C$2000,1,FALSE)),0,1))</f>
        <v/>
      </c>
    </row>
    <row r="17194" spans="36:36" x14ac:dyDescent="0.15">
      <c r="AJ17194" t="str">
        <f>IF(AI17194="","",IF(ISERROR(VLOOKUP(CONCATENATE(F17194),Term!$A$1:$C$2000,1,FALSE)),0,1))</f>
        <v/>
      </c>
    </row>
    <row r="17195" spans="36:36" x14ac:dyDescent="0.15">
      <c r="AJ17195" t="str">
        <f>IF(AI17195="","",IF(ISERROR(VLOOKUP(CONCATENATE(F17195),Term!$A$1:$C$2000,1,FALSE)),0,1))</f>
        <v/>
      </c>
    </row>
    <row r="17196" spans="36:36" x14ac:dyDescent="0.15">
      <c r="AJ17196" t="str">
        <f>IF(AI17196="","",IF(ISERROR(VLOOKUP(CONCATENATE(F17196),Term!$A$1:$C$2000,1,FALSE)),0,1))</f>
        <v/>
      </c>
    </row>
    <row r="17197" spans="36:36" x14ac:dyDescent="0.15">
      <c r="AJ17197" t="str">
        <f>IF(AI17197="","",IF(ISERROR(VLOOKUP(CONCATENATE(F17197),Term!$A$1:$C$2000,1,FALSE)),0,1))</f>
        <v/>
      </c>
    </row>
    <row r="17198" spans="36:36" x14ac:dyDescent="0.15">
      <c r="AJ17198" t="str">
        <f>IF(AI17198="","",IF(ISERROR(VLOOKUP(CONCATENATE(F17198),Term!$A$1:$C$2000,1,FALSE)),0,1))</f>
        <v/>
      </c>
    </row>
    <row r="17199" spans="36:36" x14ac:dyDescent="0.15">
      <c r="AJ17199" t="str">
        <f>IF(AI17199="","",IF(ISERROR(VLOOKUP(CONCATENATE(F17199),Term!$A$1:$C$2000,1,FALSE)),0,1))</f>
        <v/>
      </c>
    </row>
    <row r="17200" spans="36:36" x14ac:dyDescent="0.15">
      <c r="AJ17200" t="str">
        <f>IF(AI17200="","",IF(ISERROR(VLOOKUP(CONCATENATE(F17200),Term!$A$1:$C$2000,1,FALSE)),0,1))</f>
        <v/>
      </c>
    </row>
    <row r="17201" spans="36:36" x14ac:dyDescent="0.15">
      <c r="AJ17201" t="str">
        <f>IF(AI17201="","",IF(ISERROR(VLOOKUP(CONCATENATE(F17201),Term!$A$1:$C$2000,1,FALSE)),0,1))</f>
        <v/>
      </c>
    </row>
    <row r="17202" spans="36:36" x14ac:dyDescent="0.15">
      <c r="AJ17202" t="str">
        <f>IF(AI17202="","",IF(ISERROR(VLOOKUP(CONCATENATE(F17202),Term!$A$1:$C$2000,1,FALSE)),0,1))</f>
        <v/>
      </c>
    </row>
    <row r="17203" spans="36:36" x14ac:dyDescent="0.15">
      <c r="AJ17203" t="str">
        <f>IF(AI17203="","",IF(ISERROR(VLOOKUP(CONCATENATE(F17203),Term!$A$1:$C$2000,1,FALSE)),0,1))</f>
        <v/>
      </c>
    </row>
    <row r="17204" spans="36:36" x14ac:dyDescent="0.15">
      <c r="AJ17204" t="str">
        <f>IF(AI17204="","",IF(ISERROR(VLOOKUP(CONCATENATE(F17204),Term!$A$1:$C$2000,1,FALSE)),0,1))</f>
        <v/>
      </c>
    </row>
    <row r="17205" spans="36:36" x14ac:dyDescent="0.15">
      <c r="AJ17205" t="str">
        <f>IF(AI17205="","",IF(ISERROR(VLOOKUP(CONCATENATE(F17205),Term!$A$1:$C$2000,1,FALSE)),0,1))</f>
        <v/>
      </c>
    </row>
    <row r="17206" spans="36:36" x14ac:dyDescent="0.15">
      <c r="AJ17206" t="str">
        <f>IF(AI17206="","",IF(ISERROR(VLOOKUP(CONCATENATE(F17206),Term!$A$1:$C$2000,1,FALSE)),0,1))</f>
        <v/>
      </c>
    </row>
    <row r="17207" spans="36:36" x14ac:dyDescent="0.15">
      <c r="AJ17207" t="str">
        <f>IF(AI17207="","",IF(ISERROR(VLOOKUP(CONCATENATE(F17207),Term!$A$1:$C$2000,1,FALSE)),0,1))</f>
        <v/>
      </c>
    </row>
    <row r="17208" spans="36:36" x14ac:dyDescent="0.15">
      <c r="AJ17208" t="str">
        <f>IF(AI17208="","",IF(ISERROR(VLOOKUP(CONCATENATE(F17208),Term!$A$1:$C$2000,1,FALSE)),0,1))</f>
        <v/>
      </c>
    </row>
    <row r="17209" spans="36:36" x14ac:dyDescent="0.15">
      <c r="AJ17209" t="str">
        <f>IF(AI17209="","",IF(ISERROR(VLOOKUP(CONCATENATE(F17209),Term!$A$1:$C$2000,1,FALSE)),0,1))</f>
        <v/>
      </c>
    </row>
    <row r="17210" spans="36:36" x14ac:dyDescent="0.15">
      <c r="AJ17210" t="str">
        <f>IF(AI17210="","",IF(ISERROR(VLOOKUP(CONCATENATE(F17210),Term!$A$1:$C$2000,1,FALSE)),0,1))</f>
        <v/>
      </c>
    </row>
    <row r="17211" spans="36:36" x14ac:dyDescent="0.15">
      <c r="AJ17211" t="str">
        <f>IF(AI17211="","",IF(ISERROR(VLOOKUP(CONCATENATE(F17211),Term!$A$1:$C$2000,1,FALSE)),0,1))</f>
        <v/>
      </c>
    </row>
    <row r="17212" spans="36:36" x14ac:dyDescent="0.15">
      <c r="AJ17212" t="str">
        <f>IF(AI17212="","",IF(ISERROR(VLOOKUP(CONCATENATE(F17212),Term!$A$1:$C$2000,1,FALSE)),0,1))</f>
        <v/>
      </c>
    </row>
    <row r="17213" spans="36:36" x14ac:dyDescent="0.15">
      <c r="AJ17213" t="str">
        <f>IF(AI17213="","",IF(ISERROR(VLOOKUP(CONCATENATE(F17213),Term!$A$1:$C$2000,1,FALSE)),0,1))</f>
        <v/>
      </c>
    </row>
    <row r="17214" spans="36:36" x14ac:dyDescent="0.15">
      <c r="AJ17214" t="str">
        <f>IF(AI17214="","",IF(ISERROR(VLOOKUP(CONCATENATE(F17214),Term!$A$1:$C$2000,1,FALSE)),0,1))</f>
        <v/>
      </c>
    </row>
    <row r="17215" spans="36:36" x14ac:dyDescent="0.15">
      <c r="AJ17215" t="str">
        <f>IF(AI17215="","",IF(ISERROR(VLOOKUP(CONCATENATE(F17215),Term!$A$1:$C$2000,1,FALSE)),0,1))</f>
        <v/>
      </c>
    </row>
    <row r="17216" spans="36:36" x14ac:dyDescent="0.15">
      <c r="AJ17216" t="str">
        <f>IF(AI17216="","",IF(ISERROR(VLOOKUP(CONCATENATE(F17216),Term!$A$1:$C$2000,1,FALSE)),0,1))</f>
        <v/>
      </c>
    </row>
    <row r="17217" spans="36:36" x14ac:dyDescent="0.15">
      <c r="AJ17217" t="str">
        <f>IF(AI17217="","",IF(ISERROR(VLOOKUP(CONCATENATE(F17217),Term!$A$1:$C$2000,1,FALSE)),0,1))</f>
        <v/>
      </c>
    </row>
    <row r="17218" spans="36:36" x14ac:dyDescent="0.15">
      <c r="AJ17218" t="str">
        <f>IF(AI17218="","",IF(ISERROR(VLOOKUP(CONCATENATE(F17218),Term!$A$1:$C$2000,1,FALSE)),0,1))</f>
        <v/>
      </c>
    </row>
    <row r="17219" spans="36:36" x14ac:dyDescent="0.15">
      <c r="AJ17219" t="str">
        <f>IF(AI17219="","",IF(ISERROR(VLOOKUP(CONCATENATE(F17219),Term!$A$1:$C$2000,1,FALSE)),0,1))</f>
        <v/>
      </c>
    </row>
    <row r="17220" spans="36:36" x14ac:dyDescent="0.15">
      <c r="AJ17220" t="str">
        <f>IF(AI17220="","",IF(ISERROR(VLOOKUP(CONCATENATE(F17220),Term!$A$1:$C$2000,1,FALSE)),0,1))</f>
        <v/>
      </c>
    </row>
    <row r="17221" spans="36:36" x14ac:dyDescent="0.15">
      <c r="AJ17221" t="str">
        <f>IF(AI17221="","",IF(ISERROR(VLOOKUP(CONCATENATE(F17221),Term!$A$1:$C$2000,1,FALSE)),0,1))</f>
        <v/>
      </c>
    </row>
    <row r="17222" spans="36:36" x14ac:dyDescent="0.15">
      <c r="AJ17222" t="str">
        <f>IF(AI17222="","",IF(ISERROR(VLOOKUP(CONCATENATE(F17222),Term!$A$1:$C$2000,1,FALSE)),0,1))</f>
        <v/>
      </c>
    </row>
    <row r="17223" spans="36:36" x14ac:dyDescent="0.15">
      <c r="AJ17223" t="str">
        <f>IF(AI17223="","",IF(ISERROR(VLOOKUP(CONCATENATE(F17223),Term!$A$1:$C$2000,1,FALSE)),0,1))</f>
        <v/>
      </c>
    </row>
    <row r="17224" spans="36:36" x14ac:dyDescent="0.15">
      <c r="AJ17224" t="str">
        <f>IF(AI17224="","",IF(ISERROR(VLOOKUP(CONCATENATE(F17224),Term!$A$1:$C$2000,1,FALSE)),0,1))</f>
        <v/>
      </c>
    </row>
    <row r="17225" spans="36:36" x14ac:dyDescent="0.15">
      <c r="AJ17225" t="str">
        <f>IF(AI17225="","",IF(ISERROR(VLOOKUP(CONCATENATE(F17225),Term!$A$1:$C$2000,1,FALSE)),0,1))</f>
        <v/>
      </c>
    </row>
    <row r="17226" spans="36:36" x14ac:dyDescent="0.15">
      <c r="AJ17226" t="str">
        <f>IF(AI17226="","",IF(ISERROR(VLOOKUP(CONCATENATE(F17226),Term!$A$1:$C$2000,1,FALSE)),0,1))</f>
        <v/>
      </c>
    </row>
    <row r="17227" spans="36:36" x14ac:dyDescent="0.15">
      <c r="AJ17227" t="str">
        <f>IF(AI17227="","",IF(ISERROR(VLOOKUP(CONCATENATE(F17227),Term!$A$1:$C$2000,1,FALSE)),0,1))</f>
        <v/>
      </c>
    </row>
    <row r="17228" spans="36:36" x14ac:dyDescent="0.15">
      <c r="AJ17228" t="str">
        <f>IF(AI17228="","",IF(ISERROR(VLOOKUP(CONCATENATE(F17228),Term!$A$1:$C$2000,1,FALSE)),0,1))</f>
        <v/>
      </c>
    </row>
    <row r="17229" spans="36:36" x14ac:dyDescent="0.15">
      <c r="AJ17229" t="str">
        <f>IF(AI17229="","",IF(ISERROR(VLOOKUP(CONCATENATE(F17229),Term!$A$1:$C$2000,1,FALSE)),0,1))</f>
        <v/>
      </c>
    </row>
    <row r="17230" spans="36:36" x14ac:dyDescent="0.15">
      <c r="AJ17230" t="str">
        <f>IF(AI17230="","",IF(ISERROR(VLOOKUP(CONCATENATE(F17230),Term!$A$1:$C$2000,1,FALSE)),0,1))</f>
        <v/>
      </c>
    </row>
    <row r="17231" spans="36:36" x14ac:dyDescent="0.15">
      <c r="AJ17231" t="str">
        <f>IF(AI17231="","",IF(ISERROR(VLOOKUP(CONCATENATE(F17231),Term!$A$1:$C$2000,1,FALSE)),0,1))</f>
        <v/>
      </c>
    </row>
    <row r="17232" spans="36:36" x14ac:dyDescent="0.15">
      <c r="AJ17232" t="str">
        <f>IF(AI17232="","",IF(ISERROR(VLOOKUP(CONCATENATE(F17232),Term!$A$1:$C$2000,1,FALSE)),0,1))</f>
        <v/>
      </c>
    </row>
    <row r="17233" spans="36:36" x14ac:dyDescent="0.15">
      <c r="AJ17233" t="str">
        <f>IF(AI17233="","",IF(ISERROR(VLOOKUP(CONCATENATE(F17233),Term!$A$1:$C$2000,1,FALSE)),0,1))</f>
        <v/>
      </c>
    </row>
    <row r="17234" spans="36:36" x14ac:dyDescent="0.15">
      <c r="AJ17234" t="str">
        <f>IF(AI17234="","",IF(ISERROR(VLOOKUP(CONCATENATE(F17234),Term!$A$1:$C$2000,1,FALSE)),0,1))</f>
        <v/>
      </c>
    </row>
    <row r="17235" spans="36:36" x14ac:dyDescent="0.15">
      <c r="AJ17235" t="str">
        <f>IF(AI17235="","",IF(ISERROR(VLOOKUP(CONCATENATE(F17235),Term!$A$1:$C$2000,1,FALSE)),0,1))</f>
        <v/>
      </c>
    </row>
    <row r="17236" spans="36:36" x14ac:dyDescent="0.15">
      <c r="AJ17236" t="str">
        <f>IF(AI17236="","",IF(ISERROR(VLOOKUP(CONCATENATE(F17236),Term!$A$1:$C$2000,1,FALSE)),0,1))</f>
        <v/>
      </c>
    </row>
    <row r="17237" spans="36:36" x14ac:dyDescent="0.15">
      <c r="AJ17237" t="str">
        <f>IF(AI17237="","",IF(ISERROR(VLOOKUP(CONCATENATE(F17237),Term!$A$1:$C$2000,1,FALSE)),0,1))</f>
        <v/>
      </c>
    </row>
    <row r="17238" spans="36:36" x14ac:dyDescent="0.15">
      <c r="AJ17238" t="str">
        <f>IF(AI17238="","",IF(ISERROR(VLOOKUP(CONCATENATE(F17238),Term!$A$1:$C$2000,1,FALSE)),0,1))</f>
        <v/>
      </c>
    </row>
    <row r="17239" spans="36:36" x14ac:dyDescent="0.15">
      <c r="AJ17239" t="str">
        <f>IF(AI17239="","",IF(ISERROR(VLOOKUP(CONCATENATE(F17239),Term!$A$1:$C$2000,1,FALSE)),0,1))</f>
        <v/>
      </c>
    </row>
    <row r="17240" spans="36:36" x14ac:dyDescent="0.15">
      <c r="AJ17240" t="str">
        <f>IF(AI17240="","",IF(ISERROR(VLOOKUP(CONCATENATE(F17240),Term!$A$1:$C$2000,1,FALSE)),0,1))</f>
        <v/>
      </c>
    </row>
    <row r="17241" spans="36:36" x14ac:dyDescent="0.15">
      <c r="AJ17241" t="str">
        <f>IF(AI17241="","",IF(ISERROR(VLOOKUP(CONCATENATE(F17241),Term!$A$1:$C$2000,1,FALSE)),0,1))</f>
        <v/>
      </c>
    </row>
    <row r="17242" spans="36:36" x14ac:dyDescent="0.15">
      <c r="AJ17242" t="str">
        <f>IF(AI17242="","",IF(ISERROR(VLOOKUP(CONCATENATE(F17242),Term!$A$1:$C$2000,1,FALSE)),0,1))</f>
        <v/>
      </c>
    </row>
    <row r="17243" spans="36:36" x14ac:dyDescent="0.15">
      <c r="AJ17243" t="str">
        <f>IF(AI17243="","",IF(ISERROR(VLOOKUP(CONCATENATE(F17243),Term!$A$1:$C$2000,1,FALSE)),0,1))</f>
        <v/>
      </c>
    </row>
    <row r="17244" spans="36:36" x14ac:dyDescent="0.15">
      <c r="AJ17244" t="str">
        <f>IF(AI17244="","",IF(ISERROR(VLOOKUP(CONCATENATE(F17244),Term!$A$1:$C$2000,1,FALSE)),0,1))</f>
        <v/>
      </c>
    </row>
    <row r="17245" spans="36:36" x14ac:dyDescent="0.15">
      <c r="AJ17245" t="str">
        <f>IF(AI17245="","",IF(ISERROR(VLOOKUP(CONCATENATE(F17245),Term!$A$1:$C$2000,1,FALSE)),0,1))</f>
        <v/>
      </c>
    </row>
    <row r="17246" spans="36:36" x14ac:dyDescent="0.15">
      <c r="AJ17246" t="str">
        <f>IF(AI17246="","",IF(ISERROR(VLOOKUP(CONCATENATE(F17246),Term!$A$1:$C$2000,1,FALSE)),0,1))</f>
        <v/>
      </c>
    </row>
    <row r="17247" spans="36:36" x14ac:dyDescent="0.15">
      <c r="AJ17247" t="str">
        <f>IF(AI17247="","",IF(ISERROR(VLOOKUP(CONCATENATE(F17247),Term!$A$1:$C$2000,1,FALSE)),0,1))</f>
        <v/>
      </c>
    </row>
    <row r="17248" spans="36:36" x14ac:dyDescent="0.15">
      <c r="AJ17248" t="str">
        <f>IF(AI17248="","",IF(ISERROR(VLOOKUP(CONCATENATE(F17248),Term!$A$1:$C$2000,1,FALSE)),0,1))</f>
        <v/>
      </c>
    </row>
    <row r="17249" spans="36:36" x14ac:dyDescent="0.15">
      <c r="AJ17249" t="str">
        <f>IF(AI17249="","",IF(ISERROR(VLOOKUP(CONCATENATE(F17249),Term!$A$1:$C$2000,1,FALSE)),0,1))</f>
        <v/>
      </c>
    </row>
    <row r="17250" spans="36:36" x14ac:dyDescent="0.15">
      <c r="AJ17250" t="str">
        <f>IF(AI17250="","",IF(ISERROR(VLOOKUP(CONCATENATE(F17250),Term!$A$1:$C$2000,1,FALSE)),0,1))</f>
        <v/>
      </c>
    </row>
    <row r="17251" spans="36:36" x14ac:dyDescent="0.15">
      <c r="AJ17251" t="str">
        <f>IF(AI17251="","",IF(ISERROR(VLOOKUP(CONCATENATE(F17251),Term!$A$1:$C$2000,1,FALSE)),0,1))</f>
        <v/>
      </c>
    </row>
    <row r="17252" spans="36:36" x14ac:dyDescent="0.15">
      <c r="AJ17252" t="str">
        <f>IF(AI17252="","",IF(ISERROR(VLOOKUP(CONCATENATE(F17252),Term!$A$1:$C$2000,1,FALSE)),0,1))</f>
        <v/>
      </c>
    </row>
    <row r="17253" spans="36:36" x14ac:dyDescent="0.15">
      <c r="AJ17253" t="str">
        <f>IF(AI17253="","",IF(ISERROR(VLOOKUP(CONCATENATE(F17253),Term!$A$1:$C$2000,1,FALSE)),0,1))</f>
        <v/>
      </c>
    </row>
    <row r="17254" spans="36:36" x14ac:dyDescent="0.15">
      <c r="AJ17254" t="str">
        <f>IF(AI17254="","",IF(ISERROR(VLOOKUP(CONCATENATE(F17254),Term!$A$1:$C$2000,1,FALSE)),0,1))</f>
        <v/>
      </c>
    </row>
    <row r="17255" spans="36:36" x14ac:dyDescent="0.15">
      <c r="AJ17255" t="str">
        <f>IF(AI17255="","",IF(ISERROR(VLOOKUP(CONCATENATE(F17255),Term!$A$1:$C$2000,1,FALSE)),0,1))</f>
        <v/>
      </c>
    </row>
    <row r="17256" spans="36:36" x14ac:dyDescent="0.15">
      <c r="AJ17256" t="str">
        <f>IF(AI17256="","",IF(ISERROR(VLOOKUP(CONCATENATE(F17256),Term!$A$1:$C$2000,1,FALSE)),0,1))</f>
        <v/>
      </c>
    </row>
    <row r="17257" spans="36:36" x14ac:dyDescent="0.15">
      <c r="AJ17257" t="str">
        <f>IF(AI17257="","",IF(ISERROR(VLOOKUP(CONCATENATE(F17257),Term!$A$1:$C$2000,1,FALSE)),0,1))</f>
        <v/>
      </c>
    </row>
    <row r="17258" spans="36:36" x14ac:dyDescent="0.15">
      <c r="AJ17258" t="str">
        <f>IF(AI17258="","",IF(ISERROR(VLOOKUP(CONCATENATE(F17258),Term!$A$1:$C$2000,1,FALSE)),0,1))</f>
        <v/>
      </c>
    </row>
    <row r="17259" spans="36:36" x14ac:dyDescent="0.15">
      <c r="AJ17259" t="str">
        <f>IF(AI17259="","",IF(ISERROR(VLOOKUP(CONCATENATE(F17259),Term!$A$1:$C$2000,1,FALSE)),0,1))</f>
        <v/>
      </c>
    </row>
    <row r="17260" spans="36:36" x14ac:dyDescent="0.15">
      <c r="AJ17260" t="str">
        <f>IF(AI17260="","",IF(ISERROR(VLOOKUP(CONCATENATE(F17260),Term!$A$1:$C$2000,1,FALSE)),0,1))</f>
        <v/>
      </c>
    </row>
    <row r="17261" spans="36:36" x14ac:dyDescent="0.15">
      <c r="AJ17261" t="str">
        <f>IF(AI17261="","",IF(ISERROR(VLOOKUP(CONCATENATE(F17261),Term!$A$1:$C$2000,1,FALSE)),0,1))</f>
        <v/>
      </c>
    </row>
    <row r="17262" spans="36:36" x14ac:dyDescent="0.15">
      <c r="AJ17262" t="str">
        <f>IF(AI17262="","",IF(ISERROR(VLOOKUP(CONCATENATE(F17262),Term!$A$1:$C$2000,1,FALSE)),0,1))</f>
        <v/>
      </c>
    </row>
    <row r="17263" spans="36:36" x14ac:dyDescent="0.15">
      <c r="AJ17263" t="str">
        <f>IF(AI17263="","",IF(ISERROR(VLOOKUP(CONCATENATE(F17263),Term!$A$1:$C$2000,1,FALSE)),0,1))</f>
        <v/>
      </c>
    </row>
    <row r="17264" spans="36:36" x14ac:dyDescent="0.15">
      <c r="AJ17264" t="str">
        <f>IF(AI17264="","",IF(ISERROR(VLOOKUP(CONCATENATE(F17264),Term!$A$1:$C$2000,1,FALSE)),0,1))</f>
        <v/>
      </c>
    </row>
    <row r="17265" spans="36:36" x14ac:dyDescent="0.15">
      <c r="AJ17265" t="str">
        <f>IF(AI17265="","",IF(ISERROR(VLOOKUP(CONCATENATE(F17265),Term!$A$1:$C$2000,1,FALSE)),0,1))</f>
        <v/>
      </c>
    </row>
    <row r="17266" spans="36:36" x14ac:dyDescent="0.15">
      <c r="AJ17266" t="str">
        <f>IF(AI17266="","",IF(ISERROR(VLOOKUP(CONCATENATE(F17266),Term!$A$1:$C$2000,1,FALSE)),0,1))</f>
        <v/>
      </c>
    </row>
    <row r="17267" spans="36:36" x14ac:dyDescent="0.15">
      <c r="AJ17267" t="str">
        <f>IF(AI17267="","",IF(ISERROR(VLOOKUP(CONCATENATE(F17267),Term!$A$1:$C$2000,1,FALSE)),0,1))</f>
        <v/>
      </c>
    </row>
    <row r="17268" spans="36:36" x14ac:dyDescent="0.15">
      <c r="AJ17268" t="str">
        <f>IF(AI17268="","",IF(ISERROR(VLOOKUP(CONCATENATE(F17268),Term!$A$1:$C$2000,1,FALSE)),0,1))</f>
        <v/>
      </c>
    </row>
    <row r="17269" spans="36:36" x14ac:dyDescent="0.15">
      <c r="AJ17269" t="str">
        <f>IF(AI17269="","",IF(ISERROR(VLOOKUP(CONCATENATE(F17269),Term!$A$1:$C$2000,1,FALSE)),0,1))</f>
        <v/>
      </c>
    </row>
    <row r="17270" spans="36:36" x14ac:dyDescent="0.15">
      <c r="AJ17270" t="str">
        <f>IF(AI17270="","",IF(ISERROR(VLOOKUP(CONCATENATE(F17270),Term!$A$1:$C$2000,1,FALSE)),0,1))</f>
        <v/>
      </c>
    </row>
    <row r="17271" spans="36:36" x14ac:dyDescent="0.15">
      <c r="AJ17271" t="str">
        <f>IF(AI17271="","",IF(ISERROR(VLOOKUP(CONCATENATE(F17271),Term!$A$1:$C$2000,1,FALSE)),0,1))</f>
        <v/>
      </c>
    </row>
    <row r="17272" spans="36:36" x14ac:dyDescent="0.15">
      <c r="AJ17272" t="str">
        <f>IF(AI17272="","",IF(ISERROR(VLOOKUP(CONCATENATE(F17272),Term!$A$1:$C$2000,1,FALSE)),0,1))</f>
        <v/>
      </c>
    </row>
    <row r="17273" spans="36:36" x14ac:dyDescent="0.15">
      <c r="AJ17273" t="str">
        <f>IF(AI17273="","",IF(ISERROR(VLOOKUP(CONCATENATE(F17273),Term!$A$1:$C$2000,1,FALSE)),0,1))</f>
        <v/>
      </c>
    </row>
    <row r="17274" spans="36:36" x14ac:dyDescent="0.15">
      <c r="AJ17274" t="str">
        <f>IF(AI17274="","",IF(ISERROR(VLOOKUP(CONCATENATE(F17274),Term!$A$1:$C$2000,1,FALSE)),0,1))</f>
        <v/>
      </c>
    </row>
    <row r="17275" spans="36:36" x14ac:dyDescent="0.15">
      <c r="AJ17275" t="str">
        <f>IF(AI17275="","",IF(ISERROR(VLOOKUP(CONCATENATE(F17275),Term!$A$1:$C$2000,1,FALSE)),0,1))</f>
        <v/>
      </c>
    </row>
    <row r="17276" spans="36:36" x14ac:dyDescent="0.15">
      <c r="AJ17276" t="str">
        <f>IF(AI17276="","",IF(ISERROR(VLOOKUP(CONCATENATE(F17276),Term!$A$1:$C$2000,1,FALSE)),0,1))</f>
        <v/>
      </c>
    </row>
    <row r="17277" spans="36:36" x14ac:dyDescent="0.15">
      <c r="AJ17277" t="str">
        <f>IF(AI17277="","",IF(ISERROR(VLOOKUP(CONCATENATE(F17277),Term!$A$1:$C$2000,1,FALSE)),0,1))</f>
        <v/>
      </c>
    </row>
    <row r="17278" spans="36:36" x14ac:dyDescent="0.15">
      <c r="AJ17278" t="str">
        <f>IF(AI17278="","",IF(ISERROR(VLOOKUP(CONCATENATE(F17278),Term!$A$1:$C$2000,1,FALSE)),0,1))</f>
        <v/>
      </c>
    </row>
    <row r="17279" spans="36:36" x14ac:dyDescent="0.15">
      <c r="AJ17279" t="str">
        <f>IF(AI17279="","",IF(ISERROR(VLOOKUP(CONCATENATE(F17279),Term!$A$1:$C$2000,1,FALSE)),0,1))</f>
        <v/>
      </c>
    </row>
    <row r="17280" spans="36:36" x14ac:dyDescent="0.15">
      <c r="AJ17280" t="str">
        <f>IF(AI17280="","",IF(ISERROR(VLOOKUP(CONCATENATE(F17280),Term!$A$1:$C$2000,1,FALSE)),0,1))</f>
        <v/>
      </c>
    </row>
    <row r="17281" spans="36:36" x14ac:dyDescent="0.15">
      <c r="AJ17281" t="str">
        <f>IF(AI17281="","",IF(ISERROR(VLOOKUP(CONCATENATE(F17281),Term!$A$1:$C$2000,1,FALSE)),0,1))</f>
        <v/>
      </c>
    </row>
    <row r="17282" spans="36:36" x14ac:dyDescent="0.15">
      <c r="AJ17282" t="str">
        <f>IF(AI17282="","",IF(ISERROR(VLOOKUP(CONCATENATE(F17282),Term!$A$1:$C$2000,1,FALSE)),0,1))</f>
        <v/>
      </c>
    </row>
    <row r="17283" spans="36:36" x14ac:dyDescent="0.15">
      <c r="AJ17283" t="str">
        <f>IF(AI17283="","",IF(ISERROR(VLOOKUP(CONCATENATE(F17283),Term!$A$1:$C$2000,1,FALSE)),0,1))</f>
        <v/>
      </c>
    </row>
    <row r="17284" spans="36:36" x14ac:dyDescent="0.15">
      <c r="AJ17284" t="str">
        <f>IF(AI17284="","",IF(ISERROR(VLOOKUP(CONCATENATE(F17284),Term!$A$1:$C$2000,1,FALSE)),0,1))</f>
        <v/>
      </c>
    </row>
    <row r="17285" spans="36:36" x14ac:dyDescent="0.15">
      <c r="AJ17285" t="str">
        <f>IF(AI17285="","",IF(ISERROR(VLOOKUP(CONCATENATE(F17285),Term!$A$1:$C$2000,1,FALSE)),0,1))</f>
        <v/>
      </c>
    </row>
    <row r="17286" spans="36:36" x14ac:dyDescent="0.15">
      <c r="AJ17286" t="str">
        <f>IF(AI17286="","",IF(ISERROR(VLOOKUP(CONCATENATE(F17286),Term!$A$1:$C$2000,1,FALSE)),0,1))</f>
        <v/>
      </c>
    </row>
    <row r="17287" spans="36:36" x14ac:dyDescent="0.15">
      <c r="AJ17287" t="str">
        <f>IF(AI17287="","",IF(ISERROR(VLOOKUP(CONCATENATE(F17287),Term!$A$1:$C$2000,1,FALSE)),0,1))</f>
        <v/>
      </c>
    </row>
    <row r="17288" spans="36:36" x14ac:dyDescent="0.15">
      <c r="AJ17288" t="str">
        <f>IF(AI17288="","",IF(ISERROR(VLOOKUP(CONCATENATE(F17288),Term!$A$1:$C$2000,1,FALSE)),0,1))</f>
        <v/>
      </c>
    </row>
    <row r="17289" spans="36:36" x14ac:dyDescent="0.15">
      <c r="AJ17289" t="str">
        <f>IF(AI17289="","",IF(ISERROR(VLOOKUP(CONCATENATE(F17289),Term!$A$1:$C$2000,1,FALSE)),0,1))</f>
        <v/>
      </c>
    </row>
    <row r="17290" spans="36:36" x14ac:dyDescent="0.15">
      <c r="AJ17290" t="str">
        <f>IF(AI17290="","",IF(ISERROR(VLOOKUP(CONCATENATE(F17290),Term!$A$1:$C$2000,1,FALSE)),0,1))</f>
        <v/>
      </c>
    </row>
    <row r="17291" spans="36:36" x14ac:dyDescent="0.15">
      <c r="AJ17291" t="str">
        <f>IF(AI17291="","",IF(ISERROR(VLOOKUP(CONCATENATE(F17291),Term!$A$1:$C$2000,1,FALSE)),0,1))</f>
        <v/>
      </c>
    </row>
    <row r="17292" spans="36:36" x14ac:dyDescent="0.15">
      <c r="AJ17292" t="str">
        <f>IF(AI17292="","",IF(ISERROR(VLOOKUP(CONCATENATE(F17292),Term!$A$1:$C$2000,1,FALSE)),0,1))</f>
        <v/>
      </c>
    </row>
    <row r="17293" spans="36:36" x14ac:dyDescent="0.15">
      <c r="AJ17293" t="str">
        <f>IF(AI17293="","",IF(ISERROR(VLOOKUP(CONCATENATE(F17293),Term!$A$1:$C$2000,1,FALSE)),0,1))</f>
        <v/>
      </c>
    </row>
    <row r="17294" spans="36:36" x14ac:dyDescent="0.15">
      <c r="AJ17294" t="str">
        <f>IF(AI17294="","",IF(ISERROR(VLOOKUP(CONCATENATE(F17294),Term!$A$1:$C$2000,1,FALSE)),0,1))</f>
        <v/>
      </c>
    </row>
    <row r="17295" spans="36:36" x14ac:dyDescent="0.15">
      <c r="AJ17295" t="str">
        <f>IF(AI17295="","",IF(ISERROR(VLOOKUP(CONCATENATE(F17295),Term!$A$1:$C$2000,1,FALSE)),0,1))</f>
        <v/>
      </c>
    </row>
    <row r="17296" spans="36:36" x14ac:dyDescent="0.15">
      <c r="AJ17296" t="str">
        <f>IF(AI17296="","",IF(ISERROR(VLOOKUP(CONCATENATE(F17296),Term!$A$1:$C$2000,1,FALSE)),0,1))</f>
        <v/>
      </c>
    </row>
    <row r="17297" spans="36:36" x14ac:dyDescent="0.15">
      <c r="AJ17297" t="str">
        <f>IF(AI17297="","",IF(ISERROR(VLOOKUP(CONCATENATE(F17297),Term!$A$1:$C$2000,1,FALSE)),0,1))</f>
        <v/>
      </c>
    </row>
    <row r="17298" spans="36:36" x14ac:dyDescent="0.15">
      <c r="AJ17298" t="str">
        <f>IF(AI17298="","",IF(ISERROR(VLOOKUP(CONCATENATE(F17298),Term!$A$1:$C$2000,1,FALSE)),0,1))</f>
        <v/>
      </c>
    </row>
    <row r="17299" spans="36:36" x14ac:dyDescent="0.15">
      <c r="AJ17299" t="str">
        <f>IF(AI17299="","",IF(ISERROR(VLOOKUP(CONCATENATE(F17299),Term!$A$1:$C$2000,1,FALSE)),0,1))</f>
        <v/>
      </c>
    </row>
    <row r="17300" spans="36:36" x14ac:dyDescent="0.15">
      <c r="AJ17300" t="str">
        <f>IF(AI17300="","",IF(ISERROR(VLOOKUP(CONCATENATE(F17300),Term!$A$1:$C$2000,1,FALSE)),0,1))</f>
        <v/>
      </c>
    </row>
    <row r="17301" spans="36:36" x14ac:dyDescent="0.15">
      <c r="AJ17301" t="str">
        <f>IF(AI17301="","",IF(ISERROR(VLOOKUP(CONCATENATE(F17301),Term!$A$1:$C$2000,1,FALSE)),0,1))</f>
        <v/>
      </c>
    </row>
    <row r="17302" spans="36:36" x14ac:dyDescent="0.15">
      <c r="AJ17302" t="str">
        <f>IF(AI17302="","",IF(ISERROR(VLOOKUP(CONCATENATE(F17302),Term!$A$1:$C$2000,1,FALSE)),0,1))</f>
        <v/>
      </c>
    </row>
    <row r="17303" spans="36:36" x14ac:dyDescent="0.15">
      <c r="AJ17303" t="str">
        <f>IF(AI17303="","",IF(ISERROR(VLOOKUP(CONCATENATE(F17303),Term!$A$1:$C$2000,1,FALSE)),0,1))</f>
        <v/>
      </c>
    </row>
    <row r="17304" spans="36:36" x14ac:dyDescent="0.15">
      <c r="AJ17304" t="str">
        <f>IF(AI17304="","",IF(ISERROR(VLOOKUP(CONCATENATE(F17304),Term!$A$1:$C$2000,1,FALSE)),0,1))</f>
        <v/>
      </c>
    </row>
    <row r="17305" spans="36:36" x14ac:dyDescent="0.15">
      <c r="AJ17305" t="str">
        <f>IF(AI17305="","",IF(ISERROR(VLOOKUP(CONCATENATE(F17305),Term!$A$1:$C$2000,1,FALSE)),0,1))</f>
        <v/>
      </c>
    </row>
    <row r="17306" spans="36:36" x14ac:dyDescent="0.15">
      <c r="AJ17306" t="str">
        <f>IF(AI17306="","",IF(ISERROR(VLOOKUP(CONCATENATE(F17306),Term!$A$1:$C$2000,1,FALSE)),0,1))</f>
        <v/>
      </c>
    </row>
    <row r="17307" spans="36:36" x14ac:dyDescent="0.15">
      <c r="AJ17307" t="str">
        <f>IF(AI17307="","",IF(ISERROR(VLOOKUP(CONCATENATE(F17307),Term!$A$1:$C$2000,1,FALSE)),0,1))</f>
        <v/>
      </c>
    </row>
    <row r="17308" spans="36:36" x14ac:dyDescent="0.15">
      <c r="AJ17308" t="str">
        <f>IF(AI17308="","",IF(ISERROR(VLOOKUP(CONCATENATE(F17308),Term!$A$1:$C$2000,1,FALSE)),0,1))</f>
        <v/>
      </c>
    </row>
    <row r="17309" spans="36:36" x14ac:dyDescent="0.15">
      <c r="AJ17309" t="str">
        <f>IF(AI17309="","",IF(ISERROR(VLOOKUP(CONCATENATE(F17309),Term!$A$1:$C$2000,1,FALSE)),0,1))</f>
        <v/>
      </c>
    </row>
    <row r="17310" spans="36:36" x14ac:dyDescent="0.15">
      <c r="AJ17310" t="str">
        <f>IF(AI17310="","",IF(ISERROR(VLOOKUP(CONCATENATE(F17310),Term!$A$1:$C$2000,1,FALSE)),0,1))</f>
        <v/>
      </c>
    </row>
    <row r="17311" spans="36:36" x14ac:dyDescent="0.15">
      <c r="AJ17311" t="str">
        <f>IF(AI17311="","",IF(ISERROR(VLOOKUP(CONCATENATE(F17311),Term!$A$1:$C$2000,1,FALSE)),0,1))</f>
        <v/>
      </c>
    </row>
    <row r="17312" spans="36:36" x14ac:dyDescent="0.15">
      <c r="AJ17312" t="str">
        <f>IF(AI17312="","",IF(ISERROR(VLOOKUP(CONCATENATE(F17312),Term!$A$1:$C$2000,1,FALSE)),0,1))</f>
        <v/>
      </c>
    </row>
    <row r="17313" spans="36:36" x14ac:dyDescent="0.15">
      <c r="AJ17313" t="str">
        <f>IF(AI17313="","",IF(ISERROR(VLOOKUP(CONCATENATE(F17313),Term!$A$1:$C$2000,1,FALSE)),0,1))</f>
        <v/>
      </c>
    </row>
    <row r="17314" spans="36:36" x14ac:dyDescent="0.15">
      <c r="AJ17314" t="str">
        <f>IF(AI17314="","",IF(ISERROR(VLOOKUP(CONCATENATE(F17314),Term!$A$1:$C$2000,1,FALSE)),0,1))</f>
        <v/>
      </c>
    </row>
    <row r="17315" spans="36:36" x14ac:dyDescent="0.15">
      <c r="AJ17315" t="str">
        <f>IF(AI17315="","",IF(ISERROR(VLOOKUP(CONCATENATE(F17315),Term!$A$1:$C$2000,1,FALSE)),0,1))</f>
        <v/>
      </c>
    </row>
    <row r="17316" spans="36:36" x14ac:dyDescent="0.15">
      <c r="AJ17316" t="str">
        <f>IF(AI17316="","",IF(ISERROR(VLOOKUP(CONCATENATE(F17316),Term!$A$1:$C$2000,1,FALSE)),0,1))</f>
        <v/>
      </c>
    </row>
    <row r="17317" spans="36:36" x14ac:dyDescent="0.15">
      <c r="AJ17317" t="str">
        <f>IF(AI17317="","",IF(ISERROR(VLOOKUP(CONCATENATE(F17317),Term!$A$1:$C$2000,1,FALSE)),0,1))</f>
        <v/>
      </c>
    </row>
    <row r="17318" spans="36:36" x14ac:dyDescent="0.15">
      <c r="AJ17318" t="str">
        <f>IF(AI17318="","",IF(ISERROR(VLOOKUP(CONCATENATE(F17318),Term!$A$1:$C$2000,1,FALSE)),0,1))</f>
        <v/>
      </c>
    </row>
    <row r="17319" spans="36:36" x14ac:dyDescent="0.15">
      <c r="AJ17319" t="str">
        <f>IF(AI17319="","",IF(ISERROR(VLOOKUP(CONCATENATE(F17319),Term!$A$1:$C$2000,1,FALSE)),0,1))</f>
        <v/>
      </c>
    </row>
    <row r="17320" spans="36:36" x14ac:dyDescent="0.15">
      <c r="AJ17320" t="str">
        <f>IF(AI17320="","",IF(ISERROR(VLOOKUP(CONCATENATE(F17320),Term!$A$1:$C$2000,1,FALSE)),0,1))</f>
        <v/>
      </c>
    </row>
    <row r="17321" spans="36:36" x14ac:dyDescent="0.15">
      <c r="AJ17321" t="str">
        <f>IF(AI17321="","",IF(ISERROR(VLOOKUP(CONCATENATE(F17321),Term!$A$1:$C$2000,1,FALSE)),0,1))</f>
        <v/>
      </c>
    </row>
    <row r="17322" spans="36:36" x14ac:dyDescent="0.15">
      <c r="AJ17322" t="str">
        <f>IF(AI17322="","",IF(ISERROR(VLOOKUP(CONCATENATE(F17322),Term!$A$1:$C$2000,1,FALSE)),0,1))</f>
        <v/>
      </c>
    </row>
    <row r="17323" spans="36:36" x14ac:dyDescent="0.15">
      <c r="AJ17323" t="str">
        <f>IF(AI17323="","",IF(ISERROR(VLOOKUP(CONCATENATE(F17323),Term!$A$1:$C$2000,1,FALSE)),0,1))</f>
        <v/>
      </c>
    </row>
    <row r="17324" spans="36:36" x14ac:dyDescent="0.15">
      <c r="AJ17324" t="str">
        <f>IF(AI17324="","",IF(ISERROR(VLOOKUP(CONCATENATE(F17324),Term!$A$1:$C$2000,1,FALSE)),0,1))</f>
        <v/>
      </c>
    </row>
    <row r="17325" spans="36:36" x14ac:dyDescent="0.15">
      <c r="AJ17325" t="str">
        <f>IF(AI17325="","",IF(ISERROR(VLOOKUP(CONCATENATE(F17325),Term!$A$1:$C$2000,1,FALSE)),0,1))</f>
        <v/>
      </c>
    </row>
    <row r="17326" spans="36:36" x14ac:dyDescent="0.15">
      <c r="AJ17326" t="str">
        <f>IF(AI17326="","",IF(ISERROR(VLOOKUP(CONCATENATE(F17326),Term!$A$1:$C$2000,1,FALSE)),0,1))</f>
        <v/>
      </c>
    </row>
    <row r="17327" spans="36:36" x14ac:dyDescent="0.15">
      <c r="AJ17327" t="str">
        <f>IF(AI17327="","",IF(ISERROR(VLOOKUP(CONCATENATE(F17327),Term!$A$1:$C$2000,1,FALSE)),0,1))</f>
        <v/>
      </c>
    </row>
    <row r="17328" spans="36:36" x14ac:dyDescent="0.15">
      <c r="AJ17328" t="str">
        <f>IF(AI17328="","",IF(ISERROR(VLOOKUP(CONCATENATE(F17328),Term!$A$1:$C$2000,1,FALSE)),0,1))</f>
        <v/>
      </c>
    </row>
    <row r="17329" spans="36:36" x14ac:dyDescent="0.15">
      <c r="AJ17329" t="str">
        <f>IF(AI17329="","",IF(ISERROR(VLOOKUP(CONCATENATE(F17329),Term!$A$1:$C$2000,1,FALSE)),0,1))</f>
        <v/>
      </c>
    </row>
    <row r="17330" spans="36:36" x14ac:dyDescent="0.15">
      <c r="AJ17330" t="str">
        <f>IF(AI17330="","",IF(ISERROR(VLOOKUP(CONCATENATE(F17330),Term!$A$1:$C$2000,1,FALSE)),0,1))</f>
        <v/>
      </c>
    </row>
    <row r="17331" spans="36:36" x14ac:dyDescent="0.15">
      <c r="AJ17331" t="str">
        <f>IF(AI17331="","",IF(ISERROR(VLOOKUP(CONCATENATE(F17331),Term!$A$1:$C$2000,1,FALSE)),0,1))</f>
        <v/>
      </c>
    </row>
    <row r="17332" spans="36:36" x14ac:dyDescent="0.15">
      <c r="AJ17332" t="str">
        <f>IF(AI17332="","",IF(ISERROR(VLOOKUP(CONCATENATE(F17332),Term!$A$1:$C$2000,1,FALSE)),0,1))</f>
        <v/>
      </c>
    </row>
    <row r="17333" spans="36:36" x14ac:dyDescent="0.15">
      <c r="AJ17333" t="str">
        <f>IF(AI17333="","",IF(ISERROR(VLOOKUP(CONCATENATE(F17333),Term!$A$1:$C$2000,1,FALSE)),0,1))</f>
        <v/>
      </c>
    </row>
    <row r="17334" spans="36:36" x14ac:dyDescent="0.15">
      <c r="AJ17334" t="str">
        <f>IF(AI17334="","",IF(ISERROR(VLOOKUP(CONCATENATE(F17334),Term!$A$1:$C$2000,1,FALSE)),0,1))</f>
        <v/>
      </c>
    </row>
    <row r="17335" spans="36:36" x14ac:dyDescent="0.15">
      <c r="AJ17335" t="str">
        <f>IF(AI17335="","",IF(ISERROR(VLOOKUP(CONCATENATE(F17335),Term!$A$1:$C$2000,1,FALSE)),0,1))</f>
        <v/>
      </c>
    </row>
    <row r="17336" spans="36:36" x14ac:dyDescent="0.15">
      <c r="AJ17336" t="str">
        <f>IF(AI17336="","",IF(ISERROR(VLOOKUP(CONCATENATE(F17336),Term!$A$1:$C$2000,1,FALSE)),0,1))</f>
        <v/>
      </c>
    </row>
    <row r="17337" spans="36:36" x14ac:dyDescent="0.15">
      <c r="AJ17337" t="str">
        <f>IF(AI17337="","",IF(ISERROR(VLOOKUP(CONCATENATE(F17337),Term!$A$1:$C$2000,1,FALSE)),0,1))</f>
        <v/>
      </c>
    </row>
    <row r="17338" spans="36:36" x14ac:dyDescent="0.15">
      <c r="AJ17338" t="str">
        <f>IF(AI17338="","",IF(ISERROR(VLOOKUP(CONCATENATE(F17338),Term!$A$1:$C$2000,1,FALSE)),0,1))</f>
        <v/>
      </c>
    </row>
    <row r="17339" spans="36:36" x14ac:dyDescent="0.15">
      <c r="AJ17339" t="str">
        <f>IF(AI17339="","",IF(ISERROR(VLOOKUP(CONCATENATE(F17339),Term!$A$1:$C$2000,1,FALSE)),0,1))</f>
        <v/>
      </c>
    </row>
    <row r="17340" spans="36:36" x14ac:dyDescent="0.15">
      <c r="AJ17340" t="str">
        <f>IF(AI17340="","",IF(ISERROR(VLOOKUP(CONCATENATE(F17340),Term!$A$1:$C$2000,1,FALSE)),0,1))</f>
        <v/>
      </c>
    </row>
    <row r="17341" spans="36:36" x14ac:dyDescent="0.15">
      <c r="AJ17341" t="str">
        <f>IF(AI17341="","",IF(ISERROR(VLOOKUP(CONCATENATE(F17341),Term!$A$1:$C$2000,1,FALSE)),0,1))</f>
        <v/>
      </c>
    </row>
    <row r="17342" spans="36:36" x14ac:dyDescent="0.15">
      <c r="AJ17342" t="str">
        <f>IF(AI17342="","",IF(ISERROR(VLOOKUP(CONCATENATE(F17342),Term!$A$1:$C$2000,1,FALSE)),0,1))</f>
        <v/>
      </c>
    </row>
    <row r="17343" spans="36:36" x14ac:dyDescent="0.15">
      <c r="AJ17343" t="str">
        <f>IF(AI17343="","",IF(ISERROR(VLOOKUP(CONCATENATE(F17343),Term!$A$1:$C$2000,1,FALSE)),0,1))</f>
        <v/>
      </c>
    </row>
    <row r="17344" spans="36:36" x14ac:dyDescent="0.15">
      <c r="AJ17344" t="str">
        <f>IF(AI17344="","",IF(ISERROR(VLOOKUP(CONCATENATE(F17344),Term!$A$1:$C$2000,1,FALSE)),0,1))</f>
        <v/>
      </c>
    </row>
    <row r="17345" spans="36:36" x14ac:dyDescent="0.15">
      <c r="AJ17345" t="str">
        <f>IF(AI17345="","",IF(ISERROR(VLOOKUP(CONCATENATE(F17345),Term!$A$1:$C$2000,1,FALSE)),0,1))</f>
        <v/>
      </c>
    </row>
    <row r="17346" spans="36:36" x14ac:dyDescent="0.15">
      <c r="AJ17346" t="str">
        <f>IF(AI17346="","",IF(ISERROR(VLOOKUP(CONCATENATE(F17346),Term!$A$1:$C$2000,1,FALSE)),0,1))</f>
        <v/>
      </c>
    </row>
    <row r="17347" spans="36:36" x14ac:dyDescent="0.15">
      <c r="AJ17347" t="str">
        <f>IF(AI17347="","",IF(ISERROR(VLOOKUP(CONCATENATE(F17347),Term!$A$1:$C$2000,1,FALSE)),0,1))</f>
        <v/>
      </c>
    </row>
    <row r="17348" spans="36:36" x14ac:dyDescent="0.15">
      <c r="AJ17348" t="str">
        <f>IF(AI17348="","",IF(ISERROR(VLOOKUP(CONCATENATE(F17348),Term!$A$1:$C$2000,1,FALSE)),0,1))</f>
        <v/>
      </c>
    </row>
    <row r="17349" spans="36:36" x14ac:dyDescent="0.15">
      <c r="AJ17349" t="str">
        <f>IF(AI17349="","",IF(ISERROR(VLOOKUP(CONCATENATE(F17349),Term!$A$1:$C$2000,1,FALSE)),0,1))</f>
        <v/>
      </c>
    </row>
    <row r="17350" spans="36:36" x14ac:dyDescent="0.15">
      <c r="AJ17350" t="str">
        <f>IF(AI17350="","",IF(ISERROR(VLOOKUP(CONCATENATE(F17350),Term!$A$1:$C$2000,1,FALSE)),0,1))</f>
        <v/>
      </c>
    </row>
    <row r="17351" spans="36:36" x14ac:dyDescent="0.15">
      <c r="AJ17351" t="str">
        <f>IF(AI17351="","",IF(ISERROR(VLOOKUP(CONCATENATE(F17351),Term!$A$1:$C$2000,1,FALSE)),0,1))</f>
        <v/>
      </c>
    </row>
    <row r="17352" spans="36:36" x14ac:dyDescent="0.15">
      <c r="AJ17352" t="str">
        <f>IF(AI17352="","",IF(ISERROR(VLOOKUP(CONCATENATE(F17352),Term!$A$1:$C$2000,1,FALSE)),0,1))</f>
        <v/>
      </c>
    </row>
    <row r="17353" spans="36:36" x14ac:dyDescent="0.15">
      <c r="AJ17353" t="str">
        <f>IF(AI17353="","",IF(ISERROR(VLOOKUP(CONCATENATE(F17353),Term!$A$1:$C$2000,1,FALSE)),0,1))</f>
        <v/>
      </c>
    </row>
    <row r="17354" spans="36:36" x14ac:dyDescent="0.15">
      <c r="AJ17354" t="str">
        <f>IF(AI17354="","",IF(ISERROR(VLOOKUP(CONCATENATE(F17354),Term!$A$1:$C$2000,1,FALSE)),0,1))</f>
        <v/>
      </c>
    </row>
    <row r="17355" spans="36:36" x14ac:dyDescent="0.15">
      <c r="AJ17355" t="str">
        <f>IF(AI17355="","",IF(ISERROR(VLOOKUP(CONCATENATE(F17355),Term!$A$1:$C$2000,1,FALSE)),0,1))</f>
        <v/>
      </c>
    </row>
    <row r="17356" spans="36:36" x14ac:dyDescent="0.15">
      <c r="AJ17356" t="str">
        <f>IF(AI17356="","",IF(ISERROR(VLOOKUP(CONCATENATE(F17356),Term!$A$1:$C$2000,1,FALSE)),0,1))</f>
        <v/>
      </c>
    </row>
    <row r="17357" spans="36:36" x14ac:dyDescent="0.15">
      <c r="AJ17357" t="str">
        <f>IF(AI17357="","",IF(ISERROR(VLOOKUP(CONCATENATE(F17357),Term!$A$1:$C$2000,1,FALSE)),0,1))</f>
        <v/>
      </c>
    </row>
    <row r="17358" spans="36:36" x14ac:dyDescent="0.15">
      <c r="AJ17358" t="str">
        <f>IF(AI17358="","",IF(ISERROR(VLOOKUP(CONCATENATE(F17358),Term!$A$1:$C$2000,1,FALSE)),0,1))</f>
        <v/>
      </c>
    </row>
    <row r="17359" spans="36:36" x14ac:dyDescent="0.15">
      <c r="AJ17359" t="str">
        <f>IF(AI17359="","",IF(ISERROR(VLOOKUP(CONCATENATE(F17359),Term!$A$1:$C$2000,1,FALSE)),0,1))</f>
        <v/>
      </c>
    </row>
    <row r="17360" spans="36:36" x14ac:dyDescent="0.15">
      <c r="AJ17360" t="str">
        <f>IF(AI17360="","",IF(ISERROR(VLOOKUP(CONCATENATE(F17360),Term!$A$1:$C$2000,1,FALSE)),0,1))</f>
        <v/>
      </c>
    </row>
    <row r="17361" spans="36:36" x14ac:dyDescent="0.15">
      <c r="AJ17361" t="str">
        <f>IF(AI17361="","",IF(ISERROR(VLOOKUP(CONCATENATE(F17361),Term!$A$1:$C$2000,1,FALSE)),0,1))</f>
        <v/>
      </c>
    </row>
    <row r="17362" spans="36:36" x14ac:dyDescent="0.15">
      <c r="AJ17362" t="str">
        <f>IF(AI17362="","",IF(ISERROR(VLOOKUP(CONCATENATE(F17362),Term!$A$1:$C$2000,1,FALSE)),0,1))</f>
        <v/>
      </c>
    </row>
    <row r="17363" spans="36:36" x14ac:dyDescent="0.15">
      <c r="AJ17363" t="str">
        <f>IF(AI17363="","",IF(ISERROR(VLOOKUP(CONCATENATE(F17363),Term!$A$1:$C$2000,1,FALSE)),0,1))</f>
        <v/>
      </c>
    </row>
    <row r="17364" spans="36:36" x14ac:dyDescent="0.15">
      <c r="AJ17364" t="str">
        <f>IF(AI17364="","",IF(ISERROR(VLOOKUP(CONCATENATE(F17364),Term!$A$1:$C$2000,1,FALSE)),0,1))</f>
        <v/>
      </c>
    </row>
    <row r="17365" spans="36:36" x14ac:dyDescent="0.15">
      <c r="AJ17365" t="str">
        <f>IF(AI17365="","",IF(ISERROR(VLOOKUP(CONCATENATE(F17365),Term!$A$1:$C$2000,1,FALSE)),0,1))</f>
        <v/>
      </c>
    </row>
    <row r="17366" spans="36:36" x14ac:dyDescent="0.15">
      <c r="AJ17366" t="str">
        <f>IF(AI17366="","",IF(ISERROR(VLOOKUP(CONCATENATE(F17366),Term!$A$1:$C$2000,1,FALSE)),0,1))</f>
        <v/>
      </c>
    </row>
    <row r="17367" spans="36:36" x14ac:dyDescent="0.15">
      <c r="AJ17367" t="str">
        <f>IF(AI17367="","",IF(ISERROR(VLOOKUP(CONCATENATE(F17367),Term!$A$1:$C$2000,1,FALSE)),0,1))</f>
        <v/>
      </c>
    </row>
    <row r="17368" spans="36:36" x14ac:dyDescent="0.15">
      <c r="AJ17368" t="str">
        <f>IF(AI17368="","",IF(ISERROR(VLOOKUP(CONCATENATE(F17368),Term!$A$1:$C$2000,1,FALSE)),0,1))</f>
        <v/>
      </c>
    </row>
    <row r="17369" spans="36:36" x14ac:dyDescent="0.15">
      <c r="AJ17369" t="str">
        <f>IF(AI17369="","",IF(ISERROR(VLOOKUP(CONCATENATE(F17369),Term!$A$1:$C$2000,1,FALSE)),0,1))</f>
        <v/>
      </c>
    </row>
    <row r="17370" spans="36:36" x14ac:dyDescent="0.15">
      <c r="AJ17370" t="str">
        <f>IF(AI17370="","",IF(ISERROR(VLOOKUP(CONCATENATE(F17370),Term!$A$1:$C$2000,1,FALSE)),0,1))</f>
        <v/>
      </c>
    </row>
    <row r="17371" spans="36:36" x14ac:dyDescent="0.15">
      <c r="AJ17371" t="str">
        <f>IF(AI17371="","",IF(ISERROR(VLOOKUP(CONCATENATE(F17371),Term!$A$1:$C$2000,1,FALSE)),0,1))</f>
        <v/>
      </c>
    </row>
    <row r="17372" spans="36:36" x14ac:dyDescent="0.15">
      <c r="AJ17372" t="str">
        <f>IF(AI17372="","",IF(ISERROR(VLOOKUP(CONCATENATE(F17372),Term!$A$1:$C$2000,1,FALSE)),0,1))</f>
        <v/>
      </c>
    </row>
    <row r="17373" spans="36:36" x14ac:dyDescent="0.15">
      <c r="AJ17373" t="str">
        <f>IF(AI17373="","",IF(ISERROR(VLOOKUP(CONCATENATE(F17373),Term!$A$1:$C$2000,1,FALSE)),0,1))</f>
        <v/>
      </c>
    </row>
    <row r="17374" spans="36:36" x14ac:dyDescent="0.15">
      <c r="AJ17374" t="str">
        <f>IF(AI17374="","",IF(ISERROR(VLOOKUP(CONCATENATE(F17374),Term!$A$1:$C$2000,1,FALSE)),0,1))</f>
        <v/>
      </c>
    </row>
    <row r="17375" spans="36:36" x14ac:dyDescent="0.15">
      <c r="AJ17375" t="str">
        <f>IF(AI17375="","",IF(ISERROR(VLOOKUP(CONCATENATE(F17375),Term!$A$1:$C$2000,1,FALSE)),0,1))</f>
        <v/>
      </c>
    </row>
    <row r="17376" spans="36:36" x14ac:dyDescent="0.15">
      <c r="AJ17376" t="str">
        <f>IF(AI17376="","",IF(ISERROR(VLOOKUP(CONCATENATE(F17376),Term!$A$1:$C$2000,1,FALSE)),0,1))</f>
        <v/>
      </c>
    </row>
    <row r="17377" spans="36:36" x14ac:dyDescent="0.15">
      <c r="AJ17377" t="str">
        <f>IF(AI17377="","",IF(ISERROR(VLOOKUP(CONCATENATE(F17377),Term!$A$1:$C$2000,1,FALSE)),0,1))</f>
        <v/>
      </c>
    </row>
    <row r="17378" spans="36:36" x14ac:dyDescent="0.15">
      <c r="AJ17378" t="str">
        <f>IF(AI17378="","",IF(ISERROR(VLOOKUP(CONCATENATE(F17378),Term!$A$1:$C$2000,1,FALSE)),0,1))</f>
        <v/>
      </c>
    </row>
    <row r="17379" spans="36:36" x14ac:dyDescent="0.15">
      <c r="AJ17379" t="str">
        <f>IF(AI17379="","",IF(ISERROR(VLOOKUP(CONCATENATE(F17379),Term!$A$1:$C$2000,1,FALSE)),0,1))</f>
        <v/>
      </c>
    </row>
    <row r="17380" spans="36:36" x14ac:dyDescent="0.15">
      <c r="AJ17380" t="str">
        <f>IF(AI17380="","",IF(ISERROR(VLOOKUP(CONCATENATE(F17380),Term!$A$1:$C$2000,1,FALSE)),0,1))</f>
        <v/>
      </c>
    </row>
    <row r="17381" spans="36:36" x14ac:dyDescent="0.15">
      <c r="AJ17381" t="str">
        <f>IF(AI17381="","",IF(ISERROR(VLOOKUP(CONCATENATE(F17381),Term!$A$1:$C$2000,1,FALSE)),0,1))</f>
        <v/>
      </c>
    </row>
    <row r="17382" spans="36:36" x14ac:dyDescent="0.15">
      <c r="AJ17382" t="str">
        <f>IF(AI17382="","",IF(ISERROR(VLOOKUP(CONCATENATE(F17382),Term!$A$1:$C$2000,1,FALSE)),0,1))</f>
        <v/>
      </c>
    </row>
    <row r="17383" spans="36:36" x14ac:dyDescent="0.15">
      <c r="AJ17383" t="str">
        <f>IF(AI17383="","",IF(ISERROR(VLOOKUP(CONCATENATE(F17383),Term!$A$1:$C$2000,1,FALSE)),0,1))</f>
        <v/>
      </c>
    </row>
    <row r="17384" spans="36:36" x14ac:dyDescent="0.15">
      <c r="AJ17384" t="str">
        <f>IF(AI17384="","",IF(ISERROR(VLOOKUP(CONCATENATE(F17384),Term!$A$1:$C$2000,1,FALSE)),0,1))</f>
        <v/>
      </c>
    </row>
    <row r="17385" spans="36:36" x14ac:dyDescent="0.15">
      <c r="AJ17385" t="str">
        <f>IF(AI17385="","",IF(ISERROR(VLOOKUP(CONCATENATE(F17385),Term!$A$1:$C$2000,1,FALSE)),0,1))</f>
        <v/>
      </c>
    </row>
    <row r="17386" spans="36:36" x14ac:dyDescent="0.15">
      <c r="AJ17386" t="str">
        <f>IF(AI17386="","",IF(ISERROR(VLOOKUP(CONCATENATE(F17386),Term!$A$1:$C$2000,1,FALSE)),0,1))</f>
        <v/>
      </c>
    </row>
    <row r="17387" spans="36:36" x14ac:dyDescent="0.15">
      <c r="AJ17387" t="str">
        <f>IF(AI17387="","",IF(ISERROR(VLOOKUP(CONCATENATE(F17387),Term!$A$1:$C$2000,1,FALSE)),0,1))</f>
        <v/>
      </c>
    </row>
    <row r="17388" spans="36:36" x14ac:dyDescent="0.15">
      <c r="AJ17388" t="str">
        <f>IF(AI17388="","",IF(ISERROR(VLOOKUP(CONCATENATE(F17388),Term!$A$1:$C$2000,1,FALSE)),0,1))</f>
        <v/>
      </c>
    </row>
    <row r="17389" spans="36:36" x14ac:dyDescent="0.15">
      <c r="AJ17389" t="str">
        <f>IF(AI17389="","",IF(ISERROR(VLOOKUP(CONCATENATE(F17389),Term!$A$1:$C$2000,1,FALSE)),0,1))</f>
        <v/>
      </c>
    </row>
    <row r="17390" spans="36:36" x14ac:dyDescent="0.15">
      <c r="AJ17390" t="str">
        <f>IF(AI17390="","",IF(ISERROR(VLOOKUP(CONCATENATE(F17390),Term!$A$1:$C$2000,1,FALSE)),0,1))</f>
        <v/>
      </c>
    </row>
    <row r="17391" spans="36:36" x14ac:dyDescent="0.15">
      <c r="AJ17391" t="str">
        <f>IF(AI17391="","",IF(ISERROR(VLOOKUP(CONCATENATE(F17391),Term!$A$1:$C$2000,1,FALSE)),0,1))</f>
        <v/>
      </c>
    </row>
    <row r="17392" spans="36:36" x14ac:dyDescent="0.15">
      <c r="AJ17392" t="str">
        <f>IF(AI17392="","",IF(ISERROR(VLOOKUP(CONCATENATE(F17392),Term!$A$1:$C$2000,1,FALSE)),0,1))</f>
        <v/>
      </c>
    </row>
    <row r="17393" spans="36:36" x14ac:dyDescent="0.15">
      <c r="AJ17393" t="str">
        <f>IF(AI17393="","",IF(ISERROR(VLOOKUP(CONCATENATE(F17393),Term!$A$1:$C$2000,1,FALSE)),0,1))</f>
        <v/>
      </c>
    </row>
    <row r="17394" spans="36:36" x14ac:dyDescent="0.15">
      <c r="AJ17394" t="str">
        <f>IF(AI17394="","",IF(ISERROR(VLOOKUP(CONCATENATE(F17394),Term!$A$1:$C$2000,1,FALSE)),0,1))</f>
        <v/>
      </c>
    </row>
    <row r="17395" spans="36:36" x14ac:dyDescent="0.15">
      <c r="AJ17395" t="str">
        <f>IF(AI17395="","",IF(ISERROR(VLOOKUP(CONCATENATE(F17395),Term!$A$1:$C$2000,1,FALSE)),0,1))</f>
        <v/>
      </c>
    </row>
    <row r="17396" spans="36:36" x14ac:dyDescent="0.15">
      <c r="AJ17396" t="str">
        <f>IF(AI17396="","",IF(ISERROR(VLOOKUP(CONCATENATE(F17396),Term!$A$1:$C$2000,1,FALSE)),0,1))</f>
        <v/>
      </c>
    </row>
    <row r="17397" spans="36:36" x14ac:dyDescent="0.15">
      <c r="AJ17397" t="str">
        <f>IF(AI17397="","",IF(ISERROR(VLOOKUP(CONCATENATE(F17397),Term!$A$1:$C$2000,1,FALSE)),0,1))</f>
        <v/>
      </c>
    </row>
    <row r="17398" spans="36:36" x14ac:dyDescent="0.15">
      <c r="AJ17398" t="str">
        <f>IF(AI17398="","",IF(ISERROR(VLOOKUP(CONCATENATE(F17398),Term!$A$1:$C$2000,1,FALSE)),0,1))</f>
        <v/>
      </c>
    </row>
    <row r="17399" spans="36:36" x14ac:dyDescent="0.15">
      <c r="AJ17399" t="str">
        <f>IF(AI17399="","",IF(ISERROR(VLOOKUP(CONCATENATE(F17399),Term!$A$1:$C$2000,1,FALSE)),0,1))</f>
        <v/>
      </c>
    </row>
    <row r="17400" spans="36:36" x14ac:dyDescent="0.15">
      <c r="AJ17400" t="str">
        <f>IF(AI17400="","",IF(ISERROR(VLOOKUP(CONCATENATE(F17400),Term!$A$1:$C$2000,1,FALSE)),0,1))</f>
        <v/>
      </c>
    </row>
    <row r="17401" spans="36:36" x14ac:dyDescent="0.15">
      <c r="AJ17401" t="str">
        <f>IF(AI17401="","",IF(ISERROR(VLOOKUP(CONCATENATE(F17401),Term!$A$1:$C$2000,1,FALSE)),0,1))</f>
        <v/>
      </c>
    </row>
    <row r="17402" spans="36:36" x14ac:dyDescent="0.15">
      <c r="AJ17402" t="str">
        <f>IF(AI17402="","",IF(ISERROR(VLOOKUP(CONCATENATE(F17402),Term!$A$1:$C$2000,1,FALSE)),0,1))</f>
        <v/>
      </c>
    </row>
    <row r="17403" spans="36:36" x14ac:dyDescent="0.15">
      <c r="AJ17403" t="str">
        <f>IF(AI17403="","",IF(ISERROR(VLOOKUP(CONCATENATE(F17403),Term!$A$1:$C$2000,1,FALSE)),0,1))</f>
        <v/>
      </c>
    </row>
    <row r="17404" spans="36:36" x14ac:dyDescent="0.15">
      <c r="AJ17404" t="str">
        <f>IF(AI17404="","",IF(ISERROR(VLOOKUP(CONCATENATE(F17404),Term!$A$1:$C$2000,1,FALSE)),0,1))</f>
        <v/>
      </c>
    </row>
    <row r="17405" spans="36:36" x14ac:dyDescent="0.15">
      <c r="AJ17405" t="str">
        <f>IF(AI17405="","",IF(ISERROR(VLOOKUP(CONCATENATE(F17405),Term!$A$1:$C$2000,1,FALSE)),0,1))</f>
        <v/>
      </c>
    </row>
    <row r="17406" spans="36:36" x14ac:dyDescent="0.15">
      <c r="AJ17406" t="str">
        <f>IF(AI17406="","",IF(ISERROR(VLOOKUP(CONCATENATE(F17406),Term!$A$1:$C$2000,1,FALSE)),0,1))</f>
        <v/>
      </c>
    </row>
    <row r="17407" spans="36:36" x14ac:dyDescent="0.15">
      <c r="AJ17407" t="str">
        <f>IF(AI17407="","",IF(ISERROR(VLOOKUP(CONCATENATE(F17407),Term!$A$1:$C$2000,1,FALSE)),0,1))</f>
        <v/>
      </c>
    </row>
    <row r="17408" spans="36:36" x14ac:dyDescent="0.15">
      <c r="AJ17408" t="str">
        <f>IF(AI17408="","",IF(ISERROR(VLOOKUP(CONCATENATE(F17408),Term!$A$1:$C$2000,1,FALSE)),0,1))</f>
        <v/>
      </c>
    </row>
    <row r="17409" spans="36:36" x14ac:dyDescent="0.15">
      <c r="AJ17409" t="str">
        <f>IF(AI17409="","",IF(ISERROR(VLOOKUP(CONCATENATE(F17409),Term!$A$1:$C$2000,1,FALSE)),0,1))</f>
        <v/>
      </c>
    </row>
    <row r="17410" spans="36:36" x14ac:dyDescent="0.15">
      <c r="AJ17410" t="str">
        <f>IF(AI17410="","",IF(ISERROR(VLOOKUP(CONCATENATE(F17410),Term!$A$1:$C$2000,1,FALSE)),0,1))</f>
        <v/>
      </c>
    </row>
    <row r="17411" spans="36:36" x14ac:dyDescent="0.15">
      <c r="AJ17411" t="str">
        <f>IF(AI17411="","",IF(ISERROR(VLOOKUP(CONCATENATE(F17411),Term!$A$1:$C$2000,1,FALSE)),0,1))</f>
        <v/>
      </c>
    </row>
    <row r="17412" spans="36:36" x14ac:dyDescent="0.15">
      <c r="AJ17412" t="str">
        <f>IF(AI17412="","",IF(ISERROR(VLOOKUP(CONCATENATE(F17412),Term!$A$1:$C$2000,1,FALSE)),0,1))</f>
        <v/>
      </c>
    </row>
    <row r="17413" spans="36:36" x14ac:dyDescent="0.15">
      <c r="AJ17413" t="str">
        <f>IF(AI17413="","",IF(ISERROR(VLOOKUP(CONCATENATE(F17413),Term!$A$1:$C$2000,1,FALSE)),0,1))</f>
        <v/>
      </c>
    </row>
    <row r="17414" spans="36:36" x14ac:dyDescent="0.15">
      <c r="AJ17414" t="str">
        <f>IF(AI17414="","",IF(ISERROR(VLOOKUP(CONCATENATE(F17414),Term!$A$1:$C$2000,1,FALSE)),0,1))</f>
        <v/>
      </c>
    </row>
    <row r="17415" spans="36:36" x14ac:dyDescent="0.15">
      <c r="AJ17415" t="str">
        <f>IF(AI17415="","",IF(ISERROR(VLOOKUP(CONCATENATE(F17415),Term!$A$1:$C$2000,1,FALSE)),0,1))</f>
        <v/>
      </c>
    </row>
    <row r="17416" spans="36:36" x14ac:dyDescent="0.15">
      <c r="AJ17416" t="str">
        <f>IF(AI17416="","",IF(ISERROR(VLOOKUP(CONCATENATE(F17416),Term!$A$1:$C$2000,1,FALSE)),0,1))</f>
        <v/>
      </c>
    </row>
    <row r="17417" spans="36:36" x14ac:dyDescent="0.15">
      <c r="AJ17417" t="str">
        <f>IF(AI17417="","",IF(ISERROR(VLOOKUP(CONCATENATE(F17417),Term!$A$1:$C$2000,1,FALSE)),0,1))</f>
        <v/>
      </c>
    </row>
    <row r="17418" spans="36:36" x14ac:dyDescent="0.15">
      <c r="AJ17418" t="str">
        <f>IF(AI17418="","",IF(ISERROR(VLOOKUP(CONCATENATE(F17418),Term!$A$1:$C$2000,1,FALSE)),0,1))</f>
        <v/>
      </c>
    </row>
    <row r="17419" spans="36:36" x14ac:dyDescent="0.15">
      <c r="AJ17419" t="str">
        <f>IF(AI17419="","",IF(ISERROR(VLOOKUP(CONCATENATE(F17419),Term!$A$1:$C$2000,1,FALSE)),0,1))</f>
        <v/>
      </c>
    </row>
    <row r="17420" spans="36:36" x14ac:dyDescent="0.15">
      <c r="AJ17420" t="str">
        <f>IF(AI17420="","",IF(ISERROR(VLOOKUP(CONCATENATE(F17420),Term!$A$1:$C$2000,1,FALSE)),0,1))</f>
        <v/>
      </c>
    </row>
    <row r="17421" spans="36:36" x14ac:dyDescent="0.15">
      <c r="AJ17421" t="str">
        <f>IF(AI17421="","",IF(ISERROR(VLOOKUP(CONCATENATE(F17421),Term!$A$1:$C$2000,1,FALSE)),0,1))</f>
        <v/>
      </c>
    </row>
    <row r="17422" spans="36:36" x14ac:dyDescent="0.15">
      <c r="AJ17422" t="str">
        <f>IF(AI17422="","",IF(ISERROR(VLOOKUP(CONCATENATE(F17422),Term!$A$1:$C$2000,1,FALSE)),0,1))</f>
        <v/>
      </c>
    </row>
    <row r="17423" spans="36:36" x14ac:dyDescent="0.15">
      <c r="AJ17423" t="str">
        <f>IF(AI17423="","",IF(ISERROR(VLOOKUP(CONCATENATE(F17423),Term!$A$1:$C$2000,1,FALSE)),0,1))</f>
        <v/>
      </c>
    </row>
    <row r="17424" spans="36:36" x14ac:dyDescent="0.15">
      <c r="AJ17424" t="str">
        <f>IF(AI17424="","",IF(ISERROR(VLOOKUP(CONCATENATE(F17424),Term!$A$1:$C$2000,1,FALSE)),0,1))</f>
        <v/>
      </c>
    </row>
    <row r="17425" spans="36:36" x14ac:dyDescent="0.15">
      <c r="AJ17425" t="str">
        <f>IF(AI17425="","",IF(ISERROR(VLOOKUP(CONCATENATE(F17425),Term!$A$1:$C$2000,1,FALSE)),0,1))</f>
        <v/>
      </c>
    </row>
    <row r="17426" spans="36:36" x14ac:dyDescent="0.15">
      <c r="AJ17426" t="str">
        <f>IF(AI17426="","",IF(ISERROR(VLOOKUP(CONCATENATE(F17426),Term!$A$1:$C$2000,1,FALSE)),0,1))</f>
        <v/>
      </c>
    </row>
    <row r="17427" spans="36:36" x14ac:dyDescent="0.15">
      <c r="AJ17427" t="str">
        <f>IF(AI17427="","",IF(ISERROR(VLOOKUP(CONCATENATE(F17427),Term!$A$1:$C$2000,1,FALSE)),0,1))</f>
        <v/>
      </c>
    </row>
    <row r="17428" spans="36:36" x14ac:dyDescent="0.15">
      <c r="AJ17428" t="str">
        <f>IF(AI17428="","",IF(ISERROR(VLOOKUP(CONCATENATE(F17428),Term!$A$1:$C$2000,1,FALSE)),0,1))</f>
        <v/>
      </c>
    </row>
    <row r="17429" spans="36:36" x14ac:dyDescent="0.15">
      <c r="AJ17429" t="str">
        <f>IF(AI17429="","",IF(ISERROR(VLOOKUP(CONCATENATE(F17429),Term!$A$1:$C$2000,1,FALSE)),0,1))</f>
        <v/>
      </c>
    </row>
    <row r="17430" spans="36:36" x14ac:dyDescent="0.15">
      <c r="AJ17430" t="str">
        <f>IF(AI17430="","",IF(ISERROR(VLOOKUP(CONCATENATE(F17430),Term!$A$1:$C$2000,1,FALSE)),0,1))</f>
        <v/>
      </c>
    </row>
    <row r="17431" spans="36:36" x14ac:dyDescent="0.15">
      <c r="AJ17431" t="str">
        <f>IF(AI17431="","",IF(ISERROR(VLOOKUP(CONCATENATE(F17431),Term!$A$1:$C$2000,1,FALSE)),0,1))</f>
        <v/>
      </c>
    </row>
    <row r="17432" spans="36:36" x14ac:dyDescent="0.15">
      <c r="AJ17432" t="str">
        <f>IF(AI17432="","",IF(ISERROR(VLOOKUP(CONCATENATE(F17432),Term!$A$1:$C$2000,1,FALSE)),0,1))</f>
        <v/>
      </c>
    </row>
    <row r="17433" spans="36:36" x14ac:dyDescent="0.15">
      <c r="AJ17433" t="str">
        <f>IF(AI17433="","",IF(ISERROR(VLOOKUP(CONCATENATE(F17433),Term!$A$1:$C$2000,1,FALSE)),0,1))</f>
        <v/>
      </c>
    </row>
    <row r="17434" spans="36:36" x14ac:dyDescent="0.15">
      <c r="AJ17434" t="str">
        <f>IF(AI17434="","",IF(ISERROR(VLOOKUP(CONCATENATE(F17434),Term!$A$1:$C$2000,1,FALSE)),0,1))</f>
        <v/>
      </c>
    </row>
    <row r="17435" spans="36:36" x14ac:dyDescent="0.15">
      <c r="AJ17435" t="str">
        <f>IF(AI17435="","",IF(ISERROR(VLOOKUP(CONCATENATE(F17435),Term!$A$1:$C$2000,1,FALSE)),0,1))</f>
        <v/>
      </c>
    </row>
    <row r="17436" spans="36:36" x14ac:dyDescent="0.15">
      <c r="AJ17436" t="str">
        <f>IF(AI17436="","",IF(ISERROR(VLOOKUP(CONCATENATE(F17436),Term!$A$1:$C$2000,1,FALSE)),0,1))</f>
        <v/>
      </c>
    </row>
    <row r="17437" spans="36:36" x14ac:dyDescent="0.15">
      <c r="AJ17437" t="str">
        <f>IF(AI17437="","",IF(ISERROR(VLOOKUP(CONCATENATE(F17437),Term!$A$1:$C$2000,1,FALSE)),0,1))</f>
        <v/>
      </c>
    </row>
    <row r="17438" spans="36:36" x14ac:dyDescent="0.15">
      <c r="AJ17438" t="str">
        <f>IF(AI17438="","",IF(ISERROR(VLOOKUP(CONCATENATE(F17438),Term!$A$1:$C$2000,1,FALSE)),0,1))</f>
        <v/>
      </c>
    </row>
    <row r="17439" spans="36:36" x14ac:dyDescent="0.15">
      <c r="AJ17439" t="str">
        <f>IF(AI17439="","",IF(ISERROR(VLOOKUP(CONCATENATE(F17439),Term!$A$1:$C$2000,1,FALSE)),0,1))</f>
        <v/>
      </c>
    </row>
    <row r="17440" spans="36:36" x14ac:dyDescent="0.15">
      <c r="AJ17440" t="str">
        <f>IF(AI17440="","",IF(ISERROR(VLOOKUP(CONCATENATE(F17440),Term!$A$1:$C$2000,1,FALSE)),0,1))</f>
        <v/>
      </c>
    </row>
    <row r="17441" spans="36:36" x14ac:dyDescent="0.15">
      <c r="AJ17441" t="str">
        <f>IF(AI17441="","",IF(ISERROR(VLOOKUP(CONCATENATE(F17441),Term!$A$1:$C$2000,1,FALSE)),0,1))</f>
        <v/>
      </c>
    </row>
    <row r="17442" spans="36:36" x14ac:dyDescent="0.15">
      <c r="AJ17442" t="str">
        <f>IF(AI17442="","",IF(ISERROR(VLOOKUP(CONCATENATE(F17442),Term!$A$1:$C$2000,1,FALSE)),0,1))</f>
        <v/>
      </c>
    </row>
    <row r="17443" spans="36:36" x14ac:dyDescent="0.15">
      <c r="AJ17443" t="str">
        <f>IF(AI17443="","",IF(ISERROR(VLOOKUP(CONCATENATE(F17443),Term!$A$1:$C$2000,1,FALSE)),0,1))</f>
        <v/>
      </c>
    </row>
    <row r="17444" spans="36:36" x14ac:dyDescent="0.15">
      <c r="AJ17444" t="str">
        <f>IF(AI17444="","",IF(ISERROR(VLOOKUP(CONCATENATE(F17444),Term!$A$1:$C$2000,1,FALSE)),0,1))</f>
        <v/>
      </c>
    </row>
    <row r="17445" spans="36:36" x14ac:dyDescent="0.15">
      <c r="AJ17445" t="str">
        <f>IF(AI17445="","",IF(ISERROR(VLOOKUP(CONCATENATE(F17445),Term!$A$1:$C$2000,1,FALSE)),0,1))</f>
        <v/>
      </c>
    </row>
    <row r="17446" spans="36:36" x14ac:dyDescent="0.15">
      <c r="AJ17446" t="str">
        <f>IF(AI17446="","",IF(ISERROR(VLOOKUP(CONCATENATE(F17446),Term!$A$1:$C$2000,1,FALSE)),0,1))</f>
        <v/>
      </c>
    </row>
    <row r="17447" spans="36:36" x14ac:dyDescent="0.15">
      <c r="AJ17447" t="str">
        <f>IF(AI17447="","",IF(ISERROR(VLOOKUP(CONCATENATE(F17447),Term!$A$1:$C$2000,1,FALSE)),0,1))</f>
        <v/>
      </c>
    </row>
    <row r="17448" spans="36:36" x14ac:dyDescent="0.15">
      <c r="AJ17448" t="str">
        <f>IF(AI17448="","",IF(ISERROR(VLOOKUP(CONCATENATE(F17448),Term!$A$1:$C$2000,1,FALSE)),0,1))</f>
        <v/>
      </c>
    </row>
    <row r="17449" spans="36:36" x14ac:dyDescent="0.15">
      <c r="AJ17449" t="str">
        <f>IF(AI17449="","",IF(ISERROR(VLOOKUP(CONCATENATE(F17449),Term!$A$1:$C$2000,1,FALSE)),0,1))</f>
        <v/>
      </c>
    </row>
    <row r="17450" spans="36:36" x14ac:dyDescent="0.15">
      <c r="AJ17450" t="str">
        <f>IF(AI17450="","",IF(ISERROR(VLOOKUP(CONCATENATE(F17450),Term!$A$1:$C$2000,1,FALSE)),0,1))</f>
        <v/>
      </c>
    </row>
    <row r="17451" spans="36:36" x14ac:dyDescent="0.15">
      <c r="AJ17451" t="str">
        <f>IF(AI17451="","",IF(ISERROR(VLOOKUP(CONCATENATE(F17451),Term!$A$1:$C$2000,1,FALSE)),0,1))</f>
        <v/>
      </c>
    </row>
    <row r="17452" spans="36:36" x14ac:dyDescent="0.15">
      <c r="AJ17452" t="str">
        <f>IF(AI17452="","",IF(ISERROR(VLOOKUP(CONCATENATE(F17452),Term!$A$1:$C$2000,1,FALSE)),0,1))</f>
        <v/>
      </c>
    </row>
    <row r="17453" spans="36:36" x14ac:dyDescent="0.15">
      <c r="AJ17453" t="str">
        <f>IF(AI17453="","",IF(ISERROR(VLOOKUP(CONCATENATE(F17453),Term!$A$1:$C$2000,1,FALSE)),0,1))</f>
        <v/>
      </c>
    </row>
    <row r="17454" spans="36:36" x14ac:dyDescent="0.15">
      <c r="AJ17454" t="str">
        <f>IF(AI17454="","",IF(ISERROR(VLOOKUP(CONCATENATE(F17454),Term!$A$1:$C$2000,1,FALSE)),0,1))</f>
        <v/>
      </c>
    </row>
    <row r="17455" spans="36:36" x14ac:dyDescent="0.15">
      <c r="AJ17455" t="str">
        <f>IF(AI17455="","",IF(ISERROR(VLOOKUP(CONCATENATE(F17455),Term!$A$1:$C$2000,1,FALSE)),0,1))</f>
        <v/>
      </c>
    </row>
    <row r="17456" spans="36:36" x14ac:dyDescent="0.15">
      <c r="AJ17456" t="str">
        <f>IF(AI17456="","",IF(ISERROR(VLOOKUP(CONCATENATE(F17456),Term!$A$1:$C$2000,1,FALSE)),0,1))</f>
        <v/>
      </c>
    </row>
    <row r="17457" spans="36:36" x14ac:dyDescent="0.15">
      <c r="AJ17457" t="str">
        <f>IF(AI17457="","",IF(ISERROR(VLOOKUP(CONCATENATE(F17457),Term!$A$1:$C$2000,1,FALSE)),0,1))</f>
        <v/>
      </c>
    </row>
    <row r="17458" spans="36:36" x14ac:dyDescent="0.15">
      <c r="AJ17458" t="str">
        <f>IF(AI17458="","",IF(ISERROR(VLOOKUP(CONCATENATE(F17458),Term!$A$1:$C$2000,1,FALSE)),0,1))</f>
        <v/>
      </c>
    </row>
    <row r="17459" spans="36:36" x14ac:dyDescent="0.15">
      <c r="AJ17459" t="str">
        <f>IF(AI17459="","",IF(ISERROR(VLOOKUP(CONCATENATE(F17459),Term!$A$1:$C$2000,1,FALSE)),0,1))</f>
        <v/>
      </c>
    </row>
    <row r="17460" spans="36:36" x14ac:dyDescent="0.15">
      <c r="AJ17460" t="str">
        <f>IF(AI17460="","",IF(ISERROR(VLOOKUP(CONCATENATE(F17460),Term!$A$1:$C$2000,1,FALSE)),0,1))</f>
        <v/>
      </c>
    </row>
    <row r="17461" spans="36:36" x14ac:dyDescent="0.15">
      <c r="AJ17461" t="str">
        <f>IF(AI17461="","",IF(ISERROR(VLOOKUP(CONCATENATE(F17461),Term!$A$1:$C$2000,1,FALSE)),0,1))</f>
        <v/>
      </c>
    </row>
    <row r="17462" spans="36:36" x14ac:dyDescent="0.15">
      <c r="AJ17462" t="str">
        <f>IF(AI17462="","",IF(ISERROR(VLOOKUP(CONCATENATE(F17462),Term!$A$1:$C$2000,1,FALSE)),0,1))</f>
        <v/>
      </c>
    </row>
    <row r="17463" spans="36:36" x14ac:dyDescent="0.15">
      <c r="AJ17463" t="str">
        <f>IF(AI17463="","",IF(ISERROR(VLOOKUP(CONCATENATE(F17463),Term!$A$1:$C$2000,1,FALSE)),0,1))</f>
        <v/>
      </c>
    </row>
    <row r="17464" spans="36:36" x14ac:dyDescent="0.15">
      <c r="AJ17464" t="str">
        <f>IF(AI17464="","",IF(ISERROR(VLOOKUP(CONCATENATE(F17464),Term!$A$1:$C$2000,1,FALSE)),0,1))</f>
        <v/>
      </c>
    </row>
    <row r="17465" spans="36:36" x14ac:dyDescent="0.15">
      <c r="AJ17465" t="str">
        <f>IF(AI17465="","",IF(ISERROR(VLOOKUP(CONCATENATE(F17465),Term!$A$1:$C$2000,1,FALSE)),0,1))</f>
        <v/>
      </c>
    </row>
    <row r="17466" spans="36:36" x14ac:dyDescent="0.15">
      <c r="AJ17466" t="str">
        <f>IF(AI17466="","",IF(ISERROR(VLOOKUP(CONCATENATE(F17466),Term!$A$1:$C$2000,1,FALSE)),0,1))</f>
        <v/>
      </c>
    </row>
    <row r="17467" spans="36:36" x14ac:dyDescent="0.15">
      <c r="AJ17467" t="str">
        <f>IF(AI17467="","",IF(ISERROR(VLOOKUP(CONCATENATE(F17467),Term!$A$1:$C$2000,1,FALSE)),0,1))</f>
        <v/>
      </c>
    </row>
    <row r="17468" spans="36:36" x14ac:dyDescent="0.15">
      <c r="AJ17468" t="str">
        <f>IF(AI17468="","",IF(ISERROR(VLOOKUP(CONCATENATE(F17468),Term!$A$1:$C$2000,1,FALSE)),0,1))</f>
        <v/>
      </c>
    </row>
    <row r="17469" spans="36:36" x14ac:dyDescent="0.15">
      <c r="AJ17469" t="str">
        <f>IF(AI17469="","",IF(ISERROR(VLOOKUP(CONCATENATE(F17469),Term!$A$1:$C$2000,1,FALSE)),0,1))</f>
        <v/>
      </c>
    </row>
    <row r="17470" spans="36:36" x14ac:dyDescent="0.15">
      <c r="AJ17470" t="str">
        <f>IF(AI17470="","",IF(ISERROR(VLOOKUP(CONCATENATE(F17470),Term!$A$1:$C$2000,1,FALSE)),0,1))</f>
        <v/>
      </c>
    </row>
    <row r="17471" spans="36:36" x14ac:dyDescent="0.15">
      <c r="AJ17471" t="str">
        <f>IF(AI17471="","",IF(ISERROR(VLOOKUP(CONCATENATE(F17471),Term!$A$1:$C$2000,1,FALSE)),0,1))</f>
        <v/>
      </c>
    </row>
    <row r="17472" spans="36:36" x14ac:dyDescent="0.15">
      <c r="AJ17472" t="str">
        <f>IF(AI17472="","",IF(ISERROR(VLOOKUP(CONCATENATE(F17472),Term!$A$1:$C$2000,1,FALSE)),0,1))</f>
        <v/>
      </c>
    </row>
    <row r="17473" spans="36:36" x14ac:dyDescent="0.15">
      <c r="AJ17473" t="str">
        <f>IF(AI17473="","",IF(ISERROR(VLOOKUP(CONCATENATE(F17473),Term!$A$1:$C$2000,1,FALSE)),0,1))</f>
        <v/>
      </c>
    </row>
    <row r="17474" spans="36:36" x14ac:dyDescent="0.15">
      <c r="AJ17474" t="str">
        <f>IF(AI17474="","",IF(ISERROR(VLOOKUP(CONCATENATE(F17474),Term!$A$1:$C$2000,1,FALSE)),0,1))</f>
        <v/>
      </c>
    </row>
    <row r="17475" spans="36:36" x14ac:dyDescent="0.15">
      <c r="AJ17475" t="str">
        <f>IF(AI17475="","",IF(ISERROR(VLOOKUP(CONCATENATE(F17475),Term!$A$1:$C$2000,1,FALSE)),0,1))</f>
        <v/>
      </c>
    </row>
    <row r="17476" spans="36:36" x14ac:dyDescent="0.15">
      <c r="AJ17476" t="str">
        <f>IF(AI17476="","",IF(ISERROR(VLOOKUP(CONCATENATE(F17476),Term!$A$1:$C$2000,1,FALSE)),0,1))</f>
        <v/>
      </c>
    </row>
    <row r="17477" spans="36:36" x14ac:dyDescent="0.15">
      <c r="AJ17477" t="str">
        <f>IF(AI17477="","",IF(ISERROR(VLOOKUP(CONCATENATE(F17477),Term!$A$1:$C$2000,1,FALSE)),0,1))</f>
        <v/>
      </c>
    </row>
    <row r="17478" spans="36:36" x14ac:dyDescent="0.15">
      <c r="AJ17478" t="str">
        <f>IF(AI17478="","",IF(ISERROR(VLOOKUP(CONCATENATE(F17478),Term!$A$1:$C$2000,1,FALSE)),0,1))</f>
        <v/>
      </c>
    </row>
    <row r="17479" spans="36:36" x14ac:dyDescent="0.15">
      <c r="AJ17479" t="str">
        <f>IF(AI17479="","",IF(ISERROR(VLOOKUP(CONCATENATE(F17479),Term!$A$1:$C$2000,1,FALSE)),0,1))</f>
        <v/>
      </c>
    </row>
    <row r="17480" spans="36:36" x14ac:dyDescent="0.15">
      <c r="AJ17480" t="str">
        <f>IF(AI17480="","",IF(ISERROR(VLOOKUP(CONCATENATE(F17480),Term!$A$1:$C$2000,1,FALSE)),0,1))</f>
        <v/>
      </c>
    </row>
    <row r="17481" spans="36:36" x14ac:dyDescent="0.15">
      <c r="AJ17481" t="str">
        <f>IF(AI17481="","",IF(ISERROR(VLOOKUP(CONCATENATE(F17481),Term!$A$1:$C$2000,1,FALSE)),0,1))</f>
        <v/>
      </c>
    </row>
    <row r="17482" spans="36:36" x14ac:dyDescent="0.15">
      <c r="AJ17482" t="str">
        <f>IF(AI17482="","",IF(ISERROR(VLOOKUP(CONCATENATE(F17482),Term!$A$1:$C$2000,1,FALSE)),0,1))</f>
        <v/>
      </c>
    </row>
    <row r="17483" spans="36:36" x14ac:dyDescent="0.15">
      <c r="AJ17483" t="str">
        <f>IF(AI17483="","",IF(ISERROR(VLOOKUP(CONCATENATE(F17483),Term!$A$1:$C$2000,1,FALSE)),0,1))</f>
        <v/>
      </c>
    </row>
    <row r="17484" spans="36:36" x14ac:dyDescent="0.15">
      <c r="AJ17484" t="str">
        <f>IF(AI17484="","",IF(ISERROR(VLOOKUP(CONCATENATE(F17484),Term!$A$1:$C$2000,1,FALSE)),0,1))</f>
        <v/>
      </c>
    </row>
    <row r="17485" spans="36:36" x14ac:dyDescent="0.15">
      <c r="AJ17485" t="str">
        <f>IF(AI17485="","",IF(ISERROR(VLOOKUP(CONCATENATE(F17485),Term!$A$1:$C$2000,1,FALSE)),0,1))</f>
        <v/>
      </c>
    </row>
    <row r="17486" spans="36:36" x14ac:dyDescent="0.15">
      <c r="AJ17486" t="str">
        <f>IF(AI17486="","",IF(ISERROR(VLOOKUP(CONCATENATE(F17486),Term!$A$1:$C$2000,1,FALSE)),0,1))</f>
        <v/>
      </c>
    </row>
    <row r="17487" spans="36:36" x14ac:dyDescent="0.15">
      <c r="AJ17487" t="str">
        <f>IF(AI17487="","",IF(ISERROR(VLOOKUP(CONCATENATE(F17487),Term!$A$1:$C$2000,1,FALSE)),0,1))</f>
        <v/>
      </c>
    </row>
    <row r="17488" spans="36:36" x14ac:dyDescent="0.15">
      <c r="AJ17488" t="str">
        <f>IF(AI17488="","",IF(ISERROR(VLOOKUP(CONCATENATE(F17488),Term!$A$1:$C$2000,1,FALSE)),0,1))</f>
        <v/>
      </c>
    </row>
    <row r="17489" spans="36:36" x14ac:dyDescent="0.15">
      <c r="AJ17489" t="str">
        <f>IF(AI17489="","",IF(ISERROR(VLOOKUP(CONCATENATE(F17489),Term!$A$1:$C$2000,1,FALSE)),0,1))</f>
        <v/>
      </c>
    </row>
    <row r="17490" spans="36:36" x14ac:dyDescent="0.15">
      <c r="AJ17490" t="str">
        <f>IF(AI17490="","",IF(ISERROR(VLOOKUP(CONCATENATE(F17490),Term!$A$1:$C$2000,1,FALSE)),0,1))</f>
        <v/>
      </c>
    </row>
    <row r="17491" spans="36:36" x14ac:dyDescent="0.15">
      <c r="AJ17491" t="str">
        <f>IF(AI17491="","",IF(ISERROR(VLOOKUP(CONCATENATE(F17491),Term!$A$1:$C$2000,1,FALSE)),0,1))</f>
        <v/>
      </c>
    </row>
    <row r="17492" spans="36:36" x14ac:dyDescent="0.15">
      <c r="AJ17492" t="str">
        <f>IF(AI17492="","",IF(ISERROR(VLOOKUP(CONCATENATE(F17492),Term!$A$1:$C$2000,1,FALSE)),0,1))</f>
        <v/>
      </c>
    </row>
    <row r="17493" spans="36:36" x14ac:dyDescent="0.15">
      <c r="AJ17493" t="str">
        <f>IF(AI17493="","",IF(ISERROR(VLOOKUP(CONCATENATE(F17493),Term!$A$1:$C$2000,1,FALSE)),0,1))</f>
        <v/>
      </c>
    </row>
    <row r="17494" spans="36:36" x14ac:dyDescent="0.15">
      <c r="AJ17494" t="str">
        <f>IF(AI17494="","",IF(ISERROR(VLOOKUP(CONCATENATE(F17494),Term!$A$1:$C$2000,1,FALSE)),0,1))</f>
        <v/>
      </c>
    </row>
    <row r="17495" spans="36:36" x14ac:dyDescent="0.15">
      <c r="AJ17495" t="str">
        <f>IF(AI17495="","",IF(ISERROR(VLOOKUP(CONCATENATE(F17495),Term!$A$1:$C$2000,1,FALSE)),0,1))</f>
        <v/>
      </c>
    </row>
    <row r="17496" spans="36:36" x14ac:dyDescent="0.15">
      <c r="AJ17496" t="str">
        <f>IF(AI17496="","",IF(ISERROR(VLOOKUP(CONCATENATE(F17496),Term!$A$1:$C$2000,1,FALSE)),0,1))</f>
        <v/>
      </c>
    </row>
    <row r="17497" spans="36:36" x14ac:dyDescent="0.15">
      <c r="AJ17497" t="str">
        <f>IF(AI17497="","",IF(ISERROR(VLOOKUP(CONCATENATE(F17497),Term!$A$1:$C$2000,1,FALSE)),0,1))</f>
        <v/>
      </c>
    </row>
    <row r="17498" spans="36:36" x14ac:dyDescent="0.15">
      <c r="AJ17498" t="str">
        <f>IF(AI17498="","",IF(ISERROR(VLOOKUP(CONCATENATE(F17498),Term!$A$1:$C$2000,1,FALSE)),0,1))</f>
        <v/>
      </c>
    </row>
    <row r="17499" spans="36:36" x14ac:dyDescent="0.15">
      <c r="AJ17499" t="str">
        <f>IF(AI17499="","",IF(ISERROR(VLOOKUP(CONCATENATE(F17499),Term!$A$1:$C$2000,1,FALSE)),0,1))</f>
        <v/>
      </c>
    </row>
    <row r="17500" spans="36:36" x14ac:dyDescent="0.15">
      <c r="AJ17500" t="str">
        <f>IF(AI17500="","",IF(ISERROR(VLOOKUP(CONCATENATE(F17500),Term!$A$1:$C$2000,1,FALSE)),0,1))</f>
        <v/>
      </c>
    </row>
    <row r="17501" spans="36:36" x14ac:dyDescent="0.15">
      <c r="AJ17501" t="str">
        <f>IF(AI17501="","",IF(ISERROR(VLOOKUP(CONCATENATE(F17501),Term!$A$1:$C$2000,1,FALSE)),0,1))</f>
        <v/>
      </c>
    </row>
    <row r="17502" spans="36:36" x14ac:dyDescent="0.15">
      <c r="AJ17502" t="str">
        <f>IF(AI17502="","",IF(ISERROR(VLOOKUP(CONCATENATE(F17502),Term!$A$1:$C$2000,1,FALSE)),0,1))</f>
        <v/>
      </c>
    </row>
    <row r="17503" spans="36:36" x14ac:dyDescent="0.15">
      <c r="AJ17503" t="str">
        <f>IF(AI17503="","",IF(ISERROR(VLOOKUP(CONCATENATE(F17503),Term!$A$1:$C$2000,1,FALSE)),0,1))</f>
        <v/>
      </c>
    </row>
    <row r="17504" spans="36:36" x14ac:dyDescent="0.15">
      <c r="AJ17504" t="str">
        <f>IF(AI17504="","",IF(ISERROR(VLOOKUP(CONCATENATE(F17504),Term!$A$1:$C$2000,1,FALSE)),0,1))</f>
        <v/>
      </c>
    </row>
    <row r="17505" spans="36:36" x14ac:dyDescent="0.15">
      <c r="AJ17505" t="str">
        <f>IF(AI17505="","",IF(ISERROR(VLOOKUP(CONCATENATE(F17505),Term!$A$1:$C$2000,1,FALSE)),0,1))</f>
        <v/>
      </c>
    </row>
    <row r="17506" spans="36:36" x14ac:dyDescent="0.15">
      <c r="AJ17506" t="str">
        <f>IF(AI17506="","",IF(ISERROR(VLOOKUP(CONCATENATE(F17506),Term!$A$1:$C$2000,1,FALSE)),0,1))</f>
        <v/>
      </c>
    </row>
    <row r="17507" spans="36:36" x14ac:dyDescent="0.15">
      <c r="AJ17507" t="str">
        <f>IF(AI17507="","",IF(ISERROR(VLOOKUP(CONCATENATE(F17507),Term!$A$1:$C$2000,1,FALSE)),0,1))</f>
        <v/>
      </c>
    </row>
    <row r="17508" spans="36:36" x14ac:dyDescent="0.15">
      <c r="AJ17508" t="str">
        <f>IF(AI17508="","",IF(ISERROR(VLOOKUP(CONCATENATE(F17508),Term!$A$1:$C$2000,1,FALSE)),0,1))</f>
        <v/>
      </c>
    </row>
    <row r="17509" spans="36:36" x14ac:dyDescent="0.15">
      <c r="AJ17509" t="str">
        <f>IF(AI17509="","",IF(ISERROR(VLOOKUP(CONCATENATE(F17509),Term!$A$1:$C$2000,1,FALSE)),0,1))</f>
        <v/>
      </c>
    </row>
    <row r="17510" spans="36:36" x14ac:dyDescent="0.15">
      <c r="AJ17510" t="str">
        <f>IF(AI17510="","",IF(ISERROR(VLOOKUP(CONCATENATE(F17510),Term!$A$1:$C$2000,1,FALSE)),0,1))</f>
        <v/>
      </c>
    </row>
    <row r="17511" spans="36:36" x14ac:dyDescent="0.15">
      <c r="AJ17511" t="str">
        <f>IF(AI17511="","",IF(ISERROR(VLOOKUP(CONCATENATE(F17511),Term!$A$1:$C$2000,1,FALSE)),0,1))</f>
        <v/>
      </c>
    </row>
    <row r="17512" spans="36:36" x14ac:dyDescent="0.15">
      <c r="AJ17512" t="str">
        <f>IF(AI17512="","",IF(ISERROR(VLOOKUP(CONCATENATE(F17512),Term!$A$1:$C$2000,1,FALSE)),0,1))</f>
        <v/>
      </c>
    </row>
    <row r="17513" spans="36:36" x14ac:dyDescent="0.15">
      <c r="AJ17513" t="str">
        <f>IF(AI17513="","",IF(ISERROR(VLOOKUP(CONCATENATE(F17513),Term!$A$1:$C$2000,1,FALSE)),0,1))</f>
        <v/>
      </c>
    </row>
    <row r="17514" spans="36:36" x14ac:dyDescent="0.15">
      <c r="AJ17514" t="str">
        <f>IF(AI17514="","",IF(ISERROR(VLOOKUP(CONCATENATE(F17514),Term!$A$1:$C$2000,1,FALSE)),0,1))</f>
        <v/>
      </c>
    </row>
    <row r="17515" spans="36:36" x14ac:dyDescent="0.15">
      <c r="AJ17515" t="str">
        <f>IF(AI17515="","",IF(ISERROR(VLOOKUP(CONCATENATE(F17515),Term!$A$1:$C$2000,1,FALSE)),0,1))</f>
        <v/>
      </c>
    </row>
    <row r="17516" spans="36:36" x14ac:dyDescent="0.15">
      <c r="AJ17516" t="str">
        <f>IF(AI17516="","",IF(ISERROR(VLOOKUP(CONCATENATE(F17516),Term!$A$1:$C$2000,1,FALSE)),0,1))</f>
        <v/>
      </c>
    </row>
    <row r="17517" spans="36:36" x14ac:dyDescent="0.15">
      <c r="AJ17517" t="str">
        <f>IF(AI17517="","",IF(ISERROR(VLOOKUP(CONCATENATE(F17517),Term!$A$1:$C$2000,1,FALSE)),0,1))</f>
        <v/>
      </c>
    </row>
    <row r="17518" spans="36:36" x14ac:dyDescent="0.15">
      <c r="AJ17518" t="str">
        <f>IF(AI17518="","",IF(ISERROR(VLOOKUP(CONCATENATE(F17518),Term!$A$1:$C$2000,1,FALSE)),0,1))</f>
        <v/>
      </c>
    </row>
    <row r="17519" spans="36:36" x14ac:dyDescent="0.15">
      <c r="AJ17519" t="str">
        <f>IF(AI17519="","",IF(ISERROR(VLOOKUP(CONCATENATE(F17519),Term!$A$1:$C$2000,1,FALSE)),0,1))</f>
        <v/>
      </c>
    </row>
    <row r="17520" spans="36:36" x14ac:dyDescent="0.15">
      <c r="AJ17520" t="str">
        <f>IF(AI17520="","",IF(ISERROR(VLOOKUP(CONCATENATE(F17520),Term!$A$1:$C$2000,1,FALSE)),0,1))</f>
        <v/>
      </c>
    </row>
    <row r="17521" spans="36:36" x14ac:dyDescent="0.15">
      <c r="AJ17521" t="str">
        <f>IF(AI17521="","",IF(ISERROR(VLOOKUP(CONCATENATE(F17521),Term!$A$1:$C$2000,1,FALSE)),0,1))</f>
        <v/>
      </c>
    </row>
    <row r="17522" spans="36:36" x14ac:dyDescent="0.15">
      <c r="AJ17522" t="str">
        <f>IF(AI17522="","",IF(ISERROR(VLOOKUP(CONCATENATE(F17522),Term!$A$1:$C$2000,1,FALSE)),0,1))</f>
        <v/>
      </c>
    </row>
    <row r="17523" spans="36:36" x14ac:dyDescent="0.15">
      <c r="AJ17523" t="str">
        <f>IF(AI17523="","",IF(ISERROR(VLOOKUP(CONCATENATE(F17523),Term!$A$1:$C$2000,1,FALSE)),0,1))</f>
        <v/>
      </c>
    </row>
    <row r="17524" spans="36:36" x14ac:dyDescent="0.15">
      <c r="AJ17524" t="str">
        <f>IF(AI17524="","",IF(ISERROR(VLOOKUP(CONCATENATE(F17524),Term!$A$1:$C$2000,1,FALSE)),0,1))</f>
        <v/>
      </c>
    </row>
    <row r="17525" spans="36:36" x14ac:dyDescent="0.15">
      <c r="AJ17525" t="str">
        <f>IF(AI17525="","",IF(ISERROR(VLOOKUP(CONCATENATE(F17525),Term!$A$1:$C$2000,1,FALSE)),0,1))</f>
        <v/>
      </c>
    </row>
    <row r="17526" spans="36:36" x14ac:dyDescent="0.15">
      <c r="AJ17526" t="str">
        <f>IF(AI17526="","",IF(ISERROR(VLOOKUP(CONCATENATE(F17526),Term!$A$1:$C$2000,1,FALSE)),0,1))</f>
        <v/>
      </c>
    </row>
    <row r="17527" spans="36:36" x14ac:dyDescent="0.15">
      <c r="AJ17527" t="str">
        <f>IF(AI17527="","",IF(ISERROR(VLOOKUP(CONCATENATE(F17527),Term!$A$1:$C$2000,1,FALSE)),0,1))</f>
        <v/>
      </c>
    </row>
    <row r="17528" spans="36:36" x14ac:dyDescent="0.15">
      <c r="AJ17528" t="str">
        <f>IF(AI17528="","",IF(ISERROR(VLOOKUP(CONCATENATE(F17528),Term!$A$1:$C$2000,1,FALSE)),0,1))</f>
        <v/>
      </c>
    </row>
    <row r="17529" spans="36:36" x14ac:dyDescent="0.15">
      <c r="AJ17529" t="str">
        <f>IF(AI17529="","",IF(ISERROR(VLOOKUP(CONCATENATE(F17529),Term!$A$1:$C$2000,1,FALSE)),0,1))</f>
        <v/>
      </c>
    </row>
    <row r="17530" spans="36:36" x14ac:dyDescent="0.15">
      <c r="AJ17530" t="str">
        <f>IF(AI17530="","",IF(ISERROR(VLOOKUP(CONCATENATE(F17530),Term!$A$1:$C$2000,1,FALSE)),0,1))</f>
        <v/>
      </c>
    </row>
    <row r="17531" spans="36:36" x14ac:dyDescent="0.15">
      <c r="AJ17531" t="str">
        <f>IF(AI17531="","",IF(ISERROR(VLOOKUP(CONCATENATE(F17531),Term!$A$1:$C$2000,1,FALSE)),0,1))</f>
        <v/>
      </c>
    </row>
    <row r="17532" spans="36:36" x14ac:dyDescent="0.15">
      <c r="AJ17532" t="str">
        <f>IF(AI17532="","",IF(ISERROR(VLOOKUP(CONCATENATE(F17532),Term!$A$1:$C$2000,1,FALSE)),0,1))</f>
        <v/>
      </c>
    </row>
    <row r="17533" spans="36:36" x14ac:dyDescent="0.15">
      <c r="AJ17533" t="str">
        <f>IF(AI17533="","",IF(ISERROR(VLOOKUP(CONCATENATE(F17533),Term!$A$1:$C$2000,1,FALSE)),0,1))</f>
        <v/>
      </c>
    </row>
    <row r="17534" spans="36:36" x14ac:dyDescent="0.15">
      <c r="AJ17534" t="str">
        <f>IF(AI17534="","",IF(ISERROR(VLOOKUP(CONCATENATE(F17534),Term!$A$1:$C$2000,1,FALSE)),0,1))</f>
        <v/>
      </c>
    </row>
    <row r="17535" spans="36:36" x14ac:dyDescent="0.15">
      <c r="AJ17535" t="str">
        <f>IF(AI17535="","",IF(ISERROR(VLOOKUP(CONCATENATE(F17535),Term!$A$1:$C$2000,1,FALSE)),0,1))</f>
        <v/>
      </c>
    </row>
    <row r="17536" spans="36:36" x14ac:dyDescent="0.15">
      <c r="AJ17536" t="str">
        <f>IF(AI17536="","",IF(ISERROR(VLOOKUP(CONCATENATE(F17536),Term!$A$1:$C$2000,1,FALSE)),0,1))</f>
        <v/>
      </c>
    </row>
    <row r="17537" spans="36:36" x14ac:dyDescent="0.15">
      <c r="AJ17537" t="str">
        <f>IF(AI17537="","",IF(ISERROR(VLOOKUP(CONCATENATE(F17537),Term!$A$1:$C$2000,1,FALSE)),0,1))</f>
        <v/>
      </c>
    </row>
    <row r="17538" spans="36:36" x14ac:dyDescent="0.15">
      <c r="AJ17538" t="str">
        <f>IF(AI17538="","",IF(ISERROR(VLOOKUP(CONCATENATE(F17538),Term!$A$1:$C$2000,1,FALSE)),0,1))</f>
        <v/>
      </c>
    </row>
    <row r="17539" spans="36:36" x14ac:dyDescent="0.15">
      <c r="AJ17539" t="str">
        <f>IF(AI17539="","",IF(ISERROR(VLOOKUP(CONCATENATE(F17539),Term!$A$1:$C$2000,1,FALSE)),0,1))</f>
        <v/>
      </c>
    </row>
    <row r="17540" spans="36:36" x14ac:dyDescent="0.15">
      <c r="AJ17540" t="str">
        <f>IF(AI17540="","",IF(ISERROR(VLOOKUP(CONCATENATE(F17540),Term!$A$1:$C$2000,1,FALSE)),0,1))</f>
        <v/>
      </c>
    </row>
    <row r="17541" spans="36:36" x14ac:dyDescent="0.15">
      <c r="AJ17541" t="str">
        <f>IF(AI17541="","",IF(ISERROR(VLOOKUP(CONCATENATE(F17541),Term!$A$1:$C$2000,1,FALSE)),0,1))</f>
        <v/>
      </c>
    </row>
    <row r="17542" spans="36:36" x14ac:dyDescent="0.15">
      <c r="AJ17542" t="str">
        <f>IF(AI17542="","",IF(ISERROR(VLOOKUP(CONCATENATE(F17542),Term!$A$1:$C$2000,1,FALSE)),0,1))</f>
        <v/>
      </c>
    </row>
    <row r="17543" spans="36:36" x14ac:dyDescent="0.15">
      <c r="AJ17543" t="str">
        <f>IF(AI17543="","",IF(ISERROR(VLOOKUP(CONCATENATE(F17543),Term!$A$1:$C$2000,1,FALSE)),0,1))</f>
        <v/>
      </c>
    </row>
    <row r="17544" spans="36:36" x14ac:dyDescent="0.15">
      <c r="AJ17544" t="str">
        <f>IF(AI17544="","",IF(ISERROR(VLOOKUP(CONCATENATE(F17544),Term!$A$1:$C$2000,1,FALSE)),0,1))</f>
        <v/>
      </c>
    </row>
    <row r="17545" spans="36:36" x14ac:dyDescent="0.15">
      <c r="AJ17545" t="str">
        <f>IF(AI17545="","",IF(ISERROR(VLOOKUP(CONCATENATE(F17545),Term!$A$1:$C$2000,1,FALSE)),0,1))</f>
        <v/>
      </c>
    </row>
    <row r="17546" spans="36:36" x14ac:dyDescent="0.15">
      <c r="AJ17546" t="str">
        <f>IF(AI17546="","",IF(ISERROR(VLOOKUP(CONCATENATE(F17546),Term!$A$1:$C$2000,1,FALSE)),0,1))</f>
        <v/>
      </c>
    </row>
    <row r="17547" spans="36:36" x14ac:dyDescent="0.15">
      <c r="AJ17547" t="str">
        <f>IF(AI17547="","",IF(ISERROR(VLOOKUP(CONCATENATE(F17547),Term!$A$1:$C$2000,1,FALSE)),0,1))</f>
        <v/>
      </c>
    </row>
    <row r="17548" spans="36:36" x14ac:dyDescent="0.15">
      <c r="AJ17548" t="str">
        <f>IF(AI17548="","",IF(ISERROR(VLOOKUP(CONCATENATE(F17548),Term!$A$1:$C$2000,1,FALSE)),0,1))</f>
        <v/>
      </c>
    </row>
    <row r="17549" spans="36:36" x14ac:dyDescent="0.15">
      <c r="AJ17549" t="str">
        <f>IF(AI17549="","",IF(ISERROR(VLOOKUP(CONCATENATE(F17549),Term!$A$1:$C$2000,1,FALSE)),0,1))</f>
        <v/>
      </c>
    </row>
    <row r="17550" spans="36:36" x14ac:dyDescent="0.15">
      <c r="AJ17550" t="str">
        <f>IF(AI17550="","",IF(ISERROR(VLOOKUP(CONCATENATE(F17550),Term!$A$1:$C$2000,1,FALSE)),0,1))</f>
        <v/>
      </c>
    </row>
    <row r="17551" spans="36:36" x14ac:dyDescent="0.15">
      <c r="AJ17551" t="str">
        <f>IF(AI17551="","",IF(ISERROR(VLOOKUP(CONCATENATE(F17551),Term!$A$1:$C$2000,1,FALSE)),0,1))</f>
        <v/>
      </c>
    </row>
    <row r="17552" spans="36:36" x14ac:dyDescent="0.15">
      <c r="AJ17552" t="str">
        <f>IF(AI17552="","",IF(ISERROR(VLOOKUP(CONCATENATE(F17552),Term!$A$1:$C$2000,1,FALSE)),0,1))</f>
        <v/>
      </c>
    </row>
    <row r="17553" spans="36:36" x14ac:dyDescent="0.15">
      <c r="AJ17553" t="str">
        <f>IF(AI17553="","",IF(ISERROR(VLOOKUP(CONCATENATE(F17553),Term!$A$1:$C$2000,1,FALSE)),0,1))</f>
        <v/>
      </c>
    </row>
    <row r="17554" spans="36:36" x14ac:dyDescent="0.15">
      <c r="AJ17554" t="str">
        <f>IF(AI17554="","",IF(ISERROR(VLOOKUP(CONCATENATE(F17554),Term!$A$1:$C$2000,1,FALSE)),0,1))</f>
        <v/>
      </c>
    </row>
    <row r="17555" spans="36:36" x14ac:dyDescent="0.15">
      <c r="AJ17555" t="str">
        <f>IF(AI17555="","",IF(ISERROR(VLOOKUP(CONCATENATE(F17555),Term!$A$1:$C$2000,1,FALSE)),0,1))</f>
        <v/>
      </c>
    </row>
    <row r="17556" spans="36:36" x14ac:dyDescent="0.15">
      <c r="AJ17556" t="str">
        <f>IF(AI17556="","",IF(ISERROR(VLOOKUP(CONCATENATE(F17556),Term!$A$1:$C$2000,1,FALSE)),0,1))</f>
        <v/>
      </c>
    </row>
    <row r="17557" spans="36:36" x14ac:dyDescent="0.15">
      <c r="AJ17557" t="str">
        <f>IF(AI17557="","",IF(ISERROR(VLOOKUP(CONCATENATE(F17557),Term!$A$1:$C$2000,1,FALSE)),0,1))</f>
        <v/>
      </c>
    </row>
    <row r="17558" spans="36:36" x14ac:dyDescent="0.15">
      <c r="AJ17558" t="str">
        <f>IF(AI17558="","",IF(ISERROR(VLOOKUP(CONCATENATE(F17558),Term!$A$1:$C$2000,1,FALSE)),0,1))</f>
        <v/>
      </c>
    </row>
    <row r="17559" spans="36:36" x14ac:dyDescent="0.15">
      <c r="AJ17559" t="str">
        <f>IF(AI17559="","",IF(ISERROR(VLOOKUP(CONCATENATE(F17559),Term!$A$1:$C$2000,1,FALSE)),0,1))</f>
        <v/>
      </c>
    </row>
    <row r="17560" spans="36:36" x14ac:dyDescent="0.15">
      <c r="AJ17560" t="str">
        <f>IF(AI17560="","",IF(ISERROR(VLOOKUP(CONCATENATE(F17560),Term!$A$1:$C$2000,1,FALSE)),0,1))</f>
        <v/>
      </c>
    </row>
    <row r="17561" spans="36:36" x14ac:dyDescent="0.15">
      <c r="AJ17561" t="str">
        <f>IF(AI17561="","",IF(ISERROR(VLOOKUP(CONCATENATE(F17561),Term!$A$1:$C$2000,1,FALSE)),0,1))</f>
        <v/>
      </c>
    </row>
    <row r="17562" spans="36:36" x14ac:dyDescent="0.15">
      <c r="AJ17562" t="str">
        <f>IF(AI17562="","",IF(ISERROR(VLOOKUP(CONCATENATE(F17562),Term!$A$1:$C$2000,1,FALSE)),0,1))</f>
        <v/>
      </c>
    </row>
    <row r="17563" spans="36:36" x14ac:dyDescent="0.15">
      <c r="AJ17563" t="str">
        <f>IF(AI17563="","",IF(ISERROR(VLOOKUP(CONCATENATE(F17563),Term!$A$1:$C$2000,1,FALSE)),0,1))</f>
        <v/>
      </c>
    </row>
    <row r="17564" spans="36:36" x14ac:dyDescent="0.15">
      <c r="AJ17564" t="str">
        <f>IF(AI17564="","",IF(ISERROR(VLOOKUP(CONCATENATE(F17564),Term!$A$1:$C$2000,1,FALSE)),0,1))</f>
        <v/>
      </c>
    </row>
    <row r="17565" spans="36:36" x14ac:dyDescent="0.15">
      <c r="AJ17565" t="str">
        <f>IF(AI17565="","",IF(ISERROR(VLOOKUP(CONCATENATE(F17565),Term!$A$1:$C$2000,1,FALSE)),0,1))</f>
        <v/>
      </c>
    </row>
    <row r="17566" spans="36:36" x14ac:dyDescent="0.15">
      <c r="AJ17566" t="str">
        <f>IF(AI17566="","",IF(ISERROR(VLOOKUP(CONCATENATE(F17566),Term!$A$1:$C$2000,1,FALSE)),0,1))</f>
        <v/>
      </c>
    </row>
    <row r="17567" spans="36:36" x14ac:dyDescent="0.15">
      <c r="AJ17567" t="str">
        <f>IF(AI17567="","",IF(ISERROR(VLOOKUP(CONCATENATE(F17567),Term!$A$1:$C$2000,1,FALSE)),0,1))</f>
        <v/>
      </c>
    </row>
    <row r="17568" spans="36:36" x14ac:dyDescent="0.15">
      <c r="AJ17568" t="str">
        <f>IF(AI17568="","",IF(ISERROR(VLOOKUP(CONCATENATE(F17568),Term!$A$1:$C$2000,1,FALSE)),0,1))</f>
        <v/>
      </c>
    </row>
    <row r="17569" spans="36:36" x14ac:dyDescent="0.15">
      <c r="AJ17569" t="str">
        <f>IF(AI17569="","",IF(ISERROR(VLOOKUP(CONCATENATE(F17569),Term!$A$1:$C$2000,1,FALSE)),0,1))</f>
        <v/>
      </c>
    </row>
    <row r="17570" spans="36:36" x14ac:dyDescent="0.15">
      <c r="AJ17570" t="str">
        <f>IF(AI17570="","",IF(ISERROR(VLOOKUP(CONCATENATE(F17570),Term!$A$1:$C$2000,1,FALSE)),0,1))</f>
        <v/>
      </c>
    </row>
    <row r="17571" spans="36:36" x14ac:dyDescent="0.15">
      <c r="AJ17571" t="str">
        <f>IF(AI17571="","",IF(ISERROR(VLOOKUP(CONCATENATE(F17571),Term!$A$1:$C$2000,1,FALSE)),0,1))</f>
        <v/>
      </c>
    </row>
    <row r="17572" spans="36:36" x14ac:dyDescent="0.15">
      <c r="AJ17572" t="str">
        <f>IF(AI17572="","",IF(ISERROR(VLOOKUP(CONCATENATE(F17572),Term!$A$1:$C$2000,1,FALSE)),0,1))</f>
        <v/>
      </c>
    </row>
    <row r="17573" spans="36:36" x14ac:dyDescent="0.15">
      <c r="AJ17573" t="str">
        <f>IF(AI17573="","",IF(ISERROR(VLOOKUP(CONCATENATE(F17573),Term!$A$1:$C$2000,1,FALSE)),0,1))</f>
        <v/>
      </c>
    </row>
    <row r="17574" spans="36:36" x14ac:dyDescent="0.15">
      <c r="AJ17574" t="str">
        <f>IF(AI17574="","",IF(ISERROR(VLOOKUP(CONCATENATE(F17574),Term!$A$1:$C$2000,1,FALSE)),0,1))</f>
        <v/>
      </c>
    </row>
    <row r="17575" spans="36:36" x14ac:dyDescent="0.15">
      <c r="AJ17575" t="str">
        <f>IF(AI17575="","",IF(ISERROR(VLOOKUP(CONCATENATE(F17575),Term!$A$1:$C$2000,1,FALSE)),0,1))</f>
        <v/>
      </c>
    </row>
    <row r="17576" spans="36:36" x14ac:dyDescent="0.15">
      <c r="AJ17576" t="str">
        <f>IF(AI17576="","",IF(ISERROR(VLOOKUP(CONCATENATE(F17576),Term!$A$1:$C$2000,1,FALSE)),0,1))</f>
        <v/>
      </c>
    </row>
    <row r="17577" spans="36:36" x14ac:dyDescent="0.15">
      <c r="AJ17577" t="str">
        <f>IF(AI17577="","",IF(ISERROR(VLOOKUP(CONCATENATE(F17577),Term!$A$1:$C$2000,1,FALSE)),0,1))</f>
        <v/>
      </c>
    </row>
    <row r="17578" spans="36:36" x14ac:dyDescent="0.15">
      <c r="AJ17578" t="str">
        <f>IF(AI17578="","",IF(ISERROR(VLOOKUP(CONCATENATE(F17578),Term!$A$1:$C$2000,1,FALSE)),0,1))</f>
        <v/>
      </c>
    </row>
    <row r="17579" spans="36:36" x14ac:dyDescent="0.15">
      <c r="AJ17579" t="str">
        <f>IF(AI17579="","",IF(ISERROR(VLOOKUP(CONCATENATE(F17579),Term!$A$1:$C$2000,1,FALSE)),0,1))</f>
        <v/>
      </c>
    </row>
    <row r="17580" spans="36:36" x14ac:dyDescent="0.15">
      <c r="AJ17580" t="str">
        <f>IF(AI17580="","",IF(ISERROR(VLOOKUP(CONCATENATE(F17580),Term!$A$1:$C$2000,1,FALSE)),0,1))</f>
        <v/>
      </c>
    </row>
    <row r="17581" spans="36:36" x14ac:dyDescent="0.15">
      <c r="AJ17581" t="str">
        <f>IF(AI17581="","",IF(ISERROR(VLOOKUP(CONCATENATE(F17581),Term!$A$1:$C$2000,1,FALSE)),0,1))</f>
        <v/>
      </c>
    </row>
    <row r="17582" spans="36:36" x14ac:dyDescent="0.15">
      <c r="AJ17582" t="str">
        <f>IF(AI17582="","",IF(ISERROR(VLOOKUP(CONCATENATE(F17582),Term!$A$1:$C$2000,1,FALSE)),0,1))</f>
        <v/>
      </c>
    </row>
    <row r="17583" spans="36:36" x14ac:dyDescent="0.15">
      <c r="AJ17583" t="str">
        <f>IF(AI17583="","",IF(ISERROR(VLOOKUP(CONCATENATE(F17583),Term!$A$1:$C$2000,1,FALSE)),0,1))</f>
        <v/>
      </c>
    </row>
    <row r="17584" spans="36:36" x14ac:dyDescent="0.15">
      <c r="AJ17584" t="str">
        <f>IF(AI17584="","",IF(ISERROR(VLOOKUP(CONCATENATE(F17584),Term!$A$1:$C$2000,1,FALSE)),0,1))</f>
        <v/>
      </c>
    </row>
    <row r="17585" spans="36:36" x14ac:dyDescent="0.15">
      <c r="AJ17585" t="str">
        <f>IF(AI17585="","",IF(ISERROR(VLOOKUP(CONCATENATE(F17585),Term!$A$1:$C$2000,1,FALSE)),0,1))</f>
        <v/>
      </c>
    </row>
    <row r="17586" spans="36:36" x14ac:dyDescent="0.15">
      <c r="AJ17586" t="str">
        <f>IF(AI17586="","",IF(ISERROR(VLOOKUP(CONCATENATE(F17586),Term!$A$1:$C$2000,1,FALSE)),0,1))</f>
        <v/>
      </c>
    </row>
    <row r="17587" spans="36:36" x14ac:dyDescent="0.15">
      <c r="AJ17587" t="str">
        <f>IF(AI17587="","",IF(ISERROR(VLOOKUP(CONCATENATE(F17587),Term!$A$1:$C$2000,1,FALSE)),0,1))</f>
        <v/>
      </c>
    </row>
    <row r="17588" spans="36:36" x14ac:dyDescent="0.15">
      <c r="AJ17588" t="str">
        <f>IF(AI17588="","",IF(ISERROR(VLOOKUP(CONCATENATE(F17588),Term!$A$1:$C$2000,1,FALSE)),0,1))</f>
        <v/>
      </c>
    </row>
    <row r="17589" spans="36:36" x14ac:dyDescent="0.15">
      <c r="AJ17589" t="str">
        <f>IF(AI17589="","",IF(ISERROR(VLOOKUP(CONCATENATE(F17589),Term!$A$1:$C$2000,1,FALSE)),0,1))</f>
        <v/>
      </c>
    </row>
    <row r="17590" spans="36:36" x14ac:dyDescent="0.15">
      <c r="AJ17590" t="str">
        <f>IF(AI17590="","",IF(ISERROR(VLOOKUP(CONCATENATE(F17590),Term!$A$1:$C$2000,1,FALSE)),0,1))</f>
        <v/>
      </c>
    </row>
    <row r="17591" spans="36:36" x14ac:dyDescent="0.15">
      <c r="AJ17591" t="str">
        <f>IF(AI17591="","",IF(ISERROR(VLOOKUP(CONCATENATE(F17591),Term!$A$1:$C$2000,1,FALSE)),0,1))</f>
        <v/>
      </c>
    </row>
    <row r="17592" spans="36:36" x14ac:dyDescent="0.15">
      <c r="AJ17592" t="str">
        <f>IF(AI17592="","",IF(ISERROR(VLOOKUP(CONCATENATE(F17592),Term!$A$1:$C$2000,1,FALSE)),0,1))</f>
        <v/>
      </c>
    </row>
    <row r="17593" spans="36:36" x14ac:dyDescent="0.15">
      <c r="AJ17593" t="str">
        <f>IF(AI17593="","",IF(ISERROR(VLOOKUP(CONCATENATE(F17593),Term!$A$1:$C$2000,1,FALSE)),0,1))</f>
        <v/>
      </c>
    </row>
    <row r="17594" spans="36:36" x14ac:dyDescent="0.15">
      <c r="AJ17594" t="str">
        <f>IF(AI17594="","",IF(ISERROR(VLOOKUP(CONCATENATE(F17594),Term!$A$1:$C$2000,1,FALSE)),0,1))</f>
        <v/>
      </c>
    </row>
    <row r="17595" spans="36:36" x14ac:dyDescent="0.15">
      <c r="AJ17595" t="str">
        <f>IF(AI17595="","",IF(ISERROR(VLOOKUP(CONCATENATE(F17595),Term!$A$1:$C$2000,1,FALSE)),0,1))</f>
        <v/>
      </c>
    </row>
    <row r="17596" spans="36:36" x14ac:dyDescent="0.15">
      <c r="AJ17596" t="str">
        <f>IF(AI17596="","",IF(ISERROR(VLOOKUP(CONCATENATE(F17596),Term!$A$1:$C$2000,1,FALSE)),0,1))</f>
        <v/>
      </c>
    </row>
    <row r="17597" spans="36:36" x14ac:dyDescent="0.15">
      <c r="AJ17597" t="str">
        <f>IF(AI17597="","",IF(ISERROR(VLOOKUP(CONCATENATE(F17597),Term!$A$1:$C$2000,1,FALSE)),0,1))</f>
        <v/>
      </c>
    </row>
    <row r="17598" spans="36:36" x14ac:dyDescent="0.15">
      <c r="AJ17598" t="str">
        <f>IF(AI17598="","",IF(ISERROR(VLOOKUP(CONCATENATE(F17598),Term!$A$1:$C$2000,1,FALSE)),0,1))</f>
        <v/>
      </c>
    </row>
    <row r="17599" spans="36:36" x14ac:dyDescent="0.15">
      <c r="AJ17599" t="str">
        <f>IF(AI17599="","",IF(ISERROR(VLOOKUP(CONCATENATE(F17599),Term!$A$1:$C$2000,1,FALSE)),0,1))</f>
        <v/>
      </c>
    </row>
    <row r="17600" spans="36:36" x14ac:dyDescent="0.15">
      <c r="AJ17600" t="str">
        <f>IF(AI17600="","",IF(ISERROR(VLOOKUP(CONCATENATE(F17600),Term!$A$1:$C$2000,1,FALSE)),0,1))</f>
        <v/>
      </c>
    </row>
    <row r="17601" spans="36:36" x14ac:dyDescent="0.15">
      <c r="AJ17601" t="str">
        <f>IF(AI17601="","",IF(ISERROR(VLOOKUP(CONCATENATE(F17601),Term!$A$1:$C$2000,1,FALSE)),0,1))</f>
        <v/>
      </c>
    </row>
    <row r="17602" spans="36:36" x14ac:dyDescent="0.15">
      <c r="AJ17602" t="str">
        <f>IF(AI17602="","",IF(ISERROR(VLOOKUP(CONCATENATE(F17602),Term!$A$1:$C$2000,1,FALSE)),0,1))</f>
        <v/>
      </c>
    </row>
    <row r="17603" spans="36:36" x14ac:dyDescent="0.15">
      <c r="AJ17603" t="str">
        <f>IF(AI17603="","",IF(ISERROR(VLOOKUP(CONCATENATE(F17603),Term!$A$1:$C$2000,1,FALSE)),0,1))</f>
        <v/>
      </c>
    </row>
    <row r="17604" spans="36:36" x14ac:dyDescent="0.15">
      <c r="AJ17604" t="str">
        <f>IF(AI17604="","",IF(ISERROR(VLOOKUP(CONCATENATE(F17604),Term!$A$1:$C$2000,1,FALSE)),0,1))</f>
        <v/>
      </c>
    </row>
    <row r="17605" spans="36:36" x14ac:dyDescent="0.15">
      <c r="AJ17605" t="str">
        <f>IF(AI17605="","",IF(ISERROR(VLOOKUP(CONCATENATE(F17605),Term!$A$1:$C$2000,1,FALSE)),0,1))</f>
        <v/>
      </c>
    </row>
    <row r="17606" spans="36:36" x14ac:dyDescent="0.15">
      <c r="AJ17606" t="str">
        <f>IF(AI17606="","",IF(ISERROR(VLOOKUP(CONCATENATE(F17606),Term!$A$1:$C$2000,1,FALSE)),0,1))</f>
        <v/>
      </c>
    </row>
    <row r="17607" spans="36:36" x14ac:dyDescent="0.15">
      <c r="AJ17607" t="str">
        <f>IF(AI17607="","",IF(ISERROR(VLOOKUP(CONCATENATE(F17607),Term!$A$1:$C$2000,1,FALSE)),0,1))</f>
        <v/>
      </c>
    </row>
    <row r="17608" spans="36:36" x14ac:dyDescent="0.15">
      <c r="AJ17608" t="str">
        <f>IF(AI17608="","",IF(ISERROR(VLOOKUP(CONCATENATE(F17608),Term!$A$1:$C$2000,1,FALSE)),0,1))</f>
        <v/>
      </c>
    </row>
    <row r="17609" spans="36:36" x14ac:dyDescent="0.15">
      <c r="AJ17609" t="str">
        <f>IF(AI17609="","",IF(ISERROR(VLOOKUP(CONCATENATE(F17609),Term!$A$1:$C$2000,1,FALSE)),0,1))</f>
        <v/>
      </c>
    </row>
    <row r="17610" spans="36:36" x14ac:dyDescent="0.15">
      <c r="AJ17610" t="str">
        <f>IF(AI17610="","",IF(ISERROR(VLOOKUP(CONCATENATE(F17610),Term!$A$1:$C$2000,1,FALSE)),0,1))</f>
        <v/>
      </c>
    </row>
    <row r="17611" spans="36:36" x14ac:dyDescent="0.15">
      <c r="AJ17611" t="str">
        <f>IF(AI17611="","",IF(ISERROR(VLOOKUP(CONCATENATE(F17611),Term!$A$1:$C$2000,1,FALSE)),0,1))</f>
        <v/>
      </c>
    </row>
    <row r="17612" spans="36:36" x14ac:dyDescent="0.15">
      <c r="AJ17612" t="str">
        <f>IF(AI17612="","",IF(ISERROR(VLOOKUP(CONCATENATE(F17612),Term!$A$1:$C$2000,1,FALSE)),0,1))</f>
        <v/>
      </c>
    </row>
    <row r="17613" spans="36:36" x14ac:dyDescent="0.15">
      <c r="AJ17613" t="str">
        <f>IF(AI17613="","",IF(ISERROR(VLOOKUP(CONCATENATE(F17613),Term!$A$1:$C$2000,1,FALSE)),0,1))</f>
        <v/>
      </c>
    </row>
    <row r="17614" spans="36:36" x14ac:dyDescent="0.15">
      <c r="AJ17614" t="str">
        <f>IF(AI17614="","",IF(ISERROR(VLOOKUP(CONCATENATE(F17614),Term!$A$1:$C$2000,1,FALSE)),0,1))</f>
        <v/>
      </c>
    </row>
    <row r="17615" spans="36:36" x14ac:dyDescent="0.15">
      <c r="AJ17615" t="str">
        <f>IF(AI17615="","",IF(ISERROR(VLOOKUP(CONCATENATE(F17615),Term!$A$1:$C$2000,1,FALSE)),0,1))</f>
        <v/>
      </c>
    </row>
    <row r="17616" spans="36:36" x14ac:dyDescent="0.15">
      <c r="AJ17616" t="str">
        <f>IF(AI17616="","",IF(ISERROR(VLOOKUP(CONCATENATE(F17616),Term!$A$1:$C$2000,1,FALSE)),0,1))</f>
        <v/>
      </c>
    </row>
    <row r="17617" spans="36:36" x14ac:dyDescent="0.15">
      <c r="AJ17617" t="str">
        <f>IF(AI17617="","",IF(ISERROR(VLOOKUP(CONCATENATE(F17617),Term!$A$1:$C$2000,1,FALSE)),0,1))</f>
        <v/>
      </c>
    </row>
    <row r="17618" spans="36:36" x14ac:dyDescent="0.15">
      <c r="AJ17618" t="str">
        <f>IF(AI17618="","",IF(ISERROR(VLOOKUP(CONCATENATE(F17618),Term!$A$1:$C$2000,1,FALSE)),0,1))</f>
        <v/>
      </c>
    </row>
    <row r="17619" spans="36:36" x14ac:dyDescent="0.15">
      <c r="AJ17619" t="str">
        <f>IF(AI17619="","",IF(ISERROR(VLOOKUP(CONCATENATE(F17619),Term!$A$1:$C$2000,1,FALSE)),0,1))</f>
        <v/>
      </c>
    </row>
    <row r="17620" spans="36:36" x14ac:dyDescent="0.15">
      <c r="AJ17620" t="str">
        <f>IF(AI17620="","",IF(ISERROR(VLOOKUP(CONCATENATE(F17620),Term!$A$1:$C$2000,1,FALSE)),0,1))</f>
        <v/>
      </c>
    </row>
    <row r="17621" spans="36:36" x14ac:dyDescent="0.15">
      <c r="AJ17621" t="str">
        <f>IF(AI17621="","",IF(ISERROR(VLOOKUP(CONCATENATE(F17621),Term!$A$1:$C$2000,1,FALSE)),0,1))</f>
        <v/>
      </c>
    </row>
    <row r="17622" spans="36:36" x14ac:dyDescent="0.15">
      <c r="AJ17622" t="str">
        <f>IF(AI17622="","",IF(ISERROR(VLOOKUP(CONCATENATE(F17622),Term!$A$1:$C$2000,1,FALSE)),0,1))</f>
        <v/>
      </c>
    </row>
    <row r="17623" spans="36:36" x14ac:dyDescent="0.15">
      <c r="AJ17623" t="str">
        <f>IF(AI17623="","",IF(ISERROR(VLOOKUP(CONCATENATE(F17623),Term!$A$1:$C$2000,1,FALSE)),0,1))</f>
        <v/>
      </c>
    </row>
    <row r="17624" spans="36:36" x14ac:dyDescent="0.15">
      <c r="AJ17624" t="str">
        <f>IF(AI17624="","",IF(ISERROR(VLOOKUP(CONCATENATE(F17624),Term!$A$1:$C$2000,1,FALSE)),0,1))</f>
        <v/>
      </c>
    </row>
    <row r="17625" spans="36:36" x14ac:dyDescent="0.15">
      <c r="AJ17625" t="str">
        <f>IF(AI17625="","",IF(ISERROR(VLOOKUP(CONCATENATE(F17625),Term!$A$1:$C$2000,1,FALSE)),0,1))</f>
        <v/>
      </c>
    </row>
    <row r="17626" spans="36:36" x14ac:dyDescent="0.15">
      <c r="AJ17626" t="str">
        <f>IF(AI17626="","",IF(ISERROR(VLOOKUP(CONCATENATE(F17626),Term!$A$1:$C$2000,1,FALSE)),0,1))</f>
        <v/>
      </c>
    </row>
    <row r="17627" spans="36:36" x14ac:dyDescent="0.15">
      <c r="AJ17627" t="str">
        <f>IF(AI17627="","",IF(ISERROR(VLOOKUP(CONCATENATE(F17627),Term!$A$1:$C$2000,1,FALSE)),0,1))</f>
        <v/>
      </c>
    </row>
    <row r="17628" spans="36:36" x14ac:dyDescent="0.15">
      <c r="AJ17628" t="str">
        <f>IF(AI17628="","",IF(ISERROR(VLOOKUP(CONCATENATE(F17628),Term!$A$1:$C$2000,1,FALSE)),0,1))</f>
        <v/>
      </c>
    </row>
    <row r="17629" spans="36:36" x14ac:dyDescent="0.15">
      <c r="AJ17629" t="str">
        <f>IF(AI17629="","",IF(ISERROR(VLOOKUP(CONCATENATE(F17629),Term!$A$1:$C$2000,1,FALSE)),0,1))</f>
        <v/>
      </c>
    </row>
    <row r="17630" spans="36:36" x14ac:dyDescent="0.15">
      <c r="AJ17630" t="str">
        <f>IF(AI17630="","",IF(ISERROR(VLOOKUP(CONCATENATE(F17630),Term!$A$1:$C$2000,1,FALSE)),0,1))</f>
        <v/>
      </c>
    </row>
    <row r="17631" spans="36:36" x14ac:dyDescent="0.15">
      <c r="AJ17631" t="str">
        <f>IF(AI17631="","",IF(ISERROR(VLOOKUP(CONCATENATE(F17631),Term!$A$1:$C$2000,1,FALSE)),0,1))</f>
        <v/>
      </c>
    </row>
    <row r="17632" spans="36:36" x14ac:dyDescent="0.15">
      <c r="AJ17632" t="str">
        <f>IF(AI17632="","",IF(ISERROR(VLOOKUP(CONCATENATE(F17632),Term!$A$1:$C$2000,1,FALSE)),0,1))</f>
        <v/>
      </c>
    </row>
    <row r="17633" spans="36:36" x14ac:dyDescent="0.15">
      <c r="AJ17633" t="str">
        <f>IF(AI17633="","",IF(ISERROR(VLOOKUP(CONCATENATE(F17633),Term!$A$1:$C$2000,1,FALSE)),0,1))</f>
        <v/>
      </c>
    </row>
    <row r="17634" spans="36:36" x14ac:dyDescent="0.15">
      <c r="AJ17634" t="str">
        <f>IF(AI17634="","",IF(ISERROR(VLOOKUP(CONCATENATE(F17634),Term!$A$1:$C$2000,1,FALSE)),0,1))</f>
        <v/>
      </c>
    </row>
    <row r="17635" spans="36:36" x14ac:dyDescent="0.15">
      <c r="AJ17635" t="str">
        <f>IF(AI17635="","",IF(ISERROR(VLOOKUP(CONCATENATE(F17635),Term!$A$1:$C$2000,1,FALSE)),0,1))</f>
        <v/>
      </c>
    </row>
    <row r="17636" spans="36:36" x14ac:dyDescent="0.15">
      <c r="AJ17636" t="str">
        <f>IF(AI17636="","",IF(ISERROR(VLOOKUP(CONCATENATE(F17636),Term!$A$1:$C$2000,1,FALSE)),0,1))</f>
        <v/>
      </c>
    </row>
    <row r="17637" spans="36:36" x14ac:dyDescent="0.15">
      <c r="AJ17637" t="str">
        <f>IF(AI17637="","",IF(ISERROR(VLOOKUP(CONCATENATE(F17637),Term!$A$1:$C$2000,1,FALSE)),0,1))</f>
        <v/>
      </c>
    </row>
    <row r="17638" spans="36:36" x14ac:dyDescent="0.15">
      <c r="AJ17638" t="str">
        <f>IF(AI17638="","",IF(ISERROR(VLOOKUP(CONCATENATE(F17638),Term!$A$1:$C$2000,1,FALSE)),0,1))</f>
        <v/>
      </c>
    </row>
    <row r="17639" spans="36:36" x14ac:dyDescent="0.15">
      <c r="AJ17639" t="str">
        <f>IF(AI17639="","",IF(ISERROR(VLOOKUP(CONCATENATE(F17639),Term!$A$1:$C$2000,1,FALSE)),0,1))</f>
        <v/>
      </c>
    </row>
    <row r="17640" spans="36:36" x14ac:dyDescent="0.15">
      <c r="AJ17640" t="str">
        <f>IF(AI17640="","",IF(ISERROR(VLOOKUP(CONCATENATE(F17640),Term!$A$1:$C$2000,1,FALSE)),0,1))</f>
        <v/>
      </c>
    </row>
    <row r="17641" spans="36:36" x14ac:dyDescent="0.15">
      <c r="AJ17641" t="str">
        <f>IF(AI17641="","",IF(ISERROR(VLOOKUP(CONCATENATE(F17641),Term!$A$1:$C$2000,1,FALSE)),0,1))</f>
        <v/>
      </c>
    </row>
    <row r="17642" spans="36:36" x14ac:dyDescent="0.15">
      <c r="AJ17642" t="str">
        <f>IF(AI17642="","",IF(ISERROR(VLOOKUP(CONCATENATE(F17642),Term!$A$1:$C$2000,1,FALSE)),0,1))</f>
        <v/>
      </c>
    </row>
    <row r="17643" spans="36:36" x14ac:dyDescent="0.15">
      <c r="AJ17643" t="str">
        <f>IF(AI17643="","",IF(ISERROR(VLOOKUP(CONCATENATE(F17643),Term!$A$1:$C$2000,1,FALSE)),0,1))</f>
        <v/>
      </c>
    </row>
    <row r="17644" spans="36:36" x14ac:dyDescent="0.15">
      <c r="AJ17644" t="str">
        <f>IF(AI17644="","",IF(ISERROR(VLOOKUP(CONCATENATE(F17644),Term!$A$1:$C$2000,1,FALSE)),0,1))</f>
        <v/>
      </c>
    </row>
    <row r="17645" spans="36:36" x14ac:dyDescent="0.15">
      <c r="AJ17645" t="str">
        <f>IF(AI17645="","",IF(ISERROR(VLOOKUP(CONCATENATE(F17645),Term!$A$1:$C$2000,1,FALSE)),0,1))</f>
        <v/>
      </c>
    </row>
    <row r="17646" spans="36:36" x14ac:dyDescent="0.15">
      <c r="AJ17646" t="str">
        <f>IF(AI17646="","",IF(ISERROR(VLOOKUP(CONCATENATE(F17646),Term!$A$1:$C$2000,1,FALSE)),0,1))</f>
        <v/>
      </c>
    </row>
    <row r="17647" spans="36:36" x14ac:dyDescent="0.15">
      <c r="AJ17647" t="str">
        <f>IF(AI17647="","",IF(ISERROR(VLOOKUP(CONCATENATE(F17647),Term!$A$1:$C$2000,1,FALSE)),0,1))</f>
        <v/>
      </c>
    </row>
    <row r="17648" spans="36:36" x14ac:dyDescent="0.15">
      <c r="AJ17648" t="str">
        <f>IF(AI17648="","",IF(ISERROR(VLOOKUP(CONCATENATE(F17648),Term!$A$1:$C$2000,1,FALSE)),0,1))</f>
        <v/>
      </c>
    </row>
    <row r="17649" spans="36:36" x14ac:dyDescent="0.15">
      <c r="AJ17649" t="str">
        <f>IF(AI17649="","",IF(ISERROR(VLOOKUP(CONCATENATE(F17649),Term!$A$1:$C$2000,1,FALSE)),0,1))</f>
        <v/>
      </c>
    </row>
    <row r="17650" spans="36:36" x14ac:dyDescent="0.15">
      <c r="AJ17650" t="str">
        <f>IF(AI17650="","",IF(ISERROR(VLOOKUP(CONCATENATE(F17650),Term!$A$1:$C$2000,1,FALSE)),0,1))</f>
        <v/>
      </c>
    </row>
    <row r="17651" spans="36:36" x14ac:dyDescent="0.15">
      <c r="AJ17651" t="str">
        <f>IF(AI17651="","",IF(ISERROR(VLOOKUP(CONCATENATE(F17651),Term!$A$1:$C$2000,1,FALSE)),0,1))</f>
        <v/>
      </c>
    </row>
    <row r="17652" spans="36:36" x14ac:dyDescent="0.15">
      <c r="AJ17652" t="str">
        <f>IF(AI17652="","",IF(ISERROR(VLOOKUP(CONCATENATE(F17652),Term!$A$1:$C$2000,1,FALSE)),0,1))</f>
        <v/>
      </c>
    </row>
    <row r="17653" spans="36:36" x14ac:dyDescent="0.15">
      <c r="AJ17653" t="str">
        <f>IF(AI17653="","",IF(ISERROR(VLOOKUP(CONCATENATE(F17653),Term!$A$1:$C$2000,1,FALSE)),0,1))</f>
        <v/>
      </c>
    </row>
    <row r="17654" spans="36:36" x14ac:dyDescent="0.15">
      <c r="AJ17654" t="str">
        <f>IF(AI17654="","",IF(ISERROR(VLOOKUP(CONCATENATE(F17654),Term!$A$1:$C$2000,1,FALSE)),0,1))</f>
        <v/>
      </c>
    </row>
    <row r="17655" spans="36:36" x14ac:dyDescent="0.15">
      <c r="AJ17655" t="str">
        <f>IF(AI17655="","",IF(ISERROR(VLOOKUP(CONCATENATE(F17655),Term!$A$1:$C$2000,1,FALSE)),0,1))</f>
        <v/>
      </c>
    </row>
    <row r="17656" spans="36:36" x14ac:dyDescent="0.15">
      <c r="AJ17656" t="str">
        <f>IF(AI17656="","",IF(ISERROR(VLOOKUP(CONCATENATE(F17656),Term!$A$1:$C$2000,1,FALSE)),0,1))</f>
        <v/>
      </c>
    </row>
    <row r="17657" spans="36:36" x14ac:dyDescent="0.15">
      <c r="AJ17657" t="str">
        <f>IF(AI17657="","",IF(ISERROR(VLOOKUP(CONCATENATE(F17657),Term!$A$1:$C$2000,1,FALSE)),0,1))</f>
        <v/>
      </c>
    </row>
    <row r="17658" spans="36:36" x14ac:dyDescent="0.15">
      <c r="AJ17658" t="str">
        <f>IF(AI17658="","",IF(ISERROR(VLOOKUP(CONCATENATE(F17658),Term!$A$1:$C$2000,1,FALSE)),0,1))</f>
        <v/>
      </c>
    </row>
    <row r="17659" spans="36:36" x14ac:dyDescent="0.15">
      <c r="AJ17659" t="str">
        <f>IF(AI17659="","",IF(ISERROR(VLOOKUP(CONCATENATE(F17659),Term!$A$1:$C$2000,1,FALSE)),0,1))</f>
        <v/>
      </c>
    </row>
    <row r="17660" spans="36:36" x14ac:dyDescent="0.15">
      <c r="AJ17660" t="str">
        <f>IF(AI17660="","",IF(ISERROR(VLOOKUP(CONCATENATE(F17660),Term!$A$1:$C$2000,1,FALSE)),0,1))</f>
        <v/>
      </c>
    </row>
    <row r="17661" spans="36:36" x14ac:dyDescent="0.15">
      <c r="AJ17661" t="str">
        <f>IF(AI17661="","",IF(ISERROR(VLOOKUP(CONCATENATE(F17661),Term!$A$1:$C$2000,1,FALSE)),0,1))</f>
        <v/>
      </c>
    </row>
    <row r="17662" spans="36:36" x14ac:dyDescent="0.15">
      <c r="AJ17662" t="str">
        <f>IF(AI17662="","",IF(ISERROR(VLOOKUP(CONCATENATE(F17662),Term!$A$1:$C$2000,1,FALSE)),0,1))</f>
        <v/>
      </c>
    </row>
    <row r="17663" spans="36:36" x14ac:dyDescent="0.15">
      <c r="AJ17663" t="str">
        <f>IF(AI17663="","",IF(ISERROR(VLOOKUP(CONCATENATE(F17663),Term!$A$1:$C$2000,1,FALSE)),0,1))</f>
        <v/>
      </c>
    </row>
    <row r="17664" spans="36:36" x14ac:dyDescent="0.15">
      <c r="AJ17664" t="str">
        <f>IF(AI17664="","",IF(ISERROR(VLOOKUP(CONCATENATE(F17664),Term!$A$1:$C$2000,1,FALSE)),0,1))</f>
        <v/>
      </c>
    </row>
    <row r="17665" spans="36:36" x14ac:dyDescent="0.15">
      <c r="AJ17665" t="str">
        <f>IF(AI17665="","",IF(ISERROR(VLOOKUP(CONCATENATE(F17665),Term!$A$1:$C$2000,1,FALSE)),0,1))</f>
        <v/>
      </c>
    </row>
    <row r="17666" spans="36:36" x14ac:dyDescent="0.15">
      <c r="AJ17666" t="str">
        <f>IF(AI17666="","",IF(ISERROR(VLOOKUP(CONCATENATE(F17666),Term!$A$1:$C$2000,1,FALSE)),0,1))</f>
        <v/>
      </c>
    </row>
    <row r="17667" spans="36:36" x14ac:dyDescent="0.15">
      <c r="AJ17667" t="str">
        <f>IF(AI17667="","",IF(ISERROR(VLOOKUP(CONCATENATE(F17667),Term!$A$1:$C$2000,1,FALSE)),0,1))</f>
        <v/>
      </c>
    </row>
    <row r="17668" spans="36:36" x14ac:dyDescent="0.15">
      <c r="AJ17668" t="str">
        <f>IF(AI17668="","",IF(ISERROR(VLOOKUP(CONCATENATE(F17668),Term!$A$1:$C$2000,1,FALSE)),0,1))</f>
        <v/>
      </c>
    </row>
    <row r="17669" spans="36:36" x14ac:dyDescent="0.15">
      <c r="AJ17669" t="str">
        <f>IF(AI17669="","",IF(ISERROR(VLOOKUP(CONCATENATE(F17669),Term!$A$1:$C$2000,1,FALSE)),0,1))</f>
        <v/>
      </c>
    </row>
    <row r="17670" spans="36:36" x14ac:dyDescent="0.15">
      <c r="AJ17670" t="str">
        <f>IF(AI17670="","",IF(ISERROR(VLOOKUP(CONCATENATE(F17670),Term!$A$1:$C$2000,1,FALSE)),0,1))</f>
        <v/>
      </c>
    </row>
    <row r="17671" spans="36:36" x14ac:dyDescent="0.15">
      <c r="AJ17671" t="str">
        <f>IF(AI17671="","",IF(ISERROR(VLOOKUP(CONCATENATE(F17671),Term!$A$1:$C$2000,1,FALSE)),0,1))</f>
        <v/>
      </c>
    </row>
    <row r="17672" spans="36:36" x14ac:dyDescent="0.15">
      <c r="AJ17672" t="str">
        <f>IF(AI17672="","",IF(ISERROR(VLOOKUP(CONCATENATE(F17672),Term!$A$1:$C$2000,1,FALSE)),0,1))</f>
        <v/>
      </c>
    </row>
    <row r="17673" spans="36:36" x14ac:dyDescent="0.15">
      <c r="AJ17673" t="str">
        <f>IF(AI17673="","",IF(ISERROR(VLOOKUP(CONCATENATE(F17673),Term!$A$1:$C$2000,1,FALSE)),0,1))</f>
        <v/>
      </c>
    </row>
    <row r="17674" spans="36:36" x14ac:dyDescent="0.15">
      <c r="AJ17674" t="str">
        <f>IF(AI17674="","",IF(ISERROR(VLOOKUP(CONCATENATE(F17674),Term!$A$1:$C$2000,1,FALSE)),0,1))</f>
        <v/>
      </c>
    </row>
    <row r="17675" spans="36:36" x14ac:dyDescent="0.15">
      <c r="AJ17675" t="str">
        <f>IF(AI17675="","",IF(ISERROR(VLOOKUP(CONCATENATE(F17675),Term!$A$1:$C$2000,1,FALSE)),0,1))</f>
        <v/>
      </c>
    </row>
    <row r="17676" spans="36:36" x14ac:dyDescent="0.15">
      <c r="AJ17676" t="str">
        <f>IF(AI17676="","",IF(ISERROR(VLOOKUP(CONCATENATE(F17676),Term!$A$1:$C$2000,1,FALSE)),0,1))</f>
        <v/>
      </c>
    </row>
    <row r="17677" spans="36:36" x14ac:dyDescent="0.15">
      <c r="AJ17677" t="str">
        <f>IF(AI17677="","",IF(ISERROR(VLOOKUP(CONCATENATE(F17677),Term!$A$1:$C$2000,1,FALSE)),0,1))</f>
        <v/>
      </c>
    </row>
    <row r="17678" spans="36:36" x14ac:dyDescent="0.15">
      <c r="AJ17678" t="str">
        <f>IF(AI17678="","",IF(ISERROR(VLOOKUP(CONCATENATE(F17678),Term!$A$1:$C$2000,1,FALSE)),0,1))</f>
        <v/>
      </c>
    </row>
    <row r="17679" spans="36:36" x14ac:dyDescent="0.15">
      <c r="AJ17679" t="str">
        <f>IF(AI17679="","",IF(ISERROR(VLOOKUP(CONCATENATE(F17679),Term!$A$1:$C$2000,1,FALSE)),0,1))</f>
        <v/>
      </c>
    </row>
    <row r="17680" spans="36:36" x14ac:dyDescent="0.15">
      <c r="AJ17680" t="str">
        <f>IF(AI17680="","",IF(ISERROR(VLOOKUP(CONCATENATE(F17680),Term!$A$1:$C$2000,1,FALSE)),0,1))</f>
        <v/>
      </c>
    </row>
    <row r="17681" spans="36:36" x14ac:dyDescent="0.15">
      <c r="AJ17681" t="str">
        <f>IF(AI17681="","",IF(ISERROR(VLOOKUP(CONCATENATE(F17681),Term!$A$1:$C$2000,1,FALSE)),0,1))</f>
        <v/>
      </c>
    </row>
    <row r="17682" spans="36:36" x14ac:dyDescent="0.15">
      <c r="AJ17682" t="str">
        <f>IF(AI17682="","",IF(ISERROR(VLOOKUP(CONCATENATE(F17682),Term!$A$1:$C$2000,1,FALSE)),0,1))</f>
        <v/>
      </c>
    </row>
    <row r="17683" spans="36:36" x14ac:dyDescent="0.15">
      <c r="AJ17683" t="str">
        <f>IF(AI17683="","",IF(ISERROR(VLOOKUP(CONCATENATE(F17683),Term!$A$1:$C$2000,1,FALSE)),0,1))</f>
        <v/>
      </c>
    </row>
    <row r="17684" spans="36:36" x14ac:dyDescent="0.15">
      <c r="AJ17684" t="str">
        <f>IF(AI17684="","",IF(ISERROR(VLOOKUP(CONCATENATE(F17684),Term!$A$1:$C$2000,1,FALSE)),0,1))</f>
        <v/>
      </c>
    </row>
    <row r="17685" spans="36:36" x14ac:dyDescent="0.15">
      <c r="AJ17685" t="str">
        <f>IF(AI17685="","",IF(ISERROR(VLOOKUP(CONCATENATE(F17685),Term!$A$1:$C$2000,1,FALSE)),0,1))</f>
        <v/>
      </c>
    </row>
    <row r="17686" spans="36:36" x14ac:dyDescent="0.15">
      <c r="AJ17686" t="str">
        <f>IF(AI17686="","",IF(ISERROR(VLOOKUP(CONCATENATE(F17686),Term!$A$1:$C$2000,1,FALSE)),0,1))</f>
        <v/>
      </c>
    </row>
    <row r="17687" spans="36:36" x14ac:dyDescent="0.15">
      <c r="AJ17687" t="str">
        <f>IF(AI17687="","",IF(ISERROR(VLOOKUP(CONCATENATE(F17687),Term!$A$1:$C$2000,1,FALSE)),0,1))</f>
        <v/>
      </c>
    </row>
    <row r="17688" spans="36:36" x14ac:dyDescent="0.15">
      <c r="AJ17688" t="str">
        <f>IF(AI17688="","",IF(ISERROR(VLOOKUP(CONCATENATE(F17688),Term!$A$1:$C$2000,1,FALSE)),0,1))</f>
        <v/>
      </c>
    </row>
    <row r="17689" spans="36:36" x14ac:dyDescent="0.15">
      <c r="AJ17689" t="str">
        <f>IF(AI17689="","",IF(ISERROR(VLOOKUP(CONCATENATE(F17689),Term!$A$1:$C$2000,1,FALSE)),0,1))</f>
        <v/>
      </c>
    </row>
    <row r="17690" spans="36:36" x14ac:dyDescent="0.15">
      <c r="AJ17690" t="str">
        <f>IF(AI17690="","",IF(ISERROR(VLOOKUP(CONCATENATE(F17690),Term!$A$1:$C$2000,1,FALSE)),0,1))</f>
        <v/>
      </c>
    </row>
    <row r="17691" spans="36:36" x14ac:dyDescent="0.15">
      <c r="AJ17691" t="str">
        <f>IF(AI17691="","",IF(ISERROR(VLOOKUP(CONCATENATE(F17691),Term!$A$1:$C$2000,1,FALSE)),0,1))</f>
        <v/>
      </c>
    </row>
    <row r="17692" spans="36:36" x14ac:dyDescent="0.15">
      <c r="AJ17692" t="str">
        <f>IF(AI17692="","",IF(ISERROR(VLOOKUP(CONCATENATE(F17692),Term!$A$1:$C$2000,1,FALSE)),0,1))</f>
        <v/>
      </c>
    </row>
    <row r="17693" spans="36:36" x14ac:dyDescent="0.15">
      <c r="AJ17693" t="str">
        <f>IF(AI17693="","",IF(ISERROR(VLOOKUP(CONCATENATE(F17693),Term!$A$1:$C$2000,1,FALSE)),0,1))</f>
        <v/>
      </c>
    </row>
    <row r="17694" spans="36:36" x14ac:dyDescent="0.15">
      <c r="AJ17694" t="str">
        <f>IF(AI17694="","",IF(ISERROR(VLOOKUP(CONCATENATE(F17694),Term!$A$1:$C$2000,1,FALSE)),0,1))</f>
        <v/>
      </c>
    </row>
    <row r="17695" spans="36:36" x14ac:dyDescent="0.15">
      <c r="AJ17695" t="str">
        <f>IF(AI17695="","",IF(ISERROR(VLOOKUP(CONCATENATE(F17695),Term!$A$1:$C$2000,1,FALSE)),0,1))</f>
        <v/>
      </c>
    </row>
    <row r="17696" spans="36:36" x14ac:dyDescent="0.15">
      <c r="AJ17696" t="str">
        <f>IF(AI17696="","",IF(ISERROR(VLOOKUP(CONCATENATE(F17696),Term!$A$1:$C$2000,1,FALSE)),0,1))</f>
        <v/>
      </c>
    </row>
    <row r="17697" spans="36:36" x14ac:dyDescent="0.15">
      <c r="AJ17697" t="str">
        <f>IF(AI17697="","",IF(ISERROR(VLOOKUP(CONCATENATE(F17697),Term!$A$1:$C$2000,1,FALSE)),0,1))</f>
        <v/>
      </c>
    </row>
    <row r="17698" spans="36:36" x14ac:dyDescent="0.15">
      <c r="AJ17698" t="str">
        <f>IF(AI17698="","",IF(ISERROR(VLOOKUP(CONCATENATE(F17698),Term!$A$1:$C$2000,1,FALSE)),0,1))</f>
        <v/>
      </c>
    </row>
    <row r="17699" spans="36:36" x14ac:dyDescent="0.15">
      <c r="AJ17699" t="str">
        <f>IF(AI17699="","",IF(ISERROR(VLOOKUP(CONCATENATE(F17699),Term!$A$1:$C$2000,1,FALSE)),0,1))</f>
        <v/>
      </c>
    </row>
    <row r="17700" spans="36:36" x14ac:dyDescent="0.15">
      <c r="AJ17700" t="str">
        <f>IF(AI17700="","",IF(ISERROR(VLOOKUP(CONCATENATE(F17700),Term!$A$1:$C$2000,1,FALSE)),0,1))</f>
        <v/>
      </c>
    </row>
    <row r="17701" spans="36:36" x14ac:dyDescent="0.15">
      <c r="AJ17701" t="str">
        <f>IF(AI17701="","",IF(ISERROR(VLOOKUP(CONCATENATE(F17701),Term!$A$1:$C$2000,1,FALSE)),0,1))</f>
        <v/>
      </c>
    </row>
    <row r="17702" spans="36:36" x14ac:dyDescent="0.15">
      <c r="AJ17702" t="str">
        <f>IF(AI17702="","",IF(ISERROR(VLOOKUP(CONCATENATE(F17702),Term!$A$1:$C$2000,1,FALSE)),0,1))</f>
        <v/>
      </c>
    </row>
    <row r="17703" spans="36:36" x14ac:dyDescent="0.15">
      <c r="AJ17703" t="str">
        <f>IF(AI17703="","",IF(ISERROR(VLOOKUP(CONCATENATE(F17703),Term!$A$1:$C$2000,1,FALSE)),0,1))</f>
        <v/>
      </c>
    </row>
    <row r="17704" spans="36:36" x14ac:dyDescent="0.15">
      <c r="AJ17704" t="str">
        <f>IF(AI17704="","",IF(ISERROR(VLOOKUP(CONCATENATE(F17704),Term!$A$1:$C$2000,1,FALSE)),0,1))</f>
        <v/>
      </c>
    </row>
    <row r="17705" spans="36:36" x14ac:dyDescent="0.15">
      <c r="AJ17705" t="str">
        <f>IF(AI17705="","",IF(ISERROR(VLOOKUP(CONCATENATE(F17705),Term!$A$1:$C$2000,1,FALSE)),0,1))</f>
        <v/>
      </c>
    </row>
    <row r="17706" spans="36:36" x14ac:dyDescent="0.15">
      <c r="AJ17706" t="str">
        <f>IF(AI17706="","",IF(ISERROR(VLOOKUP(CONCATENATE(F17706),Term!$A$1:$C$2000,1,FALSE)),0,1))</f>
        <v/>
      </c>
    </row>
    <row r="17707" spans="36:36" x14ac:dyDescent="0.15">
      <c r="AJ17707" t="str">
        <f>IF(AI17707="","",IF(ISERROR(VLOOKUP(CONCATENATE(F17707),Term!$A$1:$C$2000,1,FALSE)),0,1))</f>
        <v/>
      </c>
    </row>
    <row r="17708" spans="36:36" x14ac:dyDescent="0.15">
      <c r="AJ17708" t="str">
        <f>IF(AI17708="","",IF(ISERROR(VLOOKUP(CONCATENATE(F17708),Term!$A$1:$C$2000,1,FALSE)),0,1))</f>
        <v/>
      </c>
    </row>
    <row r="17709" spans="36:36" x14ac:dyDescent="0.15">
      <c r="AJ17709" t="str">
        <f>IF(AI17709="","",IF(ISERROR(VLOOKUP(CONCATENATE(F17709),Term!$A$1:$C$2000,1,FALSE)),0,1))</f>
        <v/>
      </c>
    </row>
    <row r="17710" spans="36:36" x14ac:dyDescent="0.15">
      <c r="AJ17710" t="str">
        <f>IF(AI17710="","",IF(ISERROR(VLOOKUP(CONCATENATE(F17710),Term!$A$1:$C$2000,1,FALSE)),0,1))</f>
        <v/>
      </c>
    </row>
    <row r="17711" spans="36:36" x14ac:dyDescent="0.15">
      <c r="AJ17711" t="str">
        <f>IF(AI17711="","",IF(ISERROR(VLOOKUP(CONCATENATE(F17711),Term!$A$1:$C$2000,1,FALSE)),0,1))</f>
        <v/>
      </c>
    </row>
    <row r="17712" spans="36:36" x14ac:dyDescent="0.15">
      <c r="AJ17712" t="str">
        <f>IF(AI17712="","",IF(ISERROR(VLOOKUP(CONCATENATE(F17712),Term!$A$1:$C$2000,1,FALSE)),0,1))</f>
        <v/>
      </c>
    </row>
    <row r="17713" spans="36:36" x14ac:dyDescent="0.15">
      <c r="AJ17713" t="str">
        <f>IF(AI17713="","",IF(ISERROR(VLOOKUP(CONCATENATE(F17713),Term!$A$1:$C$2000,1,FALSE)),0,1))</f>
        <v/>
      </c>
    </row>
    <row r="17714" spans="36:36" x14ac:dyDescent="0.15">
      <c r="AJ17714" t="str">
        <f>IF(AI17714="","",IF(ISERROR(VLOOKUP(CONCATENATE(F17714),Term!$A$1:$C$2000,1,FALSE)),0,1))</f>
        <v/>
      </c>
    </row>
    <row r="17715" spans="36:36" x14ac:dyDescent="0.15">
      <c r="AJ17715" t="str">
        <f>IF(AI17715="","",IF(ISERROR(VLOOKUP(CONCATENATE(F17715),Term!$A$1:$C$2000,1,FALSE)),0,1))</f>
        <v/>
      </c>
    </row>
    <row r="17716" spans="36:36" x14ac:dyDescent="0.15">
      <c r="AJ17716" t="str">
        <f>IF(AI17716="","",IF(ISERROR(VLOOKUP(CONCATENATE(F17716),Term!$A$1:$C$2000,1,FALSE)),0,1))</f>
        <v/>
      </c>
    </row>
    <row r="17717" spans="36:36" x14ac:dyDescent="0.15">
      <c r="AJ17717" t="str">
        <f>IF(AI17717="","",IF(ISERROR(VLOOKUP(CONCATENATE(F17717),Term!$A$1:$C$2000,1,FALSE)),0,1))</f>
        <v/>
      </c>
    </row>
    <row r="17718" spans="36:36" x14ac:dyDescent="0.15">
      <c r="AJ17718" t="str">
        <f>IF(AI17718="","",IF(ISERROR(VLOOKUP(CONCATENATE(F17718),Term!$A$1:$C$2000,1,FALSE)),0,1))</f>
        <v/>
      </c>
    </row>
    <row r="17719" spans="36:36" x14ac:dyDescent="0.15">
      <c r="AJ17719" t="str">
        <f>IF(AI17719="","",IF(ISERROR(VLOOKUP(CONCATENATE(F17719),Term!$A$1:$C$2000,1,FALSE)),0,1))</f>
        <v/>
      </c>
    </row>
    <row r="17720" spans="36:36" x14ac:dyDescent="0.15">
      <c r="AJ17720" t="str">
        <f>IF(AI17720="","",IF(ISERROR(VLOOKUP(CONCATENATE(F17720),Term!$A$1:$C$2000,1,FALSE)),0,1))</f>
        <v/>
      </c>
    </row>
    <row r="17721" spans="36:36" x14ac:dyDescent="0.15">
      <c r="AJ17721" t="str">
        <f>IF(AI17721="","",IF(ISERROR(VLOOKUP(CONCATENATE(F17721),Term!$A$1:$C$2000,1,FALSE)),0,1))</f>
        <v/>
      </c>
    </row>
    <row r="17722" spans="36:36" x14ac:dyDescent="0.15">
      <c r="AJ17722" t="str">
        <f>IF(AI17722="","",IF(ISERROR(VLOOKUP(CONCATENATE(F17722),Term!$A$1:$C$2000,1,FALSE)),0,1))</f>
        <v/>
      </c>
    </row>
    <row r="17723" spans="36:36" x14ac:dyDescent="0.15">
      <c r="AJ17723" t="str">
        <f>IF(AI17723="","",IF(ISERROR(VLOOKUP(CONCATENATE(F17723),Term!$A$1:$C$2000,1,FALSE)),0,1))</f>
        <v/>
      </c>
    </row>
    <row r="17724" spans="36:36" x14ac:dyDescent="0.15">
      <c r="AJ17724" t="str">
        <f>IF(AI17724="","",IF(ISERROR(VLOOKUP(CONCATENATE(F17724),Term!$A$1:$C$2000,1,FALSE)),0,1))</f>
        <v/>
      </c>
    </row>
    <row r="17725" spans="36:36" x14ac:dyDescent="0.15">
      <c r="AJ17725" t="str">
        <f>IF(AI17725="","",IF(ISERROR(VLOOKUP(CONCATENATE(F17725),Term!$A$1:$C$2000,1,FALSE)),0,1))</f>
        <v/>
      </c>
    </row>
    <row r="17726" spans="36:36" x14ac:dyDescent="0.15">
      <c r="AJ17726" t="str">
        <f>IF(AI17726="","",IF(ISERROR(VLOOKUP(CONCATENATE(F17726),Term!$A$1:$C$2000,1,FALSE)),0,1))</f>
        <v/>
      </c>
    </row>
    <row r="17727" spans="36:36" x14ac:dyDescent="0.15">
      <c r="AJ17727" t="str">
        <f>IF(AI17727="","",IF(ISERROR(VLOOKUP(CONCATENATE(F17727),Term!$A$1:$C$2000,1,FALSE)),0,1))</f>
        <v/>
      </c>
    </row>
    <row r="17728" spans="36:36" x14ac:dyDescent="0.15">
      <c r="AJ17728" t="str">
        <f>IF(AI17728="","",IF(ISERROR(VLOOKUP(CONCATENATE(F17728),Term!$A$1:$C$2000,1,FALSE)),0,1))</f>
        <v/>
      </c>
    </row>
    <row r="17729" spans="36:36" x14ac:dyDescent="0.15">
      <c r="AJ17729" t="str">
        <f>IF(AI17729="","",IF(ISERROR(VLOOKUP(CONCATENATE(F17729),Term!$A$1:$C$2000,1,FALSE)),0,1))</f>
        <v/>
      </c>
    </row>
    <row r="17730" spans="36:36" x14ac:dyDescent="0.15">
      <c r="AJ17730" t="str">
        <f>IF(AI17730="","",IF(ISERROR(VLOOKUP(CONCATENATE(F17730),Term!$A$1:$C$2000,1,FALSE)),0,1))</f>
        <v/>
      </c>
    </row>
    <row r="17731" spans="36:36" x14ac:dyDescent="0.15">
      <c r="AJ17731" t="str">
        <f>IF(AI17731="","",IF(ISERROR(VLOOKUP(CONCATENATE(F17731),Term!$A$1:$C$2000,1,FALSE)),0,1))</f>
        <v/>
      </c>
    </row>
    <row r="17732" spans="36:36" x14ac:dyDescent="0.15">
      <c r="AJ17732" t="str">
        <f>IF(AI17732="","",IF(ISERROR(VLOOKUP(CONCATENATE(F17732),Term!$A$1:$C$2000,1,FALSE)),0,1))</f>
        <v/>
      </c>
    </row>
    <row r="17733" spans="36:36" x14ac:dyDescent="0.15">
      <c r="AJ17733" t="str">
        <f>IF(AI17733="","",IF(ISERROR(VLOOKUP(CONCATENATE(F17733),Term!$A$1:$C$2000,1,FALSE)),0,1))</f>
        <v/>
      </c>
    </row>
    <row r="17734" spans="36:36" x14ac:dyDescent="0.15">
      <c r="AJ17734" t="str">
        <f>IF(AI17734="","",IF(ISERROR(VLOOKUP(CONCATENATE(F17734),Term!$A$1:$C$2000,1,FALSE)),0,1))</f>
        <v/>
      </c>
    </row>
    <row r="17735" spans="36:36" x14ac:dyDescent="0.15">
      <c r="AJ17735" t="str">
        <f>IF(AI17735="","",IF(ISERROR(VLOOKUP(CONCATENATE(F17735),Term!$A$1:$C$2000,1,FALSE)),0,1))</f>
        <v/>
      </c>
    </row>
    <row r="17736" spans="36:36" x14ac:dyDescent="0.15">
      <c r="AJ17736" t="str">
        <f>IF(AI17736="","",IF(ISERROR(VLOOKUP(CONCATENATE(F17736),Term!$A$1:$C$2000,1,FALSE)),0,1))</f>
        <v/>
      </c>
    </row>
    <row r="17737" spans="36:36" x14ac:dyDescent="0.15">
      <c r="AJ17737" t="str">
        <f>IF(AI17737="","",IF(ISERROR(VLOOKUP(CONCATENATE(F17737),Term!$A$1:$C$2000,1,FALSE)),0,1))</f>
        <v/>
      </c>
    </row>
    <row r="17738" spans="36:36" x14ac:dyDescent="0.15">
      <c r="AJ17738" t="str">
        <f>IF(AI17738="","",IF(ISERROR(VLOOKUP(CONCATENATE(F17738),Term!$A$1:$C$2000,1,FALSE)),0,1))</f>
        <v/>
      </c>
    </row>
    <row r="17739" spans="36:36" x14ac:dyDescent="0.15">
      <c r="AJ17739" t="str">
        <f>IF(AI17739="","",IF(ISERROR(VLOOKUP(CONCATENATE(F17739),Term!$A$1:$C$2000,1,FALSE)),0,1))</f>
        <v/>
      </c>
    </row>
    <row r="17740" spans="36:36" x14ac:dyDescent="0.15">
      <c r="AJ17740" t="str">
        <f>IF(AI17740="","",IF(ISERROR(VLOOKUP(CONCATENATE(F17740),Term!$A$1:$C$2000,1,FALSE)),0,1))</f>
        <v/>
      </c>
    </row>
    <row r="17741" spans="36:36" x14ac:dyDescent="0.15">
      <c r="AJ17741" t="str">
        <f>IF(AI17741="","",IF(ISERROR(VLOOKUP(CONCATENATE(F17741),Term!$A$1:$C$2000,1,FALSE)),0,1))</f>
        <v/>
      </c>
    </row>
    <row r="17742" spans="36:36" x14ac:dyDescent="0.15">
      <c r="AJ17742" t="str">
        <f>IF(AI17742="","",IF(ISERROR(VLOOKUP(CONCATENATE(F17742),Term!$A$1:$C$2000,1,FALSE)),0,1))</f>
        <v/>
      </c>
    </row>
    <row r="17743" spans="36:36" x14ac:dyDescent="0.15">
      <c r="AJ17743" t="str">
        <f>IF(AI17743="","",IF(ISERROR(VLOOKUP(CONCATENATE(F17743),Term!$A$1:$C$2000,1,FALSE)),0,1))</f>
        <v/>
      </c>
    </row>
    <row r="17744" spans="36:36" x14ac:dyDescent="0.15">
      <c r="AJ17744" t="str">
        <f>IF(AI17744="","",IF(ISERROR(VLOOKUP(CONCATENATE(F17744),Term!$A$1:$C$2000,1,FALSE)),0,1))</f>
        <v/>
      </c>
    </row>
    <row r="17745" spans="36:36" x14ac:dyDescent="0.15">
      <c r="AJ17745" t="str">
        <f>IF(AI17745="","",IF(ISERROR(VLOOKUP(CONCATENATE(F17745),Term!$A$1:$C$2000,1,FALSE)),0,1))</f>
        <v/>
      </c>
    </row>
    <row r="17746" spans="36:36" x14ac:dyDescent="0.15">
      <c r="AJ17746" t="str">
        <f>IF(AI17746="","",IF(ISERROR(VLOOKUP(CONCATENATE(F17746),Term!$A$1:$C$2000,1,FALSE)),0,1))</f>
        <v/>
      </c>
    </row>
    <row r="17747" spans="36:36" x14ac:dyDescent="0.15">
      <c r="AJ17747" t="str">
        <f>IF(AI17747="","",IF(ISERROR(VLOOKUP(CONCATENATE(F17747),Term!$A$1:$C$2000,1,FALSE)),0,1))</f>
        <v/>
      </c>
    </row>
    <row r="17748" spans="36:36" x14ac:dyDescent="0.15">
      <c r="AJ17748" t="str">
        <f>IF(AI17748="","",IF(ISERROR(VLOOKUP(CONCATENATE(F17748),Term!$A$1:$C$2000,1,FALSE)),0,1))</f>
        <v/>
      </c>
    </row>
    <row r="17749" spans="36:36" x14ac:dyDescent="0.15">
      <c r="AJ17749" t="str">
        <f>IF(AI17749="","",IF(ISERROR(VLOOKUP(CONCATENATE(F17749),Term!$A$1:$C$2000,1,FALSE)),0,1))</f>
        <v/>
      </c>
    </row>
    <row r="17750" spans="36:36" x14ac:dyDescent="0.15">
      <c r="AJ17750" t="str">
        <f>IF(AI17750="","",IF(ISERROR(VLOOKUP(CONCATENATE(F17750),Term!$A$1:$C$2000,1,FALSE)),0,1))</f>
        <v/>
      </c>
    </row>
    <row r="17751" spans="36:36" x14ac:dyDescent="0.15">
      <c r="AJ17751" t="str">
        <f>IF(AI17751="","",IF(ISERROR(VLOOKUP(CONCATENATE(F17751),Term!$A$1:$C$2000,1,FALSE)),0,1))</f>
        <v/>
      </c>
    </row>
    <row r="17752" spans="36:36" x14ac:dyDescent="0.15">
      <c r="AJ17752" t="str">
        <f>IF(AI17752="","",IF(ISERROR(VLOOKUP(CONCATENATE(F17752),Term!$A$1:$C$2000,1,FALSE)),0,1))</f>
        <v/>
      </c>
    </row>
    <row r="17753" spans="36:36" x14ac:dyDescent="0.15">
      <c r="AJ17753" t="str">
        <f>IF(AI17753="","",IF(ISERROR(VLOOKUP(CONCATENATE(F17753),Term!$A$1:$C$2000,1,FALSE)),0,1))</f>
        <v/>
      </c>
    </row>
    <row r="17754" spans="36:36" x14ac:dyDescent="0.15">
      <c r="AJ17754" t="str">
        <f>IF(AI17754="","",IF(ISERROR(VLOOKUP(CONCATENATE(F17754),Term!$A$1:$C$2000,1,FALSE)),0,1))</f>
        <v/>
      </c>
    </row>
    <row r="17755" spans="36:36" x14ac:dyDescent="0.15">
      <c r="AJ17755" t="str">
        <f>IF(AI17755="","",IF(ISERROR(VLOOKUP(CONCATENATE(F17755),Term!$A$1:$C$2000,1,FALSE)),0,1))</f>
        <v/>
      </c>
    </row>
    <row r="17756" spans="36:36" x14ac:dyDescent="0.15">
      <c r="AJ17756" t="str">
        <f>IF(AI17756="","",IF(ISERROR(VLOOKUP(CONCATENATE(F17756),Term!$A$1:$C$2000,1,FALSE)),0,1))</f>
        <v/>
      </c>
    </row>
    <row r="17757" spans="36:36" x14ac:dyDescent="0.15">
      <c r="AJ17757" t="str">
        <f>IF(AI17757="","",IF(ISERROR(VLOOKUP(CONCATENATE(F17757),Term!$A$1:$C$2000,1,FALSE)),0,1))</f>
        <v/>
      </c>
    </row>
    <row r="17758" spans="36:36" x14ac:dyDescent="0.15">
      <c r="AJ17758" t="str">
        <f>IF(AI17758="","",IF(ISERROR(VLOOKUP(CONCATENATE(F17758),Term!$A$1:$C$2000,1,FALSE)),0,1))</f>
        <v/>
      </c>
    </row>
    <row r="17759" spans="36:36" x14ac:dyDescent="0.15">
      <c r="AJ17759" t="str">
        <f>IF(AI17759="","",IF(ISERROR(VLOOKUP(CONCATENATE(F17759),Term!$A$1:$C$2000,1,FALSE)),0,1))</f>
        <v/>
      </c>
    </row>
    <row r="17760" spans="36:36" x14ac:dyDescent="0.15">
      <c r="AJ17760" t="str">
        <f>IF(AI17760="","",IF(ISERROR(VLOOKUP(CONCATENATE(F17760),Term!$A$1:$C$2000,1,FALSE)),0,1))</f>
        <v/>
      </c>
    </row>
    <row r="17761" spans="36:36" x14ac:dyDescent="0.15">
      <c r="AJ17761" t="str">
        <f>IF(AI17761="","",IF(ISERROR(VLOOKUP(CONCATENATE(F17761),Term!$A$1:$C$2000,1,FALSE)),0,1))</f>
        <v/>
      </c>
    </row>
    <row r="17762" spans="36:36" x14ac:dyDescent="0.15">
      <c r="AJ17762" t="str">
        <f>IF(AI17762="","",IF(ISERROR(VLOOKUP(CONCATENATE(F17762),Term!$A$1:$C$2000,1,FALSE)),0,1))</f>
        <v/>
      </c>
    </row>
    <row r="17763" spans="36:36" x14ac:dyDescent="0.15">
      <c r="AJ17763" t="str">
        <f>IF(AI17763="","",IF(ISERROR(VLOOKUP(CONCATENATE(F17763),Term!$A$1:$C$2000,1,FALSE)),0,1))</f>
        <v/>
      </c>
    </row>
    <row r="17764" spans="36:36" x14ac:dyDescent="0.15">
      <c r="AJ17764" t="str">
        <f>IF(AI17764="","",IF(ISERROR(VLOOKUP(CONCATENATE(F17764),Term!$A$1:$C$2000,1,FALSE)),0,1))</f>
        <v/>
      </c>
    </row>
    <row r="17765" spans="36:36" x14ac:dyDescent="0.15">
      <c r="AJ17765" t="str">
        <f>IF(AI17765="","",IF(ISERROR(VLOOKUP(CONCATENATE(F17765),Term!$A$1:$C$2000,1,FALSE)),0,1))</f>
        <v/>
      </c>
    </row>
    <row r="17766" spans="36:36" x14ac:dyDescent="0.15">
      <c r="AJ17766" t="str">
        <f>IF(AI17766="","",IF(ISERROR(VLOOKUP(CONCATENATE(F17766),Term!$A$1:$C$2000,1,FALSE)),0,1))</f>
        <v/>
      </c>
    </row>
    <row r="17767" spans="36:36" x14ac:dyDescent="0.15">
      <c r="AJ17767" t="str">
        <f>IF(AI17767="","",IF(ISERROR(VLOOKUP(CONCATENATE(F17767),Term!$A$1:$C$2000,1,FALSE)),0,1))</f>
        <v/>
      </c>
    </row>
    <row r="17768" spans="36:36" x14ac:dyDescent="0.15">
      <c r="AJ17768" t="str">
        <f>IF(AI17768="","",IF(ISERROR(VLOOKUP(CONCATENATE(F17768),Term!$A$1:$C$2000,1,FALSE)),0,1))</f>
        <v/>
      </c>
    </row>
    <row r="17769" spans="36:36" x14ac:dyDescent="0.15">
      <c r="AJ17769" t="str">
        <f>IF(AI17769="","",IF(ISERROR(VLOOKUP(CONCATENATE(F17769),Term!$A$1:$C$2000,1,FALSE)),0,1))</f>
        <v/>
      </c>
    </row>
    <row r="17770" spans="36:36" x14ac:dyDescent="0.15">
      <c r="AJ17770" t="str">
        <f>IF(AI17770="","",IF(ISERROR(VLOOKUP(CONCATENATE(F17770),Term!$A$1:$C$2000,1,FALSE)),0,1))</f>
        <v/>
      </c>
    </row>
    <row r="17771" spans="36:36" x14ac:dyDescent="0.15">
      <c r="AJ17771" t="str">
        <f>IF(AI17771="","",IF(ISERROR(VLOOKUP(CONCATENATE(F17771),Term!$A$1:$C$2000,1,FALSE)),0,1))</f>
        <v/>
      </c>
    </row>
    <row r="17772" spans="36:36" x14ac:dyDescent="0.15">
      <c r="AJ17772" t="str">
        <f>IF(AI17772="","",IF(ISERROR(VLOOKUP(CONCATENATE(F17772),Term!$A$1:$C$2000,1,FALSE)),0,1))</f>
        <v/>
      </c>
    </row>
    <row r="17773" spans="36:36" x14ac:dyDescent="0.15">
      <c r="AJ17773" t="str">
        <f>IF(AI17773="","",IF(ISERROR(VLOOKUP(CONCATENATE(F17773),Term!$A$1:$C$2000,1,FALSE)),0,1))</f>
        <v/>
      </c>
    </row>
    <row r="17774" spans="36:36" x14ac:dyDescent="0.15">
      <c r="AJ17774" t="str">
        <f>IF(AI17774="","",IF(ISERROR(VLOOKUP(CONCATENATE(F17774),Term!$A$1:$C$2000,1,FALSE)),0,1))</f>
        <v/>
      </c>
    </row>
    <row r="17775" spans="36:36" x14ac:dyDescent="0.15">
      <c r="AJ17775" t="str">
        <f>IF(AI17775="","",IF(ISERROR(VLOOKUP(CONCATENATE(F17775),Term!$A$1:$C$2000,1,FALSE)),0,1))</f>
        <v/>
      </c>
    </row>
    <row r="17776" spans="36:36" x14ac:dyDescent="0.15">
      <c r="AJ17776" t="str">
        <f>IF(AI17776="","",IF(ISERROR(VLOOKUP(CONCATENATE(F17776),Term!$A$1:$C$2000,1,FALSE)),0,1))</f>
        <v/>
      </c>
    </row>
    <row r="17777" spans="36:36" x14ac:dyDescent="0.15">
      <c r="AJ17777" t="str">
        <f>IF(AI17777="","",IF(ISERROR(VLOOKUP(CONCATENATE(F17777),Term!$A$1:$C$2000,1,FALSE)),0,1))</f>
        <v/>
      </c>
    </row>
    <row r="17778" spans="36:36" x14ac:dyDescent="0.15">
      <c r="AJ17778" t="str">
        <f>IF(AI17778="","",IF(ISERROR(VLOOKUP(CONCATENATE(F17778),Term!$A$1:$C$2000,1,FALSE)),0,1))</f>
        <v/>
      </c>
    </row>
    <row r="17779" spans="36:36" x14ac:dyDescent="0.15">
      <c r="AJ17779" t="str">
        <f>IF(AI17779="","",IF(ISERROR(VLOOKUP(CONCATENATE(F17779),Term!$A$1:$C$2000,1,FALSE)),0,1))</f>
        <v/>
      </c>
    </row>
    <row r="17780" spans="36:36" x14ac:dyDescent="0.15">
      <c r="AJ17780" t="str">
        <f>IF(AI17780="","",IF(ISERROR(VLOOKUP(CONCATENATE(F17780),Term!$A$1:$C$2000,1,FALSE)),0,1))</f>
        <v/>
      </c>
    </row>
    <row r="17781" spans="36:36" x14ac:dyDescent="0.15">
      <c r="AJ17781" t="str">
        <f>IF(AI17781="","",IF(ISERROR(VLOOKUP(CONCATENATE(F17781),Term!$A$1:$C$2000,1,FALSE)),0,1))</f>
        <v/>
      </c>
    </row>
    <row r="17782" spans="36:36" x14ac:dyDescent="0.15">
      <c r="AJ17782" t="str">
        <f>IF(AI17782="","",IF(ISERROR(VLOOKUP(CONCATENATE(F17782),Term!$A$1:$C$2000,1,FALSE)),0,1))</f>
        <v/>
      </c>
    </row>
    <row r="17783" spans="36:36" x14ac:dyDescent="0.15">
      <c r="AJ17783" t="str">
        <f>IF(AI17783="","",IF(ISERROR(VLOOKUP(CONCATENATE(F17783),Term!$A$1:$C$2000,1,FALSE)),0,1))</f>
        <v/>
      </c>
    </row>
    <row r="17784" spans="36:36" x14ac:dyDescent="0.15">
      <c r="AJ17784" t="str">
        <f>IF(AI17784="","",IF(ISERROR(VLOOKUP(CONCATENATE(F17784),Term!$A$1:$C$2000,1,FALSE)),0,1))</f>
        <v/>
      </c>
    </row>
    <row r="17785" spans="36:36" x14ac:dyDescent="0.15">
      <c r="AJ17785" t="str">
        <f>IF(AI17785="","",IF(ISERROR(VLOOKUP(CONCATENATE(F17785),Term!$A$1:$C$2000,1,FALSE)),0,1))</f>
        <v/>
      </c>
    </row>
    <row r="17786" spans="36:36" x14ac:dyDescent="0.15">
      <c r="AJ17786" t="str">
        <f>IF(AI17786="","",IF(ISERROR(VLOOKUP(CONCATENATE(F17786),Term!$A$1:$C$2000,1,FALSE)),0,1))</f>
        <v/>
      </c>
    </row>
    <row r="17787" spans="36:36" x14ac:dyDescent="0.15">
      <c r="AJ17787" t="str">
        <f>IF(AI17787="","",IF(ISERROR(VLOOKUP(CONCATENATE(F17787),Term!$A$1:$C$2000,1,FALSE)),0,1))</f>
        <v/>
      </c>
    </row>
    <row r="17788" spans="36:36" x14ac:dyDescent="0.15">
      <c r="AJ17788" t="str">
        <f>IF(AI17788="","",IF(ISERROR(VLOOKUP(CONCATENATE(F17788),Term!$A$1:$C$2000,1,FALSE)),0,1))</f>
        <v/>
      </c>
    </row>
    <row r="17789" spans="36:36" x14ac:dyDescent="0.15">
      <c r="AJ17789" t="str">
        <f>IF(AI17789="","",IF(ISERROR(VLOOKUP(CONCATENATE(F17789),Term!$A$1:$C$2000,1,FALSE)),0,1))</f>
        <v/>
      </c>
    </row>
    <row r="17790" spans="36:36" x14ac:dyDescent="0.15">
      <c r="AJ17790" t="str">
        <f>IF(AI17790="","",IF(ISERROR(VLOOKUP(CONCATENATE(F17790),Term!$A$1:$C$2000,1,FALSE)),0,1))</f>
        <v/>
      </c>
    </row>
    <row r="17791" spans="36:36" x14ac:dyDescent="0.15">
      <c r="AJ17791" t="str">
        <f>IF(AI17791="","",IF(ISERROR(VLOOKUP(CONCATENATE(F17791),Term!$A$1:$C$2000,1,FALSE)),0,1))</f>
        <v/>
      </c>
    </row>
    <row r="17792" spans="36:36" x14ac:dyDescent="0.15">
      <c r="AJ17792" t="str">
        <f>IF(AI17792="","",IF(ISERROR(VLOOKUP(CONCATENATE(F17792),Term!$A$1:$C$2000,1,FALSE)),0,1))</f>
        <v/>
      </c>
    </row>
    <row r="17793" spans="36:36" x14ac:dyDescent="0.15">
      <c r="AJ17793" t="str">
        <f>IF(AI17793="","",IF(ISERROR(VLOOKUP(CONCATENATE(F17793),Term!$A$1:$C$2000,1,FALSE)),0,1))</f>
        <v/>
      </c>
    </row>
    <row r="17794" spans="36:36" x14ac:dyDescent="0.15">
      <c r="AJ17794" t="str">
        <f>IF(AI17794="","",IF(ISERROR(VLOOKUP(CONCATENATE(F17794),Term!$A$1:$C$2000,1,FALSE)),0,1))</f>
        <v/>
      </c>
    </row>
    <row r="17795" spans="36:36" x14ac:dyDescent="0.15">
      <c r="AJ17795" t="str">
        <f>IF(AI17795="","",IF(ISERROR(VLOOKUP(CONCATENATE(F17795),Term!$A$1:$C$2000,1,FALSE)),0,1))</f>
        <v/>
      </c>
    </row>
    <row r="17796" spans="36:36" x14ac:dyDescent="0.15">
      <c r="AJ17796" t="str">
        <f>IF(AI17796="","",IF(ISERROR(VLOOKUP(CONCATENATE(F17796),Term!$A$1:$C$2000,1,FALSE)),0,1))</f>
        <v/>
      </c>
    </row>
    <row r="17797" spans="36:36" x14ac:dyDescent="0.15">
      <c r="AJ17797" t="str">
        <f>IF(AI17797="","",IF(ISERROR(VLOOKUP(CONCATENATE(F17797),Term!$A$1:$C$2000,1,FALSE)),0,1))</f>
        <v/>
      </c>
    </row>
    <row r="17798" spans="36:36" x14ac:dyDescent="0.15">
      <c r="AJ17798" t="str">
        <f>IF(AI17798="","",IF(ISERROR(VLOOKUP(CONCATENATE(F17798),Term!$A$1:$C$2000,1,FALSE)),0,1))</f>
        <v/>
      </c>
    </row>
    <row r="17799" spans="36:36" x14ac:dyDescent="0.15">
      <c r="AJ17799" t="str">
        <f>IF(AI17799="","",IF(ISERROR(VLOOKUP(CONCATENATE(F17799),Term!$A$1:$C$2000,1,FALSE)),0,1))</f>
        <v/>
      </c>
    </row>
    <row r="17800" spans="36:36" x14ac:dyDescent="0.15">
      <c r="AJ17800" t="str">
        <f>IF(AI17800="","",IF(ISERROR(VLOOKUP(CONCATENATE(F17800),Term!$A$1:$C$2000,1,FALSE)),0,1))</f>
        <v/>
      </c>
    </row>
    <row r="17801" spans="36:36" x14ac:dyDescent="0.15">
      <c r="AJ17801" t="str">
        <f>IF(AI17801="","",IF(ISERROR(VLOOKUP(CONCATENATE(F17801),Term!$A$1:$C$2000,1,FALSE)),0,1))</f>
        <v/>
      </c>
    </row>
    <row r="17802" spans="36:36" x14ac:dyDescent="0.15">
      <c r="AJ17802" t="str">
        <f>IF(AI17802="","",IF(ISERROR(VLOOKUP(CONCATENATE(F17802),Term!$A$1:$C$2000,1,FALSE)),0,1))</f>
        <v/>
      </c>
    </row>
    <row r="17803" spans="36:36" x14ac:dyDescent="0.15">
      <c r="AJ17803" t="str">
        <f>IF(AI17803="","",IF(ISERROR(VLOOKUP(CONCATENATE(F17803),Term!$A$1:$C$2000,1,FALSE)),0,1))</f>
        <v/>
      </c>
    </row>
    <row r="17804" spans="36:36" x14ac:dyDescent="0.15">
      <c r="AJ17804" t="str">
        <f>IF(AI17804="","",IF(ISERROR(VLOOKUP(CONCATENATE(F17804),Term!$A$1:$C$2000,1,FALSE)),0,1))</f>
        <v/>
      </c>
    </row>
    <row r="17805" spans="36:36" x14ac:dyDescent="0.15">
      <c r="AJ17805" t="str">
        <f>IF(AI17805="","",IF(ISERROR(VLOOKUP(CONCATENATE(F17805),Term!$A$1:$C$2000,1,FALSE)),0,1))</f>
        <v/>
      </c>
    </row>
    <row r="17806" spans="36:36" x14ac:dyDescent="0.15">
      <c r="AJ17806" t="str">
        <f>IF(AI17806="","",IF(ISERROR(VLOOKUP(CONCATENATE(F17806),Term!$A$1:$C$2000,1,FALSE)),0,1))</f>
        <v/>
      </c>
    </row>
    <row r="17807" spans="36:36" x14ac:dyDescent="0.15">
      <c r="AJ17807" t="str">
        <f>IF(AI17807="","",IF(ISERROR(VLOOKUP(CONCATENATE(F17807),Term!$A$1:$C$2000,1,FALSE)),0,1))</f>
        <v/>
      </c>
    </row>
    <row r="17808" spans="36:36" x14ac:dyDescent="0.15">
      <c r="AJ17808" t="str">
        <f>IF(AI17808="","",IF(ISERROR(VLOOKUP(CONCATENATE(F17808),Term!$A$1:$C$2000,1,FALSE)),0,1))</f>
        <v/>
      </c>
    </row>
    <row r="17809" spans="36:36" x14ac:dyDescent="0.15">
      <c r="AJ17809" t="str">
        <f>IF(AI17809="","",IF(ISERROR(VLOOKUP(CONCATENATE(F17809),Term!$A$1:$C$2000,1,FALSE)),0,1))</f>
        <v/>
      </c>
    </row>
    <row r="17810" spans="36:36" x14ac:dyDescent="0.15">
      <c r="AJ17810" t="str">
        <f>IF(AI17810="","",IF(ISERROR(VLOOKUP(CONCATENATE(F17810),Term!$A$1:$C$2000,1,FALSE)),0,1))</f>
        <v/>
      </c>
    </row>
    <row r="17811" spans="36:36" x14ac:dyDescent="0.15">
      <c r="AJ17811" t="str">
        <f>IF(AI17811="","",IF(ISERROR(VLOOKUP(CONCATENATE(F17811),Term!$A$1:$C$2000,1,FALSE)),0,1))</f>
        <v/>
      </c>
    </row>
    <row r="17812" spans="36:36" x14ac:dyDescent="0.15">
      <c r="AJ17812" t="str">
        <f>IF(AI17812="","",IF(ISERROR(VLOOKUP(CONCATENATE(F17812),Term!$A$1:$C$2000,1,FALSE)),0,1))</f>
        <v/>
      </c>
    </row>
    <row r="17813" spans="36:36" x14ac:dyDescent="0.15">
      <c r="AJ17813" t="str">
        <f>IF(AI17813="","",IF(ISERROR(VLOOKUP(CONCATENATE(F17813),Term!$A$1:$C$2000,1,FALSE)),0,1))</f>
        <v/>
      </c>
    </row>
    <row r="17814" spans="36:36" x14ac:dyDescent="0.15">
      <c r="AJ17814" t="str">
        <f>IF(AI17814="","",IF(ISERROR(VLOOKUP(CONCATENATE(F17814),Term!$A$1:$C$2000,1,FALSE)),0,1))</f>
        <v/>
      </c>
    </row>
    <row r="17815" spans="36:36" x14ac:dyDescent="0.15">
      <c r="AJ17815" t="str">
        <f>IF(AI17815="","",IF(ISERROR(VLOOKUP(CONCATENATE(F17815),Term!$A$1:$C$2000,1,FALSE)),0,1))</f>
        <v/>
      </c>
    </row>
    <row r="17816" spans="36:36" x14ac:dyDescent="0.15">
      <c r="AJ17816" t="str">
        <f>IF(AI17816="","",IF(ISERROR(VLOOKUP(CONCATENATE(F17816),Term!$A$1:$C$2000,1,FALSE)),0,1))</f>
        <v/>
      </c>
    </row>
    <row r="17817" spans="36:36" x14ac:dyDescent="0.15">
      <c r="AJ17817" t="str">
        <f>IF(AI17817="","",IF(ISERROR(VLOOKUP(CONCATENATE(F17817),Term!$A$1:$C$2000,1,FALSE)),0,1))</f>
        <v/>
      </c>
    </row>
    <row r="17818" spans="36:36" x14ac:dyDescent="0.15">
      <c r="AJ17818" t="str">
        <f>IF(AI17818="","",IF(ISERROR(VLOOKUP(CONCATENATE(F17818),Term!$A$1:$C$2000,1,FALSE)),0,1))</f>
        <v/>
      </c>
    </row>
    <row r="17819" spans="36:36" x14ac:dyDescent="0.15">
      <c r="AJ17819" t="str">
        <f>IF(AI17819="","",IF(ISERROR(VLOOKUP(CONCATENATE(F17819),Term!$A$1:$C$2000,1,FALSE)),0,1))</f>
        <v/>
      </c>
    </row>
    <row r="17820" spans="36:36" x14ac:dyDescent="0.15">
      <c r="AJ17820" t="str">
        <f>IF(AI17820="","",IF(ISERROR(VLOOKUP(CONCATENATE(F17820),Term!$A$1:$C$2000,1,FALSE)),0,1))</f>
        <v/>
      </c>
    </row>
    <row r="17821" spans="36:36" x14ac:dyDescent="0.15">
      <c r="AJ17821" t="str">
        <f>IF(AI17821="","",IF(ISERROR(VLOOKUP(CONCATENATE(F17821),Term!$A$1:$C$2000,1,FALSE)),0,1))</f>
        <v/>
      </c>
    </row>
    <row r="17822" spans="36:36" x14ac:dyDescent="0.15">
      <c r="AJ17822" t="str">
        <f>IF(AI17822="","",IF(ISERROR(VLOOKUP(CONCATENATE(F17822),Term!$A$1:$C$2000,1,FALSE)),0,1))</f>
        <v/>
      </c>
    </row>
    <row r="17823" spans="36:36" x14ac:dyDescent="0.15">
      <c r="AJ17823" t="str">
        <f>IF(AI17823="","",IF(ISERROR(VLOOKUP(CONCATENATE(F17823),Term!$A$1:$C$2000,1,FALSE)),0,1))</f>
        <v/>
      </c>
    </row>
    <row r="17824" spans="36:36" x14ac:dyDescent="0.15">
      <c r="AJ17824" t="str">
        <f>IF(AI17824="","",IF(ISERROR(VLOOKUP(CONCATENATE(F17824),Term!$A$1:$C$2000,1,FALSE)),0,1))</f>
        <v/>
      </c>
    </row>
    <row r="17825" spans="36:36" x14ac:dyDescent="0.15">
      <c r="AJ17825" t="str">
        <f>IF(AI17825="","",IF(ISERROR(VLOOKUP(CONCATENATE(F17825),Term!$A$1:$C$2000,1,FALSE)),0,1))</f>
        <v/>
      </c>
    </row>
    <row r="17826" spans="36:36" x14ac:dyDescent="0.15">
      <c r="AJ17826" t="str">
        <f>IF(AI17826="","",IF(ISERROR(VLOOKUP(CONCATENATE(F17826),Term!$A$1:$C$2000,1,FALSE)),0,1))</f>
        <v/>
      </c>
    </row>
    <row r="17827" spans="36:36" x14ac:dyDescent="0.15">
      <c r="AJ17827" t="str">
        <f>IF(AI17827="","",IF(ISERROR(VLOOKUP(CONCATENATE(F17827),Term!$A$1:$C$2000,1,FALSE)),0,1))</f>
        <v/>
      </c>
    </row>
    <row r="17828" spans="36:36" x14ac:dyDescent="0.15">
      <c r="AJ17828" t="str">
        <f>IF(AI17828="","",IF(ISERROR(VLOOKUP(CONCATENATE(F17828),Term!$A$1:$C$2000,1,FALSE)),0,1))</f>
        <v/>
      </c>
    </row>
    <row r="17829" spans="36:36" x14ac:dyDescent="0.15">
      <c r="AJ17829" t="str">
        <f>IF(AI17829="","",IF(ISERROR(VLOOKUP(CONCATENATE(F17829),Term!$A$1:$C$2000,1,FALSE)),0,1))</f>
        <v/>
      </c>
    </row>
    <row r="17830" spans="36:36" x14ac:dyDescent="0.15">
      <c r="AJ17830" t="str">
        <f>IF(AI17830="","",IF(ISERROR(VLOOKUP(CONCATENATE(F17830),Term!$A$1:$C$2000,1,FALSE)),0,1))</f>
        <v/>
      </c>
    </row>
    <row r="17831" spans="36:36" x14ac:dyDescent="0.15">
      <c r="AJ17831" t="str">
        <f>IF(AI17831="","",IF(ISERROR(VLOOKUP(CONCATENATE(F17831),Term!$A$1:$C$2000,1,FALSE)),0,1))</f>
        <v/>
      </c>
    </row>
    <row r="17832" spans="36:36" x14ac:dyDescent="0.15">
      <c r="AJ17832" t="str">
        <f>IF(AI17832="","",IF(ISERROR(VLOOKUP(CONCATENATE(F17832),Term!$A$1:$C$2000,1,FALSE)),0,1))</f>
        <v/>
      </c>
    </row>
    <row r="17833" spans="36:36" x14ac:dyDescent="0.15">
      <c r="AJ17833" t="str">
        <f>IF(AI17833="","",IF(ISERROR(VLOOKUP(CONCATENATE(F17833),Term!$A$1:$C$2000,1,FALSE)),0,1))</f>
        <v/>
      </c>
    </row>
    <row r="17834" spans="36:36" x14ac:dyDescent="0.15">
      <c r="AJ17834" t="str">
        <f>IF(AI17834="","",IF(ISERROR(VLOOKUP(CONCATENATE(F17834),Term!$A$1:$C$2000,1,FALSE)),0,1))</f>
        <v/>
      </c>
    </row>
    <row r="17835" spans="36:36" x14ac:dyDescent="0.15">
      <c r="AJ17835" t="str">
        <f>IF(AI17835="","",IF(ISERROR(VLOOKUP(CONCATENATE(F17835),Term!$A$1:$C$2000,1,FALSE)),0,1))</f>
        <v/>
      </c>
    </row>
    <row r="17836" spans="36:36" x14ac:dyDescent="0.15">
      <c r="AJ17836" t="str">
        <f>IF(AI17836="","",IF(ISERROR(VLOOKUP(CONCATENATE(F17836),Term!$A$1:$C$2000,1,FALSE)),0,1))</f>
        <v/>
      </c>
    </row>
    <row r="17837" spans="36:36" x14ac:dyDescent="0.15">
      <c r="AJ17837" t="str">
        <f>IF(AI17837="","",IF(ISERROR(VLOOKUP(CONCATENATE(F17837),Term!$A$1:$C$2000,1,FALSE)),0,1))</f>
        <v/>
      </c>
    </row>
    <row r="17838" spans="36:36" x14ac:dyDescent="0.15">
      <c r="AJ17838" t="str">
        <f>IF(AI17838="","",IF(ISERROR(VLOOKUP(CONCATENATE(F17838),Term!$A$1:$C$2000,1,FALSE)),0,1))</f>
        <v/>
      </c>
    </row>
    <row r="17839" spans="36:36" x14ac:dyDescent="0.15">
      <c r="AJ17839" t="str">
        <f>IF(AI17839="","",IF(ISERROR(VLOOKUP(CONCATENATE(F17839),Term!$A$1:$C$2000,1,FALSE)),0,1))</f>
        <v/>
      </c>
    </row>
    <row r="17840" spans="36:36" x14ac:dyDescent="0.15">
      <c r="AJ17840" t="str">
        <f>IF(AI17840="","",IF(ISERROR(VLOOKUP(CONCATENATE(F17840),Term!$A$1:$C$2000,1,FALSE)),0,1))</f>
        <v/>
      </c>
    </row>
    <row r="17841" spans="36:36" x14ac:dyDescent="0.15">
      <c r="AJ17841" t="str">
        <f>IF(AI17841="","",IF(ISERROR(VLOOKUP(CONCATENATE(F17841),Term!$A$1:$C$2000,1,FALSE)),0,1))</f>
        <v/>
      </c>
    </row>
    <row r="17842" spans="36:36" x14ac:dyDescent="0.15">
      <c r="AJ17842" t="str">
        <f>IF(AI17842="","",IF(ISERROR(VLOOKUP(CONCATENATE(F17842),Term!$A$1:$C$2000,1,FALSE)),0,1))</f>
        <v/>
      </c>
    </row>
    <row r="17843" spans="36:36" x14ac:dyDescent="0.15">
      <c r="AJ17843" t="str">
        <f>IF(AI17843="","",IF(ISERROR(VLOOKUP(CONCATENATE(F17843),Term!$A$1:$C$2000,1,FALSE)),0,1))</f>
        <v/>
      </c>
    </row>
    <row r="17844" spans="36:36" x14ac:dyDescent="0.15">
      <c r="AJ17844" t="str">
        <f>IF(AI17844="","",IF(ISERROR(VLOOKUP(CONCATENATE(F17844),Term!$A$1:$C$2000,1,FALSE)),0,1))</f>
        <v/>
      </c>
    </row>
    <row r="17845" spans="36:36" x14ac:dyDescent="0.15">
      <c r="AJ17845" t="str">
        <f>IF(AI17845="","",IF(ISERROR(VLOOKUP(CONCATENATE(F17845),Term!$A$1:$C$2000,1,FALSE)),0,1))</f>
        <v/>
      </c>
    </row>
    <row r="17846" spans="36:36" x14ac:dyDescent="0.15">
      <c r="AJ17846" t="str">
        <f>IF(AI17846="","",IF(ISERROR(VLOOKUP(CONCATENATE(F17846),Term!$A$1:$C$2000,1,FALSE)),0,1))</f>
        <v/>
      </c>
    </row>
    <row r="17847" spans="36:36" x14ac:dyDescent="0.15">
      <c r="AJ17847" t="str">
        <f>IF(AI17847="","",IF(ISERROR(VLOOKUP(CONCATENATE(F17847),Term!$A$1:$C$2000,1,FALSE)),0,1))</f>
        <v/>
      </c>
    </row>
    <row r="17848" spans="36:36" x14ac:dyDescent="0.15">
      <c r="AJ17848" t="str">
        <f>IF(AI17848="","",IF(ISERROR(VLOOKUP(CONCATENATE(F17848),Term!$A$1:$C$2000,1,FALSE)),0,1))</f>
        <v/>
      </c>
    </row>
    <row r="17849" spans="36:36" x14ac:dyDescent="0.15">
      <c r="AJ17849" t="str">
        <f>IF(AI17849="","",IF(ISERROR(VLOOKUP(CONCATENATE(F17849),Term!$A$1:$C$2000,1,FALSE)),0,1))</f>
        <v/>
      </c>
    </row>
    <row r="17850" spans="36:36" x14ac:dyDescent="0.15">
      <c r="AJ17850" t="str">
        <f>IF(AI17850="","",IF(ISERROR(VLOOKUP(CONCATENATE(F17850),Term!$A$1:$C$2000,1,FALSE)),0,1))</f>
        <v/>
      </c>
    </row>
    <row r="17851" spans="36:36" x14ac:dyDescent="0.15">
      <c r="AJ17851" t="str">
        <f>IF(AI17851="","",IF(ISERROR(VLOOKUP(CONCATENATE(F17851),Term!$A$1:$C$2000,1,FALSE)),0,1))</f>
        <v/>
      </c>
    </row>
    <row r="17852" spans="36:36" x14ac:dyDescent="0.15">
      <c r="AJ17852" t="str">
        <f>IF(AI17852="","",IF(ISERROR(VLOOKUP(CONCATENATE(F17852),Term!$A$1:$C$2000,1,FALSE)),0,1))</f>
        <v/>
      </c>
    </row>
    <row r="17853" spans="36:36" x14ac:dyDescent="0.15">
      <c r="AJ17853" t="str">
        <f>IF(AI17853="","",IF(ISERROR(VLOOKUP(CONCATENATE(F17853),Term!$A$1:$C$2000,1,FALSE)),0,1))</f>
        <v/>
      </c>
    </row>
    <row r="17854" spans="36:36" x14ac:dyDescent="0.15">
      <c r="AJ17854" t="str">
        <f>IF(AI17854="","",IF(ISERROR(VLOOKUP(CONCATENATE(F17854),Term!$A$1:$C$2000,1,FALSE)),0,1))</f>
        <v/>
      </c>
    </row>
    <row r="17855" spans="36:36" x14ac:dyDescent="0.15">
      <c r="AJ17855" t="str">
        <f>IF(AI17855="","",IF(ISERROR(VLOOKUP(CONCATENATE(F17855),Term!$A$1:$C$2000,1,FALSE)),0,1))</f>
        <v/>
      </c>
    </row>
    <row r="17856" spans="36:36" x14ac:dyDescent="0.15">
      <c r="AJ17856" t="str">
        <f>IF(AI17856="","",IF(ISERROR(VLOOKUP(CONCATENATE(F17856),Term!$A$1:$C$2000,1,FALSE)),0,1))</f>
        <v/>
      </c>
    </row>
    <row r="17857" spans="36:36" x14ac:dyDescent="0.15">
      <c r="AJ17857" t="str">
        <f>IF(AI17857="","",IF(ISERROR(VLOOKUP(CONCATENATE(F17857),Term!$A$1:$C$2000,1,FALSE)),0,1))</f>
        <v/>
      </c>
    </row>
    <row r="17858" spans="36:36" x14ac:dyDescent="0.15">
      <c r="AJ17858" t="str">
        <f>IF(AI17858="","",IF(ISERROR(VLOOKUP(CONCATENATE(F17858),Term!$A$1:$C$2000,1,FALSE)),0,1))</f>
        <v/>
      </c>
    </row>
    <row r="17859" spans="36:36" x14ac:dyDescent="0.15">
      <c r="AJ17859" t="str">
        <f>IF(AI17859="","",IF(ISERROR(VLOOKUP(CONCATENATE(F17859),Term!$A$1:$C$2000,1,FALSE)),0,1))</f>
        <v/>
      </c>
    </row>
    <row r="17860" spans="36:36" x14ac:dyDescent="0.15">
      <c r="AJ17860" t="str">
        <f>IF(AI17860="","",IF(ISERROR(VLOOKUP(CONCATENATE(F17860),Term!$A$1:$C$2000,1,FALSE)),0,1))</f>
        <v/>
      </c>
    </row>
    <row r="17861" spans="36:36" x14ac:dyDescent="0.15">
      <c r="AJ17861" t="str">
        <f>IF(AI17861="","",IF(ISERROR(VLOOKUP(CONCATENATE(F17861),Term!$A$1:$C$2000,1,FALSE)),0,1))</f>
        <v/>
      </c>
    </row>
    <row r="17862" spans="36:36" x14ac:dyDescent="0.15">
      <c r="AJ17862" t="str">
        <f>IF(AI17862="","",IF(ISERROR(VLOOKUP(CONCATENATE(F17862),Term!$A$1:$C$2000,1,FALSE)),0,1))</f>
        <v/>
      </c>
    </row>
    <row r="17863" spans="36:36" x14ac:dyDescent="0.15">
      <c r="AJ17863" t="str">
        <f>IF(AI17863="","",IF(ISERROR(VLOOKUP(CONCATENATE(F17863),Term!$A$1:$C$2000,1,FALSE)),0,1))</f>
        <v/>
      </c>
    </row>
    <row r="17864" spans="36:36" x14ac:dyDescent="0.15">
      <c r="AJ17864" t="str">
        <f>IF(AI17864="","",IF(ISERROR(VLOOKUP(CONCATENATE(F17864),Term!$A$1:$C$2000,1,FALSE)),0,1))</f>
        <v/>
      </c>
    </row>
    <row r="17865" spans="36:36" x14ac:dyDescent="0.15">
      <c r="AJ17865" t="str">
        <f>IF(AI17865="","",IF(ISERROR(VLOOKUP(CONCATENATE(F17865),Term!$A$1:$C$2000,1,FALSE)),0,1))</f>
        <v/>
      </c>
    </row>
    <row r="17866" spans="36:36" x14ac:dyDescent="0.15">
      <c r="AJ17866" t="str">
        <f>IF(AI17866="","",IF(ISERROR(VLOOKUP(CONCATENATE(F17866),Term!$A$1:$C$2000,1,FALSE)),0,1))</f>
        <v/>
      </c>
    </row>
    <row r="17867" spans="36:36" x14ac:dyDescent="0.15">
      <c r="AJ17867" t="str">
        <f>IF(AI17867="","",IF(ISERROR(VLOOKUP(CONCATENATE(F17867),Term!$A$1:$C$2000,1,FALSE)),0,1))</f>
        <v/>
      </c>
    </row>
    <row r="17868" spans="36:36" x14ac:dyDescent="0.15">
      <c r="AJ17868" t="str">
        <f>IF(AI17868="","",IF(ISERROR(VLOOKUP(CONCATENATE(F17868),Term!$A$1:$C$2000,1,FALSE)),0,1))</f>
        <v/>
      </c>
    </row>
    <row r="17869" spans="36:36" x14ac:dyDescent="0.15">
      <c r="AJ17869" t="str">
        <f>IF(AI17869="","",IF(ISERROR(VLOOKUP(CONCATENATE(F17869),Term!$A$1:$C$2000,1,FALSE)),0,1))</f>
        <v/>
      </c>
    </row>
    <row r="17870" spans="36:36" x14ac:dyDescent="0.15">
      <c r="AJ17870" t="str">
        <f>IF(AI17870="","",IF(ISERROR(VLOOKUP(CONCATENATE(F17870),Term!$A$1:$C$2000,1,FALSE)),0,1))</f>
        <v/>
      </c>
    </row>
    <row r="17871" spans="36:36" x14ac:dyDescent="0.15">
      <c r="AJ17871" t="str">
        <f>IF(AI17871="","",IF(ISERROR(VLOOKUP(CONCATENATE(F17871),Term!$A$1:$C$2000,1,FALSE)),0,1))</f>
        <v/>
      </c>
    </row>
    <row r="17872" spans="36:36" x14ac:dyDescent="0.15">
      <c r="AJ17872" t="str">
        <f>IF(AI17872="","",IF(ISERROR(VLOOKUP(CONCATENATE(F17872),Term!$A$1:$C$2000,1,FALSE)),0,1))</f>
        <v/>
      </c>
    </row>
    <row r="17873" spans="36:36" x14ac:dyDescent="0.15">
      <c r="AJ17873" t="str">
        <f>IF(AI17873="","",IF(ISERROR(VLOOKUP(CONCATENATE(F17873),Term!$A$1:$C$2000,1,FALSE)),0,1))</f>
        <v/>
      </c>
    </row>
    <row r="17874" spans="36:36" x14ac:dyDescent="0.15">
      <c r="AJ17874" t="str">
        <f>IF(AI17874="","",IF(ISERROR(VLOOKUP(CONCATENATE(F17874),Term!$A$1:$C$2000,1,FALSE)),0,1))</f>
        <v/>
      </c>
    </row>
    <row r="17875" spans="36:36" x14ac:dyDescent="0.15">
      <c r="AJ17875" t="str">
        <f>IF(AI17875="","",IF(ISERROR(VLOOKUP(CONCATENATE(F17875),Term!$A$1:$C$2000,1,FALSE)),0,1))</f>
        <v/>
      </c>
    </row>
    <row r="17876" spans="36:36" x14ac:dyDescent="0.15">
      <c r="AJ17876" t="str">
        <f>IF(AI17876="","",IF(ISERROR(VLOOKUP(CONCATENATE(F17876),Term!$A$1:$C$2000,1,FALSE)),0,1))</f>
        <v/>
      </c>
    </row>
    <row r="17877" spans="36:36" x14ac:dyDescent="0.15">
      <c r="AJ17877" t="str">
        <f>IF(AI17877="","",IF(ISERROR(VLOOKUP(CONCATENATE(F17877),Term!$A$1:$C$2000,1,FALSE)),0,1))</f>
        <v/>
      </c>
    </row>
    <row r="17878" spans="36:36" x14ac:dyDescent="0.15">
      <c r="AJ17878" t="str">
        <f>IF(AI17878="","",IF(ISERROR(VLOOKUP(CONCATENATE(F17878),Term!$A$1:$C$2000,1,FALSE)),0,1))</f>
        <v/>
      </c>
    </row>
    <row r="17879" spans="36:36" x14ac:dyDescent="0.15">
      <c r="AJ17879" t="str">
        <f>IF(AI17879="","",IF(ISERROR(VLOOKUP(CONCATENATE(F17879),Term!$A$1:$C$2000,1,FALSE)),0,1))</f>
        <v/>
      </c>
    </row>
    <row r="17880" spans="36:36" x14ac:dyDescent="0.15">
      <c r="AJ17880" t="str">
        <f>IF(AI17880="","",IF(ISERROR(VLOOKUP(CONCATENATE(F17880),Term!$A$1:$C$2000,1,FALSE)),0,1))</f>
        <v/>
      </c>
    </row>
    <row r="17881" spans="36:36" x14ac:dyDescent="0.15">
      <c r="AJ17881" t="str">
        <f>IF(AI17881="","",IF(ISERROR(VLOOKUP(CONCATENATE(F17881),Term!$A$1:$C$2000,1,FALSE)),0,1))</f>
        <v/>
      </c>
    </row>
    <row r="17882" spans="36:36" x14ac:dyDescent="0.15">
      <c r="AJ17882" t="str">
        <f>IF(AI17882="","",IF(ISERROR(VLOOKUP(CONCATENATE(F17882),Term!$A$1:$C$2000,1,FALSE)),0,1))</f>
        <v/>
      </c>
    </row>
    <row r="17883" spans="36:36" x14ac:dyDescent="0.15">
      <c r="AJ17883" t="str">
        <f>IF(AI17883="","",IF(ISERROR(VLOOKUP(CONCATENATE(F17883),Term!$A$1:$C$2000,1,FALSE)),0,1))</f>
        <v/>
      </c>
    </row>
    <row r="17884" spans="36:36" x14ac:dyDescent="0.15">
      <c r="AJ17884" t="str">
        <f>IF(AI17884="","",IF(ISERROR(VLOOKUP(CONCATENATE(F17884),Term!$A$1:$C$2000,1,FALSE)),0,1))</f>
        <v/>
      </c>
    </row>
    <row r="17885" spans="36:36" x14ac:dyDescent="0.15">
      <c r="AJ17885" t="str">
        <f>IF(AI17885="","",IF(ISERROR(VLOOKUP(CONCATENATE(F17885),Term!$A$1:$C$2000,1,FALSE)),0,1))</f>
        <v/>
      </c>
    </row>
    <row r="17886" spans="36:36" x14ac:dyDescent="0.15">
      <c r="AJ17886" t="str">
        <f>IF(AI17886="","",IF(ISERROR(VLOOKUP(CONCATENATE(F17886),Term!$A$1:$C$2000,1,FALSE)),0,1))</f>
        <v/>
      </c>
    </row>
    <row r="17887" spans="36:36" x14ac:dyDescent="0.15">
      <c r="AJ17887" t="str">
        <f>IF(AI17887="","",IF(ISERROR(VLOOKUP(CONCATENATE(F17887),Term!$A$1:$C$2000,1,FALSE)),0,1))</f>
        <v/>
      </c>
    </row>
    <row r="17888" spans="36:36" x14ac:dyDescent="0.15">
      <c r="AJ17888" t="str">
        <f>IF(AI17888="","",IF(ISERROR(VLOOKUP(CONCATENATE(F17888),Term!$A$1:$C$2000,1,FALSE)),0,1))</f>
        <v/>
      </c>
    </row>
    <row r="17889" spans="36:36" x14ac:dyDescent="0.15">
      <c r="AJ17889" t="str">
        <f>IF(AI17889="","",IF(ISERROR(VLOOKUP(CONCATENATE(F17889),Term!$A$1:$C$2000,1,FALSE)),0,1))</f>
        <v/>
      </c>
    </row>
    <row r="17890" spans="36:36" x14ac:dyDescent="0.15">
      <c r="AJ17890" t="str">
        <f>IF(AI17890="","",IF(ISERROR(VLOOKUP(CONCATENATE(F17890),Term!$A$1:$C$2000,1,FALSE)),0,1))</f>
        <v/>
      </c>
    </row>
    <row r="17891" spans="36:36" x14ac:dyDescent="0.15">
      <c r="AJ17891" t="str">
        <f>IF(AI17891="","",IF(ISERROR(VLOOKUP(CONCATENATE(F17891),Term!$A$1:$C$2000,1,FALSE)),0,1))</f>
        <v/>
      </c>
    </row>
    <row r="17892" spans="36:36" x14ac:dyDescent="0.15">
      <c r="AJ17892" t="str">
        <f>IF(AI17892="","",IF(ISERROR(VLOOKUP(CONCATENATE(F17892),Term!$A$1:$C$2000,1,FALSE)),0,1))</f>
        <v/>
      </c>
    </row>
    <row r="17893" spans="36:36" x14ac:dyDescent="0.15">
      <c r="AJ17893" t="str">
        <f>IF(AI17893="","",IF(ISERROR(VLOOKUP(CONCATENATE(F17893),Term!$A$1:$C$2000,1,FALSE)),0,1))</f>
        <v/>
      </c>
    </row>
    <row r="17894" spans="36:36" x14ac:dyDescent="0.15">
      <c r="AJ17894" t="str">
        <f>IF(AI17894="","",IF(ISERROR(VLOOKUP(CONCATENATE(F17894),Term!$A$1:$C$2000,1,FALSE)),0,1))</f>
        <v/>
      </c>
    </row>
    <row r="17895" spans="36:36" x14ac:dyDescent="0.15">
      <c r="AJ17895" t="str">
        <f>IF(AI17895="","",IF(ISERROR(VLOOKUP(CONCATENATE(F17895),Term!$A$1:$C$2000,1,FALSE)),0,1))</f>
        <v/>
      </c>
    </row>
    <row r="17896" spans="36:36" x14ac:dyDescent="0.15">
      <c r="AJ17896" t="str">
        <f>IF(AI17896="","",IF(ISERROR(VLOOKUP(CONCATENATE(F17896),Term!$A$1:$C$2000,1,FALSE)),0,1))</f>
        <v/>
      </c>
    </row>
    <row r="17897" spans="36:36" x14ac:dyDescent="0.15">
      <c r="AJ17897" t="str">
        <f>IF(AI17897="","",IF(ISERROR(VLOOKUP(CONCATENATE(F17897),Term!$A$1:$C$2000,1,FALSE)),0,1))</f>
        <v/>
      </c>
    </row>
    <row r="17898" spans="36:36" x14ac:dyDescent="0.15">
      <c r="AJ17898" t="str">
        <f>IF(AI17898="","",IF(ISERROR(VLOOKUP(CONCATENATE(F17898),Term!$A$1:$C$2000,1,FALSE)),0,1))</f>
        <v/>
      </c>
    </row>
    <row r="17899" spans="36:36" x14ac:dyDescent="0.15">
      <c r="AJ17899" t="str">
        <f>IF(AI17899="","",IF(ISERROR(VLOOKUP(CONCATENATE(F17899),Term!$A$1:$C$2000,1,FALSE)),0,1))</f>
        <v/>
      </c>
    </row>
    <row r="17900" spans="36:36" x14ac:dyDescent="0.15">
      <c r="AJ17900" t="str">
        <f>IF(AI17900="","",IF(ISERROR(VLOOKUP(CONCATENATE(F17900),Term!$A$1:$C$2000,1,FALSE)),0,1))</f>
        <v/>
      </c>
    </row>
    <row r="17901" spans="36:36" x14ac:dyDescent="0.15">
      <c r="AJ17901" t="str">
        <f>IF(AI17901="","",IF(ISERROR(VLOOKUP(CONCATENATE(F17901),Term!$A$1:$C$2000,1,FALSE)),0,1))</f>
        <v/>
      </c>
    </row>
    <row r="17902" spans="36:36" x14ac:dyDescent="0.15">
      <c r="AJ17902" t="str">
        <f>IF(AI17902="","",IF(ISERROR(VLOOKUP(CONCATENATE(F17902),Term!$A$1:$C$2000,1,FALSE)),0,1))</f>
        <v/>
      </c>
    </row>
    <row r="17903" spans="36:36" x14ac:dyDescent="0.15">
      <c r="AJ17903" t="str">
        <f>IF(AI17903="","",IF(ISERROR(VLOOKUP(CONCATENATE(F17903),Term!$A$1:$C$2000,1,FALSE)),0,1))</f>
        <v/>
      </c>
    </row>
    <row r="17904" spans="36:36" x14ac:dyDescent="0.15">
      <c r="AJ17904" t="str">
        <f>IF(AI17904="","",IF(ISERROR(VLOOKUP(CONCATENATE(F17904),Term!$A$1:$C$2000,1,FALSE)),0,1))</f>
        <v/>
      </c>
    </row>
    <row r="17905" spans="36:36" x14ac:dyDescent="0.15">
      <c r="AJ17905" t="str">
        <f>IF(AI17905="","",IF(ISERROR(VLOOKUP(CONCATENATE(F17905),Term!$A$1:$C$2000,1,FALSE)),0,1))</f>
        <v/>
      </c>
    </row>
    <row r="17906" spans="36:36" x14ac:dyDescent="0.15">
      <c r="AJ17906" t="str">
        <f>IF(AI17906="","",IF(ISERROR(VLOOKUP(CONCATENATE(F17906),Term!$A$1:$C$2000,1,FALSE)),0,1))</f>
        <v/>
      </c>
    </row>
    <row r="17907" spans="36:36" x14ac:dyDescent="0.15">
      <c r="AJ17907" t="str">
        <f>IF(AI17907="","",IF(ISERROR(VLOOKUP(CONCATENATE(F17907),Term!$A$1:$C$2000,1,FALSE)),0,1))</f>
        <v/>
      </c>
    </row>
    <row r="17908" spans="36:36" x14ac:dyDescent="0.15">
      <c r="AJ17908" t="str">
        <f>IF(AI17908="","",IF(ISERROR(VLOOKUP(CONCATENATE(F17908),Term!$A$1:$C$2000,1,FALSE)),0,1))</f>
        <v/>
      </c>
    </row>
    <row r="17909" spans="36:36" x14ac:dyDescent="0.15">
      <c r="AJ17909" t="str">
        <f>IF(AI17909="","",IF(ISERROR(VLOOKUP(CONCATENATE(F17909),Term!$A$1:$C$2000,1,FALSE)),0,1))</f>
        <v/>
      </c>
    </row>
    <row r="17910" spans="36:36" x14ac:dyDescent="0.15">
      <c r="AJ17910" t="str">
        <f>IF(AI17910="","",IF(ISERROR(VLOOKUP(CONCATENATE(F17910),Term!$A$1:$C$2000,1,FALSE)),0,1))</f>
        <v/>
      </c>
    </row>
    <row r="17911" spans="36:36" x14ac:dyDescent="0.15">
      <c r="AJ17911" t="str">
        <f>IF(AI17911="","",IF(ISERROR(VLOOKUP(CONCATENATE(F17911),Term!$A$1:$C$2000,1,FALSE)),0,1))</f>
        <v/>
      </c>
    </row>
    <row r="17912" spans="36:36" x14ac:dyDescent="0.15">
      <c r="AJ17912" t="str">
        <f>IF(AI17912="","",IF(ISERROR(VLOOKUP(CONCATENATE(F17912),Term!$A$1:$C$2000,1,FALSE)),0,1))</f>
        <v/>
      </c>
    </row>
    <row r="17913" spans="36:36" x14ac:dyDescent="0.15">
      <c r="AJ17913" t="str">
        <f>IF(AI17913="","",IF(ISERROR(VLOOKUP(CONCATENATE(F17913),Term!$A$1:$C$2000,1,FALSE)),0,1))</f>
        <v/>
      </c>
    </row>
    <row r="17914" spans="36:36" x14ac:dyDescent="0.15">
      <c r="AJ17914" t="str">
        <f>IF(AI17914="","",IF(ISERROR(VLOOKUP(CONCATENATE(F17914),Term!$A$1:$C$2000,1,FALSE)),0,1))</f>
        <v/>
      </c>
    </row>
    <row r="17915" spans="36:36" x14ac:dyDescent="0.15">
      <c r="AJ17915" t="str">
        <f>IF(AI17915="","",IF(ISERROR(VLOOKUP(CONCATENATE(F17915),Term!$A$1:$C$2000,1,FALSE)),0,1))</f>
        <v/>
      </c>
    </row>
    <row r="17916" spans="36:36" x14ac:dyDescent="0.15">
      <c r="AJ17916" t="str">
        <f>IF(AI17916="","",IF(ISERROR(VLOOKUP(CONCATENATE(F17916),Term!$A$1:$C$2000,1,FALSE)),0,1))</f>
        <v/>
      </c>
    </row>
    <row r="17917" spans="36:36" x14ac:dyDescent="0.15">
      <c r="AJ17917" t="str">
        <f>IF(AI17917="","",IF(ISERROR(VLOOKUP(CONCATENATE(F17917),Term!$A$1:$C$2000,1,FALSE)),0,1))</f>
        <v/>
      </c>
    </row>
    <row r="17918" spans="36:36" x14ac:dyDescent="0.15">
      <c r="AJ17918" t="str">
        <f>IF(AI17918="","",IF(ISERROR(VLOOKUP(CONCATENATE(F17918),Term!$A$1:$C$2000,1,FALSE)),0,1))</f>
        <v/>
      </c>
    </row>
    <row r="17919" spans="36:36" x14ac:dyDescent="0.15">
      <c r="AJ17919" t="str">
        <f>IF(AI17919="","",IF(ISERROR(VLOOKUP(CONCATENATE(F17919),Term!$A$1:$C$2000,1,FALSE)),0,1))</f>
        <v/>
      </c>
    </row>
    <row r="17920" spans="36:36" x14ac:dyDescent="0.15">
      <c r="AJ17920" t="str">
        <f>IF(AI17920="","",IF(ISERROR(VLOOKUP(CONCATENATE(F17920),Term!$A$1:$C$2000,1,FALSE)),0,1))</f>
        <v/>
      </c>
    </row>
    <row r="17921" spans="36:36" x14ac:dyDescent="0.15">
      <c r="AJ17921" t="str">
        <f>IF(AI17921="","",IF(ISERROR(VLOOKUP(CONCATENATE(F17921),Term!$A$1:$C$2000,1,FALSE)),0,1))</f>
        <v/>
      </c>
    </row>
    <row r="17922" spans="36:36" x14ac:dyDescent="0.15">
      <c r="AJ17922" t="str">
        <f>IF(AI17922="","",IF(ISERROR(VLOOKUP(CONCATENATE(F17922),Term!$A$1:$C$2000,1,FALSE)),0,1))</f>
        <v/>
      </c>
    </row>
    <row r="17923" spans="36:36" x14ac:dyDescent="0.15">
      <c r="AJ17923" t="str">
        <f>IF(AI17923="","",IF(ISERROR(VLOOKUP(CONCATENATE(F17923),Term!$A$1:$C$2000,1,FALSE)),0,1))</f>
        <v/>
      </c>
    </row>
    <row r="17924" spans="36:36" x14ac:dyDescent="0.15">
      <c r="AJ17924" t="str">
        <f>IF(AI17924="","",IF(ISERROR(VLOOKUP(CONCATENATE(F17924),Term!$A$1:$C$2000,1,FALSE)),0,1))</f>
        <v/>
      </c>
    </row>
    <row r="17925" spans="36:36" x14ac:dyDescent="0.15">
      <c r="AJ17925" t="str">
        <f>IF(AI17925="","",IF(ISERROR(VLOOKUP(CONCATENATE(F17925),Term!$A$1:$C$2000,1,FALSE)),0,1))</f>
        <v/>
      </c>
    </row>
    <row r="17926" spans="36:36" x14ac:dyDescent="0.15">
      <c r="AJ17926" t="str">
        <f>IF(AI17926="","",IF(ISERROR(VLOOKUP(CONCATENATE(F17926),Term!$A$1:$C$2000,1,FALSE)),0,1))</f>
        <v/>
      </c>
    </row>
    <row r="17927" spans="36:36" x14ac:dyDescent="0.15">
      <c r="AJ17927" t="str">
        <f>IF(AI17927="","",IF(ISERROR(VLOOKUP(CONCATENATE(F17927),Term!$A$1:$C$2000,1,FALSE)),0,1))</f>
        <v/>
      </c>
    </row>
    <row r="17928" spans="36:36" x14ac:dyDescent="0.15">
      <c r="AJ17928" t="str">
        <f>IF(AI17928="","",IF(ISERROR(VLOOKUP(CONCATENATE(F17928),Term!$A$1:$C$2000,1,FALSE)),0,1))</f>
        <v/>
      </c>
    </row>
    <row r="17929" spans="36:36" x14ac:dyDescent="0.15">
      <c r="AJ17929" t="str">
        <f>IF(AI17929="","",IF(ISERROR(VLOOKUP(CONCATENATE(F17929),Term!$A$1:$C$2000,1,FALSE)),0,1))</f>
        <v/>
      </c>
    </row>
    <row r="17930" spans="36:36" x14ac:dyDescent="0.15">
      <c r="AJ17930" t="str">
        <f>IF(AI17930="","",IF(ISERROR(VLOOKUP(CONCATENATE(F17930),Term!$A$1:$C$2000,1,FALSE)),0,1))</f>
        <v/>
      </c>
    </row>
    <row r="17931" spans="36:36" x14ac:dyDescent="0.15">
      <c r="AJ17931" t="str">
        <f>IF(AI17931="","",IF(ISERROR(VLOOKUP(CONCATENATE(F17931),Term!$A$1:$C$2000,1,FALSE)),0,1))</f>
        <v/>
      </c>
    </row>
    <row r="17932" spans="36:36" x14ac:dyDescent="0.15">
      <c r="AJ17932" t="str">
        <f>IF(AI17932="","",IF(ISERROR(VLOOKUP(CONCATENATE(F17932),Term!$A$1:$C$2000,1,FALSE)),0,1))</f>
        <v/>
      </c>
    </row>
    <row r="17933" spans="36:36" x14ac:dyDescent="0.15">
      <c r="AJ17933" t="str">
        <f>IF(AI17933="","",IF(ISERROR(VLOOKUP(CONCATENATE(F17933),Term!$A$1:$C$2000,1,FALSE)),0,1))</f>
        <v/>
      </c>
    </row>
    <row r="17934" spans="36:36" x14ac:dyDescent="0.15">
      <c r="AJ17934" t="str">
        <f>IF(AI17934="","",IF(ISERROR(VLOOKUP(CONCATENATE(F17934),Term!$A$1:$C$2000,1,FALSE)),0,1))</f>
        <v/>
      </c>
    </row>
    <row r="17935" spans="36:36" x14ac:dyDescent="0.15">
      <c r="AJ17935" t="str">
        <f>IF(AI17935="","",IF(ISERROR(VLOOKUP(CONCATENATE(F17935),Term!$A$1:$C$2000,1,FALSE)),0,1))</f>
        <v/>
      </c>
    </row>
    <row r="17936" spans="36:36" x14ac:dyDescent="0.15">
      <c r="AJ17936" t="str">
        <f>IF(AI17936="","",IF(ISERROR(VLOOKUP(CONCATENATE(F17936),Term!$A$1:$C$2000,1,FALSE)),0,1))</f>
        <v/>
      </c>
    </row>
    <row r="17937" spans="36:36" x14ac:dyDescent="0.15">
      <c r="AJ17937" t="str">
        <f>IF(AI17937="","",IF(ISERROR(VLOOKUP(CONCATENATE(F17937),Term!$A$1:$C$2000,1,FALSE)),0,1))</f>
        <v/>
      </c>
    </row>
    <row r="17938" spans="36:36" x14ac:dyDescent="0.15">
      <c r="AJ17938" t="str">
        <f>IF(AI17938="","",IF(ISERROR(VLOOKUP(CONCATENATE(F17938),Term!$A$1:$C$2000,1,FALSE)),0,1))</f>
        <v/>
      </c>
    </row>
    <row r="17939" spans="36:36" x14ac:dyDescent="0.15">
      <c r="AJ17939" t="str">
        <f>IF(AI17939="","",IF(ISERROR(VLOOKUP(CONCATENATE(F17939),Term!$A$1:$C$2000,1,FALSE)),0,1))</f>
        <v/>
      </c>
    </row>
    <row r="17940" spans="36:36" x14ac:dyDescent="0.15">
      <c r="AJ17940" t="str">
        <f>IF(AI17940="","",IF(ISERROR(VLOOKUP(CONCATENATE(F17940),Term!$A$1:$C$2000,1,FALSE)),0,1))</f>
        <v/>
      </c>
    </row>
    <row r="17941" spans="36:36" x14ac:dyDescent="0.15">
      <c r="AJ17941" t="str">
        <f>IF(AI17941="","",IF(ISERROR(VLOOKUP(CONCATENATE(F17941),Term!$A$1:$C$2000,1,FALSE)),0,1))</f>
        <v/>
      </c>
    </row>
    <row r="17942" spans="36:36" x14ac:dyDescent="0.15">
      <c r="AJ17942" t="str">
        <f>IF(AI17942="","",IF(ISERROR(VLOOKUP(CONCATENATE(F17942),Term!$A$1:$C$2000,1,FALSE)),0,1))</f>
        <v/>
      </c>
    </row>
    <row r="17943" spans="36:36" x14ac:dyDescent="0.15">
      <c r="AJ17943" t="str">
        <f>IF(AI17943="","",IF(ISERROR(VLOOKUP(CONCATENATE(F17943),Term!$A$1:$C$2000,1,FALSE)),0,1))</f>
        <v/>
      </c>
    </row>
    <row r="17944" spans="36:36" x14ac:dyDescent="0.15">
      <c r="AJ17944" t="str">
        <f>IF(AI17944="","",IF(ISERROR(VLOOKUP(CONCATENATE(F17944),Term!$A$1:$C$2000,1,FALSE)),0,1))</f>
        <v/>
      </c>
    </row>
    <row r="17945" spans="36:36" x14ac:dyDescent="0.15">
      <c r="AJ17945" t="str">
        <f>IF(AI17945="","",IF(ISERROR(VLOOKUP(CONCATENATE(F17945),Term!$A$1:$C$2000,1,FALSE)),0,1))</f>
        <v/>
      </c>
    </row>
    <row r="17946" spans="36:36" x14ac:dyDescent="0.15">
      <c r="AJ17946" t="str">
        <f>IF(AI17946="","",IF(ISERROR(VLOOKUP(CONCATENATE(F17946),Term!$A$1:$C$2000,1,FALSE)),0,1))</f>
        <v/>
      </c>
    </row>
    <row r="17947" spans="36:36" x14ac:dyDescent="0.15">
      <c r="AJ17947" t="str">
        <f>IF(AI17947="","",IF(ISERROR(VLOOKUP(CONCATENATE(F17947),Term!$A$1:$C$2000,1,FALSE)),0,1))</f>
        <v/>
      </c>
    </row>
    <row r="17948" spans="36:36" x14ac:dyDescent="0.15">
      <c r="AJ17948" t="str">
        <f>IF(AI17948="","",IF(ISERROR(VLOOKUP(CONCATENATE(F17948),Term!$A$1:$C$2000,1,FALSE)),0,1))</f>
        <v/>
      </c>
    </row>
    <row r="17949" spans="36:36" x14ac:dyDescent="0.15">
      <c r="AJ17949" t="str">
        <f>IF(AI17949="","",IF(ISERROR(VLOOKUP(CONCATENATE(F17949),Term!$A$1:$C$2000,1,FALSE)),0,1))</f>
        <v/>
      </c>
    </row>
    <row r="17950" spans="36:36" x14ac:dyDescent="0.15">
      <c r="AJ17950" t="str">
        <f>IF(AI17950="","",IF(ISERROR(VLOOKUP(CONCATENATE(F17950),Term!$A$1:$C$2000,1,FALSE)),0,1))</f>
        <v/>
      </c>
    </row>
    <row r="17951" spans="36:36" x14ac:dyDescent="0.15">
      <c r="AJ17951" t="str">
        <f>IF(AI17951="","",IF(ISERROR(VLOOKUP(CONCATENATE(F17951),Term!$A$1:$C$2000,1,FALSE)),0,1))</f>
        <v/>
      </c>
    </row>
    <row r="17952" spans="36:36" x14ac:dyDescent="0.15">
      <c r="AJ17952" t="str">
        <f>IF(AI17952="","",IF(ISERROR(VLOOKUP(CONCATENATE(F17952),Term!$A$1:$C$2000,1,FALSE)),0,1))</f>
        <v/>
      </c>
    </row>
    <row r="17953" spans="36:36" x14ac:dyDescent="0.15">
      <c r="AJ17953" t="str">
        <f>IF(AI17953="","",IF(ISERROR(VLOOKUP(CONCATENATE(F17953),Term!$A$1:$C$2000,1,FALSE)),0,1))</f>
        <v/>
      </c>
    </row>
    <row r="17954" spans="36:36" x14ac:dyDescent="0.15">
      <c r="AJ17954" t="str">
        <f>IF(AI17954="","",IF(ISERROR(VLOOKUP(CONCATENATE(F17954),Term!$A$1:$C$2000,1,FALSE)),0,1))</f>
        <v/>
      </c>
    </row>
    <row r="17955" spans="36:36" x14ac:dyDescent="0.15">
      <c r="AJ17955" t="str">
        <f>IF(AI17955="","",IF(ISERROR(VLOOKUP(CONCATENATE(F17955),Term!$A$1:$C$2000,1,FALSE)),0,1))</f>
        <v/>
      </c>
    </row>
    <row r="17956" spans="36:36" x14ac:dyDescent="0.15">
      <c r="AJ17956" t="str">
        <f>IF(AI17956="","",IF(ISERROR(VLOOKUP(CONCATENATE(F17956),Term!$A$1:$C$2000,1,FALSE)),0,1))</f>
        <v/>
      </c>
    </row>
    <row r="17957" spans="36:36" x14ac:dyDescent="0.15">
      <c r="AJ17957" t="str">
        <f>IF(AI17957="","",IF(ISERROR(VLOOKUP(CONCATENATE(F17957),Term!$A$1:$C$2000,1,FALSE)),0,1))</f>
        <v/>
      </c>
    </row>
    <row r="17958" spans="36:36" x14ac:dyDescent="0.15">
      <c r="AJ17958" t="str">
        <f>IF(AI17958="","",IF(ISERROR(VLOOKUP(CONCATENATE(F17958),Term!$A$1:$C$2000,1,FALSE)),0,1))</f>
        <v/>
      </c>
    </row>
    <row r="17959" spans="36:36" x14ac:dyDescent="0.15">
      <c r="AJ17959" t="str">
        <f>IF(AI17959="","",IF(ISERROR(VLOOKUP(CONCATENATE(F17959),Term!$A$1:$C$2000,1,FALSE)),0,1))</f>
        <v/>
      </c>
    </row>
    <row r="17960" spans="36:36" x14ac:dyDescent="0.15">
      <c r="AJ17960" t="str">
        <f>IF(AI17960="","",IF(ISERROR(VLOOKUP(CONCATENATE(F17960),Term!$A$1:$C$2000,1,FALSE)),0,1))</f>
        <v/>
      </c>
    </row>
    <row r="17961" spans="36:36" x14ac:dyDescent="0.15">
      <c r="AJ17961" t="str">
        <f>IF(AI17961="","",IF(ISERROR(VLOOKUP(CONCATENATE(F17961),Term!$A$1:$C$2000,1,FALSE)),0,1))</f>
        <v/>
      </c>
    </row>
    <row r="17962" spans="36:36" x14ac:dyDescent="0.15">
      <c r="AJ17962" t="str">
        <f>IF(AI17962="","",IF(ISERROR(VLOOKUP(CONCATENATE(F17962),Term!$A$1:$C$2000,1,FALSE)),0,1))</f>
        <v/>
      </c>
    </row>
    <row r="17963" spans="36:36" x14ac:dyDescent="0.15">
      <c r="AJ17963" t="str">
        <f>IF(AI17963="","",IF(ISERROR(VLOOKUP(CONCATENATE(F17963),Term!$A$1:$C$2000,1,FALSE)),0,1))</f>
        <v/>
      </c>
    </row>
    <row r="17964" spans="36:36" x14ac:dyDescent="0.15">
      <c r="AJ17964" t="str">
        <f>IF(AI17964="","",IF(ISERROR(VLOOKUP(CONCATENATE(F17964),Term!$A$1:$C$2000,1,FALSE)),0,1))</f>
        <v/>
      </c>
    </row>
    <row r="17965" spans="36:36" x14ac:dyDescent="0.15">
      <c r="AJ17965" t="str">
        <f>IF(AI17965="","",IF(ISERROR(VLOOKUP(CONCATENATE(F17965),Term!$A$1:$C$2000,1,FALSE)),0,1))</f>
        <v/>
      </c>
    </row>
    <row r="17966" spans="36:36" x14ac:dyDescent="0.15">
      <c r="AJ17966" t="str">
        <f>IF(AI17966="","",IF(ISERROR(VLOOKUP(CONCATENATE(F17966),Term!$A$1:$C$2000,1,FALSE)),0,1))</f>
        <v/>
      </c>
    </row>
    <row r="17967" spans="36:36" x14ac:dyDescent="0.15">
      <c r="AJ17967" t="str">
        <f>IF(AI17967="","",IF(ISERROR(VLOOKUP(CONCATENATE(F17967),Term!$A$1:$C$2000,1,FALSE)),0,1))</f>
        <v/>
      </c>
    </row>
    <row r="17968" spans="36:36" x14ac:dyDescent="0.15">
      <c r="AJ17968" t="str">
        <f>IF(AI17968="","",IF(ISERROR(VLOOKUP(CONCATENATE(F17968),Term!$A$1:$C$2000,1,FALSE)),0,1))</f>
        <v/>
      </c>
    </row>
    <row r="17969" spans="36:36" x14ac:dyDescent="0.15">
      <c r="AJ17969" t="str">
        <f>IF(AI17969="","",IF(ISERROR(VLOOKUP(CONCATENATE(F17969),Term!$A$1:$C$2000,1,FALSE)),0,1))</f>
        <v/>
      </c>
    </row>
    <row r="17970" spans="36:36" x14ac:dyDescent="0.15">
      <c r="AJ17970" t="str">
        <f>IF(AI17970="","",IF(ISERROR(VLOOKUP(CONCATENATE(F17970),Term!$A$1:$C$2000,1,FALSE)),0,1))</f>
        <v/>
      </c>
    </row>
    <row r="17971" spans="36:36" x14ac:dyDescent="0.15">
      <c r="AJ17971" t="str">
        <f>IF(AI17971="","",IF(ISERROR(VLOOKUP(CONCATENATE(F17971),Term!$A$1:$C$2000,1,FALSE)),0,1))</f>
        <v/>
      </c>
    </row>
    <row r="17972" spans="36:36" x14ac:dyDescent="0.15">
      <c r="AJ17972" t="str">
        <f>IF(AI17972="","",IF(ISERROR(VLOOKUP(CONCATENATE(F17972),Term!$A$1:$C$2000,1,FALSE)),0,1))</f>
        <v/>
      </c>
    </row>
    <row r="17973" spans="36:36" x14ac:dyDescent="0.15">
      <c r="AJ17973" t="str">
        <f>IF(AI17973="","",IF(ISERROR(VLOOKUP(CONCATENATE(F17973),Term!$A$1:$C$2000,1,FALSE)),0,1))</f>
        <v/>
      </c>
    </row>
    <row r="17974" spans="36:36" x14ac:dyDescent="0.15">
      <c r="AJ17974" t="str">
        <f>IF(AI17974="","",IF(ISERROR(VLOOKUP(CONCATENATE(F17974),Term!$A$1:$C$2000,1,FALSE)),0,1))</f>
        <v/>
      </c>
    </row>
    <row r="17975" spans="36:36" x14ac:dyDescent="0.15">
      <c r="AJ17975" t="str">
        <f>IF(AI17975="","",IF(ISERROR(VLOOKUP(CONCATENATE(F17975),Term!$A$1:$C$2000,1,FALSE)),0,1))</f>
        <v/>
      </c>
    </row>
    <row r="17976" spans="36:36" x14ac:dyDescent="0.15">
      <c r="AJ17976" t="str">
        <f>IF(AI17976="","",IF(ISERROR(VLOOKUP(CONCATENATE(F17976),Term!$A$1:$C$2000,1,FALSE)),0,1))</f>
        <v/>
      </c>
    </row>
    <row r="17977" spans="36:36" x14ac:dyDescent="0.15">
      <c r="AJ17977" t="str">
        <f>IF(AI17977="","",IF(ISERROR(VLOOKUP(CONCATENATE(F17977),Term!$A$1:$C$2000,1,FALSE)),0,1))</f>
        <v/>
      </c>
    </row>
    <row r="17978" spans="36:36" x14ac:dyDescent="0.15">
      <c r="AJ17978" t="str">
        <f>IF(AI17978="","",IF(ISERROR(VLOOKUP(CONCATENATE(F17978),Term!$A$1:$C$2000,1,FALSE)),0,1))</f>
        <v/>
      </c>
    </row>
    <row r="17979" spans="36:36" x14ac:dyDescent="0.15">
      <c r="AJ17979" t="str">
        <f>IF(AI17979="","",IF(ISERROR(VLOOKUP(CONCATENATE(F17979),Term!$A$1:$C$2000,1,FALSE)),0,1))</f>
        <v/>
      </c>
    </row>
    <row r="17980" spans="36:36" x14ac:dyDescent="0.15">
      <c r="AJ17980" t="str">
        <f>IF(AI17980="","",IF(ISERROR(VLOOKUP(CONCATENATE(F17980),Term!$A$1:$C$2000,1,FALSE)),0,1))</f>
        <v/>
      </c>
    </row>
    <row r="17981" spans="36:36" x14ac:dyDescent="0.15">
      <c r="AJ17981" t="str">
        <f>IF(AI17981="","",IF(ISERROR(VLOOKUP(CONCATENATE(F17981),Term!$A$1:$C$2000,1,FALSE)),0,1))</f>
        <v/>
      </c>
    </row>
    <row r="17982" spans="36:36" x14ac:dyDescent="0.15">
      <c r="AJ17982" t="str">
        <f>IF(AI17982="","",IF(ISERROR(VLOOKUP(CONCATENATE(F17982),Term!$A$1:$C$2000,1,FALSE)),0,1))</f>
        <v/>
      </c>
    </row>
    <row r="17983" spans="36:36" x14ac:dyDescent="0.15">
      <c r="AJ17983" t="str">
        <f>IF(AI17983="","",IF(ISERROR(VLOOKUP(CONCATENATE(F17983),Term!$A$1:$C$2000,1,FALSE)),0,1))</f>
        <v/>
      </c>
    </row>
    <row r="17984" spans="36:36" x14ac:dyDescent="0.15">
      <c r="AJ17984" t="str">
        <f>IF(AI17984="","",IF(ISERROR(VLOOKUP(CONCATENATE(F17984),Term!$A$1:$C$2000,1,FALSE)),0,1))</f>
        <v/>
      </c>
    </row>
    <row r="17985" spans="36:36" x14ac:dyDescent="0.15">
      <c r="AJ17985" t="str">
        <f>IF(AI17985="","",IF(ISERROR(VLOOKUP(CONCATENATE(F17985),Term!$A$1:$C$2000,1,FALSE)),0,1))</f>
        <v/>
      </c>
    </row>
    <row r="17986" spans="36:36" x14ac:dyDescent="0.15">
      <c r="AJ17986" t="str">
        <f>IF(AI17986="","",IF(ISERROR(VLOOKUP(CONCATENATE(F17986),Term!$A$1:$C$2000,1,FALSE)),0,1))</f>
        <v/>
      </c>
    </row>
    <row r="17987" spans="36:36" x14ac:dyDescent="0.15">
      <c r="AJ17987" t="str">
        <f>IF(AI17987="","",IF(ISERROR(VLOOKUP(CONCATENATE(F17987),Term!$A$1:$C$2000,1,FALSE)),0,1))</f>
        <v/>
      </c>
    </row>
    <row r="17988" spans="36:36" x14ac:dyDescent="0.15">
      <c r="AJ17988" t="str">
        <f>IF(AI17988="","",IF(ISERROR(VLOOKUP(CONCATENATE(F17988),Term!$A$1:$C$2000,1,FALSE)),0,1))</f>
        <v/>
      </c>
    </row>
    <row r="17989" spans="36:36" x14ac:dyDescent="0.15">
      <c r="AJ17989" t="str">
        <f>IF(AI17989="","",IF(ISERROR(VLOOKUP(CONCATENATE(F17989),Term!$A$1:$C$2000,1,FALSE)),0,1))</f>
        <v/>
      </c>
    </row>
    <row r="17990" spans="36:36" x14ac:dyDescent="0.15">
      <c r="AJ17990" t="str">
        <f>IF(AI17990="","",IF(ISERROR(VLOOKUP(CONCATENATE(F17990),Term!$A$1:$C$2000,1,FALSE)),0,1))</f>
        <v/>
      </c>
    </row>
    <row r="17991" spans="36:36" x14ac:dyDescent="0.15">
      <c r="AJ17991" t="str">
        <f>IF(AI17991="","",IF(ISERROR(VLOOKUP(CONCATENATE(F17991),Term!$A$1:$C$2000,1,FALSE)),0,1))</f>
        <v/>
      </c>
    </row>
    <row r="17992" spans="36:36" x14ac:dyDescent="0.15">
      <c r="AJ17992" t="str">
        <f>IF(AI17992="","",IF(ISERROR(VLOOKUP(CONCATENATE(F17992),Term!$A$1:$C$2000,1,FALSE)),0,1))</f>
        <v/>
      </c>
    </row>
    <row r="17993" spans="36:36" x14ac:dyDescent="0.15">
      <c r="AJ17993" t="str">
        <f>IF(AI17993="","",IF(ISERROR(VLOOKUP(CONCATENATE(F17993),Term!$A$1:$C$2000,1,FALSE)),0,1))</f>
        <v/>
      </c>
    </row>
    <row r="17994" spans="36:36" x14ac:dyDescent="0.15">
      <c r="AJ17994" t="str">
        <f>IF(AI17994="","",IF(ISERROR(VLOOKUP(CONCATENATE(F17994),Term!$A$1:$C$2000,1,FALSE)),0,1))</f>
        <v/>
      </c>
    </row>
    <row r="17995" spans="36:36" x14ac:dyDescent="0.15">
      <c r="AJ17995" t="str">
        <f>IF(AI17995="","",IF(ISERROR(VLOOKUP(CONCATENATE(F17995),Term!$A$1:$C$2000,1,FALSE)),0,1))</f>
        <v/>
      </c>
    </row>
    <row r="17996" spans="36:36" x14ac:dyDescent="0.15">
      <c r="AJ17996" t="str">
        <f>IF(AI17996="","",IF(ISERROR(VLOOKUP(CONCATENATE(F17996),Term!$A$1:$C$2000,1,FALSE)),0,1))</f>
        <v/>
      </c>
    </row>
    <row r="17997" spans="36:36" x14ac:dyDescent="0.15">
      <c r="AJ17997" t="str">
        <f>IF(AI17997="","",IF(ISERROR(VLOOKUP(CONCATENATE(F17997),Term!$A$1:$C$2000,1,FALSE)),0,1))</f>
        <v/>
      </c>
    </row>
    <row r="17998" spans="36:36" x14ac:dyDescent="0.15">
      <c r="AJ17998" t="str">
        <f>IF(AI17998="","",IF(ISERROR(VLOOKUP(CONCATENATE(F17998),Term!$A$1:$C$2000,1,FALSE)),0,1))</f>
        <v/>
      </c>
    </row>
    <row r="17999" spans="36:36" x14ac:dyDescent="0.15">
      <c r="AJ17999" t="str">
        <f>IF(AI17999="","",IF(ISERROR(VLOOKUP(CONCATENATE(F17999),Term!$A$1:$C$2000,1,FALSE)),0,1))</f>
        <v/>
      </c>
    </row>
    <row r="18000" spans="36:36" x14ac:dyDescent="0.15">
      <c r="AJ18000" t="str">
        <f>IF(AI18000="","",IF(ISERROR(VLOOKUP(CONCATENATE(F18000),Term!$A$1:$C$2000,1,FALSE)),0,1))</f>
        <v/>
      </c>
    </row>
    <row r="18001" spans="36:36" x14ac:dyDescent="0.15">
      <c r="AJ18001" t="str">
        <f>IF(AI18001="","",IF(ISERROR(VLOOKUP(CONCATENATE(F18001),Term!$A$1:$C$2000,1,FALSE)),0,1))</f>
        <v/>
      </c>
    </row>
    <row r="18002" spans="36:36" x14ac:dyDescent="0.15">
      <c r="AJ18002" t="str">
        <f>IF(AI18002="","",IF(ISERROR(VLOOKUP(CONCATENATE(F18002),Term!$A$1:$C$2000,1,FALSE)),0,1))</f>
        <v/>
      </c>
    </row>
    <row r="18003" spans="36:36" x14ac:dyDescent="0.15">
      <c r="AJ18003" t="str">
        <f>IF(AI18003="","",IF(ISERROR(VLOOKUP(CONCATENATE(F18003),Term!$A$1:$C$2000,1,FALSE)),0,1))</f>
        <v/>
      </c>
    </row>
    <row r="18004" spans="36:36" x14ac:dyDescent="0.15">
      <c r="AJ18004" t="str">
        <f>IF(AI18004="","",IF(ISERROR(VLOOKUP(CONCATENATE(F18004),Term!$A$1:$C$2000,1,FALSE)),0,1))</f>
        <v/>
      </c>
    </row>
    <row r="18005" spans="36:36" x14ac:dyDescent="0.15">
      <c r="AJ18005" t="str">
        <f>IF(AI18005="","",IF(ISERROR(VLOOKUP(CONCATENATE(F18005),Term!$A$1:$C$2000,1,FALSE)),0,1))</f>
        <v/>
      </c>
    </row>
    <row r="18006" spans="36:36" x14ac:dyDescent="0.15">
      <c r="AJ18006" t="str">
        <f>IF(AI18006="","",IF(ISERROR(VLOOKUP(CONCATENATE(F18006),Term!$A$1:$C$2000,1,FALSE)),0,1))</f>
        <v/>
      </c>
    </row>
    <row r="18007" spans="36:36" x14ac:dyDescent="0.15">
      <c r="AJ18007" t="str">
        <f>IF(AI18007="","",IF(ISERROR(VLOOKUP(CONCATENATE(F18007),Term!$A$1:$C$2000,1,FALSE)),0,1))</f>
        <v/>
      </c>
    </row>
    <row r="18008" spans="36:36" x14ac:dyDescent="0.15">
      <c r="AJ18008" t="str">
        <f>IF(AI18008="","",IF(ISERROR(VLOOKUP(CONCATENATE(F18008),Term!$A$1:$C$2000,1,FALSE)),0,1))</f>
        <v/>
      </c>
    </row>
    <row r="18009" spans="36:36" x14ac:dyDescent="0.15">
      <c r="AJ18009" t="str">
        <f>IF(AI18009="","",IF(ISERROR(VLOOKUP(CONCATENATE(F18009),Term!$A$1:$C$2000,1,FALSE)),0,1))</f>
        <v/>
      </c>
    </row>
    <row r="18010" spans="36:36" x14ac:dyDescent="0.15">
      <c r="AJ18010" t="str">
        <f>IF(AI18010="","",IF(ISERROR(VLOOKUP(CONCATENATE(F18010),Term!$A$1:$C$2000,1,FALSE)),0,1))</f>
        <v/>
      </c>
    </row>
    <row r="18011" spans="36:36" x14ac:dyDescent="0.15">
      <c r="AJ18011" t="str">
        <f>IF(AI18011="","",IF(ISERROR(VLOOKUP(CONCATENATE(F18011),Term!$A$1:$C$2000,1,FALSE)),0,1))</f>
        <v/>
      </c>
    </row>
    <row r="18012" spans="36:36" x14ac:dyDescent="0.15">
      <c r="AJ18012" t="str">
        <f>IF(AI18012="","",IF(ISERROR(VLOOKUP(CONCATENATE(F18012),Term!$A$1:$C$2000,1,FALSE)),0,1))</f>
        <v/>
      </c>
    </row>
    <row r="18013" spans="36:36" x14ac:dyDescent="0.15">
      <c r="AJ18013" t="str">
        <f>IF(AI18013="","",IF(ISERROR(VLOOKUP(CONCATENATE(F18013),Term!$A$1:$C$2000,1,FALSE)),0,1))</f>
        <v/>
      </c>
    </row>
    <row r="18014" spans="36:36" x14ac:dyDescent="0.15">
      <c r="AJ18014" t="str">
        <f>IF(AI18014="","",IF(ISERROR(VLOOKUP(CONCATENATE(F18014),Term!$A$1:$C$2000,1,FALSE)),0,1))</f>
        <v/>
      </c>
    </row>
    <row r="18015" spans="36:36" x14ac:dyDescent="0.15">
      <c r="AJ18015" t="str">
        <f>IF(AI18015="","",IF(ISERROR(VLOOKUP(CONCATENATE(F18015),Term!$A$1:$C$2000,1,FALSE)),0,1))</f>
        <v/>
      </c>
    </row>
    <row r="18016" spans="36:36" x14ac:dyDescent="0.15">
      <c r="AJ18016" t="str">
        <f>IF(AI18016="","",IF(ISERROR(VLOOKUP(CONCATENATE(F18016),Term!$A$1:$C$2000,1,FALSE)),0,1))</f>
        <v/>
      </c>
    </row>
    <row r="18017" spans="36:36" x14ac:dyDescent="0.15">
      <c r="AJ18017" t="str">
        <f>IF(AI18017="","",IF(ISERROR(VLOOKUP(CONCATENATE(F18017),Term!$A$1:$C$2000,1,FALSE)),0,1))</f>
        <v/>
      </c>
    </row>
    <row r="18018" spans="36:36" x14ac:dyDescent="0.15">
      <c r="AJ18018" t="str">
        <f>IF(AI18018="","",IF(ISERROR(VLOOKUP(CONCATENATE(F18018),Term!$A$1:$C$2000,1,FALSE)),0,1))</f>
        <v/>
      </c>
    </row>
    <row r="18019" spans="36:36" x14ac:dyDescent="0.15">
      <c r="AJ18019" t="str">
        <f>IF(AI18019="","",IF(ISERROR(VLOOKUP(CONCATENATE(F18019),Term!$A$1:$C$2000,1,FALSE)),0,1))</f>
        <v/>
      </c>
    </row>
    <row r="18020" spans="36:36" x14ac:dyDescent="0.15">
      <c r="AJ18020" t="str">
        <f>IF(AI18020="","",IF(ISERROR(VLOOKUP(CONCATENATE(F18020),Term!$A$1:$C$2000,1,FALSE)),0,1))</f>
        <v/>
      </c>
    </row>
    <row r="18021" spans="36:36" x14ac:dyDescent="0.15">
      <c r="AJ18021" t="str">
        <f>IF(AI18021="","",IF(ISERROR(VLOOKUP(CONCATENATE(F18021),Term!$A$1:$C$2000,1,FALSE)),0,1))</f>
        <v/>
      </c>
    </row>
    <row r="18022" spans="36:36" x14ac:dyDescent="0.15">
      <c r="AJ18022" t="str">
        <f>IF(AI18022="","",IF(ISERROR(VLOOKUP(CONCATENATE(F18022),Term!$A$1:$C$2000,1,FALSE)),0,1))</f>
        <v/>
      </c>
    </row>
    <row r="18023" spans="36:36" x14ac:dyDescent="0.15">
      <c r="AJ18023" t="str">
        <f>IF(AI18023="","",IF(ISERROR(VLOOKUP(CONCATENATE(F18023),Term!$A$1:$C$2000,1,FALSE)),0,1))</f>
        <v/>
      </c>
    </row>
    <row r="18024" spans="36:36" x14ac:dyDescent="0.15">
      <c r="AJ18024" t="str">
        <f>IF(AI18024="","",IF(ISERROR(VLOOKUP(CONCATENATE(F18024),Term!$A$1:$C$2000,1,FALSE)),0,1))</f>
        <v/>
      </c>
    </row>
    <row r="18025" spans="36:36" x14ac:dyDescent="0.15">
      <c r="AJ18025" t="str">
        <f>IF(AI18025="","",IF(ISERROR(VLOOKUP(CONCATENATE(F18025),Term!$A$1:$C$2000,1,FALSE)),0,1))</f>
        <v/>
      </c>
    </row>
    <row r="18026" spans="36:36" x14ac:dyDescent="0.15">
      <c r="AJ18026" t="str">
        <f>IF(AI18026="","",IF(ISERROR(VLOOKUP(CONCATENATE(F18026),Term!$A$1:$C$2000,1,FALSE)),0,1))</f>
        <v/>
      </c>
    </row>
    <row r="18027" spans="36:36" x14ac:dyDescent="0.15">
      <c r="AJ18027" t="str">
        <f>IF(AI18027="","",IF(ISERROR(VLOOKUP(CONCATENATE(F18027),Term!$A$1:$C$2000,1,FALSE)),0,1))</f>
        <v/>
      </c>
    </row>
    <row r="18028" spans="36:36" x14ac:dyDescent="0.15">
      <c r="AJ18028" t="str">
        <f>IF(AI18028="","",IF(ISERROR(VLOOKUP(CONCATENATE(F18028),Term!$A$1:$C$2000,1,FALSE)),0,1))</f>
        <v/>
      </c>
    </row>
    <row r="18029" spans="36:36" x14ac:dyDescent="0.15">
      <c r="AJ18029" t="str">
        <f>IF(AI18029="","",IF(ISERROR(VLOOKUP(CONCATENATE(F18029),Term!$A$1:$C$2000,1,FALSE)),0,1))</f>
        <v/>
      </c>
    </row>
    <row r="18030" spans="36:36" x14ac:dyDescent="0.15">
      <c r="AJ18030" t="str">
        <f>IF(AI18030="","",IF(ISERROR(VLOOKUP(CONCATENATE(F18030),Term!$A$1:$C$2000,1,FALSE)),0,1))</f>
        <v/>
      </c>
    </row>
    <row r="18031" spans="36:36" x14ac:dyDescent="0.15">
      <c r="AJ18031" t="str">
        <f>IF(AI18031="","",IF(ISERROR(VLOOKUP(CONCATENATE(F18031),Term!$A$1:$C$2000,1,FALSE)),0,1))</f>
        <v/>
      </c>
    </row>
    <row r="18032" spans="36:36" x14ac:dyDescent="0.15">
      <c r="AJ18032" t="str">
        <f>IF(AI18032="","",IF(ISERROR(VLOOKUP(CONCATENATE(F18032),Term!$A$1:$C$2000,1,FALSE)),0,1))</f>
        <v/>
      </c>
    </row>
    <row r="18033" spans="36:36" x14ac:dyDescent="0.15">
      <c r="AJ18033" t="str">
        <f>IF(AI18033="","",IF(ISERROR(VLOOKUP(CONCATENATE(F18033),Term!$A$1:$C$2000,1,FALSE)),0,1))</f>
        <v/>
      </c>
    </row>
    <row r="18034" spans="36:36" x14ac:dyDescent="0.15">
      <c r="AJ18034" t="str">
        <f>IF(AI18034="","",IF(ISERROR(VLOOKUP(CONCATENATE(F18034),Term!$A$1:$C$2000,1,FALSE)),0,1))</f>
        <v/>
      </c>
    </row>
    <row r="18035" spans="36:36" x14ac:dyDescent="0.15">
      <c r="AJ18035" t="str">
        <f>IF(AI18035="","",IF(ISERROR(VLOOKUP(CONCATENATE(F18035),Term!$A$1:$C$2000,1,FALSE)),0,1))</f>
        <v/>
      </c>
    </row>
    <row r="18036" spans="36:36" x14ac:dyDescent="0.15">
      <c r="AJ18036" t="str">
        <f>IF(AI18036="","",IF(ISERROR(VLOOKUP(CONCATENATE(F18036),Term!$A$1:$C$2000,1,FALSE)),0,1))</f>
        <v/>
      </c>
    </row>
    <row r="18037" spans="36:36" x14ac:dyDescent="0.15">
      <c r="AJ18037" t="str">
        <f>IF(AI18037="","",IF(ISERROR(VLOOKUP(CONCATENATE(F18037),Term!$A$1:$C$2000,1,FALSE)),0,1))</f>
        <v/>
      </c>
    </row>
    <row r="18038" spans="36:36" x14ac:dyDescent="0.15">
      <c r="AJ18038" t="str">
        <f>IF(AI18038="","",IF(ISERROR(VLOOKUP(CONCATENATE(F18038),Term!$A$1:$C$2000,1,FALSE)),0,1))</f>
        <v/>
      </c>
    </row>
    <row r="18039" spans="36:36" x14ac:dyDescent="0.15">
      <c r="AJ18039" t="str">
        <f>IF(AI18039="","",IF(ISERROR(VLOOKUP(CONCATENATE(F18039),Term!$A$1:$C$2000,1,FALSE)),0,1))</f>
        <v/>
      </c>
    </row>
    <row r="18040" spans="36:36" x14ac:dyDescent="0.15">
      <c r="AJ18040" t="str">
        <f>IF(AI18040="","",IF(ISERROR(VLOOKUP(CONCATENATE(F18040),Term!$A$1:$C$2000,1,FALSE)),0,1))</f>
        <v/>
      </c>
    </row>
    <row r="18041" spans="36:36" x14ac:dyDescent="0.15">
      <c r="AJ18041" t="str">
        <f>IF(AI18041="","",IF(ISERROR(VLOOKUP(CONCATENATE(F18041),Term!$A$1:$C$2000,1,FALSE)),0,1))</f>
        <v/>
      </c>
    </row>
    <row r="18042" spans="36:36" x14ac:dyDescent="0.15">
      <c r="AJ18042" t="str">
        <f>IF(AI18042="","",IF(ISERROR(VLOOKUP(CONCATENATE(F18042),Term!$A$1:$C$2000,1,FALSE)),0,1))</f>
        <v/>
      </c>
    </row>
    <row r="18043" spans="36:36" x14ac:dyDescent="0.15">
      <c r="AJ18043" t="str">
        <f>IF(AI18043="","",IF(ISERROR(VLOOKUP(CONCATENATE(F18043),Term!$A$1:$C$2000,1,FALSE)),0,1))</f>
        <v/>
      </c>
    </row>
    <row r="18044" spans="36:36" x14ac:dyDescent="0.15">
      <c r="AJ18044" t="str">
        <f>IF(AI18044="","",IF(ISERROR(VLOOKUP(CONCATENATE(F18044),Term!$A$1:$C$2000,1,FALSE)),0,1))</f>
        <v/>
      </c>
    </row>
    <row r="18045" spans="36:36" x14ac:dyDescent="0.15">
      <c r="AJ18045" t="str">
        <f>IF(AI18045="","",IF(ISERROR(VLOOKUP(CONCATENATE(F18045),Term!$A$1:$C$2000,1,FALSE)),0,1))</f>
        <v/>
      </c>
    </row>
    <row r="18046" spans="36:36" x14ac:dyDescent="0.15">
      <c r="AJ18046" t="str">
        <f>IF(AI18046="","",IF(ISERROR(VLOOKUP(CONCATENATE(F18046),Term!$A$1:$C$2000,1,FALSE)),0,1))</f>
        <v/>
      </c>
    </row>
    <row r="18047" spans="36:36" x14ac:dyDescent="0.15">
      <c r="AJ18047" t="str">
        <f>IF(AI18047="","",IF(ISERROR(VLOOKUP(CONCATENATE(F18047),Term!$A$1:$C$2000,1,FALSE)),0,1))</f>
        <v/>
      </c>
    </row>
    <row r="18048" spans="36:36" x14ac:dyDescent="0.15">
      <c r="AJ18048" t="str">
        <f>IF(AI18048="","",IF(ISERROR(VLOOKUP(CONCATENATE(F18048),Term!$A$1:$C$2000,1,FALSE)),0,1))</f>
        <v/>
      </c>
    </row>
    <row r="18049" spans="36:36" x14ac:dyDescent="0.15">
      <c r="AJ18049" t="str">
        <f>IF(AI18049="","",IF(ISERROR(VLOOKUP(CONCATENATE(F18049),Term!$A$1:$C$2000,1,FALSE)),0,1))</f>
        <v/>
      </c>
    </row>
    <row r="18050" spans="36:36" x14ac:dyDescent="0.15">
      <c r="AJ18050" t="str">
        <f>IF(AI18050="","",IF(ISERROR(VLOOKUP(CONCATENATE(F18050),Term!$A$1:$C$2000,1,FALSE)),0,1))</f>
        <v/>
      </c>
    </row>
    <row r="18051" spans="36:36" x14ac:dyDescent="0.15">
      <c r="AJ18051" t="str">
        <f>IF(AI18051="","",IF(ISERROR(VLOOKUP(CONCATENATE(F18051),Term!$A$1:$C$2000,1,FALSE)),0,1))</f>
        <v/>
      </c>
    </row>
    <row r="18052" spans="36:36" x14ac:dyDescent="0.15">
      <c r="AJ18052" t="str">
        <f>IF(AI18052="","",IF(ISERROR(VLOOKUP(CONCATENATE(F18052),Term!$A$1:$C$2000,1,FALSE)),0,1))</f>
        <v/>
      </c>
    </row>
    <row r="18053" spans="36:36" x14ac:dyDescent="0.15">
      <c r="AJ18053" t="str">
        <f>IF(AI18053="","",IF(ISERROR(VLOOKUP(CONCATENATE(F18053),Term!$A$1:$C$2000,1,FALSE)),0,1))</f>
        <v/>
      </c>
    </row>
    <row r="18054" spans="36:36" x14ac:dyDescent="0.15">
      <c r="AJ18054" t="str">
        <f>IF(AI18054="","",IF(ISERROR(VLOOKUP(CONCATENATE(F18054),Term!$A$1:$C$2000,1,FALSE)),0,1))</f>
        <v/>
      </c>
    </row>
    <row r="18055" spans="36:36" x14ac:dyDescent="0.15">
      <c r="AJ18055" t="str">
        <f>IF(AI18055="","",IF(ISERROR(VLOOKUP(CONCATENATE(F18055),Term!$A$1:$C$2000,1,FALSE)),0,1))</f>
        <v/>
      </c>
    </row>
    <row r="18056" spans="36:36" x14ac:dyDescent="0.15">
      <c r="AJ18056" t="str">
        <f>IF(AI18056="","",IF(ISERROR(VLOOKUP(CONCATENATE(F18056),Term!$A$1:$C$2000,1,FALSE)),0,1))</f>
        <v/>
      </c>
    </row>
    <row r="18057" spans="36:36" x14ac:dyDescent="0.15">
      <c r="AJ18057" t="str">
        <f>IF(AI18057="","",IF(ISERROR(VLOOKUP(CONCATENATE(F18057),Term!$A$1:$C$2000,1,FALSE)),0,1))</f>
        <v/>
      </c>
    </row>
    <row r="18058" spans="36:36" x14ac:dyDescent="0.15">
      <c r="AJ18058" t="str">
        <f>IF(AI18058="","",IF(ISERROR(VLOOKUP(CONCATENATE(F18058),Term!$A$1:$C$2000,1,FALSE)),0,1))</f>
        <v/>
      </c>
    </row>
    <row r="18059" spans="36:36" x14ac:dyDescent="0.15">
      <c r="AJ18059" t="str">
        <f>IF(AI18059="","",IF(ISERROR(VLOOKUP(CONCATENATE(F18059),Term!$A$1:$C$2000,1,FALSE)),0,1))</f>
        <v/>
      </c>
    </row>
    <row r="18060" spans="36:36" x14ac:dyDescent="0.15">
      <c r="AJ18060" t="str">
        <f>IF(AI18060="","",IF(ISERROR(VLOOKUP(CONCATENATE(F18060),Term!$A$1:$C$2000,1,FALSE)),0,1))</f>
        <v/>
      </c>
    </row>
    <row r="18061" spans="36:36" x14ac:dyDescent="0.15">
      <c r="AJ18061" t="str">
        <f>IF(AI18061="","",IF(ISERROR(VLOOKUP(CONCATENATE(F18061),Term!$A$1:$C$2000,1,FALSE)),0,1))</f>
        <v/>
      </c>
    </row>
    <row r="18062" spans="36:36" x14ac:dyDescent="0.15">
      <c r="AJ18062" t="str">
        <f>IF(AI18062="","",IF(ISERROR(VLOOKUP(CONCATENATE(F18062),Term!$A$1:$C$2000,1,FALSE)),0,1))</f>
        <v/>
      </c>
    </row>
    <row r="18063" spans="36:36" x14ac:dyDescent="0.15">
      <c r="AJ18063" t="str">
        <f>IF(AI18063="","",IF(ISERROR(VLOOKUP(CONCATENATE(F18063),Term!$A$1:$C$2000,1,FALSE)),0,1))</f>
        <v/>
      </c>
    </row>
    <row r="18064" spans="36:36" x14ac:dyDescent="0.15">
      <c r="AJ18064" t="str">
        <f>IF(AI18064="","",IF(ISERROR(VLOOKUP(CONCATENATE(F18064),Term!$A$1:$C$2000,1,FALSE)),0,1))</f>
        <v/>
      </c>
    </row>
    <row r="18065" spans="36:36" x14ac:dyDescent="0.15">
      <c r="AJ18065" t="str">
        <f>IF(AI18065="","",IF(ISERROR(VLOOKUP(CONCATENATE(F18065),Term!$A$1:$C$2000,1,FALSE)),0,1))</f>
        <v/>
      </c>
    </row>
    <row r="18066" spans="36:36" x14ac:dyDescent="0.15">
      <c r="AJ18066" t="str">
        <f>IF(AI18066="","",IF(ISERROR(VLOOKUP(CONCATENATE(F18066),Term!$A$1:$C$2000,1,FALSE)),0,1))</f>
        <v/>
      </c>
    </row>
    <row r="18067" spans="36:36" x14ac:dyDescent="0.15">
      <c r="AJ18067" t="str">
        <f>IF(AI18067="","",IF(ISERROR(VLOOKUP(CONCATENATE(F18067),Term!$A$1:$C$2000,1,FALSE)),0,1))</f>
        <v/>
      </c>
    </row>
    <row r="18068" spans="36:36" x14ac:dyDescent="0.15">
      <c r="AJ18068" t="str">
        <f>IF(AI18068="","",IF(ISERROR(VLOOKUP(CONCATENATE(F18068),Term!$A$1:$C$2000,1,FALSE)),0,1))</f>
        <v/>
      </c>
    </row>
    <row r="18069" spans="36:36" x14ac:dyDescent="0.15">
      <c r="AJ18069" t="str">
        <f>IF(AI18069="","",IF(ISERROR(VLOOKUP(CONCATENATE(F18069),Term!$A$1:$C$2000,1,FALSE)),0,1))</f>
        <v/>
      </c>
    </row>
    <row r="18070" spans="36:36" x14ac:dyDescent="0.15">
      <c r="AJ18070" t="str">
        <f>IF(AI18070="","",IF(ISERROR(VLOOKUP(CONCATENATE(F18070),Term!$A$1:$C$2000,1,FALSE)),0,1))</f>
        <v/>
      </c>
    </row>
    <row r="18071" spans="36:36" x14ac:dyDescent="0.15">
      <c r="AJ18071" t="str">
        <f>IF(AI18071="","",IF(ISERROR(VLOOKUP(CONCATENATE(F18071),Term!$A$1:$C$2000,1,FALSE)),0,1))</f>
        <v/>
      </c>
    </row>
    <row r="18072" spans="36:36" x14ac:dyDescent="0.15">
      <c r="AJ18072" t="str">
        <f>IF(AI18072="","",IF(ISERROR(VLOOKUP(CONCATENATE(F18072),Term!$A$1:$C$2000,1,FALSE)),0,1))</f>
        <v/>
      </c>
    </row>
    <row r="18073" spans="36:36" x14ac:dyDescent="0.15">
      <c r="AJ18073" t="str">
        <f>IF(AI18073="","",IF(ISERROR(VLOOKUP(CONCATENATE(F18073),Term!$A$1:$C$2000,1,FALSE)),0,1))</f>
        <v/>
      </c>
    </row>
    <row r="18074" spans="36:36" x14ac:dyDescent="0.15">
      <c r="AJ18074" t="str">
        <f>IF(AI18074="","",IF(ISERROR(VLOOKUP(CONCATENATE(F18074),Term!$A$1:$C$2000,1,FALSE)),0,1))</f>
        <v/>
      </c>
    </row>
    <row r="18075" spans="36:36" x14ac:dyDescent="0.15">
      <c r="AJ18075" t="str">
        <f>IF(AI18075="","",IF(ISERROR(VLOOKUP(CONCATENATE(F18075),Term!$A$1:$C$2000,1,FALSE)),0,1))</f>
        <v/>
      </c>
    </row>
    <row r="18076" spans="36:36" x14ac:dyDescent="0.15">
      <c r="AJ18076" t="str">
        <f>IF(AI18076="","",IF(ISERROR(VLOOKUP(CONCATENATE(F18076),Term!$A$1:$C$2000,1,FALSE)),0,1))</f>
        <v/>
      </c>
    </row>
    <row r="18077" spans="36:36" x14ac:dyDescent="0.15">
      <c r="AJ18077" t="str">
        <f>IF(AI18077="","",IF(ISERROR(VLOOKUP(CONCATENATE(F18077),Term!$A$1:$C$2000,1,FALSE)),0,1))</f>
        <v/>
      </c>
    </row>
    <row r="18078" spans="36:36" x14ac:dyDescent="0.15">
      <c r="AJ18078" t="str">
        <f>IF(AI18078="","",IF(ISERROR(VLOOKUP(CONCATENATE(F18078),Term!$A$1:$C$2000,1,FALSE)),0,1))</f>
        <v/>
      </c>
    </row>
    <row r="18079" spans="36:36" x14ac:dyDescent="0.15">
      <c r="AJ18079" t="str">
        <f>IF(AI18079="","",IF(ISERROR(VLOOKUP(CONCATENATE(F18079),Term!$A$1:$C$2000,1,FALSE)),0,1))</f>
        <v/>
      </c>
    </row>
    <row r="18080" spans="36:36" x14ac:dyDescent="0.15">
      <c r="AJ18080" t="str">
        <f>IF(AI18080="","",IF(ISERROR(VLOOKUP(CONCATENATE(F18080),Term!$A$1:$C$2000,1,FALSE)),0,1))</f>
        <v/>
      </c>
    </row>
    <row r="18081" spans="36:36" x14ac:dyDescent="0.15">
      <c r="AJ18081" t="str">
        <f>IF(AI18081="","",IF(ISERROR(VLOOKUP(CONCATENATE(F18081),Term!$A$1:$C$2000,1,FALSE)),0,1))</f>
        <v/>
      </c>
    </row>
    <row r="18082" spans="36:36" x14ac:dyDescent="0.15">
      <c r="AJ18082" t="str">
        <f>IF(AI18082="","",IF(ISERROR(VLOOKUP(CONCATENATE(F18082),Term!$A$1:$C$2000,1,FALSE)),0,1))</f>
        <v/>
      </c>
    </row>
    <row r="18083" spans="36:36" x14ac:dyDescent="0.15">
      <c r="AJ18083" t="str">
        <f>IF(AI18083="","",IF(ISERROR(VLOOKUP(CONCATENATE(F18083),Term!$A$1:$C$2000,1,FALSE)),0,1))</f>
        <v/>
      </c>
    </row>
    <row r="18084" spans="36:36" x14ac:dyDescent="0.15">
      <c r="AJ18084" t="str">
        <f>IF(AI18084="","",IF(ISERROR(VLOOKUP(CONCATENATE(F18084),Term!$A$1:$C$2000,1,FALSE)),0,1))</f>
        <v/>
      </c>
    </row>
    <row r="18085" spans="36:36" x14ac:dyDescent="0.15">
      <c r="AJ18085" t="str">
        <f>IF(AI18085="","",IF(ISERROR(VLOOKUP(CONCATENATE(F18085),Term!$A$1:$C$2000,1,FALSE)),0,1))</f>
        <v/>
      </c>
    </row>
    <row r="18086" spans="36:36" x14ac:dyDescent="0.15">
      <c r="AJ18086" t="str">
        <f>IF(AI18086="","",IF(ISERROR(VLOOKUP(CONCATENATE(F18086),Term!$A$1:$C$2000,1,FALSE)),0,1))</f>
        <v/>
      </c>
    </row>
    <row r="18087" spans="36:36" x14ac:dyDescent="0.15">
      <c r="AJ18087" t="str">
        <f>IF(AI18087="","",IF(ISERROR(VLOOKUP(CONCATENATE(F18087),Term!$A$1:$C$2000,1,FALSE)),0,1))</f>
        <v/>
      </c>
    </row>
    <row r="18088" spans="36:36" x14ac:dyDescent="0.15">
      <c r="AJ18088" t="str">
        <f>IF(AI18088="","",IF(ISERROR(VLOOKUP(CONCATENATE(F18088),Term!$A$1:$C$2000,1,FALSE)),0,1))</f>
        <v/>
      </c>
    </row>
    <row r="18089" spans="36:36" x14ac:dyDescent="0.15">
      <c r="AJ18089" t="str">
        <f>IF(AI18089="","",IF(ISERROR(VLOOKUP(CONCATENATE(F18089),Term!$A$1:$C$2000,1,FALSE)),0,1))</f>
        <v/>
      </c>
    </row>
    <row r="18090" spans="36:36" x14ac:dyDescent="0.15">
      <c r="AJ18090" t="str">
        <f>IF(AI18090="","",IF(ISERROR(VLOOKUP(CONCATENATE(F18090),Term!$A$1:$C$2000,1,FALSE)),0,1))</f>
        <v/>
      </c>
    </row>
    <row r="18091" spans="36:36" x14ac:dyDescent="0.15">
      <c r="AJ18091" t="str">
        <f>IF(AI18091="","",IF(ISERROR(VLOOKUP(CONCATENATE(F18091),Term!$A$1:$C$2000,1,FALSE)),0,1))</f>
        <v/>
      </c>
    </row>
    <row r="18092" spans="36:36" x14ac:dyDescent="0.15">
      <c r="AJ18092" t="str">
        <f>IF(AI18092="","",IF(ISERROR(VLOOKUP(CONCATENATE(F18092),Term!$A$1:$C$2000,1,FALSE)),0,1))</f>
        <v/>
      </c>
    </row>
    <row r="18093" spans="36:36" x14ac:dyDescent="0.15">
      <c r="AJ18093" t="str">
        <f>IF(AI18093="","",IF(ISERROR(VLOOKUP(CONCATENATE(F18093),Term!$A$1:$C$2000,1,FALSE)),0,1))</f>
        <v/>
      </c>
    </row>
    <row r="18094" spans="36:36" x14ac:dyDescent="0.15">
      <c r="AJ18094" t="str">
        <f>IF(AI18094="","",IF(ISERROR(VLOOKUP(CONCATENATE(F18094),Term!$A$1:$C$2000,1,FALSE)),0,1))</f>
        <v/>
      </c>
    </row>
    <row r="18095" spans="36:36" x14ac:dyDescent="0.15">
      <c r="AJ18095" t="str">
        <f>IF(AI18095="","",IF(ISERROR(VLOOKUP(CONCATENATE(F18095),Term!$A$1:$C$2000,1,FALSE)),0,1))</f>
        <v/>
      </c>
    </row>
    <row r="18096" spans="36:36" x14ac:dyDescent="0.15">
      <c r="AJ18096" t="str">
        <f>IF(AI18096="","",IF(ISERROR(VLOOKUP(CONCATENATE(F18096),Term!$A$1:$C$2000,1,FALSE)),0,1))</f>
        <v/>
      </c>
    </row>
    <row r="18097" spans="36:36" x14ac:dyDescent="0.15">
      <c r="AJ18097" t="str">
        <f>IF(AI18097="","",IF(ISERROR(VLOOKUP(CONCATENATE(F18097),Term!$A$1:$C$2000,1,FALSE)),0,1))</f>
        <v/>
      </c>
    </row>
    <row r="18098" spans="36:36" x14ac:dyDescent="0.15">
      <c r="AJ18098" t="str">
        <f>IF(AI18098="","",IF(ISERROR(VLOOKUP(CONCATENATE(F18098),Term!$A$1:$C$2000,1,FALSE)),0,1))</f>
        <v/>
      </c>
    </row>
    <row r="18099" spans="36:36" x14ac:dyDescent="0.15">
      <c r="AJ18099" t="str">
        <f>IF(AI18099="","",IF(ISERROR(VLOOKUP(CONCATENATE(F18099),Term!$A$1:$C$2000,1,FALSE)),0,1))</f>
        <v/>
      </c>
    </row>
    <row r="18100" spans="36:36" x14ac:dyDescent="0.15">
      <c r="AJ18100" t="str">
        <f>IF(AI18100="","",IF(ISERROR(VLOOKUP(CONCATENATE(F18100),Term!$A$1:$C$2000,1,FALSE)),0,1))</f>
        <v/>
      </c>
    </row>
    <row r="18101" spans="36:36" x14ac:dyDescent="0.15">
      <c r="AJ18101" t="str">
        <f>IF(AI18101="","",IF(ISERROR(VLOOKUP(CONCATENATE(F18101),Term!$A$1:$C$2000,1,FALSE)),0,1))</f>
        <v/>
      </c>
    </row>
    <row r="18102" spans="36:36" x14ac:dyDescent="0.15">
      <c r="AJ18102" t="str">
        <f>IF(AI18102="","",IF(ISERROR(VLOOKUP(CONCATENATE(F18102),Term!$A$1:$C$2000,1,FALSE)),0,1))</f>
        <v/>
      </c>
    </row>
    <row r="18103" spans="36:36" x14ac:dyDescent="0.15">
      <c r="AJ18103" t="str">
        <f>IF(AI18103="","",IF(ISERROR(VLOOKUP(CONCATENATE(F18103),Term!$A$1:$C$2000,1,FALSE)),0,1))</f>
        <v/>
      </c>
    </row>
    <row r="18104" spans="36:36" x14ac:dyDescent="0.15">
      <c r="AJ18104" t="str">
        <f>IF(AI18104="","",IF(ISERROR(VLOOKUP(CONCATENATE(F18104),Term!$A$1:$C$2000,1,FALSE)),0,1))</f>
        <v/>
      </c>
    </row>
    <row r="18105" spans="36:36" x14ac:dyDescent="0.15">
      <c r="AJ18105" t="str">
        <f>IF(AI18105="","",IF(ISERROR(VLOOKUP(CONCATENATE(F18105),Term!$A$1:$C$2000,1,FALSE)),0,1))</f>
        <v/>
      </c>
    </row>
    <row r="18106" spans="36:36" x14ac:dyDescent="0.15">
      <c r="AJ18106" t="str">
        <f>IF(AI18106="","",IF(ISERROR(VLOOKUP(CONCATENATE(F18106),Term!$A$1:$C$2000,1,FALSE)),0,1))</f>
        <v/>
      </c>
    </row>
    <row r="18107" spans="36:36" x14ac:dyDescent="0.15">
      <c r="AJ18107" t="str">
        <f>IF(AI18107="","",IF(ISERROR(VLOOKUP(CONCATENATE(F18107),Term!$A$1:$C$2000,1,FALSE)),0,1))</f>
        <v/>
      </c>
    </row>
    <row r="18108" spans="36:36" x14ac:dyDescent="0.15">
      <c r="AJ18108" t="str">
        <f>IF(AI18108="","",IF(ISERROR(VLOOKUP(CONCATENATE(F18108),Term!$A$1:$C$2000,1,FALSE)),0,1))</f>
        <v/>
      </c>
    </row>
    <row r="18109" spans="36:36" x14ac:dyDescent="0.15">
      <c r="AJ18109" t="str">
        <f>IF(AI18109="","",IF(ISERROR(VLOOKUP(CONCATENATE(F18109),Term!$A$1:$C$2000,1,FALSE)),0,1))</f>
        <v/>
      </c>
    </row>
    <row r="18110" spans="36:36" x14ac:dyDescent="0.15">
      <c r="AJ18110" t="str">
        <f>IF(AI18110="","",IF(ISERROR(VLOOKUP(CONCATENATE(F18110),Term!$A$1:$C$2000,1,FALSE)),0,1))</f>
        <v/>
      </c>
    </row>
    <row r="18111" spans="36:36" x14ac:dyDescent="0.15">
      <c r="AJ18111" t="str">
        <f>IF(AI18111="","",IF(ISERROR(VLOOKUP(CONCATENATE(F18111),Term!$A$1:$C$2000,1,FALSE)),0,1))</f>
        <v/>
      </c>
    </row>
    <row r="18112" spans="36:36" x14ac:dyDescent="0.15">
      <c r="AJ18112" t="str">
        <f>IF(AI18112="","",IF(ISERROR(VLOOKUP(CONCATENATE(F18112),Term!$A$1:$C$2000,1,FALSE)),0,1))</f>
        <v/>
      </c>
    </row>
    <row r="18113" spans="36:36" x14ac:dyDescent="0.15">
      <c r="AJ18113" t="str">
        <f>IF(AI18113="","",IF(ISERROR(VLOOKUP(CONCATENATE(F18113),Term!$A$1:$C$2000,1,FALSE)),0,1))</f>
        <v/>
      </c>
    </row>
    <row r="18114" spans="36:36" x14ac:dyDescent="0.15">
      <c r="AJ18114" t="str">
        <f>IF(AI18114="","",IF(ISERROR(VLOOKUP(CONCATENATE(F18114),Term!$A$1:$C$2000,1,FALSE)),0,1))</f>
        <v/>
      </c>
    </row>
    <row r="18115" spans="36:36" x14ac:dyDescent="0.15">
      <c r="AJ18115" t="str">
        <f>IF(AI18115="","",IF(ISERROR(VLOOKUP(CONCATENATE(F18115),Term!$A$1:$C$2000,1,FALSE)),0,1))</f>
        <v/>
      </c>
    </row>
    <row r="18116" spans="36:36" x14ac:dyDescent="0.15">
      <c r="AJ18116" t="str">
        <f>IF(AI18116="","",IF(ISERROR(VLOOKUP(CONCATENATE(F18116),Term!$A$1:$C$2000,1,FALSE)),0,1))</f>
        <v/>
      </c>
    </row>
    <row r="18117" spans="36:36" x14ac:dyDescent="0.15">
      <c r="AJ18117" t="str">
        <f>IF(AI18117="","",IF(ISERROR(VLOOKUP(CONCATENATE(F18117),Term!$A$1:$C$2000,1,FALSE)),0,1))</f>
        <v/>
      </c>
    </row>
    <row r="18118" spans="36:36" x14ac:dyDescent="0.15">
      <c r="AJ18118" t="str">
        <f>IF(AI18118="","",IF(ISERROR(VLOOKUP(CONCATENATE(F18118),Term!$A$1:$C$2000,1,FALSE)),0,1))</f>
        <v/>
      </c>
    </row>
    <row r="18119" spans="36:36" x14ac:dyDescent="0.15">
      <c r="AJ18119" t="str">
        <f>IF(AI18119="","",IF(ISERROR(VLOOKUP(CONCATENATE(F18119),Term!$A$1:$C$2000,1,FALSE)),0,1))</f>
        <v/>
      </c>
    </row>
    <row r="18120" spans="36:36" x14ac:dyDescent="0.15">
      <c r="AJ18120" t="str">
        <f>IF(AI18120="","",IF(ISERROR(VLOOKUP(CONCATENATE(F18120),Term!$A$1:$C$2000,1,FALSE)),0,1))</f>
        <v/>
      </c>
    </row>
    <row r="18121" spans="36:36" x14ac:dyDescent="0.15">
      <c r="AJ18121" t="str">
        <f>IF(AI18121="","",IF(ISERROR(VLOOKUP(CONCATENATE(F18121),Term!$A$1:$C$2000,1,FALSE)),0,1))</f>
        <v/>
      </c>
    </row>
    <row r="18122" spans="36:36" x14ac:dyDescent="0.15">
      <c r="AJ18122" t="str">
        <f>IF(AI18122="","",IF(ISERROR(VLOOKUP(CONCATENATE(F18122),Term!$A$1:$C$2000,1,FALSE)),0,1))</f>
        <v/>
      </c>
    </row>
    <row r="18123" spans="36:36" x14ac:dyDescent="0.15">
      <c r="AJ18123" t="str">
        <f>IF(AI18123="","",IF(ISERROR(VLOOKUP(CONCATENATE(F18123),Term!$A$1:$C$2000,1,FALSE)),0,1))</f>
        <v/>
      </c>
    </row>
    <row r="18124" spans="36:36" x14ac:dyDescent="0.15">
      <c r="AJ18124" t="str">
        <f>IF(AI18124="","",IF(ISERROR(VLOOKUP(CONCATENATE(F18124),Term!$A$1:$C$2000,1,FALSE)),0,1))</f>
        <v/>
      </c>
    </row>
    <row r="18125" spans="36:36" x14ac:dyDescent="0.15">
      <c r="AJ18125" t="str">
        <f>IF(AI18125="","",IF(ISERROR(VLOOKUP(CONCATENATE(F18125),Term!$A$1:$C$2000,1,FALSE)),0,1))</f>
        <v/>
      </c>
    </row>
    <row r="18126" spans="36:36" x14ac:dyDescent="0.15">
      <c r="AJ18126" t="str">
        <f>IF(AI18126="","",IF(ISERROR(VLOOKUP(CONCATENATE(F18126),Term!$A$1:$C$2000,1,FALSE)),0,1))</f>
        <v/>
      </c>
    </row>
    <row r="18127" spans="36:36" x14ac:dyDescent="0.15">
      <c r="AJ18127" t="str">
        <f>IF(AI18127="","",IF(ISERROR(VLOOKUP(CONCATENATE(F18127),Term!$A$1:$C$2000,1,FALSE)),0,1))</f>
        <v/>
      </c>
    </row>
    <row r="18128" spans="36:36" x14ac:dyDescent="0.15">
      <c r="AJ18128" t="str">
        <f>IF(AI18128="","",IF(ISERROR(VLOOKUP(CONCATENATE(F18128),Term!$A$1:$C$2000,1,FALSE)),0,1))</f>
        <v/>
      </c>
    </row>
    <row r="18129" spans="36:36" x14ac:dyDescent="0.15">
      <c r="AJ18129" t="str">
        <f>IF(AI18129="","",IF(ISERROR(VLOOKUP(CONCATENATE(F18129),Term!$A$1:$C$2000,1,FALSE)),0,1))</f>
        <v/>
      </c>
    </row>
    <row r="18130" spans="36:36" x14ac:dyDescent="0.15">
      <c r="AJ18130" t="str">
        <f>IF(AI18130="","",IF(ISERROR(VLOOKUP(CONCATENATE(F18130),Term!$A$1:$C$2000,1,FALSE)),0,1))</f>
        <v/>
      </c>
    </row>
    <row r="18131" spans="36:36" x14ac:dyDescent="0.15">
      <c r="AJ18131" t="str">
        <f>IF(AI18131="","",IF(ISERROR(VLOOKUP(CONCATENATE(F18131),Term!$A$1:$C$2000,1,FALSE)),0,1))</f>
        <v/>
      </c>
    </row>
    <row r="18132" spans="36:36" x14ac:dyDescent="0.15">
      <c r="AJ18132" t="str">
        <f>IF(AI18132="","",IF(ISERROR(VLOOKUP(CONCATENATE(F18132),Term!$A$1:$C$2000,1,FALSE)),0,1))</f>
        <v/>
      </c>
    </row>
    <row r="18133" spans="36:36" x14ac:dyDescent="0.15">
      <c r="AJ18133" t="str">
        <f>IF(AI18133="","",IF(ISERROR(VLOOKUP(CONCATENATE(F18133),Term!$A$1:$C$2000,1,FALSE)),0,1))</f>
        <v/>
      </c>
    </row>
    <row r="18134" spans="36:36" x14ac:dyDescent="0.15">
      <c r="AJ18134" t="str">
        <f>IF(AI18134="","",IF(ISERROR(VLOOKUP(CONCATENATE(F18134),Term!$A$1:$C$2000,1,FALSE)),0,1))</f>
        <v/>
      </c>
    </row>
    <row r="18135" spans="36:36" x14ac:dyDescent="0.15">
      <c r="AJ18135" t="str">
        <f>IF(AI18135="","",IF(ISERROR(VLOOKUP(CONCATENATE(F18135),Term!$A$1:$C$2000,1,FALSE)),0,1))</f>
        <v/>
      </c>
    </row>
    <row r="18136" spans="36:36" x14ac:dyDescent="0.15">
      <c r="AJ18136" t="str">
        <f>IF(AI18136="","",IF(ISERROR(VLOOKUP(CONCATENATE(F18136),Term!$A$1:$C$2000,1,FALSE)),0,1))</f>
        <v/>
      </c>
    </row>
    <row r="18137" spans="36:36" x14ac:dyDescent="0.15">
      <c r="AJ18137" t="str">
        <f>IF(AI18137="","",IF(ISERROR(VLOOKUP(CONCATENATE(F18137),Term!$A$1:$C$2000,1,FALSE)),0,1))</f>
        <v/>
      </c>
    </row>
    <row r="18138" spans="36:36" x14ac:dyDescent="0.15">
      <c r="AJ18138" t="str">
        <f>IF(AI18138="","",IF(ISERROR(VLOOKUP(CONCATENATE(F18138),Term!$A$1:$C$2000,1,FALSE)),0,1))</f>
        <v/>
      </c>
    </row>
    <row r="18139" spans="36:36" x14ac:dyDescent="0.15">
      <c r="AJ18139" t="str">
        <f>IF(AI18139="","",IF(ISERROR(VLOOKUP(CONCATENATE(F18139),Term!$A$1:$C$2000,1,FALSE)),0,1))</f>
        <v/>
      </c>
    </row>
    <row r="18140" spans="36:36" x14ac:dyDescent="0.15">
      <c r="AJ18140" t="str">
        <f>IF(AI18140="","",IF(ISERROR(VLOOKUP(CONCATENATE(F18140),Term!$A$1:$C$2000,1,FALSE)),0,1))</f>
        <v/>
      </c>
    </row>
    <row r="18141" spans="36:36" x14ac:dyDescent="0.15">
      <c r="AJ18141" t="str">
        <f>IF(AI18141="","",IF(ISERROR(VLOOKUP(CONCATENATE(F18141),Term!$A$1:$C$2000,1,FALSE)),0,1))</f>
        <v/>
      </c>
    </row>
    <row r="18142" spans="36:36" x14ac:dyDescent="0.15">
      <c r="AJ18142" t="str">
        <f>IF(AI18142="","",IF(ISERROR(VLOOKUP(CONCATENATE(F18142),Term!$A$1:$C$2000,1,FALSE)),0,1))</f>
        <v/>
      </c>
    </row>
    <row r="18143" spans="36:36" x14ac:dyDescent="0.15">
      <c r="AJ18143" t="str">
        <f>IF(AI18143="","",IF(ISERROR(VLOOKUP(CONCATENATE(F18143),Term!$A$1:$C$2000,1,FALSE)),0,1))</f>
        <v/>
      </c>
    </row>
    <row r="18144" spans="36:36" x14ac:dyDescent="0.15">
      <c r="AJ18144" t="str">
        <f>IF(AI18144="","",IF(ISERROR(VLOOKUP(CONCATENATE(F18144),Term!$A$1:$C$2000,1,FALSE)),0,1))</f>
        <v/>
      </c>
    </row>
    <row r="18145" spans="36:36" x14ac:dyDescent="0.15">
      <c r="AJ18145" t="str">
        <f>IF(AI18145="","",IF(ISERROR(VLOOKUP(CONCATENATE(F18145),Term!$A$1:$C$2000,1,FALSE)),0,1))</f>
        <v/>
      </c>
    </row>
    <row r="18146" spans="36:36" x14ac:dyDescent="0.15">
      <c r="AJ18146" t="str">
        <f>IF(AI18146="","",IF(ISERROR(VLOOKUP(CONCATENATE(F18146),Term!$A$1:$C$2000,1,FALSE)),0,1))</f>
        <v/>
      </c>
    </row>
    <row r="18147" spans="36:36" x14ac:dyDescent="0.15">
      <c r="AJ18147" t="str">
        <f>IF(AI18147="","",IF(ISERROR(VLOOKUP(CONCATENATE(F18147),Term!$A$1:$C$2000,1,FALSE)),0,1))</f>
        <v/>
      </c>
    </row>
    <row r="18148" spans="36:36" x14ac:dyDescent="0.15">
      <c r="AJ18148" t="str">
        <f>IF(AI18148="","",IF(ISERROR(VLOOKUP(CONCATENATE(F18148),Term!$A$1:$C$2000,1,FALSE)),0,1))</f>
        <v/>
      </c>
    </row>
    <row r="18149" spans="36:36" x14ac:dyDescent="0.15">
      <c r="AJ18149" t="str">
        <f>IF(AI18149="","",IF(ISERROR(VLOOKUP(CONCATENATE(F18149),Term!$A$1:$C$2000,1,FALSE)),0,1))</f>
        <v/>
      </c>
    </row>
    <row r="18150" spans="36:36" x14ac:dyDescent="0.15">
      <c r="AJ18150" t="str">
        <f>IF(AI18150="","",IF(ISERROR(VLOOKUP(CONCATENATE(F18150),Term!$A$1:$C$2000,1,FALSE)),0,1))</f>
        <v/>
      </c>
    </row>
    <row r="18151" spans="36:36" x14ac:dyDescent="0.15">
      <c r="AJ18151" t="str">
        <f>IF(AI18151="","",IF(ISERROR(VLOOKUP(CONCATENATE(F18151),Term!$A$1:$C$2000,1,FALSE)),0,1))</f>
        <v/>
      </c>
    </row>
    <row r="18152" spans="36:36" x14ac:dyDescent="0.15">
      <c r="AJ18152" t="str">
        <f>IF(AI18152="","",IF(ISERROR(VLOOKUP(CONCATENATE(F18152),Term!$A$1:$C$2000,1,FALSE)),0,1))</f>
        <v/>
      </c>
    </row>
    <row r="18153" spans="36:36" x14ac:dyDescent="0.15">
      <c r="AJ18153" t="str">
        <f>IF(AI18153="","",IF(ISERROR(VLOOKUP(CONCATENATE(F18153),Term!$A$1:$C$2000,1,FALSE)),0,1))</f>
        <v/>
      </c>
    </row>
    <row r="18154" spans="36:36" x14ac:dyDescent="0.15">
      <c r="AJ18154" t="str">
        <f>IF(AI18154="","",IF(ISERROR(VLOOKUP(CONCATENATE(F18154),Term!$A$1:$C$2000,1,FALSE)),0,1))</f>
        <v/>
      </c>
    </row>
    <row r="18155" spans="36:36" x14ac:dyDescent="0.15">
      <c r="AJ18155" t="str">
        <f>IF(AI18155="","",IF(ISERROR(VLOOKUP(CONCATENATE(F18155),Term!$A$1:$C$2000,1,FALSE)),0,1))</f>
        <v/>
      </c>
    </row>
    <row r="18156" spans="36:36" x14ac:dyDescent="0.15">
      <c r="AJ18156" t="str">
        <f>IF(AI18156="","",IF(ISERROR(VLOOKUP(CONCATENATE(F18156),Term!$A$1:$C$2000,1,FALSE)),0,1))</f>
        <v/>
      </c>
    </row>
    <row r="18157" spans="36:36" x14ac:dyDescent="0.15">
      <c r="AJ18157" t="str">
        <f>IF(AI18157="","",IF(ISERROR(VLOOKUP(CONCATENATE(F18157),Term!$A$1:$C$2000,1,FALSE)),0,1))</f>
        <v/>
      </c>
    </row>
    <row r="18158" spans="36:36" x14ac:dyDescent="0.15">
      <c r="AJ18158" t="str">
        <f>IF(AI18158="","",IF(ISERROR(VLOOKUP(CONCATENATE(F18158),Term!$A$1:$C$2000,1,FALSE)),0,1))</f>
        <v/>
      </c>
    </row>
    <row r="18159" spans="36:36" x14ac:dyDescent="0.15">
      <c r="AJ18159" t="str">
        <f>IF(AI18159="","",IF(ISERROR(VLOOKUP(CONCATENATE(F18159),Term!$A$1:$C$2000,1,FALSE)),0,1))</f>
        <v/>
      </c>
    </row>
    <row r="18160" spans="36:36" x14ac:dyDescent="0.15">
      <c r="AJ18160" t="str">
        <f>IF(AI18160="","",IF(ISERROR(VLOOKUP(CONCATENATE(F18160),Term!$A$1:$C$2000,1,FALSE)),0,1))</f>
        <v/>
      </c>
    </row>
    <row r="18161" spans="36:36" x14ac:dyDescent="0.15">
      <c r="AJ18161" t="str">
        <f>IF(AI18161="","",IF(ISERROR(VLOOKUP(CONCATENATE(F18161),Term!$A$1:$C$2000,1,FALSE)),0,1))</f>
        <v/>
      </c>
    </row>
    <row r="18162" spans="36:36" x14ac:dyDescent="0.15">
      <c r="AJ18162" t="str">
        <f>IF(AI18162="","",IF(ISERROR(VLOOKUP(CONCATENATE(F18162),Term!$A$1:$C$2000,1,FALSE)),0,1))</f>
        <v/>
      </c>
    </row>
    <row r="18163" spans="36:36" x14ac:dyDescent="0.15">
      <c r="AJ18163" t="str">
        <f>IF(AI18163="","",IF(ISERROR(VLOOKUP(CONCATENATE(F18163),Term!$A$1:$C$2000,1,FALSE)),0,1))</f>
        <v/>
      </c>
    </row>
    <row r="18164" spans="36:36" x14ac:dyDescent="0.15">
      <c r="AJ18164" t="str">
        <f>IF(AI18164="","",IF(ISERROR(VLOOKUP(CONCATENATE(F18164),Term!$A$1:$C$2000,1,FALSE)),0,1))</f>
        <v/>
      </c>
    </row>
    <row r="18165" spans="36:36" x14ac:dyDescent="0.15">
      <c r="AJ18165" t="str">
        <f>IF(AI18165="","",IF(ISERROR(VLOOKUP(CONCATENATE(F18165),Term!$A$1:$C$2000,1,FALSE)),0,1))</f>
        <v/>
      </c>
    </row>
    <row r="18166" spans="36:36" x14ac:dyDescent="0.15">
      <c r="AJ18166" t="str">
        <f>IF(AI18166="","",IF(ISERROR(VLOOKUP(CONCATENATE(F18166),Term!$A$1:$C$2000,1,FALSE)),0,1))</f>
        <v/>
      </c>
    </row>
    <row r="18167" spans="36:36" x14ac:dyDescent="0.15">
      <c r="AJ18167" t="str">
        <f>IF(AI18167="","",IF(ISERROR(VLOOKUP(CONCATENATE(F18167),Term!$A$1:$C$2000,1,FALSE)),0,1))</f>
        <v/>
      </c>
    </row>
    <row r="18168" spans="36:36" x14ac:dyDescent="0.15">
      <c r="AJ18168" t="str">
        <f>IF(AI18168="","",IF(ISERROR(VLOOKUP(CONCATENATE(F18168),Term!$A$1:$C$2000,1,FALSE)),0,1))</f>
        <v/>
      </c>
    </row>
    <row r="18169" spans="36:36" x14ac:dyDescent="0.15">
      <c r="AJ18169" t="str">
        <f>IF(AI18169="","",IF(ISERROR(VLOOKUP(CONCATENATE(F18169),Term!$A$1:$C$2000,1,FALSE)),0,1))</f>
        <v/>
      </c>
    </row>
    <row r="18170" spans="36:36" x14ac:dyDescent="0.15">
      <c r="AJ18170" t="str">
        <f>IF(AI18170="","",IF(ISERROR(VLOOKUP(CONCATENATE(F18170),Term!$A$1:$C$2000,1,FALSE)),0,1))</f>
        <v/>
      </c>
    </row>
    <row r="18171" spans="36:36" x14ac:dyDescent="0.15">
      <c r="AJ18171" t="str">
        <f>IF(AI18171="","",IF(ISERROR(VLOOKUP(CONCATENATE(F18171),Term!$A$1:$C$2000,1,FALSE)),0,1))</f>
        <v/>
      </c>
    </row>
    <row r="18172" spans="36:36" x14ac:dyDescent="0.15">
      <c r="AJ18172" t="str">
        <f>IF(AI18172="","",IF(ISERROR(VLOOKUP(CONCATENATE(F18172),Term!$A$1:$C$2000,1,FALSE)),0,1))</f>
        <v/>
      </c>
    </row>
    <row r="18173" spans="36:36" x14ac:dyDescent="0.15">
      <c r="AJ18173" t="str">
        <f>IF(AI18173="","",IF(ISERROR(VLOOKUP(CONCATENATE(F18173),Term!$A$1:$C$2000,1,FALSE)),0,1))</f>
        <v/>
      </c>
    </row>
    <row r="18174" spans="36:36" x14ac:dyDescent="0.15">
      <c r="AJ18174" t="str">
        <f>IF(AI18174="","",IF(ISERROR(VLOOKUP(CONCATENATE(F18174),Term!$A$1:$C$2000,1,FALSE)),0,1))</f>
        <v/>
      </c>
    </row>
    <row r="18175" spans="36:36" x14ac:dyDescent="0.15">
      <c r="AJ18175" t="str">
        <f>IF(AI18175="","",IF(ISERROR(VLOOKUP(CONCATENATE(F18175),Term!$A$1:$C$2000,1,FALSE)),0,1))</f>
        <v/>
      </c>
    </row>
    <row r="18176" spans="36:36" x14ac:dyDescent="0.15">
      <c r="AJ18176" t="str">
        <f>IF(AI18176="","",IF(ISERROR(VLOOKUP(CONCATENATE(F18176),Term!$A$1:$C$2000,1,FALSE)),0,1))</f>
        <v/>
      </c>
    </row>
    <row r="18177" spans="36:36" x14ac:dyDescent="0.15">
      <c r="AJ18177" t="str">
        <f>IF(AI18177="","",IF(ISERROR(VLOOKUP(CONCATENATE(F18177),Term!$A$1:$C$2000,1,FALSE)),0,1))</f>
        <v/>
      </c>
    </row>
    <row r="18178" spans="36:36" x14ac:dyDescent="0.15">
      <c r="AJ18178" t="str">
        <f>IF(AI18178="","",IF(ISERROR(VLOOKUP(CONCATENATE(F18178),Term!$A$1:$C$2000,1,FALSE)),0,1))</f>
        <v/>
      </c>
    </row>
    <row r="18179" spans="36:36" x14ac:dyDescent="0.15">
      <c r="AJ18179" t="str">
        <f>IF(AI18179="","",IF(ISERROR(VLOOKUP(CONCATENATE(F18179),Term!$A$1:$C$2000,1,FALSE)),0,1))</f>
        <v/>
      </c>
    </row>
    <row r="18180" spans="36:36" x14ac:dyDescent="0.15">
      <c r="AJ18180" t="str">
        <f>IF(AI18180="","",IF(ISERROR(VLOOKUP(CONCATENATE(F18180),Term!$A$1:$C$2000,1,FALSE)),0,1))</f>
        <v/>
      </c>
    </row>
    <row r="18181" spans="36:36" x14ac:dyDescent="0.15">
      <c r="AJ18181" t="str">
        <f>IF(AI18181="","",IF(ISERROR(VLOOKUP(CONCATENATE(F18181),Term!$A$1:$C$2000,1,FALSE)),0,1))</f>
        <v/>
      </c>
    </row>
    <row r="18182" spans="36:36" x14ac:dyDescent="0.15">
      <c r="AJ18182" t="str">
        <f>IF(AI18182="","",IF(ISERROR(VLOOKUP(CONCATENATE(F18182),Term!$A$1:$C$2000,1,FALSE)),0,1))</f>
        <v/>
      </c>
    </row>
    <row r="18183" spans="36:36" x14ac:dyDescent="0.15">
      <c r="AJ18183" t="str">
        <f>IF(AI18183="","",IF(ISERROR(VLOOKUP(CONCATENATE(F18183),Term!$A$1:$C$2000,1,FALSE)),0,1))</f>
        <v/>
      </c>
    </row>
    <row r="18184" spans="36:36" x14ac:dyDescent="0.15">
      <c r="AJ18184" t="str">
        <f>IF(AI18184="","",IF(ISERROR(VLOOKUP(CONCATENATE(F18184),Term!$A$1:$C$2000,1,FALSE)),0,1))</f>
        <v/>
      </c>
    </row>
    <row r="18185" spans="36:36" x14ac:dyDescent="0.15">
      <c r="AJ18185" t="str">
        <f>IF(AI18185="","",IF(ISERROR(VLOOKUP(CONCATENATE(F18185),Term!$A$1:$C$2000,1,FALSE)),0,1))</f>
        <v/>
      </c>
    </row>
    <row r="18186" spans="36:36" x14ac:dyDescent="0.15">
      <c r="AJ18186" t="str">
        <f>IF(AI18186="","",IF(ISERROR(VLOOKUP(CONCATENATE(F18186),Term!$A$1:$C$2000,1,FALSE)),0,1))</f>
        <v/>
      </c>
    </row>
    <row r="18187" spans="36:36" x14ac:dyDescent="0.15">
      <c r="AJ18187" t="str">
        <f>IF(AI18187="","",IF(ISERROR(VLOOKUP(CONCATENATE(F18187),Term!$A$1:$C$2000,1,FALSE)),0,1))</f>
        <v/>
      </c>
    </row>
    <row r="18188" spans="36:36" x14ac:dyDescent="0.15">
      <c r="AJ18188" t="str">
        <f>IF(AI18188="","",IF(ISERROR(VLOOKUP(CONCATENATE(F18188),Term!$A$1:$C$2000,1,FALSE)),0,1))</f>
        <v/>
      </c>
    </row>
    <row r="18189" spans="36:36" x14ac:dyDescent="0.15">
      <c r="AJ18189" t="str">
        <f>IF(AI18189="","",IF(ISERROR(VLOOKUP(CONCATENATE(F18189),Term!$A$1:$C$2000,1,FALSE)),0,1))</f>
        <v/>
      </c>
    </row>
    <row r="18190" spans="36:36" x14ac:dyDescent="0.15">
      <c r="AJ18190" t="str">
        <f>IF(AI18190="","",IF(ISERROR(VLOOKUP(CONCATENATE(F18190),Term!$A$1:$C$2000,1,FALSE)),0,1))</f>
        <v/>
      </c>
    </row>
    <row r="18191" spans="36:36" x14ac:dyDescent="0.15">
      <c r="AJ18191" t="str">
        <f>IF(AI18191="","",IF(ISERROR(VLOOKUP(CONCATENATE(F18191),Term!$A$1:$C$2000,1,FALSE)),0,1))</f>
        <v/>
      </c>
    </row>
    <row r="18192" spans="36:36" x14ac:dyDescent="0.15">
      <c r="AJ18192" t="str">
        <f>IF(AI18192="","",IF(ISERROR(VLOOKUP(CONCATENATE(F18192),Term!$A$1:$C$2000,1,FALSE)),0,1))</f>
        <v/>
      </c>
    </row>
    <row r="18193" spans="36:36" x14ac:dyDescent="0.15">
      <c r="AJ18193" t="str">
        <f>IF(AI18193="","",IF(ISERROR(VLOOKUP(CONCATENATE(F18193),Term!$A$1:$C$2000,1,FALSE)),0,1))</f>
        <v/>
      </c>
    </row>
    <row r="18194" spans="36:36" x14ac:dyDescent="0.15">
      <c r="AJ18194" t="str">
        <f>IF(AI18194="","",IF(ISERROR(VLOOKUP(CONCATENATE(F18194),Term!$A$1:$C$2000,1,FALSE)),0,1))</f>
        <v/>
      </c>
    </row>
    <row r="18195" spans="36:36" x14ac:dyDescent="0.15">
      <c r="AJ18195" t="str">
        <f>IF(AI18195="","",IF(ISERROR(VLOOKUP(CONCATENATE(F18195),Term!$A$1:$C$2000,1,FALSE)),0,1))</f>
        <v/>
      </c>
    </row>
    <row r="18196" spans="36:36" x14ac:dyDescent="0.15">
      <c r="AJ18196" t="str">
        <f>IF(AI18196="","",IF(ISERROR(VLOOKUP(CONCATENATE(F18196),Term!$A$1:$C$2000,1,FALSE)),0,1))</f>
        <v/>
      </c>
    </row>
    <row r="18197" spans="36:36" x14ac:dyDescent="0.15">
      <c r="AJ18197" t="str">
        <f>IF(AI18197="","",IF(ISERROR(VLOOKUP(CONCATENATE(F18197),Term!$A$1:$C$2000,1,FALSE)),0,1))</f>
        <v/>
      </c>
    </row>
    <row r="18198" spans="36:36" x14ac:dyDescent="0.15">
      <c r="AJ18198" t="str">
        <f>IF(AI18198="","",IF(ISERROR(VLOOKUP(CONCATENATE(F18198),Term!$A$1:$C$2000,1,FALSE)),0,1))</f>
        <v/>
      </c>
    </row>
    <row r="18199" spans="36:36" x14ac:dyDescent="0.15">
      <c r="AJ18199" t="str">
        <f>IF(AI18199="","",IF(ISERROR(VLOOKUP(CONCATENATE(F18199),Term!$A$1:$C$2000,1,FALSE)),0,1))</f>
        <v/>
      </c>
    </row>
    <row r="18200" spans="36:36" x14ac:dyDescent="0.15">
      <c r="AJ18200" t="str">
        <f>IF(AI18200="","",IF(ISERROR(VLOOKUP(CONCATENATE(F18200),Term!$A$1:$C$2000,1,FALSE)),0,1))</f>
        <v/>
      </c>
    </row>
    <row r="18201" spans="36:36" x14ac:dyDescent="0.15">
      <c r="AJ18201" t="str">
        <f>IF(AI18201="","",IF(ISERROR(VLOOKUP(CONCATENATE(F18201),Term!$A$1:$C$2000,1,FALSE)),0,1))</f>
        <v/>
      </c>
    </row>
    <row r="18202" spans="36:36" x14ac:dyDescent="0.15">
      <c r="AJ18202" t="str">
        <f>IF(AI18202="","",IF(ISERROR(VLOOKUP(CONCATENATE(F18202),Term!$A$1:$C$2000,1,FALSE)),0,1))</f>
        <v/>
      </c>
    </row>
    <row r="18203" spans="36:36" x14ac:dyDescent="0.15">
      <c r="AJ18203" t="str">
        <f>IF(AI18203="","",IF(ISERROR(VLOOKUP(CONCATENATE(F18203),Term!$A$1:$C$2000,1,FALSE)),0,1))</f>
        <v/>
      </c>
    </row>
    <row r="18204" spans="36:36" x14ac:dyDescent="0.15">
      <c r="AJ18204" t="str">
        <f>IF(AI18204="","",IF(ISERROR(VLOOKUP(CONCATENATE(F18204),Term!$A$1:$C$2000,1,FALSE)),0,1))</f>
        <v/>
      </c>
    </row>
    <row r="18205" spans="36:36" x14ac:dyDescent="0.15">
      <c r="AJ18205" t="str">
        <f>IF(AI18205="","",IF(ISERROR(VLOOKUP(CONCATENATE(F18205),Term!$A$1:$C$2000,1,FALSE)),0,1))</f>
        <v/>
      </c>
    </row>
    <row r="18206" spans="36:36" x14ac:dyDescent="0.15">
      <c r="AJ18206" t="str">
        <f>IF(AI18206="","",IF(ISERROR(VLOOKUP(CONCATENATE(F18206),Term!$A$1:$C$2000,1,FALSE)),0,1))</f>
        <v/>
      </c>
    </row>
    <row r="18207" spans="36:36" x14ac:dyDescent="0.15">
      <c r="AJ18207" t="str">
        <f>IF(AI18207="","",IF(ISERROR(VLOOKUP(CONCATENATE(F18207),Term!$A$1:$C$2000,1,FALSE)),0,1))</f>
        <v/>
      </c>
    </row>
    <row r="18208" spans="36:36" x14ac:dyDescent="0.15">
      <c r="AJ18208" t="str">
        <f>IF(AI18208="","",IF(ISERROR(VLOOKUP(CONCATENATE(F18208),Term!$A$1:$C$2000,1,FALSE)),0,1))</f>
        <v/>
      </c>
    </row>
    <row r="18209" spans="36:36" x14ac:dyDescent="0.15">
      <c r="AJ18209" t="str">
        <f>IF(AI18209="","",IF(ISERROR(VLOOKUP(CONCATENATE(F18209),Term!$A$1:$C$2000,1,FALSE)),0,1))</f>
        <v/>
      </c>
    </row>
    <row r="18210" spans="36:36" x14ac:dyDescent="0.15">
      <c r="AJ18210" t="str">
        <f>IF(AI18210="","",IF(ISERROR(VLOOKUP(CONCATENATE(F18210),Term!$A$1:$C$2000,1,FALSE)),0,1))</f>
        <v/>
      </c>
    </row>
    <row r="18211" spans="36:36" x14ac:dyDescent="0.15">
      <c r="AJ18211" t="str">
        <f>IF(AI18211="","",IF(ISERROR(VLOOKUP(CONCATENATE(F18211),Term!$A$1:$C$2000,1,FALSE)),0,1))</f>
        <v/>
      </c>
    </row>
    <row r="18212" spans="36:36" x14ac:dyDescent="0.15">
      <c r="AJ18212" t="str">
        <f>IF(AI18212="","",IF(ISERROR(VLOOKUP(CONCATENATE(F18212),Term!$A$1:$C$2000,1,FALSE)),0,1))</f>
        <v/>
      </c>
    </row>
    <row r="18213" spans="36:36" x14ac:dyDescent="0.15">
      <c r="AJ18213" t="str">
        <f>IF(AI18213="","",IF(ISERROR(VLOOKUP(CONCATENATE(F18213),Term!$A$1:$C$2000,1,FALSE)),0,1))</f>
        <v/>
      </c>
    </row>
    <row r="18214" spans="36:36" x14ac:dyDescent="0.15">
      <c r="AJ18214" t="str">
        <f>IF(AI18214="","",IF(ISERROR(VLOOKUP(CONCATENATE(F18214),Term!$A$1:$C$2000,1,FALSE)),0,1))</f>
        <v/>
      </c>
    </row>
    <row r="18215" spans="36:36" x14ac:dyDescent="0.15">
      <c r="AJ18215" t="str">
        <f>IF(AI18215="","",IF(ISERROR(VLOOKUP(CONCATENATE(F18215),Term!$A$1:$C$2000,1,FALSE)),0,1))</f>
        <v/>
      </c>
    </row>
    <row r="18216" spans="36:36" x14ac:dyDescent="0.15">
      <c r="AJ18216" t="str">
        <f>IF(AI18216="","",IF(ISERROR(VLOOKUP(CONCATENATE(F18216),Term!$A$1:$C$2000,1,FALSE)),0,1))</f>
        <v/>
      </c>
    </row>
    <row r="18217" spans="36:36" x14ac:dyDescent="0.15">
      <c r="AJ18217" t="str">
        <f>IF(AI18217="","",IF(ISERROR(VLOOKUP(CONCATENATE(F18217),Term!$A$1:$C$2000,1,FALSE)),0,1))</f>
        <v/>
      </c>
    </row>
    <row r="18218" spans="36:36" x14ac:dyDescent="0.15">
      <c r="AJ18218" t="str">
        <f>IF(AI18218="","",IF(ISERROR(VLOOKUP(CONCATENATE(F18218),Term!$A$1:$C$2000,1,FALSE)),0,1))</f>
        <v/>
      </c>
    </row>
    <row r="18219" spans="36:36" x14ac:dyDescent="0.15">
      <c r="AJ18219" t="str">
        <f>IF(AI18219="","",IF(ISERROR(VLOOKUP(CONCATENATE(F18219),Term!$A$1:$C$2000,1,FALSE)),0,1))</f>
        <v/>
      </c>
    </row>
    <row r="18220" spans="36:36" x14ac:dyDescent="0.15">
      <c r="AJ18220" t="str">
        <f>IF(AI18220="","",IF(ISERROR(VLOOKUP(CONCATENATE(F18220),Term!$A$1:$C$2000,1,FALSE)),0,1))</f>
        <v/>
      </c>
    </row>
    <row r="18221" spans="36:36" x14ac:dyDescent="0.15">
      <c r="AJ18221" t="str">
        <f>IF(AI18221="","",IF(ISERROR(VLOOKUP(CONCATENATE(F18221),Term!$A$1:$C$2000,1,FALSE)),0,1))</f>
        <v/>
      </c>
    </row>
    <row r="18222" spans="36:36" x14ac:dyDescent="0.15">
      <c r="AJ18222" t="str">
        <f>IF(AI18222="","",IF(ISERROR(VLOOKUP(CONCATENATE(F18222),Term!$A$1:$C$2000,1,FALSE)),0,1))</f>
        <v/>
      </c>
    </row>
    <row r="18223" spans="36:36" x14ac:dyDescent="0.15">
      <c r="AJ18223" t="str">
        <f>IF(AI18223="","",IF(ISERROR(VLOOKUP(CONCATENATE(F18223),Term!$A$1:$C$2000,1,FALSE)),0,1))</f>
        <v/>
      </c>
    </row>
    <row r="18224" spans="36:36" x14ac:dyDescent="0.15">
      <c r="AJ18224" t="str">
        <f>IF(AI18224="","",IF(ISERROR(VLOOKUP(CONCATENATE(F18224),Term!$A$1:$C$2000,1,FALSE)),0,1))</f>
        <v/>
      </c>
    </row>
    <row r="18225" spans="36:36" x14ac:dyDescent="0.15">
      <c r="AJ18225" t="str">
        <f>IF(AI18225="","",IF(ISERROR(VLOOKUP(CONCATENATE(F18225),Term!$A$1:$C$2000,1,FALSE)),0,1))</f>
        <v/>
      </c>
    </row>
    <row r="18226" spans="36:36" x14ac:dyDescent="0.15">
      <c r="AJ18226" t="str">
        <f>IF(AI18226="","",IF(ISERROR(VLOOKUP(CONCATENATE(F18226),Term!$A$1:$C$2000,1,FALSE)),0,1))</f>
        <v/>
      </c>
    </row>
    <row r="18227" spans="36:36" x14ac:dyDescent="0.15">
      <c r="AJ18227" t="str">
        <f>IF(AI18227="","",IF(ISERROR(VLOOKUP(CONCATENATE(F18227),Term!$A$1:$C$2000,1,FALSE)),0,1))</f>
        <v/>
      </c>
    </row>
    <row r="18228" spans="36:36" x14ac:dyDescent="0.15">
      <c r="AJ18228" t="str">
        <f>IF(AI18228="","",IF(ISERROR(VLOOKUP(CONCATENATE(F18228),Term!$A$1:$C$2000,1,FALSE)),0,1))</f>
        <v/>
      </c>
    </row>
    <row r="18229" spans="36:36" x14ac:dyDescent="0.15">
      <c r="AJ18229" t="str">
        <f>IF(AI18229="","",IF(ISERROR(VLOOKUP(CONCATENATE(F18229),Term!$A$1:$C$2000,1,FALSE)),0,1))</f>
        <v/>
      </c>
    </row>
    <row r="18230" spans="36:36" x14ac:dyDescent="0.15">
      <c r="AJ18230" t="str">
        <f>IF(AI18230="","",IF(ISERROR(VLOOKUP(CONCATENATE(F18230),Term!$A$1:$C$2000,1,FALSE)),0,1))</f>
        <v/>
      </c>
    </row>
    <row r="18231" spans="36:36" x14ac:dyDescent="0.15">
      <c r="AJ18231" t="str">
        <f>IF(AI18231="","",IF(ISERROR(VLOOKUP(CONCATENATE(F18231),Term!$A$1:$C$2000,1,FALSE)),0,1))</f>
        <v/>
      </c>
    </row>
    <row r="18232" spans="36:36" x14ac:dyDescent="0.15">
      <c r="AJ18232" t="str">
        <f>IF(AI18232="","",IF(ISERROR(VLOOKUP(CONCATENATE(F18232),Term!$A$1:$C$2000,1,FALSE)),0,1))</f>
        <v/>
      </c>
    </row>
    <row r="18233" spans="36:36" x14ac:dyDescent="0.15">
      <c r="AJ18233" t="str">
        <f>IF(AI18233="","",IF(ISERROR(VLOOKUP(CONCATENATE(F18233),Term!$A$1:$C$2000,1,FALSE)),0,1))</f>
        <v/>
      </c>
    </row>
    <row r="18234" spans="36:36" x14ac:dyDescent="0.15">
      <c r="AJ18234" t="str">
        <f>IF(AI18234="","",IF(ISERROR(VLOOKUP(CONCATENATE(F18234),Term!$A$1:$C$2000,1,FALSE)),0,1))</f>
        <v/>
      </c>
    </row>
    <row r="18235" spans="36:36" x14ac:dyDescent="0.15">
      <c r="AJ18235" t="str">
        <f>IF(AI18235="","",IF(ISERROR(VLOOKUP(CONCATENATE(F18235),Term!$A$1:$C$2000,1,FALSE)),0,1))</f>
        <v/>
      </c>
    </row>
    <row r="18236" spans="36:36" x14ac:dyDescent="0.15">
      <c r="AJ18236" t="str">
        <f>IF(AI18236="","",IF(ISERROR(VLOOKUP(CONCATENATE(F18236),Term!$A$1:$C$2000,1,FALSE)),0,1))</f>
        <v/>
      </c>
    </row>
    <row r="18237" spans="36:36" x14ac:dyDescent="0.15">
      <c r="AJ18237" t="str">
        <f>IF(AI18237="","",IF(ISERROR(VLOOKUP(CONCATENATE(F18237),Term!$A$1:$C$2000,1,FALSE)),0,1))</f>
        <v/>
      </c>
    </row>
    <row r="18238" spans="36:36" x14ac:dyDescent="0.15">
      <c r="AJ18238" t="str">
        <f>IF(AI18238="","",IF(ISERROR(VLOOKUP(CONCATENATE(F18238),Term!$A$1:$C$2000,1,FALSE)),0,1))</f>
        <v/>
      </c>
    </row>
    <row r="18239" spans="36:36" x14ac:dyDescent="0.15">
      <c r="AJ18239" t="str">
        <f>IF(AI18239="","",IF(ISERROR(VLOOKUP(CONCATENATE(F18239),Term!$A$1:$C$2000,1,FALSE)),0,1))</f>
        <v/>
      </c>
    </row>
    <row r="18240" spans="36:36" x14ac:dyDescent="0.15">
      <c r="AJ18240" t="str">
        <f>IF(AI18240="","",IF(ISERROR(VLOOKUP(CONCATENATE(F18240),Term!$A$1:$C$2000,1,FALSE)),0,1))</f>
        <v/>
      </c>
    </row>
    <row r="18241" spans="36:36" x14ac:dyDescent="0.15">
      <c r="AJ18241" t="str">
        <f>IF(AI18241="","",IF(ISERROR(VLOOKUP(CONCATENATE(F18241),Term!$A$1:$C$2000,1,FALSE)),0,1))</f>
        <v/>
      </c>
    </row>
    <row r="18242" spans="36:36" x14ac:dyDescent="0.15">
      <c r="AJ18242" t="str">
        <f>IF(AI18242="","",IF(ISERROR(VLOOKUP(CONCATENATE(F18242),Term!$A$1:$C$2000,1,FALSE)),0,1))</f>
        <v/>
      </c>
    </row>
    <row r="18243" spans="36:36" x14ac:dyDescent="0.15">
      <c r="AJ18243" t="str">
        <f>IF(AI18243="","",IF(ISERROR(VLOOKUP(CONCATENATE(F18243),Term!$A$1:$C$2000,1,FALSE)),0,1))</f>
        <v/>
      </c>
    </row>
    <row r="18244" spans="36:36" x14ac:dyDescent="0.15">
      <c r="AJ18244" t="str">
        <f>IF(AI18244="","",IF(ISERROR(VLOOKUP(CONCATENATE(F18244),Term!$A$1:$C$2000,1,FALSE)),0,1))</f>
        <v/>
      </c>
    </row>
    <row r="18245" spans="36:36" x14ac:dyDescent="0.15">
      <c r="AJ18245" t="str">
        <f>IF(AI18245="","",IF(ISERROR(VLOOKUP(CONCATENATE(F18245),Term!$A$1:$C$2000,1,FALSE)),0,1))</f>
        <v/>
      </c>
    </row>
    <row r="18246" spans="36:36" x14ac:dyDescent="0.15">
      <c r="AJ18246" t="str">
        <f>IF(AI18246="","",IF(ISERROR(VLOOKUP(CONCATENATE(F18246),Term!$A$1:$C$2000,1,FALSE)),0,1))</f>
        <v/>
      </c>
    </row>
    <row r="18247" spans="36:36" x14ac:dyDescent="0.15">
      <c r="AJ18247" t="str">
        <f>IF(AI18247="","",IF(ISERROR(VLOOKUP(CONCATENATE(F18247),Term!$A$1:$C$2000,1,FALSE)),0,1))</f>
        <v/>
      </c>
    </row>
    <row r="18248" spans="36:36" x14ac:dyDescent="0.15">
      <c r="AJ18248" t="str">
        <f>IF(AI18248="","",IF(ISERROR(VLOOKUP(CONCATENATE(F18248),Term!$A$1:$C$2000,1,FALSE)),0,1))</f>
        <v/>
      </c>
    </row>
    <row r="18249" spans="36:36" x14ac:dyDescent="0.15">
      <c r="AJ18249" t="str">
        <f>IF(AI18249="","",IF(ISERROR(VLOOKUP(CONCATENATE(F18249),Term!$A$1:$C$2000,1,FALSE)),0,1))</f>
        <v/>
      </c>
    </row>
    <row r="18250" spans="36:36" x14ac:dyDescent="0.15">
      <c r="AJ18250" t="str">
        <f>IF(AI18250="","",IF(ISERROR(VLOOKUP(CONCATENATE(F18250),Term!$A$1:$C$2000,1,FALSE)),0,1))</f>
        <v/>
      </c>
    </row>
    <row r="18251" spans="36:36" x14ac:dyDescent="0.15">
      <c r="AJ18251" t="str">
        <f>IF(AI18251="","",IF(ISERROR(VLOOKUP(CONCATENATE(F18251),Term!$A$1:$C$2000,1,FALSE)),0,1))</f>
        <v/>
      </c>
    </row>
    <row r="18252" spans="36:36" x14ac:dyDescent="0.15">
      <c r="AJ18252" t="str">
        <f>IF(AI18252="","",IF(ISERROR(VLOOKUP(CONCATENATE(F18252),Term!$A$1:$C$2000,1,FALSE)),0,1))</f>
        <v/>
      </c>
    </row>
    <row r="18253" spans="36:36" x14ac:dyDescent="0.15">
      <c r="AJ18253" t="str">
        <f>IF(AI18253="","",IF(ISERROR(VLOOKUP(CONCATENATE(F18253),Term!$A$1:$C$2000,1,FALSE)),0,1))</f>
        <v/>
      </c>
    </row>
    <row r="18254" spans="36:36" x14ac:dyDescent="0.15">
      <c r="AJ18254" t="str">
        <f>IF(AI18254="","",IF(ISERROR(VLOOKUP(CONCATENATE(F18254),Term!$A$1:$C$2000,1,FALSE)),0,1))</f>
        <v/>
      </c>
    </row>
    <row r="18255" spans="36:36" x14ac:dyDescent="0.15">
      <c r="AJ18255" t="str">
        <f>IF(AI18255="","",IF(ISERROR(VLOOKUP(CONCATENATE(F18255),Term!$A$1:$C$2000,1,FALSE)),0,1))</f>
        <v/>
      </c>
    </row>
    <row r="18256" spans="36:36" x14ac:dyDescent="0.15">
      <c r="AJ18256" t="str">
        <f>IF(AI18256="","",IF(ISERROR(VLOOKUP(CONCATENATE(F18256),Term!$A$1:$C$2000,1,FALSE)),0,1))</f>
        <v/>
      </c>
    </row>
    <row r="18257" spans="36:36" x14ac:dyDescent="0.15">
      <c r="AJ18257" t="str">
        <f>IF(AI18257="","",IF(ISERROR(VLOOKUP(CONCATENATE(F18257),Term!$A$1:$C$2000,1,FALSE)),0,1))</f>
        <v/>
      </c>
    </row>
    <row r="18258" spans="36:36" x14ac:dyDescent="0.15">
      <c r="AJ18258" t="str">
        <f>IF(AI18258="","",IF(ISERROR(VLOOKUP(CONCATENATE(F18258),Term!$A$1:$C$2000,1,FALSE)),0,1))</f>
        <v/>
      </c>
    </row>
    <row r="18259" spans="36:36" x14ac:dyDescent="0.15">
      <c r="AJ18259" t="str">
        <f>IF(AI18259="","",IF(ISERROR(VLOOKUP(CONCATENATE(F18259),Term!$A$1:$C$2000,1,FALSE)),0,1))</f>
        <v/>
      </c>
    </row>
    <row r="18260" spans="36:36" x14ac:dyDescent="0.15">
      <c r="AJ18260" t="str">
        <f>IF(AI18260="","",IF(ISERROR(VLOOKUP(CONCATENATE(F18260),Term!$A$1:$C$2000,1,FALSE)),0,1))</f>
        <v/>
      </c>
    </row>
    <row r="18261" spans="36:36" x14ac:dyDescent="0.15">
      <c r="AJ18261" t="str">
        <f>IF(AI18261="","",IF(ISERROR(VLOOKUP(CONCATENATE(F18261),Term!$A$1:$C$2000,1,FALSE)),0,1))</f>
        <v/>
      </c>
    </row>
    <row r="18262" spans="36:36" x14ac:dyDescent="0.15">
      <c r="AJ18262" t="str">
        <f>IF(AI18262="","",IF(ISERROR(VLOOKUP(CONCATENATE(F18262),Term!$A$1:$C$2000,1,FALSE)),0,1))</f>
        <v/>
      </c>
    </row>
    <row r="18263" spans="36:36" x14ac:dyDescent="0.15">
      <c r="AJ18263" t="str">
        <f>IF(AI18263="","",IF(ISERROR(VLOOKUP(CONCATENATE(F18263),Term!$A$1:$C$2000,1,FALSE)),0,1))</f>
        <v/>
      </c>
    </row>
    <row r="18264" spans="36:36" x14ac:dyDescent="0.15">
      <c r="AJ18264" t="str">
        <f>IF(AI18264="","",IF(ISERROR(VLOOKUP(CONCATENATE(F18264),Term!$A$1:$C$2000,1,FALSE)),0,1))</f>
        <v/>
      </c>
    </row>
    <row r="18265" spans="36:36" x14ac:dyDescent="0.15">
      <c r="AJ18265" t="str">
        <f>IF(AI18265="","",IF(ISERROR(VLOOKUP(CONCATENATE(F18265),Term!$A$1:$C$2000,1,FALSE)),0,1))</f>
        <v/>
      </c>
    </row>
    <row r="18266" spans="36:36" x14ac:dyDescent="0.15">
      <c r="AJ18266" t="str">
        <f>IF(AI18266="","",IF(ISERROR(VLOOKUP(CONCATENATE(F18266),Term!$A$1:$C$2000,1,FALSE)),0,1))</f>
        <v/>
      </c>
    </row>
    <row r="18267" spans="36:36" x14ac:dyDescent="0.15">
      <c r="AJ18267" t="str">
        <f>IF(AI18267="","",IF(ISERROR(VLOOKUP(CONCATENATE(F18267),Term!$A$1:$C$2000,1,FALSE)),0,1))</f>
        <v/>
      </c>
    </row>
    <row r="18268" spans="36:36" x14ac:dyDescent="0.15">
      <c r="AJ18268" t="str">
        <f>IF(AI18268="","",IF(ISERROR(VLOOKUP(CONCATENATE(F18268),Term!$A$1:$C$2000,1,FALSE)),0,1))</f>
        <v/>
      </c>
    </row>
    <row r="18269" spans="36:36" x14ac:dyDescent="0.15">
      <c r="AJ18269" t="str">
        <f>IF(AI18269="","",IF(ISERROR(VLOOKUP(CONCATENATE(F18269),Term!$A$1:$C$2000,1,FALSE)),0,1))</f>
        <v/>
      </c>
    </row>
    <row r="18270" spans="36:36" x14ac:dyDescent="0.15">
      <c r="AJ18270" t="str">
        <f>IF(AI18270="","",IF(ISERROR(VLOOKUP(CONCATENATE(F18270),Term!$A$1:$C$2000,1,FALSE)),0,1))</f>
        <v/>
      </c>
    </row>
    <row r="18271" spans="36:36" x14ac:dyDescent="0.15">
      <c r="AJ18271" t="str">
        <f>IF(AI18271="","",IF(ISERROR(VLOOKUP(CONCATENATE(F18271),Term!$A$1:$C$2000,1,FALSE)),0,1))</f>
        <v/>
      </c>
    </row>
    <row r="18272" spans="36:36" x14ac:dyDescent="0.15">
      <c r="AJ18272" t="str">
        <f>IF(AI18272="","",IF(ISERROR(VLOOKUP(CONCATENATE(F18272),Term!$A$1:$C$2000,1,FALSE)),0,1))</f>
        <v/>
      </c>
    </row>
    <row r="18273" spans="36:36" x14ac:dyDescent="0.15">
      <c r="AJ18273" t="str">
        <f>IF(AI18273="","",IF(ISERROR(VLOOKUP(CONCATENATE(F18273),Term!$A$1:$C$2000,1,FALSE)),0,1))</f>
        <v/>
      </c>
    </row>
    <row r="18274" spans="36:36" x14ac:dyDescent="0.15">
      <c r="AJ18274" t="str">
        <f>IF(AI18274="","",IF(ISERROR(VLOOKUP(CONCATENATE(F18274),Term!$A$1:$C$2000,1,FALSE)),0,1))</f>
        <v/>
      </c>
    </row>
    <row r="18275" spans="36:36" x14ac:dyDescent="0.15">
      <c r="AJ18275" t="str">
        <f>IF(AI18275="","",IF(ISERROR(VLOOKUP(CONCATENATE(F18275),Term!$A$1:$C$2000,1,FALSE)),0,1))</f>
        <v/>
      </c>
    </row>
    <row r="18276" spans="36:36" x14ac:dyDescent="0.15">
      <c r="AJ18276" t="str">
        <f>IF(AI18276="","",IF(ISERROR(VLOOKUP(CONCATENATE(F18276),Term!$A$1:$C$2000,1,FALSE)),0,1))</f>
        <v/>
      </c>
    </row>
    <row r="18277" spans="36:36" x14ac:dyDescent="0.15">
      <c r="AJ18277" t="str">
        <f>IF(AI18277="","",IF(ISERROR(VLOOKUP(CONCATENATE(F18277),Term!$A$1:$C$2000,1,FALSE)),0,1))</f>
        <v/>
      </c>
    </row>
    <row r="18278" spans="36:36" x14ac:dyDescent="0.15">
      <c r="AJ18278" t="str">
        <f>IF(AI18278="","",IF(ISERROR(VLOOKUP(CONCATENATE(F18278),Term!$A$1:$C$2000,1,FALSE)),0,1))</f>
        <v/>
      </c>
    </row>
    <row r="18279" spans="36:36" x14ac:dyDescent="0.15">
      <c r="AJ18279" t="str">
        <f>IF(AI18279="","",IF(ISERROR(VLOOKUP(CONCATENATE(F18279),Term!$A$1:$C$2000,1,FALSE)),0,1))</f>
        <v/>
      </c>
    </row>
    <row r="18280" spans="36:36" x14ac:dyDescent="0.15">
      <c r="AJ18280" t="str">
        <f>IF(AI18280="","",IF(ISERROR(VLOOKUP(CONCATENATE(F18280),Term!$A$1:$C$2000,1,FALSE)),0,1))</f>
        <v/>
      </c>
    </row>
    <row r="18281" spans="36:36" x14ac:dyDescent="0.15">
      <c r="AJ18281" t="str">
        <f>IF(AI18281="","",IF(ISERROR(VLOOKUP(CONCATENATE(F18281),Term!$A$1:$C$2000,1,FALSE)),0,1))</f>
        <v/>
      </c>
    </row>
    <row r="18282" spans="36:36" x14ac:dyDescent="0.15">
      <c r="AJ18282" t="str">
        <f>IF(AI18282="","",IF(ISERROR(VLOOKUP(CONCATENATE(F18282),Term!$A$1:$C$2000,1,FALSE)),0,1))</f>
        <v/>
      </c>
    </row>
    <row r="18283" spans="36:36" x14ac:dyDescent="0.15">
      <c r="AJ18283" t="str">
        <f>IF(AI18283="","",IF(ISERROR(VLOOKUP(CONCATENATE(F18283),Term!$A$1:$C$2000,1,FALSE)),0,1))</f>
        <v/>
      </c>
    </row>
    <row r="18284" spans="36:36" x14ac:dyDescent="0.15">
      <c r="AJ18284" t="str">
        <f>IF(AI18284="","",IF(ISERROR(VLOOKUP(CONCATENATE(F18284),Term!$A$1:$C$2000,1,FALSE)),0,1))</f>
        <v/>
      </c>
    </row>
    <row r="18285" spans="36:36" x14ac:dyDescent="0.15">
      <c r="AJ18285" t="str">
        <f>IF(AI18285="","",IF(ISERROR(VLOOKUP(CONCATENATE(F18285),Term!$A$1:$C$2000,1,FALSE)),0,1))</f>
        <v/>
      </c>
    </row>
    <row r="18286" spans="36:36" x14ac:dyDescent="0.15">
      <c r="AJ18286" t="str">
        <f>IF(AI18286="","",IF(ISERROR(VLOOKUP(CONCATENATE(F18286),Term!$A$1:$C$2000,1,FALSE)),0,1))</f>
        <v/>
      </c>
    </row>
    <row r="18287" spans="36:36" x14ac:dyDescent="0.15">
      <c r="AJ18287" t="str">
        <f>IF(AI18287="","",IF(ISERROR(VLOOKUP(CONCATENATE(F18287),Term!$A$1:$C$2000,1,FALSE)),0,1))</f>
        <v/>
      </c>
    </row>
    <row r="18288" spans="36:36" x14ac:dyDescent="0.15">
      <c r="AJ18288" t="str">
        <f>IF(AI18288="","",IF(ISERROR(VLOOKUP(CONCATENATE(F18288),Term!$A$1:$C$2000,1,FALSE)),0,1))</f>
        <v/>
      </c>
    </row>
    <row r="18289" spans="36:36" x14ac:dyDescent="0.15">
      <c r="AJ18289" t="str">
        <f>IF(AI18289="","",IF(ISERROR(VLOOKUP(CONCATENATE(F18289),Term!$A$1:$C$2000,1,FALSE)),0,1))</f>
        <v/>
      </c>
    </row>
    <row r="18290" spans="36:36" x14ac:dyDescent="0.15">
      <c r="AJ18290" t="str">
        <f>IF(AI18290="","",IF(ISERROR(VLOOKUP(CONCATENATE(F18290),Term!$A$1:$C$2000,1,FALSE)),0,1))</f>
        <v/>
      </c>
    </row>
    <row r="18291" spans="36:36" x14ac:dyDescent="0.15">
      <c r="AJ18291" t="str">
        <f>IF(AI18291="","",IF(ISERROR(VLOOKUP(CONCATENATE(F18291),Term!$A$1:$C$2000,1,FALSE)),0,1))</f>
        <v/>
      </c>
    </row>
    <row r="18292" spans="36:36" x14ac:dyDescent="0.15">
      <c r="AJ18292" t="str">
        <f>IF(AI18292="","",IF(ISERROR(VLOOKUP(CONCATENATE(F18292),Term!$A$1:$C$2000,1,FALSE)),0,1))</f>
        <v/>
      </c>
    </row>
    <row r="18293" spans="36:36" x14ac:dyDescent="0.15">
      <c r="AJ18293" t="str">
        <f>IF(AI18293="","",IF(ISERROR(VLOOKUP(CONCATENATE(F18293),Term!$A$1:$C$2000,1,FALSE)),0,1))</f>
        <v/>
      </c>
    </row>
    <row r="18294" spans="36:36" x14ac:dyDescent="0.15">
      <c r="AJ18294" t="str">
        <f>IF(AI18294="","",IF(ISERROR(VLOOKUP(CONCATENATE(F18294),Term!$A$1:$C$2000,1,FALSE)),0,1))</f>
        <v/>
      </c>
    </row>
    <row r="18295" spans="36:36" x14ac:dyDescent="0.15">
      <c r="AJ18295" t="str">
        <f>IF(AI18295="","",IF(ISERROR(VLOOKUP(CONCATENATE(F18295),Term!$A$1:$C$2000,1,FALSE)),0,1))</f>
        <v/>
      </c>
    </row>
    <row r="18296" spans="36:36" x14ac:dyDescent="0.15">
      <c r="AJ18296" t="str">
        <f>IF(AI18296="","",IF(ISERROR(VLOOKUP(CONCATENATE(F18296),Term!$A$1:$C$2000,1,FALSE)),0,1))</f>
        <v/>
      </c>
    </row>
    <row r="18297" spans="36:36" x14ac:dyDescent="0.15">
      <c r="AJ18297" t="str">
        <f>IF(AI18297="","",IF(ISERROR(VLOOKUP(CONCATENATE(F18297),Term!$A$1:$C$2000,1,FALSE)),0,1))</f>
        <v/>
      </c>
    </row>
    <row r="18298" spans="36:36" x14ac:dyDescent="0.15">
      <c r="AJ18298" t="str">
        <f>IF(AI18298="","",IF(ISERROR(VLOOKUP(CONCATENATE(F18298),Term!$A$1:$C$2000,1,FALSE)),0,1))</f>
        <v/>
      </c>
    </row>
    <row r="18299" spans="36:36" x14ac:dyDescent="0.15">
      <c r="AJ18299" t="str">
        <f>IF(AI18299="","",IF(ISERROR(VLOOKUP(CONCATENATE(F18299),Term!$A$1:$C$2000,1,FALSE)),0,1))</f>
        <v/>
      </c>
    </row>
    <row r="18300" spans="36:36" x14ac:dyDescent="0.15">
      <c r="AJ18300" t="str">
        <f>IF(AI18300="","",IF(ISERROR(VLOOKUP(CONCATENATE(F18300),Term!$A$1:$C$2000,1,FALSE)),0,1))</f>
        <v/>
      </c>
    </row>
    <row r="18301" spans="36:36" x14ac:dyDescent="0.15">
      <c r="AJ18301" t="str">
        <f>IF(AI18301="","",IF(ISERROR(VLOOKUP(CONCATENATE(F18301),Term!$A$1:$C$2000,1,FALSE)),0,1))</f>
        <v/>
      </c>
    </row>
    <row r="18302" spans="36:36" x14ac:dyDescent="0.15">
      <c r="AJ18302" t="str">
        <f>IF(AI18302="","",IF(ISERROR(VLOOKUP(CONCATENATE(F18302),Term!$A$1:$C$2000,1,FALSE)),0,1))</f>
        <v/>
      </c>
    </row>
    <row r="18303" spans="36:36" x14ac:dyDescent="0.15">
      <c r="AJ18303" t="str">
        <f>IF(AI18303="","",IF(ISERROR(VLOOKUP(CONCATENATE(F18303),Term!$A$1:$C$2000,1,FALSE)),0,1))</f>
        <v/>
      </c>
    </row>
    <row r="18304" spans="36:36" x14ac:dyDescent="0.15">
      <c r="AJ18304" t="str">
        <f>IF(AI18304="","",IF(ISERROR(VLOOKUP(CONCATENATE(F18304),Term!$A$1:$C$2000,1,FALSE)),0,1))</f>
        <v/>
      </c>
    </row>
    <row r="18305" spans="36:36" x14ac:dyDescent="0.15">
      <c r="AJ18305" t="str">
        <f>IF(AI18305="","",IF(ISERROR(VLOOKUP(CONCATENATE(F18305),Term!$A$1:$C$2000,1,FALSE)),0,1))</f>
        <v/>
      </c>
    </row>
    <row r="18306" spans="36:36" x14ac:dyDescent="0.15">
      <c r="AJ18306" t="str">
        <f>IF(AI18306="","",IF(ISERROR(VLOOKUP(CONCATENATE(F18306),Term!$A$1:$C$2000,1,FALSE)),0,1))</f>
        <v/>
      </c>
    </row>
    <row r="18307" spans="36:36" x14ac:dyDescent="0.15">
      <c r="AJ18307" t="str">
        <f>IF(AI18307="","",IF(ISERROR(VLOOKUP(CONCATENATE(F18307),Term!$A$1:$C$2000,1,FALSE)),0,1))</f>
        <v/>
      </c>
    </row>
    <row r="18308" spans="36:36" x14ac:dyDescent="0.15">
      <c r="AJ18308" t="str">
        <f>IF(AI18308="","",IF(ISERROR(VLOOKUP(CONCATENATE(F18308),Term!$A$1:$C$2000,1,FALSE)),0,1))</f>
        <v/>
      </c>
    </row>
    <row r="18309" spans="36:36" x14ac:dyDescent="0.15">
      <c r="AJ18309" t="str">
        <f>IF(AI18309="","",IF(ISERROR(VLOOKUP(CONCATENATE(F18309),Term!$A$1:$C$2000,1,FALSE)),0,1))</f>
        <v/>
      </c>
    </row>
    <row r="18310" spans="36:36" x14ac:dyDescent="0.15">
      <c r="AJ18310" t="str">
        <f>IF(AI18310="","",IF(ISERROR(VLOOKUP(CONCATENATE(F18310),Term!$A$1:$C$2000,1,FALSE)),0,1))</f>
        <v/>
      </c>
    </row>
    <row r="18311" spans="36:36" x14ac:dyDescent="0.15">
      <c r="AJ18311" t="str">
        <f>IF(AI18311="","",IF(ISERROR(VLOOKUP(CONCATENATE(F18311),Term!$A$1:$C$2000,1,FALSE)),0,1))</f>
        <v/>
      </c>
    </row>
    <row r="18312" spans="36:36" x14ac:dyDescent="0.15">
      <c r="AJ18312" t="str">
        <f>IF(AI18312="","",IF(ISERROR(VLOOKUP(CONCATENATE(F18312),Term!$A$1:$C$2000,1,FALSE)),0,1))</f>
        <v/>
      </c>
    </row>
    <row r="18313" spans="36:36" x14ac:dyDescent="0.15">
      <c r="AJ18313" t="str">
        <f>IF(AI18313="","",IF(ISERROR(VLOOKUP(CONCATENATE(F18313),Term!$A$1:$C$2000,1,FALSE)),0,1))</f>
        <v/>
      </c>
    </row>
    <row r="18314" spans="36:36" x14ac:dyDescent="0.15">
      <c r="AJ18314" t="str">
        <f>IF(AI18314="","",IF(ISERROR(VLOOKUP(CONCATENATE(F18314),Term!$A$1:$C$2000,1,FALSE)),0,1))</f>
        <v/>
      </c>
    </row>
    <row r="18315" spans="36:36" x14ac:dyDescent="0.15">
      <c r="AJ18315" t="str">
        <f>IF(AI18315="","",IF(ISERROR(VLOOKUP(CONCATENATE(F18315),Term!$A$1:$C$2000,1,FALSE)),0,1))</f>
        <v/>
      </c>
    </row>
    <row r="18316" spans="36:36" x14ac:dyDescent="0.15">
      <c r="AJ18316" t="str">
        <f>IF(AI18316="","",IF(ISERROR(VLOOKUP(CONCATENATE(F18316),Term!$A$1:$C$2000,1,FALSE)),0,1))</f>
        <v/>
      </c>
    </row>
    <row r="18317" spans="36:36" x14ac:dyDescent="0.15">
      <c r="AJ18317" t="str">
        <f>IF(AI18317="","",IF(ISERROR(VLOOKUP(CONCATENATE(F18317),Term!$A$1:$C$2000,1,FALSE)),0,1))</f>
        <v/>
      </c>
    </row>
    <row r="18318" spans="36:36" x14ac:dyDescent="0.15">
      <c r="AJ18318" t="str">
        <f>IF(AI18318="","",IF(ISERROR(VLOOKUP(CONCATENATE(F18318),Term!$A$1:$C$2000,1,FALSE)),0,1))</f>
        <v/>
      </c>
    </row>
    <row r="18319" spans="36:36" x14ac:dyDescent="0.15">
      <c r="AJ18319" t="str">
        <f>IF(AI18319="","",IF(ISERROR(VLOOKUP(CONCATENATE(F18319),Term!$A$1:$C$2000,1,FALSE)),0,1))</f>
        <v/>
      </c>
    </row>
    <row r="18320" spans="36:36" x14ac:dyDescent="0.15">
      <c r="AJ18320" t="str">
        <f>IF(AI18320="","",IF(ISERROR(VLOOKUP(CONCATENATE(F18320),Term!$A$1:$C$2000,1,FALSE)),0,1))</f>
        <v/>
      </c>
    </row>
    <row r="18321" spans="36:36" x14ac:dyDescent="0.15">
      <c r="AJ18321" t="str">
        <f>IF(AI18321="","",IF(ISERROR(VLOOKUP(CONCATENATE(F18321),Term!$A$1:$C$2000,1,FALSE)),0,1))</f>
        <v/>
      </c>
    </row>
    <row r="18322" spans="36:36" x14ac:dyDescent="0.15">
      <c r="AJ18322" t="str">
        <f>IF(AI18322="","",IF(ISERROR(VLOOKUP(CONCATENATE(F18322),Term!$A$1:$C$2000,1,FALSE)),0,1))</f>
        <v/>
      </c>
    </row>
    <row r="18323" spans="36:36" x14ac:dyDescent="0.15">
      <c r="AJ18323" t="str">
        <f>IF(AI18323="","",IF(ISERROR(VLOOKUP(CONCATENATE(F18323),Term!$A$1:$C$2000,1,FALSE)),0,1))</f>
        <v/>
      </c>
    </row>
    <row r="18324" spans="36:36" x14ac:dyDescent="0.15">
      <c r="AJ18324" t="str">
        <f>IF(AI18324="","",IF(ISERROR(VLOOKUP(CONCATENATE(F18324),Term!$A$1:$C$2000,1,FALSE)),0,1))</f>
        <v/>
      </c>
    </row>
    <row r="18325" spans="36:36" x14ac:dyDescent="0.15">
      <c r="AJ18325" t="str">
        <f>IF(AI18325="","",IF(ISERROR(VLOOKUP(CONCATENATE(F18325),Term!$A$1:$C$2000,1,FALSE)),0,1))</f>
        <v/>
      </c>
    </row>
    <row r="18326" spans="36:36" x14ac:dyDescent="0.15">
      <c r="AJ18326" t="str">
        <f>IF(AI18326="","",IF(ISERROR(VLOOKUP(CONCATENATE(F18326),Term!$A$1:$C$2000,1,FALSE)),0,1))</f>
        <v/>
      </c>
    </row>
    <row r="18327" spans="36:36" x14ac:dyDescent="0.15">
      <c r="AJ18327" t="str">
        <f>IF(AI18327="","",IF(ISERROR(VLOOKUP(CONCATENATE(F18327),Term!$A$1:$C$2000,1,FALSE)),0,1))</f>
        <v/>
      </c>
    </row>
    <row r="18328" spans="36:36" x14ac:dyDescent="0.15">
      <c r="AJ18328" t="str">
        <f>IF(AI18328="","",IF(ISERROR(VLOOKUP(CONCATENATE(F18328),Term!$A$1:$C$2000,1,FALSE)),0,1))</f>
        <v/>
      </c>
    </row>
    <row r="18329" spans="36:36" x14ac:dyDescent="0.15">
      <c r="AJ18329" t="str">
        <f>IF(AI18329="","",IF(ISERROR(VLOOKUP(CONCATENATE(F18329),Term!$A$1:$C$2000,1,FALSE)),0,1))</f>
        <v/>
      </c>
    </row>
    <row r="18330" spans="36:36" x14ac:dyDescent="0.15">
      <c r="AJ18330" t="str">
        <f>IF(AI18330="","",IF(ISERROR(VLOOKUP(CONCATENATE(F18330),Term!$A$1:$C$2000,1,FALSE)),0,1))</f>
        <v/>
      </c>
    </row>
    <row r="18331" spans="36:36" x14ac:dyDescent="0.15">
      <c r="AJ18331" t="str">
        <f>IF(AI18331="","",IF(ISERROR(VLOOKUP(CONCATENATE(F18331),Term!$A$1:$C$2000,1,FALSE)),0,1))</f>
        <v/>
      </c>
    </row>
    <row r="18332" spans="36:36" x14ac:dyDescent="0.15">
      <c r="AJ18332" t="str">
        <f>IF(AI18332="","",IF(ISERROR(VLOOKUP(CONCATENATE(F18332),Term!$A$1:$C$2000,1,FALSE)),0,1))</f>
        <v/>
      </c>
    </row>
    <row r="18333" spans="36:36" x14ac:dyDescent="0.15">
      <c r="AJ18333" t="str">
        <f>IF(AI18333="","",IF(ISERROR(VLOOKUP(CONCATENATE(F18333),Term!$A$1:$C$2000,1,FALSE)),0,1))</f>
        <v/>
      </c>
    </row>
    <row r="18334" spans="36:36" x14ac:dyDescent="0.15">
      <c r="AJ18334" t="str">
        <f>IF(AI18334="","",IF(ISERROR(VLOOKUP(CONCATENATE(F18334),Term!$A$1:$C$2000,1,FALSE)),0,1))</f>
        <v/>
      </c>
    </row>
    <row r="18335" spans="36:36" x14ac:dyDescent="0.15">
      <c r="AJ18335" t="str">
        <f>IF(AI18335="","",IF(ISERROR(VLOOKUP(CONCATENATE(F18335),Term!$A$1:$C$2000,1,FALSE)),0,1))</f>
        <v/>
      </c>
    </row>
    <row r="18336" spans="36:36" x14ac:dyDescent="0.15">
      <c r="AJ18336" t="str">
        <f>IF(AI18336="","",IF(ISERROR(VLOOKUP(CONCATENATE(F18336),Term!$A$1:$C$2000,1,FALSE)),0,1))</f>
        <v/>
      </c>
    </row>
    <row r="18337" spans="36:36" x14ac:dyDescent="0.15">
      <c r="AJ18337" t="str">
        <f>IF(AI18337="","",IF(ISERROR(VLOOKUP(CONCATENATE(F18337),Term!$A$1:$C$2000,1,FALSE)),0,1))</f>
        <v/>
      </c>
    </row>
    <row r="18338" spans="36:36" x14ac:dyDescent="0.15">
      <c r="AJ18338" t="str">
        <f>IF(AI18338="","",IF(ISERROR(VLOOKUP(CONCATENATE(F18338),Term!$A$1:$C$2000,1,FALSE)),0,1))</f>
        <v/>
      </c>
    </row>
    <row r="18339" spans="36:36" x14ac:dyDescent="0.15">
      <c r="AJ18339" t="str">
        <f>IF(AI18339="","",IF(ISERROR(VLOOKUP(CONCATENATE(F18339),Term!$A$1:$C$2000,1,FALSE)),0,1))</f>
        <v/>
      </c>
    </row>
    <row r="18340" spans="36:36" x14ac:dyDescent="0.15">
      <c r="AJ18340" t="str">
        <f>IF(AI18340="","",IF(ISERROR(VLOOKUP(CONCATENATE(F18340),Term!$A$1:$C$2000,1,FALSE)),0,1))</f>
        <v/>
      </c>
    </row>
    <row r="18341" spans="36:36" x14ac:dyDescent="0.15">
      <c r="AJ18341" t="str">
        <f>IF(AI18341="","",IF(ISERROR(VLOOKUP(CONCATENATE(F18341),Term!$A$1:$C$2000,1,FALSE)),0,1))</f>
        <v/>
      </c>
    </row>
    <row r="18342" spans="36:36" x14ac:dyDescent="0.15">
      <c r="AJ18342" t="str">
        <f>IF(AI18342="","",IF(ISERROR(VLOOKUP(CONCATENATE(F18342),Term!$A$1:$C$2000,1,FALSE)),0,1))</f>
        <v/>
      </c>
    </row>
    <row r="18343" spans="36:36" x14ac:dyDescent="0.15">
      <c r="AJ18343" t="str">
        <f>IF(AI18343="","",IF(ISERROR(VLOOKUP(CONCATENATE(F18343),Term!$A$1:$C$2000,1,FALSE)),0,1))</f>
        <v/>
      </c>
    </row>
    <row r="18344" spans="36:36" x14ac:dyDescent="0.15">
      <c r="AJ18344" t="str">
        <f>IF(AI18344="","",IF(ISERROR(VLOOKUP(CONCATENATE(F18344),Term!$A$1:$C$2000,1,FALSE)),0,1))</f>
        <v/>
      </c>
    </row>
    <row r="18345" spans="36:36" x14ac:dyDescent="0.15">
      <c r="AJ18345" t="str">
        <f>IF(AI18345="","",IF(ISERROR(VLOOKUP(CONCATENATE(F18345),Term!$A$1:$C$2000,1,FALSE)),0,1))</f>
        <v/>
      </c>
    </row>
    <row r="18346" spans="36:36" x14ac:dyDescent="0.15">
      <c r="AJ18346" t="str">
        <f>IF(AI18346="","",IF(ISERROR(VLOOKUP(CONCATENATE(F18346),Term!$A$1:$C$2000,1,FALSE)),0,1))</f>
        <v/>
      </c>
    </row>
    <row r="18347" spans="36:36" x14ac:dyDescent="0.15">
      <c r="AJ18347" t="str">
        <f>IF(AI18347="","",IF(ISERROR(VLOOKUP(CONCATENATE(F18347),Term!$A$1:$C$2000,1,FALSE)),0,1))</f>
        <v/>
      </c>
    </row>
    <row r="18348" spans="36:36" x14ac:dyDescent="0.15">
      <c r="AJ18348" t="str">
        <f>IF(AI18348="","",IF(ISERROR(VLOOKUP(CONCATENATE(F18348),Term!$A$1:$C$2000,1,FALSE)),0,1))</f>
        <v/>
      </c>
    </row>
    <row r="18349" spans="36:36" x14ac:dyDescent="0.15">
      <c r="AJ18349" t="str">
        <f>IF(AI18349="","",IF(ISERROR(VLOOKUP(CONCATENATE(F18349),Term!$A$1:$C$2000,1,FALSE)),0,1))</f>
        <v/>
      </c>
    </row>
    <row r="18350" spans="36:36" x14ac:dyDescent="0.15">
      <c r="AJ18350" t="str">
        <f>IF(AI18350="","",IF(ISERROR(VLOOKUP(CONCATENATE(F18350),Term!$A$1:$C$2000,1,FALSE)),0,1))</f>
        <v/>
      </c>
    </row>
    <row r="18351" spans="36:36" x14ac:dyDescent="0.15">
      <c r="AJ18351" t="str">
        <f>IF(AI18351="","",IF(ISERROR(VLOOKUP(CONCATENATE(F18351),Term!$A$1:$C$2000,1,FALSE)),0,1))</f>
        <v/>
      </c>
    </row>
    <row r="18352" spans="36:36" x14ac:dyDescent="0.15">
      <c r="AJ18352" t="str">
        <f>IF(AI18352="","",IF(ISERROR(VLOOKUP(CONCATENATE(F18352),Term!$A$1:$C$2000,1,FALSE)),0,1))</f>
        <v/>
      </c>
    </row>
    <row r="18353" spans="36:36" x14ac:dyDescent="0.15">
      <c r="AJ18353" t="str">
        <f>IF(AI18353="","",IF(ISERROR(VLOOKUP(CONCATENATE(F18353),Term!$A$1:$C$2000,1,FALSE)),0,1))</f>
        <v/>
      </c>
    </row>
    <row r="18354" spans="36:36" x14ac:dyDescent="0.15">
      <c r="AJ18354" t="str">
        <f>IF(AI18354="","",IF(ISERROR(VLOOKUP(CONCATENATE(F18354),Term!$A$1:$C$2000,1,FALSE)),0,1))</f>
        <v/>
      </c>
    </row>
    <row r="18355" spans="36:36" x14ac:dyDescent="0.15">
      <c r="AJ18355" t="str">
        <f>IF(AI18355="","",IF(ISERROR(VLOOKUP(CONCATENATE(F18355),Term!$A$1:$C$2000,1,FALSE)),0,1))</f>
        <v/>
      </c>
    </row>
    <row r="18356" spans="36:36" x14ac:dyDescent="0.15">
      <c r="AJ18356" t="str">
        <f>IF(AI18356="","",IF(ISERROR(VLOOKUP(CONCATENATE(F18356),Term!$A$1:$C$2000,1,FALSE)),0,1))</f>
        <v/>
      </c>
    </row>
    <row r="18357" spans="36:36" x14ac:dyDescent="0.15">
      <c r="AJ18357" t="str">
        <f>IF(AI18357="","",IF(ISERROR(VLOOKUP(CONCATENATE(F18357),Term!$A$1:$C$2000,1,FALSE)),0,1))</f>
        <v/>
      </c>
    </row>
    <row r="18358" spans="36:36" x14ac:dyDescent="0.15">
      <c r="AJ18358" t="str">
        <f>IF(AI18358="","",IF(ISERROR(VLOOKUP(CONCATENATE(F18358),Term!$A$1:$C$2000,1,FALSE)),0,1))</f>
        <v/>
      </c>
    </row>
    <row r="18359" spans="36:36" x14ac:dyDescent="0.15">
      <c r="AJ18359" t="str">
        <f>IF(AI18359="","",IF(ISERROR(VLOOKUP(CONCATENATE(F18359),Term!$A$1:$C$2000,1,FALSE)),0,1))</f>
        <v/>
      </c>
    </row>
    <row r="18360" spans="36:36" x14ac:dyDescent="0.15">
      <c r="AJ18360" t="str">
        <f>IF(AI18360="","",IF(ISERROR(VLOOKUP(CONCATENATE(F18360),Term!$A$1:$C$2000,1,FALSE)),0,1))</f>
        <v/>
      </c>
    </row>
    <row r="18361" spans="36:36" x14ac:dyDescent="0.15">
      <c r="AJ18361" t="str">
        <f>IF(AI18361="","",IF(ISERROR(VLOOKUP(CONCATENATE(F18361),Term!$A$1:$C$2000,1,FALSE)),0,1))</f>
        <v/>
      </c>
    </row>
    <row r="18362" spans="36:36" x14ac:dyDescent="0.15">
      <c r="AJ18362" t="str">
        <f>IF(AI18362="","",IF(ISERROR(VLOOKUP(CONCATENATE(F18362),Term!$A$1:$C$2000,1,FALSE)),0,1))</f>
        <v/>
      </c>
    </row>
    <row r="18363" spans="36:36" x14ac:dyDescent="0.15">
      <c r="AJ18363" t="str">
        <f>IF(AI18363="","",IF(ISERROR(VLOOKUP(CONCATENATE(F18363),Term!$A$1:$C$2000,1,FALSE)),0,1))</f>
        <v/>
      </c>
    </row>
    <row r="18364" spans="36:36" x14ac:dyDescent="0.15">
      <c r="AJ18364" t="str">
        <f>IF(AI18364="","",IF(ISERROR(VLOOKUP(CONCATENATE(F18364),Term!$A$1:$C$2000,1,FALSE)),0,1))</f>
        <v/>
      </c>
    </row>
    <row r="18365" spans="36:36" x14ac:dyDescent="0.15">
      <c r="AJ18365" t="str">
        <f>IF(AI18365="","",IF(ISERROR(VLOOKUP(CONCATENATE(F18365),Term!$A$1:$C$2000,1,FALSE)),0,1))</f>
        <v/>
      </c>
    </row>
    <row r="18366" spans="36:36" x14ac:dyDescent="0.15">
      <c r="AJ18366" t="str">
        <f>IF(AI18366="","",IF(ISERROR(VLOOKUP(CONCATENATE(F18366),Term!$A$1:$C$2000,1,FALSE)),0,1))</f>
        <v/>
      </c>
    </row>
    <row r="18367" spans="36:36" x14ac:dyDescent="0.15">
      <c r="AJ18367" t="str">
        <f>IF(AI18367="","",IF(ISERROR(VLOOKUP(CONCATENATE(F18367),Term!$A$1:$C$2000,1,FALSE)),0,1))</f>
        <v/>
      </c>
    </row>
    <row r="18368" spans="36:36" x14ac:dyDescent="0.15">
      <c r="AJ18368" t="str">
        <f>IF(AI18368="","",IF(ISERROR(VLOOKUP(CONCATENATE(F18368),Term!$A$1:$C$2000,1,FALSE)),0,1))</f>
        <v/>
      </c>
    </row>
    <row r="18369" spans="36:36" x14ac:dyDescent="0.15">
      <c r="AJ18369" t="str">
        <f>IF(AI18369="","",IF(ISERROR(VLOOKUP(CONCATENATE(F18369),Term!$A$1:$C$2000,1,FALSE)),0,1))</f>
        <v/>
      </c>
    </row>
    <row r="18370" spans="36:36" x14ac:dyDescent="0.15">
      <c r="AJ18370" t="str">
        <f>IF(AI18370="","",IF(ISERROR(VLOOKUP(CONCATENATE(F18370),Term!$A$1:$C$2000,1,FALSE)),0,1))</f>
        <v/>
      </c>
    </row>
    <row r="18371" spans="36:36" x14ac:dyDescent="0.15">
      <c r="AJ18371" t="str">
        <f>IF(AI18371="","",IF(ISERROR(VLOOKUP(CONCATENATE(F18371),Term!$A$1:$C$2000,1,FALSE)),0,1))</f>
        <v/>
      </c>
    </row>
    <row r="18372" spans="36:36" x14ac:dyDescent="0.15">
      <c r="AJ18372" t="str">
        <f>IF(AI18372="","",IF(ISERROR(VLOOKUP(CONCATENATE(F18372),Term!$A$1:$C$2000,1,FALSE)),0,1))</f>
        <v/>
      </c>
    </row>
    <row r="18373" spans="36:36" x14ac:dyDescent="0.15">
      <c r="AJ18373" t="str">
        <f>IF(AI18373="","",IF(ISERROR(VLOOKUP(CONCATENATE(F18373),Term!$A$1:$C$2000,1,FALSE)),0,1))</f>
        <v/>
      </c>
    </row>
    <row r="18374" spans="36:36" x14ac:dyDescent="0.15">
      <c r="AJ18374" t="str">
        <f>IF(AI18374="","",IF(ISERROR(VLOOKUP(CONCATENATE(F18374),Term!$A$1:$C$2000,1,FALSE)),0,1))</f>
        <v/>
      </c>
    </row>
    <row r="18375" spans="36:36" x14ac:dyDescent="0.15">
      <c r="AJ18375" t="str">
        <f>IF(AI18375="","",IF(ISERROR(VLOOKUP(CONCATENATE(F18375),Term!$A$1:$C$2000,1,FALSE)),0,1))</f>
        <v/>
      </c>
    </row>
    <row r="18376" spans="36:36" x14ac:dyDescent="0.15">
      <c r="AJ18376" t="str">
        <f>IF(AI18376="","",IF(ISERROR(VLOOKUP(CONCATENATE(F18376),Term!$A$1:$C$2000,1,FALSE)),0,1))</f>
        <v/>
      </c>
    </row>
    <row r="18377" spans="36:36" x14ac:dyDescent="0.15">
      <c r="AJ18377" t="str">
        <f>IF(AI18377="","",IF(ISERROR(VLOOKUP(CONCATENATE(F18377),Term!$A$1:$C$2000,1,FALSE)),0,1))</f>
        <v/>
      </c>
    </row>
    <row r="18378" spans="36:36" x14ac:dyDescent="0.15">
      <c r="AJ18378" t="str">
        <f>IF(AI18378="","",IF(ISERROR(VLOOKUP(CONCATENATE(F18378),Term!$A$1:$C$2000,1,FALSE)),0,1))</f>
        <v/>
      </c>
    </row>
    <row r="18379" spans="36:36" x14ac:dyDescent="0.15">
      <c r="AJ18379" t="str">
        <f>IF(AI18379="","",IF(ISERROR(VLOOKUP(CONCATENATE(F18379),Term!$A$1:$C$2000,1,FALSE)),0,1))</f>
        <v/>
      </c>
    </row>
    <row r="18380" spans="36:36" x14ac:dyDescent="0.15">
      <c r="AJ18380" t="str">
        <f>IF(AI18380="","",IF(ISERROR(VLOOKUP(CONCATENATE(F18380),Term!$A$1:$C$2000,1,FALSE)),0,1))</f>
        <v/>
      </c>
    </row>
    <row r="18381" spans="36:36" x14ac:dyDescent="0.15">
      <c r="AJ18381" t="str">
        <f>IF(AI18381="","",IF(ISERROR(VLOOKUP(CONCATENATE(F18381),Term!$A$1:$C$2000,1,FALSE)),0,1))</f>
        <v/>
      </c>
    </row>
    <row r="18382" spans="36:36" x14ac:dyDescent="0.15">
      <c r="AJ18382" t="str">
        <f>IF(AI18382="","",IF(ISERROR(VLOOKUP(CONCATENATE(F18382),Term!$A$1:$C$2000,1,FALSE)),0,1))</f>
        <v/>
      </c>
    </row>
    <row r="18383" spans="36:36" x14ac:dyDescent="0.15">
      <c r="AJ18383" t="str">
        <f>IF(AI18383="","",IF(ISERROR(VLOOKUP(CONCATENATE(F18383),Term!$A$1:$C$2000,1,FALSE)),0,1))</f>
        <v/>
      </c>
    </row>
    <row r="18384" spans="36:36" x14ac:dyDescent="0.15">
      <c r="AJ18384" t="str">
        <f>IF(AI18384="","",IF(ISERROR(VLOOKUP(CONCATENATE(F18384),Term!$A$1:$C$2000,1,FALSE)),0,1))</f>
        <v/>
      </c>
    </row>
    <row r="18385" spans="36:36" x14ac:dyDescent="0.15">
      <c r="AJ18385" t="str">
        <f>IF(AI18385="","",IF(ISERROR(VLOOKUP(CONCATENATE(F18385),Term!$A$1:$C$2000,1,FALSE)),0,1))</f>
        <v/>
      </c>
    </row>
    <row r="18386" spans="36:36" x14ac:dyDescent="0.15">
      <c r="AJ18386" t="str">
        <f>IF(AI18386="","",IF(ISERROR(VLOOKUP(CONCATENATE(F18386),Term!$A$1:$C$2000,1,FALSE)),0,1))</f>
        <v/>
      </c>
    </row>
    <row r="18387" spans="36:36" x14ac:dyDescent="0.15">
      <c r="AJ18387" t="str">
        <f>IF(AI18387="","",IF(ISERROR(VLOOKUP(CONCATENATE(F18387),Term!$A$1:$C$2000,1,FALSE)),0,1))</f>
        <v/>
      </c>
    </row>
    <row r="18388" spans="36:36" x14ac:dyDescent="0.15">
      <c r="AJ18388" t="str">
        <f>IF(AI18388="","",IF(ISERROR(VLOOKUP(CONCATENATE(F18388),Term!$A$1:$C$2000,1,FALSE)),0,1))</f>
        <v/>
      </c>
    </row>
    <row r="18389" spans="36:36" x14ac:dyDescent="0.15">
      <c r="AJ18389" t="str">
        <f>IF(AI18389="","",IF(ISERROR(VLOOKUP(CONCATENATE(F18389),Term!$A$1:$C$2000,1,FALSE)),0,1))</f>
        <v/>
      </c>
    </row>
    <row r="18390" spans="36:36" x14ac:dyDescent="0.15">
      <c r="AJ18390" t="str">
        <f>IF(AI18390="","",IF(ISERROR(VLOOKUP(CONCATENATE(F18390),Term!$A$1:$C$2000,1,FALSE)),0,1))</f>
        <v/>
      </c>
    </row>
    <row r="18391" spans="36:36" x14ac:dyDescent="0.15">
      <c r="AJ18391" t="str">
        <f>IF(AI18391="","",IF(ISERROR(VLOOKUP(CONCATENATE(F18391),Term!$A$1:$C$2000,1,FALSE)),0,1))</f>
        <v/>
      </c>
    </row>
    <row r="18392" spans="36:36" x14ac:dyDescent="0.15">
      <c r="AJ18392" t="str">
        <f>IF(AI18392="","",IF(ISERROR(VLOOKUP(CONCATENATE(F18392),Term!$A$1:$C$2000,1,FALSE)),0,1))</f>
        <v/>
      </c>
    </row>
    <row r="18393" spans="36:36" x14ac:dyDescent="0.15">
      <c r="AJ18393" t="str">
        <f>IF(AI18393="","",IF(ISERROR(VLOOKUP(CONCATENATE(F18393),Term!$A$1:$C$2000,1,FALSE)),0,1))</f>
        <v/>
      </c>
    </row>
    <row r="18394" spans="36:36" x14ac:dyDescent="0.15">
      <c r="AJ18394" t="str">
        <f>IF(AI18394="","",IF(ISERROR(VLOOKUP(CONCATENATE(F18394),Term!$A$1:$C$2000,1,FALSE)),0,1))</f>
        <v/>
      </c>
    </row>
    <row r="18395" spans="36:36" x14ac:dyDescent="0.15">
      <c r="AJ18395" t="str">
        <f>IF(AI18395="","",IF(ISERROR(VLOOKUP(CONCATENATE(F18395),Term!$A$1:$C$2000,1,FALSE)),0,1))</f>
        <v/>
      </c>
    </row>
    <row r="18396" spans="36:36" x14ac:dyDescent="0.15">
      <c r="AJ18396" t="str">
        <f>IF(AI18396="","",IF(ISERROR(VLOOKUP(CONCATENATE(F18396),Term!$A$1:$C$2000,1,FALSE)),0,1))</f>
        <v/>
      </c>
    </row>
    <row r="18397" spans="36:36" x14ac:dyDescent="0.15">
      <c r="AJ18397" t="str">
        <f>IF(AI18397="","",IF(ISERROR(VLOOKUP(CONCATENATE(F18397),Term!$A$1:$C$2000,1,FALSE)),0,1))</f>
        <v/>
      </c>
    </row>
    <row r="18398" spans="36:36" x14ac:dyDescent="0.15">
      <c r="AJ18398" t="str">
        <f>IF(AI18398="","",IF(ISERROR(VLOOKUP(CONCATENATE(F18398),Term!$A$1:$C$2000,1,FALSE)),0,1))</f>
        <v/>
      </c>
    </row>
    <row r="18399" spans="36:36" x14ac:dyDescent="0.15">
      <c r="AJ18399" t="str">
        <f>IF(AI18399="","",IF(ISERROR(VLOOKUP(CONCATENATE(F18399),Term!$A$1:$C$2000,1,FALSE)),0,1))</f>
        <v/>
      </c>
    </row>
    <row r="18400" spans="36:36" x14ac:dyDescent="0.15">
      <c r="AJ18400" t="str">
        <f>IF(AI18400="","",IF(ISERROR(VLOOKUP(CONCATENATE(F18400),Term!$A$1:$C$2000,1,FALSE)),0,1))</f>
        <v/>
      </c>
    </row>
    <row r="18401" spans="36:36" x14ac:dyDescent="0.15">
      <c r="AJ18401" t="str">
        <f>IF(AI18401="","",IF(ISERROR(VLOOKUP(CONCATENATE(F18401),Term!$A$1:$C$2000,1,FALSE)),0,1))</f>
        <v/>
      </c>
    </row>
    <row r="18402" spans="36:36" x14ac:dyDescent="0.15">
      <c r="AJ18402" t="str">
        <f>IF(AI18402="","",IF(ISERROR(VLOOKUP(CONCATENATE(F18402),Term!$A$1:$C$2000,1,FALSE)),0,1))</f>
        <v/>
      </c>
    </row>
    <row r="18403" spans="36:36" x14ac:dyDescent="0.15">
      <c r="AJ18403" t="str">
        <f>IF(AI18403="","",IF(ISERROR(VLOOKUP(CONCATENATE(F18403),Term!$A$1:$C$2000,1,FALSE)),0,1))</f>
        <v/>
      </c>
    </row>
    <row r="18404" spans="36:36" x14ac:dyDescent="0.15">
      <c r="AJ18404" t="str">
        <f>IF(AI18404="","",IF(ISERROR(VLOOKUP(CONCATENATE(F18404),Term!$A$1:$C$2000,1,FALSE)),0,1))</f>
        <v/>
      </c>
    </row>
    <row r="18405" spans="36:36" x14ac:dyDescent="0.15">
      <c r="AJ18405" t="str">
        <f>IF(AI18405="","",IF(ISERROR(VLOOKUP(CONCATENATE(F18405),Term!$A$1:$C$2000,1,FALSE)),0,1))</f>
        <v/>
      </c>
    </row>
    <row r="18406" spans="36:36" x14ac:dyDescent="0.15">
      <c r="AJ18406" t="str">
        <f>IF(AI18406="","",IF(ISERROR(VLOOKUP(CONCATENATE(F18406),Term!$A$1:$C$2000,1,FALSE)),0,1))</f>
        <v/>
      </c>
    </row>
    <row r="18407" spans="36:36" x14ac:dyDescent="0.15">
      <c r="AJ18407" t="str">
        <f>IF(AI18407="","",IF(ISERROR(VLOOKUP(CONCATENATE(F18407),Term!$A$1:$C$2000,1,FALSE)),0,1))</f>
        <v/>
      </c>
    </row>
    <row r="18408" spans="36:36" x14ac:dyDescent="0.15">
      <c r="AJ18408" t="str">
        <f>IF(AI18408="","",IF(ISERROR(VLOOKUP(CONCATENATE(F18408),Term!$A$1:$C$2000,1,FALSE)),0,1))</f>
        <v/>
      </c>
    </row>
    <row r="18409" spans="36:36" x14ac:dyDescent="0.15">
      <c r="AJ18409" t="str">
        <f>IF(AI18409="","",IF(ISERROR(VLOOKUP(CONCATENATE(F18409),Term!$A$1:$C$2000,1,FALSE)),0,1))</f>
        <v/>
      </c>
    </row>
    <row r="18410" spans="36:36" x14ac:dyDescent="0.15">
      <c r="AJ18410" t="str">
        <f>IF(AI18410="","",IF(ISERROR(VLOOKUP(CONCATENATE(F18410),Term!$A$1:$C$2000,1,FALSE)),0,1))</f>
        <v/>
      </c>
    </row>
    <row r="18411" spans="36:36" x14ac:dyDescent="0.15">
      <c r="AJ18411" t="str">
        <f>IF(AI18411="","",IF(ISERROR(VLOOKUP(CONCATENATE(F18411),Term!$A$1:$C$2000,1,FALSE)),0,1))</f>
        <v/>
      </c>
    </row>
    <row r="18412" spans="36:36" x14ac:dyDescent="0.15">
      <c r="AJ18412" t="str">
        <f>IF(AI18412="","",IF(ISERROR(VLOOKUP(CONCATENATE(F18412),Term!$A$1:$C$2000,1,FALSE)),0,1))</f>
        <v/>
      </c>
    </row>
    <row r="18413" spans="36:36" x14ac:dyDescent="0.15">
      <c r="AJ18413" t="str">
        <f>IF(AI18413="","",IF(ISERROR(VLOOKUP(CONCATENATE(F18413),Term!$A$1:$C$2000,1,FALSE)),0,1))</f>
        <v/>
      </c>
    </row>
    <row r="18414" spans="36:36" x14ac:dyDescent="0.15">
      <c r="AJ18414" t="str">
        <f>IF(AI18414="","",IF(ISERROR(VLOOKUP(CONCATENATE(F18414),Term!$A$1:$C$2000,1,FALSE)),0,1))</f>
        <v/>
      </c>
    </row>
    <row r="18415" spans="36:36" x14ac:dyDescent="0.15">
      <c r="AJ18415" t="str">
        <f>IF(AI18415="","",IF(ISERROR(VLOOKUP(CONCATENATE(F18415),Term!$A$1:$C$2000,1,FALSE)),0,1))</f>
        <v/>
      </c>
    </row>
    <row r="18416" spans="36:36" x14ac:dyDescent="0.15">
      <c r="AJ18416" t="str">
        <f>IF(AI18416="","",IF(ISERROR(VLOOKUP(CONCATENATE(F18416),Term!$A$1:$C$2000,1,FALSE)),0,1))</f>
        <v/>
      </c>
    </row>
    <row r="18417" spans="36:36" x14ac:dyDescent="0.15">
      <c r="AJ18417" t="str">
        <f>IF(AI18417="","",IF(ISERROR(VLOOKUP(CONCATENATE(F18417),Term!$A$1:$C$2000,1,FALSE)),0,1))</f>
        <v/>
      </c>
    </row>
    <row r="18418" spans="36:36" x14ac:dyDescent="0.15">
      <c r="AJ18418" t="str">
        <f>IF(AI18418="","",IF(ISERROR(VLOOKUP(CONCATENATE(F18418),Term!$A$1:$C$2000,1,FALSE)),0,1))</f>
        <v/>
      </c>
    </row>
    <row r="18419" spans="36:36" x14ac:dyDescent="0.15">
      <c r="AJ18419" t="str">
        <f>IF(AI18419="","",IF(ISERROR(VLOOKUP(CONCATENATE(F18419),Term!$A$1:$C$2000,1,FALSE)),0,1))</f>
        <v/>
      </c>
    </row>
    <row r="18420" spans="36:36" x14ac:dyDescent="0.15">
      <c r="AJ18420" t="str">
        <f>IF(AI18420="","",IF(ISERROR(VLOOKUP(CONCATENATE(F18420),Term!$A$1:$C$2000,1,FALSE)),0,1))</f>
        <v/>
      </c>
    </row>
    <row r="18421" spans="36:36" x14ac:dyDescent="0.15">
      <c r="AJ18421" t="str">
        <f>IF(AI18421="","",IF(ISERROR(VLOOKUP(CONCATENATE(F18421),Term!$A$1:$C$2000,1,FALSE)),0,1))</f>
        <v/>
      </c>
    </row>
    <row r="18422" spans="36:36" x14ac:dyDescent="0.15">
      <c r="AJ18422" t="str">
        <f>IF(AI18422="","",IF(ISERROR(VLOOKUP(CONCATENATE(F18422),Term!$A$1:$C$2000,1,FALSE)),0,1))</f>
        <v/>
      </c>
    </row>
    <row r="18423" spans="36:36" x14ac:dyDescent="0.15">
      <c r="AJ18423" t="str">
        <f>IF(AI18423="","",IF(ISERROR(VLOOKUP(CONCATENATE(F18423),Term!$A$1:$C$2000,1,FALSE)),0,1))</f>
        <v/>
      </c>
    </row>
    <row r="18424" spans="36:36" x14ac:dyDescent="0.15">
      <c r="AJ18424" t="str">
        <f>IF(AI18424="","",IF(ISERROR(VLOOKUP(CONCATENATE(F18424),Term!$A$1:$C$2000,1,FALSE)),0,1))</f>
        <v/>
      </c>
    </row>
    <row r="18425" spans="36:36" x14ac:dyDescent="0.15">
      <c r="AJ18425" t="str">
        <f>IF(AI18425="","",IF(ISERROR(VLOOKUP(CONCATENATE(F18425),Term!$A$1:$C$2000,1,FALSE)),0,1))</f>
        <v/>
      </c>
    </row>
    <row r="18426" spans="36:36" x14ac:dyDescent="0.15">
      <c r="AJ18426" t="str">
        <f>IF(AI18426="","",IF(ISERROR(VLOOKUP(CONCATENATE(F18426),Term!$A$1:$C$2000,1,FALSE)),0,1))</f>
        <v/>
      </c>
    </row>
    <row r="18427" spans="36:36" x14ac:dyDescent="0.15">
      <c r="AJ18427" t="str">
        <f>IF(AI18427="","",IF(ISERROR(VLOOKUP(CONCATENATE(F18427),Term!$A$1:$C$2000,1,FALSE)),0,1))</f>
        <v/>
      </c>
    </row>
    <row r="18428" spans="36:36" x14ac:dyDescent="0.15">
      <c r="AJ18428" t="str">
        <f>IF(AI18428="","",IF(ISERROR(VLOOKUP(CONCATENATE(F18428),Term!$A$1:$C$2000,1,FALSE)),0,1))</f>
        <v/>
      </c>
    </row>
    <row r="18429" spans="36:36" x14ac:dyDescent="0.15">
      <c r="AJ18429" t="str">
        <f>IF(AI18429="","",IF(ISERROR(VLOOKUP(CONCATENATE(F18429),Term!$A$1:$C$2000,1,FALSE)),0,1))</f>
        <v/>
      </c>
    </row>
    <row r="18430" spans="36:36" x14ac:dyDescent="0.15">
      <c r="AJ18430" t="str">
        <f>IF(AI18430="","",IF(ISERROR(VLOOKUP(CONCATENATE(F18430),Term!$A$1:$C$2000,1,FALSE)),0,1))</f>
        <v/>
      </c>
    </row>
    <row r="18431" spans="36:36" x14ac:dyDescent="0.15">
      <c r="AJ18431" t="str">
        <f>IF(AI18431="","",IF(ISERROR(VLOOKUP(CONCATENATE(F18431),Term!$A$1:$C$2000,1,FALSE)),0,1))</f>
        <v/>
      </c>
    </row>
    <row r="18432" spans="36:36" x14ac:dyDescent="0.15">
      <c r="AJ18432" t="str">
        <f>IF(AI18432="","",IF(ISERROR(VLOOKUP(CONCATENATE(F18432),Term!$A$1:$C$2000,1,FALSE)),0,1))</f>
        <v/>
      </c>
    </row>
    <row r="18433" spans="36:36" x14ac:dyDescent="0.15">
      <c r="AJ18433" t="str">
        <f>IF(AI18433="","",IF(ISERROR(VLOOKUP(CONCATENATE(F18433),Term!$A$1:$C$2000,1,FALSE)),0,1))</f>
        <v/>
      </c>
    </row>
    <row r="18434" spans="36:36" x14ac:dyDescent="0.15">
      <c r="AJ18434" t="str">
        <f>IF(AI18434="","",IF(ISERROR(VLOOKUP(CONCATENATE(F18434),Term!$A$1:$C$2000,1,FALSE)),0,1))</f>
        <v/>
      </c>
    </row>
    <row r="18435" spans="36:36" x14ac:dyDescent="0.15">
      <c r="AJ18435" t="str">
        <f>IF(AI18435="","",IF(ISERROR(VLOOKUP(CONCATENATE(F18435),Term!$A$1:$C$2000,1,FALSE)),0,1))</f>
        <v/>
      </c>
    </row>
    <row r="18436" spans="36:36" x14ac:dyDescent="0.15">
      <c r="AJ18436" t="str">
        <f>IF(AI18436="","",IF(ISERROR(VLOOKUP(CONCATENATE(F18436),Term!$A$1:$C$2000,1,FALSE)),0,1))</f>
        <v/>
      </c>
    </row>
    <row r="18437" spans="36:36" x14ac:dyDescent="0.15">
      <c r="AJ18437" t="str">
        <f>IF(AI18437="","",IF(ISERROR(VLOOKUP(CONCATENATE(F18437),Term!$A$1:$C$2000,1,FALSE)),0,1))</f>
        <v/>
      </c>
    </row>
    <row r="18438" spans="36:36" x14ac:dyDescent="0.15">
      <c r="AJ18438" t="str">
        <f>IF(AI18438="","",IF(ISERROR(VLOOKUP(CONCATENATE(F18438),Term!$A$1:$C$2000,1,FALSE)),0,1))</f>
        <v/>
      </c>
    </row>
    <row r="18439" spans="36:36" x14ac:dyDescent="0.15">
      <c r="AJ18439" t="str">
        <f>IF(AI18439="","",IF(ISERROR(VLOOKUP(CONCATENATE(F18439),Term!$A$1:$C$2000,1,FALSE)),0,1))</f>
        <v/>
      </c>
    </row>
    <row r="18440" spans="36:36" x14ac:dyDescent="0.15">
      <c r="AJ18440" t="str">
        <f>IF(AI18440="","",IF(ISERROR(VLOOKUP(CONCATENATE(F18440),Term!$A$1:$C$2000,1,FALSE)),0,1))</f>
        <v/>
      </c>
    </row>
    <row r="18441" spans="36:36" x14ac:dyDescent="0.15">
      <c r="AJ18441" t="str">
        <f>IF(AI18441="","",IF(ISERROR(VLOOKUP(CONCATENATE(F18441),Term!$A$1:$C$2000,1,FALSE)),0,1))</f>
        <v/>
      </c>
    </row>
    <row r="18442" spans="36:36" x14ac:dyDescent="0.15">
      <c r="AJ18442" t="str">
        <f>IF(AI18442="","",IF(ISERROR(VLOOKUP(CONCATENATE(F18442),Term!$A$1:$C$2000,1,FALSE)),0,1))</f>
        <v/>
      </c>
    </row>
    <row r="18443" spans="36:36" x14ac:dyDescent="0.15">
      <c r="AJ18443" t="str">
        <f>IF(AI18443="","",IF(ISERROR(VLOOKUP(CONCATENATE(F18443),Term!$A$1:$C$2000,1,FALSE)),0,1))</f>
        <v/>
      </c>
    </row>
    <row r="18444" spans="36:36" x14ac:dyDescent="0.15">
      <c r="AJ18444" t="str">
        <f>IF(AI18444="","",IF(ISERROR(VLOOKUP(CONCATENATE(F18444),Term!$A$1:$C$2000,1,FALSE)),0,1))</f>
        <v/>
      </c>
    </row>
    <row r="18445" spans="36:36" x14ac:dyDescent="0.15">
      <c r="AJ18445" t="str">
        <f>IF(AI18445="","",IF(ISERROR(VLOOKUP(CONCATENATE(F18445),Term!$A$1:$C$2000,1,FALSE)),0,1))</f>
        <v/>
      </c>
    </row>
    <row r="18446" spans="36:36" x14ac:dyDescent="0.15">
      <c r="AJ18446" t="str">
        <f>IF(AI18446="","",IF(ISERROR(VLOOKUP(CONCATENATE(F18446),Term!$A$1:$C$2000,1,FALSE)),0,1))</f>
        <v/>
      </c>
    </row>
    <row r="18447" spans="36:36" x14ac:dyDescent="0.15">
      <c r="AJ18447" t="str">
        <f>IF(AI18447="","",IF(ISERROR(VLOOKUP(CONCATENATE(F18447),Term!$A$1:$C$2000,1,FALSE)),0,1))</f>
        <v/>
      </c>
    </row>
    <row r="18448" spans="36:36" x14ac:dyDescent="0.15">
      <c r="AJ18448" t="str">
        <f>IF(AI18448="","",IF(ISERROR(VLOOKUP(CONCATENATE(F18448),Term!$A$1:$C$2000,1,FALSE)),0,1))</f>
        <v/>
      </c>
    </row>
    <row r="18449" spans="36:36" x14ac:dyDescent="0.15">
      <c r="AJ18449" t="str">
        <f>IF(AI18449="","",IF(ISERROR(VLOOKUP(CONCATENATE(F18449),Term!$A$1:$C$2000,1,FALSE)),0,1))</f>
        <v/>
      </c>
    </row>
    <row r="18450" spans="36:36" x14ac:dyDescent="0.15">
      <c r="AJ18450" t="str">
        <f>IF(AI18450="","",IF(ISERROR(VLOOKUP(CONCATENATE(F18450),Term!$A$1:$C$2000,1,FALSE)),0,1))</f>
        <v/>
      </c>
    </row>
    <row r="18451" spans="36:36" x14ac:dyDescent="0.15">
      <c r="AJ18451" t="str">
        <f>IF(AI18451="","",IF(ISERROR(VLOOKUP(CONCATENATE(F18451),Term!$A$1:$C$2000,1,FALSE)),0,1))</f>
        <v/>
      </c>
    </row>
    <row r="18452" spans="36:36" x14ac:dyDescent="0.15">
      <c r="AJ18452" t="str">
        <f>IF(AI18452="","",IF(ISERROR(VLOOKUP(CONCATENATE(F18452),Term!$A$1:$C$2000,1,FALSE)),0,1))</f>
        <v/>
      </c>
    </row>
    <row r="18453" spans="36:36" x14ac:dyDescent="0.15">
      <c r="AJ18453" t="str">
        <f>IF(AI18453="","",IF(ISERROR(VLOOKUP(CONCATENATE(F18453),Term!$A$1:$C$2000,1,FALSE)),0,1))</f>
        <v/>
      </c>
    </row>
    <row r="18454" spans="36:36" x14ac:dyDescent="0.15">
      <c r="AJ18454" t="str">
        <f>IF(AI18454="","",IF(ISERROR(VLOOKUP(CONCATENATE(F18454),Term!$A$1:$C$2000,1,FALSE)),0,1))</f>
        <v/>
      </c>
    </row>
    <row r="18455" spans="36:36" x14ac:dyDescent="0.15">
      <c r="AJ18455" t="str">
        <f>IF(AI18455="","",IF(ISERROR(VLOOKUP(CONCATENATE(F18455),Term!$A$1:$C$2000,1,FALSE)),0,1))</f>
        <v/>
      </c>
    </row>
    <row r="18456" spans="36:36" x14ac:dyDescent="0.15">
      <c r="AJ18456" t="str">
        <f>IF(AI18456="","",IF(ISERROR(VLOOKUP(CONCATENATE(F18456),Term!$A$1:$C$2000,1,FALSE)),0,1))</f>
        <v/>
      </c>
    </row>
    <row r="18457" spans="36:36" x14ac:dyDescent="0.15">
      <c r="AJ18457" t="str">
        <f>IF(AI18457="","",IF(ISERROR(VLOOKUP(CONCATENATE(F18457),Term!$A$1:$C$2000,1,FALSE)),0,1))</f>
        <v/>
      </c>
    </row>
    <row r="18458" spans="36:36" x14ac:dyDescent="0.15">
      <c r="AJ18458" t="str">
        <f>IF(AI18458="","",IF(ISERROR(VLOOKUP(CONCATENATE(F18458),Term!$A$1:$C$2000,1,FALSE)),0,1))</f>
        <v/>
      </c>
    </row>
    <row r="18459" spans="36:36" x14ac:dyDescent="0.15">
      <c r="AJ18459" t="str">
        <f>IF(AI18459="","",IF(ISERROR(VLOOKUP(CONCATENATE(F18459),Term!$A$1:$C$2000,1,FALSE)),0,1))</f>
        <v/>
      </c>
    </row>
    <row r="18460" spans="36:36" x14ac:dyDescent="0.15">
      <c r="AJ18460" t="str">
        <f>IF(AI18460="","",IF(ISERROR(VLOOKUP(CONCATENATE(F18460),Term!$A$1:$C$2000,1,FALSE)),0,1))</f>
        <v/>
      </c>
    </row>
    <row r="18461" spans="36:36" x14ac:dyDescent="0.15">
      <c r="AJ18461" t="str">
        <f>IF(AI18461="","",IF(ISERROR(VLOOKUP(CONCATENATE(F18461),Term!$A$1:$C$2000,1,FALSE)),0,1))</f>
        <v/>
      </c>
    </row>
    <row r="18462" spans="36:36" x14ac:dyDescent="0.15">
      <c r="AJ18462" t="str">
        <f>IF(AI18462="","",IF(ISERROR(VLOOKUP(CONCATENATE(F18462),Term!$A$1:$C$2000,1,FALSE)),0,1))</f>
        <v/>
      </c>
    </row>
    <row r="18463" spans="36:36" x14ac:dyDescent="0.15">
      <c r="AJ18463" t="str">
        <f>IF(AI18463="","",IF(ISERROR(VLOOKUP(CONCATENATE(F18463),Term!$A$1:$C$2000,1,FALSE)),0,1))</f>
        <v/>
      </c>
    </row>
    <row r="18464" spans="36:36" x14ac:dyDescent="0.15">
      <c r="AJ18464" t="str">
        <f>IF(AI18464="","",IF(ISERROR(VLOOKUP(CONCATENATE(F18464),Term!$A$1:$C$2000,1,FALSE)),0,1))</f>
        <v/>
      </c>
    </row>
    <row r="18465" spans="36:36" x14ac:dyDescent="0.15">
      <c r="AJ18465" t="str">
        <f>IF(AI18465="","",IF(ISERROR(VLOOKUP(CONCATENATE(F18465),Term!$A$1:$C$2000,1,FALSE)),0,1))</f>
        <v/>
      </c>
    </row>
    <row r="18466" spans="36:36" x14ac:dyDescent="0.15">
      <c r="AJ18466" t="str">
        <f>IF(AI18466="","",IF(ISERROR(VLOOKUP(CONCATENATE(F18466),Term!$A$1:$C$2000,1,FALSE)),0,1))</f>
        <v/>
      </c>
    </row>
    <row r="18467" spans="36:36" x14ac:dyDescent="0.15">
      <c r="AJ18467" t="str">
        <f>IF(AI18467="","",IF(ISERROR(VLOOKUP(CONCATENATE(F18467),Term!$A$1:$C$2000,1,FALSE)),0,1))</f>
        <v/>
      </c>
    </row>
    <row r="18468" spans="36:36" x14ac:dyDescent="0.15">
      <c r="AJ18468" t="str">
        <f>IF(AI18468="","",IF(ISERROR(VLOOKUP(CONCATENATE(F18468),Term!$A$1:$C$2000,1,FALSE)),0,1))</f>
        <v/>
      </c>
    </row>
    <row r="18469" spans="36:36" x14ac:dyDescent="0.15">
      <c r="AJ18469" t="str">
        <f>IF(AI18469="","",IF(ISERROR(VLOOKUP(CONCATENATE(F18469),Term!$A$1:$C$2000,1,FALSE)),0,1))</f>
        <v/>
      </c>
    </row>
    <row r="18470" spans="36:36" x14ac:dyDescent="0.15">
      <c r="AJ18470" t="str">
        <f>IF(AI18470="","",IF(ISERROR(VLOOKUP(CONCATENATE(F18470),Term!$A$1:$C$2000,1,FALSE)),0,1))</f>
        <v/>
      </c>
    </row>
    <row r="18471" spans="36:36" x14ac:dyDescent="0.15">
      <c r="AJ18471" t="str">
        <f>IF(AI18471="","",IF(ISERROR(VLOOKUP(CONCATENATE(F18471),Term!$A$1:$C$2000,1,FALSE)),0,1))</f>
        <v/>
      </c>
    </row>
    <row r="18472" spans="36:36" x14ac:dyDescent="0.15">
      <c r="AJ18472" t="str">
        <f>IF(AI18472="","",IF(ISERROR(VLOOKUP(CONCATENATE(F18472),Term!$A$1:$C$2000,1,FALSE)),0,1))</f>
        <v/>
      </c>
    </row>
    <row r="18473" spans="36:36" x14ac:dyDescent="0.15">
      <c r="AJ18473" t="str">
        <f>IF(AI18473="","",IF(ISERROR(VLOOKUP(CONCATENATE(F18473),Term!$A$1:$C$2000,1,FALSE)),0,1))</f>
        <v/>
      </c>
    </row>
    <row r="18474" spans="36:36" x14ac:dyDescent="0.15">
      <c r="AJ18474" t="str">
        <f>IF(AI18474="","",IF(ISERROR(VLOOKUP(CONCATENATE(F18474),Term!$A$1:$C$2000,1,FALSE)),0,1))</f>
        <v/>
      </c>
    </row>
    <row r="18475" spans="36:36" x14ac:dyDescent="0.15">
      <c r="AJ18475" t="str">
        <f>IF(AI18475="","",IF(ISERROR(VLOOKUP(CONCATENATE(F18475),Term!$A$1:$C$2000,1,FALSE)),0,1))</f>
        <v/>
      </c>
    </row>
    <row r="18476" spans="36:36" x14ac:dyDescent="0.15">
      <c r="AJ18476" t="str">
        <f>IF(AI18476="","",IF(ISERROR(VLOOKUP(CONCATENATE(F18476),Term!$A$1:$C$2000,1,FALSE)),0,1))</f>
        <v/>
      </c>
    </row>
    <row r="18477" spans="36:36" x14ac:dyDescent="0.15">
      <c r="AJ18477" t="str">
        <f>IF(AI18477="","",IF(ISERROR(VLOOKUP(CONCATENATE(F18477),Term!$A$1:$C$2000,1,FALSE)),0,1))</f>
        <v/>
      </c>
    </row>
    <row r="18478" spans="36:36" x14ac:dyDescent="0.15">
      <c r="AJ18478" t="str">
        <f>IF(AI18478="","",IF(ISERROR(VLOOKUP(CONCATENATE(F18478),Term!$A$1:$C$2000,1,FALSE)),0,1))</f>
        <v/>
      </c>
    </row>
    <row r="18479" spans="36:36" x14ac:dyDescent="0.15">
      <c r="AJ18479" t="str">
        <f>IF(AI18479="","",IF(ISERROR(VLOOKUP(CONCATENATE(F18479),Term!$A$1:$C$2000,1,FALSE)),0,1))</f>
        <v/>
      </c>
    </row>
    <row r="18480" spans="36:36" x14ac:dyDescent="0.15">
      <c r="AJ18480" t="str">
        <f>IF(AI18480="","",IF(ISERROR(VLOOKUP(CONCATENATE(F18480),Term!$A$1:$C$2000,1,FALSE)),0,1))</f>
        <v/>
      </c>
    </row>
    <row r="18481" spans="36:36" x14ac:dyDescent="0.15">
      <c r="AJ18481" t="str">
        <f>IF(AI18481="","",IF(ISERROR(VLOOKUP(CONCATENATE(F18481),Term!$A$1:$C$2000,1,FALSE)),0,1))</f>
        <v/>
      </c>
    </row>
    <row r="18482" spans="36:36" x14ac:dyDescent="0.15">
      <c r="AJ18482" t="str">
        <f>IF(AI18482="","",IF(ISERROR(VLOOKUP(CONCATENATE(F18482),Term!$A$1:$C$2000,1,FALSE)),0,1))</f>
        <v/>
      </c>
    </row>
    <row r="18483" spans="36:36" x14ac:dyDescent="0.15">
      <c r="AJ18483" t="str">
        <f>IF(AI18483="","",IF(ISERROR(VLOOKUP(CONCATENATE(F18483),Term!$A$1:$C$2000,1,FALSE)),0,1))</f>
        <v/>
      </c>
    </row>
    <row r="18484" spans="36:36" x14ac:dyDescent="0.15">
      <c r="AJ18484" t="str">
        <f>IF(AI18484="","",IF(ISERROR(VLOOKUP(CONCATENATE(F18484),Term!$A$1:$C$2000,1,FALSE)),0,1))</f>
        <v/>
      </c>
    </row>
    <row r="18485" spans="36:36" x14ac:dyDescent="0.15">
      <c r="AJ18485" t="str">
        <f>IF(AI18485="","",IF(ISERROR(VLOOKUP(CONCATENATE(F18485),Term!$A$1:$C$2000,1,FALSE)),0,1))</f>
        <v/>
      </c>
    </row>
    <row r="18486" spans="36:36" x14ac:dyDescent="0.15">
      <c r="AJ18486" t="str">
        <f>IF(AI18486="","",IF(ISERROR(VLOOKUP(CONCATENATE(F18486),Term!$A$1:$C$2000,1,FALSE)),0,1))</f>
        <v/>
      </c>
    </row>
    <row r="18487" spans="36:36" x14ac:dyDescent="0.15">
      <c r="AJ18487" t="str">
        <f>IF(AI18487="","",IF(ISERROR(VLOOKUP(CONCATENATE(F18487),Term!$A$1:$C$2000,1,FALSE)),0,1))</f>
        <v/>
      </c>
    </row>
    <row r="18488" spans="36:36" x14ac:dyDescent="0.15">
      <c r="AJ18488" t="str">
        <f>IF(AI18488="","",IF(ISERROR(VLOOKUP(CONCATENATE(F18488),Term!$A$1:$C$2000,1,FALSE)),0,1))</f>
        <v/>
      </c>
    </row>
    <row r="18489" spans="36:36" x14ac:dyDescent="0.15">
      <c r="AJ18489" t="str">
        <f>IF(AI18489="","",IF(ISERROR(VLOOKUP(CONCATENATE(F18489),Term!$A$1:$C$2000,1,FALSE)),0,1))</f>
        <v/>
      </c>
    </row>
    <row r="18490" spans="36:36" x14ac:dyDescent="0.15">
      <c r="AJ18490" t="str">
        <f>IF(AI18490="","",IF(ISERROR(VLOOKUP(CONCATENATE(F18490),Term!$A$1:$C$2000,1,FALSE)),0,1))</f>
        <v/>
      </c>
    </row>
    <row r="18491" spans="36:36" x14ac:dyDescent="0.15">
      <c r="AJ18491" t="str">
        <f>IF(AI18491="","",IF(ISERROR(VLOOKUP(CONCATENATE(F18491),Term!$A$1:$C$2000,1,FALSE)),0,1))</f>
        <v/>
      </c>
    </row>
    <row r="18492" spans="36:36" x14ac:dyDescent="0.15">
      <c r="AJ18492" t="str">
        <f>IF(AI18492="","",IF(ISERROR(VLOOKUP(CONCATENATE(F18492),Term!$A$1:$C$2000,1,FALSE)),0,1))</f>
        <v/>
      </c>
    </row>
    <row r="18493" spans="36:36" x14ac:dyDescent="0.15">
      <c r="AJ18493" t="str">
        <f>IF(AI18493="","",IF(ISERROR(VLOOKUP(CONCATENATE(F18493),Term!$A$1:$C$2000,1,FALSE)),0,1))</f>
        <v/>
      </c>
    </row>
    <row r="18494" spans="36:36" x14ac:dyDescent="0.15">
      <c r="AJ18494" t="str">
        <f>IF(AI18494="","",IF(ISERROR(VLOOKUP(CONCATENATE(F18494),Term!$A$1:$C$2000,1,FALSE)),0,1))</f>
        <v/>
      </c>
    </row>
    <row r="18495" spans="36:36" x14ac:dyDescent="0.15">
      <c r="AJ18495" t="str">
        <f>IF(AI18495="","",IF(ISERROR(VLOOKUP(CONCATENATE(F18495),Term!$A$1:$C$2000,1,FALSE)),0,1))</f>
        <v/>
      </c>
    </row>
    <row r="18496" spans="36:36" x14ac:dyDescent="0.15">
      <c r="AJ18496" t="str">
        <f>IF(AI18496="","",IF(ISERROR(VLOOKUP(CONCATENATE(F18496),Term!$A$1:$C$2000,1,FALSE)),0,1))</f>
        <v/>
      </c>
    </row>
    <row r="18497" spans="36:36" x14ac:dyDescent="0.15">
      <c r="AJ18497" t="str">
        <f>IF(AI18497="","",IF(ISERROR(VLOOKUP(CONCATENATE(F18497),Term!$A$1:$C$2000,1,FALSE)),0,1))</f>
        <v/>
      </c>
    </row>
    <row r="18498" spans="36:36" x14ac:dyDescent="0.15">
      <c r="AJ18498" t="str">
        <f>IF(AI18498="","",IF(ISERROR(VLOOKUP(CONCATENATE(F18498),Term!$A$1:$C$2000,1,FALSE)),0,1))</f>
        <v/>
      </c>
    </row>
    <row r="18499" spans="36:36" x14ac:dyDescent="0.15">
      <c r="AJ18499" t="str">
        <f>IF(AI18499="","",IF(ISERROR(VLOOKUP(CONCATENATE(F18499),Term!$A$1:$C$2000,1,FALSE)),0,1))</f>
        <v/>
      </c>
    </row>
    <row r="18500" spans="36:36" x14ac:dyDescent="0.15">
      <c r="AJ18500" t="str">
        <f>IF(AI18500="","",IF(ISERROR(VLOOKUP(CONCATENATE(F18500),Term!$A$1:$C$2000,1,FALSE)),0,1))</f>
        <v/>
      </c>
    </row>
    <row r="18501" spans="36:36" x14ac:dyDescent="0.15">
      <c r="AJ18501" t="str">
        <f>IF(AI18501="","",IF(ISERROR(VLOOKUP(CONCATENATE(F18501),Term!$A$1:$C$2000,1,FALSE)),0,1))</f>
        <v/>
      </c>
    </row>
    <row r="18502" spans="36:36" x14ac:dyDescent="0.15">
      <c r="AJ18502" t="str">
        <f>IF(AI18502="","",IF(ISERROR(VLOOKUP(CONCATENATE(F18502),Term!$A$1:$C$2000,1,FALSE)),0,1))</f>
        <v/>
      </c>
    </row>
    <row r="18503" spans="36:36" x14ac:dyDescent="0.15">
      <c r="AJ18503" t="str">
        <f>IF(AI18503="","",IF(ISERROR(VLOOKUP(CONCATENATE(F18503),Term!$A$1:$C$2000,1,FALSE)),0,1))</f>
        <v/>
      </c>
    </row>
    <row r="18504" spans="36:36" x14ac:dyDescent="0.15">
      <c r="AJ18504" t="str">
        <f>IF(AI18504="","",IF(ISERROR(VLOOKUP(CONCATENATE(F18504),Term!$A$1:$C$2000,1,FALSE)),0,1))</f>
        <v/>
      </c>
    </row>
    <row r="18505" spans="36:36" x14ac:dyDescent="0.15">
      <c r="AJ18505" t="str">
        <f>IF(AI18505="","",IF(ISERROR(VLOOKUP(CONCATENATE(F18505),Term!$A$1:$C$2000,1,FALSE)),0,1))</f>
        <v/>
      </c>
    </row>
    <row r="18506" spans="36:36" x14ac:dyDescent="0.15">
      <c r="AJ18506" t="str">
        <f>IF(AI18506="","",IF(ISERROR(VLOOKUP(CONCATENATE(F18506),Term!$A$1:$C$2000,1,FALSE)),0,1))</f>
        <v/>
      </c>
    </row>
    <row r="18507" spans="36:36" x14ac:dyDescent="0.15">
      <c r="AJ18507" t="str">
        <f>IF(AI18507="","",IF(ISERROR(VLOOKUP(CONCATENATE(F18507),Term!$A$1:$C$2000,1,FALSE)),0,1))</f>
        <v/>
      </c>
    </row>
    <row r="18508" spans="36:36" x14ac:dyDescent="0.15">
      <c r="AJ18508" t="str">
        <f>IF(AI18508="","",IF(ISERROR(VLOOKUP(CONCATENATE(F18508),Term!$A$1:$C$2000,1,FALSE)),0,1))</f>
        <v/>
      </c>
    </row>
    <row r="18509" spans="36:36" x14ac:dyDescent="0.15">
      <c r="AJ18509" t="str">
        <f>IF(AI18509="","",IF(ISERROR(VLOOKUP(CONCATENATE(F18509),Term!$A$1:$C$2000,1,FALSE)),0,1))</f>
        <v/>
      </c>
    </row>
    <row r="18510" spans="36:36" x14ac:dyDescent="0.15">
      <c r="AJ18510" t="str">
        <f>IF(AI18510="","",IF(ISERROR(VLOOKUP(CONCATENATE(F18510),Term!$A$1:$C$2000,1,FALSE)),0,1))</f>
        <v/>
      </c>
    </row>
    <row r="18511" spans="36:36" x14ac:dyDescent="0.15">
      <c r="AJ18511" t="str">
        <f>IF(AI18511="","",IF(ISERROR(VLOOKUP(CONCATENATE(F18511),Term!$A$1:$C$2000,1,FALSE)),0,1))</f>
        <v/>
      </c>
    </row>
    <row r="18512" spans="36:36" x14ac:dyDescent="0.15">
      <c r="AJ18512" t="str">
        <f>IF(AI18512="","",IF(ISERROR(VLOOKUP(CONCATENATE(F18512),Term!$A$1:$C$2000,1,FALSE)),0,1))</f>
        <v/>
      </c>
    </row>
    <row r="18513" spans="36:36" x14ac:dyDescent="0.15">
      <c r="AJ18513" t="str">
        <f>IF(AI18513="","",IF(ISERROR(VLOOKUP(CONCATENATE(F18513),Term!$A$1:$C$2000,1,FALSE)),0,1))</f>
        <v/>
      </c>
    </row>
    <row r="18514" spans="36:36" x14ac:dyDescent="0.15">
      <c r="AJ18514" t="str">
        <f>IF(AI18514="","",IF(ISERROR(VLOOKUP(CONCATENATE(F18514),Term!$A$1:$C$2000,1,FALSE)),0,1))</f>
        <v/>
      </c>
    </row>
    <row r="18515" spans="36:36" x14ac:dyDescent="0.15">
      <c r="AJ18515" t="str">
        <f>IF(AI18515="","",IF(ISERROR(VLOOKUP(CONCATENATE(F18515),Term!$A$1:$C$2000,1,FALSE)),0,1))</f>
        <v/>
      </c>
    </row>
    <row r="18516" spans="36:36" x14ac:dyDescent="0.15">
      <c r="AJ18516" t="str">
        <f>IF(AI18516="","",IF(ISERROR(VLOOKUP(CONCATENATE(F18516),Term!$A$1:$C$2000,1,FALSE)),0,1))</f>
        <v/>
      </c>
    </row>
    <row r="18517" spans="36:36" x14ac:dyDescent="0.15">
      <c r="AJ18517" t="str">
        <f>IF(AI18517="","",IF(ISERROR(VLOOKUP(CONCATENATE(F18517),Term!$A$1:$C$2000,1,FALSE)),0,1))</f>
        <v/>
      </c>
    </row>
    <row r="18518" spans="36:36" x14ac:dyDescent="0.15">
      <c r="AJ18518" t="str">
        <f>IF(AI18518="","",IF(ISERROR(VLOOKUP(CONCATENATE(F18518),Term!$A$1:$C$2000,1,FALSE)),0,1))</f>
        <v/>
      </c>
    </row>
    <row r="18519" spans="36:36" x14ac:dyDescent="0.15">
      <c r="AJ18519" t="str">
        <f>IF(AI18519="","",IF(ISERROR(VLOOKUP(CONCATENATE(F18519),Term!$A$1:$C$2000,1,FALSE)),0,1))</f>
        <v/>
      </c>
    </row>
    <row r="18520" spans="36:36" x14ac:dyDescent="0.15">
      <c r="AJ18520" t="str">
        <f>IF(AI18520="","",IF(ISERROR(VLOOKUP(CONCATENATE(F18520),Term!$A$1:$C$2000,1,FALSE)),0,1))</f>
        <v/>
      </c>
    </row>
    <row r="18521" spans="36:36" x14ac:dyDescent="0.15">
      <c r="AJ18521" t="str">
        <f>IF(AI18521="","",IF(ISERROR(VLOOKUP(CONCATENATE(F18521),Term!$A$1:$C$2000,1,FALSE)),0,1))</f>
        <v/>
      </c>
    </row>
    <row r="18522" spans="36:36" x14ac:dyDescent="0.15">
      <c r="AJ18522" t="str">
        <f>IF(AI18522="","",IF(ISERROR(VLOOKUP(CONCATENATE(F18522),Term!$A$1:$C$2000,1,FALSE)),0,1))</f>
        <v/>
      </c>
    </row>
    <row r="18523" spans="36:36" x14ac:dyDescent="0.15">
      <c r="AJ18523" t="str">
        <f>IF(AI18523="","",IF(ISERROR(VLOOKUP(CONCATENATE(F18523),Term!$A$1:$C$2000,1,FALSE)),0,1))</f>
        <v/>
      </c>
    </row>
    <row r="18524" spans="36:36" x14ac:dyDescent="0.15">
      <c r="AJ18524" t="str">
        <f>IF(AI18524="","",IF(ISERROR(VLOOKUP(CONCATENATE(F18524),Term!$A$1:$C$2000,1,FALSE)),0,1))</f>
        <v/>
      </c>
    </row>
    <row r="18525" spans="36:36" x14ac:dyDescent="0.15">
      <c r="AJ18525" t="str">
        <f>IF(AI18525="","",IF(ISERROR(VLOOKUP(CONCATENATE(F18525),Term!$A$1:$C$2000,1,FALSE)),0,1))</f>
        <v/>
      </c>
    </row>
    <row r="18526" spans="36:36" x14ac:dyDescent="0.15">
      <c r="AJ18526" t="str">
        <f>IF(AI18526="","",IF(ISERROR(VLOOKUP(CONCATENATE(F18526),Term!$A$1:$C$2000,1,FALSE)),0,1))</f>
        <v/>
      </c>
    </row>
    <row r="18527" spans="36:36" x14ac:dyDescent="0.15">
      <c r="AJ18527" t="str">
        <f>IF(AI18527="","",IF(ISERROR(VLOOKUP(CONCATENATE(F18527),Term!$A$1:$C$2000,1,FALSE)),0,1))</f>
        <v/>
      </c>
    </row>
    <row r="18528" spans="36:36" x14ac:dyDescent="0.15">
      <c r="AJ18528" t="str">
        <f>IF(AI18528="","",IF(ISERROR(VLOOKUP(CONCATENATE(F18528),Term!$A$1:$C$2000,1,FALSE)),0,1))</f>
        <v/>
      </c>
    </row>
    <row r="18529" spans="36:36" x14ac:dyDescent="0.15">
      <c r="AJ18529" t="str">
        <f>IF(AI18529="","",IF(ISERROR(VLOOKUP(CONCATENATE(F18529),Term!$A$1:$C$2000,1,FALSE)),0,1))</f>
        <v/>
      </c>
    </row>
    <row r="18530" spans="36:36" x14ac:dyDescent="0.15">
      <c r="AJ18530" t="str">
        <f>IF(AI18530="","",IF(ISERROR(VLOOKUP(CONCATENATE(F18530),Term!$A$1:$C$2000,1,FALSE)),0,1))</f>
        <v/>
      </c>
    </row>
    <row r="18531" spans="36:36" x14ac:dyDescent="0.15">
      <c r="AJ18531" t="str">
        <f>IF(AI18531="","",IF(ISERROR(VLOOKUP(CONCATENATE(F18531),Term!$A$1:$C$2000,1,FALSE)),0,1))</f>
        <v/>
      </c>
    </row>
    <row r="18532" spans="36:36" x14ac:dyDescent="0.15">
      <c r="AJ18532" t="str">
        <f>IF(AI18532="","",IF(ISERROR(VLOOKUP(CONCATENATE(F18532),Term!$A$1:$C$2000,1,FALSE)),0,1))</f>
        <v/>
      </c>
    </row>
    <row r="18533" spans="36:36" x14ac:dyDescent="0.15">
      <c r="AJ18533" t="str">
        <f>IF(AI18533="","",IF(ISERROR(VLOOKUP(CONCATENATE(F18533),Term!$A$1:$C$2000,1,FALSE)),0,1))</f>
        <v/>
      </c>
    </row>
    <row r="18534" spans="36:36" x14ac:dyDescent="0.15">
      <c r="AJ18534" t="str">
        <f>IF(AI18534="","",IF(ISERROR(VLOOKUP(CONCATENATE(F18534),Term!$A$1:$C$2000,1,FALSE)),0,1))</f>
        <v/>
      </c>
    </row>
    <row r="18535" spans="36:36" x14ac:dyDescent="0.15">
      <c r="AJ18535" t="str">
        <f>IF(AI18535="","",IF(ISERROR(VLOOKUP(CONCATENATE(F18535),Term!$A$1:$C$2000,1,FALSE)),0,1))</f>
        <v/>
      </c>
    </row>
    <row r="18536" spans="36:36" x14ac:dyDescent="0.15">
      <c r="AJ18536" t="str">
        <f>IF(AI18536="","",IF(ISERROR(VLOOKUP(CONCATENATE(F18536),Term!$A$1:$C$2000,1,FALSE)),0,1))</f>
        <v/>
      </c>
    </row>
    <row r="18537" spans="36:36" x14ac:dyDescent="0.15">
      <c r="AJ18537" t="str">
        <f>IF(AI18537="","",IF(ISERROR(VLOOKUP(CONCATENATE(F18537),Term!$A$1:$C$2000,1,FALSE)),0,1))</f>
        <v/>
      </c>
    </row>
    <row r="18538" spans="36:36" x14ac:dyDescent="0.15">
      <c r="AJ18538" t="str">
        <f>IF(AI18538="","",IF(ISERROR(VLOOKUP(CONCATENATE(F18538),Term!$A$1:$C$2000,1,FALSE)),0,1))</f>
        <v/>
      </c>
    </row>
    <row r="18539" spans="36:36" x14ac:dyDescent="0.15">
      <c r="AJ18539" t="str">
        <f>IF(AI18539="","",IF(ISERROR(VLOOKUP(CONCATENATE(F18539),Term!$A$1:$C$2000,1,FALSE)),0,1))</f>
        <v/>
      </c>
    </row>
    <row r="18540" spans="36:36" x14ac:dyDescent="0.15">
      <c r="AJ18540" t="str">
        <f>IF(AI18540="","",IF(ISERROR(VLOOKUP(CONCATENATE(F18540),Term!$A$1:$C$2000,1,FALSE)),0,1))</f>
        <v/>
      </c>
    </row>
    <row r="18541" spans="36:36" x14ac:dyDescent="0.15">
      <c r="AJ18541" t="str">
        <f>IF(AI18541="","",IF(ISERROR(VLOOKUP(CONCATENATE(F18541),Term!$A$1:$C$2000,1,FALSE)),0,1))</f>
        <v/>
      </c>
    </row>
    <row r="18542" spans="36:36" x14ac:dyDescent="0.15">
      <c r="AJ18542" t="str">
        <f>IF(AI18542="","",IF(ISERROR(VLOOKUP(CONCATENATE(F18542),Term!$A$1:$C$2000,1,FALSE)),0,1))</f>
        <v/>
      </c>
    </row>
    <row r="18543" spans="36:36" x14ac:dyDescent="0.15">
      <c r="AJ18543" t="str">
        <f>IF(AI18543="","",IF(ISERROR(VLOOKUP(CONCATENATE(F18543),Term!$A$1:$C$2000,1,FALSE)),0,1))</f>
        <v/>
      </c>
    </row>
    <row r="18544" spans="36:36" x14ac:dyDescent="0.15">
      <c r="AJ18544" t="str">
        <f>IF(AI18544="","",IF(ISERROR(VLOOKUP(CONCATENATE(F18544),Term!$A$1:$C$2000,1,FALSE)),0,1))</f>
        <v/>
      </c>
    </row>
    <row r="18545" spans="36:36" x14ac:dyDescent="0.15">
      <c r="AJ18545" t="str">
        <f>IF(AI18545="","",IF(ISERROR(VLOOKUP(CONCATENATE(F18545),Term!$A$1:$C$2000,1,FALSE)),0,1))</f>
        <v/>
      </c>
    </row>
    <row r="18546" spans="36:36" x14ac:dyDescent="0.15">
      <c r="AJ18546" t="str">
        <f>IF(AI18546="","",IF(ISERROR(VLOOKUP(CONCATENATE(F18546),Term!$A$1:$C$2000,1,FALSE)),0,1))</f>
        <v/>
      </c>
    </row>
    <row r="18547" spans="36:36" x14ac:dyDescent="0.15">
      <c r="AJ18547" t="str">
        <f>IF(AI18547="","",IF(ISERROR(VLOOKUP(CONCATENATE(F18547),Term!$A$1:$C$2000,1,FALSE)),0,1))</f>
        <v/>
      </c>
    </row>
    <row r="18548" spans="36:36" x14ac:dyDescent="0.15">
      <c r="AJ18548" t="str">
        <f>IF(AI18548="","",IF(ISERROR(VLOOKUP(CONCATENATE(F18548),Term!$A$1:$C$2000,1,FALSE)),0,1))</f>
        <v/>
      </c>
    </row>
    <row r="18549" spans="36:36" x14ac:dyDescent="0.15">
      <c r="AJ18549" t="str">
        <f>IF(AI18549="","",IF(ISERROR(VLOOKUP(CONCATENATE(F18549),Term!$A$1:$C$2000,1,FALSE)),0,1))</f>
        <v/>
      </c>
    </row>
    <row r="18550" spans="36:36" x14ac:dyDescent="0.15">
      <c r="AJ18550" t="str">
        <f>IF(AI18550="","",IF(ISERROR(VLOOKUP(CONCATENATE(F18550),Term!$A$1:$C$2000,1,FALSE)),0,1))</f>
        <v/>
      </c>
    </row>
    <row r="18551" spans="36:36" x14ac:dyDescent="0.15">
      <c r="AJ18551" t="str">
        <f>IF(AI18551="","",IF(ISERROR(VLOOKUP(CONCATENATE(F18551),Term!$A$1:$C$2000,1,FALSE)),0,1))</f>
        <v/>
      </c>
    </row>
    <row r="18552" spans="36:36" x14ac:dyDescent="0.15">
      <c r="AJ18552" t="str">
        <f>IF(AI18552="","",IF(ISERROR(VLOOKUP(CONCATENATE(F18552),Term!$A$1:$C$2000,1,FALSE)),0,1))</f>
        <v/>
      </c>
    </row>
    <row r="18553" spans="36:36" x14ac:dyDescent="0.15">
      <c r="AJ18553" t="str">
        <f>IF(AI18553="","",IF(ISERROR(VLOOKUP(CONCATENATE(F18553),Term!$A$1:$C$2000,1,FALSE)),0,1))</f>
        <v/>
      </c>
    </row>
    <row r="18554" spans="36:36" x14ac:dyDescent="0.15">
      <c r="AJ18554" t="str">
        <f>IF(AI18554="","",IF(ISERROR(VLOOKUP(CONCATENATE(F18554),Term!$A$1:$C$2000,1,FALSE)),0,1))</f>
        <v/>
      </c>
    </row>
    <row r="18555" spans="36:36" x14ac:dyDescent="0.15">
      <c r="AJ18555" t="str">
        <f>IF(AI18555="","",IF(ISERROR(VLOOKUP(CONCATENATE(F18555),Term!$A$1:$C$2000,1,FALSE)),0,1))</f>
        <v/>
      </c>
    </row>
    <row r="18556" spans="36:36" x14ac:dyDescent="0.15">
      <c r="AJ18556" t="str">
        <f>IF(AI18556="","",IF(ISERROR(VLOOKUP(CONCATENATE(F18556),Term!$A$1:$C$2000,1,FALSE)),0,1))</f>
        <v/>
      </c>
    </row>
    <row r="18557" spans="36:36" x14ac:dyDescent="0.15">
      <c r="AJ18557" t="str">
        <f>IF(AI18557="","",IF(ISERROR(VLOOKUP(CONCATENATE(F18557),Term!$A$1:$C$2000,1,FALSE)),0,1))</f>
        <v/>
      </c>
    </row>
    <row r="18558" spans="36:36" x14ac:dyDescent="0.15">
      <c r="AJ18558" t="str">
        <f>IF(AI18558="","",IF(ISERROR(VLOOKUP(CONCATENATE(F18558),Term!$A$1:$C$2000,1,FALSE)),0,1))</f>
        <v/>
      </c>
    </row>
    <row r="18559" spans="36:36" x14ac:dyDescent="0.15">
      <c r="AJ18559" t="str">
        <f>IF(AI18559="","",IF(ISERROR(VLOOKUP(CONCATENATE(F18559),Term!$A$1:$C$2000,1,FALSE)),0,1))</f>
        <v/>
      </c>
    </row>
    <row r="18560" spans="36:36" x14ac:dyDescent="0.15">
      <c r="AJ18560" t="str">
        <f>IF(AI18560="","",IF(ISERROR(VLOOKUP(CONCATENATE(F18560),Term!$A$1:$C$2000,1,FALSE)),0,1))</f>
        <v/>
      </c>
    </row>
    <row r="18561" spans="36:36" x14ac:dyDescent="0.15">
      <c r="AJ18561" t="str">
        <f>IF(AI18561="","",IF(ISERROR(VLOOKUP(CONCATENATE(F18561),Term!$A$1:$C$2000,1,FALSE)),0,1))</f>
        <v/>
      </c>
    </row>
    <row r="18562" spans="36:36" x14ac:dyDescent="0.15">
      <c r="AJ18562" t="str">
        <f>IF(AI18562="","",IF(ISERROR(VLOOKUP(CONCATENATE(F18562),Term!$A$1:$C$2000,1,FALSE)),0,1))</f>
        <v/>
      </c>
    </row>
    <row r="18563" spans="36:36" x14ac:dyDescent="0.15">
      <c r="AJ18563" t="str">
        <f>IF(AI18563="","",IF(ISERROR(VLOOKUP(CONCATENATE(F18563),Term!$A$1:$C$2000,1,FALSE)),0,1))</f>
        <v/>
      </c>
    </row>
    <row r="18564" spans="36:36" x14ac:dyDescent="0.15">
      <c r="AJ18564" t="str">
        <f>IF(AI18564="","",IF(ISERROR(VLOOKUP(CONCATENATE(F18564),Term!$A$1:$C$2000,1,FALSE)),0,1))</f>
        <v/>
      </c>
    </row>
    <row r="18565" spans="36:36" x14ac:dyDescent="0.15">
      <c r="AJ18565" t="str">
        <f>IF(AI18565="","",IF(ISERROR(VLOOKUP(CONCATENATE(F18565),Term!$A$1:$C$2000,1,FALSE)),0,1))</f>
        <v/>
      </c>
    </row>
    <row r="18566" spans="36:36" x14ac:dyDescent="0.15">
      <c r="AJ18566" t="str">
        <f>IF(AI18566="","",IF(ISERROR(VLOOKUP(CONCATENATE(F18566),Term!$A$1:$C$2000,1,FALSE)),0,1))</f>
        <v/>
      </c>
    </row>
    <row r="18567" spans="36:36" x14ac:dyDescent="0.15">
      <c r="AJ18567" t="str">
        <f>IF(AI18567="","",IF(ISERROR(VLOOKUP(CONCATENATE(F18567),Term!$A$1:$C$2000,1,FALSE)),0,1))</f>
        <v/>
      </c>
    </row>
    <row r="18568" spans="36:36" x14ac:dyDescent="0.15">
      <c r="AJ18568" t="str">
        <f>IF(AI18568="","",IF(ISERROR(VLOOKUP(CONCATENATE(F18568),Term!$A$1:$C$2000,1,FALSE)),0,1))</f>
        <v/>
      </c>
    </row>
    <row r="18569" spans="36:36" x14ac:dyDescent="0.15">
      <c r="AJ18569" t="str">
        <f>IF(AI18569="","",IF(ISERROR(VLOOKUP(CONCATENATE(F18569),Term!$A$1:$C$2000,1,FALSE)),0,1))</f>
        <v/>
      </c>
    </row>
    <row r="18570" spans="36:36" x14ac:dyDescent="0.15">
      <c r="AJ18570" t="str">
        <f>IF(AI18570="","",IF(ISERROR(VLOOKUP(CONCATENATE(F18570),Term!$A$1:$C$2000,1,FALSE)),0,1))</f>
        <v/>
      </c>
    </row>
    <row r="18571" spans="36:36" x14ac:dyDescent="0.15">
      <c r="AJ18571" t="str">
        <f>IF(AI18571="","",IF(ISERROR(VLOOKUP(CONCATENATE(F18571),Term!$A$1:$C$2000,1,FALSE)),0,1))</f>
        <v/>
      </c>
    </row>
    <row r="18572" spans="36:36" x14ac:dyDescent="0.15">
      <c r="AJ18572" t="str">
        <f>IF(AI18572="","",IF(ISERROR(VLOOKUP(CONCATENATE(F18572),Term!$A$1:$C$2000,1,FALSE)),0,1))</f>
        <v/>
      </c>
    </row>
    <row r="18573" spans="36:36" x14ac:dyDescent="0.15">
      <c r="AJ18573" t="str">
        <f>IF(AI18573="","",IF(ISERROR(VLOOKUP(CONCATENATE(F18573),Term!$A$1:$C$2000,1,FALSE)),0,1))</f>
        <v/>
      </c>
    </row>
    <row r="18574" spans="36:36" x14ac:dyDescent="0.15">
      <c r="AJ18574" t="str">
        <f>IF(AI18574="","",IF(ISERROR(VLOOKUP(CONCATENATE(F18574),Term!$A$1:$C$2000,1,FALSE)),0,1))</f>
        <v/>
      </c>
    </row>
    <row r="18575" spans="36:36" x14ac:dyDescent="0.15">
      <c r="AJ18575" t="str">
        <f>IF(AI18575="","",IF(ISERROR(VLOOKUP(CONCATENATE(F18575),Term!$A$1:$C$2000,1,FALSE)),0,1))</f>
        <v/>
      </c>
    </row>
    <row r="18576" spans="36:36" x14ac:dyDescent="0.15">
      <c r="AJ18576" t="str">
        <f>IF(AI18576="","",IF(ISERROR(VLOOKUP(CONCATENATE(F18576),Term!$A$1:$C$2000,1,FALSE)),0,1))</f>
        <v/>
      </c>
    </row>
    <row r="18577" spans="36:36" x14ac:dyDescent="0.15">
      <c r="AJ18577" t="str">
        <f>IF(AI18577="","",IF(ISERROR(VLOOKUP(CONCATENATE(F18577),Term!$A$1:$C$2000,1,FALSE)),0,1))</f>
        <v/>
      </c>
    </row>
    <row r="18578" spans="36:36" x14ac:dyDescent="0.15">
      <c r="AJ18578" t="str">
        <f>IF(AI18578="","",IF(ISERROR(VLOOKUP(CONCATENATE(F18578),Term!$A$1:$C$2000,1,FALSE)),0,1))</f>
        <v/>
      </c>
    </row>
    <row r="18579" spans="36:36" x14ac:dyDescent="0.15">
      <c r="AJ18579" t="str">
        <f>IF(AI18579="","",IF(ISERROR(VLOOKUP(CONCATENATE(F18579),Term!$A$1:$C$2000,1,FALSE)),0,1))</f>
        <v/>
      </c>
    </row>
    <row r="18580" spans="36:36" x14ac:dyDescent="0.15">
      <c r="AJ18580" t="str">
        <f>IF(AI18580="","",IF(ISERROR(VLOOKUP(CONCATENATE(F18580),Term!$A$1:$C$2000,1,FALSE)),0,1))</f>
        <v/>
      </c>
    </row>
    <row r="18581" spans="36:36" x14ac:dyDescent="0.15">
      <c r="AJ18581" t="str">
        <f>IF(AI18581="","",IF(ISERROR(VLOOKUP(CONCATENATE(F18581),Term!$A$1:$C$2000,1,FALSE)),0,1))</f>
        <v/>
      </c>
    </row>
    <row r="18582" spans="36:36" x14ac:dyDescent="0.15">
      <c r="AJ18582" t="str">
        <f>IF(AI18582="","",IF(ISERROR(VLOOKUP(CONCATENATE(F18582),Term!$A$1:$C$2000,1,FALSE)),0,1))</f>
        <v/>
      </c>
    </row>
    <row r="18583" spans="36:36" x14ac:dyDescent="0.15">
      <c r="AJ18583" t="str">
        <f>IF(AI18583="","",IF(ISERROR(VLOOKUP(CONCATENATE(F18583),Term!$A$1:$C$2000,1,FALSE)),0,1))</f>
        <v/>
      </c>
    </row>
    <row r="18584" spans="36:36" x14ac:dyDescent="0.15">
      <c r="AJ18584" t="str">
        <f>IF(AI18584="","",IF(ISERROR(VLOOKUP(CONCATENATE(F18584),Term!$A$1:$C$2000,1,FALSE)),0,1))</f>
        <v/>
      </c>
    </row>
    <row r="18585" spans="36:36" x14ac:dyDescent="0.15">
      <c r="AJ18585" t="str">
        <f>IF(AI18585="","",IF(ISERROR(VLOOKUP(CONCATENATE(F18585),Term!$A$1:$C$2000,1,FALSE)),0,1))</f>
        <v/>
      </c>
    </row>
    <row r="18586" spans="36:36" x14ac:dyDescent="0.15">
      <c r="AJ18586" t="str">
        <f>IF(AI18586="","",IF(ISERROR(VLOOKUP(CONCATENATE(F18586),Term!$A$1:$C$2000,1,FALSE)),0,1))</f>
        <v/>
      </c>
    </row>
    <row r="18587" spans="36:36" x14ac:dyDescent="0.15">
      <c r="AJ18587" t="str">
        <f>IF(AI18587="","",IF(ISERROR(VLOOKUP(CONCATENATE(F18587),Term!$A$1:$C$2000,1,FALSE)),0,1))</f>
        <v/>
      </c>
    </row>
    <row r="18588" spans="36:36" x14ac:dyDescent="0.15">
      <c r="AJ18588" t="str">
        <f>IF(AI18588="","",IF(ISERROR(VLOOKUP(CONCATENATE(F18588),Term!$A$1:$C$2000,1,FALSE)),0,1))</f>
        <v/>
      </c>
    </row>
    <row r="18589" spans="36:36" x14ac:dyDescent="0.15">
      <c r="AJ18589" t="str">
        <f>IF(AI18589="","",IF(ISERROR(VLOOKUP(CONCATENATE(F18589),Term!$A$1:$C$2000,1,FALSE)),0,1))</f>
        <v/>
      </c>
    </row>
    <row r="18590" spans="36:36" x14ac:dyDescent="0.15">
      <c r="AJ18590" t="str">
        <f>IF(AI18590="","",IF(ISERROR(VLOOKUP(CONCATENATE(F18590),Term!$A$1:$C$2000,1,FALSE)),0,1))</f>
        <v/>
      </c>
    </row>
    <row r="18591" spans="36:36" x14ac:dyDescent="0.15">
      <c r="AJ18591" t="str">
        <f>IF(AI18591="","",IF(ISERROR(VLOOKUP(CONCATENATE(F18591),Term!$A$1:$C$2000,1,FALSE)),0,1))</f>
        <v/>
      </c>
    </row>
    <row r="18592" spans="36:36" x14ac:dyDescent="0.15">
      <c r="AJ18592" t="str">
        <f>IF(AI18592="","",IF(ISERROR(VLOOKUP(CONCATENATE(F18592),Term!$A$1:$C$2000,1,FALSE)),0,1))</f>
        <v/>
      </c>
    </row>
    <row r="18593" spans="36:36" x14ac:dyDescent="0.15">
      <c r="AJ18593" t="str">
        <f>IF(AI18593="","",IF(ISERROR(VLOOKUP(CONCATENATE(F18593),Term!$A$1:$C$2000,1,FALSE)),0,1))</f>
        <v/>
      </c>
    </row>
    <row r="18594" spans="36:36" x14ac:dyDescent="0.15">
      <c r="AJ18594" t="str">
        <f>IF(AI18594="","",IF(ISERROR(VLOOKUP(CONCATENATE(F18594),Term!$A$1:$C$2000,1,FALSE)),0,1))</f>
        <v/>
      </c>
    </row>
    <row r="18595" spans="36:36" x14ac:dyDescent="0.15">
      <c r="AJ18595" t="str">
        <f>IF(AI18595="","",IF(ISERROR(VLOOKUP(CONCATENATE(F18595),Term!$A$1:$C$2000,1,FALSE)),0,1))</f>
        <v/>
      </c>
    </row>
    <row r="18596" spans="36:36" x14ac:dyDescent="0.15">
      <c r="AJ18596" t="str">
        <f>IF(AI18596="","",IF(ISERROR(VLOOKUP(CONCATENATE(F18596),Term!$A$1:$C$2000,1,FALSE)),0,1))</f>
        <v/>
      </c>
    </row>
    <row r="18597" spans="36:36" x14ac:dyDescent="0.15">
      <c r="AJ18597" t="str">
        <f>IF(AI18597="","",IF(ISERROR(VLOOKUP(CONCATENATE(F18597),Term!$A$1:$C$2000,1,FALSE)),0,1))</f>
        <v/>
      </c>
    </row>
    <row r="18598" spans="36:36" x14ac:dyDescent="0.15">
      <c r="AJ18598" t="str">
        <f>IF(AI18598="","",IF(ISERROR(VLOOKUP(CONCATENATE(F18598),Term!$A$1:$C$2000,1,FALSE)),0,1))</f>
        <v/>
      </c>
    </row>
    <row r="18599" spans="36:36" x14ac:dyDescent="0.15">
      <c r="AJ18599" t="str">
        <f>IF(AI18599="","",IF(ISERROR(VLOOKUP(CONCATENATE(F18599),Term!$A$1:$C$2000,1,FALSE)),0,1))</f>
        <v/>
      </c>
    </row>
    <row r="18600" spans="36:36" x14ac:dyDescent="0.15">
      <c r="AJ18600" t="str">
        <f>IF(AI18600="","",IF(ISERROR(VLOOKUP(CONCATENATE(F18600),Term!$A$1:$C$2000,1,FALSE)),0,1))</f>
        <v/>
      </c>
    </row>
    <row r="18601" spans="36:36" x14ac:dyDescent="0.15">
      <c r="AJ18601" t="str">
        <f>IF(AI18601="","",IF(ISERROR(VLOOKUP(CONCATENATE(F18601),Term!$A$1:$C$2000,1,FALSE)),0,1))</f>
        <v/>
      </c>
    </row>
    <row r="18602" spans="36:36" x14ac:dyDescent="0.15">
      <c r="AJ18602" t="str">
        <f>IF(AI18602="","",IF(ISERROR(VLOOKUP(CONCATENATE(F18602),Term!$A$1:$C$2000,1,FALSE)),0,1))</f>
        <v/>
      </c>
    </row>
    <row r="18603" spans="36:36" x14ac:dyDescent="0.15">
      <c r="AJ18603" t="str">
        <f>IF(AI18603="","",IF(ISERROR(VLOOKUP(CONCATENATE(F18603),Term!$A$1:$C$2000,1,FALSE)),0,1))</f>
        <v/>
      </c>
    </row>
    <row r="18604" spans="36:36" x14ac:dyDescent="0.15">
      <c r="AJ18604" t="str">
        <f>IF(AI18604="","",IF(ISERROR(VLOOKUP(CONCATENATE(F18604),Term!$A$1:$C$2000,1,FALSE)),0,1))</f>
        <v/>
      </c>
    </row>
    <row r="18605" spans="36:36" x14ac:dyDescent="0.15">
      <c r="AJ18605" t="str">
        <f>IF(AI18605="","",IF(ISERROR(VLOOKUP(CONCATENATE(F18605),Term!$A$1:$C$2000,1,FALSE)),0,1))</f>
        <v/>
      </c>
    </row>
    <row r="18606" spans="36:36" x14ac:dyDescent="0.15">
      <c r="AJ18606" t="str">
        <f>IF(AI18606="","",IF(ISERROR(VLOOKUP(CONCATENATE(F18606),Term!$A$1:$C$2000,1,FALSE)),0,1))</f>
        <v/>
      </c>
    </row>
    <row r="18607" spans="36:36" x14ac:dyDescent="0.15">
      <c r="AJ18607" t="str">
        <f>IF(AI18607="","",IF(ISERROR(VLOOKUP(CONCATENATE(F18607),Term!$A$1:$C$2000,1,FALSE)),0,1))</f>
        <v/>
      </c>
    </row>
    <row r="18608" spans="36:36" x14ac:dyDescent="0.15">
      <c r="AJ18608" t="str">
        <f>IF(AI18608="","",IF(ISERROR(VLOOKUP(CONCATENATE(F18608),Term!$A$1:$C$2000,1,FALSE)),0,1))</f>
        <v/>
      </c>
    </row>
    <row r="18609" spans="36:36" x14ac:dyDescent="0.15">
      <c r="AJ18609" t="str">
        <f>IF(AI18609="","",IF(ISERROR(VLOOKUP(CONCATENATE(F18609),Term!$A$1:$C$2000,1,FALSE)),0,1))</f>
        <v/>
      </c>
    </row>
    <row r="18610" spans="36:36" x14ac:dyDescent="0.15">
      <c r="AJ18610" t="str">
        <f>IF(AI18610="","",IF(ISERROR(VLOOKUP(CONCATENATE(F18610),Term!$A$1:$C$2000,1,FALSE)),0,1))</f>
        <v/>
      </c>
    </row>
    <row r="18611" spans="36:36" x14ac:dyDescent="0.15">
      <c r="AJ18611" t="str">
        <f>IF(AI18611="","",IF(ISERROR(VLOOKUP(CONCATENATE(F18611),Term!$A$1:$C$2000,1,FALSE)),0,1))</f>
        <v/>
      </c>
    </row>
    <row r="18612" spans="36:36" x14ac:dyDescent="0.15">
      <c r="AJ18612" t="str">
        <f>IF(AI18612="","",IF(ISERROR(VLOOKUP(CONCATENATE(F18612),Term!$A$1:$C$2000,1,FALSE)),0,1))</f>
        <v/>
      </c>
    </row>
    <row r="18613" spans="36:36" x14ac:dyDescent="0.15">
      <c r="AJ18613" t="str">
        <f>IF(AI18613="","",IF(ISERROR(VLOOKUP(CONCATENATE(F18613),Term!$A$1:$C$2000,1,FALSE)),0,1))</f>
        <v/>
      </c>
    </row>
    <row r="18614" spans="36:36" x14ac:dyDescent="0.15">
      <c r="AJ18614" t="str">
        <f>IF(AI18614="","",IF(ISERROR(VLOOKUP(CONCATENATE(F18614),Term!$A$1:$C$2000,1,FALSE)),0,1))</f>
        <v/>
      </c>
    </row>
    <row r="18615" spans="36:36" x14ac:dyDescent="0.15">
      <c r="AJ18615" t="str">
        <f>IF(AI18615="","",IF(ISERROR(VLOOKUP(CONCATENATE(F18615),Term!$A$1:$C$2000,1,FALSE)),0,1))</f>
        <v/>
      </c>
    </row>
    <row r="18616" spans="36:36" x14ac:dyDescent="0.15">
      <c r="AJ18616" t="str">
        <f>IF(AI18616="","",IF(ISERROR(VLOOKUP(CONCATENATE(F18616),Term!$A$1:$C$2000,1,FALSE)),0,1))</f>
        <v/>
      </c>
    </row>
    <row r="18617" spans="36:36" x14ac:dyDescent="0.15">
      <c r="AJ18617" t="str">
        <f>IF(AI18617="","",IF(ISERROR(VLOOKUP(CONCATENATE(F18617),Term!$A$1:$C$2000,1,FALSE)),0,1))</f>
        <v/>
      </c>
    </row>
    <row r="18618" spans="36:36" x14ac:dyDescent="0.15">
      <c r="AJ18618" t="str">
        <f>IF(AI18618="","",IF(ISERROR(VLOOKUP(CONCATENATE(F18618),Term!$A$1:$C$2000,1,FALSE)),0,1))</f>
        <v/>
      </c>
    </row>
    <row r="18619" spans="36:36" x14ac:dyDescent="0.15">
      <c r="AJ18619" t="str">
        <f>IF(AI18619="","",IF(ISERROR(VLOOKUP(CONCATENATE(F18619),Term!$A$1:$C$2000,1,FALSE)),0,1))</f>
        <v/>
      </c>
    </row>
    <row r="18620" spans="36:36" x14ac:dyDescent="0.15">
      <c r="AJ18620" t="str">
        <f>IF(AI18620="","",IF(ISERROR(VLOOKUP(CONCATENATE(F18620),Term!$A$1:$C$2000,1,FALSE)),0,1))</f>
        <v/>
      </c>
    </row>
    <row r="18621" spans="36:36" x14ac:dyDescent="0.15">
      <c r="AJ18621" t="str">
        <f>IF(AI18621="","",IF(ISERROR(VLOOKUP(CONCATENATE(F18621),Term!$A$1:$C$2000,1,FALSE)),0,1))</f>
        <v/>
      </c>
    </row>
    <row r="18622" spans="36:36" x14ac:dyDescent="0.15">
      <c r="AJ18622" t="str">
        <f>IF(AI18622="","",IF(ISERROR(VLOOKUP(CONCATENATE(F18622),Term!$A$1:$C$2000,1,FALSE)),0,1))</f>
        <v/>
      </c>
    </row>
    <row r="18623" spans="36:36" x14ac:dyDescent="0.15">
      <c r="AJ18623" t="str">
        <f>IF(AI18623="","",IF(ISERROR(VLOOKUP(CONCATENATE(F18623),Term!$A$1:$C$2000,1,FALSE)),0,1))</f>
        <v/>
      </c>
    </row>
    <row r="18624" spans="36:36" x14ac:dyDescent="0.15">
      <c r="AJ18624" t="str">
        <f>IF(AI18624="","",IF(ISERROR(VLOOKUP(CONCATENATE(F18624),Term!$A$1:$C$2000,1,FALSE)),0,1))</f>
        <v/>
      </c>
    </row>
    <row r="18625" spans="36:36" x14ac:dyDescent="0.15">
      <c r="AJ18625" t="str">
        <f>IF(AI18625="","",IF(ISERROR(VLOOKUP(CONCATENATE(F18625),Term!$A$1:$C$2000,1,FALSE)),0,1))</f>
        <v/>
      </c>
    </row>
    <row r="18626" spans="36:36" x14ac:dyDescent="0.15">
      <c r="AJ18626" t="str">
        <f>IF(AI18626="","",IF(ISERROR(VLOOKUP(CONCATENATE(F18626),Term!$A$1:$C$2000,1,FALSE)),0,1))</f>
        <v/>
      </c>
    </row>
    <row r="18627" spans="36:36" x14ac:dyDescent="0.15">
      <c r="AJ18627" t="str">
        <f>IF(AI18627="","",IF(ISERROR(VLOOKUP(CONCATENATE(F18627),Term!$A$1:$C$2000,1,FALSE)),0,1))</f>
        <v/>
      </c>
    </row>
    <row r="18628" spans="36:36" x14ac:dyDescent="0.15">
      <c r="AJ18628" t="str">
        <f>IF(AI18628="","",IF(ISERROR(VLOOKUP(CONCATENATE(F18628),Term!$A$1:$C$2000,1,FALSE)),0,1))</f>
        <v/>
      </c>
    </row>
    <row r="18629" spans="36:36" x14ac:dyDescent="0.15">
      <c r="AJ18629" t="str">
        <f>IF(AI18629="","",IF(ISERROR(VLOOKUP(CONCATENATE(F18629),Term!$A$1:$C$2000,1,FALSE)),0,1))</f>
        <v/>
      </c>
    </row>
    <row r="18630" spans="36:36" x14ac:dyDescent="0.15">
      <c r="AJ18630" t="str">
        <f>IF(AI18630="","",IF(ISERROR(VLOOKUP(CONCATENATE(F18630),Term!$A$1:$C$2000,1,FALSE)),0,1))</f>
        <v/>
      </c>
    </row>
    <row r="18631" spans="36:36" x14ac:dyDescent="0.15">
      <c r="AJ18631" t="str">
        <f>IF(AI18631="","",IF(ISERROR(VLOOKUP(CONCATENATE(F18631),Term!$A$1:$C$2000,1,FALSE)),0,1))</f>
        <v/>
      </c>
    </row>
    <row r="18632" spans="36:36" x14ac:dyDescent="0.15">
      <c r="AJ18632" t="str">
        <f>IF(AI18632="","",IF(ISERROR(VLOOKUP(CONCATENATE(F18632),Term!$A$1:$C$2000,1,FALSE)),0,1))</f>
        <v/>
      </c>
    </row>
    <row r="18633" spans="36:36" x14ac:dyDescent="0.15">
      <c r="AJ18633" t="str">
        <f>IF(AI18633="","",IF(ISERROR(VLOOKUP(CONCATENATE(F18633),Term!$A$1:$C$2000,1,FALSE)),0,1))</f>
        <v/>
      </c>
    </row>
    <row r="18634" spans="36:36" x14ac:dyDescent="0.15">
      <c r="AJ18634" t="str">
        <f>IF(AI18634="","",IF(ISERROR(VLOOKUP(CONCATENATE(F18634),Term!$A$1:$C$2000,1,FALSE)),0,1))</f>
        <v/>
      </c>
    </row>
    <row r="18635" spans="36:36" x14ac:dyDescent="0.15">
      <c r="AJ18635" t="str">
        <f>IF(AI18635="","",IF(ISERROR(VLOOKUP(CONCATENATE(F18635),Term!$A$1:$C$2000,1,FALSE)),0,1))</f>
        <v/>
      </c>
    </row>
    <row r="18636" spans="36:36" x14ac:dyDescent="0.15">
      <c r="AJ18636" t="str">
        <f>IF(AI18636="","",IF(ISERROR(VLOOKUP(CONCATENATE(F18636),Term!$A$1:$C$2000,1,FALSE)),0,1))</f>
        <v/>
      </c>
    </row>
    <row r="18637" spans="36:36" x14ac:dyDescent="0.15">
      <c r="AJ18637" t="str">
        <f>IF(AI18637="","",IF(ISERROR(VLOOKUP(CONCATENATE(F18637),Term!$A$1:$C$2000,1,FALSE)),0,1))</f>
        <v/>
      </c>
    </row>
    <row r="18638" spans="36:36" x14ac:dyDescent="0.15">
      <c r="AJ18638" t="str">
        <f>IF(AI18638="","",IF(ISERROR(VLOOKUP(CONCATENATE(F18638),Term!$A$1:$C$2000,1,FALSE)),0,1))</f>
        <v/>
      </c>
    </row>
    <row r="18639" spans="36:36" x14ac:dyDescent="0.15">
      <c r="AJ18639" t="str">
        <f>IF(AI18639="","",IF(ISERROR(VLOOKUP(CONCATENATE(F18639),Term!$A$1:$C$2000,1,FALSE)),0,1))</f>
        <v/>
      </c>
    </row>
    <row r="18640" spans="36:36" x14ac:dyDescent="0.15">
      <c r="AJ18640" t="str">
        <f>IF(AI18640="","",IF(ISERROR(VLOOKUP(CONCATENATE(F18640),Term!$A$1:$C$2000,1,FALSE)),0,1))</f>
        <v/>
      </c>
    </row>
    <row r="18641" spans="36:36" x14ac:dyDescent="0.15">
      <c r="AJ18641" t="str">
        <f>IF(AI18641="","",IF(ISERROR(VLOOKUP(CONCATENATE(F18641),Term!$A$1:$C$2000,1,FALSE)),0,1))</f>
        <v/>
      </c>
    </row>
    <row r="18642" spans="36:36" x14ac:dyDescent="0.15">
      <c r="AJ18642" t="str">
        <f>IF(AI18642="","",IF(ISERROR(VLOOKUP(CONCATENATE(F18642),Term!$A$1:$C$2000,1,FALSE)),0,1))</f>
        <v/>
      </c>
    </row>
    <row r="18643" spans="36:36" x14ac:dyDescent="0.15">
      <c r="AJ18643" t="str">
        <f>IF(AI18643="","",IF(ISERROR(VLOOKUP(CONCATENATE(F18643),Term!$A$1:$C$2000,1,FALSE)),0,1))</f>
        <v/>
      </c>
    </row>
    <row r="18644" spans="36:36" x14ac:dyDescent="0.15">
      <c r="AJ18644" t="str">
        <f>IF(AI18644="","",IF(ISERROR(VLOOKUP(CONCATENATE(F18644),Term!$A$1:$C$2000,1,FALSE)),0,1))</f>
        <v/>
      </c>
    </row>
    <row r="18645" spans="36:36" x14ac:dyDescent="0.15">
      <c r="AJ18645" t="str">
        <f>IF(AI18645="","",IF(ISERROR(VLOOKUP(CONCATENATE(F18645),Term!$A$1:$C$2000,1,FALSE)),0,1))</f>
        <v/>
      </c>
    </row>
    <row r="18646" spans="36:36" x14ac:dyDescent="0.15">
      <c r="AJ18646" t="str">
        <f>IF(AI18646="","",IF(ISERROR(VLOOKUP(CONCATENATE(F18646),Term!$A$1:$C$2000,1,FALSE)),0,1))</f>
        <v/>
      </c>
    </row>
    <row r="18647" spans="36:36" x14ac:dyDescent="0.15">
      <c r="AJ18647" t="str">
        <f>IF(AI18647="","",IF(ISERROR(VLOOKUP(CONCATENATE(F18647),Term!$A$1:$C$2000,1,FALSE)),0,1))</f>
        <v/>
      </c>
    </row>
    <row r="18648" spans="36:36" x14ac:dyDescent="0.15">
      <c r="AJ18648" t="str">
        <f>IF(AI18648="","",IF(ISERROR(VLOOKUP(CONCATENATE(F18648),Term!$A$1:$C$2000,1,FALSE)),0,1))</f>
        <v/>
      </c>
    </row>
    <row r="18649" spans="36:36" x14ac:dyDescent="0.15">
      <c r="AJ18649" t="str">
        <f>IF(AI18649="","",IF(ISERROR(VLOOKUP(CONCATENATE(F18649),Term!$A$1:$C$2000,1,FALSE)),0,1))</f>
        <v/>
      </c>
    </row>
    <row r="18650" spans="36:36" x14ac:dyDescent="0.15">
      <c r="AJ18650" t="str">
        <f>IF(AI18650="","",IF(ISERROR(VLOOKUP(CONCATENATE(F18650),Term!$A$1:$C$2000,1,FALSE)),0,1))</f>
        <v/>
      </c>
    </row>
    <row r="18651" spans="36:36" x14ac:dyDescent="0.15">
      <c r="AJ18651" t="str">
        <f>IF(AI18651="","",IF(ISERROR(VLOOKUP(CONCATENATE(F18651),Term!$A$1:$C$2000,1,FALSE)),0,1))</f>
        <v/>
      </c>
    </row>
    <row r="18652" spans="36:36" x14ac:dyDescent="0.15">
      <c r="AJ18652" t="str">
        <f>IF(AI18652="","",IF(ISERROR(VLOOKUP(CONCATENATE(F18652),Term!$A$1:$C$2000,1,FALSE)),0,1))</f>
        <v/>
      </c>
    </row>
    <row r="18653" spans="36:36" x14ac:dyDescent="0.15">
      <c r="AJ18653" t="str">
        <f>IF(AI18653="","",IF(ISERROR(VLOOKUP(CONCATENATE(F18653),Term!$A$1:$C$2000,1,FALSE)),0,1))</f>
        <v/>
      </c>
    </row>
    <row r="18654" spans="36:36" x14ac:dyDescent="0.15">
      <c r="AJ18654" t="str">
        <f>IF(AI18654="","",IF(ISERROR(VLOOKUP(CONCATENATE(F18654),Term!$A$1:$C$2000,1,FALSE)),0,1))</f>
        <v/>
      </c>
    </row>
    <row r="18655" spans="36:36" x14ac:dyDescent="0.15">
      <c r="AJ18655" t="str">
        <f>IF(AI18655="","",IF(ISERROR(VLOOKUP(CONCATENATE(F18655),Term!$A$1:$C$2000,1,FALSE)),0,1))</f>
        <v/>
      </c>
    </row>
    <row r="18656" spans="36:36" x14ac:dyDescent="0.15">
      <c r="AJ18656" t="str">
        <f>IF(AI18656="","",IF(ISERROR(VLOOKUP(CONCATENATE(F18656),Term!$A$1:$C$2000,1,FALSE)),0,1))</f>
        <v/>
      </c>
    </row>
    <row r="18657" spans="36:36" x14ac:dyDescent="0.15">
      <c r="AJ18657" t="str">
        <f>IF(AI18657="","",IF(ISERROR(VLOOKUP(CONCATENATE(F18657),Term!$A$1:$C$2000,1,FALSE)),0,1))</f>
        <v/>
      </c>
    </row>
    <row r="18658" spans="36:36" x14ac:dyDescent="0.15">
      <c r="AJ18658" t="str">
        <f>IF(AI18658="","",IF(ISERROR(VLOOKUP(CONCATENATE(F18658),Term!$A$1:$C$2000,1,FALSE)),0,1))</f>
        <v/>
      </c>
    </row>
    <row r="18659" spans="36:36" x14ac:dyDescent="0.15">
      <c r="AJ18659" t="str">
        <f>IF(AI18659="","",IF(ISERROR(VLOOKUP(CONCATENATE(F18659),Term!$A$1:$C$2000,1,FALSE)),0,1))</f>
        <v/>
      </c>
    </row>
    <row r="18660" spans="36:36" x14ac:dyDescent="0.15">
      <c r="AJ18660" t="str">
        <f>IF(AI18660="","",IF(ISERROR(VLOOKUP(CONCATENATE(F18660),Term!$A$1:$C$2000,1,FALSE)),0,1))</f>
        <v/>
      </c>
    </row>
    <row r="18661" spans="36:36" x14ac:dyDescent="0.15">
      <c r="AJ18661" t="str">
        <f>IF(AI18661="","",IF(ISERROR(VLOOKUP(CONCATENATE(F18661),Term!$A$1:$C$2000,1,FALSE)),0,1))</f>
        <v/>
      </c>
    </row>
    <row r="18662" spans="36:36" x14ac:dyDescent="0.15">
      <c r="AJ18662" t="str">
        <f>IF(AI18662="","",IF(ISERROR(VLOOKUP(CONCATENATE(F18662),Term!$A$1:$C$2000,1,FALSE)),0,1))</f>
        <v/>
      </c>
    </row>
    <row r="18663" spans="36:36" x14ac:dyDescent="0.15">
      <c r="AJ18663" t="str">
        <f>IF(AI18663="","",IF(ISERROR(VLOOKUP(CONCATENATE(F18663),Term!$A$1:$C$2000,1,FALSE)),0,1))</f>
        <v/>
      </c>
    </row>
    <row r="18664" spans="36:36" x14ac:dyDescent="0.15">
      <c r="AJ18664" t="str">
        <f>IF(AI18664="","",IF(ISERROR(VLOOKUP(CONCATENATE(F18664),Term!$A$1:$C$2000,1,FALSE)),0,1))</f>
        <v/>
      </c>
    </row>
    <row r="18665" spans="36:36" x14ac:dyDescent="0.15">
      <c r="AJ18665" t="str">
        <f>IF(AI18665="","",IF(ISERROR(VLOOKUP(CONCATENATE(F18665),Term!$A$1:$C$2000,1,FALSE)),0,1))</f>
        <v/>
      </c>
    </row>
    <row r="18666" spans="36:36" x14ac:dyDescent="0.15">
      <c r="AJ18666" t="str">
        <f>IF(AI18666="","",IF(ISERROR(VLOOKUP(CONCATENATE(F18666),Term!$A$1:$C$2000,1,FALSE)),0,1))</f>
        <v/>
      </c>
    </row>
    <row r="18667" spans="36:36" x14ac:dyDescent="0.15">
      <c r="AJ18667" t="str">
        <f>IF(AI18667="","",IF(ISERROR(VLOOKUP(CONCATENATE(F18667),Term!$A$1:$C$2000,1,FALSE)),0,1))</f>
        <v/>
      </c>
    </row>
    <row r="18668" spans="36:36" x14ac:dyDescent="0.15">
      <c r="AJ18668" t="str">
        <f>IF(AI18668="","",IF(ISERROR(VLOOKUP(CONCATENATE(F18668),Term!$A$1:$C$2000,1,FALSE)),0,1))</f>
        <v/>
      </c>
    </row>
    <row r="18669" spans="36:36" x14ac:dyDescent="0.15">
      <c r="AJ18669" t="str">
        <f>IF(AI18669="","",IF(ISERROR(VLOOKUP(CONCATENATE(F18669),Term!$A$1:$C$2000,1,FALSE)),0,1))</f>
        <v/>
      </c>
    </row>
    <row r="18670" spans="36:36" x14ac:dyDescent="0.15">
      <c r="AJ18670" t="str">
        <f>IF(AI18670="","",IF(ISERROR(VLOOKUP(CONCATENATE(F18670),Term!$A$1:$C$2000,1,FALSE)),0,1))</f>
        <v/>
      </c>
    </row>
    <row r="18671" spans="36:36" x14ac:dyDescent="0.15">
      <c r="AJ18671" t="str">
        <f>IF(AI18671="","",IF(ISERROR(VLOOKUP(CONCATENATE(F18671),Term!$A$1:$C$2000,1,FALSE)),0,1))</f>
        <v/>
      </c>
    </row>
    <row r="18672" spans="36:36" x14ac:dyDescent="0.15">
      <c r="AJ18672" t="str">
        <f>IF(AI18672="","",IF(ISERROR(VLOOKUP(CONCATENATE(F18672),Term!$A$1:$C$2000,1,FALSE)),0,1))</f>
        <v/>
      </c>
    </row>
    <row r="18673" spans="36:36" x14ac:dyDescent="0.15">
      <c r="AJ18673" t="str">
        <f>IF(AI18673="","",IF(ISERROR(VLOOKUP(CONCATENATE(F18673),Term!$A$1:$C$2000,1,FALSE)),0,1))</f>
        <v/>
      </c>
    </row>
    <row r="18674" spans="36:36" x14ac:dyDescent="0.15">
      <c r="AJ18674" t="str">
        <f>IF(AI18674="","",IF(ISERROR(VLOOKUP(CONCATENATE(F18674),Term!$A$1:$C$2000,1,FALSE)),0,1))</f>
        <v/>
      </c>
    </row>
    <row r="18675" spans="36:36" x14ac:dyDescent="0.15">
      <c r="AJ18675" t="str">
        <f>IF(AI18675="","",IF(ISERROR(VLOOKUP(CONCATENATE(F18675),Term!$A$1:$C$2000,1,FALSE)),0,1))</f>
        <v/>
      </c>
    </row>
    <row r="18676" spans="36:36" x14ac:dyDescent="0.15">
      <c r="AJ18676" t="str">
        <f>IF(AI18676="","",IF(ISERROR(VLOOKUP(CONCATENATE(F18676),Term!$A$1:$C$2000,1,FALSE)),0,1))</f>
        <v/>
      </c>
    </row>
    <row r="18677" spans="36:36" x14ac:dyDescent="0.15">
      <c r="AJ18677" t="str">
        <f>IF(AI18677="","",IF(ISERROR(VLOOKUP(CONCATENATE(F18677),Term!$A$1:$C$2000,1,FALSE)),0,1))</f>
        <v/>
      </c>
    </row>
    <row r="18678" spans="36:36" x14ac:dyDescent="0.15">
      <c r="AJ18678" t="str">
        <f>IF(AI18678="","",IF(ISERROR(VLOOKUP(CONCATENATE(F18678),Term!$A$1:$C$2000,1,FALSE)),0,1))</f>
        <v/>
      </c>
    </row>
    <row r="18679" spans="36:36" x14ac:dyDescent="0.15">
      <c r="AJ18679" t="str">
        <f>IF(AI18679="","",IF(ISERROR(VLOOKUP(CONCATENATE(F18679),Term!$A$1:$C$2000,1,FALSE)),0,1))</f>
        <v/>
      </c>
    </row>
    <row r="18680" spans="36:36" x14ac:dyDescent="0.15">
      <c r="AJ18680" t="str">
        <f>IF(AI18680="","",IF(ISERROR(VLOOKUP(CONCATENATE(F18680),Term!$A$1:$C$2000,1,FALSE)),0,1))</f>
        <v/>
      </c>
    </row>
    <row r="18681" spans="36:36" x14ac:dyDescent="0.15">
      <c r="AJ18681" t="str">
        <f>IF(AI18681="","",IF(ISERROR(VLOOKUP(CONCATENATE(F18681),Term!$A$1:$C$2000,1,FALSE)),0,1))</f>
        <v/>
      </c>
    </row>
    <row r="18682" spans="36:36" x14ac:dyDescent="0.15">
      <c r="AJ18682" t="str">
        <f>IF(AI18682="","",IF(ISERROR(VLOOKUP(CONCATENATE(F18682),Term!$A$1:$C$2000,1,FALSE)),0,1))</f>
        <v/>
      </c>
    </row>
    <row r="18683" spans="36:36" x14ac:dyDescent="0.15">
      <c r="AJ18683" t="str">
        <f>IF(AI18683="","",IF(ISERROR(VLOOKUP(CONCATENATE(F18683),Term!$A$1:$C$2000,1,FALSE)),0,1))</f>
        <v/>
      </c>
    </row>
    <row r="18684" spans="36:36" x14ac:dyDescent="0.15">
      <c r="AJ18684" t="str">
        <f>IF(AI18684="","",IF(ISERROR(VLOOKUP(CONCATENATE(F18684),Term!$A$1:$C$2000,1,FALSE)),0,1))</f>
        <v/>
      </c>
    </row>
    <row r="18685" spans="36:36" x14ac:dyDescent="0.15">
      <c r="AJ18685" t="str">
        <f>IF(AI18685="","",IF(ISERROR(VLOOKUP(CONCATENATE(F18685),Term!$A$1:$C$2000,1,FALSE)),0,1))</f>
        <v/>
      </c>
    </row>
    <row r="18686" spans="36:36" x14ac:dyDescent="0.15">
      <c r="AJ18686" t="str">
        <f>IF(AI18686="","",IF(ISERROR(VLOOKUP(CONCATENATE(F18686),Term!$A$1:$C$2000,1,FALSE)),0,1))</f>
        <v/>
      </c>
    </row>
    <row r="18687" spans="36:36" x14ac:dyDescent="0.15">
      <c r="AJ18687" t="str">
        <f>IF(AI18687="","",IF(ISERROR(VLOOKUP(CONCATENATE(F18687),Term!$A$1:$C$2000,1,FALSE)),0,1))</f>
        <v/>
      </c>
    </row>
    <row r="18688" spans="36:36" x14ac:dyDescent="0.15">
      <c r="AJ18688" t="str">
        <f>IF(AI18688="","",IF(ISERROR(VLOOKUP(CONCATENATE(F18688),Term!$A$1:$C$2000,1,FALSE)),0,1))</f>
        <v/>
      </c>
    </row>
    <row r="18689" spans="36:36" x14ac:dyDescent="0.15">
      <c r="AJ18689" t="str">
        <f>IF(AI18689="","",IF(ISERROR(VLOOKUP(CONCATENATE(F18689),Term!$A$1:$C$2000,1,FALSE)),0,1))</f>
        <v/>
      </c>
    </row>
    <row r="18690" spans="36:36" x14ac:dyDescent="0.15">
      <c r="AJ18690" t="str">
        <f>IF(AI18690="","",IF(ISERROR(VLOOKUP(CONCATENATE(F18690),Term!$A$1:$C$2000,1,FALSE)),0,1))</f>
        <v/>
      </c>
    </row>
    <row r="18691" spans="36:36" x14ac:dyDescent="0.15">
      <c r="AJ18691" t="str">
        <f>IF(AI18691="","",IF(ISERROR(VLOOKUP(CONCATENATE(F18691),Term!$A$1:$C$2000,1,FALSE)),0,1))</f>
        <v/>
      </c>
    </row>
    <row r="18692" spans="36:36" x14ac:dyDescent="0.15">
      <c r="AJ18692" t="str">
        <f>IF(AI18692="","",IF(ISERROR(VLOOKUP(CONCATENATE(F18692),Term!$A$1:$C$2000,1,FALSE)),0,1))</f>
        <v/>
      </c>
    </row>
    <row r="18693" spans="36:36" x14ac:dyDescent="0.15">
      <c r="AJ18693" t="str">
        <f>IF(AI18693="","",IF(ISERROR(VLOOKUP(CONCATENATE(F18693),Term!$A$1:$C$2000,1,FALSE)),0,1))</f>
        <v/>
      </c>
    </row>
    <row r="18694" spans="36:36" x14ac:dyDescent="0.15">
      <c r="AJ18694" t="str">
        <f>IF(AI18694="","",IF(ISERROR(VLOOKUP(CONCATENATE(F18694),Term!$A$1:$C$2000,1,FALSE)),0,1))</f>
        <v/>
      </c>
    </row>
    <row r="18695" spans="36:36" x14ac:dyDescent="0.15">
      <c r="AJ18695" t="str">
        <f>IF(AI18695="","",IF(ISERROR(VLOOKUP(CONCATENATE(F18695),Term!$A$1:$C$2000,1,FALSE)),0,1))</f>
        <v/>
      </c>
    </row>
    <row r="18696" spans="36:36" x14ac:dyDescent="0.15">
      <c r="AJ18696" t="str">
        <f>IF(AI18696="","",IF(ISERROR(VLOOKUP(CONCATENATE(F18696),Term!$A$1:$C$2000,1,FALSE)),0,1))</f>
        <v/>
      </c>
    </row>
    <row r="18697" spans="36:36" x14ac:dyDescent="0.15">
      <c r="AJ18697" t="str">
        <f>IF(AI18697="","",IF(ISERROR(VLOOKUP(CONCATENATE(F18697),Term!$A$1:$C$2000,1,FALSE)),0,1))</f>
        <v/>
      </c>
    </row>
    <row r="18698" spans="36:36" x14ac:dyDescent="0.15">
      <c r="AJ18698" t="str">
        <f>IF(AI18698="","",IF(ISERROR(VLOOKUP(CONCATENATE(F18698),Term!$A$1:$C$2000,1,FALSE)),0,1))</f>
        <v/>
      </c>
    </row>
    <row r="18699" spans="36:36" x14ac:dyDescent="0.15">
      <c r="AJ18699" t="str">
        <f>IF(AI18699="","",IF(ISERROR(VLOOKUP(CONCATENATE(F18699),Term!$A$1:$C$2000,1,FALSE)),0,1))</f>
        <v/>
      </c>
    </row>
    <row r="18700" spans="36:36" x14ac:dyDescent="0.15">
      <c r="AJ18700" t="str">
        <f>IF(AI18700="","",IF(ISERROR(VLOOKUP(CONCATENATE(F18700),Term!$A$1:$C$2000,1,FALSE)),0,1))</f>
        <v/>
      </c>
    </row>
    <row r="18701" spans="36:36" x14ac:dyDescent="0.15">
      <c r="AJ18701" t="str">
        <f>IF(AI18701="","",IF(ISERROR(VLOOKUP(CONCATENATE(F18701),Term!$A$1:$C$2000,1,FALSE)),0,1))</f>
        <v/>
      </c>
    </row>
    <row r="18702" spans="36:36" x14ac:dyDescent="0.15">
      <c r="AJ18702" t="str">
        <f>IF(AI18702="","",IF(ISERROR(VLOOKUP(CONCATENATE(F18702),Term!$A$1:$C$2000,1,FALSE)),0,1))</f>
        <v/>
      </c>
    </row>
    <row r="18703" spans="36:36" x14ac:dyDescent="0.15">
      <c r="AJ18703" t="str">
        <f>IF(AI18703="","",IF(ISERROR(VLOOKUP(CONCATENATE(F18703),Term!$A$1:$C$2000,1,FALSE)),0,1))</f>
        <v/>
      </c>
    </row>
    <row r="18704" spans="36:36" x14ac:dyDescent="0.15">
      <c r="AJ18704" t="str">
        <f>IF(AI18704="","",IF(ISERROR(VLOOKUP(CONCATENATE(F18704),Term!$A$1:$C$2000,1,FALSE)),0,1))</f>
        <v/>
      </c>
    </row>
    <row r="18705" spans="36:36" x14ac:dyDescent="0.15">
      <c r="AJ18705" t="str">
        <f>IF(AI18705="","",IF(ISERROR(VLOOKUP(CONCATENATE(F18705),Term!$A$1:$C$2000,1,FALSE)),0,1))</f>
        <v/>
      </c>
    </row>
    <row r="18706" spans="36:36" x14ac:dyDescent="0.15">
      <c r="AJ18706" t="str">
        <f>IF(AI18706="","",IF(ISERROR(VLOOKUP(CONCATENATE(F18706),Term!$A$1:$C$2000,1,FALSE)),0,1))</f>
        <v/>
      </c>
    </row>
    <row r="18707" spans="36:36" x14ac:dyDescent="0.15">
      <c r="AJ18707" t="str">
        <f>IF(AI18707="","",IF(ISERROR(VLOOKUP(CONCATENATE(F18707),Term!$A$1:$C$2000,1,FALSE)),0,1))</f>
        <v/>
      </c>
    </row>
    <row r="18708" spans="36:36" x14ac:dyDescent="0.15">
      <c r="AJ18708" t="str">
        <f>IF(AI18708="","",IF(ISERROR(VLOOKUP(CONCATENATE(F18708),Term!$A$1:$C$2000,1,FALSE)),0,1))</f>
        <v/>
      </c>
    </row>
    <row r="18709" spans="36:36" x14ac:dyDescent="0.15">
      <c r="AJ18709" t="str">
        <f>IF(AI18709="","",IF(ISERROR(VLOOKUP(CONCATENATE(F18709),Term!$A$1:$C$2000,1,FALSE)),0,1))</f>
        <v/>
      </c>
    </row>
    <row r="18710" spans="36:36" x14ac:dyDescent="0.15">
      <c r="AJ18710" t="str">
        <f>IF(AI18710="","",IF(ISERROR(VLOOKUP(CONCATENATE(F18710),Term!$A$1:$C$2000,1,FALSE)),0,1))</f>
        <v/>
      </c>
    </row>
    <row r="18711" spans="36:36" x14ac:dyDescent="0.15">
      <c r="AJ18711" t="str">
        <f>IF(AI18711="","",IF(ISERROR(VLOOKUP(CONCATENATE(F18711),Term!$A$1:$C$2000,1,FALSE)),0,1))</f>
        <v/>
      </c>
    </row>
    <row r="18712" spans="36:36" x14ac:dyDescent="0.15">
      <c r="AJ18712" t="str">
        <f>IF(AI18712="","",IF(ISERROR(VLOOKUP(CONCATENATE(F18712),Term!$A$1:$C$2000,1,FALSE)),0,1))</f>
        <v/>
      </c>
    </row>
    <row r="18713" spans="36:36" x14ac:dyDescent="0.15">
      <c r="AJ18713" t="str">
        <f>IF(AI18713="","",IF(ISERROR(VLOOKUP(CONCATENATE(F18713),Term!$A$1:$C$2000,1,FALSE)),0,1))</f>
        <v/>
      </c>
    </row>
    <row r="18714" spans="36:36" x14ac:dyDescent="0.15">
      <c r="AJ18714" t="str">
        <f>IF(AI18714="","",IF(ISERROR(VLOOKUP(CONCATENATE(F18714),Term!$A$1:$C$2000,1,FALSE)),0,1))</f>
        <v/>
      </c>
    </row>
    <row r="18715" spans="36:36" x14ac:dyDescent="0.15">
      <c r="AJ18715" t="str">
        <f>IF(AI18715="","",IF(ISERROR(VLOOKUP(CONCATENATE(F18715),Term!$A$1:$C$2000,1,FALSE)),0,1))</f>
        <v/>
      </c>
    </row>
    <row r="18716" spans="36:36" x14ac:dyDescent="0.15">
      <c r="AJ18716" t="str">
        <f>IF(AI18716="","",IF(ISERROR(VLOOKUP(CONCATENATE(F18716),Term!$A$1:$C$2000,1,FALSE)),0,1))</f>
        <v/>
      </c>
    </row>
    <row r="18717" spans="36:36" x14ac:dyDescent="0.15">
      <c r="AJ18717" t="str">
        <f>IF(AI18717="","",IF(ISERROR(VLOOKUP(CONCATENATE(F18717),Term!$A$1:$C$2000,1,FALSE)),0,1))</f>
        <v/>
      </c>
    </row>
    <row r="18718" spans="36:36" x14ac:dyDescent="0.15">
      <c r="AJ18718" t="str">
        <f>IF(AI18718="","",IF(ISERROR(VLOOKUP(CONCATENATE(F18718),Term!$A$1:$C$2000,1,FALSE)),0,1))</f>
        <v/>
      </c>
    </row>
    <row r="18719" spans="36:36" x14ac:dyDescent="0.15">
      <c r="AJ18719" t="str">
        <f>IF(AI18719="","",IF(ISERROR(VLOOKUP(CONCATENATE(F18719),Term!$A$1:$C$2000,1,FALSE)),0,1))</f>
        <v/>
      </c>
    </row>
    <row r="18720" spans="36:36" x14ac:dyDescent="0.15">
      <c r="AJ18720" t="str">
        <f>IF(AI18720="","",IF(ISERROR(VLOOKUP(CONCATENATE(F18720),Term!$A$1:$C$2000,1,FALSE)),0,1))</f>
        <v/>
      </c>
    </row>
    <row r="18721" spans="36:36" x14ac:dyDescent="0.15">
      <c r="AJ18721" t="str">
        <f>IF(AI18721="","",IF(ISERROR(VLOOKUP(CONCATENATE(F18721),Term!$A$1:$C$2000,1,FALSE)),0,1))</f>
        <v/>
      </c>
    </row>
    <row r="18722" spans="36:36" x14ac:dyDescent="0.15">
      <c r="AJ18722" t="str">
        <f>IF(AI18722="","",IF(ISERROR(VLOOKUP(CONCATENATE(F18722),Term!$A$1:$C$2000,1,FALSE)),0,1))</f>
        <v/>
      </c>
    </row>
    <row r="18723" spans="36:36" x14ac:dyDescent="0.15">
      <c r="AJ18723" t="str">
        <f>IF(AI18723="","",IF(ISERROR(VLOOKUP(CONCATENATE(F18723),Term!$A$1:$C$2000,1,FALSE)),0,1))</f>
        <v/>
      </c>
    </row>
    <row r="18724" spans="36:36" x14ac:dyDescent="0.15">
      <c r="AJ18724" t="str">
        <f>IF(AI18724="","",IF(ISERROR(VLOOKUP(CONCATENATE(F18724),Term!$A$1:$C$2000,1,FALSE)),0,1))</f>
        <v/>
      </c>
    </row>
    <row r="18725" spans="36:36" x14ac:dyDescent="0.15">
      <c r="AJ18725" t="str">
        <f>IF(AI18725="","",IF(ISERROR(VLOOKUP(CONCATENATE(F18725),Term!$A$1:$C$2000,1,FALSE)),0,1))</f>
        <v/>
      </c>
    </row>
    <row r="18726" spans="36:36" x14ac:dyDescent="0.15">
      <c r="AJ18726" t="str">
        <f>IF(AI18726="","",IF(ISERROR(VLOOKUP(CONCATENATE(F18726),Term!$A$1:$C$2000,1,FALSE)),0,1))</f>
        <v/>
      </c>
    </row>
    <row r="18727" spans="36:36" x14ac:dyDescent="0.15">
      <c r="AJ18727" t="str">
        <f>IF(AI18727="","",IF(ISERROR(VLOOKUP(CONCATENATE(F18727),Term!$A$1:$C$2000,1,FALSE)),0,1))</f>
        <v/>
      </c>
    </row>
    <row r="18728" spans="36:36" x14ac:dyDescent="0.15">
      <c r="AJ18728" t="str">
        <f>IF(AI18728="","",IF(ISERROR(VLOOKUP(CONCATENATE(F18728),Term!$A$1:$C$2000,1,FALSE)),0,1))</f>
        <v/>
      </c>
    </row>
    <row r="18729" spans="36:36" x14ac:dyDescent="0.15">
      <c r="AJ18729" t="str">
        <f>IF(AI18729="","",IF(ISERROR(VLOOKUP(CONCATENATE(F18729),Term!$A$1:$C$2000,1,FALSE)),0,1))</f>
        <v/>
      </c>
    </row>
    <row r="18730" spans="36:36" x14ac:dyDescent="0.15">
      <c r="AJ18730" t="str">
        <f>IF(AI18730="","",IF(ISERROR(VLOOKUP(CONCATENATE(F18730),Term!$A$1:$C$2000,1,FALSE)),0,1))</f>
        <v/>
      </c>
    </row>
    <row r="18731" spans="36:36" x14ac:dyDescent="0.15">
      <c r="AJ18731" t="str">
        <f>IF(AI18731="","",IF(ISERROR(VLOOKUP(CONCATENATE(F18731),Term!$A$1:$C$2000,1,FALSE)),0,1))</f>
        <v/>
      </c>
    </row>
    <row r="18732" spans="36:36" x14ac:dyDescent="0.15">
      <c r="AJ18732" t="str">
        <f>IF(AI18732="","",IF(ISERROR(VLOOKUP(CONCATENATE(F18732),Term!$A$1:$C$2000,1,FALSE)),0,1))</f>
        <v/>
      </c>
    </row>
    <row r="18733" spans="36:36" x14ac:dyDescent="0.15">
      <c r="AJ18733" t="str">
        <f>IF(AI18733="","",IF(ISERROR(VLOOKUP(CONCATENATE(F18733),Term!$A$1:$C$2000,1,FALSE)),0,1))</f>
        <v/>
      </c>
    </row>
    <row r="18734" spans="36:36" x14ac:dyDescent="0.15">
      <c r="AJ18734" t="str">
        <f>IF(AI18734="","",IF(ISERROR(VLOOKUP(CONCATENATE(F18734),Term!$A$1:$C$2000,1,FALSE)),0,1))</f>
        <v/>
      </c>
    </row>
    <row r="18735" spans="36:36" x14ac:dyDescent="0.15">
      <c r="AJ18735" t="str">
        <f>IF(AI18735="","",IF(ISERROR(VLOOKUP(CONCATENATE(F18735),Term!$A$1:$C$2000,1,FALSE)),0,1))</f>
        <v/>
      </c>
    </row>
    <row r="18736" spans="36:36" x14ac:dyDescent="0.15">
      <c r="AJ18736" t="str">
        <f>IF(AI18736="","",IF(ISERROR(VLOOKUP(CONCATENATE(F18736),Term!$A$1:$C$2000,1,FALSE)),0,1))</f>
        <v/>
      </c>
    </row>
    <row r="18737" spans="36:36" x14ac:dyDescent="0.15">
      <c r="AJ18737" t="str">
        <f>IF(AI18737="","",IF(ISERROR(VLOOKUP(CONCATENATE(F18737),Term!$A$1:$C$2000,1,FALSE)),0,1))</f>
        <v/>
      </c>
    </row>
    <row r="18738" spans="36:36" x14ac:dyDescent="0.15">
      <c r="AJ18738" t="str">
        <f>IF(AI18738="","",IF(ISERROR(VLOOKUP(CONCATENATE(F18738),Term!$A$1:$C$2000,1,FALSE)),0,1))</f>
        <v/>
      </c>
    </row>
    <row r="18739" spans="36:36" x14ac:dyDescent="0.15">
      <c r="AJ18739" t="str">
        <f>IF(AI18739="","",IF(ISERROR(VLOOKUP(CONCATENATE(F18739),Term!$A$1:$C$2000,1,FALSE)),0,1))</f>
        <v/>
      </c>
    </row>
    <row r="18740" spans="36:36" x14ac:dyDescent="0.15">
      <c r="AJ18740" t="str">
        <f>IF(AI18740="","",IF(ISERROR(VLOOKUP(CONCATENATE(F18740),Term!$A$1:$C$2000,1,FALSE)),0,1))</f>
        <v/>
      </c>
    </row>
    <row r="18741" spans="36:36" x14ac:dyDescent="0.15">
      <c r="AJ18741" t="str">
        <f>IF(AI18741="","",IF(ISERROR(VLOOKUP(CONCATENATE(F18741),Term!$A$1:$C$2000,1,FALSE)),0,1))</f>
        <v/>
      </c>
    </row>
    <row r="18742" spans="36:36" x14ac:dyDescent="0.15">
      <c r="AJ18742" t="str">
        <f>IF(AI18742="","",IF(ISERROR(VLOOKUP(CONCATENATE(F18742),Term!$A$1:$C$2000,1,FALSE)),0,1))</f>
        <v/>
      </c>
    </row>
    <row r="18743" spans="36:36" x14ac:dyDescent="0.15">
      <c r="AJ18743" t="str">
        <f>IF(AI18743="","",IF(ISERROR(VLOOKUP(CONCATENATE(F18743),Term!$A$1:$C$2000,1,FALSE)),0,1))</f>
        <v/>
      </c>
    </row>
    <row r="18744" spans="36:36" x14ac:dyDescent="0.15">
      <c r="AJ18744" t="str">
        <f>IF(AI18744="","",IF(ISERROR(VLOOKUP(CONCATENATE(F18744),Term!$A$1:$C$2000,1,FALSE)),0,1))</f>
        <v/>
      </c>
    </row>
    <row r="18745" spans="36:36" x14ac:dyDescent="0.15">
      <c r="AJ18745" t="str">
        <f>IF(AI18745="","",IF(ISERROR(VLOOKUP(CONCATENATE(F18745),Term!$A$1:$C$2000,1,FALSE)),0,1))</f>
        <v/>
      </c>
    </row>
    <row r="18746" spans="36:36" x14ac:dyDescent="0.15">
      <c r="AJ18746" t="str">
        <f>IF(AI18746="","",IF(ISERROR(VLOOKUP(CONCATENATE(F18746),Term!$A$1:$C$2000,1,FALSE)),0,1))</f>
        <v/>
      </c>
    </row>
    <row r="18747" spans="36:36" x14ac:dyDescent="0.15">
      <c r="AJ18747" t="str">
        <f>IF(AI18747="","",IF(ISERROR(VLOOKUP(CONCATENATE(F18747),Term!$A$1:$C$2000,1,FALSE)),0,1))</f>
        <v/>
      </c>
    </row>
    <row r="18748" spans="36:36" x14ac:dyDescent="0.15">
      <c r="AJ18748" t="str">
        <f>IF(AI18748="","",IF(ISERROR(VLOOKUP(CONCATENATE(F18748),Term!$A$1:$C$2000,1,FALSE)),0,1))</f>
        <v/>
      </c>
    </row>
    <row r="18749" spans="36:36" x14ac:dyDescent="0.15">
      <c r="AJ18749" t="str">
        <f>IF(AI18749="","",IF(ISERROR(VLOOKUP(CONCATENATE(F18749),Term!$A$1:$C$2000,1,FALSE)),0,1))</f>
        <v/>
      </c>
    </row>
    <row r="18750" spans="36:36" x14ac:dyDescent="0.15">
      <c r="AJ18750" t="str">
        <f>IF(AI18750="","",IF(ISERROR(VLOOKUP(CONCATENATE(F18750),Term!$A$1:$C$2000,1,FALSE)),0,1))</f>
        <v/>
      </c>
    </row>
    <row r="18751" spans="36:36" x14ac:dyDescent="0.15">
      <c r="AJ18751" t="str">
        <f>IF(AI18751="","",IF(ISERROR(VLOOKUP(CONCATENATE(F18751),Term!$A$1:$C$2000,1,FALSE)),0,1))</f>
        <v/>
      </c>
    </row>
    <row r="18752" spans="36:36" x14ac:dyDescent="0.15">
      <c r="AJ18752" t="str">
        <f>IF(AI18752="","",IF(ISERROR(VLOOKUP(CONCATENATE(F18752),Term!$A$1:$C$2000,1,FALSE)),0,1))</f>
        <v/>
      </c>
    </row>
    <row r="18753" spans="36:36" x14ac:dyDescent="0.15">
      <c r="AJ18753" t="str">
        <f>IF(AI18753="","",IF(ISERROR(VLOOKUP(CONCATENATE(F18753),Term!$A$1:$C$2000,1,FALSE)),0,1))</f>
        <v/>
      </c>
    </row>
    <row r="18754" spans="36:36" x14ac:dyDescent="0.15">
      <c r="AJ18754" t="str">
        <f>IF(AI18754="","",IF(ISERROR(VLOOKUP(CONCATENATE(F18754),Term!$A$1:$C$2000,1,FALSE)),0,1))</f>
        <v/>
      </c>
    </row>
    <row r="18755" spans="36:36" x14ac:dyDescent="0.15">
      <c r="AJ18755" t="str">
        <f>IF(AI18755="","",IF(ISERROR(VLOOKUP(CONCATENATE(F18755),Term!$A$1:$C$2000,1,FALSE)),0,1))</f>
        <v/>
      </c>
    </row>
    <row r="18756" spans="36:36" x14ac:dyDescent="0.15">
      <c r="AJ18756" t="str">
        <f>IF(AI18756="","",IF(ISERROR(VLOOKUP(CONCATENATE(F18756),Term!$A$1:$C$2000,1,FALSE)),0,1))</f>
        <v/>
      </c>
    </row>
    <row r="18757" spans="36:36" x14ac:dyDescent="0.15">
      <c r="AJ18757" t="str">
        <f>IF(AI18757="","",IF(ISERROR(VLOOKUP(CONCATENATE(F18757),Term!$A$1:$C$2000,1,FALSE)),0,1))</f>
        <v/>
      </c>
    </row>
    <row r="18758" spans="36:36" x14ac:dyDescent="0.15">
      <c r="AJ18758" t="str">
        <f>IF(AI18758="","",IF(ISERROR(VLOOKUP(CONCATENATE(F18758),Term!$A$1:$C$2000,1,FALSE)),0,1))</f>
        <v/>
      </c>
    </row>
    <row r="18759" spans="36:36" x14ac:dyDescent="0.15">
      <c r="AJ18759" t="str">
        <f>IF(AI18759="","",IF(ISERROR(VLOOKUP(CONCATENATE(F18759),Term!$A$1:$C$2000,1,FALSE)),0,1))</f>
        <v/>
      </c>
    </row>
    <row r="18760" spans="36:36" x14ac:dyDescent="0.15">
      <c r="AJ18760" t="str">
        <f>IF(AI18760="","",IF(ISERROR(VLOOKUP(CONCATENATE(F18760),Term!$A$1:$C$2000,1,FALSE)),0,1))</f>
        <v/>
      </c>
    </row>
    <row r="18761" spans="36:36" x14ac:dyDescent="0.15">
      <c r="AJ18761" t="str">
        <f>IF(AI18761="","",IF(ISERROR(VLOOKUP(CONCATENATE(F18761),Term!$A$1:$C$2000,1,FALSE)),0,1))</f>
        <v/>
      </c>
    </row>
    <row r="18762" spans="36:36" x14ac:dyDescent="0.15">
      <c r="AJ18762" t="str">
        <f>IF(AI18762="","",IF(ISERROR(VLOOKUP(CONCATENATE(F18762),Term!$A$1:$C$2000,1,FALSE)),0,1))</f>
        <v/>
      </c>
    </row>
    <row r="18763" spans="36:36" x14ac:dyDescent="0.15">
      <c r="AJ18763" t="str">
        <f>IF(AI18763="","",IF(ISERROR(VLOOKUP(CONCATENATE(F18763),Term!$A$1:$C$2000,1,FALSE)),0,1))</f>
        <v/>
      </c>
    </row>
    <row r="18764" spans="36:36" x14ac:dyDescent="0.15">
      <c r="AJ18764" t="str">
        <f>IF(AI18764="","",IF(ISERROR(VLOOKUP(CONCATENATE(F18764),Term!$A$1:$C$2000,1,FALSE)),0,1))</f>
        <v/>
      </c>
    </row>
    <row r="18765" spans="36:36" x14ac:dyDescent="0.15">
      <c r="AJ18765" t="str">
        <f>IF(AI18765="","",IF(ISERROR(VLOOKUP(CONCATENATE(F18765),Term!$A$1:$C$2000,1,FALSE)),0,1))</f>
        <v/>
      </c>
    </row>
    <row r="18766" spans="36:36" x14ac:dyDescent="0.15">
      <c r="AJ18766" t="str">
        <f>IF(AI18766="","",IF(ISERROR(VLOOKUP(CONCATENATE(F18766),Term!$A$1:$C$2000,1,FALSE)),0,1))</f>
        <v/>
      </c>
    </row>
    <row r="18767" spans="36:36" x14ac:dyDescent="0.15">
      <c r="AJ18767" t="str">
        <f>IF(AI18767="","",IF(ISERROR(VLOOKUP(CONCATENATE(F18767),Term!$A$1:$C$2000,1,FALSE)),0,1))</f>
        <v/>
      </c>
    </row>
    <row r="18768" spans="36:36" x14ac:dyDescent="0.15">
      <c r="AJ18768" t="str">
        <f>IF(AI18768="","",IF(ISERROR(VLOOKUP(CONCATENATE(F18768),Term!$A$1:$C$2000,1,FALSE)),0,1))</f>
        <v/>
      </c>
    </row>
    <row r="18769" spans="36:36" x14ac:dyDescent="0.15">
      <c r="AJ18769" t="str">
        <f>IF(AI18769="","",IF(ISERROR(VLOOKUP(CONCATENATE(F18769),Term!$A$1:$C$2000,1,FALSE)),0,1))</f>
        <v/>
      </c>
    </row>
    <row r="18770" spans="36:36" x14ac:dyDescent="0.15">
      <c r="AJ18770" t="str">
        <f>IF(AI18770="","",IF(ISERROR(VLOOKUP(CONCATENATE(F18770),Term!$A$1:$C$2000,1,FALSE)),0,1))</f>
        <v/>
      </c>
    </row>
    <row r="18771" spans="36:36" x14ac:dyDescent="0.15">
      <c r="AJ18771" t="str">
        <f>IF(AI18771="","",IF(ISERROR(VLOOKUP(CONCATENATE(F18771),Term!$A$1:$C$2000,1,FALSE)),0,1))</f>
        <v/>
      </c>
    </row>
    <row r="18772" spans="36:36" x14ac:dyDescent="0.15">
      <c r="AJ18772" t="str">
        <f>IF(AI18772="","",IF(ISERROR(VLOOKUP(CONCATENATE(F18772),Term!$A$1:$C$2000,1,FALSE)),0,1))</f>
        <v/>
      </c>
    </row>
    <row r="18773" spans="36:36" x14ac:dyDescent="0.15">
      <c r="AJ18773" t="str">
        <f>IF(AI18773="","",IF(ISERROR(VLOOKUP(CONCATENATE(F18773),Term!$A$1:$C$2000,1,FALSE)),0,1))</f>
        <v/>
      </c>
    </row>
    <row r="18774" spans="36:36" x14ac:dyDescent="0.15">
      <c r="AJ18774" t="str">
        <f>IF(AI18774="","",IF(ISERROR(VLOOKUP(CONCATENATE(F18774),Term!$A$1:$C$2000,1,FALSE)),0,1))</f>
        <v/>
      </c>
    </row>
    <row r="18775" spans="36:36" x14ac:dyDescent="0.15">
      <c r="AJ18775" t="str">
        <f>IF(AI18775="","",IF(ISERROR(VLOOKUP(CONCATENATE(F18775),Term!$A$1:$C$2000,1,FALSE)),0,1))</f>
        <v/>
      </c>
    </row>
    <row r="18776" spans="36:36" x14ac:dyDescent="0.15">
      <c r="AJ18776" t="str">
        <f>IF(AI18776="","",IF(ISERROR(VLOOKUP(CONCATENATE(F18776),Term!$A$1:$C$2000,1,FALSE)),0,1))</f>
        <v/>
      </c>
    </row>
    <row r="18777" spans="36:36" x14ac:dyDescent="0.15">
      <c r="AJ18777" t="str">
        <f>IF(AI18777="","",IF(ISERROR(VLOOKUP(CONCATENATE(F18777),Term!$A$1:$C$2000,1,FALSE)),0,1))</f>
        <v/>
      </c>
    </row>
    <row r="18778" spans="36:36" x14ac:dyDescent="0.15">
      <c r="AJ18778" t="str">
        <f>IF(AI18778="","",IF(ISERROR(VLOOKUP(CONCATENATE(F18778),Term!$A$1:$C$2000,1,FALSE)),0,1))</f>
        <v/>
      </c>
    </row>
    <row r="18779" spans="36:36" x14ac:dyDescent="0.15">
      <c r="AJ18779" t="str">
        <f>IF(AI18779="","",IF(ISERROR(VLOOKUP(CONCATENATE(F18779),Term!$A$1:$C$2000,1,FALSE)),0,1))</f>
        <v/>
      </c>
    </row>
    <row r="18780" spans="36:36" x14ac:dyDescent="0.15">
      <c r="AJ18780" t="str">
        <f>IF(AI18780="","",IF(ISERROR(VLOOKUP(CONCATENATE(F18780),Term!$A$1:$C$2000,1,FALSE)),0,1))</f>
        <v/>
      </c>
    </row>
    <row r="18781" spans="36:36" x14ac:dyDescent="0.15">
      <c r="AJ18781" t="str">
        <f>IF(AI18781="","",IF(ISERROR(VLOOKUP(CONCATENATE(F18781),Term!$A$1:$C$2000,1,FALSE)),0,1))</f>
        <v/>
      </c>
    </row>
    <row r="18782" spans="36:36" x14ac:dyDescent="0.15">
      <c r="AJ18782" t="str">
        <f>IF(AI18782="","",IF(ISERROR(VLOOKUP(CONCATENATE(F18782),Term!$A$1:$C$2000,1,FALSE)),0,1))</f>
        <v/>
      </c>
    </row>
    <row r="18783" spans="36:36" x14ac:dyDescent="0.15">
      <c r="AJ18783" t="str">
        <f>IF(AI18783="","",IF(ISERROR(VLOOKUP(CONCATENATE(F18783),Term!$A$1:$C$2000,1,FALSE)),0,1))</f>
        <v/>
      </c>
    </row>
    <row r="18784" spans="36:36" x14ac:dyDescent="0.15">
      <c r="AJ18784" t="str">
        <f>IF(AI18784="","",IF(ISERROR(VLOOKUP(CONCATENATE(F18784),Term!$A$1:$C$2000,1,FALSE)),0,1))</f>
        <v/>
      </c>
    </row>
    <row r="18785" spans="36:36" x14ac:dyDescent="0.15">
      <c r="AJ18785" t="str">
        <f>IF(AI18785="","",IF(ISERROR(VLOOKUP(CONCATENATE(F18785),Term!$A$1:$C$2000,1,FALSE)),0,1))</f>
        <v/>
      </c>
    </row>
    <row r="18786" spans="36:36" x14ac:dyDescent="0.15">
      <c r="AJ18786" t="str">
        <f>IF(AI18786="","",IF(ISERROR(VLOOKUP(CONCATENATE(F18786),Term!$A$1:$C$2000,1,FALSE)),0,1))</f>
        <v/>
      </c>
    </row>
    <row r="18787" spans="36:36" x14ac:dyDescent="0.15">
      <c r="AJ18787" t="str">
        <f>IF(AI18787="","",IF(ISERROR(VLOOKUP(CONCATENATE(F18787),Term!$A$1:$C$2000,1,FALSE)),0,1))</f>
        <v/>
      </c>
    </row>
    <row r="18788" spans="36:36" x14ac:dyDescent="0.15">
      <c r="AJ18788" t="str">
        <f>IF(AI18788="","",IF(ISERROR(VLOOKUP(CONCATENATE(F18788),Term!$A$1:$C$2000,1,FALSE)),0,1))</f>
        <v/>
      </c>
    </row>
    <row r="18789" spans="36:36" x14ac:dyDescent="0.15">
      <c r="AJ18789" t="str">
        <f>IF(AI18789="","",IF(ISERROR(VLOOKUP(CONCATENATE(F18789),Term!$A$1:$C$2000,1,FALSE)),0,1))</f>
        <v/>
      </c>
    </row>
    <row r="18790" spans="36:36" x14ac:dyDescent="0.15">
      <c r="AJ18790" t="str">
        <f>IF(AI18790="","",IF(ISERROR(VLOOKUP(CONCATENATE(F18790),Term!$A$1:$C$2000,1,FALSE)),0,1))</f>
        <v/>
      </c>
    </row>
    <row r="18791" spans="36:36" x14ac:dyDescent="0.15">
      <c r="AJ18791" t="str">
        <f>IF(AI18791="","",IF(ISERROR(VLOOKUP(CONCATENATE(F18791),Term!$A$1:$C$2000,1,FALSE)),0,1))</f>
        <v/>
      </c>
    </row>
    <row r="18792" spans="36:36" x14ac:dyDescent="0.15">
      <c r="AJ18792" t="str">
        <f>IF(AI18792="","",IF(ISERROR(VLOOKUP(CONCATENATE(F18792),Term!$A$1:$C$2000,1,FALSE)),0,1))</f>
        <v/>
      </c>
    </row>
    <row r="18793" spans="36:36" x14ac:dyDescent="0.15">
      <c r="AJ18793" t="str">
        <f>IF(AI18793="","",IF(ISERROR(VLOOKUP(CONCATENATE(F18793),Term!$A$1:$C$2000,1,FALSE)),0,1))</f>
        <v/>
      </c>
    </row>
    <row r="18794" spans="36:36" x14ac:dyDescent="0.15">
      <c r="AJ18794" t="str">
        <f>IF(AI18794="","",IF(ISERROR(VLOOKUP(CONCATENATE(F18794),Term!$A$1:$C$2000,1,FALSE)),0,1))</f>
        <v/>
      </c>
    </row>
    <row r="18795" spans="36:36" x14ac:dyDescent="0.15">
      <c r="AJ18795" t="str">
        <f>IF(AI18795="","",IF(ISERROR(VLOOKUP(CONCATENATE(F18795),Term!$A$1:$C$2000,1,FALSE)),0,1))</f>
        <v/>
      </c>
    </row>
    <row r="18796" spans="36:36" x14ac:dyDescent="0.15">
      <c r="AJ18796" t="str">
        <f>IF(AI18796="","",IF(ISERROR(VLOOKUP(CONCATENATE(F18796),Term!$A$1:$C$2000,1,FALSE)),0,1))</f>
        <v/>
      </c>
    </row>
    <row r="18797" spans="36:36" x14ac:dyDescent="0.15">
      <c r="AJ18797" t="str">
        <f>IF(AI18797="","",IF(ISERROR(VLOOKUP(CONCATENATE(F18797),Term!$A$1:$C$2000,1,FALSE)),0,1))</f>
        <v/>
      </c>
    </row>
    <row r="18798" spans="36:36" x14ac:dyDescent="0.15">
      <c r="AJ18798" t="str">
        <f>IF(AI18798="","",IF(ISERROR(VLOOKUP(CONCATENATE(F18798),Term!$A$1:$C$2000,1,FALSE)),0,1))</f>
        <v/>
      </c>
    </row>
    <row r="18799" spans="36:36" x14ac:dyDescent="0.15">
      <c r="AJ18799" t="str">
        <f>IF(AI18799="","",IF(ISERROR(VLOOKUP(CONCATENATE(F18799),Term!$A$1:$C$2000,1,FALSE)),0,1))</f>
        <v/>
      </c>
    </row>
    <row r="18800" spans="36:36" x14ac:dyDescent="0.15">
      <c r="AJ18800" t="str">
        <f>IF(AI18800="","",IF(ISERROR(VLOOKUP(CONCATENATE(F18800),Term!$A$1:$C$2000,1,FALSE)),0,1))</f>
        <v/>
      </c>
    </row>
    <row r="18801" spans="36:36" x14ac:dyDescent="0.15">
      <c r="AJ18801" t="str">
        <f>IF(AI18801="","",IF(ISERROR(VLOOKUP(CONCATENATE(F18801),Term!$A$1:$C$2000,1,FALSE)),0,1))</f>
        <v/>
      </c>
    </row>
    <row r="18802" spans="36:36" x14ac:dyDescent="0.15">
      <c r="AJ18802" t="str">
        <f>IF(AI18802="","",IF(ISERROR(VLOOKUP(CONCATENATE(F18802),Term!$A$1:$C$2000,1,FALSE)),0,1))</f>
        <v/>
      </c>
    </row>
    <row r="18803" spans="36:36" x14ac:dyDescent="0.15">
      <c r="AJ18803" t="str">
        <f>IF(AI18803="","",IF(ISERROR(VLOOKUP(CONCATENATE(F18803),Term!$A$1:$C$2000,1,FALSE)),0,1))</f>
        <v/>
      </c>
    </row>
    <row r="18804" spans="36:36" x14ac:dyDescent="0.15">
      <c r="AJ18804" t="str">
        <f>IF(AI18804="","",IF(ISERROR(VLOOKUP(CONCATENATE(F18804),Term!$A$1:$C$2000,1,FALSE)),0,1))</f>
        <v/>
      </c>
    </row>
    <row r="18805" spans="36:36" x14ac:dyDescent="0.15">
      <c r="AJ18805" t="str">
        <f>IF(AI18805="","",IF(ISERROR(VLOOKUP(CONCATENATE(F18805),Term!$A$1:$C$2000,1,FALSE)),0,1))</f>
        <v/>
      </c>
    </row>
    <row r="18806" spans="36:36" x14ac:dyDescent="0.15">
      <c r="AJ18806" t="str">
        <f>IF(AI18806="","",IF(ISERROR(VLOOKUP(CONCATENATE(F18806),Term!$A$1:$C$2000,1,FALSE)),0,1))</f>
        <v/>
      </c>
    </row>
    <row r="18807" spans="36:36" x14ac:dyDescent="0.15">
      <c r="AJ18807" t="str">
        <f>IF(AI18807="","",IF(ISERROR(VLOOKUP(CONCATENATE(F18807),Term!$A$1:$C$2000,1,FALSE)),0,1))</f>
        <v/>
      </c>
    </row>
    <row r="18808" spans="36:36" x14ac:dyDescent="0.15">
      <c r="AJ18808" t="str">
        <f>IF(AI18808="","",IF(ISERROR(VLOOKUP(CONCATENATE(F18808),Term!$A$1:$C$2000,1,FALSE)),0,1))</f>
        <v/>
      </c>
    </row>
    <row r="18809" spans="36:36" x14ac:dyDescent="0.15">
      <c r="AJ18809" t="str">
        <f>IF(AI18809="","",IF(ISERROR(VLOOKUP(CONCATENATE(F18809),Term!$A$1:$C$2000,1,FALSE)),0,1))</f>
        <v/>
      </c>
    </row>
    <row r="18810" spans="36:36" x14ac:dyDescent="0.15">
      <c r="AJ18810" t="str">
        <f>IF(AI18810="","",IF(ISERROR(VLOOKUP(CONCATENATE(F18810),Term!$A$1:$C$2000,1,FALSE)),0,1))</f>
        <v/>
      </c>
    </row>
    <row r="18811" spans="36:36" x14ac:dyDescent="0.15">
      <c r="AJ18811" t="str">
        <f>IF(AI18811="","",IF(ISERROR(VLOOKUP(CONCATENATE(F18811),Term!$A$1:$C$2000,1,FALSE)),0,1))</f>
        <v/>
      </c>
    </row>
    <row r="18812" spans="36:36" x14ac:dyDescent="0.15">
      <c r="AJ18812" t="str">
        <f>IF(AI18812="","",IF(ISERROR(VLOOKUP(CONCATENATE(F18812),Term!$A$1:$C$2000,1,FALSE)),0,1))</f>
        <v/>
      </c>
    </row>
    <row r="18813" spans="36:36" x14ac:dyDescent="0.15">
      <c r="AJ18813" t="str">
        <f>IF(AI18813="","",IF(ISERROR(VLOOKUP(CONCATENATE(F18813),Term!$A$1:$C$2000,1,FALSE)),0,1))</f>
        <v/>
      </c>
    </row>
    <row r="18814" spans="36:36" x14ac:dyDescent="0.15">
      <c r="AJ18814" t="str">
        <f>IF(AI18814="","",IF(ISERROR(VLOOKUP(CONCATENATE(F18814),Term!$A$1:$C$2000,1,FALSE)),0,1))</f>
        <v/>
      </c>
    </row>
    <row r="18815" spans="36:36" x14ac:dyDescent="0.15">
      <c r="AJ18815" t="str">
        <f>IF(AI18815="","",IF(ISERROR(VLOOKUP(CONCATENATE(F18815),Term!$A$1:$C$2000,1,FALSE)),0,1))</f>
        <v/>
      </c>
    </row>
    <row r="18816" spans="36:36" x14ac:dyDescent="0.15">
      <c r="AJ18816" t="str">
        <f>IF(AI18816="","",IF(ISERROR(VLOOKUP(CONCATENATE(F18816),Term!$A$1:$C$2000,1,FALSE)),0,1))</f>
        <v/>
      </c>
    </row>
    <row r="18817" spans="36:36" x14ac:dyDescent="0.15">
      <c r="AJ18817" t="str">
        <f>IF(AI18817="","",IF(ISERROR(VLOOKUP(CONCATENATE(F18817),Term!$A$1:$C$2000,1,FALSE)),0,1))</f>
        <v/>
      </c>
    </row>
    <row r="18818" spans="36:36" x14ac:dyDescent="0.15">
      <c r="AJ18818" t="str">
        <f>IF(AI18818="","",IF(ISERROR(VLOOKUP(CONCATENATE(F18818),Term!$A$1:$C$2000,1,FALSE)),0,1))</f>
        <v/>
      </c>
    </row>
    <row r="18819" spans="36:36" x14ac:dyDescent="0.15">
      <c r="AJ18819" t="str">
        <f>IF(AI18819="","",IF(ISERROR(VLOOKUP(CONCATENATE(F18819),Term!$A$1:$C$2000,1,FALSE)),0,1))</f>
        <v/>
      </c>
    </row>
    <row r="18820" spans="36:36" x14ac:dyDescent="0.15">
      <c r="AJ18820" t="str">
        <f>IF(AI18820="","",IF(ISERROR(VLOOKUP(CONCATENATE(F18820),Term!$A$1:$C$2000,1,FALSE)),0,1))</f>
        <v/>
      </c>
    </row>
    <row r="18821" spans="36:36" x14ac:dyDescent="0.15">
      <c r="AJ18821" t="str">
        <f>IF(AI18821="","",IF(ISERROR(VLOOKUP(CONCATENATE(F18821),Term!$A$1:$C$2000,1,FALSE)),0,1))</f>
        <v/>
      </c>
    </row>
    <row r="18822" spans="36:36" x14ac:dyDescent="0.15">
      <c r="AJ18822" t="str">
        <f>IF(AI18822="","",IF(ISERROR(VLOOKUP(CONCATENATE(F18822),Term!$A$1:$C$2000,1,FALSE)),0,1))</f>
        <v/>
      </c>
    </row>
    <row r="18823" spans="36:36" x14ac:dyDescent="0.15">
      <c r="AJ18823" t="str">
        <f>IF(AI18823="","",IF(ISERROR(VLOOKUP(CONCATENATE(F18823),Term!$A$1:$C$2000,1,FALSE)),0,1))</f>
        <v/>
      </c>
    </row>
    <row r="18824" spans="36:36" x14ac:dyDescent="0.15">
      <c r="AJ18824" t="str">
        <f>IF(AI18824="","",IF(ISERROR(VLOOKUP(CONCATENATE(F18824),Term!$A$1:$C$2000,1,FALSE)),0,1))</f>
        <v/>
      </c>
    </row>
    <row r="18825" spans="36:36" x14ac:dyDescent="0.15">
      <c r="AJ18825" t="str">
        <f>IF(AI18825="","",IF(ISERROR(VLOOKUP(CONCATENATE(F18825),Term!$A$1:$C$2000,1,FALSE)),0,1))</f>
        <v/>
      </c>
    </row>
    <row r="18826" spans="36:36" x14ac:dyDescent="0.15">
      <c r="AJ18826" t="str">
        <f>IF(AI18826="","",IF(ISERROR(VLOOKUP(CONCATENATE(F18826),Term!$A$1:$C$2000,1,FALSE)),0,1))</f>
        <v/>
      </c>
    </row>
    <row r="18827" spans="36:36" x14ac:dyDescent="0.15">
      <c r="AJ18827" t="str">
        <f>IF(AI18827="","",IF(ISERROR(VLOOKUP(CONCATENATE(F18827),Term!$A$1:$C$2000,1,FALSE)),0,1))</f>
        <v/>
      </c>
    </row>
    <row r="18828" spans="36:36" x14ac:dyDescent="0.15">
      <c r="AJ18828" t="str">
        <f>IF(AI18828="","",IF(ISERROR(VLOOKUP(CONCATENATE(F18828),Term!$A$1:$C$2000,1,FALSE)),0,1))</f>
        <v/>
      </c>
    </row>
    <row r="18829" spans="36:36" x14ac:dyDescent="0.15">
      <c r="AJ18829" t="str">
        <f>IF(AI18829="","",IF(ISERROR(VLOOKUP(CONCATENATE(F18829),Term!$A$1:$C$2000,1,FALSE)),0,1))</f>
        <v/>
      </c>
    </row>
    <row r="18830" spans="36:36" x14ac:dyDescent="0.15">
      <c r="AJ18830" t="str">
        <f>IF(AI18830="","",IF(ISERROR(VLOOKUP(CONCATENATE(F18830),Term!$A$1:$C$2000,1,FALSE)),0,1))</f>
        <v/>
      </c>
    </row>
    <row r="18831" spans="36:36" x14ac:dyDescent="0.15">
      <c r="AJ18831" t="str">
        <f>IF(AI18831="","",IF(ISERROR(VLOOKUP(CONCATENATE(F18831),Term!$A$1:$C$2000,1,FALSE)),0,1))</f>
        <v/>
      </c>
    </row>
    <row r="18832" spans="36:36" x14ac:dyDescent="0.15">
      <c r="AJ18832" t="str">
        <f>IF(AI18832="","",IF(ISERROR(VLOOKUP(CONCATENATE(F18832),Term!$A$1:$C$2000,1,FALSE)),0,1))</f>
        <v/>
      </c>
    </row>
    <row r="18833" spans="36:36" x14ac:dyDescent="0.15">
      <c r="AJ18833" t="str">
        <f>IF(AI18833="","",IF(ISERROR(VLOOKUP(CONCATENATE(F18833),Term!$A$1:$C$2000,1,FALSE)),0,1))</f>
        <v/>
      </c>
    </row>
    <row r="18834" spans="36:36" x14ac:dyDescent="0.15">
      <c r="AJ18834" t="str">
        <f>IF(AI18834="","",IF(ISERROR(VLOOKUP(CONCATENATE(F18834),Term!$A$1:$C$2000,1,FALSE)),0,1))</f>
        <v/>
      </c>
    </row>
    <row r="18835" spans="36:36" x14ac:dyDescent="0.15">
      <c r="AJ18835" t="str">
        <f>IF(AI18835="","",IF(ISERROR(VLOOKUP(CONCATENATE(F18835),Term!$A$1:$C$2000,1,FALSE)),0,1))</f>
        <v/>
      </c>
    </row>
    <row r="18836" spans="36:36" x14ac:dyDescent="0.15">
      <c r="AJ18836" t="str">
        <f>IF(AI18836="","",IF(ISERROR(VLOOKUP(CONCATENATE(F18836),Term!$A$1:$C$2000,1,FALSE)),0,1))</f>
        <v/>
      </c>
    </row>
    <row r="18837" spans="36:36" x14ac:dyDescent="0.15">
      <c r="AJ18837" t="str">
        <f>IF(AI18837="","",IF(ISERROR(VLOOKUP(CONCATENATE(F18837),Term!$A$1:$C$2000,1,FALSE)),0,1))</f>
        <v/>
      </c>
    </row>
    <row r="18838" spans="36:36" x14ac:dyDescent="0.15">
      <c r="AJ18838" t="str">
        <f>IF(AI18838="","",IF(ISERROR(VLOOKUP(CONCATENATE(F18838),Term!$A$1:$C$2000,1,FALSE)),0,1))</f>
        <v/>
      </c>
    </row>
    <row r="18839" spans="36:36" x14ac:dyDescent="0.15">
      <c r="AJ18839" t="str">
        <f>IF(AI18839="","",IF(ISERROR(VLOOKUP(CONCATENATE(F18839),Term!$A$1:$C$2000,1,FALSE)),0,1))</f>
        <v/>
      </c>
    </row>
    <row r="18840" spans="36:36" x14ac:dyDescent="0.15">
      <c r="AJ18840" t="str">
        <f>IF(AI18840="","",IF(ISERROR(VLOOKUP(CONCATENATE(F18840),Term!$A$1:$C$2000,1,FALSE)),0,1))</f>
        <v/>
      </c>
    </row>
    <row r="18841" spans="36:36" x14ac:dyDescent="0.15">
      <c r="AJ18841" t="str">
        <f>IF(AI18841="","",IF(ISERROR(VLOOKUP(CONCATENATE(F18841),Term!$A$1:$C$2000,1,FALSE)),0,1))</f>
        <v/>
      </c>
    </row>
    <row r="18842" spans="36:36" x14ac:dyDescent="0.15">
      <c r="AJ18842" t="str">
        <f>IF(AI18842="","",IF(ISERROR(VLOOKUP(CONCATENATE(F18842),Term!$A$1:$C$2000,1,FALSE)),0,1))</f>
        <v/>
      </c>
    </row>
    <row r="18843" spans="36:36" x14ac:dyDescent="0.15">
      <c r="AJ18843" t="str">
        <f>IF(AI18843="","",IF(ISERROR(VLOOKUP(CONCATENATE(F18843),Term!$A$1:$C$2000,1,FALSE)),0,1))</f>
        <v/>
      </c>
    </row>
    <row r="18844" spans="36:36" x14ac:dyDescent="0.15">
      <c r="AJ18844" t="str">
        <f>IF(AI18844="","",IF(ISERROR(VLOOKUP(CONCATENATE(F18844),Term!$A$1:$C$2000,1,FALSE)),0,1))</f>
        <v/>
      </c>
    </row>
    <row r="18845" spans="36:36" x14ac:dyDescent="0.15">
      <c r="AJ18845" t="str">
        <f>IF(AI18845="","",IF(ISERROR(VLOOKUP(CONCATENATE(F18845),Term!$A$1:$C$2000,1,FALSE)),0,1))</f>
        <v/>
      </c>
    </row>
    <row r="18846" spans="36:36" x14ac:dyDescent="0.15">
      <c r="AJ18846" t="str">
        <f>IF(AI18846="","",IF(ISERROR(VLOOKUP(CONCATENATE(F18846),Term!$A$1:$C$2000,1,FALSE)),0,1))</f>
        <v/>
      </c>
    </row>
    <row r="18847" spans="36:36" x14ac:dyDescent="0.15">
      <c r="AJ18847" t="str">
        <f>IF(AI18847="","",IF(ISERROR(VLOOKUP(CONCATENATE(F18847),Term!$A$1:$C$2000,1,FALSE)),0,1))</f>
        <v/>
      </c>
    </row>
    <row r="18848" spans="36:36" x14ac:dyDescent="0.15">
      <c r="AJ18848" t="str">
        <f>IF(AI18848="","",IF(ISERROR(VLOOKUP(CONCATENATE(F18848),Term!$A$1:$C$2000,1,FALSE)),0,1))</f>
        <v/>
      </c>
    </row>
    <row r="18849" spans="36:36" x14ac:dyDescent="0.15">
      <c r="AJ18849" t="str">
        <f>IF(AI18849="","",IF(ISERROR(VLOOKUP(CONCATENATE(F18849),Term!$A$1:$C$2000,1,FALSE)),0,1))</f>
        <v/>
      </c>
    </row>
    <row r="18850" spans="36:36" x14ac:dyDescent="0.15">
      <c r="AJ18850" t="str">
        <f>IF(AI18850="","",IF(ISERROR(VLOOKUP(CONCATENATE(F18850),Term!$A$1:$C$2000,1,FALSE)),0,1))</f>
        <v/>
      </c>
    </row>
    <row r="18851" spans="36:36" x14ac:dyDescent="0.15">
      <c r="AJ18851" t="str">
        <f>IF(AI18851="","",IF(ISERROR(VLOOKUP(CONCATENATE(F18851),Term!$A$1:$C$2000,1,FALSE)),0,1))</f>
        <v/>
      </c>
    </row>
    <row r="18852" spans="36:36" x14ac:dyDescent="0.15">
      <c r="AJ18852" t="str">
        <f>IF(AI18852="","",IF(ISERROR(VLOOKUP(CONCATENATE(F18852),Term!$A$1:$C$2000,1,FALSE)),0,1))</f>
        <v/>
      </c>
    </row>
    <row r="18853" spans="36:36" x14ac:dyDescent="0.15">
      <c r="AJ18853" t="str">
        <f>IF(AI18853="","",IF(ISERROR(VLOOKUP(CONCATENATE(F18853),Term!$A$1:$C$2000,1,FALSE)),0,1))</f>
        <v/>
      </c>
    </row>
    <row r="18854" spans="36:36" x14ac:dyDescent="0.15">
      <c r="AJ18854" t="str">
        <f>IF(AI18854="","",IF(ISERROR(VLOOKUP(CONCATENATE(F18854),Term!$A$1:$C$2000,1,FALSE)),0,1))</f>
        <v/>
      </c>
    </row>
    <row r="18855" spans="36:36" x14ac:dyDescent="0.15">
      <c r="AJ18855" t="str">
        <f>IF(AI18855="","",IF(ISERROR(VLOOKUP(CONCATENATE(F18855),Term!$A$1:$C$2000,1,FALSE)),0,1))</f>
        <v/>
      </c>
    </row>
    <row r="18856" spans="36:36" x14ac:dyDescent="0.15">
      <c r="AJ18856" t="str">
        <f>IF(AI18856="","",IF(ISERROR(VLOOKUP(CONCATENATE(F18856),Term!$A$1:$C$2000,1,FALSE)),0,1))</f>
        <v/>
      </c>
    </row>
    <row r="18857" spans="36:36" x14ac:dyDescent="0.15">
      <c r="AJ18857" t="str">
        <f>IF(AI18857="","",IF(ISERROR(VLOOKUP(CONCATENATE(F18857),Term!$A$1:$C$2000,1,FALSE)),0,1))</f>
        <v/>
      </c>
    </row>
    <row r="18858" spans="36:36" x14ac:dyDescent="0.15">
      <c r="AJ18858" t="str">
        <f>IF(AI18858="","",IF(ISERROR(VLOOKUP(CONCATENATE(F18858),Term!$A$1:$C$2000,1,FALSE)),0,1))</f>
        <v/>
      </c>
    </row>
    <row r="18859" spans="36:36" x14ac:dyDescent="0.15">
      <c r="AJ18859" t="str">
        <f>IF(AI18859="","",IF(ISERROR(VLOOKUP(CONCATENATE(F18859),Term!$A$1:$C$2000,1,FALSE)),0,1))</f>
        <v/>
      </c>
    </row>
    <row r="18860" spans="36:36" x14ac:dyDescent="0.15">
      <c r="AJ18860" t="str">
        <f>IF(AI18860="","",IF(ISERROR(VLOOKUP(CONCATENATE(F18860),Term!$A$1:$C$2000,1,FALSE)),0,1))</f>
        <v/>
      </c>
    </row>
    <row r="18861" spans="36:36" x14ac:dyDescent="0.15">
      <c r="AJ18861" t="str">
        <f>IF(AI18861="","",IF(ISERROR(VLOOKUP(CONCATENATE(F18861),Term!$A$1:$C$2000,1,FALSE)),0,1))</f>
        <v/>
      </c>
    </row>
    <row r="18862" spans="36:36" x14ac:dyDescent="0.15">
      <c r="AJ18862" t="str">
        <f>IF(AI18862="","",IF(ISERROR(VLOOKUP(CONCATENATE(F18862),Term!$A$1:$C$2000,1,FALSE)),0,1))</f>
        <v/>
      </c>
    </row>
    <row r="18863" spans="36:36" x14ac:dyDescent="0.15">
      <c r="AJ18863" t="str">
        <f>IF(AI18863="","",IF(ISERROR(VLOOKUP(CONCATENATE(F18863),Term!$A$1:$C$2000,1,FALSE)),0,1))</f>
        <v/>
      </c>
    </row>
    <row r="18864" spans="36:36" x14ac:dyDescent="0.15">
      <c r="AJ18864" t="str">
        <f>IF(AI18864="","",IF(ISERROR(VLOOKUP(CONCATENATE(F18864),Term!$A$1:$C$2000,1,FALSE)),0,1))</f>
        <v/>
      </c>
    </row>
    <row r="18865" spans="36:36" x14ac:dyDescent="0.15">
      <c r="AJ18865" t="str">
        <f>IF(AI18865="","",IF(ISERROR(VLOOKUP(CONCATENATE(F18865),Term!$A$1:$C$2000,1,FALSE)),0,1))</f>
        <v/>
      </c>
    </row>
    <row r="18866" spans="36:36" x14ac:dyDescent="0.15">
      <c r="AJ18866" t="str">
        <f>IF(AI18866="","",IF(ISERROR(VLOOKUP(CONCATENATE(F18866),Term!$A$1:$C$2000,1,FALSE)),0,1))</f>
        <v/>
      </c>
    </row>
    <row r="18867" spans="36:36" x14ac:dyDescent="0.15">
      <c r="AJ18867" t="str">
        <f>IF(AI18867="","",IF(ISERROR(VLOOKUP(CONCATENATE(F18867),Term!$A$1:$C$2000,1,FALSE)),0,1))</f>
        <v/>
      </c>
    </row>
    <row r="18868" spans="36:36" x14ac:dyDescent="0.15">
      <c r="AJ18868" t="str">
        <f>IF(AI18868="","",IF(ISERROR(VLOOKUP(CONCATENATE(F18868),Term!$A$1:$C$2000,1,FALSE)),0,1))</f>
        <v/>
      </c>
    </row>
    <row r="18869" spans="36:36" x14ac:dyDescent="0.15">
      <c r="AJ18869" t="str">
        <f>IF(AI18869="","",IF(ISERROR(VLOOKUP(CONCATENATE(F18869),Term!$A$1:$C$2000,1,FALSE)),0,1))</f>
        <v/>
      </c>
    </row>
    <row r="18870" spans="36:36" x14ac:dyDescent="0.15">
      <c r="AJ18870" t="str">
        <f>IF(AI18870="","",IF(ISERROR(VLOOKUP(CONCATENATE(F18870),Term!$A$1:$C$2000,1,FALSE)),0,1))</f>
        <v/>
      </c>
    </row>
    <row r="18871" spans="36:36" x14ac:dyDescent="0.15">
      <c r="AJ18871" t="str">
        <f>IF(AI18871="","",IF(ISERROR(VLOOKUP(CONCATENATE(F18871),Term!$A$1:$C$2000,1,FALSE)),0,1))</f>
        <v/>
      </c>
    </row>
    <row r="18872" spans="36:36" x14ac:dyDescent="0.15">
      <c r="AJ18872" t="str">
        <f>IF(AI18872="","",IF(ISERROR(VLOOKUP(CONCATENATE(F18872),Term!$A$1:$C$2000,1,FALSE)),0,1))</f>
        <v/>
      </c>
    </row>
    <row r="18873" spans="36:36" x14ac:dyDescent="0.15">
      <c r="AJ18873" t="str">
        <f>IF(AI18873="","",IF(ISERROR(VLOOKUP(CONCATENATE(F18873),Term!$A$1:$C$2000,1,FALSE)),0,1))</f>
        <v/>
      </c>
    </row>
    <row r="18874" spans="36:36" x14ac:dyDescent="0.15">
      <c r="AJ18874" t="str">
        <f>IF(AI18874="","",IF(ISERROR(VLOOKUP(CONCATENATE(F18874),Term!$A$1:$C$2000,1,FALSE)),0,1))</f>
        <v/>
      </c>
    </row>
    <row r="18875" spans="36:36" x14ac:dyDescent="0.15">
      <c r="AJ18875" t="str">
        <f>IF(AI18875="","",IF(ISERROR(VLOOKUP(CONCATENATE(F18875),Term!$A$1:$C$2000,1,FALSE)),0,1))</f>
        <v/>
      </c>
    </row>
    <row r="18876" spans="36:36" x14ac:dyDescent="0.15">
      <c r="AJ18876" t="str">
        <f>IF(AI18876="","",IF(ISERROR(VLOOKUP(CONCATENATE(F18876),Term!$A$1:$C$2000,1,FALSE)),0,1))</f>
        <v/>
      </c>
    </row>
    <row r="18877" spans="36:36" x14ac:dyDescent="0.15">
      <c r="AJ18877" t="str">
        <f>IF(AI18877="","",IF(ISERROR(VLOOKUP(CONCATENATE(F18877),Term!$A$1:$C$2000,1,FALSE)),0,1))</f>
        <v/>
      </c>
    </row>
    <row r="18878" spans="36:36" x14ac:dyDescent="0.15">
      <c r="AJ18878" t="str">
        <f>IF(AI18878="","",IF(ISERROR(VLOOKUP(CONCATENATE(F18878),Term!$A$1:$C$2000,1,FALSE)),0,1))</f>
        <v/>
      </c>
    </row>
    <row r="18879" spans="36:36" x14ac:dyDescent="0.15">
      <c r="AJ18879" t="str">
        <f>IF(AI18879="","",IF(ISERROR(VLOOKUP(CONCATENATE(F18879),Term!$A$1:$C$2000,1,FALSE)),0,1))</f>
        <v/>
      </c>
    </row>
    <row r="18880" spans="36:36" x14ac:dyDescent="0.15">
      <c r="AJ18880" t="str">
        <f>IF(AI18880="","",IF(ISERROR(VLOOKUP(CONCATENATE(F18880),Term!$A$1:$C$2000,1,FALSE)),0,1))</f>
        <v/>
      </c>
    </row>
    <row r="18881" spans="36:36" x14ac:dyDescent="0.15">
      <c r="AJ18881" t="str">
        <f>IF(AI18881="","",IF(ISERROR(VLOOKUP(CONCATENATE(F18881),Term!$A$1:$C$2000,1,FALSE)),0,1))</f>
        <v/>
      </c>
    </row>
    <row r="18882" spans="36:36" x14ac:dyDescent="0.15">
      <c r="AJ18882" t="str">
        <f>IF(AI18882="","",IF(ISERROR(VLOOKUP(CONCATENATE(F18882),Term!$A$1:$C$2000,1,FALSE)),0,1))</f>
        <v/>
      </c>
    </row>
    <row r="18883" spans="36:36" x14ac:dyDescent="0.15">
      <c r="AJ18883" t="str">
        <f>IF(AI18883="","",IF(ISERROR(VLOOKUP(CONCATENATE(F18883),Term!$A$1:$C$2000,1,FALSE)),0,1))</f>
        <v/>
      </c>
    </row>
    <row r="18884" spans="36:36" x14ac:dyDescent="0.15">
      <c r="AJ18884" t="str">
        <f>IF(AI18884="","",IF(ISERROR(VLOOKUP(CONCATENATE(F18884),Term!$A$1:$C$2000,1,FALSE)),0,1))</f>
        <v/>
      </c>
    </row>
    <row r="18885" spans="36:36" x14ac:dyDescent="0.15">
      <c r="AJ18885" t="str">
        <f>IF(AI18885="","",IF(ISERROR(VLOOKUP(CONCATENATE(F18885),Term!$A$1:$C$2000,1,FALSE)),0,1))</f>
        <v/>
      </c>
    </row>
    <row r="18886" spans="36:36" x14ac:dyDescent="0.15">
      <c r="AJ18886" t="str">
        <f>IF(AI18886="","",IF(ISERROR(VLOOKUP(CONCATENATE(F18886),Term!$A$1:$C$2000,1,FALSE)),0,1))</f>
        <v/>
      </c>
    </row>
    <row r="18887" spans="36:36" x14ac:dyDescent="0.15">
      <c r="AJ18887" t="str">
        <f>IF(AI18887="","",IF(ISERROR(VLOOKUP(CONCATENATE(F18887),Term!$A$1:$C$2000,1,FALSE)),0,1))</f>
        <v/>
      </c>
    </row>
    <row r="18888" spans="36:36" x14ac:dyDescent="0.15">
      <c r="AJ18888" t="str">
        <f>IF(AI18888="","",IF(ISERROR(VLOOKUP(CONCATENATE(F18888),Term!$A$1:$C$2000,1,FALSE)),0,1))</f>
        <v/>
      </c>
    </row>
    <row r="18889" spans="36:36" x14ac:dyDescent="0.15">
      <c r="AJ18889" t="str">
        <f>IF(AI18889="","",IF(ISERROR(VLOOKUP(CONCATENATE(F18889),Term!$A$1:$C$2000,1,FALSE)),0,1))</f>
        <v/>
      </c>
    </row>
    <row r="18890" spans="36:36" x14ac:dyDescent="0.15">
      <c r="AJ18890" t="str">
        <f>IF(AI18890="","",IF(ISERROR(VLOOKUP(CONCATENATE(F18890),Term!$A$1:$C$2000,1,FALSE)),0,1))</f>
        <v/>
      </c>
    </row>
    <row r="18891" spans="36:36" x14ac:dyDescent="0.15">
      <c r="AJ18891" t="str">
        <f>IF(AI18891="","",IF(ISERROR(VLOOKUP(CONCATENATE(F18891),Term!$A$1:$C$2000,1,FALSE)),0,1))</f>
        <v/>
      </c>
    </row>
    <row r="18892" spans="36:36" x14ac:dyDescent="0.15">
      <c r="AJ18892" t="str">
        <f>IF(AI18892="","",IF(ISERROR(VLOOKUP(CONCATENATE(F18892),Term!$A$1:$C$2000,1,FALSE)),0,1))</f>
        <v/>
      </c>
    </row>
    <row r="18893" spans="36:36" x14ac:dyDescent="0.15">
      <c r="AJ18893" t="str">
        <f>IF(AI18893="","",IF(ISERROR(VLOOKUP(CONCATENATE(F18893),Term!$A$1:$C$2000,1,FALSE)),0,1))</f>
        <v/>
      </c>
    </row>
    <row r="18894" spans="36:36" x14ac:dyDescent="0.15">
      <c r="AJ18894" t="str">
        <f>IF(AI18894="","",IF(ISERROR(VLOOKUP(CONCATENATE(F18894),Term!$A$1:$C$2000,1,FALSE)),0,1))</f>
        <v/>
      </c>
    </row>
    <row r="18895" spans="36:36" x14ac:dyDescent="0.15">
      <c r="AJ18895" t="str">
        <f>IF(AI18895="","",IF(ISERROR(VLOOKUP(CONCATENATE(F18895),Term!$A$1:$C$2000,1,FALSE)),0,1))</f>
        <v/>
      </c>
    </row>
    <row r="18896" spans="36:36" x14ac:dyDescent="0.15">
      <c r="AJ18896" t="str">
        <f>IF(AI18896="","",IF(ISERROR(VLOOKUP(CONCATENATE(F18896),Term!$A$1:$C$2000,1,FALSE)),0,1))</f>
        <v/>
      </c>
    </row>
    <row r="18897" spans="36:36" x14ac:dyDescent="0.15">
      <c r="AJ18897" t="str">
        <f>IF(AI18897="","",IF(ISERROR(VLOOKUP(CONCATENATE(F18897),Term!$A$1:$C$2000,1,FALSE)),0,1))</f>
        <v/>
      </c>
    </row>
    <row r="18898" spans="36:36" x14ac:dyDescent="0.15">
      <c r="AJ18898" t="str">
        <f>IF(AI18898="","",IF(ISERROR(VLOOKUP(CONCATENATE(F18898),Term!$A$1:$C$2000,1,FALSE)),0,1))</f>
        <v/>
      </c>
    </row>
    <row r="18899" spans="36:36" x14ac:dyDescent="0.15">
      <c r="AJ18899" t="str">
        <f>IF(AI18899="","",IF(ISERROR(VLOOKUP(CONCATENATE(F18899),Term!$A$1:$C$2000,1,FALSE)),0,1))</f>
        <v/>
      </c>
    </row>
    <row r="18900" spans="36:36" x14ac:dyDescent="0.15">
      <c r="AJ18900" t="str">
        <f>IF(AI18900="","",IF(ISERROR(VLOOKUP(CONCATENATE(F18900),Term!$A$1:$C$2000,1,FALSE)),0,1))</f>
        <v/>
      </c>
    </row>
    <row r="18901" spans="36:36" x14ac:dyDescent="0.15">
      <c r="AJ18901" t="str">
        <f>IF(AI18901="","",IF(ISERROR(VLOOKUP(CONCATENATE(F18901),Term!$A$1:$C$2000,1,FALSE)),0,1))</f>
        <v/>
      </c>
    </row>
    <row r="18902" spans="36:36" x14ac:dyDescent="0.15">
      <c r="AJ18902" t="str">
        <f>IF(AI18902="","",IF(ISERROR(VLOOKUP(CONCATENATE(F18902),Term!$A$1:$C$2000,1,FALSE)),0,1))</f>
        <v/>
      </c>
    </row>
    <row r="18903" spans="36:36" x14ac:dyDescent="0.15">
      <c r="AJ18903" t="str">
        <f>IF(AI18903="","",IF(ISERROR(VLOOKUP(CONCATENATE(F18903),Term!$A$1:$C$2000,1,FALSE)),0,1))</f>
        <v/>
      </c>
    </row>
    <row r="18904" spans="36:36" x14ac:dyDescent="0.15">
      <c r="AJ18904" t="str">
        <f>IF(AI18904="","",IF(ISERROR(VLOOKUP(CONCATENATE(F18904),Term!$A$1:$C$2000,1,FALSE)),0,1))</f>
        <v/>
      </c>
    </row>
    <row r="18905" spans="36:36" x14ac:dyDescent="0.15">
      <c r="AJ18905" t="str">
        <f>IF(AI18905="","",IF(ISERROR(VLOOKUP(CONCATENATE(F18905),Term!$A$1:$C$2000,1,FALSE)),0,1))</f>
        <v/>
      </c>
    </row>
    <row r="18906" spans="36:36" x14ac:dyDescent="0.15">
      <c r="AJ18906" t="str">
        <f>IF(AI18906="","",IF(ISERROR(VLOOKUP(CONCATENATE(F18906),Term!$A$1:$C$2000,1,FALSE)),0,1))</f>
        <v/>
      </c>
    </row>
    <row r="18907" spans="36:36" x14ac:dyDescent="0.15">
      <c r="AJ18907" t="str">
        <f>IF(AI18907="","",IF(ISERROR(VLOOKUP(CONCATENATE(F18907),Term!$A$1:$C$2000,1,FALSE)),0,1))</f>
        <v/>
      </c>
    </row>
    <row r="18908" spans="36:36" x14ac:dyDescent="0.15">
      <c r="AJ18908" t="str">
        <f>IF(AI18908="","",IF(ISERROR(VLOOKUP(CONCATENATE(F18908),Term!$A$1:$C$2000,1,FALSE)),0,1))</f>
        <v/>
      </c>
    </row>
    <row r="18909" spans="36:36" x14ac:dyDescent="0.15">
      <c r="AJ18909" t="str">
        <f>IF(AI18909="","",IF(ISERROR(VLOOKUP(CONCATENATE(F18909),Term!$A$1:$C$2000,1,FALSE)),0,1))</f>
        <v/>
      </c>
    </row>
    <row r="18910" spans="36:36" x14ac:dyDescent="0.15">
      <c r="AJ18910" t="str">
        <f>IF(AI18910="","",IF(ISERROR(VLOOKUP(CONCATENATE(F18910),Term!$A$1:$C$2000,1,FALSE)),0,1))</f>
        <v/>
      </c>
    </row>
    <row r="18911" spans="36:36" x14ac:dyDescent="0.15">
      <c r="AJ18911" t="str">
        <f>IF(AI18911="","",IF(ISERROR(VLOOKUP(CONCATENATE(F18911),Term!$A$1:$C$2000,1,FALSE)),0,1))</f>
        <v/>
      </c>
    </row>
    <row r="18912" spans="36:36" x14ac:dyDescent="0.15">
      <c r="AJ18912" t="str">
        <f>IF(AI18912="","",IF(ISERROR(VLOOKUP(CONCATENATE(F18912),Term!$A$1:$C$2000,1,FALSE)),0,1))</f>
        <v/>
      </c>
    </row>
    <row r="18913" spans="36:36" x14ac:dyDescent="0.15">
      <c r="AJ18913" t="str">
        <f>IF(AI18913="","",IF(ISERROR(VLOOKUP(CONCATENATE(F18913),Term!$A$1:$C$2000,1,FALSE)),0,1))</f>
        <v/>
      </c>
    </row>
    <row r="18914" spans="36:36" x14ac:dyDescent="0.15">
      <c r="AJ18914" t="str">
        <f>IF(AI18914="","",IF(ISERROR(VLOOKUP(CONCATENATE(F18914),Term!$A$1:$C$2000,1,FALSE)),0,1))</f>
        <v/>
      </c>
    </row>
    <row r="18915" spans="36:36" x14ac:dyDescent="0.15">
      <c r="AJ18915" t="str">
        <f>IF(AI18915="","",IF(ISERROR(VLOOKUP(CONCATENATE(F18915),Term!$A$1:$C$2000,1,FALSE)),0,1))</f>
        <v/>
      </c>
    </row>
    <row r="18916" spans="36:36" x14ac:dyDescent="0.15">
      <c r="AJ18916" t="str">
        <f>IF(AI18916="","",IF(ISERROR(VLOOKUP(CONCATENATE(F18916),Term!$A$1:$C$2000,1,FALSE)),0,1))</f>
        <v/>
      </c>
    </row>
    <row r="18917" spans="36:36" x14ac:dyDescent="0.15">
      <c r="AJ18917" t="str">
        <f>IF(AI18917="","",IF(ISERROR(VLOOKUP(CONCATENATE(F18917),Term!$A$1:$C$2000,1,FALSE)),0,1))</f>
        <v/>
      </c>
    </row>
    <row r="18918" spans="36:36" x14ac:dyDescent="0.15">
      <c r="AJ18918" t="str">
        <f>IF(AI18918="","",IF(ISERROR(VLOOKUP(CONCATENATE(F18918),Term!$A$1:$C$2000,1,FALSE)),0,1))</f>
        <v/>
      </c>
    </row>
    <row r="18919" spans="36:36" x14ac:dyDescent="0.15">
      <c r="AJ18919" t="str">
        <f>IF(AI18919="","",IF(ISERROR(VLOOKUP(CONCATENATE(F18919),Term!$A$1:$C$2000,1,FALSE)),0,1))</f>
        <v/>
      </c>
    </row>
    <row r="18920" spans="36:36" x14ac:dyDescent="0.15">
      <c r="AJ18920" t="str">
        <f>IF(AI18920="","",IF(ISERROR(VLOOKUP(CONCATENATE(F18920),Term!$A$1:$C$2000,1,FALSE)),0,1))</f>
        <v/>
      </c>
    </row>
    <row r="18921" spans="36:36" x14ac:dyDescent="0.15">
      <c r="AJ18921" t="str">
        <f>IF(AI18921="","",IF(ISERROR(VLOOKUP(CONCATENATE(F18921),Term!$A$1:$C$2000,1,FALSE)),0,1))</f>
        <v/>
      </c>
    </row>
    <row r="18922" spans="36:36" x14ac:dyDescent="0.15">
      <c r="AJ18922" t="str">
        <f>IF(AI18922="","",IF(ISERROR(VLOOKUP(CONCATENATE(F18922),Term!$A$1:$C$2000,1,FALSE)),0,1))</f>
        <v/>
      </c>
    </row>
    <row r="18923" spans="36:36" x14ac:dyDescent="0.15">
      <c r="AJ18923" t="str">
        <f>IF(AI18923="","",IF(ISERROR(VLOOKUP(CONCATENATE(F18923),Term!$A$1:$C$2000,1,FALSE)),0,1))</f>
        <v/>
      </c>
    </row>
    <row r="18924" spans="36:36" x14ac:dyDescent="0.15">
      <c r="AJ18924" t="str">
        <f>IF(AI18924="","",IF(ISERROR(VLOOKUP(CONCATENATE(F18924),Term!$A$1:$C$2000,1,FALSE)),0,1))</f>
        <v/>
      </c>
    </row>
    <row r="18925" spans="36:36" x14ac:dyDescent="0.15">
      <c r="AJ18925" t="str">
        <f>IF(AI18925="","",IF(ISERROR(VLOOKUP(CONCATENATE(F18925),Term!$A$1:$C$2000,1,FALSE)),0,1))</f>
        <v/>
      </c>
    </row>
    <row r="18926" spans="36:36" x14ac:dyDescent="0.15">
      <c r="AJ18926" t="str">
        <f>IF(AI18926="","",IF(ISERROR(VLOOKUP(CONCATENATE(F18926),Term!$A$1:$C$2000,1,FALSE)),0,1))</f>
        <v/>
      </c>
    </row>
    <row r="18927" spans="36:36" x14ac:dyDescent="0.15">
      <c r="AJ18927" t="str">
        <f>IF(AI18927="","",IF(ISERROR(VLOOKUP(CONCATENATE(F18927),Term!$A$1:$C$2000,1,FALSE)),0,1))</f>
        <v/>
      </c>
    </row>
    <row r="18928" spans="36:36" x14ac:dyDescent="0.15">
      <c r="AJ18928" t="str">
        <f>IF(AI18928="","",IF(ISERROR(VLOOKUP(CONCATENATE(F18928),Term!$A$1:$C$2000,1,FALSE)),0,1))</f>
        <v/>
      </c>
    </row>
    <row r="18929" spans="36:36" x14ac:dyDescent="0.15">
      <c r="AJ18929" t="str">
        <f>IF(AI18929="","",IF(ISERROR(VLOOKUP(CONCATENATE(F18929),Term!$A$1:$C$2000,1,FALSE)),0,1))</f>
        <v/>
      </c>
    </row>
    <row r="18930" spans="36:36" x14ac:dyDescent="0.15">
      <c r="AJ18930" t="str">
        <f>IF(AI18930="","",IF(ISERROR(VLOOKUP(CONCATENATE(F18930),Term!$A$1:$C$2000,1,FALSE)),0,1))</f>
        <v/>
      </c>
    </row>
    <row r="18931" spans="36:36" x14ac:dyDescent="0.15">
      <c r="AJ18931" t="str">
        <f>IF(AI18931="","",IF(ISERROR(VLOOKUP(CONCATENATE(F18931),Term!$A$1:$C$2000,1,FALSE)),0,1))</f>
        <v/>
      </c>
    </row>
    <row r="18932" spans="36:36" x14ac:dyDescent="0.15">
      <c r="AJ18932" t="str">
        <f>IF(AI18932="","",IF(ISERROR(VLOOKUP(CONCATENATE(F18932),Term!$A$1:$C$2000,1,FALSE)),0,1))</f>
        <v/>
      </c>
    </row>
    <row r="18933" spans="36:36" x14ac:dyDescent="0.15">
      <c r="AJ18933" t="str">
        <f>IF(AI18933="","",IF(ISERROR(VLOOKUP(CONCATENATE(F18933),Term!$A$1:$C$2000,1,FALSE)),0,1))</f>
        <v/>
      </c>
    </row>
    <row r="18934" spans="36:36" x14ac:dyDescent="0.15">
      <c r="AJ18934" t="str">
        <f>IF(AI18934="","",IF(ISERROR(VLOOKUP(CONCATENATE(F18934),Term!$A$1:$C$2000,1,FALSE)),0,1))</f>
        <v/>
      </c>
    </row>
    <row r="18935" spans="36:36" x14ac:dyDescent="0.15">
      <c r="AJ18935" t="str">
        <f>IF(AI18935="","",IF(ISERROR(VLOOKUP(CONCATENATE(F18935),Term!$A$1:$C$2000,1,FALSE)),0,1))</f>
        <v/>
      </c>
    </row>
    <row r="18936" spans="36:36" x14ac:dyDescent="0.15">
      <c r="AJ18936" t="str">
        <f>IF(AI18936="","",IF(ISERROR(VLOOKUP(CONCATENATE(F18936),Term!$A$1:$C$2000,1,FALSE)),0,1))</f>
        <v/>
      </c>
    </row>
    <row r="18937" spans="36:36" x14ac:dyDescent="0.15">
      <c r="AJ18937" t="str">
        <f>IF(AI18937="","",IF(ISERROR(VLOOKUP(CONCATENATE(F18937),Term!$A$1:$C$2000,1,FALSE)),0,1))</f>
        <v/>
      </c>
    </row>
    <row r="18938" spans="36:36" x14ac:dyDescent="0.15">
      <c r="AJ18938" t="str">
        <f>IF(AI18938="","",IF(ISERROR(VLOOKUP(CONCATENATE(F18938),Term!$A$1:$C$2000,1,FALSE)),0,1))</f>
        <v/>
      </c>
    </row>
    <row r="18939" spans="36:36" x14ac:dyDescent="0.15">
      <c r="AJ18939" t="str">
        <f>IF(AI18939="","",IF(ISERROR(VLOOKUP(CONCATENATE(F18939),Term!$A$1:$C$2000,1,FALSE)),0,1))</f>
        <v/>
      </c>
    </row>
    <row r="18940" spans="36:36" x14ac:dyDescent="0.15">
      <c r="AJ18940" t="str">
        <f>IF(AI18940="","",IF(ISERROR(VLOOKUP(CONCATENATE(F18940),Term!$A$1:$C$2000,1,FALSE)),0,1))</f>
        <v/>
      </c>
    </row>
    <row r="18941" spans="36:36" x14ac:dyDescent="0.15">
      <c r="AJ18941" t="str">
        <f>IF(AI18941="","",IF(ISERROR(VLOOKUP(CONCATENATE(F18941),Term!$A$1:$C$2000,1,FALSE)),0,1))</f>
        <v/>
      </c>
    </row>
    <row r="18942" spans="36:36" x14ac:dyDescent="0.15">
      <c r="AJ18942" t="str">
        <f>IF(AI18942="","",IF(ISERROR(VLOOKUP(CONCATENATE(F18942),Term!$A$1:$C$2000,1,FALSE)),0,1))</f>
        <v/>
      </c>
    </row>
    <row r="18943" spans="36:36" x14ac:dyDescent="0.15">
      <c r="AJ18943" t="str">
        <f>IF(AI18943="","",IF(ISERROR(VLOOKUP(CONCATENATE(F18943),Term!$A$1:$C$2000,1,FALSE)),0,1))</f>
        <v/>
      </c>
    </row>
    <row r="18944" spans="36:36" x14ac:dyDescent="0.15">
      <c r="AJ18944" t="str">
        <f>IF(AI18944="","",IF(ISERROR(VLOOKUP(CONCATENATE(F18944),Term!$A$1:$C$2000,1,FALSE)),0,1))</f>
        <v/>
      </c>
    </row>
    <row r="18945" spans="36:36" x14ac:dyDescent="0.15">
      <c r="AJ18945" t="str">
        <f>IF(AI18945="","",IF(ISERROR(VLOOKUP(CONCATENATE(F18945),Term!$A$1:$C$2000,1,FALSE)),0,1))</f>
        <v/>
      </c>
    </row>
    <row r="18946" spans="36:36" x14ac:dyDescent="0.15">
      <c r="AJ18946" t="str">
        <f>IF(AI18946="","",IF(ISERROR(VLOOKUP(CONCATENATE(F18946),Term!$A$1:$C$2000,1,FALSE)),0,1))</f>
        <v/>
      </c>
    </row>
    <row r="18947" spans="36:36" x14ac:dyDescent="0.15">
      <c r="AJ18947" t="str">
        <f>IF(AI18947="","",IF(ISERROR(VLOOKUP(CONCATENATE(F18947),Term!$A$1:$C$2000,1,FALSE)),0,1))</f>
        <v/>
      </c>
    </row>
    <row r="18948" spans="36:36" x14ac:dyDescent="0.15">
      <c r="AJ18948" t="str">
        <f>IF(AI18948="","",IF(ISERROR(VLOOKUP(CONCATENATE(F18948),Term!$A$1:$C$2000,1,FALSE)),0,1))</f>
        <v/>
      </c>
    </row>
    <row r="18949" spans="36:36" x14ac:dyDescent="0.15">
      <c r="AJ18949" t="str">
        <f>IF(AI18949="","",IF(ISERROR(VLOOKUP(CONCATENATE(F18949),Term!$A$1:$C$2000,1,FALSE)),0,1))</f>
        <v/>
      </c>
    </row>
    <row r="18950" spans="36:36" x14ac:dyDescent="0.15">
      <c r="AJ18950" t="str">
        <f>IF(AI18950="","",IF(ISERROR(VLOOKUP(CONCATENATE(F18950),Term!$A$1:$C$2000,1,FALSE)),0,1))</f>
        <v/>
      </c>
    </row>
    <row r="18951" spans="36:36" x14ac:dyDescent="0.15">
      <c r="AJ18951" t="str">
        <f>IF(AI18951="","",IF(ISERROR(VLOOKUP(CONCATENATE(F18951),Term!$A$1:$C$2000,1,FALSE)),0,1))</f>
        <v/>
      </c>
    </row>
    <row r="18952" spans="36:36" x14ac:dyDescent="0.15">
      <c r="AJ18952" t="str">
        <f>IF(AI18952="","",IF(ISERROR(VLOOKUP(CONCATENATE(F18952),Term!$A$1:$C$2000,1,FALSE)),0,1))</f>
        <v/>
      </c>
    </row>
    <row r="18953" spans="36:36" x14ac:dyDescent="0.15">
      <c r="AJ18953" t="str">
        <f>IF(AI18953="","",IF(ISERROR(VLOOKUP(CONCATENATE(F18953),Term!$A$1:$C$2000,1,FALSE)),0,1))</f>
        <v/>
      </c>
    </row>
    <row r="18954" spans="36:36" x14ac:dyDescent="0.15">
      <c r="AJ18954" t="str">
        <f>IF(AI18954="","",IF(ISERROR(VLOOKUP(CONCATENATE(F18954),Term!$A$1:$C$2000,1,FALSE)),0,1))</f>
        <v/>
      </c>
    </row>
    <row r="18955" spans="36:36" x14ac:dyDescent="0.15">
      <c r="AJ18955" t="str">
        <f>IF(AI18955="","",IF(ISERROR(VLOOKUP(CONCATENATE(F18955),Term!$A$1:$C$2000,1,FALSE)),0,1))</f>
        <v/>
      </c>
    </row>
    <row r="18956" spans="36:36" x14ac:dyDescent="0.15">
      <c r="AJ18956" t="str">
        <f>IF(AI18956="","",IF(ISERROR(VLOOKUP(CONCATENATE(F18956),Term!$A$1:$C$2000,1,FALSE)),0,1))</f>
        <v/>
      </c>
    </row>
    <row r="18957" spans="36:36" x14ac:dyDescent="0.15">
      <c r="AJ18957" t="str">
        <f>IF(AI18957="","",IF(ISERROR(VLOOKUP(CONCATENATE(F18957),Term!$A$1:$C$2000,1,FALSE)),0,1))</f>
        <v/>
      </c>
    </row>
    <row r="18958" spans="36:36" x14ac:dyDescent="0.15">
      <c r="AJ18958" t="str">
        <f>IF(AI18958="","",IF(ISERROR(VLOOKUP(CONCATENATE(F18958),Term!$A$1:$C$2000,1,FALSE)),0,1))</f>
        <v/>
      </c>
    </row>
    <row r="18959" spans="36:36" x14ac:dyDescent="0.15">
      <c r="AJ18959" t="str">
        <f>IF(AI18959="","",IF(ISERROR(VLOOKUP(CONCATENATE(F18959),Term!$A$1:$C$2000,1,FALSE)),0,1))</f>
        <v/>
      </c>
    </row>
    <row r="18960" spans="36:36" x14ac:dyDescent="0.15">
      <c r="AJ18960" t="str">
        <f>IF(AI18960="","",IF(ISERROR(VLOOKUP(CONCATENATE(F18960),Term!$A$1:$C$2000,1,FALSE)),0,1))</f>
        <v/>
      </c>
    </row>
    <row r="18961" spans="36:36" x14ac:dyDescent="0.15">
      <c r="AJ18961" t="str">
        <f>IF(AI18961="","",IF(ISERROR(VLOOKUP(CONCATENATE(F18961),Term!$A$1:$C$2000,1,FALSE)),0,1))</f>
        <v/>
      </c>
    </row>
    <row r="18962" spans="36:36" x14ac:dyDescent="0.15">
      <c r="AJ18962" t="str">
        <f>IF(AI18962="","",IF(ISERROR(VLOOKUP(CONCATENATE(F18962),Term!$A$1:$C$2000,1,FALSE)),0,1))</f>
        <v/>
      </c>
    </row>
    <row r="18963" spans="36:36" x14ac:dyDescent="0.15">
      <c r="AJ18963" t="str">
        <f>IF(AI18963="","",IF(ISERROR(VLOOKUP(CONCATENATE(F18963),Term!$A$1:$C$2000,1,FALSE)),0,1))</f>
        <v/>
      </c>
    </row>
    <row r="18964" spans="36:36" x14ac:dyDescent="0.15">
      <c r="AJ18964" t="str">
        <f>IF(AI18964="","",IF(ISERROR(VLOOKUP(CONCATENATE(F18964),Term!$A$1:$C$2000,1,FALSE)),0,1))</f>
        <v/>
      </c>
    </row>
    <row r="18965" spans="36:36" x14ac:dyDescent="0.15">
      <c r="AJ18965" t="str">
        <f>IF(AI18965="","",IF(ISERROR(VLOOKUP(CONCATENATE(F18965),Term!$A$1:$C$2000,1,FALSE)),0,1))</f>
        <v/>
      </c>
    </row>
    <row r="18966" spans="36:36" x14ac:dyDescent="0.15">
      <c r="AJ18966" t="str">
        <f>IF(AI18966="","",IF(ISERROR(VLOOKUP(CONCATENATE(F18966),Term!$A$1:$C$2000,1,FALSE)),0,1))</f>
        <v/>
      </c>
    </row>
    <row r="18967" spans="36:36" x14ac:dyDescent="0.15">
      <c r="AJ18967" t="str">
        <f>IF(AI18967="","",IF(ISERROR(VLOOKUP(CONCATENATE(F18967),Term!$A$1:$C$2000,1,FALSE)),0,1))</f>
        <v/>
      </c>
    </row>
    <row r="18968" spans="36:36" x14ac:dyDescent="0.15">
      <c r="AJ18968" t="str">
        <f>IF(AI18968="","",IF(ISERROR(VLOOKUP(CONCATENATE(F18968),Term!$A$1:$C$2000,1,FALSE)),0,1))</f>
        <v/>
      </c>
    </row>
    <row r="18969" spans="36:36" x14ac:dyDescent="0.15">
      <c r="AJ18969" t="str">
        <f>IF(AI18969="","",IF(ISERROR(VLOOKUP(CONCATENATE(F18969),Term!$A$1:$C$2000,1,FALSE)),0,1))</f>
        <v/>
      </c>
    </row>
    <row r="18970" spans="36:36" x14ac:dyDescent="0.15">
      <c r="AJ18970" t="str">
        <f>IF(AI18970="","",IF(ISERROR(VLOOKUP(CONCATENATE(F18970),Term!$A$1:$C$2000,1,FALSE)),0,1))</f>
        <v/>
      </c>
    </row>
    <row r="18971" spans="36:36" x14ac:dyDescent="0.15">
      <c r="AJ18971" t="str">
        <f>IF(AI18971="","",IF(ISERROR(VLOOKUP(CONCATENATE(F18971),Term!$A$1:$C$2000,1,FALSE)),0,1))</f>
        <v/>
      </c>
    </row>
    <row r="18972" spans="36:36" x14ac:dyDescent="0.15">
      <c r="AJ18972" t="str">
        <f>IF(AI18972="","",IF(ISERROR(VLOOKUP(CONCATENATE(F18972),Term!$A$1:$C$2000,1,FALSE)),0,1))</f>
        <v/>
      </c>
    </row>
    <row r="18973" spans="36:36" x14ac:dyDescent="0.15">
      <c r="AJ18973" t="str">
        <f>IF(AI18973="","",IF(ISERROR(VLOOKUP(CONCATENATE(F18973),Term!$A$1:$C$2000,1,FALSE)),0,1))</f>
        <v/>
      </c>
    </row>
    <row r="18974" spans="36:36" x14ac:dyDescent="0.15">
      <c r="AJ18974" t="str">
        <f>IF(AI18974="","",IF(ISERROR(VLOOKUP(CONCATENATE(F18974),Term!$A$1:$C$2000,1,FALSE)),0,1))</f>
        <v/>
      </c>
    </row>
    <row r="18975" spans="36:36" x14ac:dyDescent="0.15">
      <c r="AJ18975" t="str">
        <f>IF(AI18975="","",IF(ISERROR(VLOOKUP(CONCATENATE(F18975),Term!$A$1:$C$2000,1,FALSE)),0,1))</f>
        <v/>
      </c>
    </row>
    <row r="18976" spans="36:36" x14ac:dyDescent="0.15">
      <c r="AJ18976" t="str">
        <f>IF(AI18976="","",IF(ISERROR(VLOOKUP(CONCATENATE(F18976),Term!$A$1:$C$2000,1,FALSE)),0,1))</f>
        <v/>
      </c>
    </row>
    <row r="18977" spans="36:36" x14ac:dyDescent="0.15">
      <c r="AJ18977" t="str">
        <f>IF(AI18977="","",IF(ISERROR(VLOOKUP(CONCATENATE(F18977),Term!$A$1:$C$2000,1,FALSE)),0,1))</f>
        <v/>
      </c>
    </row>
    <row r="18978" spans="36:36" x14ac:dyDescent="0.15">
      <c r="AJ18978" t="str">
        <f>IF(AI18978="","",IF(ISERROR(VLOOKUP(CONCATENATE(F18978),Term!$A$1:$C$2000,1,FALSE)),0,1))</f>
        <v/>
      </c>
    </row>
    <row r="18979" spans="36:36" x14ac:dyDescent="0.15">
      <c r="AJ18979" t="str">
        <f>IF(AI18979="","",IF(ISERROR(VLOOKUP(CONCATENATE(F18979),Term!$A$1:$C$2000,1,FALSE)),0,1))</f>
        <v/>
      </c>
    </row>
    <row r="18980" spans="36:36" x14ac:dyDescent="0.15">
      <c r="AJ18980" t="str">
        <f>IF(AI18980="","",IF(ISERROR(VLOOKUP(CONCATENATE(F18980),Term!$A$1:$C$2000,1,FALSE)),0,1))</f>
        <v/>
      </c>
    </row>
    <row r="18981" spans="36:36" x14ac:dyDescent="0.15">
      <c r="AJ18981" t="str">
        <f>IF(AI18981="","",IF(ISERROR(VLOOKUP(CONCATENATE(F18981),Term!$A$1:$C$2000,1,FALSE)),0,1))</f>
        <v/>
      </c>
    </row>
    <row r="18982" spans="36:36" x14ac:dyDescent="0.15">
      <c r="AJ18982" t="str">
        <f>IF(AI18982="","",IF(ISERROR(VLOOKUP(CONCATENATE(F18982),Term!$A$1:$C$2000,1,FALSE)),0,1))</f>
        <v/>
      </c>
    </row>
    <row r="18983" spans="36:36" x14ac:dyDescent="0.15">
      <c r="AJ18983" t="str">
        <f>IF(AI18983="","",IF(ISERROR(VLOOKUP(CONCATENATE(F18983),Term!$A$1:$C$2000,1,FALSE)),0,1))</f>
        <v/>
      </c>
    </row>
    <row r="18984" spans="36:36" x14ac:dyDescent="0.15">
      <c r="AJ18984" t="str">
        <f>IF(AI18984="","",IF(ISERROR(VLOOKUP(CONCATENATE(F18984),Term!$A$1:$C$2000,1,FALSE)),0,1))</f>
        <v/>
      </c>
    </row>
    <row r="18985" spans="36:36" x14ac:dyDescent="0.15">
      <c r="AJ18985" t="str">
        <f>IF(AI18985="","",IF(ISERROR(VLOOKUP(CONCATENATE(F18985),Term!$A$1:$C$2000,1,FALSE)),0,1))</f>
        <v/>
      </c>
    </row>
    <row r="18986" spans="36:36" x14ac:dyDescent="0.15">
      <c r="AJ18986" t="str">
        <f>IF(AI18986="","",IF(ISERROR(VLOOKUP(CONCATENATE(F18986),Term!$A$1:$C$2000,1,FALSE)),0,1))</f>
        <v/>
      </c>
    </row>
    <row r="18987" spans="36:36" x14ac:dyDescent="0.15">
      <c r="AJ18987" t="str">
        <f>IF(AI18987="","",IF(ISERROR(VLOOKUP(CONCATENATE(F18987),Term!$A$1:$C$2000,1,FALSE)),0,1))</f>
        <v/>
      </c>
    </row>
    <row r="18988" spans="36:36" x14ac:dyDescent="0.15">
      <c r="AJ18988" t="str">
        <f>IF(AI18988="","",IF(ISERROR(VLOOKUP(CONCATENATE(F18988),Term!$A$1:$C$2000,1,FALSE)),0,1))</f>
        <v/>
      </c>
    </row>
    <row r="18989" spans="36:36" x14ac:dyDescent="0.15">
      <c r="AJ18989" t="str">
        <f>IF(AI18989="","",IF(ISERROR(VLOOKUP(CONCATENATE(F18989),Term!$A$1:$C$2000,1,FALSE)),0,1))</f>
        <v/>
      </c>
    </row>
    <row r="18990" spans="36:36" x14ac:dyDescent="0.15">
      <c r="AJ18990" t="str">
        <f>IF(AI18990="","",IF(ISERROR(VLOOKUP(CONCATENATE(F18990),Term!$A$1:$C$2000,1,FALSE)),0,1))</f>
        <v/>
      </c>
    </row>
    <row r="18991" spans="36:36" x14ac:dyDescent="0.15">
      <c r="AJ18991" t="str">
        <f>IF(AI18991="","",IF(ISERROR(VLOOKUP(CONCATENATE(F18991),Term!$A$1:$C$2000,1,FALSE)),0,1))</f>
        <v/>
      </c>
    </row>
    <row r="18992" spans="36:36" x14ac:dyDescent="0.15">
      <c r="AJ18992" t="str">
        <f>IF(AI18992="","",IF(ISERROR(VLOOKUP(CONCATENATE(F18992),Term!$A$1:$C$2000,1,FALSE)),0,1))</f>
        <v/>
      </c>
    </row>
    <row r="18993" spans="36:36" x14ac:dyDescent="0.15">
      <c r="AJ18993" t="str">
        <f>IF(AI18993="","",IF(ISERROR(VLOOKUP(CONCATENATE(F18993),Term!$A$1:$C$2000,1,FALSE)),0,1))</f>
        <v/>
      </c>
    </row>
    <row r="18994" spans="36:36" x14ac:dyDescent="0.15">
      <c r="AJ18994" t="str">
        <f>IF(AI18994="","",IF(ISERROR(VLOOKUP(CONCATENATE(F18994),Term!$A$1:$C$2000,1,FALSE)),0,1))</f>
        <v/>
      </c>
    </row>
    <row r="18995" spans="36:36" x14ac:dyDescent="0.15">
      <c r="AJ18995" t="str">
        <f>IF(AI18995="","",IF(ISERROR(VLOOKUP(CONCATENATE(F18995),Term!$A$1:$C$2000,1,FALSE)),0,1))</f>
        <v/>
      </c>
    </row>
    <row r="18996" spans="36:36" x14ac:dyDescent="0.15">
      <c r="AJ18996" t="str">
        <f>IF(AI18996="","",IF(ISERROR(VLOOKUP(CONCATENATE(F18996),Term!$A$1:$C$2000,1,FALSE)),0,1))</f>
        <v/>
      </c>
    </row>
    <row r="18997" spans="36:36" x14ac:dyDescent="0.15">
      <c r="AJ18997" t="str">
        <f>IF(AI18997="","",IF(ISERROR(VLOOKUP(CONCATENATE(F18997),Term!$A$1:$C$2000,1,FALSE)),0,1))</f>
        <v/>
      </c>
    </row>
    <row r="18998" spans="36:36" x14ac:dyDescent="0.15">
      <c r="AJ18998" t="str">
        <f>IF(AI18998="","",IF(ISERROR(VLOOKUP(CONCATENATE(F18998),Term!$A$1:$C$2000,1,FALSE)),0,1))</f>
        <v/>
      </c>
    </row>
    <row r="18999" spans="36:36" x14ac:dyDescent="0.15">
      <c r="AJ18999" t="str">
        <f>IF(AI18999="","",IF(ISERROR(VLOOKUP(CONCATENATE(F18999),Term!$A$1:$C$2000,1,FALSE)),0,1))</f>
        <v/>
      </c>
    </row>
    <row r="19000" spans="36:36" x14ac:dyDescent="0.15">
      <c r="AJ19000" t="str">
        <f>IF(AI19000="","",IF(ISERROR(VLOOKUP(CONCATENATE(F19000),Term!$A$1:$C$2000,1,FALSE)),0,1))</f>
        <v/>
      </c>
    </row>
    <row r="19001" spans="36:36" x14ac:dyDescent="0.15">
      <c r="AJ19001" t="str">
        <f>IF(AI19001="","",IF(ISERROR(VLOOKUP(CONCATENATE(F19001),Term!$A$1:$C$2000,1,FALSE)),0,1))</f>
        <v/>
      </c>
    </row>
    <row r="19002" spans="36:36" x14ac:dyDescent="0.15">
      <c r="AJ19002" t="str">
        <f>IF(AI19002="","",IF(ISERROR(VLOOKUP(CONCATENATE(F19002),Term!$A$1:$C$2000,1,FALSE)),0,1))</f>
        <v/>
      </c>
    </row>
    <row r="19003" spans="36:36" x14ac:dyDescent="0.15">
      <c r="AJ19003" t="str">
        <f>IF(AI19003="","",IF(ISERROR(VLOOKUP(CONCATENATE(F19003),Term!$A$1:$C$2000,1,FALSE)),0,1))</f>
        <v/>
      </c>
    </row>
    <row r="19004" spans="36:36" x14ac:dyDescent="0.15">
      <c r="AJ19004" t="str">
        <f>IF(AI19004="","",IF(ISERROR(VLOOKUP(CONCATENATE(F19004),Term!$A$1:$C$2000,1,FALSE)),0,1))</f>
        <v/>
      </c>
    </row>
    <row r="19005" spans="36:36" x14ac:dyDescent="0.15">
      <c r="AJ19005" t="str">
        <f>IF(AI19005="","",IF(ISERROR(VLOOKUP(CONCATENATE(F19005),Term!$A$1:$C$2000,1,FALSE)),0,1))</f>
        <v/>
      </c>
    </row>
    <row r="19006" spans="36:36" x14ac:dyDescent="0.15">
      <c r="AJ19006" t="str">
        <f>IF(AI19006="","",IF(ISERROR(VLOOKUP(CONCATENATE(F19006),Term!$A$1:$C$2000,1,FALSE)),0,1))</f>
        <v/>
      </c>
    </row>
    <row r="19007" spans="36:36" x14ac:dyDescent="0.15">
      <c r="AJ19007" t="str">
        <f>IF(AI19007="","",IF(ISERROR(VLOOKUP(CONCATENATE(F19007),Term!$A$1:$C$2000,1,FALSE)),0,1))</f>
        <v/>
      </c>
    </row>
    <row r="19008" spans="36:36" x14ac:dyDescent="0.15">
      <c r="AJ19008" t="str">
        <f>IF(AI19008="","",IF(ISERROR(VLOOKUP(CONCATENATE(F19008),Term!$A$1:$C$2000,1,FALSE)),0,1))</f>
        <v/>
      </c>
    </row>
    <row r="19009" spans="36:36" x14ac:dyDescent="0.15">
      <c r="AJ19009" t="str">
        <f>IF(AI19009="","",IF(ISERROR(VLOOKUP(CONCATENATE(F19009),Term!$A$1:$C$2000,1,FALSE)),0,1))</f>
        <v/>
      </c>
    </row>
    <row r="19010" spans="36:36" x14ac:dyDescent="0.15">
      <c r="AJ19010" t="str">
        <f>IF(AI19010="","",IF(ISERROR(VLOOKUP(CONCATENATE(F19010),Term!$A$1:$C$2000,1,FALSE)),0,1))</f>
        <v/>
      </c>
    </row>
    <row r="19011" spans="36:36" x14ac:dyDescent="0.15">
      <c r="AJ19011" t="str">
        <f>IF(AI19011="","",IF(ISERROR(VLOOKUP(CONCATENATE(F19011),Term!$A$1:$C$2000,1,FALSE)),0,1))</f>
        <v/>
      </c>
    </row>
    <row r="19012" spans="36:36" x14ac:dyDescent="0.15">
      <c r="AJ19012" t="str">
        <f>IF(AI19012="","",IF(ISERROR(VLOOKUP(CONCATENATE(F19012),Term!$A$1:$C$2000,1,FALSE)),0,1))</f>
        <v/>
      </c>
    </row>
    <row r="19013" spans="36:36" x14ac:dyDescent="0.15">
      <c r="AJ19013" t="str">
        <f>IF(AI19013="","",IF(ISERROR(VLOOKUP(CONCATENATE(F19013),Term!$A$1:$C$2000,1,FALSE)),0,1))</f>
        <v/>
      </c>
    </row>
    <row r="19014" spans="36:36" x14ac:dyDescent="0.15">
      <c r="AJ19014" t="str">
        <f>IF(AI19014="","",IF(ISERROR(VLOOKUP(CONCATENATE(F19014),Term!$A$1:$C$2000,1,FALSE)),0,1))</f>
        <v/>
      </c>
    </row>
    <row r="19015" spans="36:36" x14ac:dyDescent="0.15">
      <c r="AJ19015" t="str">
        <f>IF(AI19015="","",IF(ISERROR(VLOOKUP(CONCATENATE(F19015),Term!$A$1:$C$2000,1,FALSE)),0,1))</f>
        <v/>
      </c>
    </row>
    <row r="19016" spans="36:36" x14ac:dyDescent="0.15">
      <c r="AJ19016" t="str">
        <f>IF(AI19016="","",IF(ISERROR(VLOOKUP(CONCATENATE(F19016),Term!$A$1:$C$2000,1,FALSE)),0,1))</f>
        <v/>
      </c>
    </row>
    <row r="19017" spans="36:36" x14ac:dyDescent="0.15">
      <c r="AJ19017" t="str">
        <f>IF(AI19017="","",IF(ISERROR(VLOOKUP(CONCATENATE(F19017),Term!$A$1:$C$2000,1,FALSE)),0,1))</f>
        <v/>
      </c>
    </row>
    <row r="19018" spans="36:36" x14ac:dyDescent="0.15">
      <c r="AJ19018" t="str">
        <f>IF(AI19018="","",IF(ISERROR(VLOOKUP(CONCATENATE(F19018),Term!$A$1:$C$2000,1,FALSE)),0,1))</f>
        <v/>
      </c>
    </row>
    <row r="19019" spans="36:36" x14ac:dyDescent="0.15">
      <c r="AJ19019" t="str">
        <f>IF(AI19019="","",IF(ISERROR(VLOOKUP(CONCATENATE(F19019),Term!$A$1:$C$2000,1,FALSE)),0,1))</f>
        <v/>
      </c>
    </row>
    <row r="19020" spans="36:36" x14ac:dyDescent="0.15">
      <c r="AJ19020" t="str">
        <f>IF(AI19020="","",IF(ISERROR(VLOOKUP(CONCATENATE(F19020),Term!$A$1:$C$2000,1,FALSE)),0,1))</f>
        <v/>
      </c>
    </row>
    <row r="19021" spans="36:36" x14ac:dyDescent="0.15">
      <c r="AJ19021" t="str">
        <f>IF(AI19021="","",IF(ISERROR(VLOOKUP(CONCATENATE(F19021),Term!$A$1:$C$2000,1,FALSE)),0,1))</f>
        <v/>
      </c>
    </row>
    <row r="19022" spans="36:36" x14ac:dyDescent="0.15">
      <c r="AJ19022" t="str">
        <f>IF(AI19022="","",IF(ISERROR(VLOOKUP(CONCATENATE(F19022),Term!$A$1:$C$2000,1,FALSE)),0,1))</f>
        <v/>
      </c>
    </row>
    <row r="19023" spans="36:36" x14ac:dyDescent="0.15">
      <c r="AJ19023" t="str">
        <f>IF(AI19023="","",IF(ISERROR(VLOOKUP(CONCATENATE(F19023),Term!$A$1:$C$2000,1,FALSE)),0,1))</f>
        <v/>
      </c>
    </row>
    <row r="19024" spans="36:36" x14ac:dyDescent="0.15">
      <c r="AJ19024" t="str">
        <f>IF(AI19024="","",IF(ISERROR(VLOOKUP(CONCATENATE(F19024),Term!$A$1:$C$2000,1,FALSE)),0,1))</f>
        <v/>
      </c>
    </row>
    <row r="19025" spans="36:36" x14ac:dyDescent="0.15">
      <c r="AJ19025" t="str">
        <f>IF(AI19025="","",IF(ISERROR(VLOOKUP(CONCATENATE(F19025),Term!$A$1:$C$2000,1,FALSE)),0,1))</f>
        <v/>
      </c>
    </row>
    <row r="19026" spans="36:36" x14ac:dyDescent="0.15">
      <c r="AJ19026" t="str">
        <f>IF(AI19026="","",IF(ISERROR(VLOOKUP(CONCATENATE(F19026),Term!$A$1:$C$2000,1,FALSE)),0,1))</f>
        <v/>
      </c>
    </row>
    <row r="19027" spans="36:36" x14ac:dyDescent="0.15">
      <c r="AJ19027" t="str">
        <f>IF(AI19027="","",IF(ISERROR(VLOOKUP(CONCATENATE(F19027),Term!$A$1:$C$2000,1,FALSE)),0,1))</f>
        <v/>
      </c>
    </row>
    <row r="19028" spans="36:36" x14ac:dyDescent="0.15">
      <c r="AJ19028" t="str">
        <f>IF(AI19028="","",IF(ISERROR(VLOOKUP(CONCATENATE(F19028),Term!$A$1:$C$2000,1,FALSE)),0,1))</f>
        <v/>
      </c>
    </row>
    <row r="19029" spans="36:36" x14ac:dyDescent="0.15">
      <c r="AJ19029" t="str">
        <f>IF(AI19029="","",IF(ISERROR(VLOOKUP(CONCATENATE(F19029),Term!$A$1:$C$2000,1,FALSE)),0,1))</f>
        <v/>
      </c>
    </row>
    <row r="19030" spans="36:36" x14ac:dyDescent="0.15">
      <c r="AJ19030" t="str">
        <f>IF(AI19030="","",IF(ISERROR(VLOOKUP(CONCATENATE(F19030),Term!$A$1:$C$2000,1,FALSE)),0,1))</f>
        <v/>
      </c>
    </row>
    <row r="19031" spans="36:36" x14ac:dyDescent="0.15">
      <c r="AJ19031" t="str">
        <f>IF(AI19031="","",IF(ISERROR(VLOOKUP(CONCATENATE(F19031),Term!$A$1:$C$2000,1,FALSE)),0,1))</f>
        <v/>
      </c>
    </row>
    <row r="19032" spans="36:36" x14ac:dyDescent="0.15">
      <c r="AJ19032" t="str">
        <f>IF(AI19032="","",IF(ISERROR(VLOOKUP(CONCATENATE(F19032),Term!$A$1:$C$2000,1,FALSE)),0,1))</f>
        <v/>
      </c>
    </row>
    <row r="19033" spans="36:36" x14ac:dyDescent="0.15">
      <c r="AJ19033" t="str">
        <f>IF(AI19033="","",IF(ISERROR(VLOOKUP(CONCATENATE(F19033),Term!$A$1:$C$2000,1,FALSE)),0,1))</f>
        <v/>
      </c>
    </row>
    <row r="19034" spans="36:36" x14ac:dyDescent="0.15">
      <c r="AJ19034" t="str">
        <f>IF(AI19034="","",IF(ISERROR(VLOOKUP(CONCATENATE(F19034),Term!$A$1:$C$2000,1,FALSE)),0,1))</f>
        <v/>
      </c>
    </row>
    <row r="19035" spans="36:36" x14ac:dyDescent="0.15">
      <c r="AJ19035" t="str">
        <f>IF(AI19035="","",IF(ISERROR(VLOOKUP(CONCATENATE(F19035),Term!$A$1:$C$2000,1,FALSE)),0,1))</f>
        <v/>
      </c>
    </row>
    <row r="19036" spans="36:36" x14ac:dyDescent="0.15">
      <c r="AJ19036" t="str">
        <f>IF(AI19036="","",IF(ISERROR(VLOOKUP(CONCATENATE(F19036),Term!$A$1:$C$2000,1,FALSE)),0,1))</f>
        <v/>
      </c>
    </row>
    <row r="19037" spans="36:36" x14ac:dyDescent="0.15">
      <c r="AJ19037" t="str">
        <f>IF(AI19037="","",IF(ISERROR(VLOOKUP(CONCATENATE(F19037),Term!$A$1:$C$2000,1,FALSE)),0,1))</f>
        <v/>
      </c>
    </row>
    <row r="19038" spans="36:36" x14ac:dyDescent="0.15">
      <c r="AJ19038" t="str">
        <f>IF(AI19038="","",IF(ISERROR(VLOOKUP(CONCATENATE(F19038),Term!$A$1:$C$2000,1,FALSE)),0,1))</f>
        <v/>
      </c>
    </row>
    <row r="19039" spans="36:36" x14ac:dyDescent="0.15">
      <c r="AJ19039" t="str">
        <f>IF(AI19039="","",IF(ISERROR(VLOOKUP(CONCATENATE(F19039),Term!$A$1:$C$2000,1,FALSE)),0,1))</f>
        <v/>
      </c>
    </row>
    <row r="19040" spans="36:36" x14ac:dyDescent="0.15">
      <c r="AJ19040" t="str">
        <f>IF(AI19040="","",IF(ISERROR(VLOOKUP(CONCATENATE(F19040),Term!$A$1:$C$2000,1,FALSE)),0,1))</f>
        <v/>
      </c>
    </row>
    <row r="19041" spans="36:36" x14ac:dyDescent="0.15">
      <c r="AJ19041" t="str">
        <f>IF(AI19041="","",IF(ISERROR(VLOOKUP(CONCATENATE(F19041),Term!$A$1:$C$2000,1,FALSE)),0,1))</f>
        <v/>
      </c>
    </row>
    <row r="19042" spans="36:36" x14ac:dyDescent="0.15">
      <c r="AJ19042" t="str">
        <f>IF(AI19042="","",IF(ISERROR(VLOOKUP(CONCATENATE(F19042),Term!$A$1:$C$2000,1,FALSE)),0,1))</f>
        <v/>
      </c>
    </row>
    <row r="19043" spans="36:36" x14ac:dyDescent="0.15">
      <c r="AJ19043" t="str">
        <f>IF(AI19043="","",IF(ISERROR(VLOOKUP(CONCATENATE(F19043),Term!$A$1:$C$2000,1,FALSE)),0,1))</f>
        <v/>
      </c>
    </row>
    <row r="19044" spans="36:36" x14ac:dyDescent="0.15">
      <c r="AJ19044" t="str">
        <f>IF(AI19044="","",IF(ISERROR(VLOOKUP(CONCATENATE(F19044),Term!$A$1:$C$2000,1,FALSE)),0,1))</f>
        <v/>
      </c>
    </row>
    <row r="19045" spans="36:36" x14ac:dyDescent="0.15">
      <c r="AJ19045" t="str">
        <f>IF(AI19045="","",IF(ISERROR(VLOOKUP(CONCATENATE(F19045),Term!$A$1:$C$2000,1,FALSE)),0,1))</f>
        <v/>
      </c>
    </row>
    <row r="19046" spans="36:36" x14ac:dyDescent="0.15">
      <c r="AJ19046" t="str">
        <f>IF(AI19046="","",IF(ISERROR(VLOOKUP(CONCATENATE(F19046),Term!$A$1:$C$2000,1,FALSE)),0,1))</f>
        <v/>
      </c>
    </row>
    <row r="19047" spans="36:36" x14ac:dyDescent="0.15">
      <c r="AJ19047" t="str">
        <f>IF(AI19047="","",IF(ISERROR(VLOOKUP(CONCATENATE(F19047),Term!$A$1:$C$2000,1,FALSE)),0,1))</f>
        <v/>
      </c>
    </row>
    <row r="19048" spans="36:36" x14ac:dyDescent="0.15">
      <c r="AJ19048" t="str">
        <f>IF(AI19048="","",IF(ISERROR(VLOOKUP(CONCATENATE(F19048),Term!$A$1:$C$2000,1,FALSE)),0,1))</f>
        <v/>
      </c>
    </row>
    <row r="19049" spans="36:36" x14ac:dyDescent="0.15">
      <c r="AJ19049" t="str">
        <f>IF(AI19049="","",IF(ISERROR(VLOOKUP(CONCATENATE(F19049),Term!$A$1:$C$2000,1,FALSE)),0,1))</f>
        <v/>
      </c>
    </row>
    <row r="19050" spans="36:36" x14ac:dyDescent="0.15">
      <c r="AJ19050" t="str">
        <f>IF(AI19050="","",IF(ISERROR(VLOOKUP(CONCATENATE(F19050),Term!$A$1:$C$2000,1,FALSE)),0,1))</f>
        <v/>
      </c>
    </row>
    <row r="19051" spans="36:36" x14ac:dyDescent="0.15">
      <c r="AJ19051" t="str">
        <f>IF(AI19051="","",IF(ISERROR(VLOOKUP(CONCATENATE(F19051),Term!$A$1:$C$2000,1,FALSE)),0,1))</f>
        <v/>
      </c>
    </row>
    <row r="19052" spans="36:36" x14ac:dyDescent="0.15">
      <c r="AJ19052" t="str">
        <f>IF(AI19052="","",IF(ISERROR(VLOOKUP(CONCATENATE(F19052),Term!$A$1:$C$2000,1,FALSE)),0,1))</f>
        <v/>
      </c>
    </row>
    <row r="19053" spans="36:36" x14ac:dyDescent="0.15">
      <c r="AJ19053" t="str">
        <f>IF(AI19053="","",IF(ISERROR(VLOOKUP(CONCATENATE(F19053),Term!$A$1:$C$2000,1,FALSE)),0,1))</f>
        <v/>
      </c>
    </row>
    <row r="19054" spans="36:36" x14ac:dyDescent="0.15">
      <c r="AJ19054" t="str">
        <f>IF(AI19054="","",IF(ISERROR(VLOOKUP(CONCATENATE(F19054),Term!$A$1:$C$2000,1,FALSE)),0,1))</f>
        <v/>
      </c>
    </row>
    <row r="19055" spans="36:36" x14ac:dyDescent="0.15">
      <c r="AJ19055" t="str">
        <f>IF(AI19055="","",IF(ISERROR(VLOOKUP(CONCATENATE(F19055),Term!$A$1:$C$2000,1,FALSE)),0,1))</f>
        <v/>
      </c>
    </row>
    <row r="19056" spans="36:36" x14ac:dyDescent="0.15">
      <c r="AJ19056" t="str">
        <f>IF(AI19056="","",IF(ISERROR(VLOOKUP(CONCATENATE(F19056),Term!$A$1:$C$2000,1,FALSE)),0,1))</f>
        <v/>
      </c>
    </row>
    <row r="19057" spans="36:36" x14ac:dyDescent="0.15">
      <c r="AJ19057" t="str">
        <f>IF(AI19057="","",IF(ISERROR(VLOOKUP(CONCATENATE(F19057),Term!$A$1:$C$2000,1,FALSE)),0,1))</f>
        <v/>
      </c>
    </row>
    <row r="19058" spans="36:36" x14ac:dyDescent="0.15">
      <c r="AJ19058" t="str">
        <f>IF(AI19058="","",IF(ISERROR(VLOOKUP(CONCATENATE(F19058),Term!$A$1:$C$2000,1,FALSE)),0,1))</f>
        <v/>
      </c>
    </row>
    <row r="19059" spans="36:36" x14ac:dyDescent="0.15">
      <c r="AJ19059" t="str">
        <f>IF(AI19059="","",IF(ISERROR(VLOOKUP(CONCATENATE(F19059),Term!$A$1:$C$2000,1,FALSE)),0,1))</f>
        <v/>
      </c>
    </row>
    <row r="19060" spans="36:36" x14ac:dyDescent="0.15">
      <c r="AJ19060" t="str">
        <f>IF(AI19060="","",IF(ISERROR(VLOOKUP(CONCATENATE(F19060),Term!$A$1:$C$2000,1,FALSE)),0,1))</f>
        <v/>
      </c>
    </row>
    <row r="19061" spans="36:36" x14ac:dyDescent="0.15">
      <c r="AJ19061" t="str">
        <f>IF(AI19061="","",IF(ISERROR(VLOOKUP(CONCATENATE(F19061),Term!$A$1:$C$2000,1,FALSE)),0,1))</f>
        <v/>
      </c>
    </row>
    <row r="19062" spans="36:36" x14ac:dyDescent="0.15">
      <c r="AJ19062" t="str">
        <f>IF(AI19062="","",IF(ISERROR(VLOOKUP(CONCATENATE(F19062),Term!$A$1:$C$2000,1,FALSE)),0,1))</f>
        <v/>
      </c>
    </row>
    <row r="19063" spans="36:36" x14ac:dyDescent="0.15">
      <c r="AJ19063" t="str">
        <f>IF(AI19063="","",IF(ISERROR(VLOOKUP(CONCATENATE(F19063),Term!$A$1:$C$2000,1,FALSE)),0,1))</f>
        <v/>
      </c>
    </row>
    <row r="19064" spans="36:36" x14ac:dyDescent="0.15">
      <c r="AJ19064" t="str">
        <f>IF(AI19064="","",IF(ISERROR(VLOOKUP(CONCATENATE(F19064),Term!$A$1:$C$2000,1,FALSE)),0,1))</f>
        <v/>
      </c>
    </row>
    <row r="19065" spans="36:36" x14ac:dyDescent="0.15">
      <c r="AJ19065" t="str">
        <f>IF(AI19065="","",IF(ISERROR(VLOOKUP(CONCATENATE(F19065),Term!$A$1:$C$2000,1,FALSE)),0,1))</f>
        <v/>
      </c>
    </row>
    <row r="19066" spans="36:36" x14ac:dyDescent="0.15">
      <c r="AJ19066" t="str">
        <f>IF(AI19066="","",IF(ISERROR(VLOOKUP(CONCATENATE(F19066),Term!$A$1:$C$2000,1,FALSE)),0,1))</f>
        <v/>
      </c>
    </row>
    <row r="19067" spans="36:36" x14ac:dyDescent="0.15">
      <c r="AJ19067" t="str">
        <f>IF(AI19067="","",IF(ISERROR(VLOOKUP(CONCATENATE(F19067),Term!$A$1:$C$2000,1,FALSE)),0,1))</f>
        <v/>
      </c>
    </row>
    <row r="19068" spans="36:36" x14ac:dyDescent="0.15">
      <c r="AJ19068" t="str">
        <f>IF(AI19068="","",IF(ISERROR(VLOOKUP(CONCATENATE(F19068),Term!$A$1:$C$2000,1,FALSE)),0,1))</f>
        <v/>
      </c>
    </row>
    <row r="19069" spans="36:36" x14ac:dyDescent="0.15">
      <c r="AJ19069" t="str">
        <f>IF(AI19069="","",IF(ISERROR(VLOOKUP(CONCATENATE(F19069),Term!$A$1:$C$2000,1,FALSE)),0,1))</f>
        <v/>
      </c>
    </row>
    <row r="19070" spans="36:36" x14ac:dyDescent="0.15">
      <c r="AJ19070" t="str">
        <f>IF(AI19070="","",IF(ISERROR(VLOOKUP(CONCATENATE(F19070),Term!$A$1:$C$2000,1,FALSE)),0,1))</f>
        <v/>
      </c>
    </row>
    <row r="19071" spans="36:36" x14ac:dyDescent="0.15">
      <c r="AJ19071" t="str">
        <f>IF(AI19071="","",IF(ISERROR(VLOOKUP(CONCATENATE(F19071),Term!$A$1:$C$2000,1,FALSE)),0,1))</f>
        <v/>
      </c>
    </row>
    <row r="19072" spans="36:36" x14ac:dyDescent="0.15">
      <c r="AJ19072" t="str">
        <f>IF(AI19072="","",IF(ISERROR(VLOOKUP(CONCATENATE(F19072),Term!$A$1:$C$2000,1,FALSE)),0,1))</f>
        <v/>
      </c>
    </row>
    <row r="19073" spans="36:36" x14ac:dyDescent="0.15">
      <c r="AJ19073" t="str">
        <f>IF(AI19073="","",IF(ISERROR(VLOOKUP(CONCATENATE(F19073),Term!$A$1:$C$2000,1,FALSE)),0,1))</f>
        <v/>
      </c>
    </row>
    <row r="19074" spans="36:36" x14ac:dyDescent="0.15">
      <c r="AJ19074" t="str">
        <f>IF(AI19074="","",IF(ISERROR(VLOOKUP(CONCATENATE(F19074),Term!$A$1:$C$2000,1,FALSE)),0,1))</f>
        <v/>
      </c>
    </row>
    <row r="19075" spans="36:36" x14ac:dyDescent="0.15">
      <c r="AJ19075" t="str">
        <f>IF(AI19075="","",IF(ISERROR(VLOOKUP(CONCATENATE(F19075),Term!$A$1:$C$2000,1,FALSE)),0,1))</f>
        <v/>
      </c>
    </row>
    <row r="19076" spans="36:36" x14ac:dyDescent="0.15">
      <c r="AJ19076" t="str">
        <f>IF(AI19076="","",IF(ISERROR(VLOOKUP(CONCATENATE(F19076),Term!$A$1:$C$2000,1,FALSE)),0,1))</f>
        <v/>
      </c>
    </row>
    <row r="19077" spans="36:36" x14ac:dyDescent="0.15">
      <c r="AJ19077" t="str">
        <f>IF(AI19077="","",IF(ISERROR(VLOOKUP(CONCATENATE(F19077),Term!$A$1:$C$2000,1,FALSE)),0,1))</f>
        <v/>
      </c>
    </row>
    <row r="19078" spans="36:36" x14ac:dyDescent="0.15">
      <c r="AJ19078" t="str">
        <f>IF(AI19078="","",IF(ISERROR(VLOOKUP(CONCATENATE(F19078),Term!$A$1:$C$2000,1,FALSE)),0,1))</f>
        <v/>
      </c>
    </row>
    <row r="19079" spans="36:36" x14ac:dyDescent="0.15">
      <c r="AJ19079" t="str">
        <f>IF(AI19079="","",IF(ISERROR(VLOOKUP(CONCATENATE(F19079),Term!$A$1:$C$2000,1,FALSE)),0,1))</f>
        <v/>
      </c>
    </row>
    <row r="19080" spans="36:36" x14ac:dyDescent="0.15">
      <c r="AJ19080" t="str">
        <f>IF(AI19080="","",IF(ISERROR(VLOOKUP(CONCATENATE(F19080),Term!$A$1:$C$2000,1,FALSE)),0,1))</f>
        <v/>
      </c>
    </row>
    <row r="19081" spans="36:36" x14ac:dyDescent="0.15">
      <c r="AJ19081" t="str">
        <f>IF(AI19081="","",IF(ISERROR(VLOOKUP(CONCATENATE(F19081),Term!$A$1:$C$2000,1,FALSE)),0,1))</f>
        <v/>
      </c>
    </row>
    <row r="19082" spans="36:36" x14ac:dyDescent="0.15">
      <c r="AJ19082" t="str">
        <f>IF(AI19082="","",IF(ISERROR(VLOOKUP(CONCATENATE(F19082),Term!$A$1:$C$2000,1,FALSE)),0,1))</f>
        <v/>
      </c>
    </row>
    <row r="19083" spans="36:36" x14ac:dyDescent="0.15">
      <c r="AJ19083" t="str">
        <f>IF(AI19083="","",IF(ISERROR(VLOOKUP(CONCATENATE(F19083),Term!$A$1:$C$2000,1,FALSE)),0,1))</f>
        <v/>
      </c>
    </row>
    <row r="19084" spans="36:36" x14ac:dyDescent="0.15">
      <c r="AJ19084" t="str">
        <f>IF(AI19084="","",IF(ISERROR(VLOOKUP(CONCATENATE(F19084),Term!$A$1:$C$2000,1,FALSE)),0,1))</f>
        <v/>
      </c>
    </row>
    <row r="19085" spans="36:36" x14ac:dyDescent="0.15">
      <c r="AJ19085" t="str">
        <f>IF(AI19085="","",IF(ISERROR(VLOOKUP(CONCATENATE(F19085),Term!$A$1:$C$2000,1,FALSE)),0,1))</f>
        <v/>
      </c>
    </row>
    <row r="19086" spans="36:36" x14ac:dyDescent="0.15">
      <c r="AJ19086" t="str">
        <f>IF(AI19086="","",IF(ISERROR(VLOOKUP(CONCATENATE(F19086),Term!$A$1:$C$2000,1,FALSE)),0,1))</f>
        <v/>
      </c>
    </row>
    <row r="19087" spans="36:36" x14ac:dyDescent="0.15">
      <c r="AJ19087" t="str">
        <f>IF(AI19087="","",IF(ISERROR(VLOOKUP(CONCATENATE(F19087),Term!$A$1:$C$2000,1,FALSE)),0,1))</f>
        <v/>
      </c>
    </row>
    <row r="19088" spans="36:36" x14ac:dyDescent="0.15">
      <c r="AJ19088" t="str">
        <f>IF(AI19088="","",IF(ISERROR(VLOOKUP(CONCATENATE(F19088),Term!$A$1:$C$2000,1,FALSE)),0,1))</f>
        <v/>
      </c>
    </row>
    <row r="19089" spans="36:36" x14ac:dyDescent="0.15">
      <c r="AJ19089" t="str">
        <f>IF(AI19089="","",IF(ISERROR(VLOOKUP(CONCATENATE(F19089),Term!$A$1:$C$2000,1,FALSE)),0,1))</f>
        <v/>
      </c>
    </row>
    <row r="19090" spans="36:36" x14ac:dyDescent="0.15">
      <c r="AJ19090" t="str">
        <f>IF(AI19090="","",IF(ISERROR(VLOOKUP(CONCATENATE(F19090),Term!$A$1:$C$2000,1,FALSE)),0,1))</f>
        <v/>
      </c>
    </row>
    <row r="19091" spans="36:36" x14ac:dyDescent="0.15">
      <c r="AJ19091" t="str">
        <f>IF(AI19091="","",IF(ISERROR(VLOOKUP(CONCATENATE(F19091),Term!$A$1:$C$2000,1,FALSE)),0,1))</f>
        <v/>
      </c>
    </row>
    <row r="19092" spans="36:36" x14ac:dyDescent="0.15">
      <c r="AJ19092" t="str">
        <f>IF(AI19092="","",IF(ISERROR(VLOOKUP(CONCATENATE(F19092),Term!$A$1:$C$2000,1,FALSE)),0,1))</f>
        <v/>
      </c>
    </row>
    <row r="19093" spans="36:36" x14ac:dyDescent="0.15">
      <c r="AJ19093" t="str">
        <f>IF(AI19093="","",IF(ISERROR(VLOOKUP(CONCATENATE(F19093),Term!$A$1:$C$2000,1,FALSE)),0,1))</f>
        <v/>
      </c>
    </row>
    <row r="19094" spans="36:36" x14ac:dyDescent="0.15">
      <c r="AJ19094" t="str">
        <f>IF(AI19094="","",IF(ISERROR(VLOOKUP(CONCATENATE(F19094),Term!$A$1:$C$2000,1,FALSE)),0,1))</f>
        <v/>
      </c>
    </row>
    <row r="19095" spans="36:36" x14ac:dyDescent="0.15">
      <c r="AJ19095" t="str">
        <f>IF(AI19095="","",IF(ISERROR(VLOOKUP(CONCATENATE(F19095),Term!$A$1:$C$2000,1,FALSE)),0,1))</f>
        <v/>
      </c>
    </row>
    <row r="19096" spans="36:36" x14ac:dyDescent="0.15">
      <c r="AJ19096" t="str">
        <f>IF(AI19096="","",IF(ISERROR(VLOOKUP(CONCATENATE(F19096),Term!$A$1:$C$2000,1,FALSE)),0,1))</f>
        <v/>
      </c>
    </row>
    <row r="19097" spans="36:36" x14ac:dyDescent="0.15">
      <c r="AJ19097" t="str">
        <f>IF(AI19097="","",IF(ISERROR(VLOOKUP(CONCATENATE(F19097),Term!$A$1:$C$2000,1,FALSE)),0,1))</f>
        <v/>
      </c>
    </row>
    <row r="19098" spans="36:36" x14ac:dyDescent="0.15">
      <c r="AJ19098" t="str">
        <f>IF(AI19098="","",IF(ISERROR(VLOOKUP(CONCATENATE(F19098),Term!$A$1:$C$2000,1,FALSE)),0,1))</f>
        <v/>
      </c>
    </row>
    <row r="19099" spans="36:36" x14ac:dyDescent="0.15">
      <c r="AJ19099" t="str">
        <f>IF(AI19099="","",IF(ISERROR(VLOOKUP(CONCATENATE(F19099),Term!$A$1:$C$2000,1,FALSE)),0,1))</f>
        <v/>
      </c>
    </row>
    <row r="19100" spans="36:36" x14ac:dyDescent="0.15">
      <c r="AJ19100" t="str">
        <f>IF(AI19100="","",IF(ISERROR(VLOOKUP(CONCATENATE(F19100),Term!$A$1:$C$2000,1,FALSE)),0,1))</f>
        <v/>
      </c>
    </row>
    <row r="19101" spans="36:36" x14ac:dyDescent="0.15">
      <c r="AJ19101" t="str">
        <f>IF(AI19101="","",IF(ISERROR(VLOOKUP(CONCATENATE(F19101),Term!$A$1:$C$2000,1,FALSE)),0,1))</f>
        <v/>
      </c>
    </row>
    <row r="19102" spans="36:36" x14ac:dyDescent="0.15">
      <c r="AJ19102" t="str">
        <f>IF(AI19102="","",IF(ISERROR(VLOOKUP(CONCATENATE(F19102),Term!$A$1:$C$2000,1,FALSE)),0,1))</f>
        <v/>
      </c>
    </row>
    <row r="19103" spans="36:36" x14ac:dyDescent="0.15">
      <c r="AJ19103" t="str">
        <f>IF(AI19103="","",IF(ISERROR(VLOOKUP(CONCATENATE(F19103),Term!$A$1:$C$2000,1,FALSE)),0,1))</f>
        <v/>
      </c>
    </row>
    <row r="19104" spans="36:36" x14ac:dyDescent="0.15">
      <c r="AJ19104" t="str">
        <f>IF(AI19104="","",IF(ISERROR(VLOOKUP(CONCATENATE(F19104),Term!$A$1:$C$2000,1,FALSE)),0,1))</f>
        <v/>
      </c>
    </row>
    <row r="19105" spans="36:36" x14ac:dyDescent="0.15">
      <c r="AJ19105" t="str">
        <f>IF(AI19105="","",IF(ISERROR(VLOOKUP(CONCATENATE(F19105),Term!$A$1:$C$2000,1,FALSE)),0,1))</f>
        <v/>
      </c>
    </row>
    <row r="19106" spans="36:36" x14ac:dyDescent="0.15">
      <c r="AJ19106" t="str">
        <f>IF(AI19106="","",IF(ISERROR(VLOOKUP(CONCATENATE(F19106),Term!$A$1:$C$2000,1,FALSE)),0,1))</f>
        <v/>
      </c>
    </row>
    <row r="19107" spans="36:36" x14ac:dyDescent="0.15">
      <c r="AJ19107" t="str">
        <f>IF(AI19107="","",IF(ISERROR(VLOOKUP(CONCATENATE(F19107),Term!$A$1:$C$2000,1,FALSE)),0,1))</f>
        <v/>
      </c>
    </row>
    <row r="19108" spans="36:36" x14ac:dyDescent="0.15">
      <c r="AJ19108" t="str">
        <f>IF(AI19108="","",IF(ISERROR(VLOOKUP(CONCATENATE(F19108),Term!$A$1:$C$2000,1,FALSE)),0,1))</f>
        <v/>
      </c>
    </row>
    <row r="19109" spans="36:36" x14ac:dyDescent="0.15">
      <c r="AJ19109" t="str">
        <f>IF(AI19109="","",IF(ISERROR(VLOOKUP(CONCATENATE(F19109),Term!$A$1:$C$2000,1,FALSE)),0,1))</f>
        <v/>
      </c>
    </row>
    <row r="19110" spans="36:36" x14ac:dyDescent="0.15">
      <c r="AJ19110" t="str">
        <f>IF(AI19110="","",IF(ISERROR(VLOOKUP(CONCATENATE(F19110),Term!$A$1:$C$2000,1,FALSE)),0,1))</f>
        <v/>
      </c>
    </row>
    <row r="19111" spans="36:36" x14ac:dyDescent="0.15">
      <c r="AJ19111" t="str">
        <f>IF(AI19111="","",IF(ISERROR(VLOOKUP(CONCATENATE(F19111),Term!$A$1:$C$2000,1,FALSE)),0,1))</f>
        <v/>
      </c>
    </row>
    <row r="19112" spans="36:36" x14ac:dyDescent="0.15">
      <c r="AJ19112" t="str">
        <f>IF(AI19112="","",IF(ISERROR(VLOOKUP(CONCATENATE(F19112),Term!$A$1:$C$2000,1,FALSE)),0,1))</f>
        <v/>
      </c>
    </row>
    <row r="19113" spans="36:36" x14ac:dyDescent="0.15">
      <c r="AJ19113" t="str">
        <f>IF(AI19113="","",IF(ISERROR(VLOOKUP(CONCATENATE(F19113),Term!$A$1:$C$2000,1,FALSE)),0,1))</f>
        <v/>
      </c>
    </row>
    <row r="19114" spans="36:36" x14ac:dyDescent="0.15">
      <c r="AJ19114" t="str">
        <f>IF(AI19114="","",IF(ISERROR(VLOOKUP(CONCATENATE(F19114),Term!$A$1:$C$2000,1,FALSE)),0,1))</f>
        <v/>
      </c>
    </row>
    <row r="19115" spans="36:36" x14ac:dyDescent="0.15">
      <c r="AJ19115" t="str">
        <f>IF(AI19115="","",IF(ISERROR(VLOOKUP(CONCATENATE(F19115),Term!$A$1:$C$2000,1,FALSE)),0,1))</f>
        <v/>
      </c>
    </row>
    <row r="19116" spans="36:36" x14ac:dyDescent="0.15">
      <c r="AJ19116" t="str">
        <f>IF(AI19116="","",IF(ISERROR(VLOOKUP(CONCATENATE(F19116),Term!$A$1:$C$2000,1,FALSE)),0,1))</f>
        <v/>
      </c>
    </row>
    <row r="19117" spans="36:36" x14ac:dyDescent="0.15">
      <c r="AJ19117" t="str">
        <f>IF(AI19117="","",IF(ISERROR(VLOOKUP(CONCATENATE(F19117),Term!$A$1:$C$2000,1,FALSE)),0,1))</f>
        <v/>
      </c>
    </row>
    <row r="19118" spans="36:36" x14ac:dyDescent="0.15">
      <c r="AJ19118" t="str">
        <f>IF(AI19118="","",IF(ISERROR(VLOOKUP(CONCATENATE(F19118),Term!$A$1:$C$2000,1,FALSE)),0,1))</f>
        <v/>
      </c>
    </row>
    <row r="19119" spans="36:36" x14ac:dyDescent="0.15">
      <c r="AJ19119" t="str">
        <f>IF(AI19119="","",IF(ISERROR(VLOOKUP(CONCATENATE(F19119),Term!$A$1:$C$2000,1,FALSE)),0,1))</f>
        <v/>
      </c>
    </row>
    <row r="19120" spans="36:36" x14ac:dyDescent="0.15">
      <c r="AJ19120" t="str">
        <f>IF(AI19120="","",IF(ISERROR(VLOOKUP(CONCATENATE(F19120),Term!$A$1:$C$2000,1,FALSE)),0,1))</f>
        <v/>
      </c>
    </row>
    <row r="19121" spans="36:36" x14ac:dyDescent="0.15">
      <c r="AJ19121" t="str">
        <f>IF(AI19121="","",IF(ISERROR(VLOOKUP(CONCATENATE(F19121),Term!$A$1:$C$2000,1,FALSE)),0,1))</f>
        <v/>
      </c>
    </row>
    <row r="19122" spans="36:36" x14ac:dyDescent="0.15">
      <c r="AJ19122" t="str">
        <f>IF(AI19122="","",IF(ISERROR(VLOOKUP(CONCATENATE(F19122),Term!$A$1:$C$2000,1,FALSE)),0,1))</f>
        <v/>
      </c>
    </row>
    <row r="19123" spans="36:36" x14ac:dyDescent="0.15">
      <c r="AJ19123" t="str">
        <f>IF(AI19123="","",IF(ISERROR(VLOOKUP(CONCATENATE(F19123),Term!$A$1:$C$2000,1,FALSE)),0,1))</f>
        <v/>
      </c>
    </row>
    <row r="19124" spans="36:36" x14ac:dyDescent="0.15">
      <c r="AJ19124" t="str">
        <f>IF(AI19124="","",IF(ISERROR(VLOOKUP(CONCATENATE(F19124),Term!$A$1:$C$2000,1,FALSE)),0,1))</f>
        <v/>
      </c>
    </row>
    <row r="19125" spans="36:36" x14ac:dyDescent="0.15">
      <c r="AJ19125" t="str">
        <f>IF(AI19125="","",IF(ISERROR(VLOOKUP(CONCATENATE(F19125),Term!$A$1:$C$2000,1,FALSE)),0,1))</f>
        <v/>
      </c>
    </row>
    <row r="19126" spans="36:36" x14ac:dyDescent="0.15">
      <c r="AJ19126" t="str">
        <f>IF(AI19126="","",IF(ISERROR(VLOOKUP(CONCATENATE(F19126),Term!$A$1:$C$2000,1,FALSE)),0,1))</f>
        <v/>
      </c>
    </row>
    <row r="19127" spans="36:36" x14ac:dyDescent="0.15">
      <c r="AJ19127" t="str">
        <f>IF(AI19127="","",IF(ISERROR(VLOOKUP(CONCATENATE(F19127),Term!$A$1:$C$2000,1,FALSE)),0,1))</f>
        <v/>
      </c>
    </row>
    <row r="19128" spans="36:36" x14ac:dyDescent="0.15">
      <c r="AJ19128" t="str">
        <f>IF(AI19128="","",IF(ISERROR(VLOOKUP(CONCATENATE(F19128),Term!$A$1:$C$2000,1,FALSE)),0,1))</f>
        <v/>
      </c>
    </row>
    <row r="19129" spans="36:36" x14ac:dyDescent="0.15">
      <c r="AJ19129" t="str">
        <f>IF(AI19129="","",IF(ISERROR(VLOOKUP(CONCATENATE(F19129),Term!$A$1:$C$2000,1,FALSE)),0,1))</f>
        <v/>
      </c>
    </row>
    <row r="19130" spans="36:36" x14ac:dyDescent="0.15">
      <c r="AJ19130" t="str">
        <f>IF(AI19130="","",IF(ISERROR(VLOOKUP(CONCATENATE(F19130),Term!$A$1:$C$2000,1,FALSE)),0,1))</f>
        <v/>
      </c>
    </row>
    <row r="19131" spans="36:36" x14ac:dyDescent="0.15">
      <c r="AJ19131" t="str">
        <f>IF(AI19131="","",IF(ISERROR(VLOOKUP(CONCATENATE(F19131),Term!$A$1:$C$2000,1,FALSE)),0,1))</f>
        <v/>
      </c>
    </row>
    <row r="19132" spans="36:36" x14ac:dyDescent="0.15">
      <c r="AJ19132" t="str">
        <f>IF(AI19132="","",IF(ISERROR(VLOOKUP(CONCATENATE(F19132),Term!$A$1:$C$2000,1,FALSE)),0,1))</f>
        <v/>
      </c>
    </row>
    <row r="19133" spans="36:36" x14ac:dyDescent="0.15">
      <c r="AJ19133" t="str">
        <f>IF(AI19133="","",IF(ISERROR(VLOOKUP(CONCATENATE(F19133),Term!$A$1:$C$2000,1,FALSE)),0,1))</f>
        <v/>
      </c>
    </row>
    <row r="19134" spans="36:36" x14ac:dyDescent="0.15">
      <c r="AJ19134" t="str">
        <f>IF(AI19134="","",IF(ISERROR(VLOOKUP(CONCATENATE(F19134),Term!$A$1:$C$2000,1,FALSE)),0,1))</f>
        <v/>
      </c>
    </row>
    <row r="19135" spans="36:36" x14ac:dyDescent="0.15">
      <c r="AJ19135" t="str">
        <f>IF(AI19135="","",IF(ISERROR(VLOOKUP(CONCATENATE(F19135),Term!$A$1:$C$2000,1,FALSE)),0,1))</f>
        <v/>
      </c>
    </row>
    <row r="19136" spans="36:36" x14ac:dyDescent="0.15">
      <c r="AJ19136" t="str">
        <f>IF(AI19136="","",IF(ISERROR(VLOOKUP(CONCATENATE(F19136),Term!$A$1:$C$2000,1,FALSE)),0,1))</f>
        <v/>
      </c>
    </row>
    <row r="19137" spans="36:36" x14ac:dyDescent="0.15">
      <c r="AJ19137" t="str">
        <f>IF(AI19137="","",IF(ISERROR(VLOOKUP(CONCATENATE(F19137),Term!$A$1:$C$2000,1,FALSE)),0,1))</f>
        <v/>
      </c>
    </row>
    <row r="19138" spans="36:36" x14ac:dyDescent="0.15">
      <c r="AJ19138" t="str">
        <f>IF(AI19138="","",IF(ISERROR(VLOOKUP(CONCATENATE(F19138),Term!$A$1:$C$2000,1,FALSE)),0,1))</f>
        <v/>
      </c>
    </row>
    <row r="19139" spans="36:36" x14ac:dyDescent="0.15">
      <c r="AJ19139" t="str">
        <f>IF(AI19139="","",IF(ISERROR(VLOOKUP(CONCATENATE(F19139),Term!$A$1:$C$2000,1,FALSE)),0,1))</f>
        <v/>
      </c>
    </row>
    <row r="19140" spans="36:36" x14ac:dyDescent="0.15">
      <c r="AJ19140" t="str">
        <f>IF(AI19140="","",IF(ISERROR(VLOOKUP(CONCATENATE(F19140),Term!$A$1:$C$2000,1,FALSE)),0,1))</f>
        <v/>
      </c>
    </row>
    <row r="19141" spans="36:36" x14ac:dyDescent="0.15">
      <c r="AJ19141" t="str">
        <f>IF(AI19141="","",IF(ISERROR(VLOOKUP(CONCATENATE(F19141),Term!$A$1:$C$2000,1,FALSE)),0,1))</f>
        <v/>
      </c>
    </row>
    <row r="19142" spans="36:36" x14ac:dyDescent="0.15">
      <c r="AJ19142" t="str">
        <f>IF(AI19142="","",IF(ISERROR(VLOOKUP(CONCATENATE(F19142),Term!$A$1:$C$2000,1,FALSE)),0,1))</f>
        <v/>
      </c>
    </row>
    <row r="19143" spans="36:36" x14ac:dyDescent="0.15">
      <c r="AJ19143" t="str">
        <f>IF(AI19143="","",IF(ISERROR(VLOOKUP(CONCATENATE(F19143),Term!$A$1:$C$2000,1,FALSE)),0,1))</f>
        <v/>
      </c>
    </row>
    <row r="19144" spans="36:36" x14ac:dyDescent="0.15">
      <c r="AJ19144" t="str">
        <f>IF(AI19144="","",IF(ISERROR(VLOOKUP(CONCATENATE(F19144),Term!$A$1:$C$2000,1,FALSE)),0,1))</f>
        <v/>
      </c>
    </row>
    <row r="19145" spans="36:36" x14ac:dyDescent="0.15">
      <c r="AJ19145" t="str">
        <f>IF(AI19145="","",IF(ISERROR(VLOOKUP(CONCATENATE(F19145),Term!$A$1:$C$2000,1,FALSE)),0,1))</f>
        <v/>
      </c>
    </row>
    <row r="19146" spans="36:36" x14ac:dyDescent="0.15">
      <c r="AJ19146" t="str">
        <f>IF(AI19146="","",IF(ISERROR(VLOOKUP(CONCATENATE(F19146),Term!$A$1:$C$2000,1,FALSE)),0,1))</f>
        <v/>
      </c>
    </row>
    <row r="19147" spans="36:36" x14ac:dyDescent="0.15">
      <c r="AJ19147" t="str">
        <f>IF(AI19147="","",IF(ISERROR(VLOOKUP(CONCATENATE(F19147),Term!$A$1:$C$2000,1,FALSE)),0,1))</f>
        <v/>
      </c>
    </row>
    <row r="19148" spans="36:36" x14ac:dyDescent="0.15">
      <c r="AJ19148" t="str">
        <f>IF(AI19148="","",IF(ISERROR(VLOOKUP(CONCATENATE(F19148),Term!$A$1:$C$2000,1,FALSE)),0,1))</f>
        <v/>
      </c>
    </row>
    <row r="19149" spans="36:36" x14ac:dyDescent="0.15">
      <c r="AJ19149" t="str">
        <f>IF(AI19149="","",IF(ISERROR(VLOOKUP(CONCATENATE(F19149),Term!$A$1:$C$2000,1,FALSE)),0,1))</f>
        <v/>
      </c>
    </row>
    <row r="19150" spans="36:36" x14ac:dyDescent="0.15">
      <c r="AJ19150" t="str">
        <f>IF(AI19150="","",IF(ISERROR(VLOOKUP(CONCATENATE(F19150),Term!$A$1:$C$2000,1,FALSE)),0,1))</f>
        <v/>
      </c>
    </row>
    <row r="19151" spans="36:36" x14ac:dyDescent="0.15">
      <c r="AJ19151" t="str">
        <f>IF(AI19151="","",IF(ISERROR(VLOOKUP(CONCATENATE(F19151),Term!$A$1:$C$2000,1,FALSE)),0,1))</f>
        <v/>
      </c>
    </row>
    <row r="19152" spans="36:36" x14ac:dyDescent="0.15">
      <c r="AJ19152" t="str">
        <f>IF(AI19152="","",IF(ISERROR(VLOOKUP(CONCATENATE(F19152),Term!$A$1:$C$2000,1,FALSE)),0,1))</f>
        <v/>
      </c>
    </row>
    <row r="19153" spans="36:36" x14ac:dyDescent="0.15">
      <c r="AJ19153" t="str">
        <f>IF(AI19153="","",IF(ISERROR(VLOOKUP(CONCATENATE(F19153),Term!$A$1:$C$2000,1,FALSE)),0,1))</f>
        <v/>
      </c>
    </row>
    <row r="19154" spans="36:36" x14ac:dyDescent="0.15">
      <c r="AJ19154" t="str">
        <f>IF(AI19154="","",IF(ISERROR(VLOOKUP(CONCATENATE(F19154),Term!$A$1:$C$2000,1,FALSE)),0,1))</f>
        <v/>
      </c>
    </row>
    <row r="19155" spans="36:36" x14ac:dyDescent="0.15">
      <c r="AJ19155" t="str">
        <f>IF(AI19155="","",IF(ISERROR(VLOOKUP(CONCATENATE(F19155),Term!$A$1:$C$2000,1,FALSE)),0,1))</f>
        <v/>
      </c>
    </row>
    <row r="19156" spans="36:36" x14ac:dyDescent="0.15">
      <c r="AJ19156" t="str">
        <f>IF(AI19156="","",IF(ISERROR(VLOOKUP(CONCATENATE(F19156),Term!$A$1:$C$2000,1,FALSE)),0,1))</f>
        <v/>
      </c>
    </row>
    <row r="19157" spans="36:36" x14ac:dyDescent="0.15">
      <c r="AJ19157" t="str">
        <f>IF(AI19157="","",IF(ISERROR(VLOOKUP(CONCATENATE(F19157),Term!$A$1:$C$2000,1,FALSE)),0,1))</f>
        <v/>
      </c>
    </row>
    <row r="19158" spans="36:36" x14ac:dyDescent="0.15">
      <c r="AJ19158" t="str">
        <f>IF(AI19158="","",IF(ISERROR(VLOOKUP(CONCATENATE(F19158),Term!$A$1:$C$2000,1,FALSE)),0,1))</f>
        <v/>
      </c>
    </row>
    <row r="19159" spans="36:36" x14ac:dyDescent="0.15">
      <c r="AJ19159" t="str">
        <f>IF(AI19159="","",IF(ISERROR(VLOOKUP(CONCATENATE(F19159),Term!$A$1:$C$2000,1,FALSE)),0,1))</f>
        <v/>
      </c>
    </row>
    <row r="19160" spans="36:36" x14ac:dyDescent="0.15">
      <c r="AJ19160" t="str">
        <f>IF(AI19160="","",IF(ISERROR(VLOOKUP(CONCATENATE(F19160),Term!$A$1:$C$2000,1,FALSE)),0,1))</f>
        <v/>
      </c>
    </row>
    <row r="19161" spans="36:36" x14ac:dyDescent="0.15">
      <c r="AJ19161" t="str">
        <f>IF(AI19161="","",IF(ISERROR(VLOOKUP(CONCATENATE(F19161),Term!$A$1:$C$2000,1,FALSE)),0,1))</f>
        <v/>
      </c>
    </row>
    <row r="19162" spans="36:36" x14ac:dyDescent="0.15">
      <c r="AJ19162" t="str">
        <f>IF(AI19162="","",IF(ISERROR(VLOOKUP(CONCATENATE(F19162),Term!$A$1:$C$2000,1,FALSE)),0,1))</f>
        <v/>
      </c>
    </row>
    <row r="19163" spans="36:36" x14ac:dyDescent="0.15">
      <c r="AJ19163" t="str">
        <f>IF(AI19163="","",IF(ISERROR(VLOOKUP(CONCATENATE(F19163),Term!$A$1:$C$2000,1,FALSE)),0,1))</f>
        <v/>
      </c>
    </row>
    <row r="19164" spans="36:36" x14ac:dyDescent="0.15">
      <c r="AJ19164" t="str">
        <f>IF(AI19164="","",IF(ISERROR(VLOOKUP(CONCATENATE(F19164),Term!$A$1:$C$2000,1,FALSE)),0,1))</f>
        <v/>
      </c>
    </row>
    <row r="19165" spans="36:36" x14ac:dyDescent="0.15">
      <c r="AJ19165" t="str">
        <f>IF(AI19165="","",IF(ISERROR(VLOOKUP(CONCATENATE(F19165),Term!$A$1:$C$2000,1,FALSE)),0,1))</f>
        <v/>
      </c>
    </row>
    <row r="19166" spans="36:36" x14ac:dyDescent="0.15">
      <c r="AJ19166" t="str">
        <f>IF(AI19166="","",IF(ISERROR(VLOOKUP(CONCATENATE(F19166),Term!$A$1:$C$2000,1,FALSE)),0,1))</f>
        <v/>
      </c>
    </row>
    <row r="19167" spans="36:36" x14ac:dyDescent="0.15">
      <c r="AJ19167" t="str">
        <f>IF(AI19167="","",IF(ISERROR(VLOOKUP(CONCATENATE(F19167),Term!$A$1:$C$2000,1,FALSE)),0,1))</f>
        <v/>
      </c>
    </row>
    <row r="19168" spans="36:36" x14ac:dyDescent="0.15">
      <c r="AJ19168" t="str">
        <f>IF(AI19168="","",IF(ISERROR(VLOOKUP(CONCATENATE(F19168),Term!$A$1:$C$2000,1,FALSE)),0,1))</f>
        <v/>
      </c>
    </row>
    <row r="19169" spans="36:36" x14ac:dyDescent="0.15">
      <c r="AJ19169" t="str">
        <f>IF(AI19169="","",IF(ISERROR(VLOOKUP(CONCATENATE(F19169),Term!$A$1:$C$2000,1,FALSE)),0,1))</f>
        <v/>
      </c>
    </row>
    <row r="19170" spans="36:36" x14ac:dyDescent="0.15">
      <c r="AJ19170" t="str">
        <f>IF(AI19170="","",IF(ISERROR(VLOOKUP(CONCATENATE(F19170),Term!$A$1:$C$2000,1,FALSE)),0,1))</f>
        <v/>
      </c>
    </row>
    <row r="19171" spans="36:36" x14ac:dyDescent="0.15">
      <c r="AJ19171" t="str">
        <f>IF(AI19171="","",IF(ISERROR(VLOOKUP(CONCATENATE(F19171),Term!$A$1:$C$2000,1,FALSE)),0,1))</f>
        <v/>
      </c>
    </row>
    <row r="19172" spans="36:36" x14ac:dyDescent="0.15">
      <c r="AJ19172" t="str">
        <f>IF(AI19172="","",IF(ISERROR(VLOOKUP(CONCATENATE(F19172),Term!$A$1:$C$2000,1,FALSE)),0,1))</f>
        <v/>
      </c>
    </row>
    <row r="19173" spans="36:36" x14ac:dyDescent="0.15">
      <c r="AJ19173" t="str">
        <f>IF(AI19173="","",IF(ISERROR(VLOOKUP(CONCATENATE(F19173),Term!$A$1:$C$2000,1,FALSE)),0,1))</f>
        <v/>
      </c>
    </row>
    <row r="19174" spans="36:36" x14ac:dyDescent="0.15">
      <c r="AJ19174" t="str">
        <f>IF(AI19174="","",IF(ISERROR(VLOOKUP(CONCATENATE(F19174),Term!$A$1:$C$2000,1,FALSE)),0,1))</f>
        <v/>
      </c>
    </row>
    <row r="19175" spans="36:36" x14ac:dyDescent="0.15">
      <c r="AJ19175" t="str">
        <f>IF(AI19175="","",IF(ISERROR(VLOOKUP(CONCATENATE(F19175),Term!$A$1:$C$2000,1,FALSE)),0,1))</f>
        <v/>
      </c>
    </row>
    <row r="19176" spans="36:36" x14ac:dyDescent="0.15">
      <c r="AJ19176" t="str">
        <f>IF(AI19176="","",IF(ISERROR(VLOOKUP(CONCATENATE(F19176),Term!$A$1:$C$2000,1,FALSE)),0,1))</f>
        <v/>
      </c>
    </row>
    <row r="19177" spans="36:36" x14ac:dyDescent="0.15">
      <c r="AJ19177" t="str">
        <f>IF(AI19177="","",IF(ISERROR(VLOOKUP(CONCATENATE(F19177),Term!$A$1:$C$2000,1,FALSE)),0,1))</f>
        <v/>
      </c>
    </row>
    <row r="19178" spans="36:36" x14ac:dyDescent="0.15">
      <c r="AJ19178" t="str">
        <f>IF(AI19178="","",IF(ISERROR(VLOOKUP(CONCATENATE(F19178),Term!$A$1:$C$2000,1,FALSE)),0,1))</f>
        <v/>
      </c>
    </row>
    <row r="19179" spans="36:36" x14ac:dyDescent="0.15">
      <c r="AJ19179" t="str">
        <f>IF(AI19179="","",IF(ISERROR(VLOOKUP(CONCATENATE(F19179),Term!$A$1:$C$2000,1,FALSE)),0,1))</f>
        <v/>
      </c>
    </row>
    <row r="19180" spans="36:36" x14ac:dyDescent="0.15">
      <c r="AJ19180" t="str">
        <f>IF(AI19180="","",IF(ISERROR(VLOOKUP(CONCATENATE(F19180),Term!$A$1:$C$2000,1,FALSE)),0,1))</f>
        <v/>
      </c>
    </row>
    <row r="19181" spans="36:36" x14ac:dyDescent="0.15">
      <c r="AJ19181" t="str">
        <f>IF(AI19181="","",IF(ISERROR(VLOOKUP(CONCATENATE(F19181),Term!$A$1:$C$2000,1,FALSE)),0,1))</f>
        <v/>
      </c>
    </row>
    <row r="19182" spans="36:36" x14ac:dyDescent="0.15">
      <c r="AJ19182" t="str">
        <f>IF(AI19182="","",IF(ISERROR(VLOOKUP(CONCATENATE(F19182),Term!$A$1:$C$2000,1,FALSE)),0,1))</f>
        <v/>
      </c>
    </row>
    <row r="19183" spans="36:36" x14ac:dyDescent="0.15">
      <c r="AJ19183" t="str">
        <f>IF(AI19183="","",IF(ISERROR(VLOOKUP(CONCATENATE(F19183),Term!$A$1:$C$2000,1,FALSE)),0,1))</f>
        <v/>
      </c>
    </row>
    <row r="19184" spans="36:36" x14ac:dyDescent="0.15">
      <c r="AJ19184" t="str">
        <f>IF(AI19184="","",IF(ISERROR(VLOOKUP(CONCATENATE(F19184),Term!$A$1:$C$2000,1,FALSE)),0,1))</f>
        <v/>
      </c>
    </row>
    <row r="19185" spans="36:36" x14ac:dyDescent="0.15">
      <c r="AJ19185" t="str">
        <f>IF(AI19185="","",IF(ISERROR(VLOOKUP(CONCATENATE(F19185),Term!$A$1:$C$2000,1,FALSE)),0,1))</f>
        <v/>
      </c>
    </row>
    <row r="19186" spans="36:36" x14ac:dyDescent="0.15">
      <c r="AJ19186" t="str">
        <f>IF(AI19186="","",IF(ISERROR(VLOOKUP(CONCATENATE(F19186),Term!$A$1:$C$2000,1,FALSE)),0,1))</f>
        <v/>
      </c>
    </row>
    <row r="19187" spans="36:36" x14ac:dyDescent="0.15">
      <c r="AJ19187" t="str">
        <f>IF(AI19187="","",IF(ISERROR(VLOOKUP(CONCATENATE(F19187),Term!$A$1:$C$2000,1,FALSE)),0,1))</f>
        <v/>
      </c>
    </row>
    <row r="19188" spans="36:36" x14ac:dyDescent="0.15">
      <c r="AJ19188" t="str">
        <f>IF(AI19188="","",IF(ISERROR(VLOOKUP(CONCATENATE(F19188),Term!$A$1:$C$2000,1,FALSE)),0,1))</f>
        <v/>
      </c>
    </row>
    <row r="19189" spans="36:36" x14ac:dyDescent="0.15">
      <c r="AJ19189" t="str">
        <f>IF(AI19189="","",IF(ISERROR(VLOOKUP(CONCATENATE(F19189),Term!$A$1:$C$2000,1,FALSE)),0,1))</f>
        <v/>
      </c>
    </row>
    <row r="19190" spans="36:36" x14ac:dyDescent="0.15">
      <c r="AJ19190" t="str">
        <f>IF(AI19190="","",IF(ISERROR(VLOOKUP(CONCATENATE(F19190),Term!$A$1:$C$2000,1,FALSE)),0,1))</f>
        <v/>
      </c>
    </row>
    <row r="19191" spans="36:36" x14ac:dyDescent="0.15">
      <c r="AJ19191" t="str">
        <f>IF(AI19191="","",IF(ISERROR(VLOOKUP(CONCATENATE(F19191),Term!$A$1:$C$2000,1,FALSE)),0,1))</f>
        <v/>
      </c>
    </row>
    <row r="19192" spans="36:36" x14ac:dyDescent="0.15">
      <c r="AJ19192" t="str">
        <f>IF(AI19192="","",IF(ISERROR(VLOOKUP(CONCATENATE(F19192),Term!$A$1:$C$2000,1,FALSE)),0,1))</f>
        <v/>
      </c>
    </row>
    <row r="19193" spans="36:36" x14ac:dyDescent="0.15">
      <c r="AJ19193" t="str">
        <f>IF(AI19193="","",IF(ISERROR(VLOOKUP(CONCATENATE(F19193),Term!$A$1:$C$2000,1,FALSE)),0,1))</f>
        <v/>
      </c>
    </row>
    <row r="19194" spans="36:36" x14ac:dyDescent="0.15">
      <c r="AJ19194" t="str">
        <f>IF(AI19194="","",IF(ISERROR(VLOOKUP(CONCATENATE(F19194),Term!$A$1:$C$2000,1,FALSE)),0,1))</f>
        <v/>
      </c>
    </row>
    <row r="19195" spans="36:36" x14ac:dyDescent="0.15">
      <c r="AJ19195" t="str">
        <f>IF(AI19195="","",IF(ISERROR(VLOOKUP(CONCATENATE(F19195),Term!$A$1:$C$2000,1,FALSE)),0,1))</f>
        <v/>
      </c>
    </row>
    <row r="19196" spans="36:36" x14ac:dyDescent="0.15">
      <c r="AJ19196" t="str">
        <f>IF(AI19196="","",IF(ISERROR(VLOOKUP(CONCATENATE(F19196),Term!$A$1:$C$2000,1,FALSE)),0,1))</f>
        <v/>
      </c>
    </row>
    <row r="19197" spans="36:36" x14ac:dyDescent="0.15">
      <c r="AJ19197" t="str">
        <f>IF(AI19197="","",IF(ISERROR(VLOOKUP(CONCATENATE(F19197),Term!$A$1:$C$2000,1,FALSE)),0,1))</f>
        <v/>
      </c>
    </row>
    <row r="19198" spans="36:36" x14ac:dyDescent="0.15">
      <c r="AJ19198" t="str">
        <f>IF(AI19198="","",IF(ISERROR(VLOOKUP(CONCATENATE(F19198),Term!$A$1:$C$2000,1,FALSE)),0,1))</f>
        <v/>
      </c>
    </row>
    <row r="19199" spans="36:36" x14ac:dyDescent="0.15">
      <c r="AJ19199" t="str">
        <f>IF(AI19199="","",IF(ISERROR(VLOOKUP(CONCATENATE(F19199),Term!$A$1:$C$2000,1,FALSE)),0,1))</f>
        <v/>
      </c>
    </row>
    <row r="19200" spans="36:36" x14ac:dyDescent="0.15">
      <c r="AJ19200" t="str">
        <f>IF(AI19200="","",IF(ISERROR(VLOOKUP(CONCATENATE(F19200),Term!$A$1:$C$2000,1,FALSE)),0,1))</f>
        <v/>
      </c>
    </row>
    <row r="19201" spans="36:36" x14ac:dyDescent="0.15">
      <c r="AJ19201" t="str">
        <f>IF(AI19201="","",IF(ISERROR(VLOOKUP(CONCATENATE(F19201),Term!$A$1:$C$2000,1,FALSE)),0,1))</f>
        <v/>
      </c>
    </row>
    <row r="19202" spans="36:36" x14ac:dyDescent="0.15">
      <c r="AJ19202" t="str">
        <f>IF(AI19202="","",IF(ISERROR(VLOOKUP(CONCATENATE(F19202),Term!$A$1:$C$2000,1,FALSE)),0,1))</f>
        <v/>
      </c>
    </row>
    <row r="19203" spans="36:36" x14ac:dyDescent="0.15">
      <c r="AJ19203" t="str">
        <f>IF(AI19203="","",IF(ISERROR(VLOOKUP(CONCATENATE(F19203),Term!$A$1:$C$2000,1,FALSE)),0,1))</f>
        <v/>
      </c>
    </row>
    <row r="19204" spans="36:36" x14ac:dyDescent="0.15">
      <c r="AJ19204" t="str">
        <f>IF(AI19204="","",IF(ISERROR(VLOOKUP(CONCATENATE(F19204),Term!$A$1:$C$2000,1,FALSE)),0,1))</f>
        <v/>
      </c>
    </row>
    <row r="19205" spans="36:36" x14ac:dyDescent="0.15">
      <c r="AJ19205" t="str">
        <f>IF(AI19205="","",IF(ISERROR(VLOOKUP(CONCATENATE(F19205),Term!$A$1:$C$2000,1,FALSE)),0,1))</f>
        <v/>
      </c>
    </row>
    <row r="19206" spans="36:36" x14ac:dyDescent="0.15">
      <c r="AJ19206" t="str">
        <f>IF(AI19206="","",IF(ISERROR(VLOOKUP(CONCATENATE(F19206),Term!$A$1:$C$2000,1,FALSE)),0,1))</f>
        <v/>
      </c>
    </row>
    <row r="19207" spans="36:36" x14ac:dyDescent="0.15">
      <c r="AJ19207" t="str">
        <f>IF(AI19207="","",IF(ISERROR(VLOOKUP(CONCATENATE(F19207),Term!$A$1:$C$2000,1,FALSE)),0,1))</f>
        <v/>
      </c>
    </row>
    <row r="19208" spans="36:36" x14ac:dyDescent="0.15">
      <c r="AJ19208" t="str">
        <f>IF(AI19208="","",IF(ISERROR(VLOOKUP(CONCATENATE(F19208),Term!$A$1:$C$2000,1,FALSE)),0,1))</f>
        <v/>
      </c>
    </row>
    <row r="19209" spans="36:36" x14ac:dyDescent="0.15">
      <c r="AJ19209" t="str">
        <f>IF(AI19209="","",IF(ISERROR(VLOOKUP(CONCATENATE(F19209),Term!$A$1:$C$2000,1,FALSE)),0,1))</f>
        <v/>
      </c>
    </row>
    <row r="19210" spans="36:36" x14ac:dyDescent="0.15">
      <c r="AJ19210" t="str">
        <f>IF(AI19210="","",IF(ISERROR(VLOOKUP(CONCATENATE(F19210),Term!$A$1:$C$2000,1,FALSE)),0,1))</f>
        <v/>
      </c>
    </row>
    <row r="19211" spans="36:36" x14ac:dyDescent="0.15">
      <c r="AJ19211" t="str">
        <f>IF(AI19211="","",IF(ISERROR(VLOOKUP(CONCATENATE(F19211),Term!$A$1:$C$2000,1,FALSE)),0,1))</f>
        <v/>
      </c>
    </row>
    <row r="19212" spans="36:36" x14ac:dyDescent="0.15">
      <c r="AJ19212" t="str">
        <f>IF(AI19212="","",IF(ISERROR(VLOOKUP(CONCATENATE(F19212),Term!$A$1:$C$2000,1,FALSE)),0,1))</f>
        <v/>
      </c>
    </row>
    <row r="19213" spans="36:36" x14ac:dyDescent="0.15">
      <c r="AJ19213" t="str">
        <f>IF(AI19213="","",IF(ISERROR(VLOOKUP(CONCATENATE(F19213),Term!$A$1:$C$2000,1,FALSE)),0,1))</f>
        <v/>
      </c>
    </row>
    <row r="19214" spans="36:36" x14ac:dyDescent="0.15">
      <c r="AJ19214" t="str">
        <f>IF(AI19214="","",IF(ISERROR(VLOOKUP(CONCATENATE(F19214),Term!$A$1:$C$2000,1,FALSE)),0,1))</f>
        <v/>
      </c>
    </row>
    <row r="19215" spans="36:36" x14ac:dyDescent="0.15">
      <c r="AJ19215" t="str">
        <f>IF(AI19215="","",IF(ISERROR(VLOOKUP(CONCATENATE(F19215),Term!$A$1:$C$2000,1,FALSE)),0,1))</f>
        <v/>
      </c>
    </row>
    <row r="19216" spans="36:36" x14ac:dyDescent="0.15">
      <c r="AJ19216" t="str">
        <f>IF(AI19216="","",IF(ISERROR(VLOOKUP(CONCATENATE(F19216),Term!$A$1:$C$2000,1,FALSE)),0,1))</f>
        <v/>
      </c>
    </row>
    <row r="19217" spans="36:36" x14ac:dyDescent="0.15">
      <c r="AJ19217" t="str">
        <f>IF(AI19217="","",IF(ISERROR(VLOOKUP(CONCATENATE(F19217),Term!$A$1:$C$2000,1,FALSE)),0,1))</f>
        <v/>
      </c>
    </row>
    <row r="19218" spans="36:36" x14ac:dyDescent="0.15">
      <c r="AJ19218" t="str">
        <f>IF(AI19218="","",IF(ISERROR(VLOOKUP(CONCATENATE(F19218),Term!$A$1:$C$2000,1,FALSE)),0,1))</f>
        <v/>
      </c>
    </row>
    <row r="19219" spans="36:36" x14ac:dyDescent="0.15">
      <c r="AJ19219" t="str">
        <f>IF(AI19219="","",IF(ISERROR(VLOOKUP(CONCATENATE(F19219),Term!$A$1:$C$2000,1,FALSE)),0,1))</f>
        <v/>
      </c>
    </row>
    <row r="19220" spans="36:36" x14ac:dyDescent="0.15">
      <c r="AJ19220" t="str">
        <f>IF(AI19220="","",IF(ISERROR(VLOOKUP(CONCATENATE(F19220),Term!$A$1:$C$2000,1,FALSE)),0,1))</f>
        <v/>
      </c>
    </row>
    <row r="19221" spans="36:36" x14ac:dyDescent="0.15">
      <c r="AJ19221" t="str">
        <f>IF(AI19221="","",IF(ISERROR(VLOOKUP(CONCATENATE(F19221),Term!$A$1:$C$2000,1,FALSE)),0,1))</f>
        <v/>
      </c>
    </row>
    <row r="19222" spans="36:36" x14ac:dyDescent="0.15">
      <c r="AJ19222" t="str">
        <f>IF(AI19222="","",IF(ISERROR(VLOOKUP(CONCATENATE(F19222),Term!$A$1:$C$2000,1,FALSE)),0,1))</f>
        <v/>
      </c>
    </row>
    <row r="19223" spans="36:36" x14ac:dyDescent="0.15">
      <c r="AJ19223" t="str">
        <f>IF(AI19223="","",IF(ISERROR(VLOOKUP(CONCATENATE(F19223),Term!$A$1:$C$2000,1,FALSE)),0,1))</f>
        <v/>
      </c>
    </row>
    <row r="19224" spans="36:36" x14ac:dyDescent="0.15">
      <c r="AJ19224" t="str">
        <f>IF(AI19224="","",IF(ISERROR(VLOOKUP(CONCATENATE(F19224),Term!$A$1:$C$2000,1,FALSE)),0,1))</f>
        <v/>
      </c>
    </row>
    <row r="19225" spans="36:36" x14ac:dyDescent="0.15">
      <c r="AJ19225" t="str">
        <f>IF(AI19225="","",IF(ISERROR(VLOOKUP(CONCATENATE(F19225),Term!$A$1:$C$2000,1,FALSE)),0,1))</f>
        <v/>
      </c>
    </row>
    <row r="19226" spans="36:36" x14ac:dyDescent="0.15">
      <c r="AJ19226" t="str">
        <f>IF(AI19226="","",IF(ISERROR(VLOOKUP(CONCATENATE(F19226),Term!$A$1:$C$2000,1,FALSE)),0,1))</f>
        <v/>
      </c>
    </row>
    <row r="19227" spans="36:36" x14ac:dyDescent="0.15">
      <c r="AJ19227" t="str">
        <f>IF(AI19227="","",IF(ISERROR(VLOOKUP(CONCATENATE(F19227),Term!$A$1:$C$2000,1,FALSE)),0,1))</f>
        <v/>
      </c>
    </row>
    <row r="19228" spans="36:36" x14ac:dyDescent="0.15">
      <c r="AJ19228" t="str">
        <f>IF(AI19228="","",IF(ISERROR(VLOOKUP(CONCATENATE(F19228),Term!$A$1:$C$2000,1,FALSE)),0,1))</f>
        <v/>
      </c>
    </row>
    <row r="19229" spans="36:36" x14ac:dyDescent="0.15">
      <c r="AJ19229" t="str">
        <f>IF(AI19229="","",IF(ISERROR(VLOOKUP(CONCATENATE(F19229),Term!$A$1:$C$2000,1,FALSE)),0,1))</f>
        <v/>
      </c>
    </row>
    <row r="19230" spans="36:36" x14ac:dyDescent="0.15">
      <c r="AJ19230" t="str">
        <f>IF(AI19230="","",IF(ISERROR(VLOOKUP(CONCATENATE(F19230),Term!$A$1:$C$2000,1,FALSE)),0,1))</f>
        <v/>
      </c>
    </row>
    <row r="19231" spans="36:36" x14ac:dyDescent="0.15">
      <c r="AJ19231" t="str">
        <f>IF(AI19231="","",IF(ISERROR(VLOOKUP(CONCATENATE(F19231),Term!$A$1:$C$2000,1,FALSE)),0,1))</f>
        <v/>
      </c>
    </row>
    <row r="19232" spans="36:36" x14ac:dyDescent="0.15">
      <c r="AJ19232" t="str">
        <f>IF(AI19232="","",IF(ISERROR(VLOOKUP(CONCATENATE(F19232),Term!$A$1:$C$2000,1,FALSE)),0,1))</f>
        <v/>
      </c>
    </row>
    <row r="19233" spans="36:36" x14ac:dyDescent="0.15">
      <c r="AJ19233" t="str">
        <f>IF(AI19233="","",IF(ISERROR(VLOOKUP(CONCATENATE(F19233),Term!$A$1:$C$2000,1,FALSE)),0,1))</f>
        <v/>
      </c>
    </row>
    <row r="19234" spans="36:36" x14ac:dyDescent="0.15">
      <c r="AJ19234" t="str">
        <f>IF(AI19234="","",IF(ISERROR(VLOOKUP(CONCATENATE(F19234),Term!$A$1:$C$2000,1,FALSE)),0,1))</f>
        <v/>
      </c>
    </row>
    <row r="19235" spans="36:36" x14ac:dyDescent="0.15">
      <c r="AJ19235" t="str">
        <f>IF(AI19235="","",IF(ISERROR(VLOOKUP(CONCATENATE(F19235),Term!$A$1:$C$2000,1,FALSE)),0,1))</f>
        <v/>
      </c>
    </row>
    <row r="19236" spans="36:36" x14ac:dyDescent="0.15">
      <c r="AJ19236" t="str">
        <f>IF(AI19236="","",IF(ISERROR(VLOOKUP(CONCATENATE(F19236),Term!$A$1:$C$2000,1,FALSE)),0,1))</f>
        <v/>
      </c>
    </row>
    <row r="19237" spans="36:36" x14ac:dyDescent="0.15">
      <c r="AJ19237" t="str">
        <f>IF(AI19237="","",IF(ISERROR(VLOOKUP(CONCATENATE(F19237),Term!$A$1:$C$2000,1,FALSE)),0,1))</f>
        <v/>
      </c>
    </row>
    <row r="19238" spans="36:36" x14ac:dyDescent="0.15">
      <c r="AJ19238" t="str">
        <f>IF(AI19238="","",IF(ISERROR(VLOOKUP(CONCATENATE(F19238),Term!$A$1:$C$2000,1,FALSE)),0,1))</f>
        <v/>
      </c>
    </row>
    <row r="19239" spans="36:36" x14ac:dyDescent="0.15">
      <c r="AJ19239" t="str">
        <f>IF(AI19239="","",IF(ISERROR(VLOOKUP(CONCATENATE(F19239),Term!$A$1:$C$2000,1,FALSE)),0,1))</f>
        <v/>
      </c>
    </row>
    <row r="19240" spans="36:36" x14ac:dyDescent="0.15">
      <c r="AJ19240" t="str">
        <f>IF(AI19240="","",IF(ISERROR(VLOOKUP(CONCATENATE(F19240),Term!$A$1:$C$2000,1,FALSE)),0,1))</f>
        <v/>
      </c>
    </row>
    <row r="19241" spans="36:36" x14ac:dyDescent="0.15">
      <c r="AJ19241" t="str">
        <f>IF(AI19241="","",IF(ISERROR(VLOOKUP(CONCATENATE(F19241),Term!$A$1:$C$2000,1,FALSE)),0,1))</f>
        <v/>
      </c>
    </row>
    <row r="19242" spans="36:36" x14ac:dyDescent="0.15">
      <c r="AJ19242" t="str">
        <f>IF(AI19242="","",IF(ISERROR(VLOOKUP(CONCATENATE(F19242),Term!$A$1:$C$2000,1,FALSE)),0,1))</f>
        <v/>
      </c>
    </row>
    <row r="19243" spans="36:36" x14ac:dyDescent="0.15">
      <c r="AJ19243" t="str">
        <f>IF(AI19243="","",IF(ISERROR(VLOOKUP(CONCATENATE(F19243),Term!$A$1:$C$2000,1,FALSE)),0,1))</f>
        <v/>
      </c>
    </row>
    <row r="19244" spans="36:36" x14ac:dyDescent="0.15">
      <c r="AJ19244" t="str">
        <f>IF(AI19244="","",IF(ISERROR(VLOOKUP(CONCATENATE(F19244),Term!$A$1:$C$2000,1,FALSE)),0,1))</f>
        <v/>
      </c>
    </row>
    <row r="19245" spans="36:36" x14ac:dyDescent="0.15">
      <c r="AJ19245" t="str">
        <f>IF(AI19245="","",IF(ISERROR(VLOOKUP(CONCATENATE(F19245),Term!$A$1:$C$2000,1,FALSE)),0,1))</f>
        <v/>
      </c>
    </row>
    <row r="19246" spans="36:36" x14ac:dyDescent="0.15">
      <c r="AJ19246" t="str">
        <f>IF(AI19246="","",IF(ISERROR(VLOOKUP(CONCATENATE(F19246),Term!$A$1:$C$2000,1,FALSE)),0,1))</f>
        <v/>
      </c>
    </row>
    <row r="19247" spans="36:36" x14ac:dyDescent="0.15">
      <c r="AJ19247" t="str">
        <f>IF(AI19247="","",IF(ISERROR(VLOOKUP(CONCATENATE(F19247),Term!$A$1:$C$2000,1,FALSE)),0,1))</f>
        <v/>
      </c>
    </row>
    <row r="19248" spans="36:36" x14ac:dyDescent="0.15">
      <c r="AJ19248" t="str">
        <f>IF(AI19248="","",IF(ISERROR(VLOOKUP(CONCATENATE(F19248),Term!$A$1:$C$2000,1,FALSE)),0,1))</f>
        <v/>
      </c>
    </row>
    <row r="19249" spans="36:36" x14ac:dyDescent="0.15">
      <c r="AJ19249" t="str">
        <f>IF(AI19249="","",IF(ISERROR(VLOOKUP(CONCATENATE(F19249),Term!$A$1:$C$2000,1,FALSE)),0,1))</f>
        <v/>
      </c>
    </row>
    <row r="19250" spans="36:36" x14ac:dyDescent="0.15">
      <c r="AJ19250" t="str">
        <f>IF(AI19250="","",IF(ISERROR(VLOOKUP(CONCATENATE(F19250),Term!$A$1:$C$2000,1,FALSE)),0,1))</f>
        <v/>
      </c>
    </row>
    <row r="19251" spans="36:36" x14ac:dyDescent="0.15">
      <c r="AJ19251" t="str">
        <f>IF(AI19251="","",IF(ISERROR(VLOOKUP(CONCATENATE(F19251),Term!$A$1:$C$2000,1,FALSE)),0,1))</f>
        <v/>
      </c>
    </row>
    <row r="19252" spans="36:36" x14ac:dyDescent="0.15">
      <c r="AJ19252" t="str">
        <f>IF(AI19252="","",IF(ISERROR(VLOOKUP(CONCATENATE(F19252),Term!$A$1:$C$2000,1,FALSE)),0,1))</f>
        <v/>
      </c>
    </row>
    <row r="19253" spans="36:36" x14ac:dyDescent="0.15">
      <c r="AJ19253" t="str">
        <f>IF(AI19253="","",IF(ISERROR(VLOOKUP(CONCATENATE(F19253),Term!$A$1:$C$2000,1,FALSE)),0,1))</f>
        <v/>
      </c>
    </row>
    <row r="19254" spans="36:36" x14ac:dyDescent="0.15">
      <c r="AJ19254" t="str">
        <f>IF(AI19254="","",IF(ISERROR(VLOOKUP(CONCATENATE(F19254),Term!$A$1:$C$2000,1,FALSE)),0,1))</f>
        <v/>
      </c>
    </row>
    <row r="19255" spans="36:36" x14ac:dyDescent="0.15">
      <c r="AJ19255" t="str">
        <f>IF(AI19255="","",IF(ISERROR(VLOOKUP(CONCATENATE(F19255),Term!$A$1:$C$2000,1,FALSE)),0,1))</f>
        <v/>
      </c>
    </row>
    <row r="19256" spans="36:36" x14ac:dyDescent="0.15">
      <c r="AJ19256" t="str">
        <f>IF(AI19256="","",IF(ISERROR(VLOOKUP(CONCATENATE(F19256),Term!$A$1:$C$2000,1,FALSE)),0,1))</f>
        <v/>
      </c>
    </row>
    <row r="19257" spans="36:36" x14ac:dyDescent="0.15">
      <c r="AJ19257" t="str">
        <f>IF(AI19257="","",IF(ISERROR(VLOOKUP(CONCATENATE(F19257),Term!$A$1:$C$2000,1,FALSE)),0,1))</f>
        <v/>
      </c>
    </row>
    <row r="19258" spans="36:36" x14ac:dyDescent="0.15">
      <c r="AJ19258" t="str">
        <f>IF(AI19258="","",IF(ISERROR(VLOOKUP(CONCATENATE(F19258),Term!$A$1:$C$2000,1,FALSE)),0,1))</f>
        <v/>
      </c>
    </row>
    <row r="19259" spans="36:36" x14ac:dyDescent="0.15">
      <c r="AJ19259" t="str">
        <f>IF(AI19259="","",IF(ISERROR(VLOOKUP(CONCATENATE(F19259),Term!$A$1:$C$2000,1,FALSE)),0,1))</f>
        <v/>
      </c>
    </row>
    <row r="19260" spans="36:36" x14ac:dyDescent="0.15">
      <c r="AJ19260" t="str">
        <f>IF(AI19260="","",IF(ISERROR(VLOOKUP(CONCATENATE(F19260),Term!$A$1:$C$2000,1,FALSE)),0,1))</f>
        <v/>
      </c>
    </row>
    <row r="19261" spans="36:36" x14ac:dyDescent="0.15">
      <c r="AJ19261" t="str">
        <f>IF(AI19261="","",IF(ISERROR(VLOOKUP(CONCATENATE(F19261),Term!$A$1:$C$2000,1,FALSE)),0,1))</f>
        <v/>
      </c>
    </row>
    <row r="19262" spans="36:36" x14ac:dyDescent="0.15">
      <c r="AJ19262" t="str">
        <f>IF(AI19262="","",IF(ISERROR(VLOOKUP(CONCATENATE(F19262),Term!$A$1:$C$2000,1,FALSE)),0,1))</f>
        <v/>
      </c>
    </row>
    <row r="19263" spans="36:36" x14ac:dyDescent="0.15">
      <c r="AJ19263" t="str">
        <f>IF(AI19263="","",IF(ISERROR(VLOOKUP(CONCATENATE(F19263),Term!$A$1:$C$2000,1,FALSE)),0,1))</f>
        <v/>
      </c>
    </row>
    <row r="19264" spans="36:36" x14ac:dyDescent="0.15">
      <c r="AJ19264" t="str">
        <f>IF(AI19264="","",IF(ISERROR(VLOOKUP(CONCATENATE(F19264),Term!$A$1:$C$2000,1,FALSE)),0,1))</f>
        <v/>
      </c>
    </row>
    <row r="19265" spans="36:36" x14ac:dyDescent="0.15">
      <c r="AJ19265" t="str">
        <f>IF(AI19265="","",IF(ISERROR(VLOOKUP(CONCATENATE(F19265),Term!$A$1:$C$2000,1,FALSE)),0,1))</f>
        <v/>
      </c>
    </row>
    <row r="19266" spans="36:36" x14ac:dyDescent="0.15">
      <c r="AJ19266" t="str">
        <f>IF(AI19266="","",IF(ISERROR(VLOOKUP(CONCATENATE(F19266),Term!$A$1:$C$2000,1,FALSE)),0,1))</f>
        <v/>
      </c>
    </row>
    <row r="19267" spans="36:36" x14ac:dyDescent="0.15">
      <c r="AJ19267" t="str">
        <f>IF(AI19267="","",IF(ISERROR(VLOOKUP(CONCATENATE(F19267),Term!$A$1:$C$2000,1,FALSE)),0,1))</f>
        <v/>
      </c>
    </row>
    <row r="19268" spans="36:36" x14ac:dyDescent="0.15">
      <c r="AJ19268" t="str">
        <f>IF(AI19268="","",IF(ISERROR(VLOOKUP(CONCATENATE(F19268),Term!$A$1:$C$2000,1,FALSE)),0,1))</f>
        <v/>
      </c>
    </row>
    <row r="19269" spans="36:36" x14ac:dyDescent="0.15">
      <c r="AJ19269" t="str">
        <f>IF(AI19269="","",IF(ISERROR(VLOOKUP(CONCATENATE(F19269),Term!$A$1:$C$2000,1,FALSE)),0,1))</f>
        <v/>
      </c>
    </row>
    <row r="19270" spans="36:36" x14ac:dyDescent="0.15">
      <c r="AJ19270" t="str">
        <f>IF(AI19270="","",IF(ISERROR(VLOOKUP(CONCATENATE(F19270),Term!$A$1:$C$2000,1,FALSE)),0,1))</f>
        <v/>
      </c>
    </row>
    <row r="19271" spans="36:36" x14ac:dyDescent="0.15">
      <c r="AJ19271" t="str">
        <f>IF(AI19271="","",IF(ISERROR(VLOOKUP(CONCATENATE(F19271),Term!$A$1:$C$2000,1,FALSE)),0,1))</f>
        <v/>
      </c>
    </row>
    <row r="19272" spans="36:36" x14ac:dyDescent="0.15">
      <c r="AJ19272" t="str">
        <f>IF(AI19272="","",IF(ISERROR(VLOOKUP(CONCATENATE(F19272),Term!$A$1:$C$2000,1,FALSE)),0,1))</f>
        <v/>
      </c>
    </row>
    <row r="19273" spans="36:36" x14ac:dyDescent="0.15">
      <c r="AJ19273" t="str">
        <f>IF(AI19273="","",IF(ISERROR(VLOOKUP(CONCATENATE(F19273),Term!$A$1:$C$2000,1,FALSE)),0,1))</f>
        <v/>
      </c>
    </row>
    <row r="19274" spans="36:36" x14ac:dyDescent="0.15">
      <c r="AJ19274" t="str">
        <f>IF(AI19274="","",IF(ISERROR(VLOOKUP(CONCATENATE(F19274),Term!$A$1:$C$2000,1,FALSE)),0,1))</f>
        <v/>
      </c>
    </row>
    <row r="19275" spans="36:36" x14ac:dyDescent="0.15">
      <c r="AJ19275" t="str">
        <f>IF(AI19275="","",IF(ISERROR(VLOOKUP(CONCATENATE(F19275),Term!$A$1:$C$2000,1,FALSE)),0,1))</f>
        <v/>
      </c>
    </row>
    <row r="19276" spans="36:36" x14ac:dyDescent="0.15">
      <c r="AJ19276" t="str">
        <f>IF(AI19276="","",IF(ISERROR(VLOOKUP(CONCATENATE(F19276),Term!$A$1:$C$2000,1,FALSE)),0,1))</f>
        <v/>
      </c>
    </row>
    <row r="19277" spans="36:36" x14ac:dyDescent="0.15">
      <c r="AJ19277" t="str">
        <f>IF(AI19277="","",IF(ISERROR(VLOOKUP(CONCATENATE(F19277),Term!$A$1:$C$2000,1,FALSE)),0,1))</f>
        <v/>
      </c>
    </row>
    <row r="19278" spans="36:36" x14ac:dyDescent="0.15">
      <c r="AJ19278" t="str">
        <f>IF(AI19278="","",IF(ISERROR(VLOOKUP(CONCATENATE(F19278),Term!$A$1:$C$2000,1,FALSE)),0,1))</f>
        <v/>
      </c>
    </row>
    <row r="19279" spans="36:36" x14ac:dyDescent="0.15">
      <c r="AJ19279" t="str">
        <f>IF(AI19279="","",IF(ISERROR(VLOOKUP(CONCATENATE(F19279),Term!$A$1:$C$2000,1,FALSE)),0,1))</f>
        <v/>
      </c>
    </row>
    <row r="19280" spans="36:36" x14ac:dyDescent="0.15">
      <c r="AJ19280" t="str">
        <f>IF(AI19280="","",IF(ISERROR(VLOOKUP(CONCATENATE(F19280),Term!$A$1:$C$2000,1,FALSE)),0,1))</f>
        <v/>
      </c>
    </row>
    <row r="19281" spans="36:36" x14ac:dyDescent="0.15">
      <c r="AJ19281" t="str">
        <f>IF(AI19281="","",IF(ISERROR(VLOOKUP(CONCATENATE(F19281),Term!$A$1:$C$2000,1,FALSE)),0,1))</f>
        <v/>
      </c>
    </row>
    <row r="19282" spans="36:36" x14ac:dyDescent="0.15">
      <c r="AJ19282" t="str">
        <f>IF(AI19282="","",IF(ISERROR(VLOOKUP(CONCATENATE(F19282),Term!$A$1:$C$2000,1,FALSE)),0,1))</f>
        <v/>
      </c>
    </row>
    <row r="19283" spans="36:36" x14ac:dyDescent="0.15">
      <c r="AJ19283" t="str">
        <f>IF(AI19283="","",IF(ISERROR(VLOOKUP(CONCATENATE(F19283),Term!$A$1:$C$2000,1,FALSE)),0,1))</f>
        <v/>
      </c>
    </row>
    <row r="19284" spans="36:36" x14ac:dyDescent="0.15">
      <c r="AJ19284" t="str">
        <f>IF(AI19284="","",IF(ISERROR(VLOOKUP(CONCATENATE(F19284),Term!$A$1:$C$2000,1,FALSE)),0,1))</f>
        <v/>
      </c>
    </row>
    <row r="19285" spans="36:36" x14ac:dyDescent="0.15">
      <c r="AJ19285" t="str">
        <f>IF(AI19285="","",IF(ISERROR(VLOOKUP(CONCATENATE(F19285),Term!$A$1:$C$2000,1,FALSE)),0,1))</f>
        <v/>
      </c>
    </row>
    <row r="19286" spans="36:36" x14ac:dyDescent="0.15">
      <c r="AJ19286" t="str">
        <f>IF(AI19286="","",IF(ISERROR(VLOOKUP(CONCATENATE(F19286),Term!$A$1:$C$2000,1,FALSE)),0,1))</f>
        <v/>
      </c>
    </row>
    <row r="19287" spans="36:36" x14ac:dyDescent="0.15">
      <c r="AJ19287" t="str">
        <f>IF(AI19287="","",IF(ISERROR(VLOOKUP(CONCATENATE(F19287),Term!$A$1:$C$2000,1,FALSE)),0,1))</f>
        <v/>
      </c>
    </row>
    <row r="19288" spans="36:36" x14ac:dyDescent="0.15">
      <c r="AJ19288" t="str">
        <f>IF(AI19288="","",IF(ISERROR(VLOOKUP(CONCATENATE(F19288),Term!$A$1:$C$2000,1,FALSE)),0,1))</f>
        <v/>
      </c>
    </row>
    <row r="19289" spans="36:36" x14ac:dyDescent="0.15">
      <c r="AJ19289" t="str">
        <f>IF(AI19289="","",IF(ISERROR(VLOOKUP(CONCATENATE(F19289),Term!$A$1:$C$2000,1,FALSE)),0,1))</f>
        <v/>
      </c>
    </row>
    <row r="19290" spans="36:36" x14ac:dyDescent="0.15">
      <c r="AJ19290" t="str">
        <f>IF(AI19290="","",IF(ISERROR(VLOOKUP(CONCATENATE(F19290),Term!$A$1:$C$2000,1,FALSE)),0,1))</f>
        <v/>
      </c>
    </row>
    <row r="19291" spans="36:36" x14ac:dyDescent="0.15">
      <c r="AJ19291" t="str">
        <f>IF(AI19291="","",IF(ISERROR(VLOOKUP(CONCATENATE(F19291),Term!$A$1:$C$2000,1,FALSE)),0,1))</f>
        <v/>
      </c>
    </row>
    <row r="19292" spans="36:36" x14ac:dyDescent="0.15">
      <c r="AJ19292" t="str">
        <f>IF(AI19292="","",IF(ISERROR(VLOOKUP(CONCATENATE(F19292),Term!$A$1:$C$2000,1,FALSE)),0,1))</f>
        <v/>
      </c>
    </row>
    <row r="19293" spans="36:36" x14ac:dyDescent="0.15">
      <c r="AJ19293" t="str">
        <f>IF(AI19293="","",IF(ISERROR(VLOOKUP(CONCATENATE(F19293),Term!$A$1:$C$2000,1,FALSE)),0,1))</f>
        <v/>
      </c>
    </row>
    <row r="19294" spans="36:36" x14ac:dyDescent="0.15">
      <c r="AJ19294" t="str">
        <f>IF(AI19294="","",IF(ISERROR(VLOOKUP(CONCATENATE(F19294),Term!$A$1:$C$2000,1,FALSE)),0,1))</f>
        <v/>
      </c>
    </row>
    <row r="19295" spans="36:36" x14ac:dyDescent="0.15">
      <c r="AJ19295" t="str">
        <f>IF(AI19295="","",IF(ISERROR(VLOOKUP(CONCATENATE(F19295),Term!$A$1:$C$2000,1,FALSE)),0,1))</f>
        <v/>
      </c>
    </row>
    <row r="19296" spans="36:36" x14ac:dyDescent="0.15">
      <c r="AJ19296" t="str">
        <f>IF(AI19296="","",IF(ISERROR(VLOOKUP(CONCATENATE(F19296),Term!$A$1:$C$2000,1,FALSE)),0,1))</f>
        <v/>
      </c>
    </row>
    <row r="19297" spans="36:36" x14ac:dyDescent="0.15">
      <c r="AJ19297" t="str">
        <f>IF(AI19297="","",IF(ISERROR(VLOOKUP(CONCATENATE(F19297),Term!$A$1:$C$2000,1,FALSE)),0,1))</f>
        <v/>
      </c>
    </row>
    <row r="19298" spans="36:36" x14ac:dyDescent="0.15">
      <c r="AJ19298" t="str">
        <f>IF(AI19298="","",IF(ISERROR(VLOOKUP(CONCATENATE(F19298),Term!$A$1:$C$2000,1,FALSE)),0,1))</f>
        <v/>
      </c>
    </row>
    <row r="19299" spans="36:36" x14ac:dyDescent="0.15">
      <c r="AJ19299" t="str">
        <f>IF(AI19299="","",IF(ISERROR(VLOOKUP(CONCATENATE(F19299),Term!$A$1:$C$2000,1,FALSE)),0,1))</f>
        <v/>
      </c>
    </row>
    <row r="19300" spans="36:36" x14ac:dyDescent="0.15">
      <c r="AJ19300" t="str">
        <f>IF(AI19300="","",IF(ISERROR(VLOOKUP(CONCATENATE(F19300),Term!$A$1:$C$2000,1,FALSE)),0,1))</f>
        <v/>
      </c>
    </row>
    <row r="19301" spans="36:36" x14ac:dyDescent="0.15">
      <c r="AJ19301" t="str">
        <f>IF(AI19301="","",IF(ISERROR(VLOOKUP(CONCATENATE(F19301),Term!$A$1:$C$2000,1,FALSE)),0,1))</f>
        <v/>
      </c>
    </row>
    <row r="19302" spans="36:36" x14ac:dyDescent="0.15">
      <c r="AJ19302" t="str">
        <f>IF(AI19302="","",IF(ISERROR(VLOOKUP(CONCATENATE(F19302),Term!$A$1:$C$2000,1,FALSE)),0,1))</f>
        <v/>
      </c>
    </row>
    <row r="19303" spans="36:36" x14ac:dyDescent="0.15">
      <c r="AJ19303" t="str">
        <f>IF(AI19303="","",IF(ISERROR(VLOOKUP(CONCATENATE(F19303),Term!$A$1:$C$2000,1,FALSE)),0,1))</f>
        <v/>
      </c>
    </row>
    <row r="19304" spans="36:36" x14ac:dyDescent="0.15">
      <c r="AJ19304" t="str">
        <f>IF(AI19304="","",IF(ISERROR(VLOOKUP(CONCATENATE(F19304),Term!$A$1:$C$2000,1,FALSE)),0,1))</f>
        <v/>
      </c>
    </row>
    <row r="19305" spans="36:36" x14ac:dyDescent="0.15">
      <c r="AJ19305" t="str">
        <f>IF(AI19305="","",IF(ISERROR(VLOOKUP(CONCATENATE(F19305),Term!$A$1:$C$2000,1,FALSE)),0,1))</f>
        <v/>
      </c>
    </row>
    <row r="19306" spans="36:36" x14ac:dyDescent="0.15">
      <c r="AJ19306" t="str">
        <f>IF(AI19306="","",IF(ISERROR(VLOOKUP(CONCATENATE(F19306),Term!$A$1:$C$2000,1,FALSE)),0,1))</f>
        <v/>
      </c>
    </row>
    <row r="19307" spans="36:36" x14ac:dyDescent="0.15">
      <c r="AJ19307" t="str">
        <f>IF(AI19307="","",IF(ISERROR(VLOOKUP(CONCATENATE(F19307),Term!$A$1:$C$2000,1,FALSE)),0,1))</f>
        <v/>
      </c>
    </row>
    <row r="19308" spans="36:36" x14ac:dyDescent="0.15">
      <c r="AJ19308" t="str">
        <f>IF(AI19308="","",IF(ISERROR(VLOOKUP(CONCATENATE(F19308),Term!$A$1:$C$2000,1,FALSE)),0,1))</f>
        <v/>
      </c>
    </row>
    <row r="19309" spans="36:36" x14ac:dyDescent="0.15">
      <c r="AJ19309" t="str">
        <f>IF(AI19309="","",IF(ISERROR(VLOOKUP(CONCATENATE(F19309),Term!$A$1:$C$2000,1,FALSE)),0,1))</f>
        <v/>
      </c>
    </row>
    <row r="19310" spans="36:36" x14ac:dyDescent="0.15">
      <c r="AJ19310" t="str">
        <f>IF(AI19310="","",IF(ISERROR(VLOOKUP(CONCATENATE(F19310),Term!$A$1:$C$2000,1,FALSE)),0,1))</f>
        <v/>
      </c>
    </row>
    <row r="19311" spans="36:36" x14ac:dyDescent="0.15">
      <c r="AJ19311" t="str">
        <f>IF(AI19311="","",IF(ISERROR(VLOOKUP(CONCATENATE(F19311),Term!$A$1:$C$2000,1,FALSE)),0,1))</f>
        <v/>
      </c>
    </row>
    <row r="19312" spans="36:36" x14ac:dyDescent="0.15">
      <c r="AJ19312" t="str">
        <f>IF(AI19312="","",IF(ISERROR(VLOOKUP(CONCATENATE(F19312),Term!$A$1:$C$2000,1,FALSE)),0,1))</f>
        <v/>
      </c>
    </row>
    <row r="19313" spans="36:36" x14ac:dyDescent="0.15">
      <c r="AJ19313" t="str">
        <f>IF(AI19313="","",IF(ISERROR(VLOOKUP(CONCATENATE(F19313),Term!$A$1:$C$2000,1,FALSE)),0,1))</f>
        <v/>
      </c>
    </row>
    <row r="19314" spans="36:36" x14ac:dyDescent="0.15">
      <c r="AJ19314" t="str">
        <f>IF(AI19314="","",IF(ISERROR(VLOOKUP(CONCATENATE(F19314),Term!$A$1:$C$2000,1,FALSE)),0,1))</f>
        <v/>
      </c>
    </row>
    <row r="19315" spans="36:36" x14ac:dyDescent="0.15">
      <c r="AJ19315" t="str">
        <f>IF(AI19315="","",IF(ISERROR(VLOOKUP(CONCATENATE(F19315),Term!$A$1:$C$2000,1,FALSE)),0,1))</f>
        <v/>
      </c>
    </row>
    <row r="19316" spans="36:36" x14ac:dyDescent="0.15">
      <c r="AJ19316" t="str">
        <f>IF(AI19316="","",IF(ISERROR(VLOOKUP(CONCATENATE(F19316),Term!$A$1:$C$2000,1,FALSE)),0,1))</f>
        <v/>
      </c>
    </row>
    <row r="19317" spans="36:36" x14ac:dyDescent="0.15">
      <c r="AJ19317" t="str">
        <f>IF(AI19317="","",IF(ISERROR(VLOOKUP(CONCATENATE(F19317),Term!$A$1:$C$2000,1,FALSE)),0,1))</f>
        <v/>
      </c>
    </row>
    <row r="19318" spans="36:36" x14ac:dyDescent="0.15">
      <c r="AJ19318" t="str">
        <f>IF(AI19318="","",IF(ISERROR(VLOOKUP(CONCATENATE(F19318),Term!$A$1:$C$2000,1,FALSE)),0,1))</f>
        <v/>
      </c>
    </row>
    <row r="19319" spans="36:36" x14ac:dyDescent="0.15">
      <c r="AJ19319" t="str">
        <f>IF(AI19319="","",IF(ISERROR(VLOOKUP(CONCATENATE(F19319),Term!$A$1:$C$2000,1,FALSE)),0,1))</f>
        <v/>
      </c>
    </row>
    <row r="19320" spans="36:36" x14ac:dyDescent="0.15">
      <c r="AJ19320" t="str">
        <f>IF(AI19320="","",IF(ISERROR(VLOOKUP(CONCATENATE(F19320),Term!$A$1:$C$2000,1,FALSE)),0,1))</f>
        <v/>
      </c>
    </row>
    <row r="19321" spans="36:36" x14ac:dyDescent="0.15">
      <c r="AJ19321" t="str">
        <f>IF(AI19321="","",IF(ISERROR(VLOOKUP(CONCATENATE(F19321),Term!$A$1:$C$2000,1,FALSE)),0,1))</f>
        <v/>
      </c>
    </row>
    <row r="19322" spans="36:36" x14ac:dyDescent="0.15">
      <c r="AJ19322" t="str">
        <f>IF(AI19322="","",IF(ISERROR(VLOOKUP(CONCATENATE(F19322),Term!$A$1:$C$2000,1,FALSE)),0,1))</f>
        <v/>
      </c>
    </row>
    <row r="19323" spans="36:36" x14ac:dyDescent="0.15">
      <c r="AJ19323" t="str">
        <f>IF(AI19323="","",IF(ISERROR(VLOOKUP(CONCATENATE(F19323),Term!$A$1:$C$2000,1,FALSE)),0,1))</f>
        <v/>
      </c>
    </row>
    <row r="19324" spans="36:36" x14ac:dyDescent="0.15">
      <c r="AJ19324" t="str">
        <f>IF(AI19324="","",IF(ISERROR(VLOOKUP(CONCATENATE(F19324),Term!$A$1:$C$2000,1,FALSE)),0,1))</f>
        <v/>
      </c>
    </row>
    <row r="19325" spans="36:36" x14ac:dyDescent="0.15">
      <c r="AJ19325" t="str">
        <f>IF(AI19325="","",IF(ISERROR(VLOOKUP(CONCATENATE(F19325),Term!$A$1:$C$2000,1,FALSE)),0,1))</f>
        <v/>
      </c>
    </row>
    <row r="19326" spans="36:36" x14ac:dyDescent="0.15">
      <c r="AJ19326" t="str">
        <f>IF(AI19326="","",IF(ISERROR(VLOOKUP(CONCATENATE(F19326),Term!$A$1:$C$2000,1,FALSE)),0,1))</f>
        <v/>
      </c>
    </row>
    <row r="19327" spans="36:36" x14ac:dyDescent="0.15">
      <c r="AJ19327" t="str">
        <f>IF(AI19327="","",IF(ISERROR(VLOOKUP(CONCATENATE(F19327),Term!$A$1:$C$2000,1,FALSE)),0,1))</f>
        <v/>
      </c>
    </row>
    <row r="19328" spans="36:36" x14ac:dyDescent="0.15">
      <c r="AJ19328" t="str">
        <f>IF(AI19328="","",IF(ISERROR(VLOOKUP(CONCATENATE(F19328),Term!$A$1:$C$2000,1,FALSE)),0,1))</f>
        <v/>
      </c>
    </row>
    <row r="19329" spans="36:36" x14ac:dyDescent="0.15">
      <c r="AJ19329" t="str">
        <f>IF(AI19329="","",IF(ISERROR(VLOOKUP(CONCATENATE(F19329),Term!$A$1:$C$2000,1,FALSE)),0,1))</f>
        <v/>
      </c>
    </row>
    <row r="19330" spans="36:36" x14ac:dyDescent="0.15">
      <c r="AJ19330" t="str">
        <f>IF(AI19330="","",IF(ISERROR(VLOOKUP(CONCATENATE(F19330),Term!$A$1:$C$2000,1,FALSE)),0,1))</f>
        <v/>
      </c>
    </row>
    <row r="19331" spans="36:36" x14ac:dyDescent="0.15">
      <c r="AJ19331" t="str">
        <f>IF(AI19331="","",IF(ISERROR(VLOOKUP(CONCATENATE(F19331),Term!$A$1:$C$2000,1,FALSE)),0,1))</f>
        <v/>
      </c>
    </row>
    <row r="19332" spans="36:36" x14ac:dyDescent="0.15">
      <c r="AJ19332" t="str">
        <f>IF(AI19332="","",IF(ISERROR(VLOOKUP(CONCATENATE(F19332),Term!$A$1:$C$2000,1,FALSE)),0,1))</f>
        <v/>
      </c>
    </row>
    <row r="19333" spans="36:36" x14ac:dyDescent="0.15">
      <c r="AJ19333" t="str">
        <f>IF(AI19333="","",IF(ISERROR(VLOOKUP(CONCATENATE(F19333),Term!$A$1:$C$2000,1,FALSE)),0,1))</f>
        <v/>
      </c>
    </row>
    <row r="19334" spans="36:36" x14ac:dyDescent="0.15">
      <c r="AJ19334" t="str">
        <f>IF(AI19334="","",IF(ISERROR(VLOOKUP(CONCATENATE(F19334),Term!$A$1:$C$2000,1,FALSE)),0,1))</f>
        <v/>
      </c>
    </row>
    <row r="19335" spans="36:36" x14ac:dyDescent="0.15">
      <c r="AJ19335" t="str">
        <f>IF(AI19335="","",IF(ISERROR(VLOOKUP(CONCATENATE(F19335),Term!$A$1:$C$2000,1,FALSE)),0,1))</f>
        <v/>
      </c>
    </row>
    <row r="19336" spans="36:36" x14ac:dyDescent="0.15">
      <c r="AJ19336" t="str">
        <f>IF(AI19336="","",IF(ISERROR(VLOOKUP(CONCATENATE(F19336),Term!$A$1:$C$2000,1,FALSE)),0,1))</f>
        <v/>
      </c>
    </row>
    <row r="19337" spans="36:36" x14ac:dyDescent="0.15">
      <c r="AJ19337" t="str">
        <f>IF(AI19337="","",IF(ISERROR(VLOOKUP(CONCATENATE(F19337),Term!$A$1:$C$2000,1,FALSE)),0,1))</f>
        <v/>
      </c>
    </row>
    <row r="19338" spans="36:36" x14ac:dyDescent="0.15">
      <c r="AJ19338" t="str">
        <f>IF(AI19338="","",IF(ISERROR(VLOOKUP(CONCATENATE(F19338),Term!$A$1:$C$2000,1,FALSE)),0,1))</f>
        <v/>
      </c>
    </row>
    <row r="19339" spans="36:36" x14ac:dyDescent="0.15">
      <c r="AJ19339" t="str">
        <f>IF(AI19339="","",IF(ISERROR(VLOOKUP(CONCATENATE(F19339),Term!$A$1:$C$2000,1,FALSE)),0,1))</f>
        <v/>
      </c>
    </row>
    <row r="19340" spans="36:36" x14ac:dyDescent="0.15">
      <c r="AJ19340" t="str">
        <f>IF(AI19340="","",IF(ISERROR(VLOOKUP(CONCATENATE(F19340),Term!$A$1:$C$2000,1,FALSE)),0,1))</f>
        <v/>
      </c>
    </row>
    <row r="19341" spans="36:36" x14ac:dyDescent="0.15">
      <c r="AJ19341" t="str">
        <f>IF(AI19341="","",IF(ISERROR(VLOOKUP(CONCATENATE(F19341),Term!$A$1:$C$2000,1,FALSE)),0,1))</f>
        <v/>
      </c>
    </row>
    <row r="19342" spans="36:36" x14ac:dyDescent="0.15">
      <c r="AJ19342" t="str">
        <f>IF(AI19342="","",IF(ISERROR(VLOOKUP(CONCATENATE(F19342),Term!$A$1:$C$2000,1,FALSE)),0,1))</f>
        <v/>
      </c>
    </row>
    <row r="19343" spans="36:36" x14ac:dyDescent="0.15">
      <c r="AJ19343" t="str">
        <f>IF(AI19343="","",IF(ISERROR(VLOOKUP(CONCATENATE(F19343),Term!$A$1:$C$2000,1,FALSE)),0,1))</f>
        <v/>
      </c>
    </row>
    <row r="19344" spans="36:36" x14ac:dyDescent="0.15">
      <c r="AJ19344" t="str">
        <f>IF(AI19344="","",IF(ISERROR(VLOOKUP(CONCATENATE(F19344),Term!$A$1:$C$2000,1,FALSE)),0,1))</f>
        <v/>
      </c>
    </row>
    <row r="19345" spans="36:36" x14ac:dyDescent="0.15">
      <c r="AJ19345" t="str">
        <f>IF(AI19345="","",IF(ISERROR(VLOOKUP(CONCATENATE(F19345),Term!$A$1:$C$2000,1,FALSE)),0,1))</f>
        <v/>
      </c>
    </row>
    <row r="19346" spans="36:36" x14ac:dyDescent="0.15">
      <c r="AJ19346" t="str">
        <f>IF(AI19346="","",IF(ISERROR(VLOOKUP(CONCATENATE(F19346),Term!$A$1:$C$2000,1,FALSE)),0,1))</f>
        <v/>
      </c>
    </row>
    <row r="19347" spans="36:36" x14ac:dyDescent="0.15">
      <c r="AJ19347" t="str">
        <f>IF(AI19347="","",IF(ISERROR(VLOOKUP(CONCATENATE(F19347),Term!$A$1:$C$2000,1,FALSE)),0,1))</f>
        <v/>
      </c>
    </row>
    <row r="19348" spans="36:36" x14ac:dyDescent="0.15">
      <c r="AJ19348" t="str">
        <f>IF(AI19348="","",IF(ISERROR(VLOOKUP(CONCATENATE(F19348),Term!$A$1:$C$2000,1,FALSE)),0,1))</f>
        <v/>
      </c>
    </row>
    <row r="19349" spans="36:36" x14ac:dyDescent="0.15">
      <c r="AJ19349" t="str">
        <f>IF(AI19349="","",IF(ISERROR(VLOOKUP(CONCATENATE(F19349),Term!$A$1:$C$2000,1,FALSE)),0,1))</f>
        <v/>
      </c>
    </row>
    <row r="19350" spans="36:36" x14ac:dyDescent="0.15">
      <c r="AJ19350" t="str">
        <f>IF(AI19350="","",IF(ISERROR(VLOOKUP(CONCATENATE(F19350),Term!$A$1:$C$2000,1,FALSE)),0,1))</f>
        <v/>
      </c>
    </row>
    <row r="19351" spans="36:36" x14ac:dyDescent="0.15">
      <c r="AJ19351" t="str">
        <f>IF(AI19351="","",IF(ISERROR(VLOOKUP(CONCATENATE(F19351),Term!$A$1:$C$2000,1,FALSE)),0,1))</f>
        <v/>
      </c>
    </row>
    <row r="19352" spans="36:36" x14ac:dyDescent="0.15">
      <c r="AJ19352" t="str">
        <f>IF(AI19352="","",IF(ISERROR(VLOOKUP(CONCATENATE(F19352),Term!$A$1:$C$2000,1,FALSE)),0,1))</f>
        <v/>
      </c>
    </row>
    <row r="19353" spans="36:36" x14ac:dyDescent="0.15">
      <c r="AJ19353" t="str">
        <f>IF(AI19353="","",IF(ISERROR(VLOOKUP(CONCATENATE(F19353),Term!$A$1:$C$2000,1,FALSE)),0,1))</f>
        <v/>
      </c>
    </row>
    <row r="19354" spans="36:36" x14ac:dyDescent="0.15">
      <c r="AJ19354" t="str">
        <f>IF(AI19354="","",IF(ISERROR(VLOOKUP(CONCATENATE(F19354),Term!$A$1:$C$2000,1,FALSE)),0,1))</f>
        <v/>
      </c>
    </row>
    <row r="19355" spans="36:36" x14ac:dyDescent="0.15">
      <c r="AJ19355" t="str">
        <f>IF(AI19355="","",IF(ISERROR(VLOOKUP(CONCATENATE(F19355),Term!$A$1:$C$2000,1,FALSE)),0,1))</f>
        <v/>
      </c>
    </row>
    <row r="19356" spans="36:36" x14ac:dyDescent="0.15">
      <c r="AJ19356" t="str">
        <f>IF(AI19356="","",IF(ISERROR(VLOOKUP(CONCATENATE(F19356),Term!$A$1:$C$2000,1,FALSE)),0,1))</f>
        <v/>
      </c>
    </row>
    <row r="19357" spans="36:36" x14ac:dyDescent="0.15">
      <c r="AJ19357" t="str">
        <f>IF(AI19357="","",IF(ISERROR(VLOOKUP(CONCATENATE(F19357),Term!$A$1:$C$2000,1,FALSE)),0,1))</f>
        <v/>
      </c>
    </row>
    <row r="19358" spans="36:36" x14ac:dyDescent="0.15">
      <c r="AJ19358" t="str">
        <f>IF(AI19358="","",IF(ISERROR(VLOOKUP(CONCATENATE(F19358),Term!$A$1:$C$2000,1,FALSE)),0,1))</f>
        <v/>
      </c>
    </row>
    <row r="19359" spans="36:36" x14ac:dyDescent="0.15">
      <c r="AJ19359" t="str">
        <f>IF(AI19359="","",IF(ISERROR(VLOOKUP(CONCATENATE(F19359),Term!$A$1:$C$2000,1,FALSE)),0,1))</f>
        <v/>
      </c>
    </row>
    <row r="19360" spans="36:36" x14ac:dyDescent="0.15">
      <c r="AJ19360" t="str">
        <f>IF(AI19360="","",IF(ISERROR(VLOOKUP(CONCATENATE(F19360),Term!$A$1:$C$2000,1,FALSE)),0,1))</f>
        <v/>
      </c>
    </row>
    <row r="19361" spans="36:36" x14ac:dyDescent="0.15">
      <c r="AJ19361" t="str">
        <f>IF(AI19361="","",IF(ISERROR(VLOOKUP(CONCATENATE(F19361),Term!$A$1:$C$2000,1,FALSE)),0,1))</f>
        <v/>
      </c>
    </row>
    <row r="19362" spans="36:36" x14ac:dyDescent="0.15">
      <c r="AJ19362" t="str">
        <f>IF(AI19362="","",IF(ISERROR(VLOOKUP(CONCATENATE(F19362),Term!$A$1:$C$2000,1,FALSE)),0,1))</f>
        <v/>
      </c>
    </row>
    <row r="19363" spans="36:36" x14ac:dyDescent="0.15">
      <c r="AJ19363" t="str">
        <f>IF(AI19363="","",IF(ISERROR(VLOOKUP(CONCATENATE(F19363),Term!$A$1:$C$2000,1,FALSE)),0,1))</f>
        <v/>
      </c>
    </row>
    <row r="19364" spans="36:36" x14ac:dyDescent="0.15">
      <c r="AJ19364" t="str">
        <f>IF(AI19364="","",IF(ISERROR(VLOOKUP(CONCATENATE(F19364),Term!$A$1:$C$2000,1,FALSE)),0,1))</f>
        <v/>
      </c>
    </row>
    <row r="19365" spans="36:36" x14ac:dyDescent="0.15">
      <c r="AJ19365" t="str">
        <f>IF(AI19365="","",IF(ISERROR(VLOOKUP(CONCATENATE(F19365),Term!$A$1:$C$2000,1,FALSE)),0,1))</f>
        <v/>
      </c>
    </row>
    <row r="19366" spans="36:36" x14ac:dyDescent="0.15">
      <c r="AJ19366" t="str">
        <f>IF(AI19366="","",IF(ISERROR(VLOOKUP(CONCATENATE(F19366),Term!$A$1:$C$2000,1,FALSE)),0,1))</f>
        <v/>
      </c>
    </row>
    <row r="19367" spans="36:36" x14ac:dyDescent="0.15">
      <c r="AJ19367" t="str">
        <f>IF(AI19367="","",IF(ISERROR(VLOOKUP(CONCATENATE(F19367),Term!$A$1:$C$2000,1,FALSE)),0,1))</f>
        <v/>
      </c>
    </row>
    <row r="19368" spans="36:36" x14ac:dyDescent="0.15">
      <c r="AJ19368" t="str">
        <f>IF(AI19368="","",IF(ISERROR(VLOOKUP(CONCATENATE(F19368),Term!$A$1:$C$2000,1,FALSE)),0,1))</f>
        <v/>
      </c>
    </row>
    <row r="19369" spans="36:36" x14ac:dyDescent="0.15">
      <c r="AJ19369" t="str">
        <f>IF(AI19369="","",IF(ISERROR(VLOOKUP(CONCATENATE(F19369),Term!$A$1:$C$2000,1,FALSE)),0,1))</f>
        <v/>
      </c>
    </row>
    <row r="19370" spans="36:36" x14ac:dyDescent="0.15">
      <c r="AJ19370" t="str">
        <f>IF(AI19370="","",IF(ISERROR(VLOOKUP(CONCATENATE(F19370),Term!$A$1:$C$2000,1,FALSE)),0,1))</f>
        <v/>
      </c>
    </row>
    <row r="19371" spans="36:36" x14ac:dyDescent="0.15">
      <c r="AJ19371" t="str">
        <f>IF(AI19371="","",IF(ISERROR(VLOOKUP(CONCATENATE(F19371),Term!$A$1:$C$2000,1,FALSE)),0,1))</f>
        <v/>
      </c>
    </row>
    <row r="19372" spans="36:36" x14ac:dyDescent="0.15">
      <c r="AJ19372" t="str">
        <f>IF(AI19372="","",IF(ISERROR(VLOOKUP(CONCATENATE(F19372),Term!$A$1:$C$2000,1,FALSE)),0,1))</f>
        <v/>
      </c>
    </row>
    <row r="19373" spans="36:36" x14ac:dyDescent="0.15">
      <c r="AJ19373" t="str">
        <f>IF(AI19373="","",IF(ISERROR(VLOOKUP(CONCATENATE(F19373),Term!$A$1:$C$2000,1,FALSE)),0,1))</f>
        <v/>
      </c>
    </row>
    <row r="19374" spans="36:36" x14ac:dyDescent="0.15">
      <c r="AJ19374" t="str">
        <f>IF(AI19374="","",IF(ISERROR(VLOOKUP(CONCATENATE(F19374),Term!$A$1:$C$2000,1,FALSE)),0,1))</f>
        <v/>
      </c>
    </row>
    <row r="19375" spans="36:36" x14ac:dyDescent="0.15">
      <c r="AJ19375" t="str">
        <f>IF(AI19375="","",IF(ISERROR(VLOOKUP(CONCATENATE(F19375),Term!$A$1:$C$2000,1,FALSE)),0,1))</f>
        <v/>
      </c>
    </row>
    <row r="19376" spans="36:36" x14ac:dyDescent="0.15">
      <c r="AJ19376" t="str">
        <f>IF(AI19376="","",IF(ISERROR(VLOOKUP(CONCATENATE(F19376),Term!$A$1:$C$2000,1,FALSE)),0,1))</f>
        <v/>
      </c>
    </row>
    <row r="19377" spans="36:36" x14ac:dyDescent="0.15">
      <c r="AJ19377" t="str">
        <f>IF(AI19377="","",IF(ISERROR(VLOOKUP(CONCATENATE(F19377),Term!$A$1:$C$2000,1,FALSE)),0,1))</f>
        <v/>
      </c>
    </row>
    <row r="19378" spans="36:36" x14ac:dyDescent="0.15">
      <c r="AJ19378" t="str">
        <f>IF(AI19378="","",IF(ISERROR(VLOOKUP(CONCATENATE(F19378),Term!$A$1:$C$2000,1,FALSE)),0,1))</f>
        <v/>
      </c>
    </row>
    <row r="19379" spans="36:36" x14ac:dyDescent="0.15">
      <c r="AJ19379" t="str">
        <f>IF(AI19379="","",IF(ISERROR(VLOOKUP(CONCATENATE(F19379),Term!$A$1:$C$2000,1,FALSE)),0,1))</f>
        <v/>
      </c>
    </row>
    <row r="19380" spans="36:36" x14ac:dyDescent="0.15">
      <c r="AJ19380" t="str">
        <f>IF(AI19380="","",IF(ISERROR(VLOOKUP(CONCATENATE(F19380),Term!$A$1:$C$2000,1,FALSE)),0,1))</f>
        <v/>
      </c>
    </row>
    <row r="19381" spans="36:36" x14ac:dyDescent="0.15">
      <c r="AJ19381" t="str">
        <f>IF(AI19381="","",IF(ISERROR(VLOOKUP(CONCATENATE(F19381),Term!$A$1:$C$2000,1,FALSE)),0,1))</f>
        <v/>
      </c>
    </row>
    <row r="19382" spans="36:36" x14ac:dyDescent="0.15">
      <c r="AJ19382" t="str">
        <f>IF(AI19382="","",IF(ISERROR(VLOOKUP(CONCATENATE(F19382),Term!$A$1:$C$2000,1,FALSE)),0,1))</f>
        <v/>
      </c>
    </row>
    <row r="19383" spans="36:36" x14ac:dyDescent="0.15">
      <c r="AJ19383" t="str">
        <f>IF(AI19383="","",IF(ISERROR(VLOOKUP(CONCATENATE(F19383),Term!$A$1:$C$2000,1,FALSE)),0,1))</f>
        <v/>
      </c>
    </row>
    <row r="19384" spans="36:36" x14ac:dyDescent="0.15">
      <c r="AJ19384" t="str">
        <f>IF(AI19384="","",IF(ISERROR(VLOOKUP(CONCATENATE(F19384),Term!$A$1:$C$2000,1,FALSE)),0,1))</f>
        <v/>
      </c>
    </row>
    <row r="19385" spans="36:36" x14ac:dyDescent="0.15">
      <c r="AJ19385" t="str">
        <f>IF(AI19385="","",IF(ISERROR(VLOOKUP(CONCATENATE(F19385),Term!$A$1:$C$2000,1,FALSE)),0,1))</f>
        <v/>
      </c>
    </row>
    <row r="19386" spans="36:36" x14ac:dyDescent="0.15">
      <c r="AJ19386" t="str">
        <f>IF(AI19386="","",IF(ISERROR(VLOOKUP(CONCATENATE(F19386),Term!$A$1:$C$2000,1,FALSE)),0,1))</f>
        <v/>
      </c>
    </row>
    <row r="19387" spans="36:36" x14ac:dyDescent="0.15">
      <c r="AJ19387" t="str">
        <f>IF(AI19387="","",IF(ISERROR(VLOOKUP(CONCATENATE(F19387),Term!$A$1:$C$2000,1,FALSE)),0,1))</f>
        <v/>
      </c>
    </row>
    <row r="19388" spans="36:36" x14ac:dyDescent="0.15">
      <c r="AJ19388" t="str">
        <f>IF(AI19388="","",IF(ISERROR(VLOOKUP(CONCATENATE(F19388),Term!$A$1:$C$2000,1,FALSE)),0,1))</f>
        <v/>
      </c>
    </row>
    <row r="19389" spans="36:36" x14ac:dyDescent="0.15">
      <c r="AJ19389" t="str">
        <f>IF(AI19389="","",IF(ISERROR(VLOOKUP(CONCATENATE(F19389),Term!$A$1:$C$2000,1,FALSE)),0,1))</f>
        <v/>
      </c>
    </row>
    <row r="19390" spans="36:36" x14ac:dyDescent="0.15">
      <c r="AJ19390" t="str">
        <f>IF(AI19390="","",IF(ISERROR(VLOOKUP(CONCATENATE(F19390),Term!$A$1:$C$2000,1,FALSE)),0,1))</f>
        <v/>
      </c>
    </row>
    <row r="19391" spans="36:36" x14ac:dyDescent="0.15">
      <c r="AJ19391" t="str">
        <f>IF(AI19391="","",IF(ISERROR(VLOOKUP(CONCATENATE(F19391),Term!$A$1:$C$2000,1,FALSE)),0,1))</f>
        <v/>
      </c>
    </row>
    <row r="19392" spans="36:36" x14ac:dyDescent="0.15">
      <c r="AJ19392" t="str">
        <f>IF(AI19392="","",IF(ISERROR(VLOOKUP(CONCATENATE(F19392),Term!$A$1:$C$2000,1,FALSE)),0,1))</f>
        <v/>
      </c>
    </row>
    <row r="19393" spans="36:36" x14ac:dyDescent="0.15">
      <c r="AJ19393" t="str">
        <f>IF(AI19393="","",IF(ISERROR(VLOOKUP(CONCATENATE(F19393),Term!$A$1:$C$2000,1,FALSE)),0,1))</f>
        <v/>
      </c>
    </row>
    <row r="19394" spans="36:36" x14ac:dyDescent="0.15">
      <c r="AJ19394" t="str">
        <f>IF(AI19394="","",IF(ISERROR(VLOOKUP(CONCATENATE(F19394),Term!$A$1:$C$2000,1,FALSE)),0,1))</f>
        <v/>
      </c>
    </row>
    <row r="19395" spans="36:36" x14ac:dyDescent="0.15">
      <c r="AJ19395" t="str">
        <f>IF(AI19395="","",IF(ISERROR(VLOOKUP(CONCATENATE(F19395),Term!$A$1:$C$2000,1,FALSE)),0,1))</f>
        <v/>
      </c>
    </row>
    <row r="19396" spans="36:36" x14ac:dyDescent="0.15">
      <c r="AJ19396" t="str">
        <f>IF(AI19396="","",IF(ISERROR(VLOOKUP(CONCATENATE(F19396),Term!$A$1:$C$2000,1,FALSE)),0,1))</f>
        <v/>
      </c>
    </row>
    <row r="19397" spans="36:36" x14ac:dyDescent="0.15">
      <c r="AJ19397" t="str">
        <f>IF(AI19397="","",IF(ISERROR(VLOOKUP(CONCATENATE(F19397),Term!$A$1:$C$2000,1,FALSE)),0,1))</f>
        <v/>
      </c>
    </row>
    <row r="19398" spans="36:36" x14ac:dyDescent="0.15">
      <c r="AJ19398" t="str">
        <f>IF(AI19398="","",IF(ISERROR(VLOOKUP(CONCATENATE(F19398),Term!$A$1:$C$2000,1,FALSE)),0,1))</f>
        <v/>
      </c>
    </row>
    <row r="19399" spans="36:36" x14ac:dyDescent="0.15">
      <c r="AJ19399" t="str">
        <f>IF(AI19399="","",IF(ISERROR(VLOOKUP(CONCATENATE(F19399),Term!$A$1:$C$2000,1,FALSE)),0,1))</f>
        <v/>
      </c>
    </row>
    <row r="19400" spans="36:36" x14ac:dyDescent="0.15">
      <c r="AJ19400" t="str">
        <f>IF(AI19400="","",IF(ISERROR(VLOOKUP(CONCATENATE(F19400),Term!$A$1:$C$2000,1,FALSE)),0,1))</f>
        <v/>
      </c>
    </row>
    <row r="19401" spans="36:36" x14ac:dyDescent="0.15">
      <c r="AJ19401" t="str">
        <f>IF(AI19401="","",IF(ISERROR(VLOOKUP(CONCATENATE(F19401),Term!$A$1:$C$2000,1,FALSE)),0,1))</f>
        <v/>
      </c>
    </row>
    <row r="19402" spans="36:36" x14ac:dyDescent="0.15">
      <c r="AJ19402" t="str">
        <f>IF(AI19402="","",IF(ISERROR(VLOOKUP(CONCATENATE(F19402),Term!$A$1:$C$2000,1,FALSE)),0,1))</f>
        <v/>
      </c>
    </row>
    <row r="19403" spans="36:36" x14ac:dyDescent="0.15">
      <c r="AJ19403" t="str">
        <f>IF(AI19403="","",IF(ISERROR(VLOOKUP(CONCATENATE(F19403),Term!$A$1:$C$2000,1,FALSE)),0,1))</f>
        <v/>
      </c>
    </row>
    <row r="19404" spans="36:36" x14ac:dyDescent="0.15">
      <c r="AJ19404" t="str">
        <f>IF(AI19404="","",IF(ISERROR(VLOOKUP(CONCATENATE(F19404),Term!$A$1:$C$2000,1,FALSE)),0,1))</f>
        <v/>
      </c>
    </row>
    <row r="19405" spans="36:36" x14ac:dyDescent="0.15">
      <c r="AJ19405" t="str">
        <f>IF(AI19405="","",IF(ISERROR(VLOOKUP(CONCATENATE(F19405),Term!$A$1:$C$2000,1,FALSE)),0,1))</f>
        <v/>
      </c>
    </row>
    <row r="19406" spans="36:36" x14ac:dyDescent="0.15">
      <c r="AJ19406" t="str">
        <f>IF(AI19406="","",IF(ISERROR(VLOOKUP(CONCATENATE(F19406),Term!$A$1:$C$2000,1,FALSE)),0,1))</f>
        <v/>
      </c>
    </row>
    <row r="19407" spans="36:36" x14ac:dyDescent="0.15">
      <c r="AJ19407" t="str">
        <f>IF(AI19407="","",IF(ISERROR(VLOOKUP(CONCATENATE(F19407),Term!$A$1:$C$2000,1,FALSE)),0,1))</f>
        <v/>
      </c>
    </row>
    <row r="19408" spans="36:36" x14ac:dyDescent="0.15">
      <c r="AJ19408" t="str">
        <f>IF(AI19408="","",IF(ISERROR(VLOOKUP(CONCATENATE(F19408),Term!$A$1:$C$2000,1,FALSE)),0,1))</f>
        <v/>
      </c>
    </row>
    <row r="19409" spans="36:36" x14ac:dyDescent="0.15">
      <c r="AJ19409" t="str">
        <f>IF(AI19409="","",IF(ISERROR(VLOOKUP(CONCATENATE(F19409),Term!$A$1:$C$2000,1,FALSE)),0,1))</f>
        <v/>
      </c>
    </row>
    <row r="19410" spans="36:36" x14ac:dyDescent="0.15">
      <c r="AJ19410" t="str">
        <f>IF(AI19410="","",IF(ISERROR(VLOOKUP(CONCATENATE(F19410),Term!$A$1:$C$2000,1,FALSE)),0,1))</f>
        <v/>
      </c>
    </row>
    <row r="19411" spans="36:36" x14ac:dyDescent="0.15">
      <c r="AJ19411" t="str">
        <f>IF(AI19411="","",IF(ISERROR(VLOOKUP(CONCATENATE(F19411),Term!$A$1:$C$2000,1,FALSE)),0,1))</f>
        <v/>
      </c>
    </row>
    <row r="19412" spans="36:36" x14ac:dyDescent="0.15">
      <c r="AJ19412" t="str">
        <f>IF(AI19412="","",IF(ISERROR(VLOOKUP(CONCATENATE(F19412),Term!$A$1:$C$2000,1,FALSE)),0,1))</f>
        <v/>
      </c>
    </row>
    <row r="19413" spans="36:36" x14ac:dyDescent="0.15">
      <c r="AJ19413" t="str">
        <f>IF(AI19413="","",IF(ISERROR(VLOOKUP(CONCATENATE(F19413),Term!$A$1:$C$2000,1,FALSE)),0,1))</f>
        <v/>
      </c>
    </row>
    <row r="19414" spans="36:36" x14ac:dyDescent="0.15">
      <c r="AJ19414" t="str">
        <f>IF(AI19414="","",IF(ISERROR(VLOOKUP(CONCATENATE(F19414),Term!$A$1:$C$2000,1,FALSE)),0,1))</f>
        <v/>
      </c>
    </row>
    <row r="19415" spans="36:36" x14ac:dyDescent="0.15">
      <c r="AJ19415" t="str">
        <f>IF(AI19415="","",IF(ISERROR(VLOOKUP(CONCATENATE(F19415),Term!$A$1:$C$2000,1,FALSE)),0,1))</f>
        <v/>
      </c>
    </row>
    <row r="19416" spans="36:36" x14ac:dyDescent="0.15">
      <c r="AJ19416" t="str">
        <f>IF(AI19416="","",IF(ISERROR(VLOOKUP(CONCATENATE(F19416),Term!$A$1:$C$2000,1,FALSE)),0,1))</f>
        <v/>
      </c>
    </row>
    <row r="19417" spans="36:36" x14ac:dyDescent="0.15">
      <c r="AJ19417" t="str">
        <f>IF(AI19417="","",IF(ISERROR(VLOOKUP(CONCATENATE(F19417),Term!$A$1:$C$2000,1,FALSE)),0,1))</f>
        <v/>
      </c>
    </row>
    <row r="19418" spans="36:36" x14ac:dyDescent="0.15">
      <c r="AJ19418" t="str">
        <f>IF(AI19418="","",IF(ISERROR(VLOOKUP(CONCATENATE(F19418),Term!$A$1:$C$2000,1,FALSE)),0,1))</f>
        <v/>
      </c>
    </row>
    <row r="19419" spans="36:36" x14ac:dyDescent="0.15">
      <c r="AJ19419" t="str">
        <f>IF(AI19419="","",IF(ISERROR(VLOOKUP(CONCATENATE(F19419),Term!$A$1:$C$2000,1,FALSE)),0,1))</f>
        <v/>
      </c>
    </row>
    <row r="19420" spans="36:36" x14ac:dyDescent="0.15">
      <c r="AJ19420" t="str">
        <f>IF(AI19420="","",IF(ISERROR(VLOOKUP(CONCATENATE(F19420),Term!$A$1:$C$2000,1,FALSE)),0,1))</f>
        <v/>
      </c>
    </row>
    <row r="19421" spans="36:36" x14ac:dyDescent="0.15">
      <c r="AJ19421" t="str">
        <f>IF(AI19421="","",IF(ISERROR(VLOOKUP(CONCATENATE(F19421),Term!$A$1:$C$2000,1,FALSE)),0,1))</f>
        <v/>
      </c>
    </row>
    <row r="19422" spans="36:36" x14ac:dyDescent="0.15">
      <c r="AJ19422" t="str">
        <f>IF(AI19422="","",IF(ISERROR(VLOOKUP(CONCATENATE(F19422),Term!$A$1:$C$2000,1,FALSE)),0,1))</f>
        <v/>
      </c>
    </row>
    <row r="19423" spans="36:36" x14ac:dyDescent="0.15">
      <c r="AJ19423" t="str">
        <f>IF(AI19423="","",IF(ISERROR(VLOOKUP(CONCATENATE(F19423),Term!$A$1:$C$2000,1,FALSE)),0,1))</f>
        <v/>
      </c>
    </row>
    <row r="19424" spans="36:36" x14ac:dyDescent="0.15">
      <c r="AJ19424" t="str">
        <f>IF(AI19424="","",IF(ISERROR(VLOOKUP(CONCATENATE(F19424),Term!$A$1:$C$2000,1,FALSE)),0,1))</f>
        <v/>
      </c>
    </row>
    <row r="19425" spans="36:36" x14ac:dyDescent="0.15">
      <c r="AJ19425" t="str">
        <f>IF(AI19425="","",IF(ISERROR(VLOOKUP(CONCATENATE(F19425),Term!$A$1:$C$2000,1,FALSE)),0,1))</f>
        <v/>
      </c>
    </row>
    <row r="19426" spans="36:36" x14ac:dyDescent="0.15">
      <c r="AJ19426" t="str">
        <f>IF(AI19426="","",IF(ISERROR(VLOOKUP(CONCATENATE(F19426),Term!$A$1:$C$2000,1,FALSE)),0,1))</f>
        <v/>
      </c>
    </row>
    <row r="19427" spans="36:36" x14ac:dyDescent="0.15">
      <c r="AJ19427" t="str">
        <f>IF(AI19427="","",IF(ISERROR(VLOOKUP(CONCATENATE(F19427),Term!$A$1:$C$2000,1,FALSE)),0,1))</f>
        <v/>
      </c>
    </row>
    <row r="19428" spans="36:36" x14ac:dyDescent="0.15">
      <c r="AJ19428" t="str">
        <f>IF(AI19428="","",IF(ISERROR(VLOOKUP(CONCATENATE(F19428),Term!$A$1:$C$2000,1,FALSE)),0,1))</f>
        <v/>
      </c>
    </row>
    <row r="19429" spans="36:36" x14ac:dyDescent="0.15">
      <c r="AJ19429" t="str">
        <f>IF(AI19429="","",IF(ISERROR(VLOOKUP(CONCATENATE(F19429),Term!$A$1:$C$2000,1,FALSE)),0,1))</f>
        <v/>
      </c>
    </row>
    <row r="19430" spans="36:36" x14ac:dyDescent="0.15">
      <c r="AJ19430" t="str">
        <f>IF(AI19430="","",IF(ISERROR(VLOOKUP(CONCATENATE(F19430),Term!$A$1:$C$2000,1,FALSE)),0,1))</f>
        <v/>
      </c>
    </row>
    <row r="19431" spans="36:36" x14ac:dyDescent="0.15">
      <c r="AJ19431" t="str">
        <f>IF(AI19431="","",IF(ISERROR(VLOOKUP(CONCATENATE(F19431),Term!$A$1:$C$2000,1,FALSE)),0,1))</f>
        <v/>
      </c>
    </row>
    <row r="19432" spans="36:36" x14ac:dyDescent="0.15">
      <c r="AJ19432" t="str">
        <f>IF(AI19432="","",IF(ISERROR(VLOOKUP(CONCATENATE(F19432),Term!$A$1:$C$2000,1,FALSE)),0,1))</f>
        <v/>
      </c>
    </row>
    <row r="19433" spans="36:36" x14ac:dyDescent="0.15">
      <c r="AJ19433" t="str">
        <f>IF(AI19433="","",IF(ISERROR(VLOOKUP(CONCATENATE(F19433),Term!$A$1:$C$2000,1,FALSE)),0,1))</f>
        <v/>
      </c>
    </row>
    <row r="19434" spans="36:36" x14ac:dyDescent="0.15">
      <c r="AJ19434" t="str">
        <f>IF(AI19434="","",IF(ISERROR(VLOOKUP(CONCATENATE(F19434),Term!$A$1:$C$2000,1,FALSE)),0,1))</f>
        <v/>
      </c>
    </row>
    <row r="19435" spans="36:36" x14ac:dyDescent="0.15">
      <c r="AJ19435" t="str">
        <f>IF(AI19435="","",IF(ISERROR(VLOOKUP(CONCATENATE(F19435),Term!$A$1:$C$2000,1,FALSE)),0,1))</f>
        <v/>
      </c>
    </row>
    <row r="19436" spans="36:36" x14ac:dyDescent="0.15">
      <c r="AJ19436" t="str">
        <f>IF(AI19436="","",IF(ISERROR(VLOOKUP(CONCATENATE(F19436),Term!$A$1:$C$2000,1,FALSE)),0,1))</f>
        <v/>
      </c>
    </row>
    <row r="19437" spans="36:36" x14ac:dyDescent="0.15">
      <c r="AJ19437" t="str">
        <f>IF(AI19437="","",IF(ISERROR(VLOOKUP(CONCATENATE(F19437),Term!$A$1:$C$2000,1,FALSE)),0,1))</f>
        <v/>
      </c>
    </row>
    <row r="19438" spans="36:36" x14ac:dyDescent="0.15">
      <c r="AJ19438" t="str">
        <f>IF(AI19438="","",IF(ISERROR(VLOOKUP(CONCATENATE(F19438),Term!$A$1:$C$2000,1,FALSE)),0,1))</f>
        <v/>
      </c>
    </row>
    <row r="19439" spans="36:36" x14ac:dyDescent="0.15">
      <c r="AJ19439" t="str">
        <f>IF(AI19439="","",IF(ISERROR(VLOOKUP(CONCATENATE(F19439),Term!$A$1:$C$2000,1,FALSE)),0,1))</f>
        <v/>
      </c>
    </row>
    <row r="19440" spans="36:36" x14ac:dyDescent="0.15">
      <c r="AJ19440" t="str">
        <f>IF(AI19440="","",IF(ISERROR(VLOOKUP(CONCATENATE(F19440),Term!$A$1:$C$2000,1,FALSE)),0,1))</f>
        <v/>
      </c>
    </row>
    <row r="19441" spans="36:36" x14ac:dyDescent="0.15">
      <c r="AJ19441" t="str">
        <f>IF(AI19441="","",IF(ISERROR(VLOOKUP(CONCATENATE(F19441),Term!$A$1:$C$2000,1,FALSE)),0,1))</f>
        <v/>
      </c>
    </row>
    <row r="19442" spans="36:36" x14ac:dyDescent="0.15">
      <c r="AJ19442" t="str">
        <f>IF(AI19442="","",IF(ISERROR(VLOOKUP(CONCATENATE(F19442),Term!$A$1:$C$2000,1,FALSE)),0,1))</f>
        <v/>
      </c>
    </row>
    <row r="19443" spans="36:36" x14ac:dyDescent="0.15">
      <c r="AJ19443" t="str">
        <f>IF(AI19443="","",IF(ISERROR(VLOOKUP(CONCATENATE(F19443),Term!$A$1:$C$2000,1,FALSE)),0,1))</f>
        <v/>
      </c>
    </row>
    <row r="19444" spans="36:36" x14ac:dyDescent="0.15">
      <c r="AJ19444" t="str">
        <f>IF(AI19444="","",IF(ISERROR(VLOOKUP(CONCATENATE(F19444),Term!$A$1:$C$2000,1,FALSE)),0,1))</f>
        <v/>
      </c>
    </row>
    <row r="19445" spans="36:36" x14ac:dyDescent="0.15">
      <c r="AJ19445" t="str">
        <f>IF(AI19445="","",IF(ISERROR(VLOOKUP(CONCATENATE(F19445),Term!$A$1:$C$2000,1,FALSE)),0,1))</f>
        <v/>
      </c>
    </row>
    <row r="19446" spans="36:36" x14ac:dyDescent="0.15">
      <c r="AJ19446" t="str">
        <f>IF(AI19446="","",IF(ISERROR(VLOOKUP(CONCATENATE(F19446),Term!$A$1:$C$2000,1,FALSE)),0,1))</f>
        <v/>
      </c>
    </row>
    <row r="19447" spans="36:36" x14ac:dyDescent="0.15">
      <c r="AJ19447" t="str">
        <f>IF(AI19447="","",IF(ISERROR(VLOOKUP(CONCATENATE(F19447),Term!$A$1:$C$2000,1,FALSE)),0,1))</f>
        <v/>
      </c>
    </row>
    <row r="19448" spans="36:36" x14ac:dyDescent="0.15">
      <c r="AJ19448" t="str">
        <f>IF(AI19448="","",IF(ISERROR(VLOOKUP(CONCATENATE(F19448),Term!$A$1:$C$2000,1,FALSE)),0,1))</f>
        <v/>
      </c>
    </row>
    <row r="19449" spans="36:36" x14ac:dyDescent="0.15">
      <c r="AJ19449" t="str">
        <f>IF(AI19449="","",IF(ISERROR(VLOOKUP(CONCATENATE(F19449),Term!$A$1:$C$2000,1,FALSE)),0,1))</f>
        <v/>
      </c>
    </row>
    <row r="19450" spans="36:36" x14ac:dyDescent="0.15">
      <c r="AJ19450" t="str">
        <f>IF(AI19450="","",IF(ISERROR(VLOOKUP(CONCATENATE(F19450),Term!$A$1:$C$2000,1,FALSE)),0,1))</f>
        <v/>
      </c>
    </row>
    <row r="19451" spans="36:36" x14ac:dyDescent="0.15">
      <c r="AJ19451" t="str">
        <f>IF(AI19451="","",IF(ISERROR(VLOOKUP(CONCATENATE(F19451),Term!$A$1:$C$2000,1,FALSE)),0,1))</f>
        <v/>
      </c>
    </row>
    <row r="19452" spans="36:36" x14ac:dyDescent="0.15">
      <c r="AJ19452" t="str">
        <f>IF(AI19452="","",IF(ISERROR(VLOOKUP(CONCATENATE(F19452),Term!$A$1:$C$2000,1,FALSE)),0,1))</f>
        <v/>
      </c>
    </row>
    <row r="19453" spans="36:36" x14ac:dyDescent="0.15">
      <c r="AJ19453" t="str">
        <f>IF(AI19453="","",IF(ISERROR(VLOOKUP(CONCATENATE(F19453),Term!$A$1:$C$2000,1,FALSE)),0,1))</f>
        <v/>
      </c>
    </row>
    <row r="19454" spans="36:36" x14ac:dyDescent="0.15">
      <c r="AJ19454" t="str">
        <f>IF(AI19454="","",IF(ISERROR(VLOOKUP(CONCATENATE(F19454),Term!$A$1:$C$2000,1,FALSE)),0,1))</f>
        <v/>
      </c>
    </row>
    <row r="19455" spans="36:36" x14ac:dyDescent="0.15">
      <c r="AJ19455" t="str">
        <f>IF(AI19455="","",IF(ISERROR(VLOOKUP(CONCATENATE(F19455),Term!$A$1:$C$2000,1,FALSE)),0,1))</f>
        <v/>
      </c>
    </row>
    <row r="19456" spans="36:36" x14ac:dyDescent="0.15">
      <c r="AJ19456" t="str">
        <f>IF(AI19456="","",IF(ISERROR(VLOOKUP(CONCATENATE(F19456),Term!$A$1:$C$2000,1,FALSE)),0,1))</f>
        <v/>
      </c>
    </row>
    <row r="19457" spans="36:36" x14ac:dyDescent="0.15">
      <c r="AJ19457" t="str">
        <f>IF(AI19457="","",IF(ISERROR(VLOOKUP(CONCATENATE(F19457),Term!$A$1:$C$2000,1,FALSE)),0,1))</f>
        <v/>
      </c>
    </row>
    <row r="19458" spans="36:36" x14ac:dyDescent="0.15">
      <c r="AJ19458" t="str">
        <f>IF(AI19458="","",IF(ISERROR(VLOOKUP(CONCATENATE(F19458),Term!$A$1:$C$2000,1,FALSE)),0,1))</f>
        <v/>
      </c>
    </row>
    <row r="19459" spans="36:36" x14ac:dyDescent="0.15">
      <c r="AJ19459" t="str">
        <f>IF(AI19459="","",IF(ISERROR(VLOOKUP(CONCATENATE(F19459),Term!$A$1:$C$2000,1,FALSE)),0,1))</f>
        <v/>
      </c>
    </row>
    <row r="19460" spans="36:36" x14ac:dyDescent="0.15">
      <c r="AJ19460" t="str">
        <f>IF(AI19460="","",IF(ISERROR(VLOOKUP(CONCATENATE(F19460),Term!$A$1:$C$2000,1,FALSE)),0,1))</f>
        <v/>
      </c>
    </row>
    <row r="19461" spans="36:36" x14ac:dyDescent="0.15">
      <c r="AJ19461" t="str">
        <f>IF(AI19461="","",IF(ISERROR(VLOOKUP(CONCATENATE(F19461),Term!$A$1:$C$2000,1,FALSE)),0,1))</f>
        <v/>
      </c>
    </row>
    <row r="19462" spans="36:36" x14ac:dyDescent="0.15">
      <c r="AJ19462" t="str">
        <f>IF(AI19462="","",IF(ISERROR(VLOOKUP(CONCATENATE(F19462),Term!$A$1:$C$2000,1,FALSE)),0,1))</f>
        <v/>
      </c>
    </row>
    <row r="19463" spans="36:36" x14ac:dyDescent="0.15">
      <c r="AJ19463" t="str">
        <f>IF(AI19463="","",IF(ISERROR(VLOOKUP(CONCATENATE(F19463),Term!$A$1:$C$2000,1,FALSE)),0,1))</f>
        <v/>
      </c>
    </row>
    <row r="19464" spans="36:36" x14ac:dyDescent="0.15">
      <c r="AJ19464" t="str">
        <f>IF(AI19464="","",IF(ISERROR(VLOOKUP(CONCATENATE(F19464),Term!$A$1:$C$2000,1,FALSE)),0,1))</f>
        <v/>
      </c>
    </row>
    <row r="19465" spans="36:36" x14ac:dyDescent="0.15">
      <c r="AJ19465" t="str">
        <f>IF(AI19465="","",IF(ISERROR(VLOOKUP(CONCATENATE(F19465),Term!$A$1:$C$2000,1,FALSE)),0,1))</f>
        <v/>
      </c>
    </row>
    <row r="19466" spans="36:36" x14ac:dyDescent="0.15">
      <c r="AJ19466" t="str">
        <f>IF(AI19466="","",IF(ISERROR(VLOOKUP(CONCATENATE(F19466),Term!$A$1:$C$2000,1,FALSE)),0,1))</f>
        <v/>
      </c>
    </row>
    <row r="19467" spans="36:36" x14ac:dyDescent="0.15">
      <c r="AJ19467" t="str">
        <f>IF(AI19467="","",IF(ISERROR(VLOOKUP(CONCATENATE(F19467),Term!$A$1:$C$2000,1,FALSE)),0,1))</f>
        <v/>
      </c>
    </row>
    <row r="19468" spans="36:36" x14ac:dyDescent="0.15">
      <c r="AJ19468" t="str">
        <f>IF(AI19468="","",IF(ISERROR(VLOOKUP(CONCATENATE(F19468),Term!$A$1:$C$2000,1,FALSE)),0,1))</f>
        <v/>
      </c>
    </row>
    <row r="19469" spans="36:36" x14ac:dyDescent="0.15">
      <c r="AJ19469" t="str">
        <f>IF(AI19469="","",IF(ISERROR(VLOOKUP(CONCATENATE(F19469),Term!$A$1:$C$2000,1,FALSE)),0,1))</f>
        <v/>
      </c>
    </row>
    <row r="19470" spans="36:36" x14ac:dyDescent="0.15">
      <c r="AJ19470" t="str">
        <f>IF(AI19470="","",IF(ISERROR(VLOOKUP(CONCATENATE(F19470),Term!$A$1:$C$2000,1,FALSE)),0,1))</f>
        <v/>
      </c>
    </row>
    <row r="19471" spans="36:36" x14ac:dyDescent="0.15">
      <c r="AJ19471" t="str">
        <f>IF(AI19471="","",IF(ISERROR(VLOOKUP(CONCATENATE(F19471),Term!$A$1:$C$2000,1,FALSE)),0,1))</f>
        <v/>
      </c>
    </row>
    <row r="19472" spans="36:36" x14ac:dyDescent="0.15">
      <c r="AJ19472" t="str">
        <f>IF(AI19472="","",IF(ISERROR(VLOOKUP(CONCATENATE(F19472),Term!$A$1:$C$2000,1,FALSE)),0,1))</f>
        <v/>
      </c>
    </row>
    <row r="19473" spans="36:36" x14ac:dyDescent="0.15">
      <c r="AJ19473" t="str">
        <f>IF(AI19473="","",IF(ISERROR(VLOOKUP(CONCATENATE(F19473),Term!$A$1:$C$2000,1,FALSE)),0,1))</f>
        <v/>
      </c>
    </row>
    <row r="19474" spans="36:36" x14ac:dyDescent="0.15">
      <c r="AJ19474" t="str">
        <f>IF(AI19474="","",IF(ISERROR(VLOOKUP(CONCATENATE(F19474),Term!$A$1:$C$2000,1,FALSE)),0,1))</f>
        <v/>
      </c>
    </row>
    <row r="19475" spans="36:36" x14ac:dyDescent="0.15">
      <c r="AJ19475" t="str">
        <f>IF(AI19475="","",IF(ISERROR(VLOOKUP(CONCATENATE(F19475),Term!$A$1:$C$2000,1,FALSE)),0,1))</f>
        <v/>
      </c>
    </row>
    <row r="19476" spans="36:36" x14ac:dyDescent="0.15">
      <c r="AJ19476" t="str">
        <f>IF(AI19476="","",IF(ISERROR(VLOOKUP(CONCATENATE(F19476),Term!$A$1:$C$2000,1,FALSE)),0,1))</f>
        <v/>
      </c>
    </row>
    <row r="19477" spans="36:36" x14ac:dyDescent="0.15">
      <c r="AJ19477" t="str">
        <f>IF(AI19477="","",IF(ISERROR(VLOOKUP(CONCATENATE(F19477),Term!$A$1:$C$2000,1,FALSE)),0,1))</f>
        <v/>
      </c>
    </row>
    <row r="19478" spans="36:36" x14ac:dyDescent="0.15">
      <c r="AJ19478" t="str">
        <f>IF(AI19478="","",IF(ISERROR(VLOOKUP(CONCATENATE(F19478),Term!$A$1:$C$2000,1,FALSE)),0,1))</f>
        <v/>
      </c>
    </row>
    <row r="19479" spans="36:36" x14ac:dyDescent="0.15">
      <c r="AJ19479" t="str">
        <f>IF(AI19479="","",IF(ISERROR(VLOOKUP(CONCATENATE(F19479),Term!$A$1:$C$2000,1,FALSE)),0,1))</f>
        <v/>
      </c>
    </row>
    <row r="19480" spans="36:36" x14ac:dyDescent="0.15">
      <c r="AJ19480" t="str">
        <f>IF(AI19480="","",IF(ISERROR(VLOOKUP(CONCATENATE(F19480),Term!$A$1:$C$2000,1,FALSE)),0,1))</f>
        <v/>
      </c>
    </row>
    <row r="19481" spans="36:36" x14ac:dyDescent="0.15">
      <c r="AJ19481" t="str">
        <f>IF(AI19481="","",IF(ISERROR(VLOOKUP(CONCATENATE(F19481),Term!$A$1:$C$2000,1,FALSE)),0,1))</f>
        <v/>
      </c>
    </row>
    <row r="19482" spans="36:36" x14ac:dyDescent="0.15">
      <c r="AJ19482" t="str">
        <f>IF(AI19482="","",IF(ISERROR(VLOOKUP(CONCATENATE(F19482),Term!$A$1:$C$2000,1,FALSE)),0,1))</f>
        <v/>
      </c>
    </row>
    <row r="19483" spans="36:36" x14ac:dyDescent="0.15">
      <c r="AJ19483" t="str">
        <f>IF(AI19483="","",IF(ISERROR(VLOOKUP(CONCATENATE(F19483),Term!$A$1:$C$2000,1,FALSE)),0,1))</f>
        <v/>
      </c>
    </row>
    <row r="19484" spans="36:36" x14ac:dyDescent="0.15">
      <c r="AJ19484" t="str">
        <f>IF(AI19484="","",IF(ISERROR(VLOOKUP(CONCATENATE(F19484),Term!$A$1:$C$2000,1,FALSE)),0,1))</f>
        <v/>
      </c>
    </row>
    <row r="19485" spans="36:36" x14ac:dyDescent="0.15">
      <c r="AJ19485" t="str">
        <f>IF(AI19485="","",IF(ISERROR(VLOOKUP(CONCATENATE(F19485),Term!$A$1:$C$2000,1,FALSE)),0,1))</f>
        <v/>
      </c>
    </row>
    <row r="19486" spans="36:36" x14ac:dyDescent="0.15">
      <c r="AJ19486" t="str">
        <f>IF(AI19486="","",IF(ISERROR(VLOOKUP(CONCATENATE(F19486),Term!$A$1:$C$2000,1,FALSE)),0,1))</f>
        <v/>
      </c>
    </row>
    <row r="19487" spans="36:36" x14ac:dyDescent="0.15">
      <c r="AJ19487" t="str">
        <f>IF(AI19487="","",IF(ISERROR(VLOOKUP(CONCATENATE(F19487),Term!$A$1:$C$2000,1,FALSE)),0,1))</f>
        <v/>
      </c>
    </row>
    <row r="19488" spans="36:36" x14ac:dyDescent="0.15">
      <c r="AJ19488" t="str">
        <f>IF(AI19488="","",IF(ISERROR(VLOOKUP(CONCATENATE(F19488),Term!$A$1:$C$2000,1,FALSE)),0,1))</f>
        <v/>
      </c>
    </row>
    <row r="19489" spans="36:36" x14ac:dyDescent="0.15">
      <c r="AJ19489" t="str">
        <f>IF(AI19489="","",IF(ISERROR(VLOOKUP(CONCATENATE(F19489),Term!$A$1:$C$2000,1,FALSE)),0,1))</f>
        <v/>
      </c>
    </row>
    <row r="19490" spans="36:36" x14ac:dyDescent="0.15">
      <c r="AJ19490" t="str">
        <f>IF(AI19490="","",IF(ISERROR(VLOOKUP(CONCATENATE(F19490),Term!$A$1:$C$2000,1,FALSE)),0,1))</f>
        <v/>
      </c>
    </row>
    <row r="19491" spans="36:36" x14ac:dyDescent="0.15">
      <c r="AJ19491" t="str">
        <f>IF(AI19491="","",IF(ISERROR(VLOOKUP(CONCATENATE(F19491),Term!$A$1:$C$2000,1,FALSE)),0,1))</f>
        <v/>
      </c>
    </row>
    <row r="19492" spans="36:36" x14ac:dyDescent="0.15">
      <c r="AJ19492" t="str">
        <f>IF(AI19492="","",IF(ISERROR(VLOOKUP(CONCATENATE(F19492),Term!$A$1:$C$2000,1,FALSE)),0,1))</f>
        <v/>
      </c>
    </row>
    <row r="19493" spans="36:36" x14ac:dyDescent="0.15">
      <c r="AJ19493" t="str">
        <f>IF(AI19493="","",IF(ISERROR(VLOOKUP(CONCATENATE(F19493),Term!$A$1:$C$2000,1,FALSE)),0,1))</f>
        <v/>
      </c>
    </row>
    <row r="19494" spans="36:36" x14ac:dyDescent="0.15">
      <c r="AJ19494" t="str">
        <f>IF(AI19494="","",IF(ISERROR(VLOOKUP(CONCATENATE(F19494),Term!$A$1:$C$2000,1,FALSE)),0,1))</f>
        <v/>
      </c>
    </row>
    <row r="19495" spans="36:36" x14ac:dyDescent="0.15">
      <c r="AJ19495" t="str">
        <f>IF(AI19495="","",IF(ISERROR(VLOOKUP(CONCATENATE(F19495),Term!$A$1:$C$2000,1,FALSE)),0,1))</f>
        <v/>
      </c>
    </row>
    <row r="19496" spans="36:36" x14ac:dyDescent="0.15">
      <c r="AJ19496" t="str">
        <f>IF(AI19496="","",IF(ISERROR(VLOOKUP(CONCATENATE(F19496),Term!$A$1:$C$2000,1,FALSE)),0,1))</f>
        <v/>
      </c>
    </row>
    <row r="19497" spans="36:36" x14ac:dyDescent="0.15">
      <c r="AJ19497" t="str">
        <f>IF(AI19497="","",IF(ISERROR(VLOOKUP(CONCATENATE(F19497),Term!$A$1:$C$2000,1,FALSE)),0,1))</f>
        <v/>
      </c>
    </row>
    <row r="19498" spans="36:36" x14ac:dyDescent="0.15">
      <c r="AJ19498" t="str">
        <f>IF(AI19498="","",IF(ISERROR(VLOOKUP(CONCATENATE(F19498),Term!$A$1:$C$2000,1,FALSE)),0,1))</f>
        <v/>
      </c>
    </row>
    <row r="19499" spans="36:36" x14ac:dyDescent="0.15">
      <c r="AJ19499" t="str">
        <f>IF(AI19499="","",IF(ISERROR(VLOOKUP(CONCATENATE(F19499),Term!$A$1:$C$2000,1,FALSE)),0,1))</f>
        <v/>
      </c>
    </row>
    <row r="19500" spans="36:36" x14ac:dyDescent="0.15">
      <c r="AJ19500" t="str">
        <f>IF(AI19500="","",IF(ISERROR(VLOOKUP(CONCATENATE(F19500),Term!$A$1:$C$2000,1,FALSE)),0,1))</f>
        <v/>
      </c>
    </row>
    <row r="19501" spans="36:36" x14ac:dyDescent="0.15">
      <c r="AJ19501" t="str">
        <f>IF(AI19501="","",IF(ISERROR(VLOOKUP(CONCATENATE(F19501),Term!$A$1:$C$2000,1,FALSE)),0,1))</f>
        <v/>
      </c>
    </row>
    <row r="19502" spans="36:36" x14ac:dyDescent="0.15">
      <c r="AJ19502" t="str">
        <f>IF(AI19502="","",IF(ISERROR(VLOOKUP(CONCATENATE(F19502),Term!$A$1:$C$2000,1,FALSE)),0,1))</f>
        <v/>
      </c>
    </row>
    <row r="19503" spans="36:36" x14ac:dyDescent="0.15">
      <c r="AJ19503" t="str">
        <f>IF(AI19503="","",IF(ISERROR(VLOOKUP(CONCATENATE(F19503),Term!$A$1:$C$2000,1,FALSE)),0,1))</f>
        <v/>
      </c>
    </row>
    <row r="19504" spans="36:36" x14ac:dyDescent="0.15">
      <c r="AJ19504" t="str">
        <f>IF(AI19504="","",IF(ISERROR(VLOOKUP(CONCATENATE(F19504),Term!$A$1:$C$2000,1,FALSE)),0,1))</f>
        <v/>
      </c>
    </row>
    <row r="19505" spans="36:36" x14ac:dyDescent="0.15">
      <c r="AJ19505" t="str">
        <f>IF(AI19505="","",IF(ISERROR(VLOOKUP(CONCATENATE(F19505),Term!$A$1:$C$2000,1,FALSE)),0,1))</f>
        <v/>
      </c>
    </row>
    <row r="19506" spans="36:36" x14ac:dyDescent="0.15">
      <c r="AJ19506" t="str">
        <f>IF(AI19506="","",IF(ISERROR(VLOOKUP(CONCATENATE(F19506),Term!$A$1:$C$2000,1,FALSE)),0,1))</f>
        <v/>
      </c>
    </row>
    <row r="19507" spans="36:36" x14ac:dyDescent="0.15">
      <c r="AJ19507" t="str">
        <f>IF(AI19507="","",IF(ISERROR(VLOOKUP(CONCATENATE(F19507),Term!$A$1:$C$2000,1,FALSE)),0,1))</f>
        <v/>
      </c>
    </row>
    <row r="19508" spans="36:36" x14ac:dyDescent="0.15">
      <c r="AJ19508" t="str">
        <f>IF(AI19508="","",IF(ISERROR(VLOOKUP(CONCATENATE(F19508),Term!$A$1:$C$2000,1,FALSE)),0,1))</f>
        <v/>
      </c>
    </row>
    <row r="19509" spans="36:36" x14ac:dyDescent="0.15">
      <c r="AJ19509" t="str">
        <f>IF(AI19509="","",IF(ISERROR(VLOOKUP(CONCATENATE(F19509),Term!$A$1:$C$2000,1,FALSE)),0,1))</f>
        <v/>
      </c>
    </row>
    <row r="19510" spans="36:36" x14ac:dyDescent="0.15">
      <c r="AJ19510" t="str">
        <f>IF(AI19510="","",IF(ISERROR(VLOOKUP(CONCATENATE(F19510),Term!$A$1:$C$2000,1,FALSE)),0,1))</f>
        <v/>
      </c>
    </row>
    <row r="19511" spans="36:36" x14ac:dyDescent="0.15">
      <c r="AJ19511" t="str">
        <f>IF(AI19511="","",IF(ISERROR(VLOOKUP(CONCATENATE(F19511),Term!$A$1:$C$2000,1,FALSE)),0,1))</f>
        <v/>
      </c>
    </row>
    <row r="19512" spans="36:36" x14ac:dyDescent="0.15">
      <c r="AJ19512" t="str">
        <f>IF(AI19512="","",IF(ISERROR(VLOOKUP(CONCATENATE(F19512),Term!$A$1:$C$2000,1,FALSE)),0,1))</f>
        <v/>
      </c>
    </row>
    <row r="19513" spans="36:36" x14ac:dyDescent="0.15">
      <c r="AJ19513" t="str">
        <f>IF(AI19513="","",IF(ISERROR(VLOOKUP(CONCATENATE(F19513),Term!$A$1:$C$2000,1,FALSE)),0,1))</f>
        <v/>
      </c>
    </row>
    <row r="19514" spans="36:36" x14ac:dyDescent="0.15">
      <c r="AJ19514" t="str">
        <f>IF(AI19514="","",IF(ISERROR(VLOOKUP(CONCATENATE(F19514),Term!$A$1:$C$2000,1,FALSE)),0,1))</f>
        <v/>
      </c>
    </row>
    <row r="19515" spans="36:36" x14ac:dyDescent="0.15">
      <c r="AJ19515" t="str">
        <f>IF(AI19515="","",IF(ISERROR(VLOOKUP(CONCATENATE(F19515),Term!$A$1:$C$2000,1,FALSE)),0,1))</f>
        <v/>
      </c>
    </row>
    <row r="19516" spans="36:36" x14ac:dyDescent="0.15">
      <c r="AJ19516" t="str">
        <f>IF(AI19516="","",IF(ISERROR(VLOOKUP(CONCATENATE(F19516),Term!$A$1:$C$2000,1,FALSE)),0,1))</f>
        <v/>
      </c>
    </row>
    <row r="19517" spans="36:36" x14ac:dyDescent="0.15">
      <c r="AJ19517" t="str">
        <f>IF(AI19517="","",IF(ISERROR(VLOOKUP(CONCATENATE(F19517),Term!$A$1:$C$2000,1,FALSE)),0,1))</f>
        <v/>
      </c>
    </row>
    <row r="19518" spans="36:36" x14ac:dyDescent="0.15">
      <c r="AJ19518" t="str">
        <f>IF(AI19518="","",IF(ISERROR(VLOOKUP(CONCATENATE(F19518),Term!$A$1:$C$2000,1,FALSE)),0,1))</f>
        <v/>
      </c>
    </row>
    <row r="19519" spans="36:36" x14ac:dyDescent="0.15">
      <c r="AJ19519" t="str">
        <f>IF(AI19519="","",IF(ISERROR(VLOOKUP(CONCATENATE(F19519),Term!$A$1:$C$2000,1,FALSE)),0,1))</f>
        <v/>
      </c>
    </row>
    <row r="19520" spans="36:36" x14ac:dyDescent="0.15">
      <c r="AJ19520" t="str">
        <f>IF(AI19520="","",IF(ISERROR(VLOOKUP(CONCATENATE(F19520),Term!$A$1:$C$2000,1,FALSE)),0,1))</f>
        <v/>
      </c>
    </row>
    <row r="19521" spans="36:36" x14ac:dyDescent="0.15">
      <c r="AJ19521" t="str">
        <f>IF(AI19521="","",IF(ISERROR(VLOOKUP(CONCATENATE(F19521),Term!$A$1:$C$2000,1,FALSE)),0,1))</f>
        <v/>
      </c>
    </row>
    <row r="19522" spans="36:36" x14ac:dyDescent="0.15">
      <c r="AJ19522" t="str">
        <f>IF(AI19522="","",IF(ISERROR(VLOOKUP(CONCATENATE(F19522),Term!$A$1:$C$2000,1,FALSE)),0,1))</f>
        <v/>
      </c>
    </row>
    <row r="19523" spans="36:36" x14ac:dyDescent="0.15">
      <c r="AJ19523" t="str">
        <f>IF(AI19523="","",IF(ISERROR(VLOOKUP(CONCATENATE(F19523),Term!$A$1:$C$2000,1,FALSE)),0,1))</f>
        <v/>
      </c>
    </row>
    <row r="19524" spans="36:36" x14ac:dyDescent="0.15">
      <c r="AJ19524" t="str">
        <f>IF(AI19524="","",IF(ISERROR(VLOOKUP(CONCATENATE(F19524),Term!$A$1:$C$2000,1,FALSE)),0,1))</f>
        <v/>
      </c>
    </row>
    <row r="19525" spans="36:36" x14ac:dyDescent="0.15">
      <c r="AJ19525" t="str">
        <f>IF(AI19525="","",IF(ISERROR(VLOOKUP(CONCATENATE(F19525),Term!$A$1:$C$2000,1,FALSE)),0,1))</f>
        <v/>
      </c>
    </row>
    <row r="19526" spans="36:36" x14ac:dyDescent="0.15">
      <c r="AJ19526" t="str">
        <f>IF(AI19526="","",IF(ISERROR(VLOOKUP(CONCATENATE(F19526),Term!$A$1:$C$2000,1,FALSE)),0,1))</f>
        <v/>
      </c>
    </row>
    <row r="19527" spans="36:36" x14ac:dyDescent="0.15">
      <c r="AJ19527" t="str">
        <f>IF(AI19527="","",IF(ISERROR(VLOOKUP(CONCATENATE(F19527),Term!$A$1:$C$2000,1,FALSE)),0,1))</f>
        <v/>
      </c>
    </row>
    <row r="19528" spans="36:36" x14ac:dyDescent="0.15">
      <c r="AJ19528" t="str">
        <f>IF(AI19528="","",IF(ISERROR(VLOOKUP(CONCATENATE(F19528),Term!$A$1:$C$2000,1,FALSE)),0,1))</f>
        <v/>
      </c>
    </row>
    <row r="19529" spans="36:36" x14ac:dyDescent="0.15">
      <c r="AJ19529" t="str">
        <f>IF(AI19529="","",IF(ISERROR(VLOOKUP(CONCATENATE(F19529),Term!$A$1:$C$2000,1,FALSE)),0,1))</f>
        <v/>
      </c>
    </row>
    <row r="19530" spans="36:36" x14ac:dyDescent="0.15">
      <c r="AJ19530" t="str">
        <f>IF(AI19530="","",IF(ISERROR(VLOOKUP(CONCATENATE(F19530),Term!$A$1:$C$2000,1,FALSE)),0,1))</f>
        <v/>
      </c>
    </row>
    <row r="19531" spans="36:36" x14ac:dyDescent="0.15">
      <c r="AJ19531" t="str">
        <f>IF(AI19531="","",IF(ISERROR(VLOOKUP(CONCATENATE(F19531),Term!$A$1:$C$2000,1,FALSE)),0,1))</f>
        <v/>
      </c>
    </row>
    <row r="19532" spans="36:36" x14ac:dyDescent="0.15">
      <c r="AJ19532" t="str">
        <f>IF(AI19532="","",IF(ISERROR(VLOOKUP(CONCATENATE(F19532),Term!$A$1:$C$2000,1,FALSE)),0,1))</f>
        <v/>
      </c>
    </row>
    <row r="19533" spans="36:36" x14ac:dyDescent="0.15">
      <c r="AJ19533" t="str">
        <f>IF(AI19533="","",IF(ISERROR(VLOOKUP(CONCATENATE(F19533),Term!$A$1:$C$2000,1,FALSE)),0,1))</f>
        <v/>
      </c>
    </row>
    <row r="19534" spans="36:36" x14ac:dyDescent="0.15">
      <c r="AJ19534" t="str">
        <f>IF(AI19534="","",IF(ISERROR(VLOOKUP(CONCATENATE(F19534),Term!$A$1:$C$2000,1,FALSE)),0,1))</f>
        <v/>
      </c>
    </row>
    <row r="19535" spans="36:36" x14ac:dyDescent="0.15">
      <c r="AJ19535" t="str">
        <f>IF(AI19535="","",IF(ISERROR(VLOOKUP(CONCATENATE(F19535),Term!$A$1:$C$2000,1,FALSE)),0,1))</f>
        <v/>
      </c>
    </row>
    <row r="19536" spans="36:36" x14ac:dyDescent="0.15">
      <c r="AJ19536" t="str">
        <f>IF(AI19536="","",IF(ISERROR(VLOOKUP(CONCATENATE(F19536),Term!$A$1:$C$2000,1,FALSE)),0,1))</f>
        <v/>
      </c>
    </row>
    <row r="19537" spans="36:36" x14ac:dyDescent="0.15">
      <c r="AJ19537" t="str">
        <f>IF(AI19537="","",IF(ISERROR(VLOOKUP(CONCATENATE(F19537),Term!$A$1:$C$2000,1,FALSE)),0,1))</f>
        <v/>
      </c>
    </row>
    <row r="19538" spans="36:36" x14ac:dyDescent="0.15">
      <c r="AJ19538" t="str">
        <f>IF(AI19538="","",IF(ISERROR(VLOOKUP(CONCATENATE(F19538),Term!$A$1:$C$2000,1,FALSE)),0,1))</f>
        <v/>
      </c>
    </row>
    <row r="19539" spans="36:36" x14ac:dyDescent="0.15">
      <c r="AJ19539" t="str">
        <f>IF(AI19539="","",IF(ISERROR(VLOOKUP(CONCATENATE(F19539),Term!$A$1:$C$2000,1,FALSE)),0,1))</f>
        <v/>
      </c>
    </row>
    <row r="19540" spans="36:36" x14ac:dyDescent="0.15">
      <c r="AJ19540" t="str">
        <f>IF(AI19540="","",IF(ISERROR(VLOOKUP(CONCATENATE(F19540),Term!$A$1:$C$2000,1,FALSE)),0,1))</f>
        <v/>
      </c>
    </row>
    <row r="19541" spans="36:36" x14ac:dyDescent="0.15">
      <c r="AJ19541" t="str">
        <f>IF(AI19541="","",IF(ISERROR(VLOOKUP(CONCATENATE(F19541),Term!$A$1:$C$2000,1,FALSE)),0,1))</f>
        <v/>
      </c>
    </row>
    <row r="19542" spans="36:36" x14ac:dyDescent="0.15">
      <c r="AJ19542" t="str">
        <f>IF(AI19542="","",IF(ISERROR(VLOOKUP(CONCATENATE(F19542),Term!$A$1:$C$2000,1,FALSE)),0,1))</f>
        <v/>
      </c>
    </row>
    <row r="19543" spans="36:36" x14ac:dyDescent="0.15">
      <c r="AJ19543" t="str">
        <f>IF(AI19543="","",IF(ISERROR(VLOOKUP(CONCATENATE(F19543),Term!$A$1:$C$2000,1,FALSE)),0,1))</f>
        <v/>
      </c>
    </row>
    <row r="19544" spans="36:36" x14ac:dyDescent="0.15">
      <c r="AJ19544" t="str">
        <f>IF(AI19544="","",IF(ISERROR(VLOOKUP(CONCATENATE(F19544),Term!$A$1:$C$2000,1,FALSE)),0,1))</f>
        <v/>
      </c>
    </row>
    <row r="19545" spans="36:36" x14ac:dyDescent="0.15">
      <c r="AJ19545" t="str">
        <f>IF(AI19545="","",IF(ISERROR(VLOOKUP(CONCATENATE(F19545),Term!$A$1:$C$2000,1,FALSE)),0,1))</f>
        <v/>
      </c>
    </row>
    <row r="19546" spans="36:36" x14ac:dyDescent="0.15">
      <c r="AJ19546" t="str">
        <f>IF(AI19546="","",IF(ISERROR(VLOOKUP(CONCATENATE(F19546),Term!$A$1:$C$2000,1,FALSE)),0,1))</f>
        <v/>
      </c>
    </row>
    <row r="19547" spans="36:36" x14ac:dyDescent="0.15">
      <c r="AJ19547" t="str">
        <f>IF(AI19547="","",IF(ISERROR(VLOOKUP(CONCATENATE(F19547),Term!$A$1:$C$2000,1,FALSE)),0,1))</f>
        <v/>
      </c>
    </row>
    <row r="19548" spans="36:36" x14ac:dyDescent="0.15">
      <c r="AJ19548" t="str">
        <f>IF(AI19548="","",IF(ISERROR(VLOOKUP(CONCATENATE(F19548),Term!$A$1:$C$2000,1,FALSE)),0,1))</f>
        <v/>
      </c>
    </row>
    <row r="19549" spans="36:36" x14ac:dyDescent="0.15">
      <c r="AJ19549" t="str">
        <f>IF(AI19549="","",IF(ISERROR(VLOOKUP(CONCATENATE(F19549),Term!$A$1:$C$2000,1,FALSE)),0,1))</f>
        <v/>
      </c>
    </row>
    <row r="19550" spans="36:36" x14ac:dyDescent="0.15">
      <c r="AJ19550" t="str">
        <f>IF(AI19550="","",IF(ISERROR(VLOOKUP(CONCATENATE(F19550),Term!$A$1:$C$2000,1,FALSE)),0,1))</f>
        <v/>
      </c>
    </row>
    <row r="19551" spans="36:36" x14ac:dyDescent="0.15">
      <c r="AJ19551" t="str">
        <f>IF(AI19551="","",IF(ISERROR(VLOOKUP(CONCATENATE(F19551),Term!$A$1:$C$2000,1,FALSE)),0,1))</f>
        <v/>
      </c>
    </row>
    <row r="19552" spans="36:36" x14ac:dyDescent="0.15">
      <c r="AJ19552" t="str">
        <f>IF(AI19552="","",IF(ISERROR(VLOOKUP(CONCATENATE(F19552),Term!$A$1:$C$2000,1,FALSE)),0,1))</f>
        <v/>
      </c>
    </row>
    <row r="19553" spans="36:36" x14ac:dyDescent="0.15">
      <c r="AJ19553" t="str">
        <f>IF(AI19553="","",IF(ISERROR(VLOOKUP(CONCATENATE(F19553),Term!$A$1:$C$2000,1,FALSE)),0,1))</f>
        <v/>
      </c>
    </row>
    <row r="19554" spans="36:36" x14ac:dyDescent="0.15">
      <c r="AJ19554" t="str">
        <f>IF(AI19554="","",IF(ISERROR(VLOOKUP(CONCATENATE(F19554),Term!$A$1:$C$2000,1,FALSE)),0,1))</f>
        <v/>
      </c>
    </row>
    <row r="19555" spans="36:36" x14ac:dyDescent="0.15">
      <c r="AJ19555" t="str">
        <f>IF(AI19555="","",IF(ISERROR(VLOOKUP(CONCATENATE(F19555),Term!$A$1:$C$2000,1,FALSE)),0,1))</f>
        <v/>
      </c>
    </row>
    <row r="19556" spans="36:36" x14ac:dyDescent="0.15">
      <c r="AJ19556" t="str">
        <f>IF(AI19556="","",IF(ISERROR(VLOOKUP(CONCATENATE(F19556),Term!$A$1:$C$2000,1,FALSE)),0,1))</f>
        <v/>
      </c>
    </row>
    <row r="19557" spans="36:36" x14ac:dyDescent="0.15">
      <c r="AJ19557" t="str">
        <f>IF(AI19557="","",IF(ISERROR(VLOOKUP(CONCATENATE(F19557),Term!$A$1:$C$2000,1,FALSE)),0,1))</f>
        <v/>
      </c>
    </row>
    <row r="19558" spans="36:36" x14ac:dyDescent="0.15">
      <c r="AJ19558" t="str">
        <f>IF(AI19558="","",IF(ISERROR(VLOOKUP(CONCATENATE(F19558),Term!$A$1:$C$2000,1,FALSE)),0,1))</f>
        <v/>
      </c>
    </row>
    <row r="19559" spans="36:36" x14ac:dyDescent="0.15">
      <c r="AJ19559" t="str">
        <f>IF(AI19559="","",IF(ISERROR(VLOOKUP(CONCATENATE(F19559),Term!$A$1:$C$2000,1,FALSE)),0,1))</f>
        <v/>
      </c>
    </row>
    <row r="19560" spans="36:36" x14ac:dyDescent="0.15">
      <c r="AJ19560" t="str">
        <f>IF(AI19560="","",IF(ISERROR(VLOOKUP(CONCATENATE(F19560),Term!$A$1:$C$2000,1,FALSE)),0,1))</f>
        <v/>
      </c>
    </row>
    <row r="19561" spans="36:36" x14ac:dyDescent="0.15">
      <c r="AJ19561" t="str">
        <f>IF(AI19561="","",IF(ISERROR(VLOOKUP(CONCATENATE(F19561),Term!$A$1:$C$2000,1,FALSE)),0,1))</f>
        <v/>
      </c>
    </row>
    <row r="19562" spans="36:36" x14ac:dyDescent="0.15">
      <c r="AJ19562" t="str">
        <f>IF(AI19562="","",IF(ISERROR(VLOOKUP(CONCATENATE(F19562),Term!$A$1:$C$2000,1,FALSE)),0,1))</f>
        <v/>
      </c>
    </row>
    <row r="19563" spans="36:36" x14ac:dyDescent="0.15">
      <c r="AJ19563" t="str">
        <f>IF(AI19563="","",IF(ISERROR(VLOOKUP(CONCATENATE(F19563),Term!$A$1:$C$2000,1,FALSE)),0,1))</f>
        <v/>
      </c>
    </row>
    <row r="19564" spans="36:36" x14ac:dyDescent="0.15">
      <c r="AJ19564" t="str">
        <f>IF(AI19564="","",IF(ISERROR(VLOOKUP(CONCATENATE(F19564),Term!$A$1:$C$2000,1,FALSE)),0,1))</f>
        <v/>
      </c>
    </row>
    <row r="19565" spans="36:36" x14ac:dyDescent="0.15">
      <c r="AJ19565" t="str">
        <f>IF(AI19565="","",IF(ISERROR(VLOOKUP(CONCATENATE(F19565),Term!$A$1:$C$2000,1,FALSE)),0,1))</f>
        <v/>
      </c>
    </row>
    <row r="19566" spans="36:36" x14ac:dyDescent="0.15">
      <c r="AJ19566" t="str">
        <f>IF(AI19566="","",IF(ISERROR(VLOOKUP(CONCATENATE(F19566),Term!$A$1:$C$2000,1,FALSE)),0,1))</f>
        <v/>
      </c>
    </row>
    <row r="19567" spans="36:36" x14ac:dyDescent="0.15">
      <c r="AJ19567" t="str">
        <f>IF(AI19567="","",IF(ISERROR(VLOOKUP(CONCATENATE(F19567),Term!$A$1:$C$2000,1,FALSE)),0,1))</f>
        <v/>
      </c>
    </row>
    <row r="19568" spans="36:36" x14ac:dyDescent="0.15">
      <c r="AJ19568" t="str">
        <f>IF(AI19568="","",IF(ISERROR(VLOOKUP(CONCATENATE(F19568),Term!$A$1:$C$2000,1,FALSE)),0,1))</f>
        <v/>
      </c>
    </row>
    <row r="19569" spans="36:36" x14ac:dyDescent="0.15">
      <c r="AJ19569" t="str">
        <f>IF(AI19569="","",IF(ISERROR(VLOOKUP(CONCATENATE(F19569),Term!$A$1:$C$2000,1,FALSE)),0,1))</f>
        <v/>
      </c>
    </row>
    <row r="19570" spans="36:36" x14ac:dyDescent="0.15">
      <c r="AJ19570" t="str">
        <f>IF(AI19570="","",IF(ISERROR(VLOOKUP(CONCATENATE(F19570),Term!$A$1:$C$2000,1,FALSE)),0,1))</f>
        <v/>
      </c>
    </row>
    <row r="19571" spans="36:36" x14ac:dyDescent="0.15">
      <c r="AJ19571" t="str">
        <f>IF(AI19571="","",IF(ISERROR(VLOOKUP(CONCATENATE(F19571),Term!$A$1:$C$2000,1,FALSE)),0,1))</f>
        <v/>
      </c>
    </row>
    <row r="19572" spans="36:36" x14ac:dyDescent="0.15">
      <c r="AJ19572" t="str">
        <f>IF(AI19572="","",IF(ISERROR(VLOOKUP(CONCATENATE(F19572),Term!$A$1:$C$2000,1,FALSE)),0,1))</f>
        <v/>
      </c>
    </row>
    <row r="19573" spans="36:36" x14ac:dyDescent="0.15">
      <c r="AJ19573" t="str">
        <f>IF(AI19573="","",IF(ISERROR(VLOOKUP(CONCATENATE(F19573),Term!$A$1:$C$2000,1,FALSE)),0,1))</f>
        <v/>
      </c>
    </row>
    <row r="19574" spans="36:36" x14ac:dyDescent="0.15">
      <c r="AJ19574" t="str">
        <f>IF(AI19574="","",IF(ISERROR(VLOOKUP(CONCATENATE(F19574),Term!$A$1:$C$2000,1,FALSE)),0,1))</f>
        <v/>
      </c>
    </row>
    <row r="19575" spans="36:36" x14ac:dyDescent="0.15">
      <c r="AJ19575" t="str">
        <f>IF(AI19575="","",IF(ISERROR(VLOOKUP(CONCATENATE(F19575),Term!$A$1:$C$2000,1,FALSE)),0,1))</f>
        <v/>
      </c>
    </row>
    <row r="19576" spans="36:36" x14ac:dyDescent="0.15">
      <c r="AJ19576" t="str">
        <f>IF(AI19576="","",IF(ISERROR(VLOOKUP(CONCATENATE(F19576),Term!$A$1:$C$2000,1,FALSE)),0,1))</f>
        <v/>
      </c>
    </row>
    <row r="19577" spans="36:36" x14ac:dyDescent="0.15">
      <c r="AJ19577" t="str">
        <f>IF(AI19577="","",IF(ISERROR(VLOOKUP(CONCATENATE(F19577),Term!$A$1:$C$2000,1,FALSE)),0,1))</f>
        <v/>
      </c>
    </row>
    <row r="19578" spans="36:36" x14ac:dyDescent="0.15">
      <c r="AJ19578" t="str">
        <f>IF(AI19578="","",IF(ISERROR(VLOOKUP(CONCATENATE(F19578),Term!$A$1:$C$2000,1,FALSE)),0,1))</f>
        <v/>
      </c>
    </row>
    <row r="19579" spans="36:36" x14ac:dyDescent="0.15">
      <c r="AJ19579" t="str">
        <f>IF(AI19579="","",IF(ISERROR(VLOOKUP(CONCATENATE(F19579),Term!$A$1:$C$2000,1,FALSE)),0,1))</f>
        <v/>
      </c>
    </row>
    <row r="19580" spans="36:36" x14ac:dyDescent="0.15">
      <c r="AJ19580" t="str">
        <f>IF(AI19580="","",IF(ISERROR(VLOOKUP(CONCATENATE(F19580),Term!$A$1:$C$2000,1,FALSE)),0,1))</f>
        <v/>
      </c>
    </row>
    <row r="19581" spans="36:36" x14ac:dyDescent="0.15">
      <c r="AJ19581" t="str">
        <f>IF(AI19581="","",IF(ISERROR(VLOOKUP(CONCATENATE(F19581),Term!$A$1:$C$2000,1,FALSE)),0,1))</f>
        <v/>
      </c>
    </row>
    <row r="19582" spans="36:36" x14ac:dyDescent="0.15">
      <c r="AJ19582" t="str">
        <f>IF(AI19582="","",IF(ISERROR(VLOOKUP(CONCATENATE(F19582),Term!$A$1:$C$2000,1,FALSE)),0,1))</f>
        <v/>
      </c>
    </row>
    <row r="19583" spans="36:36" x14ac:dyDescent="0.15">
      <c r="AJ19583" t="str">
        <f>IF(AI19583="","",IF(ISERROR(VLOOKUP(CONCATENATE(F19583),Term!$A$1:$C$2000,1,FALSE)),0,1))</f>
        <v/>
      </c>
    </row>
    <row r="19584" spans="36:36" x14ac:dyDescent="0.15">
      <c r="AJ19584" t="str">
        <f>IF(AI19584="","",IF(ISERROR(VLOOKUP(CONCATENATE(F19584),Term!$A$1:$C$2000,1,FALSE)),0,1))</f>
        <v/>
      </c>
    </row>
    <row r="19585" spans="36:36" x14ac:dyDescent="0.15">
      <c r="AJ19585" t="str">
        <f>IF(AI19585="","",IF(ISERROR(VLOOKUP(CONCATENATE(F19585),Term!$A$1:$C$2000,1,FALSE)),0,1))</f>
        <v/>
      </c>
    </row>
    <row r="19586" spans="36:36" x14ac:dyDescent="0.15">
      <c r="AJ19586" t="str">
        <f>IF(AI19586="","",IF(ISERROR(VLOOKUP(CONCATENATE(F19586),Term!$A$1:$C$2000,1,FALSE)),0,1))</f>
        <v/>
      </c>
    </row>
    <row r="19587" spans="36:36" x14ac:dyDescent="0.15">
      <c r="AJ19587" t="str">
        <f>IF(AI19587="","",IF(ISERROR(VLOOKUP(CONCATENATE(F19587),Term!$A$1:$C$2000,1,FALSE)),0,1))</f>
        <v/>
      </c>
    </row>
    <row r="19588" spans="36:36" x14ac:dyDescent="0.15">
      <c r="AJ19588" t="str">
        <f>IF(AI19588="","",IF(ISERROR(VLOOKUP(CONCATENATE(F19588),Term!$A$1:$C$2000,1,FALSE)),0,1))</f>
        <v/>
      </c>
    </row>
    <row r="19589" spans="36:36" x14ac:dyDescent="0.15">
      <c r="AJ19589" t="str">
        <f>IF(AI19589="","",IF(ISERROR(VLOOKUP(CONCATENATE(F19589),Term!$A$1:$C$2000,1,FALSE)),0,1))</f>
        <v/>
      </c>
    </row>
    <row r="19590" spans="36:36" x14ac:dyDescent="0.15">
      <c r="AJ19590" t="str">
        <f>IF(AI19590="","",IF(ISERROR(VLOOKUP(CONCATENATE(F19590),Term!$A$1:$C$2000,1,FALSE)),0,1))</f>
        <v/>
      </c>
    </row>
    <row r="19591" spans="36:36" x14ac:dyDescent="0.15">
      <c r="AJ19591" t="str">
        <f>IF(AI19591="","",IF(ISERROR(VLOOKUP(CONCATENATE(F19591),Term!$A$1:$C$2000,1,FALSE)),0,1))</f>
        <v/>
      </c>
    </row>
    <row r="19592" spans="36:36" x14ac:dyDescent="0.15">
      <c r="AJ19592" t="str">
        <f>IF(AI19592="","",IF(ISERROR(VLOOKUP(CONCATENATE(F19592),Term!$A$1:$C$2000,1,FALSE)),0,1))</f>
        <v/>
      </c>
    </row>
    <row r="19593" spans="36:36" x14ac:dyDescent="0.15">
      <c r="AJ19593" t="str">
        <f>IF(AI19593="","",IF(ISERROR(VLOOKUP(CONCATENATE(F19593),Term!$A$1:$C$2000,1,FALSE)),0,1))</f>
        <v/>
      </c>
    </row>
    <row r="19594" spans="36:36" x14ac:dyDescent="0.15">
      <c r="AJ19594" t="str">
        <f>IF(AI19594="","",IF(ISERROR(VLOOKUP(CONCATENATE(F19594),Term!$A$1:$C$2000,1,FALSE)),0,1))</f>
        <v/>
      </c>
    </row>
    <row r="19595" spans="36:36" x14ac:dyDescent="0.15">
      <c r="AJ19595" t="str">
        <f>IF(AI19595="","",IF(ISERROR(VLOOKUP(CONCATENATE(F19595),Term!$A$1:$C$2000,1,FALSE)),0,1))</f>
        <v/>
      </c>
    </row>
    <row r="19596" spans="36:36" x14ac:dyDescent="0.15">
      <c r="AJ19596" t="str">
        <f>IF(AI19596="","",IF(ISERROR(VLOOKUP(CONCATENATE(F19596),Term!$A$1:$C$2000,1,FALSE)),0,1))</f>
        <v/>
      </c>
    </row>
    <row r="19597" spans="36:36" x14ac:dyDescent="0.15">
      <c r="AJ19597" t="str">
        <f>IF(AI19597="","",IF(ISERROR(VLOOKUP(CONCATENATE(F19597),Term!$A$1:$C$2000,1,FALSE)),0,1))</f>
        <v/>
      </c>
    </row>
    <row r="19598" spans="36:36" x14ac:dyDescent="0.15">
      <c r="AJ19598" t="str">
        <f>IF(AI19598="","",IF(ISERROR(VLOOKUP(CONCATENATE(F19598),Term!$A$1:$C$2000,1,FALSE)),0,1))</f>
        <v/>
      </c>
    </row>
    <row r="19599" spans="36:36" x14ac:dyDescent="0.15">
      <c r="AJ19599" t="str">
        <f>IF(AI19599="","",IF(ISERROR(VLOOKUP(CONCATENATE(F19599),Term!$A$1:$C$2000,1,FALSE)),0,1))</f>
        <v/>
      </c>
    </row>
    <row r="19600" spans="36:36" x14ac:dyDescent="0.15">
      <c r="AJ19600" t="str">
        <f>IF(AI19600="","",IF(ISERROR(VLOOKUP(CONCATENATE(F19600),Term!$A$1:$C$2000,1,FALSE)),0,1))</f>
        <v/>
      </c>
    </row>
    <row r="19601" spans="36:36" x14ac:dyDescent="0.15">
      <c r="AJ19601" t="str">
        <f>IF(AI19601="","",IF(ISERROR(VLOOKUP(CONCATENATE(F19601),Term!$A$1:$C$2000,1,FALSE)),0,1))</f>
        <v/>
      </c>
    </row>
    <row r="19602" spans="36:36" x14ac:dyDescent="0.15">
      <c r="AJ19602" t="str">
        <f>IF(AI19602="","",IF(ISERROR(VLOOKUP(CONCATENATE(F19602),Term!$A$1:$C$2000,1,FALSE)),0,1))</f>
        <v/>
      </c>
    </row>
    <row r="19603" spans="36:36" x14ac:dyDescent="0.15">
      <c r="AJ19603" t="str">
        <f>IF(AI19603="","",IF(ISERROR(VLOOKUP(CONCATENATE(F19603),Term!$A$1:$C$2000,1,FALSE)),0,1))</f>
        <v/>
      </c>
    </row>
    <row r="19604" spans="36:36" x14ac:dyDescent="0.15">
      <c r="AJ19604" t="str">
        <f>IF(AI19604="","",IF(ISERROR(VLOOKUP(CONCATENATE(F19604),Term!$A$1:$C$2000,1,FALSE)),0,1))</f>
        <v/>
      </c>
    </row>
    <row r="19605" spans="36:36" x14ac:dyDescent="0.15">
      <c r="AJ19605" t="str">
        <f>IF(AI19605="","",IF(ISERROR(VLOOKUP(CONCATENATE(F19605),Term!$A$1:$C$2000,1,FALSE)),0,1))</f>
        <v/>
      </c>
    </row>
    <row r="19606" spans="36:36" x14ac:dyDescent="0.15">
      <c r="AJ19606" t="str">
        <f>IF(AI19606="","",IF(ISERROR(VLOOKUP(CONCATENATE(F19606),Term!$A$1:$C$2000,1,FALSE)),0,1))</f>
        <v/>
      </c>
    </row>
    <row r="19607" spans="36:36" x14ac:dyDescent="0.15">
      <c r="AJ19607" t="str">
        <f>IF(AI19607="","",IF(ISERROR(VLOOKUP(CONCATENATE(F19607),Term!$A$1:$C$2000,1,FALSE)),0,1))</f>
        <v/>
      </c>
    </row>
    <row r="19608" spans="36:36" x14ac:dyDescent="0.15">
      <c r="AJ19608" t="str">
        <f>IF(AI19608="","",IF(ISERROR(VLOOKUP(CONCATENATE(F19608),Term!$A$1:$C$2000,1,FALSE)),0,1))</f>
        <v/>
      </c>
    </row>
    <row r="19609" spans="36:36" x14ac:dyDescent="0.15">
      <c r="AJ19609" t="str">
        <f>IF(AI19609="","",IF(ISERROR(VLOOKUP(CONCATENATE(F19609),Term!$A$1:$C$2000,1,FALSE)),0,1))</f>
        <v/>
      </c>
    </row>
    <row r="19610" spans="36:36" x14ac:dyDescent="0.15">
      <c r="AJ19610" t="str">
        <f>IF(AI19610="","",IF(ISERROR(VLOOKUP(CONCATENATE(F19610),Term!$A$1:$C$2000,1,FALSE)),0,1))</f>
        <v/>
      </c>
    </row>
    <row r="19611" spans="36:36" x14ac:dyDescent="0.15">
      <c r="AJ19611" t="str">
        <f>IF(AI19611="","",IF(ISERROR(VLOOKUP(CONCATENATE(F19611),Term!$A$1:$C$2000,1,FALSE)),0,1))</f>
        <v/>
      </c>
    </row>
    <row r="19612" spans="36:36" x14ac:dyDescent="0.15">
      <c r="AJ19612" t="str">
        <f>IF(AI19612="","",IF(ISERROR(VLOOKUP(CONCATENATE(F19612),Term!$A$1:$C$2000,1,FALSE)),0,1))</f>
        <v/>
      </c>
    </row>
    <row r="19613" spans="36:36" x14ac:dyDescent="0.15">
      <c r="AJ19613" t="str">
        <f>IF(AI19613="","",IF(ISERROR(VLOOKUP(CONCATENATE(F19613),Term!$A$1:$C$2000,1,FALSE)),0,1))</f>
        <v/>
      </c>
    </row>
    <row r="19614" spans="36:36" x14ac:dyDescent="0.15">
      <c r="AJ19614" t="str">
        <f>IF(AI19614="","",IF(ISERROR(VLOOKUP(CONCATENATE(F19614),Term!$A$1:$C$2000,1,FALSE)),0,1))</f>
        <v/>
      </c>
    </row>
    <row r="19615" spans="36:36" x14ac:dyDescent="0.15">
      <c r="AJ19615" t="str">
        <f>IF(AI19615="","",IF(ISERROR(VLOOKUP(CONCATENATE(F19615),Term!$A$1:$C$2000,1,FALSE)),0,1))</f>
        <v/>
      </c>
    </row>
    <row r="19616" spans="36:36" x14ac:dyDescent="0.15">
      <c r="AJ19616" t="str">
        <f>IF(AI19616="","",IF(ISERROR(VLOOKUP(CONCATENATE(F19616),Term!$A$1:$C$2000,1,FALSE)),0,1))</f>
        <v/>
      </c>
    </row>
    <row r="19617" spans="36:36" x14ac:dyDescent="0.15">
      <c r="AJ19617" t="str">
        <f>IF(AI19617="","",IF(ISERROR(VLOOKUP(CONCATENATE(F19617),Term!$A$1:$C$2000,1,FALSE)),0,1))</f>
        <v/>
      </c>
    </row>
    <row r="19618" spans="36:36" x14ac:dyDescent="0.15">
      <c r="AJ19618" t="str">
        <f>IF(AI19618="","",IF(ISERROR(VLOOKUP(CONCATENATE(F19618),Term!$A$1:$C$2000,1,FALSE)),0,1))</f>
        <v/>
      </c>
    </row>
    <row r="19619" spans="36:36" x14ac:dyDescent="0.15">
      <c r="AJ19619" t="str">
        <f>IF(AI19619="","",IF(ISERROR(VLOOKUP(CONCATENATE(F19619),Term!$A$1:$C$2000,1,FALSE)),0,1))</f>
        <v/>
      </c>
    </row>
    <row r="19620" spans="36:36" x14ac:dyDescent="0.15">
      <c r="AJ19620" t="str">
        <f>IF(AI19620="","",IF(ISERROR(VLOOKUP(CONCATENATE(F19620),Term!$A$1:$C$2000,1,FALSE)),0,1))</f>
        <v/>
      </c>
    </row>
    <row r="19621" spans="36:36" x14ac:dyDescent="0.15">
      <c r="AJ19621" t="str">
        <f>IF(AI19621="","",IF(ISERROR(VLOOKUP(CONCATENATE(F19621),Term!$A$1:$C$2000,1,FALSE)),0,1))</f>
        <v/>
      </c>
    </row>
    <row r="19622" spans="36:36" x14ac:dyDescent="0.15">
      <c r="AJ19622" t="str">
        <f>IF(AI19622="","",IF(ISERROR(VLOOKUP(CONCATENATE(F19622),Term!$A$1:$C$2000,1,FALSE)),0,1))</f>
        <v/>
      </c>
    </row>
    <row r="19623" spans="36:36" x14ac:dyDescent="0.15">
      <c r="AJ19623" t="str">
        <f>IF(AI19623="","",IF(ISERROR(VLOOKUP(CONCATENATE(F19623),Term!$A$1:$C$2000,1,FALSE)),0,1))</f>
        <v/>
      </c>
    </row>
    <row r="19624" spans="36:36" x14ac:dyDescent="0.15">
      <c r="AJ19624" t="str">
        <f>IF(AI19624="","",IF(ISERROR(VLOOKUP(CONCATENATE(F19624),Term!$A$1:$C$2000,1,FALSE)),0,1))</f>
        <v/>
      </c>
    </row>
    <row r="19625" spans="36:36" x14ac:dyDescent="0.15">
      <c r="AJ19625" t="str">
        <f>IF(AI19625="","",IF(ISERROR(VLOOKUP(CONCATENATE(F19625),Term!$A$1:$C$2000,1,FALSE)),0,1))</f>
        <v/>
      </c>
    </row>
    <row r="19626" spans="36:36" x14ac:dyDescent="0.15">
      <c r="AJ19626" t="str">
        <f>IF(AI19626="","",IF(ISERROR(VLOOKUP(CONCATENATE(F19626),Term!$A$1:$C$2000,1,FALSE)),0,1))</f>
        <v/>
      </c>
    </row>
    <row r="19627" spans="36:36" x14ac:dyDescent="0.15">
      <c r="AJ19627" t="str">
        <f>IF(AI19627="","",IF(ISERROR(VLOOKUP(CONCATENATE(F19627),Term!$A$1:$C$2000,1,FALSE)),0,1))</f>
        <v/>
      </c>
    </row>
    <row r="19628" spans="36:36" x14ac:dyDescent="0.15">
      <c r="AJ19628" t="str">
        <f>IF(AI19628="","",IF(ISERROR(VLOOKUP(CONCATENATE(F19628),Term!$A$1:$C$2000,1,FALSE)),0,1))</f>
        <v/>
      </c>
    </row>
    <row r="19629" spans="36:36" x14ac:dyDescent="0.15">
      <c r="AJ19629" t="str">
        <f>IF(AI19629="","",IF(ISERROR(VLOOKUP(CONCATENATE(F19629),Term!$A$1:$C$2000,1,FALSE)),0,1))</f>
        <v/>
      </c>
    </row>
    <row r="19630" spans="36:36" x14ac:dyDescent="0.15">
      <c r="AJ19630" t="str">
        <f>IF(AI19630="","",IF(ISERROR(VLOOKUP(CONCATENATE(F19630),Term!$A$1:$C$2000,1,FALSE)),0,1))</f>
        <v/>
      </c>
    </row>
    <row r="19631" spans="36:36" x14ac:dyDescent="0.15">
      <c r="AJ19631" t="str">
        <f>IF(AI19631="","",IF(ISERROR(VLOOKUP(CONCATENATE(F19631),Term!$A$1:$C$2000,1,FALSE)),0,1))</f>
        <v/>
      </c>
    </row>
    <row r="19632" spans="36:36" x14ac:dyDescent="0.15">
      <c r="AJ19632" t="str">
        <f>IF(AI19632="","",IF(ISERROR(VLOOKUP(CONCATENATE(F19632),Term!$A$1:$C$2000,1,FALSE)),0,1))</f>
        <v/>
      </c>
    </row>
    <row r="19633" spans="36:36" x14ac:dyDescent="0.15">
      <c r="AJ19633" t="str">
        <f>IF(AI19633="","",IF(ISERROR(VLOOKUP(CONCATENATE(F19633),Term!$A$1:$C$2000,1,FALSE)),0,1))</f>
        <v/>
      </c>
    </row>
    <row r="19634" spans="36:36" x14ac:dyDescent="0.15">
      <c r="AJ19634" t="str">
        <f>IF(AI19634="","",IF(ISERROR(VLOOKUP(CONCATENATE(F19634),Term!$A$1:$C$2000,1,FALSE)),0,1))</f>
        <v/>
      </c>
    </row>
    <row r="19635" spans="36:36" x14ac:dyDescent="0.15">
      <c r="AJ19635" t="str">
        <f>IF(AI19635="","",IF(ISERROR(VLOOKUP(CONCATENATE(F19635),Term!$A$1:$C$2000,1,FALSE)),0,1))</f>
        <v/>
      </c>
    </row>
    <row r="19636" spans="36:36" x14ac:dyDescent="0.15">
      <c r="AJ19636" t="str">
        <f>IF(AI19636="","",IF(ISERROR(VLOOKUP(CONCATENATE(F19636),Term!$A$1:$C$2000,1,FALSE)),0,1))</f>
        <v/>
      </c>
    </row>
    <row r="19637" spans="36:36" x14ac:dyDescent="0.15">
      <c r="AJ19637" t="str">
        <f>IF(AI19637="","",IF(ISERROR(VLOOKUP(CONCATENATE(F19637),Term!$A$1:$C$2000,1,FALSE)),0,1))</f>
        <v/>
      </c>
    </row>
    <row r="19638" spans="36:36" x14ac:dyDescent="0.15">
      <c r="AJ19638" t="str">
        <f>IF(AI19638="","",IF(ISERROR(VLOOKUP(CONCATENATE(F19638),Term!$A$1:$C$2000,1,FALSE)),0,1))</f>
        <v/>
      </c>
    </row>
    <row r="19639" spans="36:36" x14ac:dyDescent="0.15">
      <c r="AJ19639" t="str">
        <f>IF(AI19639="","",IF(ISERROR(VLOOKUP(CONCATENATE(F19639),Term!$A$1:$C$2000,1,FALSE)),0,1))</f>
        <v/>
      </c>
    </row>
    <row r="19640" spans="36:36" x14ac:dyDescent="0.15">
      <c r="AJ19640" t="str">
        <f>IF(AI19640="","",IF(ISERROR(VLOOKUP(CONCATENATE(F19640),Term!$A$1:$C$2000,1,FALSE)),0,1))</f>
        <v/>
      </c>
    </row>
    <row r="19641" spans="36:36" x14ac:dyDescent="0.15">
      <c r="AJ19641" t="str">
        <f>IF(AI19641="","",IF(ISERROR(VLOOKUP(CONCATENATE(F19641),Term!$A$1:$C$2000,1,FALSE)),0,1))</f>
        <v/>
      </c>
    </row>
    <row r="19642" spans="36:36" x14ac:dyDescent="0.15">
      <c r="AJ19642" t="str">
        <f>IF(AI19642="","",IF(ISERROR(VLOOKUP(CONCATENATE(F19642),Term!$A$1:$C$2000,1,FALSE)),0,1))</f>
        <v/>
      </c>
    </row>
    <row r="19643" spans="36:36" x14ac:dyDescent="0.15">
      <c r="AJ19643" t="str">
        <f>IF(AI19643="","",IF(ISERROR(VLOOKUP(CONCATENATE(F19643),Term!$A$1:$C$2000,1,FALSE)),0,1))</f>
        <v/>
      </c>
    </row>
    <row r="19644" spans="36:36" x14ac:dyDescent="0.15">
      <c r="AJ19644" t="str">
        <f>IF(AI19644="","",IF(ISERROR(VLOOKUP(CONCATENATE(F19644),Term!$A$1:$C$2000,1,FALSE)),0,1))</f>
        <v/>
      </c>
    </row>
    <row r="19645" spans="36:36" x14ac:dyDescent="0.15">
      <c r="AJ19645" t="str">
        <f>IF(AI19645="","",IF(ISERROR(VLOOKUP(CONCATENATE(F19645),Term!$A$1:$C$2000,1,FALSE)),0,1))</f>
        <v/>
      </c>
    </row>
    <row r="19646" spans="36:36" x14ac:dyDescent="0.15">
      <c r="AJ19646" t="str">
        <f>IF(AI19646="","",IF(ISERROR(VLOOKUP(CONCATENATE(F19646),Term!$A$1:$C$2000,1,FALSE)),0,1))</f>
        <v/>
      </c>
    </row>
    <row r="19647" spans="36:36" x14ac:dyDescent="0.15">
      <c r="AJ19647" t="str">
        <f>IF(AI19647="","",IF(ISERROR(VLOOKUP(CONCATENATE(F19647),Term!$A$1:$C$2000,1,FALSE)),0,1))</f>
        <v/>
      </c>
    </row>
    <row r="19648" spans="36:36" x14ac:dyDescent="0.15">
      <c r="AJ19648" t="str">
        <f>IF(AI19648="","",IF(ISERROR(VLOOKUP(CONCATENATE(F19648),Term!$A$1:$C$2000,1,FALSE)),0,1))</f>
        <v/>
      </c>
    </row>
    <row r="19649" spans="36:36" x14ac:dyDescent="0.15">
      <c r="AJ19649" t="str">
        <f>IF(AI19649="","",IF(ISERROR(VLOOKUP(CONCATENATE(F19649),Term!$A$1:$C$2000,1,FALSE)),0,1))</f>
        <v/>
      </c>
    </row>
    <row r="19650" spans="36:36" x14ac:dyDescent="0.15">
      <c r="AJ19650" t="str">
        <f>IF(AI19650="","",IF(ISERROR(VLOOKUP(CONCATENATE(F19650),Term!$A$1:$C$2000,1,FALSE)),0,1))</f>
        <v/>
      </c>
    </row>
    <row r="19651" spans="36:36" x14ac:dyDescent="0.15">
      <c r="AJ19651" t="str">
        <f>IF(AI19651="","",IF(ISERROR(VLOOKUP(CONCATENATE(F19651),Term!$A$1:$C$2000,1,FALSE)),0,1))</f>
        <v/>
      </c>
    </row>
    <row r="19652" spans="36:36" x14ac:dyDescent="0.15">
      <c r="AJ19652" t="str">
        <f>IF(AI19652="","",IF(ISERROR(VLOOKUP(CONCATENATE(F19652),Term!$A$1:$C$2000,1,FALSE)),0,1))</f>
        <v/>
      </c>
    </row>
    <row r="19653" spans="36:36" x14ac:dyDescent="0.15">
      <c r="AJ19653" t="str">
        <f>IF(AI19653="","",IF(ISERROR(VLOOKUP(CONCATENATE(F19653),Term!$A$1:$C$2000,1,FALSE)),0,1))</f>
        <v/>
      </c>
    </row>
    <row r="19654" spans="36:36" x14ac:dyDescent="0.15">
      <c r="AJ19654" t="str">
        <f>IF(AI19654="","",IF(ISERROR(VLOOKUP(CONCATENATE(F19654),Term!$A$1:$C$2000,1,FALSE)),0,1))</f>
        <v/>
      </c>
    </row>
    <row r="19655" spans="36:36" x14ac:dyDescent="0.15">
      <c r="AJ19655" t="str">
        <f>IF(AI19655="","",IF(ISERROR(VLOOKUP(CONCATENATE(F19655),Term!$A$1:$C$2000,1,FALSE)),0,1))</f>
        <v/>
      </c>
    </row>
    <row r="19656" spans="36:36" x14ac:dyDescent="0.15">
      <c r="AJ19656" t="str">
        <f>IF(AI19656="","",IF(ISERROR(VLOOKUP(CONCATENATE(F19656),Term!$A$1:$C$2000,1,FALSE)),0,1))</f>
        <v/>
      </c>
    </row>
    <row r="19657" spans="36:36" x14ac:dyDescent="0.15">
      <c r="AJ19657" t="str">
        <f>IF(AI19657="","",IF(ISERROR(VLOOKUP(CONCATENATE(F19657),Term!$A$1:$C$2000,1,FALSE)),0,1))</f>
        <v/>
      </c>
    </row>
    <row r="19658" spans="36:36" x14ac:dyDescent="0.15">
      <c r="AJ19658" t="str">
        <f>IF(AI19658="","",IF(ISERROR(VLOOKUP(CONCATENATE(F19658),Term!$A$1:$C$2000,1,FALSE)),0,1))</f>
        <v/>
      </c>
    </row>
    <row r="19659" spans="36:36" x14ac:dyDescent="0.15">
      <c r="AJ19659" t="str">
        <f>IF(AI19659="","",IF(ISERROR(VLOOKUP(CONCATENATE(F19659),Term!$A$1:$C$2000,1,FALSE)),0,1))</f>
        <v/>
      </c>
    </row>
    <row r="19660" spans="36:36" x14ac:dyDescent="0.15">
      <c r="AJ19660" t="str">
        <f>IF(AI19660="","",IF(ISERROR(VLOOKUP(CONCATENATE(F19660),Term!$A$1:$C$2000,1,FALSE)),0,1))</f>
        <v/>
      </c>
    </row>
    <row r="19661" spans="36:36" x14ac:dyDescent="0.15">
      <c r="AJ19661" t="str">
        <f>IF(AI19661="","",IF(ISERROR(VLOOKUP(CONCATENATE(F19661),Term!$A$1:$C$2000,1,FALSE)),0,1))</f>
        <v/>
      </c>
    </row>
    <row r="19662" spans="36:36" x14ac:dyDescent="0.15">
      <c r="AJ19662" t="str">
        <f>IF(AI19662="","",IF(ISERROR(VLOOKUP(CONCATENATE(F19662),Term!$A$1:$C$2000,1,FALSE)),0,1))</f>
        <v/>
      </c>
    </row>
    <row r="19663" spans="36:36" x14ac:dyDescent="0.15">
      <c r="AJ19663" t="str">
        <f>IF(AI19663="","",IF(ISERROR(VLOOKUP(CONCATENATE(F19663),Term!$A$1:$C$2000,1,FALSE)),0,1))</f>
        <v/>
      </c>
    </row>
    <row r="19664" spans="36:36" x14ac:dyDescent="0.15">
      <c r="AJ19664" t="str">
        <f>IF(AI19664="","",IF(ISERROR(VLOOKUP(CONCATENATE(F19664),Term!$A$1:$C$2000,1,FALSE)),0,1))</f>
        <v/>
      </c>
    </row>
    <row r="19665" spans="36:36" x14ac:dyDescent="0.15">
      <c r="AJ19665" t="str">
        <f>IF(AI19665="","",IF(ISERROR(VLOOKUP(CONCATENATE(F19665),Term!$A$1:$C$2000,1,FALSE)),0,1))</f>
        <v/>
      </c>
    </row>
    <row r="19666" spans="36:36" x14ac:dyDescent="0.15">
      <c r="AJ19666" t="str">
        <f>IF(AI19666="","",IF(ISERROR(VLOOKUP(CONCATENATE(F19666),Term!$A$1:$C$2000,1,FALSE)),0,1))</f>
        <v/>
      </c>
    </row>
    <row r="19667" spans="36:36" x14ac:dyDescent="0.15">
      <c r="AJ19667" t="str">
        <f>IF(AI19667="","",IF(ISERROR(VLOOKUP(CONCATENATE(F19667),Term!$A$1:$C$2000,1,FALSE)),0,1))</f>
        <v/>
      </c>
    </row>
    <row r="19668" spans="36:36" x14ac:dyDescent="0.15">
      <c r="AJ19668" t="str">
        <f>IF(AI19668="","",IF(ISERROR(VLOOKUP(CONCATENATE(F19668),Term!$A$1:$C$2000,1,FALSE)),0,1))</f>
        <v/>
      </c>
    </row>
    <row r="19669" spans="36:36" x14ac:dyDescent="0.15">
      <c r="AJ19669" t="str">
        <f>IF(AI19669="","",IF(ISERROR(VLOOKUP(CONCATENATE(F19669),Term!$A$1:$C$2000,1,FALSE)),0,1))</f>
        <v/>
      </c>
    </row>
    <row r="19670" spans="36:36" x14ac:dyDescent="0.15">
      <c r="AJ19670" t="str">
        <f>IF(AI19670="","",IF(ISERROR(VLOOKUP(CONCATENATE(F19670),Term!$A$1:$C$2000,1,FALSE)),0,1))</f>
        <v/>
      </c>
    </row>
    <row r="19671" spans="36:36" x14ac:dyDescent="0.15">
      <c r="AJ19671" t="str">
        <f>IF(AI19671="","",IF(ISERROR(VLOOKUP(CONCATENATE(F19671),Term!$A$1:$C$2000,1,FALSE)),0,1))</f>
        <v/>
      </c>
    </row>
    <row r="19672" spans="36:36" x14ac:dyDescent="0.15">
      <c r="AJ19672" t="str">
        <f>IF(AI19672="","",IF(ISERROR(VLOOKUP(CONCATENATE(F19672),Term!$A$1:$C$2000,1,FALSE)),0,1))</f>
        <v/>
      </c>
    </row>
    <row r="19673" spans="36:36" x14ac:dyDescent="0.15">
      <c r="AJ19673" t="str">
        <f>IF(AI19673="","",IF(ISERROR(VLOOKUP(CONCATENATE(F19673),Term!$A$1:$C$2000,1,FALSE)),0,1))</f>
        <v/>
      </c>
    </row>
    <row r="19674" spans="36:36" x14ac:dyDescent="0.15">
      <c r="AJ19674" t="str">
        <f>IF(AI19674="","",IF(ISERROR(VLOOKUP(CONCATENATE(F19674),Term!$A$1:$C$2000,1,FALSE)),0,1))</f>
        <v/>
      </c>
    </row>
    <row r="19675" spans="36:36" x14ac:dyDescent="0.15">
      <c r="AJ19675" t="str">
        <f>IF(AI19675="","",IF(ISERROR(VLOOKUP(CONCATENATE(F19675),Term!$A$1:$C$2000,1,FALSE)),0,1))</f>
        <v/>
      </c>
    </row>
    <row r="19676" spans="36:36" x14ac:dyDescent="0.15">
      <c r="AJ19676" t="str">
        <f>IF(AI19676="","",IF(ISERROR(VLOOKUP(CONCATENATE(F19676),Term!$A$1:$C$2000,1,FALSE)),0,1))</f>
        <v/>
      </c>
    </row>
    <row r="19677" spans="36:36" x14ac:dyDescent="0.15">
      <c r="AJ19677" t="str">
        <f>IF(AI19677="","",IF(ISERROR(VLOOKUP(CONCATENATE(F19677),Term!$A$1:$C$2000,1,FALSE)),0,1))</f>
        <v/>
      </c>
    </row>
    <row r="19678" spans="36:36" x14ac:dyDescent="0.15">
      <c r="AJ19678" t="str">
        <f>IF(AI19678="","",IF(ISERROR(VLOOKUP(CONCATENATE(F19678),Term!$A$1:$C$2000,1,FALSE)),0,1))</f>
        <v/>
      </c>
    </row>
    <row r="19679" spans="36:36" x14ac:dyDescent="0.15">
      <c r="AJ19679" t="str">
        <f>IF(AI19679="","",IF(ISERROR(VLOOKUP(CONCATENATE(F19679),Term!$A$1:$C$2000,1,FALSE)),0,1))</f>
        <v/>
      </c>
    </row>
    <row r="19680" spans="36:36" x14ac:dyDescent="0.15">
      <c r="AJ19680" t="str">
        <f>IF(AI19680="","",IF(ISERROR(VLOOKUP(CONCATENATE(F19680),Term!$A$1:$C$2000,1,FALSE)),0,1))</f>
        <v/>
      </c>
    </row>
    <row r="19681" spans="36:36" x14ac:dyDescent="0.15">
      <c r="AJ19681" t="str">
        <f>IF(AI19681="","",IF(ISERROR(VLOOKUP(CONCATENATE(F19681),Term!$A$1:$C$2000,1,FALSE)),0,1))</f>
        <v/>
      </c>
    </row>
    <row r="19682" spans="36:36" x14ac:dyDescent="0.15">
      <c r="AJ19682" t="str">
        <f>IF(AI19682="","",IF(ISERROR(VLOOKUP(CONCATENATE(F19682),Term!$A$1:$C$2000,1,FALSE)),0,1))</f>
        <v/>
      </c>
    </row>
    <row r="19683" spans="36:36" x14ac:dyDescent="0.15">
      <c r="AJ19683" t="str">
        <f>IF(AI19683="","",IF(ISERROR(VLOOKUP(CONCATENATE(F19683),Term!$A$1:$C$2000,1,FALSE)),0,1))</f>
        <v/>
      </c>
    </row>
    <row r="19684" spans="36:36" x14ac:dyDescent="0.15">
      <c r="AJ19684" t="str">
        <f>IF(AI19684="","",IF(ISERROR(VLOOKUP(CONCATENATE(F19684),Term!$A$1:$C$2000,1,FALSE)),0,1))</f>
        <v/>
      </c>
    </row>
    <row r="19685" spans="36:36" x14ac:dyDescent="0.15">
      <c r="AJ19685" t="str">
        <f>IF(AI19685="","",IF(ISERROR(VLOOKUP(CONCATENATE(F19685),Term!$A$1:$C$2000,1,FALSE)),0,1))</f>
        <v/>
      </c>
    </row>
    <row r="19686" spans="36:36" x14ac:dyDescent="0.15">
      <c r="AJ19686" t="str">
        <f>IF(AI19686="","",IF(ISERROR(VLOOKUP(CONCATENATE(F19686),Term!$A$1:$C$2000,1,FALSE)),0,1))</f>
        <v/>
      </c>
    </row>
    <row r="19687" spans="36:36" x14ac:dyDescent="0.15">
      <c r="AJ19687" t="str">
        <f>IF(AI19687="","",IF(ISERROR(VLOOKUP(CONCATENATE(F19687),Term!$A$1:$C$2000,1,FALSE)),0,1))</f>
        <v/>
      </c>
    </row>
    <row r="19688" spans="36:36" x14ac:dyDescent="0.15">
      <c r="AJ19688" t="str">
        <f>IF(AI19688="","",IF(ISERROR(VLOOKUP(CONCATENATE(F19688),Term!$A$1:$C$2000,1,FALSE)),0,1))</f>
        <v/>
      </c>
    </row>
    <row r="19689" spans="36:36" x14ac:dyDescent="0.15">
      <c r="AJ19689" t="str">
        <f>IF(AI19689="","",IF(ISERROR(VLOOKUP(CONCATENATE(F19689),Term!$A$1:$C$2000,1,FALSE)),0,1))</f>
        <v/>
      </c>
    </row>
    <row r="19690" spans="36:36" x14ac:dyDescent="0.15">
      <c r="AJ19690" t="str">
        <f>IF(AI19690="","",IF(ISERROR(VLOOKUP(CONCATENATE(F19690),Term!$A$1:$C$2000,1,FALSE)),0,1))</f>
        <v/>
      </c>
    </row>
    <row r="19691" spans="36:36" x14ac:dyDescent="0.15">
      <c r="AJ19691" t="str">
        <f>IF(AI19691="","",IF(ISERROR(VLOOKUP(CONCATENATE(F19691),Term!$A$1:$C$2000,1,FALSE)),0,1))</f>
        <v/>
      </c>
    </row>
    <row r="19692" spans="36:36" x14ac:dyDescent="0.15">
      <c r="AJ19692" t="str">
        <f>IF(AI19692="","",IF(ISERROR(VLOOKUP(CONCATENATE(F19692),Term!$A$1:$C$2000,1,FALSE)),0,1))</f>
        <v/>
      </c>
    </row>
    <row r="19693" spans="36:36" x14ac:dyDescent="0.15">
      <c r="AJ19693" t="str">
        <f>IF(AI19693="","",IF(ISERROR(VLOOKUP(CONCATENATE(F19693),Term!$A$1:$C$2000,1,FALSE)),0,1))</f>
        <v/>
      </c>
    </row>
    <row r="19694" spans="36:36" x14ac:dyDescent="0.15">
      <c r="AJ19694" t="str">
        <f>IF(AI19694="","",IF(ISERROR(VLOOKUP(CONCATENATE(F19694),Term!$A$1:$C$2000,1,FALSE)),0,1))</f>
        <v/>
      </c>
    </row>
    <row r="19695" spans="36:36" x14ac:dyDescent="0.15">
      <c r="AJ19695" t="str">
        <f>IF(AI19695="","",IF(ISERROR(VLOOKUP(CONCATENATE(F19695),Term!$A$1:$C$2000,1,FALSE)),0,1))</f>
        <v/>
      </c>
    </row>
    <row r="19696" spans="36:36" x14ac:dyDescent="0.15">
      <c r="AJ19696" t="str">
        <f>IF(AI19696="","",IF(ISERROR(VLOOKUP(CONCATENATE(F19696),Term!$A$1:$C$2000,1,FALSE)),0,1))</f>
        <v/>
      </c>
    </row>
    <row r="19697" spans="36:36" x14ac:dyDescent="0.15">
      <c r="AJ19697" t="str">
        <f>IF(AI19697="","",IF(ISERROR(VLOOKUP(CONCATENATE(F19697),Term!$A$1:$C$2000,1,FALSE)),0,1))</f>
        <v/>
      </c>
    </row>
    <row r="19698" spans="36:36" x14ac:dyDescent="0.15">
      <c r="AJ19698" t="str">
        <f>IF(AI19698="","",IF(ISERROR(VLOOKUP(CONCATENATE(F19698),Term!$A$1:$C$2000,1,FALSE)),0,1))</f>
        <v/>
      </c>
    </row>
    <row r="19699" spans="36:36" x14ac:dyDescent="0.15">
      <c r="AJ19699" t="str">
        <f>IF(AI19699="","",IF(ISERROR(VLOOKUP(CONCATENATE(F19699),Term!$A$1:$C$2000,1,FALSE)),0,1))</f>
        <v/>
      </c>
    </row>
    <row r="19700" spans="36:36" x14ac:dyDescent="0.15">
      <c r="AJ19700" t="str">
        <f>IF(AI19700="","",IF(ISERROR(VLOOKUP(CONCATENATE(F19700),Term!$A$1:$C$2000,1,FALSE)),0,1))</f>
        <v/>
      </c>
    </row>
    <row r="19701" spans="36:36" x14ac:dyDescent="0.15">
      <c r="AJ19701" t="str">
        <f>IF(AI19701="","",IF(ISERROR(VLOOKUP(CONCATENATE(F19701),Term!$A$1:$C$2000,1,FALSE)),0,1))</f>
        <v/>
      </c>
    </row>
    <row r="19702" spans="36:36" x14ac:dyDescent="0.15">
      <c r="AJ19702" t="str">
        <f>IF(AI19702="","",IF(ISERROR(VLOOKUP(CONCATENATE(F19702),Term!$A$1:$C$2000,1,FALSE)),0,1))</f>
        <v/>
      </c>
    </row>
    <row r="19703" spans="36:36" x14ac:dyDescent="0.15">
      <c r="AJ19703" t="str">
        <f>IF(AI19703="","",IF(ISERROR(VLOOKUP(CONCATENATE(F19703),Term!$A$1:$C$2000,1,FALSE)),0,1))</f>
        <v/>
      </c>
    </row>
    <row r="19704" spans="36:36" x14ac:dyDescent="0.15">
      <c r="AJ19704" t="str">
        <f>IF(AI19704="","",IF(ISERROR(VLOOKUP(CONCATENATE(F19704),Term!$A$1:$C$2000,1,FALSE)),0,1))</f>
        <v/>
      </c>
    </row>
    <row r="19705" spans="36:36" x14ac:dyDescent="0.15">
      <c r="AJ19705" t="str">
        <f>IF(AI19705="","",IF(ISERROR(VLOOKUP(CONCATENATE(F19705),Term!$A$1:$C$2000,1,FALSE)),0,1))</f>
        <v/>
      </c>
    </row>
    <row r="19706" spans="36:36" x14ac:dyDescent="0.15">
      <c r="AJ19706" t="str">
        <f>IF(AI19706="","",IF(ISERROR(VLOOKUP(CONCATENATE(F19706),Term!$A$1:$C$2000,1,FALSE)),0,1))</f>
        <v/>
      </c>
    </row>
    <row r="19707" spans="36:36" x14ac:dyDescent="0.15">
      <c r="AJ19707" t="str">
        <f>IF(AI19707="","",IF(ISERROR(VLOOKUP(CONCATENATE(F19707),Term!$A$1:$C$2000,1,FALSE)),0,1))</f>
        <v/>
      </c>
    </row>
    <row r="19708" spans="36:36" x14ac:dyDescent="0.15">
      <c r="AJ19708" t="str">
        <f>IF(AI19708="","",IF(ISERROR(VLOOKUP(CONCATENATE(F19708),Term!$A$1:$C$2000,1,FALSE)),0,1))</f>
        <v/>
      </c>
    </row>
    <row r="19709" spans="36:36" x14ac:dyDescent="0.15">
      <c r="AJ19709" t="str">
        <f>IF(AI19709="","",IF(ISERROR(VLOOKUP(CONCATENATE(F19709),Term!$A$1:$C$2000,1,FALSE)),0,1))</f>
        <v/>
      </c>
    </row>
    <row r="19710" spans="36:36" x14ac:dyDescent="0.15">
      <c r="AJ19710" t="str">
        <f>IF(AI19710="","",IF(ISERROR(VLOOKUP(CONCATENATE(F19710),Term!$A$1:$C$2000,1,FALSE)),0,1))</f>
        <v/>
      </c>
    </row>
    <row r="19711" spans="36:36" x14ac:dyDescent="0.15">
      <c r="AJ19711" t="str">
        <f>IF(AI19711="","",IF(ISERROR(VLOOKUP(CONCATENATE(F19711),Term!$A$1:$C$2000,1,FALSE)),0,1))</f>
        <v/>
      </c>
    </row>
    <row r="19712" spans="36:36" x14ac:dyDescent="0.15">
      <c r="AJ19712" t="str">
        <f>IF(AI19712="","",IF(ISERROR(VLOOKUP(CONCATENATE(F19712),Term!$A$1:$C$2000,1,FALSE)),0,1))</f>
        <v/>
      </c>
    </row>
    <row r="19713" spans="36:36" x14ac:dyDescent="0.15">
      <c r="AJ19713" t="str">
        <f>IF(AI19713="","",IF(ISERROR(VLOOKUP(CONCATENATE(F19713),Term!$A$1:$C$2000,1,FALSE)),0,1))</f>
        <v/>
      </c>
    </row>
    <row r="19714" spans="36:36" x14ac:dyDescent="0.15">
      <c r="AJ19714" t="str">
        <f>IF(AI19714="","",IF(ISERROR(VLOOKUP(CONCATENATE(F19714),Term!$A$1:$C$2000,1,FALSE)),0,1))</f>
        <v/>
      </c>
    </row>
    <row r="19715" spans="36:36" x14ac:dyDescent="0.15">
      <c r="AJ19715" t="str">
        <f>IF(AI19715="","",IF(ISERROR(VLOOKUP(CONCATENATE(F19715),Term!$A$1:$C$2000,1,FALSE)),0,1))</f>
        <v/>
      </c>
    </row>
    <row r="19716" spans="36:36" x14ac:dyDescent="0.15">
      <c r="AJ19716" t="str">
        <f>IF(AI19716="","",IF(ISERROR(VLOOKUP(CONCATENATE(F19716),Term!$A$1:$C$2000,1,FALSE)),0,1))</f>
        <v/>
      </c>
    </row>
    <row r="19717" spans="36:36" x14ac:dyDescent="0.15">
      <c r="AJ19717" t="str">
        <f>IF(AI19717="","",IF(ISERROR(VLOOKUP(CONCATENATE(F19717),Term!$A$1:$C$2000,1,FALSE)),0,1))</f>
        <v/>
      </c>
    </row>
    <row r="19718" spans="36:36" x14ac:dyDescent="0.15">
      <c r="AJ19718" t="str">
        <f>IF(AI19718="","",IF(ISERROR(VLOOKUP(CONCATENATE(F19718),Term!$A$1:$C$2000,1,FALSE)),0,1))</f>
        <v/>
      </c>
    </row>
    <row r="19719" spans="36:36" x14ac:dyDescent="0.15">
      <c r="AJ19719" t="str">
        <f>IF(AI19719="","",IF(ISERROR(VLOOKUP(CONCATENATE(F19719),Term!$A$1:$C$2000,1,FALSE)),0,1))</f>
        <v/>
      </c>
    </row>
    <row r="19720" spans="36:36" x14ac:dyDescent="0.15">
      <c r="AJ19720" t="str">
        <f>IF(AI19720="","",IF(ISERROR(VLOOKUP(CONCATENATE(F19720),Term!$A$1:$C$2000,1,FALSE)),0,1))</f>
        <v/>
      </c>
    </row>
    <row r="19721" spans="36:36" x14ac:dyDescent="0.15">
      <c r="AJ19721" t="str">
        <f>IF(AI19721="","",IF(ISERROR(VLOOKUP(CONCATENATE(F19721),Term!$A$1:$C$2000,1,FALSE)),0,1))</f>
        <v/>
      </c>
    </row>
    <row r="19722" spans="36:36" x14ac:dyDescent="0.15">
      <c r="AJ19722" t="str">
        <f>IF(AI19722="","",IF(ISERROR(VLOOKUP(CONCATENATE(F19722),Term!$A$1:$C$2000,1,FALSE)),0,1))</f>
        <v/>
      </c>
    </row>
    <row r="19723" spans="36:36" x14ac:dyDescent="0.15">
      <c r="AJ19723" t="str">
        <f>IF(AI19723="","",IF(ISERROR(VLOOKUP(CONCATENATE(F19723),Term!$A$1:$C$2000,1,FALSE)),0,1))</f>
        <v/>
      </c>
    </row>
    <row r="19724" spans="36:36" x14ac:dyDescent="0.15">
      <c r="AJ19724" t="str">
        <f>IF(AI19724="","",IF(ISERROR(VLOOKUP(CONCATENATE(F19724),Term!$A$1:$C$2000,1,FALSE)),0,1))</f>
        <v/>
      </c>
    </row>
    <row r="19725" spans="36:36" x14ac:dyDescent="0.15">
      <c r="AJ19725" t="str">
        <f>IF(AI19725="","",IF(ISERROR(VLOOKUP(CONCATENATE(F19725),Term!$A$1:$C$2000,1,FALSE)),0,1))</f>
        <v/>
      </c>
    </row>
    <row r="19726" spans="36:36" x14ac:dyDescent="0.15">
      <c r="AJ19726" t="str">
        <f>IF(AI19726="","",IF(ISERROR(VLOOKUP(CONCATENATE(F19726),Term!$A$1:$C$2000,1,FALSE)),0,1))</f>
        <v/>
      </c>
    </row>
    <row r="19727" spans="36:36" x14ac:dyDescent="0.15">
      <c r="AJ19727" t="str">
        <f>IF(AI19727="","",IF(ISERROR(VLOOKUP(CONCATENATE(F19727),Term!$A$1:$C$2000,1,FALSE)),0,1))</f>
        <v/>
      </c>
    </row>
    <row r="19728" spans="36:36" x14ac:dyDescent="0.15">
      <c r="AJ19728" t="str">
        <f>IF(AI19728="","",IF(ISERROR(VLOOKUP(CONCATENATE(F19728),Term!$A$1:$C$2000,1,FALSE)),0,1))</f>
        <v/>
      </c>
    </row>
    <row r="19729" spans="36:36" x14ac:dyDescent="0.15">
      <c r="AJ19729" t="str">
        <f>IF(AI19729="","",IF(ISERROR(VLOOKUP(CONCATENATE(F19729),Term!$A$1:$C$2000,1,FALSE)),0,1))</f>
        <v/>
      </c>
    </row>
    <row r="19730" spans="36:36" x14ac:dyDescent="0.15">
      <c r="AJ19730" t="str">
        <f>IF(AI19730="","",IF(ISERROR(VLOOKUP(CONCATENATE(F19730),Term!$A$1:$C$2000,1,FALSE)),0,1))</f>
        <v/>
      </c>
    </row>
    <row r="19731" spans="36:36" x14ac:dyDescent="0.15">
      <c r="AJ19731" t="str">
        <f>IF(AI19731="","",IF(ISERROR(VLOOKUP(CONCATENATE(F19731),Term!$A$1:$C$2000,1,FALSE)),0,1))</f>
        <v/>
      </c>
    </row>
    <row r="19732" spans="36:36" x14ac:dyDescent="0.15">
      <c r="AJ19732" t="str">
        <f>IF(AI19732="","",IF(ISERROR(VLOOKUP(CONCATENATE(F19732),Term!$A$1:$C$2000,1,FALSE)),0,1))</f>
        <v/>
      </c>
    </row>
    <row r="19733" spans="36:36" x14ac:dyDescent="0.15">
      <c r="AJ19733" t="str">
        <f>IF(AI19733="","",IF(ISERROR(VLOOKUP(CONCATENATE(F19733),Term!$A$1:$C$2000,1,FALSE)),0,1))</f>
        <v/>
      </c>
    </row>
    <row r="19734" spans="36:36" x14ac:dyDescent="0.15">
      <c r="AJ19734" t="str">
        <f>IF(AI19734="","",IF(ISERROR(VLOOKUP(CONCATENATE(F19734),Term!$A$1:$C$2000,1,FALSE)),0,1))</f>
        <v/>
      </c>
    </row>
    <row r="19735" spans="36:36" x14ac:dyDescent="0.15">
      <c r="AJ19735" t="str">
        <f>IF(AI19735="","",IF(ISERROR(VLOOKUP(CONCATENATE(F19735),Term!$A$1:$C$2000,1,FALSE)),0,1))</f>
        <v/>
      </c>
    </row>
    <row r="19736" spans="36:36" x14ac:dyDescent="0.15">
      <c r="AJ19736" t="str">
        <f>IF(AI19736="","",IF(ISERROR(VLOOKUP(CONCATENATE(F19736),Term!$A$1:$C$2000,1,FALSE)),0,1))</f>
        <v/>
      </c>
    </row>
    <row r="19737" spans="36:36" x14ac:dyDescent="0.15">
      <c r="AJ19737" t="str">
        <f>IF(AI19737="","",IF(ISERROR(VLOOKUP(CONCATENATE(F19737),Term!$A$1:$C$2000,1,FALSE)),0,1))</f>
        <v/>
      </c>
    </row>
    <row r="19738" spans="36:36" x14ac:dyDescent="0.15">
      <c r="AJ19738" t="str">
        <f>IF(AI19738="","",IF(ISERROR(VLOOKUP(CONCATENATE(F19738),Term!$A$1:$C$2000,1,FALSE)),0,1))</f>
        <v/>
      </c>
    </row>
    <row r="19739" spans="36:36" x14ac:dyDescent="0.15">
      <c r="AJ19739" t="str">
        <f>IF(AI19739="","",IF(ISERROR(VLOOKUP(CONCATENATE(F19739),Term!$A$1:$C$2000,1,FALSE)),0,1))</f>
        <v/>
      </c>
    </row>
    <row r="19740" spans="36:36" x14ac:dyDescent="0.15">
      <c r="AJ19740" t="str">
        <f>IF(AI19740="","",IF(ISERROR(VLOOKUP(CONCATENATE(F19740),Term!$A$1:$C$2000,1,FALSE)),0,1))</f>
        <v/>
      </c>
    </row>
    <row r="19741" spans="36:36" x14ac:dyDescent="0.15">
      <c r="AJ19741" t="str">
        <f>IF(AI19741="","",IF(ISERROR(VLOOKUP(CONCATENATE(F19741),Term!$A$1:$C$2000,1,FALSE)),0,1))</f>
        <v/>
      </c>
    </row>
    <row r="19742" spans="36:36" x14ac:dyDescent="0.15">
      <c r="AJ19742" t="str">
        <f>IF(AI19742="","",IF(ISERROR(VLOOKUP(CONCATENATE(F19742),Term!$A$1:$C$2000,1,FALSE)),0,1))</f>
        <v/>
      </c>
    </row>
    <row r="19743" spans="36:36" x14ac:dyDescent="0.15">
      <c r="AJ19743" t="str">
        <f>IF(AI19743="","",IF(ISERROR(VLOOKUP(CONCATENATE(F19743),Term!$A$1:$C$2000,1,FALSE)),0,1))</f>
        <v/>
      </c>
    </row>
    <row r="19744" spans="36:36" x14ac:dyDescent="0.15">
      <c r="AJ19744" t="str">
        <f>IF(AI19744="","",IF(ISERROR(VLOOKUP(CONCATENATE(F19744),Term!$A$1:$C$2000,1,FALSE)),0,1))</f>
        <v/>
      </c>
    </row>
    <row r="19745" spans="36:36" x14ac:dyDescent="0.15">
      <c r="AJ19745" t="str">
        <f>IF(AI19745="","",IF(ISERROR(VLOOKUP(CONCATENATE(F19745),Term!$A$1:$C$2000,1,FALSE)),0,1))</f>
        <v/>
      </c>
    </row>
    <row r="19746" spans="36:36" x14ac:dyDescent="0.15">
      <c r="AJ19746" t="str">
        <f>IF(AI19746="","",IF(ISERROR(VLOOKUP(CONCATENATE(F19746),Term!$A$1:$C$2000,1,FALSE)),0,1))</f>
        <v/>
      </c>
    </row>
    <row r="19747" spans="36:36" x14ac:dyDescent="0.15">
      <c r="AJ19747" t="str">
        <f>IF(AI19747="","",IF(ISERROR(VLOOKUP(CONCATENATE(F19747),Term!$A$1:$C$2000,1,FALSE)),0,1))</f>
        <v/>
      </c>
    </row>
    <row r="19748" spans="36:36" x14ac:dyDescent="0.15">
      <c r="AJ19748" t="str">
        <f>IF(AI19748="","",IF(ISERROR(VLOOKUP(CONCATENATE(F19748),Term!$A$1:$C$2000,1,FALSE)),0,1))</f>
        <v/>
      </c>
    </row>
    <row r="19749" spans="36:36" x14ac:dyDescent="0.15">
      <c r="AJ19749" t="str">
        <f>IF(AI19749="","",IF(ISERROR(VLOOKUP(CONCATENATE(F19749),Term!$A$1:$C$2000,1,FALSE)),0,1))</f>
        <v/>
      </c>
    </row>
    <row r="19750" spans="36:36" x14ac:dyDescent="0.15">
      <c r="AJ19750" t="str">
        <f>IF(AI19750="","",IF(ISERROR(VLOOKUP(CONCATENATE(F19750),Term!$A$1:$C$2000,1,FALSE)),0,1))</f>
        <v/>
      </c>
    </row>
    <row r="19751" spans="36:36" x14ac:dyDescent="0.15">
      <c r="AJ19751" t="str">
        <f>IF(AI19751="","",IF(ISERROR(VLOOKUP(CONCATENATE(F19751),Term!$A$1:$C$2000,1,FALSE)),0,1))</f>
        <v/>
      </c>
    </row>
    <row r="19752" spans="36:36" x14ac:dyDescent="0.15">
      <c r="AJ19752" t="str">
        <f>IF(AI19752="","",IF(ISERROR(VLOOKUP(CONCATENATE(F19752),Term!$A$1:$C$2000,1,FALSE)),0,1))</f>
        <v/>
      </c>
    </row>
    <row r="19753" spans="36:36" x14ac:dyDescent="0.15">
      <c r="AJ19753" t="str">
        <f>IF(AI19753="","",IF(ISERROR(VLOOKUP(CONCATENATE(F19753),Term!$A$1:$C$2000,1,FALSE)),0,1))</f>
        <v/>
      </c>
    </row>
    <row r="19754" spans="36:36" x14ac:dyDescent="0.15">
      <c r="AJ19754" t="str">
        <f>IF(AI19754="","",IF(ISERROR(VLOOKUP(CONCATENATE(F19754),Term!$A$1:$C$2000,1,FALSE)),0,1))</f>
        <v/>
      </c>
    </row>
    <row r="19755" spans="36:36" x14ac:dyDescent="0.15">
      <c r="AJ19755" t="str">
        <f>IF(AI19755="","",IF(ISERROR(VLOOKUP(CONCATENATE(F19755),Term!$A$1:$C$2000,1,FALSE)),0,1))</f>
        <v/>
      </c>
    </row>
    <row r="19756" spans="36:36" x14ac:dyDescent="0.15">
      <c r="AJ19756" t="str">
        <f>IF(AI19756="","",IF(ISERROR(VLOOKUP(CONCATENATE(F19756),Term!$A$1:$C$2000,1,FALSE)),0,1))</f>
        <v/>
      </c>
    </row>
    <row r="19757" spans="36:36" x14ac:dyDescent="0.15">
      <c r="AJ19757" t="str">
        <f>IF(AI19757="","",IF(ISERROR(VLOOKUP(CONCATENATE(F19757),Term!$A$1:$C$2000,1,FALSE)),0,1))</f>
        <v/>
      </c>
    </row>
    <row r="19758" spans="36:36" x14ac:dyDescent="0.15">
      <c r="AJ19758" t="str">
        <f>IF(AI19758="","",IF(ISERROR(VLOOKUP(CONCATENATE(F19758),Term!$A$1:$C$2000,1,FALSE)),0,1))</f>
        <v/>
      </c>
    </row>
    <row r="19759" spans="36:36" x14ac:dyDescent="0.15">
      <c r="AJ19759" t="str">
        <f>IF(AI19759="","",IF(ISERROR(VLOOKUP(CONCATENATE(F19759),Term!$A$1:$C$2000,1,FALSE)),0,1))</f>
        <v/>
      </c>
    </row>
    <row r="19760" spans="36:36" x14ac:dyDescent="0.15">
      <c r="AJ19760" t="str">
        <f>IF(AI19760="","",IF(ISERROR(VLOOKUP(CONCATENATE(F19760),Term!$A$1:$C$2000,1,FALSE)),0,1))</f>
        <v/>
      </c>
    </row>
    <row r="19761" spans="36:36" x14ac:dyDescent="0.15">
      <c r="AJ19761" t="str">
        <f>IF(AI19761="","",IF(ISERROR(VLOOKUP(CONCATENATE(F19761),Term!$A$1:$C$2000,1,FALSE)),0,1))</f>
        <v/>
      </c>
    </row>
    <row r="19762" spans="36:36" x14ac:dyDescent="0.15">
      <c r="AJ19762" t="str">
        <f>IF(AI19762="","",IF(ISERROR(VLOOKUP(CONCATENATE(F19762),Term!$A$1:$C$2000,1,FALSE)),0,1))</f>
        <v/>
      </c>
    </row>
    <row r="19763" spans="36:36" x14ac:dyDescent="0.15">
      <c r="AJ19763" t="str">
        <f>IF(AI19763="","",IF(ISERROR(VLOOKUP(CONCATENATE(F19763),Term!$A$1:$C$2000,1,FALSE)),0,1))</f>
        <v/>
      </c>
    </row>
    <row r="19764" spans="36:36" x14ac:dyDescent="0.15">
      <c r="AJ19764" t="str">
        <f>IF(AI19764="","",IF(ISERROR(VLOOKUP(CONCATENATE(F19764),Term!$A$1:$C$2000,1,FALSE)),0,1))</f>
        <v/>
      </c>
    </row>
    <row r="19765" spans="36:36" x14ac:dyDescent="0.15">
      <c r="AJ19765" t="str">
        <f>IF(AI19765="","",IF(ISERROR(VLOOKUP(CONCATENATE(F19765),Term!$A$1:$C$2000,1,FALSE)),0,1))</f>
        <v/>
      </c>
    </row>
    <row r="19766" spans="36:36" x14ac:dyDescent="0.15">
      <c r="AJ19766" t="str">
        <f>IF(AI19766="","",IF(ISERROR(VLOOKUP(CONCATENATE(F19766),Term!$A$1:$C$2000,1,FALSE)),0,1))</f>
        <v/>
      </c>
    </row>
    <row r="19767" spans="36:36" x14ac:dyDescent="0.15">
      <c r="AJ19767" t="str">
        <f>IF(AI19767="","",IF(ISERROR(VLOOKUP(CONCATENATE(F19767),Term!$A$1:$C$2000,1,FALSE)),0,1))</f>
        <v/>
      </c>
    </row>
    <row r="19768" spans="36:36" x14ac:dyDescent="0.15">
      <c r="AJ19768" t="str">
        <f>IF(AI19768="","",IF(ISERROR(VLOOKUP(CONCATENATE(F19768),Term!$A$1:$C$2000,1,FALSE)),0,1))</f>
        <v/>
      </c>
    </row>
    <row r="19769" spans="36:36" x14ac:dyDescent="0.15">
      <c r="AJ19769" t="str">
        <f>IF(AI19769="","",IF(ISERROR(VLOOKUP(CONCATENATE(F19769),Term!$A$1:$C$2000,1,FALSE)),0,1))</f>
        <v/>
      </c>
    </row>
    <row r="19770" spans="36:36" x14ac:dyDescent="0.15">
      <c r="AJ19770" t="str">
        <f>IF(AI19770="","",IF(ISERROR(VLOOKUP(CONCATENATE(F19770),Term!$A$1:$C$2000,1,FALSE)),0,1))</f>
        <v/>
      </c>
    </row>
    <row r="19771" spans="36:36" x14ac:dyDescent="0.15">
      <c r="AJ19771" t="str">
        <f>IF(AI19771="","",IF(ISERROR(VLOOKUP(CONCATENATE(F19771),Term!$A$1:$C$2000,1,FALSE)),0,1))</f>
        <v/>
      </c>
    </row>
    <row r="19772" spans="36:36" x14ac:dyDescent="0.15">
      <c r="AJ19772" t="str">
        <f>IF(AI19772="","",IF(ISERROR(VLOOKUP(CONCATENATE(F19772),Term!$A$1:$C$2000,1,FALSE)),0,1))</f>
        <v/>
      </c>
    </row>
    <row r="19773" spans="36:36" x14ac:dyDescent="0.15">
      <c r="AJ19773" t="str">
        <f>IF(AI19773="","",IF(ISERROR(VLOOKUP(CONCATENATE(F19773),Term!$A$1:$C$2000,1,FALSE)),0,1))</f>
        <v/>
      </c>
    </row>
    <row r="19774" spans="36:36" x14ac:dyDescent="0.15">
      <c r="AJ19774" t="str">
        <f>IF(AI19774="","",IF(ISERROR(VLOOKUP(CONCATENATE(F19774),Term!$A$1:$C$2000,1,FALSE)),0,1))</f>
        <v/>
      </c>
    </row>
    <row r="19775" spans="36:36" x14ac:dyDescent="0.15">
      <c r="AJ19775" t="str">
        <f>IF(AI19775="","",IF(ISERROR(VLOOKUP(CONCATENATE(F19775),Term!$A$1:$C$2000,1,FALSE)),0,1))</f>
        <v/>
      </c>
    </row>
    <row r="19776" spans="36:36" x14ac:dyDescent="0.15">
      <c r="AJ19776" t="str">
        <f>IF(AI19776="","",IF(ISERROR(VLOOKUP(CONCATENATE(F19776),Term!$A$1:$C$2000,1,FALSE)),0,1))</f>
        <v/>
      </c>
    </row>
    <row r="19777" spans="36:36" x14ac:dyDescent="0.15">
      <c r="AJ19777" t="str">
        <f>IF(AI19777="","",IF(ISERROR(VLOOKUP(CONCATENATE(F19777),Term!$A$1:$C$2000,1,FALSE)),0,1))</f>
        <v/>
      </c>
    </row>
    <row r="19778" spans="36:36" x14ac:dyDescent="0.15">
      <c r="AJ19778" t="str">
        <f>IF(AI19778="","",IF(ISERROR(VLOOKUP(CONCATENATE(F19778),Term!$A$1:$C$2000,1,FALSE)),0,1))</f>
        <v/>
      </c>
    </row>
    <row r="19779" spans="36:36" x14ac:dyDescent="0.15">
      <c r="AJ19779" t="str">
        <f>IF(AI19779="","",IF(ISERROR(VLOOKUP(CONCATENATE(F19779),Term!$A$1:$C$2000,1,FALSE)),0,1))</f>
        <v/>
      </c>
    </row>
    <row r="19780" spans="36:36" x14ac:dyDescent="0.15">
      <c r="AJ19780" t="str">
        <f>IF(AI19780="","",IF(ISERROR(VLOOKUP(CONCATENATE(F19780),Term!$A$1:$C$2000,1,FALSE)),0,1))</f>
        <v/>
      </c>
    </row>
    <row r="19781" spans="36:36" x14ac:dyDescent="0.15">
      <c r="AJ19781" t="str">
        <f>IF(AI19781="","",IF(ISERROR(VLOOKUP(CONCATENATE(F19781),Term!$A$1:$C$2000,1,FALSE)),0,1))</f>
        <v/>
      </c>
    </row>
    <row r="19782" spans="36:36" x14ac:dyDescent="0.15">
      <c r="AJ19782" t="str">
        <f>IF(AI19782="","",IF(ISERROR(VLOOKUP(CONCATENATE(F19782),Term!$A$1:$C$2000,1,FALSE)),0,1))</f>
        <v/>
      </c>
    </row>
    <row r="19783" spans="36:36" x14ac:dyDescent="0.15">
      <c r="AJ19783" t="str">
        <f>IF(AI19783="","",IF(ISERROR(VLOOKUP(CONCATENATE(F19783),Term!$A$1:$C$2000,1,FALSE)),0,1))</f>
        <v/>
      </c>
    </row>
    <row r="19784" spans="36:36" x14ac:dyDescent="0.15">
      <c r="AJ19784" t="str">
        <f>IF(AI19784="","",IF(ISERROR(VLOOKUP(CONCATENATE(F19784),Term!$A$1:$C$2000,1,FALSE)),0,1))</f>
        <v/>
      </c>
    </row>
    <row r="19785" spans="36:36" x14ac:dyDescent="0.15">
      <c r="AJ19785" t="str">
        <f>IF(AI19785="","",IF(ISERROR(VLOOKUP(CONCATENATE(F19785),Term!$A$1:$C$2000,1,FALSE)),0,1))</f>
        <v/>
      </c>
    </row>
    <row r="19786" spans="36:36" x14ac:dyDescent="0.15">
      <c r="AJ19786" t="str">
        <f>IF(AI19786="","",IF(ISERROR(VLOOKUP(CONCATENATE(F19786),Term!$A$1:$C$2000,1,FALSE)),0,1))</f>
        <v/>
      </c>
    </row>
    <row r="19787" spans="36:36" x14ac:dyDescent="0.15">
      <c r="AJ19787" t="str">
        <f>IF(AI19787="","",IF(ISERROR(VLOOKUP(CONCATENATE(F19787),Term!$A$1:$C$2000,1,FALSE)),0,1))</f>
        <v/>
      </c>
    </row>
    <row r="19788" spans="36:36" x14ac:dyDescent="0.15">
      <c r="AJ19788" t="str">
        <f>IF(AI19788="","",IF(ISERROR(VLOOKUP(CONCATENATE(F19788),Term!$A$1:$C$2000,1,FALSE)),0,1))</f>
        <v/>
      </c>
    </row>
    <row r="19789" spans="36:36" x14ac:dyDescent="0.15">
      <c r="AJ19789" t="str">
        <f>IF(AI19789="","",IF(ISERROR(VLOOKUP(CONCATENATE(F19789),Term!$A$1:$C$2000,1,FALSE)),0,1))</f>
        <v/>
      </c>
    </row>
    <row r="19790" spans="36:36" x14ac:dyDescent="0.15">
      <c r="AJ19790" t="str">
        <f>IF(AI19790="","",IF(ISERROR(VLOOKUP(CONCATENATE(F19790),Term!$A$1:$C$2000,1,FALSE)),0,1))</f>
        <v/>
      </c>
    </row>
    <row r="19791" spans="36:36" x14ac:dyDescent="0.15">
      <c r="AJ19791" t="str">
        <f>IF(AI19791="","",IF(ISERROR(VLOOKUP(CONCATENATE(F19791),Term!$A$1:$C$2000,1,FALSE)),0,1))</f>
        <v/>
      </c>
    </row>
    <row r="19792" spans="36:36" x14ac:dyDescent="0.15">
      <c r="AJ19792" t="str">
        <f>IF(AI19792="","",IF(ISERROR(VLOOKUP(CONCATENATE(F19792),Term!$A$1:$C$2000,1,FALSE)),0,1))</f>
        <v/>
      </c>
    </row>
    <row r="19793" spans="36:36" x14ac:dyDescent="0.15">
      <c r="AJ19793" t="str">
        <f>IF(AI19793="","",IF(ISERROR(VLOOKUP(CONCATENATE(F19793),Term!$A$1:$C$2000,1,FALSE)),0,1))</f>
        <v/>
      </c>
    </row>
    <row r="19794" spans="36:36" x14ac:dyDescent="0.15">
      <c r="AJ19794" t="str">
        <f>IF(AI19794="","",IF(ISERROR(VLOOKUP(CONCATENATE(F19794),Term!$A$1:$C$2000,1,FALSE)),0,1))</f>
        <v/>
      </c>
    </row>
    <row r="19795" spans="36:36" x14ac:dyDescent="0.15">
      <c r="AJ19795" t="str">
        <f>IF(AI19795="","",IF(ISERROR(VLOOKUP(CONCATENATE(F19795),Term!$A$1:$C$2000,1,FALSE)),0,1))</f>
        <v/>
      </c>
    </row>
    <row r="19796" spans="36:36" x14ac:dyDescent="0.15">
      <c r="AJ19796" t="str">
        <f>IF(AI19796="","",IF(ISERROR(VLOOKUP(CONCATENATE(F19796),Term!$A$1:$C$2000,1,FALSE)),0,1))</f>
        <v/>
      </c>
    </row>
    <row r="19797" spans="36:36" x14ac:dyDescent="0.15">
      <c r="AJ19797" t="str">
        <f>IF(AI19797="","",IF(ISERROR(VLOOKUP(CONCATENATE(F19797),Term!$A$1:$C$2000,1,FALSE)),0,1))</f>
        <v/>
      </c>
    </row>
    <row r="19798" spans="36:36" x14ac:dyDescent="0.15">
      <c r="AJ19798" t="str">
        <f>IF(AI19798="","",IF(ISERROR(VLOOKUP(CONCATENATE(F19798),Term!$A$1:$C$2000,1,FALSE)),0,1))</f>
        <v/>
      </c>
    </row>
    <row r="19799" spans="36:36" x14ac:dyDescent="0.15">
      <c r="AJ19799" t="str">
        <f>IF(AI19799="","",IF(ISERROR(VLOOKUP(CONCATENATE(F19799),Term!$A$1:$C$2000,1,FALSE)),0,1))</f>
        <v/>
      </c>
    </row>
    <row r="19800" spans="36:36" x14ac:dyDescent="0.15">
      <c r="AJ19800" t="str">
        <f>IF(AI19800="","",IF(ISERROR(VLOOKUP(CONCATENATE(F19800),Term!$A$1:$C$2000,1,FALSE)),0,1))</f>
        <v/>
      </c>
    </row>
    <row r="19801" spans="36:36" x14ac:dyDescent="0.15">
      <c r="AJ19801" t="str">
        <f>IF(AI19801="","",IF(ISERROR(VLOOKUP(CONCATENATE(F19801),Term!$A$1:$C$2000,1,FALSE)),0,1))</f>
        <v/>
      </c>
    </row>
    <row r="19802" spans="36:36" x14ac:dyDescent="0.15">
      <c r="AJ19802" t="str">
        <f>IF(AI19802="","",IF(ISERROR(VLOOKUP(CONCATENATE(F19802),Term!$A$1:$C$2000,1,FALSE)),0,1))</f>
        <v/>
      </c>
    </row>
    <row r="19803" spans="36:36" x14ac:dyDescent="0.15">
      <c r="AJ19803" t="str">
        <f>IF(AI19803="","",IF(ISERROR(VLOOKUP(CONCATENATE(F19803),Term!$A$1:$C$2000,1,FALSE)),0,1))</f>
        <v/>
      </c>
    </row>
    <row r="19804" spans="36:36" x14ac:dyDescent="0.15">
      <c r="AJ19804" t="str">
        <f>IF(AI19804="","",IF(ISERROR(VLOOKUP(CONCATENATE(F19804),Term!$A$1:$C$2000,1,FALSE)),0,1))</f>
        <v/>
      </c>
    </row>
    <row r="19805" spans="36:36" x14ac:dyDescent="0.15">
      <c r="AJ19805" t="str">
        <f>IF(AI19805="","",IF(ISERROR(VLOOKUP(CONCATENATE(F19805),Term!$A$1:$C$2000,1,FALSE)),0,1))</f>
        <v/>
      </c>
    </row>
    <row r="19806" spans="36:36" x14ac:dyDescent="0.15">
      <c r="AJ19806" t="str">
        <f>IF(AI19806="","",IF(ISERROR(VLOOKUP(CONCATENATE(F19806),Term!$A$1:$C$2000,1,FALSE)),0,1))</f>
        <v/>
      </c>
    </row>
    <row r="19807" spans="36:36" x14ac:dyDescent="0.15">
      <c r="AJ19807" t="str">
        <f>IF(AI19807="","",IF(ISERROR(VLOOKUP(CONCATENATE(F19807),Term!$A$1:$C$2000,1,FALSE)),0,1))</f>
        <v/>
      </c>
    </row>
    <row r="19808" spans="36:36" x14ac:dyDescent="0.15">
      <c r="AJ19808" t="str">
        <f>IF(AI19808="","",IF(ISERROR(VLOOKUP(CONCATENATE(F19808),Term!$A$1:$C$2000,1,FALSE)),0,1))</f>
        <v/>
      </c>
    </row>
    <row r="19809" spans="36:36" x14ac:dyDescent="0.15">
      <c r="AJ19809" t="str">
        <f>IF(AI19809="","",IF(ISERROR(VLOOKUP(CONCATENATE(F19809),Term!$A$1:$C$2000,1,FALSE)),0,1))</f>
        <v/>
      </c>
    </row>
    <row r="19810" spans="36:36" x14ac:dyDescent="0.15">
      <c r="AJ19810" t="str">
        <f>IF(AI19810="","",IF(ISERROR(VLOOKUP(CONCATENATE(F19810),Term!$A$1:$C$2000,1,FALSE)),0,1))</f>
        <v/>
      </c>
    </row>
    <row r="19811" spans="36:36" x14ac:dyDescent="0.15">
      <c r="AJ19811" t="str">
        <f>IF(AI19811="","",IF(ISERROR(VLOOKUP(CONCATENATE(F19811),Term!$A$1:$C$2000,1,FALSE)),0,1))</f>
        <v/>
      </c>
    </row>
    <row r="19812" spans="36:36" x14ac:dyDescent="0.15">
      <c r="AJ19812" t="str">
        <f>IF(AI19812="","",IF(ISERROR(VLOOKUP(CONCATENATE(F19812),Term!$A$1:$C$2000,1,FALSE)),0,1))</f>
        <v/>
      </c>
    </row>
    <row r="19813" spans="36:36" x14ac:dyDescent="0.15">
      <c r="AJ19813" t="str">
        <f>IF(AI19813="","",IF(ISERROR(VLOOKUP(CONCATENATE(F19813),Term!$A$1:$C$2000,1,FALSE)),0,1))</f>
        <v/>
      </c>
    </row>
    <row r="19814" spans="36:36" x14ac:dyDescent="0.15">
      <c r="AJ19814" t="str">
        <f>IF(AI19814="","",IF(ISERROR(VLOOKUP(CONCATENATE(F19814),Term!$A$1:$C$2000,1,FALSE)),0,1))</f>
        <v/>
      </c>
    </row>
    <row r="19815" spans="36:36" x14ac:dyDescent="0.15">
      <c r="AJ19815" t="str">
        <f>IF(AI19815="","",IF(ISERROR(VLOOKUP(CONCATENATE(F19815),Term!$A$1:$C$2000,1,FALSE)),0,1))</f>
        <v/>
      </c>
    </row>
    <row r="19816" spans="36:36" x14ac:dyDescent="0.15">
      <c r="AJ19816" t="str">
        <f>IF(AI19816="","",IF(ISERROR(VLOOKUP(CONCATENATE(F19816),Term!$A$1:$C$2000,1,FALSE)),0,1))</f>
        <v/>
      </c>
    </row>
    <row r="19817" spans="36:36" x14ac:dyDescent="0.15">
      <c r="AJ19817" t="str">
        <f>IF(AI19817="","",IF(ISERROR(VLOOKUP(CONCATENATE(F19817),Term!$A$1:$C$2000,1,FALSE)),0,1))</f>
        <v/>
      </c>
    </row>
    <row r="19818" spans="36:36" x14ac:dyDescent="0.15">
      <c r="AJ19818" t="str">
        <f>IF(AI19818="","",IF(ISERROR(VLOOKUP(CONCATENATE(F19818),Term!$A$1:$C$2000,1,FALSE)),0,1))</f>
        <v/>
      </c>
    </row>
    <row r="19819" spans="36:36" x14ac:dyDescent="0.15">
      <c r="AJ19819" t="str">
        <f>IF(AI19819="","",IF(ISERROR(VLOOKUP(CONCATENATE(F19819),Term!$A$1:$C$2000,1,FALSE)),0,1))</f>
        <v/>
      </c>
    </row>
    <row r="19820" spans="36:36" x14ac:dyDescent="0.15">
      <c r="AJ19820" t="str">
        <f>IF(AI19820="","",IF(ISERROR(VLOOKUP(CONCATENATE(F19820),Term!$A$1:$C$2000,1,FALSE)),0,1))</f>
        <v/>
      </c>
    </row>
    <row r="19821" spans="36:36" x14ac:dyDescent="0.15">
      <c r="AJ19821" t="str">
        <f>IF(AI19821="","",IF(ISERROR(VLOOKUP(CONCATENATE(F19821),Term!$A$1:$C$2000,1,FALSE)),0,1))</f>
        <v/>
      </c>
    </row>
    <row r="19822" spans="36:36" x14ac:dyDescent="0.15">
      <c r="AJ19822" t="str">
        <f>IF(AI19822="","",IF(ISERROR(VLOOKUP(CONCATENATE(F19822),Term!$A$1:$C$2000,1,FALSE)),0,1))</f>
        <v/>
      </c>
    </row>
    <row r="19823" spans="36:36" x14ac:dyDescent="0.15">
      <c r="AJ19823" t="str">
        <f>IF(AI19823="","",IF(ISERROR(VLOOKUP(CONCATENATE(F19823),Term!$A$1:$C$2000,1,FALSE)),0,1))</f>
        <v/>
      </c>
    </row>
    <row r="19824" spans="36:36" x14ac:dyDescent="0.15">
      <c r="AJ19824" t="str">
        <f>IF(AI19824="","",IF(ISERROR(VLOOKUP(CONCATENATE(F19824),Term!$A$1:$C$2000,1,FALSE)),0,1))</f>
        <v/>
      </c>
    </row>
    <row r="19825" spans="36:36" x14ac:dyDescent="0.15">
      <c r="AJ19825" t="str">
        <f>IF(AI19825="","",IF(ISERROR(VLOOKUP(CONCATENATE(F19825),Term!$A$1:$C$2000,1,FALSE)),0,1))</f>
        <v/>
      </c>
    </row>
    <row r="19826" spans="36:36" x14ac:dyDescent="0.15">
      <c r="AJ19826" t="str">
        <f>IF(AI19826="","",IF(ISERROR(VLOOKUP(CONCATENATE(F19826),Term!$A$1:$C$2000,1,FALSE)),0,1))</f>
        <v/>
      </c>
    </row>
    <row r="19827" spans="36:36" x14ac:dyDescent="0.15">
      <c r="AJ19827" t="str">
        <f>IF(AI19827="","",IF(ISERROR(VLOOKUP(CONCATENATE(F19827),Term!$A$1:$C$2000,1,FALSE)),0,1))</f>
        <v/>
      </c>
    </row>
    <row r="19828" spans="36:36" x14ac:dyDescent="0.15">
      <c r="AJ19828" t="str">
        <f>IF(AI19828="","",IF(ISERROR(VLOOKUP(CONCATENATE(F19828),Term!$A$1:$C$2000,1,FALSE)),0,1))</f>
        <v/>
      </c>
    </row>
    <row r="19829" spans="36:36" x14ac:dyDescent="0.15">
      <c r="AJ19829" t="str">
        <f>IF(AI19829="","",IF(ISERROR(VLOOKUP(CONCATENATE(F19829),Term!$A$1:$C$2000,1,FALSE)),0,1))</f>
        <v/>
      </c>
    </row>
    <row r="19830" spans="36:36" x14ac:dyDescent="0.15">
      <c r="AJ19830" t="str">
        <f>IF(AI19830="","",IF(ISERROR(VLOOKUP(CONCATENATE(F19830),Term!$A$1:$C$2000,1,FALSE)),0,1))</f>
        <v/>
      </c>
    </row>
    <row r="19831" spans="36:36" x14ac:dyDescent="0.15">
      <c r="AJ19831" t="str">
        <f>IF(AI19831="","",IF(ISERROR(VLOOKUP(CONCATENATE(F19831),Term!$A$1:$C$2000,1,FALSE)),0,1))</f>
        <v/>
      </c>
    </row>
    <row r="19832" spans="36:36" x14ac:dyDescent="0.15">
      <c r="AJ19832" t="str">
        <f>IF(AI19832="","",IF(ISERROR(VLOOKUP(CONCATENATE(F19832),Term!$A$1:$C$2000,1,FALSE)),0,1))</f>
        <v/>
      </c>
    </row>
    <row r="19833" spans="36:36" x14ac:dyDescent="0.15">
      <c r="AJ19833" t="str">
        <f>IF(AI19833="","",IF(ISERROR(VLOOKUP(CONCATENATE(F19833),Term!$A$1:$C$2000,1,FALSE)),0,1))</f>
        <v/>
      </c>
    </row>
    <row r="19834" spans="36:36" x14ac:dyDescent="0.15">
      <c r="AJ19834" t="str">
        <f>IF(AI19834="","",IF(ISERROR(VLOOKUP(CONCATENATE(F19834),Term!$A$1:$C$2000,1,FALSE)),0,1))</f>
        <v/>
      </c>
    </row>
    <row r="19835" spans="36:36" x14ac:dyDescent="0.15">
      <c r="AJ19835" t="str">
        <f>IF(AI19835="","",IF(ISERROR(VLOOKUP(CONCATENATE(F19835),Term!$A$1:$C$2000,1,FALSE)),0,1))</f>
        <v/>
      </c>
    </row>
    <row r="19836" spans="36:36" x14ac:dyDescent="0.15">
      <c r="AJ19836" t="str">
        <f>IF(AI19836="","",IF(ISERROR(VLOOKUP(CONCATENATE(F19836),Term!$A$1:$C$2000,1,FALSE)),0,1))</f>
        <v/>
      </c>
    </row>
    <row r="19837" spans="36:36" x14ac:dyDescent="0.15">
      <c r="AJ19837" t="str">
        <f>IF(AI19837="","",IF(ISERROR(VLOOKUP(CONCATENATE(F19837),Term!$A$1:$C$2000,1,FALSE)),0,1))</f>
        <v/>
      </c>
    </row>
    <row r="19838" spans="36:36" x14ac:dyDescent="0.15">
      <c r="AJ19838" t="str">
        <f>IF(AI19838="","",IF(ISERROR(VLOOKUP(CONCATENATE(F19838),Term!$A$1:$C$2000,1,FALSE)),0,1))</f>
        <v/>
      </c>
    </row>
    <row r="19839" spans="36:36" x14ac:dyDescent="0.15">
      <c r="AJ19839" t="str">
        <f>IF(AI19839="","",IF(ISERROR(VLOOKUP(CONCATENATE(F19839),Term!$A$1:$C$2000,1,FALSE)),0,1))</f>
        <v/>
      </c>
    </row>
    <row r="19840" spans="36:36" x14ac:dyDescent="0.15">
      <c r="AJ19840" t="str">
        <f>IF(AI19840="","",IF(ISERROR(VLOOKUP(CONCATENATE(F19840),Term!$A$1:$C$2000,1,FALSE)),0,1))</f>
        <v/>
      </c>
    </row>
    <row r="19841" spans="36:36" x14ac:dyDescent="0.15">
      <c r="AJ19841" t="str">
        <f>IF(AI19841="","",IF(ISERROR(VLOOKUP(CONCATENATE(F19841),Term!$A$1:$C$2000,1,FALSE)),0,1))</f>
        <v/>
      </c>
    </row>
    <row r="19842" spans="36:36" x14ac:dyDescent="0.15">
      <c r="AJ19842" t="str">
        <f>IF(AI19842="","",IF(ISERROR(VLOOKUP(CONCATENATE(F19842),Term!$A$1:$C$2000,1,FALSE)),0,1))</f>
        <v/>
      </c>
    </row>
    <row r="19843" spans="36:36" x14ac:dyDescent="0.15">
      <c r="AJ19843" t="str">
        <f>IF(AI19843="","",IF(ISERROR(VLOOKUP(CONCATENATE(F19843),Term!$A$1:$C$2000,1,FALSE)),0,1))</f>
        <v/>
      </c>
    </row>
    <row r="19844" spans="36:36" x14ac:dyDescent="0.15">
      <c r="AJ19844" t="str">
        <f>IF(AI19844="","",IF(ISERROR(VLOOKUP(CONCATENATE(F19844),Term!$A$1:$C$2000,1,FALSE)),0,1))</f>
        <v/>
      </c>
    </row>
    <row r="19845" spans="36:36" x14ac:dyDescent="0.15">
      <c r="AJ19845" t="str">
        <f>IF(AI19845="","",IF(ISERROR(VLOOKUP(CONCATENATE(F19845),Term!$A$1:$C$2000,1,FALSE)),0,1))</f>
        <v/>
      </c>
    </row>
    <row r="19846" spans="36:36" x14ac:dyDescent="0.15">
      <c r="AJ19846" t="str">
        <f>IF(AI19846="","",IF(ISERROR(VLOOKUP(CONCATENATE(F19846),Term!$A$1:$C$2000,1,FALSE)),0,1))</f>
        <v/>
      </c>
    </row>
    <row r="19847" spans="36:36" x14ac:dyDescent="0.15">
      <c r="AJ19847" t="str">
        <f>IF(AI19847="","",IF(ISERROR(VLOOKUP(CONCATENATE(F19847),Term!$A$1:$C$2000,1,FALSE)),0,1))</f>
        <v/>
      </c>
    </row>
    <row r="19848" spans="36:36" x14ac:dyDescent="0.15">
      <c r="AJ19848" t="str">
        <f>IF(AI19848="","",IF(ISERROR(VLOOKUP(CONCATENATE(F19848),Term!$A$1:$C$2000,1,FALSE)),0,1))</f>
        <v/>
      </c>
    </row>
    <row r="19849" spans="36:36" x14ac:dyDescent="0.15">
      <c r="AJ19849" t="str">
        <f>IF(AI19849="","",IF(ISERROR(VLOOKUP(CONCATENATE(F19849),Term!$A$1:$C$2000,1,FALSE)),0,1))</f>
        <v/>
      </c>
    </row>
    <row r="19850" spans="36:36" x14ac:dyDescent="0.15">
      <c r="AJ19850" t="str">
        <f>IF(AI19850="","",IF(ISERROR(VLOOKUP(CONCATENATE(F19850),Term!$A$1:$C$2000,1,FALSE)),0,1))</f>
        <v/>
      </c>
    </row>
    <row r="19851" spans="36:36" x14ac:dyDescent="0.15">
      <c r="AJ19851" t="str">
        <f>IF(AI19851="","",IF(ISERROR(VLOOKUP(CONCATENATE(F19851),Term!$A$1:$C$2000,1,FALSE)),0,1))</f>
        <v/>
      </c>
    </row>
    <row r="19852" spans="36:36" x14ac:dyDescent="0.15">
      <c r="AJ19852" t="str">
        <f>IF(AI19852="","",IF(ISERROR(VLOOKUP(CONCATENATE(F19852),Term!$A$1:$C$2000,1,FALSE)),0,1))</f>
        <v/>
      </c>
    </row>
    <row r="19853" spans="36:36" x14ac:dyDescent="0.15">
      <c r="AJ19853" t="str">
        <f>IF(AI19853="","",IF(ISERROR(VLOOKUP(CONCATENATE(F19853),Term!$A$1:$C$2000,1,FALSE)),0,1))</f>
        <v/>
      </c>
    </row>
    <row r="19854" spans="36:36" x14ac:dyDescent="0.15">
      <c r="AJ19854" t="str">
        <f>IF(AI19854="","",IF(ISERROR(VLOOKUP(CONCATENATE(F19854),Term!$A$1:$C$2000,1,FALSE)),0,1))</f>
        <v/>
      </c>
    </row>
    <row r="19855" spans="36:36" x14ac:dyDescent="0.15">
      <c r="AJ19855" t="str">
        <f>IF(AI19855="","",IF(ISERROR(VLOOKUP(CONCATENATE(F19855),Term!$A$1:$C$2000,1,FALSE)),0,1))</f>
        <v/>
      </c>
    </row>
    <row r="19856" spans="36:36" x14ac:dyDescent="0.15">
      <c r="AJ19856" t="str">
        <f>IF(AI19856="","",IF(ISERROR(VLOOKUP(CONCATENATE(F19856),Term!$A$1:$C$2000,1,FALSE)),0,1))</f>
        <v/>
      </c>
    </row>
    <row r="19857" spans="36:36" x14ac:dyDescent="0.15">
      <c r="AJ19857" t="str">
        <f>IF(AI19857="","",IF(ISERROR(VLOOKUP(CONCATENATE(F19857),Term!$A$1:$C$2000,1,FALSE)),0,1))</f>
        <v/>
      </c>
    </row>
    <row r="19858" spans="36:36" x14ac:dyDescent="0.15">
      <c r="AJ19858" t="str">
        <f>IF(AI19858="","",IF(ISERROR(VLOOKUP(CONCATENATE(F19858),Term!$A$1:$C$2000,1,FALSE)),0,1))</f>
        <v/>
      </c>
    </row>
    <row r="19859" spans="36:36" x14ac:dyDescent="0.15">
      <c r="AJ19859" t="str">
        <f>IF(AI19859="","",IF(ISERROR(VLOOKUP(CONCATENATE(F19859),Term!$A$1:$C$2000,1,FALSE)),0,1))</f>
        <v/>
      </c>
    </row>
    <row r="19860" spans="36:36" x14ac:dyDescent="0.15">
      <c r="AJ19860" t="str">
        <f>IF(AI19860="","",IF(ISERROR(VLOOKUP(CONCATENATE(F19860),Term!$A$1:$C$2000,1,FALSE)),0,1))</f>
        <v/>
      </c>
    </row>
    <row r="19861" spans="36:36" x14ac:dyDescent="0.15">
      <c r="AJ19861" t="str">
        <f>IF(AI19861="","",IF(ISERROR(VLOOKUP(CONCATENATE(F19861),Term!$A$1:$C$2000,1,FALSE)),0,1))</f>
        <v/>
      </c>
    </row>
    <row r="19862" spans="36:36" x14ac:dyDescent="0.15">
      <c r="AJ19862" t="str">
        <f>IF(AI19862="","",IF(ISERROR(VLOOKUP(CONCATENATE(F19862),Term!$A$1:$C$2000,1,FALSE)),0,1))</f>
        <v/>
      </c>
    </row>
    <row r="19863" spans="36:36" x14ac:dyDescent="0.15">
      <c r="AJ19863" t="str">
        <f>IF(AI19863="","",IF(ISERROR(VLOOKUP(CONCATENATE(F19863),Term!$A$1:$C$2000,1,FALSE)),0,1))</f>
        <v/>
      </c>
    </row>
    <row r="19864" spans="36:36" x14ac:dyDescent="0.15">
      <c r="AJ19864" t="str">
        <f>IF(AI19864="","",IF(ISERROR(VLOOKUP(CONCATENATE(F19864),Term!$A$1:$C$2000,1,FALSE)),0,1))</f>
        <v/>
      </c>
    </row>
    <row r="19865" spans="36:36" x14ac:dyDescent="0.15">
      <c r="AJ19865" t="str">
        <f>IF(AI19865="","",IF(ISERROR(VLOOKUP(CONCATENATE(F19865),Term!$A$1:$C$2000,1,FALSE)),0,1))</f>
        <v/>
      </c>
    </row>
    <row r="19866" spans="36:36" x14ac:dyDescent="0.15">
      <c r="AJ19866" t="str">
        <f>IF(AI19866="","",IF(ISERROR(VLOOKUP(CONCATENATE(F19866),Term!$A$1:$C$2000,1,FALSE)),0,1))</f>
        <v/>
      </c>
    </row>
    <row r="19867" spans="36:36" x14ac:dyDescent="0.15">
      <c r="AJ19867" t="str">
        <f>IF(AI19867="","",IF(ISERROR(VLOOKUP(CONCATENATE(F19867),Term!$A$1:$C$2000,1,FALSE)),0,1))</f>
        <v/>
      </c>
    </row>
    <row r="19868" spans="36:36" x14ac:dyDescent="0.15">
      <c r="AJ19868" t="str">
        <f>IF(AI19868="","",IF(ISERROR(VLOOKUP(CONCATENATE(F19868),Term!$A$1:$C$2000,1,FALSE)),0,1))</f>
        <v/>
      </c>
    </row>
    <row r="19869" spans="36:36" x14ac:dyDescent="0.15">
      <c r="AJ19869" t="str">
        <f>IF(AI19869="","",IF(ISERROR(VLOOKUP(CONCATENATE(F19869),Term!$A$1:$C$2000,1,FALSE)),0,1))</f>
        <v/>
      </c>
    </row>
    <row r="19870" spans="36:36" x14ac:dyDescent="0.15">
      <c r="AJ19870" t="str">
        <f>IF(AI19870="","",IF(ISERROR(VLOOKUP(CONCATENATE(F19870),Term!$A$1:$C$2000,1,FALSE)),0,1))</f>
        <v/>
      </c>
    </row>
    <row r="19871" spans="36:36" x14ac:dyDescent="0.15">
      <c r="AJ19871" t="str">
        <f>IF(AI19871="","",IF(ISERROR(VLOOKUP(CONCATENATE(F19871),Term!$A$1:$C$2000,1,FALSE)),0,1))</f>
        <v/>
      </c>
    </row>
    <row r="19872" spans="36:36" x14ac:dyDescent="0.15">
      <c r="AJ19872" t="str">
        <f>IF(AI19872="","",IF(ISERROR(VLOOKUP(CONCATENATE(F19872),Term!$A$1:$C$2000,1,FALSE)),0,1))</f>
        <v/>
      </c>
    </row>
    <row r="19873" spans="36:36" x14ac:dyDescent="0.15">
      <c r="AJ19873" t="str">
        <f>IF(AI19873="","",IF(ISERROR(VLOOKUP(CONCATENATE(F19873),Term!$A$1:$C$2000,1,FALSE)),0,1))</f>
        <v/>
      </c>
    </row>
    <row r="19874" spans="36:36" x14ac:dyDescent="0.15">
      <c r="AJ19874" t="str">
        <f>IF(AI19874="","",IF(ISERROR(VLOOKUP(CONCATENATE(F19874),Term!$A$1:$C$2000,1,FALSE)),0,1))</f>
        <v/>
      </c>
    </row>
    <row r="19875" spans="36:36" x14ac:dyDescent="0.15">
      <c r="AJ19875" t="str">
        <f>IF(AI19875="","",IF(ISERROR(VLOOKUP(CONCATENATE(F19875),Term!$A$1:$C$2000,1,FALSE)),0,1))</f>
        <v/>
      </c>
    </row>
    <row r="19876" spans="36:36" x14ac:dyDescent="0.15">
      <c r="AJ19876" t="str">
        <f>IF(AI19876="","",IF(ISERROR(VLOOKUP(CONCATENATE(F19876),Term!$A$1:$C$2000,1,FALSE)),0,1))</f>
        <v/>
      </c>
    </row>
    <row r="19877" spans="36:36" x14ac:dyDescent="0.15">
      <c r="AJ19877" t="str">
        <f>IF(AI19877="","",IF(ISERROR(VLOOKUP(CONCATENATE(F19877),Term!$A$1:$C$2000,1,FALSE)),0,1))</f>
        <v/>
      </c>
    </row>
    <row r="19878" spans="36:36" x14ac:dyDescent="0.15">
      <c r="AJ19878" t="str">
        <f>IF(AI19878="","",IF(ISERROR(VLOOKUP(CONCATENATE(F19878),Term!$A$1:$C$2000,1,FALSE)),0,1))</f>
        <v/>
      </c>
    </row>
    <row r="19879" spans="36:36" x14ac:dyDescent="0.15">
      <c r="AJ19879" t="str">
        <f>IF(AI19879="","",IF(ISERROR(VLOOKUP(CONCATENATE(F19879),Term!$A$1:$C$2000,1,FALSE)),0,1))</f>
        <v/>
      </c>
    </row>
    <row r="19880" spans="36:36" x14ac:dyDescent="0.15">
      <c r="AJ19880" t="str">
        <f>IF(AI19880="","",IF(ISERROR(VLOOKUP(CONCATENATE(F19880),Term!$A$1:$C$2000,1,FALSE)),0,1))</f>
        <v/>
      </c>
    </row>
    <row r="19881" spans="36:36" x14ac:dyDescent="0.15">
      <c r="AJ19881" t="str">
        <f>IF(AI19881="","",IF(ISERROR(VLOOKUP(CONCATENATE(F19881),Term!$A$1:$C$2000,1,FALSE)),0,1))</f>
        <v/>
      </c>
    </row>
    <row r="19882" spans="36:36" x14ac:dyDescent="0.15">
      <c r="AJ19882" t="str">
        <f>IF(AI19882="","",IF(ISERROR(VLOOKUP(CONCATENATE(F19882),Term!$A$1:$C$2000,1,FALSE)),0,1))</f>
        <v/>
      </c>
    </row>
    <row r="19883" spans="36:36" x14ac:dyDescent="0.15">
      <c r="AJ19883" t="str">
        <f>IF(AI19883="","",IF(ISERROR(VLOOKUP(CONCATENATE(F19883),Term!$A$1:$C$2000,1,FALSE)),0,1))</f>
        <v/>
      </c>
    </row>
    <row r="19884" spans="36:36" x14ac:dyDescent="0.15">
      <c r="AJ19884" t="str">
        <f>IF(AI19884="","",IF(ISERROR(VLOOKUP(CONCATENATE(F19884),Term!$A$1:$C$2000,1,FALSE)),0,1))</f>
        <v/>
      </c>
    </row>
    <row r="19885" spans="36:36" x14ac:dyDescent="0.15">
      <c r="AJ19885" t="str">
        <f>IF(AI19885="","",IF(ISERROR(VLOOKUP(CONCATENATE(F19885),Term!$A$1:$C$2000,1,FALSE)),0,1))</f>
        <v/>
      </c>
    </row>
    <row r="19886" spans="36:36" x14ac:dyDescent="0.15">
      <c r="AJ19886" t="str">
        <f>IF(AI19886="","",IF(ISERROR(VLOOKUP(CONCATENATE(F19886),Term!$A$1:$C$2000,1,FALSE)),0,1))</f>
        <v/>
      </c>
    </row>
    <row r="19887" spans="36:36" x14ac:dyDescent="0.15">
      <c r="AJ19887" t="str">
        <f>IF(AI19887="","",IF(ISERROR(VLOOKUP(CONCATENATE(F19887),Term!$A$1:$C$2000,1,FALSE)),0,1))</f>
        <v/>
      </c>
    </row>
    <row r="19888" spans="36:36" x14ac:dyDescent="0.15">
      <c r="AJ19888" t="str">
        <f>IF(AI19888="","",IF(ISERROR(VLOOKUP(CONCATENATE(F19888),Term!$A$1:$C$2000,1,FALSE)),0,1))</f>
        <v/>
      </c>
    </row>
    <row r="19889" spans="36:36" x14ac:dyDescent="0.15">
      <c r="AJ19889" t="str">
        <f>IF(AI19889="","",IF(ISERROR(VLOOKUP(CONCATENATE(F19889),Term!$A$1:$C$2000,1,FALSE)),0,1))</f>
        <v/>
      </c>
    </row>
    <row r="19890" spans="36:36" x14ac:dyDescent="0.15">
      <c r="AJ19890" t="str">
        <f>IF(AI19890="","",IF(ISERROR(VLOOKUP(CONCATENATE(F19890),Term!$A$1:$C$2000,1,FALSE)),0,1))</f>
        <v/>
      </c>
    </row>
    <row r="19891" spans="36:36" x14ac:dyDescent="0.15">
      <c r="AJ19891" t="str">
        <f>IF(AI19891="","",IF(ISERROR(VLOOKUP(CONCATENATE(F19891),Term!$A$1:$C$2000,1,FALSE)),0,1))</f>
        <v/>
      </c>
    </row>
    <row r="19892" spans="36:36" x14ac:dyDescent="0.15">
      <c r="AJ19892" t="str">
        <f>IF(AI19892="","",IF(ISERROR(VLOOKUP(CONCATENATE(F19892),Term!$A$1:$C$2000,1,FALSE)),0,1))</f>
        <v/>
      </c>
    </row>
    <row r="19893" spans="36:36" x14ac:dyDescent="0.15">
      <c r="AJ19893" t="str">
        <f>IF(AI19893="","",IF(ISERROR(VLOOKUP(CONCATENATE(F19893),Term!$A$1:$C$2000,1,FALSE)),0,1))</f>
        <v/>
      </c>
    </row>
    <row r="19894" spans="36:36" x14ac:dyDescent="0.15">
      <c r="AJ19894" t="str">
        <f>IF(AI19894="","",IF(ISERROR(VLOOKUP(CONCATENATE(F19894),Term!$A$1:$C$2000,1,FALSE)),0,1))</f>
        <v/>
      </c>
    </row>
    <row r="19895" spans="36:36" x14ac:dyDescent="0.15">
      <c r="AJ19895" t="str">
        <f>IF(AI19895="","",IF(ISERROR(VLOOKUP(CONCATENATE(F19895),Term!$A$1:$C$2000,1,FALSE)),0,1))</f>
        <v/>
      </c>
    </row>
    <row r="19896" spans="36:36" x14ac:dyDescent="0.15">
      <c r="AJ19896" t="str">
        <f>IF(AI19896="","",IF(ISERROR(VLOOKUP(CONCATENATE(F19896),Term!$A$1:$C$2000,1,FALSE)),0,1))</f>
        <v/>
      </c>
    </row>
    <row r="19897" spans="36:36" x14ac:dyDescent="0.15">
      <c r="AJ19897" t="str">
        <f>IF(AI19897="","",IF(ISERROR(VLOOKUP(CONCATENATE(F19897),Term!$A$1:$C$2000,1,FALSE)),0,1))</f>
        <v/>
      </c>
    </row>
    <row r="19898" spans="36:36" x14ac:dyDescent="0.15">
      <c r="AJ19898" t="str">
        <f>IF(AI19898="","",IF(ISERROR(VLOOKUP(CONCATENATE(F19898),Term!$A$1:$C$2000,1,FALSE)),0,1))</f>
        <v/>
      </c>
    </row>
    <row r="19899" spans="36:36" x14ac:dyDescent="0.15">
      <c r="AJ19899" t="str">
        <f>IF(AI19899="","",IF(ISERROR(VLOOKUP(CONCATENATE(F19899),Term!$A$1:$C$2000,1,FALSE)),0,1))</f>
        <v/>
      </c>
    </row>
    <row r="19900" spans="36:36" x14ac:dyDescent="0.15">
      <c r="AJ19900" t="str">
        <f>IF(AI19900="","",IF(ISERROR(VLOOKUP(CONCATENATE(F19900),Term!$A$1:$C$2000,1,FALSE)),0,1))</f>
        <v/>
      </c>
    </row>
    <row r="19901" spans="36:36" x14ac:dyDescent="0.15">
      <c r="AJ19901" t="str">
        <f>IF(AI19901="","",IF(ISERROR(VLOOKUP(CONCATENATE(F19901),Term!$A$1:$C$2000,1,FALSE)),0,1))</f>
        <v/>
      </c>
    </row>
    <row r="19902" spans="36:36" x14ac:dyDescent="0.15">
      <c r="AJ19902" t="str">
        <f>IF(AI19902="","",IF(ISERROR(VLOOKUP(CONCATENATE(F19902),Term!$A$1:$C$2000,1,FALSE)),0,1))</f>
        <v/>
      </c>
    </row>
    <row r="19903" spans="36:36" x14ac:dyDescent="0.15">
      <c r="AJ19903" t="str">
        <f>IF(AI19903="","",IF(ISERROR(VLOOKUP(CONCATENATE(F19903),Term!$A$1:$C$2000,1,FALSE)),0,1))</f>
        <v/>
      </c>
    </row>
    <row r="19904" spans="36:36" x14ac:dyDescent="0.15">
      <c r="AJ19904" t="str">
        <f>IF(AI19904="","",IF(ISERROR(VLOOKUP(CONCATENATE(F19904),Term!$A$1:$C$2000,1,FALSE)),0,1))</f>
        <v/>
      </c>
    </row>
    <row r="19905" spans="36:36" x14ac:dyDescent="0.15">
      <c r="AJ19905" t="str">
        <f>IF(AI19905="","",IF(ISERROR(VLOOKUP(CONCATENATE(F19905),Term!$A$1:$C$2000,1,FALSE)),0,1))</f>
        <v/>
      </c>
    </row>
    <row r="19906" spans="36:36" x14ac:dyDescent="0.15">
      <c r="AJ19906" t="str">
        <f>IF(AI19906="","",IF(ISERROR(VLOOKUP(CONCATENATE(F19906),Term!$A$1:$C$2000,1,FALSE)),0,1))</f>
        <v/>
      </c>
    </row>
    <row r="19907" spans="36:36" x14ac:dyDescent="0.15">
      <c r="AJ19907" t="str">
        <f>IF(AI19907="","",IF(ISERROR(VLOOKUP(CONCATENATE(F19907),Term!$A$1:$C$2000,1,FALSE)),0,1))</f>
        <v/>
      </c>
    </row>
    <row r="19908" spans="36:36" x14ac:dyDescent="0.15">
      <c r="AJ19908" t="str">
        <f>IF(AI19908="","",IF(ISERROR(VLOOKUP(CONCATENATE(F19908),Term!$A$1:$C$2000,1,FALSE)),0,1))</f>
        <v/>
      </c>
    </row>
    <row r="19909" spans="36:36" x14ac:dyDescent="0.15">
      <c r="AJ19909" t="str">
        <f>IF(AI19909="","",IF(ISERROR(VLOOKUP(CONCATENATE(F19909),Term!$A$1:$C$2000,1,FALSE)),0,1))</f>
        <v/>
      </c>
    </row>
    <row r="19910" spans="36:36" x14ac:dyDescent="0.15">
      <c r="AJ19910" t="str">
        <f>IF(AI19910="","",IF(ISERROR(VLOOKUP(CONCATENATE(F19910),Term!$A$1:$C$2000,1,FALSE)),0,1))</f>
        <v/>
      </c>
    </row>
    <row r="19911" spans="36:36" x14ac:dyDescent="0.15">
      <c r="AJ19911" t="str">
        <f>IF(AI19911="","",IF(ISERROR(VLOOKUP(CONCATENATE(F19911),Term!$A$1:$C$2000,1,FALSE)),0,1))</f>
        <v/>
      </c>
    </row>
    <row r="19912" spans="36:36" x14ac:dyDescent="0.15">
      <c r="AJ19912" t="str">
        <f>IF(AI19912="","",IF(ISERROR(VLOOKUP(CONCATENATE(F19912),Term!$A$1:$C$2000,1,FALSE)),0,1))</f>
        <v/>
      </c>
    </row>
    <row r="19913" spans="36:36" x14ac:dyDescent="0.15">
      <c r="AJ19913" t="str">
        <f>IF(AI19913="","",IF(ISERROR(VLOOKUP(CONCATENATE(F19913),Term!$A$1:$C$2000,1,FALSE)),0,1))</f>
        <v/>
      </c>
    </row>
    <row r="19914" spans="36:36" x14ac:dyDescent="0.15">
      <c r="AJ19914" t="str">
        <f>IF(AI19914="","",IF(ISERROR(VLOOKUP(CONCATENATE(F19914),Term!$A$1:$C$2000,1,FALSE)),0,1))</f>
        <v/>
      </c>
    </row>
    <row r="19915" spans="36:36" x14ac:dyDescent="0.15">
      <c r="AJ19915" t="str">
        <f>IF(AI19915="","",IF(ISERROR(VLOOKUP(CONCATENATE(F19915),Term!$A$1:$C$2000,1,FALSE)),0,1))</f>
        <v/>
      </c>
    </row>
    <row r="19916" spans="36:36" x14ac:dyDescent="0.15">
      <c r="AJ19916" t="str">
        <f>IF(AI19916="","",IF(ISERROR(VLOOKUP(CONCATENATE(F19916),Term!$A$1:$C$2000,1,FALSE)),0,1))</f>
        <v/>
      </c>
    </row>
    <row r="19917" spans="36:36" x14ac:dyDescent="0.15">
      <c r="AJ19917" t="str">
        <f>IF(AI19917="","",IF(ISERROR(VLOOKUP(CONCATENATE(F19917),Term!$A$1:$C$2000,1,FALSE)),0,1))</f>
        <v/>
      </c>
    </row>
    <row r="19918" spans="36:36" x14ac:dyDescent="0.15">
      <c r="AJ19918" t="str">
        <f>IF(AI19918="","",IF(ISERROR(VLOOKUP(CONCATENATE(F19918),Term!$A$1:$C$2000,1,FALSE)),0,1))</f>
        <v/>
      </c>
    </row>
    <row r="19919" spans="36:36" x14ac:dyDescent="0.15">
      <c r="AJ19919" t="str">
        <f>IF(AI19919="","",IF(ISERROR(VLOOKUP(CONCATENATE(F19919),Term!$A$1:$C$2000,1,FALSE)),0,1))</f>
        <v/>
      </c>
    </row>
    <row r="19920" spans="36:36" x14ac:dyDescent="0.15">
      <c r="AJ19920" t="str">
        <f>IF(AI19920="","",IF(ISERROR(VLOOKUP(CONCATENATE(F19920),Term!$A$1:$C$2000,1,FALSE)),0,1))</f>
        <v/>
      </c>
    </row>
    <row r="19921" spans="36:36" x14ac:dyDescent="0.15">
      <c r="AJ19921" t="str">
        <f>IF(AI19921="","",IF(ISERROR(VLOOKUP(CONCATENATE(F19921),Term!$A$1:$C$2000,1,FALSE)),0,1))</f>
        <v/>
      </c>
    </row>
    <row r="19922" spans="36:36" x14ac:dyDescent="0.15">
      <c r="AJ19922" t="str">
        <f>IF(AI19922="","",IF(ISERROR(VLOOKUP(CONCATENATE(F19922),Term!$A$1:$C$2000,1,FALSE)),0,1))</f>
        <v/>
      </c>
    </row>
    <row r="19923" spans="36:36" x14ac:dyDescent="0.15">
      <c r="AJ19923" t="str">
        <f>IF(AI19923="","",IF(ISERROR(VLOOKUP(CONCATENATE(F19923),Term!$A$1:$C$2000,1,FALSE)),0,1))</f>
        <v/>
      </c>
    </row>
    <row r="19924" spans="36:36" x14ac:dyDescent="0.15">
      <c r="AJ19924" t="str">
        <f>IF(AI19924="","",IF(ISERROR(VLOOKUP(CONCATENATE(F19924),Term!$A$1:$C$2000,1,FALSE)),0,1))</f>
        <v/>
      </c>
    </row>
    <row r="19925" spans="36:36" x14ac:dyDescent="0.15">
      <c r="AJ19925" t="str">
        <f>IF(AI19925="","",IF(ISERROR(VLOOKUP(CONCATENATE(F19925),Term!$A$1:$C$2000,1,FALSE)),0,1))</f>
        <v/>
      </c>
    </row>
    <row r="19926" spans="36:36" x14ac:dyDescent="0.15">
      <c r="AJ19926" t="str">
        <f>IF(AI19926="","",IF(ISERROR(VLOOKUP(CONCATENATE(F19926),Term!$A$1:$C$2000,1,FALSE)),0,1))</f>
        <v/>
      </c>
    </row>
    <row r="19927" spans="36:36" x14ac:dyDescent="0.15">
      <c r="AJ19927" t="str">
        <f>IF(AI19927="","",IF(ISERROR(VLOOKUP(CONCATENATE(F19927),Term!$A$1:$C$2000,1,FALSE)),0,1))</f>
        <v/>
      </c>
    </row>
    <row r="19928" spans="36:36" x14ac:dyDescent="0.15">
      <c r="AJ19928" t="str">
        <f>IF(AI19928="","",IF(ISERROR(VLOOKUP(CONCATENATE(F19928),Term!$A$1:$C$2000,1,FALSE)),0,1))</f>
        <v/>
      </c>
    </row>
    <row r="19929" spans="36:36" x14ac:dyDescent="0.15">
      <c r="AJ19929" t="str">
        <f>IF(AI19929="","",IF(ISERROR(VLOOKUP(CONCATENATE(F19929),Term!$A$1:$C$2000,1,FALSE)),0,1))</f>
        <v/>
      </c>
    </row>
    <row r="19930" spans="36:36" x14ac:dyDescent="0.15">
      <c r="AJ19930" t="str">
        <f>IF(AI19930="","",IF(ISERROR(VLOOKUP(CONCATENATE(F19930),Term!$A$1:$C$2000,1,FALSE)),0,1))</f>
        <v/>
      </c>
    </row>
    <row r="19931" spans="36:36" x14ac:dyDescent="0.15">
      <c r="AJ19931" t="str">
        <f>IF(AI19931="","",IF(ISERROR(VLOOKUP(CONCATENATE(F19931),Term!$A$1:$C$2000,1,FALSE)),0,1))</f>
        <v/>
      </c>
    </row>
    <row r="19932" spans="36:36" x14ac:dyDescent="0.15">
      <c r="AJ19932" t="str">
        <f>IF(AI19932="","",IF(ISERROR(VLOOKUP(CONCATENATE(F19932),Term!$A$1:$C$2000,1,FALSE)),0,1))</f>
        <v/>
      </c>
    </row>
    <row r="19933" spans="36:36" x14ac:dyDescent="0.15">
      <c r="AJ19933" t="str">
        <f>IF(AI19933="","",IF(ISERROR(VLOOKUP(CONCATENATE(F19933),Term!$A$1:$C$2000,1,FALSE)),0,1))</f>
        <v/>
      </c>
    </row>
    <row r="19934" spans="36:36" x14ac:dyDescent="0.15">
      <c r="AJ19934" t="str">
        <f>IF(AI19934="","",IF(ISERROR(VLOOKUP(CONCATENATE(F19934),Term!$A$1:$C$2000,1,FALSE)),0,1))</f>
        <v/>
      </c>
    </row>
    <row r="19935" spans="36:36" x14ac:dyDescent="0.15">
      <c r="AJ19935" t="str">
        <f>IF(AI19935="","",IF(ISERROR(VLOOKUP(CONCATENATE(F19935),Term!$A$1:$C$2000,1,FALSE)),0,1))</f>
        <v/>
      </c>
    </row>
    <row r="19936" spans="36:36" x14ac:dyDescent="0.15">
      <c r="AJ19936" t="str">
        <f>IF(AI19936="","",IF(ISERROR(VLOOKUP(CONCATENATE(F19936),Term!$A$1:$C$2000,1,FALSE)),0,1))</f>
        <v/>
      </c>
    </row>
    <row r="19937" spans="36:36" x14ac:dyDescent="0.15">
      <c r="AJ19937" t="str">
        <f>IF(AI19937="","",IF(ISERROR(VLOOKUP(CONCATENATE(F19937),Term!$A$1:$C$2000,1,FALSE)),0,1))</f>
        <v/>
      </c>
    </row>
    <row r="19938" spans="36:36" x14ac:dyDescent="0.15">
      <c r="AJ19938" t="str">
        <f>IF(AI19938="","",IF(ISERROR(VLOOKUP(CONCATENATE(F19938),Term!$A$1:$C$2000,1,FALSE)),0,1))</f>
        <v/>
      </c>
    </row>
    <row r="19939" spans="36:36" x14ac:dyDescent="0.15">
      <c r="AJ19939" t="str">
        <f>IF(AI19939="","",IF(ISERROR(VLOOKUP(CONCATENATE(F19939),Term!$A$1:$C$2000,1,FALSE)),0,1))</f>
        <v/>
      </c>
    </row>
    <row r="19940" spans="36:36" x14ac:dyDescent="0.15">
      <c r="AJ19940" t="str">
        <f>IF(AI19940="","",IF(ISERROR(VLOOKUP(CONCATENATE(F19940),Term!$A$1:$C$2000,1,FALSE)),0,1))</f>
        <v/>
      </c>
    </row>
    <row r="19941" spans="36:36" x14ac:dyDescent="0.15">
      <c r="AJ19941" t="str">
        <f>IF(AI19941="","",IF(ISERROR(VLOOKUP(CONCATENATE(F19941),Term!$A$1:$C$2000,1,FALSE)),0,1))</f>
        <v/>
      </c>
    </row>
    <row r="19942" spans="36:36" x14ac:dyDescent="0.15">
      <c r="AJ19942" t="str">
        <f>IF(AI19942="","",IF(ISERROR(VLOOKUP(CONCATENATE(F19942),Term!$A$1:$C$2000,1,FALSE)),0,1))</f>
        <v/>
      </c>
    </row>
    <row r="19943" spans="36:36" x14ac:dyDescent="0.15">
      <c r="AJ19943" t="str">
        <f>IF(AI19943="","",IF(ISERROR(VLOOKUP(CONCATENATE(F19943),Term!$A$1:$C$2000,1,FALSE)),0,1))</f>
        <v/>
      </c>
    </row>
    <row r="19944" spans="36:36" x14ac:dyDescent="0.15">
      <c r="AJ19944" t="str">
        <f>IF(AI19944="","",IF(ISERROR(VLOOKUP(CONCATENATE(F19944),Term!$A$1:$C$2000,1,FALSE)),0,1))</f>
        <v/>
      </c>
    </row>
    <row r="19945" spans="36:36" x14ac:dyDescent="0.15">
      <c r="AJ19945" t="str">
        <f>IF(AI19945="","",IF(ISERROR(VLOOKUP(CONCATENATE(F19945),Term!$A$1:$C$2000,1,FALSE)),0,1))</f>
        <v/>
      </c>
    </row>
    <row r="19946" spans="36:36" x14ac:dyDescent="0.15">
      <c r="AJ19946" t="str">
        <f>IF(AI19946="","",IF(ISERROR(VLOOKUP(CONCATENATE(F19946),Term!$A$1:$C$2000,1,FALSE)),0,1))</f>
        <v/>
      </c>
    </row>
    <row r="19947" spans="36:36" x14ac:dyDescent="0.15">
      <c r="AJ19947" t="str">
        <f>IF(AI19947="","",IF(ISERROR(VLOOKUP(CONCATENATE(F19947),Term!$A$1:$C$2000,1,FALSE)),0,1))</f>
        <v/>
      </c>
    </row>
    <row r="19948" spans="36:36" x14ac:dyDescent="0.15">
      <c r="AJ19948" t="str">
        <f>IF(AI19948="","",IF(ISERROR(VLOOKUP(CONCATENATE(F19948),Term!$A$1:$C$2000,1,FALSE)),0,1))</f>
        <v/>
      </c>
    </row>
    <row r="19949" spans="36:36" x14ac:dyDescent="0.15">
      <c r="AJ19949" t="str">
        <f>IF(AI19949="","",IF(ISERROR(VLOOKUP(CONCATENATE(F19949),Term!$A$1:$C$2000,1,FALSE)),0,1))</f>
        <v/>
      </c>
    </row>
    <row r="19950" spans="36:36" x14ac:dyDescent="0.15">
      <c r="AJ19950" t="str">
        <f>IF(AI19950="","",IF(ISERROR(VLOOKUP(CONCATENATE(F19950),Term!$A$1:$C$2000,1,FALSE)),0,1))</f>
        <v/>
      </c>
    </row>
    <row r="19951" spans="36:36" x14ac:dyDescent="0.15">
      <c r="AJ19951" t="str">
        <f>IF(AI19951="","",IF(ISERROR(VLOOKUP(CONCATENATE(F19951),Term!$A$1:$C$2000,1,FALSE)),0,1))</f>
        <v/>
      </c>
    </row>
    <row r="19952" spans="36:36" x14ac:dyDescent="0.15">
      <c r="AJ19952" t="str">
        <f>IF(AI19952="","",IF(ISERROR(VLOOKUP(CONCATENATE(F19952),Term!$A$1:$C$2000,1,FALSE)),0,1))</f>
        <v/>
      </c>
    </row>
    <row r="19953" spans="36:36" x14ac:dyDescent="0.15">
      <c r="AJ19953" t="str">
        <f>IF(AI19953="","",IF(ISERROR(VLOOKUP(CONCATENATE(F19953),Term!$A$1:$C$2000,1,FALSE)),0,1))</f>
        <v/>
      </c>
    </row>
    <row r="19954" spans="36:36" x14ac:dyDescent="0.15">
      <c r="AJ19954" t="str">
        <f>IF(AI19954="","",IF(ISERROR(VLOOKUP(CONCATENATE(F19954),Term!$A$1:$C$2000,1,FALSE)),0,1))</f>
        <v/>
      </c>
    </row>
    <row r="19955" spans="36:36" x14ac:dyDescent="0.15">
      <c r="AJ19955" t="str">
        <f>IF(AI19955="","",IF(ISERROR(VLOOKUP(CONCATENATE(F19955),Term!$A$1:$C$2000,1,FALSE)),0,1))</f>
        <v/>
      </c>
    </row>
    <row r="19956" spans="36:36" x14ac:dyDescent="0.15">
      <c r="AJ19956" t="str">
        <f>IF(AI19956="","",IF(ISERROR(VLOOKUP(CONCATENATE(F19956),Term!$A$1:$C$2000,1,FALSE)),0,1))</f>
        <v/>
      </c>
    </row>
    <row r="19957" spans="36:36" x14ac:dyDescent="0.15">
      <c r="AJ19957" t="str">
        <f>IF(AI19957="","",IF(ISERROR(VLOOKUP(CONCATENATE(F19957),Term!$A$1:$C$2000,1,FALSE)),0,1))</f>
        <v/>
      </c>
    </row>
    <row r="19958" spans="36:36" x14ac:dyDescent="0.15">
      <c r="AJ19958" t="str">
        <f>IF(AI19958="","",IF(ISERROR(VLOOKUP(CONCATENATE(F19958),Term!$A$1:$C$2000,1,FALSE)),0,1))</f>
        <v/>
      </c>
    </row>
    <row r="19959" spans="36:36" x14ac:dyDescent="0.15">
      <c r="AJ19959" t="str">
        <f>IF(AI19959="","",IF(ISERROR(VLOOKUP(CONCATENATE(F19959),Term!$A$1:$C$2000,1,FALSE)),0,1))</f>
        <v/>
      </c>
    </row>
    <row r="19960" spans="36:36" x14ac:dyDescent="0.15">
      <c r="AJ19960" t="str">
        <f>IF(AI19960="","",IF(ISERROR(VLOOKUP(CONCATENATE(F19960),Term!$A$1:$C$2000,1,FALSE)),0,1))</f>
        <v/>
      </c>
    </row>
    <row r="19961" spans="36:36" x14ac:dyDescent="0.15">
      <c r="AJ19961" t="str">
        <f>IF(AI19961="","",IF(ISERROR(VLOOKUP(CONCATENATE(F19961),Term!$A$1:$C$2000,1,FALSE)),0,1))</f>
        <v/>
      </c>
    </row>
    <row r="19962" spans="36:36" x14ac:dyDescent="0.15">
      <c r="AJ19962" t="str">
        <f>IF(AI19962="","",IF(ISERROR(VLOOKUP(CONCATENATE(F19962),Term!$A$1:$C$2000,1,FALSE)),0,1))</f>
        <v/>
      </c>
    </row>
    <row r="19963" spans="36:36" x14ac:dyDescent="0.15">
      <c r="AJ19963" t="str">
        <f>IF(AI19963="","",IF(ISERROR(VLOOKUP(CONCATENATE(F19963),Term!$A$1:$C$2000,1,FALSE)),0,1))</f>
        <v/>
      </c>
    </row>
    <row r="19964" spans="36:36" x14ac:dyDescent="0.15">
      <c r="AJ19964" t="str">
        <f>IF(AI19964="","",IF(ISERROR(VLOOKUP(CONCATENATE(F19964),Term!$A$1:$C$2000,1,FALSE)),0,1))</f>
        <v/>
      </c>
    </row>
    <row r="19965" spans="36:36" x14ac:dyDescent="0.15">
      <c r="AJ19965" t="str">
        <f>IF(AI19965="","",IF(ISERROR(VLOOKUP(CONCATENATE(F19965),Term!$A$1:$C$2000,1,FALSE)),0,1))</f>
        <v/>
      </c>
    </row>
    <row r="19966" spans="36:36" x14ac:dyDescent="0.15">
      <c r="AJ19966" t="str">
        <f>IF(AI19966="","",IF(ISERROR(VLOOKUP(CONCATENATE(F19966),Term!$A$1:$C$2000,1,FALSE)),0,1))</f>
        <v/>
      </c>
    </row>
    <row r="19967" spans="36:36" x14ac:dyDescent="0.15">
      <c r="AJ19967" t="str">
        <f>IF(AI19967="","",IF(ISERROR(VLOOKUP(CONCATENATE(F19967),Term!$A$1:$C$2000,1,FALSE)),0,1))</f>
        <v/>
      </c>
    </row>
    <row r="19968" spans="36:36" x14ac:dyDescent="0.15">
      <c r="AJ19968" t="str">
        <f>IF(AI19968="","",IF(ISERROR(VLOOKUP(CONCATENATE(F19968),Term!$A$1:$C$2000,1,FALSE)),0,1))</f>
        <v/>
      </c>
    </row>
    <row r="19969" spans="36:36" x14ac:dyDescent="0.15">
      <c r="AJ19969" t="str">
        <f>IF(AI19969="","",IF(ISERROR(VLOOKUP(CONCATENATE(F19969),Term!$A$1:$C$2000,1,FALSE)),0,1))</f>
        <v/>
      </c>
    </row>
    <row r="19970" spans="36:36" x14ac:dyDescent="0.15">
      <c r="AJ19970" t="str">
        <f>IF(AI19970="","",IF(ISERROR(VLOOKUP(CONCATENATE(F19970),Term!$A$1:$C$2000,1,FALSE)),0,1))</f>
        <v/>
      </c>
    </row>
    <row r="19971" spans="36:36" x14ac:dyDescent="0.15">
      <c r="AJ19971" t="str">
        <f>IF(AI19971="","",IF(ISERROR(VLOOKUP(CONCATENATE(F19971),Term!$A$1:$C$2000,1,FALSE)),0,1))</f>
        <v/>
      </c>
    </row>
    <row r="19972" spans="36:36" x14ac:dyDescent="0.15">
      <c r="AJ19972" t="str">
        <f>IF(AI19972="","",IF(ISERROR(VLOOKUP(CONCATENATE(F19972),Term!$A$1:$C$2000,1,FALSE)),0,1))</f>
        <v/>
      </c>
    </row>
    <row r="19973" spans="36:36" x14ac:dyDescent="0.15">
      <c r="AJ19973" t="str">
        <f>IF(AI19973="","",IF(ISERROR(VLOOKUP(CONCATENATE(F19973),Term!$A$1:$C$2000,1,FALSE)),0,1))</f>
        <v/>
      </c>
    </row>
    <row r="19974" spans="36:36" x14ac:dyDescent="0.15">
      <c r="AJ19974" t="str">
        <f>IF(AI19974="","",IF(ISERROR(VLOOKUP(CONCATENATE(F19974),Term!$A$1:$C$2000,1,FALSE)),0,1))</f>
        <v/>
      </c>
    </row>
    <row r="19975" spans="36:36" x14ac:dyDescent="0.15">
      <c r="AJ19975" t="str">
        <f>IF(AI19975="","",IF(ISERROR(VLOOKUP(CONCATENATE(F19975),Term!$A$1:$C$2000,1,FALSE)),0,1))</f>
        <v/>
      </c>
    </row>
    <row r="19976" spans="36:36" x14ac:dyDescent="0.15">
      <c r="AJ19976" t="str">
        <f>IF(AI19976="","",IF(ISERROR(VLOOKUP(CONCATENATE(F19976),Term!$A$1:$C$2000,1,FALSE)),0,1))</f>
        <v/>
      </c>
    </row>
    <row r="19977" spans="36:36" x14ac:dyDescent="0.15">
      <c r="AJ19977" t="str">
        <f>IF(AI19977="","",IF(ISERROR(VLOOKUP(CONCATENATE(F19977),Term!$A$1:$C$2000,1,FALSE)),0,1))</f>
        <v/>
      </c>
    </row>
    <row r="19978" spans="36:36" x14ac:dyDescent="0.15">
      <c r="AJ19978" t="str">
        <f>IF(AI19978="","",IF(ISERROR(VLOOKUP(CONCATENATE(F19978),Term!$A$1:$C$2000,1,FALSE)),0,1))</f>
        <v/>
      </c>
    </row>
    <row r="19979" spans="36:36" x14ac:dyDescent="0.15">
      <c r="AJ19979" t="str">
        <f>IF(AI19979="","",IF(ISERROR(VLOOKUP(CONCATENATE(F19979),Term!$A$1:$C$2000,1,FALSE)),0,1))</f>
        <v/>
      </c>
    </row>
    <row r="19980" spans="36:36" x14ac:dyDescent="0.15">
      <c r="AJ19980" t="str">
        <f>IF(AI19980="","",IF(ISERROR(VLOOKUP(CONCATENATE(F19980),Term!$A$1:$C$2000,1,FALSE)),0,1))</f>
        <v/>
      </c>
    </row>
    <row r="19981" spans="36:36" x14ac:dyDescent="0.15">
      <c r="AJ19981" t="str">
        <f>IF(AI19981="","",IF(ISERROR(VLOOKUP(CONCATENATE(F19981),Term!$A$1:$C$2000,1,FALSE)),0,1))</f>
        <v/>
      </c>
    </row>
    <row r="19982" spans="36:36" x14ac:dyDescent="0.15">
      <c r="AJ19982" t="str">
        <f>IF(AI19982="","",IF(ISERROR(VLOOKUP(CONCATENATE(F19982),Term!$A$1:$C$2000,1,FALSE)),0,1))</f>
        <v/>
      </c>
    </row>
    <row r="19983" spans="36:36" x14ac:dyDescent="0.15">
      <c r="AJ19983" t="str">
        <f>IF(AI19983="","",IF(ISERROR(VLOOKUP(CONCATENATE(F19983),Term!$A$1:$C$2000,1,FALSE)),0,1))</f>
        <v/>
      </c>
    </row>
    <row r="19984" spans="36:36" x14ac:dyDescent="0.15">
      <c r="AJ19984" t="str">
        <f>IF(AI19984="","",IF(ISERROR(VLOOKUP(CONCATENATE(F19984),Term!$A$1:$C$2000,1,FALSE)),0,1))</f>
        <v/>
      </c>
    </row>
    <row r="19985" spans="36:36" x14ac:dyDescent="0.15">
      <c r="AJ19985" t="str">
        <f>IF(AI19985="","",IF(ISERROR(VLOOKUP(CONCATENATE(F19985),Term!$A$1:$C$2000,1,FALSE)),0,1))</f>
        <v/>
      </c>
    </row>
    <row r="19986" spans="36:36" x14ac:dyDescent="0.15">
      <c r="AJ19986" t="str">
        <f>IF(AI19986="","",IF(ISERROR(VLOOKUP(CONCATENATE(F19986),Term!$A$1:$C$2000,1,FALSE)),0,1))</f>
        <v/>
      </c>
    </row>
    <row r="19987" spans="36:36" x14ac:dyDescent="0.15">
      <c r="AJ19987" t="str">
        <f>IF(AI19987="","",IF(ISERROR(VLOOKUP(CONCATENATE(F19987),Term!$A$1:$C$2000,1,FALSE)),0,1))</f>
        <v/>
      </c>
    </row>
    <row r="19988" spans="36:36" x14ac:dyDescent="0.15">
      <c r="AJ19988" t="str">
        <f>IF(AI19988="","",IF(ISERROR(VLOOKUP(CONCATENATE(F19988),Term!$A$1:$C$2000,1,FALSE)),0,1))</f>
        <v/>
      </c>
    </row>
    <row r="19989" spans="36:36" x14ac:dyDescent="0.15">
      <c r="AJ19989" t="str">
        <f>IF(AI19989="","",IF(ISERROR(VLOOKUP(CONCATENATE(F19989),Term!$A$1:$C$2000,1,FALSE)),0,1))</f>
        <v/>
      </c>
    </row>
    <row r="19990" spans="36:36" x14ac:dyDescent="0.15">
      <c r="AJ19990" t="str">
        <f>IF(AI19990="","",IF(ISERROR(VLOOKUP(CONCATENATE(F19990),Term!$A$1:$C$2000,1,FALSE)),0,1))</f>
        <v/>
      </c>
    </row>
    <row r="19991" spans="36:36" x14ac:dyDescent="0.15">
      <c r="AJ19991" t="str">
        <f>IF(AI19991="","",IF(ISERROR(VLOOKUP(CONCATENATE(F19991),Term!$A$1:$C$2000,1,FALSE)),0,1))</f>
        <v/>
      </c>
    </row>
    <row r="19992" spans="36:36" x14ac:dyDescent="0.15">
      <c r="AJ19992" t="str">
        <f>IF(AI19992="","",IF(ISERROR(VLOOKUP(CONCATENATE(F19992),Term!$A$1:$C$2000,1,FALSE)),0,1))</f>
        <v/>
      </c>
    </row>
    <row r="19993" spans="36:36" x14ac:dyDescent="0.15">
      <c r="AJ19993" t="str">
        <f>IF(AI19993="","",IF(ISERROR(VLOOKUP(CONCATENATE(F19993),Term!$A$1:$C$2000,1,FALSE)),0,1))</f>
        <v/>
      </c>
    </row>
    <row r="19994" spans="36:36" x14ac:dyDescent="0.15">
      <c r="AJ19994" t="str">
        <f>IF(AI19994="","",IF(ISERROR(VLOOKUP(CONCATENATE(F19994),Term!$A$1:$C$2000,1,FALSE)),0,1))</f>
        <v/>
      </c>
    </row>
    <row r="19995" spans="36:36" x14ac:dyDescent="0.15">
      <c r="AJ19995" t="str">
        <f>IF(AI19995="","",IF(ISERROR(VLOOKUP(CONCATENATE(F19995),Term!$A$1:$C$2000,1,FALSE)),0,1))</f>
        <v/>
      </c>
    </row>
    <row r="19996" spans="36:36" x14ac:dyDescent="0.15">
      <c r="AJ19996" t="str">
        <f>IF(AI19996="","",IF(ISERROR(VLOOKUP(CONCATENATE(F19996),Term!$A$1:$C$2000,1,FALSE)),0,1))</f>
        <v/>
      </c>
    </row>
    <row r="19997" spans="36:36" x14ac:dyDescent="0.15">
      <c r="AJ19997" t="str">
        <f>IF(AI19997="","",IF(ISERROR(VLOOKUP(CONCATENATE(F19997),Term!$A$1:$C$2000,1,FALSE)),0,1))</f>
        <v/>
      </c>
    </row>
    <row r="19998" spans="36:36" x14ac:dyDescent="0.15">
      <c r="AJ19998" t="str">
        <f>IF(AI19998="","",IF(ISERROR(VLOOKUP(CONCATENATE(F19998),Term!$A$1:$C$2000,1,FALSE)),0,1))</f>
        <v/>
      </c>
    </row>
    <row r="19999" spans="36:36" x14ac:dyDescent="0.15">
      <c r="AJ19999" t="str">
        <f>IF(AI19999="","",IF(ISERROR(VLOOKUP(CONCATENATE(F19999),Term!$A$1:$C$2000,1,FALSE)),0,1))</f>
        <v/>
      </c>
    </row>
    <row r="20000" spans="36:36" x14ac:dyDescent="0.15">
      <c r="AJ20000" t="str">
        <f>IF(AI20000="","",IF(ISERROR(VLOOKUP(CONCATENATE(F20000),Term!$A$1:$C$2000,1,FALSE)),0,1))</f>
        <v/>
      </c>
    </row>
    <row r="20001" spans="36:36" x14ac:dyDescent="0.15">
      <c r="AJ20001" t="str">
        <f>IF(AI20001="","",IF(ISERROR(VLOOKUP(CONCATENATE(F20001),Term!$A$1:$C$2000,1,FALSE)),0,1))</f>
        <v/>
      </c>
    </row>
    <row r="20002" spans="36:36" x14ac:dyDescent="0.15">
      <c r="AJ20002" t="str">
        <f>IF(AI20002="","",IF(ISERROR(VLOOKUP(CONCATENATE(F20002),Term!$A$1:$C$2000,1,FALSE)),0,1))</f>
        <v/>
      </c>
    </row>
    <row r="20003" spans="36:36" x14ac:dyDescent="0.15">
      <c r="AJ20003" t="str">
        <f>IF(AI20003="","",IF(ISERROR(VLOOKUP(CONCATENATE(F20003),Term!$A$1:$C$2000,1,FALSE)),0,1))</f>
        <v/>
      </c>
    </row>
    <row r="20004" spans="36:36" x14ac:dyDescent="0.15">
      <c r="AJ20004" t="str">
        <f>IF(AI20004="","",IF(ISERROR(VLOOKUP(CONCATENATE(F20004),Term!$A$1:$C$2000,1,FALSE)),0,1))</f>
        <v/>
      </c>
    </row>
    <row r="20005" spans="36:36" x14ac:dyDescent="0.15">
      <c r="AJ20005" t="str">
        <f>IF(AI20005="","",IF(ISERROR(VLOOKUP(CONCATENATE(F20005),Term!$A$1:$C$2000,1,FALSE)),0,1))</f>
        <v/>
      </c>
    </row>
    <row r="20006" spans="36:36" x14ac:dyDescent="0.15">
      <c r="AJ20006" t="str">
        <f>IF(AI20006="","",IF(ISERROR(VLOOKUP(CONCATENATE(F20006),Term!$A$1:$C$2000,1,FALSE)),0,1))</f>
        <v/>
      </c>
    </row>
    <row r="20007" spans="36:36" x14ac:dyDescent="0.15">
      <c r="AJ20007" t="str">
        <f>IF(AI20007="","",IF(ISERROR(VLOOKUP(CONCATENATE(F20007),Term!$A$1:$C$2000,1,FALSE)),0,1))</f>
        <v/>
      </c>
    </row>
    <row r="20008" spans="36:36" x14ac:dyDescent="0.15">
      <c r="AJ20008" t="str">
        <f>IF(AI20008="","",IF(ISERROR(VLOOKUP(CONCATENATE(F20008),Term!$A$1:$C$2000,1,FALSE)),0,1))</f>
        <v/>
      </c>
    </row>
    <row r="20009" spans="36:36" x14ac:dyDescent="0.15">
      <c r="AJ20009" t="str">
        <f>IF(AI20009="","",IF(ISERROR(VLOOKUP(CONCATENATE(F20009),Term!$A$1:$C$2000,1,FALSE)),0,1))</f>
        <v/>
      </c>
    </row>
    <row r="20010" spans="36:36" x14ac:dyDescent="0.15">
      <c r="AJ20010" t="str">
        <f>IF(AI20010="","",IF(ISERROR(VLOOKUP(CONCATENATE(F20010),Term!$A$1:$C$2000,1,FALSE)),0,1))</f>
        <v/>
      </c>
    </row>
    <row r="20011" spans="36:36" x14ac:dyDescent="0.15">
      <c r="AJ20011" t="str">
        <f>IF(AI20011="","",IF(ISERROR(VLOOKUP(CONCATENATE(F20011),Term!$A$1:$C$2000,1,FALSE)),0,1))</f>
        <v/>
      </c>
    </row>
    <row r="20012" spans="36:36" x14ac:dyDescent="0.15">
      <c r="AJ20012" t="str">
        <f>IF(AI20012="","",IF(ISERROR(VLOOKUP(CONCATENATE(F20012),Term!$A$1:$C$2000,1,FALSE)),0,1))</f>
        <v/>
      </c>
    </row>
    <row r="20013" spans="36:36" x14ac:dyDescent="0.15">
      <c r="AJ20013" t="str">
        <f>IF(AI20013="","",IF(ISERROR(VLOOKUP(CONCATENATE(F20013),Term!$A$1:$C$2000,1,FALSE)),0,1))</f>
        <v/>
      </c>
    </row>
    <row r="20014" spans="36:36" x14ac:dyDescent="0.15">
      <c r="AJ20014" t="str">
        <f>IF(AI20014="","",IF(ISERROR(VLOOKUP(CONCATENATE(F20014),Term!$A$1:$C$2000,1,FALSE)),0,1))</f>
        <v/>
      </c>
    </row>
    <row r="20015" spans="36:36" x14ac:dyDescent="0.15">
      <c r="AJ20015" t="str">
        <f>IF(AI20015="","",IF(ISERROR(VLOOKUP(CONCATENATE(F20015),Term!$A$1:$C$2000,1,FALSE)),0,1))</f>
        <v/>
      </c>
    </row>
    <row r="20016" spans="36:36" x14ac:dyDescent="0.15">
      <c r="AJ20016" t="str">
        <f>IF(AI20016="","",IF(ISERROR(VLOOKUP(CONCATENATE(F20016),Term!$A$1:$C$2000,1,FALSE)),0,1))</f>
        <v/>
      </c>
    </row>
    <row r="20017" spans="36:36" x14ac:dyDescent="0.15">
      <c r="AJ20017" t="str">
        <f>IF(AI20017="","",IF(ISERROR(VLOOKUP(CONCATENATE(F20017),Term!$A$1:$C$2000,1,FALSE)),0,1))</f>
        <v/>
      </c>
    </row>
    <row r="20018" spans="36:36" x14ac:dyDescent="0.15">
      <c r="AJ20018" t="str">
        <f>IF(AI20018="","",IF(ISERROR(VLOOKUP(CONCATENATE(F20018),Term!$A$1:$C$2000,1,FALSE)),0,1))</f>
        <v/>
      </c>
    </row>
    <row r="20019" spans="36:36" x14ac:dyDescent="0.15">
      <c r="AJ20019" t="str">
        <f>IF(AI20019="","",IF(ISERROR(VLOOKUP(CONCATENATE(F20019),Term!$A$1:$C$2000,1,FALSE)),0,1))</f>
        <v/>
      </c>
    </row>
    <row r="20020" spans="36:36" x14ac:dyDescent="0.15">
      <c r="AJ20020" t="str">
        <f>IF(AI20020="","",IF(ISERROR(VLOOKUP(CONCATENATE(F20020),Term!$A$1:$C$2000,1,FALSE)),0,1))</f>
        <v/>
      </c>
    </row>
    <row r="20021" spans="36:36" x14ac:dyDescent="0.15">
      <c r="AJ20021" t="str">
        <f>IF(AI20021="","",IF(ISERROR(VLOOKUP(CONCATENATE(F20021),Term!$A$1:$C$2000,1,FALSE)),0,1))</f>
        <v/>
      </c>
    </row>
    <row r="20022" spans="36:36" x14ac:dyDescent="0.15">
      <c r="AJ20022" t="str">
        <f>IF(AI20022="","",IF(ISERROR(VLOOKUP(CONCATENATE(F20022),Term!$A$1:$C$2000,1,FALSE)),0,1))</f>
        <v/>
      </c>
    </row>
    <row r="20023" spans="36:36" x14ac:dyDescent="0.15">
      <c r="AJ20023" t="str">
        <f>IF(AI20023="","",IF(ISERROR(VLOOKUP(CONCATENATE(F20023),Term!$A$1:$C$2000,1,FALSE)),0,1))</f>
        <v/>
      </c>
    </row>
    <row r="20024" spans="36:36" x14ac:dyDescent="0.15">
      <c r="AJ20024" t="str">
        <f>IF(AI20024="","",IF(ISERROR(VLOOKUP(CONCATENATE(F20024),Term!$A$1:$C$2000,1,FALSE)),0,1))</f>
        <v/>
      </c>
    </row>
    <row r="20025" spans="36:36" x14ac:dyDescent="0.15">
      <c r="AJ20025" t="str">
        <f>IF(AI20025="","",IF(ISERROR(VLOOKUP(CONCATENATE(F20025),Term!$A$1:$C$2000,1,FALSE)),0,1))</f>
        <v/>
      </c>
    </row>
    <row r="20026" spans="36:36" x14ac:dyDescent="0.15">
      <c r="AJ20026" t="str">
        <f>IF(AI20026="","",IF(ISERROR(VLOOKUP(CONCATENATE(F20026),Term!$A$1:$C$2000,1,FALSE)),0,1))</f>
        <v/>
      </c>
    </row>
    <row r="20027" spans="36:36" x14ac:dyDescent="0.15">
      <c r="AJ20027" t="str">
        <f>IF(AI20027="","",IF(ISERROR(VLOOKUP(CONCATENATE(F20027),Term!$A$1:$C$2000,1,FALSE)),0,1))</f>
        <v/>
      </c>
    </row>
    <row r="20028" spans="36:36" x14ac:dyDescent="0.15">
      <c r="AJ20028" t="str">
        <f>IF(AI20028="","",IF(ISERROR(VLOOKUP(CONCATENATE(F20028),Term!$A$1:$C$2000,1,FALSE)),0,1))</f>
        <v/>
      </c>
    </row>
    <row r="20029" spans="36:36" x14ac:dyDescent="0.15">
      <c r="AJ20029" t="str">
        <f>IF(AI20029="","",IF(ISERROR(VLOOKUP(CONCATENATE(F20029),Term!$A$1:$C$2000,1,FALSE)),0,1))</f>
        <v/>
      </c>
    </row>
    <row r="20030" spans="36:36" x14ac:dyDescent="0.15">
      <c r="AJ20030" t="str">
        <f>IF(AI20030="","",IF(ISERROR(VLOOKUP(CONCATENATE(F20030),Term!$A$1:$C$2000,1,FALSE)),0,1))</f>
        <v/>
      </c>
    </row>
    <row r="20031" spans="36:36" x14ac:dyDescent="0.15">
      <c r="AJ20031" t="str">
        <f>IF(AI20031="","",IF(ISERROR(VLOOKUP(CONCATENATE(F20031),Term!$A$1:$C$2000,1,FALSE)),0,1))</f>
        <v/>
      </c>
    </row>
    <row r="20032" spans="36:36" x14ac:dyDescent="0.15">
      <c r="AJ20032" t="str">
        <f>IF(AI20032="","",IF(ISERROR(VLOOKUP(CONCATENATE(F20032),Term!$A$1:$C$2000,1,FALSE)),0,1))</f>
        <v/>
      </c>
    </row>
    <row r="20033" spans="36:36" x14ac:dyDescent="0.15">
      <c r="AJ20033" t="str">
        <f>IF(AI20033="","",IF(ISERROR(VLOOKUP(CONCATENATE(F20033),Term!$A$1:$C$2000,1,FALSE)),0,1))</f>
        <v/>
      </c>
    </row>
    <row r="20034" spans="36:36" x14ac:dyDescent="0.15">
      <c r="AJ20034" t="str">
        <f>IF(AI20034="","",IF(ISERROR(VLOOKUP(CONCATENATE(F20034),Term!$A$1:$C$2000,1,FALSE)),0,1))</f>
        <v/>
      </c>
    </row>
    <row r="20035" spans="36:36" x14ac:dyDescent="0.15">
      <c r="AJ20035" t="str">
        <f>IF(AI20035="","",IF(ISERROR(VLOOKUP(CONCATENATE(F20035),Term!$A$1:$C$2000,1,FALSE)),0,1))</f>
        <v/>
      </c>
    </row>
    <row r="20036" spans="36:36" x14ac:dyDescent="0.15">
      <c r="AJ20036" t="str">
        <f>IF(AI20036="","",IF(ISERROR(VLOOKUP(CONCATENATE(F20036),Term!$A$1:$C$2000,1,FALSE)),0,1))</f>
        <v/>
      </c>
    </row>
    <row r="20037" spans="36:36" x14ac:dyDescent="0.15">
      <c r="AJ20037" t="str">
        <f>IF(AI20037="","",IF(ISERROR(VLOOKUP(CONCATENATE(F20037),Term!$A$1:$C$2000,1,FALSE)),0,1))</f>
        <v/>
      </c>
    </row>
    <row r="20038" spans="36:36" x14ac:dyDescent="0.15">
      <c r="AJ20038" t="str">
        <f>IF(AI20038="","",IF(ISERROR(VLOOKUP(CONCATENATE(F20038),Term!$A$1:$C$2000,1,FALSE)),0,1))</f>
        <v/>
      </c>
    </row>
    <row r="20039" spans="36:36" x14ac:dyDescent="0.15">
      <c r="AJ20039" t="str">
        <f>IF(AI20039="","",IF(ISERROR(VLOOKUP(CONCATENATE(F20039),Term!$A$1:$C$2000,1,FALSE)),0,1))</f>
        <v/>
      </c>
    </row>
    <row r="20040" spans="36:36" x14ac:dyDescent="0.15">
      <c r="AJ20040" t="str">
        <f>IF(AI20040="","",IF(ISERROR(VLOOKUP(CONCATENATE(F20040),Term!$A$1:$C$2000,1,FALSE)),0,1))</f>
        <v/>
      </c>
    </row>
    <row r="20041" spans="36:36" x14ac:dyDescent="0.15">
      <c r="AJ20041" t="str">
        <f>IF(AI20041="","",IF(ISERROR(VLOOKUP(CONCATENATE(F20041),Term!$A$1:$C$2000,1,FALSE)),0,1))</f>
        <v/>
      </c>
    </row>
    <row r="20042" spans="36:36" x14ac:dyDescent="0.15">
      <c r="AJ20042" t="str">
        <f>IF(AI20042="","",IF(ISERROR(VLOOKUP(CONCATENATE(F20042),Term!$A$1:$C$2000,1,FALSE)),0,1))</f>
        <v/>
      </c>
    </row>
    <row r="20043" spans="36:36" x14ac:dyDescent="0.15">
      <c r="AJ20043" t="str">
        <f>IF(AI20043="","",IF(ISERROR(VLOOKUP(CONCATENATE(F20043),Term!$A$1:$C$2000,1,FALSE)),0,1))</f>
        <v/>
      </c>
    </row>
    <row r="20044" spans="36:36" x14ac:dyDescent="0.15">
      <c r="AJ20044" t="str">
        <f>IF(AI20044="","",IF(ISERROR(VLOOKUP(CONCATENATE(F20044),Term!$A$1:$C$2000,1,FALSE)),0,1))</f>
        <v/>
      </c>
    </row>
    <row r="20045" spans="36:36" x14ac:dyDescent="0.15">
      <c r="AJ20045" t="str">
        <f>IF(AI20045="","",IF(ISERROR(VLOOKUP(CONCATENATE(F20045),Term!$A$1:$C$2000,1,FALSE)),0,1))</f>
        <v/>
      </c>
    </row>
    <row r="20046" spans="36:36" x14ac:dyDescent="0.15">
      <c r="AJ20046" t="str">
        <f>IF(AI20046="","",IF(ISERROR(VLOOKUP(CONCATENATE(F20046),Term!$A$1:$C$2000,1,FALSE)),0,1))</f>
        <v/>
      </c>
    </row>
    <row r="20047" spans="36:36" x14ac:dyDescent="0.15">
      <c r="AJ20047" t="str">
        <f>IF(AI20047="","",IF(ISERROR(VLOOKUP(CONCATENATE(F20047),Term!$A$1:$C$2000,1,FALSE)),0,1))</f>
        <v/>
      </c>
    </row>
    <row r="20048" spans="36:36" x14ac:dyDescent="0.15">
      <c r="AJ20048" t="str">
        <f>IF(AI20048="","",IF(ISERROR(VLOOKUP(CONCATENATE(F20048),Term!$A$1:$C$2000,1,FALSE)),0,1))</f>
        <v/>
      </c>
    </row>
    <row r="20049" spans="36:36" x14ac:dyDescent="0.15">
      <c r="AJ20049" t="str">
        <f>IF(AI20049="","",IF(ISERROR(VLOOKUP(CONCATENATE(F20049),Term!$A$1:$C$2000,1,FALSE)),0,1))</f>
        <v/>
      </c>
    </row>
    <row r="20050" spans="36:36" x14ac:dyDescent="0.15">
      <c r="AJ20050" t="str">
        <f>IF(AI20050="","",IF(ISERROR(VLOOKUP(CONCATENATE(F20050),Term!$A$1:$C$2000,1,FALSE)),0,1))</f>
        <v/>
      </c>
    </row>
    <row r="20051" spans="36:36" x14ac:dyDescent="0.15">
      <c r="AJ20051" t="str">
        <f>IF(AI20051="","",IF(ISERROR(VLOOKUP(CONCATENATE(F20051),Term!$A$1:$C$2000,1,FALSE)),0,1))</f>
        <v/>
      </c>
    </row>
    <row r="20052" spans="36:36" x14ac:dyDescent="0.15">
      <c r="AJ20052" t="str">
        <f>IF(AI20052="","",IF(ISERROR(VLOOKUP(CONCATENATE(F20052),Term!$A$1:$C$2000,1,FALSE)),0,1))</f>
        <v/>
      </c>
    </row>
    <row r="20053" spans="36:36" x14ac:dyDescent="0.15">
      <c r="AJ20053" t="str">
        <f>IF(AI20053="","",IF(ISERROR(VLOOKUP(CONCATENATE(F20053),Term!$A$1:$C$2000,1,FALSE)),0,1))</f>
        <v/>
      </c>
    </row>
    <row r="20054" spans="36:36" x14ac:dyDescent="0.15">
      <c r="AJ20054" t="str">
        <f>IF(AI20054="","",IF(ISERROR(VLOOKUP(CONCATENATE(F20054),Term!$A$1:$C$2000,1,FALSE)),0,1))</f>
        <v/>
      </c>
    </row>
    <row r="20055" spans="36:36" x14ac:dyDescent="0.15">
      <c r="AJ20055" t="str">
        <f>IF(AI20055="","",IF(ISERROR(VLOOKUP(CONCATENATE(F20055),Term!$A$1:$C$2000,1,FALSE)),0,1))</f>
        <v/>
      </c>
    </row>
    <row r="20056" spans="36:36" x14ac:dyDescent="0.15">
      <c r="AJ20056" t="str">
        <f>IF(AI20056="","",IF(ISERROR(VLOOKUP(CONCATENATE(F20056),Term!$A$1:$C$2000,1,FALSE)),0,1))</f>
        <v/>
      </c>
    </row>
    <row r="20057" spans="36:36" x14ac:dyDescent="0.15">
      <c r="AJ20057" t="str">
        <f>IF(AI20057="","",IF(ISERROR(VLOOKUP(CONCATENATE(F20057),Term!$A$1:$C$2000,1,FALSE)),0,1))</f>
        <v/>
      </c>
    </row>
    <row r="20058" spans="36:36" x14ac:dyDescent="0.15">
      <c r="AJ20058" t="str">
        <f>IF(AI20058="","",IF(ISERROR(VLOOKUP(CONCATENATE(F20058),Term!$A$1:$C$2000,1,FALSE)),0,1))</f>
        <v/>
      </c>
    </row>
    <row r="20059" spans="36:36" x14ac:dyDescent="0.15">
      <c r="AJ20059" t="str">
        <f>IF(AI20059="","",IF(ISERROR(VLOOKUP(CONCATENATE(F20059),Term!$A$1:$C$2000,1,FALSE)),0,1))</f>
        <v/>
      </c>
    </row>
    <row r="20060" spans="36:36" x14ac:dyDescent="0.15">
      <c r="AJ20060" t="str">
        <f>IF(AI20060="","",IF(ISERROR(VLOOKUP(CONCATENATE(F20060),Term!$A$1:$C$2000,1,FALSE)),0,1))</f>
        <v/>
      </c>
    </row>
    <row r="20061" spans="36:36" x14ac:dyDescent="0.15">
      <c r="AJ20061" t="str">
        <f>IF(AI20061="","",IF(ISERROR(VLOOKUP(CONCATENATE(F20061),Term!$A$1:$C$2000,1,FALSE)),0,1))</f>
        <v/>
      </c>
    </row>
    <row r="20062" spans="36:36" x14ac:dyDescent="0.15">
      <c r="AJ20062" t="str">
        <f>IF(AI20062="","",IF(ISERROR(VLOOKUP(CONCATENATE(F20062),Term!$A$1:$C$2000,1,FALSE)),0,1))</f>
        <v/>
      </c>
    </row>
    <row r="20063" spans="36:36" x14ac:dyDescent="0.15">
      <c r="AJ20063" t="str">
        <f>IF(AI20063="","",IF(ISERROR(VLOOKUP(CONCATENATE(F20063),Term!$A$1:$C$2000,1,FALSE)),0,1))</f>
        <v/>
      </c>
    </row>
    <row r="20064" spans="36:36" x14ac:dyDescent="0.15">
      <c r="AJ20064" t="str">
        <f>IF(AI20064="","",IF(ISERROR(VLOOKUP(CONCATENATE(F20064),Term!$A$1:$C$2000,1,FALSE)),0,1))</f>
        <v/>
      </c>
    </row>
    <row r="20065" spans="36:36" x14ac:dyDescent="0.15">
      <c r="AJ20065" t="str">
        <f>IF(AI20065="","",IF(ISERROR(VLOOKUP(CONCATENATE(F20065),Term!$A$1:$C$2000,1,FALSE)),0,1))</f>
        <v/>
      </c>
    </row>
    <row r="20066" spans="36:36" x14ac:dyDescent="0.15">
      <c r="AJ20066" t="str">
        <f>IF(AI20066="","",IF(ISERROR(VLOOKUP(CONCATENATE(F20066),Term!$A$1:$C$2000,1,FALSE)),0,1))</f>
        <v/>
      </c>
    </row>
    <row r="20067" spans="36:36" x14ac:dyDescent="0.15">
      <c r="AJ20067" t="str">
        <f>IF(AI20067="","",IF(ISERROR(VLOOKUP(CONCATENATE(F20067),Term!$A$1:$C$2000,1,FALSE)),0,1))</f>
        <v/>
      </c>
    </row>
    <row r="20068" spans="36:36" x14ac:dyDescent="0.15">
      <c r="AJ20068" t="str">
        <f>IF(AI20068="","",IF(ISERROR(VLOOKUP(CONCATENATE(F20068),Term!$A$1:$C$2000,1,FALSE)),0,1))</f>
        <v/>
      </c>
    </row>
    <row r="20069" spans="36:36" x14ac:dyDescent="0.15">
      <c r="AJ20069" t="str">
        <f>IF(AI20069="","",IF(ISERROR(VLOOKUP(CONCATENATE(F20069),Term!$A$1:$C$2000,1,FALSE)),0,1))</f>
        <v/>
      </c>
    </row>
    <row r="20070" spans="36:36" x14ac:dyDescent="0.15">
      <c r="AJ20070" t="str">
        <f>IF(AI20070="","",IF(ISERROR(VLOOKUP(CONCATENATE(F20070),Term!$A$1:$C$2000,1,FALSE)),0,1))</f>
        <v/>
      </c>
    </row>
    <row r="20071" spans="36:36" x14ac:dyDescent="0.15">
      <c r="AJ20071" t="str">
        <f>IF(AI20071="","",IF(ISERROR(VLOOKUP(CONCATENATE(F20071),Term!$A$1:$C$2000,1,FALSE)),0,1))</f>
        <v/>
      </c>
    </row>
    <row r="20072" spans="36:36" x14ac:dyDescent="0.15">
      <c r="AJ20072" t="str">
        <f>IF(AI20072="","",IF(ISERROR(VLOOKUP(CONCATENATE(F20072),Term!$A$1:$C$2000,1,FALSE)),0,1))</f>
        <v/>
      </c>
    </row>
    <row r="20073" spans="36:36" x14ac:dyDescent="0.15">
      <c r="AJ20073" t="str">
        <f>IF(AI20073="","",IF(ISERROR(VLOOKUP(CONCATENATE(F20073),Term!$A$1:$C$2000,1,FALSE)),0,1))</f>
        <v/>
      </c>
    </row>
    <row r="20074" spans="36:36" x14ac:dyDescent="0.15">
      <c r="AJ20074" t="str">
        <f>IF(AI20074="","",IF(ISERROR(VLOOKUP(CONCATENATE(F20074),Term!$A$1:$C$2000,1,FALSE)),0,1))</f>
        <v/>
      </c>
    </row>
    <row r="20075" spans="36:36" x14ac:dyDescent="0.15">
      <c r="AJ20075" t="str">
        <f>IF(AI20075="","",IF(ISERROR(VLOOKUP(CONCATENATE(F20075),Term!$A$1:$C$2000,1,FALSE)),0,1))</f>
        <v/>
      </c>
    </row>
    <row r="20076" spans="36:36" x14ac:dyDescent="0.15">
      <c r="AJ20076" t="str">
        <f>IF(AI20076="","",IF(ISERROR(VLOOKUP(CONCATENATE(F20076),Term!$A$1:$C$2000,1,FALSE)),0,1))</f>
        <v/>
      </c>
    </row>
    <row r="20077" spans="36:36" x14ac:dyDescent="0.15">
      <c r="AJ20077" t="str">
        <f>IF(AI20077="","",IF(ISERROR(VLOOKUP(CONCATENATE(F20077),Term!$A$1:$C$2000,1,FALSE)),0,1))</f>
        <v/>
      </c>
    </row>
    <row r="20078" spans="36:36" x14ac:dyDescent="0.15">
      <c r="AJ20078" t="str">
        <f>IF(AI20078="","",IF(ISERROR(VLOOKUP(CONCATENATE(F20078),Term!$A$1:$C$2000,1,FALSE)),0,1))</f>
        <v/>
      </c>
    </row>
    <row r="20079" spans="36:36" x14ac:dyDescent="0.15">
      <c r="AJ20079" t="str">
        <f>IF(AI20079="","",IF(ISERROR(VLOOKUP(CONCATENATE(F20079),Term!$A$1:$C$2000,1,FALSE)),0,1))</f>
        <v/>
      </c>
    </row>
    <row r="20080" spans="36:36" x14ac:dyDescent="0.15">
      <c r="AJ20080" t="str">
        <f>IF(AI20080="","",IF(ISERROR(VLOOKUP(CONCATENATE(F20080),Term!$A$1:$C$2000,1,FALSE)),0,1))</f>
        <v/>
      </c>
    </row>
    <row r="20081" spans="36:36" x14ac:dyDescent="0.15">
      <c r="AJ20081" t="str">
        <f>IF(AI20081="","",IF(ISERROR(VLOOKUP(CONCATENATE(F20081),Term!$A$1:$C$2000,1,FALSE)),0,1))</f>
        <v/>
      </c>
    </row>
    <row r="20082" spans="36:36" x14ac:dyDescent="0.15">
      <c r="AJ20082" t="str">
        <f>IF(AI20082="","",IF(ISERROR(VLOOKUP(CONCATENATE(F20082),Term!$A$1:$C$2000,1,FALSE)),0,1))</f>
        <v/>
      </c>
    </row>
    <row r="20083" spans="36:36" x14ac:dyDescent="0.15">
      <c r="AJ20083" t="str">
        <f>IF(AI20083="","",IF(ISERROR(VLOOKUP(CONCATENATE(F20083),Term!$A$1:$C$2000,1,FALSE)),0,1))</f>
        <v/>
      </c>
    </row>
    <row r="20084" spans="36:36" x14ac:dyDescent="0.15">
      <c r="AJ20084" t="str">
        <f>IF(AI20084="","",IF(ISERROR(VLOOKUP(CONCATENATE(F20084),Term!$A$1:$C$2000,1,FALSE)),0,1))</f>
        <v/>
      </c>
    </row>
    <row r="20085" spans="36:36" x14ac:dyDescent="0.15">
      <c r="AJ20085" t="str">
        <f>IF(AI20085="","",IF(ISERROR(VLOOKUP(CONCATENATE(F20085),Term!$A$1:$C$2000,1,FALSE)),0,1))</f>
        <v/>
      </c>
    </row>
    <row r="20086" spans="36:36" x14ac:dyDescent="0.15">
      <c r="AJ20086" t="str">
        <f>IF(AI20086="","",IF(ISERROR(VLOOKUP(CONCATENATE(F20086),Term!$A$1:$C$2000,1,FALSE)),0,1))</f>
        <v/>
      </c>
    </row>
    <row r="20087" spans="36:36" x14ac:dyDescent="0.15">
      <c r="AJ20087" t="str">
        <f>IF(AI20087="","",IF(ISERROR(VLOOKUP(CONCATENATE(F20087),Term!$A$1:$C$2000,1,FALSE)),0,1))</f>
        <v/>
      </c>
    </row>
    <row r="20088" spans="36:36" x14ac:dyDescent="0.15">
      <c r="AJ20088" t="str">
        <f>IF(AI20088="","",IF(ISERROR(VLOOKUP(CONCATENATE(F20088),Term!$A$1:$C$2000,1,FALSE)),0,1))</f>
        <v/>
      </c>
    </row>
    <row r="20089" spans="36:36" x14ac:dyDescent="0.15">
      <c r="AJ20089" t="str">
        <f>IF(AI20089="","",IF(ISERROR(VLOOKUP(CONCATENATE(F20089),Term!$A$1:$C$2000,1,FALSE)),0,1))</f>
        <v/>
      </c>
    </row>
    <row r="20090" spans="36:36" x14ac:dyDescent="0.15">
      <c r="AJ20090" t="str">
        <f>IF(AI20090="","",IF(ISERROR(VLOOKUP(CONCATENATE(F20090),Term!$A$1:$C$2000,1,FALSE)),0,1))</f>
        <v/>
      </c>
    </row>
    <row r="20091" spans="36:36" x14ac:dyDescent="0.15">
      <c r="AJ20091" t="str">
        <f>IF(AI20091="","",IF(ISERROR(VLOOKUP(CONCATENATE(F20091),Term!$A$1:$C$2000,1,FALSE)),0,1))</f>
        <v/>
      </c>
    </row>
    <row r="20092" spans="36:36" x14ac:dyDescent="0.15">
      <c r="AJ20092" t="str">
        <f>IF(AI20092="","",IF(ISERROR(VLOOKUP(CONCATENATE(F20092),Term!$A$1:$C$2000,1,FALSE)),0,1))</f>
        <v/>
      </c>
    </row>
    <row r="20093" spans="36:36" x14ac:dyDescent="0.15">
      <c r="AJ20093" t="str">
        <f>IF(AI20093="","",IF(ISERROR(VLOOKUP(CONCATENATE(F20093),Term!$A$1:$C$2000,1,FALSE)),0,1))</f>
        <v/>
      </c>
    </row>
    <row r="20094" spans="36:36" x14ac:dyDescent="0.15">
      <c r="AJ20094" t="str">
        <f>IF(AI20094="","",IF(ISERROR(VLOOKUP(CONCATENATE(F20094),Term!$A$1:$C$2000,1,FALSE)),0,1))</f>
        <v/>
      </c>
    </row>
    <row r="20095" spans="36:36" x14ac:dyDescent="0.15">
      <c r="AJ20095" t="str">
        <f>IF(AI20095="","",IF(ISERROR(VLOOKUP(CONCATENATE(F20095),Term!$A$1:$C$2000,1,FALSE)),0,1))</f>
        <v/>
      </c>
    </row>
    <row r="20096" spans="36:36" x14ac:dyDescent="0.15">
      <c r="AJ20096" t="str">
        <f>IF(AI20096="","",IF(ISERROR(VLOOKUP(CONCATENATE(F20096),Term!$A$1:$C$2000,1,FALSE)),0,1))</f>
        <v/>
      </c>
    </row>
    <row r="20097" spans="36:36" x14ac:dyDescent="0.15">
      <c r="AJ20097" t="str">
        <f>IF(AI20097="","",IF(ISERROR(VLOOKUP(CONCATENATE(F20097),Term!$A$1:$C$2000,1,FALSE)),0,1))</f>
        <v/>
      </c>
    </row>
    <row r="20098" spans="36:36" x14ac:dyDescent="0.15">
      <c r="AJ20098" t="str">
        <f>IF(AI20098="","",IF(ISERROR(VLOOKUP(CONCATENATE(F20098),Term!$A$1:$C$2000,1,FALSE)),0,1))</f>
        <v/>
      </c>
    </row>
    <row r="20099" spans="36:36" x14ac:dyDescent="0.15">
      <c r="AJ20099" t="str">
        <f>IF(AI20099="","",IF(ISERROR(VLOOKUP(CONCATENATE(F20099),Term!$A$1:$C$2000,1,FALSE)),0,1))</f>
        <v/>
      </c>
    </row>
    <row r="20100" spans="36:36" x14ac:dyDescent="0.15">
      <c r="AJ20100" t="str">
        <f>IF(AI20100="","",IF(ISERROR(VLOOKUP(CONCATENATE(F20100),Term!$A$1:$C$2000,1,FALSE)),0,1))</f>
        <v/>
      </c>
    </row>
    <row r="20101" spans="36:36" x14ac:dyDescent="0.15">
      <c r="AJ20101" t="str">
        <f>IF(AI20101="","",IF(ISERROR(VLOOKUP(CONCATENATE(F20101),Term!$A$1:$C$2000,1,FALSE)),0,1))</f>
        <v/>
      </c>
    </row>
    <row r="20102" spans="36:36" x14ac:dyDescent="0.15">
      <c r="AJ20102" t="str">
        <f>IF(AI20102="","",IF(ISERROR(VLOOKUP(CONCATENATE(F20102),Term!$A$1:$C$2000,1,FALSE)),0,1))</f>
        <v/>
      </c>
    </row>
    <row r="20103" spans="36:36" x14ac:dyDescent="0.15">
      <c r="AJ20103" t="str">
        <f>IF(AI20103="","",IF(ISERROR(VLOOKUP(CONCATENATE(F20103),Term!$A$1:$C$2000,1,FALSE)),0,1))</f>
        <v/>
      </c>
    </row>
    <row r="20104" spans="36:36" x14ac:dyDescent="0.15">
      <c r="AJ20104" t="str">
        <f>IF(AI20104="","",IF(ISERROR(VLOOKUP(CONCATENATE(F20104),Term!$A$1:$C$2000,1,FALSE)),0,1))</f>
        <v/>
      </c>
    </row>
    <row r="20105" spans="36:36" x14ac:dyDescent="0.15">
      <c r="AJ20105" t="str">
        <f>IF(AI20105="","",IF(ISERROR(VLOOKUP(CONCATENATE(F20105),Term!$A$1:$C$2000,1,FALSE)),0,1))</f>
        <v/>
      </c>
    </row>
    <row r="20106" spans="36:36" x14ac:dyDescent="0.15">
      <c r="AJ20106" t="str">
        <f>IF(AI20106="","",IF(ISERROR(VLOOKUP(CONCATENATE(F20106),Term!$A$1:$C$2000,1,FALSE)),0,1))</f>
        <v/>
      </c>
    </row>
    <row r="20107" spans="36:36" x14ac:dyDescent="0.15">
      <c r="AJ20107" t="str">
        <f>IF(AI20107="","",IF(ISERROR(VLOOKUP(CONCATENATE(F20107),Term!$A$1:$C$2000,1,FALSE)),0,1))</f>
        <v/>
      </c>
    </row>
    <row r="20108" spans="36:36" x14ac:dyDescent="0.15">
      <c r="AJ20108" t="str">
        <f>IF(AI20108="","",IF(ISERROR(VLOOKUP(CONCATENATE(F20108),Term!$A$1:$C$2000,1,FALSE)),0,1))</f>
        <v/>
      </c>
    </row>
    <row r="20109" spans="36:36" x14ac:dyDescent="0.15">
      <c r="AJ20109" t="str">
        <f>IF(AI20109="","",IF(ISERROR(VLOOKUP(CONCATENATE(F20109),Term!$A$1:$C$2000,1,FALSE)),0,1))</f>
        <v/>
      </c>
    </row>
    <row r="20110" spans="36:36" x14ac:dyDescent="0.15">
      <c r="AJ20110" t="str">
        <f>IF(AI20110="","",IF(ISERROR(VLOOKUP(CONCATENATE(F20110),Term!$A$1:$C$2000,1,FALSE)),0,1))</f>
        <v/>
      </c>
    </row>
    <row r="20111" spans="36:36" x14ac:dyDescent="0.15">
      <c r="AJ20111" t="str">
        <f>IF(AI20111="","",IF(ISERROR(VLOOKUP(CONCATENATE(F20111),Term!$A$1:$C$2000,1,FALSE)),0,1))</f>
        <v/>
      </c>
    </row>
    <row r="20112" spans="36:36" x14ac:dyDescent="0.15">
      <c r="AJ20112" t="str">
        <f>IF(AI20112="","",IF(ISERROR(VLOOKUP(CONCATENATE(F20112),Term!$A$1:$C$2000,1,FALSE)),0,1))</f>
        <v/>
      </c>
    </row>
    <row r="20113" spans="36:36" x14ac:dyDescent="0.15">
      <c r="AJ20113" t="str">
        <f>IF(AI20113="","",IF(ISERROR(VLOOKUP(CONCATENATE(F20113),Term!$A$1:$C$2000,1,FALSE)),0,1))</f>
        <v/>
      </c>
    </row>
    <row r="20114" spans="36:36" x14ac:dyDescent="0.15">
      <c r="AJ20114" t="str">
        <f>IF(AI20114="","",IF(ISERROR(VLOOKUP(CONCATENATE(F20114),Term!$A$1:$C$2000,1,FALSE)),0,1))</f>
        <v/>
      </c>
    </row>
    <row r="20115" spans="36:36" x14ac:dyDescent="0.15">
      <c r="AJ20115" t="str">
        <f>IF(AI20115="","",IF(ISERROR(VLOOKUP(CONCATENATE(F20115),Term!$A$1:$C$2000,1,FALSE)),0,1))</f>
        <v/>
      </c>
    </row>
    <row r="20116" spans="36:36" x14ac:dyDescent="0.15">
      <c r="AJ20116" t="str">
        <f>IF(AI20116="","",IF(ISERROR(VLOOKUP(CONCATENATE(F20116),Term!$A$1:$C$2000,1,FALSE)),0,1))</f>
        <v/>
      </c>
    </row>
    <row r="20117" spans="36:36" x14ac:dyDescent="0.15">
      <c r="AJ20117" t="str">
        <f>IF(AI20117="","",IF(ISERROR(VLOOKUP(CONCATENATE(F20117),Term!$A$1:$C$2000,1,FALSE)),0,1))</f>
        <v/>
      </c>
    </row>
    <row r="20118" spans="36:36" x14ac:dyDescent="0.15">
      <c r="AJ20118" t="str">
        <f>IF(AI20118="","",IF(ISERROR(VLOOKUP(CONCATENATE(F20118),Term!$A$1:$C$2000,1,FALSE)),0,1))</f>
        <v/>
      </c>
    </row>
    <row r="20119" spans="36:36" x14ac:dyDescent="0.15">
      <c r="AJ20119" t="str">
        <f>IF(AI20119="","",IF(ISERROR(VLOOKUP(CONCATENATE(F20119),Term!$A$1:$C$2000,1,FALSE)),0,1))</f>
        <v/>
      </c>
    </row>
    <row r="20120" spans="36:36" x14ac:dyDescent="0.15">
      <c r="AJ20120" t="str">
        <f>IF(AI20120="","",IF(ISERROR(VLOOKUP(CONCATENATE(F20120),Term!$A$1:$C$2000,1,FALSE)),0,1))</f>
        <v/>
      </c>
    </row>
    <row r="20121" spans="36:36" x14ac:dyDescent="0.15">
      <c r="AJ20121" t="str">
        <f>IF(AI20121="","",IF(ISERROR(VLOOKUP(CONCATENATE(F20121),Term!$A$1:$C$2000,1,FALSE)),0,1))</f>
        <v/>
      </c>
    </row>
    <row r="20122" spans="36:36" x14ac:dyDescent="0.15">
      <c r="AJ20122" t="str">
        <f>IF(AI20122="","",IF(ISERROR(VLOOKUP(CONCATENATE(F20122),Term!$A$1:$C$2000,1,FALSE)),0,1))</f>
        <v/>
      </c>
    </row>
    <row r="20123" spans="36:36" x14ac:dyDescent="0.15">
      <c r="AJ20123" t="str">
        <f>IF(AI20123="","",IF(ISERROR(VLOOKUP(CONCATENATE(F20123),Term!$A$1:$C$2000,1,FALSE)),0,1))</f>
        <v/>
      </c>
    </row>
    <row r="20124" spans="36:36" x14ac:dyDescent="0.15">
      <c r="AJ20124" t="str">
        <f>IF(AI20124="","",IF(ISERROR(VLOOKUP(CONCATENATE(F20124),Term!$A$1:$C$2000,1,FALSE)),0,1))</f>
        <v/>
      </c>
    </row>
    <row r="20125" spans="36:36" x14ac:dyDescent="0.15">
      <c r="AJ20125" t="str">
        <f>IF(AI20125="","",IF(ISERROR(VLOOKUP(CONCATENATE(F20125),Term!$A$1:$C$2000,1,FALSE)),0,1))</f>
        <v/>
      </c>
    </row>
    <row r="20126" spans="36:36" x14ac:dyDescent="0.15">
      <c r="AJ20126" t="str">
        <f>IF(AI20126="","",IF(ISERROR(VLOOKUP(CONCATENATE(F20126),Term!$A$1:$C$2000,1,FALSE)),0,1))</f>
        <v/>
      </c>
    </row>
    <row r="20127" spans="36:36" x14ac:dyDescent="0.15">
      <c r="AJ20127" t="str">
        <f>IF(AI20127="","",IF(ISERROR(VLOOKUP(CONCATENATE(F20127),Term!$A$1:$C$2000,1,FALSE)),0,1))</f>
        <v/>
      </c>
    </row>
    <row r="20128" spans="36:36" x14ac:dyDescent="0.15">
      <c r="AJ20128" t="str">
        <f>IF(AI20128="","",IF(ISERROR(VLOOKUP(CONCATENATE(F20128),Term!$A$1:$C$2000,1,FALSE)),0,1))</f>
        <v/>
      </c>
    </row>
    <row r="20129" spans="36:36" x14ac:dyDescent="0.15">
      <c r="AJ20129" t="str">
        <f>IF(AI20129="","",IF(ISERROR(VLOOKUP(CONCATENATE(F20129),Term!$A$1:$C$2000,1,FALSE)),0,1))</f>
        <v/>
      </c>
    </row>
    <row r="20130" spans="36:36" x14ac:dyDescent="0.15">
      <c r="AJ20130" t="str">
        <f>IF(AI20130="","",IF(ISERROR(VLOOKUP(CONCATENATE(F20130),Term!$A$1:$C$2000,1,FALSE)),0,1))</f>
        <v/>
      </c>
    </row>
    <row r="20131" spans="36:36" x14ac:dyDescent="0.15">
      <c r="AJ20131" t="str">
        <f>IF(AI20131="","",IF(ISERROR(VLOOKUP(CONCATENATE(F20131),Term!$A$1:$C$2000,1,FALSE)),0,1))</f>
        <v/>
      </c>
    </row>
    <row r="20132" spans="36:36" x14ac:dyDescent="0.15">
      <c r="AJ20132" t="str">
        <f>IF(AI20132="","",IF(ISERROR(VLOOKUP(CONCATENATE(F20132),Term!$A$1:$C$2000,1,FALSE)),0,1))</f>
        <v/>
      </c>
    </row>
    <row r="20133" spans="36:36" x14ac:dyDescent="0.15">
      <c r="AJ20133" t="str">
        <f>IF(AI20133="","",IF(ISERROR(VLOOKUP(CONCATENATE(F20133),Term!$A$1:$C$2000,1,FALSE)),0,1))</f>
        <v/>
      </c>
    </row>
    <row r="20134" spans="36:36" x14ac:dyDescent="0.15">
      <c r="AJ20134" t="str">
        <f>IF(AI20134="","",IF(ISERROR(VLOOKUP(CONCATENATE(F20134),Term!$A$1:$C$2000,1,FALSE)),0,1))</f>
        <v/>
      </c>
    </row>
    <row r="20135" spans="36:36" x14ac:dyDescent="0.15">
      <c r="AJ20135" t="str">
        <f>IF(AI20135="","",IF(ISERROR(VLOOKUP(CONCATENATE(F20135),Term!$A$1:$C$2000,1,FALSE)),0,1))</f>
        <v/>
      </c>
    </row>
    <row r="20136" spans="36:36" x14ac:dyDescent="0.15">
      <c r="AJ20136" t="str">
        <f>IF(AI20136="","",IF(ISERROR(VLOOKUP(CONCATENATE(F20136),Term!$A$1:$C$2000,1,FALSE)),0,1))</f>
        <v/>
      </c>
    </row>
    <row r="20137" spans="36:36" x14ac:dyDescent="0.15">
      <c r="AJ20137" t="str">
        <f>IF(AI20137="","",IF(ISERROR(VLOOKUP(CONCATENATE(F20137),Term!$A$1:$C$2000,1,FALSE)),0,1))</f>
        <v/>
      </c>
    </row>
    <row r="20138" spans="36:36" x14ac:dyDescent="0.15">
      <c r="AJ20138" t="str">
        <f>IF(AI20138="","",IF(ISERROR(VLOOKUP(CONCATENATE(F20138),Term!$A$1:$C$2000,1,FALSE)),0,1))</f>
        <v/>
      </c>
    </row>
    <row r="20139" spans="36:36" x14ac:dyDescent="0.15">
      <c r="AJ20139" t="str">
        <f>IF(AI20139="","",IF(ISERROR(VLOOKUP(CONCATENATE(F20139),Term!$A$1:$C$2000,1,FALSE)),0,1))</f>
        <v/>
      </c>
    </row>
    <row r="20140" spans="36:36" x14ac:dyDescent="0.15">
      <c r="AJ20140" t="str">
        <f>IF(AI20140="","",IF(ISERROR(VLOOKUP(CONCATENATE(F20140),Term!$A$1:$C$2000,1,FALSE)),0,1))</f>
        <v/>
      </c>
    </row>
    <row r="20141" spans="36:36" x14ac:dyDescent="0.15">
      <c r="AJ20141" t="str">
        <f>IF(AI20141="","",IF(ISERROR(VLOOKUP(CONCATENATE(F20141),Term!$A$1:$C$2000,1,FALSE)),0,1))</f>
        <v/>
      </c>
    </row>
    <row r="20142" spans="36:36" x14ac:dyDescent="0.15">
      <c r="AJ20142" t="str">
        <f>IF(AI20142="","",IF(ISERROR(VLOOKUP(CONCATENATE(F20142),Term!$A$1:$C$2000,1,FALSE)),0,1))</f>
        <v/>
      </c>
    </row>
    <row r="20143" spans="36:36" x14ac:dyDescent="0.15">
      <c r="AJ20143" t="str">
        <f>IF(AI20143="","",IF(ISERROR(VLOOKUP(CONCATENATE(F20143),Term!$A$1:$C$2000,1,FALSE)),0,1))</f>
        <v/>
      </c>
    </row>
    <row r="20144" spans="36:36" x14ac:dyDescent="0.15">
      <c r="AJ20144" t="str">
        <f>IF(AI20144="","",IF(ISERROR(VLOOKUP(CONCATENATE(F20144),Term!$A$1:$C$2000,1,FALSE)),0,1))</f>
        <v/>
      </c>
    </row>
    <row r="20145" spans="36:36" x14ac:dyDescent="0.15">
      <c r="AJ20145" t="str">
        <f>IF(AI20145="","",IF(ISERROR(VLOOKUP(CONCATENATE(F20145),Term!$A$1:$C$2000,1,FALSE)),0,1))</f>
        <v/>
      </c>
    </row>
    <row r="20146" spans="36:36" x14ac:dyDescent="0.15">
      <c r="AJ20146" t="str">
        <f>IF(AI20146="","",IF(ISERROR(VLOOKUP(CONCATENATE(F20146),Term!$A$1:$C$2000,1,FALSE)),0,1))</f>
        <v/>
      </c>
    </row>
    <row r="20147" spans="36:36" x14ac:dyDescent="0.15">
      <c r="AJ20147" t="str">
        <f>IF(AI20147="","",IF(ISERROR(VLOOKUP(CONCATENATE(F20147),Term!$A$1:$C$2000,1,FALSE)),0,1))</f>
        <v/>
      </c>
    </row>
    <row r="20148" spans="36:36" x14ac:dyDescent="0.15">
      <c r="AJ20148" t="str">
        <f>IF(AI20148="","",IF(ISERROR(VLOOKUP(CONCATENATE(F20148),Term!$A$1:$C$2000,1,FALSE)),0,1))</f>
        <v/>
      </c>
    </row>
    <row r="20149" spans="36:36" x14ac:dyDescent="0.15">
      <c r="AJ20149" t="str">
        <f>IF(AI20149="","",IF(ISERROR(VLOOKUP(CONCATENATE(F20149),Term!$A$1:$C$2000,1,FALSE)),0,1))</f>
        <v/>
      </c>
    </row>
    <row r="20150" spans="36:36" x14ac:dyDescent="0.15">
      <c r="AJ20150" t="str">
        <f>IF(AI20150="","",IF(ISERROR(VLOOKUP(CONCATENATE(F20150),Term!$A$1:$C$2000,1,FALSE)),0,1))</f>
        <v/>
      </c>
    </row>
    <row r="20151" spans="36:36" x14ac:dyDescent="0.15">
      <c r="AJ20151" t="str">
        <f>IF(AI20151="","",IF(ISERROR(VLOOKUP(CONCATENATE(F20151),Term!$A$1:$C$2000,1,FALSE)),0,1))</f>
        <v/>
      </c>
    </row>
    <row r="20152" spans="36:36" x14ac:dyDescent="0.15">
      <c r="AJ20152" t="str">
        <f>IF(AI20152="","",IF(ISERROR(VLOOKUP(CONCATENATE(F20152),Term!$A$1:$C$2000,1,FALSE)),0,1))</f>
        <v/>
      </c>
    </row>
    <row r="20153" spans="36:36" x14ac:dyDescent="0.15">
      <c r="AJ20153" t="str">
        <f>IF(AI20153="","",IF(ISERROR(VLOOKUP(CONCATENATE(F20153),Term!$A$1:$C$2000,1,FALSE)),0,1))</f>
        <v/>
      </c>
    </row>
    <row r="20154" spans="36:36" x14ac:dyDescent="0.15">
      <c r="AJ20154" t="str">
        <f>IF(AI20154="","",IF(ISERROR(VLOOKUP(CONCATENATE(F20154),Term!$A$1:$C$2000,1,FALSE)),0,1))</f>
        <v/>
      </c>
    </row>
    <row r="20155" spans="36:36" x14ac:dyDescent="0.15">
      <c r="AJ20155" t="str">
        <f>IF(AI20155="","",IF(ISERROR(VLOOKUP(CONCATENATE(F20155),Term!$A$1:$C$2000,1,FALSE)),0,1))</f>
        <v/>
      </c>
    </row>
    <row r="20156" spans="36:36" x14ac:dyDescent="0.15">
      <c r="AJ20156" t="str">
        <f>IF(AI20156="","",IF(ISERROR(VLOOKUP(CONCATENATE(F20156),Term!$A$1:$C$2000,1,FALSE)),0,1))</f>
        <v/>
      </c>
    </row>
    <row r="20157" spans="36:36" x14ac:dyDescent="0.15">
      <c r="AJ20157" t="str">
        <f>IF(AI20157="","",IF(ISERROR(VLOOKUP(CONCATENATE(F20157),Term!$A$1:$C$2000,1,FALSE)),0,1))</f>
        <v/>
      </c>
    </row>
    <row r="20158" spans="36:36" x14ac:dyDescent="0.15">
      <c r="AJ20158" t="str">
        <f>IF(AI20158="","",IF(ISERROR(VLOOKUP(CONCATENATE(F20158),Term!$A$1:$C$2000,1,FALSE)),0,1))</f>
        <v/>
      </c>
    </row>
    <row r="20159" spans="36:36" x14ac:dyDescent="0.15">
      <c r="AJ20159" t="str">
        <f>IF(AI20159="","",IF(ISERROR(VLOOKUP(CONCATENATE(F20159),Term!$A$1:$C$2000,1,FALSE)),0,1))</f>
        <v/>
      </c>
    </row>
    <row r="20160" spans="36:36" x14ac:dyDescent="0.15">
      <c r="AJ20160" t="str">
        <f>IF(AI20160="","",IF(ISERROR(VLOOKUP(CONCATENATE(F20160),Term!$A$1:$C$2000,1,FALSE)),0,1))</f>
        <v/>
      </c>
    </row>
    <row r="20161" spans="36:36" x14ac:dyDescent="0.15">
      <c r="AJ20161" t="str">
        <f>IF(AI20161="","",IF(ISERROR(VLOOKUP(CONCATENATE(F20161),Term!$A$1:$C$2000,1,FALSE)),0,1))</f>
        <v/>
      </c>
    </row>
    <row r="20162" spans="36:36" x14ac:dyDescent="0.15">
      <c r="AJ20162" t="str">
        <f>IF(AI20162="","",IF(ISERROR(VLOOKUP(CONCATENATE(F20162),Term!$A$1:$C$2000,1,FALSE)),0,1))</f>
        <v/>
      </c>
    </row>
    <row r="20163" spans="36:36" x14ac:dyDescent="0.15">
      <c r="AJ20163" t="str">
        <f>IF(AI20163="","",IF(ISERROR(VLOOKUP(CONCATENATE(F20163),Term!$A$1:$C$2000,1,FALSE)),0,1))</f>
        <v/>
      </c>
    </row>
    <row r="20164" spans="36:36" x14ac:dyDescent="0.15">
      <c r="AJ20164" t="str">
        <f>IF(AI20164="","",IF(ISERROR(VLOOKUP(CONCATENATE(F20164),Term!$A$1:$C$2000,1,FALSE)),0,1))</f>
        <v/>
      </c>
    </row>
    <row r="20165" spans="36:36" x14ac:dyDescent="0.15">
      <c r="AJ20165" t="str">
        <f>IF(AI20165="","",IF(ISERROR(VLOOKUP(CONCATENATE(F20165),Term!$A$1:$C$2000,1,FALSE)),0,1))</f>
        <v/>
      </c>
    </row>
    <row r="20166" spans="36:36" x14ac:dyDescent="0.15">
      <c r="AJ20166" t="str">
        <f>IF(AI20166="","",IF(ISERROR(VLOOKUP(CONCATENATE(F20166),Term!$A$1:$C$2000,1,FALSE)),0,1))</f>
        <v/>
      </c>
    </row>
    <row r="20167" spans="36:36" x14ac:dyDescent="0.15">
      <c r="AJ20167" t="str">
        <f>IF(AI20167="","",IF(ISERROR(VLOOKUP(CONCATENATE(F20167),Term!$A$1:$C$2000,1,FALSE)),0,1))</f>
        <v/>
      </c>
    </row>
    <row r="20168" spans="36:36" x14ac:dyDescent="0.15">
      <c r="AJ20168" t="str">
        <f>IF(AI20168="","",IF(ISERROR(VLOOKUP(CONCATENATE(F20168),Term!$A$1:$C$2000,1,FALSE)),0,1))</f>
        <v/>
      </c>
    </row>
    <row r="20169" spans="36:36" x14ac:dyDescent="0.15">
      <c r="AJ20169" t="str">
        <f>IF(AI20169="","",IF(ISERROR(VLOOKUP(CONCATENATE(F20169),Term!$A$1:$C$2000,1,FALSE)),0,1))</f>
        <v/>
      </c>
    </row>
    <row r="20170" spans="36:36" x14ac:dyDescent="0.15">
      <c r="AJ20170" t="str">
        <f>IF(AI20170="","",IF(ISERROR(VLOOKUP(CONCATENATE(F20170),Term!$A$1:$C$2000,1,FALSE)),0,1))</f>
        <v/>
      </c>
    </row>
    <row r="20171" spans="36:36" x14ac:dyDescent="0.15">
      <c r="AJ20171" t="str">
        <f>IF(AI20171="","",IF(ISERROR(VLOOKUP(CONCATENATE(F20171),Term!$A$1:$C$2000,1,FALSE)),0,1))</f>
        <v/>
      </c>
    </row>
    <row r="20172" spans="36:36" x14ac:dyDescent="0.15">
      <c r="AJ20172" t="str">
        <f>IF(AI20172="","",IF(ISERROR(VLOOKUP(CONCATENATE(F20172),Term!$A$1:$C$2000,1,FALSE)),0,1))</f>
        <v/>
      </c>
    </row>
    <row r="20173" spans="36:36" x14ac:dyDescent="0.15">
      <c r="AJ20173" t="str">
        <f>IF(AI20173="","",IF(ISERROR(VLOOKUP(CONCATENATE(F20173),Term!$A$1:$C$2000,1,FALSE)),0,1))</f>
        <v/>
      </c>
    </row>
    <row r="20174" spans="36:36" x14ac:dyDescent="0.15">
      <c r="AJ20174" t="str">
        <f>IF(AI20174="","",IF(ISERROR(VLOOKUP(CONCATENATE(F20174),Term!$A$1:$C$2000,1,FALSE)),0,1))</f>
        <v/>
      </c>
    </row>
    <row r="20175" spans="36:36" x14ac:dyDescent="0.15">
      <c r="AJ20175" t="str">
        <f>IF(AI20175="","",IF(ISERROR(VLOOKUP(CONCATENATE(F20175),Term!$A$1:$C$2000,1,FALSE)),0,1))</f>
        <v/>
      </c>
    </row>
    <row r="20176" spans="36:36" x14ac:dyDescent="0.15">
      <c r="AJ20176" t="str">
        <f>IF(AI20176="","",IF(ISERROR(VLOOKUP(CONCATENATE(F20176),Term!$A$1:$C$2000,1,FALSE)),0,1))</f>
        <v/>
      </c>
    </row>
    <row r="20177" spans="36:36" x14ac:dyDescent="0.15">
      <c r="AJ20177" t="str">
        <f>IF(AI20177="","",IF(ISERROR(VLOOKUP(CONCATENATE(F20177),Term!$A$1:$C$2000,1,FALSE)),0,1))</f>
        <v/>
      </c>
    </row>
    <row r="20178" spans="36:36" x14ac:dyDescent="0.15">
      <c r="AJ20178" t="str">
        <f>IF(AI20178="","",IF(ISERROR(VLOOKUP(CONCATENATE(F20178),Term!$A$1:$C$2000,1,FALSE)),0,1))</f>
        <v/>
      </c>
    </row>
    <row r="20179" spans="36:36" x14ac:dyDescent="0.15">
      <c r="AJ20179" t="str">
        <f>IF(AI20179="","",IF(ISERROR(VLOOKUP(CONCATENATE(F20179),Term!$A$1:$C$2000,1,FALSE)),0,1))</f>
        <v/>
      </c>
    </row>
    <row r="20180" spans="36:36" x14ac:dyDescent="0.15">
      <c r="AJ20180" t="str">
        <f>IF(AI20180="","",IF(ISERROR(VLOOKUP(CONCATENATE(F20180),Term!$A$1:$C$2000,1,FALSE)),0,1))</f>
        <v/>
      </c>
    </row>
    <row r="20181" spans="36:36" x14ac:dyDescent="0.15">
      <c r="AJ20181" t="str">
        <f>IF(AI20181="","",IF(ISERROR(VLOOKUP(CONCATENATE(F20181),Term!$A$1:$C$2000,1,FALSE)),0,1))</f>
        <v/>
      </c>
    </row>
    <row r="20182" spans="36:36" x14ac:dyDescent="0.15">
      <c r="AJ20182" t="str">
        <f>IF(AI20182="","",IF(ISERROR(VLOOKUP(CONCATENATE(F20182),Term!$A$1:$C$2000,1,FALSE)),0,1))</f>
        <v/>
      </c>
    </row>
    <row r="20183" spans="36:36" x14ac:dyDescent="0.15">
      <c r="AJ20183" t="str">
        <f>IF(AI20183="","",IF(ISERROR(VLOOKUP(CONCATENATE(F20183),Term!$A$1:$C$2000,1,FALSE)),0,1))</f>
        <v/>
      </c>
    </row>
    <row r="20184" spans="36:36" x14ac:dyDescent="0.15">
      <c r="AJ20184" t="str">
        <f>IF(AI20184="","",IF(ISERROR(VLOOKUP(CONCATENATE(F20184),Term!$A$1:$C$2000,1,FALSE)),0,1))</f>
        <v/>
      </c>
    </row>
    <row r="20185" spans="36:36" x14ac:dyDescent="0.15">
      <c r="AJ20185" t="str">
        <f>IF(AI20185="","",IF(ISERROR(VLOOKUP(CONCATENATE(F20185),Term!$A$1:$C$2000,1,FALSE)),0,1))</f>
        <v/>
      </c>
    </row>
    <row r="20186" spans="36:36" x14ac:dyDescent="0.15">
      <c r="AJ20186" t="str">
        <f>IF(AI20186="","",IF(ISERROR(VLOOKUP(CONCATENATE(F20186),Term!$A$1:$C$2000,1,FALSE)),0,1))</f>
        <v/>
      </c>
    </row>
    <row r="20187" spans="36:36" x14ac:dyDescent="0.15">
      <c r="AJ20187" t="str">
        <f>IF(AI20187="","",IF(ISERROR(VLOOKUP(CONCATENATE(F20187),Term!$A$1:$C$2000,1,FALSE)),0,1))</f>
        <v/>
      </c>
    </row>
    <row r="20188" spans="36:36" x14ac:dyDescent="0.15">
      <c r="AJ20188" t="str">
        <f>IF(AI20188="","",IF(ISERROR(VLOOKUP(CONCATENATE(F20188),Term!$A$1:$C$2000,1,FALSE)),0,1))</f>
        <v/>
      </c>
    </row>
    <row r="20189" spans="36:36" x14ac:dyDescent="0.15">
      <c r="AJ20189" t="str">
        <f>IF(AI20189="","",IF(ISERROR(VLOOKUP(CONCATENATE(F20189),Term!$A$1:$C$2000,1,FALSE)),0,1))</f>
        <v/>
      </c>
    </row>
    <row r="20190" spans="36:36" x14ac:dyDescent="0.15">
      <c r="AJ20190" t="str">
        <f>IF(AI20190="","",IF(ISERROR(VLOOKUP(CONCATENATE(F20190),Term!$A$1:$C$2000,1,FALSE)),0,1))</f>
        <v/>
      </c>
    </row>
    <row r="20191" spans="36:36" x14ac:dyDescent="0.15">
      <c r="AJ20191" t="str">
        <f>IF(AI20191="","",IF(ISERROR(VLOOKUP(CONCATENATE(F20191),Term!$A$1:$C$2000,1,FALSE)),0,1))</f>
        <v/>
      </c>
    </row>
    <row r="20192" spans="36:36" x14ac:dyDescent="0.15">
      <c r="AJ20192" t="str">
        <f>IF(AI20192="","",IF(ISERROR(VLOOKUP(CONCATENATE(F20192),Term!$A$1:$C$2000,1,FALSE)),0,1))</f>
        <v/>
      </c>
    </row>
    <row r="20193" spans="36:36" x14ac:dyDescent="0.15">
      <c r="AJ20193" t="str">
        <f>IF(AI20193="","",IF(ISERROR(VLOOKUP(CONCATENATE(F20193),Term!$A$1:$C$2000,1,FALSE)),0,1))</f>
        <v/>
      </c>
    </row>
    <row r="20194" spans="36:36" x14ac:dyDescent="0.15">
      <c r="AJ20194" t="str">
        <f>IF(AI20194="","",IF(ISERROR(VLOOKUP(CONCATENATE(F20194),Term!$A$1:$C$2000,1,FALSE)),0,1))</f>
        <v/>
      </c>
    </row>
    <row r="20195" spans="36:36" x14ac:dyDescent="0.15">
      <c r="AJ20195" t="str">
        <f>IF(AI20195="","",IF(ISERROR(VLOOKUP(CONCATENATE(F20195),Term!$A$1:$C$2000,1,FALSE)),0,1))</f>
        <v/>
      </c>
    </row>
    <row r="20196" spans="36:36" x14ac:dyDescent="0.15">
      <c r="AJ20196" t="str">
        <f>IF(AI20196="","",IF(ISERROR(VLOOKUP(CONCATENATE(F20196),Term!$A$1:$C$2000,1,FALSE)),0,1))</f>
        <v/>
      </c>
    </row>
    <row r="20197" spans="36:36" x14ac:dyDescent="0.15">
      <c r="AJ20197" t="str">
        <f>IF(AI20197="","",IF(ISERROR(VLOOKUP(CONCATENATE(F20197),Term!$A$1:$C$2000,1,FALSE)),0,1))</f>
        <v/>
      </c>
    </row>
    <row r="20198" spans="36:36" x14ac:dyDescent="0.15">
      <c r="AJ20198" t="str">
        <f>IF(AI20198="","",IF(ISERROR(VLOOKUP(CONCATENATE(F20198),Term!$A$1:$C$2000,1,FALSE)),0,1))</f>
        <v/>
      </c>
    </row>
    <row r="20199" spans="36:36" x14ac:dyDescent="0.15">
      <c r="AJ20199" t="str">
        <f>IF(AI20199="","",IF(ISERROR(VLOOKUP(CONCATENATE(F20199),Term!$A$1:$C$2000,1,FALSE)),0,1))</f>
        <v/>
      </c>
    </row>
    <row r="20200" spans="36:36" x14ac:dyDescent="0.15">
      <c r="AJ20200" t="str">
        <f>IF(AI20200="","",IF(ISERROR(VLOOKUP(CONCATENATE(F20200),Term!$A$1:$C$2000,1,FALSE)),0,1))</f>
        <v/>
      </c>
    </row>
    <row r="20201" spans="36:36" x14ac:dyDescent="0.15">
      <c r="AJ20201" t="str">
        <f>IF(AI20201="","",IF(ISERROR(VLOOKUP(CONCATENATE(F20201),Term!$A$1:$C$2000,1,FALSE)),0,1))</f>
        <v/>
      </c>
    </row>
    <row r="20202" spans="36:36" x14ac:dyDescent="0.15">
      <c r="AJ20202" t="str">
        <f>IF(AI20202="","",IF(ISERROR(VLOOKUP(CONCATENATE(F20202),Term!$A$1:$C$2000,1,FALSE)),0,1))</f>
        <v/>
      </c>
    </row>
    <row r="20203" spans="36:36" x14ac:dyDescent="0.15">
      <c r="AJ20203" t="str">
        <f>IF(AI20203="","",IF(ISERROR(VLOOKUP(CONCATENATE(F20203),Term!$A$1:$C$2000,1,FALSE)),0,1))</f>
        <v/>
      </c>
    </row>
    <row r="20204" spans="36:36" x14ac:dyDescent="0.15">
      <c r="AJ20204" t="str">
        <f>IF(AI20204="","",IF(ISERROR(VLOOKUP(CONCATENATE(F20204),Term!$A$1:$C$2000,1,FALSE)),0,1))</f>
        <v/>
      </c>
    </row>
    <row r="20205" spans="36:36" x14ac:dyDescent="0.15">
      <c r="AJ20205" t="str">
        <f>IF(AI20205="","",IF(ISERROR(VLOOKUP(CONCATENATE(F20205),Term!$A$1:$C$2000,1,FALSE)),0,1))</f>
        <v/>
      </c>
    </row>
    <row r="20206" spans="36:36" x14ac:dyDescent="0.15">
      <c r="AJ20206" t="str">
        <f>IF(AI20206="","",IF(ISERROR(VLOOKUP(CONCATENATE(F20206),Term!$A$1:$C$2000,1,FALSE)),0,1))</f>
        <v/>
      </c>
    </row>
    <row r="20207" spans="36:36" x14ac:dyDescent="0.15">
      <c r="AJ20207" t="str">
        <f>IF(AI20207="","",IF(ISERROR(VLOOKUP(CONCATENATE(F20207),Term!$A$1:$C$2000,1,FALSE)),0,1))</f>
        <v/>
      </c>
    </row>
    <row r="20208" spans="36:36" x14ac:dyDescent="0.15">
      <c r="AJ20208" t="str">
        <f>IF(AI20208="","",IF(ISERROR(VLOOKUP(CONCATENATE(F20208),Term!$A$1:$C$2000,1,FALSE)),0,1))</f>
        <v/>
      </c>
    </row>
    <row r="20209" spans="36:36" x14ac:dyDescent="0.15">
      <c r="AJ20209" t="str">
        <f>IF(AI20209="","",IF(ISERROR(VLOOKUP(CONCATENATE(F20209),Term!$A$1:$C$2000,1,FALSE)),0,1))</f>
        <v/>
      </c>
    </row>
    <row r="20210" spans="36:36" x14ac:dyDescent="0.15">
      <c r="AJ20210" t="str">
        <f>IF(AI20210="","",IF(ISERROR(VLOOKUP(CONCATENATE(F20210),Term!$A$1:$C$2000,1,FALSE)),0,1))</f>
        <v/>
      </c>
    </row>
    <row r="20211" spans="36:36" x14ac:dyDescent="0.15">
      <c r="AJ20211" t="str">
        <f>IF(AI20211="","",IF(ISERROR(VLOOKUP(CONCATENATE(F20211),Term!$A$1:$C$2000,1,FALSE)),0,1))</f>
        <v/>
      </c>
    </row>
    <row r="20212" spans="36:36" x14ac:dyDescent="0.15">
      <c r="AJ20212" t="str">
        <f>IF(AI20212="","",IF(ISERROR(VLOOKUP(CONCATENATE(F20212),Term!$A$1:$C$2000,1,FALSE)),0,1))</f>
        <v/>
      </c>
    </row>
    <row r="20213" spans="36:36" x14ac:dyDescent="0.15">
      <c r="AJ20213" t="str">
        <f>IF(AI20213="","",IF(ISERROR(VLOOKUP(CONCATENATE(F20213),Term!$A$1:$C$2000,1,FALSE)),0,1))</f>
        <v/>
      </c>
    </row>
    <row r="20214" spans="36:36" x14ac:dyDescent="0.15">
      <c r="AJ20214" t="str">
        <f>IF(AI20214="","",IF(ISERROR(VLOOKUP(CONCATENATE(F20214),Term!$A$1:$C$2000,1,FALSE)),0,1))</f>
        <v/>
      </c>
    </row>
    <row r="20215" spans="36:36" x14ac:dyDescent="0.15">
      <c r="AJ20215" t="str">
        <f>IF(AI20215="","",IF(ISERROR(VLOOKUP(CONCATENATE(F20215),Term!$A$1:$C$2000,1,FALSE)),0,1))</f>
        <v/>
      </c>
    </row>
    <row r="20216" spans="36:36" x14ac:dyDescent="0.15">
      <c r="AJ20216" t="str">
        <f>IF(AI20216="","",IF(ISERROR(VLOOKUP(CONCATENATE(F20216),Term!$A$1:$C$2000,1,FALSE)),0,1))</f>
        <v/>
      </c>
    </row>
    <row r="20217" spans="36:36" x14ac:dyDescent="0.15">
      <c r="AJ20217" t="str">
        <f>IF(AI20217="","",IF(ISERROR(VLOOKUP(CONCATENATE(F20217),Term!$A$1:$C$2000,1,FALSE)),0,1))</f>
        <v/>
      </c>
    </row>
    <row r="20218" spans="36:36" x14ac:dyDescent="0.15">
      <c r="AJ20218" t="str">
        <f>IF(AI20218="","",IF(ISERROR(VLOOKUP(CONCATENATE(F20218),Term!$A$1:$C$2000,1,FALSE)),0,1))</f>
        <v/>
      </c>
    </row>
    <row r="20219" spans="36:36" x14ac:dyDescent="0.15">
      <c r="AJ20219" t="str">
        <f>IF(AI20219="","",IF(ISERROR(VLOOKUP(CONCATENATE(F20219),Term!$A$1:$C$2000,1,FALSE)),0,1))</f>
        <v/>
      </c>
    </row>
    <row r="20220" spans="36:36" x14ac:dyDescent="0.15">
      <c r="AJ20220" t="str">
        <f>IF(AI20220="","",IF(ISERROR(VLOOKUP(CONCATENATE(F20220),Term!$A$1:$C$2000,1,FALSE)),0,1))</f>
        <v/>
      </c>
    </row>
    <row r="20221" spans="36:36" x14ac:dyDescent="0.15">
      <c r="AJ20221" t="str">
        <f>IF(AI20221="","",IF(ISERROR(VLOOKUP(CONCATENATE(F20221),Term!$A$1:$C$2000,1,FALSE)),0,1))</f>
        <v/>
      </c>
    </row>
    <row r="20222" spans="36:36" x14ac:dyDescent="0.15">
      <c r="AJ20222" t="str">
        <f>IF(AI20222="","",IF(ISERROR(VLOOKUP(CONCATENATE(F20222),Term!$A$1:$C$2000,1,FALSE)),0,1))</f>
        <v/>
      </c>
    </row>
    <row r="20223" spans="36:36" x14ac:dyDescent="0.15">
      <c r="AJ20223" t="str">
        <f>IF(AI20223="","",IF(ISERROR(VLOOKUP(CONCATENATE(F20223),Term!$A$1:$C$2000,1,FALSE)),0,1))</f>
        <v/>
      </c>
    </row>
    <row r="20224" spans="36:36" x14ac:dyDescent="0.15">
      <c r="AJ20224" t="str">
        <f>IF(AI20224="","",IF(ISERROR(VLOOKUP(CONCATENATE(F20224),Term!$A$1:$C$2000,1,FALSE)),0,1))</f>
        <v/>
      </c>
    </row>
    <row r="20225" spans="36:36" x14ac:dyDescent="0.15">
      <c r="AJ20225" t="str">
        <f>IF(AI20225="","",IF(ISERROR(VLOOKUP(CONCATENATE(F20225),Term!$A$1:$C$2000,1,FALSE)),0,1))</f>
        <v/>
      </c>
    </row>
    <row r="20226" spans="36:36" x14ac:dyDescent="0.15">
      <c r="AJ20226" t="str">
        <f>IF(AI20226="","",IF(ISERROR(VLOOKUP(CONCATENATE(F20226),Term!$A$1:$C$2000,1,FALSE)),0,1))</f>
        <v/>
      </c>
    </row>
    <row r="20227" spans="36:36" x14ac:dyDescent="0.15">
      <c r="AJ20227" t="str">
        <f>IF(AI20227="","",IF(ISERROR(VLOOKUP(CONCATENATE(F20227),Term!$A$1:$C$2000,1,FALSE)),0,1))</f>
        <v/>
      </c>
    </row>
    <row r="20228" spans="36:36" x14ac:dyDescent="0.15">
      <c r="AJ20228" t="str">
        <f>IF(AI20228="","",IF(ISERROR(VLOOKUP(CONCATENATE(F20228),Term!$A$1:$C$2000,1,FALSE)),0,1))</f>
        <v/>
      </c>
    </row>
    <row r="20229" spans="36:36" x14ac:dyDescent="0.15">
      <c r="AJ20229" t="str">
        <f>IF(AI20229="","",IF(ISERROR(VLOOKUP(CONCATENATE(F20229),Term!$A$1:$C$2000,1,FALSE)),0,1))</f>
        <v/>
      </c>
    </row>
    <row r="20230" spans="36:36" x14ac:dyDescent="0.15">
      <c r="AJ20230" t="str">
        <f>IF(AI20230="","",IF(ISERROR(VLOOKUP(CONCATENATE(F20230),Term!$A$1:$C$2000,1,FALSE)),0,1))</f>
        <v/>
      </c>
    </row>
    <row r="20231" spans="36:36" x14ac:dyDescent="0.15">
      <c r="AJ20231" t="str">
        <f>IF(AI20231="","",IF(ISERROR(VLOOKUP(CONCATENATE(F20231),Term!$A$1:$C$2000,1,FALSE)),0,1))</f>
        <v/>
      </c>
    </row>
    <row r="20232" spans="36:36" x14ac:dyDescent="0.15">
      <c r="AJ20232" t="str">
        <f>IF(AI20232="","",IF(ISERROR(VLOOKUP(CONCATENATE(F20232),Term!$A$1:$C$2000,1,FALSE)),0,1))</f>
        <v/>
      </c>
    </row>
    <row r="20233" spans="36:36" x14ac:dyDescent="0.15">
      <c r="AJ20233" t="str">
        <f>IF(AI20233="","",IF(ISERROR(VLOOKUP(CONCATENATE(F20233),Term!$A$1:$C$2000,1,FALSE)),0,1))</f>
        <v/>
      </c>
    </row>
    <row r="20234" spans="36:36" x14ac:dyDescent="0.15">
      <c r="AJ20234" t="str">
        <f>IF(AI20234="","",IF(ISERROR(VLOOKUP(CONCATENATE(F20234),Term!$A$1:$C$2000,1,FALSE)),0,1))</f>
        <v/>
      </c>
    </row>
    <row r="20235" spans="36:36" x14ac:dyDescent="0.15">
      <c r="AJ20235" t="str">
        <f>IF(AI20235="","",IF(ISERROR(VLOOKUP(CONCATENATE(F20235),Term!$A$1:$C$2000,1,FALSE)),0,1))</f>
        <v/>
      </c>
    </row>
    <row r="20236" spans="36:36" x14ac:dyDescent="0.15">
      <c r="AJ20236" t="str">
        <f>IF(AI20236="","",IF(ISERROR(VLOOKUP(CONCATENATE(F20236),Term!$A$1:$C$2000,1,FALSE)),0,1))</f>
        <v/>
      </c>
    </row>
    <row r="20237" spans="36:36" x14ac:dyDescent="0.15">
      <c r="AJ20237" t="str">
        <f>IF(AI20237="","",IF(ISERROR(VLOOKUP(CONCATENATE(F20237),Term!$A$1:$C$2000,1,FALSE)),0,1))</f>
        <v/>
      </c>
    </row>
    <row r="20238" spans="36:36" x14ac:dyDescent="0.15">
      <c r="AJ20238" t="str">
        <f>IF(AI20238="","",IF(ISERROR(VLOOKUP(CONCATENATE(F20238),Term!$A$1:$C$2000,1,FALSE)),0,1))</f>
        <v/>
      </c>
    </row>
    <row r="20239" spans="36:36" x14ac:dyDescent="0.15">
      <c r="AJ20239" t="str">
        <f>IF(AI20239="","",IF(ISERROR(VLOOKUP(CONCATENATE(F20239),Term!$A$1:$C$2000,1,FALSE)),0,1))</f>
        <v/>
      </c>
    </row>
    <row r="20240" spans="36:36" x14ac:dyDescent="0.15">
      <c r="AJ20240" t="str">
        <f>IF(AI20240="","",IF(ISERROR(VLOOKUP(CONCATENATE(F20240),Term!$A$1:$C$2000,1,FALSE)),0,1))</f>
        <v/>
      </c>
    </row>
    <row r="20241" spans="36:36" x14ac:dyDescent="0.15">
      <c r="AJ20241" t="str">
        <f>IF(AI20241="","",IF(ISERROR(VLOOKUP(CONCATENATE(F20241),Term!$A$1:$C$2000,1,FALSE)),0,1))</f>
        <v/>
      </c>
    </row>
    <row r="20242" spans="36:36" x14ac:dyDescent="0.15">
      <c r="AJ20242" t="str">
        <f>IF(AI20242="","",IF(ISERROR(VLOOKUP(CONCATENATE(F20242),Term!$A$1:$C$2000,1,FALSE)),0,1))</f>
        <v/>
      </c>
    </row>
    <row r="20243" spans="36:36" x14ac:dyDescent="0.15">
      <c r="AJ20243" t="str">
        <f>IF(AI20243="","",IF(ISERROR(VLOOKUP(CONCATENATE(F20243),Term!$A$1:$C$2000,1,FALSE)),0,1))</f>
        <v/>
      </c>
    </row>
    <row r="20244" spans="36:36" x14ac:dyDescent="0.15">
      <c r="AJ20244" t="str">
        <f>IF(AI20244="","",IF(ISERROR(VLOOKUP(CONCATENATE(F20244),Term!$A$1:$C$2000,1,FALSE)),0,1))</f>
        <v/>
      </c>
    </row>
    <row r="20245" spans="36:36" x14ac:dyDescent="0.15">
      <c r="AJ20245" t="str">
        <f>IF(AI20245="","",IF(ISERROR(VLOOKUP(CONCATENATE(F20245),Term!$A$1:$C$2000,1,FALSE)),0,1))</f>
        <v/>
      </c>
    </row>
    <row r="20246" spans="36:36" x14ac:dyDescent="0.15">
      <c r="AJ20246" t="str">
        <f>IF(AI20246="","",IF(ISERROR(VLOOKUP(CONCATENATE(F20246),Term!$A$1:$C$2000,1,FALSE)),0,1))</f>
        <v/>
      </c>
    </row>
    <row r="20247" spans="36:36" x14ac:dyDescent="0.15">
      <c r="AJ20247" t="str">
        <f>IF(AI20247="","",IF(ISERROR(VLOOKUP(CONCATENATE(F20247),Term!$A$1:$C$2000,1,FALSE)),0,1))</f>
        <v/>
      </c>
    </row>
    <row r="20248" spans="36:36" x14ac:dyDescent="0.15">
      <c r="AJ20248" t="str">
        <f>IF(AI20248="","",IF(ISERROR(VLOOKUP(CONCATENATE(F20248),Term!$A$1:$C$2000,1,FALSE)),0,1))</f>
        <v/>
      </c>
    </row>
    <row r="20249" spans="36:36" x14ac:dyDescent="0.15">
      <c r="AJ20249" t="str">
        <f>IF(AI20249="","",IF(ISERROR(VLOOKUP(CONCATENATE(F20249),Term!$A$1:$C$2000,1,FALSE)),0,1))</f>
        <v/>
      </c>
    </row>
    <row r="20250" spans="36:36" x14ac:dyDescent="0.15">
      <c r="AJ20250" t="str">
        <f>IF(AI20250="","",IF(ISERROR(VLOOKUP(CONCATENATE(F20250),Term!$A$1:$C$2000,1,FALSE)),0,1))</f>
        <v/>
      </c>
    </row>
    <row r="20251" spans="36:36" x14ac:dyDescent="0.15">
      <c r="AJ20251" t="str">
        <f>IF(AI20251="","",IF(ISERROR(VLOOKUP(CONCATENATE(F20251),Term!$A$1:$C$2000,1,FALSE)),0,1))</f>
        <v/>
      </c>
    </row>
    <row r="20252" spans="36:36" x14ac:dyDescent="0.15">
      <c r="AJ20252" t="str">
        <f>IF(AI20252="","",IF(ISERROR(VLOOKUP(CONCATENATE(F20252),Term!$A$1:$C$2000,1,FALSE)),0,1))</f>
        <v/>
      </c>
    </row>
    <row r="20253" spans="36:36" x14ac:dyDescent="0.15">
      <c r="AJ20253" t="str">
        <f>IF(AI20253="","",IF(ISERROR(VLOOKUP(CONCATENATE(F20253),Term!$A$1:$C$2000,1,FALSE)),0,1))</f>
        <v/>
      </c>
    </row>
    <row r="20254" spans="36:36" x14ac:dyDescent="0.15">
      <c r="AJ20254" t="str">
        <f>IF(AI20254="","",IF(ISERROR(VLOOKUP(CONCATENATE(F20254),Term!$A$1:$C$2000,1,FALSE)),0,1))</f>
        <v/>
      </c>
    </row>
    <row r="20255" spans="36:36" x14ac:dyDescent="0.15">
      <c r="AJ20255" t="str">
        <f>IF(AI20255="","",IF(ISERROR(VLOOKUP(CONCATENATE(F20255),Term!$A$1:$C$2000,1,FALSE)),0,1))</f>
        <v/>
      </c>
    </row>
    <row r="20256" spans="36:36" x14ac:dyDescent="0.15">
      <c r="AJ20256" t="str">
        <f>IF(AI20256="","",IF(ISERROR(VLOOKUP(CONCATENATE(F20256),Term!$A$1:$C$2000,1,FALSE)),0,1))</f>
        <v/>
      </c>
    </row>
    <row r="20257" spans="36:36" x14ac:dyDescent="0.15">
      <c r="AJ20257" t="str">
        <f>IF(AI20257="","",IF(ISERROR(VLOOKUP(CONCATENATE(F20257),Term!$A$1:$C$2000,1,FALSE)),0,1))</f>
        <v/>
      </c>
    </row>
    <row r="20258" spans="36:36" x14ac:dyDescent="0.15">
      <c r="AJ20258" t="str">
        <f>IF(AI20258="","",IF(ISERROR(VLOOKUP(CONCATENATE(F20258),Term!$A$1:$C$2000,1,FALSE)),0,1))</f>
        <v/>
      </c>
    </row>
    <row r="20259" spans="36:36" x14ac:dyDescent="0.15">
      <c r="AJ20259" t="str">
        <f>IF(AI20259="","",IF(ISERROR(VLOOKUP(CONCATENATE(F20259),Term!$A$1:$C$2000,1,FALSE)),0,1))</f>
        <v/>
      </c>
    </row>
    <row r="20260" spans="36:36" x14ac:dyDescent="0.15">
      <c r="AJ20260" t="str">
        <f>IF(AI20260="","",IF(ISERROR(VLOOKUP(CONCATENATE(F20260),Term!$A$1:$C$2000,1,FALSE)),0,1))</f>
        <v/>
      </c>
    </row>
    <row r="20261" spans="36:36" x14ac:dyDescent="0.15">
      <c r="AJ20261" t="str">
        <f>IF(AI20261="","",IF(ISERROR(VLOOKUP(CONCATENATE(F20261),Term!$A$1:$C$2000,1,FALSE)),0,1))</f>
        <v/>
      </c>
    </row>
    <row r="20262" spans="36:36" x14ac:dyDescent="0.15">
      <c r="AJ20262" t="str">
        <f>IF(AI20262="","",IF(ISERROR(VLOOKUP(CONCATENATE(F20262),Term!$A$1:$C$2000,1,FALSE)),0,1))</f>
        <v/>
      </c>
    </row>
    <row r="20263" spans="36:36" x14ac:dyDescent="0.15">
      <c r="AJ20263" t="str">
        <f>IF(AI20263="","",IF(ISERROR(VLOOKUP(CONCATENATE(F20263),Term!$A$1:$C$2000,1,FALSE)),0,1))</f>
        <v/>
      </c>
    </row>
    <row r="20264" spans="36:36" x14ac:dyDescent="0.15">
      <c r="AJ20264" t="str">
        <f>IF(AI20264="","",IF(ISERROR(VLOOKUP(CONCATENATE(F20264),Term!$A$1:$C$2000,1,FALSE)),0,1))</f>
        <v/>
      </c>
    </row>
    <row r="20265" spans="36:36" x14ac:dyDescent="0.15">
      <c r="AJ20265" t="str">
        <f>IF(AI20265="","",IF(ISERROR(VLOOKUP(CONCATENATE(F20265),Term!$A$1:$C$2000,1,FALSE)),0,1))</f>
        <v/>
      </c>
    </row>
    <row r="20266" spans="36:36" x14ac:dyDescent="0.15">
      <c r="AJ20266" t="str">
        <f>IF(AI20266="","",IF(ISERROR(VLOOKUP(CONCATENATE(F20266),Term!$A$1:$C$2000,1,FALSE)),0,1))</f>
        <v/>
      </c>
    </row>
    <row r="20267" spans="36:36" x14ac:dyDescent="0.15">
      <c r="AJ20267" t="str">
        <f>IF(AI20267="","",IF(ISERROR(VLOOKUP(CONCATENATE(F20267),Term!$A$1:$C$2000,1,FALSE)),0,1))</f>
        <v/>
      </c>
    </row>
    <row r="20268" spans="36:36" x14ac:dyDescent="0.15">
      <c r="AJ20268" t="str">
        <f>IF(AI20268="","",IF(ISERROR(VLOOKUP(CONCATENATE(F20268),Term!$A$1:$C$2000,1,FALSE)),0,1))</f>
        <v/>
      </c>
    </row>
    <row r="20269" spans="36:36" x14ac:dyDescent="0.15">
      <c r="AJ20269" t="str">
        <f>IF(AI20269="","",IF(ISERROR(VLOOKUP(CONCATENATE(F20269),Term!$A$1:$C$2000,1,FALSE)),0,1))</f>
        <v/>
      </c>
    </row>
    <row r="20270" spans="36:36" x14ac:dyDescent="0.15">
      <c r="AJ20270" t="str">
        <f>IF(AI20270="","",IF(ISERROR(VLOOKUP(CONCATENATE(F20270),Term!$A$1:$C$2000,1,FALSE)),0,1))</f>
        <v/>
      </c>
    </row>
    <row r="20271" spans="36:36" x14ac:dyDescent="0.15">
      <c r="AJ20271" t="str">
        <f>IF(AI20271="","",IF(ISERROR(VLOOKUP(CONCATENATE(F20271),Term!$A$1:$C$2000,1,FALSE)),0,1))</f>
        <v/>
      </c>
    </row>
    <row r="20272" spans="36:36" x14ac:dyDescent="0.15">
      <c r="AJ20272" t="str">
        <f>IF(AI20272="","",IF(ISERROR(VLOOKUP(CONCATENATE(F20272),Term!$A$1:$C$2000,1,FALSE)),0,1))</f>
        <v/>
      </c>
    </row>
    <row r="20273" spans="36:36" x14ac:dyDescent="0.15">
      <c r="AJ20273" t="str">
        <f>IF(AI20273="","",IF(ISERROR(VLOOKUP(CONCATENATE(F20273),Term!$A$1:$C$2000,1,FALSE)),0,1))</f>
        <v/>
      </c>
    </row>
    <row r="20274" spans="36:36" x14ac:dyDescent="0.15">
      <c r="AJ20274" t="str">
        <f>IF(AI20274="","",IF(ISERROR(VLOOKUP(CONCATENATE(F20274),Term!$A$1:$C$2000,1,FALSE)),0,1))</f>
        <v/>
      </c>
    </row>
    <row r="20275" spans="36:36" x14ac:dyDescent="0.15">
      <c r="AJ20275" t="str">
        <f>IF(AI20275="","",IF(ISERROR(VLOOKUP(CONCATENATE(F20275),Term!$A$1:$C$2000,1,FALSE)),0,1))</f>
        <v/>
      </c>
    </row>
    <row r="20276" spans="36:36" x14ac:dyDescent="0.15">
      <c r="AJ20276" t="str">
        <f>IF(AI20276="","",IF(ISERROR(VLOOKUP(CONCATENATE(F20276),Term!$A$1:$C$2000,1,FALSE)),0,1))</f>
        <v/>
      </c>
    </row>
    <row r="20277" spans="36:36" x14ac:dyDescent="0.15">
      <c r="AJ20277" t="str">
        <f>IF(AI20277="","",IF(ISERROR(VLOOKUP(CONCATENATE(F20277),Term!$A$1:$C$2000,1,FALSE)),0,1))</f>
        <v/>
      </c>
    </row>
    <row r="20278" spans="36:36" x14ac:dyDescent="0.15">
      <c r="AJ20278" t="str">
        <f>IF(AI20278="","",IF(ISERROR(VLOOKUP(CONCATENATE(F20278),Term!$A$1:$C$2000,1,FALSE)),0,1))</f>
        <v/>
      </c>
    </row>
    <row r="20279" spans="36:36" x14ac:dyDescent="0.15">
      <c r="AJ20279" t="str">
        <f>IF(AI20279="","",IF(ISERROR(VLOOKUP(CONCATENATE(F20279),Term!$A$1:$C$2000,1,FALSE)),0,1))</f>
        <v/>
      </c>
    </row>
    <row r="20280" spans="36:36" x14ac:dyDescent="0.15">
      <c r="AJ20280" t="str">
        <f>IF(AI20280="","",IF(ISERROR(VLOOKUP(CONCATENATE(F20280),Term!$A$1:$C$2000,1,FALSE)),0,1))</f>
        <v/>
      </c>
    </row>
    <row r="20281" spans="36:36" x14ac:dyDescent="0.15">
      <c r="AJ20281" t="str">
        <f>IF(AI20281="","",IF(ISERROR(VLOOKUP(CONCATENATE(F20281),Term!$A$1:$C$2000,1,FALSE)),0,1))</f>
        <v/>
      </c>
    </row>
    <row r="20282" spans="36:36" x14ac:dyDescent="0.15">
      <c r="AJ20282" t="str">
        <f>IF(AI20282="","",IF(ISERROR(VLOOKUP(CONCATENATE(F20282),Term!$A$1:$C$2000,1,FALSE)),0,1))</f>
        <v/>
      </c>
    </row>
    <row r="20283" spans="36:36" x14ac:dyDescent="0.15">
      <c r="AJ20283" t="str">
        <f>IF(AI20283="","",IF(ISERROR(VLOOKUP(CONCATENATE(F20283),Term!$A$1:$C$2000,1,FALSE)),0,1))</f>
        <v/>
      </c>
    </row>
    <row r="20284" spans="36:36" x14ac:dyDescent="0.15">
      <c r="AJ20284" t="str">
        <f>IF(AI20284="","",IF(ISERROR(VLOOKUP(CONCATENATE(F20284),Term!$A$1:$C$2000,1,FALSE)),0,1))</f>
        <v/>
      </c>
    </row>
    <row r="20285" spans="36:36" x14ac:dyDescent="0.15">
      <c r="AJ20285" t="str">
        <f>IF(AI20285="","",IF(ISERROR(VLOOKUP(CONCATENATE(F20285),Term!$A$1:$C$2000,1,FALSE)),0,1))</f>
        <v/>
      </c>
    </row>
    <row r="20286" spans="36:36" x14ac:dyDescent="0.15">
      <c r="AJ20286" t="str">
        <f>IF(AI20286="","",IF(ISERROR(VLOOKUP(CONCATENATE(F20286),Term!$A$1:$C$2000,1,FALSE)),0,1))</f>
        <v/>
      </c>
    </row>
    <row r="20287" spans="36:36" x14ac:dyDescent="0.15">
      <c r="AJ20287" t="str">
        <f>IF(AI20287="","",IF(ISERROR(VLOOKUP(CONCATENATE(F20287),Term!$A$1:$C$2000,1,FALSE)),0,1))</f>
        <v/>
      </c>
    </row>
    <row r="20288" spans="36:36" x14ac:dyDescent="0.15">
      <c r="AJ20288" t="str">
        <f>IF(AI20288="","",IF(ISERROR(VLOOKUP(CONCATENATE(F20288),Term!$A$1:$C$2000,1,FALSE)),0,1))</f>
        <v/>
      </c>
    </row>
    <row r="20289" spans="36:36" x14ac:dyDescent="0.15">
      <c r="AJ20289" t="str">
        <f>IF(AI20289="","",IF(ISERROR(VLOOKUP(CONCATENATE(F20289),Term!$A$1:$C$2000,1,FALSE)),0,1))</f>
        <v/>
      </c>
    </row>
    <row r="20290" spans="36:36" x14ac:dyDescent="0.15">
      <c r="AJ20290" t="str">
        <f>IF(AI20290="","",IF(ISERROR(VLOOKUP(CONCATENATE(F20290),Term!$A$1:$C$2000,1,FALSE)),0,1))</f>
        <v/>
      </c>
    </row>
    <row r="20291" spans="36:36" x14ac:dyDescent="0.15">
      <c r="AJ20291" t="str">
        <f>IF(AI20291="","",IF(ISERROR(VLOOKUP(CONCATENATE(F20291),Term!$A$1:$C$2000,1,FALSE)),0,1))</f>
        <v/>
      </c>
    </row>
    <row r="20292" spans="36:36" x14ac:dyDescent="0.15">
      <c r="AJ20292" t="str">
        <f>IF(AI20292="","",IF(ISERROR(VLOOKUP(CONCATENATE(F20292),Term!$A$1:$C$2000,1,FALSE)),0,1))</f>
        <v/>
      </c>
    </row>
    <row r="20293" spans="36:36" x14ac:dyDescent="0.15">
      <c r="AJ20293" t="str">
        <f>IF(AI20293="","",IF(ISERROR(VLOOKUP(CONCATENATE(F20293),Term!$A$1:$C$2000,1,FALSE)),0,1))</f>
        <v/>
      </c>
    </row>
    <row r="20294" spans="36:36" x14ac:dyDescent="0.15">
      <c r="AJ20294" t="str">
        <f>IF(AI20294="","",IF(ISERROR(VLOOKUP(CONCATENATE(F20294),Term!$A$1:$C$2000,1,FALSE)),0,1))</f>
        <v/>
      </c>
    </row>
    <row r="20295" spans="36:36" x14ac:dyDescent="0.15">
      <c r="AJ20295" t="str">
        <f>IF(AI20295="","",IF(ISERROR(VLOOKUP(CONCATENATE(F20295),Term!$A$1:$C$2000,1,FALSE)),0,1))</f>
        <v/>
      </c>
    </row>
    <row r="20296" spans="36:36" x14ac:dyDescent="0.15">
      <c r="AJ20296" t="str">
        <f>IF(AI20296="","",IF(ISERROR(VLOOKUP(CONCATENATE(F20296),Term!$A$1:$C$2000,1,FALSE)),0,1))</f>
        <v/>
      </c>
    </row>
    <row r="20297" spans="36:36" x14ac:dyDescent="0.15">
      <c r="AJ20297" t="str">
        <f>IF(AI20297="","",IF(ISERROR(VLOOKUP(CONCATENATE(F20297),Term!$A$1:$C$2000,1,FALSE)),0,1))</f>
        <v/>
      </c>
    </row>
    <row r="20298" spans="36:36" x14ac:dyDescent="0.15">
      <c r="AJ20298" t="str">
        <f>IF(AI20298="","",IF(ISERROR(VLOOKUP(CONCATENATE(F20298),Term!$A$1:$C$2000,1,FALSE)),0,1))</f>
        <v/>
      </c>
    </row>
    <row r="20299" spans="36:36" x14ac:dyDescent="0.15">
      <c r="AJ20299" t="str">
        <f>IF(AI20299="","",IF(ISERROR(VLOOKUP(CONCATENATE(F20299),Term!$A$1:$C$2000,1,FALSE)),0,1))</f>
        <v/>
      </c>
    </row>
    <row r="20300" spans="36:36" x14ac:dyDescent="0.15">
      <c r="AJ20300" t="str">
        <f>IF(AI20300="","",IF(ISERROR(VLOOKUP(CONCATENATE(F20300),Term!$A$1:$C$2000,1,FALSE)),0,1))</f>
        <v/>
      </c>
    </row>
    <row r="20301" spans="36:36" x14ac:dyDescent="0.15">
      <c r="AJ20301" t="str">
        <f>IF(AI20301="","",IF(ISERROR(VLOOKUP(CONCATENATE(F20301),Term!$A$1:$C$2000,1,FALSE)),0,1))</f>
        <v/>
      </c>
    </row>
    <row r="20302" spans="36:36" x14ac:dyDescent="0.15">
      <c r="AJ20302" t="str">
        <f>IF(AI20302="","",IF(ISERROR(VLOOKUP(CONCATENATE(F20302),Term!$A$1:$C$2000,1,FALSE)),0,1))</f>
        <v/>
      </c>
    </row>
    <row r="20303" spans="36:36" x14ac:dyDescent="0.15">
      <c r="AJ20303" t="str">
        <f>IF(AI20303="","",IF(ISERROR(VLOOKUP(CONCATENATE(F20303),Term!$A$1:$C$2000,1,FALSE)),0,1))</f>
        <v/>
      </c>
    </row>
    <row r="20304" spans="36:36" x14ac:dyDescent="0.15">
      <c r="AJ20304" t="str">
        <f>IF(AI20304="","",IF(ISERROR(VLOOKUP(CONCATENATE(F20304),Term!$A$1:$C$2000,1,FALSE)),0,1))</f>
        <v/>
      </c>
    </row>
    <row r="20305" spans="36:36" x14ac:dyDescent="0.15">
      <c r="AJ20305" t="str">
        <f>IF(AI20305="","",IF(ISERROR(VLOOKUP(CONCATENATE(F20305),Term!$A$1:$C$2000,1,FALSE)),0,1))</f>
        <v/>
      </c>
    </row>
    <row r="20306" spans="36:36" x14ac:dyDescent="0.15">
      <c r="AJ20306" t="str">
        <f>IF(AI20306="","",IF(ISERROR(VLOOKUP(CONCATENATE(F20306),Term!$A$1:$C$2000,1,FALSE)),0,1))</f>
        <v/>
      </c>
    </row>
    <row r="20307" spans="36:36" x14ac:dyDescent="0.15">
      <c r="AJ20307" t="str">
        <f>IF(AI20307="","",IF(ISERROR(VLOOKUP(CONCATENATE(F20307),Term!$A$1:$C$2000,1,FALSE)),0,1))</f>
        <v/>
      </c>
    </row>
    <row r="20308" spans="36:36" x14ac:dyDescent="0.15">
      <c r="AJ20308" t="str">
        <f>IF(AI20308="","",IF(ISERROR(VLOOKUP(CONCATENATE(F20308),Term!$A$1:$C$2000,1,FALSE)),0,1))</f>
        <v/>
      </c>
    </row>
    <row r="20309" spans="36:36" x14ac:dyDescent="0.15">
      <c r="AJ20309" t="str">
        <f>IF(AI20309="","",IF(ISERROR(VLOOKUP(CONCATENATE(F20309),Term!$A$1:$C$2000,1,FALSE)),0,1))</f>
        <v/>
      </c>
    </row>
    <row r="20310" spans="36:36" x14ac:dyDescent="0.15">
      <c r="AJ20310" t="str">
        <f>IF(AI20310="","",IF(ISERROR(VLOOKUP(CONCATENATE(F20310),Term!$A$1:$C$2000,1,FALSE)),0,1))</f>
        <v/>
      </c>
    </row>
    <row r="20311" spans="36:36" x14ac:dyDescent="0.15">
      <c r="AJ20311" t="str">
        <f>IF(AI20311="","",IF(ISERROR(VLOOKUP(CONCATENATE(F20311),Term!$A$1:$C$2000,1,FALSE)),0,1))</f>
        <v/>
      </c>
    </row>
    <row r="20312" spans="36:36" x14ac:dyDescent="0.15">
      <c r="AJ20312" t="str">
        <f>IF(AI20312="","",IF(ISERROR(VLOOKUP(CONCATENATE(F20312),Term!$A$1:$C$2000,1,FALSE)),0,1))</f>
        <v/>
      </c>
    </row>
    <row r="20313" spans="36:36" x14ac:dyDescent="0.15">
      <c r="AJ20313" t="str">
        <f>IF(AI20313="","",IF(ISERROR(VLOOKUP(CONCATENATE(F20313),Term!$A$1:$C$2000,1,FALSE)),0,1))</f>
        <v/>
      </c>
    </row>
    <row r="20314" spans="36:36" x14ac:dyDescent="0.15">
      <c r="AJ20314" t="str">
        <f>IF(AI20314="","",IF(ISERROR(VLOOKUP(CONCATENATE(F20314),Term!$A$1:$C$2000,1,FALSE)),0,1))</f>
        <v/>
      </c>
    </row>
    <row r="20315" spans="36:36" x14ac:dyDescent="0.15">
      <c r="AJ20315" t="str">
        <f>IF(AI20315="","",IF(ISERROR(VLOOKUP(CONCATENATE(F20315),Term!$A$1:$C$2000,1,FALSE)),0,1))</f>
        <v/>
      </c>
    </row>
    <row r="20316" spans="36:36" x14ac:dyDescent="0.15">
      <c r="AJ20316" t="str">
        <f>IF(AI20316="","",IF(ISERROR(VLOOKUP(CONCATENATE(F20316),Term!$A$1:$C$2000,1,FALSE)),0,1))</f>
        <v/>
      </c>
    </row>
    <row r="20317" spans="36:36" x14ac:dyDescent="0.15">
      <c r="AJ20317" t="str">
        <f>IF(AI20317="","",IF(ISERROR(VLOOKUP(CONCATENATE(F20317),Term!$A$1:$C$2000,1,FALSE)),0,1))</f>
        <v/>
      </c>
    </row>
    <row r="20318" spans="36:36" x14ac:dyDescent="0.15">
      <c r="AJ20318" t="str">
        <f>IF(AI20318="","",IF(ISERROR(VLOOKUP(CONCATENATE(F20318),Term!$A$1:$C$2000,1,FALSE)),0,1))</f>
        <v/>
      </c>
    </row>
    <row r="20319" spans="36:36" x14ac:dyDescent="0.15">
      <c r="AJ20319" t="str">
        <f>IF(AI20319="","",IF(ISERROR(VLOOKUP(CONCATENATE(F20319),Term!$A$1:$C$2000,1,FALSE)),0,1))</f>
        <v/>
      </c>
    </row>
    <row r="20320" spans="36:36" x14ac:dyDescent="0.15">
      <c r="AJ20320" t="str">
        <f>IF(AI20320="","",IF(ISERROR(VLOOKUP(CONCATENATE(F20320),Term!$A$1:$C$2000,1,FALSE)),0,1))</f>
        <v/>
      </c>
    </row>
    <row r="20321" spans="36:36" x14ac:dyDescent="0.15">
      <c r="AJ20321" t="str">
        <f>IF(AI20321="","",IF(ISERROR(VLOOKUP(CONCATENATE(F20321),Term!$A$1:$C$2000,1,FALSE)),0,1))</f>
        <v/>
      </c>
    </row>
    <row r="20322" spans="36:36" x14ac:dyDescent="0.15">
      <c r="AJ20322" t="str">
        <f>IF(AI20322="","",IF(ISERROR(VLOOKUP(CONCATENATE(F20322),Term!$A$1:$C$2000,1,FALSE)),0,1))</f>
        <v/>
      </c>
    </row>
    <row r="20323" spans="36:36" x14ac:dyDescent="0.15">
      <c r="AJ20323" t="str">
        <f>IF(AI20323="","",IF(ISERROR(VLOOKUP(CONCATENATE(F20323),Term!$A$1:$C$2000,1,FALSE)),0,1))</f>
        <v/>
      </c>
    </row>
    <row r="20324" spans="36:36" x14ac:dyDescent="0.15">
      <c r="AJ20324" t="str">
        <f>IF(AI20324="","",IF(ISERROR(VLOOKUP(CONCATENATE(F20324),Term!$A$1:$C$2000,1,FALSE)),0,1))</f>
        <v/>
      </c>
    </row>
    <row r="20325" spans="36:36" x14ac:dyDescent="0.15">
      <c r="AJ20325" t="str">
        <f>IF(AI20325="","",IF(ISERROR(VLOOKUP(CONCATENATE(F20325),Term!$A$1:$C$2000,1,FALSE)),0,1))</f>
        <v/>
      </c>
    </row>
    <row r="20326" spans="36:36" x14ac:dyDescent="0.15">
      <c r="AJ20326" t="str">
        <f>IF(AI20326="","",IF(ISERROR(VLOOKUP(CONCATENATE(F20326),Term!$A$1:$C$2000,1,FALSE)),0,1))</f>
        <v/>
      </c>
    </row>
    <row r="20327" spans="36:36" x14ac:dyDescent="0.15">
      <c r="AJ20327" t="str">
        <f>IF(AI20327="","",IF(ISERROR(VLOOKUP(CONCATENATE(F20327),Term!$A$1:$C$2000,1,FALSE)),0,1))</f>
        <v/>
      </c>
    </row>
    <row r="20328" spans="36:36" x14ac:dyDescent="0.15">
      <c r="AJ20328" t="str">
        <f>IF(AI20328="","",IF(ISERROR(VLOOKUP(CONCATENATE(F20328),Term!$A$1:$C$2000,1,FALSE)),0,1))</f>
        <v/>
      </c>
    </row>
    <row r="20329" spans="36:36" x14ac:dyDescent="0.15">
      <c r="AJ20329" t="str">
        <f>IF(AI20329="","",IF(ISERROR(VLOOKUP(CONCATENATE(F20329),Term!$A$1:$C$2000,1,FALSE)),0,1))</f>
        <v/>
      </c>
    </row>
    <row r="20330" spans="36:36" x14ac:dyDescent="0.15">
      <c r="AJ20330" t="str">
        <f>IF(AI20330="","",IF(ISERROR(VLOOKUP(CONCATENATE(F20330),Term!$A$1:$C$2000,1,FALSE)),0,1))</f>
        <v/>
      </c>
    </row>
    <row r="20331" spans="36:36" x14ac:dyDescent="0.15">
      <c r="AJ20331" t="str">
        <f>IF(AI20331="","",IF(ISERROR(VLOOKUP(CONCATENATE(F20331),Term!$A$1:$C$2000,1,FALSE)),0,1))</f>
        <v/>
      </c>
    </row>
    <row r="20332" spans="36:36" x14ac:dyDescent="0.15">
      <c r="AJ20332" t="str">
        <f>IF(AI20332="","",IF(ISERROR(VLOOKUP(CONCATENATE(F20332),Term!$A$1:$C$2000,1,FALSE)),0,1))</f>
        <v/>
      </c>
    </row>
    <row r="20333" spans="36:36" x14ac:dyDescent="0.15">
      <c r="AJ20333" t="str">
        <f>IF(AI20333="","",IF(ISERROR(VLOOKUP(CONCATENATE(F20333),Term!$A$1:$C$2000,1,FALSE)),0,1))</f>
        <v/>
      </c>
    </row>
    <row r="20334" spans="36:36" x14ac:dyDescent="0.15">
      <c r="AJ20334" t="str">
        <f>IF(AI20334="","",IF(ISERROR(VLOOKUP(CONCATENATE(F20334),Term!$A$1:$C$2000,1,FALSE)),0,1))</f>
        <v/>
      </c>
    </row>
    <row r="20335" spans="36:36" x14ac:dyDescent="0.15">
      <c r="AJ20335" t="str">
        <f>IF(AI20335="","",IF(ISERROR(VLOOKUP(CONCATENATE(F20335),Term!$A$1:$C$2000,1,FALSE)),0,1))</f>
        <v/>
      </c>
    </row>
    <row r="20336" spans="36:36" x14ac:dyDescent="0.15">
      <c r="AJ20336" t="str">
        <f>IF(AI20336="","",IF(ISERROR(VLOOKUP(CONCATENATE(F20336),Term!$A$1:$C$2000,1,FALSE)),0,1))</f>
        <v/>
      </c>
    </row>
    <row r="20337" spans="36:36" x14ac:dyDescent="0.15">
      <c r="AJ20337" t="str">
        <f>IF(AI20337="","",IF(ISERROR(VLOOKUP(CONCATENATE(F20337),Term!$A$1:$C$2000,1,FALSE)),0,1))</f>
        <v/>
      </c>
    </row>
    <row r="20338" spans="36:36" x14ac:dyDescent="0.15">
      <c r="AJ20338" t="str">
        <f>IF(AI20338="","",IF(ISERROR(VLOOKUP(CONCATENATE(F20338),Term!$A$1:$C$2000,1,FALSE)),0,1))</f>
        <v/>
      </c>
    </row>
    <row r="20339" spans="36:36" x14ac:dyDescent="0.15">
      <c r="AJ20339" t="str">
        <f>IF(AI20339="","",IF(ISERROR(VLOOKUP(CONCATENATE(F20339),Term!$A$1:$C$2000,1,FALSE)),0,1))</f>
        <v/>
      </c>
    </row>
    <row r="20340" spans="36:36" x14ac:dyDescent="0.15">
      <c r="AJ20340" t="str">
        <f>IF(AI20340="","",IF(ISERROR(VLOOKUP(CONCATENATE(F20340),Term!$A$1:$C$2000,1,FALSE)),0,1))</f>
        <v/>
      </c>
    </row>
    <row r="20341" spans="36:36" x14ac:dyDescent="0.15">
      <c r="AJ20341" t="str">
        <f>IF(AI20341="","",IF(ISERROR(VLOOKUP(CONCATENATE(F20341),Term!$A$1:$C$2000,1,FALSE)),0,1))</f>
        <v/>
      </c>
    </row>
    <row r="20342" spans="36:36" x14ac:dyDescent="0.15">
      <c r="AJ20342" t="str">
        <f>IF(AI20342="","",IF(ISERROR(VLOOKUP(CONCATENATE(F20342),Term!$A$1:$C$2000,1,FALSE)),0,1))</f>
        <v/>
      </c>
    </row>
    <row r="20343" spans="36:36" x14ac:dyDescent="0.15">
      <c r="AJ20343" t="str">
        <f>IF(AI20343="","",IF(ISERROR(VLOOKUP(CONCATENATE(F20343),Term!$A$1:$C$2000,1,FALSE)),0,1))</f>
        <v/>
      </c>
    </row>
    <row r="20344" spans="36:36" x14ac:dyDescent="0.15">
      <c r="AJ20344" t="str">
        <f>IF(AI20344="","",IF(ISERROR(VLOOKUP(CONCATENATE(F20344),Term!$A$1:$C$2000,1,FALSE)),0,1))</f>
        <v/>
      </c>
    </row>
    <row r="20345" spans="36:36" x14ac:dyDescent="0.15">
      <c r="AJ20345" t="str">
        <f>IF(AI20345="","",IF(ISERROR(VLOOKUP(CONCATENATE(F20345),Term!$A$1:$C$2000,1,FALSE)),0,1))</f>
        <v/>
      </c>
    </row>
    <row r="20346" spans="36:36" x14ac:dyDescent="0.15">
      <c r="AJ20346" t="str">
        <f>IF(AI20346="","",IF(ISERROR(VLOOKUP(CONCATENATE(F20346),Term!$A$1:$C$2000,1,FALSE)),0,1))</f>
        <v/>
      </c>
    </row>
    <row r="20347" spans="36:36" x14ac:dyDescent="0.15">
      <c r="AJ20347" t="str">
        <f>IF(AI20347="","",IF(ISERROR(VLOOKUP(CONCATENATE(F20347),Term!$A$1:$C$2000,1,FALSE)),0,1))</f>
        <v/>
      </c>
    </row>
    <row r="20348" spans="36:36" x14ac:dyDescent="0.15">
      <c r="AJ20348" t="str">
        <f>IF(AI20348="","",IF(ISERROR(VLOOKUP(CONCATENATE(F20348),Term!$A$1:$C$2000,1,FALSE)),0,1))</f>
        <v/>
      </c>
    </row>
    <row r="20349" spans="36:36" x14ac:dyDescent="0.15">
      <c r="AJ20349" t="str">
        <f>IF(AI20349="","",IF(ISERROR(VLOOKUP(CONCATENATE(F20349),Term!$A$1:$C$2000,1,FALSE)),0,1))</f>
        <v/>
      </c>
    </row>
    <row r="20350" spans="36:36" x14ac:dyDescent="0.15">
      <c r="AJ20350" t="str">
        <f>IF(AI20350="","",IF(ISERROR(VLOOKUP(CONCATENATE(F20350),Term!$A$1:$C$2000,1,FALSE)),0,1))</f>
        <v/>
      </c>
    </row>
    <row r="20351" spans="36:36" x14ac:dyDescent="0.15">
      <c r="AJ20351" t="str">
        <f>IF(AI20351="","",IF(ISERROR(VLOOKUP(CONCATENATE(F20351),Term!$A$1:$C$2000,1,FALSE)),0,1))</f>
        <v/>
      </c>
    </row>
    <row r="20352" spans="36:36" x14ac:dyDescent="0.15">
      <c r="AJ20352" t="str">
        <f>IF(AI20352="","",IF(ISERROR(VLOOKUP(CONCATENATE(F20352),Term!$A$1:$C$2000,1,FALSE)),0,1))</f>
        <v/>
      </c>
    </row>
    <row r="20353" spans="36:36" x14ac:dyDescent="0.15">
      <c r="AJ20353" t="str">
        <f>IF(AI20353="","",IF(ISERROR(VLOOKUP(CONCATENATE(F20353),Term!$A$1:$C$2000,1,FALSE)),0,1))</f>
        <v/>
      </c>
    </row>
    <row r="20354" spans="36:36" x14ac:dyDescent="0.15">
      <c r="AJ20354" t="str">
        <f>IF(AI20354="","",IF(ISERROR(VLOOKUP(CONCATENATE(F20354),Term!$A$1:$C$2000,1,FALSE)),0,1))</f>
        <v/>
      </c>
    </row>
    <row r="20355" spans="36:36" x14ac:dyDescent="0.15">
      <c r="AJ20355" t="str">
        <f>IF(AI20355="","",IF(ISERROR(VLOOKUP(CONCATENATE(F20355),Term!$A$1:$C$2000,1,FALSE)),0,1))</f>
        <v/>
      </c>
    </row>
    <row r="20356" spans="36:36" x14ac:dyDescent="0.15">
      <c r="AJ20356" t="str">
        <f>IF(AI20356="","",IF(ISERROR(VLOOKUP(CONCATENATE(F20356),Term!$A$1:$C$2000,1,FALSE)),0,1))</f>
        <v/>
      </c>
    </row>
    <row r="20357" spans="36:36" x14ac:dyDescent="0.15">
      <c r="AJ20357" t="str">
        <f>IF(AI20357="","",IF(ISERROR(VLOOKUP(CONCATENATE(F20357),Term!$A$1:$C$2000,1,FALSE)),0,1))</f>
        <v/>
      </c>
    </row>
    <row r="20358" spans="36:36" x14ac:dyDescent="0.15">
      <c r="AJ20358" t="str">
        <f>IF(AI20358="","",IF(ISERROR(VLOOKUP(CONCATENATE(F20358),Term!$A$1:$C$2000,1,FALSE)),0,1))</f>
        <v/>
      </c>
    </row>
    <row r="20359" spans="36:36" x14ac:dyDescent="0.15">
      <c r="AJ20359" t="str">
        <f>IF(AI20359="","",IF(ISERROR(VLOOKUP(CONCATENATE(F20359),Term!$A$1:$C$2000,1,FALSE)),0,1))</f>
        <v/>
      </c>
    </row>
    <row r="20360" spans="36:36" x14ac:dyDescent="0.15">
      <c r="AJ20360" t="str">
        <f>IF(AI20360="","",IF(ISERROR(VLOOKUP(CONCATENATE(F20360),Term!$A$1:$C$2000,1,FALSE)),0,1))</f>
        <v/>
      </c>
    </row>
    <row r="20361" spans="36:36" x14ac:dyDescent="0.15">
      <c r="AJ20361" t="str">
        <f>IF(AI20361="","",IF(ISERROR(VLOOKUP(CONCATENATE(F20361),Term!$A$1:$C$2000,1,FALSE)),0,1))</f>
        <v/>
      </c>
    </row>
    <row r="20362" spans="36:36" x14ac:dyDescent="0.15">
      <c r="AJ20362" t="str">
        <f>IF(AI20362="","",IF(ISERROR(VLOOKUP(CONCATENATE(F20362),Term!$A$1:$C$2000,1,FALSE)),0,1))</f>
        <v/>
      </c>
    </row>
    <row r="20363" spans="36:36" x14ac:dyDescent="0.15">
      <c r="AJ20363" t="str">
        <f>IF(AI20363="","",IF(ISERROR(VLOOKUP(CONCATENATE(F20363),Term!$A$1:$C$2000,1,FALSE)),0,1))</f>
        <v/>
      </c>
    </row>
    <row r="20364" spans="36:36" x14ac:dyDescent="0.15">
      <c r="AJ20364" t="str">
        <f>IF(AI20364="","",IF(ISERROR(VLOOKUP(CONCATENATE(F20364),Term!$A$1:$C$2000,1,FALSE)),0,1))</f>
        <v/>
      </c>
    </row>
    <row r="20365" spans="36:36" x14ac:dyDescent="0.15">
      <c r="AJ20365" t="str">
        <f>IF(AI20365="","",IF(ISERROR(VLOOKUP(CONCATENATE(F20365),Term!$A$1:$C$2000,1,FALSE)),0,1))</f>
        <v/>
      </c>
    </row>
    <row r="20366" spans="36:36" x14ac:dyDescent="0.15">
      <c r="AJ20366" t="str">
        <f>IF(AI20366="","",IF(ISERROR(VLOOKUP(CONCATENATE(F20366),Term!$A$1:$C$2000,1,FALSE)),0,1))</f>
        <v/>
      </c>
    </row>
    <row r="20367" spans="36:36" x14ac:dyDescent="0.15">
      <c r="AJ20367" t="str">
        <f>IF(AI20367="","",IF(ISERROR(VLOOKUP(CONCATENATE(F20367),Term!$A$1:$C$2000,1,FALSE)),0,1))</f>
        <v/>
      </c>
    </row>
    <row r="20368" spans="36:36" x14ac:dyDescent="0.15">
      <c r="AJ20368" t="str">
        <f>IF(AI20368="","",IF(ISERROR(VLOOKUP(CONCATENATE(F20368),Term!$A$1:$C$2000,1,FALSE)),0,1))</f>
        <v/>
      </c>
    </row>
    <row r="20369" spans="36:36" x14ac:dyDescent="0.15">
      <c r="AJ20369" t="str">
        <f>IF(AI20369="","",IF(ISERROR(VLOOKUP(CONCATENATE(F20369),Term!$A$1:$C$2000,1,FALSE)),0,1))</f>
        <v/>
      </c>
    </row>
    <row r="20370" spans="36:36" x14ac:dyDescent="0.15">
      <c r="AJ20370" t="str">
        <f>IF(AI20370="","",IF(ISERROR(VLOOKUP(CONCATENATE(F20370),Term!$A$1:$C$2000,1,FALSE)),0,1))</f>
        <v/>
      </c>
    </row>
    <row r="20371" spans="36:36" x14ac:dyDescent="0.15">
      <c r="AJ20371" t="str">
        <f>IF(AI20371="","",IF(ISERROR(VLOOKUP(CONCATENATE(F20371),Term!$A$1:$C$2000,1,FALSE)),0,1))</f>
        <v/>
      </c>
    </row>
    <row r="20372" spans="36:36" x14ac:dyDescent="0.15">
      <c r="AJ20372" t="str">
        <f>IF(AI20372="","",IF(ISERROR(VLOOKUP(CONCATENATE(F20372),Term!$A$1:$C$2000,1,FALSE)),0,1))</f>
        <v/>
      </c>
    </row>
    <row r="20373" spans="36:36" x14ac:dyDescent="0.15">
      <c r="AJ20373" t="str">
        <f>IF(AI20373="","",IF(ISERROR(VLOOKUP(CONCATENATE(F20373),Term!$A$1:$C$2000,1,FALSE)),0,1))</f>
        <v/>
      </c>
    </row>
    <row r="20374" spans="36:36" x14ac:dyDescent="0.15">
      <c r="AJ20374" t="str">
        <f>IF(AI20374="","",IF(ISERROR(VLOOKUP(CONCATENATE(F20374),Term!$A$1:$C$2000,1,FALSE)),0,1))</f>
        <v/>
      </c>
    </row>
    <row r="20375" spans="36:36" x14ac:dyDescent="0.15">
      <c r="AJ20375" t="str">
        <f>IF(AI20375="","",IF(ISERROR(VLOOKUP(CONCATENATE(F20375),Term!$A$1:$C$2000,1,FALSE)),0,1))</f>
        <v/>
      </c>
    </row>
    <row r="20376" spans="36:36" x14ac:dyDescent="0.15">
      <c r="AJ20376" t="str">
        <f>IF(AI20376="","",IF(ISERROR(VLOOKUP(CONCATENATE(F20376),Term!$A$1:$C$2000,1,FALSE)),0,1))</f>
        <v/>
      </c>
    </row>
    <row r="20377" spans="36:36" x14ac:dyDescent="0.15">
      <c r="AJ20377" t="str">
        <f>IF(AI20377="","",IF(ISERROR(VLOOKUP(CONCATENATE(F20377),Term!$A$1:$C$2000,1,FALSE)),0,1))</f>
        <v/>
      </c>
    </row>
    <row r="20378" spans="36:36" x14ac:dyDescent="0.15">
      <c r="AJ20378" t="str">
        <f>IF(AI20378="","",IF(ISERROR(VLOOKUP(CONCATENATE(F20378),Term!$A$1:$C$2000,1,FALSE)),0,1))</f>
        <v/>
      </c>
    </row>
    <row r="20379" spans="36:36" x14ac:dyDescent="0.15">
      <c r="AJ20379" t="str">
        <f>IF(AI20379="","",IF(ISERROR(VLOOKUP(CONCATENATE(F20379),Term!$A$1:$C$2000,1,FALSE)),0,1))</f>
        <v/>
      </c>
    </row>
    <row r="20380" spans="36:36" x14ac:dyDescent="0.15">
      <c r="AJ20380" t="str">
        <f>IF(AI20380="","",IF(ISERROR(VLOOKUP(CONCATENATE(F20380),Term!$A$1:$C$2000,1,FALSE)),0,1))</f>
        <v/>
      </c>
    </row>
    <row r="20381" spans="36:36" x14ac:dyDescent="0.15">
      <c r="AJ20381" t="str">
        <f>IF(AI20381="","",IF(ISERROR(VLOOKUP(CONCATENATE(F20381),Term!$A$1:$C$2000,1,FALSE)),0,1))</f>
        <v/>
      </c>
    </row>
    <row r="20382" spans="36:36" x14ac:dyDescent="0.15">
      <c r="AJ20382" t="str">
        <f>IF(AI20382="","",IF(ISERROR(VLOOKUP(CONCATENATE(F20382),Term!$A$1:$C$2000,1,FALSE)),0,1))</f>
        <v/>
      </c>
    </row>
    <row r="20383" spans="36:36" x14ac:dyDescent="0.15">
      <c r="AJ20383" t="str">
        <f>IF(AI20383="","",IF(ISERROR(VLOOKUP(CONCATENATE(F20383),Term!$A$1:$C$2000,1,FALSE)),0,1))</f>
        <v/>
      </c>
    </row>
    <row r="20384" spans="36:36" x14ac:dyDescent="0.15">
      <c r="AJ20384" t="str">
        <f>IF(AI20384="","",IF(ISERROR(VLOOKUP(CONCATENATE(F20384),Term!$A$1:$C$2000,1,FALSE)),0,1))</f>
        <v/>
      </c>
    </row>
    <row r="20385" spans="36:36" x14ac:dyDescent="0.15">
      <c r="AJ20385" t="str">
        <f>IF(AI20385="","",IF(ISERROR(VLOOKUP(CONCATENATE(F20385),Term!$A$1:$C$2000,1,FALSE)),0,1))</f>
        <v/>
      </c>
    </row>
    <row r="20386" spans="36:36" x14ac:dyDescent="0.15">
      <c r="AJ20386" t="str">
        <f>IF(AI20386="","",IF(ISERROR(VLOOKUP(CONCATENATE(F20386),Term!$A$1:$C$2000,1,FALSE)),0,1))</f>
        <v/>
      </c>
    </row>
    <row r="20387" spans="36:36" x14ac:dyDescent="0.15">
      <c r="AJ20387" t="str">
        <f>IF(AI20387="","",IF(ISERROR(VLOOKUP(CONCATENATE(F20387),Term!$A$1:$C$2000,1,FALSE)),0,1))</f>
        <v/>
      </c>
    </row>
    <row r="20388" spans="36:36" x14ac:dyDescent="0.15">
      <c r="AJ20388" t="str">
        <f>IF(AI20388="","",IF(ISERROR(VLOOKUP(CONCATENATE(F20388),Term!$A$1:$C$2000,1,FALSE)),0,1))</f>
        <v/>
      </c>
    </row>
    <row r="20389" spans="36:36" x14ac:dyDescent="0.15">
      <c r="AJ20389" t="str">
        <f>IF(AI20389="","",IF(ISERROR(VLOOKUP(CONCATENATE(F20389),Term!$A$1:$C$2000,1,FALSE)),0,1))</f>
        <v/>
      </c>
    </row>
    <row r="20390" spans="36:36" x14ac:dyDescent="0.15">
      <c r="AJ20390" t="str">
        <f>IF(AI20390="","",IF(ISERROR(VLOOKUP(CONCATENATE(F20390),Term!$A$1:$C$2000,1,FALSE)),0,1))</f>
        <v/>
      </c>
    </row>
    <row r="20391" spans="36:36" x14ac:dyDescent="0.15">
      <c r="AJ20391" t="str">
        <f>IF(AI20391="","",IF(ISERROR(VLOOKUP(CONCATENATE(F20391),Term!$A$1:$C$2000,1,FALSE)),0,1))</f>
        <v/>
      </c>
    </row>
    <row r="20392" spans="36:36" x14ac:dyDescent="0.15">
      <c r="AJ20392" t="str">
        <f>IF(AI20392="","",IF(ISERROR(VLOOKUP(CONCATENATE(F20392),Term!$A$1:$C$2000,1,FALSE)),0,1))</f>
        <v/>
      </c>
    </row>
    <row r="20393" spans="36:36" x14ac:dyDescent="0.15">
      <c r="AJ20393" t="str">
        <f>IF(AI20393="","",IF(ISERROR(VLOOKUP(CONCATENATE(F20393),Term!$A$1:$C$2000,1,FALSE)),0,1))</f>
        <v/>
      </c>
    </row>
    <row r="20394" spans="36:36" x14ac:dyDescent="0.15">
      <c r="AJ20394" t="str">
        <f>IF(AI20394="","",IF(ISERROR(VLOOKUP(CONCATENATE(F20394),Term!$A$1:$C$2000,1,FALSE)),0,1))</f>
        <v/>
      </c>
    </row>
    <row r="20395" spans="36:36" x14ac:dyDescent="0.15">
      <c r="AJ20395" t="str">
        <f>IF(AI20395="","",IF(ISERROR(VLOOKUP(CONCATENATE(F20395),Term!$A$1:$C$2000,1,FALSE)),0,1))</f>
        <v/>
      </c>
    </row>
    <row r="20396" spans="36:36" x14ac:dyDescent="0.15">
      <c r="AJ20396" t="str">
        <f>IF(AI20396="","",IF(ISERROR(VLOOKUP(CONCATENATE(F20396),Term!$A$1:$C$2000,1,FALSE)),0,1))</f>
        <v/>
      </c>
    </row>
    <row r="20397" spans="36:36" x14ac:dyDescent="0.15">
      <c r="AJ20397" t="str">
        <f>IF(AI20397="","",IF(ISERROR(VLOOKUP(CONCATENATE(F20397),Term!$A$1:$C$2000,1,FALSE)),0,1))</f>
        <v/>
      </c>
    </row>
    <row r="20398" spans="36:36" x14ac:dyDescent="0.15">
      <c r="AJ20398" t="str">
        <f>IF(AI20398="","",IF(ISERROR(VLOOKUP(CONCATENATE(F20398),Term!$A$1:$C$2000,1,FALSE)),0,1))</f>
        <v/>
      </c>
    </row>
    <row r="20399" spans="36:36" x14ac:dyDescent="0.15">
      <c r="AJ20399" t="str">
        <f>IF(AI20399="","",IF(ISERROR(VLOOKUP(CONCATENATE(F20399),Term!$A$1:$C$2000,1,FALSE)),0,1))</f>
        <v/>
      </c>
    </row>
    <row r="20400" spans="36:36" x14ac:dyDescent="0.15">
      <c r="AJ20400" t="str">
        <f>IF(AI20400="","",IF(ISERROR(VLOOKUP(CONCATENATE(F20400),Term!$A$1:$C$2000,1,FALSE)),0,1))</f>
        <v/>
      </c>
    </row>
    <row r="20401" spans="36:36" x14ac:dyDescent="0.15">
      <c r="AJ20401" t="str">
        <f>IF(AI20401="","",IF(ISERROR(VLOOKUP(CONCATENATE(F20401),Term!$A$1:$C$2000,1,FALSE)),0,1))</f>
        <v/>
      </c>
    </row>
    <row r="20402" spans="36:36" x14ac:dyDescent="0.15">
      <c r="AJ20402" t="str">
        <f>IF(AI20402="","",IF(ISERROR(VLOOKUP(CONCATENATE(F20402),Term!$A$1:$C$2000,1,FALSE)),0,1))</f>
        <v/>
      </c>
    </row>
    <row r="20403" spans="36:36" x14ac:dyDescent="0.15">
      <c r="AJ20403" t="str">
        <f>IF(AI20403="","",IF(ISERROR(VLOOKUP(CONCATENATE(F20403),Term!$A$1:$C$2000,1,FALSE)),0,1))</f>
        <v/>
      </c>
    </row>
    <row r="20404" spans="36:36" x14ac:dyDescent="0.15">
      <c r="AJ20404" t="str">
        <f>IF(AI20404="","",IF(ISERROR(VLOOKUP(CONCATENATE(F20404),Term!$A$1:$C$2000,1,FALSE)),0,1))</f>
        <v/>
      </c>
    </row>
    <row r="20405" spans="36:36" x14ac:dyDescent="0.15">
      <c r="AJ20405" t="str">
        <f>IF(AI20405="","",IF(ISERROR(VLOOKUP(CONCATENATE(F20405),Term!$A$1:$C$2000,1,FALSE)),0,1))</f>
        <v/>
      </c>
    </row>
    <row r="20406" spans="36:36" x14ac:dyDescent="0.15">
      <c r="AJ20406" t="str">
        <f>IF(AI20406="","",IF(ISERROR(VLOOKUP(CONCATENATE(F20406),Term!$A$1:$C$2000,1,FALSE)),0,1))</f>
        <v/>
      </c>
    </row>
    <row r="20407" spans="36:36" x14ac:dyDescent="0.15">
      <c r="AJ20407" t="str">
        <f>IF(AI20407="","",IF(ISERROR(VLOOKUP(CONCATENATE(F20407),Term!$A$1:$C$2000,1,FALSE)),0,1))</f>
        <v/>
      </c>
    </row>
    <row r="20408" spans="36:36" x14ac:dyDescent="0.15">
      <c r="AJ20408" t="str">
        <f>IF(AI20408="","",IF(ISERROR(VLOOKUP(CONCATENATE(F20408),Term!$A$1:$C$2000,1,FALSE)),0,1))</f>
        <v/>
      </c>
    </row>
    <row r="20409" spans="36:36" x14ac:dyDescent="0.15">
      <c r="AJ20409" t="str">
        <f>IF(AI20409="","",IF(ISERROR(VLOOKUP(CONCATENATE(F20409),Term!$A$1:$C$2000,1,FALSE)),0,1))</f>
        <v/>
      </c>
    </row>
    <row r="20410" spans="36:36" x14ac:dyDescent="0.15">
      <c r="AJ20410" t="str">
        <f>IF(AI20410="","",IF(ISERROR(VLOOKUP(CONCATENATE(F20410),Term!$A$1:$C$2000,1,FALSE)),0,1))</f>
        <v/>
      </c>
    </row>
    <row r="20411" spans="36:36" x14ac:dyDescent="0.15">
      <c r="AJ20411" t="str">
        <f>IF(AI20411="","",IF(ISERROR(VLOOKUP(CONCATENATE(F20411),Term!$A$1:$C$2000,1,FALSE)),0,1))</f>
        <v/>
      </c>
    </row>
    <row r="20412" spans="36:36" x14ac:dyDescent="0.15">
      <c r="AJ20412" t="str">
        <f>IF(AI20412="","",IF(ISERROR(VLOOKUP(CONCATENATE(F20412),Term!$A$1:$C$2000,1,FALSE)),0,1))</f>
        <v/>
      </c>
    </row>
    <row r="20413" spans="36:36" x14ac:dyDescent="0.15">
      <c r="AJ20413" t="str">
        <f>IF(AI20413="","",IF(ISERROR(VLOOKUP(CONCATENATE(F20413),Term!$A$1:$C$2000,1,FALSE)),0,1))</f>
        <v/>
      </c>
    </row>
    <row r="20414" spans="36:36" x14ac:dyDescent="0.15">
      <c r="AJ20414" t="str">
        <f>IF(AI20414="","",IF(ISERROR(VLOOKUP(CONCATENATE(F20414),Term!$A$1:$C$2000,1,FALSE)),0,1))</f>
        <v/>
      </c>
    </row>
    <row r="20415" spans="36:36" x14ac:dyDescent="0.15">
      <c r="AJ20415" t="str">
        <f>IF(AI20415="","",IF(ISERROR(VLOOKUP(CONCATENATE(F20415),Term!$A$1:$C$2000,1,FALSE)),0,1))</f>
        <v/>
      </c>
    </row>
    <row r="20416" spans="36:36" x14ac:dyDescent="0.15">
      <c r="AJ20416" t="str">
        <f>IF(AI20416="","",IF(ISERROR(VLOOKUP(CONCATENATE(F20416),Term!$A$1:$C$2000,1,FALSE)),0,1))</f>
        <v/>
      </c>
    </row>
    <row r="20417" spans="36:36" x14ac:dyDescent="0.15">
      <c r="AJ20417" t="str">
        <f>IF(AI20417="","",IF(ISERROR(VLOOKUP(CONCATENATE(F20417),Term!$A$1:$C$2000,1,FALSE)),0,1))</f>
        <v/>
      </c>
    </row>
    <row r="20418" spans="36:36" x14ac:dyDescent="0.15">
      <c r="AJ20418" t="str">
        <f>IF(AI20418="","",IF(ISERROR(VLOOKUP(CONCATENATE(F20418),Term!$A$1:$C$2000,1,FALSE)),0,1))</f>
        <v/>
      </c>
    </row>
    <row r="20419" spans="36:36" x14ac:dyDescent="0.15">
      <c r="AJ20419" t="str">
        <f>IF(AI20419="","",IF(ISERROR(VLOOKUP(CONCATENATE(F20419),Term!$A$1:$C$2000,1,FALSE)),0,1))</f>
        <v/>
      </c>
    </row>
    <row r="20420" spans="36:36" x14ac:dyDescent="0.15">
      <c r="AJ20420" t="str">
        <f>IF(AI20420="","",IF(ISERROR(VLOOKUP(CONCATENATE(F20420),Term!$A$1:$C$2000,1,FALSE)),0,1))</f>
        <v/>
      </c>
    </row>
    <row r="20421" spans="36:36" x14ac:dyDescent="0.15">
      <c r="AJ20421" t="str">
        <f>IF(AI20421="","",IF(ISERROR(VLOOKUP(CONCATENATE(F20421),Term!$A$1:$C$2000,1,FALSE)),0,1))</f>
        <v/>
      </c>
    </row>
    <row r="20422" spans="36:36" x14ac:dyDescent="0.15">
      <c r="AJ20422" t="str">
        <f>IF(AI20422="","",IF(ISERROR(VLOOKUP(CONCATENATE(F20422),Term!$A$1:$C$2000,1,FALSE)),0,1))</f>
        <v/>
      </c>
    </row>
    <row r="20423" spans="36:36" x14ac:dyDescent="0.15">
      <c r="AJ20423" t="str">
        <f>IF(AI20423="","",IF(ISERROR(VLOOKUP(CONCATENATE(F20423),Term!$A$1:$C$2000,1,FALSE)),0,1))</f>
        <v/>
      </c>
    </row>
    <row r="20424" spans="36:36" x14ac:dyDescent="0.15">
      <c r="AJ20424" t="str">
        <f>IF(AI20424="","",IF(ISERROR(VLOOKUP(CONCATENATE(F20424),Term!$A$1:$C$2000,1,FALSE)),0,1))</f>
        <v/>
      </c>
    </row>
    <row r="20425" spans="36:36" x14ac:dyDescent="0.15">
      <c r="AJ20425" t="str">
        <f>IF(AI20425="","",IF(ISERROR(VLOOKUP(CONCATENATE(F20425),Term!$A$1:$C$2000,1,FALSE)),0,1))</f>
        <v/>
      </c>
    </row>
    <row r="20426" spans="36:36" x14ac:dyDescent="0.15">
      <c r="AJ20426" t="str">
        <f>IF(AI20426="","",IF(ISERROR(VLOOKUP(CONCATENATE(F20426),Term!$A$1:$C$2000,1,FALSE)),0,1))</f>
        <v/>
      </c>
    </row>
    <row r="20427" spans="36:36" x14ac:dyDescent="0.15">
      <c r="AJ20427" t="str">
        <f>IF(AI20427="","",IF(ISERROR(VLOOKUP(CONCATENATE(F20427),Term!$A$1:$C$2000,1,FALSE)),0,1))</f>
        <v/>
      </c>
    </row>
    <row r="20428" spans="36:36" x14ac:dyDescent="0.15">
      <c r="AJ20428" t="str">
        <f>IF(AI20428="","",IF(ISERROR(VLOOKUP(CONCATENATE(F20428),Term!$A$1:$C$2000,1,FALSE)),0,1))</f>
        <v/>
      </c>
    </row>
    <row r="20429" spans="36:36" x14ac:dyDescent="0.15">
      <c r="AJ20429" t="str">
        <f>IF(AI20429="","",IF(ISERROR(VLOOKUP(CONCATENATE(F20429),Term!$A$1:$C$2000,1,FALSE)),0,1))</f>
        <v/>
      </c>
    </row>
    <row r="20430" spans="36:36" x14ac:dyDescent="0.15">
      <c r="AJ20430" t="str">
        <f>IF(AI20430="","",IF(ISERROR(VLOOKUP(CONCATENATE(F20430),Term!$A$1:$C$2000,1,FALSE)),0,1))</f>
        <v/>
      </c>
    </row>
    <row r="20431" spans="36:36" x14ac:dyDescent="0.15">
      <c r="AJ20431" t="str">
        <f>IF(AI20431="","",IF(ISERROR(VLOOKUP(CONCATENATE(F20431),Term!$A$1:$C$2000,1,FALSE)),0,1))</f>
        <v/>
      </c>
    </row>
    <row r="20432" spans="36:36" x14ac:dyDescent="0.15">
      <c r="AJ20432" t="str">
        <f>IF(AI20432="","",IF(ISERROR(VLOOKUP(CONCATENATE(F20432),Term!$A$1:$C$2000,1,FALSE)),0,1))</f>
        <v/>
      </c>
    </row>
    <row r="20433" spans="36:36" x14ac:dyDescent="0.15">
      <c r="AJ20433" t="str">
        <f>IF(AI20433="","",IF(ISERROR(VLOOKUP(CONCATENATE(F20433),Term!$A$1:$C$2000,1,FALSE)),0,1))</f>
        <v/>
      </c>
    </row>
    <row r="20434" spans="36:36" x14ac:dyDescent="0.15">
      <c r="AJ20434" t="str">
        <f>IF(AI20434="","",IF(ISERROR(VLOOKUP(CONCATENATE(F20434),Term!$A$1:$C$2000,1,FALSE)),0,1))</f>
        <v/>
      </c>
    </row>
    <row r="20435" spans="36:36" x14ac:dyDescent="0.15">
      <c r="AJ20435" t="str">
        <f>IF(AI20435="","",IF(ISERROR(VLOOKUP(CONCATENATE(F20435),Term!$A$1:$C$2000,1,FALSE)),0,1))</f>
        <v/>
      </c>
    </row>
    <row r="20436" spans="36:36" x14ac:dyDescent="0.15">
      <c r="AJ20436" t="str">
        <f>IF(AI20436="","",IF(ISERROR(VLOOKUP(CONCATENATE(F20436),Term!$A$1:$C$2000,1,FALSE)),0,1))</f>
        <v/>
      </c>
    </row>
    <row r="20437" spans="36:36" x14ac:dyDescent="0.15">
      <c r="AJ20437" t="str">
        <f>IF(AI20437="","",IF(ISERROR(VLOOKUP(CONCATENATE(F20437),Term!$A$1:$C$2000,1,FALSE)),0,1))</f>
        <v/>
      </c>
    </row>
    <row r="20438" spans="36:36" x14ac:dyDescent="0.15">
      <c r="AJ20438" t="str">
        <f>IF(AI20438="","",IF(ISERROR(VLOOKUP(CONCATENATE(F20438),Term!$A$1:$C$2000,1,FALSE)),0,1))</f>
        <v/>
      </c>
    </row>
    <row r="20439" spans="36:36" x14ac:dyDescent="0.15">
      <c r="AJ20439" t="str">
        <f>IF(AI20439="","",IF(ISERROR(VLOOKUP(CONCATENATE(F20439),Term!$A$1:$C$2000,1,FALSE)),0,1))</f>
        <v/>
      </c>
    </row>
    <row r="20440" spans="36:36" x14ac:dyDescent="0.15">
      <c r="AJ20440" t="str">
        <f>IF(AI20440="","",IF(ISERROR(VLOOKUP(CONCATENATE(F20440),Term!$A$1:$C$2000,1,FALSE)),0,1))</f>
        <v/>
      </c>
    </row>
    <row r="20441" spans="36:36" x14ac:dyDescent="0.15">
      <c r="AJ20441" t="str">
        <f>IF(AI20441="","",IF(ISERROR(VLOOKUP(CONCATENATE(F20441),Term!$A$1:$C$2000,1,FALSE)),0,1))</f>
        <v/>
      </c>
    </row>
    <row r="20442" spans="36:36" x14ac:dyDescent="0.15">
      <c r="AJ20442" t="str">
        <f>IF(AI20442="","",IF(ISERROR(VLOOKUP(CONCATENATE(F20442),Term!$A$1:$C$2000,1,FALSE)),0,1))</f>
        <v/>
      </c>
    </row>
    <row r="20443" spans="36:36" x14ac:dyDescent="0.15">
      <c r="AJ20443" t="str">
        <f>IF(AI20443="","",IF(ISERROR(VLOOKUP(CONCATENATE(F20443),Term!$A$1:$C$2000,1,FALSE)),0,1))</f>
        <v/>
      </c>
    </row>
    <row r="20444" spans="36:36" x14ac:dyDescent="0.15">
      <c r="AJ20444" t="str">
        <f>IF(AI20444="","",IF(ISERROR(VLOOKUP(CONCATENATE(F20444),Term!$A$1:$C$2000,1,FALSE)),0,1))</f>
        <v/>
      </c>
    </row>
    <row r="20445" spans="36:36" x14ac:dyDescent="0.15">
      <c r="AJ20445" t="str">
        <f>IF(AI20445="","",IF(ISERROR(VLOOKUP(CONCATENATE(F20445),Term!$A$1:$C$2000,1,FALSE)),0,1))</f>
        <v/>
      </c>
    </row>
    <row r="20446" spans="36:36" x14ac:dyDescent="0.15">
      <c r="AJ20446" t="str">
        <f>IF(AI20446="","",IF(ISERROR(VLOOKUP(CONCATENATE(F20446),Term!$A$1:$C$2000,1,FALSE)),0,1))</f>
        <v/>
      </c>
    </row>
    <row r="20447" spans="36:36" x14ac:dyDescent="0.15">
      <c r="AJ20447" t="str">
        <f>IF(AI20447="","",IF(ISERROR(VLOOKUP(CONCATENATE(F20447),Term!$A$1:$C$2000,1,FALSE)),0,1))</f>
        <v/>
      </c>
    </row>
    <row r="20448" spans="36:36" x14ac:dyDescent="0.15">
      <c r="AJ20448" t="str">
        <f>IF(AI20448="","",IF(ISERROR(VLOOKUP(CONCATENATE(F20448),Term!$A$1:$C$2000,1,FALSE)),0,1))</f>
        <v/>
      </c>
    </row>
    <row r="20449" spans="36:36" x14ac:dyDescent="0.15">
      <c r="AJ20449" t="str">
        <f>IF(AI20449="","",IF(ISERROR(VLOOKUP(CONCATENATE(F20449),Term!$A$1:$C$2000,1,FALSE)),0,1))</f>
        <v/>
      </c>
    </row>
    <row r="20450" spans="36:36" x14ac:dyDescent="0.15">
      <c r="AJ20450" t="str">
        <f>IF(AI20450="","",IF(ISERROR(VLOOKUP(CONCATENATE(F20450),Term!$A$1:$C$2000,1,FALSE)),0,1))</f>
        <v/>
      </c>
    </row>
    <row r="20451" spans="36:36" x14ac:dyDescent="0.15">
      <c r="AJ20451" t="str">
        <f>IF(AI20451="","",IF(ISERROR(VLOOKUP(CONCATENATE(F20451),Term!$A$1:$C$2000,1,FALSE)),0,1))</f>
        <v/>
      </c>
    </row>
    <row r="20452" spans="36:36" x14ac:dyDescent="0.15">
      <c r="AJ20452" t="str">
        <f>IF(AI20452="","",IF(ISERROR(VLOOKUP(CONCATENATE(F20452),Term!$A$1:$C$2000,1,FALSE)),0,1))</f>
        <v/>
      </c>
    </row>
    <row r="20453" spans="36:36" x14ac:dyDescent="0.15">
      <c r="AJ20453" t="str">
        <f>IF(AI20453="","",IF(ISERROR(VLOOKUP(CONCATENATE(F20453),Term!$A$1:$C$2000,1,FALSE)),0,1))</f>
        <v/>
      </c>
    </row>
    <row r="20454" spans="36:36" x14ac:dyDescent="0.15">
      <c r="AJ20454" t="str">
        <f>IF(AI20454="","",IF(ISERROR(VLOOKUP(CONCATENATE(F20454),Term!$A$1:$C$2000,1,FALSE)),0,1))</f>
        <v/>
      </c>
    </row>
    <row r="20455" spans="36:36" x14ac:dyDescent="0.15">
      <c r="AJ20455" t="str">
        <f>IF(AI20455="","",IF(ISERROR(VLOOKUP(CONCATENATE(F20455),Term!$A$1:$C$2000,1,FALSE)),0,1))</f>
        <v/>
      </c>
    </row>
    <row r="20456" spans="36:36" x14ac:dyDescent="0.15">
      <c r="AJ20456" t="str">
        <f>IF(AI20456="","",IF(ISERROR(VLOOKUP(CONCATENATE(F20456),Term!$A$1:$C$2000,1,FALSE)),0,1))</f>
        <v/>
      </c>
    </row>
    <row r="20457" spans="36:36" x14ac:dyDescent="0.15">
      <c r="AJ20457" t="str">
        <f>IF(AI20457="","",IF(ISERROR(VLOOKUP(CONCATENATE(F20457),Term!$A$1:$C$2000,1,FALSE)),0,1))</f>
        <v/>
      </c>
    </row>
    <row r="20458" spans="36:36" x14ac:dyDescent="0.15">
      <c r="AJ20458" t="str">
        <f>IF(AI20458="","",IF(ISERROR(VLOOKUP(CONCATENATE(F20458),Term!$A$1:$C$2000,1,FALSE)),0,1))</f>
        <v/>
      </c>
    </row>
    <row r="20459" spans="36:36" x14ac:dyDescent="0.15">
      <c r="AJ20459" t="str">
        <f>IF(AI20459="","",IF(ISERROR(VLOOKUP(CONCATENATE(F20459),Term!$A$1:$C$2000,1,FALSE)),0,1))</f>
        <v/>
      </c>
    </row>
    <row r="20460" spans="36:36" x14ac:dyDescent="0.15">
      <c r="AJ20460" t="str">
        <f>IF(AI20460="","",IF(ISERROR(VLOOKUP(CONCATENATE(F20460),Term!$A$1:$C$2000,1,FALSE)),0,1))</f>
        <v/>
      </c>
    </row>
    <row r="20461" spans="36:36" x14ac:dyDescent="0.15">
      <c r="AJ20461" t="str">
        <f>IF(AI20461="","",IF(ISERROR(VLOOKUP(CONCATENATE(F20461),Term!$A$1:$C$2000,1,FALSE)),0,1))</f>
        <v/>
      </c>
    </row>
    <row r="20462" spans="36:36" x14ac:dyDescent="0.15">
      <c r="AJ20462" t="str">
        <f>IF(AI20462="","",IF(ISERROR(VLOOKUP(CONCATENATE(F20462),Term!$A$1:$C$2000,1,FALSE)),0,1))</f>
        <v/>
      </c>
    </row>
    <row r="20463" spans="36:36" x14ac:dyDescent="0.15">
      <c r="AJ20463" t="str">
        <f>IF(AI20463="","",IF(ISERROR(VLOOKUP(CONCATENATE(F20463),Term!$A$1:$C$2000,1,FALSE)),0,1))</f>
        <v/>
      </c>
    </row>
    <row r="20464" spans="36:36" x14ac:dyDescent="0.15">
      <c r="AJ20464" t="str">
        <f>IF(AI20464="","",IF(ISERROR(VLOOKUP(CONCATENATE(F20464),Term!$A$1:$C$2000,1,FALSE)),0,1))</f>
        <v/>
      </c>
    </row>
    <row r="20465" spans="36:36" x14ac:dyDescent="0.15">
      <c r="AJ20465" t="str">
        <f>IF(AI20465="","",IF(ISERROR(VLOOKUP(CONCATENATE(F20465),Term!$A$1:$C$2000,1,FALSE)),0,1))</f>
        <v/>
      </c>
    </row>
    <row r="20466" spans="36:36" x14ac:dyDescent="0.15">
      <c r="AJ20466" t="str">
        <f>IF(AI20466="","",IF(ISERROR(VLOOKUP(CONCATENATE(F20466),Term!$A$1:$C$2000,1,FALSE)),0,1))</f>
        <v/>
      </c>
    </row>
    <row r="20467" spans="36:36" x14ac:dyDescent="0.15">
      <c r="AJ20467" t="str">
        <f>IF(AI20467="","",IF(ISERROR(VLOOKUP(CONCATENATE(F20467),Term!$A$1:$C$2000,1,FALSE)),0,1))</f>
        <v/>
      </c>
    </row>
    <row r="20468" spans="36:36" x14ac:dyDescent="0.15">
      <c r="AJ20468" t="str">
        <f>IF(AI20468="","",IF(ISERROR(VLOOKUP(CONCATENATE(F20468),Term!$A$1:$C$2000,1,FALSE)),0,1))</f>
        <v/>
      </c>
    </row>
    <row r="20469" spans="36:36" x14ac:dyDescent="0.15">
      <c r="AJ20469" t="str">
        <f>IF(AI20469="","",IF(ISERROR(VLOOKUP(CONCATENATE(F20469),Term!$A$1:$C$2000,1,FALSE)),0,1))</f>
        <v/>
      </c>
    </row>
    <row r="20470" spans="36:36" x14ac:dyDescent="0.15">
      <c r="AJ20470" t="str">
        <f>IF(AI20470="","",IF(ISERROR(VLOOKUP(CONCATENATE(F20470),Term!$A$1:$C$2000,1,FALSE)),0,1))</f>
        <v/>
      </c>
    </row>
    <row r="20471" spans="36:36" x14ac:dyDescent="0.15">
      <c r="AJ20471" t="str">
        <f>IF(AI20471="","",IF(ISERROR(VLOOKUP(CONCATENATE(F20471),Term!$A$1:$C$2000,1,FALSE)),0,1))</f>
        <v/>
      </c>
    </row>
    <row r="20472" spans="36:36" x14ac:dyDescent="0.15">
      <c r="AJ20472" t="str">
        <f>IF(AI20472="","",IF(ISERROR(VLOOKUP(CONCATENATE(F20472),Term!$A$1:$C$2000,1,FALSE)),0,1))</f>
        <v/>
      </c>
    </row>
    <row r="20473" spans="36:36" x14ac:dyDescent="0.15">
      <c r="AJ20473" t="str">
        <f>IF(AI20473="","",IF(ISERROR(VLOOKUP(CONCATENATE(F20473),Term!$A$1:$C$2000,1,FALSE)),0,1))</f>
        <v/>
      </c>
    </row>
    <row r="20474" spans="36:36" x14ac:dyDescent="0.15">
      <c r="AJ20474" t="str">
        <f>IF(AI20474="","",IF(ISERROR(VLOOKUP(CONCATENATE(F20474),Term!$A$1:$C$2000,1,FALSE)),0,1))</f>
        <v/>
      </c>
    </row>
    <row r="20475" spans="36:36" x14ac:dyDescent="0.15">
      <c r="AJ20475" t="str">
        <f>IF(AI20475="","",IF(ISERROR(VLOOKUP(CONCATENATE(F20475),Term!$A$1:$C$2000,1,FALSE)),0,1))</f>
        <v/>
      </c>
    </row>
    <row r="20476" spans="36:36" x14ac:dyDescent="0.15">
      <c r="AJ20476" t="str">
        <f>IF(AI20476="","",IF(ISERROR(VLOOKUP(CONCATENATE(F20476),Term!$A$1:$C$2000,1,FALSE)),0,1))</f>
        <v/>
      </c>
    </row>
    <row r="20477" spans="36:36" x14ac:dyDescent="0.15">
      <c r="AJ20477" t="str">
        <f>IF(AI20477="","",IF(ISERROR(VLOOKUP(CONCATENATE(F20477),Term!$A$1:$C$2000,1,FALSE)),0,1))</f>
        <v/>
      </c>
    </row>
    <row r="20478" spans="36:36" x14ac:dyDescent="0.15">
      <c r="AJ20478" t="str">
        <f>IF(AI20478="","",IF(ISERROR(VLOOKUP(CONCATENATE(F20478),Term!$A$1:$C$2000,1,FALSE)),0,1))</f>
        <v/>
      </c>
    </row>
    <row r="20479" spans="36:36" x14ac:dyDescent="0.15">
      <c r="AJ20479" t="str">
        <f>IF(AI20479="","",IF(ISERROR(VLOOKUP(CONCATENATE(F20479),Term!$A$1:$C$2000,1,FALSE)),0,1))</f>
        <v/>
      </c>
    </row>
    <row r="20480" spans="36:36" x14ac:dyDescent="0.15">
      <c r="AJ20480" t="str">
        <f>IF(AI20480="","",IF(ISERROR(VLOOKUP(CONCATENATE(F20480),Term!$A$1:$C$2000,1,FALSE)),0,1))</f>
        <v/>
      </c>
    </row>
    <row r="20481" spans="36:36" x14ac:dyDescent="0.15">
      <c r="AJ20481" t="str">
        <f>IF(AI20481="","",IF(ISERROR(VLOOKUP(CONCATENATE(F20481),Term!$A$1:$C$2000,1,FALSE)),0,1))</f>
        <v/>
      </c>
    </row>
    <row r="20482" spans="36:36" x14ac:dyDescent="0.15">
      <c r="AJ20482" t="str">
        <f>IF(AI20482="","",IF(ISERROR(VLOOKUP(CONCATENATE(F20482),Term!$A$1:$C$2000,1,FALSE)),0,1))</f>
        <v/>
      </c>
    </row>
    <row r="20483" spans="36:36" x14ac:dyDescent="0.15">
      <c r="AJ20483" t="str">
        <f>IF(AI20483="","",IF(ISERROR(VLOOKUP(CONCATENATE(F20483),Term!$A$1:$C$2000,1,FALSE)),0,1))</f>
        <v/>
      </c>
    </row>
    <row r="20484" spans="36:36" x14ac:dyDescent="0.15">
      <c r="AJ20484" t="str">
        <f>IF(AI20484="","",IF(ISERROR(VLOOKUP(CONCATENATE(F20484),Term!$A$1:$C$2000,1,FALSE)),0,1))</f>
        <v/>
      </c>
    </row>
    <row r="20485" spans="36:36" x14ac:dyDescent="0.15">
      <c r="AJ20485" t="str">
        <f>IF(AI20485="","",IF(ISERROR(VLOOKUP(CONCATENATE(F20485),Term!$A$1:$C$2000,1,FALSE)),0,1))</f>
        <v/>
      </c>
    </row>
    <row r="20486" spans="36:36" x14ac:dyDescent="0.15">
      <c r="AJ20486" t="str">
        <f>IF(AI20486="","",IF(ISERROR(VLOOKUP(CONCATENATE(F20486),Term!$A$1:$C$2000,1,FALSE)),0,1))</f>
        <v/>
      </c>
    </row>
    <row r="20487" spans="36:36" x14ac:dyDescent="0.15">
      <c r="AJ20487" t="str">
        <f>IF(AI20487="","",IF(ISERROR(VLOOKUP(CONCATENATE(F20487),Term!$A$1:$C$2000,1,FALSE)),0,1))</f>
        <v/>
      </c>
    </row>
    <row r="20488" spans="36:36" x14ac:dyDescent="0.15">
      <c r="AJ20488" t="str">
        <f>IF(AI20488="","",IF(ISERROR(VLOOKUP(CONCATENATE(F20488),Term!$A$1:$C$2000,1,FALSE)),0,1))</f>
        <v/>
      </c>
    </row>
    <row r="20489" spans="36:36" x14ac:dyDescent="0.15">
      <c r="AJ20489" t="str">
        <f>IF(AI20489="","",IF(ISERROR(VLOOKUP(CONCATENATE(F20489),Term!$A$1:$C$2000,1,FALSE)),0,1))</f>
        <v/>
      </c>
    </row>
    <row r="20490" spans="36:36" x14ac:dyDescent="0.15">
      <c r="AJ20490" t="str">
        <f>IF(AI20490="","",IF(ISERROR(VLOOKUP(CONCATENATE(F20490),Term!$A$1:$C$2000,1,FALSE)),0,1))</f>
        <v/>
      </c>
    </row>
    <row r="20491" spans="36:36" x14ac:dyDescent="0.15">
      <c r="AJ20491" t="str">
        <f>IF(AI20491="","",IF(ISERROR(VLOOKUP(CONCATENATE(F20491),Term!$A$1:$C$2000,1,FALSE)),0,1))</f>
        <v/>
      </c>
    </row>
    <row r="20492" spans="36:36" x14ac:dyDescent="0.15">
      <c r="AJ20492" t="str">
        <f>IF(AI20492="","",IF(ISERROR(VLOOKUP(CONCATENATE(F20492),Term!$A$1:$C$2000,1,FALSE)),0,1))</f>
        <v/>
      </c>
    </row>
    <row r="20493" spans="36:36" x14ac:dyDescent="0.15">
      <c r="AJ20493" t="str">
        <f>IF(AI20493="","",IF(ISERROR(VLOOKUP(CONCATENATE(F20493),Term!$A$1:$C$2000,1,FALSE)),0,1))</f>
        <v/>
      </c>
    </row>
    <row r="20494" spans="36:36" x14ac:dyDescent="0.15">
      <c r="AJ20494" t="str">
        <f>IF(AI20494="","",IF(ISERROR(VLOOKUP(CONCATENATE(F20494),Term!$A$1:$C$2000,1,FALSE)),0,1))</f>
        <v/>
      </c>
    </row>
    <row r="20495" spans="36:36" x14ac:dyDescent="0.15">
      <c r="AJ20495" t="str">
        <f>IF(AI20495="","",IF(ISERROR(VLOOKUP(CONCATENATE(F20495),Term!$A$1:$C$2000,1,FALSE)),0,1))</f>
        <v/>
      </c>
    </row>
    <row r="20496" spans="36:36" x14ac:dyDescent="0.15">
      <c r="AJ20496" t="str">
        <f>IF(AI20496="","",IF(ISERROR(VLOOKUP(CONCATENATE(F20496),Term!$A$1:$C$2000,1,FALSE)),0,1))</f>
        <v/>
      </c>
    </row>
    <row r="20497" spans="36:36" x14ac:dyDescent="0.15">
      <c r="AJ20497" t="str">
        <f>IF(AI20497="","",IF(ISERROR(VLOOKUP(CONCATENATE(F20497),Term!$A$1:$C$2000,1,FALSE)),0,1))</f>
        <v/>
      </c>
    </row>
    <row r="20498" spans="36:36" x14ac:dyDescent="0.15">
      <c r="AJ20498" t="str">
        <f>IF(AI20498="","",IF(ISERROR(VLOOKUP(CONCATENATE(F20498),Term!$A$1:$C$2000,1,FALSE)),0,1))</f>
        <v/>
      </c>
    </row>
    <row r="20499" spans="36:36" x14ac:dyDescent="0.15">
      <c r="AJ20499" t="str">
        <f>IF(AI20499="","",IF(ISERROR(VLOOKUP(CONCATENATE(F20499),Term!$A$1:$C$2000,1,FALSE)),0,1))</f>
        <v/>
      </c>
    </row>
    <row r="20500" spans="36:36" x14ac:dyDescent="0.15">
      <c r="AJ20500" t="str">
        <f>IF(AI20500="","",IF(ISERROR(VLOOKUP(CONCATENATE(F20500),Term!$A$1:$C$2000,1,FALSE)),0,1))</f>
        <v/>
      </c>
    </row>
    <row r="20501" spans="36:36" x14ac:dyDescent="0.15">
      <c r="AJ20501" t="str">
        <f>IF(AI20501="","",IF(ISERROR(VLOOKUP(CONCATENATE(F20501),Term!$A$1:$C$2000,1,FALSE)),0,1))</f>
        <v/>
      </c>
    </row>
    <row r="20502" spans="36:36" x14ac:dyDescent="0.15">
      <c r="AJ20502" t="str">
        <f>IF(AI20502="","",IF(ISERROR(VLOOKUP(CONCATENATE(F20502),Term!$A$1:$C$2000,1,FALSE)),0,1))</f>
        <v/>
      </c>
    </row>
    <row r="20503" spans="36:36" x14ac:dyDescent="0.15">
      <c r="AJ20503" t="str">
        <f>IF(AI20503="","",IF(ISERROR(VLOOKUP(CONCATENATE(F20503),Term!$A$1:$C$2000,1,FALSE)),0,1))</f>
        <v/>
      </c>
    </row>
    <row r="20504" spans="36:36" x14ac:dyDescent="0.15">
      <c r="AJ20504" t="str">
        <f>IF(AI20504="","",IF(ISERROR(VLOOKUP(CONCATENATE(F20504),Term!$A$1:$C$2000,1,FALSE)),0,1))</f>
        <v/>
      </c>
    </row>
    <row r="20505" spans="36:36" x14ac:dyDescent="0.15">
      <c r="AJ20505" t="str">
        <f>IF(AI20505="","",IF(ISERROR(VLOOKUP(CONCATENATE(F20505),Term!$A$1:$C$2000,1,FALSE)),0,1))</f>
        <v/>
      </c>
    </row>
    <row r="20506" spans="36:36" x14ac:dyDescent="0.15">
      <c r="AJ20506" t="str">
        <f>IF(AI20506="","",IF(ISERROR(VLOOKUP(CONCATENATE(F20506),Term!$A$1:$C$2000,1,FALSE)),0,1))</f>
        <v/>
      </c>
    </row>
    <row r="20507" spans="36:36" x14ac:dyDescent="0.15">
      <c r="AJ20507" t="str">
        <f>IF(AI20507="","",IF(ISERROR(VLOOKUP(CONCATENATE(F20507),Term!$A$1:$C$2000,1,FALSE)),0,1))</f>
        <v/>
      </c>
    </row>
    <row r="20508" spans="36:36" x14ac:dyDescent="0.15">
      <c r="AJ20508" t="str">
        <f>IF(AI20508="","",IF(ISERROR(VLOOKUP(CONCATENATE(F20508),Term!$A$1:$C$2000,1,FALSE)),0,1))</f>
        <v/>
      </c>
    </row>
    <row r="20509" spans="36:36" x14ac:dyDescent="0.15">
      <c r="AJ20509" t="str">
        <f>IF(AI20509="","",IF(ISERROR(VLOOKUP(CONCATENATE(F20509),Term!$A$1:$C$2000,1,FALSE)),0,1))</f>
        <v/>
      </c>
    </row>
    <row r="20510" spans="36:36" x14ac:dyDescent="0.15">
      <c r="AJ20510" t="str">
        <f>IF(AI20510="","",IF(ISERROR(VLOOKUP(CONCATENATE(F20510),Term!$A$1:$C$2000,1,FALSE)),0,1))</f>
        <v/>
      </c>
    </row>
    <row r="20511" spans="36:36" x14ac:dyDescent="0.15">
      <c r="AJ20511" t="str">
        <f>IF(AI20511="","",IF(ISERROR(VLOOKUP(CONCATENATE(F20511),Term!$A$1:$C$2000,1,FALSE)),0,1))</f>
        <v/>
      </c>
    </row>
    <row r="20512" spans="36:36" x14ac:dyDescent="0.15">
      <c r="AJ20512" t="str">
        <f>IF(AI20512="","",IF(ISERROR(VLOOKUP(CONCATENATE(F20512),Term!$A$1:$C$2000,1,FALSE)),0,1))</f>
        <v/>
      </c>
    </row>
    <row r="20513" spans="36:36" x14ac:dyDescent="0.15">
      <c r="AJ20513" t="str">
        <f>IF(AI20513="","",IF(ISERROR(VLOOKUP(CONCATENATE(F20513),Term!$A$1:$C$2000,1,FALSE)),0,1))</f>
        <v/>
      </c>
    </row>
    <row r="20514" spans="36:36" x14ac:dyDescent="0.15">
      <c r="AJ20514" t="str">
        <f>IF(AI20514="","",IF(ISERROR(VLOOKUP(CONCATENATE(F20514),Term!$A$1:$C$2000,1,FALSE)),0,1))</f>
        <v/>
      </c>
    </row>
    <row r="20515" spans="36:36" x14ac:dyDescent="0.15">
      <c r="AJ20515" t="str">
        <f>IF(AI20515="","",IF(ISERROR(VLOOKUP(CONCATENATE(F20515),Term!$A$1:$C$2000,1,FALSE)),0,1))</f>
        <v/>
      </c>
    </row>
    <row r="20516" spans="36:36" x14ac:dyDescent="0.15">
      <c r="AJ20516" t="str">
        <f>IF(AI20516="","",IF(ISERROR(VLOOKUP(CONCATENATE(F20516),Term!$A$1:$C$2000,1,FALSE)),0,1))</f>
        <v/>
      </c>
    </row>
    <row r="20517" spans="36:36" x14ac:dyDescent="0.15">
      <c r="AJ20517" t="str">
        <f>IF(AI20517="","",IF(ISERROR(VLOOKUP(CONCATENATE(F20517),Term!$A$1:$C$2000,1,FALSE)),0,1))</f>
        <v/>
      </c>
    </row>
    <row r="20518" spans="36:36" x14ac:dyDescent="0.15">
      <c r="AJ20518" t="str">
        <f>IF(AI20518="","",IF(ISERROR(VLOOKUP(CONCATENATE(F20518),Term!$A$1:$C$2000,1,FALSE)),0,1))</f>
        <v/>
      </c>
    </row>
    <row r="20519" spans="36:36" x14ac:dyDescent="0.15">
      <c r="AJ20519" t="str">
        <f>IF(AI20519="","",IF(ISERROR(VLOOKUP(CONCATENATE(F20519),Term!$A$1:$C$2000,1,FALSE)),0,1))</f>
        <v/>
      </c>
    </row>
    <row r="20520" spans="36:36" x14ac:dyDescent="0.15">
      <c r="AJ20520" t="str">
        <f>IF(AI20520="","",IF(ISERROR(VLOOKUP(CONCATENATE(F20520),Term!$A$1:$C$2000,1,FALSE)),0,1))</f>
        <v/>
      </c>
    </row>
    <row r="20521" spans="36:36" x14ac:dyDescent="0.15">
      <c r="AJ20521" t="str">
        <f>IF(AI20521="","",IF(ISERROR(VLOOKUP(CONCATENATE(F20521),Term!$A$1:$C$2000,1,FALSE)),0,1))</f>
        <v/>
      </c>
    </row>
    <row r="20522" spans="36:36" x14ac:dyDescent="0.15">
      <c r="AJ20522" t="str">
        <f>IF(AI20522="","",IF(ISERROR(VLOOKUP(CONCATENATE(F20522),Term!$A$1:$C$2000,1,FALSE)),0,1))</f>
        <v/>
      </c>
    </row>
    <row r="20523" spans="36:36" x14ac:dyDescent="0.15">
      <c r="AJ20523" t="str">
        <f>IF(AI20523="","",IF(ISERROR(VLOOKUP(CONCATENATE(F20523),Term!$A$1:$C$2000,1,FALSE)),0,1))</f>
        <v/>
      </c>
    </row>
    <row r="20524" spans="36:36" x14ac:dyDescent="0.15">
      <c r="AJ20524" t="str">
        <f>IF(AI20524="","",IF(ISERROR(VLOOKUP(CONCATENATE(F20524),Term!$A$1:$C$2000,1,FALSE)),0,1))</f>
        <v/>
      </c>
    </row>
    <row r="20525" spans="36:36" x14ac:dyDescent="0.15">
      <c r="AJ20525" t="str">
        <f>IF(AI20525="","",IF(ISERROR(VLOOKUP(CONCATENATE(F20525),Term!$A$1:$C$2000,1,FALSE)),0,1))</f>
        <v/>
      </c>
    </row>
    <row r="20526" spans="36:36" x14ac:dyDescent="0.15">
      <c r="AJ20526" t="str">
        <f>IF(AI20526="","",IF(ISERROR(VLOOKUP(CONCATENATE(F20526),Term!$A$1:$C$2000,1,FALSE)),0,1))</f>
        <v/>
      </c>
    </row>
    <row r="20527" spans="36:36" x14ac:dyDescent="0.15">
      <c r="AJ20527" t="str">
        <f>IF(AI20527="","",IF(ISERROR(VLOOKUP(CONCATENATE(F20527),Term!$A$1:$C$2000,1,FALSE)),0,1))</f>
        <v/>
      </c>
    </row>
    <row r="20528" spans="36:36" x14ac:dyDescent="0.15">
      <c r="AJ20528" t="str">
        <f>IF(AI20528="","",IF(ISERROR(VLOOKUP(CONCATENATE(F20528),Term!$A$1:$C$2000,1,FALSE)),0,1))</f>
        <v/>
      </c>
    </row>
    <row r="20529" spans="36:36" x14ac:dyDescent="0.15">
      <c r="AJ20529" t="str">
        <f>IF(AI20529="","",IF(ISERROR(VLOOKUP(CONCATENATE(F20529),Term!$A$1:$C$2000,1,FALSE)),0,1))</f>
        <v/>
      </c>
    </row>
    <row r="20530" spans="36:36" x14ac:dyDescent="0.15">
      <c r="AJ20530" t="str">
        <f>IF(AI20530="","",IF(ISERROR(VLOOKUP(CONCATENATE(F20530),Term!$A$1:$C$2000,1,FALSE)),0,1))</f>
        <v/>
      </c>
    </row>
    <row r="20531" spans="36:36" x14ac:dyDescent="0.15">
      <c r="AJ20531" t="str">
        <f>IF(AI20531="","",IF(ISERROR(VLOOKUP(CONCATENATE(F20531),Term!$A$1:$C$2000,1,FALSE)),0,1))</f>
        <v/>
      </c>
    </row>
    <row r="20532" spans="36:36" x14ac:dyDescent="0.15">
      <c r="AJ20532" t="str">
        <f>IF(AI20532="","",IF(ISERROR(VLOOKUP(CONCATENATE(F20532),Term!$A$1:$C$2000,1,FALSE)),0,1))</f>
        <v/>
      </c>
    </row>
    <row r="20533" spans="36:36" x14ac:dyDescent="0.15">
      <c r="AJ20533" t="str">
        <f>IF(AI20533="","",IF(ISERROR(VLOOKUP(CONCATENATE(F20533),Term!$A$1:$C$2000,1,FALSE)),0,1))</f>
        <v/>
      </c>
    </row>
    <row r="20534" spans="36:36" x14ac:dyDescent="0.15">
      <c r="AJ20534" t="str">
        <f>IF(AI20534="","",IF(ISERROR(VLOOKUP(CONCATENATE(F20534),Term!$A$1:$C$2000,1,FALSE)),0,1))</f>
        <v/>
      </c>
    </row>
    <row r="20535" spans="36:36" x14ac:dyDescent="0.15">
      <c r="AJ20535" t="str">
        <f>IF(AI20535="","",IF(ISERROR(VLOOKUP(CONCATENATE(F20535),Term!$A$1:$C$2000,1,FALSE)),0,1))</f>
        <v/>
      </c>
    </row>
    <row r="20536" spans="36:36" x14ac:dyDescent="0.15">
      <c r="AJ20536" t="str">
        <f>IF(AI20536="","",IF(ISERROR(VLOOKUP(CONCATENATE(F20536),Term!$A$1:$C$2000,1,FALSE)),0,1))</f>
        <v/>
      </c>
    </row>
    <row r="20537" spans="36:36" x14ac:dyDescent="0.15">
      <c r="AJ20537" t="str">
        <f>IF(AI20537="","",IF(ISERROR(VLOOKUP(CONCATENATE(F20537),Term!$A$1:$C$2000,1,FALSE)),0,1))</f>
        <v/>
      </c>
    </row>
    <row r="20538" spans="36:36" x14ac:dyDescent="0.15">
      <c r="AJ20538" t="str">
        <f>IF(AI20538="","",IF(ISERROR(VLOOKUP(CONCATENATE(F20538),Term!$A$1:$C$2000,1,FALSE)),0,1))</f>
        <v/>
      </c>
    </row>
    <row r="20539" spans="36:36" x14ac:dyDescent="0.15">
      <c r="AJ20539" t="str">
        <f>IF(AI20539="","",IF(ISERROR(VLOOKUP(CONCATENATE(F20539),Term!$A$1:$C$2000,1,FALSE)),0,1))</f>
        <v/>
      </c>
    </row>
    <row r="20540" spans="36:36" x14ac:dyDescent="0.15">
      <c r="AJ20540" t="str">
        <f>IF(AI20540="","",IF(ISERROR(VLOOKUP(CONCATENATE(F20540),Term!$A$1:$C$2000,1,FALSE)),0,1))</f>
        <v/>
      </c>
    </row>
    <row r="20541" spans="36:36" x14ac:dyDescent="0.15">
      <c r="AJ20541" t="str">
        <f>IF(AI20541="","",IF(ISERROR(VLOOKUP(CONCATENATE(F20541),Term!$A$1:$C$2000,1,FALSE)),0,1))</f>
        <v/>
      </c>
    </row>
    <row r="20542" spans="36:36" x14ac:dyDescent="0.15">
      <c r="AJ20542" t="str">
        <f>IF(AI20542="","",IF(ISERROR(VLOOKUP(CONCATENATE(F20542),Term!$A$1:$C$2000,1,FALSE)),0,1))</f>
        <v/>
      </c>
    </row>
    <row r="20543" spans="36:36" x14ac:dyDescent="0.15">
      <c r="AJ20543" t="str">
        <f>IF(AI20543="","",IF(ISERROR(VLOOKUP(CONCATENATE(F20543),Term!$A$1:$C$2000,1,FALSE)),0,1))</f>
        <v/>
      </c>
    </row>
    <row r="20544" spans="36:36" x14ac:dyDescent="0.15">
      <c r="AJ20544" t="str">
        <f>IF(AI20544="","",IF(ISERROR(VLOOKUP(CONCATENATE(F20544),Term!$A$1:$C$2000,1,FALSE)),0,1))</f>
        <v/>
      </c>
    </row>
    <row r="20545" spans="36:36" x14ac:dyDescent="0.15">
      <c r="AJ20545" t="str">
        <f>IF(AI20545="","",IF(ISERROR(VLOOKUP(CONCATENATE(F20545),Term!$A$1:$C$2000,1,FALSE)),0,1))</f>
        <v/>
      </c>
    </row>
    <row r="20546" spans="36:36" x14ac:dyDescent="0.15">
      <c r="AJ20546" t="str">
        <f>IF(AI20546="","",IF(ISERROR(VLOOKUP(CONCATENATE(F20546),Term!$A$1:$C$2000,1,FALSE)),0,1))</f>
        <v/>
      </c>
    </row>
    <row r="20547" spans="36:36" x14ac:dyDescent="0.15">
      <c r="AJ20547" t="str">
        <f>IF(AI20547="","",IF(ISERROR(VLOOKUP(CONCATENATE(F20547),Term!$A$1:$C$2000,1,FALSE)),0,1))</f>
        <v/>
      </c>
    </row>
    <row r="20548" spans="36:36" x14ac:dyDescent="0.15">
      <c r="AJ20548" t="str">
        <f>IF(AI20548="","",IF(ISERROR(VLOOKUP(CONCATENATE(F20548),Term!$A$1:$C$2000,1,FALSE)),0,1))</f>
        <v/>
      </c>
    </row>
    <row r="20549" spans="36:36" x14ac:dyDescent="0.15">
      <c r="AJ20549" t="str">
        <f>IF(AI20549="","",IF(ISERROR(VLOOKUP(CONCATENATE(F20549),Term!$A$1:$C$2000,1,FALSE)),0,1))</f>
        <v/>
      </c>
    </row>
    <row r="20550" spans="36:36" x14ac:dyDescent="0.15">
      <c r="AJ20550" t="str">
        <f>IF(AI20550="","",IF(ISERROR(VLOOKUP(CONCATENATE(F20550),Term!$A$1:$C$2000,1,FALSE)),0,1))</f>
        <v/>
      </c>
    </row>
    <row r="20551" spans="36:36" x14ac:dyDescent="0.15">
      <c r="AJ20551" t="str">
        <f>IF(AI20551="","",IF(ISERROR(VLOOKUP(CONCATENATE(F20551),Term!$A$1:$C$2000,1,FALSE)),0,1))</f>
        <v/>
      </c>
    </row>
    <row r="20552" spans="36:36" x14ac:dyDescent="0.15">
      <c r="AJ20552" t="str">
        <f>IF(AI20552="","",IF(ISERROR(VLOOKUP(CONCATENATE(F20552),Term!$A$1:$C$2000,1,FALSE)),0,1))</f>
        <v/>
      </c>
    </row>
    <row r="20553" spans="36:36" x14ac:dyDescent="0.15">
      <c r="AJ20553" t="str">
        <f>IF(AI20553="","",IF(ISERROR(VLOOKUP(CONCATENATE(F20553),Term!$A$1:$C$2000,1,FALSE)),0,1))</f>
        <v/>
      </c>
    </row>
    <row r="20554" spans="36:36" x14ac:dyDescent="0.15">
      <c r="AJ20554" t="str">
        <f>IF(AI20554="","",IF(ISERROR(VLOOKUP(CONCATENATE(F20554),Term!$A$1:$C$2000,1,FALSE)),0,1))</f>
        <v/>
      </c>
    </row>
    <row r="20555" spans="36:36" x14ac:dyDescent="0.15">
      <c r="AJ20555" t="str">
        <f>IF(AI20555="","",IF(ISERROR(VLOOKUP(CONCATENATE(F20555),Term!$A$1:$C$2000,1,FALSE)),0,1))</f>
        <v/>
      </c>
    </row>
    <row r="20556" spans="36:36" x14ac:dyDescent="0.15">
      <c r="AJ20556" t="str">
        <f>IF(AI20556="","",IF(ISERROR(VLOOKUP(CONCATENATE(F20556),Term!$A$1:$C$2000,1,FALSE)),0,1))</f>
        <v/>
      </c>
    </row>
    <row r="20557" spans="36:36" x14ac:dyDescent="0.15">
      <c r="AJ20557" t="str">
        <f>IF(AI20557="","",IF(ISERROR(VLOOKUP(CONCATENATE(F20557),Term!$A$1:$C$2000,1,FALSE)),0,1))</f>
        <v/>
      </c>
    </row>
    <row r="20558" spans="36:36" x14ac:dyDescent="0.15">
      <c r="AJ20558" t="str">
        <f>IF(AI20558="","",IF(ISERROR(VLOOKUP(CONCATENATE(F20558),Term!$A$1:$C$2000,1,FALSE)),0,1))</f>
        <v/>
      </c>
    </row>
    <row r="20559" spans="36:36" x14ac:dyDescent="0.15">
      <c r="AJ20559" t="str">
        <f>IF(AI20559="","",IF(ISERROR(VLOOKUP(CONCATENATE(F20559),Term!$A$1:$C$2000,1,FALSE)),0,1))</f>
        <v/>
      </c>
    </row>
    <row r="20560" spans="36:36" x14ac:dyDescent="0.15">
      <c r="AJ20560" t="str">
        <f>IF(AI20560="","",IF(ISERROR(VLOOKUP(CONCATENATE(F20560),Term!$A$1:$C$2000,1,FALSE)),0,1))</f>
        <v/>
      </c>
    </row>
    <row r="20561" spans="36:36" x14ac:dyDescent="0.15">
      <c r="AJ20561" t="str">
        <f>IF(AI20561="","",IF(ISERROR(VLOOKUP(CONCATENATE(F20561),Term!$A$1:$C$2000,1,FALSE)),0,1))</f>
        <v/>
      </c>
    </row>
    <row r="20562" spans="36:36" x14ac:dyDescent="0.15">
      <c r="AJ20562" t="str">
        <f>IF(AI20562="","",IF(ISERROR(VLOOKUP(CONCATENATE(F20562),Term!$A$1:$C$2000,1,FALSE)),0,1))</f>
        <v/>
      </c>
    </row>
    <row r="20563" spans="36:36" x14ac:dyDescent="0.15">
      <c r="AJ20563" t="str">
        <f>IF(AI20563="","",IF(ISERROR(VLOOKUP(CONCATENATE(F20563),Term!$A$1:$C$2000,1,FALSE)),0,1))</f>
        <v/>
      </c>
    </row>
    <row r="20564" spans="36:36" x14ac:dyDescent="0.15">
      <c r="AJ20564" t="str">
        <f>IF(AI20564="","",IF(ISERROR(VLOOKUP(CONCATENATE(F20564),Term!$A$1:$C$2000,1,FALSE)),0,1))</f>
        <v/>
      </c>
    </row>
    <row r="20565" spans="36:36" x14ac:dyDescent="0.15">
      <c r="AJ20565" t="str">
        <f>IF(AI20565="","",IF(ISERROR(VLOOKUP(CONCATENATE(F20565),Term!$A$1:$C$2000,1,FALSE)),0,1))</f>
        <v/>
      </c>
    </row>
    <row r="20566" spans="36:36" x14ac:dyDescent="0.15">
      <c r="AJ20566" t="str">
        <f>IF(AI20566="","",IF(ISERROR(VLOOKUP(CONCATENATE(F20566),Term!$A$1:$C$2000,1,FALSE)),0,1))</f>
        <v/>
      </c>
    </row>
    <row r="20567" spans="36:36" x14ac:dyDescent="0.15">
      <c r="AJ20567" t="str">
        <f>IF(AI20567="","",IF(ISERROR(VLOOKUP(CONCATENATE(F20567),Term!$A$1:$C$2000,1,FALSE)),0,1))</f>
        <v/>
      </c>
    </row>
    <row r="20568" spans="36:36" x14ac:dyDescent="0.15">
      <c r="AJ20568" t="str">
        <f>IF(AI20568="","",IF(ISERROR(VLOOKUP(CONCATENATE(F20568),Term!$A$1:$C$2000,1,FALSE)),0,1))</f>
        <v/>
      </c>
    </row>
    <row r="20569" spans="36:36" x14ac:dyDescent="0.15">
      <c r="AJ20569" t="str">
        <f>IF(AI20569="","",IF(ISERROR(VLOOKUP(CONCATENATE(F20569),Term!$A$1:$C$2000,1,FALSE)),0,1))</f>
        <v/>
      </c>
    </row>
    <row r="20570" spans="36:36" x14ac:dyDescent="0.15">
      <c r="AJ20570" t="str">
        <f>IF(AI20570="","",IF(ISERROR(VLOOKUP(CONCATENATE(F20570),Term!$A$1:$C$2000,1,FALSE)),0,1))</f>
        <v/>
      </c>
    </row>
    <row r="20571" spans="36:36" x14ac:dyDescent="0.15">
      <c r="AJ20571" t="str">
        <f>IF(AI20571="","",IF(ISERROR(VLOOKUP(CONCATENATE(F20571),Term!$A$1:$C$2000,1,FALSE)),0,1))</f>
        <v/>
      </c>
    </row>
    <row r="20572" spans="36:36" x14ac:dyDescent="0.15">
      <c r="AJ20572" t="str">
        <f>IF(AI20572="","",IF(ISERROR(VLOOKUP(CONCATENATE(F20572),Term!$A$1:$C$2000,1,FALSE)),0,1))</f>
        <v/>
      </c>
    </row>
    <row r="20573" spans="36:36" x14ac:dyDescent="0.15">
      <c r="AJ20573" t="str">
        <f>IF(AI20573="","",IF(ISERROR(VLOOKUP(CONCATENATE(F20573),Term!$A$1:$C$2000,1,FALSE)),0,1))</f>
        <v/>
      </c>
    </row>
    <row r="20574" spans="36:36" x14ac:dyDescent="0.15">
      <c r="AJ20574" t="str">
        <f>IF(AI20574="","",IF(ISERROR(VLOOKUP(CONCATENATE(F20574),Term!$A$1:$C$2000,1,FALSE)),0,1))</f>
        <v/>
      </c>
    </row>
    <row r="20575" spans="36:36" x14ac:dyDescent="0.15">
      <c r="AJ20575" t="str">
        <f>IF(AI20575="","",IF(ISERROR(VLOOKUP(CONCATENATE(F20575),Term!$A$1:$C$2000,1,FALSE)),0,1))</f>
        <v/>
      </c>
    </row>
    <row r="20576" spans="36:36" x14ac:dyDescent="0.15">
      <c r="AJ20576" t="str">
        <f>IF(AI20576="","",IF(ISERROR(VLOOKUP(CONCATENATE(F20576),Term!$A$1:$C$2000,1,FALSE)),0,1))</f>
        <v/>
      </c>
    </row>
    <row r="20577" spans="36:36" x14ac:dyDescent="0.15">
      <c r="AJ20577" t="str">
        <f>IF(AI20577="","",IF(ISERROR(VLOOKUP(CONCATENATE(F20577),Term!$A$1:$C$2000,1,FALSE)),0,1))</f>
        <v/>
      </c>
    </row>
    <row r="20578" spans="36:36" x14ac:dyDescent="0.15">
      <c r="AJ20578" t="str">
        <f>IF(AI20578="","",IF(ISERROR(VLOOKUP(CONCATENATE(F20578),Term!$A$1:$C$2000,1,FALSE)),0,1))</f>
        <v/>
      </c>
    </row>
    <row r="20579" spans="36:36" x14ac:dyDescent="0.15">
      <c r="AJ20579" t="str">
        <f>IF(AI20579="","",IF(ISERROR(VLOOKUP(CONCATENATE(F20579),Term!$A$1:$C$2000,1,FALSE)),0,1))</f>
        <v/>
      </c>
    </row>
    <row r="20580" spans="36:36" x14ac:dyDescent="0.15">
      <c r="AJ20580" t="str">
        <f>IF(AI20580="","",IF(ISERROR(VLOOKUP(CONCATENATE(F20580),Term!$A$1:$C$2000,1,FALSE)),0,1))</f>
        <v/>
      </c>
    </row>
    <row r="20581" spans="36:36" x14ac:dyDescent="0.15">
      <c r="AJ20581" t="str">
        <f>IF(AI20581="","",IF(ISERROR(VLOOKUP(CONCATENATE(F20581),Term!$A$1:$C$2000,1,FALSE)),0,1))</f>
        <v/>
      </c>
    </row>
    <row r="20582" spans="36:36" x14ac:dyDescent="0.15">
      <c r="AJ20582" t="str">
        <f>IF(AI20582="","",IF(ISERROR(VLOOKUP(CONCATENATE(F20582),Term!$A$1:$C$2000,1,FALSE)),0,1))</f>
        <v/>
      </c>
    </row>
    <row r="20583" spans="36:36" x14ac:dyDescent="0.15">
      <c r="AJ20583" t="str">
        <f>IF(AI20583="","",IF(ISERROR(VLOOKUP(CONCATENATE(F20583),Term!$A$1:$C$2000,1,FALSE)),0,1))</f>
        <v/>
      </c>
    </row>
    <row r="20584" spans="36:36" x14ac:dyDescent="0.15">
      <c r="AJ20584" t="str">
        <f>IF(AI20584="","",IF(ISERROR(VLOOKUP(CONCATENATE(F20584),Term!$A$1:$C$2000,1,FALSE)),0,1))</f>
        <v/>
      </c>
    </row>
    <row r="20585" spans="36:36" x14ac:dyDescent="0.15">
      <c r="AJ20585" t="str">
        <f>IF(AI20585="","",IF(ISERROR(VLOOKUP(CONCATENATE(F20585),Term!$A$1:$C$2000,1,FALSE)),0,1))</f>
        <v/>
      </c>
    </row>
    <row r="20586" spans="36:36" x14ac:dyDescent="0.15">
      <c r="AJ20586" t="str">
        <f>IF(AI20586="","",IF(ISERROR(VLOOKUP(CONCATENATE(F20586),Term!$A$1:$C$2000,1,FALSE)),0,1))</f>
        <v/>
      </c>
    </row>
    <row r="20587" spans="36:36" x14ac:dyDescent="0.15">
      <c r="AJ20587" t="str">
        <f>IF(AI20587="","",IF(ISERROR(VLOOKUP(CONCATENATE(F20587),Term!$A$1:$C$2000,1,FALSE)),0,1))</f>
        <v/>
      </c>
    </row>
    <row r="20588" spans="36:36" x14ac:dyDescent="0.15">
      <c r="AJ20588" t="str">
        <f>IF(AI20588="","",IF(ISERROR(VLOOKUP(CONCATENATE(F20588),Term!$A$1:$C$2000,1,FALSE)),0,1))</f>
        <v/>
      </c>
    </row>
    <row r="20589" spans="36:36" x14ac:dyDescent="0.15">
      <c r="AJ20589" t="str">
        <f>IF(AI20589="","",IF(ISERROR(VLOOKUP(CONCATENATE(F20589),Term!$A$1:$C$2000,1,FALSE)),0,1))</f>
        <v/>
      </c>
    </row>
    <row r="20590" spans="36:36" x14ac:dyDescent="0.15">
      <c r="AJ20590" t="str">
        <f>IF(AI20590="","",IF(ISERROR(VLOOKUP(CONCATENATE(F20590),Term!$A$1:$C$2000,1,FALSE)),0,1))</f>
        <v/>
      </c>
    </row>
    <row r="20591" spans="36:36" x14ac:dyDescent="0.15">
      <c r="AJ20591" t="str">
        <f>IF(AI20591="","",IF(ISERROR(VLOOKUP(CONCATENATE(F20591),Term!$A$1:$C$2000,1,FALSE)),0,1))</f>
        <v/>
      </c>
    </row>
    <row r="20592" spans="36:36" x14ac:dyDescent="0.15">
      <c r="AJ20592" t="str">
        <f>IF(AI20592="","",IF(ISERROR(VLOOKUP(CONCATENATE(F20592),Term!$A$1:$C$2000,1,FALSE)),0,1))</f>
        <v/>
      </c>
    </row>
    <row r="20593" spans="36:36" x14ac:dyDescent="0.15">
      <c r="AJ20593" t="str">
        <f>IF(AI20593="","",IF(ISERROR(VLOOKUP(CONCATENATE(F20593),Term!$A$1:$C$2000,1,FALSE)),0,1))</f>
        <v/>
      </c>
    </row>
    <row r="20594" spans="36:36" x14ac:dyDescent="0.15">
      <c r="AJ20594" t="str">
        <f>IF(AI20594="","",IF(ISERROR(VLOOKUP(CONCATENATE(F20594),Term!$A$1:$C$2000,1,FALSE)),0,1))</f>
        <v/>
      </c>
    </row>
    <row r="20595" spans="36:36" x14ac:dyDescent="0.15">
      <c r="AJ20595" t="str">
        <f>IF(AI20595="","",IF(ISERROR(VLOOKUP(CONCATENATE(F20595),Term!$A$1:$C$2000,1,FALSE)),0,1))</f>
        <v/>
      </c>
    </row>
    <row r="20596" spans="36:36" x14ac:dyDescent="0.15">
      <c r="AJ20596" t="str">
        <f>IF(AI20596="","",IF(ISERROR(VLOOKUP(CONCATENATE(F20596),Term!$A$1:$C$2000,1,FALSE)),0,1))</f>
        <v/>
      </c>
    </row>
    <row r="20597" spans="36:36" x14ac:dyDescent="0.15">
      <c r="AJ20597" t="str">
        <f>IF(AI20597="","",IF(ISERROR(VLOOKUP(CONCATENATE(F20597),Term!$A$1:$C$2000,1,FALSE)),0,1))</f>
        <v/>
      </c>
    </row>
    <row r="20598" spans="36:36" x14ac:dyDescent="0.15">
      <c r="AJ20598" t="str">
        <f>IF(AI20598="","",IF(ISERROR(VLOOKUP(CONCATENATE(F20598),Term!$A$1:$C$2000,1,FALSE)),0,1))</f>
        <v/>
      </c>
    </row>
    <row r="20599" spans="36:36" x14ac:dyDescent="0.15">
      <c r="AJ20599" t="str">
        <f>IF(AI20599="","",IF(ISERROR(VLOOKUP(CONCATENATE(F20599),Term!$A$1:$C$2000,1,FALSE)),0,1))</f>
        <v/>
      </c>
    </row>
    <row r="20600" spans="36:36" x14ac:dyDescent="0.15">
      <c r="AJ20600" t="str">
        <f>IF(AI20600="","",IF(ISERROR(VLOOKUP(CONCATENATE(F20600),Term!$A$1:$C$2000,1,FALSE)),0,1))</f>
        <v/>
      </c>
    </row>
    <row r="20601" spans="36:36" x14ac:dyDescent="0.15">
      <c r="AJ20601" t="str">
        <f>IF(AI20601="","",IF(ISERROR(VLOOKUP(CONCATENATE(F20601),Term!$A$1:$C$2000,1,FALSE)),0,1))</f>
        <v/>
      </c>
    </row>
    <row r="20602" spans="36:36" x14ac:dyDescent="0.15">
      <c r="AJ20602" t="str">
        <f>IF(AI20602="","",IF(ISERROR(VLOOKUP(CONCATENATE(F20602),Term!$A$1:$C$2000,1,FALSE)),0,1))</f>
        <v/>
      </c>
    </row>
    <row r="20603" spans="36:36" x14ac:dyDescent="0.15">
      <c r="AJ20603" t="str">
        <f>IF(AI20603="","",IF(ISERROR(VLOOKUP(CONCATENATE(F20603),Term!$A$1:$C$2000,1,FALSE)),0,1))</f>
        <v/>
      </c>
    </row>
    <row r="20604" spans="36:36" x14ac:dyDescent="0.15">
      <c r="AJ20604" t="str">
        <f>IF(AI20604="","",IF(ISERROR(VLOOKUP(CONCATENATE(F20604),Term!$A$1:$C$2000,1,FALSE)),0,1))</f>
        <v/>
      </c>
    </row>
    <row r="20605" spans="36:36" x14ac:dyDescent="0.15">
      <c r="AJ20605" t="str">
        <f>IF(AI20605="","",IF(ISERROR(VLOOKUP(CONCATENATE(F20605),Term!$A$1:$C$2000,1,FALSE)),0,1))</f>
        <v/>
      </c>
    </row>
    <row r="20606" spans="36:36" x14ac:dyDescent="0.15">
      <c r="AJ20606" t="str">
        <f>IF(AI20606="","",IF(ISERROR(VLOOKUP(CONCATENATE(F20606),Term!$A$1:$C$2000,1,FALSE)),0,1))</f>
        <v/>
      </c>
    </row>
    <row r="20607" spans="36:36" x14ac:dyDescent="0.15">
      <c r="AJ20607" t="str">
        <f>IF(AI20607="","",IF(ISERROR(VLOOKUP(CONCATENATE(F20607),Term!$A$1:$C$2000,1,FALSE)),0,1))</f>
        <v/>
      </c>
    </row>
    <row r="20608" spans="36:36" x14ac:dyDescent="0.15">
      <c r="AJ20608" t="str">
        <f>IF(AI20608="","",IF(ISERROR(VLOOKUP(CONCATENATE(F20608),Term!$A$1:$C$2000,1,FALSE)),0,1))</f>
        <v/>
      </c>
    </row>
    <row r="20609" spans="36:36" x14ac:dyDescent="0.15">
      <c r="AJ20609" t="str">
        <f>IF(AI20609="","",IF(ISERROR(VLOOKUP(CONCATENATE(F20609),Term!$A$1:$C$2000,1,FALSE)),0,1))</f>
        <v/>
      </c>
    </row>
    <row r="20610" spans="36:36" x14ac:dyDescent="0.15">
      <c r="AJ20610" t="str">
        <f>IF(AI20610="","",IF(ISERROR(VLOOKUP(CONCATENATE(F20610),Term!$A$1:$C$2000,1,FALSE)),0,1))</f>
        <v/>
      </c>
    </row>
    <row r="20611" spans="36:36" x14ac:dyDescent="0.15">
      <c r="AJ20611" t="str">
        <f>IF(AI20611="","",IF(ISERROR(VLOOKUP(CONCATENATE(F20611),Term!$A$1:$C$2000,1,FALSE)),0,1))</f>
        <v/>
      </c>
    </row>
    <row r="20612" spans="36:36" x14ac:dyDescent="0.15">
      <c r="AJ20612" t="str">
        <f>IF(AI20612="","",IF(ISERROR(VLOOKUP(CONCATENATE(F20612),Term!$A$1:$C$2000,1,FALSE)),0,1))</f>
        <v/>
      </c>
    </row>
    <row r="20613" spans="36:36" x14ac:dyDescent="0.15">
      <c r="AJ20613" t="str">
        <f>IF(AI20613="","",IF(ISERROR(VLOOKUP(CONCATENATE(F20613),Term!$A$1:$C$2000,1,FALSE)),0,1))</f>
        <v/>
      </c>
    </row>
    <row r="20614" spans="36:36" x14ac:dyDescent="0.15">
      <c r="AJ20614" t="str">
        <f>IF(AI20614="","",IF(ISERROR(VLOOKUP(CONCATENATE(F20614),Term!$A$1:$C$2000,1,FALSE)),0,1))</f>
        <v/>
      </c>
    </row>
    <row r="20615" spans="36:36" x14ac:dyDescent="0.15">
      <c r="AJ20615" t="str">
        <f>IF(AI20615="","",IF(ISERROR(VLOOKUP(CONCATENATE(F20615),Term!$A$1:$C$2000,1,FALSE)),0,1))</f>
        <v/>
      </c>
    </row>
    <row r="20616" spans="36:36" x14ac:dyDescent="0.15">
      <c r="AJ20616" t="str">
        <f>IF(AI20616="","",IF(ISERROR(VLOOKUP(CONCATENATE(F20616),Term!$A$1:$C$2000,1,FALSE)),0,1))</f>
        <v/>
      </c>
    </row>
    <row r="20617" spans="36:36" x14ac:dyDescent="0.15">
      <c r="AJ20617" t="str">
        <f>IF(AI20617="","",IF(ISERROR(VLOOKUP(CONCATENATE(F20617),Term!$A$1:$C$2000,1,FALSE)),0,1))</f>
        <v/>
      </c>
    </row>
    <row r="20618" spans="36:36" x14ac:dyDescent="0.15">
      <c r="AJ20618" t="str">
        <f>IF(AI20618="","",IF(ISERROR(VLOOKUP(CONCATENATE(F20618),Term!$A$1:$C$2000,1,FALSE)),0,1))</f>
        <v/>
      </c>
    </row>
    <row r="20619" spans="36:36" x14ac:dyDescent="0.15">
      <c r="AJ20619" t="str">
        <f>IF(AI20619="","",IF(ISERROR(VLOOKUP(CONCATENATE(F20619),Term!$A$1:$C$2000,1,FALSE)),0,1))</f>
        <v/>
      </c>
    </row>
    <row r="20620" spans="36:36" x14ac:dyDescent="0.15">
      <c r="AJ20620" t="str">
        <f>IF(AI20620="","",IF(ISERROR(VLOOKUP(CONCATENATE(F20620),Term!$A$1:$C$2000,1,FALSE)),0,1))</f>
        <v/>
      </c>
    </row>
    <row r="20621" spans="36:36" x14ac:dyDescent="0.15">
      <c r="AJ20621" t="str">
        <f>IF(AI20621="","",IF(ISERROR(VLOOKUP(CONCATENATE(F20621),Term!$A$1:$C$2000,1,FALSE)),0,1))</f>
        <v/>
      </c>
    </row>
    <row r="20622" spans="36:36" x14ac:dyDescent="0.15">
      <c r="AJ20622" t="str">
        <f>IF(AI20622="","",IF(ISERROR(VLOOKUP(CONCATENATE(F20622),Term!$A$1:$C$2000,1,FALSE)),0,1))</f>
        <v/>
      </c>
    </row>
    <row r="20623" spans="36:36" x14ac:dyDescent="0.15">
      <c r="AJ20623" t="str">
        <f>IF(AI20623="","",IF(ISERROR(VLOOKUP(CONCATENATE(F20623),Term!$A$1:$C$2000,1,FALSE)),0,1))</f>
        <v/>
      </c>
    </row>
    <row r="20624" spans="36:36" x14ac:dyDescent="0.15">
      <c r="AJ20624" t="str">
        <f>IF(AI20624="","",IF(ISERROR(VLOOKUP(CONCATENATE(F20624),Term!$A$1:$C$2000,1,FALSE)),0,1))</f>
        <v/>
      </c>
    </row>
    <row r="20625" spans="36:36" x14ac:dyDescent="0.15">
      <c r="AJ20625" t="str">
        <f>IF(AI20625="","",IF(ISERROR(VLOOKUP(CONCATENATE(F20625),Term!$A$1:$C$2000,1,FALSE)),0,1))</f>
        <v/>
      </c>
    </row>
    <row r="20626" spans="36:36" x14ac:dyDescent="0.15">
      <c r="AJ20626" t="str">
        <f>IF(AI20626="","",IF(ISERROR(VLOOKUP(CONCATENATE(F20626),Term!$A$1:$C$2000,1,FALSE)),0,1))</f>
        <v/>
      </c>
    </row>
    <row r="20627" spans="36:36" x14ac:dyDescent="0.15">
      <c r="AJ20627" t="str">
        <f>IF(AI20627="","",IF(ISERROR(VLOOKUP(CONCATENATE(F20627),Term!$A$1:$C$2000,1,FALSE)),0,1))</f>
        <v/>
      </c>
    </row>
    <row r="20628" spans="36:36" x14ac:dyDescent="0.15">
      <c r="AJ20628" t="str">
        <f>IF(AI20628="","",IF(ISERROR(VLOOKUP(CONCATENATE(F20628),Term!$A$1:$C$2000,1,FALSE)),0,1))</f>
        <v/>
      </c>
    </row>
    <row r="20629" spans="36:36" x14ac:dyDescent="0.15">
      <c r="AJ20629" t="str">
        <f>IF(AI20629="","",IF(ISERROR(VLOOKUP(CONCATENATE(F20629),Term!$A$1:$C$2000,1,FALSE)),0,1))</f>
        <v/>
      </c>
    </row>
    <row r="20630" spans="36:36" x14ac:dyDescent="0.15">
      <c r="AJ20630" t="str">
        <f>IF(AI20630="","",IF(ISERROR(VLOOKUP(CONCATENATE(F20630),Term!$A$1:$C$2000,1,FALSE)),0,1))</f>
        <v/>
      </c>
    </row>
    <row r="20631" spans="36:36" x14ac:dyDescent="0.15">
      <c r="AJ20631" t="str">
        <f>IF(AI20631="","",IF(ISERROR(VLOOKUP(CONCATENATE(F20631),Term!$A$1:$C$2000,1,FALSE)),0,1))</f>
        <v/>
      </c>
    </row>
    <row r="20632" spans="36:36" x14ac:dyDescent="0.15">
      <c r="AJ20632" t="str">
        <f>IF(AI20632="","",IF(ISERROR(VLOOKUP(CONCATENATE(F20632),Term!$A$1:$C$2000,1,FALSE)),0,1))</f>
        <v/>
      </c>
    </row>
    <row r="20633" spans="36:36" x14ac:dyDescent="0.15">
      <c r="AJ20633" t="str">
        <f>IF(AI20633="","",IF(ISERROR(VLOOKUP(CONCATENATE(F20633),Term!$A$1:$C$2000,1,FALSE)),0,1))</f>
        <v/>
      </c>
    </row>
    <row r="20634" spans="36:36" x14ac:dyDescent="0.15">
      <c r="AJ20634" t="str">
        <f>IF(AI20634="","",IF(ISERROR(VLOOKUP(CONCATENATE(F20634),Term!$A$1:$C$2000,1,FALSE)),0,1))</f>
        <v/>
      </c>
    </row>
    <row r="20635" spans="36:36" x14ac:dyDescent="0.15">
      <c r="AJ20635" t="str">
        <f>IF(AI20635="","",IF(ISERROR(VLOOKUP(CONCATENATE(F20635),Term!$A$1:$C$2000,1,FALSE)),0,1))</f>
        <v/>
      </c>
    </row>
    <row r="20636" spans="36:36" x14ac:dyDescent="0.15">
      <c r="AJ20636" t="str">
        <f>IF(AI20636="","",IF(ISERROR(VLOOKUP(CONCATENATE(F20636),Term!$A$1:$C$2000,1,FALSE)),0,1))</f>
        <v/>
      </c>
    </row>
    <row r="20637" spans="36:36" x14ac:dyDescent="0.15">
      <c r="AJ20637" t="str">
        <f>IF(AI20637="","",IF(ISERROR(VLOOKUP(CONCATENATE(F20637),Term!$A$1:$C$2000,1,FALSE)),0,1))</f>
        <v/>
      </c>
    </row>
    <row r="20638" spans="36:36" x14ac:dyDescent="0.15">
      <c r="AJ20638" t="str">
        <f>IF(AI20638="","",IF(ISERROR(VLOOKUP(CONCATENATE(F20638),Term!$A$1:$C$2000,1,FALSE)),0,1))</f>
        <v/>
      </c>
    </row>
    <row r="20639" spans="36:36" x14ac:dyDescent="0.15">
      <c r="AJ20639" t="str">
        <f>IF(AI20639="","",IF(ISERROR(VLOOKUP(CONCATENATE(F20639),Term!$A$1:$C$2000,1,FALSE)),0,1))</f>
        <v/>
      </c>
    </row>
    <row r="20640" spans="36:36" x14ac:dyDescent="0.15">
      <c r="AJ20640" t="str">
        <f>IF(AI20640="","",IF(ISERROR(VLOOKUP(CONCATENATE(F20640),Term!$A$1:$C$2000,1,FALSE)),0,1))</f>
        <v/>
      </c>
    </row>
    <row r="20641" spans="36:36" x14ac:dyDescent="0.15">
      <c r="AJ20641" t="str">
        <f>IF(AI20641="","",IF(ISERROR(VLOOKUP(CONCATENATE(F20641),Term!$A$1:$C$2000,1,FALSE)),0,1))</f>
        <v/>
      </c>
    </row>
    <row r="20642" spans="36:36" x14ac:dyDescent="0.15">
      <c r="AJ20642" t="str">
        <f>IF(AI20642="","",IF(ISERROR(VLOOKUP(CONCATENATE(F20642),Term!$A$1:$C$2000,1,FALSE)),0,1))</f>
        <v/>
      </c>
    </row>
    <row r="20643" spans="36:36" x14ac:dyDescent="0.15">
      <c r="AJ20643" t="str">
        <f>IF(AI20643="","",IF(ISERROR(VLOOKUP(CONCATENATE(F20643),Term!$A$1:$C$2000,1,FALSE)),0,1))</f>
        <v/>
      </c>
    </row>
    <row r="20644" spans="36:36" x14ac:dyDescent="0.15">
      <c r="AJ20644" t="str">
        <f>IF(AI20644="","",IF(ISERROR(VLOOKUP(CONCATENATE(F20644),Term!$A$1:$C$2000,1,FALSE)),0,1))</f>
        <v/>
      </c>
    </row>
    <row r="20645" spans="36:36" x14ac:dyDescent="0.15">
      <c r="AJ20645" t="str">
        <f>IF(AI20645="","",IF(ISERROR(VLOOKUP(CONCATENATE(F20645),Term!$A$1:$C$2000,1,FALSE)),0,1))</f>
        <v/>
      </c>
    </row>
    <row r="20646" spans="36:36" x14ac:dyDescent="0.15">
      <c r="AJ20646" t="str">
        <f>IF(AI20646="","",IF(ISERROR(VLOOKUP(CONCATENATE(F20646),Term!$A$1:$C$2000,1,FALSE)),0,1))</f>
        <v/>
      </c>
    </row>
    <row r="20647" spans="36:36" x14ac:dyDescent="0.15">
      <c r="AJ20647" t="str">
        <f>IF(AI20647="","",IF(ISERROR(VLOOKUP(CONCATENATE(F20647),Term!$A$1:$C$2000,1,FALSE)),0,1))</f>
        <v/>
      </c>
    </row>
    <row r="20648" spans="36:36" x14ac:dyDescent="0.15">
      <c r="AJ20648" t="str">
        <f>IF(AI20648="","",IF(ISERROR(VLOOKUP(CONCATENATE(F20648),Term!$A$1:$C$2000,1,FALSE)),0,1))</f>
        <v/>
      </c>
    </row>
    <row r="20649" spans="36:36" x14ac:dyDescent="0.15">
      <c r="AJ20649" t="str">
        <f>IF(AI20649="","",IF(ISERROR(VLOOKUP(CONCATENATE(F20649),Term!$A$1:$C$2000,1,FALSE)),0,1))</f>
        <v/>
      </c>
    </row>
    <row r="20650" spans="36:36" x14ac:dyDescent="0.15">
      <c r="AJ20650" t="str">
        <f>IF(AI20650="","",IF(ISERROR(VLOOKUP(CONCATENATE(F20650),Term!$A$1:$C$2000,1,FALSE)),0,1))</f>
        <v/>
      </c>
    </row>
    <row r="20651" spans="36:36" x14ac:dyDescent="0.15">
      <c r="AJ20651" t="str">
        <f>IF(AI20651="","",IF(ISERROR(VLOOKUP(CONCATENATE(F20651),Term!$A$1:$C$2000,1,FALSE)),0,1))</f>
        <v/>
      </c>
    </row>
    <row r="20652" spans="36:36" x14ac:dyDescent="0.15">
      <c r="AJ20652" t="str">
        <f>IF(AI20652="","",IF(ISERROR(VLOOKUP(CONCATENATE(F20652),Term!$A$1:$C$2000,1,FALSE)),0,1))</f>
        <v/>
      </c>
    </row>
    <row r="20653" spans="36:36" x14ac:dyDescent="0.15">
      <c r="AJ20653" t="str">
        <f>IF(AI20653="","",IF(ISERROR(VLOOKUP(CONCATENATE(F20653),Term!$A$1:$C$2000,1,FALSE)),0,1))</f>
        <v/>
      </c>
    </row>
    <row r="20654" spans="36:36" x14ac:dyDescent="0.15">
      <c r="AJ20654" t="str">
        <f>IF(AI20654="","",IF(ISERROR(VLOOKUP(CONCATENATE(F20654),Term!$A$1:$C$2000,1,FALSE)),0,1))</f>
        <v/>
      </c>
    </row>
    <row r="20655" spans="36:36" x14ac:dyDescent="0.15">
      <c r="AJ20655" t="str">
        <f>IF(AI20655="","",IF(ISERROR(VLOOKUP(CONCATENATE(F20655),Term!$A$1:$C$2000,1,FALSE)),0,1))</f>
        <v/>
      </c>
    </row>
    <row r="20656" spans="36:36" x14ac:dyDescent="0.15">
      <c r="AJ20656" t="str">
        <f>IF(AI20656="","",IF(ISERROR(VLOOKUP(CONCATENATE(F20656),Term!$A$1:$C$2000,1,FALSE)),0,1))</f>
        <v/>
      </c>
    </row>
    <row r="20657" spans="36:36" x14ac:dyDescent="0.15">
      <c r="AJ20657" t="str">
        <f>IF(AI20657="","",IF(ISERROR(VLOOKUP(CONCATENATE(F20657),Term!$A$1:$C$2000,1,FALSE)),0,1))</f>
        <v/>
      </c>
    </row>
    <row r="20658" spans="36:36" x14ac:dyDescent="0.15">
      <c r="AJ20658" t="str">
        <f>IF(AI20658="","",IF(ISERROR(VLOOKUP(CONCATENATE(F20658),Term!$A$1:$C$2000,1,FALSE)),0,1))</f>
        <v/>
      </c>
    </row>
    <row r="20659" spans="36:36" x14ac:dyDescent="0.15">
      <c r="AJ20659" t="str">
        <f>IF(AI20659="","",IF(ISERROR(VLOOKUP(CONCATENATE(F20659),Term!$A$1:$C$2000,1,FALSE)),0,1))</f>
        <v/>
      </c>
    </row>
    <row r="20660" spans="36:36" x14ac:dyDescent="0.15">
      <c r="AJ20660" t="str">
        <f>IF(AI20660="","",IF(ISERROR(VLOOKUP(CONCATENATE(F20660),Term!$A$1:$C$2000,1,FALSE)),0,1))</f>
        <v/>
      </c>
    </row>
    <row r="20661" spans="36:36" x14ac:dyDescent="0.15">
      <c r="AJ20661" t="str">
        <f>IF(AI20661="","",IF(ISERROR(VLOOKUP(CONCATENATE(F20661),Term!$A$1:$C$2000,1,FALSE)),0,1))</f>
        <v/>
      </c>
    </row>
    <row r="20662" spans="36:36" x14ac:dyDescent="0.15">
      <c r="AJ20662" t="str">
        <f>IF(AI20662="","",IF(ISERROR(VLOOKUP(CONCATENATE(F20662),Term!$A$1:$C$2000,1,FALSE)),0,1))</f>
        <v/>
      </c>
    </row>
    <row r="20663" spans="36:36" x14ac:dyDescent="0.15">
      <c r="AJ20663" t="str">
        <f>IF(AI20663="","",IF(ISERROR(VLOOKUP(CONCATENATE(F20663),Term!$A$1:$C$2000,1,FALSE)),0,1))</f>
        <v/>
      </c>
    </row>
    <row r="20664" spans="36:36" x14ac:dyDescent="0.15">
      <c r="AJ20664" t="str">
        <f>IF(AI20664="","",IF(ISERROR(VLOOKUP(CONCATENATE(F20664),Term!$A$1:$C$2000,1,FALSE)),0,1))</f>
        <v/>
      </c>
    </row>
    <row r="20665" spans="36:36" x14ac:dyDescent="0.15">
      <c r="AJ20665" t="str">
        <f>IF(AI20665="","",IF(ISERROR(VLOOKUP(CONCATENATE(F20665),Term!$A$1:$C$2000,1,FALSE)),0,1))</f>
        <v/>
      </c>
    </row>
    <row r="20666" spans="36:36" x14ac:dyDescent="0.15">
      <c r="AJ20666" t="str">
        <f>IF(AI20666="","",IF(ISERROR(VLOOKUP(CONCATENATE(F20666),Term!$A$1:$C$2000,1,FALSE)),0,1))</f>
        <v/>
      </c>
    </row>
    <row r="20667" spans="36:36" x14ac:dyDescent="0.15">
      <c r="AJ20667" t="str">
        <f>IF(AI20667="","",IF(ISERROR(VLOOKUP(CONCATENATE(F20667),Term!$A$1:$C$2000,1,FALSE)),0,1))</f>
        <v/>
      </c>
    </row>
    <row r="20668" spans="36:36" x14ac:dyDescent="0.15">
      <c r="AJ20668" t="str">
        <f>IF(AI20668="","",IF(ISERROR(VLOOKUP(CONCATENATE(F20668),Term!$A$1:$C$2000,1,FALSE)),0,1))</f>
        <v/>
      </c>
    </row>
    <row r="20669" spans="36:36" x14ac:dyDescent="0.15">
      <c r="AJ20669" t="str">
        <f>IF(AI20669="","",IF(ISERROR(VLOOKUP(CONCATENATE(F20669),Term!$A$1:$C$2000,1,FALSE)),0,1))</f>
        <v/>
      </c>
    </row>
    <row r="20670" spans="36:36" x14ac:dyDescent="0.15">
      <c r="AJ20670" t="str">
        <f>IF(AI20670="","",IF(ISERROR(VLOOKUP(CONCATENATE(F20670),Term!$A$1:$C$2000,1,FALSE)),0,1))</f>
        <v/>
      </c>
    </row>
    <row r="20671" spans="36:36" x14ac:dyDescent="0.15">
      <c r="AJ20671" t="str">
        <f>IF(AI20671="","",IF(ISERROR(VLOOKUP(CONCATENATE(F20671),Term!$A$1:$C$2000,1,FALSE)),0,1))</f>
        <v/>
      </c>
    </row>
    <row r="20672" spans="36:36" x14ac:dyDescent="0.15">
      <c r="AJ20672" t="str">
        <f>IF(AI20672="","",IF(ISERROR(VLOOKUP(CONCATENATE(F20672),Term!$A$1:$C$2000,1,FALSE)),0,1))</f>
        <v/>
      </c>
    </row>
    <row r="20673" spans="36:36" x14ac:dyDescent="0.15">
      <c r="AJ20673" t="str">
        <f>IF(AI20673="","",IF(ISERROR(VLOOKUP(CONCATENATE(F20673),Term!$A$1:$C$2000,1,FALSE)),0,1))</f>
        <v/>
      </c>
    </row>
    <row r="20674" spans="36:36" x14ac:dyDescent="0.15">
      <c r="AJ20674" t="str">
        <f>IF(AI20674="","",IF(ISERROR(VLOOKUP(CONCATENATE(F20674),Term!$A$1:$C$2000,1,FALSE)),0,1))</f>
        <v/>
      </c>
    </row>
    <row r="20675" spans="36:36" x14ac:dyDescent="0.15">
      <c r="AJ20675" t="str">
        <f>IF(AI20675="","",IF(ISERROR(VLOOKUP(CONCATENATE(F20675),Term!$A$1:$C$2000,1,FALSE)),0,1))</f>
        <v/>
      </c>
    </row>
    <row r="20676" spans="36:36" x14ac:dyDescent="0.15">
      <c r="AJ20676" t="str">
        <f>IF(AI20676="","",IF(ISERROR(VLOOKUP(CONCATENATE(F20676),Term!$A$1:$C$2000,1,FALSE)),0,1))</f>
        <v/>
      </c>
    </row>
    <row r="20677" spans="36:36" x14ac:dyDescent="0.15">
      <c r="AJ20677" t="str">
        <f>IF(AI20677="","",IF(ISERROR(VLOOKUP(CONCATENATE(F20677),Term!$A$1:$C$2000,1,FALSE)),0,1))</f>
        <v/>
      </c>
    </row>
    <row r="20678" spans="36:36" x14ac:dyDescent="0.15">
      <c r="AJ20678" t="str">
        <f>IF(AI20678="","",IF(ISERROR(VLOOKUP(CONCATENATE(F20678),Term!$A$1:$C$2000,1,FALSE)),0,1))</f>
        <v/>
      </c>
    </row>
    <row r="20679" spans="36:36" x14ac:dyDescent="0.15">
      <c r="AJ20679" t="str">
        <f>IF(AI20679="","",IF(ISERROR(VLOOKUP(CONCATENATE(F20679),Term!$A$1:$C$2000,1,FALSE)),0,1))</f>
        <v/>
      </c>
    </row>
    <row r="20680" spans="36:36" x14ac:dyDescent="0.15">
      <c r="AJ20680" t="str">
        <f>IF(AI20680="","",IF(ISERROR(VLOOKUP(CONCATENATE(F20680),Term!$A$1:$C$2000,1,FALSE)),0,1))</f>
        <v/>
      </c>
    </row>
    <row r="20681" spans="36:36" x14ac:dyDescent="0.15">
      <c r="AJ20681" t="str">
        <f>IF(AI20681="","",IF(ISERROR(VLOOKUP(CONCATENATE(F20681),Term!$A$1:$C$2000,1,FALSE)),0,1))</f>
        <v/>
      </c>
    </row>
    <row r="20682" spans="36:36" x14ac:dyDescent="0.15">
      <c r="AJ20682" t="str">
        <f>IF(AI20682="","",IF(ISERROR(VLOOKUP(CONCATENATE(F20682),Term!$A$1:$C$2000,1,FALSE)),0,1))</f>
        <v/>
      </c>
    </row>
    <row r="20683" spans="36:36" x14ac:dyDescent="0.15">
      <c r="AJ20683" t="str">
        <f>IF(AI20683="","",IF(ISERROR(VLOOKUP(CONCATENATE(F20683),Term!$A$1:$C$2000,1,FALSE)),0,1))</f>
        <v/>
      </c>
    </row>
    <row r="20684" spans="36:36" x14ac:dyDescent="0.15">
      <c r="AJ20684" t="str">
        <f>IF(AI20684="","",IF(ISERROR(VLOOKUP(CONCATENATE(F20684),Term!$A$1:$C$2000,1,FALSE)),0,1))</f>
        <v/>
      </c>
    </row>
    <row r="20685" spans="36:36" x14ac:dyDescent="0.15">
      <c r="AJ20685" t="str">
        <f>IF(AI20685="","",IF(ISERROR(VLOOKUP(CONCATENATE(F20685),Term!$A$1:$C$2000,1,FALSE)),0,1))</f>
        <v/>
      </c>
    </row>
    <row r="20686" spans="36:36" x14ac:dyDescent="0.15">
      <c r="AJ20686" t="str">
        <f>IF(AI20686="","",IF(ISERROR(VLOOKUP(CONCATENATE(F20686),Term!$A$1:$C$2000,1,FALSE)),0,1))</f>
        <v/>
      </c>
    </row>
    <row r="20687" spans="36:36" x14ac:dyDescent="0.15">
      <c r="AJ20687" t="str">
        <f>IF(AI20687="","",IF(ISERROR(VLOOKUP(CONCATENATE(F20687),Term!$A$1:$C$2000,1,FALSE)),0,1))</f>
        <v/>
      </c>
    </row>
    <row r="20688" spans="36:36" x14ac:dyDescent="0.15">
      <c r="AJ20688" t="str">
        <f>IF(AI20688="","",IF(ISERROR(VLOOKUP(CONCATENATE(F20688),Term!$A$1:$C$2000,1,FALSE)),0,1))</f>
        <v/>
      </c>
    </row>
    <row r="20689" spans="36:36" x14ac:dyDescent="0.15">
      <c r="AJ20689" t="str">
        <f>IF(AI20689="","",IF(ISERROR(VLOOKUP(CONCATENATE(F20689),Term!$A$1:$C$2000,1,FALSE)),0,1))</f>
        <v/>
      </c>
    </row>
    <row r="20690" spans="36:36" x14ac:dyDescent="0.15">
      <c r="AJ20690" t="str">
        <f>IF(AI20690="","",IF(ISERROR(VLOOKUP(CONCATENATE(F20690),Term!$A$1:$C$2000,1,FALSE)),0,1))</f>
        <v/>
      </c>
    </row>
    <row r="20691" spans="36:36" x14ac:dyDescent="0.15">
      <c r="AJ20691" t="str">
        <f>IF(AI20691="","",IF(ISERROR(VLOOKUP(CONCATENATE(F20691),Term!$A$1:$C$2000,1,FALSE)),0,1))</f>
        <v/>
      </c>
    </row>
    <row r="20692" spans="36:36" x14ac:dyDescent="0.15">
      <c r="AJ20692" t="str">
        <f>IF(AI20692="","",IF(ISERROR(VLOOKUP(CONCATENATE(F20692),Term!$A$1:$C$2000,1,FALSE)),0,1))</f>
        <v/>
      </c>
    </row>
    <row r="20693" spans="36:36" x14ac:dyDescent="0.15">
      <c r="AJ20693" t="str">
        <f>IF(AI20693="","",IF(ISERROR(VLOOKUP(CONCATENATE(F20693),Term!$A$1:$C$2000,1,FALSE)),0,1))</f>
        <v/>
      </c>
    </row>
    <row r="20694" spans="36:36" x14ac:dyDescent="0.15">
      <c r="AJ20694" t="str">
        <f>IF(AI20694="","",IF(ISERROR(VLOOKUP(CONCATENATE(F20694),Term!$A$1:$C$2000,1,FALSE)),0,1))</f>
        <v/>
      </c>
    </row>
    <row r="20695" spans="36:36" x14ac:dyDescent="0.15">
      <c r="AJ20695" t="str">
        <f>IF(AI20695="","",IF(ISERROR(VLOOKUP(CONCATENATE(F20695),Term!$A$1:$C$2000,1,FALSE)),0,1))</f>
        <v/>
      </c>
    </row>
    <row r="20696" spans="36:36" x14ac:dyDescent="0.15">
      <c r="AJ20696" t="str">
        <f>IF(AI20696="","",IF(ISERROR(VLOOKUP(CONCATENATE(F20696),Term!$A$1:$C$2000,1,FALSE)),0,1))</f>
        <v/>
      </c>
    </row>
    <row r="20697" spans="36:36" x14ac:dyDescent="0.15">
      <c r="AJ20697" t="str">
        <f>IF(AI20697="","",IF(ISERROR(VLOOKUP(CONCATENATE(F20697),Term!$A$1:$C$2000,1,FALSE)),0,1))</f>
        <v/>
      </c>
    </row>
    <row r="20698" spans="36:36" x14ac:dyDescent="0.15">
      <c r="AJ20698" t="str">
        <f>IF(AI20698="","",IF(ISERROR(VLOOKUP(CONCATENATE(F20698),Term!$A$1:$C$2000,1,FALSE)),0,1))</f>
        <v/>
      </c>
    </row>
    <row r="20699" spans="36:36" x14ac:dyDescent="0.15">
      <c r="AJ20699" t="str">
        <f>IF(AI20699="","",IF(ISERROR(VLOOKUP(CONCATENATE(F20699),Term!$A$1:$C$2000,1,FALSE)),0,1))</f>
        <v/>
      </c>
    </row>
    <row r="20700" spans="36:36" x14ac:dyDescent="0.15">
      <c r="AJ20700" t="str">
        <f>IF(AI20700="","",IF(ISERROR(VLOOKUP(CONCATENATE(F20700),Term!$A$1:$C$2000,1,FALSE)),0,1))</f>
        <v/>
      </c>
    </row>
    <row r="20701" spans="36:36" x14ac:dyDescent="0.15">
      <c r="AJ20701" t="str">
        <f>IF(AI20701="","",IF(ISERROR(VLOOKUP(CONCATENATE(F20701),Term!$A$1:$C$2000,1,FALSE)),0,1))</f>
        <v/>
      </c>
    </row>
    <row r="20702" spans="36:36" x14ac:dyDescent="0.15">
      <c r="AJ20702" t="str">
        <f>IF(AI20702="","",IF(ISERROR(VLOOKUP(CONCATENATE(F20702),Term!$A$1:$C$2000,1,FALSE)),0,1))</f>
        <v/>
      </c>
    </row>
    <row r="20703" spans="36:36" x14ac:dyDescent="0.15">
      <c r="AJ20703" t="str">
        <f>IF(AI20703="","",IF(ISERROR(VLOOKUP(CONCATENATE(F20703),Term!$A$1:$C$2000,1,FALSE)),0,1))</f>
        <v/>
      </c>
    </row>
    <row r="20704" spans="36:36" x14ac:dyDescent="0.15">
      <c r="AJ20704" t="str">
        <f>IF(AI20704="","",IF(ISERROR(VLOOKUP(CONCATENATE(F20704),Term!$A$1:$C$2000,1,FALSE)),0,1))</f>
        <v/>
      </c>
    </row>
    <row r="20705" spans="36:36" x14ac:dyDescent="0.15">
      <c r="AJ20705" t="str">
        <f>IF(AI20705="","",IF(ISERROR(VLOOKUP(CONCATENATE(F20705),Term!$A$1:$C$2000,1,FALSE)),0,1))</f>
        <v/>
      </c>
    </row>
    <row r="20706" spans="36:36" x14ac:dyDescent="0.15">
      <c r="AJ20706" t="str">
        <f>IF(AI20706="","",IF(ISERROR(VLOOKUP(CONCATENATE(F20706),Term!$A$1:$C$2000,1,FALSE)),0,1))</f>
        <v/>
      </c>
    </row>
    <row r="20707" spans="36:36" x14ac:dyDescent="0.15">
      <c r="AJ20707" t="str">
        <f>IF(AI20707="","",IF(ISERROR(VLOOKUP(CONCATENATE(F20707),Term!$A$1:$C$2000,1,FALSE)),0,1))</f>
        <v/>
      </c>
    </row>
    <row r="20708" spans="36:36" x14ac:dyDescent="0.15">
      <c r="AJ20708" t="str">
        <f>IF(AI20708="","",IF(ISERROR(VLOOKUP(CONCATENATE(F20708),Term!$A$1:$C$2000,1,FALSE)),0,1))</f>
        <v/>
      </c>
    </row>
    <row r="20709" spans="36:36" x14ac:dyDescent="0.15">
      <c r="AJ20709" t="str">
        <f>IF(AI20709="","",IF(ISERROR(VLOOKUP(CONCATENATE(F20709),Term!$A$1:$C$2000,1,FALSE)),0,1))</f>
        <v/>
      </c>
    </row>
    <row r="20710" spans="36:36" x14ac:dyDescent="0.15">
      <c r="AJ20710" t="str">
        <f>IF(AI20710="","",IF(ISERROR(VLOOKUP(CONCATENATE(F20710),Term!$A$1:$C$2000,1,FALSE)),0,1))</f>
        <v/>
      </c>
    </row>
    <row r="20711" spans="36:36" x14ac:dyDescent="0.15">
      <c r="AJ20711" t="str">
        <f>IF(AI20711="","",IF(ISERROR(VLOOKUP(CONCATENATE(F20711),Term!$A$1:$C$2000,1,FALSE)),0,1))</f>
        <v/>
      </c>
    </row>
    <row r="20712" spans="36:36" x14ac:dyDescent="0.15">
      <c r="AJ20712" t="str">
        <f>IF(AI20712="","",IF(ISERROR(VLOOKUP(CONCATENATE(F20712),Term!$A$1:$C$2000,1,FALSE)),0,1))</f>
        <v/>
      </c>
    </row>
    <row r="20713" spans="36:36" x14ac:dyDescent="0.15">
      <c r="AJ20713" t="str">
        <f>IF(AI20713="","",IF(ISERROR(VLOOKUP(CONCATENATE(F20713),Term!$A$1:$C$2000,1,FALSE)),0,1))</f>
        <v/>
      </c>
    </row>
    <row r="20714" spans="36:36" x14ac:dyDescent="0.15">
      <c r="AJ20714" t="str">
        <f>IF(AI20714="","",IF(ISERROR(VLOOKUP(CONCATENATE(F20714),Term!$A$1:$C$2000,1,FALSE)),0,1))</f>
        <v/>
      </c>
    </row>
    <row r="20715" spans="36:36" x14ac:dyDescent="0.15">
      <c r="AJ20715" t="str">
        <f>IF(AI20715="","",IF(ISERROR(VLOOKUP(CONCATENATE(F20715),Term!$A$1:$C$2000,1,FALSE)),0,1))</f>
        <v/>
      </c>
    </row>
    <row r="20716" spans="36:36" x14ac:dyDescent="0.15">
      <c r="AJ20716" t="str">
        <f>IF(AI20716="","",IF(ISERROR(VLOOKUP(CONCATENATE(F20716),Term!$A$1:$C$2000,1,FALSE)),0,1))</f>
        <v/>
      </c>
    </row>
    <row r="20717" spans="36:36" x14ac:dyDescent="0.15">
      <c r="AJ20717" t="str">
        <f>IF(AI20717="","",IF(ISERROR(VLOOKUP(CONCATENATE(F20717),Term!$A$1:$C$2000,1,FALSE)),0,1))</f>
        <v/>
      </c>
    </row>
    <row r="20718" spans="36:36" x14ac:dyDescent="0.15">
      <c r="AJ20718" t="str">
        <f>IF(AI20718="","",IF(ISERROR(VLOOKUP(CONCATENATE(F20718),Term!$A$1:$C$2000,1,FALSE)),0,1))</f>
        <v/>
      </c>
    </row>
    <row r="20719" spans="36:36" x14ac:dyDescent="0.15">
      <c r="AJ20719" t="str">
        <f>IF(AI20719="","",IF(ISERROR(VLOOKUP(CONCATENATE(F20719),Term!$A$1:$C$2000,1,FALSE)),0,1))</f>
        <v/>
      </c>
    </row>
    <row r="20720" spans="36:36" x14ac:dyDescent="0.15">
      <c r="AJ20720" t="str">
        <f>IF(AI20720="","",IF(ISERROR(VLOOKUP(CONCATENATE(F20720),Term!$A$1:$C$2000,1,FALSE)),0,1))</f>
        <v/>
      </c>
    </row>
    <row r="20721" spans="36:36" x14ac:dyDescent="0.15">
      <c r="AJ20721" t="str">
        <f>IF(AI20721="","",IF(ISERROR(VLOOKUP(CONCATENATE(F20721),Term!$A$1:$C$2000,1,FALSE)),0,1))</f>
        <v/>
      </c>
    </row>
    <row r="20722" spans="36:36" x14ac:dyDescent="0.15">
      <c r="AJ20722" t="str">
        <f>IF(AI20722="","",IF(ISERROR(VLOOKUP(CONCATENATE(F20722),Term!$A$1:$C$2000,1,FALSE)),0,1))</f>
        <v/>
      </c>
    </row>
    <row r="20723" spans="36:36" x14ac:dyDescent="0.15">
      <c r="AJ20723" t="str">
        <f>IF(AI20723="","",IF(ISERROR(VLOOKUP(CONCATENATE(F20723),Term!$A$1:$C$2000,1,FALSE)),0,1))</f>
        <v/>
      </c>
    </row>
    <row r="20724" spans="36:36" x14ac:dyDescent="0.15">
      <c r="AJ20724" t="str">
        <f>IF(AI20724="","",IF(ISERROR(VLOOKUP(CONCATENATE(F20724),Term!$A$1:$C$2000,1,FALSE)),0,1))</f>
        <v/>
      </c>
    </row>
    <row r="20725" spans="36:36" x14ac:dyDescent="0.15">
      <c r="AJ20725" t="str">
        <f>IF(AI20725="","",IF(ISERROR(VLOOKUP(CONCATENATE(F20725),Term!$A$1:$C$2000,1,FALSE)),0,1))</f>
        <v/>
      </c>
    </row>
    <row r="20726" spans="36:36" x14ac:dyDescent="0.15">
      <c r="AJ20726" t="str">
        <f>IF(AI20726="","",IF(ISERROR(VLOOKUP(CONCATENATE(F20726),Term!$A$1:$C$2000,1,FALSE)),0,1))</f>
        <v/>
      </c>
    </row>
    <row r="20727" spans="36:36" x14ac:dyDescent="0.15">
      <c r="AJ20727" t="str">
        <f>IF(AI20727="","",IF(ISERROR(VLOOKUP(CONCATENATE(F20727),Term!$A$1:$C$2000,1,FALSE)),0,1))</f>
        <v/>
      </c>
    </row>
    <row r="20728" spans="36:36" x14ac:dyDescent="0.15">
      <c r="AJ20728" t="str">
        <f>IF(AI20728="","",IF(ISERROR(VLOOKUP(CONCATENATE(F20728),Term!$A$1:$C$2000,1,FALSE)),0,1))</f>
        <v/>
      </c>
    </row>
    <row r="20729" spans="36:36" x14ac:dyDescent="0.15">
      <c r="AJ20729" t="str">
        <f>IF(AI20729="","",IF(ISERROR(VLOOKUP(CONCATENATE(F20729),Term!$A$1:$C$2000,1,FALSE)),0,1))</f>
        <v/>
      </c>
    </row>
    <row r="20730" spans="36:36" x14ac:dyDescent="0.15">
      <c r="AJ20730" t="str">
        <f>IF(AI20730="","",IF(ISERROR(VLOOKUP(CONCATENATE(F20730),Term!$A$1:$C$2000,1,FALSE)),0,1))</f>
        <v/>
      </c>
    </row>
    <row r="20731" spans="36:36" x14ac:dyDescent="0.15">
      <c r="AJ20731" t="str">
        <f>IF(AI20731="","",IF(ISERROR(VLOOKUP(CONCATENATE(F20731),Term!$A$1:$C$2000,1,FALSE)),0,1))</f>
        <v/>
      </c>
    </row>
    <row r="20732" spans="36:36" x14ac:dyDescent="0.15">
      <c r="AJ20732" t="str">
        <f>IF(AI20732="","",IF(ISERROR(VLOOKUP(CONCATENATE(F20732),Term!$A$1:$C$2000,1,FALSE)),0,1))</f>
        <v/>
      </c>
    </row>
    <row r="20733" spans="36:36" x14ac:dyDescent="0.15">
      <c r="AJ20733" t="str">
        <f>IF(AI20733="","",IF(ISERROR(VLOOKUP(CONCATENATE(F20733),Term!$A$1:$C$2000,1,FALSE)),0,1))</f>
        <v/>
      </c>
    </row>
    <row r="20734" spans="36:36" x14ac:dyDescent="0.15">
      <c r="AJ20734" t="str">
        <f>IF(AI20734="","",IF(ISERROR(VLOOKUP(CONCATENATE(F20734),Term!$A$1:$C$2000,1,FALSE)),0,1))</f>
        <v/>
      </c>
    </row>
    <row r="20735" spans="36:36" x14ac:dyDescent="0.15">
      <c r="AJ20735" t="str">
        <f>IF(AI20735="","",IF(ISERROR(VLOOKUP(CONCATENATE(F20735),Term!$A$1:$C$2000,1,FALSE)),0,1))</f>
        <v/>
      </c>
    </row>
    <row r="20736" spans="36:36" x14ac:dyDescent="0.15">
      <c r="AJ20736" t="str">
        <f>IF(AI20736="","",IF(ISERROR(VLOOKUP(CONCATENATE(F20736),Term!$A$1:$C$2000,1,FALSE)),0,1))</f>
        <v/>
      </c>
    </row>
    <row r="20737" spans="36:36" x14ac:dyDescent="0.15">
      <c r="AJ20737" t="str">
        <f>IF(AI20737="","",IF(ISERROR(VLOOKUP(CONCATENATE(F20737),Term!$A$1:$C$2000,1,FALSE)),0,1))</f>
        <v/>
      </c>
    </row>
    <row r="20738" spans="36:36" x14ac:dyDescent="0.15">
      <c r="AJ20738" t="str">
        <f>IF(AI20738="","",IF(ISERROR(VLOOKUP(CONCATENATE(F20738),Term!$A$1:$C$2000,1,FALSE)),0,1))</f>
        <v/>
      </c>
    </row>
    <row r="20739" spans="36:36" x14ac:dyDescent="0.15">
      <c r="AJ20739" t="str">
        <f>IF(AI20739="","",IF(ISERROR(VLOOKUP(CONCATENATE(F20739),Term!$A$1:$C$2000,1,FALSE)),0,1))</f>
        <v/>
      </c>
    </row>
    <row r="20740" spans="36:36" x14ac:dyDescent="0.15">
      <c r="AJ20740" t="str">
        <f>IF(AI20740="","",IF(ISERROR(VLOOKUP(CONCATENATE(F20740),Term!$A$1:$C$2000,1,FALSE)),0,1))</f>
        <v/>
      </c>
    </row>
    <row r="20741" spans="36:36" x14ac:dyDescent="0.15">
      <c r="AJ20741" t="str">
        <f>IF(AI20741="","",IF(ISERROR(VLOOKUP(CONCATENATE(F20741),Term!$A$1:$C$2000,1,FALSE)),0,1))</f>
        <v/>
      </c>
    </row>
    <row r="20742" spans="36:36" x14ac:dyDescent="0.15">
      <c r="AJ20742" t="str">
        <f>IF(AI20742="","",IF(ISERROR(VLOOKUP(CONCATENATE(F20742),Term!$A$1:$C$2000,1,FALSE)),0,1))</f>
        <v/>
      </c>
    </row>
    <row r="20743" spans="36:36" x14ac:dyDescent="0.15">
      <c r="AJ20743" t="str">
        <f>IF(AI20743="","",IF(ISERROR(VLOOKUP(CONCATENATE(F20743),Term!$A$1:$C$2000,1,FALSE)),0,1))</f>
        <v/>
      </c>
    </row>
    <row r="20744" spans="36:36" x14ac:dyDescent="0.15">
      <c r="AJ20744" t="str">
        <f>IF(AI20744="","",IF(ISERROR(VLOOKUP(CONCATENATE(F20744),Term!$A$1:$C$2000,1,FALSE)),0,1))</f>
        <v/>
      </c>
    </row>
    <row r="20745" spans="36:36" x14ac:dyDescent="0.15">
      <c r="AJ20745" t="str">
        <f>IF(AI20745="","",IF(ISERROR(VLOOKUP(CONCATENATE(F20745),Term!$A$1:$C$2000,1,FALSE)),0,1))</f>
        <v/>
      </c>
    </row>
    <row r="20746" spans="36:36" x14ac:dyDescent="0.15">
      <c r="AJ20746" t="str">
        <f>IF(AI20746="","",IF(ISERROR(VLOOKUP(CONCATENATE(F20746),Term!$A$1:$C$2000,1,FALSE)),0,1))</f>
        <v/>
      </c>
    </row>
    <row r="20747" spans="36:36" x14ac:dyDescent="0.15">
      <c r="AJ20747" t="str">
        <f>IF(AI20747="","",IF(ISERROR(VLOOKUP(CONCATENATE(F20747),Term!$A$1:$C$2000,1,FALSE)),0,1))</f>
        <v/>
      </c>
    </row>
    <row r="20748" spans="36:36" x14ac:dyDescent="0.15">
      <c r="AJ20748" t="str">
        <f>IF(AI20748="","",IF(ISERROR(VLOOKUP(CONCATENATE(F20748),Term!$A$1:$C$2000,1,FALSE)),0,1))</f>
        <v/>
      </c>
    </row>
    <row r="20749" spans="36:36" x14ac:dyDescent="0.15">
      <c r="AJ20749" t="str">
        <f>IF(AI20749="","",IF(ISERROR(VLOOKUP(CONCATENATE(F20749),Term!$A$1:$C$2000,1,FALSE)),0,1))</f>
        <v/>
      </c>
    </row>
    <row r="20750" spans="36:36" x14ac:dyDescent="0.15">
      <c r="AJ20750" t="str">
        <f>IF(AI20750="","",IF(ISERROR(VLOOKUP(CONCATENATE(F20750),Term!$A$1:$C$2000,1,FALSE)),0,1))</f>
        <v/>
      </c>
    </row>
    <row r="20751" spans="36:36" x14ac:dyDescent="0.15">
      <c r="AJ20751" t="str">
        <f>IF(AI20751="","",IF(ISERROR(VLOOKUP(CONCATENATE(F20751),Term!$A$1:$C$2000,1,FALSE)),0,1))</f>
        <v/>
      </c>
    </row>
    <row r="20752" spans="36:36" x14ac:dyDescent="0.15">
      <c r="AJ20752" t="str">
        <f>IF(AI20752="","",IF(ISERROR(VLOOKUP(CONCATENATE(F20752),Term!$A$1:$C$2000,1,FALSE)),0,1))</f>
        <v/>
      </c>
    </row>
    <row r="20753" spans="36:36" x14ac:dyDescent="0.15">
      <c r="AJ20753" t="str">
        <f>IF(AI20753="","",IF(ISERROR(VLOOKUP(CONCATENATE(F20753),Term!$A$1:$C$2000,1,FALSE)),0,1))</f>
        <v/>
      </c>
    </row>
    <row r="20754" spans="36:36" x14ac:dyDescent="0.15">
      <c r="AJ20754" t="str">
        <f>IF(AI20754="","",IF(ISERROR(VLOOKUP(CONCATENATE(F20754),Term!$A$1:$C$2000,1,FALSE)),0,1))</f>
        <v/>
      </c>
    </row>
    <row r="20755" spans="36:36" x14ac:dyDescent="0.15">
      <c r="AJ20755" t="str">
        <f>IF(AI20755="","",IF(ISERROR(VLOOKUP(CONCATENATE(F20755),Term!$A$1:$C$2000,1,FALSE)),0,1))</f>
        <v/>
      </c>
    </row>
    <row r="20756" spans="36:36" x14ac:dyDescent="0.15">
      <c r="AJ20756" t="str">
        <f>IF(AI20756="","",IF(ISERROR(VLOOKUP(CONCATENATE(F20756),Term!$A$1:$C$2000,1,FALSE)),0,1))</f>
        <v/>
      </c>
    </row>
    <row r="20757" spans="36:36" x14ac:dyDescent="0.15">
      <c r="AJ20757" t="str">
        <f>IF(AI20757="","",IF(ISERROR(VLOOKUP(CONCATENATE(F20757),Term!$A$1:$C$2000,1,FALSE)),0,1))</f>
        <v/>
      </c>
    </row>
    <row r="20758" spans="36:36" x14ac:dyDescent="0.15">
      <c r="AJ20758" t="str">
        <f>IF(AI20758="","",IF(ISERROR(VLOOKUP(CONCATENATE(F20758),Term!$A$1:$C$2000,1,FALSE)),0,1))</f>
        <v/>
      </c>
    </row>
    <row r="20759" spans="36:36" x14ac:dyDescent="0.15">
      <c r="AJ20759" t="str">
        <f>IF(AI20759="","",IF(ISERROR(VLOOKUP(CONCATENATE(F20759),Term!$A$1:$C$2000,1,FALSE)),0,1))</f>
        <v/>
      </c>
    </row>
    <row r="20760" spans="36:36" x14ac:dyDescent="0.15">
      <c r="AJ20760" t="str">
        <f>IF(AI20760="","",IF(ISERROR(VLOOKUP(CONCATENATE(F20760),Term!$A$1:$C$2000,1,FALSE)),0,1))</f>
        <v/>
      </c>
    </row>
    <row r="20761" spans="36:36" x14ac:dyDescent="0.15">
      <c r="AJ20761" t="str">
        <f>IF(AI20761="","",IF(ISERROR(VLOOKUP(CONCATENATE(F20761),Term!$A$1:$C$2000,1,FALSE)),0,1))</f>
        <v/>
      </c>
    </row>
    <row r="20762" spans="36:36" x14ac:dyDescent="0.15">
      <c r="AJ20762" t="str">
        <f>IF(AI20762="","",IF(ISERROR(VLOOKUP(CONCATENATE(F20762),Term!$A$1:$C$2000,1,FALSE)),0,1))</f>
        <v/>
      </c>
    </row>
    <row r="20763" spans="36:36" x14ac:dyDescent="0.15">
      <c r="AJ20763" t="str">
        <f>IF(AI20763="","",IF(ISERROR(VLOOKUP(CONCATENATE(F20763),Term!$A$1:$C$2000,1,FALSE)),0,1))</f>
        <v/>
      </c>
    </row>
    <row r="20764" spans="36:36" x14ac:dyDescent="0.15">
      <c r="AJ20764" t="str">
        <f>IF(AI20764="","",IF(ISERROR(VLOOKUP(CONCATENATE(F20764),Term!$A$1:$C$2000,1,FALSE)),0,1))</f>
        <v/>
      </c>
    </row>
    <row r="20765" spans="36:36" x14ac:dyDescent="0.15">
      <c r="AJ20765" t="str">
        <f>IF(AI20765="","",IF(ISERROR(VLOOKUP(CONCATENATE(F20765),Term!$A$1:$C$2000,1,FALSE)),0,1))</f>
        <v/>
      </c>
    </row>
    <row r="20766" spans="36:36" x14ac:dyDescent="0.15">
      <c r="AJ20766" t="str">
        <f>IF(AI20766="","",IF(ISERROR(VLOOKUP(CONCATENATE(F20766),Term!$A$1:$C$2000,1,FALSE)),0,1))</f>
        <v/>
      </c>
    </row>
    <row r="20767" spans="36:36" x14ac:dyDescent="0.15">
      <c r="AJ20767" t="str">
        <f>IF(AI20767="","",IF(ISERROR(VLOOKUP(CONCATENATE(F20767),Term!$A$1:$C$2000,1,FALSE)),0,1))</f>
        <v/>
      </c>
    </row>
    <row r="20768" spans="36:36" x14ac:dyDescent="0.15">
      <c r="AJ20768" t="str">
        <f>IF(AI20768="","",IF(ISERROR(VLOOKUP(CONCATENATE(F20768),Term!$A$1:$C$2000,1,FALSE)),0,1))</f>
        <v/>
      </c>
    </row>
    <row r="20769" spans="36:36" x14ac:dyDescent="0.15">
      <c r="AJ20769" t="str">
        <f>IF(AI20769="","",IF(ISERROR(VLOOKUP(CONCATENATE(F20769),Term!$A$1:$C$2000,1,FALSE)),0,1))</f>
        <v/>
      </c>
    </row>
    <row r="20770" spans="36:36" x14ac:dyDescent="0.15">
      <c r="AJ20770" t="str">
        <f>IF(AI20770="","",IF(ISERROR(VLOOKUP(CONCATENATE(F20770),Term!$A$1:$C$2000,1,FALSE)),0,1))</f>
        <v/>
      </c>
    </row>
    <row r="20771" spans="36:36" x14ac:dyDescent="0.15">
      <c r="AJ20771" t="str">
        <f>IF(AI20771="","",IF(ISERROR(VLOOKUP(CONCATENATE(F20771),Term!$A$1:$C$2000,1,FALSE)),0,1))</f>
        <v/>
      </c>
    </row>
    <row r="20772" spans="36:36" x14ac:dyDescent="0.15">
      <c r="AJ20772" t="str">
        <f>IF(AI20772="","",IF(ISERROR(VLOOKUP(CONCATENATE(F20772),Term!$A$1:$C$2000,1,FALSE)),0,1))</f>
        <v/>
      </c>
    </row>
    <row r="20773" spans="36:36" x14ac:dyDescent="0.15">
      <c r="AJ20773" t="str">
        <f>IF(AI20773="","",IF(ISERROR(VLOOKUP(CONCATENATE(F20773),Term!$A$1:$C$2000,1,FALSE)),0,1))</f>
        <v/>
      </c>
    </row>
    <row r="20774" spans="36:36" x14ac:dyDescent="0.15">
      <c r="AJ20774" t="str">
        <f>IF(AI20774="","",IF(ISERROR(VLOOKUP(CONCATENATE(F20774),Term!$A$1:$C$2000,1,FALSE)),0,1))</f>
        <v/>
      </c>
    </row>
    <row r="20775" spans="36:36" x14ac:dyDescent="0.15">
      <c r="AJ20775" t="str">
        <f>IF(AI20775="","",IF(ISERROR(VLOOKUP(CONCATENATE(F20775),Term!$A$1:$C$2000,1,FALSE)),0,1))</f>
        <v/>
      </c>
    </row>
    <row r="20776" spans="36:36" x14ac:dyDescent="0.15">
      <c r="AJ20776" t="str">
        <f>IF(AI20776="","",IF(ISERROR(VLOOKUP(CONCATENATE(F20776),Term!$A$1:$C$2000,1,FALSE)),0,1))</f>
        <v/>
      </c>
    </row>
    <row r="20777" spans="36:36" x14ac:dyDescent="0.15">
      <c r="AJ20777" t="str">
        <f>IF(AI20777="","",IF(ISERROR(VLOOKUP(CONCATENATE(F20777),Term!$A$1:$C$2000,1,FALSE)),0,1))</f>
        <v/>
      </c>
    </row>
    <row r="20778" spans="36:36" x14ac:dyDescent="0.15">
      <c r="AJ20778" t="str">
        <f>IF(AI20778="","",IF(ISERROR(VLOOKUP(CONCATENATE(F20778),Term!$A$1:$C$2000,1,FALSE)),0,1))</f>
        <v/>
      </c>
    </row>
    <row r="20779" spans="36:36" x14ac:dyDescent="0.15">
      <c r="AJ20779" t="str">
        <f>IF(AI20779="","",IF(ISERROR(VLOOKUP(CONCATENATE(F20779),Term!$A$1:$C$2000,1,FALSE)),0,1))</f>
        <v/>
      </c>
    </row>
    <row r="20780" spans="36:36" x14ac:dyDescent="0.15">
      <c r="AJ20780" t="str">
        <f>IF(AI20780="","",IF(ISERROR(VLOOKUP(CONCATENATE(F20780),Term!$A$1:$C$2000,1,FALSE)),0,1))</f>
        <v/>
      </c>
    </row>
    <row r="20781" spans="36:36" x14ac:dyDescent="0.15">
      <c r="AJ20781" t="str">
        <f>IF(AI20781="","",IF(ISERROR(VLOOKUP(CONCATENATE(F20781),Term!$A$1:$C$2000,1,FALSE)),0,1))</f>
        <v/>
      </c>
    </row>
    <row r="20782" spans="36:36" x14ac:dyDescent="0.15">
      <c r="AJ20782" t="str">
        <f>IF(AI20782="","",IF(ISERROR(VLOOKUP(CONCATENATE(F20782),Term!$A$1:$C$2000,1,FALSE)),0,1))</f>
        <v/>
      </c>
    </row>
    <row r="20783" spans="36:36" x14ac:dyDescent="0.15">
      <c r="AJ20783" t="str">
        <f>IF(AI20783="","",IF(ISERROR(VLOOKUP(CONCATENATE(F20783),Term!$A$1:$C$2000,1,FALSE)),0,1))</f>
        <v/>
      </c>
    </row>
    <row r="20784" spans="36:36" x14ac:dyDescent="0.15">
      <c r="AJ20784" t="str">
        <f>IF(AI20784="","",IF(ISERROR(VLOOKUP(CONCATENATE(F20784),Term!$A$1:$C$2000,1,FALSE)),0,1))</f>
        <v/>
      </c>
    </row>
    <row r="20785" spans="36:36" x14ac:dyDescent="0.15">
      <c r="AJ20785" t="str">
        <f>IF(AI20785="","",IF(ISERROR(VLOOKUP(CONCATENATE(F20785),Term!$A$1:$C$2000,1,FALSE)),0,1))</f>
        <v/>
      </c>
    </row>
    <row r="20786" spans="36:36" x14ac:dyDescent="0.15">
      <c r="AJ20786" t="str">
        <f>IF(AI20786="","",IF(ISERROR(VLOOKUP(CONCATENATE(F20786),Term!$A$1:$C$2000,1,FALSE)),0,1))</f>
        <v/>
      </c>
    </row>
    <row r="20787" spans="36:36" x14ac:dyDescent="0.15">
      <c r="AJ20787" t="str">
        <f>IF(AI20787="","",IF(ISERROR(VLOOKUP(CONCATENATE(F20787),Term!$A$1:$C$2000,1,FALSE)),0,1))</f>
        <v/>
      </c>
    </row>
    <row r="20788" spans="36:36" x14ac:dyDescent="0.15">
      <c r="AJ20788" t="str">
        <f>IF(AI20788="","",IF(ISERROR(VLOOKUP(CONCATENATE(F20788),Term!$A$1:$C$2000,1,FALSE)),0,1))</f>
        <v/>
      </c>
    </row>
    <row r="20789" spans="36:36" x14ac:dyDescent="0.15">
      <c r="AJ20789" t="str">
        <f>IF(AI20789="","",IF(ISERROR(VLOOKUP(CONCATENATE(F20789),Term!$A$1:$C$2000,1,FALSE)),0,1))</f>
        <v/>
      </c>
    </row>
    <row r="20790" spans="36:36" x14ac:dyDescent="0.15">
      <c r="AJ20790" t="str">
        <f>IF(AI20790="","",IF(ISERROR(VLOOKUP(CONCATENATE(F20790),Term!$A$1:$C$2000,1,FALSE)),0,1))</f>
        <v/>
      </c>
    </row>
    <row r="20791" spans="36:36" x14ac:dyDescent="0.15">
      <c r="AJ20791" t="str">
        <f>IF(AI20791="","",IF(ISERROR(VLOOKUP(CONCATENATE(F20791),Term!$A$1:$C$2000,1,FALSE)),0,1))</f>
        <v/>
      </c>
    </row>
    <row r="20792" spans="36:36" x14ac:dyDescent="0.15">
      <c r="AJ20792" t="str">
        <f>IF(AI20792="","",IF(ISERROR(VLOOKUP(CONCATENATE(F20792),Term!$A$1:$C$2000,1,FALSE)),0,1))</f>
        <v/>
      </c>
    </row>
    <row r="20793" spans="36:36" x14ac:dyDescent="0.15">
      <c r="AJ20793" t="str">
        <f>IF(AI20793="","",IF(ISERROR(VLOOKUP(CONCATENATE(F20793),Term!$A$1:$C$2000,1,FALSE)),0,1))</f>
        <v/>
      </c>
    </row>
    <row r="20794" spans="36:36" x14ac:dyDescent="0.15">
      <c r="AJ20794" t="str">
        <f>IF(AI20794="","",IF(ISERROR(VLOOKUP(CONCATENATE(F20794),Term!$A$1:$C$2000,1,FALSE)),0,1))</f>
        <v/>
      </c>
    </row>
    <row r="20795" spans="36:36" x14ac:dyDescent="0.15">
      <c r="AJ20795" t="str">
        <f>IF(AI20795="","",IF(ISERROR(VLOOKUP(CONCATENATE(F20795),Term!$A$1:$C$2000,1,FALSE)),0,1))</f>
        <v/>
      </c>
    </row>
    <row r="20796" spans="36:36" x14ac:dyDescent="0.15">
      <c r="AJ20796" t="str">
        <f>IF(AI20796="","",IF(ISERROR(VLOOKUP(CONCATENATE(F20796),Term!$A$1:$C$2000,1,FALSE)),0,1))</f>
        <v/>
      </c>
    </row>
    <row r="20797" spans="36:36" x14ac:dyDescent="0.15">
      <c r="AJ20797" t="str">
        <f>IF(AI20797="","",IF(ISERROR(VLOOKUP(CONCATENATE(F20797),Term!$A$1:$C$2000,1,FALSE)),0,1))</f>
        <v/>
      </c>
    </row>
    <row r="20798" spans="36:36" x14ac:dyDescent="0.15">
      <c r="AJ20798" t="str">
        <f>IF(AI20798="","",IF(ISERROR(VLOOKUP(CONCATENATE(F20798),Term!$A$1:$C$2000,1,FALSE)),0,1))</f>
        <v/>
      </c>
    </row>
    <row r="20799" spans="36:36" x14ac:dyDescent="0.15">
      <c r="AJ20799" t="str">
        <f>IF(AI20799="","",IF(ISERROR(VLOOKUP(CONCATENATE(F20799),Term!$A$1:$C$2000,1,FALSE)),0,1))</f>
        <v/>
      </c>
    </row>
    <row r="20800" spans="36:36" x14ac:dyDescent="0.15">
      <c r="AJ20800" t="str">
        <f>IF(AI20800="","",IF(ISERROR(VLOOKUP(CONCATENATE(F20800),Term!$A$1:$C$2000,1,FALSE)),0,1))</f>
        <v/>
      </c>
    </row>
    <row r="20801" spans="36:36" x14ac:dyDescent="0.15">
      <c r="AJ20801" t="str">
        <f>IF(AI20801="","",IF(ISERROR(VLOOKUP(CONCATENATE(F20801),Term!$A$1:$C$2000,1,FALSE)),0,1))</f>
        <v/>
      </c>
    </row>
    <row r="20802" spans="36:36" x14ac:dyDescent="0.15">
      <c r="AJ20802" t="str">
        <f>IF(AI20802="","",IF(ISERROR(VLOOKUP(CONCATENATE(F20802),Term!$A$1:$C$2000,1,FALSE)),0,1))</f>
        <v/>
      </c>
    </row>
    <row r="20803" spans="36:36" x14ac:dyDescent="0.15">
      <c r="AJ20803" t="str">
        <f>IF(AI20803="","",IF(ISERROR(VLOOKUP(CONCATENATE(F20803),Term!$A$1:$C$2000,1,FALSE)),0,1))</f>
        <v/>
      </c>
    </row>
    <row r="20804" spans="36:36" x14ac:dyDescent="0.15">
      <c r="AJ20804" t="str">
        <f>IF(AI20804="","",IF(ISERROR(VLOOKUP(CONCATENATE(F20804),Term!$A$1:$C$2000,1,FALSE)),0,1))</f>
        <v/>
      </c>
    </row>
    <row r="20805" spans="36:36" x14ac:dyDescent="0.15">
      <c r="AJ20805" t="str">
        <f>IF(AI20805="","",IF(ISERROR(VLOOKUP(CONCATENATE(F20805),Term!$A$1:$C$2000,1,FALSE)),0,1))</f>
        <v/>
      </c>
    </row>
    <row r="20806" spans="36:36" x14ac:dyDescent="0.15">
      <c r="AJ20806" t="str">
        <f>IF(AI20806="","",IF(ISERROR(VLOOKUP(CONCATENATE(F20806),Term!$A$1:$C$2000,1,FALSE)),0,1))</f>
        <v/>
      </c>
    </row>
    <row r="20807" spans="36:36" x14ac:dyDescent="0.15">
      <c r="AJ20807" t="str">
        <f>IF(AI20807="","",IF(ISERROR(VLOOKUP(CONCATENATE(F20807),Term!$A$1:$C$2000,1,FALSE)),0,1))</f>
        <v/>
      </c>
    </row>
    <row r="20808" spans="36:36" x14ac:dyDescent="0.15">
      <c r="AJ20808" t="str">
        <f>IF(AI20808="","",IF(ISERROR(VLOOKUP(CONCATENATE(F20808),Term!$A$1:$C$2000,1,FALSE)),0,1))</f>
        <v/>
      </c>
    </row>
    <row r="20809" spans="36:36" x14ac:dyDescent="0.15">
      <c r="AJ20809" t="str">
        <f>IF(AI20809="","",IF(ISERROR(VLOOKUP(CONCATENATE(F20809),Term!$A$1:$C$2000,1,FALSE)),0,1))</f>
        <v/>
      </c>
    </row>
    <row r="20810" spans="36:36" x14ac:dyDescent="0.15">
      <c r="AJ20810" t="str">
        <f>IF(AI20810="","",IF(ISERROR(VLOOKUP(CONCATENATE(F20810),Term!$A$1:$C$2000,1,FALSE)),0,1))</f>
        <v/>
      </c>
    </row>
    <row r="20811" spans="36:36" x14ac:dyDescent="0.15">
      <c r="AJ20811" t="str">
        <f>IF(AI20811="","",IF(ISERROR(VLOOKUP(CONCATENATE(F20811),Term!$A$1:$C$2000,1,FALSE)),0,1))</f>
        <v/>
      </c>
    </row>
    <row r="20812" spans="36:36" x14ac:dyDescent="0.15">
      <c r="AJ20812" t="str">
        <f>IF(AI20812="","",IF(ISERROR(VLOOKUP(CONCATENATE(F20812),Term!$A$1:$C$2000,1,FALSE)),0,1))</f>
        <v/>
      </c>
    </row>
    <row r="20813" spans="36:36" x14ac:dyDescent="0.15">
      <c r="AJ20813" t="str">
        <f>IF(AI20813="","",IF(ISERROR(VLOOKUP(CONCATENATE(F20813),Term!$A$1:$C$2000,1,FALSE)),0,1))</f>
        <v/>
      </c>
    </row>
    <row r="20814" spans="36:36" x14ac:dyDescent="0.15">
      <c r="AJ20814" t="str">
        <f>IF(AI20814="","",IF(ISERROR(VLOOKUP(CONCATENATE(F20814),Term!$A$1:$C$2000,1,FALSE)),0,1))</f>
        <v/>
      </c>
    </row>
    <row r="20815" spans="36:36" x14ac:dyDescent="0.15">
      <c r="AJ20815" t="str">
        <f>IF(AI20815="","",IF(ISERROR(VLOOKUP(CONCATENATE(F20815),Term!$A$1:$C$2000,1,FALSE)),0,1))</f>
        <v/>
      </c>
    </row>
    <row r="20816" spans="36:36" x14ac:dyDescent="0.15">
      <c r="AJ20816" t="str">
        <f>IF(AI20816="","",IF(ISERROR(VLOOKUP(CONCATENATE(F20816),Term!$A$1:$C$2000,1,FALSE)),0,1))</f>
        <v/>
      </c>
    </row>
    <row r="20817" spans="36:36" x14ac:dyDescent="0.15">
      <c r="AJ20817" t="str">
        <f>IF(AI20817="","",IF(ISERROR(VLOOKUP(CONCATENATE(F20817),Term!$A$1:$C$2000,1,FALSE)),0,1))</f>
        <v/>
      </c>
    </row>
    <row r="20818" spans="36:36" x14ac:dyDescent="0.15">
      <c r="AJ20818" t="str">
        <f>IF(AI20818="","",IF(ISERROR(VLOOKUP(CONCATENATE(F20818),Term!$A$1:$C$2000,1,FALSE)),0,1))</f>
        <v/>
      </c>
    </row>
    <row r="20819" spans="36:36" x14ac:dyDescent="0.15">
      <c r="AJ20819" t="str">
        <f>IF(AI20819="","",IF(ISERROR(VLOOKUP(CONCATENATE(F20819),Term!$A$1:$C$2000,1,FALSE)),0,1))</f>
        <v/>
      </c>
    </row>
    <row r="20820" spans="36:36" x14ac:dyDescent="0.15">
      <c r="AJ20820" t="str">
        <f>IF(AI20820="","",IF(ISERROR(VLOOKUP(CONCATENATE(F20820),Term!$A$1:$C$2000,1,FALSE)),0,1))</f>
        <v/>
      </c>
    </row>
    <row r="20821" spans="36:36" x14ac:dyDescent="0.15">
      <c r="AJ20821" t="str">
        <f>IF(AI20821="","",IF(ISERROR(VLOOKUP(CONCATENATE(F20821),Term!$A$1:$C$2000,1,FALSE)),0,1))</f>
        <v/>
      </c>
    </row>
    <row r="20822" spans="36:36" x14ac:dyDescent="0.15">
      <c r="AJ20822" t="str">
        <f>IF(AI20822="","",IF(ISERROR(VLOOKUP(CONCATENATE(F20822),Term!$A$1:$C$2000,1,FALSE)),0,1))</f>
        <v/>
      </c>
    </row>
    <row r="20823" spans="36:36" x14ac:dyDescent="0.15">
      <c r="AJ20823" t="str">
        <f>IF(AI20823="","",IF(ISERROR(VLOOKUP(CONCATENATE(F20823),Term!$A$1:$C$2000,1,FALSE)),0,1))</f>
        <v/>
      </c>
    </row>
    <row r="20824" spans="36:36" x14ac:dyDescent="0.15">
      <c r="AJ20824" t="str">
        <f>IF(AI20824="","",IF(ISERROR(VLOOKUP(CONCATENATE(F20824),Term!$A$1:$C$2000,1,FALSE)),0,1))</f>
        <v/>
      </c>
    </row>
    <row r="20825" spans="36:36" x14ac:dyDescent="0.15">
      <c r="AJ20825" t="str">
        <f>IF(AI20825="","",IF(ISERROR(VLOOKUP(CONCATENATE(F20825),Term!$A$1:$C$2000,1,FALSE)),0,1))</f>
        <v/>
      </c>
    </row>
    <row r="20826" spans="36:36" x14ac:dyDescent="0.15">
      <c r="AJ20826" t="str">
        <f>IF(AI20826="","",IF(ISERROR(VLOOKUP(CONCATENATE(F20826),Term!$A$1:$C$2000,1,FALSE)),0,1))</f>
        <v/>
      </c>
    </row>
    <row r="20827" spans="36:36" x14ac:dyDescent="0.15">
      <c r="AJ20827" t="str">
        <f>IF(AI20827="","",IF(ISERROR(VLOOKUP(CONCATENATE(F20827),Term!$A$1:$C$2000,1,FALSE)),0,1))</f>
        <v/>
      </c>
    </row>
    <row r="20828" spans="36:36" x14ac:dyDescent="0.15">
      <c r="AJ20828" t="str">
        <f>IF(AI20828="","",IF(ISERROR(VLOOKUP(CONCATENATE(F20828),Term!$A$1:$C$2000,1,FALSE)),0,1))</f>
        <v/>
      </c>
    </row>
    <row r="20829" spans="36:36" x14ac:dyDescent="0.15">
      <c r="AJ20829" t="str">
        <f>IF(AI20829="","",IF(ISERROR(VLOOKUP(CONCATENATE(F20829),Term!$A$1:$C$2000,1,FALSE)),0,1))</f>
        <v/>
      </c>
    </row>
    <row r="20830" spans="36:36" x14ac:dyDescent="0.15">
      <c r="AJ20830" t="str">
        <f>IF(AI20830="","",IF(ISERROR(VLOOKUP(CONCATENATE(F20830),Term!$A$1:$C$2000,1,FALSE)),0,1))</f>
        <v/>
      </c>
    </row>
    <row r="20831" spans="36:36" x14ac:dyDescent="0.15">
      <c r="AJ20831" t="str">
        <f>IF(AI20831="","",IF(ISERROR(VLOOKUP(CONCATENATE(F20831),Term!$A$1:$C$2000,1,FALSE)),0,1))</f>
        <v/>
      </c>
    </row>
    <row r="20832" spans="36:36" x14ac:dyDescent="0.15">
      <c r="AJ20832" t="str">
        <f>IF(AI20832="","",IF(ISERROR(VLOOKUP(CONCATENATE(F20832),Term!$A$1:$C$2000,1,FALSE)),0,1))</f>
        <v/>
      </c>
    </row>
    <row r="20833" spans="36:36" x14ac:dyDescent="0.15">
      <c r="AJ20833" t="str">
        <f>IF(AI20833="","",IF(ISERROR(VLOOKUP(CONCATENATE(F20833),Term!$A$1:$C$2000,1,FALSE)),0,1))</f>
        <v/>
      </c>
    </row>
    <row r="20834" spans="36:36" x14ac:dyDescent="0.15">
      <c r="AJ20834" t="str">
        <f>IF(AI20834="","",IF(ISERROR(VLOOKUP(CONCATENATE(F20834),Term!$A$1:$C$2000,1,FALSE)),0,1))</f>
        <v/>
      </c>
    </row>
    <row r="20835" spans="36:36" x14ac:dyDescent="0.15">
      <c r="AJ20835" t="str">
        <f>IF(AI20835="","",IF(ISERROR(VLOOKUP(CONCATENATE(F20835),Term!$A$1:$C$2000,1,FALSE)),0,1))</f>
        <v/>
      </c>
    </row>
    <row r="20836" spans="36:36" x14ac:dyDescent="0.15">
      <c r="AJ20836" t="str">
        <f>IF(AI20836="","",IF(ISERROR(VLOOKUP(CONCATENATE(F20836),Term!$A$1:$C$2000,1,FALSE)),0,1))</f>
        <v/>
      </c>
    </row>
    <row r="20837" spans="36:36" x14ac:dyDescent="0.15">
      <c r="AJ20837" t="str">
        <f>IF(AI20837="","",IF(ISERROR(VLOOKUP(CONCATENATE(F20837),Term!$A$1:$C$2000,1,FALSE)),0,1))</f>
        <v/>
      </c>
    </row>
    <row r="20838" spans="36:36" x14ac:dyDescent="0.15">
      <c r="AJ20838" t="str">
        <f>IF(AI20838="","",IF(ISERROR(VLOOKUP(CONCATENATE(F20838),Term!$A$1:$C$2000,1,FALSE)),0,1))</f>
        <v/>
      </c>
    </row>
    <row r="20839" spans="36:36" x14ac:dyDescent="0.15">
      <c r="AJ20839" t="str">
        <f>IF(AI20839="","",IF(ISERROR(VLOOKUP(CONCATENATE(F20839),Term!$A$1:$C$2000,1,FALSE)),0,1))</f>
        <v/>
      </c>
    </row>
    <row r="20840" spans="36:36" x14ac:dyDescent="0.15">
      <c r="AJ20840" t="str">
        <f>IF(AI20840="","",IF(ISERROR(VLOOKUP(CONCATENATE(F20840),Term!$A$1:$C$2000,1,FALSE)),0,1))</f>
        <v/>
      </c>
    </row>
    <row r="20841" spans="36:36" x14ac:dyDescent="0.15">
      <c r="AJ20841" t="str">
        <f>IF(AI20841="","",IF(ISERROR(VLOOKUP(CONCATENATE(F20841),Term!$A$1:$C$2000,1,FALSE)),0,1))</f>
        <v/>
      </c>
    </row>
    <row r="20842" spans="36:36" x14ac:dyDescent="0.15">
      <c r="AJ20842" t="str">
        <f>IF(AI20842="","",IF(ISERROR(VLOOKUP(CONCATENATE(F20842),Term!$A$1:$C$2000,1,FALSE)),0,1))</f>
        <v/>
      </c>
    </row>
    <row r="20843" spans="36:36" x14ac:dyDescent="0.15">
      <c r="AJ20843" t="str">
        <f>IF(AI20843="","",IF(ISERROR(VLOOKUP(CONCATENATE(F20843),Term!$A$1:$C$2000,1,FALSE)),0,1))</f>
        <v/>
      </c>
    </row>
    <row r="20844" spans="36:36" x14ac:dyDescent="0.15">
      <c r="AJ20844" t="str">
        <f>IF(AI20844="","",IF(ISERROR(VLOOKUP(CONCATENATE(F20844),Term!$A$1:$C$2000,1,FALSE)),0,1))</f>
        <v/>
      </c>
    </row>
    <row r="20845" spans="36:36" x14ac:dyDescent="0.15">
      <c r="AJ20845" t="str">
        <f>IF(AI20845="","",IF(ISERROR(VLOOKUP(CONCATENATE(F20845),Term!$A$1:$C$2000,1,FALSE)),0,1))</f>
        <v/>
      </c>
    </row>
    <row r="20846" spans="36:36" x14ac:dyDescent="0.15">
      <c r="AJ20846" t="str">
        <f>IF(AI20846="","",IF(ISERROR(VLOOKUP(CONCATENATE(F20846),Term!$A$1:$C$2000,1,FALSE)),0,1))</f>
        <v/>
      </c>
    </row>
    <row r="20847" spans="36:36" x14ac:dyDescent="0.15">
      <c r="AJ20847" t="str">
        <f>IF(AI20847="","",IF(ISERROR(VLOOKUP(CONCATENATE(F20847),Term!$A$1:$C$2000,1,FALSE)),0,1))</f>
        <v/>
      </c>
    </row>
    <row r="20848" spans="36:36" x14ac:dyDescent="0.15">
      <c r="AJ20848" t="str">
        <f>IF(AI20848="","",IF(ISERROR(VLOOKUP(CONCATENATE(F20848),Term!$A$1:$C$2000,1,FALSE)),0,1))</f>
        <v/>
      </c>
    </row>
    <row r="20849" spans="36:36" x14ac:dyDescent="0.15">
      <c r="AJ20849" t="str">
        <f>IF(AI20849="","",IF(ISERROR(VLOOKUP(CONCATENATE(F20849),Term!$A$1:$C$2000,1,FALSE)),0,1))</f>
        <v/>
      </c>
    </row>
    <row r="20850" spans="36:36" x14ac:dyDescent="0.15">
      <c r="AJ20850" t="str">
        <f>IF(AI20850="","",IF(ISERROR(VLOOKUP(CONCATENATE(F20850),Term!$A$1:$C$2000,1,FALSE)),0,1))</f>
        <v/>
      </c>
    </row>
    <row r="20851" spans="36:36" x14ac:dyDescent="0.15">
      <c r="AJ20851" t="str">
        <f>IF(AI20851="","",IF(ISERROR(VLOOKUP(CONCATENATE(F20851),Term!$A$1:$C$2000,1,FALSE)),0,1))</f>
        <v/>
      </c>
    </row>
    <row r="20852" spans="36:36" x14ac:dyDescent="0.15">
      <c r="AJ20852" t="str">
        <f>IF(AI20852="","",IF(ISERROR(VLOOKUP(CONCATENATE(F20852),Term!$A$1:$C$2000,1,FALSE)),0,1))</f>
        <v/>
      </c>
    </row>
    <row r="20853" spans="36:36" x14ac:dyDescent="0.15">
      <c r="AJ20853" t="str">
        <f>IF(AI20853="","",IF(ISERROR(VLOOKUP(CONCATENATE(F20853),Term!$A$1:$C$2000,1,FALSE)),0,1))</f>
        <v/>
      </c>
    </row>
    <row r="20854" spans="36:36" x14ac:dyDescent="0.15">
      <c r="AJ20854" t="str">
        <f>IF(AI20854="","",IF(ISERROR(VLOOKUP(CONCATENATE(F20854),Term!$A$1:$C$2000,1,FALSE)),0,1))</f>
        <v/>
      </c>
    </row>
    <row r="20855" spans="36:36" x14ac:dyDescent="0.15">
      <c r="AJ20855" t="str">
        <f>IF(AI20855="","",IF(ISERROR(VLOOKUP(CONCATENATE(F20855),Term!$A$1:$C$2000,1,FALSE)),0,1))</f>
        <v/>
      </c>
    </row>
    <row r="20856" spans="36:36" x14ac:dyDescent="0.15">
      <c r="AJ20856" t="str">
        <f>IF(AI20856="","",IF(ISERROR(VLOOKUP(CONCATENATE(F20856),Term!$A$1:$C$2000,1,FALSE)),0,1))</f>
        <v/>
      </c>
    </row>
    <row r="20857" spans="36:36" x14ac:dyDescent="0.15">
      <c r="AJ20857" t="str">
        <f>IF(AI20857="","",IF(ISERROR(VLOOKUP(CONCATENATE(F20857),Term!$A$1:$C$2000,1,FALSE)),0,1))</f>
        <v/>
      </c>
    </row>
    <row r="20858" spans="36:36" x14ac:dyDescent="0.15">
      <c r="AJ20858" t="str">
        <f>IF(AI20858="","",IF(ISERROR(VLOOKUP(CONCATENATE(F20858),Term!$A$1:$C$2000,1,FALSE)),0,1))</f>
        <v/>
      </c>
    </row>
    <row r="20859" spans="36:36" x14ac:dyDescent="0.15">
      <c r="AJ20859" t="str">
        <f>IF(AI20859="","",IF(ISERROR(VLOOKUP(CONCATENATE(F20859),Term!$A$1:$C$2000,1,FALSE)),0,1))</f>
        <v/>
      </c>
    </row>
    <row r="20860" spans="36:36" x14ac:dyDescent="0.15">
      <c r="AJ20860" t="str">
        <f>IF(AI20860="","",IF(ISERROR(VLOOKUP(CONCATENATE(F20860),Term!$A$1:$C$2000,1,FALSE)),0,1))</f>
        <v/>
      </c>
    </row>
    <row r="20861" spans="36:36" x14ac:dyDescent="0.15">
      <c r="AJ20861" t="str">
        <f>IF(AI20861="","",IF(ISERROR(VLOOKUP(CONCATENATE(F20861),Term!$A$1:$C$2000,1,FALSE)),0,1))</f>
        <v/>
      </c>
    </row>
    <row r="20862" spans="36:36" x14ac:dyDescent="0.15">
      <c r="AJ20862" t="str">
        <f>IF(AI20862="","",IF(ISERROR(VLOOKUP(CONCATENATE(F20862),Term!$A$1:$C$2000,1,FALSE)),0,1))</f>
        <v/>
      </c>
    </row>
    <row r="20863" spans="36:36" x14ac:dyDescent="0.15">
      <c r="AJ20863" t="str">
        <f>IF(AI20863="","",IF(ISERROR(VLOOKUP(CONCATENATE(F20863),Term!$A$1:$C$2000,1,FALSE)),0,1))</f>
        <v/>
      </c>
    </row>
    <row r="20864" spans="36:36" x14ac:dyDescent="0.15">
      <c r="AJ20864" t="str">
        <f>IF(AI20864="","",IF(ISERROR(VLOOKUP(CONCATENATE(F20864),Term!$A$1:$C$2000,1,FALSE)),0,1))</f>
        <v/>
      </c>
    </row>
    <row r="20865" spans="36:36" x14ac:dyDescent="0.15">
      <c r="AJ20865" t="str">
        <f>IF(AI20865="","",IF(ISERROR(VLOOKUP(CONCATENATE(F20865),Term!$A$1:$C$2000,1,FALSE)),0,1))</f>
        <v/>
      </c>
    </row>
    <row r="20866" spans="36:36" x14ac:dyDescent="0.15">
      <c r="AJ20866" t="str">
        <f>IF(AI20866="","",IF(ISERROR(VLOOKUP(CONCATENATE(F20866),Term!$A$1:$C$2000,1,FALSE)),0,1))</f>
        <v/>
      </c>
    </row>
    <row r="20867" spans="36:36" x14ac:dyDescent="0.15">
      <c r="AJ20867" t="str">
        <f>IF(AI20867="","",IF(ISERROR(VLOOKUP(CONCATENATE(F20867),Term!$A$1:$C$2000,1,FALSE)),0,1))</f>
        <v/>
      </c>
    </row>
    <row r="20868" spans="36:36" x14ac:dyDescent="0.15">
      <c r="AJ20868" t="str">
        <f>IF(AI20868="","",IF(ISERROR(VLOOKUP(CONCATENATE(F20868),Term!$A$1:$C$2000,1,FALSE)),0,1))</f>
        <v/>
      </c>
    </row>
    <row r="20869" spans="36:36" x14ac:dyDescent="0.15">
      <c r="AJ20869" t="str">
        <f>IF(AI20869="","",IF(ISERROR(VLOOKUP(CONCATENATE(F20869),Term!$A$1:$C$2000,1,FALSE)),0,1))</f>
        <v/>
      </c>
    </row>
    <row r="20870" spans="36:36" x14ac:dyDescent="0.15">
      <c r="AJ20870" t="str">
        <f>IF(AI20870="","",IF(ISERROR(VLOOKUP(CONCATENATE(F20870),Term!$A$1:$C$2000,1,FALSE)),0,1))</f>
        <v/>
      </c>
    </row>
    <row r="20871" spans="36:36" x14ac:dyDescent="0.15">
      <c r="AJ20871" t="str">
        <f>IF(AI20871="","",IF(ISERROR(VLOOKUP(CONCATENATE(F20871),Term!$A$1:$C$2000,1,FALSE)),0,1))</f>
        <v/>
      </c>
    </row>
    <row r="20872" spans="36:36" x14ac:dyDescent="0.15">
      <c r="AJ20872" t="str">
        <f>IF(AI20872="","",IF(ISERROR(VLOOKUP(CONCATENATE(F20872),Term!$A$1:$C$2000,1,FALSE)),0,1))</f>
        <v/>
      </c>
    </row>
    <row r="20873" spans="36:36" x14ac:dyDescent="0.15">
      <c r="AJ20873" t="str">
        <f>IF(AI20873="","",IF(ISERROR(VLOOKUP(CONCATENATE(F20873),Term!$A$1:$C$2000,1,FALSE)),0,1))</f>
        <v/>
      </c>
    </row>
    <row r="20874" spans="36:36" x14ac:dyDescent="0.15">
      <c r="AJ20874" t="str">
        <f>IF(AI20874="","",IF(ISERROR(VLOOKUP(CONCATENATE(F20874),Term!$A$1:$C$2000,1,FALSE)),0,1))</f>
        <v/>
      </c>
    </row>
    <row r="20875" spans="36:36" x14ac:dyDescent="0.15">
      <c r="AJ20875" t="str">
        <f>IF(AI20875="","",IF(ISERROR(VLOOKUP(CONCATENATE(F20875),Term!$A$1:$C$2000,1,FALSE)),0,1))</f>
        <v/>
      </c>
    </row>
    <row r="20876" spans="36:36" x14ac:dyDescent="0.15">
      <c r="AJ20876" t="str">
        <f>IF(AI20876="","",IF(ISERROR(VLOOKUP(CONCATENATE(F20876),Term!$A$1:$C$2000,1,FALSE)),0,1))</f>
        <v/>
      </c>
    </row>
    <row r="20877" spans="36:36" x14ac:dyDescent="0.15">
      <c r="AJ20877" t="str">
        <f>IF(AI20877="","",IF(ISERROR(VLOOKUP(CONCATENATE(F20877),Term!$A$1:$C$2000,1,FALSE)),0,1))</f>
        <v/>
      </c>
    </row>
    <row r="20878" spans="36:36" x14ac:dyDescent="0.15">
      <c r="AJ20878" t="str">
        <f>IF(AI20878="","",IF(ISERROR(VLOOKUP(CONCATENATE(F20878),Term!$A$1:$C$2000,1,FALSE)),0,1))</f>
        <v/>
      </c>
    </row>
    <row r="20879" spans="36:36" x14ac:dyDescent="0.15">
      <c r="AJ20879" t="str">
        <f>IF(AI20879="","",IF(ISERROR(VLOOKUP(CONCATENATE(F20879),Term!$A$1:$C$2000,1,FALSE)),0,1))</f>
        <v/>
      </c>
    </row>
    <row r="20880" spans="36:36" x14ac:dyDescent="0.15">
      <c r="AJ20880" t="str">
        <f>IF(AI20880="","",IF(ISERROR(VLOOKUP(CONCATENATE(F20880),Term!$A$1:$C$2000,1,FALSE)),0,1))</f>
        <v/>
      </c>
    </row>
    <row r="20881" spans="36:36" x14ac:dyDescent="0.15">
      <c r="AJ20881" t="str">
        <f>IF(AI20881="","",IF(ISERROR(VLOOKUP(CONCATENATE(F20881),Term!$A$1:$C$2000,1,FALSE)),0,1))</f>
        <v/>
      </c>
    </row>
    <row r="20882" spans="36:36" x14ac:dyDescent="0.15">
      <c r="AJ20882" t="str">
        <f>IF(AI20882="","",IF(ISERROR(VLOOKUP(CONCATENATE(F20882),Term!$A$1:$C$2000,1,FALSE)),0,1))</f>
        <v/>
      </c>
    </row>
    <row r="20883" spans="36:36" x14ac:dyDescent="0.15">
      <c r="AJ20883" t="str">
        <f>IF(AI20883="","",IF(ISERROR(VLOOKUP(CONCATENATE(F20883),Term!$A$1:$C$2000,1,FALSE)),0,1))</f>
        <v/>
      </c>
    </row>
    <row r="20884" spans="36:36" x14ac:dyDescent="0.15">
      <c r="AJ20884" t="str">
        <f>IF(AI20884="","",IF(ISERROR(VLOOKUP(CONCATENATE(F20884),Term!$A$1:$C$2000,1,FALSE)),0,1))</f>
        <v/>
      </c>
    </row>
    <row r="20885" spans="36:36" x14ac:dyDescent="0.15">
      <c r="AJ20885" t="str">
        <f>IF(AI20885="","",IF(ISERROR(VLOOKUP(CONCATENATE(F20885),Term!$A$1:$C$2000,1,FALSE)),0,1))</f>
        <v/>
      </c>
    </row>
    <row r="20886" spans="36:36" x14ac:dyDescent="0.15">
      <c r="AJ20886" t="str">
        <f>IF(AI20886="","",IF(ISERROR(VLOOKUP(CONCATENATE(F20886),Term!$A$1:$C$2000,1,FALSE)),0,1))</f>
        <v/>
      </c>
    </row>
    <row r="20887" spans="36:36" x14ac:dyDescent="0.15">
      <c r="AJ20887" t="str">
        <f>IF(AI20887="","",IF(ISERROR(VLOOKUP(CONCATENATE(F20887),Term!$A$1:$C$2000,1,FALSE)),0,1))</f>
        <v/>
      </c>
    </row>
    <row r="20888" spans="36:36" x14ac:dyDescent="0.15">
      <c r="AJ20888" t="str">
        <f>IF(AI20888="","",IF(ISERROR(VLOOKUP(CONCATENATE(F20888),Term!$A$1:$C$2000,1,FALSE)),0,1))</f>
        <v/>
      </c>
    </row>
    <row r="20889" spans="36:36" x14ac:dyDescent="0.15">
      <c r="AJ20889" t="str">
        <f>IF(AI20889="","",IF(ISERROR(VLOOKUP(CONCATENATE(F20889),Term!$A$1:$C$2000,1,FALSE)),0,1))</f>
        <v/>
      </c>
    </row>
    <row r="20890" spans="36:36" x14ac:dyDescent="0.15">
      <c r="AJ20890" t="str">
        <f>IF(AI20890="","",IF(ISERROR(VLOOKUP(CONCATENATE(F20890),Term!$A$1:$C$2000,1,FALSE)),0,1))</f>
        <v/>
      </c>
    </row>
    <row r="20891" spans="36:36" x14ac:dyDescent="0.15">
      <c r="AJ20891" t="str">
        <f>IF(AI20891="","",IF(ISERROR(VLOOKUP(CONCATENATE(F20891),Term!$A$1:$C$2000,1,FALSE)),0,1))</f>
        <v/>
      </c>
    </row>
    <row r="20892" spans="36:36" x14ac:dyDescent="0.15">
      <c r="AJ20892" t="str">
        <f>IF(AI20892="","",IF(ISERROR(VLOOKUP(CONCATENATE(F20892),Term!$A$1:$C$2000,1,FALSE)),0,1))</f>
        <v/>
      </c>
    </row>
    <row r="20893" spans="36:36" x14ac:dyDescent="0.15">
      <c r="AJ20893" t="str">
        <f>IF(AI20893="","",IF(ISERROR(VLOOKUP(CONCATENATE(F20893),Term!$A$1:$C$2000,1,FALSE)),0,1))</f>
        <v/>
      </c>
    </row>
    <row r="20894" spans="36:36" x14ac:dyDescent="0.15">
      <c r="AJ20894" t="str">
        <f>IF(AI20894="","",IF(ISERROR(VLOOKUP(CONCATENATE(F20894),Term!$A$1:$C$2000,1,FALSE)),0,1))</f>
        <v/>
      </c>
    </row>
    <row r="20895" spans="36:36" x14ac:dyDescent="0.15">
      <c r="AJ20895" t="str">
        <f>IF(AI20895="","",IF(ISERROR(VLOOKUP(CONCATENATE(F20895),Term!$A$1:$C$2000,1,FALSE)),0,1))</f>
        <v/>
      </c>
    </row>
    <row r="20896" spans="36:36" x14ac:dyDescent="0.15">
      <c r="AJ20896" t="str">
        <f>IF(AI20896="","",IF(ISERROR(VLOOKUP(CONCATENATE(F20896),Term!$A$1:$C$2000,1,FALSE)),0,1))</f>
        <v/>
      </c>
    </row>
    <row r="20897" spans="36:36" x14ac:dyDescent="0.15">
      <c r="AJ20897" t="str">
        <f>IF(AI20897="","",IF(ISERROR(VLOOKUP(CONCATENATE(F20897),Term!$A$1:$C$2000,1,FALSE)),0,1))</f>
        <v/>
      </c>
    </row>
    <row r="20898" spans="36:36" x14ac:dyDescent="0.15">
      <c r="AJ20898" t="str">
        <f>IF(AI20898="","",IF(ISERROR(VLOOKUP(CONCATENATE(F20898),Term!$A$1:$C$2000,1,FALSE)),0,1))</f>
        <v/>
      </c>
    </row>
    <row r="20899" spans="36:36" x14ac:dyDescent="0.15">
      <c r="AJ20899" t="str">
        <f>IF(AI20899="","",IF(ISERROR(VLOOKUP(CONCATENATE(F20899),Term!$A$1:$C$2000,1,FALSE)),0,1))</f>
        <v/>
      </c>
    </row>
    <row r="20900" spans="36:36" x14ac:dyDescent="0.15">
      <c r="AJ20900" t="str">
        <f>IF(AI20900="","",IF(ISERROR(VLOOKUP(CONCATENATE(F20900),Term!$A$1:$C$2000,1,FALSE)),0,1))</f>
        <v/>
      </c>
    </row>
    <row r="20901" spans="36:36" x14ac:dyDescent="0.15">
      <c r="AJ20901" t="str">
        <f>IF(AI20901="","",IF(ISERROR(VLOOKUP(CONCATENATE(F20901),Term!$A$1:$C$2000,1,FALSE)),0,1))</f>
        <v/>
      </c>
    </row>
    <row r="20902" spans="36:36" x14ac:dyDescent="0.15">
      <c r="AJ20902" t="str">
        <f>IF(AI20902="","",IF(ISERROR(VLOOKUP(CONCATENATE(F20902),Term!$A$1:$C$2000,1,FALSE)),0,1))</f>
        <v/>
      </c>
    </row>
    <row r="20903" spans="36:36" x14ac:dyDescent="0.15">
      <c r="AJ20903" t="str">
        <f>IF(AI20903="","",IF(ISERROR(VLOOKUP(CONCATENATE(F20903),Term!$A$1:$C$2000,1,FALSE)),0,1))</f>
        <v/>
      </c>
    </row>
    <row r="20904" spans="36:36" x14ac:dyDescent="0.15">
      <c r="AJ20904" t="str">
        <f>IF(AI20904="","",IF(ISERROR(VLOOKUP(CONCATENATE(F20904),Term!$A$1:$C$2000,1,FALSE)),0,1))</f>
        <v/>
      </c>
    </row>
    <row r="20905" spans="36:36" x14ac:dyDescent="0.15">
      <c r="AJ20905" t="str">
        <f>IF(AI20905="","",IF(ISERROR(VLOOKUP(CONCATENATE(F20905),Term!$A$1:$C$2000,1,FALSE)),0,1))</f>
        <v/>
      </c>
    </row>
    <row r="20906" spans="36:36" x14ac:dyDescent="0.15">
      <c r="AJ20906" t="str">
        <f>IF(AI20906="","",IF(ISERROR(VLOOKUP(CONCATENATE(F20906),Term!$A$1:$C$2000,1,FALSE)),0,1))</f>
        <v/>
      </c>
    </row>
    <row r="20907" spans="36:36" x14ac:dyDescent="0.15">
      <c r="AJ20907" t="str">
        <f>IF(AI20907="","",IF(ISERROR(VLOOKUP(CONCATENATE(F20907),Term!$A$1:$C$2000,1,FALSE)),0,1))</f>
        <v/>
      </c>
    </row>
    <row r="20908" spans="36:36" x14ac:dyDescent="0.15">
      <c r="AJ20908" t="str">
        <f>IF(AI20908="","",IF(ISERROR(VLOOKUP(CONCATENATE(F20908),Term!$A$1:$C$2000,1,FALSE)),0,1))</f>
        <v/>
      </c>
    </row>
    <row r="20909" spans="36:36" x14ac:dyDescent="0.15">
      <c r="AJ20909" t="str">
        <f>IF(AI20909="","",IF(ISERROR(VLOOKUP(CONCATENATE(F20909),Term!$A$1:$C$2000,1,FALSE)),0,1))</f>
        <v/>
      </c>
    </row>
    <row r="20910" spans="36:36" x14ac:dyDescent="0.15">
      <c r="AJ20910" t="str">
        <f>IF(AI20910="","",IF(ISERROR(VLOOKUP(CONCATENATE(F20910),Term!$A$1:$C$2000,1,FALSE)),0,1))</f>
        <v/>
      </c>
    </row>
    <row r="20911" spans="36:36" x14ac:dyDescent="0.15">
      <c r="AJ20911" t="str">
        <f>IF(AI20911="","",IF(ISERROR(VLOOKUP(CONCATENATE(F20911),Term!$A$1:$C$2000,1,FALSE)),0,1))</f>
        <v/>
      </c>
    </row>
    <row r="20912" spans="36:36" x14ac:dyDescent="0.15">
      <c r="AJ20912" t="str">
        <f>IF(AI20912="","",IF(ISERROR(VLOOKUP(CONCATENATE(F20912),Term!$A$1:$C$2000,1,FALSE)),0,1))</f>
        <v/>
      </c>
    </row>
    <row r="20913" spans="36:36" x14ac:dyDescent="0.15">
      <c r="AJ20913" t="str">
        <f>IF(AI20913="","",IF(ISERROR(VLOOKUP(CONCATENATE(F20913),Term!$A$1:$C$2000,1,FALSE)),0,1))</f>
        <v/>
      </c>
    </row>
    <row r="20914" spans="36:36" x14ac:dyDescent="0.15">
      <c r="AJ20914" t="str">
        <f>IF(AI20914="","",IF(ISERROR(VLOOKUP(CONCATENATE(F20914),Term!$A$1:$C$2000,1,FALSE)),0,1))</f>
        <v/>
      </c>
    </row>
    <row r="20915" spans="36:36" x14ac:dyDescent="0.15">
      <c r="AJ20915" t="str">
        <f>IF(AI20915="","",IF(ISERROR(VLOOKUP(CONCATENATE(F20915),Term!$A$1:$C$2000,1,FALSE)),0,1))</f>
        <v/>
      </c>
    </row>
    <row r="20916" spans="36:36" x14ac:dyDescent="0.15">
      <c r="AJ20916" t="str">
        <f>IF(AI20916="","",IF(ISERROR(VLOOKUP(CONCATENATE(F20916),Term!$A$1:$C$2000,1,FALSE)),0,1))</f>
        <v/>
      </c>
    </row>
    <row r="20917" spans="36:36" x14ac:dyDescent="0.15">
      <c r="AJ20917" t="str">
        <f>IF(AI20917="","",IF(ISERROR(VLOOKUP(CONCATENATE(F20917),Term!$A$1:$C$2000,1,FALSE)),0,1))</f>
        <v/>
      </c>
    </row>
    <row r="20918" spans="36:36" x14ac:dyDescent="0.15">
      <c r="AJ20918" t="str">
        <f>IF(AI20918="","",IF(ISERROR(VLOOKUP(CONCATENATE(F20918),Term!$A$1:$C$2000,1,FALSE)),0,1))</f>
        <v/>
      </c>
    </row>
    <row r="20919" spans="36:36" x14ac:dyDescent="0.15">
      <c r="AJ20919" t="str">
        <f>IF(AI20919="","",IF(ISERROR(VLOOKUP(CONCATENATE(F20919),Term!$A$1:$C$2000,1,FALSE)),0,1))</f>
        <v/>
      </c>
    </row>
    <row r="20920" spans="36:36" x14ac:dyDescent="0.15">
      <c r="AJ20920" t="str">
        <f>IF(AI20920="","",IF(ISERROR(VLOOKUP(CONCATENATE(F20920),Term!$A$1:$C$2000,1,FALSE)),0,1))</f>
        <v/>
      </c>
    </row>
    <row r="20921" spans="36:36" x14ac:dyDescent="0.15">
      <c r="AJ20921" t="str">
        <f>IF(AI20921="","",IF(ISERROR(VLOOKUP(CONCATENATE(F20921),Term!$A$1:$C$2000,1,FALSE)),0,1))</f>
        <v/>
      </c>
    </row>
    <row r="20922" spans="36:36" x14ac:dyDescent="0.15">
      <c r="AJ20922" t="str">
        <f>IF(AI20922="","",IF(ISERROR(VLOOKUP(CONCATENATE(F20922),Term!$A$1:$C$2000,1,FALSE)),0,1))</f>
        <v/>
      </c>
    </row>
    <row r="20923" spans="36:36" x14ac:dyDescent="0.15">
      <c r="AJ20923" t="str">
        <f>IF(AI20923="","",IF(ISERROR(VLOOKUP(CONCATENATE(F20923),Term!$A$1:$C$2000,1,FALSE)),0,1))</f>
        <v/>
      </c>
    </row>
    <row r="20924" spans="36:36" x14ac:dyDescent="0.15">
      <c r="AJ20924" t="str">
        <f>IF(AI20924="","",IF(ISERROR(VLOOKUP(CONCATENATE(F20924),Term!$A$1:$C$2000,1,FALSE)),0,1))</f>
        <v/>
      </c>
    </row>
    <row r="20925" spans="36:36" x14ac:dyDescent="0.15">
      <c r="AJ20925" t="str">
        <f>IF(AI20925="","",IF(ISERROR(VLOOKUP(CONCATENATE(F20925),Term!$A$1:$C$2000,1,FALSE)),0,1))</f>
        <v/>
      </c>
    </row>
    <row r="20926" spans="36:36" x14ac:dyDescent="0.15">
      <c r="AJ20926" t="str">
        <f>IF(AI20926="","",IF(ISERROR(VLOOKUP(CONCATENATE(F20926),Term!$A$1:$C$2000,1,FALSE)),0,1))</f>
        <v/>
      </c>
    </row>
    <row r="20927" spans="36:36" x14ac:dyDescent="0.15">
      <c r="AJ20927" t="str">
        <f>IF(AI20927="","",IF(ISERROR(VLOOKUP(CONCATENATE(F20927),Term!$A$1:$C$2000,1,FALSE)),0,1))</f>
        <v/>
      </c>
    </row>
    <row r="20928" spans="36:36" x14ac:dyDescent="0.15">
      <c r="AJ20928" t="str">
        <f>IF(AI20928="","",IF(ISERROR(VLOOKUP(CONCATENATE(F20928),Term!$A$1:$C$2000,1,FALSE)),0,1))</f>
        <v/>
      </c>
    </row>
    <row r="20929" spans="36:36" x14ac:dyDescent="0.15">
      <c r="AJ20929" t="str">
        <f>IF(AI20929="","",IF(ISERROR(VLOOKUP(CONCATENATE(F20929),Term!$A$1:$C$2000,1,FALSE)),0,1))</f>
        <v/>
      </c>
    </row>
    <row r="20930" spans="36:36" x14ac:dyDescent="0.15">
      <c r="AJ20930" t="str">
        <f>IF(AI20930="","",IF(ISERROR(VLOOKUP(CONCATENATE(F20930),Term!$A$1:$C$2000,1,FALSE)),0,1))</f>
        <v/>
      </c>
    </row>
    <row r="20931" spans="36:36" x14ac:dyDescent="0.15">
      <c r="AJ20931" t="str">
        <f>IF(AI20931="","",IF(ISERROR(VLOOKUP(CONCATENATE(F20931),Term!$A$1:$C$2000,1,FALSE)),0,1))</f>
        <v/>
      </c>
    </row>
    <row r="20932" spans="36:36" x14ac:dyDescent="0.15">
      <c r="AJ20932" t="str">
        <f>IF(AI20932="","",IF(ISERROR(VLOOKUP(CONCATENATE(F20932),Term!$A$1:$C$2000,1,FALSE)),0,1))</f>
        <v/>
      </c>
    </row>
    <row r="20933" spans="36:36" x14ac:dyDescent="0.15">
      <c r="AJ20933" t="str">
        <f>IF(AI20933="","",IF(ISERROR(VLOOKUP(CONCATENATE(F20933),Term!$A$1:$C$2000,1,FALSE)),0,1))</f>
        <v/>
      </c>
    </row>
    <row r="20934" spans="36:36" x14ac:dyDescent="0.15">
      <c r="AJ20934" t="str">
        <f>IF(AI20934="","",IF(ISERROR(VLOOKUP(CONCATENATE(F20934),Term!$A$1:$C$2000,1,FALSE)),0,1))</f>
        <v/>
      </c>
    </row>
    <row r="20935" spans="36:36" x14ac:dyDescent="0.15">
      <c r="AJ20935" t="str">
        <f>IF(AI20935="","",IF(ISERROR(VLOOKUP(CONCATENATE(F20935),Term!$A$1:$C$2000,1,FALSE)),0,1))</f>
        <v/>
      </c>
    </row>
    <row r="20936" spans="36:36" x14ac:dyDescent="0.15">
      <c r="AJ20936" t="str">
        <f>IF(AI20936="","",IF(ISERROR(VLOOKUP(CONCATENATE(F20936),Term!$A$1:$C$2000,1,FALSE)),0,1))</f>
        <v/>
      </c>
    </row>
    <row r="20937" spans="36:36" x14ac:dyDescent="0.15">
      <c r="AJ20937" t="str">
        <f>IF(AI20937="","",IF(ISERROR(VLOOKUP(CONCATENATE(F20937),Term!$A$1:$C$2000,1,FALSE)),0,1))</f>
        <v/>
      </c>
    </row>
    <row r="20938" spans="36:36" x14ac:dyDescent="0.15">
      <c r="AJ20938" t="str">
        <f>IF(AI20938="","",IF(ISERROR(VLOOKUP(CONCATENATE(F20938),Term!$A$1:$C$2000,1,FALSE)),0,1))</f>
        <v/>
      </c>
    </row>
    <row r="20939" spans="36:36" x14ac:dyDescent="0.15">
      <c r="AJ20939" t="str">
        <f>IF(AI20939="","",IF(ISERROR(VLOOKUP(CONCATENATE(F20939),Term!$A$1:$C$2000,1,FALSE)),0,1))</f>
        <v/>
      </c>
    </row>
    <row r="20940" spans="36:36" x14ac:dyDescent="0.15">
      <c r="AJ20940" t="str">
        <f>IF(AI20940="","",IF(ISERROR(VLOOKUP(CONCATENATE(F20940),Term!$A$1:$C$2000,1,FALSE)),0,1))</f>
        <v/>
      </c>
    </row>
    <row r="20941" spans="36:36" x14ac:dyDescent="0.15">
      <c r="AJ20941" t="str">
        <f>IF(AI20941="","",IF(ISERROR(VLOOKUP(CONCATENATE(F20941),Term!$A$1:$C$2000,1,FALSE)),0,1))</f>
        <v/>
      </c>
    </row>
    <row r="20942" spans="36:36" x14ac:dyDescent="0.15">
      <c r="AJ20942" t="str">
        <f>IF(AI20942="","",IF(ISERROR(VLOOKUP(CONCATENATE(F20942),Term!$A$1:$C$2000,1,FALSE)),0,1))</f>
        <v/>
      </c>
    </row>
    <row r="20943" spans="36:36" x14ac:dyDescent="0.15">
      <c r="AJ20943" t="str">
        <f>IF(AI20943="","",IF(ISERROR(VLOOKUP(CONCATENATE(F20943),Term!$A$1:$C$2000,1,FALSE)),0,1))</f>
        <v/>
      </c>
    </row>
    <row r="20944" spans="36:36" x14ac:dyDescent="0.15">
      <c r="AJ20944" t="str">
        <f>IF(AI20944="","",IF(ISERROR(VLOOKUP(CONCATENATE(F20944),Term!$A$1:$C$2000,1,FALSE)),0,1))</f>
        <v/>
      </c>
    </row>
    <row r="20945" spans="36:36" x14ac:dyDescent="0.15">
      <c r="AJ20945" t="str">
        <f>IF(AI20945="","",IF(ISERROR(VLOOKUP(CONCATENATE(F20945),Term!$A$1:$C$2000,1,FALSE)),0,1))</f>
        <v/>
      </c>
    </row>
    <row r="20946" spans="36:36" x14ac:dyDescent="0.15">
      <c r="AJ20946" t="str">
        <f>IF(AI20946="","",IF(ISERROR(VLOOKUP(CONCATENATE(F20946),Term!$A$1:$C$2000,1,FALSE)),0,1))</f>
        <v/>
      </c>
    </row>
    <row r="20947" spans="36:36" x14ac:dyDescent="0.15">
      <c r="AJ20947" t="str">
        <f>IF(AI20947="","",IF(ISERROR(VLOOKUP(CONCATENATE(F20947),Term!$A$1:$C$2000,1,FALSE)),0,1))</f>
        <v/>
      </c>
    </row>
    <row r="20948" spans="36:36" x14ac:dyDescent="0.15">
      <c r="AJ20948" t="str">
        <f>IF(AI20948="","",IF(ISERROR(VLOOKUP(CONCATENATE(F20948),Term!$A$1:$C$2000,1,FALSE)),0,1))</f>
        <v/>
      </c>
    </row>
    <row r="20949" spans="36:36" x14ac:dyDescent="0.15">
      <c r="AJ20949" t="str">
        <f>IF(AI20949="","",IF(ISERROR(VLOOKUP(CONCATENATE(F20949),Term!$A$1:$C$2000,1,FALSE)),0,1))</f>
        <v/>
      </c>
    </row>
    <row r="20950" spans="36:36" x14ac:dyDescent="0.15">
      <c r="AJ20950" t="str">
        <f>IF(AI20950="","",IF(ISERROR(VLOOKUP(CONCATENATE(F20950),Term!$A$1:$C$2000,1,FALSE)),0,1))</f>
        <v/>
      </c>
    </row>
    <row r="20951" spans="36:36" x14ac:dyDescent="0.15">
      <c r="AJ20951" t="str">
        <f>IF(AI20951="","",IF(ISERROR(VLOOKUP(CONCATENATE(F20951),Term!$A$1:$C$2000,1,FALSE)),0,1))</f>
        <v/>
      </c>
    </row>
    <row r="20952" spans="36:36" x14ac:dyDescent="0.15">
      <c r="AJ20952" t="str">
        <f>IF(AI20952="","",IF(ISERROR(VLOOKUP(CONCATENATE(F20952),Term!$A$1:$C$2000,1,FALSE)),0,1))</f>
        <v/>
      </c>
    </row>
    <row r="20953" spans="36:36" x14ac:dyDescent="0.15">
      <c r="AJ20953" t="str">
        <f>IF(AI20953="","",IF(ISERROR(VLOOKUP(CONCATENATE(F20953),Term!$A$1:$C$2000,1,FALSE)),0,1))</f>
        <v/>
      </c>
    </row>
    <row r="20954" spans="36:36" x14ac:dyDescent="0.15">
      <c r="AJ20954" t="str">
        <f>IF(AI20954="","",IF(ISERROR(VLOOKUP(CONCATENATE(F20954),Term!$A$1:$C$2000,1,FALSE)),0,1))</f>
        <v/>
      </c>
    </row>
    <row r="20955" spans="36:36" x14ac:dyDescent="0.15">
      <c r="AJ20955" t="str">
        <f>IF(AI20955="","",IF(ISERROR(VLOOKUP(CONCATENATE(F20955),Term!$A$1:$C$2000,1,FALSE)),0,1))</f>
        <v/>
      </c>
    </row>
    <row r="20956" spans="36:36" x14ac:dyDescent="0.15">
      <c r="AJ20956" t="str">
        <f>IF(AI20956="","",IF(ISERROR(VLOOKUP(CONCATENATE(F20956),Term!$A$1:$C$2000,1,FALSE)),0,1))</f>
        <v/>
      </c>
    </row>
    <row r="20957" spans="36:36" x14ac:dyDescent="0.15">
      <c r="AJ20957" t="str">
        <f>IF(AI20957="","",IF(ISERROR(VLOOKUP(CONCATENATE(F20957),Term!$A$1:$C$2000,1,FALSE)),0,1))</f>
        <v/>
      </c>
    </row>
    <row r="20958" spans="36:36" x14ac:dyDescent="0.15">
      <c r="AJ20958" t="str">
        <f>IF(AI20958="","",IF(ISERROR(VLOOKUP(CONCATENATE(F20958),Term!$A$1:$C$2000,1,FALSE)),0,1))</f>
        <v/>
      </c>
    </row>
    <row r="20959" spans="36:36" x14ac:dyDescent="0.15">
      <c r="AJ20959" t="str">
        <f>IF(AI20959="","",IF(ISERROR(VLOOKUP(CONCATENATE(F20959),Term!$A$1:$C$2000,1,FALSE)),0,1))</f>
        <v/>
      </c>
    </row>
    <row r="20960" spans="36:36" x14ac:dyDescent="0.15">
      <c r="AJ20960" t="str">
        <f>IF(AI20960="","",IF(ISERROR(VLOOKUP(CONCATENATE(F20960),Term!$A$1:$C$2000,1,FALSE)),0,1))</f>
        <v/>
      </c>
    </row>
    <row r="20961" spans="36:36" x14ac:dyDescent="0.15">
      <c r="AJ20961" t="str">
        <f>IF(AI20961="","",IF(ISERROR(VLOOKUP(CONCATENATE(F20961),Term!$A$1:$C$2000,1,FALSE)),0,1))</f>
        <v/>
      </c>
    </row>
    <row r="20962" spans="36:36" x14ac:dyDescent="0.15">
      <c r="AJ20962" t="str">
        <f>IF(AI20962="","",IF(ISERROR(VLOOKUP(CONCATENATE(F20962),Term!$A$1:$C$2000,1,FALSE)),0,1))</f>
        <v/>
      </c>
    </row>
    <row r="20963" spans="36:36" x14ac:dyDescent="0.15">
      <c r="AJ20963" t="str">
        <f>IF(AI20963="","",IF(ISERROR(VLOOKUP(CONCATENATE(F20963),Term!$A$1:$C$2000,1,FALSE)),0,1))</f>
        <v/>
      </c>
    </row>
    <row r="20964" spans="36:36" x14ac:dyDescent="0.15">
      <c r="AJ20964" t="str">
        <f>IF(AI20964="","",IF(ISERROR(VLOOKUP(CONCATENATE(F20964),Term!$A$1:$C$2000,1,FALSE)),0,1))</f>
        <v/>
      </c>
    </row>
    <row r="20965" spans="36:36" x14ac:dyDescent="0.15">
      <c r="AJ20965" t="str">
        <f>IF(AI20965="","",IF(ISERROR(VLOOKUP(CONCATENATE(F20965),Term!$A$1:$C$2000,1,FALSE)),0,1))</f>
        <v/>
      </c>
    </row>
    <row r="20966" spans="36:36" x14ac:dyDescent="0.15">
      <c r="AJ20966" t="str">
        <f>IF(AI20966="","",IF(ISERROR(VLOOKUP(CONCATENATE(F20966),Term!$A$1:$C$2000,1,FALSE)),0,1))</f>
        <v/>
      </c>
    </row>
    <row r="20967" spans="36:36" x14ac:dyDescent="0.15">
      <c r="AJ20967" t="str">
        <f>IF(AI20967="","",IF(ISERROR(VLOOKUP(CONCATENATE(F20967),Term!$A$1:$C$2000,1,FALSE)),0,1))</f>
        <v/>
      </c>
    </row>
    <row r="20968" spans="36:36" x14ac:dyDescent="0.15">
      <c r="AJ20968" t="str">
        <f>IF(AI20968="","",IF(ISERROR(VLOOKUP(CONCATENATE(F20968),Term!$A$1:$C$2000,1,FALSE)),0,1))</f>
        <v/>
      </c>
    </row>
    <row r="20969" spans="36:36" x14ac:dyDescent="0.15">
      <c r="AJ20969" t="str">
        <f>IF(AI20969="","",IF(ISERROR(VLOOKUP(CONCATENATE(F20969),Term!$A$1:$C$2000,1,FALSE)),0,1))</f>
        <v/>
      </c>
    </row>
    <row r="20970" spans="36:36" x14ac:dyDescent="0.15">
      <c r="AJ20970" t="str">
        <f>IF(AI20970="","",IF(ISERROR(VLOOKUP(CONCATENATE(F20970),Term!$A$1:$C$2000,1,FALSE)),0,1))</f>
        <v/>
      </c>
    </row>
    <row r="20971" spans="36:36" x14ac:dyDescent="0.15">
      <c r="AJ20971" t="str">
        <f>IF(AI20971="","",IF(ISERROR(VLOOKUP(CONCATENATE(F20971),Term!$A$1:$C$2000,1,FALSE)),0,1))</f>
        <v/>
      </c>
    </row>
    <row r="20972" spans="36:36" x14ac:dyDescent="0.15">
      <c r="AJ20972" t="str">
        <f>IF(AI20972="","",IF(ISERROR(VLOOKUP(CONCATENATE(F20972),Term!$A$1:$C$2000,1,FALSE)),0,1))</f>
        <v/>
      </c>
    </row>
    <row r="20973" spans="36:36" x14ac:dyDescent="0.15">
      <c r="AJ20973" t="str">
        <f>IF(AI20973="","",IF(ISERROR(VLOOKUP(CONCATENATE(F20973),Term!$A$1:$C$2000,1,FALSE)),0,1))</f>
        <v/>
      </c>
    </row>
    <row r="20974" spans="36:36" x14ac:dyDescent="0.15">
      <c r="AJ20974" t="str">
        <f>IF(AI20974="","",IF(ISERROR(VLOOKUP(CONCATENATE(F20974),Term!$A$1:$C$2000,1,FALSE)),0,1))</f>
        <v/>
      </c>
    </row>
    <row r="20975" spans="36:36" x14ac:dyDescent="0.15">
      <c r="AJ20975" t="str">
        <f>IF(AI20975="","",IF(ISERROR(VLOOKUP(CONCATENATE(F20975),Term!$A$1:$C$2000,1,FALSE)),0,1))</f>
        <v/>
      </c>
    </row>
    <row r="20976" spans="36:36" x14ac:dyDescent="0.15">
      <c r="AJ20976" t="str">
        <f>IF(AI20976="","",IF(ISERROR(VLOOKUP(CONCATENATE(F20976),Term!$A$1:$C$2000,1,FALSE)),0,1))</f>
        <v/>
      </c>
    </row>
    <row r="20977" spans="36:36" x14ac:dyDescent="0.15">
      <c r="AJ20977" t="str">
        <f>IF(AI20977="","",IF(ISERROR(VLOOKUP(CONCATENATE(F20977),Term!$A$1:$C$2000,1,FALSE)),0,1))</f>
        <v/>
      </c>
    </row>
    <row r="20978" spans="36:36" x14ac:dyDescent="0.15">
      <c r="AJ20978" t="str">
        <f>IF(AI20978="","",IF(ISERROR(VLOOKUP(CONCATENATE(F20978),Term!$A$1:$C$2000,1,FALSE)),0,1))</f>
        <v/>
      </c>
    </row>
    <row r="20979" spans="36:36" x14ac:dyDescent="0.15">
      <c r="AJ20979" t="str">
        <f>IF(AI20979="","",IF(ISERROR(VLOOKUP(CONCATENATE(F20979),Term!$A$1:$C$2000,1,FALSE)),0,1))</f>
        <v/>
      </c>
    </row>
    <row r="20980" spans="36:36" x14ac:dyDescent="0.15">
      <c r="AJ20980" t="str">
        <f>IF(AI20980="","",IF(ISERROR(VLOOKUP(CONCATENATE(F20980),Term!$A$1:$C$2000,1,FALSE)),0,1))</f>
        <v/>
      </c>
    </row>
    <row r="20981" spans="36:36" x14ac:dyDescent="0.15">
      <c r="AJ20981" t="str">
        <f>IF(AI20981="","",IF(ISERROR(VLOOKUP(CONCATENATE(F20981),Term!$A$1:$C$2000,1,FALSE)),0,1))</f>
        <v/>
      </c>
    </row>
    <row r="20982" spans="36:36" x14ac:dyDescent="0.15">
      <c r="AJ20982" t="str">
        <f>IF(AI20982="","",IF(ISERROR(VLOOKUP(CONCATENATE(F20982),Term!$A$1:$C$2000,1,FALSE)),0,1))</f>
        <v/>
      </c>
    </row>
    <row r="20983" spans="36:36" x14ac:dyDescent="0.15">
      <c r="AJ20983" t="str">
        <f>IF(AI20983="","",IF(ISERROR(VLOOKUP(CONCATENATE(F20983),Term!$A$1:$C$2000,1,FALSE)),0,1))</f>
        <v/>
      </c>
    </row>
    <row r="20984" spans="36:36" x14ac:dyDescent="0.15">
      <c r="AJ20984" t="str">
        <f>IF(AI20984="","",IF(ISERROR(VLOOKUP(CONCATENATE(F20984),Term!$A$1:$C$2000,1,FALSE)),0,1))</f>
        <v/>
      </c>
    </row>
    <row r="20985" spans="36:36" x14ac:dyDescent="0.15">
      <c r="AJ20985" t="str">
        <f>IF(AI20985="","",IF(ISERROR(VLOOKUP(CONCATENATE(F20985),Term!$A$1:$C$2000,1,FALSE)),0,1))</f>
        <v/>
      </c>
    </row>
    <row r="20986" spans="36:36" x14ac:dyDescent="0.15">
      <c r="AJ20986" t="str">
        <f>IF(AI20986="","",IF(ISERROR(VLOOKUP(CONCATENATE(F20986),Term!$A$1:$C$2000,1,FALSE)),0,1))</f>
        <v/>
      </c>
    </row>
    <row r="20987" spans="36:36" x14ac:dyDescent="0.15">
      <c r="AJ20987" t="str">
        <f>IF(AI20987="","",IF(ISERROR(VLOOKUP(CONCATENATE(F20987),Term!$A$1:$C$2000,1,FALSE)),0,1))</f>
        <v/>
      </c>
    </row>
    <row r="20988" spans="36:36" x14ac:dyDescent="0.15">
      <c r="AJ20988" t="str">
        <f>IF(AI20988="","",IF(ISERROR(VLOOKUP(CONCATENATE(F20988),Term!$A$1:$C$2000,1,FALSE)),0,1))</f>
        <v/>
      </c>
    </row>
    <row r="20989" spans="36:36" x14ac:dyDescent="0.15">
      <c r="AJ20989" t="str">
        <f>IF(AI20989="","",IF(ISERROR(VLOOKUP(CONCATENATE(F20989),Term!$A$1:$C$2000,1,FALSE)),0,1))</f>
        <v/>
      </c>
    </row>
    <row r="20990" spans="36:36" x14ac:dyDescent="0.15">
      <c r="AJ20990" t="str">
        <f>IF(AI20990="","",IF(ISERROR(VLOOKUP(CONCATENATE(F20990),Term!$A$1:$C$2000,1,FALSE)),0,1))</f>
        <v/>
      </c>
    </row>
    <row r="20991" spans="36:36" x14ac:dyDescent="0.15">
      <c r="AJ20991" t="str">
        <f>IF(AI20991="","",IF(ISERROR(VLOOKUP(CONCATENATE(F20991),Term!$A$1:$C$2000,1,FALSE)),0,1))</f>
        <v/>
      </c>
    </row>
    <row r="20992" spans="36:36" x14ac:dyDescent="0.15">
      <c r="AJ20992" t="str">
        <f>IF(AI20992="","",IF(ISERROR(VLOOKUP(CONCATENATE(F20992),Term!$A$1:$C$2000,1,FALSE)),0,1))</f>
        <v/>
      </c>
    </row>
    <row r="20993" spans="36:36" x14ac:dyDescent="0.15">
      <c r="AJ20993" t="str">
        <f>IF(AI20993="","",IF(ISERROR(VLOOKUP(CONCATENATE(F20993),Term!$A$1:$C$2000,1,FALSE)),0,1))</f>
        <v/>
      </c>
    </row>
    <row r="20994" spans="36:36" x14ac:dyDescent="0.15">
      <c r="AJ20994" t="str">
        <f>IF(AI20994="","",IF(ISERROR(VLOOKUP(CONCATENATE(F20994),Term!$A$1:$C$2000,1,FALSE)),0,1))</f>
        <v/>
      </c>
    </row>
    <row r="20995" spans="36:36" x14ac:dyDescent="0.15">
      <c r="AJ20995" t="str">
        <f>IF(AI20995="","",IF(ISERROR(VLOOKUP(CONCATENATE(F20995),Term!$A$1:$C$2000,1,FALSE)),0,1))</f>
        <v/>
      </c>
    </row>
    <row r="20996" spans="36:36" x14ac:dyDescent="0.15">
      <c r="AJ20996" t="str">
        <f>IF(AI20996="","",IF(ISERROR(VLOOKUP(CONCATENATE(F20996),Term!$A$1:$C$2000,1,FALSE)),0,1))</f>
        <v/>
      </c>
    </row>
    <row r="20997" spans="36:36" x14ac:dyDescent="0.15">
      <c r="AJ20997" t="str">
        <f>IF(AI20997="","",IF(ISERROR(VLOOKUP(CONCATENATE(F20997),Term!$A$1:$C$2000,1,FALSE)),0,1))</f>
        <v/>
      </c>
    </row>
    <row r="20998" spans="36:36" x14ac:dyDescent="0.15">
      <c r="AJ20998" t="str">
        <f>IF(AI20998="","",IF(ISERROR(VLOOKUP(CONCATENATE(F20998),Term!$A$1:$C$2000,1,FALSE)),0,1))</f>
        <v/>
      </c>
    </row>
    <row r="20999" spans="36:36" x14ac:dyDescent="0.15">
      <c r="AJ20999" t="str">
        <f>IF(AI20999="","",IF(ISERROR(VLOOKUP(CONCATENATE(F20999),Term!$A$1:$C$2000,1,FALSE)),0,1))</f>
        <v/>
      </c>
    </row>
    <row r="21000" spans="36:36" x14ac:dyDescent="0.15">
      <c r="AJ21000" t="str">
        <f>IF(AI21000="","",IF(ISERROR(VLOOKUP(CONCATENATE(F21000),Term!$A$1:$C$2000,1,FALSE)),0,1))</f>
        <v/>
      </c>
    </row>
    <row r="21001" spans="36:36" x14ac:dyDescent="0.15">
      <c r="AJ21001" t="str">
        <f>IF(AI21001="","",IF(ISERROR(VLOOKUP(CONCATENATE(F21001),Term!$A$1:$C$2000,1,FALSE)),0,1))</f>
        <v/>
      </c>
    </row>
    <row r="21002" spans="36:36" x14ac:dyDescent="0.15">
      <c r="AJ21002" t="str">
        <f>IF(AI21002="","",IF(ISERROR(VLOOKUP(CONCATENATE(F21002),Term!$A$1:$C$2000,1,FALSE)),0,1))</f>
        <v/>
      </c>
    </row>
    <row r="21003" spans="36:36" x14ac:dyDescent="0.15">
      <c r="AJ21003" t="str">
        <f>IF(AI21003="","",IF(ISERROR(VLOOKUP(CONCATENATE(F21003),Term!$A$1:$C$2000,1,FALSE)),0,1))</f>
        <v/>
      </c>
    </row>
    <row r="21004" spans="36:36" x14ac:dyDescent="0.15">
      <c r="AJ21004" t="str">
        <f>IF(AI21004="","",IF(ISERROR(VLOOKUP(CONCATENATE(F21004),Term!$A$1:$C$2000,1,FALSE)),0,1))</f>
        <v/>
      </c>
    </row>
    <row r="21005" spans="36:36" x14ac:dyDescent="0.15">
      <c r="AJ21005" t="str">
        <f>IF(AI21005="","",IF(ISERROR(VLOOKUP(CONCATENATE(F21005),Term!$A$1:$C$2000,1,FALSE)),0,1))</f>
        <v/>
      </c>
    </row>
    <row r="21006" spans="36:36" x14ac:dyDescent="0.15">
      <c r="AJ21006" t="str">
        <f>IF(AI21006="","",IF(ISERROR(VLOOKUP(CONCATENATE(F21006),Term!$A$1:$C$2000,1,FALSE)),0,1))</f>
        <v/>
      </c>
    </row>
    <row r="21007" spans="36:36" x14ac:dyDescent="0.15">
      <c r="AJ21007" t="str">
        <f>IF(AI21007="","",IF(ISERROR(VLOOKUP(CONCATENATE(F21007),Term!$A$1:$C$2000,1,FALSE)),0,1))</f>
        <v/>
      </c>
    </row>
    <row r="21008" spans="36:36" x14ac:dyDescent="0.15">
      <c r="AJ21008" t="str">
        <f>IF(AI21008="","",IF(ISERROR(VLOOKUP(CONCATENATE(F21008),Term!$A$1:$C$2000,1,FALSE)),0,1))</f>
        <v/>
      </c>
    </row>
    <row r="21009" spans="36:36" x14ac:dyDescent="0.15">
      <c r="AJ21009" t="str">
        <f>IF(AI21009="","",IF(ISERROR(VLOOKUP(CONCATENATE(F21009),Term!$A$1:$C$2000,1,FALSE)),0,1))</f>
        <v/>
      </c>
    </row>
    <row r="21010" spans="36:36" x14ac:dyDescent="0.15">
      <c r="AJ21010" t="str">
        <f>IF(AI21010="","",IF(ISERROR(VLOOKUP(CONCATENATE(F21010),Term!$A$1:$C$2000,1,FALSE)),0,1))</f>
        <v/>
      </c>
    </row>
    <row r="21011" spans="36:36" x14ac:dyDescent="0.15">
      <c r="AJ21011" t="str">
        <f>IF(AI21011="","",IF(ISERROR(VLOOKUP(CONCATENATE(F21011),Term!$A$1:$C$2000,1,FALSE)),0,1))</f>
        <v/>
      </c>
    </row>
    <row r="21012" spans="36:36" x14ac:dyDescent="0.15">
      <c r="AJ21012" t="str">
        <f>IF(AI21012="","",IF(ISERROR(VLOOKUP(CONCATENATE(F21012),Term!$A$1:$C$2000,1,FALSE)),0,1))</f>
        <v/>
      </c>
    </row>
    <row r="21013" spans="36:36" x14ac:dyDescent="0.15">
      <c r="AJ21013" t="str">
        <f>IF(AI21013="","",IF(ISERROR(VLOOKUP(CONCATENATE(F21013),Term!$A$1:$C$2000,1,FALSE)),0,1))</f>
        <v/>
      </c>
    </row>
    <row r="21014" spans="36:36" x14ac:dyDescent="0.15">
      <c r="AJ21014" t="str">
        <f>IF(AI21014="","",IF(ISERROR(VLOOKUP(CONCATENATE(F21014),Term!$A$1:$C$2000,1,FALSE)),0,1))</f>
        <v/>
      </c>
    </row>
    <row r="21015" spans="36:36" x14ac:dyDescent="0.15">
      <c r="AJ21015" t="str">
        <f>IF(AI21015="","",IF(ISERROR(VLOOKUP(CONCATENATE(F21015),Term!$A$1:$C$2000,1,FALSE)),0,1))</f>
        <v/>
      </c>
    </row>
    <row r="21016" spans="36:36" x14ac:dyDescent="0.15">
      <c r="AJ21016" t="str">
        <f>IF(AI21016="","",IF(ISERROR(VLOOKUP(CONCATENATE(F21016),Term!$A$1:$C$2000,1,FALSE)),0,1))</f>
        <v/>
      </c>
    </row>
    <row r="21017" spans="36:36" x14ac:dyDescent="0.15">
      <c r="AJ21017" t="str">
        <f>IF(AI21017="","",IF(ISERROR(VLOOKUP(CONCATENATE(F21017),Term!$A$1:$C$2000,1,FALSE)),0,1))</f>
        <v/>
      </c>
    </row>
    <row r="21018" spans="36:36" x14ac:dyDescent="0.15">
      <c r="AJ21018" t="str">
        <f>IF(AI21018="","",IF(ISERROR(VLOOKUP(CONCATENATE(F21018),Term!$A$1:$C$2000,1,FALSE)),0,1))</f>
        <v/>
      </c>
    </row>
    <row r="21019" spans="36:36" x14ac:dyDescent="0.15">
      <c r="AJ21019" t="str">
        <f>IF(AI21019="","",IF(ISERROR(VLOOKUP(CONCATENATE(F21019),Term!$A$1:$C$2000,1,FALSE)),0,1))</f>
        <v/>
      </c>
    </row>
    <row r="21020" spans="36:36" x14ac:dyDescent="0.15">
      <c r="AJ21020" t="str">
        <f>IF(AI21020="","",IF(ISERROR(VLOOKUP(CONCATENATE(F21020),Term!$A$1:$C$2000,1,FALSE)),0,1))</f>
        <v/>
      </c>
    </row>
    <row r="21021" spans="36:36" x14ac:dyDescent="0.15">
      <c r="AJ21021" t="str">
        <f>IF(AI21021="","",IF(ISERROR(VLOOKUP(CONCATENATE(F21021),Term!$A$1:$C$2000,1,FALSE)),0,1))</f>
        <v/>
      </c>
    </row>
    <row r="21022" spans="36:36" x14ac:dyDescent="0.15">
      <c r="AJ21022" t="str">
        <f>IF(AI21022="","",IF(ISERROR(VLOOKUP(CONCATENATE(F21022),Term!$A$1:$C$2000,1,FALSE)),0,1))</f>
        <v/>
      </c>
    </row>
    <row r="21023" spans="36:36" x14ac:dyDescent="0.15">
      <c r="AJ21023" t="str">
        <f>IF(AI21023="","",IF(ISERROR(VLOOKUP(CONCATENATE(F21023),Term!$A$1:$C$2000,1,FALSE)),0,1))</f>
        <v/>
      </c>
    </row>
    <row r="21024" spans="36:36" x14ac:dyDescent="0.15">
      <c r="AJ21024" t="str">
        <f>IF(AI21024="","",IF(ISERROR(VLOOKUP(CONCATENATE(F21024),Term!$A$1:$C$2000,1,FALSE)),0,1))</f>
        <v/>
      </c>
    </row>
    <row r="21025" spans="36:36" x14ac:dyDescent="0.15">
      <c r="AJ21025" t="str">
        <f>IF(AI21025="","",IF(ISERROR(VLOOKUP(CONCATENATE(F21025),Term!$A$1:$C$2000,1,FALSE)),0,1))</f>
        <v/>
      </c>
    </row>
    <row r="21026" spans="36:36" x14ac:dyDescent="0.15">
      <c r="AJ21026" t="str">
        <f>IF(AI21026="","",IF(ISERROR(VLOOKUP(CONCATENATE(F21026),Term!$A$1:$C$2000,1,FALSE)),0,1))</f>
        <v/>
      </c>
    </row>
    <row r="21027" spans="36:36" x14ac:dyDescent="0.15">
      <c r="AJ21027" t="str">
        <f>IF(AI21027="","",IF(ISERROR(VLOOKUP(CONCATENATE(F21027),Term!$A$1:$C$2000,1,FALSE)),0,1))</f>
        <v/>
      </c>
    </row>
    <row r="21028" spans="36:36" x14ac:dyDescent="0.15">
      <c r="AJ21028" t="str">
        <f>IF(AI21028="","",IF(ISERROR(VLOOKUP(CONCATENATE(F21028),Term!$A$1:$C$2000,1,FALSE)),0,1))</f>
        <v/>
      </c>
    </row>
    <row r="21029" spans="36:36" x14ac:dyDescent="0.15">
      <c r="AJ21029" t="str">
        <f>IF(AI21029="","",IF(ISERROR(VLOOKUP(CONCATENATE(F21029),Term!$A$1:$C$2000,1,FALSE)),0,1))</f>
        <v/>
      </c>
    </row>
    <row r="21030" spans="36:36" x14ac:dyDescent="0.15">
      <c r="AJ21030" t="str">
        <f>IF(AI21030="","",IF(ISERROR(VLOOKUP(CONCATENATE(F21030),Term!$A$1:$C$2000,1,FALSE)),0,1))</f>
        <v/>
      </c>
    </row>
    <row r="21031" spans="36:36" x14ac:dyDescent="0.15">
      <c r="AJ21031" t="str">
        <f>IF(AI21031="","",IF(ISERROR(VLOOKUP(CONCATENATE(F21031),Term!$A$1:$C$2000,1,FALSE)),0,1))</f>
        <v/>
      </c>
    </row>
    <row r="21032" spans="36:36" x14ac:dyDescent="0.15">
      <c r="AJ21032" t="str">
        <f>IF(AI21032="","",IF(ISERROR(VLOOKUP(CONCATENATE(F21032),Term!$A$1:$C$2000,1,FALSE)),0,1))</f>
        <v/>
      </c>
    </row>
    <row r="21033" spans="36:36" x14ac:dyDescent="0.15">
      <c r="AJ21033" t="str">
        <f>IF(AI21033="","",IF(ISERROR(VLOOKUP(CONCATENATE(F21033),Term!$A$1:$C$2000,1,FALSE)),0,1))</f>
        <v/>
      </c>
    </row>
    <row r="21034" spans="36:36" x14ac:dyDescent="0.15">
      <c r="AJ21034" t="str">
        <f>IF(AI21034="","",IF(ISERROR(VLOOKUP(CONCATENATE(F21034),Term!$A$1:$C$2000,1,FALSE)),0,1))</f>
        <v/>
      </c>
    </row>
    <row r="21035" spans="36:36" x14ac:dyDescent="0.15">
      <c r="AJ21035" t="str">
        <f>IF(AI21035="","",IF(ISERROR(VLOOKUP(CONCATENATE(F21035),Term!$A$1:$C$2000,1,FALSE)),0,1))</f>
        <v/>
      </c>
    </row>
    <row r="21036" spans="36:36" x14ac:dyDescent="0.15">
      <c r="AJ21036" t="str">
        <f>IF(AI21036="","",IF(ISERROR(VLOOKUP(CONCATENATE(F21036),Term!$A$1:$C$2000,1,FALSE)),0,1))</f>
        <v/>
      </c>
    </row>
    <row r="21037" spans="36:36" x14ac:dyDescent="0.15">
      <c r="AJ21037" t="str">
        <f>IF(AI21037="","",IF(ISERROR(VLOOKUP(CONCATENATE(F21037),Term!$A$1:$C$2000,1,FALSE)),0,1))</f>
        <v/>
      </c>
    </row>
    <row r="21038" spans="36:36" x14ac:dyDescent="0.15">
      <c r="AJ21038" t="str">
        <f>IF(AI21038="","",IF(ISERROR(VLOOKUP(CONCATENATE(F21038),Term!$A$1:$C$2000,1,FALSE)),0,1))</f>
        <v/>
      </c>
    </row>
    <row r="21039" spans="36:36" x14ac:dyDescent="0.15">
      <c r="AJ21039" t="str">
        <f>IF(AI21039="","",IF(ISERROR(VLOOKUP(CONCATENATE(F21039),Term!$A$1:$C$2000,1,FALSE)),0,1))</f>
        <v/>
      </c>
    </row>
    <row r="21040" spans="36:36" x14ac:dyDescent="0.15">
      <c r="AJ21040" t="str">
        <f>IF(AI21040="","",IF(ISERROR(VLOOKUP(CONCATENATE(F21040),Term!$A$1:$C$2000,1,FALSE)),0,1))</f>
        <v/>
      </c>
    </row>
    <row r="21041" spans="36:36" x14ac:dyDescent="0.15">
      <c r="AJ21041" t="str">
        <f>IF(AI21041="","",IF(ISERROR(VLOOKUP(CONCATENATE(F21041),Term!$A$1:$C$2000,1,FALSE)),0,1))</f>
        <v/>
      </c>
    </row>
    <row r="21042" spans="36:36" x14ac:dyDescent="0.15">
      <c r="AJ21042" t="str">
        <f>IF(AI21042="","",IF(ISERROR(VLOOKUP(CONCATENATE(F21042),Term!$A$1:$C$2000,1,FALSE)),0,1))</f>
        <v/>
      </c>
    </row>
    <row r="21043" spans="36:36" x14ac:dyDescent="0.15">
      <c r="AJ21043" t="str">
        <f>IF(AI21043="","",IF(ISERROR(VLOOKUP(CONCATENATE(F21043),Term!$A$1:$C$2000,1,FALSE)),0,1))</f>
        <v/>
      </c>
    </row>
    <row r="21044" spans="36:36" x14ac:dyDescent="0.15">
      <c r="AJ21044" t="str">
        <f>IF(AI21044="","",IF(ISERROR(VLOOKUP(CONCATENATE(F21044),Term!$A$1:$C$2000,1,FALSE)),0,1))</f>
        <v/>
      </c>
    </row>
    <row r="21045" spans="36:36" x14ac:dyDescent="0.15">
      <c r="AJ21045" t="str">
        <f>IF(AI21045="","",IF(ISERROR(VLOOKUP(CONCATENATE(F21045),Term!$A$1:$C$2000,1,FALSE)),0,1))</f>
        <v/>
      </c>
    </row>
    <row r="21046" spans="36:36" x14ac:dyDescent="0.15">
      <c r="AJ21046" t="str">
        <f>IF(AI21046="","",IF(ISERROR(VLOOKUP(CONCATENATE(F21046),Term!$A$1:$C$2000,1,FALSE)),0,1))</f>
        <v/>
      </c>
    </row>
    <row r="21047" spans="36:36" x14ac:dyDescent="0.15">
      <c r="AJ21047" t="str">
        <f>IF(AI21047="","",IF(ISERROR(VLOOKUP(CONCATENATE(F21047),Term!$A$1:$C$2000,1,FALSE)),0,1))</f>
        <v/>
      </c>
    </row>
    <row r="21048" spans="36:36" x14ac:dyDescent="0.15">
      <c r="AJ21048" t="str">
        <f>IF(AI21048="","",IF(ISERROR(VLOOKUP(CONCATENATE(F21048),Term!$A$1:$C$2000,1,FALSE)),0,1))</f>
        <v/>
      </c>
    </row>
    <row r="21049" spans="36:36" x14ac:dyDescent="0.15">
      <c r="AJ21049" t="str">
        <f>IF(AI21049="","",IF(ISERROR(VLOOKUP(CONCATENATE(F21049),Term!$A$1:$C$2000,1,FALSE)),0,1))</f>
        <v/>
      </c>
    </row>
    <row r="21050" spans="36:36" x14ac:dyDescent="0.15">
      <c r="AJ21050" t="str">
        <f>IF(AI21050="","",IF(ISERROR(VLOOKUP(CONCATENATE(F21050),Term!$A$1:$C$2000,1,FALSE)),0,1))</f>
        <v/>
      </c>
    </row>
    <row r="21051" spans="36:36" x14ac:dyDescent="0.15">
      <c r="AJ21051" t="str">
        <f>IF(AI21051="","",IF(ISERROR(VLOOKUP(CONCATENATE(F21051),Term!$A$1:$C$2000,1,FALSE)),0,1))</f>
        <v/>
      </c>
    </row>
    <row r="21052" spans="36:36" x14ac:dyDescent="0.15">
      <c r="AJ21052" t="str">
        <f>IF(AI21052="","",IF(ISERROR(VLOOKUP(CONCATENATE(F21052),Term!$A$1:$C$2000,1,FALSE)),0,1))</f>
        <v/>
      </c>
    </row>
    <row r="21053" spans="36:36" x14ac:dyDescent="0.15">
      <c r="AJ21053" t="str">
        <f>IF(AI21053="","",IF(ISERROR(VLOOKUP(CONCATENATE(F21053),Term!$A$1:$C$2000,1,FALSE)),0,1))</f>
        <v/>
      </c>
    </row>
    <row r="21054" spans="36:36" x14ac:dyDescent="0.15">
      <c r="AJ21054" t="str">
        <f>IF(AI21054="","",IF(ISERROR(VLOOKUP(CONCATENATE(F21054),Term!$A$1:$C$2000,1,FALSE)),0,1))</f>
        <v/>
      </c>
    </row>
    <row r="21055" spans="36:36" x14ac:dyDescent="0.15">
      <c r="AJ21055" t="str">
        <f>IF(AI21055="","",IF(ISERROR(VLOOKUP(CONCATENATE(F21055),Term!$A$1:$C$2000,1,FALSE)),0,1))</f>
        <v/>
      </c>
    </row>
    <row r="21056" spans="36:36" x14ac:dyDescent="0.15">
      <c r="AJ21056" t="str">
        <f>IF(AI21056="","",IF(ISERROR(VLOOKUP(CONCATENATE(F21056),Term!$A$1:$C$2000,1,FALSE)),0,1))</f>
        <v/>
      </c>
    </row>
    <row r="21057" spans="36:36" x14ac:dyDescent="0.15">
      <c r="AJ21057" t="str">
        <f>IF(AI21057="","",IF(ISERROR(VLOOKUP(CONCATENATE(F21057),Term!$A$1:$C$2000,1,FALSE)),0,1))</f>
        <v/>
      </c>
    </row>
    <row r="21058" spans="36:36" x14ac:dyDescent="0.15">
      <c r="AJ21058" t="str">
        <f>IF(AI21058="","",IF(ISERROR(VLOOKUP(CONCATENATE(F21058),Term!$A$1:$C$2000,1,FALSE)),0,1))</f>
        <v/>
      </c>
    </row>
    <row r="21059" spans="36:36" x14ac:dyDescent="0.15">
      <c r="AJ21059" t="str">
        <f>IF(AI21059="","",IF(ISERROR(VLOOKUP(CONCATENATE(F21059),Term!$A$1:$C$2000,1,FALSE)),0,1))</f>
        <v/>
      </c>
    </row>
    <row r="21060" spans="36:36" x14ac:dyDescent="0.15">
      <c r="AJ21060" t="str">
        <f>IF(AI21060="","",IF(ISERROR(VLOOKUP(CONCATENATE(F21060),Term!$A$1:$C$2000,1,FALSE)),0,1))</f>
        <v/>
      </c>
    </row>
    <row r="21061" spans="36:36" x14ac:dyDescent="0.15">
      <c r="AJ21061" t="str">
        <f>IF(AI21061="","",IF(ISERROR(VLOOKUP(CONCATENATE(F21061),Term!$A$1:$C$2000,1,FALSE)),0,1))</f>
        <v/>
      </c>
    </row>
    <row r="21062" spans="36:36" x14ac:dyDescent="0.15">
      <c r="AJ21062" t="str">
        <f>IF(AI21062="","",IF(ISERROR(VLOOKUP(CONCATENATE(F21062),Term!$A$1:$C$2000,1,FALSE)),0,1))</f>
        <v/>
      </c>
    </row>
    <row r="21063" spans="36:36" x14ac:dyDescent="0.15">
      <c r="AJ21063" t="str">
        <f>IF(AI21063="","",IF(ISERROR(VLOOKUP(CONCATENATE(F21063),Term!$A$1:$C$2000,1,FALSE)),0,1))</f>
        <v/>
      </c>
    </row>
    <row r="21064" spans="36:36" x14ac:dyDescent="0.15">
      <c r="AJ21064" t="str">
        <f>IF(AI21064="","",IF(ISERROR(VLOOKUP(CONCATENATE(F21064),Term!$A$1:$C$2000,1,FALSE)),0,1))</f>
        <v/>
      </c>
    </row>
    <row r="21065" spans="36:36" x14ac:dyDescent="0.15">
      <c r="AJ21065" t="str">
        <f>IF(AI21065="","",IF(ISERROR(VLOOKUP(CONCATENATE(F21065),Term!$A$1:$C$2000,1,FALSE)),0,1))</f>
        <v/>
      </c>
    </row>
    <row r="21066" spans="36:36" x14ac:dyDescent="0.15">
      <c r="AJ21066" t="str">
        <f>IF(AI21066="","",IF(ISERROR(VLOOKUP(CONCATENATE(F21066),Term!$A$1:$C$2000,1,FALSE)),0,1))</f>
        <v/>
      </c>
    </row>
    <row r="21067" spans="36:36" x14ac:dyDescent="0.15">
      <c r="AJ21067" t="str">
        <f>IF(AI21067="","",IF(ISERROR(VLOOKUP(CONCATENATE(F21067),Term!$A$1:$C$2000,1,FALSE)),0,1))</f>
        <v/>
      </c>
    </row>
    <row r="21068" spans="36:36" x14ac:dyDescent="0.15">
      <c r="AJ21068" t="str">
        <f>IF(AI21068="","",IF(ISERROR(VLOOKUP(CONCATENATE(F21068),Term!$A$1:$C$2000,1,FALSE)),0,1))</f>
        <v/>
      </c>
    </row>
    <row r="21069" spans="36:36" x14ac:dyDescent="0.15">
      <c r="AJ21069" t="str">
        <f>IF(AI21069="","",IF(ISERROR(VLOOKUP(CONCATENATE(F21069),Term!$A$1:$C$2000,1,FALSE)),0,1))</f>
        <v/>
      </c>
    </row>
    <row r="21070" spans="36:36" x14ac:dyDescent="0.15">
      <c r="AJ21070" t="str">
        <f>IF(AI21070="","",IF(ISERROR(VLOOKUP(CONCATENATE(F21070),Term!$A$1:$C$2000,1,FALSE)),0,1))</f>
        <v/>
      </c>
    </row>
    <row r="21071" spans="36:36" x14ac:dyDescent="0.15">
      <c r="AJ21071" t="str">
        <f>IF(AI21071="","",IF(ISERROR(VLOOKUP(CONCATENATE(F21071),Term!$A$1:$C$2000,1,FALSE)),0,1))</f>
        <v/>
      </c>
    </row>
    <row r="21072" spans="36:36" x14ac:dyDescent="0.15">
      <c r="AJ21072" t="str">
        <f>IF(AI21072="","",IF(ISERROR(VLOOKUP(CONCATENATE(F21072),Term!$A$1:$C$2000,1,FALSE)),0,1))</f>
        <v/>
      </c>
    </row>
    <row r="21073" spans="36:36" x14ac:dyDescent="0.15">
      <c r="AJ21073" t="str">
        <f>IF(AI21073="","",IF(ISERROR(VLOOKUP(CONCATENATE(F21073),Term!$A$1:$C$2000,1,FALSE)),0,1))</f>
        <v/>
      </c>
    </row>
    <row r="21074" spans="36:36" x14ac:dyDescent="0.15">
      <c r="AJ21074" t="str">
        <f>IF(AI21074="","",IF(ISERROR(VLOOKUP(CONCATENATE(F21074),Term!$A$1:$C$2000,1,FALSE)),0,1))</f>
        <v/>
      </c>
    </row>
    <row r="21075" spans="36:36" x14ac:dyDescent="0.15">
      <c r="AJ21075" t="str">
        <f>IF(AI21075="","",IF(ISERROR(VLOOKUP(CONCATENATE(F21075),Term!$A$1:$C$2000,1,FALSE)),0,1))</f>
        <v/>
      </c>
    </row>
    <row r="21076" spans="36:36" x14ac:dyDescent="0.15">
      <c r="AJ21076" t="str">
        <f>IF(AI21076="","",IF(ISERROR(VLOOKUP(CONCATENATE(F21076),Term!$A$1:$C$2000,1,FALSE)),0,1))</f>
        <v/>
      </c>
    </row>
    <row r="21077" spans="36:36" x14ac:dyDescent="0.15">
      <c r="AJ21077" t="str">
        <f>IF(AI21077="","",IF(ISERROR(VLOOKUP(CONCATENATE(F21077),Term!$A$1:$C$2000,1,FALSE)),0,1))</f>
        <v/>
      </c>
    </row>
    <row r="21078" spans="36:36" x14ac:dyDescent="0.15">
      <c r="AJ21078" t="str">
        <f>IF(AI21078="","",IF(ISERROR(VLOOKUP(CONCATENATE(F21078),Term!$A$1:$C$2000,1,FALSE)),0,1))</f>
        <v/>
      </c>
    </row>
    <row r="21079" spans="36:36" x14ac:dyDescent="0.15">
      <c r="AJ21079" t="str">
        <f>IF(AI21079="","",IF(ISERROR(VLOOKUP(CONCATENATE(F21079),Term!$A$1:$C$2000,1,FALSE)),0,1))</f>
        <v/>
      </c>
    </row>
    <row r="21080" spans="36:36" x14ac:dyDescent="0.15">
      <c r="AJ21080" t="str">
        <f>IF(AI21080="","",IF(ISERROR(VLOOKUP(CONCATENATE(F21080),Term!$A$1:$C$2000,1,FALSE)),0,1))</f>
        <v/>
      </c>
    </row>
    <row r="21081" spans="36:36" x14ac:dyDescent="0.15">
      <c r="AJ21081" t="str">
        <f>IF(AI21081="","",IF(ISERROR(VLOOKUP(CONCATENATE(F21081),Term!$A$1:$C$2000,1,FALSE)),0,1))</f>
        <v/>
      </c>
    </row>
    <row r="21082" spans="36:36" x14ac:dyDescent="0.15">
      <c r="AJ21082" t="str">
        <f>IF(AI21082="","",IF(ISERROR(VLOOKUP(CONCATENATE(F21082),Term!$A$1:$C$2000,1,FALSE)),0,1))</f>
        <v/>
      </c>
    </row>
    <row r="21083" spans="36:36" x14ac:dyDescent="0.15">
      <c r="AJ21083" t="str">
        <f>IF(AI21083="","",IF(ISERROR(VLOOKUP(CONCATENATE(F21083),Term!$A$1:$C$2000,1,FALSE)),0,1))</f>
        <v/>
      </c>
    </row>
    <row r="21084" spans="36:36" x14ac:dyDescent="0.15">
      <c r="AJ21084" t="str">
        <f>IF(AI21084="","",IF(ISERROR(VLOOKUP(CONCATENATE(F21084),Term!$A$1:$C$2000,1,FALSE)),0,1))</f>
        <v/>
      </c>
    </row>
    <row r="21085" spans="36:36" x14ac:dyDescent="0.15">
      <c r="AJ21085" t="str">
        <f>IF(AI21085="","",IF(ISERROR(VLOOKUP(CONCATENATE(F21085),Term!$A$1:$C$2000,1,FALSE)),0,1))</f>
        <v/>
      </c>
    </row>
    <row r="21086" spans="36:36" x14ac:dyDescent="0.15">
      <c r="AJ21086" t="str">
        <f>IF(AI21086="","",IF(ISERROR(VLOOKUP(CONCATENATE(F21086),Term!$A$1:$C$2000,1,FALSE)),0,1))</f>
        <v/>
      </c>
    </row>
    <row r="21087" spans="36:36" x14ac:dyDescent="0.15">
      <c r="AJ21087" t="str">
        <f>IF(AI21087="","",IF(ISERROR(VLOOKUP(CONCATENATE(F21087),Term!$A$1:$C$2000,1,FALSE)),0,1))</f>
        <v/>
      </c>
    </row>
    <row r="21088" spans="36:36" x14ac:dyDescent="0.15">
      <c r="AJ21088" t="str">
        <f>IF(AI21088="","",IF(ISERROR(VLOOKUP(CONCATENATE(F21088),Term!$A$1:$C$2000,1,FALSE)),0,1))</f>
        <v/>
      </c>
    </row>
    <row r="21089" spans="36:36" x14ac:dyDescent="0.15">
      <c r="AJ21089" t="str">
        <f>IF(AI21089="","",IF(ISERROR(VLOOKUP(CONCATENATE(F21089),Term!$A$1:$C$2000,1,FALSE)),0,1))</f>
        <v/>
      </c>
    </row>
    <row r="21090" spans="36:36" x14ac:dyDescent="0.15">
      <c r="AJ21090" t="str">
        <f>IF(AI21090="","",IF(ISERROR(VLOOKUP(CONCATENATE(F21090),Term!$A$1:$C$2000,1,FALSE)),0,1))</f>
        <v/>
      </c>
    </row>
    <row r="21091" spans="36:36" x14ac:dyDescent="0.15">
      <c r="AJ21091" t="str">
        <f>IF(AI21091="","",IF(ISERROR(VLOOKUP(CONCATENATE(F21091),Term!$A$1:$C$2000,1,FALSE)),0,1))</f>
        <v/>
      </c>
    </row>
    <row r="21092" spans="36:36" x14ac:dyDescent="0.15">
      <c r="AJ21092" t="str">
        <f>IF(AI21092="","",IF(ISERROR(VLOOKUP(CONCATENATE(F21092),Term!$A$1:$C$2000,1,FALSE)),0,1))</f>
        <v/>
      </c>
    </row>
    <row r="21093" spans="36:36" x14ac:dyDescent="0.15">
      <c r="AJ21093" t="str">
        <f>IF(AI21093="","",IF(ISERROR(VLOOKUP(CONCATENATE(F21093),Term!$A$1:$C$2000,1,FALSE)),0,1))</f>
        <v/>
      </c>
    </row>
    <row r="21094" spans="36:36" x14ac:dyDescent="0.15">
      <c r="AJ21094" t="str">
        <f>IF(AI21094="","",IF(ISERROR(VLOOKUP(CONCATENATE(F21094),Term!$A$1:$C$2000,1,FALSE)),0,1))</f>
        <v/>
      </c>
    </row>
    <row r="21095" spans="36:36" x14ac:dyDescent="0.15">
      <c r="AJ21095" t="str">
        <f>IF(AI21095="","",IF(ISERROR(VLOOKUP(CONCATENATE(F21095),Term!$A$1:$C$2000,1,FALSE)),0,1))</f>
        <v/>
      </c>
    </row>
    <row r="21096" spans="36:36" x14ac:dyDescent="0.15">
      <c r="AJ21096" t="str">
        <f>IF(AI21096="","",IF(ISERROR(VLOOKUP(CONCATENATE(F21096),Term!$A$1:$C$2000,1,FALSE)),0,1))</f>
        <v/>
      </c>
    </row>
    <row r="21097" spans="36:36" x14ac:dyDescent="0.15">
      <c r="AJ21097" t="str">
        <f>IF(AI21097="","",IF(ISERROR(VLOOKUP(CONCATENATE(F21097),Term!$A$1:$C$2000,1,FALSE)),0,1))</f>
        <v/>
      </c>
    </row>
    <row r="21098" spans="36:36" x14ac:dyDescent="0.15">
      <c r="AJ21098" t="str">
        <f>IF(AI21098="","",IF(ISERROR(VLOOKUP(CONCATENATE(F21098),Term!$A$1:$C$2000,1,FALSE)),0,1))</f>
        <v/>
      </c>
    </row>
    <row r="21099" spans="36:36" x14ac:dyDescent="0.15">
      <c r="AJ21099" t="str">
        <f>IF(AI21099="","",IF(ISERROR(VLOOKUP(CONCATENATE(F21099),Term!$A$1:$C$2000,1,FALSE)),0,1))</f>
        <v/>
      </c>
    </row>
    <row r="21100" spans="36:36" x14ac:dyDescent="0.15">
      <c r="AJ21100" t="str">
        <f>IF(AI21100="","",IF(ISERROR(VLOOKUP(CONCATENATE(F21100),Term!$A$1:$C$2000,1,FALSE)),0,1))</f>
        <v/>
      </c>
    </row>
    <row r="21101" spans="36:36" x14ac:dyDescent="0.15">
      <c r="AJ21101" t="str">
        <f>IF(AI21101="","",IF(ISERROR(VLOOKUP(CONCATENATE(F21101),Term!$A$1:$C$2000,1,FALSE)),0,1))</f>
        <v/>
      </c>
    </row>
    <row r="21102" spans="36:36" x14ac:dyDescent="0.15">
      <c r="AJ21102" t="str">
        <f>IF(AI21102="","",IF(ISERROR(VLOOKUP(CONCATENATE(F21102),Term!$A$1:$C$2000,1,FALSE)),0,1))</f>
        <v/>
      </c>
    </row>
    <row r="21103" spans="36:36" x14ac:dyDescent="0.15">
      <c r="AJ21103" t="str">
        <f>IF(AI21103="","",IF(ISERROR(VLOOKUP(CONCATENATE(F21103),Term!$A$1:$C$2000,1,FALSE)),0,1))</f>
        <v/>
      </c>
    </row>
    <row r="21104" spans="36:36" x14ac:dyDescent="0.15">
      <c r="AJ21104" t="str">
        <f>IF(AI21104="","",IF(ISERROR(VLOOKUP(CONCATENATE(F21104),Term!$A$1:$C$2000,1,FALSE)),0,1))</f>
        <v/>
      </c>
    </row>
    <row r="21105" spans="36:36" x14ac:dyDescent="0.15">
      <c r="AJ21105" t="str">
        <f>IF(AI21105="","",IF(ISERROR(VLOOKUP(CONCATENATE(F21105),Term!$A$1:$C$2000,1,FALSE)),0,1))</f>
        <v/>
      </c>
    </row>
    <row r="21106" spans="36:36" x14ac:dyDescent="0.15">
      <c r="AJ21106" t="str">
        <f>IF(AI21106="","",IF(ISERROR(VLOOKUP(CONCATENATE(F21106),Term!$A$1:$C$2000,1,FALSE)),0,1))</f>
        <v/>
      </c>
    </row>
    <row r="21107" spans="36:36" x14ac:dyDescent="0.15">
      <c r="AJ21107" t="str">
        <f>IF(AI21107="","",IF(ISERROR(VLOOKUP(CONCATENATE(F21107),Term!$A$1:$C$2000,1,FALSE)),0,1))</f>
        <v/>
      </c>
    </row>
    <row r="21108" spans="36:36" x14ac:dyDescent="0.15">
      <c r="AJ21108" t="str">
        <f>IF(AI21108="","",IF(ISERROR(VLOOKUP(CONCATENATE(F21108),Term!$A$1:$C$2000,1,FALSE)),0,1))</f>
        <v/>
      </c>
    </row>
    <row r="21109" spans="36:36" x14ac:dyDescent="0.15">
      <c r="AJ21109" t="str">
        <f>IF(AI21109="","",IF(ISERROR(VLOOKUP(CONCATENATE(F21109),Term!$A$1:$C$2000,1,FALSE)),0,1))</f>
        <v/>
      </c>
    </row>
    <row r="21110" spans="36:36" x14ac:dyDescent="0.15">
      <c r="AJ21110" t="str">
        <f>IF(AI21110="","",IF(ISERROR(VLOOKUP(CONCATENATE(F21110),Term!$A$1:$C$2000,1,FALSE)),0,1))</f>
        <v/>
      </c>
    </row>
    <row r="21111" spans="36:36" x14ac:dyDescent="0.15">
      <c r="AJ21111" t="str">
        <f>IF(AI21111="","",IF(ISERROR(VLOOKUP(CONCATENATE(F21111),Term!$A$1:$C$2000,1,FALSE)),0,1))</f>
        <v/>
      </c>
    </row>
    <row r="21112" spans="36:36" x14ac:dyDescent="0.15">
      <c r="AJ21112" t="str">
        <f>IF(AI21112="","",IF(ISERROR(VLOOKUP(CONCATENATE(F21112),Term!$A$1:$C$2000,1,FALSE)),0,1))</f>
        <v/>
      </c>
    </row>
    <row r="21113" spans="36:36" x14ac:dyDescent="0.15">
      <c r="AJ21113" t="str">
        <f>IF(AI21113="","",IF(ISERROR(VLOOKUP(CONCATENATE(F21113),Term!$A$1:$C$2000,1,FALSE)),0,1))</f>
        <v/>
      </c>
    </row>
    <row r="21114" spans="36:36" x14ac:dyDescent="0.15">
      <c r="AJ21114" t="str">
        <f>IF(AI21114="","",IF(ISERROR(VLOOKUP(CONCATENATE(F21114),Term!$A$1:$C$2000,1,FALSE)),0,1))</f>
        <v/>
      </c>
    </row>
    <row r="21115" spans="36:36" x14ac:dyDescent="0.15">
      <c r="AJ21115" t="str">
        <f>IF(AI21115="","",IF(ISERROR(VLOOKUP(CONCATENATE(F21115),Term!$A$1:$C$2000,1,FALSE)),0,1))</f>
        <v/>
      </c>
    </row>
    <row r="21116" spans="36:36" x14ac:dyDescent="0.15">
      <c r="AJ21116" t="str">
        <f>IF(AI21116="","",IF(ISERROR(VLOOKUP(CONCATENATE(F21116),Term!$A$1:$C$2000,1,FALSE)),0,1))</f>
        <v/>
      </c>
    </row>
    <row r="21117" spans="36:36" x14ac:dyDescent="0.15">
      <c r="AJ21117" t="str">
        <f>IF(AI21117="","",IF(ISERROR(VLOOKUP(CONCATENATE(F21117),Term!$A$1:$C$2000,1,FALSE)),0,1))</f>
        <v/>
      </c>
    </row>
    <row r="21118" spans="36:36" x14ac:dyDescent="0.15">
      <c r="AJ21118" t="str">
        <f>IF(AI21118="","",IF(ISERROR(VLOOKUP(CONCATENATE(F21118),Term!$A$1:$C$2000,1,FALSE)),0,1))</f>
        <v/>
      </c>
    </row>
    <row r="21119" spans="36:36" x14ac:dyDescent="0.15">
      <c r="AJ21119" t="str">
        <f>IF(AI21119="","",IF(ISERROR(VLOOKUP(CONCATENATE(F21119),Term!$A$1:$C$2000,1,FALSE)),0,1))</f>
        <v/>
      </c>
    </row>
    <row r="21120" spans="36:36" x14ac:dyDescent="0.15">
      <c r="AJ21120" t="str">
        <f>IF(AI21120="","",IF(ISERROR(VLOOKUP(CONCATENATE(F21120),Term!$A$1:$C$2000,1,FALSE)),0,1))</f>
        <v/>
      </c>
    </row>
    <row r="21121" spans="36:36" x14ac:dyDescent="0.15">
      <c r="AJ21121" t="str">
        <f>IF(AI21121="","",IF(ISERROR(VLOOKUP(CONCATENATE(F21121),Term!$A$1:$C$2000,1,FALSE)),0,1))</f>
        <v/>
      </c>
    </row>
    <row r="21122" spans="36:36" x14ac:dyDescent="0.15">
      <c r="AJ21122" t="str">
        <f>IF(AI21122="","",IF(ISERROR(VLOOKUP(CONCATENATE(F21122),Term!$A$1:$C$2000,1,FALSE)),0,1))</f>
        <v/>
      </c>
    </row>
    <row r="21123" spans="36:36" x14ac:dyDescent="0.15">
      <c r="AJ21123" t="str">
        <f>IF(AI21123="","",IF(ISERROR(VLOOKUP(CONCATENATE(F21123),Term!$A$1:$C$2000,1,FALSE)),0,1))</f>
        <v/>
      </c>
    </row>
    <row r="21124" spans="36:36" x14ac:dyDescent="0.15">
      <c r="AJ21124" t="str">
        <f>IF(AI21124="","",IF(ISERROR(VLOOKUP(CONCATENATE(F21124),Term!$A$1:$C$2000,1,FALSE)),0,1))</f>
        <v/>
      </c>
    </row>
    <row r="21125" spans="36:36" x14ac:dyDescent="0.15">
      <c r="AJ21125" t="str">
        <f>IF(AI21125="","",IF(ISERROR(VLOOKUP(CONCATENATE(F21125),Term!$A$1:$C$2000,1,FALSE)),0,1))</f>
        <v/>
      </c>
    </row>
    <row r="21126" spans="36:36" x14ac:dyDescent="0.15">
      <c r="AJ21126" t="str">
        <f>IF(AI21126="","",IF(ISERROR(VLOOKUP(CONCATENATE(F21126),Term!$A$1:$C$2000,1,FALSE)),0,1))</f>
        <v/>
      </c>
    </row>
    <row r="21127" spans="36:36" x14ac:dyDescent="0.15">
      <c r="AJ21127" t="str">
        <f>IF(AI21127="","",IF(ISERROR(VLOOKUP(CONCATENATE(F21127),Term!$A$1:$C$2000,1,FALSE)),0,1))</f>
        <v/>
      </c>
    </row>
    <row r="21128" spans="36:36" x14ac:dyDescent="0.15">
      <c r="AJ21128" t="str">
        <f>IF(AI21128="","",IF(ISERROR(VLOOKUP(CONCATENATE(F21128),Term!$A$1:$C$2000,1,FALSE)),0,1))</f>
        <v/>
      </c>
    </row>
    <row r="21129" spans="36:36" x14ac:dyDescent="0.15">
      <c r="AJ21129" t="str">
        <f>IF(AI21129="","",IF(ISERROR(VLOOKUP(CONCATENATE(F21129),Term!$A$1:$C$2000,1,FALSE)),0,1))</f>
        <v/>
      </c>
    </row>
    <row r="21130" spans="36:36" x14ac:dyDescent="0.15">
      <c r="AJ21130" t="str">
        <f>IF(AI21130="","",IF(ISERROR(VLOOKUP(CONCATENATE(F21130),Term!$A$1:$C$2000,1,FALSE)),0,1))</f>
        <v/>
      </c>
    </row>
    <row r="21131" spans="36:36" x14ac:dyDescent="0.15">
      <c r="AJ21131" t="str">
        <f>IF(AI21131="","",IF(ISERROR(VLOOKUP(CONCATENATE(F21131),Term!$A$1:$C$2000,1,FALSE)),0,1))</f>
        <v/>
      </c>
    </row>
    <row r="21132" spans="36:36" x14ac:dyDescent="0.15">
      <c r="AJ21132" t="str">
        <f>IF(AI21132="","",IF(ISERROR(VLOOKUP(CONCATENATE(F21132),Term!$A$1:$C$2000,1,FALSE)),0,1))</f>
        <v/>
      </c>
    </row>
    <row r="21133" spans="36:36" x14ac:dyDescent="0.15">
      <c r="AJ21133" t="str">
        <f>IF(AI21133="","",IF(ISERROR(VLOOKUP(CONCATENATE(F21133),Term!$A$1:$C$2000,1,FALSE)),0,1))</f>
        <v/>
      </c>
    </row>
    <row r="21134" spans="36:36" x14ac:dyDescent="0.15">
      <c r="AJ21134" t="str">
        <f>IF(AI21134="","",IF(ISERROR(VLOOKUP(CONCATENATE(F21134),Term!$A$1:$C$2000,1,FALSE)),0,1))</f>
        <v/>
      </c>
    </row>
    <row r="21135" spans="36:36" x14ac:dyDescent="0.15">
      <c r="AJ21135" t="str">
        <f>IF(AI21135="","",IF(ISERROR(VLOOKUP(CONCATENATE(F21135),Term!$A$1:$C$2000,1,FALSE)),0,1))</f>
        <v/>
      </c>
    </row>
    <row r="21136" spans="36:36" x14ac:dyDescent="0.15">
      <c r="AJ21136" t="str">
        <f>IF(AI21136="","",IF(ISERROR(VLOOKUP(CONCATENATE(F21136),Term!$A$1:$C$2000,1,FALSE)),0,1))</f>
        <v/>
      </c>
    </row>
    <row r="21137" spans="36:36" x14ac:dyDescent="0.15">
      <c r="AJ21137" t="str">
        <f>IF(AI21137="","",IF(ISERROR(VLOOKUP(CONCATENATE(F21137),Term!$A$1:$C$2000,1,FALSE)),0,1))</f>
        <v/>
      </c>
    </row>
    <row r="21138" spans="36:36" x14ac:dyDescent="0.15">
      <c r="AJ21138" t="str">
        <f>IF(AI21138="","",IF(ISERROR(VLOOKUP(CONCATENATE(F21138),Term!$A$1:$C$2000,1,FALSE)),0,1))</f>
        <v/>
      </c>
    </row>
    <row r="21139" spans="36:36" x14ac:dyDescent="0.15">
      <c r="AJ21139" t="str">
        <f>IF(AI21139="","",IF(ISERROR(VLOOKUP(CONCATENATE(F21139),Term!$A$1:$C$2000,1,FALSE)),0,1))</f>
        <v/>
      </c>
    </row>
    <row r="21140" spans="36:36" x14ac:dyDescent="0.15">
      <c r="AJ21140" t="str">
        <f>IF(AI21140="","",IF(ISERROR(VLOOKUP(CONCATENATE(F21140),Term!$A$1:$C$2000,1,FALSE)),0,1))</f>
        <v/>
      </c>
    </row>
    <row r="21141" spans="36:36" x14ac:dyDescent="0.15">
      <c r="AJ21141" t="str">
        <f>IF(AI21141="","",IF(ISERROR(VLOOKUP(CONCATENATE(F21141),Term!$A$1:$C$2000,1,FALSE)),0,1))</f>
        <v/>
      </c>
    </row>
    <row r="21142" spans="36:36" x14ac:dyDescent="0.15">
      <c r="AJ21142" t="str">
        <f>IF(AI21142="","",IF(ISERROR(VLOOKUP(CONCATENATE(F21142),Term!$A$1:$C$2000,1,FALSE)),0,1))</f>
        <v/>
      </c>
    </row>
    <row r="21143" spans="36:36" x14ac:dyDescent="0.15">
      <c r="AJ21143" t="str">
        <f>IF(AI21143="","",IF(ISERROR(VLOOKUP(CONCATENATE(F21143),Term!$A$1:$C$2000,1,FALSE)),0,1))</f>
        <v/>
      </c>
    </row>
    <row r="21144" spans="36:36" x14ac:dyDescent="0.15">
      <c r="AJ21144" t="str">
        <f>IF(AI21144="","",IF(ISERROR(VLOOKUP(CONCATENATE(F21144),Term!$A$1:$C$2000,1,FALSE)),0,1))</f>
        <v/>
      </c>
    </row>
    <row r="21145" spans="36:36" x14ac:dyDescent="0.15">
      <c r="AJ21145" t="str">
        <f>IF(AI21145="","",IF(ISERROR(VLOOKUP(CONCATENATE(F21145),Term!$A$1:$C$2000,1,FALSE)),0,1))</f>
        <v/>
      </c>
    </row>
    <row r="21146" spans="36:36" x14ac:dyDescent="0.15">
      <c r="AJ21146" t="str">
        <f>IF(AI21146="","",IF(ISERROR(VLOOKUP(CONCATENATE(F21146),Term!$A$1:$C$2000,1,FALSE)),0,1))</f>
        <v/>
      </c>
    </row>
    <row r="21147" spans="36:36" x14ac:dyDescent="0.15">
      <c r="AJ21147" t="str">
        <f>IF(AI21147="","",IF(ISERROR(VLOOKUP(CONCATENATE(F21147),Term!$A$1:$C$2000,1,FALSE)),0,1))</f>
        <v/>
      </c>
    </row>
    <row r="21148" spans="36:36" x14ac:dyDescent="0.15">
      <c r="AJ21148" t="str">
        <f>IF(AI21148="","",IF(ISERROR(VLOOKUP(CONCATENATE(F21148),Term!$A$1:$C$2000,1,FALSE)),0,1))</f>
        <v/>
      </c>
    </row>
    <row r="21149" spans="36:36" x14ac:dyDescent="0.15">
      <c r="AJ21149" t="str">
        <f>IF(AI21149="","",IF(ISERROR(VLOOKUP(CONCATENATE(F21149),Term!$A$1:$C$2000,1,FALSE)),0,1))</f>
        <v/>
      </c>
    </row>
    <row r="21150" spans="36:36" x14ac:dyDescent="0.15">
      <c r="AJ21150" t="str">
        <f>IF(AI21150="","",IF(ISERROR(VLOOKUP(CONCATENATE(F21150),Term!$A$1:$C$2000,1,FALSE)),0,1))</f>
        <v/>
      </c>
    </row>
    <row r="21151" spans="36:36" x14ac:dyDescent="0.15">
      <c r="AJ21151" t="str">
        <f>IF(AI21151="","",IF(ISERROR(VLOOKUP(CONCATENATE(F21151),Term!$A$1:$C$2000,1,FALSE)),0,1))</f>
        <v/>
      </c>
    </row>
    <row r="21152" spans="36:36" x14ac:dyDescent="0.15">
      <c r="AJ21152" t="str">
        <f>IF(AI21152="","",IF(ISERROR(VLOOKUP(CONCATENATE(F21152),Term!$A$1:$C$2000,1,FALSE)),0,1))</f>
        <v/>
      </c>
    </row>
    <row r="21153" spans="36:36" x14ac:dyDescent="0.15">
      <c r="AJ21153" t="str">
        <f>IF(AI21153="","",IF(ISERROR(VLOOKUP(CONCATENATE(F21153),Term!$A$1:$C$2000,1,FALSE)),0,1))</f>
        <v/>
      </c>
    </row>
    <row r="21154" spans="36:36" x14ac:dyDescent="0.15">
      <c r="AJ21154" t="str">
        <f>IF(AI21154="","",IF(ISERROR(VLOOKUP(CONCATENATE(F21154),Term!$A$1:$C$2000,1,FALSE)),0,1))</f>
        <v/>
      </c>
    </row>
    <row r="21155" spans="36:36" x14ac:dyDescent="0.15">
      <c r="AJ21155" t="str">
        <f>IF(AI21155="","",IF(ISERROR(VLOOKUP(CONCATENATE(F21155),Term!$A$1:$C$2000,1,FALSE)),0,1))</f>
        <v/>
      </c>
    </row>
    <row r="21156" spans="36:36" x14ac:dyDescent="0.15">
      <c r="AJ21156" t="str">
        <f>IF(AI21156="","",IF(ISERROR(VLOOKUP(CONCATENATE(F21156),Term!$A$1:$C$2000,1,FALSE)),0,1))</f>
        <v/>
      </c>
    </row>
    <row r="21157" spans="36:36" x14ac:dyDescent="0.15">
      <c r="AJ21157" t="str">
        <f>IF(AI21157="","",IF(ISERROR(VLOOKUP(CONCATENATE(F21157),Term!$A$1:$C$2000,1,FALSE)),0,1))</f>
        <v/>
      </c>
    </row>
    <row r="21158" spans="36:36" x14ac:dyDescent="0.15">
      <c r="AJ21158" t="str">
        <f>IF(AI21158="","",IF(ISERROR(VLOOKUP(CONCATENATE(F21158),Term!$A$1:$C$2000,1,FALSE)),0,1))</f>
        <v/>
      </c>
    </row>
    <row r="21159" spans="36:36" x14ac:dyDescent="0.15">
      <c r="AJ21159" t="str">
        <f>IF(AI21159="","",IF(ISERROR(VLOOKUP(CONCATENATE(F21159),Term!$A$1:$C$2000,1,FALSE)),0,1))</f>
        <v/>
      </c>
    </row>
    <row r="21160" spans="36:36" x14ac:dyDescent="0.15">
      <c r="AJ21160" t="str">
        <f>IF(AI21160="","",IF(ISERROR(VLOOKUP(CONCATENATE(F21160),Term!$A$1:$C$2000,1,FALSE)),0,1))</f>
        <v/>
      </c>
    </row>
    <row r="21161" spans="36:36" x14ac:dyDescent="0.15">
      <c r="AJ21161" t="str">
        <f>IF(AI21161="","",IF(ISERROR(VLOOKUP(CONCATENATE(F21161),Term!$A$1:$C$2000,1,FALSE)),0,1))</f>
        <v/>
      </c>
    </row>
    <row r="21162" spans="36:36" x14ac:dyDescent="0.15">
      <c r="AJ21162" t="str">
        <f>IF(AI21162="","",IF(ISERROR(VLOOKUP(CONCATENATE(F21162),Term!$A$1:$C$2000,1,FALSE)),0,1))</f>
        <v/>
      </c>
    </row>
    <row r="21163" spans="36:36" x14ac:dyDescent="0.15">
      <c r="AJ21163" t="str">
        <f>IF(AI21163="","",IF(ISERROR(VLOOKUP(CONCATENATE(F21163),Term!$A$1:$C$2000,1,FALSE)),0,1))</f>
        <v/>
      </c>
    </row>
    <row r="21164" spans="36:36" x14ac:dyDescent="0.15">
      <c r="AJ21164" t="str">
        <f>IF(AI21164="","",IF(ISERROR(VLOOKUP(CONCATENATE(F21164),Term!$A$1:$C$2000,1,FALSE)),0,1))</f>
        <v/>
      </c>
    </row>
    <row r="21165" spans="36:36" x14ac:dyDescent="0.15">
      <c r="AJ21165" t="str">
        <f>IF(AI21165="","",IF(ISERROR(VLOOKUP(CONCATENATE(F21165),Term!$A$1:$C$2000,1,FALSE)),0,1))</f>
        <v/>
      </c>
    </row>
    <row r="21166" spans="36:36" x14ac:dyDescent="0.15">
      <c r="AJ21166" t="str">
        <f>IF(AI21166="","",IF(ISERROR(VLOOKUP(CONCATENATE(F21166),Term!$A$1:$C$2000,1,FALSE)),0,1))</f>
        <v/>
      </c>
    </row>
    <row r="21167" spans="36:36" x14ac:dyDescent="0.15">
      <c r="AJ21167" t="str">
        <f>IF(AI21167="","",IF(ISERROR(VLOOKUP(CONCATENATE(F21167),Term!$A$1:$C$2000,1,FALSE)),0,1))</f>
        <v/>
      </c>
    </row>
    <row r="21168" spans="36:36" x14ac:dyDescent="0.15">
      <c r="AJ21168" t="str">
        <f>IF(AI21168="","",IF(ISERROR(VLOOKUP(CONCATENATE(F21168),Term!$A$1:$C$2000,1,FALSE)),0,1))</f>
        <v/>
      </c>
    </row>
    <row r="21169" spans="36:36" x14ac:dyDescent="0.15">
      <c r="AJ21169" t="str">
        <f>IF(AI21169="","",IF(ISERROR(VLOOKUP(CONCATENATE(F21169),Term!$A$1:$C$2000,1,FALSE)),0,1))</f>
        <v/>
      </c>
    </row>
    <row r="21170" spans="36:36" x14ac:dyDescent="0.15">
      <c r="AJ21170" t="str">
        <f>IF(AI21170="","",IF(ISERROR(VLOOKUP(CONCATENATE(F21170),Term!$A$1:$C$2000,1,FALSE)),0,1))</f>
        <v/>
      </c>
    </row>
    <row r="21171" spans="36:36" x14ac:dyDescent="0.15">
      <c r="AJ21171" t="str">
        <f>IF(AI21171="","",IF(ISERROR(VLOOKUP(CONCATENATE(F21171),Term!$A$1:$C$2000,1,FALSE)),0,1))</f>
        <v/>
      </c>
    </row>
    <row r="21172" spans="36:36" x14ac:dyDescent="0.15">
      <c r="AJ21172" t="str">
        <f>IF(AI21172="","",IF(ISERROR(VLOOKUP(CONCATENATE(F21172),Term!$A$1:$C$2000,1,FALSE)),0,1))</f>
        <v/>
      </c>
    </row>
    <row r="21173" spans="36:36" x14ac:dyDescent="0.15">
      <c r="AJ21173" t="str">
        <f>IF(AI21173="","",IF(ISERROR(VLOOKUP(CONCATENATE(F21173),Term!$A$1:$C$2000,1,FALSE)),0,1))</f>
        <v/>
      </c>
    </row>
    <row r="21174" spans="36:36" x14ac:dyDescent="0.15">
      <c r="AJ21174" t="str">
        <f>IF(AI21174="","",IF(ISERROR(VLOOKUP(CONCATENATE(F21174),Term!$A$1:$C$2000,1,FALSE)),0,1))</f>
        <v/>
      </c>
    </row>
    <row r="21175" spans="36:36" x14ac:dyDescent="0.15">
      <c r="AJ21175" t="str">
        <f>IF(AI21175="","",IF(ISERROR(VLOOKUP(CONCATENATE(F21175),Term!$A$1:$C$2000,1,FALSE)),0,1))</f>
        <v/>
      </c>
    </row>
    <row r="21176" spans="36:36" x14ac:dyDescent="0.15">
      <c r="AJ21176" t="str">
        <f>IF(AI21176="","",IF(ISERROR(VLOOKUP(CONCATENATE(F21176),Term!$A$1:$C$2000,1,FALSE)),0,1))</f>
        <v/>
      </c>
    </row>
    <row r="21177" spans="36:36" x14ac:dyDescent="0.15">
      <c r="AJ21177" t="str">
        <f>IF(AI21177="","",IF(ISERROR(VLOOKUP(CONCATENATE(F21177),Term!$A$1:$C$2000,1,FALSE)),0,1))</f>
        <v/>
      </c>
    </row>
    <row r="21178" spans="36:36" x14ac:dyDescent="0.15">
      <c r="AJ21178" t="str">
        <f>IF(AI21178="","",IF(ISERROR(VLOOKUP(CONCATENATE(F21178),Term!$A$1:$C$2000,1,FALSE)),0,1))</f>
        <v/>
      </c>
    </row>
    <row r="21179" spans="36:36" x14ac:dyDescent="0.15">
      <c r="AJ21179" t="str">
        <f>IF(AI21179="","",IF(ISERROR(VLOOKUP(CONCATENATE(F21179),Term!$A$1:$C$2000,1,FALSE)),0,1))</f>
        <v/>
      </c>
    </row>
    <row r="21180" spans="36:36" x14ac:dyDescent="0.15">
      <c r="AJ21180" t="str">
        <f>IF(AI21180="","",IF(ISERROR(VLOOKUP(CONCATENATE(F21180),Term!$A$1:$C$2000,1,FALSE)),0,1))</f>
        <v/>
      </c>
    </row>
    <row r="21181" spans="36:36" x14ac:dyDescent="0.15">
      <c r="AJ21181" t="str">
        <f>IF(AI21181="","",IF(ISERROR(VLOOKUP(CONCATENATE(F21181),Term!$A$1:$C$2000,1,FALSE)),0,1))</f>
        <v/>
      </c>
    </row>
    <row r="21182" spans="36:36" x14ac:dyDescent="0.15">
      <c r="AJ21182" t="str">
        <f>IF(AI21182="","",IF(ISERROR(VLOOKUP(CONCATENATE(F21182),Term!$A$1:$C$2000,1,FALSE)),0,1))</f>
        <v/>
      </c>
    </row>
    <row r="21183" spans="36:36" x14ac:dyDescent="0.15">
      <c r="AJ21183" t="str">
        <f>IF(AI21183="","",IF(ISERROR(VLOOKUP(CONCATENATE(F21183),Term!$A$1:$C$2000,1,FALSE)),0,1))</f>
        <v/>
      </c>
    </row>
    <row r="21184" spans="36:36" x14ac:dyDescent="0.15">
      <c r="AJ21184" t="str">
        <f>IF(AI21184="","",IF(ISERROR(VLOOKUP(CONCATENATE(F21184),Term!$A$1:$C$2000,1,FALSE)),0,1))</f>
        <v/>
      </c>
    </row>
    <row r="21185" spans="36:36" x14ac:dyDescent="0.15">
      <c r="AJ21185" t="str">
        <f>IF(AI21185="","",IF(ISERROR(VLOOKUP(CONCATENATE(F21185),Term!$A$1:$C$2000,1,FALSE)),0,1))</f>
        <v/>
      </c>
    </row>
    <row r="21186" spans="36:36" x14ac:dyDescent="0.15">
      <c r="AJ21186" t="str">
        <f>IF(AI21186="","",IF(ISERROR(VLOOKUP(CONCATENATE(F21186),Term!$A$1:$C$2000,1,FALSE)),0,1))</f>
        <v/>
      </c>
    </row>
    <row r="21187" spans="36:36" x14ac:dyDescent="0.15">
      <c r="AJ21187" t="str">
        <f>IF(AI21187="","",IF(ISERROR(VLOOKUP(CONCATENATE(F21187),Term!$A$1:$C$2000,1,FALSE)),0,1))</f>
        <v/>
      </c>
    </row>
    <row r="21188" spans="36:36" x14ac:dyDescent="0.15">
      <c r="AJ21188" t="str">
        <f>IF(AI21188="","",IF(ISERROR(VLOOKUP(CONCATENATE(F21188),Term!$A$1:$C$2000,1,FALSE)),0,1))</f>
        <v/>
      </c>
    </row>
    <row r="21189" spans="36:36" x14ac:dyDescent="0.15">
      <c r="AJ21189" t="str">
        <f>IF(AI21189="","",IF(ISERROR(VLOOKUP(CONCATENATE(F21189),Term!$A$1:$C$2000,1,FALSE)),0,1))</f>
        <v/>
      </c>
    </row>
    <row r="21190" spans="36:36" x14ac:dyDescent="0.15">
      <c r="AJ21190" t="str">
        <f>IF(AI21190="","",IF(ISERROR(VLOOKUP(CONCATENATE(F21190),Term!$A$1:$C$2000,1,FALSE)),0,1))</f>
        <v/>
      </c>
    </row>
    <row r="21191" spans="36:36" x14ac:dyDescent="0.15">
      <c r="AJ21191" t="str">
        <f>IF(AI21191="","",IF(ISERROR(VLOOKUP(CONCATENATE(F21191),Term!$A$1:$C$2000,1,FALSE)),0,1))</f>
        <v/>
      </c>
    </row>
    <row r="21192" spans="36:36" x14ac:dyDescent="0.15">
      <c r="AJ21192" t="str">
        <f>IF(AI21192="","",IF(ISERROR(VLOOKUP(CONCATENATE(F21192),Term!$A$1:$C$2000,1,FALSE)),0,1))</f>
        <v/>
      </c>
    </row>
    <row r="21193" spans="36:36" x14ac:dyDescent="0.15">
      <c r="AJ21193" t="str">
        <f>IF(AI21193="","",IF(ISERROR(VLOOKUP(CONCATENATE(F21193),Term!$A$1:$C$2000,1,FALSE)),0,1))</f>
        <v/>
      </c>
    </row>
    <row r="21194" spans="36:36" x14ac:dyDescent="0.15">
      <c r="AJ21194" t="str">
        <f>IF(AI21194="","",IF(ISERROR(VLOOKUP(CONCATENATE(F21194),Term!$A$1:$C$2000,1,FALSE)),0,1))</f>
        <v/>
      </c>
    </row>
    <row r="21195" spans="36:36" x14ac:dyDescent="0.15">
      <c r="AJ21195" t="str">
        <f>IF(AI21195="","",IF(ISERROR(VLOOKUP(CONCATENATE(F21195),Term!$A$1:$C$2000,1,FALSE)),0,1))</f>
        <v/>
      </c>
    </row>
    <row r="21196" spans="36:36" x14ac:dyDescent="0.15">
      <c r="AJ21196" t="str">
        <f>IF(AI21196="","",IF(ISERROR(VLOOKUP(CONCATENATE(F21196),Term!$A$1:$C$2000,1,FALSE)),0,1))</f>
        <v/>
      </c>
    </row>
    <row r="21197" spans="36:36" x14ac:dyDescent="0.15">
      <c r="AJ21197" t="str">
        <f>IF(AI21197="","",IF(ISERROR(VLOOKUP(CONCATENATE(F21197),Term!$A$1:$C$2000,1,FALSE)),0,1))</f>
        <v/>
      </c>
    </row>
    <row r="21198" spans="36:36" x14ac:dyDescent="0.15">
      <c r="AJ21198" t="str">
        <f>IF(AI21198="","",IF(ISERROR(VLOOKUP(CONCATENATE(F21198),Term!$A$1:$C$2000,1,FALSE)),0,1))</f>
        <v/>
      </c>
    </row>
    <row r="21199" spans="36:36" x14ac:dyDescent="0.15">
      <c r="AJ21199" t="str">
        <f>IF(AI21199="","",IF(ISERROR(VLOOKUP(CONCATENATE(F21199),Term!$A$1:$C$2000,1,FALSE)),0,1))</f>
        <v/>
      </c>
    </row>
    <row r="21200" spans="36:36" x14ac:dyDescent="0.15">
      <c r="AJ21200" t="str">
        <f>IF(AI21200="","",IF(ISERROR(VLOOKUP(CONCATENATE(F21200),Term!$A$1:$C$2000,1,FALSE)),0,1))</f>
        <v/>
      </c>
    </row>
    <row r="21201" spans="36:36" x14ac:dyDescent="0.15">
      <c r="AJ21201" t="str">
        <f>IF(AI21201="","",IF(ISERROR(VLOOKUP(CONCATENATE(F21201),Term!$A$1:$C$2000,1,FALSE)),0,1))</f>
        <v/>
      </c>
    </row>
    <row r="21202" spans="36:36" x14ac:dyDescent="0.15">
      <c r="AJ21202" t="str">
        <f>IF(AI21202="","",IF(ISERROR(VLOOKUP(CONCATENATE(F21202),Term!$A$1:$C$2000,1,FALSE)),0,1))</f>
        <v/>
      </c>
    </row>
    <row r="21203" spans="36:36" x14ac:dyDescent="0.15">
      <c r="AJ21203" t="str">
        <f>IF(AI21203="","",IF(ISERROR(VLOOKUP(CONCATENATE(F21203),Term!$A$1:$C$2000,1,FALSE)),0,1))</f>
        <v/>
      </c>
    </row>
    <row r="21204" spans="36:36" x14ac:dyDescent="0.15">
      <c r="AJ21204" t="str">
        <f>IF(AI21204="","",IF(ISERROR(VLOOKUP(CONCATENATE(F21204),Term!$A$1:$C$2000,1,FALSE)),0,1))</f>
        <v/>
      </c>
    </row>
    <row r="21205" spans="36:36" x14ac:dyDescent="0.15">
      <c r="AJ21205" t="str">
        <f>IF(AI21205="","",IF(ISERROR(VLOOKUP(CONCATENATE(F21205),Term!$A$1:$C$2000,1,FALSE)),0,1))</f>
        <v/>
      </c>
    </row>
    <row r="21206" spans="36:36" x14ac:dyDescent="0.15">
      <c r="AJ21206" t="str">
        <f>IF(AI21206="","",IF(ISERROR(VLOOKUP(CONCATENATE(F21206),Term!$A$1:$C$2000,1,FALSE)),0,1))</f>
        <v/>
      </c>
    </row>
    <row r="21207" spans="36:36" x14ac:dyDescent="0.15">
      <c r="AJ21207" t="str">
        <f>IF(AI21207="","",IF(ISERROR(VLOOKUP(CONCATENATE(F21207),Term!$A$1:$C$2000,1,FALSE)),0,1))</f>
        <v/>
      </c>
    </row>
    <row r="21208" spans="36:36" x14ac:dyDescent="0.15">
      <c r="AJ21208" t="str">
        <f>IF(AI21208="","",IF(ISERROR(VLOOKUP(CONCATENATE(F21208),Term!$A$1:$C$2000,1,FALSE)),0,1))</f>
        <v/>
      </c>
    </row>
    <row r="21209" spans="36:36" x14ac:dyDescent="0.15">
      <c r="AJ21209" t="str">
        <f>IF(AI21209="","",IF(ISERROR(VLOOKUP(CONCATENATE(F21209),Term!$A$1:$C$2000,1,FALSE)),0,1))</f>
        <v/>
      </c>
    </row>
    <row r="21210" spans="36:36" x14ac:dyDescent="0.15">
      <c r="AJ21210" t="str">
        <f>IF(AI21210="","",IF(ISERROR(VLOOKUP(CONCATENATE(F21210),Term!$A$1:$C$2000,1,FALSE)),0,1))</f>
        <v/>
      </c>
    </row>
    <row r="21211" spans="36:36" x14ac:dyDescent="0.15">
      <c r="AJ21211" t="str">
        <f>IF(AI21211="","",IF(ISERROR(VLOOKUP(CONCATENATE(F21211),Term!$A$1:$C$2000,1,FALSE)),0,1))</f>
        <v/>
      </c>
    </row>
    <row r="21212" spans="36:36" x14ac:dyDescent="0.15">
      <c r="AJ21212" t="str">
        <f>IF(AI21212="","",IF(ISERROR(VLOOKUP(CONCATENATE(F21212),Term!$A$1:$C$2000,1,FALSE)),0,1))</f>
        <v/>
      </c>
    </row>
    <row r="21213" spans="36:36" x14ac:dyDescent="0.15">
      <c r="AJ21213" t="str">
        <f>IF(AI21213="","",IF(ISERROR(VLOOKUP(CONCATENATE(F21213),Term!$A$1:$C$2000,1,FALSE)),0,1))</f>
        <v/>
      </c>
    </row>
    <row r="21214" spans="36:36" x14ac:dyDescent="0.15">
      <c r="AJ21214" t="str">
        <f>IF(AI21214="","",IF(ISERROR(VLOOKUP(CONCATENATE(F21214),Term!$A$1:$C$2000,1,FALSE)),0,1))</f>
        <v/>
      </c>
    </row>
    <row r="21215" spans="36:36" x14ac:dyDescent="0.15">
      <c r="AJ21215" t="str">
        <f>IF(AI21215="","",IF(ISERROR(VLOOKUP(CONCATENATE(F21215),Term!$A$1:$C$2000,1,FALSE)),0,1))</f>
        <v/>
      </c>
    </row>
    <row r="21216" spans="36:36" x14ac:dyDescent="0.15">
      <c r="AJ21216" t="str">
        <f>IF(AI21216="","",IF(ISERROR(VLOOKUP(CONCATENATE(F21216),Term!$A$1:$C$2000,1,FALSE)),0,1))</f>
        <v/>
      </c>
    </row>
    <row r="21217" spans="36:36" x14ac:dyDescent="0.15">
      <c r="AJ21217" t="str">
        <f>IF(AI21217="","",IF(ISERROR(VLOOKUP(CONCATENATE(F21217),Term!$A$1:$C$2000,1,FALSE)),0,1))</f>
        <v/>
      </c>
    </row>
    <row r="21218" spans="36:36" x14ac:dyDescent="0.15">
      <c r="AJ21218" t="str">
        <f>IF(AI21218="","",IF(ISERROR(VLOOKUP(CONCATENATE(F21218),Term!$A$1:$C$2000,1,FALSE)),0,1))</f>
        <v/>
      </c>
    </row>
    <row r="21219" spans="36:36" x14ac:dyDescent="0.15">
      <c r="AJ21219" t="str">
        <f>IF(AI21219="","",IF(ISERROR(VLOOKUP(CONCATENATE(F21219),Term!$A$1:$C$2000,1,FALSE)),0,1))</f>
        <v/>
      </c>
    </row>
    <row r="21220" spans="36:36" x14ac:dyDescent="0.15">
      <c r="AJ21220" t="str">
        <f>IF(AI21220="","",IF(ISERROR(VLOOKUP(CONCATENATE(F21220),Term!$A$1:$C$2000,1,FALSE)),0,1))</f>
        <v/>
      </c>
    </row>
    <row r="21221" spans="36:36" x14ac:dyDescent="0.15">
      <c r="AJ21221" t="str">
        <f>IF(AI21221="","",IF(ISERROR(VLOOKUP(CONCATENATE(F21221),Term!$A$1:$C$2000,1,FALSE)),0,1))</f>
        <v/>
      </c>
    </row>
    <row r="21222" spans="36:36" x14ac:dyDescent="0.15">
      <c r="AJ21222" t="str">
        <f>IF(AI21222="","",IF(ISERROR(VLOOKUP(CONCATENATE(F21222),Term!$A$1:$C$2000,1,FALSE)),0,1))</f>
        <v/>
      </c>
    </row>
    <row r="21223" spans="36:36" x14ac:dyDescent="0.15">
      <c r="AJ21223" t="str">
        <f>IF(AI21223="","",IF(ISERROR(VLOOKUP(CONCATENATE(F21223),Term!$A$1:$C$2000,1,FALSE)),0,1))</f>
        <v/>
      </c>
    </row>
    <row r="21224" spans="36:36" x14ac:dyDescent="0.15">
      <c r="AJ21224" t="str">
        <f>IF(AI21224="","",IF(ISERROR(VLOOKUP(CONCATENATE(F21224),Term!$A$1:$C$2000,1,FALSE)),0,1))</f>
        <v/>
      </c>
    </row>
    <row r="21225" spans="36:36" x14ac:dyDescent="0.15">
      <c r="AJ21225" t="str">
        <f>IF(AI21225="","",IF(ISERROR(VLOOKUP(CONCATENATE(F21225),Term!$A$1:$C$2000,1,FALSE)),0,1))</f>
        <v/>
      </c>
    </row>
    <row r="21226" spans="36:36" x14ac:dyDescent="0.15">
      <c r="AJ21226" t="str">
        <f>IF(AI21226="","",IF(ISERROR(VLOOKUP(CONCATENATE(F21226),Term!$A$1:$C$2000,1,FALSE)),0,1))</f>
        <v/>
      </c>
    </row>
    <row r="21227" spans="36:36" x14ac:dyDescent="0.15">
      <c r="AJ21227" t="str">
        <f>IF(AI21227="","",IF(ISERROR(VLOOKUP(CONCATENATE(F21227),Term!$A$1:$C$2000,1,FALSE)),0,1))</f>
        <v/>
      </c>
    </row>
    <row r="21228" spans="36:36" x14ac:dyDescent="0.15">
      <c r="AJ21228" t="str">
        <f>IF(AI21228="","",IF(ISERROR(VLOOKUP(CONCATENATE(F21228),Term!$A$1:$C$2000,1,FALSE)),0,1))</f>
        <v/>
      </c>
    </row>
    <row r="21229" spans="36:36" x14ac:dyDescent="0.15">
      <c r="AJ21229" t="str">
        <f>IF(AI21229="","",IF(ISERROR(VLOOKUP(CONCATENATE(F21229),Term!$A$1:$C$2000,1,FALSE)),0,1))</f>
        <v/>
      </c>
    </row>
    <row r="21230" spans="36:36" x14ac:dyDescent="0.15">
      <c r="AJ21230" t="str">
        <f>IF(AI21230="","",IF(ISERROR(VLOOKUP(CONCATENATE(F21230),Term!$A$1:$C$2000,1,FALSE)),0,1))</f>
        <v/>
      </c>
    </row>
    <row r="21231" spans="36:36" x14ac:dyDescent="0.15">
      <c r="AJ21231" t="str">
        <f>IF(AI21231="","",IF(ISERROR(VLOOKUP(CONCATENATE(F21231),Term!$A$1:$C$2000,1,FALSE)),0,1))</f>
        <v/>
      </c>
    </row>
    <row r="21232" spans="36:36" x14ac:dyDescent="0.15">
      <c r="AJ21232" t="str">
        <f>IF(AI21232="","",IF(ISERROR(VLOOKUP(CONCATENATE(F21232),Term!$A$1:$C$2000,1,FALSE)),0,1))</f>
        <v/>
      </c>
    </row>
    <row r="21233" spans="36:36" x14ac:dyDescent="0.15">
      <c r="AJ21233" t="str">
        <f>IF(AI21233="","",IF(ISERROR(VLOOKUP(CONCATENATE(F21233),Term!$A$1:$C$2000,1,FALSE)),0,1))</f>
        <v/>
      </c>
    </row>
    <row r="21234" spans="36:36" x14ac:dyDescent="0.15">
      <c r="AJ21234" t="str">
        <f>IF(AI21234="","",IF(ISERROR(VLOOKUP(CONCATENATE(F21234),Term!$A$1:$C$2000,1,FALSE)),0,1))</f>
        <v/>
      </c>
    </row>
    <row r="21235" spans="36:36" x14ac:dyDescent="0.15">
      <c r="AJ21235" t="str">
        <f>IF(AI21235="","",IF(ISERROR(VLOOKUP(CONCATENATE(F21235),Term!$A$1:$C$2000,1,FALSE)),0,1))</f>
        <v/>
      </c>
    </row>
    <row r="21236" spans="36:36" x14ac:dyDescent="0.15">
      <c r="AJ21236" t="str">
        <f>IF(AI21236="","",IF(ISERROR(VLOOKUP(CONCATENATE(F21236),Term!$A$1:$C$2000,1,FALSE)),0,1))</f>
        <v/>
      </c>
    </row>
    <row r="21237" spans="36:36" x14ac:dyDescent="0.15">
      <c r="AJ21237" t="str">
        <f>IF(AI21237="","",IF(ISERROR(VLOOKUP(CONCATENATE(F21237),Term!$A$1:$C$2000,1,FALSE)),0,1))</f>
        <v/>
      </c>
    </row>
    <row r="21238" spans="36:36" x14ac:dyDescent="0.15">
      <c r="AJ21238" t="str">
        <f>IF(AI21238="","",IF(ISERROR(VLOOKUP(CONCATENATE(F21238),Term!$A$1:$C$2000,1,FALSE)),0,1))</f>
        <v/>
      </c>
    </row>
    <row r="21239" spans="36:36" x14ac:dyDescent="0.15">
      <c r="AJ21239" t="str">
        <f>IF(AI21239="","",IF(ISERROR(VLOOKUP(CONCATENATE(F21239),Term!$A$1:$C$2000,1,FALSE)),0,1))</f>
        <v/>
      </c>
    </row>
    <row r="21240" spans="36:36" x14ac:dyDescent="0.15">
      <c r="AJ21240" t="str">
        <f>IF(AI21240="","",IF(ISERROR(VLOOKUP(CONCATENATE(F21240),Term!$A$1:$C$2000,1,FALSE)),0,1))</f>
        <v/>
      </c>
    </row>
    <row r="21241" spans="36:36" x14ac:dyDescent="0.15">
      <c r="AJ21241" t="str">
        <f>IF(AI21241="","",IF(ISERROR(VLOOKUP(CONCATENATE(F21241),Term!$A$1:$C$2000,1,FALSE)),0,1))</f>
        <v/>
      </c>
    </row>
    <row r="21242" spans="36:36" x14ac:dyDescent="0.15">
      <c r="AJ21242" t="str">
        <f>IF(AI21242="","",IF(ISERROR(VLOOKUP(CONCATENATE(F21242),Term!$A$1:$C$2000,1,FALSE)),0,1))</f>
        <v/>
      </c>
    </row>
    <row r="21243" spans="36:36" x14ac:dyDescent="0.15">
      <c r="AJ21243" t="str">
        <f>IF(AI21243="","",IF(ISERROR(VLOOKUP(CONCATENATE(F21243),Term!$A$1:$C$2000,1,FALSE)),0,1))</f>
        <v/>
      </c>
    </row>
    <row r="21244" spans="36:36" x14ac:dyDescent="0.15">
      <c r="AJ21244" t="str">
        <f>IF(AI21244="","",IF(ISERROR(VLOOKUP(CONCATENATE(F21244),Term!$A$1:$C$2000,1,FALSE)),0,1))</f>
        <v/>
      </c>
    </row>
    <row r="21245" spans="36:36" x14ac:dyDescent="0.15">
      <c r="AJ21245" t="str">
        <f>IF(AI21245="","",IF(ISERROR(VLOOKUP(CONCATENATE(F21245),Term!$A$1:$C$2000,1,FALSE)),0,1))</f>
        <v/>
      </c>
    </row>
    <row r="21246" spans="36:36" x14ac:dyDescent="0.15">
      <c r="AJ21246" t="str">
        <f>IF(AI21246="","",IF(ISERROR(VLOOKUP(CONCATENATE(F21246),Term!$A$1:$C$2000,1,FALSE)),0,1))</f>
        <v/>
      </c>
    </row>
    <row r="21247" spans="36:36" x14ac:dyDescent="0.15">
      <c r="AJ21247" t="str">
        <f>IF(AI21247="","",IF(ISERROR(VLOOKUP(CONCATENATE(F21247),Term!$A$1:$C$2000,1,FALSE)),0,1))</f>
        <v/>
      </c>
    </row>
    <row r="21248" spans="36:36" x14ac:dyDescent="0.15">
      <c r="AJ21248" t="str">
        <f>IF(AI21248="","",IF(ISERROR(VLOOKUP(CONCATENATE(F21248),Term!$A$1:$C$2000,1,FALSE)),0,1))</f>
        <v/>
      </c>
    </row>
    <row r="21249" spans="36:36" x14ac:dyDescent="0.15">
      <c r="AJ21249" t="str">
        <f>IF(AI21249="","",IF(ISERROR(VLOOKUP(CONCATENATE(F21249),Term!$A$1:$C$2000,1,FALSE)),0,1))</f>
        <v/>
      </c>
    </row>
    <row r="21250" spans="36:36" x14ac:dyDescent="0.15">
      <c r="AJ21250" t="str">
        <f>IF(AI21250="","",IF(ISERROR(VLOOKUP(CONCATENATE(F21250),Term!$A$1:$C$2000,1,FALSE)),0,1))</f>
        <v/>
      </c>
    </row>
    <row r="21251" spans="36:36" x14ac:dyDescent="0.15">
      <c r="AJ21251" t="str">
        <f>IF(AI21251="","",IF(ISERROR(VLOOKUP(CONCATENATE(F21251),Term!$A$1:$C$2000,1,FALSE)),0,1))</f>
        <v/>
      </c>
    </row>
    <row r="21252" spans="36:36" x14ac:dyDescent="0.15">
      <c r="AJ21252" t="str">
        <f>IF(AI21252="","",IF(ISERROR(VLOOKUP(CONCATENATE(F21252),Term!$A$1:$C$2000,1,FALSE)),0,1))</f>
        <v/>
      </c>
    </row>
    <row r="21253" spans="36:36" x14ac:dyDescent="0.15">
      <c r="AJ21253" t="str">
        <f>IF(AI21253="","",IF(ISERROR(VLOOKUP(CONCATENATE(F21253),Term!$A$1:$C$2000,1,FALSE)),0,1))</f>
        <v/>
      </c>
    </row>
    <row r="21254" spans="36:36" x14ac:dyDescent="0.15">
      <c r="AJ21254" t="str">
        <f>IF(AI21254="","",IF(ISERROR(VLOOKUP(CONCATENATE(F21254),Term!$A$1:$C$2000,1,FALSE)),0,1))</f>
        <v/>
      </c>
    </row>
    <row r="21255" spans="36:36" x14ac:dyDescent="0.15">
      <c r="AJ21255" t="str">
        <f>IF(AI21255="","",IF(ISERROR(VLOOKUP(CONCATENATE(F21255),Term!$A$1:$C$2000,1,FALSE)),0,1))</f>
        <v/>
      </c>
    </row>
    <row r="21256" spans="36:36" x14ac:dyDescent="0.15">
      <c r="AJ21256" t="str">
        <f>IF(AI21256="","",IF(ISERROR(VLOOKUP(CONCATENATE(F21256),Term!$A$1:$C$2000,1,FALSE)),0,1))</f>
        <v/>
      </c>
    </row>
    <row r="21257" spans="36:36" x14ac:dyDescent="0.15">
      <c r="AJ21257" t="str">
        <f>IF(AI21257="","",IF(ISERROR(VLOOKUP(CONCATENATE(F21257),Term!$A$1:$C$2000,1,FALSE)),0,1))</f>
        <v/>
      </c>
    </row>
    <row r="21258" spans="36:36" x14ac:dyDescent="0.15">
      <c r="AJ21258" t="str">
        <f>IF(AI21258="","",IF(ISERROR(VLOOKUP(CONCATENATE(F21258),Term!$A$1:$C$2000,1,FALSE)),0,1))</f>
        <v/>
      </c>
    </row>
    <row r="21259" spans="36:36" x14ac:dyDescent="0.15">
      <c r="AJ21259" t="str">
        <f>IF(AI21259="","",IF(ISERROR(VLOOKUP(CONCATENATE(F21259),Term!$A$1:$C$2000,1,FALSE)),0,1))</f>
        <v/>
      </c>
    </row>
    <row r="21260" spans="36:36" x14ac:dyDescent="0.15">
      <c r="AJ21260" t="str">
        <f>IF(AI21260="","",IF(ISERROR(VLOOKUP(CONCATENATE(F21260),Term!$A$1:$C$2000,1,FALSE)),0,1))</f>
        <v/>
      </c>
    </row>
    <row r="21261" spans="36:36" x14ac:dyDescent="0.15">
      <c r="AJ21261" t="str">
        <f>IF(AI21261="","",IF(ISERROR(VLOOKUP(CONCATENATE(F21261),Term!$A$1:$C$2000,1,FALSE)),0,1))</f>
        <v/>
      </c>
    </row>
    <row r="21262" spans="36:36" x14ac:dyDescent="0.15">
      <c r="AJ21262" t="str">
        <f>IF(AI21262="","",IF(ISERROR(VLOOKUP(CONCATENATE(F21262),Term!$A$1:$C$2000,1,FALSE)),0,1))</f>
        <v/>
      </c>
    </row>
    <row r="21263" spans="36:36" x14ac:dyDescent="0.15">
      <c r="AJ21263" t="str">
        <f>IF(AI21263="","",IF(ISERROR(VLOOKUP(CONCATENATE(F21263),Term!$A$1:$C$2000,1,FALSE)),0,1))</f>
        <v/>
      </c>
    </row>
    <row r="21264" spans="36:36" x14ac:dyDescent="0.15">
      <c r="AJ21264" t="str">
        <f>IF(AI21264="","",IF(ISERROR(VLOOKUP(CONCATENATE(F21264),Term!$A$1:$C$2000,1,FALSE)),0,1))</f>
        <v/>
      </c>
    </row>
    <row r="21265" spans="36:36" x14ac:dyDescent="0.15">
      <c r="AJ21265" t="str">
        <f>IF(AI21265="","",IF(ISERROR(VLOOKUP(CONCATENATE(F21265),Term!$A$1:$C$2000,1,FALSE)),0,1))</f>
        <v/>
      </c>
    </row>
    <row r="21266" spans="36:36" x14ac:dyDescent="0.15">
      <c r="AJ21266" t="str">
        <f>IF(AI21266="","",IF(ISERROR(VLOOKUP(CONCATENATE(F21266),Term!$A$1:$C$2000,1,FALSE)),0,1))</f>
        <v/>
      </c>
    </row>
    <row r="21267" spans="36:36" x14ac:dyDescent="0.15">
      <c r="AJ21267" t="str">
        <f>IF(AI21267="","",IF(ISERROR(VLOOKUP(CONCATENATE(F21267),Term!$A$1:$C$2000,1,FALSE)),0,1))</f>
        <v/>
      </c>
    </row>
    <row r="21268" spans="36:36" x14ac:dyDescent="0.15">
      <c r="AJ21268" t="str">
        <f>IF(AI21268="","",IF(ISERROR(VLOOKUP(CONCATENATE(F21268),Term!$A$1:$C$2000,1,FALSE)),0,1))</f>
        <v/>
      </c>
    </row>
    <row r="21269" spans="36:36" x14ac:dyDescent="0.15">
      <c r="AJ21269" t="str">
        <f>IF(AI21269="","",IF(ISERROR(VLOOKUP(CONCATENATE(F21269),Term!$A$1:$C$2000,1,FALSE)),0,1))</f>
        <v/>
      </c>
    </row>
    <row r="21270" spans="36:36" x14ac:dyDescent="0.15">
      <c r="AJ21270" t="str">
        <f>IF(AI21270="","",IF(ISERROR(VLOOKUP(CONCATENATE(F21270),Term!$A$1:$C$2000,1,FALSE)),0,1))</f>
        <v/>
      </c>
    </row>
    <row r="21271" spans="36:36" x14ac:dyDescent="0.15">
      <c r="AJ21271" t="str">
        <f>IF(AI21271="","",IF(ISERROR(VLOOKUP(CONCATENATE(F21271),Term!$A$1:$C$2000,1,FALSE)),0,1))</f>
        <v/>
      </c>
    </row>
    <row r="21272" spans="36:36" x14ac:dyDescent="0.15">
      <c r="AJ21272" t="str">
        <f>IF(AI21272="","",IF(ISERROR(VLOOKUP(CONCATENATE(F21272),Term!$A$1:$C$2000,1,FALSE)),0,1))</f>
        <v/>
      </c>
    </row>
    <row r="21273" spans="36:36" x14ac:dyDescent="0.15">
      <c r="AJ21273" t="str">
        <f>IF(AI21273="","",IF(ISERROR(VLOOKUP(CONCATENATE(F21273),Term!$A$1:$C$2000,1,FALSE)),0,1))</f>
        <v/>
      </c>
    </row>
    <row r="21274" spans="36:36" x14ac:dyDescent="0.15">
      <c r="AJ21274" t="str">
        <f>IF(AI21274="","",IF(ISERROR(VLOOKUP(CONCATENATE(F21274),Term!$A$1:$C$2000,1,FALSE)),0,1))</f>
        <v/>
      </c>
    </row>
    <row r="21275" spans="36:36" x14ac:dyDescent="0.15">
      <c r="AJ21275" t="str">
        <f>IF(AI21275="","",IF(ISERROR(VLOOKUP(CONCATENATE(F21275),Term!$A$1:$C$2000,1,FALSE)),0,1))</f>
        <v/>
      </c>
    </row>
    <row r="21276" spans="36:36" x14ac:dyDescent="0.15">
      <c r="AJ21276" t="str">
        <f>IF(AI21276="","",IF(ISERROR(VLOOKUP(CONCATENATE(F21276),Term!$A$1:$C$2000,1,FALSE)),0,1))</f>
        <v/>
      </c>
    </row>
    <row r="21277" spans="36:36" x14ac:dyDescent="0.15">
      <c r="AJ21277" t="str">
        <f>IF(AI21277="","",IF(ISERROR(VLOOKUP(CONCATENATE(F21277),Term!$A$1:$C$2000,1,FALSE)),0,1))</f>
        <v/>
      </c>
    </row>
    <row r="21278" spans="36:36" x14ac:dyDescent="0.15">
      <c r="AJ21278" t="str">
        <f>IF(AI21278="","",IF(ISERROR(VLOOKUP(CONCATENATE(F21278),Term!$A$1:$C$2000,1,FALSE)),0,1))</f>
        <v/>
      </c>
    </row>
    <row r="21279" spans="36:36" x14ac:dyDescent="0.15">
      <c r="AJ21279" t="str">
        <f>IF(AI21279="","",IF(ISERROR(VLOOKUP(CONCATENATE(F21279),Term!$A$1:$C$2000,1,FALSE)),0,1))</f>
        <v/>
      </c>
    </row>
    <row r="21280" spans="36:36" x14ac:dyDescent="0.15">
      <c r="AJ21280" t="str">
        <f>IF(AI21280="","",IF(ISERROR(VLOOKUP(CONCATENATE(F21280),Term!$A$1:$C$2000,1,FALSE)),0,1))</f>
        <v/>
      </c>
    </row>
    <row r="21281" spans="36:36" x14ac:dyDescent="0.15">
      <c r="AJ21281" t="str">
        <f>IF(AI21281="","",IF(ISERROR(VLOOKUP(CONCATENATE(F21281),Term!$A$1:$C$2000,1,FALSE)),0,1))</f>
        <v/>
      </c>
    </row>
    <row r="21282" spans="36:36" x14ac:dyDescent="0.15">
      <c r="AJ21282" t="str">
        <f>IF(AI21282="","",IF(ISERROR(VLOOKUP(CONCATENATE(F21282),Term!$A$1:$C$2000,1,FALSE)),0,1))</f>
        <v/>
      </c>
    </row>
    <row r="21283" spans="36:36" x14ac:dyDescent="0.15">
      <c r="AJ21283" t="str">
        <f>IF(AI21283="","",IF(ISERROR(VLOOKUP(CONCATENATE(F21283),Term!$A$1:$C$2000,1,FALSE)),0,1))</f>
        <v/>
      </c>
    </row>
    <row r="21284" spans="36:36" x14ac:dyDescent="0.15">
      <c r="AJ21284" t="str">
        <f>IF(AI21284="","",IF(ISERROR(VLOOKUP(CONCATENATE(F21284),Term!$A$1:$C$2000,1,FALSE)),0,1))</f>
        <v/>
      </c>
    </row>
    <row r="21285" spans="36:36" x14ac:dyDescent="0.15">
      <c r="AJ21285" t="str">
        <f>IF(AI21285="","",IF(ISERROR(VLOOKUP(CONCATENATE(F21285),Term!$A$1:$C$2000,1,FALSE)),0,1))</f>
        <v/>
      </c>
    </row>
    <row r="21286" spans="36:36" x14ac:dyDescent="0.15">
      <c r="AJ21286" t="str">
        <f>IF(AI21286="","",IF(ISERROR(VLOOKUP(CONCATENATE(F21286),Term!$A$1:$C$2000,1,FALSE)),0,1))</f>
        <v/>
      </c>
    </row>
    <row r="21287" spans="36:36" x14ac:dyDescent="0.15">
      <c r="AJ21287" t="str">
        <f>IF(AI21287="","",IF(ISERROR(VLOOKUP(CONCATENATE(F21287),Term!$A$1:$C$2000,1,FALSE)),0,1))</f>
        <v/>
      </c>
    </row>
    <row r="21288" spans="36:36" x14ac:dyDescent="0.15">
      <c r="AJ21288" t="str">
        <f>IF(AI21288="","",IF(ISERROR(VLOOKUP(CONCATENATE(F21288),Term!$A$1:$C$2000,1,FALSE)),0,1))</f>
        <v/>
      </c>
    </row>
    <row r="21289" spans="36:36" x14ac:dyDescent="0.15">
      <c r="AJ21289" t="str">
        <f>IF(AI21289="","",IF(ISERROR(VLOOKUP(CONCATENATE(F21289),Term!$A$1:$C$2000,1,FALSE)),0,1))</f>
        <v/>
      </c>
    </row>
    <row r="21290" spans="36:36" x14ac:dyDescent="0.15">
      <c r="AJ21290" t="str">
        <f>IF(AI21290="","",IF(ISERROR(VLOOKUP(CONCATENATE(F21290),Term!$A$1:$C$2000,1,FALSE)),0,1))</f>
        <v/>
      </c>
    </row>
    <row r="21291" spans="36:36" x14ac:dyDescent="0.15">
      <c r="AJ21291" t="str">
        <f>IF(AI21291="","",IF(ISERROR(VLOOKUP(CONCATENATE(F21291),Term!$A$1:$C$2000,1,FALSE)),0,1))</f>
        <v/>
      </c>
    </row>
    <row r="21292" spans="36:36" x14ac:dyDescent="0.15">
      <c r="AJ21292" t="str">
        <f>IF(AI21292="","",IF(ISERROR(VLOOKUP(CONCATENATE(F21292),Term!$A$1:$C$2000,1,FALSE)),0,1))</f>
        <v/>
      </c>
    </row>
    <row r="21293" spans="36:36" x14ac:dyDescent="0.15">
      <c r="AJ21293" t="str">
        <f>IF(AI21293="","",IF(ISERROR(VLOOKUP(CONCATENATE(F21293),Term!$A$1:$C$2000,1,FALSE)),0,1))</f>
        <v/>
      </c>
    </row>
    <row r="21294" spans="36:36" x14ac:dyDescent="0.15">
      <c r="AJ21294" t="str">
        <f>IF(AI21294="","",IF(ISERROR(VLOOKUP(CONCATENATE(F21294),Term!$A$1:$C$2000,1,FALSE)),0,1))</f>
        <v/>
      </c>
    </row>
    <row r="21295" spans="36:36" x14ac:dyDescent="0.15">
      <c r="AJ21295" t="str">
        <f>IF(AI21295="","",IF(ISERROR(VLOOKUP(CONCATENATE(F21295),Term!$A$1:$C$2000,1,FALSE)),0,1))</f>
        <v/>
      </c>
    </row>
    <row r="21296" spans="36:36" x14ac:dyDescent="0.15">
      <c r="AJ21296" t="str">
        <f>IF(AI21296="","",IF(ISERROR(VLOOKUP(CONCATENATE(F21296),Term!$A$1:$C$2000,1,FALSE)),0,1))</f>
        <v/>
      </c>
    </row>
    <row r="21297" spans="36:36" x14ac:dyDescent="0.15">
      <c r="AJ21297" t="str">
        <f>IF(AI21297="","",IF(ISERROR(VLOOKUP(CONCATENATE(F21297),Term!$A$1:$C$2000,1,FALSE)),0,1))</f>
        <v/>
      </c>
    </row>
    <row r="21298" spans="36:36" x14ac:dyDescent="0.15">
      <c r="AJ21298" t="str">
        <f>IF(AI21298="","",IF(ISERROR(VLOOKUP(CONCATENATE(F21298),Term!$A$1:$C$2000,1,FALSE)),0,1))</f>
        <v/>
      </c>
    </row>
    <row r="21299" spans="36:36" x14ac:dyDescent="0.15">
      <c r="AJ21299" t="str">
        <f>IF(AI21299="","",IF(ISERROR(VLOOKUP(CONCATENATE(F21299),Term!$A$1:$C$2000,1,FALSE)),0,1))</f>
        <v/>
      </c>
    </row>
    <row r="21300" spans="36:36" x14ac:dyDescent="0.15">
      <c r="AJ21300" t="str">
        <f>IF(AI21300="","",IF(ISERROR(VLOOKUP(CONCATENATE(F21300),Term!$A$1:$C$2000,1,FALSE)),0,1))</f>
        <v/>
      </c>
    </row>
    <row r="21301" spans="36:36" x14ac:dyDescent="0.15">
      <c r="AJ21301" t="str">
        <f>IF(AI21301="","",IF(ISERROR(VLOOKUP(CONCATENATE(F21301),Term!$A$1:$C$2000,1,FALSE)),0,1))</f>
        <v/>
      </c>
    </row>
    <row r="21302" spans="36:36" x14ac:dyDescent="0.15">
      <c r="AJ21302" t="str">
        <f>IF(AI21302="","",IF(ISERROR(VLOOKUP(CONCATENATE(F21302),Term!$A$1:$C$2000,1,FALSE)),0,1))</f>
        <v/>
      </c>
    </row>
    <row r="21303" spans="36:36" x14ac:dyDescent="0.15">
      <c r="AJ21303" t="str">
        <f>IF(AI21303="","",IF(ISERROR(VLOOKUP(CONCATENATE(F21303),Term!$A$1:$C$2000,1,FALSE)),0,1))</f>
        <v/>
      </c>
    </row>
    <row r="21304" spans="36:36" x14ac:dyDescent="0.15">
      <c r="AJ21304" t="str">
        <f>IF(AI21304="","",IF(ISERROR(VLOOKUP(CONCATENATE(F21304),Term!$A$1:$C$2000,1,FALSE)),0,1))</f>
        <v/>
      </c>
    </row>
    <row r="21305" spans="36:36" x14ac:dyDescent="0.15">
      <c r="AJ21305" t="str">
        <f>IF(AI21305="","",IF(ISERROR(VLOOKUP(CONCATENATE(F21305),Term!$A$1:$C$2000,1,FALSE)),0,1))</f>
        <v/>
      </c>
    </row>
    <row r="21306" spans="36:36" x14ac:dyDescent="0.15">
      <c r="AJ21306" t="str">
        <f>IF(AI21306="","",IF(ISERROR(VLOOKUP(CONCATENATE(F21306),Term!$A$1:$C$2000,1,FALSE)),0,1))</f>
        <v/>
      </c>
    </row>
    <row r="21307" spans="36:36" x14ac:dyDescent="0.15">
      <c r="AJ21307" t="str">
        <f>IF(AI21307="","",IF(ISERROR(VLOOKUP(CONCATENATE(F21307),Term!$A$1:$C$2000,1,FALSE)),0,1))</f>
        <v/>
      </c>
    </row>
    <row r="21308" spans="36:36" x14ac:dyDescent="0.15">
      <c r="AJ21308" t="str">
        <f>IF(AI21308="","",IF(ISERROR(VLOOKUP(CONCATENATE(F21308),Term!$A$1:$C$2000,1,FALSE)),0,1))</f>
        <v/>
      </c>
    </row>
    <row r="21309" spans="36:36" x14ac:dyDescent="0.15">
      <c r="AJ21309" t="str">
        <f>IF(AI21309="","",IF(ISERROR(VLOOKUP(CONCATENATE(F21309),Term!$A$1:$C$2000,1,FALSE)),0,1))</f>
        <v/>
      </c>
    </row>
    <row r="21310" spans="36:36" x14ac:dyDescent="0.15">
      <c r="AJ21310" t="str">
        <f>IF(AI21310="","",IF(ISERROR(VLOOKUP(CONCATENATE(F21310),Term!$A$1:$C$2000,1,FALSE)),0,1))</f>
        <v/>
      </c>
    </row>
    <row r="21311" spans="36:36" x14ac:dyDescent="0.15">
      <c r="AJ21311" t="str">
        <f>IF(AI21311="","",IF(ISERROR(VLOOKUP(CONCATENATE(F21311),Term!$A$1:$C$2000,1,FALSE)),0,1))</f>
        <v/>
      </c>
    </row>
    <row r="21312" spans="36:36" x14ac:dyDescent="0.15">
      <c r="AJ21312" t="str">
        <f>IF(AI21312="","",IF(ISERROR(VLOOKUP(CONCATENATE(F21312),Term!$A$1:$C$2000,1,FALSE)),0,1))</f>
        <v/>
      </c>
    </row>
    <row r="21313" spans="36:36" x14ac:dyDescent="0.15">
      <c r="AJ21313" t="str">
        <f>IF(AI21313="","",IF(ISERROR(VLOOKUP(CONCATENATE(F21313),Term!$A$1:$C$2000,1,FALSE)),0,1))</f>
        <v/>
      </c>
    </row>
    <row r="21314" spans="36:36" x14ac:dyDescent="0.15">
      <c r="AJ21314" t="str">
        <f>IF(AI21314="","",IF(ISERROR(VLOOKUP(CONCATENATE(F21314),Term!$A$1:$C$2000,1,FALSE)),0,1))</f>
        <v/>
      </c>
    </row>
    <row r="21315" spans="36:36" x14ac:dyDescent="0.15">
      <c r="AJ21315" t="str">
        <f>IF(AI21315="","",IF(ISERROR(VLOOKUP(CONCATENATE(F21315),Term!$A$1:$C$2000,1,FALSE)),0,1))</f>
        <v/>
      </c>
    </row>
    <row r="21316" spans="36:36" x14ac:dyDescent="0.15">
      <c r="AJ21316" t="str">
        <f>IF(AI21316="","",IF(ISERROR(VLOOKUP(CONCATENATE(F21316),Term!$A$1:$C$2000,1,FALSE)),0,1))</f>
        <v/>
      </c>
    </row>
    <row r="21317" spans="36:36" x14ac:dyDescent="0.15">
      <c r="AJ21317" t="str">
        <f>IF(AI21317="","",IF(ISERROR(VLOOKUP(CONCATENATE(F21317),Term!$A$1:$C$2000,1,FALSE)),0,1))</f>
        <v/>
      </c>
    </row>
    <row r="21318" spans="36:36" x14ac:dyDescent="0.15">
      <c r="AJ21318" t="str">
        <f>IF(AI21318="","",IF(ISERROR(VLOOKUP(CONCATENATE(F21318),Term!$A$1:$C$2000,1,FALSE)),0,1))</f>
        <v/>
      </c>
    </row>
    <row r="21319" spans="36:36" x14ac:dyDescent="0.15">
      <c r="AJ21319" t="str">
        <f>IF(AI21319="","",IF(ISERROR(VLOOKUP(CONCATENATE(F21319),Term!$A$1:$C$2000,1,FALSE)),0,1))</f>
        <v/>
      </c>
    </row>
    <row r="21320" spans="36:36" x14ac:dyDescent="0.15">
      <c r="AJ21320" t="str">
        <f>IF(AI21320="","",IF(ISERROR(VLOOKUP(CONCATENATE(F21320),Term!$A$1:$C$2000,1,FALSE)),0,1))</f>
        <v/>
      </c>
    </row>
    <row r="21321" spans="36:36" x14ac:dyDescent="0.15">
      <c r="AJ21321" t="str">
        <f>IF(AI21321="","",IF(ISERROR(VLOOKUP(CONCATENATE(F21321),Term!$A$1:$C$2000,1,FALSE)),0,1))</f>
        <v/>
      </c>
    </row>
    <row r="21322" spans="36:36" x14ac:dyDescent="0.15">
      <c r="AJ21322" t="str">
        <f>IF(AI21322="","",IF(ISERROR(VLOOKUP(CONCATENATE(F21322),Term!$A$1:$C$2000,1,FALSE)),0,1))</f>
        <v/>
      </c>
    </row>
    <row r="21323" spans="36:36" x14ac:dyDescent="0.15">
      <c r="AJ21323" t="str">
        <f>IF(AI21323="","",IF(ISERROR(VLOOKUP(CONCATENATE(F21323),Term!$A$1:$C$2000,1,FALSE)),0,1))</f>
        <v/>
      </c>
    </row>
    <row r="21324" spans="36:36" x14ac:dyDescent="0.15">
      <c r="AJ21324" t="str">
        <f>IF(AI21324="","",IF(ISERROR(VLOOKUP(CONCATENATE(F21324),Term!$A$1:$C$2000,1,FALSE)),0,1))</f>
        <v/>
      </c>
    </row>
    <row r="21325" spans="36:36" x14ac:dyDescent="0.15">
      <c r="AJ21325" t="str">
        <f>IF(AI21325="","",IF(ISERROR(VLOOKUP(CONCATENATE(F21325),Term!$A$1:$C$2000,1,FALSE)),0,1))</f>
        <v/>
      </c>
    </row>
    <row r="21326" spans="36:36" x14ac:dyDescent="0.15">
      <c r="AJ21326" t="str">
        <f>IF(AI21326="","",IF(ISERROR(VLOOKUP(CONCATENATE(F21326),Term!$A$1:$C$2000,1,FALSE)),0,1))</f>
        <v/>
      </c>
    </row>
    <row r="21327" spans="36:36" x14ac:dyDescent="0.15">
      <c r="AJ21327" t="str">
        <f>IF(AI21327="","",IF(ISERROR(VLOOKUP(CONCATENATE(F21327),Term!$A$1:$C$2000,1,FALSE)),0,1))</f>
        <v/>
      </c>
    </row>
    <row r="21328" spans="36:36" x14ac:dyDescent="0.15">
      <c r="AJ21328" t="str">
        <f>IF(AI21328="","",IF(ISERROR(VLOOKUP(CONCATENATE(F21328),Term!$A$1:$C$2000,1,FALSE)),0,1))</f>
        <v/>
      </c>
    </row>
    <row r="21329" spans="36:36" x14ac:dyDescent="0.15">
      <c r="AJ21329" t="str">
        <f>IF(AI21329="","",IF(ISERROR(VLOOKUP(CONCATENATE(F21329),Term!$A$1:$C$2000,1,FALSE)),0,1))</f>
        <v/>
      </c>
    </row>
    <row r="21330" spans="36:36" x14ac:dyDescent="0.15">
      <c r="AJ21330" t="str">
        <f>IF(AI21330="","",IF(ISERROR(VLOOKUP(CONCATENATE(F21330),Term!$A$1:$C$2000,1,FALSE)),0,1))</f>
        <v/>
      </c>
    </row>
    <row r="21331" spans="36:36" x14ac:dyDescent="0.15">
      <c r="AJ21331" t="str">
        <f>IF(AI21331="","",IF(ISERROR(VLOOKUP(CONCATENATE(F21331),Term!$A$1:$C$2000,1,FALSE)),0,1))</f>
        <v/>
      </c>
    </row>
    <row r="21332" spans="36:36" x14ac:dyDescent="0.15">
      <c r="AJ21332" t="str">
        <f>IF(AI21332="","",IF(ISERROR(VLOOKUP(CONCATENATE(F21332),Term!$A$1:$C$2000,1,FALSE)),0,1))</f>
        <v/>
      </c>
    </row>
    <row r="21333" spans="36:36" x14ac:dyDescent="0.15">
      <c r="AJ21333" t="str">
        <f>IF(AI21333="","",IF(ISERROR(VLOOKUP(CONCATENATE(F21333),Term!$A$1:$C$2000,1,FALSE)),0,1))</f>
        <v/>
      </c>
    </row>
    <row r="21334" spans="36:36" x14ac:dyDescent="0.15">
      <c r="AJ21334" t="str">
        <f>IF(AI21334="","",IF(ISERROR(VLOOKUP(CONCATENATE(F21334),Term!$A$1:$C$2000,1,FALSE)),0,1))</f>
        <v/>
      </c>
    </row>
    <row r="21335" spans="36:36" x14ac:dyDescent="0.15">
      <c r="AJ21335" t="str">
        <f>IF(AI21335="","",IF(ISERROR(VLOOKUP(CONCATENATE(F21335),Term!$A$1:$C$2000,1,FALSE)),0,1))</f>
        <v/>
      </c>
    </row>
    <row r="21336" spans="36:36" x14ac:dyDescent="0.15">
      <c r="AJ21336" t="str">
        <f>IF(AI21336="","",IF(ISERROR(VLOOKUP(CONCATENATE(F21336),Term!$A$1:$C$2000,1,FALSE)),0,1))</f>
        <v/>
      </c>
    </row>
    <row r="21337" spans="36:36" x14ac:dyDescent="0.15">
      <c r="AJ21337" t="str">
        <f>IF(AI21337="","",IF(ISERROR(VLOOKUP(CONCATENATE(F21337),Term!$A$1:$C$2000,1,FALSE)),0,1))</f>
        <v/>
      </c>
    </row>
    <row r="21338" spans="36:36" x14ac:dyDescent="0.15">
      <c r="AJ21338" t="str">
        <f>IF(AI21338="","",IF(ISERROR(VLOOKUP(CONCATENATE(F21338),Term!$A$1:$C$2000,1,FALSE)),0,1))</f>
        <v/>
      </c>
    </row>
    <row r="21339" spans="36:36" x14ac:dyDescent="0.15">
      <c r="AJ21339" t="str">
        <f>IF(AI21339="","",IF(ISERROR(VLOOKUP(CONCATENATE(F21339),Term!$A$1:$C$2000,1,FALSE)),0,1))</f>
        <v/>
      </c>
    </row>
    <row r="21340" spans="36:36" x14ac:dyDescent="0.15">
      <c r="AJ21340" t="str">
        <f>IF(AI21340="","",IF(ISERROR(VLOOKUP(CONCATENATE(F21340),Term!$A$1:$C$2000,1,FALSE)),0,1))</f>
        <v/>
      </c>
    </row>
    <row r="21341" spans="36:36" x14ac:dyDescent="0.15">
      <c r="AJ21341" t="str">
        <f>IF(AI21341="","",IF(ISERROR(VLOOKUP(CONCATENATE(F21341),Term!$A$1:$C$2000,1,FALSE)),0,1))</f>
        <v/>
      </c>
    </row>
    <row r="21342" spans="36:36" x14ac:dyDescent="0.15">
      <c r="AJ21342" t="str">
        <f>IF(AI21342="","",IF(ISERROR(VLOOKUP(CONCATENATE(F21342),Term!$A$1:$C$2000,1,FALSE)),0,1))</f>
        <v/>
      </c>
    </row>
    <row r="21343" spans="36:36" x14ac:dyDescent="0.15">
      <c r="AJ21343" t="str">
        <f>IF(AI21343="","",IF(ISERROR(VLOOKUP(CONCATENATE(F21343),Term!$A$1:$C$2000,1,FALSE)),0,1))</f>
        <v/>
      </c>
    </row>
    <row r="21344" spans="36:36" x14ac:dyDescent="0.15">
      <c r="AJ21344" t="str">
        <f>IF(AI21344="","",IF(ISERROR(VLOOKUP(CONCATENATE(F21344),Term!$A$1:$C$2000,1,FALSE)),0,1))</f>
        <v/>
      </c>
    </row>
    <row r="21345" spans="36:36" x14ac:dyDescent="0.15">
      <c r="AJ21345" t="str">
        <f>IF(AI21345="","",IF(ISERROR(VLOOKUP(CONCATENATE(F21345),Term!$A$1:$C$2000,1,FALSE)),0,1))</f>
        <v/>
      </c>
    </row>
    <row r="21346" spans="36:36" x14ac:dyDescent="0.15">
      <c r="AJ21346" t="str">
        <f>IF(AI21346="","",IF(ISERROR(VLOOKUP(CONCATENATE(F21346),Term!$A$1:$C$2000,1,FALSE)),0,1))</f>
        <v/>
      </c>
    </row>
    <row r="21347" spans="36:36" x14ac:dyDescent="0.15">
      <c r="AJ21347" t="str">
        <f>IF(AI21347="","",IF(ISERROR(VLOOKUP(CONCATENATE(F21347),Term!$A$1:$C$2000,1,FALSE)),0,1))</f>
        <v/>
      </c>
    </row>
    <row r="21348" spans="36:36" x14ac:dyDescent="0.15">
      <c r="AJ21348" t="str">
        <f>IF(AI21348="","",IF(ISERROR(VLOOKUP(CONCATENATE(F21348),Term!$A$1:$C$2000,1,FALSE)),0,1))</f>
        <v/>
      </c>
    </row>
    <row r="21349" spans="36:36" x14ac:dyDescent="0.15">
      <c r="AJ21349" t="str">
        <f>IF(AI21349="","",IF(ISERROR(VLOOKUP(CONCATENATE(F21349),Term!$A$1:$C$2000,1,FALSE)),0,1))</f>
        <v/>
      </c>
    </row>
    <row r="21350" spans="36:36" x14ac:dyDescent="0.15">
      <c r="AJ21350" t="str">
        <f>IF(AI21350="","",IF(ISERROR(VLOOKUP(CONCATENATE(F21350),Term!$A$1:$C$2000,1,FALSE)),0,1))</f>
        <v/>
      </c>
    </row>
    <row r="21351" spans="36:36" x14ac:dyDescent="0.15">
      <c r="AJ21351" t="str">
        <f>IF(AI21351="","",IF(ISERROR(VLOOKUP(CONCATENATE(F21351),Term!$A$1:$C$2000,1,FALSE)),0,1))</f>
        <v/>
      </c>
    </row>
    <row r="21352" spans="36:36" x14ac:dyDescent="0.15">
      <c r="AJ21352" t="str">
        <f>IF(AI21352="","",IF(ISERROR(VLOOKUP(CONCATENATE(F21352),Term!$A$1:$C$2000,1,FALSE)),0,1))</f>
        <v/>
      </c>
    </row>
    <row r="21353" spans="36:36" x14ac:dyDescent="0.15">
      <c r="AJ21353" t="str">
        <f>IF(AI21353="","",IF(ISERROR(VLOOKUP(CONCATENATE(F21353),Term!$A$1:$C$2000,1,FALSE)),0,1))</f>
        <v/>
      </c>
    </row>
    <row r="21354" spans="36:36" x14ac:dyDescent="0.15">
      <c r="AJ21354" t="str">
        <f>IF(AI21354="","",IF(ISERROR(VLOOKUP(CONCATENATE(F21354),Term!$A$1:$C$2000,1,FALSE)),0,1))</f>
        <v/>
      </c>
    </row>
    <row r="21355" spans="36:36" x14ac:dyDescent="0.15">
      <c r="AJ21355" t="str">
        <f>IF(AI21355="","",IF(ISERROR(VLOOKUP(CONCATENATE(F21355),Term!$A$1:$C$2000,1,FALSE)),0,1))</f>
        <v/>
      </c>
    </row>
    <row r="21356" spans="36:36" x14ac:dyDescent="0.15">
      <c r="AJ21356" t="str">
        <f>IF(AI21356="","",IF(ISERROR(VLOOKUP(CONCATENATE(F21356),Term!$A$1:$C$2000,1,FALSE)),0,1))</f>
        <v/>
      </c>
    </row>
    <row r="21357" spans="36:36" x14ac:dyDescent="0.15">
      <c r="AJ21357" t="str">
        <f>IF(AI21357="","",IF(ISERROR(VLOOKUP(CONCATENATE(F21357),Term!$A$1:$C$2000,1,FALSE)),0,1))</f>
        <v/>
      </c>
    </row>
    <row r="21358" spans="36:36" x14ac:dyDescent="0.15">
      <c r="AJ21358" t="str">
        <f>IF(AI21358="","",IF(ISERROR(VLOOKUP(CONCATENATE(F21358),Term!$A$1:$C$2000,1,FALSE)),0,1))</f>
        <v/>
      </c>
    </row>
    <row r="21359" spans="36:36" x14ac:dyDescent="0.15">
      <c r="AJ21359" t="str">
        <f>IF(AI21359="","",IF(ISERROR(VLOOKUP(CONCATENATE(F21359),Term!$A$1:$C$2000,1,FALSE)),0,1))</f>
        <v/>
      </c>
    </row>
    <row r="21360" spans="36:36" x14ac:dyDescent="0.15">
      <c r="AJ21360" t="str">
        <f>IF(AI21360="","",IF(ISERROR(VLOOKUP(CONCATENATE(F21360),Term!$A$1:$C$2000,1,FALSE)),0,1))</f>
        <v/>
      </c>
    </row>
    <row r="21361" spans="36:36" x14ac:dyDescent="0.15">
      <c r="AJ21361" t="str">
        <f>IF(AI21361="","",IF(ISERROR(VLOOKUP(CONCATENATE(F21361),Term!$A$1:$C$2000,1,FALSE)),0,1))</f>
        <v/>
      </c>
    </row>
    <row r="21362" spans="36:36" x14ac:dyDescent="0.15">
      <c r="AJ21362" t="str">
        <f>IF(AI21362="","",IF(ISERROR(VLOOKUP(CONCATENATE(F21362),Term!$A$1:$C$2000,1,FALSE)),0,1))</f>
        <v/>
      </c>
    </row>
    <row r="21363" spans="36:36" x14ac:dyDescent="0.15">
      <c r="AJ21363" t="str">
        <f>IF(AI21363="","",IF(ISERROR(VLOOKUP(CONCATENATE(F21363),Term!$A$1:$C$2000,1,FALSE)),0,1))</f>
        <v/>
      </c>
    </row>
    <row r="21364" spans="36:36" x14ac:dyDescent="0.15">
      <c r="AJ21364" t="str">
        <f>IF(AI21364="","",IF(ISERROR(VLOOKUP(CONCATENATE(F21364),Term!$A$1:$C$2000,1,FALSE)),0,1))</f>
        <v/>
      </c>
    </row>
    <row r="21365" spans="36:36" x14ac:dyDescent="0.15">
      <c r="AJ21365" t="str">
        <f>IF(AI21365="","",IF(ISERROR(VLOOKUP(CONCATENATE(F21365),Term!$A$1:$C$2000,1,FALSE)),0,1))</f>
        <v/>
      </c>
    </row>
    <row r="21366" spans="36:36" x14ac:dyDescent="0.15">
      <c r="AJ21366" t="str">
        <f>IF(AI21366="","",IF(ISERROR(VLOOKUP(CONCATENATE(F21366),Term!$A$1:$C$2000,1,FALSE)),0,1))</f>
        <v/>
      </c>
    </row>
    <row r="21367" spans="36:36" x14ac:dyDescent="0.15">
      <c r="AJ21367" t="str">
        <f>IF(AI21367="","",IF(ISERROR(VLOOKUP(CONCATENATE(F21367),Term!$A$1:$C$2000,1,FALSE)),0,1))</f>
        <v/>
      </c>
    </row>
    <row r="21368" spans="36:36" x14ac:dyDescent="0.15">
      <c r="AJ21368" t="str">
        <f>IF(AI21368="","",IF(ISERROR(VLOOKUP(CONCATENATE(F21368),Term!$A$1:$C$2000,1,FALSE)),0,1))</f>
        <v/>
      </c>
    </row>
    <row r="21369" spans="36:36" x14ac:dyDescent="0.15">
      <c r="AJ21369" t="str">
        <f>IF(AI21369="","",IF(ISERROR(VLOOKUP(CONCATENATE(F21369),Term!$A$1:$C$2000,1,FALSE)),0,1))</f>
        <v/>
      </c>
    </row>
    <row r="21370" spans="36:36" x14ac:dyDescent="0.15">
      <c r="AJ21370" t="str">
        <f>IF(AI21370="","",IF(ISERROR(VLOOKUP(CONCATENATE(F21370),Term!$A$1:$C$2000,1,FALSE)),0,1))</f>
        <v/>
      </c>
    </row>
    <row r="21371" spans="36:36" x14ac:dyDescent="0.15">
      <c r="AJ21371" t="str">
        <f>IF(AI21371="","",IF(ISERROR(VLOOKUP(CONCATENATE(F21371),Term!$A$1:$C$2000,1,FALSE)),0,1))</f>
        <v/>
      </c>
    </row>
    <row r="21372" spans="36:36" x14ac:dyDescent="0.15">
      <c r="AJ21372" t="str">
        <f>IF(AI21372="","",IF(ISERROR(VLOOKUP(CONCATENATE(F21372),Term!$A$1:$C$2000,1,FALSE)),0,1))</f>
        <v/>
      </c>
    </row>
    <row r="21373" spans="36:36" x14ac:dyDescent="0.15">
      <c r="AJ21373" t="str">
        <f>IF(AI21373="","",IF(ISERROR(VLOOKUP(CONCATENATE(F21373),Term!$A$1:$C$2000,1,FALSE)),0,1))</f>
        <v/>
      </c>
    </row>
    <row r="21374" spans="36:36" x14ac:dyDescent="0.15">
      <c r="AJ21374" t="str">
        <f>IF(AI21374="","",IF(ISERROR(VLOOKUP(CONCATENATE(F21374),Term!$A$1:$C$2000,1,FALSE)),0,1))</f>
        <v/>
      </c>
    </row>
    <row r="21375" spans="36:36" x14ac:dyDescent="0.15">
      <c r="AJ21375" t="str">
        <f>IF(AI21375="","",IF(ISERROR(VLOOKUP(CONCATENATE(F21375),Term!$A$1:$C$2000,1,FALSE)),0,1))</f>
        <v/>
      </c>
    </row>
    <row r="21376" spans="36:36" x14ac:dyDescent="0.15">
      <c r="AJ21376" t="str">
        <f>IF(AI21376="","",IF(ISERROR(VLOOKUP(CONCATENATE(F21376),Term!$A$1:$C$2000,1,FALSE)),0,1))</f>
        <v/>
      </c>
    </row>
    <row r="21377" spans="36:36" x14ac:dyDescent="0.15">
      <c r="AJ21377" t="str">
        <f>IF(AI21377="","",IF(ISERROR(VLOOKUP(CONCATENATE(F21377),Term!$A$1:$C$2000,1,FALSE)),0,1))</f>
        <v/>
      </c>
    </row>
    <row r="21378" spans="36:36" x14ac:dyDescent="0.15">
      <c r="AJ21378" t="str">
        <f>IF(AI21378="","",IF(ISERROR(VLOOKUP(CONCATENATE(F21378),Term!$A$1:$C$2000,1,FALSE)),0,1))</f>
        <v/>
      </c>
    </row>
    <row r="21379" spans="36:36" x14ac:dyDescent="0.15">
      <c r="AJ21379" t="str">
        <f>IF(AI21379="","",IF(ISERROR(VLOOKUP(CONCATENATE(F21379),Term!$A$1:$C$2000,1,FALSE)),0,1))</f>
        <v/>
      </c>
    </row>
    <row r="21380" spans="36:36" x14ac:dyDescent="0.15">
      <c r="AJ21380" t="str">
        <f>IF(AI21380="","",IF(ISERROR(VLOOKUP(CONCATENATE(F21380),Term!$A$1:$C$2000,1,FALSE)),0,1))</f>
        <v/>
      </c>
    </row>
    <row r="21381" spans="36:36" x14ac:dyDescent="0.15">
      <c r="AJ21381" t="str">
        <f>IF(AI21381="","",IF(ISERROR(VLOOKUP(CONCATENATE(F21381),Term!$A$1:$C$2000,1,FALSE)),0,1))</f>
        <v/>
      </c>
    </row>
    <row r="21382" spans="36:36" x14ac:dyDescent="0.15">
      <c r="AJ21382" t="str">
        <f>IF(AI21382="","",IF(ISERROR(VLOOKUP(CONCATENATE(F21382),Term!$A$1:$C$2000,1,FALSE)),0,1))</f>
        <v/>
      </c>
    </row>
    <row r="21383" spans="36:36" x14ac:dyDescent="0.15">
      <c r="AJ21383" t="str">
        <f>IF(AI21383="","",IF(ISERROR(VLOOKUP(CONCATENATE(F21383),Term!$A$1:$C$2000,1,FALSE)),0,1))</f>
        <v/>
      </c>
    </row>
    <row r="21384" spans="36:36" x14ac:dyDescent="0.15">
      <c r="AJ21384" t="str">
        <f>IF(AI21384="","",IF(ISERROR(VLOOKUP(CONCATENATE(F21384),Term!$A$1:$C$2000,1,FALSE)),0,1))</f>
        <v/>
      </c>
    </row>
    <row r="21385" spans="36:36" x14ac:dyDescent="0.15">
      <c r="AJ21385" t="str">
        <f>IF(AI21385="","",IF(ISERROR(VLOOKUP(CONCATENATE(F21385),Term!$A$1:$C$2000,1,FALSE)),0,1))</f>
        <v/>
      </c>
    </row>
    <row r="21386" spans="36:36" x14ac:dyDescent="0.15">
      <c r="AJ21386" t="str">
        <f>IF(AI21386="","",IF(ISERROR(VLOOKUP(CONCATENATE(F21386),Term!$A$1:$C$2000,1,FALSE)),0,1))</f>
        <v/>
      </c>
    </row>
    <row r="21387" spans="36:36" x14ac:dyDescent="0.15">
      <c r="AJ21387" t="str">
        <f>IF(AI21387="","",IF(ISERROR(VLOOKUP(CONCATENATE(F21387),Term!$A$1:$C$2000,1,FALSE)),0,1))</f>
        <v/>
      </c>
    </row>
    <row r="21388" spans="36:36" x14ac:dyDescent="0.15">
      <c r="AJ21388" t="str">
        <f>IF(AI21388="","",IF(ISERROR(VLOOKUP(CONCATENATE(F21388),Term!$A$1:$C$2000,1,FALSE)),0,1))</f>
        <v/>
      </c>
    </row>
    <row r="21389" spans="36:36" x14ac:dyDescent="0.15">
      <c r="AJ21389" t="str">
        <f>IF(AI21389="","",IF(ISERROR(VLOOKUP(CONCATENATE(F21389),Term!$A$1:$C$2000,1,FALSE)),0,1))</f>
        <v/>
      </c>
    </row>
    <row r="21390" spans="36:36" x14ac:dyDescent="0.15">
      <c r="AJ21390" t="str">
        <f>IF(AI21390="","",IF(ISERROR(VLOOKUP(CONCATENATE(F21390),Term!$A$1:$C$2000,1,FALSE)),0,1))</f>
        <v/>
      </c>
    </row>
    <row r="21391" spans="36:36" x14ac:dyDescent="0.15">
      <c r="AJ21391" t="str">
        <f>IF(AI21391="","",IF(ISERROR(VLOOKUP(CONCATENATE(F21391),Term!$A$1:$C$2000,1,FALSE)),0,1))</f>
        <v/>
      </c>
    </row>
    <row r="21392" spans="36:36" x14ac:dyDescent="0.15">
      <c r="AJ21392" t="str">
        <f>IF(AI21392="","",IF(ISERROR(VLOOKUP(CONCATENATE(F21392),Term!$A$1:$C$2000,1,FALSE)),0,1))</f>
        <v/>
      </c>
    </row>
    <row r="21393" spans="36:36" x14ac:dyDescent="0.15">
      <c r="AJ21393" t="str">
        <f>IF(AI21393="","",IF(ISERROR(VLOOKUP(CONCATENATE(F21393),Term!$A$1:$C$2000,1,FALSE)),0,1))</f>
        <v/>
      </c>
    </row>
    <row r="21394" spans="36:36" x14ac:dyDescent="0.15">
      <c r="AJ21394" t="str">
        <f>IF(AI21394="","",IF(ISERROR(VLOOKUP(CONCATENATE(F21394),Term!$A$1:$C$2000,1,FALSE)),0,1))</f>
        <v/>
      </c>
    </row>
    <row r="21395" spans="36:36" x14ac:dyDescent="0.15">
      <c r="AJ21395" t="str">
        <f>IF(AI21395="","",IF(ISERROR(VLOOKUP(CONCATENATE(F21395),Term!$A$1:$C$2000,1,FALSE)),0,1))</f>
        <v/>
      </c>
    </row>
    <row r="21396" spans="36:36" x14ac:dyDescent="0.15">
      <c r="AJ21396" t="str">
        <f>IF(AI21396="","",IF(ISERROR(VLOOKUP(CONCATENATE(F21396),Term!$A$1:$C$2000,1,FALSE)),0,1))</f>
        <v/>
      </c>
    </row>
    <row r="21397" spans="36:36" x14ac:dyDescent="0.15">
      <c r="AJ21397" t="str">
        <f>IF(AI21397="","",IF(ISERROR(VLOOKUP(CONCATENATE(F21397),Term!$A$1:$C$2000,1,FALSE)),0,1))</f>
        <v/>
      </c>
    </row>
    <row r="21398" spans="36:36" x14ac:dyDescent="0.15">
      <c r="AJ21398" t="str">
        <f>IF(AI21398="","",IF(ISERROR(VLOOKUP(CONCATENATE(F21398),Term!$A$1:$C$2000,1,FALSE)),0,1))</f>
        <v/>
      </c>
    </row>
    <row r="21399" spans="36:36" x14ac:dyDescent="0.15">
      <c r="AJ21399" t="str">
        <f>IF(AI21399="","",IF(ISERROR(VLOOKUP(CONCATENATE(F21399),Term!$A$1:$C$2000,1,FALSE)),0,1))</f>
        <v/>
      </c>
    </row>
    <row r="21400" spans="36:36" x14ac:dyDescent="0.15">
      <c r="AJ21400" t="str">
        <f>IF(AI21400="","",IF(ISERROR(VLOOKUP(CONCATENATE(F21400),Term!$A$1:$C$2000,1,FALSE)),0,1))</f>
        <v/>
      </c>
    </row>
    <row r="21401" spans="36:36" x14ac:dyDescent="0.15">
      <c r="AJ21401" t="str">
        <f>IF(AI21401="","",IF(ISERROR(VLOOKUP(CONCATENATE(F21401),Term!$A$1:$C$2000,1,FALSE)),0,1))</f>
        <v/>
      </c>
    </row>
    <row r="21402" spans="36:36" x14ac:dyDescent="0.15">
      <c r="AJ21402" t="str">
        <f>IF(AI21402="","",IF(ISERROR(VLOOKUP(CONCATENATE(F21402),Term!$A$1:$C$2000,1,FALSE)),0,1))</f>
        <v/>
      </c>
    </row>
    <row r="21403" spans="36:36" x14ac:dyDescent="0.15">
      <c r="AJ21403" t="str">
        <f>IF(AI21403="","",IF(ISERROR(VLOOKUP(CONCATENATE(F21403),Term!$A$1:$C$2000,1,FALSE)),0,1))</f>
        <v/>
      </c>
    </row>
    <row r="21404" spans="36:36" x14ac:dyDescent="0.15">
      <c r="AJ21404" t="str">
        <f>IF(AI21404="","",IF(ISERROR(VLOOKUP(CONCATENATE(F21404),Term!$A$1:$C$2000,1,FALSE)),0,1))</f>
        <v/>
      </c>
    </row>
    <row r="21405" spans="36:36" x14ac:dyDescent="0.15">
      <c r="AJ21405" t="str">
        <f>IF(AI21405="","",IF(ISERROR(VLOOKUP(CONCATENATE(F21405),Term!$A$1:$C$2000,1,FALSE)),0,1))</f>
        <v/>
      </c>
    </row>
    <row r="21406" spans="36:36" x14ac:dyDescent="0.15">
      <c r="AJ21406" t="str">
        <f>IF(AI21406="","",IF(ISERROR(VLOOKUP(CONCATENATE(F21406),Term!$A$1:$C$2000,1,FALSE)),0,1))</f>
        <v/>
      </c>
    </row>
    <row r="21407" spans="36:36" x14ac:dyDescent="0.15">
      <c r="AJ21407" t="str">
        <f>IF(AI21407="","",IF(ISERROR(VLOOKUP(CONCATENATE(F21407),Term!$A$1:$C$2000,1,FALSE)),0,1))</f>
        <v/>
      </c>
    </row>
    <row r="21408" spans="36:36" x14ac:dyDescent="0.15">
      <c r="AJ21408" t="str">
        <f>IF(AI21408="","",IF(ISERROR(VLOOKUP(CONCATENATE(F21408),Term!$A$1:$C$2000,1,FALSE)),0,1))</f>
        <v/>
      </c>
    </row>
    <row r="21409" spans="36:36" x14ac:dyDescent="0.15">
      <c r="AJ21409" t="str">
        <f>IF(AI21409="","",IF(ISERROR(VLOOKUP(CONCATENATE(F21409),Term!$A$1:$C$2000,1,FALSE)),0,1))</f>
        <v/>
      </c>
    </row>
    <row r="21410" spans="36:36" x14ac:dyDescent="0.15">
      <c r="AJ21410" t="str">
        <f>IF(AI21410="","",IF(ISERROR(VLOOKUP(CONCATENATE(F21410),Term!$A$1:$C$2000,1,FALSE)),0,1))</f>
        <v/>
      </c>
    </row>
    <row r="21411" spans="36:36" x14ac:dyDescent="0.15">
      <c r="AJ21411" t="str">
        <f>IF(AI21411="","",IF(ISERROR(VLOOKUP(CONCATENATE(F21411),Term!$A$1:$C$2000,1,FALSE)),0,1))</f>
        <v/>
      </c>
    </row>
    <row r="21412" spans="36:36" x14ac:dyDescent="0.15">
      <c r="AJ21412" t="str">
        <f>IF(AI21412="","",IF(ISERROR(VLOOKUP(CONCATENATE(F21412),Term!$A$1:$C$2000,1,FALSE)),0,1))</f>
        <v/>
      </c>
    </row>
    <row r="21413" spans="36:36" x14ac:dyDescent="0.15">
      <c r="AJ21413" t="str">
        <f>IF(AI21413="","",IF(ISERROR(VLOOKUP(CONCATENATE(F21413),Term!$A$1:$C$2000,1,FALSE)),0,1))</f>
        <v/>
      </c>
    </row>
    <row r="21414" spans="36:36" x14ac:dyDescent="0.15">
      <c r="AJ21414" t="str">
        <f>IF(AI21414="","",IF(ISERROR(VLOOKUP(CONCATENATE(F21414),Term!$A$1:$C$2000,1,FALSE)),0,1))</f>
        <v/>
      </c>
    </row>
    <row r="21415" spans="36:36" x14ac:dyDescent="0.15">
      <c r="AJ21415" t="str">
        <f>IF(AI21415="","",IF(ISERROR(VLOOKUP(CONCATENATE(F21415),Term!$A$1:$C$2000,1,FALSE)),0,1))</f>
        <v/>
      </c>
    </row>
    <row r="21416" spans="36:36" x14ac:dyDescent="0.15">
      <c r="AJ21416" t="str">
        <f>IF(AI21416="","",IF(ISERROR(VLOOKUP(CONCATENATE(F21416),Term!$A$1:$C$2000,1,FALSE)),0,1))</f>
        <v/>
      </c>
    </row>
    <row r="21417" spans="36:36" x14ac:dyDescent="0.15">
      <c r="AJ21417" t="str">
        <f>IF(AI21417="","",IF(ISERROR(VLOOKUP(CONCATENATE(F21417),Term!$A$1:$C$2000,1,FALSE)),0,1))</f>
        <v/>
      </c>
    </row>
    <row r="21418" spans="36:36" x14ac:dyDescent="0.15">
      <c r="AJ21418" t="str">
        <f>IF(AI21418="","",IF(ISERROR(VLOOKUP(CONCATENATE(F21418),Term!$A$1:$C$2000,1,FALSE)),0,1))</f>
        <v/>
      </c>
    </row>
    <row r="21419" spans="36:36" x14ac:dyDescent="0.15">
      <c r="AJ21419" t="str">
        <f>IF(AI21419="","",IF(ISERROR(VLOOKUP(CONCATENATE(F21419),Term!$A$1:$C$2000,1,FALSE)),0,1))</f>
        <v/>
      </c>
    </row>
    <row r="21420" spans="36:36" x14ac:dyDescent="0.15">
      <c r="AJ21420" t="str">
        <f>IF(AI21420="","",IF(ISERROR(VLOOKUP(CONCATENATE(F21420),Term!$A$1:$C$2000,1,FALSE)),0,1))</f>
        <v/>
      </c>
    </row>
    <row r="21421" spans="36:36" x14ac:dyDescent="0.15">
      <c r="AJ21421" t="str">
        <f>IF(AI21421="","",IF(ISERROR(VLOOKUP(CONCATENATE(F21421),Term!$A$1:$C$2000,1,FALSE)),0,1))</f>
        <v/>
      </c>
    </row>
    <row r="21422" spans="36:36" x14ac:dyDescent="0.15">
      <c r="AJ21422" t="str">
        <f>IF(AI21422="","",IF(ISERROR(VLOOKUP(CONCATENATE(F21422),Term!$A$1:$C$2000,1,FALSE)),0,1))</f>
        <v/>
      </c>
    </row>
    <row r="21423" spans="36:36" x14ac:dyDescent="0.15">
      <c r="AJ21423" t="str">
        <f>IF(AI21423="","",IF(ISERROR(VLOOKUP(CONCATENATE(F21423),Term!$A$1:$C$2000,1,FALSE)),0,1))</f>
        <v/>
      </c>
    </row>
    <row r="21424" spans="36:36" x14ac:dyDescent="0.15">
      <c r="AJ21424" t="str">
        <f>IF(AI21424="","",IF(ISERROR(VLOOKUP(CONCATENATE(F21424),Term!$A$1:$C$2000,1,FALSE)),0,1))</f>
        <v/>
      </c>
    </row>
    <row r="21425" spans="36:36" x14ac:dyDescent="0.15">
      <c r="AJ21425" t="str">
        <f>IF(AI21425="","",IF(ISERROR(VLOOKUP(CONCATENATE(F21425),Term!$A$1:$C$2000,1,FALSE)),0,1))</f>
        <v/>
      </c>
    </row>
    <row r="21426" spans="36:36" x14ac:dyDescent="0.15">
      <c r="AJ21426" t="str">
        <f>IF(AI21426="","",IF(ISERROR(VLOOKUP(CONCATENATE(F21426),Term!$A$1:$C$2000,1,FALSE)),0,1))</f>
        <v/>
      </c>
    </row>
    <row r="21427" spans="36:36" x14ac:dyDescent="0.15">
      <c r="AJ21427" t="str">
        <f>IF(AI21427="","",IF(ISERROR(VLOOKUP(CONCATENATE(F21427),Term!$A$1:$C$2000,1,FALSE)),0,1))</f>
        <v/>
      </c>
    </row>
    <row r="21428" spans="36:36" x14ac:dyDescent="0.15">
      <c r="AJ21428" t="str">
        <f>IF(AI21428="","",IF(ISERROR(VLOOKUP(CONCATENATE(F21428),Term!$A$1:$C$2000,1,FALSE)),0,1))</f>
        <v/>
      </c>
    </row>
    <row r="21429" spans="36:36" x14ac:dyDescent="0.15">
      <c r="AJ21429" t="str">
        <f>IF(AI21429="","",IF(ISERROR(VLOOKUP(CONCATENATE(F21429),Term!$A$1:$C$2000,1,FALSE)),0,1))</f>
        <v/>
      </c>
    </row>
    <row r="21430" spans="36:36" x14ac:dyDescent="0.15">
      <c r="AJ21430" t="str">
        <f>IF(AI21430="","",IF(ISERROR(VLOOKUP(CONCATENATE(F21430),Term!$A$1:$C$2000,1,FALSE)),0,1))</f>
        <v/>
      </c>
    </row>
    <row r="21431" spans="36:36" x14ac:dyDescent="0.15">
      <c r="AJ21431" t="str">
        <f>IF(AI21431="","",IF(ISERROR(VLOOKUP(CONCATENATE(F21431),Term!$A$1:$C$2000,1,FALSE)),0,1))</f>
        <v/>
      </c>
    </row>
    <row r="21432" spans="36:36" x14ac:dyDescent="0.15">
      <c r="AJ21432" t="str">
        <f>IF(AI21432="","",IF(ISERROR(VLOOKUP(CONCATENATE(F21432),Term!$A$1:$C$2000,1,FALSE)),0,1))</f>
        <v/>
      </c>
    </row>
    <row r="21433" spans="36:36" x14ac:dyDescent="0.15">
      <c r="AJ21433" t="str">
        <f>IF(AI21433="","",IF(ISERROR(VLOOKUP(CONCATENATE(F21433),Term!$A$1:$C$2000,1,FALSE)),0,1))</f>
        <v/>
      </c>
    </row>
    <row r="21434" spans="36:36" x14ac:dyDescent="0.15">
      <c r="AJ21434" t="str">
        <f>IF(AI21434="","",IF(ISERROR(VLOOKUP(CONCATENATE(F21434),Term!$A$1:$C$2000,1,FALSE)),0,1))</f>
        <v/>
      </c>
    </row>
    <row r="21435" spans="36:36" x14ac:dyDescent="0.15">
      <c r="AJ21435" t="str">
        <f>IF(AI21435="","",IF(ISERROR(VLOOKUP(CONCATENATE(F21435),Term!$A$1:$C$2000,1,FALSE)),0,1))</f>
        <v/>
      </c>
    </row>
    <row r="21436" spans="36:36" x14ac:dyDescent="0.15">
      <c r="AJ21436" t="str">
        <f>IF(AI21436="","",IF(ISERROR(VLOOKUP(CONCATENATE(F21436),Term!$A$1:$C$2000,1,FALSE)),0,1))</f>
        <v/>
      </c>
    </row>
    <row r="21437" spans="36:36" x14ac:dyDescent="0.15">
      <c r="AJ21437" t="str">
        <f>IF(AI21437="","",IF(ISERROR(VLOOKUP(CONCATENATE(F21437),Term!$A$1:$C$2000,1,FALSE)),0,1))</f>
        <v/>
      </c>
    </row>
    <row r="21438" spans="36:36" x14ac:dyDescent="0.15">
      <c r="AJ21438" t="str">
        <f>IF(AI21438="","",IF(ISERROR(VLOOKUP(CONCATENATE(F21438),Term!$A$1:$C$2000,1,FALSE)),0,1))</f>
        <v/>
      </c>
    </row>
    <row r="21439" spans="36:36" x14ac:dyDescent="0.15">
      <c r="AJ21439" t="str">
        <f>IF(AI21439="","",IF(ISERROR(VLOOKUP(CONCATENATE(F21439),Term!$A$1:$C$2000,1,FALSE)),0,1))</f>
        <v/>
      </c>
    </row>
    <row r="21440" spans="36:36" x14ac:dyDescent="0.15">
      <c r="AJ21440" t="str">
        <f>IF(AI21440="","",IF(ISERROR(VLOOKUP(CONCATENATE(F21440),Term!$A$1:$C$2000,1,FALSE)),0,1))</f>
        <v/>
      </c>
    </row>
    <row r="21441" spans="36:36" x14ac:dyDescent="0.15">
      <c r="AJ21441" t="str">
        <f>IF(AI21441="","",IF(ISERROR(VLOOKUP(CONCATENATE(F21441),Term!$A$1:$C$2000,1,FALSE)),0,1))</f>
        <v/>
      </c>
    </row>
    <row r="21442" spans="36:36" x14ac:dyDescent="0.15">
      <c r="AJ21442" t="str">
        <f>IF(AI21442="","",IF(ISERROR(VLOOKUP(CONCATENATE(F21442),Term!$A$1:$C$2000,1,FALSE)),0,1))</f>
        <v/>
      </c>
    </row>
    <row r="21443" spans="36:36" x14ac:dyDescent="0.15">
      <c r="AJ21443" t="str">
        <f>IF(AI21443="","",IF(ISERROR(VLOOKUP(CONCATENATE(F21443),Term!$A$1:$C$2000,1,FALSE)),0,1))</f>
        <v/>
      </c>
    </row>
    <row r="21444" spans="36:36" x14ac:dyDescent="0.15">
      <c r="AJ21444" t="str">
        <f>IF(AI21444="","",IF(ISERROR(VLOOKUP(CONCATENATE(F21444),Term!$A$1:$C$2000,1,FALSE)),0,1))</f>
        <v/>
      </c>
    </row>
    <row r="21445" spans="36:36" x14ac:dyDescent="0.15">
      <c r="AJ21445" t="str">
        <f>IF(AI21445="","",IF(ISERROR(VLOOKUP(CONCATENATE(F21445),Term!$A$1:$C$2000,1,FALSE)),0,1))</f>
        <v/>
      </c>
    </row>
    <row r="21446" spans="36:36" x14ac:dyDescent="0.15">
      <c r="AJ21446" t="str">
        <f>IF(AI21446="","",IF(ISERROR(VLOOKUP(CONCATENATE(F21446),Term!$A$1:$C$2000,1,FALSE)),0,1))</f>
        <v/>
      </c>
    </row>
    <row r="21447" spans="36:36" x14ac:dyDescent="0.15">
      <c r="AJ21447" t="str">
        <f>IF(AI21447="","",IF(ISERROR(VLOOKUP(CONCATENATE(F21447),Term!$A$1:$C$2000,1,FALSE)),0,1))</f>
        <v/>
      </c>
    </row>
    <row r="21448" spans="36:36" x14ac:dyDescent="0.15">
      <c r="AJ21448" t="str">
        <f>IF(AI21448="","",IF(ISERROR(VLOOKUP(CONCATENATE(F21448),Term!$A$1:$C$2000,1,FALSE)),0,1))</f>
        <v/>
      </c>
    </row>
    <row r="21449" spans="36:36" x14ac:dyDescent="0.15">
      <c r="AJ21449" t="str">
        <f>IF(AI21449="","",IF(ISERROR(VLOOKUP(CONCATENATE(F21449),Term!$A$1:$C$2000,1,FALSE)),0,1))</f>
        <v/>
      </c>
    </row>
    <row r="21450" spans="36:36" x14ac:dyDescent="0.15">
      <c r="AJ21450" t="str">
        <f>IF(AI21450="","",IF(ISERROR(VLOOKUP(CONCATENATE(F21450),Term!$A$1:$C$2000,1,FALSE)),0,1))</f>
        <v/>
      </c>
    </row>
    <row r="21451" spans="36:36" x14ac:dyDescent="0.15">
      <c r="AJ21451" t="str">
        <f>IF(AI21451="","",IF(ISERROR(VLOOKUP(CONCATENATE(F21451),Term!$A$1:$C$2000,1,FALSE)),0,1))</f>
        <v/>
      </c>
    </row>
    <row r="21452" spans="36:36" x14ac:dyDescent="0.15">
      <c r="AJ21452" t="str">
        <f>IF(AI21452="","",IF(ISERROR(VLOOKUP(CONCATENATE(F21452),Term!$A$1:$C$2000,1,FALSE)),0,1))</f>
        <v/>
      </c>
    </row>
    <row r="21453" spans="36:36" x14ac:dyDescent="0.15">
      <c r="AJ21453" t="str">
        <f>IF(AI21453="","",IF(ISERROR(VLOOKUP(CONCATENATE(F21453),Term!$A$1:$C$2000,1,FALSE)),0,1))</f>
        <v/>
      </c>
    </row>
    <row r="21454" spans="36:36" x14ac:dyDescent="0.15">
      <c r="AJ21454" t="str">
        <f>IF(AI21454="","",IF(ISERROR(VLOOKUP(CONCATENATE(F21454),Term!$A$1:$C$2000,1,FALSE)),0,1))</f>
        <v/>
      </c>
    </row>
    <row r="21455" spans="36:36" x14ac:dyDescent="0.15">
      <c r="AJ21455" t="str">
        <f>IF(AI21455="","",IF(ISERROR(VLOOKUP(CONCATENATE(F21455),Term!$A$1:$C$2000,1,FALSE)),0,1))</f>
        <v/>
      </c>
    </row>
    <row r="21456" spans="36:36" x14ac:dyDescent="0.15">
      <c r="AJ21456" t="str">
        <f>IF(AI21456="","",IF(ISERROR(VLOOKUP(CONCATENATE(F21456),Term!$A$1:$C$2000,1,FALSE)),0,1))</f>
        <v/>
      </c>
    </row>
    <row r="21457" spans="36:36" x14ac:dyDescent="0.15">
      <c r="AJ21457" t="str">
        <f>IF(AI21457="","",IF(ISERROR(VLOOKUP(CONCATENATE(F21457),Term!$A$1:$C$2000,1,FALSE)),0,1))</f>
        <v/>
      </c>
    </row>
    <row r="21458" spans="36:36" x14ac:dyDescent="0.15">
      <c r="AJ21458" t="str">
        <f>IF(AI21458="","",IF(ISERROR(VLOOKUP(CONCATENATE(F21458),Term!$A$1:$C$2000,1,FALSE)),0,1))</f>
        <v/>
      </c>
    </row>
    <row r="21459" spans="36:36" x14ac:dyDescent="0.15">
      <c r="AJ21459" t="str">
        <f>IF(AI21459="","",IF(ISERROR(VLOOKUP(CONCATENATE(F21459),Term!$A$1:$C$2000,1,FALSE)),0,1))</f>
        <v/>
      </c>
    </row>
    <row r="21460" spans="36:36" x14ac:dyDescent="0.15">
      <c r="AJ21460" t="str">
        <f>IF(AI21460="","",IF(ISERROR(VLOOKUP(CONCATENATE(F21460),Term!$A$1:$C$2000,1,FALSE)),0,1))</f>
        <v/>
      </c>
    </row>
    <row r="21461" spans="36:36" x14ac:dyDescent="0.15">
      <c r="AJ21461" t="str">
        <f>IF(AI21461="","",IF(ISERROR(VLOOKUP(CONCATENATE(F21461),Term!$A$1:$C$2000,1,FALSE)),0,1))</f>
        <v/>
      </c>
    </row>
    <row r="21462" spans="36:36" x14ac:dyDescent="0.15">
      <c r="AJ21462" t="str">
        <f>IF(AI21462="","",IF(ISERROR(VLOOKUP(CONCATENATE(F21462),Term!$A$1:$C$2000,1,FALSE)),0,1))</f>
        <v/>
      </c>
    </row>
    <row r="21463" spans="36:36" x14ac:dyDescent="0.15">
      <c r="AJ21463" t="str">
        <f>IF(AI21463="","",IF(ISERROR(VLOOKUP(CONCATENATE(F21463),Term!$A$1:$C$2000,1,FALSE)),0,1))</f>
        <v/>
      </c>
    </row>
    <row r="21464" spans="36:36" x14ac:dyDescent="0.15">
      <c r="AJ21464" t="str">
        <f>IF(AI21464="","",IF(ISERROR(VLOOKUP(CONCATENATE(F21464),Term!$A$1:$C$2000,1,FALSE)),0,1))</f>
        <v/>
      </c>
    </row>
    <row r="21465" spans="36:36" x14ac:dyDescent="0.15">
      <c r="AJ21465" t="str">
        <f>IF(AI21465="","",IF(ISERROR(VLOOKUP(CONCATENATE(F21465),Term!$A$1:$C$2000,1,FALSE)),0,1))</f>
        <v/>
      </c>
    </row>
    <row r="21466" spans="36:36" x14ac:dyDescent="0.15">
      <c r="AJ21466" t="str">
        <f>IF(AI21466="","",IF(ISERROR(VLOOKUP(CONCATENATE(F21466),Term!$A$1:$C$2000,1,FALSE)),0,1))</f>
        <v/>
      </c>
    </row>
    <row r="21467" spans="36:36" x14ac:dyDescent="0.15">
      <c r="AJ21467" t="str">
        <f>IF(AI21467="","",IF(ISERROR(VLOOKUP(CONCATENATE(F21467),Term!$A$1:$C$2000,1,FALSE)),0,1))</f>
        <v/>
      </c>
    </row>
    <row r="21468" spans="36:36" x14ac:dyDescent="0.15">
      <c r="AJ21468" t="str">
        <f>IF(AI21468="","",IF(ISERROR(VLOOKUP(CONCATENATE(F21468),Term!$A$1:$C$2000,1,FALSE)),0,1))</f>
        <v/>
      </c>
    </row>
    <row r="21469" spans="36:36" x14ac:dyDescent="0.15">
      <c r="AJ21469" t="str">
        <f>IF(AI21469="","",IF(ISERROR(VLOOKUP(CONCATENATE(F21469),Term!$A$1:$C$2000,1,FALSE)),0,1))</f>
        <v/>
      </c>
    </row>
    <row r="21470" spans="36:36" x14ac:dyDescent="0.15">
      <c r="AJ21470" t="str">
        <f>IF(AI21470="","",IF(ISERROR(VLOOKUP(CONCATENATE(F21470),Term!$A$1:$C$2000,1,FALSE)),0,1))</f>
        <v/>
      </c>
    </row>
    <row r="21471" spans="36:36" x14ac:dyDescent="0.15">
      <c r="AJ21471" t="str">
        <f>IF(AI21471="","",IF(ISERROR(VLOOKUP(CONCATENATE(F21471),Term!$A$1:$C$2000,1,FALSE)),0,1))</f>
        <v/>
      </c>
    </row>
    <row r="21472" spans="36:36" x14ac:dyDescent="0.15">
      <c r="AJ21472" t="str">
        <f>IF(AI21472="","",IF(ISERROR(VLOOKUP(CONCATENATE(F21472),Term!$A$1:$C$2000,1,FALSE)),0,1))</f>
        <v/>
      </c>
    </row>
    <row r="21473" spans="36:36" x14ac:dyDescent="0.15">
      <c r="AJ21473" t="str">
        <f>IF(AI21473="","",IF(ISERROR(VLOOKUP(CONCATENATE(F21473),Term!$A$1:$C$2000,1,FALSE)),0,1))</f>
        <v/>
      </c>
    </row>
    <row r="21474" spans="36:36" x14ac:dyDescent="0.15">
      <c r="AJ21474" t="str">
        <f>IF(AI21474="","",IF(ISERROR(VLOOKUP(CONCATENATE(F21474),Term!$A$1:$C$2000,1,FALSE)),0,1))</f>
        <v/>
      </c>
    </row>
    <row r="21475" spans="36:36" x14ac:dyDescent="0.15">
      <c r="AJ21475" t="str">
        <f>IF(AI21475="","",IF(ISERROR(VLOOKUP(CONCATENATE(F21475),Term!$A$1:$C$2000,1,FALSE)),0,1))</f>
        <v/>
      </c>
    </row>
    <row r="21476" spans="36:36" x14ac:dyDescent="0.15">
      <c r="AJ21476" t="str">
        <f>IF(AI21476="","",IF(ISERROR(VLOOKUP(CONCATENATE(F21476),Term!$A$1:$C$2000,1,FALSE)),0,1))</f>
        <v/>
      </c>
    </row>
    <row r="21477" spans="36:36" x14ac:dyDescent="0.15">
      <c r="AJ21477" t="str">
        <f>IF(AI21477="","",IF(ISERROR(VLOOKUP(CONCATENATE(F21477),Term!$A$1:$C$2000,1,FALSE)),0,1))</f>
        <v/>
      </c>
    </row>
    <row r="21478" spans="36:36" x14ac:dyDescent="0.15">
      <c r="AJ21478" t="str">
        <f>IF(AI21478="","",IF(ISERROR(VLOOKUP(CONCATENATE(F21478),Term!$A$1:$C$2000,1,FALSE)),0,1))</f>
        <v/>
      </c>
    </row>
    <row r="21479" spans="36:36" x14ac:dyDescent="0.15">
      <c r="AJ21479" t="str">
        <f>IF(AI21479="","",IF(ISERROR(VLOOKUP(CONCATENATE(F21479),Term!$A$1:$C$2000,1,FALSE)),0,1))</f>
        <v/>
      </c>
    </row>
    <row r="21480" spans="36:36" x14ac:dyDescent="0.15">
      <c r="AJ21480" t="str">
        <f>IF(AI21480="","",IF(ISERROR(VLOOKUP(CONCATENATE(F21480),Term!$A$1:$C$2000,1,FALSE)),0,1))</f>
        <v/>
      </c>
    </row>
    <row r="21481" spans="36:36" x14ac:dyDescent="0.15">
      <c r="AJ21481" t="str">
        <f>IF(AI21481="","",IF(ISERROR(VLOOKUP(CONCATENATE(F21481),Term!$A$1:$C$2000,1,FALSE)),0,1))</f>
        <v/>
      </c>
    </row>
    <row r="21482" spans="36:36" x14ac:dyDescent="0.15">
      <c r="AJ21482" t="str">
        <f>IF(AI21482="","",IF(ISERROR(VLOOKUP(CONCATENATE(F21482),Term!$A$1:$C$2000,1,FALSE)),0,1))</f>
        <v/>
      </c>
    </row>
    <row r="21483" spans="36:36" x14ac:dyDescent="0.15">
      <c r="AJ21483" t="str">
        <f>IF(AI21483="","",IF(ISERROR(VLOOKUP(CONCATENATE(F21483),Term!$A$1:$C$2000,1,FALSE)),0,1))</f>
        <v/>
      </c>
    </row>
    <row r="21484" spans="36:36" x14ac:dyDescent="0.15">
      <c r="AJ21484" t="str">
        <f>IF(AI21484="","",IF(ISERROR(VLOOKUP(CONCATENATE(F21484),Term!$A$1:$C$2000,1,FALSE)),0,1))</f>
        <v/>
      </c>
    </row>
    <row r="21485" spans="36:36" x14ac:dyDescent="0.15">
      <c r="AJ21485" t="str">
        <f>IF(AI21485="","",IF(ISERROR(VLOOKUP(CONCATENATE(F21485),Term!$A$1:$C$2000,1,FALSE)),0,1))</f>
        <v/>
      </c>
    </row>
    <row r="21486" spans="36:36" x14ac:dyDescent="0.15">
      <c r="AJ21486" t="str">
        <f>IF(AI21486="","",IF(ISERROR(VLOOKUP(CONCATENATE(F21486),Term!$A$1:$C$2000,1,FALSE)),0,1))</f>
        <v/>
      </c>
    </row>
    <row r="21487" spans="36:36" x14ac:dyDescent="0.15">
      <c r="AJ21487" t="str">
        <f>IF(AI21487="","",IF(ISERROR(VLOOKUP(CONCATENATE(F21487),Term!$A$1:$C$2000,1,FALSE)),0,1))</f>
        <v/>
      </c>
    </row>
    <row r="21488" spans="36:36" x14ac:dyDescent="0.15">
      <c r="AJ21488" t="str">
        <f>IF(AI21488="","",IF(ISERROR(VLOOKUP(CONCATENATE(F21488),Term!$A$1:$C$2000,1,FALSE)),0,1))</f>
        <v/>
      </c>
    </row>
    <row r="21489" spans="36:36" x14ac:dyDescent="0.15">
      <c r="AJ21489" t="str">
        <f>IF(AI21489="","",IF(ISERROR(VLOOKUP(CONCATENATE(F21489),Term!$A$1:$C$2000,1,FALSE)),0,1))</f>
        <v/>
      </c>
    </row>
    <row r="21490" spans="36:36" x14ac:dyDescent="0.15">
      <c r="AJ21490" t="str">
        <f>IF(AI21490="","",IF(ISERROR(VLOOKUP(CONCATENATE(F21490),Term!$A$1:$C$2000,1,FALSE)),0,1))</f>
        <v/>
      </c>
    </row>
    <row r="21491" spans="36:36" x14ac:dyDescent="0.15">
      <c r="AJ21491" t="str">
        <f>IF(AI21491="","",IF(ISERROR(VLOOKUP(CONCATENATE(F21491),Term!$A$1:$C$2000,1,FALSE)),0,1))</f>
        <v/>
      </c>
    </row>
    <row r="21492" spans="36:36" x14ac:dyDescent="0.15">
      <c r="AJ21492" t="str">
        <f>IF(AI21492="","",IF(ISERROR(VLOOKUP(CONCATENATE(F21492),Term!$A$1:$C$2000,1,FALSE)),0,1))</f>
        <v/>
      </c>
    </row>
    <row r="21493" spans="36:36" x14ac:dyDescent="0.15">
      <c r="AJ21493" t="str">
        <f>IF(AI21493="","",IF(ISERROR(VLOOKUP(CONCATENATE(F21493),Term!$A$1:$C$2000,1,FALSE)),0,1))</f>
        <v/>
      </c>
    </row>
    <row r="21494" spans="36:36" x14ac:dyDescent="0.15">
      <c r="AJ21494" t="str">
        <f>IF(AI21494="","",IF(ISERROR(VLOOKUP(CONCATENATE(F21494),Term!$A$1:$C$2000,1,FALSE)),0,1))</f>
        <v/>
      </c>
    </row>
    <row r="21495" spans="36:36" x14ac:dyDescent="0.15">
      <c r="AJ21495" t="str">
        <f>IF(AI21495="","",IF(ISERROR(VLOOKUP(CONCATENATE(F21495),Term!$A$1:$C$2000,1,FALSE)),0,1))</f>
        <v/>
      </c>
    </row>
    <row r="21496" spans="36:36" x14ac:dyDescent="0.15">
      <c r="AJ21496" t="str">
        <f>IF(AI21496="","",IF(ISERROR(VLOOKUP(CONCATENATE(F21496),Term!$A$1:$C$2000,1,FALSE)),0,1))</f>
        <v/>
      </c>
    </row>
    <row r="21497" spans="36:36" x14ac:dyDescent="0.15">
      <c r="AJ21497" t="str">
        <f>IF(AI21497="","",IF(ISERROR(VLOOKUP(CONCATENATE(F21497),Term!$A$1:$C$2000,1,FALSE)),0,1))</f>
        <v/>
      </c>
    </row>
    <row r="21498" spans="36:36" x14ac:dyDescent="0.15">
      <c r="AJ21498" t="str">
        <f>IF(AI21498="","",IF(ISERROR(VLOOKUP(CONCATENATE(F21498),Term!$A$1:$C$2000,1,FALSE)),0,1))</f>
        <v/>
      </c>
    </row>
    <row r="21499" spans="36:36" x14ac:dyDescent="0.15">
      <c r="AJ21499" t="str">
        <f>IF(AI21499="","",IF(ISERROR(VLOOKUP(CONCATENATE(F21499),Term!$A$1:$C$2000,1,FALSE)),0,1))</f>
        <v/>
      </c>
    </row>
    <row r="21500" spans="36:36" x14ac:dyDescent="0.15">
      <c r="AJ21500" t="str">
        <f>IF(AI21500="","",IF(ISERROR(VLOOKUP(CONCATENATE(F21500),Term!$A$1:$C$2000,1,FALSE)),0,1))</f>
        <v/>
      </c>
    </row>
    <row r="21501" spans="36:36" x14ac:dyDescent="0.15">
      <c r="AJ21501" t="str">
        <f>IF(AI21501="","",IF(ISERROR(VLOOKUP(CONCATENATE(F21501),Term!$A$1:$C$2000,1,FALSE)),0,1))</f>
        <v/>
      </c>
    </row>
    <row r="21502" spans="36:36" x14ac:dyDescent="0.15">
      <c r="AJ21502" t="str">
        <f>IF(AI21502="","",IF(ISERROR(VLOOKUP(CONCATENATE(F21502),Term!$A$1:$C$2000,1,FALSE)),0,1))</f>
        <v/>
      </c>
    </row>
    <row r="21503" spans="36:36" x14ac:dyDescent="0.15">
      <c r="AJ21503" t="str">
        <f>IF(AI21503="","",IF(ISERROR(VLOOKUP(CONCATENATE(F21503),Term!$A$1:$C$2000,1,FALSE)),0,1))</f>
        <v/>
      </c>
    </row>
    <row r="21504" spans="36:36" x14ac:dyDescent="0.15">
      <c r="AJ21504" t="str">
        <f>IF(AI21504="","",IF(ISERROR(VLOOKUP(CONCATENATE(F21504),Term!$A$1:$C$2000,1,FALSE)),0,1))</f>
        <v/>
      </c>
    </row>
    <row r="21505" spans="36:36" x14ac:dyDescent="0.15">
      <c r="AJ21505" t="str">
        <f>IF(AI21505="","",IF(ISERROR(VLOOKUP(CONCATENATE(F21505),Term!$A$1:$C$2000,1,FALSE)),0,1))</f>
        <v/>
      </c>
    </row>
    <row r="21506" spans="36:36" x14ac:dyDescent="0.15">
      <c r="AJ21506" t="str">
        <f>IF(AI21506="","",IF(ISERROR(VLOOKUP(CONCATENATE(F21506),Term!$A$1:$C$2000,1,FALSE)),0,1))</f>
        <v/>
      </c>
    </row>
    <row r="21507" spans="36:36" x14ac:dyDescent="0.15">
      <c r="AJ21507" t="str">
        <f>IF(AI21507="","",IF(ISERROR(VLOOKUP(CONCATENATE(F21507),Term!$A$1:$C$2000,1,FALSE)),0,1))</f>
        <v/>
      </c>
    </row>
    <row r="21508" spans="36:36" x14ac:dyDescent="0.15">
      <c r="AJ21508" t="str">
        <f>IF(AI21508="","",IF(ISERROR(VLOOKUP(CONCATENATE(F21508),Term!$A$1:$C$2000,1,FALSE)),0,1))</f>
        <v/>
      </c>
    </row>
    <row r="21509" spans="36:36" x14ac:dyDescent="0.15">
      <c r="AJ21509" t="str">
        <f>IF(AI21509="","",IF(ISERROR(VLOOKUP(CONCATENATE(F21509),Term!$A$1:$C$2000,1,FALSE)),0,1))</f>
        <v/>
      </c>
    </row>
    <row r="21510" spans="36:36" x14ac:dyDescent="0.15">
      <c r="AJ21510" t="str">
        <f>IF(AI21510="","",IF(ISERROR(VLOOKUP(CONCATENATE(F21510),Term!$A$1:$C$2000,1,FALSE)),0,1))</f>
        <v/>
      </c>
    </row>
    <row r="21511" spans="36:36" x14ac:dyDescent="0.15">
      <c r="AJ21511" t="str">
        <f>IF(AI21511="","",IF(ISERROR(VLOOKUP(CONCATENATE(F21511),Term!$A$1:$C$2000,1,FALSE)),0,1))</f>
        <v/>
      </c>
    </row>
    <row r="21512" spans="36:36" x14ac:dyDescent="0.15">
      <c r="AJ21512" t="str">
        <f>IF(AI21512="","",IF(ISERROR(VLOOKUP(CONCATENATE(F21512),Term!$A$1:$C$2000,1,FALSE)),0,1))</f>
        <v/>
      </c>
    </row>
    <row r="21513" spans="36:36" x14ac:dyDescent="0.15">
      <c r="AJ21513" t="str">
        <f>IF(AI21513="","",IF(ISERROR(VLOOKUP(CONCATENATE(F21513),Term!$A$1:$C$2000,1,FALSE)),0,1))</f>
        <v/>
      </c>
    </row>
    <row r="21514" spans="36:36" x14ac:dyDescent="0.15">
      <c r="AJ21514" t="str">
        <f>IF(AI21514="","",IF(ISERROR(VLOOKUP(CONCATENATE(F21514),Term!$A$1:$C$2000,1,FALSE)),0,1))</f>
        <v/>
      </c>
    </row>
    <row r="21515" spans="36:36" x14ac:dyDescent="0.15">
      <c r="AJ21515" t="str">
        <f>IF(AI21515="","",IF(ISERROR(VLOOKUP(CONCATENATE(F21515),Term!$A$1:$C$2000,1,FALSE)),0,1))</f>
        <v/>
      </c>
    </row>
    <row r="21516" spans="36:36" x14ac:dyDescent="0.15">
      <c r="AJ21516" t="str">
        <f>IF(AI21516="","",IF(ISERROR(VLOOKUP(CONCATENATE(F21516),Term!$A$1:$C$2000,1,FALSE)),0,1))</f>
        <v/>
      </c>
    </row>
    <row r="21517" spans="36:36" x14ac:dyDescent="0.15">
      <c r="AJ21517" t="str">
        <f>IF(AI21517="","",IF(ISERROR(VLOOKUP(CONCATENATE(F21517),Term!$A$1:$C$2000,1,FALSE)),0,1))</f>
        <v/>
      </c>
    </row>
    <row r="21518" spans="36:36" x14ac:dyDescent="0.15">
      <c r="AJ21518" t="str">
        <f>IF(AI21518="","",IF(ISERROR(VLOOKUP(CONCATENATE(F21518),Term!$A$1:$C$2000,1,FALSE)),0,1))</f>
        <v/>
      </c>
    </row>
    <row r="21519" spans="36:36" x14ac:dyDescent="0.15">
      <c r="AJ21519" t="str">
        <f>IF(AI21519="","",IF(ISERROR(VLOOKUP(CONCATENATE(F21519),Term!$A$1:$C$2000,1,FALSE)),0,1))</f>
        <v/>
      </c>
    </row>
    <row r="21520" spans="36:36" x14ac:dyDescent="0.15">
      <c r="AJ21520" t="str">
        <f>IF(AI21520="","",IF(ISERROR(VLOOKUP(CONCATENATE(F21520),Term!$A$1:$C$2000,1,FALSE)),0,1))</f>
        <v/>
      </c>
    </row>
    <row r="21521" spans="36:36" x14ac:dyDescent="0.15">
      <c r="AJ21521" t="str">
        <f>IF(AI21521="","",IF(ISERROR(VLOOKUP(CONCATENATE(F21521),Term!$A$1:$C$2000,1,FALSE)),0,1))</f>
        <v/>
      </c>
    </row>
    <row r="21522" spans="36:36" x14ac:dyDescent="0.15">
      <c r="AJ21522" t="str">
        <f>IF(AI21522="","",IF(ISERROR(VLOOKUP(CONCATENATE(F21522),Term!$A$1:$C$2000,1,FALSE)),0,1))</f>
        <v/>
      </c>
    </row>
    <row r="21523" spans="36:36" x14ac:dyDescent="0.15">
      <c r="AJ21523" t="str">
        <f>IF(AI21523="","",IF(ISERROR(VLOOKUP(CONCATENATE(F21523),Term!$A$1:$C$2000,1,FALSE)),0,1))</f>
        <v/>
      </c>
    </row>
    <row r="21524" spans="36:36" x14ac:dyDescent="0.15">
      <c r="AJ21524" t="str">
        <f>IF(AI21524="","",IF(ISERROR(VLOOKUP(CONCATENATE(F21524),Term!$A$1:$C$2000,1,FALSE)),0,1))</f>
        <v/>
      </c>
    </row>
    <row r="21525" spans="36:36" x14ac:dyDescent="0.15">
      <c r="AJ21525" t="str">
        <f>IF(AI21525="","",IF(ISERROR(VLOOKUP(CONCATENATE(F21525),Term!$A$1:$C$2000,1,FALSE)),0,1))</f>
        <v/>
      </c>
    </row>
    <row r="21526" spans="36:36" x14ac:dyDescent="0.15">
      <c r="AJ21526" t="str">
        <f>IF(AI21526="","",IF(ISERROR(VLOOKUP(CONCATENATE(F21526),Term!$A$1:$C$2000,1,FALSE)),0,1))</f>
        <v/>
      </c>
    </row>
    <row r="21527" spans="36:36" x14ac:dyDescent="0.15">
      <c r="AJ21527" t="str">
        <f>IF(AI21527="","",IF(ISERROR(VLOOKUP(CONCATENATE(F21527),Term!$A$1:$C$2000,1,FALSE)),0,1))</f>
        <v/>
      </c>
    </row>
    <row r="21528" spans="36:36" x14ac:dyDescent="0.15">
      <c r="AJ21528" t="str">
        <f>IF(AI21528="","",IF(ISERROR(VLOOKUP(CONCATENATE(F21528),Term!$A$1:$C$2000,1,FALSE)),0,1))</f>
        <v/>
      </c>
    </row>
    <row r="21529" spans="36:36" x14ac:dyDescent="0.15">
      <c r="AJ21529" t="str">
        <f>IF(AI21529="","",IF(ISERROR(VLOOKUP(CONCATENATE(F21529),Term!$A$1:$C$2000,1,FALSE)),0,1))</f>
        <v/>
      </c>
    </row>
    <row r="21530" spans="36:36" x14ac:dyDescent="0.15">
      <c r="AJ21530" t="str">
        <f>IF(AI21530="","",IF(ISERROR(VLOOKUP(CONCATENATE(F21530),Term!$A$1:$C$2000,1,FALSE)),0,1))</f>
        <v/>
      </c>
    </row>
    <row r="21531" spans="36:36" x14ac:dyDescent="0.15">
      <c r="AJ21531" t="str">
        <f>IF(AI21531="","",IF(ISERROR(VLOOKUP(CONCATENATE(F21531),Term!$A$1:$C$2000,1,FALSE)),0,1))</f>
        <v/>
      </c>
    </row>
    <row r="21532" spans="36:36" x14ac:dyDescent="0.15">
      <c r="AJ21532" t="str">
        <f>IF(AI21532="","",IF(ISERROR(VLOOKUP(CONCATENATE(F21532),Term!$A$1:$C$2000,1,FALSE)),0,1))</f>
        <v/>
      </c>
    </row>
    <row r="21533" spans="36:36" x14ac:dyDescent="0.15">
      <c r="AJ21533" t="str">
        <f>IF(AI21533="","",IF(ISERROR(VLOOKUP(CONCATENATE(F21533),Term!$A$1:$C$2000,1,FALSE)),0,1))</f>
        <v/>
      </c>
    </row>
    <row r="21534" spans="36:36" x14ac:dyDescent="0.15">
      <c r="AJ21534" t="str">
        <f>IF(AI21534="","",IF(ISERROR(VLOOKUP(CONCATENATE(F21534),Term!$A$1:$C$2000,1,FALSE)),0,1))</f>
        <v/>
      </c>
    </row>
    <row r="21535" spans="36:36" x14ac:dyDescent="0.15">
      <c r="AJ21535" t="str">
        <f>IF(AI21535="","",IF(ISERROR(VLOOKUP(CONCATENATE(F21535),Term!$A$1:$C$2000,1,FALSE)),0,1))</f>
        <v/>
      </c>
    </row>
    <row r="21536" spans="36:36" x14ac:dyDescent="0.15">
      <c r="AJ21536" t="str">
        <f>IF(AI21536="","",IF(ISERROR(VLOOKUP(CONCATENATE(F21536),Term!$A$1:$C$2000,1,FALSE)),0,1))</f>
        <v/>
      </c>
    </row>
    <row r="21537" spans="36:36" x14ac:dyDescent="0.15">
      <c r="AJ21537" t="str">
        <f>IF(AI21537="","",IF(ISERROR(VLOOKUP(CONCATENATE(F21537),Term!$A$1:$C$2000,1,FALSE)),0,1))</f>
        <v/>
      </c>
    </row>
    <row r="21538" spans="36:36" x14ac:dyDescent="0.15">
      <c r="AJ21538" t="str">
        <f>IF(AI21538="","",IF(ISERROR(VLOOKUP(CONCATENATE(F21538),Term!$A$1:$C$2000,1,FALSE)),0,1))</f>
        <v/>
      </c>
    </row>
    <row r="21539" spans="36:36" x14ac:dyDescent="0.15">
      <c r="AJ21539" t="str">
        <f>IF(AI21539="","",IF(ISERROR(VLOOKUP(CONCATENATE(F21539),Term!$A$1:$C$2000,1,FALSE)),0,1))</f>
        <v/>
      </c>
    </row>
    <row r="21540" spans="36:36" x14ac:dyDescent="0.15">
      <c r="AJ21540" t="str">
        <f>IF(AI21540="","",IF(ISERROR(VLOOKUP(CONCATENATE(F21540),Term!$A$1:$C$2000,1,FALSE)),0,1))</f>
        <v/>
      </c>
    </row>
    <row r="21541" spans="36:36" x14ac:dyDescent="0.15">
      <c r="AJ21541" t="str">
        <f>IF(AI21541="","",IF(ISERROR(VLOOKUP(CONCATENATE(F21541),Term!$A$1:$C$2000,1,FALSE)),0,1))</f>
        <v/>
      </c>
    </row>
    <row r="21542" spans="36:36" x14ac:dyDescent="0.15">
      <c r="AJ21542" t="str">
        <f>IF(AI21542="","",IF(ISERROR(VLOOKUP(CONCATENATE(F21542),Term!$A$1:$C$2000,1,FALSE)),0,1))</f>
        <v/>
      </c>
    </row>
    <row r="21543" spans="36:36" x14ac:dyDescent="0.15">
      <c r="AJ21543" t="str">
        <f>IF(AI21543="","",IF(ISERROR(VLOOKUP(CONCATENATE(F21543),Term!$A$1:$C$2000,1,FALSE)),0,1))</f>
        <v/>
      </c>
    </row>
    <row r="21544" spans="36:36" x14ac:dyDescent="0.15">
      <c r="AJ21544" t="str">
        <f>IF(AI21544="","",IF(ISERROR(VLOOKUP(CONCATENATE(F21544),Term!$A$1:$C$2000,1,FALSE)),0,1))</f>
        <v/>
      </c>
    </row>
    <row r="21545" spans="36:36" x14ac:dyDescent="0.15">
      <c r="AJ21545" t="str">
        <f>IF(AI21545="","",IF(ISERROR(VLOOKUP(CONCATENATE(F21545),Term!$A$1:$C$2000,1,FALSE)),0,1))</f>
        <v/>
      </c>
    </row>
    <row r="21546" spans="36:36" x14ac:dyDescent="0.15">
      <c r="AJ21546" t="str">
        <f>IF(AI21546="","",IF(ISERROR(VLOOKUP(CONCATENATE(F21546),Term!$A$1:$C$2000,1,FALSE)),0,1))</f>
        <v/>
      </c>
    </row>
    <row r="21547" spans="36:36" x14ac:dyDescent="0.15">
      <c r="AJ21547" t="str">
        <f>IF(AI21547="","",IF(ISERROR(VLOOKUP(CONCATENATE(F21547),Term!$A$1:$C$2000,1,FALSE)),0,1))</f>
        <v/>
      </c>
    </row>
    <row r="21548" spans="36:36" x14ac:dyDescent="0.15">
      <c r="AJ21548" t="str">
        <f>IF(AI21548="","",IF(ISERROR(VLOOKUP(CONCATENATE(F21548),Term!$A$1:$C$2000,1,FALSE)),0,1))</f>
        <v/>
      </c>
    </row>
    <row r="21549" spans="36:36" x14ac:dyDescent="0.15">
      <c r="AJ21549" t="str">
        <f>IF(AI21549="","",IF(ISERROR(VLOOKUP(CONCATENATE(F21549),Term!$A$1:$C$2000,1,FALSE)),0,1))</f>
        <v/>
      </c>
    </row>
    <row r="21550" spans="36:36" x14ac:dyDescent="0.15">
      <c r="AJ21550" t="str">
        <f>IF(AI21550="","",IF(ISERROR(VLOOKUP(CONCATENATE(F21550),Term!$A$1:$C$2000,1,FALSE)),0,1))</f>
        <v/>
      </c>
    </row>
    <row r="21551" spans="36:36" x14ac:dyDescent="0.15">
      <c r="AJ21551" t="str">
        <f>IF(AI21551="","",IF(ISERROR(VLOOKUP(CONCATENATE(F21551),Term!$A$1:$C$2000,1,FALSE)),0,1))</f>
        <v/>
      </c>
    </row>
    <row r="21552" spans="36:36" x14ac:dyDescent="0.15">
      <c r="AJ21552" t="str">
        <f>IF(AI21552="","",IF(ISERROR(VLOOKUP(CONCATENATE(F21552),Term!$A$1:$C$2000,1,FALSE)),0,1))</f>
        <v/>
      </c>
    </row>
    <row r="21553" spans="36:36" x14ac:dyDescent="0.15">
      <c r="AJ21553" t="str">
        <f>IF(AI21553="","",IF(ISERROR(VLOOKUP(CONCATENATE(F21553),Term!$A$1:$C$2000,1,FALSE)),0,1))</f>
        <v/>
      </c>
    </row>
    <row r="21554" spans="36:36" x14ac:dyDescent="0.15">
      <c r="AJ21554" t="str">
        <f>IF(AI21554="","",IF(ISERROR(VLOOKUP(CONCATENATE(F21554),Term!$A$1:$C$2000,1,FALSE)),0,1))</f>
        <v/>
      </c>
    </row>
    <row r="21555" spans="36:36" x14ac:dyDescent="0.15">
      <c r="AJ21555" t="str">
        <f>IF(AI21555="","",IF(ISERROR(VLOOKUP(CONCATENATE(F21555),Term!$A$1:$C$2000,1,FALSE)),0,1))</f>
        <v/>
      </c>
    </row>
    <row r="21556" spans="36:36" x14ac:dyDescent="0.15">
      <c r="AJ21556" t="str">
        <f>IF(AI21556="","",IF(ISERROR(VLOOKUP(CONCATENATE(F21556),Term!$A$1:$C$2000,1,FALSE)),0,1))</f>
        <v/>
      </c>
    </row>
    <row r="21557" spans="36:36" x14ac:dyDescent="0.15">
      <c r="AJ21557" t="str">
        <f>IF(AI21557="","",IF(ISERROR(VLOOKUP(CONCATENATE(F21557),Term!$A$1:$C$2000,1,FALSE)),0,1))</f>
        <v/>
      </c>
    </row>
    <row r="21558" spans="36:36" x14ac:dyDescent="0.15">
      <c r="AJ21558" t="str">
        <f>IF(AI21558="","",IF(ISERROR(VLOOKUP(CONCATENATE(F21558),Term!$A$1:$C$2000,1,FALSE)),0,1))</f>
        <v/>
      </c>
    </row>
    <row r="21559" spans="36:36" x14ac:dyDescent="0.15">
      <c r="AJ21559" t="str">
        <f>IF(AI21559="","",IF(ISERROR(VLOOKUP(CONCATENATE(F21559),Term!$A$1:$C$2000,1,FALSE)),0,1))</f>
        <v/>
      </c>
    </row>
    <row r="21560" spans="36:36" x14ac:dyDescent="0.15">
      <c r="AJ21560" t="str">
        <f>IF(AI21560="","",IF(ISERROR(VLOOKUP(CONCATENATE(F21560),Term!$A$1:$C$2000,1,FALSE)),0,1))</f>
        <v/>
      </c>
    </row>
    <row r="21561" spans="36:36" x14ac:dyDescent="0.15">
      <c r="AJ21561" t="str">
        <f>IF(AI21561="","",IF(ISERROR(VLOOKUP(CONCATENATE(F21561),Term!$A$1:$C$2000,1,FALSE)),0,1))</f>
        <v/>
      </c>
    </row>
    <row r="21562" spans="36:36" x14ac:dyDescent="0.15">
      <c r="AJ21562" t="str">
        <f>IF(AI21562="","",IF(ISERROR(VLOOKUP(CONCATENATE(F21562),Term!$A$1:$C$2000,1,FALSE)),0,1))</f>
        <v/>
      </c>
    </row>
    <row r="21563" spans="36:36" x14ac:dyDescent="0.15">
      <c r="AJ21563" t="str">
        <f>IF(AI21563="","",IF(ISERROR(VLOOKUP(CONCATENATE(F21563),Term!$A$1:$C$2000,1,FALSE)),0,1))</f>
        <v/>
      </c>
    </row>
    <row r="21564" spans="36:36" x14ac:dyDescent="0.15">
      <c r="AJ21564" t="str">
        <f>IF(AI21564="","",IF(ISERROR(VLOOKUP(CONCATENATE(F21564),Term!$A$1:$C$2000,1,FALSE)),0,1))</f>
        <v/>
      </c>
    </row>
    <row r="21565" spans="36:36" x14ac:dyDescent="0.15">
      <c r="AJ21565" t="str">
        <f>IF(AI21565="","",IF(ISERROR(VLOOKUP(CONCATENATE(F21565),Term!$A$1:$C$2000,1,FALSE)),0,1))</f>
        <v/>
      </c>
    </row>
    <row r="21566" spans="36:36" x14ac:dyDescent="0.15">
      <c r="AJ21566" t="str">
        <f>IF(AI21566="","",IF(ISERROR(VLOOKUP(CONCATENATE(F21566),Term!$A$1:$C$2000,1,FALSE)),0,1))</f>
        <v/>
      </c>
    </row>
    <row r="21567" spans="36:36" x14ac:dyDescent="0.15">
      <c r="AJ21567" t="str">
        <f>IF(AI21567="","",IF(ISERROR(VLOOKUP(CONCATENATE(F21567),Term!$A$1:$C$2000,1,FALSE)),0,1))</f>
        <v/>
      </c>
    </row>
    <row r="21568" spans="36:36" x14ac:dyDescent="0.15">
      <c r="AJ21568" t="str">
        <f>IF(AI21568="","",IF(ISERROR(VLOOKUP(CONCATENATE(F21568),Term!$A$1:$C$2000,1,FALSE)),0,1))</f>
        <v/>
      </c>
    </row>
    <row r="21569" spans="36:36" x14ac:dyDescent="0.15">
      <c r="AJ21569" t="str">
        <f>IF(AI21569="","",IF(ISERROR(VLOOKUP(CONCATENATE(F21569),Term!$A$1:$C$2000,1,FALSE)),0,1))</f>
        <v/>
      </c>
    </row>
    <row r="21570" spans="36:36" x14ac:dyDescent="0.15">
      <c r="AJ21570" t="str">
        <f>IF(AI21570="","",IF(ISERROR(VLOOKUP(CONCATENATE(F21570),Term!$A$1:$C$2000,1,FALSE)),0,1))</f>
        <v/>
      </c>
    </row>
    <row r="21571" spans="36:36" x14ac:dyDescent="0.15">
      <c r="AJ21571" t="str">
        <f>IF(AI21571="","",IF(ISERROR(VLOOKUP(CONCATENATE(F21571),Term!$A$1:$C$2000,1,FALSE)),0,1))</f>
        <v/>
      </c>
    </row>
    <row r="21572" spans="36:36" x14ac:dyDescent="0.15">
      <c r="AJ21572" t="str">
        <f>IF(AI21572="","",IF(ISERROR(VLOOKUP(CONCATENATE(F21572),Term!$A$1:$C$2000,1,FALSE)),0,1))</f>
        <v/>
      </c>
    </row>
    <row r="21573" spans="36:36" x14ac:dyDescent="0.15">
      <c r="AJ21573" t="str">
        <f>IF(AI21573="","",IF(ISERROR(VLOOKUP(CONCATENATE(F21573),Term!$A$1:$C$2000,1,FALSE)),0,1))</f>
        <v/>
      </c>
    </row>
    <row r="21574" spans="36:36" x14ac:dyDescent="0.15">
      <c r="AJ21574" t="str">
        <f>IF(AI21574="","",IF(ISERROR(VLOOKUP(CONCATENATE(F21574),Term!$A$1:$C$2000,1,FALSE)),0,1))</f>
        <v/>
      </c>
    </row>
    <row r="21575" spans="36:36" x14ac:dyDescent="0.15">
      <c r="AJ21575" t="str">
        <f>IF(AI21575="","",IF(ISERROR(VLOOKUP(CONCATENATE(F21575),Term!$A$1:$C$2000,1,FALSE)),0,1))</f>
        <v/>
      </c>
    </row>
    <row r="21576" spans="36:36" x14ac:dyDescent="0.15">
      <c r="AJ21576" t="str">
        <f>IF(AI21576="","",IF(ISERROR(VLOOKUP(CONCATENATE(F21576),Term!$A$1:$C$2000,1,FALSE)),0,1))</f>
        <v/>
      </c>
    </row>
    <row r="21577" spans="36:36" x14ac:dyDescent="0.15">
      <c r="AJ21577" t="str">
        <f>IF(AI21577="","",IF(ISERROR(VLOOKUP(CONCATENATE(F21577),Term!$A$1:$C$2000,1,FALSE)),0,1))</f>
        <v/>
      </c>
    </row>
    <row r="21578" spans="36:36" x14ac:dyDescent="0.15">
      <c r="AJ21578" t="str">
        <f>IF(AI21578="","",IF(ISERROR(VLOOKUP(CONCATENATE(F21578),Term!$A$1:$C$2000,1,FALSE)),0,1))</f>
        <v/>
      </c>
    </row>
    <row r="21579" spans="36:36" x14ac:dyDescent="0.15">
      <c r="AJ21579" t="str">
        <f>IF(AI21579="","",IF(ISERROR(VLOOKUP(CONCATENATE(F21579),Term!$A$1:$C$2000,1,FALSE)),0,1))</f>
        <v/>
      </c>
    </row>
    <row r="21580" spans="36:36" x14ac:dyDescent="0.15">
      <c r="AJ21580" t="str">
        <f>IF(AI21580="","",IF(ISERROR(VLOOKUP(CONCATENATE(F21580),Term!$A$1:$C$2000,1,FALSE)),0,1))</f>
        <v/>
      </c>
    </row>
    <row r="21581" spans="36:36" x14ac:dyDescent="0.15">
      <c r="AJ21581" t="str">
        <f>IF(AI21581="","",IF(ISERROR(VLOOKUP(CONCATENATE(F21581),Term!$A$1:$C$2000,1,FALSE)),0,1))</f>
        <v/>
      </c>
    </row>
    <row r="21582" spans="36:36" x14ac:dyDescent="0.15">
      <c r="AJ21582" t="str">
        <f>IF(AI21582="","",IF(ISERROR(VLOOKUP(CONCATENATE(F21582),Term!$A$1:$C$2000,1,FALSE)),0,1))</f>
        <v/>
      </c>
    </row>
    <row r="21583" spans="36:36" x14ac:dyDescent="0.15">
      <c r="AJ21583" t="str">
        <f>IF(AI21583="","",IF(ISERROR(VLOOKUP(CONCATENATE(F21583),Term!$A$1:$C$2000,1,FALSE)),0,1))</f>
        <v/>
      </c>
    </row>
    <row r="21584" spans="36:36" x14ac:dyDescent="0.15">
      <c r="AJ21584" t="str">
        <f>IF(AI21584="","",IF(ISERROR(VLOOKUP(CONCATENATE(F21584),Term!$A$1:$C$2000,1,FALSE)),0,1))</f>
        <v/>
      </c>
    </row>
    <row r="21585" spans="36:36" x14ac:dyDescent="0.15">
      <c r="AJ21585" t="str">
        <f>IF(AI21585="","",IF(ISERROR(VLOOKUP(CONCATENATE(F21585),Term!$A$1:$C$2000,1,FALSE)),0,1))</f>
        <v/>
      </c>
    </row>
    <row r="21586" spans="36:36" x14ac:dyDescent="0.15">
      <c r="AJ21586" t="str">
        <f>IF(AI21586="","",IF(ISERROR(VLOOKUP(CONCATENATE(F21586),Term!$A$1:$C$2000,1,FALSE)),0,1))</f>
        <v/>
      </c>
    </row>
    <row r="21587" spans="36:36" x14ac:dyDescent="0.15">
      <c r="AJ21587" t="str">
        <f>IF(AI21587="","",IF(ISERROR(VLOOKUP(CONCATENATE(F21587),Term!$A$1:$C$2000,1,FALSE)),0,1))</f>
        <v/>
      </c>
    </row>
    <row r="21588" spans="36:36" x14ac:dyDescent="0.15">
      <c r="AJ21588" t="str">
        <f>IF(AI21588="","",IF(ISERROR(VLOOKUP(CONCATENATE(F21588),Term!$A$1:$C$2000,1,FALSE)),0,1))</f>
        <v/>
      </c>
    </row>
    <row r="21589" spans="36:36" x14ac:dyDescent="0.15">
      <c r="AJ21589" t="str">
        <f>IF(AI21589="","",IF(ISERROR(VLOOKUP(CONCATENATE(F21589),Term!$A$1:$C$2000,1,FALSE)),0,1))</f>
        <v/>
      </c>
    </row>
    <row r="21590" spans="36:36" x14ac:dyDescent="0.15">
      <c r="AJ21590" t="str">
        <f>IF(AI21590="","",IF(ISERROR(VLOOKUP(CONCATENATE(F21590),Term!$A$1:$C$2000,1,FALSE)),0,1))</f>
        <v/>
      </c>
    </row>
    <row r="21591" spans="36:36" x14ac:dyDescent="0.15">
      <c r="AJ21591" t="str">
        <f>IF(AI21591="","",IF(ISERROR(VLOOKUP(CONCATENATE(F21591),Term!$A$1:$C$2000,1,FALSE)),0,1))</f>
        <v/>
      </c>
    </row>
    <row r="21592" spans="36:36" x14ac:dyDescent="0.15">
      <c r="AJ21592" t="str">
        <f>IF(AI21592="","",IF(ISERROR(VLOOKUP(CONCATENATE(F21592),Term!$A$1:$C$2000,1,FALSE)),0,1))</f>
        <v/>
      </c>
    </row>
    <row r="21593" spans="36:36" x14ac:dyDescent="0.15">
      <c r="AJ21593" t="str">
        <f>IF(AI21593="","",IF(ISERROR(VLOOKUP(CONCATENATE(F21593),Term!$A$1:$C$2000,1,FALSE)),0,1))</f>
        <v/>
      </c>
    </row>
    <row r="21594" spans="36:36" x14ac:dyDescent="0.15">
      <c r="AJ21594" t="str">
        <f>IF(AI21594="","",IF(ISERROR(VLOOKUP(CONCATENATE(F21594),Term!$A$1:$C$2000,1,FALSE)),0,1))</f>
        <v/>
      </c>
    </row>
    <row r="21595" spans="36:36" x14ac:dyDescent="0.15">
      <c r="AJ21595" t="str">
        <f>IF(AI21595="","",IF(ISERROR(VLOOKUP(CONCATENATE(F21595),Term!$A$1:$C$2000,1,FALSE)),0,1))</f>
        <v/>
      </c>
    </row>
    <row r="21596" spans="36:36" x14ac:dyDescent="0.15">
      <c r="AJ21596" t="str">
        <f>IF(AI21596="","",IF(ISERROR(VLOOKUP(CONCATENATE(F21596),Term!$A$1:$C$2000,1,FALSE)),0,1))</f>
        <v/>
      </c>
    </row>
    <row r="21597" spans="36:36" x14ac:dyDescent="0.15">
      <c r="AJ21597" t="str">
        <f>IF(AI21597="","",IF(ISERROR(VLOOKUP(CONCATENATE(F21597),Term!$A$1:$C$2000,1,FALSE)),0,1))</f>
        <v/>
      </c>
    </row>
    <row r="21598" spans="36:36" x14ac:dyDescent="0.15">
      <c r="AJ21598" t="str">
        <f>IF(AI21598="","",IF(ISERROR(VLOOKUP(CONCATENATE(F21598),Term!$A$1:$C$2000,1,FALSE)),0,1))</f>
        <v/>
      </c>
    </row>
    <row r="21599" spans="36:36" x14ac:dyDescent="0.15">
      <c r="AJ21599" t="str">
        <f>IF(AI21599="","",IF(ISERROR(VLOOKUP(CONCATENATE(F21599),Term!$A$1:$C$2000,1,FALSE)),0,1))</f>
        <v/>
      </c>
    </row>
    <row r="21600" spans="36:36" x14ac:dyDescent="0.15">
      <c r="AJ21600" t="str">
        <f>IF(AI21600="","",IF(ISERROR(VLOOKUP(CONCATENATE(F21600),Term!$A$1:$C$2000,1,FALSE)),0,1))</f>
        <v/>
      </c>
    </row>
    <row r="21601" spans="36:36" x14ac:dyDescent="0.15">
      <c r="AJ21601" t="str">
        <f>IF(AI21601="","",IF(ISERROR(VLOOKUP(CONCATENATE(F21601),Term!$A$1:$C$2000,1,FALSE)),0,1))</f>
        <v/>
      </c>
    </row>
    <row r="21602" spans="36:36" x14ac:dyDescent="0.15">
      <c r="AJ21602" t="str">
        <f>IF(AI21602="","",IF(ISERROR(VLOOKUP(CONCATENATE(F21602),Term!$A$1:$C$2000,1,FALSE)),0,1))</f>
        <v/>
      </c>
    </row>
    <row r="21603" spans="36:36" x14ac:dyDescent="0.15">
      <c r="AJ21603" t="str">
        <f>IF(AI21603="","",IF(ISERROR(VLOOKUP(CONCATENATE(F21603),Term!$A$1:$C$2000,1,FALSE)),0,1))</f>
        <v/>
      </c>
    </row>
    <row r="21604" spans="36:36" x14ac:dyDescent="0.15">
      <c r="AJ21604" t="str">
        <f>IF(AI21604="","",IF(ISERROR(VLOOKUP(CONCATENATE(F21604),Term!$A$1:$C$2000,1,FALSE)),0,1))</f>
        <v/>
      </c>
    </row>
    <row r="21605" spans="36:36" x14ac:dyDescent="0.15">
      <c r="AJ21605" t="str">
        <f>IF(AI21605="","",IF(ISERROR(VLOOKUP(CONCATENATE(F21605),Term!$A$1:$C$2000,1,FALSE)),0,1))</f>
        <v/>
      </c>
    </row>
    <row r="21606" spans="36:36" x14ac:dyDescent="0.15">
      <c r="AJ21606" t="str">
        <f>IF(AI21606="","",IF(ISERROR(VLOOKUP(CONCATENATE(F21606),Term!$A$1:$C$2000,1,FALSE)),0,1))</f>
        <v/>
      </c>
    </row>
    <row r="21607" spans="36:36" x14ac:dyDescent="0.15">
      <c r="AJ21607" t="str">
        <f>IF(AI21607="","",IF(ISERROR(VLOOKUP(CONCATENATE(F21607),Term!$A$1:$C$2000,1,FALSE)),0,1))</f>
        <v/>
      </c>
    </row>
    <row r="21608" spans="36:36" x14ac:dyDescent="0.15">
      <c r="AJ21608" t="str">
        <f>IF(AI21608="","",IF(ISERROR(VLOOKUP(CONCATENATE(F21608),Term!$A$1:$C$2000,1,FALSE)),0,1))</f>
        <v/>
      </c>
    </row>
    <row r="21609" spans="36:36" x14ac:dyDescent="0.15">
      <c r="AJ21609" t="str">
        <f>IF(AI21609="","",IF(ISERROR(VLOOKUP(CONCATENATE(F21609),Term!$A$1:$C$2000,1,FALSE)),0,1))</f>
        <v/>
      </c>
    </row>
    <row r="21610" spans="36:36" x14ac:dyDescent="0.15">
      <c r="AJ21610" t="str">
        <f>IF(AI21610="","",IF(ISERROR(VLOOKUP(CONCATENATE(F21610),Term!$A$1:$C$2000,1,FALSE)),0,1))</f>
        <v/>
      </c>
    </row>
    <row r="21611" spans="36:36" x14ac:dyDescent="0.15">
      <c r="AJ21611" t="str">
        <f>IF(AI21611="","",IF(ISERROR(VLOOKUP(CONCATENATE(F21611),Term!$A$1:$C$2000,1,FALSE)),0,1))</f>
        <v/>
      </c>
    </row>
    <row r="21612" spans="36:36" x14ac:dyDescent="0.15">
      <c r="AJ21612" t="str">
        <f>IF(AI21612="","",IF(ISERROR(VLOOKUP(CONCATENATE(F21612),Term!$A$1:$C$2000,1,FALSE)),0,1))</f>
        <v/>
      </c>
    </row>
    <row r="21613" spans="36:36" x14ac:dyDescent="0.15">
      <c r="AJ21613" t="str">
        <f>IF(AI21613="","",IF(ISERROR(VLOOKUP(CONCATENATE(F21613),Term!$A$1:$C$2000,1,FALSE)),0,1))</f>
        <v/>
      </c>
    </row>
    <row r="21614" spans="36:36" x14ac:dyDescent="0.15">
      <c r="AJ21614" t="str">
        <f>IF(AI21614="","",IF(ISERROR(VLOOKUP(CONCATENATE(F21614),Term!$A$1:$C$2000,1,FALSE)),0,1))</f>
        <v/>
      </c>
    </row>
    <row r="21615" spans="36:36" x14ac:dyDescent="0.15">
      <c r="AJ21615" t="str">
        <f>IF(AI21615="","",IF(ISERROR(VLOOKUP(CONCATENATE(F21615),Term!$A$1:$C$2000,1,FALSE)),0,1))</f>
        <v/>
      </c>
    </row>
    <row r="21616" spans="36:36" x14ac:dyDescent="0.15">
      <c r="AJ21616" t="str">
        <f>IF(AI21616="","",IF(ISERROR(VLOOKUP(CONCATENATE(F21616),Term!$A$1:$C$2000,1,FALSE)),0,1))</f>
        <v/>
      </c>
    </row>
    <row r="21617" spans="36:36" x14ac:dyDescent="0.15">
      <c r="AJ21617" t="str">
        <f>IF(AI21617="","",IF(ISERROR(VLOOKUP(CONCATENATE(F21617),Term!$A$1:$C$2000,1,FALSE)),0,1))</f>
        <v/>
      </c>
    </row>
    <row r="21618" spans="36:36" x14ac:dyDescent="0.15">
      <c r="AJ21618" t="str">
        <f>IF(AI21618="","",IF(ISERROR(VLOOKUP(CONCATENATE(F21618),Term!$A$1:$C$2000,1,FALSE)),0,1))</f>
        <v/>
      </c>
    </row>
    <row r="21619" spans="36:36" x14ac:dyDescent="0.15">
      <c r="AJ21619" t="str">
        <f>IF(AI21619="","",IF(ISERROR(VLOOKUP(CONCATENATE(F21619),Term!$A$1:$C$2000,1,FALSE)),0,1))</f>
        <v/>
      </c>
    </row>
    <row r="21620" spans="36:36" x14ac:dyDescent="0.15">
      <c r="AJ21620" t="str">
        <f>IF(AI21620="","",IF(ISERROR(VLOOKUP(CONCATENATE(F21620),Term!$A$1:$C$2000,1,FALSE)),0,1))</f>
        <v/>
      </c>
    </row>
    <row r="21621" spans="36:36" x14ac:dyDescent="0.15">
      <c r="AJ21621" t="str">
        <f>IF(AI21621="","",IF(ISERROR(VLOOKUP(CONCATENATE(F21621),Term!$A$1:$C$2000,1,FALSE)),0,1))</f>
        <v/>
      </c>
    </row>
    <row r="21622" spans="36:36" x14ac:dyDescent="0.15">
      <c r="AJ21622" t="str">
        <f>IF(AI21622="","",IF(ISERROR(VLOOKUP(CONCATENATE(F21622),Term!$A$1:$C$2000,1,FALSE)),0,1))</f>
        <v/>
      </c>
    </row>
    <row r="21623" spans="36:36" x14ac:dyDescent="0.15">
      <c r="AJ21623" t="str">
        <f>IF(AI21623="","",IF(ISERROR(VLOOKUP(CONCATENATE(F21623),Term!$A$1:$C$2000,1,FALSE)),0,1))</f>
        <v/>
      </c>
    </row>
    <row r="21624" spans="36:36" x14ac:dyDescent="0.15">
      <c r="AJ21624" t="str">
        <f>IF(AI21624="","",IF(ISERROR(VLOOKUP(CONCATENATE(F21624),Term!$A$1:$C$2000,1,FALSE)),0,1))</f>
        <v/>
      </c>
    </row>
    <row r="21625" spans="36:36" x14ac:dyDescent="0.15">
      <c r="AJ21625" t="str">
        <f>IF(AI21625="","",IF(ISERROR(VLOOKUP(CONCATENATE(F21625),Term!$A$1:$C$2000,1,FALSE)),0,1))</f>
        <v/>
      </c>
    </row>
    <row r="21626" spans="36:36" x14ac:dyDescent="0.15">
      <c r="AJ21626" t="str">
        <f>IF(AI21626="","",IF(ISERROR(VLOOKUP(CONCATENATE(F21626),Term!$A$1:$C$2000,1,FALSE)),0,1))</f>
        <v/>
      </c>
    </row>
    <row r="21627" spans="36:36" x14ac:dyDescent="0.15">
      <c r="AJ21627" t="str">
        <f>IF(AI21627="","",IF(ISERROR(VLOOKUP(CONCATENATE(F21627),Term!$A$1:$C$2000,1,FALSE)),0,1))</f>
        <v/>
      </c>
    </row>
    <row r="21628" spans="36:36" x14ac:dyDescent="0.15">
      <c r="AJ21628" t="str">
        <f>IF(AI21628="","",IF(ISERROR(VLOOKUP(CONCATENATE(F21628),Term!$A$1:$C$2000,1,FALSE)),0,1))</f>
        <v/>
      </c>
    </row>
    <row r="21629" spans="36:36" x14ac:dyDescent="0.15">
      <c r="AJ21629" t="str">
        <f>IF(AI21629="","",IF(ISERROR(VLOOKUP(CONCATENATE(F21629),Term!$A$1:$C$2000,1,FALSE)),0,1))</f>
        <v/>
      </c>
    </row>
    <row r="21630" spans="36:36" x14ac:dyDescent="0.15">
      <c r="AJ21630" t="str">
        <f>IF(AI21630="","",IF(ISERROR(VLOOKUP(CONCATENATE(F21630),Term!$A$1:$C$2000,1,FALSE)),0,1))</f>
        <v/>
      </c>
    </row>
    <row r="21631" spans="36:36" x14ac:dyDescent="0.15">
      <c r="AJ21631" t="str">
        <f>IF(AI21631="","",IF(ISERROR(VLOOKUP(CONCATENATE(F21631),Term!$A$1:$C$2000,1,FALSE)),0,1))</f>
        <v/>
      </c>
    </row>
    <row r="21632" spans="36:36" x14ac:dyDescent="0.15">
      <c r="AJ21632" t="str">
        <f>IF(AI21632="","",IF(ISERROR(VLOOKUP(CONCATENATE(F21632),Term!$A$1:$C$2000,1,FALSE)),0,1))</f>
        <v/>
      </c>
    </row>
    <row r="21633" spans="36:36" x14ac:dyDescent="0.15">
      <c r="AJ21633" t="str">
        <f>IF(AI21633="","",IF(ISERROR(VLOOKUP(CONCATENATE(F21633),Term!$A$1:$C$2000,1,FALSE)),0,1))</f>
        <v/>
      </c>
    </row>
    <row r="21634" spans="36:36" x14ac:dyDescent="0.15">
      <c r="AJ21634" t="str">
        <f>IF(AI21634="","",IF(ISERROR(VLOOKUP(CONCATENATE(F21634),Term!$A$1:$C$2000,1,FALSE)),0,1))</f>
        <v/>
      </c>
    </row>
    <row r="21635" spans="36:36" x14ac:dyDescent="0.15">
      <c r="AJ21635" t="str">
        <f>IF(AI21635="","",IF(ISERROR(VLOOKUP(CONCATENATE(F21635),Term!$A$1:$C$2000,1,FALSE)),0,1))</f>
        <v/>
      </c>
    </row>
    <row r="21636" spans="36:36" x14ac:dyDescent="0.15">
      <c r="AJ21636" t="str">
        <f>IF(AI21636="","",IF(ISERROR(VLOOKUP(CONCATENATE(F21636),Term!$A$1:$C$2000,1,FALSE)),0,1))</f>
        <v/>
      </c>
    </row>
    <row r="21637" spans="36:36" x14ac:dyDescent="0.15">
      <c r="AJ21637" t="str">
        <f>IF(AI21637="","",IF(ISERROR(VLOOKUP(CONCATENATE(F21637),Term!$A$1:$C$2000,1,FALSE)),0,1))</f>
        <v/>
      </c>
    </row>
    <row r="21638" spans="36:36" x14ac:dyDescent="0.15">
      <c r="AJ21638" t="str">
        <f>IF(AI21638="","",IF(ISERROR(VLOOKUP(CONCATENATE(F21638),Term!$A$1:$C$2000,1,FALSE)),0,1))</f>
        <v/>
      </c>
    </row>
    <row r="21639" spans="36:36" x14ac:dyDescent="0.15">
      <c r="AJ21639" t="str">
        <f>IF(AI21639="","",IF(ISERROR(VLOOKUP(CONCATENATE(F21639),Term!$A$1:$C$2000,1,FALSE)),0,1))</f>
        <v/>
      </c>
    </row>
    <row r="21640" spans="36:36" x14ac:dyDescent="0.15">
      <c r="AJ21640" t="str">
        <f>IF(AI21640="","",IF(ISERROR(VLOOKUP(CONCATENATE(F21640),Term!$A$1:$C$2000,1,FALSE)),0,1))</f>
        <v/>
      </c>
    </row>
    <row r="21641" spans="36:36" x14ac:dyDescent="0.15">
      <c r="AJ21641" t="str">
        <f>IF(AI21641="","",IF(ISERROR(VLOOKUP(CONCATENATE(F21641),Term!$A$1:$C$2000,1,FALSE)),0,1))</f>
        <v/>
      </c>
    </row>
    <row r="21642" spans="36:36" x14ac:dyDescent="0.15">
      <c r="AJ21642" t="str">
        <f>IF(AI21642="","",IF(ISERROR(VLOOKUP(CONCATENATE(F21642),Term!$A$1:$C$2000,1,FALSE)),0,1))</f>
        <v/>
      </c>
    </row>
    <row r="21643" spans="36:36" x14ac:dyDescent="0.15">
      <c r="AJ21643" t="str">
        <f>IF(AI21643="","",IF(ISERROR(VLOOKUP(CONCATENATE(F21643),Term!$A$1:$C$2000,1,FALSE)),0,1))</f>
        <v/>
      </c>
    </row>
    <row r="21644" spans="36:36" x14ac:dyDescent="0.15">
      <c r="AJ21644" t="str">
        <f>IF(AI21644="","",IF(ISERROR(VLOOKUP(CONCATENATE(F21644),Term!$A$1:$C$2000,1,FALSE)),0,1))</f>
        <v/>
      </c>
    </row>
    <row r="21645" spans="36:36" x14ac:dyDescent="0.15">
      <c r="AJ21645" t="str">
        <f>IF(AI21645="","",IF(ISERROR(VLOOKUP(CONCATENATE(F21645),Term!$A$1:$C$2000,1,FALSE)),0,1))</f>
        <v/>
      </c>
    </row>
    <row r="21646" spans="36:36" x14ac:dyDescent="0.15">
      <c r="AJ21646" t="str">
        <f>IF(AI21646="","",IF(ISERROR(VLOOKUP(CONCATENATE(F21646),Term!$A$1:$C$2000,1,FALSE)),0,1))</f>
        <v/>
      </c>
    </row>
    <row r="21647" spans="36:36" x14ac:dyDescent="0.15">
      <c r="AJ21647" t="str">
        <f>IF(AI21647="","",IF(ISERROR(VLOOKUP(CONCATENATE(F21647),Term!$A$1:$C$2000,1,FALSE)),0,1))</f>
        <v/>
      </c>
    </row>
    <row r="21648" spans="36:36" x14ac:dyDescent="0.15">
      <c r="AJ21648" t="str">
        <f>IF(AI21648="","",IF(ISERROR(VLOOKUP(CONCATENATE(F21648),Term!$A$1:$C$2000,1,FALSE)),0,1))</f>
        <v/>
      </c>
    </row>
    <row r="21649" spans="36:36" x14ac:dyDescent="0.15">
      <c r="AJ21649" t="str">
        <f>IF(AI21649="","",IF(ISERROR(VLOOKUP(CONCATENATE(F21649),Term!$A$1:$C$2000,1,FALSE)),0,1))</f>
        <v/>
      </c>
    </row>
    <row r="21650" spans="36:36" x14ac:dyDescent="0.15">
      <c r="AJ21650" t="str">
        <f>IF(AI21650="","",IF(ISERROR(VLOOKUP(CONCATENATE(F21650),Term!$A$1:$C$2000,1,FALSE)),0,1))</f>
        <v/>
      </c>
    </row>
    <row r="21651" spans="36:36" x14ac:dyDescent="0.15">
      <c r="AJ21651" t="str">
        <f>IF(AI21651="","",IF(ISERROR(VLOOKUP(CONCATENATE(F21651),Term!$A$1:$C$2000,1,FALSE)),0,1))</f>
        <v/>
      </c>
    </row>
    <row r="21652" spans="36:36" x14ac:dyDescent="0.15">
      <c r="AJ21652" t="str">
        <f>IF(AI21652="","",IF(ISERROR(VLOOKUP(CONCATENATE(F21652),Term!$A$1:$C$2000,1,FALSE)),0,1))</f>
        <v/>
      </c>
    </row>
    <row r="21653" spans="36:36" x14ac:dyDescent="0.15">
      <c r="AJ21653" t="str">
        <f>IF(AI21653="","",IF(ISERROR(VLOOKUP(CONCATENATE(F21653),Term!$A$1:$C$2000,1,FALSE)),0,1))</f>
        <v/>
      </c>
    </row>
    <row r="21654" spans="36:36" x14ac:dyDescent="0.15">
      <c r="AJ21654" t="str">
        <f>IF(AI21654="","",IF(ISERROR(VLOOKUP(CONCATENATE(F21654),Term!$A$1:$C$2000,1,FALSE)),0,1))</f>
        <v/>
      </c>
    </row>
    <row r="21655" spans="36:36" x14ac:dyDescent="0.15">
      <c r="AJ21655" t="str">
        <f>IF(AI21655="","",IF(ISERROR(VLOOKUP(CONCATENATE(F21655),Term!$A$1:$C$2000,1,FALSE)),0,1))</f>
        <v/>
      </c>
    </row>
    <row r="21656" spans="36:36" x14ac:dyDescent="0.15">
      <c r="AJ21656" t="str">
        <f>IF(AI21656="","",IF(ISERROR(VLOOKUP(CONCATENATE(F21656),Term!$A$1:$C$2000,1,FALSE)),0,1))</f>
        <v/>
      </c>
    </row>
    <row r="21657" spans="36:36" x14ac:dyDescent="0.15">
      <c r="AJ21657" t="str">
        <f>IF(AI21657="","",IF(ISERROR(VLOOKUP(CONCATENATE(F21657),Term!$A$1:$C$2000,1,FALSE)),0,1))</f>
        <v/>
      </c>
    </row>
    <row r="21658" spans="36:36" x14ac:dyDescent="0.15">
      <c r="AJ21658" t="str">
        <f>IF(AI21658="","",IF(ISERROR(VLOOKUP(CONCATENATE(F21658),Term!$A$1:$C$2000,1,FALSE)),0,1))</f>
        <v/>
      </c>
    </row>
    <row r="21659" spans="36:36" x14ac:dyDescent="0.15">
      <c r="AJ21659" t="str">
        <f>IF(AI21659="","",IF(ISERROR(VLOOKUP(CONCATENATE(F21659),Term!$A$1:$C$2000,1,FALSE)),0,1))</f>
        <v/>
      </c>
    </row>
    <row r="21660" spans="36:36" x14ac:dyDescent="0.15">
      <c r="AJ21660" t="str">
        <f>IF(AI21660="","",IF(ISERROR(VLOOKUP(CONCATENATE(F21660),Term!$A$1:$C$2000,1,FALSE)),0,1))</f>
        <v/>
      </c>
    </row>
    <row r="21661" spans="36:36" x14ac:dyDescent="0.15">
      <c r="AJ21661" t="str">
        <f>IF(AI21661="","",IF(ISERROR(VLOOKUP(CONCATENATE(F21661),Term!$A$1:$C$2000,1,FALSE)),0,1))</f>
        <v/>
      </c>
    </row>
    <row r="21662" spans="36:36" x14ac:dyDescent="0.15">
      <c r="AJ21662" t="str">
        <f>IF(AI21662="","",IF(ISERROR(VLOOKUP(CONCATENATE(F21662),Term!$A$1:$C$2000,1,FALSE)),0,1))</f>
        <v/>
      </c>
    </row>
    <row r="21663" spans="36:36" x14ac:dyDescent="0.15">
      <c r="AJ21663" t="str">
        <f>IF(AI21663="","",IF(ISERROR(VLOOKUP(CONCATENATE(F21663),Term!$A$1:$C$2000,1,FALSE)),0,1))</f>
        <v/>
      </c>
    </row>
    <row r="21664" spans="36:36" x14ac:dyDescent="0.15">
      <c r="AJ21664" t="str">
        <f>IF(AI21664="","",IF(ISERROR(VLOOKUP(CONCATENATE(F21664),Term!$A$1:$C$2000,1,FALSE)),0,1))</f>
        <v/>
      </c>
    </row>
    <row r="21665" spans="36:36" x14ac:dyDescent="0.15">
      <c r="AJ21665" t="str">
        <f>IF(AI21665="","",IF(ISERROR(VLOOKUP(CONCATENATE(F21665),Term!$A$1:$C$2000,1,FALSE)),0,1))</f>
        <v/>
      </c>
    </row>
    <row r="21666" spans="36:36" x14ac:dyDescent="0.15">
      <c r="AJ21666" t="str">
        <f>IF(AI21666="","",IF(ISERROR(VLOOKUP(CONCATENATE(F21666),Term!$A$1:$C$2000,1,FALSE)),0,1))</f>
        <v/>
      </c>
    </row>
    <row r="21667" spans="36:36" x14ac:dyDescent="0.15">
      <c r="AJ21667" t="str">
        <f>IF(AI21667="","",IF(ISERROR(VLOOKUP(CONCATENATE(F21667),Term!$A$1:$C$2000,1,FALSE)),0,1))</f>
        <v/>
      </c>
    </row>
    <row r="21668" spans="36:36" x14ac:dyDescent="0.15">
      <c r="AJ21668" t="str">
        <f>IF(AI21668="","",IF(ISERROR(VLOOKUP(CONCATENATE(F21668),Term!$A$1:$C$2000,1,FALSE)),0,1))</f>
        <v/>
      </c>
    </row>
    <row r="21669" spans="36:36" x14ac:dyDescent="0.15">
      <c r="AJ21669" t="str">
        <f>IF(AI21669="","",IF(ISERROR(VLOOKUP(CONCATENATE(F21669),Term!$A$1:$C$2000,1,FALSE)),0,1))</f>
        <v/>
      </c>
    </row>
    <row r="21670" spans="36:36" x14ac:dyDescent="0.15">
      <c r="AJ21670" t="str">
        <f>IF(AI21670="","",IF(ISERROR(VLOOKUP(CONCATENATE(F21670),Term!$A$1:$C$2000,1,FALSE)),0,1))</f>
        <v/>
      </c>
    </row>
    <row r="21671" spans="36:36" x14ac:dyDescent="0.15">
      <c r="AJ21671" t="str">
        <f>IF(AI21671="","",IF(ISERROR(VLOOKUP(CONCATENATE(F21671),Term!$A$1:$C$2000,1,FALSE)),0,1))</f>
        <v/>
      </c>
    </row>
    <row r="21672" spans="36:36" x14ac:dyDescent="0.15">
      <c r="AJ21672" t="str">
        <f>IF(AI21672="","",IF(ISERROR(VLOOKUP(CONCATENATE(F21672),Term!$A$1:$C$2000,1,FALSE)),0,1))</f>
        <v/>
      </c>
    </row>
    <row r="21673" spans="36:36" x14ac:dyDescent="0.15">
      <c r="AJ21673" t="str">
        <f>IF(AI21673="","",IF(ISERROR(VLOOKUP(CONCATENATE(F21673),Term!$A$1:$C$2000,1,FALSE)),0,1))</f>
        <v/>
      </c>
    </row>
    <row r="21674" spans="36:36" x14ac:dyDescent="0.15">
      <c r="AJ21674" t="str">
        <f>IF(AI21674="","",IF(ISERROR(VLOOKUP(CONCATENATE(F21674),Term!$A$1:$C$2000,1,FALSE)),0,1))</f>
        <v/>
      </c>
    </row>
    <row r="21675" spans="36:36" x14ac:dyDescent="0.15">
      <c r="AJ21675" t="str">
        <f>IF(AI21675="","",IF(ISERROR(VLOOKUP(CONCATENATE(F21675),Term!$A$1:$C$2000,1,FALSE)),0,1))</f>
        <v/>
      </c>
    </row>
    <row r="21676" spans="36:36" x14ac:dyDescent="0.15">
      <c r="AJ21676" t="str">
        <f>IF(AI21676="","",IF(ISERROR(VLOOKUP(CONCATENATE(F21676),Term!$A$1:$C$2000,1,FALSE)),0,1))</f>
        <v/>
      </c>
    </row>
    <row r="21677" spans="36:36" x14ac:dyDescent="0.15">
      <c r="AJ21677" t="str">
        <f>IF(AI21677="","",IF(ISERROR(VLOOKUP(CONCATENATE(F21677),Term!$A$1:$C$2000,1,FALSE)),0,1))</f>
        <v/>
      </c>
    </row>
    <row r="21678" spans="36:36" x14ac:dyDescent="0.15">
      <c r="AJ21678" t="str">
        <f>IF(AI21678="","",IF(ISERROR(VLOOKUP(CONCATENATE(F21678),Term!$A$1:$C$2000,1,FALSE)),0,1))</f>
        <v/>
      </c>
    </row>
    <row r="21679" spans="36:36" x14ac:dyDescent="0.15">
      <c r="AJ21679" t="str">
        <f>IF(AI21679="","",IF(ISERROR(VLOOKUP(CONCATENATE(F21679),Term!$A$1:$C$2000,1,FALSE)),0,1))</f>
        <v/>
      </c>
    </row>
    <row r="21680" spans="36:36" x14ac:dyDescent="0.15">
      <c r="AJ21680" t="str">
        <f>IF(AI21680="","",IF(ISERROR(VLOOKUP(CONCATENATE(F21680),Term!$A$1:$C$2000,1,FALSE)),0,1))</f>
        <v/>
      </c>
    </row>
    <row r="21681" spans="36:36" x14ac:dyDescent="0.15">
      <c r="AJ21681" t="str">
        <f>IF(AI21681="","",IF(ISERROR(VLOOKUP(CONCATENATE(F21681),Term!$A$1:$C$2000,1,FALSE)),0,1))</f>
        <v/>
      </c>
    </row>
    <row r="21682" spans="36:36" x14ac:dyDescent="0.15">
      <c r="AJ21682" t="str">
        <f>IF(AI21682="","",IF(ISERROR(VLOOKUP(CONCATENATE(F21682),Term!$A$1:$C$2000,1,FALSE)),0,1))</f>
        <v/>
      </c>
    </row>
    <row r="21683" spans="36:36" x14ac:dyDescent="0.15">
      <c r="AJ21683" t="str">
        <f>IF(AI21683="","",IF(ISERROR(VLOOKUP(CONCATENATE(F21683),Term!$A$1:$C$2000,1,FALSE)),0,1))</f>
        <v/>
      </c>
    </row>
    <row r="21684" spans="36:36" x14ac:dyDescent="0.15">
      <c r="AJ21684" t="str">
        <f>IF(AI21684="","",IF(ISERROR(VLOOKUP(CONCATENATE(F21684),Term!$A$1:$C$2000,1,FALSE)),0,1))</f>
        <v/>
      </c>
    </row>
    <row r="21685" spans="36:36" x14ac:dyDescent="0.15">
      <c r="AJ21685" t="str">
        <f>IF(AI21685="","",IF(ISERROR(VLOOKUP(CONCATENATE(F21685),Term!$A$1:$C$2000,1,FALSE)),0,1))</f>
        <v/>
      </c>
    </row>
    <row r="21686" spans="36:36" x14ac:dyDescent="0.15">
      <c r="AJ21686" t="str">
        <f>IF(AI21686="","",IF(ISERROR(VLOOKUP(CONCATENATE(F21686),Term!$A$1:$C$2000,1,FALSE)),0,1))</f>
        <v/>
      </c>
    </row>
    <row r="21687" spans="36:36" x14ac:dyDescent="0.15">
      <c r="AJ21687" t="str">
        <f>IF(AI21687="","",IF(ISERROR(VLOOKUP(CONCATENATE(F21687),Term!$A$1:$C$2000,1,FALSE)),0,1))</f>
        <v/>
      </c>
    </row>
    <row r="21688" spans="36:36" x14ac:dyDescent="0.15">
      <c r="AJ21688" t="str">
        <f>IF(AI21688="","",IF(ISERROR(VLOOKUP(CONCATENATE(F21688),Term!$A$1:$C$2000,1,FALSE)),0,1))</f>
        <v/>
      </c>
    </row>
    <row r="21689" spans="36:36" x14ac:dyDescent="0.15">
      <c r="AJ21689" t="str">
        <f>IF(AI21689="","",IF(ISERROR(VLOOKUP(CONCATENATE(F21689),Term!$A$1:$C$2000,1,FALSE)),0,1))</f>
        <v/>
      </c>
    </row>
    <row r="21690" spans="36:36" x14ac:dyDescent="0.15">
      <c r="AJ21690" t="str">
        <f>IF(AI21690="","",IF(ISERROR(VLOOKUP(CONCATENATE(F21690),Term!$A$1:$C$2000,1,FALSE)),0,1))</f>
        <v/>
      </c>
    </row>
    <row r="21691" spans="36:36" x14ac:dyDescent="0.15">
      <c r="AJ21691" t="str">
        <f>IF(AI21691="","",IF(ISERROR(VLOOKUP(CONCATENATE(F21691),Term!$A$1:$C$2000,1,FALSE)),0,1))</f>
        <v/>
      </c>
    </row>
    <row r="21692" spans="36:36" x14ac:dyDescent="0.15">
      <c r="AJ21692" t="str">
        <f>IF(AI21692="","",IF(ISERROR(VLOOKUP(CONCATENATE(F21692),Term!$A$1:$C$2000,1,FALSE)),0,1))</f>
        <v/>
      </c>
    </row>
    <row r="21693" spans="36:36" x14ac:dyDescent="0.15">
      <c r="AJ21693" t="str">
        <f>IF(AI21693="","",IF(ISERROR(VLOOKUP(CONCATENATE(F21693),Term!$A$1:$C$2000,1,FALSE)),0,1))</f>
        <v/>
      </c>
    </row>
    <row r="21694" spans="36:36" x14ac:dyDescent="0.15">
      <c r="AJ21694" t="str">
        <f>IF(AI21694="","",IF(ISERROR(VLOOKUP(CONCATENATE(F21694),Term!$A$1:$C$2000,1,FALSE)),0,1))</f>
        <v/>
      </c>
    </row>
    <row r="21695" spans="36:36" x14ac:dyDescent="0.15">
      <c r="AJ21695" t="str">
        <f>IF(AI21695="","",IF(ISERROR(VLOOKUP(CONCATENATE(F21695),Term!$A$1:$C$2000,1,FALSE)),0,1))</f>
        <v/>
      </c>
    </row>
    <row r="21696" spans="36:36" x14ac:dyDescent="0.15">
      <c r="AJ21696" t="str">
        <f>IF(AI21696="","",IF(ISERROR(VLOOKUP(CONCATENATE(F21696),Term!$A$1:$C$2000,1,FALSE)),0,1))</f>
        <v/>
      </c>
    </row>
    <row r="21697" spans="36:36" x14ac:dyDescent="0.15">
      <c r="AJ21697" t="str">
        <f>IF(AI21697="","",IF(ISERROR(VLOOKUP(CONCATENATE(F21697),Term!$A$1:$C$2000,1,FALSE)),0,1))</f>
        <v/>
      </c>
    </row>
    <row r="21698" spans="36:36" x14ac:dyDescent="0.15">
      <c r="AJ21698" t="str">
        <f>IF(AI21698="","",IF(ISERROR(VLOOKUP(CONCATENATE(F21698),Term!$A$1:$C$2000,1,FALSE)),0,1))</f>
        <v/>
      </c>
    </row>
    <row r="21699" spans="36:36" x14ac:dyDescent="0.15">
      <c r="AJ21699" t="str">
        <f>IF(AI21699="","",IF(ISERROR(VLOOKUP(CONCATENATE(F21699),Term!$A$1:$C$2000,1,FALSE)),0,1))</f>
        <v/>
      </c>
    </row>
    <row r="21700" spans="36:36" x14ac:dyDescent="0.15">
      <c r="AJ21700" t="str">
        <f>IF(AI21700="","",IF(ISERROR(VLOOKUP(CONCATENATE(F21700),Term!$A$1:$C$2000,1,FALSE)),0,1))</f>
        <v/>
      </c>
    </row>
    <row r="21701" spans="36:36" x14ac:dyDescent="0.15">
      <c r="AJ21701" t="str">
        <f>IF(AI21701="","",IF(ISERROR(VLOOKUP(CONCATENATE(F21701),Term!$A$1:$C$2000,1,FALSE)),0,1))</f>
        <v/>
      </c>
    </row>
    <row r="21702" spans="36:36" x14ac:dyDescent="0.15">
      <c r="AJ21702" t="str">
        <f>IF(AI21702="","",IF(ISERROR(VLOOKUP(CONCATENATE(F21702),Term!$A$1:$C$2000,1,FALSE)),0,1))</f>
        <v/>
      </c>
    </row>
    <row r="21703" spans="36:36" x14ac:dyDescent="0.15">
      <c r="AJ21703" t="str">
        <f>IF(AI21703="","",IF(ISERROR(VLOOKUP(CONCATENATE(F21703),Term!$A$1:$C$2000,1,FALSE)),0,1))</f>
        <v/>
      </c>
    </row>
    <row r="21704" spans="36:36" x14ac:dyDescent="0.15">
      <c r="AJ21704" t="str">
        <f>IF(AI21704="","",IF(ISERROR(VLOOKUP(CONCATENATE(F21704),Term!$A$1:$C$2000,1,FALSE)),0,1))</f>
        <v/>
      </c>
    </row>
    <row r="21705" spans="36:36" x14ac:dyDescent="0.15">
      <c r="AJ21705" t="str">
        <f>IF(AI21705="","",IF(ISERROR(VLOOKUP(CONCATENATE(F21705),Term!$A$1:$C$2000,1,FALSE)),0,1))</f>
        <v/>
      </c>
    </row>
    <row r="21706" spans="36:36" x14ac:dyDescent="0.15">
      <c r="AJ21706" t="str">
        <f>IF(AI21706="","",IF(ISERROR(VLOOKUP(CONCATENATE(F21706),Term!$A$1:$C$2000,1,FALSE)),0,1))</f>
        <v/>
      </c>
    </row>
    <row r="21707" spans="36:36" x14ac:dyDescent="0.15">
      <c r="AJ21707" t="str">
        <f>IF(AI21707="","",IF(ISERROR(VLOOKUP(CONCATENATE(F21707),Term!$A$1:$C$2000,1,FALSE)),0,1))</f>
        <v/>
      </c>
    </row>
    <row r="21708" spans="36:36" x14ac:dyDescent="0.15">
      <c r="AJ21708" t="str">
        <f>IF(AI21708="","",IF(ISERROR(VLOOKUP(CONCATENATE(F21708),Term!$A$1:$C$2000,1,FALSE)),0,1))</f>
        <v/>
      </c>
    </row>
    <row r="21709" spans="36:36" x14ac:dyDescent="0.15">
      <c r="AJ21709" t="str">
        <f>IF(AI21709="","",IF(ISERROR(VLOOKUP(CONCATENATE(F21709),Term!$A$1:$C$2000,1,FALSE)),0,1))</f>
        <v/>
      </c>
    </row>
    <row r="21710" spans="36:36" x14ac:dyDescent="0.15">
      <c r="AJ21710" t="str">
        <f>IF(AI21710="","",IF(ISERROR(VLOOKUP(CONCATENATE(F21710),Term!$A$1:$C$2000,1,FALSE)),0,1))</f>
        <v/>
      </c>
    </row>
    <row r="21711" spans="36:36" x14ac:dyDescent="0.15">
      <c r="AJ21711" t="str">
        <f>IF(AI21711="","",IF(ISERROR(VLOOKUP(CONCATENATE(F21711),Term!$A$1:$C$2000,1,FALSE)),0,1))</f>
        <v/>
      </c>
    </row>
    <row r="21712" spans="36:36" x14ac:dyDescent="0.15">
      <c r="AJ21712" t="str">
        <f>IF(AI21712="","",IF(ISERROR(VLOOKUP(CONCATENATE(F21712),Term!$A$1:$C$2000,1,FALSE)),0,1))</f>
        <v/>
      </c>
    </row>
    <row r="21713" spans="36:36" x14ac:dyDescent="0.15">
      <c r="AJ21713" t="str">
        <f>IF(AI21713="","",IF(ISERROR(VLOOKUP(CONCATENATE(F21713),Term!$A$1:$C$2000,1,FALSE)),0,1))</f>
        <v/>
      </c>
    </row>
    <row r="21714" spans="36:36" x14ac:dyDescent="0.15">
      <c r="AJ21714" t="str">
        <f>IF(AI21714="","",IF(ISERROR(VLOOKUP(CONCATENATE(F21714),Term!$A$1:$C$2000,1,FALSE)),0,1))</f>
        <v/>
      </c>
    </row>
    <row r="21715" spans="36:36" x14ac:dyDescent="0.15">
      <c r="AJ21715" t="str">
        <f>IF(AI21715="","",IF(ISERROR(VLOOKUP(CONCATENATE(F21715),Term!$A$1:$C$2000,1,FALSE)),0,1))</f>
        <v/>
      </c>
    </row>
    <row r="21716" spans="36:36" x14ac:dyDescent="0.15">
      <c r="AJ21716" t="str">
        <f>IF(AI21716="","",IF(ISERROR(VLOOKUP(CONCATENATE(F21716),Term!$A$1:$C$2000,1,FALSE)),0,1))</f>
        <v/>
      </c>
    </row>
    <row r="21717" spans="36:36" x14ac:dyDescent="0.15">
      <c r="AJ21717" t="str">
        <f>IF(AI21717="","",IF(ISERROR(VLOOKUP(CONCATENATE(F21717),Term!$A$1:$C$2000,1,FALSE)),0,1))</f>
        <v/>
      </c>
    </row>
    <row r="21718" spans="36:36" x14ac:dyDescent="0.15">
      <c r="AJ21718" t="str">
        <f>IF(AI21718="","",IF(ISERROR(VLOOKUP(CONCATENATE(F21718),Term!$A$1:$C$2000,1,FALSE)),0,1))</f>
        <v/>
      </c>
    </row>
    <row r="21719" spans="36:36" x14ac:dyDescent="0.15">
      <c r="AJ21719" t="str">
        <f>IF(AI21719="","",IF(ISERROR(VLOOKUP(CONCATENATE(F21719),Term!$A$1:$C$2000,1,FALSE)),0,1))</f>
        <v/>
      </c>
    </row>
    <row r="21720" spans="36:36" x14ac:dyDescent="0.15">
      <c r="AJ21720" t="str">
        <f>IF(AI21720="","",IF(ISERROR(VLOOKUP(CONCATENATE(F21720),Term!$A$1:$C$2000,1,FALSE)),0,1))</f>
        <v/>
      </c>
    </row>
    <row r="21721" spans="36:36" x14ac:dyDescent="0.15">
      <c r="AJ21721" t="str">
        <f>IF(AI21721="","",IF(ISERROR(VLOOKUP(CONCATENATE(F21721),Term!$A$1:$C$2000,1,FALSE)),0,1))</f>
        <v/>
      </c>
    </row>
    <row r="21722" spans="36:36" x14ac:dyDescent="0.15">
      <c r="AJ21722" t="str">
        <f>IF(AI21722="","",IF(ISERROR(VLOOKUP(CONCATENATE(F21722),Term!$A$1:$C$2000,1,FALSE)),0,1))</f>
        <v/>
      </c>
    </row>
    <row r="21723" spans="36:36" x14ac:dyDescent="0.15">
      <c r="AJ21723" t="str">
        <f>IF(AI21723="","",IF(ISERROR(VLOOKUP(CONCATENATE(F21723),Term!$A$1:$C$2000,1,FALSE)),0,1))</f>
        <v/>
      </c>
    </row>
    <row r="21724" spans="36:36" x14ac:dyDescent="0.15">
      <c r="AJ21724" t="str">
        <f>IF(AI21724="","",IF(ISERROR(VLOOKUP(CONCATENATE(F21724),Term!$A$1:$C$2000,1,FALSE)),0,1))</f>
        <v/>
      </c>
    </row>
    <row r="21725" spans="36:36" x14ac:dyDescent="0.15">
      <c r="AJ21725" t="str">
        <f>IF(AI21725="","",IF(ISERROR(VLOOKUP(CONCATENATE(F21725),Term!$A$1:$C$2000,1,FALSE)),0,1))</f>
        <v/>
      </c>
    </row>
    <row r="21726" spans="36:36" x14ac:dyDescent="0.15">
      <c r="AJ21726" t="str">
        <f>IF(AI21726="","",IF(ISERROR(VLOOKUP(CONCATENATE(F21726),Term!$A$1:$C$2000,1,FALSE)),0,1))</f>
        <v/>
      </c>
    </row>
    <row r="21727" spans="36:36" x14ac:dyDescent="0.15">
      <c r="AJ21727" t="str">
        <f>IF(AI21727="","",IF(ISERROR(VLOOKUP(CONCATENATE(F21727),Term!$A$1:$C$2000,1,FALSE)),0,1))</f>
        <v/>
      </c>
    </row>
    <row r="21728" spans="36:36" x14ac:dyDescent="0.15">
      <c r="AJ21728" t="str">
        <f>IF(AI21728="","",IF(ISERROR(VLOOKUP(CONCATENATE(F21728),Term!$A$1:$C$2000,1,FALSE)),0,1))</f>
        <v/>
      </c>
    </row>
    <row r="21729" spans="36:36" x14ac:dyDescent="0.15">
      <c r="AJ21729" t="str">
        <f>IF(AI21729="","",IF(ISERROR(VLOOKUP(CONCATENATE(F21729),Term!$A$1:$C$2000,1,FALSE)),0,1))</f>
        <v/>
      </c>
    </row>
    <row r="21730" spans="36:36" x14ac:dyDescent="0.15">
      <c r="AJ21730" t="str">
        <f>IF(AI21730="","",IF(ISERROR(VLOOKUP(CONCATENATE(F21730),Term!$A$1:$C$2000,1,FALSE)),0,1))</f>
        <v/>
      </c>
    </row>
    <row r="21731" spans="36:36" x14ac:dyDescent="0.15">
      <c r="AJ21731" t="str">
        <f>IF(AI21731="","",IF(ISERROR(VLOOKUP(CONCATENATE(F21731),Term!$A$1:$C$2000,1,FALSE)),0,1))</f>
        <v/>
      </c>
    </row>
    <row r="21732" spans="36:36" x14ac:dyDescent="0.15">
      <c r="AJ21732" t="str">
        <f>IF(AI21732="","",IF(ISERROR(VLOOKUP(CONCATENATE(F21732),Term!$A$1:$C$2000,1,FALSE)),0,1))</f>
        <v/>
      </c>
    </row>
    <row r="21733" spans="36:36" x14ac:dyDescent="0.15">
      <c r="AJ21733" t="str">
        <f>IF(AI21733="","",IF(ISERROR(VLOOKUP(CONCATENATE(F21733),Term!$A$1:$C$2000,1,FALSE)),0,1))</f>
        <v/>
      </c>
    </row>
    <row r="21734" spans="36:36" x14ac:dyDescent="0.15">
      <c r="AJ21734" t="str">
        <f>IF(AI21734="","",IF(ISERROR(VLOOKUP(CONCATENATE(F21734),Term!$A$1:$C$2000,1,FALSE)),0,1))</f>
        <v/>
      </c>
    </row>
    <row r="21735" spans="36:36" x14ac:dyDescent="0.15">
      <c r="AJ21735" t="str">
        <f>IF(AI21735="","",IF(ISERROR(VLOOKUP(CONCATENATE(F21735),Term!$A$1:$C$2000,1,FALSE)),0,1))</f>
        <v/>
      </c>
    </row>
    <row r="21736" spans="36:36" x14ac:dyDescent="0.15">
      <c r="AJ21736" t="str">
        <f>IF(AI21736="","",IF(ISERROR(VLOOKUP(CONCATENATE(F21736),Term!$A$1:$C$2000,1,FALSE)),0,1))</f>
        <v/>
      </c>
    </row>
    <row r="21737" spans="36:36" x14ac:dyDescent="0.15">
      <c r="AJ21737" t="str">
        <f>IF(AI21737="","",IF(ISERROR(VLOOKUP(CONCATENATE(F21737),Term!$A$1:$C$2000,1,FALSE)),0,1))</f>
        <v/>
      </c>
    </row>
    <row r="21738" spans="36:36" x14ac:dyDescent="0.15">
      <c r="AJ21738" t="str">
        <f>IF(AI21738="","",IF(ISERROR(VLOOKUP(CONCATENATE(F21738),Term!$A$1:$C$2000,1,FALSE)),0,1))</f>
        <v/>
      </c>
    </row>
    <row r="21739" spans="36:36" x14ac:dyDescent="0.15">
      <c r="AJ21739" t="str">
        <f>IF(AI21739="","",IF(ISERROR(VLOOKUP(CONCATENATE(F21739),Term!$A$1:$C$2000,1,FALSE)),0,1))</f>
        <v/>
      </c>
    </row>
    <row r="21740" spans="36:36" x14ac:dyDescent="0.15">
      <c r="AJ21740" t="str">
        <f>IF(AI21740="","",IF(ISERROR(VLOOKUP(CONCATENATE(F21740),Term!$A$1:$C$2000,1,FALSE)),0,1))</f>
        <v/>
      </c>
    </row>
    <row r="21741" spans="36:36" x14ac:dyDescent="0.15">
      <c r="AJ21741" t="str">
        <f>IF(AI21741="","",IF(ISERROR(VLOOKUP(CONCATENATE(F21741),Term!$A$1:$C$2000,1,FALSE)),0,1))</f>
        <v/>
      </c>
    </row>
    <row r="21742" spans="36:36" x14ac:dyDescent="0.15">
      <c r="AJ21742" t="str">
        <f>IF(AI21742="","",IF(ISERROR(VLOOKUP(CONCATENATE(F21742),Term!$A$1:$C$2000,1,FALSE)),0,1))</f>
        <v/>
      </c>
    </row>
    <row r="21743" spans="36:36" x14ac:dyDescent="0.15">
      <c r="AJ21743" t="str">
        <f>IF(AI21743="","",IF(ISERROR(VLOOKUP(CONCATENATE(F21743),Term!$A$1:$C$2000,1,FALSE)),0,1))</f>
        <v/>
      </c>
    </row>
    <row r="21744" spans="36:36" x14ac:dyDescent="0.15">
      <c r="AJ21744" t="str">
        <f>IF(AI21744="","",IF(ISERROR(VLOOKUP(CONCATENATE(F21744),Term!$A$1:$C$2000,1,FALSE)),0,1))</f>
        <v/>
      </c>
    </row>
    <row r="21745" spans="36:36" x14ac:dyDescent="0.15">
      <c r="AJ21745" t="str">
        <f>IF(AI21745="","",IF(ISERROR(VLOOKUP(CONCATENATE(F21745),Term!$A$1:$C$2000,1,FALSE)),0,1))</f>
        <v/>
      </c>
    </row>
    <row r="21746" spans="36:36" x14ac:dyDescent="0.15">
      <c r="AJ21746" t="str">
        <f>IF(AI21746="","",IF(ISERROR(VLOOKUP(CONCATENATE(F21746),Term!$A$1:$C$2000,1,FALSE)),0,1))</f>
        <v/>
      </c>
    </row>
    <row r="21747" spans="36:36" x14ac:dyDescent="0.15">
      <c r="AJ21747" t="str">
        <f>IF(AI21747="","",IF(ISERROR(VLOOKUP(CONCATENATE(F21747),Term!$A$1:$C$2000,1,FALSE)),0,1))</f>
        <v/>
      </c>
    </row>
    <row r="21748" spans="36:36" x14ac:dyDescent="0.15">
      <c r="AJ21748" t="str">
        <f>IF(AI21748="","",IF(ISERROR(VLOOKUP(CONCATENATE(F21748),Term!$A$1:$C$2000,1,FALSE)),0,1))</f>
        <v/>
      </c>
    </row>
    <row r="21749" spans="36:36" x14ac:dyDescent="0.15">
      <c r="AJ21749" t="str">
        <f>IF(AI21749="","",IF(ISERROR(VLOOKUP(CONCATENATE(F21749),Term!$A$1:$C$2000,1,FALSE)),0,1))</f>
        <v/>
      </c>
    </row>
    <row r="21750" spans="36:36" x14ac:dyDescent="0.15">
      <c r="AJ21750" t="str">
        <f>IF(AI21750="","",IF(ISERROR(VLOOKUP(CONCATENATE(F21750),Term!$A$1:$C$2000,1,FALSE)),0,1))</f>
        <v/>
      </c>
    </row>
    <row r="21751" spans="36:36" x14ac:dyDescent="0.15">
      <c r="AJ21751" t="str">
        <f>IF(AI21751="","",IF(ISERROR(VLOOKUP(CONCATENATE(F21751),Term!$A$1:$C$2000,1,FALSE)),0,1))</f>
        <v/>
      </c>
    </row>
    <row r="21752" spans="36:36" x14ac:dyDescent="0.15">
      <c r="AJ21752" t="str">
        <f>IF(AI21752="","",IF(ISERROR(VLOOKUP(CONCATENATE(F21752),Term!$A$1:$C$2000,1,FALSE)),0,1))</f>
        <v/>
      </c>
    </row>
    <row r="21753" spans="36:36" x14ac:dyDescent="0.15">
      <c r="AJ21753" t="str">
        <f>IF(AI21753="","",IF(ISERROR(VLOOKUP(CONCATENATE(F21753),Term!$A$1:$C$2000,1,FALSE)),0,1))</f>
        <v/>
      </c>
    </row>
    <row r="21754" spans="36:36" x14ac:dyDescent="0.15">
      <c r="AJ21754" t="str">
        <f>IF(AI21754="","",IF(ISERROR(VLOOKUP(CONCATENATE(F21754),Term!$A$1:$C$2000,1,FALSE)),0,1))</f>
        <v/>
      </c>
    </row>
    <row r="21755" spans="36:36" x14ac:dyDescent="0.15">
      <c r="AJ21755" t="str">
        <f>IF(AI21755="","",IF(ISERROR(VLOOKUP(CONCATENATE(F21755),Term!$A$1:$C$2000,1,FALSE)),0,1))</f>
        <v/>
      </c>
    </row>
    <row r="21756" spans="36:36" x14ac:dyDescent="0.15">
      <c r="AJ21756" t="str">
        <f>IF(AI21756="","",IF(ISERROR(VLOOKUP(CONCATENATE(F21756),Term!$A$1:$C$2000,1,FALSE)),0,1))</f>
        <v/>
      </c>
    </row>
    <row r="21757" spans="36:36" x14ac:dyDescent="0.15">
      <c r="AJ21757" t="str">
        <f>IF(AI21757="","",IF(ISERROR(VLOOKUP(CONCATENATE(F21757),Term!$A$1:$C$2000,1,FALSE)),0,1))</f>
        <v/>
      </c>
    </row>
    <row r="21758" spans="36:36" x14ac:dyDescent="0.15">
      <c r="AJ21758" t="str">
        <f>IF(AI21758="","",IF(ISERROR(VLOOKUP(CONCATENATE(F21758),Term!$A$1:$C$2000,1,FALSE)),0,1))</f>
        <v/>
      </c>
    </row>
    <row r="21759" spans="36:36" x14ac:dyDescent="0.15">
      <c r="AJ21759" t="str">
        <f>IF(AI21759="","",IF(ISERROR(VLOOKUP(CONCATENATE(F21759),Term!$A$1:$C$2000,1,FALSE)),0,1))</f>
        <v/>
      </c>
    </row>
    <row r="21760" spans="36:36" x14ac:dyDescent="0.15">
      <c r="AJ21760" t="str">
        <f>IF(AI21760="","",IF(ISERROR(VLOOKUP(CONCATENATE(F21760),Term!$A$1:$C$2000,1,FALSE)),0,1))</f>
        <v/>
      </c>
    </row>
    <row r="21761" spans="36:36" x14ac:dyDescent="0.15">
      <c r="AJ21761" t="str">
        <f>IF(AI21761="","",IF(ISERROR(VLOOKUP(CONCATENATE(F21761),Term!$A$1:$C$2000,1,FALSE)),0,1))</f>
        <v/>
      </c>
    </row>
    <row r="21762" spans="36:36" x14ac:dyDescent="0.15">
      <c r="AJ21762" t="str">
        <f>IF(AI21762="","",IF(ISERROR(VLOOKUP(CONCATENATE(F21762),Term!$A$1:$C$2000,1,FALSE)),0,1))</f>
        <v/>
      </c>
    </row>
    <row r="21763" spans="36:36" x14ac:dyDescent="0.15">
      <c r="AJ21763" t="str">
        <f>IF(AI21763="","",IF(ISERROR(VLOOKUP(CONCATENATE(F21763),Term!$A$1:$C$2000,1,FALSE)),0,1))</f>
        <v/>
      </c>
    </row>
    <row r="21764" spans="36:36" x14ac:dyDescent="0.15">
      <c r="AJ21764" t="str">
        <f>IF(AI21764="","",IF(ISERROR(VLOOKUP(CONCATENATE(F21764),Term!$A$1:$C$2000,1,FALSE)),0,1))</f>
        <v/>
      </c>
    </row>
    <row r="21765" spans="36:36" x14ac:dyDescent="0.15">
      <c r="AJ21765" t="str">
        <f>IF(AI21765="","",IF(ISERROR(VLOOKUP(CONCATENATE(F21765),Term!$A$1:$C$2000,1,FALSE)),0,1))</f>
        <v/>
      </c>
    </row>
    <row r="21766" spans="36:36" x14ac:dyDescent="0.15">
      <c r="AJ21766" t="str">
        <f>IF(AI21766="","",IF(ISERROR(VLOOKUP(CONCATENATE(F21766),Term!$A$1:$C$2000,1,FALSE)),0,1))</f>
        <v/>
      </c>
    </row>
    <row r="21767" spans="36:36" x14ac:dyDescent="0.15">
      <c r="AJ21767" t="str">
        <f>IF(AI21767="","",IF(ISERROR(VLOOKUP(CONCATENATE(F21767),Term!$A$1:$C$2000,1,FALSE)),0,1))</f>
        <v/>
      </c>
    </row>
    <row r="21768" spans="36:36" x14ac:dyDescent="0.15">
      <c r="AJ21768" t="str">
        <f>IF(AI21768="","",IF(ISERROR(VLOOKUP(CONCATENATE(F21768),Term!$A$1:$C$2000,1,FALSE)),0,1))</f>
        <v/>
      </c>
    </row>
    <row r="21769" spans="36:36" x14ac:dyDescent="0.15">
      <c r="AJ21769" t="str">
        <f>IF(AI21769="","",IF(ISERROR(VLOOKUP(CONCATENATE(F21769),Term!$A$1:$C$2000,1,FALSE)),0,1))</f>
        <v/>
      </c>
    </row>
    <row r="21770" spans="36:36" x14ac:dyDescent="0.15">
      <c r="AJ21770" t="str">
        <f>IF(AI21770="","",IF(ISERROR(VLOOKUP(CONCATENATE(F21770),Term!$A$1:$C$2000,1,FALSE)),0,1))</f>
        <v/>
      </c>
    </row>
    <row r="21771" spans="36:36" x14ac:dyDescent="0.15">
      <c r="AJ21771" t="str">
        <f>IF(AI21771="","",IF(ISERROR(VLOOKUP(CONCATENATE(F21771),Term!$A$1:$C$2000,1,FALSE)),0,1))</f>
        <v/>
      </c>
    </row>
    <row r="21772" spans="36:36" x14ac:dyDescent="0.15">
      <c r="AJ21772" t="str">
        <f>IF(AI21772="","",IF(ISERROR(VLOOKUP(CONCATENATE(F21772),Term!$A$1:$C$2000,1,FALSE)),0,1))</f>
        <v/>
      </c>
    </row>
    <row r="21773" spans="36:36" x14ac:dyDescent="0.15">
      <c r="AJ21773" t="str">
        <f>IF(AI21773="","",IF(ISERROR(VLOOKUP(CONCATENATE(F21773),Term!$A$1:$C$2000,1,FALSE)),0,1))</f>
        <v/>
      </c>
    </row>
    <row r="21774" spans="36:36" x14ac:dyDescent="0.15">
      <c r="AJ21774" t="str">
        <f>IF(AI21774="","",IF(ISERROR(VLOOKUP(CONCATENATE(F21774),Term!$A$1:$C$2000,1,FALSE)),0,1))</f>
        <v/>
      </c>
    </row>
    <row r="21775" spans="36:36" x14ac:dyDescent="0.15">
      <c r="AJ21775" t="str">
        <f>IF(AI21775="","",IF(ISERROR(VLOOKUP(CONCATENATE(F21775),Term!$A$1:$C$2000,1,FALSE)),0,1))</f>
        <v/>
      </c>
    </row>
    <row r="21776" spans="36:36" x14ac:dyDescent="0.15">
      <c r="AJ21776" t="str">
        <f>IF(AI21776="","",IF(ISERROR(VLOOKUP(CONCATENATE(F21776),Term!$A$1:$C$2000,1,FALSE)),0,1))</f>
        <v/>
      </c>
    </row>
    <row r="21777" spans="36:36" x14ac:dyDescent="0.15">
      <c r="AJ21777" t="str">
        <f>IF(AI21777="","",IF(ISERROR(VLOOKUP(CONCATENATE(F21777),Term!$A$1:$C$2000,1,FALSE)),0,1))</f>
        <v/>
      </c>
    </row>
    <row r="21778" spans="36:36" x14ac:dyDescent="0.15">
      <c r="AJ21778" t="str">
        <f>IF(AI21778="","",IF(ISERROR(VLOOKUP(CONCATENATE(F21778),Term!$A$1:$C$2000,1,FALSE)),0,1))</f>
        <v/>
      </c>
    </row>
    <row r="21779" spans="36:36" x14ac:dyDescent="0.15">
      <c r="AJ21779" t="str">
        <f>IF(AI21779="","",IF(ISERROR(VLOOKUP(CONCATENATE(F21779),Term!$A$1:$C$2000,1,FALSE)),0,1))</f>
        <v/>
      </c>
    </row>
    <row r="21780" spans="36:36" x14ac:dyDescent="0.15">
      <c r="AJ21780" t="str">
        <f>IF(AI21780="","",IF(ISERROR(VLOOKUP(CONCATENATE(F21780),Term!$A$1:$C$2000,1,FALSE)),0,1))</f>
        <v/>
      </c>
    </row>
    <row r="21781" spans="36:36" x14ac:dyDescent="0.15">
      <c r="AJ21781" t="str">
        <f>IF(AI21781="","",IF(ISERROR(VLOOKUP(CONCATENATE(F21781),Term!$A$1:$C$2000,1,FALSE)),0,1))</f>
        <v/>
      </c>
    </row>
    <row r="21782" spans="36:36" x14ac:dyDescent="0.15">
      <c r="AJ21782" t="str">
        <f>IF(AI21782="","",IF(ISERROR(VLOOKUP(CONCATENATE(F21782),Term!$A$1:$C$2000,1,FALSE)),0,1))</f>
        <v/>
      </c>
    </row>
    <row r="21783" spans="36:36" x14ac:dyDescent="0.15">
      <c r="AJ21783" t="str">
        <f>IF(AI21783="","",IF(ISERROR(VLOOKUP(CONCATENATE(F21783),Term!$A$1:$C$2000,1,FALSE)),0,1))</f>
        <v/>
      </c>
    </row>
    <row r="21784" spans="36:36" x14ac:dyDescent="0.15">
      <c r="AJ21784" t="str">
        <f>IF(AI21784="","",IF(ISERROR(VLOOKUP(CONCATENATE(F21784),Term!$A$1:$C$2000,1,FALSE)),0,1))</f>
        <v/>
      </c>
    </row>
    <row r="21785" spans="36:36" x14ac:dyDescent="0.15">
      <c r="AJ21785" t="str">
        <f>IF(AI21785="","",IF(ISERROR(VLOOKUP(CONCATENATE(F21785),Term!$A$1:$C$2000,1,FALSE)),0,1))</f>
        <v/>
      </c>
    </row>
    <row r="21786" spans="36:36" x14ac:dyDescent="0.15">
      <c r="AJ21786" t="str">
        <f>IF(AI21786="","",IF(ISERROR(VLOOKUP(CONCATENATE(F21786),Term!$A$1:$C$2000,1,FALSE)),0,1))</f>
        <v/>
      </c>
    </row>
    <row r="21787" spans="36:36" x14ac:dyDescent="0.15">
      <c r="AJ21787" t="str">
        <f>IF(AI21787="","",IF(ISERROR(VLOOKUP(CONCATENATE(F21787),Term!$A$1:$C$2000,1,FALSE)),0,1))</f>
        <v/>
      </c>
    </row>
    <row r="21788" spans="36:36" x14ac:dyDescent="0.15">
      <c r="AJ21788" t="str">
        <f>IF(AI21788="","",IF(ISERROR(VLOOKUP(CONCATENATE(F21788),Term!$A$1:$C$2000,1,FALSE)),0,1))</f>
        <v/>
      </c>
    </row>
    <row r="21789" spans="36:36" x14ac:dyDescent="0.15">
      <c r="AJ21789" t="str">
        <f>IF(AI21789="","",IF(ISERROR(VLOOKUP(CONCATENATE(F21789),Term!$A$1:$C$2000,1,FALSE)),0,1))</f>
        <v/>
      </c>
    </row>
    <row r="21790" spans="36:36" x14ac:dyDescent="0.15">
      <c r="AJ21790" t="str">
        <f>IF(AI21790="","",IF(ISERROR(VLOOKUP(CONCATENATE(F21790),Term!$A$1:$C$2000,1,FALSE)),0,1))</f>
        <v/>
      </c>
    </row>
    <row r="21791" spans="36:36" x14ac:dyDescent="0.15">
      <c r="AJ21791" t="str">
        <f>IF(AI21791="","",IF(ISERROR(VLOOKUP(CONCATENATE(F21791),Term!$A$1:$C$2000,1,FALSE)),0,1))</f>
        <v/>
      </c>
    </row>
    <row r="21792" spans="36:36" x14ac:dyDescent="0.15">
      <c r="AJ21792" t="str">
        <f>IF(AI21792="","",IF(ISERROR(VLOOKUP(CONCATENATE(F21792),Term!$A$1:$C$2000,1,FALSE)),0,1))</f>
        <v/>
      </c>
    </row>
    <row r="21793" spans="36:36" x14ac:dyDescent="0.15">
      <c r="AJ21793" t="str">
        <f>IF(AI21793="","",IF(ISERROR(VLOOKUP(CONCATENATE(F21793),Term!$A$1:$C$2000,1,FALSE)),0,1))</f>
        <v/>
      </c>
    </row>
    <row r="21794" spans="36:36" x14ac:dyDescent="0.15">
      <c r="AJ21794" t="str">
        <f>IF(AI21794="","",IF(ISERROR(VLOOKUP(CONCATENATE(F21794),Term!$A$1:$C$2000,1,FALSE)),0,1))</f>
        <v/>
      </c>
    </row>
    <row r="21795" spans="36:36" x14ac:dyDescent="0.15">
      <c r="AJ21795" t="str">
        <f>IF(AI21795="","",IF(ISERROR(VLOOKUP(CONCATENATE(F21795),Term!$A$1:$C$2000,1,FALSE)),0,1))</f>
        <v/>
      </c>
    </row>
    <row r="21796" spans="36:36" x14ac:dyDescent="0.15">
      <c r="AJ21796" t="str">
        <f>IF(AI21796="","",IF(ISERROR(VLOOKUP(CONCATENATE(F21796),Term!$A$1:$C$2000,1,FALSE)),0,1))</f>
        <v/>
      </c>
    </row>
    <row r="21797" spans="36:36" x14ac:dyDescent="0.15">
      <c r="AJ21797" t="str">
        <f>IF(AI21797="","",IF(ISERROR(VLOOKUP(CONCATENATE(F21797),Term!$A$1:$C$2000,1,FALSE)),0,1))</f>
        <v/>
      </c>
    </row>
    <row r="21798" spans="36:36" x14ac:dyDescent="0.15">
      <c r="AJ21798" t="str">
        <f>IF(AI21798="","",IF(ISERROR(VLOOKUP(CONCATENATE(F21798),Term!$A$1:$C$2000,1,FALSE)),0,1))</f>
        <v/>
      </c>
    </row>
    <row r="21799" spans="36:36" x14ac:dyDescent="0.15">
      <c r="AJ21799" t="str">
        <f>IF(AI21799="","",IF(ISERROR(VLOOKUP(CONCATENATE(F21799),Term!$A$1:$C$2000,1,FALSE)),0,1))</f>
        <v/>
      </c>
    </row>
    <row r="21800" spans="36:36" x14ac:dyDescent="0.15">
      <c r="AJ21800" t="str">
        <f>IF(AI21800="","",IF(ISERROR(VLOOKUP(CONCATENATE(F21800),Term!$A$1:$C$2000,1,FALSE)),0,1))</f>
        <v/>
      </c>
    </row>
    <row r="21801" spans="36:36" x14ac:dyDescent="0.15">
      <c r="AJ21801" t="str">
        <f>IF(AI21801="","",IF(ISERROR(VLOOKUP(CONCATENATE(F21801),Term!$A$1:$C$2000,1,FALSE)),0,1))</f>
        <v/>
      </c>
    </row>
    <row r="21802" spans="36:36" x14ac:dyDescent="0.15">
      <c r="AJ21802" t="str">
        <f>IF(AI21802="","",IF(ISERROR(VLOOKUP(CONCATENATE(F21802),Term!$A$1:$C$2000,1,FALSE)),0,1))</f>
        <v/>
      </c>
    </row>
    <row r="21803" spans="36:36" x14ac:dyDescent="0.15">
      <c r="AJ21803" t="str">
        <f>IF(AI21803="","",IF(ISERROR(VLOOKUP(CONCATENATE(F21803),Term!$A$1:$C$2000,1,FALSE)),0,1))</f>
        <v/>
      </c>
    </row>
    <row r="21804" spans="36:36" x14ac:dyDescent="0.15">
      <c r="AJ21804" t="str">
        <f>IF(AI21804="","",IF(ISERROR(VLOOKUP(CONCATENATE(F21804),Term!$A$1:$C$2000,1,FALSE)),0,1))</f>
        <v/>
      </c>
    </row>
    <row r="21805" spans="36:36" x14ac:dyDescent="0.15">
      <c r="AJ21805" t="str">
        <f>IF(AI21805="","",IF(ISERROR(VLOOKUP(CONCATENATE(F21805),Term!$A$1:$C$2000,1,FALSE)),0,1))</f>
        <v/>
      </c>
    </row>
    <row r="21806" spans="36:36" x14ac:dyDescent="0.15">
      <c r="AJ21806" t="str">
        <f>IF(AI21806="","",IF(ISERROR(VLOOKUP(CONCATENATE(F21806),Term!$A$1:$C$2000,1,FALSE)),0,1))</f>
        <v/>
      </c>
    </row>
    <row r="21807" spans="36:36" x14ac:dyDescent="0.15">
      <c r="AJ21807" t="str">
        <f>IF(AI21807="","",IF(ISERROR(VLOOKUP(CONCATENATE(F21807),Term!$A$1:$C$2000,1,FALSE)),0,1))</f>
        <v/>
      </c>
    </row>
    <row r="21808" spans="36:36" x14ac:dyDescent="0.15">
      <c r="AJ21808" t="str">
        <f>IF(AI21808="","",IF(ISERROR(VLOOKUP(CONCATENATE(F21808),Term!$A$1:$C$2000,1,FALSE)),0,1))</f>
        <v/>
      </c>
    </row>
    <row r="21809" spans="36:36" x14ac:dyDescent="0.15">
      <c r="AJ21809" t="str">
        <f>IF(AI21809="","",IF(ISERROR(VLOOKUP(CONCATENATE(F21809),Term!$A$1:$C$2000,1,FALSE)),0,1))</f>
        <v/>
      </c>
    </row>
    <row r="21810" spans="36:36" x14ac:dyDescent="0.15">
      <c r="AJ21810" t="str">
        <f>IF(AI21810="","",IF(ISERROR(VLOOKUP(CONCATENATE(F21810),Term!$A$1:$C$2000,1,FALSE)),0,1))</f>
        <v/>
      </c>
    </row>
    <row r="21811" spans="36:36" x14ac:dyDescent="0.15">
      <c r="AJ21811" t="str">
        <f>IF(AI21811="","",IF(ISERROR(VLOOKUP(CONCATENATE(F21811),Term!$A$1:$C$2000,1,FALSE)),0,1))</f>
        <v/>
      </c>
    </row>
    <row r="21812" spans="36:36" x14ac:dyDescent="0.15">
      <c r="AJ21812" t="str">
        <f>IF(AI21812="","",IF(ISERROR(VLOOKUP(CONCATENATE(F21812),Term!$A$1:$C$2000,1,FALSE)),0,1))</f>
        <v/>
      </c>
    </row>
    <row r="21813" spans="36:36" x14ac:dyDescent="0.15">
      <c r="AJ21813" t="str">
        <f>IF(AI21813="","",IF(ISERROR(VLOOKUP(CONCATENATE(F21813),Term!$A$1:$C$2000,1,FALSE)),0,1))</f>
        <v/>
      </c>
    </row>
    <row r="21814" spans="36:36" x14ac:dyDescent="0.15">
      <c r="AJ21814" t="str">
        <f>IF(AI21814="","",IF(ISERROR(VLOOKUP(CONCATENATE(F21814),Term!$A$1:$C$2000,1,FALSE)),0,1))</f>
        <v/>
      </c>
    </row>
    <row r="21815" spans="36:36" x14ac:dyDescent="0.15">
      <c r="AJ21815" t="str">
        <f>IF(AI21815="","",IF(ISERROR(VLOOKUP(CONCATENATE(F21815),Term!$A$1:$C$2000,1,FALSE)),0,1))</f>
        <v/>
      </c>
    </row>
    <row r="21816" spans="36:36" x14ac:dyDescent="0.15">
      <c r="AJ21816" t="str">
        <f>IF(AI21816="","",IF(ISERROR(VLOOKUP(CONCATENATE(F21816),Term!$A$1:$C$2000,1,FALSE)),0,1))</f>
        <v/>
      </c>
    </row>
    <row r="21817" spans="36:36" x14ac:dyDescent="0.15">
      <c r="AJ21817" t="str">
        <f>IF(AI21817="","",IF(ISERROR(VLOOKUP(CONCATENATE(F21817),Term!$A$1:$C$2000,1,FALSE)),0,1))</f>
        <v/>
      </c>
    </row>
    <row r="21818" spans="36:36" x14ac:dyDescent="0.15">
      <c r="AJ21818" t="str">
        <f>IF(AI21818="","",IF(ISERROR(VLOOKUP(CONCATENATE(F21818),Term!$A$1:$C$2000,1,FALSE)),0,1))</f>
        <v/>
      </c>
    </row>
    <row r="21819" spans="36:36" x14ac:dyDescent="0.15">
      <c r="AJ21819" t="str">
        <f>IF(AI21819="","",IF(ISERROR(VLOOKUP(CONCATENATE(F21819),Term!$A$1:$C$2000,1,FALSE)),0,1))</f>
        <v/>
      </c>
    </row>
    <row r="21820" spans="36:36" x14ac:dyDescent="0.15">
      <c r="AJ21820" t="str">
        <f>IF(AI21820="","",IF(ISERROR(VLOOKUP(CONCATENATE(F21820),Term!$A$1:$C$2000,1,FALSE)),0,1))</f>
        <v/>
      </c>
    </row>
    <row r="21821" spans="36:36" x14ac:dyDescent="0.15">
      <c r="AJ21821" t="str">
        <f>IF(AI21821="","",IF(ISERROR(VLOOKUP(CONCATENATE(F21821),Term!$A$1:$C$2000,1,FALSE)),0,1))</f>
        <v/>
      </c>
    </row>
    <row r="21822" spans="36:36" x14ac:dyDescent="0.15">
      <c r="AJ21822" t="str">
        <f>IF(AI21822="","",IF(ISERROR(VLOOKUP(CONCATENATE(F21822),Term!$A$1:$C$2000,1,FALSE)),0,1))</f>
        <v/>
      </c>
    </row>
    <row r="21823" spans="36:36" x14ac:dyDescent="0.15">
      <c r="AJ21823" t="str">
        <f>IF(AI21823="","",IF(ISERROR(VLOOKUP(CONCATENATE(F21823),Term!$A$1:$C$2000,1,FALSE)),0,1))</f>
        <v/>
      </c>
    </row>
    <row r="21824" spans="36:36" x14ac:dyDescent="0.15">
      <c r="AJ21824" t="str">
        <f>IF(AI21824="","",IF(ISERROR(VLOOKUP(CONCATENATE(F21824),Term!$A$1:$C$2000,1,FALSE)),0,1))</f>
        <v/>
      </c>
    </row>
    <row r="21825" spans="36:36" x14ac:dyDescent="0.15">
      <c r="AJ21825" t="str">
        <f>IF(AI21825="","",IF(ISERROR(VLOOKUP(CONCATENATE(F21825),Term!$A$1:$C$2000,1,FALSE)),0,1))</f>
        <v/>
      </c>
    </row>
    <row r="21826" spans="36:36" x14ac:dyDescent="0.15">
      <c r="AJ21826" t="str">
        <f>IF(AI21826="","",IF(ISERROR(VLOOKUP(CONCATENATE(F21826),Term!$A$1:$C$2000,1,FALSE)),0,1))</f>
        <v/>
      </c>
    </row>
    <row r="21827" spans="36:36" x14ac:dyDescent="0.15">
      <c r="AJ21827" t="str">
        <f>IF(AI21827="","",IF(ISERROR(VLOOKUP(CONCATENATE(F21827),Term!$A$1:$C$2000,1,FALSE)),0,1))</f>
        <v/>
      </c>
    </row>
    <row r="21828" spans="36:36" x14ac:dyDescent="0.15">
      <c r="AJ21828" t="str">
        <f>IF(AI21828="","",IF(ISERROR(VLOOKUP(CONCATENATE(F21828),Term!$A$1:$C$2000,1,FALSE)),0,1))</f>
        <v/>
      </c>
    </row>
    <row r="21829" spans="36:36" x14ac:dyDescent="0.15">
      <c r="AJ21829" t="str">
        <f>IF(AI21829="","",IF(ISERROR(VLOOKUP(CONCATENATE(F21829),Term!$A$1:$C$2000,1,FALSE)),0,1))</f>
        <v/>
      </c>
    </row>
    <row r="21830" spans="36:36" x14ac:dyDescent="0.15">
      <c r="AJ21830" t="str">
        <f>IF(AI21830="","",IF(ISERROR(VLOOKUP(CONCATENATE(F21830),Term!$A$1:$C$2000,1,FALSE)),0,1))</f>
        <v/>
      </c>
    </row>
    <row r="21831" spans="36:36" x14ac:dyDescent="0.15">
      <c r="AJ21831" t="str">
        <f>IF(AI21831="","",IF(ISERROR(VLOOKUP(CONCATENATE(F21831),Term!$A$1:$C$2000,1,FALSE)),0,1))</f>
        <v/>
      </c>
    </row>
    <row r="21832" spans="36:36" x14ac:dyDescent="0.15">
      <c r="AJ21832" t="str">
        <f>IF(AI21832="","",IF(ISERROR(VLOOKUP(CONCATENATE(F21832),Term!$A$1:$C$2000,1,FALSE)),0,1))</f>
        <v/>
      </c>
    </row>
    <row r="21833" spans="36:36" x14ac:dyDescent="0.15">
      <c r="AJ21833" t="str">
        <f>IF(AI21833="","",IF(ISERROR(VLOOKUP(CONCATENATE(F21833),Term!$A$1:$C$2000,1,FALSE)),0,1))</f>
        <v/>
      </c>
    </row>
    <row r="21834" spans="36:36" x14ac:dyDescent="0.15">
      <c r="AJ21834" t="str">
        <f>IF(AI21834="","",IF(ISERROR(VLOOKUP(CONCATENATE(F21834),Term!$A$1:$C$2000,1,FALSE)),0,1))</f>
        <v/>
      </c>
    </row>
    <row r="21835" spans="36:36" x14ac:dyDescent="0.15">
      <c r="AJ21835" t="str">
        <f>IF(AI21835="","",IF(ISERROR(VLOOKUP(CONCATENATE(F21835),Term!$A$1:$C$2000,1,FALSE)),0,1))</f>
        <v/>
      </c>
    </row>
    <row r="21836" spans="36:36" x14ac:dyDescent="0.15">
      <c r="AJ21836" t="str">
        <f>IF(AI21836="","",IF(ISERROR(VLOOKUP(CONCATENATE(F21836),Term!$A$1:$C$2000,1,FALSE)),0,1))</f>
        <v/>
      </c>
    </row>
    <row r="21837" spans="36:36" x14ac:dyDescent="0.15">
      <c r="AJ21837" t="str">
        <f>IF(AI21837="","",IF(ISERROR(VLOOKUP(CONCATENATE(F21837),Term!$A$1:$C$2000,1,FALSE)),0,1))</f>
        <v/>
      </c>
    </row>
    <row r="21838" spans="36:36" x14ac:dyDescent="0.15">
      <c r="AJ21838" t="str">
        <f>IF(AI21838="","",IF(ISERROR(VLOOKUP(CONCATENATE(F21838),Term!$A$1:$C$2000,1,FALSE)),0,1))</f>
        <v/>
      </c>
    </row>
    <row r="21839" spans="36:36" x14ac:dyDescent="0.15">
      <c r="AJ21839" t="str">
        <f>IF(AI21839="","",IF(ISERROR(VLOOKUP(CONCATENATE(F21839),Term!$A$1:$C$2000,1,FALSE)),0,1))</f>
        <v/>
      </c>
    </row>
    <row r="21840" spans="36:36" x14ac:dyDescent="0.15">
      <c r="AJ21840" t="str">
        <f>IF(AI21840="","",IF(ISERROR(VLOOKUP(CONCATENATE(F21840),Term!$A$1:$C$2000,1,FALSE)),0,1))</f>
        <v/>
      </c>
    </row>
    <row r="21841" spans="36:36" x14ac:dyDescent="0.15">
      <c r="AJ21841" t="str">
        <f>IF(AI21841="","",IF(ISERROR(VLOOKUP(CONCATENATE(F21841),Term!$A$1:$C$2000,1,FALSE)),0,1))</f>
        <v/>
      </c>
    </row>
    <row r="21842" spans="36:36" x14ac:dyDescent="0.15">
      <c r="AJ21842" t="str">
        <f>IF(AI21842="","",IF(ISERROR(VLOOKUP(CONCATENATE(F21842),Term!$A$1:$C$2000,1,FALSE)),0,1))</f>
        <v/>
      </c>
    </row>
    <row r="21843" spans="36:36" x14ac:dyDescent="0.15">
      <c r="AJ21843" t="str">
        <f>IF(AI21843="","",IF(ISERROR(VLOOKUP(CONCATENATE(F21843),Term!$A$1:$C$2000,1,FALSE)),0,1))</f>
        <v/>
      </c>
    </row>
    <row r="21844" spans="36:36" x14ac:dyDescent="0.15">
      <c r="AJ21844" t="str">
        <f>IF(AI21844="","",IF(ISERROR(VLOOKUP(CONCATENATE(F21844),Term!$A$1:$C$2000,1,FALSE)),0,1))</f>
        <v/>
      </c>
    </row>
    <row r="21845" spans="36:36" x14ac:dyDescent="0.15">
      <c r="AJ21845" t="str">
        <f>IF(AI21845="","",IF(ISERROR(VLOOKUP(CONCATENATE(F21845),Term!$A$1:$C$2000,1,FALSE)),0,1))</f>
        <v/>
      </c>
    </row>
    <row r="21846" spans="36:36" x14ac:dyDescent="0.15">
      <c r="AJ21846" t="str">
        <f>IF(AI21846="","",IF(ISERROR(VLOOKUP(CONCATENATE(F21846),Term!$A$1:$C$2000,1,FALSE)),0,1))</f>
        <v/>
      </c>
    </row>
    <row r="21847" spans="36:36" x14ac:dyDescent="0.15">
      <c r="AJ21847" t="str">
        <f>IF(AI21847="","",IF(ISERROR(VLOOKUP(CONCATENATE(F21847),Term!$A$1:$C$2000,1,FALSE)),0,1))</f>
        <v/>
      </c>
    </row>
    <row r="21848" spans="36:36" x14ac:dyDescent="0.15">
      <c r="AJ21848" t="str">
        <f>IF(AI21848="","",IF(ISERROR(VLOOKUP(CONCATENATE(F21848),Term!$A$1:$C$2000,1,FALSE)),0,1))</f>
        <v/>
      </c>
    </row>
    <row r="21849" spans="36:36" x14ac:dyDescent="0.15">
      <c r="AJ21849" t="str">
        <f>IF(AI21849="","",IF(ISERROR(VLOOKUP(CONCATENATE(F21849),Term!$A$1:$C$2000,1,FALSE)),0,1))</f>
        <v/>
      </c>
    </row>
    <row r="21850" spans="36:36" x14ac:dyDescent="0.15">
      <c r="AJ21850" t="str">
        <f>IF(AI21850="","",IF(ISERROR(VLOOKUP(CONCATENATE(F21850),Term!$A$1:$C$2000,1,FALSE)),0,1))</f>
        <v/>
      </c>
    </row>
    <row r="21851" spans="36:36" x14ac:dyDescent="0.15">
      <c r="AJ21851" t="str">
        <f>IF(AI21851="","",IF(ISERROR(VLOOKUP(CONCATENATE(F21851),Term!$A$1:$C$2000,1,FALSE)),0,1))</f>
        <v/>
      </c>
    </row>
    <row r="21852" spans="36:36" x14ac:dyDescent="0.15">
      <c r="AJ21852" t="str">
        <f>IF(AI21852="","",IF(ISERROR(VLOOKUP(CONCATENATE(F21852),Term!$A$1:$C$2000,1,FALSE)),0,1))</f>
        <v/>
      </c>
    </row>
    <row r="21853" spans="36:36" x14ac:dyDescent="0.15">
      <c r="AJ21853" t="str">
        <f>IF(AI21853="","",IF(ISERROR(VLOOKUP(CONCATENATE(F21853),Term!$A$1:$C$2000,1,FALSE)),0,1))</f>
        <v/>
      </c>
    </row>
    <row r="21854" spans="36:36" x14ac:dyDescent="0.15">
      <c r="AJ21854" t="str">
        <f>IF(AI21854="","",IF(ISERROR(VLOOKUP(CONCATENATE(F21854),Term!$A$1:$C$2000,1,FALSE)),0,1))</f>
        <v/>
      </c>
    </row>
    <row r="21855" spans="36:36" x14ac:dyDescent="0.15">
      <c r="AJ21855" t="str">
        <f>IF(AI21855="","",IF(ISERROR(VLOOKUP(CONCATENATE(F21855),Term!$A$1:$C$2000,1,FALSE)),0,1))</f>
        <v/>
      </c>
    </row>
    <row r="21856" spans="36:36" x14ac:dyDescent="0.15">
      <c r="AJ21856" t="str">
        <f>IF(AI21856="","",IF(ISERROR(VLOOKUP(CONCATENATE(F21856),Term!$A$1:$C$2000,1,FALSE)),0,1))</f>
        <v/>
      </c>
    </row>
    <row r="21857" spans="36:36" x14ac:dyDescent="0.15">
      <c r="AJ21857" t="str">
        <f>IF(AI21857="","",IF(ISERROR(VLOOKUP(CONCATENATE(F21857),Term!$A$1:$C$2000,1,FALSE)),0,1))</f>
        <v/>
      </c>
    </row>
    <row r="21858" spans="36:36" x14ac:dyDescent="0.15">
      <c r="AJ21858" t="str">
        <f>IF(AI21858="","",IF(ISERROR(VLOOKUP(CONCATENATE(F21858),Term!$A$1:$C$2000,1,FALSE)),0,1))</f>
        <v/>
      </c>
    </row>
    <row r="21859" spans="36:36" x14ac:dyDescent="0.15">
      <c r="AJ21859" t="str">
        <f>IF(AI21859="","",IF(ISERROR(VLOOKUP(CONCATENATE(F21859),Term!$A$1:$C$2000,1,FALSE)),0,1))</f>
        <v/>
      </c>
    </row>
    <row r="21860" spans="36:36" x14ac:dyDescent="0.15">
      <c r="AJ21860" t="str">
        <f>IF(AI21860="","",IF(ISERROR(VLOOKUP(CONCATENATE(F21860),Term!$A$1:$C$2000,1,FALSE)),0,1))</f>
        <v/>
      </c>
    </row>
    <row r="21861" spans="36:36" x14ac:dyDescent="0.15">
      <c r="AJ21861" t="str">
        <f>IF(AI21861="","",IF(ISERROR(VLOOKUP(CONCATENATE(F21861),Term!$A$1:$C$2000,1,FALSE)),0,1))</f>
        <v/>
      </c>
    </row>
    <row r="21862" spans="36:36" x14ac:dyDescent="0.15">
      <c r="AJ21862" t="str">
        <f>IF(AI21862="","",IF(ISERROR(VLOOKUP(CONCATENATE(F21862),Term!$A$1:$C$2000,1,FALSE)),0,1))</f>
        <v/>
      </c>
    </row>
    <row r="21863" spans="36:36" x14ac:dyDescent="0.15">
      <c r="AJ21863" t="str">
        <f>IF(AI21863="","",IF(ISERROR(VLOOKUP(CONCATENATE(F21863),Term!$A$1:$C$2000,1,FALSE)),0,1))</f>
        <v/>
      </c>
    </row>
    <row r="21864" spans="36:36" x14ac:dyDescent="0.15">
      <c r="AJ21864" t="str">
        <f>IF(AI21864="","",IF(ISERROR(VLOOKUP(CONCATENATE(F21864),Term!$A$1:$C$2000,1,FALSE)),0,1))</f>
        <v/>
      </c>
    </row>
    <row r="21865" spans="36:36" x14ac:dyDescent="0.15">
      <c r="AJ21865" t="str">
        <f>IF(AI21865="","",IF(ISERROR(VLOOKUP(CONCATENATE(F21865),Term!$A$1:$C$2000,1,FALSE)),0,1))</f>
        <v/>
      </c>
    </row>
    <row r="21866" spans="36:36" x14ac:dyDescent="0.15">
      <c r="AJ21866" t="str">
        <f>IF(AI21866="","",IF(ISERROR(VLOOKUP(CONCATENATE(F21866),Term!$A$1:$C$2000,1,FALSE)),0,1))</f>
        <v/>
      </c>
    </row>
    <row r="21867" spans="36:36" x14ac:dyDescent="0.15">
      <c r="AJ21867" t="str">
        <f>IF(AI21867="","",IF(ISERROR(VLOOKUP(CONCATENATE(F21867),Term!$A$1:$C$2000,1,FALSE)),0,1))</f>
        <v/>
      </c>
    </row>
    <row r="21868" spans="36:36" x14ac:dyDescent="0.15">
      <c r="AJ21868" t="str">
        <f>IF(AI21868="","",IF(ISERROR(VLOOKUP(CONCATENATE(F21868),Term!$A$1:$C$2000,1,FALSE)),0,1))</f>
        <v/>
      </c>
    </row>
    <row r="21869" spans="36:36" x14ac:dyDescent="0.15">
      <c r="AJ21869" t="str">
        <f>IF(AI21869="","",IF(ISERROR(VLOOKUP(CONCATENATE(F21869),Term!$A$1:$C$2000,1,FALSE)),0,1))</f>
        <v/>
      </c>
    </row>
    <row r="21870" spans="36:36" x14ac:dyDescent="0.15">
      <c r="AJ21870" t="str">
        <f>IF(AI21870="","",IF(ISERROR(VLOOKUP(CONCATENATE(F21870),Term!$A$1:$C$2000,1,FALSE)),0,1))</f>
        <v/>
      </c>
    </row>
    <row r="21871" spans="36:36" x14ac:dyDescent="0.15">
      <c r="AJ21871" t="str">
        <f>IF(AI21871="","",IF(ISERROR(VLOOKUP(CONCATENATE(F21871),Term!$A$1:$C$2000,1,FALSE)),0,1))</f>
        <v/>
      </c>
    </row>
    <row r="21872" spans="36:36" x14ac:dyDescent="0.15">
      <c r="AJ21872" t="str">
        <f>IF(AI21872="","",IF(ISERROR(VLOOKUP(CONCATENATE(F21872),Term!$A$1:$C$2000,1,FALSE)),0,1))</f>
        <v/>
      </c>
    </row>
    <row r="21873" spans="36:36" x14ac:dyDescent="0.15">
      <c r="AJ21873" t="str">
        <f>IF(AI21873="","",IF(ISERROR(VLOOKUP(CONCATENATE(F21873),Term!$A$1:$C$2000,1,FALSE)),0,1))</f>
        <v/>
      </c>
    </row>
    <row r="21874" spans="36:36" x14ac:dyDescent="0.15">
      <c r="AJ21874" t="str">
        <f>IF(AI21874="","",IF(ISERROR(VLOOKUP(CONCATENATE(F21874),Term!$A$1:$C$2000,1,FALSE)),0,1))</f>
        <v/>
      </c>
    </row>
    <row r="21875" spans="36:36" x14ac:dyDescent="0.15">
      <c r="AJ21875" t="str">
        <f>IF(AI21875="","",IF(ISERROR(VLOOKUP(CONCATENATE(F21875),Term!$A$1:$C$2000,1,FALSE)),0,1))</f>
        <v/>
      </c>
    </row>
    <row r="21876" spans="36:36" x14ac:dyDescent="0.15">
      <c r="AJ21876" t="str">
        <f>IF(AI21876="","",IF(ISERROR(VLOOKUP(CONCATENATE(F21876),Term!$A$1:$C$2000,1,FALSE)),0,1))</f>
        <v/>
      </c>
    </row>
    <row r="21877" spans="36:36" x14ac:dyDescent="0.15">
      <c r="AJ21877" t="str">
        <f>IF(AI21877="","",IF(ISERROR(VLOOKUP(CONCATENATE(F21877),Term!$A$1:$C$2000,1,FALSE)),0,1))</f>
        <v/>
      </c>
    </row>
    <row r="21878" spans="36:36" x14ac:dyDescent="0.15">
      <c r="AJ21878" t="str">
        <f>IF(AI21878="","",IF(ISERROR(VLOOKUP(CONCATENATE(F21878),Term!$A$1:$C$2000,1,FALSE)),0,1))</f>
        <v/>
      </c>
    </row>
    <row r="21879" spans="36:36" x14ac:dyDescent="0.15">
      <c r="AJ21879" t="str">
        <f>IF(AI21879="","",IF(ISERROR(VLOOKUP(CONCATENATE(F21879),Term!$A$1:$C$2000,1,FALSE)),0,1))</f>
        <v/>
      </c>
    </row>
    <row r="21880" spans="36:36" x14ac:dyDescent="0.15">
      <c r="AJ21880" t="str">
        <f>IF(AI21880="","",IF(ISERROR(VLOOKUP(CONCATENATE(F21880),Term!$A$1:$C$2000,1,FALSE)),0,1))</f>
        <v/>
      </c>
    </row>
    <row r="21881" spans="36:36" x14ac:dyDescent="0.15">
      <c r="AJ21881" t="str">
        <f>IF(AI21881="","",IF(ISERROR(VLOOKUP(CONCATENATE(F21881),Term!$A$1:$C$2000,1,FALSE)),0,1))</f>
        <v/>
      </c>
    </row>
    <row r="21882" spans="36:36" x14ac:dyDescent="0.15">
      <c r="AJ21882" t="str">
        <f>IF(AI21882="","",IF(ISERROR(VLOOKUP(CONCATENATE(F21882),Term!$A$1:$C$2000,1,FALSE)),0,1))</f>
        <v/>
      </c>
    </row>
    <row r="21883" spans="36:36" x14ac:dyDescent="0.15">
      <c r="AJ21883" t="str">
        <f>IF(AI21883="","",IF(ISERROR(VLOOKUP(CONCATENATE(F21883),Term!$A$1:$C$2000,1,FALSE)),0,1))</f>
        <v/>
      </c>
    </row>
    <row r="21884" spans="36:36" x14ac:dyDescent="0.15">
      <c r="AJ21884" t="str">
        <f>IF(AI21884="","",IF(ISERROR(VLOOKUP(CONCATENATE(F21884),Term!$A$1:$C$2000,1,FALSE)),0,1))</f>
        <v/>
      </c>
    </row>
    <row r="21885" spans="36:36" x14ac:dyDescent="0.15">
      <c r="AJ21885" t="str">
        <f>IF(AI21885="","",IF(ISERROR(VLOOKUP(CONCATENATE(F21885),Term!$A$1:$C$2000,1,FALSE)),0,1))</f>
        <v/>
      </c>
    </row>
    <row r="21886" spans="36:36" x14ac:dyDescent="0.15">
      <c r="AJ21886" t="str">
        <f>IF(AI21886="","",IF(ISERROR(VLOOKUP(CONCATENATE(F21886),Term!$A$1:$C$2000,1,FALSE)),0,1))</f>
        <v/>
      </c>
    </row>
    <row r="21887" spans="36:36" x14ac:dyDescent="0.15">
      <c r="AJ21887" t="str">
        <f>IF(AI21887="","",IF(ISERROR(VLOOKUP(CONCATENATE(F21887),Term!$A$1:$C$2000,1,FALSE)),0,1))</f>
        <v/>
      </c>
    </row>
    <row r="21888" spans="36:36" x14ac:dyDescent="0.15">
      <c r="AJ21888" t="str">
        <f>IF(AI21888="","",IF(ISERROR(VLOOKUP(CONCATENATE(F21888),Term!$A$1:$C$2000,1,FALSE)),0,1))</f>
        <v/>
      </c>
    </row>
    <row r="21889" spans="36:36" x14ac:dyDescent="0.15">
      <c r="AJ21889" t="str">
        <f>IF(AI21889="","",IF(ISERROR(VLOOKUP(CONCATENATE(F21889),Term!$A$1:$C$2000,1,FALSE)),0,1))</f>
        <v/>
      </c>
    </row>
    <row r="21890" spans="36:36" x14ac:dyDescent="0.15">
      <c r="AJ21890" t="str">
        <f>IF(AI21890="","",IF(ISERROR(VLOOKUP(CONCATENATE(F21890),Term!$A$1:$C$2000,1,FALSE)),0,1))</f>
        <v/>
      </c>
    </row>
    <row r="21891" spans="36:36" x14ac:dyDescent="0.15">
      <c r="AJ21891" t="str">
        <f>IF(AI21891="","",IF(ISERROR(VLOOKUP(CONCATENATE(F21891),Term!$A$1:$C$2000,1,FALSE)),0,1))</f>
        <v/>
      </c>
    </row>
    <row r="21892" spans="36:36" x14ac:dyDescent="0.15">
      <c r="AJ21892" t="str">
        <f>IF(AI21892="","",IF(ISERROR(VLOOKUP(CONCATENATE(F21892),Term!$A$1:$C$2000,1,FALSE)),0,1))</f>
        <v/>
      </c>
    </row>
    <row r="21893" spans="36:36" x14ac:dyDescent="0.15">
      <c r="AJ21893" t="str">
        <f>IF(AI21893="","",IF(ISERROR(VLOOKUP(CONCATENATE(F21893),Term!$A$1:$C$2000,1,FALSE)),0,1))</f>
        <v/>
      </c>
    </row>
    <row r="21894" spans="36:36" x14ac:dyDescent="0.15">
      <c r="AJ21894" t="str">
        <f>IF(AI21894="","",IF(ISERROR(VLOOKUP(CONCATENATE(F21894),Term!$A$1:$C$2000,1,FALSE)),0,1))</f>
        <v/>
      </c>
    </row>
    <row r="21895" spans="36:36" x14ac:dyDescent="0.15">
      <c r="AJ21895" t="str">
        <f>IF(AI21895="","",IF(ISERROR(VLOOKUP(CONCATENATE(F21895),Term!$A$1:$C$2000,1,FALSE)),0,1))</f>
        <v/>
      </c>
    </row>
    <row r="21896" spans="36:36" x14ac:dyDescent="0.15">
      <c r="AJ21896" t="str">
        <f>IF(AI21896="","",IF(ISERROR(VLOOKUP(CONCATENATE(F21896),Term!$A$1:$C$2000,1,FALSE)),0,1))</f>
        <v/>
      </c>
    </row>
    <row r="21897" spans="36:36" x14ac:dyDescent="0.15">
      <c r="AJ21897" t="str">
        <f>IF(AI21897="","",IF(ISERROR(VLOOKUP(CONCATENATE(F21897),Term!$A$1:$C$2000,1,FALSE)),0,1))</f>
        <v/>
      </c>
    </row>
    <row r="21898" spans="36:36" x14ac:dyDescent="0.15">
      <c r="AJ21898" t="str">
        <f>IF(AI21898="","",IF(ISERROR(VLOOKUP(CONCATENATE(F21898),Term!$A$1:$C$2000,1,FALSE)),0,1))</f>
        <v/>
      </c>
    </row>
    <row r="21899" spans="36:36" x14ac:dyDescent="0.15">
      <c r="AJ21899" t="str">
        <f>IF(AI21899="","",IF(ISERROR(VLOOKUP(CONCATENATE(F21899),Term!$A$1:$C$2000,1,FALSE)),0,1))</f>
        <v/>
      </c>
    </row>
    <row r="21900" spans="36:36" x14ac:dyDescent="0.15">
      <c r="AJ21900" t="str">
        <f>IF(AI21900="","",IF(ISERROR(VLOOKUP(CONCATENATE(F21900),Term!$A$1:$C$2000,1,FALSE)),0,1))</f>
        <v/>
      </c>
    </row>
    <row r="21901" spans="36:36" x14ac:dyDescent="0.15">
      <c r="AJ21901" t="str">
        <f>IF(AI21901="","",IF(ISERROR(VLOOKUP(CONCATENATE(F21901),Term!$A$1:$C$2000,1,FALSE)),0,1))</f>
        <v/>
      </c>
    </row>
    <row r="21902" spans="36:36" x14ac:dyDescent="0.15">
      <c r="AJ21902" t="str">
        <f>IF(AI21902="","",IF(ISERROR(VLOOKUP(CONCATENATE(F21902),Term!$A$1:$C$2000,1,FALSE)),0,1))</f>
        <v/>
      </c>
    </row>
    <row r="21903" spans="36:36" x14ac:dyDescent="0.15">
      <c r="AJ21903" t="str">
        <f>IF(AI21903="","",IF(ISERROR(VLOOKUP(CONCATENATE(F21903),Term!$A$1:$C$2000,1,FALSE)),0,1))</f>
        <v/>
      </c>
    </row>
    <row r="21904" spans="36:36" x14ac:dyDescent="0.15">
      <c r="AJ21904" t="str">
        <f>IF(AI21904="","",IF(ISERROR(VLOOKUP(CONCATENATE(F21904),Term!$A$1:$C$2000,1,FALSE)),0,1))</f>
        <v/>
      </c>
    </row>
    <row r="21905" spans="36:36" x14ac:dyDescent="0.15">
      <c r="AJ21905" t="str">
        <f>IF(AI21905="","",IF(ISERROR(VLOOKUP(CONCATENATE(F21905),Term!$A$1:$C$2000,1,FALSE)),0,1))</f>
        <v/>
      </c>
    </row>
    <row r="21906" spans="36:36" x14ac:dyDescent="0.15">
      <c r="AJ21906" t="str">
        <f>IF(AI21906="","",IF(ISERROR(VLOOKUP(CONCATENATE(F21906),Term!$A$1:$C$2000,1,FALSE)),0,1))</f>
        <v/>
      </c>
    </row>
    <row r="21907" spans="36:36" x14ac:dyDescent="0.15">
      <c r="AJ21907" t="str">
        <f>IF(AI21907="","",IF(ISERROR(VLOOKUP(CONCATENATE(F21907),Term!$A$1:$C$2000,1,FALSE)),0,1))</f>
        <v/>
      </c>
    </row>
    <row r="21908" spans="36:36" x14ac:dyDescent="0.15">
      <c r="AJ21908" t="str">
        <f>IF(AI21908="","",IF(ISERROR(VLOOKUP(CONCATENATE(F21908),Term!$A$1:$C$2000,1,FALSE)),0,1))</f>
        <v/>
      </c>
    </row>
    <row r="21909" spans="36:36" x14ac:dyDescent="0.15">
      <c r="AJ21909" t="str">
        <f>IF(AI21909="","",IF(ISERROR(VLOOKUP(CONCATENATE(F21909),Term!$A$1:$C$2000,1,FALSE)),0,1))</f>
        <v/>
      </c>
    </row>
    <row r="21910" spans="36:36" x14ac:dyDescent="0.15">
      <c r="AJ21910" t="str">
        <f>IF(AI21910="","",IF(ISERROR(VLOOKUP(CONCATENATE(F21910),Term!$A$1:$C$2000,1,FALSE)),0,1))</f>
        <v/>
      </c>
    </row>
    <row r="21911" spans="36:36" x14ac:dyDescent="0.15">
      <c r="AJ21911" t="str">
        <f>IF(AI21911="","",IF(ISERROR(VLOOKUP(CONCATENATE(F21911),Term!$A$1:$C$2000,1,FALSE)),0,1))</f>
        <v/>
      </c>
    </row>
    <row r="21912" spans="36:36" x14ac:dyDescent="0.15">
      <c r="AJ21912" t="str">
        <f>IF(AI21912="","",IF(ISERROR(VLOOKUP(CONCATENATE(F21912),Term!$A$1:$C$2000,1,FALSE)),0,1))</f>
        <v/>
      </c>
    </row>
    <row r="21913" spans="36:36" x14ac:dyDescent="0.15">
      <c r="AJ21913" t="str">
        <f>IF(AI21913="","",IF(ISERROR(VLOOKUP(CONCATENATE(F21913),Term!$A$1:$C$2000,1,FALSE)),0,1))</f>
        <v/>
      </c>
    </row>
    <row r="21914" spans="36:36" x14ac:dyDescent="0.15">
      <c r="AJ21914" t="str">
        <f>IF(AI21914="","",IF(ISERROR(VLOOKUP(CONCATENATE(F21914),Term!$A$1:$C$2000,1,FALSE)),0,1))</f>
        <v/>
      </c>
    </row>
    <row r="21915" spans="36:36" x14ac:dyDescent="0.15">
      <c r="AJ21915" t="str">
        <f>IF(AI21915="","",IF(ISERROR(VLOOKUP(CONCATENATE(F21915),Term!$A$1:$C$2000,1,FALSE)),0,1))</f>
        <v/>
      </c>
    </row>
    <row r="21916" spans="36:36" x14ac:dyDescent="0.15">
      <c r="AJ21916" t="str">
        <f>IF(AI21916="","",IF(ISERROR(VLOOKUP(CONCATENATE(F21916),Term!$A$1:$C$2000,1,FALSE)),0,1))</f>
        <v/>
      </c>
    </row>
    <row r="21917" spans="36:36" x14ac:dyDescent="0.15">
      <c r="AJ21917" t="str">
        <f>IF(AI21917="","",IF(ISERROR(VLOOKUP(CONCATENATE(F21917),Term!$A$1:$C$2000,1,FALSE)),0,1))</f>
        <v/>
      </c>
    </row>
    <row r="21918" spans="36:36" x14ac:dyDescent="0.15">
      <c r="AJ21918" t="str">
        <f>IF(AI21918="","",IF(ISERROR(VLOOKUP(CONCATENATE(F21918),Term!$A$1:$C$2000,1,FALSE)),0,1))</f>
        <v/>
      </c>
    </row>
    <row r="21919" spans="36:36" x14ac:dyDescent="0.15">
      <c r="AJ21919" t="str">
        <f>IF(AI21919="","",IF(ISERROR(VLOOKUP(CONCATENATE(F21919),Term!$A$1:$C$2000,1,FALSE)),0,1))</f>
        <v/>
      </c>
    </row>
    <row r="21920" spans="36:36" x14ac:dyDescent="0.15">
      <c r="AJ21920" t="str">
        <f>IF(AI21920="","",IF(ISERROR(VLOOKUP(CONCATENATE(F21920),Term!$A$1:$C$2000,1,FALSE)),0,1))</f>
        <v/>
      </c>
    </row>
    <row r="21921" spans="36:36" x14ac:dyDescent="0.15">
      <c r="AJ21921" t="str">
        <f>IF(AI21921="","",IF(ISERROR(VLOOKUP(CONCATENATE(F21921),Term!$A$1:$C$2000,1,FALSE)),0,1))</f>
        <v/>
      </c>
    </row>
    <row r="21922" spans="36:36" x14ac:dyDescent="0.15">
      <c r="AJ21922" t="str">
        <f>IF(AI21922="","",IF(ISERROR(VLOOKUP(CONCATENATE(F21922),Term!$A$1:$C$2000,1,FALSE)),0,1))</f>
        <v/>
      </c>
    </row>
    <row r="21923" spans="36:36" x14ac:dyDescent="0.15">
      <c r="AJ21923" t="str">
        <f>IF(AI21923="","",IF(ISERROR(VLOOKUP(CONCATENATE(F21923),Term!$A$1:$C$2000,1,FALSE)),0,1))</f>
        <v/>
      </c>
    </row>
    <row r="21924" spans="36:36" x14ac:dyDescent="0.15">
      <c r="AJ21924" t="str">
        <f>IF(AI21924="","",IF(ISERROR(VLOOKUP(CONCATENATE(F21924),Term!$A$1:$C$2000,1,FALSE)),0,1))</f>
        <v/>
      </c>
    </row>
    <row r="21925" spans="36:36" x14ac:dyDescent="0.15">
      <c r="AJ21925" t="str">
        <f>IF(AI21925="","",IF(ISERROR(VLOOKUP(CONCATENATE(F21925),Term!$A$1:$C$2000,1,FALSE)),0,1))</f>
        <v/>
      </c>
    </row>
    <row r="21926" spans="36:36" x14ac:dyDescent="0.15">
      <c r="AJ21926" t="str">
        <f>IF(AI21926="","",IF(ISERROR(VLOOKUP(CONCATENATE(F21926),Term!$A$1:$C$2000,1,FALSE)),0,1))</f>
        <v/>
      </c>
    </row>
    <row r="21927" spans="36:36" x14ac:dyDescent="0.15">
      <c r="AJ21927" t="str">
        <f>IF(AI21927="","",IF(ISERROR(VLOOKUP(CONCATENATE(F21927),Term!$A$1:$C$2000,1,FALSE)),0,1))</f>
        <v/>
      </c>
    </row>
    <row r="21928" spans="36:36" x14ac:dyDescent="0.15">
      <c r="AJ21928" t="str">
        <f>IF(AI21928="","",IF(ISERROR(VLOOKUP(CONCATENATE(F21928),Term!$A$1:$C$2000,1,FALSE)),0,1))</f>
        <v/>
      </c>
    </row>
    <row r="21929" spans="36:36" x14ac:dyDescent="0.15">
      <c r="AJ21929" t="str">
        <f>IF(AI21929="","",IF(ISERROR(VLOOKUP(CONCATENATE(F21929),Term!$A$1:$C$2000,1,FALSE)),0,1))</f>
        <v/>
      </c>
    </row>
    <row r="21930" spans="36:36" x14ac:dyDescent="0.15">
      <c r="AJ21930" t="str">
        <f>IF(AI21930="","",IF(ISERROR(VLOOKUP(CONCATENATE(F21930),Term!$A$1:$C$2000,1,FALSE)),0,1))</f>
        <v/>
      </c>
    </row>
    <row r="21931" spans="36:36" x14ac:dyDescent="0.15">
      <c r="AJ21931" t="str">
        <f>IF(AI21931="","",IF(ISERROR(VLOOKUP(CONCATENATE(F21931),Term!$A$1:$C$2000,1,FALSE)),0,1))</f>
        <v/>
      </c>
    </row>
    <row r="21932" spans="36:36" x14ac:dyDescent="0.15">
      <c r="AJ21932" t="str">
        <f>IF(AI21932="","",IF(ISERROR(VLOOKUP(CONCATENATE(F21932),Term!$A$1:$C$2000,1,FALSE)),0,1))</f>
        <v/>
      </c>
    </row>
    <row r="21933" spans="36:36" x14ac:dyDescent="0.15">
      <c r="AJ21933" t="str">
        <f>IF(AI21933="","",IF(ISERROR(VLOOKUP(CONCATENATE(F21933),Term!$A$1:$C$2000,1,FALSE)),0,1))</f>
        <v/>
      </c>
    </row>
    <row r="21934" spans="36:36" x14ac:dyDescent="0.15">
      <c r="AJ21934" t="str">
        <f>IF(AI21934="","",IF(ISERROR(VLOOKUP(CONCATENATE(F21934),Term!$A$1:$C$2000,1,FALSE)),0,1))</f>
        <v/>
      </c>
    </row>
    <row r="21935" spans="36:36" x14ac:dyDescent="0.15">
      <c r="AJ21935" t="str">
        <f>IF(AI21935="","",IF(ISERROR(VLOOKUP(CONCATENATE(F21935),Term!$A$1:$C$2000,1,FALSE)),0,1))</f>
        <v/>
      </c>
    </row>
    <row r="21936" spans="36:36" x14ac:dyDescent="0.15">
      <c r="AJ21936" t="str">
        <f>IF(AI21936="","",IF(ISERROR(VLOOKUP(CONCATENATE(F21936),Term!$A$1:$C$2000,1,FALSE)),0,1))</f>
        <v/>
      </c>
    </row>
    <row r="21937" spans="36:36" x14ac:dyDescent="0.15">
      <c r="AJ21937" t="str">
        <f>IF(AI21937="","",IF(ISERROR(VLOOKUP(CONCATENATE(F21937),Term!$A$1:$C$2000,1,FALSE)),0,1))</f>
        <v/>
      </c>
    </row>
    <row r="21938" spans="36:36" x14ac:dyDescent="0.15">
      <c r="AJ21938" t="str">
        <f>IF(AI21938="","",IF(ISERROR(VLOOKUP(CONCATENATE(F21938),Term!$A$1:$C$2000,1,FALSE)),0,1))</f>
        <v/>
      </c>
    </row>
    <row r="21939" spans="36:36" x14ac:dyDescent="0.15">
      <c r="AJ21939" t="str">
        <f>IF(AI21939="","",IF(ISERROR(VLOOKUP(CONCATENATE(F21939),Term!$A$1:$C$2000,1,FALSE)),0,1))</f>
        <v/>
      </c>
    </row>
    <row r="21940" spans="36:36" x14ac:dyDescent="0.15">
      <c r="AJ21940" t="str">
        <f>IF(AI21940="","",IF(ISERROR(VLOOKUP(CONCATENATE(F21940),Term!$A$1:$C$2000,1,FALSE)),0,1))</f>
        <v/>
      </c>
    </row>
    <row r="21941" spans="36:36" x14ac:dyDescent="0.15">
      <c r="AJ21941" t="str">
        <f>IF(AI21941="","",IF(ISERROR(VLOOKUP(CONCATENATE(F21941),Term!$A$1:$C$2000,1,FALSE)),0,1))</f>
        <v/>
      </c>
    </row>
    <row r="21942" spans="36:36" x14ac:dyDescent="0.15">
      <c r="AJ21942" t="str">
        <f>IF(AI21942="","",IF(ISERROR(VLOOKUP(CONCATENATE(F21942),Term!$A$1:$C$2000,1,FALSE)),0,1))</f>
        <v/>
      </c>
    </row>
    <row r="21943" spans="36:36" x14ac:dyDescent="0.15">
      <c r="AJ21943" t="str">
        <f>IF(AI21943="","",IF(ISERROR(VLOOKUP(CONCATENATE(F21943),Term!$A$1:$C$2000,1,FALSE)),0,1))</f>
        <v/>
      </c>
    </row>
    <row r="21944" spans="36:36" x14ac:dyDescent="0.15">
      <c r="AJ21944" t="str">
        <f>IF(AI21944="","",IF(ISERROR(VLOOKUP(CONCATENATE(F21944),Term!$A$1:$C$2000,1,FALSE)),0,1))</f>
        <v/>
      </c>
    </row>
    <row r="21945" spans="36:36" x14ac:dyDescent="0.15">
      <c r="AJ21945" t="str">
        <f>IF(AI21945="","",IF(ISERROR(VLOOKUP(CONCATENATE(F21945),Term!$A$1:$C$2000,1,FALSE)),0,1))</f>
        <v/>
      </c>
    </row>
    <row r="21946" spans="36:36" x14ac:dyDescent="0.15">
      <c r="AJ21946" t="str">
        <f>IF(AI21946="","",IF(ISERROR(VLOOKUP(CONCATENATE(F21946),Term!$A$1:$C$2000,1,FALSE)),0,1))</f>
        <v/>
      </c>
    </row>
    <row r="21947" spans="36:36" x14ac:dyDescent="0.15">
      <c r="AJ21947" t="str">
        <f>IF(AI21947="","",IF(ISERROR(VLOOKUP(CONCATENATE(F21947),Term!$A$1:$C$2000,1,FALSE)),0,1))</f>
        <v/>
      </c>
    </row>
    <row r="21948" spans="36:36" x14ac:dyDescent="0.15">
      <c r="AJ21948" t="str">
        <f>IF(AI21948="","",IF(ISERROR(VLOOKUP(CONCATENATE(F21948),Term!$A$1:$C$2000,1,FALSE)),0,1))</f>
        <v/>
      </c>
    </row>
    <row r="21949" spans="36:36" x14ac:dyDescent="0.15">
      <c r="AJ21949" t="str">
        <f>IF(AI21949="","",IF(ISERROR(VLOOKUP(CONCATENATE(F21949),Term!$A$1:$C$2000,1,FALSE)),0,1))</f>
        <v/>
      </c>
    </row>
    <row r="21950" spans="36:36" x14ac:dyDescent="0.15">
      <c r="AJ21950" t="str">
        <f>IF(AI21950="","",IF(ISERROR(VLOOKUP(CONCATENATE(F21950),Term!$A$1:$C$2000,1,FALSE)),0,1))</f>
        <v/>
      </c>
    </row>
    <row r="21951" spans="36:36" x14ac:dyDescent="0.15">
      <c r="AJ21951" t="str">
        <f>IF(AI21951="","",IF(ISERROR(VLOOKUP(CONCATENATE(F21951),Term!$A$1:$C$2000,1,FALSE)),0,1))</f>
        <v/>
      </c>
    </row>
    <row r="21952" spans="36:36" x14ac:dyDescent="0.15">
      <c r="AJ21952" t="str">
        <f>IF(AI21952="","",IF(ISERROR(VLOOKUP(CONCATENATE(F21952),Term!$A$1:$C$2000,1,FALSE)),0,1))</f>
        <v/>
      </c>
    </row>
    <row r="21953" spans="36:36" x14ac:dyDescent="0.15">
      <c r="AJ21953" t="str">
        <f>IF(AI21953="","",IF(ISERROR(VLOOKUP(CONCATENATE(F21953),Term!$A$1:$C$2000,1,FALSE)),0,1))</f>
        <v/>
      </c>
    </row>
    <row r="21954" spans="36:36" x14ac:dyDescent="0.15">
      <c r="AJ21954" t="str">
        <f>IF(AI21954="","",IF(ISERROR(VLOOKUP(CONCATENATE(F21954),Term!$A$1:$C$2000,1,FALSE)),0,1))</f>
        <v/>
      </c>
    </row>
    <row r="21955" spans="36:36" x14ac:dyDescent="0.15">
      <c r="AJ21955" t="str">
        <f>IF(AI21955="","",IF(ISERROR(VLOOKUP(CONCATENATE(F21955),Term!$A$1:$C$2000,1,FALSE)),0,1))</f>
        <v/>
      </c>
    </row>
    <row r="21956" spans="36:36" x14ac:dyDescent="0.15">
      <c r="AJ21956" t="str">
        <f>IF(AI21956="","",IF(ISERROR(VLOOKUP(CONCATENATE(F21956),Term!$A$1:$C$2000,1,FALSE)),0,1))</f>
        <v/>
      </c>
    </row>
    <row r="21957" spans="36:36" x14ac:dyDescent="0.15">
      <c r="AJ21957" t="str">
        <f>IF(AI21957="","",IF(ISERROR(VLOOKUP(CONCATENATE(F21957),Term!$A$1:$C$2000,1,FALSE)),0,1))</f>
        <v/>
      </c>
    </row>
    <row r="21958" spans="36:36" x14ac:dyDescent="0.15">
      <c r="AJ21958" t="str">
        <f>IF(AI21958="","",IF(ISERROR(VLOOKUP(CONCATENATE(F21958),Term!$A$1:$C$2000,1,FALSE)),0,1))</f>
        <v/>
      </c>
    </row>
    <row r="21959" spans="36:36" x14ac:dyDescent="0.15">
      <c r="AJ21959" t="str">
        <f>IF(AI21959="","",IF(ISERROR(VLOOKUP(CONCATENATE(F21959),Term!$A$1:$C$2000,1,FALSE)),0,1))</f>
        <v/>
      </c>
    </row>
    <row r="21960" spans="36:36" x14ac:dyDescent="0.15">
      <c r="AJ21960" t="str">
        <f>IF(AI21960="","",IF(ISERROR(VLOOKUP(CONCATENATE(F21960),Term!$A$1:$C$2000,1,FALSE)),0,1))</f>
        <v/>
      </c>
    </row>
    <row r="21961" spans="36:36" x14ac:dyDescent="0.15">
      <c r="AJ21961" t="str">
        <f>IF(AI21961="","",IF(ISERROR(VLOOKUP(CONCATENATE(F21961),Term!$A$1:$C$2000,1,FALSE)),0,1))</f>
        <v/>
      </c>
    </row>
    <row r="21962" spans="36:36" x14ac:dyDescent="0.15">
      <c r="AJ21962" t="str">
        <f>IF(AI21962="","",IF(ISERROR(VLOOKUP(CONCATENATE(F21962),Term!$A$1:$C$2000,1,FALSE)),0,1))</f>
        <v/>
      </c>
    </row>
    <row r="21963" spans="36:36" x14ac:dyDescent="0.15">
      <c r="AJ21963" t="str">
        <f>IF(AI21963="","",IF(ISERROR(VLOOKUP(CONCATENATE(F21963),Term!$A$1:$C$2000,1,FALSE)),0,1))</f>
        <v/>
      </c>
    </row>
    <row r="21964" spans="36:36" x14ac:dyDescent="0.15">
      <c r="AJ21964" t="str">
        <f>IF(AI21964="","",IF(ISERROR(VLOOKUP(CONCATENATE(F21964),Term!$A$1:$C$2000,1,FALSE)),0,1))</f>
        <v/>
      </c>
    </row>
    <row r="21965" spans="36:36" x14ac:dyDescent="0.15">
      <c r="AJ21965" t="str">
        <f>IF(AI21965="","",IF(ISERROR(VLOOKUP(CONCATENATE(F21965),Term!$A$1:$C$2000,1,FALSE)),0,1))</f>
        <v/>
      </c>
    </row>
    <row r="21966" spans="36:36" x14ac:dyDescent="0.15">
      <c r="AJ21966" t="str">
        <f>IF(AI21966="","",IF(ISERROR(VLOOKUP(CONCATENATE(F21966),Term!$A$1:$C$2000,1,FALSE)),0,1))</f>
        <v/>
      </c>
    </row>
    <row r="21967" spans="36:36" x14ac:dyDescent="0.15">
      <c r="AJ21967" t="str">
        <f>IF(AI21967="","",IF(ISERROR(VLOOKUP(CONCATENATE(F21967),Term!$A$1:$C$2000,1,FALSE)),0,1))</f>
        <v/>
      </c>
    </row>
    <row r="21968" spans="36:36" x14ac:dyDescent="0.15">
      <c r="AJ21968" t="str">
        <f>IF(AI21968="","",IF(ISERROR(VLOOKUP(CONCATENATE(F21968),Term!$A$1:$C$2000,1,FALSE)),0,1))</f>
        <v/>
      </c>
    </row>
    <row r="21969" spans="36:36" x14ac:dyDescent="0.15">
      <c r="AJ21969" t="str">
        <f>IF(AI21969="","",IF(ISERROR(VLOOKUP(CONCATENATE(F21969),Term!$A$1:$C$2000,1,FALSE)),0,1))</f>
        <v/>
      </c>
    </row>
    <row r="21970" spans="36:36" x14ac:dyDescent="0.15">
      <c r="AJ21970" t="str">
        <f>IF(AI21970="","",IF(ISERROR(VLOOKUP(CONCATENATE(F21970),Term!$A$1:$C$2000,1,FALSE)),0,1))</f>
        <v/>
      </c>
    </row>
    <row r="21971" spans="36:36" x14ac:dyDescent="0.15">
      <c r="AJ21971" t="str">
        <f>IF(AI21971="","",IF(ISERROR(VLOOKUP(CONCATENATE(F21971),Term!$A$1:$C$2000,1,FALSE)),0,1))</f>
        <v/>
      </c>
    </row>
    <row r="21972" spans="36:36" x14ac:dyDescent="0.15">
      <c r="AJ21972" t="str">
        <f>IF(AI21972="","",IF(ISERROR(VLOOKUP(CONCATENATE(F21972),Term!$A$1:$C$2000,1,FALSE)),0,1))</f>
        <v/>
      </c>
    </row>
    <row r="21973" spans="36:36" x14ac:dyDescent="0.15">
      <c r="AJ21973" t="str">
        <f>IF(AI21973="","",IF(ISERROR(VLOOKUP(CONCATENATE(F21973),Term!$A$1:$C$2000,1,FALSE)),0,1))</f>
        <v/>
      </c>
    </row>
    <row r="21974" spans="36:36" x14ac:dyDescent="0.15">
      <c r="AJ21974" t="str">
        <f>IF(AI21974="","",IF(ISERROR(VLOOKUP(CONCATENATE(F21974),Term!$A$1:$C$2000,1,FALSE)),0,1))</f>
        <v/>
      </c>
    </row>
    <row r="21975" spans="36:36" x14ac:dyDescent="0.15">
      <c r="AJ21975" t="str">
        <f>IF(AI21975="","",IF(ISERROR(VLOOKUP(CONCATENATE(F21975),Term!$A$1:$C$2000,1,FALSE)),0,1))</f>
        <v/>
      </c>
    </row>
    <row r="21976" spans="36:36" x14ac:dyDescent="0.15">
      <c r="AJ21976" t="str">
        <f>IF(AI21976="","",IF(ISERROR(VLOOKUP(CONCATENATE(F21976),Term!$A$1:$C$2000,1,FALSE)),0,1))</f>
        <v/>
      </c>
    </row>
    <row r="21977" spans="36:36" x14ac:dyDescent="0.15">
      <c r="AJ21977" t="str">
        <f>IF(AI21977="","",IF(ISERROR(VLOOKUP(CONCATENATE(F21977),Term!$A$1:$C$2000,1,FALSE)),0,1))</f>
        <v/>
      </c>
    </row>
    <row r="21978" spans="36:36" x14ac:dyDescent="0.15">
      <c r="AJ21978" t="str">
        <f>IF(AI21978="","",IF(ISERROR(VLOOKUP(CONCATENATE(F21978),Term!$A$1:$C$2000,1,FALSE)),0,1))</f>
        <v/>
      </c>
    </row>
    <row r="21979" spans="36:36" x14ac:dyDescent="0.15">
      <c r="AJ21979" t="str">
        <f>IF(AI21979="","",IF(ISERROR(VLOOKUP(CONCATENATE(F21979),Term!$A$1:$C$2000,1,FALSE)),0,1))</f>
        <v/>
      </c>
    </row>
    <row r="21980" spans="36:36" x14ac:dyDescent="0.15">
      <c r="AJ21980" t="str">
        <f>IF(AI21980="","",IF(ISERROR(VLOOKUP(CONCATENATE(F21980),Term!$A$1:$C$2000,1,FALSE)),0,1))</f>
        <v/>
      </c>
    </row>
    <row r="21981" spans="36:36" x14ac:dyDescent="0.15">
      <c r="AJ21981" t="str">
        <f>IF(AI21981="","",IF(ISERROR(VLOOKUP(CONCATENATE(F21981),Term!$A$1:$C$2000,1,FALSE)),0,1))</f>
        <v/>
      </c>
    </row>
    <row r="21982" spans="36:36" x14ac:dyDescent="0.15">
      <c r="AJ21982" t="str">
        <f>IF(AI21982="","",IF(ISERROR(VLOOKUP(CONCATENATE(F21982),Term!$A$1:$C$2000,1,FALSE)),0,1))</f>
        <v/>
      </c>
    </row>
    <row r="21983" spans="36:36" x14ac:dyDescent="0.15">
      <c r="AJ21983" t="str">
        <f>IF(AI21983="","",IF(ISERROR(VLOOKUP(CONCATENATE(F21983),Term!$A$1:$C$2000,1,FALSE)),0,1))</f>
        <v/>
      </c>
    </row>
    <row r="21984" spans="36:36" x14ac:dyDescent="0.15">
      <c r="AJ21984" t="str">
        <f>IF(AI21984="","",IF(ISERROR(VLOOKUP(CONCATENATE(F21984),Term!$A$1:$C$2000,1,FALSE)),0,1))</f>
        <v/>
      </c>
    </row>
    <row r="21985" spans="36:36" x14ac:dyDescent="0.15">
      <c r="AJ21985" t="str">
        <f>IF(AI21985="","",IF(ISERROR(VLOOKUP(CONCATENATE(F21985),Term!$A$1:$C$2000,1,FALSE)),0,1))</f>
        <v/>
      </c>
    </row>
    <row r="21986" spans="36:36" x14ac:dyDescent="0.15">
      <c r="AJ21986" t="str">
        <f>IF(AI21986="","",IF(ISERROR(VLOOKUP(CONCATENATE(F21986),Term!$A$1:$C$2000,1,FALSE)),0,1))</f>
        <v/>
      </c>
    </row>
    <row r="21987" spans="36:36" x14ac:dyDescent="0.15">
      <c r="AJ21987" t="str">
        <f>IF(AI21987="","",IF(ISERROR(VLOOKUP(CONCATENATE(F21987),Term!$A$1:$C$2000,1,FALSE)),0,1))</f>
        <v/>
      </c>
    </row>
    <row r="21988" spans="36:36" x14ac:dyDescent="0.15">
      <c r="AJ21988" t="str">
        <f>IF(AI21988="","",IF(ISERROR(VLOOKUP(CONCATENATE(F21988),Term!$A$1:$C$2000,1,FALSE)),0,1))</f>
        <v/>
      </c>
    </row>
    <row r="21989" spans="36:36" x14ac:dyDescent="0.15">
      <c r="AJ21989" t="str">
        <f>IF(AI21989="","",IF(ISERROR(VLOOKUP(CONCATENATE(F21989),Term!$A$1:$C$2000,1,FALSE)),0,1))</f>
        <v/>
      </c>
    </row>
    <row r="21990" spans="36:36" x14ac:dyDescent="0.15">
      <c r="AJ21990" t="str">
        <f>IF(AI21990="","",IF(ISERROR(VLOOKUP(CONCATENATE(F21990),Term!$A$1:$C$2000,1,FALSE)),0,1))</f>
        <v/>
      </c>
    </row>
    <row r="21991" spans="36:36" x14ac:dyDescent="0.15">
      <c r="AJ21991" t="str">
        <f>IF(AI21991="","",IF(ISERROR(VLOOKUP(CONCATENATE(F21991),Term!$A$1:$C$2000,1,FALSE)),0,1))</f>
        <v/>
      </c>
    </row>
    <row r="21992" spans="36:36" x14ac:dyDescent="0.15">
      <c r="AJ21992" t="str">
        <f>IF(AI21992="","",IF(ISERROR(VLOOKUP(CONCATENATE(F21992),Term!$A$1:$C$2000,1,FALSE)),0,1))</f>
        <v/>
      </c>
    </row>
    <row r="21993" spans="36:36" x14ac:dyDescent="0.15">
      <c r="AJ21993" t="str">
        <f>IF(AI21993="","",IF(ISERROR(VLOOKUP(CONCATENATE(F21993),Term!$A$1:$C$2000,1,FALSE)),0,1))</f>
        <v/>
      </c>
    </row>
    <row r="21994" spans="36:36" x14ac:dyDescent="0.15">
      <c r="AJ21994" t="str">
        <f>IF(AI21994="","",IF(ISERROR(VLOOKUP(CONCATENATE(F21994),Term!$A$1:$C$2000,1,FALSE)),0,1))</f>
        <v/>
      </c>
    </row>
    <row r="21995" spans="36:36" x14ac:dyDescent="0.15">
      <c r="AJ21995" t="str">
        <f>IF(AI21995="","",IF(ISERROR(VLOOKUP(CONCATENATE(F21995),Term!$A$1:$C$2000,1,FALSE)),0,1))</f>
        <v/>
      </c>
    </row>
    <row r="21996" spans="36:36" x14ac:dyDescent="0.15">
      <c r="AJ21996" t="str">
        <f>IF(AI21996="","",IF(ISERROR(VLOOKUP(CONCATENATE(F21996),Term!$A$1:$C$2000,1,FALSE)),0,1))</f>
        <v/>
      </c>
    </row>
    <row r="21997" spans="36:36" x14ac:dyDescent="0.15">
      <c r="AJ21997" t="str">
        <f>IF(AI21997="","",IF(ISERROR(VLOOKUP(CONCATENATE(F21997),Term!$A$1:$C$2000,1,FALSE)),0,1))</f>
        <v/>
      </c>
    </row>
    <row r="21998" spans="36:36" x14ac:dyDescent="0.15">
      <c r="AJ21998" t="str">
        <f>IF(AI21998="","",IF(ISERROR(VLOOKUP(CONCATENATE(F21998),Term!$A$1:$C$2000,1,FALSE)),0,1))</f>
        <v/>
      </c>
    </row>
    <row r="21999" spans="36:36" x14ac:dyDescent="0.15">
      <c r="AJ21999" t="str">
        <f>IF(AI21999="","",IF(ISERROR(VLOOKUP(CONCATENATE(F21999),Term!$A$1:$C$2000,1,FALSE)),0,1))</f>
        <v/>
      </c>
    </row>
    <row r="22000" spans="36:36" x14ac:dyDescent="0.15">
      <c r="AJ22000" t="str">
        <f>IF(AI22000="","",IF(ISERROR(VLOOKUP(CONCATENATE(F22000),Term!$A$1:$C$2000,1,FALSE)),0,1))</f>
        <v/>
      </c>
    </row>
    <row r="22001" spans="36:36" x14ac:dyDescent="0.15">
      <c r="AJ22001" t="str">
        <f>IF(AI22001="","",IF(ISERROR(VLOOKUP(CONCATENATE(F22001),Term!$A$1:$C$2000,1,FALSE)),0,1))</f>
        <v/>
      </c>
    </row>
    <row r="22002" spans="36:36" x14ac:dyDescent="0.15">
      <c r="AJ22002" t="str">
        <f>IF(AI22002="","",IF(ISERROR(VLOOKUP(CONCATENATE(F22002),Term!$A$1:$C$2000,1,FALSE)),0,1))</f>
        <v/>
      </c>
    </row>
    <row r="22003" spans="36:36" x14ac:dyDescent="0.15">
      <c r="AJ22003" t="str">
        <f>IF(AI22003="","",IF(ISERROR(VLOOKUP(CONCATENATE(F22003),Term!$A$1:$C$2000,1,FALSE)),0,1))</f>
        <v/>
      </c>
    </row>
    <row r="22004" spans="36:36" x14ac:dyDescent="0.15">
      <c r="AJ22004" t="str">
        <f>IF(AI22004="","",IF(ISERROR(VLOOKUP(CONCATENATE(F22004),Term!$A$1:$C$2000,1,FALSE)),0,1))</f>
        <v/>
      </c>
    </row>
    <row r="22005" spans="36:36" x14ac:dyDescent="0.15">
      <c r="AJ22005" t="str">
        <f>IF(AI22005="","",IF(ISERROR(VLOOKUP(CONCATENATE(F22005),Term!$A$1:$C$2000,1,FALSE)),0,1))</f>
        <v/>
      </c>
    </row>
    <row r="22006" spans="36:36" x14ac:dyDescent="0.15">
      <c r="AJ22006" t="str">
        <f>IF(AI22006="","",IF(ISERROR(VLOOKUP(CONCATENATE(F22006),Term!$A$1:$C$2000,1,FALSE)),0,1))</f>
        <v/>
      </c>
    </row>
    <row r="22007" spans="36:36" x14ac:dyDescent="0.15">
      <c r="AJ22007" t="str">
        <f>IF(AI22007="","",IF(ISERROR(VLOOKUP(CONCATENATE(F22007),Term!$A$1:$C$2000,1,FALSE)),0,1))</f>
        <v/>
      </c>
    </row>
    <row r="22008" spans="36:36" x14ac:dyDescent="0.15">
      <c r="AJ22008" t="str">
        <f>IF(AI22008="","",IF(ISERROR(VLOOKUP(CONCATENATE(F22008),Term!$A$1:$C$2000,1,FALSE)),0,1))</f>
        <v/>
      </c>
    </row>
    <row r="22009" spans="36:36" x14ac:dyDescent="0.15">
      <c r="AJ22009" t="str">
        <f>IF(AI22009="","",IF(ISERROR(VLOOKUP(CONCATENATE(F22009),Term!$A$1:$C$2000,1,FALSE)),0,1))</f>
        <v/>
      </c>
    </row>
    <row r="22010" spans="36:36" x14ac:dyDescent="0.15">
      <c r="AJ22010" t="str">
        <f>IF(AI22010="","",IF(ISERROR(VLOOKUP(CONCATENATE(F22010),Term!$A$1:$C$2000,1,FALSE)),0,1))</f>
        <v/>
      </c>
    </row>
    <row r="22011" spans="36:36" x14ac:dyDescent="0.15">
      <c r="AJ22011" t="str">
        <f>IF(AI22011="","",IF(ISERROR(VLOOKUP(CONCATENATE(F22011),Term!$A$1:$C$2000,1,FALSE)),0,1))</f>
        <v/>
      </c>
    </row>
    <row r="22012" spans="36:36" x14ac:dyDescent="0.15">
      <c r="AJ22012" t="str">
        <f>IF(AI22012="","",IF(ISERROR(VLOOKUP(CONCATENATE(F22012),Term!$A$1:$C$2000,1,FALSE)),0,1))</f>
        <v/>
      </c>
    </row>
    <row r="22013" spans="36:36" x14ac:dyDescent="0.15">
      <c r="AJ22013" t="str">
        <f>IF(AI22013="","",IF(ISERROR(VLOOKUP(CONCATENATE(F22013),Term!$A$1:$C$2000,1,FALSE)),0,1))</f>
        <v/>
      </c>
    </row>
    <row r="22014" spans="36:36" x14ac:dyDescent="0.15">
      <c r="AJ22014" t="str">
        <f>IF(AI22014="","",IF(ISERROR(VLOOKUP(CONCATENATE(F22014),Term!$A$1:$C$2000,1,FALSE)),0,1))</f>
        <v/>
      </c>
    </row>
    <row r="22015" spans="36:36" x14ac:dyDescent="0.15">
      <c r="AJ22015" t="str">
        <f>IF(AI22015="","",IF(ISERROR(VLOOKUP(CONCATENATE(F22015),Term!$A$1:$C$2000,1,FALSE)),0,1))</f>
        <v/>
      </c>
    </row>
    <row r="22016" spans="36:36" x14ac:dyDescent="0.15">
      <c r="AJ22016" t="str">
        <f>IF(AI22016="","",IF(ISERROR(VLOOKUP(CONCATENATE(F22016),Term!$A$1:$C$2000,1,FALSE)),0,1))</f>
        <v/>
      </c>
    </row>
    <row r="22017" spans="36:36" x14ac:dyDescent="0.15">
      <c r="AJ22017" t="str">
        <f>IF(AI22017="","",IF(ISERROR(VLOOKUP(CONCATENATE(F22017),Term!$A$1:$C$2000,1,FALSE)),0,1))</f>
        <v/>
      </c>
    </row>
    <row r="22018" spans="36:36" x14ac:dyDescent="0.15">
      <c r="AJ22018" t="str">
        <f>IF(AI22018="","",IF(ISERROR(VLOOKUP(CONCATENATE(F22018),Term!$A$1:$C$2000,1,FALSE)),0,1))</f>
        <v/>
      </c>
    </row>
    <row r="22019" spans="36:36" x14ac:dyDescent="0.15">
      <c r="AJ22019" t="str">
        <f>IF(AI22019="","",IF(ISERROR(VLOOKUP(CONCATENATE(F22019),Term!$A$1:$C$2000,1,FALSE)),0,1))</f>
        <v/>
      </c>
    </row>
    <row r="22020" spans="36:36" x14ac:dyDescent="0.15">
      <c r="AJ22020" t="str">
        <f>IF(AI22020="","",IF(ISERROR(VLOOKUP(CONCATENATE(F22020),Term!$A$1:$C$2000,1,FALSE)),0,1))</f>
        <v/>
      </c>
    </row>
    <row r="22021" spans="36:36" x14ac:dyDescent="0.15">
      <c r="AJ22021" t="str">
        <f>IF(AI22021="","",IF(ISERROR(VLOOKUP(CONCATENATE(F22021),Term!$A$1:$C$2000,1,FALSE)),0,1))</f>
        <v/>
      </c>
    </row>
    <row r="22022" spans="36:36" x14ac:dyDescent="0.15">
      <c r="AJ22022" t="str">
        <f>IF(AI22022="","",IF(ISERROR(VLOOKUP(CONCATENATE(F22022),Term!$A$1:$C$2000,1,FALSE)),0,1))</f>
        <v/>
      </c>
    </row>
    <row r="22023" spans="36:36" x14ac:dyDescent="0.15">
      <c r="AJ22023" t="str">
        <f>IF(AI22023="","",IF(ISERROR(VLOOKUP(CONCATENATE(F22023),Term!$A$1:$C$2000,1,FALSE)),0,1))</f>
        <v/>
      </c>
    </row>
    <row r="22024" spans="36:36" x14ac:dyDescent="0.15">
      <c r="AJ22024" t="str">
        <f>IF(AI22024="","",IF(ISERROR(VLOOKUP(CONCATENATE(F22024),Term!$A$1:$C$2000,1,FALSE)),0,1))</f>
        <v/>
      </c>
    </row>
    <row r="22025" spans="36:36" x14ac:dyDescent="0.15">
      <c r="AJ22025" t="str">
        <f>IF(AI22025="","",IF(ISERROR(VLOOKUP(CONCATENATE(F22025),Term!$A$1:$C$2000,1,FALSE)),0,1))</f>
        <v/>
      </c>
    </row>
    <row r="22026" spans="36:36" x14ac:dyDescent="0.15">
      <c r="AJ22026" t="str">
        <f>IF(AI22026="","",IF(ISERROR(VLOOKUP(CONCATENATE(F22026),Term!$A$1:$C$2000,1,FALSE)),0,1))</f>
        <v/>
      </c>
    </row>
    <row r="22027" spans="36:36" x14ac:dyDescent="0.15">
      <c r="AJ22027" t="str">
        <f>IF(AI22027="","",IF(ISERROR(VLOOKUP(CONCATENATE(F22027),Term!$A$1:$C$2000,1,FALSE)),0,1))</f>
        <v/>
      </c>
    </row>
    <row r="22028" spans="36:36" x14ac:dyDescent="0.15">
      <c r="AJ22028" t="str">
        <f>IF(AI22028="","",IF(ISERROR(VLOOKUP(CONCATENATE(F22028),Term!$A$1:$C$2000,1,FALSE)),0,1))</f>
        <v/>
      </c>
    </row>
    <row r="22029" spans="36:36" x14ac:dyDescent="0.15">
      <c r="AJ22029" t="str">
        <f>IF(AI22029="","",IF(ISERROR(VLOOKUP(CONCATENATE(F22029),Term!$A$1:$C$2000,1,FALSE)),0,1))</f>
        <v/>
      </c>
    </row>
    <row r="22030" spans="36:36" x14ac:dyDescent="0.15">
      <c r="AJ22030" t="str">
        <f>IF(AI22030="","",IF(ISERROR(VLOOKUP(CONCATENATE(F22030),Term!$A$1:$C$2000,1,FALSE)),0,1))</f>
        <v/>
      </c>
    </row>
    <row r="22031" spans="36:36" x14ac:dyDescent="0.15">
      <c r="AJ22031" t="str">
        <f>IF(AI22031="","",IF(ISERROR(VLOOKUP(CONCATENATE(F22031),Term!$A$1:$C$2000,1,FALSE)),0,1))</f>
        <v/>
      </c>
    </row>
    <row r="22032" spans="36:36" x14ac:dyDescent="0.15">
      <c r="AJ22032" t="str">
        <f>IF(AI22032="","",IF(ISERROR(VLOOKUP(CONCATENATE(F22032),Term!$A$1:$C$2000,1,FALSE)),0,1))</f>
        <v/>
      </c>
    </row>
    <row r="22033" spans="36:36" x14ac:dyDescent="0.15">
      <c r="AJ22033" t="str">
        <f>IF(AI22033="","",IF(ISERROR(VLOOKUP(CONCATENATE(F22033),Term!$A$1:$C$2000,1,FALSE)),0,1))</f>
        <v/>
      </c>
    </row>
    <row r="22034" spans="36:36" x14ac:dyDescent="0.15">
      <c r="AJ22034" t="str">
        <f>IF(AI22034="","",IF(ISERROR(VLOOKUP(CONCATENATE(F22034),Term!$A$1:$C$2000,1,FALSE)),0,1))</f>
        <v/>
      </c>
    </row>
    <row r="22035" spans="36:36" x14ac:dyDescent="0.15">
      <c r="AJ22035" t="str">
        <f>IF(AI22035="","",IF(ISERROR(VLOOKUP(CONCATENATE(F22035),Term!$A$1:$C$2000,1,FALSE)),0,1))</f>
        <v/>
      </c>
    </row>
    <row r="22036" spans="36:36" x14ac:dyDescent="0.15">
      <c r="AJ22036" t="str">
        <f>IF(AI22036="","",IF(ISERROR(VLOOKUP(CONCATENATE(F22036),Term!$A$1:$C$2000,1,FALSE)),0,1))</f>
        <v/>
      </c>
    </row>
    <row r="22037" spans="36:36" x14ac:dyDescent="0.15">
      <c r="AJ22037" t="str">
        <f>IF(AI22037="","",IF(ISERROR(VLOOKUP(CONCATENATE(F22037),Term!$A$1:$C$2000,1,FALSE)),0,1))</f>
        <v/>
      </c>
    </row>
    <row r="22038" spans="36:36" x14ac:dyDescent="0.15">
      <c r="AJ22038" t="str">
        <f>IF(AI22038="","",IF(ISERROR(VLOOKUP(CONCATENATE(F22038),Term!$A$1:$C$2000,1,FALSE)),0,1))</f>
        <v/>
      </c>
    </row>
    <row r="22039" spans="36:36" x14ac:dyDescent="0.15">
      <c r="AJ22039" t="str">
        <f>IF(AI22039="","",IF(ISERROR(VLOOKUP(CONCATENATE(F22039),Term!$A$1:$C$2000,1,FALSE)),0,1))</f>
        <v/>
      </c>
    </row>
    <row r="22040" spans="36:36" x14ac:dyDescent="0.15">
      <c r="AJ22040" t="str">
        <f>IF(AI22040="","",IF(ISERROR(VLOOKUP(CONCATENATE(F22040),Term!$A$1:$C$2000,1,FALSE)),0,1))</f>
        <v/>
      </c>
    </row>
    <row r="22041" spans="36:36" x14ac:dyDescent="0.15">
      <c r="AJ22041" t="str">
        <f>IF(AI22041="","",IF(ISERROR(VLOOKUP(CONCATENATE(F22041),Term!$A$1:$C$2000,1,FALSE)),0,1))</f>
        <v/>
      </c>
    </row>
    <row r="22042" spans="36:36" x14ac:dyDescent="0.15">
      <c r="AJ22042" t="str">
        <f>IF(AI22042="","",IF(ISERROR(VLOOKUP(CONCATENATE(F22042),Term!$A$1:$C$2000,1,FALSE)),0,1))</f>
        <v/>
      </c>
    </row>
    <row r="22043" spans="36:36" x14ac:dyDescent="0.15">
      <c r="AJ22043" t="str">
        <f>IF(AI22043="","",IF(ISERROR(VLOOKUP(CONCATENATE(F22043),Term!$A$1:$C$2000,1,FALSE)),0,1))</f>
        <v/>
      </c>
    </row>
    <row r="22044" spans="36:36" x14ac:dyDescent="0.15">
      <c r="AJ22044" t="str">
        <f>IF(AI22044="","",IF(ISERROR(VLOOKUP(CONCATENATE(F22044),Term!$A$1:$C$2000,1,FALSE)),0,1))</f>
        <v/>
      </c>
    </row>
    <row r="22045" spans="36:36" x14ac:dyDescent="0.15">
      <c r="AJ22045" t="str">
        <f>IF(AI22045="","",IF(ISERROR(VLOOKUP(CONCATENATE(F22045),Term!$A$1:$C$2000,1,FALSE)),0,1))</f>
        <v/>
      </c>
    </row>
    <row r="22046" spans="36:36" x14ac:dyDescent="0.15">
      <c r="AJ22046" t="str">
        <f>IF(AI22046="","",IF(ISERROR(VLOOKUP(CONCATENATE(F22046),Term!$A$1:$C$2000,1,FALSE)),0,1))</f>
        <v/>
      </c>
    </row>
    <row r="22047" spans="36:36" x14ac:dyDescent="0.15">
      <c r="AJ22047" t="str">
        <f>IF(AI22047="","",IF(ISERROR(VLOOKUP(CONCATENATE(F22047),Term!$A$1:$C$2000,1,FALSE)),0,1))</f>
        <v/>
      </c>
    </row>
    <row r="22048" spans="36:36" x14ac:dyDescent="0.15">
      <c r="AJ22048" t="str">
        <f>IF(AI22048="","",IF(ISERROR(VLOOKUP(CONCATENATE(F22048),Term!$A$1:$C$2000,1,FALSE)),0,1))</f>
        <v/>
      </c>
    </row>
    <row r="22049" spans="36:36" x14ac:dyDescent="0.15">
      <c r="AJ22049" t="str">
        <f>IF(AI22049="","",IF(ISERROR(VLOOKUP(CONCATENATE(F22049),Term!$A$1:$C$2000,1,FALSE)),0,1))</f>
        <v/>
      </c>
    </row>
    <row r="22050" spans="36:36" x14ac:dyDescent="0.15">
      <c r="AJ22050" t="str">
        <f>IF(AI22050="","",IF(ISERROR(VLOOKUP(CONCATENATE(F22050),Term!$A$1:$C$2000,1,FALSE)),0,1))</f>
        <v/>
      </c>
    </row>
    <row r="22051" spans="36:36" x14ac:dyDescent="0.15">
      <c r="AJ22051" t="str">
        <f>IF(AI22051="","",IF(ISERROR(VLOOKUP(CONCATENATE(F22051),Term!$A$1:$C$2000,1,FALSE)),0,1))</f>
        <v/>
      </c>
    </row>
    <row r="22052" spans="36:36" x14ac:dyDescent="0.15">
      <c r="AJ22052" t="str">
        <f>IF(AI22052="","",IF(ISERROR(VLOOKUP(CONCATENATE(F22052),Term!$A$1:$C$2000,1,FALSE)),0,1))</f>
        <v/>
      </c>
    </row>
    <row r="22053" spans="36:36" x14ac:dyDescent="0.15">
      <c r="AJ22053" t="str">
        <f>IF(AI22053="","",IF(ISERROR(VLOOKUP(CONCATENATE(F22053),Term!$A$1:$C$2000,1,FALSE)),0,1))</f>
        <v/>
      </c>
    </row>
    <row r="22054" spans="36:36" x14ac:dyDescent="0.15">
      <c r="AJ22054" t="str">
        <f>IF(AI22054="","",IF(ISERROR(VLOOKUP(CONCATENATE(F22054),Term!$A$1:$C$2000,1,FALSE)),0,1))</f>
        <v/>
      </c>
    </row>
    <row r="22055" spans="36:36" x14ac:dyDescent="0.15">
      <c r="AJ22055" t="str">
        <f>IF(AI22055="","",IF(ISERROR(VLOOKUP(CONCATENATE(F22055),Term!$A$1:$C$2000,1,FALSE)),0,1))</f>
        <v/>
      </c>
    </row>
    <row r="22056" spans="36:36" x14ac:dyDescent="0.15">
      <c r="AJ22056" t="str">
        <f>IF(AI22056="","",IF(ISERROR(VLOOKUP(CONCATENATE(F22056),Term!$A$1:$C$2000,1,FALSE)),0,1))</f>
        <v/>
      </c>
    </row>
    <row r="22057" spans="36:36" x14ac:dyDescent="0.15">
      <c r="AJ22057" t="str">
        <f>IF(AI22057="","",IF(ISERROR(VLOOKUP(CONCATENATE(F22057),Term!$A$1:$C$2000,1,FALSE)),0,1))</f>
        <v/>
      </c>
    </row>
    <row r="22058" spans="36:36" x14ac:dyDescent="0.15">
      <c r="AJ22058" t="str">
        <f>IF(AI22058="","",IF(ISERROR(VLOOKUP(CONCATENATE(F22058),Term!$A$1:$C$2000,1,FALSE)),0,1))</f>
        <v/>
      </c>
    </row>
    <row r="22059" spans="36:36" x14ac:dyDescent="0.15">
      <c r="AJ22059" t="str">
        <f>IF(AI22059="","",IF(ISERROR(VLOOKUP(CONCATENATE(F22059),Term!$A$1:$C$2000,1,FALSE)),0,1))</f>
        <v/>
      </c>
    </row>
    <row r="22060" spans="36:36" x14ac:dyDescent="0.15">
      <c r="AJ22060" t="str">
        <f>IF(AI22060="","",IF(ISERROR(VLOOKUP(CONCATENATE(F22060),Term!$A$1:$C$2000,1,FALSE)),0,1))</f>
        <v/>
      </c>
    </row>
    <row r="22061" spans="36:36" x14ac:dyDescent="0.15">
      <c r="AJ22061" t="str">
        <f>IF(AI22061="","",IF(ISERROR(VLOOKUP(CONCATENATE(F22061),Term!$A$1:$C$2000,1,FALSE)),0,1))</f>
        <v/>
      </c>
    </row>
    <row r="22062" spans="36:36" x14ac:dyDescent="0.15">
      <c r="AJ22062" t="str">
        <f>IF(AI22062="","",IF(ISERROR(VLOOKUP(CONCATENATE(F22062),Term!$A$1:$C$2000,1,FALSE)),0,1))</f>
        <v/>
      </c>
    </row>
    <row r="22063" spans="36:36" x14ac:dyDescent="0.15">
      <c r="AJ22063" t="str">
        <f>IF(AI22063="","",IF(ISERROR(VLOOKUP(CONCATENATE(F22063),Term!$A$1:$C$2000,1,FALSE)),0,1))</f>
        <v/>
      </c>
    </row>
    <row r="22064" spans="36:36" x14ac:dyDescent="0.15">
      <c r="AJ22064" t="str">
        <f>IF(AI22064="","",IF(ISERROR(VLOOKUP(CONCATENATE(F22064),Term!$A$1:$C$2000,1,FALSE)),0,1))</f>
        <v/>
      </c>
    </row>
    <row r="22065" spans="36:36" x14ac:dyDescent="0.15">
      <c r="AJ22065" t="str">
        <f>IF(AI22065="","",IF(ISERROR(VLOOKUP(CONCATENATE(F22065),Term!$A$1:$C$2000,1,FALSE)),0,1))</f>
        <v/>
      </c>
    </row>
    <row r="22066" spans="36:36" x14ac:dyDescent="0.15">
      <c r="AJ22066" t="str">
        <f>IF(AI22066="","",IF(ISERROR(VLOOKUP(CONCATENATE(F22066),Term!$A$1:$C$2000,1,FALSE)),0,1))</f>
        <v/>
      </c>
    </row>
    <row r="22067" spans="36:36" x14ac:dyDescent="0.15">
      <c r="AJ22067" t="str">
        <f>IF(AI22067="","",IF(ISERROR(VLOOKUP(CONCATENATE(F22067),Term!$A$1:$C$2000,1,FALSE)),0,1))</f>
        <v/>
      </c>
    </row>
    <row r="22068" spans="36:36" x14ac:dyDescent="0.15">
      <c r="AJ22068" t="str">
        <f>IF(AI22068="","",IF(ISERROR(VLOOKUP(CONCATENATE(F22068),Term!$A$1:$C$2000,1,FALSE)),0,1))</f>
        <v/>
      </c>
    </row>
    <row r="22069" spans="36:36" x14ac:dyDescent="0.15">
      <c r="AJ22069" t="str">
        <f>IF(AI22069="","",IF(ISERROR(VLOOKUP(CONCATENATE(F22069),Term!$A$1:$C$2000,1,FALSE)),0,1))</f>
        <v/>
      </c>
    </row>
    <row r="22070" spans="36:36" x14ac:dyDescent="0.15">
      <c r="AJ22070" t="str">
        <f>IF(AI22070="","",IF(ISERROR(VLOOKUP(CONCATENATE(F22070),Term!$A$1:$C$2000,1,FALSE)),0,1))</f>
        <v/>
      </c>
    </row>
    <row r="22071" spans="36:36" x14ac:dyDescent="0.15">
      <c r="AJ22071" t="str">
        <f>IF(AI22071="","",IF(ISERROR(VLOOKUP(CONCATENATE(F22071),Term!$A$1:$C$2000,1,FALSE)),0,1))</f>
        <v/>
      </c>
    </row>
    <row r="22072" spans="36:36" x14ac:dyDescent="0.15">
      <c r="AJ22072" t="str">
        <f>IF(AI22072="","",IF(ISERROR(VLOOKUP(CONCATENATE(F22072),Term!$A$1:$C$2000,1,FALSE)),0,1))</f>
        <v/>
      </c>
    </row>
    <row r="22073" spans="36:36" x14ac:dyDescent="0.15">
      <c r="AJ22073" t="str">
        <f>IF(AI22073="","",IF(ISERROR(VLOOKUP(CONCATENATE(F22073),Term!$A$1:$C$2000,1,FALSE)),0,1))</f>
        <v/>
      </c>
    </row>
    <row r="22074" spans="36:36" x14ac:dyDescent="0.15">
      <c r="AJ22074" t="str">
        <f>IF(AI22074="","",IF(ISERROR(VLOOKUP(CONCATENATE(F22074),Term!$A$1:$C$2000,1,FALSE)),0,1))</f>
        <v/>
      </c>
    </row>
    <row r="22075" spans="36:36" x14ac:dyDescent="0.15">
      <c r="AJ22075" t="str">
        <f>IF(AI22075="","",IF(ISERROR(VLOOKUP(CONCATENATE(F22075),Term!$A$1:$C$2000,1,FALSE)),0,1))</f>
        <v/>
      </c>
    </row>
    <row r="22076" spans="36:36" x14ac:dyDescent="0.15">
      <c r="AJ22076" t="str">
        <f>IF(AI22076="","",IF(ISERROR(VLOOKUP(CONCATENATE(F22076),Term!$A$1:$C$2000,1,FALSE)),0,1))</f>
        <v/>
      </c>
    </row>
    <row r="22077" spans="36:36" x14ac:dyDescent="0.15">
      <c r="AJ22077" t="str">
        <f>IF(AI22077="","",IF(ISERROR(VLOOKUP(CONCATENATE(F22077),Term!$A$1:$C$2000,1,FALSE)),0,1))</f>
        <v/>
      </c>
    </row>
    <row r="22078" spans="36:36" x14ac:dyDescent="0.15">
      <c r="AJ22078" t="str">
        <f>IF(AI22078="","",IF(ISERROR(VLOOKUP(CONCATENATE(F22078),Term!$A$1:$C$2000,1,FALSE)),0,1))</f>
        <v/>
      </c>
    </row>
    <row r="22079" spans="36:36" x14ac:dyDescent="0.15">
      <c r="AJ22079" t="str">
        <f>IF(AI22079="","",IF(ISERROR(VLOOKUP(CONCATENATE(F22079),Term!$A$1:$C$2000,1,FALSE)),0,1))</f>
        <v/>
      </c>
    </row>
    <row r="22080" spans="36:36" x14ac:dyDescent="0.15">
      <c r="AJ22080" t="str">
        <f>IF(AI22080="","",IF(ISERROR(VLOOKUP(CONCATENATE(F22080),Term!$A$1:$C$2000,1,FALSE)),0,1))</f>
        <v/>
      </c>
    </row>
    <row r="22081" spans="36:36" x14ac:dyDescent="0.15">
      <c r="AJ22081" t="str">
        <f>IF(AI22081="","",IF(ISERROR(VLOOKUP(CONCATENATE(F22081),Term!$A$1:$C$2000,1,FALSE)),0,1))</f>
        <v/>
      </c>
    </row>
    <row r="22082" spans="36:36" x14ac:dyDescent="0.15">
      <c r="AJ22082" t="str">
        <f>IF(AI22082="","",IF(ISERROR(VLOOKUP(CONCATENATE(F22082),Term!$A$1:$C$2000,1,FALSE)),0,1))</f>
        <v/>
      </c>
    </row>
    <row r="22083" spans="36:36" x14ac:dyDescent="0.15">
      <c r="AJ22083" t="str">
        <f>IF(AI22083="","",IF(ISERROR(VLOOKUP(CONCATENATE(F22083),Term!$A$1:$C$2000,1,FALSE)),0,1))</f>
        <v/>
      </c>
    </row>
    <row r="22084" spans="36:36" x14ac:dyDescent="0.15">
      <c r="AJ22084" t="str">
        <f>IF(AI22084="","",IF(ISERROR(VLOOKUP(CONCATENATE(F22084),Term!$A$1:$C$2000,1,FALSE)),0,1))</f>
        <v/>
      </c>
    </row>
    <row r="22085" spans="36:36" x14ac:dyDescent="0.15">
      <c r="AJ22085" t="str">
        <f>IF(AI22085="","",IF(ISERROR(VLOOKUP(CONCATENATE(F22085),Term!$A$1:$C$2000,1,FALSE)),0,1))</f>
        <v/>
      </c>
    </row>
    <row r="22086" spans="36:36" x14ac:dyDescent="0.15">
      <c r="AJ22086" t="str">
        <f>IF(AI22086="","",IF(ISERROR(VLOOKUP(CONCATENATE(F22086),Term!$A$1:$C$2000,1,FALSE)),0,1))</f>
        <v/>
      </c>
    </row>
    <row r="22087" spans="36:36" x14ac:dyDescent="0.15">
      <c r="AJ22087" t="str">
        <f>IF(AI22087="","",IF(ISERROR(VLOOKUP(CONCATENATE(F22087),Term!$A$1:$C$2000,1,FALSE)),0,1))</f>
        <v/>
      </c>
    </row>
    <row r="22088" spans="36:36" x14ac:dyDescent="0.15">
      <c r="AJ22088" t="str">
        <f>IF(AI22088="","",IF(ISERROR(VLOOKUP(CONCATENATE(F22088),Term!$A$1:$C$2000,1,FALSE)),0,1))</f>
        <v/>
      </c>
    </row>
    <row r="22089" spans="36:36" x14ac:dyDescent="0.15">
      <c r="AJ22089" t="str">
        <f>IF(AI22089="","",IF(ISERROR(VLOOKUP(CONCATENATE(F22089),Term!$A$1:$C$2000,1,FALSE)),0,1))</f>
        <v/>
      </c>
    </row>
    <row r="22090" spans="36:36" x14ac:dyDescent="0.15">
      <c r="AJ22090" t="str">
        <f>IF(AI22090="","",IF(ISERROR(VLOOKUP(CONCATENATE(F22090),Term!$A$1:$C$2000,1,FALSE)),0,1))</f>
        <v/>
      </c>
    </row>
    <row r="22091" spans="36:36" x14ac:dyDescent="0.15">
      <c r="AJ22091" t="str">
        <f>IF(AI22091="","",IF(ISERROR(VLOOKUP(CONCATENATE(F22091),Term!$A$1:$C$2000,1,FALSE)),0,1))</f>
        <v/>
      </c>
    </row>
    <row r="22092" spans="36:36" x14ac:dyDescent="0.15">
      <c r="AJ22092" t="str">
        <f>IF(AI22092="","",IF(ISERROR(VLOOKUP(CONCATENATE(F22092),Term!$A$1:$C$2000,1,FALSE)),0,1))</f>
        <v/>
      </c>
    </row>
    <row r="22093" spans="36:36" x14ac:dyDescent="0.15">
      <c r="AJ22093" t="str">
        <f>IF(AI22093="","",IF(ISERROR(VLOOKUP(CONCATENATE(F22093),Term!$A$1:$C$2000,1,FALSE)),0,1))</f>
        <v/>
      </c>
    </row>
    <row r="22094" spans="36:36" x14ac:dyDescent="0.15">
      <c r="AJ22094" t="str">
        <f>IF(AI22094="","",IF(ISERROR(VLOOKUP(CONCATENATE(F22094),Term!$A$1:$C$2000,1,FALSE)),0,1))</f>
        <v/>
      </c>
    </row>
    <row r="22095" spans="36:36" x14ac:dyDescent="0.15">
      <c r="AJ22095" t="str">
        <f>IF(AI22095="","",IF(ISERROR(VLOOKUP(CONCATENATE(F22095),Term!$A$1:$C$2000,1,FALSE)),0,1))</f>
        <v/>
      </c>
    </row>
    <row r="22096" spans="36:36" x14ac:dyDescent="0.15">
      <c r="AJ22096" t="str">
        <f>IF(AI22096="","",IF(ISERROR(VLOOKUP(CONCATENATE(F22096),Term!$A$1:$C$2000,1,FALSE)),0,1))</f>
        <v/>
      </c>
    </row>
    <row r="22097" spans="36:36" x14ac:dyDescent="0.15">
      <c r="AJ22097" t="str">
        <f>IF(AI22097="","",IF(ISERROR(VLOOKUP(CONCATENATE(F22097),Term!$A$1:$C$2000,1,FALSE)),0,1))</f>
        <v/>
      </c>
    </row>
    <row r="22098" spans="36:36" x14ac:dyDescent="0.15">
      <c r="AJ22098" t="str">
        <f>IF(AI22098="","",IF(ISERROR(VLOOKUP(CONCATENATE(F22098),Term!$A$1:$C$2000,1,FALSE)),0,1))</f>
        <v/>
      </c>
    </row>
    <row r="22099" spans="36:36" x14ac:dyDescent="0.15">
      <c r="AJ22099" t="str">
        <f>IF(AI22099="","",IF(ISERROR(VLOOKUP(CONCATENATE(F22099),Term!$A$1:$C$2000,1,FALSE)),0,1))</f>
        <v/>
      </c>
    </row>
    <row r="22100" spans="36:36" x14ac:dyDescent="0.15">
      <c r="AJ22100" t="str">
        <f>IF(AI22100="","",IF(ISERROR(VLOOKUP(CONCATENATE(F22100),Term!$A$1:$C$2000,1,FALSE)),0,1))</f>
        <v/>
      </c>
    </row>
    <row r="22101" spans="36:36" x14ac:dyDescent="0.15">
      <c r="AJ22101" t="str">
        <f>IF(AI22101="","",IF(ISERROR(VLOOKUP(CONCATENATE(F22101),Term!$A$1:$C$2000,1,FALSE)),0,1))</f>
        <v/>
      </c>
    </row>
    <row r="22102" spans="36:36" x14ac:dyDescent="0.15">
      <c r="AJ22102" t="str">
        <f>IF(AI22102="","",IF(ISERROR(VLOOKUP(CONCATENATE(F22102),Term!$A$1:$C$2000,1,FALSE)),0,1))</f>
        <v/>
      </c>
    </row>
    <row r="22103" spans="36:36" x14ac:dyDescent="0.15">
      <c r="AJ22103" t="str">
        <f>IF(AI22103="","",IF(ISERROR(VLOOKUP(CONCATENATE(F22103),Term!$A$1:$C$2000,1,FALSE)),0,1))</f>
        <v/>
      </c>
    </row>
    <row r="22104" spans="36:36" x14ac:dyDescent="0.15">
      <c r="AJ22104" t="str">
        <f>IF(AI22104="","",IF(ISERROR(VLOOKUP(CONCATENATE(F22104),Term!$A$1:$C$2000,1,FALSE)),0,1))</f>
        <v/>
      </c>
    </row>
    <row r="22105" spans="36:36" x14ac:dyDescent="0.15">
      <c r="AJ22105" t="str">
        <f>IF(AI22105="","",IF(ISERROR(VLOOKUP(CONCATENATE(F22105),Term!$A$1:$C$2000,1,FALSE)),0,1))</f>
        <v/>
      </c>
    </row>
    <row r="22106" spans="36:36" x14ac:dyDescent="0.15">
      <c r="AJ22106" t="str">
        <f>IF(AI22106="","",IF(ISERROR(VLOOKUP(CONCATENATE(F22106),Term!$A$1:$C$2000,1,FALSE)),0,1))</f>
        <v/>
      </c>
    </row>
    <row r="22107" spans="36:36" x14ac:dyDescent="0.15">
      <c r="AJ22107" t="str">
        <f>IF(AI22107="","",IF(ISERROR(VLOOKUP(CONCATENATE(F22107),Term!$A$1:$C$2000,1,FALSE)),0,1))</f>
        <v/>
      </c>
    </row>
    <row r="22108" spans="36:36" x14ac:dyDescent="0.15">
      <c r="AJ22108" t="str">
        <f>IF(AI22108="","",IF(ISERROR(VLOOKUP(CONCATENATE(F22108),Term!$A$1:$C$2000,1,FALSE)),0,1))</f>
        <v/>
      </c>
    </row>
    <row r="22109" spans="36:36" x14ac:dyDescent="0.15">
      <c r="AJ22109" t="str">
        <f>IF(AI22109="","",IF(ISERROR(VLOOKUP(CONCATENATE(F22109),Term!$A$1:$C$2000,1,FALSE)),0,1))</f>
        <v/>
      </c>
    </row>
    <row r="22110" spans="36:36" x14ac:dyDescent="0.15">
      <c r="AJ22110" t="str">
        <f>IF(AI22110="","",IF(ISERROR(VLOOKUP(CONCATENATE(F22110),Term!$A$1:$C$2000,1,FALSE)),0,1))</f>
        <v/>
      </c>
    </row>
    <row r="22111" spans="36:36" x14ac:dyDescent="0.15">
      <c r="AJ22111" t="str">
        <f>IF(AI22111="","",IF(ISERROR(VLOOKUP(CONCATENATE(F22111),Term!$A$1:$C$2000,1,FALSE)),0,1))</f>
        <v/>
      </c>
    </row>
    <row r="22112" spans="36:36" x14ac:dyDescent="0.15">
      <c r="AJ22112" t="str">
        <f>IF(AI22112="","",IF(ISERROR(VLOOKUP(CONCATENATE(F22112),Term!$A$1:$C$2000,1,FALSE)),0,1))</f>
        <v/>
      </c>
    </row>
    <row r="22113" spans="36:36" x14ac:dyDescent="0.15">
      <c r="AJ22113" t="str">
        <f>IF(AI22113="","",IF(ISERROR(VLOOKUP(CONCATENATE(F22113),Term!$A$1:$C$2000,1,FALSE)),0,1))</f>
        <v/>
      </c>
    </row>
    <row r="22114" spans="36:36" x14ac:dyDescent="0.15">
      <c r="AJ22114" t="str">
        <f>IF(AI22114="","",IF(ISERROR(VLOOKUP(CONCATENATE(F22114),Term!$A$1:$C$2000,1,FALSE)),0,1))</f>
        <v/>
      </c>
    </row>
    <row r="22115" spans="36:36" x14ac:dyDescent="0.15">
      <c r="AJ22115" t="str">
        <f>IF(AI22115="","",IF(ISERROR(VLOOKUP(CONCATENATE(F22115),Term!$A$1:$C$2000,1,FALSE)),0,1))</f>
        <v/>
      </c>
    </row>
    <row r="22116" spans="36:36" x14ac:dyDescent="0.15">
      <c r="AJ22116" t="str">
        <f>IF(AI22116="","",IF(ISERROR(VLOOKUP(CONCATENATE(F22116),Term!$A$1:$C$2000,1,FALSE)),0,1))</f>
        <v/>
      </c>
    </row>
    <row r="22117" spans="36:36" x14ac:dyDescent="0.15">
      <c r="AJ22117" t="str">
        <f>IF(AI22117="","",IF(ISERROR(VLOOKUP(CONCATENATE(F22117),Term!$A$1:$C$2000,1,FALSE)),0,1))</f>
        <v/>
      </c>
    </row>
    <row r="22118" spans="36:36" x14ac:dyDescent="0.15">
      <c r="AJ22118" t="str">
        <f>IF(AI22118="","",IF(ISERROR(VLOOKUP(CONCATENATE(F22118),Term!$A$1:$C$2000,1,FALSE)),0,1))</f>
        <v/>
      </c>
    </row>
    <row r="22119" spans="36:36" x14ac:dyDescent="0.15">
      <c r="AJ22119" t="str">
        <f>IF(AI22119="","",IF(ISERROR(VLOOKUP(CONCATENATE(F22119),Term!$A$1:$C$2000,1,FALSE)),0,1))</f>
        <v/>
      </c>
    </row>
    <row r="22120" spans="36:36" x14ac:dyDescent="0.15">
      <c r="AJ22120" t="str">
        <f>IF(AI22120="","",IF(ISERROR(VLOOKUP(CONCATENATE(F22120),Term!$A$1:$C$2000,1,FALSE)),0,1))</f>
        <v/>
      </c>
    </row>
    <row r="22121" spans="36:36" x14ac:dyDescent="0.15">
      <c r="AJ22121" t="str">
        <f>IF(AI22121="","",IF(ISERROR(VLOOKUP(CONCATENATE(F22121),Term!$A$1:$C$2000,1,FALSE)),0,1))</f>
        <v/>
      </c>
    </row>
    <row r="22122" spans="36:36" x14ac:dyDescent="0.15">
      <c r="AJ22122" t="str">
        <f>IF(AI22122="","",IF(ISERROR(VLOOKUP(CONCATENATE(F22122),Term!$A$1:$C$2000,1,FALSE)),0,1))</f>
        <v/>
      </c>
    </row>
    <row r="22123" spans="36:36" x14ac:dyDescent="0.15">
      <c r="AJ22123" t="str">
        <f>IF(AI22123="","",IF(ISERROR(VLOOKUP(CONCATENATE(F22123),Term!$A$1:$C$2000,1,FALSE)),0,1))</f>
        <v/>
      </c>
    </row>
    <row r="22124" spans="36:36" x14ac:dyDescent="0.15">
      <c r="AJ22124" t="str">
        <f>IF(AI22124="","",IF(ISERROR(VLOOKUP(CONCATENATE(F22124),Term!$A$1:$C$2000,1,FALSE)),0,1))</f>
        <v/>
      </c>
    </row>
    <row r="22125" spans="36:36" x14ac:dyDescent="0.15">
      <c r="AJ22125" t="str">
        <f>IF(AI22125="","",IF(ISERROR(VLOOKUP(CONCATENATE(F22125),Term!$A$1:$C$2000,1,FALSE)),0,1))</f>
        <v/>
      </c>
    </row>
    <row r="22126" spans="36:36" x14ac:dyDescent="0.15">
      <c r="AJ22126" t="str">
        <f>IF(AI22126="","",IF(ISERROR(VLOOKUP(CONCATENATE(F22126),Term!$A$1:$C$2000,1,FALSE)),0,1))</f>
        <v/>
      </c>
    </row>
    <row r="22127" spans="36:36" x14ac:dyDescent="0.15">
      <c r="AJ22127" t="str">
        <f>IF(AI22127="","",IF(ISERROR(VLOOKUP(CONCATENATE(F22127),Term!$A$1:$C$2000,1,FALSE)),0,1))</f>
        <v/>
      </c>
    </row>
    <row r="22128" spans="36:36" x14ac:dyDescent="0.15">
      <c r="AJ22128" t="str">
        <f>IF(AI22128="","",IF(ISERROR(VLOOKUP(CONCATENATE(F22128),Term!$A$1:$C$2000,1,FALSE)),0,1))</f>
        <v/>
      </c>
    </row>
    <row r="22129" spans="36:36" x14ac:dyDescent="0.15">
      <c r="AJ22129" t="str">
        <f>IF(AI22129="","",IF(ISERROR(VLOOKUP(CONCATENATE(F22129),Term!$A$1:$C$2000,1,FALSE)),0,1))</f>
        <v/>
      </c>
    </row>
    <row r="22130" spans="36:36" x14ac:dyDescent="0.15">
      <c r="AJ22130" t="str">
        <f>IF(AI22130="","",IF(ISERROR(VLOOKUP(CONCATENATE(F22130),Term!$A$1:$C$2000,1,FALSE)),0,1))</f>
        <v/>
      </c>
    </row>
    <row r="22131" spans="36:36" x14ac:dyDescent="0.15">
      <c r="AJ22131" t="str">
        <f>IF(AI22131="","",IF(ISERROR(VLOOKUP(CONCATENATE(F22131),Term!$A$1:$C$2000,1,FALSE)),0,1))</f>
        <v/>
      </c>
    </row>
    <row r="22132" spans="36:36" x14ac:dyDescent="0.15">
      <c r="AJ22132" t="str">
        <f>IF(AI22132="","",IF(ISERROR(VLOOKUP(CONCATENATE(F22132),Term!$A$1:$C$2000,1,FALSE)),0,1))</f>
        <v/>
      </c>
    </row>
    <row r="22133" spans="36:36" x14ac:dyDescent="0.15">
      <c r="AJ22133" t="str">
        <f>IF(AI22133="","",IF(ISERROR(VLOOKUP(CONCATENATE(F22133),Term!$A$1:$C$2000,1,FALSE)),0,1))</f>
        <v/>
      </c>
    </row>
    <row r="22134" spans="36:36" x14ac:dyDescent="0.15">
      <c r="AJ22134" t="str">
        <f>IF(AI22134="","",IF(ISERROR(VLOOKUP(CONCATENATE(F22134),Term!$A$1:$C$2000,1,FALSE)),0,1))</f>
        <v/>
      </c>
    </row>
    <row r="22135" spans="36:36" x14ac:dyDescent="0.15">
      <c r="AJ22135" t="str">
        <f>IF(AI22135="","",IF(ISERROR(VLOOKUP(CONCATENATE(F22135),Term!$A$1:$C$2000,1,FALSE)),0,1))</f>
        <v/>
      </c>
    </row>
    <row r="22136" spans="36:36" x14ac:dyDescent="0.15">
      <c r="AJ22136" t="str">
        <f>IF(AI22136="","",IF(ISERROR(VLOOKUP(CONCATENATE(F22136),Term!$A$1:$C$2000,1,FALSE)),0,1))</f>
        <v/>
      </c>
    </row>
    <row r="22137" spans="36:36" x14ac:dyDescent="0.15">
      <c r="AJ22137" t="str">
        <f>IF(AI22137="","",IF(ISERROR(VLOOKUP(CONCATENATE(F22137),Term!$A$1:$C$2000,1,FALSE)),0,1))</f>
        <v/>
      </c>
    </row>
    <row r="22138" spans="36:36" x14ac:dyDescent="0.15">
      <c r="AJ22138" t="str">
        <f>IF(AI22138="","",IF(ISERROR(VLOOKUP(CONCATENATE(F22138),Term!$A$1:$C$2000,1,FALSE)),0,1))</f>
        <v/>
      </c>
    </row>
    <row r="22139" spans="36:36" x14ac:dyDescent="0.15">
      <c r="AJ22139" t="str">
        <f>IF(AI22139="","",IF(ISERROR(VLOOKUP(CONCATENATE(F22139),Term!$A$1:$C$2000,1,FALSE)),0,1))</f>
        <v/>
      </c>
    </row>
    <row r="22140" spans="36:36" x14ac:dyDescent="0.15">
      <c r="AJ22140" t="str">
        <f>IF(AI22140="","",IF(ISERROR(VLOOKUP(CONCATENATE(F22140),Term!$A$1:$C$2000,1,FALSE)),0,1))</f>
        <v/>
      </c>
    </row>
    <row r="22141" spans="36:36" x14ac:dyDescent="0.15">
      <c r="AJ22141" t="str">
        <f>IF(AI22141="","",IF(ISERROR(VLOOKUP(CONCATENATE(F22141),Term!$A$1:$C$2000,1,FALSE)),0,1))</f>
        <v/>
      </c>
    </row>
    <row r="22142" spans="36:36" x14ac:dyDescent="0.15">
      <c r="AJ22142" t="str">
        <f>IF(AI22142="","",IF(ISERROR(VLOOKUP(CONCATENATE(F22142),Term!$A$1:$C$2000,1,FALSE)),0,1))</f>
        <v/>
      </c>
    </row>
    <row r="22143" spans="36:36" x14ac:dyDescent="0.15">
      <c r="AJ22143" t="str">
        <f>IF(AI22143="","",IF(ISERROR(VLOOKUP(CONCATENATE(F22143),Term!$A$1:$C$2000,1,FALSE)),0,1))</f>
        <v/>
      </c>
    </row>
    <row r="22144" spans="36:36" x14ac:dyDescent="0.15">
      <c r="AJ22144" t="str">
        <f>IF(AI22144="","",IF(ISERROR(VLOOKUP(CONCATENATE(F22144),Term!$A$1:$C$2000,1,FALSE)),0,1))</f>
        <v/>
      </c>
    </row>
    <row r="22145" spans="36:36" x14ac:dyDescent="0.15">
      <c r="AJ22145" t="str">
        <f>IF(AI22145="","",IF(ISERROR(VLOOKUP(CONCATENATE(F22145),Term!$A$1:$C$2000,1,FALSE)),0,1))</f>
        <v/>
      </c>
    </row>
    <row r="22146" spans="36:36" x14ac:dyDescent="0.15">
      <c r="AJ22146" t="str">
        <f>IF(AI22146="","",IF(ISERROR(VLOOKUP(CONCATENATE(F22146),Term!$A$1:$C$2000,1,FALSE)),0,1))</f>
        <v/>
      </c>
    </row>
    <row r="22147" spans="36:36" x14ac:dyDescent="0.15">
      <c r="AJ22147" t="str">
        <f>IF(AI22147="","",IF(ISERROR(VLOOKUP(CONCATENATE(F22147),Term!$A$1:$C$2000,1,FALSE)),0,1))</f>
        <v/>
      </c>
    </row>
    <row r="22148" spans="36:36" x14ac:dyDescent="0.15">
      <c r="AJ22148" t="str">
        <f>IF(AI22148="","",IF(ISERROR(VLOOKUP(CONCATENATE(F22148),Term!$A$1:$C$2000,1,FALSE)),0,1))</f>
        <v/>
      </c>
    </row>
    <row r="22149" spans="36:36" x14ac:dyDescent="0.15">
      <c r="AJ22149" t="str">
        <f>IF(AI22149="","",IF(ISERROR(VLOOKUP(CONCATENATE(F22149),Term!$A$1:$C$2000,1,FALSE)),0,1))</f>
        <v/>
      </c>
    </row>
    <row r="22150" spans="36:36" x14ac:dyDescent="0.15">
      <c r="AJ22150" t="str">
        <f>IF(AI22150="","",IF(ISERROR(VLOOKUP(CONCATENATE(F22150),Term!$A$1:$C$2000,1,FALSE)),0,1))</f>
        <v/>
      </c>
    </row>
    <row r="22151" spans="36:36" x14ac:dyDescent="0.15">
      <c r="AJ22151" t="str">
        <f>IF(AI22151="","",IF(ISERROR(VLOOKUP(CONCATENATE(F22151),Term!$A$1:$C$2000,1,FALSE)),0,1))</f>
        <v/>
      </c>
    </row>
    <row r="22152" spans="36:36" x14ac:dyDescent="0.15">
      <c r="AJ22152" t="str">
        <f>IF(AI22152="","",IF(ISERROR(VLOOKUP(CONCATENATE(F22152),Term!$A$1:$C$2000,1,FALSE)),0,1))</f>
        <v/>
      </c>
    </row>
    <row r="22153" spans="36:36" x14ac:dyDescent="0.15">
      <c r="AJ22153" t="str">
        <f>IF(AI22153="","",IF(ISERROR(VLOOKUP(CONCATENATE(F22153),Term!$A$1:$C$2000,1,FALSE)),0,1))</f>
        <v/>
      </c>
    </row>
    <row r="22154" spans="36:36" x14ac:dyDescent="0.15">
      <c r="AJ22154" t="str">
        <f>IF(AI22154="","",IF(ISERROR(VLOOKUP(CONCATENATE(F22154),Term!$A$1:$C$2000,1,FALSE)),0,1))</f>
        <v/>
      </c>
    </row>
    <row r="22155" spans="36:36" x14ac:dyDescent="0.15">
      <c r="AJ22155" t="str">
        <f>IF(AI22155="","",IF(ISERROR(VLOOKUP(CONCATENATE(F22155),Term!$A$1:$C$2000,1,FALSE)),0,1))</f>
        <v/>
      </c>
    </row>
    <row r="22156" spans="36:36" x14ac:dyDescent="0.15">
      <c r="AJ22156" t="str">
        <f>IF(AI22156="","",IF(ISERROR(VLOOKUP(CONCATENATE(F22156),Term!$A$1:$C$2000,1,FALSE)),0,1))</f>
        <v/>
      </c>
    </row>
    <row r="22157" spans="36:36" x14ac:dyDescent="0.15">
      <c r="AJ22157" t="str">
        <f>IF(AI22157="","",IF(ISERROR(VLOOKUP(CONCATENATE(F22157),Term!$A$1:$C$2000,1,FALSE)),0,1))</f>
        <v/>
      </c>
    </row>
    <row r="22158" spans="36:36" x14ac:dyDescent="0.15">
      <c r="AJ22158" t="str">
        <f>IF(AI22158="","",IF(ISERROR(VLOOKUP(CONCATENATE(F22158),Term!$A$1:$C$2000,1,FALSE)),0,1))</f>
        <v/>
      </c>
    </row>
    <row r="22159" spans="36:36" x14ac:dyDescent="0.15">
      <c r="AJ22159" t="str">
        <f>IF(AI22159="","",IF(ISERROR(VLOOKUP(CONCATENATE(F22159),Term!$A$1:$C$2000,1,FALSE)),0,1))</f>
        <v/>
      </c>
    </row>
    <row r="22160" spans="36:36" x14ac:dyDescent="0.15">
      <c r="AJ22160" t="str">
        <f>IF(AI22160="","",IF(ISERROR(VLOOKUP(CONCATENATE(F22160),Term!$A$1:$C$2000,1,FALSE)),0,1))</f>
        <v/>
      </c>
    </row>
    <row r="22161" spans="36:36" x14ac:dyDescent="0.15">
      <c r="AJ22161" t="str">
        <f>IF(AI22161="","",IF(ISERROR(VLOOKUP(CONCATENATE(F22161),Term!$A$1:$C$2000,1,FALSE)),0,1))</f>
        <v/>
      </c>
    </row>
    <row r="22162" spans="36:36" x14ac:dyDescent="0.15">
      <c r="AJ22162" t="str">
        <f>IF(AI22162="","",IF(ISERROR(VLOOKUP(CONCATENATE(F22162),Term!$A$1:$C$2000,1,FALSE)),0,1))</f>
        <v/>
      </c>
    </row>
    <row r="22163" spans="36:36" x14ac:dyDescent="0.15">
      <c r="AJ22163" t="str">
        <f>IF(AI22163="","",IF(ISERROR(VLOOKUP(CONCATENATE(F22163),Term!$A$1:$C$2000,1,FALSE)),0,1))</f>
        <v/>
      </c>
    </row>
    <row r="22164" spans="36:36" x14ac:dyDescent="0.15">
      <c r="AJ22164" t="str">
        <f>IF(AI22164="","",IF(ISERROR(VLOOKUP(CONCATENATE(F22164),Term!$A$1:$C$2000,1,FALSE)),0,1))</f>
        <v/>
      </c>
    </row>
    <row r="22165" spans="36:36" x14ac:dyDescent="0.15">
      <c r="AJ22165" t="str">
        <f>IF(AI22165="","",IF(ISERROR(VLOOKUP(CONCATENATE(F22165),Term!$A$1:$C$2000,1,FALSE)),0,1))</f>
        <v/>
      </c>
    </row>
    <row r="22166" spans="36:36" x14ac:dyDescent="0.15">
      <c r="AJ22166" t="str">
        <f>IF(AI22166="","",IF(ISERROR(VLOOKUP(CONCATENATE(F22166),Term!$A$1:$C$2000,1,FALSE)),0,1))</f>
        <v/>
      </c>
    </row>
    <row r="22167" spans="36:36" x14ac:dyDescent="0.15">
      <c r="AJ22167" t="str">
        <f>IF(AI22167="","",IF(ISERROR(VLOOKUP(CONCATENATE(F22167),Term!$A$1:$C$2000,1,FALSE)),0,1))</f>
        <v/>
      </c>
    </row>
    <row r="22168" spans="36:36" x14ac:dyDescent="0.15">
      <c r="AJ22168" t="str">
        <f>IF(AI22168="","",IF(ISERROR(VLOOKUP(CONCATENATE(F22168),Term!$A$1:$C$2000,1,FALSE)),0,1))</f>
        <v/>
      </c>
    </row>
    <row r="22169" spans="36:36" x14ac:dyDescent="0.15">
      <c r="AJ22169" t="str">
        <f>IF(AI22169="","",IF(ISERROR(VLOOKUP(CONCATENATE(F22169),Term!$A$1:$C$2000,1,FALSE)),0,1))</f>
        <v/>
      </c>
    </row>
    <row r="22170" spans="36:36" x14ac:dyDescent="0.15">
      <c r="AJ22170" t="str">
        <f>IF(AI22170="","",IF(ISERROR(VLOOKUP(CONCATENATE(F22170),Term!$A$1:$C$2000,1,FALSE)),0,1))</f>
        <v/>
      </c>
    </row>
    <row r="22171" spans="36:36" x14ac:dyDescent="0.15">
      <c r="AJ22171" t="str">
        <f>IF(AI22171="","",IF(ISERROR(VLOOKUP(CONCATENATE(F22171),Term!$A$1:$C$2000,1,FALSE)),0,1))</f>
        <v/>
      </c>
    </row>
    <row r="22172" spans="36:36" x14ac:dyDescent="0.15">
      <c r="AJ22172" t="str">
        <f>IF(AI22172="","",IF(ISERROR(VLOOKUP(CONCATENATE(F22172),Term!$A$1:$C$2000,1,FALSE)),0,1))</f>
        <v/>
      </c>
    </row>
    <row r="22173" spans="36:36" x14ac:dyDescent="0.15">
      <c r="AJ22173" t="str">
        <f>IF(AI22173="","",IF(ISERROR(VLOOKUP(CONCATENATE(F22173),Term!$A$1:$C$2000,1,FALSE)),0,1))</f>
        <v/>
      </c>
    </row>
    <row r="22174" spans="36:36" x14ac:dyDescent="0.15">
      <c r="AJ22174" t="str">
        <f>IF(AI22174="","",IF(ISERROR(VLOOKUP(CONCATENATE(F22174),Term!$A$1:$C$2000,1,FALSE)),0,1))</f>
        <v/>
      </c>
    </row>
    <row r="22175" spans="36:36" x14ac:dyDescent="0.15">
      <c r="AJ22175" t="str">
        <f>IF(AI22175="","",IF(ISERROR(VLOOKUP(CONCATENATE(F22175),Term!$A$1:$C$2000,1,FALSE)),0,1))</f>
        <v/>
      </c>
    </row>
    <row r="22176" spans="36:36" x14ac:dyDescent="0.15">
      <c r="AJ22176" t="str">
        <f>IF(AI22176="","",IF(ISERROR(VLOOKUP(CONCATENATE(F22176),Term!$A$1:$C$2000,1,FALSE)),0,1))</f>
        <v/>
      </c>
    </row>
    <row r="22177" spans="36:36" x14ac:dyDescent="0.15">
      <c r="AJ22177" t="str">
        <f>IF(AI22177="","",IF(ISERROR(VLOOKUP(CONCATENATE(F22177),Term!$A$1:$C$2000,1,FALSE)),0,1))</f>
        <v/>
      </c>
    </row>
    <row r="22178" spans="36:36" x14ac:dyDescent="0.15">
      <c r="AJ22178" t="str">
        <f>IF(AI22178="","",IF(ISERROR(VLOOKUP(CONCATENATE(F22178),Term!$A$1:$C$2000,1,FALSE)),0,1))</f>
        <v/>
      </c>
    </row>
    <row r="22179" spans="36:36" x14ac:dyDescent="0.15">
      <c r="AJ22179" t="str">
        <f>IF(AI22179="","",IF(ISERROR(VLOOKUP(CONCATENATE(F22179),Term!$A$1:$C$2000,1,FALSE)),0,1))</f>
        <v/>
      </c>
    </row>
    <row r="22180" spans="36:36" x14ac:dyDescent="0.15">
      <c r="AJ22180" t="str">
        <f>IF(AI22180="","",IF(ISERROR(VLOOKUP(CONCATENATE(F22180),Term!$A$1:$C$2000,1,FALSE)),0,1))</f>
        <v/>
      </c>
    </row>
    <row r="22181" spans="36:36" x14ac:dyDescent="0.15">
      <c r="AJ22181" t="str">
        <f>IF(AI22181="","",IF(ISERROR(VLOOKUP(CONCATENATE(F22181),Term!$A$1:$C$2000,1,FALSE)),0,1))</f>
        <v/>
      </c>
    </row>
    <row r="22182" spans="36:36" x14ac:dyDescent="0.15">
      <c r="AJ22182" t="str">
        <f>IF(AI22182="","",IF(ISERROR(VLOOKUP(CONCATENATE(F22182),Term!$A$1:$C$2000,1,FALSE)),0,1))</f>
        <v/>
      </c>
    </row>
    <row r="22183" spans="36:36" x14ac:dyDescent="0.15">
      <c r="AJ22183" t="str">
        <f>IF(AI22183="","",IF(ISERROR(VLOOKUP(CONCATENATE(F22183),Term!$A$1:$C$2000,1,FALSE)),0,1))</f>
        <v/>
      </c>
    </row>
    <row r="22184" spans="36:36" x14ac:dyDescent="0.15">
      <c r="AJ22184" t="str">
        <f>IF(AI22184="","",IF(ISERROR(VLOOKUP(CONCATENATE(F22184),Term!$A$1:$C$2000,1,FALSE)),0,1))</f>
        <v/>
      </c>
    </row>
    <row r="22185" spans="36:36" x14ac:dyDescent="0.15">
      <c r="AJ22185" t="str">
        <f>IF(AI22185="","",IF(ISERROR(VLOOKUP(CONCATENATE(F22185),Term!$A$1:$C$2000,1,FALSE)),0,1))</f>
        <v/>
      </c>
    </row>
    <row r="22186" spans="36:36" x14ac:dyDescent="0.15">
      <c r="AJ22186" t="str">
        <f>IF(AI22186="","",IF(ISERROR(VLOOKUP(CONCATENATE(F22186),Term!$A$1:$C$2000,1,FALSE)),0,1))</f>
        <v/>
      </c>
    </row>
    <row r="22187" spans="36:36" x14ac:dyDescent="0.15">
      <c r="AJ22187" t="str">
        <f>IF(AI22187="","",IF(ISERROR(VLOOKUP(CONCATENATE(F22187),Term!$A$1:$C$2000,1,FALSE)),0,1))</f>
        <v/>
      </c>
    </row>
    <row r="22188" spans="36:36" x14ac:dyDescent="0.15">
      <c r="AJ22188" t="str">
        <f>IF(AI22188="","",IF(ISERROR(VLOOKUP(CONCATENATE(F22188),Term!$A$1:$C$2000,1,FALSE)),0,1))</f>
        <v/>
      </c>
    </row>
    <row r="22189" spans="36:36" x14ac:dyDescent="0.15">
      <c r="AJ22189" t="str">
        <f>IF(AI22189="","",IF(ISERROR(VLOOKUP(CONCATENATE(F22189),Term!$A$1:$C$2000,1,FALSE)),0,1))</f>
        <v/>
      </c>
    </row>
    <row r="22190" spans="36:36" x14ac:dyDescent="0.15">
      <c r="AJ22190" t="str">
        <f>IF(AI22190="","",IF(ISERROR(VLOOKUP(CONCATENATE(F22190),Term!$A$1:$C$2000,1,FALSE)),0,1))</f>
        <v/>
      </c>
    </row>
    <row r="22191" spans="36:36" x14ac:dyDescent="0.15">
      <c r="AJ22191" t="str">
        <f>IF(AI22191="","",IF(ISERROR(VLOOKUP(CONCATENATE(F22191),Term!$A$1:$C$2000,1,FALSE)),0,1))</f>
        <v/>
      </c>
    </row>
    <row r="22192" spans="36:36" x14ac:dyDescent="0.15">
      <c r="AJ22192" t="str">
        <f>IF(AI22192="","",IF(ISERROR(VLOOKUP(CONCATENATE(F22192),Term!$A$1:$C$2000,1,FALSE)),0,1))</f>
        <v/>
      </c>
    </row>
    <row r="22193" spans="36:36" x14ac:dyDescent="0.15">
      <c r="AJ22193" t="str">
        <f>IF(AI22193="","",IF(ISERROR(VLOOKUP(CONCATENATE(F22193),Term!$A$1:$C$2000,1,FALSE)),0,1))</f>
        <v/>
      </c>
    </row>
    <row r="22194" spans="36:36" x14ac:dyDescent="0.15">
      <c r="AJ22194" t="str">
        <f>IF(AI22194="","",IF(ISERROR(VLOOKUP(CONCATENATE(F22194),Term!$A$1:$C$2000,1,FALSE)),0,1))</f>
        <v/>
      </c>
    </row>
    <row r="22195" spans="36:36" x14ac:dyDescent="0.15">
      <c r="AJ22195" t="str">
        <f>IF(AI22195="","",IF(ISERROR(VLOOKUP(CONCATENATE(F22195),Term!$A$1:$C$2000,1,FALSE)),0,1))</f>
        <v/>
      </c>
    </row>
    <row r="22196" spans="36:36" x14ac:dyDescent="0.15">
      <c r="AJ22196" t="str">
        <f>IF(AI22196="","",IF(ISERROR(VLOOKUP(CONCATENATE(F22196),Term!$A$1:$C$2000,1,FALSE)),0,1))</f>
        <v/>
      </c>
    </row>
    <row r="22197" spans="36:36" x14ac:dyDescent="0.15">
      <c r="AJ22197" t="str">
        <f>IF(AI22197="","",IF(ISERROR(VLOOKUP(CONCATENATE(F22197),Term!$A$1:$C$2000,1,FALSE)),0,1))</f>
        <v/>
      </c>
    </row>
    <row r="22198" spans="36:36" x14ac:dyDescent="0.15">
      <c r="AJ22198" t="str">
        <f>IF(AI22198="","",IF(ISERROR(VLOOKUP(CONCATENATE(F22198),Term!$A$1:$C$2000,1,FALSE)),0,1))</f>
        <v/>
      </c>
    </row>
    <row r="22199" spans="36:36" x14ac:dyDescent="0.15">
      <c r="AJ22199" t="str">
        <f>IF(AI22199="","",IF(ISERROR(VLOOKUP(CONCATENATE(F22199),Term!$A$1:$C$2000,1,FALSE)),0,1))</f>
        <v/>
      </c>
    </row>
    <row r="22200" spans="36:36" x14ac:dyDescent="0.15">
      <c r="AJ22200" t="str">
        <f>IF(AI22200="","",IF(ISERROR(VLOOKUP(CONCATENATE(F22200),Term!$A$1:$C$2000,1,FALSE)),0,1))</f>
        <v/>
      </c>
    </row>
    <row r="22201" spans="36:36" x14ac:dyDescent="0.15">
      <c r="AJ22201" t="str">
        <f>IF(AI22201="","",IF(ISERROR(VLOOKUP(CONCATENATE(F22201),Term!$A$1:$C$2000,1,FALSE)),0,1))</f>
        <v/>
      </c>
    </row>
    <row r="22202" spans="36:36" x14ac:dyDescent="0.15">
      <c r="AJ22202" t="str">
        <f>IF(AI22202="","",IF(ISERROR(VLOOKUP(CONCATENATE(F22202),Term!$A$1:$C$2000,1,FALSE)),0,1))</f>
        <v/>
      </c>
    </row>
    <row r="22203" spans="36:36" x14ac:dyDescent="0.15">
      <c r="AJ22203" t="str">
        <f>IF(AI22203="","",IF(ISERROR(VLOOKUP(CONCATENATE(F22203),Term!$A$1:$C$2000,1,FALSE)),0,1))</f>
        <v/>
      </c>
    </row>
    <row r="22204" spans="36:36" x14ac:dyDescent="0.15">
      <c r="AJ22204" t="str">
        <f>IF(AI22204="","",IF(ISERROR(VLOOKUP(CONCATENATE(F22204),Term!$A$1:$C$2000,1,FALSE)),0,1))</f>
        <v/>
      </c>
    </row>
    <row r="22205" spans="36:36" x14ac:dyDescent="0.15">
      <c r="AJ22205" t="str">
        <f>IF(AI22205="","",IF(ISERROR(VLOOKUP(CONCATENATE(F22205),Term!$A$1:$C$2000,1,FALSE)),0,1))</f>
        <v/>
      </c>
    </row>
    <row r="22206" spans="36:36" x14ac:dyDescent="0.15">
      <c r="AJ22206" t="str">
        <f>IF(AI22206="","",IF(ISERROR(VLOOKUP(CONCATENATE(F22206),Term!$A$1:$C$2000,1,FALSE)),0,1))</f>
        <v/>
      </c>
    </row>
    <row r="22207" spans="36:36" x14ac:dyDescent="0.15">
      <c r="AJ22207" t="str">
        <f>IF(AI22207="","",IF(ISERROR(VLOOKUP(CONCATENATE(F22207),Term!$A$1:$C$2000,1,FALSE)),0,1))</f>
        <v/>
      </c>
    </row>
    <row r="22208" spans="36:36" x14ac:dyDescent="0.15">
      <c r="AJ22208" t="str">
        <f>IF(AI22208="","",IF(ISERROR(VLOOKUP(CONCATENATE(F22208),Term!$A$1:$C$2000,1,FALSE)),0,1))</f>
        <v/>
      </c>
    </row>
    <row r="22209" spans="36:36" x14ac:dyDescent="0.15">
      <c r="AJ22209" t="str">
        <f>IF(AI22209="","",IF(ISERROR(VLOOKUP(CONCATENATE(F22209),Term!$A$1:$C$2000,1,FALSE)),0,1))</f>
        <v/>
      </c>
    </row>
    <row r="22210" spans="36:36" x14ac:dyDescent="0.15">
      <c r="AJ22210" t="str">
        <f>IF(AI22210="","",IF(ISERROR(VLOOKUP(CONCATENATE(F22210),Term!$A$1:$C$2000,1,FALSE)),0,1))</f>
        <v/>
      </c>
    </row>
    <row r="22211" spans="36:36" x14ac:dyDescent="0.15">
      <c r="AJ22211" t="str">
        <f>IF(AI22211="","",IF(ISERROR(VLOOKUP(CONCATENATE(F22211),Term!$A$1:$C$2000,1,FALSE)),0,1))</f>
        <v/>
      </c>
    </row>
    <row r="22212" spans="36:36" x14ac:dyDescent="0.15">
      <c r="AJ22212" t="str">
        <f>IF(AI22212="","",IF(ISERROR(VLOOKUP(CONCATENATE(F22212),Term!$A$1:$C$2000,1,FALSE)),0,1))</f>
        <v/>
      </c>
    </row>
    <row r="22213" spans="36:36" x14ac:dyDescent="0.15">
      <c r="AJ22213" t="str">
        <f>IF(AI22213="","",IF(ISERROR(VLOOKUP(CONCATENATE(F22213),Term!$A$1:$C$2000,1,FALSE)),0,1))</f>
        <v/>
      </c>
    </row>
    <row r="22214" spans="36:36" x14ac:dyDescent="0.15">
      <c r="AJ22214" t="str">
        <f>IF(AI22214="","",IF(ISERROR(VLOOKUP(CONCATENATE(F22214),Term!$A$1:$C$2000,1,FALSE)),0,1))</f>
        <v/>
      </c>
    </row>
    <row r="22215" spans="36:36" x14ac:dyDescent="0.15">
      <c r="AJ22215" t="str">
        <f>IF(AI22215="","",IF(ISERROR(VLOOKUP(CONCATENATE(F22215),Term!$A$1:$C$2000,1,FALSE)),0,1))</f>
        <v/>
      </c>
    </row>
    <row r="22216" spans="36:36" x14ac:dyDescent="0.15">
      <c r="AJ22216" t="str">
        <f>IF(AI22216="","",IF(ISERROR(VLOOKUP(CONCATENATE(F22216),Term!$A$1:$C$2000,1,FALSE)),0,1))</f>
        <v/>
      </c>
    </row>
    <row r="22217" spans="36:36" x14ac:dyDescent="0.15">
      <c r="AJ22217" t="str">
        <f>IF(AI22217="","",IF(ISERROR(VLOOKUP(CONCATENATE(F22217),Term!$A$1:$C$2000,1,FALSE)),0,1))</f>
        <v/>
      </c>
    </row>
    <row r="22218" spans="36:36" x14ac:dyDescent="0.15">
      <c r="AJ22218" t="str">
        <f>IF(AI22218="","",IF(ISERROR(VLOOKUP(CONCATENATE(F22218),Term!$A$1:$C$2000,1,FALSE)),0,1))</f>
        <v/>
      </c>
    </row>
    <row r="22219" spans="36:36" x14ac:dyDescent="0.15">
      <c r="AJ22219" t="str">
        <f>IF(AI22219="","",IF(ISERROR(VLOOKUP(CONCATENATE(F22219),Term!$A$1:$C$2000,1,FALSE)),0,1))</f>
        <v/>
      </c>
    </row>
    <row r="22220" spans="36:36" x14ac:dyDescent="0.15">
      <c r="AJ22220" t="str">
        <f>IF(AI22220="","",IF(ISERROR(VLOOKUP(CONCATENATE(F22220),Term!$A$1:$C$2000,1,FALSE)),0,1))</f>
        <v/>
      </c>
    </row>
    <row r="22221" spans="36:36" x14ac:dyDescent="0.15">
      <c r="AJ22221" t="str">
        <f>IF(AI22221="","",IF(ISERROR(VLOOKUP(CONCATENATE(F22221),Term!$A$1:$C$2000,1,FALSE)),0,1))</f>
        <v/>
      </c>
    </row>
    <row r="22222" spans="36:36" x14ac:dyDescent="0.15">
      <c r="AJ22222" t="str">
        <f>IF(AI22222="","",IF(ISERROR(VLOOKUP(CONCATENATE(F22222),Term!$A$1:$C$2000,1,FALSE)),0,1))</f>
        <v/>
      </c>
    </row>
    <row r="22223" spans="36:36" x14ac:dyDescent="0.15">
      <c r="AJ22223" t="str">
        <f>IF(AI22223="","",IF(ISERROR(VLOOKUP(CONCATENATE(F22223),Term!$A$1:$C$2000,1,FALSE)),0,1))</f>
        <v/>
      </c>
    </row>
    <row r="22224" spans="36:36" x14ac:dyDescent="0.15">
      <c r="AJ22224" t="str">
        <f>IF(AI22224="","",IF(ISERROR(VLOOKUP(CONCATENATE(F22224),Term!$A$1:$C$2000,1,FALSE)),0,1))</f>
        <v/>
      </c>
    </row>
    <row r="22225" spans="36:36" x14ac:dyDescent="0.15">
      <c r="AJ22225" t="str">
        <f>IF(AI22225="","",IF(ISERROR(VLOOKUP(CONCATENATE(F22225),Term!$A$1:$C$2000,1,FALSE)),0,1))</f>
        <v/>
      </c>
    </row>
    <row r="22226" spans="36:36" x14ac:dyDescent="0.15">
      <c r="AJ22226" t="str">
        <f>IF(AI22226="","",IF(ISERROR(VLOOKUP(CONCATENATE(F22226),Term!$A$1:$C$2000,1,FALSE)),0,1))</f>
        <v/>
      </c>
    </row>
    <row r="22227" spans="36:36" x14ac:dyDescent="0.15">
      <c r="AJ22227" t="str">
        <f>IF(AI22227="","",IF(ISERROR(VLOOKUP(CONCATENATE(F22227),Term!$A$1:$C$2000,1,FALSE)),0,1))</f>
        <v/>
      </c>
    </row>
    <row r="22228" spans="36:36" x14ac:dyDescent="0.15">
      <c r="AJ22228" t="str">
        <f>IF(AI22228="","",IF(ISERROR(VLOOKUP(CONCATENATE(F22228),Term!$A$1:$C$2000,1,FALSE)),0,1))</f>
        <v/>
      </c>
    </row>
    <row r="22229" spans="36:36" x14ac:dyDescent="0.15">
      <c r="AJ22229" t="str">
        <f>IF(AI22229="","",IF(ISERROR(VLOOKUP(CONCATENATE(F22229),Term!$A$1:$C$2000,1,FALSE)),0,1))</f>
        <v/>
      </c>
    </row>
    <row r="22230" spans="36:36" x14ac:dyDescent="0.15">
      <c r="AJ22230" t="str">
        <f>IF(AI22230="","",IF(ISERROR(VLOOKUP(CONCATENATE(F22230),Term!$A$1:$C$2000,1,FALSE)),0,1))</f>
        <v/>
      </c>
    </row>
    <row r="22231" spans="36:36" x14ac:dyDescent="0.15">
      <c r="AJ22231" t="str">
        <f>IF(AI22231="","",IF(ISERROR(VLOOKUP(CONCATENATE(F22231),Term!$A$1:$C$2000,1,FALSE)),0,1))</f>
        <v/>
      </c>
    </row>
    <row r="22232" spans="36:36" x14ac:dyDescent="0.15">
      <c r="AJ22232" t="str">
        <f>IF(AI22232="","",IF(ISERROR(VLOOKUP(CONCATENATE(F22232),Term!$A$1:$C$2000,1,FALSE)),0,1))</f>
        <v/>
      </c>
    </row>
    <row r="22233" spans="36:36" x14ac:dyDescent="0.15">
      <c r="AJ22233" t="str">
        <f>IF(AI22233="","",IF(ISERROR(VLOOKUP(CONCATENATE(F22233),Term!$A$1:$C$2000,1,FALSE)),0,1))</f>
        <v/>
      </c>
    </row>
    <row r="22234" spans="36:36" x14ac:dyDescent="0.15">
      <c r="AJ22234" t="str">
        <f>IF(AI22234="","",IF(ISERROR(VLOOKUP(CONCATENATE(F22234),Term!$A$1:$C$2000,1,FALSE)),0,1))</f>
        <v/>
      </c>
    </row>
    <row r="22235" spans="36:36" x14ac:dyDescent="0.15">
      <c r="AJ22235" t="str">
        <f>IF(AI22235="","",IF(ISERROR(VLOOKUP(CONCATENATE(F22235),Term!$A$1:$C$2000,1,FALSE)),0,1))</f>
        <v/>
      </c>
    </row>
    <row r="22236" spans="36:36" x14ac:dyDescent="0.15">
      <c r="AJ22236" t="str">
        <f>IF(AI22236="","",IF(ISERROR(VLOOKUP(CONCATENATE(F22236),Term!$A$1:$C$2000,1,FALSE)),0,1))</f>
        <v/>
      </c>
    </row>
    <row r="22237" spans="36:36" x14ac:dyDescent="0.15">
      <c r="AJ22237" t="str">
        <f>IF(AI22237="","",IF(ISERROR(VLOOKUP(CONCATENATE(F22237),Term!$A$1:$C$2000,1,FALSE)),0,1))</f>
        <v/>
      </c>
    </row>
    <row r="22238" spans="36:36" x14ac:dyDescent="0.15">
      <c r="AJ22238" t="str">
        <f>IF(AI22238="","",IF(ISERROR(VLOOKUP(CONCATENATE(F22238),Term!$A$1:$C$2000,1,FALSE)),0,1))</f>
        <v/>
      </c>
    </row>
    <row r="22239" spans="36:36" x14ac:dyDescent="0.15">
      <c r="AJ22239" t="str">
        <f>IF(AI22239="","",IF(ISERROR(VLOOKUP(CONCATENATE(F22239),Term!$A$1:$C$2000,1,FALSE)),0,1))</f>
        <v/>
      </c>
    </row>
    <row r="22240" spans="36:36" x14ac:dyDescent="0.15">
      <c r="AJ22240" t="str">
        <f>IF(AI22240="","",IF(ISERROR(VLOOKUP(CONCATENATE(F22240),Term!$A$1:$C$2000,1,FALSE)),0,1))</f>
        <v/>
      </c>
    </row>
    <row r="22241" spans="36:36" x14ac:dyDescent="0.15">
      <c r="AJ22241" t="str">
        <f>IF(AI22241="","",IF(ISERROR(VLOOKUP(CONCATENATE(F22241),Term!$A$1:$C$2000,1,FALSE)),0,1))</f>
        <v/>
      </c>
    </row>
    <row r="22242" spans="36:36" x14ac:dyDescent="0.15">
      <c r="AJ22242" t="str">
        <f>IF(AI22242="","",IF(ISERROR(VLOOKUP(CONCATENATE(F22242),Term!$A$1:$C$2000,1,FALSE)),0,1))</f>
        <v/>
      </c>
    </row>
    <row r="22243" spans="36:36" x14ac:dyDescent="0.15">
      <c r="AJ22243" t="str">
        <f>IF(AI22243="","",IF(ISERROR(VLOOKUP(CONCATENATE(F22243),Term!$A$1:$C$2000,1,FALSE)),0,1))</f>
        <v/>
      </c>
    </row>
    <row r="22244" spans="36:36" x14ac:dyDescent="0.15">
      <c r="AJ22244" t="str">
        <f>IF(AI22244="","",IF(ISERROR(VLOOKUP(CONCATENATE(F22244),Term!$A$1:$C$2000,1,FALSE)),0,1))</f>
        <v/>
      </c>
    </row>
    <row r="22245" spans="36:36" x14ac:dyDescent="0.15">
      <c r="AJ22245" t="str">
        <f>IF(AI22245="","",IF(ISERROR(VLOOKUP(CONCATENATE(F22245),Term!$A$1:$C$2000,1,FALSE)),0,1))</f>
        <v/>
      </c>
    </row>
    <row r="22246" spans="36:36" x14ac:dyDescent="0.15">
      <c r="AJ22246" t="str">
        <f>IF(AI22246="","",IF(ISERROR(VLOOKUP(CONCATENATE(F22246),Term!$A$1:$C$2000,1,FALSE)),0,1))</f>
        <v/>
      </c>
    </row>
    <row r="22247" spans="36:36" x14ac:dyDescent="0.15">
      <c r="AJ22247" t="str">
        <f>IF(AI22247="","",IF(ISERROR(VLOOKUP(CONCATENATE(F22247),Term!$A$1:$C$2000,1,FALSE)),0,1))</f>
        <v/>
      </c>
    </row>
    <row r="22248" spans="36:36" x14ac:dyDescent="0.15">
      <c r="AJ22248" t="str">
        <f>IF(AI22248="","",IF(ISERROR(VLOOKUP(CONCATENATE(F22248),Term!$A$1:$C$2000,1,FALSE)),0,1))</f>
        <v/>
      </c>
    </row>
    <row r="22249" spans="36:36" x14ac:dyDescent="0.15">
      <c r="AJ22249" t="str">
        <f>IF(AI22249="","",IF(ISERROR(VLOOKUP(CONCATENATE(F22249),Term!$A$1:$C$2000,1,FALSE)),0,1))</f>
        <v/>
      </c>
    </row>
    <row r="22250" spans="36:36" x14ac:dyDescent="0.15">
      <c r="AJ22250" t="str">
        <f>IF(AI22250="","",IF(ISERROR(VLOOKUP(CONCATENATE(F22250),Term!$A$1:$C$2000,1,FALSE)),0,1))</f>
        <v/>
      </c>
    </row>
    <row r="22251" spans="36:36" x14ac:dyDescent="0.15">
      <c r="AJ22251" t="str">
        <f>IF(AI22251="","",IF(ISERROR(VLOOKUP(CONCATENATE(F22251),Term!$A$1:$C$2000,1,FALSE)),0,1))</f>
        <v/>
      </c>
    </row>
    <row r="22252" spans="36:36" x14ac:dyDescent="0.15">
      <c r="AJ22252" t="str">
        <f>IF(AI22252="","",IF(ISERROR(VLOOKUP(CONCATENATE(F22252),Term!$A$1:$C$2000,1,FALSE)),0,1))</f>
        <v/>
      </c>
    </row>
    <row r="22253" spans="36:36" x14ac:dyDescent="0.15">
      <c r="AJ22253" t="str">
        <f>IF(AI22253="","",IF(ISERROR(VLOOKUP(CONCATENATE(F22253),Term!$A$1:$C$2000,1,FALSE)),0,1))</f>
        <v/>
      </c>
    </row>
    <row r="22254" spans="36:36" x14ac:dyDescent="0.15">
      <c r="AJ22254" t="str">
        <f>IF(AI22254="","",IF(ISERROR(VLOOKUP(CONCATENATE(F22254),Term!$A$1:$C$2000,1,FALSE)),0,1))</f>
        <v/>
      </c>
    </row>
    <row r="22255" spans="36:36" x14ac:dyDescent="0.15">
      <c r="AJ22255" t="str">
        <f>IF(AI22255="","",IF(ISERROR(VLOOKUP(CONCATENATE(F22255),Term!$A$1:$C$2000,1,FALSE)),0,1))</f>
        <v/>
      </c>
    </row>
    <row r="22256" spans="36:36" x14ac:dyDescent="0.15">
      <c r="AJ22256" t="str">
        <f>IF(AI22256="","",IF(ISERROR(VLOOKUP(CONCATENATE(F22256),Term!$A$1:$C$2000,1,FALSE)),0,1))</f>
        <v/>
      </c>
    </row>
    <row r="22257" spans="36:36" x14ac:dyDescent="0.15">
      <c r="AJ22257" t="str">
        <f>IF(AI22257="","",IF(ISERROR(VLOOKUP(CONCATENATE(F22257),Term!$A$1:$C$2000,1,FALSE)),0,1))</f>
        <v/>
      </c>
    </row>
    <row r="22258" spans="36:36" x14ac:dyDescent="0.15">
      <c r="AJ22258" t="str">
        <f>IF(AI22258="","",IF(ISERROR(VLOOKUP(CONCATENATE(F22258),Term!$A$1:$C$2000,1,FALSE)),0,1))</f>
        <v/>
      </c>
    </row>
    <row r="22259" spans="36:36" x14ac:dyDescent="0.15">
      <c r="AJ22259" t="str">
        <f>IF(AI22259="","",IF(ISERROR(VLOOKUP(CONCATENATE(F22259),Term!$A$1:$C$2000,1,FALSE)),0,1))</f>
        <v/>
      </c>
    </row>
    <row r="22260" spans="36:36" x14ac:dyDescent="0.15">
      <c r="AJ22260" t="str">
        <f>IF(AI22260="","",IF(ISERROR(VLOOKUP(CONCATENATE(F22260),Term!$A$1:$C$2000,1,FALSE)),0,1))</f>
        <v/>
      </c>
    </row>
    <row r="22261" spans="36:36" x14ac:dyDescent="0.15">
      <c r="AJ22261" t="str">
        <f>IF(AI22261="","",IF(ISERROR(VLOOKUP(CONCATENATE(F22261),Term!$A$1:$C$2000,1,FALSE)),0,1))</f>
        <v/>
      </c>
    </row>
    <row r="22262" spans="36:36" x14ac:dyDescent="0.15">
      <c r="AJ22262" t="str">
        <f>IF(AI22262="","",IF(ISERROR(VLOOKUP(CONCATENATE(F22262),Term!$A$1:$C$2000,1,FALSE)),0,1))</f>
        <v/>
      </c>
    </row>
    <row r="22263" spans="36:36" x14ac:dyDescent="0.15">
      <c r="AJ22263" t="str">
        <f>IF(AI22263="","",IF(ISERROR(VLOOKUP(CONCATENATE(F22263),Term!$A$1:$C$2000,1,FALSE)),0,1))</f>
        <v/>
      </c>
    </row>
    <row r="22264" spans="36:36" x14ac:dyDescent="0.15">
      <c r="AJ22264" t="str">
        <f>IF(AI22264="","",IF(ISERROR(VLOOKUP(CONCATENATE(F22264),Term!$A$1:$C$2000,1,FALSE)),0,1))</f>
        <v/>
      </c>
    </row>
    <row r="22265" spans="36:36" x14ac:dyDescent="0.15">
      <c r="AJ22265" t="str">
        <f>IF(AI22265="","",IF(ISERROR(VLOOKUP(CONCATENATE(F22265),Term!$A$1:$C$2000,1,FALSE)),0,1))</f>
        <v/>
      </c>
    </row>
    <row r="22266" spans="36:36" x14ac:dyDescent="0.15">
      <c r="AJ22266" t="str">
        <f>IF(AI22266="","",IF(ISERROR(VLOOKUP(CONCATENATE(F22266),Term!$A$1:$C$2000,1,FALSE)),0,1))</f>
        <v/>
      </c>
    </row>
    <row r="22267" spans="36:36" x14ac:dyDescent="0.15">
      <c r="AJ22267" t="str">
        <f>IF(AI22267="","",IF(ISERROR(VLOOKUP(CONCATENATE(F22267),Term!$A$1:$C$2000,1,FALSE)),0,1))</f>
        <v/>
      </c>
    </row>
    <row r="22268" spans="36:36" x14ac:dyDescent="0.15">
      <c r="AJ22268" t="str">
        <f>IF(AI22268="","",IF(ISERROR(VLOOKUP(CONCATENATE(F22268),Term!$A$1:$C$2000,1,FALSE)),0,1))</f>
        <v/>
      </c>
    </row>
    <row r="22269" spans="36:36" x14ac:dyDescent="0.15">
      <c r="AJ22269" t="str">
        <f>IF(AI22269="","",IF(ISERROR(VLOOKUP(CONCATENATE(F22269),Term!$A$1:$C$2000,1,FALSE)),0,1))</f>
        <v/>
      </c>
    </row>
    <row r="22270" spans="36:36" x14ac:dyDescent="0.15">
      <c r="AJ22270" t="str">
        <f>IF(AI22270="","",IF(ISERROR(VLOOKUP(CONCATENATE(F22270),Term!$A$1:$C$2000,1,FALSE)),0,1))</f>
        <v/>
      </c>
    </row>
    <row r="22271" spans="36:36" x14ac:dyDescent="0.15">
      <c r="AJ22271" t="str">
        <f>IF(AI22271="","",IF(ISERROR(VLOOKUP(CONCATENATE(F22271),Term!$A$1:$C$2000,1,FALSE)),0,1))</f>
        <v/>
      </c>
    </row>
    <row r="22272" spans="36:36" x14ac:dyDescent="0.15">
      <c r="AJ22272" t="str">
        <f>IF(AI22272="","",IF(ISERROR(VLOOKUP(CONCATENATE(F22272),Term!$A$1:$C$2000,1,FALSE)),0,1))</f>
        <v/>
      </c>
    </row>
    <row r="22273" spans="36:36" x14ac:dyDescent="0.15">
      <c r="AJ22273" t="str">
        <f>IF(AI22273="","",IF(ISERROR(VLOOKUP(CONCATENATE(F22273),Term!$A$1:$C$2000,1,FALSE)),0,1))</f>
        <v/>
      </c>
    </row>
    <row r="22274" spans="36:36" x14ac:dyDescent="0.15">
      <c r="AJ22274" t="str">
        <f>IF(AI22274="","",IF(ISERROR(VLOOKUP(CONCATENATE(F22274),Term!$A$1:$C$2000,1,FALSE)),0,1))</f>
        <v/>
      </c>
    </row>
    <row r="22275" spans="36:36" x14ac:dyDescent="0.15">
      <c r="AJ22275" t="str">
        <f>IF(AI22275="","",IF(ISERROR(VLOOKUP(CONCATENATE(F22275),Term!$A$1:$C$2000,1,FALSE)),0,1))</f>
        <v/>
      </c>
    </row>
    <row r="22276" spans="36:36" x14ac:dyDescent="0.15">
      <c r="AJ22276" t="str">
        <f>IF(AI22276="","",IF(ISERROR(VLOOKUP(CONCATENATE(F22276),Term!$A$1:$C$2000,1,FALSE)),0,1))</f>
        <v/>
      </c>
    </row>
    <row r="22277" spans="36:36" x14ac:dyDescent="0.15">
      <c r="AJ22277" t="str">
        <f>IF(AI22277="","",IF(ISERROR(VLOOKUP(CONCATENATE(F22277),Term!$A$1:$C$2000,1,FALSE)),0,1))</f>
        <v/>
      </c>
    </row>
    <row r="22278" spans="36:36" x14ac:dyDescent="0.15">
      <c r="AJ22278" t="str">
        <f>IF(AI22278="","",IF(ISERROR(VLOOKUP(CONCATENATE(F22278),Term!$A$1:$C$2000,1,FALSE)),0,1))</f>
        <v/>
      </c>
    </row>
    <row r="22279" spans="36:36" x14ac:dyDescent="0.15">
      <c r="AJ22279" t="str">
        <f>IF(AI22279="","",IF(ISERROR(VLOOKUP(CONCATENATE(F22279),Term!$A$1:$C$2000,1,FALSE)),0,1))</f>
        <v/>
      </c>
    </row>
    <row r="22280" spans="36:36" x14ac:dyDescent="0.15">
      <c r="AJ22280" t="str">
        <f>IF(AI22280="","",IF(ISERROR(VLOOKUP(CONCATENATE(F22280),Term!$A$1:$C$2000,1,FALSE)),0,1))</f>
        <v/>
      </c>
    </row>
    <row r="22281" spans="36:36" x14ac:dyDescent="0.15">
      <c r="AJ22281" t="str">
        <f>IF(AI22281="","",IF(ISERROR(VLOOKUP(CONCATENATE(F22281),Term!$A$1:$C$2000,1,FALSE)),0,1))</f>
        <v/>
      </c>
    </row>
    <row r="22282" spans="36:36" x14ac:dyDescent="0.15">
      <c r="AJ22282" t="str">
        <f>IF(AI22282="","",IF(ISERROR(VLOOKUP(CONCATENATE(F22282),Term!$A$1:$C$2000,1,FALSE)),0,1))</f>
        <v/>
      </c>
    </row>
    <row r="22283" spans="36:36" x14ac:dyDescent="0.15">
      <c r="AJ22283" t="str">
        <f>IF(AI22283="","",IF(ISERROR(VLOOKUP(CONCATENATE(F22283),Term!$A$1:$C$2000,1,FALSE)),0,1))</f>
        <v/>
      </c>
    </row>
    <row r="22284" spans="36:36" x14ac:dyDescent="0.15">
      <c r="AJ22284" t="str">
        <f>IF(AI22284="","",IF(ISERROR(VLOOKUP(CONCATENATE(F22284),Term!$A$1:$C$2000,1,FALSE)),0,1))</f>
        <v/>
      </c>
    </row>
    <row r="22285" spans="36:36" x14ac:dyDescent="0.15">
      <c r="AJ22285" t="str">
        <f>IF(AI22285="","",IF(ISERROR(VLOOKUP(CONCATENATE(F22285),Term!$A$1:$C$2000,1,FALSE)),0,1))</f>
        <v/>
      </c>
    </row>
    <row r="22286" spans="36:36" x14ac:dyDescent="0.15">
      <c r="AJ22286" t="str">
        <f>IF(AI22286="","",IF(ISERROR(VLOOKUP(CONCATENATE(F22286),Term!$A$1:$C$2000,1,FALSE)),0,1))</f>
        <v/>
      </c>
    </row>
    <row r="22287" spans="36:36" x14ac:dyDescent="0.15">
      <c r="AJ22287" t="str">
        <f>IF(AI22287="","",IF(ISERROR(VLOOKUP(CONCATENATE(F22287),Term!$A$1:$C$2000,1,FALSE)),0,1))</f>
        <v/>
      </c>
    </row>
    <row r="22288" spans="36:36" x14ac:dyDescent="0.15">
      <c r="AJ22288" t="str">
        <f>IF(AI22288="","",IF(ISERROR(VLOOKUP(CONCATENATE(F22288),Term!$A$1:$C$2000,1,FALSE)),0,1))</f>
        <v/>
      </c>
    </row>
    <row r="22289" spans="36:36" x14ac:dyDescent="0.15">
      <c r="AJ22289" t="str">
        <f>IF(AI22289="","",IF(ISERROR(VLOOKUP(CONCATENATE(F22289),Term!$A$1:$C$2000,1,FALSE)),0,1))</f>
        <v/>
      </c>
    </row>
    <row r="22290" spans="36:36" x14ac:dyDescent="0.15">
      <c r="AJ22290" t="str">
        <f>IF(AI22290="","",IF(ISERROR(VLOOKUP(CONCATENATE(F22290),Term!$A$1:$C$2000,1,FALSE)),0,1))</f>
        <v/>
      </c>
    </row>
    <row r="22291" spans="36:36" x14ac:dyDescent="0.15">
      <c r="AJ22291" t="str">
        <f>IF(AI22291="","",IF(ISERROR(VLOOKUP(CONCATENATE(F22291),Term!$A$1:$C$2000,1,FALSE)),0,1))</f>
        <v/>
      </c>
    </row>
    <row r="22292" spans="36:36" x14ac:dyDescent="0.15">
      <c r="AJ22292" t="str">
        <f>IF(AI22292="","",IF(ISERROR(VLOOKUP(CONCATENATE(F22292),Term!$A$1:$C$2000,1,FALSE)),0,1))</f>
        <v/>
      </c>
    </row>
    <row r="22293" spans="36:36" x14ac:dyDescent="0.15">
      <c r="AJ22293" t="str">
        <f>IF(AI22293="","",IF(ISERROR(VLOOKUP(CONCATENATE(F22293),Term!$A$1:$C$2000,1,FALSE)),0,1))</f>
        <v/>
      </c>
    </row>
    <row r="22294" spans="36:36" x14ac:dyDescent="0.15">
      <c r="AJ22294" t="str">
        <f>IF(AI22294="","",IF(ISERROR(VLOOKUP(CONCATENATE(F22294),Term!$A$1:$C$2000,1,FALSE)),0,1))</f>
        <v/>
      </c>
    </row>
    <row r="22295" spans="36:36" x14ac:dyDescent="0.15">
      <c r="AJ22295" t="str">
        <f>IF(AI22295="","",IF(ISERROR(VLOOKUP(CONCATENATE(F22295),Term!$A$1:$C$2000,1,FALSE)),0,1))</f>
        <v/>
      </c>
    </row>
    <row r="22296" spans="36:36" x14ac:dyDescent="0.15">
      <c r="AJ22296" t="str">
        <f>IF(AI22296="","",IF(ISERROR(VLOOKUP(CONCATENATE(F22296),Term!$A$1:$C$2000,1,FALSE)),0,1))</f>
        <v/>
      </c>
    </row>
    <row r="22297" spans="36:36" x14ac:dyDescent="0.15">
      <c r="AJ22297" t="str">
        <f>IF(AI22297="","",IF(ISERROR(VLOOKUP(CONCATENATE(F22297),Term!$A$1:$C$2000,1,FALSE)),0,1))</f>
        <v/>
      </c>
    </row>
    <row r="22298" spans="36:36" x14ac:dyDescent="0.15">
      <c r="AJ22298" t="str">
        <f>IF(AI22298="","",IF(ISERROR(VLOOKUP(CONCATENATE(F22298),Term!$A$1:$C$2000,1,FALSE)),0,1))</f>
        <v/>
      </c>
    </row>
    <row r="22299" spans="36:36" x14ac:dyDescent="0.15">
      <c r="AJ22299" t="str">
        <f>IF(AI22299="","",IF(ISERROR(VLOOKUP(CONCATENATE(F22299),Term!$A$1:$C$2000,1,FALSE)),0,1))</f>
        <v/>
      </c>
    </row>
    <row r="22300" spans="36:36" x14ac:dyDescent="0.15">
      <c r="AJ22300" t="str">
        <f>IF(AI22300="","",IF(ISERROR(VLOOKUP(CONCATENATE(F22300),Term!$A$1:$C$2000,1,FALSE)),0,1))</f>
        <v/>
      </c>
    </row>
    <row r="22301" spans="36:36" x14ac:dyDescent="0.15">
      <c r="AJ22301" t="str">
        <f>IF(AI22301="","",IF(ISERROR(VLOOKUP(CONCATENATE(F22301),Term!$A$1:$C$2000,1,FALSE)),0,1))</f>
        <v/>
      </c>
    </row>
    <row r="22302" spans="36:36" x14ac:dyDescent="0.15">
      <c r="AJ22302" t="str">
        <f>IF(AI22302="","",IF(ISERROR(VLOOKUP(CONCATENATE(F22302),Term!$A$1:$C$2000,1,FALSE)),0,1))</f>
        <v/>
      </c>
    </row>
    <row r="22303" spans="36:36" x14ac:dyDescent="0.15">
      <c r="AJ22303" t="str">
        <f>IF(AI22303="","",IF(ISERROR(VLOOKUP(CONCATENATE(F22303),Term!$A$1:$C$2000,1,FALSE)),0,1))</f>
        <v/>
      </c>
    </row>
    <row r="22304" spans="36:36" x14ac:dyDescent="0.15">
      <c r="AJ22304" t="str">
        <f>IF(AI22304="","",IF(ISERROR(VLOOKUP(CONCATENATE(F22304),Term!$A$1:$C$2000,1,FALSE)),0,1))</f>
        <v/>
      </c>
    </row>
    <row r="22305" spans="36:36" x14ac:dyDescent="0.15">
      <c r="AJ22305" t="str">
        <f>IF(AI22305="","",IF(ISERROR(VLOOKUP(CONCATENATE(F22305),Term!$A$1:$C$2000,1,FALSE)),0,1))</f>
        <v/>
      </c>
    </row>
    <row r="22306" spans="36:36" x14ac:dyDescent="0.15">
      <c r="AJ22306" t="str">
        <f>IF(AI22306="","",IF(ISERROR(VLOOKUP(CONCATENATE(F22306),Term!$A$1:$C$2000,1,FALSE)),0,1))</f>
        <v/>
      </c>
    </row>
    <row r="22307" spans="36:36" x14ac:dyDescent="0.15">
      <c r="AJ22307" t="str">
        <f>IF(AI22307="","",IF(ISERROR(VLOOKUP(CONCATENATE(F22307),Term!$A$1:$C$2000,1,FALSE)),0,1))</f>
        <v/>
      </c>
    </row>
    <row r="22308" spans="36:36" x14ac:dyDescent="0.15">
      <c r="AJ22308" t="str">
        <f>IF(AI22308="","",IF(ISERROR(VLOOKUP(CONCATENATE(F22308),Term!$A$1:$C$2000,1,FALSE)),0,1))</f>
        <v/>
      </c>
    </row>
    <row r="22309" spans="36:36" x14ac:dyDescent="0.15">
      <c r="AJ22309" t="str">
        <f>IF(AI22309="","",IF(ISERROR(VLOOKUP(CONCATENATE(F22309),Term!$A$1:$C$2000,1,FALSE)),0,1))</f>
        <v/>
      </c>
    </row>
    <row r="22310" spans="36:36" x14ac:dyDescent="0.15">
      <c r="AJ22310" t="str">
        <f>IF(AI22310="","",IF(ISERROR(VLOOKUP(CONCATENATE(F22310),Term!$A$1:$C$2000,1,FALSE)),0,1))</f>
        <v/>
      </c>
    </row>
    <row r="22311" spans="36:36" x14ac:dyDescent="0.15">
      <c r="AJ22311" t="str">
        <f>IF(AI22311="","",IF(ISERROR(VLOOKUP(CONCATENATE(F22311),Term!$A$1:$C$2000,1,FALSE)),0,1))</f>
        <v/>
      </c>
    </row>
    <row r="22312" spans="36:36" x14ac:dyDescent="0.15">
      <c r="AJ22312" t="str">
        <f>IF(AI22312="","",IF(ISERROR(VLOOKUP(CONCATENATE(F22312),Term!$A$1:$C$2000,1,FALSE)),0,1))</f>
        <v/>
      </c>
    </row>
    <row r="22313" spans="36:36" x14ac:dyDescent="0.15">
      <c r="AJ22313" t="str">
        <f>IF(AI22313="","",IF(ISERROR(VLOOKUP(CONCATENATE(F22313),Term!$A$1:$C$2000,1,FALSE)),0,1))</f>
        <v/>
      </c>
    </row>
    <row r="22314" spans="36:36" x14ac:dyDescent="0.15">
      <c r="AJ22314" t="str">
        <f>IF(AI22314="","",IF(ISERROR(VLOOKUP(CONCATENATE(F22314),Term!$A$1:$C$2000,1,FALSE)),0,1))</f>
        <v/>
      </c>
    </row>
    <row r="22315" spans="36:36" x14ac:dyDescent="0.15">
      <c r="AJ22315" t="str">
        <f>IF(AI22315="","",IF(ISERROR(VLOOKUP(CONCATENATE(F22315),Term!$A$1:$C$2000,1,FALSE)),0,1))</f>
        <v/>
      </c>
    </row>
    <row r="22316" spans="36:36" x14ac:dyDescent="0.15">
      <c r="AJ22316" t="str">
        <f>IF(AI22316="","",IF(ISERROR(VLOOKUP(CONCATENATE(F22316),Term!$A$1:$C$2000,1,FALSE)),0,1))</f>
        <v/>
      </c>
    </row>
    <row r="22317" spans="36:36" x14ac:dyDescent="0.15">
      <c r="AJ22317" t="str">
        <f>IF(AI22317="","",IF(ISERROR(VLOOKUP(CONCATENATE(F22317),Term!$A$1:$C$2000,1,FALSE)),0,1))</f>
        <v/>
      </c>
    </row>
    <row r="22318" spans="36:36" x14ac:dyDescent="0.15">
      <c r="AJ22318" t="str">
        <f>IF(AI22318="","",IF(ISERROR(VLOOKUP(CONCATENATE(F22318),Term!$A$1:$C$2000,1,FALSE)),0,1))</f>
        <v/>
      </c>
    </row>
    <row r="22319" spans="36:36" x14ac:dyDescent="0.15">
      <c r="AJ22319" t="str">
        <f>IF(AI22319="","",IF(ISERROR(VLOOKUP(CONCATENATE(F22319),Term!$A$1:$C$2000,1,FALSE)),0,1))</f>
        <v/>
      </c>
    </row>
    <row r="22320" spans="36:36" x14ac:dyDescent="0.15">
      <c r="AJ22320" t="str">
        <f>IF(AI22320="","",IF(ISERROR(VLOOKUP(CONCATENATE(F22320),Term!$A$1:$C$2000,1,FALSE)),0,1))</f>
        <v/>
      </c>
    </row>
    <row r="22321" spans="36:36" x14ac:dyDescent="0.15">
      <c r="AJ22321" t="str">
        <f>IF(AI22321="","",IF(ISERROR(VLOOKUP(CONCATENATE(F22321),Term!$A$1:$C$2000,1,FALSE)),0,1))</f>
        <v/>
      </c>
    </row>
    <row r="22322" spans="36:36" x14ac:dyDescent="0.15">
      <c r="AJ22322" t="str">
        <f>IF(AI22322="","",IF(ISERROR(VLOOKUP(CONCATENATE(F22322),Term!$A$1:$C$2000,1,FALSE)),0,1))</f>
        <v/>
      </c>
    </row>
    <row r="22323" spans="36:36" x14ac:dyDescent="0.15">
      <c r="AJ22323" t="str">
        <f>IF(AI22323="","",IF(ISERROR(VLOOKUP(CONCATENATE(F22323),Term!$A$1:$C$2000,1,FALSE)),0,1))</f>
        <v/>
      </c>
    </row>
    <row r="22324" spans="36:36" x14ac:dyDescent="0.15">
      <c r="AJ22324" t="str">
        <f>IF(AI22324="","",IF(ISERROR(VLOOKUP(CONCATENATE(F22324),Term!$A$1:$C$2000,1,FALSE)),0,1))</f>
        <v/>
      </c>
    </row>
    <row r="22325" spans="36:36" x14ac:dyDescent="0.15">
      <c r="AJ22325" t="str">
        <f>IF(AI22325="","",IF(ISERROR(VLOOKUP(CONCATENATE(F22325),Term!$A$1:$C$2000,1,FALSE)),0,1))</f>
        <v/>
      </c>
    </row>
    <row r="22326" spans="36:36" x14ac:dyDescent="0.15">
      <c r="AJ22326" t="str">
        <f>IF(AI22326="","",IF(ISERROR(VLOOKUP(CONCATENATE(F22326),Term!$A$1:$C$2000,1,FALSE)),0,1))</f>
        <v/>
      </c>
    </row>
    <row r="22327" spans="36:36" x14ac:dyDescent="0.15">
      <c r="AJ22327" t="str">
        <f>IF(AI22327="","",IF(ISERROR(VLOOKUP(CONCATENATE(F22327),Term!$A$1:$C$2000,1,FALSE)),0,1))</f>
        <v/>
      </c>
    </row>
    <row r="22328" spans="36:36" x14ac:dyDescent="0.15">
      <c r="AJ22328" t="str">
        <f>IF(AI22328="","",IF(ISERROR(VLOOKUP(CONCATENATE(F22328),Term!$A$1:$C$2000,1,FALSE)),0,1))</f>
        <v/>
      </c>
    </row>
    <row r="22329" spans="36:36" x14ac:dyDescent="0.15">
      <c r="AJ22329" t="str">
        <f>IF(AI22329="","",IF(ISERROR(VLOOKUP(CONCATENATE(F22329),Term!$A$1:$C$2000,1,FALSE)),0,1))</f>
        <v/>
      </c>
    </row>
    <row r="22330" spans="36:36" x14ac:dyDescent="0.15">
      <c r="AJ22330" t="str">
        <f>IF(AI22330="","",IF(ISERROR(VLOOKUP(CONCATENATE(F22330),Term!$A$1:$C$2000,1,FALSE)),0,1))</f>
        <v/>
      </c>
    </row>
    <row r="22331" spans="36:36" x14ac:dyDescent="0.15">
      <c r="AJ22331" t="str">
        <f>IF(AI22331="","",IF(ISERROR(VLOOKUP(CONCATENATE(F22331),Term!$A$1:$C$2000,1,FALSE)),0,1))</f>
        <v/>
      </c>
    </row>
    <row r="22332" spans="36:36" x14ac:dyDescent="0.15">
      <c r="AJ22332" t="str">
        <f>IF(AI22332="","",IF(ISERROR(VLOOKUP(CONCATENATE(F22332),Term!$A$1:$C$2000,1,FALSE)),0,1))</f>
        <v/>
      </c>
    </row>
    <row r="22333" spans="36:36" x14ac:dyDescent="0.15">
      <c r="AJ22333" t="str">
        <f>IF(AI22333="","",IF(ISERROR(VLOOKUP(CONCATENATE(F22333),Term!$A$1:$C$2000,1,FALSE)),0,1))</f>
        <v/>
      </c>
    </row>
    <row r="22334" spans="36:36" x14ac:dyDescent="0.15">
      <c r="AJ22334" t="str">
        <f>IF(AI22334="","",IF(ISERROR(VLOOKUP(CONCATENATE(F22334),Term!$A$1:$C$2000,1,FALSE)),0,1))</f>
        <v/>
      </c>
    </row>
    <row r="22335" spans="36:36" x14ac:dyDescent="0.15">
      <c r="AJ22335" t="str">
        <f>IF(AI22335="","",IF(ISERROR(VLOOKUP(CONCATENATE(F22335),Term!$A$1:$C$2000,1,FALSE)),0,1))</f>
        <v/>
      </c>
    </row>
    <row r="22336" spans="36:36" x14ac:dyDescent="0.15">
      <c r="AJ22336" t="str">
        <f>IF(AI22336="","",IF(ISERROR(VLOOKUP(CONCATENATE(F22336),Term!$A$1:$C$2000,1,FALSE)),0,1))</f>
        <v/>
      </c>
    </row>
    <row r="22337" spans="36:36" x14ac:dyDescent="0.15">
      <c r="AJ22337" t="str">
        <f>IF(AI22337="","",IF(ISERROR(VLOOKUP(CONCATENATE(F22337),Term!$A$1:$C$2000,1,FALSE)),0,1))</f>
        <v/>
      </c>
    </row>
    <row r="22338" spans="36:36" x14ac:dyDescent="0.15">
      <c r="AJ22338" t="str">
        <f>IF(AI22338="","",IF(ISERROR(VLOOKUP(CONCATENATE(F22338),Term!$A$1:$C$2000,1,FALSE)),0,1))</f>
        <v/>
      </c>
    </row>
    <row r="22339" spans="36:36" x14ac:dyDescent="0.15">
      <c r="AJ22339" t="str">
        <f>IF(AI22339="","",IF(ISERROR(VLOOKUP(CONCATENATE(F22339),Term!$A$1:$C$2000,1,FALSE)),0,1))</f>
        <v/>
      </c>
    </row>
    <row r="22340" spans="36:36" x14ac:dyDescent="0.15">
      <c r="AJ22340" t="str">
        <f>IF(AI22340="","",IF(ISERROR(VLOOKUP(CONCATENATE(F22340),Term!$A$1:$C$2000,1,FALSE)),0,1))</f>
        <v/>
      </c>
    </row>
    <row r="22341" spans="36:36" x14ac:dyDescent="0.15">
      <c r="AJ22341" t="str">
        <f>IF(AI22341="","",IF(ISERROR(VLOOKUP(CONCATENATE(F22341),Term!$A$1:$C$2000,1,FALSE)),0,1))</f>
        <v/>
      </c>
    </row>
    <row r="22342" spans="36:36" x14ac:dyDescent="0.15">
      <c r="AJ22342" t="str">
        <f>IF(AI22342="","",IF(ISERROR(VLOOKUP(CONCATENATE(F22342),Term!$A$1:$C$2000,1,FALSE)),0,1))</f>
        <v/>
      </c>
    </row>
    <row r="22343" spans="36:36" x14ac:dyDescent="0.15">
      <c r="AJ22343" t="str">
        <f>IF(AI22343="","",IF(ISERROR(VLOOKUP(CONCATENATE(F22343),Term!$A$1:$C$2000,1,FALSE)),0,1))</f>
        <v/>
      </c>
    </row>
    <row r="22344" spans="36:36" x14ac:dyDescent="0.15">
      <c r="AJ22344" t="str">
        <f>IF(AI22344="","",IF(ISERROR(VLOOKUP(CONCATENATE(F22344),Term!$A$1:$C$2000,1,FALSE)),0,1))</f>
        <v/>
      </c>
    </row>
    <row r="22345" spans="36:36" x14ac:dyDescent="0.15">
      <c r="AJ22345" t="str">
        <f>IF(AI22345="","",IF(ISERROR(VLOOKUP(CONCATENATE(F22345),Term!$A$1:$C$2000,1,FALSE)),0,1))</f>
        <v/>
      </c>
    </row>
    <row r="22346" spans="36:36" x14ac:dyDescent="0.15">
      <c r="AJ22346" t="str">
        <f>IF(AI22346="","",IF(ISERROR(VLOOKUP(CONCATENATE(F22346),Term!$A$1:$C$2000,1,FALSE)),0,1))</f>
        <v/>
      </c>
    </row>
    <row r="22347" spans="36:36" x14ac:dyDescent="0.15">
      <c r="AJ22347" t="str">
        <f>IF(AI22347="","",IF(ISERROR(VLOOKUP(CONCATENATE(F22347),Term!$A$1:$C$2000,1,FALSE)),0,1))</f>
        <v/>
      </c>
    </row>
    <row r="22348" spans="36:36" x14ac:dyDescent="0.15">
      <c r="AJ22348" t="str">
        <f>IF(AI22348="","",IF(ISERROR(VLOOKUP(CONCATENATE(F22348),Term!$A$1:$C$2000,1,FALSE)),0,1))</f>
        <v/>
      </c>
    </row>
    <row r="22349" spans="36:36" x14ac:dyDescent="0.15">
      <c r="AJ22349" t="str">
        <f>IF(AI22349="","",IF(ISERROR(VLOOKUP(CONCATENATE(F22349),Term!$A$1:$C$2000,1,FALSE)),0,1))</f>
        <v/>
      </c>
    </row>
    <row r="22350" spans="36:36" x14ac:dyDescent="0.15">
      <c r="AJ22350" t="str">
        <f>IF(AI22350="","",IF(ISERROR(VLOOKUP(CONCATENATE(F22350),Term!$A$1:$C$2000,1,FALSE)),0,1))</f>
        <v/>
      </c>
    </row>
    <row r="22351" spans="36:36" x14ac:dyDescent="0.15">
      <c r="AJ22351" t="str">
        <f>IF(AI22351="","",IF(ISERROR(VLOOKUP(CONCATENATE(F22351),Term!$A$1:$C$2000,1,FALSE)),0,1))</f>
        <v/>
      </c>
    </row>
    <row r="22352" spans="36:36" x14ac:dyDescent="0.15">
      <c r="AJ22352" t="str">
        <f>IF(AI22352="","",IF(ISERROR(VLOOKUP(CONCATENATE(F22352),Term!$A$1:$C$2000,1,FALSE)),0,1))</f>
        <v/>
      </c>
    </row>
    <row r="22353" spans="36:36" x14ac:dyDescent="0.15">
      <c r="AJ22353" t="str">
        <f>IF(AI22353="","",IF(ISERROR(VLOOKUP(CONCATENATE(F22353),Term!$A$1:$C$2000,1,FALSE)),0,1))</f>
        <v/>
      </c>
    </row>
    <row r="22354" spans="36:36" x14ac:dyDescent="0.15">
      <c r="AJ22354" t="str">
        <f>IF(AI22354="","",IF(ISERROR(VLOOKUP(CONCATENATE(F22354),Term!$A$1:$C$2000,1,FALSE)),0,1))</f>
        <v/>
      </c>
    </row>
    <row r="22355" spans="36:36" x14ac:dyDescent="0.15">
      <c r="AJ22355" t="str">
        <f>IF(AI22355="","",IF(ISERROR(VLOOKUP(CONCATENATE(F22355),Term!$A$1:$C$2000,1,FALSE)),0,1))</f>
        <v/>
      </c>
    </row>
    <row r="22356" spans="36:36" x14ac:dyDescent="0.15">
      <c r="AJ22356" t="str">
        <f>IF(AI22356="","",IF(ISERROR(VLOOKUP(CONCATENATE(F22356),Term!$A$1:$C$2000,1,FALSE)),0,1))</f>
        <v/>
      </c>
    </row>
    <row r="22357" spans="36:36" x14ac:dyDescent="0.15">
      <c r="AJ22357" t="str">
        <f>IF(AI22357="","",IF(ISERROR(VLOOKUP(CONCATENATE(F22357),Term!$A$1:$C$2000,1,FALSE)),0,1))</f>
        <v/>
      </c>
    </row>
    <row r="22358" spans="36:36" x14ac:dyDescent="0.15">
      <c r="AJ22358" t="str">
        <f>IF(AI22358="","",IF(ISERROR(VLOOKUP(CONCATENATE(F22358),Term!$A$1:$C$2000,1,FALSE)),0,1))</f>
        <v/>
      </c>
    </row>
    <row r="22359" spans="36:36" x14ac:dyDescent="0.15">
      <c r="AJ22359" t="str">
        <f>IF(AI22359="","",IF(ISERROR(VLOOKUP(CONCATENATE(F22359),Term!$A$1:$C$2000,1,FALSE)),0,1))</f>
        <v/>
      </c>
    </row>
    <row r="22360" spans="36:36" x14ac:dyDescent="0.15">
      <c r="AJ22360" t="str">
        <f>IF(AI22360="","",IF(ISERROR(VLOOKUP(CONCATENATE(F22360),Term!$A$1:$C$2000,1,FALSE)),0,1))</f>
        <v/>
      </c>
    </row>
    <row r="22361" spans="36:36" x14ac:dyDescent="0.15">
      <c r="AJ22361" t="str">
        <f>IF(AI22361="","",IF(ISERROR(VLOOKUP(CONCATENATE(F22361),Term!$A$1:$C$2000,1,FALSE)),0,1))</f>
        <v/>
      </c>
    </row>
    <row r="22362" spans="36:36" x14ac:dyDescent="0.15">
      <c r="AJ22362" t="str">
        <f>IF(AI22362="","",IF(ISERROR(VLOOKUP(CONCATENATE(F22362),Term!$A$1:$C$2000,1,FALSE)),0,1))</f>
        <v/>
      </c>
    </row>
    <row r="22363" spans="36:36" x14ac:dyDescent="0.15">
      <c r="AJ22363" t="str">
        <f>IF(AI22363="","",IF(ISERROR(VLOOKUP(CONCATENATE(F22363),Term!$A$1:$C$2000,1,FALSE)),0,1))</f>
        <v/>
      </c>
    </row>
    <row r="22364" spans="36:36" x14ac:dyDescent="0.15">
      <c r="AJ22364" t="str">
        <f>IF(AI22364="","",IF(ISERROR(VLOOKUP(CONCATENATE(F22364),Term!$A$1:$C$2000,1,FALSE)),0,1))</f>
        <v/>
      </c>
    </row>
    <row r="22365" spans="36:36" x14ac:dyDescent="0.15">
      <c r="AJ22365" t="str">
        <f>IF(AI22365="","",IF(ISERROR(VLOOKUP(CONCATENATE(F22365),Term!$A$1:$C$2000,1,FALSE)),0,1))</f>
        <v/>
      </c>
    </row>
    <row r="22366" spans="36:36" x14ac:dyDescent="0.15">
      <c r="AJ22366" t="str">
        <f>IF(AI22366="","",IF(ISERROR(VLOOKUP(CONCATENATE(F22366),Term!$A$1:$C$2000,1,FALSE)),0,1))</f>
        <v/>
      </c>
    </row>
    <row r="22367" spans="36:36" x14ac:dyDescent="0.15">
      <c r="AJ22367" t="str">
        <f>IF(AI22367="","",IF(ISERROR(VLOOKUP(CONCATENATE(F22367),Term!$A$1:$C$2000,1,FALSE)),0,1))</f>
        <v/>
      </c>
    </row>
    <row r="22368" spans="36:36" x14ac:dyDescent="0.15">
      <c r="AJ22368" t="str">
        <f>IF(AI22368="","",IF(ISERROR(VLOOKUP(CONCATENATE(F22368),Term!$A$1:$C$2000,1,FALSE)),0,1))</f>
        <v/>
      </c>
    </row>
    <row r="22369" spans="36:36" x14ac:dyDescent="0.15">
      <c r="AJ22369" t="str">
        <f>IF(AI22369="","",IF(ISERROR(VLOOKUP(CONCATENATE(F22369),Term!$A$1:$C$2000,1,FALSE)),0,1))</f>
        <v/>
      </c>
    </row>
    <row r="22370" spans="36:36" x14ac:dyDescent="0.15">
      <c r="AJ22370" t="str">
        <f>IF(AI22370="","",IF(ISERROR(VLOOKUP(CONCATENATE(F22370),Term!$A$1:$C$2000,1,FALSE)),0,1))</f>
        <v/>
      </c>
    </row>
    <row r="22371" spans="36:36" x14ac:dyDescent="0.15">
      <c r="AJ22371" t="str">
        <f>IF(AI22371="","",IF(ISERROR(VLOOKUP(CONCATENATE(F22371),Term!$A$1:$C$2000,1,FALSE)),0,1))</f>
        <v/>
      </c>
    </row>
    <row r="22372" spans="36:36" x14ac:dyDescent="0.15">
      <c r="AJ22372" t="str">
        <f>IF(AI22372="","",IF(ISERROR(VLOOKUP(CONCATENATE(F22372),Term!$A$1:$C$2000,1,FALSE)),0,1))</f>
        <v/>
      </c>
    </row>
    <row r="22373" spans="36:36" x14ac:dyDescent="0.15">
      <c r="AJ22373" t="str">
        <f>IF(AI22373="","",IF(ISERROR(VLOOKUP(CONCATENATE(F22373),Term!$A$1:$C$2000,1,FALSE)),0,1))</f>
        <v/>
      </c>
    </row>
    <row r="22374" spans="36:36" x14ac:dyDescent="0.15">
      <c r="AJ22374" t="str">
        <f>IF(AI22374="","",IF(ISERROR(VLOOKUP(CONCATENATE(F22374),Term!$A$1:$C$2000,1,FALSE)),0,1))</f>
        <v/>
      </c>
    </row>
    <row r="22375" spans="36:36" x14ac:dyDescent="0.15">
      <c r="AJ22375" t="str">
        <f>IF(AI22375="","",IF(ISERROR(VLOOKUP(CONCATENATE(F22375),Term!$A$1:$C$2000,1,FALSE)),0,1))</f>
        <v/>
      </c>
    </row>
    <row r="22376" spans="36:36" x14ac:dyDescent="0.15">
      <c r="AJ22376" t="str">
        <f>IF(AI22376="","",IF(ISERROR(VLOOKUP(CONCATENATE(F22376),Term!$A$1:$C$2000,1,FALSE)),0,1))</f>
        <v/>
      </c>
    </row>
    <row r="22377" spans="36:36" x14ac:dyDescent="0.15">
      <c r="AJ22377" t="str">
        <f>IF(AI22377="","",IF(ISERROR(VLOOKUP(CONCATENATE(F22377),Term!$A$1:$C$2000,1,FALSE)),0,1))</f>
        <v/>
      </c>
    </row>
    <row r="22378" spans="36:36" x14ac:dyDescent="0.15">
      <c r="AJ22378" t="str">
        <f>IF(AI22378="","",IF(ISERROR(VLOOKUP(CONCATENATE(F22378),Term!$A$1:$C$2000,1,FALSE)),0,1))</f>
        <v/>
      </c>
    </row>
    <row r="22379" spans="36:36" x14ac:dyDescent="0.15">
      <c r="AJ22379" t="str">
        <f>IF(AI22379="","",IF(ISERROR(VLOOKUP(CONCATENATE(F22379),Term!$A$1:$C$2000,1,FALSE)),0,1))</f>
        <v/>
      </c>
    </row>
    <row r="22380" spans="36:36" x14ac:dyDescent="0.15">
      <c r="AJ22380" t="str">
        <f>IF(AI22380="","",IF(ISERROR(VLOOKUP(CONCATENATE(F22380),Term!$A$1:$C$2000,1,FALSE)),0,1))</f>
        <v/>
      </c>
    </row>
    <row r="22381" spans="36:36" x14ac:dyDescent="0.15">
      <c r="AJ22381" t="str">
        <f>IF(AI22381="","",IF(ISERROR(VLOOKUP(CONCATENATE(F22381),Term!$A$1:$C$2000,1,FALSE)),0,1))</f>
        <v/>
      </c>
    </row>
    <row r="22382" spans="36:36" x14ac:dyDescent="0.15">
      <c r="AJ22382" t="str">
        <f>IF(AI22382="","",IF(ISERROR(VLOOKUP(CONCATENATE(F22382),Term!$A$1:$C$2000,1,FALSE)),0,1))</f>
        <v/>
      </c>
    </row>
    <row r="22383" spans="36:36" x14ac:dyDescent="0.15">
      <c r="AJ22383" t="str">
        <f>IF(AI22383="","",IF(ISERROR(VLOOKUP(CONCATENATE(F22383),Term!$A$1:$C$2000,1,FALSE)),0,1))</f>
        <v/>
      </c>
    </row>
    <row r="22384" spans="36:36" x14ac:dyDescent="0.15">
      <c r="AJ22384" t="str">
        <f>IF(AI22384="","",IF(ISERROR(VLOOKUP(CONCATENATE(F22384),Term!$A$1:$C$2000,1,FALSE)),0,1))</f>
        <v/>
      </c>
    </row>
    <row r="22385" spans="36:36" x14ac:dyDescent="0.15">
      <c r="AJ22385" t="str">
        <f>IF(AI22385="","",IF(ISERROR(VLOOKUP(CONCATENATE(F22385),Term!$A$1:$C$2000,1,FALSE)),0,1))</f>
        <v/>
      </c>
    </row>
    <row r="22386" spans="36:36" x14ac:dyDescent="0.15">
      <c r="AJ22386" t="str">
        <f>IF(AI22386="","",IF(ISERROR(VLOOKUP(CONCATENATE(F22386),Term!$A$1:$C$2000,1,FALSE)),0,1))</f>
        <v/>
      </c>
    </row>
    <row r="22387" spans="36:36" x14ac:dyDescent="0.15">
      <c r="AJ22387" t="str">
        <f>IF(AI22387="","",IF(ISERROR(VLOOKUP(CONCATENATE(F22387),Term!$A$1:$C$2000,1,FALSE)),0,1))</f>
        <v/>
      </c>
    </row>
    <row r="22388" spans="36:36" x14ac:dyDescent="0.15">
      <c r="AJ22388" t="str">
        <f>IF(AI22388="","",IF(ISERROR(VLOOKUP(CONCATENATE(F22388),Term!$A$1:$C$2000,1,FALSE)),0,1))</f>
        <v/>
      </c>
    </row>
    <row r="22389" spans="36:36" x14ac:dyDescent="0.15">
      <c r="AJ22389" t="str">
        <f>IF(AI22389="","",IF(ISERROR(VLOOKUP(CONCATENATE(F22389),Term!$A$1:$C$2000,1,FALSE)),0,1))</f>
        <v/>
      </c>
    </row>
    <row r="22390" spans="36:36" x14ac:dyDescent="0.15">
      <c r="AJ22390" t="str">
        <f>IF(AI22390="","",IF(ISERROR(VLOOKUP(CONCATENATE(F22390),Term!$A$1:$C$2000,1,FALSE)),0,1))</f>
        <v/>
      </c>
    </row>
    <row r="22391" spans="36:36" x14ac:dyDescent="0.15">
      <c r="AJ22391" t="str">
        <f>IF(AI22391="","",IF(ISERROR(VLOOKUP(CONCATENATE(F22391),Term!$A$1:$C$2000,1,FALSE)),0,1))</f>
        <v/>
      </c>
    </row>
    <row r="22392" spans="36:36" x14ac:dyDescent="0.15">
      <c r="AJ22392" t="str">
        <f>IF(AI22392="","",IF(ISERROR(VLOOKUP(CONCATENATE(F22392),Term!$A$1:$C$2000,1,FALSE)),0,1))</f>
        <v/>
      </c>
    </row>
    <row r="22393" spans="36:36" x14ac:dyDescent="0.15">
      <c r="AJ22393" t="str">
        <f>IF(AI22393="","",IF(ISERROR(VLOOKUP(CONCATENATE(F22393),Term!$A$1:$C$2000,1,FALSE)),0,1))</f>
        <v/>
      </c>
    </row>
    <row r="22394" spans="36:36" x14ac:dyDescent="0.15">
      <c r="AJ22394" t="str">
        <f>IF(AI22394="","",IF(ISERROR(VLOOKUP(CONCATENATE(F22394),Term!$A$1:$C$2000,1,FALSE)),0,1))</f>
        <v/>
      </c>
    </row>
    <row r="22395" spans="36:36" x14ac:dyDescent="0.15">
      <c r="AJ22395" t="str">
        <f>IF(AI22395="","",IF(ISERROR(VLOOKUP(CONCATENATE(F22395),Term!$A$1:$C$2000,1,FALSE)),0,1))</f>
        <v/>
      </c>
    </row>
    <row r="22396" spans="36:36" x14ac:dyDescent="0.15">
      <c r="AJ22396" t="str">
        <f>IF(AI22396="","",IF(ISERROR(VLOOKUP(CONCATENATE(F22396),Term!$A$1:$C$2000,1,FALSE)),0,1))</f>
        <v/>
      </c>
    </row>
    <row r="22397" spans="36:36" x14ac:dyDescent="0.15">
      <c r="AJ22397" t="str">
        <f>IF(AI22397="","",IF(ISERROR(VLOOKUP(CONCATENATE(F22397),Term!$A$1:$C$2000,1,FALSE)),0,1))</f>
        <v/>
      </c>
    </row>
    <row r="22398" spans="36:36" x14ac:dyDescent="0.15">
      <c r="AJ22398" t="str">
        <f>IF(AI22398="","",IF(ISERROR(VLOOKUP(CONCATENATE(F22398),Term!$A$1:$C$2000,1,FALSE)),0,1))</f>
        <v/>
      </c>
    </row>
    <row r="22399" spans="36:36" x14ac:dyDescent="0.15">
      <c r="AJ22399" t="str">
        <f>IF(AI22399="","",IF(ISERROR(VLOOKUP(CONCATENATE(F22399),Term!$A$1:$C$2000,1,FALSE)),0,1))</f>
        <v/>
      </c>
    </row>
    <row r="22400" spans="36:36" x14ac:dyDescent="0.15">
      <c r="AJ22400" t="str">
        <f>IF(AI22400="","",IF(ISERROR(VLOOKUP(CONCATENATE(F22400),Term!$A$1:$C$2000,1,FALSE)),0,1))</f>
        <v/>
      </c>
    </row>
    <row r="22401" spans="36:36" x14ac:dyDescent="0.15">
      <c r="AJ22401" t="str">
        <f>IF(AI22401="","",IF(ISERROR(VLOOKUP(CONCATENATE(F22401),Term!$A$1:$C$2000,1,FALSE)),0,1))</f>
        <v/>
      </c>
    </row>
    <row r="22402" spans="36:36" x14ac:dyDescent="0.15">
      <c r="AJ22402" t="str">
        <f>IF(AI22402="","",IF(ISERROR(VLOOKUP(CONCATENATE(F22402),Term!$A$1:$C$2000,1,FALSE)),0,1))</f>
        <v/>
      </c>
    </row>
    <row r="22403" spans="36:36" x14ac:dyDescent="0.15">
      <c r="AJ22403" t="str">
        <f>IF(AI22403="","",IF(ISERROR(VLOOKUP(CONCATENATE(F22403),Term!$A$1:$C$2000,1,FALSE)),0,1))</f>
        <v/>
      </c>
    </row>
    <row r="22404" spans="36:36" x14ac:dyDescent="0.15">
      <c r="AJ22404" t="str">
        <f>IF(AI22404="","",IF(ISERROR(VLOOKUP(CONCATENATE(F22404),Term!$A$1:$C$2000,1,FALSE)),0,1))</f>
        <v/>
      </c>
    </row>
    <row r="22405" spans="36:36" x14ac:dyDescent="0.15">
      <c r="AJ22405" t="str">
        <f>IF(AI22405="","",IF(ISERROR(VLOOKUP(CONCATENATE(F22405),Term!$A$1:$C$2000,1,FALSE)),0,1))</f>
        <v/>
      </c>
    </row>
    <row r="22406" spans="36:36" x14ac:dyDescent="0.15">
      <c r="AJ22406" t="str">
        <f>IF(AI22406="","",IF(ISERROR(VLOOKUP(CONCATENATE(F22406),Term!$A$1:$C$2000,1,FALSE)),0,1))</f>
        <v/>
      </c>
    </row>
    <row r="22407" spans="36:36" x14ac:dyDescent="0.15">
      <c r="AJ22407" t="str">
        <f>IF(AI22407="","",IF(ISERROR(VLOOKUP(CONCATENATE(F22407),Term!$A$1:$C$2000,1,FALSE)),0,1))</f>
        <v/>
      </c>
    </row>
    <row r="22408" spans="36:36" x14ac:dyDescent="0.15">
      <c r="AJ22408" t="str">
        <f>IF(AI22408="","",IF(ISERROR(VLOOKUP(CONCATENATE(F22408),Term!$A$1:$C$2000,1,FALSE)),0,1))</f>
        <v/>
      </c>
    </row>
    <row r="22409" spans="36:36" x14ac:dyDescent="0.15">
      <c r="AJ22409" t="str">
        <f>IF(AI22409="","",IF(ISERROR(VLOOKUP(CONCATENATE(F22409),Term!$A$1:$C$2000,1,FALSE)),0,1))</f>
        <v/>
      </c>
    </row>
    <row r="22410" spans="36:36" x14ac:dyDescent="0.15">
      <c r="AJ22410" t="str">
        <f>IF(AI22410="","",IF(ISERROR(VLOOKUP(CONCATENATE(F22410),Term!$A$1:$C$2000,1,FALSE)),0,1))</f>
        <v/>
      </c>
    </row>
    <row r="22411" spans="36:36" x14ac:dyDescent="0.15">
      <c r="AJ22411" t="str">
        <f>IF(AI22411="","",IF(ISERROR(VLOOKUP(CONCATENATE(F22411),Term!$A$1:$C$2000,1,FALSE)),0,1))</f>
        <v/>
      </c>
    </row>
    <row r="22412" spans="36:36" x14ac:dyDescent="0.15">
      <c r="AJ22412" t="str">
        <f>IF(AI22412="","",IF(ISERROR(VLOOKUP(CONCATENATE(F22412),Term!$A$1:$C$2000,1,FALSE)),0,1))</f>
        <v/>
      </c>
    </row>
    <row r="22413" spans="36:36" x14ac:dyDescent="0.15">
      <c r="AJ22413" t="str">
        <f>IF(AI22413="","",IF(ISERROR(VLOOKUP(CONCATENATE(F22413),Term!$A$1:$C$2000,1,FALSE)),0,1))</f>
        <v/>
      </c>
    </row>
    <row r="22414" spans="36:36" x14ac:dyDescent="0.15">
      <c r="AJ22414" t="str">
        <f>IF(AI22414="","",IF(ISERROR(VLOOKUP(CONCATENATE(F22414),Term!$A$1:$C$2000,1,FALSE)),0,1))</f>
        <v/>
      </c>
    </row>
    <row r="22415" spans="36:36" x14ac:dyDescent="0.15">
      <c r="AJ22415" t="str">
        <f>IF(AI22415="","",IF(ISERROR(VLOOKUP(CONCATENATE(F22415),Term!$A$1:$C$2000,1,FALSE)),0,1))</f>
        <v/>
      </c>
    </row>
    <row r="22416" spans="36:36" x14ac:dyDescent="0.15">
      <c r="AJ22416" t="str">
        <f>IF(AI22416="","",IF(ISERROR(VLOOKUP(CONCATENATE(F22416),Term!$A$1:$C$2000,1,FALSE)),0,1))</f>
        <v/>
      </c>
    </row>
    <row r="22417" spans="36:36" x14ac:dyDescent="0.15">
      <c r="AJ22417" t="str">
        <f>IF(AI22417="","",IF(ISERROR(VLOOKUP(CONCATENATE(F22417),Term!$A$1:$C$2000,1,FALSE)),0,1))</f>
        <v/>
      </c>
    </row>
    <row r="22418" spans="36:36" x14ac:dyDescent="0.15">
      <c r="AJ22418" t="str">
        <f>IF(AI22418="","",IF(ISERROR(VLOOKUP(CONCATENATE(F22418),Term!$A$1:$C$2000,1,FALSE)),0,1))</f>
        <v/>
      </c>
    </row>
    <row r="22419" spans="36:36" x14ac:dyDescent="0.15">
      <c r="AJ22419" t="str">
        <f>IF(AI22419="","",IF(ISERROR(VLOOKUP(CONCATENATE(F22419),Term!$A$1:$C$2000,1,FALSE)),0,1))</f>
        <v/>
      </c>
    </row>
    <row r="22420" spans="36:36" x14ac:dyDescent="0.15">
      <c r="AJ22420" t="str">
        <f>IF(AI22420="","",IF(ISERROR(VLOOKUP(CONCATENATE(F22420),Term!$A$1:$C$2000,1,FALSE)),0,1))</f>
        <v/>
      </c>
    </row>
    <row r="22421" spans="36:36" x14ac:dyDescent="0.15">
      <c r="AJ22421" t="str">
        <f>IF(AI22421="","",IF(ISERROR(VLOOKUP(CONCATENATE(F22421),Term!$A$1:$C$2000,1,FALSE)),0,1))</f>
        <v/>
      </c>
    </row>
    <row r="22422" spans="36:36" x14ac:dyDescent="0.15">
      <c r="AJ22422" t="str">
        <f>IF(AI22422="","",IF(ISERROR(VLOOKUP(CONCATENATE(F22422),Term!$A$1:$C$2000,1,FALSE)),0,1))</f>
        <v/>
      </c>
    </row>
    <row r="22423" spans="36:36" x14ac:dyDescent="0.15">
      <c r="AJ22423" t="str">
        <f>IF(AI22423="","",IF(ISERROR(VLOOKUP(CONCATENATE(F22423),Term!$A$1:$C$2000,1,FALSE)),0,1))</f>
        <v/>
      </c>
    </row>
    <row r="22424" spans="36:36" x14ac:dyDescent="0.15">
      <c r="AJ22424" t="str">
        <f>IF(AI22424="","",IF(ISERROR(VLOOKUP(CONCATENATE(F22424),Term!$A$1:$C$2000,1,FALSE)),0,1))</f>
        <v/>
      </c>
    </row>
    <row r="22425" spans="36:36" x14ac:dyDescent="0.15">
      <c r="AJ22425" t="str">
        <f>IF(AI22425="","",IF(ISERROR(VLOOKUP(CONCATENATE(F22425),Term!$A$1:$C$2000,1,FALSE)),0,1))</f>
        <v/>
      </c>
    </row>
    <row r="22426" spans="36:36" x14ac:dyDescent="0.15">
      <c r="AJ22426" t="str">
        <f>IF(AI22426="","",IF(ISERROR(VLOOKUP(CONCATENATE(F22426),Term!$A$1:$C$2000,1,FALSE)),0,1))</f>
        <v/>
      </c>
    </row>
    <row r="22427" spans="36:36" x14ac:dyDescent="0.15">
      <c r="AJ22427" t="str">
        <f>IF(AI22427="","",IF(ISERROR(VLOOKUP(CONCATENATE(F22427),Term!$A$1:$C$2000,1,FALSE)),0,1))</f>
        <v/>
      </c>
    </row>
    <row r="22428" spans="36:36" x14ac:dyDescent="0.15">
      <c r="AJ22428" t="str">
        <f>IF(AI22428="","",IF(ISERROR(VLOOKUP(CONCATENATE(F22428),Term!$A$1:$C$2000,1,FALSE)),0,1))</f>
        <v/>
      </c>
    </row>
    <row r="22429" spans="36:36" x14ac:dyDescent="0.15">
      <c r="AJ22429" t="str">
        <f>IF(AI22429="","",IF(ISERROR(VLOOKUP(CONCATENATE(F22429),Term!$A$1:$C$2000,1,FALSE)),0,1))</f>
        <v/>
      </c>
    </row>
    <row r="22430" spans="36:36" x14ac:dyDescent="0.15">
      <c r="AJ22430" t="str">
        <f>IF(AI22430="","",IF(ISERROR(VLOOKUP(CONCATENATE(F22430),Term!$A$1:$C$2000,1,FALSE)),0,1))</f>
        <v/>
      </c>
    </row>
    <row r="22431" spans="36:36" x14ac:dyDescent="0.15">
      <c r="AJ22431" t="str">
        <f>IF(AI22431="","",IF(ISERROR(VLOOKUP(CONCATENATE(F22431),Term!$A$1:$C$2000,1,FALSE)),0,1))</f>
        <v/>
      </c>
    </row>
    <row r="22432" spans="36:36" x14ac:dyDescent="0.15">
      <c r="AJ22432" t="str">
        <f>IF(AI22432="","",IF(ISERROR(VLOOKUP(CONCATENATE(F22432),Term!$A$1:$C$2000,1,FALSE)),0,1))</f>
        <v/>
      </c>
    </row>
    <row r="22433" spans="36:36" x14ac:dyDescent="0.15">
      <c r="AJ22433" t="str">
        <f>IF(AI22433="","",IF(ISERROR(VLOOKUP(CONCATENATE(F22433),Term!$A$1:$C$2000,1,FALSE)),0,1))</f>
        <v/>
      </c>
    </row>
    <row r="22434" spans="36:36" x14ac:dyDescent="0.15">
      <c r="AJ22434" t="str">
        <f>IF(AI22434="","",IF(ISERROR(VLOOKUP(CONCATENATE(F22434),Term!$A$1:$C$2000,1,FALSE)),0,1))</f>
        <v/>
      </c>
    </row>
    <row r="22435" spans="36:36" x14ac:dyDescent="0.15">
      <c r="AJ22435" t="str">
        <f>IF(AI22435="","",IF(ISERROR(VLOOKUP(CONCATENATE(F22435),Term!$A$1:$C$2000,1,FALSE)),0,1))</f>
        <v/>
      </c>
    </row>
    <row r="22436" spans="36:36" x14ac:dyDescent="0.15">
      <c r="AJ22436" t="str">
        <f>IF(AI22436="","",IF(ISERROR(VLOOKUP(CONCATENATE(F22436),Term!$A$1:$C$2000,1,FALSE)),0,1))</f>
        <v/>
      </c>
    </row>
    <row r="22437" spans="36:36" x14ac:dyDescent="0.15">
      <c r="AJ22437" t="str">
        <f>IF(AI22437="","",IF(ISERROR(VLOOKUP(CONCATENATE(F22437),Term!$A$1:$C$2000,1,FALSE)),0,1))</f>
        <v/>
      </c>
    </row>
    <row r="22438" spans="36:36" x14ac:dyDescent="0.15">
      <c r="AJ22438" t="str">
        <f>IF(AI22438="","",IF(ISERROR(VLOOKUP(CONCATENATE(F22438),Term!$A$1:$C$2000,1,FALSE)),0,1))</f>
        <v/>
      </c>
    </row>
    <row r="22439" spans="36:36" x14ac:dyDescent="0.15">
      <c r="AJ22439" t="str">
        <f>IF(AI22439="","",IF(ISERROR(VLOOKUP(CONCATENATE(F22439),Term!$A$1:$C$2000,1,FALSE)),0,1))</f>
        <v/>
      </c>
    </row>
    <row r="22440" spans="36:36" x14ac:dyDescent="0.15">
      <c r="AJ22440" t="str">
        <f>IF(AI22440="","",IF(ISERROR(VLOOKUP(CONCATENATE(F22440),Term!$A$1:$C$2000,1,FALSE)),0,1))</f>
        <v/>
      </c>
    </row>
    <row r="22441" spans="36:36" x14ac:dyDescent="0.15">
      <c r="AJ22441" t="str">
        <f>IF(AI22441="","",IF(ISERROR(VLOOKUP(CONCATENATE(F22441),Term!$A$1:$C$2000,1,FALSE)),0,1))</f>
        <v/>
      </c>
    </row>
    <row r="22442" spans="36:36" x14ac:dyDescent="0.15">
      <c r="AJ22442" t="str">
        <f>IF(AI22442="","",IF(ISERROR(VLOOKUP(CONCATENATE(F22442),Term!$A$1:$C$2000,1,FALSE)),0,1))</f>
        <v/>
      </c>
    </row>
    <row r="22443" spans="36:36" x14ac:dyDescent="0.15">
      <c r="AJ22443" t="str">
        <f>IF(AI22443="","",IF(ISERROR(VLOOKUP(CONCATENATE(F22443),Term!$A$1:$C$2000,1,FALSE)),0,1))</f>
        <v/>
      </c>
    </row>
    <row r="22444" spans="36:36" x14ac:dyDescent="0.15">
      <c r="AJ22444" t="str">
        <f>IF(AI22444="","",IF(ISERROR(VLOOKUP(CONCATENATE(F22444),Term!$A$1:$C$2000,1,FALSE)),0,1))</f>
        <v/>
      </c>
    </row>
    <row r="22445" spans="36:36" x14ac:dyDescent="0.15">
      <c r="AJ22445" t="str">
        <f>IF(AI22445="","",IF(ISERROR(VLOOKUP(CONCATENATE(F22445),Term!$A$1:$C$2000,1,FALSE)),0,1))</f>
        <v/>
      </c>
    </row>
    <row r="22446" spans="36:36" x14ac:dyDescent="0.15">
      <c r="AJ22446" t="str">
        <f>IF(AI22446="","",IF(ISERROR(VLOOKUP(CONCATENATE(F22446),Term!$A$1:$C$2000,1,FALSE)),0,1))</f>
        <v/>
      </c>
    </row>
    <row r="22447" spans="36:36" x14ac:dyDescent="0.15">
      <c r="AJ22447" t="str">
        <f>IF(AI22447="","",IF(ISERROR(VLOOKUP(CONCATENATE(F22447),Term!$A$1:$C$2000,1,FALSE)),0,1))</f>
        <v/>
      </c>
    </row>
    <row r="22448" spans="36:36" x14ac:dyDescent="0.15">
      <c r="AJ22448" t="str">
        <f>IF(AI22448="","",IF(ISERROR(VLOOKUP(CONCATENATE(F22448),Term!$A$1:$C$2000,1,FALSE)),0,1))</f>
        <v/>
      </c>
    </row>
    <row r="22449" spans="36:36" x14ac:dyDescent="0.15">
      <c r="AJ22449" t="str">
        <f>IF(AI22449="","",IF(ISERROR(VLOOKUP(CONCATENATE(F22449),Term!$A$1:$C$2000,1,FALSE)),0,1))</f>
        <v/>
      </c>
    </row>
    <row r="22450" spans="36:36" x14ac:dyDescent="0.15">
      <c r="AJ22450" t="str">
        <f>IF(AI22450="","",IF(ISERROR(VLOOKUP(CONCATENATE(F22450),Term!$A$1:$C$2000,1,FALSE)),0,1))</f>
        <v/>
      </c>
    </row>
    <row r="22451" spans="36:36" x14ac:dyDescent="0.15">
      <c r="AJ22451" t="str">
        <f>IF(AI22451="","",IF(ISERROR(VLOOKUP(CONCATENATE(F22451),Term!$A$1:$C$2000,1,FALSE)),0,1))</f>
        <v/>
      </c>
    </row>
    <row r="22452" spans="36:36" x14ac:dyDescent="0.15">
      <c r="AJ22452" t="str">
        <f>IF(AI22452="","",IF(ISERROR(VLOOKUP(CONCATENATE(F22452),Term!$A$1:$C$2000,1,FALSE)),0,1))</f>
        <v/>
      </c>
    </row>
    <row r="22453" spans="36:36" x14ac:dyDescent="0.15">
      <c r="AJ22453" t="str">
        <f>IF(AI22453="","",IF(ISERROR(VLOOKUP(CONCATENATE(F22453),Term!$A$1:$C$2000,1,FALSE)),0,1))</f>
        <v/>
      </c>
    </row>
    <row r="22454" spans="36:36" x14ac:dyDescent="0.15">
      <c r="AJ22454" t="str">
        <f>IF(AI22454="","",IF(ISERROR(VLOOKUP(CONCATENATE(F22454),Term!$A$1:$C$2000,1,FALSE)),0,1))</f>
        <v/>
      </c>
    </row>
    <row r="22455" spans="36:36" x14ac:dyDescent="0.15">
      <c r="AJ22455" t="str">
        <f>IF(AI22455="","",IF(ISERROR(VLOOKUP(CONCATENATE(F22455),Term!$A$1:$C$2000,1,FALSE)),0,1))</f>
        <v/>
      </c>
    </row>
    <row r="22456" spans="36:36" x14ac:dyDescent="0.15">
      <c r="AJ22456" t="str">
        <f>IF(AI22456="","",IF(ISERROR(VLOOKUP(CONCATENATE(F22456),Term!$A$1:$C$2000,1,FALSE)),0,1))</f>
        <v/>
      </c>
    </row>
    <row r="22457" spans="36:36" x14ac:dyDescent="0.15">
      <c r="AJ22457" t="str">
        <f>IF(AI22457="","",IF(ISERROR(VLOOKUP(CONCATENATE(F22457),Term!$A$1:$C$2000,1,FALSE)),0,1))</f>
        <v/>
      </c>
    </row>
    <row r="22458" spans="36:36" x14ac:dyDescent="0.15">
      <c r="AJ22458" t="str">
        <f>IF(AI22458="","",IF(ISERROR(VLOOKUP(CONCATENATE(F22458),Term!$A$1:$C$2000,1,FALSE)),0,1))</f>
        <v/>
      </c>
    </row>
    <row r="22459" spans="36:36" x14ac:dyDescent="0.15">
      <c r="AJ22459" t="str">
        <f>IF(AI22459="","",IF(ISERROR(VLOOKUP(CONCATENATE(F22459),Term!$A$1:$C$2000,1,FALSE)),0,1))</f>
        <v/>
      </c>
    </row>
    <row r="22460" spans="36:36" x14ac:dyDescent="0.15">
      <c r="AJ22460" t="str">
        <f>IF(AI22460="","",IF(ISERROR(VLOOKUP(CONCATENATE(F22460),Term!$A$1:$C$2000,1,FALSE)),0,1))</f>
        <v/>
      </c>
    </row>
    <row r="22461" spans="36:36" x14ac:dyDescent="0.15">
      <c r="AJ22461" t="str">
        <f>IF(AI22461="","",IF(ISERROR(VLOOKUP(CONCATENATE(F22461),Term!$A$1:$C$2000,1,FALSE)),0,1))</f>
        <v/>
      </c>
    </row>
    <row r="22462" spans="36:36" x14ac:dyDescent="0.15">
      <c r="AJ22462" t="str">
        <f>IF(AI22462="","",IF(ISERROR(VLOOKUP(CONCATENATE(F22462),Term!$A$1:$C$2000,1,FALSE)),0,1))</f>
        <v/>
      </c>
    </row>
    <row r="22463" spans="36:36" x14ac:dyDescent="0.15">
      <c r="AJ22463" t="str">
        <f>IF(AI22463="","",IF(ISERROR(VLOOKUP(CONCATENATE(F22463),Term!$A$1:$C$2000,1,FALSE)),0,1))</f>
        <v/>
      </c>
    </row>
    <row r="22464" spans="36:36" x14ac:dyDescent="0.15">
      <c r="AJ22464" t="str">
        <f>IF(AI22464="","",IF(ISERROR(VLOOKUP(CONCATENATE(F22464),Term!$A$1:$C$2000,1,FALSE)),0,1))</f>
        <v/>
      </c>
    </row>
    <row r="22465" spans="36:36" x14ac:dyDescent="0.15">
      <c r="AJ22465" t="str">
        <f>IF(AI22465="","",IF(ISERROR(VLOOKUP(CONCATENATE(F22465),Term!$A$1:$C$2000,1,FALSE)),0,1))</f>
        <v/>
      </c>
    </row>
    <row r="22466" spans="36:36" x14ac:dyDescent="0.15">
      <c r="AJ22466" t="str">
        <f>IF(AI22466="","",IF(ISERROR(VLOOKUP(CONCATENATE(F22466),Term!$A$1:$C$2000,1,FALSE)),0,1))</f>
        <v/>
      </c>
    </row>
    <row r="22467" spans="36:36" x14ac:dyDescent="0.15">
      <c r="AJ22467" t="str">
        <f>IF(AI22467="","",IF(ISERROR(VLOOKUP(CONCATENATE(F22467),Term!$A$1:$C$2000,1,FALSE)),0,1))</f>
        <v/>
      </c>
    </row>
    <row r="22468" spans="36:36" x14ac:dyDescent="0.15">
      <c r="AJ22468" t="str">
        <f>IF(AI22468="","",IF(ISERROR(VLOOKUP(CONCATENATE(F22468),Term!$A$1:$C$2000,1,FALSE)),0,1))</f>
        <v/>
      </c>
    </row>
    <row r="22469" spans="36:36" x14ac:dyDescent="0.15">
      <c r="AJ22469" t="str">
        <f>IF(AI22469="","",IF(ISERROR(VLOOKUP(CONCATENATE(F22469),Term!$A$1:$C$2000,1,FALSE)),0,1))</f>
        <v/>
      </c>
    </row>
    <row r="22470" spans="36:36" x14ac:dyDescent="0.15">
      <c r="AJ22470" t="str">
        <f>IF(AI22470="","",IF(ISERROR(VLOOKUP(CONCATENATE(F22470),Term!$A$1:$C$2000,1,FALSE)),0,1))</f>
        <v/>
      </c>
    </row>
    <row r="22471" spans="36:36" x14ac:dyDescent="0.15">
      <c r="AJ22471" t="str">
        <f>IF(AI22471="","",IF(ISERROR(VLOOKUP(CONCATENATE(F22471),Term!$A$1:$C$2000,1,FALSE)),0,1))</f>
        <v/>
      </c>
    </row>
    <row r="22472" spans="36:36" x14ac:dyDescent="0.15">
      <c r="AJ22472" t="str">
        <f>IF(AI22472="","",IF(ISERROR(VLOOKUP(CONCATENATE(F22472),Term!$A$1:$C$2000,1,FALSE)),0,1))</f>
        <v/>
      </c>
    </row>
    <row r="22473" spans="36:36" x14ac:dyDescent="0.15">
      <c r="AJ22473" t="str">
        <f>IF(AI22473="","",IF(ISERROR(VLOOKUP(CONCATENATE(F22473),Term!$A$1:$C$2000,1,FALSE)),0,1))</f>
        <v/>
      </c>
    </row>
    <row r="22474" spans="36:36" x14ac:dyDescent="0.15">
      <c r="AJ22474" t="str">
        <f>IF(AI22474="","",IF(ISERROR(VLOOKUP(CONCATENATE(F22474),Term!$A$1:$C$2000,1,FALSE)),0,1))</f>
        <v/>
      </c>
    </row>
    <row r="22475" spans="36:36" x14ac:dyDescent="0.15">
      <c r="AJ22475" t="str">
        <f>IF(AI22475="","",IF(ISERROR(VLOOKUP(CONCATENATE(F22475),Term!$A$1:$C$2000,1,FALSE)),0,1))</f>
        <v/>
      </c>
    </row>
    <row r="22476" spans="36:36" x14ac:dyDescent="0.15">
      <c r="AJ22476" t="str">
        <f>IF(AI22476="","",IF(ISERROR(VLOOKUP(CONCATENATE(F22476),Term!$A$1:$C$2000,1,FALSE)),0,1))</f>
        <v/>
      </c>
    </row>
    <row r="22477" spans="36:36" x14ac:dyDescent="0.15">
      <c r="AJ22477" t="str">
        <f>IF(AI22477="","",IF(ISERROR(VLOOKUP(CONCATENATE(F22477),Term!$A$1:$C$2000,1,FALSE)),0,1))</f>
        <v/>
      </c>
    </row>
    <row r="22478" spans="36:36" x14ac:dyDescent="0.15">
      <c r="AJ22478" t="str">
        <f>IF(AI22478="","",IF(ISERROR(VLOOKUP(CONCATENATE(F22478),Term!$A$1:$C$2000,1,FALSE)),0,1))</f>
        <v/>
      </c>
    </row>
    <row r="22479" spans="36:36" x14ac:dyDescent="0.15">
      <c r="AJ22479" t="str">
        <f>IF(AI22479="","",IF(ISERROR(VLOOKUP(CONCATENATE(F22479),Term!$A$1:$C$2000,1,FALSE)),0,1))</f>
        <v/>
      </c>
    </row>
    <row r="22480" spans="36:36" x14ac:dyDescent="0.15">
      <c r="AJ22480" t="str">
        <f>IF(AI22480="","",IF(ISERROR(VLOOKUP(CONCATENATE(F22480),Term!$A$1:$C$2000,1,FALSE)),0,1))</f>
        <v/>
      </c>
    </row>
    <row r="22481" spans="36:36" x14ac:dyDescent="0.15">
      <c r="AJ22481" t="str">
        <f>IF(AI22481="","",IF(ISERROR(VLOOKUP(CONCATENATE(F22481),Term!$A$1:$C$2000,1,FALSE)),0,1))</f>
        <v/>
      </c>
    </row>
    <row r="22482" spans="36:36" x14ac:dyDescent="0.15">
      <c r="AJ22482" t="str">
        <f>IF(AI22482="","",IF(ISERROR(VLOOKUP(CONCATENATE(F22482),Term!$A$1:$C$2000,1,FALSE)),0,1))</f>
        <v/>
      </c>
    </row>
    <row r="22483" spans="36:36" x14ac:dyDescent="0.15">
      <c r="AJ22483" t="str">
        <f>IF(AI22483="","",IF(ISERROR(VLOOKUP(CONCATENATE(F22483),Term!$A$1:$C$2000,1,FALSE)),0,1))</f>
        <v/>
      </c>
    </row>
    <row r="22484" spans="36:36" x14ac:dyDescent="0.15">
      <c r="AJ22484" t="str">
        <f>IF(AI22484="","",IF(ISERROR(VLOOKUP(CONCATENATE(F22484),Term!$A$1:$C$2000,1,FALSE)),0,1))</f>
        <v/>
      </c>
    </row>
    <row r="22485" spans="36:36" x14ac:dyDescent="0.15">
      <c r="AJ22485" t="str">
        <f>IF(AI22485="","",IF(ISERROR(VLOOKUP(CONCATENATE(F22485),Term!$A$1:$C$2000,1,FALSE)),0,1))</f>
        <v/>
      </c>
    </row>
    <row r="22486" spans="36:36" x14ac:dyDescent="0.15">
      <c r="AJ22486" t="str">
        <f>IF(AI22486="","",IF(ISERROR(VLOOKUP(CONCATENATE(F22486),Term!$A$1:$C$2000,1,FALSE)),0,1))</f>
        <v/>
      </c>
    </row>
    <row r="22487" spans="36:36" x14ac:dyDescent="0.15">
      <c r="AJ22487" t="str">
        <f>IF(AI22487="","",IF(ISERROR(VLOOKUP(CONCATENATE(F22487),Term!$A$1:$C$2000,1,FALSE)),0,1))</f>
        <v/>
      </c>
    </row>
    <row r="22488" spans="36:36" x14ac:dyDescent="0.15">
      <c r="AJ22488" t="str">
        <f>IF(AI22488="","",IF(ISERROR(VLOOKUP(CONCATENATE(F22488),Term!$A$1:$C$2000,1,FALSE)),0,1))</f>
        <v/>
      </c>
    </row>
    <row r="22489" spans="36:36" x14ac:dyDescent="0.15">
      <c r="AJ22489" t="str">
        <f>IF(AI22489="","",IF(ISERROR(VLOOKUP(CONCATENATE(F22489),Term!$A$1:$C$2000,1,FALSE)),0,1))</f>
        <v/>
      </c>
    </row>
    <row r="22490" spans="36:36" x14ac:dyDescent="0.15">
      <c r="AJ22490" t="str">
        <f>IF(AI22490="","",IF(ISERROR(VLOOKUP(CONCATENATE(F22490),Term!$A$1:$C$2000,1,FALSE)),0,1))</f>
        <v/>
      </c>
    </row>
    <row r="22491" spans="36:36" x14ac:dyDescent="0.15">
      <c r="AJ22491" t="str">
        <f>IF(AI22491="","",IF(ISERROR(VLOOKUP(CONCATENATE(F22491),Term!$A$1:$C$2000,1,FALSE)),0,1))</f>
        <v/>
      </c>
    </row>
    <row r="22492" spans="36:36" x14ac:dyDescent="0.15">
      <c r="AJ22492" t="str">
        <f>IF(AI22492="","",IF(ISERROR(VLOOKUP(CONCATENATE(F22492),Term!$A$1:$C$2000,1,FALSE)),0,1))</f>
        <v/>
      </c>
    </row>
    <row r="22493" spans="36:36" x14ac:dyDescent="0.15">
      <c r="AJ22493" t="str">
        <f>IF(AI22493="","",IF(ISERROR(VLOOKUP(CONCATENATE(F22493),Term!$A$1:$C$2000,1,FALSE)),0,1))</f>
        <v/>
      </c>
    </row>
    <row r="22494" spans="36:36" x14ac:dyDescent="0.15">
      <c r="AJ22494" t="str">
        <f>IF(AI22494="","",IF(ISERROR(VLOOKUP(CONCATENATE(F22494),Term!$A$1:$C$2000,1,FALSE)),0,1))</f>
        <v/>
      </c>
    </row>
    <row r="22495" spans="36:36" x14ac:dyDescent="0.15">
      <c r="AJ22495" t="str">
        <f>IF(AI22495="","",IF(ISERROR(VLOOKUP(CONCATENATE(F22495),Term!$A$1:$C$2000,1,FALSE)),0,1))</f>
        <v/>
      </c>
    </row>
    <row r="22496" spans="36:36" x14ac:dyDescent="0.15">
      <c r="AJ22496" t="str">
        <f>IF(AI22496="","",IF(ISERROR(VLOOKUP(CONCATENATE(F22496),Term!$A$1:$C$2000,1,FALSE)),0,1))</f>
        <v/>
      </c>
    </row>
    <row r="22497" spans="36:36" x14ac:dyDescent="0.15">
      <c r="AJ22497" t="str">
        <f>IF(AI22497="","",IF(ISERROR(VLOOKUP(CONCATENATE(F22497),Term!$A$1:$C$2000,1,FALSE)),0,1))</f>
        <v/>
      </c>
    </row>
    <row r="22498" spans="36:36" x14ac:dyDescent="0.15">
      <c r="AJ22498" t="str">
        <f>IF(AI22498="","",IF(ISERROR(VLOOKUP(CONCATENATE(F22498),Term!$A$1:$C$2000,1,FALSE)),0,1))</f>
        <v/>
      </c>
    </row>
    <row r="22499" spans="36:36" x14ac:dyDescent="0.15">
      <c r="AJ22499" t="str">
        <f>IF(AI22499="","",IF(ISERROR(VLOOKUP(CONCATENATE(F22499),Term!$A$1:$C$2000,1,FALSE)),0,1))</f>
        <v/>
      </c>
    </row>
    <row r="22500" spans="36:36" x14ac:dyDescent="0.15">
      <c r="AJ22500" t="str">
        <f>IF(AI22500="","",IF(ISERROR(VLOOKUP(CONCATENATE(F22500),Term!$A$1:$C$2000,1,FALSE)),0,1))</f>
        <v/>
      </c>
    </row>
    <row r="22501" spans="36:36" x14ac:dyDescent="0.15">
      <c r="AJ22501" t="str">
        <f>IF(AI22501="","",IF(ISERROR(VLOOKUP(CONCATENATE(F22501),Term!$A$1:$C$2000,1,FALSE)),0,1))</f>
        <v/>
      </c>
    </row>
    <row r="22502" spans="36:36" x14ac:dyDescent="0.15">
      <c r="AJ22502" t="str">
        <f>IF(AI22502="","",IF(ISERROR(VLOOKUP(CONCATENATE(F22502),Term!$A$1:$C$2000,1,FALSE)),0,1))</f>
        <v/>
      </c>
    </row>
    <row r="22503" spans="36:36" x14ac:dyDescent="0.15">
      <c r="AJ22503" t="str">
        <f>IF(AI22503="","",IF(ISERROR(VLOOKUP(CONCATENATE(F22503),Term!$A$1:$C$2000,1,FALSE)),0,1))</f>
        <v/>
      </c>
    </row>
    <row r="22504" spans="36:36" x14ac:dyDescent="0.15">
      <c r="AJ22504" t="str">
        <f>IF(AI22504="","",IF(ISERROR(VLOOKUP(CONCATENATE(F22504),Term!$A$1:$C$2000,1,FALSE)),0,1))</f>
        <v/>
      </c>
    </row>
    <row r="22505" spans="36:36" x14ac:dyDescent="0.15">
      <c r="AJ22505" t="str">
        <f>IF(AI22505="","",IF(ISERROR(VLOOKUP(CONCATENATE(F22505),Term!$A$1:$C$2000,1,FALSE)),0,1))</f>
        <v/>
      </c>
    </row>
    <row r="22506" spans="36:36" x14ac:dyDescent="0.15">
      <c r="AJ22506" t="str">
        <f>IF(AI22506="","",IF(ISERROR(VLOOKUP(CONCATENATE(F22506),Term!$A$1:$C$2000,1,FALSE)),0,1))</f>
        <v/>
      </c>
    </row>
    <row r="22507" spans="36:36" x14ac:dyDescent="0.15">
      <c r="AJ22507" t="str">
        <f>IF(AI22507="","",IF(ISERROR(VLOOKUP(CONCATENATE(F22507),Term!$A$1:$C$2000,1,FALSE)),0,1))</f>
        <v/>
      </c>
    </row>
    <row r="22508" spans="36:36" x14ac:dyDescent="0.15">
      <c r="AJ22508" t="str">
        <f>IF(AI22508="","",IF(ISERROR(VLOOKUP(CONCATENATE(F22508),Term!$A$1:$C$2000,1,FALSE)),0,1))</f>
        <v/>
      </c>
    </row>
    <row r="22509" spans="36:36" x14ac:dyDescent="0.15">
      <c r="AJ22509" t="str">
        <f>IF(AI22509="","",IF(ISERROR(VLOOKUP(CONCATENATE(F22509),Term!$A$1:$C$2000,1,FALSE)),0,1))</f>
        <v/>
      </c>
    </row>
    <row r="22510" spans="36:36" x14ac:dyDescent="0.15">
      <c r="AJ22510" t="str">
        <f>IF(AI22510="","",IF(ISERROR(VLOOKUP(CONCATENATE(F22510),Term!$A$1:$C$2000,1,FALSE)),0,1))</f>
        <v/>
      </c>
    </row>
    <row r="22511" spans="36:36" x14ac:dyDescent="0.15">
      <c r="AJ22511" t="str">
        <f>IF(AI22511="","",IF(ISERROR(VLOOKUP(CONCATENATE(F22511),Term!$A$1:$C$2000,1,FALSE)),0,1))</f>
        <v/>
      </c>
    </row>
    <row r="22512" spans="36:36" x14ac:dyDescent="0.15">
      <c r="AJ22512" t="str">
        <f>IF(AI22512="","",IF(ISERROR(VLOOKUP(CONCATENATE(F22512),Term!$A$1:$C$2000,1,FALSE)),0,1))</f>
        <v/>
      </c>
    </row>
    <row r="22513" spans="36:36" x14ac:dyDescent="0.15">
      <c r="AJ22513" t="str">
        <f>IF(AI22513="","",IF(ISERROR(VLOOKUP(CONCATENATE(F22513),Term!$A$1:$C$2000,1,FALSE)),0,1))</f>
        <v/>
      </c>
    </row>
    <row r="22514" spans="36:36" x14ac:dyDescent="0.15">
      <c r="AJ22514" t="str">
        <f>IF(AI22514="","",IF(ISERROR(VLOOKUP(CONCATENATE(F22514),Term!$A$1:$C$2000,1,FALSE)),0,1))</f>
        <v/>
      </c>
    </row>
    <row r="22515" spans="36:36" x14ac:dyDescent="0.15">
      <c r="AJ22515" t="str">
        <f>IF(AI22515="","",IF(ISERROR(VLOOKUP(CONCATENATE(F22515),Term!$A$1:$C$2000,1,FALSE)),0,1))</f>
        <v/>
      </c>
    </row>
    <row r="22516" spans="36:36" x14ac:dyDescent="0.15">
      <c r="AJ22516" t="str">
        <f>IF(AI22516="","",IF(ISERROR(VLOOKUP(CONCATENATE(F22516),Term!$A$1:$C$2000,1,FALSE)),0,1))</f>
        <v/>
      </c>
    </row>
    <row r="22517" spans="36:36" x14ac:dyDescent="0.15">
      <c r="AJ22517" t="str">
        <f>IF(AI22517="","",IF(ISERROR(VLOOKUP(CONCATENATE(F22517),Term!$A$1:$C$2000,1,FALSE)),0,1))</f>
        <v/>
      </c>
    </row>
    <row r="22518" spans="36:36" x14ac:dyDescent="0.15">
      <c r="AJ22518" t="str">
        <f>IF(AI22518="","",IF(ISERROR(VLOOKUP(CONCATENATE(F22518),Term!$A$1:$C$2000,1,FALSE)),0,1))</f>
        <v/>
      </c>
    </row>
    <row r="22519" spans="36:36" x14ac:dyDescent="0.15">
      <c r="AJ22519" t="str">
        <f>IF(AI22519="","",IF(ISERROR(VLOOKUP(CONCATENATE(F22519),Term!$A$1:$C$2000,1,FALSE)),0,1))</f>
        <v/>
      </c>
    </row>
    <row r="22520" spans="36:36" x14ac:dyDescent="0.15">
      <c r="AJ22520" t="str">
        <f>IF(AI22520="","",IF(ISERROR(VLOOKUP(CONCATENATE(F22520),Term!$A$1:$C$2000,1,FALSE)),0,1))</f>
        <v/>
      </c>
    </row>
    <row r="22521" spans="36:36" x14ac:dyDescent="0.15">
      <c r="AJ22521" t="str">
        <f>IF(AI22521="","",IF(ISERROR(VLOOKUP(CONCATENATE(F22521),Term!$A$1:$C$2000,1,FALSE)),0,1))</f>
        <v/>
      </c>
    </row>
    <row r="22522" spans="36:36" x14ac:dyDescent="0.15">
      <c r="AJ22522" t="str">
        <f>IF(AI22522="","",IF(ISERROR(VLOOKUP(CONCATENATE(F22522),Term!$A$1:$C$2000,1,FALSE)),0,1))</f>
        <v/>
      </c>
    </row>
    <row r="22523" spans="36:36" x14ac:dyDescent="0.15">
      <c r="AJ22523" t="str">
        <f>IF(AI22523="","",IF(ISERROR(VLOOKUP(CONCATENATE(F22523),Term!$A$1:$C$2000,1,FALSE)),0,1))</f>
        <v/>
      </c>
    </row>
    <row r="22524" spans="36:36" x14ac:dyDescent="0.15">
      <c r="AJ22524" t="str">
        <f>IF(AI22524="","",IF(ISERROR(VLOOKUP(CONCATENATE(F22524),Term!$A$1:$C$2000,1,FALSE)),0,1))</f>
        <v/>
      </c>
    </row>
    <row r="22525" spans="36:36" x14ac:dyDescent="0.15">
      <c r="AJ22525" t="str">
        <f>IF(AI22525="","",IF(ISERROR(VLOOKUP(CONCATENATE(F22525),Term!$A$1:$C$2000,1,FALSE)),0,1))</f>
        <v/>
      </c>
    </row>
    <row r="22526" spans="36:36" x14ac:dyDescent="0.15">
      <c r="AJ22526" t="str">
        <f>IF(AI22526="","",IF(ISERROR(VLOOKUP(CONCATENATE(F22526),Term!$A$1:$C$2000,1,FALSE)),0,1))</f>
        <v/>
      </c>
    </row>
    <row r="22527" spans="36:36" x14ac:dyDescent="0.15">
      <c r="AJ22527" t="str">
        <f>IF(AI22527="","",IF(ISERROR(VLOOKUP(CONCATENATE(F22527),Term!$A$1:$C$2000,1,FALSE)),0,1))</f>
        <v/>
      </c>
    </row>
    <row r="22528" spans="36:36" x14ac:dyDescent="0.15">
      <c r="AJ22528" t="str">
        <f>IF(AI22528="","",IF(ISERROR(VLOOKUP(CONCATENATE(F22528),Term!$A$1:$C$2000,1,FALSE)),0,1))</f>
        <v/>
      </c>
    </row>
    <row r="22529" spans="36:36" x14ac:dyDescent="0.15">
      <c r="AJ22529" t="str">
        <f>IF(AI22529="","",IF(ISERROR(VLOOKUP(CONCATENATE(F22529),Term!$A$1:$C$2000,1,FALSE)),0,1))</f>
        <v/>
      </c>
    </row>
    <row r="22530" spans="36:36" x14ac:dyDescent="0.15">
      <c r="AJ22530" t="str">
        <f>IF(AI22530="","",IF(ISERROR(VLOOKUP(CONCATENATE(F22530),Term!$A$1:$C$2000,1,FALSE)),0,1))</f>
        <v/>
      </c>
    </row>
    <row r="22531" spans="36:36" x14ac:dyDescent="0.15">
      <c r="AJ22531" t="str">
        <f>IF(AI22531="","",IF(ISERROR(VLOOKUP(CONCATENATE(F22531),Term!$A$1:$C$2000,1,FALSE)),0,1))</f>
        <v/>
      </c>
    </row>
    <row r="22532" spans="36:36" x14ac:dyDescent="0.15">
      <c r="AJ22532" t="str">
        <f>IF(AI22532="","",IF(ISERROR(VLOOKUP(CONCATENATE(F22532),Term!$A$1:$C$2000,1,FALSE)),0,1))</f>
        <v/>
      </c>
    </row>
    <row r="22533" spans="36:36" x14ac:dyDescent="0.15">
      <c r="AJ22533" t="str">
        <f>IF(AI22533="","",IF(ISERROR(VLOOKUP(CONCATENATE(F22533),Term!$A$1:$C$2000,1,FALSE)),0,1))</f>
        <v/>
      </c>
    </row>
    <row r="22534" spans="36:36" x14ac:dyDescent="0.15">
      <c r="AJ22534" t="str">
        <f>IF(AI22534="","",IF(ISERROR(VLOOKUP(CONCATENATE(F22534),Term!$A$1:$C$2000,1,FALSE)),0,1))</f>
        <v/>
      </c>
    </row>
    <row r="22535" spans="36:36" x14ac:dyDescent="0.15">
      <c r="AJ22535" t="str">
        <f>IF(AI22535="","",IF(ISERROR(VLOOKUP(CONCATENATE(F22535),Term!$A$1:$C$2000,1,FALSE)),0,1))</f>
        <v/>
      </c>
    </row>
    <row r="22536" spans="36:36" x14ac:dyDescent="0.15">
      <c r="AJ22536" t="str">
        <f>IF(AI22536="","",IF(ISERROR(VLOOKUP(CONCATENATE(F22536),Term!$A$1:$C$2000,1,FALSE)),0,1))</f>
        <v/>
      </c>
    </row>
    <row r="22537" spans="36:36" x14ac:dyDescent="0.15">
      <c r="AJ22537" t="str">
        <f>IF(AI22537="","",IF(ISERROR(VLOOKUP(CONCATENATE(F22537),Term!$A$1:$C$2000,1,FALSE)),0,1))</f>
        <v/>
      </c>
    </row>
    <row r="22538" spans="36:36" x14ac:dyDescent="0.15">
      <c r="AJ22538" t="str">
        <f>IF(AI22538="","",IF(ISERROR(VLOOKUP(CONCATENATE(F22538),Term!$A$1:$C$2000,1,FALSE)),0,1))</f>
        <v/>
      </c>
    </row>
    <row r="22539" spans="36:36" x14ac:dyDescent="0.15">
      <c r="AJ22539" t="str">
        <f>IF(AI22539="","",IF(ISERROR(VLOOKUP(CONCATENATE(F22539),Term!$A$1:$C$2000,1,FALSE)),0,1))</f>
        <v/>
      </c>
    </row>
    <row r="22540" spans="36:36" x14ac:dyDescent="0.15">
      <c r="AJ22540" t="str">
        <f>IF(AI22540="","",IF(ISERROR(VLOOKUP(CONCATENATE(F22540),Term!$A$1:$C$2000,1,FALSE)),0,1))</f>
        <v/>
      </c>
    </row>
    <row r="22541" spans="36:36" x14ac:dyDescent="0.15">
      <c r="AJ22541" t="str">
        <f>IF(AI22541="","",IF(ISERROR(VLOOKUP(CONCATENATE(F22541),Term!$A$1:$C$2000,1,FALSE)),0,1))</f>
        <v/>
      </c>
    </row>
    <row r="22542" spans="36:36" x14ac:dyDescent="0.15">
      <c r="AJ22542" t="str">
        <f>IF(AI22542="","",IF(ISERROR(VLOOKUP(CONCATENATE(F22542),Term!$A$1:$C$2000,1,FALSE)),0,1))</f>
        <v/>
      </c>
    </row>
    <row r="22543" spans="36:36" x14ac:dyDescent="0.15">
      <c r="AJ22543" t="str">
        <f>IF(AI22543="","",IF(ISERROR(VLOOKUP(CONCATENATE(F22543),Term!$A$1:$C$2000,1,FALSE)),0,1))</f>
        <v/>
      </c>
    </row>
    <row r="22544" spans="36:36" x14ac:dyDescent="0.15">
      <c r="AJ22544" t="str">
        <f>IF(AI22544="","",IF(ISERROR(VLOOKUP(CONCATENATE(F22544),Term!$A$1:$C$2000,1,FALSE)),0,1))</f>
        <v/>
      </c>
    </row>
    <row r="22545" spans="36:36" x14ac:dyDescent="0.15">
      <c r="AJ22545" t="str">
        <f>IF(AI22545="","",IF(ISERROR(VLOOKUP(CONCATENATE(F22545),Term!$A$1:$C$2000,1,FALSE)),0,1))</f>
        <v/>
      </c>
    </row>
    <row r="22546" spans="36:36" x14ac:dyDescent="0.15">
      <c r="AJ22546" t="str">
        <f>IF(AI22546="","",IF(ISERROR(VLOOKUP(CONCATENATE(F22546),Term!$A$1:$C$2000,1,FALSE)),0,1))</f>
        <v/>
      </c>
    </row>
    <row r="22547" spans="36:36" x14ac:dyDescent="0.15">
      <c r="AJ22547" t="str">
        <f>IF(AI22547="","",IF(ISERROR(VLOOKUP(CONCATENATE(F22547),Term!$A$1:$C$2000,1,FALSE)),0,1))</f>
        <v/>
      </c>
    </row>
    <row r="22548" spans="36:36" x14ac:dyDescent="0.15">
      <c r="AJ22548" t="str">
        <f>IF(AI22548="","",IF(ISERROR(VLOOKUP(CONCATENATE(F22548),Term!$A$1:$C$2000,1,FALSE)),0,1))</f>
        <v/>
      </c>
    </row>
    <row r="22549" spans="36:36" x14ac:dyDescent="0.15">
      <c r="AJ22549" t="str">
        <f>IF(AI22549="","",IF(ISERROR(VLOOKUP(CONCATENATE(F22549),Term!$A$1:$C$2000,1,FALSE)),0,1))</f>
        <v/>
      </c>
    </row>
    <row r="22550" spans="36:36" x14ac:dyDescent="0.15">
      <c r="AJ22550" t="str">
        <f>IF(AI22550="","",IF(ISERROR(VLOOKUP(CONCATENATE(F22550),Term!$A$1:$C$2000,1,FALSE)),0,1))</f>
        <v/>
      </c>
    </row>
    <row r="22551" spans="36:36" x14ac:dyDescent="0.15">
      <c r="AJ22551" t="str">
        <f>IF(AI22551="","",IF(ISERROR(VLOOKUP(CONCATENATE(F22551),Term!$A$1:$C$2000,1,FALSE)),0,1))</f>
        <v/>
      </c>
    </row>
    <row r="22552" spans="36:36" x14ac:dyDescent="0.15">
      <c r="AJ22552" t="str">
        <f>IF(AI22552="","",IF(ISERROR(VLOOKUP(CONCATENATE(F22552),Term!$A$1:$C$2000,1,FALSE)),0,1))</f>
        <v/>
      </c>
    </row>
    <row r="22553" spans="36:36" x14ac:dyDescent="0.15">
      <c r="AJ22553" t="str">
        <f>IF(AI22553="","",IF(ISERROR(VLOOKUP(CONCATENATE(F22553),Term!$A$1:$C$2000,1,FALSE)),0,1))</f>
        <v/>
      </c>
    </row>
    <row r="22554" spans="36:36" x14ac:dyDescent="0.15">
      <c r="AJ22554" t="str">
        <f>IF(AI22554="","",IF(ISERROR(VLOOKUP(CONCATENATE(F22554),Term!$A$1:$C$2000,1,FALSE)),0,1))</f>
        <v/>
      </c>
    </row>
    <row r="22555" spans="36:36" x14ac:dyDescent="0.15">
      <c r="AJ22555" t="str">
        <f>IF(AI22555="","",IF(ISERROR(VLOOKUP(CONCATENATE(F22555),Term!$A$1:$C$2000,1,FALSE)),0,1))</f>
        <v/>
      </c>
    </row>
    <row r="22556" spans="36:36" x14ac:dyDescent="0.15">
      <c r="AJ22556" t="str">
        <f>IF(AI22556="","",IF(ISERROR(VLOOKUP(CONCATENATE(F22556),Term!$A$1:$C$2000,1,FALSE)),0,1))</f>
        <v/>
      </c>
    </row>
    <row r="22557" spans="36:36" x14ac:dyDescent="0.15">
      <c r="AJ22557" t="str">
        <f>IF(AI22557="","",IF(ISERROR(VLOOKUP(CONCATENATE(F22557),Term!$A$1:$C$2000,1,FALSE)),0,1))</f>
        <v/>
      </c>
    </row>
    <row r="22558" spans="36:36" x14ac:dyDescent="0.15">
      <c r="AJ22558" t="str">
        <f>IF(AI22558="","",IF(ISERROR(VLOOKUP(CONCATENATE(F22558),Term!$A$1:$C$2000,1,FALSE)),0,1))</f>
        <v/>
      </c>
    </row>
    <row r="22559" spans="36:36" x14ac:dyDescent="0.15">
      <c r="AJ22559" t="str">
        <f>IF(AI22559="","",IF(ISERROR(VLOOKUP(CONCATENATE(F22559),Term!$A$1:$C$2000,1,FALSE)),0,1))</f>
        <v/>
      </c>
    </row>
    <row r="22560" spans="36:36" x14ac:dyDescent="0.15">
      <c r="AJ22560" t="str">
        <f>IF(AI22560="","",IF(ISERROR(VLOOKUP(CONCATENATE(F22560),Term!$A$1:$C$2000,1,FALSE)),0,1))</f>
        <v/>
      </c>
    </row>
    <row r="22561" spans="36:36" x14ac:dyDescent="0.15">
      <c r="AJ22561" t="str">
        <f>IF(AI22561="","",IF(ISERROR(VLOOKUP(CONCATENATE(F22561),Term!$A$1:$C$2000,1,FALSE)),0,1))</f>
        <v/>
      </c>
    </row>
    <row r="22562" spans="36:36" x14ac:dyDescent="0.15">
      <c r="AJ22562" t="str">
        <f>IF(AI22562="","",IF(ISERROR(VLOOKUP(CONCATENATE(F22562),Term!$A$1:$C$2000,1,FALSE)),0,1))</f>
        <v/>
      </c>
    </row>
    <row r="22563" spans="36:36" x14ac:dyDescent="0.15">
      <c r="AJ22563" t="str">
        <f>IF(AI22563="","",IF(ISERROR(VLOOKUP(CONCATENATE(F22563),Term!$A$1:$C$2000,1,FALSE)),0,1))</f>
        <v/>
      </c>
    </row>
    <row r="22564" spans="36:36" x14ac:dyDescent="0.15">
      <c r="AJ22564" t="str">
        <f>IF(AI22564="","",IF(ISERROR(VLOOKUP(CONCATENATE(F22564),Term!$A$1:$C$2000,1,FALSE)),0,1))</f>
        <v/>
      </c>
    </row>
    <row r="22565" spans="36:36" x14ac:dyDescent="0.15">
      <c r="AJ22565" t="str">
        <f>IF(AI22565="","",IF(ISERROR(VLOOKUP(CONCATENATE(F22565),Term!$A$1:$C$2000,1,FALSE)),0,1))</f>
        <v/>
      </c>
    </row>
    <row r="22566" spans="36:36" x14ac:dyDescent="0.15">
      <c r="AJ22566" t="str">
        <f>IF(AI22566="","",IF(ISERROR(VLOOKUP(CONCATENATE(F22566),Term!$A$1:$C$2000,1,FALSE)),0,1))</f>
        <v/>
      </c>
    </row>
    <row r="22567" spans="36:36" x14ac:dyDescent="0.15">
      <c r="AJ22567" t="str">
        <f>IF(AI22567="","",IF(ISERROR(VLOOKUP(CONCATENATE(F22567),Term!$A$1:$C$2000,1,FALSE)),0,1))</f>
        <v/>
      </c>
    </row>
    <row r="22568" spans="36:36" x14ac:dyDescent="0.15">
      <c r="AJ22568" t="str">
        <f>IF(AI22568="","",IF(ISERROR(VLOOKUP(CONCATENATE(F22568),Term!$A$1:$C$2000,1,FALSE)),0,1))</f>
        <v/>
      </c>
    </row>
    <row r="22569" spans="36:36" x14ac:dyDescent="0.15">
      <c r="AJ22569" t="str">
        <f>IF(AI22569="","",IF(ISERROR(VLOOKUP(CONCATENATE(F22569),Term!$A$1:$C$2000,1,FALSE)),0,1))</f>
        <v/>
      </c>
    </row>
    <row r="22570" spans="36:36" x14ac:dyDescent="0.15">
      <c r="AJ22570" t="str">
        <f>IF(AI22570="","",IF(ISERROR(VLOOKUP(CONCATENATE(F22570),Term!$A$1:$C$2000,1,FALSE)),0,1))</f>
        <v/>
      </c>
    </row>
    <row r="22571" spans="36:36" x14ac:dyDescent="0.15">
      <c r="AJ22571" t="str">
        <f>IF(AI22571="","",IF(ISERROR(VLOOKUP(CONCATENATE(F22571),Term!$A$1:$C$2000,1,FALSE)),0,1))</f>
        <v/>
      </c>
    </row>
    <row r="22572" spans="36:36" x14ac:dyDescent="0.15">
      <c r="AJ22572" t="str">
        <f>IF(AI22572="","",IF(ISERROR(VLOOKUP(CONCATENATE(F22572),Term!$A$1:$C$2000,1,FALSE)),0,1))</f>
        <v/>
      </c>
    </row>
    <row r="22573" spans="36:36" x14ac:dyDescent="0.15">
      <c r="AJ22573" t="str">
        <f>IF(AI22573="","",IF(ISERROR(VLOOKUP(CONCATENATE(F22573),Term!$A$1:$C$2000,1,FALSE)),0,1))</f>
        <v/>
      </c>
    </row>
    <row r="22574" spans="36:36" x14ac:dyDescent="0.15">
      <c r="AJ22574" t="str">
        <f>IF(AI22574="","",IF(ISERROR(VLOOKUP(CONCATENATE(F22574),Term!$A$1:$C$2000,1,FALSE)),0,1))</f>
        <v/>
      </c>
    </row>
    <row r="22575" spans="36:36" x14ac:dyDescent="0.15">
      <c r="AJ22575" t="str">
        <f>IF(AI22575="","",IF(ISERROR(VLOOKUP(CONCATENATE(F22575),Term!$A$1:$C$2000,1,FALSE)),0,1))</f>
        <v/>
      </c>
    </row>
    <row r="22576" spans="36:36" x14ac:dyDescent="0.15">
      <c r="AJ22576" t="str">
        <f>IF(AI22576="","",IF(ISERROR(VLOOKUP(CONCATENATE(F22576),Term!$A$1:$C$2000,1,FALSE)),0,1))</f>
        <v/>
      </c>
    </row>
    <row r="22577" spans="36:36" x14ac:dyDescent="0.15">
      <c r="AJ22577" t="str">
        <f>IF(AI22577="","",IF(ISERROR(VLOOKUP(CONCATENATE(F22577),Term!$A$1:$C$2000,1,FALSE)),0,1))</f>
        <v/>
      </c>
    </row>
    <row r="22578" spans="36:36" x14ac:dyDescent="0.15">
      <c r="AJ22578" t="str">
        <f>IF(AI22578="","",IF(ISERROR(VLOOKUP(CONCATENATE(F22578),Term!$A$1:$C$2000,1,FALSE)),0,1))</f>
        <v/>
      </c>
    </row>
    <row r="22579" spans="36:36" x14ac:dyDescent="0.15">
      <c r="AJ22579" t="str">
        <f>IF(AI22579="","",IF(ISERROR(VLOOKUP(CONCATENATE(F22579),Term!$A$1:$C$2000,1,FALSE)),0,1))</f>
        <v/>
      </c>
    </row>
    <row r="22580" spans="36:36" x14ac:dyDescent="0.15">
      <c r="AJ22580" t="str">
        <f>IF(AI22580="","",IF(ISERROR(VLOOKUP(CONCATENATE(F22580),Term!$A$1:$C$2000,1,FALSE)),0,1))</f>
        <v/>
      </c>
    </row>
    <row r="22581" spans="36:36" x14ac:dyDescent="0.15">
      <c r="AJ22581" t="str">
        <f>IF(AI22581="","",IF(ISERROR(VLOOKUP(CONCATENATE(F22581),Term!$A$1:$C$2000,1,FALSE)),0,1))</f>
        <v/>
      </c>
    </row>
    <row r="22582" spans="36:36" x14ac:dyDescent="0.15">
      <c r="AJ22582" t="str">
        <f>IF(AI22582="","",IF(ISERROR(VLOOKUP(CONCATENATE(F22582),Term!$A$1:$C$2000,1,FALSE)),0,1))</f>
        <v/>
      </c>
    </row>
    <row r="22583" spans="36:36" x14ac:dyDescent="0.15">
      <c r="AJ22583" t="str">
        <f>IF(AI22583="","",IF(ISERROR(VLOOKUP(CONCATENATE(F22583),Term!$A$1:$C$2000,1,FALSE)),0,1))</f>
        <v/>
      </c>
    </row>
    <row r="22584" spans="36:36" x14ac:dyDescent="0.15">
      <c r="AJ22584" t="str">
        <f>IF(AI22584="","",IF(ISERROR(VLOOKUP(CONCATENATE(F22584),Term!$A$1:$C$2000,1,FALSE)),0,1))</f>
        <v/>
      </c>
    </row>
    <row r="22585" spans="36:36" x14ac:dyDescent="0.15">
      <c r="AJ22585" t="str">
        <f>IF(AI22585="","",IF(ISERROR(VLOOKUP(CONCATENATE(F22585),Term!$A$1:$C$2000,1,FALSE)),0,1))</f>
        <v/>
      </c>
    </row>
    <row r="22586" spans="36:36" x14ac:dyDescent="0.15">
      <c r="AJ22586" t="str">
        <f>IF(AI22586="","",IF(ISERROR(VLOOKUP(CONCATENATE(F22586),Term!$A$1:$C$2000,1,FALSE)),0,1))</f>
        <v/>
      </c>
    </row>
    <row r="22587" spans="36:36" x14ac:dyDescent="0.15">
      <c r="AJ22587" t="str">
        <f>IF(AI22587="","",IF(ISERROR(VLOOKUP(CONCATENATE(F22587),Term!$A$1:$C$2000,1,FALSE)),0,1))</f>
        <v/>
      </c>
    </row>
    <row r="22588" spans="36:36" x14ac:dyDescent="0.15">
      <c r="AJ22588" t="str">
        <f>IF(AI22588="","",IF(ISERROR(VLOOKUP(CONCATENATE(F22588),Term!$A$1:$C$2000,1,FALSE)),0,1))</f>
        <v/>
      </c>
    </row>
    <row r="22589" spans="36:36" x14ac:dyDescent="0.15">
      <c r="AJ22589" t="str">
        <f>IF(AI22589="","",IF(ISERROR(VLOOKUP(CONCATENATE(F22589),Term!$A$1:$C$2000,1,FALSE)),0,1))</f>
        <v/>
      </c>
    </row>
    <row r="22590" spans="36:36" x14ac:dyDescent="0.15">
      <c r="AJ22590" t="str">
        <f>IF(AI22590="","",IF(ISERROR(VLOOKUP(CONCATENATE(F22590),Term!$A$1:$C$2000,1,FALSE)),0,1))</f>
        <v/>
      </c>
    </row>
    <row r="22591" spans="36:36" x14ac:dyDescent="0.15">
      <c r="AJ22591" t="str">
        <f>IF(AI22591="","",IF(ISERROR(VLOOKUP(CONCATENATE(F22591),Term!$A$1:$C$2000,1,FALSE)),0,1))</f>
        <v/>
      </c>
    </row>
    <row r="22592" spans="36:36" x14ac:dyDescent="0.15">
      <c r="AJ22592" t="str">
        <f>IF(AI22592="","",IF(ISERROR(VLOOKUP(CONCATENATE(F22592),Term!$A$1:$C$2000,1,FALSE)),0,1))</f>
        <v/>
      </c>
    </row>
    <row r="22593" spans="36:36" x14ac:dyDescent="0.15">
      <c r="AJ22593" t="str">
        <f>IF(AI22593="","",IF(ISERROR(VLOOKUP(CONCATENATE(F22593),Term!$A$1:$C$2000,1,FALSE)),0,1))</f>
        <v/>
      </c>
    </row>
    <row r="22594" spans="36:36" x14ac:dyDescent="0.15">
      <c r="AJ22594" t="str">
        <f>IF(AI22594="","",IF(ISERROR(VLOOKUP(CONCATENATE(F22594),Term!$A$1:$C$2000,1,FALSE)),0,1))</f>
        <v/>
      </c>
    </row>
    <row r="22595" spans="36:36" x14ac:dyDescent="0.15">
      <c r="AJ22595" t="str">
        <f>IF(AI22595="","",IF(ISERROR(VLOOKUP(CONCATENATE(F22595),Term!$A$1:$C$2000,1,FALSE)),0,1))</f>
        <v/>
      </c>
    </row>
    <row r="22596" spans="36:36" x14ac:dyDescent="0.15">
      <c r="AJ22596" t="str">
        <f>IF(AI22596="","",IF(ISERROR(VLOOKUP(CONCATENATE(F22596),Term!$A$1:$C$2000,1,FALSE)),0,1))</f>
        <v/>
      </c>
    </row>
    <row r="22597" spans="36:36" x14ac:dyDescent="0.15">
      <c r="AJ22597" t="str">
        <f>IF(AI22597="","",IF(ISERROR(VLOOKUP(CONCATENATE(F22597),Term!$A$1:$C$2000,1,FALSE)),0,1))</f>
        <v/>
      </c>
    </row>
    <row r="22598" spans="36:36" x14ac:dyDescent="0.15">
      <c r="AJ22598" t="str">
        <f>IF(AI22598="","",IF(ISERROR(VLOOKUP(CONCATENATE(F22598),Term!$A$1:$C$2000,1,FALSE)),0,1))</f>
        <v/>
      </c>
    </row>
    <row r="22599" spans="36:36" x14ac:dyDescent="0.15">
      <c r="AJ22599" t="str">
        <f>IF(AI22599="","",IF(ISERROR(VLOOKUP(CONCATENATE(F22599),Term!$A$1:$C$2000,1,FALSE)),0,1))</f>
        <v/>
      </c>
    </row>
    <row r="22600" spans="36:36" x14ac:dyDescent="0.15">
      <c r="AJ22600" t="str">
        <f>IF(AI22600="","",IF(ISERROR(VLOOKUP(CONCATENATE(F22600),Term!$A$1:$C$2000,1,FALSE)),0,1))</f>
        <v/>
      </c>
    </row>
    <row r="22601" spans="36:36" x14ac:dyDescent="0.15">
      <c r="AJ22601" t="str">
        <f>IF(AI22601="","",IF(ISERROR(VLOOKUP(CONCATENATE(F22601),Term!$A$1:$C$2000,1,FALSE)),0,1))</f>
        <v/>
      </c>
    </row>
    <row r="22602" spans="36:36" x14ac:dyDescent="0.15">
      <c r="AJ22602" t="str">
        <f>IF(AI22602="","",IF(ISERROR(VLOOKUP(CONCATENATE(F22602),Term!$A$1:$C$2000,1,FALSE)),0,1))</f>
        <v/>
      </c>
    </row>
    <row r="22603" spans="36:36" x14ac:dyDescent="0.15">
      <c r="AJ22603" t="str">
        <f>IF(AI22603="","",IF(ISERROR(VLOOKUP(CONCATENATE(F22603),Term!$A$1:$C$2000,1,FALSE)),0,1))</f>
        <v/>
      </c>
    </row>
    <row r="22604" spans="36:36" x14ac:dyDescent="0.15">
      <c r="AJ22604" t="str">
        <f>IF(AI22604="","",IF(ISERROR(VLOOKUP(CONCATENATE(F22604),Term!$A$1:$C$2000,1,FALSE)),0,1))</f>
        <v/>
      </c>
    </row>
    <row r="22605" spans="36:36" x14ac:dyDescent="0.15">
      <c r="AJ22605" t="str">
        <f>IF(AI22605="","",IF(ISERROR(VLOOKUP(CONCATENATE(F22605),Term!$A$1:$C$2000,1,FALSE)),0,1))</f>
        <v/>
      </c>
    </row>
    <row r="22606" spans="36:36" x14ac:dyDescent="0.15">
      <c r="AJ22606" t="str">
        <f>IF(AI22606="","",IF(ISERROR(VLOOKUP(CONCATENATE(F22606),Term!$A$1:$C$2000,1,FALSE)),0,1))</f>
        <v/>
      </c>
    </row>
    <row r="22607" spans="36:36" x14ac:dyDescent="0.15">
      <c r="AJ22607" t="str">
        <f>IF(AI22607="","",IF(ISERROR(VLOOKUP(CONCATENATE(F22607),Term!$A$1:$C$2000,1,FALSE)),0,1))</f>
        <v/>
      </c>
    </row>
    <row r="22608" spans="36:36" x14ac:dyDescent="0.15">
      <c r="AJ22608" t="str">
        <f>IF(AI22608="","",IF(ISERROR(VLOOKUP(CONCATENATE(F22608),Term!$A$1:$C$2000,1,FALSE)),0,1))</f>
        <v/>
      </c>
    </row>
    <row r="22609" spans="36:36" x14ac:dyDescent="0.15">
      <c r="AJ22609" t="str">
        <f>IF(AI22609="","",IF(ISERROR(VLOOKUP(CONCATENATE(F22609),Term!$A$1:$C$2000,1,FALSE)),0,1))</f>
        <v/>
      </c>
    </row>
    <row r="22610" spans="36:36" x14ac:dyDescent="0.15">
      <c r="AJ22610" t="str">
        <f>IF(AI22610="","",IF(ISERROR(VLOOKUP(CONCATENATE(F22610),Term!$A$1:$C$2000,1,FALSE)),0,1))</f>
        <v/>
      </c>
    </row>
    <row r="22611" spans="36:36" x14ac:dyDescent="0.15">
      <c r="AJ22611" t="str">
        <f>IF(AI22611="","",IF(ISERROR(VLOOKUP(CONCATENATE(F22611),Term!$A$1:$C$2000,1,FALSE)),0,1))</f>
        <v/>
      </c>
    </row>
    <row r="22612" spans="36:36" x14ac:dyDescent="0.15">
      <c r="AJ22612" t="str">
        <f>IF(AI22612="","",IF(ISERROR(VLOOKUP(CONCATENATE(F22612),Term!$A$1:$C$2000,1,FALSE)),0,1))</f>
        <v/>
      </c>
    </row>
    <row r="22613" spans="36:36" x14ac:dyDescent="0.15">
      <c r="AJ22613" t="str">
        <f>IF(AI22613="","",IF(ISERROR(VLOOKUP(CONCATENATE(F22613),Term!$A$1:$C$2000,1,FALSE)),0,1))</f>
        <v/>
      </c>
    </row>
    <row r="22614" spans="36:36" x14ac:dyDescent="0.15">
      <c r="AJ22614" t="str">
        <f>IF(AI22614="","",IF(ISERROR(VLOOKUP(CONCATENATE(F22614),Term!$A$1:$C$2000,1,FALSE)),0,1))</f>
        <v/>
      </c>
    </row>
    <row r="22615" spans="36:36" x14ac:dyDescent="0.15">
      <c r="AJ22615" t="str">
        <f>IF(AI22615="","",IF(ISERROR(VLOOKUP(CONCATENATE(F22615),Term!$A$1:$C$2000,1,FALSE)),0,1))</f>
        <v/>
      </c>
    </row>
    <row r="22616" spans="36:36" x14ac:dyDescent="0.15">
      <c r="AJ22616" t="str">
        <f>IF(AI22616="","",IF(ISERROR(VLOOKUP(CONCATENATE(F22616),Term!$A$1:$C$2000,1,FALSE)),0,1))</f>
        <v/>
      </c>
    </row>
    <row r="22617" spans="36:36" x14ac:dyDescent="0.15">
      <c r="AJ22617" t="str">
        <f>IF(AI22617="","",IF(ISERROR(VLOOKUP(CONCATENATE(F22617),Term!$A$1:$C$2000,1,FALSE)),0,1))</f>
        <v/>
      </c>
    </row>
    <row r="22618" spans="36:36" x14ac:dyDescent="0.15">
      <c r="AJ22618" t="str">
        <f>IF(AI22618="","",IF(ISERROR(VLOOKUP(CONCATENATE(F22618),Term!$A$1:$C$2000,1,FALSE)),0,1))</f>
        <v/>
      </c>
    </row>
    <row r="22619" spans="36:36" x14ac:dyDescent="0.15">
      <c r="AJ22619" t="str">
        <f>IF(AI22619="","",IF(ISERROR(VLOOKUP(CONCATENATE(F22619),Term!$A$1:$C$2000,1,FALSE)),0,1))</f>
        <v/>
      </c>
    </row>
    <row r="22620" spans="36:36" x14ac:dyDescent="0.15">
      <c r="AJ22620" t="str">
        <f>IF(AI22620="","",IF(ISERROR(VLOOKUP(CONCATENATE(F22620),Term!$A$1:$C$2000,1,FALSE)),0,1))</f>
        <v/>
      </c>
    </row>
    <row r="22621" spans="36:36" x14ac:dyDescent="0.15">
      <c r="AJ22621" t="str">
        <f>IF(AI22621="","",IF(ISERROR(VLOOKUP(CONCATENATE(F22621),Term!$A$1:$C$2000,1,FALSE)),0,1))</f>
        <v/>
      </c>
    </row>
    <row r="22622" spans="36:36" x14ac:dyDescent="0.15">
      <c r="AJ22622" t="str">
        <f>IF(AI22622="","",IF(ISERROR(VLOOKUP(CONCATENATE(F22622),Term!$A$1:$C$2000,1,FALSE)),0,1))</f>
        <v/>
      </c>
    </row>
    <row r="22623" spans="36:36" x14ac:dyDescent="0.15">
      <c r="AJ22623" t="str">
        <f>IF(AI22623="","",IF(ISERROR(VLOOKUP(CONCATENATE(F22623),Term!$A$1:$C$2000,1,FALSE)),0,1))</f>
        <v/>
      </c>
    </row>
    <row r="22624" spans="36:36" x14ac:dyDescent="0.15">
      <c r="AJ22624" t="str">
        <f>IF(AI22624="","",IF(ISERROR(VLOOKUP(CONCATENATE(F22624),Term!$A$1:$C$2000,1,FALSE)),0,1))</f>
        <v/>
      </c>
    </row>
    <row r="22625" spans="36:36" x14ac:dyDescent="0.15">
      <c r="AJ22625" t="str">
        <f>IF(AI22625="","",IF(ISERROR(VLOOKUP(CONCATENATE(F22625),Term!$A$1:$C$2000,1,FALSE)),0,1))</f>
        <v/>
      </c>
    </row>
    <row r="22626" spans="36:36" x14ac:dyDescent="0.15">
      <c r="AJ22626" t="str">
        <f>IF(AI22626="","",IF(ISERROR(VLOOKUP(CONCATENATE(F22626),Term!$A$1:$C$2000,1,FALSE)),0,1))</f>
        <v/>
      </c>
    </row>
    <row r="22627" spans="36:36" x14ac:dyDescent="0.15">
      <c r="AJ22627" t="str">
        <f>IF(AI22627="","",IF(ISERROR(VLOOKUP(CONCATENATE(F22627),Term!$A$1:$C$2000,1,FALSE)),0,1))</f>
        <v/>
      </c>
    </row>
    <row r="22628" spans="36:36" x14ac:dyDescent="0.15">
      <c r="AJ22628" t="str">
        <f>IF(AI22628="","",IF(ISERROR(VLOOKUP(CONCATENATE(F22628),Term!$A$1:$C$2000,1,FALSE)),0,1))</f>
        <v/>
      </c>
    </row>
    <row r="22629" spans="36:36" x14ac:dyDescent="0.15">
      <c r="AJ22629" t="str">
        <f>IF(AI22629="","",IF(ISERROR(VLOOKUP(CONCATENATE(F22629),Term!$A$1:$C$2000,1,FALSE)),0,1))</f>
        <v/>
      </c>
    </row>
    <row r="22630" spans="36:36" x14ac:dyDescent="0.15">
      <c r="AJ22630" t="str">
        <f>IF(AI22630="","",IF(ISERROR(VLOOKUP(CONCATENATE(F22630),Term!$A$1:$C$2000,1,FALSE)),0,1))</f>
        <v/>
      </c>
    </row>
    <row r="22631" spans="36:36" x14ac:dyDescent="0.15">
      <c r="AJ22631" t="str">
        <f>IF(AI22631="","",IF(ISERROR(VLOOKUP(CONCATENATE(F22631),Term!$A$1:$C$2000,1,FALSE)),0,1))</f>
        <v/>
      </c>
    </row>
    <row r="22632" spans="36:36" x14ac:dyDescent="0.15">
      <c r="AJ22632" t="str">
        <f>IF(AI22632="","",IF(ISERROR(VLOOKUP(CONCATENATE(F22632),Term!$A$1:$C$2000,1,FALSE)),0,1))</f>
        <v/>
      </c>
    </row>
    <row r="22633" spans="36:36" x14ac:dyDescent="0.15">
      <c r="AJ22633" t="str">
        <f>IF(AI22633="","",IF(ISERROR(VLOOKUP(CONCATENATE(F22633),Term!$A$1:$C$2000,1,FALSE)),0,1))</f>
        <v/>
      </c>
    </row>
    <row r="22634" spans="36:36" x14ac:dyDescent="0.15">
      <c r="AJ22634" t="str">
        <f>IF(AI22634="","",IF(ISERROR(VLOOKUP(CONCATENATE(F22634),Term!$A$1:$C$2000,1,FALSE)),0,1))</f>
        <v/>
      </c>
    </row>
    <row r="22635" spans="36:36" x14ac:dyDescent="0.15">
      <c r="AJ22635" t="str">
        <f>IF(AI22635="","",IF(ISERROR(VLOOKUP(CONCATENATE(F22635),Term!$A$1:$C$2000,1,FALSE)),0,1))</f>
        <v/>
      </c>
    </row>
    <row r="22636" spans="36:36" x14ac:dyDescent="0.15">
      <c r="AJ22636" t="str">
        <f>IF(AI22636="","",IF(ISERROR(VLOOKUP(CONCATENATE(F22636),Term!$A$1:$C$2000,1,FALSE)),0,1))</f>
        <v/>
      </c>
    </row>
    <row r="22637" spans="36:36" x14ac:dyDescent="0.15">
      <c r="AJ22637" t="str">
        <f>IF(AI22637="","",IF(ISERROR(VLOOKUP(CONCATENATE(F22637),Term!$A$1:$C$2000,1,FALSE)),0,1))</f>
        <v/>
      </c>
    </row>
    <row r="22638" spans="36:36" x14ac:dyDescent="0.15">
      <c r="AJ22638" t="str">
        <f>IF(AI22638="","",IF(ISERROR(VLOOKUP(CONCATENATE(F22638),Term!$A$1:$C$2000,1,FALSE)),0,1))</f>
        <v/>
      </c>
    </row>
    <row r="22639" spans="36:36" x14ac:dyDescent="0.15">
      <c r="AJ22639" t="str">
        <f>IF(AI22639="","",IF(ISERROR(VLOOKUP(CONCATENATE(F22639),Term!$A$1:$C$2000,1,FALSE)),0,1))</f>
        <v/>
      </c>
    </row>
    <row r="22640" spans="36:36" x14ac:dyDescent="0.15">
      <c r="AJ22640" t="str">
        <f>IF(AI22640="","",IF(ISERROR(VLOOKUP(CONCATENATE(F22640),Term!$A$1:$C$2000,1,FALSE)),0,1))</f>
        <v/>
      </c>
    </row>
    <row r="22641" spans="36:36" x14ac:dyDescent="0.15">
      <c r="AJ22641" t="str">
        <f>IF(AI22641="","",IF(ISERROR(VLOOKUP(CONCATENATE(F22641),Term!$A$1:$C$2000,1,FALSE)),0,1))</f>
        <v/>
      </c>
    </row>
    <row r="22642" spans="36:36" x14ac:dyDescent="0.15">
      <c r="AJ22642" t="str">
        <f>IF(AI22642="","",IF(ISERROR(VLOOKUP(CONCATENATE(F22642),Term!$A$1:$C$2000,1,FALSE)),0,1))</f>
        <v/>
      </c>
    </row>
    <row r="22643" spans="36:36" x14ac:dyDescent="0.15">
      <c r="AJ22643" t="str">
        <f>IF(AI22643="","",IF(ISERROR(VLOOKUP(CONCATENATE(F22643),Term!$A$1:$C$2000,1,FALSE)),0,1))</f>
        <v/>
      </c>
    </row>
    <row r="22644" spans="36:36" x14ac:dyDescent="0.15">
      <c r="AJ22644" t="str">
        <f>IF(AI22644="","",IF(ISERROR(VLOOKUP(CONCATENATE(F22644),Term!$A$1:$C$2000,1,FALSE)),0,1))</f>
        <v/>
      </c>
    </row>
    <row r="22645" spans="36:36" x14ac:dyDescent="0.15">
      <c r="AJ22645" t="str">
        <f>IF(AI22645="","",IF(ISERROR(VLOOKUP(CONCATENATE(F22645),Term!$A$1:$C$2000,1,FALSE)),0,1))</f>
        <v/>
      </c>
    </row>
    <row r="22646" spans="36:36" x14ac:dyDescent="0.15">
      <c r="AJ22646" t="str">
        <f>IF(AI22646="","",IF(ISERROR(VLOOKUP(CONCATENATE(F22646),Term!$A$1:$C$2000,1,FALSE)),0,1))</f>
        <v/>
      </c>
    </row>
    <row r="22647" spans="36:36" x14ac:dyDescent="0.15">
      <c r="AJ22647" t="str">
        <f>IF(AI22647="","",IF(ISERROR(VLOOKUP(CONCATENATE(F22647),Term!$A$1:$C$2000,1,FALSE)),0,1))</f>
        <v/>
      </c>
    </row>
    <row r="22648" spans="36:36" x14ac:dyDescent="0.15">
      <c r="AJ22648" t="str">
        <f>IF(AI22648="","",IF(ISERROR(VLOOKUP(CONCATENATE(F22648),Term!$A$1:$C$2000,1,FALSE)),0,1))</f>
        <v/>
      </c>
    </row>
    <row r="22649" spans="36:36" x14ac:dyDescent="0.15">
      <c r="AJ22649" t="str">
        <f>IF(AI22649="","",IF(ISERROR(VLOOKUP(CONCATENATE(F22649),Term!$A$1:$C$2000,1,FALSE)),0,1))</f>
        <v/>
      </c>
    </row>
    <row r="22650" spans="36:36" x14ac:dyDescent="0.15">
      <c r="AJ22650" t="str">
        <f>IF(AI22650="","",IF(ISERROR(VLOOKUP(CONCATENATE(F22650),Term!$A$1:$C$2000,1,FALSE)),0,1))</f>
        <v/>
      </c>
    </row>
    <row r="22651" spans="36:36" x14ac:dyDescent="0.15">
      <c r="AJ22651" t="str">
        <f>IF(AI22651="","",IF(ISERROR(VLOOKUP(CONCATENATE(F22651),Term!$A$1:$C$2000,1,FALSE)),0,1))</f>
        <v/>
      </c>
    </row>
    <row r="22652" spans="36:36" x14ac:dyDescent="0.15">
      <c r="AJ22652" t="str">
        <f>IF(AI22652="","",IF(ISERROR(VLOOKUP(CONCATENATE(F22652),Term!$A$1:$C$2000,1,FALSE)),0,1))</f>
        <v/>
      </c>
    </row>
    <row r="22653" spans="36:36" x14ac:dyDescent="0.15">
      <c r="AJ22653" t="str">
        <f>IF(AI22653="","",IF(ISERROR(VLOOKUP(CONCATENATE(F22653),Term!$A$1:$C$2000,1,FALSE)),0,1))</f>
        <v/>
      </c>
    </row>
    <row r="22654" spans="36:36" x14ac:dyDescent="0.15">
      <c r="AJ22654" t="str">
        <f>IF(AI22654="","",IF(ISERROR(VLOOKUP(CONCATENATE(F22654),Term!$A$1:$C$2000,1,FALSE)),0,1))</f>
        <v/>
      </c>
    </row>
    <row r="22655" spans="36:36" x14ac:dyDescent="0.15">
      <c r="AJ22655" t="str">
        <f>IF(AI22655="","",IF(ISERROR(VLOOKUP(CONCATENATE(F22655),Term!$A$1:$C$2000,1,FALSE)),0,1))</f>
        <v/>
      </c>
    </row>
    <row r="22656" spans="36:36" x14ac:dyDescent="0.15">
      <c r="AJ22656" t="str">
        <f>IF(AI22656="","",IF(ISERROR(VLOOKUP(CONCATENATE(F22656),Term!$A$1:$C$2000,1,FALSE)),0,1))</f>
        <v/>
      </c>
    </row>
    <row r="22657" spans="36:36" x14ac:dyDescent="0.15">
      <c r="AJ22657" t="str">
        <f>IF(AI22657="","",IF(ISERROR(VLOOKUP(CONCATENATE(F22657),Term!$A$1:$C$2000,1,FALSE)),0,1))</f>
        <v/>
      </c>
    </row>
    <row r="22658" spans="36:36" x14ac:dyDescent="0.15">
      <c r="AJ22658" t="str">
        <f>IF(AI22658="","",IF(ISERROR(VLOOKUP(CONCATENATE(F22658),Term!$A$1:$C$2000,1,FALSE)),0,1))</f>
        <v/>
      </c>
    </row>
    <row r="22659" spans="36:36" x14ac:dyDescent="0.15">
      <c r="AJ22659" t="str">
        <f>IF(AI22659="","",IF(ISERROR(VLOOKUP(CONCATENATE(F22659),Term!$A$1:$C$2000,1,FALSE)),0,1))</f>
        <v/>
      </c>
    </row>
    <row r="22660" spans="36:36" x14ac:dyDescent="0.15">
      <c r="AJ22660" t="str">
        <f>IF(AI22660="","",IF(ISERROR(VLOOKUP(CONCATENATE(F22660),Term!$A$1:$C$2000,1,FALSE)),0,1))</f>
        <v/>
      </c>
    </row>
    <row r="22661" spans="36:36" x14ac:dyDescent="0.15">
      <c r="AJ22661" t="str">
        <f>IF(AI22661="","",IF(ISERROR(VLOOKUP(CONCATENATE(F22661),Term!$A$1:$C$2000,1,FALSE)),0,1))</f>
        <v/>
      </c>
    </row>
    <row r="22662" spans="36:36" x14ac:dyDescent="0.15">
      <c r="AJ22662" t="str">
        <f>IF(AI22662="","",IF(ISERROR(VLOOKUP(CONCATENATE(F22662),Term!$A$1:$C$2000,1,FALSE)),0,1))</f>
        <v/>
      </c>
    </row>
    <row r="22663" spans="36:36" x14ac:dyDescent="0.15">
      <c r="AJ22663" t="str">
        <f>IF(AI22663="","",IF(ISERROR(VLOOKUP(CONCATENATE(F22663),Term!$A$1:$C$2000,1,FALSE)),0,1))</f>
        <v/>
      </c>
    </row>
    <row r="22664" spans="36:36" x14ac:dyDescent="0.15">
      <c r="AJ22664" t="str">
        <f>IF(AI22664="","",IF(ISERROR(VLOOKUP(CONCATENATE(F22664),Term!$A$1:$C$2000,1,FALSE)),0,1))</f>
        <v/>
      </c>
    </row>
    <row r="22665" spans="36:36" x14ac:dyDescent="0.15">
      <c r="AJ22665" t="str">
        <f>IF(AI22665="","",IF(ISERROR(VLOOKUP(CONCATENATE(F22665),Term!$A$1:$C$2000,1,FALSE)),0,1))</f>
        <v/>
      </c>
    </row>
    <row r="22666" spans="36:36" x14ac:dyDescent="0.15">
      <c r="AJ22666" t="str">
        <f>IF(AI22666="","",IF(ISERROR(VLOOKUP(CONCATENATE(F22666),Term!$A$1:$C$2000,1,FALSE)),0,1))</f>
        <v/>
      </c>
    </row>
    <row r="22667" spans="36:36" x14ac:dyDescent="0.15">
      <c r="AJ22667" t="str">
        <f>IF(AI22667="","",IF(ISERROR(VLOOKUP(CONCATENATE(F22667),Term!$A$1:$C$2000,1,FALSE)),0,1))</f>
        <v/>
      </c>
    </row>
    <row r="22668" spans="36:36" x14ac:dyDescent="0.15">
      <c r="AJ22668" t="str">
        <f>IF(AI22668="","",IF(ISERROR(VLOOKUP(CONCATENATE(F22668),Term!$A$1:$C$2000,1,FALSE)),0,1))</f>
        <v/>
      </c>
    </row>
    <row r="22669" spans="36:36" x14ac:dyDescent="0.15">
      <c r="AJ22669" t="str">
        <f>IF(AI22669="","",IF(ISERROR(VLOOKUP(CONCATENATE(F22669),Term!$A$1:$C$2000,1,FALSE)),0,1))</f>
        <v/>
      </c>
    </row>
    <row r="22670" spans="36:36" x14ac:dyDescent="0.15">
      <c r="AJ22670" t="str">
        <f>IF(AI22670="","",IF(ISERROR(VLOOKUP(CONCATENATE(F22670),Term!$A$1:$C$2000,1,FALSE)),0,1))</f>
        <v/>
      </c>
    </row>
    <row r="22671" spans="36:36" x14ac:dyDescent="0.15">
      <c r="AJ22671" t="str">
        <f>IF(AI22671="","",IF(ISERROR(VLOOKUP(CONCATENATE(F22671),Term!$A$1:$C$2000,1,FALSE)),0,1))</f>
        <v/>
      </c>
    </row>
    <row r="22672" spans="36:36" x14ac:dyDescent="0.15">
      <c r="AJ22672" t="str">
        <f>IF(AI22672="","",IF(ISERROR(VLOOKUP(CONCATENATE(F22672),Term!$A$1:$C$2000,1,FALSE)),0,1))</f>
        <v/>
      </c>
    </row>
    <row r="22673" spans="36:36" x14ac:dyDescent="0.15">
      <c r="AJ22673" t="str">
        <f>IF(AI22673="","",IF(ISERROR(VLOOKUP(CONCATENATE(F22673),Term!$A$1:$C$2000,1,FALSE)),0,1))</f>
        <v/>
      </c>
    </row>
    <row r="22674" spans="36:36" x14ac:dyDescent="0.15">
      <c r="AJ22674" t="str">
        <f>IF(AI22674="","",IF(ISERROR(VLOOKUP(CONCATENATE(F22674),Term!$A$1:$C$2000,1,FALSE)),0,1))</f>
        <v/>
      </c>
    </row>
    <row r="22675" spans="36:36" x14ac:dyDescent="0.15">
      <c r="AJ22675" t="str">
        <f>IF(AI22675="","",IF(ISERROR(VLOOKUP(CONCATENATE(F22675),Term!$A$1:$C$2000,1,FALSE)),0,1))</f>
        <v/>
      </c>
    </row>
    <row r="22676" spans="36:36" x14ac:dyDescent="0.15">
      <c r="AJ22676" t="str">
        <f>IF(AI22676="","",IF(ISERROR(VLOOKUP(CONCATENATE(F22676),Term!$A$1:$C$2000,1,FALSE)),0,1))</f>
        <v/>
      </c>
    </row>
    <row r="22677" spans="36:36" x14ac:dyDescent="0.15">
      <c r="AJ22677" t="str">
        <f>IF(AI22677="","",IF(ISERROR(VLOOKUP(CONCATENATE(F22677),Term!$A$1:$C$2000,1,FALSE)),0,1))</f>
        <v/>
      </c>
    </row>
    <row r="22678" spans="36:36" x14ac:dyDescent="0.15">
      <c r="AJ22678" t="str">
        <f>IF(AI22678="","",IF(ISERROR(VLOOKUP(CONCATENATE(F22678),Term!$A$1:$C$2000,1,FALSE)),0,1))</f>
        <v/>
      </c>
    </row>
    <row r="22679" spans="36:36" x14ac:dyDescent="0.15">
      <c r="AJ22679" t="str">
        <f>IF(AI22679="","",IF(ISERROR(VLOOKUP(CONCATENATE(F22679),Term!$A$1:$C$2000,1,FALSE)),0,1))</f>
        <v/>
      </c>
    </row>
    <row r="22680" spans="36:36" x14ac:dyDescent="0.15">
      <c r="AJ22680" t="str">
        <f>IF(AI22680="","",IF(ISERROR(VLOOKUP(CONCATENATE(F22680),Term!$A$1:$C$2000,1,FALSE)),0,1))</f>
        <v/>
      </c>
    </row>
    <row r="22681" spans="36:36" x14ac:dyDescent="0.15">
      <c r="AJ22681" t="str">
        <f>IF(AI22681="","",IF(ISERROR(VLOOKUP(CONCATENATE(F22681),Term!$A$1:$C$2000,1,FALSE)),0,1))</f>
        <v/>
      </c>
    </row>
    <row r="22682" spans="36:36" x14ac:dyDescent="0.15">
      <c r="AJ22682" t="str">
        <f>IF(AI22682="","",IF(ISERROR(VLOOKUP(CONCATENATE(F22682),Term!$A$1:$C$2000,1,FALSE)),0,1))</f>
        <v/>
      </c>
    </row>
    <row r="22683" spans="36:36" x14ac:dyDescent="0.15">
      <c r="AJ22683" t="str">
        <f>IF(AI22683="","",IF(ISERROR(VLOOKUP(CONCATENATE(F22683),Term!$A$1:$C$2000,1,FALSE)),0,1))</f>
        <v/>
      </c>
    </row>
    <row r="22684" spans="36:36" x14ac:dyDescent="0.15">
      <c r="AJ22684" t="str">
        <f>IF(AI22684="","",IF(ISERROR(VLOOKUP(CONCATENATE(F22684),Term!$A$1:$C$2000,1,FALSE)),0,1))</f>
        <v/>
      </c>
    </row>
    <row r="22685" spans="36:36" x14ac:dyDescent="0.15">
      <c r="AJ22685" t="str">
        <f>IF(AI22685="","",IF(ISERROR(VLOOKUP(CONCATENATE(F22685),Term!$A$1:$C$2000,1,FALSE)),0,1))</f>
        <v/>
      </c>
    </row>
    <row r="22686" spans="36:36" x14ac:dyDescent="0.15">
      <c r="AJ22686" t="str">
        <f>IF(AI22686="","",IF(ISERROR(VLOOKUP(CONCATENATE(F22686),Term!$A$1:$C$2000,1,FALSE)),0,1))</f>
        <v/>
      </c>
    </row>
    <row r="22687" spans="36:36" x14ac:dyDescent="0.15">
      <c r="AJ22687" t="str">
        <f>IF(AI22687="","",IF(ISERROR(VLOOKUP(CONCATENATE(F22687),Term!$A$1:$C$2000,1,FALSE)),0,1))</f>
        <v/>
      </c>
    </row>
    <row r="22688" spans="36:36" x14ac:dyDescent="0.15">
      <c r="AJ22688" t="str">
        <f>IF(AI22688="","",IF(ISERROR(VLOOKUP(CONCATENATE(F22688),Term!$A$1:$C$2000,1,FALSE)),0,1))</f>
        <v/>
      </c>
    </row>
    <row r="22689" spans="36:36" x14ac:dyDescent="0.15">
      <c r="AJ22689" t="str">
        <f>IF(AI22689="","",IF(ISERROR(VLOOKUP(CONCATENATE(F22689),Term!$A$1:$C$2000,1,FALSE)),0,1))</f>
        <v/>
      </c>
    </row>
    <row r="22690" spans="36:36" x14ac:dyDescent="0.15">
      <c r="AJ22690" t="str">
        <f>IF(AI22690="","",IF(ISERROR(VLOOKUP(CONCATENATE(F22690),Term!$A$1:$C$2000,1,FALSE)),0,1))</f>
        <v/>
      </c>
    </row>
    <row r="22691" spans="36:36" x14ac:dyDescent="0.15">
      <c r="AJ22691" t="str">
        <f>IF(AI22691="","",IF(ISERROR(VLOOKUP(CONCATENATE(F22691),Term!$A$1:$C$2000,1,FALSE)),0,1))</f>
        <v/>
      </c>
    </row>
    <row r="22692" spans="36:36" x14ac:dyDescent="0.15">
      <c r="AJ22692" t="str">
        <f>IF(AI22692="","",IF(ISERROR(VLOOKUP(CONCATENATE(F22692),Term!$A$1:$C$2000,1,FALSE)),0,1))</f>
        <v/>
      </c>
    </row>
    <row r="22693" spans="36:36" x14ac:dyDescent="0.15">
      <c r="AJ22693" t="str">
        <f>IF(AI22693="","",IF(ISERROR(VLOOKUP(CONCATENATE(F22693),Term!$A$1:$C$2000,1,FALSE)),0,1))</f>
        <v/>
      </c>
    </row>
    <row r="22694" spans="36:36" x14ac:dyDescent="0.15">
      <c r="AJ22694" t="str">
        <f>IF(AI22694="","",IF(ISERROR(VLOOKUP(CONCATENATE(F22694),Term!$A$1:$C$2000,1,FALSE)),0,1))</f>
        <v/>
      </c>
    </row>
    <row r="22695" spans="36:36" x14ac:dyDescent="0.15">
      <c r="AJ22695" t="str">
        <f>IF(AI22695="","",IF(ISERROR(VLOOKUP(CONCATENATE(F22695),Term!$A$1:$C$2000,1,FALSE)),0,1))</f>
        <v/>
      </c>
    </row>
    <row r="22696" spans="36:36" x14ac:dyDescent="0.15">
      <c r="AJ22696" t="str">
        <f>IF(AI22696="","",IF(ISERROR(VLOOKUP(CONCATENATE(F22696),Term!$A$1:$C$2000,1,FALSE)),0,1))</f>
        <v/>
      </c>
    </row>
    <row r="22697" spans="36:36" x14ac:dyDescent="0.15">
      <c r="AJ22697" t="str">
        <f>IF(AI22697="","",IF(ISERROR(VLOOKUP(CONCATENATE(F22697),Term!$A$1:$C$2000,1,FALSE)),0,1))</f>
        <v/>
      </c>
    </row>
    <row r="22698" spans="36:36" x14ac:dyDescent="0.15">
      <c r="AJ22698" t="str">
        <f>IF(AI22698="","",IF(ISERROR(VLOOKUP(CONCATENATE(F22698),Term!$A$1:$C$2000,1,FALSE)),0,1))</f>
        <v/>
      </c>
    </row>
    <row r="22699" spans="36:36" x14ac:dyDescent="0.15">
      <c r="AJ22699" t="str">
        <f>IF(AI22699="","",IF(ISERROR(VLOOKUP(CONCATENATE(F22699),Term!$A$1:$C$2000,1,FALSE)),0,1))</f>
        <v/>
      </c>
    </row>
    <row r="22700" spans="36:36" x14ac:dyDescent="0.15">
      <c r="AJ22700" t="str">
        <f>IF(AI22700="","",IF(ISERROR(VLOOKUP(CONCATENATE(F22700),Term!$A$1:$C$2000,1,FALSE)),0,1))</f>
        <v/>
      </c>
    </row>
    <row r="22701" spans="36:36" x14ac:dyDescent="0.15">
      <c r="AJ22701" t="str">
        <f>IF(AI22701="","",IF(ISERROR(VLOOKUP(CONCATENATE(F22701),Term!$A$1:$C$2000,1,FALSE)),0,1))</f>
        <v/>
      </c>
    </row>
    <row r="22702" spans="36:36" x14ac:dyDescent="0.15">
      <c r="AJ22702" t="str">
        <f>IF(AI22702="","",IF(ISERROR(VLOOKUP(CONCATENATE(F22702),Term!$A$1:$C$2000,1,FALSE)),0,1))</f>
        <v/>
      </c>
    </row>
    <row r="22703" spans="36:36" x14ac:dyDescent="0.15">
      <c r="AJ22703" t="str">
        <f>IF(AI22703="","",IF(ISERROR(VLOOKUP(CONCATENATE(F22703),Term!$A$1:$C$2000,1,FALSE)),0,1))</f>
        <v/>
      </c>
    </row>
    <row r="22704" spans="36:36" x14ac:dyDescent="0.15">
      <c r="AJ22704" t="str">
        <f>IF(AI22704="","",IF(ISERROR(VLOOKUP(CONCATENATE(F22704),Term!$A$1:$C$2000,1,FALSE)),0,1))</f>
        <v/>
      </c>
    </row>
    <row r="22705" spans="36:36" x14ac:dyDescent="0.15">
      <c r="AJ22705" t="str">
        <f>IF(AI22705="","",IF(ISERROR(VLOOKUP(CONCATENATE(F22705),Term!$A$1:$C$2000,1,FALSE)),0,1))</f>
        <v/>
      </c>
    </row>
    <row r="22706" spans="36:36" x14ac:dyDescent="0.15">
      <c r="AJ22706" t="str">
        <f>IF(AI22706="","",IF(ISERROR(VLOOKUP(CONCATENATE(F22706),Term!$A$1:$C$2000,1,FALSE)),0,1))</f>
        <v/>
      </c>
    </row>
    <row r="22707" spans="36:36" x14ac:dyDescent="0.15">
      <c r="AJ22707" t="str">
        <f>IF(AI22707="","",IF(ISERROR(VLOOKUP(CONCATENATE(F22707),Term!$A$1:$C$2000,1,FALSE)),0,1))</f>
        <v/>
      </c>
    </row>
    <row r="22708" spans="36:36" x14ac:dyDescent="0.15">
      <c r="AJ22708" t="str">
        <f>IF(AI22708="","",IF(ISERROR(VLOOKUP(CONCATENATE(F22708),Term!$A$1:$C$2000,1,FALSE)),0,1))</f>
        <v/>
      </c>
    </row>
    <row r="22709" spans="36:36" x14ac:dyDescent="0.15">
      <c r="AJ22709" t="str">
        <f>IF(AI22709="","",IF(ISERROR(VLOOKUP(CONCATENATE(F22709),Term!$A$1:$C$2000,1,FALSE)),0,1))</f>
        <v/>
      </c>
    </row>
    <row r="22710" spans="36:36" x14ac:dyDescent="0.15">
      <c r="AJ22710" t="str">
        <f>IF(AI22710="","",IF(ISERROR(VLOOKUP(CONCATENATE(F22710),Term!$A$1:$C$2000,1,FALSE)),0,1))</f>
        <v/>
      </c>
    </row>
    <row r="22711" spans="36:36" x14ac:dyDescent="0.15">
      <c r="AJ22711" t="str">
        <f>IF(AI22711="","",IF(ISERROR(VLOOKUP(CONCATENATE(F22711),Term!$A$1:$C$2000,1,FALSE)),0,1))</f>
        <v/>
      </c>
    </row>
    <row r="22712" spans="36:36" x14ac:dyDescent="0.15">
      <c r="AJ22712" t="str">
        <f>IF(AI22712="","",IF(ISERROR(VLOOKUP(CONCATENATE(F22712),Term!$A$1:$C$2000,1,FALSE)),0,1))</f>
        <v/>
      </c>
    </row>
    <row r="22713" spans="36:36" x14ac:dyDescent="0.15">
      <c r="AJ22713" t="str">
        <f>IF(AI22713="","",IF(ISERROR(VLOOKUP(CONCATENATE(F22713),Term!$A$1:$C$2000,1,FALSE)),0,1))</f>
        <v/>
      </c>
    </row>
    <row r="22714" spans="36:36" x14ac:dyDescent="0.15">
      <c r="AJ22714" t="str">
        <f>IF(AI22714="","",IF(ISERROR(VLOOKUP(CONCATENATE(F22714),Term!$A$1:$C$2000,1,FALSE)),0,1))</f>
        <v/>
      </c>
    </row>
    <row r="22715" spans="36:36" x14ac:dyDescent="0.15">
      <c r="AJ22715" t="str">
        <f>IF(AI22715="","",IF(ISERROR(VLOOKUP(CONCATENATE(F22715),Term!$A$1:$C$2000,1,FALSE)),0,1))</f>
        <v/>
      </c>
    </row>
    <row r="22716" spans="36:36" x14ac:dyDescent="0.15">
      <c r="AJ22716" t="str">
        <f>IF(AI22716="","",IF(ISERROR(VLOOKUP(CONCATENATE(F22716),Term!$A$1:$C$2000,1,FALSE)),0,1))</f>
        <v/>
      </c>
    </row>
    <row r="22717" spans="36:36" x14ac:dyDescent="0.15">
      <c r="AJ22717" t="str">
        <f>IF(AI22717="","",IF(ISERROR(VLOOKUP(CONCATENATE(F22717),Term!$A$1:$C$2000,1,FALSE)),0,1))</f>
        <v/>
      </c>
    </row>
    <row r="22718" spans="36:36" x14ac:dyDescent="0.15">
      <c r="AJ22718" t="str">
        <f>IF(AI22718="","",IF(ISERROR(VLOOKUP(CONCATENATE(F22718),Term!$A$1:$C$2000,1,FALSE)),0,1))</f>
        <v/>
      </c>
    </row>
    <row r="22719" spans="36:36" x14ac:dyDescent="0.15">
      <c r="AJ22719" t="str">
        <f>IF(AI22719="","",IF(ISERROR(VLOOKUP(CONCATENATE(F22719),Term!$A$1:$C$2000,1,FALSE)),0,1))</f>
        <v/>
      </c>
    </row>
    <row r="22720" spans="36:36" x14ac:dyDescent="0.15">
      <c r="AJ22720" t="str">
        <f>IF(AI22720="","",IF(ISERROR(VLOOKUP(CONCATENATE(F22720),Term!$A$1:$C$2000,1,FALSE)),0,1))</f>
        <v/>
      </c>
    </row>
    <row r="22721" spans="36:36" x14ac:dyDescent="0.15">
      <c r="AJ22721" t="str">
        <f>IF(AI22721="","",IF(ISERROR(VLOOKUP(CONCATENATE(F22721),Term!$A$1:$C$2000,1,FALSE)),0,1))</f>
        <v/>
      </c>
    </row>
    <row r="22722" spans="36:36" x14ac:dyDescent="0.15">
      <c r="AJ22722" t="str">
        <f>IF(AI22722="","",IF(ISERROR(VLOOKUP(CONCATENATE(F22722),Term!$A$1:$C$2000,1,FALSE)),0,1))</f>
        <v/>
      </c>
    </row>
    <row r="22723" spans="36:36" x14ac:dyDescent="0.15">
      <c r="AJ22723" t="str">
        <f>IF(AI22723="","",IF(ISERROR(VLOOKUP(CONCATENATE(F22723),Term!$A$1:$C$2000,1,FALSE)),0,1))</f>
        <v/>
      </c>
    </row>
    <row r="22724" spans="36:36" x14ac:dyDescent="0.15">
      <c r="AJ22724" t="str">
        <f>IF(AI22724="","",IF(ISERROR(VLOOKUP(CONCATENATE(F22724),Term!$A$1:$C$2000,1,FALSE)),0,1))</f>
        <v/>
      </c>
    </row>
    <row r="22725" spans="36:36" x14ac:dyDescent="0.15">
      <c r="AJ22725" t="str">
        <f>IF(AI22725="","",IF(ISERROR(VLOOKUP(CONCATENATE(F22725),Term!$A$1:$C$2000,1,FALSE)),0,1))</f>
        <v/>
      </c>
    </row>
    <row r="22726" spans="36:36" x14ac:dyDescent="0.15">
      <c r="AJ22726" t="str">
        <f>IF(AI22726="","",IF(ISERROR(VLOOKUP(CONCATENATE(F22726),Term!$A$1:$C$2000,1,FALSE)),0,1))</f>
        <v/>
      </c>
    </row>
    <row r="22727" spans="36:36" x14ac:dyDescent="0.15">
      <c r="AJ22727" t="str">
        <f>IF(AI22727="","",IF(ISERROR(VLOOKUP(CONCATENATE(F22727),Term!$A$1:$C$2000,1,FALSE)),0,1))</f>
        <v/>
      </c>
    </row>
    <row r="22728" spans="36:36" x14ac:dyDescent="0.15">
      <c r="AJ22728" t="str">
        <f>IF(AI22728="","",IF(ISERROR(VLOOKUP(CONCATENATE(F22728),Term!$A$1:$C$2000,1,FALSE)),0,1))</f>
        <v/>
      </c>
    </row>
    <row r="22729" spans="36:36" x14ac:dyDescent="0.15">
      <c r="AJ22729" t="str">
        <f>IF(AI22729="","",IF(ISERROR(VLOOKUP(CONCATENATE(F22729),Term!$A$1:$C$2000,1,FALSE)),0,1))</f>
        <v/>
      </c>
    </row>
    <row r="22730" spans="36:36" x14ac:dyDescent="0.15">
      <c r="AJ22730" t="str">
        <f>IF(AI22730="","",IF(ISERROR(VLOOKUP(CONCATENATE(F22730),Term!$A$1:$C$2000,1,FALSE)),0,1))</f>
        <v/>
      </c>
    </row>
    <row r="22731" spans="36:36" x14ac:dyDescent="0.15">
      <c r="AJ22731" t="str">
        <f>IF(AI22731="","",IF(ISERROR(VLOOKUP(CONCATENATE(F22731),Term!$A$1:$C$2000,1,FALSE)),0,1))</f>
        <v/>
      </c>
    </row>
    <row r="22732" spans="36:36" x14ac:dyDescent="0.15">
      <c r="AJ22732" t="str">
        <f>IF(AI22732="","",IF(ISERROR(VLOOKUP(CONCATENATE(F22732),Term!$A$1:$C$2000,1,FALSE)),0,1))</f>
        <v/>
      </c>
    </row>
    <row r="22733" spans="36:36" x14ac:dyDescent="0.15">
      <c r="AJ22733" t="str">
        <f>IF(AI22733="","",IF(ISERROR(VLOOKUP(CONCATENATE(F22733),Term!$A$1:$C$2000,1,FALSE)),0,1))</f>
        <v/>
      </c>
    </row>
    <row r="22734" spans="36:36" x14ac:dyDescent="0.15">
      <c r="AJ22734" t="str">
        <f>IF(AI22734="","",IF(ISERROR(VLOOKUP(CONCATENATE(F22734),Term!$A$1:$C$2000,1,FALSE)),0,1))</f>
        <v/>
      </c>
    </row>
    <row r="22735" spans="36:36" x14ac:dyDescent="0.15">
      <c r="AJ22735" t="str">
        <f>IF(AI22735="","",IF(ISERROR(VLOOKUP(CONCATENATE(F22735),Term!$A$1:$C$2000,1,FALSE)),0,1))</f>
        <v/>
      </c>
    </row>
    <row r="22736" spans="36:36" x14ac:dyDescent="0.15">
      <c r="AJ22736" t="str">
        <f>IF(AI22736="","",IF(ISERROR(VLOOKUP(CONCATENATE(F22736),Term!$A$1:$C$2000,1,FALSE)),0,1))</f>
        <v/>
      </c>
    </row>
    <row r="22737" spans="36:36" x14ac:dyDescent="0.15">
      <c r="AJ22737" t="str">
        <f>IF(AI22737="","",IF(ISERROR(VLOOKUP(CONCATENATE(F22737),Term!$A$1:$C$2000,1,FALSE)),0,1))</f>
        <v/>
      </c>
    </row>
    <row r="22738" spans="36:36" x14ac:dyDescent="0.15">
      <c r="AJ22738" t="str">
        <f>IF(AI22738="","",IF(ISERROR(VLOOKUP(CONCATENATE(F22738),Term!$A$1:$C$2000,1,FALSE)),0,1))</f>
        <v/>
      </c>
    </row>
    <row r="22739" spans="36:36" x14ac:dyDescent="0.15">
      <c r="AJ22739" t="str">
        <f>IF(AI22739="","",IF(ISERROR(VLOOKUP(CONCATENATE(F22739),Term!$A$1:$C$2000,1,FALSE)),0,1))</f>
        <v/>
      </c>
    </row>
    <row r="22740" spans="36:36" x14ac:dyDescent="0.15">
      <c r="AJ22740" t="str">
        <f>IF(AI22740="","",IF(ISERROR(VLOOKUP(CONCATENATE(F22740),Term!$A$1:$C$2000,1,FALSE)),0,1))</f>
        <v/>
      </c>
    </row>
    <row r="22741" spans="36:36" x14ac:dyDescent="0.15">
      <c r="AJ22741" t="str">
        <f>IF(AI22741="","",IF(ISERROR(VLOOKUP(CONCATENATE(F22741),Term!$A$1:$C$2000,1,FALSE)),0,1))</f>
        <v/>
      </c>
    </row>
    <row r="22742" spans="36:36" x14ac:dyDescent="0.15">
      <c r="AJ22742" t="str">
        <f>IF(AI22742="","",IF(ISERROR(VLOOKUP(CONCATENATE(F22742),Term!$A$1:$C$2000,1,FALSE)),0,1))</f>
        <v/>
      </c>
    </row>
    <row r="22743" spans="36:36" x14ac:dyDescent="0.15">
      <c r="AJ22743" t="str">
        <f>IF(AI22743="","",IF(ISERROR(VLOOKUP(CONCATENATE(F22743),Term!$A$1:$C$2000,1,FALSE)),0,1))</f>
        <v/>
      </c>
    </row>
    <row r="22744" spans="36:36" x14ac:dyDescent="0.15">
      <c r="AJ22744" t="str">
        <f>IF(AI22744="","",IF(ISERROR(VLOOKUP(CONCATENATE(F22744),Term!$A$1:$C$2000,1,FALSE)),0,1))</f>
        <v/>
      </c>
    </row>
    <row r="22745" spans="36:36" x14ac:dyDescent="0.15">
      <c r="AJ22745" t="str">
        <f>IF(AI22745="","",IF(ISERROR(VLOOKUP(CONCATENATE(F22745),Term!$A$1:$C$2000,1,FALSE)),0,1))</f>
        <v/>
      </c>
    </row>
    <row r="22746" spans="36:36" x14ac:dyDescent="0.15">
      <c r="AJ22746" t="str">
        <f>IF(AI22746="","",IF(ISERROR(VLOOKUP(CONCATENATE(F22746),Term!$A$1:$C$2000,1,FALSE)),0,1))</f>
        <v/>
      </c>
    </row>
    <row r="22747" spans="36:36" x14ac:dyDescent="0.15">
      <c r="AJ22747" t="str">
        <f>IF(AI22747="","",IF(ISERROR(VLOOKUP(CONCATENATE(F22747),Term!$A$1:$C$2000,1,FALSE)),0,1))</f>
        <v/>
      </c>
    </row>
    <row r="22748" spans="36:36" x14ac:dyDescent="0.15">
      <c r="AJ22748" t="str">
        <f>IF(AI22748="","",IF(ISERROR(VLOOKUP(CONCATENATE(F22748),Term!$A$1:$C$2000,1,FALSE)),0,1))</f>
        <v/>
      </c>
    </row>
    <row r="22749" spans="36:36" x14ac:dyDescent="0.15">
      <c r="AJ22749" t="str">
        <f>IF(AI22749="","",IF(ISERROR(VLOOKUP(CONCATENATE(F22749),Term!$A$1:$C$2000,1,FALSE)),0,1))</f>
        <v/>
      </c>
    </row>
    <row r="22750" spans="36:36" x14ac:dyDescent="0.15">
      <c r="AJ22750" t="str">
        <f>IF(AI22750="","",IF(ISERROR(VLOOKUP(CONCATENATE(F22750),Term!$A$1:$C$2000,1,FALSE)),0,1))</f>
        <v/>
      </c>
    </row>
    <row r="22751" spans="36:36" x14ac:dyDescent="0.15">
      <c r="AJ22751" t="str">
        <f>IF(AI22751="","",IF(ISERROR(VLOOKUP(CONCATENATE(F22751),Term!$A$1:$C$2000,1,FALSE)),0,1))</f>
        <v/>
      </c>
    </row>
    <row r="22752" spans="36:36" x14ac:dyDescent="0.15">
      <c r="AJ22752" t="str">
        <f>IF(AI22752="","",IF(ISERROR(VLOOKUP(CONCATENATE(F22752),Term!$A$1:$C$2000,1,FALSE)),0,1))</f>
        <v/>
      </c>
    </row>
    <row r="22753" spans="36:36" x14ac:dyDescent="0.15">
      <c r="AJ22753" t="str">
        <f>IF(AI22753="","",IF(ISERROR(VLOOKUP(CONCATENATE(F22753),Term!$A$1:$C$2000,1,FALSE)),0,1))</f>
        <v/>
      </c>
    </row>
    <row r="22754" spans="36:36" x14ac:dyDescent="0.15">
      <c r="AJ22754" t="str">
        <f>IF(AI22754="","",IF(ISERROR(VLOOKUP(CONCATENATE(F22754),Term!$A$1:$C$2000,1,FALSE)),0,1))</f>
        <v/>
      </c>
    </row>
    <row r="22755" spans="36:36" x14ac:dyDescent="0.15">
      <c r="AJ22755" t="str">
        <f>IF(AI22755="","",IF(ISERROR(VLOOKUP(CONCATENATE(F22755),Term!$A$1:$C$2000,1,FALSE)),0,1))</f>
        <v/>
      </c>
    </row>
    <row r="22756" spans="36:36" x14ac:dyDescent="0.15">
      <c r="AJ22756" t="str">
        <f>IF(AI22756="","",IF(ISERROR(VLOOKUP(CONCATENATE(F22756),Term!$A$1:$C$2000,1,FALSE)),0,1))</f>
        <v/>
      </c>
    </row>
    <row r="22757" spans="36:36" x14ac:dyDescent="0.15">
      <c r="AJ22757" t="str">
        <f>IF(AI22757="","",IF(ISERROR(VLOOKUP(CONCATENATE(F22757),Term!$A$1:$C$2000,1,FALSE)),0,1))</f>
        <v/>
      </c>
    </row>
    <row r="22758" spans="36:36" x14ac:dyDescent="0.15">
      <c r="AJ22758" t="str">
        <f>IF(AI22758="","",IF(ISERROR(VLOOKUP(CONCATENATE(F22758),Term!$A$1:$C$2000,1,FALSE)),0,1))</f>
        <v/>
      </c>
    </row>
    <row r="22759" spans="36:36" x14ac:dyDescent="0.15">
      <c r="AJ22759" t="str">
        <f>IF(AI22759="","",IF(ISERROR(VLOOKUP(CONCATENATE(F22759),Term!$A$1:$C$2000,1,FALSE)),0,1))</f>
        <v/>
      </c>
    </row>
    <row r="22760" spans="36:36" x14ac:dyDescent="0.15">
      <c r="AJ22760" t="str">
        <f>IF(AI22760="","",IF(ISERROR(VLOOKUP(CONCATENATE(F22760),Term!$A$1:$C$2000,1,FALSE)),0,1))</f>
        <v/>
      </c>
    </row>
    <row r="22761" spans="36:36" x14ac:dyDescent="0.15">
      <c r="AJ22761" t="str">
        <f>IF(AI22761="","",IF(ISERROR(VLOOKUP(CONCATENATE(F22761),Term!$A$1:$C$2000,1,FALSE)),0,1))</f>
        <v/>
      </c>
    </row>
    <row r="22762" spans="36:36" x14ac:dyDescent="0.15">
      <c r="AJ22762" t="str">
        <f>IF(AI22762="","",IF(ISERROR(VLOOKUP(CONCATENATE(F22762),Term!$A$1:$C$2000,1,FALSE)),0,1))</f>
        <v/>
      </c>
    </row>
    <row r="22763" spans="36:36" x14ac:dyDescent="0.15">
      <c r="AJ22763" t="str">
        <f>IF(AI22763="","",IF(ISERROR(VLOOKUP(CONCATENATE(F22763),Term!$A$1:$C$2000,1,FALSE)),0,1))</f>
        <v/>
      </c>
    </row>
    <row r="22764" spans="36:36" x14ac:dyDescent="0.15">
      <c r="AJ22764" t="str">
        <f>IF(AI22764="","",IF(ISERROR(VLOOKUP(CONCATENATE(F22764),Term!$A$1:$C$2000,1,FALSE)),0,1))</f>
        <v/>
      </c>
    </row>
    <row r="22765" spans="36:36" x14ac:dyDescent="0.15">
      <c r="AJ22765" t="str">
        <f>IF(AI22765="","",IF(ISERROR(VLOOKUP(CONCATENATE(F22765),Term!$A$1:$C$2000,1,FALSE)),0,1))</f>
        <v/>
      </c>
    </row>
    <row r="22766" spans="36:36" x14ac:dyDescent="0.15">
      <c r="AJ22766" t="str">
        <f>IF(AI22766="","",IF(ISERROR(VLOOKUP(CONCATENATE(F22766),Term!$A$1:$C$2000,1,FALSE)),0,1))</f>
        <v/>
      </c>
    </row>
    <row r="22767" spans="36:36" x14ac:dyDescent="0.15">
      <c r="AJ22767" t="str">
        <f>IF(AI22767="","",IF(ISERROR(VLOOKUP(CONCATENATE(F22767),Term!$A$1:$C$2000,1,FALSE)),0,1))</f>
        <v/>
      </c>
    </row>
    <row r="22768" spans="36:36" x14ac:dyDescent="0.15">
      <c r="AJ22768" t="str">
        <f>IF(AI22768="","",IF(ISERROR(VLOOKUP(CONCATENATE(F22768),Term!$A$1:$C$2000,1,FALSE)),0,1))</f>
        <v/>
      </c>
    </row>
    <row r="22769" spans="36:36" x14ac:dyDescent="0.15">
      <c r="AJ22769" t="str">
        <f>IF(AI22769="","",IF(ISERROR(VLOOKUP(CONCATENATE(F22769),Term!$A$1:$C$2000,1,FALSE)),0,1))</f>
        <v/>
      </c>
    </row>
    <row r="22770" spans="36:36" x14ac:dyDescent="0.15">
      <c r="AJ22770" t="str">
        <f>IF(AI22770="","",IF(ISERROR(VLOOKUP(CONCATENATE(F22770),Term!$A$1:$C$2000,1,FALSE)),0,1))</f>
        <v/>
      </c>
    </row>
    <row r="22771" spans="36:36" x14ac:dyDescent="0.15">
      <c r="AJ22771" t="str">
        <f>IF(AI22771="","",IF(ISERROR(VLOOKUP(CONCATENATE(F22771),Term!$A$1:$C$2000,1,FALSE)),0,1))</f>
        <v/>
      </c>
    </row>
    <row r="22772" spans="36:36" x14ac:dyDescent="0.15">
      <c r="AJ22772" t="str">
        <f>IF(AI22772="","",IF(ISERROR(VLOOKUP(CONCATENATE(F22772),Term!$A$1:$C$2000,1,FALSE)),0,1))</f>
        <v/>
      </c>
    </row>
    <row r="22773" spans="36:36" x14ac:dyDescent="0.15">
      <c r="AJ22773" t="str">
        <f>IF(AI22773="","",IF(ISERROR(VLOOKUP(CONCATENATE(F22773),Term!$A$1:$C$2000,1,FALSE)),0,1))</f>
        <v/>
      </c>
    </row>
    <row r="22774" spans="36:36" x14ac:dyDescent="0.15">
      <c r="AJ22774" t="str">
        <f>IF(AI22774="","",IF(ISERROR(VLOOKUP(CONCATENATE(F22774),Term!$A$1:$C$2000,1,FALSE)),0,1))</f>
        <v/>
      </c>
    </row>
    <row r="22775" spans="36:36" x14ac:dyDescent="0.15">
      <c r="AJ22775" t="str">
        <f>IF(AI22775="","",IF(ISERROR(VLOOKUP(CONCATENATE(F22775),Term!$A$1:$C$2000,1,FALSE)),0,1))</f>
        <v/>
      </c>
    </row>
    <row r="22776" spans="36:36" x14ac:dyDescent="0.15">
      <c r="AJ22776" t="str">
        <f>IF(AI22776="","",IF(ISERROR(VLOOKUP(CONCATENATE(F22776),Term!$A$1:$C$2000,1,FALSE)),0,1))</f>
        <v/>
      </c>
    </row>
    <row r="22777" spans="36:36" x14ac:dyDescent="0.15">
      <c r="AJ22777" t="str">
        <f>IF(AI22777="","",IF(ISERROR(VLOOKUP(CONCATENATE(F22777),Term!$A$1:$C$2000,1,FALSE)),0,1))</f>
        <v/>
      </c>
    </row>
    <row r="22778" spans="36:36" x14ac:dyDescent="0.15">
      <c r="AJ22778" t="str">
        <f>IF(AI22778="","",IF(ISERROR(VLOOKUP(CONCATENATE(F22778),Term!$A$1:$C$2000,1,FALSE)),0,1))</f>
        <v/>
      </c>
    </row>
    <row r="22779" spans="36:36" x14ac:dyDescent="0.15">
      <c r="AJ22779" t="str">
        <f>IF(AI22779="","",IF(ISERROR(VLOOKUP(CONCATENATE(F22779),Term!$A$1:$C$2000,1,FALSE)),0,1))</f>
        <v/>
      </c>
    </row>
    <row r="22780" spans="36:36" x14ac:dyDescent="0.15">
      <c r="AJ22780" t="str">
        <f>IF(AI22780="","",IF(ISERROR(VLOOKUP(CONCATENATE(F22780),Term!$A$1:$C$2000,1,FALSE)),0,1))</f>
        <v/>
      </c>
    </row>
    <row r="22781" spans="36:36" x14ac:dyDescent="0.15">
      <c r="AJ22781" t="str">
        <f>IF(AI22781="","",IF(ISERROR(VLOOKUP(CONCATENATE(F22781),Term!$A$1:$C$2000,1,FALSE)),0,1))</f>
        <v/>
      </c>
    </row>
    <row r="22782" spans="36:36" x14ac:dyDescent="0.15">
      <c r="AJ22782" t="str">
        <f>IF(AI22782="","",IF(ISERROR(VLOOKUP(CONCATENATE(F22782),Term!$A$1:$C$2000,1,FALSE)),0,1))</f>
        <v/>
      </c>
    </row>
    <row r="22783" spans="36:36" x14ac:dyDescent="0.15">
      <c r="AJ22783" t="str">
        <f>IF(AI22783="","",IF(ISERROR(VLOOKUP(CONCATENATE(F22783),Term!$A$1:$C$2000,1,FALSE)),0,1))</f>
        <v/>
      </c>
    </row>
    <row r="22784" spans="36:36" x14ac:dyDescent="0.15">
      <c r="AJ22784" t="str">
        <f>IF(AI22784="","",IF(ISERROR(VLOOKUP(CONCATENATE(F22784),Term!$A$1:$C$2000,1,FALSE)),0,1))</f>
        <v/>
      </c>
    </row>
    <row r="22785" spans="36:36" x14ac:dyDescent="0.15">
      <c r="AJ22785" t="str">
        <f>IF(AI22785="","",IF(ISERROR(VLOOKUP(CONCATENATE(F22785),Term!$A$1:$C$2000,1,FALSE)),0,1))</f>
        <v/>
      </c>
    </row>
    <row r="22786" spans="36:36" x14ac:dyDescent="0.15">
      <c r="AJ22786" t="str">
        <f>IF(AI22786="","",IF(ISERROR(VLOOKUP(CONCATENATE(F22786),Term!$A$1:$C$2000,1,FALSE)),0,1))</f>
        <v/>
      </c>
    </row>
    <row r="22787" spans="36:36" x14ac:dyDescent="0.15">
      <c r="AJ22787" t="str">
        <f>IF(AI22787="","",IF(ISERROR(VLOOKUP(CONCATENATE(F22787),Term!$A$1:$C$2000,1,FALSE)),0,1))</f>
        <v/>
      </c>
    </row>
    <row r="22788" spans="36:36" x14ac:dyDescent="0.15">
      <c r="AJ22788" t="str">
        <f>IF(AI22788="","",IF(ISERROR(VLOOKUP(CONCATENATE(F22788),Term!$A$1:$C$2000,1,FALSE)),0,1))</f>
        <v/>
      </c>
    </row>
    <row r="22789" spans="36:36" x14ac:dyDescent="0.15">
      <c r="AJ22789" t="str">
        <f>IF(AI22789="","",IF(ISERROR(VLOOKUP(CONCATENATE(F22789),Term!$A$1:$C$2000,1,FALSE)),0,1))</f>
        <v/>
      </c>
    </row>
    <row r="22790" spans="36:36" x14ac:dyDescent="0.15">
      <c r="AJ22790" t="str">
        <f>IF(AI22790="","",IF(ISERROR(VLOOKUP(CONCATENATE(F22790),Term!$A$1:$C$2000,1,FALSE)),0,1))</f>
        <v/>
      </c>
    </row>
    <row r="22791" spans="36:36" x14ac:dyDescent="0.15">
      <c r="AJ22791" t="str">
        <f>IF(AI22791="","",IF(ISERROR(VLOOKUP(CONCATENATE(F22791),Term!$A$1:$C$2000,1,FALSE)),0,1))</f>
        <v/>
      </c>
    </row>
    <row r="22792" spans="36:36" x14ac:dyDescent="0.15">
      <c r="AJ22792" t="str">
        <f>IF(AI22792="","",IF(ISERROR(VLOOKUP(CONCATENATE(F22792),Term!$A$1:$C$2000,1,FALSE)),0,1))</f>
        <v/>
      </c>
    </row>
    <row r="22793" spans="36:36" x14ac:dyDescent="0.15">
      <c r="AJ22793" t="str">
        <f>IF(AI22793="","",IF(ISERROR(VLOOKUP(CONCATENATE(F22793),Term!$A$1:$C$2000,1,FALSE)),0,1))</f>
        <v/>
      </c>
    </row>
    <row r="22794" spans="36:36" x14ac:dyDescent="0.15">
      <c r="AJ22794" t="str">
        <f>IF(AI22794="","",IF(ISERROR(VLOOKUP(CONCATENATE(F22794),Term!$A$1:$C$2000,1,FALSE)),0,1))</f>
        <v/>
      </c>
    </row>
    <row r="22795" spans="36:36" x14ac:dyDescent="0.15">
      <c r="AJ22795" t="str">
        <f>IF(AI22795="","",IF(ISERROR(VLOOKUP(CONCATENATE(F22795),Term!$A$1:$C$2000,1,FALSE)),0,1))</f>
        <v/>
      </c>
    </row>
    <row r="22796" spans="36:36" x14ac:dyDescent="0.15">
      <c r="AJ22796" t="str">
        <f>IF(AI22796="","",IF(ISERROR(VLOOKUP(CONCATENATE(F22796),Term!$A$1:$C$2000,1,FALSE)),0,1))</f>
        <v/>
      </c>
    </row>
    <row r="22797" spans="36:36" x14ac:dyDescent="0.15">
      <c r="AJ22797" t="str">
        <f>IF(AI22797="","",IF(ISERROR(VLOOKUP(CONCATENATE(F22797),Term!$A$1:$C$2000,1,FALSE)),0,1))</f>
        <v/>
      </c>
    </row>
    <row r="22798" spans="36:36" x14ac:dyDescent="0.15">
      <c r="AJ22798" t="str">
        <f>IF(AI22798="","",IF(ISERROR(VLOOKUP(CONCATENATE(F22798),Term!$A$1:$C$2000,1,FALSE)),0,1))</f>
        <v/>
      </c>
    </row>
    <row r="22799" spans="36:36" x14ac:dyDescent="0.15">
      <c r="AJ22799" t="str">
        <f>IF(AI22799="","",IF(ISERROR(VLOOKUP(CONCATENATE(F22799),Term!$A$1:$C$2000,1,FALSE)),0,1))</f>
        <v/>
      </c>
    </row>
    <row r="22800" spans="36:36" x14ac:dyDescent="0.15">
      <c r="AJ22800" t="str">
        <f>IF(AI22800="","",IF(ISERROR(VLOOKUP(CONCATENATE(F22800),Term!$A$1:$C$2000,1,FALSE)),0,1))</f>
        <v/>
      </c>
    </row>
    <row r="22801" spans="36:36" x14ac:dyDescent="0.15">
      <c r="AJ22801" t="str">
        <f>IF(AI22801="","",IF(ISERROR(VLOOKUP(CONCATENATE(F22801),Term!$A$1:$C$2000,1,FALSE)),0,1))</f>
        <v/>
      </c>
    </row>
    <row r="22802" spans="36:36" x14ac:dyDescent="0.15">
      <c r="AJ22802" t="str">
        <f>IF(AI22802="","",IF(ISERROR(VLOOKUP(CONCATENATE(F22802),Term!$A$1:$C$2000,1,FALSE)),0,1))</f>
        <v/>
      </c>
    </row>
    <row r="22803" spans="36:36" x14ac:dyDescent="0.15">
      <c r="AJ22803" t="str">
        <f>IF(AI22803="","",IF(ISERROR(VLOOKUP(CONCATENATE(F22803),Term!$A$1:$C$2000,1,FALSE)),0,1))</f>
        <v/>
      </c>
    </row>
    <row r="22804" spans="36:36" x14ac:dyDescent="0.15">
      <c r="AJ22804" t="str">
        <f>IF(AI22804="","",IF(ISERROR(VLOOKUP(CONCATENATE(F22804),Term!$A$1:$C$2000,1,FALSE)),0,1))</f>
        <v/>
      </c>
    </row>
    <row r="22805" spans="36:36" x14ac:dyDescent="0.15">
      <c r="AJ22805" t="str">
        <f>IF(AI22805="","",IF(ISERROR(VLOOKUP(CONCATENATE(F22805),Term!$A$1:$C$2000,1,FALSE)),0,1))</f>
        <v/>
      </c>
    </row>
    <row r="22806" spans="36:36" x14ac:dyDescent="0.15">
      <c r="AJ22806" t="str">
        <f>IF(AI22806="","",IF(ISERROR(VLOOKUP(CONCATENATE(F22806),Term!$A$1:$C$2000,1,FALSE)),0,1))</f>
        <v/>
      </c>
    </row>
    <row r="22807" spans="36:36" x14ac:dyDescent="0.15">
      <c r="AJ22807" t="str">
        <f>IF(AI22807="","",IF(ISERROR(VLOOKUP(CONCATENATE(F22807),Term!$A$1:$C$2000,1,FALSE)),0,1))</f>
        <v/>
      </c>
    </row>
    <row r="22808" spans="36:36" x14ac:dyDescent="0.15">
      <c r="AJ22808" t="str">
        <f>IF(AI22808="","",IF(ISERROR(VLOOKUP(CONCATENATE(F22808),Term!$A$1:$C$2000,1,FALSE)),0,1))</f>
        <v/>
      </c>
    </row>
    <row r="22809" spans="36:36" x14ac:dyDescent="0.15">
      <c r="AJ22809" t="str">
        <f>IF(AI22809="","",IF(ISERROR(VLOOKUP(CONCATENATE(F22809),Term!$A$1:$C$2000,1,FALSE)),0,1))</f>
        <v/>
      </c>
    </row>
    <row r="22810" spans="36:36" x14ac:dyDescent="0.15">
      <c r="AJ22810" t="str">
        <f>IF(AI22810="","",IF(ISERROR(VLOOKUP(CONCATENATE(F22810),Term!$A$1:$C$2000,1,FALSE)),0,1))</f>
        <v/>
      </c>
    </row>
    <row r="22811" spans="36:36" x14ac:dyDescent="0.15">
      <c r="AJ22811" t="str">
        <f>IF(AI22811="","",IF(ISERROR(VLOOKUP(CONCATENATE(F22811),Term!$A$1:$C$2000,1,FALSE)),0,1))</f>
        <v/>
      </c>
    </row>
    <row r="22812" spans="36:36" x14ac:dyDescent="0.15">
      <c r="AJ22812" t="str">
        <f>IF(AI22812="","",IF(ISERROR(VLOOKUP(CONCATENATE(F22812),Term!$A$1:$C$2000,1,FALSE)),0,1))</f>
        <v/>
      </c>
    </row>
    <row r="22813" spans="36:36" x14ac:dyDescent="0.15">
      <c r="AJ22813" t="str">
        <f>IF(AI22813="","",IF(ISERROR(VLOOKUP(CONCATENATE(F22813),Term!$A$1:$C$2000,1,FALSE)),0,1))</f>
        <v/>
      </c>
    </row>
    <row r="22814" spans="36:36" x14ac:dyDescent="0.15">
      <c r="AJ22814" t="str">
        <f>IF(AI22814="","",IF(ISERROR(VLOOKUP(CONCATENATE(F22814),Term!$A$1:$C$2000,1,FALSE)),0,1))</f>
        <v/>
      </c>
    </row>
    <row r="22815" spans="36:36" x14ac:dyDescent="0.15">
      <c r="AJ22815" t="str">
        <f>IF(AI22815="","",IF(ISERROR(VLOOKUP(CONCATENATE(F22815),Term!$A$1:$C$2000,1,FALSE)),0,1))</f>
        <v/>
      </c>
    </row>
    <row r="22816" spans="36:36" x14ac:dyDescent="0.15">
      <c r="AJ22816" t="str">
        <f>IF(AI22816="","",IF(ISERROR(VLOOKUP(CONCATENATE(F22816),Term!$A$1:$C$2000,1,FALSE)),0,1))</f>
        <v/>
      </c>
    </row>
    <row r="22817" spans="36:36" x14ac:dyDescent="0.15">
      <c r="AJ22817" t="str">
        <f>IF(AI22817="","",IF(ISERROR(VLOOKUP(CONCATENATE(F22817),Term!$A$1:$C$2000,1,FALSE)),0,1))</f>
        <v/>
      </c>
    </row>
    <row r="22818" spans="36:36" x14ac:dyDescent="0.15">
      <c r="AJ22818" t="str">
        <f>IF(AI22818="","",IF(ISERROR(VLOOKUP(CONCATENATE(F22818),Term!$A$1:$C$2000,1,FALSE)),0,1))</f>
        <v/>
      </c>
    </row>
    <row r="22819" spans="36:36" x14ac:dyDescent="0.15">
      <c r="AJ22819" t="str">
        <f>IF(AI22819="","",IF(ISERROR(VLOOKUP(CONCATENATE(F22819),Term!$A$1:$C$2000,1,FALSE)),0,1))</f>
        <v/>
      </c>
    </row>
    <row r="22820" spans="36:36" x14ac:dyDescent="0.15">
      <c r="AJ22820" t="str">
        <f>IF(AI22820="","",IF(ISERROR(VLOOKUP(CONCATENATE(F22820),Term!$A$1:$C$2000,1,FALSE)),0,1))</f>
        <v/>
      </c>
    </row>
    <row r="22821" spans="36:36" x14ac:dyDescent="0.15">
      <c r="AJ22821" t="str">
        <f>IF(AI22821="","",IF(ISERROR(VLOOKUP(CONCATENATE(F22821),Term!$A$1:$C$2000,1,FALSE)),0,1))</f>
        <v/>
      </c>
    </row>
    <row r="22822" spans="36:36" x14ac:dyDescent="0.15">
      <c r="AJ22822" t="str">
        <f>IF(AI22822="","",IF(ISERROR(VLOOKUP(CONCATENATE(F22822),Term!$A$1:$C$2000,1,FALSE)),0,1))</f>
        <v/>
      </c>
    </row>
    <row r="22823" spans="36:36" x14ac:dyDescent="0.15">
      <c r="AJ22823" t="str">
        <f>IF(AI22823="","",IF(ISERROR(VLOOKUP(CONCATENATE(F22823),Term!$A$1:$C$2000,1,FALSE)),0,1))</f>
        <v/>
      </c>
    </row>
    <row r="22824" spans="36:36" x14ac:dyDescent="0.15">
      <c r="AJ22824" t="str">
        <f>IF(AI22824="","",IF(ISERROR(VLOOKUP(CONCATENATE(F22824),Term!$A$1:$C$2000,1,FALSE)),0,1))</f>
        <v/>
      </c>
    </row>
    <row r="22825" spans="36:36" x14ac:dyDescent="0.15">
      <c r="AJ22825" t="str">
        <f>IF(AI22825="","",IF(ISERROR(VLOOKUP(CONCATENATE(F22825),Term!$A$1:$C$2000,1,FALSE)),0,1))</f>
        <v/>
      </c>
    </row>
    <row r="22826" spans="36:36" x14ac:dyDescent="0.15">
      <c r="AJ22826" t="str">
        <f>IF(AI22826="","",IF(ISERROR(VLOOKUP(CONCATENATE(F22826),Term!$A$1:$C$2000,1,FALSE)),0,1))</f>
        <v/>
      </c>
    </row>
    <row r="22827" spans="36:36" x14ac:dyDescent="0.15">
      <c r="AJ22827" t="str">
        <f>IF(AI22827="","",IF(ISERROR(VLOOKUP(CONCATENATE(F22827),Term!$A$1:$C$2000,1,FALSE)),0,1))</f>
        <v/>
      </c>
    </row>
    <row r="22828" spans="36:36" x14ac:dyDescent="0.15">
      <c r="AJ22828" t="str">
        <f>IF(AI22828="","",IF(ISERROR(VLOOKUP(CONCATENATE(F22828),Term!$A$1:$C$2000,1,FALSE)),0,1))</f>
        <v/>
      </c>
    </row>
    <row r="22829" spans="36:36" x14ac:dyDescent="0.15">
      <c r="AJ22829" t="str">
        <f>IF(AI22829="","",IF(ISERROR(VLOOKUP(CONCATENATE(F22829),Term!$A$1:$C$2000,1,FALSE)),0,1))</f>
        <v/>
      </c>
    </row>
    <row r="22830" spans="36:36" x14ac:dyDescent="0.15">
      <c r="AJ22830" t="str">
        <f>IF(AI22830="","",IF(ISERROR(VLOOKUP(CONCATENATE(F22830),Term!$A$1:$C$2000,1,FALSE)),0,1))</f>
        <v/>
      </c>
    </row>
    <row r="22831" spans="36:36" x14ac:dyDescent="0.15">
      <c r="AJ22831" t="str">
        <f>IF(AI22831="","",IF(ISERROR(VLOOKUP(CONCATENATE(F22831),Term!$A$1:$C$2000,1,FALSE)),0,1))</f>
        <v/>
      </c>
    </row>
    <row r="22832" spans="36:36" x14ac:dyDescent="0.15">
      <c r="AJ22832" t="str">
        <f>IF(AI22832="","",IF(ISERROR(VLOOKUP(CONCATENATE(F22832),Term!$A$1:$C$2000,1,FALSE)),0,1))</f>
        <v/>
      </c>
    </row>
    <row r="22833" spans="36:36" x14ac:dyDescent="0.15">
      <c r="AJ22833" t="str">
        <f>IF(AI22833="","",IF(ISERROR(VLOOKUP(CONCATENATE(F22833),Term!$A$1:$C$2000,1,FALSE)),0,1))</f>
        <v/>
      </c>
    </row>
    <row r="22834" spans="36:36" x14ac:dyDescent="0.15">
      <c r="AJ22834" t="str">
        <f>IF(AI22834="","",IF(ISERROR(VLOOKUP(CONCATENATE(F22834),Term!$A$1:$C$2000,1,FALSE)),0,1))</f>
        <v/>
      </c>
    </row>
    <row r="22835" spans="36:36" x14ac:dyDescent="0.15">
      <c r="AJ22835" t="str">
        <f>IF(AI22835="","",IF(ISERROR(VLOOKUP(CONCATENATE(F22835),Term!$A$1:$C$2000,1,FALSE)),0,1))</f>
        <v/>
      </c>
    </row>
    <row r="22836" spans="36:36" x14ac:dyDescent="0.15">
      <c r="AJ22836" t="str">
        <f>IF(AI22836="","",IF(ISERROR(VLOOKUP(CONCATENATE(F22836),Term!$A$1:$C$2000,1,FALSE)),0,1))</f>
        <v/>
      </c>
    </row>
    <row r="22837" spans="36:36" x14ac:dyDescent="0.15">
      <c r="AJ22837" t="str">
        <f>IF(AI22837="","",IF(ISERROR(VLOOKUP(CONCATENATE(F22837),Term!$A$1:$C$2000,1,FALSE)),0,1))</f>
        <v/>
      </c>
    </row>
    <row r="22838" spans="36:36" x14ac:dyDescent="0.15">
      <c r="AJ22838" t="str">
        <f>IF(AI22838="","",IF(ISERROR(VLOOKUP(CONCATENATE(F22838),Term!$A$1:$C$2000,1,FALSE)),0,1))</f>
        <v/>
      </c>
    </row>
    <row r="22839" spans="36:36" x14ac:dyDescent="0.15">
      <c r="AJ22839" t="str">
        <f>IF(AI22839="","",IF(ISERROR(VLOOKUP(CONCATENATE(F22839),Term!$A$1:$C$2000,1,FALSE)),0,1))</f>
        <v/>
      </c>
    </row>
    <row r="22840" spans="36:36" x14ac:dyDescent="0.15">
      <c r="AJ22840" t="str">
        <f>IF(AI22840="","",IF(ISERROR(VLOOKUP(CONCATENATE(F22840),Term!$A$1:$C$2000,1,FALSE)),0,1))</f>
        <v/>
      </c>
    </row>
    <row r="22841" spans="36:36" x14ac:dyDescent="0.15">
      <c r="AJ22841" t="str">
        <f>IF(AI22841="","",IF(ISERROR(VLOOKUP(CONCATENATE(F22841),Term!$A$1:$C$2000,1,FALSE)),0,1))</f>
        <v/>
      </c>
    </row>
    <row r="22842" spans="36:36" x14ac:dyDescent="0.15">
      <c r="AJ22842" t="str">
        <f>IF(AI22842="","",IF(ISERROR(VLOOKUP(CONCATENATE(F22842),Term!$A$1:$C$2000,1,FALSE)),0,1))</f>
        <v/>
      </c>
    </row>
    <row r="22843" spans="36:36" x14ac:dyDescent="0.15">
      <c r="AJ22843" t="str">
        <f>IF(AI22843="","",IF(ISERROR(VLOOKUP(CONCATENATE(F22843),Term!$A$1:$C$2000,1,FALSE)),0,1))</f>
        <v/>
      </c>
    </row>
    <row r="22844" spans="36:36" x14ac:dyDescent="0.15">
      <c r="AJ22844" t="str">
        <f>IF(AI22844="","",IF(ISERROR(VLOOKUP(CONCATENATE(F22844),Term!$A$1:$C$2000,1,FALSE)),0,1))</f>
        <v/>
      </c>
    </row>
    <row r="22845" spans="36:36" x14ac:dyDescent="0.15">
      <c r="AJ22845" t="str">
        <f>IF(AI22845="","",IF(ISERROR(VLOOKUP(CONCATENATE(F22845),Term!$A$1:$C$2000,1,FALSE)),0,1))</f>
        <v/>
      </c>
    </row>
    <row r="22846" spans="36:36" x14ac:dyDescent="0.15">
      <c r="AJ22846" t="str">
        <f>IF(AI22846="","",IF(ISERROR(VLOOKUP(CONCATENATE(F22846),Term!$A$1:$C$2000,1,FALSE)),0,1))</f>
        <v/>
      </c>
    </row>
    <row r="22847" spans="36:36" x14ac:dyDescent="0.15">
      <c r="AJ22847" t="str">
        <f>IF(AI22847="","",IF(ISERROR(VLOOKUP(CONCATENATE(F22847),Term!$A$1:$C$2000,1,FALSE)),0,1))</f>
        <v/>
      </c>
    </row>
    <row r="22848" spans="36:36" x14ac:dyDescent="0.15">
      <c r="AJ22848" t="str">
        <f>IF(AI22848="","",IF(ISERROR(VLOOKUP(CONCATENATE(F22848),Term!$A$1:$C$2000,1,FALSE)),0,1))</f>
        <v/>
      </c>
    </row>
    <row r="22849" spans="36:36" x14ac:dyDescent="0.15">
      <c r="AJ22849" t="str">
        <f>IF(AI22849="","",IF(ISERROR(VLOOKUP(CONCATENATE(F22849),Term!$A$1:$C$2000,1,FALSE)),0,1))</f>
        <v/>
      </c>
    </row>
    <row r="22850" spans="36:36" x14ac:dyDescent="0.15">
      <c r="AJ22850" t="str">
        <f>IF(AI22850="","",IF(ISERROR(VLOOKUP(CONCATENATE(F22850),Term!$A$1:$C$2000,1,FALSE)),0,1))</f>
        <v/>
      </c>
    </row>
    <row r="22851" spans="36:36" x14ac:dyDescent="0.15">
      <c r="AJ22851" t="str">
        <f>IF(AI22851="","",IF(ISERROR(VLOOKUP(CONCATENATE(F22851),Term!$A$1:$C$2000,1,FALSE)),0,1))</f>
        <v/>
      </c>
    </row>
    <row r="22852" spans="36:36" x14ac:dyDescent="0.15">
      <c r="AJ22852" t="str">
        <f>IF(AI22852="","",IF(ISERROR(VLOOKUP(CONCATENATE(F22852),Term!$A$1:$C$2000,1,FALSE)),0,1))</f>
        <v/>
      </c>
    </row>
    <row r="22853" spans="36:36" x14ac:dyDescent="0.15">
      <c r="AJ22853" t="str">
        <f>IF(AI22853="","",IF(ISERROR(VLOOKUP(CONCATENATE(F22853),Term!$A$1:$C$2000,1,FALSE)),0,1))</f>
        <v/>
      </c>
    </row>
    <row r="22854" spans="36:36" x14ac:dyDescent="0.15">
      <c r="AJ22854" t="str">
        <f>IF(AI22854="","",IF(ISERROR(VLOOKUP(CONCATENATE(F22854),Term!$A$1:$C$2000,1,FALSE)),0,1))</f>
        <v/>
      </c>
    </row>
    <row r="22855" spans="36:36" x14ac:dyDescent="0.15">
      <c r="AJ22855" t="str">
        <f>IF(AI22855="","",IF(ISERROR(VLOOKUP(CONCATENATE(F22855),Term!$A$1:$C$2000,1,FALSE)),0,1))</f>
        <v/>
      </c>
    </row>
    <row r="22856" spans="36:36" x14ac:dyDescent="0.15">
      <c r="AJ22856" t="str">
        <f>IF(AI22856="","",IF(ISERROR(VLOOKUP(CONCATENATE(F22856),Term!$A$1:$C$2000,1,FALSE)),0,1))</f>
        <v/>
      </c>
    </row>
    <row r="22857" spans="36:36" x14ac:dyDescent="0.15">
      <c r="AJ22857" t="str">
        <f>IF(AI22857="","",IF(ISERROR(VLOOKUP(CONCATENATE(F22857),Term!$A$1:$C$2000,1,FALSE)),0,1))</f>
        <v/>
      </c>
    </row>
    <row r="22858" spans="36:36" x14ac:dyDescent="0.15">
      <c r="AJ22858" t="str">
        <f>IF(AI22858="","",IF(ISERROR(VLOOKUP(CONCATENATE(F22858),Term!$A$1:$C$2000,1,FALSE)),0,1))</f>
        <v/>
      </c>
    </row>
    <row r="22859" spans="36:36" x14ac:dyDescent="0.15">
      <c r="AJ22859" t="str">
        <f>IF(AI22859="","",IF(ISERROR(VLOOKUP(CONCATENATE(F22859),Term!$A$1:$C$2000,1,FALSE)),0,1))</f>
        <v/>
      </c>
    </row>
    <row r="22860" spans="36:36" x14ac:dyDescent="0.15">
      <c r="AJ22860" t="str">
        <f>IF(AI22860="","",IF(ISERROR(VLOOKUP(CONCATENATE(F22860),Term!$A$1:$C$2000,1,FALSE)),0,1))</f>
        <v/>
      </c>
    </row>
    <row r="22861" spans="36:36" x14ac:dyDescent="0.15">
      <c r="AJ22861" t="str">
        <f>IF(AI22861="","",IF(ISERROR(VLOOKUP(CONCATENATE(F22861),Term!$A$1:$C$2000,1,FALSE)),0,1))</f>
        <v/>
      </c>
    </row>
    <row r="22862" spans="36:36" x14ac:dyDescent="0.15">
      <c r="AJ22862" t="str">
        <f>IF(AI22862="","",IF(ISERROR(VLOOKUP(CONCATENATE(F22862),Term!$A$1:$C$2000,1,FALSE)),0,1))</f>
        <v/>
      </c>
    </row>
    <row r="22863" spans="36:36" x14ac:dyDescent="0.15">
      <c r="AJ22863" t="str">
        <f>IF(AI22863="","",IF(ISERROR(VLOOKUP(CONCATENATE(F22863),Term!$A$1:$C$2000,1,FALSE)),0,1))</f>
        <v/>
      </c>
    </row>
    <row r="22864" spans="36:36" x14ac:dyDescent="0.15">
      <c r="AJ22864" t="str">
        <f>IF(AI22864="","",IF(ISERROR(VLOOKUP(CONCATENATE(F22864),Term!$A$1:$C$2000,1,FALSE)),0,1))</f>
        <v/>
      </c>
    </row>
    <row r="22865" spans="36:36" x14ac:dyDescent="0.15">
      <c r="AJ22865" t="str">
        <f>IF(AI22865="","",IF(ISERROR(VLOOKUP(CONCATENATE(F22865),Term!$A$1:$C$2000,1,FALSE)),0,1))</f>
        <v/>
      </c>
    </row>
    <row r="22866" spans="36:36" x14ac:dyDescent="0.15">
      <c r="AJ22866" t="str">
        <f>IF(AI22866="","",IF(ISERROR(VLOOKUP(CONCATENATE(F22866),Term!$A$1:$C$2000,1,FALSE)),0,1))</f>
        <v/>
      </c>
    </row>
    <row r="22867" spans="36:36" x14ac:dyDescent="0.15">
      <c r="AJ22867" t="str">
        <f>IF(AI22867="","",IF(ISERROR(VLOOKUP(CONCATENATE(F22867),Term!$A$1:$C$2000,1,FALSE)),0,1))</f>
        <v/>
      </c>
    </row>
    <row r="22868" spans="36:36" x14ac:dyDescent="0.15">
      <c r="AJ22868" t="str">
        <f>IF(AI22868="","",IF(ISERROR(VLOOKUP(CONCATENATE(F22868),Term!$A$1:$C$2000,1,FALSE)),0,1))</f>
        <v/>
      </c>
    </row>
    <row r="22869" spans="36:36" x14ac:dyDescent="0.15">
      <c r="AJ22869" t="str">
        <f>IF(AI22869="","",IF(ISERROR(VLOOKUP(CONCATENATE(F22869),Term!$A$1:$C$2000,1,FALSE)),0,1))</f>
        <v/>
      </c>
    </row>
    <row r="22870" spans="36:36" x14ac:dyDescent="0.15">
      <c r="AJ22870" t="str">
        <f>IF(AI22870="","",IF(ISERROR(VLOOKUP(CONCATENATE(F22870),Term!$A$1:$C$2000,1,FALSE)),0,1))</f>
        <v/>
      </c>
    </row>
    <row r="22871" spans="36:36" x14ac:dyDescent="0.15">
      <c r="AJ22871" t="str">
        <f>IF(AI22871="","",IF(ISERROR(VLOOKUP(CONCATENATE(F22871),Term!$A$1:$C$2000,1,FALSE)),0,1))</f>
        <v/>
      </c>
    </row>
    <row r="22872" spans="36:36" x14ac:dyDescent="0.15">
      <c r="AJ22872" t="str">
        <f>IF(AI22872="","",IF(ISERROR(VLOOKUP(CONCATENATE(F22872),Term!$A$1:$C$2000,1,FALSE)),0,1))</f>
        <v/>
      </c>
    </row>
    <row r="22873" spans="36:36" x14ac:dyDescent="0.15">
      <c r="AJ22873" t="str">
        <f>IF(AI22873="","",IF(ISERROR(VLOOKUP(CONCATENATE(F22873),Term!$A$1:$C$2000,1,FALSE)),0,1))</f>
        <v/>
      </c>
    </row>
    <row r="22874" spans="36:36" x14ac:dyDescent="0.15">
      <c r="AJ22874" t="str">
        <f>IF(AI22874="","",IF(ISERROR(VLOOKUP(CONCATENATE(F22874),Term!$A$1:$C$2000,1,FALSE)),0,1))</f>
        <v/>
      </c>
    </row>
    <row r="22875" spans="36:36" x14ac:dyDescent="0.15">
      <c r="AJ22875" t="str">
        <f>IF(AI22875="","",IF(ISERROR(VLOOKUP(CONCATENATE(F22875),Term!$A$1:$C$2000,1,FALSE)),0,1))</f>
        <v/>
      </c>
    </row>
    <row r="22876" spans="36:36" x14ac:dyDescent="0.15">
      <c r="AJ22876" t="str">
        <f>IF(AI22876="","",IF(ISERROR(VLOOKUP(CONCATENATE(F22876),Term!$A$1:$C$2000,1,FALSE)),0,1))</f>
        <v/>
      </c>
    </row>
    <row r="22877" spans="36:36" x14ac:dyDescent="0.15">
      <c r="AJ22877" t="str">
        <f>IF(AI22877="","",IF(ISERROR(VLOOKUP(CONCATENATE(F22877),Term!$A$1:$C$2000,1,FALSE)),0,1))</f>
        <v/>
      </c>
    </row>
    <row r="22878" spans="36:36" x14ac:dyDescent="0.15">
      <c r="AJ22878" t="str">
        <f>IF(AI22878="","",IF(ISERROR(VLOOKUP(CONCATENATE(F22878),Term!$A$1:$C$2000,1,FALSE)),0,1))</f>
        <v/>
      </c>
    </row>
    <row r="22879" spans="36:36" x14ac:dyDescent="0.15">
      <c r="AJ22879" t="str">
        <f>IF(AI22879="","",IF(ISERROR(VLOOKUP(CONCATENATE(F22879),Term!$A$1:$C$2000,1,FALSE)),0,1))</f>
        <v/>
      </c>
    </row>
    <row r="22880" spans="36:36" x14ac:dyDescent="0.15">
      <c r="AJ22880" t="str">
        <f>IF(AI22880="","",IF(ISERROR(VLOOKUP(CONCATENATE(F22880),Term!$A$1:$C$2000,1,FALSE)),0,1))</f>
        <v/>
      </c>
    </row>
    <row r="22881" spans="36:36" x14ac:dyDescent="0.15">
      <c r="AJ22881" t="str">
        <f>IF(AI22881="","",IF(ISERROR(VLOOKUP(CONCATENATE(F22881),Term!$A$1:$C$2000,1,FALSE)),0,1))</f>
        <v/>
      </c>
    </row>
    <row r="22882" spans="36:36" x14ac:dyDescent="0.15">
      <c r="AJ22882" t="str">
        <f>IF(AI22882="","",IF(ISERROR(VLOOKUP(CONCATENATE(F22882),Term!$A$1:$C$2000,1,FALSE)),0,1))</f>
        <v/>
      </c>
    </row>
    <row r="22883" spans="36:36" x14ac:dyDescent="0.15">
      <c r="AJ22883" t="str">
        <f>IF(AI22883="","",IF(ISERROR(VLOOKUP(CONCATENATE(F22883),Term!$A$1:$C$2000,1,FALSE)),0,1))</f>
        <v/>
      </c>
    </row>
    <row r="22884" spans="36:36" x14ac:dyDescent="0.15">
      <c r="AJ22884" t="str">
        <f>IF(AI22884="","",IF(ISERROR(VLOOKUP(CONCATENATE(F22884),Term!$A$1:$C$2000,1,FALSE)),0,1))</f>
        <v/>
      </c>
    </row>
    <row r="22885" spans="36:36" x14ac:dyDescent="0.15">
      <c r="AJ22885" t="str">
        <f>IF(AI22885="","",IF(ISERROR(VLOOKUP(CONCATENATE(F22885),Term!$A$1:$C$2000,1,FALSE)),0,1))</f>
        <v/>
      </c>
    </row>
    <row r="22886" spans="36:36" x14ac:dyDescent="0.15">
      <c r="AJ22886" t="str">
        <f>IF(AI22886="","",IF(ISERROR(VLOOKUP(CONCATENATE(F22886),Term!$A$1:$C$2000,1,FALSE)),0,1))</f>
        <v/>
      </c>
    </row>
    <row r="22887" spans="36:36" x14ac:dyDescent="0.15">
      <c r="AJ22887" t="str">
        <f>IF(AI22887="","",IF(ISERROR(VLOOKUP(CONCATENATE(F22887),Term!$A$1:$C$2000,1,FALSE)),0,1))</f>
        <v/>
      </c>
    </row>
    <row r="22888" spans="36:36" x14ac:dyDescent="0.15">
      <c r="AJ22888" t="str">
        <f>IF(AI22888="","",IF(ISERROR(VLOOKUP(CONCATENATE(F22888),Term!$A$1:$C$2000,1,FALSE)),0,1))</f>
        <v/>
      </c>
    </row>
    <row r="22889" spans="36:36" x14ac:dyDescent="0.15">
      <c r="AJ22889" t="str">
        <f>IF(AI22889="","",IF(ISERROR(VLOOKUP(CONCATENATE(F22889),Term!$A$1:$C$2000,1,FALSE)),0,1))</f>
        <v/>
      </c>
    </row>
    <row r="22890" spans="36:36" x14ac:dyDescent="0.15">
      <c r="AJ22890" t="str">
        <f>IF(AI22890="","",IF(ISERROR(VLOOKUP(CONCATENATE(F22890),Term!$A$1:$C$2000,1,FALSE)),0,1))</f>
        <v/>
      </c>
    </row>
    <row r="22891" spans="36:36" x14ac:dyDescent="0.15">
      <c r="AJ22891" t="str">
        <f>IF(AI22891="","",IF(ISERROR(VLOOKUP(CONCATENATE(F22891),Term!$A$1:$C$2000,1,FALSE)),0,1))</f>
        <v/>
      </c>
    </row>
    <row r="22892" spans="36:36" x14ac:dyDescent="0.15">
      <c r="AJ22892" t="str">
        <f>IF(AI22892="","",IF(ISERROR(VLOOKUP(CONCATENATE(F22892),Term!$A$1:$C$2000,1,FALSE)),0,1))</f>
        <v/>
      </c>
    </row>
    <row r="22893" spans="36:36" x14ac:dyDescent="0.15">
      <c r="AJ22893" t="str">
        <f>IF(AI22893="","",IF(ISERROR(VLOOKUP(CONCATENATE(F22893),Term!$A$1:$C$2000,1,FALSE)),0,1))</f>
        <v/>
      </c>
    </row>
    <row r="22894" spans="36:36" x14ac:dyDescent="0.15">
      <c r="AJ22894" t="str">
        <f>IF(AI22894="","",IF(ISERROR(VLOOKUP(CONCATENATE(F22894),Term!$A$1:$C$2000,1,FALSE)),0,1))</f>
        <v/>
      </c>
    </row>
    <row r="22895" spans="36:36" x14ac:dyDescent="0.15">
      <c r="AJ22895" t="str">
        <f>IF(AI22895="","",IF(ISERROR(VLOOKUP(CONCATENATE(F22895),Term!$A$1:$C$2000,1,FALSE)),0,1))</f>
        <v/>
      </c>
    </row>
    <row r="22896" spans="36:36" x14ac:dyDescent="0.15">
      <c r="AJ22896" t="str">
        <f>IF(AI22896="","",IF(ISERROR(VLOOKUP(CONCATENATE(F22896),Term!$A$1:$C$2000,1,FALSE)),0,1))</f>
        <v/>
      </c>
    </row>
    <row r="22897" spans="36:36" x14ac:dyDescent="0.15">
      <c r="AJ22897" t="str">
        <f>IF(AI22897="","",IF(ISERROR(VLOOKUP(CONCATENATE(F22897),Term!$A$1:$C$2000,1,FALSE)),0,1))</f>
        <v/>
      </c>
    </row>
    <row r="22898" spans="36:36" x14ac:dyDescent="0.15">
      <c r="AJ22898" t="str">
        <f>IF(AI22898="","",IF(ISERROR(VLOOKUP(CONCATENATE(F22898),Term!$A$1:$C$2000,1,FALSE)),0,1))</f>
        <v/>
      </c>
    </row>
    <row r="22899" spans="36:36" x14ac:dyDescent="0.15">
      <c r="AJ22899" t="str">
        <f>IF(AI22899="","",IF(ISERROR(VLOOKUP(CONCATENATE(F22899),Term!$A$1:$C$2000,1,FALSE)),0,1))</f>
        <v/>
      </c>
    </row>
    <row r="22900" spans="36:36" x14ac:dyDescent="0.15">
      <c r="AJ22900" t="str">
        <f>IF(AI22900="","",IF(ISERROR(VLOOKUP(CONCATENATE(F22900),Term!$A$1:$C$2000,1,FALSE)),0,1))</f>
        <v/>
      </c>
    </row>
    <row r="22901" spans="36:36" x14ac:dyDescent="0.15">
      <c r="AJ22901" t="str">
        <f>IF(AI22901="","",IF(ISERROR(VLOOKUP(CONCATENATE(F22901),Term!$A$1:$C$2000,1,FALSE)),0,1))</f>
        <v/>
      </c>
    </row>
    <row r="22902" spans="36:36" x14ac:dyDescent="0.15">
      <c r="AJ22902" t="str">
        <f>IF(AI22902="","",IF(ISERROR(VLOOKUP(CONCATENATE(F22902),Term!$A$1:$C$2000,1,FALSE)),0,1))</f>
        <v/>
      </c>
    </row>
    <row r="22903" spans="36:36" x14ac:dyDescent="0.15">
      <c r="AJ22903" t="str">
        <f>IF(AI22903="","",IF(ISERROR(VLOOKUP(CONCATENATE(F22903),Term!$A$1:$C$2000,1,FALSE)),0,1))</f>
        <v/>
      </c>
    </row>
    <row r="22904" spans="36:36" x14ac:dyDescent="0.15">
      <c r="AJ22904" t="str">
        <f>IF(AI22904="","",IF(ISERROR(VLOOKUP(CONCATENATE(F22904),Term!$A$1:$C$2000,1,FALSE)),0,1))</f>
        <v/>
      </c>
    </row>
    <row r="22905" spans="36:36" x14ac:dyDescent="0.15">
      <c r="AJ22905" t="str">
        <f>IF(AI22905="","",IF(ISERROR(VLOOKUP(CONCATENATE(F22905),Term!$A$1:$C$2000,1,FALSE)),0,1))</f>
        <v/>
      </c>
    </row>
    <row r="22906" spans="36:36" x14ac:dyDescent="0.15">
      <c r="AJ22906" t="str">
        <f>IF(AI22906="","",IF(ISERROR(VLOOKUP(CONCATENATE(F22906),Term!$A$1:$C$2000,1,FALSE)),0,1))</f>
        <v/>
      </c>
    </row>
    <row r="22907" spans="36:36" x14ac:dyDescent="0.15">
      <c r="AJ22907" t="str">
        <f>IF(AI22907="","",IF(ISERROR(VLOOKUP(CONCATENATE(F22907),Term!$A$1:$C$2000,1,FALSE)),0,1))</f>
        <v/>
      </c>
    </row>
    <row r="22908" spans="36:36" x14ac:dyDescent="0.15">
      <c r="AJ22908" t="str">
        <f>IF(AI22908="","",IF(ISERROR(VLOOKUP(CONCATENATE(F22908),Term!$A$1:$C$2000,1,FALSE)),0,1))</f>
        <v/>
      </c>
    </row>
    <row r="22909" spans="36:36" x14ac:dyDescent="0.15">
      <c r="AJ22909" t="str">
        <f>IF(AI22909="","",IF(ISERROR(VLOOKUP(CONCATENATE(F22909),Term!$A$1:$C$2000,1,FALSE)),0,1))</f>
        <v/>
      </c>
    </row>
    <row r="22910" spans="36:36" x14ac:dyDescent="0.15">
      <c r="AJ22910" t="str">
        <f>IF(AI22910="","",IF(ISERROR(VLOOKUP(CONCATENATE(F22910),Term!$A$1:$C$2000,1,FALSE)),0,1))</f>
        <v/>
      </c>
    </row>
    <row r="22911" spans="36:36" x14ac:dyDescent="0.15">
      <c r="AJ22911" t="str">
        <f>IF(AI22911="","",IF(ISERROR(VLOOKUP(CONCATENATE(F22911),Term!$A$1:$C$2000,1,FALSE)),0,1))</f>
        <v/>
      </c>
    </row>
    <row r="22912" spans="36:36" x14ac:dyDescent="0.15">
      <c r="AJ22912" t="str">
        <f>IF(AI22912="","",IF(ISERROR(VLOOKUP(CONCATENATE(F22912),Term!$A$1:$C$2000,1,FALSE)),0,1))</f>
        <v/>
      </c>
    </row>
    <row r="22913" spans="36:36" x14ac:dyDescent="0.15">
      <c r="AJ22913" t="str">
        <f>IF(AI22913="","",IF(ISERROR(VLOOKUP(CONCATENATE(F22913),Term!$A$1:$C$2000,1,FALSE)),0,1))</f>
        <v/>
      </c>
    </row>
    <row r="22914" spans="36:36" x14ac:dyDescent="0.15">
      <c r="AJ22914" t="str">
        <f>IF(AI22914="","",IF(ISERROR(VLOOKUP(CONCATENATE(F22914),Term!$A$1:$C$2000,1,FALSE)),0,1))</f>
        <v/>
      </c>
    </row>
    <row r="22915" spans="36:36" x14ac:dyDescent="0.15">
      <c r="AJ22915" t="str">
        <f>IF(AI22915="","",IF(ISERROR(VLOOKUP(CONCATENATE(F22915),Term!$A$1:$C$2000,1,FALSE)),0,1))</f>
        <v/>
      </c>
    </row>
    <row r="22916" spans="36:36" x14ac:dyDescent="0.15">
      <c r="AJ22916" t="str">
        <f>IF(AI22916="","",IF(ISERROR(VLOOKUP(CONCATENATE(F22916),Term!$A$1:$C$2000,1,FALSE)),0,1))</f>
        <v/>
      </c>
    </row>
    <row r="22917" spans="36:36" x14ac:dyDescent="0.15">
      <c r="AJ22917" t="str">
        <f>IF(AI22917="","",IF(ISERROR(VLOOKUP(CONCATENATE(F22917),Term!$A$1:$C$2000,1,FALSE)),0,1))</f>
        <v/>
      </c>
    </row>
    <row r="22918" spans="36:36" x14ac:dyDescent="0.15">
      <c r="AJ22918" t="str">
        <f>IF(AI22918="","",IF(ISERROR(VLOOKUP(CONCATENATE(F22918),Term!$A$1:$C$2000,1,FALSE)),0,1))</f>
        <v/>
      </c>
    </row>
    <row r="22919" spans="36:36" x14ac:dyDescent="0.15">
      <c r="AJ22919" t="str">
        <f>IF(AI22919="","",IF(ISERROR(VLOOKUP(CONCATENATE(F22919),Term!$A$1:$C$2000,1,FALSE)),0,1))</f>
        <v/>
      </c>
    </row>
    <row r="22920" spans="36:36" x14ac:dyDescent="0.15">
      <c r="AJ22920" t="str">
        <f>IF(AI22920="","",IF(ISERROR(VLOOKUP(CONCATENATE(F22920),Term!$A$1:$C$2000,1,FALSE)),0,1))</f>
        <v/>
      </c>
    </row>
    <row r="22921" spans="36:36" x14ac:dyDescent="0.15">
      <c r="AJ22921" t="str">
        <f>IF(AI22921="","",IF(ISERROR(VLOOKUP(CONCATENATE(F22921),Term!$A$1:$C$2000,1,FALSE)),0,1))</f>
        <v/>
      </c>
    </row>
    <row r="22922" spans="36:36" x14ac:dyDescent="0.15">
      <c r="AJ22922" t="str">
        <f>IF(AI22922="","",IF(ISERROR(VLOOKUP(CONCATENATE(F22922),Term!$A$1:$C$2000,1,FALSE)),0,1))</f>
        <v/>
      </c>
    </row>
    <row r="22923" spans="36:36" x14ac:dyDescent="0.15">
      <c r="AJ22923" t="str">
        <f>IF(AI22923="","",IF(ISERROR(VLOOKUP(CONCATENATE(F22923),Term!$A$1:$C$2000,1,FALSE)),0,1))</f>
        <v/>
      </c>
    </row>
    <row r="22924" spans="36:36" x14ac:dyDescent="0.15">
      <c r="AJ22924" t="str">
        <f>IF(AI22924="","",IF(ISERROR(VLOOKUP(CONCATENATE(F22924),Term!$A$1:$C$2000,1,FALSE)),0,1))</f>
        <v/>
      </c>
    </row>
    <row r="22925" spans="36:36" x14ac:dyDescent="0.15">
      <c r="AJ22925" t="str">
        <f>IF(AI22925="","",IF(ISERROR(VLOOKUP(CONCATENATE(F22925),Term!$A$1:$C$2000,1,FALSE)),0,1))</f>
        <v/>
      </c>
    </row>
    <row r="22926" spans="36:36" x14ac:dyDescent="0.15">
      <c r="AJ22926" t="str">
        <f>IF(AI22926="","",IF(ISERROR(VLOOKUP(CONCATENATE(F22926),Term!$A$1:$C$2000,1,FALSE)),0,1))</f>
        <v/>
      </c>
    </row>
    <row r="22927" spans="36:36" x14ac:dyDescent="0.15">
      <c r="AJ22927" t="str">
        <f>IF(AI22927="","",IF(ISERROR(VLOOKUP(CONCATENATE(F22927),Term!$A$1:$C$2000,1,FALSE)),0,1))</f>
        <v/>
      </c>
    </row>
    <row r="22928" spans="36:36" x14ac:dyDescent="0.15">
      <c r="AJ22928" t="str">
        <f>IF(AI22928="","",IF(ISERROR(VLOOKUP(CONCATENATE(F22928),Term!$A$1:$C$2000,1,FALSE)),0,1))</f>
        <v/>
      </c>
    </row>
    <row r="22929" spans="36:36" x14ac:dyDescent="0.15">
      <c r="AJ22929" t="str">
        <f>IF(AI22929="","",IF(ISERROR(VLOOKUP(CONCATENATE(F22929),Term!$A$1:$C$2000,1,FALSE)),0,1))</f>
        <v/>
      </c>
    </row>
    <row r="22930" spans="36:36" x14ac:dyDescent="0.15">
      <c r="AJ22930" t="str">
        <f>IF(AI22930="","",IF(ISERROR(VLOOKUP(CONCATENATE(F22930),Term!$A$1:$C$2000,1,FALSE)),0,1))</f>
        <v/>
      </c>
    </row>
    <row r="22931" spans="36:36" x14ac:dyDescent="0.15">
      <c r="AJ22931" t="str">
        <f>IF(AI22931="","",IF(ISERROR(VLOOKUP(CONCATENATE(F22931),Term!$A$1:$C$2000,1,FALSE)),0,1))</f>
        <v/>
      </c>
    </row>
    <row r="22932" spans="36:36" x14ac:dyDescent="0.15">
      <c r="AJ22932" t="str">
        <f>IF(AI22932="","",IF(ISERROR(VLOOKUP(CONCATENATE(F22932),Term!$A$1:$C$2000,1,FALSE)),0,1))</f>
        <v/>
      </c>
    </row>
    <row r="22933" spans="36:36" x14ac:dyDescent="0.15">
      <c r="AJ22933" t="str">
        <f>IF(AI22933="","",IF(ISERROR(VLOOKUP(CONCATENATE(F22933),Term!$A$1:$C$2000,1,FALSE)),0,1))</f>
        <v/>
      </c>
    </row>
    <row r="22934" spans="36:36" x14ac:dyDescent="0.15">
      <c r="AJ22934" t="str">
        <f>IF(AI22934="","",IF(ISERROR(VLOOKUP(CONCATENATE(F22934),Term!$A$1:$C$2000,1,FALSE)),0,1))</f>
        <v/>
      </c>
    </row>
    <row r="22935" spans="36:36" x14ac:dyDescent="0.15">
      <c r="AJ22935" t="str">
        <f>IF(AI22935="","",IF(ISERROR(VLOOKUP(CONCATENATE(F22935),Term!$A$1:$C$2000,1,FALSE)),0,1))</f>
        <v/>
      </c>
    </row>
    <row r="22936" spans="36:36" x14ac:dyDescent="0.15">
      <c r="AJ22936" t="str">
        <f>IF(AI22936="","",IF(ISERROR(VLOOKUP(CONCATENATE(F22936),Term!$A$1:$C$2000,1,FALSE)),0,1))</f>
        <v/>
      </c>
    </row>
    <row r="22937" spans="36:36" x14ac:dyDescent="0.15">
      <c r="AJ22937" t="str">
        <f>IF(AI22937="","",IF(ISERROR(VLOOKUP(CONCATENATE(F22937),Term!$A$1:$C$2000,1,FALSE)),0,1))</f>
        <v/>
      </c>
    </row>
    <row r="22938" spans="36:36" x14ac:dyDescent="0.15">
      <c r="AJ22938" t="str">
        <f>IF(AI22938="","",IF(ISERROR(VLOOKUP(CONCATENATE(F22938),Term!$A$1:$C$2000,1,FALSE)),0,1))</f>
        <v/>
      </c>
    </row>
    <row r="22939" spans="36:36" x14ac:dyDescent="0.15">
      <c r="AJ22939" t="str">
        <f>IF(AI22939="","",IF(ISERROR(VLOOKUP(CONCATENATE(F22939),Term!$A$1:$C$2000,1,FALSE)),0,1))</f>
        <v/>
      </c>
    </row>
    <row r="22940" spans="36:36" x14ac:dyDescent="0.15">
      <c r="AJ22940" t="str">
        <f>IF(AI22940="","",IF(ISERROR(VLOOKUP(CONCATENATE(F22940),Term!$A$1:$C$2000,1,FALSE)),0,1))</f>
        <v/>
      </c>
    </row>
    <row r="22941" spans="36:36" x14ac:dyDescent="0.15">
      <c r="AJ22941" t="str">
        <f>IF(AI22941="","",IF(ISERROR(VLOOKUP(CONCATENATE(F22941),Term!$A$1:$C$2000,1,FALSE)),0,1))</f>
        <v/>
      </c>
    </row>
    <row r="22942" spans="36:36" x14ac:dyDescent="0.15">
      <c r="AJ22942" t="str">
        <f>IF(AI22942="","",IF(ISERROR(VLOOKUP(CONCATENATE(F22942),Term!$A$1:$C$2000,1,FALSE)),0,1))</f>
        <v/>
      </c>
    </row>
    <row r="22943" spans="36:36" x14ac:dyDescent="0.15">
      <c r="AJ22943" t="str">
        <f>IF(AI22943="","",IF(ISERROR(VLOOKUP(CONCATENATE(F22943),Term!$A$1:$C$2000,1,FALSE)),0,1))</f>
        <v/>
      </c>
    </row>
    <row r="22944" spans="36:36" x14ac:dyDescent="0.15">
      <c r="AJ22944" t="str">
        <f>IF(AI22944="","",IF(ISERROR(VLOOKUP(CONCATENATE(F22944),Term!$A$1:$C$2000,1,FALSE)),0,1))</f>
        <v/>
      </c>
    </row>
    <row r="22945" spans="36:36" x14ac:dyDescent="0.15">
      <c r="AJ22945" t="str">
        <f>IF(AI22945="","",IF(ISERROR(VLOOKUP(CONCATENATE(F22945),Term!$A$1:$C$2000,1,FALSE)),0,1))</f>
        <v/>
      </c>
    </row>
    <row r="22946" spans="36:36" x14ac:dyDescent="0.15">
      <c r="AJ22946" t="str">
        <f>IF(AI22946="","",IF(ISERROR(VLOOKUP(CONCATENATE(F22946),Term!$A$1:$C$2000,1,FALSE)),0,1))</f>
        <v/>
      </c>
    </row>
    <row r="22947" spans="36:36" x14ac:dyDescent="0.15">
      <c r="AJ22947" t="str">
        <f>IF(AI22947="","",IF(ISERROR(VLOOKUP(CONCATENATE(F22947),Term!$A$1:$C$2000,1,FALSE)),0,1))</f>
        <v/>
      </c>
    </row>
    <row r="22948" spans="36:36" x14ac:dyDescent="0.15">
      <c r="AJ22948" t="str">
        <f>IF(AI22948="","",IF(ISERROR(VLOOKUP(CONCATENATE(F22948),Term!$A$1:$C$2000,1,FALSE)),0,1))</f>
        <v/>
      </c>
    </row>
    <row r="22949" spans="36:36" x14ac:dyDescent="0.15">
      <c r="AJ22949" t="str">
        <f>IF(AI22949="","",IF(ISERROR(VLOOKUP(CONCATENATE(F22949),Term!$A$1:$C$2000,1,FALSE)),0,1))</f>
        <v/>
      </c>
    </row>
    <row r="22950" spans="36:36" x14ac:dyDescent="0.15">
      <c r="AJ22950" t="str">
        <f>IF(AI22950="","",IF(ISERROR(VLOOKUP(CONCATENATE(F22950),Term!$A$1:$C$2000,1,FALSE)),0,1))</f>
        <v/>
      </c>
    </row>
    <row r="22951" spans="36:36" x14ac:dyDescent="0.15">
      <c r="AJ22951" t="str">
        <f>IF(AI22951="","",IF(ISERROR(VLOOKUP(CONCATENATE(F22951),Term!$A$1:$C$2000,1,FALSE)),0,1))</f>
        <v/>
      </c>
    </row>
    <row r="22952" spans="36:36" x14ac:dyDescent="0.15">
      <c r="AJ22952" t="str">
        <f>IF(AI22952="","",IF(ISERROR(VLOOKUP(CONCATENATE(F22952),Term!$A$1:$C$2000,1,FALSE)),0,1))</f>
        <v/>
      </c>
    </row>
    <row r="22953" spans="36:36" x14ac:dyDescent="0.15">
      <c r="AJ22953" t="str">
        <f>IF(AI22953="","",IF(ISERROR(VLOOKUP(CONCATENATE(F22953),Term!$A$1:$C$2000,1,FALSE)),0,1))</f>
        <v/>
      </c>
    </row>
    <row r="22954" spans="36:36" x14ac:dyDescent="0.15">
      <c r="AJ22954" t="str">
        <f>IF(AI22954="","",IF(ISERROR(VLOOKUP(CONCATENATE(F22954),Term!$A$1:$C$2000,1,FALSE)),0,1))</f>
        <v/>
      </c>
    </row>
    <row r="22955" spans="36:36" x14ac:dyDescent="0.15">
      <c r="AJ22955" t="str">
        <f>IF(AI22955="","",IF(ISERROR(VLOOKUP(CONCATENATE(F22955),Term!$A$1:$C$2000,1,FALSE)),0,1))</f>
        <v/>
      </c>
    </row>
    <row r="22956" spans="36:36" x14ac:dyDescent="0.15">
      <c r="AJ22956" t="str">
        <f>IF(AI22956="","",IF(ISERROR(VLOOKUP(CONCATENATE(F22956),Term!$A$1:$C$2000,1,FALSE)),0,1))</f>
        <v/>
      </c>
    </row>
    <row r="22957" spans="36:36" x14ac:dyDescent="0.15">
      <c r="AJ22957" t="str">
        <f>IF(AI22957="","",IF(ISERROR(VLOOKUP(CONCATENATE(F22957),Term!$A$1:$C$2000,1,FALSE)),0,1))</f>
        <v/>
      </c>
    </row>
    <row r="22958" spans="36:36" x14ac:dyDescent="0.15">
      <c r="AJ22958" t="str">
        <f>IF(AI22958="","",IF(ISERROR(VLOOKUP(CONCATENATE(F22958),Term!$A$1:$C$2000,1,FALSE)),0,1))</f>
        <v/>
      </c>
    </row>
    <row r="22959" spans="36:36" x14ac:dyDescent="0.15">
      <c r="AJ22959" t="str">
        <f>IF(AI22959="","",IF(ISERROR(VLOOKUP(CONCATENATE(F22959),Term!$A$1:$C$2000,1,FALSE)),0,1))</f>
        <v/>
      </c>
    </row>
    <row r="22960" spans="36:36" x14ac:dyDescent="0.15">
      <c r="AJ22960" t="str">
        <f>IF(AI22960="","",IF(ISERROR(VLOOKUP(CONCATENATE(F22960),Term!$A$1:$C$2000,1,FALSE)),0,1))</f>
        <v/>
      </c>
    </row>
    <row r="22961" spans="36:36" x14ac:dyDescent="0.15">
      <c r="AJ22961" t="str">
        <f>IF(AI22961="","",IF(ISERROR(VLOOKUP(CONCATENATE(F22961),Term!$A$1:$C$2000,1,FALSE)),0,1))</f>
        <v/>
      </c>
    </row>
    <row r="22962" spans="36:36" x14ac:dyDescent="0.15">
      <c r="AJ22962" t="str">
        <f>IF(AI22962="","",IF(ISERROR(VLOOKUP(CONCATENATE(F22962),Term!$A$1:$C$2000,1,FALSE)),0,1))</f>
        <v/>
      </c>
    </row>
    <row r="22963" spans="36:36" x14ac:dyDescent="0.15">
      <c r="AJ22963" t="str">
        <f>IF(AI22963="","",IF(ISERROR(VLOOKUP(CONCATENATE(F22963),Term!$A$1:$C$2000,1,FALSE)),0,1))</f>
        <v/>
      </c>
    </row>
    <row r="22964" spans="36:36" x14ac:dyDescent="0.15">
      <c r="AJ22964" t="str">
        <f>IF(AI22964="","",IF(ISERROR(VLOOKUP(CONCATENATE(F22964),Term!$A$1:$C$2000,1,FALSE)),0,1))</f>
        <v/>
      </c>
    </row>
    <row r="22965" spans="36:36" x14ac:dyDescent="0.15">
      <c r="AJ22965" t="str">
        <f>IF(AI22965="","",IF(ISERROR(VLOOKUP(CONCATENATE(F22965),Term!$A$1:$C$2000,1,FALSE)),0,1))</f>
        <v/>
      </c>
    </row>
    <row r="22966" spans="36:36" x14ac:dyDescent="0.15">
      <c r="AJ22966" t="str">
        <f>IF(AI22966="","",IF(ISERROR(VLOOKUP(CONCATENATE(F22966),Term!$A$1:$C$2000,1,FALSE)),0,1))</f>
        <v/>
      </c>
    </row>
    <row r="22967" spans="36:36" x14ac:dyDescent="0.15">
      <c r="AJ22967" t="str">
        <f>IF(AI22967="","",IF(ISERROR(VLOOKUP(CONCATENATE(F22967),Term!$A$1:$C$2000,1,FALSE)),0,1))</f>
        <v/>
      </c>
    </row>
    <row r="22968" spans="36:36" x14ac:dyDescent="0.15">
      <c r="AJ22968" t="str">
        <f>IF(AI22968="","",IF(ISERROR(VLOOKUP(CONCATENATE(F22968),Term!$A$1:$C$2000,1,FALSE)),0,1))</f>
        <v/>
      </c>
    </row>
    <row r="22969" spans="36:36" x14ac:dyDescent="0.15">
      <c r="AJ22969" t="str">
        <f>IF(AI22969="","",IF(ISERROR(VLOOKUP(CONCATENATE(F22969),Term!$A$1:$C$2000,1,FALSE)),0,1))</f>
        <v/>
      </c>
    </row>
    <row r="22970" spans="36:36" x14ac:dyDescent="0.15">
      <c r="AJ22970" t="str">
        <f>IF(AI22970="","",IF(ISERROR(VLOOKUP(CONCATENATE(F22970),Term!$A$1:$C$2000,1,FALSE)),0,1))</f>
        <v/>
      </c>
    </row>
    <row r="22971" spans="36:36" x14ac:dyDescent="0.15">
      <c r="AJ22971" t="str">
        <f>IF(AI22971="","",IF(ISERROR(VLOOKUP(CONCATENATE(F22971),Term!$A$1:$C$2000,1,FALSE)),0,1))</f>
        <v/>
      </c>
    </row>
    <row r="22972" spans="36:36" x14ac:dyDescent="0.15">
      <c r="AJ22972" t="str">
        <f>IF(AI22972="","",IF(ISERROR(VLOOKUP(CONCATENATE(F22972),Term!$A$1:$C$2000,1,FALSE)),0,1))</f>
        <v/>
      </c>
    </row>
    <row r="22973" spans="36:36" x14ac:dyDescent="0.15">
      <c r="AJ22973" t="str">
        <f>IF(AI22973="","",IF(ISERROR(VLOOKUP(CONCATENATE(F22973),Term!$A$1:$C$2000,1,FALSE)),0,1))</f>
        <v/>
      </c>
    </row>
    <row r="22974" spans="36:36" x14ac:dyDescent="0.15">
      <c r="AJ22974" t="str">
        <f>IF(AI22974="","",IF(ISERROR(VLOOKUP(CONCATENATE(F22974),Term!$A$1:$C$2000,1,FALSE)),0,1))</f>
        <v/>
      </c>
    </row>
    <row r="22975" spans="36:36" x14ac:dyDescent="0.15">
      <c r="AJ22975" t="str">
        <f>IF(AI22975="","",IF(ISERROR(VLOOKUP(CONCATENATE(F22975),Term!$A$1:$C$2000,1,FALSE)),0,1))</f>
        <v/>
      </c>
    </row>
    <row r="22976" spans="36:36" x14ac:dyDescent="0.15">
      <c r="AJ22976" t="str">
        <f>IF(AI22976="","",IF(ISERROR(VLOOKUP(CONCATENATE(F22976),Term!$A$1:$C$2000,1,FALSE)),0,1))</f>
        <v/>
      </c>
    </row>
    <row r="22977" spans="36:36" x14ac:dyDescent="0.15">
      <c r="AJ22977" t="str">
        <f>IF(AI22977="","",IF(ISERROR(VLOOKUP(CONCATENATE(F22977),Term!$A$1:$C$2000,1,FALSE)),0,1))</f>
        <v/>
      </c>
    </row>
    <row r="22978" spans="36:36" x14ac:dyDescent="0.15">
      <c r="AJ22978" t="str">
        <f>IF(AI22978="","",IF(ISERROR(VLOOKUP(CONCATENATE(F22978),Term!$A$1:$C$2000,1,FALSE)),0,1))</f>
        <v/>
      </c>
    </row>
    <row r="22979" spans="36:36" x14ac:dyDescent="0.15">
      <c r="AJ22979" t="str">
        <f>IF(AI22979="","",IF(ISERROR(VLOOKUP(CONCATENATE(F22979),Term!$A$1:$C$2000,1,FALSE)),0,1))</f>
        <v/>
      </c>
    </row>
    <row r="22980" spans="36:36" x14ac:dyDescent="0.15">
      <c r="AJ22980" t="str">
        <f>IF(AI22980="","",IF(ISERROR(VLOOKUP(CONCATENATE(F22980),Term!$A$1:$C$2000,1,FALSE)),0,1))</f>
        <v/>
      </c>
    </row>
    <row r="22981" spans="36:36" x14ac:dyDescent="0.15">
      <c r="AJ22981" t="str">
        <f>IF(AI22981="","",IF(ISERROR(VLOOKUP(CONCATENATE(F22981),Term!$A$1:$C$2000,1,FALSE)),0,1))</f>
        <v/>
      </c>
    </row>
    <row r="22982" spans="36:36" x14ac:dyDescent="0.15">
      <c r="AJ22982" t="str">
        <f>IF(AI22982="","",IF(ISERROR(VLOOKUP(CONCATENATE(F22982),Term!$A$1:$C$2000,1,FALSE)),0,1))</f>
        <v/>
      </c>
    </row>
    <row r="22983" spans="36:36" x14ac:dyDescent="0.15">
      <c r="AJ22983" t="str">
        <f>IF(AI22983="","",IF(ISERROR(VLOOKUP(CONCATENATE(F22983),Term!$A$1:$C$2000,1,FALSE)),0,1))</f>
        <v/>
      </c>
    </row>
    <row r="22984" spans="36:36" x14ac:dyDescent="0.15">
      <c r="AJ22984" t="str">
        <f>IF(AI22984="","",IF(ISERROR(VLOOKUP(CONCATENATE(F22984),Term!$A$1:$C$2000,1,FALSE)),0,1))</f>
        <v/>
      </c>
    </row>
    <row r="22985" spans="36:36" x14ac:dyDescent="0.15">
      <c r="AJ22985" t="str">
        <f>IF(AI22985="","",IF(ISERROR(VLOOKUP(CONCATENATE(F22985),Term!$A$1:$C$2000,1,FALSE)),0,1))</f>
        <v/>
      </c>
    </row>
    <row r="22986" spans="36:36" x14ac:dyDescent="0.15">
      <c r="AJ22986" t="str">
        <f>IF(AI22986="","",IF(ISERROR(VLOOKUP(CONCATENATE(F22986),Term!$A$1:$C$2000,1,FALSE)),0,1))</f>
        <v/>
      </c>
    </row>
    <row r="22987" spans="36:36" x14ac:dyDescent="0.15">
      <c r="AJ22987" t="str">
        <f>IF(AI22987="","",IF(ISERROR(VLOOKUP(CONCATENATE(F22987),Term!$A$1:$C$2000,1,FALSE)),0,1))</f>
        <v/>
      </c>
    </row>
    <row r="22988" spans="36:36" x14ac:dyDescent="0.15">
      <c r="AJ22988" t="str">
        <f>IF(AI22988="","",IF(ISERROR(VLOOKUP(CONCATENATE(F22988),Term!$A$1:$C$2000,1,FALSE)),0,1))</f>
        <v/>
      </c>
    </row>
    <row r="22989" spans="36:36" x14ac:dyDescent="0.15">
      <c r="AJ22989" t="str">
        <f>IF(AI22989="","",IF(ISERROR(VLOOKUP(CONCATENATE(F22989),Term!$A$1:$C$2000,1,FALSE)),0,1))</f>
        <v/>
      </c>
    </row>
    <row r="22990" spans="36:36" x14ac:dyDescent="0.15">
      <c r="AJ22990" t="str">
        <f>IF(AI22990="","",IF(ISERROR(VLOOKUP(CONCATENATE(F22990),Term!$A$1:$C$2000,1,FALSE)),0,1))</f>
        <v/>
      </c>
    </row>
    <row r="22991" spans="36:36" x14ac:dyDescent="0.15">
      <c r="AJ22991" t="str">
        <f>IF(AI22991="","",IF(ISERROR(VLOOKUP(CONCATENATE(F22991),Term!$A$1:$C$2000,1,FALSE)),0,1))</f>
        <v/>
      </c>
    </row>
    <row r="22992" spans="36:36" x14ac:dyDescent="0.15">
      <c r="AJ22992" t="str">
        <f>IF(AI22992="","",IF(ISERROR(VLOOKUP(CONCATENATE(F22992),Term!$A$1:$C$2000,1,FALSE)),0,1))</f>
        <v/>
      </c>
    </row>
    <row r="22993" spans="36:36" x14ac:dyDescent="0.15">
      <c r="AJ22993" t="str">
        <f>IF(AI22993="","",IF(ISERROR(VLOOKUP(CONCATENATE(F22993),Term!$A$1:$C$2000,1,FALSE)),0,1))</f>
        <v/>
      </c>
    </row>
    <row r="22994" spans="36:36" x14ac:dyDescent="0.15">
      <c r="AJ22994" t="str">
        <f>IF(AI22994="","",IF(ISERROR(VLOOKUP(CONCATENATE(F22994),Term!$A$1:$C$2000,1,FALSE)),0,1))</f>
        <v/>
      </c>
    </row>
    <row r="22995" spans="36:36" x14ac:dyDescent="0.15">
      <c r="AJ22995" t="str">
        <f>IF(AI22995="","",IF(ISERROR(VLOOKUP(CONCATENATE(F22995),Term!$A$1:$C$2000,1,FALSE)),0,1))</f>
        <v/>
      </c>
    </row>
    <row r="22996" spans="36:36" x14ac:dyDescent="0.15">
      <c r="AJ22996" t="str">
        <f>IF(AI22996="","",IF(ISERROR(VLOOKUP(CONCATENATE(F22996),Term!$A$1:$C$2000,1,FALSE)),0,1))</f>
        <v/>
      </c>
    </row>
    <row r="22997" spans="36:36" x14ac:dyDescent="0.15">
      <c r="AJ22997" t="str">
        <f>IF(AI22997="","",IF(ISERROR(VLOOKUP(CONCATENATE(F22997),Term!$A$1:$C$2000,1,FALSE)),0,1))</f>
        <v/>
      </c>
    </row>
    <row r="22998" spans="36:36" x14ac:dyDescent="0.15">
      <c r="AJ22998" t="str">
        <f>IF(AI22998="","",IF(ISERROR(VLOOKUP(CONCATENATE(F22998),Term!$A$1:$C$2000,1,FALSE)),0,1))</f>
        <v/>
      </c>
    </row>
    <row r="22999" spans="36:36" x14ac:dyDescent="0.15">
      <c r="AJ22999" t="str">
        <f>IF(AI22999="","",IF(ISERROR(VLOOKUP(CONCATENATE(F22999),Term!$A$1:$C$2000,1,FALSE)),0,1))</f>
        <v/>
      </c>
    </row>
    <row r="23000" spans="36:36" x14ac:dyDescent="0.15">
      <c r="AJ23000" t="str">
        <f>IF(AI23000="","",IF(ISERROR(VLOOKUP(CONCATENATE(F23000),Term!$A$1:$C$2000,1,FALSE)),0,1))</f>
        <v/>
      </c>
    </row>
    <row r="23001" spans="36:36" x14ac:dyDescent="0.15">
      <c r="AJ23001" t="str">
        <f>IF(AI23001="","",IF(ISERROR(VLOOKUP(CONCATENATE(F23001),Term!$A$1:$C$2000,1,FALSE)),0,1))</f>
        <v/>
      </c>
    </row>
    <row r="23002" spans="36:36" x14ac:dyDescent="0.15">
      <c r="AJ23002" t="str">
        <f>IF(AI23002="","",IF(ISERROR(VLOOKUP(CONCATENATE(F23002),Term!$A$1:$C$2000,1,FALSE)),0,1))</f>
        <v/>
      </c>
    </row>
    <row r="23003" spans="36:36" x14ac:dyDescent="0.15">
      <c r="AJ23003" t="str">
        <f>IF(AI23003="","",IF(ISERROR(VLOOKUP(CONCATENATE(F23003),Term!$A$1:$C$2000,1,FALSE)),0,1))</f>
        <v/>
      </c>
    </row>
    <row r="23004" spans="36:36" x14ac:dyDescent="0.15">
      <c r="AJ23004" t="str">
        <f>IF(AI23004="","",IF(ISERROR(VLOOKUP(CONCATENATE(F23004),Term!$A$1:$C$2000,1,FALSE)),0,1))</f>
        <v/>
      </c>
    </row>
    <row r="23005" spans="36:36" x14ac:dyDescent="0.15">
      <c r="AJ23005" t="str">
        <f>IF(AI23005="","",IF(ISERROR(VLOOKUP(CONCATENATE(F23005),Term!$A$1:$C$2000,1,FALSE)),0,1))</f>
        <v/>
      </c>
    </row>
    <row r="23006" spans="36:36" x14ac:dyDescent="0.15">
      <c r="AJ23006" t="str">
        <f>IF(AI23006="","",IF(ISERROR(VLOOKUP(CONCATENATE(F23006),Term!$A$1:$C$2000,1,FALSE)),0,1))</f>
        <v/>
      </c>
    </row>
    <row r="23007" spans="36:36" x14ac:dyDescent="0.15">
      <c r="AJ23007" t="str">
        <f>IF(AI23007="","",IF(ISERROR(VLOOKUP(CONCATENATE(F23007),Term!$A$1:$C$2000,1,FALSE)),0,1))</f>
        <v/>
      </c>
    </row>
    <row r="23008" spans="36:36" x14ac:dyDescent="0.15">
      <c r="AJ23008" t="str">
        <f>IF(AI23008="","",IF(ISERROR(VLOOKUP(CONCATENATE(F23008),Term!$A$1:$C$2000,1,FALSE)),0,1))</f>
        <v/>
      </c>
    </row>
    <row r="23009" spans="36:36" x14ac:dyDescent="0.15">
      <c r="AJ23009" t="str">
        <f>IF(AI23009="","",IF(ISERROR(VLOOKUP(CONCATENATE(F23009),Term!$A$1:$C$2000,1,FALSE)),0,1))</f>
        <v/>
      </c>
    </row>
    <row r="23010" spans="36:36" x14ac:dyDescent="0.15">
      <c r="AJ23010" t="str">
        <f>IF(AI23010="","",IF(ISERROR(VLOOKUP(CONCATENATE(F23010),Term!$A$1:$C$2000,1,FALSE)),0,1))</f>
        <v/>
      </c>
    </row>
    <row r="23011" spans="36:36" x14ac:dyDescent="0.15">
      <c r="AJ23011" t="str">
        <f>IF(AI23011="","",IF(ISERROR(VLOOKUP(CONCATENATE(F23011),Term!$A$1:$C$2000,1,FALSE)),0,1))</f>
        <v/>
      </c>
    </row>
    <row r="23012" spans="36:36" x14ac:dyDescent="0.15">
      <c r="AJ23012" t="str">
        <f>IF(AI23012="","",IF(ISERROR(VLOOKUP(CONCATENATE(F23012),Term!$A$1:$C$2000,1,FALSE)),0,1))</f>
        <v/>
      </c>
    </row>
    <row r="23013" spans="36:36" x14ac:dyDescent="0.15">
      <c r="AJ23013" t="str">
        <f>IF(AI23013="","",IF(ISERROR(VLOOKUP(CONCATENATE(F23013),Term!$A$1:$C$2000,1,FALSE)),0,1))</f>
        <v/>
      </c>
    </row>
    <row r="23014" spans="36:36" x14ac:dyDescent="0.15">
      <c r="AJ23014" t="str">
        <f>IF(AI23014="","",IF(ISERROR(VLOOKUP(CONCATENATE(F23014),Term!$A$1:$C$2000,1,FALSE)),0,1))</f>
        <v/>
      </c>
    </row>
    <row r="23015" spans="36:36" x14ac:dyDescent="0.15">
      <c r="AJ23015" t="str">
        <f>IF(AI23015="","",IF(ISERROR(VLOOKUP(CONCATENATE(F23015),Term!$A$1:$C$2000,1,FALSE)),0,1))</f>
        <v/>
      </c>
    </row>
    <row r="23016" spans="36:36" x14ac:dyDescent="0.15">
      <c r="AJ23016" t="str">
        <f>IF(AI23016="","",IF(ISERROR(VLOOKUP(CONCATENATE(F23016),Term!$A$1:$C$2000,1,FALSE)),0,1))</f>
        <v/>
      </c>
    </row>
    <row r="23017" spans="36:36" x14ac:dyDescent="0.15">
      <c r="AJ23017" t="str">
        <f>IF(AI23017="","",IF(ISERROR(VLOOKUP(CONCATENATE(F23017),Term!$A$1:$C$2000,1,FALSE)),0,1))</f>
        <v/>
      </c>
    </row>
    <row r="23018" spans="36:36" x14ac:dyDescent="0.15">
      <c r="AJ23018" t="str">
        <f>IF(AI23018="","",IF(ISERROR(VLOOKUP(CONCATENATE(F23018),Term!$A$1:$C$2000,1,FALSE)),0,1))</f>
        <v/>
      </c>
    </row>
    <row r="23019" spans="36:36" x14ac:dyDescent="0.15">
      <c r="AJ23019" t="str">
        <f>IF(AI23019="","",IF(ISERROR(VLOOKUP(CONCATENATE(F23019),Term!$A$1:$C$2000,1,FALSE)),0,1))</f>
        <v/>
      </c>
    </row>
    <row r="23020" spans="36:36" x14ac:dyDescent="0.15">
      <c r="AJ23020" t="str">
        <f>IF(AI23020="","",IF(ISERROR(VLOOKUP(CONCATENATE(F23020),Term!$A$1:$C$2000,1,FALSE)),0,1))</f>
        <v/>
      </c>
    </row>
    <row r="23021" spans="36:36" x14ac:dyDescent="0.15">
      <c r="AJ23021" t="str">
        <f>IF(AI23021="","",IF(ISERROR(VLOOKUP(CONCATENATE(F23021),Term!$A$1:$C$2000,1,FALSE)),0,1))</f>
        <v/>
      </c>
    </row>
    <row r="23022" spans="36:36" x14ac:dyDescent="0.15">
      <c r="AJ23022" t="str">
        <f>IF(AI23022="","",IF(ISERROR(VLOOKUP(CONCATENATE(F23022),Term!$A$1:$C$2000,1,FALSE)),0,1))</f>
        <v/>
      </c>
    </row>
    <row r="23023" spans="36:36" x14ac:dyDescent="0.15">
      <c r="AJ23023" t="str">
        <f>IF(AI23023="","",IF(ISERROR(VLOOKUP(CONCATENATE(F23023),Term!$A$1:$C$2000,1,FALSE)),0,1))</f>
        <v/>
      </c>
    </row>
    <row r="23024" spans="36:36" x14ac:dyDescent="0.15">
      <c r="AJ23024" t="str">
        <f>IF(AI23024="","",IF(ISERROR(VLOOKUP(CONCATENATE(F23024),Term!$A$1:$C$2000,1,FALSE)),0,1))</f>
        <v/>
      </c>
    </row>
    <row r="23025" spans="36:36" x14ac:dyDescent="0.15">
      <c r="AJ23025" t="str">
        <f>IF(AI23025="","",IF(ISERROR(VLOOKUP(CONCATENATE(F23025),Term!$A$1:$C$2000,1,FALSE)),0,1))</f>
        <v/>
      </c>
    </row>
    <row r="23026" spans="36:36" x14ac:dyDescent="0.15">
      <c r="AJ23026" t="str">
        <f>IF(AI23026="","",IF(ISERROR(VLOOKUP(CONCATENATE(F23026),Term!$A$1:$C$2000,1,FALSE)),0,1))</f>
        <v/>
      </c>
    </row>
    <row r="23027" spans="36:36" x14ac:dyDescent="0.15">
      <c r="AJ23027" t="str">
        <f>IF(AI23027="","",IF(ISERROR(VLOOKUP(CONCATENATE(F23027),Term!$A$1:$C$2000,1,FALSE)),0,1))</f>
        <v/>
      </c>
    </row>
    <row r="23028" spans="36:36" x14ac:dyDescent="0.15">
      <c r="AJ23028" t="str">
        <f>IF(AI23028="","",IF(ISERROR(VLOOKUP(CONCATENATE(F23028),Term!$A$1:$C$2000,1,FALSE)),0,1))</f>
        <v/>
      </c>
    </row>
    <row r="23029" spans="36:36" x14ac:dyDescent="0.15">
      <c r="AJ23029" t="str">
        <f>IF(AI23029="","",IF(ISERROR(VLOOKUP(CONCATENATE(F23029),Term!$A$1:$C$2000,1,FALSE)),0,1))</f>
        <v/>
      </c>
    </row>
    <row r="23030" spans="36:36" x14ac:dyDescent="0.15">
      <c r="AJ23030" t="str">
        <f>IF(AI23030="","",IF(ISERROR(VLOOKUP(CONCATENATE(F23030),Term!$A$1:$C$2000,1,FALSE)),0,1))</f>
        <v/>
      </c>
    </row>
    <row r="23031" spans="36:36" x14ac:dyDescent="0.15">
      <c r="AJ23031" t="str">
        <f>IF(AI23031="","",IF(ISERROR(VLOOKUP(CONCATENATE(F23031),Term!$A$1:$C$2000,1,FALSE)),0,1))</f>
        <v/>
      </c>
    </row>
    <row r="23032" spans="36:36" x14ac:dyDescent="0.15">
      <c r="AJ23032" t="str">
        <f>IF(AI23032="","",IF(ISERROR(VLOOKUP(CONCATENATE(F23032),Term!$A$1:$C$2000,1,FALSE)),0,1))</f>
        <v/>
      </c>
    </row>
    <row r="23033" spans="36:36" x14ac:dyDescent="0.15">
      <c r="AJ23033" t="str">
        <f>IF(AI23033="","",IF(ISERROR(VLOOKUP(CONCATENATE(F23033),Term!$A$1:$C$2000,1,FALSE)),0,1))</f>
        <v/>
      </c>
    </row>
    <row r="23034" spans="36:36" x14ac:dyDescent="0.15">
      <c r="AJ23034" t="str">
        <f>IF(AI23034="","",IF(ISERROR(VLOOKUP(CONCATENATE(F23034),Term!$A$1:$C$2000,1,FALSE)),0,1))</f>
        <v/>
      </c>
    </row>
    <row r="23035" spans="36:36" x14ac:dyDescent="0.15">
      <c r="AJ23035" t="str">
        <f>IF(AI23035="","",IF(ISERROR(VLOOKUP(CONCATENATE(F23035),Term!$A$1:$C$2000,1,FALSE)),0,1))</f>
        <v/>
      </c>
    </row>
    <row r="23036" spans="36:36" x14ac:dyDescent="0.15">
      <c r="AJ23036" t="str">
        <f>IF(AI23036="","",IF(ISERROR(VLOOKUP(CONCATENATE(F23036),Term!$A$1:$C$2000,1,FALSE)),0,1))</f>
        <v/>
      </c>
    </row>
    <row r="23037" spans="36:36" x14ac:dyDescent="0.15">
      <c r="AJ23037" t="str">
        <f>IF(AI23037="","",IF(ISERROR(VLOOKUP(CONCATENATE(F23037),Term!$A$1:$C$2000,1,FALSE)),0,1))</f>
        <v/>
      </c>
    </row>
    <row r="23038" spans="36:36" x14ac:dyDescent="0.15">
      <c r="AJ23038" t="str">
        <f>IF(AI23038="","",IF(ISERROR(VLOOKUP(CONCATENATE(F23038),Term!$A$1:$C$2000,1,FALSE)),0,1))</f>
        <v/>
      </c>
    </row>
    <row r="23039" spans="36:36" x14ac:dyDescent="0.15">
      <c r="AJ23039" t="str">
        <f>IF(AI23039="","",IF(ISERROR(VLOOKUP(CONCATENATE(F23039),Term!$A$1:$C$2000,1,FALSE)),0,1))</f>
        <v/>
      </c>
    </row>
    <row r="23040" spans="36:36" x14ac:dyDescent="0.15">
      <c r="AJ23040" t="str">
        <f>IF(AI23040="","",IF(ISERROR(VLOOKUP(CONCATENATE(F23040),Term!$A$1:$C$2000,1,FALSE)),0,1))</f>
        <v/>
      </c>
    </row>
    <row r="23041" spans="36:36" x14ac:dyDescent="0.15">
      <c r="AJ23041" t="str">
        <f>IF(AI23041="","",IF(ISERROR(VLOOKUP(CONCATENATE(F23041),Term!$A$1:$C$2000,1,FALSE)),0,1))</f>
        <v/>
      </c>
    </row>
    <row r="23042" spans="36:36" x14ac:dyDescent="0.15">
      <c r="AJ23042" t="str">
        <f>IF(AI23042="","",IF(ISERROR(VLOOKUP(CONCATENATE(F23042),Term!$A$1:$C$2000,1,FALSE)),0,1))</f>
        <v/>
      </c>
    </row>
    <row r="23043" spans="36:36" x14ac:dyDescent="0.15">
      <c r="AJ23043" t="str">
        <f>IF(AI23043="","",IF(ISERROR(VLOOKUP(CONCATENATE(F23043),Term!$A$1:$C$2000,1,FALSE)),0,1))</f>
        <v/>
      </c>
    </row>
    <row r="23044" spans="36:36" x14ac:dyDescent="0.15">
      <c r="AJ23044" t="str">
        <f>IF(AI23044="","",IF(ISERROR(VLOOKUP(CONCATENATE(F23044),Term!$A$1:$C$2000,1,FALSE)),0,1))</f>
        <v/>
      </c>
    </row>
    <row r="23045" spans="36:36" x14ac:dyDescent="0.15">
      <c r="AJ23045" t="str">
        <f>IF(AI23045="","",IF(ISERROR(VLOOKUP(CONCATENATE(F23045),Term!$A$1:$C$2000,1,FALSE)),0,1))</f>
        <v/>
      </c>
    </row>
    <row r="23046" spans="36:36" x14ac:dyDescent="0.15">
      <c r="AJ23046" t="str">
        <f>IF(AI23046="","",IF(ISERROR(VLOOKUP(CONCATENATE(F23046),Term!$A$1:$C$2000,1,FALSE)),0,1))</f>
        <v/>
      </c>
    </row>
    <row r="23047" spans="36:36" x14ac:dyDescent="0.15">
      <c r="AJ23047" t="str">
        <f>IF(AI23047="","",IF(ISERROR(VLOOKUP(CONCATENATE(F23047),Term!$A$1:$C$2000,1,FALSE)),0,1))</f>
        <v/>
      </c>
    </row>
    <row r="23048" spans="36:36" x14ac:dyDescent="0.15">
      <c r="AJ23048" t="str">
        <f>IF(AI23048="","",IF(ISERROR(VLOOKUP(CONCATENATE(F23048),Term!$A$1:$C$2000,1,FALSE)),0,1))</f>
        <v/>
      </c>
    </row>
    <row r="23049" spans="36:36" x14ac:dyDescent="0.15">
      <c r="AJ23049" t="str">
        <f>IF(AI23049="","",IF(ISERROR(VLOOKUP(CONCATENATE(F23049),Term!$A$1:$C$2000,1,FALSE)),0,1))</f>
        <v/>
      </c>
    </row>
    <row r="23050" spans="36:36" x14ac:dyDescent="0.15">
      <c r="AJ23050" t="str">
        <f>IF(AI23050="","",IF(ISERROR(VLOOKUP(CONCATENATE(F23050),Term!$A$1:$C$2000,1,FALSE)),0,1))</f>
        <v/>
      </c>
    </row>
    <row r="23051" spans="36:36" x14ac:dyDescent="0.15">
      <c r="AJ23051" t="str">
        <f>IF(AI23051="","",IF(ISERROR(VLOOKUP(CONCATENATE(F23051),Term!$A$1:$C$2000,1,FALSE)),0,1))</f>
        <v/>
      </c>
    </row>
    <row r="23052" spans="36:36" x14ac:dyDescent="0.15">
      <c r="AJ23052" t="str">
        <f>IF(AI23052="","",IF(ISERROR(VLOOKUP(CONCATENATE(F23052),Term!$A$1:$C$2000,1,FALSE)),0,1))</f>
        <v/>
      </c>
    </row>
    <row r="23053" spans="36:36" x14ac:dyDescent="0.15">
      <c r="AJ23053" t="str">
        <f>IF(AI23053="","",IF(ISERROR(VLOOKUP(CONCATENATE(F23053),Term!$A$1:$C$2000,1,FALSE)),0,1))</f>
        <v/>
      </c>
    </row>
    <row r="23054" spans="36:36" x14ac:dyDescent="0.15">
      <c r="AJ23054" t="str">
        <f>IF(AI23054="","",IF(ISERROR(VLOOKUP(CONCATENATE(F23054),Term!$A$1:$C$2000,1,FALSE)),0,1))</f>
        <v/>
      </c>
    </row>
    <row r="23055" spans="36:36" x14ac:dyDescent="0.15">
      <c r="AJ23055" t="str">
        <f>IF(AI23055="","",IF(ISERROR(VLOOKUP(CONCATENATE(F23055),Term!$A$1:$C$2000,1,FALSE)),0,1))</f>
        <v/>
      </c>
    </row>
    <row r="23056" spans="36:36" x14ac:dyDescent="0.15">
      <c r="AJ23056" t="str">
        <f>IF(AI23056="","",IF(ISERROR(VLOOKUP(CONCATENATE(F23056),Term!$A$1:$C$2000,1,FALSE)),0,1))</f>
        <v/>
      </c>
    </row>
    <row r="23057" spans="36:36" x14ac:dyDescent="0.15">
      <c r="AJ23057" t="str">
        <f>IF(AI23057="","",IF(ISERROR(VLOOKUP(CONCATENATE(F23057),Term!$A$1:$C$2000,1,FALSE)),0,1))</f>
        <v/>
      </c>
    </row>
    <row r="23058" spans="36:36" x14ac:dyDescent="0.15">
      <c r="AJ23058" t="str">
        <f>IF(AI23058="","",IF(ISERROR(VLOOKUP(CONCATENATE(F23058),Term!$A$1:$C$2000,1,FALSE)),0,1))</f>
        <v/>
      </c>
    </row>
    <row r="23059" spans="36:36" x14ac:dyDescent="0.15">
      <c r="AJ23059" t="str">
        <f>IF(AI23059="","",IF(ISERROR(VLOOKUP(CONCATENATE(F23059),Term!$A$1:$C$2000,1,FALSE)),0,1))</f>
        <v/>
      </c>
    </row>
    <row r="23060" spans="36:36" x14ac:dyDescent="0.15">
      <c r="AJ23060" t="str">
        <f>IF(AI23060="","",IF(ISERROR(VLOOKUP(CONCATENATE(F23060),Term!$A$1:$C$2000,1,FALSE)),0,1))</f>
        <v/>
      </c>
    </row>
    <row r="23061" spans="36:36" x14ac:dyDescent="0.15">
      <c r="AJ23061" t="str">
        <f>IF(AI23061="","",IF(ISERROR(VLOOKUP(CONCATENATE(F23061),Term!$A$1:$C$2000,1,FALSE)),0,1))</f>
        <v/>
      </c>
    </row>
    <row r="23062" spans="36:36" x14ac:dyDescent="0.15">
      <c r="AJ23062" t="str">
        <f>IF(AI23062="","",IF(ISERROR(VLOOKUP(CONCATENATE(F23062),Term!$A$1:$C$2000,1,FALSE)),0,1))</f>
        <v/>
      </c>
    </row>
    <row r="23063" spans="36:36" x14ac:dyDescent="0.15">
      <c r="AJ23063" t="str">
        <f>IF(AI23063="","",IF(ISERROR(VLOOKUP(CONCATENATE(F23063),Term!$A$1:$C$2000,1,FALSE)),0,1))</f>
        <v/>
      </c>
    </row>
    <row r="23064" spans="36:36" x14ac:dyDescent="0.15">
      <c r="AJ23064" t="str">
        <f>IF(AI23064="","",IF(ISERROR(VLOOKUP(CONCATENATE(F23064),Term!$A$1:$C$2000,1,FALSE)),0,1))</f>
        <v/>
      </c>
    </row>
    <row r="23065" spans="36:36" x14ac:dyDescent="0.15">
      <c r="AJ23065" t="str">
        <f>IF(AI23065="","",IF(ISERROR(VLOOKUP(CONCATENATE(F23065),Term!$A$1:$C$2000,1,FALSE)),0,1))</f>
        <v/>
      </c>
    </row>
    <row r="23066" spans="36:36" x14ac:dyDescent="0.15">
      <c r="AJ23066" t="str">
        <f>IF(AI23066="","",IF(ISERROR(VLOOKUP(CONCATENATE(F23066),Term!$A$1:$C$2000,1,FALSE)),0,1))</f>
        <v/>
      </c>
    </row>
    <row r="23067" spans="36:36" x14ac:dyDescent="0.15">
      <c r="AJ23067" t="str">
        <f>IF(AI23067="","",IF(ISERROR(VLOOKUP(CONCATENATE(F23067),Term!$A$1:$C$2000,1,FALSE)),0,1))</f>
        <v/>
      </c>
    </row>
    <row r="23068" spans="36:36" x14ac:dyDescent="0.15">
      <c r="AJ23068" t="str">
        <f>IF(AI23068="","",IF(ISERROR(VLOOKUP(CONCATENATE(F23068),Term!$A$1:$C$2000,1,FALSE)),0,1))</f>
        <v/>
      </c>
    </row>
    <row r="23069" spans="36:36" x14ac:dyDescent="0.15">
      <c r="AJ23069" t="str">
        <f>IF(AI23069="","",IF(ISERROR(VLOOKUP(CONCATENATE(F23069),Term!$A$1:$C$2000,1,FALSE)),0,1))</f>
        <v/>
      </c>
    </row>
    <row r="23070" spans="36:36" x14ac:dyDescent="0.15">
      <c r="AJ23070" t="str">
        <f>IF(AI23070="","",IF(ISERROR(VLOOKUP(CONCATENATE(F23070),Term!$A$1:$C$2000,1,FALSE)),0,1))</f>
        <v/>
      </c>
    </row>
    <row r="23071" spans="36:36" x14ac:dyDescent="0.15">
      <c r="AJ23071" t="str">
        <f>IF(AI23071="","",IF(ISERROR(VLOOKUP(CONCATENATE(F23071),Term!$A$1:$C$2000,1,FALSE)),0,1))</f>
        <v/>
      </c>
    </row>
    <row r="23072" spans="36:36" x14ac:dyDescent="0.15">
      <c r="AJ23072" t="str">
        <f>IF(AI23072="","",IF(ISERROR(VLOOKUP(CONCATENATE(F23072),Term!$A$1:$C$2000,1,FALSE)),0,1))</f>
        <v/>
      </c>
    </row>
    <row r="23073" spans="36:36" x14ac:dyDescent="0.15">
      <c r="AJ23073" t="str">
        <f>IF(AI23073="","",IF(ISERROR(VLOOKUP(CONCATENATE(F23073),Term!$A$1:$C$2000,1,FALSE)),0,1))</f>
        <v/>
      </c>
    </row>
    <row r="23074" spans="36:36" x14ac:dyDescent="0.15">
      <c r="AJ23074" t="str">
        <f>IF(AI23074="","",IF(ISERROR(VLOOKUP(CONCATENATE(F23074),Term!$A$1:$C$2000,1,FALSE)),0,1))</f>
        <v/>
      </c>
    </row>
    <row r="23075" spans="36:36" x14ac:dyDescent="0.15">
      <c r="AJ23075" t="str">
        <f>IF(AI23075="","",IF(ISERROR(VLOOKUP(CONCATENATE(F23075),Term!$A$1:$C$2000,1,FALSE)),0,1))</f>
        <v/>
      </c>
    </row>
    <row r="23076" spans="36:36" x14ac:dyDescent="0.15">
      <c r="AJ23076" t="str">
        <f>IF(AI23076="","",IF(ISERROR(VLOOKUP(CONCATENATE(F23076),Term!$A$1:$C$2000,1,FALSE)),0,1))</f>
        <v/>
      </c>
    </row>
    <row r="23077" spans="36:36" x14ac:dyDescent="0.15">
      <c r="AJ23077" t="str">
        <f>IF(AI23077="","",IF(ISERROR(VLOOKUP(CONCATENATE(F23077),Term!$A$1:$C$2000,1,FALSE)),0,1))</f>
        <v/>
      </c>
    </row>
    <row r="23078" spans="36:36" x14ac:dyDescent="0.15">
      <c r="AJ23078" t="str">
        <f>IF(AI23078="","",IF(ISERROR(VLOOKUP(CONCATENATE(F23078),Term!$A$1:$C$2000,1,FALSE)),0,1))</f>
        <v/>
      </c>
    </row>
    <row r="23079" spans="36:36" x14ac:dyDescent="0.15">
      <c r="AJ23079" t="str">
        <f>IF(AI23079="","",IF(ISERROR(VLOOKUP(CONCATENATE(F23079),Term!$A$1:$C$2000,1,FALSE)),0,1))</f>
        <v/>
      </c>
    </row>
    <row r="23080" spans="36:36" x14ac:dyDescent="0.15">
      <c r="AJ23080" t="str">
        <f>IF(AI23080="","",IF(ISERROR(VLOOKUP(CONCATENATE(F23080),Term!$A$1:$C$2000,1,FALSE)),0,1))</f>
        <v/>
      </c>
    </row>
    <row r="23081" spans="36:36" x14ac:dyDescent="0.15">
      <c r="AJ23081" t="str">
        <f>IF(AI23081="","",IF(ISERROR(VLOOKUP(CONCATENATE(F23081),Term!$A$1:$C$2000,1,FALSE)),0,1))</f>
        <v/>
      </c>
    </row>
    <row r="23082" spans="36:36" x14ac:dyDescent="0.15">
      <c r="AJ23082" t="str">
        <f>IF(AI23082="","",IF(ISERROR(VLOOKUP(CONCATENATE(F23082),Term!$A$1:$C$2000,1,FALSE)),0,1))</f>
        <v/>
      </c>
    </row>
    <row r="23083" spans="36:36" x14ac:dyDescent="0.15">
      <c r="AJ23083" t="str">
        <f>IF(AI23083="","",IF(ISERROR(VLOOKUP(CONCATENATE(F23083),Term!$A$1:$C$2000,1,FALSE)),0,1))</f>
        <v/>
      </c>
    </row>
    <row r="23084" spans="36:36" x14ac:dyDescent="0.15">
      <c r="AJ23084" t="str">
        <f>IF(AI23084="","",IF(ISERROR(VLOOKUP(CONCATENATE(F23084),Term!$A$1:$C$2000,1,FALSE)),0,1))</f>
        <v/>
      </c>
    </row>
    <row r="23085" spans="36:36" x14ac:dyDescent="0.15">
      <c r="AJ23085" t="str">
        <f>IF(AI23085="","",IF(ISERROR(VLOOKUP(CONCATENATE(F23085),Term!$A$1:$C$2000,1,FALSE)),0,1))</f>
        <v/>
      </c>
    </row>
    <row r="23086" spans="36:36" x14ac:dyDescent="0.15">
      <c r="AJ23086" t="str">
        <f>IF(AI23086="","",IF(ISERROR(VLOOKUP(CONCATENATE(F23086),Term!$A$1:$C$2000,1,FALSE)),0,1))</f>
        <v/>
      </c>
    </row>
    <row r="23087" spans="36:36" x14ac:dyDescent="0.15">
      <c r="AJ23087" t="str">
        <f>IF(AI23087="","",IF(ISERROR(VLOOKUP(CONCATENATE(F23087),Term!$A$1:$C$2000,1,FALSE)),0,1))</f>
        <v/>
      </c>
    </row>
    <row r="23088" spans="36:36" x14ac:dyDescent="0.15">
      <c r="AJ23088" t="str">
        <f>IF(AI23088="","",IF(ISERROR(VLOOKUP(CONCATENATE(F23088),Term!$A$1:$C$2000,1,FALSE)),0,1))</f>
        <v/>
      </c>
    </row>
    <row r="23089" spans="36:36" x14ac:dyDescent="0.15">
      <c r="AJ23089" t="str">
        <f>IF(AI23089="","",IF(ISERROR(VLOOKUP(CONCATENATE(F23089),Term!$A$1:$C$2000,1,FALSE)),0,1))</f>
        <v/>
      </c>
    </row>
    <row r="23090" spans="36:36" x14ac:dyDescent="0.15">
      <c r="AJ23090" t="str">
        <f>IF(AI23090="","",IF(ISERROR(VLOOKUP(CONCATENATE(F23090),Term!$A$1:$C$2000,1,FALSE)),0,1))</f>
        <v/>
      </c>
    </row>
    <row r="23091" spans="36:36" x14ac:dyDescent="0.15">
      <c r="AJ23091" t="str">
        <f>IF(AI23091="","",IF(ISERROR(VLOOKUP(CONCATENATE(F23091),Term!$A$1:$C$2000,1,FALSE)),0,1))</f>
        <v/>
      </c>
    </row>
    <row r="23092" spans="36:36" x14ac:dyDescent="0.15">
      <c r="AJ23092" t="str">
        <f>IF(AI23092="","",IF(ISERROR(VLOOKUP(CONCATENATE(F23092),Term!$A$1:$C$2000,1,FALSE)),0,1))</f>
        <v/>
      </c>
    </row>
    <row r="23093" spans="36:36" x14ac:dyDescent="0.15">
      <c r="AJ23093" t="str">
        <f>IF(AI23093="","",IF(ISERROR(VLOOKUP(CONCATENATE(F23093),Term!$A$1:$C$2000,1,FALSE)),0,1))</f>
        <v/>
      </c>
    </row>
    <row r="23094" spans="36:36" x14ac:dyDescent="0.15">
      <c r="AJ23094" t="str">
        <f>IF(AI23094="","",IF(ISERROR(VLOOKUP(CONCATENATE(F23094),Term!$A$1:$C$2000,1,FALSE)),0,1))</f>
        <v/>
      </c>
    </row>
    <row r="23095" spans="36:36" x14ac:dyDescent="0.15">
      <c r="AJ23095" t="str">
        <f>IF(AI23095="","",IF(ISERROR(VLOOKUP(CONCATENATE(F23095),Term!$A$1:$C$2000,1,FALSE)),0,1))</f>
        <v/>
      </c>
    </row>
    <row r="23096" spans="36:36" x14ac:dyDescent="0.15">
      <c r="AJ23096" t="str">
        <f>IF(AI23096="","",IF(ISERROR(VLOOKUP(CONCATENATE(F23096),Term!$A$1:$C$2000,1,FALSE)),0,1))</f>
        <v/>
      </c>
    </row>
    <row r="23097" spans="36:36" x14ac:dyDescent="0.15">
      <c r="AJ23097" t="str">
        <f>IF(AI23097="","",IF(ISERROR(VLOOKUP(CONCATENATE(F23097),Term!$A$1:$C$2000,1,FALSE)),0,1))</f>
        <v/>
      </c>
    </row>
    <row r="23098" spans="36:36" x14ac:dyDescent="0.15">
      <c r="AJ23098" t="str">
        <f>IF(AI23098="","",IF(ISERROR(VLOOKUP(CONCATENATE(F23098),Term!$A$1:$C$2000,1,FALSE)),0,1))</f>
        <v/>
      </c>
    </row>
    <row r="23099" spans="36:36" x14ac:dyDescent="0.15">
      <c r="AJ23099" t="str">
        <f>IF(AI23099="","",IF(ISERROR(VLOOKUP(CONCATENATE(F23099),Term!$A$1:$C$2000,1,FALSE)),0,1))</f>
        <v/>
      </c>
    </row>
    <row r="23100" spans="36:36" x14ac:dyDescent="0.15">
      <c r="AJ23100" t="str">
        <f>IF(AI23100="","",IF(ISERROR(VLOOKUP(CONCATENATE(F23100),Term!$A$1:$C$2000,1,FALSE)),0,1))</f>
        <v/>
      </c>
    </row>
    <row r="23101" spans="36:36" x14ac:dyDescent="0.15">
      <c r="AJ23101" t="str">
        <f>IF(AI23101="","",IF(ISERROR(VLOOKUP(CONCATENATE(F23101),Term!$A$1:$C$2000,1,FALSE)),0,1))</f>
        <v/>
      </c>
    </row>
    <row r="23102" spans="36:36" x14ac:dyDescent="0.15">
      <c r="AJ23102" t="str">
        <f>IF(AI23102="","",IF(ISERROR(VLOOKUP(CONCATENATE(F23102),Term!$A$1:$C$2000,1,FALSE)),0,1))</f>
        <v/>
      </c>
    </row>
    <row r="23103" spans="36:36" x14ac:dyDescent="0.15">
      <c r="AJ23103" t="str">
        <f>IF(AI23103="","",IF(ISERROR(VLOOKUP(CONCATENATE(F23103),Term!$A$1:$C$2000,1,FALSE)),0,1))</f>
        <v/>
      </c>
    </row>
    <row r="23104" spans="36:36" x14ac:dyDescent="0.15">
      <c r="AJ23104" t="str">
        <f>IF(AI23104="","",IF(ISERROR(VLOOKUP(CONCATENATE(F23104),Term!$A$1:$C$2000,1,FALSE)),0,1))</f>
        <v/>
      </c>
    </row>
    <row r="23105" spans="36:36" x14ac:dyDescent="0.15">
      <c r="AJ23105" t="str">
        <f>IF(AI23105="","",IF(ISERROR(VLOOKUP(CONCATENATE(F23105),Term!$A$1:$C$2000,1,FALSE)),0,1))</f>
        <v/>
      </c>
    </row>
    <row r="23106" spans="36:36" x14ac:dyDescent="0.15">
      <c r="AJ23106" t="str">
        <f>IF(AI23106="","",IF(ISERROR(VLOOKUP(CONCATENATE(F23106),Term!$A$1:$C$2000,1,FALSE)),0,1))</f>
        <v/>
      </c>
    </row>
    <row r="23107" spans="36:36" x14ac:dyDescent="0.15">
      <c r="AJ23107" t="str">
        <f>IF(AI23107="","",IF(ISERROR(VLOOKUP(CONCATENATE(F23107),Term!$A$1:$C$2000,1,FALSE)),0,1))</f>
        <v/>
      </c>
    </row>
    <row r="23108" spans="36:36" x14ac:dyDescent="0.15">
      <c r="AJ23108" t="str">
        <f>IF(AI23108="","",IF(ISERROR(VLOOKUP(CONCATENATE(F23108),Term!$A$1:$C$2000,1,FALSE)),0,1))</f>
        <v/>
      </c>
    </row>
    <row r="23109" spans="36:36" x14ac:dyDescent="0.15">
      <c r="AJ23109" t="str">
        <f>IF(AI23109="","",IF(ISERROR(VLOOKUP(CONCATENATE(F23109),Term!$A$1:$C$2000,1,FALSE)),0,1))</f>
        <v/>
      </c>
    </row>
    <row r="23110" spans="36:36" x14ac:dyDescent="0.15">
      <c r="AJ23110" t="str">
        <f>IF(AI23110="","",IF(ISERROR(VLOOKUP(CONCATENATE(F23110),Term!$A$1:$C$2000,1,FALSE)),0,1))</f>
        <v/>
      </c>
    </row>
    <row r="23111" spans="36:36" x14ac:dyDescent="0.15">
      <c r="AJ23111" t="str">
        <f>IF(AI23111="","",IF(ISERROR(VLOOKUP(CONCATENATE(F23111),Term!$A$1:$C$2000,1,FALSE)),0,1))</f>
        <v/>
      </c>
    </row>
    <row r="23112" spans="36:36" x14ac:dyDescent="0.15">
      <c r="AJ23112" t="str">
        <f>IF(AI23112="","",IF(ISERROR(VLOOKUP(CONCATENATE(F23112),Term!$A$1:$C$2000,1,FALSE)),0,1))</f>
        <v/>
      </c>
    </row>
    <row r="23113" spans="36:36" x14ac:dyDescent="0.15">
      <c r="AJ23113" t="str">
        <f>IF(AI23113="","",IF(ISERROR(VLOOKUP(CONCATENATE(F23113),Term!$A$1:$C$2000,1,FALSE)),0,1))</f>
        <v/>
      </c>
    </row>
    <row r="23114" spans="36:36" x14ac:dyDescent="0.15">
      <c r="AJ23114" t="str">
        <f>IF(AI23114="","",IF(ISERROR(VLOOKUP(CONCATENATE(F23114),Term!$A$1:$C$2000,1,FALSE)),0,1))</f>
        <v/>
      </c>
    </row>
    <row r="23115" spans="36:36" x14ac:dyDescent="0.15">
      <c r="AJ23115" t="str">
        <f>IF(AI23115="","",IF(ISERROR(VLOOKUP(CONCATENATE(F23115),Term!$A$1:$C$2000,1,FALSE)),0,1))</f>
        <v/>
      </c>
    </row>
    <row r="23116" spans="36:36" x14ac:dyDescent="0.15">
      <c r="AJ23116" t="str">
        <f>IF(AI23116="","",IF(ISERROR(VLOOKUP(CONCATENATE(F23116),Term!$A$1:$C$2000,1,FALSE)),0,1))</f>
        <v/>
      </c>
    </row>
    <row r="23117" spans="36:36" x14ac:dyDescent="0.15">
      <c r="AJ23117" t="str">
        <f>IF(AI23117="","",IF(ISERROR(VLOOKUP(CONCATENATE(F23117),Term!$A$1:$C$2000,1,FALSE)),0,1))</f>
        <v/>
      </c>
    </row>
    <row r="23118" spans="36:36" x14ac:dyDescent="0.15">
      <c r="AJ23118" t="str">
        <f>IF(AI23118="","",IF(ISERROR(VLOOKUP(CONCATENATE(F23118),Term!$A$1:$C$2000,1,FALSE)),0,1))</f>
        <v/>
      </c>
    </row>
    <row r="23119" spans="36:36" x14ac:dyDescent="0.15">
      <c r="AJ23119" t="str">
        <f>IF(AI23119="","",IF(ISERROR(VLOOKUP(CONCATENATE(F23119),Term!$A$1:$C$2000,1,FALSE)),0,1))</f>
        <v/>
      </c>
    </row>
    <row r="23120" spans="36:36" x14ac:dyDescent="0.15">
      <c r="AJ23120" t="str">
        <f>IF(AI23120="","",IF(ISERROR(VLOOKUP(CONCATENATE(F23120),Term!$A$1:$C$2000,1,FALSE)),0,1))</f>
        <v/>
      </c>
    </row>
    <row r="23121" spans="36:36" x14ac:dyDescent="0.15">
      <c r="AJ23121" t="str">
        <f>IF(AI23121="","",IF(ISERROR(VLOOKUP(CONCATENATE(F23121),Term!$A$1:$C$2000,1,FALSE)),0,1))</f>
        <v/>
      </c>
    </row>
    <row r="23122" spans="36:36" x14ac:dyDescent="0.15">
      <c r="AJ23122" t="str">
        <f>IF(AI23122="","",IF(ISERROR(VLOOKUP(CONCATENATE(F23122),Term!$A$1:$C$2000,1,FALSE)),0,1))</f>
        <v/>
      </c>
    </row>
    <row r="23123" spans="36:36" x14ac:dyDescent="0.15">
      <c r="AJ23123" t="str">
        <f>IF(AI23123="","",IF(ISERROR(VLOOKUP(CONCATENATE(F23123),Term!$A$1:$C$2000,1,FALSE)),0,1))</f>
        <v/>
      </c>
    </row>
    <row r="23124" spans="36:36" x14ac:dyDescent="0.15">
      <c r="AJ23124" t="str">
        <f>IF(AI23124="","",IF(ISERROR(VLOOKUP(CONCATENATE(F23124),Term!$A$1:$C$2000,1,FALSE)),0,1))</f>
        <v/>
      </c>
    </row>
    <row r="23125" spans="36:36" x14ac:dyDescent="0.15">
      <c r="AJ23125" t="str">
        <f>IF(AI23125="","",IF(ISERROR(VLOOKUP(CONCATENATE(F23125),Term!$A$1:$C$2000,1,FALSE)),0,1))</f>
        <v/>
      </c>
    </row>
    <row r="23126" spans="36:36" x14ac:dyDescent="0.15">
      <c r="AJ23126" t="str">
        <f>IF(AI23126="","",IF(ISERROR(VLOOKUP(CONCATENATE(F23126),Term!$A$1:$C$2000,1,FALSE)),0,1))</f>
        <v/>
      </c>
    </row>
    <row r="23127" spans="36:36" x14ac:dyDescent="0.15">
      <c r="AJ23127" t="str">
        <f>IF(AI23127="","",IF(ISERROR(VLOOKUP(CONCATENATE(F23127),Term!$A$1:$C$2000,1,FALSE)),0,1))</f>
        <v/>
      </c>
    </row>
    <row r="23128" spans="36:36" x14ac:dyDescent="0.15">
      <c r="AJ23128" t="str">
        <f>IF(AI23128="","",IF(ISERROR(VLOOKUP(CONCATENATE(F23128),Term!$A$1:$C$2000,1,FALSE)),0,1))</f>
        <v/>
      </c>
    </row>
    <row r="23129" spans="36:36" x14ac:dyDescent="0.15">
      <c r="AJ23129" t="str">
        <f>IF(AI23129="","",IF(ISERROR(VLOOKUP(CONCATENATE(F23129),Term!$A$1:$C$2000,1,FALSE)),0,1))</f>
        <v/>
      </c>
    </row>
    <row r="23130" spans="36:36" x14ac:dyDescent="0.15">
      <c r="AJ23130" t="str">
        <f>IF(AI23130="","",IF(ISERROR(VLOOKUP(CONCATENATE(F23130),Term!$A$1:$C$2000,1,FALSE)),0,1))</f>
        <v/>
      </c>
    </row>
    <row r="23131" spans="36:36" x14ac:dyDescent="0.15">
      <c r="AJ23131" t="str">
        <f>IF(AI23131="","",IF(ISERROR(VLOOKUP(CONCATENATE(F23131),Term!$A$1:$C$2000,1,FALSE)),0,1))</f>
        <v/>
      </c>
    </row>
    <row r="23132" spans="36:36" x14ac:dyDescent="0.15">
      <c r="AJ23132" t="str">
        <f>IF(AI23132="","",IF(ISERROR(VLOOKUP(CONCATENATE(F23132),Term!$A$1:$C$2000,1,FALSE)),0,1))</f>
        <v/>
      </c>
    </row>
    <row r="23133" spans="36:36" x14ac:dyDescent="0.15">
      <c r="AJ23133" t="str">
        <f>IF(AI23133="","",IF(ISERROR(VLOOKUP(CONCATENATE(F23133),Term!$A$1:$C$2000,1,FALSE)),0,1))</f>
        <v/>
      </c>
    </row>
    <row r="23134" spans="36:36" x14ac:dyDescent="0.15">
      <c r="AJ23134" t="str">
        <f>IF(AI23134="","",IF(ISERROR(VLOOKUP(CONCATENATE(F23134),Term!$A$1:$C$2000,1,FALSE)),0,1))</f>
        <v/>
      </c>
    </row>
    <row r="23135" spans="36:36" x14ac:dyDescent="0.15">
      <c r="AJ23135" t="str">
        <f>IF(AI23135="","",IF(ISERROR(VLOOKUP(CONCATENATE(F23135),Term!$A$1:$C$2000,1,FALSE)),0,1))</f>
        <v/>
      </c>
    </row>
    <row r="23136" spans="36:36" x14ac:dyDescent="0.15">
      <c r="AJ23136" t="str">
        <f>IF(AI23136="","",IF(ISERROR(VLOOKUP(CONCATENATE(F23136),Term!$A$1:$C$2000,1,FALSE)),0,1))</f>
        <v/>
      </c>
    </row>
    <row r="23137" spans="36:36" x14ac:dyDescent="0.15">
      <c r="AJ23137" t="str">
        <f>IF(AI23137="","",IF(ISERROR(VLOOKUP(CONCATENATE(F23137),Term!$A$1:$C$2000,1,FALSE)),0,1))</f>
        <v/>
      </c>
    </row>
    <row r="23138" spans="36:36" x14ac:dyDescent="0.15">
      <c r="AJ23138" t="str">
        <f>IF(AI23138="","",IF(ISERROR(VLOOKUP(CONCATENATE(F23138),Term!$A$1:$C$2000,1,FALSE)),0,1))</f>
        <v/>
      </c>
    </row>
    <row r="23139" spans="36:36" x14ac:dyDescent="0.15">
      <c r="AJ23139" t="str">
        <f>IF(AI23139="","",IF(ISERROR(VLOOKUP(CONCATENATE(F23139),Term!$A$1:$C$2000,1,FALSE)),0,1))</f>
        <v/>
      </c>
    </row>
    <row r="23140" spans="36:36" x14ac:dyDescent="0.15">
      <c r="AJ23140" t="str">
        <f>IF(AI23140="","",IF(ISERROR(VLOOKUP(CONCATENATE(F23140),Term!$A$1:$C$2000,1,FALSE)),0,1))</f>
        <v/>
      </c>
    </row>
    <row r="23141" spans="36:36" x14ac:dyDescent="0.15">
      <c r="AJ23141" t="str">
        <f>IF(AI23141="","",IF(ISERROR(VLOOKUP(CONCATENATE(F23141),Term!$A$1:$C$2000,1,FALSE)),0,1))</f>
        <v/>
      </c>
    </row>
    <row r="23142" spans="36:36" x14ac:dyDescent="0.15">
      <c r="AJ23142" t="str">
        <f>IF(AI23142="","",IF(ISERROR(VLOOKUP(CONCATENATE(F23142),Term!$A$1:$C$2000,1,FALSE)),0,1))</f>
        <v/>
      </c>
    </row>
    <row r="23143" spans="36:36" x14ac:dyDescent="0.15">
      <c r="AJ23143" t="str">
        <f>IF(AI23143="","",IF(ISERROR(VLOOKUP(CONCATENATE(F23143),Term!$A$1:$C$2000,1,FALSE)),0,1))</f>
        <v/>
      </c>
    </row>
    <row r="23144" spans="36:36" x14ac:dyDescent="0.15">
      <c r="AJ23144" t="str">
        <f>IF(AI23144="","",IF(ISERROR(VLOOKUP(CONCATENATE(F23144),Term!$A$1:$C$2000,1,FALSE)),0,1))</f>
        <v/>
      </c>
    </row>
    <row r="23145" spans="36:36" x14ac:dyDescent="0.15">
      <c r="AJ23145" t="str">
        <f>IF(AI23145="","",IF(ISERROR(VLOOKUP(CONCATENATE(F23145),Term!$A$1:$C$2000,1,FALSE)),0,1))</f>
        <v/>
      </c>
    </row>
    <row r="23146" spans="36:36" x14ac:dyDescent="0.15">
      <c r="AJ23146" t="str">
        <f>IF(AI23146="","",IF(ISERROR(VLOOKUP(CONCATENATE(F23146),Term!$A$1:$C$2000,1,FALSE)),0,1))</f>
        <v/>
      </c>
    </row>
    <row r="23147" spans="36:36" x14ac:dyDescent="0.15">
      <c r="AJ23147" t="str">
        <f>IF(AI23147="","",IF(ISERROR(VLOOKUP(CONCATENATE(F23147),Term!$A$1:$C$2000,1,FALSE)),0,1))</f>
        <v/>
      </c>
    </row>
    <row r="23148" spans="36:36" x14ac:dyDescent="0.15">
      <c r="AJ23148" t="str">
        <f>IF(AI23148="","",IF(ISERROR(VLOOKUP(CONCATENATE(F23148),Term!$A$1:$C$2000,1,FALSE)),0,1))</f>
        <v/>
      </c>
    </row>
    <row r="23149" spans="36:36" x14ac:dyDescent="0.15">
      <c r="AJ23149" t="str">
        <f>IF(AI23149="","",IF(ISERROR(VLOOKUP(CONCATENATE(F23149),Term!$A$1:$C$2000,1,FALSE)),0,1))</f>
        <v/>
      </c>
    </row>
    <row r="23150" spans="36:36" x14ac:dyDescent="0.15">
      <c r="AJ23150" t="str">
        <f>IF(AI23150="","",IF(ISERROR(VLOOKUP(CONCATENATE(F23150),Term!$A$1:$C$2000,1,FALSE)),0,1))</f>
        <v/>
      </c>
    </row>
    <row r="23151" spans="36:36" x14ac:dyDescent="0.15">
      <c r="AJ23151" t="str">
        <f>IF(AI23151="","",IF(ISERROR(VLOOKUP(CONCATENATE(F23151),Term!$A$1:$C$2000,1,FALSE)),0,1))</f>
        <v/>
      </c>
    </row>
    <row r="23152" spans="36:36" x14ac:dyDescent="0.15">
      <c r="AJ23152" t="str">
        <f>IF(AI23152="","",IF(ISERROR(VLOOKUP(CONCATENATE(F23152),Term!$A$1:$C$2000,1,FALSE)),0,1))</f>
        <v/>
      </c>
    </row>
    <row r="23153" spans="36:36" x14ac:dyDescent="0.15">
      <c r="AJ23153" t="str">
        <f>IF(AI23153="","",IF(ISERROR(VLOOKUP(CONCATENATE(F23153),Term!$A$1:$C$2000,1,FALSE)),0,1))</f>
        <v/>
      </c>
    </row>
    <row r="23154" spans="36:36" x14ac:dyDescent="0.15">
      <c r="AJ23154" t="str">
        <f>IF(AI23154="","",IF(ISERROR(VLOOKUP(CONCATENATE(F23154),Term!$A$1:$C$2000,1,FALSE)),0,1))</f>
        <v/>
      </c>
    </row>
    <row r="23155" spans="36:36" x14ac:dyDescent="0.15">
      <c r="AJ23155" t="str">
        <f>IF(AI23155="","",IF(ISERROR(VLOOKUP(CONCATENATE(F23155),Term!$A$1:$C$2000,1,FALSE)),0,1))</f>
        <v/>
      </c>
    </row>
    <row r="23156" spans="36:36" x14ac:dyDescent="0.15">
      <c r="AJ23156" t="str">
        <f>IF(AI23156="","",IF(ISERROR(VLOOKUP(CONCATENATE(F23156),Term!$A$1:$C$2000,1,FALSE)),0,1))</f>
        <v/>
      </c>
    </row>
    <row r="23157" spans="36:36" x14ac:dyDescent="0.15">
      <c r="AJ23157" t="str">
        <f>IF(AI23157="","",IF(ISERROR(VLOOKUP(CONCATENATE(F23157),Term!$A$1:$C$2000,1,FALSE)),0,1))</f>
        <v/>
      </c>
    </row>
    <row r="23158" spans="36:36" x14ac:dyDescent="0.15">
      <c r="AJ23158" t="str">
        <f>IF(AI23158="","",IF(ISERROR(VLOOKUP(CONCATENATE(F23158),Term!$A$1:$C$2000,1,FALSE)),0,1))</f>
        <v/>
      </c>
    </row>
    <row r="23159" spans="36:36" x14ac:dyDescent="0.15">
      <c r="AJ23159" t="str">
        <f>IF(AI23159="","",IF(ISERROR(VLOOKUP(CONCATENATE(F23159),Term!$A$1:$C$2000,1,FALSE)),0,1))</f>
        <v/>
      </c>
    </row>
    <row r="23160" spans="36:36" x14ac:dyDescent="0.15">
      <c r="AJ23160" t="str">
        <f>IF(AI23160="","",IF(ISERROR(VLOOKUP(CONCATENATE(F23160),Term!$A$1:$C$2000,1,FALSE)),0,1))</f>
        <v/>
      </c>
    </row>
    <row r="23161" spans="36:36" x14ac:dyDescent="0.15">
      <c r="AJ23161" t="str">
        <f>IF(AI23161="","",IF(ISERROR(VLOOKUP(CONCATENATE(F23161),Term!$A$1:$C$2000,1,FALSE)),0,1))</f>
        <v/>
      </c>
    </row>
    <row r="23162" spans="36:36" x14ac:dyDescent="0.15">
      <c r="AJ23162" t="str">
        <f>IF(AI23162="","",IF(ISERROR(VLOOKUP(CONCATENATE(F23162),Term!$A$1:$C$2000,1,FALSE)),0,1))</f>
        <v/>
      </c>
    </row>
    <row r="23163" spans="36:36" x14ac:dyDescent="0.15">
      <c r="AJ23163" t="str">
        <f>IF(AI23163="","",IF(ISERROR(VLOOKUP(CONCATENATE(F23163),Term!$A$1:$C$2000,1,FALSE)),0,1))</f>
        <v/>
      </c>
    </row>
    <row r="23164" spans="36:36" x14ac:dyDescent="0.15">
      <c r="AJ23164" t="str">
        <f>IF(AI23164="","",IF(ISERROR(VLOOKUP(CONCATENATE(F23164),Term!$A$1:$C$2000,1,FALSE)),0,1))</f>
        <v/>
      </c>
    </row>
    <row r="23165" spans="36:36" x14ac:dyDescent="0.15">
      <c r="AJ23165" t="str">
        <f>IF(AI23165="","",IF(ISERROR(VLOOKUP(CONCATENATE(F23165),Term!$A$1:$C$2000,1,FALSE)),0,1))</f>
        <v/>
      </c>
    </row>
    <row r="23166" spans="36:36" x14ac:dyDescent="0.15">
      <c r="AJ23166" t="str">
        <f>IF(AI23166="","",IF(ISERROR(VLOOKUP(CONCATENATE(F23166),Term!$A$1:$C$2000,1,FALSE)),0,1))</f>
        <v/>
      </c>
    </row>
    <row r="23167" spans="36:36" x14ac:dyDescent="0.15">
      <c r="AJ23167" t="str">
        <f>IF(AI23167="","",IF(ISERROR(VLOOKUP(CONCATENATE(F23167),Term!$A$1:$C$2000,1,FALSE)),0,1))</f>
        <v/>
      </c>
    </row>
    <row r="23168" spans="36:36" x14ac:dyDescent="0.15">
      <c r="AJ23168" t="str">
        <f>IF(AI23168="","",IF(ISERROR(VLOOKUP(CONCATENATE(F23168),Term!$A$1:$C$2000,1,FALSE)),0,1))</f>
        <v/>
      </c>
    </row>
    <row r="23169" spans="36:36" x14ac:dyDescent="0.15">
      <c r="AJ23169" t="str">
        <f>IF(AI23169="","",IF(ISERROR(VLOOKUP(CONCATENATE(F23169),Term!$A$1:$C$2000,1,FALSE)),0,1))</f>
        <v/>
      </c>
    </row>
    <row r="23170" spans="36:36" x14ac:dyDescent="0.15">
      <c r="AJ23170" t="str">
        <f>IF(AI23170="","",IF(ISERROR(VLOOKUP(CONCATENATE(F23170),Term!$A$1:$C$2000,1,FALSE)),0,1))</f>
        <v/>
      </c>
    </row>
    <row r="23171" spans="36:36" x14ac:dyDescent="0.15">
      <c r="AJ23171" t="str">
        <f>IF(AI23171="","",IF(ISERROR(VLOOKUP(CONCATENATE(F23171),Term!$A$1:$C$2000,1,FALSE)),0,1))</f>
        <v/>
      </c>
    </row>
    <row r="23172" spans="36:36" x14ac:dyDescent="0.15">
      <c r="AJ23172" t="str">
        <f>IF(AI23172="","",IF(ISERROR(VLOOKUP(CONCATENATE(F23172),Term!$A$1:$C$2000,1,FALSE)),0,1))</f>
        <v/>
      </c>
    </row>
    <row r="23173" spans="36:36" x14ac:dyDescent="0.15">
      <c r="AJ23173" t="str">
        <f>IF(AI23173="","",IF(ISERROR(VLOOKUP(CONCATENATE(F23173),Term!$A$1:$C$2000,1,FALSE)),0,1))</f>
        <v/>
      </c>
    </row>
    <row r="23174" spans="36:36" x14ac:dyDescent="0.15">
      <c r="AJ23174" t="str">
        <f>IF(AI23174="","",IF(ISERROR(VLOOKUP(CONCATENATE(F23174),Term!$A$1:$C$2000,1,FALSE)),0,1))</f>
        <v/>
      </c>
    </row>
    <row r="23175" spans="36:36" x14ac:dyDescent="0.15">
      <c r="AJ23175" t="str">
        <f>IF(AI23175="","",IF(ISERROR(VLOOKUP(CONCATENATE(F23175),Term!$A$1:$C$2000,1,FALSE)),0,1))</f>
        <v/>
      </c>
    </row>
    <row r="23176" spans="36:36" x14ac:dyDescent="0.15">
      <c r="AJ23176" t="str">
        <f>IF(AI23176="","",IF(ISERROR(VLOOKUP(CONCATENATE(F23176),Term!$A$1:$C$2000,1,FALSE)),0,1))</f>
        <v/>
      </c>
    </row>
    <row r="23177" spans="36:36" x14ac:dyDescent="0.15">
      <c r="AJ23177" t="str">
        <f>IF(AI23177="","",IF(ISERROR(VLOOKUP(CONCATENATE(F23177),Term!$A$1:$C$2000,1,FALSE)),0,1))</f>
        <v/>
      </c>
    </row>
    <row r="23178" spans="36:36" x14ac:dyDescent="0.15">
      <c r="AJ23178" t="str">
        <f>IF(AI23178="","",IF(ISERROR(VLOOKUP(CONCATENATE(F23178),Term!$A$1:$C$2000,1,FALSE)),0,1))</f>
        <v/>
      </c>
    </row>
    <row r="23179" spans="36:36" x14ac:dyDescent="0.15">
      <c r="AJ23179" t="str">
        <f>IF(AI23179="","",IF(ISERROR(VLOOKUP(CONCATENATE(F23179),Term!$A$1:$C$2000,1,FALSE)),0,1))</f>
        <v/>
      </c>
    </row>
    <row r="23180" spans="36:36" x14ac:dyDescent="0.15">
      <c r="AJ23180" t="str">
        <f>IF(AI23180="","",IF(ISERROR(VLOOKUP(CONCATENATE(F23180),Term!$A$1:$C$2000,1,FALSE)),0,1))</f>
        <v/>
      </c>
    </row>
    <row r="23181" spans="36:36" x14ac:dyDescent="0.15">
      <c r="AJ23181" t="str">
        <f>IF(AI23181="","",IF(ISERROR(VLOOKUP(CONCATENATE(F23181),Term!$A$1:$C$2000,1,FALSE)),0,1))</f>
        <v/>
      </c>
    </row>
    <row r="23182" spans="36:36" x14ac:dyDescent="0.15">
      <c r="AJ23182" t="str">
        <f>IF(AI23182="","",IF(ISERROR(VLOOKUP(CONCATENATE(F23182),Term!$A$1:$C$2000,1,FALSE)),0,1))</f>
        <v/>
      </c>
    </row>
    <row r="23183" spans="36:36" x14ac:dyDescent="0.15">
      <c r="AJ23183" t="str">
        <f>IF(AI23183="","",IF(ISERROR(VLOOKUP(CONCATENATE(F23183),Term!$A$1:$C$2000,1,FALSE)),0,1))</f>
        <v/>
      </c>
    </row>
    <row r="23184" spans="36:36" x14ac:dyDescent="0.15">
      <c r="AJ23184" t="str">
        <f>IF(AI23184="","",IF(ISERROR(VLOOKUP(CONCATENATE(F23184),Term!$A$1:$C$2000,1,FALSE)),0,1))</f>
        <v/>
      </c>
    </row>
    <row r="23185" spans="36:36" x14ac:dyDescent="0.15">
      <c r="AJ23185" t="str">
        <f>IF(AI23185="","",IF(ISERROR(VLOOKUP(CONCATENATE(F23185),Term!$A$1:$C$2000,1,FALSE)),0,1))</f>
        <v/>
      </c>
    </row>
    <row r="23186" spans="36:36" x14ac:dyDescent="0.15">
      <c r="AJ23186" t="str">
        <f>IF(AI23186="","",IF(ISERROR(VLOOKUP(CONCATENATE(F23186),Term!$A$1:$C$2000,1,FALSE)),0,1))</f>
        <v/>
      </c>
    </row>
    <row r="23187" spans="36:36" x14ac:dyDescent="0.15">
      <c r="AJ23187" t="str">
        <f>IF(AI23187="","",IF(ISERROR(VLOOKUP(CONCATENATE(F23187),Term!$A$1:$C$2000,1,FALSE)),0,1))</f>
        <v/>
      </c>
    </row>
    <row r="23188" spans="36:36" x14ac:dyDescent="0.15">
      <c r="AJ23188" t="str">
        <f>IF(AI23188="","",IF(ISERROR(VLOOKUP(CONCATENATE(F23188),Term!$A$1:$C$2000,1,FALSE)),0,1))</f>
        <v/>
      </c>
    </row>
    <row r="23189" spans="36:36" x14ac:dyDescent="0.15">
      <c r="AJ23189" t="str">
        <f>IF(AI23189="","",IF(ISERROR(VLOOKUP(CONCATENATE(F23189),Term!$A$1:$C$2000,1,FALSE)),0,1))</f>
        <v/>
      </c>
    </row>
    <row r="23190" spans="36:36" x14ac:dyDescent="0.15">
      <c r="AJ23190" t="str">
        <f>IF(AI23190="","",IF(ISERROR(VLOOKUP(CONCATENATE(F23190),Term!$A$1:$C$2000,1,FALSE)),0,1))</f>
        <v/>
      </c>
    </row>
    <row r="23191" spans="36:36" x14ac:dyDescent="0.15">
      <c r="AJ23191" t="str">
        <f>IF(AI23191="","",IF(ISERROR(VLOOKUP(CONCATENATE(F23191),Term!$A$1:$C$2000,1,FALSE)),0,1))</f>
        <v/>
      </c>
    </row>
    <row r="23192" spans="36:36" x14ac:dyDescent="0.15">
      <c r="AJ23192" t="str">
        <f>IF(AI23192="","",IF(ISERROR(VLOOKUP(CONCATENATE(F23192),Term!$A$1:$C$2000,1,FALSE)),0,1))</f>
        <v/>
      </c>
    </row>
    <row r="23193" spans="36:36" x14ac:dyDescent="0.15">
      <c r="AJ23193" t="str">
        <f>IF(AI23193="","",IF(ISERROR(VLOOKUP(CONCATENATE(F23193),Term!$A$1:$C$2000,1,FALSE)),0,1))</f>
        <v/>
      </c>
    </row>
    <row r="23194" spans="36:36" x14ac:dyDescent="0.15">
      <c r="AJ23194" t="str">
        <f>IF(AI23194="","",IF(ISERROR(VLOOKUP(CONCATENATE(F23194),Term!$A$1:$C$2000,1,FALSE)),0,1))</f>
        <v/>
      </c>
    </row>
    <row r="23195" spans="36:36" x14ac:dyDescent="0.15">
      <c r="AJ23195" t="str">
        <f>IF(AI23195="","",IF(ISERROR(VLOOKUP(CONCATENATE(F23195),Term!$A$1:$C$2000,1,FALSE)),0,1))</f>
        <v/>
      </c>
    </row>
    <row r="23196" spans="36:36" x14ac:dyDescent="0.15">
      <c r="AJ23196" t="str">
        <f>IF(AI23196="","",IF(ISERROR(VLOOKUP(CONCATENATE(F23196),Term!$A$1:$C$2000,1,FALSE)),0,1))</f>
        <v/>
      </c>
    </row>
    <row r="23197" spans="36:36" x14ac:dyDescent="0.15">
      <c r="AJ23197" t="str">
        <f>IF(AI23197="","",IF(ISERROR(VLOOKUP(CONCATENATE(F23197),Term!$A$1:$C$2000,1,FALSE)),0,1))</f>
        <v/>
      </c>
    </row>
    <row r="23198" spans="36:36" x14ac:dyDescent="0.15">
      <c r="AJ23198" t="str">
        <f>IF(AI23198="","",IF(ISERROR(VLOOKUP(CONCATENATE(F23198),Term!$A$1:$C$2000,1,FALSE)),0,1))</f>
        <v/>
      </c>
    </row>
    <row r="23199" spans="36:36" x14ac:dyDescent="0.15">
      <c r="AJ23199" t="str">
        <f>IF(AI23199="","",IF(ISERROR(VLOOKUP(CONCATENATE(F23199),Term!$A$1:$C$2000,1,FALSE)),0,1))</f>
        <v/>
      </c>
    </row>
    <row r="23200" spans="36:36" x14ac:dyDescent="0.15">
      <c r="AJ23200" t="str">
        <f>IF(AI23200="","",IF(ISERROR(VLOOKUP(CONCATENATE(F23200),Term!$A$1:$C$2000,1,FALSE)),0,1))</f>
        <v/>
      </c>
    </row>
    <row r="23201" spans="36:36" x14ac:dyDescent="0.15">
      <c r="AJ23201" t="str">
        <f>IF(AI23201="","",IF(ISERROR(VLOOKUP(CONCATENATE(F23201),Term!$A$1:$C$2000,1,FALSE)),0,1))</f>
        <v/>
      </c>
    </row>
    <row r="23202" spans="36:36" x14ac:dyDescent="0.15">
      <c r="AJ23202" t="str">
        <f>IF(AI23202="","",IF(ISERROR(VLOOKUP(CONCATENATE(F23202),Term!$A$1:$C$2000,1,FALSE)),0,1))</f>
        <v/>
      </c>
    </row>
    <row r="23203" spans="36:36" x14ac:dyDescent="0.15">
      <c r="AJ23203" t="str">
        <f>IF(AI23203="","",IF(ISERROR(VLOOKUP(CONCATENATE(F23203),Term!$A$1:$C$2000,1,FALSE)),0,1))</f>
        <v/>
      </c>
    </row>
    <row r="23204" spans="36:36" x14ac:dyDescent="0.15">
      <c r="AJ23204" t="str">
        <f>IF(AI23204="","",IF(ISERROR(VLOOKUP(CONCATENATE(F23204),Term!$A$1:$C$2000,1,FALSE)),0,1))</f>
        <v/>
      </c>
    </row>
    <row r="23205" spans="36:36" x14ac:dyDescent="0.15">
      <c r="AJ23205" t="str">
        <f>IF(AI23205="","",IF(ISERROR(VLOOKUP(CONCATENATE(F23205),Term!$A$1:$C$2000,1,FALSE)),0,1))</f>
        <v/>
      </c>
    </row>
    <row r="23206" spans="36:36" x14ac:dyDescent="0.15">
      <c r="AJ23206" t="str">
        <f>IF(AI23206="","",IF(ISERROR(VLOOKUP(CONCATENATE(F23206),Term!$A$1:$C$2000,1,FALSE)),0,1))</f>
        <v/>
      </c>
    </row>
    <row r="23207" spans="36:36" x14ac:dyDescent="0.15">
      <c r="AJ23207" t="str">
        <f>IF(AI23207="","",IF(ISERROR(VLOOKUP(CONCATENATE(F23207),Term!$A$1:$C$2000,1,FALSE)),0,1))</f>
        <v/>
      </c>
    </row>
    <row r="23208" spans="36:36" x14ac:dyDescent="0.15">
      <c r="AJ23208" t="str">
        <f>IF(AI23208="","",IF(ISERROR(VLOOKUP(CONCATENATE(F23208),Term!$A$1:$C$2000,1,FALSE)),0,1))</f>
        <v/>
      </c>
    </row>
    <row r="23209" spans="36:36" x14ac:dyDescent="0.15">
      <c r="AJ23209" t="str">
        <f>IF(AI23209="","",IF(ISERROR(VLOOKUP(CONCATENATE(F23209),Term!$A$1:$C$2000,1,FALSE)),0,1))</f>
        <v/>
      </c>
    </row>
    <row r="23210" spans="36:36" x14ac:dyDescent="0.15">
      <c r="AJ23210" t="str">
        <f>IF(AI23210="","",IF(ISERROR(VLOOKUP(CONCATENATE(F23210),Term!$A$1:$C$2000,1,FALSE)),0,1))</f>
        <v/>
      </c>
    </row>
    <row r="23211" spans="36:36" x14ac:dyDescent="0.15">
      <c r="AJ23211" t="str">
        <f>IF(AI23211="","",IF(ISERROR(VLOOKUP(CONCATENATE(F23211),Term!$A$1:$C$2000,1,FALSE)),0,1))</f>
        <v/>
      </c>
    </row>
    <row r="23212" spans="36:36" x14ac:dyDescent="0.15">
      <c r="AJ23212" t="str">
        <f>IF(AI23212="","",IF(ISERROR(VLOOKUP(CONCATENATE(F23212),Term!$A$1:$C$2000,1,FALSE)),0,1))</f>
        <v/>
      </c>
    </row>
    <row r="23213" spans="36:36" x14ac:dyDescent="0.15">
      <c r="AJ23213" t="str">
        <f>IF(AI23213="","",IF(ISERROR(VLOOKUP(CONCATENATE(F23213),Term!$A$1:$C$2000,1,FALSE)),0,1))</f>
        <v/>
      </c>
    </row>
    <row r="23214" spans="36:36" x14ac:dyDescent="0.15">
      <c r="AJ23214" t="str">
        <f>IF(AI23214="","",IF(ISERROR(VLOOKUP(CONCATENATE(F23214),Term!$A$1:$C$2000,1,FALSE)),0,1))</f>
        <v/>
      </c>
    </row>
    <row r="23215" spans="36:36" x14ac:dyDescent="0.15">
      <c r="AJ23215" t="str">
        <f>IF(AI23215="","",IF(ISERROR(VLOOKUP(CONCATENATE(F23215),Term!$A$1:$C$2000,1,FALSE)),0,1))</f>
        <v/>
      </c>
    </row>
    <row r="23216" spans="36:36" x14ac:dyDescent="0.15">
      <c r="AJ23216" t="str">
        <f>IF(AI23216="","",IF(ISERROR(VLOOKUP(CONCATENATE(F23216),Term!$A$1:$C$2000,1,FALSE)),0,1))</f>
        <v/>
      </c>
    </row>
    <row r="23217" spans="36:36" x14ac:dyDescent="0.15">
      <c r="AJ23217" t="str">
        <f>IF(AI23217="","",IF(ISERROR(VLOOKUP(CONCATENATE(F23217),Term!$A$1:$C$2000,1,FALSE)),0,1))</f>
        <v/>
      </c>
    </row>
    <row r="23218" spans="36:36" x14ac:dyDescent="0.15">
      <c r="AJ23218" t="str">
        <f>IF(AI23218="","",IF(ISERROR(VLOOKUP(CONCATENATE(F23218),Term!$A$1:$C$2000,1,FALSE)),0,1))</f>
        <v/>
      </c>
    </row>
    <row r="23219" spans="36:36" x14ac:dyDescent="0.15">
      <c r="AJ23219" t="str">
        <f>IF(AI23219="","",IF(ISERROR(VLOOKUP(CONCATENATE(F23219),Term!$A$1:$C$2000,1,FALSE)),0,1))</f>
        <v/>
      </c>
    </row>
    <row r="23220" spans="36:36" x14ac:dyDescent="0.15">
      <c r="AJ23220" t="str">
        <f>IF(AI23220="","",IF(ISERROR(VLOOKUP(CONCATENATE(F23220),Term!$A$1:$C$2000,1,FALSE)),0,1))</f>
        <v/>
      </c>
    </row>
    <row r="23221" spans="36:36" x14ac:dyDescent="0.15">
      <c r="AJ23221" t="str">
        <f>IF(AI23221="","",IF(ISERROR(VLOOKUP(CONCATENATE(F23221),Term!$A$1:$C$2000,1,FALSE)),0,1))</f>
        <v/>
      </c>
    </row>
    <row r="23222" spans="36:36" x14ac:dyDescent="0.15">
      <c r="AJ23222" t="str">
        <f>IF(AI23222="","",IF(ISERROR(VLOOKUP(CONCATENATE(F23222),Term!$A$1:$C$2000,1,FALSE)),0,1))</f>
        <v/>
      </c>
    </row>
    <row r="23223" spans="36:36" x14ac:dyDescent="0.15">
      <c r="AJ23223" t="str">
        <f>IF(AI23223="","",IF(ISERROR(VLOOKUP(CONCATENATE(F23223),Term!$A$1:$C$2000,1,FALSE)),0,1))</f>
        <v/>
      </c>
    </row>
    <row r="23224" spans="36:36" x14ac:dyDescent="0.15">
      <c r="AJ23224" t="str">
        <f>IF(AI23224="","",IF(ISERROR(VLOOKUP(CONCATENATE(F23224),Term!$A$1:$C$2000,1,FALSE)),0,1))</f>
        <v/>
      </c>
    </row>
    <row r="23225" spans="36:36" x14ac:dyDescent="0.15">
      <c r="AJ23225" t="str">
        <f>IF(AI23225="","",IF(ISERROR(VLOOKUP(CONCATENATE(F23225),Term!$A$1:$C$2000,1,FALSE)),0,1))</f>
        <v/>
      </c>
    </row>
    <row r="23226" spans="36:36" x14ac:dyDescent="0.15">
      <c r="AJ23226" t="str">
        <f>IF(AI23226="","",IF(ISERROR(VLOOKUP(CONCATENATE(F23226),Term!$A$1:$C$2000,1,FALSE)),0,1))</f>
        <v/>
      </c>
    </row>
    <row r="23227" spans="36:36" x14ac:dyDescent="0.15">
      <c r="AJ23227" t="str">
        <f>IF(AI23227="","",IF(ISERROR(VLOOKUP(CONCATENATE(F23227),Term!$A$1:$C$2000,1,FALSE)),0,1))</f>
        <v/>
      </c>
    </row>
    <row r="23228" spans="36:36" x14ac:dyDescent="0.15">
      <c r="AJ23228" t="str">
        <f>IF(AI23228="","",IF(ISERROR(VLOOKUP(CONCATENATE(F23228),Term!$A$1:$C$2000,1,FALSE)),0,1))</f>
        <v/>
      </c>
    </row>
    <row r="23229" spans="36:36" x14ac:dyDescent="0.15">
      <c r="AJ23229" t="str">
        <f>IF(AI23229="","",IF(ISERROR(VLOOKUP(CONCATENATE(F23229),Term!$A$1:$C$2000,1,FALSE)),0,1))</f>
        <v/>
      </c>
    </row>
    <row r="23230" spans="36:36" x14ac:dyDescent="0.15">
      <c r="AJ23230" t="str">
        <f>IF(AI23230="","",IF(ISERROR(VLOOKUP(CONCATENATE(F23230),Term!$A$1:$C$2000,1,FALSE)),0,1))</f>
        <v/>
      </c>
    </row>
    <row r="23231" spans="36:36" x14ac:dyDescent="0.15">
      <c r="AJ23231" t="str">
        <f>IF(AI23231="","",IF(ISERROR(VLOOKUP(CONCATENATE(F23231),Term!$A$1:$C$2000,1,FALSE)),0,1))</f>
        <v/>
      </c>
    </row>
    <row r="23232" spans="36:36" x14ac:dyDescent="0.15">
      <c r="AJ23232" t="str">
        <f>IF(AI23232="","",IF(ISERROR(VLOOKUP(CONCATENATE(F23232),Term!$A$1:$C$2000,1,FALSE)),0,1))</f>
        <v/>
      </c>
    </row>
    <row r="23233" spans="36:36" x14ac:dyDescent="0.15">
      <c r="AJ23233" t="str">
        <f>IF(AI23233="","",IF(ISERROR(VLOOKUP(CONCATENATE(F23233),Term!$A$1:$C$2000,1,FALSE)),0,1))</f>
        <v/>
      </c>
    </row>
    <row r="23234" spans="36:36" x14ac:dyDescent="0.15">
      <c r="AJ23234" t="str">
        <f>IF(AI23234="","",IF(ISERROR(VLOOKUP(CONCATENATE(F23234),Term!$A$1:$C$2000,1,FALSE)),0,1))</f>
        <v/>
      </c>
    </row>
    <row r="23235" spans="36:36" x14ac:dyDescent="0.15">
      <c r="AJ23235" t="str">
        <f>IF(AI23235="","",IF(ISERROR(VLOOKUP(CONCATENATE(F23235),Term!$A$1:$C$2000,1,FALSE)),0,1))</f>
        <v/>
      </c>
    </row>
    <row r="23236" spans="36:36" x14ac:dyDescent="0.15">
      <c r="AJ23236" t="str">
        <f>IF(AI23236="","",IF(ISERROR(VLOOKUP(CONCATENATE(F23236),Term!$A$1:$C$2000,1,FALSE)),0,1))</f>
        <v/>
      </c>
    </row>
    <row r="23237" spans="36:36" x14ac:dyDescent="0.15">
      <c r="AJ23237" t="str">
        <f>IF(AI23237="","",IF(ISERROR(VLOOKUP(CONCATENATE(F23237),Term!$A$1:$C$2000,1,FALSE)),0,1))</f>
        <v/>
      </c>
    </row>
    <row r="23238" spans="36:36" x14ac:dyDescent="0.15">
      <c r="AJ23238" t="str">
        <f>IF(AI23238="","",IF(ISERROR(VLOOKUP(CONCATENATE(F23238),Term!$A$1:$C$2000,1,FALSE)),0,1))</f>
        <v/>
      </c>
    </row>
    <row r="23239" spans="36:36" x14ac:dyDescent="0.15">
      <c r="AJ23239" t="str">
        <f>IF(AI23239="","",IF(ISERROR(VLOOKUP(CONCATENATE(F23239),Term!$A$1:$C$2000,1,FALSE)),0,1))</f>
        <v/>
      </c>
    </row>
    <row r="23240" spans="36:36" x14ac:dyDescent="0.15">
      <c r="AJ23240" t="str">
        <f>IF(AI23240="","",IF(ISERROR(VLOOKUP(CONCATENATE(F23240),Term!$A$1:$C$2000,1,FALSE)),0,1))</f>
        <v/>
      </c>
    </row>
    <row r="23241" spans="36:36" x14ac:dyDescent="0.15">
      <c r="AJ23241" t="str">
        <f>IF(AI23241="","",IF(ISERROR(VLOOKUP(CONCATENATE(F23241),Term!$A$1:$C$2000,1,FALSE)),0,1))</f>
        <v/>
      </c>
    </row>
    <row r="23242" spans="36:36" x14ac:dyDescent="0.15">
      <c r="AJ23242" t="str">
        <f>IF(AI23242="","",IF(ISERROR(VLOOKUP(CONCATENATE(F23242),Term!$A$1:$C$2000,1,FALSE)),0,1))</f>
        <v/>
      </c>
    </row>
    <row r="23243" spans="36:36" x14ac:dyDescent="0.15">
      <c r="AJ23243" t="str">
        <f>IF(AI23243="","",IF(ISERROR(VLOOKUP(CONCATENATE(F23243),Term!$A$1:$C$2000,1,FALSE)),0,1))</f>
        <v/>
      </c>
    </row>
    <row r="23244" spans="36:36" x14ac:dyDescent="0.15">
      <c r="AJ23244" t="str">
        <f>IF(AI23244="","",IF(ISERROR(VLOOKUP(CONCATENATE(F23244),Term!$A$1:$C$2000,1,FALSE)),0,1))</f>
        <v/>
      </c>
    </row>
    <row r="23245" spans="36:36" x14ac:dyDescent="0.15">
      <c r="AJ23245" t="str">
        <f>IF(AI23245="","",IF(ISERROR(VLOOKUP(CONCATENATE(F23245),Term!$A$1:$C$2000,1,FALSE)),0,1))</f>
        <v/>
      </c>
    </row>
    <row r="23246" spans="36:36" x14ac:dyDescent="0.15">
      <c r="AJ23246" t="str">
        <f>IF(AI23246="","",IF(ISERROR(VLOOKUP(CONCATENATE(F23246),Term!$A$1:$C$2000,1,FALSE)),0,1))</f>
        <v/>
      </c>
    </row>
    <row r="23247" spans="36:36" x14ac:dyDescent="0.15">
      <c r="AJ23247" t="str">
        <f>IF(AI23247="","",IF(ISERROR(VLOOKUP(CONCATENATE(F23247),Term!$A$1:$C$2000,1,FALSE)),0,1))</f>
        <v/>
      </c>
    </row>
    <row r="23248" spans="36:36" x14ac:dyDescent="0.15">
      <c r="AJ23248" t="str">
        <f>IF(AI23248="","",IF(ISERROR(VLOOKUP(CONCATENATE(F23248),Term!$A$1:$C$2000,1,FALSE)),0,1))</f>
        <v/>
      </c>
    </row>
    <row r="23249" spans="36:36" x14ac:dyDescent="0.15">
      <c r="AJ23249" t="str">
        <f>IF(AI23249="","",IF(ISERROR(VLOOKUP(CONCATENATE(F23249),Term!$A$1:$C$2000,1,FALSE)),0,1))</f>
        <v/>
      </c>
    </row>
    <row r="23250" spans="36:36" x14ac:dyDescent="0.15">
      <c r="AJ23250" t="str">
        <f>IF(AI23250="","",IF(ISERROR(VLOOKUP(CONCATENATE(F23250),Term!$A$1:$C$2000,1,FALSE)),0,1))</f>
        <v/>
      </c>
    </row>
    <row r="23251" spans="36:36" x14ac:dyDescent="0.15">
      <c r="AJ23251" t="str">
        <f>IF(AI23251="","",IF(ISERROR(VLOOKUP(CONCATENATE(F23251),Term!$A$1:$C$2000,1,FALSE)),0,1))</f>
        <v/>
      </c>
    </row>
    <row r="23252" spans="36:36" x14ac:dyDescent="0.15">
      <c r="AJ23252" t="str">
        <f>IF(AI23252="","",IF(ISERROR(VLOOKUP(CONCATENATE(F23252),Term!$A$1:$C$2000,1,FALSE)),0,1))</f>
        <v/>
      </c>
    </row>
    <row r="23253" spans="36:36" x14ac:dyDescent="0.15">
      <c r="AJ23253" t="str">
        <f>IF(AI23253="","",IF(ISERROR(VLOOKUP(CONCATENATE(F23253),Term!$A$1:$C$2000,1,FALSE)),0,1))</f>
        <v/>
      </c>
    </row>
    <row r="23254" spans="36:36" x14ac:dyDescent="0.15">
      <c r="AJ23254" t="str">
        <f>IF(AI23254="","",IF(ISERROR(VLOOKUP(CONCATENATE(F23254),Term!$A$1:$C$2000,1,FALSE)),0,1))</f>
        <v/>
      </c>
    </row>
    <row r="23255" spans="36:36" x14ac:dyDescent="0.15">
      <c r="AJ23255" t="str">
        <f>IF(AI23255="","",IF(ISERROR(VLOOKUP(CONCATENATE(F23255),Term!$A$1:$C$2000,1,FALSE)),0,1))</f>
        <v/>
      </c>
    </row>
    <row r="23256" spans="36:36" x14ac:dyDescent="0.15">
      <c r="AJ23256" t="str">
        <f>IF(AI23256="","",IF(ISERROR(VLOOKUP(CONCATENATE(F23256),Term!$A$1:$C$2000,1,FALSE)),0,1))</f>
        <v/>
      </c>
    </row>
    <row r="23257" spans="36:36" x14ac:dyDescent="0.15">
      <c r="AJ23257" t="str">
        <f>IF(AI23257="","",IF(ISERROR(VLOOKUP(CONCATENATE(F23257),Term!$A$1:$C$2000,1,FALSE)),0,1))</f>
        <v/>
      </c>
    </row>
    <row r="23258" spans="36:36" x14ac:dyDescent="0.15">
      <c r="AJ23258" t="str">
        <f>IF(AI23258="","",IF(ISERROR(VLOOKUP(CONCATENATE(F23258),Term!$A$1:$C$2000,1,FALSE)),0,1))</f>
        <v/>
      </c>
    </row>
    <row r="23259" spans="36:36" x14ac:dyDescent="0.15">
      <c r="AJ23259" t="str">
        <f>IF(AI23259="","",IF(ISERROR(VLOOKUP(CONCATENATE(F23259),Term!$A$1:$C$2000,1,FALSE)),0,1))</f>
        <v/>
      </c>
    </row>
    <row r="23260" spans="36:36" x14ac:dyDescent="0.15">
      <c r="AJ23260" t="str">
        <f>IF(AI23260="","",IF(ISERROR(VLOOKUP(CONCATENATE(F23260),Term!$A$1:$C$2000,1,FALSE)),0,1))</f>
        <v/>
      </c>
    </row>
    <row r="23261" spans="36:36" x14ac:dyDescent="0.15">
      <c r="AJ23261" t="str">
        <f>IF(AI23261="","",IF(ISERROR(VLOOKUP(CONCATENATE(F23261),Term!$A$1:$C$2000,1,FALSE)),0,1))</f>
        <v/>
      </c>
    </row>
    <row r="23262" spans="36:36" x14ac:dyDescent="0.15">
      <c r="AJ23262" t="str">
        <f>IF(AI23262="","",IF(ISERROR(VLOOKUP(CONCATENATE(F23262),Term!$A$1:$C$2000,1,FALSE)),0,1))</f>
        <v/>
      </c>
    </row>
    <row r="23263" spans="36:36" x14ac:dyDescent="0.15">
      <c r="AJ23263" t="str">
        <f>IF(AI23263="","",IF(ISERROR(VLOOKUP(CONCATENATE(F23263),Term!$A$1:$C$2000,1,FALSE)),0,1))</f>
        <v/>
      </c>
    </row>
    <row r="23264" spans="36:36" x14ac:dyDescent="0.15">
      <c r="AJ23264" t="str">
        <f>IF(AI23264="","",IF(ISERROR(VLOOKUP(CONCATENATE(F23264),Term!$A$1:$C$2000,1,FALSE)),0,1))</f>
        <v/>
      </c>
    </row>
    <row r="23265" spans="36:36" x14ac:dyDescent="0.15">
      <c r="AJ23265" t="str">
        <f>IF(AI23265="","",IF(ISERROR(VLOOKUP(CONCATENATE(F23265),Term!$A$1:$C$2000,1,FALSE)),0,1))</f>
        <v/>
      </c>
    </row>
    <row r="23266" spans="36:36" x14ac:dyDescent="0.15">
      <c r="AJ23266" t="str">
        <f>IF(AI23266="","",IF(ISERROR(VLOOKUP(CONCATENATE(F23266),Term!$A$1:$C$2000,1,FALSE)),0,1))</f>
        <v/>
      </c>
    </row>
    <row r="23267" spans="36:36" x14ac:dyDescent="0.15">
      <c r="AJ23267" t="str">
        <f>IF(AI23267="","",IF(ISERROR(VLOOKUP(CONCATENATE(F23267),Term!$A$1:$C$2000,1,FALSE)),0,1))</f>
        <v/>
      </c>
    </row>
    <row r="23268" spans="36:36" x14ac:dyDescent="0.15">
      <c r="AJ23268" t="str">
        <f>IF(AI23268="","",IF(ISERROR(VLOOKUP(CONCATENATE(F23268),Term!$A$1:$C$2000,1,FALSE)),0,1))</f>
        <v/>
      </c>
    </row>
    <row r="23269" spans="36:36" x14ac:dyDescent="0.15">
      <c r="AJ23269" t="str">
        <f>IF(AI23269="","",IF(ISERROR(VLOOKUP(CONCATENATE(F23269),Term!$A$1:$C$2000,1,FALSE)),0,1))</f>
        <v/>
      </c>
    </row>
    <row r="23270" spans="36:36" x14ac:dyDescent="0.15">
      <c r="AJ23270" t="str">
        <f>IF(AI23270="","",IF(ISERROR(VLOOKUP(CONCATENATE(F23270),Term!$A$1:$C$2000,1,FALSE)),0,1))</f>
        <v/>
      </c>
    </row>
    <row r="23271" spans="36:36" x14ac:dyDescent="0.15">
      <c r="AJ23271" t="str">
        <f>IF(AI23271="","",IF(ISERROR(VLOOKUP(CONCATENATE(F23271),Term!$A$1:$C$2000,1,FALSE)),0,1))</f>
        <v/>
      </c>
    </row>
    <row r="23272" spans="36:36" x14ac:dyDescent="0.15">
      <c r="AJ23272" t="str">
        <f>IF(AI23272="","",IF(ISERROR(VLOOKUP(CONCATENATE(F23272),Term!$A$1:$C$2000,1,FALSE)),0,1))</f>
        <v/>
      </c>
    </row>
    <row r="23273" spans="36:36" x14ac:dyDescent="0.15">
      <c r="AJ23273" t="str">
        <f>IF(AI23273="","",IF(ISERROR(VLOOKUP(CONCATENATE(F23273),Term!$A$1:$C$2000,1,FALSE)),0,1))</f>
        <v/>
      </c>
    </row>
    <row r="23274" spans="36:36" x14ac:dyDescent="0.15">
      <c r="AJ23274" t="str">
        <f>IF(AI23274="","",IF(ISERROR(VLOOKUP(CONCATENATE(F23274),Term!$A$1:$C$2000,1,FALSE)),0,1))</f>
        <v/>
      </c>
    </row>
    <row r="23275" spans="36:36" x14ac:dyDescent="0.15">
      <c r="AJ23275" t="str">
        <f>IF(AI23275="","",IF(ISERROR(VLOOKUP(CONCATENATE(F23275),Term!$A$1:$C$2000,1,FALSE)),0,1))</f>
        <v/>
      </c>
    </row>
    <row r="23276" spans="36:36" x14ac:dyDescent="0.15">
      <c r="AJ23276" t="str">
        <f>IF(AI23276="","",IF(ISERROR(VLOOKUP(CONCATENATE(F23276),Term!$A$1:$C$2000,1,FALSE)),0,1))</f>
        <v/>
      </c>
    </row>
    <row r="23277" spans="36:36" x14ac:dyDescent="0.15">
      <c r="AJ23277" t="str">
        <f>IF(AI23277="","",IF(ISERROR(VLOOKUP(CONCATENATE(F23277),Term!$A$1:$C$2000,1,FALSE)),0,1))</f>
        <v/>
      </c>
    </row>
    <row r="23278" spans="36:36" x14ac:dyDescent="0.15">
      <c r="AJ23278" t="str">
        <f>IF(AI23278="","",IF(ISERROR(VLOOKUP(CONCATENATE(F23278),Term!$A$1:$C$2000,1,FALSE)),0,1))</f>
        <v/>
      </c>
    </row>
    <row r="23279" spans="36:36" x14ac:dyDescent="0.15">
      <c r="AJ23279" t="str">
        <f>IF(AI23279="","",IF(ISERROR(VLOOKUP(CONCATENATE(F23279),Term!$A$1:$C$2000,1,FALSE)),0,1))</f>
        <v/>
      </c>
    </row>
    <row r="23280" spans="36:36" x14ac:dyDescent="0.15">
      <c r="AJ23280" t="str">
        <f>IF(AI23280="","",IF(ISERROR(VLOOKUP(CONCATENATE(F23280),Term!$A$1:$C$2000,1,FALSE)),0,1))</f>
        <v/>
      </c>
    </row>
    <row r="23281" spans="36:36" x14ac:dyDescent="0.15">
      <c r="AJ23281" t="str">
        <f>IF(AI23281="","",IF(ISERROR(VLOOKUP(CONCATENATE(F23281),Term!$A$1:$C$2000,1,FALSE)),0,1))</f>
        <v/>
      </c>
    </row>
    <row r="23282" spans="36:36" x14ac:dyDescent="0.15">
      <c r="AJ23282" t="str">
        <f>IF(AI23282="","",IF(ISERROR(VLOOKUP(CONCATENATE(F23282),Term!$A$1:$C$2000,1,FALSE)),0,1))</f>
        <v/>
      </c>
    </row>
    <row r="23283" spans="36:36" x14ac:dyDescent="0.15">
      <c r="AJ23283" t="str">
        <f>IF(AI23283="","",IF(ISERROR(VLOOKUP(CONCATENATE(F23283),Term!$A$1:$C$2000,1,FALSE)),0,1))</f>
        <v/>
      </c>
    </row>
    <row r="23284" spans="36:36" x14ac:dyDescent="0.15">
      <c r="AJ23284" t="str">
        <f>IF(AI23284="","",IF(ISERROR(VLOOKUP(CONCATENATE(F23284),Term!$A$1:$C$2000,1,FALSE)),0,1))</f>
        <v/>
      </c>
    </row>
    <row r="23285" spans="36:36" x14ac:dyDescent="0.15">
      <c r="AJ23285" t="str">
        <f>IF(AI23285="","",IF(ISERROR(VLOOKUP(CONCATENATE(F23285),Term!$A$1:$C$2000,1,FALSE)),0,1))</f>
        <v/>
      </c>
    </row>
    <row r="23286" spans="36:36" x14ac:dyDescent="0.15">
      <c r="AJ23286" t="str">
        <f>IF(AI23286="","",IF(ISERROR(VLOOKUP(CONCATENATE(F23286),Term!$A$1:$C$2000,1,FALSE)),0,1))</f>
        <v/>
      </c>
    </row>
    <row r="23287" spans="36:36" x14ac:dyDescent="0.15">
      <c r="AJ23287" t="str">
        <f>IF(AI23287="","",IF(ISERROR(VLOOKUP(CONCATENATE(F23287),Term!$A$1:$C$2000,1,FALSE)),0,1))</f>
        <v/>
      </c>
    </row>
    <row r="23288" spans="36:36" x14ac:dyDescent="0.15">
      <c r="AJ23288" t="str">
        <f>IF(AI23288="","",IF(ISERROR(VLOOKUP(CONCATENATE(F23288),Term!$A$1:$C$2000,1,FALSE)),0,1))</f>
        <v/>
      </c>
    </row>
    <row r="23289" spans="36:36" x14ac:dyDescent="0.15">
      <c r="AJ23289" t="str">
        <f>IF(AI23289="","",IF(ISERROR(VLOOKUP(CONCATENATE(F23289),Term!$A$1:$C$2000,1,FALSE)),0,1))</f>
        <v/>
      </c>
    </row>
    <row r="23290" spans="36:36" x14ac:dyDescent="0.15">
      <c r="AJ23290" t="str">
        <f>IF(AI23290="","",IF(ISERROR(VLOOKUP(CONCATENATE(F23290),Term!$A$1:$C$2000,1,FALSE)),0,1))</f>
        <v/>
      </c>
    </row>
    <row r="23291" spans="36:36" x14ac:dyDescent="0.15">
      <c r="AJ23291" t="str">
        <f>IF(AI23291="","",IF(ISERROR(VLOOKUP(CONCATENATE(F23291),Term!$A$1:$C$2000,1,FALSE)),0,1))</f>
        <v/>
      </c>
    </row>
    <row r="23292" spans="36:36" x14ac:dyDescent="0.15">
      <c r="AJ23292" t="str">
        <f>IF(AI23292="","",IF(ISERROR(VLOOKUP(CONCATENATE(F23292),Term!$A$1:$C$2000,1,FALSE)),0,1))</f>
        <v/>
      </c>
    </row>
    <row r="23293" spans="36:36" x14ac:dyDescent="0.15">
      <c r="AJ23293" t="str">
        <f>IF(AI23293="","",IF(ISERROR(VLOOKUP(CONCATENATE(F23293),Term!$A$1:$C$2000,1,FALSE)),0,1))</f>
        <v/>
      </c>
    </row>
    <row r="23294" spans="36:36" x14ac:dyDescent="0.15">
      <c r="AJ23294" t="str">
        <f>IF(AI23294="","",IF(ISERROR(VLOOKUP(CONCATENATE(F23294),Term!$A$1:$C$2000,1,FALSE)),0,1))</f>
        <v/>
      </c>
    </row>
    <row r="23295" spans="36:36" x14ac:dyDescent="0.15">
      <c r="AJ23295" t="str">
        <f>IF(AI23295="","",IF(ISERROR(VLOOKUP(CONCATENATE(F23295),Term!$A$1:$C$2000,1,FALSE)),0,1))</f>
        <v/>
      </c>
    </row>
    <row r="23296" spans="36:36" x14ac:dyDescent="0.15">
      <c r="AJ23296" t="str">
        <f>IF(AI23296="","",IF(ISERROR(VLOOKUP(CONCATENATE(F23296),Term!$A$1:$C$2000,1,FALSE)),0,1))</f>
        <v/>
      </c>
    </row>
    <row r="23297" spans="36:36" x14ac:dyDescent="0.15">
      <c r="AJ23297" t="str">
        <f>IF(AI23297="","",IF(ISERROR(VLOOKUP(CONCATENATE(F23297),Term!$A$1:$C$2000,1,FALSE)),0,1))</f>
        <v/>
      </c>
    </row>
    <row r="23298" spans="36:36" x14ac:dyDescent="0.15">
      <c r="AJ23298" t="str">
        <f>IF(AI23298="","",IF(ISERROR(VLOOKUP(CONCATENATE(F23298),Term!$A$1:$C$2000,1,FALSE)),0,1))</f>
        <v/>
      </c>
    </row>
    <row r="23299" spans="36:36" x14ac:dyDescent="0.15">
      <c r="AJ23299" t="str">
        <f>IF(AI23299="","",IF(ISERROR(VLOOKUP(CONCATENATE(F23299),Term!$A$1:$C$2000,1,FALSE)),0,1))</f>
        <v/>
      </c>
    </row>
    <row r="23300" spans="36:36" x14ac:dyDescent="0.15">
      <c r="AJ23300" t="str">
        <f>IF(AI23300="","",IF(ISERROR(VLOOKUP(CONCATENATE(F23300),Term!$A$1:$C$2000,1,FALSE)),0,1))</f>
        <v/>
      </c>
    </row>
    <row r="23301" spans="36:36" x14ac:dyDescent="0.15">
      <c r="AJ23301" t="str">
        <f>IF(AI23301="","",IF(ISERROR(VLOOKUP(CONCATENATE(F23301),Term!$A$1:$C$2000,1,FALSE)),0,1))</f>
        <v/>
      </c>
    </row>
    <row r="23302" spans="36:36" x14ac:dyDescent="0.15">
      <c r="AJ23302" t="str">
        <f>IF(AI23302="","",IF(ISERROR(VLOOKUP(CONCATENATE(F23302),Term!$A$1:$C$2000,1,FALSE)),0,1))</f>
        <v/>
      </c>
    </row>
    <row r="23303" spans="36:36" x14ac:dyDescent="0.15">
      <c r="AJ23303" t="str">
        <f>IF(AI23303="","",IF(ISERROR(VLOOKUP(CONCATENATE(F23303),Term!$A$1:$C$2000,1,FALSE)),0,1))</f>
        <v/>
      </c>
    </row>
    <row r="23304" spans="36:36" x14ac:dyDescent="0.15">
      <c r="AJ23304" t="str">
        <f>IF(AI23304="","",IF(ISERROR(VLOOKUP(CONCATENATE(F23304),Term!$A$1:$C$2000,1,FALSE)),0,1))</f>
        <v/>
      </c>
    </row>
    <row r="23305" spans="36:36" x14ac:dyDescent="0.15">
      <c r="AJ23305" t="str">
        <f>IF(AI23305="","",IF(ISERROR(VLOOKUP(CONCATENATE(F23305),Term!$A$1:$C$2000,1,FALSE)),0,1))</f>
        <v/>
      </c>
    </row>
    <row r="23306" spans="36:36" x14ac:dyDescent="0.15">
      <c r="AJ23306" t="str">
        <f>IF(AI23306="","",IF(ISERROR(VLOOKUP(CONCATENATE(F23306),Term!$A$1:$C$2000,1,FALSE)),0,1))</f>
        <v/>
      </c>
    </row>
    <row r="23307" spans="36:36" x14ac:dyDescent="0.15">
      <c r="AJ23307" t="str">
        <f>IF(AI23307="","",IF(ISERROR(VLOOKUP(CONCATENATE(F23307),Term!$A$1:$C$2000,1,FALSE)),0,1))</f>
        <v/>
      </c>
    </row>
    <row r="23308" spans="36:36" x14ac:dyDescent="0.15">
      <c r="AJ23308" t="str">
        <f>IF(AI23308="","",IF(ISERROR(VLOOKUP(CONCATENATE(F23308),Term!$A$1:$C$2000,1,FALSE)),0,1))</f>
        <v/>
      </c>
    </row>
    <row r="23309" spans="36:36" x14ac:dyDescent="0.15">
      <c r="AJ23309" t="str">
        <f>IF(AI23309="","",IF(ISERROR(VLOOKUP(CONCATENATE(F23309),Term!$A$1:$C$2000,1,FALSE)),0,1))</f>
        <v/>
      </c>
    </row>
    <row r="23310" spans="36:36" x14ac:dyDescent="0.15">
      <c r="AJ23310" t="str">
        <f>IF(AI23310="","",IF(ISERROR(VLOOKUP(CONCATENATE(F23310),Term!$A$1:$C$2000,1,FALSE)),0,1))</f>
        <v/>
      </c>
    </row>
    <row r="23311" spans="36:36" x14ac:dyDescent="0.15">
      <c r="AJ23311" t="str">
        <f>IF(AI23311="","",IF(ISERROR(VLOOKUP(CONCATENATE(F23311),Term!$A$1:$C$2000,1,FALSE)),0,1))</f>
        <v/>
      </c>
    </row>
    <row r="23312" spans="36:36" x14ac:dyDescent="0.15">
      <c r="AJ23312" t="str">
        <f>IF(AI23312="","",IF(ISERROR(VLOOKUP(CONCATENATE(F23312),Term!$A$1:$C$2000,1,FALSE)),0,1))</f>
        <v/>
      </c>
    </row>
    <row r="23313" spans="36:36" x14ac:dyDescent="0.15">
      <c r="AJ23313" t="str">
        <f>IF(AI23313="","",IF(ISERROR(VLOOKUP(CONCATENATE(F23313),Term!$A$1:$C$2000,1,FALSE)),0,1))</f>
        <v/>
      </c>
    </row>
    <row r="23314" spans="36:36" x14ac:dyDescent="0.15">
      <c r="AJ23314" t="str">
        <f>IF(AI23314="","",IF(ISERROR(VLOOKUP(CONCATENATE(F23314),Term!$A$1:$C$2000,1,FALSE)),0,1))</f>
        <v/>
      </c>
    </row>
    <row r="23315" spans="36:36" x14ac:dyDescent="0.15">
      <c r="AJ23315" t="str">
        <f>IF(AI23315="","",IF(ISERROR(VLOOKUP(CONCATENATE(F23315),Term!$A$1:$C$2000,1,FALSE)),0,1))</f>
        <v/>
      </c>
    </row>
    <row r="23316" spans="36:36" x14ac:dyDescent="0.15">
      <c r="AJ23316" t="str">
        <f>IF(AI23316="","",IF(ISERROR(VLOOKUP(CONCATENATE(F23316),Term!$A$1:$C$2000,1,FALSE)),0,1))</f>
        <v/>
      </c>
    </row>
    <row r="23317" spans="36:36" x14ac:dyDescent="0.15">
      <c r="AJ23317" t="str">
        <f>IF(AI23317="","",IF(ISERROR(VLOOKUP(CONCATENATE(F23317),Term!$A$1:$C$2000,1,FALSE)),0,1))</f>
        <v/>
      </c>
    </row>
    <row r="23318" spans="36:36" x14ac:dyDescent="0.15">
      <c r="AJ23318" t="str">
        <f>IF(AI23318="","",IF(ISERROR(VLOOKUP(CONCATENATE(F23318),Term!$A$1:$C$2000,1,FALSE)),0,1))</f>
        <v/>
      </c>
    </row>
    <row r="23319" spans="36:36" x14ac:dyDescent="0.15">
      <c r="AJ23319" t="str">
        <f>IF(AI23319="","",IF(ISERROR(VLOOKUP(CONCATENATE(F23319),Term!$A$1:$C$2000,1,FALSE)),0,1))</f>
        <v/>
      </c>
    </row>
    <row r="23320" spans="36:36" x14ac:dyDescent="0.15">
      <c r="AJ23320" t="str">
        <f>IF(AI23320="","",IF(ISERROR(VLOOKUP(CONCATENATE(F23320),Term!$A$1:$C$2000,1,FALSE)),0,1))</f>
        <v/>
      </c>
    </row>
    <row r="23321" spans="36:36" x14ac:dyDescent="0.15">
      <c r="AJ23321" t="str">
        <f>IF(AI23321="","",IF(ISERROR(VLOOKUP(CONCATENATE(F23321),Term!$A$1:$C$2000,1,FALSE)),0,1))</f>
        <v/>
      </c>
    </row>
    <row r="23322" spans="36:36" x14ac:dyDescent="0.15">
      <c r="AJ23322" t="str">
        <f>IF(AI23322="","",IF(ISERROR(VLOOKUP(CONCATENATE(F23322),Term!$A$1:$C$2000,1,FALSE)),0,1))</f>
        <v/>
      </c>
    </row>
    <row r="23323" spans="36:36" x14ac:dyDescent="0.15">
      <c r="AJ23323" t="str">
        <f>IF(AI23323="","",IF(ISERROR(VLOOKUP(CONCATENATE(F23323),Term!$A$1:$C$2000,1,FALSE)),0,1))</f>
        <v/>
      </c>
    </row>
    <row r="23324" spans="36:36" x14ac:dyDescent="0.15">
      <c r="AJ23324" t="str">
        <f>IF(AI23324="","",IF(ISERROR(VLOOKUP(CONCATENATE(F23324),Term!$A$1:$C$2000,1,FALSE)),0,1))</f>
        <v/>
      </c>
    </row>
    <row r="23325" spans="36:36" x14ac:dyDescent="0.15">
      <c r="AJ23325" t="str">
        <f>IF(AI23325="","",IF(ISERROR(VLOOKUP(CONCATENATE(F23325),Term!$A$1:$C$2000,1,FALSE)),0,1))</f>
        <v/>
      </c>
    </row>
    <row r="23326" spans="36:36" x14ac:dyDescent="0.15">
      <c r="AJ23326" t="str">
        <f>IF(AI23326="","",IF(ISERROR(VLOOKUP(CONCATENATE(F23326),Term!$A$1:$C$2000,1,FALSE)),0,1))</f>
        <v/>
      </c>
    </row>
    <row r="23327" spans="36:36" x14ac:dyDescent="0.15">
      <c r="AJ23327" t="str">
        <f>IF(AI23327="","",IF(ISERROR(VLOOKUP(CONCATENATE(F23327),Term!$A$1:$C$2000,1,FALSE)),0,1))</f>
        <v/>
      </c>
    </row>
    <row r="23328" spans="36:36" x14ac:dyDescent="0.15">
      <c r="AJ23328" t="str">
        <f>IF(AI23328="","",IF(ISERROR(VLOOKUP(CONCATENATE(F23328),Term!$A$1:$C$2000,1,FALSE)),0,1))</f>
        <v/>
      </c>
    </row>
    <row r="23329" spans="36:36" x14ac:dyDescent="0.15">
      <c r="AJ23329" t="str">
        <f>IF(AI23329="","",IF(ISERROR(VLOOKUP(CONCATENATE(F23329),Term!$A$1:$C$2000,1,FALSE)),0,1))</f>
        <v/>
      </c>
    </row>
    <row r="23330" spans="36:36" x14ac:dyDescent="0.15">
      <c r="AJ23330" t="str">
        <f>IF(AI23330="","",IF(ISERROR(VLOOKUP(CONCATENATE(F23330),Term!$A$1:$C$2000,1,FALSE)),0,1))</f>
        <v/>
      </c>
    </row>
    <row r="23331" spans="36:36" x14ac:dyDescent="0.15">
      <c r="AJ23331" t="str">
        <f>IF(AI23331="","",IF(ISERROR(VLOOKUP(CONCATENATE(F23331),Term!$A$1:$C$2000,1,FALSE)),0,1))</f>
        <v/>
      </c>
    </row>
    <row r="23332" spans="36:36" x14ac:dyDescent="0.15">
      <c r="AJ23332" t="str">
        <f>IF(AI23332="","",IF(ISERROR(VLOOKUP(CONCATENATE(F23332),Term!$A$1:$C$2000,1,FALSE)),0,1))</f>
        <v/>
      </c>
    </row>
    <row r="23333" spans="36:36" x14ac:dyDescent="0.15">
      <c r="AJ23333" t="str">
        <f>IF(AI23333="","",IF(ISERROR(VLOOKUP(CONCATENATE(F23333),Term!$A$1:$C$2000,1,FALSE)),0,1))</f>
        <v/>
      </c>
    </row>
    <row r="23334" spans="36:36" x14ac:dyDescent="0.15">
      <c r="AJ23334" t="str">
        <f>IF(AI23334="","",IF(ISERROR(VLOOKUP(CONCATENATE(F23334),Term!$A$1:$C$2000,1,FALSE)),0,1))</f>
        <v/>
      </c>
    </row>
    <row r="23335" spans="36:36" x14ac:dyDescent="0.15">
      <c r="AJ23335" t="str">
        <f>IF(AI23335="","",IF(ISERROR(VLOOKUP(CONCATENATE(F23335),Term!$A$1:$C$2000,1,FALSE)),0,1))</f>
        <v/>
      </c>
    </row>
    <row r="23336" spans="36:36" x14ac:dyDescent="0.15">
      <c r="AJ23336" t="str">
        <f>IF(AI23336="","",IF(ISERROR(VLOOKUP(CONCATENATE(F23336),Term!$A$1:$C$2000,1,FALSE)),0,1))</f>
        <v/>
      </c>
    </row>
    <row r="23337" spans="36:36" x14ac:dyDescent="0.15">
      <c r="AJ23337" t="str">
        <f>IF(AI23337="","",IF(ISERROR(VLOOKUP(CONCATENATE(F23337),Term!$A$1:$C$2000,1,FALSE)),0,1))</f>
        <v/>
      </c>
    </row>
    <row r="23338" spans="36:36" x14ac:dyDescent="0.15">
      <c r="AJ23338" t="str">
        <f>IF(AI23338="","",IF(ISERROR(VLOOKUP(CONCATENATE(F23338),Term!$A$1:$C$2000,1,FALSE)),0,1))</f>
        <v/>
      </c>
    </row>
    <row r="23339" spans="36:36" x14ac:dyDescent="0.15">
      <c r="AJ23339" t="str">
        <f>IF(AI23339="","",IF(ISERROR(VLOOKUP(CONCATENATE(F23339),Term!$A$1:$C$2000,1,FALSE)),0,1))</f>
        <v/>
      </c>
    </row>
    <row r="23340" spans="36:36" x14ac:dyDescent="0.15">
      <c r="AJ23340" t="str">
        <f>IF(AI23340="","",IF(ISERROR(VLOOKUP(CONCATENATE(F23340),Term!$A$1:$C$2000,1,FALSE)),0,1))</f>
        <v/>
      </c>
    </row>
    <row r="23341" spans="36:36" x14ac:dyDescent="0.15">
      <c r="AJ23341" t="str">
        <f>IF(AI23341="","",IF(ISERROR(VLOOKUP(CONCATENATE(F23341),Term!$A$1:$C$2000,1,FALSE)),0,1))</f>
        <v/>
      </c>
    </row>
    <row r="23342" spans="36:36" x14ac:dyDescent="0.15">
      <c r="AJ23342" t="str">
        <f>IF(AI23342="","",IF(ISERROR(VLOOKUP(CONCATENATE(F23342),Term!$A$1:$C$2000,1,FALSE)),0,1))</f>
        <v/>
      </c>
    </row>
    <row r="23343" spans="36:36" x14ac:dyDescent="0.15">
      <c r="AJ23343" t="str">
        <f>IF(AI23343="","",IF(ISERROR(VLOOKUP(CONCATENATE(F23343),Term!$A$1:$C$2000,1,FALSE)),0,1))</f>
        <v/>
      </c>
    </row>
    <row r="23344" spans="36:36" x14ac:dyDescent="0.15">
      <c r="AJ23344" t="str">
        <f>IF(AI23344="","",IF(ISERROR(VLOOKUP(CONCATENATE(F23344),Term!$A$1:$C$2000,1,FALSE)),0,1))</f>
        <v/>
      </c>
    </row>
    <row r="23345" spans="36:36" x14ac:dyDescent="0.15">
      <c r="AJ23345" t="str">
        <f>IF(AI23345="","",IF(ISERROR(VLOOKUP(CONCATENATE(F23345),Term!$A$1:$C$2000,1,FALSE)),0,1))</f>
        <v/>
      </c>
    </row>
    <row r="23346" spans="36:36" x14ac:dyDescent="0.15">
      <c r="AJ23346" t="str">
        <f>IF(AI23346="","",IF(ISERROR(VLOOKUP(CONCATENATE(F23346),Term!$A$1:$C$2000,1,FALSE)),0,1))</f>
        <v/>
      </c>
    </row>
    <row r="23347" spans="36:36" x14ac:dyDescent="0.15">
      <c r="AJ23347" t="str">
        <f>IF(AI23347="","",IF(ISERROR(VLOOKUP(CONCATENATE(F23347),Term!$A$1:$C$2000,1,FALSE)),0,1))</f>
        <v/>
      </c>
    </row>
    <row r="23348" spans="36:36" x14ac:dyDescent="0.15">
      <c r="AJ23348" t="str">
        <f>IF(AI23348="","",IF(ISERROR(VLOOKUP(CONCATENATE(F23348),Term!$A$1:$C$2000,1,FALSE)),0,1))</f>
        <v/>
      </c>
    </row>
    <row r="23349" spans="36:36" x14ac:dyDescent="0.15">
      <c r="AJ23349" t="str">
        <f>IF(AI23349="","",IF(ISERROR(VLOOKUP(CONCATENATE(F23349),Term!$A$1:$C$2000,1,FALSE)),0,1))</f>
        <v/>
      </c>
    </row>
    <row r="23350" spans="36:36" x14ac:dyDescent="0.15">
      <c r="AJ23350" t="str">
        <f>IF(AI23350="","",IF(ISERROR(VLOOKUP(CONCATENATE(F23350),Term!$A$1:$C$2000,1,FALSE)),0,1))</f>
        <v/>
      </c>
    </row>
    <row r="23351" spans="36:36" x14ac:dyDescent="0.15">
      <c r="AJ23351" t="str">
        <f>IF(AI23351="","",IF(ISERROR(VLOOKUP(CONCATENATE(F23351),Term!$A$1:$C$2000,1,FALSE)),0,1))</f>
        <v/>
      </c>
    </row>
    <row r="23352" spans="36:36" x14ac:dyDescent="0.15">
      <c r="AJ23352" t="str">
        <f>IF(AI23352="","",IF(ISERROR(VLOOKUP(CONCATENATE(F23352),Term!$A$1:$C$2000,1,FALSE)),0,1))</f>
        <v/>
      </c>
    </row>
    <row r="23353" spans="36:36" x14ac:dyDescent="0.15">
      <c r="AJ23353" t="str">
        <f>IF(AI23353="","",IF(ISERROR(VLOOKUP(CONCATENATE(F23353),Term!$A$1:$C$2000,1,FALSE)),0,1))</f>
        <v/>
      </c>
    </row>
    <row r="23354" spans="36:36" x14ac:dyDescent="0.15">
      <c r="AJ23354" t="str">
        <f>IF(AI23354="","",IF(ISERROR(VLOOKUP(CONCATENATE(F23354),Term!$A$1:$C$2000,1,FALSE)),0,1))</f>
        <v/>
      </c>
    </row>
    <row r="23355" spans="36:36" x14ac:dyDescent="0.15">
      <c r="AJ23355" t="str">
        <f>IF(AI23355="","",IF(ISERROR(VLOOKUP(CONCATENATE(F23355),Term!$A$1:$C$2000,1,FALSE)),0,1))</f>
        <v/>
      </c>
    </row>
    <row r="23356" spans="36:36" x14ac:dyDescent="0.15">
      <c r="AJ23356" t="str">
        <f>IF(AI23356="","",IF(ISERROR(VLOOKUP(CONCATENATE(F23356),Term!$A$1:$C$2000,1,FALSE)),0,1))</f>
        <v/>
      </c>
    </row>
    <row r="23357" spans="36:36" x14ac:dyDescent="0.15">
      <c r="AJ23357" t="str">
        <f>IF(AI23357="","",IF(ISERROR(VLOOKUP(CONCATENATE(F23357),Term!$A$1:$C$2000,1,FALSE)),0,1))</f>
        <v/>
      </c>
    </row>
    <row r="23358" spans="36:36" x14ac:dyDescent="0.15">
      <c r="AJ23358" t="str">
        <f>IF(AI23358="","",IF(ISERROR(VLOOKUP(CONCATENATE(F23358),Term!$A$1:$C$2000,1,FALSE)),0,1))</f>
        <v/>
      </c>
    </row>
    <row r="23359" spans="36:36" x14ac:dyDescent="0.15">
      <c r="AJ23359" t="str">
        <f>IF(AI23359="","",IF(ISERROR(VLOOKUP(CONCATENATE(F23359),Term!$A$1:$C$2000,1,FALSE)),0,1))</f>
        <v/>
      </c>
    </row>
    <row r="23360" spans="36:36" x14ac:dyDescent="0.15">
      <c r="AJ23360" t="str">
        <f>IF(AI23360="","",IF(ISERROR(VLOOKUP(CONCATENATE(F23360),Term!$A$1:$C$2000,1,FALSE)),0,1))</f>
        <v/>
      </c>
    </row>
    <row r="23361" spans="36:36" x14ac:dyDescent="0.15">
      <c r="AJ23361" t="str">
        <f>IF(AI23361="","",IF(ISERROR(VLOOKUP(CONCATENATE(F23361),Term!$A$1:$C$2000,1,FALSE)),0,1))</f>
        <v/>
      </c>
    </row>
    <row r="23362" spans="36:36" x14ac:dyDescent="0.15">
      <c r="AJ23362" t="str">
        <f>IF(AI23362="","",IF(ISERROR(VLOOKUP(CONCATENATE(F23362),Term!$A$1:$C$2000,1,FALSE)),0,1))</f>
        <v/>
      </c>
    </row>
    <row r="23363" spans="36:36" x14ac:dyDescent="0.15">
      <c r="AJ23363" t="str">
        <f>IF(AI23363="","",IF(ISERROR(VLOOKUP(CONCATENATE(F23363),Term!$A$1:$C$2000,1,FALSE)),0,1))</f>
        <v/>
      </c>
    </row>
    <row r="23364" spans="36:36" x14ac:dyDescent="0.15">
      <c r="AJ23364" t="str">
        <f>IF(AI23364="","",IF(ISERROR(VLOOKUP(CONCATENATE(F23364),Term!$A$1:$C$2000,1,FALSE)),0,1))</f>
        <v/>
      </c>
    </row>
    <row r="23365" spans="36:36" x14ac:dyDescent="0.15">
      <c r="AJ23365" t="str">
        <f>IF(AI23365="","",IF(ISERROR(VLOOKUP(CONCATENATE(F23365),Term!$A$1:$C$2000,1,FALSE)),0,1))</f>
        <v/>
      </c>
    </row>
    <row r="23366" spans="36:36" x14ac:dyDescent="0.15">
      <c r="AJ23366" t="str">
        <f>IF(AI23366="","",IF(ISERROR(VLOOKUP(CONCATENATE(F23366),Term!$A$1:$C$2000,1,FALSE)),0,1))</f>
        <v/>
      </c>
    </row>
    <row r="23367" spans="36:36" x14ac:dyDescent="0.15">
      <c r="AJ23367" t="str">
        <f>IF(AI23367="","",IF(ISERROR(VLOOKUP(CONCATENATE(F23367),Term!$A$1:$C$2000,1,FALSE)),0,1))</f>
        <v/>
      </c>
    </row>
    <row r="23368" spans="36:36" x14ac:dyDescent="0.15">
      <c r="AJ23368" t="str">
        <f>IF(AI23368="","",IF(ISERROR(VLOOKUP(CONCATENATE(F23368),Term!$A$1:$C$2000,1,FALSE)),0,1))</f>
        <v/>
      </c>
    </row>
    <row r="23369" spans="36:36" x14ac:dyDescent="0.15">
      <c r="AJ23369" t="str">
        <f>IF(AI23369="","",IF(ISERROR(VLOOKUP(CONCATENATE(F23369),Term!$A$1:$C$2000,1,FALSE)),0,1))</f>
        <v/>
      </c>
    </row>
    <row r="23370" spans="36:36" x14ac:dyDescent="0.15">
      <c r="AJ23370" t="str">
        <f>IF(AI23370="","",IF(ISERROR(VLOOKUP(CONCATENATE(F23370),Term!$A$1:$C$2000,1,FALSE)),0,1))</f>
        <v/>
      </c>
    </row>
    <row r="23371" spans="36:36" x14ac:dyDescent="0.15">
      <c r="AJ23371" t="str">
        <f>IF(AI23371="","",IF(ISERROR(VLOOKUP(CONCATENATE(F23371),Term!$A$1:$C$2000,1,FALSE)),0,1))</f>
        <v/>
      </c>
    </row>
    <row r="23372" spans="36:36" x14ac:dyDescent="0.15">
      <c r="AJ23372" t="str">
        <f>IF(AI23372="","",IF(ISERROR(VLOOKUP(CONCATENATE(F23372),Term!$A$1:$C$2000,1,FALSE)),0,1))</f>
        <v/>
      </c>
    </row>
    <row r="23373" spans="36:36" x14ac:dyDescent="0.15">
      <c r="AJ23373" t="str">
        <f>IF(AI23373="","",IF(ISERROR(VLOOKUP(CONCATENATE(F23373),Term!$A$1:$C$2000,1,FALSE)),0,1))</f>
        <v/>
      </c>
    </row>
    <row r="23374" spans="36:36" x14ac:dyDescent="0.15">
      <c r="AJ23374" t="str">
        <f>IF(AI23374="","",IF(ISERROR(VLOOKUP(CONCATENATE(F23374),Term!$A$1:$C$2000,1,FALSE)),0,1))</f>
        <v/>
      </c>
    </row>
    <row r="23375" spans="36:36" x14ac:dyDescent="0.15">
      <c r="AJ23375" t="str">
        <f>IF(AI23375="","",IF(ISERROR(VLOOKUP(CONCATENATE(F23375),Term!$A$1:$C$2000,1,FALSE)),0,1))</f>
        <v/>
      </c>
    </row>
    <row r="23376" spans="36:36" x14ac:dyDescent="0.15">
      <c r="AJ23376" t="str">
        <f>IF(AI23376="","",IF(ISERROR(VLOOKUP(CONCATENATE(F23376),Term!$A$1:$C$2000,1,FALSE)),0,1))</f>
        <v/>
      </c>
    </row>
    <row r="23377" spans="36:36" x14ac:dyDescent="0.15">
      <c r="AJ23377" t="str">
        <f>IF(AI23377="","",IF(ISERROR(VLOOKUP(CONCATENATE(F23377),Term!$A$1:$C$2000,1,FALSE)),0,1))</f>
        <v/>
      </c>
    </row>
    <row r="23378" spans="36:36" x14ac:dyDescent="0.15">
      <c r="AJ23378" t="str">
        <f>IF(AI23378="","",IF(ISERROR(VLOOKUP(CONCATENATE(F23378),Term!$A$1:$C$2000,1,FALSE)),0,1))</f>
        <v/>
      </c>
    </row>
    <row r="23379" spans="36:36" x14ac:dyDescent="0.15">
      <c r="AJ23379" t="str">
        <f>IF(AI23379="","",IF(ISERROR(VLOOKUP(CONCATENATE(F23379),Term!$A$1:$C$2000,1,FALSE)),0,1))</f>
        <v/>
      </c>
    </row>
    <row r="23380" spans="36:36" x14ac:dyDescent="0.15">
      <c r="AJ23380" t="str">
        <f>IF(AI23380="","",IF(ISERROR(VLOOKUP(CONCATENATE(F23380),Term!$A$1:$C$2000,1,FALSE)),0,1))</f>
        <v/>
      </c>
    </row>
    <row r="23381" spans="36:36" x14ac:dyDescent="0.15">
      <c r="AJ23381" t="str">
        <f>IF(AI23381="","",IF(ISERROR(VLOOKUP(CONCATENATE(F23381),Term!$A$1:$C$2000,1,FALSE)),0,1))</f>
        <v/>
      </c>
    </row>
    <row r="23382" spans="36:36" x14ac:dyDescent="0.15">
      <c r="AJ23382" t="str">
        <f>IF(AI23382="","",IF(ISERROR(VLOOKUP(CONCATENATE(F23382),Term!$A$1:$C$2000,1,FALSE)),0,1))</f>
        <v/>
      </c>
    </row>
    <row r="23383" spans="36:36" x14ac:dyDescent="0.15">
      <c r="AJ23383" t="str">
        <f>IF(AI23383="","",IF(ISERROR(VLOOKUP(CONCATENATE(F23383),Term!$A$1:$C$2000,1,FALSE)),0,1))</f>
        <v/>
      </c>
    </row>
    <row r="23384" spans="36:36" x14ac:dyDescent="0.15">
      <c r="AJ23384" t="str">
        <f>IF(AI23384="","",IF(ISERROR(VLOOKUP(CONCATENATE(F23384),Term!$A$1:$C$2000,1,FALSE)),0,1))</f>
        <v/>
      </c>
    </row>
    <row r="23385" spans="36:36" x14ac:dyDescent="0.15">
      <c r="AJ23385" t="str">
        <f>IF(AI23385="","",IF(ISERROR(VLOOKUP(CONCATENATE(F23385),Term!$A$1:$C$2000,1,FALSE)),0,1))</f>
        <v/>
      </c>
    </row>
    <row r="23386" spans="36:36" x14ac:dyDescent="0.15">
      <c r="AJ23386" t="str">
        <f>IF(AI23386="","",IF(ISERROR(VLOOKUP(CONCATENATE(F23386),Term!$A$1:$C$2000,1,FALSE)),0,1))</f>
        <v/>
      </c>
    </row>
    <row r="23387" spans="36:36" x14ac:dyDescent="0.15">
      <c r="AJ23387" t="str">
        <f>IF(AI23387="","",IF(ISERROR(VLOOKUP(CONCATENATE(F23387),Term!$A$1:$C$2000,1,FALSE)),0,1))</f>
        <v/>
      </c>
    </row>
    <row r="23388" spans="36:36" x14ac:dyDescent="0.15">
      <c r="AJ23388" t="str">
        <f>IF(AI23388="","",IF(ISERROR(VLOOKUP(CONCATENATE(F23388),Term!$A$1:$C$2000,1,FALSE)),0,1))</f>
        <v/>
      </c>
    </row>
    <row r="23389" spans="36:36" x14ac:dyDescent="0.15">
      <c r="AJ23389" t="str">
        <f>IF(AI23389="","",IF(ISERROR(VLOOKUP(CONCATENATE(F23389),Term!$A$1:$C$2000,1,FALSE)),0,1))</f>
        <v/>
      </c>
    </row>
    <row r="23390" spans="36:36" x14ac:dyDescent="0.15">
      <c r="AJ23390" t="str">
        <f>IF(AI23390="","",IF(ISERROR(VLOOKUP(CONCATENATE(F23390),Term!$A$1:$C$2000,1,FALSE)),0,1))</f>
        <v/>
      </c>
    </row>
    <row r="23391" spans="36:36" x14ac:dyDescent="0.15">
      <c r="AJ23391" t="str">
        <f>IF(AI23391="","",IF(ISERROR(VLOOKUP(CONCATENATE(F23391),Term!$A$1:$C$2000,1,FALSE)),0,1))</f>
        <v/>
      </c>
    </row>
    <row r="23392" spans="36:36" x14ac:dyDescent="0.15">
      <c r="AJ23392" t="str">
        <f>IF(AI23392="","",IF(ISERROR(VLOOKUP(CONCATENATE(F23392),Term!$A$1:$C$2000,1,FALSE)),0,1))</f>
        <v/>
      </c>
    </row>
    <row r="23393" spans="36:36" x14ac:dyDescent="0.15">
      <c r="AJ23393" t="str">
        <f>IF(AI23393="","",IF(ISERROR(VLOOKUP(CONCATENATE(F23393),Term!$A$1:$C$2000,1,FALSE)),0,1))</f>
        <v/>
      </c>
    </row>
    <row r="23394" spans="36:36" x14ac:dyDescent="0.15">
      <c r="AJ23394" t="str">
        <f>IF(AI23394="","",IF(ISERROR(VLOOKUP(CONCATENATE(F23394),Term!$A$1:$C$2000,1,FALSE)),0,1))</f>
        <v/>
      </c>
    </row>
    <row r="23395" spans="36:36" x14ac:dyDescent="0.15">
      <c r="AJ23395" t="str">
        <f>IF(AI23395="","",IF(ISERROR(VLOOKUP(CONCATENATE(F23395),Term!$A$1:$C$2000,1,FALSE)),0,1))</f>
        <v/>
      </c>
    </row>
    <row r="23396" spans="36:36" x14ac:dyDescent="0.15">
      <c r="AJ23396" t="str">
        <f>IF(AI23396="","",IF(ISERROR(VLOOKUP(CONCATENATE(F23396),Term!$A$1:$C$2000,1,FALSE)),0,1))</f>
        <v/>
      </c>
    </row>
    <row r="23397" spans="36:36" x14ac:dyDescent="0.15">
      <c r="AJ23397" t="str">
        <f>IF(AI23397="","",IF(ISERROR(VLOOKUP(CONCATENATE(F23397),Term!$A$1:$C$2000,1,FALSE)),0,1))</f>
        <v/>
      </c>
    </row>
    <row r="23398" spans="36:36" x14ac:dyDescent="0.15">
      <c r="AJ23398" t="str">
        <f>IF(AI23398="","",IF(ISERROR(VLOOKUP(CONCATENATE(F23398),Term!$A$1:$C$2000,1,FALSE)),0,1))</f>
        <v/>
      </c>
    </row>
    <row r="23399" spans="36:36" x14ac:dyDescent="0.15">
      <c r="AJ23399" t="str">
        <f>IF(AI23399="","",IF(ISERROR(VLOOKUP(CONCATENATE(F23399),Term!$A$1:$C$2000,1,FALSE)),0,1))</f>
        <v/>
      </c>
    </row>
    <row r="23400" spans="36:36" x14ac:dyDescent="0.15">
      <c r="AJ23400" t="str">
        <f>IF(AI23400="","",IF(ISERROR(VLOOKUP(CONCATENATE(F23400),Term!$A$1:$C$2000,1,FALSE)),0,1))</f>
        <v/>
      </c>
    </row>
    <row r="23401" spans="36:36" x14ac:dyDescent="0.15">
      <c r="AJ23401" t="str">
        <f>IF(AI23401="","",IF(ISERROR(VLOOKUP(CONCATENATE(F23401),Term!$A$1:$C$2000,1,FALSE)),0,1))</f>
        <v/>
      </c>
    </row>
    <row r="23402" spans="36:36" x14ac:dyDescent="0.15">
      <c r="AJ23402" t="str">
        <f>IF(AI23402="","",IF(ISERROR(VLOOKUP(CONCATENATE(F23402),Term!$A$1:$C$2000,1,FALSE)),0,1))</f>
        <v/>
      </c>
    </row>
    <row r="23403" spans="36:36" x14ac:dyDescent="0.15">
      <c r="AJ23403" t="str">
        <f>IF(AI23403="","",IF(ISERROR(VLOOKUP(CONCATENATE(F23403),Term!$A$1:$C$2000,1,FALSE)),0,1))</f>
        <v/>
      </c>
    </row>
    <row r="23404" spans="36:36" x14ac:dyDescent="0.15">
      <c r="AJ23404" t="str">
        <f>IF(AI23404="","",IF(ISERROR(VLOOKUP(CONCATENATE(F23404),Term!$A$1:$C$2000,1,FALSE)),0,1))</f>
        <v/>
      </c>
    </row>
    <row r="23405" spans="36:36" x14ac:dyDescent="0.15">
      <c r="AJ23405" t="str">
        <f>IF(AI23405="","",IF(ISERROR(VLOOKUP(CONCATENATE(F23405),Term!$A$1:$C$2000,1,FALSE)),0,1))</f>
        <v/>
      </c>
    </row>
    <row r="23406" spans="36:36" x14ac:dyDescent="0.15">
      <c r="AJ23406" t="str">
        <f>IF(AI23406="","",IF(ISERROR(VLOOKUP(CONCATENATE(F23406),Term!$A$1:$C$2000,1,FALSE)),0,1))</f>
        <v/>
      </c>
    </row>
    <row r="23407" spans="36:36" x14ac:dyDescent="0.15">
      <c r="AJ23407" t="str">
        <f>IF(AI23407="","",IF(ISERROR(VLOOKUP(CONCATENATE(F23407),Term!$A$1:$C$2000,1,FALSE)),0,1))</f>
        <v/>
      </c>
    </row>
    <row r="23408" spans="36:36" x14ac:dyDescent="0.15">
      <c r="AJ23408" t="str">
        <f>IF(AI23408="","",IF(ISERROR(VLOOKUP(CONCATENATE(F23408),Term!$A$1:$C$2000,1,FALSE)),0,1))</f>
        <v/>
      </c>
    </row>
    <row r="23409" spans="36:36" x14ac:dyDescent="0.15">
      <c r="AJ23409" t="str">
        <f>IF(AI23409="","",IF(ISERROR(VLOOKUP(CONCATENATE(F23409),Term!$A$1:$C$2000,1,FALSE)),0,1))</f>
        <v/>
      </c>
    </row>
    <row r="23410" spans="36:36" x14ac:dyDescent="0.15">
      <c r="AJ23410" t="str">
        <f>IF(AI23410="","",IF(ISERROR(VLOOKUP(CONCATENATE(F23410),Term!$A$1:$C$2000,1,FALSE)),0,1))</f>
        <v/>
      </c>
    </row>
    <row r="23411" spans="36:36" x14ac:dyDescent="0.15">
      <c r="AJ23411" t="str">
        <f>IF(AI23411="","",IF(ISERROR(VLOOKUP(CONCATENATE(F23411),Term!$A$1:$C$2000,1,FALSE)),0,1))</f>
        <v/>
      </c>
    </row>
    <row r="23412" spans="36:36" x14ac:dyDescent="0.15">
      <c r="AJ23412" t="str">
        <f>IF(AI23412="","",IF(ISERROR(VLOOKUP(CONCATENATE(F23412),Term!$A$1:$C$2000,1,FALSE)),0,1))</f>
        <v/>
      </c>
    </row>
    <row r="23413" spans="36:36" x14ac:dyDescent="0.15">
      <c r="AJ23413" t="str">
        <f>IF(AI23413="","",IF(ISERROR(VLOOKUP(CONCATENATE(F23413),Term!$A$1:$C$2000,1,FALSE)),0,1))</f>
        <v/>
      </c>
    </row>
    <row r="23414" spans="36:36" x14ac:dyDescent="0.15">
      <c r="AJ23414" t="str">
        <f>IF(AI23414="","",IF(ISERROR(VLOOKUP(CONCATENATE(F23414),Term!$A$1:$C$2000,1,FALSE)),0,1))</f>
        <v/>
      </c>
    </row>
    <row r="23415" spans="36:36" x14ac:dyDescent="0.15">
      <c r="AJ23415" t="str">
        <f>IF(AI23415="","",IF(ISERROR(VLOOKUP(CONCATENATE(F23415),Term!$A$1:$C$2000,1,FALSE)),0,1))</f>
        <v/>
      </c>
    </row>
    <row r="23416" spans="36:36" x14ac:dyDescent="0.15">
      <c r="AJ23416" t="str">
        <f>IF(AI23416="","",IF(ISERROR(VLOOKUP(CONCATENATE(F23416),Term!$A$1:$C$2000,1,FALSE)),0,1))</f>
        <v/>
      </c>
    </row>
    <row r="23417" spans="36:36" x14ac:dyDescent="0.15">
      <c r="AJ23417" t="str">
        <f>IF(AI23417="","",IF(ISERROR(VLOOKUP(CONCATENATE(F23417),Term!$A$1:$C$2000,1,FALSE)),0,1))</f>
        <v/>
      </c>
    </row>
    <row r="23418" spans="36:36" x14ac:dyDescent="0.15">
      <c r="AJ23418" t="str">
        <f>IF(AI23418="","",IF(ISERROR(VLOOKUP(CONCATENATE(F23418),Term!$A$1:$C$2000,1,FALSE)),0,1))</f>
        <v/>
      </c>
    </row>
    <row r="23419" spans="36:36" x14ac:dyDescent="0.15">
      <c r="AJ23419" t="str">
        <f>IF(AI23419="","",IF(ISERROR(VLOOKUP(CONCATENATE(F23419),Term!$A$1:$C$2000,1,FALSE)),0,1))</f>
        <v/>
      </c>
    </row>
    <row r="23420" spans="36:36" x14ac:dyDescent="0.15">
      <c r="AJ23420" t="str">
        <f>IF(AI23420="","",IF(ISERROR(VLOOKUP(CONCATENATE(F23420),Term!$A$1:$C$2000,1,FALSE)),0,1))</f>
        <v/>
      </c>
    </row>
    <row r="23421" spans="36:36" x14ac:dyDescent="0.15">
      <c r="AJ23421" t="str">
        <f>IF(AI23421="","",IF(ISERROR(VLOOKUP(CONCATENATE(F23421),Term!$A$1:$C$2000,1,FALSE)),0,1))</f>
        <v/>
      </c>
    </row>
    <row r="23422" spans="36:36" x14ac:dyDescent="0.15">
      <c r="AJ23422" t="str">
        <f>IF(AI23422="","",IF(ISERROR(VLOOKUP(CONCATENATE(F23422),Term!$A$1:$C$2000,1,FALSE)),0,1))</f>
        <v/>
      </c>
    </row>
    <row r="23423" spans="36:36" x14ac:dyDescent="0.15">
      <c r="AJ23423" t="str">
        <f>IF(AI23423="","",IF(ISERROR(VLOOKUP(CONCATENATE(F23423),Term!$A$1:$C$2000,1,FALSE)),0,1))</f>
        <v/>
      </c>
    </row>
    <row r="23424" spans="36:36" x14ac:dyDescent="0.15">
      <c r="AJ23424" t="str">
        <f>IF(AI23424="","",IF(ISERROR(VLOOKUP(CONCATENATE(F23424),Term!$A$1:$C$2000,1,FALSE)),0,1))</f>
        <v/>
      </c>
    </row>
    <row r="23425" spans="36:36" x14ac:dyDescent="0.15">
      <c r="AJ23425" t="str">
        <f>IF(AI23425="","",IF(ISERROR(VLOOKUP(CONCATENATE(F23425),Term!$A$1:$C$2000,1,FALSE)),0,1))</f>
        <v/>
      </c>
    </row>
    <row r="23426" spans="36:36" x14ac:dyDescent="0.15">
      <c r="AJ23426" t="str">
        <f>IF(AI23426="","",IF(ISERROR(VLOOKUP(CONCATENATE(F23426),Term!$A$1:$C$2000,1,FALSE)),0,1))</f>
        <v/>
      </c>
    </row>
    <row r="23427" spans="36:36" x14ac:dyDescent="0.15">
      <c r="AJ23427" t="str">
        <f>IF(AI23427="","",IF(ISERROR(VLOOKUP(CONCATENATE(F23427),Term!$A$1:$C$2000,1,FALSE)),0,1))</f>
        <v/>
      </c>
    </row>
    <row r="23428" spans="36:36" x14ac:dyDescent="0.15">
      <c r="AJ23428" t="str">
        <f>IF(AI23428="","",IF(ISERROR(VLOOKUP(CONCATENATE(F23428),Term!$A$1:$C$2000,1,FALSE)),0,1))</f>
        <v/>
      </c>
    </row>
    <row r="23429" spans="36:36" x14ac:dyDescent="0.15">
      <c r="AJ23429" t="str">
        <f>IF(AI23429="","",IF(ISERROR(VLOOKUP(CONCATENATE(F23429),Term!$A$1:$C$2000,1,FALSE)),0,1))</f>
        <v/>
      </c>
    </row>
    <row r="23430" spans="36:36" x14ac:dyDescent="0.15">
      <c r="AJ23430" t="str">
        <f>IF(AI23430="","",IF(ISERROR(VLOOKUP(CONCATENATE(F23430),Term!$A$1:$C$2000,1,FALSE)),0,1))</f>
        <v/>
      </c>
    </row>
    <row r="23431" spans="36:36" x14ac:dyDescent="0.15">
      <c r="AJ23431" t="str">
        <f>IF(AI23431="","",IF(ISERROR(VLOOKUP(CONCATENATE(F23431),Term!$A$1:$C$2000,1,FALSE)),0,1))</f>
        <v/>
      </c>
    </row>
    <row r="23432" spans="36:36" x14ac:dyDescent="0.15">
      <c r="AJ23432" t="str">
        <f>IF(AI23432="","",IF(ISERROR(VLOOKUP(CONCATENATE(F23432),Term!$A$1:$C$2000,1,FALSE)),0,1))</f>
        <v/>
      </c>
    </row>
    <row r="23433" spans="36:36" x14ac:dyDescent="0.15">
      <c r="AJ23433" t="str">
        <f>IF(AI23433="","",IF(ISERROR(VLOOKUP(CONCATENATE(F23433),Term!$A$1:$C$2000,1,FALSE)),0,1))</f>
        <v/>
      </c>
    </row>
    <row r="23434" spans="36:36" x14ac:dyDescent="0.15">
      <c r="AJ23434" t="str">
        <f>IF(AI23434="","",IF(ISERROR(VLOOKUP(CONCATENATE(F23434),Term!$A$1:$C$2000,1,FALSE)),0,1))</f>
        <v/>
      </c>
    </row>
    <row r="23435" spans="36:36" x14ac:dyDescent="0.15">
      <c r="AJ23435" t="str">
        <f>IF(AI23435="","",IF(ISERROR(VLOOKUP(CONCATENATE(F23435),Term!$A$1:$C$2000,1,FALSE)),0,1))</f>
        <v/>
      </c>
    </row>
    <row r="23436" spans="36:36" x14ac:dyDescent="0.15">
      <c r="AJ23436" t="str">
        <f>IF(AI23436="","",IF(ISERROR(VLOOKUP(CONCATENATE(F23436),Term!$A$1:$C$2000,1,FALSE)),0,1))</f>
        <v/>
      </c>
    </row>
    <row r="23437" spans="36:36" x14ac:dyDescent="0.15">
      <c r="AJ23437" t="str">
        <f>IF(AI23437="","",IF(ISERROR(VLOOKUP(CONCATENATE(F23437),Term!$A$1:$C$2000,1,FALSE)),0,1))</f>
        <v/>
      </c>
    </row>
    <row r="23438" spans="36:36" x14ac:dyDescent="0.15">
      <c r="AJ23438" t="str">
        <f>IF(AI23438="","",IF(ISERROR(VLOOKUP(CONCATENATE(F23438),Term!$A$1:$C$2000,1,FALSE)),0,1))</f>
        <v/>
      </c>
    </row>
    <row r="23439" spans="36:36" x14ac:dyDescent="0.15">
      <c r="AJ23439" t="str">
        <f>IF(AI23439="","",IF(ISERROR(VLOOKUP(CONCATENATE(F23439),Term!$A$1:$C$2000,1,FALSE)),0,1))</f>
        <v/>
      </c>
    </row>
    <row r="23440" spans="36:36" x14ac:dyDescent="0.15">
      <c r="AJ23440" t="str">
        <f>IF(AI23440="","",IF(ISERROR(VLOOKUP(CONCATENATE(F23440),Term!$A$1:$C$2000,1,FALSE)),0,1))</f>
        <v/>
      </c>
    </row>
    <row r="23441" spans="36:36" x14ac:dyDescent="0.15">
      <c r="AJ23441" t="str">
        <f>IF(AI23441="","",IF(ISERROR(VLOOKUP(CONCATENATE(F23441),Term!$A$1:$C$2000,1,FALSE)),0,1))</f>
        <v/>
      </c>
    </row>
    <row r="23442" spans="36:36" x14ac:dyDescent="0.15">
      <c r="AJ23442" t="str">
        <f>IF(AI23442="","",IF(ISERROR(VLOOKUP(CONCATENATE(F23442),Term!$A$1:$C$2000,1,FALSE)),0,1))</f>
        <v/>
      </c>
    </row>
    <row r="23443" spans="36:36" x14ac:dyDescent="0.15">
      <c r="AJ23443" t="str">
        <f>IF(AI23443="","",IF(ISERROR(VLOOKUP(CONCATENATE(F23443),Term!$A$1:$C$2000,1,FALSE)),0,1))</f>
        <v/>
      </c>
    </row>
    <row r="23444" spans="36:36" x14ac:dyDescent="0.15">
      <c r="AJ23444" t="str">
        <f>IF(AI23444="","",IF(ISERROR(VLOOKUP(CONCATENATE(F23444),Term!$A$1:$C$2000,1,FALSE)),0,1))</f>
        <v/>
      </c>
    </row>
    <row r="23445" spans="36:36" x14ac:dyDescent="0.15">
      <c r="AJ23445" t="str">
        <f>IF(AI23445="","",IF(ISERROR(VLOOKUP(CONCATENATE(F23445),Term!$A$1:$C$2000,1,FALSE)),0,1))</f>
        <v/>
      </c>
    </row>
    <row r="23446" spans="36:36" x14ac:dyDescent="0.15">
      <c r="AJ23446" t="str">
        <f>IF(AI23446="","",IF(ISERROR(VLOOKUP(CONCATENATE(F23446),Term!$A$1:$C$2000,1,FALSE)),0,1))</f>
        <v/>
      </c>
    </row>
    <row r="23447" spans="36:36" x14ac:dyDescent="0.15">
      <c r="AJ23447" t="str">
        <f>IF(AI23447="","",IF(ISERROR(VLOOKUP(CONCATENATE(F23447),Term!$A$1:$C$2000,1,FALSE)),0,1))</f>
        <v/>
      </c>
    </row>
    <row r="23448" spans="36:36" x14ac:dyDescent="0.15">
      <c r="AJ23448" t="str">
        <f>IF(AI23448="","",IF(ISERROR(VLOOKUP(CONCATENATE(F23448),Term!$A$1:$C$2000,1,FALSE)),0,1))</f>
        <v/>
      </c>
    </row>
    <row r="23449" spans="36:36" x14ac:dyDescent="0.15">
      <c r="AJ23449" t="str">
        <f>IF(AI23449="","",IF(ISERROR(VLOOKUP(CONCATENATE(F23449),Term!$A$1:$C$2000,1,FALSE)),0,1))</f>
        <v/>
      </c>
    </row>
    <row r="23450" spans="36:36" x14ac:dyDescent="0.15">
      <c r="AJ23450" t="str">
        <f>IF(AI23450="","",IF(ISERROR(VLOOKUP(CONCATENATE(F23450),Term!$A$1:$C$2000,1,FALSE)),0,1))</f>
        <v/>
      </c>
    </row>
    <row r="23451" spans="36:36" x14ac:dyDescent="0.15">
      <c r="AJ23451" t="str">
        <f>IF(AI23451="","",IF(ISERROR(VLOOKUP(CONCATENATE(F23451),Term!$A$1:$C$2000,1,FALSE)),0,1))</f>
        <v/>
      </c>
    </row>
    <row r="23452" spans="36:36" x14ac:dyDescent="0.15">
      <c r="AJ23452" t="str">
        <f>IF(AI23452="","",IF(ISERROR(VLOOKUP(CONCATENATE(F23452),Term!$A$1:$C$2000,1,FALSE)),0,1))</f>
        <v/>
      </c>
    </row>
    <row r="23453" spans="36:36" x14ac:dyDescent="0.15">
      <c r="AJ23453" t="str">
        <f>IF(AI23453="","",IF(ISERROR(VLOOKUP(CONCATENATE(F23453),Term!$A$1:$C$2000,1,FALSE)),0,1))</f>
        <v/>
      </c>
    </row>
    <row r="23454" spans="36:36" x14ac:dyDescent="0.15">
      <c r="AJ23454" t="str">
        <f>IF(AI23454="","",IF(ISERROR(VLOOKUP(CONCATENATE(F23454),Term!$A$1:$C$2000,1,FALSE)),0,1))</f>
        <v/>
      </c>
    </row>
    <row r="23455" spans="36:36" x14ac:dyDescent="0.15">
      <c r="AJ23455" t="str">
        <f>IF(AI23455="","",IF(ISERROR(VLOOKUP(CONCATENATE(F23455),Term!$A$1:$C$2000,1,FALSE)),0,1))</f>
        <v/>
      </c>
    </row>
    <row r="23456" spans="36:36" x14ac:dyDescent="0.15">
      <c r="AJ23456" t="str">
        <f>IF(AI23456="","",IF(ISERROR(VLOOKUP(CONCATENATE(F23456),Term!$A$1:$C$2000,1,FALSE)),0,1))</f>
        <v/>
      </c>
    </row>
    <row r="23457" spans="36:36" x14ac:dyDescent="0.15">
      <c r="AJ23457" t="str">
        <f>IF(AI23457="","",IF(ISERROR(VLOOKUP(CONCATENATE(F23457),Term!$A$1:$C$2000,1,FALSE)),0,1))</f>
        <v/>
      </c>
    </row>
    <row r="23458" spans="36:36" x14ac:dyDescent="0.15">
      <c r="AJ23458" t="str">
        <f>IF(AI23458="","",IF(ISERROR(VLOOKUP(CONCATENATE(F23458),Term!$A$1:$C$2000,1,FALSE)),0,1))</f>
        <v/>
      </c>
    </row>
    <row r="23459" spans="36:36" x14ac:dyDescent="0.15">
      <c r="AJ23459" t="str">
        <f>IF(AI23459="","",IF(ISERROR(VLOOKUP(CONCATENATE(F23459),Term!$A$1:$C$2000,1,FALSE)),0,1))</f>
        <v/>
      </c>
    </row>
    <row r="23460" spans="36:36" x14ac:dyDescent="0.15">
      <c r="AJ23460" t="str">
        <f>IF(AI23460="","",IF(ISERROR(VLOOKUP(CONCATENATE(F23460),Term!$A$1:$C$2000,1,FALSE)),0,1))</f>
        <v/>
      </c>
    </row>
    <row r="23461" spans="36:36" x14ac:dyDescent="0.15">
      <c r="AJ23461" t="str">
        <f>IF(AI23461="","",IF(ISERROR(VLOOKUP(CONCATENATE(F23461),Term!$A$1:$C$2000,1,FALSE)),0,1))</f>
        <v/>
      </c>
    </row>
    <row r="23462" spans="36:36" x14ac:dyDescent="0.15">
      <c r="AJ23462" t="str">
        <f>IF(AI23462="","",IF(ISERROR(VLOOKUP(CONCATENATE(F23462),Term!$A$1:$C$2000,1,FALSE)),0,1))</f>
        <v/>
      </c>
    </row>
    <row r="23463" spans="36:36" x14ac:dyDescent="0.15">
      <c r="AJ23463" t="str">
        <f>IF(AI23463="","",IF(ISERROR(VLOOKUP(CONCATENATE(F23463),Term!$A$1:$C$2000,1,FALSE)),0,1))</f>
        <v/>
      </c>
    </row>
    <row r="23464" spans="36:36" x14ac:dyDescent="0.15">
      <c r="AJ23464" t="str">
        <f>IF(AI23464="","",IF(ISERROR(VLOOKUP(CONCATENATE(F23464),Term!$A$1:$C$2000,1,FALSE)),0,1))</f>
        <v/>
      </c>
    </row>
    <row r="23465" spans="36:36" x14ac:dyDescent="0.15">
      <c r="AJ23465" t="str">
        <f>IF(AI23465="","",IF(ISERROR(VLOOKUP(CONCATENATE(F23465),Term!$A$1:$C$2000,1,FALSE)),0,1))</f>
        <v/>
      </c>
    </row>
    <row r="23466" spans="36:36" x14ac:dyDescent="0.15">
      <c r="AJ23466" t="str">
        <f>IF(AI23466="","",IF(ISERROR(VLOOKUP(CONCATENATE(F23466),Term!$A$1:$C$2000,1,FALSE)),0,1))</f>
        <v/>
      </c>
    </row>
    <row r="23467" spans="36:36" x14ac:dyDescent="0.15">
      <c r="AJ23467" t="str">
        <f>IF(AI23467="","",IF(ISERROR(VLOOKUP(CONCATENATE(F23467),Term!$A$1:$C$2000,1,FALSE)),0,1))</f>
        <v/>
      </c>
    </row>
    <row r="23468" spans="36:36" x14ac:dyDescent="0.15">
      <c r="AJ23468" t="str">
        <f>IF(AI23468="","",IF(ISERROR(VLOOKUP(CONCATENATE(F23468),Term!$A$1:$C$2000,1,FALSE)),0,1))</f>
        <v/>
      </c>
    </row>
    <row r="23469" spans="36:36" x14ac:dyDescent="0.15">
      <c r="AJ23469" t="str">
        <f>IF(AI23469="","",IF(ISERROR(VLOOKUP(CONCATENATE(F23469),Term!$A$1:$C$2000,1,FALSE)),0,1))</f>
        <v/>
      </c>
    </row>
    <row r="23470" spans="36:36" x14ac:dyDescent="0.15">
      <c r="AJ23470" t="str">
        <f>IF(AI23470="","",IF(ISERROR(VLOOKUP(CONCATENATE(F23470),Term!$A$1:$C$2000,1,FALSE)),0,1))</f>
        <v/>
      </c>
    </row>
    <row r="23471" spans="36:36" x14ac:dyDescent="0.15">
      <c r="AJ23471" t="str">
        <f>IF(AI23471="","",IF(ISERROR(VLOOKUP(CONCATENATE(F23471),Term!$A$1:$C$2000,1,FALSE)),0,1))</f>
        <v/>
      </c>
    </row>
    <row r="23472" spans="36:36" x14ac:dyDescent="0.15">
      <c r="AJ23472" t="str">
        <f>IF(AI23472="","",IF(ISERROR(VLOOKUP(CONCATENATE(F23472),Term!$A$1:$C$2000,1,FALSE)),0,1))</f>
        <v/>
      </c>
    </row>
    <row r="23473" spans="36:36" x14ac:dyDescent="0.15">
      <c r="AJ23473" t="str">
        <f>IF(AI23473="","",IF(ISERROR(VLOOKUP(CONCATENATE(F23473),Term!$A$1:$C$2000,1,FALSE)),0,1))</f>
        <v/>
      </c>
    </row>
    <row r="23474" spans="36:36" x14ac:dyDescent="0.15">
      <c r="AJ23474" t="str">
        <f>IF(AI23474="","",IF(ISERROR(VLOOKUP(CONCATENATE(F23474),Term!$A$1:$C$2000,1,FALSE)),0,1))</f>
        <v/>
      </c>
    </row>
    <row r="23475" spans="36:36" x14ac:dyDescent="0.15">
      <c r="AJ23475" t="str">
        <f>IF(AI23475="","",IF(ISERROR(VLOOKUP(CONCATENATE(F23475),Term!$A$1:$C$2000,1,FALSE)),0,1))</f>
        <v/>
      </c>
    </row>
    <row r="23476" spans="36:36" x14ac:dyDescent="0.15">
      <c r="AJ23476" t="str">
        <f>IF(AI23476="","",IF(ISERROR(VLOOKUP(CONCATENATE(F23476),Term!$A$1:$C$2000,1,FALSE)),0,1))</f>
        <v/>
      </c>
    </row>
    <row r="23477" spans="36:36" x14ac:dyDescent="0.15">
      <c r="AJ23477" t="str">
        <f>IF(AI23477="","",IF(ISERROR(VLOOKUP(CONCATENATE(F23477),Term!$A$1:$C$2000,1,FALSE)),0,1))</f>
        <v/>
      </c>
    </row>
    <row r="23478" spans="36:36" x14ac:dyDescent="0.15">
      <c r="AJ23478" t="str">
        <f>IF(AI23478="","",IF(ISERROR(VLOOKUP(CONCATENATE(F23478),Term!$A$1:$C$2000,1,FALSE)),0,1))</f>
        <v/>
      </c>
    </row>
    <row r="23479" spans="36:36" x14ac:dyDescent="0.15">
      <c r="AJ23479" t="str">
        <f>IF(AI23479="","",IF(ISERROR(VLOOKUP(CONCATENATE(F23479),Term!$A$1:$C$2000,1,FALSE)),0,1))</f>
        <v/>
      </c>
    </row>
    <row r="23480" spans="36:36" x14ac:dyDescent="0.15">
      <c r="AJ23480" t="str">
        <f>IF(AI23480="","",IF(ISERROR(VLOOKUP(CONCATENATE(F23480),Term!$A$1:$C$2000,1,FALSE)),0,1))</f>
        <v/>
      </c>
    </row>
    <row r="23481" spans="36:36" x14ac:dyDescent="0.15">
      <c r="AJ23481" t="str">
        <f>IF(AI23481="","",IF(ISERROR(VLOOKUP(CONCATENATE(F23481),Term!$A$1:$C$2000,1,FALSE)),0,1))</f>
        <v/>
      </c>
    </row>
    <row r="23482" spans="36:36" x14ac:dyDescent="0.15">
      <c r="AJ23482" t="str">
        <f>IF(AI23482="","",IF(ISERROR(VLOOKUP(CONCATENATE(F23482),Term!$A$1:$C$2000,1,FALSE)),0,1))</f>
        <v/>
      </c>
    </row>
    <row r="23483" spans="36:36" x14ac:dyDescent="0.15">
      <c r="AJ23483" t="str">
        <f>IF(AI23483="","",IF(ISERROR(VLOOKUP(CONCATENATE(F23483),Term!$A$1:$C$2000,1,FALSE)),0,1))</f>
        <v/>
      </c>
    </row>
    <row r="23484" spans="36:36" x14ac:dyDescent="0.15">
      <c r="AJ23484" t="str">
        <f>IF(AI23484="","",IF(ISERROR(VLOOKUP(CONCATENATE(F23484),Term!$A$1:$C$2000,1,FALSE)),0,1))</f>
        <v/>
      </c>
    </row>
    <row r="23485" spans="36:36" x14ac:dyDescent="0.15">
      <c r="AJ23485" t="str">
        <f>IF(AI23485="","",IF(ISERROR(VLOOKUP(CONCATENATE(F23485),Term!$A$1:$C$2000,1,FALSE)),0,1))</f>
        <v/>
      </c>
    </row>
    <row r="23486" spans="36:36" x14ac:dyDescent="0.15">
      <c r="AJ23486" t="str">
        <f>IF(AI23486="","",IF(ISERROR(VLOOKUP(CONCATENATE(F23486),Term!$A$1:$C$2000,1,FALSE)),0,1))</f>
        <v/>
      </c>
    </row>
    <row r="23487" spans="36:36" x14ac:dyDescent="0.15">
      <c r="AJ23487" t="str">
        <f>IF(AI23487="","",IF(ISERROR(VLOOKUP(CONCATENATE(F23487),Term!$A$1:$C$2000,1,FALSE)),0,1))</f>
        <v/>
      </c>
    </row>
    <row r="23488" spans="36:36" x14ac:dyDescent="0.15">
      <c r="AJ23488" t="str">
        <f>IF(AI23488="","",IF(ISERROR(VLOOKUP(CONCATENATE(F23488),Term!$A$1:$C$2000,1,FALSE)),0,1))</f>
        <v/>
      </c>
    </row>
    <row r="23489" spans="36:36" x14ac:dyDescent="0.15">
      <c r="AJ23489" t="str">
        <f>IF(AI23489="","",IF(ISERROR(VLOOKUP(CONCATENATE(F23489),Term!$A$1:$C$2000,1,FALSE)),0,1))</f>
        <v/>
      </c>
    </row>
    <row r="23490" spans="36:36" x14ac:dyDescent="0.15">
      <c r="AJ23490" t="str">
        <f>IF(AI23490="","",IF(ISERROR(VLOOKUP(CONCATENATE(F23490),Term!$A$1:$C$2000,1,FALSE)),0,1))</f>
        <v/>
      </c>
    </row>
    <row r="23491" spans="36:36" x14ac:dyDescent="0.15">
      <c r="AJ23491" t="str">
        <f>IF(AI23491="","",IF(ISERROR(VLOOKUP(CONCATENATE(F23491),Term!$A$1:$C$2000,1,FALSE)),0,1))</f>
        <v/>
      </c>
    </row>
    <row r="23492" spans="36:36" x14ac:dyDescent="0.15">
      <c r="AJ23492" t="str">
        <f>IF(AI23492="","",IF(ISERROR(VLOOKUP(CONCATENATE(F23492),Term!$A$1:$C$2000,1,FALSE)),0,1))</f>
        <v/>
      </c>
    </row>
    <row r="23493" spans="36:36" x14ac:dyDescent="0.15">
      <c r="AJ23493" t="str">
        <f>IF(AI23493="","",IF(ISERROR(VLOOKUP(CONCATENATE(F23493),Term!$A$1:$C$2000,1,FALSE)),0,1))</f>
        <v/>
      </c>
    </row>
    <row r="23494" spans="36:36" x14ac:dyDescent="0.15">
      <c r="AJ23494" t="str">
        <f>IF(AI23494="","",IF(ISERROR(VLOOKUP(CONCATENATE(F23494),Term!$A$1:$C$2000,1,FALSE)),0,1))</f>
        <v/>
      </c>
    </row>
    <row r="23495" spans="36:36" x14ac:dyDescent="0.15">
      <c r="AJ23495" t="str">
        <f>IF(AI23495="","",IF(ISERROR(VLOOKUP(CONCATENATE(F23495),Term!$A$1:$C$2000,1,FALSE)),0,1))</f>
        <v/>
      </c>
    </row>
    <row r="23496" spans="36:36" x14ac:dyDescent="0.15">
      <c r="AJ23496" t="str">
        <f>IF(AI23496="","",IF(ISERROR(VLOOKUP(CONCATENATE(F23496),Term!$A$1:$C$2000,1,FALSE)),0,1))</f>
        <v/>
      </c>
    </row>
    <row r="23497" spans="36:36" x14ac:dyDescent="0.15">
      <c r="AJ23497" t="str">
        <f>IF(AI23497="","",IF(ISERROR(VLOOKUP(CONCATENATE(F23497),Term!$A$1:$C$2000,1,FALSE)),0,1))</f>
        <v/>
      </c>
    </row>
    <row r="23498" spans="36:36" x14ac:dyDescent="0.15">
      <c r="AJ23498" t="str">
        <f>IF(AI23498="","",IF(ISERROR(VLOOKUP(CONCATENATE(F23498),Term!$A$1:$C$2000,1,FALSE)),0,1))</f>
        <v/>
      </c>
    </row>
    <row r="23499" spans="36:36" x14ac:dyDescent="0.15">
      <c r="AJ23499" t="str">
        <f>IF(AI23499="","",IF(ISERROR(VLOOKUP(CONCATENATE(F23499),Term!$A$1:$C$2000,1,FALSE)),0,1))</f>
        <v/>
      </c>
    </row>
    <row r="23500" spans="36:36" x14ac:dyDescent="0.15">
      <c r="AJ23500" t="str">
        <f>IF(AI23500="","",IF(ISERROR(VLOOKUP(CONCATENATE(F23500),Term!$A$1:$C$2000,1,FALSE)),0,1))</f>
        <v/>
      </c>
    </row>
    <row r="23501" spans="36:36" x14ac:dyDescent="0.15">
      <c r="AJ23501" t="str">
        <f>IF(AI23501="","",IF(ISERROR(VLOOKUP(CONCATENATE(F23501),Term!$A$1:$C$2000,1,FALSE)),0,1))</f>
        <v/>
      </c>
    </row>
    <row r="23502" spans="36:36" x14ac:dyDescent="0.15">
      <c r="AJ23502" t="str">
        <f>IF(AI23502="","",IF(ISERROR(VLOOKUP(CONCATENATE(F23502),Term!$A$1:$C$2000,1,FALSE)),0,1))</f>
        <v/>
      </c>
    </row>
    <row r="23503" spans="36:36" x14ac:dyDescent="0.15">
      <c r="AJ23503" t="str">
        <f>IF(AI23503="","",IF(ISERROR(VLOOKUP(CONCATENATE(F23503),Term!$A$1:$C$2000,1,FALSE)),0,1))</f>
        <v/>
      </c>
    </row>
    <row r="23504" spans="36:36" x14ac:dyDescent="0.15">
      <c r="AJ23504" t="str">
        <f>IF(AI23504="","",IF(ISERROR(VLOOKUP(CONCATENATE(F23504),Term!$A$1:$C$2000,1,FALSE)),0,1))</f>
        <v/>
      </c>
    </row>
    <row r="23505" spans="36:36" x14ac:dyDescent="0.15">
      <c r="AJ23505" t="str">
        <f>IF(AI23505="","",IF(ISERROR(VLOOKUP(CONCATENATE(F23505),Term!$A$1:$C$2000,1,FALSE)),0,1))</f>
        <v/>
      </c>
    </row>
    <row r="23506" spans="36:36" x14ac:dyDescent="0.15">
      <c r="AJ23506" t="str">
        <f>IF(AI23506="","",IF(ISERROR(VLOOKUP(CONCATENATE(F23506),Term!$A$1:$C$2000,1,FALSE)),0,1))</f>
        <v/>
      </c>
    </row>
    <row r="23507" spans="36:36" x14ac:dyDescent="0.15">
      <c r="AJ23507" t="str">
        <f>IF(AI23507="","",IF(ISERROR(VLOOKUP(CONCATENATE(F23507),Term!$A$1:$C$2000,1,FALSE)),0,1))</f>
        <v/>
      </c>
    </row>
    <row r="23508" spans="36:36" x14ac:dyDescent="0.15">
      <c r="AJ23508" t="str">
        <f>IF(AI23508="","",IF(ISERROR(VLOOKUP(CONCATENATE(F23508),Term!$A$1:$C$2000,1,FALSE)),0,1))</f>
        <v/>
      </c>
    </row>
    <row r="23509" spans="36:36" x14ac:dyDescent="0.15">
      <c r="AJ23509" t="str">
        <f>IF(AI23509="","",IF(ISERROR(VLOOKUP(CONCATENATE(F23509),Term!$A$1:$C$2000,1,FALSE)),0,1))</f>
        <v/>
      </c>
    </row>
    <row r="23510" spans="36:36" x14ac:dyDescent="0.15">
      <c r="AJ23510" t="str">
        <f>IF(AI23510="","",IF(ISERROR(VLOOKUP(CONCATENATE(F23510),Term!$A$1:$C$2000,1,FALSE)),0,1))</f>
        <v/>
      </c>
    </row>
    <row r="23511" spans="36:36" x14ac:dyDescent="0.15">
      <c r="AJ23511" t="str">
        <f>IF(AI23511="","",IF(ISERROR(VLOOKUP(CONCATENATE(F23511),Term!$A$1:$C$2000,1,FALSE)),0,1))</f>
        <v/>
      </c>
    </row>
    <row r="23512" spans="36:36" x14ac:dyDescent="0.15">
      <c r="AJ23512" t="str">
        <f>IF(AI23512="","",IF(ISERROR(VLOOKUP(CONCATENATE(F23512),Term!$A$1:$C$2000,1,FALSE)),0,1))</f>
        <v/>
      </c>
    </row>
    <row r="23513" spans="36:36" x14ac:dyDescent="0.15">
      <c r="AJ23513" t="str">
        <f>IF(AI23513="","",IF(ISERROR(VLOOKUP(CONCATENATE(F23513),Term!$A$1:$C$2000,1,FALSE)),0,1))</f>
        <v/>
      </c>
    </row>
    <row r="23514" spans="36:36" x14ac:dyDescent="0.15">
      <c r="AJ23514" t="str">
        <f>IF(AI23514="","",IF(ISERROR(VLOOKUP(CONCATENATE(F23514),Term!$A$1:$C$2000,1,FALSE)),0,1))</f>
        <v/>
      </c>
    </row>
    <row r="23515" spans="36:36" x14ac:dyDescent="0.15">
      <c r="AJ23515" t="str">
        <f>IF(AI23515="","",IF(ISERROR(VLOOKUP(CONCATENATE(F23515),Term!$A$1:$C$2000,1,FALSE)),0,1))</f>
        <v/>
      </c>
    </row>
    <row r="23516" spans="36:36" x14ac:dyDescent="0.15">
      <c r="AJ23516" t="str">
        <f>IF(AI23516="","",IF(ISERROR(VLOOKUP(CONCATENATE(F23516),Term!$A$1:$C$2000,1,FALSE)),0,1))</f>
        <v/>
      </c>
    </row>
    <row r="23517" spans="36:36" x14ac:dyDescent="0.15">
      <c r="AJ23517" t="str">
        <f>IF(AI23517="","",IF(ISERROR(VLOOKUP(CONCATENATE(F23517),Term!$A$1:$C$2000,1,FALSE)),0,1))</f>
        <v/>
      </c>
    </row>
    <row r="23518" spans="36:36" x14ac:dyDescent="0.15">
      <c r="AJ23518" t="str">
        <f>IF(AI23518="","",IF(ISERROR(VLOOKUP(CONCATENATE(F23518),Term!$A$1:$C$2000,1,FALSE)),0,1))</f>
        <v/>
      </c>
    </row>
    <row r="23519" spans="36:36" x14ac:dyDescent="0.15">
      <c r="AJ23519" t="str">
        <f>IF(AI23519="","",IF(ISERROR(VLOOKUP(CONCATENATE(F23519),Term!$A$1:$C$2000,1,FALSE)),0,1))</f>
        <v/>
      </c>
    </row>
    <row r="23520" spans="36:36" x14ac:dyDescent="0.15">
      <c r="AJ23520" t="str">
        <f>IF(AI23520="","",IF(ISERROR(VLOOKUP(CONCATENATE(F23520),Term!$A$1:$C$2000,1,FALSE)),0,1))</f>
        <v/>
      </c>
    </row>
    <row r="23521" spans="36:36" x14ac:dyDescent="0.15">
      <c r="AJ23521" t="str">
        <f>IF(AI23521="","",IF(ISERROR(VLOOKUP(CONCATENATE(F23521),Term!$A$1:$C$2000,1,FALSE)),0,1))</f>
        <v/>
      </c>
    </row>
    <row r="23522" spans="36:36" x14ac:dyDescent="0.15">
      <c r="AJ23522" t="str">
        <f>IF(AI23522="","",IF(ISERROR(VLOOKUP(CONCATENATE(F23522),Term!$A$1:$C$2000,1,FALSE)),0,1))</f>
        <v/>
      </c>
    </row>
    <row r="23523" spans="36:36" x14ac:dyDescent="0.15">
      <c r="AJ23523" t="str">
        <f>IF(AI23523="","",IF(ISERROR(VLOOKUP(CONCATENATE(F23523),Term!$A$1:$C$2000,1,FALSE)),0,1))</f>
        <v/>
      </c>
    </row>
    <row r="23524" spans="36:36" x14ac:dyDescent="0.15">
      <c r="AJ23524" t="str">
        <f>IF(AI23524="","",IF(ISERROR(VLOOKUP(CONCATENATE(F23524),Term!$A$1:$C$2000,1,FALSE)),0,1))</f>
        <v/>
      </c>
    </row>
    <row r="23525" spans="36:36" x14ac:dyDescent="0.15">
      <c r="AJ23525" t="str">
        <f>IF(AI23525="","",IF(ISERROR(VLOOKUP(CONCATENATE(F23525),Term!$A$1:$C$2000,1,FALSE)),0,1))</f>
        <v/>
      </c>
    </row>
    <row r="23526" spans="36:36" x14ac:dyDescent="0.15">
      <c r="AJ23526" t="str">
        <f>IF(AI23526="","",IF(ISERROR(VLOOKUP(CONCATENATE(F23526),Term!$A$1:$C$2000,1,FALSE)),0,1))</f>
        <v/>
      </c>
    </row>
    <row r="23527" spans="36:36" x14ac:dyDescent="0.15">
      <c r="AJ23527" t="str">
        <f>IF(AI23527="","",IF(ISERROR(VLOOKUP(CONCATENATE(F23527),Term!$A$1:$C$2000,1,FALSE)),0,1))</f>
        <v/>
      </c>
    </row>
    <row r="23528" spans="36:36" x14ac:dyDescent="0.15">
      <c r="AJ23528" t="str">
        <f>IF(AI23528="","",IF(ISERROR(VLOOKUP(CONCATENATE(F23528),Term!$A$1:$C$2000,1,FALSE)),0,1))</f>
        <v/>
      </c>
    </row>
    <row r="23529" spans="36:36" x14ac:dyDescent="0.15">
      <c r="AJ23529" t="str">
        <f>IF(AI23529="","",IF(ISERROR(VLOOKUP(CONCATENATE(F23529),Term!$A$1:$C$2000,1,FALSE)),0,1))</f>
        <v/>
      </c>
    </row>
    <row r="23530" spans="36:36" x14ac:dyDescent="0.15">
      <c r="AJ23530" t="str">
        <f>IF(AI23530="","",IF(ISERROR(VLOOKUP(CONCATENATE(F23530),Term!$A$1:$C$2000,1,FALSE)),0,1))</f>
        <v/>
      </c>
    </row>
    <row r="23531" spans="36:36" x14ac:dyDescent="0.15">
      <c r="AJ23531" t="str">
        <f>IF(AI23531="","",IF(ISERROR(VLOOKUP(CONCATENATE(F23531),Term!$A$1:$C$2000,1,FALSE)),0,1))</f>
        <v/>
      </c>
    </row>
    <row r="23532" spans="36:36" x14ac:dyDescent="0.15">
      <c r="AJ23532" t="str">
        <f>IF(AI23532="","",IF(ISERROR(VLOOKUP(CONCATENATE(F23532),Term!$A$1:$C$2000,1,FALSE)),0,1))</f>
        <v/>
      </c>
    </row>
    <row r="23533" spans="36:36" x14ac:dyDescent="0.15">
      <c r="AJ23533" t="str">
        <f>IF(AI23533="","",IF(ISERROR(VLOOKUP(CONCATENATE(F23533),Term!$A$1:$C$2000,1,FALSE)),0,1))</f>
        <v/>
      </c>
    </row>
    <row r="23534" spans="36:36" x14ac:dyDescent="0.15">
      <c r="AJ23534" t="str">
        <f>IF(AI23534="","",IF(ISERROR(VLOOKUP(CONCATENATE(F23534),Term!$A$1:$C$2000,1,FALSE)),0,1))</f>
        <v/>
      </c>
    </row>
    <row r="23535" spans="36:36" x14ac:dyDescent="0.15">
      <c r="AJ23535" t="str">
        <f>IF(AI23535="","",IF(ISERROR(VLOOKUP(CONCATENATE(F23535),Term!$A$1:$C$2000,1,FALSE)),0,1))</f>
        <v/>
      </c>
    </row>
    <row r="23536" spans="36:36" x14ac:dyDescent="0.15">
      <c r="AJ23536" t="str">
        <f>IF(AI23536="","",IF(ISERROR(VLOOKUP(CONCATENATE(F23536),Term!$A$1:$C$2000,1,FALSE)),0,1))</f>
        <v/>
      </c>
    </row>
    <row r="23537" spans="36:36" x14ac:dyDescent="0.15">
      <c r="AJ23537" t="str">
        <f>IF(AI23537="","",IF(ISERROR(VLOOKUP(CONCATENATE(F23537),Term!$A$1:$C$2000,1,FALSE)),0,1))</f>
        <v/>
      </c>
    </row>
    <row r="23538" spans="36:36" x14ac:dyDescent="0.15">
      <c r="AJ23538" t="str">
        <f>IF(AI23538="","",IF(ISERROR(VLOOKUP(CONCATENATE(F23538),Term!$A$1:$C$2000,1,FALSE)),0,1))</f>
        <v/>
      </c>
    </row>
    <row r="23539" spans="36:36" x14ac:dyDescent="0.15">
      <c r="AJ23539" t="str">
        <f>IF(AI23539="","",IF(ISERROR(VLOOKUP(CONCATENATE(F23539),Term!$A$1:$C$2000,1,FALSE)),0,1))</f>
        <v/>
      </c>
    </row>
    <row r="23540" spans="36:36" x14ac:dyDescent="0.15">
      <c r="AJ23540" t="str">
        <f>IF(AI23540="","",IF(ISERROR(VLOOKUP(CONCATENATE(F23540),Term!$A$1:$C$2000,1,FALSE)),0,1))</f>
        <v/>
      </c>
    </row>
    <row r="23541" spans="36:36" x14ac:dyDescent="0.15">
      <c r="AJ23541" t="str">
        <f>IF(AI23541="","",IF(ISERROR(VLOOKUP(CONCATENATE(F23541),Term!$A$1:$C$2000,1,FALSE)),0,1))</f>
        <v/>
      </c>
    </row>
    <row r="23542" spans="36:36" x14ac:dyDescent="0.15">
      <c r="AJ23542" t="str">
        <f>IF(AI23542="","",IF(ISERROR(VLOOKUP(CONCATENATE(F23542),Term!$A$1:$C$2000,1,FALSE)),0,1))</f>
        <v/>
      </c>
    </row>
    <row r="23543" spans="36:36" x14ac:dyDescent="0.15">
      <c r="AJ23543" t="str">
        <f>IF(AI23543="","",IF(ISERROR(VLOOKUP(CONCATENATE(F23543),Term!$A$1:$C$2000,1,FALSE)),0,1))</f>
        <v/>
      </c>
    </row>
    <row r="23544" spans="36:36" x14ac:dyDescent="0.15">
      <c r="AJ23544" t="str">
        <f>IF(AI23544="","",IF(ISERROR(VLOOKUP(CONCATENATE(F23544),Term!$A$1:$C$2000,1,FALSE)),0,1))</f>
        <v/>
      </c>
    </row>
    <row r="23545" spans="36:36" x14ac:dyDescent="0.15">
      <c r="AJ23545" t="str">
        <f>IF(AI23545="","",IF(ISERROR(VLOOKUP(CONCATENATE(F23545),Term!$A$1:$C$2000,1,FALSE)),0,1))</f>
        <v/>
      </c>
    </row>
    <row r="23546" spans="36:36" x14ac:dyDescent="0.15">
      <c r="AJ23546" t="str">
        <f>IF(AI23546="","",IF(ISERROR(VLOOKUP(CONCATENATE(F23546),Term!$A$1:$C$2000,1,FALSE)),0,1))</f>
        <v/>
      </c>
    </row>
    <row r="23547" spans="36:36" x14ac:dyDescent="0.15">
      <c r="AJ23547" t="str">
        <f>IF(AI23547="","",IF(ISERROR(VLOOKUP(CONCATENATE(F23547),Term!$A$1:$C$2000,1,FALSE)),0,1))</f>
        <v/>
      </c>
    </row>
    <row r="23548" spans="36:36" x14ac:dyDescent="0.15">
      <c r="AJ23548" t="str">
        <f>IF(AI23548="","",IF(ISERROR(VLOOKUP(CONCATENATE(F23548),Term!$A$1:$C$2000,1,FALSE)),0,1))</f>
        <v/>
      </c>
    </row>
    <row r="23549" spans="36:36" x14ac:dyDescent="0.15">
      <c r="AJ23549" t="str">
        <f>IF(AI23549="","",IF(ISERROR(VLOOKUP(CONCATENATE(F23549),Term!$A$1:$C$2000,1,FALSE)),0,1))</f>
        <v/>
      </c>
    </row>
    <row r="23550" spans="36:36" x14ac:dyDescent="0.15">
      <c r="AJ23550" t="str">
        <f>IF(AI23550="","",IF(ISERROR(VLOOKUP(CONCATENATE(F23550),Term!$A$1:$C$2000,1,FALSE)),0,1))</f>
        <v/>
      </c>
    </row>
    <row r="23551" spans="36:36" x14ac:dyDescent="0.15">
      <c r="AJ23551" t="str">
        <f>IF(AI23551="","",IF(ISERROR(VLOOKUP(CONCATENATE(F23551),Term!$A$1:$C$2000,1,FALSE)),0,1))</f>
        <v/>
      </c>
    </row>
    <row r="23552" spans="36:36" x14ac:dyDescent="0.15">
      <c r="AJ23552" t="str">
        <f>IF(AI23552="","",IF(ISERROR(VLOOKUP(CONCATENATE(F23552),Term!$A$1:$C$2000,1,FALSE)),0,1))</f>
        <v/>
      </c>
    </row>
    <row r="23553" spans="36:36" x14ac:dyDescent="0.15">
      <c r="AJ23553" t="str">
        <f>IF(AI23553="","",IF(ISERROR(VLOOKUP(CONCATENATE(F23553),Term!$A$1:$C$2000,1,FALSE)),0,1))</f>
        <v/>
      </c>
    </row>
    <row r="23554" spans="36:36" x14ac:dyDescent="0.15">
      <c r="AJ23554" t="str">
        <f>IF(AI23554="","",IF(ISERROR(VLOOKUP(CONCATENATE(F23554),Term!$A$1:$C$2000,1,FALSE)),0,1))</f>
        <v/>
      </c>
    </row>
    <row r="23555" spans="36:36" x14ac:dyDescent="0.15">
      <c r="AJ23555" t="str">
        <f>IF(AI23555="","",IF(ISERROR(VLOOKUP(CONCATENATE(F23555),Term!$A$1:$C$2000,1,FALSE)),0,1))</f>
        <v/>
      </c>
    </row>
    <row r="23556" spans="36:36" x14ac:dyDescent="0.15">
      <c r="AJ23556" t="str">
        <f>IF(AI23556="","",IF(ISERROR(VLOOKUP(CONCATENATE(F23556),Term!$A$1:$C$2000,1,FALSE)),0,1))</f>
        <v/>
      </c>
    </row>
    <row r="23557" spans="36:36" x14ac:dyDescent="0.15">
      <c r="AJ23557" t="str">
        <f>IF(AI23557="","",IF(ISERROR(VLOOKUP(CONCATENATE(F23557),Term!$A$1:$C$2000,1,FALSE)),0,1))</f>
        <v/>
      </c>
    </row>
    <row r="23558" spans="36:36" x14ac:dyDescent="0.15">
      <c r="AJ23558" t="str">
        <f>IF(AI23558="","",IF(ISERROR(VLOOKUP(CONCATENATE(F23558),Term!$A$1:$C$2000,1,FALSE)),0,1))</f>
        <v/>
      </c>
    </row>
    <row r="23559" spans="36:36" x14ac:dyDescent="0.15">
      <c r="AJ23559" t="str">
        <f>IF(AI23559="","",IF(ISERROR(VLOOKUP(CONCATENATE(F23559),Term!$A$1:$C$2000,1,FALSE)),0,1))</f>
        <v/>
      </c>
    </row>
    <row r="23560" spans="36:36" x14ac:dyDescent="0.15">
      <c r="AJ23560" t="str">
        <f>IF(AI23560="","",IF(ISERROR(VLOOKUP(CONCATENATE(F23560),Term!$A$1:$C$2000,1,FALSE)),0,1))</f>
        <v/>
      </c>
    </row>
    <row r="23561" spans="36:36" x14ac:dyDescent="0.15">
      <c r="AJ23561" t="str">
        <f>IF(AI23561="","",IF(ISERROR(VLOOKUP(CONCATENATE(F23561),Term!$A$1:$C$2000,1,FALSE)),0,1))</f>
        <v/>
      </c>
    </row>
    <row r="23562" spans="36:36" x14ac:dyDescent="0.15">
      <c r="AJ23562" t="str">
        <f>IF(AI23562="","",IF(ISERROR(VLOOKUP(CONCATENATE(F23562),Term!$A$1:$C$2000,1,FALSE)),0,1))</f>
        <v/>
      </c>
    </row>
    <row r="23563" spans="36:36" x14ac:dyDescent="0.15">
      <c r="AJ23563" t="str">
        <f>IF(AI23563="","",IF(ISERROR(VLOOKUP(CONCATENATE(F23563),Term!$A$1:$C$2000,1,FALSE)),0,1))</f>
        <v/>
      </c>
    </row>
    <row r="23564" spans="36:36" x14ac:dyDescent="0.15">
      <c r="AJ23564" t="str">
        <f>IF(AI23564="","",IF(ISERROR(VLOOKUP(CONCATENATE(F23564),Term!$A$1:$C$2000,1,FALSE)),0,1))</f>
        <v/>
      </c>
    </row>
    <row r="23565" spans="36:36" x14ac:dyDescent="0.15">
      <c r="AJ23565" t="str">
        <f>IF(AI23565="","",IF(ISERROR(VLOOKUP(CONCATENATE(F23565),Term!$A$1:$C$2000,1,FALSE)),0,1))</f>
        <v/>
      </c>
    </row>
    <row r="23566" spans="36:36" x14ac:dyDescent="0.15">
      <c r="AJ23566" t="str">
        <f>IF(AI23566="","",IF(ISERROR(VLOOKUP(CONCATENATE(F23566),Term!$A$1:$C$2000,1,FALSE)),0,1))</f>
        <v/>
      </c>
    </row>
    <row r="23567" spans="36:36" x14ac:dyDescent="0.15">
      <c r="AJ23567" t="str">
        <f>IF(AI23567="","",IF(ISERROR(VLOOKUP(CONCATENATE(F23567),Term!$A$1:$C$2000,1,FALSE)),0,1))</f>
        <v/>
      </c>
    </row>
    <row r="23568" spans="36:36" x14ac:dyDescent="0.15">
      <c r="AJ23568" t="str">
        <f>IF(AI23568="","",IF(ISERROR(VLOOKUP(CONCATENATE(F23568),Term!$A$1:$C$2000,1,FALSE)),0,1))</f>
        <v/>
      </c>
    </row>
    <row r="23569" spans="36:36" x14ac:dyDescent="0.15">
      <c r="AJ23569" t="str">
        <f>IF(AI23569="","",IF(ISERROR(VLOOKUP(CONCATENATE(F23569),Term!$A$1:$C$2000,1,FALSE)),0,1))</f>
        <v/>
      </c>
    </row>
    <row r="23570" spans="36:36" x14ac:dyDescent="0.15">
      <c r="AJ23570" t="str">
        <f>IF(AI23570="","",IF(ISERROR(VLOOKUP(CONCATENATE(F23570),Term!$A$1:$C$2000,1,FALSE)),0,1))</f>
        <v/>
      </c>
    </row>
    <row r="23571" spans="36:36" x14ac:dyDescent="0.15">
      <c r="AJ23571" t="str">
        <f>IF(AI23571="","",IF(ISERROR(VLOOKUP(CONCATENATE(F23571),Term!$A$1:$C$2000,1,FALSE)),0,1))</f>
        <v/>
      </c>
    </row>
    <row r="23572" spans="36:36" x14ac:dyDescent="0.15">
      <c r="AJ23572" t="str">
        <f>IF(AI23572="","",IF(ISERROR(VLOOKUP(CONCATENATE(F23572),Term!$A$1:$C$2000,1,FALSE)),0,1))</f>
        <v/>
      </c>
    </row>
    <row r="23573" spans="36:36" x14ac:dyDescent="0.15">
      <c r="AJ23573" t="str">
        <f>IF(AI23573="","",IF(ISERROR(VLOOKUP(CONCATENATE(F23573),Term!$A$1:$C$2000,1,FALSE)),0,1))</f>
        <v/>
      </c>
    </row>
    <row r="23574" spans="36:36" x14ac:dyDescent="0.15">
      <c r="AJ23574" t="str">
        <f>IF(AI23574="","",IF(ISERROR(VLOOKUP(CONCATENATE(F23574),Term!$A$1:$C$2000,1,FALSE)),0,1))</f>
        <v/>
      </c>
    </row>
    <row r="23575" spans="36:36" x14ac:dyDescent="0.15">
      <c r="AJ23575" t="str">
        <f>IF(AI23575="","",IF(ISERROR(VLOOKUP(CONCATENATE(F23575),Term!$A$1:$C$2000,1,FALSE)),0,1))</f>
        <v/>
      </c>
    </row>
    <row r="23576" spans="36:36" x14ac:dyDescent="0.15">
      <c r="AJ23576" t="str">
        <f>IF(AI23576="","",IF(ISERROR(VLOOKUP(CONCATENATE(F23576),Term!$A$1:$C$2000,1,FALSE)),0,1))</f>
        <v/>
      </c>
    </row>
    <row r="23577" spans="36:36" x14ac:dyDescent="0.15">
      <c r="AJ23577" t="str">
        <f>IF(AI23577="","",IF(ISERROR(VLOOKUP(CONCATENATE(F23577),Term!$A$1:$C$2000,1,FALSE)),0,1))</f>
        <v/>
      </c>
    </row>
    <row r="23578" spans="36:36" x14ac:dyDescent="0.15">
      <c r="AJ23578" t="str">
        <f>IF(AI23578="","",IF(ISERROR(VLOOKUP(CONCATENATE(F23578),Term!$A$1:$C$2000,1,FALSE)),0,1))</f>
        <v/>
      </c>
    </row>
    <row r="23579" spans="36:36" x14ac:dyDescent="0.15">
      <c r="AJ23579" t="str">
        <f>IF(AI23579="","",IF(ISERROR(VLOOKUP(CONCATENATE(F23579),Term!$A$1:$C$2000,1,FALSE)),0,1))</f>
        <v/>
      </c>
    </row>
    <row r="23580" spans="36:36" x14ac:dyDescent="0.15">
      <c r="AJ23580" t="str">
        <f>IF(AI23580="","",IF(ISERROR(VLOOKUP(CONCATENATE(F23580),Term!$A$1:$C$2000,1,FALSE)),0,1))</f>
        <v/>
      </c>
    </row>
    <row r="23581" spans="36:36" x14ac:dyDescent="0.15">
      <c r="AJ23581" t="str">
        <f>IF(AI23581="","",IF(ISERROR(VLOOKUP(CONCATENATE(F23581),Term!$A$1:$C$2000,1,FALSE)),0,1))</f>
        <v/>
      </c>
    </row>
    <row r="23582" spans="36:36" x14ac:dyDescent="0.15">
      <c r="AJ23582" t="str">
        <f>IF(AI23582="","",IF(ISERROR(VLOOKUP(CONCATENATE(F23582),Term!$A$1:$C$2000,1,FALSE)),0,1))</f>
        <v/>
      </c>
    </row>
    <row r="23583" spans="36:36" x14ac:dyDescent="0.15">
      <c r="AJ23583" t="str">
        <f>IF(AI23583="","",IF(ISERROR(VLOOKUP(CONCATENATE(F23583),Term!$A$1:$C$2000,1,FALSE)),0,1))</f>
        <v/>
      </c>
    </row>
    <row r="23584" spans="36:36" x14ac:dyDescent="0.15">
      <c r="AJ23584" t="str">
        <f>IF(AI23584="","",IF(ISERROR(VLOOKUP(CONCATENATE(F23584),Term!$A$1:$C$2000,1,FALSE)),0,1))</f>
        <v/>
      </c>
    </row>
    <row r="23585" spans="36:36" x14ac:dyDescent="0.15">
      <c r="AJ23585" t="str">
        <f>IF(AI23585="","",IF(ISERROR(VLOOKUP(CONCATENATE(F23585),Term!$A$1:$C$2000,1,FALSE)),0,1))</f>
        <v/>
      </c>
    </row>
    <row r="23586" spans="36:36" x14ac:dyDescent="0.15">
      <c r="AJ23586" t="str">
        <f>IF(AI23586="","",IF(ISERROR(VLOOKUP(CONCATENATE(F23586),Term!$A$1:$C$2000,1,FALSE)),0,1))</f>
        <v/>
      </c>
    </row>
    <row r="23587" spans="36:36" x14ac:dyDescent="0.15">
      <c r="AJ23587" t="str">
        <f>IF(AI23587="","",IF(ISERROR(VLOOKUP(CONCATENATE(F23587),Term!$A$1:$C$2000,1,FALSE)),0,1))</f>
        <v/>
      </c>
    </row>
    <row r="23588" spans="36:36" x14ac:dyDescent="0.15">
      <c r="AJ23588" t="str">
        <f>IF(AI23588="","",IF(ISERROR(VLOOKUP(CONCATENATE(F23588),Term!$A$1:$C$2000,1,FALSE)),0,1))</f>
        <v/>
      </c>
    </row>
    <row r="23589" spans="36:36" x14ac:dyDescent="0.15">
      <c r="AJ23589" t="str">
        <f>IF(AI23589="","",IF(ISERROR(VLOOKUP(CONCATENATE(F23589),Term!$A$1:$C$2000,1,FALSE)),0,1))</f>
        <v/>
      </c>
    </row>
    <row r="23590" spans="36:36" x14ac:dyDescent="0.15">
      <c r="AJ23590" t="str">
        <f>IF(AI23590="","",IF(ISERROR(VLOOKUP(CONCATENATE(F23590),Term!$A$1:$C$2000,1,FALSE)),0,1))</f>
        <v/>
      </c>
    </row>
    <row r="23591" spans="36:36" x14ac:dyDescent="0.15">
      <c r="AJ23591" t="str">
        <f>IF(AI23591="","",IF(ISERROR(VLOOKUP(CONCATENATE(F23591),Term!$A$1:$C$2000,1,FALSE)),0,1))</f>
        <v/>
      </c>
    </row>
    <row r="23592" spans="36:36" x14ac:dyDescent="0.15">
      <c r="AJ23592" t="str">
        <f>IF(AI23592="","",IF(ISERROR(VLOOKUP(CONCATENATE(F23592),Term!$A$1:$C$2000,1,FALSE)),0,1))</f>
        <v/>
      </c>
    </row>
    <row r="23593" spans="36:36" x14ac:dyDescent="0.15">
      <c r="AJ23593" t="str">
        <f>IF(AI23593="","",IF(ISERROR(VLOOKUP(CONCATENATE(F23593),Term!$A$1:$C$2000,1,FALSE)),0,1))</f>
        <v/>
      </c>
    </row>
    <row r="23594" spans="36:36" x14ac:dyDescent="0.15">
      <c r="AJ23594" t="str">
        <f>IF(AI23594="","",IF(ISERROR(VLOOKUP(CONCATENATE(F23594),Term!$A$1:$C$2000,1,FALSE)),0,1))</f>
        <v/>
      </c>
    </row>
    <row r="23595" spans="36:36" x14ac:dyDescent="0.15">
      <c r="AJ23595" t="str">
        <f>IF(AI23595="","",IF(ISERROR(VLOOKUP(CONCATENATE(F23595),Term!$A$1:$C$2000,1,FALSE)),0,1))</f>
        <v/>
      </c>
    </row>
    <row r="23596" spans="36:36" x14ac:dyDescent="0.15">
      <c r="AJ23596" t="str">
        <f>IF(AI23596="","",IF(ISERROR(VLOOKUP(CONCATENATE(F23596),Term!$A$1:$C$2000,1,FALSE)),0,1))</f>
        <v/>
      </c>
    </row>
    <row r="23597" spans="36:36" x14ac:dyDescent="0.15">
      <c r="AJ23597" t="str">
        <f>IF(AI23597="","",IF(ISERROR(VLOOKUP(CONCATENATE(F23597),Term!$A$1:$C$2000,1,FALSE)),0,1))</f>
        <v/>
      </c>
    </row>
    <row r="23598" spans="36:36" x14ac:dyDescent="0.15">
      <c r="AJ23598" t="str">
        <f>IF(AI23598="","",IF(ISERROR(VLOOKUP(CONCATENATE(F23598),Term!$A$1:$C$2000,1,FALSE)),0,1))</f>
        <v/>
      </c>
    </row>
    <row r="23599" spans="36:36" x14ac:dyDescent="0.15">
      <c r="AJ23599" t="str">
        <f>IF(AI23599="","",IF(ISERROR(VLOOKUP(CONCATENATE(F23599),Term!$A$1:$C$2000,1,FALSE)),0,1))</f>
        <v/>
      </c>
    </row>
    <row r="23600" spans="36:36" x14ac:dyDescent="0.15">
      <c r="AJ23600" t="str">
        <f>IF(AI23600="","",IF(ISERROR(VLOOKUP(CONCATENATE(F23600),Term!$A$1:$C$2000,1,FALSE)),0,1))</f>
        <v/>
      </c>
    </row>
    <row r="23601" spans="36:36" x14ac:dyDescent="0.15">
      <c r="AJ23601" t="str">
        <f>IF(AI23601="","",IF(ISERROR(VLOOKUP(CONCATENATE(F23601),Term!$A$1:$C$2000,1,FALSE)),0,1))</f>
        <v/>
      </c>
    </row>
    <row r="23602" spans="36:36" x14ac:dyDescent="0.15">
      <c r="AJ23602" t="str">
        <f>IF(AI23602="","",IF(ISERROR(VLOOKUP(CONCATENATE(F23602),Term!$A$1:$C$2000,1,FALSE)),0,1))</f>
        <v/>
      </c>
    </row>
    <row r="23603" spans="36:36" x14ac:dyDescent="0.15">
      <c r="AJ23603" t="str">
        <f>IF(AI23603="","",IF(ISERROR(VLOOKUP(CONCATENATE(F23603),Term!$A$1:$C$2000,1,FALSE)),0,1))</f>
        <v/>
      </c>
    </row>
    <row r="23604" spans="36:36" x14ac:dyDescent="0.15">
      <c r="AJ23604" t="str">
        <f>IF(AI23604="","",IF(ISERROR(VLOOKUP(CONCATENATE(F23604),Term!$A$1:$C$2000,1,FALSE)),0,1))</f>
        <v/>
      </c>
    </row>
    <row r="23605" spans="36:36" x14ac:dyDescent="0.15">
      <c r="AJ23605" t="str">
        <f>IF(AI23605="","",IF(ISERROR(VLOOKUP(CONCATENATE(F23605),Term!$A$1:$C$2000,1,FALSE)),0,1))</f>
        <v/>
      </c>
    </row>
    <row r="23606" spans="36:36" x14ac:dyDescent="0.15">
      <c r="AJ23606" t="str">
        <f>IF(AI23606="","",IF(ISERROR(VLOOKUP(CONCATENATE(F23606),Term!$A$1:$C$2000,1,FALSE)),0,1))</f>
        <v/>
      </c>
    </row>
    <row r="23607" spans="36:36" x14ac:dyDescent="0.15">
      <c r="AJ23607" t="str">
        <f>IF(AI23607="","",IF(ISERROR(VLOOKUP(CONCATENATE(F23607),Term!$A$1:$C$2000,1,FALSE)),0,1))</f>
        <v/>
      </c>
    </row>
    <row r="23608" spans="36:36" x14ac:dyDescent="0.15">
      <c r="AJ23608" t="str">
        <f>IF(AI23608="","",IF(ISERROR(VLOOKUP(CONCATENATE(F23608),Term!$A$1:$C$2000,1,FALSE)),0,1))</f>
        <v/>
      </c>
    </row>
    <row r="23609" spans="36:36" x14ac:dyDescent="0.15">
      <c r="AJ23609" t="str">
        <f>IF(AI23609="","",IF(ISERROR(VLOOKUP(CONCATENATE(F23609),Term!$A$1:$C$2000,1,FALSE)),0,1))</f>
        <v/>
      </c>
    </row>
    <row r="23610" spans="36:36" x14ac:dyDescent="0.15">
      <c r="AJ23610" t="str">
        <f>IF(AI23610="","",IF(ISERROR(VLOOKUP(CONCATENATE(F23610),Term!$A$1:$C$2000,1,FALSE)),0,1))</f>
        <v/>
      </c>
    </row>
    <row r="23611" spans="36:36" x14ac:dyDescent="0.15">
      <c r="AJ23611" t="str">
        <f>IF(AI23611="","",IF(ISERROR(VLOOKUP(CONCATENATE(F23611),Term!$A$1:$C$2000,1,FALSE)),0,1))</f>
        <v/>
      </c>
    </row>
    <row r="23612" spans="36:36" x14ac:dyDescent="0.15">
      <c r="AJ23612" t="str">
        <f>IF(AI23612="","",IF(ISERROR(VLOOKUP(CONCATENATE(F23612),Term!$A$1:$C$2000,1,FALSE)),0,1))</f>
        <v/>
      </c>
    </row>
    <row r="23613" spans="36:36" x14ac:dyDescent="0.15">
      <c r="AJ23613" t="str">
        <f>IF(AI23613="","",IF(ISERROR(VLOOKUP(CONCATENATE(F23613),Term!$A$1:$C$2000,1,FALSE)),0,1))</f>
        <v/>
      </c>
    </row>
    <row r="23614" spans="36:36" x14ac:dyDescent="0.15">
      <c r="AJ23614" t="str">
        <f>IF(AI23614="","",IF(ISERROR(VLOOKUP(CONCATENATE(F23614),Term!$A$1:$C$2000,1,FALSE)),0,1))</f>
        <v/>
      </c>
    </row>
    <row r="23615" spans="36:36" x14ac:dyDescent="0.15">
      <c r="AJ23615" t="str">
        <f>IF(AI23615="","",IF(ISERROR(VLOOKUP(CONCATENATE(F23615),Term!$A$1:$C$2000,1,FALSE)),0,1))</f>
        <v/>
      </c>
    </row>
    <row r="23616" spans="36:36" x14ac:dyDescent="0.15">
      <c r="AJ23616" t="str">
        <f>IF(AI23616="","",IF(ISERROR(VLOOKUP(CONCATENATE(F23616),Term!$A$1:$C$2000,1,FALSE)),0,1))</f>
        <v/>
      </c>
    </row>
    <row r="23617" spans="36:36" x14ac:dyDescent="0.15">
      <c r="AJ23617" t="str">
        <f>IF(AI23617="","",IF(ISERROR(VLOOKUP(CONCATENATE(F23617),Term!$A$1:$C$2000,1,FALSE)),0,1))</f>
        <v/>
      </c>
    </row>
    <row r="23618" spans="36:36" x14ac:dyDescent="0.15">
      <c r="AJ23618" t="str">
        <f>IF(AI23618="","",IF(ISERROR(VLOOKUP(CONCATENATE(F23618),Term!$A$1:$C$2000,1,FALSE)),0,1))</f>
        <v/>
      </c>
    </row>
    <row r="23619" spans="36:36" x14ac:dyDescent="0.15">
      <c r="AJ23619" t="str">
        <f>IF(AI23619="","",IF(ISERROR(VLOOKUP(CONCATENATE(F23619),Term!$A$1:$C$2000,1,FALSE)),0,1))</f>
        <v/>
      </c>
    </row>
    <row r="23620" spans="36:36" x14ac:dyDescent="0.15">
      <c r="AJ23620" t="str">
        <f>IF(AI23620="","",IF(ISERROR(VLOOKUP(CONCATENATE(F23620),Term!$A$1:$C$2000,1,FALSE)),0,1))</f>
        <v/>
      </c>
    </row>
    <row r="23621" spans="36:36" x14ac:dyDescent="0.15">
      <c r="AJ23621" t="str">
        <f>IF(AI23621="","",IF(ISERROR(VLOOKUP(CONCATENATE(F23621),Term!$A$1:$C$2000,1,FALSE)),0,1))</f>
        <v/>
      </c>
    </row>
    <row r="23622" spans="36:36" x14ac:dyDescent="0.15">
      <c r="AJ23622" t="str">
        <f>IF(AI23622="","",IF(ISERROR(VLOOKUP(CONCATENATE(F23622),Term!$A$1:$C$2000,1,FALSE)),0,1))</f>
        <v/>
      </c>
    </row>
    <row r="23623" spans="36:36" x14ac:dyDescent="0.15">
      <c r="AJ23623" t="str">
        <f>IF(AI23623="","",IF(ISERROR(VLOOKUP(CONCATENATE(F23623),Term!$A$1:$C$2000,1,FALSE)),0,1))</f>
        <v/>
      </c>
    </row>
    <row r="23624" spans="36:36" x14ac:dyDescent="0.15">
      <c r="AJ23624" t="str">
        <f>IF(AI23624="","",IF(ISERROR(VLOOKUP(CONCATENATE(F23624),Term!$A$1:$C$2000,1,FALSE)),0,1))</f>
        <v/>
      </c>
    </row>
    <row r="23625" spans="36:36" x14ac:dyDescent="0.15">
      <c r="AJ23625" t="str">
        <f>IF(AI23625="","",IF(ISERROR(VLOOKUP(CONCATENATE(F23625),Term!$A$1:$C$2000,1,FALSE)),0,1))</f>
        <v/>
      </c>
    </row>
    <row r="23626" spans="36:36" x14ac:dyDescent="0.15">
      <c r="AJ23626" t="str">
        <f>IF(AI23626="","",IF(ISERROR(VLOOKUP(CONCATENATE(F23626),Term!$A$1:$C$2000,1,FALSE)),0,1))</f>
        <v/>
      </c>
    </row>
    <row r="23627" spans="36:36" x14ac:dyDescent="0.15">
      <c r="AJ23627" t="str">
        <f>IF(AI23627="","",IF(ISERROR(VLOOKUP(CONCATENATE(F23627),Term!$A$1:$C$2000,1,FALSE)),0,1))</f>
        <v/>
      </c>
    </row>
    <row r="23628" spans="36:36" x14ac:dyDescent="0.15">
      <c r="AJ23628" t="str">
        <f>IF(AI23628="","",IF(ISERROR(VLOOKUP(CONCATENATE(F23628),Term!$A$1:$C$2000,1,FALSE)),0,1))</f>
        <v/>
      </c>
    </row>
    <row r="23629" spans="36:36" x14ac:dyDescent="0.15">
      <c r="AJ23629" t="str">
        <f>IF(AI23629="","",IF(ISERROR(VLOOKUP(CONCATENATE(F23629),Term!$A$1:$C$2000,1,FALSE)),0,1))</f>
        <v/>
      </c>
    </row>
    <row r="23630" spans="36:36" x14ac:dyDescent="0.15">
      <c r="AJ23630" t="str">
        <f>IF(AI23630="","",IF(ISERROR(VLOOKUP(CONCATENATE(F23630),Term!$A$1:$C$2000,1,FALSE)),0,1))</f>
        <v/>
      </c>
    </row>
    <row r="23631" spans="36:36" x14ac:dyDescent="0.15">
      <c r="AJ23631" t="str">
        <f>IF(AI23631="","",IF(ISERROR(VLOOKUP(CONCATENATE(F23631),Term!$A$1:$C$2000,1,FALSE)),0,1))</f>
        <v/>
      </c>
    </row>
    <row r="23632" spans="36:36" x14ac:dyDescent="0.15">
      <c r="AJ23632" t="str">
        <f>IF(AI23632="","",IF(ISERROR(VLOOKUP(CONCATENATE(F23632),Term!$A$1:$C$2000,1,FALSE)),0,1))</f>
        <v/>
      </c>
    </row>
    <row r="23633" spans="36:36" x14ac:dyDescent="0.15">
      <c r="AJ23633" t="str">
        <f>IF(AI23633="","",IF(ISERROR(VLOOKUP(CONCATENATE(F23633),Term!$A$1:$C$2000,1,FALSE)),0,1))</f>
        <v/>
      </c>
    </row>
    <row r="23634" spans="36:36" x14ac:dyDescent="0.15">
      <c r="AJ23634" t="str">
        <f>IF(AI23634="","",IF(ISERROR(VLOOKUP(CONCATENATE(F23634),Term!$A$1:$C$2000,1,FALSE)),0,1))</f>
        <v/>
      </c>
    </row>
    <row r="23635" spans="36:36" x14ac:dyDescent="0.15">
      <c r="AJ23635" t="str">
        <f>IF(AI23635="","",IF(ISERROR(VLOOKUP(CONCATENATE(F23635),Term!$A$1:$C$2000,1,FALSE)),0,1))</f>
        <v/>
      </c>
    </row>
    <row r="23636" spans="36:36" x14ac:dyDescent="0.15">
      <c r="AJ23636" t="str">
        <f>IF(AI23636="","",IF(ISERROR(VLOOKUP(CONCATENATE(F23636),Term!$A$1:$C$2000,1,FALSE)),0,1))</f>
        <v/>
      </c>
    </row>
    <row r="23637" spans="36:36" x14ac:dyDescent="0.15">
      <c r="AJ23637" t="str">
        <f>IF(AI23637="","",IF(ISERROR(VLOOKUP(CONCATENATE(F23637),Term!$A$1:$C$2000,1,FALSE)),0,1))</f>
        <v/>
      </c>
    </row>
    <row r="23638" spans="36:36" x14ac:dyDescent="0.15">
      <c r="AJ23638" t="str">
        <f>IF(AI23638="","",IF(ISERROR(VLOOKUP(CONCATENATE(F23638),Term!$A$1:$C$2000,1,FALSE)),0,1))</f>
        <v/>
      </c>
    </row>
    <row r="23639" spans="36:36" x14ac:dyDescent="0.15">
      <c r="AJ23639" t="str">
        <f>IF(AI23639="","",IF(ISERROR(VLOOKUP(CONCATENATE(F23639),Term!$A$1:$C$2000,1,FALSE)),0,1))</f>
        <v/>
      </c>
    </row>
    <row r="23640" spans="36:36" x14ac:dyDescent="0.15">
      <c r="AJ23640" t="str">
        <f>IF(AI23640="","",IF(ISERROR(VLOOKUP(CONCATENATE(F23640),Term!$A$1:$C$2000,1,FALSE)),0,1))</f>
        <v/>
      </c>
    </row>
    <row r="23641" spans="36:36" x14ac:dyDescent="0.15">
      <c r="AJ23641" t="str">
        <f>IF(AI23641="","",IF(ISERROR(VLOOKUP(CONCATENATE(F23641),Term!$A$1:$C$2000,1,FALSE)),0,1))</f>
        <v/>
      </c>
    </row>
    <row r="23642" spans="36:36" x14ac:dyDescent="0.15">
      <c r="AJ23642" t="str">
        <f>IF(AI23642="","",IF(ISERROR(VLOOKUP(CONCATENATE(F23642),Term!$A$1:$C$2000,1,FALSE)),0,1))</f>
        <v/>
      </c>
    </row>
    <row r="23643" spans="36:36" x14ac:dyDescent="0.15">
      <c r="AJ23643" t="str">
        <f>IF(AI23643="","",IF(ISERROR(VLOOKUP(CONCATENATE(F23643),Term!$A$1:$C$2000,1,FALSE)),0,1))</f>
        <v/>
      </c>
    </row>
    <row r="23644" spans="36:36" x14ac:dyDescent="0.15">
      <c r="AJ23644" t="str">
        <f>IF(AI23644="","",IF(ISERROR(VLOOKUP(CONCATENATE(F23644),Term!$A$1:$C$2000,1,FALSE)),0,1))</f>
        <v/>
      </c>
    </row>
    <row r="23645" spans="36:36" x14ac:dyDescent="0.15">
      <c r="AJ23645" t="str">
        <f>IF(AI23645="","",IF(ISERROR(VLOOKUP(CONCATENATE(F23645),Term!$A$1:$C$2000,1,FALSE)),0,1))</f>
        <v/>
      </c>
    </row>
    <row r="23646" spans="36:36" x14ac:dyDescent="0.15">
      <c r="AJ23646" t="str">
        <f>IF(AI23646="","",IF(ISERROR(VLOOKUP(CONCATENATE(F23646),Term!$A$1:$C$2000,1,FALSE)),0,1))</f>
        <v/>
      </c>
    </row>
    <row r="23647" spans="36:36" x14ac:dyDescent="0.15">
      <c r="AJ23647" t="str">
        <f>IF(AI23647="","",IF(ISERROR(VLOOKUP(CONCATENATE(F23647),Term!$A$1:$C$2000,1,FALSE)),0,1))</f>
        <v/>
      </c>
    </row>
    <row r="23648" spans="36:36" x14ac:dyDescent="0.15">
      <c r="AJ23648" t="str">
        <f>IF(AI23648="","",IF(ISERROR(VLOOKUP(CONCATENATE(F23648),Term!$A$1:$C$2000,1,FALSE)),0,1))</f>
        <v/>
      </c>
    </row>
    <row r="23649" spans="36:36" x14ac:dyDescent="0.15">
      <c r="AJ23649" t="str">
        <f>IF(AI23649="","",IF(ISERROR(VLOOKUP(CONCATENATE(F23649),Term!$A$1:$C$2000,1,FALSE)),0,1))</f>
        <v/>
      </c>
    </row>
    <row r="23650" spans="36:36" x14ac:dyDescent="0.15">
      <c r="AJ23650" t="str">
        <f>IF(AI23650="","",IF(ISERROR(VLOOKUP(CONCATENATE(F23650),Term!$A$1:$C$2000,1,FALSE)),0,1))</f>
        <v/>
      </c>
    </row>
    <row r="23651" spans="36:36" x14ac:dyDescent="0.15">
      <c r="AJ23651" t="str">
        <f>IF(AI23651="","",IF(ISERROR(VLOOKUP(CONCATENATE(F23651),Term!$A$1:$C$2000,1,FALSE)),0,1))</f>
        <v/>
      </c>
    </row>
    <row r="23652" spans="36:36" x14ac:dyDescent="0.15">
      <c r="AJ23652" t="str">
        <f>IF(AI23652="","",IF(ISERROR(VLOOKUP(CONCATENATE(F23652),Term!$A$1:$C$2000,1,FALSE)),0,1))</f>
        <v/>
      </c>
    </row>
    <row r="23653" spans="36:36" x14ac:dyDescent="0.15">
      <c r="AJ23653" t="str">
        <f>IF(AI23653="","",IF(ISERROR(VLOOKUP(CONCATENATE(F23653),Term!$A$1:$C$2000,1,FALSE)),0,1))</f>
        <v/>
      </c>
    </row>
    <row r="23654" spans="36:36" x14ac:dyDescent="0.15">
      <c r="AJ23654" t="str">
        <f>IF(AI23654="","",IF(ISERROR(VLOOKUP(CONCATENATE(F23654),Term!$A$1:$C$2000,1,FALSE)),0,1))</f>
        <v/>
      </c>
    </row>
    <row r="23655" spans="36:36" x14ac:dyDescent="0.15">
      <c r="AJ23655" t="str">
        <f>IF(AI23655="","",IF(ISERROR(VLOOKUP(CONCATENATE(F23655),Term!$A$1:$C$2000,1,FALSE)),0,1))</f>
        <v/>
      </c>
    </row>
    <row r="23656" spans="36:36" x14ac:dyDescent="0.15">
      <c r="AJ23656" t="str">
        <f>IF(AI23656="","",IF(ISERROR(VLOOKUP(CONCATENATE(F23656),Term!$A$1:$C$2000,1,FALSE)),0,1))</f>
        <v/>
      </c>
    </row>
    <row r="23657" spans="36:36" x14ac:dyDescent="0.15">
      <c r="AJ23657" t="str">
        <f>IF(AI23657="","",IF(ISERROR(VLOOKUP(CONCATENATE(F23657),Term!$A$1:$C$2000,1,FALSE)),0,1))</f>
        <v/>
      </c>
    </row>
    <row r="23658" spans="36:36" x14ac:dyDescent="0.15">
      <c r="AJ23658" t="str">
        <f>IF(AI23658="","",IF(ISERROR(VLOOKUP(CONCATENATE(F23658),Term!$A$1:$C$2000,1,FALSE)),0,1))</f>
        <v/>
      </c>
    </row>
    <row r="23659" spans="36:36" x14ac:dyDescent="0.15">
      <c r="AJ23659" t="str">
        <f>IF(AI23659="","",IF(ISERROR(VLOOKUP(CONCATENATE(F23659),Term!$A$1:$C$2000,1,FALSE)),0,1))</f>
        <v/>
      </c>
    </row>
    <row r="23660" spans="36:36" x14ac:dyDescent="0.15">
      <c r="AJ23660" t="str">
        <f>IF(AI23660="","",IF(ISERROR(VLOOKUP(CONCATENATE(F23660),Term!$A$1:$C$2000,1,FALSE)),0,1))</f>
        <v/>
      </c>
    </row>
    <row r="23661" spans="36:36" x14ac:dyDescent="0.15">
      <c r="AJ23661" t="str">
        <f>IF(AI23661="","",IF(ISERROR(VLOOKUP(CONCATENATE(F23661),Term!$A$1:$C$2000,1,FALSE)),0,1))</f>
        <v/>
      </c>
    </row>
    <row r="23662" spans="36:36" x14ac:dyDescent="0.15">
      <c r="AJ23662" t="str">
        <f>IF(AI23662="","",IF(ISERROR(VLOOKUP(CONCATENATE(F23662),Term!$A$1:$C$2000,1,FALSE)),0,1))</f>
        <v/>
      </c>
    </row>
    <row r="23663" spans="36:36" x14ac:dyDescent="0.15">
      <c r="AJ23663" t="str">
        <f>IF(AI23663="","",IF(ISERROR(VLOOKUP(CONCATENATE(F23663),Term!$A$1:$C$2000,1,FALSE)),0,1))</f>
        <v/>
      </c>
    </row>
    <row r="23664" spans="36:36" x14ac:dyDescent="0.15">
      <c r="AJ23664" t="str">
        <f>IF(AI23664="","",IF(ISERROR(VLOOKUP(CONCATENATE(F23664),Term!$A$1:$C$2000,1,FALSE)),0,1))</f>
        <v/>
      </c>
    </row>
    <row r="23665" spans="36:36" x14ac:dyDescent="0.15">
      <c r="AJ23665" t="str">
        <f>IF(AI23665="","",IF(ISERROR(VLOOKUP(CONCATENATE(F23665),Term!$A$1:$C$2000,1,FALSE)),0,1))</f>
        <v/>
      </c>
    </row>
    <row r="23666" spans="36:36" x14ac:dyDescent="0.15">
      <c r="AJ23666" t="str">
        <f>IF(AI23666="","",IF(ISERROR(VLOOKUP(CONCATENATE(F23666),Term!$A$1:$C$2000,1,FALSE)),0,1))</f>
        <v/>
      </c>
    </row>
    <row r="23667" spans="36:36" x14ac:dyDescent="0.15">
      <c r="AJ23667" t="str">
        <f>IF(AI23667="","",IF(ISERROR(VLOOKUP(CONCATENATE(F23667),Term!$A$1:$C$2000,1,FALSE)),0,1))</f>
        <v/>
      </c>
    </row>
    <row r="23668" spans="36:36" x14ac:dyDescent="0.15">
      <c r="AJ23668" t="str">
        <f>IF(AI23668="","",IF(ISERROR(VLOOKUP(CONCATENATE(F23668),Term!$A$1:$C$2000,1,FALSE)),0,1))</f>
        <v/>
      </c>
    </row>
    <row r="23669" spans="36:36" x14ac:dyDescent="0.15">
      <c r="AJ23669" t="str">
        <f>IF(AI23669="","",IF(ISERROR(VLOOKUP(CONCATENATE(F23669),Term!$A$1:$C$2000,1,FALSE)),0,1))</f>
        <v/>
      </c>
    </row>
    <row r="23670" spans="36:36" x14ac:dyDescent="0.15">
      <c r="AJ23670" t="str">
        <f>IF(AI23670="","",IF(ISERROR(VLOOKUP(CONCATENATE(F23670),Term!$A$1:$C$2000,1,FALSE)),0,1))</f>
        <v/>
      </c>
    </row>
    <row r="23671" spans="36:36" x14ac:dyDescent="0.15">
      <c r="AJ23671" t="str">
        <f>IF(AI23671="","",IF(ISERROR(VLOOKUP(CONCATENATE(F23671),Term!$A$1:$C$2000,1,FALSE)),0,1))</f>
        <v/>
      </c>
    </row>
    <row r="23672" spans="36:36" x14ac:dyDescent="0.15">
      <c r="AJ23672" t="str">
        <f>IF(AI23672="","",IF(ISERROR(VLOOKUP(CONCATENATE(F23672),Term!$A$1:$C$2000,1,FALSE)),0,1))</f>
        <v/>
      </c>
    </row>
    <row r="23673" spans="36:36" x14ac:dyDescent="0.15">
      <c r="AJ23673" t="str">
        <f>IF(AI23673="","",IF(ISERROR(VLOOKUP(CONCATENATE(F23673),Term!$A$1:$C$2000,1,FALSE)),0,1))</f>
        <v/>
      </c>
    </row>
    <row r="23674" spans="36:36" x14ac:dyDescent="0.15">
      <c r="AJ23674" t="str">
        <f>IF(AI23674="","",IF(ISERROR(VLOOKUP(CONCATENATE(F23674),Term!$A$1:$C$2000,1,FALSE)),0,1))</f>
        <v/>
      </c>
    </row>
    <row r="23675" spans="36:36" x14ac:dyDescent="0.15">
      <c r="AJ23675" t="str">
        <f>IF(AI23675="","",IF(ISERROR(VLOOKUP(CONCATENATE(F23675),Term!$A$1:$C$2000,1,FALSE)),0,1))</f>
        <v/>
      </c>
    </row>
    <row r="23676" spans="36:36" x14ac:dyDescent="0.15">
      <c r="AJ23676" t="str">
        <f>IF(AI23676="","",IF(ISERROR(VLOOKUP(CONCATENATE(F23676),Term!$A$1:$C$2000,1,FALSE)),0,1))</f>
        <v/>
      </c>
    </row>
    <row r="23677" spans="36:36" x14ac:dyDescent="0.15">
      <c r="AJ23677" t="str">
        <f>IF(AI23677="","",IF(ISERROR(VLOOKUP(CONCATENATE(F23677),Term!$A$1:$C$2000,1,FALSE)),0,1))</f>
        <v/>
      </c>
    </row>
    <row r="23678" spans="36:36" x14ac:dyDescent="0.15">
      <c r="AJ23678" t="str">
        <f>IF(AI23678="","",IF(ISERROR(VLOOKUP(CONCATENATE(F23678),Term!$A$1:$C$2000,1,FALSE)),0,1))</f>
        <v/>
      </c>
    </row>
    <row r="23679" spans="36:36" x14ac:dyDescent="0.15">
      <c r="AJ23679" t="str">
        <f>IF(AI23679="","",IF(ISERROR(VLOOKUP(CONCATENATE(F23679),Term!$A$1:$C$2000,1,FALSE)),0,1))</f>
        <v/>
      </c>
    </row>
    <row r="23680" spans="36:36" x14ac:dyDescent="0.15">
      <c r="AJ23680" t="str">
        <f>IF(AI23680="","",IF(ISERROR(VLOOKUP(CONCATENATE(F23680),Term!$A$1:$C$2000,1,FALSE)),0,1))</f>
        <v/>
      </c>
    </row>
    <row r="23681" spans="36:36" x14ac:dyDescent="0.15">
      <c r="AJ23681" t="str">
        <f>IF(AI23681="","",IF(ISERROR(VLOOKUP(CONCATENATE(F23681),Term!$A$1:$C$2000,1,FALSE)),0,1))</f>
        <v/>
      </c>
    </row>
    <row r="23682" spans="36:36" x14ac:dyDescent="0.15">
      <c r="AJ23682" t="str">
        <f>IF(AI23682="","",IF(ISERROR(VLOOKUP(CONCATENATE(F23682),Term!$A$1:$C$2000,1,FALSE)),0,1))</f>
        <v/>
      </c>
    </row>
    <row r="23683" spans="36:36" x14ac:dyDescent="0.15">
      <c r="AJ23683" t="str">
        <f>IF(AI23683="","",IF(ISERROR(VLOOKUP(CONCATENATE(F23683),Term!$A$1:$C$2000,1,FALSE)),0,1))</f>
        <v/>
      </c>
    </row>
    <row r="23684" spans="36:36" x14ac:dyDescent="0.15">
      <c r="AJ23684" t="str">
        <f>IF(AI23684="","",IF(ISERROR(VLOOKUP(CONCATENATE(F23684),Term!$A$1:$C$2000,1,FALSE)),0,1))</f>
        <v/>
      </c>
    </row>
    <row r="23685" spans="36:36" x14ac:dyDescent="0.15">
      <c r="AJ23685" t="str">
        <f>IF(AI23685="","",IF(ISERROR(VLOOKUP(CONCATENATE(F23685),Term!$A$1:$C$2000,1,FALSE)),0,1))</f>
        <v/>
      </c>
    </row>
    <row r="23686" spans="36:36" x14ac:dyDescent="0.15">
      <c r="AJ23686" t="str">
        <f>IF(AI23686="","",IF(ISERROR(VLOOKUP(CONCATENATE(F23686),Term!$A$1:$C$2000,1,FALSE)),0,1))</f>
        <v/>
      </c>
    </row>
    <row r="23687" spans="36:36" x14ac:dyDescent="0.15">
      <c r="AJ23687" t="str">
        <f>IF(AI23687="","",IF(ISERROR(VLOOKUP(CONCATENATE(F23687),Term!$A$1:$C$2000,1,FALSE)),0,1))</f>
        <v/>
      </c>
    </row>
    <row r="23688" spans="36:36" x14ac:dyDescent="0.15">
      <c r="AJ23688" t="str">
        <f>IF(AI23688="","",IF(ISERROR(VLOOKUP(CONCATENATE(F23688),Term!$A$1:$C$2000,1,FALSE)),0,1))</f>
        <v/>
      </c>
    </row>
    <row r="23689" spans="36:36" x14ac:dyDescent="0.15">
      <c r="AJ23689" t="str">
        <f>IF(AI23689="","",IF(ISERROR(VLOOKUP(CONCATENATE(F23689),Term!$A$1:$C$2000,1,FALSE)),0,1))</f>
        <v/>
      </c>
    </row>
    <row r="23690" spans="36:36" x14ac:dyDescent="0.15">
      <c r="AJ23690" t="str">
        <f>IF(AI23690="","",IF(ISERROR(VLOOKUP(CONCATENATE(F23690),Term!$A$1:$C$2000,1,FALSE)),0,1))</f>
        <v/>
      </c>
    </row>
    <row r="23691" spans="36:36" x14ac:dyDescent="0.15">
      <c r="AJ23691" t="str">
        <f>IF(AI23691="","",IF(ISERROR(VLOOKUP(CONCATENATE(F23691),Term!$A$1:$C$2000,1,FALSE)),0,1))</f>
        <v/>
      </c>
    </row>
    <row r="23692" spans="36:36" x14ac:dyDescent="0.15">
      <c r="AJ23692" t="str">
        <f>IF(AI23692="","",IF(ISERROR(VLOOKUP(CONCATENATE(F23692),Term!$A$1:$C$2000,1,FALSE)),0,1))</f>
        <v/>
      </c>
    </row>
    <row r="23693" spans="36:36" x14ac:dyDescent="0.15">
      <c r="AJ23693" t="str">
        <f>IF(AI23693="","",IF(ISERROR(VLOOKUP(CONCATENATE(F23693),Term!$A$1:$C$2000,1,FALSE)),0,1))</f>
        <v/>
      </c>
    </row>
    <row r="23694" spans="36:36" x14ac:dyDescent="0.15">
      <c r="AJ23694" t="str">
        <f>IF(AI23694="","",IF(ISERROR(VLOOKUP(CONCATENATE(F23694),Term!$A$1:$C$2000,1,FALSE)),0,1))</f>
        <v/>
      </c>
    </row>
    <row r="23695" spans="36:36" x14ac:dyDescent="0.15">
      <c r="AJ23695" t="str">
        <f>IF(AI23695="","",IF(ISERROR(VLOOKUP(CONCATENATE(F23695),Term!$A$1:$C$2000,1,FALSE)),0,1))</f>
        <v/>
      </c>
    </row>
    <row r="23696" spans="36:36" x14ac:dyDescent="0.15">
      <c r="AJ23696" t="str">
        <f>IF(AI23696="","",IF(ISERROR(VLOOKUP(CONCATENATE(F23696),Term!$A$1:$C$2000,1,FALSE)),0,1))</f>
        <v/>
      </c>
    </row>
    <row r="23697" spans="36:36" x14ac:dyDescent="0.15">
      <c r="AJ23697" t="str">
        <f>IF(AI23697="","",IF(ISERROR(VLOOKUP(CONCATENATE(F23697),Term!$A$1:$C$2000,1,FALSE)),0,1))</f>
        <v/>
      </c>
    </row>
    <row r="23698" spans="36:36" x14ac:dyDescent="0.15">
      <c r="AJ23698" t="str">
        <f>IF(AI23698="","",IF(ISERROR(VLOOKUP(CONCATENATE(F23698),Term!$A$1:$C$2000,1,FALSE)),0,1))</f>
        <v/>
      </c>
    </row>
    <row r="23699" spans="36:36" x14ac:dyDescent="0.15">
      <c r="AJ23699" t="str">
        <f>IF(AI23699="","",IF(ISERROR(VLOOKUP(CONCATENATE(F23699),Term!$A$1:$C$2000,1,FALSE)),0,1))</f>
        <v/>
      </c>
    </row>
    <row r="23700" spans="36:36" x14ac:dyDescent="0.15">
      <c r="AJ23700" t="str">
        <f>IF(AI23700="","",IF(ISERROR(VLOOKUP(CONCATENATE(F23700),Term!$A$1:$C$2000,1,FALSE)),0,1))</f>
        <v/>
      </c>
    </row>
    <row r="23701" spans="36:36" x14ac:dyDescent="0.15">
      <c r="AJ23701" t="str">
        <f>IF(AI23701="","",IF(ISERROR(VLOOKUP(CONCATENATE(F23701),Term!$A$1:$C$2000,1,FALSE)),0,1))</f>
        <v/>
      </c>
    </row>
    <row r="23702" spans="36:36" x14ac:dyDescent="0.15">
      <c r="AJ23702" t="str">
        <f>IF(AI23702="","",IF(ISERROR(VLOOKUP(CONCATENATE(F23702),Term!$A$1:$C$2000,1,FALSE)),0,1))</f>
        <v/>
      </c>
    </row>
    <row r="23703" spans="36:36" x14ac:dyDescent="0.15">
      <c r="AJ23703" t="str">
        <f>IF(AI23703="","",IF(ISERROR(VLOOKUP(CONCATENATE(F23703),Term!$A$1:$C$2000,1,FALSE)),0,1))</f>
        <v/>
      </c>
    </row>
    <row r="23704" spans="36:36" x14ac:dyDescent="0.15">
      <c r="AJ23704" t="str">
        <f>IF(AI23704="","",IF(ISERROR(VLOOKUP(CONCATENATE(F23704),Term!$A$1:$C$2000,1,FALSE)),0,1))</f>
        <v/>
      </c>
    </row>
    <row r="23705" spans="36:36" x14ac:dyDescent="0.15">
      <c r="AJ23705" t="str">
        <f>IF(AI23705="","",IF(ISERROR(VLOOKUP(CONCATENATE(F23705),Term!$A$1:$C$2000,1,FALSE)),0,1))</f>
        <v/>
      </c>
    </row>
    <row r="23706" spans="36:36" x14ac:dyDescent="0.15">
      <c r="AJ23706" t="str">
        <f>IF(AI23706="","",IF(ISERROR(VLOOKUP(CONCATENATE(F23706),Term!$A$1:$C$2000,1,FALSE)),0,1))</f>
        <v/>
      </c>
    </row>
    <row r="23707" spans="36:36" x14ac:dyDescent="0.15">
      <c r="AJ23707" t="str">
        <f>IF(AI23707="","",IF(ISERROR(VLOOKUP(CONCATENATE(F23707),Term!$A$1:$C$2000,1,FALSE)),0,1))</f>
        <v/>
      </c>
    </row>
    <row r="23708" spans="36:36" x14ac:dyDescent="0.15">
      <c r="AJ23708" t="str">
        <f>IF(AI23708="","",IF(ISERROR(VLOOKUP(CONCATENATE(F23708),Term!$A$1:$C$2000,1,FALSE)),0,1))</f>
        <v/>
      </c>
    </row>
    <row r="23709" spans="36:36" x14ac:dyDescent="0.15">
      <c r="AJ23709" t="str">
        <f>IF(AI23709="","",IF(ISERROR(VLOOKUP(CONCATENATE(F23709),Term!$A$1:$C$2000,1,FALSE)),0,1))</f>
        <v/>
      </c>
    </row>
    <row r="23710" spans="36:36" x14ac:dyDescent="0.15">
      <c r="AJ23710" t="str">
        <f>IF(AI23710="","",IF(ISERROR(VLOOKUP(CONCATENATE(F23710),Term!$A$1:$C$2000,1,FALSE)),0,1))</f>
        <v/>
      </c>
    </row>
    <row r="23711" spans="36:36" x14ac:dyDescent="0.15">
      <c r="AJ23711" t="str">
        <f>IF(AI23711="","",IF(ISERROR(VLOOKUP(CONCATENATE(F23711),Term!$A$1:$C$2000,1,FALSE)),0,1))</f>
        <v/>
      </c>
    </row>
    <row r="23712" spans="36:36" x14ac:dyDescent="0.15">
      <c r="AJ23712" t="str">
        <f>IF(AI23712="","",IF(ISERROR(VLOOKUP(CONCATENATE(F23712),Term!$A$1:$C$2000,1,FALSE)),0,1))</f>
        <v/>
      </c>
    </row>
    <row r="23713" spans="36:36" x14ac:dyDescent="0.15">
      <c r="AJ23713" t="str">
        <f>IF(AI23713="","",IF(ISERROR(VLOOKUP(CONCATENATE(F23713),Term!$A$1:$C$2000,1,FALSE)),0,1))</f>
        <v/>
      </c>
    </row>
    <row r="23714" spans="36:36" x14ac:dyDescent="0.15">
      <c r="AJ23714" t="str">
        <f>IF(AI23714="","",IF(ISERROR(VLOOKUP(CONCATENATE(F23714),Term!$A$1:$C$2000,1,FALSE)),0,1))</f>
        <v/>
      </c>
    </row>
    <row r="23715" spans="36:36" x14ac:dyDescent="0.15">
      <c r="AJ23715" t="str">
        <f>IF(AI23715="","",IF(ISERROR(VLOOKUP(CONCATENATE(F23715),Term!$A$1:$C$2000,1,FALSE)),0,1))</f>
        <v/>
      </c>
    </row>
    <row r="23716" spans="36:36" x14ac:dyDescent="0.15">
      <c r="AJ23716" t="str">
        <f>IF(AI23716="","",IF(ISERROR(VLOOKUP(CONCATENATE(F23716),Term!$A$1:$C$2000,1,FALSE)),0,1))</f>
        <v/>
      </c>
    </row>
    <row r="23717" spans="36:36" x14ac:dyDescent="0.15">
      <c r="AJ23717" t="str">
        <f>IF(AI23717="","",IF(ISERROR(VLOOKUP(CONCATENATE(F23717),Term!$A$1:$C$2000,1,FALSE)),0,1))</f>
        <v/>
      </c>
    </row>
    <row r="23718" spans="36:36" x14ac:dyDescent="0.15">
      <c r="AJ23718" t="str">
        <f>IF(AI23718="","",IF(ISERROR(VLOOKUP(CONCATENATE(F23718),Term!$A$1:$C$2000,1,FALSE)),0,1))</f>
        <v/>
      </c>
    </row>
    <row r="23719" spans="36:36" x14ac:dyDescent="0.15">
      <c r="AJ23719" t="str">
        <f>IF(AI23719="","",IF(ISERROR(VLOOKUP(CONCATENATE(F23719),Term!$A$1:$C$2000,1,FALSE)),0,1))</f>
        <v/>
      </c>
    </row>
    <row r="23720" spans="36:36" x14ac:dyDescent="0.15">
      <c r="AJ23720" t="str">
        <f>IF(AI23720="","",IF(ISERROR(VLOOKUP(CONCATENATE(F23720),Term!$A$1:$C$2000,1,FALSE)),0,1))</f>
        <v/>
      </c>
    </row>
    <row r="23721" spans="36:36" x14ac:dyDescent="0.15">
      <c r="AJ23721" t="str">
        <f>IF(AI23721="","",IF(ISERROR(VLOOKUP(CONCATENATE(F23721),Term!$A$1:$C$2000,1,FALSE)),0,1))</f>
        <v/>
      </c>
    </row>
    <row r="23722" spans="36:36" x14ac:dyDescent="0.15">
      <c r="AJ23722" t="str">
        <f>IF(AI23722="","",IF(ISERROR(VLOOKUP(CONCATENATE(F23722),Term!$A$1:$C$2000,1,FALSE)),0,1))</f>
        <v/>
      </c>
    </row>
    <row r="23723" spans="36:36" x14ac:dyDescent="0.15">
      <c r="AJ23723" t="str">
        <f>IF(AI23723="","",IF(ISERROR(VLOOKUP(CONCATENATE(F23723),Term!$A$1:$C$2000,1,FALSE)),0,1))</f>
        <v/>
      </c>
    </row>
    <row r="23724" spans="36:36" x14ac:dyDescent="0.15">
      <c r="AJ23724" t="str">
        <f>IF(AI23724="","",IF(ISERROR(VLOOKUP(CONCATENATE(F23724),Term!$A$1:$C$2000,1,FALSE)),0,1))</f>
        <v/>
      </c>
    </row>
    <row r="23725" spans="36:36" x14ac:dyDescent="0.15">
      <c r="AJ23725" t="str">
        <f>IF(AI23725="","",IF(ISERROR(VLOOKUP(CONCATENATE(F23725),Term!$A$1:$C$2000,1,FALSE)),0,1))</f>
        <v/>
      </c>
    </row>
    <row r="23726" spans="36:36" x14ac:dyDescent="0.15">
      <c r="AJ23726" t="str">
        <f>IF(AI23726="","",IF(ISERROR(VLOOKUP(CONCATENATE(F23726),Term!$A$1:$C$2000,1,FALSE)),0,1))</f>
        <v/>
      </c>
    </row>
    <row r="23727" spans="36:36" x14ac:dyDescent="0.15">
      <c r="AJ23727" t="str">
        <f>IF(AI23727="","",IF(ISERROR(VLOOKUP(CONCATENATE(F23727),Term!$A$1:$C$2000,1,FALSE)),0,1))</f>
        <v/>
      </c>
    </row>
    <row r="23728" spans="36:36" x14ac:dyDescent="0.15">
      <c r="AJ23728" t="str">
        <f>IF(AI23728="","",IF(ISERROR(VLOOKUP(CONCATENATE(F23728),Term!$A$1:$C$2000,1,FALSE)),0,1))</f>
        <v/>
      </c>
    </row>
    <row r="23729" spans="36:36" x14ac:dyDescent="0.15">
      <c r="AJ23729" t="str">
        <f>IF(AI23729="","",IF(ISERROR(VLOOKUP(CONCATENATE(F23729),Term!$A$1:$C$2000,1,FALSE)),0,1))</f>
        <v/>
      </c>
    </row>
    <row r="23730" spans="36:36" x14ac:dyDescent="0.15">
      <c r="AJ23730" t="str">
        <f>IF(AI23730="","",IF(ISERROR(VLOOKUP(CONCATENATE(F23730),Term!$A$1:$C$2000,1,FALSE)),0,1))</f>
        <v/>
      </c>
    </row>
    <row r="23731" spans="36:36" x14ac:dyDescent="0.15">
      <c r="AJ23731" t="str">
        <f>IF(AI23731="","",IF(ISERROR(VLOOKUP(CONCATENATE(F23731),Term!$A$1:$C$2000,1,FALSE)),0,1))</f>
        <v/>
      </c>
    </row>
    <row r="23732" spans="36:36" x14ac:dyDescent="0.15">
      <c r="AJ23732" t="str">
        <f>IF(AI23732="","",IF(ISERROR(VLOOKUP(CONCATENATE(F23732),Term!$A$1:$C$2000,1,FALSE)),0,1))</f>
        <v/>
      </c>
    </row>
    <row r="23733" spans="36:36" x14ac:dyDescent="0.15">
      <c r="AJ23733" t="str">
        <f>IF(AI23733="","",IF(ISERROR(VLOOKUP(CONCATENATE(F23733),Term!$A$1:$C$2000,1,FALSE)),0,1))</f>
        <v/>
      </c>
    </row>
    <row r="23734" spans="36:36" x14ac:dyDescent="0.15">
      <c r="AJ23734" t="str">
        <f>IF(AI23734="","",IF(ISERROR(VLOOKUP(CONCATENATE(F23734),Term!$A$1:$C$2000,1,FALSE)),0,1))</f>
        <v/>
      </c>
    </row>
    <row r="23735" spans="36:36" x14ac:dyDescent="0.15">
      <c r="AJ23735" t="str">
        <f>IF(AI23735="","",IF(ISERROR(VLOOKUP(CONCATENATE(F23735),Term!$A$1:$C$2000,1,FALSE)),0,1))</f>
        <v/>
      </c>
    </row>
    <row r="23736" spans="36:36" x14ac:dyDescent="0.15">
      <c r="AJ23736" t="str">
        <f>IF(AI23736="","",IF(ISERROR(VLOOKUP(CONCATENATE(F23736),Term!$A$1:$C$2000,1,FALSE)),0,1))</f>
        <v/>
      </c>
    </row>
    <row r="23737" spans="36:36" x14ac:dyDescent="0.15">
      <c r="AJ23737" t="str">
        <f>IF(AI23737="","",IF(ISERROR(VLOOKUP(CONCATENATE(F23737),Term!$A$1:$C$2000,1,FALSE)),0,1))</f>
        <v/>
      </c>
    </row>
    <row r="23738" spans="36:36" x14ac:dyDescent="0.15">
      <c r="AJ23738" t="str">
        <f>IF(AI23738="","",IF(ISERROR(VLOOKUP(CONCATENATE(F23738),Term!$A$1:$C$2000,1,FALSE)),0,1))</f>
        <v/>
      </c>
    </row>
    <row r="23739" spans="36:36" x14ac:dyDescent="0.15">
      <c r="AJ23739" t="str">
        <f>IF(AI23739="","",IF(ISERROR(VLOOKUP(CONCATENATE(F23739),Term!$A$1:$C$2000,1,FALSE)),0,1))</f>
        <v/>
      </c>
    </row>
    <row r="23740" spans="36:36" x14ac:dyDescent="0.15">
      <c r="AJ23740" t="str">
        <f>IF(AI23740="","",IF(ISERROR(VLOOKUP(CONCATENATE(F23740),Term!$A$1:$C$2000,1,FALSE)),0,1))</f>
        <v/>
      </c>
    </row>
    <row r="23741" spans="36:36" x14ac:dyDescent="0.15">
      <c r="AJ23741" t="str">
        <f>IF(AI23741="","",IF(ISERROR(VLOOKUP(CONCATENATE(F23741),Term!$A$1:$C$2000,1,FALSE)),0,1))</f>
        <v/>
      </c>
    </row>
    <row r="23742" spans="36:36" x14ac:dyDescent="0.15">
      <c r="AJ23742" t="str">
        <f>IF(AI23742="","",IF(ISERROR(VLOOKUP(CONCATENATE(F23742),Term!$A$1:$C$2000,1,FALSE)),0,1))</f>
        <v/>
      </c>
    </row>
    <row r="23743" spans="36:36" x14ac:dyDescent="0.15">
      <c r="AJ23743" t="str">
        <f>IF(AI23743="","",IF(ISERROR(VLOOKUP(CONCATENATE(F23743),Term!$A$1:$C$2000,1,FALSE)),0,1))</f>
        <v/>
      </c>
    </row>
    <row r="23744" spans="36:36" x14ac:dyDescent="0.15">
      <c r="AJ23744" t="str">
        <f>IF(AI23744="","",IF(ISERROR(VLOOKUP(CONCATENATE(F23744),Term!$A$1:$C$2000,1,FALSE)),0,1))</f>
        <v/>
      </c>
    </row>
    <row r="23745" spans="36:36" x14ac:dyDescent="0.15">
      <c r="AJ23745" t="str">
        <f>IF(AI23745="","",IF(ISERROR(VLOOKUP(CONCATENATE(F23745),Term!$A$1:$C$2000,1,FALSE)),0,1))</f>
        <v/>
      </c>
    </row>
    <row r="23746" spans="36:36" x14ac:dyDescent="0.15">
      <c r="AJ23746" t="str">
        <f>IF(AI23746="","",IF(ISERROR(VLOOKUP(CONCATENATE(F23746),Term!$A$1:$C$2000,1,FALSE)),0,1))</f>
        <v/>
      </c>
    </row>
    <row r="23747" spans="36:36" x14ac:dyDescent="0.15">
      <c r="AJ23747" t="str">
        <f>IF(AI23747="","",IF(ISERROR(VLOOKUP(CONCATENATE(F23747),Term!$A$1:$C$2000,1,FALSE)),0,1))</f>
        <v/>
      </c>
    </row>
    <row r="23748" spans="36:36" x14ac:dyDescent="0.15">
      <c r="AJ23748" t="str">
        <f>IF(AI23748="","",IF(ISERROR(VLOOKUP(CONCATENATE(F23748),Term!$A$1:$C$2000,1,FALSE)),0,1))</f>
        <v/>
      </c>
    </row>
    <row r="23749" spans="36:36" x14ac:dyDescent="0.15">
      <c r="AJ23749" t="str">
        <f>IF(AI23749="","",IF(ISERROR(VLOOKUP(CONCATENATE(F23749),Term!$A$1:$C$2000,1,FALSE)),0,1))</f>
        <v/>
      </c>
    </row>
    <row r="23750" spans="36:36" x14ac:dyDescent="0.15">
      <c r="AJ23750" t="str">
        <f>IF(AI23750="","",IF(ISERROR(VLOOKUP(CONCATENATE(F23750),Term!$A$1:$C$2000,1,FALSE)),0,1))</f>
        <v/>
      </c>
    </row>
    <row r="23751" spans="36:36" x14ac:dyDescent="0.15">
      <c r="AJ23751" t="str">
        <f>IF(AI23751="","",IF(ISERROR(VLOOKUP(CONCATENATE(F23751),Term!$A$1:$C$2000,1,FALSE)),0,1))</f>
        <v/>
      </c>
    </row>
    <row r="23752" spans="36:36" x14ac:dyDescent="0.15">
      <c r="AJ23752" t="str">
        <f>IF(AI23752="","",IF(ISERROR(VLOOKUP(CONCATENATE(F23752),Term!$A$1:$C$2000,1,FALSE)),0,1))</f>
        <v/>
      </c>
    </row>
    <row r="23753" spans="36:36" x14ac:dyDescent="0.15">
      <c r="AJ23753" t="str">
        <f>IF(AI23753="","",IF(ISERROR(VLOOKUP(CONCATENATE(F23753),Term!$A$1:$C$2000,1,FALSE)),0,1))</f>
        <v/>
      </c>
    </row>
    <row r="23754" spans="36:36" x14ac:dyDescent="0.15">
      <c r="AJ23754" t="str">
        <f>IF(AI23754="","",IF(ISERROR(VLOOKUP(CONCATENATE(F23754),Term!$A$1:$C$2000,1,FALSE)),0,1))</f>
        <v/>
      </c>
    </row>
    <row r="23755" spans="36:36" x14ac:dyDescent="0.15">
      <c r="AJ23755" t="str">
        <f>IF(AI23755="","",IF(ISERROR(VLOOKUP(CONCATENATE(F23755),Term!$A$1:$C$2000,1,FALSE)),0,1))</f>
        <v/>
      </c>
    </row>
    <row r="23756" spans="36:36" x14ac:dyDescent="0.15">
      <c r="AJ23756" t="str">
        <f>IF(AI23756="","",IF(ISERROR(VLOOKUP(CONCATENATE(F23756),Term!$A$1:$C$2000,1,FALSE)),0,1))</f>
        <v/>
      </c>
    </row>
    <row r="23757" spans="36:36" x14ac:dyDescent="0.15">
      <c r="AJ23757" t="str">
        <f>IF(AI23757="","",IF(ISERROR(VLOOKUP(CONCATENATE(F23757),Term!$A$1:$C$2000,1,FALSE)),0,1))</f>
        <v/>
      </c>
    </row>
    <row r="23758" spans="36:36" x14ac:dyDescent="0.15">
      <c r="AJ23758" t="str">
        <f>IF(AI23758="","",IF(ISERROR(VLOOKUP(CONCATENATE(F23758),Term!$A$1:$C$2000,1,FALSE)),0,1))</f>
        <v/>
      </c>
    </row>
    <row r="23759" spans="36:36" x14ac:dyDescent="0.15">
      <c r="AJ23759" t="str">
        <f>IF(AI23759="","",IF(ISERROR(VLOOKUP(CONCATENATE(F23759),Term!$A$1:$C$2000,1,FALSE)),0,1))</f>
        <v/>
      </c>
    </row>
    <row r="23760" spans="36:36" x14ac:dyDescent="0.15">
      <c r="AJ23760" t="str">
        <f>IF(AI23760="","",IF(ISERROR(VLOOKUP(CONCATENATE(F23760),Term!$A$1:$C$2000,1,FALSE)),0,1))</f>
        <v/>
      </c>
    </row>
    <row r="23761" spans="36:36" x14ac:dyDescent="0.15">
      <c r="AJ23761" t="str">
        <f>IF(AI23761="","",IF(ISERROR(VLOOKUP(CONCATENATE(F23761),Term!$A$1:$C$2000,1,FALSE)),0,1))</f>
        <v/>
      </c>
    </row>
    <row r="23762" spans="36:36" x14ac:dyDescent="0.15">
      <c r="AJ23762" t="str">
        <f>IF(AI23762="","",IF(ISERROR(VLOOKUP(CONCATENATE(F23762),Term!$A$1:$C$2000,1,FALSE)),0,1))</f>
        <v/>
      </c>
    </row>
    <row r="23763" spans="36:36" x14ac:dyDescent="0.15">
      <c r="AJ23763" t="str">
        <f>IF(AI23763="","",IF(ISERROR(VLOOKUP(CONCATENATE(F23763),Term!$A$1:$C$2000,1,FALSE)),0,1))</f>
        <v/>
      </c>
    </row>
    <row r="23764" spans="36:36" x14ac:dyDescent="0.15">
      <c r="AJ23764" t="str">
        <f>IF(AI23764="","",IF(ISERROR(VLOOKUP(CONCATENATE(F23764),Term!$A$1:$C$2000,1,FALSE)),0,1))</f>
        <v/>
      </c>
    </row>
    <row r="23765" spans="36:36" x14ac:dyDescent="0.15">
      <c r="AJ23765" t="str">
        <f>IF(AI23765="","",IF(ISERROR(VLOOKUP(CONCATENATE(F23765),Term!$A$1:$C$2000,1,FALSE)),0,1))</f>
        <v/>
      </c>
    </row>
    <row r="23766" spans="36:36" x14ac:dyDescent="0.15">
      <c r="AJ23766" t="str">
        <f>IF(AI23766="","",IF(ISERROR(VLOOKUP(CONCATENATE(F23766),Term!$A$1:$C$2000,1,FALSE)),0,1))</f>
        <v/>
      </c>
    </row>
    <row r="23767" spans="36:36" x14ac:dyDescent="0.15">
      <c r="AJ23767" t="str">
        <f>IF(AI23767="","",IF(ISERROR(VLOOKUP(CONCATENATE(F23767),Term!$A$1:$C$2000,1,FALSE)),0,1))</f>
        <v/>
      </c>
    </row>
    <row r="23768" spans="36:36" x14ac:dyDescent="0.15">
      <c r="AJ23768" t="str">
        <f>IF(AI23768="","",IF(ISERROR(VLOOKUP(CONCATENATE(F23768),Term!$A$1:$C$2000,1,FALSE)),0,1))</f>
        <v/>
      </c>
    </row>
    <row r="23769" spans="36:36" x14ac:dyDescent="0.15">
      <c r="AJ23769" t="str">
        <f>IF(AI23769="","",IF(ISERROR(VLOOKUP(CONCATENATE(F23769),Term!$A$1:$C$2000,1,FALSE)),0,1))</f>
        <v/>
      </c>
    </row>
    <row r="23770" spans="36:36" x14ac:dyDescent="0.15">
      <c r="AJ23770" t="str">
        <f>IF(AI23770="","",IF(ISERROR(VLOOKUP(CONCATENATE(F23770),Term!$A$1:$C$2000,1,FALSE)),0,1))</f>
        <v/>
      </c>
    </row>
    <row r="23771" spans="36:36" x14ac:dyDescent="0.15">
      <c r="AJ23771" t="str">
        <f>IF(AI23771="","",IF(ISERROR(VLOOKUP(CONCATENATE(F23771),Term!$A$1:$C$2000,1,FALSE)),0,1))</f>
        <v/>
      </c>
    </row>
    <row r="23772" spans="36:36" x14ac:dyDescent="0.15">
      <c r="AJ23772" t="str">
        <f>IF(AI23772="","",IF(ISERROR(VLOOKUP(CONCATENATE(F23772),Term!$A$1:$C$2000,1,FALSE)),0,1))</f>
        <v/>
      </c>
    </row>
    <row r="23773" spans="36:36" x14ac:dyDescent="0.15">
      <c r="AJ23773" t="str">
        <f>IF(AI23773="","",IF(ISERROR(VLOOKUP(CONCATENATE(F23773),Term!$A$1:$C$2000,1,FALSE)),0,1))</f>
        <v/>
      </c>
    </row>
    <row r="23774" spans="36:36" x14ac:dyDescent="0.15">
      <c r="AJ23774" t="str">
        <f>IF(AI23774="","",IF(ISERROR(VLOOKUP(CONCATENATE(F23774),Term!$A$1:$C$2000,1,FALSE)),0,1))</f>
        <v/>
      </c>
    </row>
    <row r="23775" spans="36:36" x14ac:dyDescent="0.15">
      <c r="AJ23775" t="str">
        <f>IF(AI23775="","",IF(ISERROR(VLOOKUP(CONCATENATE(F23775),Term!$A$1:$C$2000,1,FALSE)),0,1))</f>
        <v/>
      </c>
    </row>
    <row r="23776" spans="36:36" x14ac:dyDescent="0.15">
      <c r="AJ23776" t="str">
        <f>IF(AI23776="","",IF(ISERROR(VLOOKUP(CONCATENATE(F23776),Term!$A$1:$C$2000,1,FALSE)),0,1))</f>
        <v/>
      </c>
    </row>
    <row r="23777" spans="36:36" x14ac:dyDescent="0.15">
      <c r="AJ23777" t="str">
        <f>IF(AI23777="","",IF(ISERROR(VLOOKUP(CONCATENATE(F23777),Term!$A$1:$C$2000,1,FALSE)),0,1))</f>
        <v/>
      </c>
    </row>
    <row r="23778" spans="36:36" x14ac:dyDescent="0.15">
      <c r="AJ23778" t="str">
        <f>IF(AI23778="","",IF(ISERROR(VLOOKUP(CONCATENATE(F23778),Term!$A$1:$C$2000,1,FALSE)),0,1))</f>
        <v/>
      </c>
    </row>
    <row r="23779" spans="36:36" x14ac:dyDescent="0.15">
      <c r="AJ23779" t="str">
        <f>IF(AI23779="","",IF(ISERROR(VLOOKUP(CONCATENATE(F23779),Term!$A$1:$C$2000,1,FALSE)),0,1))</f>
        <v/>
      </c>
    </row>
    <row r="23780" spans="36:36" x14ac:dyDescent="0.15">
      <c r="AJ23780" t="str">
        <f>IF(AI23780="","",IF(ISERROR(VLOOKUP(CONCATENATE(F23780),Term!$A$1:$C$2000,1,FALSE)),0,1))</f>
        <v/>
      </c>
    </row>
    <row r="23781" spans="36:36" x14ac:dyDescent="0.15">
      <c r="AJ23781" t="str">
        <f>IF(AI23781="","",IF(ISERROR(VLOOKUP(CONCATENATE(F23781),Term!$A$1:$C$2000,1,FALSE)),0,1))</f>
        <v/>
      </c>
    </row>
    <row r="23782" spans="36:36" x14ac:dyDescent="0.15">
      <c r="AJ23782" t="str">
        <f>IF(AI23782="","",IF(ISERROR(VLOOKUP(CONCATENATE(F23782),Term!$A$1:$C$2000,1,FALSE)),0,1))</f>
        <v/>
      </c>
    </row>
    <row r="23783" spans="36:36" x14ac:dyDescent="0.15">
      <c r="AJ23783" t="str">
        <f>IF(AI23783="","",IF(ISERROR(VLOOKUP(CONCATENATE(F23783),Term!$A$1:$C$2000,1,FALSE)),0,1))</f>
        <v/>
      </c>
    </row>
    <row r="23784" spans="36:36" x14ac:dyDescent="0.15">
      <c r="AJ23784" t="str">
        <f>IF(AI23784="","",IF(ISERROR(VLOOKUP(CONCATENATE(F23784),Term!$A$1:$C$2000,1,FALSE)),0,1))</f>
        <v/>
      </c>
    </row>
    <row r="23785" spans="36:36" x14ac:dyDescent="0.15">
      <c r="AJ23785" t="str">
        <f>IF(AI23785="","",IF(ISERROR(VLOOKUP(CONCATENATE(F23785),Term!$A$1:$C$2000,1,FALSE)),0,1))</f>
        <v/>
      </c>
    </row>
    <row r="23786" spans="36:36" x14ac:dyDescent="0.15">
      <c r="AJ23786" t="str">
        <f>IF(AI23786="","",IF(ISERROR(VLOOKUP(CONCATENATE(F23786),Term!$A$1:$C$2000,1,FALSE)),0,1))</f>
        <v/>
      </c>
    </row>
    <row r="23787" spans="36:36" x14ac:dyDescent="0.15">
      <c r="AJ23787" t="str">
        <f>IF(AI23787="","",IF(ISERROR(VLOOKUP(CONCATENATE(F23787),Term!$A$1:$C$2000,1,FALSE)),0,1))</f>
        <v/>
      </c>
    </row>
    <row r="23788" spans="36:36" x14ac:dyDescent="0.15">
      <c r="AJ23788" t="str">
        <f>IF(AI23788="","",IF(ISERROR(VLOOKUP(CONCATENATE(F23788),Term!$A$1:$C$2000,1,FALSE)),0,1))</f>
        <v/>
      </c>
    </row>
    <row r="23789" spans="36:36" x14ac:dyDescent="0.15">
      <c r="AJ23789" t="str">
        <f>IF(AI23789="","",IF(ISERROR(VLOOKUP(CONCATENATE(F23789),Term!$A$1:$C$2000,1,FALSE)),0,1))</f>
        <v/>
      </c>
    </row>
    <row r="23790" spans="36:36" x14ac:dyDescent="0.15">
      <c r="AJ23790" t="str">
        <f>IF(AI23790="","",IF(ISERROR(VLOOKUP(CONCATENATE(F23790),Term!$A$1:$C$2000,1,FALSE)),0,1))</f>
        <v/>
      </c>
    </row>
    <row r="23791" spans="36:36" x14ac:dyDescent="0.15">
      <c r="AJ23791" t="str">
        <f>IF(AI23791="","",IF(ISERROR(VLOOKUP(CONCATENATE(F23791),Term!$A$1:$C$2000,1,FALSE)),0,1))</f>
        <v/>
      </c>
    </row>
    <row r="23792" spans="36:36" x14ac:dyDescent="0.15">
      <c r="AJ23792" t="str">
        <f>IF(AI23792="","",IF(ISERROR(VLOOKUP(CONCATENATE(F23792),Term!$A$1:$C$2000,1,FALSE)),0,1))</f>
        <v/>
      </c>
    </row>
    <row r="23793" spans="36:36" x14ac:dyDescent="0.15">
      <c r="AJ23793" t="str">
        <f>IF(AI23793="","",IF(ISERROR(VLOOKUP(CONCATENATE(F23793),Term!$A$1:$C$2000,1,FALSE)),0,1))</f>
        <v/>
      </c>
    </row>
    <row r="23794" spans="36:36" x14ac:dyDescent="0.15">
      <c r="AJ23794" t="str">
        <f>IF(AI23794="","",IF(ISERROR(VLOOKUP(CONCATENATE(F23794),Term!$A$1:$C$2000,1,FALSE)),0,1))</f>
        <v/>
      </c>
    </row>
    <row r="23795" spans="36:36" x14ac:dyDescent="0.15">
      <c r="AJ23795" t="str">
        <f>IF(AI23795="","",IF(ISERROR(VLOOKUP(CONCATENATE(F23795),Term!$A$1:$C$2000,1,FALSE)),0,1))</f>
        <v/>
      </c>
    </row>
    <row r="23796" spans="36:36" x14ac:dyDescent="0.15">
      <c r="AJ23796" t="str">
        <f>IF(AI23796="","",IF(ISERROR(VLOOKUP(CONCATENATE(F23796),Term!$A$1:$C$2000,1,FALSE)),0,1))</f>
        <v/>
      </c>
    </row>
    <row r="23797" spans="36:36" x14ac:dyDescent="0.15">
      <c r="AJ23797" t="str">
        <f>IF(AI23797="","",IF(ISERROR(VLOOKUP(CONCATENATE(F23797),Term!$A$1:$C$2000,1,FALSE)),0,1))</f>
        <v/>
      </c>
    </row>
    <row r="23798" spans="36:36" x14ac:dyDescent="0.15">
      <c r="AJ23798" t="str">
        <f>IF(AI23798="","",IF(ISERROR(VLOOKUP(CONCATENATE(F23798),Term!$A$1:$C$2000,1,FALSE)),0,1))</f>
        <v/>
      </c>
    </row>
    <row r="23799" spans="36:36" x14ac:dyDescent="0.15">
      <c r="AJ23799" t="str">
        <f>IF(AI23799="","",IF(ISERROR(VLOOKUP(CONCATENATE(F23799),Term!$A$1:$C$2000,1,FALSE)),0,1))</f>
        <v/>
      </c>
    </row>
    <row r="23800" spans="36:36" x14ac:dyDescent="0.15">
      <c r="AJ23800" t="str">
        <f>IF(AI23800="","",IF(ISERROR(VLOOKUP(CONCATENATE(F23800),Term!$A$1:$C$2000,1,FALSE)),0,1))</f>
        <v/>
      </c>
    </row>
    <row r="23801" spans="36:36" x14ac:dyDescent="0.15">
      <c r="AJ23801" t="str">
        <f>IF(AI23801="","",IF(ISERROR(VLOOKUP(CONCATENATE(F23801),Term!$A$1:$C$2000,1,FALSE)),0,1))</f>
        <v/>
      </c>
    </row>
    <row r="23802" spans="36:36" x14ac:dyDescent="0.15">
      <c r="AJ23802" t="str">
        <f>IF(AI23802="","",IF(ISERROR(VLOOKUP(CONCATENATE(F23802),Term!$A$1:$C$2000,1,FALSE)),0,1))</f>
        <v/>
      </c>
    </row>
    <row r="23803" spans="36:36" x14ac:dyDescent="0.15">
      <c r="AJ23803" t="str">
        <f>IF(AI23803="","",IF(ISERROR(VLOOKUP(CONCATENATE(F23803),Term!$A$1:$C$2000,1,FALSE)),0,1))</f>
        <v/>
      </c>
    </row>
    <row r="23804" spans="36:36" x14ac:dyDescent="0.15">
      <c r="AJ23804" t="str">
        <f>IF(AI23804="","",IF(ISERROR(VLOOKUP(CONCATENATE(F23804),Term!$A$1:$C$2000,1,FALSE)),0,1))</f>
        <v/>
      </c>
    </row>
    <row r="23805" spans="36:36" x14ac:dyDescent="0.15">
      <c r="AJ23805" t="str">
        <f>IF(AI23805="","",IF(ISERROR(VLOOKUP(CONCATENATE(F23805),Term!$A$1:$C$2000,1,FALSE)),0,1))</f>
        <v/>
      </c>
    </row>
    <row r="23806" spans="36:36" x14ac:dyDescent="0.15">
      <c r="AJ23806" t="str">
        <f>IF(AI23806="","",IF(ISERROR(VLOOKUP(CONCATENATE(F23806),Term!$A$1:$C$2000,1,FALSE)),0,1))</f>
        <v/>
      </c>
    </row>
    <row r="23807" spans="36:36" x14ac:dyDescent="0.15">
      <c r="AJ23807" t="str">
        <f>IF(AI23807="","",IF(ISERROR(VLOOKUP(CONCATENATE(F23807),Term!$A$1:$C$2000,1,FALSE)),0,1))</f>
        <v/>
      </c>
    </row>
    <row r="23808" spans="36:36" x14ac:dyDescent="0.15">
      <c r="AJ23808" t="str">
        <f>IF(AI23808="","",IF(ISERROR(VLOOKUP(CONCATENATE(F23808),Term!$A$1:$C$2000,1,FALSE)),0,1))</f>
        <v/>
      </c>
    </row>
    <row r="23809" spans="36:36" x14ac:dyDescent="0.15">
      <c r="AJ23809" t="str">
        <f>IF(AI23809="","",IF(ISERROR(VLOOKUP(CONCATENATE(F23809),Term!$A$1:$C$2000,1,FALSE)),0,1))</f>
        <v/>
      </c>
    </row>
    <row r="23810" spans="36:36" x14ac:dyDescent="0.15">
      <c r="AJ23810" t="str">
        <f>IF(AI23810="","",IF(ISERROR(VLOOKUP(CONCATENATE(F23810),Term!$A$1:$C$2000,1,FALSE)),0,1))</f>
        <v/>
      </c>
    </row>
    <row r="23811" spans="36:36" x14ac:dyDescent="0.15">
      <c r="AJ23811" t="str">
        <f>IF(AI23811="","",IF(ISERROR(VLOOKUP(CONCATENATE(F23811),Term!$A$1:$C$2000,1,FALSE)),0,1))</f>
        <v/>
      </c>
    </row>
    <row r="23812" spans="36:36" x14ac:dyDescent="0.15">
      <c r="AJ23812" t="str">
        <f>IF(AI23812="","",IF(ISERROR(VLOOKUP(CONCATENATE(F23812),Term!$A$1:$C$2000,1,FALSE)),0,1))</f>
        <v/>
      </c>
    </row>
    <row r="23813" spans="36:36" x14ac:dyDescent="0.15">
      <c r="AJ23813" t="str">
        <f>IF(AI23813="","",IF(ISERROR(VLOOKUP(CONCATENATE(F23813),Term!$A$1:$C$2000,1,FALSE)),0,1))</f>
        <v/>
      </c>
    </row>
    <row r="23814" spans="36:36" x14ac:dyDescent="0.15">
      <c r="AJ23814" t="str">
        <f>IF(AI23814="","",IF(ISERROR(VLOOKUP(CONCATENATE(F23814),Term!$A$1:$C$2000,1,FALSE)),0,1))</f>
        <v/>
      </c>
    </row>
    <row r="23815" spans="36:36" x14ac:dyDescent="0.15">
      <c r="AJ23815" t="str">
        <f>IF(AI23815="","",IF(ISERROR(VLOOKUP(CONCATENATE(F23815),Term!$A$1:$C$2000,1,FALSE)),0,1))</f>
        <v/>
      </c>
    </row>
    <row r="23816" spans="36:36" x14ac:dyDescent="0.15">
      <c r="AJ23816" t="str">
        <f>IF(AI23816="","",IF(ISERROR(VLOOKUP(CONCATENATE(F23816),Term!$A$1:$C$2000,1,FALSE)),0,1))</f>
        <v/>
      </c>
    </row>
    <row r="23817" spans="36:36" x14ac:dyDescent="0.15">
      <c r="AJ23817" t="str">
        <f>IF(AI23817="","",IF(ISERROR(VLOOKUP(CONCATENATE(F23817),Term!$A$1:$C$2000,1,FALSE)),0,1))</f>
        <v/>
      </c>
    </row>
    <row r="23818" spans="36:36" x14ac:dyDescent="0.15">
      <c r="AJ23818" t="str">
        <f>IF(AI23818="","",IF(ISERROR(VLOOKUP(CONCATENATE(F23818),Term!$A$1:$C$2000,1,FALSE)),0,1))</f>
        <v/>
      </c>
    </row>
    <row r="23819" spans="36:36" x14ac:dyDescent="0.15">
      <c r="AJ23819" t="str">
        <f>IF(AI23819="","",IF(ISERROR(VLOOKUP(CONCATENATE(F23819),Term!$A$1:$C$2000,1,FALSE)),0,1))</f>
        <v/>
      </c>
    </row>
    <row r="23820" spans="36:36" x14ac:dyDescent="0.15">
      <c r="AJ23820" t="str">
        <f>IF(AI23820="","",IF(ISERROR(VLOOKUP(CONCATENATE(F23820),Term!$A$1:$C$2000,1,FALSE)),0,1))</f>
        <v/>
      </c>
    </row>
    <row r="23821" spans="36:36" x14ac:dyDescent="0.15">
      <c r="AJ23821" t="str">
        <f>IF(AI23821="","",IF(ISERROR(VLOOKUP(CONCATENATE(F23821),Term!$A$1:$C$2000,1,FALSE)),0,1))</f>
        <v/>
      </c>
    </row>
    <row r="23822" spans="36:36" x14ac:dyDescent="0.15">
      <c r="AJ23822" t="str">
        <f>IF(AI23822="","",IF(ISERROR(VLOOKUP(CONCATENATE(F23822),Term!$A$1:$C$2000,1,FALSE)),0,1))</f>
        <v/>
      </c>
    </row>
    <row r="23823" spans="36:36" x14ac:dyDescent="0.15">
      <c r="AJ23823" t="str">
        <f>IF(AI23823="","",IF(ISERROR(VLOOKUP(CONCATENATE(F23823),Term!$A$1:$C$2000,1,FALSE)),0,1))</f>
        <v/>
      </c>
    </row>
    <row r="23824" spans="36:36" x14ac:dyDescent="0.15">
      <c r="AJ23824" t="str">
        <f>IF(AI23824="","",IF(ISERROR(VLOOKUP(CONCATENATE(F23824),Term!$A$1:$C$2000,1,FALSE)),0,1))</f>
        <v/>
      </c>
    </row>
    <row r="23825" spans="36:36" x14ac:dyDescent="0.15">
      <c r="AJ23825" t="str">
        <f>IF(AI23825="","",IF(ISERROR(VLOOKUP(CONCATENATE(F23825),Term!$A$1:$C$2000,1,FALSE)),0,1))</f>
        <v/>
      </c>
    </row>
    <row r="23826" spans="36:36" x14ac:dyDescent="0.15">
      <c r="AJ23826" t="str">
        <f>IF(AI23826="","",IF(ISERROR(VLOOKUP(CONCATENATE(F23826),Term!$A$1:$C$2000,1,FALSE)),0,1))</f>
        <v/>
      </c>
    </row>
    <row r="23827" spans="36:36" x14ac:dyDescent="0.15">
      <c r="AJ23827" t="str">
        <f>IF(AI23827="","",IF(ISERROR(VLOOKUP(CONCATENATE(F23827),Term!$A$1:$C$2000,1,FALSE)),0,1))</f>
        <v/>
      </c>
    </row>
    <row r="23828" spans="36:36" x14ac:dyDescent="0.15">
      <c r="AJ23828" t="str">
        <f>IF(AI23828="","",IF(ISERROR(VLOOKUP(CONCATENATE(F23828),Term!$A$1:$C$2000,1,FALSE)),0,1))</f>
        <v/>
      </c>
    </row>
    <row r="23829" spans="36:36" x14ac:dyDescent="0.15">
      <c r="AJ23829" t="str">
        <f>IF(AI23829="","",IF(ISERROR(VLOOKUP(CONCATENATE(F23829),Term!$A$1:$C$2000,1,FALSE)),0,1))</f>
        <v/>
      </c>
    </row>
    <row r="23830" spans="36:36" x14ac:dyDescent="0.15">
      <c r="AJ23830" t="str">
        <f>IF(AI23830="","",IF(ISERROR(VLOOKUP(CONCATENATE(F23830),Term!$A$1:$C$2000,1,FALSE)),0,1))</f>
        <v/>
      </c>
    </row>
    <row r="23831" spans="36:36" x14ac:dyDescent="0.15">
      <c r="AJ23831" t="str">
        <f>IF(AI23831="","",IF(ISERROR(VLOOKUP(CONCATENATE(F23831),Term!$A$1:$C$2000,1,FALSE)),0,1))</f>
        <v/>
      </c>
    </row>
    <row r="23832" spans="36:36" x14ac:dyDescent="0.15">
      <c r="AJ23832" t="str">
        <f>IF(AI23832="","",IF(ISERROR(VLOOKUP(CONCATENATE(F23832),Term!$A$1:$C$2000,1,FALSE)),0,1))</f>
        <v/>
      </c>
    </row>
    <row r="23833" spans="36:36" x14ac:dyDescent="0.15">
      <c r="AJ23833" t="str">
        <f>IF(AI23833="","",IF(ISERROR(VLOOKUP(CONCATENATE(F23833),Term!$A$1:$C$2000,1,FALSE)),0,1))</f>
        <v/>
      </c>
    </row>
    <row r="23834" spans="36:36" x14ac:dyDescent="0.15">
      <c r="AJ23834" t="str">
        <f>IF(AI23834="","",IF(ISERROR(VLOOKUP(CONCATENATE(F23834),Term!$A$1:$C$2000,1,FALSE)),0,1))</f>
        <v/>
      </c>
    </row>
    <row r="23835" spans="36:36" x14ac:dyDescent="0.15">
      <c r="AJ23835" t="str">
        <f>IF(AI23835="","",IF(ISERROR(VLOOKUP(CONCATENATE(F23835),Term!$A$1:$C$2000,1,FALSE)),0,1))</f>
        <v/>
      </c>
    </row>
    <row r="23836" spans="36:36" x14ac:dyDescent="0.15">
      <c r="AJ23836" t="str">
        <f>IF(AI23836="","",IF(ISERROR(VLOOKUP(CONCATENATE(F23836),Term!$A$1:$C$2000,1,FALSE)),0,1))</f>
        <v/>
      </c>
    </row>
    <row r="23837" spans="36:36" x14ac:dyDescent="0.15">
      <c r="AJ23837" t="str">
        <f>IF(AI23837="","",IF(ISERROR(VLOOKUP(CONCATENATE(F23837),Term!$A$1:$C$2000,1,FALSE)),0,1))</f>
        <v/>
      </c>
    </row>
    <row r="23838" spans="36:36" x14ac:dyDescent="0.15">
      <c r="AJ23838" t="str">
        <f>IF(AI23838="","",IF(ISERROR(VLOOKUP(CONCATENATE(F23838),Term!$A$1:$C$2000,1,FALSE)),0,1))</f>
        <v/>
      </c>
    </row>
    <row r="23839" spans="36:36" x14ac:dyDescent="0.15">
      <c r="AJ23839" t="str">
        <f>IF(AI23839="","",IF(ISERROR(VLOOKUP(CONCATENATE(F23839),Term!$A$1:$C$2000,1,FALSE)),0,1))</f>
        <v/>
      </c>
    </row>
    <row r="23840" spans="36:36" x14ac:dyDescent="0.15">
      <c r="AJ23840" t="str">
        <f>IF(AI23840="","",IF(ISERROR(VLOOKUP(CONCATENATE(F23840),Term!$A$1:$C$2000,1,FALSE)),0,1))</f>
        <v/>
      </c>
    </row>
    <row r="23841" spans="36:36" x14ac:dyDescent="0.15">
      <c r="AJ23841" t="str">
        <f>IF(AI23841="","",IF(ISERROR(VLOOKUP(CONCATENATE(F23841),Term!$A$1:$C$2000,1,FALSE)),0,1))</f>
        <v/>
      </c>
    </row>
    <row r="23842" spans="36:36" x14ac:dyDescent="0.15">
      <c r="AJ23842" t="str">
        <f>IF(AI23842="","",IF(ISERROR(VLOOKUP(CONCATENATE(F23842),Term!$A$1:$C$2000,1,FALSE)),0,1))</f>
        <v/>
      </c>
    </row>
    <row r="23843" spans="36:36" x14ac:dyDescent="0.15">
      <c r="AJ23843" t="str">
        <f>IF(AI23843="","",IF(ISERROR(VLOOKUP(CONCATENATE(F23843),Term!$A$1:$C$2000,1,FALSE)),0,1))</f>
        <v/>
      </c>
    </row>
    <row r="23844" spans="36:36" x14ac:dyDescent="0.15">
      <c r="AJ23844" t="str">
        <f>IF(AI23844="","",IF(ISERROR(VLOOKUP(CONCATENATE(F23844),Term!$A$1:$C$2000,1,FALSE)),0,1))</f>
        <v/>
      </c>
    </row>
    <row r="23845" spans="36:36" x14ac:dyDescent="0.15">
      <c r="AJ23845" t="str">
        <f>IF(AI23845="","",IF(ISERROR(VLOOKUP(CONCATENATE(F23845),Term!$A$1:$C$2000,1,FALSE)),0,1))</f>
        <v/>
      </c>
    </row>
    <row r="23846" spans="36:36" x14ac:dyDescent="0.15">
      <c r="AJ23846" t="str">
        <f>IF(AI23846="","",IF(ISERROR(VLOOKUP(CONCATENATE(F23846),Term!$A$1:$C$2000,1,FALSE)),0,1))</f>
        <v/>
      </c>
    </row>
    <row r="23847" spans="36:36" x14ac:dyDescent="0.15">
      <c r="AJ23847" t="str">
        <f>IF(AI23847="","",IF(ISERROR(VLOOKUP(CONCATENATE(F23847),Term!$A$1:$C$2000,1,FALSE)),0,1))</f>
        <v/>
      </c>
    </row>
    <row r="23848" spans="36:36" x14ac:dyDescent="0.15">
      <c r="AJ23848" t="str">
        <f>IF(AI23848="","",IF(ISERROR(VLOOKUP(CONCATENATE(F23848),Term!$A$1:$C$2000,1,FALSE)),0,1))</f>
        <v/>
      </c>
    </row>
    <row r="23849" spans="36:36" x14ac:dyDescent="0.15">
      <c r="AJ23849" t="str">
        <f>IF(AI23849="","",IF(ISERROR(VLOOKUP(CONCATENATE(F23849),Term!$A$1:$C$2000,1,FALSE)),0,1))</f>
        <v/>
      </c>
    </row>
    <row r="23850" spans="36:36" x14ac:dyDescent="0.15">
      <c r="AJ23850" t="str">
        <f>IF(AI23850="","",IF(ISERROR(VLOOKUP(CONCATENATE(F23850),Term!$A$1:$C$2000,1,FALSE)),0,1))</f>
        <v/>
      </c>
    </row>
    <row r="23851" spans="36:36" x14ac:dyDescent="0.15">
      <c r="AJ23851" t="str">
        <f>IF(AI23851="","",IF(ISERROR(VLOOKUP(CONCATENATE(F23851),Term!$A$1:$C$2000,1,FALSE)),0,1))</f>
        <v/>
      </c>
    </row>
    <row r="23852" spans="36:36" x14ac:dyDescent="0.15">
      <c r="AJ23852" t="str">
        <f>IF(AI23852="","",IF(ISERROR(VLOOKUP(CONCATENATE(F23852),Term!$A$1:$C$2000,1,FALSE)),0,1))</f>
        <v/>
      </c>
    </row>
    <row r="23853" spans="36:36" x14ac:dyDescent="0.15">
      <c r="AJ23853" t="str">
        <f>IF(AI23853="","",IF(ISERROR(VLOOKUP(CONCATENATE(F23853),Term!$A$1:$C$2000,1,FALSE)),0,1))</f>
        <v/>
      </c>
    </row>
    <row r="23854" spans="36:36" x14ac:dyDescent="0.15">
      <c r="AJ23854" t="str">
        <f>IF(AI23854="","",IF(ISERROR(VLOOKUP(CONCATENATE(F23854),Term!$A$1:$C$2000,1,FALSE)),0,1))</f>
        <v/>
      </c>
    </row>
    <row r="23855" spans="36:36" x14ac:dyDescent="0.15">
      <c r="AJ23855" t="str">
        <f>IF(AI23855="","",IF(ISERROR(VLOOKUP(CONCATENATE(F23855),Term!$A$1:$C$2000,1,FALSE)),0,1))</f>
        <v/>
      </c>
    </row>
    <row r="23856" spans="36:36" x14ac:dyDescent="0.15">
      <c r="AJ23856" t="str">
        <f>IF(AI23856="","",IF(ISERROR(VLOOKUP(CONCATENATE(F23856),Term!$A$1:$C$2000,1,FALSE)),0,1))</f>
        <v/>
      </c>
    </row>
    <row r="23857" spans="36:36" x14ac:dyDescent="0.15">
      <c r="AJ23857" t="str">
        <f>IF(AI23857="","",IF(ISERROR(VLOOKUP(CONCATENATE(F23857),Term!$A$1:$C$2000,1,FALSE)),0,1))</f>
        <v/>
      </c>
    </row>
    <row r="23858" spans="36:36" x14ac:dyDescent="0.15">
      <c r="AJ23858" t="str">
        <f>IF(AI23858="","",IF(ISERROR(VLOOKUP(CONCATENATE(F23858),Term!$A$1:$C$2000,1,FALSE)),0,1))</f>
        <v/>
      </c>
    </row>
    <row r="23859" spans="36:36" x14ac:dyDescent="0.15">
      <c r="AJ23859" t="str">
        <f>IF(AI23859="","",IF(ISERROR(VLOOKUP(CONCATENATE(F23859),Term!$A$1:$C$2000,1,FALSE)),0,1))</f>
        <v/>
      </c>
    </row>
    <row r="23860" spans="36:36" x14ac:dyDescent="0.15">
      <c r="AJ23860" t="str">
        <f>IF(AI23860="","",IF(ISERROR(VLOOKUP(CONCATENATE(F23860),Term!$A$1:$C$2000,1,FALSE)),0,1))</f>
        <v/>
      </c>
    </row>
    <row r="23861" spans="36:36" x14ac:dyDescent="0.15">
      <c r="AJ23861" t="str">
        <f>IF(AI23861="","",IF(ISERROR(VLOOKUP(CONCATENATE(F23861),Term!$A$1:$C$2000,1,FALSE)),0,1))</f>
        <v/>
      </c>
    </row>
    <row r="23862" spans="36:36" x14ac:dyDescent="0.15">
      <c r="AJ23862" t="str">
        <f>IF(AI23862="","",IF(ISERROR(VLOOKUP(CONCATENATE(F23862),Term!$A$1:$C$2000,1,FALSE)),0,1))</f>
        <v/>
      </c>
    </row>
    <row r="23863" spans="36:36" x14ac:dyDescent="0.15">
      <c r="AJ23863" t="str">
        <f>IF(AI23863="","",IF(ISERROR(VLOOKUP(CONCATENATE(F23863),Term!$A$1:$C$2000,1,FALSE)),0,1))</f>
        <v/>
      </c>
    </row>
    <row r="23864" spans="36:36" x14ac:dyDescent="0.15">
      <c r="AJ23864" t="str">
        <f>IF(AI23864="","",IF(ISERROR(VLOOKUP(CONCATENATE(F23864),Term!$A$1:$C$2000,1,FALSE)),0,1))</f>
        <v/>
      </c>
    </row>
    <row r="23865" spans="36:36" x14ac:dyDescent="0.15">
      <c r="AJ23865" t="str">
        <f>IF(AI23865="","",IF(ISERROR(VLOOKUP(CONCATENATE(F23865),Term!$A$1:$C$2000,1,FALSE)),0,1))</f>
        <v/>
      </c>
    </row>
    <row r="23866" spans="36:36" x14ac:dyDescent="0.15">
      <c r="AJ23866" t="str">
        <f>IF(AI23866="","",IF(ISERROR(VLOOKUP(CONCATENATE(F23866),Term!$A$1:$C$2000,1,FALSE)),0,1))</f>
        <v/>
      </c>
    </row>
    <row r="23867" spans="36:36" x14ac:dyDescent="0.15">
      <c r="AJ23867" t="str">
        <f>IF(AI23867="","",IF(ISERROR(VLOOKUP(CONCATENATE(F23867),Term!$A$1:$C$2000,1,FALSE)),0,1))</f>
        <v/>
      </c>
    </row>
    <row r="23868" spans="36:36" x14ac:dyDescent="0.15">
      <c r="AJ23868" t="str">
        <f>IF(AI23868="","",IF(ISERROR(VLOOKUP(CONCATENATE(F23868),Term!$A$1:$C$2000,1,FALSE)),0,1))</f>
        <v/>
      </c>
    </row>
    <row r="23869" spans="36:36" x14ac:dyDescent="0.15">
      <c r="AJ23869" t="str">
        <f>IF(AI23869="","",IF(ISERROR(VLOOKUP(CONCATENATE(F23869),Term!$A$1:$C$2000,1,FALSE)),0,1))</f>
        <v/>
      </c>
    </row>
    <row r="23870" spans="36:36" x14ac:dyDescent="0.15">
      <c r="AJ23870" t="str">
        <f>IF(AI23870="","",IF(ISERROR(VLOOKUP(CONCATENATE(F23870),Term!$A$1:$C$2000,1,FALSE)),0,1))</f>
        <v/>
      </c>
    </row>
    <row r="23871" spans="36:36" x14ac:dyDescent="0.15">
      <c r="AJ23871" t="str">
        <f>IF(AI23871="","",IF(ISERROR(VLOOKUP(CONCATENATE(F23871),Term!$A$1:$C$2000,1,FALSE)),0,1))</f>
        <v/>
      </c>
    </row>
    <row r="23872" spans="36:36" x14ac:dyDescent="0.15">
      <c r="AJ23872" t="str">
        <f>IF(AI23872="","",IF(ISERROR(VLOOKUP(CONCATENATE(F23872),Term!$A$1:$C$2000,1,FALSE)),0,1))</f>
        <v/>
      </c>
    </row>
    <row r="23873" spans="36:36" x14ac:dyDescent="0.15">
      <c r="AJ23873" t="str">
        <f>IF(AI23873="","",IF(ISERROR(VLOOKUP(CONCATENATE(F23873),Term!$A$1:$C$2000,1,FALSE)),0,1))</f>
        <v/>
      </c>
    </row>
    <row r="23874" spans="36:36" x14ac:dyDescent="0.15">
      <c r="AJ23874" t="str">
        <f>IF(AI23874="","",IF(ISERROR(VLOOKUP(CONCATENATE(F23874),Term!$A$1:$C$2000,1,FALSE)),0,1))</f>
        <v/>
      </c>
    </row>
    <row r="23875" spans="36:36" x14ac:dyDescent="0.15">
      <c r="AJ23875" t="str">
        <f>IF(AI23875="","",IF(ISERROR(VLOOKUP(CONCATENATE(F23875),Term!$A$1:$C$2000,1,FALSE)),0,1))</f>
        <v/>
      </c>
    </row>
    <row r="23876" spans="36:36" x14ac:dyDescent="0.15">
      <c r="AJ23876" t="str">
        <f>IF(AI23876="","",IF(ISERROR(VLOOKUP(CONCATENATE(F23876),Term!$A$1:$C$2000,1,FALSE)),0,1))</f>
        <v/>
      </c>
    </row>
    <row r="23877" spans="36:36" x14ac:dyDescent="0.15">
      <c r="AJ23877" t="str">
        <f>IF(AI23877="","",IF(ISERROR(VLOOKUP(CONCATENATE(F23877),Term!$A$1:$C$2000,1,FALSE)),0,1))</f>
        <v/>
      </c>
    </row>
    <row r="23878" spans="36:36" x14ac:dyDescent="0.15">
      <c r="AJ23878" t="str">
        <f>IF(AI23878="","",IF(ISERROR(VLOOKUP(CONCATENATE(F23878),Term!$A$1:$C$2000,1,FALSE)),0,1))</f>
        <v/>
      </c>
    </row>
    <row r="23879" spans="36:36" x14ac:dyDescent="0.15">
      <c r="AJ23879" t="str">
        <f>IF(AI23879="","",IF(ISERROR(VLOOKUP(CONCATENATE(F23879),Term!$A$1:$C$2000,1,FALSE)),0,1))</f>
        <v/>
      </c>
    </row>
    <row r="23880" spans="36:36" x14ac:dyDescent="0.15">
      <c r="AJ23880" t="str">
        <f>IF(AI23880="","",IF(ISERROR(VLOOKUP(CONCATENATE(F23880),Term!$A$1:$C$2000,1,FALSE)),0,1))</f>
        <v/>
      </c>
    </row>
    <row r="23881" spans="36:36" x14ac:dyDescent="0.15">
      <c r="AJ23881" t="str">
        <f>IF(AI23881="","",IF(ISERROR(VLOOKUP(CONCATENATE(F23881),Term!$A$1:$C$2000,1,FALSE)),0,1))</f>
        <v/>
      </c>
    </row>
    <row r="23882" spans="36:36" x14ac:dyDescent="0.15">
      <c r="AJ23882" t="str">
        <f>IF(AI23882="","",IF(ISERROR(VLOOKUP(CONCATENATE(F23882),Term!$A$1:$C$2000,1,FALSE)),0,1))</f>
        <v/>
      </c>
    </row>
    <row r="23883" spans="36:36" x14ac:dyDescent="0.15">
      <c r="AJ23883" t="str">
        <f>IF(AI23883="","",IF(ISERROR(VLOOKUP(CONCATENATE(F23883),Term!$A$1:$C$2000,1,FALSE)),0,1))</f>
        <v/>
      </c>
    </row>
    <row r="23884" spans="36:36" x14ac:dyDescent="0.15">
      <c r="AJ23884" t="str">
        <f>IF(AI23884="","",IF(ISERROR(VLOOKUP(CONCATENATE(F23884),Term!$A$1:$C$2000,1,FALSE)),0,1))</f>
        <v/>
      </c>
    </row>
    <row r="23885" spans="36:36" x14ac:dyDescent="0.15">
      <c r="AJ23885" t="str">
        <f>IF(AI23885="","",IF(ISERROR(VLOOKUP(CONCATENATE(F23885),Term!$A$1:$C$2000,1,FALSE)),0,1))</f>
        <v/>
      </c>
    </row>
    <row r="23886" spans="36:36" x14ac:dyDescent="0.15">
      <c r="AJ23886" t="str">
        <f>IF(AI23886="","",IF(ISERROR(VLOOKUP(CONCATENATE(F23886),Term!$A$1:$C$2000,1,FALSE)),0,1))</f>
        <v/>
      </c>
    </row>
    <row r="23887" spans="36:36" x14ac:dyDescent="0.15">
      <c r="AJ23887" t="str">
        <f>IF(AI23887="","",IF(ISERROR(VLOOKUP(CONCATENATE(F23887),Term!$A$1:$C$2000,1,FALSE)),0,1))</f>
        <v/>
      </c>
    </row>
    <row r="23888" spans="36:36" x14ac:dyDescent="0.15">
      <c r="AJ23888" t="str">
        <f>IF(AI23888="","",IF(ISERROR(VLOOKUP(CONCATENATE(F23888),Term!$A$1:$C$2000,1,FALSE)),0,1))</f>
        <v/>
      </c>
    </row>
    <row r="23889" spans="36:36" x14ac:dyDescent="0.15">
      <c r="AJ23889" t="str">
        <f>IF(AI23889="","",IF(ISERROR(VLOOKUP(CONCATENATE(F23889),Term!$A$1:$C$2000,1,FALSE)),0,1))</f>
        <v/>
      </c>
    </row>
    <row r="23890" spans="36:36" x14ac:dyDescent="0.15">
      <c r="AJ23890" t="str">
        <f>IF(AI23890="","",IF(ISERROR(VLOOKUP(CONCATENATE(F23890),Term!$A$1:$C$2000,1,FALSE)),0,1))</f>
        <v/>
      </c>
    </row>
    <row r="23891" spans="36:36" x14ac:dyDescent="0.15">
      <c r="AJ23891" t="str">
        <f>IF(AI23891="","",IF(ISERROR(VLOOKUP(CONCATENATE(F23891),Term!$A$1:$C$2000,1,FALSE)),0,1))</f>
        <v/>
      </c>
    </row>
    <row r="23892" spans="36:36" x14ac:dyDescent="0.15">
      <c r="AJ23892" t="str">
        <f>IF(AI23892="","",IF(ISERROR(VLOOKUP(CONCATENATE(F23892),Term!$A$1:$C$2000,1,FALSE)),0,1))</f>
        <v/>
      </c>
    </row>
    <row r="23893" spans="36:36" x14ac:dyDescent="0.15">
      <c r="AJ23893" t="str">
        <f>IF(AI23893="","",IF(ISERROR(VLOOKUP(CONCATENATE(F23893),Term!$A$1:$C$2000,1,FALSE)),0,1))</f>
        <v/>
      </c>
    </row>
    <row r="23894" spans="36:36" x14ac:dyDescent="0.15">
      <c r="AJ23894" t="str">
        <f>IF(AI23894="","",IF(ISERROR(VLOOKUP(CONCATENATE(F23894),Term!$A$1:$C$2000,1,FALSE)),0,1))</f>
        <v/>
      </c>
    </row>
    <row r="23895" spans="36:36" x14ac:dyDescent="0.15">
      <c r="AJ23895" t="str">
        <f>IF(AI23895="","",IF(ISERROR(VLOOKUP(CONCATENATE(F23895),Term!$A$1:$C$2000,1,FALSE)),0,1))</f>
        <v/>
      </c>
    </row>
    <row r="23896" spans="36:36" x14ac:dyDescent="0.15">
      <c r="AJ23896" t="str">
        <f>IF(AI23896="","",IF(ISERROR(VLOOKUP(CONCATENATE(F23896),Term!$A$1:$C$2000,1,FALSE)),0,1))</f>
        <v/>
      </c>
    </row>
    <row r="23897" spans="36:36" x14ac:dyDescent="0.15">
      <c r="AJ23897" t="str">
        <f>IF(AI23897="","",IF(ISERROR(VLOOKUP(CONCATENATE(F23897),Term!$A$1:$C$2000,1,FALSE)),0,1))</f>
        <v/>
      </c>
    </row>
    <row r="23898" spans="36:36" x14ac:dyDescent="0.15">
      <c r="AJ23898" t="str">
        <f>IF(AI23898="","",IF(ISERROR(VLOOKUP(CONCATENATE(F23898),Term!$A$1:$C$2000,1,FALSE)),0,1))</f>
        <v/>
      </c>
    </row>
    <row r="23899" spans="36:36" x14ac:dyDescent="0.15">
      <c r="AJ23899" t="str">
        <f>IF(AI23899="","",IF(ISERROR(VLOOKUP(CONCATENATE(F23899),Term!$A$1:$C$2000,1,FALSE)),0,1))</f>
        <v/>
      </c>
    </row>
    <row r="23900" spans="36:36" x14ac:dyDescent="0.15">
      <c r="AJ23900" t="str">
        <f>IF(AI23900="","",IF(ISERROR(VLOOKUP(CONCATENATE(F23900),Term!$A$1:$C$2000,1,FALSE)),0,1))</f>
        <v/>
      </c>
    </row>
    <row r="23901" spans="36:36" x14ac:dyDescent="0.15">
      <c r="AJ23901" t="str">
        <f>IF(AI23901="","",IF(ISERROR(VLOOKUP(CONCATENATE(F23901),Term!$A$1:$C$2000,1,FALSE)),0,1))</f>
        <v/>
      </c>
    </row>
    <row r="23902" spans="36:36" x14ac:dyDescent="0.15">
      <c r="AJ23902" t="str">
        <f>IF(AI23902="","",IF(ISERROR(VLOOKUP(CONCATENATE(F23902),Term!$A$1:$C$2000,1,FALSE)),0,1))</f>
        <v/>
      </c>
    </row>
    <row r="23903" spans="36:36" x14ac:dyDescent="0.15">
      <c r="AJ23903" t="str">
        <f>IF(AI23903="","",IF(ISERROR(VLOOKUP(CONCATENATE(F23903),Term!$A$1:$C$2000,1,FALSE)),0,1))</f>
        <v/>
      </c>
    </row>
    <row r="23904" spans="36:36" x14ac:dyDescent="0.15">
      <c r="AJ23904" t="str">
        <f>IF(AI23904="","",IF(ISERROR(VLOOKUP(CONCATENATE(F23904),Term!$A$1:$C$2000,1,FALSE)),0,1))</f>
        <v/>
      </c>
    </row>
    <row r="23905" spans="36:36" x14ac:dyDescent="0.15">
      <c r="AJ23905" t="str">
        <f>IF(AI23905="","",IF(ISERROR(VLOOKUP(CONCATENATE(F23905),Term!$A$1:$C$2000,1,FALSE)),0,1))</f>
        <v/>
      </c>
    </row>
    <row r="23906" spans="36:36" x14ac:dyDescent="0.15">
      <c r="AJ23906" t="str">
        <f>IF(AI23906="","",IF(ISERROR(VLOOKUP(CONCATENATE(F23906),Term!$A$1:$C$2000,1,FALSE)),0,1))</f>
        <v/>
      </c>
    </row>
    <row r="23907" spans="36:36" x14ac:dyDescent="0.15">
      <c r="AJ23907" t="str">
        <f>IF(AI23907="","",IF(ISERROR(VLOOKUP(CONCATENATE(F23907),Term!$A$1:$C$2000,1,FALSE)),0,1))</f>
        <v/>
      </c>
    </row>
    <row r="23908" spans="36:36" x14ac:dyDescent="0.15">
      <c r="AJ23908" t="str">
        <f>IF(AI23908="","",IF(ISERROR(VLOOKUP(CONCATENATE(F23908),Term!$A$1:$C$2000,1,FALSE)),0,1))</f>
        <v/>
      </c>
    </row>
    <row r="23909" spans="36:36" x14ac:dyDescent="0.15">
      <c r="AJ23909" t="str">
        <f>IF(AI23909="","",IF(ISERROR(VLOOKUP(CONCATENATE(F23909),Term!$A$1:$C$2000,1,FALSE)),0,1))</f>
        <v/>
      </c>
    </row>
    <row r="23910" spans="36:36" x14ac:dyDescent="0.15">
      <c r="AJ23910" t="str">
        <f>IF(AI23910="","",IF(ISERROR(VLOOKUP(CONCATENATE(F23910),Term!$A$1:$C$2000,1,FALSE)),0,1))</f>
        <v/>
      </c>
    </row>
    <row r="23911" spans="36:36" x14ac:dyDescent="0.15">
      <c r="AJ23911" t="str">
        <f>IF(AI23911="","",IF(ISERROR(VLOOKUP(CONCATENATE(F23911),Term!$A$1:$C$2000,1,FALSE)),0,1))</f>
        <v/>
      </c>
    </row>
    <row r="23912" spans="36:36" x14ac:dyDescent="0.15">
      <c r="AJ23912" t="str">
        <f>IF(AI23912="","",IF(ISERROR(VLOOKUP(CONCATENATE(F23912),Term!$A$1:$C$2000,1,FALSE)),0,1))</f>
        <v/>
      </c>
    </row>
    <row r="23913" spans="36:36" x14ac:dyDescent="0.15">
      <c r="AJ23913" t="str">
        <f>IF(AI23913="","",IF(ISERROR(VLOOKUP(CONCATENATE(F23913),Term!$A$1:$C$2000,1,FALSE)),0,1))</f>
        <v/>
      </c>
    </row>
    <row r="23914" spans="36:36" x14ac:dyDescent="0.15">
      <c r="AJ23914" t="str">
        <f>IF(AI23914="","",IF(ISERROR(VLOOKUP(CONCATENATE(F23914),Term!$A$1:$C$2000,1,FALSE)),0,1))</f>
        <v/>
      </c>
    </row>
    <row r="23915" spans="36:36" x14ac:dyDescent="0.15">
      <c r="AJ23915" t="str">
        <f>IF(AI23915="","",IF(ISERROR(VLOOKUP(CONCATENATE(F23915),Term!$A$1:$C$2000,1,FALSE)),0,1))</f>
        <v/>
      </c>
    </row>
    <row r="23916" spans="36:36" x14ac:dyDescent="0.15">
      <c r="AJ23916" t="str">
        <f>IF(AI23916="","",IF(ISERROR(VLOOKUP(CONCATENATE(F23916),Term!$A$1:$C$2000,1,FALSE)),0,1))</f>
        <v/>
      </c>
    </row>
    <row r="23917" spans="36:36" x14ac:dyDescent="0.15">
      <c r="AJ23917" t="str">
        <f>IF(AI23917="","",IF(ISERROR(VLOOKUP(CONCATENATE(F23917),Term!$A$1:$C$2000,1,FALSE)),0,1))</f>
        <v/>
      </c>
    </row>
    <row r="23918" spans="36:36" x14ac:dyDescent="0.15">
      <c r="AJ23918" t="str">
        <f>IF(AI23918="","",IF(ISERROR(VLOOKUP(CONCATENATE(F23918),Term!$A$1:$C$2000,1,FALSE)),0,1))</f>
        <v/>
      </c>
    </row>
    <row r="23919" spans="36:36" x14ac:dyDescent="0.15">
      <c r="AJ23919" t="str">
        <f>IF(AI23919="","",IF(ISERROR(VLOOKUP(CONCATENATE(F23919),Term!$A$1:$C$2000,1,FALSE)),0,1))</f>
        <v/>
      </c>
    </row>
    <row r="23920" spans="36:36" x14ac:dyDescent="0.15">
      <c r="AJ23920" t="str">
        <f>IF(AI23920="","",IF(ISERROR(VLOOKUP(CONCATENATE(F23920),Term!$A$1:$C$2000,1,FALSE)),0,1))</f>
        <v/>
      </c>
    </row>
    <row r="23921" spans="36:36" x14ac:dyDescent="0.15">
      <c r="AJ23921" t="str">
        <f>IF(AI23921="","",IF(ISERROR(VLOOKUP(CONCATENATE(F23921),Term!$A$1:$C$2000,1,FALSE)),0,1))</f>
        <v/>
      </c>
    </row>
    <row r="23922" spans="36:36" x14ac:dyDescent="0.15">
      <c r="AJ23922" t="str">
        <f>IF(AI23922="","",IF(ISERROR(VLOOKUP(CONCATENATE(F23922),Term!$A$1:$C$2000,1,FALSE)),0,1))</f>
        <v/>
      </c>
    </row>
    <row r="23923" spans="36:36" x14ac:dyDescent="0.15">
      <c r="AJ23923" t="str">
        <f>IF(AI23923="","",IF(ISERROR(VLOOKUP(CONCATENATE(F23923),Term!$A$1:$C$2000,1,FALSE)),0,1))</f>
        <v/>
      </c>
    </row>
    <row r="23924" spans="36:36" x14ac:dyDescent="0.15">
      <c r="AJ23924" t="str">
        <f>IF(AI23924="","",IF(ISERROR(VLOOKUP(CONCATENATE(F23924),Term!$A$1:$C$2000,1,FALSE)),0,1))</f>
        <v/>
      </c>
    </row>
    <row r="23925" spans="36:36" x14ac:dyDescent="0.15">
      <c r="AJ23925" t="str">
        <f>IF(AI23925="","",IF(ISERROR(VLOOKUP(CONCATENATE(F23925),Term!$A$1:$C$2000,1,FALSE)),0,1))</f>
        <v/>
      </c>
    </row>
    <row r="23926" spans="36:36" x14ac:dyDescent="0.15">
      <c r="AJ23926" t="str">
        <f>IF(AI23926="","",IF(ISERROR(VLOOKUP(CONCATENATE(F23926),Term!$A$1:$C$2000,1,FALSE)),0,1))</f>
        <v/>
      </c>
    </row>
    <row r="23927" spans="36:36" x14ac:dyDescent="0.15">
      <c r="AJ23927" t="str">
        <f>IF(AI23927="","",IF(ISERROR(VLOOKUP(CONCATENATE(F23927),Term!$A$1:$C$2000,1,FALSE)),0,1))</f>
        <v/>
      </c>
    </row>
    <row r="23928" spans="36:36" x14ac:dyDescent="0.15">
      <c r="AJ23928" t="str">
        <f>IF(AI23928="","",IF(ISERROR(VLOOKUP(CONCATENATE(F23928),Term!$A$1:$C$2000,1,FALSE)),0,1))</f>
        <v/>
      </c>
    </row>
    <row r="23929" spans="36:36" x14ac:dyDescent="0.15">
      <c r="AJ23929" t="str">
        <f>IF(AI23929="","",IF(ISERROR(VLOOKUP(CONCATENATE(F23929),Term!$A$1:$C$2000,1,FALSE)),0,1))</f>
        <v/>
      </c>
    </row>
    <row r="23930" spans="36:36" x14ac:dyDescent="0.15">
      <c r="AJ23930" t="str">
        <f>IF(AI23930="","",IF(ISERROR(VLOOKUP(CONCATENATE(F23930),Term!$A$1:$C$2000,1,FALSE)),0,1))</f>
        <v/>
      </c>
    </row>
    <row r="23931" spans="36:36" x14ac:dyDescent="0.15">
      <c r="AJ23931" t="str">
        <f>IF(AI23931="","",IF(ISERROR(VLOOKUP(CONCATENATE(F23931),Term!$A$1:$C$2000,1,FALSE)),0,1))</f>
        <v/>
      </c>
    </row>
    <row r="23932" spans="36:36" x14ac:dyDescent="0.15">
      <c r="AJ23932" t="str">
        <f>IF(AI23932="","",IF(ISERROR(VLOOKUP(CONCATENATE(F23932),Term!$A$1:$C$2000,1,FALSE)),0,1))</f>
        <v/>
      </c>
    </row>
    <row r="23933" spans="36:36" x14ac:dyDescent="0.15">
      <c r="AJ23933" t="str">
        <f>IF(AI23933="","",IF(ISERROR(VLOOKUP(CONCATENATE(F23933),Term!$A$1:$C$2000,1,FALSE)),0,1))</f>
        <v/>
      </c>
    </row>
    <row r="23934" spans="36:36" x14ac:dyDescent="0.15">
      <c r="AJ23934" t="str">
        <f>IF(AI23934="","",IF(ISERROR(VLOOKUP(CONCATENATE(F23934),Term!$A$1:$C$2000,1,FALSE)),0,1))</f>
        <v/>
      </c>
    </row>
    <row r="23935" spans="36:36" x14ac:dyDescent="0.15">
      <c r="AJ23935" t="str">
        <f>IF(AI23935="","",IF(ISERROR(VLOOKUP(CONCATENATE(F23935),Term!$A$1:$C$2000,1,FALSE)),0,1))</f>
        <v/>
      </c>
    </row>
    <row r="23936" spans="36:36" x14ac:dyDescent="0.15">
      <c r="AJ23936" t="str">
        <f>IF(AI23936="","",IF(ISERROR(VLOOKUP(CONCATENATE(F23936),Term!$A$1:$C$2000,1,FALSE)),0,1))</f>
        <v/>
      </c>
    </row>
    <row r="23937" spans="36:36" x14ac:dyDescent="0.15">
      <c r="AJ23937" t="str">
        <f>IF(AI23937="","",IF(ISERROR(VLOOKUP(CONCATENATE(F23937),Term!$A$1:$C$2000,1,FALSE)),0,1))</f>
        <v/>
      </c>
    </row>
    <row r="23938" spans="36:36" x14ac:dyDescent="0.15">
      <c r="AJ23938" t="str">
        <f>IF(AI23938="","",IF(ISERROR(VLOOKUP(CONCATENATE(F23938),Term!$A$1:$C$2000,1,FALSE)),0,1))</f>
        <v/>
      </c>
    </row>
    <row r="23939" spans="36:36" x14ac:dyDescent="0.15">
      <c r="AJ23939" t="str">
        <f>IF(AI23939="","",IF(ISERROR(VLOOKUP(CONCATENATE(F23939),Term!$A$1:$C$2000,1,FALSE)),0,1))</f>
        <v/>
      </c>
    </row>
    <row r="23940" spans="36:36" x14ac:dyDescent="0.15">
      <c r="AJ23940" t="str">
        <f>IF(AI23940="","",IF(ISERROR(VLOOKUP(CONCATENATE(F23940),Term!$A$1:$C$2000,1,FALSE)),0,1))</f>
        <v/>
      </c>
    </row>
    <row r="23941" spans="36:36" x14ac:dyDescent="0.15">
      <c r="AJ23941" t="str">
        <f>IF(AI23941="","",IF(ISERROR(VLOOKUP(CONCATENATE(F23941),Term!$A$1:$C$2000,1,FALSE)),0,1))</f>
        <v/>
      </c>
    </row>
    <row r="23942" spans="36:36" x14ac:dyDescent="0.15">
      <c r="AJ23942" t="str">
        <f>IF(AI23942="","",IF(ISERROR(VLOOKUP(CONCATENATE(F23942),Term!$A$1:$C$2000,1,FALSE)),0,1))</f>
        <v/>
      </c>
    </row>
    <row r="23943" spans="36:36" x14ac:dyDescent="0.15">
      <c r="AJ23943" t="str">
        <f>IF(AI23943="","",IF(ISERROR(VLOOKUP(CONCATENATE(F23943),Term!$A$1:$C$2000,1,FALSE)),0,1))</f>
        <v/>
      </c>
    </row>
    <row r="23944" spans="36:36" x14ac:dyDescent="0.15">
      <c r="AJ23944" t="str">
        <f>IF(AI23944="","",IF(ISERROR(VLOOKUP(CONCATENATE(F23944),Term!$A$1:$C$2000,1,FALSE)),0,1))</f>
        <v/>
      </c>
    </row>
    <row r="23945" spans="36:36" x14ac:dyDescent="0.15">
      <c r="AJ23945" t="str">
        <f>IF(AI23945="","",IF(ISERROR(VLOOKUP(CONCATENATE(F23945),Term!$A$1:$C$2000,1,FALSE)),0,1))</f>
        <v/>
      </c>
    </row>
    <row r="23946" spans="36:36" x14ac:dyDescent="0.15">
      <c r="AJ23946" t="str">
        <f>IF(AI23946="","",IF(ISERROR(VLOOKUP(CONCATENATE(F23946),Term!$A$1:$C$2000,1,FALSE)),0,1))</f>
        <v/>
      </c>
    </row>
    <row r="23947" spans="36:36" x14ac:dyDescent="0.15">
      <c r="AJ23947" t="str">
        <f>IF(AI23947="","",IF(ISERROR(VLOOKUP(CONCATENATE(F23947),Term!$A$1:$C$2000,1,FALSE)),0,1))</f>
        <v/>
      </c>
    </row>
    <row r="23948" spans="36:36" x14ac:dyDescent="0.15">
      <c r="AJ23948" t="str">
        <f>IF(AI23948="","",IF(ISERROR(VLOOKUP(CONCATENATE(F23948),Term!$A$1:$C$2000,1,FALSE)),0,1))</f>
        <v/>
      </c>
    </row>
    <row r="23949" spans="36:36" x14ac:dyDescent="0.15">
      <c r="AJ23949" t="str">
        <f>IF(AI23949="","",IF(ISERROR(VLOOKUP(CONCATENATE(F23949),Term!$A$1:$C$2000,1,FALSE)),0,1))</f>
        <v/>
      </c>
    </row>
    <row r="23950" spans="36:36" x14ac:dyDescent="0.15">
      <c r="AJ23950" t="str">
        <f>IF(AI23950="","",IF(ISERROR(VLOOKUP(CONCATENATE(F23950),Term!$A$1:$C$2000,1,FALSE)),0,1))</f>
        <v/>
      </c>
    </row>
    <row r="23951" spans="36:36" x14ac:dyDescent="0.15">
      <c r="AJ23951" t="str">
        <f>IF(AI23951="","",IF(ISERROR(VLOOKUP(CONCATENATE(F23951),Term!$A$1:$C$2000,1,FALSE)),0,1))</f>
        <v/>
      </c>
    </row>
    <row r="23952" spans="36:36" x14ac:dyDescent="0.15">
      <c r="AJ23952" t="str">
        <f>IF(AI23952="","",IF(ISERROR(VLOOKUP(CONCATENATE(F23952),Term!$A$1:$C$2000,1,FALSE)),0,1))</f>
        <v/>
      </c>
    </row>
    <row r="23953" spans="36:36" x14ac:dyDescent="0.15">
      <c r="AJ23953" t="str">
        <f>IF(AI23953="","",IF(ISERROR(VLOOKUP(CONCATENATE(F23953),Term!$A$1:$C$2000,1,FALSE)),0,1))</f>
        <v/>
      </c>
    </row>
    <row r="23954" spans="36:36" x14ac:dyDescent="0.15">
      <c r="AJ23954" t="str">
        <f>IF(AI23954="","",IF(ISERROR(VLOOKUP(CONCATENATE(F23954),Term!$A$1:$C$2000,1,FALSE)),0,1))</f>
        <v/>
      </c>
    </row>
    <row r="23955" spans="36:36" x14ac:dyDescent="0.15">
      <c r="AJ23955" t="str">
        <f>IF(AI23955="","",IF(ISERROR(VLOOKUP(CONCATENATE(F23955),Term!$A$1:$C$2000,1,FALSE)),0,1))</f>
        <v/>
      </c>
    </row>
    <row r="23956" spans="36:36" x14ac:dyDescent="0.15">
      <c r="AJ23956" t="str">
        <f>IF(AI23956="","",IF(ISERROR(VLOOKUP(CONCATENATE(F23956),Term!$A$1:$C$2000,1,FALSE)),0,1))</f>
        <v/>
      </c>
    </row>
    <row r="23957" spans="36:36" x14ac:dyDescent="0.15">
      <c r="AJ23957" t="str">
        <f>IF(AI23957="","",IF(ISERROR(VLOOKUP(CONCATENATE(F23957),Term!$A$1:$C$2000,1,FALSE)),0,1))</f>
        <v/>
      </c>
    </row>
    <row r="23958" spans="36:36" x14ac:dyDescent="0.15">
      <c r="AJ23958" t="str">
        <f>IF(AI23958="","",IF(ISERROR(VLOOKUP(CONCATENATE(F23958),Term!$A$1:$C$2000,1,FALSE)),0,1))</f>
        <v/>
      </c>
    </row>
    <row r="23959" spans="36:36" x14ac:dyDescent="0.15">
      <c r="AJ23959" t="str">
        <f>IF(AI23959="","",IF(ISERROR(VLOOKUP(CONCATENATE(F23959),Term!$A$1:$C$2000,1,FALSE)),0,1))</f>
        <v/>
      </c>
    </row>
    <row r="23960" spans="36:36" x14ac:dyDescent="0.15">
      <c r="AJ23960" t="str">
        <f>IF(AI23960="","",IF(ISERROR(VLOOKUP(CONCATENATE(F23960),Term!$A$1:$C$2000,1,FALSE)),0,1))</f>
        <v/>
      </c>
    </row>
    <row r="23961" spans="36:36" x14ac:dyDescent="0.15">
      <c r="AJ23961" t="str">
        <f>IF(AI23961="","",IF(ISERROR(VLOOKUP(CONCATENATE(F23961),Term!$A$1:$C$2000,1,FALSE)),0,1))</f>
        <v/>
      </c>
    </row>
    <row r="23962" spans="36:36" x14ac:dyDescent="0.15">
      <c r="AJ23962" t="str">
        <f>IF(AI23962="","",IF(ISERROR(VLOOKUP(CONCATENATE(F23962),Term!$A$1:$C$2000,1,FALSE)),0,1))</f>
        <v/>
      </c>
    </row>
    <row r="23963" spans="36:36" x14ac:dyDescent="0.15">
      <c r="AJ23963" t="str">
        <f>IF(AI23963="","",IF(ISERROR(VLOOKUP(CONCATENATE(F23963),Term!$A$1:$C$2000,1,FALSE)),0,1))</f>
        <v/>
      </c>
    </row>
    <row r="23964" spans="36:36" x14ac:dyDescent="0.15">
      <c r="AJ23964" t="str">
        <f>IF(AI23964="","",IF(ISERROR(VLOOKUP(CONCATENATE(F23964),Term!$A$1:$C$2000,1,FALSE)),0,1))</f>
        <v/>
      </c>
    </row>
    <row r="23965" spans="36:36" x14ac:dyDescent="0.15">
      <c r="AJ23965" t="str">
        <f>IF(AI23965="","",IF(ISERROR(VLOOKUP(CONCATENATE(F23965),Term!$A$1:$C$2000,1,FALSE)),0,1))</f>
        <v/>
      </c>
    </row>
    <row r="23966" spans="36:36" x14ac:dyDescent="0.15">
      <c r="AJ23966" t="str">
        <f>IF(AI23966="","",IF(ISERROR(VLOOKUP(CONCATENATE(F23966),Term!$A$1:$C$2000,1,FALSE)),0,1))</f>
        <v/>
      </c>
    </row>
    <row r="23967" spans="36:36" x14ac:dyDescent="0.15">
      <c r="AJ23967" t="str">
        <f>IF(AI23967="","",IF(ISERROR(VLOOKUP(CONCATENATE(F23967),Term!$A$1:$C$2000,1,FALSE)),0,1))</f>
        <v/>
      </c>
    </row>
    <row r="23968" spans="36:36" x14ac:dyDescent="0.15">
      <c r="AJ23968" t="str">
        <f>IF(AI23968="","",IF(ISERROR(VLOOKUP(CONCATENATE(F23968),Term!$A$1:$C$2000,1,FALSE)),0,1))</f>
        <v/>
      </c>
    </row>
    <row r="23969" spans="36:36" x14ac:dyDescent="0.15">
      <c r="AJ23969" t="str">
        <f>IF(AI23969="","",IF(ISERROR(VLOOKUP(CONCATENATE(F23969),Term!$A$1:$C$2000,1,FALSE)),0,1))</f>
        <v/>
      </c>
    </row>
    <row r="23970" spans="36:36" x14ac:dyDescent="0.15">
      <c r="AJ23970" t="str">
        <f>IF(AI23970="","",IF(ISERROR(VLOOKUP(CONCATENATE(F23970),Term!$A$1:$C$2000,1,FALSE)),0,1))</f>
        <v/>
      </c>
    </row>
    <row r="23971" spans="36:36" x14ac:dyDescent="0.15">
      <c r="AJ23971" t="str">
        <f>IF(AI23971="","",IF(ISERROR(VLOOKUP(CONCATENATE(F23971),Term!$A$1:$C$2000,1,FALSE)),0,1))</f>
        <v/>
      </c>
    </row>
    <row r="23972" spans="36:36" x14ac:dyDescent="0.15">
      <c r="AJ23972" t="str">
        <f>IF(AI23972="","",IF(ISERROR(VLOOKUP(CONCATENATE(F23972),Term!$A$1:$C$2000,1,FALSE)),0,1))</f>
        <v/>
      </c>
    </row>
    <row r="23973" spans="36:36" x14ac:dyDescent="0.15">
      <c r="AJ23973" t="str">
        <f>IF(AI23973="","",IF(ISERROR(VLOOKUP(CONCATENATE(F23973),Term!$A$1:$C$2000,1,FALSE)),0,1))</f>
        <v/>
      </c>
    </row>
    <row r="23974" spans="36:36" x14ac:dyDescent="0.15">
      <c r="AJ23974" t="str">
        <f>IF(AI23974="","",IF(ISERROR(VLOOKUP(CONCATENATE(F23974),Term!$A$1:$C$2000,1,FALSE)),0,1))</f>
        <v/>
      </c>
    </row>
    <row r="23975" spans="36:36" x14ac:dyDescent="0.15">
      <c r="AJ23975" t="str">
        <f>IF(AI23975="","",IF(ISERROR(VLOOKUP(CONCATENATE(F23975),Term!$A$1:$C$2000,1,FALSE)),0,1))</f>
        <v/>
      </c>
    </row>
    <row r="23976" spans="36:36" x14ac:dyDescent="0.15">
      <c r="AJ23976" t="str">
        <f>IF(AI23976="","",IF(ISERROR(VLOOKUP(CONCATENATE(F23976),Term!$A$1:$C$2000,1,FALSE)),0,1))</f>
        <v/>
      </c>
    </row>
    <row r="23977" spans="36:36" x14ac:dyDescent="0.15">
      <c r="AJ23977" t="str">
        <f>IF(AI23977="","",IF(ISERROR(VLOOKUP(CONCATENATE(F23977),Term!$A$1:$C$2000,1,FALSE)),0,1))</f>
        <v/>
      </c>
    </row>
    <row r="23978" spans="36:36" x14ac:dyDescent="0.15">
      <c r="AJ23978" t="str">
        <f>IF(AI23978="","",IF(ISERROR(VLOOKUP(CONCATENATE(F23978),Term!$A$1:$C$2000,1,FALSE)),0,1))</f>
        <v/>
      </c>
    </row>
    <row r="23979" spans="36:36" x14ac:dyDescent="0.15">
      <c r="AJ23979" t="str">
        <f>IF(AI23979="","",IF(ISERROR(VLOOKUP(CONCATENATE(F23979),Term!$A$1:$C$2000,1,FALSE)),0,1))</f>
        <v/>
      </c>
    </row>
    <row r="23980" spans="36:36" x14ac:dyDescent="0.15">
      <c r="AJ23980" t="str">
        <f>IF(AI23980="","",IF(ISERROR(VLOOKUP(CONCATENATE(F23980),Term!$A$1:$C$2000,1,FALSE)),0,1))</f>
        <v/>
      </c>
    </row>
    <row r="23981" spans="36:36" x14ac:dyDescent="0.15">
      <c r="AJ23981" t="str">
        <f>IF(AI23981="","",IF(ISERROR(VLOOKUP(CONCATENATE(F23981),Term!$A$1:$C$2000,1,FALSE)),0,1))</f>
        <v/>
      </c>
    </row>
    <row r="23982" spans="36:36" x14ac:dyDescent="0.15">
      <c r="AJ23982" t="str">
        <f>IF(AI23982="","",IF(ISERROR(VLOOKUP(CONCATENATE(F23982),Term!$A$1:$C$2000,1,FALSE)),0,1))</f>
        <v/>
      </c>
    </row>
    <row r="23983" spans="36:36" x14ac:dyDescent="0.15">
      <c r="AJ23983" t="str">
        <f>IF(AI23983="","",IF(ISERROR(VLOOKUP(CONCATENATE(F23983),Term!$A$1:$C$2000,1,FALSE)),0,1))</f>
        <v/>
      </c>
    </row>
    <row r="23984" spans="36:36" x14ac:dyDescent="0.15">
      <c r="AJ23984" t="str">
        <f>IF(AI23984="","",IF(ISERROR(VLOOKUP(CONCATENATE(F23984),Term!$A$1:$C$2000,1,FALSE)),0,1))</f>
        <v/>
      </c>
    </row>
    <row r="23985" spans="36:36" x14ac:dyDescent="0.15">
      <c r="AJ23985" t="str">
        <f>IF(AI23985="","",IF(ISERROR(VLOOKUP(CONCATENATE(F23985),Term!$A$1:$C$2000,1,FALSE)),0,1))</f>
        <v/>
      </c>
    </row>
    <row r="23986" spans="36:36" x14ac:dyDescent="0.15">
      <c r="AJ23986" t="str">
        <f>IF(AI23986="","",IF(ISERROR(VLOOKUP(CONCATENATE(F23986),Term!$A$1:$C$2000,1,FALSE)),0,1))</f>
        <v/>
      </c>
    </row>
    <row r="23987" spans="36:36" x14ac:dyDescent="0.15">
      <c r="AJ23987" t="str">
        <f>IF(AI23987="","",IF(ISERROR(VLOOKUP(CONCATENATE(F23987),Term!$A$1:$C$2000,1,FALSE)),0,1))</f>
        <v/>
      </c>
    </row>
    <row r="23988" spans="36:36" x14ac:dyDescent="0.15">
      <c r="AJ23988" t="str">
        <f>IF(AI23988="","",IF(ISERROR(VLOOKUP(CONCATENATE(F23988),Term!$A$1:$C$2000,1,FALSE)),0,1))</f>
        <v/>
      </c>
    </row>
    <row r="23989" spans="36:36" x14ac:dyDescent="0.15">
      <c r="AJ23989" t="str">
        <f>IF(AI23989="","",IF(ISERROR(VLOOKUP(CONCATENATE(F23989),Term!$A$1:$C$2000,1,FALSE)),0,1))</f>
        <v/>
      </c>
    </row>
    <row r="23990" spans="36:36" x14ac:dyDescent="0.15">
      <c r="AJ23990" t="str">
        <f>IF(AI23990="","",IF(ISERROR(VLOOKUP(CONCATENATE(F23990),Term!$A$1:$C$2000,1,FALSE)),0,1))</f>
        <v/>
      </c>
    </row>
    <row r="23991" spans="36:36" x14ac:dyDescent="0.15">
      <c r="AJ23991" t="str">
        <f>IF(AI23991="","",IF(ISERROR(VLOOKUP(CONCATENATE(F23991),Term!$A$1:$C$2000,1,FALSE)),0,1))</f>
        <v/>
      </c>
    </row>
    <row r="23992" spans="36:36" x14ac:dyDescent="0.15">
      <c r="AJ23992" t="str">
        <f>IF(AI23992="","",IF(ISERROR(VLOOKUP(CONCATENATE(F23992),Term!$A$1:$C$2000,1,FALSE)),0,1))</f>
        <v/>
      </c>
    </row>
    <row r="23993" spans="36:36" x14ac:dyDescent="0.15">
      <c r="AJ23993" t="str">
        <f>IF(AI23993="","",IF(ISERROR(VLOOKUP(CONCATENATE(F23993),Term!$A$1:$C$2000,1,FALSE)),0,1))</f>
        <v/>
      </c>
    </row>
    <row r="23994" spans="36:36" x14ac:dyDescent="0.15">
      <c r="AJ23994" t="str">
        <f>IF(AI23994="","",IF(ISERROR(VLOOKUP(CONCATENATE(F23994),Term!$A$1:$C$2000,1,FALSE)),0,1))</f>
        <v/>
      </c>
    </row>
    <row r="23995" spans="36:36" x14ac:dyDescent="0.15">
      <c r="AJ23995" t="str">
        <f>IF(AI23995="","",IF(ISERROR(VLOOKUP(CONCATENATE(F23995),Term!$A$1:$C$2000,1,FALSE)),0,1))</f>
        <v/>
      </c>
    </row>
    <row r="23996" spans="36:36" x14ac:dyDescent="0.15">
      <c r="AJ23996" t="str">
        <f>IF(AI23996="","",IF(ISERROR(VLOOKUP(CONCATENATE(F23996),Term!$A$1:$C$2000,1,FALSE)),0,1))</f>
        <v/>
      </c>
    </row>
    <row r="23997" spans="36:36" x14ac:dyDescent="0.15">
      <c r="AJ23997" t="str">
        <f>IF(AI23997="","",IF(ISERROR(VLOOKUP(CONCATENATE(F23997),Term!$A$1:$C$2000,1,FALSE)),0,1))</f>
        <v/>
      </c>
    </row>
    <row r="23998" spans="36:36" x14ac:dyDescent="0.15">
      <c r="AJ23998" t="str">
        <f>IF(AI23998="","",IF(ISERROR(VLOOKUP(CONCATENATE(F23998),Term!$A$1:$C$2000,1,FALSE)),0,1))</f>
        <v/>
      </c>
    </row>
    <row r="23999" spans="36:36" x14ac:dyDescent="0.15">
      <c r="AJ23999" t="str">
        <f>IF(AI23999="","",IF(ISERROR(VLOOKUP(CONCATENATE(F23999),Term!$A$1:$C$2000,1,FALSE)),0,1))</f>
        <v/>
      </c>
    </row>
    <row r="24000" spans="36:36" x14ac:dyDescent="0.15">
      <c r="AJ24000" t="str">
        <f>IF(AI24000="","",IF(ISERROR(VLOOKUP(CONCATENATE(F24000),Term!$A$1:$C$2000,1,FALSE)),0,1))</f>
        <v/>
      </c>
    </row>
    <row r="24001" spans="36:36" x14ac:dyDescent="0.15">
      <c r="AJ24001" t="str">
        <f>IF(AI24001="","",IF(ISERROR(VLOOKUP(CONCATENATE(F24001),Term!$A$1:$C$2000,1,FALSE)),0,1))</f>
        <v/>
      </c>
    </row>
    <row r="24002" spans="36:36" x14ac:dyDescent="0.15">
      <c r="AJ24002" t="str">
        <f>IF(AI24002="","",IF(ISERROR(VLOOKUP(CONCATENATE(F24002),Term!$A$1:$C$2000,1,FALSE)),0,1))</f>
        <v/>
      </c>
    </row>
    <row r="24003" spans="36:36" x14ac:dyDescent="0.15">
      <c r="AJ24003" t="str">
        <f>IF(AI24003="","",IF(ISERROR(VLOOKUP(CONCATENATE(F24003),Term!$A$1:$C$2000,1,FALSE)),0,1))</f>
        <v/>
      </c>
    </row>
    <row r="24004" spans="36:36" x14ac:dyDescent="0.15">
      <c r="AJ24004" t="str">
        <f>IF(AI24004="","",IF(ISERROR(VLOOKUP(CONCATENATE(F24004),Term!$A$1:$C$2000,1,FALSE)),0,1))</f>
        <v/>
      </c>
    </row>
    <row r="24005" spans="36:36" x14ac:dyDescent="0.15">
      <c r="AJ24005" t="str">
        <f>IF(AI24005="","",IF(ISERROR(VLOOKUP(CONCATENATE(F24005),Term!$A$1:$C$2000,1,FALSE)),0,1))</f>
        <v/>
      </c>
    </row>
    <row r="24006" spans="36:36" x14ac:dyDescent="0.15">
      <c r="AJ24006" t="str">
        <f>IF(AI24006="","",IF(ISERROR(VLOOKUP(CONCATENATE(F24006),Term!$A$1:$C$2000,1,FALSE)),0,1))</f>
        <v/>
      </c>
    </row>
    <row r="24007" spans="36:36" x14ac:dyDescent="0.15">
      <c r="AJ24007" t="str">
        <f>IF(AI24007="","",IF(ISERROR(VLOOKUP(CONCATENATE(F24007),Term!$A$1:$C$2000,1,FALSE)),0,1))</f>
        <v/>
      </c>
    </row>
    <row r="24008" spans="36:36" x14ac:dyDescent="0.15">
      <c r="AJ24008" t="str">
        <f>IF(AI24008="","",IF(ISERROR(VLOOKUP(CONCATENATE(F24008),Term!$A$1:$C$2000,1,FALSE)),0,1))</f>
        <v/>
      </c>
    </row>
    <row r="24009" spans="36:36" x14ac:dyDescent="0.15">
      <c r="AJ24009" t="str">
        <f>IF(AI24009="","",IF(ISERROR(VLOOKUP(CONCATENATE(F24009),Term!$A$1:$C$2000,1,FALSE)),0,1))</f>
        <v/>
      </c>
    </row>
    <row r="24010" spans="36:36" x14ac:dyDescent="0.15">
      <c r="AJ24010" t="str">
        <f>IF(AI24010="","",IF(ISERROR(VLOOKUP(CONCATENATE(F24010),Term!$A$1:$C$2000,1,FALSE)),0,1))</f>
        <v/>
      </c>
    </row>
    <row r="24011" spans="36:36" x14ac:dyDescent="0.15">
      <c r="AJ24011" t="str">
        <f>IF(AI24011="","",IF(ISERROR(VLOOKUP(CONCATENATE(F24011),Term!$A$1:$C$2000,1,FALSE)),0,1))</f>
        <v/>
      </c>
    </row>
    <row r="24012" spans="36:36" x14ac:dyDescent="0.15">
      <c r="AJ24012" t="str">
        <f>IF(AI24012="","",IF(ISERROR(VLOOKUP(CONCATENATE(F24012),Term!$A$1:$C$2000,1,FALSE)),0,1))</f>
        <v/>
      </c>
    </row>
    <row r="24013" spans="36:36" x14ac:dyDescent="0.15">
      <c r="AJ24013" t="str">
        <f>IF(AI24013="","",IF(ISERROR(VLOOKUP(CONCATENATE(F24013),Term!$A$1:$C$2000,1,FALSE)),0,1))</f>
        <v/>
      </c>
    </row>
    <row r="24014" spans="36:36" x14ac:dyDescent="0.15">
      <c r="AJ24014" t="str">
        <f>IF(AI24014="","",IF(ISERROR(VLOOKUP(CONCATENATE(F24014),Term!$A$1:$C$2000,1,FALSE)),0,1))</f>
        <v/>
      </c>
    </row>
    <row r="24015" spans="36:36" x14ac:dyDescent="0.15">
      <c r="AJ24015" t="str">
        <f>IF(AI24015="","",IF(ISERROR(VLOOKUP(CONCATENATE(F24015),Term!$A$1:$C$2000,1,FALSE)),0,1))</f>
        <v/>
      </c>
    </row>
    <row r="24016" spans="36:36" x14ac:dyDescent="0.15">
      <c r="AJ24016" t="str">
        <f>IF(AI24016="","",IF(ISERROR(VLOOKUP(CONCATENATE(F24016),Term!$A$1:$C$2000,1,FALSE)),0,1))</f>
        <v/>
      </c>
    </row>
    <row r="24017" spans="36:36" x14ac:dyDescent="0.15">
      <c r="AJ24017" t="str">
        <f>IF(AI24017="","",IF(ISERROR(VLOOKUP(CONCATENATE(F24017),Term!$A$1:$C$2000,1,FALSE)),0,1))</f>
        <v/>
      </c>
    </row>
    <row r="24018" spans="36:36" x14ac:dyDescent="0.15">
      <c r="AJ24018" t="str">
        <f>IF(AI24018="","",IF(ISERROR(VLOOKUP(CONCATENATE(F24018),Term!$A$1:$C$2000,1,FALSE)),0,1))</f>
        <v/>
      </c>
    </row>
    <row r="24019" spans="36:36" x14ac:dyDescent="0.15">
      <c r="AJ24019" t="str">
        <f>IF(AI24019="","",IF(ISERROR(VLOOKUP(CONCATENATE(F24019),Term!$A$1:$C$2000,1,FALSE)),0,1))</f>
        <v/>
      </c>
    </row>
    <row r="24020" spans="36:36" x14ac:dyDescent="0.15">
      <c r="AJ24020" t="str">
        <f>IF(AI24020="","",IF(ISERROR(VLOOKUP(CONCATENATE(F24020),Term!$A$1:$C$2000,1,FALSE)),0,1))</f>
        <v/>
      </c>
    </row>
    <row r="24021" spans="36:36" x14ac:dyDescent="0.15">
      <c r="AJ24021" t="str">
        <f>IF(AI24021="","",IF(ISERROR(VLOOKUP(CONCATENATE(F24021),Term!$A$1:$C$2000,1,FALSE)),0,1))</f>
        <v/>
      </c>
    </row>
    <row r="24022" spans="36:36" x14ac:dyDescent="0.15">
      <c r="AJ24022" t="str">
        <f>IF(AI24022="","",IF(ISERROR(VLOOKUP(CONCATENATE(F24022),Term!$A$1:$C$2000,1,FALSE)),0,1))</f>
        <v/>
      </c>
    </row>
    <row r="24023" spans="36:36" x14ac:dyDescent="0.15">
      <c r="AJ24023" t="str">
        <f>IF(AI24023="","",IF(ISERROR(VLOOKUP(CONCATENATE(F24023),Term!$A$1:$C$2000,1,FALSE)),0,1))</f>
        <v/>
      </c>
    </row>
    <row r="24024" spans="36:36" x14ac:dyDescent="0.15">
      <c r="AJ24024" t="str">
        <f>IF(AI24024="","",IF(ISERROR(VLOOKUP(CONCATENATE(F24024),Term!$A$1:$C$2000,1,FALSE)),0,1))</f>
        <v/>
      </c>
    </row>
    <row r="24025" spans="36:36" x14ac:dyDescent="0.15">
      <c r="AJ24025" t="str">
        <f>IF(AI24025="","",IF(ISERROR(VLOOKUP(CONCATENATE(F24025),Term!$A$1:$C$2000,1,FALSE)),0,1))</f>
        <v/>
      </c>
    </row>
    <row r="24026" spans="36:36" x14ac:dyDescent="0.15">
      <c r="AJ24026" t="str">
        <f>IF(AI24026="","",IF(ISERROR(VLOOKUP(CONCATENATE(F24026),Term!$A$1:$C$2000,1,FALSE)),0,1))</f>
        <v/>
      </c>
    </row>
    <row r="24027" spans="36:36" x14ac:dyDescent="0.15">
      <c r="AJ24027" t="str">
        <f>IF(AI24027="","",IF(ISERROR(VLOOKUP(CONCATENATE(F24027),Term!$A$1:$C$2000,1,FALSE)),0,1))</f>
        <v/>
      </c>
    </row>
    <row r="24028" spans="36:36" x14ac:dyDescent="0.15">
      <c r="AJ24028" t="str">
        <f>IF(AI24028="","",IF(ISERROR(VLOOKUP(CONCATENATE(F24028),Term!$A$1:$C$2000,1,FALSE)),0,1))</f>
        <v/>
      </c>
    </row>
    <row r="24029" spans="36:36" x14ac:dyDescent="0.15">
      <c r="AJ24029" t="str">
        <f>IF(AI24029="","",IF(ISERROR(VLOOKUP(CONCATENATE(F24029),Term!$A$1:$C$2000,1,FALSE)),0,1))</f>
        <v/>
      </c>
    </row>
    <row r="24030" spans="36:36" x14ac:dyDescent="0.15">
      <c r="AJ24030" t="str">
        <f>IF(AI24030="","",IF(ISERROR(VLOOKUP(CONCATENATE(F24030),Term!$A$1:$C$2000,1,FALSE)),0,1))</f>
        <v/>
      </c>
    </row>
    <row r="24031" spans="36:36" x14ac:dyDescent="0.15">
      <c r="AJ24031" t="str">
        <f>IF(AI24031="","",IF(ISERROR(VLOOKUP(CONCATENATE(F24031),Term!$A$1:$C$2000,1,FALSE)),0,1))</f>
        <v/>
      </c>
    </row>
    <row r="24032" spans="36:36" x14ac:dyDescent="0.15">
      <c r="AJ24032" t="str">
        <f>IF(AI24032="","",IF(ISERROR(VLOOKUP(CONCATENATE(F24032),Term!$A$1:$C$2000,1,FALSE)),0,1))</f>
        <v/>
      </c>
    </row>
    <row r="24033" spans="36:36" x14ac:dyDescent="0.15">
      <c r="AJ24033" t="str">
        <f>IF(AI24033="","",IF(ISERROR(VLOOKUP(CONCATENATE(F24033),Term!$A$1:$C$2000,1,FALSE)),0,1))</f>
        <v/>
      </c>
    </row>
    <row r="24034" spans="36:36" x14ac:dyDescent="0.15">
      <c r="AJ24034" t="str">
        <f>IF(AI24034="","",IF(ISERROR(VLOOKUP(CONCATENATE(F24034),Term!$A$1:$C$2000,1,FALSE)),0,1))</f>
        <v/>
      </c>
    </row>
    <row r="24035" spans="36:36" x14ac:dyDescent="0.15">
      <c r="AJ24035" t="str">
        <f>IF(AI24035="","",IF(ISERROR(VLOOKUP(CONCATENATE(F24035),Term!$A$1:$C$2000,1,FALSE)),0,1))</f>
        <v/>
      </c>
    </row>
    <row r="24036" spans="36:36" x14ac:dyDescent="0.15">
      <c r="AJ24036" t="str">
        <f>IF(AI24036="","",IF(ISERROR(VLOOKUP(CONCATENATE(F24036),Term!$A$1:$C$2000,1,FALSE)),0,1))</f>
        <v/>
      </c>
    </row>
    <row r="24037" spans="36:36" x14ac:dyDescent="0.15">
      <c r="AJ24037" t="str">
        <f>IF(AI24037="","",IF(ISERROR(VLOOKUP(CONCATENATE(F24037),Term!$A$1:$C$2000,1,FALSE)),0,1))</f>
        <v/>
      </c>
    </row>
    <row r="24038" spans="36:36" x14ac:dyDescent="0.15">
      <c r="AJ24038" t="str">
        <f>IF(AI24038="","",IF(ISERROR(VLOOKUP(CONCATENATE(F24038),Term!$A$1:$C$2000,1,FALSE)),0,1))</f>
        <v/>
      </c>
    </row>
    <row r="24039" spans="36:36" x14ac:dyDescent="0.15">
      <c r="AJ24039" t="str">
        <f>IF(AI24039="","",IF(ISERROR(VLOOKUP(CONCATENATE(F24039),Term!$A$1:$C$2000,1,FALSE)),0,1))</f>
        <v/>
      </c>
    </row>
    <row r="24040" spans="36:36" x14ac:dyDescent="0.15">
      <c r="AJ24040" t="str">
        <f>IF(AI24040="","",IF(ISERROR(VLOOKUP(CONCATENATE(F24040),Term!$A$1:$C$2000,1,FALSE)),0,1))</f>
        <v/>
      </c>
    </row>
    <row r="24041" spans="36:36" x14ac:dyDescent="0.15">
      <c r="AJ24041" t="str">
        <f>IF(AI24041="","",IF(ISERROR(VLOOKUP(CONCATENATE(F24041),Term!$A$1:$C$2000,1,FALSE)),0,1))</f>
        <v/>
      </c>
    </row>
    <row r="24042" spans="36:36" x14ac:dyDescent="0.15">
      <c r="AJ24042" t="str">
        <f>IF(AI24042="","",IF(ISERROR(VLOOKUP(CONCATENATE(F24042),Term!$A$1:$C$2000,1,FALSE)),0,1))</f>
        <v/>
      </c>
    </row>
    <row r="24043" spans="36:36" x14ac:dyDescent="0.15">
      <c r="AJ24043" t="str">
        <f>IF(AI24043="","",IF(ISERROR(VLOOKUP(CONCATENATE(F24043),Term!$A$1:$C$2000,1,FALSE)),0,1))</f>
        <v/>
      </c>
    </row>
    <row r="24044" spans="36:36" x14ac:dyDescent="0.15">
      <c r="AJ24044" t="str">
        <f>IF(AI24044="","",IF(ISERROR(VLOOKUP(CONCATENATE(F24044),Term!$A$1:$C$2000,1,FALSE)),0,1))</f>
        <v/>
      </c>
    </row>
    <row r="24045" spans="36:36" x14ac:dyDescent="0.15">
      <c r="AJ24045" t="str">
        <f>IF(AI24045="","",IF(ISERROR(VLOOKUP(CONCATENATE(F24045),Term!$A$1:$C$2000,1,FALSE)),0,1))</f>
        <v/>
      </c>
    </row>
    <row r="24046" spans="36:36" x14ac:dyDescent="0.15">
      <c r="AJ24046" t="str">
        <f>IF(AI24046="","",IF(ISERROR(VLOOKUP(CONCATENATE(F24046),Term!$A$1:$C$2000,1,FALSE)),0,1))</f>
        <v/>
      </c>
    </row>
    <row r="24047" spans="36:36" x14ac:dyDescent="0.15">
      <c r="AJ24047" t="str">
        <f>IF(AI24047="","",IF(ISERROR(VLOOKUP(CONCATENATE(F24047),Term!$A$1:$C$2000,1,FALSE)),0,1))</f>
        <v/>
      </c>
    </row>
    <row r="24048" spans="36:36" x14ac:dyDescent="0.15">
      <c r="AJ24048" t="str">
        <f>IF(AI24048="","",IF(ISERROR(VLOOKUP(CONCATENATE(F24048),Term!$A$1:$C$2000,1,FALSE)),0,1))</f>
        <v/>
      </c>
    </row>
    <row r="24049" spans="36:36" x14ac:dyDescent="0.15">
      <c r="AJ24049" t="str">
        <f>IF(AI24049="","",IF(ISERROR(VLOOKUP(CONCATENATE(F24049),Term!$A$1:$C$2000,1,FALSE)),0,1))</f>
        <v/>
      </c>
    </row>
    <row r="24050" spans="36:36" x14ac:dyDescent="0.15">
      <c r="AJ24050" t="str">
        <f>IF(AI24050="","",IF(ISERROR(VLOOKUP(CONCATENATE(F24050),Term!$A$1:$C$2000,1,FALSE)),0,1))</f>
        <v/>
      </c>
    </row>
    <row r="24051" spans="36:36" x14ac:dyDescent="0.15">
      <c r="AJ24051" t="str">
        <f>IF(AI24051="","",IF(ISERROR(VLOOKUP(CONCATENATE(F24051),Term!$A$1:$C$2000,1,FALSE)),0,1))</f>
        <v/>
      </c>
    </row>
    <row r="24052" spans="36:36" x14ac:dyDescent="0.15">
      <c r="AJ24052" t="str">
        <f>IF(AI24052="","",IF(ISERROR(VLOOKUP(CONCATENATE(F24052),Term!$A$1:$C$2000,1,FALSE)),0,1))</f>
        <v/>
      </c>
    </row>
    <row r="24053" spans="36:36" x14ac:dyDescent="0.15">
      <c r="AJ24053" t="str">
        <f>IF(AI24053="","",IF(ISERROR(VLOOKUP(CONCATENATE(F24053),Term!$A$1:$C$2000,1,FALSE)),0,1))</f>
        <v/>
      </c>
    </row>
    <row r="24054" spans="36:36" x14ac:dyDescent="0.15">
      <c r="AJ24054" t="str">
        <f>IF(AI24054="","",IF(ISERROR(VLOOKUP(CONCATENATE(F24054),Term!$A$1:$C$2000,1,FALSE)),0,1))</f>
        <v/>
      </c>
    </row>
    <row r="24055" spans="36:36" x14ac:dyDescent="0.15">
      <c r="AJ24055" t="str">
        <f>IF(AI24055="","",IF(ISERROR(VLOOKUP(CONCATENATE(F24055),Term!$A$1:$C$2000,1,FALSE)),0,1))</f>
        <v/>
      </c>
    </row>
    <row r="24056" spans="36:36" x14ac:dyDescent="0.15">
      <c r="AJ24056" t="str">
        <f>IF(AI24056="","",IF(ISERROR(VLOOKUP(CONCATENATE(F24056),Term!$A$1:$C$2000,1,FALSE)),0,1))</f>
        <v/>
      </c>
    </row>
    <row r="24057" spans="36:36" x14ac:dyDescent="0.15">
      <c r="AJ24057" t="str">
        <f>IF(AI24057="","",IF(ISERROR(VLOOKUP(CONCATENATE(F24057),Term!$A$1:$C$2000,1,FALSE)),0,1))</f>
        <v/>
      </c>
    </row>
    <row r="24058" spans="36:36" x14ac:dyDescent="0.15">
      <c r="AJ24058" t="str">
        <f>IF(AI24058="","",IF(ISERROR(VLOOKUP(CONCATENATE(F24058),Term!$A$1:$C$2000,1,FALSE)),0,1))</f>
        <v/>
      </c>
    </row>
    <row r="24059" spans="36:36" x14ac:dyDescent="0.15">
      <c r="AJ24059" t="str">
        <f>IF(AI24059="","",IF(ISERROR(VLOOKUP(CONCATENATE(F24059),Term!$A$1:$C$2000,1,FALSE)),0,1))</f>
        <v/>
      </c>
    </row>
    <row r="24060" spans="36:36" x14ac:dyDescent="0.15">
      <c r="AJ24060" t="str">
        <f>IF(AI24060="","",IF(ISERROR(VLOOKUP(CONCATENATE(F24060),Term!$A$1:$C$2000,1,FALSE)),0,1))</f>
        <v/>
      </c>
    </row>
    <row r="24061" spans="36:36" x14ac:dyDescent="0.15">
      <c r="AJ24061" t="str">
        <f>IF(AI24061="","",IF(ISERROR(VLOOKUP(CONCATENATE(F24061),Term!$A$1:$C$2000,1,FALSE)),0,1))</f>
        <v/>
      </c>
    </row>
    <row r="24062" spans="36:36" x14ac:dyDescent="0.15">
      <c r="AJ24062" t="str">
        <f>IF(AI24062="","",IF(ISERROR(VLOOKUP(CONCATENATE(F24062),Term!$A$1:$C$2000,1,FALSE)),0,1))</f>
        <v/>
      </c>
    </row>
    <row r="24063" spans="36:36" x14ac:dyDescent="0.15">
      <c r="AJ24063" t="str">
        <f>IF(AI24063="","",IF(ISERROR(VLOOKUP(CONCATENATE(F24063),Term!$A$1:$C$2000,1,FALSE)),0,1))</f>
        <v/>
      </c>
    </row>
    <row r="24064" spans="36:36" x14ac:dyDescent="0.15">
      <c r="AJ24064" t="str">
        <f>IF(AI24064="","",IF(ISERROR(VLOOKUP(CONCATENATE(F24064),Term!$A$1:$C$2000,1,FALSE)),0,1))</f>
        <v/>
      </c>
    </row>
    <row r="24065" spans="36:36" x14ac:dyDescent="0.15">
      <c r="AJ24065" t="str">
        <f>IF(AI24065="","",IF(ISERROR(VLOOKUP(CONCATENATE(F24065),Term!$A$1:$C$2000,1,FALSE)),0,1))</f>
        <v/>
      </c>
    </row>
    <row r="24066" spans="36:36" x14ac:dyDescent="0.15">
      <c r="AJ24066" t="str">
        <f>IF(AI24066="","",IF(ISERROR(VLOOKUP(CONCATENATE(F24066),Term!$A$1:$C$2000,1,FALSE)),0,1))</f>
        <v/>
      </c>
    </row>
    <row r="24067" spans="36:36" x14ac:dyDescent="0.15">
      <c r="AJ24067" t="str">
        <f>IF(AI24067="","",IF(ISERROR(VLOOKUP(CONCATENATE(F24067),Term!$A$1:$C$2000,1,FALSE)),0,1))</f>
        <v/>
      </c>
    </row>
    <row r="24068" spans="36:36" x14ac:dyDescent="0.15">
      <c r="AJ24068" t="str">
        <f>IF(AI24068="","",IF(ISERROR(VLOOKUP(CONCATENATE(F24068),Term!$A$1:$C$2000,1,FALSE)),0,1))</f>
        <v/>
      </c>
    </row>
    <row r="24069" spans="36:36" x14ac:dyDescent="0.15">
      <c r="AJ24069" t="str">
        <f>IF(AI24069="","",IF(ISERROR(VLOOKUP(CONCATENATE(F24069),Term!$A$1:$C$2000,1,FALSE)),0,1))</f>
        <v/>
      </c>
    </row>
    <row r="24070" spans="36:36" x14ac:dyDescent="0.15">
      <c r="AJ24070" t="str">
        <f>IF(AI24070="","",IF(ISERROR(VLOOKUP(CONCATENATE(F24070),Term!$A$1:$C$2000,1,FALSE)),0,1))</f>
        <v/>
      </c>
    </row>
    <row r="24071" spans="36:36" x14ac:dyDescent="0.15">
      <c r="AJ24071" t="str">
        <f>IF(AI24071="","",IF(ISERROR(VLOOKUP(CONCATENATE(F24071),Term!$A$1:$C$2000,1,FALSE)),0,1))</f>
        <v/>
      </c>
    </row>
    <row r="24072" spans="36:36" x14ac:dyDescent="0.15">
      <c r="AJ24072" t="str">
        <f>IF(AI24072="","",IF(ISERROR(VLOOKUP(CONCATENATE(F24072),Term!$A$1:$C$2000,1,FALSE)),0,1))</f>
        <v/>
      </c>
    </row>
    <row r="24073" spans="36:36" x14ac:dyDescent="0.15">
      <c r="AJ24073" t="str">
        <f>IF(AI24073="","",IF(ISERROR(VLOOKUP(CONCATENATE(F24073),Term!$A$1:$C$2000,1,FALSE)),0,1))</f>
        <v/>
      </c>
    </row>
    <row r="24074" spans="36:36" x14ac:dyDescent="0.15">
      <c r="AJ24074" t="str">
        <f>IF(AI24074="","",IF(ISERROR(VLOOKUP(CONCATENATE(F24074),Term!$A$1:$C$2000,1,FALSE)),0,1))</f>
        <v/>
      </c>
    </row>
    <row r="24075" spans="36:36" x14ac:dyDescent="0.15">
      <c r="AJ24075" t="str">
        <f>IF(AI24075="","",IF(ISERROR(VLOOKUP(CONCATENATE(F24075),Term!$A$1:$C$2000,1,FALSE)),0,1))</f>
        <v/>
      </c>
    </row>
    <row r="24076" spans="36:36" x14ac:dyDescent="0.15">
      <c r="AJ24076" t="str">
        <f>IF(AI24076="","",IF(ISERROR(VLOOKUP(CONCATENATE(F24076),Term!$A$1:$C$2000,1,FALSE)),0,1))</f>
        <v/>
      </c>
    </row>
    <row r="24077" spans="36:36" x14ac:dyDescent="0.15">
      <c r="AJ24077" t="str">
        <f>IF(AI24077="","",IF(ISERROR(VLOOKUP(CONCATENATE(F24077),Term!$A$1:$C$2000,1,FALSE)),0,1))</f>
        <v/>
      </c>
    </row>
    <row r="24078" spans="36:36" x14ac:dyDescent="0.15">
      <c r="AJ24078" t="str">
        <f>IF(AI24078="","",IF(ISERROR(VLOOKUP(CONCATENATE(F24078),Term!$A$1:$C$2000,1,FALSE)),0,1))</f>
        <v/>
      </c>
    </row>
    <row r="24079" spans="36:36" x14ac:dyDescent="0.15">
      <c r="AJ24079" t="str">
        <f>IF(AI24079="","",IF(ISERROR(VLOOKUP(CONCATENATE(F24079),Term!$A$1:$C$2000,1,FALSE)),0,1))</f>
        <v/>
      </c>
    </row>
    <row r="24080" spans="36:36" x14ac:dyDescent="0.15">
      <c r="AJ24080" t="str">
        <f>IF(AI24080="","",IF(ISERROR(VLOOKUP(CONCATENATE(F24080),Term!$A$1:$C$2000,1,FALSE)),0,1))</f>
        <v/>
      </c>
    </row>
    <row r="24081" spans="36:36" x14ac:dyDescent="0.15">
      <c r="AJ24081" t="str">
        <f>IF(AI24081="","",IF(ISERROR(VLOOKUP(CONCATENATE(F24081),Term!$A$1:$C$2000,1,FALSE)),0,1))</f>
        <v/>
      </c>
    </row>
    <row r="24082" spans="36:36" x14ac:dyDescent="0.15">
      <c r="AJ24082" t="str">
        <f>IF(AI24082="","",IF(ISERROR(VLOOKUP(CONCATENATE(F24082),Term!$A$1:$C$2000,1,FALSE)),0,1))</f>
        <v/>
      </c>
    </row>
    <row r="24083" spans="36:36" x14ac:dyDescent="0.15">
      <c r="AJ24083" t="str">
        <f>IF(AI24083="","",IF(ISERROR(VLOOKUP(CONCATENATE(F24083),Term!$A$1:$C$2000,1,FALSE)),0,1))</f>
        <v/>
      </c>
    </row>
    <row r="24084" spans="36:36" x14ac:dyDescent="0.15">
      <c r="AJ24084" t="str">
        <f>IF(AI24084="","",IF(ISERROR(VLOOKUP(CONCATENATE(F24084),Term!$A$1:$C$2000,1,FALSE)),0,1))</f>
        <v/>
      </c>
    </row>
    <row r="24085" spans="36:36" x14ac:dyDescent="0.15">
      <c r="AJ24085" t="str">
        <f>IF(AI24085="","",IF(ISERROR(VLOOKUP(CONCATENATE(F24085),Term!$A$1:$C$2000,1,FALSE)),0,1))</f>
        <v/>
      </c>
    </row>
    <row r="24086" spans="36:36" x14ac:dyDescent="0.15">
      <c r="AJ24086" t="str">
        <f>IF(AI24086="","",IF(ISERROR(VLOOKUP(CONCATENATE(F24086),Term!$A$1:$C$2000,1,FALSE)),0,1))</f>
        <v/>
      </c>
    </row>
    <row r="24087" spans="36:36" x14ac:dyDescent="0.15">
      <c r="AJ24087" t="str">
        <f>IF(AI24087="","",IF(ISERROR(VLOOKUP(CONCATENATE(F24087),Term!$A$1:$C$2000,1,FALSE)),0,1))</f>
        <v/>
      </c>
    </row>
    <row r="24088" spans="36:36" x14ac:dyDescent="0.15">
      <c r="AJ24088" t="str">
        <f>IF(AI24088="","",IF(ISERROR(VLOOKUP(CONCATENATE(F24088),Term!$A$1:$C$2000,1,FALSE)),0,1))</f>
        <v/>
      </c>
    </row>
    <row r="24089" spans="36:36" x14ac:dyDescent="0.15">
      <c r="AJ24089" t="str">
        <f>IF(AI24089="","",IF(ISERROR(VLOOKUP(CONCATENATE(F24089),Term!$A$1:$C$2000,1,FALSE)),0,1))</f>
        <v/>
      </c>
    </row>
    <row r="24090" spans="36:36" x14ac:dyDescent="0.15">
      <c r="AJ24090" t="str">
        <f>IF(AI24090="","",IF(ISERROR(VLOOKUP(CONCATENATE(F24090),Term!$A$1:$C$2000,1,FALSE)),0,1))</f>
        <v/>
      </c>
    </row>
    <row r="24091" spans="36:36" x14ac:dyDescent="0.15">
      <c r="AJ24091" t="str">
        <f>IF(AI24091="","",IF(ISERROR(VLOOKUP(CONCATENATE(F24091),Term!$A$1:$C$2000,1,FALSE)),0,1))</f>
        <v/>
      </c>
    </row>
    <row r="24092" spans="36:36" x14ac:dyDescent="0.15">
      <c r="AJ24092" t="str">
        <f>IF(AI24092="","",IF(ISERROR(VLOOKUP(CONCATENATE(F24092),Term!$A$1:$C$2000,1,FALSE)),0,1))</f>
        <v/>
      </c>
    </row>
    <row r="24093" spans="36:36" x14ac:dyDescent="0.15">
      <c r="AJ24093" t="str">
        <f>IF(AI24093="","",IF(ISERROR(VLOOKUP(CONCATENATE(F24093),Term!$A$1:$C$2000,1,FALSE)),0,1))</f>
        <v/>
      </c>
    </row>
    <row r="24094" spans="36:36" x14ac:dyDescent="0.15">
      <c r="AJ24094" t="str">
        <f>IF(AI24094="","",IF(ISERROR(VLOOKUP(CONCATENATE(F24094),Term!$A$1:$C$2000,1,FALSE)),0,1))</f>
        <v/>
      </c>
    </row>
    <row r="24095" spans="36:36" x14ac:dyDescent="0.15">
      <c r="AJ24095" t="str">
        <f>IF(AI24095="","",IF(ISERROR(VLOOKUP(CONCATENATE(F24095),Term!$A$1:$C$2000,1,FALSE)),0,1))</f>
        <v/>
      </c>
    </row>
    <row r="24096" spans="36:36" x14ac:dyDescent="0.15">
      <c r="AJ24096" t="str">
        <f>IF(AI24096="","",IF(ISERROR(VLOOKUP(CONCATENATE(F24096),Term!$A$1:$C$2000,1,FALSE)),0,1))</f>
        <v/>
      </c>
    </row>
    <row r="24097" spans="36:36" x14ac:dyDescent="0.15">
      <c r="AJ24097" t="str">
        <f>IF(AI24097="","",IF(ISERROR(VLOOKUP(CONCATENATE(F24097),Term!$A$1:$C$2000,1,FALSE)),0,1))</f>
        <v/>
      </c>
    </row>
    <row r="24098" spans="36:36" x14ac:dyDescent="0.15">
      <c r="AJ24098" t="str">
        <f>IF(AI24098="","",IF(ISERROR(VLOOKUP(CONCATENATE(F24098),Term!$A$1:$C$2000,1,FALSE)),0,1))</f>
        <v/>
      </c>
    </row>
    <row r="24099" spans="36:36" x14ac:dyDescent="0.15">
      <c r="AJ24099" t="str">
        <f>IF(AI24099="","",IF(ISERROR(VLOOKUP(CONCATENATE(F24099),Term!$A$1:$C$2000,1,FALSE)),0,1))</f>
        <v/>
      </c>
    </row>
    <row r="24100" spans="36:36" x14ac:dyDescent="0.15">
      <c r="AJ24100" t="str">
        <f>IF(AI24100="","",IF(ISERROR(VLOOKUP(CONCATENATE(F24100),Term!$A$1:$C$2000,1,FALSE)),0,1))</f>
        <v/>
      </c>
    </row>
    <row r="24101" spans="36:36" x14ac:dyDescent="0.15">
      <c r="AJ24101" t="str">
        <f>IF(AI24101="","",IF(ISERROR(VLOOKUP(CONCATENATE(F24101),Term!$A$1:$C$2000,1,FALSE)),0,1))</f>
        <v/>
      </c>
    </row>
    <row r="24102" spans="36:36" x14ac:dyDescent="0.15">
      <c r="AJ24102" t="str">
        <f>IF(AI24102="","",IF(ISERROR(VLOOKUP(CONCATENATE(F24102),Term!$A$1:$C$2000,1,FALSE)),0,1))</f>
        <v/>
      </c>
    </row>
    <row r="24103" spans="36:36" x14ac:dyDescent="0.15">
      <c r="AJ24103" t="str">
        <f>IF(AI24103="","",IF(ISERROR(VLOOKUP(CONCATENATE(F24103),Term!$A$1:$C$2000,1,FALSE)),0,1))</f>
        <v/>
      </c>
    </row>
    <row r="24104" spans="36:36" x14ac:dyDescent="0.15">
      <c r="AJ24104" t="str">
        <f>IF(AI24104="","",IF(ISERROR(VLOOKUP(CONCATENATE(F24104),Term!$A$1:$C$2000,1,FALSE)),0,1))</f>
        <v/>
      </c>
    </row>
    <row r="24105" spans="36:36" x14ac:dyDescent="0.15">
      <c r="AJ24105" t="str">
        <f>IF(AI24105="","",IF(ISERROR(VLOOKUP(CONCATENATE(F24105),Term!$A$1:$C$2000,1,FALSE)),0,1))</f>
        <v/>
      </c>
    </row>
    <row r="24106" spans="36:36" x14ac:dyDescent="0.15">
      <c r="AJ24106" t="str">
        <f>IF(AI24106="","",IF(ISERROR(VLOOKUP(CONCATENATE(F24106),Term!$A$1:$C$2000,1,FALSE)),0,1))</f>
        <v/>
      </c>
    </row>
    <row r="24107" spans="36:36" x14ac:dyDescent="0.15">
      <c r="AJ24107" t="str">
        <f>IF(AI24107="","",IF(ISERROR(VLOOKUP(CONCATENATE(F24107),Term!$A$1:$C$2000,1,FALSE)),0,1))</f>
        <v/>
      </c>
    </row>
    <row r="24108" spans="36:36" x14ac:dyDescent="0.15">
      <c r="AJ24108" t="str">
        <f>IF(AI24108="","",IF(ISERROR(VLOOKUP(CONCATENATE(F24108),Term!$A$1:$C$2000,1,FALSE)),0,1))</f>
        <v/>
      </c>
    </row>
    <row r="24109" spans="36:36" x14ac:dyDescent="0.15">
      <c r="AJ24109" t="str">
        <f>IF(AI24109="","",IF(ISERROR(VLOOKUP(CONCATENATE(F24109),Term!$A$1:$C$2000,1,FALSE)),0,1))</f>
        <v/>
      </c>
    </row>
    <row r="24110" spans="36:36" x14ac:dyDescent="0.15">
      <c r="AJ24110" t="str">
        <f>IF(AI24110="","",IF(ISERROR(VLOOKUP(CONCATENATE(F24110),Term!$A$1:$C$2000,1,FALSE)),0,1))</f>
        <v/>
      </c>
    </row>
    <row r="24111" spans="36:36" x14ac:dyDescent="0.15">
      <c r="AJ24111" t="str">
        <f>IF(AI24111="","",IF(ISERROR(VLOOKUP(CONCATENATE(F24111),Term!$A$1:$C$2000,1,FALSE)),0,1))</f>
        <v/>
      </c>
    </row>
    <row r="24112" spans="36:36" x14ac:dyDescent="0.15">
      <c r="AJ24112" t="str">
        <f>IF(AI24112="","",IF(ISERROR(VLOOKUP(CONCATENATE(F24112),Term!$A$1:$C$2000,1,FALSE)),0,1))</f>
        <v/>
      </c>
    </row>
    <row r="24113" spans="36:36" x14ac:dyDescent="0.15">
      <c r="AJ24113" t="str">
        <f>IF(AI24113="","",IF(ISERROR(VLOOKUP(CONCATENATE(F24113),Term!$A$1:$C$2000,1,FALSE)),0,1))</f>
        <v/>
      </c>
    </row>
    <row r="24114" spans="36:36" x14ac:dyDescent="0.15">
      <c r="AJ24114" t="str">
        <f>IF(AI24114="","",IF(ISERROR(VLOOKUP(CONCATENATE(F24114),Term!$A$1:$C$2000,1,FALSE)),0,1))</f>
        <v/>
      </c>
    </row>
    <row r="24115" spans="36:36" x14ac:dyDescent="0.15">
      <c r="AJ24115" t="str">
        <f>IF(AI24115="","",IF(ISERROR(VLOOKUP(CONCATENATE(F24115),Term!$A$1:$C$2000,1,FALSE)),0,1))</f>
        <v/>
      </c>
    </row>
    <row r="24116" spans="36:36" x14ac:dyDescent="0.15">
      <c r="AJ24116" t="str">
        <f>IF(AI24116="","",IF(ISERROR(VLOOKUP(CONCATENATE(F24116),Term!$A$1:$C$2000,1,FALSE)),0,1))</f>
        <v/>
      </c>
    </row>
    <row r="24117" spans="36:36" x14ac:dyDescent="0.15">
      <c r="AJ24117" t="str">
        <f>IF(AI24117="","",IF(ISERROR(VLOOKUP(CONCATENATE(F24117),Term!$A$1:$C$2000,1,FALSE)),0,1))</f>
        <v/>
      </c>
    </row>
    <row r="24118" spans="36:36" x14ac:dyDescent="0.15">
      <c r="AJ24118" t="str">
        <f>IF(AI24118="","",IF(ISERROR(VLOOKUP(CONCATENATE(F24118),Term!$A$1:$C$2000,1,FALSE)),0,1))</f>
        <v/>
      </c>
    </row>
    <row r="24119" spans="36:36" x14ac:dyDescent="0.15">
      <c r="AJ24119" t="str">
        <f>IF(AI24119="","",IF(ISERROR(VLOOKUP(CONCATENATE(F24119),Term!$A$1:$C$2000,1,FALSE)),0,1))</f>
        <v/>
      </c>
    </row>
    <row r="24120" spans="36:36" x14ac:dyDescent="0.15">
      <c r="AJ24120" t="str">
        <f>IF(AI24120="","",IF(ISERROR(VLOOKUP(CONCATENATE(F24120),Term!$A$1:$C$2000,1,FALSE)),0,1))</f>
        <v/>
      </c>
    </row>
    <row r="24121" spans="36:36" x14ac:dyDescent="0.15">
      <c r="AJ24121" t="str">
        <f>IF(AI24121="","",IF(ISERROR(VLOOKUP(CONCATENATE(F24121),Term!$A$1:$C$2000,1,FALSE)),0,1))</f>
        <v/>
      </c>
    </row>
    <row r="24122" spans="36:36" x14ac:dyDescent="0.15">
      <c r="AJ24122" t="str">
        <f>IF(AI24122="","",IF(ISERROR(VLOOKUP(CONCATENATE(F24122),Term!$A$1:$C$2000,1,FALSE)),0,1))</f>
        <v/>
      </c>
    </row>
    <row r="24123" spans="36:36" x14ac:dyDescent="0.15">
      <c r="AJ24123" t="str">
        <f>IF(AI24123="","",IF(ISERROR(VLOOKUP(CONCATENATE(F24123),Term!$A$1:$C$2000,1,FALSE)),0,1))</f>
        <v/>
      </c>
    </row>
    <row r="24124" spans="36:36" x14ac:dyDescent="0.15">
      <c r="AJ24124" t="str">
        <f>IF(AI24124="","",IF(ISERROR(VLOOKUP(CONCATENATE(F24124),Term!$A$1:$C$2000,1,FALSE)),0,1))</f>
        <v/>
      </c>
    </row>
    <row r="24125" spans="36:36" x14ac:dyDescent="0.15">
      <c r="AJ24125" t="str">
        <f>IF(AI24125="","",IF(ISERROR(VLOOKUP(CONCATENATE(F24125),Term!$A$1:$C$2000,1,FALSE)),0,1))</f>
        <v/>
      </c>
    </row>
    <row r="24126" spans="36:36" x14ac:dyDescent="0.15">
      <c r="AJ24126" t="str">
        <f>IF(AI24126="","",IF(ISERROR(VLOOKUP(CONCATENATE(F24126),Term!$A$1:$C$2000,1,FALSE)),0,1))</f>
        <v/>
      </c>
    </row>
    <row r="24127" spans="36:36" x14ac:dyDescent="0.15">
      <c r="AJ24127" t="str">
        <f>IF(AI24127="","",IF(ISERROR(VLOOKUP(CONCATENATE(F24127),Term!$A$1:$C$2000,1,FALSE)),0,1))</f>
        <v/>
      </c>
    </row>
    <row r="24128" spans="36:36" x14ac:dyDescent="0.15">
      <c r="AJ24128" t="str">
        <f>IF(AI24128="","",IF(ISERROR(VLOOKUP(CONCATENATE(F24128),Term!$A$1:$C$2000,1,FALSE)),0,1))</f>
        <v/>
      </c>
    </row>
    <row r="24129" spans="36:36" x14ac:dyDescent="0.15">
      <c r="AJ24129" t="str">
        <f>IF(AI24129="","",IF(ISERROR(VLOOKUP(CONCATENATE(F24129),Term!$A$1:$C$2000,1,FALSE)),0,1))</f>
        <v/>
      </c>
    </row>
    <row r="24130" spans="36:36" x14ac:dyDescent="0.15">
      <c r="AJ24130" t="str">
        <f>IF(AI24130="","",IF(ISERROR(VLOOKUP(CONCATENATE(F24130),Term!$A$1:$C$2000,1,FALSE)),0,1))</f>
        <v/>
      </c>
    </row>
    <row r="24131" spans="36:36" x14ac:dyDescent="0.15">
      <c r="AJ24131" t="str">
        <f>IF(AI24131="","",IF(ISERROR(VLOOKUP(CONCATENATE(F24131),Term!$A$1:$C$2000,1,FALSE)),0,1))</f>
        <v/>
      </c>
    </row>
    <row r="24132" spans="36:36" x14ac:dyDescent="0.15">
      <c r="AJ24132" t="str">
        <f>IF(AI24132="","",IF(ISERROR(VLOOKUP(CONCATENATE(F24132),Term!$A$1:$C$2000,1,FALSE)),0,1))</f>
        <v/>
      </c>
    </row>
    <row r="24133" spans="36:36" x14ac:dyDescent="0.15">
      <c r="AJ24133" t="str">
        <f>IF(AI24133="","",IF(ISERROR(VLOOKUP(CONCATENATE(F24133),Term!$A$1:$C$2000,1,FALSE)),0,1))</f>
        <v/>
      </c>
    </row>
    <row r="24134" spans="36:36" x14ac:dyDescent="0.15">
      <c r="AJ24134" t="str">
        <f>IF(AI24134="","",IF(ISERROR(VLOOKUP(CONCATENATE(F24134),Term!$A$1:$C$2000,1,FALSE)),0,1))</f>
        <v/>
      </c>
    </row>
    <row r="24135" spans="36:36" x14ac:dyDescent="0.15">
      <c r="AJ24135" t="str">
        <f>IF(AI24135="","",IF(ISERROR(VLOOKUP(CONCATENATE(F24135),Term!$A$1:$C$2000,1,FALSE)),0,1))</f>
        <v/>
      </c>
    </row>
    <row r="24136" spans="36:36" x14ac:dyDescent="0.15">
      <c r="AJ24136" t="str">
        <f>IF(AI24136="","",IF(ISERROR(VLOOKUP(CONCATENATE(F24136),Term!$A$1:$C$2000,1,FALSE)),0,1))</f>
        <v/>
      </c>
    </row>
    <row r="24137" spans="36:36" x14ac:dyDescent="0.15">
      <c r="AJ24137" t="str">
        <f>IF(AI24137="","",IF(ISERROR(VLOOKUP(CONCATENATE(F24137),Term!$A$1:$C$2000,1,FALSE)),0,1))</f>
        <v/>
      </c>
    </row>
    <row r="24138" spans="36:36" x14ac:dyDescent="0.15">
      <c r="AJ24138" t="str">
        <f>IF(AI24138="","",IF(ISERROR(VLOOKUP(CONCATENATE(F24138),Term!$A$1:$C$2000,1,FALSE)),0,1))</f>
        <v/>
      </c>
    </row>
    <row r="24139" spans="36:36" x14ac:dyDescent="0.15">
      <c r="AJ24139" t="str">
        <f>IF(AI24139="","",IF(ISERROR(VLOOKUP(CONCATENATE(F24139),Term!$A$1:$C$2000,1,FALSE)),0,1))</f>
        <v/>
      </c>
    </row>
    <row r="24140" spans="36:36" x14ac:dyDescent="0.15">
      <c r="AJ24140" t="str">
        <f>IF(AI24140="","",IF(ISERROR(VLOOKUP(CONCATENATE(F24140),Term!$A$1:$C$2000,1,FALSE)),0,1))</f>
        <v/>
      </c>
    </row>
    <row r="24141" spans="36:36" x14ac:dyDescent="0.15">
      <c r="AJ24141" t="str">
        <f>IF(AI24141="","",IF(ISERROR(VLOOKUP(CONCATENATE(F24141),Term!$A$1:$C$2000,1,FALSE)),0,1))</f>
        <v/>
      </c>
    </row>
    <row r="24142" spans="36:36" x14ac:dyDescent="0.15">
      <c r="AJ24142" t="str">
        <f>IF(AI24142="","",IF(ISERROR(VLOOKUP(CONCATENATE(F24142),Term!$A$1:$C$2000,1,FALSE)),0,1))</f>
        <v/>
      </c>
    </row>
    <row r="24143" spans="36:36" x14ac:dyDescent="0.15">
      <c r="AJ24143" t="str">
        <f>IF(AI24143="","",IF(ISERROR(VLOOKUP(CONCATENATE(F24143),Term!$A$1:$C$2000,1,FALSE)),0,1))</f>
        <v/>
      </c>
    </row>
    <row r="24144" spans="36:36" x14ac:dyDescent="0.15">
      <c r="AJ24144" t="str">
        <f>IF(AI24144="","",IF(ISERROR(VLOOKUP(CONCATENATE(F24144),Term!$A$1:$C$2000,1,FALSE)),0,1))</f>
        <v/>
      </c>
    </row>
    <row r="24145" spans="36:36" x14ac:dyDescent="0.15">
      <c r="AJ24145" t="str">
        <f>IF(AI24145="","",IF(ISERROR(VLOOKUP(CONCATENATE(F24145),Term!$A$1:$C$2000,1,FALSE)),0,1))</f>
        <v/>
      </c>
    </row>
    <row r="24146" spans="36:36" x14ac:dyDescent="0.15">
      <c r="AJ24146" t="str">
        <f>IF(AI24146="","",IF(ISERROR(VLOOKUP(CONCATENATE(F24146),Term!$A$1:$C$2000,1,FALSE)),0,1))</f>
        <v/>
      </c>
    </row>
    <row r="24147" spans="36:36" x14ac:dyDescent="0.15">
      <c r="AJ24147" t="str">
        <f>IF(AI24147="","",IF(ISERROR(VLOOKUP(CONCATENATE(F24147),Term!$A$1:$C$2000,1,FALSE)),0,1))</f>
        <v/>
      </c>
    </row>
    <row r="24148" spans="36:36" x14ac:dyDescent="0.15">
      <c r="AJ24148" t="str">
        <f>IF(AI24148="","",IF(ISERROR(VLOOKUP(CONCATENATE(F24148),Term!$A$1:$C$2000,1,FALSE)),0,1))</f>
        <v/>
      </c>
    </row>
    <row r="24149" spans="36:36" x14ac:dyDescent="0.15">
      <c r="AJ24149" t="str">
        <f>IF(AI24149="","",IF(ISERROR(VLOOKUP(CONCATENATE(F24149),Term!$A$1:$C$2000,1,FALSE)),0,1))</f>
        <v/>
      </c>
    </row>
    <row r="24150" spans="36:36" x14ac:dyDescent="0.15">
      <c r="AJ24150" t="str">
        <f>IF(AI24150="","",IF(ISERROR(VLOOKUP(CONCATENATE(F24150),Term!$A$1:$C$2000,1,FALSE)),0,1))</f>
        <v/>
      </c>
    </row>
    <row r="24151" spans="36:36" x14ac:dyDescent="0.15">
      <c r="AJ24151" t="str">
        <f>IF(AI24151="","",IF(ISERROR(VLOOKUP(CONCATENATE(F24151),Term!$A$1:$C$2000,1,FALSE)),0,1))</f>
        <v/>
      </c>
    </row>
    <row r="24152" spans="36:36" x14ac:dyDescent="0.15">
      <c r="AJ24152" t="str">
        <f>IF(AI24152="","",IF(ISERROR(VLOOKUP(CONCATENATE(F24152),Term!$A$1:$C$2000,1,FALSE)),0,1))</f>
        <v/>
      </c>
    </row>
    <row r="24153" spans="36:36" x14ac:dyDescent="0.15">
      <c r="AJ24153" t="str">
        <f>IF(AI24153="","",IF(ISERROR(VLOOKUP(CONCATENATE(F24153),Term!$A$1:$C$2000,1,FALSE)),0,1))</f>
        <v/>
      </c>
    </row>
    <row r="24154" spans="36:36" x14ac:dyDescent="0.15">
      <c r="AJ24154" t="str">
        <f>IF(AI24154="","",IF(ISERROR(VLOOKUP(CONCATENATE(F24154),Term!$A$1:$C$2000,1,FALSE)),0,1))</f>
        <v/>
      </c>
    </row>
    <row r="24155" spans="36:36" x14ac:dyDescent="0.15">
      <c r="AJ24155" t="str">
        <f>IF(AI24155="","",IF(ISERROR(VLOOKUP(CONCATENATE(F24155),Term!$A$1:$C$2000,1,FALSE)),0,1))</f>
        <v/>
      </c>
    </row>
    <row r="24156" spans="36:36" x14ac:dyDescent="0.15">
      <c r="AJ24156" t="str">
        <f>IF(AI24156="","",IF(ISERROR(VLOOKUP(CONCATENATE(F24156),Term!$A$1:$C$2000,1,FALSE)),0,1))</f>
        <v/>
      </c>
    </row>
    <row r="24157" spans="36:36" x14ac:dyDescent="0.15">
      <c r="AJ24157" t="str">
        <f>IF(AI24157="","",IF(ISERROR(VLOOKUP(CONCATENATE(F24157),Term!$A$1:$C$2000,1,FALSE)),0,1))</f>
        <v/>
      </c>
    </row>
    <row r="24158" spans="36:36" x14ac:dyDescent="0.15">
      <c r="AJ24158" t="str">
        <f>IF(AI24158="","",IF(ISERROR(VLOOKUP(CONCATENATE(F24158),Term!$A$1:$C$2000,1,FALSE)),0,1))</f>
        <v/>
      </c>
    </row>
    <row r="24159" spans="36:36" x14ac:dyDescent="0.15">
      <c r="AJ24159" t="str">
        <f>IF(AI24159="","",IF(ISERROR(VLOOKUP(CONCATENATE(F24159),Term!$A$1:$C$2000,1,FALSE)),0,1))</f>
        <v/>
      </c>
    </row>
    <row r="24160" spans="36:36" x14ac:dyDescent="0.15">
      <c r="AJ24160" t="str">
        <f>IF(AI24160="","",IF(ISERROR(VLOOKUP(CONCATENATE(F24160),Term!$A$1:$C$2000,1,FALSE)),0,1))</f>
        <v/>
      </c>
    </row>
    <row r="24161" spans="36:36" x14ac:dyDescent="0.15">
      <c r="AJ24161" t="str">
        <f>IF(AI24161="","",IF(ISERROR(VLOOKUP(CONCATENATE(F24161),Term!$A$1:$C$2000,1,FALSE)),0,1))</f>
        <v/>
      </c>
    </row>
    <row r="24162" spans="36:36" x14ac:dyDescent="0.15">
      <c r="AJ24162" t="str">
        <f>IF(AI24162="","",IF(ISERROR(VLOOKUP(CONCATENATE(F24162),Term!$A$1:$C$2000,1,FALSE)),0,1))</f>
        <v/>
      </c>
    </row>
    <row r="24163" spans="36:36" x14ac:dyDescent="0.15">
      <c r="AJ24163" t="str">
        <f>IF(AI24163="","",IF(ISERROR(VLOOKUP(CONCATENATE(F24163),Term!$A$1:$C$2000,1,FALSE)),0,1))</f>
        <v/>
      </c>
    </row>
    <row r="24164" spans="36:36" x14ac:dyDescent="0.15">
      <c r="AJ24164" t="str">
        <f>IF(AI24164="","",IF(ISERROR(VLOOKUP(CONCATENATE(F24164),Term!$A$1:$C$2000,1,FALSE)),0,1))</f>
        <v/>
      </c>
    </row>
    <row r="24165" spans="36:36" x14ac:dyDescent="0.15">
      <c r="AJ24165" t="str">
        <f>IF(AI24165="","",IF(ISERROR(VLOOKUP(CONCATENATE(F24165),Term!$A$1:$C$2000,1,FALSE)),0,1))</f>
        <v/>
      </c>
    </row>
    <row r="24166" spans="36:36" x14ac:dyDescent="0.15">
      <c r="AJ24166" t="str">
        <f>IF(AI24166="","",IF(ISERROR(VLOOKUP(CONCATENATE(F24166),Term!$A$1:$C$2000,1,FALSE)),0,1))</f>
        <v/>
      </c>
    </row>
    <row r="24167" spans="36:36" x14ac:dyDescent="0.15">
      <c r="AJ24167" t="str">
        <f>IF(AI24167="","",IF(ISERROR(VLOOKUP(CONCATENATE(F24167),Term!$A$1:$C$2000,1,FALSE)),0,1))</f>
        <v/>
      </c>
    </row>
    <row r="24168" spans="36:36" x14ac:dyDescent="0.15">
      <c r="AJ24168" t="str">
        <f>IF(AI24168="","",IF(ISERROR(VLOOKUP(CONCATENATE(F24168),Term!$A$1:$C$2000,1,FALSE)),0,1))</f>
        <v/>
      </c>
    </row>
    <row r="24169" spans="36:36" x14ac:dyDescent="0.15">
      <c r="AJ24169" t="str">
        <f>IF(AI24169="","",IF(ISERROR(VLOOKUP(CONCATENATE(F24169),Term!$A$1:$C$2000,1,FALSE)),0,1))</f>
        <v/>
      </c>
    </row>
    <row r="24170" spans="36:36" x14ac:dyDescent="0.15">
      <c r="AJ24170" t="str">
        <f>IF(AI24170="","",IF(ISERROR(VLOOKUP(CONCATENATE(F24170),Term!$A$1:$C$2000,1,FALSE)),0,1))</f>
        <v/>
      </c>
    </row>
    <row r="24171" spans="36:36" x14ac:dyDescent="0.15">
      <c r="AJ24171" t="str">
        <f>IF(AI24171="","",IF(ISERROR(VLOOKUP(CONCATENATE(F24171),Term!$A$1:$C$2000,1,FALSE)),0,1))</f>
        <v/>
      </c>
    </row>
    <row r="24172" spans="36:36" x14ac:dyDescent="0.15">
      <c r="AJ24172" t="str">
        <f>IF(AI24172="","",IF(ISERROR(VLOOKUP(CONCATENATE(F24172),Term!$A$1:$C$2000,1,FALSE)),0,1))</f>
        <v/>
      </c>
    </row>
    <row r="24173" spans="36:36" x14ac:dyDescent="0.15">
      <c r="AJ24173" t="str">
        <f>IF(AI24173="","",IF(ISERROR(VLOOKUP(CONCATENATE(F24173),Term!$A$1:$C$2000,1,FALSE)),0,1))</f>
        <v/>
      </c>
    </row>
    <row r="24174" spans="36:36" x14ac:dyDescent="0.15">
      <c r="AJ24174" t="str">
        <f>IF(AI24174="","",IF(ISERROR(VLOOKUP(CONCATENATE(F24174),Term!$A$1:$C$2000,1,FALSE)),0,1))</f>
        <v/>
      </c>
    </row>
    <row r="24175" spans="36:36" x14ac:dyDescent="0.15">
      <c r="AJ24175" t="str">
        <f>IF(AI24175="","",IF(ISERROR(VLOOKUP(CONCATENATE(F24175),Term!$A$1:$C$2000,1,FALSE)),0,1))</f>
        <v/>
      </c>
    </row>
    <row r="24176" spans="36:36" x14ac:dyDescent="0.15">
      <c r="AJ24176" t="str">
        <f>IF(AI24176="","",IF(ISERROR(VLOOKUP(CONCATENATE(F24176),Term!$A$1:$C$2000,1,FALSE)),0,1))</f>
        <v/>
      </c>
    </row>
    <row r="24177" spans="36:36" x14ac:dyDescent="0.15">
      <c r="AJ24177" t="str">
        <f>IF(AI24177="","",IF(ISERROR(VLOOKUP(CONCATENATE(F24177),Term!$A$1:$C$2000,1,FALSE)),0,1))</f>
        <v/>
      </c>
    </row>
    <row r="24178" spans="36:36" x14ac:dyDescent="0.15">
      <c r="AJ24178" t="str">
        <f>IF(AI24178="","",IF(ISERROR(VLOOKUP(CONCATENATE(F24178),Term!$A$1:$C$2000,1,FALSE)),0,1))</f>
        <v/>
      </c>
    </row>
    <row r="24179" spans="36:36" x14ac:dyDescent="0.15">
      <c r="AJ24179" t="str">
        <f>IF(AI24179="","",IF(ISERROR(VLOOKUP(CONCATENATE(F24179),Term!$A$1:$C$2000,1,FALSE)),0,1))</f>
        <v/>
      </c>
    </row>
    <row r="24180" spans="36:36" x14ac:dyDescent="0.15">
      <c r="AJ24180" t="str">
        <f>IF(AI24180="","",IF(ISERROR(VLOOKUP(CONCATENATE(F24180),Term!$A$1:$C$2000,1,FALSE)),0,1))</f>
        <v/>
      </c>
    </row>
    <row r="24181" spans="36:36" x14ac:dyDescent="0.15">
      <c r="AJ24181" t="str">
        <f>IF(AI24181="","",IF(ISERROR(VLOOKUP(CONCATENATE(F24181),Term!$A$1:$C$2000,1,FALSE)),0,1))</f>
        <v/>
      </c>
    </row>
    <row r="24182" spans="36:36" x14ac:dyDescent="0.15">
      <c r="AJ24182" t="str">
        <f>IF(AI24182="","",IF(ISERROR(VLOOKUP(CONCATENATE(F24182),Term!$A$1:$C$2000,1,FALSE)),0,1))</f>
        <v/>
      </c>
    </row>
    <row r="24183" spans="36:36" x14ac:dyDescent="0.15">
      <c r="AJ24183" t="str">
        <f>IF(AI24183="","",IF(ISERROR(VLOOKUP(CONCATENATE(F24183),Term!$A$1:$C$2000,1,FALSE)),0,1))</f>
        <v/>
      </c>
    </row>
    <row r="24184" spans="36:36" x14ac:dyDescent="0.15">
      <c r="AJ24184" t="str">
        <f>IF(AI24184="","",IF(ISERROR(VLOOKUP(CONCATENATE(F24184),Term!$A$1:$C$2000,1,FALSE)),0,1))</f>
        <v/>
      </c>
    </row>
    <row r="24185" spans="36:36" x14ac:dyDescent="0.15">
      <c r="AJ24185" t="str">
        <f>IF(AI24185="","",IF(ISERROR(VLOOKUP(CONCATENATE(F24185),Term!$A$1:$C$2000,1,FALSE)),0,1))</f>
        <v/>
      </c>
    </row>
    <row r="24186" spans="36:36" x14ac:dyDescent="0.15">
      <c r="AJ24186" t="str">
        <f>IF(AI24186="","",IF(ISERROR(VLOOKUP(CONCATENATE(F24186),Term!$A$1:$C$2000,1,FALSE)),0,1))</f>
        <v/>
      </c>
    </row>
    <row r="24187" spans="36:36" x14ac:dyDescent="0.15">
      <c r="AJ24187" t="str">
        <f>IF(AI24187="","",IF(ISERROR(VLOOKUP(CONCATENATE(F24187),Term!$A$1:$C$2000,1,FALSE)),0,1))</f>
        <v/>
      </c>
    </row>
    <row r="24188" spans="36:36" x14ac:dyDescent="0.15">
      <c r="AJ24188" t="str">
        <f>IF(AI24188="","",IF(ISERROR(VLOOKUP(CONCATENATE(F24188),Term!$A$1:$C$2000,1,FALSE)),0,1))</f>
        <v/>
      </c>
    </row>
    <row r="24189" spans="36:36" x14ac:dyDescent="0.15">
      <c r="AJ24189" t="str">
        <f>IF(AI24189="","",IF(ISERROR(VLOOKUP(CONCATENATE(F24189),Term!$A$1:$C$2000,1,FALSE)),0,1))</f>
        <v/>
      </c>
    </row>
    <row r="24190" spans="36:36" x14ac:dyDescent="0.15">
      <c r="AJ24190" t="str">
        <f>IF(AI24190="","",IF(ISERROR(VLOOKUP(CONCATENATE(F24190),Term!$A$1:$C$2000,1,FALSE)),0,1))</f>
        <v/>
      </c>
    </row>
    <row r="24191" spans="36:36" x14ac:dyDescent="0.15">
      <c r="AJ24191" t="str">
        <f>IF(AI24191="","",IF(ISERROR(VLOOKUP(CONCATENATE(F24191),Term!$A$1:$C$2000,1,FALSE)),0,1))</f>
        <v/>
      </c>
    </row>
    <row r="24192" spans="36:36" x14ac:dyDescent="0.15">
      <c r="AJ24192" t="str">
        <f>IF(AI24192="","",IF(ISERROR(VLOOKUP(CONCATENATE(F24192),Term!$A$1:$C$2000,1,FALSE)),0,1))</f>
        <v/>
      </c>
    </row>
    <row r="24193" spans="36:36" x14ac:dyDescent="0.15">
      <c r="AJ24193" t="str">
        <f>IF(AI24193="","",IF(ISERROR(VLOOKUP(CONCATENATE(F24193),Term!$A$1:$C$2000,1,FALSE)),0,1))</f>
        <v/>
      </c>
    </row>
    <row r="24194" spans="36:36" x14ac:dyDescent="0.15">
      <c r="AJ24194" t="str">
        <f>IF(AI24194="","",IF(ISERROR(VLOOKUP(CONCATENATE(F24194),Term!$A$1:$C$2000,1,FALSE)),0,1))</f>
        <v/>
      </c>
    </row>
    <row r="24195" spans="36:36" x14ac:dyDescent="0.15">
      <c r="AJ24195" t="str">
        <f>IF(AI24195="","",IF(ISERROR(VLOOKUP(CONCATENATE(F24195),Term!$A$1:$C$2000,1,FALSE)),0,1))</f>
        <v/>
      </c>
    </row>
    <row r="24196" spans="36:36" x14ac:dyDescent="0.15">
      <c r="AJ24196" t="str">
        <f>IF(AI24196="","",IF(ISERROR(VLOOKUP(CONCATENATE(F24196),Term!$A$1:$C$2000,1,FALSE)),0,1))</f>
        <v/>
      </c>
    </row>
    <row r="24197" spans="36:36" x14ac:dyDescent="0.15">
      <c r="AJ24197" t="str">
        <f>IF(AI24197="","",IF(ISERROR(VLOOKUP(CONCATENATE(F24197),Term!$A$1:$C$2000,1,FALSE)),0,1))</f>
        <v/>
      </c>
    </row>
    <row r="24198" spans="36:36" x14ac:dyDescent="0.15">
      <c r="AJ24198" t="str">
        <f>IF(AI24198="","",IF(ISERROR(VLOOKUP(CONCATENATE(F24198),Term!$A$1:$C$2000,1,FALSE)),0,1))</f>
        <v/>
      </c>
    </row>
    <row r="24199" spans="36:36" x14ac:dyDescent="0.15">
      <c r="AJ24199" t="str">
        <f>IF(AI24199="","",IF(ISERROR(VLOOKUP(CONCATENATE(F24199),Term!$A$1:$C$2000,1,FALSE)),0,1))</f>
        <v/>
      </c>
    </row>
    <row r="24200" spans="36:36" x14ac:dyDescent="0.15">
      <c r="AJ24200" t="str">
        <f>IF(AI24200="","",IF(ISERROR(VLOOKUP(CONCATENATE(F24200),Term!$A$1:$C$2000,1,FALSE)),0,1))</f>
        <v/>
      </c>
    </row>
    <row r="24201" spans="36:36" x14ac:dyDescent="0.15">
      <c r="AJ24201" t="str">
        <f>IF(AI24201="","",IF(ISERROR(VLOOKUP(CONCATENATE(F24201),Term!$A$1:$C$2000,1,FALSE)),0,1))</f>
        <v/>
      </c>
    </row>
    <row r="24202" spans="36:36" x14ac:dyDescent="0.15">
      <c r="AJ24202" t="str">
        <f>IF(AI24202="","",IF(ISERROR(VLOOKUP(CONCATENATE(F24202),Term!$A$1:$C$2000,1,FALSE)),0,1))</f>
        <v/>
      </c>
    </row>
    <row r="24203" spans="36:36" x14ac:dyDescent="0.15">
      <c r="AJ24203" t="str">
        <f>IF(AI24203="","",IF(ISERROR(VLOOKUP(CONCATENATE(F24203),Term!$A$1:$C$2000,1,FALSE)),0,1))</f>
        <v/>
      </c>
    </row>
    <row r="24204" spans="36:36" x14ac:dyDescent="0.15">
      <c r="AJ24204" t="str">
        <f>IF(AI24204="","",IF(ISERROR(VLOOKUP(CONCATENATE(F24204),Term!$A$1:$C$2000,1,FALSE)),0,1))</f>
        <v/>
      </c>
    </row>
    <row r="24205" spans="36:36" x14ac:dyDescent="0.15">
      <c r="AJ24205" t="str">
        <f>IF(AI24205="","",IF(ISERROR(VLOOKUP(CONCATENATE(F24205),Term!$A$1:$C$2000,1,FALSE)),0,1))</f>
        <v/>
      </c>
    </row>
    <row r="24206" spans="36:36" x14ac:dyDescent="0.15">
      <c r="AJ24206" t="str">
        <f>IF(AI24206="","",IF(ISERROR(VLOOKUP(CONCATENATE(F24206),Term!$A$1:$C$2000,1,FALSE)),0,1))</f>
        <v/>
      </c>
    </row>
    <row r="24207" spans="36:36" x14ac:dyDescent="0.15">
      <c r="AJ24207" t="str">
        <f>IF(AI24207="","",IF(ISERROR(VLOOKUP(CONCATENATE(F24207),Term!$A$1:$C$2000,1,FALSE)),0,1))</f>
        <v/>
      </c>
    </row>
    <row r="24208" spans="36:36" x14ac:dyDescent="0.15">
      <c r="AJ24208" t="str">
        <f>IF(AI24208="","",IF(ISERROR(VLOOKUP(CONCATENATE(F24208),Term!$A$1:$C$2000,1,FALSE)),0,1))</f>
        <v/>
      </c>
    </row>
    <row r="24209" spans="36:36" x14ac:dyDescent="0.15">
      <c r="AJ24209" t="str">
        <f>IF(AI24209="","",IF(ISERROR(VLOOKUP(CONCATENATE(F24209),Term!$A$1:$C$2000,1,FALSE)),0,1))</f>
        <v/>
      </c>
    </row>
    <row r="24210" spans="36:36" x14ac:dyDescent="0.15">
      <c r="AJ24210" t="str">
        <f>IF(AI24210="","",IF(ISERROR(VLOOKUP(CONCATENATE(F24210),Term!$A$1:$C$2000,1,FALSE)),0,1))</f>
        <v/>
      </c>
    </row>
    <row r="24211" spans="36:36" x14ac:dyDescent="0.15">
      <c r="AJ24211" t="str">
        <f>IF(AI24211="","",IF(ISERROR(VLOOKUP(CONCATENATE(F24211),Term!$A$1:$C$2000,1,FALSE)),0,1))</f>
        <v/>
      </c>
    </row>
    <row r="24212" spans="36:36" x14ac:dyDescent="0.15">
      <c r="AJ24212" t="str">
        <f>IF(AI24212="","",IF(ISERROR(VLOOKUP(CONCATENATE(F24212),Term!$A$1:$C$2000,1,FALSE)),0,1))</f>
        <v/>
      </c>
    </row>
    <row r="24213" spans="36:36" x14ac:dyDescent="0.15">
      <c r="AJ24213" t="str">
        <f>IF(AI24213="","",IF(ISERROR(VLOOKUP(CONCATENATE(F24213),Term!$A$1:$C$2000,1,FALSE)),0,1))</f>
        <v/>
      </c>
    </row>
    <row r="24214" spans="36:36" x14ac:dyDescent="0.15">
      <c r="AJ24214" t="str">
        <f>IF(AI24214="","",IF(ISERROR(VLOOKUP(CONCATENATE(F24214),Term!$A$1:$C$2000,1,FALSE)),0,1))</f>
        <v/>
      </c>
    </row>
    <row r="24215" spans="36:36" x14ac:dyDescent="0.15">
      <c r="AJ24215" t="str">
        <f>IF(AI24215="","",IF(ISERROR(VLOOKUP(CONCATENATE(F24215),Term!$A$1:$C$2000,1,FALSE)),0,1))</f>
        <v/>
      </c>
    </row>
    <row r="24216" spans="36:36" x14ac:dyDescent="0.15">
      <c r="AJ24216" t="str">
        <f>IF(AI24216="","",IF(ISERROR(VLOOKUP(CONCATENATE(F24216),Term!$A$1:$C$2000,1,FALSE)),0,1))</f>
        <v/>
      </c>
    </row>
    <row r="24217" spans="36:36" x14ac:dyDescent="0.15">
      <c r="AJ24217" t="str">
        <f>IF(AI24217="","",IF(ISERROR(VLOOKUP(CONCATENATE(F24217),Term!$A$1:$C$2000,1,FALSE)),0,1))</f>
        <v/>
      </c>
    </row>
    <row r="24218" spans="36:36" x14ac:dyDescent="0.15">
      <c r="AJ24218" t="str">
        <f>IF(AI24218="","",IF(ISERROR(VLOOKUP(CONCATENATE(F24218),Term!$A$1:$C$2000,1,FALSE)),0,1))</f>
        <v/>
      </c>
    </row>
    <row r="24219" spans="36:36" x14ac:dyDescent="0.15">
      <c r="AJ24219" t="str">
        <f>IF(AI24219="","",IF(ISERROR(VLOOKUP(CONCATENATE(F24219),Term!$A$1:$C$2000,1,FALSE)),0,1))</f>
        <v/>
      </c>
    </row>
    <row r="24220" spans="36:36" x14ac:dyDescent="0.15">
      <c r="AJ24220" t="str">
        <f>IF(AI24220="","",IF(ISERROR(VLOOKUP(CONCATENATE(F24220),Term!$A$1:$C$2000,1,FALSE)),0,1))</f>
        <v/>
      </c>
    </row>
    <row r="24221" spans="36:36" x14ac:dyDescent="0.15">
      <c r="AJ24221" t="str">
        <f>IF(AI24221="","",IF(ISERROR(VLOOKUP(CONCATENATE(F24221),Term!$A$1:$C$2000,1,FALSE)),0,1))</f>
        <v/>
      </c>
    </row>
    <row r="24222" spans="36:36" x14ac:dyDescent="0.15">
      <c r="AJ24222" t="str">
        <f>IF(AI24222="","",IF(ISERROR(VLOOKUP(CONCATENATE(F24222),Term!$A$1:$C$2000,1,FALSE)),0,1))</f>
        <v/>
      </c>
    </row>
    <row r="24223" spans="36:36" x14ac:dyDescent="0.15">
      <c r="AJ24223" t="str">
        <f>IF(AI24223="","",IF(ISERROR(VLOOKUP(CONCATENATE(F24223),Term!$A$1:$C$2000,1,FALSE)),0,1))</f>
        <v/>
      </c>
    </row>
    <row r="24224" spans="36:36" x14ac:dyDescent="0.15">
      <c r="AJ24224" t="str">
        <f>IF(AI24224="","",IF(ISERROR(VLOOKUP(CONCATENATE(F24224),Term!$A$1:$C$2000,1,FALSE)),0,1))</f>
        <v/>
      </c>
    </row>
    <row r="24225" spans="36:36" x14ac:dyDescent="0.15">
      <c r="AJ24225" t="str">
        <f>IF(AI24225="","",IF(ISERROR(VLOOKUP(CONCATENATE(F24225),Term!$A$1:$C$2000,1,FALSE)),0,1))</f>
        <v/>
      </c>
    </row>
    <row r="24226" spans="36:36" x14ac:dyDescent="0.15">
      <c r="AJ24226" t="str">
        <f>IF(AI24226="","",IF(ISERROR(VLOOKUP(CONCATENATE(F24226),Term!$A$1:$C$2000,1,FALSE)),0,1))</f>
        <v/>
      </c>
    </row>
    <row r="24227" spans="36:36" x14ac:dyDescent="0.15">
      <c r="AJ24227" t="str">
        <f>IF(AI24227="","",IF(ISERROR(VLOOKUP(CONCATENATE(F24227),Term!$A$1:$C$2000,1,FALSE)),0,1))</f>
        <v/>
      </c>
    </row>
    <row r="24228" spans="36:36" x14ac:dyDescent="0.15">
      <c r="AJ24228" t="str">
        <f>IF(AI24228="","",IF(ISERROR(VLOOKUP(CONCATENATE(F24228),Term!$A$1:$C$2000,1,FALSE)),0,1))</f>
        <v/>
      </c>
    </row>
    <row r="24229" spans="36:36" x14ac:dyDescent="0.15">
      <c r="AJ24229" t="str">
        <f>IF(AI24229="","",IF(ISERROR(VLOOKUP(CONCATENATE(F24229),Term!$A$1:$C$2000,1,FALSE)),0,1))</f>
        <v/>
      </c>
    </row>
    <row r="24230" spans="36:36" x14ac:dyDescent="0.15">
      <c r="AJ24230" t="str">
        <f>IF(AI24230="","",IF(ISERROR(VLOOKUP(CONCATENATE(F24230),Term!$A$1:$C$2000,1,FALSE)),0,1))</f>
        <v/>
      </c>
    </row>
    <row r="24231" spans="36:36" x14ac:dyDescent="0.15">
      <c r="AJ24231" t="str">
        <f>IF(AI24231="","",IF(ISERROR(VLOOKUP(CONCATENATE(F24231),Term!$A$1:$C$2000,1,FALSE)),0,1))</f>
        <v/>
      </c>
    </row>
    <row r="24232" spans="36:36" x14ac:dyDescent="0.15">
      <c r="AJ24232" t="str">
        <f>IF(AI24232="","",IF(ISERROR(VLOOKUP(CONCATENATE(F24232),Term!$A$1:$C$2000,1,FALSE)),0,1))</f>
        <v/>
      </c>
    </row>
    <row r="24233" spans="36:36" x14ac:dyDescent="0.15">
      <c r="AJ24233" t="str">
        <f>IF(AI24233="","",IF(ISERROR(VLOOKUP(CONCATENATE(F24233),Term!$A$1:$C$2000,1,FALSE)),0,1))</f>
        <v/>
      </c>
    </row>
    <row r="24234" spans="36:36" x14ac:dyDescent="0.15">
      <c r="AJ24234" t="str">
        <f>IF(AI24234="","",IF(ISERROR(VLOOKUP(CONCATENATE(F24234),Term!$A$1:$C$2000,1,FALSE)),0,1))</f>
        <v/>
      </c>
    </row>
    <row r="24235" spans="36:36" x14ac:dyDescent="0.15">
      <c r="AJ24235" t="str">
        <f>IF(AI24235="","",IF(ISERROR(VLOOKUP(CONCATENATE(F24235),Term!$A$1:$C$2000,1,FALSE)),0,1))</f>
        <v/>
      </c>
    </row>
    <row r="24236" spans="36:36" x14ac:dyDescent="0.15">
      <c r="AJ24236" t="str">
        <f>IF(AI24236="","",IF(ISERROR(VLOOKUP(CONCATENATE(F24236),Term!$A$1:$C$2000,1,FALSE)),0,1))</f>
        <v/>
      </c>
    </row>
    <row r="24237" spans="36:36" x14ac:dyDescent="0.15">
      <c r="AJ24237" t="str">
        <f>IF(AI24237="","",IF(ISERROR(VLOOKUP(CONCATENATE(F24237),Term!$A$1:$C$2000,1,FALSE)),0,1))</f>
        <v/>
      </c>
    </row>
    <row r="24238" spans="36:36" x14ac:dyDescent="0.15">
      <c r="AJ24238" t="str">
        <f>IF(AI24238="","",IF(ISERROR(VLOOKUP(CONCATENATE(F24238),Term!$A$1:$C$2000,1,FALSE)),0,1))</f>
        <v/>
      </c>
    </row>
    <row r="24239" spans="36:36" x14ac:dyDescent="0.15">
      <c r="AJ24239" t="str">
        <f>IF(AI24239="","",IF(ISERROR(VLOOKUP(CONCATENATE(F24239),Term!$A$1:$C$2000,1,FALSE)),0,1))</f>
        <v/>
      </c>
    </row>
    <row r="24240" spans="36:36" x14ac:dyDescent="0.15">
      <c r="AJ24240" t="str">
        <f>IF(AI24240="","",IF(ISERROR(VLOOKUP(CONCATENATE(F24240),Term!$A$1:$C$2000,1,FALSE)),0,1))</f>
        <v/>
      </c>
    </row>
    <row r="24241" spans="36:36" x14ac:dyDescent="0.15">
      <c r="AJ24241" t="str">
        <f>IF(AI24241="","",IF(ISERROR(VLOOKUP(CONCATENATE(F24241),Term!$A$1:$C$2000,1,FALSE)),0,1))</f>
        <v/>
      </c>
    </row>
    <row r="24242" spans="36:36" x14ac:dyDescent="0.15">
      <c r="AJ24242" t="str">
        <f>IF(AI24242="","",IF(ISERROR(VLOOKUP(CONCATENATE(F24242),Term!$A$1:$C$2000,1,FALSE)),0,1))</f>
        <v/>
      </c>
    </row>
    <row r="24243" spans="36:36" x14ac:dyDescent="0.15">
      <c r="AJ24243" t="str">
        <f>IF(AI24243="","",IF(ISERROR(VLOOKUP(CONCATENATE(F24243),Term!$A$1:$C$2000,1,FALSE)),0,1))</f>
        <v/>
      </c>
    </row>
    <row r="24244" spans="36:36" x14ac:dyDescent="0.15">
      <c r="AJ24244" t="str">
        <f>IF(AI24244="","",IF(ISERROR(VLOOKUP(CONCATENATE(F24244),Term!$A$1:$C$2000,1,FALSE)),0,1))</f>
        <v/>
      </c>
    </row>
    <row r="24245" spans="36:36" x14ac:dyDescent="0.15">
      <c r="AJ24245" t="str">
        <f>IF(AI24245="","",IF(ISERROR(VLOOKUP(CONCATENATE(F24245),Term!$A$1:$C$2000,1,FALSE)),0,1))</f>
        <v/>
      </c>
    </row>
    <row r="24246" spans="36:36" x14ac:dyDescent="0.15">
      <c r="AJ24246" t="str">
        <f>IF(AI24246="","",IF(ISERROR(VLOOKUP(CONCATENATE(F24246),Term!$A$1:$C$2000,1,FALSE)),0,1))</f>
        <v/>
      </c>
    </row>
    <row r="24247" spans="36:36" x14ac:dyDescent="0.15">
      <c r="AJ24247" t="str">
        <f>IF(AI24247="","",IF(ISERROR(VLOOKUP(CONCATENATE(F24247),Term!$A$1:$C$2000,1,FALSE)),0,1))</f>
        <v/>
      </c>
    </row>
    <row r="24248" spans="36:36" x14ac:dyDescent="0.15">
      <c r="AJ24248" t="str">
        <f>IF(AI24248="","",IF(ISERROR(VLOOKUP(CONCATENATE(F24248),Term!$A$1:$C$2000,1,FALSE)),0,1))</f>
        <v/>
      </c>
    </row>
    <row r="24249" spans="36:36" x14ac:dyDescent="0.15">
      <c r="AJ24249" t="str">
        <f>IF(AI24249="","",IF(ISERROR(VLOOKUP(CONCATENATE(F24249),Term!$A$1:$C$2000,1,FALSE)),0,1))</f>
        <v/>
      </c>
    </row>
    <row r="24250" spans="36:36" x14ac:dyDescent="0.15">
      <c r="AJ24250" t="str">
        <f>IF(AI24250="","",IF(ISERROR(VLOOKUP(CONCATENATE(F24250),Term!$A$1:$C$2000,1,FALSE)),0,1))</f>
        <v/>
      </c>
    </row>
    <row r="24251" spans="36:36" x14ac:dyDescent="0.15">
      <c r="AJ24251" t="str">
        <f>IF(AI24251="","",IF(ISERROR(VLOOKUP(CONCATENATE(F24251),Term!$A$1:$C$2000,1,FALSE)),0,1))</f>
        <v/>
      </c>
    </row>
    <row r="24252" spans="36:36" x14ac:dyDescent="0.15">
      <c r="AJ24252" t="str">
        <f>IF(AI24252="","",IF(ISERROR(VLOOKUP(CONCATENATE(F24252),Term!$A$1:$C$2000,1,FALSE)),0,1))</f>
        <v/>
      </c>
    </row>
    <row r="24253" spans="36:36" x14ac:dyDescent="0.15">
      <c r="AJ24253" t="str">
        <f>IF(AI24253="","",IF(ISERROR(VLOOKUP(CONCATENATE(F24253),Term!$A$1:$C$2000,1,FALSE)),0,1))</f>
        <v/>
      </c>
    </row>
    <row r="24254" spans="36:36" x14ac:dyDescent="0.15">
      <c r="AJ24254" t="str">
        <f>IF(AI24254="","",IF(ISERROR(VLOOKUP(CONCATENATE(F24254),Term!$A$1:$C$2000,1,FALSE)),0,1))</f>
        <v/>
      </c>
    </row>
    <row r="24255" spans="36:36" x14ac:dyDescent="0.15">
      <c r="AJ24255" t="str">
        <f>IF(AI24255="","",IF(ISERROR(VLOOKUP(CONCATENATE(F24255),Term!$A$1:$C$2000,1,FALSE)),0,1))</f>
        <v/>
      </c>
    </row>
    <row r="24256" spans="36:36" x14ac:dyDescent="0.15">
      <c r="AJ24256" t="str">
        <f>IF(AI24256="","",IF(ISERROR(VLOOKUP(CONCATENATE(F24256),Term!$A$1:$C$2000,1,FALSE)),0,1))</f>
        <v/>
      </c>
    </row>
    <row r="24257" spans="36:36" x14ac:dyDescent="0.15">
      <c r="AJ24257" t="str">
        <f>IF(AI24257="","",IF(ISERROR(VLOOKUP(CONCATENATE(F24257),Term!$A$1:$C$2000,1,FALSE)),0,1))</f>
        <v/>
      </c>
    </row>
    <row r="24258" spans="36:36" x14ac:dyDescent="0.15">
      <c r="AJ24258" t="str">
        <f>IF(AI24258="","",IF(ISERROR(VLOOKUP(CONCATENATE(F24258),Term!$A$1:$C$2000,1,FALSE)),0,1))</f>
        <v/>
      </c>
    </row>
    <row r="24259" spans="36:36" x14ac:dyDescent="0.15">
      <c r="AJ24259" t="str">
        <f>IF(AI24259="","",IF(ISERROR(VLOOKUP(CONCATENATE(F24259),Term!$A$1:$C$2000,1,FALSE)),0,1))</f>
        <v/>
      </c>
    </row>
    <row r="24260" spans="36:36" x14ac:dyDescent="0.15">
      <c r="AJ24260" t="str">
        <f>IF(AI24260="","",IF(ISERROR(VLOOKUP(CONCATENATE(F24260),Term!$A$1:$C$2000,1,FALSE)),0,1))</f>
        <v/>
      </c>
    </row>
    <row r="24261" spans="36:36" x14ac:dyDescent="0.15">
      <c r="AJ24261" t="str">
        <f>IF(AI24261="","",IF(ISERROR(VLOOKUP(CONCATENATE(F24261),Term!$A$1:$C$2000,1,FALSE)),0,1))</f>
        <v/>
      </c>
    </row>
    <row r="24262" spans="36:36" x14ac:dyDescent="0.15">
      <c r="AJ24262" t="str">
        <f>IF(AI24262="","",IF(ISERROR(VLOOKUP(CONCATENATE(F24262),Term!$A$1:$C$2000,1,FALSE)),0,1))</f>
        <v/>
      </c>
    </row>
    <row r="24263" spans="36:36" x14ac:dyDescent="0.15">
      <c r="AJ24263" t="str">
        <f>IF(AI24263="","",IF(ISERROR(VLOOKUP(CONCATENATE(F24263),Term!$A$1:$C$2000,1,FALSE)),0,1))</f>
        <v/>
      </c>
    </row>
    <row r="24264" spans="36:36" x14ac:dyDescent="0.15">
      <c r="AJ24264" t="str">
        <f>IF(AI24264="","",IF(ISERROR(VLOOKUP(CONCATENATE(F24264),Term!$A$1:$C$2000,1,FALSE)),0,1))</f>
        <v/>
      </c>
    </row>
    <row r="24265" spans="36:36" x14ac:dyDescent="0.15">
      <c r="AJ24265" t="str">
        <f>IF(AI24265="","",IF(ISERROR(VLOOKUP(CONCATENATE(F24265),Term!$A$1:$C$2000,1,FALSE)),0,1))</f>
        <v/>
      </c>
    </row>
    <row r="24266" spans="36:36" x14ac:dyDescent="0.15">
      <c r="AJ24266" t="str">
        <f>IF(AI24266="","",IF(ISERROR(VLOOKUP(CONCATENATE(F24266),Term!$A$1:$C$2000,1,FALSE)),0,1))</f>
        <v/>
      </c>
    </row>
    <row r="24267" spans="36:36" x14ac:dyDescent="0.15">
      <c r="AJ24267" t="str">
        <f>IF(AI24267="","",IF(ISERROR(VLOOKUP(CONCATENATE(F24267),Term!$A$1:$C$2000,1,FALSE)),0,1))</f>
        <v/>
      </c>
    </row>
    <row r="24268" spans="36:36" x14ac:dyDescent="0.15">
      <c r="AJ24268" t="str">
        <f>IF(AI24268="","",IF(ISERROR(VLOOKUP(CONCATENATE(F24268),Term!$A$1:$C$2000,1,FALSE)),0,1))</f>
        <v/>
      </c>
    </row>
    <row r="24269" spans="36:36" x14ac:dyDescent="0.15">
      <c r="AJ24269" t="str">
        <f>IF(AI24269="","",IF(ISERROR(VLOOKUP(CONCATENATE(F24269),Term!$A$1:$C$2000,1,FALSE)),0,1))</f>
        <v/>
      </c>
    </row>
    <row r="24270" spans="36:36" x14ac:dyDescent="0.15">
      <c r="AJ24270" t="str">
        <f>IF(AI24270="","",IF(ISERROR(VLOOKUP(CONCATENATE(F24270),Term!$A$1:$C$2000,1,FALSE)),0,1))</f>
        <v/>
      </c>
    </row>
    <row r="24271" spans="36:36" x14ac:dyDescent="0.15">
      <c r="AJ24271" t="str">
        <f>IF(AI24271="","",IF(ISERROR(VLOOKUP(CONCATENATE(F24271),Term!$A$1:$C$2000,1,FALSE)),0,1))</f>
        <v/>
      </c>
    </row>
    <row r="24272" spans="36:36" x14ac:dyDescent="0.15">
      <c r="AJ24272" t="str">
        <f>IF(AI24272="","",IF(ISERROR(VLOOKUP(CONCATENATE(F24272),Term!$A$1:$C$2000,1,FALSE)),0,1))</f>
        <v/>
      </c>
    </row>
    <row r="24273" spans="36:36" x14ac:dyDescent="0.15">
      <c r="AJ24273" t="str">
        <f>IF(AI24273="","",IF(ISERROR(VLOOKUP(CONCATENATE(F24273),Term!$A$1:$C$2000,1,FALSE)),0,1))</f>
        <v/>
      </c>
    </row>
    <row r="24274" spans="36:36" x14ac:dyDescent="0.15">
      <c r="AJ24274" t="str">
        <f>IF(AI24274="","",IF(ISERROR(VLOOKUP(CONCATENATE(F24274),Term!$A$1:$C$2000,1,FALSE)),0,1))</f>
        <v/>
      </c>
    </row>
    <row r="24275" spans="36:36" x14ac:dyDescent="0.15">
      <c r="AJ24275" t="str">
        <f>IF(AI24275="","",IF(ISERROR(VLOOKUP(CONCATENATE(F24275),Term!$A$1:$C$2000,1,FALSE)),0,1))</f>
        <v/>
      </c>
    </row>
    <row r="24276" spans="36:36" x14ac:dyDescent="0.15">
      <c r="AJ24276" t="str">
        <f>IF(AI24276="","",IF(ISERROR(VLOOKUP(CONCATENATE(F24276),Term!$A$1:$C$2000,1,FALSE)),0,1))</f>
        <v/>
      </c>
    </row>
    <row r="24277" spans="36:36" x14ac:dyDescent="0.15">
      <c r="AJ24277" t="str">
        <f>IF(AI24277="","",IF(ISERROR(VLOOKUP(CONCATENATE(F24277),Term!$A$1:$C$2000,1,FALSE)),0,1))</f>
        <v/>
      </c>
    </row>
    <row r="24278" spans="36:36" x14ac:dyDescent="0.15">
      <c r="AJ24278" t="str">
        <f>IF(AI24278="","",IF(ISERROR(VLOOKUP(CONCATENATE(F24278),Term!$A$1:$C$2000,1,FALSE)),0,1))</f>
        <v/>
      </c>
    </row>
    <row r="24279" spans="36:36" x14ac:dyDescent="0.15">
      <c r="AJ24279" t="str">
        <f>IF(AI24279="","",IF(ISERROR(VLOOKUP(CONCATENATE(F24279),Term!$A$1:$C$2000,1,FALSE)),0,1))</f>
        <v/>
      </c>
    </row>
    <row r="24280" spans="36:36" x14ac:dyDescent="0.15">
      <c r="AJ24280" t="str">
        <f>IF(AI24280="","",IF(ISERROR(VLOOKUP(CONCATENATE(F24280),Term!$A$1:$C$2000,1,FALSE)),0,1))</f>
        <v/>
      </c>
    </row>
    <row r="24281" spans="36:36" x14ac:dyDescent="0.15">
      <c r="AJ24281" t="str">
        <f>IF(AI24281="","",IF(ISERROR(VLOOKUP(CONCATENATE(F24281),Term!$A$1:$C$2000,1,FALSE)),0,1))</f>
        <v/>
      </c>
    </row>
    <row r="24282" spans="36:36" x14ac:dyDescent="0.15">
      <c r="AJ24282" t="str">
        <f>IF(AI24282="","",IF(ISERROR(VLOOKUP(CONCATENATE(F24282),Term!$A$1:$C$2000,1,FALSE)),0,1))</f>
        <v/>
      </c>
    </row>
    <row r="24283" spans="36:36" x14ac:dyDescent="0.15">
      <c r="AJ24283" t="str">
        <f>IF(AI24283="","",IF(ISERROR(VLOOKUP(CONCATENATE(F24283),Term!$A$1:$C$2000,1,FALSE)),0,1))</f>
        <v/>
      </c>
    </row>
    <row r="24284" spans="36:36" x14ac:dyDescent="0.15">
      <c r="AJ24284" t="str">
        <f>IF(AI24284="","",IF(ISERROR(VLOOKUP(CONCATENATE(F24284),Term!$A$1:$C$2000,1,FALSE)),0,1))</f>
        <v/>
      </c>
    </row>
    <row r="24285" spans="36:36" x14ac:dyDescent="0.15">
      <c r="AJ24285" t="str">
        <f>IF(AI24285="","",IF(ISERROR(VLOOKUP(CONCATENATE(F24285),Term!$A$1:$C$2000,1,FALSE)),0,1))</f>
        <v/>
      </c>
    </row>
    <row r="24286" spans="36:36" x14ac:dyDescent="0.15">
      <c r="AJ24286" t="str">
        <f>IF(AI24286="","",IF(ISERROR(VLOOKUP(CONCATENATE(F24286),Term!$A$1:$C$2000,1,FALSE)),0,1))</f>
        <v/>
      </c>
    </row>
    <row r="24287" spans="36:36" x14ac:dyDescent="0.15">
      <c r="AJ24287" t="str">
        <f>IF(AI24287="","",IF(ISERROR(VLOOKUP(CONCATENATE(F24287),Term!$A$1:$C$2000,1,FALSE)),0,1))</f>
        <v/>
      </c>
    </row>
    <row r="24288" spans="36:36" x14ac:dyDescent="0.15">
      <c r="AJ24288" t="str">
        <f>IF(AI24288="","",IF(ISERROR(VLOOKUP(CONCATENATE(F24288),Term!$A$1:$C$2000,1,FALSE)),0,1))</f>
        <v/>
      </c>
    </row>
    <row r="24289" spans="36:36" x14ac:dyDescent="0.15">
      <c r="AJ24289" t="str">
        <f>IF(AI24289="","",IF(ISERROR(VLOOKUP(CONCATENATE(F24289),Term!$A$1:$C$2000,1,FALSE)),0,1))</f>
        <v/>
      </c>
    </row>
    <row r="24290" spans="36:36" x14ac:dyDescent="0.15">
      <c r="AJ24290" t="str">
        <f>IF(AI24290="","",IF(ISERROR(VLOOKUP(CONCATENATE(F24290),Term!$A$1:$C$2000,1,FALSE)),0,1))</f>
        <v/>
      </c>
    </row>
    <row r="24291" spans="36:36" x14ac:dyDescent="0.15">
      <c r="AJ24291" t="str">
        <f>IF(AI24291="","",IF(ISERROR(VLOOKUP(CONCATENATE(F24291),Term!$A$1:$C$2000,1,FALSE)),0,1))</f>
        <v/>
      </c>
    </row>
    <row r="24292" spans="36:36" x14ac:dyDescent="0.15">
      <c r="AJ24292" t="str">
        <f>IF(AI24292="","",IF(ISERROR(VLOOKUP(CONCATENATE(F24292),Term!$A$1:$C$2000,1,FALSE)),0,1))</f>
        <v/>
      </c>
    </row>
    <row r="24293" spans="36:36" x14ac:dyDescent="0.15">
      <c r="AJ24293" t="str">
        <f>IF(AI24293="","",IF(ISERROR(VLOOKUP(CONCATENATE(F24293),Term!$A$1:$C$2000,1,FALSE)),0,1))</f>
        <v/>
      </c>
    </row>
    <row r="24294" spans="36:36" x14ac:dyDescent="0.15">
      <c r="AJ24294" t="str">
        <f>IF(AI24294="","",IF(ISERROR(VLOOKUP(CONCATENATE(F24294),Term!$A$1:$C$2000,1,FALSE)),0,1))</f>
        <v/>
      </c>
    </row>
    <row r="24295" spans="36:36" x14ac:dyDescent="0.15">
      <c r="AJ24295" t="str">
        <f>IF(AI24295="","",IF(ISERROR(VLOOKUP(CONCATENATE(F24295),Term!$A$1:$C$2000,1,FALSE)),0,1))</f>
        <v/>
      </c>
    </row>
    <row r="24296" spans="36:36" x14ac:dyDescent="0.15">
      <c r="AJ24296" t="str">
        <f>IF(AI24296="","",IF(ISERROR(VLOOKUP(CONCATENATE(F24296),Term!$A$1:$C$2000,1,FALSE)),0,1))</f>
        <v/>
      </c>
    </row>
    <row r="24297" spans="36:36" x14ac:dyDescent="0.15">
      <c r="AJ24297" t="str">
        <f>IF(AI24297="","",IF(ISERROR(VLOOKUP(CONCATENATE(F24297),Term!$A$1:$C$2000,1,FALSE)),0,1))</f>
        <v/>
      </c>
    </row>
    <row r="24298" spans="36:36" x14ac:dyDescent="0.15">
      <c r="AJ24298" t="str">
        <f>IF(AI24298="","",IF(ISERROR(VLOOKUP(CONCATENATE(F24298),Term!$A$1:$C$2000,1,FALSE)),0,1))</f>
        <v/>
      </c>
    </row>
    <row r="24299" spans="36:36" x14ac:dyDescent="0.15">
      <c r="AJ24299" t="str">
        <f>IF(AI24299="","",IF(ISERROR(VLOOKUP(CONCATENATE(F24299),Term!$A$1:$C$2000,1,FALSE)),0,1))</f>
        <v/>
      </c>
    </row>
    <row r="24300" spans="36:36" x14ac:dyDescent="0.15">
      <c r="AJ24300" t="str">
        <f>IF(AI24300="","",IF(ISERROR(VLOOKUP(CONCATENATE(F24300),Term!$A$1:$C$2000,1,FALSE)),0,1))</f>
        <v/>
      </c>
    </row>
    <row r="24301" spans="36:36" x14ac:dyDescent="0.15">
      <c r="AJ24301" t="str">
        <f>IF(AI24301="","",IF(ISERROR(VLOOKUP(CONCATENATE(F24301),Term!$A$1:$C$2000,1,FALSE)),0,1))</f>
        <v/>
      </c>
    </row>
    <row r="24302" spans="36:36" x14ac:dyDescent="0.15">
      <c r="AJ24302" t="str">
        <f>IF(AI24302="","",IF(ISERROR(VLOOKUP(CONCATENATE(F24302),Term!$A$1:$C$2000,1,FALSE)),0,1))</f>
        <v/>
      </c>
    </row>
    <row r="24303" spans="36:36" x14ac:dyDescent="0.15">
      <c r="AJ24303" t="str">
        <f>IF(AI24303="","",IF(ISERROR(VLOOKUP(CONCATENATE(F24303),Term!$A$1:$C$2000,1,FALSE)),0,1))</f>
        <v/>
      </c>
    </row>
    <row r="24304" spans="36:36" x14ac:dyDescent="0.15">
      <c r="AJ24304" t="str">
        <f>IF(AI24304="","",IF(ISERROR(VLOOKUP(CONCATENATE(F24304),Term!$A$1:$C$2000,1,FALSE)),0,1))</f>
        <v/>
      </c>
    </row>
    <row r="24305" spans="36:36" x14ac:dyDescent="0.15">
      <c r="AJ24305" t="str">
        <f>IF(AI24305="","",IF(ISERROR(VLOOKUP(CONCATENATE(F24305),Term!$A$1:$C$2000,1,FALSE)),0,1))</f>
        <v/>
      </c>
    </row>
    <row r="24306" spans="36:36" x14ac:dyDescent="0.15">
      <c r="AJ24306" t="str">
        <f>IF(AI24306="","",IF(ISERROR(VLOOKUP(CONCATENATE(F24306),Term!$A$1:$C$2000,1,FALSE)),0,1))</f>
        <v/>
      </c>
    </row>
    <row r="24307" spans="36:36" x14ac:dyDescent="0.15">
      <c r="AJ24307" t="str">
        <f>IF(AI24307="","",IF(ISERROR(VLOOKUP(CONCATENATE(F24307),Term!$A$1:$C$2000,1,FALSE)),0,1))</f>
        <v/>
      </c>
    </row>
    <row r="24308" spans="36:36" x14ac:dyDescent="0.15">
      <c r="AJ24308" t="str">
        <f>IF(AI24308="","",IF(ISERROR(VLOOKUP(CONCATENATE(F24308),Term!$A$1:$C$2000,1,FALSE)),0,1))</f>
        <v/>
      </c>
    </row>
    <row r="24309" spans="36:36" x14ac:dyDescent="0.15">
      <c r="AJ24309" t="str">
        <f>IF(AI24309="","",IF(ISERROR(VLOOKUP(CONCATENATE(F24309),Term!$A$1:$C$2000,1,FALSE)),0,1))</f>
        <v/>
      </c>
    </row>
    <row r="24310" spans="36:36" x14ac:dyDescent="0.15">
      <c r="AJ24310" t="str">
        <f>IF(AI24310="","",IF(ISERROR(VLOOKUP(CONCATENATE(F24310),Term!$A$1:$C$2000,1,FALSE)),0,1))</f>
        <v/>
      </c>
    </row>
    <row r="24311" spans="36:36" x14ac:dyDescent="0.15">
      <c r="AJ24311" t="str">
        <f>IF(AI24311="","",IF(ISERROR(VLOOKUP(CONCATENATE(F24311),Term!$A$1:$C$2000,1,FALSE)),0,1))</f>
        <v/>
      </c>
    </row>
    <row r="24312" spans="36:36" x14ac:dyDescent="0.15">
      <c r="AJ24312" t="str">
        <f>IF(AI24312="","",IF(ISERROR(VLOOKUP(CONCATENATE(F24312),Term!$A$1:$C$2000,1,FALSE)),0,1))</f>
        <v/>
      </c>
    </row>
    <row r="24313" spans="36:36" x14ac:dyDescent="0.15">
      <c r="AJ24313" t="str">
        <f>IF(AI24313="","",IF(ISERROR(VLOOKUP(CONCATENATE(F24313),Term!$A$1:$C$2000,1,FALSE)),0,1))</f>
        <v/>
      </c>
    </row>
    <row r="24314" spans="36:36" x14ac:dyDescent="0.15">
      <c r="AJ24314" t="str">
        <f>IF(AI24314="","",IF(ISERROR(VLOOKUP(CONCATENATE(F24314),Term!$A$1:$C$2000,1,FALSE)),0,1))</f>
        <v/>
      </c>
    </row>
    <row r="24315" spans="36:36" x14ac:dyDescent="0.15">
      <c r="AJ24315" t="str">
        <f>IF(AI24315="","",IF(ISERROR(VLOOKUP(CONCATENATE(F24315),Term!$A$1:$C$2000,1,FALSE)),0,1))</f>
        <v/>
      </c>
    </row>
    <row r="24316" spans="36:36" x14ac:dyDescent="0.15">
      <c r="AJ24316" t="str">
        <f>IF(AI24316="","",IF(ISERROR(VLOOKUP(CONCATENATE(F24316),Term!$A$1:$C$2000,1,FALSE)),0,1))</f>
        <v/>
      </c>
    </row>
    <row r="24317" spans="36:36" x14ac:dyDescent="0.15">
      <c r="AJ24317" t="str">
        <f>IF(AI24317="","",IF(ISERROR(VLOOKUP(CONCATENATE(F24317),Term!$A$1:$C$2000,1,FALSE)),0,1))</f>
        <v/>
      </c>
    </row>
    <row r="24318" spans="36:36" x14ac:dyDescent="0.15">
      <c r="AJ24318" t="str">
        <f>IF(AI24318="","",IF(ISERROR(VLOOKUP(CONCATENATE(F24318),Term!$A$1:$C$2000,1,FALSE)),0,1))</f>
        <v/>
      </c>
    </row>
    <row r="24319" spans="36:36" x14ac:dyDescent="0.15">
      <c r="AJ24319" t="str">
        <f>IF(AI24319="","",IF(ISERROR(VLOOKUP(CONCATENATE(F24319),Term!$A$1:$C$2000,1,FALSE)),0,1))</f>
        <v/>
      </c>
    </row>
    <row r="24320" spans="36:36" x14ac:dyDescent="0.15">
      <c r="AJ24320" t="str">
        <f>IF(AI24320="","",IF(ISERROR(VLOOKUP(CONCATENATE(F24320),Term!$A$1:$C$2000,1,FALSE)),0,1))</f>
        <v/>
      </c>
    </row>
    <row r="24321" spans="36:36" x14ac:dyDescent="0.15">
      <c r="AJ24321" t="str">
        <f>IF(AI24321="","",IF(ISERROR(VLOOKUP(CONCATENATE(F24321),Term!$A$1:$C$2000,1,FALSE)),0,1))</f>
        <v/>
      </c>
    </row>
    <row r="24322" spans="36:36" x14ac:dyDescent="0.15">
      <c r="AJ24322" t="str">
        <f>IF(AI24322="","",IF(ISERROR(VLOOKUP(CONCATENATE(F24322),Term!$A$1:$C$2000,1,FALSE)),0,1))</f>
        <v/>
      </c>
    </row>
    <row r="24323" spans="36:36" x14ac:dyDescent="0.15">
      <c r="AJ24323" t="str">
        <f>IF(AI24323="","",IF(ISERROR(VLOOKUP(CONCATENATE(F24323),Term!$A$1:$C$2000,1,FALSE)),0,1))</f>
        <v/>
      </c>
    </row>
    <row r="24324" spans="36:36" x14ac:dyDescent="0.15">
      <c r="AJ24324" t="str">
        <f>IF(AI24324="","",IF(ISERROR(VLOOKUP(CONCATENATE(F24324),Term!$A$1:$C$2000,1,FALSE)),0,1))</f>
        <v/>
      </c>
    </row>
    <row r="24325" spans="36:36" x14ac:dyDescent="0.15">
      <c r="AJ24325" t="str">
        <f>IF(AI24325="","",IF(ISERROR(VLOOKUP(CONCATENATE(F24325),Term!$A$1:$C$2000,1,FALSE)),0,1))</f>
        <v/>
      </c>
    </row>
    <row r="24326" spans="36:36" x14ac:dyDescent="0.15">
      <c r="AJ24326" t="str">
        <f>IF(AI24326="","",IF(ISERROR(VLOOKUP(CONCATENATE(F24326),Term!$A$1:$C$2000,1,FALSE)),0,1))</f>
        <v/>
      </c>
    </row>
    <row r="24327" spans="36:36" x14ac:dyDescent="0.15">
      <c r="AJ24327" t="str">
        <f>IF(AI24327="","",IF(ISERROR(VLOOKUP(CONCATENATE(F24327),Term!$A$1:$C$2000,1,FALSE)),0,1))</f>
        <v/>
      </c>
    </row>
    <row r="24328" spans="36:36" x14ac:dyDescent="0.15">
      <c r="AJ24328" t="str">
        <f>IF(AI24328="","",IF(ISERROR(VLOOKUP(CONCATENATE(F24328),Term!$A$1:$C$2000,1,FALSE)),0,1))</f>
        <v/>
      </c>
    </row>
    <row r="24329" spans="36:36" x14ac:dyDescent="0.15">
      <c r="AJ24329" t="str">
        <f>IF(AI24329="","",IF(ISERROR(VLOOKUP(CONCATENATE(F24329),Term!$A$1:$C$2000,1,FALSE)),0,1))</f>
        <v/>
      </c>
    </row>
    <row r="24330" spans="36:36" x14ac:dyDescent="0.15">
      <c r="AJ24330" t="str">
        <f>IF(AI24330="","",IF(ISERROR(VLOOKUP(CONCATENATE(F24330),Term!$A$1:$C$2000,1,FALSE)),0,1))</f>
        <v/>
      </c>
    </row>
    <row r="24331" spans="36:36" x14ac:dyDescent="0.15">
      <c r="AJ24331" t="str">
        <f>IF(AI24331="","",IF(ISERROR(VLOOKUP(CONCATENATE(F24331),Term!$A$1:$C$2000,1,FALSE)),0,1))</f>
        <v/>
      </c>
    </row>
    <row r="24332" spans="36:36" x14ac:dyDescent="0.15">
      <c r="AJ24332" t="str">
        <f>IF(AI24332="","",IF(ISERROR(VLOOKUP(CONCATENATE(F24332),Term!$A$1:$C$2000,1,FALSE)),0,1))</f>
        <v/>
      </c>
    </row>
    <row r="24333" spans="36:36" x14ac:dyDescent="0.15">
      <c r="AJ24333" t="str">
        <f>IF(AI24333="","",IF(ISERROR(VLOOKUP(CONCATENATE(F24333),Term!$A$1:$C$2000,1,FALSE)),0,1))</f>
        <v/>
      </c>
    </row>
    <row r="24334" spans="36:36" x14ac:dyDescent="0.15">
      <c r="AJ24334" t="str">
        <f>IF(AI24334="","",IF(ISERROR(VLOOKUP(CONCATENATE(F24334),Term!$A$1:$C$2000,1,FALSE)),0,1))</f>
        <v/>
      </c>
    </row>
    <row r="24335" spans="36:36" x14ac:dyDescent="0.15">
      <c r="AJ24335" t="str">
        <f>IF(AI24335="","",IF(ISERROR(VLOOKUP(CONCATENATE(F24335),Term!$A$1:$C$2000,1,FALSE)),0,1))</f>
        <v/>
      </c>
    </row>
    <row r="24336" spans="36:36" x14ac:dyDescent="0.15">
      <c r="AJ24336" t="str">
        <f>IF(AI24336="","",IF(ISERROR(VLOOKUP(CONCATENATE(F24336),Term!$A$1:$C$2000,1,FALSE)),0,1))</f>
        <v/>
      </c>
    </row>
    <row r="24337" spans="36:36" x14ac:dyDescent="0.15">
      <c r="AJ24337" t="str">
        <f>IF(AI24337="","",IF(ISERROR(VLOOKUP(CONCATENATE(F24337),Term!$A$1:$C$2000,1,FALSE)),0,1))</f>
        <v/>
      </c>
    </row>
    <row r="24338" spans="36:36" x14ac:dyDescent="0.15">
      <c r="AJ24338" t="str">
        <f>IF(AI24338="","",IF(ISERROR(VLOOKUP(CONCATENATE(F24338),Term!$A$1:$C$2000,1,FALSE)),0,1))</f>
        <v/>
      </c>
    </row>
    <row r="24339" spans="36:36" x14ac:dyDescent="0.15">
      <c r="AJ24339" t="str">
        <f>IF(AI24339="","",IF(ISERROR(VLOOKUP(CONCATENATE(F24339),Term!$A$1:$C$2000,1,FALSE)),0,1))</f>
        <v/>
      </c>
    </row>
    <row r="24340" spans="36:36" x14ac:dyDescent="0.15">
      <c r="AJ24340" t="str">
        <f>IF(AI24340="","",IF(ISERROR(VLOOKUP(CONCATENATE(F24340),Term!$A$1:$C$2000,1,FALSE)),0,1))</f>
        <v/>
      </c>
    </row>
    <row r="24341" spans="36:36" x14ac:dyDescent="0.15">
      <c r="AJ24341" t="str">
        <f>IF(AI24341="","",IF(ISERROR(VLOOKUP(CONCATENATE(F24341),Term!$A$1:$C$2000,1,FALSE)),0,1))</f>
        <v/>
      </c>
    </row>
    <row r="24342" spans="36:36" x14ac:dyDescent="0.15">
      <c r="AJ24342" t="str">
        <f>IF(AI24342="","",IF(ISERROR(VLOOKUP(CONCATENATE(F24342),Term!$A$1:$C$2000,1,FALSE)),0,1))</f>
        <v/>
      </c>
    </row>
    <row r="24343" spans="36:36" x14ac:dyDescent="0.15">
      <c r="AJ24343" t="str">
        <f>IF(AI24343="","",IF(ISERROR(VLOOKUP(CONCATENATE(F24343),Term!$A$1:$C$2000,1,FALSE)),0,1))</f>
        <v/>
      </c>
    </row>
    <row r="24344" spans="36:36" x14ac:dyDescent="0.15">
      <c r="AJ24344" t="str">
        <f>IF(AI24344="","",IF(ISERROR(VLOOKUP(CONCATENATE(F24344),Term!$A$1:$C$2000,1,FALSE)),0,1))</f>
        <v/>
      </c>
    </row>
    <row r="24345" spans="36:36" x14ac:dyDescent="0.15">
      <c r="AJ24345" t="str">
        <f>IF(AI24345="","",IF(ISERROR(VLOOKUP(CONCATENATE(F24345),Term!$A$1:$C$2000,1,FALSE)),0,1))</f>
        <v/>
      </c>
    </row>
    <row r="24346" spans="36:36" x14ac:dyDescent="0.15">
      <c r="AJ24346" t="str">
        <f>IF(AI24346="","",IF(ISERROR(VLOOKUP(CONCATENATE(F24346),Term!$A$1:$C$2000,1,FALSE)),0,1))</f>
        <v/>
      </c>
    </row>
    <row r="24347" spans="36:36" x14ac:dyDescent="0.15">
      <c r="AJ24347" t="str">
        <f>IF(AI24347="","",IF(ISERROR(VLOOKUP(CONCATENATE(F24347),Term!$A$1:$C$2000,1,FALSE)),0,1))</f>
        <v/>
      </c>
    </row>
    <row r="24348" spans="36:36" x14ac:dyDescent="0.15">
      <c r="AJ24348" t="str">
        <f>IF(AI24348="","",IF(ISERROR(VLOOKUP(CONCATENATE(F24348),Term!$A$1:$C$2000,1,FALSE)),0,1))</f>
        <v/>
      </c>
    </row>
    <row r="24349" spans="36:36" x14ac:dyDescent="0.15">
      <c r="AJ24349" t="str">
        <f>IF(AI24349="","",IF(ISERROR(VLOOKUP(CONCATENATE(F24349),Term!$A$1:$C$2000,1,FALSE)),0,1))</f>
        <v/>
      </c>
    </row>
    <row r="24350" spans="36:36" x14ac:dyDescent="0.15">
      <c r="AJ24350" t="str">
        <f>IF(AI24350="","",IF(ISERROR(VLOOKUP(CONCATENATE(F24350),Term!$A$1:$C$2000,1,FALSE)),0,1))</f>
        <v/>
      </c>
    </row>
    <row r="24351" spans="36:36" x14ac:dyDescent="0.15">
      <c r="AJ24351" t="str">
        <f>IF(AI24351="","",IF(ISERROR(VLOOKUP(CONCATENATE(F24351),Term!$A$1:$C$2000,1,FALSE)),0,1))</f>
        <v/>
      </c>
    </row>
    <row r="24352" spans="36:36" x14ac:dyDescent="0.15">
      <c r="AJ24352" t="str">
        <f>IF(AI24352="","",IF(ISERROR(VLOOKUP(CONCATENATE(F24352),Term!$A$1:$C$2000,1,FALSE)),0,1))</f>
        <v/>
      </c>
    </row>
    <row r="24353" spans="36:36" x14ac:dyDescent="0.15">
      <c r="AJ24353" t="str">
        <f>IF(AI24353="","",IF(ISERROR(VLOOKUP(CONCATENATE(F24353),Term!$A$1:$C$2000,1,FALSE)),0,1))</f>
        <v/>
      </c>
    </row>
    <row r="24354" spans="36:36" x14ac:dyDescent="0.15">
      <c r="AJ24354" t="str">
        <f>IF(AI24354="","",IF(ISERROR(VLOOKUP(CONCATENATE(F24354),Term!$A$1:$C$2000,1,FALSE)),0,1))</f>
        <v/>
      </c>
    </row>
    <row r="24355" spans="36:36" x14ac:dyDescent="0.15">
      <c r="AJ24355" t="str">
        <f>IF(AI24355="","",IF(ISERROR(VLOOKUP(CONCATENATE(F24355),Term!$A$1:$C$2000,1,FALSE)),0,1))</f>
        <v/>
      </c>
    </row>
    <row r="24356" spans="36:36" x14ac:dyDescent="0.15">
      <c r="AJ24356" t="str">
        <f>IF(AI24356="","",IF(ISERROR(VLOOKUP(CONCATENATE(F24356),Term!$A$1:$C$2000,1,FALSE)),0,1))</f>
        <v/>
      </c>
    </row>
    <row r="24357" spans="36:36" x14ac:dyDescent="0.15">
      <c r="AJ24357" t="str">
        <f>IF(AI24357="","",IF(ISERROR(VLOOKUP(CONCATENATE(F24357),Term!$A$1:$C$2000,1,FALSE)),0,1))</f>
        <v/>
      </c>
    </row>
    <row r="24358" spans="36:36" x14ac:dyDescent="0.15">
      <c r="AJ24358" t="str">
        <f>IF(AI24358="","",IF(ISERROR(VLOOKUP(CONCATENATE(F24358),Term!$A$1:$C$2000,1,FALSE)),0,1))</f>
        <v/>
      </c>
    </row>
    <row r="24359" spans="36:36" x14ac:dyDescent="0.15">
      <c r="AJ24359" t="str">
        <f>IF(AI24359="","",IF(ISERROR(VLOOKUP(CONCATENATE(F24359),Term!$A$1:$C$2000,1,FALSE)),0,1))</f>
        <v/>
      </c>
    </row>
    <row r="24360" spans="36:36" x14ac:dyDescent="0.15">
      <c r="AJ24360" t="str">
        <f>IF(AI24360="","",IF(ISERROR(VLOOKUP(CONCATENATE(F24360),Term!$A$1:$C$2000,1,FALSE)),0,1))</f>
        <v/>
      </c>
    </row>
    <row r="24361" spans="36:36" x14ac:dyDescent="0.15">
      <c r="AJ24361" t="str">
        <f>IF(AI24361="","",IF(ISERROR(VLOOKUP(CONCATENATE(F24361),Term!$A$1:$C$2000,1,FALSE)),0,1))</f>
        <v/>
      </c>
    </row>
    <row r="24362" spans="36:36" x14ac:dyDescent="0.15">
      <c r="AJ24362" t="str">
        <f>IF(AI24362="","",IF(ISERROR(VLOOKUP(CONCATENATE(F24362),Term!$A$1:$C$2000,1,FALSE)),0,1))</f>
        <v/>
      </c>
    </row>
    <row r="24363" spans="36:36" x14ac:dyDescent="0.15">
      <c r="AJ24363" t="str">
        <f>IF(AI24363="","",IF(ISERROR(VLOOKUP(CONCATENATE(F24363),Term!$A$1:$C$2000,1,FALSE)),0,1))</f>
        <v/>
      </c>
    </row>
    <row r="24364" spans="36:36" x14ac:dyDescent="0.15">
      <c r="AJ24364" t="str">
        <f>IF(AI24364="","",IF(ISERROR(VLOOKUP(CONCATENATE(F24364),Term!$A$1:$C$2000,1,FALSE)),0,1))</f>
        <v/>
      </c>
    </row>
    <row r="24365" spans="36:36" x14ac:dyDescent="0.15">
      <c r="AJ24365" t="str">
        <f>IF(AI24365="","",IF(ISERROR(VLOOKUP(CONCATENATE(F24365),Term!$A$1:$C$2000,1,FALSE)),0,1))</f>
        <v/>
      </c>
    </row>
    <row r="24366" spans="36:36" x14ac:dyDescent="0.15">
      <c r="AJ24366" t="str">
        <f>IF(AI24366="","",IF(ISERROR(VLOOKUP(CONCATENATE(F24366),Term!$A$1:$C$2000,1,FALSE)),0,1))</f>
        <v/>
      </c>
    </row>
    <row r="24367" spans="36:36" x14ac:dyDescent="0.15">
      <c r="AJ24367" t="str">
        <f>IF(AI24367="","",IF(ISERROR(VLOOKUP(CONCATENATE(F24367),Term!$A$1:$C$2000,1,FALSE)),0,1))</f>
        <v/>
      </c>
    </row>
    <row r="24368" spans="36:36" x14ac:dyDescent="0.15">
      <c r="AJ24368" t="str">
        <f>IF(AI24368="","",IF(ISERROR(VLOOKUP(CONCATENATE(F24368),Term!$A$1:$C$2000,1,FALSE)),0,1))</f>
        <v/>
      </c>
    </row>
    <row r="24369" spans="36:36" x14ac:dyDescent="0.15">
      <c r="AJ24369" t="str">
        <f>IF(AI24369="","",IF(ISERROR(VLOOKUP(CONCATENATE(F24369),Term!$A$1:$C$2000,1,FALSE)),0,1))</f>
        <v/>
      </c>
    </row>
    <row r="24370" spans="36:36" x14ac:dyDescent="0.15">
      <c r="AJ24370" t="str">
        <f>IF(AI24370="","",IF(ISERROR(VLOOKUP(CONCATENATE(F24370),Term!$A$1:$C$2000,1,FALSE)),0,1))</f>
        <v/>
      </c>
    </row>
    <row r="24371" spans="36:36" x14ac:dyDescent="0.15">
      <c r="AJ24371" t="str">
        <f>IF(AI24371="","",IF(ISERROR(VLOOKUP(CONCATENATE(F24371),Term!$A$1:$C$2000,1,FALSE)),0,1))</f>
        <v/>
      </c>
    </row>
    <row r="24372" spans="36:36" x14ac:dyDescent="0.15">
      <c r="AJ24372" t="str">
        <f>IF(AI24372="","",IF(ISERROR(VLOOKUP(CONCATENATE(F24372),Term!$A$1:$C$2000,1,FALSE)),0,1))</f>
        <v/>
      </c>
    </row>
    <row r="24373" spans="36:36" x14ac:dyDescent="0.15">
      <c r="AJ24373" t="str">
        <f>IF(AI24373="","",IF(ISERROR(VLOOKUP(CONCATENATE(F24373),Term!$A$1:$C$2000,1,FALSE)),0,1))</f>
        <v/>
      </c>
    </row>
    <row r="24374" spans="36:36" x14ac:dyDescent="0.15">
      <c r="AJ24374" t="str">
        <f>IF(AI24374="","",IF(ISERROR(VLOOKUP(CONCATENATE(F24374),Term!$A$1:$C$2000,1,FALSE)),0,1))</f>
        <v/>
      </c>
    </row>
    <row r="24375" spans="36:36" x14ac:dyDescent="0.15">
      <c r="AJ24375" t="str">
        <f>IF(AI24375="","",IF(ISERROR(VLOOKUP(CONCATENATE(F24375),Term!$A$1:$C$2000,1,FALSE)),0,1))</f>
        <v/>
      </c>
    </row>
    <row r="24376" spans="36:36" x14ac:dyDescent="0.15">
      <c r="AJ24376" t="str">
        <f>IF(AI24376="","",IF(ISERROR(VLOOKUP(CONCATENATE(F24376),Term!$A$1:$C$2000,1,FALSE)),0,1))</f>
        <v/>
      </c>
    </row>
    <row r="24377" spans="36:36" x14ac:dyDescent="0.15">
      <c r="AJ24377" t="str">
        <f>IF(AI24377="","",IF(ISERROR(VLOOKUP(CONCATENATE(F24377),Term!$A$1:$C$2000,1,FALSE)),0,1))</f>
        <v/>
      </c>
    </row>
    <row r="24378" spans="36:36" x14ac:dyDescent="0.15">
      <c r="AJ24378" t="str">
        <f>IF(AI24378="","",IF(ISERROR(VLOOKUP(CONCATENATE(F24378),Term!$A$1:$C$2000,1,FALSE)),0,1))</f>
        <v/>
      </c>
    </row>
    <row r="24379" spans="36:36" x14ac:dyDescent="0.15">
      <c r="AJ24379" t="str">
        <f>IF(AI24379="","",IF(ISERROR(VLOOKUP(CONCATENATE(F24379),Term!$A$1:$C$2000,1,FALSE)),0,1))</f>
        <v/>
      </c>
    </row>
    <row r="24380" spans="36:36" x14ac:dyDescent="0.15">
      <c r="AJ24380" t="str">
        <f>IF(AI24380="","",IF(ISERROR(VLOOKUP(CONCATENATE(F24380),Term!$A$1:$C$2000,1,FALSE)),0,1))</f>
        <v/>
      </c>
    </row>
    <row r="24381" spans="36:36" x14ac:dyDescent="0.15">
      <c r="AJ24381" t="str">
        <f>IF(AI24381="","",IF(ISERROR(VLOOKUP(CONCATENATE(F24381),Term!$A$1:$C$2000,1,FALSE)),0,1))</f>
        <v/>
      </c>
    </row>
    <row r="24382" spans="36:36" x14ac:dyDescent="0.15">
      <c r="AJ24382" t="str">
        <f>IF(AI24382="","",IF(ISERROR(VLOOKUP(CONCATENATE(F24382),Term!$A$1:$C$2000,1,FALSE)),0,1))</f>
        <v/>
      </c>
    </row>
    <row r="24383" spans="36:36" x14ac:dyDescent="0.15">
      <c r="AJ24383" t="str">
        <f>IF(AI24383="","",IF(ISERROR(VLOOKUP(CONCATENATE(F24383),Term!$A$1:$C$2000,1,FALSE)),0,1))</f>
        <v/>
      </c>
    </row>
    <row r="24384" spans="36:36" x14ac:dyDescent="0.15">
      <c r="AJ24384" t="str">
        <f>IF(AI24384="","",IF(ISERROR(VLOOKUP(CONCATENATE(F24384),Term!$A$1:$C$2000,1,FALSE)),0,1))</f>
        <v/>
      </c>
    </row>
    <row r="24385" spans="36:36" x14ac:dyDescent="0.15">
      <c r="AJ24385" t="str">
        <f>IF(AI24385="","",IF(ISERROR(VLOOKUP(CONCATENATE(F24385),Term!$A$1:$C$2000,1,FALSE)),0,1))</f>
        <v/>
      </c>
    </row>
    <row r="24386" spans="36:36" x14ac:dyDescent="0.15">
      <c r="AJ24386" t="str">
        <f>IF(AI24386="","",IF(ISERROR(VLOOKUP(CONCATENATE(F24386),Term!$A$1:$C$2000,1,FALSE)),0,1))</f>
        <v/>
      </c>
    </row>
    <row r="24387" spans="36:36" x14ac:dyDescent="0.15">
      <c r="AJ24387" t="str">
        <f>IF(AI24387="","",IF(ISERROR(VLOOKUP(CONCATENATE(F24387),Term!$A$1:$C$2000,1,FALSE)),0,1))</f>
        <v/>
      </c>
    </row>
    <row r="24388" spans="36:36" x14ac:dyDescent="0.15">
      <c r="AJ24388" t="str">
        <f>IF(AI24388="","",IF(ISERROR(VLOOKUP(CONCATENATE(F24388),Term!$A$1:$C$2000,1,FALSE)),0,1))</f>
        <v/>
      </c>
    </row>
    <row r="24389" spans="36:36" x14ac:dyDescent="0.15">
      <c r="AJ24389" t="str">
        <f>IF(AI24389="","",IF(ISERROR(VLOOKUP(CONCATENATE(F24389),Term!$A$1:$C$2000,1,FALSE)),0,1))</f>
        <v/>
      </c>
    </row>
    <row r="24390" spans="36:36" x14ac:dyDescent="0.15">
      <c r="AJ24390" t="str">
        <f>IF(AI24390="","",IF(ISERROR(VLOOKUP(CONCATENATE(F24390),Term!$A$1:$C$2000,1,FALSE)),0,1))</f>
        <v/>
      </c>
    </row>
    <row r="24391" spans="36:36" x14ac:dyDescent="0.15">
      <c r="AJ24391" t="str">
        <f>IF(AI24391="","",IF(ISERROR(VLOOKUP(CONCATENATE(F24391),Term!$A$1:$C$2000,1,FALSE)),0,1))</f>
        <v/>
      </c>
    </row>
    <row r="24392" spans="36:36" x14ac:dyDescent="0.15">
      <c r="AJ24392" t="str">
        <f>IF(AI24392="","",IF(ISERROR(VLOOKUP(CONCATENATE(F24392),Term!$A$1:$C$2000,1,FALSE)),0,1))</f>
        <v/>
      </c>
    </row>
    <row r="24393" spans="36:36" x14ac:dyDescent="0.15">
      <c r="AJ24393" t="str">
        <f>IF(AI24393="","",IF(ISERROR(VLOOKUP(CONCATENATE(F24393),Term!$A$1:$C$2000,1,FALSE)),0,1))</f>
        <v/>
      </c>
    </row>
    <row r="24394" spans="36:36" x14ac:dyDescent="0.15">
      <c r="AJ24394" t="str">
        <f>IF(AI24394="","",IF(ISERROR(VLOOKUP(CONCATENATE(F24394),Term!$A$1:$C$2000,1,FALSE)),0,1))</f>
        <v/>
      </c>
    </row>
    <row r="24395" spans="36:36" x14ac:dyDescent="0.15">
      <c r="AJ24395" t="str">
        <f>IF(AI24395="","",IF(ISERROR(VLOOKUP(CONCATENATE(F24395),Term!$A$1:$C$2000,1,FALSE)),0,1))</f>
        <v/>
      </c>
    </row>
    <row r="24396" spans="36:36" x14ac:dyDescent="0.15">
      <c r="AJ24396" t="str">
        <f>IF(AI24396="","",IF(ISERROR(VLOOKUP(CONCATENATE(F24396),Term!$A$1:$C$2000,1,FALSE)),0,1))</f>
        <v/>
      </c>
    </row>
    <row r="24397" spans="36:36" x14ac:dyDescent="0.15">
      <c r="AJ24397" t="str">
        <f>IF(AI24397="","",IF(ISERROR(VLOOKUP(CONCATENATE(F24397),Term!$A$1:$C$2000,1,FALSE)),0,1))</f>
        <v/>
      </c>
    </row>
    <row r="24398" spans="36:36" x14ac:dyDescent="0.15">
      <c r="AJ24398" t="str">
        <f>IF(AI24398="","",IF(ISERROR(VLOOKUP(CONCATENATE(F24398),Term!$A$1:$C$2000,1,FALSE)),0,1))</f>
        <v/>
      </c>
    </row>
    <row r="24399" spans="36:36" x14ac:dyDescent="0.15">
      <c r="AJ24399" t="str">
        <f>IF(AI24399="","",IF(ISERROR(VLOOKUP(CONCATENATE(F24399),Term!$A$1:$C$2000,1,FALSE)),0,1))</f>
        <v/>
      </c>
    </row>
    <row r="24400" spans="36:36" x14ac:dyDescent="0.15">
      <c r="AJ24400" t="str">
        <f>IF(AI24400="","",IF(ISERROR(VLOOKUP(CONCATENATE(F24400),Term!$A$1:$C$2000,1,FALSE)),0,1))</f>
        <v/>
      </c>
    </row>
    <row r="24401" spans="36:36" x14ac:dyDescent="0.15">
      <c r="AJ24401" t="str">
        <f>IF(AI24401="","",IF(ISERROR(VLOOKUP(CONCATENATE(F24401),Term!$A$1:$C$2000,1,FALSE)),0,1))</f>
        <v/>
      </c>
    </row>
    <row r="24402" spans="36:36" x14ac:dyDescent="0.15">
      <c r="AJ24402" t="str">
        <f>IF(AI24402="","",IF(ISERROR(VLOOKUP(CONCATENATE(F24402),Term!$A$1:$C$2000,1,FALSE)),0,1))</f>
        <v/>
      </c>
    </row>
    <row r="24403" spans="36:36" x14ac:dyDescent="0.15">
      <c r="AJ24403" t="str">
        <f>IF(AI24403="","",IF(ISERROR(VLOOKUP(CONCATENATE(F24403),Term!$A$1:$C$2000,1,FALSE)),0,1))</f>
        <v/>
      </c>
    </row>
    <row r="24404" spans="36:36" x14ac:dyDescent="0.15">
      <c r="AJ24404" t="str">
        <f>IF(AI24404="","",IF(ISERROR(VLOOKUP(CONCATENATE(F24404),Term!$A$1:$C$2000,1,FALSE)),0,1))</f>
        <v/>
      </c>
    </row>
    <row r="24405" spans="36:36" x14ac:dyDescent="0.15">
      <c r="AJ24405" t="str">
        <f>IF(AI24405="","",IF(ISERROR(VLOOKUP(CONCATENATE(F24405),Term!$A$1:$C$2000,1,FALSE)),0,1))</f>
        <v/>
      </c>
    </row>
    <row r="24406" spans="36:36" x14ac:dyDescent="0.15">
      <c r="AJ24406" t="str">
        <f>IF(AI24406="","",IF(ISERROR(VLOOKUP(CONCATENATE(F24406),Term!$A$1:$C$2000,1,FALSE)),0,1))</f>
        <v/>
      </c>
    </row>
    <row r="24407" spans="36:36" x14ac:dyDescent="0.15">
      <c r="AJ24407" t="str">
        <f>IF(AI24407="","",IF(ISERROR(VLOOKUP(CONCATENATE(F24407),Term!$A$1:$C$2000,1,FALSE)),0,1))</f>
        <v/>
      </c>
    </row>
    <row r="24408" spans="36:36" x14ac:dyDescent="0.15">
      <c r="AJ24408" t="str">
        <f>IF(AI24408="","",IF(ISERROR(VLOOKUP(CONCATENATE(F24408),Term!$A$1:$C$2000,1,FALSE)),0,1))</f>
        <v/>
      </c>
    </row>
    <row r="24409" spans="36:36" x14ac:dyDescent="0.15">
      <c r="AJ24409" t="str">
        <f>IF(AI24409="","",IF(ISERROR(VLOOKUP(CONCATENATE(F24409),Term!$A$1:$C$2000,1,FALSE)),0,1))</f>
        <v/>
      </c>
    </row>
    <row r="24410" spans="36:36" x14ac:dyDescent="0.15">
      <c r="AJ24410" t="str">
        <f>IF(AI24410="","",IF(ISERROR(VLOOKUP(CONCATENATE(F24410),Term!$A$1:$C$2000,1,FALSE)),0,1))</f>
        <v/>
      </c>
    </row>
    <row r="24411" spans="36:36" x14ac:dyDescent="0.15">
      <c r="AJ24411" t="str">
        <f>IF(AI24411="","",IF(ISERROR(VLOOKUP(CONCATENATE(F24411),Term!$A$1:$C$2000,1,FALSE)),0,1))</f>
        <v/>
      </c>
    </row>
    <row r="24412" spans="36:36" x14ac:dyDescent="0.15">
      <c r="AJ24412" t="str">
        <f>IF(AI24412="","",IF(ISERROR(VLOOKUP(CONCATENATE(F24412),Term!$A$1:$C$2000,1,FALSE)),0,1))</f>
        <v/>
      </c>
    </row>
    <row r="24413" spans="36:36" x14ac:dyDescent="0.15">
      <c r="AJ24413" t="str">
        <f>IF(AI24413="","",IF(ISERROR(VLOOKUP(CONCATENATE(F24413),Term!$A$1:$C$2000,1,FALSE)),0,1))</f>
        <v/>
      </c>
    </row>
    <row r="24414" spans="36:36" x14ac:dyDescent="0.15">
      <c r="AJ24414" t="str">
        <f>IF(AI24414="","",IF(ISERROR(VLOOKUP(CONCATENATE(F24414),Term!$A$1:$C$2000,1,FALSE)),0,1))</f>
        <v/>
      </c>
    </row>
    <row r="24415" spans="36:36" x14ac:dyDescent="0.15">
      <c r="AJ24415" t="str">
        <f>IF(AI24415="","",IF(ISERROR(VLOOKUP(CONCATENATE(F24415),Term!$A$1:$C$2000,1,FALSE)),0,1))</f>
        <v/>
      </c>
    </row>
    <row r="24416" spans="36:36" x14ac:dyDescent="0.15">
      <c r="AJ24416" t="str">
        <f>IF(AI24416="","",IF(ISERROR(VLOOKUP(CONCATENATE(F24416),Term!$A$1:$C$2000,1,FALSE)),0,1))</f>
        <v/>
      </c>
    </row>
    <row r="24417" spans="36:36" x14ac:dyDescent="0.15">
      <c r="AJ24417" t="str">
        <f>IF(AI24417="","",IF(ISERROR(VLOOKUP(CONCATENATE(F24417),Term!$A$1:$C$2000,1,FALSE)),0,1))</f>
        <v/>
      </c>
    </row>
    <row r="24418" spans="36:36" x14ac:dyDescent="0.15">
      <c r="AJ24418" t="str">
        <f>IF(AI24418="","",IF(ISERROR(VLOOKUP(CONCATENATE(F24418),Term!$A$1:$C$2000,1,FALSE)),0,1))</f>
        <v/>
      </c>
    </row>
    <row r="24419" spans="36:36" x14ac:dyDescent="0.15">
      <c r="AJ24419" t="str">
        <f>IF(AI24419="","",IF(ISERROR(VLOOKUP(CONCATENATE(F24419),Term!$A$1:$C$2000,1,FALSE)),0,1))</f>
        <v/>
      </c>
    </row>
    <row r="24420" spans="36:36" x14ac:dyDescent="0.15">
      <c r="AJ24420" t="str">
        <f>IF(AI24420="","",IF(ISERROR(VLOOKUP(CONCATENATE(F24420),Term!$A$1:$C$2000,1,FALSE)),0,1))</f>
        <v/>
      </c>
    </row>
    <row r="24421" spans="36:36" x14ac:dyDescent="0.15">
      <c r="AJ24421" t="str">
        <f>IF(AI24421="","",IF(ISERROR(VLOOKUP(CONCATENATE(F24421),Term!$A$1:$C$2000,1,FALSE)),0,1))</f>
        <v/>
      </c>
    </row>
    <row r="24422" spans="36:36" x14ac:dyDescent="0.15">
      <c r="AJ24422" t="str">
        <f>IF(AI24422="","",IF(ISERROR(VLOOKUP(CONCATENATE(F24422),Term!$A$1:$C$2000,1,FALSE)),0,1))</f>
        <v/>
      </c>
    </row>
    <row r="24423" spans="36:36" x14ac:dyDescent="0.15">
      <c r="AJ24423" t="str">
        <f>IF(AI24423="","",IF(ISERROR(VLOOKUP(CONCATENATE(F24423),Term!$A$1:$C$2000,1,FALSE)),0,1))</f>
        <v/>
      </c>
    </row>
    <row r="24424" spans="36:36" x14ac:dyDescent="0.15">
      <c r="AJ24424" t="str">
        <f>IF(AI24424="","",IF(ISERROR(VLOOKUP(CONCATENATE(F24424),Term!$A$1:$C$2000,1,FALSE)),0,1))</f>
        <v/>
      </c>
    </row>
    <row r="24425" spans="36:36" x14ac:dyDescent="0.15">
      <c r="AJ24425" t="str">
        <f>IF(AI24425="","",IF(ISERROR(VLOOKUP(CONCATENATE(F24425),Term!$A$1:$C$2000,1,FALSE)),0,1))</f>
        <v/>
      </c>
    </row>
    <row r="24426" spans="36:36" x14ac:dyDescent="0.15">
      <c r="AJ24426" t="str">
        <f>IF(AI24426="","",IF(ISERROR(VLOOKUP(CONCATENATE(F24426),Term!$A$1:$C$2000,1,FALSE)),0,1))</f>
        <v/>
      </c>
    </row>
    <row r="24427" spans="36:36" x14ac:dyDescent="0.15">
      <c r="AJ24427" t="str">
        <f>IF(AI24427="","",IF(ISERROR(VLOOKUP(CONCATENATE(F24427),Term!$A$1:$C$2000,1,FALSE)),0,1))</f>
        <v/>
      </c>
    </row>
    <row r="24428" spans="36:36" x14ac:dyDescent="0.15">
      <c r="AJ24428" t="str">
        <f>IF(AI24428="","",IF(ISERROR(VLOOKUP(CONCATENATE(F24428),Term!$A$1:$C$2000,1,FALSE)),0,1))</f>
        <v/>
      </c>
    </row>
    <row r="24429" spans="36:36" x14ac:dyDescent="0.15">
      <c r="AJ24429" t="str">
        <f>IF(AI24429="","",IF(ISERROR(VLOOKUP(CONCATENATE(F24429),Term!$A$1:$C$2000,1,FALSE)),0,1))</f>
        <v/>
      </c>
    </row>
    <row r="24430" spans="36:36" x14ac:dyDescent="0.15">
      <c r="AJ24430" t="str">
        <f>IF(AI24430="","",IF(ISERROR(VLOOKUP(CONCATENATE(F24430),Term!$A$1:$C$2000,1,FALSE)),0,1))</f>
        <v/>
      </c>
    </row>
    <row r="24431" spans="36:36" x14ac:dyDescent="0.15">
      <c r="AJ24431" t="str">
        <f>IF(AI24431="","",IF(ISERROR(VLOOKUP(CONCATENATE(F24431),Term!$A$1:$C$2000,1,FALSE)),0,1))</f>
        <v/>
      </c>
    </row>
    <row r="24432" spans="36:36" x14ac:dyDescent="0.15">
      <c r="AJ24432" t="str">
        <f>IF(AI24432="","",IF(ISERROR(VLOOKUP(CONCATENATE(F24432),Term!$A$1:$C$2000,1,FALSE)),0,1))</f>
        <v/>
      </c>
    </row>
    <row r="24433" spans="36:36" x14ac:dyDescent="0.15">
      <c r="AJ24433" t="str">
        <f>IF(AI24433="","",IF(ISERROR(VLOOKUP(CONCATENATE(F24433),Term!$A$1:$C$2000,1,FALSE)),0,1))</f>
        <v/>
      </c>
    </row>
    <row r="24434" spans="36:36" x14ac:dyDescent="0.15">
      <c r="AJ24434" t="str">
        <f>IF(AI24434="","",IF(ISERROR(VLOOKUP(CONCATENATE(F24434),Term!$A$1:$C$2000,1,FALSE)),0,1))</f>
        <v/>
      </c>
    </row>
    <row r="24435" spans="36:36" x14ac:dyDescent="0.15">
      <c r="AJ24435" t="str">
        <f>IF(AI24435="","",IF(ISERROR(VLOOKUP(CONCATENATE(F24435),Term!$A$1:$C$2000,1,FALSE)),0,1))</f>
        <v/>
      </c>
    </row>
    <row r="24436" spans="36:36" x14ac:dyDescent="0.15">
      <c r="AJ24436" t="str">
        <f>IF(AI24436="","",IF(ISERROR(VLOOKUP(CONCATENATE(F24436),Term!$A$1:$C$2000,1,FALSE)),0,1))</f>
        <v/>
      </c>
    </row>
    <row r="24437" spans="36:36" x14ac:dyDescent="0.15">
      <c r="AJ24437" t="str">
        <f>IF(AI24437="","",IF(ISERROR(VLOOKUP(CONCATENATE(F24437),Term!$A$1:$C$2000,1,FALSE)),0,1))</f>
        <v/>
      </c>
    </row>
    <row r="24438" spans="36:36" x14ac:dyDescent="0.15">
      <c r="AJ24438" t="str">
        <f>IF(AI24438="","",IF(ISERROR(VLOOKUP(CONCATENATE(F24438),Term!$A$1:$C$2000,1,FALSE)),0,1))</f>
        <v/>
      </c>
    </row>
    <row r="24439" spans="36:36" x14ac:dyDescent="0.15">
      <c r="AJ24439" t="str">
        <f>IF(AI24439="","",IF(ISERROR(VLOOKUP(CONCATENATE(F24439),Term!$A$1:$C$2000,1,FALSE)),0,1))</f>
        <v/>
      </c>
    </row>
    <row r="24440" spans="36:36" x14ac:dyDescent="0.15">
      <c r="AJ24440" t="str">
        <f>IF(AI24440="","",IF(ISERROR(VLOOKUP(CONCATENATE(F24440),Term!$A$1:$C$2000,1,FALSE)),0,1))</f>
        <v/>
      </c>
    </row>
    <row r="24441" spans="36:36" x14ac:dyDescent="0.15">
      <c r="AJ24441" t="str">
        <f>IF(AI24441="","",IF(ISERROR(VLOOKUP(CONCATENATE(F24441),Term!$A$1:$C$2000,1,FALSE)),0,1))</f>
        <v/>
      </c>
    </row>
    <row r="24442" spans="36:36" x14ac:dyDescent="0.15">
      <c r="AJ24442" t="str">
        <f>IF(AI24442="","",IF(ISERROR(VLOOKUP(CONCATENATE(F24442),Term!$A$1:$C$2000,1,FALSE)),0,1))</f>
        <v/>
      </c>
    </row>
    <row r="24443" spans="36:36" x14ac:dyDescent="0.15">
      <c r="AJ24443" t="str">
        <f>IF(AI24443="","",IF(ISERROR(VLOOKUP(CONCATENATE(F24443),Term!$A$1:$C$2000,1,FALSE)),0,1))</f>
        <v/>
      </c>
    </row>
    <row r="24444" spans="36:36" x14ac:dyDescent="0.15">
      <c r="AJ24444" t="str">
        <f>IF(AI24444="","",IF(ISERROR(VLOOKUP(CONCATENATE(F24444),Term!$A$1:$C$2000,1,FALSE)),0,1))</f>
        <v/>
      </c>
    </row>
    <row r="24445" spans="36:36" x14ac:dyDescent="0.15">
      <c r="AJ24445" t="str">
        <f>IF(AI24445="","",IF(ISERROR(VLOOKUP(CONCATENATE(F24445),Term!$A$1:$C$2000,1,FALSE)),0,1))</f>
        <v/>
      </c>
    </row>
    <row r="24446" spans="36:36" x14ac:dyDescent="0.15">
      <c r="AJ24446" t="str">
        <f>IF(AI24446="","",IF(ISERROR(VLOOKUP(CONCATENATE(F24446),Term!$A$1:$C$2000,1,FALSE)),0,1))</f>
        <v/>
      </c>
    </row>
    <row r="24447" spans="36:36" x14ac:dyDescent="0.15">
      <c r="AJ24447" t="str">
        <f>IF(AI24447="","",IF(ISERROR(VLOOKUP(CONCATENATE(F24447),Term!$A$1:$C$2000,1,FALSE)),0,1))</f>
        <v/>
      </c>
    </row>
    <row r="24448" spans="36:36" x14ac:dyDescent="0.15">
      <c r="AJ24448" t="str">
        <f>IF(AI24448="","",IF(ISERROR(VLOOKUP(CONCATENATE(F24448),Term!$A$1:$C$2000,1,FALSE)),0,1))</f>
        <v/>
      </c>
    </row>
    <row r="24449" spans="36:36" x14ac:dyDescent="0.15">
      <c r="AJ24449" t="str">
        <f>IF(AI24449="","",IF(ISERROR(VLOOKUP(CONCATENATE(F24449),Term!$A$1:$C$2000,1,FALSE)),0,1))</f>
        <v/>
      </c>
    </row>
    <row r="24450" spans="36:36" x14ac:dyDescent="0.15">
      <c r="AJ24450" t="str">
        <f>IF(AI24450="","",IF(ISERROR(VLOOKUP(CONCATENATE(F24450),Term!$A$1:$C$2000,1,FALSE)),0,1))</f>
        <v/>
      </c>
    </row>
    <row r="24451" spans="36:36" x14ac:dyDescent="0.15">
      <c r="AJ24451" t="str">
        <f>IF(AI24451="","",IF(ISERROR(VLOOKUP(CONCATENATE(F24451),Term!$A$1:$C$2000,1,FALSE)),0,1))</f>
        <v/>
      </c>
    </row>
    <row r="24452" spans="36:36" x14ac:dyDescent="0.15">
      <c r="AJ24452" t="str">
        <f>IF(AI24452="","",IF(ISERROR(VLOOKUP(CONCATENATE(F24452),Term!$A$1:$C$2000,1,FALSE)),0,1))</f>
        <v/>
      </c>
    </row>
    <row r="24453" spans="36:36" x14ac:dyDescent="0.15">
      <c r="AJ24453" t="str">
        <f>IF(AI24453="","",IF(ISERROR(VLOOKUP(CONCATENATE(F24453),Term!$A$1:$C$2000,1,FALSE)),0,1))</f>
        <v/>
      </c>
    </row>
    <row r="24454" spans="36:36" x14ac:dyDescent="0.15">
      <c r="AJ24454" t="str">
        <f>IF(AI24454="","",IF(ISERROR(VLOOKUP(CONCATENATE(F24454),Term!$A$1:$C$2000,1,FALSE)),0,1))</f>
        <v/>
      </c>
    </row>
    <row r="24455" spans="36:36" x14ac:dyDescent="0.15">
      <c r="AJ24455" t="str">
        <f>IF(AI24455="","",IF(ISERROR(VLOOKUP(CONCATENATE(F24455),Term!$A$1:$C$2000,1,FALSE)),0,1))</f>
        <v/>
      </c>
    </row>
    <row r="24456" spans="36:36" x14ac:dyDescent="0.15">
      <c r="AJ24456" t="str">
        <f>IF(AI24456="","",IF(ISERROR(VLOOKUP(CONCATENATE(F24456),Term!$A$1:$C$2000,1,FALSE)),0,1))</f>
        <v/>
      </c>
    </row>
    <row r="24457" spans="36:36" x14ac:dyDescent="0.15">
      <c r="AJ24457" t="str">
        <f>IF(AI24457="","",IF(ISERROR(VLOOKUP(CONCATENATE(F24457),Term!$A$1:$C$2000,1,FALSE)),0,1))</f>
        <v/>
      </c>
    </row>
    <row r="24458" spans="36:36" x14ac:dyDescent="0.15">
      <c r="AJ24458" t="str">
        <f>IF(AI24458="","",IF(ISERROR(VLOOKUP(CONCATENATE(F24458),Term!$A$1:$C$2000,1,FALSE)),0,1))</f>
        <v/>
      </c>
    </row>
    <row r="24459" spans="36:36" x14ac:dyDescent="0.15">
      <c r="AJ24459" t="str">
        <f>IF(AI24459="","",IF(ISERROR(VLOOKUP(CONCATENATE(F24459),Term!$A$1:$C$2000,1,FALSE)),0,1))</f>
        <v/>
      </c>
    </row>
    <row r="24460" spans="36:36" x14ac:dyDescent="0.15">
      <c r="AJ24460" t="str">
        <f>IF(AI24460="","",IF(ISERROR(VLOOKUP(CONCATENATE(F24460),Term!$A$1:$C$2000,1,FALSE)),0,1))</f>
        <v/>
      </c>
    </row>
    <row r="24461" spans="36:36" x14ac:dyDescent="0.15">
      <c r="AJ24461" t="str">
        <f>IF(AI24461="","",IF(ISERROR(VLOOKUP(CONCATENATE(F24461),Term!$A$1:$C$2000,1,FALSE)),0,1))</f>
        <v/>
      </c>
    </row>
    <row r="24462" spans="36:36" x14ac:dyDescent="0.15">
      <c r="AJ24462" t="str">
        <f>IF(AI24462="","",IF(ISERROR(VLOOKUP(CONCATENATE(F24462),Term!$A$1:$C$2000,1,FALSE)),0,1))</f>
        <v/>
      </c>
    </row>
    <row r="24463" spans="36:36" x14ac:dyDescent="0.15">
      <c r="AJ24463" t="str">
        <f>IF(AI24463="","",IF(ISERROR(VLOOKUP(CONCATENATE(F24463),Term!$A$1:$C$2000,1,FALSE)),0,1))</f>
        <v/>
      </c>
    </row>
    <row r="24464" spans="36:36" x14ac:dyDescent="0.15">
      <c r="AJ24464" t="str">
        <f>IF(AI24464="","",IF(ISERROR(VLOOKUP(CONCATENATE(F24464),Term!$A$1:$C$2000,1,FALSE)),0,1))</f>
        <v/>
      </c>
    </row>
    <row r="24465" spans="36:36" x14ac:dyDescent="0.15">
      <c r="AJ24465" t="str">
        <f>IF(AI24465="","",IF(ISERROR(VLOOKUP(CONCATENATE(F24465),Term!$A$1:$C$2000,1,FALSE)),0,1))</f>
        <v/>
      </c>
    </row>
    <row r="24466" spans="36:36" x14ac:dyDescent="0.15">
      <c r="AJ24466" t="str">
        <f>IF(AI24466="","",IF(ISERROR(VLOOKUP(CONCATENATE(F24466),Term!$A$1:$C$2000,1,FALSE)),0,1))</f>
        <v/>
      </c>
    </row>
    <row r="24467" spans="36:36" x14ac:dyDescent="0.15">
      <c r="AJ24467" t="str">
        <f>IF(AI24467="","",IF(ISERROR(VLOOKUP(CONCATENATE(F24467),Term!$A$1:$C$2000,1,FALSE)),0,1))</f>
        <v/>
      </c>
    </row>
    <row r="24468" spans="36:36" x14ac:dyDescent="0.15">
      <c r="AJ24468" t="str">
        <f>IF(AI24468="","",IF(ISERROR(VLOOKUP(CONCATENATE(F24468),Term!$A$1:$C$2000,1,FALSE)),0,1))</f>
        <v/>
      </c>
    </row>
    <row r="24469" spans="36:36" x14ac:dyDescent="0.15">
      <c r="AJ24469" t="str">
        <f>IF(AI24469="","",IF(ISERROR(VLOOKUP(CONCATENATE(F24469),Term!$A$1:$C$2000,1,FALSE)),0,1))</f>
        <v/>
      </c>
    </row>
    <row r="24470" spans="36:36" x14ac:dyDescent="0.15">
      <c r="AJ24470" t="str">
        <f>IF(AI24470="","",IF(ISERROR(VLOOKUP(CONCATENATE(F24470),Term!$A$1:$C$2000,1,FALSE)),0,1))</f>
        <v/>
      </c>
    </row>
    <row r="24471" spans="36:36" x14ac:dyDescent="0.15">
      <c r="AJ24471" t="str">
        <f>IF(AI24471="","",IF(ISERROR(VLOOKUP(CONCATENATE(F24471),Term!$A$1:$C$2000,1,FALSE)),0,1))</f>
        <v/>
      </c>
    </row>
    <row r="24472" spans="36:36" x14ac:dyDescent="0.15">
      <c r="AJ24472" t="str">
        <f>IF(AI24472="","",IF(ISERROR(VLOOKUP(CONCATENATE(F24472),Term!$A$1:$C$2000,1,FALSE)),0,1))</f>
        <v/>
      </c>
    </row>
    <row r="24473" spans="36:36" x14ac:dyDescent="0.15">
      <c r="AJ24473" t="str">
        <f>IF(AI24473="","",IF(ISERROR(VLOOKUP(CONCATENATE(F24473),Term!$A$1:$C$2000,1,FALSE)),0,1))</f>
        <v/>
      </c>
    </row>
    <row r="24474" spans="36:36" x14ac:dyDescent="0.15">
      <c r="AJ24474" t="str">
        <f>IF(AI24474="","",IF(ISERROR(VLOOKUP(CONCATENATE(F24474),Term!$A$1:$C$2000,1,FALSE)),0,1))</f>
        <v/>
      </c>
    </row>
    <row r="24475" spans="36:36" x14ac:dyDescent="0.15">
      <c r="AJ24475" t="str">
        <f>IF(AI24475="","",IF(ISERROR(VLOOKUP(CONCATENATE(F24475),Term!$A$1:$C$2000,1,FALSE)),0,1))</f>
        <v/>
      </c>
    </row>
    <row r="24476" spans="36:36" x14ac:dyDescent="0.15">
      <c r="AJ24476" t="str">
        <f>IF(AI24476="","",IF(ISERROR(VLOOKUP(CONCATENATE(F24476),Term!$A$1:$C$2000,1,FALSE)),0,1))</f>
        <v/>
      </c>
    </row>
    <row r="24477" spans="36:36" x14ac:dyDescent="0.15">
      <c r="AJ24477" t="str">
        <f>IF(AI24477="","",IF(ISERROR(VLOOKUP(CONCATENATE(F24477),Term!$A$1:$C$2000,1,FALSE)),0,1))</f>
        <v/>
      </c>
    </row>
    <row r="24478" spans="36:36" x14ac:dyDescent="0.15">
      <c r="AJ24478" t="str">
        <f>IF(AI24478="","",IF(ISERROR(VLOOKUP(CONCATENATE(F24478),Term!$A$1:$C$2000,1,FALSE)),0,1))</f>
        <v/>
      </c>
    </row>
    <row r="24479" spans="36:36" x14ac:dyDescent="0.15">
      <c r="AJ24479" t="str">
        <f>IF(AI24479="","",IF(ISERROR(VLOOKUP(CONCATENATE(F24479),Term!$A$1:$C$2000,1,FALSE)),0,1))</f>
        <v/>
      </c>
    </row>
    <row r="24480" spans="36:36" x14ac:dyDescent="0.15">
      <c r="AJ24480" t="str">
        <f>IF(AI24480="","",IF(ISERROR(VLOOKUP(CONCATENATE(F24480),Term!$A$1:$C$2000,1,FALSE)),0,1))</f>
        <v/>
      </c>
    </row>
    <row r="24481" spans="36:36" x14ac:dyDescent="0.15">
      <c r="AJ24481" t="str">
        <f>IF(AI24481="","",IF(ISERROR(VLOOKUP(CONCATENATE(F24481),Term!$A$1:$C$2000,1,FALSE)),0,1))</f>
        <v/>
      </c>
    </row>
    <row r="24482" spans="36:36" x14ac:dyDescent="0.15">
      <c r="AJ24482" t="str">
        <f>IF(AI24482="","",IF(ISERROR(VLOOKUP(CONCATENATE(F24482),Term!$A$1:$C$2000,1,FALSE)),0,1))</f>
        <v/>
      </c>
    </row>
    <row r="24483" spans="36:36" x14ac:dyDescent="0.15">
      <c r="AJ24483" t="str">
        <f>IF(AI24483="","",IF(ISERROR(VLOOKUP(CONCATENATE(F24483),Term!$A$1:$C$2000,1,FALSE)),0,1))</f>
        <v/>
      </c>
    </row>
    <row r="24484" spans="36:36" x14ac:dyDescent="0.15">
      <c r="AJ24484" t="str">
        <f>IF(AI24484="","",IF(ISERROR(VLOOKUP(CONCATENATE(F24484),Term!$A$1:$C$2000,1,FALSE)),0,1))</f>
        <v/>
      </c>
    </row>
    <row r="24485" spans="36:36" x14ac:dyDescent="0.15">
      <c r="AJ24485" t="str">
        <f>IF(AI24485="","",IF(ISERROR(VLOOKUP(CONCATENATE(F24485),Term!$A$1:$C$2000,1,FALSE)),0,1))</f>
        <v/>
      </c>
    </row>
    <row r="24486" spans="36:36" x14ac:dyDescent="0.15">
      <c r="AJ24486" t="str">
        <f>IF(AI24486="","",IF(ISERROR(VLOOKUP(CONCATENATE(F24486),Term!$A$1:$C$2000,1,FALSE)),0,1))</f>
        <v/>
      </c>
    </row>
    <row r="24487" spans="36:36" x14ac:dyDescent="0.15">
      <c r="AJ24487" t="str">
        <f>IF(AI24487="","",IF(ISERROR(VLOOKUP(CONCATENATE(F24487),Term!$A$1:$C$2000,1,FALSE)),0,1))</f>
        <v/>
      </c>
    </row>
    <row r="24488" spans="36:36" x14ac:dyDescent="0.15">
      <c r="AJ24488" t="str">
        <f>IF(AI24488="","",IF(ISERROR(VLOOKUP(CONCATENATE(F24488),Term!$A$1:$C$2000,1,FALSE)),0,1))</f>
        <v/>
      </c>
    </row>
    <row r="24489" spans="36:36" x14ac:dyDescent="0.15">
      <c r="AJ24489" t="str">
        <f>IF(AI24489="","",IF(ISERROR(VLOOKUP(CONCATENATE(F24489),Term!$A$1:$C$2000,1,FALSE)),0,1))</f>
        <v/>
      </c>
    </row>
    <row r="24490" spans="36:36" x14ac:dyDescent="0.15">
      <c r="AJ24490" t="str">
        <f>IF(AI24490="","",IF(ISERROR(VLOOKUP(CONCATENATE(F24490),Term!$A$1:$C$2000,1,FALSE)),0,1))</f>
        <v/>
      </c>
    </row>
    <row r="24491" spans="36:36" x14ac:dyDescent="0.15">
      <c r="AJ24491" t="str">
        <f>IF(AI24491="","",IF(ISERROR(VLOOKUP(CONCATENATE(F24491),Term!$A$1:$C$2000,1,FALSE)),0,1))</f>
        <v/>
      </c>
    </row>
    <row r="24492" spans="36:36" x14ac:dyDescent="0.15">
      <c r="AJ24492" t="str">
        <f>IF(AI24492="","",IF(ISERROR(VLOOKUP(CONCATENATE(F24492),Term!$A$1:$C$2000,1,FALSE)),0,1))</f>
        <v/>
      </c>
    </row>
    <row r="24493" spans="36:36" x14ac:dyDescent="0.15">
      <c r="AJ24493" t="str">
        <f>IF(AI24493="","",IF(ISERROR(VLOOKUP(CONCATENATE(F24493),Term!$A$1:$C$2000,1,FALSE)),0,1))</f>
        <v/>
      </c>
    </row>
    <row r="24494" spans="36:36" x14ac:dyDescent="0.15">
      <c r="AJ24494" t="str">
        <f>IF(AI24494="","",IF(ISERROR(VLOOKUP(CONCATENATE(F24494),Term!$A$1:$C$2000,1,FALSE)),0,1))</f>
        <v/>
      </c>
    </row>
    <row r="24495" spans="36:36" x14ac:dyDescent="0.15">
      <c r="AJ24495" t="str">
        <f>IF(AI24495="","",IF(ISERROR(VLOOKUP(CONCATENATE(F24495),Term!$A$1:$C$2000,1,FALSE)),0,1))</f>
        <v/>
      </c>
    </row>
    <row r="24496" spans="36:36" x14ac:dyDescent="0.15">
      <c r="AJ24496" t="str">
        <f>IF(AI24496="","",IF(ISERROR(VLOOKUP(CONCATENATE(F24496),Term!$A$1:$C$2000,1,FALSE)),0,1))</f>
        <v/>
      </c>
    </row>
    <row r="24497" spans="36:36" x14ac:dyDescent="0.15">
      <c r="AJ24497" t="str">
        <f>IF(AI24497="","",IF(ISERROR(VLOOKUP(CONCATENATE(F24497),Term!$A$1:$C$2000,1,FALSE)),0,1))</f>
        <v/>
      </c>
    </row>
    <row r="24498" spans="36:36" x14ac:dyDescent="0.15">
      <c r="AJ24498" t="str">
        <f>IF(AI24498="","",IF(ISERROR(VLOOKUP(CONCATENATE(F24498),Term!$A$1:$C$2000,1,FALSE)),0,1))</f>
        <v/>
      </c>
    </row>
    <row r="24499" spans="36:36" x14ac:dyDescent="0.15">
      <c r="AJ24499" t="str">
        <f>IF(AI24499="","",IF(ISERROR(VLOOKUP(CONCATENATE(F24499),Term!$A$1:$C$2000,1,FALSE)),0,1))</f>
        <v/>
      </c>
    </row>
    <row r="24500" spans="36:36" x14ac:dyDescent="0.15">
      <c r="AJ24500" t="str">
        <f>IF(AI24500="","",IF(ISERROR(VLOOKUP(CONCATENATE(F24500),Term!$A$1:$C$2000,1,FALSE)),0,1))</f>
        <v/>
      </c>
    </row>
    <row r="24501" spans="36:36" x14ac:dyDescent="0.15">
      <c r="AJ24501" t="str">
        <f>IF(AI24501="","",IF(ISERROR(VLOOKUP(CONCATENATE(F24501),Term!$A$1:$C$2000,1,FALSE)),0,1))</f>
        <v/>
      </c>
    </row>
    <row r="24502" spans="36:36" x14ac:dyDescent="0.15">
      <c r="AJ24502" t="str">
        <f>IF(AI24502="","",IF(ISERROR(VLOOKUP(CONCATENATE(F24502),Term!$A$1:$C$2000,1,FALSE)),0,1))</f>
        <v/>
      </c>
    </row>
    <row r="24503" spans="36:36" x14ac:dyDescent="0.15">
      <c r="AJ24503" t="str">
        <f>IF(AI24503="","",IF(ISERROR(VLOOKUP(CONCATENATE(F24503),Term!$A$1:$C$2000,1,FALSE)),0,1))</f>
        <v/>
      </c>
    </row>
    <row r="24504" spans="36:36" x14ac:dyDescent="0.15">
      <c r="AJ24504" t="str">
        <f>IF(AI24504="","",IF(ISERROR(VLOOKUP(CONCATENATE(F24504),Term!$A$1:$C$2000,1,FALSE)),0,1))</f>
        <v/>
      </c>
    </row>
    <row r="24505" spans="36:36" x14ac:dyDescent="0.15">
      <c r="AJ24505" t="str">
        <f>IF(AI24505="","",IF(ISERROR(VLOOKUP(CONCATENATE(F24505),Term!$A$1:$C$2000,1,FALSE)),0,1))</f>
        <v/>
      </c>
    </row>
    <row r="24506" spans="36:36" x14ac:dyDescent="0.15">
      <c r="AJ24506" t="str">
        <f>IF(AI24506="","",IF(ISERROR(VLOOKUP(CONCATENATE(F24506),Term!$A$1:$C$2000,1,FALSE)),0,1))</f>
        <v/>
      </c>
    </row>
    <row r="24507" spans="36:36" x14ac:dyDescent="0.15">
      <c r="AJ24507" t="str">
        <f>IF(AI24507="","",IF(ISERROR(VLOOKUP(CONCATENATE(F24507),Term!$A$1:$C$2000,1,FALSE)),0,1))</f>
        <v/>
      </c>
    </row>
    <row r="24508" spans="36:36" x14ac:dyDescent="0.15">
      <c r="AJ24508" t="str">
        <f>IF(AI24508="","",IF(ISERROR(VLOOKUP(CONCATENATE(F24508),Term!$A$1:$C$2000,1,FALSE)),0,1))</f>
        <v/>
      </c>
    </row>
    <row r="24509" spans="36:36" x14ac:dyDescent="0.15">
      <c r="AJ24509" t="str">
        <f>IF(AI24509="","",IF(ISERROR(VLOOKUP(CONCATENATE(F24509),Term!$A$1:$C$2000,1,FALSE)),0,1))</f>
        <v/>
      </c>
    </row>
    <row r="24510" spans="36:36" x14ac:dyDescent="0.15">
      <c r="AJ24510" t="str">
        <f>IF(AI24510="","",IF(ISERROR(VLOOKUP(CONCATENATE(F24510),Term!$A$1:$C$2000,1,FALSE)),0,1))</f>
        <v/>
      </c>
    </row>
    <row r="24511" spans="36:36" x14ac:dyDescent="0.15">
      <c r="AJ24511" t="str">
        <f>IF(AI24511="","",IF(ISERROR(VLOOKUP(CONCATENATE(F24511),Term!$A$1:$C$2000,1,FALSE)),0,1))</f>
        <v/>
      </c>
    </row>
    <row r="24512" spans="36:36" x14ac:dyDescent="0.15">
      <c r="AJ24512" t="str">
        <f>IF(AI24512="","",IF(ISERROR(VLOOKUP(CONCATENATE(F24512),Term!$A$1:$C$2000,1,FALSE)),0,1))</f>
        <v/>
      </c>
    </row>
    <row r="24513" spans="36:36" x14ac:dyDescent="0.15">
      <c r="AJ24513" t="str">
        <f>IF(AI24513="","",IF(ISERROR(VLOOKUP(CONCATENATE(F24513),Term!$A$1:$C$2000,1,FALSE)),0,1))</f>
        <v/>
      </c>
    </row>
    <row r="24514" spans="36:36" x14ac:dyDescent="0.15">
      <c r="AJ24514" t="str">
        <f>IF(AI24514="","",IF(ISERROR(VLOOKUP(CONCATENATE(F24514),Term!$A$1:$C$2000,1,FALSE)),0,1))</f>
        <v/>
      </c>
    </row>
    <row r="24515" spans="36:36" x14ac:dyDescent="0.15">
      <c r="AJ24515" t="str">
        <f>IF(AI24515="","",IF(ISERROR(VLOOKUP(CONCATENATE(F24515),Term!$A$1:$C$2000,1,FALSE)),0,1))</f>
        <v/>
      </c>
    </row>
    <row r="24516" spans="36:36" x14ac:dyDescent="0.15">
      <c r="AJ24516" t="str">
        <f>IF(AI24516="","",IF(ISERROR(VLOOKUP(CONCATENATE(F24516),Term!$A$1:$C$2000,1,FALSE)),0,1))</f>
        <v/>
      </c>
    </row>
    <row r="24517" spans="36:36" x14ac:dyDescent="0.15">
      <c r="AJ24517" t="str">
        <f>IF(AI24517="","",IF(ISERROR(VLOOKUP(CONCATENATE(F24517),Term!$A$1:$C$2000,1,FALSE)),0,1))</f>
        <v/>
      </c>
    </row>
    <row r="24518" spans="36:36" x14ac:dyDescent="0.15">
      <c r="AJ24518" t="str">
        <f>IF(AI24518="","",IF(ISERROR(VLOOKUP(CONCATENATE(F24518),Term!$A$1:$C$2000,1,FALSE)),0,1))</f>
        <v/>
      </c>
    </row>
    <row r="24519" spans="36:36" x14ac:dyDescent="0.15">
      <c r="AJ24519" t="str">
        <f>IF(AI24519="","",IF(ISERROR(VLOOKUP(CONCATENATE(F24519),Term!$A$1:$C$2000,1,FALSE)),0,1))</f>
        <v/>
      </c>
    </row>
    <row r="24520" spans="36:36" x14ac:dyDescent="0.15">
      <c r="AJ24520" t="str">
        <f>IF(AI24520="","",IF(ISERROR(VLOOKUP(CONCATENATE(F24520),Term!$A$1:$C$2000,1,FALSE)),0,1))</f>
        <v/>
      </c>
    </row>
    <row r="24521" spans="36:36" x14ac:dyDescent="0.15">
      <c r="AJ24521" t="str">
        <f>IF(AI24521="","",IF(ISERROR(VLOOKUP(CONCATENATE(F24521),Term!$A$1:$C$2000,1,FALSE)),0,1))</f>
        <v/>
      </c>
    </row>
    <row r="24522" spans="36:36" x14ac:dyDescent="0.15">
      <c r="AJ24522" t="str">
        <f>IF(AI24522="","",IF(ISERROR(VLOOKUP(CONCATENATE(F24522),Term!$A$1:$C$2000,1,FALSE)),0,1))</f>
        <v/>
      </c>
    </row>
    <row r="24523" spans="36:36" x14ac:dyDescent="0.15">
      <c r="AJ24523" t="str">
        <f>IF(AI24523="","",IF(ISERROR(VLOOKUP(CONCATENATE(F24523),Term!$A$1:$C$2000,1,FALSE)),0,1))</f>
        <v/>
      </c>
    </row>
    <row r="24524" spans="36:36" x14ac:dyDescent="0.15">
      <c r="AJ24524" t="str">
        <f>IF(AI24524="","",IF(ISERROR(VLOOKUP(CONCATENATE(F24524),Term!$A$1:$C$2000,1,FALSE)),0,1))</f>
        <v/>
      </c>
    </row>
    <row r="24525" spans="36:36" x14ac:dyDescent="0.15">
      <c r="AJ24525" t="str">
        <f>IF(AI24525="","",IF(ISERROR(VLOOKUP(CONCATENATE(F24525),Term!$A$1:$C$2000,1,FALSE)),0,1))</f>
        <v/>
      </c>
    </row>
    <row r="24526" spans="36:36" x14ac:dyDescent="0.15">
      <c r="AJ24526" t="str">
        <f>IF(AI24526="","",IF(ISERROR(VLOOKUP(CONCATENATE(F24526),Term!$A$1:$C$2000,1,FALSE)),0,1))</f>
        <v/>
      </c>
    </row>
    <row r="24527" spans="36:36" x14ac:dyDescent="0.15">
      <c r="AJ24527" t="str">
        <f>IF(AI24527="","",IF(ISERROR(VLOOKUP(CONCATENATE(F24527),Term!$A$1:$C$2000,1,FALSE)),0,1))</f>
        <v/>
      </c>
    </row>
    <row r="24528" spans="36:36" x14ac:dyDescent="0.15">
      <c r="AJ24528" t="str">
        <f>IF(AI24528="","",IF(ISERROR(VLOOKUP(CONCATENATE(F24528),Term!$A$1:$C$2000,1,FALSE)),0,1))</f>
        <v/>
      </c>
    </row>
    <row r="24529" spans="36:36" x14ac:dyDescent="0.15">
      <c r="AJ24529" t="str">
        <f>IF(AI24529="","",IF(ISERROR(VLOOKUP(CONCATENATE(F24529),Term!$A$1:$C$2000,1,FALSE)),0,1))</f>
        <v/>
      </c>
    </row>
    <row r="24530" spans="36:36" x14ac:dyDescent="0.15">
      <c r="AJ24530" t="str">
        <f>IF(AI24530="","",IF(ISERROR(VLOOKUP(CONCATENATE(F24530),Term!$A$1:$C$2000,1,FALSE)),0,1))</f>
        <v/>
      </c>
    </row>
    <row r="24531" spans="36:36" x14ac:dyDescent="0.15">
      <c r="AJ24531" t="str">
        <f>IF(AI24531="","",IF(ISERROR(VLOOKUP(CONCATENATE(F24531),Term!$A$1:$C$2000,1,FALSE)),0,1))</f>
        <v/>
      </c>
    </row>
    <row r="24532" spans="36:36" x14ac:dyDescent="0.15">
      <c r="AJ24532" t="str">
        <f>IF(AI24532="","",IF(ISERROR(VLOOKUP(CONCATENATE(F24532),Term!$A$1:$C$2000,1,FALSE)),0,1))</f>
        <v/>
      </c>
    </row>
    <row r="24533" spans="36:36" x14ac:dyDescent="0.15">
      <c r="AJ24533" t="str">
        <f>IF(AI24533="","",IF(ISERROR(VLOOKUP(CONCATENATE(F24533),Term!$A$1:$C$2000,1,FALSE)),0,1))</f>
        <v/>
      </c>
    </row>
    <row r="24534" spans="36:36" x14ac:dyDescent="0.15">
      <c r="AJ24534" t="str">
        <f>IF(AI24534="","",IF(ISERROR(VLOOKUP(CONCATENATE(F24534),Term!$A$1:$C$2000,1,FALSE)),0,1))</f>
        <v/>
      </c>
    </row>
    <row r="24535" spans="36:36" x14ac:dyDescent="0.15">
      <c r="AJ24535" t="str">
        <f>IF(AI24535="","",IF(ISERROR(VLOOKUP(CONCATENATE(F24535),Term!$A$1:$C$2000,1,FALSE)),0,1))</f>
        <v/>
      </c>
    </row>
    <row r="24536" spans="36:36" x14ac:dyDescent="0.15">
      <c r="AJ24536" t="str">
        <f>IF(AI24536="","",IF(ISERROR(VLOOKUP(CONCATENATE(F24536),Term!$A$1:$C$2000,1,FALSE)),0,1))</f>
        <v/>
      </c>
    </row>
    <row r="24537" spans="36:36" x14ac:dyDescent="0.15">
      <c r="AJ24537" t="str">
        <f>IF(AI24537="","",IF(ISERROR(VLOOKUP(CONCATENATE(F24537),Term!$A$1:$C$2000,1,FALSE)),0,1))</f>
        <v/>
      </c>
    </row>
    <row r="24538" spans="36:36" x14ac:dyDescent="0.15">
      <c r="AJ24538" t="str">
        <f>IF(AI24538="","",IF(ISERROR(VLOOKUP(CONCATENATE(F24538),Term!$A$1:$C$2000,1,FALSE)),0,1))</f>
        <v/>
      </c>
    </row>
    <row r="24539" spans="36:36" x14ac:dyDescent="0.15">
      <c r="AJ24539" t="str">
        <f>IF(AI24539="","",IF(ISERROR(VLOOKUP(CONCATENATE(F24539),Term!$A$1:$C$2000,1,FALSE)),0,1))</f>
        <v/>
      </c>
    </row>
    <row r="24540" spans="36:36" x14ac:dyDescent="0.15">
      <c r="AJ24540" t="str">
        <f>IF(AI24540="","",IF(ISERROR(VLOOKUP(CONCATENATE(F24540),Term!$A$1:$C$2000,1,FALSE)),0,1))</f>
        <v/>
      </c>
    </row>
    <row r="24541" spans="36:36" x14ac:dyDescent="0.15">
      <c r="AJ24541" t="str">
        <f>IF(AI24541="","",IF(ISERROR(VLOOKUP(CONCATENATE(F24541),Term!$A$1:$C$2000,1,FALSE)),0,1))</f>
        <v/>
      </c>
    </row>
    <row r="24542" spans="36:36" x14ac:dyDescent="0.15">
      <c r="AJ24542" t="str">
        <f>IF(AI24542="","",IF(ISERROR(VLOOKUP(CONCATENATE(F24542),Term!$A$1:$C$2000,1,FALSE)),0,1))</f>
        <v/>
      </c>
    </row>
    <row r="24543" spans="36:36" x14ac:dyDescent="0.15">
      <c r="AJ24543" t="str">
        <f>IF(AI24543="","",IF(ISERROR(VLOOKUP(CONCATENATE(F24543),Term!$A$1:$C$2000,1,FALSE)),0,1))</f>
        <v/>
      </c>
    </row>
    <row r="24544" spans="36:36" x14ac:dyDescent="0.15">
      <c r="AJ24544" t="str">
        <f>IF(AI24544="","",IF(ISERROR(VLOOKUP(CONCATENATE(F24544),Term!$A$1:$C$2000,1,FALSE)),0,1))</f>
        <v/>
      </c>
    </row>
    <row r="24545" spans="36:36" x14ac:dyDescent="0.15">
      <c r="AJ24545" t="str">
        <f>IF(AI24545="","",IF(ISERROR(VLOOKUP(CONCATENATE(F24545),Term!$A$1:$C$2000,1,FALSE)),0,1))</f>
        <v/>
      </c>
    </row>
    <row r="24546" spans="36:36" x14ac:dyDescent="0.15">
      <c r="AJ24546" t="str">
        <f>IF(AI24546="","",IF(ISERROR(VLOOKUP(CONCATENATE(F24546),Term!$A$1:$C$2000,1,FALSE)),0,1))</f>
        <v/>
      </c>
    </row>
    <row r="24547" spans="36:36" x14ac:dyDescent="0.15">
      <c r="AJ24547" t="str">
        <f>IF(AI24547="","",IF(ISERROR(VLOOKUP(CONCATENATE(F24547),Term!$A$1:$C$2000,1,FALSE)),0,1))</f>
        <v/>
      </c>
    </row>
    <row r="24548" spans="36:36" x14ac:dyDescent="0.15">
      <c r="AJ24548" t="str">
        <f>IF(AI24548="","",IF(ISERROR(VLOOKUP(CONCATENATE(F24548),Term!$A$1:$C$2000,1,FALSE)),0,1))</f>
        <v/>
      </c>
    </row>
    <row r="24549" spans="36:36" x14ac:dyDescent="0.15">
      <c r="AJ24549" t="str">
        <f>IF(AI24549="","",IF(ISERROR(VLOOKUP(CONCATENATE(F24549),Term!$A$1:$C$2000,1,FALSE)),0,1))</f>
        <v/>
      </c>
    </row>
    <row r="24550" spans="36:36" x14ac:dyDescent="0.15">
      <c r="AJ24550" t="str">
        <f>IF(AI24550="","",IF(ISERROR(VLOOKUP(CONCATENATE(F24550),Term!$A$1:$C$2000,1,FALSE)),0,1))</f>
        <v/>
      </c>
    </row>
    <row r="24551" spans="36:36" x14ac:dyDescent="0.15">
      <c r="AJ24551" t="str">
        <f>IF(AI24551="","",IF(ISERROR(VLOOKUP(CONCATENATE(F24551),Term!$A$1:$C$2000,1,FALSE)),0,1))</f>
        <v/>
      </c>
    </row>
    <row r="24552" spans="36:36" x14ac:dyDescent="0.15">
      <c r="AJ24552" t="str">
        <f>IF(AI24552="","",IF(ISERROR(VLOOKUP(CONCATENATE(F24552),Term!$A$1:$C$2000,1,FALSE)),0,1))</f>
        <v/>
      </c>
    </row>
    <row r="24553" spans="36:36" x14ac:dyDescent="0.15">
      <c r="AJ24553" t="str">
        <f>IF(AI24553="","",IF(ISERROR(VLOOKUP(CONCATENATE(F24553),Term!$A$1:$C$2000,1,FALSE)),0,1))</f>
        <v/>
      </c>
    </row>
    <row r="24554" spans="36:36" x14ac:dyDescent="0.15">
      <c r="AJ24554" t="str">
        <f>IF(AI24554="","",IF(ISERROR(VLOOKUP(CONCATENATE(F24554),Term!$A$1:$C$2000,1,FALSE)),0,1))</f>
        <v/>
      </c>
    </row>
    <row r="24555" spans="36:36" x14ac:dyDescent="0.15">
      <c r="AJ24555" t="str">
        <f>IF(AI24555="","",IF(ISERROR(VLOOKUP(CONCATENATE(F24555),Term!$A$1:$C$2000,1,FALSE)),0,1))</f>
        <v/>
      </c>
    </row>
    <row r="24556" spans="36:36" x14ac:dyDescent="0.15">
      <c r="AJ24556" t="str">
        <f>IF(AI24556="","",IF(ISERROR(VLOOKUP(CONCATENATE(F24556),Term!$A$1:$C$2000,1,FALSE)),0,1))</f>
        <v/>
      </c>
    </row>
    <row r="24557" spans="36:36" x14ac:dyDescent="0.15">
      <c r="AJ24557" t="str">
        <f>IF(AI24557="","",IF(ISERROR(VLOOKUP(CONCATENATE(F24557),Term!$A$1:$C$2000,1,FALSE)),0,1))</f>
        <v/>
      </c>
    </row>
    <row r="24558" spans="36:36" x14ac:dyDescent="0.15">
      <c r="AJ24558" t="str">
        <f>IF(AI24558="","",IF(ISERROR(VLOOKUP(CONCATENATE(F24558),Term!$A$1:$C$2000,1,FALSE)),0,1))</f>
        <v/>
      </c>
    </row>
    <row r="24559" spans="36:36" x14ac:dyDescent="0.15">
      <c r="AJ24559" t="str">
        <f>IF(AI24559="","",IF(ISERROR(VLOOKUP(CONCATENATE(F24559),Term!$A$1:$C$2000,1,FALSE)),0,1))</f>
        <v/>
      </c>
    </row>
    <row r="24560" spans="36:36" x14ac:dyDescent="0.15">
      <c r="AJ24560" t="str">
        <f>IF(AI24560="","",IF(ISERROR(VLOOKUP(CONCATENATE(F24560),Term!$A$1:$C$2000,1,FALSE)),0,1))</f>
        <v/>
      </c>
    </row>
    <row r="24561" spans="36:36" x14ac:dyDescent="0.15">
      <c r="AJ24561" t="str">
        <f>IF(AI24561="","",IF(ISERROR(VLOOKUP(CONCATENATE(F24561),Term!$A$1:$C$2000,1,FALSE)),0,1))</f>
        <v/>
      </c>
    </row>
    <row r="24562" spans="36:36" x14ac:dyDescent="0.15">
      <c r="AJ24562" t="str">
        <f>IF(AI24562="","",IF(ISERROR(VLOOKUP(CONCATENATE(F24562),Term!$A$1:$C$2000,1,FALSE)),0,1))</f>
        <v/>
      </c>
    </row>
    <row r="24563" spans="36:36" x14ac:dyDescent="0.15">
      <c r="AJ24563" t="str">
        <f>IF(AI24563="","",IF(ISERROR(VLOOKUP(CONCATENATE(F24563),Term!$A$1:$C$2000,1,FALSE)),0,1))</f>
        <v/>
      </c>
    </row>
    <row r="24564" spans="36:36" x14ac:dyDescent="0.15">
      <c r="AJ24564" t="str">
        <f>IF(AI24564="","",IF(ISERROR(VLOOKUP(CONCATENATE(F24564),Term!$A$1:$C$2000,1,FALSE)),0,1))</f>
        <v/>
      </c>
    </row>
    <row r="24565" spans="36:36" x14ac:dyDescent="0.15">
      <c r="AJ24565" t="str">
        <f>IF(AI24565="","",IF(ISERROR(VLOOKUP(CONCATENATE(F24565),Term!$A$1:$C$2000,1,FALSE)),0,1))</f>
        <v/>
      </c>
    </row>
    <row r="24566" spans="36:36" x14ac:dyDescent="0.15">
      <c r="AJ24566" t="str">
        <f>IF(AI24566="","",IF(ISERROR(VLOOKUP(CONCATENATE(F24566),Term!$A$1:$C$2000,1,FALSE)),0,1))</f>
        <v/>
      </c>
    </row>
    <row r="24567" spans="36:36" x14ac:dyDescent="0.15">
      <c r="AJ24567" t="str">
        <f>IF(AI24567="","",IF(ISERROR(VLOOKUP(CONCATENATE(F24567),Term!$A$1:$C$2000,1,FALSE)),0,1))</f>
        <v/>
      </c>
    </row>
    <row r="24568" spans="36:36" x14ac:dyDescent="0.15">
      <c r="AJ24568" t="str">
        <f>IF(AI24568="","",IF(ISERROR(VLOOKUP(CONCATENATE(F24568),Term!$A$1:$C$2000,1,FALSE)),0,1))</f>
        <v/>
      </c>
    </row>
    <row r="24569" spans="36:36" x14ac:dyDescent="0.15">
      <c r="AJ24569" t="str">
        <f>IF(AI24569="","",IF(ISERROR(VLOOKUP(CONCATENATE(F24569),Term!$A$1:$C$2000,1,FALSE)),0,1))</f>
        <v/>
      </c>
    </row>
    <row r="24570" spans="36:36" x14ac:dyDescent="0.15">
      <c r="AJ24570" t="str">
        <f>IF(AI24570="","",IF(ISERROR(VLOOKUP(CONCATENATE(F24570),Term!$A$1:$C$2000,1,FALSE)),0,1))</f>
        <v/>
      </c>
    </row>
    <row r="24571" spans="36:36" x14ac:dyDescent="0.15">
      <c r="AJ24571" t="str">
        <f>IF(AI24571="","",IF(ISERROR(VLOOKUP(CONCATENATE(F24571),Term!$A$1:$C$2000,1,FALSE)),0,1))</f>
        <v/>
      </c>
    </row>
    <row r="24572" spans="36:36" x14ac:dyDescent="0.15">
      <c r="AJ24572" t="str">
        <f>IF(AI24572="","",IF(ISERROR(VLOOKUP(CONCATENATE(F24572),Term!$A$1:$C$2000,1,FALSE)),0,1))</f>
        <v/>
      </c>
    </row>
    <row r="24573" spans="36:36" x14ac:dyDescent="0.15">
      <c r="AJ24573" t="str">
        <f>IF(AI24573="","",IF(ISERROR(VLOOKUP(CONCATENATE(F24573),Term!$A$1:$C$2000,1,FALSE)),0,1))</f>
        <v/>
      </c>
    </row>
    <row r="24574" spans="36:36" x14ac:dyDescent="0.15">
      <c r="AJ24574" t="str">
        <f>IF(AI24574="","",IF(ISERROR(VLOOKUP(CONCATENATE(F24574),Term!$A$1:$C$2000,1,FALSE)),0,1))</f>
        <v/>
      </c>
    </row>
    <row r="24575" spans="36:36" x14ac:dyDescent="0.15">
      <c r="AJ24575" t="str">
        <f>IF(AI24575="","",IF(ISERROR(VLOOKUP(CONCATENATE(F24575),Term!$A$1:$C$2000,1,FALSE)),0,1))</f>
        <v/>
      </c>
    </row>
    <row r="24576" spans="36:36" x14ac:dyDescent="0.15">
      <c r="AJ24576" t="str">
        <f>IF(AI24576="","",IF(ISERROR(VLOOKUP(CONCATENATE(F24576),Term!$A$1:$C$2000,1,FALSE)),0,1))</f>
        <v/>
      </c>
    </row>
    <row r="24577" spans="36:36" x14ac:dyDescent="0.15">
      <c r="AJ24577" t="str">
        <f>IF(AI24577="","",IF(ISERROR(VLOOKUP(CONCATENATE(F24577),Term!$A$1:$C$2000,1,FALSE)),0,1))</f>
        <v/>
      </c>
    </row>
    <row r="24578" spans="36:36" x14ac:dyDescent="0.15">
      <c r="AJ24578" t="str">
        <f>IF(AI24578="","",IF(ISERROR(VLOOKUP(CONCATENATE(F24578),Term!$A$1:$C$2000,1,FALSE)),0,1))</f>
        <v/>
      </c>
    </row>
    <row r="24579" spans="36:36" x14ac:dyDescent="0.15">
      <c r="AJ24579" t="str">
        <f>IF(AI24579="","",IF(ISERROR(VLOOKUP(CONCATENATE(F24579),Term!$A$1:$C$2000,1,FALSE)),0,1))</f>
        <v/>
      </c>
    </row>
    <row r="24580" spans="36:36" x14ac:dyDescent="0.15">
      <c r="AJ24580" t="str">
        <f>IF(AI24580="","",IF(ISERROR(VLOOKUP(CONCATENATE(F24580),Term!$A$1:$C$2000,1,FALSE)),0,1))</f>
        <v/>
      </c>
    </row>
    <row r="24581" spans="36:36" x14ac:dyDescent="0.15">
      <c r="AJ24581" t="str">
        <f>IF(AI24581="","",IF(ISERROR(VLOOKUP(CONCATENATE(F24581),Term!$A$1:$C$2000,1,FALSE)),0,1))</f>
        <v/>
      </c>
    </row>
    <row r="24582" spans="36:36" x14ac:dyDescent="0.15">
      <c r="AJ24582" t="str">
        <f>IF(AI24582="","",IF(ISERROR(VLOOKUP(CONCATENATE(F24582),Term!$A$1:$C$2000,1,FALSE)),0,1))</f>
        <v/>
      </c>
    </row>
    <row r="24583" spans="36:36" x14ac:dyDescent="0.15">
      <c r="AJ24583" t="str">
        <f>IF(AI24583="","",IF(ISERROR(VLOOKUP(CONCATENATE(F24583),Term!$A$1:$C$2000,1,FALSE)),0,1))</f>
        <v/>
      </c>
    </row>
    <row r="24584" spans="36:36" x14ac:dyDescent="0.15">
      <c r="AJ24584" t="str">
        <f>IF(AI24584="","",IF(ISERROR(VLOOKUP(CONCATENATE(F24584),Term!$A$1:$C$2000,1,FALSE)),0,1))</f>
        <v/>
      </c>
    </row>
    <row r="24585" spans="36:36" x14ac:dyDescent="0.15">
      <c r="AJ24585" t="str">
        <f>IF(AI24585="","",IF(ISERROR(VLOOKUP(CONCATENATE(F24585),Term!$A$1:$C$2000,1,FALSE)),0,1))</f>
        <v/>
      </c>
    </row>
    <row r="24586" spans="36:36" x14ac:dyDescent="0.15">
      <c r="AJ24586" t="str">
        <f>IF(AI24586="","",IF(ISERROR(VLOOKUP(CONCATENATE(F24586),Term!$A$1:$C$2000,1,FALSE)),0,1))</f>
        <v/>
      </c>
    </row>
    <row r="24587" spans="36:36" x14ac:dyDescent="0.15">
      <c r="AJ24587" t="str">
        <f>IF(AI24587="","",IF(ISERROR(VLOOKUP(CONCATENATE(F24587),Term!$A$1:$C$2000,1,FALSE)),0,1))</f>
        <v/>
      </c>
    </row>
    <row r="24588" spans="36:36" x14ac:dyDescent="0.15">
      <c r="AJ24588" t="str">
        <f>IF(AI24588="","",IF(ISERROR(VLOOKUP(CONCATENATE(F24588),Term!$A$1:$C$2000,1,FALSE)),0,1))</f>
        <v/>
      </c>
    </row>
    <row r="24589" spans="36:36" x14ac:dyDescent="0.15">
      <c r="AJ24589" t="str">
        <f>IF(AI24589="","",IF(ISERROR(VLOOKUP(CONCATENATE(F24589),Term!$A$1:$C$2000,1,FALSE)),0,1))</f>
        <v/>
      </c>
    </row>
    <row r="24590" spans="36:36" x14ac:dyDescent="0.15">
      <c r="AJ24590" t="str">
        <f>IF(AI24590="","",IF(ISERROR(VLOOKUP(CONCATENATE(F24590),Term!$A$1:$C$2000,1,FALSE)),0,1))</f>
        <v/>
      </c>
    </row>
    <row r="24591" spans="36:36" x14ac:dyDescent="0.15">
      <c r="AJ24591" t="str">
        <f>IF(AI24591="","",IF(ISERROR(VLOOKUP(CONCATENATE(F24591),Term!$A$1:$C$2000,1,FALSE)),0,1))</f>
        <v/>
      </c>
    </row>
    <row r="24592" spans="36:36" x14ac:dyDescent="0.15">
      <c r="AJ24592" t="str">
        <f>IF(AI24592="","",IF(ISERROR(VLOOKUP(CONCATENATE(F24592),Term!$A$1:$C$2000,1,FALSE)),0,1))</f>
        <v/>
      </c>
    </row>
    <row r="24593" spans="36:36" x14ac:dyDescent="0.15">
      <c r="AJ24593" t="str">
        <f>IF(AI24593="","",IF(ISERROR(VLOOKUP(CONCATENATE(F24593),Term!$A$1:$C$2000,1,FALSE)),0,1))</f>
        <v/>
      </c>
    </row>
    <row r="24594" spans="36:36" x14ac:dyDescent="0.15">
      <c r="AJ24594" t="str">
        <f>IF(AI24594="","",IF(ISERROR(VLOOKUP(CONCATENATE(F24594),Term!$A$1:$C$2000,1,FALSE)),0,1))</f>
        <v/>
      </c>
    </row>
    <row r="24595" spans="36:36" x14ac:dyDescent="0.15">
      <c r="AJ24595" t="str">
        <f>IF(AI24595="","",IF(ISERROR(VLOOKUP(CONCATENATE(F24595),Term!$A$1:$C$2000,1,FALSE)),0,1))</f>
        <v/>
      </c>
    </row>
    <row r="24596" spans="36:36" x14ac:dyDescent="0.15">
      <c r="AJ24596" t="str">
        <f>IF(AI24596="","",IF(ISERROR(VLOOKUP(CONCATENATE(F24596),Term!$A$1:$C$2000,1,FALSE)),0,1))</f>
        <v/>
      </c>
    </row>
    <row r="24597" spans="36:36" x14ac:dyDescent="0.15">
      <c r="AJ24597" t="str">
        <f>IF(AI24597="","",IF(ISERROR(VLOOKUP(CONCATENATE(F24597),Term!$A$1:$C$2000,1,FALSE)),0,1))</f>
        <v/>
      </c>
    </row>
    <row r="24598" spans="36:36" x14ac:dyDescent="0.15">
      <c r="AJ24598" t="str">
        <f>IF(AI24598="","",IF(ISERROR(VLOOKUP(CONCATENATE(F24598),Term!$A$1:$C$2000,1,FALSE)),0,1))</f>
        <v/>
      </c>
    </row>
    <row r="24599" spans="36:36" x14ac:dyDescent="0.15">
      <c r="AJ24599" t="str">
        <f>IF(AI24599="","",IF(ISERROR(VLOOKUP(CONCATENATE(F24599),Term!$A$1:$C$2000,1,FALSE)),0,1))</f>
        <v/>
      </c>
    </row>
    <row r="24600" spans="36:36" x14ac:dyDescent="0.15">
      <c r="AJ24600" t="str">
        <f>IF(AI24600="","",IF(ISERROR(VLOOKUP(CONCATENATE(F24600),Term!$A$1:$C$2000,1,FALSE)),0,1))</f>
        <v/>
      </c>
    </row>
    <row r="24601" spans="36:36" x14ac:dyDescent="0.15">
      <c r="AJ24601" t="str">
        <f>IF(AI24601="","",IF(ISERROR(VLOOKUP(CONCATENATE(F24601),Term!$A$1:$C$2000,1,FALSE)),0,1))</f>
        <v/>
      </c>
    </row>
    <row r="24602" spans="36:36" x14ac:dyDescent="0.15">
      <c r="AJ24602" t="str">
        <f>IF(AI24602="","",IF(ISERROR(VLOOKUP(CONCATENATE(F24602),Term!$A$1:$C$2000,1,FALSE)),0,1))</f>
        <v/>
      </c>
    </row>
    <row r="24603" spans="36:36" x14ac:dyDescent="0.15">
      <c r="AJ24603" t="str">
        <f>IF(AI24603="","",IF(ISERROR(VLOOKUP(CONCATENATE(F24603),Term!$A$1:$C$2000,1,FALSE)),0,1))</f>
        <v/>
      </c>
    </row>
    <row r="24604" spans="36:36" x14ac:dyDescent="0.15">
      <c r="AJ24604" t="str">
        <f>IF(AI24604="","",IF(ISERROR(VLOOKUP(CONCATENATE(F24604),Term!$A$1:$C$2000,1,FALSE)),0,1))</f>
        <v/>
      </c>
    </row>
    <row r="24605" spans="36:36" x14ac:dyDescent="0.15">
      <c r="AJ24605" t="str">
        <f>IF(AI24605="","",IF(ISERROR(VLOOKUP(CONCATENATE(F24605),Term!$A$1:$C$2000,1,FALSE)),0,1))</f>
        <v/>
      </c>
    </row>
    <row r="24606" spans="36:36" x14ac:dyDescent="0.15">
      <c r="AJ24606" t="str">
        <f>IF(AI24606="","",IF(ISERROR(VLOOKUP(CONCATENATE(F24606),Term!$A$1:$C$2000,1,FALSE)),0,1))</f>
        <v/>
      </c>
    </row>
    <row r="24607" spans="36:36" x14ac:dyDescent="0.15">
      <c r="AJ24607" t="str">
        <f>IF(AI24607="","",IF(ISERROR(VLOOKUP(CONCATENATE(F24607),Term!$A$1:$C$2000,1,FALSE)),0,1))</f>
        <v/>
      </c>
    </row>
    <row r="24608" spans="36:36" x14ac:dyDescent="0.15">
      <c r="AJ24608" t="str">
        <f>IF(AI24608="","",IF(ISERROR(VLOOKUP(CONCATENATE(F24608),Term!$A$1:$C$2000,1,FALSE)),0,1))</f>
        <v/>
      </c>
    </row>
    <row r="24609" spans="36:36" x14ac:dyDescent="0.15">
      <c r="AJ24609" t="str">
        <f>IF(AI24609="","",IF(ISERROR(VLOOKUP(CONCATENATE(F24609),Term!$A$1:$C$2000,1,FALSE)),0,1))</f>
        <v/>
      </c>
    </row>
    <row r="24610" spans="36:36" x14ac:dyDescent="0.15">
      <c r="AJ24610" t="str">
        <f>IF(AI24610="","",IF(ISERROR(VLOOKUP(CONCATENATE(F24610),Term!$A$1:$C$2000,1,FALSE)),0,1))</f>
        <v/>
      </c>
    </row>
    <row r="24611" spans="36:36" x14ac:dyDescent="0.15">
      <c r="AJ24611" t="str">
        <f>IF(AI24611="","",IF(ISERROR(VLOOKUP(CONCATENATE(F24611),Term!$A$1:$C$2000,1,FALSE)),0,1))</f>
        <v/>
      </c>
    </row>
    <row r="24612" spans="36:36" x14ac:dyDescent="0.15">
      <c r="AJ24612" t="str">
        <f>IF(AI24612="","",IF(ISERROR(VLOOKUP(CONCATENATE(F24612),Term!$A$1:$C$2000,1,FALSE)),0,1))</f>
        <v/>
      </c>
    </row>
    <row r="24613" spans="36:36" x14ac:dyDescent="0.15">
      <c r="AJ24613" t="str">
        <f>IF(AI24613="","",IF(ISERROR(VLOOKUP(CONCATENATE(F24613),Term!$A$1:$C$2000,1,FALSE)),0,1))</f>
        <v/>
      </c>
    </row>
    <row r="24614" spans="36:36" x14ac:dyDescent="0.15">
      <c r="AJ24614" t="str">
        <f>IF(AI24614="","",IF(ISERROR(VLOOKUP(CONCATENATE(F24614),Term!$A$1:$C$2000,1,FALSE)),0,1))</f>
        <v/>
      </c>
    </row>
    <row r="24615" spans="36:36" x14ac:dyDescent="0.15">
      <c r="AJ24615" t="str">
        <f>IF(AI24615="","",IF(ISERROR(VLOOKUP(CONCATENATE(F24615),Term!$A$1:$C$2000,1,FALSE)),0,1))</f>
        <v/>
      </c>
    </row>
    <row r="24616" spans="36:36" x14ac:dyDescent="0.15">
      <c r="AJ24616" t="str">
        <f>IF(AI24616="","",IF(ISERROR(VLOOKUP(CONCATENATE(F24616),Term!$A$1:$C$2000,1,FALSE)),0,1))</f>
        <v/>
      </c>
    </row>
    <row r="24617" spans="36:36" x14ac:dyDescent="0.15">
      <c r="AJ24617" t="str">
        <f>IF(AI24617="","",IF(ISERROR(VLOOKUP(CONCATENATE(F24617),Term!$A$1:$C$2000,1,FALSE)),0,1))</f>
        <v/>
      </c>
    </row>
    <row r="24618" spans="36:36" x14ac:dyDescent="0.15">
      <c r="AJ24618" t="str">
        <f>IF(AI24618="","",IF(ISERROR(VLOOKUP(CONCATENATE(F24618),Term!$A$1:$C$2000,1,FALSE)),0,1))</f>
        <v/>
      </c>
    </row>
    <row r="24619" spans="36:36" x14ac:dyDescent="0.15">
      <c r="AJ24619" t="str">
        <f>IF(AI24619="","",IF(ISERROR(VLOOKUP(CONCATENATE(F24619),Term!$A$1:$C$2000,1,FALSE)),0,1))</f>
        <v/>
      </c>
    </row>
    <row r="24620" spans="36:36" x14ac:dyDescent="0.15">
      <c r="AJ24620" t="str">
        <f>IF(AI24620="","",IF(ISERROR(VLOOKUP(CONCATENATE(F24620),Term!$A$1:$C$2000,1,FALSE)),0,1))</f>
        <v/>
      </c>
    </row>
    <row r="24621" spans="36:36" x14ac:dyDescent="0.15">
      <c r="AJ24621" t="str">
        <f>IF(AI24621="","",IF(ISERROR(VLOOKUP(CONCATENATE(F24621),Term!$A$1:$C$2000,1,FALSE)),0,1))</f>
        <v/>
      </c>
    </row>
    <row r="24622" spans="36:36" x14ac:dyDescent="0.15">
      <c r="AJ24622" t="str">
        <f>IF(AI24622="","",IF(ISERROR(VLOOKUP(CONCATENATE(F24622),Term!$A$1:$C$2000,1,FALSE)),0,1))</f>
        <v/>
      </c>
    </row>
    <row r="24623" spans="36:36" x14ac:dyDescent="0.15">
      <c r="AJ24623" t="str">
        <f>IF(AI24623="","",IF(ISERROR(VLOOKUP(CONCATENATE(F24623),Term!$A$1:$C$2000,1,FALSE)),0,1))</f>
        <v/>
      </c>
    </row>
    <row r="24624" spans="36:36" x14ac:dyDescent="0.15">
      <c r="AJ24624" t="str">
        <f>IF(AI24624="","",IF(ISERROR(VLOOKUP(CONCATENATE(F24624),Term!$A$1:$C$2000,1,FALSE)),0,1))</f>
        <v/>
      </c>
    </row>
    <row r="24625" spans="36:36" x14ac:dyDescent="0.15">
      <c r="AJ24625" t="str">
        <f>IF(AI24625="","",IF(ISERROR(VLOOKUP(CONCATENATE(F24625),Term!$A$1:$C$2000,1,FALSE)),0,1))</f>
        <v/>
      </c>
    </row>
    <row r="24626" spans="36:36" x14ac:dyDescent="0.15">
      <c r="AJ24626" t="str">
        <f>IF(AI24626="","",IF(ISERROR(VLOOKUP(CONCATENATE(F24626),Term!$A$1:$C$2000,1,FALSE)),0,1))</f>
        <v/>
      </c>
    </row>
    <row r="24627" spans="36:36" x14ac:dyDescent="0.15">
      <c r="AJ24627" t="str">
        <f>IF(AI24627="","",IF(ISERROR(VLOOKUP(CONCATENATE(F24627),Term!$A$1:$C$2000,1,FALSE)),0,1))</f>
        <v/>
      </c>
    </row>
    <row r="24628" spans="36:36" x14ac:dyDescent="0.15">
      <c r="AJ24628" t="str">
        <f>IF(AI24628="","",IF(ISERROR(VLOOKUP(CONCATENATE(F24628),Term!$A$1:$C$2000,1,FALSE)),0,1))</f>
        <v/>
      </c>
    </row>
    <row r="24629" spans="36:36" x14ac:dyDescent="0.15">
      <c r="AJ24629" t="str">
        <f>IF(AI24629="","",IF(ISERROR(VLOOKUP(CONCATENATE(F24629),Term!$A$1:$C$2000,1,FALSE)),0,1))</f>
        <v/>
      </c>
    </row>
    <row r="24630" spans="36:36" x14ac:dyDescent="0.15">
      <c r="AJ24630" t="str">
        <f>IF(AI24630="","",IF(ISERROR(VLOOKUP(CONCATENATE(F24630),Term!$A$1:$C$2000,1,FALSE)),0,1))</f>
        <v/>
      </c>
    </row>
    <row r="24631" spans="36:36" x14ac:dyDescent="0.15">
      <c r="AJ24631" t="str">
        <f>IF(AI24631="","",IF(ISERROR(VLOOKUP(CONCATENATE(F24631),Term!$A$1:$C$2000,1,FALSE)),0,1))</f>
        <v/>
      </c>
    </row>
    <row r="24632" spans="36:36" x14ac:dyDescent="0.15">
      <c r="AJ24632" t="str">
        <f>IF(AI24632="","",IF(ISERROR(VLOOKUP(CONCATENATE(F24632),Term!$A$1:$C$2000,1,FALSE)),0,1))</f>
        <v/>
      </c>
    </row>
    <row r="24633" spans="36:36" x14ac:dyDescent="0.15">
      <c r="AJ24633" t="str">
        <f>IF(AI24633="","",IF(ISERROR(VLOOKUP(CONCATENATE(F24633),Term!$A$1:$C$2000,1,FALSE)),0,1))</f>
        <v/>
      </c>
    </row>
    <row r="24634" spans="36:36" x14ac:dyDescent="0.15">
      <c r="AJ24634" t="str">
        <f>IF(AI24634="","",IF(ISERROR(VLOOKUP(CONCATENATE(F24634),Term!$A$1:$C$2000,1,FALSE)),0,1))</f>
        <v/>
      </c>
    </row>
    <row r="24635" spans="36:36" x14ac:dyDescent="0.15">
      <c r="AJ24635" t="str">
        <f>IF(AI24635="","",IF(ISERROR(VLOOKUP(CONCATENATE(F24635),Term!$A$1:$C$2000,1,FALSE)),0,1))</f>
        <v/>
      </c>
    </row>
    <row r="24636" spans="36:36" x14ac:dyDescent="0.15">
      <c r="AJ24636" t="str">
        <f>IF(AI24636="","",IF(ISERROR(VLOOKUP(CONCATENATE(F24636),Term!$A$1:$C$2000,1,FALSE)),0,1))</f>
        <v/>
      </c>
    </row>
    <row r="24637" spans="36:36" x14ac:dyDescent="0.15">
      <c r="AJ24637" t="str">
        <f>IF(AI24637="","",IF(ISERROR(VLOOKUP(CONCATENATE(F24637),Term!$A$1:$C$2000,1,FALSE)),0,1))</f>
        <v/>
      </c>
    </row>
    <row r="24638" spans="36:36" x14ac:dyDescent="0.15">
      <c r="AJ24638" t="str">
        <f>IF(AI24638="","",IF(ISERROR(VLOOKUP(CONCATENATE(F24638),Term!$A$1:$C$2000,1,FALSE)),0,1))</f>
        <v/>
      </c>
    </row>
    <row r="24639" spans="36:36" x14ac:dyDescent="0.15">
      <c r="AJ24639" t="str">
        <f>IF(AI24639="","",IF(ISERROR(VLOOKUP(CONCATENATE(F24639),Term!$A$1:$C$2000,1,FALSE)),0,1))</f>
        <v/>
      </c>
    </row>
    <row r="24640" spans="36:36" x14ac:dyDescent="0.15">
      <c r="AJ24640" t="str">
        <f>IF(AI24640="","",IF(ISERROR(VLOOKUP(CONCATENATE(F24640),Term!$A$1:$C$2000,1,FALSE)),0,1))</f>
        <v/>
      </c>
    </row>
    <row r="24641" spans="36:36" x14ac:dyDescent="0.15">
      <c r="AJ24641" t="str">
        <f>IF(AI24641="","",IF(ISERROR(VLOOKUP(CONCATENATE(F24641),Term!$A$1:$C$2000,1,FALSE)),0,1))</f>
        <v/>
      </c>
    </row>
    <row r="24642" spans="36:36" x14ac:dyDescent="0.15">
      <c r="AJ24642" t="str">
        <f>IF(AI24642="","",IF(ISERROR(VLOOKUP(CONCATENATE(F24642),Term!$A$1:$C$2000,1,FALSE)),0,1))</f>
        <v/>
      </c>
    </row>
    <row r="24643" spans="36:36" x14ac:dyDescent="0.15">
      <c r="AJ24643" t="str">
        <f>IF(AI24643="","",IF(ISERROR(VLOOKUP(CONCATENATE(F24643),Term!$A$1:$C$2000,1,FALSE)),0,1))</f>
        <v/>
      </c>
    </row>
    <row r="24644" spans="36:36" x14ac:dyDescent="0.15">
      <c r="AJ24644" t="str">
        <f>IF(AI24644="","",IF(ISERROR(VLOOKUP(CONCATENATE(F24644),Term!$A$1:$C$2000,1,FALSE)),0,1))</f>
        <v/>
      </c>
    </row>
    <row r="24645" spans="36:36" x14ac:dyDescent="0.15">
      <c r="AJ24645" t="str">
        <f>IF(AI24645="","",IF(ISERROR(VLOOKUP(CONCATENATE(F24645),Term!$A$1:$C$2000,1,FALSE)),0,1))</f>
        <v/>
      </c>
    </row>
    <row r="24646" spans="36:36" x14ac:dyDescent="0.15">
      <c r="AJ24646" t="str">
        <f>IF(AI24646="","",IF(ISERROR(VLOOKUP(CONCATENATE(F24646),Term!$A$1:$C$2000,1,FALSE)),0,1))</f>
        <v/>
      </c>
    </row>
    <row r="24647" spans="36:36" x14ac:dyDescent="0.15">
      <c r="AJ24647" t="str">
        <f>IF(AI24647="","",IF(ISERROR(VLOOKUP(CONCATENATE(F24647),Term!$A$1:$C$2000,1,FALSE)),0,1))</f>
        <v/>
      </c>
    </row>
    <row r="24648" spans="36:36" x14ac:dyDescent="0.15">
      <c r="AJ24648" t="str">
        <f>IF(AI24648="","",IF(ISERROR(VLOOKUP(CONCATENATE(F24648),Term!$A$1:$C$2000,1,FALSE)),0,1))</f>
        <v/>
      </c>
    </row>
    <row r="24649" spans="36:36" x14ac:dyDescent="0.15">
      <c r="AJ24649" t="str">
        <f>IF(AI24649="","",IF(ISERROR(VLOOKUP(CONCATENATE(F24649),Term!$A$1:$C$2000,1,FALSE)),0,1))</f>
        <v/>
      </c>
    </row>
    <row r="24650" spans="36:36" x14ac:dyDescent="0.15">
      <c r="AJ24650" t="str">
        <f>IF(AI24650="","",IF(ISERROR(VLOOKUP(CONCATENATE(F24650),Term!$A$1:$C$2000,1,FALSE)),0,1))</f>
        <v/>
      </c>
    </row>
    <row r="24651" spans="36:36" x14ac:dyDescent="0.15">
      <c r="AJ24651" t="str">
        <f>IF(AI24651="","",IF(ISERROR(VLOOKUP(CONCATENATE(F24651),Term!$A$1:$C$2000,1,FALSE)),0,1))</f>
        <v/>
      </c>
    </row>
    <row r="24652" spans="36:36" x14ac:dyDescent="0.15">
      <c r="AJ24652" t="str">
        <f>IF(AI24652="","",IF(ISERROR(VLOOKUP(CONCATENATE(F24652),Term!$A$1:$C$2000,1,FALSE)),0,1))</f>
        <v/>
      </c>
    </row>
    <row r="24653" spans="36:36" x14ac:dyDescent="0.15">
      <c r="AJ24653" t="str">
        <f>IF(AI24653="","",IF(ISERROR(VLOOKUP(CONCATENATE(F24653),Term!$A$1:$C$2000,1,FALSE)),0,1))</f>
        <v/>
      </c>
    </row>
    <row r="24654" spans="36:36" x14ac:dyDescent="0.15">
      <c r="AJ24654" t="str">
        <f>IF(AI24654="","",IF(ISERROR(VLOOKUP(CONCATENATE(F24654),Term!$A$1:$C$2000,1,FALSE)),0,1))</f>
        <v/>
      </c>
    </row>
    <row r="24655" spans="36:36" x14ac:dyDescent="0.15">
      <c r="AJ24655" t="str">
        <f>IF(AI24655="","",IF(ISERROR(VLOOKUP(CONCATENATE(F24655),Term!$A$1:$C$2000,1,FALSE)),0,1))</f>
        <v/>
      </c>
    </row>
    <row r="24656" spans="36:36" x14ac:dyDescent="0.15">
      <c r="AJ24656" t="str">
        <f>IF(AI24656="","",IF(ISERROR(VLOOKUP(CONCATENATE(F24656),Term!$A$1:$C$2000,1,FALSE)),0,1))</f>
        <v/>
      </c>
    </row>
    <row r="24657" spans="36:36" x14ac:dyDescent="0.15">
      <c r="AJ24657" t="str">
        <f>IF(AI24657="","",IF(ISERROR(VLOOKUP(CONCATENATE(F24657),Term!$A$1:$C$2000,1,FALSE)),0,1))</f>
        <v/>
      </c>
    </row>
    <row r="24658" spans="36:36" x14ac:dyDescent="0.15">
      <c r="AJ24658" t="str">
        <f>IF(AI24658="","",IF(ISERROR(VLOOKUP(CONCATENATE(F24658),Term!$A$1:$C$2000,1,FALSE)),0,1))</f>
        <v/>
      </c>
    </row>
    <row r="24659" spans="36:36" x14ac:dyDescent="0.15">
      <c r="AJ24659" t="str">
        <f>IF(AI24659="","",IF(ISERROR(VLOOKUP(CONCATENATE(F24659),Term!$A$1:$C$2000,1,FALSE)),0,1))</f>
        <v/>
      </c>
    </row>
    <row r="24660" spans="36:36" x14ac:dyDescent="0.15">
      <c r="AJ24660" t="str">
        <f>IF(AI24660="","",IF(ISERROR(VLOOKUP(CONCATENATE(F24660),Term!$A$1:$C$2000,1,FALSE)),0,1))</f>
        <v/>
      </c>
    </row>
    <row r="24661" spans="36:36" x14ac:dyDescent="0.15">
      <c r="AJ24661" t="str">
        <f>IF(AI24661="","",IF(ISERROR(VLOOKUP(CONCATENATE(F24661),Term!$A$1:$C$2000,1,FALSE)),0,1))</f>
        <v/>
      </c>
    </row>
    <row r="24662" spans="36:36" x14ac:dyDescent="0.15">
      <c r="AJ24662" t="str">
        <f>IF(AI24662="","",IF(ISERROR(VLOOKUP(CONCATENATE(F24662),Term!$A$1:$C$2000,1,FALSE)),0,1))</f>
        <v/>
      </c>
    </row>
    <row r="24663" spans="36:36" x14ac:dyDescent="0.15">
      <c r="AJ24663" t="str">
        <f>IF(AI24663="","",IF(ISERROR(VLOOKUP(CONCATENATE(F24663),Term!$A$1:$C$2000,1,FALSE)),0,1))</f>
        <v/>
      </c>
    </row>
    <row r="24664" spans="36:36" x14ac:dyDescent="0.15">
      <c r="AJ24664" t="str">
        <f>IF(AI24664="","",IF(ISERROR(VLOOKUP(CONCATENATE(F24664),Term!$A$1:$C$2000,1,FALSE)),0,1))</f>
        <v/>
      </c>
    </row>
    <row r="24665" spans="36:36" x14ac:dyDescent="0.15">
      <c r="AJ24665" t="str">
        <f>IF(AI24665="","",IF(ISERROR(VLOOKUP(CONCATENATE(F24665),Term!$A$1:$C$2000,1,FALSE)),0,1))</f>
        <v/>
      </c>
    </row>
    <row r="24666" spans="36:36" x14ac:dyDescent="0.15">
      <c r="AJ24666" t="str">
        <f>IF(AI24666="","",IF(ISERROR(VLOOKUP(CONCATENATE(F24666),Term!$A$1:$C$2000,1,FALSE)),0,1))</f>
        <v/>
      </c>
    </row>
    <row r="24667" spans="36:36" x14ac:dyDescent="0.15">
      <c r="AJ24667" t="str">
        <f>IF(AI24667="","",IF(ISERROR(VLOOKUP(CONCATENATE(F24667),Term!$A$1:$C$2000,1,FALSE)),0,1))</f>
        <v/>
      </c>
    </row>
    <row r="24668" spans="36:36" x14ac:dyDescent="0.15">
      <c r="AJ24668" t="str">
        <f>IF(AI24668="","",IF(ISERROR(VLOOKUP(CONCATENATE(F24668),Term!$A$1:$C$2000,1,FALSE)),0,1))</f>
        <v/>
      </c>
    </row>
    <row r="24669" spans="36:36" x14ac:dyDescent="0.15">
      <c r="AJ24669" t="str">
        <f>IF(AI24669="","",IF(ISERROR(VLOOKUP(CONCATENATE(F24669),Term!$A$1:$C$2000,1,FALSE)),0,1))</f>
        <v/>
      </c>
    </row>
    <row r="24670" spans="36:36" x14ac:dyDescent="0.15">
      <c r="AJ24670" t="str">
        <f>IF(AI24670="","",IF(ISERROR(VLOOKUP(CONCATENATE(F24670),Term!$A$1:$C$2000,1,FALSE)),0,1))</f>
        <v/>
      </c>
    </row>
    <row r="24671" spans="36:36" x14ac:dyDescent="0.15">
      <c r="AJ24671" t="str">
        <f>IF(AI24671="","",IF(ISERROR(VLOOKUP(CONCATENATE(F24671),Term!$A$1:$C$2000,1,FALSE)),0,1))</f>
        <v/>
      </c>
    </row>
    <row r="24672" spans="36:36" x14ac:dyDescent="0.15">
      <c r="AJ24672" t="str">
        <f>IF(AI24672="","",IF(ISERROR(VLOOKUP(CONCATENATE(F24672),Term!$A$1:$C$2000,1,FALSE)),0,1))</f>
        <v/>
      </c>
    </row>
    <row r="24673" spans="36:36" x14ac:dyDescent="0.15">
      <c r="AJ24673" t="str">
        <f>IF(AI24673="","",IF(ISERROR(VLOOKUP(CONCATENATE(F24673),Term!$A$1:$C$2000,1,FALSE)),0,1))</f>
        <v/>
      </c>
    </row>
    <row r="24674" spans="36:36" x14ac:dyDescent="0.15">
      <c r="AJ24674" t="str">
        <f>IF(AI24674="","",IF(ISERROR(VLOOKUP(CONCATENATE(F24674),Term!$A$1:$C$2000,1,FALSE)),0,1))</f>
        <v/>
      </c>
    </row>
    <row r="24675" spans="36:36" x14ac:dyDescent="0.15">
      <c r="AJ24675" t="str">
        <f>IF(AI24675="","",IF(ISERROR(VLOOKUP(CONCATENATE(F24675),Term!$A$1:$C$2000,1,FALSE)),0,1))</f>
        <v/>
      </c>
    </row>
    <row r="24676" spans="36:36" x14ac:dyDescent="0.15">
      <c r="AJ24676" t="str">
        <f>IF(AI24676="","",IF(ISERROR(VLOOKUP(CONCATENATE(F24676),Term!$A$1:$C$2000,1,FALSE)),0,1))</f>
        <v/>
      </c>
    </row>
    <row r="24677" spans="36:36" x14ac:dyDescent="0.15">
      <c r="AJ24677" t="str">
        <f>IF(AI24677="","",IF(ISERROR(VLOOKUP(CONCATENATE(F24677),Term!$A$1:$C$2000,1,FALSE)),0,1))</f>
        <v/>
      </c>
    </row>
    <row r="24678" spans="36:36" x14ac:dyDescent="0.15">
      <c r="AJ24678" t="str">
        <f>IF(AI24678="","",IF(ISERROR(VLOOKUP(CONCATENATE(F24678),Term!$A$1:$C$2000,1,FALSE)),0,1))</f>
        <v/>
      </c>
    </row>
    <row r="24679" spans="36:36" x14ac:dyDescent="0.15">
      <c r="AJ24679" t="str">
        <f>IF(AI24679="","",IF(ISERROR(VLOOKUP(CONCATENATE(F24679),Term!$A$1:$C$2000,1,FALSE)),0,1))</f>
        <v/>
      </c>
    </row>
    <row r="24680" spans="36:36" x14ac:dyDescent="0.15">
      <c r="AJ24680" t="str">
        <f>IF(AI24680="","",IF(ISERROR(VLOOKUP(CONCATENATE(F24680),Term!$A$1:$C$2000,1,FALSE)),0,1))</f>
        <v/>
      </c>
    </row>
    <row r="24681" spans="36:36" x14ac:dyDescent="0.15">
      <c r="AJ24681" t="str">
        <f>IF(AI24681="","",IF(ISERROR(VLOOKUP(CONCATENATE(F24681),Term!$A$1:$C$2000,1,FALSE)),0,1))</f>
        <v/>
      </c>
    </row>
    <row r="24682" spans="36:36" x14ac:dyDescent="0.15">
      <c r="AJ24682" t="str">
        <f>IF(AI24682="","",IF(ISERROR(VLOOKUP(CONCATENATE(F24682),Term!$A$1:$C$2000,1,FALSE)),0,1))</f>
        <v/>
      </c>
    </row>
    <row r="24683" spans="36:36" x14ac:dyDescent="0.15">
      <c r="AJ24683" t="str">
        <f>IF(AI24683="","",IF(ISERROR(VLOOKUP(CONCATENATE(F24683),Term!$A$1:$C$2000,1,FALSE)),0,1))</f>
        <v/>
      </c>
    </row>
    <row r="24684" spans="36:36" x14ac:dyDescent="0.15">
      <c r="AJ24684" t="str">
        <f>IF(AI24684="","",IF(ISERROR(VLOOKUP(CONCATENATE(F24684),Term!$A$1:$C$2000,1,FALSE)),0,1))</f>
        <v/>
      </c>
    </row>
    <row r="24685" spans="36:36" x14ac:dyDescent="0.15">
      <c r="AJ24685" t="str">
        <f>IF(AI24685="","",IF(ISERROR(VLOOKUP(CONCATENATE(F24685),Term!$A$1:$C$2000,1,FALSE)),0,1))</f>
        <v/>
      </c>
    </row>
    <row r="24686" spans="36:36" x14ac:dyDescent="0.15">
      <c r="AJ24686" t="str">
        <f>IF(AI24686="","",IF(ISERROR(VLOOKUP(CONCATENATE(F24686),Term!$A$1:$C$2000,1,FALSE)),0,1))</f>
        <v/>
      </c>
    </row>
    <row r="24687" spans="36:36" x14ac:dyDescent="0.15">
      <c r="AJ24687" t="str">
        <f>IF(AI24687="","",IF(ISERROR(VLOOKUP(CONCATENATE(F24687),Term!$A$1:$C$2000,1,FALSE)),0,1))</f>
        <v/>
      </c>
    </row>
    <row r="24688" spans="36:36" x14ac:dyDescent="0.15">
      <c r="AJ24688" t="str">
        <f>IF(AI24688="","",IF(ISERROR(VLOOKUP(CONCATENATE(F24688),Term!$A$1:$C$2000,1,FALSE)),0,1))</f>
        <v/>
      </c>
    </row>
    <row r="24689" spans="36:36" x14ac:dyDescent="0.15">
      <c r="AJ24689" t="str">
        <f>IF(AI24689="","",IF(ISERROR(VLOOKUP(CONCATENATE(F24689),Term!$A$1:$C$2000,1,FALSE)),0,1))</f>
        <v/>
      </c>
    </row>
    <row r="24690" spans="36:36" x14ac:dyDescent="0.15">
      <c r="AJ24690" t="str">
        <f>IF(AI24690="","",IF(ISERROR(VLOOKUP(CONCATENATE(F24690),Term!$A$1:$C$2000,1,FALSE)),0,1))</f>
        <v/>
      </c>
    </row>
    <row r="24691" spans="36:36" x14ac:dyDescent="0.15">
      <c r="AJ24691" t="str">
        <f>IF(AI24691="","",IF(ISERROR(VLOOKUP(CONCATENATE(F24691),Term!$A$1:$C$2000,1,FALSE)),0,1))</f>
        <v/>
      </c>
    </row>
    <row r="24692" spans="36:36" x14ac:dyDescent="0.15">
      <c r="AJ24692" t="str">
        <f>IF(AI24692="","",IF(ISERROR(VLOOKUP(CONCATENATE(F24692),Term!$A$1:$C$2000,1,FALSE)),0,1))</f>
        <v/>
      </c>
    </row>
    <row r="24693" spans="36:36" x14ac:dyDescent="0.15">
      <c r="AJ24693" t="str">
        <f>IF(AI24693="","",IF(ISERROR(VLOOKUP(CONCATENATE(F24693),Term!$A$1:$C$2000,1,FALSE)),0,1))</f>
        <v/>
      </c>
    </row>
    <row r="24694" spans="36:36" x14ac:dyDescent="0.15">
      <c r="AJ24694" t="str">
        <f>IF(AI24694="","",IF(ISERROR(VLOOKUP(CONCATENATE(F24694),Term!$A$1:$C$2000,1,FALSE)),0,1))</f>
        <v/>
      </c>
    </row>
    <row r="24695" spans="36:36" x14ac:dyDescent="0.15">
      <c r="AJ24695" t="str">
        <f>IF(AI24695="","",IF(ISERROR(VLOOKUP(CONCATENATE(F24695),Term!$A$1:$C$2000,1,FALSE)),0,1))</f>
        <v/>
      </c>
    </row>
    <row r="24696" spans="36:36" x14ac:dyDescent="0.15">
      <c r="AJ24696" t="str">
        <f>IF(AI24696="","",IF(ISERROR(VLOOKUP(CONCATENATE(F24696),Term!$A$1:$C$2000,1,FALSE)),0,1))</f>
        <v/>
      </c>
    </row>
    <row r="24697" spans="36:36" x14ac:dyDescent="0.15">
      <c r="AJ24697" t="str">
        <f>IF(AI24697="","",IF(ISERROR(VLOOKUP(CONCATENATE(F24697),Term!$A$1:$C$2000,1,FALSE)),0,1))</f>
        <v/>
      </c>
    </row>
    <row r="24698" spans="36:36" x14ac:dyDescent="0.15">
      <c r="AJ24698" t="str">
        <f>IF(AI24698="","",IF(ISERROR(VLOOKUP(CONCATENATE(F24698),Term!$A$1:$C$2000,1,FALSE)),0,1))</f>
        <v/>
      </c>
    </row>
    <row r="24699" spans="36:36" x14ac:dyDescent="0.15">
      <c r="AJ24699" t="str">
        <f>IF(AI24699="","",IF(ISERROR(VLOOKUP(CONCATENATE(F24699),Term!$A$1:$C$2000,1,FALSE)),0,1))</f>
        <v/>
      </c>
    </row>
    <row r="24700" spans="36:36" x14ac:dyDescent="0.15">
      <c r="AJ24700" t="str">
        <f>IF(AI24700="","",IF(ISERROR(VLOOKUP(CONCATENATE(F24700),Term!$A$1:$C$2000,1,FALSE)),0,1))</f>
        <v/>
      </c>
    </row>
    <row r="24701" spans="36:36" x14ac:dyDescent="0.15">
      <c r="AJ24701" t="str">
        <f>IF(AI24701="","",IF(ISERROR(VLOOKUP(CONCATENATE(F24701),Term!$A$1:$C$2000,1,FALSE)),0,1))</f>
        <v/>
      </c>
    </row>
    <row r="24702" spans="36:36" x14ac:dyDescent="0.15">
      <c r="AJ24702" t="str">
        <f>IF(AI24702="","",IF(ISERROR(VLOOKUP(CONCATENATE(F24702),Term!$A$1:$C$2000,1,FALSE)),0,1))</f>
        <v/>
      </c>
    </row>
    <row r="24703" spans="36:36" x14ac:dyDescent="0.15">
      <c r="AJ24703" t="str">
        <f>IF(AI24703="","",IF(ISERROR(VLOOKUP(CONCATENATE(F24703),Term!$A$1:$C$2000,1,FALSE)),0,1))</f>
        <v/>
      </c>
    </row>
    <row r="24704" spans="36:36" x14ac:dyDescent="0.15">
      <c r="AJ24704" t="str">
        <f>IF(AI24704="","",IF(ISERROR(VLOOKUP(CONCATENATE(F24704),Term!$A$1:$C$2000,1,FALSE)),0,1))</f>
        <v/>
      </c>
    </row>
    <row r="24705" spans="36:36" x14ac:dyDescent="0.15">
      <c r="AJ24705" t="str">
        <f>IF(AI24705="","",IF(ISERROR(VLOOKUP(CONCATENATE(F24705),Term!$A$1:$C$2000,1,FALSE)),0,1))</f>
        <v/>
      </c>
    </row>
    <row r="24706" spans="36:36" x14ac:dyDescent="0.15">
      <c r="AJ24706" t="str">
        <f>IF(AI24706="","",IF(ISERROR(VLOOKUP(CONCATENATE(F24706),Term!$A$1:$C$2000,1,FALSE)),0,1))</f>
        <v/>
      </c>
    </row>
    <row r="24707" spans="36:36" x14ac:dyDescent="0.15">
      <c r="AJ24707" t="str">
        <f>IF(AI24707="","",IF(ISERROR(VLOOKUP(CONCATENATE(F24707),Term!$A$1:$C$2000,1,FALSE)),0,1))</f>
        <v/>
      </c>
    </row>
    <row r="24708" spans="36:36" x14ac:dyDescent="0.15">
      <c r="AJ24708" t="str">
        <f>IF(AI24708="","",IF(ISERROR(VLOOKUP(CONCATENATE(F24708),Term!$A$1:$C$2000,1,FALSE)),0,1))</f>
        <v/>
      </c>
    </row>
    <row r="24709" spans="36:36" x14ac:dyDescent="0.15">
      <c r="AJ24709" t="str">
        <f>IF(AI24709="","",IF(ISERROR(VLOOKUP(CONCATENATE(F24709),Term!$A$1:$C$2000,1,FALSE)),0,1))</f>
        <v/>
      </c>
    </row>
    <row r="24710" spans="36:36" x14ac:dyDescent="0.15">
      <c r="AJ24710" t="str">
        <f>IF(AI24710="","",IF(ISERROR(VLOOKUP(CONCATENATE(F24710),Term!$A$1:$C$2000,1,FALSE)),0,1))</f>
        <v/>
      </c>
    </row>
    <row r="24711" spans="36:36" x14ac:dyDescent="0.15">
      <c r="AJ24711" t="str">
        <f>IF(AI24711="","",IF(ISERROR(VLOOKUP(CONCATENATE(F24711),Term!$A$1:$C$2000,1,FALSE)),0,1))</f>
        <v/>
      </c>
    </row>
    <row r="24712" spans="36:36" x14ac:dyDescent="0.15">
      <c r="AJ24712" t="str">
        <f>IF(AI24712="","",IF(ISERROR(VLOOKUP(CONCATENATE(F24712),Term!$A$1:$C$2000,1,FALSE)),0,1))</f>
        <v/>
      </c>
    </row>
    <row r="24713" spans="36:36" x14ac:dyDescent="0.15">
      <c r="AJ24713" t="str">
        <f>IF(AI24713="","",IF(ISERROR(VLOOKUP(CONCATENATE(F24713),Term!$A$1:$C$2000,1,FALSE)),0,1))</f>
        <v/>
      </c>
    </row>
    <row r="24714" spans="36:36" x14ac:dyDescent="0.15">
      <c r="AJ24714" t="str">
        <f>IF(AI24714="","",IF(ISERROR(VLOOKUP(CONCATENATE(F24714),Term!$A$1:$C$2000,1,FALSE)),0,1))</f>
        <v/>
      </c>
    </row>
    <row r="24715" spans="36:36" x14ac:dyDescent="0.15">
      <c r="AJ24715" t="str">
        <f>IF(AI24715="","",IF(ISERROR(VLOOKUP(CONCATENATE(F24715),Term!$A$1:$C$2000,1,FALSE)),0,1))</f>
        <v/>
      </c>
    </row>
    <row r="24716" spans="36:36" x14ac:dyDescent="0.15">
      <c r="AJ24716" t="str">
        <f>IF(AI24716="","",IF(ISERROR(VLOOKUP(CONCATENATE(F24716),Term!$A$1:$C$2000,1,FALSE)),0,1))</f>
        <v/>
      </c>
    </row>
    <row r="24717" spans="36:36" x14ac:dyDescent="0.15">
      <c r="AJ24717" t="str">
        <f>IF(AI24717="","",IF(ISERROR(VLOOKUP(CONCATENATE(F24717),Term!$A$1:$C$2000,1,FALSE)),0,1))</f>
        <v/>
      </c>
    </row>
    <row r="24718" spans="36:36" x14ac:dyDescent="0.15">
      <c r="AJ24718" t="str">
        <f>IF(AI24718="","",IF(ISERROR(VLOOKUP(CONCATENATE(F24718),Term!$A$1:$C$2000,1,FALSE)),0,1))</f>
        <v/>
      </c>
    </row>
    <row r="24719" spans="36:36" x14ac:dyDescent="0.15">
      <c r="AJ24719" t="str">
        <f>IF(AI24719="","",IF(ISERROR(VLOOKUP(CONCATENATE(F24719),Term!$A$1:$C$2000,1,FALSE)),0,1))</f>
        <v/>
      </c>
    </row>
    <row r="24720" spans="36:36" x14ac:dyDescent="0.15">
      <c r="AJ24720" t="str">
        <f>IF(AI24720="","",IF(ISERROR(VLOOKUP(CONCATENATE(F24720),Term!$A$1:$C$2000,1,FALSE)),0,1))</f>
        <v/>
      </c>
    </row>
    <row r="24721" spans="36:36" x14ac:dyDescent="0.15">
      <c r="AJ24721" t="str">
        <f>IF(AI24721="","",IF(ISERROR(VLOOKUP(CONCATENATE(F24721),Term!$A$1:$C$2000,1,FALSE)),0,1))</f>
        <v/>
      </c>
    </row>
    <row r="24722" spans="36:36" x14ac:dyDescent="0.15">
      <c r="AJ24722" t="str">
        <f>IF(AI24722="","",IF(ISERROR(VLOOKUP(CONCATENATE(F24722),Term!$A$1:$C$2000,1,FALSE)),0,1))</f>
        <v/>
      </c>
    </row>
    <row r="24723" spans="36:36" x14ac:dyDescent="0.15">
      <c r="AJ24723" t="str">
        <f>IF(AI24723="","",IF(ISERROR(VLOOKUP(CONCATENATE(F24723),Term!$A$1:$C$2000,1,FALSE)),0,1))</f>
        <v/>
      </c>
    </row>
    <row r="24724" spans="36:36" x14ac:dyDescent="0.15">
      <c r="AJ24724" t="str">
        <f>IF(AI24724="","",IF(ISERROR(VLOOKUP(CONCATENATE(F24724),Term!$A$1:$C$2000,1,FALSE)),0,1))</f>
        <v/>
      </c>
    </row>
    <row r="24725" spans="36:36" x14ac:dyDescent="0.15">
      <c r="AJ24725" t="str">
        <f>IF(AI24725="","",IF(ISERROR(VLOOKUP(CONCATENATE(F24725),Term!$A$1:$C$2000,1,FALSE)),0,1))</f>
        <v/>
      </c>
    </row>
    <row r="24726" spans="36:36" x14ac:dyDescent="0.15">
      <c r="AJ24726" t="str">
        <f>IF(AI24726="","",IF(ISERROR(VLOOKUP(CONCATENATE(F24726),Term!$A$1:$C$2000,1,FALSE)),0,1))</f>
        <v/>
      </c>
    </row>
    <row r="24727" spans="36:36" x14ac:dyDescent="0.15">
      <c r="AJ24727" t="str">
        <f>IF(AI24727="","",IF(ISERROR(VLOOKUP(CONCATENATE(F24727),Term!$A$1:$C$2000,1,FALSE)),0,1))</f>
        <v/>
      </c>
    </row>
    <row r="24728" spans="36:36" x14ac:dyDescent="0.15">
      <c r="AJ24728" t="str">
        <f>IF(AI24728="","",IF(ISERROR(VLOOKUP(CONCATENATE(F24728),Term!$A$1:$C$2000,1,FALSE)),0,1))</f>
        <v/>
      </c>
    </row>
    <row r="24729" spans="36:36" x14ac:dyDescent="0.15">
      <c r="AJ24729" t="str">
        <f>IF(AI24729="","",IF(ISERROR(VLOOKUP(CONCATENATE(F24729),Term!$A$1:$C$2000,1,FALSE)),0,1))</f>
        <v/>
      </c>
    </row>
    <row r="24730" spans="36:36" x14ac:dyDescent="0.15">
      <c r="AJ24730" t="str">
        <f>IF(AI24730="","",IF(ISERROR(VLOOKUP(CONCATENATE(F24730),Term!$A$1:$C$2000,1,FALSE)),0,1))</f>
        <v/>
      </c>
    </row>
    <row r="24731" spans="36:36" x14ac:dyDescent="0.15">
      <c r="AJ24731" t="str">
        <f>IF(AI24731="","",IF(ISERROR(VLOOKUP(CONCATENATE(F24731),Term!$A$1:$C$2000,1,FALSE)),0,1))</f>
        <v/>
      </c>
    </row>
    <row r="24732" spans="36:36" x14ac:dyDescent="0.15">
      <c r="AJ24732" t="str">
        <f>IF(AI24732="","",IF(ISERROR(VLOOKUP(CONCATENATE(F24732),Term!$A$1:$C$2000,1,FALSE)),0,1))</f>
        <v/>
      </c>
    </row>
    <row r="24733" spans="36:36" x14ac:dyDescent="0.15">
      <c r="AJ24733" t="str">
        <f>IF(AI24733="","",IF(ISERROR(VLOOKUP(CONCATENATE(F24733),Term!$A$1:$C$2000,1,FALSE)),0,1))</f>
        <v/>
      </c>
    </row>
    <row r="24734" spans="36:36" x14ac:dyDescent="0.15">
      <c r="AJ24734" t="str">
        <f>IF(AI24734="","",IF(ISERROR(VLOOKUP(CONCATENATE(F24734),Term!$A$1:$C$2000,1,FALSE)),0,1))</f>
        <v/>
      </c>
    </row>
    <row r="24735" spans="36:36" x14ac:dyDescent="0.15">
      <c r="AJ24735" t="str">
        <f>IF(AI24735="","",IF(ISERROR(VLOOKUP(CONCATENATE(F24735),Term!$A$1:$C$2000,1,FALSE)),0,1))</f>
        <v/>
      </c>
    </row>
    <row r="24736" spans="36:36" x14ac:dyDescent="0.15">
      <c r="AJ24736" t="str">
        <f>IF(AI24736="","",IF(ISERROR(VLOOKUP(CONCATENATE(F24736),Term!$A$1:$C$2000,1,FALSE)),0,1))</f>
        <v/>
      </c>
    </row>
    <row r="24737" spans="36:36" x14ac:dyDescent="0.15">
      <c r="AJ24737" t="str">
        <f>IF(AI24737="","",IF(ISERROR(VLOOKUP(CONCATENATE(F24737),Term!$A$1:$C$2000,1,FALSE)),0,1))</f>
        <v/>
      </c>
    </row>
    <row r="24738" spans="36:36" x14ac:dyDescent="0.15">
      <c r="AJ24738" t="str">
        <f>IF(AI24738="","",IF(ISERROR(VLOOKUP(CONCATENATE(F24738),Term!$A$1:$C$2000,1,FALSE)),0,1))</f>
        <v/>
      </c>
    </row>
    <row r="24739" spans="36:36" x14ac:dyDescent="0.15">
      <c r="AJ24739" t="str">
        <f>IF(AI24739="","",IF(ISERROR(VLOOKUP(CONCATENATE(F24739),Term!$A$1:$C$2000,1,FALSE)),0,1))</f>
        <v/>
      </c>
    </row>
    <row r="24740" spans="36:36" x14ac:dyDescent="0.15">
      <c r="AJ24740" t="str">
        <f>IF(AI24740="","",IF(ISERROR(VLOOKUP(CONCATENATE(F24740),Term!$A$1:$C$2000,1,FALSE)),0,1))</f>
        <v/>
      </c>
    </row>
    <row r="24741" spans="36:36" x14ac:dyDescent="0.15">
      <c r="AJ24741" t="str">
        <f>IF(AI24741="","",IF(ISERROR(VLOOKUP(CONCATENATE(F24741),Term!$A$1:$C$2000,1,FALSE)),0,1))</f>
        <v/>
      </c>
    </row>
    <row r="24742" spans="36:36" x14ac:dyDescent="0.15">
      <c r="AJ24742" t="str">
        <f>IF(AI24742="","",IF(ISERROR(VLOOKUP(CONCATENATE(F24742),Term!$A$1:$C$2000,1,FALSE)),0,1))</f>
        <v/>
      </c>
    </row>
    <row r="24743" spans="36:36" x14ac:dyDescent="0.15">
      <c r="AJ24743" t="str">
        <f>IF(AI24743="","",IF(ISERROR(VLOOKUP(CONCATENATE(F24743),Term!$A$1:$C$2000,1,FALSE)),0,1))</f>
        <v/>
      </c>
    </row>
    <row r="24744" spans="36:36" x14ac:dyDescent="0.15">
      <c r="AJ24744" t="str">
        <f>IF(AI24744="","",IF(ISERROR(VLOOKUP(CONCATENATE(F24744),Term!$A$1:$C$2000,1,FALSE)),0,1))</f>
        <v/>
      </c>
    </row>
    <row r="24745" spans="36:36" x14ac:dyDescent="0.15">
      <c r="AJ24745" t="str">
        <f>IF(AI24745="","",IF(ISERROR(VLOOKUP(CONCATENATE(F24745),Term!$A$1:$C$2000,1,FALSE)),0,1))</f>
        <v/>
      </c>
    </row>
    <row r="24746" spans="36:36" x14ac:dyDescent="0.15">
      <c r="AJ24746" t="str">
        <f>IF(AI24746="","",IF(ISERROR(VLOOKUP(CONCATENATE(F24746),Term!$A$1:$C$2000,1,FALSE)),0,1))</f>
        <v/>
      </c>
    </row>
    <row r="24747" spans="36:36" x14ac:dyDescent="0.15">
      <c r="AJ24747" t="str">
        <f>IF(AI24747="","",IF(ISERROR(VLOOKUP(CONCATENATE(F24747),Term!$A$1:$C$2000,1,FALSE)),0,1))</f>
        <v/>
      </c>
    </row>
    <row r="24748" spans="36:36" x14ac:dyDescent="0.15">
      <c r="AJ24748" t="str">
        <f>IF(AI24748="","",IF(ISERROR(VLOOKUP(CONCATENATE(F24748),Term!$A$1:$C$2000,1,FALSE)),0,1))</f>
        <v/>
      </c>
    </row>
    <row r="24749" spans="36:36" x14ac:dyDescent="0.15">
      <c r="AJ24749" t="str">
        <f>IF(AI24749="","",IF(ISERROR(VLOOKUP(CONCATENATE(F24749),Term!$A$1:$C$2000,1,FALSE)),0,1))</f>
        <v/>
      </c>
    </row>
    <row r="24750" spans="36:36" x14ac:dyDescent="0.15">
      <c r="AJ24750" t="str">
        <f>IF(AI24750="","",IF(ISERROR(VLOOKUP(CONCATENATE(F24750),Term!$A$1:$C$2000,1,FALSE)),0,1))</f>
        <v/>
      </c>
    </row>
    <row r="24751" spans="36:36" x14ac:dyDescent="0.15">
      <c r="AJ24751" t="str">
        <f>IF(AI24751="","",IF(ISERROR(VLOOKUP(CONCATENATE(F24751),Term!$A$1:$C$2000,1,FALSE)),0,1))</f>
        <v/>
      </c>
    </row>
    <row r="24752" spans="36:36" x14ac:dyDescent="0.15">
      <c r="AJ24752" t="str">
        <f>IF(AI24752="","",IF(ISERROR(VLOOKUP(CONCATENATE(F24752),Term!$A$1:$C$2000,1,FALSE)),0,1))</f>
        <v/>
      </c>
    </row>
    <row r="24753" spans="36:36" x14ac:dyDescent="0.15">
      <c r="AJ24753" t="str">
        <f>IF(AI24753="","",IF(ISERROR(VLOOKUP(CONCATENATE(F24753),Term!$A$1:$C$2000,1,FALSE)),0,1))</f>
        <v/>
      </c>
    </row>
    <row r="24754" spans="36:36" x14ac:dyDescent="0.15">
      <c r="AJ24754" t="str">
        <f>IF(AI24754="","",IF(ISERROR(VLOOKUP(CONCATENATE(F24754),Term!$A$1:$C$2000,1,FALSE)),0,1))</f>
        <v/>
      </c>
    </row>
    <row r="24755" spans="36:36" x14ac:dyDescent="0.15">
      <c r="AJ24755" t="str">
        <f>IF(AI24755="","",IF(ISERROR(VLOOKUP(CONCATENATE(F24755),Term!$A$1:$C$2000,1,FALSE)),0,1))</f>
        <v/>
      </c>
    </row>
    <row r="24756" spans="36:36" x14ac:dyDescent="0.15">
      <c r="AJ24756" t="str">
        <f>IF(AI24756="","",IF(ISERROR(VLOOKUP(CONCATENATE(F24756),Term!$A$1:$C$2000,1,FALSE)),0,1))</f>
        <v/>
      </c>
    </row>
    <row r="24757" spans="36:36" x14ac:dyDescent="0.15">
      <c r="AJ24757" t="str">
        <f>IF(AI24757="","",IF(ISERROR(VLOOKUP(CONCATENATE(F24757),Term!$A$1:$C$2000,1,FALSE)),0,1))</f>
        <v/>
      </c>
    </row>
    <row r="24758" spans="36:36" x14ac:dyDescent="0.15">
      <c r="AJ24758" t="str">
        <f>IF(AI24758="","",IF(ISERROR(VLOOKUP(CONCATENATE(F24758),Term!$A$1:$C$2000,1,FALSE)),0,1))</f>
        <v/>
      </c>
    </row>
    <row r="24759" spans="36:36" x14ac:dyDescent="0.15">
      <c r="AJ24759" t="str">
        <f>IF(AI24759="","",IF(ISERROR(VLOOKUP(CONCATENATE(F24759),Term!$A$1:$C$2000,1,FALSE)),0,1))</f>
        <v/>
      </c>
    </row>
    <row r="24760" spans="36:36" x14ac:dyDescent="0.15">
      <c r="AJ24760" t="str">
        <f>IF(AI24760="","",IF(ISERROR(VLOOKUP(CONCATENATE(F24760),Term!$A$1:$C$2000,1,FALSE)),0,1))</f>
        <v/>
      </c>
    </row>
    <row r="24761" spans="36:36" x14ac:dyDescent="0.15">
      <c r="AJ24761" t="str">
        <f>IF(AI24761="","",IF(ISERROR(VLOOKUP(CONCATENATE(F24761),Term!$A$1:$C$2000,1,FALSE)),0,1))</f>
        <v/>
      </c>
    </row>
    <row r="24762" spans="36:36" x14ac:dyDescent="0.15">
      <c r="AJ24762" t="str">
        <f>IF(AI24762="","",IF(ISERROR(VLOOKUP(CONCATENATE(F24762),Term!$A$1:$C$2000,1,FALSE)),0,1))</f>
        <v/>
      </c>
    </row>
    <row r="24763" spans="36:36" x14ac:dyDescent="0.15">
      <c r="AJ24763" t="str">
        <f>IF(AI24763="","",IF(ISERROR(VLOOKUP(CONCATENATE(F24763),Term!$A$1:$C$2000,1,FALSE)),0,1))</f>
        <v/>
      </c>
    </row>
    <row r="24764" spans="36:36" x14ac:dyDescent="0.15">
      <c r="AJ24764" t="str">
        <f>IF(AI24764="","",IF(ISERROR(VLOOKUP(CONCATENATE(F24764),Term!$A$1:$C$2000,1,FALSE)),0,1))</f>
        <v/>
      </c>
    </row>
    <row r="24765" spans="36:36" x14ac:dyDescent="0.15">
      <c r="AJ24765" t="str">
        <f>IF(AI24765="","",IF(ISERROR(VLOOKUP(CONCATENATE(F24765),Term!$A$1:$C$2000,1,FALSE)),0,1))</f>
        <v/>
      </c>
    </row>
    <row r="24766" spans="36:36" x14ac:dyDescent="0.15">
      <c r="AJ24766" t="str">
        <f>IF(AI24766="","",IF(ISERROR(VLOOKUP(CONCATENATE(F24766),Term!$A$1:$C$2000,1,FALSE)),0,1))</f>
        <v/>
      </c>
    </row>
    <row r="24767" spans="36:36" x14ac:dyDescent="0.15">
      <c r="AJ24767" t="str">
        <f>IF(AI24767="","",IF(ISERROR(VLOOKUP(CONCATENATE(F24767),Term!$A$1:$C$2000,1,FALSE)),0,1))</f>
        <v/>
      </c>
    </row>
    <row r="24768" spans="36:36" x14ac:dyDescent="0.15">
      <c r="AJ24768" t="str">
        <f>IF(AI24768="","",IF(ISERROR(VLOOKUP(CONCATENATE(F24768),Term!$A$1:$C$2000,1,FALSE)),0,1))</f>
        <v/>
      </c>
    </row>
    <row r="24769" spans="36:36" x14ac:dyDescent="0.15">
      <c r="AJ24769" t="str">
        <f>IF(AI24769="","",IF(ISERROR(VLOOKUP(CONCATENATE(F24769),Term!$A$1:$C$2000,1,FALSE)),0,1))</f>
        <v/>
      </c>
    </row>
    <row r="24770" spans="36:36" x14ac:dyDescent="0.15">
      <c r="AJ24770" t="str">
        <f>IF(AI24770="","",IF(ISERROR(VLOOKUP(CONCATENATE(F24770),Term!$A$1:$C$2000,1,FALSE)),0,1))</f>
        <v/>
      </c>
    </row>
    <row r="24771" spans="36:36" x14ac:dyDescent="0.15">
      <c r="AJ24771" t="str">
        <f>IF(AI24771="","",IF(ISERROR(VLOOKUP(CONCATENATE(F24771),Term!$A$1:$C$2000,1,FALSE)),0,1))</f>
        <v/>
      </c>
    </row>
    <row r="24772" spans="36:36" x14ac:dyDescent="0.15">
      <c r="AJ24772" t="str">
        <f>IF(AI24772="","",IF(ISERROR(VLOOKUP(CONCATENATE(F24772),Term!$A$1:$C$2000,1,FALSE)),0,1))</f>
        <v/>
      </c>
    </row>
    <row r="24773" spans="36:36" x14ac:dyDescent="0.15">
      <c r="AJ24773" t="str">
        <f>IF(AI24773="","",IF(ISERROR(VLOOKUP(CONCATENATE(F24773),Term!$A$1:$C$2000,1,FALSE)),0,1))</f>
        <v/>
      </c>
    </row>
    <row r="24774" spans="36:36" x14ac:dyDescent="0.15">
      <c r="AJ24774" t="str">
        <f>IF(AI24774="","",IF(ISERROR(VLOOKUP(CONCATENATE(F24774),Term!$A$1:$C$2000,1,FALSE)),0,1))</f>
        <v/>
      </c>
    </row>
    <row r="24775" spans="36:36" x14ac:dyDescent="0.15">
      <c r="AJ24775" t="str">
        <f>IF(AI24775="","",IF(ISERROR(VLOOKUP(CONCATENATE(F24775),Term!$A$1:$C$2000,1,FALSE)),0,1))</f>
        <v/>
      </c>
    </row>
    <row r="24776" spans="36:36" x14ac:dyDescent="0.15">
      <c r="AJ24776" t="str">
        <f>IF(AI24776="","",IF(ISERROR(VLOOKUP(CONCATENATE(F24776),Term!$A$1:$C$2000,1,FALSE)),0,1))</f>
        <v/>
      </c>
    </row>
    <row r="24777" spans="36:36" x14ac:dyDescent="0.15">
      <c r="AJ24777" t="str">
        <f>IF(AI24777="","",IF(ISERROR(VLOOKUP(CONCATENATE(F24777),Term!$A$1:$C$2000,1,FALSE)),0,1))</f>
        <v/>
      </c>
    </row>
    <row r="24778" spans="36:36" x14ac:dyDescent="0.15">
      <c r="AJ24778" t="str">
        <f>IF(AI24778="","",IF(ISERROR(VLOOKUP(CONCATENATE(F24778),Term!$A$1:$C$2000,1,FALSE)),0,1))</f>
        <v/>
      </c>
    </row>
    <row r="24779" spans="36:36" x14ac:dyDescent="0.15">
      <c r="AJ24779" t="str">
        <f>IF(AI24779="","",IF(ISERROR(VLOOKUP(CONCATENATE(F24779),Term!$A$1:$C$2000,1,FALSE)),0,1))</f>
        <v/>
      </c>
    </row>
    <row r="24780" spans="36:36" x14ac:dyDescent="0.15">
      <c r="AJ24780" t="str">
        <f>IF(AI24780="","",IF(ISERROR(VLOOKUP(CONCATENATE(F24780),Term!$A$1:$C$2000,1,FALSE)),0,1))</f>
        <v/>
      </c>
    </row>
    <row r="24781" spans="36:36" x14ac:dyDescent="0.15">
      <c r="AJ24781" t="str">
        <f>IF(AI24781="","",IF(ISERROR(VLOOKUP(CONCATENATE(F24781),Term!$A$1:$C$2000,1,FALSE)),0,1))</f>
        <v/>
      </c>
    </row>
    <row r="24782" spans="36:36" x14ac:dyDescent="0.15">
      <c r="AJ24782" t="str">
        <f>IF(AI24782="","",IF(ISERROR(VLOOKUP(CONCATENATE(F24782),Term!$A$1:$C$2000,1,FALSE)),0,1))</f>
        <v/>
      </c>
    </row>
    <row r="24783" spans="36:36" x14ac:dyDescent="0.15">
      <c r="AJ24783" t="str">
        <f>IF(AI24783="","",IF(ISERROR(VLOOKUP(CONCATENATE(F24783),Term!$A$1:$C$2000,1,FALSE)),0,1))</f>
        <v/>
      </c>
    </row>
    <row r="24784" spans="36:36" x14ac:dyDescent="0.15">
      <c r="AJ24784" t="str">
        <f>IF(AI24784="","",IF(ISERROR(VLOOKUP(CONCATENATE(F24784),Term!$A$1:$C$2000,1,FALSE)),0,1))</f>
        <v/>
      </c>
    </row>
    <row r="24785" spans="36:36" x14ac:dyDescent="0.15">
      <c r="AJ24785" t="str">
        <f>IF(AI24785="","",IF(ISERROR(VLOOKUP(CONCATENATE(F24785),Term!$A$1:$C$2000,1,FALSE)),0,1))</f>
        <v/>
      </c>
    </row>
    <row r="24786" spans="36:36" x14ac:dyDescent="0.15">
      <c r="AJ24786" t="str">
        <f>IF(AI24786="","",IF(ISERROR(VLOOKUP(CONCATENATE(F24786),Term!$A$1:$C$2000,1,FALSE)),0,1))</f>
        <v/>
      </c>
    </row>
    <row r="24787" spans="36:36" x14ac:dyDescent="0.15">
      <c r="AJ24787" t="str">
        <f>IF(AI24787="","",IF(ISERROR(VLOOKUP(CONCATENATE(F24787),Term!$A$1:$C$2000,1,FALSE)),0,1))</f>
        <v/>
      </c>
    </row>
    <row r="24788" spans="36:36" x14ac:dyDescent="0.15">
      <c r="AJ24788" t="str">
        <f>IF(AI24788="","",IF(ISERROR(VLOOKUP(CONCATENATE(F24788),Term!$A$1:$C$2000,1,FALSE)),0,1))</f>
        <v/>
      </c>
    </row>
    <row r="24789" spans="36:36" x14ac:dyDescent="0.15">
      <c r="AJ24789" t="str">
        <f>IF(AI24789="","",IF(ISERROR(VLOOKUP(CONCATENATE(F24789),Term!$A$1:$C$2000,1,FALSE)),0,1))</f>
        <v/>
      </c>
    </row>
    <row r="24790" spans="36:36" x14ac:dyDescent="0.15">
      <c r="AJ24790" t="str">
        <f>IF(AI24790="","",IF(ISERROR(VLOOKUP(CONCATENATE(F24790),Term!$A$1:$C$2000,1,FALSE)),0,1))</f>
        <v/>
      </c>
    </row>
    <row r="24791" spans="36:36" x14ac:dyDescent="0.15">
      <c r="AJ24791" t="str">
        <f>IF(AI24791="","",IF(ISERROR(VLOOKUP(CONCATENATE(F24791),Term!$A$1:$C$2000,1,FALSE)),0,1))</f>
        <v/>
      </c>
    </row>
    <row r="24792" spans="36:36" x14ac:dyDescent="0.15">
      <c r="AJ24792" t="str">
        <f>IF(AI24792="","",IF(ISERROR(VLOOKUP(CONCATENATE(F24792),Term!$A$1:$C$2000,1,FALSE)),0,1))</f>
        <v/>
      </c>
    </row>
    <row r="24793" spans="36:36" x14ac:dyDescent="0.15">
      <c r="AJ24793" t="str">
        <f>IF(AI24793="","",IF(ISERROR(VLOOKUP(CONCATENATE(F24793),Term!$A$1:$C$2000,1,FALSE)),0,1))</f>
        <v/>
      </c>
    </row>
    <row r="24794" spans="36:36" x14ac:dyDescent="0.15">
      <c r="AJ24794" t="str">
        <f>IF(AI24794="","",IF(ISERROR(VLOOKUP(CONCATENATE(F24794),Term!$A$1:$C$2000,1,FALSE)),0,1))</f>
        <v/>
      </c>
    </row>
    <row r="24795" spans="36:36" x14ac:dyDescent="0.15">
      <c r="AJ24795" t="str">
        <f>IF(AI24795="","",IF(ISERROR(VLOOKUP(CONCATENATE(F24795),Term!$A$1:$C$2000,1,FALSE)),0,1))</f>
        <v/>
      </c>
    </row>
    <row r="24796" spans="36:36" x14ac:dyDescent="0.15">
      <c r="AJ24796" t="str">
        <f>IF(AI24796="","",IF(ISERROR(VLOOKUP(CONCATENATE(F24796),Term!$A$1:$C$2000,1,FALSE)),0,1))</f>
        <v/>
      </c>
    </row>
    <row r="24797" spans="36:36" x14ac:dyDescent="0.15">
      <c r="AJ24797" t="str">
        <f>IF(AI24797="","",IF(ISERROR(VLOOKUP(CONCATENATE(F24797),Term!$A$1:$C$2000,1,FALSE)),0,1))</f>
        <v/>
      </c>
    </row>
    <row r="24798" spans="36:36" x14ac:dyDescent="0.15">
      <c r="AJ24798" t="str">
        <f>IF(AI24798="","",IF(ISERROR(VLOOKUP(CONCATENATE(F24798),Term!$A$1:$C$2000,1,FALSE)),0,1))</f>
        <v/>
      </c>
    </row>
    <row r="24799" spans="36:36" x14ac:dyDescent="0.15">
      <c r="AJ24799" t="str">
        <f>IF(AI24799="","",IF(ISERROR(VLOOKUP(CONCATENATE(F24799),Term!$A$1:$C$2000,1,FALSE)),0,1))</f>
        <v/>
      </c>
    </row>
    <row r="24800" spans="36:36" x14ac:dyDescent="0.15">
      <c r="AJ24800" t="str">
        <f>IF(AI24800="","",IF(ISERROR(VLOOKUP(CONCATENATE(F24800),Term!$A$1:$C$2000,1,FALSE)),0,1))</f>
        <v/>
      </c>
    </row>
    <row r="24801" spans="36:36" x14ac:dyDescent="0.15">
      <c r="AJ24801" t="str">
        <f>IF(AI24801="","",IF(ISERROR(VLOOKUP(CONCATENATE(F24801),Term!$A$1:$C$2000,1,FALSE)),0,1))</f>
        <v/>
      </c>
    </row>
    <row r="24802" spans="36:36" x14ac:dyDescent="0.15">
      <c r="AJ24802" t="str">
        <f>IF(AI24802="","",IF(ISERROR(VLOOKUP(CONCATENATE(F24802),Term!$A$1:$C$2000,1,FALSE)),0,1))</f>
        <v/>
      </c>
    </row>
    <row r="24803" spans="36:36" x14ac:dyDescent="0.15">
      <c r="AJ24803" t="str">
        <f>IF(AI24803="","",IF(ISERROR(VLOOKUP(CONCATENATE(F24803),Term!$A$1:$C$2000,1,FALSE)),0,1))</f>
        <v/>
      </c>
    </row>
    <row r="24804" spans="36:36" x14ac:dyDescent="0.15">
      <c r="AJ24804" t="str">
        <f>IF(AI24804="","",IF(ISERROR(VLOOKUP(CONCATENATE(F24804),Term!$A$1:$C$2000,1,FALSE)),0,1))</f>
        <v/>
      </c>
    </row>
    <row r="24805" spans="36:36" x14ac:dyDescent="0.15">
      <c r="AJ24805" t="str">
        <f>IF(AI24805="","",IF(ISERROR(VLOOKUP(CONCATENATE(F24805),Term!$A$1:$C$2000,1,FALSE)),0,1))</f>
        <v/>
      </c>
    </row>
    <row r="24806" spans="36:36" x14ac:dyDescent="0.15">
      <c r="AJ24806" t="str">
        <f>IF(AI24806="","",IF(ISERROR(VLOOKUP(CONCATENATE(F24806),Term!$A$1:$C$2000,1,FALSE)),0,1))</f>
        <v/>
      </c>
    </row>
    <row r="24807" spans="36:36" x14ac:dyDescent="0.15">
      <c r="AJ24807" t="str">
        <f>IF(AI24807="","",IF(ISERROR(VLOOKUP(CONCATENATE(F24807),Term!$A$1:$C$2000,1,FALSE)),0,1))</f>
        <v/>
      </c>
    </row>
    <row r="24808" spans="36:36" x14ac:dyDescent="0.15">
      <c r="AJ24808" t="str">
        <f>IF(AI24808="","",IF(ISERROR(VLOOKUP(CONCATENATE(F24808),Term!$A$1:$C$2000,1,FALSE)),0,1))</f>
        <v/>
      </c>
    </row>
    <row r="24809" spans="36:36" x14ac:dyDescent="0.15">
      <c r="AJ24809" t="str">
        <f>IF(AI24809="","",IF(ISERROR(VLOOKUP(CONCATENATE(F24809),Term!$A$1:$C$2000,1,FALSE)),0,1))</f>
        <v/>
      </c>
    </row>
    <row r="24810" spans="36:36" x14ac:dyDescent="0.15">
      <c r="AJ24810" t="str">
        <f>IF(AI24810="","",IF(ISERROR(VLOOKUP(CONCATENATE(F24810),Term!$A$1:$C$2000,1,FALSE)),0,1))</f>
        <v/>
      </c>
    </row>
    <row r="24811" spans="36:36" x14ac:dyDescent="0.15">
      <c r="AJ24811" t="str">
        <f>IF(AI24811="","",IF(ISERROR(VLOOKUP(CONCATENATE(F24811),Term!$A$1:$C$2000,1,FALSE)),0,1))</f>
        <v/>
      </c>
    </row>
    <row r="24812" spans="36:36" x14ac:dyDescent="0.15">
      <c r="AJ24812" t="str">
        <f>IF(AI24812="","",IF(ISERROR(VLOOKUP(CONCATENATE(F24812),Term!$A$1:$C$2000,1,FALSE)),0,1))</f>
        <v/>
      </c>
    </row>
    <row r="24813" spans="36:36" x14ac:dyDescent="0.15">
      <c r="AJ24813" t="str">
        <f>IF(AI24813="","",IF(ISERROR(VLOOKUP(CONCATENATE(F24813),Term!$A$1:$C$2000,1,FALSE)),0,1))</f>
        <v/>
      </c>
    </row>
    <row r="24814" spans="36:36" x14ac:dyDescent="0.15">
      <c r="AJ24814" t="str">
        <f>IF(AI24814="","",IF(ISERROR(VLOOKUP(CONCATENATE(F24814),Term!$A$1:$C$2000,1,FALSE)),0,1))</f>
        <v/>
      </c>
    </row>
    <row r="24815" spans="36:36" x14ac:dyDescent="0.15">
      <c r="AJ24815" t="str">
        <f>IF(AI24815="","",IF(ISERROR(VLOOKUP(CONCATENATE(F24815),Term!$A$1:$C$2000,1,FALSE)),0,1))</f>
        <v/>
      </c>
    </row>
    <row r="24816" spans="36:36" x14ac:dyDescent="0.15">
      <c r="AJ24816" t="str">
        <f>IF(AI24816="","",IF(ISERROR(VLOOKUP(CONCATENATE(F24816),Term!$A$1:$C$2000,1,FALSE)),0,1))</f>
        <v/>
      </c>
    </row>
    <row r="24817" spans="36:36" x14ac:dyDescent="0.15">
      <c r="AJ24817" t="str">
        <f>IF(AI24817="","",IF(ISERROR(VLOOKUP(CONCATENATE(F24817),Term!$A$1:$C$2000,1,FALSE)),0,1))</f>
        <v/>
      </c>
    </row>
    <row r="24818" spans="36:36" x14ac:dyDescent="0.15">
      <c r="AJ24818" t="str">
        <f>IF(AI24818="","",IF(ISERROR(VLOOKUP(CONCATENATE(F24818),Term!$A$1:$C$2000,1,FALSE)),0,1))</f>
        <v/>
      </c>
    </row>
    <row r="24819" spans="36:36" x14ac:dyDescent="0.15">
      <c r="AJ24819" t="str">
        <f>IF(AI24819="","",IF(ISERROR(VLOOKUP(CONCATENATE(F24819),Term!$A$1:$C$2000,1,FALSE)),0,1))</f>
        <v/>
      </c>
    </row>
    <row r="24820" spans="36:36" x14ac:dyDescent="0.15">
      <c r="AJ24820" t="str">
        <f>IF(AI24820="","",IF(ISERROR(VLOOKUP(CONCATENATE(F24820),Term!$A$1:$C$2000,1,FALSE)),0,1))</f>
        <v/>
      </c>
    </row>
    <row r="24821" spans="36:36" x14ac:dyDescent="0.15">
      <c r="AJ24821" t="str">
        <f>IF(AI24821="","",IF(ISERROR(VLOOKUP(CONCATENATE(F24821),Term!$A$1:$C$2000,1,FALSE)),0,1))</f>
        <v/>
      </c>
    </row>
    <row r="24822" spans="36:36" x14ac:dyDescent="0.15">
      <c r="AJ24822" t="str">
        <f>IF(AI24822="","",IF(ISERROR(VLOOKUP(CONCATENATE(F24822),Term!$A$1:$C$2000,1,FALSE)),0,1))</f>
        <v/>
      </c>
    </row>
    <row r="24823" spans="36:36" x14ac:dyDescent="0.15">
      <c r="AJ24823" t="str">
        <f>IF(AI24823="","",IF(ISERROR(VLOOKUP(CONCATENATE(F24823),Term!$A$1:$C$2000,1,FALSE)),0,1))</f>
        <v/>
      </c>
    </row>
    <row r="24824" spans="36:36" x14ac:dyDescent="0.15">
      <c r="AJ24824" t="str">
        <f>IF(AI24824="","",IF(ISERROR(VLOOKUP(CONCATENATE(F24824),Term!$A$1:$C$2000,1,FALSE)),0,1))</f>
        <v/>
      </c>
    </row>
    <row r="24825" spans="36:36" x14ac:dyDescent="0.15">
      <c r="AJ24825" t="str">
        <f>IF(AI24825="","",IF(ISERROR(VLOOKUP(CONCATENATE(F24825),Term!$A$1:$C$2000,1,FALSE)),0,1))</f>
        <v/>
      </c>
    </row>
    <row r="24826" spans="36:36" x14ac:dyDescent="0.15">
      <c r="AJ24826" t="str">
        <f>IF(AI24826="","",IF(ISERROR(VLOOKUP(CONCATENATE(F24826),Term!$A$1:$C$2000,1,FALSE)),0,1))</f>
        <v/>
      </c>
    </row>
    <row r="24827" spans="36:36" x14ac:dyDescent="0.15">
      <c r="AJ24827" t="str">
        <f>IF(AI24827="","",IF(ISERROR(VLOOKUP(CONCATENATE(F24827),Term!$A$1:$C$2000,1,FALSE)),0,1))</f>
        <v/>
      </c>
    </row>
    <row r="24828" spans="36:36" x14ac:dyDescent="0.15">
      <c r="AJ24828" t="str">
        <f>IF(AI24828="","",IF(ISERROR(VLOOKUP(CONCATENATE(F24828),Term!$A$1:$C$2000,1,FALSE)),0,1))</f>
        <v/>
      </c>
    </row>
    <row r="24829" spans="36:36" x14ac:dyDescent="0.15">
      <c r="AJ24829" t="str">
        <f>IF(AI24829="","",IF(ISERROR(VLOOKUP(CONCATENATE(F24829),Term!$A$1:$C$2000,1,FALSE)),0,1))</f>
        <v/>
      </c>
    </row>
    <row r="24830" spans="36:36" x14ac:dyDescent="0.15">
      <c r="AJ24830" t="str">
        <f>IF(AI24830="","",IF(ISERROR(VLOOKUP(CONCATENATE(F24830),Term!$A$1:$C$2000,1,FALSE)),0,1))</f>
        <v/>
      </c>
    </row>
    <row r="24831" spans="36:36" x14ac:dyDescent="0.15">
      <c r="AJ24831" t="str">
        <f>IF(AI24831="","",IF(ISERROR(VLOOKUP(CONCATENATE(F24831),Term!$A$1:$C$2000,1,FALSE)),0,1))</f>
        <v/>
      </c>
    </row>
    <row r="24832" spans="36:36" x14ac:dyDescent="0.15">
      <c r="AJ24832" t="str">
        <f>IF(AI24832="","",IF(ISERROR(VLOOKUP(CONCATENATE(F24832),Term!$A$1:$C$2000,1,FALSE)),0,1))</f>
        <v/>
      </c>
    </row>
    <row r="24833" spans="36:36" x14ac:dyDescent="0.15">
      <c r="AJ24833" t="str">
        <f>IF(AI24833="","",IF(ISERROR(VLOOKUP(CONCATENATE(F24833),Term!$A$1:$C$2000,1,FALSE)),0,1))</f>
        <v/>
      </c>
    </row>
    <row r="24834" spans="36:36" x14ac:dyDescent="0.15">
      <c r="AJ24834" t="str">
        <f>IF(AI24834="","",IF(ISERROR(VLOOKUP(CONCATENATE(F24834),Term!$A$1:$C$2000,1,FALSE)),0,1))</f>
        <v/>
      </c>
    </row>
    <row r="24835" spans="36:36" x14ac:dyDescent="0.15">
      <c r="AJ24835" t="str">
        <f>IF(AI24835="","",IF(ISERROR(VLOOKUP(CONCATENATE(F24835),Term!$A$1:$C$2000,1,FALSE)),0,1))</f>
        <v/>
      </c>
    </row>
    <row r="24836" spans="36:36" x14ac:dyDescent="0.15">
      <c r="AJ24836" t="str">
        <f>IF(AI24836="","",IF(ISERROR(VLOOKUP(CONCATENATE(F24836),Term!$A$1:$C$2000,1,FALSE)),0,1))</f>
        <v/>
      </c>
    </row>
    <row r="24837" spans="36:36" x14ac:dyDescent="0.15">
      <c r="AJ24837" t="str">
        <f>IF(AI24837="","",IF(ISERROR(VLOOKUP(CONCATENATE(F24837),Term!$A$1:$C$2000,1,FALSE)),0,1))</f>
        <v/>
      </c>
    </row>
    <row r="24838" spans="36:36" x14ac:dyDescent="0.15">
      <c r="AJ24838" t="str">
        <f>IF(AI24838="","",IF(ISERROR(VLOOKUP(CONCATENATE(F24838),Term!$A$1:$C$2000,1,FALSE)),0,1))</f>
        <v/>
      </c>
    </row>
    <row r="24839" spans="36:36" x14ac:dyDescent="0.15">
      <c r="AJ24839" t="str">
        <f>IF(AI24839="","",IF(ISERROR(VLOOKUP(CONCATENATE(F24839),Term!$A$1:$C$2000,1,FALSE)),0,1))</f>
        <v/>
      </c>
    </row>
    <row r="24840" spans="36:36" x14ac:dyDescent="0.15">
      <c r="AJ24840" t="str">
        <f>IF(AI24840="","",IF(ISERROR(VLOOKUP(CONCATENATE(F24840),Term!$A$1:$C$2000,1,FALSE)),0,1))</f>
        <v/>
      </c>
    </row>
    <row r="24841" spans="36:36" x14ac:dyDescent="0.15">
      <c r="AJ24841" t="str">
        <f>IF(AI24841="","",IF(ISERROR(VLOOKUP(CONCATENATE(F24841),Term!$A$1:$C$2000,1,FALSE)),0,1))</f>
        <v/>
      </c>
    </row>
    <row r="24842" spans="36:36" x14ac:dyDescent="0.15">
      <c r="AJ24842" t="str">
        <f>IF(AI24842="","",IF(ISERROR(VLOOKUP(CONCATENATE(F24842),Term!$A$1:$C$2000,1,FALSE)),0,1))</f>
        <v/>
      </c>
    </row>
    <row r="24843" spans="36:36" x14ac:dyDescent="0.15">
      <c r="AJ24843" t="str">
        <f>IF(AI24843="","",IF(ISERROR(VLOOKUP(CONCATENATE(F24843),Term!$A$1:$C$2000,1,FALSE)),0,1))</f>
        <v/>
      </c>
    </row>
    <row r="24844" spans="36:36" x14ac:dyDescent="0.15">
      <c r="AJ24844" t="str">
        <f>IF(AI24844="","",IF(ISERROR(VLOOKUP(CONCATENATE(F24844),Term!$A$1:$C$2000,1,FALSE)),0,1))</f>
        <v/>
      </c>
    </row>
    <row r="24845" spans="36:36" x14ac:dyDescent="0.15">
      <c r="AJ24845" t="str">
        <f>IF(AI24845="","",IF(ISERROR(VLOOKUP(CONCATENATE(F24845),Term!$A$1:$C$2000,1,FALSE)),0,1))</f>
        <v/>
      </c>
    </row>
    <row r="24846" spans="36:36" x14ac:dyDescent="0.15">
      <c r="AJ24846" t="str">
        <f>IF(AI24846="","",IF(ISERROR(VLOOKUP(CONCATENATE(F24846),Term!$A$1:$C$2000,1,FALSE)),0,1))</f>
        <v/>
      </c>
    </row>
    <row r="24847" spans="36:36" x14ac:dyDescent="0.15">
      <c r="AJ24847" t="str">
        <f>IF(AI24847="","",IF(ISERROR(VLOOKUP(CONCATENATE(F24847),Term!$A$1:$C$2000,1,FALSE)),0,1))</f>
        <v/>
      </c>
    </row>
    <row r="24848" spans="36:36" x14ac:dyDescent="0.15">
      <c r="AJ24848" t="str">
        <f>IF(AI24848="","",IF(ISERROR(VLOOKUP(CONCATENATE(F24848),Term!$A$1:$C$2000,1,FALSE)),0,1))</f>
        <v/>
      </c>
    </row>
    <row r="24849" spans="36:36" x14ac:dyDescent="0.15">
      <c r="AJ24849" t="str">
        <f>IF(AI24849="","",IF(ISERROR(VLOOKUP(CONCATENATE(F24849),Term!$A$1:$C$2000,1,FALSE)),0,1))</f>
        <v/>
      </c>
    </row>
    <row r="24850" spans="36:36" x14ac:dyDescent="0.15">
      <c r="AJ24850" t="str">
        <f>IF(AI24850="","",IF(ISERROR(VLOOKUP(CONCATENATE(F24850),Term!$A$1:$C$2000,1,FALSE)),0,1))</f>
        <v/>
      </c>
    </row>
    <row r="24851" spans="36:36" x14ac:dyDescent="0.15">
      <c r="AJ24851" t="str">
        <f>IF(AI24851="","",IF(ISERROR(VLOOKUP(CONCATENATE(F24851),Term!$A$1:$C$2000,1,FALSE)),0,1))</f>
        <v/>
      </c>
    </row>
    <row r="24852" spans="36:36" x14ac:dyDescent="0.15">
      <c r="AJ24852" t="str">
        <f>IF(AI24852="","",IF(ISERROR(VLOOKUP(CONCATENATE(F24852),Term!$A$1:$C$2000,1,FALSE)),0,1))</f>
        <v/>
      </c>
    </row>
    <row r="24853" spans="36:36" x14ac:dyDescent="0.15">
      <c r="AJ24853" t="str">
        <f>IF(AI24853="","",IF(ISERROR(VLOOKUP(CONCATENATE(F24853),Term!$A$1:$C$2000,1,FALSE)),0,1))</f>
        <v/>
      </c>
    </row>
    <row r="24854" spans="36:36" x14ac:dyDescent="0.15">
      <c r="AJ24854" t="str">
        <f>IF(AI24854="","",IF(ISERROR(VLOOKUP(CONCATENATE(F24854),Term!$A$1:$C$2000,1,FALSE)),0,1))</f>
        <v/>
      </c>
    </row>
    <row r="24855" spans="36:36" x14ac:dyDescent="0.15">
      <c r="AJ24855" t="str">
        <f>IF(AI24855="","",IF(ISERROR(VLOOKUP(CONCATENATE(F24855),Term!$A$1:$C$2000,1,FALSE)),0,1))</f>
        <v/>
      </c>
    </row>
    <row r="24856" spans="36:36" x14ac:dyDescent="0.15">
      <c r="AJ24856" t="str">
        <f>IF(AI24856="","",IF(ISERROR(VLOOKUP(CONCATENATE(F24856),Term!$A$1:$C$2000,1,FALSE)),0,1))</f>
        <v/>
      </c>
    </row>
    <row r="24857" spans="36:36" x14ac:dyDescent="0.15">
      <c r="AJ24857" t="str">
        <f>IF(AI24857="","",IF(ISERROR(VLOOKUP(CONCATENATE(F24857),Term!$A$1:$C$2000,1,FALSE)),0,1))</f>
        <v/>
      </c>
    </row>
    <row r="24858" spans="36:36" x14ac:dyDescent="0.15">
      <c r="AJ24858" t="str">
        <f>IF(AI24858="","",IF(ISERROR(VLOOKUP(CONCATENATE(F24858),Term!$A$1:$C$2000,1,FALSE)),0,1))</f>
        <v/>
      </c>
    </row>
    <row r="24859" spans="36:36" x14ac:dyDescent="0.15">
      <c r="AJ24859" t="str">
        <f>IF(AI24859="","",IF(ISERROR(VLOOKUP(CONCATENATE(F24859),Term!$A$1:$C$2000,1,FALSE)),0,1))</f>
        <v/>
      </c>
    </row>
    <row r="24860" spans="36:36" x14ac:dyDescent="0.15">
      <c r="AJ24860" t="str">
        <f>IF(AI24860="","",IF(ISERROR(VLOOKUP(CONCATENATE(F24860),Term!$A$1:$C$2000,1,FALSE)),0,1))</f>
        <v/>
      </c>
    </row>
    <row r="24861" spans="36:36" x14ac:dyDescent="0.15">
      <c r="AJ24861" t="str">
        <f>IF(AI24861="","",IF(ISERROR(VLOOKUP(CONCATENATE(F24861),Term!$A$1:$C$2000,1,FALSE)),0,1))</f>
        <v/>
      </c>
    </row>
    <row r="24862" spans="36:36" x14ac:dyDescent="0.15">
      <c r="AJ24862" t="str">
        <f>IF(AI24862="","",IF(ISERROR(VLOOKUP(CONCATENATE(F24862),Term!$A$1:$C$2000,1,FALSE)),0,1))</f>
        <v/>
      </c>
    </row>
    <row r="24863" spans="36:36" x14ac:dyDescent="0.15">
      <c r="AJ24863" t="str">
        <f>IF(AI24863="","",IF(ISERROR(VLOOKUP(CONCATENATE(F24863),Term!$A$1:$C$2000,1,FALSE)),0,1))</f>
        <v/>
      </c>
    </row>
    <row r="24864" spans="36:36" x14ac:dyDescent="0.15">
      <c r="AJ24864" t="str">
        <f>IF(AI24864="","",IF(ISERROR(VLOOKUP(CONCATENATE(F24864),Term!$A$1:$C$2000,1,FALSE)),0,1))</f>
        <v/>
      </c>
    </row>
    <row r="24865" spans="36:36" x14ac:dyDescent="0.15">
      <c r="AJ24865" t="str">
        <f>IF(AI24865="","",IF(ISERROR(VLOOKUP(CONCATENATE(F24865),Term!$A$1:$C$2000,1,FALSE)),0,1))</f>
        <v/>
      </c>
    </row>
    <row r="24866" spans="36:36" x14ac:dyDescent="0.15">
      <c r="AJ24866" t="str">
        <f>IF(AI24866="","",IF(ISERROR(VLOOKUP(CONCATENATE(F24866),Term!$A$1:$C$2000,1,FALSE)),0,1))</f>
        <v/>
      </c>
    </row>
    <row r="24867" spans="36:36" x14ac:dyDescent="0.15">
      <c r="AJ24867" t="str">
        <f>IF(AI24867="","",IF(ISERROR(VLOOKUP(CONCATENATE(F24867),Term!$A$1:$C$2000,1,FALSE)),0,1))</f>
        <v/>
      </c>
    </row>
    <row r="24868" spans="36:36" x14ac:dyDescent="0.15">
      <c r="AJ24868" t="str">
        <f>IF(AI24868="","",IF(ISERROR(VLOOKUP(CONCATENATE(F24868),Term!$A$1:$C$2000,1,FALSE)),0,1))</f>
        <v/>
      </c>
    </row>
    <row r="24869" spans="36:36" x14ac:dyDescent="0.15">
      <c r="AJ24869" t="str">
        <f>IF(AI24869="","",IF(ISERROR(VLOOKUP(CONCATENATE(F24869),Term!$A$1:$C$2000,1,FALSE)),0,1))</f>
        <v/>
      </c>
    </row>
    <row r="24870" spans="36:36" x14ac:dyDescent="0.15">
      <c r="AJ24870" t="str">
        <f>IF(AI24870="","",IF(ISERROR(VLOOKUP(CONCATENATE(F24870),Term!$A$1:$C$2000,1,FALSE)),0,1))</f>
        <v/>
      </c>
    </row>
    <row r="24871" spans="36:36" x14ac:dyDescent="0.15">
      <c r="AJ24871" t="str">
        <f>IF(AI24871="","",IF(ISERROR(VLOOKUP(CONCATENATE(F24871),Term!$A$1:$C$2000,1,FALSE)),0,1))</f>
        <v/>
      </c>
    </row>
    <row r="24872" spans="36:36" x14ac:dyDescent="0.15">
      <c r="AJ24872" t="str">
        <f>IF(AI24872="","",IF(ISERROR(VLOOKUP(CONCATENATE(F24872),Term!$A$1:$C$2000,1,FALSE)),0,1))</f>
        <v/>
      </c>
    </row>
    <row r="24873" spans="36:36" x14ac:dyDescent="0.15">
      <c r="AJ24873" t="str">
        <f>IF(AI24873="","",IF(ISERROR(VLOOKUP(CONCATENATE(F24873),Term!$A$1:$C$2000,1,FALSE)),0,1))</f>
        <v/>
      </c>
    </row>
    <row r="24874" spans="36:36" x14ac:dyDescent="0.15">
      <c r="AJ24874" t="str">
        <f>IF(AI24874="","",IF(ISERROR(VLOOKUP(CONCATENATE(F24874),Term!$A$1:$C$2000,1,FALSE)),0,1))</f>
        <v/>
      </c>
    </row>
    <row r="24875" spans="36:36" x14ac:dyDescent="0.15">
      <c r="AJ24875" t="str">
        <f>IF(AI24875="","",IF(ISERROR(VLOOKUP(CONCATENATE(F24875),Term!$A$1:$C$2000,1,FALSE)),0,1))</f>
        <v/>
      </c>
    </row>
    <row r="24876" spans="36:36" x14ac:dyDescent="0.15">
      <c r="AJ24876" t="str">
        <f>IF(AI24876="","",IF(ISERROR(VLOOKUP(CONCATENATE(F24876),Term!$A$1:$C$2000,1,FALSE)),0,1))</f>
        <v/>
      </c>
    </row>
    <row r="24877" spans="36:36" x14ac:dyDescent="0.15">
      <c r="AJ24877" t="str">
        <f>IF(AI24877="","",IF(ISERROR(VLOOKUP(CONCATENATE(F24877),Term!$A$1:$C$2000,1,FALSE)),0,1))</f>
        <v/>
      </c>
    </row>
    <row r="24878" spans="36:36" x14ac:dyDescent="0.15">
      <c r="AJ24878" t="str">
        <f>IF(AI24878="","",IF(ISERROR(VLOOKUP(CONCATENATE(F24878),Term!$A$1:$C$2000,1,FALSE)),0,1))</f>
        <v/>
      </c>
    </row>
    <row r="24879" spans="36:36" x14ac:dyDescent="0.15">
      <c r="AJ24879" t="str">
        <f>IF(AI24879="","",IF(ISERROR(VLOOKUP(CONCATENATE(F24879),Term!$A$1:$C$2000,1,FALSE)),0,1))</f>
        <v/>
      </c>
    </row>
    <row r="24880" spans="36:36" x14ac:dyDescent="0.15">
      <c r="AJ24880" t="str">
        <f>IF(AI24880="","",IF(ISERROR(VLOOKUP(CONCATENATE(F24880),Term!$A$1:$C$2000,1,FALSE)),0,1))</f>
        <v/>
      </c>
    </row>
    <row r="24881" spans="36:36" x14ac:dyDescent="0.15">
      <c r="AJ24881" t="str">
        <f>IF(AI24881="","",IF(ISERROR(VLOOKUP(CONCATENATE(F24881),Term!$A$1:$C$2000,1,FALSE)),0,1))</f>
        <v/>
      </c>
    </row>
    <row r="24882" spans="36:36" x14ac:dyDescent="0.15">
      <c r="AJ24882" t="str">
        <f>IF(AI24882="","",IF(ISERROR(VLOOKUP(CONCATENATE(F24882),Term!$A$1:$C$2000,1,FALSE)),0,1))</f>
        <v/>
      </c>
    </row>
    <row r="24883" spans="36:36" x14ac:dyDescent="0.15">
      <c r="AJ24883" t="str">
        <f>IF(AI24883="","",IF(ISERROR(VLOOKUP(CONCATENATE(F24883),Term!$A$1:$C$2000,1,FALSE)),0,1))</f>
        <v/>
      </c>
    </row>
    <row r="24884" spans="36:36" x14ac:dyDescent="0.15">
      <c r="AJ24884" t="str">
        <f>IF(AI24884="","",IF(ISERROR(VLOOKUP(CONCATENATE(F24884),Term!$A$1:$C$2000,1,FALSE)),0,1))</f>
        <v/>
      </c>
    </row>
    <row r="24885" spans="36:36" x14ac:dyDescent="0.15">
      <c r="AJ24885" t="str">
        <f>IF(AI24885="","",IF(ISERROR(VLOOKUP(CONCATENATE(F24885),Term!$A$1:$C$2000,1,FALSE)),0,1))</f>
        <v/>
      </c>
    </row>
    <row r="24886" spans="36:36" x14ac:dyDescent="0.15">
      <c r="AJ24886" t="str">
        <f>IF(AI24886="","",IF(ISERROR(VLOOKUP(CONCATENATE(F24886),Term!$A$1:$C$2000,1,FALSE)),0,1))</f>
        <v/>
      </c>
    </row>
    <row r="24887" spans="36:36" x14ac:dyDescent="0.15">
      <c r="AJ24887" t="str">
        <f>IF(AI24887="","",IF(ISERROR(VLOOKUP(CONCATENATE(F24887),Term!$A$1:$C$2000,1,FALSE)),0,1))</f>
        <v/>
      </c>
    </row>
    <row r="24888" spans="36:36" x14ac:dyDescent="0.15">
      <c r="AJ24888" t="str">
        <f>IF(AI24888="","",IF(ISERROR(VLOOKUP(CONCATENATE(F24888),Term!$A$1:$C$2000,1,FALSE)),0,1))</f>
        <v/>
      </c>
    </row>
    <row r="24889" spans="36:36" x14ac:dyDescent="0.15">
      <c r="AJ24889" t="str">
        <f>IF(AI24889="","",IF(ISERROR(VLOOKUP(CONCATENATE(F24889),Term!$A$1:$C$2000,1,FALSE)),0,1))</f>
        <v/>
      </c>
    </row>
    <row r="24890" spans="36:36" x14ac:dyDescent="0.15">
      <c r="AJ24890" t="str">
        <f>IF(AI24890="","",IF(ISERROR(VLOOKUP(CONCATENATE(F24890),Term!$A$1:$C$2000,1,FALSE)),0,1))</f>
        <v/>
      </c>
    </row>
    <row r="24891" spans="36:36" x14ac:dyDescent="0.15">
      <c r="AJ24891" t="str">
        <f>IF(AI24891="","",IF(ISERROR(VLOOKUP(CONCATENATE(F24891),Term!$A$1:$C$2000,1,FALSE)),0,1))</f>
        <v/>
      </c>
    </row>
    <row r="24892" spans="36:36" x14ac:dyDescent="0.15">
      <c r="AJ24892" t="str">
        <f>IF(AI24892="","",IF(ISERROR(VLOOKUP(CONCATENATE(F24892),Term!$A$1:$C$2000,1,FALSE)),0,1))</f>
        <v/>
      </c>
    </row>
    <row r="24893" spans="36:36" x14ac:dyDescent="0.15">
      <c r="AJ24893" t="str">
        <f>IF(AI24893="","",IF(ISERROR(VLOOKUP(CONCATENATE(F24893),Term!$A$1:$C$2000,1,FALSE)),0,1))</f>
        <v/>
      </c>
    </row>
    <row r="24894" spans="36:36" x14ac:dyDescent="0.15">
      <c r="AJ24894" t="str">
        <f>IF(AI24894="","",IF(ISERROR(VLOOKUP(CONCATENATE(F24894),Term!$A$1:$C$2000,1,FALSE)),0,1))</f>
        <v/>
      </c>
    </row>
    <row r="24895" spans="36:36" x14ac:dyDescent="0.15">
      <c r="AJ24895" t="str">
        <f>IF(AI24895="","",IF(ISERROR(VLOOKUP(CONCATENATE(F24895),Term!$A$1:$C$2000,1,FALSE)),0,1))</f>
        <v/>
      </c>
    </row>
    <row r="24896" spans="36:36" x14ac:dyDescent="0.15">
      <c r="AJ24896" t="str">
        <f>IF(AI24896="","",IF(ISERROR(VLOOKUP(CONCATENATE(F24896),Term!$A$1:$C$2000,1,FALSE)),0,1))</f>
        <v/>
      </c>
    </row>
    <row r="24897" spans="36:36" x14ac:dyDescent="0.15">
      <c r="AJ24897" t="str">
        <f>IF(AI24897="","",IF(ISERROR(VLOOKUP(CONCATENATE(F24897),Term!$A$1:$C$2000,1,FALSE)),0,1))</f>
        <v/>
      </c>
    </row>
    <row r="24898" spans="36:36" x14ac:dyDescent="0.15">
      <c r="AJ24898" t="str">
        <f>IF(AI24898="","",IF(ISERROR(VLOOKUP(CONCATENATE(F24898),Term!$A$1:$C$2000,1,FALSE)),0,1))</f>
        <v/>
      </c>
    </row>
    <row r="24899" spans="36:36" x14ac:dyDescent="0.15">
      <c r="AJ24899" t="str">
        <f>IF(AI24899="","",IF(ISERROR(VLOOKUP(CONCATENATE(F24899),Term!$A$1:$C$2000,1,FALSE)),0,1))</f>
        <v/>
      </c>
    </row>
    <row r="24900" spans="36:36" x14ac:dyDescent="0.15">
      <c r="AJ24900" t="str">
        <f>IF(AI24900="","",IF(ISERROR(VLOOKUP(CONCATENATE(F24900),Term!$A$1:$C$2000,1,FALSE)),0,1))</f>
        <v/>
      </c>
    </row>
    <row r="24901" spans="36:36" x14ac:dyDescent="0.15">
      <c r="AJ24901" t="str">
        <f>IF(AI24901="","",IF(ISERROR(VLOOKUP(CONCATENATE(F24901),Term!$A$1:$C$2000,1,FALSE)),0,1))</f>
        <v/>
      </c>
    </row>
    <row r="24902" spans="36:36" x14ac:dyDescent="0.15">
      <c r="AJ24902" t="str">
        <f>IF(AI24902="","",IF(ISERROR(VLOOKUP(CONCATENATE(F24902),Term!$A$1:$C$2000,1,FALSE)),0,1))</f>
        <v/>
      </c>
    </row>
    <row r="24903" spans="36:36" x14ac:dyDescent="0.15">
      <c r="AJ24903" t="str">
        <f>IF(AI24903="","",IF(ISERROR(VLOOKUP(CONCATENATE(F24903),Term!$A$1:$C$2000,1,FALSE)),0,1))</f>
        <v/>
      </c>
    </row>
    <row r="24904" spans="36:36" x14ac:dyDescent="0.15">
      <c r="AJ24904" t="str">
        <f>IF(AI24904="","",IF(ISERROR(VLOOKUP(CONCATENATE(F24904),Term!$A$1:$C$2000,1,FALSE)),0,1))</f>
        <v/>
      </c>
    </row>
    <row r="24905" spans="36:36" x14ac:dyDescent="0.15">
      <c r="AJ24905" t="str">
        <f>IF(AI24905="","",IF(ISERROR(VLOOKUP(CONCATENATE(F24905),Term!$A$1:$C$2000,1,FALSE)),0,1))</f>
        <v/>
      </c>
    </row>
    <row r="24906" spans="36:36" x14ac:dyDescent="0.15">
      <c r="AJ24906" t="str">
        <f>IF(AI24906="","",IF(ISERROR(VLOOKUP(CONCATENATE(F24906),Term!$A$1:$C$2000,1,FALSE)),0,1))</f>
        <v/>
      </c>
    </row>
    <row r="24907" spans="36:36" x14ac:dyDescent="0.15">
      <c r="AJ24907" t="str">
        <f>IF(AI24907="","",IF(ISERROR(VLOOKUP(CONCATENATE(F24907),Term!$A$1:$C$2000,1,FALSE)),0,1))</f>
        <v/>
      </c>
    </row>
    <row r="24908" spans="36:36" x14ac:dyDescent="0.15">
      <c r="AJ24908" t="str">
        <f>IF(AI24908="","",IF(ISERROR(VLOOKUP(CONCATENATE(F24908),Term!$A$1:$C$2000,1,FALSE)),0,1))</f>
        <v/>
      </c>
    </row>
    <row r="24909" spans="36:36" x14ac:dyDescent="0.15">
      <c r="AJ24909" t="str">
        <f>IF(AI24909="","",IF(ISERROR(VLOOKUP(CONCATENATE(F24909),Term!$A$1:$C$2000,1,FALSE)),0,1))</f>
        <v/>
      </c>
    </row>
    <row r="24910" spans="36:36" x14ac:dyDescent="0.15">
      <c r="AJ24910" t="str">
        <f>IF(AI24910="","",IF(ISERROR(VLOOKUP(CONCATENATE(F24910),Term!$A$1:$C$2000,1,FALSE)),0,1))</f>
        <v/>
      </c>
    </row>
    <row r="24911" spans="36:36" x14ac:dyDescent="0.15">
      <c r="AJ24911" t="str">
        <f>IF(AI24911="","",IF(ISERROR(VLOOKUP(CONCATENATE(F24911),Term!$A$1:$C$2000,1,FALSE)),0,1))</f>
        <v/>
      </c>
    </row>
    <row r="24912" spans="36:36" x14ac:dyDescent="0.15">
      <c r="AJ24912" t="str">
        <f>IF(AI24912="","",IF(ISERROR(VLOOKUP(CONCATENATE(F24912),Term!$A$1:$C$2000,1,FALSE)),0,1))</f>
        <v/>
      </c>
    </row>
    <row r="24913" spans="36:36" x14ac:dyDescent="0.15">
      <c r="AJ24913" t="str">
        <f>IF(AI24913="","",IF(ISERROR(VLOOKUP(CONCATENATE(F24913),Term!$A$1:$C$2000,1,FALSE)),0,1))</f>
        <v/>
      </c>
    </row>
    <row r="24914" spans="36:36" x14ac:dyDescent="0.15">
      <c r="AJ24914" t="str">
        <f>IF(AI24914="","",IF(ISERROR(VLOOKUP(CONCATENATE(F24914),Term!$A$1:$C$2000,1,FALSE)),0,1))</f>
        <v/>
      </c>
    </row>
    <row r="24915" spans="36:36" x14ac:dyDescent="0.15">
      <c r="AJ24915" t="str">
        <f>IF(AI24915="","",IF(ISERROR(VLOOKUP(CONCATENATE(F24915),Term!$A$1:$C$2000,1,FALSE)),0,1))</f>
        <v/>
      </c>
    </row>
    <row r="24916" spans="36:36" x14ac:dyDescent="0.15">
      <c r="AJ24916" t="str">
        <f>IF(AI24916="","",IF(ISERROR(VLOOKUP(CONCATENATE(F24916),Term!$A$1:$C$2000,1,FALSE)),0,1))</f>
        <v/>
      </c>
    </row>
    <row r="24917" spans="36:36" x14ac:dyDescent="0.15">
      <c r="AJ24917" t="str">
        <f>IF(AI24917="","",IF(ISERROR(VLOOKUP(CONCATENATE(F24917),Term!$A$1:$C$2000,1,FALSE)),0,1))</f>
        <v/>
      </c>
    </row>
    <row r="24918" spans="36:36" x14ac:dyDescent="0.15">
      <c r="AJ24918" t="str">
        <f>IF(AI24918="","",IF(ISERROR(VLOOKUP(CONCATENATE(F24918),Term!$A$1:$C$2000,1,FALSE)),0,1))</f>
        <v/>
      </c>
    </row>
    <row r="24919" spans="36:36" x14ac:dyDescent="0.15">
      <c r="AJ24919" t="str">
        <f>IF(AI24919="","",IF(ISERROR(VLOOKUP(CONCATENATE(F24919),Term!$A$1:$C$2000,1,FALSE)),0,1))</f>
        <v/>
      </c>
    </row>
    <row r="24920" spans="36:36" x14ac:dyDescent="0.15">
      <c r="AJ24920" t="str">
        <f>IF(AI24920="","",IF(ISERROR(VLOOKUP(CONCATENATE(F24920),Term!$A$1:$C$2000,1,FALSE)),0,1))</f>
        <v/>
      </c>
    </row>
    <row r="24921" spans="36:36" x14ac:dyDescent="0.15">
      <c r="AJ24921" t="str">
        <f>IF(AI24921="","",IF(ISERROR(VLOOKUP(CONCATENATE(F24921),Term!$A$1:$C$2000,1,FALSE)),0,1))</f>
        <v/>
      </c>
    </row>
    <row r="24922" spans="36:36" x14ac:dyDescent="0.15">
      <c r="AJ24922" t="str">
        <f>IF(AI24922="","",IF(ISERROR(VLOOKUP(CONCATENATE(F24922),Term!$A$1:$C$2000,1,FALSE)),0,1))</f>
        <v/>
      </c>
    </row>
    <row r="24923" spans="36:36" x14ac:dyDescent="0.15">
      <c r="AJ24923" t="str">
        <f>IF(AI24923="","",IF(ISERROR(VLOOKUP(CONCATENATE(F24923),Term!$A$1:$C$2000,1,FALSE)),0,1))</f>
        <v/>
      </c>
    </row>
    <row r="24924" spans="36:36" x14ac:dyDescent="0.15">
      <c r="AJ24924" t="str">
        <f>IF(AI24924="","",IF(ISERROR(VLOOKUP(CONCATENATE(F24924),Term!$A$1:$C$2000,1,FALSE)),0,1))</f>
        <v/>
      </c>
    </row>
    <row r="24925" spans="36:36" x14ac:dyDescent="0.15">
      <c r="AJ24925" t="str">
        <f>IF(AI24925="","",IF(ISERROR(VLOOKUP(CONCATENATE(F24925),Term!$A$1:$C$2000,1,FALSE)),0,1))</f>
        <v/>
      </c>
    </row>
    <row r="24926" spans="36:36" x14ac:dyDescent="0.15">
      <c r="AJ24926" t="str">
        <f>IF(AI24926="","",IF(ISERROR(VLOOKUP(CONCATENATE(F24926),Term!$A$1:$C$2000,1,FALSE)),0,1))</f>
        <v/>
      </c>
    </row>
    <row r="24927" spans="36:36" x14ac:dyDescent="0.15">
      <c r="AJ24927" t="str">
        <f>IF(AI24927="","",IF(ISERROR(VLOOKUP(CONCATENATE(F24927),Term!$A$1:$C$2000,1,FALSE)),0,1))</f>
        <v/>
      </c>
    </row>
    <row r="24928" spans="36:36" x14ac:dyDescent="0.15">
      <c r="AJ24928" t="str">
        <f>IF(AI24928="","",IF(ISERROR(VLOOKUP(CONCATENATE(F24928),Term!$A$1:$C$2000,1,FALSE)),0,1))</f>
        <v/>
      </c>
    </row>
    <row r="24929" spans="36:36" x14ac:dyDescent="0.15">
      <c r="AJ24929" t="str">
        <f>IF(AI24929="","",IF(ISERROR(VLOOKUP(CONCATENATE(F24929),Term!$A$1:$C$2000,1,FALSE)),0,1))</f>
        <v/>
      </c>
    </row>
    <row r="24930" spans="36:36" x14ac:dyDescent="0.15">
      <c r="AJ24930" t="str">
        <f>IF(AI24930="","",IF(ISERROR(VLOOKUP(CONCATENATE(F24930),Term!$A$1:$C$2000,1,FALSE)),0,1))</f>
        <v/>
      </c>
    </row>
    <row r="24931" spans="36:36" x14ac:dyDescent="0.15">
      <c r="AJ24931" t="str">
        <f>IF(AI24931="","",IF(ISERROR(VLOOKUP(CONCATENATE(F24931),Term!$A$1:$C$2000,1,FALSE)),0,1))</f>
        <v/>
      </c>
    </row>
    <row r="24932" spans="36:36" x14ac:dyDescent="0.15">
      <c r="AJ24932" t="str">
        <f>IF(AI24932="","",IF(ISERROR(VLOOKUP(CONCATENATE(F24932),Term!$A$1:$C$2000,1,FALSE)),0,1))</f>
        <v/>
      </c>
    </row>
    <row r="24933" spans="36:36" x14ac:dyDescent="0.15">
      <c r="AJ24933" t="str">
        <f>IF(AI24933="","",IF(ISERROR(VLOOKUP(CONCATENATE(F24933),Term!$A$1:$C$2000,1,FALSE)),0,1))</f>
        <v/>
      </c>
    </row>
    <row r="24934" spans="36:36" x14ac:dyDescent="0.15">
      <c r="AJ24934" t="str">
        <f>IF(AI24934="","",IF(ISERROR(VLOOKUP(CONCATENATE(F24934),Term!$A$1:$C$2000,1,FALSE)),0,1))</f>
        <v/>
      </c>
    </row>
    <row r="24935" spans="36:36" x14ac:dyDescent="0.15">
      <c r="AJ24935" t="str">
        <f>IF(AI24935="","",IF(ISERROR(VLOOKUP(CONCATENATE(F24935),Term!$A$1:$C$2000,1,FALSE)),0,1))</f>
        <v/>
      </c>
    </row>
    <row r="24936" spans="36:36" x14ac:dyDescent="0.15">
      <c r="AJ24936" t="str">
        <f>IF(AI24936="","",IF(ISERROR(VLOOKUP(CONCATENATE(F24936),Term!$A$1:$C$2000,1,FALSE)),0,1))</f>
        <v/>
      </c>
    </row>
    <row r="24937" spans="36:36" x14ac:dyDescent="0.15">
      <c r="AJ24937" t="str">
        <f>IF(AI24937="","",IF(ISERROR(VLOOKUP(CONCATENATE(F24937),Term!$A$1:$C$2000,1,FALSE)),0,1))</f>
        <v/>
      </c>
    </row>
    <row r="24938" spans="36:36" x14ac:dyDescent="0.15">
      <c r="AJ24938" t="str">
        <f>IF(AI24938="","",IF(ISERROR(VLOOKUP(CONCATENATE(F24938),Term!$A$1:$C$2000,1,FALSE)),0,1))</f>
        <v/>
      </c>
    </row>
    <row r="24939" spans="36:36" x14ac:dyDescent="0.15">
      <c r="AJ24939" t="str">
        <f>IF(AI24939="","",IF(ISERROR(VLOOKUP(CONCATENATE(F24939),Term!$A$1:$C$2000,1,FALSE)),0,1))</f>
        <v/>
      </c>
    </row>
    <row r="24940" spans="36:36" x14ac:dyDescent="0.15">
      <c r="AJ24940" t="str">
        <f>IF(AI24940="","",IF(ISERROR(VLOOKUP(CONCATENATE(F24940),Term!$A$1:$C$2000,1,FALSE)),0,1))</f>
        <v/>
      </c>
    </row>
    <row r="24941" spans="36:36" x14ac:dyDescent="0.15">
      <c r="AJ24941" t="str">
        <f>IF(AI24941="","",IF(ISERROR(VLOOKUP(CONCATENATE(F24941),Term!$A$1:$C$2000,1,FALSE)),0,1))</f>
        <v/>
      </c>
    </row>
    <row r="24942" spans="36:36" x14ac:dyDescent="0.15">
      <c r="AJ24942" t="str">
        <f>IF(AI24942="","",IF(ISERROR(VLOOKUP(CONCATENATE(F24942),Term!$A$1:$C$2000,1,FALSE)),0,1))</f>
        <v/>
      </c>
    </row>
    <row r="24943" spans="36:36" x14ac:dyDescent="0.15">
      <c r="AJ24943" t="str">
        <f>IF(AI24943="","",IF(ISERROR(VLOOKUP(CONCATENATE(F24943),Term!$A$1:$C$2000,1,FALSE)),0,1))</f>
        <v/>
      </c>
    </row>
    <row r="24944" spans="36:36" x14ac:dyDescent="0.15">
      <c r="AJ24944" t="str">
        <f>IF(AI24944="","",IF(ISERROR(VLOOKUP(CONCATENATE(F24944),Term!$A$1:$C$2000,1,FALSE)),0,1))</f>
        <v/>
      </c>
    </row>
    <row r="24945" spans="36:36" x14ac:dyDescent="0.15">
      <c r="AJ24945" t="str">
        <f>IF(AI24945="","",IF(ISERROR(VLOOKUP(CONCATENATE(F24945),Term!$A$1:$C$2000,1,FALSE)),0,1))</f>
        <v/>
      </c>
    </row>
    <row r="24946" spans="36:36" x14ac:dyDescent="0.15">
      <c r="AJ24946" t="str">
        <f>IF(AI24946="","",IF(ISERROR(VLOOKUP(CONCATENATE(F24946),Term!$A$1:$C$2000,1,FALSE)),0,1))</f>
        <v/>
      </c>
    </row>
    <row r="24947" spans="36:36" x14ac:dyDescent="0.15">
      <c r="AJ24947" t="str">
        <f>IF(AI24947="","",IF(ISERROR(VLOOKUP(CONCATENATE(F24947),Term!$A$1:$C$2000,1,FALSE)),0,1))</f>
        <v/>
      </c>
    </row>
    <row r="24948" spans="36:36" x14ac:dyDescent="0.15">
      <c r="AJ24948" t="str">
        <f>IF(AI24948="","",IF(ISERROR(VLOOKUP(CONCATENATE(F24948),Term!$A$1:$C$2000,1,FALSE)),0,1))</f>
        <v/>
      </c>
    </row>
    <row r="24949" spans="36:36" x14ac:dyDescent="0.15">
      <c r="AJ24949" t="str">
        <f>IF(AI24949="","",IF(ISERROR(VLOOKUP(CONCATENATE(F24949),Term!$A$1:$C$2000,1,FALSE)),0,1))</f>
        <v/>
      </c>
    </row>
    <row r="24950" spans="36:36" x14ac:dyDescent="0.15">
      <c r="AJ24950" t="str">
        <f>IF(AI24950="","",IF(ISERROR(VLOOKUP(CONCATENATE(F24950),Term!$A$1:$C$2000,1,FALSE)),0,1))</f>
        <v/>
      </c>
    </row>
    <row r="24951" spans="36:36" x14ac:dyDescent="0.15">
      <c r="AJ24951" t="str">
        <f>IF(AI24951="","",IF(ISERROR(VLOOKUP(CONCATENATE(F24951),Term!$A$1:$C$2000,1,FALSE)),0,1))</f>
        <v/>
      </c>
    </row>
    <row r="24952" spans="36:36" x14ac:dyDescent="0.15">
      <c r="AJ24952" t="str">
        <f>IF(AI24952="","",IF(ISERROR(VLOOKUP(CONCATENATE(F24952),Term!$A$1:$C$2000,1,FALSE)),0,1))</f>
        <v/>
      </c>
    </row>
    <row r="24953" spans="36:36" x14ac:dyDescent="0.15">
      <c r="AJ24953" t="str">
        <f>IF(AI24953="","",IF(ISERROR(VLOOKUP(CONCATENATE(F24953),Term!$A$1:$C$2000,1,FALSE)),0,1))</f>
        <v/>
      </c>
    </row>
    <row r="24954" spans="36:36" x14ac:dyDescent="0.15">
      <c r="AJ24954" t="str">
        <f>IF(AI24954="","",IF(ISERROR(VLOOKUP(CONCATENATE(F24954),Term!$A$1:$C$2000,1,FALSE)),0,1))</f>
        <v/>
      </c>
    </row>
    <row r="24955" spans="36:36" x14ac:dyDescent="0.15">
      <c r="AJ24955" t="str">
        <f>IF(AI24955="","",IF(ISERROR(VLOOKUP(CONCATENATE(F24955),Term!$A$1:$C$2000,1,FALSE)),0,1))</f>
        <v/>
      </c>
    </row>
    <row r="24956" spans="36:36" x14ac:dyDescent="0.15">
      <c r="AJ24956" t="str">
        <f>IF(AI24956="","",IF(ISERROR(VLOOKUP(CONCATENATE(F24956),Term!$A$1:$C$2000,1,FALSE)),0,1))</f>
        <v/>
      </c>
    </row>
    <row r="24957" spans="36:36" x14ac:dyDescent="0.15">
      <c r="AJ24957" t="str">
        <f>IF(AI24957="","",IF(ISERROR(VLOOKUP(CONCATENATE(F24957),Term!$A$1:$C$2000,1,FALSE)),0,1))</f>
        <v/>
      </c>
    </row>
    <row r="24958" spans="36:36" x14ac:dyDescent="0.15">
      <c r="AJ24958" t="str">
        <f>IF(AI24958="","",IF(ISERROR(VLOOKUP(CONCATENATE(F24958),Term!$A$1:$C$2000,1,FALSE)),0,1))</f>
        <v/>
      </c>
    </row>
    <row r="24959" spans="36:36" x14ac:dyDescent="0.15">
      <c r="AJ24959" t="str">
        <f>IF(AI24959="","",IF(ISERROR(VLOOKUP(CONCATENATE(F24959),Term!$A$1:$C$2000,1,FALSE)),0,1))</f>
        <v/>
      </c>
    </row>
    <row r="24960" spans="36:36" x14ac:dyDescent="0.15">
      <c r="AJ24960" t="str">
        <f>IF(AI24960="","",IF(ISERROR(VLOOKUP(CONCATENATE(F24960),Term!$A$1:$C$2000,1,FALSE)),0,1))</f>
        <v/>
      </c>
    </row>
    <row r="24961" spans="36:36" x14ac:dyDescent="0.15">
      <c r="AJ24961" t="str">
        <f>IF(AI24961="","",IF(ISERROR(VLOOKUP(CONCATENATE(F24961),Term!$A$1:$C$2000,1,FALSE)),0,1))</f>
        <v/>
      </c>
    </row>
    <row r="24962" spans="36:36" x14ac:dyDescent="0.15">
      <c r="AJ24962" t="str">
        <f>IF(AI24962="","",IF(ISERROR(VLOOKUP(CONCATENATE(F24962),Term!$A$1:$C$2000,1,FALSE)),0,1))</f>
        <v/>
      </c>
    </row>
    <row r="24963" spans="36:36" x14ac:dyDescent="0.15">
      <c r="AJ24963" t="str">
        <f>IF(AI24963="","",IF(ISERROR(VLOOKUP(CONCATENATE(F24963),Term!$A$1:$C$2000,1,FALSE)),0,1))</f>
        <v/>
      </c>
    </row>
    <row r="24964" spans="36:36" x14ac:dyDescent="0.15">
      <c r="AJ24964" t="str">
        <f>IF(AI24964="","",IF(ISERROR(VLOOKUP(CONCATENATE(F24964),Term!$A$1:$C$2000,1,FALSE)),0,1))</f>
        <v/>
      </c>
    </row>
    <row r="24965" spans="36:36" x14ac:dyDescent="0.15">
      <c r="AJ24965" t="str">
        <f>IF(AI24965="","",IF(ISERROR(VLOOKUP(CONCATENATE(F24965),Term!$A$1:$C$2000,1,FALSE)),0,1))</f>
        <v/>
      </c>
    </row>
    <row r="24966" spans="36:36" x14ac:dyDescent="0.15">
      <c r="AJ24966" t="str">
        <f>IF(AI24966="","",IF(ISERROR(VLOOKUP(CONCATENATE(F24966),Term!$A$1:$C$2000,1,FALSE)),0,1))</f>
        <v/>
      </c>
    </row>
    <row r="24967" spans="36:36" x14ac:dyDescent="0.15">
      <c r="AJ24967" t="str">
        <f>IF(AI24967="","",IF(ISERROR(VLOOKUP(CONCATENATE(F24967),Term!$A$1:$C$2000,1,FALSE)),0,1))</f>
        <v/>
      </c>
    </row>
    <row r="24968" spans="36:36" x14ac:dyDescent="0.15">
      <c r="AJ24968" t="str">
        <f>IF(AI24968="","",IF(ISERROR(VLOOKUP(CONCATENATE(F24968),Term!$A$1:$C$2000,1,FALSE)),0,1))</f>
        <v/>
      </c>
    </row>
    <row r="24969" spans="36:36" x14ac:dyDescent="0.15">
      <c r="AJ24969" t="str">
        <f>IF(AI24969="","",IF(ISERROR(VLOOKUP(CONCATENATE(F24969),Term!$A$1:$C$2000,1,FALSE)),0,1))</f>
        <v/>
      </c>
    </row>
    <row r="24970" spans="36:36" x14ac:dyDescent="0.15">
      <c r="AJ24970" t="str">
        <f>IF(AI24970="","",IF(ISERROR(VLOOKUP(CONCATENATE(F24970),Term!$A$1:$C$2000,1,FALSE)),0,1))</f>
        <v/>
      </c>
    </row>
    <row r="24971" spans="36:36" x14ac:dyDescent="0.15">
      <c r="AJ24971" t="str">
        <f>IF(AI24971="","",IF(ISERROR(VLOOKUP(CONCATENATE(F24971),Term!$A$1:$C$2000,1,FALSE)),0,1))</f>
        <v/>
      </c>
    </row>
    <row r="24972" spans="36:36" x14ac:dyDescent="0.15">
      <c r="AJ24972" t="str">
        <f>IF(AI24972="","",IF(ISERROR(VLOOKUP(CONCATENATE(F24972),Term!$A$1:$C$2000,1,FALSE)),0,1))</f>
        <v/>
      </c>
    </row>
    <row r="24973" spans="36:36" x14ac:dyDescent="0.15">
      <c r="AJ24973" t="str">
        <f>IF(AI24973="","",IF(ISERROR(VLOOKUP(CONCATENATE(F24973),Term!$A$1:$C$2000,1,FALSE)),0,1))</f>
        <v/>
      </c>
    </row>
    <row r="24974" spans="36:36" x14ac:dyDescent="0.15">
      <c r="AJ24974" t="str">
        <f>IF(AI24974="","",IF(ISERROR(VLOOKUP(CONCATENATE(F24974),Term!$A$1:$C$2000,1,FALSE)),0,1))</f>
        <v/>
      </c>
    </row>
    <row r="24975" spans="36:36" x14ac:dyDescent="0.15">
      <c r="AJ24975" t="str">
        <f>IF(AI24975="","",IF(ISERROR(VLOOKUP(CONCATENATE(F24975),Term!$A$1:$C$2000,1,FALSE)),0,1))</f>
        <v/>
      </c>
    </row>
    <row r="24976" spans="36:36" x14ac:dyDescent="0.15">
      <c r="AJ24976" t="str">
        <f>IF(AI24976="","",IF(ISERROR(VLOOKUP(CONCATENATE(F24976),Term!$A$1:$C$2000,1,FALSE)),0,1))</f>
        <v/>
      </c>
    </row>
    <row r="24977" spans="36:36" x14ac:dyDescent="0.15">
      <c r="AJ24977" t="str">
        <f>IF(AI24977="","",IF(ISERROR(VLOOKUP(CONCATENATE(F24977),Term!$A$1:$C$2000,1,FALSE)),0,1))</f>
        <v/>
      </c>
    </row>
    <row r="24978" spans="36:36" x14ac:dyDescent="0.15">
      <c r="AJ24978" t="str">
        <f>IF(AI24978="","",IF(ISERROR(VLOOKUP(CONCATENATE(F24978),Term!$A$1:$C$2000,1,FALSE)),0,1))</f>
        <v/>
      </c>
    </row>
    <row r="24979" spans="36:36" x14ac:dyDescent="0.15">
      <c r="AJ24979" t="str">
        <f>IF(AI24979="","",IF(ISERROR(VLOOKUP(CONCATENATE(F24979),Term!$A$1:$C$2000,1,FALSE)),0,1))</f>
        <v/>
      </c>
    </row>
    <row r="24980" spans="36:36" x14ac:dyDescent="0.15">
      <c r="AJ24980" t="str">
        <f>IF(AI24980="","",IF(ISERROR(VLOOKUP(CONCATENATE(F24980),Term!$A$1:$C$2000,1,FALSE)),0,1))</f>
        <v/>
      </c>
    </row>
    <row r="24981" spans="36:36" x14ac:dyDescent="0.15">
      <c r="AJ24981" t="str">
        <f>IF(AI24981="","",IF(ISERROR(VLOOKUP(CONCATENATE(F24981),Term!$A$1:$C$2000,1,FALSE)),0,1))</f>
        <v/>
      </c>
    </row>
    <row r="24982" spans="36:36" x14ac:dyDescent="0.15">
      <c r="AJ24982" t="str">
        <f>IF(AI24982="","",IF(ISERROR(VLOOKUP(CONCATENATE(F24982),Term!$A$1:$C$2000,1,FALSE)),0,1))</f>
        <v/>
      </c>
    </row>
    <row r="24983" spans="36:36" x14ac:dyDescent="0.15">
      <c r="AJ24983" t="str">
        <f>IF(AI24983="","",IF(ISERROR(VLOOKUP(CONCATENATE(F24983),Term!$A$1:$C$2000,1,FALSE)),0,1))</f>
        <v/>
      </c>
    </row>
    <row r="24984" spans="36:36" x14ac:dyDescent="0.15">
      <c r="AJ24984" t="str">
        <f>IF(AI24984="","",IF(ISERROR(VLOOKUP(CONCATENATE(F24984),Term!$A$1:$C$2000,1,FALSE)),0,1))</f>
        <v/>
      </c>
    </row>
    <row r="24985" spans="36:36" x14ac:dyDescent="0.15">
      <c r="AJ24985" t="str">
        <f>IF(AI24985="","",IF(ISERROR(VLOOKUP(CONCATENATE(F24985),Term!$A$1:$C$2000,1,FALSE)),0,1))</f>
        <v/>
      </c>
    </row>
    <row r="24986" spans="36:36" x14ac:dyDescent="0.15">
      <c r="AJ24986" t="str">
        <f>IF(AI24986="","",IF(ISERROR(VLOOKUP(CONCATENATE(F24986),Term!$A$1:$C$2000,1,FALSE)),0,1))</f>
        <v/>
      </c>
    </row>
    <row r="24987" spans="36:36" x14ac:dyDescent="0.15">
      <c r="AJ24987" t="str">
        <f>IF(AI24987="","",IF(ISERROR(VLOOKUP(CONCATENATE(F24987),Term!$A$1:$C$2000,1,FALSE)),0,1))</f>
        <v/>
      </c>
    </row>
    <row r="24988" spans="36:36" x14ac:dyDescent="0.15">
      <c r="AJ24988" t="str">
        <f>IF(AI24988="","",IF(ISERROR(VLOOKUP(CONCATENATE(F24988),Term!$A$1:$C$2000,1,FALSE)),0,1))</f>
        <v/>
      </c>
    </row>
    <row r="24989" spans="36:36" x14ac:dyDescent="0.15">
      <c r="AJ24989" t="str">
        <f>IF(AI24989="","",IF(ISERROR(VLOOKUP(CONCATENATE(F24989),Term!$A$1:$C$2000,1,FALSE)),0,1))</f>
        <v/>
      </c>
    </row>
    <row r="24990" spans="36:36" x14ac:dyDescent="0.15">
      <c r="AJ24990" t="str">
        <f>IF(AI24990="","",IF(ISERROR(VLOOKUP(CONCATENATE(F24990),Term!$A$1:$C$2000,1,FALSE)),0,1))</f>
        <v/>
      </c>
    </row>
    <row r="24991" spans="36:36" x14ac:dyDescent="0.15">
      <c r="AJ24991" t="str">
        <f>IF(AI24991="","",IF(ISERROR(VLOOKUP(CONCATENATE(F24991),Term!$A$1:$C$2000,1,FALSE)),0,1))</f>
        <v/>
      </c>
    </row>
    <row r="24992" spans="36:36" x14ac:dyDescent="0.15">
      <c r="AJ24992" t="str">
        <f>IF(AI24992="","",IF(ISERROR(VLOOKUP(CONCATENATE(F24992),Term!$A$1:$C$2000,1,FALSE)),0,1))</f>
        <v/>
      </c>
    </row>
    <row r="24993" spans="36:36" x14ac:dyDescent="0.15">
      <c r="AJ24993" t="str">
        <f>IF(AI24993="","",IF(ISERROR(VLOOKUP(CONCATENATE(F24993),Term!$A$1:$C$2000,1,FALSE)),0,1))</f>
        <v/>
      </c>
    </row>
    <row r="24994" spans="36:36" x14ac:dyDescent="0.15">
      <c r="AJ24994" t="str">
        <f>IF(AI24994="","",IF(ISERROR(VLOOKUP(CONCATENATE(F24994),Term!$A$1:$C$2000,1,FALSE)),0,1))</f>
        <v/>
      </c>
    </row>
    <row r="24995" spans="36:36" x14ac:dyDescent="0.15">
      <c r="AJ24995" t="str">
        <f>IF(AI24995="","",IF(ISERROR(VLOOKUP(CONCATENATE(F24995),Term!$A$1:$C$2000,1,FALSE)),0,1))</f>
        <v/>
      </c>
    </row>
    <row r="24996" spans="36:36" x14ac:dyDescent="0.15">
      <c r="AJ24996" t="str">
        <f>IF(AI24996="","",IF(ISERROR(VLOOKUP(CONCATENATE(F24996),Term!$A$1:$C$2000,1,FALSE)),0,1))</f>
        <v/>
      </c>
    </row>
    <row r="24997" spans="36:36" x14ac:dyDescent="0.15">
      <c r="AJ24997" t="str">
        <f>IF(AI24997="","",IF(ISERROR(VLOOKUP(CONCATENATE(F24997),Term!$A$1:$C$2000,1,FALSE)),0,1))</f>
        <v/>
      </c>
    </row>
    <row r="24998" spans="36:36" x14ac:dyDescent="0.15">
      <c r="AJ24998" t="str">
        <f>IF(AI24998="","",IF(ISERROR(VLOOKUP(CONCATENATE(F24998),Term!$A$1:$C$2000,1,FALSE)),0,1))</f>
        <v/>
      </c>
    </row>
    <row r="24999" spans="36:36" x14ac:dyDescent="0.15">
      <c r="AJ24999" t="str">
        <f>IF(AI24999="","",IF(ISERROR(VLOOKUP(CONCATENATE(F24999),Term!$A$1:$C$2000,1,FALSE)),0,1))</f>
        <v/>
      </c>
    </row>
    <row r="25000" spans="36:36" x14ac:dyDescent="0.15">
      <c r="AJ25000" t="str">
        <f>IF(AI25000="","",IF(ISERROR(VLOOKUP(CONCATENATE(F25000),Term!$A$1:$C$2000,1,FALSE)),0,1))</f>
        <v/>
      </c>
    </row>
    <row r="25001" spans="36:36" x14ac:dyDescent="0.15">
      <c r="AJ25001" t="str">
        <f>IF(AI25001="","",IF(ISERROR(VLOOKUP(CONCATENATE(F25001),Term!$A$1:$C$2000,1,FALSE)),0,1))</f>
        <v/>
      </c>
    </row>
    <row r="25002" spans="36:36" x14ac:dyDescent="0.15">
      <c r="AJ25002" t="str">
        <f>IF(AI25002="","",IF(ISERROR(VLOOKUP(CONCATENATE(F25002),Term!$A$1:$C$2000,1,FALSE)),0,1))</f>
        <v/>
      </c>
    </row>
    <row r="25003" spans="36:36" x14ac:dyDescent="0.15">
      <c r="AJ25003" t="str">
        <f>IF(AI25003="","",IF(ISERROR(VLOOKUP(CONCATENATE(F25003),Term!$A$1:$C$2000,1,FALSE)),0,1))</f>
        <v/>
      </c>
    </row>
    <row r="25004" spans="36:36" x14ac:dyDescent="0.15">
      <c r="AJ25004" t="str">
        <f>IF(AI25004="","",IF(ISERROR(VLOOKUP(CONCATENATE(F25004),Term!$A$1:$C$2000,1,FALSE)),0,1))</f>
        <v/>
      </c>
    </row>
    <row r="25005" spans="36:36" x14ac:dyDescent="0.15">
      <c r="AJ25005" t="str">
        <f>IF(AI25005="","",IF(ISERROR(VLOOKUP(CONCATENATE(F25005),Term!$A$1:$C$2000,1,FALSE)),0,1))</f>
        <v/>
      </c>
    </row>
    <row r="25006" spans="36:36" x14ac:dyDescent="0.15">
      <c r="AJ25006" t="str">
        <f>IF(AI25006="","",IF(ISERROR(VLOOKUP(CONCATENATE(F25006),Term!$A$1:$C$2000,1,FALSE)),0,1))</f>
        <v/>
      </c>
    </row>
    <row r="25007" spans="36:36" x14ac:dyDescent="0.15">
      <c r="AJ25007" t="str">
        <f>IF(AI25007="","",IF(ISERROR(VLOOKUP(CONCATENATE(F25007),Term!$A$1:$C$2000,1,FALSE)),0,1))</f>
        <v/>
      </c>
    </row>
    <row r="25008" spans="36:36" x14ac:dyDescent="0.15">
      <c r="AJ25008" t="str">
        <f>IF(AI25008="","",IF(ISERROR(VLOOKUP(CONCATENATE(F25008),Term!$A$1:$C$2000,1,FALSE)),0,1))</f>
        <v/>
      </c>
    </row>
    <row r="25009" spans="36:36" x14ac:dyDescent="0.15">
      <c r="AJ25009" t="str">
        <f>IF(AI25009="","",IF(ISERROR(VLOOKUP(CONCATENATE(F25009),Term!$A$1:$C$2000,1,FALSE)),0,1))</f>
        <v/>
      </c>
    </row>
    <row r="25010" spans="36:36" x14ac:dyDescent="0.15">
      <c r="AJ25010" t="str">
        <f>IF(AI25010="","",IF(ISERROR(VLOOKUP(CONCATENATE(F25010),Term!$A$1:$C$2000,1,FALSE)),0,1))</f>
        <v/>
      </c>
    </row>
    <row r="25011" spans="36:36" x14ac:dyDescent="0.15">
      <c r="AJ25011" t="str">
        <f>IF(AI25011="","",IF(ISERROR(VLOOKUP(CONCATENATE(F25011),Term!$A$1:$C$2000,1,FALSE)),0,1))</f>
        <v/>
      </c>
    </row>
    <row r="25012" spans="36:36" x14ac:dyDescent="0.15">
      <c r="AJ25012" t="str">
        <f>IF(AI25012="","",IF(ISERROR(VLOOKUP(CONCATENATE(F25012),Term!$A$1:$C$2000,1,FALSE)),0,1))</f>
        <v/>
      </c>
    </row>
    <row r="25013" spans="36:36" x14ac:dyDescent="0.15">
      <c r="AJ25013" t="str">
        <f>IF(AI25013="","",IF(ISERROR(VLOOKUP(CONCATENATE(F25013),Term!$A$1:$C$2000,1,FALSE)),0,1))</f>
        <v/>
      </c>
    </row>
    <row r="25014" spans="36:36" x14ac:dyDescent="0.15">
      <c r="AJ25014" t="str">
        <f>IF(AI25014="","",IF(ISERROR(VLOOKUP(CONCATENATE(F25014),Term!$A$1:$C$2000,1,FALSE)),0,1))</f>
        <v/>
      </c>
    </row>
    <row r="25015" spans="36:36" x14ac:dyDescent="0.15">
      <c r="AJ25015" t="str">
        <f>IF(AI25015="","",IF(ISERROR(VLOOKUP(CONCATENATE(F25015),Term!$A$1:$C$2000,1,FALSE)),0,1))</f>
        <v/>
      </c>
    </row>
    <row r="25016" spans="36:36" x14ac:dyDescent="0.15">
      <c r="AJ25016" t="str">
        <f>IF(AI25016="","",IF(ISERROR(VLOOKUP(CONCATENATE(F25016),Term!$A$1:$C$2000,1,FALSE)),0,1))</f>
        <v/>
      </c>
    </row>
    <row r="25017" spans="36:36" x14ac:dyDescent="0.15">
      <c r="AJ25017" t="str">
        <f>IF(AI25017="","",IF(ISERROR(VLOOKUP(CONCATENATE(F25017),Term!$A$1:$C$2000,1,FALSE)),0,1))</f>
        <v/>
      </c>
    </row>
    <row r="25018" spans="36:36" x14ac:dyDescent="0.15">
      <c r="AJ25018" t="str">
        <f>IF(AI25018="","",IF(ISERROR(VLOOKUP(CONCATENATE(F25018),Term!$A$1:$C$2000,1,FALSE)),0,1))</f>
        <v/>
      </c>
    </row>
    <row r="25019" spans="36:36" x14ac:dyDescent="0.15">
      <c r="AJ25019" t="str">
        <f>IF(AI25019="","",IF(ISERROR(VLOOKUP(CONCATENATE(F25019),Term!$A$1:$C$2000,1,FALSE)),0,1))</f>
        <v/>
      </c>
    </row>
    <row r="25020" spans="36:36" x14ac:dyDescent="0.15">
      <c r="AJ25020" t="str">
        <f>IF(AI25020="","",IF(ISERROR(VLOOKUP(CONCATENATE(F25020),Term!$A$1:$C$2000,1,FALSE)),0,1))</f>
        <v/>
      </c>
    </row>
    <row r="25021" spans="36:36" x14ac:dyDescent="0.15">
      <c r="AJ25021" t="str">
        <f>IF(AI25021="","",IF(ISERROR(VLOOKUP(CONCATENATE(F25021),Term!$A$1:$C$2000,1,FALSE)),0,1))</f>
        <v/>
      </c>
    </row>
    <row r="25022" spans="36:36" x14ac:dyDescent="0.15">
      <c r="AJ25022" t="str">
        <f>IF(AI25022="","",IF(ISERROR(VLOOKUP(CONCATENATE(F25022),Term!$A$1:$C$2000,1,FALSE)),0,1))</f>
        <v/>
      </c>
    </row>
    <row r="25023" spans="36:36" x14ac:dyDescent="0.15">
      <c r="AJ25023" t="str">
        <f>IF(AI25023="","",IF(ISERROR(VLOOKUP(CONCATENATE(F25023),Term!$A$1:$C$2000,1,FALSE)),0,1))</f>
        <v/>
      </c>
    </row>
    <row r="25024" spans="36:36" x14ac:dyDescent="0.15">
      <c r="AJ25024" t="str">
        <f>IF(AI25024="","",IF(ISERROR(VLOOKUP(CONCATENATE(F25024),Term!$A$1:$C$2000,1,FALSE)),0,1))</f>
        <v/>
      </c>
    </row>
    <row r="25025" spans="36:36" x14ac:dyDescent="0.15">
      <c r="AJ25025" t="str">
        <f>IF(AI25025="","",IF(ISERROR(VLOOKUP(CONCATENATE(F25025),Term!$A$1:$C$2000,1,FALSE)),0,1))</f>
        <v/>
      </c>
    </row>
    <row r="25026" spans="36:36" x14ac:dyDescent="0.15">
      <c r="AJ25026" t="str">
        <f>IF(AI25026="","",IF(ISERROR(VLOOKUP(CONCATENATE(F25026),Term!$A$1:$C$2000,1,FALSE)),0,1))</f>
        <v/>
      </c>
    </row>
    <row r="25027" spans="36:36" x14ac:dyDescent="0.15">
      <c r="AJ25027" t="str">
        <f>IF(AI25027="","",IF(ISERROR(VLOOKUP(CONCATENATE(F25027),Term!$A$1:$C$2000,1,FALSE)),0,1))</f>
        <v/>
      </c>
    </row>
    <row r="25028" spans="36:36" x14ac:dyDescent="0.15">
      <c r="AJ25028" t="str">
        <f>IF(AI25028="","",IF(ISERROR(VLOOKUP(CONCATENATE(F25028),Term!$A$1:$C$2000,1,FALSE)),0,1))</f>
        <v/>
      </c>
    </row>
    <row r="25029" spans="36:36" x14ac:dyDescent="0.15">
      <c r="AJ25029" t="str">
        <f>IF(AI25029="","",IF(ISERROR(VLOOKUP(CONCATENATE(F25029),Term!$A$1:$C$2000,1,FALSE)),0,1))</f>
        <v/>
      </c>
    </row>
    <row r="25030" spans="36:36" x14ac:dyDescent="0.15">
      <c r="AJ25030" t="str">
        <f>IF(AI25030="","",IF(ISERROR(VLOOKUP(CONCATENATE(F25030),Term!$A$1:$C$2000,1,FALSE)),0,1))</f>
        <v/>
      </c>
    </row>
    <row r="25031" spans="36:36" x14ac:dyDescent="0.15">
      <c r="AJ25031" t="str">
        <f>IF(AI25031="","",IF(ISERROR(VLOOKUP(CONCATENATE(F25031),Term!$A$1:$C$2000,1,FALSE)),0,1))</f>
        <v/>
      </c>
    </row>
    <row r="25032" spans="36:36" x14ac:dyDescent="0.15">
      <c r="AJ25032" t="str">
        <f>IF(AI25032="","",IF(ISERROR(VLOOKUP(CONCATENATE(F25032),Term!$A$1:$C$2000,1,FALSE)),0,1))</f>
        <v/>
      </c>
    </row>
    <row r="25033" spans="36:36" x14ac:dyDescent="0.15">
      <c r="AJ25033" t="str">
        <f>IF(AI25033="","",IF(ISERROR(VLOOKUP(CONCATENATE(F25033),Term!$A$1:$C$2000,1,FALSE)),0,1))</f>
        <v/>
      </c>
    </row>
    <row r="25034" spans="36:36" x14ac:dyDescent="0.15">
      <c r="AJ25034" t="str">
        <f>IF(AI25034="","",IF(ISERROR(VLOOKUP(CONCATENATE(F25034),Term!$A$1:$C$2000,1,FALSE)),0,1))</f>
        <v/>
      </c>
    </row>
    <row r="25035" spans="36:36" x14ac:dyDescent="0.15">
      <c r="AJ25035" t="str">
        <f>IF(AI25035="","",IF(ISERROR(VLOOKUP(CONCATENATE(F25035),Term!$A$1:$C$2000,1,FALSE)),0,1))</f>
        <v/>
      </c>
    </row>
    <row r="25036" spans="36:36" x14ac:dyDescent="0.15">
      <c r="AJ25036" t="str">
        <f>IF(AI25036="","",IF(ISERROR(VLOOKUP(CONCATENATE(F25036),Term!$A$1:$C$2000,1,FALSE)),0,1))</f>
        <v/>
      </c>
    </row>
    <row r="25037" spans="36:36" x14ac:dyDescent="0.15">
      <c r="AJ25037" t="str">
        <f>IF(AI25037="","",IF(ISERROR(VLOOKUP(CONCATENATE(F25037),Term!$A$1:$C$2000,1,FALSE)),0,1))</f>
        <v/>
      </c>
    </row>
    <row r="25038" spans="36:36" x14ac:dyDescent="0.15">
      <c r="AJ25038" t="str">
        <f>IF(AI25038="","",IF(ISERROR(VLOOKUP(CONCATENATE(F25038),Term!$A$1:$C$2000,1,FALSE)),0,1))</f>
        <v/>
      </c>
    </row>
    <row r="25039" spans="36:36" x14ac:dyDescent="0.15">
      <c r="AJ25039" t="str">
        <f>IF(AI25039="","",IF(ISERROR(VLOOKUP(CONCATENATE(F25039),Term!$A$1:$C$2000,1,FALSE)),0,1))</f>
        <v/>
      </c>
    </row>
    <row r="25040" spans="36:36" x14ac:dyDescent="0.15">
      <c r="AJ25040" t="str">
        <f>IF(AI25040="","",IF(ISERROR(VLOOKUP(CONCATENATE(F25040),Term!$A$1:$C$2000,1,FALSE)),0,1))</f>
        <v/>
      </c>
    </row>
    <row r="25041" spans="36:36" x14ac:dyDescent="0.15">
      <c r="AJ25041" t="str">
        <f>IF(AI25041="","",IF(ISERROR(VLOOKUP(CONCATENATE(F25041),Term!$A$1:$C$2000,1,FALSE)),0,1))</f>
        <v/>
      </c>
    </row>
    <row r="25042" spans="36:36" x14ac:dyDescent="0.15">
      <c r="AJ25042" t="str">
        <f>IF(AI25042="","",IF(ISERROR(VLOOKUP(CONCATENATE(F25042),Term!$A$1:$C$2000,1,FALSE)),0,1))</f>
        <v/>
      </c>
    </row>
    <row r="25043" spans="36:36" x14ac:dyDescent="0.15">
      <c r="AJ25043" t="str">
        <f>IF(AI25043="","",IF(ISERROR(VLOOKUP(CONCATENATE(F25043),Term!$A$1:$C$2000,1,FALSE)),0,1))</f>
        <v/>
      </c>
    </row>
    <row r="25044" spans="36:36" x14ac:dyDescent="0.15">
      <c r="AJ25044" t="str">
        <f>IF(AI25044="","",IF(ISERROR(VLOOKUP(CONCATENATE(F25044),Term!$A$1:$C$2000,1,FALSE)),0,1))</f>
        <v/>
      </c>
    </row>
    <row r="25045" spans="36:36" x14ac:dyDescent="0.15">
      <c r="AJ25045" t="str">
        <f>IF(AI25045="","",IF(ISERROR(VLOOKUP(CONCATENATE(F25045),Term!$A$1:$C$2000,1,FALSE)),0,1))</f>
        <v/>
      </c>
    </row>
    <row r="25046" spans="36:36" x14ac:dyDescent="0.15">
      <c r="AJ25046" t="str">
        <f>IF(AI25046="","",IF(ISERROR(VLOOKUP(CONCATENATE(F25046),Term!$A$1:$C$2000,1,FALSE)),0,1))</f>
        <v/>
      </c>
    </row>
    <row r="25047" spans="36:36" x14ac:dyDescent="0.15">
      <c r="AJ25047" t="str">
        <f>IF(AI25047="","",IF(ISERROR(VLOOKUP(CONCATENATE(F25047),Term!$A$1:$C$2000,1,FALSE)),0,1))</f>
        <v/>
      </c>
    </row>
    <row r="25048" spans="36:36" x14ac:dyDescent="0.15">
      <c r="AJ25048" t="str">
        <f>IF(AI25048="","",IF(ISERROR(VLOOKUP(CONCATENATE(F25048),Term!$A$1:$C$2000,1,FALSE)),0,1))</f>
        <v/>
      </c>
    </row>
    <row r="25049" spans="36:36" x14ac:dyDescent="0.15">
      <c r="AJ25049" t="str">
        <f>IF(AI25049="","",IF(ISERROR(VLOOKUP(CONCATENATE(F25049),Term!$A$1:$C$2000,1,FALSE)),0,1))</f>
        <v/>
      </c>
    </row>
    <row r="25050" spans="36:36" x14ac:dyDescent="0.15">
      <c r="AJ25050" t="str">
        <f>IF(AI25050="","",IF(ISERROR(VLOOKUP(CONCATENATE(F25050),Term!$A$1:$C$2000,1,FALSE)),0,1))</f>
        <v/>
      </c>
    </row>
    <row r="25051" spans="36:36" x14ac:dyDescent="0.15">
      <c r="AJ25051" t="str">
        <f>IF(AI25051="","",IF(ISERROR(VLOOKUP(CONCATENATE(F25051),Term!$A$1:$C$2000,1,FALSE)),0,1))</f>
        <v/>
      </c>
    </row>
    <row r="25052" spans="36:36" x14ac:dyDescent="0.15">
      <c r="AJ25052" t="str">
        <f>IF(AI25052="","",IF(ISERROR(VLOOKUP(CONCATENATE(F25052),Term!$A$1:$C$2000,1,FALSE)),0,1))</f>
        <v/>
      </c>
    </row>
    <row r="25053" spans="36:36" x14ac:dyDescent="0.15">
      <c r="AJ25053" t="str">
        <f>IF(AI25053="","",IF(ISERROR(VLOOKUP(CONCATENATE(F25053),Term!$A$1:$C$2000,1,FALSE)),0,1))</f>
        <v/>
      </c>
    </row>
    <row r="25054" spans="36:36" x14ac:dyDescent="0.15">
      <c r="AJ25054" t="str">
        <f>IF(AI25054="","",IF(ISERROR(VLOOKUP(CONCATENATE(F25054),Term!$A$1:$C$2000,1,FALSE)),0,1))</f>
        <v/>
      </c>
    </row>
    <row r="25055" spans="36:36" x14ac:dyDescent="0.15">
      <c r="AJ25055" t="str">
        <f>IF(AI25055="","",IF(ISERROR(VLOOKUP(CONCATENATE(F25055),Term!$A$1:$C$2000,1,FALSE)),0,1))</f>
        <v/>
      </c>
    </row>
    <row r="25056" spans="36:36" x14ac:dyDescent="0.15">
      <c r="AJ25056" t="str">
        <f>IF(AI25056="","",IF(ISERROR(VLOOKUP(CONCATENATE(F25056),Term!$A$1:$C$2000,1,FALSE)),0,1))</f>
        <v/>
      </c>
    </row>
    <row r="25057" spans="36:36" x14ac:dyDescent="0.15">
      <c r="AJ25057" t="str">
        <f>IF(AI25057="","",IF(ISERROR(VLOOKUP(CONCATENATE(F25057),Term!$A$1:$C$2000,1,FALSE)),0,1))</f>
        <v/>
      </c>
    </row>
    <row r="25058" spans="36:36" x14ac:dyDescent="0.15">
      <c r="AJ25058" t="str">
        <f>IF(AI25058="","",IF(ISERROR(VLOOKUP(CONCATENATE(F25058),Term!$A$1:$C$2000,1,FALSE)),0,1))</f>
        <v/>
      </c>
    </row>
    <row r="25059" spans="36:36" x14ac:dyDescent="0.15">
      <c r="AJ25059" t="str">
        <f>IF(AI25059="","",IF(ISERROR(VLOOKUP(CONCATENATE(F25059),Term!$A$1:$C$2000,1,FALSE)),0,1))</f>
        <v/>
      </c>
    </row>
    <row r="25060" spans="36:36" x14ac:dyDescent="0.15">
      <c r="AJ25060" t="str">
        <f>IF(AI25060="","",IF(ISERROR(VLOOKUP(CONCATENATE(F25060),Term!$A$1:$C$2000,1,FALSE)),0,1))</f>
        <v/>
      </c>
    </row>
    <row r="25061" spans="36:36" x14ac:dyDescent="0.15">
      <c r="AJ25061" t="str">
        <f>IF(AI25061="","",IF(ISERROR(VLOOKUP(CONCATENATE(F25061),Term!$A$1:$C$2000,1,FALSE)),0,1))</f>
        <v/>
      </c>
    </row>
    <row r="25062" spans="36:36" x14ac:dyDescent="0.15">
      <c r="AJ25062" t="str">
        <f>IF(AI25062="","",IF(ISERROR(VLOOKUP(CONCATENATE(F25062),Term!$A$1:$C$2000,1,FALSE)),0,1))</f>
        <v/>
      </c>
    </row>
    <row r="25063" spans="36:36" x14ac:dyDescent="0.15">
      <c r="AJ25063" t="str">
        <f>IF(AI25063="","",IF(ISERROR(VLOOKUP(CONCATENATE(F25063),Term!$A$1:$C$2000,1,FALSE)),0,1))</f>
        <v/>
      </c>
    </row>
    <row r="25064" spans="36:36" x14ac:dyDescent="0.15">
      <c r="AJ25064" t="str">
        <f>IF(AI25064="","",IF(ISERROR(VLOOKUP(CONCATENATE(F25064),Term!$A$1:$C$2000,1,FALSE)),0,1))</f>
        <v/>
      </c>
    </row>
    <row r="25065" spans="36:36" x14ac:dyDescent="0.15">
      <c r="AJ25065" t="str">
        <f>IF(AI25065="","",IF(ISERROR(VLOOKUP(CONCATENATE(F25065),Term!$A$1:$C$2000,1,FALSE)),0,1))</f>
        <v/>
      </c>
    </row>
    <row r="25066" spans="36:36" x14ac:dyDescent="0.15">
      <c r="AJ25066" t="str">
        <f>IF(AI25066="","",IF(ISERROR(VLOOKUP(CONCATENATE(F25066),Term!$A$1:$C$2000,1,FALSE)),0,1))</f>
        <v/>
      </c>
    </row>
    <row r="25067" spans="36:36" x14ac:dyDescent="0.15">
      <c r="AJ25067" t="str">
        <f>IF(AI25067="","",IF(ISERROR(VLOOKUP(CONCATENATE(F25067),Term!$A$1:$C$2000,1,FALSE)),0,1))</f>
        <v/>
      </c>
    </row>
    <row r="25068" spans="36:36" x14ac:dyDescent="0.15">
      <c r="AJ25068" t="str">
        <f>IF(AI25068="","",IF(ISERROR(VLOOKUP(CONCATENATE(F25068),Term!$A$1:$C$2000,1,FALSE)),0,1))</f>
        <v/>
      </c>
    </row>
    <row r="25069" spans="36:36" x14ac:dyDescent="0.15">
      <c r="AJ25069" t="str">
        <f>IF(AI25069="","",IF(ISERROR(VLOOKUP(CONCATENATE(F25069),Term!$A$1:$C$2000,1,FALSE)),0,1))</f>
        <v/>
      </c>
    </row>
    <row r="25070" spans="36:36" x14ac:dyDescent="0.15">
      <c r="AJ25070" t="str">
        <f>IF(AI25070="","",IF(ISERROR(VLOOKUP(CONCATENATE(F25070),Term!$A$1:$C$2000,1,FALSE)),0,1))</f>
        <v/>
      </c>
    </row>
    <row r="25071" spans="36:36" x14ac:dyDescent="0.15">
      <c r="AJ25071" t="str">
        <f>IF(AI25071="","",IF(ISERROR(VLOOKUP(CONCATENATE(F25071),Term!$A$1:$C$2000,1,FALSE)),0,1))</f>
        <v/>
      </c>
    </row>
    <row r="25072" spans="36:36" x14ac:dyDescent="0.15">
      <c r="AJ25072" t="str">
        <f>IF(AI25072="","",IF(ISERROR(VLOOKUP(CONCATENATE(F25072),Term!$A$1:$C$2000,1,FALSE)),0,1))</f>
        <v/>
      </c>
    </row>
    <row r="25073" spans="36:36" x14ac:dyDescent="0.15">
      <c r="AJ25073" t="str">
        <f>IF(AI25073="","",IF(ISERROR(VLOOKUP(CONCATENATE(F25073),Term!$A$1:$C$2000,1,FALSE)),0,1))</f>
        <v/>
      </c>
    </row>
    <row r="25074" spans="36:36" x14ac:dyDescent="0.15">
      <c r="AJ25074" t="str">
        <f>IF(AI25074="","",IF(ISERROR(VLOOKUP(CONCATENATE(F25074),Term!$A$1:$C$2000,1,FALSE)),0,1))</f>
        <v/>
      </c>
    </row>
    <row r="25075" spans="36:36" x14ac:dyDescent="0.15">
      <c r="AJ25075" t="str">
        <f>IF(AI25075="","",IF(ISERROR(VLOOKUP(CONCATENATE(F25075),Term!$A$1:$C$2000,1,FALSE)),0,1))</f>
        <v/>
      </c>
    </row>
    <row r="25076" spans="36:36" x14ac:dyDescent="0.15">
      <c r="AJ25076" t="str">
        <f>IF(AI25076="","",IF(ISERROR(VLOOKUP(CONCATENATE(F25076),Term!$A$1:$C$2000,1,FALSE)),0,1))</f>
        <v/>
      </c>
    </row>
    <row r="25077" spans="36:36" x14ac:dyDescent="0.15">
      <c r="AJ25077" t="str">
        <f>IF(AI25077="","",IF(ISERROR(VLOOKUP(CONCATENATE(F25077),Term!$A$1:$C$2000,1,FALSE)),0,1))</f>
        <v/>
      </c>
    </row>
    <row r="25078" spans="36:36" x14ac:dyDescent="0.15">
      <c r="AJ25078" t="str">
        <f>IF(AI25078="","",IF(ISERROR(VLOOKUP(CONCATENATE(F25078),Term!$A$1:$C$2000,1,FALSE)),0,1))</f>
        <v/>
      </c>
    </row>
    <row r="25079" spans="36:36" x14ac:dyDescent="0.15">
      <c r="AJ25079" t="str">
        <f>IF(AI25079="","",IF(ISERROR(VLOOKUP(CONCATENATE(F25079),Term!$A$1:$C$2000,1,FALSE)),0,1))</f>
        <v/>
      </c>
    </row>
    <row r="25080" spans="36:36" x14ac:dyDescent="0.15">
      <c r="AJ25080" t="str">
        <f>IF(AI25080="","",IF(ISERROR(VLOOKUP(CONCATENATE(F25080),Term!$A$1:$C$2000,1,FALSE)),0,1))</f>
        <v/>
      </c>
    </row>
    <row r="25081" spans="36:36" x14ac:dyDescent="0.15">
      <c r="AJ25081" t="str">
        <f>IF(AI25081="","",IF(ISERROR(VLOOKUP(CONCATENATE(F25081),Term!$A$1:$C$2000,1,FALSE)),0,1))</f>
        <v/>
      </c>
    </row>
    <row r="25082" spans="36:36" x14ac:dyDescent="0.15">
      <c r="AJ25082" t="str">
        <f>IF(AI25082="","",IF(ISERROR(VLOOKUP(CONCATENATE(F25082),Term!$A$1:$C$2000,1,FALSE)),0,1))</f>
        <v/>
      </c>
    </row>
    <row r="25083" spans="36:36" x14ac:dyDescent="0.15">
      <c r="AJ25083" t="str">
        <f>IF(AI25083="","",IF(ISERROR(VLOOKUP(CONCATENATE(F25083),Term!$A$1:$C$2000,1,FALSE)),0,1))</f>
        <v/>
      </c>
    </row>
    <row r="25084" spans="36:36" x14ac:dyDescent="0.15">
      <c r="AJ25084" t="str">
        <f>IF(AI25084="","",IF(ISERROR(VLOOKUP(CONCATENATE(F25084),Term!$A$1:$C$2000,1,FALSE)),0,1))</f>
        <v/>
      </c>
    </row>
    <row r="25085" spans="36:36" x14ac:dyDescent="0.15">
      <c r="AJ25085" t="str">
        <f>IF(AI25085="","",IF(ISERROR(VLOOKUP(CONCATENATE(F25085),Term!$A$1:$C$2000,1,FALSE)),0,1))</f>
        <v/>
      </c>
    </row>
    <row r="25086" spans="36:36" x14ac:dyDescent="0.15">
      <c r="AJ25086" t="str">
        <f>IF(AI25086="","",IF(ISERROR(VLOOKUP(CONCATENATE(F25086),Term!$A$1:$C$2000,1,FALSE)),0,1))</f>
        <v/>
      </c>
    </row>
    <row r="25087" spans="36:36" x14ac:dyDescent="0.15">
      <c r="AJ25087" t="str">
        <f>IF(AI25087="","",IF(ISERROR(VLOOKUP(CONCATENATE(F25087),Term!$A$1:$C$2000,1,FALSE)),0,1))</f>
        <v/>
      </c>
    </row>
    <row r="25088" spans="36:36" x14ac:dyDescent="0.15">
      <c r="AJ25088" t="str">
        <f>IF(AI25088="","",IF(ISERROR(VLOOKUP(CONCATENATE(F25088),Term!$A$1:$C$2000,1,FALSE)),0,1))</f>
        <v/>
      </c>
    </row>
    <row r="25089" spans="36:36" x14ac:dyDescent="0.15">
      <c r="AJ25089" t="str">
        <f>IF(AI25089="","",IF(ISERROR(VLOOKUP(CONCATENATE(F25089),Term!$A$1:$C$2000,1,FALSE)),0,1))</f>
        <v/>
      </c>
    </row>
    <row r="25090" spans="36:36" x14ac:dyDescent="0.15">
      <c r="AJ25090" t="str">
        <f>IF(AI25090="","",IF(ISERROR(VLOOKUP(CONCATENATE(F25090),Term!$A$1:$C$2000,1,FALSE)),0,1))</f>
        <v/>
      </c>
    </row>
    <row r="25091" spans="36:36" x14ac:dyDescent="0.15">
      <c r="AJ25091" t="str">
        <f>IF(AI25091="","",IF(ISERROR(VLOOKUP(CONCATENATE(F25091),Term!$A$1:$C$2000,1,FALSE)),0,1))</f>
        <v/>
      </c>
    </row>
    <row r="25092" spans="36:36" x14ac:dyDescent="0.15">
      <c r="AJ25092" t="str">
        <f>IF(AI25092="","",IF(ISERROR(VLOOKUP(CONCATENATE(F25092),Term!$A$1:$C$2000,1,FALSE)),0,1))</f>
        <v/>
      </c>
    </row>
    <row r="25093" spans="36:36" x14ac:dyDescent="0.15">
      <c r="AJ25093" t="str">
        <f>IF(AI25093="","",IF(ISERROR(VLOOKUP(CONCATENATE(F25093),Term!$A$1:$C$2000,1,FALSE)),0,1))</f>
        <v/>
      </c>
    </row>
    <row r="25094" spans="36:36" x14ac:dyDescent="0.15">
      <c r="AJ25094" t="str">
        <f>IF(AI25094="","",IF(ISERROR(VLOOKUP(CONCATENATE(F25094),Term!$A$1:$C$2000,1,FALSE)),0,1))</f>
        <v/>
      </c>
    </row>
    <row r="25095" spans="36:36" x14ac:dyDescent="0.15">
      <c r="AJ25095" t="str">
        <f>IF(AI25095="","",IF(ISERROR(VLOOKUP(CONCATENATE(F25095),Term!$A$1:$C$2000,1,FALSE)),0,1))</f>
        <v/>
      </c>
    </row>
    <row r="25096" spans="36:36" x14ac:dyDescent="0.15">
      <c r="AJ25096" t="str">
        <f>IF(AI25096="","",IF(ISERROR(VLOOKUP(CONCATENATE(F25096),Term!$A$1:$C$2000,1,FALSE)),0,1))</f>
        <v/>
      </c>
    </row>
    <row r="25097" spans="36:36" x14ac:dyDescent="0.15">
      <c r="AJ25097" t="str">
        <f>IF(AI25097="","",IF(ISERROR(VLOOKUP(CONCATENATE(F25097),Term!$A$1:$C$2000,1,FALSE)),0,1))</f>
        <v/>
      </c>
    </row>
    <row r="25098" spans="36:36" x14ac:dyDescent="0.15">
      <c r="AJ25098" t="str">
        <f>IF(AI25098="","",IF(ISERROR(VLOOKUP(CONCATENATE(F25098),Term!$A$1:$C$2000,1,FALSE)),0,1))</f>
        <v/>
      </c>
    </row>
    <row r="25099" spans="36:36" x14ac:dyDescent="0.15">
      <c r="AJ25099" t="str">
        <f>IF(AI25099="","",IF(ISERROR(VLOOKUP(CONCATENATE(F25099),Term!$A$1:$C$2000,1,FALSE)),0,1))</f>
        <v/>
      </c>
    </row>
    <row r="25100" spans="36:36" x14ac:dyDescent="0.15">
      <c r="AJ25100" t="str">
        <f>IF(AI25100="","",IF(ISERROR(VLOOKUP(CONCATENATE(F25100),Term!$A$1:$C$2000,1,FALSE)),0,1))</f>
        <v/>
      </c>
    </row>
    <row r="25101" spans="36:36" x14ac:dyDescent="0.15">
      <c r="AJ25101" t="str">
        <f>IF(AI25101="","",IF(ISERROR(VLOOKUP(CONCATENATE(F25101),Term!$A$1:$C$2000,1,FALSE)),0,1))</f>
        <v/>
      </c>
    </row>
    <row r="25102" spans="36:36" x14ac:dyDescent="0.15">
      <c r="AJ25102" t="str">
        <f>IF(AI25102="","",IF(ISERROR(VLOOKUP(CONCATENATE(F25102),Term!$A$1:$C$2000,1,FALSE)),0,1))</f>
        <v/>
      </c>
    </row>
    <row r="25103" spans="36:36" x14ac:dyDescent="0.15">
      <c r="AJ25103" t="str">
        <f>IF(AI25103="","",IF(ISERROR(VLOOKUP(CONCATENATE(F25103),Term!$A$1:$C$2000,1,FALSE)),0,1))</f>
        <v/>
      </c>
    </row>
    <row r="25104" spans="36:36" x14ac:dyDescent="0.15">
      <c r="AJ25104" t="str">
        <f>IF(AI25104="","",IF(ISERROR(VLOOKUP(CONCATENATE(F25104),Term!$A$1:$C$2000,1,FALSE)),0,1))</f>
        <v/>
      </c>
    </row>
    <row r="25105" spans="36:36" x14ac:dyDescent="0.15">
      <c r="AJ25105" t="str">
        <f>IF(AI25105="","",IF(ISERROR(VLOOKUP(CONCATENATE(F25105),Term!$A$1:$C$2000,1,FALSE)),0,1))</f>
        <v/>
      </c>
    </row>
    <row r="25106" spans="36:36" x14ac:dyDescent="0.15">
      <c r="AJ25106" t="str">
        <f>IF(AI25106="","",IF(ISERROR(VLOOKUP(CONCATENATE(F25106),Term!$A$1:$C$2000,1,FALSE)),0,1))</f>
        <v/>
      </c>
    </row>
    <row r="25107" spans="36:36" x14ac:dyDescent="0.15">
      <c r="AJ25107" t="str">
        <f>IF(AI25107="","",IF(ISERROR(VLOOKUP(CONCATENATE(F25107),Term!$A$1:$C$2000,1,FALSE)),0,1))</f>
        <v/>
      </c>
    </row>
    <row r="25108" spans="36:36" x14ac:dyDescent="0.15">
      <c r="AJ25108" t="str">
        <f>IF(AI25108="","",IF(ISERROR(VLOOKUP(CONCATENATE(F25108),Term!$A$1:$C$2000,1,FALSE)),0,1))</f>
        <v/>
      </c>
    </row>
    <row r="25109" spans="36:36" x14ac:dyDescent="0.15">
      <c r="AJ25109" t="str">
        <f>IF(AI25109="","",IF(ISERROR(VLOOKUP(CONCATENATE(F25109),Term!$A$1:$C$2000,1,FALSE)),0,1))</f>
        <v/>
      </c>
    </row>
    <row r="25110" spans="36:36" x14ac:dyDescent="0.15">
      <c r="AJ25110" t="str">
        <f>IF(AI25110="","",IF(ISERROR(VLOOKUP(CONCATENATE(F25110),Term!$A$1:$C$2000,1,FALSE)),0,1))</f>
        <v/>
      </c>
    </row>
    <row r="25111" spans="36:36" x14ac:dyDescent="0.15">
      <c r="AJ25111" t="str">
        <f>IF(AI25111="","",IF(ISERROR(VLOOKUP(CONCATENATE(F25111),Term!$A$1:$C$2000,1,FALSE)),0,1))</f>
        <v/>
      </c>
    </row>
    <row r="25112" spans="36:36" x14ac:dyDescent="0.15">
      <c r="AJ25112" t="str">
        <f>IF(AI25112="","",IF(ISERROR(VLOOKUP(CONCATENATE(F25112),Term!$A$1:$C$2000,1,FALSE)),0,1))</f>
        <v/>
      </c>
    </row>
    <row r="25113" spans="36:36" x14ac:dyDescent="0.15">
      <c r="AJ25113" t="str">
        <f>IF(AI25113="","",IF(ISERROR(VLOOKUP(CONCATENATE(F25113),Term!$A$1:$C$2000,1,FALSE)),0,1))</f>
        <v/>
      </c>
    </row>
    <row r="25114" spans="36:36" x14ac:dyDescent="0.15">
      <c r="AJ25114" t="str">
        <f>IF(AI25114="","",IF(ISERROR(VLOOKUP(CONCATENATE(F25114),Term!$A$1:$C$2000,1,FALSE)),0,1))</f>
        <v/>
      </c>
    </row>
    <row r="25115" spans="36:36" x14ac:dyDescent="0.15">
      <c r="AJ25115" t="str">
        <f>IF(AI25115="","",IF(ISERROR(VLOOKUP(CONCATENATE(F25115),Term!$A$1:$C$2000,1,FALSE)),0,1))</f>
        <v/>
      </c>
    </row>
    <row r="25116" spans="36:36" x14ac:dyDescent="0.15">
      <c r="AJ25116" t="str">
        <f>IF(AI25116="","",IF(ISERROR(VLOOKUP(CONCATENATE(F25116),Term!$A$1:$C$2000,1,FALSE)),0,1))</f>
        <v/>
      </c>
    </row>
    <row r="25117" spans="36:36" x14ac:dyDescent="0.15">
      <c r="AJ25117" t="str">
        <f>IF(AI25117="","",IF(ISERROR(VLOOKUP(CONCATENATE(F25117),Term!$A$1:$C$2000,1,FALSE)),0,1))</f>
        <v/>
      </c>
    </row>
    <row r="25118" spans="36:36" x14ac:dyDescent="0.15">
      <c r="AJ25118" t="str">
        <f>IF(AI25118="","",IF(ISERROR(VLOOKUP(CONCATENATE(F25118),Term!$A$1:$C$2000,1,FALSE)),0,1))</f>
        <v/>
      </c>
    </row>
    <row r="25119" spans="36:36" x14ac:dyDescent="0.15">
      <c r="AJ25119" t="str">
        <f>IF(AI25119="","",IF(ISERROR(VLOOKUP(CONCATENATE(F25119),Term!$A$1:$C$2000,1,FALSE)),0,1))</f>
        <v/>
      </c>
    </row>
    <row r="25120" spans="36:36" x14ac:dyDescent="0.15">
      <c r="AJ25120" t="str">
        <f>IF(AI25120="","",IF(ISERROR(VLOOKUP(CONCATENATE(F25120),Term!$A$1:$C$2000,1,FALSE)),0,1))</f>
        <v/>
      </c>
    </row>
    <row r="25121" spans="36:36" x14ac:dyDescent="0.15">
      <c r="AJ25121" t="str">
        <f>IF(AI25121="","",IF(ISERROR(VLOOKUP(CONCATENATE(F25121),Term!$A$1:$C$2000,1,FALSE)),0,1))</f>
        <v/>
      </c>
    </row>
    <row r="25122" spans="36:36" x14ac:dyDescent="0.15">
      <c r="AJ25122" t="str">
        <f>IF(AI25122="","",IF(ISERROR(VLOOKUP(CONCATENATE(F25122),Term!$A$1:$C$2000,1,FALSE)),0,1))</f>
        <v/>
      </c>
    </row>
    <row r="25123" spans="36:36" x14ac:dyDescent="0.15">
      <c r="AJ25123" t="str">
        <f>IF(AI25123="","",IF(ISERROR(VLOOKUP(CONCATENATE(F25123),Term!$A$1:$C$2000,1,FALSE)),0,1))</f>
        <v/>
      </c>
    </row>
    <row r="25124" spans="36:36" x14ac:dyDescent="0.15">
      <c r="AJ25124" t="str">
        <f>IF(AI25124="","",IF(ISERROR(VLOOKUP(CONCATENATE(F25124),Term!$A$1:$C$2000,1,FALSE)),0,1))</f>
        <v/>
      </c>
    </row>
    <row r="25125" spans="36:36" x14ac:dyDescent="0.15">
      <c r="AJ25125" t="str">
        <f>IF(AI25125="","",IF(ISERROR(VLOOKUP(CONCATENATE(F25125),Term!$A$1:$C$2000,1,FALSE)),0,1))</f>
        <v/>
      </c>
    </row>
    <row r="25126" spans="36:36" x14ac:dyDescent="0.15">
      <c r="AJ25126" t="str">
        <f>IF(AI25126="","",IF(ISERROR(VLOOKUP(CONCATENATE(F25126),Term!$A$1:$C$2000,1,FALSE)),0,1))</f>
        <v/>
      </c>
    </row>
    <row r="25127" spans="36:36" x14ac:dyDescent="0.15">
      <c r="AJ25127" t="str">
        <f>IF(AI25127="","",IF(ISERROR(VLOOKUP(CONCATENATE(F25127),Term!$A$1:$C$2000,1,FALSE)),0,1))</f>
        <v/>
      </c>
    </row>
    <row r="25128" spans="36:36" x14ac:dyDescent="0.15">
      <c r="AJ25128" t="str">
        <f>IF(AI25128="","",IF(ISERROR(VLOOKUP(CONCATENATE(F25128),Term!$A$1:$C$2000,1,FALSE)),0,1))</f>
        <v/>
      </c>
    </row>
    <row r="25129" spans="36:36" x14ac:dyDescent="0.15">
      <c r="AJ25129" t="str">
        <f>IF(AI25129="","",IF(ISERROR(VLOOKUP(CONCATENATE(F25129),Term!$A$1:$C$2000,1,FALSE)),0,1))</f>
        <v/>
      </c>
    </row>
    <row r="25130" spans="36:36" x14ac:dyDescent="0.15">
      <c r="AJ25130" t="str">
        <f>IF(AI25130="","",IF(ISERROR(VLOOKUP(CONCATENATE(F25130),Term!$A$1:$C$2000,1,FALSE)),0,1))</f>
        <v/>
      </c>
    </row>
    <row r="25131" spans="36:36" x14ac:dyDescent="0.15">
      <c r="AJ25131" t="str">
        <f>IF(AI25131="","",IF(ISERROR(VLOOKUP(CONCATENATE(F25131),Term!$A$1:$C$2000,1,FALSE)),0,1))</f>
        <v/>
      </c>
    </row>
    <row r="25132" spans="36:36" x14ac:dyDescent="0.15">
      <c r="AJ25132" t="str">
        <f>IF(AI25132="","",IF(ISERROR(VLOOKUP(CONCATENATE(F25132),Term!$A$1:$C$2000,1,FALSE)),0,1))</f>
        <v/>
      </c>
    </row>
    <row r="25133" spans="36:36" x14ac:dyDescent="0.15">
      <c r="AJ25133" t="str">
        <f>IF(AI25133="","",IF(ISERROR(VLOOKUP(CONCATENATE(F25133),Term!$A$1:$C$2000,1,FALSE)),0,1))</f>
        <v/>
      </c>
    </row>
    <row r="25134" spans="36:36" x14ac:dyDescent="0.15">
      <c r="AJ25134" t="str">
        <f>IF(AI25134="","",IF(ISERROR(VLOOKUP(CONCATENATE(F25134),Term!$A$1:$C$2000,1,FALSE)),0,1))</f>
        <v/>
      </c>
    </row>
    <row r="25135" spans="36:36" x14ac:dyDescent="0.15">
      <c r="AJ25135" t="str">
        <f>IF(AI25135="","",IF(ISERROR(VLOOKUP(CONCATENATE(F25135),Term!$A$1:$C$2000,1,FALSE)),0,1))</f>
        <v/>
      </c>
    </row>
    <row r="25136" spans="36:36" x14ac:dyDescent="0.15">
      <c r="AJ25136" t="str">
        <f>IF(AI25136="","",IF(ISERROR(VLOOKUP(CONCATENATE(F25136),Term!$A$1:$C$2000,1,FALSE)),0,1))</f>
        <v/>
      </c>
    </row>
    <row r="25137" spans="36:36" x14ac:dyDescent="0.15">
      <c r="AJ25137" t="str">
        <f>IF(AI25137="","",IF(ISERROR(VLOOKUP(CONCATENATE(F25137),Term!$A$1:$C$2000,1,FALSE)),0,1))</f>
        <v/>
      </c>
    </row>
    <row r="25138" spans="36:36" x14ac:dyDescent="0.15">
      <c r="AJ25138" t="str">
        <f>IF(AI25138="","",IF(ISERROR(VLOOKUP(CONCATENATE(F25138),Term!$A$1:$C$2000,1,FALSE)),0,1))</f>
        <v/>
      </c>
    </row>
    <row r="25139" spans="36:36" x14ac:dyDescent="0.15">
      <c r="AJ25139" t="str">
        <f>IF(AI25139="","",IF(ISERROR(VLOOKUP(CONCATENATE(F25139),Term!$A$1:$C$2000,1,FALSE)),0,1))</f>
        <v/>
      </c>
    </row>
    <row r="25140" spans="36:36" x14ac:dyDescent="0.15">
      <c r="AJ25140" t="str">
        <f>IF(AI25140="","",IF(ISERROR(VLOOKUP(CONCATENATE(F25140),Term!$A$1:$C$2000,1,FALSE)),0,1))</f>
        <v/>
      </c>
    </row>
    <row r="25141" spans="36:36" x14ac:dyDescent="0.15">
      <c r="AJ25141" t="str">
        <f>IF(AI25141="","",IF(ISERROR(VLOOKUP(CONCATENATE(F25141),Term!$A$1:$C$2000,1,FALSE)),0,1))</f>
        <v/>
      </c>
    </row>
    <row r="25142" spans="36:36" x14ac:dyDescent="0.15">
      <c r="AJ25142" t="str">
        <f>IF(AI25142="","",IF(ISERROR(VLOOKUP(CONCATENATE(F25142),Term!$A$1:$C$2000,1,FALSE)),0,1))</f>
        <v/>
      </c>
    </row>
    <row r="25143" spans="36:36" x14ac:dyDescent="0.15">
      <c r="AJ25143" t="str">
        <f>IF(AI25143="","",IF(ISERROR(VLOOKUP(CONCATENATE(F25143),Term!$A$1:$C$2000,1,FALSE)),0,1))</f>
        <v/>
      </c>
    </row>
    <row r="25144" spans="36:36" x14ac:dyDescent="0.15">
      <c r="AJ25144" t="str">
        <f>IF(AI25144="","",IF(ISERROR(VLOOKUP(CONCATENATE(F25144),Term!$A$1:$C$2000,1,FALSE)),0,1))</f>
        <v/>
      </c>
    </row>
    <row r="25145" spans="36:36" x14ac:dyDescent="0.15">
      <c r="AJ25145" t="str">
        <f>IF(AI25145="","",IF(ISERROR(VLOOKUP(CONCATENATE(F25145),Term!$A$1:$C$2000,1,FALSE)),0,1))</f>
        <v/>
      </c>
    </row>
    <row r="25146" spans="36:36" x14ac:dyDescent="0.15">
      <c r="AJ25146" t="str">
        <f>IF(AI25146="","",IF(ISERROR(VLOOKUP(CONCATENATE(F25146),Term!$A$1:$C$2000,1,FALSE)),0,1))</f>
        <v/>
      </c>
    </row>
    <row r="25147" spans="36:36" x14ac:dyDescent="0.15">
      <c r="AJ25147" t="str">
        <f>IF(AI25147="","",IF(ISERROR(VLOOKUP(CONCATENATE(F25147),Term!$A$1:$C$2000,1,FALSE)),0,1))</f>
        <v/>
      </c>
    </row>
    <row r="25148" spans="36:36" x14ac:dyDescent="0.15">
      <c r="AJ25148" t="str">
        <f>IF(AI25148="","",IF(ISERROR(VLOOKUP(CONCATENATE(F25148),Term!$A$1:$C$2000,1,FALSE)),0,1))</f>
        <v/>
      </c>
    </row>
    <row r="25149" spans="36:36" x14ac:dyDescent="0.15">
      <c r="AJ25149" t="str">
        <f>IF(AI25149="","",IF(ISERROR(VLOOKUP(CONCATENATE(F25149),Term!$A$1:$C$2000,1,FALSE)),0,1))</f>
        <v/>
      </c>
    </row>
    <row r="25150" spans="36:36" x14ac:dyDescent="0.15">
      <c r="AJ25150" t="str">
        <f>IF(AI25150="","",IF(ISERROR(VLOOKUP(CONCATENATE(F25150),Term!$A$1:$C$2000,1,FALSE)),0,1))</f>
        <v/>
      </c>
    </row>
    <row r="25151" spans="36:36" x14ac:dyDescent="0.15">
      <c r="AJ25151" t="str">
        <f>IF(AI25151="","",IF(ISERROR(VLOOKUP(CONCATENATE(F25151),Term!$A$1:$C$2000,1,FALSE)),0,1))</f>
        <v/>
      </c>
    </row>
    <row r="25152" spans="36:36" x14ac:dyDescent="0.15">
      <c r="AJ25152" t="str">
        <f>IF(AI25152="","",IF(ISERROR(VLOOKUP(CONCATENATE(F25152),Term!$A$1:$C$2000,1,FALSE)),0,1))</f>
        <v/>
      </c>
    </row>
    <row r="25153" spans="36:36" x14ac:dyDescent="0.15">
      <c r="AJ25153" t="str">
        <f>IF(AI25153="","",IF(ISERROR(VLOOKUP(CONCATENATE(F25153),Term!$A$1:$C$2000,1,FALSE)),0,1))</f>
        <v/>
      </c>
    </row>
    <row r="25154" spans="36:36" x14ac:dyDescent="0.15">
      <c r="AJ25154" t="str">
        <f>IF(AI25154="","",IF(ISERROR(VLOOKUP(CONCATENATE(F25154),Term!$A$1:$C$2000,1,FALSE)),0,1))</f>
        <v/>
      </c>
    </row>
    <row r="25155" spans="36:36" x14ac:dyDescent="0.15">
      <c r="AJ25155" t="str">
        <f>IF(AI25155="","",IF(ISERROR(VLOOKUP(CONCATENATE(F25155),Term!$A$1:$C$2000,1,FALSE)),0,1))</f>
        <v/>
      </c>
    </row>
    <row r="25156" spans="36:36" x14ac:dyDescent="0.15">
      <c r="AJ25156" t="str">
        <f>IF(AI25156="","",IF(ISERROR(VLOOKUP(CONCATENATE(F25156),Term!$A$1:$C$2000,1,FALSE)),0,1))</f>
        <v/>
      </c>
    </row>
    <row r="25157" spans="36:36" x14ac:dyDescent="0.15">
      <c r="AJ25157" t="str">
        <f>IF(AI25157="","",IF(ISERROR(VLOOKUP(CONCATENATE(F25157),Term!$A$1:$C$2000,1,FALSE)),0,1))</f>
        <v/>
      </c>
    </row>
    <row r="25158" spans="36:36" x14ac:dyDescent="0.15">
      <c r="AJ25158" t="str">
        <f>IF(AI25158="","",IF(ISERROR(VLOOKUP(CONCATENATE(F25158),Term!$A$1:$C$2000,1,FALSE)),0,1))</f>
        <v/>
      </c>
    </row>
    <row r="25159" spans="36:36" x14ac:dyDescent="0.15">
      <c r="AJ25159" t="str">
        <f>IF(AI25159="","",IF(ISERROR(VLOOKUP(CONCATENATE(F25159),Term!$A$1:$C$2000,1,FALSE)),0,1))</f>
        <v/>
      </c>
    </row>
    <row r="25160" spans="36:36" x14ac:dyDescent="0.15">
      <c r="AJ25160" t="str">
        <f>IF(AI25160="","",IF(ISERROR(VLOOKUP(CONCATENATE(F25160),Term!$A$1:$C$2000,1,FALSE)),0,1))</f>
        <v/>
      </c>
    </row>
    <row r="25161" spans="36:36" x14ac:dyDescent="0.15">
      <c r="AJ25161" t="str">
        <f>IF(AI25161="","",IF(ISERROR(VLOOKUP(CONCATENATE(F25161),Term!$A$1:$C$2000,1,FALSE)),0,1))</f>
        <v/>
      </c>
    </row>
    <row r="25162" spans="36:36" x14ac:dyDescent="0.15">
      <c r="AJ25162" t="str">
        <f>IF(AI25162="","",IF(ISERROR(VLOOKUP(CONCATENATE(F25162),Term!$A$1:$C$2000,1,FALSE)),0,1))</f>
        <v/>
      </c>
    </row>
    <row r="25163" spans="36:36" x14ac:dyDescent="0.15">
      <c r="AJ25163" t="str">
        <f>IF(AI25163="","",IF(ISERROR(VLOOKUP(CONCATENATE(F25163),Term!$A$1:$C$2000,1,FALSE)),0,1))</f>
        <v/>
      </c>
    </row>
    <row r="25164" spans="36:36" x14ac:dyDescent="0.15">
      <c r="AJ25164" t="str">
        <f>IF(AI25164="","",IF(ISERROR(VLOOKUP(CONCATENATE(F25164),Term!$A$1:$C$2000,1,FALSE)),0,1))</f>
        <v/>
      </c>
    </row>
    <row r="25165" spans="36:36" x14ac:dyDescent="0.15">
      <c r="AJ25165" t="str">
        <f>IF(AI25165="","",IF(ISERROR(VLOOKUP(CONCATENATE(F25165),Term!$A$1:$C$2000,1,FALSE)),0,1))</f>
        <v/>
      </c>
    </row>
    <row r="25166" spans="36:36" x14ac:dyDescent="0.15">
      <c r="AJ25166" t="str">
        <f>IF(AI25166="","",IF(ISERROR(VLOOKUP(CONCATENATE(F25166),Term!$A$1:$C$2000,1,FALSE)),0,1))</f>
        <v/>
      </c>
    </row>
    <row r="25167" spans="36:36" x14ac:dyDescent="0.15">
      <c r="AJ25167" t="str">
        <f>IF(AI25167="","",IF(ISERROR(VLOOKUP(CONCATENATE(F25167),Term!$A$1:$C$2000,1,FALSE)),0,1))</f>
        <v/>
      </c>
    </row>
    <row r="25168" spans="36:36" x14ac:dyDescent="0.15">
      <c r="AJ25168" t="str">
        <f>IF(AI25168="","",IF(ISERROR(VLOOKUP(CONCATENATE(F25168),Term!$A$1:$C$2000,1,FALSE)),0,1))</f>
        <v/>
      </c>
    </row>
    <row r="25169" spans="36:36" x14ac:dyDescent="0.15">
      <c r="AJ25169" t="str">
        <f>IF(AI25169="","",IF(ISERROR(VLOOKUP(CONCATENATE(F25169),Term!$A$1:$C$2000,1,FALSE)),0,1))</f>
        <v/>
      </c>
    </row>
    <row r="25170" spans="36:36" x14ac:dyDescent="0.15">
      <c r="AJ25170" t="str">
        <f>IF(AI25170="","",IF(ISERROR(VLOOKUP(CONCATENATE(F25170),Term!$A$1:$C$2000,1,FALSE)),0,1))</f>
        <v/>
      </c>
    </row>
    <row r="25171" spans="36:36" x14ac:dyDescent="0.15">
      <c r="AJ25171" t="str">
        <f>IF(AI25171="","",IF(ISERROR(VLOOKUP(CONCATENATE(F25171),Term!$A$1:$C$2000,1,FALSE)),0,1))</f>
        <v/>
      </c>
    </row>
    <row r="25172" spans="36:36" x14ac:dyDescent="0.15">
      <c r="AJ25172" t="str">
        <f>IF(AI25172="","",IF(ISERROR(VLOOKUP(CONCATENATE(F25172),Term!$A$1:$C$2000,1,FALSE)),0,1))</f>
        <v/>
      </c>
    </row>
    <row r="25173" spans="36:36" x14ac:dyDescent="0.15">
      <c r="AJ25173" t="str">
        <f>IF(AI25173="","",IF(ISERROR(VLOOKUP(CONCATENATE(F25173),Term!$A$1:$C$2000,1,FALSE)),0,1))</f>
        <v/>
      </c>
    </row>
    <row r="25174" spans="36:36" x14ac:dyDescent="0.15">
      <c r="AJ25174" t="str">
        <f>IF(AI25174="","",IF(ISERROR(VLOOKUP(CONCATENATE(F25174),Term!$A$1:$C$2000,1,FALSE)),0,1))</f>
        <v/>
      </c>
    </row>
    <row r="25175" spans="36:36" x14ac:dyDescent="0.15">
      <c r="AJ25175" t="str">
        <f>IF(AI25175="","",IF(ISERROR(VLOOKUP(CONCATENATE(F25175),Term!$A$1:$C$2000,1,FALSE)),0,1))</f>
        <v/>
      </c>
    </row>
    <row r="25176" spans="36:36" x14ac:dyDescent="0.15">
      <c r="AJ25176" t="str">
        <f>IF(AI25176="","",IF(ISERROR(VLOOKUP(CONCATENATE(F25176),Term!$A$1:$C$2000,1,FALSE)),0,1))</f>
        <v/>
      </c>
    </row>
    <row r="25177" spans="36:36" x14ac:dyDescent="0.15">
      <c r="AJ25177" t="str">
        <f>IF(AI25177="","",IF(ISERROR(VLOOKUP(CONCATENATE(F25177),Term!$A$1:$C$2000,1,FALSE)),0,1))</f>
        <v/>
      </c>
    </row>
    <row r="25178" spans="36:36" x14ac:dyDescent="0.15">
      <c r="AJ25178" t="str">
        <f>IF(AI25178="","",IF(ISERROR(VLOOKUP(CONCATENATE(F25178),Term!$A$1:$C$2000,1,FALSE)),0,1))</f>
        <v/>
      </c>
    </row>
    <row r="25179" spans="36:36" x14ac:dyDescent="0.15">
      <c r="AJ25179" t="str">
        <f>IF(AI25179="","",IF(ISERROR(VLOOKUP(CONCATENATE(F25179),Term!$A$1:$C$2000,1,FALSE)),0,1))</f>
        <v/>
      </c>
    </row>
    <row r="25180" spans="36:36" x14ac:dyDescent="0.15">
      <c r="AJ25180" t="str">
        <f>IF(AI25180="","",IF(ISERROR(VLOOKUP(CONCATENATE(F25180),Term!$A$1:$C$2000,1,FALSE)),0,1))</f>
        <v/>
      </c>
    </row>
    <row r="25181" spans="36:36" x14ac:dyDescent="0.15">
      <c r="AJ25181" t="str">
        <f>IF(AI25181="","",IF(ISERROR(VLOOKUP(CONCATENATE(F25181),Term!$A$1:$C$2000,1,FALSE)),0,1))</f>
        <v/>
      </c>
    </row>
    <row r="25182" spans="36:36" x14ac:dyDescent="0.15">
      <c r="AJ25182" t="str">
        <f>IF(AI25182="","",IF(ISERROR(VLOOKUP(CONCATENATE(F25182),Term!$A$1:$C$2000,1,FALSE)),0,1))</f>
        <v/>
      </c>
    </row>
    <row r="25183" spans="36:36" x14ac:dyDescent="0.15">
      <c r="AJ25183" t="str">
        <f>IF(AI25183="","",IF(ISERROR(VLOOKUP(CONCATENATE(F25183),Term!$A$1:$C$2000,1,FALSE)),0,1))</f>
        <v/>
      </c>
    </row>
    <row r="25184" spans="36:36" x14ac:dyDescent="0.15">
      <c r="AJ25184" t="str">
        <f>IF(AI25184="","",IF(ISERROR(VLOOKUP(CONCATENATE(F25184),Term!$A$1:$C$2000,1,FALSE)),0,1))</f>
        <v/>
      </c>
    </row>
    <row r="25185" spans="36:36" x14ac:dyDescent="0.15">
      <c r="AJ25185" t="str">
        <f>IF(AI25185="","",IF(ISERROR(VLOOKUP(CONCATENATE(F25185),Term!$A$1:$C$2000,1,FALSE)),0,1))</f>
        <v/>
      </c>
    </row>
    <row r="25186" spans="36:36" x14ac:dyDescent="0.15">
      <c r="AJ25186" t="str">
        <f>IF(AI25186="","",IF(ISERROR(VLOOKUP(CONCATENATE(F25186),Term!$A$1:$C$2000,1,FALSE)),0,1))</f>
        <v/>
      </c>
    </row>
    <row r="25187" spans="36:36" x14ac:dyDescent="0.15">
      <c r="AJ25187" t="str">
        <f>IF(AI25187="","",IF(ISERROR(VLOOKUP(CONCATENATE(F25187),Term!$A$1:$C$2000,1,FALSE)),0,1))</f>
        <v/>
      </c>
    </row>
    <row r="25188" spans="36:36" x14ac:dyDescent="0.15">
      <c r="AJ25188" t="str">
        <f>IF(AI25188="","",IF(ISERROR(VLOOKUP(CONCATENATE(F25188),Term!$A$1:$C$2000,1,FALSE)),0,1))</f>
        <v/>
      </c>
    </row>
    <row r="25189" spans="36:36" x14ac:dyDescent="0.15">
      <c r="AJ25189" t="str">
        <f>IF(AI25189="","",IF(ISERROR(VLOOKUP(CONCATENATE(F25189),Term!$A$1:$C$2000,1,FALSE)),0,1))</f>
        <v/>
      </c>
    </row>
    <row r="25190" spans="36:36" x14ac:dyDescent="0.15">
      <c r="AJ25190" t="str">
        <f>IF(AI25190="","",IF(ISERROR(VLOOKUP(CONCATENATE(F25190),Term!$A$1:$C$2000,1,FALSE)),0,1))</f>
        <v/>
      </c>
    </row>
    <row r="25191" spans="36:36" x14ac:dyDescent="0.15">
      <c r="AJ25191" t="str">
        <f>IF(AI25191="","",IF(ISERROR(VLOOKUP(CONCATENATE(F25191),Term!$A$1:$C$2000,1,FALSE)),0,1))</f>
        <v/>
      </c>
    </row>
    <row r="25192" spans="36:36" x14ac:dyDescent="0.15">
      <c r="AJ25192" t="str">
        <f>IF(AI25192="","",IF(ISERROR(VLOOKUP(CONCATENATE(F25192),Term!$A$1:$C$2000,1,FALSE)),0,1))</f>
        <v/>
      </c>
    </row>
    <row r="25193" spans="36:36" x14ac:dyDescent="0.15">
      <c r="AJ25193" t="str">
        <f>IF(AI25193="","",IF(ISERROR(VLOOKUP(CONCATENATE(F25193),Term!$A$1:$C$2000,1,FALSE)),0,1))</f>
        <v/>
      </c>
    </row>
    <row r="25194" spans="36:36" x14ac:dyDescent="0.15">
      <c r="AJ25194" t="str">
        <f>IF(AI25194="","",IF(ISERROR(VLOOKUP(CONCATENATE(F25194),Term!$A$1:$C$2000,1,FALSE)),0,1))</f>
        <v/>
      </c>
    </row>
    <row r="25195" spans="36:36" x14ac:dyDescent="0.15">
      <c r="AJ25195" t="str">
        <f>IF(AI25195="","",IF(ISERROR(VLOOKUP(CONCATENATE(F25195),Term!$A$1:$C$2000,1,FALSE)),0,1))</f>
        <v/>
      </c>
    </row>
    <row r="25196" spans="36:36" x14ac:dyDescent="0.15">
      <c r="AJ25196" t="str">
        <f>IF(AI25196="","",IF(ISERROR(VLOOKUP(CONCATENATE(F25196),Term!$A$1:$C$2000,1,FALSE)),0,1))</f>
        <v/>
      </c>
    </row>
    <row r="25197" spans="36:36" x14ac:dyDescent="0.15">
      <c r="AJ25197" t="str">
        <f>IF(AI25197="","",IF(ISERROR(VLOOKUP(CONCATENATE(F25197),Term!$A$1:$C$2000,1,FALSE)),0,1))</f>
        <v/>
      </c>
    </row>
    <row r="25198" spans="36:36" x14ac:dyDescent="0.15">
      <c r="AJ25198" t="str">
        <f>IF(AI25198="","",IF(ISERROR(VLOOKUP(CONCATENATE(F25198),Term!$A$1:$C$2000,1,FALSE)),0,1))</f>
        <v/>
      </c>
    </row>
    <row r="25199" spans="36:36" x14ac:dyDescent="0.15">
      <c r="AJ25199" t="str">
        <f>IF(AI25199="","",IF(ISERROR(VLOOKUP(CONCATENATE(F25199),Term!$A$1:$C$2000,1,FALSE)),0,1))</f>
        <v/>
      </c>
    </row>
    <row r="25200" spans="36:36" x14ac:dyDescent="0.15">
      <c r="AJ25200" t="str">
        <f>IF(AI25200="","",IF(ISERROR(VLOOKUP(CONCATENATE(F25200),Term!$A$1:$C$2000,1,FALSE)),0,1))</f>
        <v/>
      </c>
    </row>
    <row r="25201" spans="36:36" x14ac:dyDescent="0.15">
      <c r="AJ25201" t="str">
        <f>IF(AI25201="","",IF(ISERROR(VLOOKUP(CONCATENATE(F25201),Term!$A$1:$C$2000,1,FALSE)),0,1))</f>
        <v/>
      </c>
    </row>
    <row r="25202" spans="36:36" x14ac:dyDescent="0.15">
      <c r="AJ25202" t="str">
        <f>IF(AI25202="","",IF(ISERROR(VLOOKUP(CONCATENATE(F25202),Term!$A$1:$C$2000,1,FALSE)),0,1))</f>
        <v/>
      </c>
    </row>
    <row r="25203" spans="36:36" x14ac:dyDescent="0.15">
      <c r="AJ25203" t="str">
        <f>IF(AI25203="","",IF(ISERROR(VLOOKUP(CONCATENATE(F25203),Term!$A$1:$C$2000,1,FALSE)),0,1))</f>
        <v/>
      </c>
    </row>
    <row r="25204" spans="36:36" x14ac:dyDescent="0.15">
      <c r="AJ25204" t="str">
        <f>IF(AI25204="","",IF(ISERROR(VLOOKUP(CONCATENATE(F25204),Term!$A$1:$C$2000,1,FALSE)),0,1))</f>
        <v/>
      </c>
    </row>
    <row r="25205" spans="36:36" x14ac:dyDescent="0.15">
      <c r="AJ25205" t="str">
        <f>IF(AI25205="","",IF(ISERROR(VLOOKUP(CONCATENATE(F25205),Term!$A$1:$C$2000,1,FALSE)),0,1))</f>
        <v/>
      </c>
    </row>
    <row r="25206" spans="36:36" x14ac:dyDescent="0.15">
      <c r="AJ25206" t="str">
        <f>IF(AI25206="","",IF(ISERROR(VLOOKUP(CONCATENATE(F25206),Term!$A$1:$C$2000,1,FALSE)),0,1))</f>
        <v/>
      </c>
    </row>
    <row r="25207" spans="36:36" x14ac:dyDescent="0.15">
      <c r="AJ25207" t="str">
        <f>IF(AI25207="","",IF(ISERROR(VLOOKUP(CONCATENATE(F25207),Term!$A$1:$C$2000,1,FALSE)),0,1))</f>
        <v/>
      </c>
    </row>
    <row r="25208" spans="36:36" x14ac:dyDescent="0.15">
      <c r="AJ25208" t="str">
        <f>IF(AI25208="","",IF(ISERROR(VLOOKUP(CONCATENATE(F25208),Term!$A$1:$C$2000,1,FALSE)),0,1))</f>
        <v/>
      </c>
    </row>
    <row r="25209" spans="36:36" x14ac:dyDescent="0.15">
      <c r="AJ25209" t="str">
        <f>IF(AI25209="","",IF(ISERROR(VLOOKUP(CONCATENATE(F25209),Term!$A$1:$C$2000,1,FALSE)),0,1))</f>
        <v/>
      </c>
    </row>
    <row r="25210" spans="36:36" x14ac:dyDescent="0.15">
      <c r="AJ25210" t="str">
        <f>IF(AI25210="","",IF(ISERROR(VLOOKUP(CONCATENATE(F25210),Term!$A$1:$C$2000,1,FALSE)),0,1))</f>
        <v/>
      </c>
    </row>
    <row r="25211" spans="36:36" x14ac:dyDescent="0.15">
      <c r="AJ25211" t="str">
        <f>IF(AI25211="","",IF(ISERROR(VLOOKUP(CONCATENATE(F25211),Term!$A$1:$C$2000,1,FALSE)),0,1))</f>
        <v/>
      </c>
    </row>
    <row r="25212" spans="36:36" x14ac:dyDescent="0.15">
      <c r="AJ25212" t="str">
        <f>IF(AI25212="","",IF(ISERROR(VLOOKUP(CONCATENATE(F25212),Term!$A$1:$C$2000,1,FALSE)),0,1))</f>
        <v/>
      </c>
    </row>
    <row r="25213" spans="36:36" x14ac:dyDescent="0.15">
      <c r="AJ25213" t="str">
        <f>IF(AI25213="","",IF(ISERROR(VLOOKUP(CONCATENATE(F25213),Term!$A$1:$C$2000,1,FALSE)),0,1))</f>
        <v/>
      </c>
    </row>
    <row r="25214" spans="36:36" x14ac:dyDescent="0.15">
      <c r="AJ25214" t="str">
        <f>IF(AI25214="","",IF(ISERROR(VLOOKUP(CONCATENATE(F25214),Term!$A$1:$C$2000,1,FALSE)),0,1))</f>
        <v/>
      </c>
    </row>
    <row r="25215" spans="36:36" x14ac:dyDescent="0.15">
      <c r="AJ25215" t="str">
        <f>IF(AI25215="","",IF(ISERROR(VLOOKUP(CONCATENATE(F25215),Term!$A$1:$C$2000,1,FALSE)),0,1))</f>
        <v/>
      </c>
    </row>
    <row r="25216" spans="36:36" x14ac:dyDescent="0.15">
      <c r="AJ25216" t="str">
        <f>IF(AI25216="","",IF(ISERROR(VLOOKUP(CONCATENATE(F25216),Term!$A$1:$C$2000,1,FALSE)),0,1))</f>
        <v/>
      </c>
    </row>
    <row r="25217" spans="36:36" x14ac:dyDescent="0.15">
      <c r="AJ25217" t="str">
        <f>IF(AI25217="","",IF(ISERROR(VLOOKUP(CONCATENATE(F25217),Term!$A$1:$C$2000,1,FALSE)),0,1))</f>
        <v/>
      </c>
    </row>
    <row r="25218" spans="36:36" x14ac:dyDescent="0.15">
      <c r="AJ25218" t="str">
        <f>IF(AI25218="","",IF(ISERROR(VLOOKUP(CONCATENATE(F25218),Term!$A$1:$C$2000,1,FALSE)),0,1))</f>
        <v/>
      </c>
    </row>
    <row r="25219" spans="36:36" x14ac:dyDescent="0.15">
      <c r="AJ25219" t="str">
        <f>IF(AI25219="","",IF(ISERROR(VLOOKUP(CONCATENATE(F25219),Term!$A$1:$C$2000,1,FALSE)),0,1))</f>
        <v/>
      </c>
    </row>
    <row r="25220" spans="36:36" x14ac:dyDescent="0.15">
      <c r="AJ25220" t="str">
        <f>IF(AI25220="","",IF(ISERROR(VLOOKUP(CONCATENATE(F25220),Term!$A$1:$C$2000,1,FALSE)),0,1))</f>
        <v/>
      </c>
    </row>
    <row r="25221" spans="36:36" x14ac:dyDescent="0.15">
      <c r="AJ25221" t="str">
        <f>IF(AI25221="","",IF(ISERROR(VLOOKUP(CONCATENATE(F25221),Term!$A$1:$C$2000,1,FALSE)),0,1))</f>
        <v/>
      </c>
    </row>
    <row r="25222" spans="36:36" x14ac:dyDescent="0.15">
      <c r="AJ25222" t="str">
        <f>IF(AI25222="","",IF(ISERROR(VLOOKUP(CONCATENATE(F25222),Term!$A$1:$C$2000,1,FALSE)),0,1))</f>
        <v/>
      </c>
    </row>
    <row r="25223" spans="36:36" x14ac:dyDescent="0.15">
      <c r="AJ25223" t="str">
        <f>IF(AI25223="","",IF(ISERROR(VLOOKUP(CONCATENATE(F25223),Term!$A$1:$C$2000,1,FALSE)),0,1))</f>
        <v/>
      </c>
    </row>
    <row r="25224" spans="36:36" x14ac:dyDescent="0.15">
      <c r="AJ25224" t="str">
        <f>IF(AI25224="","",IF(ISERROR(VLOOKUP(CONCATENATE(F25224),Term!$A$1:$C$2000,1,FALSE)),0,1))</f>
        <v/>
      </c>
    </row>
    <row r="25225" spans="36:36" x14ac:dyDescent="0.15">
      <c r="AJ25225" t="str">
        <f>IF(AI25225="","",IF(ISERROR(VLOOKUP(CONCATENATE(F25225),Term!$A$1:$C$2000,1,FALSE)),0,1))</f>
        <v/>
      </c>
    </row>
    <row r="25226" spans="36:36" x14ac:dyDescent="0.15">
      <c r="AJ25226" t="str">
        <f>IF(AI25226="","",IF(ISERROR(VLOOKUP(CONCATENATE(F25226),Term!$A$1:$C$2000,1,FALSE)),0,1))</f>
        <v/>
      </c>
    </row>
    <row r="25227" spans="36:36" x14ac:dyDescent="0.15">
      <c r="AJ25227" t="str">
        <f>IF(AI25227="","",IF(ISERROR(VLOOKUP(CONCATENATE(F25227),Term!$A$1:$C$2000,1,FALSE)),0,1))</f>
        <v/>
      </c>
    </row>
    <row r="25228" spans="36:36" x14ac:dyDescent="0.15">
      <c r="AJ25228" t="str">
        <f>IF(AI25228="","",IF(ISERROR(VLOOKUP(CONCATENATE(F25228),Term!$A$1:$C$2000,1,FALSE)),0,1))</f>
        <v/>
      </c>
    </row>
    <row r="25229" spans="36:36" x14ac:dyDescent="0.15">
      <c r="AJ25229" t="str">
        <f>IF(AI25229="","",IF(ISERROR(VLOOKUP(CONCATENATE(F25229),Term!$A$1:$C$2000,1,FALSE)),0,1))</f>
        <v/>
      </c>
    </row>
    <row r="25230" spans="36:36" x14ac:dyDescent="0.15">
      <c r="AJ25230" t="str">
        <f>IF(AI25230="","",IF(ISERROR(VLOOKUP(CONCATENATE(F25230),Term!$A$1:$C$2000,1,FALSE)),0,1))</f>
        <v/>
      </c>
    </row>
    <row r="25231" spans="36:36" x14ac:dyDescent="0.15">
      <c r="AJ25231" t="str">
        <f>IF(AI25231="","",IF(ISERROR(VLOOKUP(CONCATENATE(F25231),Term!$A$1:$C$2000,1,FALSE)),0,1))</f>
        <v/>
      </c>
    </row>
    <row r="25232" spans="36:36" x14ac:dyDescent="0.15">
      <c r="AJ25232" t="str">
        <f>IF(AI25232="","",IF(ISERROR(VLOOKUP(CONCATENATE(F25232),Term!$A$1:$C$2000,1,FALSE)),0,1))</f>
        <v/>
      </c>
    </row>
    <row r="25233" spans="36:36" x14ac:dyDescent="0.15">
      <c r="AJ25233" t="str">
        <f>IF(AI25233="","",IF(ISERROR(VLOOKUP(CONCATENATE(F25233),Term!$A$1:$C$2000,1,FALSE)),0,1))</f>
        <v/>
      </c>
    </row>
    <row r="25234" spans="36:36" x14ac:dyDescent="0.15">
      <c r="AJ25234" t="str">
        <f>IF(AI25234="","",IF(ISERROR(VLOOKUP(CONCATENATE(F25234),Term!$A$1:$C$2000,1,FALSE)),0,1))</f>
        <v/>
      </c>
    </row>
    <row r="25235" spans="36:36" x14ac:dyDescent="0.15">
      <c r="AJ25235" t="str">
        <f>IF(AI25235="","",IF(ISERROR(VLOOKUP(CONCATENATE(F25235),Term!$A$1:$C$2000,1,FALSE)),0,1))</f>
        <v/>
      </c>
    </row>
    <row r="25236" spans="36:36" x14ac:dyDescent="0.15">
      <c r="AJ25236" t="str">
        <f>IF(AI25236="","",IF(ISERROR(VLOOKUP(CONCATENATE(F25236),Term!$A$1:$C$2000,1,FALSE)),0,1))</f>
        <v/>
      </c>
    </row>
    <row r="25237" spans="36:36" x14ac:dyDescent="0.15">
      <c r="AJ25237" t="str">
        <f>IF(AI25237="","",IF(ISERROR(VLOOKUP(CONCATENATE(F25237),Term!$A$1:$C$2000,1,FALSE)),0,1))</f>
        <v/>
      </c>
    </row>
    <row r="25238" spans="36:36" x14ac:dyDescent="0.15">
      <c r="AJ25238" t="str">
        <f>IF(AI25238="","",IF(ISERROR(VLOOKUP(CONCATENATE(F25238),Term!$A$1:$C$2000,1,FALSE)),0,1))</f>
        <v/>
      </c>
    </row>
    <row r="25239" spans="36:36" x14ac:dyDescent="0.15">
      <c r="AJ25239" t="str">
        <f>IF(AI25239="","",IF(ISERROR(VLOOKUP(CONCATENATE(F25239),Term!$A$1:$C$2000,1,FALSE)),0,1))</f>
        <v/>
      </c>
    </row>
    <row r="25240" spans="36:36" x14ac:dyDescent="0.15">
      <c r="AJ25240" t="str">
        <f>IF(AI25240="","",IF(ISERROR(VLOOKUP(CONCATENATE(F25240),Term!$A$1:$C$2000,1,FALSE)),0,1))</f>
        <v/>
      </c>
    </row>
    <row r="25241" spans="36:36" x14ac:dyDescent="0.15">
      <c r="AJ25241" t="str">
        <f>IF(AI25241="","",IF(ISERROR(VLOOKUP(CONCATENATE(F25241),Term!$A$1:$C$2000,1,FALSE)),0,1))</f>
        <v/>
      </c>
    </row>
    <row r="25242" spans="36:36" x14ac:dyDescent="0.15">
      <c r="AJ25242" t="str">
        <f>IF(AI25242="","",IF(ISERROR(VLOOKUP(CONCATENATE(F25242),Term!$A$1:$C$2000,1,FALSE)),0,1))</f>
        <v/>
      </c>
    </row>
    <row r="25243" spans="36:36" x14ac:dyDescent="0.15">
      <c r="AJ25243" t="str">
        <f>IF(AI25243="","",IF(ISERROR(VLOOKUP(CONCATENATE(F25243),Term!$A$1:$C$2000,1,FALSE)),0,1))</f>
        <v/>
      </c>
    </row>
    <row r="25244" spans="36:36" x14ac:dyDescent="0.15">
      <c r="AJ25244" t="str">
        <f>IF(AI25244="","",IF(ISERROR(VLOOKUP(CONCATENATE(F25244),Term!$A$1:$C$2000,1,FALSE)),0,1))</f>
        <v/>
      </c>
    </row>
    <row r="25245" spans="36:36" x14ac:dyDescent="0.15">
      <c r="AJ25245" t="str">
        <f>IF(AI25245="","",IF(ISERROR(VLOOKUP(CONCATENATE(F25245),Term!$A$1:$C$2000,1,FALSE)),0,1))</f>
        <v/>
      </c>
    </row>
    <row r="25246" spans="36:36" x14ac:dyDescent="0.15">
      <c r="AJ25246" t="str">
        <f>IF(AI25246="","",IF(ISERROR(VLOOKUP(CONCATENATE(F25246),Term!$A$1:$C$2000,1,FALSE)),0,1))</f>
        <v/>
      </c>
    </row>
    <row r="25247" spans="36:36" x14ac:dyDescent="0.15">
      <c r="AJ25247" t="str">
        <f>IF(AI25247="","",IF(ISERROR(VLOOKUP(CONCATENATE(F25247),Term!$A$1:$C$2000,1,FALSE)),0,1))</f>
        <v/>
      </c>
    </row>
    <row r="25248" spans="36:36" x14ac:dyDescent="0.15">
      <c r="AJ25248" t="str">
        <f>IF(AI25248="","",IF(ISERROR(VLOOKUP(CONCATENATE(F25248),Term!$A$1:$C$2000,1,FALSE)),0,1))</f>
        <v/>
      </c>
    </row>
    <row r="25249" spans="36:36" x14ac:dyDescent="0.15">
      <c r="AJ25249" t="str">
        <f>IF(AI25249="","",IF(ISERROR(VLOOKUP(CONCATENATE(F25249),Term!$A$1:$C$2000,1,FALSE)),0,1))</f>
        <v/>
      </c>
    </row>
    <row r="25250" spans="36:36" x14ac:dyDescent="0.15">
      <c r="AJ25250" t="str">
        <f>IF(AI25250="","",IF(ISERROR(VLOOKUP(CONCATENATE(F25250),Term!$A$1:$C$2000,1,FALSE)),0,1))</f>
        <v/>
      </c>
    </row>
    <row r="25251" spans="36:36" x14ac:dyDescent="0.15">
      <c r="AJ25251" t="str">
        <f>IF(AI25251="","",IF(ISERROR(VLOOKUP(CONCATENATE(F25251),Term!$A$1:$C$2000,1,FALSE)),0,1))</f>
        <v/>
      </c>
    </row>
    <row r="25252" spans="36:36" x14ac:dyDescent="0.15">
      <c r="AJ25252" t="str">
        <f>IF(AI25252="","",IF(ISERROR(VLOOKUP(CONCATENATE(F25252),Term!$A$1:$C$2000,1,FALSE)),0,1))</f>
        <v/>
      </c>
    </row>
    <row r="25253" spans="36:36" x14ac:dyDescent="0.15">
      <c r="AJ25253" t="str">
        <f>IF(AI25253="","",IF(ISERROR(VLOOKUP(CONCATENATE(F25253),Term!$A$1:$C$2000,1,FALSE)),0,1))</f>
        <v/>
      </c>
    </row>
    <row r="25254" spans="36:36" x14ac:dyDescent="0.15">
      <c r="AJ25254" t="str">
        <f>IF(AI25254="","",IF(ISERROR(VLOOKUP(CONCATENATE(F25254),Term!$A$1:$C$2000,1,FALSE)),0,1))</f>
        <v/>
      </c>
    </row>
    <row r="25255" spans="36:36" x14ac:dyDescent="0.15">
      <c r="AJ25255" t="str">
        <f>IF(AI25255="","",IF(ISERROR(VLOOKUP(CONCATENATE(F25255),Term!$A$1:$C$2000,1,FALSE)),0,1))</f>
        <v/>
      </c>
    </row>
    <row r="25256" spans="36:36" x14ac:dyDescent="0.15">
      <c r="AJ25256" t="str">
        <f>IF(AI25256="","",IF(ISERROR(VLOOKUP(CONCATENATE(F25256),Term!$A$1:$C$2000,1,FALSE)),0,1))</f>
        <v/>
      </c>
    </row>
    <row r="25257" spans="36:36" x14ac:dyDescent="0.15">
      <c r="AJ25257" t="str">
        <f>IF(AI25257="","",IF(ISERROR(VLOOKUP(CONCATENATE(F25257),Term!$A$1:$C$2000,1,FALSE)),0,1))</f>
        <v/>
      </c>
    </row>
    <row r="25258" spans="36:36" x14ac:dyDescent="0.15">
      <c r="AJ25258" t="str">
        <f>IF(AI25258="","",IF(ISERROR(VLOOKUP(CONCATENATE(F25258),Term!$A$1:$C$2000,1,FALSE)),0,1))</f>
        <v/>
      </c>
    </row>
    <row r="25259" spans="36:36" x14ac:dyDescent="0.15">
      <c r="AJ25259" t="str">
        <f>IF(AI25259="","",IF(ISERROR(VLOOKUP(CONCATENATE(F25259),Term!$A$1:$C$2000,1,FALSE)),0,1))</f>
        <v/>
      </c>
    </row>
    <row r="25260" spans="36:36" x14ac:dyDescent="0.15">
      <c r="AJ25260" t="str">
        <f>IF(AI25260="","",IF(ISERROR(VLOOKUP(CONCATENATE(F25260),Term!$A$1:$C$2000,1,FALSE)),0,1))</f>
        <v/>
      </c>
    </row>
    <row r="25261" spans="36:36" x14ac:dyDescent="0.15">
      <c r="AJ25261" t="str">
        <f>IF(AI25261="","",IF(ISERROR(VLOOKUP(CONCATENATE(F25261),Term!$A$1:$C$2000,1,FALSE)),0,1))</f>
        <v/>
      </c>
    </row>
    <row r="25262" spans="36:36" x14ac:dyDescent="0.15">
      <c r="AJ25262" t="str">
        <f>IF(AI25262="","",IF(ISERROR(VLOOKUP(CONCATENATE(F25262),Term!$A$1:$C$2000,1,FALSE)),0,1))</f>
        <v/>
      </c>
    </row>
    <row r="25263" spans="36:36" x14ac:dyDescent="0.15">
      <c r="AJ25263" t="str">
        <f>IF(AI25263="","",IF(ISERROR(VLOOKUP(CONCATENATE(F25263),Term!$A$1:$C$2000,1,FALSE)),0,1))</f>
        <v/>
      </c>
    </row>
    <row r="25264" spans="36:36" x14ac:dyDescent="0.15">
      <c r="AJ25264" t="str">
        <f>IF(AI25264="","",IF(ISERROR(VLOOKUP(CONCATENATE(F25264),Term!$A$1:$C$2000,1,FALSE)),0,1))</f>
        <v/>
      </c>
    </row>
    <row r="25265" spans="36:36" x14ac:dyDescent="0.15">
      <c r="AJ25265" t="str">
        <f>IF(AI25265="","",IF(ISERROR(VLOOKUP(CONCATENATE(F25265),Term!$A$1:$C$2000,1,FALSE)),0,1))</f>
        <v/>
      </c>
    </row>
    <row r="25266" spans="36:36" x14ac:dyDescent="0.15">
      <c r="AJ25266" t="str">
        <f>IF(AI25266="","",IF(ISERROR(VLOOKUP(CONCATENATE(F25266),Term!$A$1:$C$2000,1,FALSE)),0,1))</f>
        <v/>
      </c>
    </row>
    <row r="25267" spans="36:36" x14ac:dyDescent="0.15">
      <c r="AJ25267" t="str">
        <f>IF(AI25267="","",IF(ISERROR(VLOOKUP(CONCATENATE(F25267),Term!$A$1:$C$2000,1,FALSE)),0,1))</f>
        <v/>
      </c>
    </row>
    <row r="25268" spans="36:36" x14ac:dyDescent="0.15">
      <c r="AJ25268" t="str">
        <f>IF(AI25268="","",IF(ISERROR(VLOOKUP(CONCATENATE(F25268),Term!$A$1:$C$2000,1,FALSE)),0,1))</f>
        <v/>
      </c>
    </row>
    <row r="25269" spans="36:36" x14ac:dyDescent="0.15">
      <c r="AJ25269" t="str">
        <f>IF(AI25269="","",IF(ISERROR(VLOOKUP(CONCATENATE(F25269),Term!$A$1:$C$2000,1,FALSE)),0,1))</f>
        <v/>
      </c>
    </row>
    <row r="25270" spans="36:36" x14ac:dyDescent="0.15">
      <c r="AJ25270" t="str">
        <f>IF(AI25270="","",IF(ISERROR(VLOOKUP(CONCATENATE(F25270),Term!$A$1:$C$2000,1,FALSE)),0,1))</f>
        <v/>
      </c>
    </row>
    <row r="25271" spans="36:36" x14ac:dyDescent="0.15">
      <c r="AJ25271" t="str">
        <f>IF(AI25271="","",IF(ISERROR(VLOOKUP(CONCATENATE(F25271),Term!$A$1:$C$2000,1,FALSE)),0,1))</f>
        <v/>
      </c>
    </row>
    <row r="25272" spans="36:36" x14ac:dyDescent="0.15">
      <c r="AJ25272" t="str">
        <f>IF(AI25272="","",IF(ISERROR(VLOOKUP(CONCATENATE(F25272),Term!$A$1:$C$2000,1,FALSE)),0,1))</f>
        <v/>
      </c>
    </row>
    <row r="25273" spans="36:36" x14ac:dyDescent="0.15">
      <c r="AJ25273" t="str">
        <f>IF(AI25273="","",IF(ISERROR(VLOOKUP(CONCATENATE(F25273),Term!$A$1:$C$2000,1,FALSE)),0,1))</f>
        <v/>
      </c>
    </row>
    <row r="25274" spans="36:36" x14ac:dyDescent="0.15">
      <c r="AJ25274" t="str">
        <f>IF(AI25274="","",IF(ISERROR(VLOOKUP(CONCATENATE(F25274),Term!$A$1:$C$2000,1,FALSE)),0,1))</f>
        <v/>
      </c>
    </row>
    <row r="25275" spans="36:36" x14ac:dyDescent="0.15">
      <c r="AJ25275" t="str">
        <f>IF(AI25275="","",IF(ISERROR(VLOOKUP(CONCATENATE(F25275),Term!$A$1:$C$2000,1,FALSE)),0,1))</f>
        <v/>
      </c>
    </row>
    <row r="25276" spans="36:36" x14ac:dyDescent="0.15">
      <c r="AJ25276" t="str">
        <f>IF(AI25276="","",IF(ISERROR(VLOOKUP(CONCATENATE(F25276),Term!$A$1:$C$2000,1,FALSE)),0,1))</f>
        <v/>
      </c>
    </row>
    <row r="25277" spans="36:36" x14ac:dyDescent="0.15">
      <c r="AJ25277" t="str">
        <f>IF(AI25277="","",IF(ISERROR(VLOOKUP(CONCATENATE(F25277),Term!$A$1:$C$2000,1,FALSE)),0,1))</f>
        <v/>
      </c>
    </row>
    <row r="25278" spans="36:36" x14ac:dyDescent="0.15">
      <c r="AJ25278" t="str">
        <f>IF(AI25278="","",IF(ISERROR(VLOOKUP(CONCATENATE(F25278),Term!$A$1:$C$2000,1,FALSE)),0,1))</f>
        <v/>
      </c>
    </row>
    <row r="25279" spans="36:36" x14ac:dyDescent="0.15">
      <c r="AJ25279" t="str">
        <f>IF(AI25279="","",IF(ISERROR(VLOOKUP(CONCATENATE(F25279),Term!$A$1:$C$2000,1,FALSE)),0,1))</f>
        <v/>
      </c>
    </row>
    <row r="25280" spans="36:36" x14ac:dyDescent="0.15">
      <c r="AJ25280" t="str">
        <f>IF(AI25280="","",IF(ISERROR(VLOOKUP(CONCATENATE(F25280),Term!$A$1:$C$2000,1,FALSE)),0,1))</f>
        <v/>
      </c>
    </row>
    <row r="25281" spans="36:36" x14ac:dyDescent="0.15">
      <c r="AJ25281" t="str">
        <f>IF(AI25281="","",IF(ISERROR(VLOOKUP(CONCATENATE(F25281),Term!$A$1:$C$2000,1,FALSE)),0,1))</f>
        <v/>
      </c>
    </row>
    <row r="25282" spans="36:36" x14ac:dyDescent="0.15">
      <c r="AJ25282" t="str">
        <f>IF(AI25282="","",IF(ISERROR(VLOOKUP(CONCATENATE(F25282),Term!$A$1:$C$2000,1,FALSE)),0,1))</f>
        <v/>
      </c>
    </row>
    <row r="25283" spans="36:36" x14ac:dyDescent="0.15">
      <c r="AJ25283" t="str">
        <f>IF(AI25283="","",IF(ISERROR(VLOOKUP(CONCATENATE(F25283),Term!$A$1:$C$2000,1,FALSE)),0,1))</f>
        <v/>
      </c>
    </row>
    <row r="25284" spans="36:36" x14ac:dyDescent="0.15">
      <c r="AJ25284" t="str">
        <f>IF(AI25284="","",IF(ISERROR(VLOOKUP(CONCATENATE(F25284),Term!$A$1:$C$2000,1,FALSE)),0,1))</f>
        <v/>
      </c>
    </row>
    <row r="25285" spans="36:36" x14ac:dyDescent="0.15">
      <c r="AJ25285" t="str">
        <f>IF(AI25285="","",IF(ISERROR(VLOOKUP(CONCATENATE(F25285),Term!$A$1:$C$2000,1,FALSE)),0,1))</f>
        <v/>
      </c>
    </row>
    <row r="25286" spans="36:36" x14ac:dyDescent="0.15">
      <c r="AJ25286" t="str">
        <f>IF(AI25286="","",IF(ISERROR(VLOOKUP(CONCATENATE(F25286),Term!$A$1:$C$2000,1,FALSE)),0,1))</f>
        <v/>
      </c>
    </row>
    <row r="25287" spans="36:36" x14ac:dyDescent="0.15">
      <c r="AJ25287" t="str">
        <f>IF(AI25287="","",IF(ISERROR(VLOOKUP(CONCATENATE(F25287),Term!$A$1:$C$2000,1,FALSE)),0,1))</f>
        <v/>
      </c>
    </row>
    <row r="25288" spans="36:36" x14ac:dyDescent="0.15">
      <c r="AJ25288" t="str">
        <f>IF(AI25288="","",IF(ISERROR(VLOOKUP(CONCATENATE(F25288),Term!$A$1:$C$2000,1,FALSE)),0,1))</f>
        <v/>
      </c>
    </row>
    <row r="25289" spans="36:36" x14ac:dyDescent="0.15">
      <c r="AJ25289" t="str">
        <f>IF(AI25289="","",IF(ISERROR(VLOOKUP(CONCATENATE(F25289),Term!$A$1:$C$2000,1,FALSE)),0,1))</f>
        <v/>
      </c>
    </row>
    <row r="25290" spans="36:36" x14ac:dyDescent="0.15">
      <c r="AJ25290" t="str">
        <f>IF(AI25290="","",IF(ISERROR(VLOOKUP(CONCATENATE(F25290),Term!$A$1:$C$2000,1,FALSE)),0,1))</f>
        <v/>
      </c>
    </row>
    <row r="25291" spans="36:36" x14ac:dyDescent="0.15">
      <c r="AJ25291" t="str">
        <f>IF(AI25291="","",IF(ISERROR(VLOOKUP(CONCATENATE(F25291),Term!$A$1:$C$2000,1,FALSE)),0,1))</f>
        <v/>
      </c>
    </row>
    <row r="25292" spans="36:36" x14ac:dyDescent="0.15">
      <c r="AJ25292" t="str">
        <f>IF(AI25292="","",IF(ISERROR(VLOOKUP(CONCATENATE(F25292),Term!$A$1:$C$2000,1,FALSE)),0,1))</f>
        <v/>
      </c>
    </row>
    <row r="25293" spans="36:36" x14ac:dyDescent="0.15">
      <c r="AJ25293" t="str">
        <f>IF(AI25293="","",IF(ISERROR(VLOOKUP(CONCATENATE(F25293),Term!$A$1:$C$2000,1,FALSE)),0,1))</f>
        <v/>
      </c>
    </row>
    <row r="25294" spans="36:36" x14ac:dyDescent="0.15">
      <c r="AJ25294" t="str">
        <f>IF(AI25294="","",IF(ISERROR(VLOOKUP(CONCATENATE(F25294),Term!$A$1:$C$2000,1,FALSE)),0,1))</f>
        <v/>
      </c>
    </row>
    <row r="25295" spans="36:36" x14ac:dyDescent="0.15">
      <c r="AJ25295" t="str">
        <f>IF(AI25295="","",IF(ISERROR(VLOOKUP(CONCATENATE(F25295),Term!$A$1:$C$2000,1,FALSE)),0,1))</f>
        <v/>
      </c>
    </row>
    <row r="25296" spans="36:36" x14ac:dyDescent="0.15">
      <c r="AJ25296" t="str">
        <f>IF(AI25296="","",IF(ISERROR(VLOOKUP(CONCATENATE(F25296),Term!$A$1:$C$2000,1,FALSE)),0,1))</f>
        <v/>
      </c>
    </row>
    <row r="25297" spans="36:36" x14ac:dyDescent="0.15">
      <c r="AJ25297" t="str">
        <f>IF(AI25297="","",IF(ISERROR(VLOOKUP(CONCATENATE(F25297),Term!$A$1:$C$2000,1,FALSE)),0,1))</f>
        <v/>
      </c>
    </row>
    <row r="25298" spans="36:36" x14ac:dyDescent="0.15">
      <c r="AJ25298" t="str">
        <f>IF(AI25298="","",IF(ISERROR(VLOOKUP(CONCATENATE(F25298),Term!$A$1:$C$2000,1,FALSE)),0,1))</f>
        <v/>
      </c>
    </row>
    <row r="25299" spans="36:36" x14ac:dyDescent="0.15">
      <c r="AJ25299" t="str">
        <f>IF(AI25299="","",IF(ISERROR(VLOOKUP(CONCATENATE(F25299),Term!$A$1:$C$2000,1,FALSE)),0,1))</f>
        <v/>
      </c>
    </row>
    <row r="25300" spans="36:36" x14ac:dyDescent="0.15">
      <c r="AJ25300" t="str">
        <f>IF(AI25300="","",IF(ISERROR(VLOOKUP(CONCATENATE(F25300),Term!$A$1:$C$2000,1,FALSE)),0,1))</f>
        <v/>
      </c>
    </row>
    <row r="25301" spans="36:36" x14ac:dyDescent="0.15">
      <c r="AJ25301" t="str">
        <f>IF(AI25301="","",IF(ISERROR(VLOOKUP(CONCATENATE(F25301),Term!$A$1:$C$2000,1,FALSE)),0,1))</f>
        <v/>
      </c>
    </row>
    <row r="25302" spans="36:36" x14ac:dyDescent="0.15">
      <c r="AJ25302" t="str">
        <f>IF(AI25302="","",IF(ISERROR(VLOOKUP(CONCATENATE(F25302),Term!$A$1:$C$2000,1,FALSE)),0,1))</f>
        <v/>
      </c>
    </row>
    <row r="25303" spans="36:36" x14ac:dyDescent="0.15">
      <c r="AJ25303" t="str">
        <f>IF(AI25303="","",IF(ISERROR(VLOOKUP(CONCATENATE(F25303),Term!$A$1:$C$2000,1,FALSE)),0,1))</f>
        <v/>
      </c>
    </row>
    <row r="25304" spans="36:36" x14ac:dyDescent="0.15">
      <c r="AJ25304" t="str">
        <f>IF(AI25304="","",IF(ISERROR(VLOOKUP(CONCATENATE(F25304),Term!$A$1:$C$2000,1,FALSE)),0,1))</f>
        <v/>
      </c>
    </row>
    <row r="25305" spans="36:36" x14ac:dyDescent="0.15">
      <c r="AJ25305" t="str">
        <f>IF(AI25305="","",IF(ISERROR(VLOOKUP(CONCATENATE(F25305),Term!$A$1:$C$2000,1,FALSE)),0,1))</f>
        <v/>
      </c>
    </row>
    <row r="25306" spans="36:36" x14ac:dyDescent="0.15">
      <c r="AJ25306" t="str">
        <f>IF(AI25306="","",IF(ISERROR(VLOOKUP(CONCATENATE(F25306),Term!$A$1:$C$2000,1,FALSE)),0,1))</f>
        <v/>
      </c>
    </row>
    <row r="25307" spans="36:36" x14ac:dyDescent="0.15">
      <c r="AJ25307" t="str">
        <f>IF(AI25307="","",IF(ISERROR(VLOOKUP(CONCATENATE(F25307),Term!$A$1:$C$2000,1,FALSE)),0,1))</f>
        <v/>
      </c>
    </row>
    <row r="25308" spans="36:36" x14ac:dyDescent="0.15">
      <c r="AJ25308" t="str">
        <f>IF(AI25308="","",IF(ISERROR(VLOOKUP(CONCATENATE(F25308),Term!$A$1:$C$2000,1,FALSE)),0,1))</f>
        <v/>
      </c>
    </row>
    <row r="25309" spans="36:36" x14ac:dyDescent="0.15">
      <c r="AJ25309" t="str">
        <f>IF(AI25309="","",IF(ISERROR(VLOOKUP(CONCATENATE(F25309),Term!$A$1:$C$2000,1,FALSE)),0,1))</f>
        <v/>
      </c>
    </row>
    <row r="25310" spans="36:36" x14ac:dyDescent="0.15">
      <c r="AJ25310" t="str">
        <f>IF(AI25310="","",IF(ISERROR(VLOOKUP(CONCATENATE(F25310),Term!$A$1:$C$2000,1,FALSE)),0,1))</f>
        <v/>
      </c>
    </row>
    <row r="25311" spans="36:36" x14ac:dyDescent="0.15">
      <c r="AJ25311" t="str">
        <f>IF(AI25311="","",IF(ISERROR(VLOOKUP(CONCATENATE(F25311),Term!$A$1:$C$2000,1,FALSE)),0,1))</f>
        <v/>
      </c>
    </row>
    <row r="25312" spans="36:36" x14ac:dyDescent="0.15">
      <c r="AJ25312" t="str">
        <f>IF(AI25312="","",IF(ISERROR(VLOOKUP(CONCATENATE(F25312),Term!$A$1:$C$2000,1,FALSE)),0,1))</f>
        <v/>
      </c>
    </row>
    <row r="25313" spans="36:36" x14ac:dyDescent="0.15">
      <c r="AJ25313" t="str">
        <f>IF(AI25313="","",IF(ISERROR(VLOOKUP(CONCATENATE(F25313),Term!$A$1:$C$2000,1,FALSE)),0,1))</f>
        <v/>
      </c>
    </row>
    <row r="25314" spans="36:36" x14ac:dyDescent="0.15">
      <c r="AJ25314" t="str">
        <f>IF(AI25314="","",IF(ISERROR(VLOOKUP(CONCATENATE(F25314),Term!$A$1:$C$2000,1,FALSE)),0,1))</f>
        <v/>
      </c>
    </row>
    <row r="25315" spans="36:36" x14ac:dyDescent="0.15">
      <c r="AJ25315" t="str">
        <f>IF(AI25315="","",IF(ISERROR(VLOOKUP(CONCATENATE(F25315),Term!$A$1:$C$2000,1,FALSE)),0,1))</f>
        <v/>
      </c>
    </row>
    <row r="25316" spans="36:36" x14ac:dyDescent="0.15">
      <c r="AJ25316" t="str">
        <f>IF(AI25316="","",IF(ISERROR(VLOOKUP(CONCATENATE(F25316),Term!$A$1:$C$2000,1,FALSE)),0,1))</f>
        <v/>
      </c>
    </row>
    <row r="25317" spans="36:36" x14ac:dyDescent="0.15">
      <c r="AJ25317" t="str">
        <f>IF(AI25317="","",IF(ISERROR(VLOOKUP(CONCATENATE(F25317),Term!$A$1:$C$2000,1,FALSE)),0,1))</f>
        <v/>
      </c>
    </row>
    <row r="25318" spans="36:36" x14ac:dyDescent="0.15">
      <c r="AJ25318" t="str">
        <f>IF(AI25318="","",IF(ISERROR(VLOOKUP(CONCATENATE(F25318),Term!$A$1:$C$2000,1,FALSE)),0,1))</f>
        <v/>
      </c>
    </row>
    <row r="25319" spans="36:36" x14ac:dyDescent="0.15">
      <c r="AJ25319" t="str">
        <f>IF(AI25319="","",IF(ISERROR(VLOOKUP(CONCATENATE(F25319),Term!$A$1:$C$2000,1,FALSE)),0,1))</f>
        <v/>
      </c>
    </row>
    <row r="25320" spans="36:36" x14ac:dyDescent="0.15">
      <c r="AJ25320" t="str">
        <f>IF(AI25320="","",IF(ISERROR(VLOOKUP(CONCATENATE(F25320),Term!$A$1:$C$2000,1,FALSE)),0,1))</f>
        <v/>
      </c>
    </row>
    <row r="25321" spans="36:36" x14ac:dyDescent="0.15">
      <c r="AJ25321" t="str">
        <f>IF(AI25321="","",IF(ISERROR(VLOOKUP(CONCATENATE(F25321),Term!$A$1:$C$2000,1,FALSE)),0,1))</f>
        <v/>
      </c>
    </row>
    <row r="25322" spans="36:36" x14ac:dyDescent="0.15">
      <c r="AJ25322" t="str">
        <f>IF(AI25322="","",IF(ISERROR(VLOOKUP(CONCATENATE(F25322),Term!$A$1:$C$2000,1,FALSE)),0,1))</f>
        <v/>
      </c>
    </row>
    <row r="25323" spans="36:36" x14ac:dyDescent="0.15">
      <c r="AJ25323" t="str">
        <f>IF(AI25323="","",IF(ISERROR(VLOOKUP(CONCATENATE(F25323),Term!$A$1:$C$2000,1,FALSE)),0,1))</f>
        <v/>
      </c>
    </row>
    <row r="25324" spans="36:36" x14ac:dyDescent="0.15">
      <c r="AJ25324" t="str">
        <f>IF(AI25324="","",IF(ISERROR(VLOOKUP(CONCATENATE(F25324),Term!$A$1:$C$2000,1,FALSE)),0,1))</f>
        <v/>
      </c>
    </row>
    <row r="25325" spans="36:36" x14ac:dyDescent="0.15">
      <c r="AJ25325" t="str">
        <f>IF(AI25325="","",IF(ISERROR(VLOOKUP(CONCATENATE(F25325),Term!$A$1:$C$2000,1,FALSE)),0,1))</f>
        <v/>
      </c>
    </row>
    <row r="25326" spans="36:36" x14ac:dyDescent="0.15">
      <c r="AJ25326" t="str">
        <f>IF(AI25326="","",IF(ISERROR(VLOOKUP(CONCATENATE(F25326),Term!$A$1:$C$2000,1,FALSE)),0,1))</f>
        <v/>
      </c>
    </row>
    <row r="25327" spans="36:36" x14ac:dyDescent="0.15">
      <c r="AJ25327" t="str">
        <f>IF(AI25327="","",IF(ISERROR(VLOOKUP(CONCATENATE(F25327),Term!$A$1:$C$2000,1,FALSE)),0,1))</f>
        <v/>
      </c>
    </row>
    <row r="25328" spans="36:36" x14ac:dyDescent="0.15">
      <c r="AJ25328" t="str">
        <f>IF(AI25328="","",IF(ISERROR(VLOOKUP(CONCATENATE(F25328),Term!$A$1:$C$2000,1,FALSE)),0,1))</f>
        <v/>
      </c>
    </row>
    <row r="25329" spans="36:36" x14ac:dyDescent="0.15">
      <c r="AJ25329" t="str">
        <f>IF(AI25329="","",IF(ISERROR(VLOOKUP(CONCATENATE(F25329),Term!$A$1:$C$2000,1,FALSE)),0,1))</f>
        <v/>
      </c>
    </row>
    <row r="25330" spans="36:36" x14ac:dyDescent="0.15">
      <c r="AJ25330" t="str">
        <f>IF(AI25330="","",IF(ISERROR(VLOOKUP(CONCATENATE(F25330),Term!$A$1:$C$2000,1,FALSE)),0,1))</f>
        <v/>
      </c>
    </row>
    <row r="25331" spans="36:36" x14ac:dyDescent="0.15">
      <c r="AJ25331" t="str">
        <f>IF(AI25331="","",IF(ISERROR(VLOOKUP(CONCATENATE(F25331),Term!$A$1:$C$2000,1,FALSE)),0,1))</f>
        <v/>
      </c>
    </row>
    <row r="25332" spans="36:36" x14ac:dyDescent="0.15">
      <c r="AJ25332" t="str">
        <f>IF(AI25332="","",IF(ISERROR(VLOOKUP(CONCATENATE(F25332),Term!$A$1:$C$2000,1,FALSE)),0,1))</f>
        <v/>
      </c>
    </row>
    <row r="25333" spans="36:36" x14ac:dyDescent="0.15">
      <c r="AJ25333" t="str">
        <f>IF(AI25333="","",IF(ISERROR(VLOOKUP(CONCATENATE(F25333),Term!$A$1:$C$2000,1,FALSE)),0,1))</f>
        <v/>
      </c>
    </row>
    <row r="25334" spans="36:36" x14ac:dyDescent="0.15">
      <c r="AJ25334" t="str">
        <f>IF(AI25334="","",IF(ISERROR(VLOOKUP(CONCATENATE(F25334),Term!$A$1:$C$2000,1,FALSE)),0,1))</f>
        <v/>
      </c>
    </row>
    <row r="25335" spans="36:36" x14ac:dyDescent="0.15">
      <c r="AJ25335" t="str">
        <f>IF(AI25335="","",IF(ISERROR(VLOOKUP(CONCATENATE(F25335),Term!$A$1:$C$2000,1,FALSE)),0,1))</f>
        <v/>
      </c>
    </row>
    <row r="25336" spans="36:36" x14ac:dyDescent="0.15">
      <c r="AJ25336" t="str">
        <f>IF(AI25336="","",IF(ISERROR(VLOOKUP(CONCATENATE(F25336),Term!$A$1:$C$2000,1,FALSE)),0,1))</f>
        <v/>
      </c>
    </row>
    <row r="25337" spans="36:36" x14ac:dyDescent="0.15">
      <c r="AJ25337" t="str">
        <f>IF(AI25337="","",IF(ISERROR(VLOOKUP(CONCATENATE(F25337),Term!$A$1:$C$2000,1,FALSE)),0,1))</f>
        <v/>
      </c>
    </row>
    <row r="25338" spans="36:36" x14ac:dyDescent="0.15">
      <c r="AJ25338" t="str">
        <f>IF(AI25338="","",IF(ISERROR(VLOOKUP(CONCATENATE(F25338),Term!$A$1:$C$2000,1,FALSE)),0,1))</f>
        <v/>
      </c>
    </row>
    <row r="25339" spans="36:36" x14ac:dyDescent="0.15">
      <c r="AJ25339" t="str">
        <f>IF(AI25339="","",IF(ISERROR(VLOOKUP(CONCATENATE(F25339),Term!$A$1:$C$2000,1,FALSE)),0,1))</f>
        <v/>
      </c>
    </row>
    <row r="25340" spans="36:36" x14ac:dyDescent="0.15">
      <c r="AJ25340" t="str">
        <f>IF(AI25340="","",IF(ISERROR(VLOOKUP(CONCATENATE(F25340),Term!$A$1:$C$2000,1,FALSE)),0,1))</f>
        <v/>
      </c>
    </row>
    <row r="25341" spans="36:36" x14ac:dyDescent="0.15">
      <c r="AJ25341" t="str">
        <f>IF(AI25341="","",IF(ISERROR(VLOOKUP(CONCATENATE(F25341),Term!$A$1:$C$2000,1,FALSE)),0,1))</f>
        <v/>
      </c>
    </row>
    <row r="25342" spans="36:36" x14ac:dyDescent="0.15">
      <c r="AJ25342" t="str">
        <f>IF(AI25342="","",IF(ISERROR(VLOOKUP(CONCATENATE(F25342),Term!$A$1:$C$2000,1,FALSE)),0,1))</f>
        <v/>
      </c>
    </row>
    <row r="25343" spans="36:36" x14ac:dyDescent="0.15">
      <c r="AJ25343" t="str">
        <f>IF(AI25343="","",IF(ISERROR(VLOOKUP(CONCATENATE(F25343),Term!$A$1:$C$2000,1,FALSE)),0,1))</f>
        <v/>
      </c>
    </row>
    <row r="25344" spans="36:36" x14ac:dyDescent="0.15">
      <c r="AJ25344" t="str">
        <f>IF(AI25344="","",IF(ISERROR(VLOOKUP(CONCATENATE(F25344),Term!$A$1:$C$2000,1,FALSE)),0,1))</f>
        <v/>
      </c>
    </row>
    <row r="25345" spans="36:36" x14ac:dyDescent="0.15">
      <c r="AJ25345" t="str">
        <f>IF(AI25345="","",IF(ISERROR(VLOOKUP(CONCATENATE(F25345),Term!$A$1:$C$2000,1,FALSE)),0,1))</f>
        <v/>
      </c>
    </row>
    <row r="25346" spans="36:36" x14ac:dyDescent="0.15">
      <c r="AJ25346" t="str">
        <f>IF(AI25346="","",IF(ISERROR(VLOOKUP(CONCATENATE(F25346),Term!$A$1:$C$2000,1,FALSE)),0,1))</f>
        <v/>
      </c>
    </row>
    <row r="25347" spans="36:36" x14ac:dyDescent="0.15">
      <c r="AJ25347" t="str">
        <f>IF(AI25347="","",IF(ISERROR(VLOOKUP(CONCATENATE(F25347),Term!$A$1:$C$2000,1,FALSE)),0,1))</f>
        <v/>
      </c>
    </row>
    <row r="25348" spans="36:36" x14ac:dyDescent="0.15">
      <c r="AJ25348" t="str">
        <f>IF(AI25348="","",IF(ISERROR(VLOOKUP(CONCATENATE(F25348),Term!$A$1:$C$2000,1,FALSE)),0,1))</f>
        <v/>
      </c>
    </row>
    <row r="25349" spans="36:36" x14ac:dyDescent="0.15">
      <c r="AJ25349" t="str">
        <f>IF(AI25349="","",IF(ISERROR(VLOOKUP(CONCATENATE(F25349),Term!$A$1:$C$2000,1,FALSE)),0,1))</f>
        <v/>
      </c>
    </row>
    <row r="25350" spans="36:36" x14ac:dyDescent="0.15">
      <c r="AJ25350" t="str">
        <f>IF(AI25350="","",IF(ISERROR(VLOOKUP(CONCATENATE(F25350),Term!$A$1:$C$2000,1,FALSE)),0,1))</f>
        <v/>
      </c>
    </row>
    <row r="25351" spans="36:36" x14ac:dyDescent="0.15">
      <c r="AJ25351" t="str">
        <f>IF(AI25351="","",IF(ISERROR(VLOOKUP(CONCATENATE(F25351),Term!$A$1:$C$2000,1,FALSE)),0,1))</f>
        <v/>
      </c>
    </row>
    <row r="25352" spans="36:36" x14ac:dyDescent="0.15">
      <c r="AJ25352" t="str">
        <f>IF(AI25352="","",IF(ISERROR(VLOOKUP(CONCATENATE(F25352),Term!$A$1:$C$2000,1,FALSE)),0,1))</f>
        <v/>
      </c>
    </row>
    <row r="25353" spans="36:36" x14ac:dyDescent="0.15">
      <c r="AJ25353" t="str">
        <f>IF(AI25353="","",IF(ISERROR(VLOOKUP(CONCATENATE(F25353),Term!$A$1:$C$2000,1,FALSE)),0,1))</f>
        <v/>
      </c>
    </row>
    <row r="25354" spans="36:36" x14ac:dyDescent="0.15">
      <c r="AJ25354" t="str">
        <f>IF(AI25354="","",IF(ISERROR(VLOOKUP(CONCATENATE(F25354),Term!$A$1:$C$2000,1,FALSE)),0,1))</f>
        <v/>
      </c>
    </row>
    <row r="25355" spans="36:36" x14ac:dyDescent="0.15">
      <c r="AJ25355" t="str">
        <f>IF(AI25355="","",IF(ISERROR(VLOOKUP(CONCATENATE(F25355),Term!$A$1:$C$2000,1,FALSE)),0,1))</f>
        <v/>
      </c>
    </row>
    <row r="25356" spans="36:36" x14ac:dyDescent="0.15">
      <c r="AJ25356" t="str">
        <f>IF(AI25356="","",IF(ISERROR(VLOOKUP(CONCATENATE(F25356),Term!$A$1:$C$2000,1,FALSE)),0,1))</f>
        <v/>
      </c>
    </row>
    <row r="25357" spans="36:36" x14ac:dyDescent="0.15">
      <c r="AJ25357" t="str">
        <f>IF(AI25357="","",IF(ISERROR(VLOOKUP(CONCATENATE(F25357),Term!$A$1:$C$2000,1,FALSE)),0,1))</f>
        <v/>
      </c>
    </row>
    <row r="25358" spans="36:36" x14ac:dyDescent="0.15">
      <c r="AJ25358" t="str">
        <f>IF(AI25358="","",IF(ISERROR(VLOOKUP(CONCATENATE(F25358),Term!$A$1:$C$2000,1,FALSE)),0,1))</f>
        <v/>
      </c>
    </row>
    <row r="25359" spans="36:36" x14ac:dyDescent="0.15">
      <c r="AJ25359" t="str">
        <f>IF(AI25359="","",IF(ISERROR(VLOOKUP(CONCATENATE(F25359),Term!$A$1:$C$2000,1,FALSE)),0,1))</f>
        <v/>
      </c>
    </row>
    <row r="25360" spans="36:36" x14ac:dyDescent="0.15">
      <c r="AJ25360" t="str">
        <f>IF(AI25360="","",IF(ISERROR(VLOOKUP(CONCATENATE(F25360),Term!$A$1:$C$2000,1,FALSE)),0,1))</f>
        <v/>
      </c>
    </row>
    <row r="25361" spans="36:36" x14ac:dyDescent="0.15">
      <c r="AJ25361" t="str">
        <f>IF(AI25361="","",IF(ISERROR(VLOOKUP(CONCATENATE(F25361),Term!$A$1:$C$2000,1,FALSE)),0,1))</f>
        <v/>
      </c>
    </row>
    <row r="25362" spans="36:36" x14ac:dyDescent="0.15">
      <c r="AJ25362" t="str">
        <f>IF(AI25362="","",IF(ISERROR(VLOOKUP(CONCATENATE(F25362),Term!$A$1:$C$2000,1,FALSE)),0,1))</f>
        <v/>
      </c>
    </row>
    <row r="25363" spans="36:36" x14ac:dyDescent="0.15">
      <c r="AJ25363" t="str">
        <f>IF(AI25363="","",IF(ISERROR(VLOOKUP(CONCATENATE(F25363),Term!$A$1:$C$2000,1,FALSE)),0,1))</f>
        <v/>
      </c>
    </row>
    <row r="25364" spans="36:36" x14ac:dyDescent="0.15">
      <c r="AJ25364" t="str">
        <f>IF(AI25364="","",IF(ISERROR(VLOOKUP(CONCATENATE(F25364),Term!$A$1:$C$2000,1,FALSE)),0,1))</f>
        <v/>
      </c>
    </row>
    <row r="25365" spans="36:36" x14ac:dyDescent="0.15">
      <c r="AJ25365" t="str">
        <f>IF(AI25365="","",IF(ISERROR(VLOOKUP(CONCATENATE(F25365),Term!$A$1:$C$2000,1,FALSE)),0,1))</f>
        <v/>
      </c>
    </row>
    <row r="25366" spans="36:36" x14ac:dyDescent="0.15">
      <c r="AJ25366" t="str">
        <f>IF(AI25366="","",IF(ISERROR(VLOOKUP(CONCATENATE(F25366),Term!$A$1:$C$2000,1,FALSE)),0,1))</f>
        <v/>
      </c>
    </row>
    <row r="25367" spans="36:36" x14ac:dyDescent="0.15">
      <c r="AJ25367" t="str">
        <f>IF(AI25367="","",IF(ISERROR(VLOOKUP(CONCATENATE(F25367),Term!$A$1:$C$2000,1,FALSE)),0,1))</f>
        <v/>
      </c>
    </row>
    <row r="25368" spans="36:36" x14ac:dyDescent="0.15">
      <c r="AJ25368" t="str">
        <f>IF(AI25368="","",IF(ISERROR(VLOOKUP(CONCATENATE(F25368),Term!$A$1:$C$2000,1,FALSE)),0,1))</f>
        <v/>
      </c>
    </row>
    <row r="25369" spans="36:36" x14ac:dyDescent="0.15">
      <c r="AJ25369" t="str">
        <f>IF(AI25369="","",IF(ISERROR(VLOOKUP(CONCATENATE(F25369),Term!$A$1:$C$2000,1,FALSE)),0,1))</f>
        <v/>
      </c>
    </row>
    <row r="25370" spans="36:36" x14ac:dyDescent="0.15">
      <c r="AJ25370" t="str">
        <f>IF(AI25370="","",IF(ISERROR(VLOOKUP(CONCATENATE(F25370),Term!$A$1:$C$2000,1,FALSE)),0,1))</f>
        <v/>
      </c>
    </row>
    <row r="25371" spans="36:36" x14ac:dyDescent="0.15">
      <c r="AJ25371" t="str">
        <f>IF(AI25371="","",IF(ISERROR(VLOOKUP(CONCATENATE(F25371),Term!$A$1:$C$2000,1,FALSE)),0,1))</f>
        <v/>
      </c>
    </row>
    <row r="25372" spans="36:36" x14ac:dyDescent="0.15">
      <c r="AJ25372" t="str">
        <f>IF(AI25372="","",IF(ISERROR(VLOOKUP(CONCATENATE(F25372),Term!$A$1:$C$2000,1,FALSE)),0,1))</f>
        <v/>
      </c>
    </row>
    <row r="25373" spans="36:36" x14ac:dyDescent="0.15">
      <c r="AJ25373" t="str">
        <f>IF(AI25373="","",IF(ISERROR(VLOOKUP(CONCATENATE(F25373),Term!$A$1:$C$2000,1,FALSE)),0,1))</f>
        <v/>
      </c>
    </row>
    <row r="25374" spans="36:36" x14ac:dyDescent="0.15">
      <c r="AJ25374" t="str">
        <f>IF(AI25374="","",IF(ISERROR(VLOOKUP(CONCATENATE(F25374),Term!$A$1:$C$2000,1,FALSE)),0,1))</f>
        <v/>
      </c>
    </row>
    <row r="25375" spans="36:36" x14ac:dyDescent="0.15">
      <c r="AJ25375" t="str">
        <f>IF(AI25375="","",IF(ISERROR(VLOOKUP(CONCATENATE(F25375),Term!$A$1:$C$2000,1,FALSE)),0,1))</f>
        <v/>
      </c>
    </row>
    <row r="25376" spans="36:36" x14ac:dyDescent="0.15">
      <c r="AJ25376" t="str">
        <f>IF(AI25376="","",IF(ISERROR(VLOOKUP(CONCATENATE(F25376),Term!$A$1:$C$2000,1,FALSE)),0,1))</f>
        <v/>
      </c>
    </row>
    <row r="25377" spans="36:36" x14ac:dyDescent="0.15">
      <c r="AJ25377" t="str">
        <f>IF(AI25377="","",IF(ISERROR(VLOOKUP(CONCATENATE(F25377),Term!$A$1:$C$2000,1,FALSE)),0,1))</f>
        <v/>
      </c>
    </row>
    <row r="25378" spans="36:36" x14ac:dyDescent="0.15">
      <c r="AJ25378" t="str">
        <f>IF(AI25378="","",IF(ISERROR(VLOOKUP(CONCATENATE(F25378),Term!$A$1:$C$2000,1,FALSE)),0,1))</f>
        <v/>
      </c>
    </row>
    <row r="25379" spans="36:36" x14ac:dyDescent="0.15">
      <c r="AJ25379" t="str">
        <f>IF(AI25379="","",IF(ISERROR(VLOOKUP(CONCATENATE(F25379),Term!$A$1:$C$2000,1,FALSE)),0,1))</f>
        <v/>
      </c>
    </row>
    <row r="25380" spans="36:36" x14ac:dyDescent="0.15">
      <c r="AJ25380" t="str">
        <f>IF(AI25380="","",IF(ISERROR(VLOOKUP(CONCATENATE(F25380),Term!$A$1:$C$2000,1,FALSE)),0,1))</f>
        <v/>
      </c>
    </row>
    <row r="25381" spans="36:36" x14ac:dyDescent="0.15">
      <c r="AJ25381" t="str">
        <f>IF(AI25381="","",IF(ISERROR(VLOOKUP(CONCATENATE(F25381),Term!$A$1:$C$2000,1,FALSE)),0,1))</f>
        <v/>
      </c>
    </row>
    <row r="25382" spans="36:36" x14ac:dyDescent="0.15">
      <c r="AJ25382" t="str">
        <f>IF(AI25382="","",IF(ISERROR(VLOOKUP(CONCATENATE(F25382),Term!$A$1:$C$2000,1,FALSE)),0,1))</f>
        <v/>
      </c>
    </row>
    <row r="25383" spans="36:36" x14ac:dyDescent="0.15">
      <c r="AJ25383" t="str">
        <f>IF(AI25383="","",IF(ISERROR(VLOOKUP(CONCATENATE(F25383),Term!$A$1:$C$2000,1,FALSE)),0,1))</f>
        <v/>
      </c>
    </row>
    <row r="25384" spans="36:36" x14ac:dyDescent="0.15">
      <c r="AJ25384" t="str">
        <f>IF(AI25384="","",IF(ISERROR(VLOOKUP(CONCATENATE(F25384),Term!$A$1:$C$2000,1,FALSE)),0,1))</f>
        <v/>
      </c>
    </row>
    <row r="25385" spans="36:36" x14ac:dyDescent="0.15">
      <c r="AJ25385" t="str">
        <f>IF(AI25385="","",IF(ISERROR(VLOOKUP(CONCATENATE(F25385),Term!$A$1:$C$2000,1,FALSE)),0,1))</f>
        <v/>
      </c>
    </row>
    <row r="25386" spans="36:36" x14ac:dyDescent="0.15">
      <c r="AJ25386" t="str">
        <f>IF(AI25386="","",IF(ISERROR(VLOOKUP(CONCATENATE(F25386),Term!$A$1:$C$2000,1,FALSE)),0,1))</f>
        <v/>
      </c>
    </row>
    <row r="25387" spans="36:36" x14ac:dyDescent="0.15">
      <c r="AJ25387" t="str">
        <f>IF(AI25387="","",IF(ISERROR(VLOOKUP(CONCATENATE(F25387),Term!$A$1:$C$2000,1,FALSE)),0,1))</f>
        <v/>
      </c>
    </row>
    <row r="25388" spans="36:36" x14ac:dyDescent="0.15">
      <c r="AJ25388" t="str">
        <f>IF(AI25388="","",IF(ISERROR(VLOOKUP(CONCATENATE(F25388),Term!$A$1:$C$2000,1,FALSE)),0,1))</f>
        <v/>
      </c>
    </row>
    <row r="25389" spans="36:36" x14ac:dyDescent="0.15">
      <c r="AJ25389" t="str">
        <f>IF(AI25389="","",IF(ISERROR(VLOOKUP(CONCATENATE(F25389),Term!$A$1:$C$2000,1,FALSE)),0,1))</f>
        <v/>
      </c>
    </row>
    <row r="25390" spans="36:36" x14ac:dyDescent="0.15">
      <c r="AJ25390" t="str">
        <f>IF(AI25390="","",IF(ISERROR(VLOOKUP(CONCATENATE(F25390),Term!$A$1:$C$2000,1,FALSE)),0,1))</f>
        <v/>
      </c>
    </row>
    <row r="25391" spans="36:36" x14ac:dyDescent="0.15">
      <c r="AJ25391" t="str">
        <f>IF(AI25391="","",IF(ISERROR(VLOOKUP(CONCATENATE(F25391),Term!$A$1:$C$2000,1,FALSE)),0,1))</f>
        <v/>
      </c>
    </row>
    <row r="25392" spans="36:36" x14ac:dyDescent="0.15">
      <c r="AJ25392" t="str">
        <f>IF(AI25392="","",IF(ISERROR(VLOOKUP(CONCATENATE(F25392),Term!$A$1:$C$2000,1,FALSE)),0,1))</f>
        <v/>
      </c>
    </row>
    <row r="25393" spans="36:36" x14ac:dyDescent="0.15">
      <c r="AJ25393" t="str">
        <f>IF(AI25393="","",IF(ISERROR(VLOOKUP(CONCATENATE(F25393),Term!$A$1:$C$2000,1,FALSE)),0,1))</f>
        <v/>
      </c>
    </row>
    <row r="25394" spans="36:36" x14ac:dyDescent="0.15">
      <c r="AJ25394" t="str">
        <f>IF(AI25394="","",IF(ISERROR(VLOOKUP(CONCATENATE(F25394),Term!$A$1:$C$2000,1,FALSE)),0,1))</f>
        <v/>
      </c>
    </row>
    <row r="25395" spans="36:36" x14ac:dyDescent="0.15">
      <c r="AJ25395" t="str">
        <f>IF(AI25395="","",IF(ISERROR(VLOOKUP(CONCATENATE(F25395),Term!$A$1:$C$2000,1,FALSE)),0,1))</f>
        <v/>
      </c>
    </row>
    <row r="25396" spans="36:36" x14ac:dyDescent="0.15">
      <c r="AJ25396" t="str">
        <f>IF(AI25396="","",IF(ISERROR(VLOOKUP(CONCATENATE(F25396),Term!$A$1:$C$2000,1,FALSE)),0,1))</f>
        <v/>
      </c>
    </row>
    <row r="25397" spans="36:36" x14ac:dyDescent="0.15">
      <c r="AJ25397" t="str">
        <f>IF(AI25397="","",IF(ISERROR(VLOOKUP(CONCATENATE(F25397),Term!$A$1:$C$2000,1,FALSE)),0,1))</f>
        <v/>
      </c>
    </row>
    <row r="25398" spans="36:36" x14ac:dyDescent="0.15">
      <c r="AJ25398" t="str">
        <f>IF(AI25398="","",IF(ISERROR(VLOOKUP(CONCATENATE(F25398),Term!$A$1:$C$2000,1,FALSE)),0,1))</f>
        <v/>
      </c>
    </row>
    <row r="25399" spans="36:36" x14ac:dyDescent="0.15">
      <c r="AJ25399" t="str">
        <f>IF(AI25399="","",IF(ISERROR(VLOOKUP(CONCATENATE(F25399),Term!$A$1:$C$2000,1,FALSE)),0,1))</f>
        <v/>
      </c>
    </row>
    <row r="25400" spans="36:36" x14ac:dyDescent="0.15">
      <c r="AJ25400" t="str">
        <f>IF(AI25400="","",IF(ISERROR(VLOOKUP(CONCATENATE(F25400),Term!$A$1:$C$2000,1,FALSE)),0,1))</f>
        <v/>
      </c>
    </row>
    <row r="25401" spans="36:36" x14ac:dyDescent="0.15">
      <c r="AJ25401" t="str">
        <f>IF(AI25401="","",IF(ISERROR(VLOOKUP(CONCATENATE(F25401),Term!$A$1:$C$2000,1,FALSE)),0,1))</f>
        <v/>
      </c>
    </row>
    <row r="25402" spans="36:36" x14ac:dyDescent="0.15">
      <c r="AJ25402" t="str">
        <f>IF(AI25402="","",IF(ISERROR(VLOOKUP(CONCATENATE(F25402),Term!$A$1:$C$2000,1,FALSE)),0,1))</f>
        <v/>
      </c>
    </row>
    <row r="25403" spans="36:36" x14ac:dyDescent="0.15">
      <c r="AJ25403" t="str">
        <f>IF(AI25403="","",IF(ISERROR(VLOOKUP(CONCATENATE(F25403),Term!$A$1:$C$2000,1,FALSE)),0,1))</f>
        <v/>
      </c>
    </row>
    <row r="25404" spans="36:36" x14ac:dyDescent="0.15">
      <c r="AJ25404" t="str">
        <f>IF(AI25404="","",IF(ISERROR(VLOOKUP(CONCATENATE(F25404),Term!$A$1:$C$2000,1,FALSE)),0,1))</f>
        <v/>
      </c>
    </row>
    <row r="25405" spans="36:36" x14ac:dyDescent="0.15">
      <c r="AJ25405" t="str">
        <f>IF(AI25405="","",IF(ISERROR(VLOOKUP(CONCATENATE(F25405),Term!$A$1:$C$2000,1,FALSE)),0,1))</f>
        <v/>
      </c>
    </row>
    <row r="25406" spans="36:36" x14ac:dyDescent="0.15">
      <c r="AJ25406" t="str">
        <f>IF(AI25406="","",IF(ISERROR(VLOOKUP(CONCATENATE(F25406),Term!$A$1:$C$2000,1,FALSE)),0,1))</f>
        <v/>
      </c>
    </row>
    <row r="25407" spans="36:36" x14ac:dyDescent="0.15">
      <c r="AJ25407" t="str">
        <f>IF(AI25407="","",IF(ISERROR(VLOOKUP(CONCATENATE(F25407),Term!$A$1:$C$2000,1,FALSE)),0,1))</f>
        <v/>
      </c>
    </row>
    <row r="25408" spans="36:36" x14ac:dyDescent="0.15">
      <c r="AJ25408" t="str">
        <f>IF(AI25408="","",IF(ISERROR(VLOOKUP(CONCATENATE(F25408),Term!$A$1:$C$2000,1,FALSE)),0,1))</f>
        <v/>
      </c>
    </row>
    <row r="25409" spans="36:36" x14ac:dyDescent="0.15">
      <c r="AJ25409" t="str">
        <f>IF(AI25409="","",IF(ISERROR(VLOOKUP(CONCATENATE(F25409),Term!$A$1:$C$2000,1,FALSE)),0,1))</f>
        <v/>
      </c>
    </row>
    <row r="25410" spans="36:36" x14ac:dyDescent="0.15">
      <c r="AJ25410" t="str">
        <f>IF(AI25410="","",IF(ISERROR(VLOOKUP(CONCATENATE(F25410),Term!$A$1:$C$2000,1,FALSE)),0,1))</f>
        <v/>
      </c>
    </row>
    <row r="25411" spans="36:36" x14ac:dyDescent="0.15">
      <c r="AJ25411" t="str">
        <f>IF(AI25411="","",IF(ISERROR(VLOOKUP(CONCATENATE(F25411),Term!$A$1:$C$2000,1,FALSE)),0,1))</f>
        <v/>
      </c>
    </row>
    <row r="25412" spans="36:36" x14ac:dyDescent="0.15">
      <c r="AJ25412" t="str">
        <f>IF(AI25412="","",IF(ISERROR(VLOOKUP(CONCATENATE(F25412),Term!$A$1:$C$2000,1,FALSE)),0,1))</f>
        <v/>
      </c>
    </row>
    <row r="25413" spans="36:36" x14ac:dyDescent="0.15">
      <c r="AJ25413" t="str">
        <f>IF(AI25413="","",IF(ISERROR(VLOOKUP(CONCATENATE(F25413),Term!$A$1:$C$2000,1,FALSE)),0,1))</f>
        <v/>
      </c>
    </row>
    <row r="25414" spans="36:36" x14ac:dyDescent="0.15">
      <c r="AJ25414" t="str">
        <f>IF(AI25414="","",IF(ISERROR(VLOOKUP(CONCATENATE(F25414),Term!$A$1:$C$2000,1,FALSE)),0,1))</f>
        <v/>
      </c>
    </row>
    <row r="25415" spans="36:36" x14ac:dyDescent="0.15">
      <c r="AJ25415" t="str">
        <f>IF(AI25415="","",IF(ISERROR(VLOOKUP(CONCATENATE(F25415),Term!$A$1:$C$2000,1,FALSE)),0,1))</f>
        <v/>
      </c>
    </row>
    <row r="25416" spans="36:36" x14ac:dyDescent="0.15">
      <c r="AJ25416" t="str">
        <f>IF(AI25416="","",IF(ISERROR(VLOOKUP(CONCATENATE(F25416),Term!$A$1:$C$2000,1,FALSE)),0,1))</f>
        <v/>
      </c>
    </row>
    <row r="25417" spans="36:36" x14ac:dyDescent="0.15">
      <c r="AJ25417" t="str">
        <f>IF(AI25417="","",IF(ISERROR(VLOOKUP(CONCATENATE(F25417),Term!$A$1:$C$2000,1,FALSE)),0,1))</f>
        <v/>
      </c>
    </row>
    <row r="25418" spans="36:36" x14ac:dyDescent="0.15">
      <c r="AJ25418" t="str">
        <f>IF(AI25418="","",IF(ISERROR(VLOOKUP(CONCATENATE(F25418),Term!$A$1:$C$2000,1,FALSE)),0,1))</f>
        <v/>
      </c>
    </row>
    <row r="25419" spans="36:36" x14ac:dyDescent="0.15">
      <c r="AJ25419" t="str">
        <f>IF(AI25419="","",IF(ISERROR(VLOOKUP(CONCATENATE(F25419),Term!$A$1:$C$2000,1,FALSE)),0,1))</f>
        <v/>
      </c>
    </row>
    <row r="25420" spans="36:36" x14ac:dyDescent="0.15">
      <c r="AJ25420" t="str">
        <f>IF(AI25420="","",IF(ISERROR(VLOOKUP(CONCATENATE(F25420),Term!$A$1:$C$2000,1,FALSE)),0,1))</f>
        <v/>
      </c>
    </row>
    <row r="25421" spans="36:36" x14ac:dyDescent="0.15">
      <c r="AJ25421" t="str">
        <f>IF(AI25421="","",IF(ISERROR(VLOOKUP(CONCATENATE(F25421),Term!$A$1:$C$2000,1,FALSE)),0,1))</f>
        <v/>
      </c>
    </row>
    <row r="25422" spans="36:36" x14ac:dyDescent="0.15">
      <c r="AJ25422" t="str">
        <f>IF(AI25422="","",IF(ISERROR(VLOOKUP(CONCATENATE(F25422),Term!$A$1:$C$2000,1,FALSE)),0,1))</f>
        <v/>
      </c>
    </row>
    <row r="25423" spans="36:36" x14ac:dyDescent="0.15">
      <c r="AJ25423" t="str">
        <f>IF(AI25423="","",IF(ISERROR(VLOOKUP(CONCATENATE(F25423),Term!$A$1:$C$2000,1,FALSE)),0,1))</f>
        <v/>
      </c>
    </row>
    <row r="25424" spans="36:36" x14ac:dyDescent="0.15">
      <c r="AJ25424" t="str">
        <f>IF(AI25424="","",IF(ISERROR(VLOOKUP(CONCATENATE(F25424),Term!$A$1:$C$2000,1,FALSE)),0,1))</f>
        <v/>
      </c>
    </row>
    <row r="25425" spans="36:36" x14ac:dyDescent="0.15">
      <c r="AJ25425" t="str">
        <f>IF(AI25425="","",IF(ISERROR(VLOOKUP(CONCATENATE(F25425),Term!$A$1:$C$2000,1,FALSE)),0,1))</f>
        <v/>
      </c>
    </row>
    <row r="25426" spans="36:36" x14ac:dyDescent="0.15">
      <c r="AJ25426" t="str">
        <f>IF(AI25426="","",IF(ISERROR(VLOOKUP(CONCATENATE(F25426),Term!$A$1:$C$2000,1,FALSE)),0,1))</f>
        <v/>
      </c>
    </row>
    <row r="25427" spans="36:36" x14ac:dyDescent="0.15">
      <c r="AJ25427" t="str">
        <f>IF(AI25427="","",IF(ISERROR(VLOOKUP(CONCATENATE(F25427),Term!$A$1:$C$2000,1,FALSE)),0,1))</f>
        <v/>
      </c>
    </row>
    <row r="25428" spans="36:36" x14ac:dyDescent="0.15">
      <c r="AJ25428" t="str">
        <f>IF(AI25428="","",IF(ISERROR(VLOOKUP(CONCATENATE(F25428),Term!$A$1:$C$2000,1,FALSE)),0,1))</f>
        <v/>
      </c>
    </row>
    <row r="25429" spans="36:36" x14ac:dyDescent="0.15">
      <c r="AJ25429" t="str">
        <f>IF(AI25429="","",IF(ISERROR(VLOOKUP(CONCATENATE(F25429),Term!$A$1:$C$2000,1,FALSE)),0,1))</f>
        <v/>
      </c>
    </row>
    <row r="25430" spans="36:36" x14ac:dyDescent="0.15">
      <c r="AJ25430" t="str">
        <f>IF(AI25430="","",IF(ISERROR(VLOOKUP(CONCATENATE(F25430),Term!$A$1:$C$2000,1,FALSE)),0,1))</f>
        <v/>
      </c>
    </row>
    <row r="25431" spans="36:36" x14ac:dyDescent="0.15">
      <c r="AJ25431" t="str">
        <f>IF(AI25431="","",IF(ISERROR(VLOOKUP(CONCATENATE(F25431),Term!$A$1:$C$2000,1,FALSE)),0,1))</f>
        <v/>
      </c>
    </row>
    <row r="25432" spans="36:36" x14ac:dyDescent="0.15">
      <c r="AJ25432" t="str">
        <f>IF(AI25432="","",IF(ISERROR(VLOOKUP(CONCATENATE(F25432),Term!$A$1:$C$2000,1,FALSE)),0,1))</f>
        <v/>
      </c>
    </row>
    <row r="25433" spans="36:36" x14ac:dyDescent="0.15">
      <c r="AJ25433" t="str">
        <f>IF(AI25433="","",IF(ISERROR(VLOOKUP(CONCATENATE(F25433),Term!$A$1:$C$2000,1,FALSE)),0,1))</f>
        <v/>
      </c>
    </row>
    <row r="25434" spans="36:36" x14ac:dyDescent="0.15">
      <c r="AJ25434" t="str">
        <f>IF(AI25434="","",IF(ISERROR(VLOOKUP(CONCATENATE(F25434),Term!$A$1:$C$2000,1,FALSE)),0,1))</f>
        <v/>
      </c>
    </row>
    <row r="25435" spans="36:36" x14ac:dyDescent="0.15">
      <c r="AJ25435" t="str">
        <f>IF(AI25435="","",IF(ISERROR(VLOOKUP(CONCATENATE(F25435),Term!$A$1:$C$2000,1,FALSE)),0,1))</f>
        <v/>
      </c>
    </row>
    <row r="25436" spans="36:36" x14ac:dyDescent="0.15">
      <c r="AJ25436" t="str">
        <f>IF(AI25436="","",IF(ISERROR(VLOOKUP(CONCATENATE(F25436),Term!$A$1:$C$2000,1,FALSE)),0,1))</f>
        <v/>
      </c>
    </row>
    <row r="25437" spans="36:36" x14ac:dyDescent="0.15">
      <c r="AJ25437" t="str">
        <f>IF(AI25437="","",IF(ISERROR(VLOOKUP(CONCATENATE(F25437),Term!$A$1:$C$2000,1,FALSE)),0,1))</f>
        <v/>
      </c>
    </row>
    <row r="25438" spans="36:36" x14ac:dyDescent="0.15">
      <c r="AJ25438" t="str">
        <f>IF(AI25438="","",IF(ISERROR(VLOOKUP(CONCATENATE(F25438),Term!$A$1:$C$2000,1,FALSE)),0,1))</f>
        <v/>
      </c>
    </row>
    <row r="25439" spans="36:36" x14ac:dyDescent="0.15">
      <c r="AJ25439" t="str">
        <f>IF(AI25439="","",IF(ISERROR(VLOOKUP(CONCATENATE(F25439),Term!$A$1:$C$2000,1,FALSE)),0,1))</f>
        <v/>
      </c>
    </row>
    <row r="25440" spans="36:36" x14ac:dyDescent="0.15">
      <c r="AJ25440" t="str">
        <f>IF(AI25440="","",IF(ISERROR(VLOOKUP(CONCATENATE(F25440),Term!$A$1:$C$2000,1,FALSE)),0,1))</f>
        <v/>
      </c>
    </row>
    <row r="25441" spans="36:36" x14ac:dyDescent="0.15">
      <c r="AJ25441" t="str">
        <f>IF(AI25441="","",IF(ISERROR(VLOOKUP(CONCATENATE(F25441),Term!$A$1:$C$2000,1,FALSE)),0,1))</f>
        <v/>
      </c>
    </row>
    <row r="25442" spans="36:36" x14ac:dyDescent="0.15">
      <c r="AJ25442" t="str">
        <f>IF(AI25442="","",IF(ISERROR(VLOOKUP(CONCATENATE(F25442),Term!$A$1:$C$2000,1,FALSE)),0,1))</f>
        <v/>
      </c>
    </row>
    <row r="25443" spans="36:36" x14ac:dyDescent="0.15">
      <c r="AJ25443" t="str">
        <f>IF(AI25443="","",IF(ISERROR(VLOOKUP(CONCATENATE(F25443),Term!$A$1:$C$2000,1,FALSE)),0,1))</f>
        <v/>
      </c>
    </row>
    <row r="25444" spans="36:36" x14ac:dyDescent="0.15">
      <c r="AJ25444" t="str">
        <f>IF(AI25444="","",IF(ISERROR(VLOOKUP(CONCATENATE(F25444),Term!$A$1:$C$2000,1,FALSE)),0,1))</f>
        <v/>
      </c>
    </row>
    <row r="25445" spans="36:36" x14ac:dyDescent="0.15">
      <c r="AJ25445" t="str">
        <f>IF(AI25445="","",IF(ISERROR(VLOOKUP(CONCATENATE(F25445),Term!$A$1:$C$2000,1,FALSE)),0,1))</f>
        <v/>
      </c>
    </row>
    <row r="25446" spans="36:36" x14ac:dyDescent="0.15">
      <c r="AJ25446" t="str">
        <f>IF(AI25446="","",IF(ISERROR(VLOOKUP(CONCATENATE(F25446),Term!$A$1:$C$2000,1,FALSE)),0,1))</f>
        <v/>
      </c>
    </row>
    <row r="25447" spans="36:36" x14ac:dyDescent="0.15">
      <c r="AJ25447" t="str">
        <f>IF(AI25447="","",IF(ISERROR(VLOOKUP(CONCATENATE(F25447),Term!$A$1:$C$2000,1,FALSE)),0,1))</f>
        <v/>
      </c>
    </row>
    <row r="25448" spans="36:36" x14ac:dyDescent="0.15">
      <c r="AJ25448" t="str">
        <f>IF(AI25448="","",IF(ISERROR(VLOOKUP(CONCATENATE(F25448),Term!$A$1:$C$2000,1,FALSE)),0,1))</f>
        <v/>
      </c>
    </row>
    <row r="25449" spans="36:36" x14ac:dyDescent="0.15">
      <c r="AJ25449" t="str">
        <f>IF(AI25449="","",IF(ISERROR(VLOOKUP(CONCATENATE(F25449),Term!$A$1:$C$2000,1,FALSE)),0,1))</f>
        <v/>
      </c>
    </row>
    <row r="25450" spans="36:36" x14ac:dyDescent="0.15">
      <c r="AJ25450" t="str">
        <f>IF(AI25450="","",IF(ISERROR(VLOOKUP(CONCATENATE(F25450),Term!$A$1:$C$2000,1,FALSE)),0,1))</f>
        <v/>
      </c>
    </row>
    <row r="25451" spans="36:36" x14ac:dyDescent="0.15">
      <c r="AJ25451" t="str">
        <f>IF(AI25451="","",IF(ISERROR(VLOOKUP(CONCATENATE(F25451),Term!$A$1:$C$2000,1,FALSE)),0,1))</f>
        <v/>
      </c>
    </row>
    <row r="25452" spans="36:36" x14ac:dyDescent="0.15">
      <c r="AJ25452" t="str">
        <f>IF(AI25452="","",IF(ISERROR(VLOOKUP(CONCATENATE(F25452),Term!$A$1:$C$2000,1,FALSE)),0,1))</f>
        <v/>
      </c>
    </row>
    <row r="25453" spans="36:36" x14ac:dyDescent="0.15">
      <c r="AJ25453" t="str">
        <f>IF(AI25453="","",IF(ISERROR(VLOOKUP(CONCATENATE(F25453),Term!$A$1:$C$2000,1,FALSE)),0,1))</f>
        <v/>
      </c>
    </row>
    <row r="25454" spans="36:36" x14ac:dyDescent="0.15">
      <c r="AJ25454" t="str">
        <f>IF(AI25454="","",IF(ISERROR(VLOOKUP(CONCATENATE(F25454),Term!$A$1:$C$2000,1,FALSE)),0,1))</f>
        <v/>
      </c>
    </row>
    <row r="25455" spans="36:36" x14ac:dyDescent="0.15">
      <c r="AJ25455" t="str">
        <f>IF(AI25455="","",IF(ISERROR(VLOOKUP(CONCATENATE(F25455),Term!$A$1:$C$2000,1,FALSE)),0,1))</f>
        <v/>
      </c>
    </row>
    <row r="25456" spans="36:36" x14ac:dyDescent="0.15">
      <c r="AJ25456" t="str">
        <f>IF(AI25456="","",IF(ISERROR(VLOOKUP(CONCATENATE(F25456),Term!$A$1:$C$2000,1,FALSE)),0,1))</f>
        <v/>
      </c>
    </row>
    <row r="25457" spans="36:36" x14ac:dyDescent="0.15">
      <c r="AJ25457" t="str">
        <f>IF(AI25457="","",IF(ISERROR(VLOOKUP(CONCATENATE(F25457),Term!$A$1:$C$2000,1,FALSE)),0,1))</f>
        <v/>
      </c>
    </row>
    <row r="25458" spans="36:36" x14ac:dyDescent="0.15">
      <c r="AJ25458" t="str">
        <f>IF(AI25458="","",IF(ISERROR(VLOOKUP(CONCATENATE(F25458),Term!$A$1:$C$2000,1,FALSE)),0,1))</f>
        <v/>
      </c>
    </row>
    <row r="25459" spans="36:36" x14ac:dyDescent="0.15">
      <c r="AJ25459" t="str">
        <f>IF(AI25459="","",IF(ISERROR(VLOOKUP(CONCATENATE(F25459),Term!$A$1:$C$2000,1,FALSE)),0,1))</f>
        <v/>
      </c>
    </row>
    <row r="25460" spans="36:36" x14ac:dyDescent="0.15">
      <c r="AJ25460" t="str">
        <f>IF(AI25460="","",IF(ISERROR(VLOOKUP(CONCATENATE(F25460),Term!$A$1:$C$2000,1,FALSE)),0,1))</f>
        <v/>
      </c>
    </row>
    <row r="25461" spans="36:36" x14ac:dyDescent="0.15">
      <c r="AJ25461" t="str">
        <f>IF(AI25461="","",IF(ISERROR(VLOOKUP(CONCATENATE(F25461),Term!$A$1:$C$2000,1,FALSE)),0,1))</f>
        <v/>
      </c>
    </row>
    <row r="25462" spans="36:36" x14ac:dyDescent="0.15">
      <c r="AJ25462" t="str">
        <f>IF(AI25462="","",IF(ISERROR(VLOOKUP(CONCATENATE(F25462),Term!$A$1:$C$2000,1,FALSE)),0,1))</f>
        <v/>
      </c>
    </row>
    <row r="25463" spans="36:36" x14ac:dyDescent="0.15">
      <c r="AJ25463" t="str">
        <f>IF(AI25463="","",IF(ISERROR(VLOOKUP(CONCATENATE(F25463),Term!$A$1:$C$2000,1,FALSE)),0,1))</f>
        <v/>
      </c>
    </row>
    <row r="25464" spans="36:36" x14ac:dyDescent="0.15">
      <c r="AJ25464" t="str">
        <f>IF(AI25464="","",IF(ISERROR(VLOOKUP(CONCATENATE(F25464),Term!$A$1:$C$2000,1,FALSE)),0,1))</f>
        <v/>
      </c>
    </row>
    <row r="25465" spans="36:36" x14ac:dyDescent="0.15">
      <c r="AJ25465" t="str">
        <f>IF(AI25465="","",IF(ISERROR(VLOOKUP(CONCATENATE(F25465),Term!$A$1:$C$2000,1,FALSE)),0,1))</f>
        <v/>
      </c>
    </row>
    <row r="25466" spans="36:36" x14ac:dyDescent="0.15">
      <c r="AJ25466" t="str">
        <f>IF(AI25466="","",IF(ISERROR(VLOOKUP(CONCATENATE(F25466),Term!$A$1:$C$2000,1,FALSE)),0,1))</f>
        <v/>
      </c>
    </row>
    <row r="25467" spans="36:36" x14ac:dyDescent="0.15">
      <c r="AJ25467" t="str">
        <f>IF(AI25467="","",IF(ISERROR(VLOOKUP(CONCATENATE(F25467),Term!$A$1:$C$2000,1,FALSE)),0,1))</f>
        <v/>
      </c>
    </row>
    <row r="25468" spans="36:36" x14ac:dyDescent="0.15">
      <c r="AJ25468" t="str">
        <f>IF(AI25468="","",IF(ISERROR(VLOOKUP(CONCATENATE(F25468),Term!$A$1:$C$2000,1,FALSE)),0,1))</f>
        <v/>
      </c>
    </row>
    <row r="25469" spans="36:36" x14ac:dyDescent="0.15">
      <c r="AJ25469" t="str">
        <f>IF(AI25469="","",IF(ISERROR(VLOOKUP(CONCATENATE(F25469),Term!$A$1:$C$2000,1,FALSE)),0,1))</f>
        <v/>
      </c>
    </row>
    <row r="25470" spans="36:36" x14ac:dyDescent="0.15">
      <c r="AJ25470" t="str">
        <f>IF(AI25470="","",IF(ISERROR(VLOOKUP(CONCATENATE(F25470),Term!$A$1:$C$2000,1,FALSE)),0,1))</f>
        <v/>
      </c>
    </row>
    <row r="25471" spans="36:36" x14ac:dyDescent="0.15">
      <c r="AJ25471" t="str">
        <f>IF(AI25471="","",IF(ISERROR(VLOOKUP(CONCATENATE(F25471),Term!$A$1:$C$2000,1,FALSE)),0,1))</f>
        <v/>
      </c>
    </row>
    <row r="25472" spans="36:36" x14ac:dyDescent="0.15">
      <c r="AJ25472" t="str">
        <f>IF(AI25472="","",IF(ISERROR(VLOOKUP(CONCATENATE(F25472),Term!$A$1:$C$2000,1,FALSE)),0,1))</f>
        <v/>
      </c>
    </row>
    <row r="25473" spans="36:36" x14ac:dyDescent="0.15">
      <c r="AJ25473" t="str">
        <f>IF(AI25473="","",IF(ISERROR(VLOOKUP(CONCATENATE(F25473),Term!$A$1:$C$2000,1,FALSE)),0,1))</f>
        <v/>
      </c>
    </row>
    <row r="25474" spans="36:36" x14ac:dyDescent="0.15">
      <c r="AJ25474" t="str">
        <f>IF(AI25474="","",IF(ISERROR(VLOOKUP(CONCATENATE(F25474),Term!$A$1:$C$2000,1,FALSE)),0,1))</f>
        <v/>
      </c>
    </row>
    <row r="25475" spans="36:36" x14ac:dyDescent="0.15">
      <c r="AJ25475" t="str">
        <f>IF(AI25475="","",IF(ISERROR(VLOOKUP(CONCATENATE(F25475),Term!$A$1:$C$2000,1,FALSE)),0,1))</f>
        <v/>
      </c>
    </row>
    <row r="25476" spans="36:36" x14ac:dyDescent="0.15">
      <c r="AJ25476" t="str">
        <f>IF(AI25476="","",IF(ISERROR(VLOOKUP(CONCATENATE(F25476),Term!$A$1:$C$2000,1,FALSE)),0,1))</f>
        <v/>
      </c>
    </row>
    <row r="25477" spans="36:36" x14ac:dyDescent="0.15">
      <c r="AJ25477" t="str">
        <f>IF(AI25477="","",IF(ISERROR(VLOOKUP(CONCATENATE(F25477),Term!$A$1:$C$2000,1,FALSE)),0,1))</f>
        <v/>
      </c>
    </row>
    <row r="25478" spans="36:36" x14ac:dyDescent="0.15">
      <c r="AJ25478" t="str">
        <f>IF(AI25478="","",IF(ISERROR(VLOOKUP(CONCATENATE(F25478),Term!$A$1:$C$2000,1,FALSE)),0,1))</f>
        <v/>
      </c>
    </row>
    <row r="25479" spans="36:36" x14ac:dyDescent="0.15">
      <c r="AJ25479" t="str">
        <f>IF(AI25479="","",IF(ISERROR(VLOOKUP(CONCATENATE(F25479),Term!$A$1:$C$2000,1,FALSE)),0,1))</f>
        <v/>
      </c>
    </row>
    <row r="25480" spans="36:36" x14ac:dyDescent="0.15">
      <c r="AJ25480" t="str">
        <f>IF(AI25480="","",IF(ISERROR(VLOOKUP(CONCATENATE(F25480),Term!$A$1:$C$2000,1,FALSE)),0,1))</f>
        <v/>
      </c>
    </row>
    <row r="25481" spans="36:36" x14ac:dyDescent="0.15">
      <c r="AJ25481" t="str">
        <f>IF(AI25481="","",IF(ISERROR(VLOOKUP(CONCATENATE(F25481),Term!$A$1:$C$2000,1,FALSE)),0,1))</f>
        <v/>
      </c>
    </row>
    <row r="25482" spans="36:36" x14ac:dyDescent="0.15">
      <c r="AJ25482" t="str">
        <f>IF(AI25482="","",IF(ISERROR(VLOOKUP(CONCATENATE(F25482),Term!$A$1:$C$2000,1,FALSE)),0,1))</f>
        <v/>
      </c>
    </row>
    <row r="25483" spans="36:36" x14ac:dyDescent="0.15">
      <c r="AJ25483" t="str">
        <f>IF(AI25483="","",IF(ISERROR(VLOOKUP(CONCATENATE(F25483),Term!$A$1:$C$2000,1,FALSE)),0,1))</f>
        <v/>
      </c>
    </row>
    <row r="25484" spans="36:36" x14ac:dyDescent="0.15">
      <c r="AJ25484" t="str">
        <f>IF(AI25484="","",IF(ISERROR(VLOOKUP(CONCATENATE(F25484),Term!$A$1:$C$2000,1,FALSE)),0,1))</f>
        <v/>
      </c>
    </row>
    <row r="25485" spans="36:36" x14ac:dyDescent="0.15">
      <c r="AJ25485" t="str">
        <f>IF(AI25485="","",IF(ISERROR(VLOOKUP(CONCATENATE(F25485),Term!$A$1:$C$2000,1,FALSE)),0,1))</f>
        <v/>
      </c>
    </row>
    <row r="25486" spans="36:36" x14ac:dyDescent="0.15">
      <c r="AJ25486" t="str">
        <f>IF(AI25486="","",IF(ISERROR(VLOOKUP(CONCATENATE(F25486),Term!$A$1:$C$2000,1,FALSE)),0,1))</f>
        <v/>
      </c>
    </row>
    <row r="25487" spans="36:36" x14ac:dyDescent="0.15">
      <c r="AJ25487" t="str">
        <f>IF(AI25487="","",IF(ISERROR(VLOOKUP(CONCATENATE(F25487),Term!$A$1:$C$2000,1,FALSE)),0,1))</f>
        <v/>
      </c>
    </row>
    <row r="25488" spans="36:36" x14ac:dyDescent="0.15">
      <c r="AJ25488" t="str">
        <f>IF(AI25488="","",IF(ISERROR(VLOOKUP(CONCATENATE(F25488),Term!$A$1:$C$2000,1,FALSE)),0,1))</f>
        <v/>
      </c>
    </row>
    <row r="25489" spans="36:36" x14ac:dyDescent="0.15">
      <c r="AJ25489" t="str">
        <f>IF(AI25489="","",IF(ISERROR(VLOOKUP(CONCATENATE(F25489),Term!$A$1:$C$2000,1,FALSE)),0,1))</f>
        <v/>
      </c>
    </row>
    <row r="25490" spans="36:36" x14ac:dyDescent="0.15">
      <c r="AJ25490" t="str">
        <f>IF(AI25490="","",IF(ISERROR(VLOOKUP(CONCATENATE(F25490),Term!$A$1:$C$2000,1,FALSE)),0,1))</f>
        <v/>
      </c>
    </row>
    <row r="25491" spans="36:36" x14ac:dyDescent="0.15">
      <c r="AJ25491" t="str">
        <f>IF(AI25491="","",IF(ISERROR(VLOOKUP(CONCATENATE(F25491),Term!$A$1:$C$2000,1,FALSE)),0,1))</f>
        <v/>
      </c>
    </row>
    <row r="25492" spans="36:36" x14ac:dyDescent="0.15">
      <c r="AJ25492" t="str">
        <f>IF(AI25492="","",IF(ISERROR(VLOOKUP(CONCATENATE(F25492),Term!$A$1:$C$2000,1,FALSE)),0,1))</f>
        <v/>
      </c>
    </row>
    <row r="25493" spans="36:36" x14ac:dyDescent="0.15">
      <c r="AJ25493" t="str">
        <f>IF(AI25493="","",IF(ISERROR(VLOOKUP(CONCATENATE(F25493),Term!$A$1:$C$2000,1,FALSE)),0,1))</f>
        <v/>
      </c>
    </row>
    <row r="25494" spans="36:36" x14ac:dyDescent="0.15">
      <c r="AJ25494" t="str">
        <f>IF(AI25494="","",IF(ISERROR(VLOOKUP(CONCATENATE(F25494),Term!$A$1:$C$2000,1,FALSE)),0,1))</f>
        <v/>
      </c>
    </row>
    <row r="25495" spans="36:36" x14ac:dyDescent="0.15">
      <c r="AJ25495" t="str">
        <f>IF(AI25495="","",IF(ISERROR(VLOOKUP(CONCATENATE(F25495),Term!$A$1:$C$2000,1,FALSE)),0,1))</f>
        <v/>
      </c>
    </row>
    <row r="25496" spans="36:36" x14ac:dyDescent="0.15">
      <c r="AJ25496" t="str">
        <f>IF(AI25496="","",IF(ISERROR(VLOOKUP(CONCATENATE(F25496),Term!$A$1:$C$2000,1,FALSE)),0,1))</f>
        <v/>
      </c>
    </row>
    <row r="25497" spans="36:36" x14ac:dyDescent="0.15">
      <c r="AJ25497" t="str">
        <f>IF(AI25497="","",IF(ISERROR(VLOOKUP(CONCATENATE(F25497),Term!$A$1:$C$2000,1,FALSE)),0,1))</f>
        <v/>
      </c>
    </row>
    <row r="25498" spans="36:36" x14ac:dyDescent="0.15">
      <c r="AJ25498" t="str">
        <f>IF(AI25498="","",IF(ISERROR(VLOOKUP(CONCATENATE(F25498),Term!$A$1:$C$2000,1,FALSE)),0,1))</f>
        <v/>
      </c>
    </row>
    <row r="25499" spans="36:36" x14ac:dyDescent="0.15">
      <c r="AJ25499" t="str">
        <f>IF(AI25499="","",IF(ISERROR(VLOOKUP(CONCATENATE(F25499),Term!$A$1:$C$2000,1,FALSE)),0,1))</f>
        <v/>
      </c>
    </row>
    <row r="25500" spans="36:36" x14ac:dyDescent="0.15">
      <c r="AJ25500" t="str">
        <f>IF(AI25500="","",IF(ISERROR(VLOOKUP(CONCATENATE(F25500),Term!$A$1:$C$2000,1,FALSE)),0,1))</f>
        <v/>
      </c>
    </row>
    <row r="25501" spans="36:36" x14ac:dyDescent="0.15">
      <c r="AJ25501" t="str">
        <f>IF(AI25501="","",IF(ISERROR(VLOOKUP(CONCATENATE(F25501),Term!$A$1:$C$2000,1,FALSE)),0,1))</f>
        <v/>
      </c>
    </row>
    <row r="25502" spans="36:36" x14ac:dyDescent="0.15">
      <c r="AJ25502" t="str">
        <f>IF(AI25502="","",IF(ISERROR(VLOOKUP(CONCATENATE(F25502),Term!$A$1:$C$2000,1,FALSE)),0,1))</f>
        <v/>
      </c>
    </row>
    <row r="25503" spans="36:36" x14ac:dyDescent="0.15">
      <c r="AJ25503" t="str">
        <f>IF(AI25503="","",IF(ISERROR(VLOOKUP(CONCATENATE(F25503),Term!$A$1:$C$2000,1,FALSE)),0,1))</f>
        <v/>
      </c>
    </row>
    <row r="25504" spans="36:36" x14ac:dyDescent="0.15">
      <c r="AJ25504" t="str">
        <f>IF(AI25504="","",IF(ISERROR(VLOOKUP(CONCATENATE(F25504),Term!$A$1:$C$2000,1,FALSE)),0,1))</f>
        <v/>
      </c>
    </row>
    <row r="25505" spans="36:36" x14ac:dyDescent="0.15">
      <c r="AJ25505" t="str">
        <f>IF(AI25505="","",IF(ISERROR(VLOOKUP(CONCATENATE(F25505),Term!$A$1:$C$2000,1,FALSE)),0,1))</f>
        <v/>
      </c>
    </row>
    <row r="25506" spans="36:36" x14ac:dyDescent="0.15">
      <c r="AJ25506" t="str">
        <f>IF(AI25506="","",IF(ISERROR(VLOOKUP(CONCATENATE(F25506),Term!$A$1:$C$2000,1,FALSE)),0,1))</f>
        <v/>
      </c>
    </row>
    <row r="25507" spans="36:36" x14ac:dyDescent="0.15">
      <c r="AJ25507" t="str">
        <f>IF(AI25507="","",IF(ISERROR(VLOOKUP(CONCATENATE(F25507),Term!$A$1:$C$2000,1,FALSE)),0,1))</f>
        <v/>
      </c>
    </row>
    <row r="25508" spans="36:36" x14ac:dyDescent="0.15">
      <c r="AJ25508" t="str">
        <f>IF(AI25508="","",IF(ISERROR(VLOOKUP(CONCATENATE(F25508),Term!$A$1:$C$2000,1,FALSE)),0,1))</f>
        <v/>
      </c>
    </row>
    <row r="25509" spans="36:36" x14ac:dyDescent="0.15">
      <c r="AJ25509" t="str">
        <f>IF(AI25509="","",IF(ISERROR(VLOOKUP(CONCATENATE(F25509),Term!$A$1:$C$2000,1,FALSE)),0,1))</f>
        <v/>
      </c>
    </row>
    <row r="25510" spans="36:36" x14ac:dyDescent="0.15">
      <c r="AJ25510" t="str">
        <f>IF(AI25510="","",IF(ISERROR(VLOOKUP(CONCATENATE(F25510),Term!$A$1:$C$2000,1,FALSE)),0,1))</f>
        <v/>
      </c>
    </row>
    <row r="25511" spans="36:36" x14ac:dyDescent="0.15">
      <c r="AJ25511" t="str">
        <f>IF(AI25511="","",IF(ISERROR(VLOOKUP(CONCATENATE(F25511),Term!$A$1:$C$2000,1,FALSE)),0,1))</f>
        <v/>
      </c>
    </row>
    <row r="25512" spans="36:36" x14ac:dyDescent="0.15">
      <c r="AJ25512" t="str">
        <f>IF(AI25512="","",IF(ISERROR(VLOOKUP(CONCATENATE(F25512),Term!$A$1:$C$2000,1,FALSE)),0,1))</f>
        <v/>
      </c>
    </row>
    <row r="25513" spans="36:36" x14ac:dyDescent="0.15">
      <c r="AJ25513" t="str">
        <f>IF(AI25513="","",IF(ISERROR(VLOOKUP(CONCATENATE(F25513),Term!$A$1:$C$2000,1,FALSE)),0,1))</f>
        <v/>
      </c>
    </row>
    <row r="25514" spans="36:36" x14ac:dyDescent="0.15">
      <c r="AJ25514" t="str">
        <f>IF(AI25514="","",IF(ISERROR(VLOOKUP(CONCATENATE(F25514),Term!$A$1:$C$2000,1,FALSE)),0,1))</f>
        <v/>
      </c>
    </row>
    <row r="25515" spans="36:36" x14ac:dyDescent="0.15">
      <c r="AJ25515" t="str">
        <f>IF(AI25515="","",IF(ISERROR(VLOOKUP(CONCATENATE(F25515),Term!$A$1:$C$2000,1,FALSE)),0,1))</f>
        <v/>
      </c>
    </row>
    <row r="25516" spans="36:36" x14ac:dyDescent="0.15">
      <c r="AJ25516" t="str">
        <f>IF(AI25516="","",IF(ISERROR(VLOOKUP(CONCATENATE(F25516),Term!$A$1:$C$2000,1,FALSE)),0,1))</f>
        <v/>
      </c>
    </row>
    <row r="25517" spans="36:36" x14ac:dyDescent="0.15">
      <c r="AJ25517" t="str">
        <f>IF(AI25517="","",IF(ISERROR(VLOOKUP(CONCATENATE(F25517),Term!$A$1:$C$2000,1,FALSE)),0,1))</f>
        <v/>
      </c>
    </row>
    <row r="25518" spans="36:36" x14ac:dyDescent="0.15">
      <c r="AJ25518" t="str">
        <f>IF(AI25518="","",IF(ISERROR(VLOOKUP(CONCATENATE(F25518),Term!$A$1:$C$2000,1,FALSE)),0,1))</f>
        <v/>
      </c>
    </row>
    <row r="25519" spans="36:36" x14ac:dyDescent="0.15">
      <c r="AJ25519" t="str">
        <f>IF(AI25519="","",IF(ISERROR(VLOOKUP(CONCATENATE(F25519),Term!$A$1:$C$2000,1,FALSE)),0,1))</f>
        <v/>
      </c>
    </row>
    <row r="25520" spans="36:36" x14ac:dyDescent="0.15">
      <c r="AJ25520" t="str">
        <f>IF(AI25520="","",IF(ISERROR(VLOOKUP(CONCATENATE(F25520),Term!$A$1:$C$2000,1,FALSE)),0,1))</f>
        <v/>
      </c>
    </row>
    <row r="25521" spans="36:36" x14ac:dyDescent="0.15">
      <c r="AJ25521" t="str">
        <f>IF(AI25521="","",IF(ISERROR(VLOOKUP(CONCATENATE(F25521),Term!$A$1:$C$2000,1,FALSE)),0,1))</f>
        <v/>
      </c>
    </row>
    <row r="25522" spans="36:36" x14ac:dyDescent="0.15">
      <c r="AJ25522" t="str">
        <f>IF(AI25522="","",IF(ISERROR(VLOOKUP(CONCATENATE(F25522),Term!$A$1:$C$2000,1,FALSE)),0,1))</f>
        <v/>
      </c>
    </row>
    <row r="25523" spans="36:36" x14ac:dyDescent="0.15">
      <c r="AJ25523" t="str">
        <f>IF(AI25523="","",IF(ISERROR(VLOOKUP(CONCATENATE(F25523),Term!$A$1:$C$2000,1,FALSE)),0,1))</f>
        <v/>
      </c>
    </row>
    <row r="25524" spans="36:36" x14ac:dyDescent="0.15">
      <c r="AJ25524" t="str">
        <f>IF(AI25524="","",IF(ISERROR(VLOOKUP(CONCATENATE(F25524),Term!$A$1:$C$2000,1,FALSE)),0,1))</f>
        <v/>
      </c>
    </row>
    <row r="25525" spans="36:36" x14ac:dyDescent="0.15">
      <c r="AJ25525" t="str">
        <f>IF(AI25525="","",IF(ISERROR(VLOOKUP(CONCATENATE(F25525),Term!$A$1:$C$2000,1,FALSE)),0,1))</f>
        <v/>
      </c>
    </row>
    <row r="25526" spans="36:36" x14ac:dyDescent="0.15">
      <c r="AJ25526" t="str">
        <f>IF(AI25526="","",IF(ISERROR(VLOOKUP(CONCATENATE(F25526),Term!$A$1:$C$2000,1,FALSE)),0,1))</f>
        <v/>
      </c>
    </row>
    <row r="25527" spans="36:36" x14ac:dyDescent="0.15">
      <c r="AJ25527" t="str">
        <f>IF(AI25527="","",IF(ISERROR(VLOOKUP(CONCATENATE(F25527),Term!$A$1:$C$2000,1,FALSE)),0,1))</f>
        <v/>
      </c>
    </row>
    <row r="25528" spans="36:36" x14ac:dyDescent="0.15">
      <c r="AJ25528" t="str">
        <f>IF(AI25528="","",IF(ISERROR(VLOOKUP(CONCATENATE(F25528),Term!$A$1:$C$2000,1,FALSE)),0,1))</f>
        <v/>
      </c>
    </row>
    <row r="25529" spans="36:36" x14ac:dyDescent="0.15">
      <c r="AJ25529" t="str">
        <f>IF(AI25529="","",IF(ISERROR(VLOOKUP(CONCATENATE(F25529),Term!$A$1:$C$2000,1,FALSE)),0,1))</f>
        <v/>
      </c>
    </row>
    <row r="25530" spans="36:36" x14ac:dyDescent="0.15">
      <c r="AJ25530" t="str">
        <f>IF(AI25530="","",IF(ISERROR(VLOOKUP(CONCATENATE(F25530),Term!$A$1:$C$2000,1,FALSE)),0,1))</f>
        <v/>
      </c>
    </row>
    <row r="25531" spans="36:36" x14ac:dyDescent="0.15">
      <c r="AJ25531" t="str">
        <f>IF(AI25531="","",IF(ISERROR(VLOOKUP(CONCATENATE(F25531),Term!$A$1:$C$2000,1,FALSE)),0,1))</f>
        <v/>
      </c>
    </row>
    <row r="25532" spans="36:36" x14ac:dyDescent="0.15">
      <c r="AJ25532" t="str">
        <f>IF(AI25532="","",IF(ISERROR(VLOOKUP(CONCATENATE(F25532),Term!$A$1:$C$2000,1,FALSE)),0,1))</f>
        <v/>
      </c>
    </row>
    <row r="25533" spans="36:36" x14ac:dyDescent="0.15">
      <c r="AJ25533" t="str">
        <f>IF(AI25533="","",IF(ISERROR(VLOOKUP(CONCATENATE(F25533),Term!$A$1:$C$2000,1,FALSE)),0,1))</f>
        <v/>
      </c>
    </row>
    <row r="25534" spans="36:36" x14ac:dyDescent="0.15">
      <c r="AJ25534" t="str">
        <f>IF(AI25534="","",IF(ISERROR(VLOOKUP(CONCATENATE(F25534),Term!$A$1:$C$2000,1,FALSE)),0,1))</f>
        <v/>
      </c>
    </row>
    <row r="25535" spans="36:36" x14ac:dyDescent="0.15">
      <c r="AJ25535" t="str">
        <f>IF(AI25535="","",IF(ISERROR(VLOOKUP(CONCATENATE(F25535),Term!$A$1:$C$2000,1,FALSE)),0,1))</f>
        <v/>
      </c>
    </row>
    <row r="25536" spans="36:36" x14ac:dyDescent="0.15">
      <c r="AJ25536" t="str">
        <f>IF(AI25536="","",IF(ISERROR(VLOOKUP(CONCATENATE(F25536),Term!$A$1:$C$2000,1,FALSE)),0,1))</f>
        <v/>
      </c>
    </row>
    <row r="25537" spans="36:36" x14ac:dyDescent="0.15">
      <c r="AJ25537" t="str">
        <f>IF(AI25537="","",IF(ISERROR(VLOOKUP(CONCATENATE(F25537),Term!$A$1:$C$2000,1,FALSE)),0,1))</f>
        <v/>
      </c>
    </row>
    <row r="25538" spans="36:36" x14ac:dyDescent="0.15">
      <c r="AJ25538" t="str">
        <f>IF(AI25538="","",IF(ISERROR(VLOOKUP(CONCATENATE(F25538),Term!$A$1:$C$2000,1,FALSE)),0,1))</f>
        <v/>
      </c>
    </row>
    <row r="25539" spans="36:36" x14ac:dyDescent="0.15">
      <c r="AJ25539" t="str">
        <f>IF(AI25539="","",IF(ISERROR(VLOOKUP(CONCATENATE(F25539),Term!$A$1:$C$2000,1,FALSE)),0,1))</f>
        <v/>
      </c>
    </row>
    <row r="25540" spans="36:36" x14ac:dyDescent="0.15">
      <c r="AJ25540" t="str">
        <f>IF(AI25540="","",IF(ISERROR(VLOOKUP(CONCATENATE(F25540),Term!$A$1:$C$2000,1,FALSE)),0,1))</f>
        <v/>
      </c>
    </row>
    <row r="25541" spans="36:36" x14ac:dyDescent="0.15">
      <c r="AJ25541" t="str">
        <f>IF(AI25541="","",IF(ISERROR(VLOOKUP(CONCATENATE(F25541),Term!$A$1:$C$2000,1,FALSE)),0,1))</f>
        <v/>
      </c>
    </row>
    <row r="25542" spans="36:36" x14ac:dyDescent="0.15">
      <c r="AJ25542" t="str">
        <f>IF(AI25542="","",IF(ISERROR(VLOOKUP(CONCATENATE(F25542),Term!$A$1:$C$2000,1,FALSE)),0,1))</f>
        <v/>
      </c>
    </row>
    <row r="25543" spans="36:36" x14ac:dyDescent="0.15">
      <c r="AJ25543" t="str">
        <f>IF(AI25543="","",IF(ISERROR(VLOOKUP(CONCATENATE(F25543),Term!$A$1:$C$2000,1,FALSE)),0,1))</f>
        <v/>
      </c>
    </row>
    <row r="25544" spans="36:36" x14ac:dyDescent="0.15">
      <c r="AJ25544" t="str">
        <f>IF(AI25544="","",IF(ISERROR(VLOOKUP(CONCATENATE(F25544),Term!$A$1:$C$2000,1,FALSE)),0,1))</f>
        <v/>
      </c>
    </row>
    <row r="25545" spans="36:36" x14ac:dyDescent="0.15">
      <c r="AJ25545" t="str">
        <f>IF(AI25545="","",IF(ISERROR(VLOOKUP(CONCATENATE(F25545),Term!$A$1:$C$2000,1,FALSE)),0,1))</f>
        <v/>
      </c>
    </row>
    <row r="25546" spans="36:36" x14ac:dyDescent="0.15">
      <c r="AJ25546" t="str">
        <f>IF(AI25546="","",IF(ISERROR(VLOOKUP(CONCATENATE(F25546),Term!$A$1:$C$2000,1,FALSE)),0,1))</f>
        <v/>
      </c>
    </row>
    <row r="25547" spans="36:36" x14ac:dyDescent="0.15">
      <c r="AJ25547" t="str">
        <f>IF(AI25547="","",IF(ISERROR(VLOOKUP(CONCATENATE(F25547),Term!$A$1:$C$2000,1,FALSE)),0,1))</f>
        <v/>
      </c>
    </row>
    <row r="25548" spans="36:36" x14ac:dyDescent="0.15">
      <c r="AJ25548" t="str">
        <f>IF(AI25548="","",IF(ISERROR(VLOOKUP(CONCATENATE(F25548),Term!$A$1:$C$2000,1,FALSE)),0,1))</f>
        <v/>
      </c>
    </row>
    <row r="25549" spans="36:36" x14ac:dyDescent="0.15">
      <c r="AJ25549" t="str">
        <f>IF(AI25549="","",IF(ISERROR(VLOOKUP(CONCATENATE(F25549),Term!$A$1:$C$2000,1,FALSE)),0,1))</f>
        <v/>
      </c>
    </row>
    <row r="25550" spans="36:36" x14ac:dyDescent="0.15">
      <c r="AJ25550" t="str">
        <f>IF(AI25550="","",IF(ISERROR(VLOOKUP(CONCATENATE(F25550),Term!$A$1:$C$2000,1,FALSE)),0,1))</f>
        <v/>
      </c>
    </row>
    <row r="25551" spans="36:36" x14ac:dyDescent="0.15">
      <c r="AJ25551" t="str">
        <f>IF(AI25551="","",IF(ISERROR(VLOOKUP(CONCATENATE(F25551),Term!$A$1:$C$2000,1,FALSE)),0,1))</f>
        <v/>
      </c>
    </row>
    <row r="25552" spans="36:36" x14ac:dyDescent="0.15">
      <c r="AJ25552" t="str">
        <f>IF(AI25552="","",IF(ISERROR(VLOOKUP(CONCATENATE(F25552),Term!$A$1:$C$2000,1,FALSE)),0,1))</f>
        <v/>
      </c>
    </row>
    <row r="25553" spans="36:36" x14ac:dyDescent="0.15">
      <c r="AJ25553" t="str">
        <f>IF(AI25553="","",IF(ISERROR(VLOOKUP(CONCATENATE(F25553),Term!$A$1:$C$2000,1,FALSE)),0,1))</f>
        <v/>
      </c>
    </row>
    <row r="25554" spans="36:36" x14ac:dyDescent="0.15">
      <c r="AJ25554" t="str">
        <f>IF(AI25554="","",IF(ISERROR(VLOOKUP(CONCATENATE(F25554),Term!$A$1:$C$2000,1,FALSE)),0,1))</f>
        <v/>
      </c>
    </row>
    <row r="25555" spans="36:36" x14ac:dyDescent="0.15">
      <c r="AJ25555" t="str">
        <f>IF(AI25555="","",IF(ISERROR(VLOOKUP(CONCATENATE(F25555),Term!$A$1:$C$2000,1,FALSE)),0,1))</f>
        <v/>
      </c>
    </row>
    <row r="25556" spans="36:36" x14ac:dyDescent="0.15">
      <c r="AJ25556" t="str">
        <f>IF(AI25556="","",IF(ISERROR(VLOOKUP(CONCATENATE(F25556),Term!$A$1:$C$2000,1,FALSE)),0,1))</f>
        <v/>
      </c>
    </row>
    <row r="25557" spans="36:36" x14ac:dyDescent="0.15">
      <c r="AJ25557" t="str">
        <f>IF(AI25557="","",IF(ISERROR(VLOOKUP(CONCATENATE(F25557),Term!$A$1:$C$2000,1,FALSE)),0,1))</f>
        <v/>
      </c>
    </row>
    <row r="25558" spans="36:36" x14ac:dyDescent="0.15">
      <c r="AJ25558" t="str">
        <f>IF(AI25558="","",IF(ISERROR(VLOOKUP(CONCATENATE(F25558),Term!$A$1:$C$2000,1,FALSE)),0,1))</f>
        <v/>
      </c>
    </row>
    <row r="25559" spans="36:36" x14ac:dyDescent="0.15">
      <c r="AJ25559" t="str">
        <f>IF(AI25559="","",IF(ISERROR(VLOOKUP(CONCATENATE(F25559),Term!$A$1:$C$2000,1,FALSE)),0,1))</f>
        <v/>
      </c>
    </row>
    <row r="25560" spans="36:36" x14ac:dyDescent="0.15">
      <c r="AJ25560" t="str">
        <f>IF(AI25560="","",IF(ISERROR(VLOOKUP(CONCATENATE(F25560),Term!$A$1:$C$2000,1,FALSE)),0,1))</f>
        <v/>
      </c>
    </row>
    <row r="25561" spans="36:36" x14ac:dyDescent="0.15">
      <c r="AJ25561" t="str">
        <f>IF(AI25561="","",IF(ISERROR(VLOOKUP(CONCATENATE(F25561),Term!$A$1:$C$2000,1,FALSE)),0,1))</f>
        <v/>
      </c>
    </row>
    <row r="25562" spans="36:36" x14ac:dyDescent="0.15">
      <c r="AJ25562" t="str">
        <f>IF(AI25562="","",IF(ISERROR(VLOOKUP(CONCATENATE(F25562),Term!$A$1:$C$2000,1,FALSE)),0,1))</f>
        <v/>
      </c>
    </row>
    <row r="25563" spans="36:36" x14ac:dyDescent="0.15">
      <c r="AJ25563" t="str">
        <f>IF(AI25563="","",IF(ISERROR(VLOOKUP(CONCATENATE(F25563),Term!$A$1:$C$2000,1,FALSE)),0,1))</f>
        <v/>
      </c>
    </row>
    <row r="25564" spans="36:36" x14ac:dyDescent="0.15">
      <c r="AJ25564" t="str">
        <f>IF(AI25564="","",IF(ISERROR(VLOOKUP(CONCATENATE(F25564),Term!$A$1:$C$2000,1,FALSE)),0,1))</f>
        <v/>
      </c>
    </row>
    <row r="25565" spans="36:36" x14ac:dyDescent="0.15">
      <c r="AJ25565" t="str">
        <f>IF(AI25565="","",IF(ISERROR(VLOOKUP(CONCATENATE(F25565),Term!$A$1:$C$2000,1,FALSE)),0,1))</f>
        <v/>
      </c>
    </row>
    <row r="25566" spans="36:36" x14ac:dyDescent="0.15">
      <c r="AJ25566" t="str">
        <f>IF(AI25566="","",IF(ISERROR(VLOOKUP(CONCATENATE(F25566),Term!$A$1:$C$2000,1,FALSE)),0,1))</f>
        <v/>
      </c>
    </row>
    <row r="25567" spans="36:36" x14ac:dyDescent="0.15">
      <c r="AJ25567" t="str">
        <f>IF(AI25567="","",IF(ISERROR(VLOOKUP(CONCATENATE(F25567),Term!$A$1:$C$2000,1,FALSE)),0,1))</f>
        <v/>
      </c>
    </row>
    <row r="25568" spans="36:36" x14ac:dyDescent="0.15">
      <c r="AJ25568" t="str">
        <f>IF(AI25568="","",IF(ISERROR(VLOOKUP(CONCATENATE(F25568),Term!$A$1:$C$2000,1,FALSE)),0,1))</f>
        <v/>
      </c>
    </row>
    <row r="25569" spans="36:36" x14ac:dyDescent="0.15">
      <c r="AJ25569" t="str">
        <f>IF(AI25569="","",IF(ISERROR(VLOOKUP(CONCATENATE(F25569),Term!$A$1:$C$2000,1,FALSE)),0,1))</f>
        <v/>
      </c>
    </row>
    <row r="25570" spans="36:36" x14ac:dyDescent="0.15">
      <c r="AJ25570" t="str">
        <f>IF(AI25570="","",IF(ISERROR(VLOOKUP(CONCATENATE(F25570),Term!$A$1:$C$2000,1,FALSE)),0,1))</f>
        <v/>
      </c>
    </row>
    <row r="25571" spans="36:36" x14ac:dyDescent="0.15">
      <c r="AJ25571" t="str">
        <f>IF(AI25571="","",IF(ISERROR(VLOOKUP(CONCATENATE(F25571),Term!$A$1:$C$2000,1,FALSE)),0,1))</f>
        <v/>
      </c>
    </row>
    <row r="25572" spans="36:36" x14ac:dyDescent="0.15">
      <c r="AJ25572" t="str">
        <f>IF(AI25572="","",IF(ISERROR(VLOOKUP(CONCATENATE(F25572),Term!$A$1:$C$2000,1,FALSE)),0,1))</f>
        <v/>
      </c>
    </row>
    <row r="25573" spans="36:36" x14ac:dyDescent="0.15">
      <c r="AJ25573" t="str">
        <f>IF(AI25573="","",IF(ISERROR(VLOOKUP(CONCATENATE(F25573),Term!$A$1:$C$2000,1,FALSE)),0,1))</f>
        <v/>
      </c>
    </row>
    <row r="25574" spans="36:36" x14ac:dyDescent="0.15">
      <c r="AJ25574" t="str">
        <f>IF(AI25574="","",IF(ISERROR(VLOOKUP(CONCATENATE(F25574),Term!$A$1:$C$2000,1,FALSE)),0,1))</f>
        <v/>
      </c>
    </row>
    <row r="25575" spans="36:36" x14ac:dyDescent="0.15">
      <c r="AJ25575" t="str">
        <f>IF(AI25575="","",IF(ISERROR(VLOOKUP(CONCATENATE(F25575),Term!$A$1:$C$2000,1,FALSE)),0,1))</f>
        <v/>
      </c>
    </row>
    <row r="25576" spans="36:36" x14ac:dyDescent="0.15">
      <c r="AJ25576" t="str">
        <f>IF(AI25576="","",IF(ISERROR(VLOOKUP(CONCATENATE(F25576),Term!$A$1:$C$2000,1,FALSE)),0,1))</f>
        <v/>
      </c>
    </row>
    <row r="25577" spans="36:36" x14ac:dyDescent="0.15">
      <c r="AJ25577" t="str">
        <f>IF(AI25577="","",IF(ISERROR(VLOOKUP(CONCATENATE(F25577),Term!$A$1:$C$2000,1,FALSE)),0,1))</f>
        <v/>
      </c>
    </row>
    <row r="25578" spans="36:36" x14ac:dyDescent="0.15">
      <c r="AJ25578" t="str">
        <f>IF(AI25578="","",IF(ISERROR(VLOOKUP(CONCATENATE(F25578),Term!$A$1:$C$2000,1,FALSE)),0,1))</f>
        <v/>
      </c>
    </row>
    <row r="25579" spans="36:36" x14ac:dyDescent="0.15">
      <c r="AJ25579" t="str">
        <f>IF(AI25579="","",IF(ISERROR(VLOOKUP(CONCATENATE(F25579),Term!$A$1:$C$2000,1,FALSE)),0,1))</f>
        <v/>
      </c>
    </row>
    <row r="25580" spans="36:36" x14ac:dyDescent="0.15">
      <c r="AJ25580" t="str">
        <f>IF(AI25580="","",IF(ISERROR(VLOOKUP(CONCATENATE(F25580),Term!$A$1:$C$2000,1,FALSE)),0,1))</f>
        <v/>
      </c>
    </row>
    <row r="25581" spans="36:36" x14ac:dyDescent="0.15">
      <c r="AJ25581" t="str">
        <f>IF(AI25581="","",IF(ISERROR(VLOOKUP(CONCATENATE(F25581),Term!$A$1:$C$2000,1,FALSE)),0,1))</f>
        <v/>
      </c>
    </row>
    <row r="25582" spans="36:36" x14ac:dyDescent="0.15">
      <c r="AJ25582" t="str">
        <f>IF(AI25582="","",IF(ISERROR(VLOOKUP(CONCATENATE(F25582),Term!$A$1:$C$2000,1,FALSE)),0,1))</f>
        <v/>
      </c>
    </row>
    <row r="25583" spans="36:36" x14ac:dyDescent="0.15">
      <c r="AJ25583" t="str">
        <f>IF(AI25583="","",IF(ISERROR(VLOOKUP(CONCATENATE(F25583),Term!$A$1:$C$2000,1,FALSE)),0,1))</f>
        <v/>
      </c>
    </row>
    <row r="25584" spans="36:36" x14ac:dyDescent="0.15">
      <c r="AJ25584" t="str">
        <f>IF(AI25584="","",IF(ISERROR(VLOOKUP(CONCATENATE(F25584),Term!$A$1:$C$2000,1,FALSE)),0,1))</f>
        <v/>
      </c>
    </row>
    <row r="25585" spans="36:36" x14ac:dyDescent="0.15">
      <c r="AJ25585" t="str">
        <f>IF(AI25585="","",IF(ISERROR(VLOOKUP(CONCATENATE(F25585),Term!$A$1:$C$2000,1,FALSE)),0,1))</f>
        <v/>
      </c>
    </row>
    <row r="25586" spans="36:36" x14ac:dyDescent="0.15">
      <c r="AJ25586" t="str">
        <f>IF(AI25586="","",IF(ISERROR(VLOOKUP(CONCATENATE(F25586),Term!$A$1:$C$2000,1,FALSE)),0,1))</f>
        <v/>
      </c>
    </row>
    <row r="25587" spans="36:36" x14ac:dyDescent="0.15">
      <c r="AJ25587" t="str">
        <f>IF(AI25587="","",IF(ISERROR(VLOOKUP(CONCATENATE(F25587),Term!$A$1:$C$2000,1,FALSE)),0,1))</f>
        <v/>
      </c>
    </row>
    <row r="25588" spans="36:36" x14ac:dyDescent="0.15">
      <c r="AJ25588" t="str">
        <f>IF(AI25588="","",IF(ISERROR(VLOOKUP(CONCATENATE(F25588),Term!$A$1:$C$2000,1,FALSE)),0,1))</f>
        <v/>
      </c>
    </row>
    <row r="25589" spans="36:36" x14ac:dyDescent="0.15">
      <c r="AJ25589" t="str">
        <f>IF(AI25589="","",IF(ISERROR(VLOOKUP(CONCATENATE(F25589),Term!$A$1:$C$2000,1,FALSE)),0,1))</f>
        <v/>
      </c>
    </row>
    <row r="25590" spans="36:36" x14ac:dyDescent="0.15">
      <c r="AJ25590" t="str">
        <f>IF(AI25590="","",IF(ISERROR(VLOOKUP(CONCATENATE(F25590),Term!$A$1:$C$2000,1,FALSE)),0,1))</f>
        <v/>
      </c>
    </row>
    <row r="25591" spans="36:36" x14ac:dyDescent="0.15">
      <c r="AJ25591" t="str">
        <f>IF(AI25591="","",IF(ISERROR(VLOOKUP(CONCATENATE(F25591),Term!$A$1:$C$2000,1,FALSE)),0,1))</f>
        <v/>
      </c>
    </row>
    <row r="25592" spans="36:36" x14ac:dyDescent="0.15">
      <c r="AJ25592" t="str">
        <f>IF(AI25592="","",IF(ISERROR(VLOOKUP(CONCATENATE(F25592),Term!$A$1:$C$2000,1,FALSE)),0,1))</f>
        <v/>
      </c>
    </row>
    <row r="25593" spans="36:36" x14ac:dyDescent="0.15">
      <c r="AJ25593" t="str">
        <f>IF(AI25593="","",IF(ISERROR(VLOOKUP(CONCATENATE(F25593),Term!$A$1:$C$2000,1,FALSE)),0,1))</f>
        <v/>
      </c>
    </row>
    <row r="25594" spans="36:36" x14ac:dyDescent="0.15">
      <c r="AJ25594" t="str">
        <f>IF(AI25594="","",IF(ISERROR(VLOOKUP(CONCATENATE(F25594),Term!$A$1:$C$2000,1,FALSE)),0,1))</f>
        <v/>
      </c>
    </row>
    <row r="25595" spans="36:36" x14ac:dyDescent="0.15">
      <c r="AJ25595" t="str">
        <f>IF(AI25595="","",IF(ISERROR(VLOOKUP(CONCATENATE(F25595),Term!$A$1:$C$2000,1,FALSE)),0,1))</f>
        <v/>
      </c>
    </row>
    <row r="25596" spans="36:36" x14ac:dyDescent="0.15">
      <c r="AJ25596" t="str">
        <f>IF(AI25596="","",IF(ISERROR(VLOOKUP(CONCATENATE(F25596),Term!$A$1:$C$2000,1,FALSE)),0,1))</f>
        <v/>
      </c>
    </row>
    <row r="25597" spans="36:36" x14ac:dyDescent="0.15">
      <c r="AJ25597" t="str">
        <f>IF(AI25597="","",IF(ISERROR(VLOOKUP(CONCATENATE(F25597),Term!$A$1:$C$2000,1,FALSE)),0,1))</f>
        <v/>
      </c>
    </row>
    <row r="25598" spans="36:36" x14ac:dyDescent="0.15">
      <c r="AJ25598" t="str">
        <f>IF(AI25598="","",IF(ISERROR(VLOOKUP(CONCATENATE(F25598),Term!$A$1:$C$2000,1,FALSE)),0,1))</f>
        <v/>
      </c>
    </row>
    <row r="25599" spans="36:36" x14ac:dyDescent="0.15">
      <c r="AJ25599" t="str">
        <f>IF(AI25599="","",IF(ISERROR(VLOOKUP(CONCATENATE(F25599),Term!$A$1:$C$2000,1,FALSE)),0,1))</f>
        <v/>
      </c>
    </row>
    <row r="25600" spans="36:36" x14ac:dyDescent="0.15">
      <c r="AJ25600" t="str">
        <f>IF(AI25600="","",IF(ISERROR(VLOOKUP(CONCATENATE(F25600),Term!$A$1:$C$2000,1,FALSE)),0,1))</f>
        <v/>
      </c>
    </row>
    <row r="25601" spans="36:36" x14ac:dyDescent="0.15">
      <c r="AJ25601" t="str">
        <f>IF(AI25601="","",IF(ISERROR(VLOOKUP(CONCATENATE(F25601),Term!$A$1:$C$2000,1,FALSE)),0,1))</f>
        <v/>
      </c>
    </row>
    <row r="25602" spans="36:36" x14ac:dyDescent="0.15">
      <c r="AJ25602" t="str">
        <f>IF(AI25602="","",IF(ISERROR(VLOOKUP(CONCATENATE(F25602),Term!$A$1:$C$2000,1,FALSE)),0,1))</f>
        <v/>
      </c>
    </row>
    <row r="25603" spans="36:36" x14ac:dyDescent="0.15">
      <c r="AJ25603" t="str">
        <f>IF(AI25603="","",IF(ISERROR(VLOOKUP(CONCATENATE(F25603),Term!$A$1:$C$2000,1,FALSE)),0,1))</f>
        <v/>
      </c>
    </row>
    <row r="25604" spans="36:36" x14ac:dyDescent="0.15">
      <c r="AJ25604" t="str">
        <f>IF(AI25604="","",IF(ISERROR(VLOOKUP(CONCATENATE(F25604),Term!$A$1:$C$2000,1,FALSE)),0,1))</f>
        <v/>
      </c>
    </row>
    <row r="25605" spans="36:36" x14ac:dyDescent="0.15">
      <c r="AJ25605" t="str">
        <f>IF(AI25605="","",IF(ISERROR(VLOOKUP(CONCATENATE(F25605),Term!$A$1:$C$2000,1,FALSE)),0,1))</f>
        <v/>
      </c>
    </row>
    <row r="25606" spans="36:36" x14ac:dyDescent="0.15">
      <c r="AJ25606" t="str">
        <f>IF(AI25606="","",IF(ISERROR(VLOOKUP(CONCATENATE(F25606),Term!$A$1:$C$2000,1,FALSE)),0,1))</f>
        <v/>
      </c>
    </row>
    <row r="25607" spans="36:36" x14ac:dyDescent="0.15">
      <c r="AJ25607" t="str">
        <f>IF(AI25607="","",IF(ISERROR(VLOOKUP(CONCATENATE(F25607),Term!$A$1:$C$2000,1,FALSE)),0,1))</f>
        <v/>
      </c>
    </row>
    <row r="25608" spans="36:36" x14ac:dyDescent="0.15">
      <c r="AJ25608" t="str">
        <f>IF(AI25608="","",IF(ISERROR(VLOOKUP(CONCATENATE(F25608),Term!$A$1:$C$2000,1,FALSE)),0,1))</f>
        <v/>
      </c>
    </row>
    <row r="25609" spans="36:36" x14ac:dyDescent="0.15">
      <c r="AJ25609" t="str">
        <f>IF(AI25609="","",IF(ISERROR(VLOOKUP(CONCATENATE(F25609),Term!$A$1:$C$2000,1,FALSE)),0,1))</f>
        <v/>
      </c>
    </row>
    <row r="25610" spans="36:36" x14ac:dyDescent="0.15">
      <c r="AJ25610" t="str">
        <f>IF(AI25610="","",IF(ISERROR(VLOOKUP(CONCATENATE(F25610),Term!$A$1:$C$2000,1,FALSE)),0,1))</f>
        <v/>
      </c>
    </row>
    <row r="25611" spans="36:36" x14ac:dyDescent="0.15">
      <c r="AJ25611" t="str">
        <f>IF(AI25611="","",IF(ISERROR(VLOOKUP(CONCATENATE(F25611),Term!$A$1:$C$2000,1,FALSE)),0,1))</f>
        <v/>
      </c>
    </row>
    <row r="25612" spans="36:36" x14ac:dyDescent="0.15">
      <c r="AJ25612" t="str">
        <f>IF(AI25612="","",IF(ISERROR(VLOOKUP(CONCATENATE(F25612),Term!$A$1:$C$2000,1,FALSE)),0,1))</f>
        <v/>
      </c>
    </row>
    <row r="25613" spans="36:36" x14ac:dyDescent="0.15">
      <c r="AJ25613" t="str">
        <f>IF(AI25613="","",IF(ISERROR(VLOOKUP(CONCATENATE(F25613),Term!$A$1:$C$2000,1,FALSE)),0,1))</f>
        <v/>
      </c>
    </row>
    <row r="25614" spans="36:36" x14ac:dyDescent="0.15">
      <c r="AJ25614" t="str">
        <f>IF(AI25614="","",IF(ISERROR(VLOOKUP(CONCATENATE(F25614),Term!$A$1:$C$2000,1,FALSE)),0,1))</f>
        <v/>
      </c>
    </row>
    <row r="25615" spans="36:36" x14ac:dyDescent="0.15">
      <c r="AJ25615" t="str">
        <f>IF(AI25615="","",IF(ISERROR(VLOOKUP(CONCATENATE(F25615),Term!$A$1:$C$2000,1,FALSE)),0,1))</f>
        <v/>
      </c>
    </row>
    <row r="25616" spans="36:36" x14ac:dyDescent="0.15">
      <c r="AJ25616" t="str">
        <f>IF(AI25616="","",IF(ISERROR(VLOOKUP(CONCATENATE(F25616),Term!$A$1:$C$2000,1,FALSE)),0,1))</f>
        <v/>
      </c>
    </row>
    <row r="25617" spans="36:36" x14ac:dyDescent="0.15">
      <c r="AJ25617" t="str">
        <f>IF(AI25617="","",IF(ISERROR(VLOOKUP(CONCATENATE(F25617),Term!$A$1:$C$2000,1,FALSE)),0,1))</f>
        <v/>
      </c>
    </row>
    <row r="25618" spans="36:36" x14ac:dyDescent="0.15">
      <c r="AJ25618" t="str">
        <f>IF(AI25618="","",IF(ISERROR(VLOOKUP(CONCATENATE(F25618),Term!$A$1:$C$2000,1,FALSE)),0,1))</f>
        <v/>
      </c>
    </row>
    <row r="25619" spans="36:36" x14ac:dyDescent="0.15">
      <c r="AJ25619" t="str">
        <f>IF(AI25619="","",IF(ISERROR(VLOOKUP(CONCATENATE(F25619),Term!$A$1:$C$2000,1,FALSE)),0,1))</f>
        <v/>
      </c>
    </row>
    <row r="25620" spans="36:36" x14ac:dyDescent="0.15">
      <c r="AJ25620" t="str">
        <f>IF(AI25620="","",IF(ISERROR(VLOOKUP(CONCATENATE(F25620),Term!$A$1:$C$2000,1,FALSE)),0,1))</f>
        <v/>
      </c>
    </row>
    <row r="25621" spans="36:36" x14ac:dyDescent="0.15">
      <c r="AJ25621" t="str">
        <f>IF(AI25621="","",IF(ISERROR(VLOOKUP(CONCATENATE(F25621),Term!$A$1:$C$2000,1,FALSE)),0,1))</f>
        <v/>
      </c>
    </row>
    <row r="25622" spans="36:36" x14ac:dyDescent="0.15">
      <c r="AJ25622" t="str">
        <f>IF(AI25622="","",IF(ISERROR(VLOOKUP(CONCATENATE(F25622),Term!$A$1:$C$2000,1,FALSE)),0,1))</f>
        <v/>
      </c>
    </row>
    <row r="25623" spans="36:36" x14ac:dyDescent="0.15">
      <c r="AJ25623" t="str">
        <f>IF(AI25623="","",IF(ISERROR(VLOOKUP(CONCATENATE(F25623),Term!$A$1:$C$2000,1,FALSE)),0,1))</f>
        <v/>
      </c>
    </row>
    <row r="25624" spans="36:36" x14ac:dyDescent="0.15">
      <c r="AJ25624" t="str">
        <f>IF(AI25624="","",IF(ISERROR(VLOOKUP(CONCATENATE(F25624),Term!$A$1:$C$2000,1,FALSE)),0,1))</f>
        <v/>
      </c>
    </row>
    <row r="25625" spans="36:36" x14ac:dyDescent="0.15">
      <c r="AJ25625" t="str">
        <f>IF(AI25625="","",IF(ISERROR(VLOOKUP(CONCATENATE(F25625),Term!$A$1:$C$2000,1,FALSE)),0,1))</f>
        <v/>
      </c>
    </row>
    <row r="25626" spans="36:36" x14ac:dyDescent="0.15">
      <c r="AJ25626" t="str">
        <f>IF(AI25626="","",IF(ISERROR(VLOOKUP(CONCATENATE(F25626),Term!$A$1:$C$2000,1,FALSE)),0,1))</f>
        <v/>
      </c>
    </row>
    <row r="25627" spans="36:36" x14ac:dyDescent="0.15">
      <c r="AJ25627" t="str">
        <f>IF(AI25627="","",IF(ISERROR(VLOOKUP(CONCATENATE(F25627),Term!$A$1:$C$2000,1,FALSE)),0,1))</f>
        <v/>
      </c>
    </row>
    <row r="25628" spans="36:36" x14ac:dyDescent="0.15">
      <c r="AJ25628" t="str">
        <f>IF(AI25628="","",IF(ISERROR(VLOOKUP(CONCATENATE(F25628),Term!$A$1:$C$2000,1,FALSE)),0,1))</f>
        <v/>
      </c>
    </row>
    <row r="25629" spans="36:36" x14ac:dyDescent="0.15">
      <c r="AJ25629" t="str">
        <f>IF(AI25629="","",IF(ISERROR(VLOOKUP(CONCATENATE(F25629),Term!$A$1:$C$2000,1,FALSE)),0,1))</f>
        <v/>
      </c>
    </row>
    <row r="25630" spans="36:36" x14ac:dyDescent="0.15">
      <c r="AJ25630" t="str">
        <f>IF(AI25630="","",IF(ISERROR(VLOOKUP(CONCATENATE(F25630),Term!$A$1:$C$2000,1,FALSE)),0,1))</f>
        <v/>
      </c>
    </row>
    <row r="25631" spans="36:36" x14ac:dyDescent="0.15">
      <c r="AJ25631" t="str">
        <f>IF(AI25631="","",IF(ISERROR(VLOOKUP(CONCATENATE(F25631),Term!$A$1:$C$2000,1,FALSE)),0,1))</f>
        <v/>
      </c>
    </row>
    <row r="25632" spans="36:36" x14ac:dyDescent="0.15">
      <c r="AJ25632" t="str">
        <f>IF(AI25632="","",IF(ISERROR(VLOOKUP(CONCATENATE(F25632),Term!$A$1:$C$2000,1,FALSE)),0,1))</f>
        <v/>
      </c>
    </row>
    <row r="25633" spans="36:36" x14ac:dyDescent="0.15">
      <c r="AJ25633" t="str">
        <f>IF(AI25633="","",IF(ISERROR(VLOOKUP(CONCATENATE(F25633),Term!$A$1:$C$2000,1,FALSE)),0,1))</f>
        <v/>
      </c>
    </row>
    <row r="25634" spans="36:36" x14ac:dyDescent="0.15">
      <c r="AJ25634" t="str">
        <f>IF(AI25634="","",IF(ISERROR(VLOOKUP(CONCATENATE(F25634),Term!$A$1:$C$2000,1,FALSE)),0,1))</f>
        <v/>
      </c>
    </row>
    <row r="25635" spans="36:36" x14ac:dyDescent="0.15">
      <c r="AJ25635" t="str">
        <f>IF(AI25635="","",IF(ISERROR(VLOOKUP(CONCATENATE(F25635),Term!$A$1:$C$2000,1,FALSE)),0,1))</f>
        <v/>
      </c>
    </row>
    <row r="25636" spans="36:36" x14ac:dyDescent="0.15">
      <c r="AJ25636" t="str">
        <f>IF(AI25636="","",IF(ISERROR(VLOOKUP(CONCATENATE(F25636),Term!$A$1:$C$2000,1,FALSE)),0,1))</f>
        <v/>
      </c>
    </row>
    <row r="25637" spans="36:36" x14ac:dyDescent="0.15">
      <c r="AJ25637" t="str">
        <f>IF(AI25637="","",IF(ISERROR(VLOOKUP(CONCATENATE(F25637),Term!$A$1:$C$2000,1,FALSE)),0,1))</f>
        <v/>
      </c>
    </row>
    <row r="25638" spans="36:36" x14ac:dyDescent="0.15">
      <c r="AJ25638" t="str">
        <f>IF(AI25638="","",IF(ISERROR(VLOOKUP(CONCATENATE(F25638),Term!$A$1:$C$2000,1,FALSE)),0,1))</f>
        <v/>
      </c>
    </row>
    <row r="25639" spans="36:36" x14ac:dyDescent="0.15">
      <c r="AJ25639" t="str">
        <f>IF(AI25639="","",IF(ISERROR(VLOOKUP(CONCATENATE(F25639),Term!$A$1:$C$2000,1,FALSE)),0,1))</f>
        <v/>
      </c>
    </row>
    <row r="25640" spans="36:36" x14ac:dyDescent="0.15">
      <c r="AJ25640" t="str">
        <f>IF(AI25640="","",IF(ISERROR(VLOOKUP(CONCATENATE(F25640),Term!$A$1:$C$2000,1,FALSE)),0,1))</f>
        <v/>
      </c>
    </row>
    <row r="25641" spans="36:36" x14ac:dyDescent="0.15">
      <c r="AJ25641" t="str">
        <f>IF(AI25641="","",IF(ISERROR(VLOOKUP(CONCATENATE(F25641),Term!$A$1:$C$2000,1,FALSE)),0,1))</f>
        <v/>
      </c>
    </row>
    <row r="25642" spans="36:36" x14ac:dyDescent="0.15">
      <c r="AJ25642" t="str">
        <f>IF(AI25642="","",IF(ISERROR(VLOOKUP(CONCATENATE(F25642),Term!$A$1:$C$2000,1,FALSE)),0,1))</f>
        <v/>
      </c>
    </row>
    <row r="25643" spans="36:36" x14ac:dyDescent="0.15">
      <c r="AJ25643" t="str">
        <f>IF(AI25643="","",IF(ISERROR(VLOOKUP(CONCATENATE(F25643),Term!$A$1:$C$2000,1,FALSE)),0,1))</f>
        <v/>
      </c>
    </row>
    <row r="25644" spans="36:36" x14ac:dyDescent="0.15">
      <c r="AJ25644" t="str">
        <f>IF(AI25644="","",IF(ISERROR(VLOOKUP(CONCATENATE(F25644),Term!$A$1:$C$2000,1,FALSE)),0,1))</f>
        <v/>
      </c>
    </row>
    <row r="25645" spans="36:36" x14ac:dyDescent="0.15">
      <c r="AJ25645" t="str">
        <f>IF(AI25645="","",IF(ISERROR(VLOOKUP(CONCATENATE(F25645),Term!$A$1:$C$2000,1,FALSE)),0,1))</f>
        <v/>
      </c>
    </row>
    <row r="25646" spans="36:36" x14ac:dyDescent="0.15">
      <c r="AJ25646" t="str">
        <f>IF(AI25646="","",IF(ISERROR(VLOOKUP(CONCATENATE(F25646),Term!$A$1:$C$2000,1,FALSE)),0,1))</f>
        <v/>
      </c>
    </row>
    <row r="25647" spans="36:36" x14ac:dyDescent="0.15">
      <c r="AJ25647" t="str">
        <f>IF(AI25647="","",IF(ISERROR(VLOOKUP(CONCATENATE(F25647),Term!$A$1:$C$2000,1,FALSE)),0,1))</f>
        <v/>
      </c>
    </row>
    <row r="25648" spans="36:36" x14ac:dyDescent="0.15">
      <c r="AJ25648" t="str">
        <f>IF(AI25648="","",IF(ISERROR(VLOOKUP(CONCATENATE(F25648),Term!$A$1:$C$2000,1,FALSE)),0,1))</f>
        <v/>
      </c>
    </row>
    <row r="25649" spans="36:36" x14ac:dyDescent="0.15">
      <c r="AJ25649" t="str">
        <f>IF(AI25649="","",IF(ISERROR(VLOOKUP(CONCATENATE(F25649),Term!$A$1:$C$2000,1,FALSE)),0,1))</f>
        <v/>
      </c>
    </row>
    <row r="25650" spans="36:36" x14ac:dyDescent="0.15">
      <c r="AJ25650" t="str">
        <f>IF(AI25650="","",IF(ISERROR(VLOOKUP(CONCATENATE(F25650),Term!$A$1:$C$2000,1,FALSE)),0,1))</f>
        <v/>
      </c>
    </row>
    <row r="25651" spans="36:36" x14ac:dyDescent="0.15">
      <c r="AJ25651" t="str">
        <f>IF(AI25651="","",IF(ISERROR(VLOOKUP(CONCATENATE(F25651),Term!$A$1:$C$2000,1,FALSE)),0,1))</f>
        <v/>
      </c>
    </row>
    <row r="25652" spans="36:36" x14ac:dyDescent="0.15">
      <c r="AJ25652" t="str">
        <f>IF(AI25652="","",IF(ISERROR(VLOOKUP(CONCATENATE(F25652),Term!$A$1:$C$2000,1,FALSE)),0,1))</f>
        <v/>
      </c>
    </row>
    <row r="25653" spans="36:36" x14ac:dyDescent="0.15">
      <c r="AJ25653" t="str">
        <f>IF(AI25653="","",IF(ISERROR(VLOOKUP(CONCATENATE(F25653),Term!$A$1:$C$2000,1,FALSE)),0,1))</f>
        <v/>
      </c>
    </row>
    <row r="25654" spans="36:36" x14ac:dyDescent="0.15">
      <c r="AJ25654" t="str">
        <f>IF(AI25654="","",IF(ISERROR(VLOOKUP(CONCATENATE(F25654),Term!$A$1:$C$2000,1,FALSE)),0,1))</f>
        <v/>
      </c>
    </row>
    <row r="25655" spans="36:36" x14ac:dyDescent="0.15">
      <c r="AJ25655" t="str">
        <f>IF(AI25655="","",IF(ISERROR(VLOOKUP(CONCATENATE(F25655),Term!$A$1:$C$2000,1,FALSE)),0,1))</f>
        <v/>
      </c>
    </row>
    <row r="25656" spans="36:36" x14ac:dyDescent="0.15">
      <c r="AJ25656" t="str">
        <f>IF(AI25656="","",IF(ISERROR(VLOOKUP(CONCATENATE(F25656),Term!$A$1:$C$2000,1,FALSE)),0,1))</f>
        <v/>
      </c>
    </row>
    <row r="25657" spans="36:36" x14ac:dyDescent="0.15">
      <c r="AJ25657" t="str">
        <f>IF(AI25657="","",IF(ISERROR(VLOOKUP(CONCATENATE(F25657),Term!$A$1:$C$2000,1,FALSE)),0,1))</f>
        <v/>
      </c>
    </row>
    <row r="25658" spans="36:36" x14ac:dyDescent="0.15">
      <c r="AJ25658" t="str">
        <f>IF(AI25658="","",IF(ISERROR(VLOOKUP(CONCATENATE(F25658),Term!$A$1:$C$2000,1,FALSE)),0,1))</f>
        <v/>
      </c>
    </row>
    <row r="25659" spans="36:36" x14ac:dyDescent="0.15">
      <c r="AJ25659" t="str">
        <f>IF(AI25659="","",IF(ISERROR(VLOOKUP(CONCATENATE(F25659),Term!$A$1:$C$2000,1,FALSE)),0,1))</f>
        <v/>
      </c>
    </row>
    <row r="25660" spans="36:36" x14ac:dyDescent="0.15">
      <c r="AJ25660" t="str">
        <f>IF(AI25660="","",IF(ISERROR(VLOOKUP(CONCATENATE(F25660),Term!$A$1:$C$2000,1,FALSE)),0,1))</f>
        <v/>
      </c>
    </row>
    <row r="25661" spans="36:36" x14ac:dyDescent="0.15">
      <c r="AJ25661" t="str">
        <f>IF(AI25661="","",IF(ISERROR(VLOOKUP(CONCATENATE(F25661),Term!$A$1:$C$2000,1,FALSE)),0,1))</f>
        <v/>
      </c>
    </row>
    <row r="25662" spans="36:36" x14ac:dyDescent="0.15">
      <c r="AJ25662" t="str">
        <f>IF(AI25662="","",IF(ISERROR(VLOOKUP(CONCATENATE(F25662),Term!$A$1:$C$2000,1,FALSE)),0,1))</f>
        <v/>
      </c>
    </row>
    <row r="25663" spans="36:36" x14ac:dyDescent="0.15">
      <c r="AJ25663" t="str">
        <f>IF(AI25663="","",IF(ISERROR(VLOOKUP(CONCATENATE(F25663),Term!$A$1:$C$2000,1,FALSE)),0,1))</f>
        <v/>
      </c>
    </row>
    <row r="25664" spans="36:36" x14ac:dyDescent="0.15">
      <c r="AJ25664" t="str">
        <f>IF(AI25664="","",IF(ISERROR(VLOOKUP(CONCATENATE(F25664),Term!$A$1:$C$2000,1,FALSE)),0,1))</f>
        <v/>
      </c>
    </row>
    <row r="25665" spans="36:36" x14ac:dyDescent="0.15">
      <c r="AJ25665" t="str">
        <f>IF(AI25665="","",IF(ISERROR(VLOOKUP(CONCATENATE(F25665),Term!$A$1:$C$2000,1,FALSE)),0,1))</f>
        <v/>
      </c>
    </row>
    <row r="25666" spans="36:36" x14ac:dyDescent="0.15">
      <c r="AJ25666" t="str">
        <f>IF(AI25666="","",IF(ISERROR(VLOOKUP(CONCATENATE(F25666),Term!$A$1:$C$2000,1,FALSE)),0,1))</f>
        <v/>
      </c>
    </row>
    <row r="25667" spans="36:36" x14ac:dyDescent="0.15">
      <c r="AJ25667" t="str">
        <f>IF(AI25667="","",IF(ISERROR(VLOOKUP(CONCATENATE(F25667),Term!$A$1:$C$2000,1,FALSE)),0,1))</f>
        <v/>
      </c>
    </row>
    <row r="25668" spans="36:36" x14ac:dyDescent="0.15">
      <c r="AJ25668" t="str">
        <f>IF(AI25668="","",IF(ISERROR(VLOOKUP(CONCATENATE(F25668),Term!$A$1:$C$2000,1,FALSE)),0,1))</f>
        <v/>
      </c>
    </row>
    <row r="25669" spans="36:36" x14ac:dyDescent="0.15">
      <c r="AJ25669" t="str">
        <f>IF(AI25669="","",IF(ISERROR(VLOOKUP(CONCATENATE(F25669),Term!$A$1:$C$2000,1,FALSE)),0,1))</f>
        <v/>
      </c>
    </row>
    <row r="25670" spans="36:36" x14ac:dyDescent="0.15">
      <c r="AJ25670" t="str">
        <f>IF(AI25670="","",IF(ISERROR(VLOOKUP(CONCATENATE(F25670),Term!$A$1:$C$2000,1,FALSE)),0,1))</f>
        <v/>
      </c>
    </row>
    <row r="25671" spans="36:36" x14ac:dyDescent="0.15">
      <c r="AJ25671" t="str">
        <f>IF(AI25671="","",IF(ISERROR(VLOOKUP(CONCATENATE(F25671),Term!$A$1:$C$2000,1,FALSE)),0,1))</f>
        <v/>
      </c>
    </row>
    <row r="25672" spans="36:36" x14ac:dyDescent="0.15">
      <c r="AJ25672" t="str">
        <f>IF(AI25672="","",IF(ISERROR(VLOOKUP(CONCATENATE(F25672),Term!$A$1:$C$2000,1,FALSE)),0,1))</f>
        <v/>
      </c>
    </row>
    <row r="25673" spans="36:36" x14ac:dyDescent="0.15">
      <c r="AJ25673" t="str">
        <f>IF(AI25673="","",IF(ISERROR(VLOOKUP(CONCATENATE(F25673),Term!$A$1:$C$2000,1,FALSE)),0,1))</f>
        <v/>
      </c>
    </row>
    <row r="25674" spans="36:36" x14ac:dyDescent="0.15">
      <c r="AJ25674" t="str">
        <f>IF(AI25674="","",IF(ISERROR(VLOOKUP(CONCATENATE(F25674),Term!$A$1:$C$2000,1,FALSE)),0,1))</f>
        <v/>
      </c>
    </row>
    <row r="25675" spans="36:36" x14ac:dyDescent="0.15">
      <c r="AJ25675" t="str">
        <f>IF(AI25675="","",IF(ISERROR(VLOOKUP(CONCATENATE(F25675),Term!$A$1:$C$2000,1,FALSE)),0,1))</f>
        <v/>
      </c>
    </row>
    <row r="25676" spans="36:36" x14ac:dyDescent="0.15">
      <c r="AJ25676" t="str">
        <f>IF(AI25676="","",IF(ISERROR(VLOOKUP(CONCATENATE(F25676),Term!$A$1:$C$2000,1,FALSE)),0,1))</f>
        <v/>
      </c>
    </row>
    <row r="25677" spans="36:36" x14ac:dyDescent="0.15">
      <c r="AJ25677" t="str">
        <f>IF(AI25677="","",IF(ISERROR(VLOOKUP(CONCATENATE(F25677),Term!$A$1:$C$2000,1,FALSE)),0,1))</f>
        <v/>
      </c>
    </row>
    <row r="25678" spans="36:36" x14ac:dyDescent="0.15">
      <c r="AJ25678" t="str">
        <f>IF(AI25678="","",IF(ISERROR(VLOOKUP(CONCATENATE(F25678),Term!$A$1:$C$2000,1,FALSE)),0,1))</f>
        <v/>
      </c>
    </row>
    <row r="25679" spans="36:36" x14ac:dyDescent="0.15">
      <c r="AJ25679" t="str">
        <f>IF(AI25679="","",IF(ISERROR(VLOOKUP(CONCATENATE(F25679),Term!$A$1:$C$2000,1,FALSE)),0,1))</f>
        <v/>
      </c>
    </row>
    <row r="25680" spans="36:36" x14ac:dyDescent="0.15">
      <c r="AJ25680" t="str">
        <f>IF(AI25680="","",IF(ISERROR(VLOOKUP(CONCATENATE(F25680),Term!$A$1:$C$2000,1,FALSE)),0,1))</f>
        <v/>
      </c>
    </row>
    <row r="25681" spans="36:36" x14ac:dyDescent="0.15">
      <c r="AJ25681" t="str">
        <f>IF(AI25681="","",IF(ISERROR(VLOOKUP(CONCATENATE(F25681),Term!$A$1:$C$2000,1,FALSE)),0,1))</f>
        <v/>
      </c>
    </row>
    <row r="25682" spans="36:36" x14ac:dyDescent="0.15">
      <c r="AJ25682" t="str">
        <f>IF(AI25682="","",IF(ISERROR(VLOOKUP(CONCATENATE(F25682),Term!$A$1:$C$2000,1,FALSE)),0,1))</f>
        <v/>
      </c>
    </row>
    <row r="25683" spans="36:36" x14ac:dyDescent="0.15">
      <c r="AJ25683" t="str">
        <f>IF(AI25683="","",IF(ISERROR(VLOOKUP(CONCATENATE(F25683),Term!$A$1:$C$2000,1,FALSE)),0,1))</f>
        <v/>
      </c>
    </row>
    <row r="25684" spans="36:36" x14ac:dyDescent="0.15">
      <c r="AJ25684" t="str">
        <f>IF(AI25684="","",IF(ISERROR(VLOOKUP(CONCATENATE(F25684),Term!$A$1:$C$2000,1,FALSE)),0,1))</f>
        <v/>
      </c>
    </row>
    <row r="25685" spans="36:36" x14ac:dyDescent="0.15">
      <c r="AJ25685" t="str">
        <f>IF(AI25685="","",IF(ISERROR(VLOOKUP(CONCATENATE(F25685),Term!$A$1:$C$2000,1,FALSE)),0,1))</f>
        <v/>
      </c>
    </row>
    <row r="25686" spans="36:36" x14ac:dyDescent="0.15">
      <c r="AJ25686" t="str">
        <f>IF(AI25686="","",IF(ISERROR(VLOOKUP(CONCATENATE(F25686),Term!$A$1:$C$2000,1,FALSE)),0,1))</f>
        <v/>
      </c>
    </row>
    <row r="25687" spans="36:36" x14ac:dyDescent="0.15">
      <c r="AJ25687" t="str">
        <f>IF(AI25687="","",IF(ISERROR(VLOOKUP(CONCATENATE(F25687),Term!$A$1:$C$2000,1,FALSE)),0,1))</f>
        <v/>
      </c>
    </row>
    <row r="25688" spans="36:36" x14ac:dyDescent="0.15">
      <c r="AJ25688" t="str">
        <f>IF(AI25688="","",IF(ISERROR(VLOOKUP(CONCATENATE(F25688),Term!$A$1:$C$2000,1,FALSE)),0,1))</f>
        <v/>
      </c>
    </row>
    <row r="25689" spans="36:36" x14ac:dyDescent="0.15">
      <c r="AJ25689" t="str">
        <f>IF(AI25689="","",IF(ISERROR(VLOOKUP(CONCATENATE(F25689),Term!$A$1:$C$2000,1,FALSE)),0,1))</f>
        <v/>
      </c>
    </row>
    <row r="25690" spans="36:36" x14ac:dyDescent="0.15">
      <c r="AJ25690" t="str">
        <f>IF(AI25690="","",IF(ISERROR(VLOOKUP(CONCATENATE(F25690),Term!$A$1:$C$2000,1,FALSE)),0,1))</f>
        <v/>
      </c>
    </row>
    <row r="25691" spans="36:36" x14ac:dyDescent="0.15">
      <c r="AJ25691" t="str">
        <f>IF(AI25691="","",IF(ISERROR(VLOOKUP(CONCATENATE(F25691),Term!$A$1:$C$2000,1,FALSE)),0,1))</f>
        <v/>
      </c>
    </row>
    <row r="25692" spans="36:36" x14ac:dyDescent="0.15">
      <c r="AJ25692" t="str">
        <f>IF(AI25692="","",IF(ISERROR(VLOOKUP(CONCATENATE(F25692),Term!$A$1:$C$2000,1,FALSE)),0,1))</f>
        <v/>
      </c>
    </row>
    <row r="25693" spans="36:36" x14ac:dyDescent="0.15">
      <c r="AJ25693" t="str">
        <f>IF(AI25693="","",IF(ISERROR(VLOOKUP(CONCATENATE(F25693),Term!$A$1:$C$2000,1,FALSE)),0,1))</f>
        <v/>
      </c>
    </row>
    <row r="25694" spans="36:36" x14ac:dyDescent="0.15">
      <c r="AJ25694" t="str">
        <f>IF(AI25694="","",IF(ISERROR(VLOOKUP(CONCATENATE(F25694),Term!$A$1:$C$2000,1,FALSE)),0,1))</f>
        <v/>
      </c>
    </row>
    <row r="25695" spans="36:36" x14ac:dyDescent="0.15">
      <c r="AJ25695" t="str">
        <f>IF(AI25695="","",IF(ISERROR(VLOOKUP(CONCATENATE(F25695),Term!$A$1:$C$2000,1,FALSE)),0,1))</f>
        <v/>
      </c>
    </row>
    <row r="25696" spans="36:36" x14ac:dyDescent="0.15">
      <c r="AJ25696" t="str">
        <f>IF(AI25696="","",IF(ISERROR(VLOOKUP(CONCATENATE(F25696),Term!$A$1:$C$2000,1,FALSE)),0,1))</f>
        <v/>
      </c>
    </row>
    <row r="25697" spans="36:36" x14ac:dyDescent="0.15">
      <c r="AJ25697" t="str">
        <f>IF(AI25697="","",IF(ISERROR(VLOOKUP(CONCATENATE(F25697),Term!$A$1:$C$2000,1,FALSE)),0,1))</f>
        <v/>
      </c>
    </row>
    <row r="25698" spans="36:36" x14ac:dyDescent="0.15">
      <c r="AJ25698" t="str">
        <f>IF(AI25698="","",IF(ISERROR(VLOOKUP(CONCATENATE(F25698),Term!$A$1:$C$2000,1,FALSE)),0,1))</f>
        <v/>
      </c>
    </row>
    <row r="25699" spans="36:36" x14ac:dyDescent="0.15">
      <c r="AJ25699" t="str">
        <f>IF(AI25699="","",IF(ISERROR(VLOOKUP(CONCATENATE(F25699),Term!$A$1:$C$2000,1,FALSE)),0,1))</f>
        <v/>
      </c>
    </row>
    <row r="25700" spans="36:36" x14ac:dyDescent="0.15">
      <c r="AJ25700" t="str">
        <f>IF(AI25700="","",IF(ISERROR(VLOOKUP(CONCATENATE(F25700),Term!$A$1:$C$2000,1,FALSE)),0,1))</f>
        <v/>
      </c>
    </row>
    <row r="25701" spans="36:36" x14ac:dyDescent="0.15">
      <c r="AJ25701" t="str">
        <f>IF(AI25701="","",IF(ISERROR(VLOOKUP(CONCATENATE(F25701),Term!$A$1:$C$2000,1,FALSE)),0,1))</f>
        <v/>
      </c>
    </row>
    <row r="25702" spans="36:36" x14ac:dyDescent="0.15">
      <c r="AJ25702" t="str">
        <f>IF(AI25702="","",IF(ISERROR(VLOOKUP(CONCATENATE(F25702),Term!$A$1:$C$2000,1,FALSE)),0,1))</f>
        <v/>
      </c>
    </row>
    <row r="25703" spans="36:36" x14ac:dyDescent="0.15">
      <c r="AJ25703" t="str">
        <f>IF(AI25703="","",IF(ISERROR(VLOOKUP(CONCATENATE(F25703),Term!$A$1:$C$2000,1,FALSE)),0,1))</f>
        <v/>
      </c>
    </row>
    <row r="25704" spans="36:36" x14ac:dyDescent="0.15">
      <c r="AJ25704" t="str">
        <f>IF(AI25704="","",IF(ISERROR(VLOOKUP(CONCATENATE(F25704),Term!$A$1:$C$2000,1,FALSE)),0,1))</f>
        <v/>
      </c>
    </row>
    <row r="25705" spans="36:36" x14ac:dyDescent="0.15">
      <c r="AJ25705" t="str">
        <f>IF(AI25705="","",IF(ISERROR(VLOOKUP(CONCATENATE(F25705),Term!$A$1:$C$2000,1,FALSE)),0,1))</f>
        <v/>
      </c>
    </row>
    <row r="25706" spans="36:36" x14ac:dyDescent="0.15">
      <c r="AJ25706" t="str">
        <f>IF(AI25706="","",IF(ISERROR(VLOOKUP(CONCATENATE(F25706),Term!$A$1:$C$2000,1,FALSE)),0,1))</f>
        <v/>
      </c>
    </row>
    <row r="25707" spans="36:36" x14ac:dyDescent="0.15">
      <c r="AJ25707" t="str">
        <f>IF(AI25707="","",IF(ISERROR(VLOOKUP(CONCATENATE(F25707),Term!$A$1:$C$2000,1,FALSE)),0,1))</f>
        <v/>
      </c>
    </row>
    <row r="25708" spans="36:36" x14ac:dyDescent="0.15">
      <c r="AJ25708" t="str">
        <f>IF(AI25708="","",IF(ISERROR(VLOOKUP(CONCATENATE(F25708),Term!$A$1:$C$2000,1,FALSE)),0,1))</f>
        <v/>
      </c>
    </row>
    <row r="25709" spans="36:36" x14ac:dyDescent="0.15">
      <c r="AJ25709" t="str">
        <f>IF(AI25709="","",IF(ISERROR(VLOOKUP(CONCATENATE(F25709),Term!$A$1:$C$2000,1,FALSE)),0,1))</f>
        <v/>
      </c>
    </row>
    <row r="25710" spans="36:36" x14ac:dyDescent="0.15">
      <c r="AJ25710" t="str">
        <f>IF(AI25710="","",IF(ISERROR(VLOOKUP(CONCATENATE(F25710),Term!$A$1:$C$2000,1,FALSE)),0,1))</f>
        <v/>
      </c>
    </row>
    <row r="25711" spans="36:36" x14ac:dyDescent="0.15">
      <c r="AJ25711" t="str">
        <f>IF(AI25711="","",IF(ISERROR(VLOOKUP(CONCATENATE(F25711),Term!$A$1:$C$2000,1,FALSE)),0,1))</f>
        <v/>
      </c>
    </row>
    <row r="25712" spans="36:36" x14ac:dyDescent="0.15">
      <c r="AJ25712" t="str">
        <f>IF(AI25712="","",IF(ISERROR(VLOOKUP(CONCATENATE(F25712),Term!$A$1:$C$2000,1,FALSE)),0,1))</f>
        <v/>
      </c>
    </row>
    <row r="25713" spans="36:36" x14ac:dyDescent="0.15">
      <c r="AJ25713" t="str">
        <f>IF(AI25713="","",IF(ISERROR(VLOOKUP(CONCATENATE(F25713),Term!$A$1:$C$2000,1,FALSE)),0,1))</f>
        <v/>
      </c>
    </row>
    <row r="25714" spans="36:36" x14ac:dyDescent="0.15">
      <c r="AJ25714" t="str">
        <f>IF(AI25714="","",IF(ISERROR(VLOOKUP(CONCATENATE(F25714),Term!$A$1:$C$2000,1,FALSE)),0,1))</f>
        <v/>
      </c>
    </row>
    <row r="25715" spans="36:36" x14ac:dyDescent="0.15">
      <c r="AJ25715" t="str">
        <f>IF(AI25715="","",IF(ISERROR(VLOOKUP(CONCATENATE(F25715),Term!$A$1:$C$2000,1,FALSE)),0,1))</f>
        <v/>
      </c>
    </row>
    <row r="25716" spans="36:36" x14ac:dyDescent="0.15">
      <c r="AJ25716" t="str">
        <f>IF(AI25716="","",IF(ISERROR(VLOOKUP(CONCATENATE(F25716),Term!$A$1:$C$2000,1,FALSE)),0,1))</f>
        <v/>
      </c>
    </row>
    <row r="25717" spans="36:36" x14ac:dyDescent="0.15">
      <c r="AJ25717" t="str">
        <f>IF(AI25717="","",IF(ISERROR(VLOOKUP(CONCATENATE(F25717),Term!$A$1:$C$2000,1,FALSE)),0,1))</f>
        <v/>
      </c>
    </row>
    <row r="25718" spans="36:36" x14ac:dyDescent="0.15">
      <c r="AJ25718" t="str">
        <f>IF(AI25718="","",IF(ISERROR(VLOOKUP(CONCATENATE(F25718),Term!$A$1:$C$2000,1,FALSE)),0,1))</f>
        <v/>
      </c>
    </row>
    <row r="25719" spans="36:36" x14ac:dyDescent="0.15">
      <c r="AJ25719" t="str">
        <f>IF(AI25719="","",IF(ISERROR(VLOOKUP(CONCATENATE(F25719),Term!$A$1:$C$2000,1,FALSE)),0,1))</f>
        <v/>
      </c>
    </row>
    <row r="25720" spans="36:36" x14ac:dyDescent="0.15">
      <c r="AJ25720" t="str">
        <f>IF(AI25720="","",IF(ISERROR(VLOOKUP(CONCATENATE(F25720),Term!$A$1:$C$2000,1,FALSE)),0,1))</f>
        <v/>
      </c>
    </row>
    <row r="25721" spans="36:36" x14ac:dyDescent="0.15">
      <c r="AJ25721" t="str">
        <f>IF(AI25721="","",IF(ISERROR(VLOOKUP(CONCATENATE(F25721),Term!$A$1:$C$2000,1,FALSE)),0,1))</f>
        <v/>
      </c>
    </row>
    <row r="25722" spans="36:36" x14ac:dyDescent="0.15">
      <c r="AJ25722" t="str">
        <f>IF(AI25722="","",IF(ISERROR(VLOOKUP(CONCATENATE(F25722),Term!$A$1:$C$2000,1,FALSE)),0,1))</f>
        <v/>
      </c>
    </row>
    <row r="25723" spans="36:36" x14ac:dyDescent="0.15">
      <c r="AJ25723" t="str">
        <f>IF(AI25723="","",IF(ISERROR(VLOOKUP(CONCATENATE(F25723),Term!$A$1:$C$2000,1,FALSE)),0,1))</f>
        <v/>
      </c>
    </row>
    <row r="25724" spans="36:36" x14ac:dyDescent="0.15">
      <c r="AJ25724" t="str">
        <f>IF(AI25724="","",IF(ISERROR(VLOOKUP(CONCATENATE(F25724),Term!$A$1:$C$2000,1,FALSE)),0,1))</f>
        <v/>
      </c>
    </row>
    <row r="25725" spans="36:36" x14ac:dyDescent="0.15">
      <c r="AJ25725" t="str">
        <f>IF(AI25725="","",IF(ISERROR(VLOOKUP(CONCATENATE(F25725),Term!$A$1:$C$2000,1,FALSE)),0,1))</f>
        <v/>
      </c>
    </row>
    <row r="25726" spans="36:36" x14ac:dyDescent="0.15">
      <c r="AJ25726" t="str">
        <f>IF(AI25726="","",IF(ISERROR(VLOOKUP(CONCATENATE(F25726),Term!$A$1:$C$2000,1,FALSE)),0,1))</f>
        <v/>
      </c>
    </row>
    <row r="25727" spans="36:36" x14ac:dyDescent="0.15">
      <c r="AJ25727" t="str">
        <f>IF(AI25727="","",IF(ISERROR(VLOOKUP(CONCATENATE(F25727),Term!$A$1:$C$2000,1,FALSE)),0,1))</f>
        <v/>
      </c>
    </row>
    <row r="25728" spans="36:36" x14ac:dyDescent="0.15">
      <c r="AJ25728" t="str">
        <f>IF(AI25728="","",IF(ISERROR(VLOOKUP(CONCATENATE(F25728),Term!$A$1:$C$2000,1,FALSE)),0,1))</f>
        <v/>
      </c>
    </row>
    <row r="25729" spans="36:36" x14ac:dyDescent="0.15">
      <c r="AJ25729" t="str">
        <f>IF(AI25729="","",IF(ISERROR(VLOOKUP(CONCATENATE(F25729),Term!$A$1:$C$2000,1,FALSE)),0,1))</f>
        <v/>
      </c>
    </row>
    <row r="25730" spans="36:36" x14ac:dyDescent="0.15">
      <c r="AJ25730" t="str">
        <f>IF(AI25730="","",IF(ISERROR(VLOOKUP(CONCATENATE(F25730),Term!$A$1:$C$2000,1,FALSE)),0,1))</f>
        <v/>
      </c>
    </row>
    <row r="25731" spans="36:36" x14ac:dyDescent="0.15">
      <c r="AJ25731" t="str">
        <f>IF(AI25731="","",IF(ISERROR(VLOOKUP(CONCATENATE(F25731),Term!$A$1:$C$2000,1,FALSE)),0,1))</f>
        <v/>
      </c>
    </row>
    <row r="25732" spans="36:36" x14ac:dyDescent="0.15">
      <c r="AJ25732" t="str">
        <f>IF(AI25732="","",IF(ISERROR(VLOOKUP(CONCATENATE(F25732),Term!$A$1:$C$2000,1,FALSE)),0,1))</f>
        <v/>
      </c>
    </row>
    <row r="25733" spans="36:36" x14ac:dyDescent="0.15">
      <c r="AJ25733" t="str">
        <f>IF(AI25733="","",IF(ISERROR(VLOOKUP(CONCATENATE(F25733),Term!$A$1:$C$2000,1,FALSE)),0,1))</f>
        <v/>
      </c>
    </row>
    <row r="25734" spans="36:36" x14ac:dyDescent="0.15">
      <c r="AJ25734" t="str">
        <f>IF(AI25734="","",IF(ISERROR(VLOOKUP(CONCATENATE(F25734),Term!$A$1:$C$2000,1,FALSE)),0,1))</f>
        <v/>
      </c>
    </row>
    <row r="25735" spans="36:36" x14ac:dyDescent="0.15">
      <c r="AJ25735" t="str">
        <f>IF(AI25735="","",IF(ISERROR(VLOOKUP(CONCATENATE(F25735),Term!$A$1:$C$2000,1,FALSE)),0,1))</f>
        <v/>
      </c>
    </row>
    <row r="25736" spans="36:36" x14ac:dyDescent="0.15">
      <c r="AJ25736" t="str">
        <f>IF(AI25736="","",IF(ISERROR(VLOOKUP(CONCATENATE(F25736),Term!$A$1:$C$2000,1,FALSE)),0,1))</f>
        <v/>
      </c>
    </row>
    <row r="25737" spans="36:36" x14ac:dyDescent="0.15">
      <c r="AJ25737" t="str">
        <f>IF(AI25737="","",IF(ISERROR(VLOOKUP(CONCATENATE(F25737),Term!$A$1:$C$2000,1,FALSE)),0,1))</f>
        <v/>
      </c>
    </row>
    <row r="25738" spans="36:36" x14ac:dyDescent="0.15">
      <c r="AJ25738" t="str">
        <f>IF(AI25738="","",IF(ISERROR(VLOOKUP(CONCATENATE(F25738),Term!$A$1:$C$2000,1,FALSE)),0,1))</f>
        <v/>
      </c>
    </row>
    <row r="25739" spans="36:36" x14ac:dyDescent="0.15">
      <c r="AJ25739" t="str">
        <f>IF(AI25739="","",IF(ISERROR(VLOOKUP(CONCATENATE(F25739),Term!$A$1:$C$2000,1,FALSE)),0,1))</f>
        <v/>
      </c>
    </row>
    <row r="25740" spans="36:36" x14ac:dyDescent="0.15">
      <c r="AJ25740" t="str">
        <f>IF(AI25740="","",IF(ISERROR(VLOOKUP(CONCATENATE(F25740),Term!$A$1:$C$2000,1,FALSE)),0,1))</f>
        <v/>
      </c>
    </row>
    <row r="25741" spans="36:36" x14ac:dyDescent="0.15">
      <c r="AJ25741" t="str">
        <f>IF(AI25741="","",IF(ISERROR(VLOOKUP(CONCATENATE(F25741),Term!$A$1:$C$2000,1,FALSE)),0,1))</f>
        <v/>
      </c>
    </row>
    <row r="25742" spans="36:36" x14ac:dyDescent="0.15">
      <c r="AJ25742" t="str">
        <f>IF(AI25742="","",IF(ISERROR(VLOOKUP(CONCATENATE(F25742),Term!$A$1:$C$2000,1,FALSE)),0,1))</f>
        <v/>
      </c>
    </row>
    <row r="25743" spans="36:36" x14ac:dyDescent="0.15">
      <c r="AJ25743" t="str">
        <f>IF(AI25743="","",IF(ISERROR(VLOOKUP(CONCATENATE(F25743),Term!$A$1:$C$2000,1,FALSE)),0,1))</f>
        <v/>
      </c>
    </row>
    <row r="25744" spans="36:36" x14ac:dyDescent="0.15">
      <c r="AJ25744" t="str">
        <f>IF(AI25744="","",IF(ISERROR(VLOOKUP(CONCATENATE(F25744),Term!$A$1:$C$2000,1,FALSE)),0,1))</f>
        <v/>
      </c>
    </row>
    <row r="25745" spans="36:36" x14ac:dyDescent="0.15">
      <c r="AJ25745" t="str">
        <f>IF(AI25745="","",IF(ISERROR(VLOOKUP(CONCATENATE(F25745),Term!$A$1:$C$2000,1,FALSE)),0,1))</f>
        <v/>
      </c>
    </row>
    <row r="25746" spans="36:36" x14ac:dyDescent="0.15">
      <c r="AJ25746" t="str">
        <f>IF(AI25746="","",IF(ISERROR(VLOOKUP(CONCATENATE(F25746),Term!$A$1:$C$2000,1,FALSE)),0,1))</f>
        <v/>
      </c>
    </row>
    <row r="25747" spans="36:36" x14ac:dyDescent="0.15">
      <c r="AJ25747" t="str">
        <f>IF(AI25747="","",IF(ISERROR(VLOOKUP(CONCATENATE(F25747),Term!$A$1:$C$2000,1,FALSE)),0,1))</f>
        <v/>
      </c>
    </row>
    <row r="25748" spans="36:36" x14ac:dyDescent="0.15">
      <c r="AJ25748" t="str">
        <f>IF(AI25748="","",IF(ISERROR(VLOOKUP(CONCATENATE(F25748),Term!$A$1:$C$2000,1,FALSE)),0,1))</f>
        <v/>
      </c>
    </row>
    <row r="25749" spans="36:36" x14ac:dyDescent="0.15">
      <c r="AJ25749" t="str">
        <f>IF(AI25749="","",IF(ISERROR(VLOOKUP(CONCATENATE(F25749),Term!$A$1:$C$2000,1,FALSE)),0,1))</f>
        <v/>
      </c>
    </row>
    <row r="25750" spans="36:36" x14ac:dyDescent="0.15">
      <c r="AJ25750" t="str">
        <f>IF(AI25750="","",IF(ISERROR(VLOOKUP(CONCATENATE(F25750),Term!$A$1:$C$2000,1,FALSE)),0,1))</f>
        <v/>
      </c>
    </row>
    <row r="25751" spans="36:36" x14ac:dyDescent="0.15">
      <c r="AJ25751" t="str">
        <f>IF(AI25751="","",IF(ISERROR(VLOOKUP(CONCATENATE(F25751),Term!$A$1:$C$2000,1,FALSE)),0,1))</f>
        <v/>
      </c>
    </row>
    <row r="25752" spans="36:36" x14ac:dyDescent="0.15">
      <c r="AJ25752" t="str">
        <f>IF(AI25752="","",IF(ISERROR(VLOOKUP(CONCATENATE(F25752),Term!$A$1:$C$2000,1,FALSE)),0,1))</f>
        <v/>
      </c>
    </row>
    <row r="25753" spans="36:36" x14ac:dyDescent="0.15">
      <c r="AJ25753" t="str">
        <f>IF(AI25753="","",IF(ISERROR(VLOOKUP(CONCATENATE(F25753),Term!$A$1:$C$2000,1,FALSE)),0,1))</f>
        <v/>
      </c>
    </row>
    <row r="25754" spans="36:36" x14ac:dyDescent="0.15">
      <c r="AJ25754" t="str">
        <f>IF(AI25754="","",IF(ISERROR(VLOOKUP(CONCATENATE(F25754),Term!$A$1:$C$2000,1,FALSE)),0,1))</f>
        <v/>
      </c>
    </row>
    <row r="25755" spans="36:36" x14ac:dyDescent="0.15">
      <c r="AJ25755" t="str">
        <f>IF(AI25755="","",IF(ISERROR(VLOOKUP(CONCATENATE(F25755),Term!$A$1:$C$2000,1,FALSE)),0,1))</f>
        <v/>
      </c>
    </row>
    <row r="25756" spans="36:36" x14ac:dyDescent="0.15">
      <c r="AJ25756" t="str">
        <f>IF(AI25756="","",IF(ISERROR(VLOOKUP(CONCATENATE(F25756),Term!$A$1:$C$2000,1,FALSE)),0,1))</f>
        <v/>
      </c>
    </row>
    <row r="25757" spans="36:36" x14ac:dyDescent="0.15">
      <c r="AJ25757" t="str">
        <f>IF(AI25757="","",IF(ISERROR(VLOOKUP(CONCATENATE(F25757),Term!$A$1:$C$2000,1,FALSE)),0,1))</f>
        <v/>
      </c>
    </row>
    <row r="25758" spans="36:36" x14ac:dyDescent="0.15">
      <c r="AJ25758" t="str">
        <f>IF(AI25758="","",IF(ISERROR(VLOOKUP(CONCATENATE(F25758),Term!$A$1:$C$2000,1,FALSE)),0,1))</f>
        <v/>
      </c>
    </row>
    <row r="25759" spans="36:36" x14ac:dyDescent="0.15">
      <c r="AJ25759" t="str">
        <f>IF(AI25759="","",IF(ISERROR(VLOOKUP(CONCATENATE(F25759),Term!$A$1:$C$2000,1,FALSE)),0,1))</f>
        <v/>
      </c>
    </row>
    <row r="25760" spans="36:36" x14ac:dyDescent="0.15">
      <c r="AJ25760" t="str">
        <f>IF(AI25760="","",IF(ISERROR(VLOOKUP(CONCATENATE(F25760),Term!$A$1:$C$2000,1,FALSE)),0,1))</f>
        <v/>
      </c>
    </row>
    <row r="25761" spans="36:36" x14ac:dyDescent="0.15">
      <c r="AJ25761" t="str">
        <f>IF(AI25761="","",IF(ISERROR(VLOOKUP(CONCATENATE(F25761),Term!$A$1:$C$2000,1,FALSE)),0,1))</f>
        <v/>
      </c>
    </row>
    <row r="25762" spans="36:36" x14ac:dyDescent="0.15">
      <c r="AJ25762" t="str">
        <f>IF(AI25762="","",IF(ISERROR(VLOOKUP(CONCATENATE(F25762),Term!$A$1:$C$2000,1,FALSE)),0,1))</f>
        <v/>
      </c>
    </row>
    <row r="25763" spans="36:36" x14ac:dyDescent="0.15">
      <c r="AJ25763" t="str">
        <f>IF(AI25763="","",IF(ISERROR(VLOOKUP(CONCATENATE(F25763),Term!$A$1:$C$2000,1,FALSE)),0,1))</f>
        <v/>
      </c>
    </row>
    <row r="25764" spans="36:36" x14ac:dyDescent="0.15">
      <c r="AJ25764" t="str">
        <f>IF(AI25764="","",IF(ISERROR(VLOOKUP(CONCATENATE(F25764),Term!$A$1:$C$2000,1,FALSE)),0,1))</f>
        <v/>
      </c>
    </row>
    <row r="25765" spans="36:36" x14ac:dyDescent="0.15">
      <c r="AJ25765" t="str">
        <f>IF(AI25765="","",IF(ISERROR(VLOOKUP(CONCATENATE(F25765),Term!$A$1:$C$2000,1,FALSE)),0,1))</f>
        <v/>
      </c>
    </row>
    <row r="25766" spans="36:36" x14ac:dyDescent="0.15">
      <c r="AJ25766" t="str">
        <f>IF(AI25766="","",IF(ISERROR(VLOOKUP(CONCATENATE(F25766),Term!$A$1:$C$2000,1,FALSE)),0,1))</f>
        <v/>
      </c>
    </row>
    <row r="25767" spans="36:36" x14ac:dyDescent="0.15">
      <c r="AJ25767" t="str">
        <f>IF(AI25767="","",IF(ISERROR(VLOOKUP(CONCATENATE(F25767),Term!$A$1:$C$2000,1,FALSE)),0,1))</f>
        <v/>
      </c>
    </row>
    <row r="25768" spans="36:36" x14ac:dyDescent="0.15">
      <c r="AJ25768" t="str">
        <f>IF(AI25768="","",IF(ISERROR(VLOOKUP(CONCATENATE(F25768),Term!$A$1:$C$2000,1,FALSE)),0,1))</f>
        <v/>
      </c>
    </row>
    <row r="25769" spans="36:36" x14ac:dyDescent="0.15">
      <c r="AJ25769" t="str">
        <f>IF(AI25769="","",IF(ISERROR(VLOOKUP(CONCATENATE(F25769),Term!$A$1:$C$2000,1,FALSE)),0,1))</f>
        <v/>
      </c>
    </row>
    <row r="25770" spans="36:36" x14ac:dyDescent="0.15">
      <c r="AJ25770" t="str">
        <f>IF(AI25770="","",IF(ISERROR(VLOOKUP(CONCATENATE(F25770),Term!$A$1:$C$2000,1,FALSE)),0,1))</f>
        <v/>
      </c>
    </row>
    <row r="25771" spans="36:36" x14ac:dyDescent="0.15">
      <c r="AJ25771" t="str">
        <f>IF(AI25771="","",IF(ISERROR(VLOOKUP(CONCATENATE(F25771),Term!$A$1:$C$2000,1,FALSE)),0,1))</f>
        <v/>
      </c>
    </row>
    <row r="25772" spans="36:36" x14ac:dyDescent="0.15">
      <c r="AJ25772" t="str">
        <f>IF(AI25772="","",IF(ISERROR(VLOOKUP(CONCATENATE(F25772),Term!$A$1:$C$2000,1,FALSE)),0,1))</f>
        <v/>
      </c>
    </row>
    <row r="25773" spans="36:36" x14ac:dyDescent="0.15">
      <c r="AJ25773" t="str">
        <f>IF(AI25773="","",IF(ISERROR(VLOOKUP(CONCATENATE(F25773),Term!$A$1:$C$2000,1,FALSE)),0,1))</f>
        <v/>
      </c>
    </row>
    <row r="25774" spans="36:36" x14ac:dyDescent="0.15">
      <c r="AJ25774" t="str">
        <f>IF(AI25774="","",IF(ISERROR(VLOOKUP(CONCATENATE(F25774),Term!$A$1:$C$2000,1,FALSE)),0,1))</f>
        <v/>
      </c>
    </row>
    <row r="25775" spans="36:36" x14ac:dyDescent="0.15">
      <c r="AJ25775" t="str">
        <f>IF(AI25775="","",IF(ISERROR(VLOOKUP(CONCATENATE(F25775),Term!$A$1:$C$2000,1,FALSE)),0,1))</f>
        <v/>
      </c>
    </row>
    <row r="25776" spans="36:36" x14ac:dyDescent="0.15">
      <c r="AJ25776" t="str">
        <f>IF(AI25776="","",IF(ISERROR(VLOOKUP(CONCATENATE(F25776),Term!$A$1:$C$2000,1,FALSE)),0,1))</f>
        <v/>
      </c>
    </row>
    <row r="25777" spans="36:36" x14ac:dyDescent="0.15">
      <c r="AJ25777" t="str">
        <f>IF(AI25777="","",IF(ISERROR(VLOOKUP(CONCATENATE(F25777),Term!$A$1:$C$2000,1,FALSE)),0,1))</f>
        <v/>
      </c>
    </row>
    <row r="25778" spans="36:36" x14ac:dyDescent="0.15">
      <c r="AJ25778" t="str">
        <f>IF(AI25778="","",IF(ISERROR(VLOOKUP(CONCATENATE(F25778),Term!$A$1:$C$2000,1,FALSE)),0,1))</f>
        <v/>
      </c>
    </row>
    <row r="25779" spans="36:36" x14ac:dyDescent="0.15">
      <c r="AJ25779" t="str">
        <f>IF(AI25779="","",IF(ISERROR(VLOOKUP(CONCATENATE(F25779),Term!$A$1:$C$2000,1,FALSE)),0,1))</f>
        <v/>
      </c>
    </row>
    <row r="25780" spans="36:36" x14ac:dyDescent="0.15">
      <c r="AJ25780" t="str">
        <f>IF(AI25780="","",IF(ISERROR(VLOOKUP(CONCATENATE(F25780),Term!$A$1:$C$2000,1,FALSE)),0,1))</f>
        <v/>
      </c>
    </row>
    <row r="25781" spans="36:36" x14ac:dyDescent="0.15">
      <c r="AJ25781" t="str">
        <f>IF(AI25781="","",IF(ISERROR(VLOOKUP(CONCATENATE(F25781),Term!$A$1:$C$2000,1,FALSE)),0,1))</f>
        <v/>
      </c>
    </row>
    <row r="25782" spans="36:36" x14ac:dyDescent="0.15">
      <c r="AJ25782" t="str">
        <f>IF(AI25782="","",IF(ISERROR(VLOOKUP(CONCATENATE(F25782),Term!$A$1:$C$2000,1,FALSE)),0,1))</f>
        <v/>
      </c>
    </row>
    <row r="25783" spans="36:36" x14ac:dyDescent="0.15">
      <c r="AJ25783" t="str">
        <f>IF(AI25783="","",IF(ISERROR(VLOOKUP(CONCATENATE(F25783),Term!$A$1:$C$2000,1,FALSE)),0,1))</f>
        <v/>
      </c>
    </row>
    <row r="25784" spans="36:36" x14ac:dyDescent="0.15">
      <c r="AJ25784" t="str">
        <f>IF(AI25784="","",IF(ISERROR(VLOOKUP(CONCATENATE(F25784),Term!$A$1:$C$2000,1,FALSE)),0,1))</f>
        <v/>
      </c>
    </row>
    <row r="25785" spans="36:36" x14ac:dyDescent="0.15">
      <c r="AJ25785" t="str">
        <f>IF(AI25785="","",IF(ISERROR(VLOOKUP(CONCATENATE(F25785),Term!$A$1:$C$2000,1,FALSE)),0,1))</f>
        <v/>
      </c>
    </row>
    <row r="25786" spans="36:36" x14ac:dyDescent="0.15">
      <c r="AJ25786" t="str">
        <f>IF(AI25786="","",IF(ISERROR(VLOOKUP(CONCATENATE(F25786),Term!$A$1:$C$2000,1,FALSE)),0,1))</f>
        <v/>
      </c>
    </row>
    <row r="25787" spans="36:36" x14ac:dyDescent="0.15">
      <c r="AJ25787" t="str">
        <f>IF(AI25787="","",IF(ISERROR(VLOOKUP(CONCATENATE(F25787),Term!$A$1:$C$2000,1,FALSE)),0,1))</f>
        <v/>
      </c>
    </row>
    <row r="25788" spans="36:36" x14ac:dyDescent="0.15">
      <c r="AJ25788" t="str">
        <f>IF(AI25788="","",IF(ISERROR(VLOOKUP(CONCATENATE(F25788),Term!$A$1:$C$2000,1,FALSE)),0,1))</f>
        <v/>
      </c>
    </row>
    <row r="25789" spans="36:36" x14ac:dyDescent="0.15">
      <c r="AJ25789" t="str">
        <f>IF(AI25789="","",IF(ISERROR(VLOOKUP(CONCATENATE(F25789),Term!$A$1:$C$2000,1,FALSE)),0,1))</f>
        <v/>
      </c>
    </row>
    <row r="25790" spans="36:36" x14ac:dyDescent="0.15">
      <c r="AJ25790" t="str">
        <f>IF(AI25790="","",IF(ISERROR(VLOOKUP(CONCATENATE(F25790),Term!$A$1:$C$2000,1,FALSE)),0,1))</f>
        <v/>
      </c>
    </row>
    <row r="25791" spans="36:36" x14ac:dyDescent="0.15">
      <c r="AJ25791" t="str">
        <f>IF(AI25791="","",IF(ISERROR(VLOOKUP(CONCATENATE(F25791),Term!$A$1:$C$2000,1,FALSE)),0,1))</f>
        <v/>
      </c>
    </row>
    <row r="25792" spans="36:36" x14ac:dyDescent="0.15">
      <c r="AJ25792" t="str">
        <f>IF(AI25792="","",IF(ISERROR(VLOOKUP(CONCATENATE(F25792),Term!$A$1:$C$2000,1,FALSE)),0,1))</f>
        <v/>
      </c>
    </row>
    <row r="25793" spans="36:36" x14ac:dyDescent="0.15">
      <c r="AJ25793" t="str">
        <f>IF(AI25793="","",IF(ISERROR(VLOOKUP(CONCATENATE(F25793),Term!$A$1:$C$2000,1,FALSE)),0,1))</f>
        <v/>
      </c>
    </row>
    <row r="25794" spans="36:36" x14ac:dyDescent="0.15">
      <c r="AJ25794" t="str">
        <f>IF(AI25794="","",IF(ISERROR(VLOOKUP(CONCATENATE(F25794),Term!$A$1:$C$2000,1,FALSE)),0,1))</f>
        <v/>
      </c>
    </row>
    <row r="25795" spans="36:36" x14ac:dyDescent="0.15">
      <c r="AJ25795" t="str">
        <f>IF(AI25795="","",IF(ISERROR(VLOOKUP(CONCATENATE(F25795),Term!$A$1:$C$2000,1,FALSE)),0,1))</f>
        <v/>
      </c>
    </row>
    <row r="25796" spans="36:36" x14ac:dyDescent="0.15">
      <c r="AJ25796" t="str">
        <f>IF(AI25796="","",IF(ISERROR(VLOOKUP(CONCATENATE(F25796),Term!$A$1:$C$2000,1,FALSE)),0,1))</f>
        <v/>
      </c>
    </row>
    <row r="25797" spans="36:36" x14ac:dyDescent="0.15">
      <c r="AJ25797" t="str">
        <f>IF(AI25797="","",IF(ISERROR(VLOOKUP(CONCATENATE(F25797),Term!$A$1:$C$2000,1,FALSE)),0,1))</f>
        <v/>
      </c>
    </row>
    <row r="25798" spans="36:36" x14ac:dyDescent="0.15">
      <c r="AJ25798" t="str">
        <f>IF(AI25798="","",IF(ISERROR(VLOOKUP(CONCATENATE(F25798),Term!$A$1:$C$2000,1,FALSE)),0,1))</f>
        <v/>
      </c>
    </row>
    <row r="25799" spans="36:36" x14ac:dyDescent="0.15">
      <c r="AJ25799" t="str">
        <f>IF(AI25799="","",IF(ISERROR(VLOOKUP(CONCATENATE(F25799),Term!$A$1:$C$2000,1,FALSE)),0,1))</f>
        <v/>
      </c>
    </row>
    <row r="25800" spans="36:36" x14ac:dyDescent="0.15">
      <c r="AJ25800" t="str">
        <f>IF(AI25800="","",IF(ISERROR(VLOOKUP(CONCATENATE(F25800),Term!$A$1:$C$2000,1,FALSE)),0,1))</f>
        <v/>
      </c>
    </row>
    <row r="25801" spans="36:36" x14ac:dyDescent="0.15">
      <c r="AJ25801" t="str">
        <f>IF(AI25801="","",IF(ISERROR(VLOOKUP(CONCATENATE(F25801),Term!$A$1:$C$2000,1,FALSE)),0,1))</f>
        <v/>
      </c>
    </row>
    <row r="25802" spans="36:36" x14ac:dyDescent="0.15">
      <c r="AJ25802" t="str">
        <f>IF(AI25802="","",IF(ISERROR(VLOOKUP(CONCATENATE(F25802),Term!$A$1:$C$2000,1,FALSE)),0,1))</f>
        <v/>
      </c>
    </row>
    <row r="25803" spans="36:36" x14ac:dyDescent="0.15">
      <c r="AJ25803" t="str">
        <f>IF(AI25803="","",IF(ISERROR(VLOOKUP(CONCATENATE(F25803),Term!$A$1:$C$2000,1,FALSE)),0,1))</f>
        <v/>
      </c>
    </row>
    <row r="25804" spans="36:36" x14ac:dyDescent="0.15">
      <c r="AJ25804" t="str">
        <f>IF(AI25804="","",IF(ISERROR(VLOOKUP(CONCATENATE(F25804),Term!$A$1:$C$2000,1,FALSE)),0,1))</f>
        <v/>
      </c>
    </row>
    <row r="25805" spans="36:36" x14ac:dyDescent="0.15">
      <c r="AJ25805" t="str">
        <f>IF(AI25805="","",IF(ISERROR(VLOOKUP(CONCATENATE(F25805),Term!$A$1:$C$2000,1,FALSE)),0,1))</f>
        <v/>
      </c>
    </row>
    <row r="25806" spans="36:36" x14ac:dyDescent="0.15">
      <c r="AJ25806" t="str">
        <f>IF(AI25806="","",IF(ISERROR(VLOOKUP(CONCATENATE(F25806),Term!$A$1:$C$2000,1,FALSE)),0,1))</f>
        <v/>
      </c>
    </row>
    <row r="25807" spans="36:36" x14ac:dyDescent="0.15">
      <c r="AJ25807" t="str">
        <f>IF(AI25807="","",IF(ISERROR(VLOOKUP(CONCATENATE(F25807),Term!$A$1:$C$2000,1,FALSE)),0,1))</f>
        <v/>
      </c>
    </row>
    <row r="25808" spans="36:36" x14ac:dyDescent="0.15">
      <c r="AJ25808" t="str">
        <f>IF(AI25808="","",IF(ISERROR(VLOOKUP(CONCATENATE(F25808),Term!$A$1:$C$2000,1,FALSE)),0,1))</f>
        <v/>
      </c>
    </row>
    <row r="25809" spans="36:36" x14ac:dyDescent="0.15">
      <c r="AJ25809" t="str">
        <f>IF(AI25809="","",IF(ISERROR(VLOOKUP(CONCATENATE(F25809),Term!$A$1:$C$2000,1,FALSE)),0,1))</f>
        <v/>
      </c>
    </row>
    <row r="25810" spans="36:36" x14ac:dyDescent="0.15">
      <c r="AJ25810" t="str">
        <f>IF(AI25810="","",IF(ISERROR(VLOOKUP(CONCATENATE(F25810),Term!$A$1:$C$2000,1,FALSE)),0,1))</f>
        <v/>
      </c>
    </row>
    <row r="25811" spans="36:36" x14ac:dyDescent="0.15">
      <c r="AJ25811" t="str">
        <f>IF(AI25811="","",IF(ISERROR(VLOOKUP(CONCATENATE(F25811),Term!$A$1:$C$2000,1,FALSE)),0,1))</f>
        <v/>
      </c>
    </row>
    <row r="25812" spans="36:36" x14ac:dyDescent="0.15">
      <c r="AJ25812" t="str">
        <f>IF(AI25812="","",IF(ISERROR(VLOOKUP(CONCATENATE(F25812),Term!$A$1:$C$2000,1,FALSE)),0,1))</f>
        <v/>
      </c>
    </row>
    <row r="25813" spans="36:36" x14ac:dyDescent="0.15">
      <c r="AJ25813" t="str">
        <f>IF(AI25813="","",IF(ISERROR(VLOOKUP(CONCATENATE(F25813),Term!$A$1:$C$2000,1,FALSE)),0,1))</f>
        <v/>
      </c>
    </row>
    <row r="25814" spans="36:36" x14ac:dyDescent="0.15">
      <c r="AJ25814" t="str">
        <f>IF(AI25814="","",IF(ISERROR(VLOOKUP(CONCATENATE(F25814),Term!$A$1:$C$2000,1,FALSE)),0,1))</f>
        <v/>
      </c>
    </row>
    <row r="25815" spans="36:36" x14ac:dyDescent="0.15">
      <c r="AJ25815" t="str">
        <f>IF(AI25815="","",IF(ISERROR(VLOOKUP(CONCATENATE(F25815),Term!$A$1:$C$2000,1,FALSE)),0,1))</f>
        <v/>
      </c>
    </row>
    <row r="25816" spans="36:36" x14ac:dyDescent="0.15">
      <c r="AJ25816" t="str">
        <f>IF(AI25816="","",IF(ISERROR(VLOOKUP(CONCATENATE(F25816),Term!$A$1:$C$2000,1,FALSE)),0,1))</f>
        <v/>
      </c>
    </row>
    <row r="25817" spans="36:36" x14ac:dyDescent="0.15">
      <c r="AJ25817" t="str">
        <f>IF(AI25817="","",IF(ISERROR(VLOOKUP(CONCATENATE(F25817),Term!$A$1:$C$2000,1,FALSE)),0,1))</f>
        <v/>
      </c>
    </row>
    <row r="25818" spans="36:36" x14ac:dyDescent="0.15">
      <c r="AJ25818" t="str">
        <f>IF(AI25818="","",IF(ISERROR(VLOOKUP(CONCATENATE(F25818),Term!$A$1:$C$2000,1,FALSE)),0,1))</f>
        <v/>
      </c>
    </row>
    <row r="25819" spans="36:36" x14ac:dyDescent="0.15">
      <c r="AJ25819" t="str">
        <f>IF(AI25819="","",IF(ISERROR(VLOOKUP(CONCATENATE(F25819),Term!$A$1:$C$2000,1,FALSE)),0,1))</f>
        <v/>
      </c>
    </row>
    <row r="25820" spans="36:36" x14ac:dyDescent="0.15">
      <c r="AJ25820" t="str">
        <f>IF(AI25820="","",IF(ISERROR(VLOOKUP(CONCATENATE(F25820),Term!$A$1:$C$2000,1,FALSE)),0,1))</f>
        <v/>
      </c>
    </row>
    <row r="25821" spans="36:36" x14ac:dyDescent="0.15">
      <c r="AJ25821" t="str">
        <f>IF(AI25821="","",IF(ISERROR(VLOOKUP(CONCATENATE(F25821),Term!$A$1:$C$2000,1,FALSE)),0,1))</f>
        <v/>
      </c>
    </row>
    <row r="25822" spans="36:36" x14ac:dyDescent="0.15">
      <c r="AJ25822" t="str">
        <f>IF(AI25822="","",IF(ISERROR(VLOOKUP(CONCATENATE(F25822),Term!$A$1:$C$2000,1,FALSE)),0,1))</f>
        <v/>
      </c>
    </row>
    <row r="25823" spans="36:36" x14ac:dyDescent="0.15">
      <c r="AJ25823" t="str">
        <f>IF(AI25823="","",IF(ISERROR(VLOOKUP(CONCATENATE(F25823),Term!$A$1:$C$2000,1,FALSE)),0,1))</f>
        <v/>
      </c>
    </row>
    <row r="25824" spans="36:36" x14ac:dyDescent="0.15">
      <c r="AJ25824" t="str">
        <f>IF(AI25824="","",IF(ISERROR(VLOOKUP(CONCATENATE(F25824),Term!$A$1:$C$2000,1,FALSE)),0,1))</f>
        <v/>
      </c>
    </row>
    <row r="25825" spans="36:36" x14ac:dyDescent="0.15">
      <c r="AJ25825" t="str">
        <f>IF(AI25825="","",IF(ISERROR(VLOOKUP(CONCATENATE(F25825),Term!$A$1:$C$2000,1,FALSE)),0,1))</f>
        <v/>
      </c>
    </row>
    <row r="25826" spans="36:36" x14ac:dyDescent="0.15">
      <c r="AJ25826" t="str">
        <f>IF(AI25826="","",IF(ISERROR(VLOOKUP(CONCATENATE(F25826),Term!$A$1:$C$2000,1,FALSE)),0,1))</f>
        <v/>
      </c>
    </row>
    <row r="25827" spans="36:36" x14ac:dyDescent="0.15">
      <c r="AJ25827" t="str">
        <f>IF(AI25827="","",IF(ISERROR(VLOOKUP(CONCATENATE(F25827),Term!$A$1:$C$2000,1,FALSE)),0,1))</f>
        <v/>
      </c>
    </row>
    <row r="25828" spans="36:36" x14ac:dyDescent="0.15">
      <c r="AJ25828" t="str">
        <f>IF(AI25828="","",IF(ISERROR(VLOOKUP(CONCATENATE(F25828),Term!$A$1:$C$2000,1,FALSE)),0,1))</f>
        <v/>
      </c>
    </row>
    <row r="25829" spans="36:36" x14ac:dyDescent="0.15">
      <c r="AJ25829" t="str">
        <f>IF(AI25829="","",IF(ISERROR(VLOOKUP(CONCATENATE(F25829),Term!$A$1:$C$2000,1,FALSE)),0,1))</f>
        <v/>
      </c>
    </row>
    <row r="25830" spans="36:36" x14ac:dyDescent="0.15">
      <c r="AJ25830" t="str">
        <f>IF(AI25830="","",IF(ISERROR(VLOOKUP(CONCATENATE(F25830),Term!$A$1:$C$2000,1,FALSE)),0,1))</f>
        <v/>
      </c>
    </row>
    <row r="25831" spans="36:36" x14ac:dyDescent="0.15">
      <c r="AJ25831" t="str">
        <f>IF(AI25831="","",IF(ISERROR(VLOOKUP(CONCATENATE(F25831),Term!$A$1:$C$2000,1,FALSE)),0,1))</f>
        <v/>
      </c>
    </row>
    <row r="25832" spans="36:36" x14ac:dyDescent="0.15">
      <c r="AJ25832" t="str">
        <f>IF(AI25832="","",IF(ISERROR(VLOOKUP(CONCATENATE(F25832),Term!$A$1:$C$2000,1,FALSE)),0,1))</f>
        <v/>
      </c>
    </row>
    <row r="25833" spans="36:36" x14ac:dyDescent="0.15">
      <c r="AJ25833" t="str">
        <f>IF(AI25833="","",IF(ISERROR(VLOOKUP(CONCATENATE(F25833),Term!$A$1:$C$2000,1,FALSE)),0,1))</f>
        <v/>
      </c>
    </row>
    <row r="25834" spans="36:36" x14ac:dyDescent="0.15">
      <c r="AJ25834" t="str">
        <f>IF(AI25834="","",IF(ISERROR(VLOOKUP(CONCATENATE(F25834),Term!$A$1:$C$2000,1,FALSE)),0,1))</f>
        <v/>
      </c>
    </row>
    <row r="25835" spans="36:36" x14ac:dyDescent="0.15">
      <c r="AJ25835" t="str">
        <f>IF(AI25835="","",IF(ISERROR(VLOOKUP(CONCATENATE(F25835),Term!$A$1:$C$2000,1,FALSE)),0,1))</f>
        <v/>
      </c>
    </row>
    <row r="25836" spans="36:36" x14ac:dyDescent="0.15">
      <c r="AJ25836" t="str">
        <f>IF(AI25836="","",IF(ISERROR(VLOOKUP(CONCATENATE(F25836),Term!$A$1:$C$2000,1,FALSE)),0,1))</f>
        <v/>
      </c>
    </row>
    <row r="25837" spans="36:36" x14ac:dyDescent="0.15">
      <c r="AJ25837" t="str">
        <f>IF(AI25837="","",IF(ISERROR(VLOOKUP(CONCATENATE(F25837),Term!$A$1:$C$2000,1,FALSE)),0,1))</f>
        <v/>
      </c>
    </row>
    <row r="25838" spans="36:36" x14ac:dyDescent="0.15">
      <c r="AJ25838" t="str">
        <f>IF(AI25838="","",IF(ISERROR(VLOOKUP(CONCATENATE(F25838),Term!$A$1:$C$2000,1,FALSE)),0,1))</f>
        <v/>
      </c>
    </row>
    <row r="25839" spans="36:36" x14ac:dyDescent="0.15">
      <c r="AJ25839" t="str">
        <f>IF(AI25839="","",IF(ISERROR(VLOOKUP(CONCATENATE(F25839),Term!$A$1:$C$2000,1,FALSE)),0,1))</f>
        <v/>
      </c>
    </row>
    <row r="25840" spans="36:36" x14ac:dyDescent="0.15">
      <c r="AJ25840" t="str">
        <f>IF(AI25840="","",IF(ISERROR(VLOOKUP(CONCATENATE(F25840),Term!$A$1:$C$2000,1,FALSE)),0,1))</f>
        <v/>
      </c>
    </row>
    <row r="25841" spans="36:36" x14ac:dyDescent="0.15">
      <c r="AJ25841" t="str">
        <f>IF(AI25841="","",IF(ISERROR(VLOOKUP(CONCATENATE(F25841),Term!$A$1:$C$2000,1,FALSE)),0,1))</f>
        <v/>
      </c>
    </row>
    <row r="25842" spans="36:36" x14ac:dyDescent="0.15">
      <c r="AJ25842" t="str">
        <f>IF(AI25842="","",IF(ISERROR(VLOOKUP(CONCATENATE(F25842),Term!$A$1:$C$2000,1,FALSE)),0,1))</f>
        <v/>
      </c>
    </row>
    <row r="25843" spans="36:36" x14ac:dyDescent="0.15">
      <c r="AJ25843" t="str">
        <f>IF(AI25843="","",IF(ISERROR(VLOOKUP(CONCATENATE(F25843),Term!$A$1:$C$2000,1,FALSE)),0,1))</f>
        <v/>
      </c>
    </row>
    <row r="25844" spans="36:36" x14ac:dyDescent="0.15">
      <c r="AJ25844" t="str">
        <f>IF(AI25844="","",IF(ISERROR(VLOOKUP(CONCATENATE(F25844),Term!$A$1:$C$2000,1,FALSE)),0,1))</f>
        <v/>
      </c>
    </row>
    <row r="25845" spans="36:36" x14ac:dyDescent="0.15">
      <c r="AJ25845" t="str">
        <f>IF(AI25845="","",IF(ISERROR(VLOOKUP(CONCATENATE(F25845),Term!$A$1:$C$2000,1,FALSE)),0,1))</f>
        <v/>
      </c>
    </row>
    <row r="25846" spans="36:36" x14ac:dyDescent="0.15">
      <c r="AJ25846" t="str">
        <f>IF(AI25846="","",IF(ISERROR(VLOOKUP(CONCATENATE(F25846),Term!$A$1:$C$2000,1,FALSE)),0,1))</f>
        <v/>
      </c>
    </row>
    <row r="25847" spans="36:36" x14ac:dyDescent="0.15">
      <c r="AJ25847" t="str">
        <f>IF(AI25847="","",IF(ISERROR(VLOOKUP(CONCATENATE(F25847),Term!$A$1:$C$2000,1,FALSE)),0,1))</f>
        <v/>
      </c>
    </row>
    <row r="25848" spans="36:36" x14ac:dyDescent="0.15">
      <c r="AJ25848" t="str">
        <f>IF(AI25848="","",IF(ISERROR(VLOOKUP(CONCATENATE(F25848),Term!$A$1:$C$2000,1,FALSE)),0,1))</f>
        <v/>
      </c>
    </row>
    <row r="25849" spans="36:36" x14ac:dyDescent="0.15">
      <c r="AJ25849" t="str">
        <f>IF(AI25849="","",IF(ISERROR(VLOOKUP(CONCATENATE(F25849),Term!$A$1:$C$2000,1,FALSE)),0,1))</f>
        <v/>
      </c>
    </row>
    <row r="25850" spans="36:36" x14ac:dyDescent="0.15">
      <c r="AJ25850" t="str">
        <f>IF(AI25850="","",IF(ISERROR(VLOOKUP(CONCATENATE(F25850),Term!$A$1:$C$2000,1,FALSE)),0,1))</f>
        <v/>
      </c>
    </row>
    <row r="25851" spans="36:36" x14ac:dyDescent="0.15">
      <c r="AJ25851" t="str">
        <f>IF(AI25851="","",IF(ISERROR(VLOOKUP(CONCATENATE(F25851),Term!$A$1:$C$2000,1,FALSE)),0,1))</f>
        <v/>
      </c>
    </row>
    <row r="25852" spans="36:36" x14ac:dyDescent="0.15">
      <c r="AJ25852" t="str">
        <f>IF(AI25852="","",IF(ISERROR(VLOOKUP(CONCATENATE(F25852),Term!$A$1:$C$2000,1,FALSE)),0,1))</f>
        <v/>
      </c>
    </row>
    <row r="25853" spans="36:36" x14ac:dyDescent="0.15">
      <c r="AJ25853" t="str">
        <f>IF(AI25853="","",IF(ISERROR(VLOOKUP(CONCATENATE(F25853),Term!$A$1:$C$2000,1,FALSE)),0,1))</f>
        <v/>
      </c>
    </row>
    <row r="25854" spans="36:36" x14ac:dyDescent="0.15">
      <c r="AJ25854" t="str">
        <f>IF(AI25854="","",IF(ISERROR(VLOOKUP(CONCATENATE(F25854),Term!$A$1:$C$2000,1,FALSE)),0,1))</f>
        <v/>
      </c>
    </row>
    <row r="25855" spans="36:36" x14ac:dyDescent="0.15">
      <c r="AJ25855" t="str">
        <f>IF(AI25855="","",IF(ISERROR(VLOOKUP(CONCATENATE(F25855),Term!$A$1:$C$2000,1,FALSE)),0,1))</f>
        <v/>
      </c>
    </row>
    <row r="25856" spans="36:36" x14ac:dyDescent="0.15">
      <c r="AJ25856" t="str">
        <f>IF(AI25856="","",IF(ISERROR(VLOOKUP(CONCATENATE(F25856),Term!$A$1:$C$2000,1,FALSE)),0,1))</f>
        <v/>
      </c>
    </row>
    <row r="25857" spans="36:36" x14ac:dyDescent="0.15">
      <c r="AJ25857" t="str">
        <f>IF(AI25857="","",IF(ISERROR(VLOOKUP(CONCATENATE(F25857),Term!$A$1:$C$2000,1,FALSE)),0,1))</f>
        <v/>
      </c>
    </row>
    <row r="25858" spans="36:36" x14ac:dyDescent="0.15">
      <c r="AJ25858" t="str">
        <f>IF(AI25858="","",IF(ISERROR(VLOOKUP(CONCATENATE(F25858),Term!$A$1:$C$2000,1,FALSE)),0,1))</f>
        <v/>
      </c>
    </row>
    <row r="25859" spans="36:36" x14ac:dyDescent="0.15">
      <c r="AJ25859" t="str">
        <f>IF(AI25859="","",IF(ISERROR(VLOOKUP(CONCATENATE(F25859),Term!$A$1:$C$2000,1,FALSE)),0,1))</f>
        <v/>
      </c>
    </row>
    <row r="25860" spans="36:36" x14ac:dyDescent="0.15">
      <c r="AJ25860" t="str">
        <f>IF(AI25860="","",IF(ISERROR(VLOOKUP(CONCATENATE(F25860),Term!$A$1:$C$2000,1,FALSE)),0,1))</f>
        <v/>
      </c>
    </row>
    <row r="25861" spans="36:36" x14ac:dyDescent="0.15">
      <c r="AJ25861" t="str">
        <f>IF(AI25861="","",IF(ISERROR(VLOOKUP(CONCATENATE(F25861),Term!$A$1:$C$2000,1,FALSE)),0,1))</f>
        <v/>
      </c>
    </row>
    <row r="25862" spans="36:36" x14ac:dyDescent="0.15">
      <c r="AJ25862" t="str">
        <f>IF(AI25862="","",IF(ISERROR(VLOOKUP(CONCATENATE(F25862),Term!$A$1:$C$2000,1,FALSE)),0,1))</f>
        <v/>
      </c>
    </row>
    <row r="25863" spans="36:36" x14ac:dyDescent="0.15">
      <c r="AJ25863" t="str">
        <f>IF(AI25863="","",IF(ISERROR(VLOOKUP(CONCATENATE(F25863),Term!$A$1:$C$2000,1,FALSE)),0,1))</f>
        <v/>
      </c>
    </row>
    <row r="25864" spans="36:36" x14ac:dyDescent="0.15">
      <c r="AJ25864" t="str">
        <f>IF(AI25864="","",IF(ISERROR(VLOOKUP(CONCATENATE(F25864),Term!$A$1:$C$2000,1,FALSE)),0,1))</f>
        <v/>
      </c>
    </row>
    <row r="25865" spans="36:36" x14ac:dyDescent="0.15">
      <c r="AJ25865" t="str">
        <f>IF(AI25865="","",IF(ISERROR(VLOOKUP(CONCATENATE(F25865),Term!$A$1:$C$2000,1,FALSE)),0,1))</f>
        <v/>
      </c>
    </row>
    <row r="25866" spans="36:36" x14ac:dyDescent="0.15">
      <c r="AJ25866" t="str">
        <f>IF(AI25866="","",IF(ISERROR(VLOOKUP(CONCATENATE(F25866),Term!$A$1:$C$2000,1,FALSE)),0,1))</f>
        <v/>
      </c>
    </row>
    <row r="25867" spans="36:36" x14ac:dyDescent="0.15">
      <c r="AJ25867" t="str">
        <f>IF(AI25867="","",IF(ISERROR(VLOOKUP(CONCATENATE(F25867),Term!$A$1:$C$2000,1,FALSE)),0,1))</f>
        <v/>
      </c>
    </row>
    <row r="25868" spans="36:36" x14ac:dyDescent="0.15">
      <c r="AJ25868" t="str">
        <f>IF(AI25868="","",IF(ISERROR(VLOOKUP(CONCATENATE(F25868),Term!$A$1:$C$2000,1,FALSE)),0,1))</f>
        <v/>
      </c>
    </row>
    <row r="25869" spans="36:36" x14ac:dyDescent="0.15">
      <c r="AJ25869" t="str">
        <f>IF(AI25869="","",IF(ISERROR(VLOOKUP(CONCATENATE(F25869),Term!$A$1:$C$2000,1,FALSE)),0,1))</f>
        <v/>
      </c>
    </row>
    <row r="25870" spans="36:36" x14ac:dyDescent="0.15">
      <c r="AJ25870" t="str">
        <f>IF(AI25870="","",IF(ISERROR(VLOOKUP(CONCATENATE(F25870),Term!$A$1:$C$2000,1,FALSE)),0,1))</f>
        <v/>
      </c>
    </row>
    <row r="25871" spans="36:36" x14ac:dyDescent="0.15">
      <c r="AJ25871" t="str">
        <f>IF(AI25871="","",IF(ISERROR(VLOOKUP(CONCATENATE(F25871),Term!$A$1:$C$2000,1,FALSE)),0,1))</f>
        <v/>
      </c>
    </row>
    <row r="25872" spans="36:36" x14ac:dyDescent="0.15">
      <c r="AJ25872" t="str">
        <f>IF(AI25872="","",IF(ISERROR(VLOOKUP(CONCATENATE(F25872),Term!$A$1:$C$2000,1,FALSE)),0,1))</f>
        <v/>
      </c>
    </row>
    <row r="25873" spans="36:36" x14ac:dyDescent="0.15">
      <c r="AJ25873" t="str">
        <f>IF(AI25873="","",IF(ISERROR(VLOOKUP(CONCATENATE(F25873),Term!$A$1:$C$2000,1,FALSE)),0,1))</f>
        <v/>
      </c>
    </row>
    <row r="25874" spans="36:36" x14ac:dyDescent="0.15">
      <c r="AJ25874" t="str">
        <f>IF(AI25874="","",IF(ISERROR(VLOOKUP(CONCATENATE(F25874),Term!$A$1:$C$2000,1,FALSE)),0,1))</f>
        <v/>
      </c>
    </row>
    <row r="25875" spans="36:36" x14ac:dyDescent="0.15">
      <c r="AJ25875" t="str">
        <f>IF(AI25875="","",IF(ISERROR(VLOOKUP(CONCATENATE(F25875),Term!$A$1:$C$2000,1,FALSE)),0,1))</f>
        <v/>
      </c>
    </row>
    <row r="25876" spans="36:36" x14ac:dyDescent="0.15">
      <c r="AJ25876" t="str">
        <f>IF(AI25876="","",IF(ISERROR(VLOOKUP(CONCATENATE(F25876),Term!$A$1:$C$2000,1,FALSE)),0,1))</f>
        <v/>
      </c>
    </row>
    <row r="25877" spans="36:36" x14ac:dyDescent="0.15">
      <c r="AJ25877" t="str">
        <f>IF(AI25877="","",IF(ISERROR(VLOOKUP(CONCATENATE(F25877),Term!$A$1:$C$2000,1,FALSE)),0,1))</f>
        <v/>
      </c>
    </row>
    <row r="25878" spans="36:36" x14ac:dyDescent="0.15">
      <c r="AJ25878" t="str">
        <f>IF(AI25878="","",IF(ISERROR(VLOOKUP(CONCATENATE(F25878),Term!$A$1:$C$2000,1,FALSE)),0,1))</f>
        <v/>
      </c>
    </row>
    <row r="25879" spans="36:36" x14ac:dyDescent="0.15">
      <c r="AJ25879" t="str">
        <f>IF(AI25879="","",IF(ISERROR(VLOOKUP(CONCATENATE(F25879),Term!$A$1:$C$2000,1,FALSE)),0,1))</f>
        <v/>
      </c>
    </row>
    <row r="25880" spans="36:36" x14ac:dyDescent="0.15">
      <c r="AJ25880" t="str">
        <f>IF(AI25880="","",IF(ISERROR(VLOOKUP(CONCATENATE(F25880),Term!$A$1:$C$2000,1,FALSE)),0,1))</f>
        <v/>
      </c>
    </row>
    <row r="25881" spans="36:36" x14ac:dyDescent="0.15">
      <c r="AJ25881" t="str">
        <f>IF(AI25881="","",IF(ISERROR(VLOOKUP(CONCATENATE(F25881),Term!$A$1:$C$2000,1,FALSE)),0,1))</f>
        <v/>
      </c>
    </row>
    <row r="25882" spans="36:36" x14ac:dyDescent="0.15">
      <c r="AJ25882" t="str">
        <f>IF(AI25882="","",IF(ISERROR(VLOOKUP(CONCATENATE(F25882),Term!$A$1:$C$2000,1,FALSE)),0,1))</f>
        <v/>
      </c>
    </row>
    <row r="25883" spans="36:36" x14ac:dyDescent="0.15">
      <c r="AJ25883" t="str">
        <f>IF(AI25883="","",IF(ISERROR(VLOOKUP(CONCATENATE(F25883),Term!$A$1:$C$2000,1,FALSE)),0,1))</f>
        <v/>
      </c>
    </row>
    <row r="25884" spans="36:36" x14ac:dyDescent="0.15">
      <c r="AJ25884" t="str">
        <f>IF(AI25884="","",IF(ISERROR(VLOOKUP(CONCATENATE(F25884),Term!$A$1:$C$2000,1,FALSE)),0,1))</f>
        <v/>
      </c>
    </row>
    <row r="25885" spans="36:36" x14ac:dyDescent="0.15">
      <c r="AJ25885" t="str">
        <f>IF(AI25885="","",IF(ISERROR(VLOOKUP(CONCATENATE(F25885),Term!$A$1:$C$2000,1,FALSE)),0,1))</f>
        <v/>
      </c>
    </row>
    <row r="25886" spans="36:36" x14ac:dyDescent="0.15">
      <c r="AJ25886" t="str">
        <f>IF(AI25886="","",IF(ISERROR(VLOOKUP(CONCATENATE(F25886),Term!$A$1:$C$2000,1,FALSE)),0,1))</f>
        <v/>
      </c>
    </row>
    <row r="25887" spans="36:36" x14ac:dyDescent="0.15">
      <c r="AJ25887" t="str">
        <f>IF(AI25887="","",IF(ISERROR(VLOOKUP(CONCATENATE(F25887),Term!$A$1:$C$2000,1,FALSE)),0,1))</f>
        <v/>
      </c>
    </row>
    <row r="25888" spans="36:36" x14ac:dyDescent="0.15">
      <c r="AJ25888" t="str">
        <f>IF(AI25888="","",IF(ISERROR(VLOOKUP(CONCATENATE(F25888),Term!$A$1:$C$2000,1,FALSE)),0,1))</f>
        <v/>
      </c>
    </row>
    <row r="25889" spans="36:36" x14ac:dyDescent="0.15">
      <c r="AJ25889" t="str">
        <f>IF(AI25889="","",IF(ISERROR(VLOOKUP(CONCATENATE(F25889),Term!$A$1:$C$2000,1,FALSE)),0,1))</f>
        <v/>
      </c>
    </row>
    <row r="25890" spans="36:36" x14ac:dyDescent="0.15">
      <c r="AJ25890" t="str">
        <f>IF(AI25890="","",IF(ISERROR(VLOOKUP(CONCATENATE(F25890),Term!$A$1:$C$2000,1,FALSE)),0,1))</f>
        <v/>
      </c>
    </row>
    <row r="25891" spans="36:36" x14ac:dyDescent="0.15">
      <c r="AJ25891" t="str">
        <f>IF(AI25891="","",IF(ISERROR(VLOOKUP(CONCATENATE(F25891),Term!$A$1:$C$2000,1,FALSE)),0,1))</f>
        <v/>
      </c>
    </row>
    <row r="25892" spans="36:36" x14ac:dyDescent="0.15">
      <c r="AJ25892" t="str">
        <f>IF(AI25892="","",IF(ISERROR(VLOOKUP(CONCATENATE(F25892),Term!$A$1:$C$2000,1,FALSE)),0,1))</f>
        <v/>
      </c>
    </row>
    <row r="25893" spans="36:36" x14ac:dyDescent="0.15">
      <c r="AJ25893" t="str">
        <f>IF(AI25893="","",IF(ISERROR(VLOOKUP(CONCATENATE(F25893),Term!$A$1:$C$2000,1,FALSE)),0,1))</f>
        <v/>
      </c>
    </row>
    <row r="25894" spans="36:36" x14ac:dyDescent="0.15">
      <c r="AJ25894" t="str">
        <f>IF(AI25894="","",IF(ISERROR(VLOOKUP(CONCATENATE(F25894),Term!$A$1:$C$2000,1,FALSE)),0,1))</f>
        <v/>
      </c>
    </row>
    <row r="25895" spans="36:36" x14ac:dyDescent="0.15">
      <c r="AJ25895" t="str">
        <f>IF(AI25895="","",IF(ISERROR(VLOOKUP(CONCATENATE(F25895),Term!$A$1:$C$2000,1,FALSE)),0,1))</f>
        <v/>
      </c>
    </row>
    <row r="25896" spans="36:36" x14ac:dyDescent="0.15">
      <c r="AJ25896" t="str">
        <f>IF(AI25896="","",IF(ISERROR(VLOOKUP(CONCATENATE(F25896),Term!$A$1:$C$2000,1,FALSE)),0,1))</f>
        <v/>
      </c>
    </row>
    <row r="25897" spans="36:36" x14ac:dyDescent="0.15">
      <c r="AJ25897" t="str">
        <f>IF(AI25897="","",IF(ISERROR(VLOOKUP(CONCATENATE(F25897),Term!$A$1:$C$2000,1,FALSE)),0,1))</f>
        <v/>
      </c>
    </row>
    <row r="25898" spans="36:36" x14ac:dyDescent="0.15">
      <c r="AJ25898" t="str">
        <f>IF(AI25898="","",IF(ISERROR(VLOOKUP(CONCATENATE(F25898),Term!$A$1:$C$2000,1,FALSE)),0,1))</f>
        <v/>
      </c>
    </row>
    <row r="25899" spans="36:36" x14ac:dyDescent="0.15">
      <c r="AJ25899" t="str">
        <f>IF(AI25899="","",IF(ISERROR(VLOOKUP(CONCATENATE(F25899),Term!$A$1:$C$2000,1,FALSE)),0,1))</f>
        <v/>
      </c>
    </row>
    <row r="25900" spans="36:36" x14ac:dyDescent="0.15">
      <c r="AJ25900" t="str">
        <f>IF(AI25900="","",IF(ISERROR(VLOOKUP(CONCATENATE(F25900),Term!$A$1:$C$2000,1,FALSE)),0,1))</f>
        <v/>
      </c>
    </row>
    <row r="25901" spans="36:36" x14ac:dyDescent="0.15">
      <c r="AJ25901" t="str">
        <f>IF(AI25901="","",IF(ISERROR(VLOOKUP(CONCATENATE(F25901),Term!$A$1:$C$2000,1,FALSE)),0,1))</f>
        <v/>
      </c>
    </row>
    <row r="25902" spans="36:36" x14ac:dyDescent="0.15">
      <c r="AJ25902" t="str">
        <f>IF(AI25902="","",IF(ISERROR(VLOOKUP(CONCATENATE(F25902),Term!$A$1:$C$2000,1,FALSE)),0,1))</f>
        <v/>
      </c>
    </row>
    <row r="25903" spans="36:36" x14ac:dyDescent="0.15">
      <c r="AJ25903" t="str">
        <f>IF(AI25903="","",IF(ISERROR(VLOOKUP(CONCATENATE(F25903),Term!$A$1:$C$2000,1,FALSE)),0,1))</f>
        <v/>
      </c>
    </row>
    <row r="25904" spans="36:36" x14ac:dyDescent="0.15">
      <c r="AJ25904" t="str">
        <f>IF(AI25904="","",IF(ISERROR(VLOOKUP(CONCATENATE(F25904),Term!$A$1:$C$2000,1,FALSE)),0,1))</f>
        <v/>
      </c>
    </row>
    <row r="25905" spans="36:36" x14ac:dyDescent="0.15">
      <c r="AJ25905" t="str">
        <f>IF(AI25905="","",IF(ISERROR(VLOOKUP(CONCATENATE(F25905),Term!$A$1:$C$2000,1,FALSE)),0,1))</f>
        <v/>
      </c>
    </row>
    <row r="25906" spans="36:36" x14ac:dyDescent="0.15">
      <c r="AJ25906" t="str">
        <f>IF(AI25906="","",IF(ISERROR(VLOOKUP(CONCATENATE(F25906),Term!$A$1:$C$2000,1,FALSE)),0,1))</f>
        <v/>
      </c>
    </row>
    <row r="25907" spans="36:36" x14ac:dyDescent="0.15">
      <c r="AJ25907" t="str">
        <f>IF(AI25907="","",IF(ISERROR(VLOOKUP(CONCATENATE(F25907),Term!$A$1:$C$2000,1,FALSE)),0,1))</f>
        <v/>
      </c>
    </row>
    <row r="25908" spans="36:36" x14ac:dyDescent="0.15">
      <c r="AJ25908" t="str">
        <f>IF(AI25908="","",IF(ISERROR(VLOOKUP(CONCATENATE(F25908),Term!$A$1:$C$2000,1,FALSE)),0,1))</f>
        <v/>
      </c>
    </row>
    <row r="25909" spans="36:36" x14ac:dyDescent="0.15">
      <c r="AJ25909" t="str">
        <f>IF(AI25909="","",IF(ISERROR(VLOOKUP(CONCATENATE(F25909),Term!$A$1:$C$2000,1,FALSE)),0,1))</f>
        <v/>
      </c>
    </row>
    <row r="25910" spans="36:36" x14ac:dyDescent="0.15">
      <c r="AJ25910" t="str">
        <f>IF(AI25910="","",IF(ISERROR(VLOOKUP(CONCATENATE(F25910),Term!$A$1:$C$2000,1,FALSE)),0,1))</f>
        <v/>
      </c>
    </row>
    <row r="25911" spans="36:36" x14ac:dyDescent="0.15">
      <c r="AJ25911" t="str">
        <f>IF(AI25911="","",IF(ISERROR(VLOOKUP(CONCATENATE(F25911),Term!$A$1:$C$2000,1,FALSE)),0,1))</f>
        <v/>
      </c>
    </row>
    <row r="25912" spans="36:36" x14ac:dyDescent="0.15">
      <c r="AJ25912" t="str">
        <f>IF(AI25912="","",IF(ISERROR(VLOOKUP(CONCATENATE(F25912),Term!$A$1:$C$2000,1,FALSE)),0,1))</f>
        <v/>
      </c>
    </row>
    <row r="25913" spans="36:36" x14ac:dyDescent="0.15">
      <c r="AJ25913" t="str">
        <f>IF(AI25913="","",IF(ISERROR(VLOOKUP(CONCATENATE(F25913),Term!$A$1:$C$2000,1,FALSE)),0,1))</f>
        <v/>
      </c>
    </row>
    <row r="25914" spans="36:36" x14ac:dyDescent="0.15">
      <c r="AJ25914" t="str">
        <f>IF(AI25914="","",IF(ISERROR(VLOOKUP(CONCATENATE(F25914),Term!$A$1:$C$2000,1,FALSE)),0,1))</f>
        <v/>
      </c>
    </row>
    <row r="25915" spans="36:36" x14ac:dyDescent="0.15">
      <c r="AJ25915" t="str">
        <f>IF(AI25915="","",IF(ISERROR(VLOOKUP(CONCATENATE(F25915),Term!$A$1:$C$2000,1,FALSE)),0,1))</f>
        <v/>
      </c>
    </row>
    <row r="25916" spans="36:36" x14ac:dyDescent="0.15">
      <c r="AJ25916" t="str">
        <f>IF(AI25916="","",IF(ISERROR(VLOOKUP(CONCATENATE(F25916),Term!$A$1:$C$2000,1,FALSE)),0,1))</f>
        <v/>
      </c>
    </row>
    <row r="25917" spans="36:36" x14ac:dyDescent="0.15">
      <c r="AJ25917" t="str">
        <f>IF(AI25917="","",IF(ISERROR(VLOOKUP(CONCATENATE(F25917),Term!$A$1:$C$2000,1,FALSE)),0,1))</f>
        <v/>
      </c>
    </row>
    <row r="25918" spans="36:36" x14ac:dyDescent="0.15">
      <c r="AJ25918" t="str">
        <f>IF(AI25918="","",IF(ISERROR(VLOOKUP(CONCATENATE(F25918),Term!$A$1:$C$2000,1,FALSE)),0,1))</f>
        <v/>
      </c>
    </row>
    <row r="25919" spans="36:36" x14ac:dyDescent="0.15">
      <c r="AJ25919" t="str">
        <f>IF(AI25919="","",IF(ISERROR(VLOOKUP(CONCATENATE(F25919),Term!$A$1:$C$2000,1,FALSE)),0,1))</f>
        <v/>
      </c>
    </row>
    <row r="25920" spans="36:36" x14ac:dyDescent="0.15">
      <c r="AJ25920" t="str">
        <f>IF(AI25920="","",IF(ISERROR(VLOOKUP(CONCATENATE(F25920),Term!$A$1:$C$2000,1,FALSE)),0,1))</f>
        <v/>
      </c>
    </row>
    <row r="25921" spans="36:36" x14ac:dyDescent="0.15">
      <c r="AJ25921" t="str">
        <f>IF(AI25921="","",IF(ISERROR(VLOOKUP(CONCATENATE(F25921),Term!$A$1:$C$2000,1,FALSE)),0,1))</f>
        <v/>
      </c>
    </row>
    <row r="25922" spans="36:36" x14ac:dyDescent="0.15">
      <c r="AJ25922" t="str">
        <f>IF(AI25922="","",IF(ISERROR(VLOOKUP(CONCATENATE(F25922),Term!$A$1:$C$2000,1,FALSE)),0,1))</f>
        <v/>
      </c>
    </row>
    <row r="25923" spans="36:36" x14ac:dyDescent="0.15">
      <c r="AJ25923" t="str">
        <f>IF(AI25923="","",IF(ISERROR(VLOOKUP(CONCATENATE(F25923),Term!$A$1:$C$2000,1,FALSE)),0,1))</f>
        <v/>
      </c>
    </row>
    <row r="25924" spans="36:36" x14ac:dyDescent="0.15">
      <c r="AJ25924" t="str">
        <f>IF(AI25924="","",IF(ISERROR(VLOOKUP(CONCATENATE(F25924),Term!$A$1:$C$2000,1,FALSE)),0,1))</f>
        <v/>
      </c>
    </row>
    <row r="25925" spans="36:36" x14ac:dyDescent="0.15">
      <c r="AJ25925" t="str">
        <f>IF(AI25925="","",IF(ISERROR(VLOOKUP(CONCATENATE(F25925),Term!$A$1:$C$2000,1,FALSE)),0,1))</f>
        <v/>
      </c>
    </row>
    <row r="25926" spans="36:36" x14ac:dyDescent="0.15">
      <c r="AJ25926" t="str">
        <f>IF(AI25926="","",IF(ISERROR(VLOOKUP(CONCATENATE(F25926),Term!$A$1:$C$2000,1,FALSE)),0,1))</f>
        <v/>
      </c>
    </row>
    <row r="25927" spans="36:36" x14ac:dyDescent="0.15">
      <c r="AJ25927" t="str">
        <f>IF(AI25927="","",IF(ISERROR(VLOOKUP(CONCATENATE(F25927),Term!$A$1:$C$2000,1,FALSE)),0,1))</f>
        <v/>
      </c>
    </row>
    <row r="25928" spans="36:36" x14ac:dyDescent="0.15">
      <c r="AJ25928" t="str">
        <f>IF(AI25928="","",IF(ISERROR(VLOOKUP(CONCATENATE(F25928),Term!$A$1:$C$2000,1,FALSE)),0,1))</f>
        <v/>
      </c>
    </row>
    <row r="25929" spans="36:36" x14ac:dyDescent="0.15">
      <c r="AJ25929" t="str">
        <f>IF(AI25929="","",IF(ISERROR(VLOOKUP(CONCATENATE(F25929),Term!$A$1:$C$2000,1,FALSE)),0,1))</f>
        <v/>
      </c>
    </row>
    <row r="25930" spans="36:36" x14ac:dyDescent="0.15">
      <c r="AJ25930" t="str">
        <f>IF(AI25930="","",IF(ISERROR(VLOOKUP(CONCATENATE(F25930),Term!$A$1:$C$2000,1,FALSE)),0,1))</f>
        <v/>
      </c>
    </row>
    <row r="25931" spans="36:36" x14ac:dyDescent="0.15">
      <c r="AJ25931" t="str">
        <f>IF(AI25931="","",IF(ISERROR(VLOOKUP(CONCATENATE(F25931),Term!$A$1:$C$2000,1,FALSE)),0,1))</f>
        <v/>
      </c>
    </row>
    <row r="25932" spans="36:36" x14ac:dyDescent="0.15">
      <c r="AJ25932" t="str">
        <f>IF(AI25932="","",IF(ISERROR(VLOOKUP(CONCATENATE(F25932),Term!$A$1:$C$2000,1,FALSE)),0,1))</f>
        <v/>
      </c>
    </row>
    <row r="25933" spans="36:36" x14ac:dyDescent="0.15">
      <c r="AJ25933" t="str">
        <f>IF(AI25933="","",IF(ISERROR(VLOOKUP(CONCATENATE(F25933),Term!$A$1:$C$2000,1,FALSE)),0,1))</f>
        <v/>
      </c>
    </row>
    <row r="25934" spans="36:36" x14ac:dyDescent="0.15">
      <c r="AJ25934" t="str">
        <f>IF(AI25934="","",IF(ISERROR(VLOOKUP(CONCATENATE(F25934),Term!$A$1:$C$2000,1,FALSE)),0,1))</f>
        <v/>
      </c>
    </row>
    <row r="25935" spans="36:36" x14ac:dyDescent="0.15">
      <c r="AJ25935" t="str">
        <f>IF(AI25935="","",IF(ISERROR(VLOOKUP(CONCATENATE(F25935),Term!$A$1:$C$2000,1,FALSE)),0,1))</f>
        <v/>
      </c>
    </row>
    <row r="25936" spans="36:36" x14ac:dyDescent="0.15">
      <c r="AJ25936" t="str">
        <f>IF(AI25936="","",IF(ISERROR(VLOOKUP(CONCATENATE(F25936),Term!$A$1:$C$2000,1,FALSE)),0,1))</f>
        <v/>
      </c>
    </row>
    <row r="25937" spans="36:36" x14ac:dyDescent="0.15">
      <c r="AJ25937" t="str">
        <f>IF(AI25937="","",IF(ISERROR(VLOOKUP(CONCATENATE(F25937),Term!$A$1:$C$2000,1,FALSE)),0,1))</f>
        <v/>
      </c>
    </row>
    <row r="25938" spans="36:36" x14ac:dyDescent="0.15">
      <c r="AJ25938" t="str">
        <f>IF(AI25938="","",IF(ISERROR(VLOOKUP(CONCATENATE(F25938),Term!$A$1:$C$2000,1,FALSE)),0,1))</f>
        <v/>
      </c>
    </row>
    <row r="25939" spans="36:36" x14ac:dyDescent="0.15">
      <c r="AJ25939" t="str">
        <f>IF(AI25939="","",IF(ISERROR(VLOOKUP(CONCATENATE(F25939),Term!$A$1:$C$2000,1,FALSE)),0,1))</f>
        <v/>
      </c>
    </row>
    <row r="25940" spans="36:36" x14ac:dyDescent="0.15">
      <c r="AJ25940" t="str">
        <f>IF(AI25940="","",IF(ISERROR(VLOOKUP(CONCATENATE(F25940),Term!$A$1:$C$2000,1,FALSE)),0,1))</f>
        <v/>
      </c>
    </row>
    <row r="25941" spans="36:36" x14ac:dyDescent="0.15">
      <c r="AJ25941" t="str">
        <f>IF(AI25941="","",IF(ISERROR(VLOOKUP(CONCATENATE(F25941),Term!$A$1:$C$2000,1,FALSE)),0,1))</f>
        <v/>
      </c>
    </row>
    <row r="25942" spans="36:36" x14ac:dyDescent="0.15">
      <c r="AJ25942" t="str">
        <f>IF(AI25942="","",IF(ISERROR(VLOOKUP(CONCATENATE(F25942),Term!$A$1:$C$2000,1,FALSE)),0,1))</f>
        <v/>
      </c>
    </row>
    <row r="25943" spans="36:36" x14ac:dyDescent="0.15">
      <c r="AJ25943" t="str">
        <f>IF(AI25943="","",IF(ISERROR(VLOOKUP(CONCATENATE(F25943),Term!$A$1:$C$2000,1,FALSE)),0,1))</f>
        <v/>
      </c>
    </row>
    <row r="25944" spans="36:36" x14ac:dyDescent="0.15">
      <c r="AJ25944" t="str">
        <f>IF(AI25944="","",IF(ISERROR(VLOOKUP(CONCATENATE(F25944),Term!$A$1:$C$2000,1,FALSE)),0,1))</f>
        <v/>
      </c>
    </row>
    <row r="25945" spans="36:36" x14ac:dyDescent="0.15">
      <c r="AJ25945" t="str">
        <f>IF(AI25945="","",IF(ISERROR(VLOOKUP(CONCATENATE(F25945),Term!$A$1:$C$2000,1,FALSE)),0,1))</f>
        <v/>
      </c>
    </row>
    <row r="25946" spans="36:36" x14ac:dyDescent="0.15">
      <c r="AJ25946" t="str">
        <f>IF(AI25946="","",IF(ISERROR(VLOOKUP(CONCATENATE(F25946),Term!$A$1:$C$2000,1,FALSE)),0,1))</f>
        <v/>
      </c>
    </row>
    <row r="25947" spans="36:36" x14ac:dyDescent="0.15">
      <c r="AJ25947" t="str">
        <f>IF(AI25947="","",IF(ISERROR(VLOOKUP(CONCATENATE(F25947),Term!$A$1:$C$2000,1,FALSE)),0,1))</f>
        <v/>
      </c>
    </row>
    <row r="25948" spans="36:36" x14ac:dyDescent="0.15">
      <c r="AJ25948" t="str">
        <f>IF(AI25948="","",IF(ISERROR(VLOOKUP(CONCATENATE(F25948),Term!$A$1:$C$2000,1,FALSE)),0,1))</f>
        <v/>
      </c>
    </row>
    <row r="25949" spans="36:36" x14ac:dyDescent="0.15">
      <c r="AJ25949" t="str">
        <f>IF(AI25949="","",IF(ISERROR(VLOOKUP(CONCATENATE(F25949),Term!$A$1:$C$2000,1,FALSE)),0,1))</f>
        <v/>
      </c>
    </row>
    <row r="25950" spans="36:36" x14ac:dyDescent="0.15">
      <c r="AJ25950" t="str">
        <f>IF(AI25950="","",IF(ISERROR(VLOOKUP(CONCATENATE(F25950),Term!$A$1:$C$2000,1,FALSE)),0,1))</f>
        <v/>
      </c>
    </row>
    <row r="25951" spans="36:36" x14ac:dyDescent="0.15">
      <c r="AJ25951" t="str">
        <f>IF(AI25951="","",IF(ISERROR(VLOOKUP(CONCATENATE(F25951),Term!$A$1:$C$2000,1,FALSE)),0,1))</f>
        <v/>
      </c>
    </row>
    <row r="25952" spans="36:36" x14ac:dyDescent="0.15">
      <c r="AJ25952" t="str">
        <f>IF(AI25952="","",IF(ISERROR(VLOOKUP(CONCATENATE(F25952),Term!$A$1:$C$2000,1,FALSE)),0,1))</f>
        <v/>
      </c>
    </row>
    <row r="25953" spans="36:36" x14ac:dyDescent="0.15">
      <c r="AJ25953" t="str">
        <f>IF(AI25953="","",IF(ISERROR(VLOOKUP(CONCATENATE(F25953),Term!$A$1:$C$2000,1,FALSE)),0,1))</f>
        <v/>
      </c>
    </row>
    <row r="25954" spans="36:36" x14ac:dyDescent="0.15">
      <c r="AJ25954" t="str">
        <f>IF(AI25954="","",IF(ISERROR(VLOOKUP(CONCATENATE(F25954),Term!$A$1:$C$2000,1,FALSE)),0,1))</f>
        <v/>
      </c>
    </row>
    <row r="25955" spans="36:36" x14ac:dyDescent="0.15">
      <c r="AJ25955" t="str">
        <f>IF(AI25955="","",IF(ISERROR(VLOOKUP(CONCATENATE(F25955),Term!$A$1:$C$2000,1,FALSE)),0,1))</f>
        <v/>
      </c>
    </row>
    <row r="25956" spans="36:36" x14ac:dyDescent="0.15">
      <c r="AJ25956" t="str">
        <f>IF(AI25956="","",IF(ISERROR(VLOOKUP(CONCATENATE(F25956),Term!$A$1:$C$2000,1,FALSE)),0,1))</f>
        <v/>
      </c>
    </row>
    <row r="25957" spans="36:36" x14ac:dyDescent="0.15">
      <c r="AJ25957" t="str">
        <f>IF(AI25957="","",IF(ISERROR(VLOOKUP(CONCATENATE(F25957),Term!$A$1:$C$2000,1,FALSE)),0,1))</f>
        <v/>
      </c>
    </row>
    <row r="25958" spans="36:36" x14ac:dyDescent="0.15">
      <c r="AJ25958" t="str">
        <f>IF(AI25958="","",IF(ISERROR(VLOOKUP(CONCATENATE(F25958),Term!$A$1:$C$2000,1,FALSE)),0,1))</f>
        <v/>
      </c>
    </row>
    <row r="25959" spans="36:36" x14ac:dyDescent="0.15">
      <c r="AJ25959" t="str">
        <f>IF(AI25959="","",IF(ISERROR(VLOOKUP(CONCATENATE(F25959),Term!$A$1:$C$2000,1,FALSE)),0,1))</f>
        <v/>
      </c>
    </row>
    <row r="25960" spans="36:36" x14ac:dyDescent="0.15">
      <c r="AJ25960" t="str">
        <f>IF(AI25960="","",IF(ISERROR(VLOOKUP(CONCATENATE(F25960),Term!$A$1:$C$2000,1,FALSE)),0,1))</f>
        <v/>
      </c>
    </row>
    <row r="25961" spans="36:36" x14ac:dyDescent="0.15">
      <c r="AJ25961" t="str">
        <f>IF(AI25961="","",IF(ISERROR(VLOOKUP(CONCATENATE(F25961),Term!$A$1:$C$2000,1,FALSE)),0,1))</f>
        <v/>
      </c>
    </row>
    <row r="25962" spans="36:36" x14ac:dyDescent="0.15">
      <c r="AJ25962" t="str">
        <f>IF(AI25962="","",IF(ISERROR(VLOOKUP(CONCATENATE(F25962),Term!$A$1:$C$2000,1,FALSE)),0,1))</f>
        <v/>
      </c>
    </row>
    <row r="25963" spans="36:36" x14ac:dyDescent="0.15">
      <c r="AJ25963" t="str">
        <f>IF(AI25963="","",IF(ISERROR(VLOOKUP(CONCATENATE(F25963),Term!$A$1:$C$2000,1,FALSE)),0,1))</f>
        <v/>
      </c>
    </row>
    <row r="25964" spans="36:36" x14ac:dyDescent="0.15">
      <c r="AJ25964" t="str">
        <f>IF(AI25964="","",IF(ISERROR(VLOOKUP(CONCATENATE(F25964),Term!$A$1:$C$2000,1,FALSE)),0,1))</f>
        <v/>
      </c>
    </row>
    <row r="25965" spans="36:36" x14ac:dyDescent="0.15">
      <c r="AJ25965" t="str">
        <f>IF(AI25965="","",IF(ISERROR(VLOOKUP(CONCATENATE(F25965),Term!$A$1:$C$2000,1,FALSE)),0,1))</f>
        <v/>
      </c>
    </row>
    <row r="25966" spans="36:36" x14ac:dyDescent="0.15">
      <c r="AJ25966" t="str">
        <f>IF(AI25966="","",IF(ISERROR(VLOOKUP(CONCATENATE(F25966),Term!$A$1:$C$2000,1,FALSE)),0,1))</f>
        <v/>
      </c>
    </row>
    <row r="25967" spans="36:36" x14ac:dyDescent="0.15">
      <c r="AJ25967" t="str">
        <f>IF(AI25967="","",IF(ISERROR(VLOOKUP(CONCATENATE(F25967),Term!$A$1:$C$2000,1,FALSE)),0,1))</f>
        <v/>
      </c>
    </row>
    <row r="25968" spans="36:36" x14ac:dyDescent="0.15">
      <c r="AJ25968" t="str">
        <f>IF(AI25968="","",IF(ISERROR(VLOOKUP(CONCATENATE(F25968),Term!$A$1:$C$2000,1,FALSE)),0,1))</f>
        <v/>
      </c>
    </row>
    <row r="25969" spans="36:36" x14ac:dyDescent="0.15">
      <c r="AJ25969" t="str">
        <f>IF(AI25969="","",IF(ISERROR(VLOOKUP(CONCATENATE(F25969),Term!$A$1:$C$2000,1,FALSE)),0,1))</f>
        <v/>
      </c>
    </row>
    <row r="25970" spans="36:36" x14ac:dyDescent="0.15">
      <c r="AJ25970" t="str">
        <f>IF(AI25970="","",IF(ISERROR(VLOOKUP(CONCATENATE(F25970),Term!$A$1:$C$2000,1,FALSE)),0,1))</f>
        <v/>
      </c>
    </row>
    <row r="25971" spans="36:36" x14ac:dyDescent="0.15">
      <c r="AJ25971" t="str">
        <f>IF(AI25971="","",IF(ISERROR(VLOOKUP(CONCATENATE(F25971),Term!$A$1:$C$2000,1,FALSE)),0,1))</f>
        <v/>
      </c>
    </row>
    <row r="25972" spans="36:36" x14ac:dyDescent="0.15">
      <c r="AJ25972" t="str">
        <f>IF(AI25972="","",IF(ISERROR(VLOOKUP(CONCATENATE(F25972),Term!$A$1:$C$2000,1,FALSE)),0,1))</f>
        <v/>
      </c>
    </row>
    <row r="25973" spans="36:36" x14ac:dyDescent="0.15">
      <c r="AJ25973" t="str">
        <f>IF(AI25973="","",IF(ISERROR(VLOOKUP(CONCATENATE(F25973),Term!$A$1:$C$2000,1,FALSE)),0,1))</f>
        <v/>
      </c>
    </row>
    <row r="25974" spans="36:36" x14ac:dyDescent="0.15">
      <c r="AJ25974" t="str">
        <f>IF(AI25974="","",IF(ISERROR(VLOOKUP(CONCATENATE(F25974),Term!$A$1:$C$2000,1,FALSE)),0,1))</f>
        <v/>
      </c>
    </row>
    <row r="25975" spans="36:36" x14ac:dyDescent="0.15">
      <c r="AJ25975" t="str">
        <f>IF(AI25975="","",IF(ISERROR(VLOOKUP(CONCATENATE(F25975),Term!$A$1:$C$2000,1,FALSE)),0,1))</f>
        <v/>
      </c>
    </row>
    <row r="25976" spans="36:36" x14ac:dyDescent="0.15">
      <c r="AJ25976" t="str">
        <f>IF(AI25976="","",IF(ISERROR(VLOOKUP(CONCATENATE(F25976),Term!$A$1:$C$2000,1,FALSE)),0,1))</f>
        <v/>
      </c>
    </row>
    <row r="25977" spans="36:36" x14ac:dyDescent="0.15">
      <c r="AJ25977" t="str">
        <f>IF(AI25977="","",IF(ISERROR(VLOOKUP(CONCATENATE(F25977),Term!$A$1:$C$2000,1,FALSE)),0,1))</f>
        <v/>
      </c>
    </row>
    <row r="25978" spans="36:36" x14ac:dyDescent="0.15">
      <c r="AJ25978" t="str">
        <f>IF(AI25978="","",IF(ISERROR(VLOOKUP(CONCATENATE(F25978),Term!$A$1:$C$2000,1,FALSE)),0,1))</f>
        <v/>
      </c>
    </row>
    <row r="25979" spans="36:36" x14ac:dyDescent="0.15">
      <c r="AJ25979" t="str">
        <f>IF(AI25979="","",IF(ISERROR(VLOOKUP(CONCATENATE(F25979),Term!$A$1:$C$2000,1,FALSE)),0,1))</f>
        <v/>
      </c>
    </row>
    <row r="25980" spans="36:36" x14ac:dyDescent="0.15">
      <c r="AJ25980" t="str">
        <f>IF(AI25980="","",IF(ISERROR(VLOOKUP(CONCATENATE(F25980),Term!$A$1:$C$2000,1,FALSE)),0,1))</f>
        <v/>
      </c>
    </row>
    <row r="25981" spans="36:36" x14ac:dyDescent="0.15">
      <c r="AJ25981" t="str">
        <f>IF(AI25981="","",IF(ISERROR(VLOOKUP(CONCATENATE(F25981),Term!$A$1:$C$2000,1,FALSE)),0,1))</f>
        <v/>
      </c>
    </row>
    <row r="25982" spans="36:36" x14ac:dyDescent="0.15">
      <c r="AJ25982" t="str">
        <f>IF(AI25982="","",IF(ISERROR(VLOOKUP(CONCATENATE(F25982),Term!$A$1:$C$2000,1,FALSE)),0,1))</f>
        <v/>
      </c>
    </row>
    <row r="25983" spans="36:36" x14ac:dyDescent="0.15">
      <c r="AJ25983" t="str">
        <f>IF(AI25983="","",IF(ISERROR(VLOOKUP(CONCATENATE(F25983),Term!$A$1:$C$2000,1,FALSE)),0,1))</f>
        <v/>
      </c>
    </row>
    <row r="25984" spans="36:36" x14ac:dyDescent="0.15">
      <c r="AJ25984" t="str">
        <f>IF(AI25984="","",IF(ISERROR(VLOOKUP(CONCATENATE(F25984),Term!$A$1:$C$2000,1,FALSE)),0,1))</f>
        <v/>
      </c>
    </row>
    <row r="25985" spans="36:36" x14ac:dyDescent="0.15">
      <c r="AJ25985" t="str">
        <f>IF(AI25985="","",IF(ISERROR(VLOOKUP(CONCATENATE(F25985),Term!$A$1:$C$2000,1,FALSE)),0,1))</f>
        <v/>
      </c>
    </row>
    <row r="25986" spans="36:36" x14ac:dyDescent="0.15">
      <c r="AJ25986" t="str">
        <f>IF(AI25986="","",IF(ISERROR(VLOOKUP(CONCATENATE(F25986),Term!$A$1:$C$2000,1,FALSE)),0,1))</f>
        <v/>
      </c>
    </row>
    <row r="25987" spans="36:36" x14ac:dyDescent="0.15">
      <c r="AJ25987" t="str">
        <f>IF(AI25987="","",IF(ISERROR(VLOOKUP(CONCATENATE(F25987),Term!$A$1:$C$2000,1,FALSE)),0,1))</f>
        <v/>
      </c>
    </row>
    <row r="25988" spans="36:36" x14ac:dyDescent="0.15">
      <c r="AJ25988" t="str">
        <f>IF(AI25988="","",IF(ISERROR(VLOOKUP(CONCATENATE(F25988),Term!$A$1:$C$2000,1,FALSE)),0,1))</f>
        <v/>
      </c>
    </row>
    <row r="25989" spans="36:36" x14ac:dyDescent="0.15">
      <c r="AJ25989" t="str">
        <f>IF(AI25989="","",IF(ISERROR(VLOOKUP(CONCATENATE(F25989),Term!$A$1:$C$2000,1,FALSE)),0,1))</f>
        <v/>
      </c>
    </row>
    <row r="25990" spans="36:36" x14ac:dyDescent="0.15">
      <c r="AJ25990" t="str">
        <f>IF(AI25990="","",IF(ISERROR(VLOOKUP(CONCATENATE(F25990),Term!$A$1:$C$2000,1,FALSE)),0,1))</f>
        <v/>
      </c>
    </row>
    <row r="25991" spans="36:36" x14ac:dyDescent="0.15">
      <c r="AJ25991" t="str">
        <f>IF(AI25991="","",IF(ISERROR(VLOOKUP(CONCATENATE(F25991),Term!$A$1:$C$2000,1,FALSE)),0,1))</f>
        <v/>
      </c>
    </row>
    <row r="25992" spans="36:36" x14ac:dyDescent="0.15">
      <c r="AJ25992" t="str">
        <f>IF(AI25992="","",IF(ISERROR(VLOOKUP(CONCATENATE(F25992),Term!$A$1:$C$2000,1,FALSE)),0,1))</f>
        <v/>
      </c>
    </row>
    <row r="25993" spans="36:36" x14ac:dyDescent="0.15">
      <c r="AJ25993" t="str">
        <f>IF(AI25993="","",IF(ISERROR(VLOOKUP(CONCATENATE(F25993),Term!$A$1:$C$2000,1,FALSE)),0,1))</f>
        <v/>
      </c>
    </row>
    <row r="25994" spans="36:36" x14ac:dyDescent="0.15">
      <c r="AJ25994" t="str">
        <f>IF(AI25994="","",IF(ISERROR(VLOOKUP(CONCATENATE(F25994),Term!$A$1:$C$2000,1,FALSE)),0,1))</f>
        <v/>
      </c>
    </row>
    <row r="25995" spans="36:36" x14ac:dyDescent="0.15">
      <c r="AJ25995" t="str">
        <f>IF(AI25995="","",IF(ISERROR(VLOOKUP(CONCATENATE(F25995),Term!$A$1:$C$2000,1,FALSE)),0,1))</f>
        <v/>
      </c>
    </row>
    <row r="25996" spans="36:36" x14ac:dyDescent="0.15">
      <c r="AJ25996" t="str">
        <f>IF(AI25996="","",IF(ISERROR(VLOOKUP(CONCATENATE(F25996),Term!$A$1:$C$2000,1,FALSE)),0,1))</f>
        <v/>
      </c>
    </row>
    <row r="25997" spans="36:36" x14ac:dyDescent="0.15">
      <c r="AJ25997" t="str">
        <f>IF(AI25997="","",IF(ISERROR(VLOOKUP(CONCATENATE(F25997),Term!$A$1:$C$2000,1,FALSE)),0,1))</f>
        <v/>
      </c>
    </row>
    <row r="25998" spans="36:36" x14ac:dyDescent="0.15">
      <c r="AJ25998" t="str">
        <f>IF(AI25998="","",IF(ISERROR(VLOOKUP(CONCATENATE(F25998),Term!$A$1:$C$2000,1,FALSE)),0,1))</f>
        <v/>
      </c>
    </row>
    <row r="25999" spans="36:36" x14ac:dyDescent="0.15">
      <c r="AJ25999" t="str">
        <f>IF(AI25999="","",IF(ISERROR(VLOOKUP(CONCATENATE(F25999),Term!$A$1:$C$2000,1,FALSE)),0,1))</f>
        <v/>
      </c>
    </row>
    <row r="26000" spans="36:36" x14ac:dyDescent="0.15">
      <c r="AJ26000" t="str">
        <f>IF(AI26000="","",IF(ISERROR(VLOOKUP(CONCATENATE(F26000),Term!$A$1:$C$2000,1,FALSE)),0,1))</f>
        <v/>
      </c>
    </row>
    <row r="26001" spans="36:36" x14ac:dyDescent="0.15">
      <c r="AJ26001" t="str">
        <f>IF(AI26001="","",IF(ISERROR(VLOOKUP(CONCATENATE(F26001),Term!$A$1:$C$2000,1,FALSE)),0,1))</f>
        <v/>
      </c>
    </row>
    <row r="26002" spans="36:36" x14ac:dyDescent="0.15">
      <c r="AJ26002" t="str">
        <f>IF(AI26002="","",IF(ISERROR(VLOOKUP(CONCATENATE(F26002),Term!$A$1:$C$2000,1,FALSE)),0,1))</f>
        <v/>
      </c>
    </row>
    <row r="26003" spans="36:36" x14ac:dyDescent="0.15">
      <c r="AJ26003" t="str">
        <f>IF(AI26003="","",IF(ISERROR(VLOOKUP(CONCATENATE(F26003),Term!$A$1:$C$2000,1,FALSE)),0,1))</f>
        <v/>
      </c>
    </row>
    <row r="26004" spans="36:36" x14ac:dyDescent="0.15">
      <c r="AJ26004" t="str">
        <f>IF(AI26004="","",IF(ISERROR(VLOOKUP(CONCATENATE(F26004),Term!$A$1:$C$2000,1,FALSE)),0,1))</f>
        <v/>
      </c>
    </row>
    <row r="26005" spans="36:36" x14ac:dyDescent="0.15">
      <c r="AJ26005" t="str">
        <f>IF(AI26005="","",IF(ISERROR(VLOOKUP(CONCATENATE(F26005),Term!$A$1:$C$2000,1,FALSE)),0,1))</f>
        <v/>
      </c>
    </row>
    <row r="26006" spans="36:36" x14ac:dyDescent="0.15">
      <c r="AJ26006" t="str">
        <f>IF(AI26006="","",IF(ISERROR(VLOOKUP(CONCATENATE(F26006),Term!$A$1:$C$2000,1,FALSE)),0,1))</f>
        <v/>
      </c>
    </row>
    <row r="26007" spans="36:36" x14ac:dyDescent="0.15">
      <c r="AJ26007" t="str">
        <f>IF(AI26007="","",IF(ISERROR(VLOOKUP(CONCATENATE(F26007),Term!$A$1:$C$2000,1,FALSE)),0,1))</f>
        <v/>
      </c>
    </row>
    <row r="26008" spans="36:36" x14ac:dyDescent="0.15">
      <c r="AJ26008" t="str">
        <f>IF(AI26008="","",IF(ISERROR(VLOOKUP(CONCATENATE(F26008),Term!$A$1:$C$2000,1,FALSE)),0,1))</f>
        <v/>
      </c>
    </row>
    <row r="26009" spans="36:36" x14ac:dyDescent="0.15">
      <c r="AJ26009" t="str">
        <f>IF(AI26009="","",IF(ISERROR(VLOOKUP(CONCATENATE(F26009),Term!$A$1:$C$2000,1,FALSE)),0,1))</f>
        <v/>
      </c>
    </row>
    <row r="26010" spans="36:36" x14ac:dyDescent="0.15">
      <c r="AJ26010" t="str">
        <f>IF(AI26010="","",IF(ISERROR(VLOOKUP(CONCATENATE(F26010),Term!$A$1:$C$2000,1,FALSE)),0,1))</f>
        <v/>
      </c>
    </row>
    <row r="26011" spans="36:36" x14ac:dyDescent="0.15">
      <c r="AJ26011" t="str">
        <f>IF(AI26011="","",IF(ISERROR(VLOOKUP(CONCATENATE(F26011),Term!$A$1:$C$2000,1,FALSE)),0,1))</f>
        <v/>
      </c>
    </row>
    <row r="26012" spans="36:36" x14ac:dyDescent="0.15">
      <c r="AJ26012" t="str">
        <f>IF(AI26012="","",IF(ISERROR(VLOOKUP(CONCATENATE(F26012),Term!$A$1:$C$2000,1,FALSE)),0,1))</f>
        <v/>
      </c>
    </row>
    <row r="26013" spans="36:36" x14ac:dyDescent="0.15">
      <c r="AJ26013" t="str">
        <f>IF(AI26013="","",IF(ISERROR(VLOOKUP(CONCATENATE(F26013),Term!$A$1:$C$2000,1,FALSE)),0,1))</f>
        <v/>
      </c>
    </row>
    <row r="26014" spans="36:36" x14ac:dyDescent="0.15">
      <c r="AJ26014" t="str">
        <f>IF(AI26014="","",IF(ISERROR(VLOOKUP(CONCATENATE(F26014),Term!$A$1:$C$2000,1,FALSE)),0,1))</f>
        <v/>
      </c>
    </row>
    <row r="26015" spans="36:36" x14ac:dyDescent="0.15">
      <c r="AJ26015" t="str">
        <f>IF(AI26015="","",IF(ISERROR(VLOOKUP(CONCATENATE(F26015),Term!$A$1:$C$2000,1,FALSE)),0,1))</f>
        <v/>
      </c>
    </row>
    <row r="26016" spans="36:36" x14ac:dyDescent="0.15">
      <c r="AJ26016" t="str">
        <f>IF(AI26016="","",IF(ISERROR(VLOOKUP(CONCATENATE(F26016),Term!$A$1:$C$2000,1,FALSE)),0,1))</f>
        <v/>
      </c>
    </row>
    <row r="26017" spans="36:36" x14ac:dyDescent="0.15">
      <c r="AJ26017" t="str">
        <f>IF(AI26017="","",IF(ISERROR(VLOOKUP(CONCATENATE(F26017),Term!$A$1:$C$2000,1,FALSE)),0,1))</f>
        <v/>
      </c>
    </row>
    <row r="26018" spans="36:36" x14ac:dyDescent="0.15">
      <c r="AJ26018" t="str">
        <f>IF(AI26018="","",IF(ISERROR(VLOOKUP(CONCATENATE(F26018),Term!$A$1:$C$2000,1,FALSE)),0,1))</f>
        <v/>
      </c>
    </row>
    <row r="26019" spans="36:36" x14ac:dyDescent="0.15">
      <c r="AJ26019" t="str">
        <f>IF(AI26019="","",IF(ISERROR(VLOOKUP(CONCATENATE(F26019),Term!$A$1:$C$2000,1,FALSE)),0,1))</f>
        <v/>
      </c>
    </row>
    <row r="26020" spans="36:36" x14ac:dyDescent="0.15">
      <c r="AJ26020" t="str">
        <f>IF(AI26020="","",IF(ISERROR(VLOOKUP(CONCATENATE(F26020),Term!$A$1:$C$2000,1,FALSE)),0,1))</f>
        <v/>
      </c>
    </row>
    <row r="26021" spans="36:36" x14ac:dyDescent="0.15">
      <c r="AJ26021" t="str">
        <f>IF(AI26021="","",IF(ISERROR(VLOOKUP(CONCATENATE(F26021),Term!$A$1:$C$2000,1,FALSE)),0,1))</f>
        <v/>
      </c>
    </row>
    <row r="26022" spans="36:36" x14ac:dyDescent="0.15">
      <c r="AJ26022" t="str">
        <f>IF(AI26022="","",IF(ISERROR(VLOOKUP(CONCATENATE(F26022),Term!$A$1:$C$2000,1,FALSE)),0,1))</f>
        <v/>
      </c>
    </row>
    <row r="26023" spans="36:36" x14ac:dyDescent="0.15">
      <c r="AJ26023" t="str">
        <f>IF(AI26023="","",IF(ISERROR(VLOOKUP(CONCATENATE(F26023),Term!$A$1:$C$2000,1,FALSE)),0,1))</f>
        <v/>
      </c>
    </row>
    <row r="26024" spans="36:36" x14ac:dyDescent="0.15">
      <c r="AJ26024" t="str">
        <f>IF(AI26024="","",IF(ISERROR(VLOOKUP(CONCATENATE(F26024),Term!$A$1:$C$2000,1,FALSE)),0,1))</f>
        <v/>
      </c>
    </row>
    <row r="26025" spans="36:36" x14ac:dyDescent="0.15">
      <c r="AJ26025" t="str">
        <f>IF(AI26025="","",IF(ISERROR(VLOOKUP(CONCATENATE(F26025),Term!$A$1:$C$2000,1,FALSE)),0,1))</f>
        <v/>
      </c>
    </row>
    <row r="26026" spans="36:36" x14ac:dyDescent="0.15">
      <c r="AJ26026" t="str">
        <f>IF(AI26026="","",IF(ISERROR(VLOOKUP(CONCATENATE(F26026),Term!$A$1:$C$2000,1,FALSE)),0,1))</f>
        <v/>
      </c>
    </row>
    <row r="26027" spans="36:36" x14ac:dyDescent="0.15">
      <c r="AJ26027" t="str">
        <f>IF(AI26027="","",IF(ISERROR(VLOOKUP(CONCATENATE(F26027),Term!$A$1:$C$2000,1,FALSE)),0,1))</f>
        <v/>
      </c>
    </row>
    <row r="26028" spans="36:36" x14ac:dyDescent="0.15">
      <c r="AJ26028" t="str">
        <f>IF(AI26028="","",IF(ISERROR(VLOOKUP(CONCATENATE(F26028),Term!$A$1:$C$2000,1,FALSE)),0,1))</f>
        <v/>
      </c>
    </row>
    <row r="26029" spans="36:36" x14ac:dyDescent="0.15">
      <c r="AJ26029" t="str">
        <f>IF(AI26029="","",IF(ISERROR(VLOOKUP(CONCATENATE(F26029),Term!$A$1:$C$2000,1,FALSE)),0,1))</f>
        <v/>
      </c>
    </row>
    <row r="26030" spans="36:36" x14ac:dyDescent="0.15">
      <c r="AJ26030" t="str">
        <f>IF(AI26030="","",IF(ISERROR(VLOOKUP(CONCATENATE(F26030),Term!$A$1:$C$2000,1,FALSE)),0,1))</f>
        <v/>
      </c>
    </row>
    <row r="26031" spans="36:36" x14ac:dyDescent="0.15">
      <c r="AJ26031" t="str">
        <f>IF(AI26031="","",IF(ISERROR(VLOOKUP(CONCATENATE(F26031),Term!$A$1:$C$2000,1,FALSE)),0,1))</f>
        <v/>
      </c>
    </row>
    <row r="26032" spans="36:36" x14ac:dyDescent="0.15">
      <c r="AJ26032" t="str">
        <f>IF(AI26032="","",IF(ISERROR(VLOOKUP(CONCATENATE(F26032),Term!$A$1:$C$2000,1,FALSE)),0,1))</f>
        <v/>
      </c>
    </row>
    <row r="26033" spans="36:36" x14ac:dyDescent="0.15">
      <c r="AJ26033" t="str">
        <f>IF(AI26033="","",IF(ISERROR(VLOOKUP(CONCATENATE(F26033),Term!$A$1:$C$2000,1,FALSE)),0,1))</f>
        <v/>
      </c>
    </row>
    <row r="26034" spans="36:36" x14ac:dyDescent="0.15">
      <c r="AJ26034" t="str">
        <f>IF(AI26034="","",IF(ISERROR(VLOOKUP(CONCATENATE(F26034),Term!$A$1:$C$2000,1,FALSE)),0,1))</f>
        <v/>
      </c>
    </row>
    <row r="26035" spans="36:36" x14ac:dyDescent="0.15">
      <c r="AJ26035" t="str">
        <f>IF(AI26035="","",IF(ISERROR(VLOOKUP(CONCATENATE(F26035),Term!$A$1:$C$2000,1,FALSE)),0,1))</f>
        <v/>
      </c>
    </row>
    <row r="26036" spans="36:36" x14ac:dyDescent="0.15">
      <c r="AJ26036" t="str">
        <f>IF(AI26036="","",IF(ISERROR(VLOOKUP(CONCATENATE(F26036),Term!$A$1:$C$2000,1,FALSE)),0,1))</f>
        <v/>
      </c>
    </row>
    <row r="26037" spans="36:36" x14ac:dyDescent="0.15">
      <c r="AJ26037" t="str">
        <f>IF(AI26037="","",IF(ISERROR(VLOOKUP(CONCATENATE(F26037),Term!$A$1:$C$2000,1,FALSE)),0,1))</f>
        <v/>
      </c>
    </row>
    <row r="26038" spans="36:36" x14ac:dyDescent="0.15">
      <c r="AJ26038" t="str">
        <f>IF(AI26038="","",IF(ISERROR(VLOOKUP(CONCATENATE(F26038),Term!$A$1:$C$2000,1,FALSE)),0,1))</f>
        <v/>
      </c>
    </row>
    <row r="26039" spans="36:36" x14ac:dyDescent="0.15">
      <c r="AJ26039" t="str">
        <f>IF(AI26039="","",IF(ISERROR(VLOOKUP(CONCATENATE(F26039),Term!$A$1:$C$2000,1,FALSE)),0,1))</f>
        <v/>
      </c>
    </row>
    <row r="26040" spans="36:36" x14ac:dyDescent="0.15">
      <c r="AJ26040" t="str">
        <f>IF(AI26040="","",IF(ISERROR(VLOOKUP(CONCATENATE(F26040),Term!$A$1:$C$2000,1,FALSE)),0,1))</f>
        <v/>
      </c>
    </row>
    <row r="26041" spans="36:36" x14ac:dyDescent="0.15">
      <c r="AJ26041" t="str">
        <f>IF(AI26041="","",IF(ISERROR(VLOOKUP(CONCATENATE(F26041),Term!$A$1:$C$2000,1,FALSE)),0,1))</f>
        <v/>
      </c>
    </row>
    <row r="26042" spans="36:36" x14ac:dyDescent="0.15">
      <c r="AJ26042" t="str">
        <f>IF(AI26042="","",IF(ISERROR(VLOOKUP(CONCATENATE(F26042),Term!$A$1:$C$2000,1,FALSE)),0,1))</f>
        <v/>
      </c>
    </row>
    <row r="26043" spans="36:36" x14ac:dyDescent="0.15">
      <c r="AJ26043" t="str">
        <f>IF(AI26043="","",IF(ISERROR(VLOOKUP(CONCATENATE(F26043),Term!$A$1:$C$2000,1,FALSE)),0,1))</f>
        <v/>
      </c>
    </row>
    <row r="26044" spans="36:36" x14ac:dyDescent="0.15">
      <c r="AJ26044" t="str">
        <f>IF(AI26044="","",IF(ISERROR(VLOOKUP(CONCATENATE(F26044),Term!$A$1:$C$2000,1,FALSE)),0,1))</f>
        <v/>
      </c>
    </row>
    <row r="26045" spans="36:36" x14ac:dyDescent="0.15">
      <c r="AJ26045" t="str">
        <f>IF(AI26045="","",IF(ISERROR(VLOOKUP(CONCATENATE(F26045),Term!$A$1:$C$2000,1,FALSE)),0,1))</f>
        <v/>
      </c>
    </row>
    <row r="26046" spans="36:36" x14ac:dyDescent="0.15">
      <c r="AJ26046" t="str">
        <f>IF(AI26046="","",IF(ISERROR(VLOOKUP(CONCATENATE(F26046),Term!$A$1:$C$2000,1,FALSE)),0,1))</f>
        <v/>
      </c>
    </row>
    <row r="26047" spans="36:36" x14ac:dyDescent="0.15">
      <c r="AJ26047" t="str">
        <f>IF(AI26047="","",IF(ISERROR(VLOOKUP(CONCATENATE(F26047),Term!$A$1:$C$2000,1,FALSE)),0,1))</f>
        <v/>
      </c>
    </row>
    <row r="26048" spans="36:36" x14ac:dyDescent="0.15">
      <c r="AJ26048" t="str">
        <f>IF(AI26048="","",IF(ISERROR(VLOOKUP(CONCATENATE(F26048),Term!$A$1:$C$2000,1,FALSE)),0,1))</f>
        <v/>
      </c>
    </row>
    <row r="26049" spans="36:36" x14ac:dyDescent="0.15">
      <c r="AJ26049" t="str">
        <f>IF(AI26049="","",IF(ISERROR(VLOOKUP(CONCATENATE(F26049),Term!$A$1:$C$2000,1,FALSE)),0,1))</f>
        <v/>
      </c>
    </row>
    <row r="26050" spans="36:36" x14ac:dyDescent="0.15">
      <c r="AJ26050" t="str">
        <f>IF(AI26050="","",IF(ISERROR(VLOOKUP(CONCATENATE(F26050),Term!$A$1:$C$2000,1,FALSE)),0,1))</f>
        <v/>
      </c>
    </row>
    <row r="26051" spans="36:36" x14ac:dyDescent="0.15">
      <c r="AJ26051" t="str">
        <f>IF(AI26051="","",IF(ISERROR(VLOOKUP(CONCATENATE(F26051),Term!$A$1:$C$2000,1,FALSE)),0,1))</f>
        <v/>
      </c>
    </row>
    <row r="26052" spans="36:36" x14ac:dyDescent="0.15">
      <c r="AJ26052" t="str">
        <f>IF(AI26052="","",IF(ISERROR(VLOOKUP(CONCATENATE(F26052),Term!$A$1:$C$2000,1,FALSE)),0,1))</f>
        <v/>
      </c>
    </row>
    <row r="26053" spans="36:36" x14ac:dyDescent="0.15">
      <c r="AJ26053" t="str">
        <f>IF(AI26053="","",IF(ISERROR(VLOOKUP(CONCATENATE(F26053),Term!$A$1:$C$2000,1,FALSE)),0,1))</f>
        <v/>
      </c>
    </row>
    <row r="26054" spans="36:36" x14ac:dyDescent="0.15">
      <c r="AJ26054" t="str">
        <f>IF(AI26054="","",IF(ISERROR(VLOOKUP(CONCATENATE(F26054),Term!$A$1:$C$2000,1,FALSE)),0,1))</f>
        <v/>
      </c>
    </row>
    <row r="26055" spans="36:36" x14ac:dyDescent="0.15">
      <c r="AJ26055" t="str">
        <f>IF(AI26055="","",IF(ISERROR(VLOOKUP(CONCATENATE(F26055),Term!$A$1:$C$2000,1,FALSE)),0,1))</f>
        <v/>
      </c>
    </row>
    <row r="26056" spans="36:36" x14ac:dyDescent="0.15">
      <c r="AJ26056" t="str">
        <f>IF(AI26056="","",IF(ISERROR(VLOOKUP(CONCATENATE(F26056),Term!$A$1:$C$2000,1,FALSE)),0,1))</f>
        <v/>
      </c>
    </row>
    <row r="26057" spans="36:36" x14ac:dyDescent="0.15">
      <c r="AJ26057" t="str">
        <f>IF(AI26057="","",IF(ISERROR(VLOOKUP(CONCATENATE(F26057),Term!$A$1:$C$2000,1,FALSE)),0,1))</f>
        <v/>
      </c>
    </row>
    <row r="26058" spans="36:36" x14ac:dyDescent="0.15">
      <c r="AJ26058" t="str">
        <f>IF(AI26058="","",IF(ISERROR(VLOOKUP(CONCATENATE(F26058),Term!$A$1:$C$2000,1,FALSE)),0,1))</f>
        <v/>
      </c>
    </row>
    <row r="26059" spans="36:36" x14ac:dyDescent="0.15">
      <c r="AJ26059" t="str">
        <f>IF(AI26059="","",IF(ISERROR(VLOOKUP(CONCATENATE(F26059),Term!$A$1:$C$2000,1,FALSE)),0,1))</f>
        <v/>
      </c>
    </row>
    <row r="26060" spans="36:36" x14ac:dyDescent="0.15">
      <c r="AJ26060" t="str">
        <f>IF(AI26060="","",IF(ISERROR(VLOOKUP(CONCATENATE(F26060),Term!$A$1:$C$2000,1,FALSE)),0,1))</f>
        <v/>
      </c>
    </row>
    <row r="26061" spans="36:36" x14ac:dyDescent="0.15">
      <c r="AJ26061" t="str">
        <f>IF(AI26061="","",IF(ISERROR(VLOOKUP(CONCATENATE(F26061),Term!$A$1:$C$2000,1,FALSE)),0,1))</f>
        <v/>
      </c>
    </row>
    <row r="26062" spans="36:36" x14ac:dyDescent="0.15">
      <c r="AJ26062" t="str">
        <f>IF(AI26062="","",IF(ISERROR(VLOOKUP(CONCATENATE(F26062),Term!$A$1:$C$2000,1,FALSE)),0,1))</f>
        <v/>
      </c>
    </row>
    <row r="26063" spans="36:36" x14ac:dyDescent="0.15">
      <c r="AJ26063" t="str">
        <f>IF(AI26063="","",IF(ISERROR(VLOOKUP(CONCATENATE(F26063),Term!$A$1:$C$2000,1,FALSE)),0,1))</f>
        <v/>
      </c>
    </row>
    <row r="26064" spans="36:36" x14ac:dyDescent="0.15">
      <c r="AJ26064" t="str">
        <f>IF(AI26064="","",IF(ISERROR(VLOOKUP(CONCATENATE(F26064),Term!$A$1:$C$2000,1,FALSE)),0,1))</f>
        <v/>
      </c>
    </row>
    <row r="26065" spans="36:36" x14ac:dyDescent="0.15">
      <c r="AJ26065" t="str">
        <f>IF(AI26065="","",IF(ISERROR(VLOOKUP(CONCATENATE(F26065),Term!$A$1:$C$2000,1,FALSE)),0,1))</f>
        <v/>
      </c>
    </row>
    <row r="26066" spans="36:36" x14ac:dyDescent="0.15">
      <c r="AJ26066" t="str">
        <f>IF(AI26066="","",IF(ISERROR(VLOOKUP(CONCATENATE(F26066),Term!$A$1:$C$2000,1,FALSE)),0,1))</f>
        <v/>
      </c>
    </row>
    <row r="26067" spans="36:36" x14ac:dyDescent="0.15">
      <c r="AJ26067" t="str">
        <f>IF(AI26067="","",IF(ISERROR(VLOOKUP(CONCATENATE(F26067),Term!$A$1:$C$2000,1,FALSE)),0,1))</f>
        <v/>
      </c>
    </row>
    <row r="26068" spans="36:36" x14ac:dyDescent="0.15">
      <c r="AJ26068" t="str">
        <f>IF(AI26068="","",IF(ISERROR(VLOOKUP(CONCATENATE(F26068),Term!$A$1:$C$2000,1,FALSE)),0,1))</f>
        <v/>
      </c>
    </row>
    <row r="26069" spans="36:36" x14ac:dyDescent="0.15">
      <c r="AJ26069" t="str">
        <f>IF(AI26069="","",IF(ISERROR(VLOOKUP(CONCATENATE(F26069),Term!$A$1:$C$2000,1,FALSE)),0,1))</f>
        <v/>
      </c>
    </row>
    <row r="26070" spans="36:36" x14ac:dyDescent="0.15">
      <c r="AJ26070" t="str">
        <f>IF(AI26070="","",IF(ISERROR(VLOOKUP(CONCATENATE(F26070),Term!$A$1:$C$2000,1,FALSE)),0,1))</f>
        <v/>
      </c>
    </row>
    <row r="26071" spans="36:36" x14ac:dyDescent="0.15">
      <c r="AJ26071" t="str">
        <f>IF(AI26071="","",IF(ISERROR(VLOOKUP(CONCATENATE(F26071),Term!$A$1:$C$2000,1,FALSE)),0,1))</f>
        <v/>
      </c>
    </row>
    <row r="26072" spans="36:36" x14ac:dyDescent="0.15">
      <c r="AJ26072" t="str">
        <f>IF(AI26072="","",IF(ISERROR(VLOOKUP(CONCATENATE(F26072),Term!$A$1:$C$2000,1,FALSE)),0,1))</f>
        <v/>
      </c>
    </row>
    <row r="26073" spans="36:36" x14ac:dyDescent="0.15">
      <c r="AJ26073" t="str">
        <f>IF(AI26073="","",IF(ISERROR(VLOOKUP(CONCATENATE(F26073),Term!$A$1:$C$2000,1,FALSE)),0,1))</f>
        <v/>
      </c>
    </row>
    <row r="26074" spans="36:36" x14ac:dyDescent="0.15">
      <c r="AJ26074" t="str">
        <f>IF(AI26074="","",IF(ISERROR(VLOOKUP(CONCATENATE(F26074),Term!$A$1:$C$2000,1,FALSE)),0,1))</f>
        <v/>
      </c>
    </row>
    <row r="26075" spans="36:36" x14ac:dyDescent="0.15">
      <c r="AJ26075" t="str">
        <f>IF(AI26075="","",IF(ISERROR(VLOOKUP(CONCATENATE(F26075),Term!$A$1:$C$2000,1,FALSE)),0,1))</f>
        <v/>
      </c>
    </row>
    <row r="26076" spans="36:36" x14ac:dyDescent="0.15">
      <c r="AJ26076" t="str">
        <f>IF(AI26076="","",IF(ISERROR(VLOOKUP(CONCATENATE(F26076),Term!$A$1:$C$2000,1,FALSE)),0,1))</f>
        <v/>
      </c>
    </row>
    <row r="26077" spans="36:36" x14ac:dyDescent="0.15">
      <c r="AJ26077" t="str">
        <f>IF(AI26077="","",IF(ISERROR(VLOOKUP(CONCATENATE(F26077),Term!$A$1:$C$2000,1,FALSE)),0,1))</f>
        <v/>
      </c>
    </row>
    <row r="26078" spans="36:36" x14ac:dyDescent="0.15">
      <c r="AJ26078" t="str">
        <f>IF(AI26078="","",IF(ISERROR(VLOOKUP(CONCATENATE(F26078),Term!$A$1:$C$2000,1,FALSE)),0,1))</f>
        <v/>
      </c>
    </row>
    <row r="26079" spans="36:36" x14ac:dyDescent="0.15">
      <c r="AJ26079" t="str">
        <f>IF(AI26079="","",IF(ISERROR(VLOOKUP(CONCATENATE(F26079),Term!$A$1:$C$2000,1,FALSE)),0,1))</f>
        <v/>
      </c>
    </row>
    <row r="26080" spans="36:36" x14ac:dyDescent="0.15">
      <c r="AJ26080" t="str">
        <f>IF(AI26080="","",IF(ISERROR(VLOOKUP(CONCATENATE(F26080),Term!$A$1:$C$2000,1,FALSE)),0,1))</f>
        <v/>
      </c>
    </row>
    <row r="26081" spans="36:36" x14ac:dyDescent="0.15">
      <c r="AJ26081" t="str">
        <f>IF(AI26081="","",IF(ISERROR(VLOOKUP(CONCATENATE(F26081),Term!$A$1:$C$2000,1,FALSE)),0,1))</f>
        <v/>
      </c>
    </row>
    <row r="26082" spans="36:36" x14ac:dyDescent="0.15">
      <c r="AJ26082" t="str">
        <f>IF(AI26082="","",IF(ISERROR(VLOOKUP(CONCATENATE(F26082),Term!$A$1:$C$2000,1,FALSE)),0,1))</f>
        <v/>
      </c>
    </row>
    <row r="26083" spans="36:36" x14ac:dyDescent="0.15">
      <c r="AJ26083" t="str">
        <f>IF(AI26083="","",IF(ISERROR(VLOOKUP(CONCATENATE(F26083),Term!$A$1:$C$2000,1,FALSE)),0,1))</f>
        <v/>
      </c>
    </row>
    <row r="26084" spans="36:36" x14ac:dyDescent="0.15">
      <c r="AJ26084" t="str">
        <f>IF(AI26084="","",IF(ISERROR(VLOOKUP(CONCATENATE(F26084),Term!$A$1:$C$2000,1,FALSE)),0,1))</f>
        <v/>
      </c>
    </row>
    <row r="26085" spans="36:36" x14ac:dyDescent="0.15">
      <c r="AJ26085" t="str">
        <f>IF(AI26085="","",IF(ISERROR(VLOOKUP(CONCATENATE(F26085),Term!$A$1:$C$2000,1,FALSE)),0,1))</f>
        <v/>
      </c>
    </row>
    <row r="26086" spans="36:36" x14ac:dyDescent="0.15">
      <c r="AJ26086" t="str">
        <f>IF(AI26086="","",IF(ISERROR(VLOOKUP(CONCATENATE(F26086),Term!$A$1:$C$2000,1,FALSE)),0,1))</f>
        <v/>
      </c>
    </row>
    <row r="26087" spans="36:36" x14ac:dyDescent="0.15">
      <c r="AJ26087" t="str">
        <f>IF(AI26087="","",IF(ISERROR(VLOOKUP(CONCATENATE(F26087),Term!$A$1:$C$2000,1,FALSE)),0,1))</f>
        <v/>
      </c>
    </row>
    <row r="26088" spans="36:36" x14ac:dyDescent="0.15">
      <c r="AJ26088" t="str">
        <f>IF(AI26088="","",IF(ISERROR(VLOOKUP(CONCATENATE(F26088),Term!$A$1:$C$2000,1,FALSE)),0,1))</f>
        <v/>
      </c>
    </row>
    <row r="26089" spans="36:36" x14ac:dyDescent="0.15">
      <c r="AJ26089" t="str">
        <f>IF(AI26089="","",IF(ISERROR(VLOOKUP(CONCATENATE(F26089),Term!$A$1:$C$2000,1,FALSE)),0,1))</f>
        <v/>
      </c>
    </row>
    <row r="26090" spans="36:36" x14ac:dyDescent="0.15">
      <c r="AJ26090" t="str">
        <f>IF(AI26090="","",IF(ISERROR(VLOOKUP(CONCATENATE(F26090),Term!$A$1:$C$2000,1,FALSE)),0,1))</f>
        <v/>
      </c>
    </row>
    <row r="26091" spans="36:36" x14ac:dyDescent="0.15">
      <c r="AJ26091" t="str">
        <f>IF(AI26091="","",IF(ISERROR(VLOOKUP(CONCATENATE(F26091),Term!$A$1:$C$2000,1,FALSE)),0,1))</f>
        <v/>
      </c>
    </row>
    <row r="26092" spans="36:36" x14ac:dyDescent="0.15">
      <c r="AJ26092" t="str">
        <f>IF(AI26092="","",IF(ISERROR(VLOOKUP(CONCATENATE(F26092),Term!$A$1:$C$2000,1,FALSE)),0,1))</f>
        <v/>
      </c>
    </row>
    <row r="26093" spans="36:36" x14ac:dyDescent="0.15">
      <c r="AJ26093" t="str">
        <f>IF(AI26093="","",IF(ISERROR(VLOOKUP(CONCATENATE(F26093),Term!$A$1:$C$2000,1,FALSE)),0,1))</f>
        <v/>
      </c>
    </row>
    <row r="26094" spans="36:36" x14ac:dyDescent="0.15">
      <c r="AJ26094" t="str">
        <f>IF(AI26094="","",IF(ISERROR(VLOOKUP(CONCATENATE(F26094),Term!$A$1:$C$2000,1,FALSE)),0,1))</f>
        <v/>
      </c>
    </row>
    <row r="26095" spans="36:36" x14ac:dyDescent="0.15">
      <c r="AJ26095" t="str">
        <f>IF(AI26095="","",IF(ISERROR(VLOOKUP(CONCATENATE(F26095),Term!$A$1:$C$2000,1,FALSE)),0,1))</f>
        <v/>
      </c>
    </row>
    <row r="26096" spans="36:36" x14ac:dyDescent="0.15">
      <c r="AJ26096" t="str">
        <f>IF(AI26096="","",IF(ISERROR(VLOOKUP(CONCATENATE(F26096),Term!$A$1:$C$2000,1,FALSE)),0,1))</f>
        <v/>
      </c>
    </row>
    <row r="26097" spans="36:36" x14ac:dyDescent="0.15">
      <c r="AJ26097" t="str">
        <f>IF(AI26097="","",IF(ISERROR(VLOOKUP(CONCATENATE(F26097),Term!$A$1:$C$2000,1,FALSE)),0,1))</f>
        <v/>
      </c>
    </row>
    <row r="26098" spans="36:36" x14ac:dyDescent="0.15">
      <c r="AJ26098" t="str">
        <f>IF(AI26098="","",IF(ISERROR(VLOOKUP(CONCATENATE(F26098),Term!$A$1:$C$2000,1,FALSE)),0,1))</f>
        <v/>
      </c>
    </row>
    <row r="26099" spans="36:36" x14ac:dyDescent="0.15">
      <c r="AJ26099" t="str">
        <f>IF(AI26099="","",IF(ISERROR(VLOOKUP(CONCATENATE(F26099),Term!$A$1:$C$2000,1,FALSE)),0,1))</f>
        <v/>
      </c>
    </row>
    <row r="26100" spans="36:36" x14ac:dyDescent="0.15">
      <c r="AJ26100" t="str">
        <f>IF(AI26100="","",IF(ISERROR(VLOOKUP(CONCATENATE(F26100),Term!$A$1:$C$2000,1,FALSE)),0,1))</f>
        <v/>
      </c>
    </row>
    <row r="26101" spans="36:36" x14ac:dyDescent="0.15">
      <c r="AJ26101" t="str">
        <f>IF(AI26101="","",IF(ISERROR(VLOOKUP(CONCATENATE(F26101),Term!$A$1:$C$2000,1,FALSE)),0,1))</f>
        <v/>
      </c>
    </row>
    <row r="26102" spans="36:36" x14ac:dyDescent="0.15">
      <c r="AJ26102" t="str">
        <f>IF(AI26102="","",IF(ISERROR(VLOOKUP(CONCATENATE(F26102),Term!$A$1:$C$2000,1,FALSE)),0,1))</f>
        <v/>
      </c>
    </row>
    <row r="26103" spans="36:36" x14ac:dyDescent="0.15">
      <c r="AJ26103" t="str">
        <f>IF(AI26103="","",IF(ISERROR(VLOOKUP(CONCATENATE(F26103),Term!$A$1:$C$2000,1,FALSE)),0,1))</f>
        <v/>
      </c>
    </row>
    <row r="26104" spans="36:36" x14ac:dyDescent="0.15">
      <c r="AJ26104" t="str">
        <f>IF(AI26104="","",IF(ISERROR(VLOOKUP(CONCATENATE(F26104),Term!$A$1:$C$2000,1,FALSE)),0,1))</f>
        <v/>
      </c>
    </row>
    <row r="26105" spans="36:36" x14ac:dyDescent="0.15">
      <c r="AJ26105" t="str">
        <f>IF(AI26105="","",IF(ISERROR(VLOOKUP(CONCATENATE(F26105),Term!$A$1:$C$2000,1,FALSE)),0,1))</f>
        <v/>
      </c>
    </row>
    <row r="26106" spans="36:36" x14ac:dyDescent="0.15">
      <c r="AJ26106" t="str">
        <f>IF(AI26106="","",IF(ISERROR(VLOOKUP(CONCATENATE(F26106),Term!$A$1:$C$2000,1,FALSE)),0,1))</f>
        <v/>
      </c>
    </row>
    <row r="26107" spans="36:36" x14ac:dyDescent="0.15">
      <c r="AJ26107" t="str">
        <f>IF(AI26107="","",IF(ISERROR(VLOOKUP(CONCATENATE(F26107),Term!$A$1:$C$2000,1,FALSE)),0,1))</f>
        <v/>
      </c>
    </row>
    <row r="26108" spans="36:36" x14ac:dyDescent="0.15">
      <c r="AJ26108" t="str">
        <f>IF(AI26108="","",IF(ISERROR(VLOOKUP(CONCATENATE(F26108),Term!$A$1:$C$2000,1,FALSE)),0,1))</f>
        <v/>
      </c>
    </row>
    <row r="26109" spans="36:36" x14ac:dyDescent="0.15">
      <c r="AJ26109" t="str">
        <f>IF(AI26109="","",IF(ISERROR(VLOOKUP(CONCATENATE(F26109),Term!$A$1:$C$2000,1,FALSE)),0,1))</f>
        <v/>
      </c>
    </row>
    <row r="26110" spans="36:36" x14ac:dyDescent="0.15">
      <c r="AJ26110" t="str">
        <f>IF(AI26110="","",IF(ISERROR(VLOOKUP(CONCATENATE(F26110),Term!$A$1:$C$2000,1,FALSE)),0,1))</f>
        <v/>
      </c>
    </row>
    <row r="26111" spans="36:36" x14ac:dyDescent="0.15">
      <c r="AJ26111" t="str">
        <f>IF(AI26111="","",IF(ISERROR(VLOOKUP(CONCATENATE(F26111),Term!$A$1:$C$2000,1,FALSE)),0,1))</f>
        <v/>
      </c>
    </row>
    <row r="26112" spans="36:36" x14ac:dyDescent="0.15">
      <c r="AJ26112" t="str">
        <f>IF(AI26112="","",IF(ISERROR(VLOOKUP(CONCATENATE(F26112),Term!$A$1:$C$2000,1,FALSE)),0,1))</f>
        <v/>
      </c>
    </row>
    <row r="26113" spans="36:36" x14ac:dyDescent="0.15">
      <c r="AJ26113" t="str">
        <f>IF(AI26113="","",IF(ISERROR(VLOOKUP(CONCATENATE(F26113),Term!$A$1:$C$2000,1,FALSE)),0,1))</f>
        <v/>
      </c>
    </row>
    <row r="26114" spans="36:36" x14ac:dyDescent="0.15">
      <c r="AJ26114" t="str">
        <f>IF(AI26114="","",IF(ISERROR(VLOOKUP(CONCATENATE(F26114),Term!$A$1:$C$2000,1,FALSE)),0,1))</f>
        <v/>
      </c>
    </row>
    <row r="26115" spans="36:36" x14ac:dyDescent="0.15">
      <c r="AJ26115" t="str">
        <f>IF(AI26115="","",IF(ISERROR(VLOOKUP(CONCATENATE(F26115),Term!$A$1:$C$2000,1,FALSE)),0,1))</f>
        <v/>
      </c>
    </row>
    <row r="26116" spans="36:36" x14ac:dyDescent="0.15">
      <c r="AJ26116" t="str">
        <f>IF(AI26116="","",IF(ISERROR(VLOOKUP(CONCATENATE(F26116),Term!$A$1:$C$2000,1,FALSE)),0,1))</f>
        <v/>
      </c>
    </row>
    <row r="26117" spans="36:36" x14ac:dyDescent="0.15">
      <c r="AJ26117" t="str">
        <f>IF(AI26117="","",IF(ISERROR(VLOOKUP(CONCATENATE(F26117),Term!$A$1:$C$2000,1,FALSE)),0,1))</f>
        <v/>
      </c>
    </row>
    <row r="26118" spans="36:36" x14ac:dyDescent="0.15">
      <c r="AJ26118" t="str">
        <f>IF(AI26118="","",IF(ISERROR(VLOOKUP(CONCATENATE(F26118),Term!$A$1:$C$2000,1,FALSE)),0,1))</f>
        <v/>
      </c>
    </row>
    <row r="26119" spans="36:36" x14ac:dyDescent="0.15">
      <c r="AJ26119" t="str">
        <f>IF(AI26119="","",IF(ISERROR(VLOOKUP(CONCATENATE(F26119),Term!$A$1:$C$2000,1,FALSE)),0,1))</f>
        <v/>
      </c>
    </row>
    <row r="26120" spans="36:36" x14ac:dyDescent="0.15">
      <c r="AJ26120" t="str">
        <f>IF(AI26120="","",IF(ISERROR(VLOOKUP(CONCATENATE(F26120),Term!$A$1:$C$2000,1,FALSE)),0,1))</f>
        <v/>
      </c>
    </row>
    <row r="26121" spans="36:36" x14ac:dyDescent="0.15">
      <c r="AJ26121" t="str">
        <f>IF(AI26121="","",IF(ISERROR(VLOOKUP(CONCATENATE(F26121),Term!$A$1:$C$2000,1,FALSE)),0,1))</f>
        <v/>
      </c>
    </row>
    <row r="26122" spans="36:36" x14ac:dyDescent="0.15">
      <c r="AJ26122" t="str">
        <f>IF(AI26122="","",IF(ISERROR(VLOOKUP(CONCATENATE(F26122),Term!$A$1:$C$2000,1,FALSE)),0,1))</f>
        <v/>
      </c>
    </row>
    <row r="26123" spans="36:36" x14ac:dyDescent="0.15">
      <c r="AJ26123" t="str">
        <f>IF(AI26123="","",IF(ISERROR(VLOOKUP(CONCATENATE(F26123),Term!$A$1:$C$2000,1,FALSE)),0,1))</f>
        <v/>
      </c>
    </row>
    <row r="26124" spans="36:36" x14ac:dyDescent="0.15">
      <c r="AJ26124" t="str">
        <f>IF(AI26124="","",IF(ISERROR(VLOOKUP(CONCATENATE(F26124),Term!$A$1:$C$2000,1,FALSE)),0,1))</f>
        <v/>
      </c>
    </row>
    <row r="26125" spans="36:36" x14ac:dyDescent="0.15">
      <c r="AJ26125" t="str">
        <f>IF(AI26125="","",IF(ISERROR(VLOOKUP(CONCATENATE(F26125),Term!$A$1:$C$2000,1,FALSE)),0,1))</f>
        <v/>
      </c>
    </row>
    <row r="26126" spans="36:36" x14ac:dyDescent="0.15">
      <c r="AJ26126" t="str">
        <f>IF(AI26126="","",IF(ISERROR(VLOOKUP(CONCATENATE(F26126),Term!$A$1:$C$2000,1,FALSE)),0,1))</f>
        <v/>
      </c>
    </row>
    <row r="26127" spans="36:36" x14ac:dyDescent="0.15">
      <c r="AJ26127" t="str">
        <f>IF(AI26127="","",IF(ISERROR(VLOOKUP(CONCATENATE(F26127),Term!$A$1:$C$2000,1,FALSE)),0,1))</f>
        <v/>
      </c>
    </row>
    <row r="26128" spans="36:36" x14ac:dyDescent="0.15">
      <c r="AJ26128" t="str">
        <f>IF(AI26128="","",IF(ISERROR(VLOOKUP(CONCATENATE(F26128),Term!$A$1:$C$2000,1,FALSE)),0,1))</f>
        <v/>
      </c>
    </row>
    <row r="26129" spans="36:36" x14ac:dyDescent="0.15">
      <c r="AJ26129" t="str">
        <f>IF(AI26129="","",IF(ISERROR(VLOOKUP(CONCATENATE(F26129),Term!$A$1:$C$2000,1,FALSE)),0,1))</f>
        <v/>
      </c>
    </row>
    <row r="26130" spans="36:36" x14ac:dyDescent="0.15">
      <c r="AJ26130" t="str">
        <f>IF(AI26130="","",IF(ISERROR(VLOOKUP(CONCATENATE(F26130),Term!$A$1:$C$2000,1,FALSE)),0,1))</f>
        <v/>
      </c>
    </row>
    <row r="26131" spans="36:36" x14ac:dyDescent="0.15">
      <c r="AJ26131" t="str">
        <f>IF(AI26131="","",IF(ISERROR(VLOOKUP(CONCATENATE(F26131),Term!$A$1:$C$2000,1,FALSE)),0,1))</f>
        <v/>
      </c>
    </row>
    <row r="26132" spans="36:36" x14ac:dyDescent="0.15">
      <c r="AJ26132" t="str">
        <f>IF(AI26132="","",IF(ISERROR(VLOOKUP(CONCATENATE(F26132),Term!$A$1:$C$2000,1,FALSE)),0,1))</f>
        <v/>
      </c>
    </row>
    <row r="26133" spans="36:36" x14ac:dyDescent="0.15">
      <c r="AJ26133" t="str">
        <f>IF(AI26133="","",IF(ISERROR(VLOOKUP(CONCATENATE(F26133),Term!$A$1:$C$2000,1,FALSE)),0,1))</f>
        <v/>
      </c>
    </row>
    <row r="26134" spans="36:36" x14ac:dyDescent="0.15">
      <c r="AJ26134" t="str">
        <f>IF(AI26134="","",IF(ISERROR(VLOOKUP(CONCATENATE(F26134),Term!$A$1:$C$2000,1,FALSE)),0,1))</f>
        <v/>
      </c>
    </row>
    <row r="26135" spans="36:36" x14ac:dyDescent="0.15">
      <c r="AJ26135" t="str">
        <f>IF(AI26135="","",IF(ISERROR(VLOOKUP(CONCATENATE(F26135),Term!$A$1:$C$2000,1,FALSE)),0,1))</f>
        <v/>
      </c>
    </row>
    <row r="26136" spans="36:36" x14ac:dyDescent="0.15">
      <c r="AJ26136" t="str">
        <f>IF(AI26136="","",IF(ISERROR(VLOOKUP(CONCATENATE(F26136),Term!$A$1:$C$2000,1,FALSE)),0,1))</f>
        <v/>
      </c>
    </row>
    <row r="26137" spans="36:36" x14ac:dyDescent="0.15">
      <c r="AJ26137" t="str">
        <f>IF(AI26137="","",IF(ISERROR(VLOOKUP(CONCATENATE(F26137),Term!$A$1:$C$2000,1,FALSE)),0,1))</f>
        <v/>
      </c>
    </row>
    <row r="26138" spans="36:36" x14ac:dyDescent="0.15">
      <c r="AJ26138" t="str">
        <f>IF(AI26138="","",IF(ISERROR(VLOOKUP(CONCATENATE(F26138),Term!$A$1:$C$2000,1,FALSE)),0,1))</f>
        <v/>
      </c>
    </row>
    <row r="26139" spans="36:36" x14ac:dyDescent="0.15">
      <c r="AJ26139" t="str">
        <f>IF(AI26139="","",IF(ISERROR(VLOOKUP(CONCATENATE(F26139),Term!$A$1:$C$2000,1,FALSE)),0,1))</f>
        <v/>
      </c>
    </row>
    <row r="26140" spans="36:36" x14ac:dyDescent="0.15">
      <c r="AJ26140" t="str">
        <f>IF(AI26140="","",IF(ISERROR(VLOOKUP(CONCATENATE(F26140),Term!$A$1:$C$2000,1,FALSE)),0,1))</f>
        <v/>
      </c>
    </row>
    <row r="26141" spans="36:36" x14ac:dyDescent="0.15">
      <c r="AJ26141" t="str">
        <f>IF(AI26141="","",IF(ISERROR(VLOOKUP(CONCATENATE(F26141),Term!$A$1:$C$2000,1,FALSE)),0,1))</f>
        <v/>
      </c>
    </row>
    <row r="26142" spans="36:36" x14ac:dyDescent="0.15">
      <c r="AJ26142" t="str">
        <f>IF(AI26142="","",IF(ISERROR(VLOOKUP(CONCATENATE(F26142),Term!$A$1:$C$2000,1,FALSE)),0,1))</f>
        <v/>
      </c>
    </row>
    <row r="26143" spans="36:36" x14ac:dyDescent="0.15">
      <c r="AJ26143" t="str">
        <f>IF(AI26143="","",IF(ISERROR(VLOOKUP(CONCATENATE(F26143),Term!$A$1:$C$2000,1,FALSE)),0,1))</f>
        <v/>
      </c>
    </row>
    <row r="26144" spans="36:36" x14ac:dyDescent="0.15">
      <c r="AJ26144" t="str">
        <f>IF(AI26144="","",IF(ISERROR(VLOOKUP(CONCATENATE(F26144),Term!$A$1:$C$2000,1,FALSE)),0,1))</f>
        <v/>
      </c>
    </row>
    <row r="26145" spans="36:36" x14ac:dyDescent="0.15">
      <c r="AJ26145" t="str">
        <f>IF(AI26145="","",IF(ISERROR(VLOOKUP(CONCATENATE(F26145),Term!$A$1:$C$2000,1,FALSE)),0,1))</f>
        <v/>
      </c>
    </row>
    <row r="26146" spans="36:36" x14ac:dyDescent="0.15">
      <c r="AJ26146" t="str">
        <f>IF(AI26146="","",IF(ISERROR(VLOOKUP(CONCATENATE(F26146),Term!$A$1:$C$2000,1,FALSE)),0,1))</f>
        <v/>
      </c>
    </row>
    <row r="26147" spans="36:36" x14ac:dyDescent="0.15">
      <c r="AJ26147" t="str">
        <f>IF(AI26147="","",IF(ISERROR(VLOOKUP(CONCATENATE(F26147),Term!$A$1:$C$2000,1,FALSE)),0,1))</f>
        <v/>
      </c>
    </row>
    <row r="26148" spans="36:36" x14ac:dyDescent="0.15">
      <c r="AJ26148" t="str">
        <f>IF(AI26148="","",IF(ISERROR(VLOOKUP(CONCATENATE(F26148),Term!$A$1:$C$2000,1,FALSE)),0,1))</f>
        <v/>
      </c>
    </row>
    <row r="26149" spans="36:36" x14ac:dyDescent="0.15">
      <c r="AJ26149" t="str">
        <f>IF(AI26149="","",IF(ISERROR(VLOOKUP(CONCATENATE(F26149),Term!$A$1:$C$2000,1,FALSE)),0,1))</f>
        <v/>
      </c>
    </row>
    <row r="26150" spans="36:36" x14ac:dyDescent="0.15">
      <c r="AJ26150" t="str">
        <f>IF(AI26150="","",IF(ISERROR(VLOOKUP(CONCATENATE(F26150),Term!$A$1:$C$2000,1,FALSE)),0,1))</f>
        <v/>
      </c>
    </row>
    <row r="26151" spans="36:36" x14ac:dyDescent="0.15">
      <c r="AJ26151" t="str">
        <f>IF(AI26151="","",IF(ISERROR(VLOOKUP(CONCATENATE(F26151),Term!$A$1:$C$2000,1,FALSE)),0,1))</f>
        <v/>
      </c>
    </row>
    <row r="26152" spans="36:36" x14ac:dyDescent="0.15">
      <c r="AJ26152" t="str">
        <f>IF(AI26152="","",IF(ISERROR(VLOOKUP(CONCATENATE(F26152),Term!$A$1:$C$2000,1,FALSE)),0,1))</f>
        <v/>
      </c>
    </row>
    <row r="26153" spans="36:36" x14ac:dyDescent="0.15">
      <c r="AJ26153" t="str">
        <f>IF(AI26153="","",IF(ISERROR(VLOOKUP(CONCATENATE(F26153),Term!$A$1:$C$2000,1,FALSE)),0,1))</f>
        <v/>
      </c>
    </row>
    <row r="26154" spans="36:36" x14ac:dyDescent="0.15">
      <c r="AJ26154" t="str">
        <f>IF(AI26154="","",IF(ISERROR(VLOOKUP(CONCATENATE(F26154),Term!$A$1:$C$2000,1,FALSE)),0,1))</f>
        <v/>
      </c>
    </row>
    <row r="26155" spans="36:36" x14ac:dyDescent="0.15">
      <c r="AJ26155" t="str">
        <f>IF(AI26155="","",IF(ISERROR(VLOOKUP(CONCATENATE(F26155),Term!$A$1:$C$2000,1,FALSE)),0,1))</f>
        <v/>
      </c>
    </row>
    <row r="26156" spans="36:36" x14ac:dyDescent="0.15">
      <c r="AJ26156" t="str">
        <f>IF(AI26156="","",IF(ISERROR(VLOOKUP(CONCATENATE(F26156),Term!$A$1:$C$2000,1,FALSE)),0,1))</f>
        <v/>
      </c>
    </row>
    <row r="26157" spans="36:36" x14ac:dyDescent="0.15">
      <c r="AJ26157" t="str">
        <f>IF(AI26157="","",IF(ISERROR(VLOOKUP(CONCATENATE(F26157),Term!$A$1:$C$2000,1,FALSE)),0,1))</f>
        <v/>
      </c>
    </row>
    <row r="26158" spans="36:36" x14ac:dyDescent="0.15">
      <c r="AJ26158" t="str">
        <f>IF(AI26158="","",IF(ISERROR(VLOOKUP(CONCATENATE(F26158),Term!$A$1:$C$2000,1,FALSE)),0,1))</f>
        <v/>
      </c>
    </row>
    <row r="26159" spans="36:36" x14ac:dyDescent="0.15">
      <c r="AJ26159" t="str">
        <f>IF(AI26159="","",IF(ISERROR(VLOOKUP(CONCATENATE(F26159),Term!$A$1:$C$2000,1,FALSE)),0,1))</f>
        <v/>
      </c>
    </row>
    <row r="26160" spans="36:36" x14ac:dyDescent="0.15">
      <c r="AJ26160" t="str">
        <f>IF(AI26160="","",IF(ISERROR(VLOOKUP(CONCATENATE(F26160),Term!$A$1:$C$2000,1,FALSE)),0,1))</f>
        <v/>
      </c>
    </row>
    <row r="26161" spans="36:36" x14ac:dyDescent="0.15">
      <c r="AJ26161" t="str">
        <f>IF(AI26161="","",IF(ISERROR(VLOOKUP(CONCATENATE(F26161),Term!$A$1:$C$2000,1,FALSE)),0,1))</f>
        <v/>
      </c>
    </row>
    <row r="26162" spans="36:36" x14ac:dyDescent="0.15">
      <c r="AJ26162" t="str">
        <f>IF(AI26162="","",IF(ISERROR(VLOOKUP(CONCATENATE(F26162),Term!$A$1:$C$2000,1,FALSE)),0,1))</f>
        <v/>
      </c>
    </row>
    <row r="26163" spans="36:36" x14ac:dyDescent="0.15">
      <c r="AJ26163" t="str">
        <f>IF(AI26163="","",IF(ISERROR(VLOOKUP(CONCATENATE(F26163),Term!$A$1:$C$2000,1,FALSE)),0,1))</f>
        <v/>
      </c>
    </row>
    <row r="26164" spans="36:36" x14ac:dyDescent="0.15">
      <c r="AJ26164" t="str">
        <f>IF(AI26164="","",IF(ISERROR(VLOOKUP(CONCATENATE(F26164),Term!$A$1:$C$2000,1,FALSE)),0,1))</f>
        <v/>
      </c>
    </row>
    <row r="26165" spans="36:36" x14ac:dyDescent="0.15">
      <c r="AJ26165" t="str">
        <f>IF(AI26165="","",IF(ISERROR(VLOOKUP(CONCATENATE(F26165),Term!$A$1:$C$2000,1,FALSE)),0,1))</f>
        <v/>
      </c>
    </row>
    <row r="26166" spans="36:36" x14ac:dyDescent="0.15">
      <c r="AJ26166" t="str">
        <f>IF(AI26166="","",IF(ISERROR(VLOOKUP(CONCATENATE(F26166),Term!$A$1:$C$2000,1,FALSE)),0,1))</f>
        <v/>
      </c>
    </row>
    <row r="26167" spans="36:36" x14ac:dyDescent="0.15">
      <c r="AJ26167" t="str">
        <f>IF(AI26167="","",IF(ISERROR(VLOOKUP(CONCATENATE(F26167),Term!$A$1:$C$2000,1,FALSE)),0,1))</f>
        <v/>
      </c>
    </row>
    <row r="26168" spans="36:36" x14ac:dyDescent="0.15">
      <c r="AJ26168" t="str">
        <f>IF(AI26168="","",IF(ISERROR(VLOOKUP(CONCATENATE(F26168),Term!$A$1:$C$2000,1,FALSE)),0,1))</f>
        <v/>
      </c>
    </row>
    <row r="26169" spans="36:36" x14ac:dyDescent="0.15">
      <c r="AJ26169" t="str">
        <f>IF(AI26169="","",IF(ISERROR(VLOOKUP(CONCATENATE(F26169),Term!$A$1:$C$2000,1,FALSE)),0,1))</f>
        <v/>
      </c>
    </row>
    <row r="26170" spans="36:36" x14ac:dyDescent="0.15">
      <c r="AJ26170" t="str">
        <f>IF(AI26170="","",IF(ISERROR(VLOOKUP(CONCATENATE(F26170),Term!$A$1:$C$2000,1,FALSE)),0,1))</f>
        <v/>
      </c>
    </row>
    <row r="26171" spans="36:36" x14ac:dyDescent="0.15">
      <c r="AJ26171" t="str">
        <f>IF(AI26171="","",IF(ISERROR(VLOOKUP(CONCATENATE(F26171),Term!$A$1:$C$2000,1,FALSE)),0,1))</f>
        <v/>
      </c>
    </row>
    <row r="26172" spans="36:36" x14ac:dyDescent="0.15">
      <c r="AJ26172" t="str">
        <f>IF(AI26172="","",IF(ISERROR(VLOOKUP(CONCATENATE(F26172),Term!$A$1:$C$2000,1,FALSE)),0,1))</f>
        <v/>
      </c>
    </row>
    <row r="26173" spans="36:36" x14ac:dyDescent="0.15">
      <c r="AJ26173" t="str">
        <f>IF(AI26173="","",IF(ISERROR(VLOOKUP(CONCATENATE(F26173),Term!$A$1:$C$2000,1,FALSE)),0,1))</f>
        <v/>
      </c>
    </row>
    <row r="26174" spans="36:36" x14ac:dyDescent="0.15">
      <c r="AJ26174" t="str">
        <f>IF(AI26174="","",IF(ISERROR(VLOOKUP(CONCATENATE(F26174),Term!$A$1:$C$2000,1,FALSE)),0,1))</f>
        <v/>
      </c>
    </row>
    <row r="26175" spans="36:36" x14ac:dyDescent="0.15">
      <c r="AJ26175" t="str">
        <f>IF(AI26175="","",IF(ISERROR(VLOOKUP(CONCATENATE(F26175),Term!$A$1:$C$2000,1,FALSE)),0,1))</f>
        <v/>
      </c>
    </row>
    <row r="26176" spans="36:36" x14ac:dyDescent="0.15">
      <c r="AJ26176" t="str">
        <f>IF(AI26176="","",IF(ISERROR(VLOOKUP(CONCATENATE(F26176),Term!$A$1:$C$2000,1,FALSE)),0,1))</f>
        <v/>
      </c>
    </row>
    <row r="26177" spans="36:36" x14ac:dyDescent="0.15">
      <c r="AJ26177" t="str">
        <f>IF(AI26177="","",IF(ISERROR(VLOOKUP(CONCATENATE(F26177),Term!$A$1:$C$2000,1,FALSE)),0,1))</f>
        <v/>
      </c>
    </row>
    <row r="26178" spans="36:36" x14ac:dyDescent="0.15">
      <c r="AJ26178" t="str">
        <f>IF(AI26178="","",IF(ISERROR(VLOOKUP(CONCATENATE(F26178),Term!$A$1:$C$2000,1,FALSE)),0,1))</f>
        <v/>
      </c>
    </row>
    <row r="26179" spans="36:36" x14ac:dyDescent="0.15">
      <c r="AJ26179" t="str">
        <f>IF(AI26179="","",IF(ISERROR(VLOOKUP(CONCATENATE(F26179),Term!$A$1:$C$2000,1,FALSE)),0,1))</f>
        <v/>
      </c>
    </row>
    <row r="26180" spans="36:36" x14ac:dyDescent="0.15">
      <c r="AJ26180" t="str">
        <f>IF(AI26180="","",IF(ISERROR(VLOOKUP(CONCATENATE(F26180),Term!$A$1:$C$2000,1,FALSE)),0,1))</f>
        <v/>
      </c>
    </row>
    <row r="26181" spans="36:36" x14ac:dyDescent="0.15">
      <c r="AJ26181" t="str">
        <f>IF(AI26181="","",IF(ISERROR(VLOOKUP(CONCATENATE(F26181),Term!$A$1:$C$2000,1,FALSE)),0,1))</f>
        <v/>
      </c>
    </row>
    <row r="26182" spans="36:36" x14ac:dyDescent="0.15">
      <c r="AJ26182" t="str">
        <f>IF(AI26182="","",IF(ISERROR(VLOOKUP(CONCATENATE(F26182),Term!$A$1:$C$2000,1,FALSE)),0,1))</f>
        <v/>
      </c>
    </row>
    <row r="26183" spans="36:36" x14ac:dyDescent="0.15">
      <c r="AJ26183" t="str">
        <f>IF(AI26183="","",IF(ISERROR(VLOOKUP(CONCATENATE(F26183),Term!$A$1:$C$2000,1,FALSE)),0,1))</f>
        <v/>
      </c>
    </row>
    <row r="26184" spans="36:36" x14ac:dyDescent="0.15">
      <c r="AJ26184" t="str">
        <f>IF(AI26184="","",IF(ISERROR(VLOOKUP(CONCATENATE(F26184),Term!$A$1:$C$2000,1,FALSE)),0,1))</f>
        <v/>
      </c>
    </row>
    <row r="26185" spans="36:36" x14ac:dyDescent="0.15">
      <c r="AJ26185" t="str">
        <f>IF(AI26185="","",IF(ISERROR(VLOOKUP(CONCATENATE(F26185),Term!$A$1:$C$2000,1,FALSE)),0,1))</f>
        <v/>
      </c>
    </row>
    <row r="26186" spans="36:36" x14ac:dyDescent="0.15">
      <c r="AJ26186" t="str">
        <f>IF(AI26186="","",IF(ISERROR(VLOOKUP(CONCATENATE(F26186),Term!$A$1:$C$2000,1,FALSE)),0,1))</f>
        <v/>
      </c>
    </row>
    <row r="26187" spans="36:36" x14ac:dyDescent="0.15">
      <c r="AJ26187" t="str">
        <f>IF(AI26187="","",IF(ISERROR(VLOOKUP(CONCATENATE(F26187),Term!$A$1:$C$2000,1,FALSE)),0,1))</f>
        <v/>
      </c>
    </row>
    <row r="26188" spans="36:36" x14ac:dyDescent="0.15">
      <c r="AJ26188" t="str">
        <f>IF(AI26188="","",IF(ISERROR(VLOOKUP(CONCATENATE(F26188),Term!$A$1:$C$2000,1,FALSE)),0,1))</f>
        <v/>
      </c>
    </row>
    <row r="26189" spans="36:36" x14ac:dyDescent="0.15">
      <c r="AJ26189" t="str">
        <f>IF(AI26189="","",IF(ISERROR(VLOOKUP(CONCATENATE(F26189),Term!$A$1:$C$2000,1,FALSE)),0,1))</f>
        <v/>
      </c>
    </row>
    <row r="26190" spans="36:36" x14ac:dyDescent="0.15">
      <c r="AJ26190" t="str">
        <f>IF(AI26190="","",IF(ISERROR(VLOOKUP(CONCATENATE(F26190),Term!$A$1:$C$2000,1,FALSE)),0,1))</f>
        <v/>
      </c>
    </row>
    <row r="26191" spans="36:36" x14ac:dyDescent="0.15">
      <c r="AJ26191" t="str">
        <f>IF(AI26191="","",IF(ISERROR(VLOOKUP(CONCATENATE(F26191),Term!$A$1:$C$2000,1,FALSE)),0,1))</f>
        <v/>
      </c>
    </row>
    <row r="26192" spans="36:36" x14ac:dyDescent="0.15">
      <c r="AJ26192" t="str">
        <f>IF(AI26192="","",IF(ISERROR(VLOOKUP(CONCATENATE(F26192),Term!$A$1:$C$2000,1,FALSE)),0,1))</f>
        <v/>
      </c>
    </row>
    <row r="26193" spans="36:36" x14ac:dyDescent="0.15">
      <c r="AJ26193" t="str">
        <f>IF(AI26193="","",IF(ISERROR(VLOOKUP(CONCATENATE(F26193),Term!$A$1:$C$2000,1,FALSE)),0,1))</f>
        <v/>
      </c>
    </row>
    <row r="26194" spans="36:36" x14ac:dyDescent="0.15">
      <c r="AJ26194" t="str">
        <f>IF(AI26194="","",IF(ISERROR(VLOOKUP(CONCATENATE(F26194),Term!$A$1:$C$2000,1,FALSE)),0,1))</f>
        <v/>
      </c>
    </row>
    <row r="26195" spans="36:36" x14ac:dyDescent="0.15">
      <c r="AJ26195" t="str">
        <f>IF(AI26195="","",IF(ISERROR(VLOOKUP(CONCATENATE(F26195),Term!$A$1:$C$2000,1,FALSE)),0,1))</f>
        <v/>
      </c>
    </row>
    <row r="26196" spans="36:36" x14ac:dyDescent="0.15">
      <c r="AJ26196" t="str">
        <f>IF(AI26196="","",IF(ISERROR(VLOOKUP(CONCATENATE(F26196),Term!$A$1:$C$2000,1,FALSE)),0,1))</f>
        <v/>
      </c>
    </row>
    <row r="26197" spans="36:36" x14ac:dyDescent="0.15">
      <c r="AJ26197" t="str">
        <f>IF(AI26197="","",IF(ISERROR(VLOOKUP(CONCATENATE(F26197),Term!$A$1:$C$2000,1,FALSE)),0,1))</f>
        <v/>
      </c>
    </row>
    <row r="26198" spans="36:36" x14ac:dyDescent="0.15">
      <c r="AJ26198" t="str">
        <f>IF(AI26198="","",IF(ISERROR(VLOOKUP(CONCATENATE(F26198),Term!$A$1:$C$2000,1,FALSE)),0,1))</f>
        <v/>
      </c>
    </row>
    <row r="26199" spans="36:36" x14ac:dyDescent="0.15">
      <c r="AJ26199" t="str">
        <f>IF(AI26199="","",IF(ISERROR(VLOOKUP(CONCATENATE(F26199),Term!$A$1:$C$2000,1,FALSE)),0,1))</f>
        <v/>
      </c>
    </row>
    <row r="26200" spans="36:36" x14ac:dyDescent="0.15">
      <c r="AJ26200" t="str">
        <f>IF(AI26200="","",IF(ISERROR(VLOOKUP(CONCATENATE(F26200),Term!$A$1:$C$2000,1,FALSE)),0,1))</f>
        <v/>
      </c>
    </row>
    <row r="26201" spans="36:36" x14ac:dyDescent="0.15">
      <c r="AJ26201" t="str">
        <f>IF(AI26201="","",IF(ISERROR(VLOOKUP(CONCATENATE(F26201),Term!$A$1:$C$2000,1,FALSE)),0,1))</f>
        <v/>
      </c>
    </row>
    <row r="26202" spans="36:36" x14ac:dyDescent="0.15">
      <c r="AJ26202" t="str">
        <f>IF(AI26202="","",IF(ISERROR(VLOOKUP(CONCATENATE(F26202),Term!$A$1:$C$2000,1,FALSE)),0,1))</f>
        <v/>
      </c>
    </row>
    <row r="26203" spans="36:36" x14ac:dyDescent="0.15">
      <c r="AJ26203" t="str">
        <f>IF(AI26203="","",IF(ISERROR(VLOOKUP(CONCATENATE(F26203),Term!$A$1:$C$2000,1,FALSE)),0,1))</f>
        <v/>
      </c>
    </row>
    <row r="26204" spans="36:36" x14ac:dyDescent="0.15">
      <c r="AJ26204" t="str">
        <f>IF(AI26204="","",IF(ISERROR(VLOOKUP(CONCATENATE(F26204),Term!$A$1:$C$2000,1,FALSE)),0,1))</f>
        <v/>
      </c>
    </row>
    <row r="26205" spans="36:36" x14ac:dyDescent="0.15">
      <c r="AJ26205" t="str">
        <f>IF(AI26205="","",IF(ISERROR(VLOOKUP(CONCATENATE(F26205),Term!$A$1:$C$2000,1,FALSE)),0,1))</f>
        <v/>
      </c>
    </row>
    <row r="26206" spans="36:36" x14ac:dyDescent="0.15">
      <c r="AJ26206" t="str">
        <f>IF(AI26206="","",IF(ISERROR(VLOOKUP(CONCATENATE(F26206),Term!$A$1:$C$2000,1,FALSE)),0,1))</f>
        <v/>
      </c>
    </row>
    <row r="26207" spans="36:36" x14ac:dyDescent="0.15">
      <c r="AJ26207" t="str">
        <f>IF(AI26207="","",IF(ISERROR(VLOOKUP(CONCATENATE(F26207),Term!$A$1:$C$2000,1,FALSE)),0,1))</f>
        <v/>
      </c>
    </row>
    <row r="26208" spans="36:36" x14ac:dyDescent="0.15">
      <c r="AJ26208" t="str">
        <f>IF(AI26208="","",IF(ISERROR(VLOOKUP(CONCATENATE(F26208),Term!$A$1:$C$2000,1,FALSE)),0,1))</f>
        <v/>
      </c>
    </row>
    <row r="26209" spans="36:36" x14ac:dyDescent="0.15">
      <c r="AJ26209" t="str">
        <f>IF(AI26209="","",IF(ISERROR(VLOOKUP(CONCATENATE(F26209),Term!$A$1:$C$2000,1,FALSE)),0,1))</f>
        <v/>
      </c>
    </row>
    <row r="26210" spans="36:36" x14ac:dyDescent="0.15">
      <c r="AJ26210" t="str">
        <f>IF(AI26210="","",IF(ISERROR(VLOOKUP(CONCATENATE(F26210),Term!$A$1:$C$2000,1,FALSE)),0,1))</f>
        <v/>
      </c>
    </row>
    <row r="26211" spans="36:36" x14ac:dyDescent="0.15">
      <c r="AJ26211" t="str">
        <f>IF(AI26211="","",IF(ISERROR(VLOOKUP(CONCATENATE(F26211),Term!$A$1:$C$2000,1,FALSE)),0,1))</f>
        <v/>
      </c>
    </row>
    <row r="26212" spans="36:36" x14ac:dyDescent="0.15">
      <c r="AJ26212" t="str">
        <f>IF(AI26212="","",IF(ISERROR(VLOOKUP(CONCATENATE(F26212),Term!$A$1:$C$2000,1,FALSE)),0,1))</f>
        <v/>
      </c>
    </row>
    <row r="26213" spans="36:36" x14ac:dyDescent="0.15">
      <c r="AJ26213" t="str">
        <f>IF(AI26213="","",IF(ISERROR(VLOOKUP(CONCATENATE(F26213),Term!$A$1:$C$2000,1,FALSE)),0,1))</f>
        <v/>
      </c>
    </row>
    <row r="26214" spans="36:36" x14ac:dyDescent="0.15">
      <c r="AJ26214" t="str">
        <f>IF(AI26214="","",IF(ISERROR(VLOOKUP(CONCATENATE(F26214),Term!$A$1:$C$2000,1,FALSE)),0,1))</f>
        <v/>
      </c>
    </row>
    <row r="26215" spans="36:36" x14ac:dyDescent="0.15">
      <c r="AJ26215" t="str">
        <f>IF(AI26215="","",IF(ISERROR(VLOOKUP(CONCATENATE(F26215),Term!$A$1:$C$2000,1,FALSE)),0,1))</f>
        <v/>
      </c>
    </row>
    <row r="26216" spans="36:36" x14ac:dyDescent="0.15">
      <c r="AJ26216" t="str">
        <f>IF(AI26216="","",IF(ISERROR(VLOOKUP(CONCATENATE(F26216),Term!$A$1:$C$2000,1,FALSE)),0,1))</f>
        <v/>
      </c>
    </row>
    <row r="26217" spans="36:36" x14ac:dyDescent="0.15">
      <c r="AJ26217" t="str">
        <f>IF(AI26217="","",IF(ISERROR(VLOOKUP(CONCATENATE(F26217),Term!$A$1:$C$2000,1,FALSE)),0,1))</f>
        <v/>
      </c>
    </row>
    <row r="26218" spans="36:36" x14ac:dyDescent="0.15">
      <c r="AJ26218" t="str">
        <f>IF(AI26218="","",IF(ISERROR(VLOOKUP(CONCATENATE(F26218),Term!$A$1:$C$2000,1,FALSE)),0,1))</f>
        <v/>
      </c>
    </row>
    <row r="26219" spans="36:36" x14ac:dyDescent="0.15">
      <c r="AJ26219" t="str">
        <f>IF(AI26219="","",IF(ISERROR(VLOOKUP(CONCATENATE(F26219),Term!$A$1:$C$2000,1,FALSE)),0,1))</f>
        <v/>
      </c>
    </row>
    <row r="26220" spans="36:36" x14ac:dyDescent="0.15">
      <c r="AJ26220" t="str">
        <f>IF(AI26220="","",IF(ISERROR(VLOOKUP(CONCATENATE(F26220),Term!$A$1:$C$2000,1,FALSE)),0,1))</f>
        <v/>
      </c>
    </row>
    <row r="26221" spans="36:36" x14ac:dyDescent="0.15">
      <c r="AJ26221" t="str">
        <f>IF(AI26221="","",IF(ISERROR(VLOOKUP(CONCATENATE(F26221),Term!$A$1:$C$2000,1,FALSE)),0,1))</f>
        <v/>
      </c>
    </row>
    <row r="26222" spans="36:36" x14ac:dyDescent="0.15">
      <c r="AJ26222" t="str">
        <f>IF(AI26222="","",IF(ISERROR(VLOOKUP(CONCATENATE(F26222),Term!$A$1:$C$2000,1,FALSE)),0,1))</f>
        <v/>
      </c>
    </row>
    <row r="26223" spans="36:36" x14ac:dyDescent="0.15">
      <c r="AJ26223" t="str">
        <f>IF(AI26223="","",IF(ISERROR(VLOOKUP(CONCATENATE(F26223),Term!$A$1:$C$2000,1,FALSE)),0,1))</f>
        <v/>
      </c>
    </row>
    <row r="26224" spans="36:36" x14ac:dyDescent="0.15">
      <c r="AJ26224" t="str">
        <f>IF(AI26224="","",IF(ISERROR(VLOOKUP(CONCATENATE(F26224),Term!$A$1:$C$2000,1,FALSE)),0,1))</f>
        <v/>
      </c>
    </row>
    <row r="26225" spans="36:36" x14ac:dyDescent="0.15">
      <c r="AJ26225" t="str">
        <f>IF(AI26225="","",IF(ISERROR(VLOOKUP(CONCATENATE(F26225),Term!$A$1:$C$2000,1,FALSE)),0,1))</f>
        <v/>
      </c>
    </row>
    <row r="26226" spans="36:36" x14ac:dyDescent="0.15">
      <c r="AJ26226" t="str">
        <f>IF(AI26226="","",IF(ISERROR(VLOOKUP(CONCATENATE(F26226),Term!$A$1:$C$2000,1,FALSE)),0,1))</f>
        <v/>
      </c>
    </row>
    <row r="26227" spans="36:36" x14ac:dyDescent="0.15">
      <c r="AJ26227" t="str">
        <f>IF(AI26227="","",IF(ISERROR(VLOOKUP(CONCATENATE(F26227),Term!$A$1:$C$2000,1,FALSE)),0,1))</f>
        <v/>
      </c>
    </row>
    <row r="26228" spans="36:36" x14ac:dyDescent="0.15">
      <c r="AJ26228" t="str">
        <f>IF(AI26228="","",IF(ISERROR(VLOOKUP(CONCATENATE(F26228),Term!$A$1:$C$2000,1,FALSE)),0,1))</f>
        <v/>
      </c>
    </row>
    <row r="26229" spans="36:36" x14ac:dyDescent="0.15">
      <c r="AJ26229" t="str">
        <f>IF(AI26229="","",IF(ISERROR(VLOOKUP(CONCATENATE(F26229),Term!$A$1:$C$2000,1,FALSE)),0,1))</f>
        <v/>
      </c>
    </row>
    <row r="26230" spans="36:36" x14ac:dyDescent="0.15">
      <c r="AJ26230" t="str">
        <f>IF(AI26230="","",IF(ISERROR(VLOOKUP(CONCATENATE(F26230),Term!$A$1:$C$2000,1,FALSE)),0,1))</f>
        <v/>
      </c>
    </row>
    <row r="26231" spans="36:36" x14ac:dyDescent="0.15">
      <c r="AJ26231" t="str">
        <f>IF(AI26231="","",IF(ISERROR(VLOOKUP(CONCATENATE(F26231),Term!$A$1:$C$2000,1,FALSE)),0,1))</f>
        <v/>
      </c>
    </row>
    <row r="26232" spans="36:36" x14ac:dyDescent="0.15">
      <c r="AJ26232" t="str">
        <f>IF(AI26232="","",IF(ISERROR(VLOOKUP(CONCATENATE(F26232),Term!$A$1:$C$2000,1,FALSE)),0,1))</f>
        <v/>
      </c>
    </row>
    <row r="26233" spans="36:36" x14ac:dyDescent="0.15">
      <c r="AJ26233" t="str">
        <f>IF(AI26233="","",IF(ISERROR(VLOOKUP(CONCATENATE(F26233),Term!$A$1:$C$2000,1,FALSE)),0,1))</f>
        <v/>
      </c>
    </row>
    <row r="26234" spans="36:36" x14ac:dyDescent="0.15">
      <c r="AJ26234" t="str">
        <f>IF(AI26234="","",IF(ISERROR(VLOOKUP(CONCATENATE(F26234),Term!$A$1:$C$2000,1,FALSE)),0,1))</f>
        <v/>
      </c>
    </row>
    <row r="26235" spans="36:36" x14ac:dyDescent="0.15">
      <c r="AJ26235" t="str">
        <f>IF(AI26235="","",IF(ISERROR(VLOOKUP(CONCATENATE(F26235),Term!$A$1:$C$2000,1,FALSE)),0,1))</f>
        <v/>
      </c>
    </row>
    <row r="26236" spans="36:36" x14ac:dyDescent="0.15">
      <c r="AJ26236" t="str">
        <f>IF(AI26236="","",IF(ISERROR(VLOOKUP(CONCATENATE(F26236),Term!$A$1:$C$2000,1,FALSE)),0,1))</f>
        <v/>
      </c>
    </row>
    <row r="26237" spans="36:36" x14ac:dyDescent="0.15">
      <c r="AJ26237" t="str">
        <f>IF(AI26237="","",IF(ISERROR(VLOOKUP(CONCATENATE(F26237),Term!$A$1:$C$2000,1,FALSE)),0,1))</f>
        <v/>
      </c>
    </row>
    <row r="26238" spans="36:36" x14ac:dyDescent="0.15">
      <c r="AJ26238" t="str">
        <f>IF(AI26238="","",IF(ISERROR(VLOOKUP(CONCATENATE(F26238),Term!$A$1:$C$2000,1,FALSE)),0,1))</f>
        <v/>
      </c>
    </row>
    <row r="26239" spans="36:36" x14ac:dyDescent="0.15">
      <c r="AJ26239" t="str">
        <f>IF(AI26239="","",IF(ISERROR(VLOOKUP(CONCATENATE(F26239),Term!$A$1:$C$2000,1,FALSE)),0,1))</f>
        <v/>
      </c>
    </row>
    <row r="26240" spans="36:36" x14ac:dyDescent="0.15">
      <c r="AJ26240" t="str">
        <f>IF(AI26240="","",IF(ISERROR(VLOOKUP(CONCATENATE(F26240),Term!$A$1:$C$2000,1,FALSE)),0,1))</f>
        <v/>
      </c>
    </row>
    <row r="26241" spans="36:36" x14ac:dyDescent="0.15">
      <c r="AJ26241" t="str">
        <f>IF(AI26241="","",IF(ISERROR(VLOOKUP(CONCATENATE(F26241),Term!$A$1:$C$2000,1,FALSE)),0,1))</f>
        <v/>
      </c>
    </row>
    <row r="26242" spans="36:36" x14ac:dyDescent="0.15">
      <c r="AJ26242" t="str">
        <f>IF(AI26242="","",IF(ISERROR(VLOOKUP(CONCATENATE(F26242),Term!$A$1:$C$2000,1,FALSE)),0,1))</f>
        <v/>
      </c>
    </row>
    <row r="26243" spans="36:36" x14ac:dyDescent="0.15">
      <c r="AJ26243" t="str">
        <f>IF(AI26243="","",IF(ISERROR(VLOOKUP(CONCATENATE(F26243),Term!$A$1:$C$2000,1,FALSE)),0,1))</f>
        <v/>
      </c>
    </row>
    <row r="26244" spans="36:36" x14ac:dyDescent="0.15">
      <c r="AJ26244" t="str">
        <f>IF(AI26244="","",IF(ISERROR(VLOOKUP(CONCATENATE(F26244),Term!$A$1:$C$2000,1,FALSE)),0,1))</f>
        <v/>
      </c>
    </row>
    <row r="26245" spans="36:36" x14ac:dyDescent="0.15">
      <c r="AJ26245" t="str">
        <f>IF(AI26245="","",IF(ISERROR(VLOOKUP(CONCATENATE(F26245),Term!$A$1:$C$2000,1,FALSE)),0,1))</f>
        <v/>
      </c>
    </row>
    <row r="26246" spans="36:36" x14ac:dyDescent="0.15">
      <c r="AJ26246" t="str">
        <f>IF(AI26246="","",IF(ISERROR(VLOOKUP(CONCATENATE(F26246),Term!$A$1:$C$2000,1,FALSE)),0,1))</f>
        <v/>
      </c>
    </row>
    <row r="26247" spans="36:36" x14ac:dyDescent="0.15">
      <c r="AJ26247" t="str">
        <f>IF(AI26247="","",IF(ISERROR(VLOOKUP(CONCATENATE(F26247),Term!$A$1:$C$2000,1,FALSE)),0,1))</f>
        <v/>
      </c>
    </row>
    <row r="26248" spans="36:36" x14ac:dyDescent="0.15">
      <c r="AJ26248" t="str">
        <f>IF(AI26248="","",IF(ISERROR(VLOOKUP(CONCATENATE(F26248),Term!$A$1:$C$2000,1,FALSE)),0,1))</f>
        <v/>
      </c>
    </row>
    <row r="26249" spans="36:36" x14ac:dyDescent="0.15">
      <c r="AJ26249" t="str">
        <f>IF(AI26249="","",IF(ISERROR(VLOOKUP(CONCATENATE(F26249),Term!$A$1:$C$2000,1,FALSE)),0,1))</f>
        <v/>
      </c>
    </row>
    <row r="26250" spans="36:36" x14ac:dyDescent="0.15">
      <c r="AJ26250" t="str">
        <f>IF(AI26250="","",IF(ISERROR(VLOOKUP(CONCATENATE(F26250),Term!$A$1:$C$2000,1,FALSE)),0,1))</f>
        <v/>
      </c>
    </row>
    <row r="26251" spans="36:36" x14ac:dyDescent="0.15">
      <c r="AJ26251" t="str">
        <f>IF(AI26251="","",IF(ISERROR(VLOOKUP(CONCATENATE(F26251),Term!$A$1:$C$2000,1,FALSE)),0,1))</f>
        <v/>
      </c>
    </row>
    <row r="26252" spans="36:36" x14ac:dyDescent="0.15">
      <c r="AJ26252" t="str">
        <f>IF(AI26252="","",IF(ISERROR(VLOOKUP(CONCATENATE(F26252),Term!$A$1:$C$2000,1,FALSE)),0,1))</f>
        <v/>
      </c>
    </row>
    <row r="26253" spans="36:36" x14ac:dyDescent="0.15">
      <c r="AJ26253" t="str">
        <f>IF(AI26253="","",IF(ISERROR(VLOOKUP(CONCATENATE(F26253),Term!$A$1:$C$2000,1,FALSE)),0,1))</f>
        <v/>
      </c>
    </row>
    <row r="26254" spans="36:36" x14ac:dyDescent="0.15">
      <c r="AJ26254" t="str">
        <f>IF(AI26254="","",IF(ISERROR(VLOOKUP(CONCATENATE(F26254),Term!$A$1:$C$2000,1,FALSE)),0,1))</f>
        <v/>
      </c>
    </row>
    <row r="26255" spans="36:36" x14ac:dyDescent="0.15">
      <c r="AJ26255" t="str">
        <f>IF(AI26255="","",IF(ISERROR(VLOOKUP(CONCATENATE(F26255),Term!$A$1:$C$2000,1,FALSE)),0,1))</f>
        <v/>
      </c>
    </row>
    <row r="26256" spans="36:36" x14ac:dyDescent="0.15">
      <c r="AJ26256" t="str">
        <f>IF(AI26256="","",IF(ISERROR(VLOOKUP(CONCATENATE(F26256),Term!$A$1:$C$2000,1,FALSE)),0,1))</f>
        <v/>
      </c>
    </row>
    <row r="26257" spans="36:36" x14ac:dyDescent="0.15">
      <c r="AJ26257" t="str">
        <f>IF(AI26257="","",IF(ISERROR(VLOOKUP(CONCATENATE(F26257),Term!$A$1:$C$2000,1,FALSE)),0,1))</f>
        <v/>
      </c>
    </row>
    <row r="26258" spans="36:36" x14ac:dyDescent="0.15">
      <c r="AJ26258" t="str">
        <f>IF(AI26258="","",IF(ISERROR(VLOOKUP(CONCATENATE(F26258),Term!$A$1:$C$2000,1,FALSE)),0,1))</f>
        <v/>
      </c>
    </row>
    <row r="26259" spans="36:36" x14ac:dyDescent="0.15">
      <c r="AJ26259" t="str">
        <f>IF(AI26259="","",IF(ISERROR(VLOOKUP(CONCATENATE(F26259),Term!$A$1:$C$2000,1,FALSE)),0,1))</f>
        <v/>
      </c>
    </row>
    <row r="26260" spans="36:36" x14ac:dyDescent="0.15">
      <c r="AJ26260" t="str">
        <f>IF(AI26260="","",IF(ISERROR(VLOOKUP(CONCATENATE(F26260),Term!$A$1:$C$2000,1,FALSE)),0,1))</f>
        <v/>
      </c>
    </row>
    <row r="26261" spans="36:36" x14ac:dyDescent="0.15">
      <c r="AJ26261" t="str">
        <f>IF(AI26261="","",IF(ISERROR(VLOOKUP(CONCATENATE(F26261),Term!$A$1:$C$2000,1,FALSE)),0,1))</f>
        <v/>
      </c>
    </row>
    <row r="26262" spans="36:36" x14ac:dyDescent="0.15">
      <c r="AJ26262" t="str">
        <f>IF(AI26262="","",IF(ISERROR(VLOOKUP(CONCATENATE(F26262),Term!$A$1:$C$2000,1,FALSE)),0,1))</f>
        <v/>
      </c>
    </row>
    <row r="26263" spans="36:36" x14ac:dyDescent="0.15">
      <c r="AJ26263" t="str">
        <f>IF(AI26263="","",IF(ISERROR(VLOOKUP(CONCATENATE(F26263),Term!$A$1:$C$2000,1,FALSE)),0,1))</f>
        <v/>
      </c>
    </row>
    <row r="26264" spans="36:36" x14ac:dyDescent="0.15">
      <c r="AJ26264" t="str">
        <f>IF(AI26264="","",IF(ISERROR(VLOOKUP(CONCATENATE(F26264),Term!$A$1:$C$2000,1,FALSE)),0,1))</f>
        <v/>
      </c>
    </row>
    <row r="26265" spans="36:36" x14ac:dyDescent="0.15">
      <c r="AJ26265" t="str">
        <f>IF(AI26265="","",IF(ISERROR(VLOOKUP(CONCATENATE(F26265),Term!$A$1:$C$2000,1,FALSE)),0,1))</f>
        <v/>
      </c>
    </row>
    <row r="26266" spans="36:36" x14ac:dyDescent="0.15">
      <c r="AJ26266" t="str">
        <f>IF(AI26266="","",IF(ISERROR(VLOOKUP(CONCATENATE(F26266),Term!$A$1:$C$2000,1,FALSE)),0,1))</f>
        <v/>
      </c>
    </row>
    <row r="26267" spans="36:36" x14ac:dyDescent="0.15">
      <c r="AJ26267" t="str">
        <f>IF(AI26267="","",IF(ISERROR(VLOOKUP(CONCATENATE(F26267),Term!$A$1:$C$2000,1,FALSE)),0,1))</f>
        <v/>
      </c>
    </row>
    <row r="26268" spans="36:36" x14ac:dyDescent="0.15">
      <c r="AJ26268" t="str">
        <f>IF(AI26268="","",IF(ISERROR(VLOOKUP(CONCATENATE(F26268),Term!$A$1:$C$2000,1,FALSE)),0,1))</f>
        <v/>
      </c>
    </row>
    <row r="26269" spans="36:36" x14ac:dyDescent="0.15">
      <c r="AJ26269" t="str">
        <f>IF(AI26269="","",IF(ISERROR(VLOOKUP(CONCATENATE(F26269),Term!$A$1:$C$2000,1,FALSE)),0,1))</f>
        <v/>
      </c>
    </row>
    <row r="26270" spans="36:36" x14ac:dyDescent="0.15">
      <c r="AJ26270" t="str">
        <f>IF(AI26270="","",IF(ISERROR(VLOOKUP(CONCATENATE(F26270),Term!$A$1:$C$2000,1,FALSE)),0,1))</f>
        <v/>
      </c>
    </row>
    <row r="26271" spans="36:36" x14ac:dyDescent="0.15">
      <c r="AJ26271" t="str">
        <f>IF(AI26271="","",IF(ISERROR(VLOOKUP(CONCATENATE(F26271),Term!$A$1:$C$2000,1,FALSE)),0,1))</f>
        <v/>
      </c>
    </row>
    <row r="26272" spans="36:36" x14ac:dyDescent="0.15">
      <c r="AJ26272" t="str">
        <f>IF(AI26272="","",IF(ISERROR(VLOOKUP(CONCATENATE(F26272),Term!$A$1:$C$2000,1,FALSE)),0,1))</f>
        <v/>
      </c>
    </row>
    <row r="26273" spans="36:36" x14ac:dyDescent="0.15">
      <c r="AJ26273" t="str">
        <f>IF(AI26273="","",IF(ISERROR(VLOOKUP(CONCATENATE(F26273),Term!$A$1:$C$2000,1,FALSE)),0,1))</f>
        <v/>
      </c>
    </row>
    <row r="26274" spans="36:36" x14ac:dyDescent="0.15">
      <c r="AJ26274" t="str">
        <f>IF(AI26274="","",IF(ISERROR(VLOOKUP(CONCATENATE(F26274),Term!$A$1:$C$2000,1,FALSE)),0,1))</f>
        <v/>
      </c>
    </row>
    <row r="26275" spans="36:36" x14ac:dyDescent="0.15">
      <c r="AJ26275" t="str">
        <f>IF(AI26275="","",IF(ISERROR(VLOOKUP(CONCATENATE(F26275),Term!$A$1:$C$2000,1,FALSE)),0,1))</f>
        <v/>
      </c>
    </row>
    <row r="26276" spans="36:36" x14ac:dyDescent="0.15">
      <c r="AJ26276" t="str">
        <f>IF(AI26276="","",IF(ISERROR(VLOOKUP(CONCATENATE(F26276),Term!$A$1:$C$2000,1,FALSE)),0,1))</f>
        <v/>
      </c>
    </row>
    <row r="26277" spans="36:36" x14ac:dyDescent="0.15">
      <c r="AJ26277" t="str">
        <f>IF(AI26277="","",IF(ISERROR(VLOOKUP(CONCATENATE(F26277),Term!$A$1:$C$2000,1,FALSE)),0,1))</f>
        <v/>
      </c>
    </row>
    <row r="26278" spans="36:36" x14ac:dyDescent="0.15">
      <c r="AJ26278" t="str">
        <f>IF(AI26278="","",IF(ISERROR(VLOOKUP(CONCATENATE(F26278),Term!$A$1:$C$2000,1,FALSE)),0,1))</f>
        <v/>
      </c>
    </row>
    <row r="26279" spans="36:36" x14ac:dyDescent="0.15">
      <c r="AJ26279" t="str">
        <f>IF(AI26279="","",IF(ISERROR(VLOOKUP(CONCATENATE(F26279),Term!$A$1:$C$2000,1,FALSE)),0,1))</f>
        <v/>
      </c>
    </row>
    <row r="26280" spans="36:36" x14ac:dyDescent="0.15">
      <c r="AJ26280" t="str">
        <f>IF(AI26280="","",IF(ISERROR(VLOOKUP(CONCATENATE(F26280),Term!$A$1:$C$2000,1,FALSE)),0,1))</f>
        <v/>
      </c>
    </row>
    <row r="26281" spans="36:36" x14ac:dyDescent="0.15">
      <c r="AJ26281" t="str">
        <f>IF(AI26281="","",IF(ISERROR(VLOOKUP(CONCATENATE(F26281),Term!$A$1:$C$2000,1,FALSE)),0,1))</f>
        <v/>
      </c>
    </row>
    <row r="26282" spans="36:36" x14ac:dyDescent="0.15">
      <c r="AJ26282" t="str">
        <f>IF(AI26282="","",IF(ISERROR(VLOOKUP(CONCATENATE(F26282),Term!$A$1:$C$2000,1,FALSE)),0,1))</f>
        <v/>
      </c>
    </row>
    <row r="26283" spans="36:36" x14ac:dyDescent="0.15">
      <c r="AJ26283" t="str">
        <f>IF(AI26283="","",IF(ISERROR(VLOOKUP(CONCATENATE(F26283),Term!$A$1:$C$2000,1,FALSE)),0,1))</f>
        <v/>
      </c>
    </row>
    <row r="26284" spans="36:36" x14ac:dyDescent="0.15">
      <c r="AJ26284" t="str">
        <f>IF(AI26284="","",IF(ISERROR(VLOOKUP(CONCATENATE(F26284),Term!$A$1:$C$2000,1,FALSE)),0,1))</f>
        <v/>
      </c>
    </row>
    <row r="26285" spans="36:36" x14ac:dyDescent="0.15">
      <c r="AJ26285" t="str">
        <f>IF(AI26285="","",IF(ISERROR(VLOOKUP(CONCATENATE(F26285),Term!$A$1:$C$2000,1,FALSE)),0,1))</f>
        <v/>
      </c>
    </row>
    <row r="26286" spans="36:36" x14ac:dyDescent="0.15">
      <c r="AJ26286" t="str">
        <f>IF(AI26286="","",IF(ISERROR(VLOOKUP(CONCATENATE(F26286),Term!$A$1:$C$2000,1,FALSE)),0,1))</f>
        <v/>
      </c>
    </row>
    <row r="26287" spans="36:36" x14ac:dyDescent="0.15">
      <c r="AJ26287" t="str">
        <f>IF(AI26287="","",IF(ISERROR(VLOOKUP(CONCATENATE(F26287),Term!$A$1:$C$2000,1,FALSE)),0,1))</f>
        <v/>
      </c>
    </row>
    <row r="26288" spans="36:36" x14ac:dyDescent="0.15">
      <c r="AJ26288" t="str">
        <f>IF(AI26288="","",IF(ISERROR(VLOOKUP(CONCATENATE(F26288),Term!$A$1:$C$2000,1,FALSE)),0,1))</f>
        <v/>
      </c>
    </row>
    <row r="26289" spans="36:36" x14ac:dyDescent="0.15">
      <c r="AJ26289" t="str">
        <f>IF(AI26289="","",IF(ISERROR(VLOOKUP(CONCATENATE(F26289),Term!$A$1:$C$2000,1,FALSE)),0,1))</f>
        <v/>
      </c>
    </row>
    <row r="26290" spans="36:36" x14ac:dyDescent="0.15">
      <c r="AJ26290" t="str">
        <f>IF(AI26290="","",IF(ISERROR(VLOOKUP(CONCATENATE(F26290),Term!$A$1:$C$2000,1,FALSE)),0,1))</f>
        <v/>
      </c>
    </row>
    <row r="26291" spans="36:36" x14ac:dyDescent="0.15">
      <c r="AJ26291" t="str">
        <f>IF(AI26291="","",IF(ISERROR(VLOOKUP(CONCATENATE(F26291),Term!$A$1:$C$2000,1,FALSE)),0,1))</f>
        <v/>
      </c>
    </row>
    <row r="26292" spans="36:36" x14ac:dyDescent="0.15">
      <c r="AJ26292" t="str">
        <f>IF(AI26292="","",IF(ISERROR(VLOOKUP(CONCATENATE(F26292),Term!$A$1:$C$2000,1,FALSE)),0,1))</f>
        <v/>
      </c>
    </row>
    <row r="26293" spans="36:36" x14ac:dyDescent="0.15">
      <c r="AJ26293" t="str">
        <f>IF(AI26293="","",IF(ISERROR(VLOOKUP(CONCATENATE(F26293),Term!$A$1:$C$2000,1,FALSE)),0,1))</f>
        <v/>
      </c>
    </row>
    <row r="26294" spans="36:36" x14ac:dyDescent="0.15">
      <c r="AJ26294" t="str">
        <f>IF(AI26294="","",IF(ISERROR(VLOOKUP(CONCATENATE(F26294),Term!$A$1:$C$2000,1,FALSE)),0,1))</f>
        <v/>
      </c>
    </row>
    <row r="26295" spans="36:36" x14ac:dyDescent="0.15">
      <c r="AJ26295" t="str">
        <f>IF(AI26295="","",IF(ISERROR(VLOOKUP(CONCATENATE(F26295),Term!$A$1:$C$2000,1,FALSE)),0,1))</f>
        <v/>
      </c>
    </row>
    <row r="26296" spans="36:36" x14ac:dyDescent="0.15">
      <c r="AJ26296" t="str">
        <f>IF(AI26296="","",IF(ISERROR(VLOOKUP(CONCATENATE(F26296),Term!$A$1:$C$2000,1,FALSE)),0,1))</f>
        <v/>
      </c>
    </row>
    <row r="26297" spans="36:36" x14ac:dyDescent="0.15">
      <c r="AJ26297" t="str">
        <f>IF(AI26297="","",IF(ISERROR(VLOOKUP(CONCATENATE(F26297),Term!$A$1:$C$2000,1,FALSE)),0,1))</f>
        <v/>
      </c>
    </row>
    <row r="26298" spans="36:36" x14ac:dyDescent="0.15">
      <c r="AJ26298" t="str">
        <f>IF(AI26298="","",IF(ISERROR(VLOOKUP(CONCATENATE(F26298),Term!$A$1:$C$2000,1,FALSE)),0,1))</f>
        <v/>
      </c>
    </row>
    <row r="26299" spans="36:36" x14ac:dyDescent="0.15">
      <c r="AJ26299" t="str">
        <f>IF(AI26299="","",IF(ISERROR(VLOOKUP(CONCATENATE(F26299),Term!$A$1:$C$2000,1,FALSE)),0,1))</f>
        <v/>
      </c>
    </row>
    <row r="26300" spans="36:36" x14ac:dyDescent="0.15">
      <c r="AJ26300" t="str">
        <f>IF(AI26300="","",IF(ISERROR(VLOOKUP(CONCATENATE(F26300),Term!$A$1:$C$2000,1,FALSE)),0,1))</f>
        <v/>
      </c>
    </row>
    <row r="26301" spans="36:36" x14ac:dyDescent="0.15">
      <c r="AJ26301" t="str">
        <f>IF(AI26301="","",IF(ISERROR(VLOOKUP(CONCATENATE(F26301),Term!$A$1:$C$2000,1,FALSE)),0,1))</f>
        <v/>
      </c>
    </row>
    <row r="26302" spans="36:36" x14ac:dyDescent="0.15">
      <c r="AJ26302" t="str">
        <f>IF(AI26302="","",IF(ISERROR(VLOOKUP(CONCATENATE(F26302),Term!$A$1:$C$2000,1,FALSE)),0,1))</f>
        <v/>
      </c>
    </row>
    <row r="26303" spans="36:36" x14ac:dyDescent="0.15">
      <c r="AJ26303" t="str">
        <f>IF(AI26303="","",IF(ISERROR(VLOOKUP(CONCATENATE(F26303),Term!$A$1:$C$2000,1,FALSE)),0,1))</f>
        <v/>
      </c>
    </row>
    <row r="26304" spans="36:36" x14ac:dyDescent="0.15">
      <c r="AJ26304" t="str">
        <f>IF(AI26304="","",IF(ISERROR(VLOOKUP(CONCATENATE(F26304),Term!$A$1:$C$2000,1,FALSE)),0,1))</f>
        <v/>
      </c>
    </row>
    <row r="26305" spans="36:36" x14ac:dyDescent="0.15">
      <c r="AJ26305" t="str">
        <f>IF(AI26305="","",IF(ISERROR(VLOOKUP(CONCATENATE(F26305),Term!$A$1:$C$2000,1,FALSE)),0,1))</f>
        <v/>
      </c>
    </row>
    <row r="26306" spans="36:36" x14ac:dyDescent="0.15">
      <c r="AJ26306" t="str">
        <f>IF(AI26306="","",IF(ISERROR(VLOOKUP(CONCATENATE(F26306),Term!$A$1:$C$2000,1,FALSE)),0,1))</f>
        <v/>
      </c>
    </row>
    <row r="26307" spans="36:36" x14ac:dyDescent="0.15">
      <c r="AJ26307" t="str">
        <f>IF(AI26307="","",IF(ISERROR(VLOOKUP(CONCATENATE(F26307),Term!$A$1:$C$2000,1,FALSE)),0,1))</f>
        <v/>
      </c>
    </row>
    <row r="26308" spans="36:36" x14ac:dyDescent="0.15">
      <c r="AJ26308" t="str">
        <f>IF(AI26308="","",IF(ISERROR(VLOOKUP(CONCATENATE(F26308),Term!$A$1:$C$2000,1,FALSE)),0,1))</f>
        <v/>
      </c>
    </row>
    <row r="26309" spans="36:36" x14ac:dyDescent="0.15">
      <c r="AJ26309" t="str">
        <f>IF(AI26309="","",IF(ISERROR(VLOOKUP(CONCATENATE(F26309),Term!$A$1:$C$2000,1,FALSE)),0,1))</f>
        <v/>
      </c>
    </row>
    <row r="26310" spans="36:36" x14ac:dyDescent="0.15">
      <c r="AJ26310" t="str">
        <f>IF(AI26310="","",IF(ISERROR(VLOOKUP(CONCATENATE(F26310),Term!$A$1:$C$2000,1,FALSE)),0,1))</f>
        <v/>
      </c>
    </row>
    <row r="26311" spans="36:36" x14ac:dyDescent="0.15">
      <c r="AJ26311" t="str">
        <f>IF(AI26311="","",IF(ISERROR(VLOOKUP(CONCATENATE(F26311),Term!$A$1:$C$2000,1,FALSE)),0,1))</f>
        <v/>
      </c>
    </row>
    <row r="26312" spans="36:36" x14ac:dyDescent="0.15">
      <c r="AJ26312" t="str">
        <f>IF(AI26312="","",IF(ISERROR(VLOOKUP(CONCATENATE(F26312),Term!$A$1:$C$2000,1,FALSE)),0,1))</f>
        <v/>
      </c>
    </row>
    <row r="26313" spans="36:36" x14ac:dyDescent="0.15">
      <c r="AJ26313" t="str">
        <f>IF(AI26313="","",IF(ISERROR(VLOOKUP(CONCATENATE(F26313),Term!$A$1:$C$2000,1,FALSE)),0,1))</f>
        <v/>
      </c>
    </row>
    <row r="26314" spans="36:36" x14ac:dyDescent="0.15">
      <c r="AJ26314" t="str">
        <f>IF(AI26314="","",IF(ISERROR(VLOOKUP(CONCATENATE(F26314),Term!$A$1:$C$2000,1,FALSE)),0,1))</f>
        <v/>
      </c>
    </row>
    <row r="26315" spans="36:36" x14ac:dyDescent="0.15">
      <c r="AJ26315" t="str">
        <f>IF(AI26315="","",IF(ISERROR(VLOOKUP(CONCATENATE(F26315),Term!$A$1:$C$2000,1,FALSE)),0,1))</f>
        <v/>
      </c>
    </row>
    <row r="26316" spans="36:36" x14ac:dyDescent="0.15">
      <c r="AJ26316" t="str">
        <f>IF(AI26316="","",IF(ISERROR(VLOOKUP(CONCATENATE(F26316),Term!$A$1:$C$2000,1,FALSE)),0,1))</f>
        <v/>
      </c>
    </row>
    <row r="26317" spans="36:36" x14ac:dyDescent="0.15">
      <c r="AJ26317" t="str">
        <f>IF(AI26317="","",IF(ISERROR(VLOOKUP(CONCATENATE(F26317),Term!$A$1:$C$2000,1,FALSE)),0,1))</f>
        <v/>
      </c>
    </row>
    <row r="26318" spans="36:36" x14ac:dyDescent="0.15">
      <c r="AJ26318" t="str">
        <f>IF(AI26318="","",IF(ISERROR(VLOOKUP(CONCATENATE(F26318),Term!$A$1:$C$2000,1,FALSE)),0,1))</f>
        <v/>
      </c>
    </row>
    <row r="26319" spans="36:36" x14ac:dyDescent="0.15">
      <c r="AJ26319" t="str">
        <f>IF(AI26319="","",IF(ISERROR(VLOOKUP(CONCATENATE(F26319),Term!$A$1:$C$2000,1,FALSE)),0,1))</f>
        <v/>
      </c>
    </row>
    <row r="26320" spans="36:36" x14ac:dyDescent="0.15">
      <c r="AJ26320" t="str">
        <f>IF(AI26320="","",IF(ISERROR(VLOOKUP(CONCATENATE(F26320),Term!$A$1:$C$2000,1,FALSE)),0,1))</f>
        <v/>
      </c>
    </row>
    <row r="26321" spans="36:36" x14ac:dyDescent="0.15">
      <c r="AJ26321" t="str">
        <f>IF(AI26321="","",IF(ISERROR(VLOOKUP(CONCATENATE(F26321),Term!$A$1:$C$2000,1,FALSE)),0,1))</f>
        <v/>
      </c>
    </row>
    <row r="26322" spans="36:36" x14ac:dyDescent="0.15">
      <c r="AJ26322" t="str">
        <f>IF(AI26322="","",IF(ISERROR(VLOOKUP(CONCATENATE(F26322),Term!$A$1:$C$2000,1,FALSE)),0,1))</f>
        <v/>
      </c>
    </row>
    <row r="26323" spans="36:36" x14ac:dyDescent="0.15">
      <c r="AJ26323" t="str">
        <f>IF(AI26323="","",IF(ISERROR(VLOOKUP(CONCATENATE(F26323),Term!$A$1:$C$2000,1,FALSE)),0,1))</f>
        <v/>
      </c>
    </row>
    <row r="26324" spans="36:36" x14ac:dyDescent="0.15">
      <c r="AJ26324" t="str">
        <f>IF(AI26324="","",IF(ISERROR(VLOOKUP(CONCATENATE(F26324),Term!$A$1:$C$2000,1,FALSE)),0,1))</f>
        <v/>
      </c>
    </row>
    <row r="26325" spans="36:36" x14ac:dyDescent="0.15">
      <c r="AJ26325" t="str">
        <f>IF(AI26325="","",IF(ISERROR(VLOOKUP(CONCATENATE(F26325),Term!$A$1:$C$2000,1,FALSE)),0,1))</f>
        <v/>
      </c>
    </row>
    <row r="26326" spans="36:36" x14ac:dyDescent="0.15">
      <c r="AJ26326" t="str">
        <f>IF(AI26326="","",IF(ISERROR(VLOOKUP(CONCATENATE(F26326),Term!$A$1:$C$2000,1,FALSE)),0,1))</f>
        <v/>
      </c>
    </row>
    <row r="26327" spans="36:36" x14ac:dyDescent="0.15">
      <c r="AJ26327" t="str">
        <f>IF(AI26327="","",IF(ISERROR(VLOOKUP(CONCATENATE(F26327),Term!$A$1:$C$2000,1,FALSE)),0,1))</f>
        <v/>
      </c>
    </row>
    <row r="26328" spans="36:36" x14ac:dyDescent="0.15">
      <c r="AJ26328" t="str">
        <f>IF(AI26328="","",IF(ISERROR(VLOOKUP(CONCATENATE(F26328),Term!$A$1:$C$2000,1,FALSE)),0,1))</f>
        <v/>
      </c>
    </row>
    <row r="26329" spans="36:36" x14ac:dyDescent="0.15">
      <c r="AJ26329" t="str">
        <f>IF(AI26329="","",IF(ISERROR(VLOOKUP(CONCATENATE(F26329),Term!$A$1:$C$2000,1,FALSE)),0,1))</f>
        <v/>
      </c>
    </row>
    <row r="26330" spans="36:36" x14ac:dyDescent="0.15">
      <c r="AJ26330" t="str">
        <f>IF(AI26330="","",IF(ISERROR(VLOOKUP(CONCATENATE(F26330),Term!$A$1:$C$2000,1,FALSE)),0,1))</f>
        <v/>
      </c>
    </row>
    <row r="26331" spans="36:36" x14ac:dyDescent="0.15">
      <c r="AJ26331" t="str">
        <f>IF(AI26331="","",IF(ISERROR(VLOOKUP(CONCATENATE(F26331),Term!$A$1:$C$2000,1,FALSE)),0,1))</f>
        <v/>
      </c>
    </row>
    <row r="26332" spans="36:36" x14ac:dyDescent="0.15">
      <c r="AJ26332" t="str">
        <f>IF(AI26332="","",IF(ISERROR(VLOOKUP(CONCATENATE(F26332),Term!$A$1:$C$2000,1,FALSE)),0,1))</f>
        <v/>
      </c>
    </row>
    <row r="26333" spans="36:36" x14ac:dyDescent="0.15">
      <c r="AJ26333" t="str">
        <f>IF(AI26333="","",IF(ISERROR(VLOOKUP(CONCATENATE(F26333),Term!$A$1:$C$2000,1,FALSE)),0,1))</f>
        <v/>
      </c>
    </row>
    <row r="26334" spans="36:36" x14ac:dyDescent="0.15">
      <c r="AJ26334" t="str">
        <f>IF(AI26334="","",IF(ISERROR(VLOOKUP(CONCATENATE(F26334),Term!$A$1:$C$2000,1,FALSE)),0,1))</f>
        <v/>
      </c>
    </row>
    <row r="26335" spans="36:36" x14ac:dyDescent="0.15">
      <c r="AJ26335" t="str">
        <f>IF(AI26335="","",IF(ISERROR(VLOOKUP(CONCATENATE(F26335),Term!$A$1:$C$2000,1,FALSE)),0,1))</f>
        <v/>
      </c>
    </row>
    <row r="26336" spans="36:36" x14ac:dyDescent="0.15">
      <c r="AJ26336" t="str">
        <f>IF(AI26336="","",IF(ISERROR(VLOOKUP(CONCATENATE(F26336),Term!$A$1:$C$2000,1,FALSE)),0,1))</f>
        <v/>
      </c>
    </row>
    <row r="26337" spans="36:36" x14ac:dyDescent="0.15">
      <c r="AJ26337" t="str">
        <f>IF(AI26337="","",IF(ISERROR(VLOOKUP(CONCATENATE(F26337),Term!$A$1:$C$2000,1,FALSE)),0,1))</f>
        <v/>
      </c>
    </row>
    <row r="26338" spans="36:36" x14ac:dyDescent="0.15">
      <c r="AJ26338" t="str">
        <f>IF(AI26338="","",IF(ISERROR(VLOOKUP(CONCATENATE(F26338),Term!$A$1:$C$2000,1,FALSE)),0,1))</f>
        <v/>
      </c>
    </row>
    <row r="26339" spans="36:36" x14ac:dyDescent="0.15">
      <c r="AJ26339" t="str">
        <f>IF(AI26339="","",IF(ISERROR(VLOOKUP(CONCATENATE(F26339),Term!$A$1:$C$2000,1,FALSE)),0,1))</f>
        <v/>
      </c>
    </row>
    <row r="26340" spans="36:36" x14ac:dyDescent="0.15">
      <c r="AJ26340" t="str">
        <f>IF(AI26340="","",IF(ISERROR(VLOOKUP(CONCATENATE(F26340),Term!$A$1:$C$2000,1,FALSE)),0,1))</f>
        <v/>
      </c>
    </row>
    <row r="26341" spans="36:36" x14ac:dyDescent="0.15">
      <c r="AJ26341" t="str">
        <f>IF(AI26341="","",IF(ISERROR(VLOOKUP(CONCATENATE(F26341),Term!$A$1:$C$2000,1,FALSE)),0,1))</f>
        <v/>
      </c>
    </row>
    <row r="26342" spans="36:36" x14ac:dyDescent="0.15">
      <c r="AJ26342" t="str">
        <f>IF(AI26342="","",IF(ISERROR(VLOOKUP(CONCATENATE(F26342),Term!$A$1:$C$2000,1,FALSE)),0,1))</f>
        <v/>
      </c>
    </row>
    <row r="26343" spans="36:36" x14ac:dyDescent="0.15">
      <c r="AJ26343" t="str">
        <f>IF(AI26343="","",IF(ISERROR(VLOOKUP(CONCATENATE(F26343),Term!$A$1:$C$2000,1,FALSE)),0,1))</f>
        <v/>
      </c>
    </row>
    <row r="26344" spans="36:36" x14ac:dyDescent="0.15">
      <c r="AJ26344" t="str">
        <f>IF(AI26344="","",IF(ISERROR(VLOOKUP(CONCATENATE(F26344),Term!$A$1:$C$2000,1,FALSE)),0,1))</f>
        <v/>
      </c>
    </row>
    <row r="26345" spans="36:36" x14ac:dyDescent="0.15">
      <c r="AJ26345" t="str">
        <f>IF(AI26345="","",IF(ISERROR(VLOOKUP(CONCATENATE(F26345),Term!$A$1:$C$2000,1,FALSE)),0,1))</f>
        <v/>
      </c>
    </row>
    <row r="26346" spans="36:36" x14ac:dyDescent="0.15">
      <c r="AJ26346" t="str">
        <f>IF(AI26346="","",IF(ISERROR(VLOOKUP(CONCATENATE(F26346),Term!$A$1:$C$2000,1,FALSE)),0,1))</f>
        <v/>
      </c>
    </row>
    <row r="26347" spans="36:36" x14ac:dyDescent="0.15">
      <c r="AJ26347" t="str">
        <f>IF(AI26347="","",IF(ISERROR(VLOOKUP(CONCATENATE(F26347),Term!$A$1:$C$2000,1,FALSE)),0,1))</f>
        <v/>
      </c>
    </row>
    <row r="26348" spans="36:36" x14ac:dyDescent="0.15">
      <c r="AJ26348" t="str">
        <f>IF(AI26348="","",IF(ISERROR(VLOOKUP(CONCATENATE(F26348),Term!$A$1:$C$2000,1,FALSE)),0,1))</f>
        <v/>
      </c>
    </row>
    <row r="26349" spans="36:36" x14ac:dyDescent="0.15">
      <c r="AJ26349" t="str">
        <f>IF(AI26349="","",IF(ISERROR(VLOOKUP(CONCATENATE(F26349),Term!$A$1:$C$2000,1,FALSE)),0,1))</f>
        <v/>
      </c>
    </row>
    <row r="26350" spans="36:36" x14ac:dyDescent="0.15">
      <c r="AJ26350" t="str">
        <f>IF(AI26350="","",IF(ISERROR(VLOOKUP(CONCATENATE(F26350),Term!$A$1:$C$2000,1,FALSE)),0,1))</f>
        <v/>
      </c>
    </row>
    <row r="26351" spans="36:36" x14ac:dyDescent="0.15">
      <c r="AJ26351" t="str">
        <f>IF(AI26351="","",IF(ISERROR(VLOOKUP(CONCATENATE(F26351),Term!$A$1:$C$2000,1,FALSE)),0,1))</f>
        <v/>
      </c>
    </row>
    <row r="26352" spans="36:36" x14ac:dyDescent="0.15">
      <c r="AJ26352" t="str">
        <f>IF(AI26352="","",IF(ISERROR(VLOOKUP(CONCATENATE(F26352),Term!$A$1:$C$2000,1,FALSE)),0,1))</f>
        <v/>
      </c>
    </row>
    <row r="26353" spans="36:36" x14ac:dyDescent="0.15">
      <c r="AJ26353" t="str">
        <f>IF(AI26353="","",IF(ISERROR(VLOOKUP(CONCATENATE(F26353),Term!$A$1:$C$2000,1,FALSE)),0,1))</f>
        <v/>
      </c>
    </row>
    <row r="26354" spans="36:36" x14ac:dyDescent="0.15">
      <c r="AJ26354" t="str">
        <f>IF(AI26354="","",IF(ISERROR(VLOOKUP(CONCATENATE(F26354),Term!$A$1:$C$2000,1,FALSE)),0,1))</f>
        <v/>
      </c>
    </row>
    <row r="26355" spans="36:36" x14ac:dyDescent="0.15">
      <c r="AJ26355" t="str">
        <f>IF(AI26355="","",IF(ISERROR(VLOOKUP(CONCATENATE(F26355),Term!$A$1:$C$2000,1,FALSE)),0,1))</f>
        <v/>
      </c>
    </row>
    <row r="26356" spans="36:36" x14ac:dyDescent="0.15">
      <c r="AJ26356" t="str">
        <f>IF(AI26356="","",IF(ISERROR(VLOOKUP(CONCATENATE(F26356),Term!$A$1:$C$2000,1,FALSE)),0,1))</f>
        <v/>
      </c>
    </row>
    <row r="26357" spans="36:36" x14ac:dyDescent="0.15">
      <c r="AJ26357" t="str">
        <f>IF(AI26357="","",IF(ISERROR(VLOOKUP(CONCATENATE(F26357),Term!$A$1:$C$2000,1,FALSE)),0,1))</f>
        <v/>
      </c>
    </row>
    <row r="26358" spans="36:36" x14ac:dyDescent="0.15">
      <c r="AJ26358" t="str">
        <f>IF(AI26358="","",IF(ISERROR(VLOOKUP(CONCATENATE(F26358),Term!$A$1:$C$2000,1,FALSE)),0,1))</f>
        <v/>
      </c>
    </row>
    <row r="26359" spans="36:36" x14ac:dyDescent="0.15">
      <c r="AJ26359" t="str">
        <f>IF(AI26359="","",IF(ISERROR(VLOOKUP(CONCATENATE(F26359),Term!$A$1:$C$2000,1,FALSE)),0,1))</f>
        <v/>
      </c>
    </row>
    <row r="26360" spans="36:36" x14ac:dyDescent="0.15">
      <c r="AJ26360" t="str">
        <f>IF(AI26360="","",IF(ISERROR(VLOOKUP(CONCATENATE(F26360),Term!$A$1:$C$2000,1,FALSE)),0,1))</f>
        <v/>
      </c>
    </row>
    <row r="26361" spans="36:36" x14ac:dyDescent="0.15">
      <c r="AJ26361" t="str">
        <f>IF(AI26361="","",IF(ISERROR(VLOOKUP(CONCATENATE(F26361),Term!$A$1:$C$2000,1,FALSE)),0,1))</f>
        <v/>
      </c>
    </row>
    <row r="26362" spans="36:36" x14ac:dyDescent="0.15">
      <c r="AJ26362" t="str">
        <f>IF(AI26362="","",IF(ISERROR(VLOOKUP(CONCATENATE(F26362),Term!$A$1:$C$2000,1,FALSE)),0,1))</f>
        <v/>
      </c>
    </row>
    <row r="26363" spans="36:36" x14ac:dyDescent="0.15">
      <c r="AJ26363" t="str">
        <f>IF(AI26363="","",IF(ISERROR(VLOOKUP(CONCATENATE(F26363),Term!$A$1:$C$2000,1,FALSE)),0,1))</f>
        <v/>
      </c>
    </row>
    <row r="26364" spans="36:36" x14ac:dyDescent="0.15">
      <c r="AJ26364" t="str">
        <f>IF(AI26364="","",IF(ISERROR(VLOOKUP(CONCATENATE(F26364),Term!$A$1:$C$2000,1,FALSE)),0,1))</f>
        <v/>
      </c>
    </row>
    <row r="26365" spans="36:36" x14ac:dyDescent="0.15">
      <c r="AJ26365" t="str">
        <f>IF(AI26365="","",IF(ISERROR(VLOOKUP(CONCATENATE(F26365),Term!$A$1:$C$2000,1,FALSE)),0,1))</f>
        <v/>
      </c>
    </row>
    <row r="26366" spans="36:36" x14ac:dyDescent="0.15">
      <c r="AJ26366" t="str">
        <f>IF(AI26366="","",IF(ISERROR(VLOOKUP(CONCATENATE(F26366),Term!$A$1:$C$2000,1,FALSE)),0,1))</f>
        <v/>
      </c>
    </row>
    <row r="26367" spans="36:36" x14ac:dyDescent="0.15">
      <c r="AJ26367" t="str">
        <f>IF(AI26367="","",IF(ISERROR(VLOOKUP(CONCATENATE(F26367),Term!$A$1:$C$2000,1,FALSE)),0,1))</f>
        <v/>
      </c>
    </row>
    <row r="26368" spans="36:36" x14ac:dyDescent="0.15">
      <c r="AJ26368" t="str">
        <f>IF(AI26368="","",IF(ISERROR(VLOOKUP(CONCATENATE(F26368),Term!$A$1:$C$2000,1,FALSE)),0,1))</f>
        <v/>
      </c>
    </row>
    <row r="26369" spans="36:36" x14ac:dyDescent="0.15">
      <c r="AJ26369" t="str">
        <f>IF(AI26369="","",IF(ISERROR(VLOOKUP(CONCATENATE(F26369),Term!$A$1:$C$2000,1,FALSE)),0,1))</f>
        <v/>
      </c>
    </row>
    <row r="26370" spans="36:36" x14ac:dyDescent="0.15">
      <c r="AJ26370" t="str">
        <f>IF(AI26370="","",IF(ISERROR(VLOOKUP(CONCATENATE(F26370),Term!$A$1:$C$2000,1,FALSE)),0,1))</f>
        <v/>
      </c>
    </row>
    <row r="26371" spans="36:36" x14ac:dyDescent="0.15">
      <c r="AJ26371" t="str">
        <f>IF(AI26371="","",IF(ISERROR(VLOOKUP(CONCATENATE(F26371),Term!$A$1:$C$2000,1,FALSE)),0,1))</f>
        <v/>
      </c>
    </row>
    <row r="26372" spans="36:36" x14ac:dyDescent="0.15">
      <c r="AJ26372" t="str">
        <f>IF(AI26372="","",IF(ISERROR(VLOOKUP(CONCATENATE(F26372),Term!$A$1:$C$2000,1,FALSE)),0,1))</f>
        <v/>
      </c>
    </row>
    <row r="26373" spans="36:36" x14ac:dyDescent="0.15">
      <c r="AJ26373" t="str">
        <f>IF(AI26373="","",IF(ISERROR(VLOOKUP(CONCATENATE(F26373),Term!$A$1:$C$2000,1,FALSE)),0,1))</f>
        <v/>
      </c>
    </row>
    <row r="26374" spans="36:36" x14ac:dyDescent="0.15">
      <c r="AJ26374" t="str">
        <f>IF(AI26374="","",IF(ISERROR(VLOOKUP(CONCATENATE(F26374),Term!$A$1:$C$2000,1,FALSE)),0,1))</f>
        <v/>
      </c>
    </row>
    <row r="26375" spans="36:36" x14ac:dyDescent="0.15">
      <c r="AJ26375" t="str">
        <f>IF(AI26375="","",IF(ISERROR(VLOOKUP(CONCATENATE(F26375),Term!$A$1:$C$2000,1,FALSE)),0,1))</f>
        <v/>
      </c>
    </row>
    <row r="26376" spans="36:36" x14ac:dyDescent="0.15">
      <c r="AJ26376" t="str">
        <f>IF(AI26376="","",IF(ISERROR(VLOOKUP(CONCATENATE(F26376),Term!$A$1:$C$2000,1,FALSE)),0,1))</f>
        <v/>
      </c>
    </row>
    <row r="26377" spans="36:36" x14ac:dyDescent="0.15">
      <c r="AJ26377" t="str">
        <f>IF(AI26377="","",IF(ISERROR(VLOOKUP(CONCATENATE(F26377),Term!$A$1:$C$2000,1,FALSE)),0,1))</f>
        <v/>
      </c>
    </row>
    <row r="26378" spans="36:36" x14ac:dyDescent="0.15">
      <c r="AJ26378" t="str">
        <f>IF(AI26378="","",IF(ISERROR(VLOOKUP(CONCATENATE(F26378),Term!$A$1:$C$2000,1,FALSE)),0,1))</f>
        <v/>
      </c>
    </row>
    <row r="26379" spans="36:36" x14ac:dyDescent="0.15">
      <c r="AJ26379" t="str">
        <f>IF(AI26379="","",IF(ISERROR(VLOOKUP(CONCATENATE(F26379),Term!$A$1:$C$2000,1,FALSE)),0,1))</f>
        <v/>
      </c>
    </row>
    <row r="26380" spans="36:36" x14ac:dyDescent="0.15">
      <c r="AJ26380" t="str">
        <f>IF(AI26380="","",IF(ISERROR(VLOOKUP(CONCATENATE(F26380),Term!$A$1:$C$2000,1,FALSE)),0,1))</f>
        <v/>
      </c>
    </row>
    <row r="26381" spans="36:36" x14ac:dyDescent="0.15">
      <c r="AJ26381" t="str">
        <f>IF(AI26381="","",IF(ISERROR(VLOOKUP(CONCATENATE(F26381),Term!$A$1:$C$2000,1,FALSE)),0,1))</f>
        <v/>
      </c>
    </row>
    <row r="26382" spans="36:36" x14ac:dyDescent="0.15">
      <c r="AJ26382" t="str">
        <f>IF(AI26382="","",IF(ISERROR(VLOOKUP(CONCATENATE(F26382),Term!$A$1:$C$2000,1,FALSE)),0,1))</f>
        <v/>
      </c>
    </row>
    <row r="26383" spans="36:36" x14ac:dyDescent="0.15">
      <c r="AJ26383" t="str">
        <f>IF(AI26383="","",IF(ISERROR(VLOOKUP(CONCATENATE(F26383),Term!$A$1:$C$2000,1,FALSE)),0,1))</f>
        <v/>
      </c>
    </row>
    <row r="26384" spans="36:36" x14ac:dyDescent="0.15">
      <c r="AJ26384" t="str">
        <f>IF(AI26384="","",IF(ISERROR(VLOOKUP(CONCATENATE(F26384),Term!$A$1:$C$2000,1,FALSE)),0,1))</f>
        <v/>
      </c>
    </row>
    <row r="26385" spans="36:36" x14ac:dyDescent="0.15">
      <c r="AJ26385" t="str">
        <f>IF(AI26385="","",IF(ISERROR(VLOOKUP(CONCATENATE(F26385),Term!$A$1:$C$2000,1,FALSE)),0,1))</f>
        <v/>
      </c>
    </row>
    <row r="26386" spans="36:36" x14ac:dyDescent="0.15">
      <c r="AJ26386" t="str">
        <f>IF(AI26386="","",IF(ISERROR(VLOOKUP(CONCATENATE(F26386),Term!$A$1:$C$2000,1,FALSE)),0,1))</f>
        <v/>
      </c>
    </row>
    <row r="26387" spans="36:36" x14ac:dyDescent="0.15">
      <c r="AJ26387" t="str">
        <f>IF(AI26387="","",IF(ISERROR(VLOOKUP(CONCATENATE(F26387),Term!$A$1:$C$2000,1,FALSE)),0,1))</f>
        <v/>
      </c>
    </row>
    <row r="26388" spans="36:36" x14ac:dyDescent="0.15">
      <c r="AJ26388" t="str">
        <f>IF(AI26388="","",IF(ISERROR(VLOOKUP(CONCATENATE(F26388),Term!$A$1:$C$2000,1,FALSE)),0,1))</f>
        <v/>
      </c>
    </row>
    <row r="26389" spans="36:36" x14ac:dyDescent="0.15">
      <c r="AJ26389" t="str">
        <f>IF(AI26389="","",IF(ISERROR(VLOOKUP(CONCATENATE(F26389),Term!$A$1:$C$2000,1,FALSE)),0,1))</f>
        <v/>
      </c>
    </row>
    <row r="26390" spans="36:36" x14ac:dyDescent="0.15">
      <c r="AJ26390" t="str">
        <f>IF(AI26390="","",IF(ISERROR(VLOOKUP(CONCATENATE(F26390),Term!$A$1:$C$2000,1,FALSE)),0,1))</f>
        <v/>
      </c>
    </row>
    <row r="26391" spans="36:36" x14ac:dyDescent="0.15">
      <c r="AJ26391" t="str">
        <f>IF(AI26391="","",IF(ISERROR(VLOOKUP(CONCATENATE(F26391),Term!$A$1:$C$2000,1,FALSE)),0,1))</f>
        <v/>
      </c>
    </row>
    <row r="26392" spans="36:36" x14ac:dyDescent="0.15">
      <c r="AJ26392" t="str">
        <f>IF(AI26392="","",IF(ISERROR(VLOOKUP(CONCATENATE(F26392),Term!$A$1:$C$2000,1,FALSE)),0,1))</f>
        <v/>
      </c>
    </row>
    <row r="26393" spans="36:36" x14ac:dyDescent="0.15">
      <c r="AJ26393" t="str">
        <f>IF(AI26393="","",IF(ISERROR(VLOOKUP(CONCATENATE(F26393),Term!$A$1:$C$2000,1,FALSE)),0,1))</f>
        <v/>
      </c>
    </row>
    <row r="26394" spans="36:36" x14ac:dyDescent="0.15">
      <c r="AJ26394" t="str">
        <f>IF(AI26394="","",IF(ISERROR(VLOOKUP(CONCATENATE(F26394),Term!$A$1:$C$2000,1,FALSE)),0,1))</f>
        <v/>
      </c>
    </row>
    <row r="26395" spans="36:36" x14ac:dyDescent="0.15">
      <c r="AJ26395" t="str">
        <f>IF(AI26395="","",IF(ISERROR(VLOOKUP(CONCATENATE(F26395),Term!$A$1:$C$2000,1,FALSE)),0,1))</f>
        <v/>
      </c>
    </row>
    <row r="26396" spans="36:36" x14ac:dyDescent="0.15">
      <c r="AJ26396" t="str">
        <f>IF(AI26396="","",IF(ISERROR(VLOOKUP(CONCATENATE(F26396),Term!$A$1:$C$2000,1,FALSE)),0,1))</f>
        <v/>
      </c>
    </row>
    <row r="26397" spans="36:36" x14ac:dyDescent="0.15">
      <c r="AJ26397" t="str">
        <f>IF(AI26397="","",IF(ISERROR(VLOOKUP(CONCATENATE(F26397),Term!$A$1:$C$2000,1,FALSE)),0,1))</f>
        <v/>
      </c>
    </row>
    <row r="26398" spans="36:36" x14ac:dyDescent="0.15">
      <c r="AJ26398" t="str">
        <f>IF(AI26398="","",IF(ISERROR(VLOOKUP(CONCATENATE(F26398),Term!$A$1:$C$2000,1,FALSE)),0,1))</f>
        <v/>
      </c>
    </row>
    <row r="26399" spans="36:36" x14ac:dyDescent="0.15">
      <c r="AJ26399" t="str">
        <f>IF(AI26399="","",IF(ISERROR(VLOOKUP(CONCATENATE(F26399),Term!$A$1:$C$2000,1,FALSE)),0,1))</f>
        <v/>
      </c>
    </row>
    <row r="26400" spans="36:36" x14ac:dyDescent="0.15">
      <c r="AJ26400" t="str">
        <f>IF(AI26400="","",IF(ISERROR(VLOOKUP(CONCATENATE(F26400),Term!$A$1:$C$2000,1,FALSE)),0,1))</f>
        <v/>
      </c>
    </row>
    <row r="26401" spans="36:36" x14ac:dyDescent="0.15">
      <c r="AJ26401" t="str">
        <f>IF(AI26401="","",IF(ISERROR(VLOOKUP(CONCATENATE(F26401),Term!$A$1:$C$2000,1,FALSE)),0,1))</f>
        <v/>
      </c>
    </row>
    <row r="26402" spans="36:36" x14ac:dyDescent="0.15">
      <c r="AJ26402" t="str">
        <f>IF(AI26402="","",IF(ISERROR(VLOOKUP(CONCATENATE(F26402),Term!$A$1:$C$2000,1,FALSE)),0,1))</f>
        <v/>
      </c>
    </row>
    <row r="26403" spans="36:36" x14ac:dyDescent="0.15">
      <c r="AJ26403" t="str">
        <f>IF(AI26403="","",IF(ISERROR(VLOOKUP(CONCATENATE(F26403),Term!$A$1:$C$2000,1,FALSE)),0,1))</f>
        <v/>
      </c>
    </row>
    <row r="26404" spans="36:36" x14ac:dyDescent="0.15">
      <c r="AJ26404" t="str">
        <f>IF(AI26404="","",IF(ISERROR(VLOOKUP(CONCATENATE(F26404),Term!$A$1:$C$2000,1,FALSE)),0,1))</f>
        <v/>
      </c>
    </row>
    <row r="26405" spans="36:36" x14ac:dyDescent="0.15">
      <c r="AJ26405" t="str">
        <f>IF(AI26405="","",IF(ISERROR(VLOOKUP(CONCATENATE(F26405),Term!$A$1:$C$2000,1,FALSE)),0,1))</f>
        <v/>
      </c>
    </row>
    <row r="26406" spans="36:36" x14ac:dyDescent="0.15">
      <c r="AJ26406" t="str">
        <f>IF(AI26406="","",IF(ISERROR(VLOOKUP(CONCATENATE(F26406),Term!$A$1:$C$2000,1,FALSE)),0,1))</f>
        <v/>
      </c>
    </row>
    <row r="26407" spans="36:36" x14ac:dyDescent="0.15">
      <c r="AJ26407" t="str">
        <f>IF(AI26407="","",IF(ISERROR(VLOOKUP(CONCATENATE(F26407),Term!$A$1:$C$2000,1,FALSE)),0,1))</f>
        <v/>
      </c>
    </row>
    <row r="26408" spans="36:36" x14ac:dyDescent="0.15">
      <c r="AJ26408" t="str">
        <f>IF(AI26408="","",IF(ISERROR(VLOOKUP(CONCATENATE(F26408),Term!$A$1:$C$2000,1,FALSE)),0,1))</f>
        <v/>
      </c>
    </row>
    <row r="26409" spans="36:36" x14ac:dyDescent="0.15">
      <c r="AJ26409" t="str">
        <f>IF(AI26409="","",IF(ISERROR(VLOOKUP(CONCATENATE(F26409),Term!$A$1:$C$2000,1,FALSE)),0,1))</f>
        <v/>
      </c>
    </row>
    <row r="26410" spans="36:36" x14ac:dyDescent="0.15">
      <c r="AJ26410" t="str">
        <f>IF(AI26410="","",IF(ISERROR(VLOOKUP(CONCATENATE(F26410),Term!$A$1:$C$2000,1,FALSE)),0,1))</f>
        <v/>
      </c>
    </row>
    <row r="26411" spans="36:36" x14ac:dyDescent="0.15">
      <c r="AJ26411" t="str">
        <f>IF(AI26411="","",IF(ISERROR(VLOOKUP(CONCATENATE(F26411),Term!$A$1:$C$2000,1,FALSE)),0,1))</f>
        <v/>
      </c>
    </row>
    <row r="26412" spans="36:36" x14ac:dyDescent="0.15">
      <c r="AJ26412" t="str">
        <f>IF(AI26412="","",IF(ISERROR(VLOOKUP(CONCATENATE(F26412),Term!$A$1:$C$2000,1,FALSE)),0,1))</f>
        <v/>
      </c>
    </row>
    <row r="26413" spans="36:36" x14ac:dyDescent="0.15">
      <c r="AJ26413" t="str">
        <f>IF(AI26413="","",IF(ISERROR(VLOOKUP(CONCATENATE(F26413),Term!$A$1:$C$2000,1,FALSE)),0,1))</f>
        <v/>
      </c>
    </row>
    <row r="26414" spans="36:36" x14ac:dyDescent="0.15">
      <c r="AJ26414" t="str">
        <f>IF(AI26414="","",IF(ISERROR(VLOOKUP(CONCATENATE(F26414),Term!$A$1:$C$2000,1,FALSE)),0,1))</f>
        <v/>
      </c>
    </row>
    <row r="26415" spans="36:36" x14ac:dyDescent="0.15">
      <c r="AJ26415" t="str">
        <f>IF(AI26415="","",IF(ISERROR(VLOOKUP(CONCATENATE(F26415),Term!$A$1:$C$2000,1,FALSE)),0,1))</f>
        <v/>
      </c>
    </row>
    <row r="26416" spans="36:36" x14ac:dyDescent="0.15">
      <c r="AJ26416" t="str">
        <f>IF(AI26416="","",IF(ISERROR(VLOOKUP(CONCATENATE(F26416),Term!$A$1:$C$2000,1,FALSE)),0,1))</f>
        <v/>
      </c>
    </row>
    <row r="26417" spans="36:36" x14ac:dyDescent="0.15">
      <c r="AJ26417" t="str">
        <f>IF(AI26417="","",IF(ISERROR(VLOOKUP(CONCATENATE(F26417),Term!$A$1:$C$2000,1,FALSE)),0,1))</f>
        <v/>
      </c>
    </row>
    <row r="26418" spans="36:36" x14ac:dyDescent="0.15">
      <c r="AJ26418" t="str">
        <f>IF(AI26418="","",IF(ISERROR(VLOOKUP(CONCATENATE(F26418),Term!$A$1:$C$2000,1,FALSE)),0,1))</f>
        <v/>
      </c>
    </row>
    <row r="26419" spans="36:36" x14ac:dyDescent="0.15">
      <c r="AJ26419" t="str">
        <f>IF(AI26419="","",IF(ISERROR(VLOOKUP(CONCATENATE(F26419),Term!$A$1:$C$2000,1,FALSE)),0,1))</f>
        <v/>
      </c>
    </row>
    <row r="26420" spans="36:36" x14ac:dyDescent="0.15">
      <c r="AJ26420" t="str">
        <f>IF(AI26420="","",IF(ISERROR(VLOOKUP(CONCATENATE(F26420),Term!$A$1:$C$2000,1,FALSE)),0,1))</f>
        <v/>
      </c>
    </row>
    <row r="26421" spans="36:36" x14ac:dyDescent="0.15">
      <c r="AJ26421" t="str">
        <f>IF(AI26421="","",IF(ISERROR(VLOOKUP(CONCATENATE(F26421),Term!$A$1:$C$2000,1,FALSE)),0,1))</f>
        <v/>
      </c>
    </row>
    <row r="26422" spans="36:36" x14ac:dyDescent="0.15">
      <c r="AJ26422" t="str">
        <f>IF(AI26422="","",IF(ISERROR(VLOOKUP(CONCATENATE(F26422),Term!$A$1:$C$2000,1,FALSE)),0,1))</f>
        <v/>
      </c>
    </row>
    <row r="26423" spans="36:36" x14ac:dyDescent="0.15">
      <c r="AJ26423" t="str">
        <f>IF(AI26423="","",IF(ISERROR(VLOOKUP(CONCATENATE(F26423),Term!$A$1:$C$2000,1,FALSE)),0,1))</f>
        <v/>
      </c>
    </row>
    <row r="26424" spans="36:36" x14ac:dyDescent="0.15">
      <c r="AJ26424" t="str">
        <f>IF(AI26424="","",IF(ISERROR(VLOOKUP(CONCATENATE(F26424),Term!$A$1:$C$2000,1,FALSE)),0,1))</f>
        <v/>
      </c>
    </row>
    <row r="26425" spans="36:36" x14ac:dyDescent="0.15">
      <c r="AJ26425" t="str">
        <f>IF(AI26425="","",IF(ISERROR(VLOOKUP(CONCATENATE(F26425),Term!$A$1:$C$2000,1,FALSE)),0,1))</f>
        <v/>
      </c>
    </row>
    <row r="26426" spans="36:36" x14ac:dyDescent="0.15">
      <c r="AJ26426" t="str">
        <f>IF(AI26426="","",IF(ISERROR(VLOOKUP(CONCATENATE(F26426),Term!$A$1:$C$2000,1,FALSE)),0,1))</f>
        <v/>
      </c>
    </row>
    <row r="26427" spans="36:36" x14ac:dyDescent="0.15">
      <c r="AJ26427" t="str">
        <f>IF(AI26427="","",IF(ISERROR(VLOOKUP(CONCATENATE(F26427),Term!$A$1:$C$2000,1,FALSE)),0,1))</f>
        <v/>
      </c>
    </row>
    <row r="26428" spans="36:36" x14ac:dyDescent="0.15">
      <c r="AJ26428" t="str">
        <f>IF(AI26428="","",IF(ISERROR(VLOOKUP(CONCATENATE(F26428),Term!$A$1:$C$2000,1,FALSE)),0,1))</f>
        <v/>
      </c>
    </row>
    <row r="26429" spans="36:36" x14ac:dyDescent="0.15">
      <c r="AJ26429" t="str">
        <f>IF(AI26429="","",IF(ISERROR(VLOOKUP(CONCATENATE(F26429),Term!$A$1:$C$2000,1,FALSE)),0,1))</f>
        <v/>
      </c>
    </row>
    <row r="26430" spans="36:36" x14ac:dyDescent="0.15">
      <c r="AJ26430" t="str">
        <f>IF(AI26430="","",IF(ISERROR(VLOOKUP(CONCATENATE(F26430),Term!$A$1:$C$2000,1,FALSE)),0,1))</f>
        <v/>
      </c>
    </row>
    <row r="26431" spans="36:36" x14ac:dyDescent="0.15">
      <c r="AJ26431" t="str">
        <f>IF(AI26431="","",IF(ISERROR(VLOOKUP(CONCATENATE(F26431),Term!$A$1:$C$2000,1,FALSE)),0,1))</f>
        <v/>
      </c>
    </row>
    <row r="26432" spans="36:36" x14ac:dyDescent="0.15">
      <c r="AJ26432" t="str">
        <f>IF(AI26432="","",IF(ISERROR(VLOOKUP(CONCATENATE(F26432),Term!$A$1:$C$2000,1,FALSE)),0,1))</f>
        <v/>
      </c>
    </row>
    <row r="26433" spans="36:36" x14ac:dyDescent="0.15">
      <c r="AJ26433" t="str">
        <f>IF(AI26433="","",IF(ISERROR(VLOOKUP(CONCATENATE(F26433),Term!$A$1:$C$2000,1,FALSE)),0,1))</f>
        <v/>
      </c>
    </row>
    <row r="26434" spans="36:36" x14ac:dyDescent="0.15">
      <c r="AJ26434" t="str">
        <f>IF(AI26434="","",IF(ISERROR(VLOOKUP(CONCATENATE(F26434),Term!$A$1:$C$2000,1,FALSE)),0,1))</f>
        <v/>
      </c>
    </row>
    <row r="26435" spans="36:36" x14ac:dyDescent="0.15">
      <c r="AJ26435" t="str">
        <f>IF(AI26435="","",IF(ISERROR(VLOOKUP(CONCATENATE(F26435),Term!$A$1:$C$2000,1,FALSE)),0,1))</f>
        <v/>
      </c>
    </row>
    <row r="26436" spans="36:36" x14ac:dyDescent="0.15">
      <c r="AJ26436" t="str">
        <f>IF(AI26436="","",IF(ISERROR(VLOOKUP(CONCATENATE(F26436),Term!$A$1:$C$2000,1,FALSE)),0,1))</f>
        <v/>
      </c>
    </row>
    <row r="26437" spans="36:36" x14ac:dyDescent="0.15">
      <c r="AJ26437" t="str">
        <f>IF(AI26437="","",IF(ISERROR(VLOOKUP(CONCATENATE(F26437),Term!$A$1:$C$2000,1,FALSE)),0,1))</f>
        <v/>
      </c>
    </row>
    <row r="26438" spans="36:36" x14ac:dyDescent="0.15">
      <c r="AJ26438" t="str">
        <f>IF(AI26438="","",IF(ISERROR(VLOOKUP(CONCATENATE(F26438),Term!$A$1:$C$2000,1,FALSE)),0,1))</f>
        <v/>
      </c>
    </row>
    <row r="26439" spans="36:36" x14ac:dyDescent="0.15">
      <c r="AJ26439" t="str">
        <f>IF(AI26439="","",IF(ISERROR(VLOOKUP(CONCATENATE(F26439),Term!$A$1:$C$2000,1,FALSE)),0,1))</f>
        <v/>
      </c>
    </row>
    <row r="26440" spans="36:36" x14ac:dyDescent="0.15">
      <c r="AJ26440" t="str">
        <f>IF(AI26440="","",IF(ISERROR(VLOOKUP(CONCATENATE(F26440),Term!$A$1:$C$2000,1,FALSE)),0,1))</f>
        <v/>
      </c>
    </row>
    <row r="26441" spans="36:36" x14ac:dyDescent="0.15">
      <c r="AJ26441" t="str">
        <f>IF(AI26441="","",IF(ISERROR(VLOOKUP(CONCATENATE(F26441),Term!$A$1:$C$2000,1,FALSE)),0,1))</f>
        <v/>
      </c>
    </row>
    <row r="26442" spans="36:36" x14ac:dyDescent="0.15">
      <c r="AJ26442" t="str">
        <f>IF(AI26442="","",IF(ISERROR(VLOOKUP(CONCATENATE(F26442),Term!$A$1:$C$2000,1,FALSE)),0,1))</f>
        <v/>
      </c>
    </row>
    <row r="26443" spans="36:36" x14ac:dyDescent="0.15">
      <c r="AJ26443" t="str">
        <f>IF(AI26443="","",IF(ISERROR(VLOOKUP(CONCATENATE(F26443),Term!$A$1:$C$2000,1,FALSE)),0,1))</f>
        <v/>
      </c>
    </row>
    <row r="26444" spans="36:36" x14ac:dyDescent="0.15">
      <c r="AJ26444" t="str">
        <f>IF(AI26444="","",IF(ISERROR(VLOOKUP(CONCATENATE(F26444),Term!$A$1:$C$2000,1,FALSE)),0,1))</f>
        <v/>
      </c>
    </row>
    <row r="26445" spans="36:36" x14ac:dyDescent="0.15">
      <c r="AJ26445" t="str">
        <f>IF(AI26445="","",IF(ISERROR(VLOOKUP(CONCATENATE(F26445),Term!$A$1:$C$2000,1,FALSE)),0,1))</f>
        <v/>
      </c>
    </row>
    <row r="26446" spans="36:36" x14ac:dyDescent="0.15">
      <c r="AJ26446" t="str">
        <f>IF(AI26446="","",IF(ISERROR(VLOOKUP(CONCATENATE(F26446),Term!$A$1:$C$2000,1,FALSE)),0,1))</f>
        <v/>
      </c>
    </row>
    <row r="26447" spans="36:36" x14ac:dyDescent="0.15">
      <c r="AJ26447" t="str">
        <f>IF(AI26447="","",IF(ISERROR(VLOOKUP(CONCATENATE(F26447),Term!$A$1:$C$2000,1,FALSE)),0,1))</f>
        <v/>
      </c>
    </row>
    <row r="26448" spans="36:36" x14ac:dyDescent="0.15">
      <c r="AJ26448" t="str">
        <f>IF(AI26448="","",IF(ISERROR(VLOOKUP(CONCATENATE(F26448),Term!$A$1:$C$2000,1,FALSE)),0,1))</f>
        <v/>
      </c>
    </row>
    <row r="26449" spans="36:36" x14ac:dyDescent="0.15">
      <c r="AJ26449" t="str">
        <f>IF(AI26449="","",IF(ISERROR(VLOOKUP(CONCATENATE(F26449),Term!$A$1:$C$2000,1,FALSE)),0,1))</f>
        <v/>
      </c>
    </row>
    <row r="26450" spans="36:36" x14ac:dyDescent="0.15">
      <c r="AJ26450" t="str">
        <f>IF(AI26450="","",IF(ISERROR(VLOOKUP(CONCATENATE(F26450),Term!$A$1:$C$2000,1,FALSE)),0,1))</f>
        <v/>
      </c>
    </row>
    <row r="26451" spans="36:36" x14ac:dyDescent="0.15">
      <c r="AJ26451" t="str">
        <f>IF(AI26451="","",IF(ISERROR(VLOOKUP(CONCATENATE(F26451),Term!$A$1:$C$2000,1,FALSE)),0,1))</f>
        <v/>
      </c>
    </row>
    <row r="26452" spans="36:36" x14ac:dyDescent="0.15">
      <c r="AJ26452" t="str">
        <f>IF(AI26452="","",IF(ISERROR(VLOOKUP(CONCATENATE(F26452),Term!$A$1:$C$2000,1,FALSE)),0,1))</f>
        <v/>
      </c>
    </row>
    <row r="26453" spans="36:36" x14ac:dyDescent="0.15">
      <c r="AJ26453" t="str">
        <f>IF(AI26453="","",IF(ISERROR(VLOOKUP(CONCATENATE(F26453),Term!$A$1:$C$2000,1,FALSE)),0,1))</f>
        <v/>
      </c>
    </row>
    <row r="26454" spans="36:36" x14ac:dyDescent="0.15">
      <c r="AJ26454" t="str">
        <f>IF(AI26454="","",IF(ISERROR(VLOOKUP(CONCATENATE(F26454),Term!$A$1:$C$2000,1,FALSE)),0,1))</f>
        <v/>
      </c>
    </row>
    <row r="26455" spans="36:36" x14ac:dyDescent="0.15">
      <c r="AJ26455" t="str">
        <f>IF(AI26455="","",IF(ISERROR(VLOOKUP(CONCATENATE(F26455),Term!$A$1:$C$2000,1,FALSE)),0,1))</f>
        <v/>
      </c>
    </row>
    <row r="26456" spans="36:36" x14ac:dyDescent="0.15">
      <c r="AJ26456" t="str">
        <f>IF(AI26456="","",IF(ISERROR(VLOOKUP(CONCATENATE(F26456),Term!$A$1:$C$2000,1,FALSE)),0,1))</f>
        <v/>
      </c>
    </row>
    <row r="26457" spans="36:36" x14ac:dyDescent="0.15">
      <c r="AJ26457" t="str">
        <f>IF(AI26457="","",IF(ISERROR(VLOOKUP(CONCATENATE(F26457),Term!$A$1:$C$2000,1,FALSE)),0,1))</f>
        <v/>
      </c>
    </row>
    <row r="26458" spans="36:36" x14ac:dyDescent="0.15">
      <c r="AJ26458" t="str">
        <f>IF(AI26458="","",IF(ISERROR(VLOOKUP(CONCATENATE(F26458),Term!$A$1:$C$2000,1,FALSE)),0,1))</f>
        <v/>
      </c>
    </row>
    <row r="26459" spans="36:36" x14ac:dyDescent="0.15">
      <c r="AJ26459" t="str">
        <f>IF(AI26459="","",IF(ISERROR(VLOOKUP(CONCATENATE(F26459),Term!$A$1:$C$2000,1,FALSE)),0,1))</f>
        <v/>
      </c>
    </row>
    <row r="26460" spans="36:36" x14ac:dyDescent="0.15">
      <c r="AJ26460" t="str">
        <f>IF(AI26460="","",IF(ISERROR(VLOOKUP(CONCATENATE(F26460),Term!$A$1:$C$2000,1,FALSE)),0,1))</f>
        <v/>
      </c>
    </row>
    <row r="26461" spans="36:36" x14ac:dyDescent="0.15">
      <c r="AJ26461" t="str">
        <f>IF(AI26461="","",IF(ISERROR(VLOOKUP(CONCATENATE(F26461),Term!$A$1:$C$2000,1,FALSE)),0,1))</f>
        <v/>
      </c>
    </row>
    <row r="26462" spans="36:36" x14ac:dyDescent="0.15">
      <c r="AJ26462" t="str">
        <f>IF(AI26462="","",IF(ISERROR(VLOOKUP(CONCATENATE(F26462),Term!$A$1:$C$2000,1,FALSE)),0,1))</f>
        <v/>
      </c>
    </row>
    <row r="26463" spans="36:36" x14ac:dyDescent="0.15">
      <c r="AJ26463" t="str">
        <f>IF(AI26463="","",IF(ISERROR(VLOOKUP(CONCATENATE(F26463),Term!$A$1:$C$2000,1,FALSE)),0,1))</f>
        <v/>
      </c>
    </row>
    <row r="26464" spans="36:36" x14ac:dyDescent="0.15">
      <c r="AJ26464" t="str">
        <f>IF(AI26464="","",IF(ISERROR(VLOOKUP(CONCATENATE(F26464),Term!$A$1:$C$2000,1,FALSE)),0,1))</f>
        <v/>
      </c>
    </row>
    <row r="26465" spans="36:36" x14ac:dyDescent="0.15">
      <c r="AJ26465" t="str">
        <f>IF(AI26465="","",IF(ISERROR(VLOOKUP(CONCATENATE(F26465),Term!$A$1:$C$2000,1,FALSE)),0,1))</f>
        <v/>
      </c>
    </row>
    <row r="26466" spans="36:36" x14ac:dyDescent="0.15">
      <c r="AJ26466" t="str">
        <f>IF(AI26466="","",IF(ISERROR(VLOOKUP(CONCATENATE(F26466),Term!$A$1:$C$2000,1,FALSE)),0,1))</f>
        <v/>
      </c>
    </row>
    <row r="26467" spans="36:36" x14ac:dyDescent="0.15">
      <c r="AJ26467" t="str">
        <f>IF(AI26467="","",IF(ISERROR(VLOOKUP(CONCATENATE(F26467),Term!$A$1:$C$2000,1,FALSE)),0,1))</f>
        <v/>
      </c>
    </row>
    <row r="26468" spans="36:36" x14ac:dyDescent="0.15">
      <c r="AJ26468" t="str">
        <f>IF(AI26468="","",IF(ISERROR(VLOOKUP(CONCATENATE(F26468),Term!$A$1:$C$2000,1,FALSE)),0,1))</f>
        <v/>
      </c>
    </row>
    <row r="26469" spans="36:36" x14ac:dyDescent="0.15">
      <c r="AJ26469" t="str">
        <f>IF(AI26469="","",IF(ISERROR(VLOOKUP(CONCATENATE(F26469),Term!$A$1:$C$2000,1,FALSE)),0,1))</f>
        <v/>
      </c>
    </row>
    <row r="26470" spans="36:36" x14ac:dyDescent="0.15">
      <c r="AJ26470" t="str">
        <f>IF(AI26470="","",IF(ISERROR(VLOOKUP(CONCATENATE(F26470),Term!$A$1:$C$2000,1,FALSE)),0,1))</f>
        <v/>
      </c>
    </row>
    <row r="26471" spans="36:36" x14ac:dyDescent="0.15">
      <c r="AJ26471" t="str">
        <f>IF(AI26471="","",IF(ISERROR(VLOOKUP(CONCATENATE(F26471),Term!$A$1:$C$2000,1,FALSE)),0,1))</f>
        <v/>
      </c>
    </row>
    <row r="26472" spans="36:36" x14ac:dyDescent="0.15">
      <c r="AJ26472" t="str">
        <f>IF(AI26472="","",IF(ISERROR(VLOOKUP(CONCATENATE(F26472),Term!$A$1:$C$2000,1,FALSE)),0,1))</f>
        <v/>
      </c>
    </row>
    <row r="26473" spans="36:36" x14ac:dyDescent="0.15">
      <c r="AJ26473" t="str">
        <f>IF(AI26473="","",IF(ISERROR(VLOOKUP(CONCATENATE(F26473),Term!$A$1:$C$2000,1,FALSE)),0,1))</f>
        <v/>
      </c>
    </row>
    <row r="26474" spans="36:36" x14ac:dyDescent="0.15">
      <c r="AJ26474" t="str">
        <f>IF(AI26474="","",IF(ISERROR(VLOOKUP(CONCATENATE(F26474),Term!$A$1:$C$2000,1,FALSE)),0,1))</f>
        <v/>
      </c>
    </row>
    <row r="26475" spans="36:36" x14ac:dyDescent="0.15">
      <c r="AJ26475" t="str">
        <f>IF(AI26475="","",IF(ISERROR(VLOOKUP(CONCATENATE(F26475),Term!$A$1:$C$2000,1,FALSE)),0,1))</f>
        <v/>
      </c>
    </row>
    <row r="26476" spans="36:36" x14ac:dyDescent="0.15">
      <c r="AJ26476" t="str">
        <f>IF(AI26476="","",IF(ISERROR(VLOOKUP(CONCATENATE(F26476),Term!$A$1:$C$2000,1,FALSE)),0,1))</f>
        <v/>
      </c>
    </row>
    <row r="26477" spans="36:36" x14ac:dyDescent="0.15">
      <c r="AJ26477" t="str">
        <f>IF(AI26477="","",IF(ISERROR(VLOOKUP(CONCATENATE(F26477),Term!$A$1:$C$2000,1,FALSE)),0,1))</f>
        <v/>
      </c>
    </row>
    <row r="26478" spans="36:36" x14ac:dyDescent="0.15">
      <c r="AJ26478" t="str">
        <f>IF(AI26478="","",IF(ISERROR(VLOOKUP(CONCATENATE(F26478),Term!$A$1:$C$2000,1,FALSE)),0,1))</f>
        <v/>
      </c>
    </row>
    <row r="26479" spans="36:36" x14ac:dyDescent="0.15">
      <c r="AJ26479" t="str">
        <f>IF(AI26479="","",IF(ISERROR(VLOOKUP(CONCATENATE(F26479),Term!$A$1:$C$2000,1,FALSE)),0,1))</f>
        <v/>
      </c>
    </row>
    <row r="26480" spans="36:36" x14ac:dyDescent="0.15">
      <c r="AJ26480" t="str">
        <f>IF(AI26480="","",IF(ISERROR(VLOOKUP(CONCATENATE(F26480),Term!$A$1:$C$2000,1,FALSE)),0,1))</f>
        <v/>
      </c>
    </row>
    <row r="26481" spans="36:36" x14ac:dyDescent="0.15">
      <c r="AJ26481" t="str">
        <f>IF(AI26481="","",IF(ISERROR(VLOOKUP(CONCATENATE(F26481),Term!$A$1:$C$2000,1,FALSE)),0,1))</f>
        <v/>
      </c>
    </row>
    <row r="26482" spans="36:36" x14ac:dyDescent="0.15">
      <c r="AJ26482" t="str">
        <f>IF(AI26482="","",IF(ISERROR(VLOOKUP(CONCATENATE(F26482),Term!$A$1:$C$2000,1,FALSE)),0,1))</f>
        <v/>
      </c>
    </row>
    <row r="26483" spans="36:36" x14ac:dyDescent="0.15">
      <c r="AJ26483" t="str">
        <f>IF(AI26483="","",IF(ISERROR(VLOOKUP(CONCATENATE(F26483),Term!$A$1:$C$2000,1,FALSE)),0,1))</f>
        <v/>
      </c>
    </row>
    <row r="26484" spans="36:36" x14ac:dyDescent="0.15">
      <c r="AJ26484" t="str">
        <f>IF(AI26484="","",IF(ISERROR(VLOOKUP(CONCATENATE(F26484),Term!$A$1:$C$2000,1,FALSE)),0,1))</f>
        <v/>
      </c>
    </row>
    <row r="26485" spans="36:36" x14ac:dyDescent="0.15">
      <c r="AJ26485" t="str">
        <f>IF(AI26485="","",IF(ISERROR(VLOOKUP(CONCATENATE(F26485),Term!$A$1:$C$2000,1,FALSE)),0,1))</f>
        <v/>
      </c>
    </row>
    <row r="26486" spans="36:36" x14ac:dyDescent="0.15">
      <c r="AJ26486" t="str">
        <f>IF(AI26486="","",IF(ISERROR(VLOOKUP(CONCATENATE(F26486),Term!$A$1:$C$2000,1,FALSE)),0,1))</f>
        <v/>
      </c>
    </row>
    <row r="26487" spans="36:36" x14ac:dyDescent="0.15">
      <c r="AJ26487" t="str">
        <f>IF(AI26487="","",IF(ISERROR(VLOOKUP(CONCATENATE(F26487),Term!$A$1:$C$2000,1,FALSE)),0,1))</f>
        <v/>
      </c>
    </row>
    <row r="26488" spans="36:36" x14ac:dyDescent="0.15">
      <c r="AJ26488" t="str">
        <f>IF(AI26488="","",IF(ISERROR(VLOOKUP(CONCATENATE(F26488),Term!$A$1:$C$2000,1,FALSE)),0,1))</f>
        <v/>
      </c>
    </row>
    <row r="26489" spans="36:36" x14ac:dyDescent="0.15">
      <c r="AJ26489" t="str">
        <f>IF(AI26489="","",IF(ISERROR(VLOOKUP(CONCATENATE(F26489),Term!$A$1:$C$2000,1,FALSE)),0,1))</f>
        <v/>
      </c>
    </row>
    <row r="26490" spans="36:36" x14ac:dyDescent="0.15">
      <c r="AJ26490" t="str">
        <f>IF(AI26490="","",IF(ISERROR(VLOOKUP(CONCATENATE(F26490),Term!$A$1:$C$2000,1,FALSE)),0,1))</f>
        <v/>
      </c>
    </row>
    <row r="26491" spans="36:36" x14ac:dyDescent="0.15">
      <c r="AJ26491" t="str">
        <f>IF(AI26491="","",IF(ISERROR(VLOOKUP(CONCATENATE(F26491),Term!$A$1:$C$2000,1,FALSE)),0,1))</f>
        <v/>
      </c>
    </row>
    <row r="26492" spans="36:36" x14ac:dyDescent="0.15">
      <c r="AJ26492" t="str">
        <f>IF(AI26492="","",IF(ISERROR(VLOOKUP(CONCATENATE(F26492),Term!$A$1:$C$2000,1,FALSE)),0,1))</f>
        <v/>
      </c>
    </row>
    <row r="26493" spans="36:36" x14ac:dyDescent="0.15">
      <c r="AJ26493" t="str">
        <f>IF(AI26493="","",IF(ISERROR(VLOOKUP(CONCATENATE(F26493),Term!$A$1:$C$2000,1,FALSE)),0,1))</f>
        <v/>
      </c>
    </row>
    <row r="26494" spans="36:36" x14ac:dyDescent="0.15">
      <c r="AJ26494" t="str">
        <f>IF(AI26494="","",IF(ISERROR(VLOOKUP(CONCATENATE(F26494),Term!$A$1:$C$2000,1,FALSE)),0,1))</f>
        <v/>
      </c>
    </row>
    <row r="26495" spans="36:36" x14ac:dyDescent="0.15">
      <c r="AJ26495" t="str">
        <f>IF(AI26495="","",IF(ISERROR(VLOOKUP(CONCATENATE(F26495),Term!$A$1:$C$2000,1,FALSE)),0,1))</f>
        <v/>
      </c>
    </row>
    <row r="26496" spans="36:36" x14ac:dyDescent="0.15">
      <c r="AJ26496" t="str">
        <f>IF(AI26496="","",IF(ISERROR(VLOOKUP(CONCATENATE(F26496),Term!$A$1:$C$2000,1,FALSE)),0,1))</f>
        <v/>
      </c>
    </row>
    <row r="26497" spans="36:36" x14ac:dyDescent="0.15">
      <c r="AJ26497" t="str">
        <f>IF(AI26497="","",IF(ISERROR(VLOOKUP(CONCATENATE(F26497),Term!$A$1:$C$2000,1,FALSE)),0,1))</f>
        <v/>
      </c>
    </row>
    <row r="26498" spans="36:36" x14ac:dyDescent="0.15">
      <c r="AJ26498" t="str">
        <f>IF(AI26498="","",IF(ISERROR(VLOOKUP(CONCATENATE(F26498),Term!$A$1:$C$2000,1,FALSE)),0,1))</f>
        <v/>
      </c>
    </row>
    <row r="26499" spans="36:36" x14ac:dyDescent="0.15">
      <c r="AJ26499" t="str">
        <f>IF(AI26499="","",IF(ISERROR(VLOOKUP(CONCATENATE(F26499),Term!$A$1:$C$2000,1,FALSE)),0,1))</f>
        <v/>
      </c>
    </row>
    <row r="26500" spans="36:36" x14ac:dyDescent="0.15">
      <c r="AJ26500" t="str">
        <f>IF(AI26500="","",IF(ISERROR(VLOOKUP(CONCATENATE(F26500),Term!$A$1:$C$2000,1,FALSE)),0,1))</f>
        <v/>
      </c>
    </row>
    <row r="26501" spans="36:36" x14ac:dyDescent="0.15">
      <c r="AJ26501" t="str">
        <f>IF(AI26501="","",IF(ISERROR(VLOOKUP(CONCATENATE(F26501),Term!$A$1:$C$2000,1,FALSE)),0,1))</f>
        <v/>
      </c>
    </row>
    <row r="26502" spans="36:36" x14ac:dyDescent="0.15">
      <c r="AJ26502" t="str">
        <f>IF(AI26502="","",IF(ISERROR(VLOOKUP(CONCATENATE(F26502),Term!$A$1:$C$2000,1,FALSE)),0,1))</f>
        <v/>
      </c>
    </row>
    <row r="26503" spans="36:36" x14ac:dyDescent="0.15">
      <c r="AJ26503" t="str">
        <f>IF(AI26503="","",IF(ISERROR(VLOOKUP(CONCATENATE(F26503),Term!$A$1:$C$2000,1,FALSE)),0,1))</f>
        <v/>
      </c>
    </row>
    <row r="26504" spans="36:36" x14ac:dyDescent="0.15">
      <c r="AJ26504" t="str">
        <f>IF(AI26504="","",IF(ISERROR(VLOOKUP(CONCATENATE(F26504),Term!$A$1:$C$2000,1,FALSE)),0,1))</f>
        <v/>
      </c>
    </row>
    <row r="26505" spans="36:36" x14ac:dyDescent="0.15">
      <c r="AJ26505" t="str">
        <f>IF(AI26505="","",IF(ISERROR(VLOOKUP(CONCATENATE(F26505),Term!$A$1:$C$2000,1,FALSE)),0,1))</f>
        <v/>
      </c>
    </row>
    <row r="26506" spans="36:36" x14ac:dyDescent="0.15">
      <c r="AJ26506" t="str">
        <f>IF(AI26506="","",IF(ISERROR(VLOOKUP(CONCATENATE(F26506),Term!$A$1:$C$2000,1,FALSE)),0,1))</f>
        <v/>
      </c>
    </row>
    <row r="26507" spans="36:36" x14ac:dyDescent="0.15">
      <c r="AJ26507" t="str">
        <f>IF(AI26507="","",IF(ISERROR(VLOOKUP(CONCATENATE(F26507),Term!$A$1:$C$2000,1,FALSE)),0,1))</f>
        <v/>
      </c>
    </row>
    <row r="26508" spans="36:36" x14ac:dyDescent="0.15">
      <c r="AJ26508" t="str">
        <f>IF(AI26508="","",IF(ISERROR(VLOOKUP(CONCATENATE(F26508),Term!$A$1:$C$2000,1,FALSE)),0,1))</f>
        <v/>
      </c>
    </row>
    <row r="26509" spans="36:36" x14ac:dyDescent="0.15">
      <c r="AJ26509" t="str">
        <f>IF(AI26509="","",IF(ISERROR(VLOOKUP(CONCATENATE(F26509),Term!$A$1:$C$2000,1,FALSE)),0,1))</f>
        <v/>
      </c>
    </row>
    <row r="26510" spans="36:36" x14ac:dyDescent="0.15">
      <c r="AJ26510" t="str">
        <f>IF(AI26510="","",IF(ISERROR(VLOOKUP(CONCATENATE(F26510),Term!$A$1:$C$2000,1,FALSE)),0,1))</f>
        <v/>
      </c>
    </row>
    <row r="26511" spans="36:36" x14ac:dyDescent="0.15">
      <c r="AJ26511" t="str">
        <f>IF(AI26511="","",IF(ISERROR(VLOOKUP(CONCATENATE(F26511),Term!$A$1:$C$2000,1,FALSE)),0,1))</f>
        <v/>
      </c>
    </row>
    <row r="26512" spans="36:36" x14ac:dyDescent="0.15">
      <c r="AJ26512" t="str">
        <f>IF(AI26512="","",IF(ISERROR(VLOOKUP(CONCATENATE(F26512),Term!$A$1:$C$2000,1,FALSE)),0,1))</f>
        <v/>
      </c>
    </row>
    <row r="26513" spans="36:36" x14ac:dyDescent="0.15">
      <c r="AJ26513" t="str">
        <f>IF(AI26513="","",IF(ISERROR(VLOOKUP(CONCATENATE(F26513),Term!$A$1:$C$2000,1,FALSE)),0,1))</f>
        <v/>
      </c>
    </row>
    <row r="26514" spans="36:36" x14ac:dyDescent="0.15">
      <c r="AJ26514" t="str">
        <f>IF(AI26514="","",IF(ISERROR(VLOOKUP(CONCATENATE(F26514),Term!$A$1:$C$2000,1,FALSE)),0,1))</f>
        <v/>
      </c>
    </row>
    <row r="26515" spans="36:36" x14ac:dyDescent="0.15">
      <c r="AJ26515" t="str">
        <f>IF(AI26515="","",IF(ISERROR(VLOOKUP(CONCATENATE(F26515),Term!$A$1:$C$2000,1,FALSE)),0,1))</f>
        <v/>
      </c>
    </row>
    <row r="26516" spans="36:36" x14ac:dyDescent="0.15">
      <c r="AJ26516" t="str">
        <f>IF(AI26516="","",IF(ISERROR(VLOOKUP(CONCATENATE(F26516),Term!$A$1:$C$2000,1,FALSE)),0,1))</f>
        <v/>
      </c>
    </row>
    <row r="26517" spans="36:36" x14ac:dyDescent="0.15">
      <c r="AJ26517" t="str">
        <f>IF(AI26517="","",IF(ISERROR(VLOOKUP(CONCATENATE(F26517),Term!$A$1:$C$2000,1,FALSE)),0,1))</f>
        <v/>
      </c>
    </row>
    <row r="26518" spans="36:36" x14ac:dyDescent="0.15">
      <c r="AJ26518" t="str">
        <f>IF(AI26518="","",IF(ISERROR(VLOOKUP(CONCATENATE(F26518),Term!$A$1:$C$2000,1,FALSE)),0,1))</f>
        <v/>
      </c>
    </row>
    <row r="26519" spans="36:36" x14ac:dyDescent="0.15">
      <c r="AJ26519" t="str">
        <f>IF(AI26519="","",IF(ISERROR(VLOOKUP(CONCATENATE(F26519),Term!$A$1:$C$2000,1,FALSE)),0,1))</f>
        <v/>
      </c>
    </row>
    <row r="26520" spans="36:36" x14ac:dyDescent="0.15">
      <c r="AJ26520" t="str">
        <f>IF(AI26520="","",IF(ISERROR(VLOOKUP(CONCATENATE(F26520),Term!$A$1:$C$2000,1,FALSE)),0,1))</f>
        <v/>
      </c>
    </row>
    <row r="26521" spans="36:36" x14ac:dyDescent="0.15">
      <c r="AJ26521" t="str">
        <f>IF(AI26521="","",IF(ISERROR(VLOOKUP(CONCATENATE(F26521),Term!$A$1:$C$2000,1,FALSE)),0,1))</f>
        <v/>
      </c>
    </row>
    <row r="26522" spans="36:36" x14ac:dyDescent="0.15">
      <c r="AJ26522" t="str">
        <f>IF(AI26522="","",IF(ISERROR(VLOOKUP(CONCATENATE(F26522),Term!$A$1:$C$2000,1,FALSE)),0,1))</f>
        <v/>
      </c>
    </row>
    <row r="26523" spans="36:36" x14ac:dyDescent="0.15">
      <c r="AJ26523" t="str">
        <f>IF(AI26523="","",IF(ISERROR(VLOOKUP(CONCATENATE(F26523),Term!$A$1:$C$2000,1,FALSE)),0,1))</f>
        <v/>
      </c>
    </row>
    <row r="26524" spans="36:36" x14ac:dyDescent="0.15">
      <c r="AJ26524" t="str">
        <f>IF(AI26524="","",IF(ISERROR(VLOOKUP(CONCATENATE(F26524),Term!$A$1:$C$2000,1,FALSE)),0,1))</f>
        <v/>
      </c>
    </row>
    <row r="26525" spans="36:36" x14ac:dyDescent="0.15">
      <c r="AJ26525" t="str">
        <f>IF(AI26525="","",IF(ISERROR(VLOOKUP(CONCATENATE(F26525),Term!$A$1:$C$2000,1,FALSE)),0,1))</f>
        <v/>
      </c>
    </row>
    <row r="26526" spans="36:36" x14ac:dyDescent="0.15">
      <c r="AJ26526" t="str">
        <f>IF(AI26526="","",IF(ISERROR(VLOOKUP(CONCATENATE(F26526),Term!$A$1:$C$2000,1,FALSE)),0,1))</f>
        <v/>
      </c>
    </row>
    <row r="26527" spans="36:36" x14ac:dyDescent="0.15">
      <c r="AJ26527" t="str">
        <f>IF(AI26527="","",IF(ISERROR(VLOOKUP(CONCATENATE(F26527),Term!$A$1:$C$2000,1,FALSE)),0,1))</f>
        <v/>
      </c>
    </row>
    <row r="26528" spans="36:36" x14ac:dyDescent="0.15">
      <c r="AJ26528" t="str">
        <f>IF(AI26528="","",IF(ISERROR(VLOOKUP(CONCATENATE(F26528),Term!$A$1:$C$2000,1,FALSE)),0,1))</f>
        <v/>
      </c>
    </row>
    <row r="26529" spans="36:36" x14ac:dyDescent="0.15">
      <c r="AJ26529" t="str">
        <f>IF(AI26529="","",IF(ISERROR(VLOOKUP(CONCATENATE(F26529),Term!$A$1:$C$2000,1,FALSE)),0,1))</f>
        <v/>
      </c>
    </row>
    <row r="26530" spans="36:36" x14ac:dyDescent="0.15">
      <c r="AJ26530" t="str">
        <f>IF(AI26530="","",IF(ISERROR(VLOOKUP(CONCATENATE(F26530),Term!$A$1:$C$2000,1,FALSE)),0,1))</f>
        <v/>
      </c>
    </row>
    <row r="26531" spans="36:36" x14ac:dyDescent="0.15">
      <c r="AJ26531" t="str">
        <f>IF(AI26531="","",IF(ISERROR(VLOOKUP(CONCATENATE(F26531),Term!$A$1:$C$2000,1,FALSE)),0,1))</f>
        <v/>
      </c>
    </row>
    <row r="26532" spans="36:36" x14ac:dyDescent="0.15">
      <c r="AJ26532" t="str">
        <f>IF(AI26532="","",IF(ISERROR(VLOOKUP(CONCATENATE(F26532),Term!$A$1:$C$2000,1,FALSE)),0,1))</f>
        <v/>
      </c>
    </row>
    <row r="26533" spans="36:36" x14ac:dyDescent="0.15">
      <c r="AJ26533" t="str">
        <f>IF(AI26533="","",IF(ISERROR(VLOOKUP(CONCATENATE(F26533),Term!$A$1:$C$2000,1,FALSE)),0,1))</f>
        <v/>
      </c>
    </row>
    <row r="26534" spans="36:36" x14ac:dyDescent="0.15">
      <c r="AJ26534" t="str">
        <f>IF(AI26534="","",IF(ISERROR(VLOOKUP(CONCATENATE(F26534),Term!$A$1:$C$2000,1,FALSE)),0,1))</f>
        <v/>
      </c>
    </row>
    <row r="26535" spans="36:36" x14ac:dyDescent="0.15">
      <c r="AJ26535" t="str">
        <f>IF(AI26535="","",IF(ISERROR(VLOOKUP(CONCATENATE(F26535),Term!$A$1:$C$2000,1,FALSE)),0,1))</f>
        <v/>
      </c>
    </row>
    <row r="26536" spans="36:36" x14ac:dyDescent="0.15">
      <c r="AJ26536" t="str">
        <f>IF(AI26536="","",IF(ISERROR(VLOOKUP(CONCATENATE(F26536),Term!$A$1:$C$2000,1,FALSE)),0,1))</f>
        <v/>
      </c>
    </row>
    <row r="26537" spans="36:36" x14ac:dyDescent="0.15">
      <c r="AJ26537" t="str">
        <f>IF(AI26537="","",IF(ISERROR(VLOOKUP(CONCATENATE(F26537),Term!$A$1:$C$2000,1,FALSE)),0,1))</f>
        <v/>
      </c>
    </row>
    <row r="26538" spans="36:36" x14ac:dyDescent="0.15">
      <c r="AJ26538" t="str">
        <f>IF(AI26538="","",IF(ISERROR(VLOOKUP(CONCATENATE(F26538),Term!$A$1:$C$2000,1,FALSE)),0,1))</f>
        <v/>
      </c>
    </row>
    <row r="26539" spans="36:36" x14ac:dyDescent="0.15">
      <c r="AJ26539" t="str">
        <f>IF(AI26539="","",IF(ISERROR(VLOOKUP(CONCATENATE(F26539),Term!$A$1:$C$2000,1,FALSE)),0,1))</f>
        <v/>
      </c>
    </row>
    <row r="26540" spans="36:36" x14ac:dyDescent="0.15">
      <c r="AJ26540" t="str">
        <f>IF(AI26540="","",IF(ISERROR(VLOOKUP(CONCATENATE(F26540),Term!$A$1:$C$2000,1,FALSE)),0,1))</f>
        <v/>
      </c>
    </row>
    <row r="26541" spans="36:36" x14ac:dyDescent="0.15">
      <c r="AJ26541" t="str">
        <f>IF(AI26541="","",IF(ISERROR(VLOOKUP(CONCATENATE(F26541),Term!$A$1:$C$2000,1,FALSE)),0,1))</f>
        <v/>
      </c>
    </row>
    <row r="26542" spans="36:36" x14ac:dyDescent="0.15">
      <c r="AJ26542" t="str">
        <f>IF(AI26542="","",IF(ISERROR(VLOOKUP(CONCATENATE(F26542),Term!$A$1:$C$2000,1,FALSE)),0,1))</f>
        <v/>
      </c>
    </row>
    <row r="26543" spans="36:36" x14ac:dyDescent="0.15">
      <c r="AJ26543" t="str">
        <f>IF(AI26543="","",IF(ISERROR(VLOOKUP(CONCATENATE(F26543),Term!$A$1:$C$2000,1,FALSE)),0,1))</f>
        <v/>
      </c>
    </row>
    <row r="26544" spans="36:36" x14ac:dyDescent="0.15">
      <c r="AJ26544" t="str">
        <f>IF(AI26544="","",IF(ISERROR(VLOOKUP(CONCATENATE(F26544),Term!$A$1:$C$2000,1,FALSE)),0,1))</f>
        <v/>
      </c>
    </row>
    <row r="26545" spans="36:36" x14ac:dyDescent="0.15">
      <c r="AJ26545" t="str">
        <f>IF(AI26545="","",IF(ISERROR(VLOOKUP(CONCATENATE(F26545),Term!$A$1:$C$2000,1,FALSE)),0,1))</f>
        <v/>
      </c>
    </row>
    <row r="26546" spans="36:36" x14ac:dyDescent="0.15">
      <c r="AJ26546" t="str">
        <f>IF(AI26546="","",IF(ISERROR(VLOOKUP(CONCATENATE(F26546),Term!$A$1:$C$2000,1,FALSE)),0,1))</f>
        <v/>
      </c>
    </row>
    <row r="26547" spans="36:36" x14ac:dyDescent="0.15">
      <c r="AJ26547" t="str">
        <f>IF(AI26547="","",IF(ISERROR(VLOOKUP(CONCATENATE(F26547),Term!$A$1:$C$2000,1,FALSE)),0,1))</f>
        <v/>
      </c>
    </row>
    <row r="26548" spans="36:36" x14ac:dyDescent="0.15">
      <c r="AJ26548" t="str">
        <f>IF(AI26548="","",IF(ISERROR(VLOOKUP(CONCATENATE(F26548),Term!$A$1:$C$2000,1,FALSE)),0,1))</f>
        <v/>
      </c>
    </row>
    <row r="26549" spans="36:36" x14ac:dyDescent="0.15">
      <c r="AJ26549" t="str">
        <f>IF(AI26549="","",IF(ISERROR(VLOOKUP(CONCATENATE(F26549),Term!$A$1:$C$2000,1,FALSE)),0,1))</f>
        <v/>
      </c>
    </row>
    <row r="26550" spans="36:36" x14ac:dyDescent="0.15">
      <c r="AJ26550" t="str">
        <f>IF(AI26550="","",IF(ISERROR(VLOOKUP(CONCATENATE(F26550),Term!$A$1:$C$2000,1,FALSE)),0,1))</f>
        <v/>
      </c>
    </row>
    <row r="26551" spans="36:36" x14ac:dyDescent="0.15">
      <c r="AJ26551" t="str">
        <f>IF(AI26551="","",IF(ISERROR(VLOOKUP(CONCATENATE(F26551),Term!$A$1:$C$2000,1,FALSE)),0,1))</f>
        <v/>
      </c>
    </row>
    <row r="26552" spans="36:36" x14ac:dyDescent="0.15">
      <c r="AJ26552" t="str">
        <f>IF(AI26552="","",IF(ISERROR(VLOOKUP(CONCATENATE(F26552),Term!$A$1:$C$2000,1,FALSE)),0,1))</f>
        <v/>
      </c>
    </row>
    <row r="26553" spans="36:36" x14ac:dyDescent="0.15">
      <c r="AJ26553" t="str">
        <f>IF(AI26553="","",IF(ISERROR(VLOOKUP(CONCATENATE(F26553),Term!$A$1:$C$2000,1,FALSE)),0,1))</f>
        <v/>
      </c>
    </row>
    <row r="26554" spans="36:36" x14ac:dyDescent="0.15">
      <c r="AJ26554" t="str">
        <f>IF(AI26554="","",IF(ISERROR(VLOOKUP(CONCATENATE(F26554),Term!$A$1:$C$2000,1,FALSE)),0,1))</f>
        <v/>
      </c>
    </row>
    <row r="26555" spans="36:36" x14ac:dyDescent="0.15">
      <c r="AJ26555" t="str">
        <f>IF(AI26555="","",IF(ISERROR(VLOOKUP(CONCATENATE(F26555),Term!$A$1:$C$2000,1,FALSE)),0,1))</f>
        <v/>
      </c>
    </row>
    <row r="26556" spans="36:36" x14ac:dyDescent="0.15">
      <c r="AJ26556" t="str">
        <f>IF(AI26556="","",IF(ISERROR(VLOOKUP(CONCATENATE(F26556),Term!$A$1:$C$2000,1,FALSE)),0,1))</f>
        <v/>
      </c>
    </row>
    <row r="26557" spans="36:36" x14ac:dyDescent="0.15">
      <c r="AJ26557" t="str">
        <f>IF(AI26557="","",IF(ISERROR(VLOOKUP(CONCATENATE(F26557),Term!$A$1:$C$2000,1,FALSE)),0,1))</f>
        <v/>
      </c>
    </row>
    <row r="26558" spans="36:36" x14ac:dyDescent="0.15">
      <c r="AJ26558" t="str">
        <f>IF(AI26558="","",IF(ISERROR(VLOOKUP(CONCATENATE(F26558),Term!$A$1:$C$2000,1,FALSE)),0,1))</f>
        <v/>
      </c>
    </row>
    <row r="26559" spans="36:36" x14ac:dyDescent="0.15">
      <c r="AJ26559" t="str">
        <f>IF(AI26559="","",IF(ISERROR(VLOOKUP(CONCATENATE(F26559),Term!$A$1:$C$2000,1,FALSE)),0,1))</f>
        <v/>
      </c>
    </row>
    <row r="26560" spans="36:36" x14ac:dyDescent="0.15">
      <c r="AJ26560" t="str">
        <f>IF(AI26560="","",IF(ISERROR(VLOOKUP(CONCATENATE(F26560),Term!$A$1:$C$2000,1,FALSE)),0,1))</f>
        <v/>
      </c>
    </row>
    <row r="26561" spans="36:36" x14ac:dyDescent="0.15">
      <c r="AJ26561" t="str">
        <f>IF(AI26561="","",IF(ISERROR(VLOOKUP(CONCATENATE(F26561),Term!$A$1:$C$2000,1,FALSE)),0,1))</f>
        <v/>
      </c>
    </row>
    <row r="26562" spans="36:36" x14ac:dyDescent="0.15">
      <c r="AJ26562" t="str">
        <f>IF(AI26562="","",IF(ISERROR(VLOOKUP(CONCATENATE(F26562),Term!$A$1:$C$2000,1,FALSE)),0,1))</f>
        <v/>
      </c>
    </row>
    <row r="26563" spans="36:36" x14ac:dyDescent="0.15">
      <c r="AJ26563" t="str">
        <f>IF(AI26563="","",IF(ISERROR(VLOOKUP(CONCATENATE(F26563),Term!$A$1:$C$2000,1,FALSE)),0,1))</f>
        <v/>
      </c>
    </row>
    <row r="26564" spans="36:36" x14ac:dyDescent="0.15">
      <c r="AJ26564" t="str">
        <f>IF(AI26564="","",IF(ISERROR(VLOOKUP(CONCATENATE(F26564),Term!$A$1:$C$2000,1,FALSE)),0,1))</f>
        <v/>
      </c>
    </row>
    <row r="26565" spans="36:36" x14ac:dyDescent="0.15">
      <c r="AJ26565" t="str">
        <f>IF(AI26565="","",IF(ISERROR(VLOOKUP(CONCATENATE(F26565),Term!$A$1:$C$2000,1,FALSE)),0,1))</f>
        <v/>
      </c>
    </row>
    <row r="26566" spans="36:36" x14ac:dyDescent="0.15">
      <c r="AJ26566" t="str">
        <f>IF(AI26566="","",IF(ISERROR(VLOOKUP(CONCATENATE(F26566),Term!$A$1:$C$2000,1,FALSE)),0,1))</f>
        <v/>
      </c>
    </row>
    <row r="26567" spans="36:36" x14ac:dyDescent="0.15">
      <c r="AJ26567" t="str">
        <f>IF(AI26567="","",IF(ISERROR(VLOOKUP(CONCATENATE(F26567),Term!$A$1:$C$2000,1,FALSE)),0,1))</f>
        <v/>
      </c>
    </row>
    <row r="26568" spans="36:36" x14ac:dyDescent="0.15">
      <c r="AJ26568" t="str">
        <f>IF(AI26568="","",IF(ISERROR(VLOOKUP(CONCATENATE(F26568),Term!$A$1:$C$2000,1,FALSE)),0,1))</f>
        <v/>
      </c>
    </row>
    <row r="26569" spans="36:36" x14ac:dyDescent="0.15">
      <c r="AJ26569" t="str">
        <f>IF(AI26569="","",IF(ISERROR(VLOOKUP(CONCATENATE(F26569),Term!$A$1:$C$2000,1,FALSE)),0,1))</f>
        <v/>
      </c>
    </row>
    <row r="26570" spans="36:36" x14ac:dyDescent="0.15">
      <c r="AJ26570" t="str">
        <f>IF(AI26570="","",IF(ISERROR(VLOOKUP(CONCATENATE(F26570),Term!$A$1:$C$2000,1,FALSE)),0,1))</f>
        <v/>
      </c>
    </row>
    <row r="26571" spans="36:36" x14ac:dyDescent="0.15">
      <c r="AJ26571" t="str">
        <f>IF(AI26571="","",IF(ISERROR(VLOOKUP(CONCATENATE(F26571),Term!$A$1:$C$2000,1,FALSE)),0,1))</f>
        <v/>
      </c>
    </row>
    <row r="26572" spans="36:36" x14ac:dyDescent="0.15">
      <c r="AJ26572" t="str">
        <f>IF(AI26572="","",IF(ISERROR(VLOOKUP(CONCATENATE(F26572),Term!$A$1:$C$2000,1,FALSE)),0,1))</f>
        <v/>
      </c>
    </row>
    <row r="26573" spans="36:36" x14ac:dyDescent="0.15">
      <c r="AJ26573" t="str">
        <f>IF(AI26573="","",IF(ISERROR(VLOOKUP(CONCATENATE(F26573),Term!$A$1:$C$2000,1,FALSE)),0,1))</f>
        <v/>
      </c>
    </row>
    <row r="26574" spans="36:36" x14ac:dyDescent="0.15">
      <c r="AJ26574" t="str">
        <f>IF(AI26574="","",IF(ISERROR(VLOOKUP(CONCATENATE(F26574),Term!$A$1:$C$2000,1,FALSE)),0,1))</f>
        <v/>
      </c>
    </row>
    <row r="26575" spans="36:36" x14ac:dyDescent="0.15">
      <c r="AJ26575" t="str">
        <f>IF(AI26575="","",IF(ISERROR(VLOOKUP(CONCATENATE(F26575),Term!$A$1:$C$2000,1,FALSE)),0,1))</f>
        <v/>
      </c>
    </row>
    <row r="26576" spans="36:36" x14ac:dyDescent="0.15">
      <c r="AJ26576" t="str">
        <f>IF(AI26576="","",IF(ISERROR(VLOOKUP(CONCATENATE(F26576),Term!$A$1:$C$2000,1,FALSE)),0,1))</f>
        <v/>
      </c>
    </row>
    <row r="26577" spans="36:36" x14ac:dyDescent="0.15">
      <c r="AJ26577" t="str">
        <f>IF(AI26577="","",IF(ISERROR(VLOOKUP(CONCATENATE(F26577),Term!$A$1:$C$2000,1,FALSE)),0,1))</f>
        <v/>
      </c>
    </row>
    <row r="26578" spans="36:36" x14ac:dyDescent="0.15">
      <c r="AJ26578" t="str">
        <f>IF(AI26578="","",IF(ISERROR(VLOOKUP(CONCATENATE(F26578),Term!$A$1:$C$2000,1,FALSE)),0,1))</f>
        <v/>
      </c>
    </row>
    <row r="26579" spans="36:36" x14ac:dyDescent="0.15">
      <c r="AJ26579" t="str">
        <f>IF(AI26579="","",IF(ISERROR(VLOOKUP(CONCATENATE(F26579),Term!$A$1:$C$2000,1,FALSE)),0,1))</f>
        <v/>
      </c>
    </row>
    <row r="26580" spans="36:36" x14ac:dyDescent="0.15">
      <c r="AJ26580" t="str">
        <f>IF(AI26580="","",IF(ISERROR(VLOOKUP(CONCATENATE(F26580),Term!$A$1:$C$2000,1,FALSE)),0,1))</f>
        <v/>
      </c>
    </row>
    <row r="26581" spans="36:36" x14ac:dyDescent="0.15">
      <c r="AJ26581" t="str">
        <f>IF(AI26581="","",IF(ISERROR(VLOOKUP(CONCATENATE(F26581),Term!$A$1:$C$2000,1,FALSE)),0,1))</f>
        <v/>
      </c>
    </row>
    <row r="26582" spans="36:36" x14ac:dyDescent="0.15">
      <c r="AJ26582" t="str">
        <f>IF(AI26582="","",IF(ISERROR(VLOOKUP(CONCATENATE(F26582),Term!$A$1:$C$2000,1,FALSE)),0,1))</f>
        <v/>
      </c>
    </row>
    <row r="26583" spans="36:36" x14ac:dyDescent="0.15">
      <c r="AJ26583" t="str">
        <f>IF(AI26583="","",IF(ISERROR(VLOOKUP(CONCATENATE(F26583),Term!$A$1:$C$2000,1,FALSE)),0,1))</f>
        <v/>
      </c>
    </row>
    <row r="26584" spans="36:36" x14ac:dyDescent="0.15">
      <c r="AJ26584" t="str">
        <f>IF(AI26584="","",IF(ISERROR(VLOOKUP(CONCATENATE(F26584),Term!$A$1:$C$2000,1,FALSE)),0,1))</f>
        <v/>
      </c>
    </row>
    <row r="26585" spans="36:36" x14ac:dyDescent="0.15">
      <c r="AJ26585" t="str">
        <f>IF(AI26585="","",IF(ISERROR(VLOOKUP(CONCATENATE(F26585),Term!$A$1:$C$2000,1,FALSE)),0,1))</f>
        <v/>
      </c>
    </row>
    <row r="26586" spans="36:36" x14ac:dyDescent="0.15">
      <c r="AJ26586" t="str">
        <f>IF(AI26586="","",IF(ISERROR(VLOOKUP(CONCATENATE(F26586),Term!$A$1:$C$2000,1,FALSE)),0,1))</f>
        <v/>
      </c>
    </row>
    <row r="26587" spans="36:36" x14ac:dyDescent="0.15">
      <c r="AJ26587" t="str">
        <f>IF(AI26587="","",IF(ISERROR(VLOOKUP(CONCATENATE(F26587),Term!$A$1:$C$2000,1,FALSE)),0,1))</f>
        <v/>
      </c>
    </row>
    <row r="26588" spans="36:36" x14ac:dyDescent="0.15">
      <c r="AJ26588" t="str">
        <f>IF(AI26588="","",IF(ISERROR(VLOOKUP(CONCATENATE(F26588),Term!$A$1:$C$2000,1,FALSE)),0,1))</f>
        <v/>
      </c>
    </row>
    <row r="26589" spans="36:36" x14ac:dyDescent="0.15">
      <c r="AJ26589" t="str">
        <f>IF(AI26589="","",IF(ISERROR(VLOOKUP(CONCATENATE(F26589),Term!$A$1:$C$2000,1,FALSE)),0,1))</f>
        <v/>
      </c>
    </row>
    <row r="26590" spans="36:36" x14ac:dyDescent="0.15">
      <c r="AJ26590" t="str">
        <f>IF(AI26590="","",IF(ISERROR(VLOOKUP(CONCATENATE(F26590),Term!$A$1:$C$2000,1,FALSE)),0,1))</f>
        <v/>
      </c>
    </row>
    <row r="26591" spans="36:36" x14ac:dyDescent="0.15">
      <c r="AJ26591" t="str">
        <f>IF(AI26591="","",IF(ISERROR(VLOOKUP(CONCATENATE(F26591),Term!$A$1:$C$2000,1,FALSE)),0,1))</f>
        <v/>
      </c>
    </row>
    <row r="26592" spans="36:36" x14ac:dyDescent="0.15">
      <c r="AJ26592" t="str">
        <f>IF(AI26592="","",IF(ISERROR(VLOOKUP(CONCATENATE(F26592),Term!$A$1:$C$2000,1,FALSE)),0,1))</f>
        <v/>
      </c>
    </row>
    <row r="26593" spans="36:36" x14ac:dyDescent="0.15">
      <c r="AJ26593" t="str">
        <f>IF(AI26593="","",IF(ISERROR(VLOOKUP(CONCATENATE(F26593),Term!$A$1:$C$2000,1,FALSE)),0,1))</f>
        <v/>
      </c>
    </row>
    <row r="26594" spans="36:36" x14ac:dyDescent="0.15">
      <c r="AJ26594" t="str">
        <f>IF(AI26594="","",IF(ISERROR(VLOOKUP(CONCATENATE(F26594),Term!$A$1:$C$2000,1,FALSE)),0,1))</f>
        <v/>
      </c>
    </row>
    <row r="26595" spans="36:36" x14ac:dyDescent="0.15">
      <c r="AJ26595" t="str">
        <f>IF(AI26595="","",IF(ISERROR(VLOOKUP(CONCATENATE(F26595),Term!$A$1:$C$2000,1,FALSE)),0,1))</f>
        <v/>
      </c>
    </row>
    <row r="26596" spans="36:36" x14ac:dyDescent="0.15">
      <c r="AJ26596" t="str">
        <f>IF(AI26596="","",IF(ISERROR(VLOOKUP(CONCATENATE(F26596),Term!$A$1:$C$2000,1,FALSE)),0,1))</f>
        <v/>
      </c>
    </row>
    <row r="26597" spans="36:36" x14ac:dyDescent="0.15">
      <c r="AJ26597" t="str">
        <f>IF(AI26597="","",IF(ISERROR(VLOOKUP(CONCATENATE(F26597),Term!$A$1:$C$2000,1,FALSE)),0,1))</f>
        <v/>
      </c>
    </row>
    <row r="26598" spans="36:36" x14ac:dyDescent="0.15">
      <c r="AJ26598" t="str">
        <f>IF(AI26598="","",IF(ISERROR(VLOOKUP(CONCATENATE(F26598),Term!$A$1:$C$2000,1,FALSE)),0,1))</f>
        <v/>
      </c>
    </row>
    <row r="26599" spans="36:36" x14ac:dyDescent="0.15">
      <c r="AJ26599" t="str">
        <f>IF(AI26599="","",IF(ISERROR(VLOOKUP(CONCATENATE(F26599),Term!$A$1:$C$2000,1,FALSE)),0,1))</f>
        <v/>
      </c>
    </row>
    <row r="26600" spans="36:36" x14ac:dyDescent="0.15">
      <c r="AJ26600" t="str">
        <f>IF(AI26600="","",IF(ISERROR(VLOOKUP(CONCATENATE(F26600),Term!$A$1:$C$2000,1,FALSE)),0,1))</f>
        <v/>
      </c>
    </row>
    <row r="26601" spans="36:36" x14ac:dyDescent="0.15">
      <c r="AJ26601" t="str">
        <f>IF(AI26601="","",IF(ISERROR(VLOOKUP(CONCATENATE(F26601),Term!$A$1:$C$2000,1,FALSE)),0,1))</f>
        <v/>
      </c>
    </row>
    <row r="26602" spans="36:36" x14ac:dyDescent="0.15">
      <c r="AJ26602" t="str">
        <f>IF(AI26602="","",IF(ISERROR(VLOOKUP(CONCATENATE(F26602),Term!$A$1:$C$2000,1,FALSE)),0,1))</f>
        <v/>
      </c>
    </row>
    <row r="26603" spans="36:36" x14ac:dyDescent="0.15">
      <c r="AJ26603" t="str">
        <f>IF(AI26603="","",IF(ISERROR(VLOOKUP(CONCATENATE(F26603),Term!$A$1:$C$2000,1,FALSE)),0,1))</f>
        <v/>
      </c>
    </row>
    <row r="26604" spans="36:36" x14ac:dyDescent="0.15">
      <c r="AJ26604" t="str">
        <f>IF(AI26604="","",IF(ISERROR(VLOOKUP(CONCATENATE(F26604),Term!$A$1:$C$2000,1,FALSE)),0,1))</f>
        <v/>
      </c>
    </row>
    <row r="26605" spans="36:36" x14ac:dyDescent="0.15">
      <c r="AJ26605" t="str">
        <f>IF(AI26605="","",IF(ISERROR(VLOOKUP(CONCATENATE(F26605),Term!$A$1:$C$2000,1,FALSE)),0,1))</f>
        <v/>
      </c>
    </row>
    <row r="26606" spans="36:36" x14ac:dyDescent="0.15">
      <c r="AJ26606" t="str">
        <f>IF(AI26606="","",IF(ISERROR(VLOOKUP(CONCATENATE(F26606),Term!$A$1:$C$2000,1,FALSE)),0,1))</f>
        <v/>
      </c>
    </row>
    <row r="26607" spans="36:36" x14ac:dyDescent="0.15">
      <c r="AJ26607" t="str">
        <f>IF(AI26607="","",IF(ISERROR(VLOOKUP(CONCATENATE(F26607),Term!$A$1:$C$2000,1,FALSE)),0,1))</f>
        <v/>
      </c>
    </row>
    <row r="26608" spans="36:36" x14ac:dyDescent="0.15">
      <c r="AJ26608" t="str">
        <f>IF(AI26608="","",IF(ISERROR(VLOOKUP(CONCATENATE(F26608),Term!$A$1:$C$2000,1,FALSE)),0,1))</f>
        <v/>
      </c>
    </row>
    <row r="26609" spans="36:36" x14ac:dyDescent="0.15">
      <c r="AJ26609" t="str">
        <f>IF(AI26609="","",IF(ISERROR(VLOOKUP(CONCATENATE(F26609),Term!$A$1:$C$2000,1,FALSE)),0,1))</f>
        <v/>
      </c>
    </row>
    <row r="26610" spans="36:36" x14ac:dyDescent="0.15">
      <c r="AJ26610" t="str">
        <f>IF(AI26610="","",IF(ISERROR(VLOOKUP(CONCATENATE(F26610),Term!$A$1:$C$2000,1,FALSE)),0,1))</f>
        <v/>
      </c>
    </row>
    <row r="26611" spans="36:36" x14ac:dyDescent="0.15">
      <c r="AJ26611" t="str">
        <f>IF(AI26611="","",IF(ISERROR(VLOOKUP(CONCATENATE(F26611),Term!$A$1:$C$2000,1,FALSE)),0,1))</f>
        <v/>
      </c>
    </row>
    <row r="26612" spans="36:36" x14ac:dyDescent="0.15">
      <c r="AJ26612" t="str">
        <f>IF(AI26612="","",IF(ISERROR(VLOOKUP(CONCATENATE(F26612),Term!$A$1:$C$2000,1,FALSE)),0,1))</f>
        <v/>
      </c>
    </row>
    <row r="26613" spans="36:36" x14ac:dyDescent="0.15">
      <c r="AJ26613" t="str">
        <f>IF(AI26613="","",IF(ISERROR(VLOOKUP(CONCATENATE(F26613),Term!$A$1:$C$2000,1,FALSE)),0,1))</f>
        <v/>
      </c>
    </row>
    <row r="26614" spans="36:36" x14ac:dyDescent="0.15">
      <c r="AJ26614" t="str">
        <f>IF(AI26614="","",IF(ISERROR(VLOOKUP(CONCATENATE(F26614),Term!$A$1:$C$2000,1,FALSE)),0,1))</f>
        <v/>
      </c>
    </row>
    <row r="26615" spans="36:36" x14ac:dyDescent="0.15">
      <c r="AJ26615" t="str">
        <f>IF(AI26615="","",IF(ISERROR(VLOOKUP(CONCATENATE(F26615),Term!$A$1:$C$2000,1,FALSE)),0,1))</f>
        <v/>
      </c>
    </row>
    <row r="26616" spans="36:36" x14ac:dyDescent="0.15">
      <c r="AJ26616" t="str">
        <f>IF(AI26616="","",IF(ISERROR(VLOOKUP(CONCATENATE(F26616),Term!$A$1:$C$2000,1,FALSE)),0,1))</f>
        <v/>
      </c>
    </row>
    <row r="26617" spans="36:36" x14ac:dyDescent="0.15">
      <c r="AJ26617" t="str">
        <f>IF(AI26617="","",IF(ISERROR(VLOOKUP(CONCATENATE(F26617),Term!$A$1:$C$2000,1,FALSE)),0,1))</f>
        <v/>
      </c>
    </row>
    <row r="26618" spans="36:36" x14ac:dyDescent="0.15">
      <c r="AJ26618" t="str">
        <f>IF(AI26618="","",IF(ISERROR(VLOOKUP(CONCATENATE(F26618),Term!$A$1:$C$2000,1,FALSE)),0,1))</f>
        <v/>
      </c>
    </row>
    <row r="26619" spans="36:36" x14ac:dyDescent="0.15">
      <c r="AJ26619" t="str">
        <f>IF(AI26619="","",IF(ISERROR(VLOOKUP(CONCATENATE(F26619),Term!$A$1:$C$2000,1,FALSE)),0,1))</f>
        <v/>
      </c>
    </row>
    <row r="26620" spans="36:36" x14ac:dyDescent="0.15">
      <c r="AJ26620" t="str">
        <f>IF(AI26620="","",IF(ISERROR(VLOOKUP(CONCATENATE(F26620),Term!$A$1:$C$2000,1,FALSE)),0,1))</f>
        <v/>
      </c>
    </row>
    <row r="26621" spans="36:36" x14ac:dyDescent="0.15">
      <c r="AJ26621" t="str">
        <f>IF(AI26621="","",IF(ISERROR(VLOOKUP(CONCATENATE(F26621),Term!$A$1:$C$2000,1,FALSE)),0,1))</f>
        <v/>
      </c>
    </row>
    <row r="26622" spans="36:36" x14ac:dyDescent="0.15">
      <c r="AJ26622" t="str">
        <f>IF(AI26622="","",IF(ISERROR(VLOOKUP(CONCATENATE(F26622),Term!$A$1:$C$2000,1,FALSE)),0,1))</f>
        <v/>
      </c>
    </row>
    <row r="26623" spans="36:36" x14ac:dyDescent="0.15">
      <c r="AJ26623" t="str">
        <f>IF(AI26623="","",IF(ISERROR(VLOOKUP(CONCATENATE(F26623),Term!$A$1:$C$2000,1,FALSE)),0,1))</f>
        <v/>
      </c>
    </row>
    <row r="26624" spans="36:36" x14ac:dyDescent="0.15">
      <c r="AJ26624" t="str">
        <f>IF(AI26624="","",IF(ISERROR(VLOOKUP(CONCATENATE(F26624),Term!$A$1:$C$2000,1,FALSE)),0,1))</f>
        <v/>
      </c>
    </row>
    <row r="26625" spans="36:36" x14ac:dyDescent="0.15">
      <c r="AJ26625" t="str">
        <f>IF(AI26625="","",IF(ISERROR(VLOOKUP(CONCATENATE(F26625),Term!$A$1:$C$2000,1,FALSE)),0,1))</f>
        <v/>
      </c>
    </row>
    <row r="26626" spans="36:36" x14ac:dyDescent="0.15">
      <c r="AJ26626" t="str">
        <f>IF(AI26626="","",IF(ISERROR(VLOOKUP(CONCATENATE(F26626),Term!$A$1:$C$2000,1,FALSE)),0,1))</f>
        <v/>
      </c>
    </row>
    <row r="26627" spans="36:36" x14ac:dyDescent="0.15">
      <c r="AJ26627" t="str">
        <f>IF(AI26627="","",IF(ISERROR(VLOOKUP(CONCATENATE(F26627),Term!$A$1:$C$2000,1,FALSE)),0,1))</f>
        <v/>
      </c>
    </row>
    <row r="26628" spans="36:36" x14ac:dyDescent="0.15">
      <c r="AJ26628" t="str">
        <f>IF(AI26628="","",IF(ISERROR(VLOOKUP(CONCATENATE(F26628),Term!$A$1:$C$2000,1,FALSE)),0,1))</f>
        <v/>
      </c>
    </row>
    <row r="26629" spans="36:36" x14ac:dyDescent="0.15">
      <c r="AJ26629" t="str">
        <f>IF(AI26629="","",IF(ISERROR(VLOOKUP(CONCATENATE(F26629),Term!$A$1:$C$2000,1,FALSE)),0,1))</f>
        <v/>
      </c>
    </row>
    <row r="26630" spans="36:36" x14ac:dyDescent="0.15">
      <c r="AJ26630" t="str">
        <f>IF(AI26630="","",IF(ISERROR(VLOOKUP(CONCATENATE(F26630),Term!$A$1:$C$2000,1,FALSE)),0,1))</f>
        <v/>
      </c>
    </row>
    <row r="26631" spans="36:36" x14ac:dyDescent="0.15">
      <c r="AJ26631" t="str">
        <f>IF(AI26631="","",IF(ISERROR(VLOOKUP(CONCATENATE(F26631),Term!$A$1:$C$2000,1,FALSE)),0,1))</f>
        <v/>
      </c>
    </row>
    <row r="26632" spans="36:36" x14ac:dyDescent="0.15">
      <c r="AJ26632" t="str">
        <f>IF(AI26632="","",IF(ISERROR(VLOOKUP(CONCATENATE(F26632),Term!$A$1:$C$2000,1,FALSE)),0,1))</f>
        <v/>
      </c>
    </row>
    <row r="26633" spans="36:36" x14ac:dyDescent="0.15">
      <c r="AJ26633" t="str">
        <f>IF(AI26633="","",IF(ISERROR(VLOOKUP(CONCATENATE(F26633),Term!$A$1:$C$2000,1,FALSE)),0,1))</f>
        <v/>
      </c>
    </row>
    <row r="26634" spans="36:36" x14ac:dyDescent="0.15">
      <c r="AJ26634" t="str">
        <f>IF(AI26634="","",IF(ISERROR(VLOOKUP(CONCATENATE(F26634),Term!$A$1:$C$2000,1,FALSE)),0,1))</f>
        <v/>
      </c>
    </row>
    <row r="26635" spans="36:36" x14ac:dyDescent="0.15">
      <c r="AJ26635" t="str">
        <f>IF(AI26635="","",IF(ISERROR(VLOOKUP(CONCATENATE(F26635),Term!$A$1:$C$2000,1,FALSE)),0,1))</f>
        <v/>
      </c>
    </row>
    <row r="26636" spans="36:36" x14ac:dyDescent="0.15">
      <c r="AJ26636" t="str">
        <f>IF(AI26636="","",IF(ISERROR(VLOOKUP(CONCATENATE(F26636),Term!$A$1:$C$2000,1,FALSE)),0,1))</f>
        <v/>
      </c>
    </row>
    <row r="26637" spans="36:36" x14ac:dyDescent="0.15">
      <c r="AJ26637" t="str">
        <f>IF(AI26637="","",IF(ISERROR(VLOOKUP(CONCATENATE(F26637),Term!$A$1:$C$2000,1,FALSE)),0,1))</f>
        <v/>
      </c>
    </row>
    <row r="26638" spans="36:36" x14ac:dyDescent="0.15">
      <c r="AJ26638" t="str">
        <f>IF(AI26638="","",IF(ISERROR(VLOOKUP(CONCATENATE(F26638),Term!$A$1:$C$2000,1,FALSE)),0,1))</f>
        <v/>
      </c>
    </row>
    <row r="26639" spans="36:36" x14ac:dyDescent="0.15">
      <c r="AJ26639" t="str">
        <f>IF(AI26639="","",IF(ISERROR(VLOOKUP(CONCATENATE(F26639),Term!$A$1:$C$2000,1,FALSE)),0,1))</f>
        <v/>
      </c>
    </row>
    <row r="26640" spans="36:36" x14ac:dyDescent="0.15">
      <c r="AJ26640" t="str">
        <f>IF(AI26640="","",IF(ISERROR(VLOOKUP(CONCATENATE(F26640),Term!$A$1:$C$2000,1,FALSE)),0,1))</f>
        <v/>
      </c>
    </row>
    <row r="26641" spans="36:36" x14ac:dyDescent="0.15">
      <c r="AJ26641" t="str">
        <f>IF(AI26641="","",IF(ISERROR(VLOOKUP(CONCATENATE(F26641),Term!$A$1:$C$2000,1,FALSE)),0,1))</f>
        <v/>
      </c>
    </row>
    <row r="26642" spans="36:36" x14ac:dyDescent="0.15">
      <c r="AJ26642" t="str">
        <f>IF(AI26642="","",IF(ISERROR(VLOOKUP(CONCATENATE(F26642),Term!$A$1:$C$2000,1,FALSE)),0,1))</f>
        <v/>
      </c>
    </row>
    <row r="26643" spans="36:36" x14ac:dyDescent="0.15">
      <c r="AJ26643" t="str">
        <f>IF(AI26643="","",IF(ISERROR(VLOOKUP(CONCATENATE(F26643),Term!$A$1:$C$2000,1,FALSE)),0,1))</f>
        <v/>
      </c>
    </row>
    <row r="26644" spans="36:36" x14ac:dyDescent="0.15">
      <c r="AJ26644" t="str">
        <f>IF(AI26644="","",IF(ISERROR(VLOOKUP(CONCATENATE(F26644),Term!$A$1:$C$2000,1,FALSE)),0,1))</f>
        <v/>
      </c>
    </row>
    <row r="26645" spans="36:36" x14ac:dyDescent="0.15">
      <c r="AJ26645" t="str">
        <f>IF(AI26645="","",IF(ISERROR(VLOOKUP(CONCATENATE(F26645),Term!$A$1:$C$2000,1,FALSE)),0,1))</f>
        <v/>
      </c>
    </row>
    <row r="26646" spans="36:36" x14ac:dyDescent="0.15">
      <c r="AJ26646" t="str">
        <f>IF(AI26646="","",IF(ISERROR(VLOOKUP(CONCATENATE(F26646),Term!$A$1:$C$2000,1,FALSE)),0,1))</f>
        <v/>
      </c>
    </row>
    <row r="26647" spans="36:36" x14ac:dyDescent="0.15">
      <c r="AJ26647" t="str">
        <f>IF(AI26647="","",IF(ISERROR(VLOOKUP(CONCATENATE(F26647),Term!$A$1:$C$2000,1,FALSE)),0,1))</f>
        <v/>
      </c>
    </row>
    <row r="26648" spans="36:36" x14ac:dyDescent="0.15">
      <c r="AJ26648" t="str">
        <f>IF(AI26648="","",IF(ISERROR(VLOOKUP(CONCATENATE(F26648),Term!$A$1:$C$2000,1,FALSE)),0,1))</f>
        <v/>
      </c>
    </row>
    <row r="26649" spans="36:36" x14ac:dyDescent="0.15">
      <c r="AJ26649" t="str">
        <f>IF(AI26649="","",IF(ISERROR(VLOOKUP(CONCATENATE(F26649),Term!$A$1:$C$2000,1,FALSE)),0,1))</f>
        <v/>
      </c>
    </row>
    <row r="26650" spans="36:36" x14ac:dyDescent="0.15">
      <c r="AJ26650" t="str">
        <f>IF(AI26650="","",IF(ISERROR(VLOOKUP(CONCATENATE(F26650),Term!$A$1:$C$2000,1,FALSE)),0,1))</f>
        <v/>
      </c>
    </row>
    <row r="26651" spans="36:36" x14ac:dyDescent="0.15">
      <c r="AJ26651" t="str">
        <f>IF(AI26651="","",IF(ISERROR(VLOOKUP(CONCATENATE(F26651),Term!$A$1:$C$2000,1,FALSE)),0,1))</f>
        <v/>
      </c>
    </row>
    <row r="26652" spans="36:36" x14ac:dyDescent="0.15">
      <c r="AJ26652" t="str">
        <f>IF(AI26652="","",IF(ISERROR(VLOOKUP(CONCATENATE(F26652),Term!$A$1:$C$2000,1,FALSE)),0,1))</f>
        <v/>
      </c>
    </row>
    <row r="26653" spans="36:36" x14ac:dyDescent="0.15">
      <c r="AJ26653" t="str">
        <f>IF(AI26653="","",IF(ISERROR(VLOOKUP(CONCATENATE(F26653),Term!$A$1:$C$2000,1,FALSE)),0,1))</f>
        <v/>
      </c>
    </row>
    <row r="26654" spans="36:36" x14ac:dyDescent="0.15">
      <c r="AJ26654" t="str">
        <f>IF(AI26654="","",IF(ISERROR(VLOOKUP(CONCATENATE(F26654),Term!$A$1:$C$2000,1,FALSE)),0,1))</f>
        <v/>
      </c>
    </row>
    <row r="26655" spans="36:36" x14ac:dyDescent="0.15">
      <c r="AJ26655" t="str">
        <f>IF(AI26655="","",IF(ISERROR(VLOOKUP(CONCATENATE(F26655),Term!$A$1:$C$2000,1,FALSE)),0,1))</f>
        <v/>
      </c>
    </row>
    <row r="26656" spans="36:36" x14ac:dyDescent="0.15">
      <c r="AJ26656" t="str">
        <f>IF(AI26656="","",IF(ISERROR(VLOOKUP(CONCATENATE(F26656),Term!$A$1:$C$2000,1,FALSE)),0,1))</f>
        <v/>
      </c>
    </row>
    <row r="26657" spans="36:36" x14ac:dyDescent="0.15">
      <c r="AJ26657" t="str">
        <f>IF(AI26657="","",IF(ISERROR(VLOOKUP(CONCATENATE(F26657),Term!$A$1:$C$2000,1,FALSE)),0,1))</f>
        <v/>
      </c>
    </row>
    <row r="26658" spans="36:36" x14ac:dyDescent="0.15">
      <c r="AJ26658" t="str">
        <f>IF(AI26658="","",IF(ISERROR(VLOOKUP(CONCATENATE(F26658),Term!$A$1:$C$2000,1,FALSE)),0,1))</f>
        <v/>
      </c>
    </row>
    <row r="26659" spans="36:36" x14ac:dyDescent="0.15">
      <c r="AJ26659" t="str">
        <f>IF(AI26659="","",IF(ISERROR(VLOOKUP(CONCATENATE(F26659),Term!$A$1:$C$2000,1,FALSE)),0,1))</f>
        <v/>
      </c>
    </row>
    <row r="26660" spans="36:36" x14ac:dyDescent="0.15">
      <c r="AJ26660" t="str">
        <f>IF(AI26660="","",IF(ISERROR(VLOOKUP(CONCATENATE(F26660),Term!$A$1:$C$2000,1,FALSE)),0,1))</f>
        <v/>
      </c>
    </row>
    <row r="26661" spans="36:36" x14ac:dyDescent="0.15">
      <c r="AJ26661" t="str">
        <f>IF(AI26661="","",IF(ISERROR(VLOOKUP(CONCATENATE(F26661),Term!$A$1:$C$2000,1,FALSE)),0,1))</f>
        <v/>
      </c>
    </row>
    <row r="26662" spans="36:36" x14ac:dyDescent="0.15">
      <c r="AJ26662" t="str">
        <f>IF(AI26662="","",IF(ISERROR(VLOOKUP(CONCATENATE(F26662),Term!$A$1:$C$2000,1,FALSE)),0,1))</f>
        <v/>
      </c>
    </row>
    <row r="26663" spans="36:36" x14ac:dyDescent="0.15">
      <c r="AJ26663" t="str">
        <f>IF(AI26663="","",IF(ISERROR(VLOOKUP(CONCATENATE(F26663),Term!$A$1:$C$2000,1,FALSE)),0,1))</f>
        <v/>
      </c>
    </row>
    <row r="26664" spans="36:36" x14ac:dyDescent="0.15">
      <c r="AJ26664" t="str">
        <f>IF(AI26664="","",IF(ISERROR(VLOOKUP(CONCATENATE(F26664),Term!$A$1:$C$2000,1,FALSE)),0,1))</f>
        <v/>
      </c>
    </row>
    <row r="26665" spans="36:36" x14ac:dyDescent="0.15">
      <c r="AJ26665" t="str">
        <f>IF(AI26665="","",IF(ISERROR(VLOOKUP(CONCATENATE(F26665),Term!$A$1:$C$2000,1,FALSE)),0,1))</f>
        <v/>
      </c>
    </row>
    <row r="26666" spans="36:36" x14ac:dyDescent="0.15">
      <c r="AJ26666" t="str">
        <f>IF(AI26666="","",IF(ISERROR(VLOOKUP(CONCATENATE(F26666),Term!$A$1:$C$2000,1,FALSE)),0,1))</f>
        <v/>
      </c>
    </row>
    <row r="26667" spans="36:36" x14ac:dyDescent="0.15">
      <c r="AJ26667" t="str">
        <f>IF(AI26667="","",IF(ISERROR(VLOOKUP(CONCATENATE(F26667),Term!$A$1:$C$2000,1,FALSE)),0,1))</f>
        <v/>
      </c>
    </row>
    <row r="26668" spans="36:36" x14ac:dyDescent="0.15">
      <c r="AJ26668" t="str">
        <f>IF(AI26668="","",IF(ISERROR(VLOOKUP(CONCATENATE(F26668),Term!$A$1:$C$2000,1,FALSE)),0,1))</f>
        <v/>
      </c>
    </row>
    <row r="26669" spans="36:36" x14ac:dyDescent="0.15">
      <c r="AJ26669" t="str">
        <f>IF(AI26669="","",IF(ISERROR(VLOOKUP(CONCATENATE(F26669),Term!$A$1:$C$2000,1,FALSE)),0,1))</f>
        <v/>
      </c>
    </row>
    <row r="26670" spans="36:36" x14ac:dyDescent="0.15">
      <c r="AJ26670" t="str">
        <f>IF(AI26670="","",IF(ISERROR(VLOOKUP(CONCATENATE(F26670),Term!$A$1:$C$2000,1,FALSE)),0,1))</f>
        <v/>
      </c>
    </row>
    <row r="26671" spans="36:36" x14ac:dyDescent="0.15">
      <c r="AJ26671" t="str">
        <f>IF(AI26671="","",IF(ISERROR(VLOOKUP(CONCATENATE(F26671),Term!$A$1:$C$2000,1,FALSE)),0,1))</f>
        <v/>
      </c>
    </row>
    <row r="26672" spans="36:36" x14ac:dyDescent="0.15">
      <c r="AJ26672" t="str">
        <f>IF(AI26672="","",IF(ISERROR(VLOOKUP(CONCATENATE(F26672),Term!$A$1:$C$2000,1,FALSE)),0,1))</f>
        <v/>
      </c>
    </row>
    <row r="26673" spans="36:36" x14ac:dyDescent="0.15">
      <c r="AJ26673" t="str">
        <f>IF(AI26673="","",IF(ISERROR(VLOOKUP(CONCATENATE(F26673),Term!$A$1:$C$2000,1,FALSE)),0,1))</f>
        <v/>
      </c>
    </row>
    <row r="26674" spans="36:36" x14ac:dyDescent="0.15">
      <c r="AJ26674" t="str">
        <f>IF(AI26674="","",IF(ISERROR(VLOOKUP(CONCATENATE(F26674),Term!$A$1:$C$2000,1,FALSE)),0,1))</f>
        <v/>
      </c>
    </row>
    <row r="26675" spans="36:36" x14ac:dyDescent="0.15">
      <c r="AJ26675" t="str">
        <f>IF(AI26675="","",IF(ISERROR(VLOOKUP(CONCATENATE(F26675),Term!$A$1:$C$2000,1,FALSE)),0,1))</f>
        <v/>
      </c>
    </row>
    <row r="26676" spans="36:36" x14ac:dyDescent="0.15">
      <c r="AJ26676" t="str">
        <f>IF(AI26676="","",IF(ISERROR(VLOOKUP(CONCATENATE(F26676),Term!$A$1:$C$2000,1,FALSE)),0,1))</f>
        <v/>
      </c>
    </row>
    <row r="26677" spans="36:36" x14ac:dyDescent="0.15">
      <c r="AJ26677" t="str">
        <f>IF(AI26677="","",IF(ISERROR(VLOOKUP(CONCATENATE(F26677),Term!$A$1:$C$2000,1,FALSE)),0,1))</f>
        <v/>
      </c>
    </row>
    <row r="26678" spans="36:36" x14ac:dyDescent="0.15">
      <c r="AJ26678" t="str">
        <f>IF(AI26678="","",IF(ISERROR(VLOOKUP(CONCATENATE(F26678),Term!$A$1:$C$2000,1,FALSE)),0,1))</f>
        <v/>
      </c>
    </row>
    <row r="26679" spans="36:36" x14ac:dyDescent="0.15">
      <c r="AJ26679" t="str">
        <f>IF(AI26679="","",IF(ISERROR(VLOOKUP(CONCATENATE(F26679),Term!$A$1:$C$2000,1,FALSE)),0,1))</f>
        <v/>
      </c>
    </row>
    <row r="26680" spans="36:36" x14ac:dyDescent="0.15">
      <c r="AJ26680" t="str">
        <f>IF(AI26680="","",IF(ISERROR(VLOOKUP(CONCATENATE(F26680),Term!$A$1:$C$2000,1,FALSE)),0,1))</f>
        <v/>
      </c>
    </row>
    <row r="26681" spans="36:36" x14ac:dyDescent="0.15">
      <c r="AJ26681" t="str">
        <f>IF(AI26681="","",IF(ISERROR(VLOOKUP(CONCATENATE(F26681),Term!$A$1:$C$2000,1,FALSE)),0,1))</f>
        <v/>
      </c>
    </row>
    <row r="26682" spans="36:36" x14ac:dyDescent="0.15">
      <c r="AJ26682" t="str">
        <f>IF(AI26682="","",IF(ISERROR(VLOOKUP(CONCATENATE(F26682),Term!$A$1:$C$2000,1,FALSE)),0,1))</f>
        <v/>
      </c>
    </row>
    <row r="26683" spans="36:36" x14ac:dyDescent="0.15">
      <c r="AJ26683" t="str">
        <f>IF(AI26683="","",IF(ISERROR(VLOOKUP(CONCATENATE(F26683),Term!$A$1:$C$2000,1,FALSE)),0,1))</f>
        <v/>
      </c>
    </row>
    <row r="26684" spans="36:36" x14ac:dyDescent="0.15">
      <c r="AJ26684" t="str">
        <f>IF(AI26684="","",IF(ISERROR(VLOOKUP(CONCATENATE(F26684),Term!$A$1:$C$2000,1,FALSE)),0,1))</f>
        <v/>
      </c>
    </row>
    <row r="26685" spans="36:36" x14ac:dyDescent="0.15">
      <c r="AJ26685" t="str">
        <f>IF(AI26685="","",IF(ISERROR(VLOOKUP(CONCATENATE(F26685),Term!$A$1:$C$2000,1,FALSE)),0,1))</f>
        <v/>
      </c>
    </row>
    <row r="26686" spans="36:36" x14ac:dyDescent="0.15">
      <c r="AJ26686" t="str">
        <f>IF(AI26686="","",IF(ISERROR(VLOOKUP(CONCATENATE(F26686),Term!$A$1:$C$2000,1,FALSE)),0,1))</f>
        <v/>
      </c>
    </row>
    <row r="26687" spans="36:36" x14ac:dyDescent="0.15">
      <c r="AJ26687" t="str">
        <f>IF(AI26687="","",IF(ISERROR(VLOOKUP(CONCATENATE(F26687),Term!$A$1:$C$2000,1,FALSE)),0,1))</f>
        <v/>
      </c>
    </row>
    <row r="26688" spans="36:36" x14ac:dyDescent="0.15">
      <c r="AJ26688" t="str">
        <f>IF(AI26688="","",IF(ISERROR(VLOOKUP(CONCATENATE(F26688),Term!$A$1:$C$2000,1,FALSE)),0,1))</f>
        <v/>
      </c>
    </row>
    <row r="26689" spans="36:36" x14ac:dyDescent="0.15">
      <c r="AJ26689" t="str">
        <f>IF(AI26689="","",IF(ISERROR(VLOOKUP(CONCATENATE(F26689),Term!$A$1:$C$2000,1,FALSE)),0,1))</f>
        <v/>
      </c>
    </row>
    <row r="26690" spans="36:36" x14ac:dyDescent="0.15">
      <c r="AJ26690" t="str">
        <f>IF(AI26690="","",IF(ISERROR(VLOOKUP(CONCATENATE(F26690),Term!$A$1:$C$2000,1,FALSE)),0,1))</f>
        <v/>
      </c>
    </row>
    <row r="26691" spans="36:36" x14ac:dyDescent="0.15">
      <c r="AJ26691" t="str">
        <f>IF(AI26691="","",IF(ISERROR(VLOOKUP(CONCATENATE(F26691),Term!$A$1:$C$2000,1,FALSE)),0,1))</f>
        <v/>
      </c>
    </row>
    <row r="26692" spans="36:36" x14ac:dyDescent="0.15">
      <c r="AJ26692" t="str">
        <f>IF(AI26692="","",IF(ISERROR(VLOOKUP(CONCATENATE(F26692),Term!$A$1:$C$2000,1,FALSE)),0,1))</f>
        <v/>
      </c>
    </row>
    <row r="26693" spans="36:36" x14ac:dyDescent="0.15">
      <c r="AJ26693" t="str">
        <f>IF(AI26693="","",IF(ISERROR(VLOOKUP(CONCATENATE(F26693),Term!$A$1:$C$2000,1,FALSE)),0,1))</f>
        <v/>
      </c>
    </row>
    <row r="26694" spans="36:36" x14ac:dyDescent="0.15">
      <c r="AJ26694" t="str">
        <f>IF(AI26694="","",IF(ISERROR(VLOOKUP(CONCATENATE(F26694),Term!$A$1:$C$2000,1,FALSE)),0,1))</f>
        <v/>
      </c>
    </row>
    <row r="26695" spans="36:36" x14ac:dyDescent="0.15">
      <c r="AJ26695" t="str">
        <f>IF(AI26695="","",IF(ISERROR(VLOOKUP(CONCATENATE(F26695),Term!$A$1:$C$2000,1,FALSE)),0,1))</f>
        <v/>
      </c>
    </row>
    <row r="26696" spans="36:36" x14ac:dyDescent="0.15">
      <c r="AJ26696" t="str">
        <f>IF(AI26696="","",IF(ISERROR(VLOOKUP(CONCATENATE(F26696),Term!$A$1:$C$2000,1,FALSE)),0,1))</f>
        <v/>
      </c>
    </row>
    <row r="26697" spans="36:36" x14ac:dyDescent="0.15">
      <c r="AJ26697" t="str">
        <f>IF(AI26697="","",IF(ISERROR(VLOOKUP(CONCATENATE(F26697),Term!$A$1:$C$2000,1,FALSE)),0,1))</f>
        <v/>
      </c>
    </row>
    <row r="26698" spans="36:36" x14ac:dyDescent="0.15">
      <c r="AJ26698" t="str">
        <f>IF(AI26698="","",IF(ISERROR(VLOOKUP(CONCATENATE(F26698),Term!$A$1:$C$2000,1,FALSE)),0,1))</f>
        <v/>
      </c>
    </row>
    <row r="26699" spans="36:36" x14ac:dyDescent="0.15">
      <c r="AJ26699" t="str">
        <f>IF(AI26699="","",IF(ISERROR(VLOOKUP(CONCATENATE(F26699),Term!$A$1:$C$2000,1,FALSE)),0,1))</f>
        <v/>
      </c>
    </row>
    <row r="26700" spans="36:36" x14ac:dyDescent="0.15">
      <c r="AJ26700" t="str">
        <f>IF(AI26700="","",IF(ISERROR(VLOOKUP(CONCATENATE(F26700),Term!$A$1:$C$2000,1,FALSE)),0,1))</f>
        <v/>
      </c>
    </row>
    <row r="26701" spans="36:36" x14ac:dyDescent="0.15">
      <c r="AJ26701" t="str">
        <f>IF(AI26701="","",IF(ISERROR(VLOOKUP(CONCATENATE(F26701),Term!$A$1:$C$2000,1,FALSE)),0,1))</f>
        <v/>
      </c>
    </row>
    <row r="26702" spans="36:36" x14ac:dyDescent="0.15">
      <c r="AJ26702" t="str">
        <f>IF(AI26702="","",IF(ISERROR(VLOOKUP(CONCATENATE(F26702),Term!$A$1:$C$2000,1,FALSE)),0,1))</f>
        <v/>
      </c>
    </row>
    <row r="26703" spans="36:36" x14ac:dyDescent="0.15">
      <c r="AJ26703" t="str">
        <f>IF(AI26703="","",IF(ISERROR(VLOOKUP(CONCATENATE(F26703),Term!$A$1:$C$2000,1,FALSE)),0,1))</f>
        <v/>
      </c>
    </row>
    <row r="26704" spans="36:36" x14ac:dyDescent="0.15">
      <c r="AJ26704" t="str">
        <f>IF(AI26704="","",IF(ISERROR(VLOOKUP(CONCATENATE(F26704),Term!$A$1:$C$2000,1,FALSE)),0,1))</f>
        <v/>
      </c>
    </row>
    <row r="26705" spans="36:36" x14ac:dyDescent="0.15">
      <c r="AJ26705" t="str">
        <f>IF(AI26705="","",IF(ISERROR(VLOOKUP(CONCATENATE(F26705),Term!$A$1:$C$2000,1,FALSE)),0,1))</f>
        <v/>
      </c>
    </row>
    <row r="26706" spans="36:36" x14ac:dyDescent="0.15">
      <c r="AJ26706" t="str">
        <f>IF(AI26706="","",IF(ISERROR(VLOOKUP(CONCATENATE(F26706),Term!$A$1:$C$2000,1,FALSE)),0,1))</f>
        <v/>
      </c>
    </row>
    <row r="26707" spans="36:36" x14ac:dyDescent="0.15">
      <c r="AJ26707" t="str">
        <f>IF(AI26707="","",IF(ISERROR(VLOOKUP(CONCATENATE(F26707),Term!$A$1:$C$2000,1,FALSE)),0,1))</f>
        <v/>
      </c>
    </row>
    <row r="26708" spans="36:36" x14ac:dyDescent="0.15">
      <c r="AJ26708" t="str">
        <f>IF(AI26708="","",IF(ISERROR(VLOOKUP(CONCATENATE(F26708),Term!$A$1:$C$2000,1,FALSE)),0,1))</f>
        <v/>
      </c>
    </row>
    <row r="26709" spans="36:36" x14ac:dyDescent="0.15">
      <c r="AJ26709" t="str">
        <f>IF(AI26709="","",IF(ISERROR(VLOOKUP(CONCATENATE(F26709),Term!$A$1:$C$2000,1,FALSE)),0,1))</f>
        <v/>
      </c>
    </row>
    <row r="26710" spans="36:36" x14ac:dyDescent="0.15">
      <c r="AJ26710" t="str">
        <f>IF(AI26710="","",IF(ISERROR(VLOOKUP(CONCATENATE(F26710),Term!$A$1:$C$2000,1,FALSE)),0,1))</f>
        <v/>
      </c>
    </row>
    <row r="26711" spans="36:36" x14ac:dyDescent="0.15">
      <c r="AJ26711" t="str">
        <f>IF(AI26711="","",IF(ISERROR(VLOOKUP(CONCATENATE(F26711),Term!$A$1:$C$2000,1,FALSE)),0,1))</f>
        <v/>
      </c>
    </row>
    <row r="26712" spans="36:36" x14ac:dyDescent="0.15">
      <c r="AJ26712" t="str">
        <f>IF(AI26712="","",IF(ISERROR(VLOOKUP(CONCATENATE(F26712),Term!$A$1:$C$2000,1,FALSE)),0,1))</f>
        <v/>
      </c>
    </row>
    <row r="26713" spans="36:36" x14ac:dyDescent="0.15">
      <c r="AJ26713" t="str">
        <f>IF(AI26713="","",IF(ISERROR(VLOOKUP(CONCATENATE(F26713),Term!$A$1:$C$2000,1,FALSE)),0,1))</f>
        <v/>
      </c>
    </row>
    <row r="26714" spans="36:36" x14ac:dyDescent="0.15">
      <c r="AJ26714" t="str">
        <f>IF(AI26714="","",IF(ISERROR(VLOOKUP(CONCATENATE(F26714),Term!$A$1:$C$2000,1,FALSE)),0,1))</f>
        <v/>
      </c>
    </row>
    <row r="26715" spans="36:36" x14ac:dyDescent="0.15">
      <c r="AJ26715" t="str">
        <f>IF(AI26715="","",IF(ISERROR(VLOOKUP(CONCATENATE(F26715),Term!$A$1:$C$2000,1,FALSE)),0,1))</f>
        <v/>
      </c>
    </row>
    <row r="26716" spans="36:36" x14ac:dyDescent="0.15">
      <c r="AJ26716" t="str">
        <f>IF(AI26716="","",IF(ISERROR(VLOOKUP(CONCATENATE(F26716),Term!$A$1:$C$2000,1,FALSE)),0,1))</f>
        <v/>
      </c>
    </row>
    <row r="26717" spans="36:36" x14ac:dyDescent="0.15">
      <c r="AJ26717" t="str">
        <f>IF(AI26717="","",IF(ISERROR(VLOOKUP(CONCATENATE(F26717),Term!$A$1:$C$2000,1,FALSE)),0,1))</f>
        <v/>
      </c>
    </row>
    <row r="26718" spans="36:36" x14ac:dyDescent="0.15">
      <c r="AJ26718" t="str">
        <f>IF(AI26718="","",IF(ISERROR(VLOOKUP(CONCATENATE(F26718),Term!$A$1:$C$2000,1,FALSE)),0,1))</f>
        <v/>
      </c>
    </row>
    <row r="26719" spans="36:36" x14ac:dyDescent="0.15">
      <c r="AJ26719" t="str">
        <f>IF(AI26719="","",IF(ISERROR(VLOOKUP(CONCATENATE(F26719),Term!$A$1:$C$2000,1,FALSE)),0,1))</f>
        <v/>
      </c>
    </row>
    <row r="26720" spans="36:36" x14ac:dyDescent="0.15">
      <c r="AJ26720" t="str">
        <f>IF(AI26720="","",IF(ISERROR(VLOOKUP(CONCATENATE(F26720),Term!$A$1:$C$2000,1,FALSE)),0,1))</f>
        <v/>
      </c>
    </row>
    <row r="26721" spans="36:36" x14ac:dyDescent="0.15">
      <c r="AJ26721" t="str">
        <f>IF(AI26721="","",IF(ISERROR(VLOOKUP(CONCATENATE(F26721),Term!$A$1:$C$2000,1,FALSE)),0,1))</f>
        <v/>
      </c>
    </row>
    <row r="26722" spans="36:36" x14ac:dyDescent="0.15">
      <c r="AJ26722" t="str">
        <f>IF(AI26722="","",IF(ISERROR(VLOOKUP(CONCATENATE(F26722),Term!$A$1:$C$2000,1,FALSE)),0,1))</f>
        <v/>
      </c>
    </row>
    <row r="26723" spans="36:36" x14ac:dyDescent="0.15">
      <c r="AJ26723" t="str">
        <f>IF(AI26723="","",IF(ISERROR(VLOOKUP(CONCATENATE(F26723),Term!$A$1:$C$2000,1,FALSE)),0,1))</f>
        <v/>
      </c>
    </row>
    <row r="26724" spans="36:36" x14ac:dyDescent="0.15">
      <c r="AJ26724" t="str">
        <f>IF(AI26724="","",IF(ISERROR(VLOOKUP(CONCATENATE(F26724),Term!$A$1:$C$2000,1,FALSE)),0,1))</f>
        <v/>
      </c>
    </row>
    <row r="26725" spans="36:36" x14ac:dyDescent="0.15">
      <c r="AJ26725" t="str">
        <f>IF(AI26725="","",IF(ISERROR(VLOOKUP(CONCATENATE(F26725),Term!$A$1:$C$2000,1,FALSE)),0,1))</f>
        <v/>
      </c>
    </row>
    <row r="26726" spans="36:36" x14ac:dyDescent="0.15">
      <c r="AJ26726" t="str">
        <f>IF(AI26726="","",IF(ISERROR(VLOOKUP(CONCATENATE(F26726),Term!$A$1:$C$2000,1,FALSE)),0,1))</f>
        <v/>
      </c>
    </row>
    <row r="26727" spans="36:36" x14ac:dyDescent="0.15">
      <c r="AJ26727" t="str">
        <f>IF(AI26727="","",IF(ISERROR(VLOOKUP(CONCATENATE(F26727),Term!$A$1:$C$2000,1,FALSE)),0,1))</f>
        <v/>
      </c>
    </row>
    <row r="26728" spans="36:36" x14ac:dyDescent="0.15">
      <c r="AJ26728" t="str">
        <f>IF(AI26728="","",IF(ISERROR(VLOOKUP(CONCATENATE(F26728),Term!$A$1:$C$2000,1,FALSE)),0,1))</f>
        <v/>
      </c>
    </row>
    <row r="26729" spans="36:36" x14ac:dyDescent="0.15">
      <c r="AJ26729" t="str">
        <f>IF(AI26729="","",IF(ISERROR(VLOOKUP(CONCATENATE(F26729),Term!$A$1:$C$2000,1,FALSE)),0,1))</f>
        <v/>
      </c>
    </row>
    <row r="26730" spans="36:36" x14ac:dyDescent="0.15">
      <c r="AJ26730" t="str">
        <f>IF(AI26730="","",IF(ISERROR(VLOOKUP(CONCATENATE(F26730),Term!$A$1:$C$2000,1,FALSE)),0,1))</f>
        <v/>
      </c>
    </row>
    <row r="26731" spans="36:36" x14ac:dyDescent="0.15">
      <c r="AJ26731" t="str">
        <f>IF(AI26731="","",IF(ISERROR(VLOOKUP(CONCATENATE(F26731),Term!$A$1:$C$2000,1,FALSE)),0,1))</f>
        <v/>
      </c>
    </row>
    <row r="26732" spans="36:36" x14ac:dyDescent="0.15">
      <c r="AJ26732" t="str">
        <f>IF(AI26732="","",IF(ISERROR(VLOOKUP(CONCATENATE(F26732),Term!$A$1:$C$2000,1,FALSE)),0,1))</f>
        <v/>
      </c>
    </row>
    <row r="26733" spans="36:36" x14ac:dyDescent="0.15">
      <c r="AJ26733" t="str">
        <f>IF(AI26733="","",IF(ISERROR(VLOOKUP(CONCATENATE(F26733),Term!$A$1:$C$2000,1,FALSE)),0,1))</f>
        <v/>
      </c>
    </row>
    <row r="26734" spans="36:36" x14ac:dyDescent="0.15">
      <c r="AJ26734" t="str">
        <f>IF(AI26734="","",IF(ISERROR(VLOOKUP(CONCATENATE(F26734),Term!$A$1:$C$2000,1,FALSE)),0,1))</f>
        <v/>
      </c>
    </row>
    <row r="26735" spans="36:36" x14ac:dyDescent="0.15">
      <c r="AJ26735" t="str">
        <f>IF(AI26735="","",IF(ISERROR(VLOOKUP(CONCATENATE(F26735),Term!$A$1:$C$2000,1,FALSE)),0,1))</f>
        <v/>
      </c>
    </row>
    <row r="26736" spans="36:36" x14ac:dyDescent="0.15">
      <c r="AJ26736" t="str">
        <f>IF(AI26736="","",IF(ISERROR(VLOOKUP(CONCATENATE(F26736),Term!$A$1:$C$2000,1,FALSE)),0,1))</f>
        <v/>
      </c>
    </row>
    <row r="26737" spans="36:36" x14ac:dyDescent="0.15">
      <c r="AJ26737" t="str">
        <f>IF(AI26737="","",IF(ISERROR(VLOOKUP(CONCATENATE(F26737),Term!$A$1:$C$2000,1,FALSE)),0,1))</f>
        <v/>
      </c>
    </row>
    <row r="26738" spans="36:36" x14ac:dyDescent="0.15">
      <c r="AJ26738" t="str">
        <f>IF(AI26738="","",IF(ISERROR(VLOOKUP(CONCATENATE(F26738),Term!$A$1:$C$2000,1,FALSE)),0,1))</f>
        <v/>
      </c>
    </row>
    <row r="26739" spans="36:36" x14ac:dyDescent="0.15">
      <c r="AJ26739" t="str">
        <f>IF(AI26739="","",IF(ISERROR(VLOOKUP(CONCATENATE(F26739),Term!$A$1:$C$2000,1,FALSE)),0,1))</f>
        <v/>
      </c>
    </row>
    <row r="26740" spans="36:36" x14ac:dyDescent="0.15">
      <c r="AJ26740" t="str">
        <f>IF(AI26740="","",IF(ISERROR(VLOOKUP(CONCATENATE(F26740),Term!$A$1:$C$2000,1,FALSE)),0,1))</f>
        <v/>
      </c>
    </row>
    <row r="26741" spans="36:36" x14ac:dyDescent="0.15">
      <c r="AJ26741" t="str">
        <f>IF(AI26741="","",IF(ISERROR(VLOOKUP(CONCATENATE(F26741),Term!$A$1:$C$2000,1,FALSE)),0,1))</f>
        <v/>
      </c>
    </row>
    <row r="26742" spans="36:36" x14ac:dyDescent="0.15">
      <c r="AJ26742" t="str">
        <f>IF(AI26742="","",IF(ISERROR(VLOOKUP(CONCATENATE(F26742),Term!$A$1:$C$2000,1,FALSE)),0,1))</f>
        <v/>
      </c>
    </row>
    <row r="26743" spans="36:36" x14ac:dyDescent="0.15">
      <c r="AJ26743" t="str">
        <f>IF(AI26743="","",IF(ISERROR(VLOOKUP(CONCATENATE(F26743),Term!$A$1:$C$2000,1,FALSE)),0,1))</f>
        <v/>
      </c>
    </row>
    <row r="26744" spans="36:36" x14ac:dyDescent="0.15">
      <c r="AJ26744" t="str">
        <f>IF(AI26744="","",IF(ISERROR(VLOOKUP(CONCATENATE(F26744),Term!$A$1:$C$2000,1,FALSE)),0,1))</f>
        <v/>
      </c>
    </row>
    <row r="26745" spans="36:36" x14ac:dyDescent="0.15">
      <c r="AJ26745" t="str">
        <f>IF(AI26745="","",IF(ISERROR(VLOOKUP(CONCATENATE(F26745),Term!$A$1:$C$2000,1,FALSE)),0,1))</f>
        <v/>
      </c>
    </row>
    <row r="26746" spans="36:36" x14ac:dyDescent="0.15">
      <c r="AJ26746" t="str">
        <f>IF(AI26746="","",IF(ISERROR(VLOOKUP(CONCATENATE(F26746),Term!$A$1:$C$2000,1,FALSE)),0,1))</f>
        <v/>
      </c>
    </row>
    <row r="26747" spans="36:36" x14ac:dyDescent="0.15">
      <c r="AJ26747" t="str">
        <f>IF(AI26747="","",IF(ISERROR(VLOOKUP(CONCATENATE(F26747),Term!$A$1:$C$2000,1,FALSE)),0,1))</f>
        <v/>
      </c>
    </row>
    <row r="26748" spans="36:36" x14ac:dyDescent="0.15">
      <c r="AJ26748" t="str">
        <f>IF(AI26748="","",IF(ISERROR(VLOOKUP(CONCATENATE(F26748),Term!$A$1:$C$2000,1,FALSE)),0,1))</f>
        <v/>
      </c>
    </row>
    <row r="26749" spans="36:36" x14ac:dyDescent="0.15">
      <c r="AJ26749" t="str">
        <f>IF(AI26749="","",IF(ISERROR(VLOOKUP(CONCATENATE(F26749),Term!$A$1:$C$2000,1,FALSE)),0,1))</f>
        <v/>
      </c>
    </row>
    <row r="26750" spans="36:36" x14ac:dyDescent="0.15">
      <c r="AJ26750" t="str">
        <f>IF(AI26750="","",IF(ISERROR(VLOOKUP(CONCATENATE(F26750),Term!$A$1:$C$2000,1,FALSE)),0,1))</f>
        <v/>
      </c>
    </row>
    <row r="26751" spans="36:36" x14ac:dyDescent="0.15">
      <c r="AJ26751" t="str">
        <f>IF(AI26751="","",IF(ISERROR(VLOOKUP(CONCATENATE(F26751),Term!$A$1:$C$2000,1,FALSE)),0,1))</f>
        <v/>
      </c>
    </row>
    <row r="26752" spans="36:36" x14ac:dyDescent="0.15">
      <c r="AJ26752" t="str">
        <f>IF(AI26752="","",IF(ISERROR(VLOOKUP(CONCATENATE(F26752),Term!$A$1:$C$2000,1,FALSE)),0,1))</f>
        <v/>
      </c>
    </row>
    <row r="26753" spans="36:36" x14ac:dyDescent="0.15">
      <c r="AJ26753" t="str">
        <f>IF(AI26753="","",IF(ISERROR(VLOOKUP(CONCATENATE(F26753),Term!$A$1:$C$2000,1,FALSE)),0,1))</f>
        <v/>
      </c>
    </row>
    <row r="26754" spans="36:36" x14ac:dyDescent="0.15">
      <c r="AJ26754" t="str">
        <f>IF(AI26754="","",IF(ISERROR(VLOOKUP(CONCATENATE(F26754),Term!$A$1:$C$2000,1,FALSE)),0,1))</f>
        <v/>
      </c>
    </row>
    <row r="26755" spans="36:36" x14ac:dyDescent="0.15">
      <c r="AJ26755" t="str">
        <f>IF(AI26755="","",IF(ISERROR(VLOOKUP(CONCATENATE(F26755),Term!$A$1:$C$2000,1,FALSE)),0,1))</f>
        <v/>
      </c>
    </row>
    <row r="26756" spans="36:36" x14ac:dyDescent="0.15">
      <c r="AJ26756" t="str">
        <f>IF(AI26756="","",IF(ISERROR(VLOOKUP(CONCATENATE(F26756),Term!$A$1:$C$2000,1,FALSE)),0,1))</f>
        <v/>
      </c>
    </row>
    <row r="26757" spans="36:36" x14ac:dyDescent="0.15">
      <c r="AJ26757" t="str">
        <f>IF(AI26757="","",IF(ISERROR(VLOOKUP(CONCATENATE(F26757),Term!$A$1:$C$2000,1,FALSE)),0,1))</f>
        <v/>
      </c>
    </row>
    <row r="26758" spans="36:36" x14ac:dyDescent="0.15">
      <c r="AJ26758" t="str">
        <f>IF(AI26758="","",IF(ISERROR(VLOOKUP(CONCATENATE(F26758),Term!$A$1:$C$2000,1,FALSE)),0,1))</f>
        <v/>
      </c>
    </row>
    <row r="26759" spans="36:36" x14ac:dyDescent="0.15">
      <c r="AJ26759" t="str">
        <f>IF(AI26759="","",IF(ISERROR(VLOOKUP(CONCATENATE(F26759),Term!$A$1:$C$2000,1,FALSE)),0,1))</f>
        <v/>
      </c>
    </row>
    <row r="26760" spans="36:36" x14ac:dyDescent="0.15">
      <c r="AJ26760" t="str">
        <f>IF(AI26760="","",IF(ISERROR(VLOOKUP(CONCATENATE(F26760),Term!$A$1:$C$2000,1,FALSE)),0,1))</f>
        <v/>
      </c>
    </row>
    <row r="26761" spans="36:36" x14ac:dyDescent="0.15">
      <c r="AJ26761" t="str">
        <f>IF(AI26761="","",IF(ISERROR(VLOOKUP(CONCATENATE(F26761),Term!$A$1:$C$2000,1,FALSE)),0,1))</f>
        <v/>
      </c>
    </row>
    <row r="26762" spans="36:36" x14ac:dyDescent="0.15">
      <c r="AJ26762" t="str">
        <f>IF(AI26762="","",IF(ISERROR(VLOOKUP(CONCATENATE(F26762),Term!$A$1:$C$2000,1,FALSE)),0,1))</f>
        <v/>
      </c>
    </row>
    <row r="26763" spans="36:36" x14ac:dyDescent="0.15">
      <c r="AJ26763" t="str">
        <f>IF(AI26763="","",IF(ISERROR(VLOOKUP(CONCATENATE(F26763),Term!$A$1:$C$2000,1,FALSE)),0,1))</f>
        <v/>
      </c>
    </row>
    <row r="26764" spans="36:36" x14ac:dyDescent="0.15">
      <c r="AJ26764" t="str">
        <f>IF(AI26764="","",IF(ISERROR(VLOOKUP(CONCATENATE(F26764),Term!$A$1:$C$2000,1,FALSE)),0,1))</f>
        <v/>
      </c>
    </row>
    <row r="26765" spans="36:36" x14ac:dyDescent="0.15">
      <c r="AJ26765" t="str">
        <f>IF(AI26765="","",IF(ISERROR(VLOOKUP(CONCATENATE(F26765),Term!$A$1:$C$2000,1,FALSE)),0,1))</f>
        <v/>
      </c>
    </row>
    <row r="26766" spans="36:36" x14ac:dyDescent="0.15">
      <c r="AJ26766" t="str">
        <f>IF(AI26766="","",IF(ISERROR(VLOOKUP(CONCATENATE(F26766),Term!$A$1:$C$2000,1,FALSE)),0,1))</f>
        <v/>
      </c>
    </row>
    <row r="26767" spans="36:36" x14ac:dyDescent="0.15">
      <c r="AJ26767" t="str">
        <f>IF(AI26767="","",IF(ISERROR(VLOOKUP(CONCATENATE(F26767),Term!$A$1:$C$2000,1,FALSE)),0,1))</f>
        <v/>
      </c>
    </row>
    <row r="26768" spans="36:36" x14ac:dyDescent="0.15">
      <c r="AJ26768" t="str">
        <f>IF(AI26768="","",IF(ISERROR(VLOOKUP(CONCATENATE(F26768),Term!$A$1:$C$2000,1,FALSE)),0,1))</f>
        <v/>
      </c>
    </row>
    <row r="26769" spans="36:36" x14ac:dyDescent="0.15">
      <c r="AJ26769" t="str">
        <f>IF(AI26769="","",IF(ISERROR(VLOOKUP(CONCATENATE(F26769),Term!$A$1:$C$2000,1,FALSE)),0,1))</f>
        <v/>
      </c>
    </row>
    <row r="26770" spans="36:36" x14ac:dyDescent="0.15">
      <c r="AJ26770" t="str">
        <f>IF(AI26770="","",IF(ISERROR(VLOOKUP(CONCATENATE(F26770),Term!$A$1:$C$2000,1,FALSE)),0,1))</f>
        <v/>
      </c>
    </row>
    <row r="26771" spans="36:36" x14ac:dyDescent="0.15">
      <c r="AJ26771" t="str">
        <f>IF(AI26771="","",IF(ISERROR(VLOOKUP(CONCATENATE(F26771),Term!$A$1:$C$2000,1,FALSE)),0,1))</f>
        <v/>
      </c>
    </row>
    <row r="26772" spans="36:36" x14ac:dyDescent="0.15">
      <c r="AJ26772" t="str">
        <f>IF(AI26772="","",IF(ISERROR(VLOOKUP(CONCATENATE(F26772),Term!$A$1:$C$2000,1,FALSE)),0,1))</f>
        <v/>
      </c>
    </row>
    <row r="26773" spans="36:36" x14ac:dyDescent="0.15">
      <c r="AJ26773" t="str">
        <f>IF(AI26773="","",IF(ISERROR(VLOOKUP(CONCATENATE(F26773),Term!$A$1:$C$2000,1,FALSE)),0,1))</f>
        <v/>
      </c>
    </row>
    <row r="26774" spans="36:36" x14ac:dyDescent="0.15">
      <c r="AJ26774" t="str">
        <f>IF(AI26774="","",IF(ISERROR(VLOOKUP(CONCATENATE(F26774),Term!$A$1:$C$2000,1,FALSE)),0,1))</f>
        <v/>
      </c>
    </row>
    <row r="26775" spans="36:36" x14ac:dyDescent="0.15">
      <c r="AJ26775" t="str">
        <f>IF(AI26775="","",IF(ISERROR(VLOOKUP(CONCATENATE(F26775),Term!$A$1:$C$2000,1,FALSE)),0,1))</f>
        <v/>
      </c>
    </row>
    <row r="26776" spans="36:36" x14ac:dyDescent="0.15">
      <c r="AJ26776" t="str">
        <f>IF(AI26776="","",IF(ISERROR(VLOOKUP(CONCATENATE(F26776),Term!$A$1:$C$2000,1,FALSE)),0,1))</f>
        <v/>
      </c>
    </row>
    <row r="26777" spans="36:36" x14ac:dyDescent="0.15">
      <c r="AJ26777" t="str">
        <f>IF(AI26777="","",IF(ISERROR(VLOOKUP(CONCATENATE(F26777),Term!$A$1:$C$2000,1,FALSE)),0,1))</f>
        <v/>
      </c>
    </row>
    <row r="26778" spans="36:36" x14ac:dyDescent="0.15">
      <c r="AJ26778" t="str">
        <f>IF(AI26778="","",IF(ISERROR(VLOOKUP(CONCATENATE(F26778),Term!$A$1:$C$2000,1,FALSE)),0,1))</f>
        <v/>
      </c>
    </row>
    <row r="26779" spans="36:36" x14ac:dyDescent="0.15">
      <c r="AJ26779" t="str">
        <f>IF(AI26779="","",IF(ISERROR(VLOOKUP(CONCATENATE(F26779),Term!$A$1:$C$2000,1,FALSE)),0,1))</f>
        <v/>
      </c>
    </row>
    <row r="26780" spans="36:36" x14ac:dyDescent="0.15">
      <c r="AJ26780" t="str">
        <f>IF(AI26780="","",IF(ISERROR(VLOOKUP(CONCATENATE(F26780),Term!$A$1:$C$2000,1,FALSE)),0,1))</f>
        <v/>
      </c>
    </row>
    <row r="26781" spans="36:36" x14ac:dyDescent="0.15">
      <c r="AJ26781" t="str">
        <f>IF(AI26781="","",IF(ISERROR(VLOOKUP(CONCATENATE(F26781),Term!$A$1:$C$2000,1,FALSE)),0,1))</f>
        <v/>
      </c>
    </row>
    <row r="26782" spans="36:36" x14ac:dyDescent="0.15">
      <c r="AJ26782" t="str">
        <f>IF(AI26782="","",IF(ISERROR(VLOOKUP(CONCATENATE(F26782),Term!$A$1:$C$2000,1,FALSE)),0,1))</f>
        <v/>
      </c>
    </row>
    <row r="26783" spans="36:36" x14ac:dyDescent="0.15">
      <c r="AJ26783" t="str">
        <f>IF(AI26783="","",IF(ISERROR(VLOOKUP(CONCATENATE(F26783),Term!$A$1:$C$2000,1,FALSE)),0,1))</f>
        <v/>
      </c>
    </row>
    <row r="26784" spans="36:36" x14ac:dyDescent="0.15">
      <c r="AJ26784" t="str">
        <f>IF(AI26784="","",IF(ISERROR(VLOOKUP(CONCATENATE(F26784),Term!$A$1:$C$2000,1,FALSE)),0,1))</f>
        <v/>
      </c>
    </row>
    <row r="26785" spans="36:36" x14ac:dyDescent="0.15">
      <c r="AJ26785" t="str">
        <f>IF(AI26785="","",IF(ISERROR(VLOOKUP(CONCATENATE(F26785),Term!$A$1:$C$2000,1,FALSE)),0,1))</f>
        <v/>
      </c>
    </row>
    <row r="26786" spans="36:36" x14ac:dyDescent="0.15">
      <c r="AJ26786" t="str">
        <f>IF(AI26786="","",IF(ISERROR(VLOOKUP(CONCATENATE(F26786),Term!$A$1:$C$2000,1,FALSE)),0,1))</f>
        <v/>
      </c>
    </row>
    <row r="26787" spans="36:36" x14ac:dyDescent="0.15">
      <c r="AJ26787" t="str">
        <f>IF(AI26787="","",IF(ISERROR(VLOOKUP(CONCATENATE(F26787),Term!$A$1:$C$2000,1,FALSE)),0,1))</f>
        <v/>
      </c>
    </row>
    <row r="26788" spans="36:36" x14ac:dyDescent="0.15">
      <c r="AJ26788" t="str">
        <f>IF(AI26788="","",IF(ISERROR(VLOOKUP(CONCATENATE(F26788),Term!$A$1:$C$2000,1,FALSE)),0,1))</f>
        <v/>
      </c>
    </row>
    <row r="26789" spans="36:36" x14ac:dyDescent="0.15">
      <c r="AJ26789" t="str">
        <f>IF(AI26789="","",IF(ISERROR(VLOOKUP(CONCATENATE(F26789),Term!$A$1:$C$2000,1,FALSE)),0,1))</f>
        <v/>
      </c>
    </row>
    <row r="26790" spans="36:36" x14ac:dyDescent="0.15">
      <c r="AJ26790" t="str">
        <f>IF(AI26790="","",IF(ISERROR(VLOOKUP(CONCATENATE(F26790),Term!$A$1:$C$2000,1,FALSE)),0,1))</f>
        <v/>
      </c>
    </row>
    <row r="26791" spans="36:36" x14ac:dyDescent="0.15">
      <c r="AJ26791" t="str">
        <f>IF(AI26791="","",IF(ISERROR(VLOOKUP(CONCATENATE(F26791),Term!$A$1:$C$2000,1,FALSE)),0,1))</f>
        <v/>
      </c>
    </row>
    <row r="26792" spans="36:36" x14ac:dyDescent="0.15">
      <c r="AJ26792" t="str">
        <f>IF(AI26792="","",IF(ISERROR(VLOOKUP(CONCATENATE(F26792),Term!$A$1:$C$2000,1,FALSE)),0,1))</f>
        <v/>
      </c>
    </row>
    <row r="26793" spans="36:36" x14ac:dyDescent="0.15">
      <c r="AJ26793" t="str">
        <f>IF(AI26793="","",IF(ISERROR(VLOOKUP(CONCATENATE(F26793),Term!$A$1:$C$2000,1,FALSE)),0,1))</f>
        <v/>
      </c>
    </row>
    <row r="26794" spans="36:36" x14ac:dyDescent="0.15">
      <c r="AJ26794" t="str">
        <f>IF(AI26794="","",IF(ISERROR(VLOOKUP(CONCATENATE(F26794),Term!$A$1:$C$2000,1,FALSE)),0,1))</f>
        <v/>
      </c>
    </row>
    <row r="26795" spans="36:36" x14ac:dyDescent="0.15">
      <c r="AJ26795" t="str">
        <f>IF(AI26795="","",IF(ISERROR(VLOOKUP(CONCATENATE(F26795),Term!$A$1:$C$2000,1,FALSE)),0,1))</f>
        <v/>
      </c>
    </row>
    <row r="26796" spans="36:36" x14ac:dyDescent="0.15">
      <c r="AJ26796" t="str">
        <f>IF(AI26796="","",IF(ISERROR(VLOOKUP(CONCATENATE(F26796),Term!$A$1:$C$2000,1,FALSE)),0,1))</f>
        <v/>
      </c>
    </row>
    <row r="26797" spans="36:36" x14ac:dyDescent="0.15">
      <c r="AJ26797" t="str">
        <f>IF(AI26797="","",IF(ISERROR(VLOOKUP(CONCATENATE(F26797),Term!$A$1:$C$2000,1,FALSE)),0,1))</f>
        <v/>
      </c>
    </row>
    <row r="26798" spans="36:36" x14ac:dyDescent="0.15">
      <c r="AJ26798" t="str">
        <f>IF(AI26798="","",IF(ISERROR(VLOOKUP(CONCATENATE(F26798),Term!$A$1:$C$2000,1,FALSE)),0,1))</f>
        <v/>
      </c>
    </row>
    <row r="26799" spans="36:36" x14ac:dyDescent="0.15">
      <c r="AJ26799" t="str">
        <f>IF(AI26799="","",IF(ISERROR(VLOOKUP(CONCATENATE(F26799),Term!$A$1:$C$2000,1,FALSE)),0,1))</f>
        <v/>
      </c>
    </row>
    <row r="26800" spans="36:36" x14ac:dyDescent="0.15">
      <c r="AJ26800" t="str">
        <f>IF(AI26800="","",IF(ISERROR(VLOOKUP(CONCATENATE(F26800),Term!$A$1:$C$2000,1,FALSE)),0,1))</f>
        <v/>
      </c>
    </row>
    <row r="26801" spans="36:36" x14ac:dyDescent="0.15">
      <c r="AJ26801" t="str">
        <f>IF(AI26801="","",IF(ISERROR(VLOOKUP(CONCATENATE(F26801),Term!$A$1:$C$2000,1,FALSE)),0,1))</f>
        <v/>
      </c>
    </row>
    <row r="26802" spans="36:36" x14ac:dyDescent="0.15">
      <c r="AJ26802" t="str">
        <f>IF(AI26802="","",IF(ISERROR(VLOOKUP(CONCATENATE(F26802),Term!$A$1:$C$2000,1,FALSE)),0,1))</f>
        <v/>
      </c>
    </row>
    <row r="26803" spans="36:36" x14ac:dyDescent="0.15">
      <c r="AJ26803" t="str">
        <f>IF(AI26803="","",IF(ISERROR(VLOOKUP(CONCATENATE(F26803),Term!$A$1:$C$2000,1,FALSE)),0,1))</f>
        <v/>
      </c>
    </row>
    <row r="26804" spans="36:36" x14ac:dyDescent="0.15">
      <c r="AJ26804" t="str">
        <f>IF(AI26804="","",IF(ISERROR(VLOOKUP(CONCATENATE(F26804),Term!$A$1:$C$2000,1,FALSE)),0,1))</f>
        <v/>
      </c>
    </row>
    <row r="26805" spans="36:36" x14ac:dyDescent="0.15">
      <c r="AJ26805" t="str">
        <f>IF(AI26805="","",IF(ISERROR(VLOOKUP(CONCATENATE(F26805),Term!$A$1:$C$2000,1,FALSE)),0,1))</f>
        <v/>
      </c>
    </row>
    <row r="26806" spans="36:36" x14ac:dyDescent="0.15">
      <c r="AJ26806" t="str">
        <f>IF(AI26806="","",IF(ISERROR(VLOOKUP(CONCATENATE(F26806),Term!$A$1:$C$2000,1,FALSE)),0,1))</f>
        <v/>
      </c>
    </row>
    <row r="26807" spans="36:36" x14ac:dyDescent="0.15">
      <c r="AJ26807" t="str">
        <f>IF(AI26807="","",IF(ISERROR(VLOOKUP(CONCATENATE(F26807),Term!$A$1:$C$2000,1,FALSE)),0,1))</f>
        <v/>
      </c>
    </row>
    <row r="26808" spans="36:36" x14ac:dyDescent="0.15">
      <c r="AJ26808" t="str">
        <f>IF(AI26808="","",IF(ISERROR(VLOOKUP(CONCATENATE(F26808),Term!$A$1:$C$2000,1,FALSE)),0,1))</f>
        <v/>
      </c>
    </row>
    <row r="26809" spans="36:36" x14ac:dyDescent="0.15">
      <c r="AJ26809" t="str">
        <f>IF(AI26809="","",IF(ISERROR(VLOOKUP(CONCATENATE(F26809),Term!$A$1:$C$2000,1,FALSE)),0,1))</f>
        <v/>
      </c>
    </row>
    <row r="26810" spans="36:36" x14ac:dyDescent="0.15">
      <c r="AJ26810" t="str">
        <f>IF(AI26810="","",IF(ISERROR(VLOOKUP(CONCATENATE(F26810),Term!$A$1:$C$2000,1,FALSE)),0,1))</f>
        <v/>
      </c>
    </row>
    <row r="26811" spans="36:36" x14ac:dyDescent="0.15">
      <c r="AJ26811" t="str">
        <f>IF(AI26811="","",IF(ISERROR(VLOOKUP(CONCATENATE(F26811),Term!$A$1:$C$2000,1,FALSE)),0,1))</f>
        <v/>
      </c>
    </row>
    <row r="26812" spans="36:36" x14ac:dyDescent="0.15">
      <c r="AJ26812" t="str">
        <f>IF(AI26812="","",IF(ISERROR(VLOOKUP(CONCATENATE(F26812),Term!$A$1:$C$2000,1,FALSE)),0,1))</f>
        <v/>
      </c>
    </row>
    <row r="26813" spans="36:36" x14ac:dyDescent="0.15">
      <c r="AJ26813" t="str">
        <f>IF(AI26813="","",IF(ISERROR(VLOOKUP(CONCATENATE(F26813),Term!$A$1:$C$2000,1,FALSE)),0,1))</f>
        <v/>
      </c>
    </row>
    <row r="26814" spans="36:36" x14ac:dyDescent="0.15">
      <c r="AJ26814" t="str">
        <f>IF(AI26814="","",IF(ISERROR(VLOOKUP(CONCATENATE(F26814),Term!$A$1:$C$2000,1,FALSE)),0,1))</f>
        <v/>
      </c>
    </row>
    <row r="26815" spans="36:36" x14ac:dyDescent="0.15">
      <c r="AJ26815" t="str">
        <f>IF(AI26815="","",IF(ISERROR(VLOOKUP(CONCATENATE(F26815),Term!$A$1:$C$2000,1,FALSE)),0,1))</f>
        <v/>
      </c>
    </row>
    <row r="26816" spans="36:36" x14ac:dyDescent="0.15">
      <c r="AJ26816" t="str">
        <f>IF(AI26816="","",IF(ISERROR(VLOOKUP(CONCATENATE(F26816),Term!$A$1:$C$2000,1,FALSE)),0,1))</f>
        <v/>
      </c>
    </row>
    <row r="26817" spans="36:36" x14ac:dyDescent="0.15">
      <c r="AJ26817" t="str">
        <f>IF(AI26817="","",IF(ISERROR(VLOOKUP(CONCATENATE(F26817),Term!$A$1:$C$2000,1,FALSE)),0,1))</f>
        <v/>
      </c>
    </row>
    <row r="26818" spans="36:36" x14ac:dyDescent="0.15">
      <c r="AJ26818" t="str">
        <f>IF(AI26818="","",IF(ISERROR(VLOOKUP(CONCATENATE(F26818),Term!$A$1:$C$2000,1,FALSE)),0,1))</f>
        <v/>
      </c>
    </row>
    <row r="26819" spans="36:36" x14ac:dyDescent="0.15">
      <c r="AJ26819" t="str">
        <f>IF(AI26819="","",IF(ISERROR(VLOOKUP(CONCATENATE(F26819),Term!$A$1:$C$2000,1,FALSE)),0,1))</f>
        <v/>
      </c>
    </row>
    <row r="26820" spans="36:36" x14ac:dyDescent="0.15">
      <c r="AJ26820" t="str">
        <f>IF(AI26820="","",IF(ISERROR(VLOOKUP(CONCATENATE(F26820),Term!$A$1:$C$2000,1,FALSE)),0,1))</f>
        <v/>
      </c>
    </row>
    <row r="26821" spans="36:36" x14ac:dyDescent="0.15">
      <c r="AJ26821" t="str">
        <f>IF(AI26821="","",IF(ISERROR(VLOOKUP(CONCATENATE(F26821),Term!$A$1:$C$2000,1,FALSE)),0,1))</f>
        <v/>
      </c>
    </row>
    <row r="26822" spans="36:36" x14ac:dyDescent="0.15">
      <c r="AJ26822" t="str">
        <f>IF(AI26822="","",IF(ISERROR(VLOOKUP(CONCATENATE(F26822),Term!$A$1:$C$2000,1,FALSE)),0,1))</f>
        <v/>
      </c>
    </row>
    <row r="26823" spans="36:36" x14ac:dyDescent="0.15">
      <c r="AJ26823" t="str">
        <f>IF(AI26823="","",IF(ISERROR(VLOOKUP(CONCATENATE(F26823),Term!$A$1:$C$2000,1,FALSE)),0,1))</f>
        <v/>
      </c>
    </row>
    <row r="26824" spans="36:36" x14ac:dyDescent="0.15">
      <c r="AJ26824" t="str">
        <f>IF(AI26824="","",IF(ISERROR(VLOOKUP(CONCATENATE(F26824),Term!$A$1:$C$2000,1,FALSE)),0,1))</f>
        <v/>
      </c>
    </row>
    <row r="26825" spans="36:36" x14ac:dyDescent="0.15">
      <c r="AJ26825" t="str">
        <f>IF(AI26825="","",IF(ISERROR(VLOOKUP(CONCATENATE(F26825),Term!$A$1:$C$2000,1,FALSE)),0,1))</f>
        <v/>
      </c>
    </row>
    <row r="26826" spans="36:36" x14ac:dyDescent="0.15">
      <c r="AJ26826" t="str">
        <f>IF(AI26826="","",IF(ISERROR(VLOOKUP(CONCATENATE(F26826),Term!$A$1:$C$2000,1,FALSE)),0,1))</f>
        <v/>
      </c>
    </row>
    <row r="26827" spans="36:36" x14ac:dyDescent="0.15">
      <c r="AJ26827" t="str">
        <f>IF(AI26827="","",IF(ISERROR(VLOOKUP(CONCATENATE(F26827),Term!$A$1:$C$2000,1,FALSE)),0,1))</f>
        <v/>
      </c>
    </row>
    <row r="26828" spans="36:36" x14ac:dyDescent="0.15">
      <c r="AJ26828" t="str">
        <f>IF(AI26828="","",IF(ISERROR(VLOOKUP(CONCATENATE(F26828),Term!$A$1:$C$2000,1,FALSE)),0,1))</f>
        <v/>
      </c>
    </row>
    <row r="26829" spans="36:36" x14ac:dyDescent="0.15">
      <c r="AJ26829" t="str">
        <f>IF(AI26829="","",IF(ISERROR(VLOOKUP(CONCATENATE(F26829),Term!$A$1:$C$2000,1,FALSE)),0,1))</f>
        <v/>
      </c>
    </row>
    <row r="26830" spans="36:36" x14ac:dyDescent="0.15">
      <c r="AJ26830" t="str">
        <f>IF(AI26830="","",IF(ISERROR(VLOOKUP(CONCATENATE(F26830),Term!$A$1:$C$2000,1,FALSE)),0,1))</f>
        <v/>
      </c>
    </row>
    <row r="26831" spans="36:36" x14ac:dyDescent="0.15">
      <c r="AJ26831" t="str">
        <f>IF(AI26831="","",IF(ISERROR(VLOOKUP(CONCATENATE(F26831),Term!$A$1:$C$2000,1,FALSE)),0,1))</f>
        <v/>
      </c>
    </row>
    <row r="26832" spans="36:36" x14ac:dyDescent="0.15">
      <c r="AJ26832" t="str">
        <f>IF(AI26832="","",IF(ISERROR(VLOOKUP(CONCATENATE(F26832),Term!$A$1:$C$2000,1,FALSE)),0,1))</f>
        <v/>
      </c>
    </row>
    <row r="26833" spans="36:36" x14ac:dyDescent="0.15">
      <c r="AJ26833" t="str">
        <f>IF(AI26833="","",IF(ISERROR(VLOOKUP(CONCATENATE(F26833),Term!$A$1:$C$2000,1,FALSE)),0,1))</f>
        <v/>
      </c>
    </row>
    <row r="26834" spans="36:36" x14ac:dyDescent="0.15">
      <c r="AJ26834" t="str">
        <f>IF(AI26834="","",IF(ISERROR(VLOOKUP(CONCATENATE(F26834),Term!$A$1:$C$2000,1,FALSE)),0,1))</f>
        <v/>
      </c>
    </row>
    <row r="26835" spans="36:36" x14ac:dyDescent="0.15">
      <c r="AJ26835" t="str">
        <f>IF(AI26835="","",IF(ISERROR(VLOOKUP(CONCATENATE(F26835),Term!$A$1:$C$2000,1,FALSE)),0,1))</f>
        <v/>
      </c>
    </row>
    <row r="26836" spans="36:36" x14ac:dyDescent="0.15">
      <c r="AJ26836" t="str">
        <f>IF(AI26836="","",IF(ISERROR(VLOOKUP(CONCATENATE(F26836),Term!$A$1:$C$2000,1,FALSE)),0,1))</f>
        <v/>
      </c>
    </row>
    <row r="26837" spans="36:36" x14ac:dyDescent="0.15">
      <c r="AJ26837" t="str">
        <f>IF(AI26837="","",IF(ISERROR(VLOOKUP(CONCATENATE(F26837),Term!$A$1:$C$2000,1,FALSE)),0,1))</f>
        <v/>
      </c>
    </row>
    <row r="26838" spans="36:36" x14ac:dyDescent="0.15">
      <c r="AJ26838" t="str">
        <f>IF(AI26838="","",IF(ISERROR(VLOOKUP(CONCATENATE(F26838),Term!$A$1:$C$2000,1,FALSE)),0,1))</f>
        <v/>
      </c>
    </row>
    <row r="26839" spans="36:36" x14ac:dyDescent="0.15">
      <c r="AJ26839" t="str">
        <f>IF(AI26839="","",IF(ISERROR(VLOOKUP(CONCATENATE(F26839),Term!$A$1:$C$2000,1,FALSE)),0,1))</f>
        <v/>
      </c>
    </row>
    <row r="26840" spans="36:36" x14ac:dyDescent="0.15">
      <c r="AJ26840" t="str">
        <f>IF(AI26840="","",IF(ISERROR(VLOOKUP(CONCATENATE(F26840),Term!$A$1:$C$2000,1,FALSE)),0,1))</f>
        <v/>
      </c>
    </row>
    <row r="26841" spans="36:36" x14ac:dyDescent="0.15">
      <c r="AJ26841" t="str">
        <f>IF(AI26841="","",IF(ISERROR(VLOOKUP(CONCATENATE(F26841),Term!$A$1:$C$2000,1,FALSE)),0,1))</f>
        <v/>
      </c>
    </row>
    <row r="26842" spans="36:36" x14ac:dyDescent="0.15">
      <c r="AJ26842" t="str">
        <f>IF(AI26842="","",IF(ISERROR(VLOOKUP(CONCATENATE(F26842),Term!$A$1:$C$2000,1,FALSE)),0,1))</f>
        <v/>
      </c>
    </row>
    <row r="26843" spans="36:36" x14ac:dyDescent="0.15">
      <c r="AJ26843" t="str">
        <f>IF(AI26843="","",IF(ISERROR(VLOOKUP(CONCATENATE(F26843),Term!$A$1:$C$2000,1,FALSE)),0,1))</f>
        <v/>
      </c>
    </row>
    <row r="26844" spans="36:36" x14ac:dyDescent="0.15">
      <c r="AJ26844" t="str">
        <f>IF(AI26844="","",IF(ISERROR(VLOOKUP(CONCATENATE(F26844),Term!$A$1:$C$2000,1,FALSE)),0,1))</f>
        <v/>
      </c>
    </row>
    <row r="26845" spans="36:36" x14ac:dyDescent="0.15">
      <c r="AJ26845" t="str">
        <f>IF(AI26845="","",IF(ISERROR(VLOOKUP(CONCATENATE(F26845),Term!$A$1:$C$2000,1,FALSE)),0,1))</f>
        <v/>
      </c>
    </row>
    <row r="26846" spans="36:36" x14ac:dyDescent="0.15">
      <c r="AJ26846" t="str">
        <f>IF(AI26846="","",IF(ISERROR(VLOOKUP(CONCATENATE(F26846),Term!$A$1:$C$2000,1,FALSE)),0,1))</f>
        <v/>
      </c>
    </row>
    <row r="26847" spans="36:36" x14ac:dyDescent="0.15">
      <c r="AJ26847" t="str">
        <f>IF(AI26847="","",IF(ISERROR(VLOOKUP(CONCATENATE(F26847),Term!$A$1:$C$2000,1,FALSE)),0,1))</f>
        <v/>
      </c>
    </row>
    <row r="26848" spans="36:36" x14ac:dyDescent="0.15">
      <c r="AJ26848" t="str">
        <f>IF(AI26848="","",IF(ISERROR(VLOOKUP(CONCATENATE(F26848),Term!$A$1:$C$2000,1,FALSE)),0,1))</f>
        <v/>
      </c>
    </row>
    <row r="26849" spans="36:36" x14ac:dyDescent="0.15">
      <c r="AJ26849" t="str">
        <f>IF(AI26849="","",IF(ISERROR(VLOOKUP(CONCATENATE(F26849),Term!$A$1:$C$2000,1,FALSE)),0,1))</f>
        <v/>
      </c>
    </row>
    <row r="26850" spans="36:36" x14ac:dyDescent="0.15">
      <c r="AJ26850" t="str">
        <f>IF(AI26850="","",IF(ISERROR(VLOOKUP(CONCATENATE(F26850),Term!$A$1:$C$2000,1,FALSE)),0,1))</f>
        <v/>
      </c>
    </row>
    <row r="26851" spans="36:36" x14ac:dyDescent="0.15">
      <c r="AJ26851" t="str">
        <f>IF(AI26851="","",IF(ISERROR(VLOOKUP(CONCATENATE(F26851),Term!$A$1:$C$2000,1,FALSE)),0,1))</f>
        <v/>
      </c>
    </row>
    <row r="26852" spans="36:36" x14ac:dyDescent="0.15">
      <c r="AJ26852" t="str">
        <f>IF(AI26852="","",IF(ISERROR(VLOOKUP(CONCATENATE(F26852),Term!$A$1:$C$2000,1,FALSE)),0,1))</f>
        <v/>
      </c>
    </row>
    <row r="26853" spans="36:36" x14ac:dyDescent="0.15">
      <c r="AJ26853" t="str">
        <f>IF(AI26853="","",IF(ISERROR(VLOOKUP(CONCATENATE(F26853),Term!$A$1:$C$2000,1,FALSE)),0,1))</f>
        <v/>
      </c>
    </row>
    <row r="26854" spans="36:36" x14ac:dyDescent="0.15">
      <c r="AJ26854" t="str">
        <f>IF(AI26854="","",IF(ISERROR(VLOOKUP(CONCATENATE(F26854),Term!$A$1:$C$2000,1,FALSE)),0,1))</f>
        <v/>
      </c>
    </row>
    <row r="26855" spans="36:36" x14ac:dyDescent="0.15">
      <c r="AJ26855" t="str">
        <f>IF(AI26855="","",IF(ISERROR(VLOOKUP(CONCATENATE(F26855),Term!$A$1:$C$2000,1,FALSE)),0,1))</f>
        <v/>
      </c>
    </row>
    <row r="26856" spans="36:36" x14ac:dyDescent="0.15">
      <c r="AJ26856" t="str">
        <f>IF(AI26856="","",IF(ISERROR(VLOOKUP(CONCATENATE(F26856),Term!$A$1:$C$2000,1,FALSE)),0,1))</f>
        <v/>
      </c>
    </row>
    <row r="26857" spans="36:36" x14ac:dyDescent="0.15">
      <c r="AJ26857" t="str">
        <f>IF(AI26857="","",IF(ISERROR(VLOOKUP(CONCATENATE(F26857),Term!$A$1:$C$2000,1,FALSE)),0,1))</f>
        <v/>
      </c>
    </row>
    <row r="26858" spans="36:36" x14ac:dyDescent="0.15">
      <c r="AJ26858" t="str">
        <f>IF(AI26858="","",IF(ISERROR(VLOOKUP(CONCATENATE(F26858),Term!$A$1:$C$2000,1,FALSE)),0,1))</f>
        <v/>
      </c>
    </row>
    <row r="26859" spans="36:36" x14ac:dyDescent="0.15">
      <c r="AJ26859" t="str">
        <f>IF(AI26859="","",IF(ISERROR(VLOOKUP(CONCATENATE(F26859),Term!$A$1:$C$2000,1,FALSE)),0,1))</f>
        <v/>
      </c>
    </row>
    <row r="26860" spans="36:36" x14ac:dyDescent="0.15">
      <c r="AJ26860" t="str">
        <f>IF(AI26860="","",IF(ISERROR(VLOOKUP(CONCATENATE(F26860),Term!$A$1:$C$2000,1,FALSE)),0,1))</f>
        <v/>
      </c>
    </row>
    <row r="26861" spans="36:36" x14ac:dyDescent="0.15">
      <c r="AJ26861" t="str">
        <f>IF(AI26861="","",IF(ISERROR(VLOOKUP(CONCATENATE(F26861),Term!$A$1:$C$2000,1,FALSE)),0,1))</f>
        <v/>
      </c>
    </row>
    <row r="26862" spans="36:36" x14ac:dyDescent="0.15">
      <c r="AJ26862" t="str">
        <f>IF(AI26862="","",IF(ISERROR(VLOOKUP(CONCATENATE(F26862),Term!$A$1:$C$2000,1,FALSE)),0,1))</f>
        <v/>
      </c>
    </row>
    <row r="26863" spans="36:36" x14ac:dyDescent="0.15">
      <c r="AJ26863" t="str">
        <f>IF(AI26863="","",IF(ISERROR(VLOOKUP(CONCATENATE(F26863),Term!$A$1:$C$2000,1,FALSE)),0,1))</f>
        <v/>
      </c>
    </row>
    <row r="26864" spans="36:36" x14ac:dyDescent="0.15">
      <c r="AJ26864" t="str">
        <f>IF(AI26864="","",IF(ISERROR(VLOOKUP(CONCATENATE(F26864),Term!$A$1:$C$2000,1,FALSE)),0,1))</f>
        <v/>
      </c>
    </row>
    <row r="26865" spans="36:36" x14ac:dyDescent="0.15">
      <c r="AJ26865" t="str">
        <f>IF(AI26865="","",IF(ISERROR(VLOOKUP(CONCATENATE(F26865),Term!$A$1:$C$2000,1,FALSE)),0,1))</f>
        <v/>
      </c>
    </row>
    <row r="26866" spans="36:36" x14ac:dyDescent="0.15">
      <c r="AJ26866" t="str">
        <f>IF(AI26866="","",IF(ISERROR(VLOOKUP(CONCATENATE(F26866),Term!$A$1:$C$2000,1,FALSE)),0,1))</f>
        <v/>
      </c>
    </row>
    <row r="26867" spans="36:36" x14ac:dyDescent="0.15">
      <c r="AJ26867" t="str">
        <f>IF(AI26867="","",IF(ISERROR(VLOOKUP(CONCATENATE(F26867),Term!$A$1:$C$2000,1,FALSE)),0,1))</f>
        <v/>
      </c>
    </row>
    <row r="26868" spans="36:36" x14ac:dyDescent="0.15">
      <c r="AJ26868" t="str">
        <f>IF(AI26868="","",IF(ISERROR(VLOOKUP(CONCATENATE(F26868),Term!$A$1:$C$2000,1,FALSE)),0,1))</f>
        <v/>
      </c>
    </row>
    <row r="26869" spans="36:36" x14ac:dyDescent="0.15">
      <c r="AJ26869" t="str">
        <f>IF(AI26869="","",IF(ISERROR(VLOOKUP(CONCATENATE(F26869),Term!$A$1:$C$2000,1,FALSE)),0,1))</f>
        <v/>
      </c>
    </row>
    <row r="26870" spans="36:36" x14ac:dyDescent="0.15">
      <c r="AJ26870" t="str">
        <f>IF(AI26870="","",IF(ISERROR(VLOOKUP(CONCATENATE(F26870),Term!$A$1:$C$2000,1,FALSE)),0,1))</f>
        <v/>
      </c>
    </row>
    <row r="26871" spans="36:36" x14ac:dyDescent="0.15">
      <c r="AJ26871" t="str">
        <f>IF(AI26871="","",IF(ISERROR(VLOOKUP(CONCATENATE(F26871),Term!$A$1:$C$2000,1,FALSE)),0,1))</f>
        <v/>
      </c>
    </row>
    <row r="26872" spans="36:36" x14ac:dyDescent="0.15">
      <c r="AJ26872" t="str">
        <f>IF(AI26872="","",IF(ISERROR(VLOOKUP(CONCATENATE(F26872),Term!$A$1:$C$2000,1,FALSE)),0,1))</f>
        <v/>
      </c>
    </row>
    <row r="26873" spans="36:36" x14ac:dyDescent="0.15">
      <c r="AJ26873" t="str">
        <f>IF(AI26873="","",IF(ISERROR(VLOOKUP(CONCATENATE(F26873),Term!$A$1:$C$2000,1,FALSE)),0,1))</f>
        <v/>
      </c>
    </row>
    <row r="26874" spans="36:36" x14ac:dyDescent="0.15">
      <c r="AJ26874" t="str">
        <f>IF(AI26874="","",IF(ISERROR(VLOOKUP(CONCATENATE(F26874),Term!$A$1:$C$2000,1,FALSE)),0,1))</f>
        <v/>
      </c>
    </row>
    <row r="26875" spans="36:36" x14ac:dyDescent="0.15">
      <c r="AJ26875" t="str">
        <f>IF(AI26875="","",IF(ISERROR(VLOOKUP(CONCATENATE(F26875),Term!$A$1:$C$2000,1,FALSE)),0,1))</f>
        <v/>
      </c>
    </row>
    <row r="26876" spans="36:36" x14ac:dyDescent="0.15">
      <c r="AJ26876" t="str">
        <f>IF(AI26876="","",IF(ISERROR(VLOOKUP(CONCATENATE(F26876),Term!$A$1:$C$2000,1,FALSE)),0,1))</f>
        <v/>
      </c>
    </row>
    <row r="26877" spans="36:36" x14ac:dyDescent="0.15">
      <c r="AJ26877" t="str">
        <f>IF(AI26877="","",IF(ISERROR(VLOOKUP(CONCATENATE(F26877),Term!$A$1:$C$2000,1,FALSE)),0,1))</f>
        <v/>
      </c>
    </row>
    <row r="26878" spans="36:36" x14ac:dyDescent="0.15">
      <c r="AJ26878" t="str">
        <f>IF(AI26878="","",IF(ISERROR(VLOOKUP(CONCATENATE(F26878),Term!$A$1:$C$2000,1,FALSE)),0,1))</f>
        <v/>
      </c>
    </row>
    <row r="26879" spans="36:36" x14ac:dyDescent="0.15">
      <c r="AJ26879" t="str">
        <f>IF(AI26879="","",IF(ISERROR(VLOOKUP(CONCATENATE(F26879),Term!$A$1:$C$2000,1,FALSE)),0,1))</f>
        <v/>
      </c>
    </row>
    <row r="26880" spans="36:36" x14ac:dyDescent="0.15">
      <c r="AJ26880" t="str">
        <f>IF(AI26880="","",IF(ISERROR(VLOOKUP(CONCATENATE(F26880),Term!$A$1:$C$2000,1,FALSE)),0,1))</f>
        <v/>
      </c>
    </row>
    <row r="26881" spans="36:36" x14ac:dyDescent="0.15">
      <c r="AJ26881" t="str">
        <f>IF(AI26881="","",IF(ISERROR(VLOOKUP(CONCATENATE(F26881),Term!$A$1:$C$2000,1,FALSE)),0,1))</f>
        <v/>
      </c>
    </row>
    <row r="26882" spans="36:36" x14ac:dyDescent="0.15">
      <c r="AJ26882" t="str">
        <f>IF(AI26882="","",IF(ISERROR(VLOOKUP(CONCATENATE(F26882),Term!$A$1:$C$2000,1,FALSE)),0,1))</f>
        <v/>
      </c>
    </row>
    <row r="26883" spans="36:36" x14ac:dyDescent="0.15">
      <c r="AJ26883" t="str">
        <f>IF(AI26883="","",IF(ISERROR(VLOOKUP(CONCATENATE(F26883),Term!$A$1:$C$2000,1,FALSE)),0,1))</f>
        <v/>
      </c>
    </row>
    <row r="26884" spans="36:36" x14ac:dyDescent="0.15">
      <c r="AJ26884" t="str">
        <f>IF(AI26884="","",IF(ISERROR(VLOOKUP(CONCATENATE(F26884),Term!$A$1:$C$2000,1,FALSE)),0,1))</f>
        <v/>
      </c>
    </row>
    <row r="26885" spans="36:36" x14ac:dyDescent="0.15">
      <c r="AJ26885" t="str">
        <f>IF(AI26885="","",IF(ISERROR(VLOOKUP(CONCATENATE(F26885),Term!$A$1:$C$2000,1,FALSE)),0,1))</f>
        <v/>
      </c>
    </row>
    <row r="26886" spans="36:36" x14ac:dyDescent="0.15">
      <c r="AJ26886" t="str">
        <f>IF(AI26886="","",IF(ISERROR(VLOOKUP(CONCATENATE(F26886),Term!$A$1:$C$2000,1,FALSE)),0,1))</f>
        <v/>
      </c>
    </row>
    <row r="26887" spans="36:36" x14ac:dyDescent="0.15">
      <c r="AJ26887" t="str">
        <f>IF(AI26887="","",IF(ISERROR(VLOOKUP(CONCATENATE(F26887),Term!$A$1:$C$2000,1,FALSE)),0,1))</f>
        <v/>
      </c>
    </row>
    <row r="26888" spans="36:36" x14ac:dyDescent="0.15">
      <c r="AJ26888" t="str">
        <f>IF(AI26888="","",IF(ISERROR(VLOOKUP(CONCATENATE(F26888),Term!$A$1:$C$2000,1,FALSE)),0,1))</f>
        <v/>
      </c>
    </row>
    <row r="26889" spans="36:36" x14ac:dyDescent="0.15">
      <c r="AJ26889" t="str">
        <f>IF(AI26889="","",IF(ISERROR(VLOOKUP(CONCATENATE(F26889),Term!$A$1:$C$2000,1,FALSE)),0,1))</f>
        <v/>
      </c>
    </row>
    <row r="26890" spans="36:36" x14ac:dyDescent="0.15">
      <c r="AJ26890" t="str">
        <f>IF(AI26890="","",IF(ISERROR(VLOOKUP(CONCATENATE(F26890),Term!$A$1:$C$2000,1,FALSE)),0,1))</f>
        <v/>
      </c>
    </row>
    <row r="26891" spans="36:36" x14ac:dyDescent="0.15">
      <c r="AJ26891" t="str">
        <f>IF(AI26891="","",IF(ISERROR(VLOOKUP(CONCATENATE(F26891),Term!$A$1:$C$2000,1,FALSE)),0,1))</f>
        <v/>
      </c>
    </row>
    <row r="26892" spans="36:36" x14ac:dyDescent="0.15">
      <c r="AJ26892" t="str">
        <f>IF(AI26892="","",IF(ISERROR(VLOOKUP(CONCATENATE(F26892),Term!$A$1:$C$2000,1,FALSE)),0,1))</f>
        <v/>
      </c>
    </row>
    <row r="26893" spans="36:36" x14ac:dyDescent="0.15">
      <c r="AJ26893" t="str">
        <f>IF(AI26893="","",IF(ISERROR(VLOOKUP(CONCATENATE(F26893),Term!$A$1:$C$2000,1,FALSE)),0,1))</f>
        <v/>
      </c>
    </row>
    <row r="26894" spans="36:36" x14ac:dyDescent="0.15">
      <c r="AJ26894" t="str">
        <f>IF(AI26894="","",IF(ISERROR(VLOOKUP(CONCATENATE(F26894),Term!$A$1:$C$2000,1,FALSE)),0,1))</f>
        <v/>
      </c>
    </row>
    <row r="26895" spans="36:36" x14ac:dyDescent="0.15">
      <c r="AJ26895" t="str">
        <f>IF(AI26895="","",IF(ISERROR(VLOOKUP(CONCATENATE(F26895),Term!$A$1:$C$2000,1,FALSE)),0,1))</f>
        <v/>
      </c>
    </row>
    <row r="26896" spans="36:36" x14ac:dyDescent="0.15">
      <c r="AJ26896" t="str">
        <f>IF(AI26896="","",IF(ISERROR(VLOOKUP(CONCATENATE(F26896),Term!$A$1:$C$2000,1,FALSE)),0,1))</f>
        <v/>
      </c>
    </row>
    <row r="26897" spans="36:36" x14ac:dyDescent="0.15">
      <c r="AJ26897" t="str">
        <f>IF(AI26897="","",IF(ISERROR(VLOOKUP(CONCATENATE(F26897),Term!$A$1:$C$2000,1,FALSE)),0,1))</f>
        <v/>
      </c>
    </row>
    <row r="26898" spans="36:36" x14ac:dyDescent="0.15">
      <c r="AJ26898" t="str">
        <f>IF(AI26898="","",IF(ISERROR(VLOOKUP(CONCATENATE(F26898),Term!$A$1:$C$2000,1,FALSE)),0,1))</f>
        <v/>
      </c>
    </row>
    <row r="26899" spans="36:36" x14ac:dyDescent="0.15">
      <c r="AJ26899" t="str">
        <f>IF(AI26899="","",IF(ISERROR(VLOOKUP(CONCATENATE(F26899),Term!$A$1:$C$2000,1,FALSE)),0,1))</f>
        <v/>
      </c>
    </row>
    <row r="26900" spans="36:36" x14ac:dyDescent="0.15">
      <c r="AJ26900" t="str">
        <f>IF(AI26900="","",IF(ISERROR(VLOOKUP(CONCATENATE(F26900),Term!$A$1:$C$2000,1,FALSE)),0,1))</f>
        <v/>
      </c>
    </row>
    <row r="26901" spans="36:36" x14ac:dyDescent="0.15">
      <c r="AJ26901" t="str">
        <f>IF(AI26901="","",IF(ISERROR(VLOOKUP(CONCATENATE(F26901),Term!$A$1:$C$2000,1,FALSE)),0,1))</f>
        <v/>
      </c>
    </row>
    <row r="26902" spans="36:36" x14ac:dyDescent="0.15">
      <c r="AJ26902" t="str">
        <f>IF(AI26902="","",IF(ISERROR(VLOOKUP(CONCATENATE(F26902),Term!$A$1:$C$2000,1,FALSE)),0,1))</f>
        <v/>
      </c>
    </row>
    <row r="26903" spans="36:36" x14ac:dyDescent="0.15">
      <c r="AJ26903" t="str">
        <f>IF(AI26903="","",IF(ISERROR(VLOOKUP(CONCATENATE(F26903),Term!$A$1:$C$2000,1,FALSE)),0,1))</f>
        <v/>
      </c>
    </row>
    <row r="26904" spans="36:36" x14ac:dyDescent="0.15">
      <c r="AJ26904" t="str">
        <f>IF(AI26904="","",IF(ISERROR(VLOOKUP(CONCATENATE(F26904),Term!$A$1:$C$2000,1,FALSE)),0,1))</f>
        <v/>
      </c>
    </row>
    <row r="26905" spans="36:36" x14ac:dyDescent="0.15">
      <c r="AJ26905" t="str">
        <f>IF(AI26905="","",IF(ISERROR(VLOOKUP(CONCATENATE(F26905),Term!$A$1:$C$2000,1,FALSE)),0,1))</f>
        <v/>
      </c>
    </row>
    <row r="26906" spans="36:36" x14ac:dyDescent="0.15">
      <c r="AJ26906" t="str">
        <f>IF(AI26906="","",IF(ISERROR(VLOOKUP(CONCATENATE(F26906),Term!$A$1:$C$2000,1,FALSE)),0,1))</f>
        <v/>
      </c>
    </row>
    <row r="26907" spans="36:36" x14ac:dyDescent="0.15">
      <c r="AJ26907" t="str">
        <f>IF(AI26907="","",IF(ISERROR(VLOOKUP(CONCATENATE(F26907),Term!$A$1:$C$2000,1,FALSE)),0,1))</f>
        <v/>
      </c>
    </row>
    <row r="26908" spans="36:36" x14ac:dyDescent="0.15">
      <c r="AJ26908" t="str">
        <f>IF(AI26908="","",IF(ISERROR(VLOOKUP(CONCATENATE(F26908),Term!$A$1:$C$2000,1,FALSE)),0,1))</f>
        <v/>
      </c>
    </row>
    <row r="26909" spans="36:36" x14ac:dyDescent="0.15">
      <c r="AJ26909" t="str">
        <f>IF(AI26909="","",IF(ISERROR(VLOOKUP(CONCATENATE(F26909),Term!$A$1:$C$2000,1,FALSE)),0,1))</f>
        <v/>
      </c>
    </row>
    <row r="26910" spans="36:36" x14ac:dyDescent="0.15">
      <c r="AJ26910" t="str">
        <f>IF(AI26910="","",IF(ISERROR(VLOOKUP(CONCATENATE(F26910),Term!$A$1:$C$2000,1,FALSE)),0,1))</f>
        <v/>
      </c>
    </row>
    <row r="26911" spans="36:36" x14ac:dyDescent="0.15">
      <c r="AJ26911" t="str">
        <f>IF(AI26911="","",IF(ISERROR(VLOOKUP(CONCATENATE(F26911),Term!$A$1:$C$2000,1,FALSE)),0,1))</f>
        <v/>
      </c>
    </row>
    <row r="26912" spans="36:36" x14ac:dyDescent="0.15">
      <c r="AJ26912" t="str">
        <f>IF(AI26912="","",IF(ISERROR(VLOOKUP(CONCATENATE(F26912),Term!$A$1:$C$2000,1,FALSE)),0,1))</f>
        <v/>
      </c>
    </row>
    <row r="26913" spans="36:36" x14ac:dyDescent="0.15">
      <c r="AJ26913" t="str">
        <f>IF(AI26913="","",IF(ISERROR(VLOOKUP(CONCATENATE(F26913),Term!$A$1:$C$2000,1,FALSE)),0,1))</f>
        <v/>
      </c>
    </row>
    <row r="26914" spans="36:36" x14ac:dyDescent="0.15">
      <c r="AJ26914" t="str">
        <f>IF(AI26914="","",IF(ISERROR(VLOOKUP(CONCATENATE(F26914),Term!$A$1:$C$2000,1,FALSE)),0,1))</f>
        <v/>
      </c>
    </row>
    <row r="26915" spans="36:36" x14ac:dyDescent="0.15">
      <c r="AJ26915" t="str">
        <f>IF(AI26915="","",IF(ISERROR(VLOOKUP(CONCATENATE(F26915),Term!$A$1:$C$2000,1,FALSE)),0,1))</f>
        <v/>
      </c>
    </row>
    <row r="26916" spans="36:36" x14ac:dyDescent="0.15">
      <c r="AJ26916" t="str">
        <f>IF(AI26916="","",IF(ISERROR(VLOOKUP(CONCATENATE(F26916),Term!$A$1:$C$2000,1,FALSE)),0,1))</f>
        <v/>
      </c>
    </row>
    <row r="26917" spans="36:36" x14ac:dyDescent="0.15">
      <c r="AJ26917" t="str">
        <f>IF(AI26917="","",IF(ISERROR(VLOOKUP(CONCATENATE(F26917),Term!$A$1:$C$2000,1,FALSE)),0,1))</f>
        <v/>
      </c>
    </row>
    <row r="26918" spans="36:36" x14ac:dyDescent="0.15">
      <c r="AJ26918" t="str">
        <f>IF(AI26918="","",IF(ISERROR(VLOOKUP(CONCATENATE(F26918),Term!$A$1:$C$2000,1,FALSE)),0,1))</f>
        <v/>
      </c>
    </row>
    <row r="26919" spans="36:36" x14ac:dyDescent="0.15">
      <c r="AJ26919" t="str">
        <f>IF(AI26919="","",IF(ISERROR(VLOOKUP(CONCATENATE(F26919),Term!$A$1:$C$2000,1,FALSE)),0,1))</f>
        <v/>
      </c>
    </row>
    <row r="26920" spans="36:36" x14ac:dyDescent="0.15">
      <c r="AJ26920" t="str">
        <f>IF(AI26920="","",IF(ISERROR(VLOOKUP(CONCATENATE(F26920),Term!$A$1:$C$2000,1,FALSE)),0,1))</f>
        <v/>
      </c>
    </row>
    <row r="26921" spans="36:36" x14ac:dyDescent="0.15">
      <c r="AJ26921" t="str">
        <f>IF(AI26921="","",IF(ISERROR(VLOOKUP(CONCATENATE(F26921),Term!$A$1:$C$2000,1,FALSE)),0,1))</f>
        <v/>
      </c>
    </row>
    <row r="26922" spans="36:36" x14ac:dyDescent="0.15">
      <c r="AJ26922" t="str">
        <f>IF(AI26922="","",IF(ISERROR(VLOOKUP(CONCATENATE(F26922),Term!$A$1:$C$2000,1,FALSE)),0,1))</f>
        <v/>
      </c>
    </row>
    <row r="26923" spans="36:36" x14ac:dyDescent="0.15">
      <c r="AJ26923" t="str">
        <f>IF(AI26923="","",IF(ISERROR(VLOOKUP(CONCATENATE(F26923),Term!$A$1:$C$2000,1,FALSE)),0,1))</f>
        <v/>
      </c>
    </row>
    <row r="26924" spans="36:36" x14ac:dyDescent="0.15">
      <c r="AJ26924" t="str">
        <f>IF(AI26924="","",IF(ISERROR(VLOOKUP(CONCATENATE(F26924),Term!$A$1:$C$2000,1,FALSE)),0,1))</f>
        <v/>
      </c>
    </row>
    <row r="26925" spans="36:36" x14ac:dyDescent="0.15">
      <c r="AJ26925" t="str">
        <f>IF(AI26925="","",IF(ISERROR(VLOOKUP(CONCATENATE(F26925),Term!$A$1:$C$2000,1,FALSE)),0,1))</f>
        <v/>
      </c>
    </row>
    <row r="26926" spans="36:36" x14ac:dyDescent="0.15">
      <c r="AJ26926" t="str">
        <f>IF(AI26926="","",IF(ISERROR(VLOOKUP(CONCATENATE(F26926),Term!$A$1:$C$2000,1,FALSE)),0,1))</f>
        <v/>
      </c>
    </row>
    <row r="26927" spans="36:36" x14ac:dyDescent="0.15">
      <c r="AJ26927" t="str">
        <f>IF(AI26927="","",IF(ISERROR(VLOOKUP(CONCATENATE(F26927),Term!$A$1:$C$2000,1,FALSE)),0,1))</f>
        <v/>
      </c>
    </row>
    <row r="26928" spans="36:36" x14ac:dyDescent="0.15">
      <c r="AJ26928" t="str">
        <f>IF(AI26928="","",IF(ISERROR(VLOOKUP(CONCATENATE(F26928),Term!$A$1:$C$2000,1,FALSE)),0,1))</f>
        <v/>
      </c>
    </row>
    <row r="26929" spans="36:36" x14ac:dyDescent="0.15">
      <c r="AJ26929" t="str">
        <f>IF(AI26929="","",IF(ISERROR(VLOOKUP(CONCATENATE(F26929),Term!$A$1:$C$2000,1,FALSE)),0,1))</f>
        <v/>
      </c>
    </row>
    <row r="26930" spans="36:36" x14ac:dyDescent="0.15">
      <c r="AJ26930" t="str">
        <f>IF(AI26930="","",IF(ISERROR(VLOOKUP(CONCATENATE(F26930),Term!$A$1:$C$2000,1,FALSE)),0,1))</f>
        <v/>
      </c>
    </row>
    <row r="26931" spans="36:36" x14ac:dyDescent="0.15">
      <c r="AJ26931" t="str">
        <f>IF(AI26931="","",IF(ISERROR(VLOOKUP(CONCATENATE(F26931),Term!$A$1:$C$2000,1,FALSE)),0,1))</f>
        <v/>
      </c>
    </row>
    <row r="26932" spans="36:36" x14ac:dyDescent="0.15">
      <c r="AJ26932" t="str">
        <f>IF(AI26932="","",IF(ISERROR(VLOOKUP(CONCATENATE(F26932),Term!$A$1:$C$2000,1,FALSE)),0,1))</f>
        <v/>
      </c>
    </row>
    <row r="26933" spans="36:36" x14ac:dyDescent="0.15">
      <c r="AJ26933" t="str">
        <f>IF(AI26933="","",IF(ISERROR(VLOOKUP(CONCATENATE(F26933),Term!$A$1:$C$2000,1,FALSE)),0,1))</f>
        <v/>
      </c>
    </row>
    <row r="26934" spans="36:36" x14ac:dyDescent="0.15">
      <c r="AJ26934" t="str">
        <f>IF(AI26934="","",IF(ISERROR(VLOOKUP(CONCATENATE(F26934),Term!$A$1:$C$2000,1,FALSE)),0,1))</f>
        <v/>
      </c>
    </row>
    <row r="26935" spans="36:36" x14ac:dyDescent="0.15">
      <c r="AJ26935" t="str">
        <f>IF(AI26935="","",IF(ISERROR(VLOOKUP(CONCATENATE(F26935),Term!$A$1:$C$2000,1,FALSE)),0,1))</f>
        <v/>
      </c>
    </row>
    <row r="26936" spans="36:36" x14ac:dyDescent="0.15">
      <c r="AJ26936" t="str">
        <f>IF(AI26936="","",IF(ISERROR(VLOOKUP(CONCATENATE(F26936),Term!$A$1:$C$2000,1,FALSE)),0,1))</f>
        <v/>
      </c>
    </row>
    <row r="26937" spans="36:36" x14ac:dyDescent="0.15">
      <c r="AJ26937" t="str">
        <f>IF(AI26937="","",IF(ISERROR(VLOOKUP(CONCATENATE(F26937),Term!$A$1:$C$2000,1,FALSE)),0,1))</f>
        <v/>
      </c>
    </row>
    <row r="26938" spans="36:36" x14ac:dyDescent="0.15">
      <c r="AJ26938" t="str">
        <f>IF(AI26938="","",IF(ISERROR(VLOOKUP(CONCATENATE(F26938),Term!$A$1:$C$2000,1,FALSE)),0,1))</f>
        <v/>
      </c>
    </row>
    <row r="26939" spans="36:36" x14ac:dyDescent="0.15">
      <c r="AJ26939" t="str">
        <f>IF(AI26939="","",IF(ISERROR(VLOOKUP(CONCATENATE(F26939),Term!$A$1:$C$2000,1,FALSE)),0,1))</f>
        <v/>
      </c>
    </row>
    <row r="26940" spans="36:36" x14ac:dyDescent="0.15">
      <c r="AJ26940" t="str">
        <f>IF(AI26940="","",IF(ISERROR(VLOOKUP(CONCATENATE(F26940),Term!$A$1:$C$2000,1,FALSE)),0,1))</f>
        <v/>
      </c>
    </row>
    <row r="26941" spans="36:36" x14ac:dyDescent="0.15">
      <c r="AJ26941" t="str">
        <f>IF(AI26941="","",IF(ISERROR(VLOOKUP(CONCATENATE(F26941),Term!$A$1:$C$2000,1,FALSE)),0,1))</f>
        <v/>
      </c>
    </row>
    <row r="26942" spans="36:36" x14ac:dyDescent="0.15">
      <c r="AJ26942" t="str">
        <f>IF(AI26942="","",IF(ISERROR(VLOOKUP(CONCATENATE(F26942),Term!$A$1:$C$2000,1,FALSE)),0,1))</f>
        <v/>
      </c>
    </row>
    <row r="26943" spans="36:36" x14ac:dyDescent="0.15">
      <c r="AJ26943" t="str">
        <f>IF(AI26943="","",IF(ISERROR(VLOOKUP(CONCATENATE(F26943),Term!$A$1:$C$2000,1,FALSE)),0,1))</f>
        <v/>
      </c>
    </row>
    <row r="26944" spans="36:36" x14ac:dyDescent="0.15">
      <c r="AJ26944" t="str">
        <f>IF(AI26944="","",IF(ISERROR(VLOOKUP(CONCATENATE(F26944),Term!$A$1:$C$2000,1,FALSE)),0,1))</f>
        <v/>
      </c>
    </row>
    <row r="26945" spans="36:36" x14ac:dyDescent="0.15">
      <c r="AJ26945" t="str">
        <f>IF(AI26945="","",IF(ISERROR(VLOOKUP(CONCATENATE(F26945),Term!$A$1:$C$2000,1,FALSE)),0,1))</f>
        <v/>
      </c>
    </row>
    <row r="26946" spans="36:36" x14ac:dyDescent="0.15">
      <c r="AJ26946" t="str">
        <f>IF(AI26946="","",IF(ISERROR(VLOOKUP(CONCATENATE(F26946),Term!$A$1:$C$2000,1,FALSE)),0,1))</f>
        <v/>
      </c>
    </row>
    <row r="26947" spans="36:36" x14ac:dyDescent="0.15">
      <c r="AJ26947" t="str">
        <f>IF(AI26947="","",IF(ISERROR(VLOOKUP(CONCATENATE(F26947),Term!$A$1:$C$2000,1,FALSE)),0,1))</f>
        <v/>
      </c>
    </row>
    <row r="26948" spans="36:36" x14ac:dyDescent="0.15">
      <c r="AJ26948" t="str">
        <f>IF(AI26948="","",IF(ISERROR(VLOOKUP(CONCATENATE(F26948),Term!$A$1:$C$2000,1,FALSE)),0,1))</f>
        <v/>
      </c>
    </row>
    <row r="26949" spans="36:36" x14ac:dyDescent="0.15">
      <c r="AJ26949" t="str">
        <f>IF(AI26949="","",IF(ISERROR(VLOOKUP(CONCATENATE(F26949),Term!$A$1:$C$2000,1,FALSE)),0,1))</f>
        <v/>
      </c>
    </row>
    <row r="26950" spans="36:36" x14ac:dyDescent="0.15">
      <c r="AJ26950" t="str">
        <f>IF(AI26950="","",IF(ISERROR(VLOOKUP(CONCATENATE(F26950),Term!$A$1:$C$2000,1,FALSE)),0,1))</f>
        <v/>
      </c>
    </row>
    <row r="26951" spans="36:36" x14ac:dyDescent="0.15">
      <c r="AJ26951" t="str">
        <f>IF(AI26951="","",IF(ISERROR(VLOOKUP(CONCATENATE(F26951),Term!$A$1:$C$2000,1,FALSE)),0,1))</f>
        <v/>
      </c>
    </row>
    <row r="26952" spans="36:36" x14ac:dyDescent="0.15">
      <c r="AJ26952" t="str">
        <f>IF(AI26952="","",IF(ISERROR(VLOOKUP(CONCATENATE(F26952),Term!$A$1:$C$2000,1,FALSE)),0,1))</f>
        <v/>
      </c>
    </row>
    <row r="26953" spans="36:36" x14ac:dyDescent="0.15">
      <c r="AJ26953" t="str">
        <f>IF(AI26953="","",IF(ISERROR(VLOOKUP(CONCATENATE(F26953),Term!$A$1:$C$2000,1,FALSE)),0,1))</f>
        <v/>
      </c>
    </row>
    <row r="26954" spans="36:36" x14ac:dyDescent="0.15">
      <c r="AJ26954" t="str">
        <f>IF(AI26954="","",IF(ISERROR(VLOOKUP(CONCATENATE(F26954),Term!$A$1:$C$2000,1,FALSE)),0,1))</f>
        <v/>
      </c>
    </row>
    <row r="26955" spans="36:36" x14ac:dyDescent="0.15">
      <c r="AJ26955" t="str">
        <f>IF(AI26955="","",IF(ISERROR(VLOOKUP(CONCATENATE(F26955),Term!$A$1:$C$2000,1,FALSE)),0,1))</f>
        <v/>
      </c>
    </row>
    <row r="26956" spans="36:36" x14ac:dyDescent="0.15">
      <c r="AJ26956" t="str">
        <f>IF(AI26956="","",IF(ISERROR(VLOOKUP(CONCATENATE(F26956),Term!$A$1:$C$2000,1,FALSE)),0,1))</f>
        <v/>
      </c>
    </row>
    <row r="26957" spans="36:36" x14ac:dyDescent="0.15">
      <c r="AJ26957" t="str">
        <f>IF(AI26957="","",IF(ISERROR(VLOOKUP(CONCATENATE(F26957),Term!$A$1:$C$2000,1,FALSE)),0,1))</f>
        <v/>
      </c>
    </row>
    <row r="26958" spans="36:36" x14ac:dyDescent="0.15">
      <c r="AJ26958" t="str">
        <f>IF(AI26958="","",IF(ISERROR(VLOOKUP(CONCATENATE(F26958),Term!$A$1:$C$2000,1,FALSE)),0,1))</f>
        <v/>
      </c>
    </row>
    <row r="26959" spans="36:36" x14ac:dyDescent="0.15">
      <c r="AJ26959" t="str">
        <f>IF(AI26959="","",IF(ISERROR(VLOOKUP(CONCATENATE(F26959),Term!$A$1:$C$2000,1,FALSE)),0,1))</f>
        <v/>
      </c>
    </row>
    <row r="26960" spans="36:36" x14ac:dyDescent="0.15">
      <c r="AJ26960" t="str">
        <f>IF(AI26960="","",IF(ISERROR(VLOOKUP(CONCATENATE(F26960),Term!$A$1:$C$2000,1,FALSE)),0,1))</f>
        <v/>
      </c>
    </row>
    <row r="26961" spans="36:36" x14ac:dyDescent="0.15">
      <c r="AJ26961" t="str">
        <f>IF(AI26961="","",IF(ISERROR(VLOOKUP(CONCATENATE(F26961),Term!$A$1:$C$2000,1,FALSE)),0,1))</f>
        <v/>
      </c>
    </row>
    <row r="26962" spans="36:36" x14ac:dyDescent="0.15">
      <c r="AJ26962" t="str">
        <f>IF(AI26962="","",IF(ISERROR(VLOOKUP(CONCATENATE(F26962),Term!$A$1:$C$2000,1,FALSE)),0,1))</f>
        <v/>
      </c>
    </row>
    <row r="26963" spans="36:36" x14ac:dyDescent="0.15">
      <c r="AJ26963" t="str">
        <f>IF(AI26963="","",IF(ISERROR(VLOOKUP(CONCATENATE(F26963),Term!$A$1:$C$2000,1,FALSE)),0,1))</f>
        <v/>
      </c>
    </row>
    <row r="26964" spans="36:36" x14ac:dyDescent="0.15">
      <c r="AJ26964" t="str">
        <f>IF(AI26964="","",IF(ISERROR(VLOOKUP(CONCATENATE(F26964),Term!$A$1:$C$2000,1,FALSE)),0,1))</f>
        <v/>
      </c>
    </row>
    <row r="26965" spans="36:36" x14ac:dyDescent="0.15">
      <c r="AJ26965" t="str">
        <f>IF(AI26965="","",IF(ISERROR(VLOOKUP(CONCATENATE(F26965),Term!$A$1:$C$2000,1,FALSE)),0,1))</f>
        <v/>
      </c>
    </row>
    <row r="26966" spans="36:36" x14ac:dyDescent="0.15">
      <c r="AJ26966" t="str">
        <f>IF(AI26966="","",IF(ISERROR(VLOOKUP(CONCATENATE(F26966),Term!$A$1:$C$2000,1,FALSE)),0,1))</f>
        <v/>
      </c>
    </row>
    <row r="26967" spans="36:36" x14ac:dyDescent="0.15">
      <c r="AJ26967" t="str">
        <f>IF(AI26967="","",IF(ISERROR(VLOOKUP(CONCATENATE(F26967),Term!$A$1:$C$2000,1,FALSE)),0,1))</f>
        <v/>
      </c>
    </row>
    <row r="26968" spans="36:36" x14ac:dyDescent="0.15">
      <c r="AJ26968" t="str">
        <f>IF(AI26968="","",IF(ISERROR(VLOOKUP(CONCATENATE(F26968),Term!$A$1:$C$2000,1,FALSE)),0,1))</f>
        <v/>
      </c>
    </row>
    <row r="26969" spans="36:36" x14ac:dyDescent="0.15">
      <c r="AJ26969" t="str">
        <f>IF(AI26969="","",IF(ISERROR(VLOOKUP(CONCATENATE(F26969),Term!$A$1:$C$2000,1,FALSE)),0,1))</f>
        <v/>
      </c>
    </row>
    <row r="26970" spans="36:36" x14ac:dyDescent="0.15">
      <c r="AJ26970" t="str">
        <f>IF(AI26970="","",IF(ISERROR(VLOOKUP(CONCATENATE(F26970),Term!$A$1:$C$2000,1,FALSE)),0,1))</f>
        <v/>
      </c>
    </row>
    <row r="26971" spans="36:36" x14ac:dyDescent="0.15">
      <c r="AJ26971" t="str">
        <f>IF(AI26971="","",IF(ISERROR(VLOOKUP(CONCATENATE(F26971),Term!$A$1:$C$2000,1,FALSE)),0,1))</f>
        <v/>
      </c>
    </row>
    <row r="26972" spans="36:36" x14ac:dyDescent="0.15">
      <c r="AJ26972" t="str">
        <f>IF(AI26972="","",IF(ISERROR(VLOOKUP(CONCATENATE(F26972),Term!$A$1:$C$2000,1,FALSE)),0,1))</f>
        <v/>
      </c>
    </row>
    <row r="26973" spans="36:36" x14ac:dyDescent="0.15">
      <c r="AJ26973" t="str">
        <f>IF(AI26973="","",IF(ISERROR(VLOOKUP(CONCATENATE(F26973),Term!$A$1:$C$2000,1,FALSE)),0,1))</f>
        <v/>
      </c>
    </row>
    <row r="26974" spans="36:36" x14ac:dyDescent="0.15">
      <c r="AJ26974" t="str">
        <f>IF(AI26974="","",IF(ISERROR(VLOOKUP(CONCATENATE(F26974),Term!$A$1:$C$2000,1,FALSE)),0,1))</f>
        <v/>
      </c>
    </row>
    <row r="26975" spans="36:36" x14ac:dyDescent="0.15">
      <c r="AJ26975" t="str">
        <f>IF(AI26975="","",IF(ISERROR(VLOOKUP(CONCATENATE(F26975),Term!$A$1:$C$2000,1,FALSE)),0,1))</f>
        <v/>
      </c>
    </row>
    <row r="26976" spans="36:36" x14ac:dyDescent="0.15">
      <c r="AJ26976" t="str">
        <f>IF(AI26976="","",IF(ISERROR(VLOOKUP(CONCATENATE(F26976),Term!$A$1:$C$2000,1,FALSE)),0,1))</f>
        <v/>
      </c>
    </row>
    <row r="26977" spans="36:36" x14ac:dyDescent="0.15">
      <c r="AJ26977" t="str">
        <f>IF(AI26977="","",IF(ISERROR(VLOOKUP(CONCATENATE(F26977),Term!$A$1:$C$2000,1,FALSE)),0,1))</f>
        <v/>
      </c>
    </row>
    <row r="26978" spans="36:36" x14ac:dyDescent="0.15">
      <c r="AJ26978" t="str">
        <f>IF(AI26978="","",IF(ISERROR(VLOOKUP(CONCATENATE(F26978),Term!$A$1:$C$2000,1,FALSE)),0,1))</f>
        <v/>
      </c>
    </row>
    <row r="26979" spans="36:36" x14ac:dyDescent="0.15">
      <c r="AJ26979" t="str">
        <f>IF(AI26979="","",IF(ISERROR(VLOOKUP(CONCATENATE(F26979),Term!$A$1:$C$2000,1,FALSE)),0,1))</f>
        <v/>
      </c>
    </row>
    <row r="26980" spans="36:36" x14ac:dyDescent="0.15">
      <c r="AJ26980" t="str">
        <f>IF(AI26980="","",IF(ISERROR(VLOOKUP(CONCATENATE(F26980),Term!$A$1:$C$2000,1,FALSE)),0,1))</f>
        <v/>
      </c>
    </row>
    <row r="26981" spans="36:36" x14ac:dyDescent="0.15">
      <c r="AJ26981" t="str">
        <f>IF(AI26981="","",IF(ISERROR(VLOOKUP(CONCATENATE(F26981),Term!$A$1:$C$2000,1,FALSE)),0,1))</f>
        <v/>
      </c>
    </row>
    <row r="26982" spans="36:36" x14ac:dyDescent="0.15">
      <c r="AJ26982" t="str">
        <f>IF(AI26982="","",IF(ISERROR(VLOOKUP(CONCATENATE(F26982),Term!$A$1:$C$2000,1,FALSE)),0,1))</f>
        <v/>
      </c>
    </row>
    <row r="26983" spans="36:36" x14ac:dyDescent="0.15">
      <c r="AJ26983" t="str">
        <f>IF(AI26983="","",IF(ISERROR(VLOOKUP(CONCATENATE(F26983),Term!$A$1:$C$2000,1,FALSE)),0,1))</f>
        <v/>
      </c>
    </row>
    <row r="26984" spans="36:36" x14ac:dyDescent="0.15">
      <c r="AJ26984" t="str">
        <f>IF(AI26984="","",IF(ISERROR(VLOOKUP(CONCATENATE(F26984),Term!$A$1:$C$2000,1,FALSE)),0,1))</f>
        <v/>
      </c>
    </row>
    <row r="26985" spans="36:36" x14ac:dyDescent="0.15">
      <c r="AJ26985" t="str">
        <f>IF(AI26985="","",IF(ISERROR(VLOOKUP(CONCATENATE(F26985),Term!$A$1:$C$2000,1,FALSE)),0,1))</f>
        <v/>
      </c>
    </row>
    <row r="26986" spans="36:36" x14ac:dyDescent="0.15">
      <c r="AJ26986" t="str">
        <f>IF(AI26986="","",IF(ISERROR(VLOOKUP(CONCATENATE(F26986),Term!$A$1:$C$2000,1,FALSE)),0,1))</f>
        <v/>
      </c>
    </row>
    <row r="26987" spans="36:36" x14ac:dyDescent="0.15">
      <c r="AJ26987" t="str">
        <f>IF(AI26987="","",IF(ISERROR(VLOOKUP(CONCATENATE(F26987),Term!$A$1:$C$2000,1,FALSE)),0,1))</f>
        <v/>
      </c>
    </row>
    <row r="26988" spans="36:36" x14ac:dyDescent="0.15">
      <c r="AJ26988" t="str">
        <f>IF(AI26988="","",IF(ISERROR(VLOOKUP(CONCATENATE(F26988),Term!$A$1:$C$2000,1,FALSE)),0,1))</f>
        <v/>
      </c>
    </row>
    <row r="26989" spans="36:36" x14ac:dyDescent="0.15">
      <c r="AJ26989" t="str">
        <f>IF(AI26989="","",IF(ISERROR(VLOOKUP(CONCATENATE(F26989),Term!$A$1:$C$2000,1,FALSE)),0,1))</f>
        <v/>
      </c>
    </row>
    <row r="26990" spans="36:36" x14ac:dyDescent="0.15">
      <c r="AJ26990" t="str">
        <f>IF(AI26990="","",IF(ISERROR(VLOOKUP(CONCATENATE(F26990),Term!$A$1:$C$2000,1,FALSE)),0,1))</f>
        <v/>
      </c>
    </row>
    <row r="26991" spans="36:36" x14ac:dyDescent="0.15">
      <c r="AJ26991" t="str">
        <f>IF(AI26991="","",IF(ISERROR(VLOOKUP(CONCATENATE(F26991),Term!$A$1:$C$2000,1,FALSE)),0,1))</f>
        <v/>
      </c>
    </row>
    <row r="26992" spans="36:36" x14ac:dyDescent="0.15">
      <c r="AJ26992" t="str">
        <f>IF(AI26992="","",IF(ISERROR(VLOOKUP(CONCATENATE(F26992),Term!$A$1:$C$2000,1,FALSE)),0,1))</f>
        <v/>
      </c>
    </row>
    <row r="26993" spans="36:36" x14ac:dyDescent="0.15">
      <c r="AJ26993" t="str">
        <f>IF(AI26993="","",IF(ISERROR(VLOOKUP(CONCATENATE(F26993),Term!$A$1:$C$2000,1,FALSE)),0,1))</f>
        <v/>
      </c>
    </row>
    <row r="26994" spans="36:36" x14ac:dyDescent="0.15">
      <c r="AJ26994" t="str">
        <f>IF(AI26994="","",IF(ISERROR(VLOOKUP(CONCATENATE(F26994),Term!$A$1:$C$2000,1,FALSE)),0,1))</f>
        <v/>
      </c>
    </row>
    <row r="26995" spans="36:36" x14ac:dyDescent="0.15">
      <c r="AJ26995" t="str">
        <f>IF(AI26995="","",IF(ISERROR(VLOOKUP(CONCATENATE(F26995),Term!$A$1:$C$2000,1,FALSE)),0,1))</f>
        <v/>
      </c>
    </row>
    <row r="26996" spans="36:36" x14ac:dyDescent="0.15">
      <c r="AJ26996" t="str">
        <f>IF(AI26996="","",IF(ISERROR(VLOOKUP(CONCATENATE(F26996),Term!$A$1:$C$2000,1,FALSE)),0,1))</f>
        <v/>
      </c>
    </row>
    <row r="26997" spans="36:36" x14ac:dyDescent="0.15">
      <c r="AJ26997" t="str">
        <f>IF(AI26997="","",IF(ISERROR(VLOOKUP(CONCATENATE(F26997),Term!$A$1:$C$2000,1,FALSE)),0,1))</f>
        <v/>
      </c>
    </row>
    <row r="26998" spans="36:36" x14ac:dyDescent="0.15">
      <c r="AJ26998" t="str">
        <f>IF(AI26998="","",IF(ISERROR(VLOOKUP(CONCATENATE(F26998),Term!$A$1:$C$2000,1,FALSE)),0,1))</f>
        <v/>
      </c>
    </row>
    <row r="26999" spans="36:36" x14ac:dyDescent="0.15">
      <c r="AJ26999" t="str">
        <f>IF(AI26999="","",IF(ISERROR(VLOOKUP(CONCATENATE(F26999),Term!$A$1:$C$2000,1,FALSE)),0,1))</f>
        <v/>
      </c>
    </row>
    <row r="27000" spans="36:36" x14ac:dyDescent="0.15">
      <c r="AJ27000" t="str">
        <f>IF(AI27000="","",IF(ISERROR(VLOOKUP(CONCATENATE(F27000),Term!$A$1:$C$2000,1,FALSE)),0,1))</f>
        <v/>
      </c>
    </row>
    <row r="27001" spans="36:36" x14ac:dyDescent="0.15">
      <c r="AJ27001" t="str">
        <f>IF(AI27001="","",IF(ISERROR(VLOOKUP(CONCATENATE(F27001),Term!$A$1:$C$2000,1,FALSE)),0,1))</f>
        <v/>
      </c>
    </row>
    <row r="27002" spans="36:36" x14ac:dyDescent="0.15">
      <c r="AJ27002" t="str">
        <f>IF(AI27002="","",IF(ISERROR(VLOOKUP(CONCATENATE(F27002),Term!$A$1:$C$2000,1,FALSE)),0,1))</f>
        <v/>
      </c>
    </row>
    <row r="27003" spans="36:36" x14ac:dyDescent="0.15">
      <c r="AJ27003" t="str">
        <f>IF(AI27003="","",IF(ISERROR(VLOOKUP(CONCATENATE(F27003),Term!$A$1:$C$2000,1,FALSE)),0,1))</f>
        <v/>
      </c>
    </row>
    <row r="27004" spans="36:36" x14ac:dyDescent="0.15">
      <c r="AJ27004" t="str">
        <f>IF(AI27004="","",IF(ISERROR(VLOOKUP(CONCATENATE(F27004),Term!$A$1:$C$2000,1,FALSE)),0,1))</f>
        <v/>
      </c>
    </row>
    <row r="27005" spans="36:36" x14ac:dyDescent="0.15">
      <c r="AJ27005" t="str">
        <f>IF(AI27005="","",IF(ISERROR(VLOOKUP(CONCATENATE(F27005),Term!$A$1:$C$2000,1,FALSE)),0,1))</f>
        <v/>
      </c>
    </row>
    <row r="27006" spans="36:36" x14ac:dyDescent="0.15">
      <c r="AJ27006" t="str">
        <f>IF(AI27006="","",IF(ISERROR(VLOOKUP(CONCATENATE(F27006),Term!$A$1:$C$2000,1,FALSE)),0,1))</f>
        <v/>
      </c>
    </row>
    <row r="27007" spans="36:36" x14ac:dyDescent="0.15">
      <c r="AJ27007" t="str">
        <f>IF(AI27007="","",IF(ISERROR(VLOOKUP(CONCATENATE(F27007),Term!$A$1:$C$2000,1,FALSE)),0,1))</f>
        <v/>
      </c>
    </row>
    <row r="27008" spans="36:36" x14ac:dyDescent="0.15">
      <c r="AJ27008" t="str">
        <f>IF(AI27008="","",IF(ISERROR(VLOOKUP(CONCATENATE(F27008),Term!$A$1:$C$2000,1,FALSE)),0,1))</f>
        <v/>
      </c>
    </row>
    <row r="27009" spans="36:36" x14ac:dyDescent="0.15">
      <c r="AJ27009" t="str">
        <f>IF(AI27009="","",IF(ISERROR(VLOOKUP(CONCATENATE(F27009),Term!$A$1:$C$2000,1,FALSE)),0,1))</f>
        <v/>
      </c>
    </row>
    <row r="27010" spans="36:36" x14ac:dyDescent="0.15">
      <c r="AJ27010" t="str">
        <f>IF(AI27010="","",IF(ISERROR(VLOOKUP(CONCATENATE(F27010),Term!$A$1:$C$2000,1,FALSE)),0,1))</f>
        <v/>
      </c>
    </row>
    <row r="27011" spans="36:36" x14ac:dyDescent="0.15">
      <c r="AJ27011" t="str">
        <f>IF(AI27011="","",IF(ISERROR(VLOOKUP(CONCATENATE(F27011),Term!$A$1:$C$2000,1,FALSE)),0,1))</f>
        <v/>
      </c>
    </row>
    <row r="27012" spans="36:36" x14ac:dyDescent="0.15">
      <c r="AJ27012" t="str">
        <f>IF(AI27012="","",IF(ISERROR(VLOOKUP(CONCATENATE(F27012),Term!$A$1:$C$2000,1,FALSE)),0,1))</f>
        <v/>
      </c>
    </row>
    <row r="27013" spans="36:36" x14ac:dyDescent="0.15">
      <c r="AJ27013" t="str">
        <f>IF(AI27013="","",IF(ISERROR(VLOOKUP(CONCATENATE(F27013),Term!$A$1:$C$2000,1,FALSE)),0,1))</f>
        <v/>
      </c>
    </row>
    <row r="27014" spans="36:36" x14ac:dyDescent="0.15">
      <c r="AJ27014" t="str">
        <f>IF(AI27014="","",IF(ISERROR(VLOOKUP(CONCATENATE(F27014),Term!$A$1:$C$2000,1,FALSE)),0,1))</f>
        <v/>
      </c>
    </row>
    <row r="27015" spans="36:36" x14ac:dyDescent="0.15">
      <c r="AJ27015" t="str">
        <f>IF(AI27015="","",IF(ISERROR(VLOOKUP(CONCATENATE(F27015),Term!$A$1:$C$2000,1,FALSE)),0,1))</f>
        <v/>
      </c>
    </row>
    <row r="27016" spans="36:36" x14ac:dyDescent="0.15">
      <c r="AJ27016" t="str">
        <f>IF(AI27016="","",IF(ISERROR(VLOOKUP(CONCATENATE(F27016),Term!$A$1:$C$2000,1,FALSE)),0,1))</f>
        <v/>
      </c>
    </row>
    <row r="27017" spans="36:36" x14ac:dyDescent="0.15">
      <c r="AJ27017" t="str">
        <f>IF(AI27017="","",IF(ISERROR(VLOOKUP(CONCATENATE(F27017),Term!$A$1:$C$2000,1,FALSE)),0,1))</f>
        <v/>
      </c>
    </row>
    <row r="27018" spans="36:36" x14ac:dyDescent="0.15">
      <c r="AJ27018" t="str">
        <f>IF(AI27018="","",IF(ISERROR(VLOOKUP(CONCATENATE(F27018),Term!$A$1:$C$2000,1,FALSE)),0,1))</f>
        <v/>
      </c>
    </row>
    <row r="27019" spans="36:36" x14ac:dyDescent="0.15">
      <c r="AJ27019" t="str">
        <f>IF(AI27019="","",IF(ISERROR(VLOOKUP(CONCATENATE(F27019),Term!$A$1:$C$2000,1,FALSE)),0,1))</f>
        <v/>
      </c>
    </row>
    <row r="27020" spans="36:36" x14ac:dyDescent="0.15">
      <c r="AJ27020" t="str">
        <f>IF(AI27020="","",IF(ISERROR(VLOOKUP(CONCATENATE(F27020),Term!$A$1:$C$2000,1,FALSE)),0,1))</f>
        <v/>
      </c>
    </row>
    <row r="27021" spans="36:36" x14ac:dyDescent="0.15">
      <c r="AJ27021" t="str">
        <f>IF(AI27021="","",IF(ISERROR(VLOOKUP(CONCATENATE(F27021),Term!$A$1:$C$2000,1,FALSE)),0,1))</f>
        <v/>
      </c>
    </row>
    <row r="27022" spans="36:36" x14ac:dyDescent="0.15">
      <c r="AJ27022" t="str">
        <f>IF(AI27022="","",IF(ISERROR(VLOOKUP(CONCATENATE(F27022),Term!$A$1:$C$2000,1,FALSE)),0,1))</f>
        <v/>
      </c>
    </row>
    <row r="27023" spans="36:36" x14ac:dyDescent="0.15">
      <c r="AJ27023" t="str">
        <f>IF(AI27023="","",IF(ISERROR(VLOOKUP(CONCATENATE(F27023),Term!$A$1:$C$2000,1,FALSE)),0,1))</f>
        <v/>
      </c>
    </row>
    <row r="27024" spans="36:36" x14ac:dyDescent="0.15">
      <c r="AJ27024" t="str">
        <f>IF(AI27024="","",IF(ISERROR(VLOOKUP(CONCATENATE(F27024),Term!$A$1:$C$2000,1,FALSE)),0,1))</f>
        <v/>
      </c>
    </row>
    <row r="27025" spans="36:36" x14ac:dyDescent="0.15">
      <c r="AJ27025" t="str">
        <f>IF(AI27025="","",IF(ISERROR(VLOOKUP(CONCATENATE(F27025),Term!$A$1:$C$2000,1,FALSE)),0,1))</f>
        <v/>
      </c>
    </row>
    <row r="27026" spans="36:36" x14ac:dyDescent="0.15">
      <c r="AJ27026" t="str">
        <f>IF(AI27026="","",IF(ISERROR(VLOOKUP(CONCATENATE(F27026),Term!$A$1:$C$2000,1,FALSE)),0,1))</f>
        <v/>
      </c>
    </row>
    <row r="27027" spans="36:36" x14ac:dyDescent="0.15">
      <c r="AJ27027" t="str">
        <f>IF(AI27027="","",IF(ISERROR(VLOOKUP(CONCATENATE(F27027),Term!$A$1:$C$2000,1,FALSE)),0,1))</f>
        <v/>
      </c>
    </row>
    <row r="27028" spans="36:36" x14ac:dyDescent="0.15">
      <c r="AJ27028" t="str">
        <f>IF(AI27028="","",IF(ISERROR(VLOOKUP(CONCATENATE(F27028),Term!$A$1:$C$2000,1,FALSE)),0,1))</f>
        <v/>
      </c>
    </row>
    <row r="27029" spans="36:36" x14ac:dyDescent="0.15">
      <c r="AJ27029" t="str">
        <f>IF(AI27029="","",IF(ISERROR(VLOOKUP(CONCATENATE(F27029),Term!$A$1:$C$2000,1,FALSE)),0,1))</f>
        <v/>
      </c>
    </row>
    <row r="27030" spans="36:36" x14ac:dyDescent="0.15">
      <c r="AJ27030" t="str">
        <f>IF(AI27030="","",IF(ISERROR(VLOOKUP(CONCATENATE(F27030),Term!$A$1:$C$2000,1,FALSE)),0,1))</f>
        <v/>
      </c>
    </row>
    <row r="27031" spans="36:36" x14ac:dyDescent="0.15">
      <c r="AJ27031" t="str">
        <f>IF(AI27031="","",IF(ISERROR(VLOOKUP(CONCATENATE(F27031),Term!$A$1:$C$2000,1,FALSE)),0,1))</f>
        <v/>
      </c>
    </row>
    <row r="27032" spans="36:36" x14ac:dyDescent="0.15">
      <c r="AJ27032" t="str">
        <f>IF(AI27032="","",IF(ISERROR(VLOOKUP(CONCATENATE(F27032),Term!$A$1:$C$2000,1,FALSE)),0,1))</f>
        <v/>
      </c>
    </row>
    <row r="27033" spans="36:36" x14ac:dyDescent="0.15">
      <c r="AJ27033" t="str">
        <f>IF(AI27033="","",IF(ISERROR(VLOOKUP(CONCATENATE(F27033),Term!$A$1:$C$2000,1,FALSE)),0,1))</f>
        <v/>
      </c>
    </row>
    <row r="27034" spans="36:36" x14ac:dyDescent="0.15">
      <c r="AJ27034" t="str">
        <f>IF(AI27034="","",IF(ISERROR(VLOOKUP(CONCATENATE(F27034),Term!$A$1:$C$2000,1,FALSE)),0,1))</f>
        <v/>
      </c>
    </row>
    <row r="27035" spans="36:36" x14ac:dyDescent="0.15">
      <c r="AJ27035" t="str">
        <f>IF(AI27035="","",IF(ISERROR(VLOOKUP(CONCATENATE(F27035),Term!$A$1:$C$2000,1,FALSE)),0,1))</f>
        <v/>
      </c>
    </row>
    <row r="27036" spans="36:36" x14ac:dyDescent="0.15">
      <c r="AJ27036" t="str">
        <f>IF(AI27036="","",IF(ISERROR(VLOOKUP(CONCATENATE(F27036),Term!$A$1:$C$2000,1,FALSE)),0,1))</f>
        <v/>
      </c>
    </row>
    <row r="27037" spans="36:36" x14ac:dyDescent="0.15">
      <c r="AJ27037" t="str">
        <f>IF(AI27037="","",IF(ISERROR(VLOOKUP(CONCATENATE(F27037),Term!$A$1:$C$2000,1,FALSE)),0,1))</f>
        <v/>
      </c>
    </row>
    <row r="27038" spans="36:36" x14ac:dyDescent="0.15">
      <c r="AJ27038" t="str">
        <f>IF(AI27038="","",IF(ISERROR(VLOOKUP(CONCATENATE(F27038),Term!$A$1:$C$2000,1,FALSE)),0,1))</f>
        <v/>
      </c>
    </row>
    <row r="27039" spans="36:36" x14ac:dyDescent="0.15">
      <c r="AJ27039" t="str">
        <f>IF(AI27039="","",IF(ISERROR(VLOOKUP(CONCATENATE(F27039),Term!$A$1:$C$2000,1,FALSE)),0,1))</f>
        <v/>
      </c>
    </row>
    <row r="27040" spans="36:36" x14ac:dyDescent="0.15">
      <c r="AJ27040" t="str">
        <f>IF(AI27040="","",IF(ISERROR(VLOOKUP(CONCATENATE(F27040),Term!$A$1:$C$2000,1,FALSE)),0,1))</f>
        <v/>
      </c>
    </row>
    <row r="27041" spans="36:36" x14ac:dyDescent="0.15">
      <c r="AJ27041" t="str">
        <f>IF(AI27041="","",IF(ISERROR(VLOOKUP(CONCATENATE(F27041),Term!$A$1:$C$2000,1,FALSE)),0,1))</f>
        <v/>
      </c>
    </row>
    <row r="27042" spans="36:36" x14ac:dyDescent="0.15">
      <c r="AJ27042" t="str">
        <f>IF(AI27042="","",IF(ISERROR(VLOOKUP(CONCATENATE(F27042),Term!$A$1:$C$2000,1,FALSE)),0,1))</f>
        <v/>
      </c>
    </row>
    <row r="27043" spans="36:36" x14ac:dyDescent="0.15">
      <c r="AJ27043" t="str">
        <f>IF(AI27043="","",IF(ISERROR(VLOOKUP(CONCATENATE(F27043),Term!$A$1:$C$2000,1,FALSE)),0,1))</f>
        <v/>
      </c>
    </row>
    <row r="27044" spans="36:36" x14ac:dyDescent="0.15">
      <c r="AJ27044" t="str">
        <f>IF(AI27044="","",IF(ISERROR(VLOOKUP(CONCATENATE(F27044),Term!$A$1:$C$2000,1,FALSE)),0,1))</f>
        <v/>
      </c>
    </row>
    <row r="27045" spans="36:36" x14ac:dyDescent="0.15">
      <c r="AJ27045" t="str">
        <f>IF(AI27045="","",IF(ISERROR(VLOOKUP(CONCATENATE(F27045),Term!$A$1:$C$2000,1,FALSE)),0,1))</f>
        <v/>
      </c>
    </row>
    <row r="27046" spans="36:36" x14ac:dyDescent="0.15">
      <c r="AJ27046" t="str">
        <f>IF(AI27046="","",IF(ISERROR(VLOOKUP(CONCATENATE(F27046),Term!$A$1:$C$2000,1,FALSE)),0,1))</f>
        <v/>
      </c>
    </row>
    <row r="27047" spans="36:36" x14ac:dyDescent="0.15">
      <c r="AJ27047" t="str">
        <f>IF(AI27047="","",IF(ISERROR(VLOOKUP(CONCATENATE(F27047),Term!$A$1:$C$2000,1,FALSE)),0,1))</f>
        <v/>
      </c>
    </row>
    <row r="27048" spans="36:36" x14ac:dyDescent="0.15">
      <c r="AJ27048" t="str">
        <f>IF(AI27048="","",IF(ISERROR(VLOOKUP(CONCATENATE(F27048),Term!$A$1:$C$2000,1,FALSE)),0,1))</f>
        <v/>
      </c>
    </row>
    <row r="27049" spans="36:36" x14ac:dyDescent="0.15">
      <c r="AJ27049" t="str">
        <f>IF(AI27049="","",IF(ISERROR(VLOOKUP(CONCATENATE(F27049),Term!$A$1:$C$2000,1,FALSE)),0,1))</f>
        <v/>
      </c>
    </row>
    <row r="27050" spans="36:36" x14ac:dyDescent="0.15">
      <c r="AJ27050" t="str">
        <f>IF(AI27050="","",IF(ISERROR(VLOOKUP(CONCATENATE(F27050),Term!$A$1:$C$2000,1,FALSE)),0,1))</f>
        <v/>
      </c>
    </row>
    <row r="27051" spans="36:36" x14ac:dyDescent="0.15">
      <c r="AJ27051" t="str">
        <f>IF(AI27051="","",IF(ISERROR(VLOOKUP(CONCATENATE(F27051),Term!$A$1:$C$2000,1,FALSE)),0,1))</f>
        <v/>
      </c>
    </row>
    <row r="27052" spans="36:36" x14ac:dyDescent="0.15">
      <c r="AJ27052" t="str">
        <f>IF(AI27052="","",IF(ISERROR(VLOOKUP(CONCATENATE(F27052),Term!$A$1:$C$2000,1,FALSE)),0,1))</f>
        <v/>
      </c>
    </row>
    <row r="27053" spans="36:36" x14ac:dyDescent="0.15">
      <c r="AJ27053" t="str">
        <f>IF(AI27053="","",IF(ISERROR(VLOOKUP(CONCATENATE(F27053),Term!$A$1:$C$2000,1,FALSE)),0,1))</f>
        <v/>
      </c>
    </row>
    <row r="27054" spans="36:36" x14ac:dyDescent="0.15">
      <c r="AJ27054" t="str">
        <f>IF(AI27054="","",IF(ISERROR(VLOOKUP(CONCATENATE(F27054),Term!$A$1:$C$2000,1,FALSE)),0,1))</f>
        <v/>
      </c>
    </row>
    <row r="27055" spans="36:36" x14ac:dyDescent="0.15">
      <c r="AJ27055" t="str">
        <f>IF(AI27055="","",IF(ISERROR(VLOOKUP(CONCATENATE(F27055),Term!$A$1:$C$2000,1,FALSE)),0,1))</f>
        <v/>
      </c>
    </row>
    <row r="27056" spans="36:36" x14ac:dyDescent="0.15">
      <c r="AJ27056" t="str">
        <f>IF(AI27056="","",IF(ISERROR(VLOOKUP(CONCATENATE(F27056),Term!$A$1:$C$2000,1,FALSE)),0,1))</f>
        <v/>
      </c>
    </row>
    <row r="27057" spans="36:36" x14ac:dyDescent="0.15">
      <c r="AJ27057" t="str">
        <f>IF(AI27057="","",IF(ISERROR(VLOOKUP(CONCATENATE(F27057),Term!$A$1:$C$2000,1,FALSE)),0,1))</f>
        <v/>
      </c>
    </row>
    <row r="27058" spans="36:36" x14ac:dyDescent="0.15">
      <c r="AJ27058" t="str">
        <f>IF(AI27058="","",IF(ISERROR(VLOOKUP(CONCATENATE(F27058),Term!$A$1:$C$2000,1,FALSE)),0,1))</f>
        <v/>
      </c>
    </row>
    <row r="27059" spans="36:36" x14ac:dyDescent="0.15">
      <c r="AJ27059" t="str">
        <f>IF(AI27059="","",IF(ISERROR(VLOOKUP(CONCATENATE(F27059),Term!$A$1:$C$2000,1,FALSE)),0,1))</f>
        <v/>
      </c>
    </row>
    <row r="27060" spans="36:36" x14ac:dyDescent="0.15">
      <c r="AJ27060" t="str">
        <f>IF(AI27060="","",IF(ISERROR(VLOOKUP(CONCATENATE(F27060),Term!$A$1:$C$2000,1,FALSE)),0,1))</f>
        <v/>
      </c>
    </row>
    <row r="27061" spans="36:36" x14ac:dyDescent="0.15">
      <c r="AJ27061" t="str">
        <f>IF(AI27061="","",IF(ISERROR(VLOOKUP(CONCATENATE(F27061),Term!$A$1:$C$2000,1,FALSE)),0,1))</f>
        <v/>
      </c>
    </row>
    <row r="27062" spans="36:36" x14ac:dyDescent="0.15">
      <c r="AJ27062" t="str">
        <f>IF(AI27062="","",IF(ISERROR(VLOOKUP(CONCATENATE(F27062),Term!$A$1:$C$2000,1,FALSE)),0,1))</f>
        <v/>
      </c>
    </row>
    <row r="27063" spans="36:36" x14ac:dyDescent="0.15">
      <c r="AJ27063" t="str">
        <f>IF(AI27063="","",IF(ISERROR(VLOOKUP(CONCATENATE(F27063),Term!$A$1:$C$2000,1,FALSE)),0,1))</f>
        <v/>
      </c>
    </row>
    <row r="27064" spans="36:36" x14ac:dyDescent="0.15">
      <c r="AJ27064" t="str">
        <f>IF(AI27064="","",IF(ISERROR(VLOOKUP(CONCATENATE(F27064),Term!$A$1:$C$2000,1,FALSE)),0,1))</f>
        <v/>
      </c>
    </row>
    <row r="27065" spans="36:36" x14ac:dyDescent="0.15">
      <c r="AJ27065" t="str">
        <f>IF(AI27065="","",IF(ISERROR(VLOOKUP(CONCATENATE(F27065),Term!$A$1:$C$2000,1,FALSE)),0,1))</f>
        <v/>
      </c>
    </row>
    <row r="27066" spans="36:36" x14ac:dyDescent="0.15">
      <c r="AJ27066" t="str">
        <f>IF(AI27066="","",IF(ISERROR(VLOOKUP(CONCATENATE(F27066),Term!$A$1:$C$2000,1,FALSE)),0,1))</f>
        <v/>
      </c>
    </row>
    <row r="27067" spans="36:36" x14ac:dyDescent="0.15">
      <c r="AJ27067" t="str">
        <f>IF(AI27067="","",IF(ISERROR(VLOOKUP(CONCATENATE(F27067),Term!$A$1:$C$2000,1,FALSE)),0,1))</f>
        <v/>
      </c>
    </row>
    <row r="27068" spans="36:36" x14ac:dyDescent="0.15">
      <c r="AJ27068" t="str">
        <f>IF(AI27068="","",IF(ISERROR(VLOOKUP(CONCATENATE(F27068),Term!$A$1:$C$2000,1,FALSE)),0,1))</f>
        <v/>
      </c>
    </row>
    <row r="27069" spans="36:36" x14ac:dyDescent="0.15">
      <c r="AJ27069" t="str">
        <f>IF(AI27069="","",IF(ISERROR(VLOOKUP(CONCATENATE(F27069),Term!$A$1:$C$2000,1,FALSE)),0,1))</f>
        <v/>
      </c>
    </row>
    <row r="27070" spans="36:36" x14ac:dyDescent="0.15">
      <c r="AJ27070" t="str">
        <f>IF(AI27070="","",IF(ISERROR(VLOOKUP(CONCATENATE(F27070),Term!$A$1:$C$2000,1,FALSE)),0,1))</f>
        <v/>
      </c>
    </row>
    <row r="27071" spans="36:36" x14ac:dyDescent="0.15">
      <c r="AJ27071" t="str">
        <f>IF(AI27071="","",IF(ISERROR(VLOOKUP(CONCATENATE(F27071),Term!$A$1:$C$2000,1,FALSE)),0,1))</f>
        <v/>
      </c>
    </row>
    <row r="27072" spans="36:36" x14ac:dyDescent="0.15">
      <c r="AJ27072" t="str">
        <f>IF(AI27072="","",IF(ISERROR(VLOOKUP(CONCATENATE(F27072),Term!$A$1:$C$2000,1,FALSE)),0,1))</f>
        <v/>
      </c>
    </row>
    <row r="27073" spans="36:36" x14ac:dyDescent="0.15">
      <c r="AJ27073" t="str">
        <f>IF(AI27073="","",IF(ISERROR(VLOOKUP(CONCATENATE(F27073),Term!$A$1:$C$2000,1,FALSE)),0,1))</f>
        <v/>
      </c>
    </row>
    <row r="27074" spans="36:36" x14ac:dyDescent="0.15">
      <c r="AJ27074" t="str">
        <f>IF(AI27074="","",IF(ISERROR(VLOOKUP(CONCATENATE(F27074),Term!$A$1:$C$2000,1,FALSE)),0,1))</f>
        <v/>
      </c>
    </row>
    <row r="27075" spans="36:36" x14ac:dyDescent="0.15">
      <c r="AJ27075" t="str">
        <f>IF(AI27075="","",IF(ISERROR(VLOOKUP(CONCATENATE(F27075),Term!$A$1:$C$2000,1,FALSE)),0,1))</f>
        <v/>
      </c>
    </row>
    <row r="27076" spans="36:36" x14ac:dyDescent="0.15">
      <c r="AJ27076" t="str">
        <f>IF(AI27076="","",IF(ISERROR(VLOOKUP(CONCATENATE(F27076),Term!$A$1:$C$2000,1,FALSE)),0,1))</f>
        <v/>
      </c>
    </row>
    <row r="27077" spans="36:36" x14ac:dyDescent="0.15">
      <c r="AJ27077" t="str">
        <f>IF(AI27077="","",IF(ISERROR(VLOOKUP(CONCATENATE(F27077),Term!$A$1:$C$2000,1,FALSE)),0,1))</f>
        <v/>
      </c>
    </row>
    <row r="27078" spans="36:36" x14ac:dyDescent="0.15">
      <c r="AJ27078" t="str">
        <f>IF(AI27078="","",IF(ISERROR(VLOOKUP(CONCATENATE(F27078),Term!$A$1:$C$2000,1,FALSE)),0,1))</f>
        <v/>
      </c>
    </row>
    <row r="27079" spans="36:36" x14ac:dyDescent="0.15">
      <c r="AJ27079" t="str">
        <f>IF(AI27079="","",IF(ISERROR(VLOOKUP(CONCATENATE(F27079),Term!$A$1:$C$2000,1,FALSE)),0,1))</f>
        <v/>
      </c>
    </row>
    <row r="27080" spans="36:36" x14ac:dyDescent="0.15">
      <c r="AJ27080" t="str">
        <f>IF(AI27080="","",IF(ISERROR(VLOOKUP(CONCATENATE(F27080),Term!$A$1:$C$2000,1,FALSE)),0,1))</f>
        <v/>
      </c>
    </row>
    <row r="27081" spans="36:36" x14ac:dyDescent="0.15">
      <c r="AJ27081" t="str">
        <f>IF(AI27081="","",IF(ISERROR(VLOOKUP(CONCATENATE(F27081),Term!$A$1:$C$2000,1,FALSE)),0,1))</f>
        <v/>
      </c>
    </row>
    <row r="27082" spans="36:36" x14ac:dyDescent="0.15">
      <c r="AJ27082" t="str">
        <f>IF(AI27082="","",IF(ISERROR(VLOOKUP(CONCATENATE(F27082),Term!$A$1:$C$2000,1,FALSE)),0,1))</f>
        <v/>
      </c>
    </row>
    <row r="27083" spans="36:36" x14ac:dyDescent="0.15">
      <c r="AJ27083" t="str">
        <f>IF(AI27083="","",IF(ISERROR(VLOOKUP(CONCATENATE(F27083),Term!$A$1:$C$2000,1,FALSE)),0,1))</f>
        <v/>
      </c>
    </row>
    <row r="27084" spans="36:36" x14ac:dyDescent="0.15">
      <c r="AJ27084" t="str">
        <f>IF(AI27084="","",IF(ISERROR(VLOOKUP(CONCATENATE(F27084),Term!$A$1:$C$2000,1,FALSE)),0,1))</f>
        <v/>
      </c>
    </row>
    <row r="27085" spans="36:36" x14ac:dyDescent="0.15">
      <c r="AJ27085" t="str">
        <f>IF(AI27085="","",IF(ISERROR(VLOOKUP(CONCATENATE(F27085),Term!$A$1:$C$2000,1,FALSE)),0,1))</f>
        <v/>
      </c>
    </row>
    <row r="27086" spans="36:36" x14ac:dyDescent="0.15">
      <c r="AJ27086" t="str">
        <f>IF(AI27086="","",IF(ISERROR(VLOOKUP(CONCATENATE(F27086),Term!$A$1:$C$2000,1,FALSE)),0,1))</f>
        <v/>
      </c>
    </row>
    <row r="27087" spans="36:36" x14ac:dyDescent="0.15">
      <c r="AJ27087" t="str">
        <f>IF(AI27087="","",IF(ISERROR(VLOOKUP(CONCATENATE(F27087),Term!$A$1:$C$2000,1,FALSE)),0,1))</f>
        <v/>
      </c>
    </row>
    <row r="27088" spans="36:36" x14ac:dyDescent="0.15">
      <c r="AJ27088" t="str">
        <f>IF(AI27088="","",IF(ISERROR(VLOOKUP(CONCATENATE(F27088),Term!$A$1:$C$2000,1,FALSE)),0,1))</f>
        <v/>
      </c>
    </row>
    <row r="27089" spans="36:36" x14ac:dyDescent="0.15">
      <c r="AJ27089" t="str">
        <f>IF(AI27089="","",IF(ISERROR(VLOOKUP(CONCATENATE(F27089),Term!$A$1:$C$2000,1,FALSE)),0,1))</f>
        <v/>
      </c>
    </row>
    <row r="27090" spans="36:36" x14ac:dyDescent="0.15">
      <c r="AJ27090" t="str">
        <f>IF(AI27090="","",IF(ISERROR(VLOOKUP(CONCATENATE(F27090),Term!$A$1:$C$2000,1,FALSE)),0,1))</f>
        <v/>
      </c>
    </row>
    <row r="27091" spans="36:36" x14ac:dyDescent="0.15">
      <c r="AJ27091" t="str">
        <f>IF(AI27091="","",IF(ISERROR(VLOOKUP(CONCATENATE(F27091),Term!$A$1:$C$2000,1,FALSE)),0,1))</f>
        <v/>
      </c>
    </row>
    <row r="27092" spans="36:36" x14ac:dyDescent="0.15">
      <c r="AJ27092" t="str">
        <f>IF(AI27092="","",IF(ISERROR(VLOOKUP(CONCATENATE(F27092),Term!$A$1:$C$2000,1,FALSE)),0,1))</f>
        <v/>
      </c>
    </row>
    <row r="27093" spans="36:36" x14ac:dyDescent="0.15">
      <c r="AJ27093" t="str">
        <f>IF(AI27093="","",IF(ISERROR(VLOOKUP(CONCATENATE(F27093),Term!$A$1:$C$2000,1,FALSE)),0,1))</f>
        <v/>
      </c>
    </row>
    <row r="27094" spans="36:36" x14ac:dyDescent="0.15">
      <c r="AJ27094" t="str">
        <f>IF(AI27094="","",IF(ISERROR(VLOOKUP(CONCATENATE(F27094),Term!$A$1:$C$2000,1,FALSE)),0,1))</f>
        <v/>
      </c>
    </row>
    <row r="27095" spans="36:36" x14ac:dyDescent="0.15">
      <c r="AJ27095" t="str">
        <f>IF(AI27095="","",IF(ISERROR(VLOOKUP(CONCATENATE(F27095),Term!$A$1:$C$2000,1,FALSE)),0,1))</f>
        <v/>
      </c>
    </row>
    <row r="27096" spans="36:36" x14ac:dyDescent="0.15">
      <c r="AJ27096" t="str">
        <f>IF(AI27096="","",IF(ISERROR(VLOOKUP(CONCATENATE(F27096),Term!$A$1:$C$2000,1,FALSE)),0,1))</f>
        <v/>
      </c>
    </row>
    <row r="27097" spans="36:36" x14ac:dyDescent="0.15">
      <c r="AJ27097" t="str">
        <f>IF(AI27097="","",IF(ISERROR(VLOOKUP(CONCATENATE(F27097),Term!$A$1:$C$2000,1,FALSE)),0,1))</f>
        <v/>
      </c>
    </row>
    <row r="27098" spans="36:36" x14ac:dyDescent="0.15">
      <c r="AJ27098" t="str">
        <f>IF(AI27098="","",IF(ISERROR(VLOOKUP(CONCATENATE(F27098),Term!$A$1:$C$2000,1,FALSE)),0,1))</f>
        <v/>
      </c>
    </row>
    <row r="27099" spans="36:36" x14ac:dyDescent="0.15">
      <c r="AJ27099" t="str">
        <f>IF(AI27099="","",IF(ISERROR(VLOOKUP(CONCATENATE(F27099),Term!$A$1:$C$2000,1,FALSE)),0,1))</f>
        <v/>
      </c>
    </row>
    <row r="27100" spans="36:36" x14ac:dyDescent="0.15">
      <c r="AJ27100" t="str">
        <f>IF(AI27100="","",IF(ISERROR(VLOOKUP(CONCATENATE(F27100),Term!$A$1:$C$2000,1,FALSE)),0,1))</f>
        <v/>
      </c>
    </row>
    <row r="27101" spans="36:36" x14ac:dyDescent="0.15">
      <c r="AJ27101" t="str">
        <f>IF(AI27101="","",IF(ISERROR(VLOOKUP(CONCATENATE(F27101),Term!$A$1:$C$2000,1,FALSE)),0,1))</f>
        <v/>
      </c>
    </row>
    <row r="27102" spans="36:36" x14ac:dyDescent="0.15">
      <c r="AJ27102" t="str">
        <f>IF(AI27102="","",IF(ISERROR(VLOOKUP(CONCATENATE(F27102),Term!$A$1:$C$2000,1,FALSE)),0,1))</f>
        <v/>
      </c>
    </row>
    <row r="27103" spans="36:36" x14ac:dyDescent="0.15">
      <c r="AJ27103" t="str">
        <f>IF(AI27103="","",IF(ISERROR(VLOOKUP(CONCATENATE(F27103),Term!$A$1:$C$2000,1,FALSE)),0,1))</f>
        <v/>
      </c>
    </row>
    <row r="27104" spans="36:36" x14ac:dyDescent="0.15">
      <c r="AJ27104" t="str">
        <f>IF(AI27104="","",IF(ISERROR(VLOOKUP(CONCATENATE(F27104),Term!$A$1:$C$2000,1,FALSE)),0,1))</f>
        <v/>
      </c>
    </row>
    <row r="27105" spans="36:36" x14ac:dyDescent="0.15">
      <c r="AJ27105" t="str">
        <f>IF(AI27105="","",IF(ISERROR(VLOOKUP(CONCATENATE(F27105),Term!$A$1:$C$2000,1,FALSE)),0,1))</f>
        <v/>
      </c>
    </row>
    <row r="27106" spans="36:36" x14ac:dyDescent="0.15">
      <c r="AJ27106" t="str">
        <f>IF(AI27106="","",IF(ISERROR(VLOOKUP(CONCATENATE(F27106),Term!$A$1:$C$2000,1,FALSE)),0,1))</f>
        <v/>
      </c>
    </row>
    <row r="27107" spans="36:36" x14ac:dyDescent="0.15">
      <c r="AJ27107" t="str">
        <f>IF(AI27107="","",IF(ISERROR(VLOOKUP(CONCATENATE(F27107),Term!$A$1:$C$2000,1,FALSE)),0,1))</f>
        <v/>
      </c>
    </row>
    <row r="27108" spans="36:36" x14ac:dyDescent="0.15">
      <c r="AJ27108" t="str">
        <f>IF(AI27108="","",IF(ISERROR(VLOOKUP(CONCATENATE(F27108),Term!$A$1:$C$2000,1,FALSE)),0,1))</f>
        <v/>
      </c>
    </row>
    <row r="27109" spans="36:36" x14ac:dyDescent="0.15">
      <c r="AJ27109" t="str">
        <f>IF(AI27109="","",IF(ISERROR(VLOOKUP(CONCATENATE(F27109),Term!$A$1:$C$2000,1,FALSE)),0,1))</f>
        <v/>
      </c>
    </row>
    <row r="27110" spans="36:36" x14ac:dyDescent="0.15">
      <c r="AJ27110" t="str">
        <f>IF(AI27110="","",IF(ISERROR(VLOOKUP(CONCATENATE(F27110),Term!$A$1:$C$2000,1,FALSE)),0,1))</f>
        <v/>
      </c>
    </row>
    <row r="27111" spans="36:36" x14ac:dyDescent="0.15">
      <c r="AJ27111" t="str">
        <f>IF(AI27111="","",IF(ISERROR(VLOOKUP(CONCATENATE(F27111),Term!$A$1:$C$2000,1,FALSE)),0,1))</f>
        <v/>
      </c>
    </row>
    <row r="27112" spans="36:36" x14ac:dyDescent="0.15">
      <c r="AJ27112" t="str">
        <f>IF(AI27112="","",IF(ISERROR(VLOOKUP(CONCATENATE(F27112),Term!$A$1:$C$2000,1,FALSE)),0,1))</f>
        <v/>
      </c>
    </row>
    <row r="27113" spans="36:36" x14ac:dyDescent="0.15">
      <c r="AJ27113" t="str">
        <f>IF(AI27113="","",IF(ISERROR(VLOOKUP(CONCATENATE(F27113),Term!$A$1:$C$2000,1,FALSE)),0,1))</f>
        <v/>
      </c>
    </row>
    <row r="27114" spans="36:36" x14ac:dyDescent="0.15">
      <c r="AJ27114" t="str">
        <f>IF(AI27114="","",IF(ISERROR(VLOOKUP(CONCATENATE(F27114),Term!$A$1:$C$2000,1,FALSE)),0,1))</f>
        <v/>
      </c>
    </row>
    <row r="27115" spans="36:36" x14ac:dyDescent="0.15">
      <c r="AJ27115" t="str">
        <f>IF(AI27115="","",IF(ISERROR(VLOOKUP(CONCATENATE(F27115),Term!$A$1:$C$2000,1,FALSE)),0,1))</f>
        <v/>
      </c>
    </row>
    <row r="27116" spans="36:36" x14ac:dyDescent="0.15">
      <c r="AJ27116" t="str">
        <f>IF(AI27116="","",IF(ISERROR(VLOOKUP(CONCATENATE(F27116),Term!$A$1:$C$2000,1,FALSE)),0,1))</f>
        <v/>
      </c>
    </row>
    <row r="27117" spans="36:36" x14ac:dyDescent="0.15">
      <c r="AJ27117" t="str">
        <f>IF(AI27117="","",IF(ISERROR(VLOOKUP(CONCATENATE(F27117),Term!$A$1:$C$2000,1,FALSE)),0,1))</f>
        <v/>
      </c>
    </row>
    <row r="27118" spans="36:36" x14ac:dyDescent="0.15">
      <c r="AJ27118" t="str">
        <f>IF(AI27118="","",IF(ISERROR(VLOOKUP(CONCATENATE(F27118),Term!$A$1:$C$2000,1,FALSE)),0,1))</f>
        <v/>
      </c>
    </row>
    <row r="27119" spans="36:36" x14ac:dyDescent="0.15">
      <c r="AJ27119" t="str">
        <f>IF(AI27119="","",IF(ISERROR(VLOOKUP(CONCATENATE(F27119),Term!$A$1:$C$2000,1,FALSE)),0,1))</f>
        <v/>
      </c>
    </row>
    <row r="27120" spans="36:36" x14ac:dyDescent="0.15">
      <c r="AJ27120" t="str">
        <f>IF(AI27120="","",IF(ISERROR(VLOOKUP(CONCATENATE(F27120),Term!$A$1:$C$2000,1,FALSE)),0,1))</f>
        <v/>
      </c>
    </row>
    <row r="27121" spans="36:36" x14ac:dyDescent="0.15">
      <c r="AJ27121" t="str">
        <f>IF(AI27121="","",IF(ISERROR(VLOOKUP(CONCATENATE(F27121),Term!$A$1:$C$2000,1,FALSE)),0,1))</f>
        <v/>
      </c>
    </row>
    <row r="27122" spans="36:36" x14ac:dyDescent="0.15">
      <c r="AJ27122" t="str">
        <f>IF(AI27122="","",IF(ISERROR(VLOOKUP(CONCATENATE(F27122),Term!$A$1:$C$2000,1,FALSE)),0,1))</f>
        <v/>
      </c>
    </row>
    <row r="27123" spans="36:36" x14ac:dyDescent="0.15">
      <c r="AJ27123" t="str">
        <f>IF(AI27123="","",IF(ISERROR(VLOOKUP(CONCATENATE(F27123),Term!$A$1:$C$2000,1,FALSE)),0,1))</f>
        <v/>
      </c>
    </row>
    <row r="27124" spans="36:36" x14ac:dyDescent="0.15">
      <c r="AJ27124" t="str">
        <f>IF(AI27124="","",IF(ISERROR(VLOOKUP(CONCATENATE(F27124),Term!$A$1:$C$2000,1,FALSE)),0,1))</f>
        <v/>
      </c>
    </row>
    <row r="27125" spans="36:36" x14ac:dyDescent="0.15">
      <c r="AJ27125" t="str">
        <f>IF(AI27125="","",IF(ISERROR(VLOOKUP(CONCATENATE(F27125),Term!$A$1:$C$2000,1,FALSE)),0,1))</f>
        <v/>
      </c>
    </row>
    <row r="27126" spans="36:36" x14ac:dyDescent="0.15">
      <c r="AJ27126" t="str">
        <f>IF(AI27126="","",IF(ISERROR(VLOOKUP(CONCATENATE(F27126),Term!$A$1:$C$2000,1,FALSE)),0,1))</f>
        <v/>
      </c>
    </row>
    <row r="27127" spans="36:36" x14ac:dyDescent="0.15">
      <c r="AJ27127" t="str">
        <f>IF(AI27127="","",IF(ISERROR(VLOOKUP(CONCATENATE(F27127),Term!$A$1:$C$2000,1,FALSE)),0,1))</f>
        <v/>
      </c>
    </row>
    <row r="27128" spans="36:36" x14ac:dyDescent="0.15">
      <c r="AJ27128" t="str">
        <f>IF(AI27128="","",IF(ISERROR(VLOOKUP(CONCATENATE(F27128),Term!$A$1:$C$2000,1,FALSE)),0,1))</f>
        <v/>
      </c>
    </row>
    <row r="27129" spans="36:36" x14ac:dyDescent="0.15">
      <c r="AJ27129" t="str">
        <f>IF(AI27129="","",IF(ISERROR(VLOOKUP(CONCATENATE(F27129),Term!$A$1:$C$2000,1,FALSE)),0,1))</f>
        <v/>
      </c>
    </row>
    <row r="27130" spans="36:36" x14ac:dyDescent="0.15">
      <c r="AJ27130" t="str">
        <f>IF(AI27130="","",IF(ISERROR(VLOOKUP(CONCATENATE(F27130),Term!$A$1:$C$2000,1,FALSE)),0,1))</f>
        <v/>
      </c>
    </row>
    <row r="27131" spans="36:36" x14ac:dyDescent="0.15">
      <c r="AJ27131" t="str">
        <f>IF(AI27131="","",IF(ISERROR(VLOOKUP(CONCATENATE(F27131),Term!$A$1:$C$2000,1,FALSE)),0,1))</f>
        <v/>
      </c>
    </row>
    <row r="27132" spans="36:36" x14ac:dyDescent="0.15">
      <c r="AJ27132" t="str">
        <f>IF(AI27132="","",IF(ISERROR(VLOOKUP(CONCATENATE(F27132),Term!$A$1:$C$2000,1,FALSE)),0,1))</f>
        <v/>
      </c>
    </row>
    <row r="27133" spans="36:36" x14ac:dyDescent="0.15">
      <c r="AJ27133" t="str">
        <f>IF(AI27133="","",IF(ISERROR(VLOOKUP(CONCATENATE(F27133),Term!$A$1:$C$2000,1,FALSE)),0,1))</f>
        <v/>
      </c>
    </row>
    <row r="27134" spans="36:36" x14ac:dyDescent="0.15">
      <c r="AJ27134" t="str">
        <f>IF(AI27134="","",IF(ISERROR(VLOOKUP(CONCATENATE(F27134),Term!$A$1:$C$2000,1,FALSE)),0,1))</f>
        <v/>
      </c>
    </row>
    <row r="27135" spans="36:36" x14ac:dyDescent="0.15">
      <c r="AJ27135" t="str">
        <f>IF(AI27135="","",IF(ISERROR(VLOOKUP(CONCATENATE(F27135),Term!$A$1:$C$2000,1,FALSE)),0,1))</f>
        <v/>
      </c>
    </row>
    <row r="27136" spans="36:36" x14ac:dyDescent="0.15">
      <c r="AJ27136" t="str">
        <f>IF(AI27136="","",IF(ISERROR(VLOOKUP(CONCATENATE(F27136),Term!$A$1:$C$2000,1,FALSE)),0,1))</f>
        <v/>
      </c>
    </row>
    <row r="27137" spans="36:36" x14ac:dyDescent="0.15">
      <c r="AJ27137" t="str">
        <f>IF(AI27137="","",IF(ISERROR(VLOOKUP(CONCATENATE(F27137),Term!$A$1:$C$2000,1,FALSE)),0,1))</f>
        <v/>
      </c>
    </row>
    <row r="27138" spans="36:36" x14ac:dyDescent="0.15">
      <c r="AJ27138" t="str">
        <f>IF(AI27138="","",IF(ISERROR(VLOOKUP(CONCATENATE(F27138),Term!$A$1:$C$2000,1,FALSE)),0,1))</f>
        <v/>
      </c>
    </row>
    <row r="27139" spans="36:36" x14ac:dyDescent="0.15">
      <c r="AJ27139" t="str">
        <f>IF(AI27139="","",IF(ISERROR(VLOOKUP(CONCATENATE(F27139),Term!$A$1:$C$2000,1,FALSE)),0,1))</f>
        <v/>
      </c>
    </row>
    <row r="27140" spans="36:36" x14ac:dyDescent="0.15">
      <c r="AJ27140" t="str">
        <f>IF(AI27140="","",IF(ISERROR(VLOOKUP(CONCATENATE(F27140),Term!$A$1:$C$2000,1,FALSE)),0,1))</f>
        <v/>
      </c>
    </row>
    <row r="27141" spans="36:36" x14ac:dyDescent="0.15">
      <c r="AJ27141" t="str">
        <f>IF(AI27141="","",IF(ISERROR(VLOOKUP(CONCATENATE(F27141),Term!$A$1:$C$2000,1,FALSE)),0,1))</f>
        <v/>
      </c>
    </row>
    <row r="27142" spans="36:36" x14ac:dyDescent="0.15">
      <c r="AJ27142" t="str">
        <f>IF(AI27142="","",IF(ISERROR(VLOOKUP(CONCATENATE(F27142),Term!$A$1:$C$2000,1,FALSE)),0,1))</f>
        <v/>
      </c>
    </row>
    <row r="27143" spans="36:36" x14ac:dyDescent="0.15">
      <c r="AJ27143" t="str">
        <f>IF(AI27143="","",IF(ISERROR(VLOOKUP(CONCATENATE(F27143),Term!$A$1:$C$2000,1,FALSE)),0,1))</f>
        <v/>
      </c>
    </row>
    <row r="27144" spans="36:36" x14ac:dyDescent="0.15">
      <c r="AJ27144" t="str">
        <f>IF(AI27144="","",IF(ISERROR(VLOOKUP(CONCATENATE(F27144),Term!$A$1:$C$2000,1,FALSE)),0,1))</f>
        <v/>
      </c>
    </row>
    <row r="27145" spans="36:36" x14ac:dyDescent="0.15">
      <c r="AJ27145" t="str">
        <f>IF(AI27145="","",IF(ISERROR(VLOOKUP(CONCATENATE(F27145),Term!$A$1:$C$2000,1,FALSE)),0,1))</f>
        <v/>
      </c>
    </row>
    <row r="27146" spans="36:36" x14ac:dyDescent="0.15">
      <c r="AJ27146" t="str">
        <f>IF(AI27146="","",IF(ISERROR(VLOOKUP(CONCATENATE(F27146),Term!$A$1:$C$2000,1,FALSE)),0,1))</f>
        <v/>
      </c>
    </row>
    <row r="27147" spans="36:36" x14ac:dyDescent="0.15">
      <c r="AJ27147" t="str">
        <f>IF(AI27147="","",IF(ISERROR(VLOOKUP(CONCATENATE(F27147),Term!$A$1:$C$2000,1,FALSE)),0,1))</f>
        <v/>
      </c>
    </row>
    <row r="27148" spans="36:36" x14ac:dyDescent="0.15">
      <c r="AJ27148" t="str">
        <f>IF(AI27148="","",IF(ISERROR(VLOOKUP(CONCATENATE(F27148),Term!$A$1:$C$2000,1,FALSE)),0,1))</f>
        <v/>
      </c>
    </row>
    <row r="27149" spans="36:36" x14ac:dyDescent="0.15">
      <c r="AJ27149" t="str">
        <f>IF(AI27149="","",IF(ISERROR(VLOOKUP(CONCATENATE(F27149),Term!$A$1:$C$2000,1,FALSE)),0,1))</f>
        <v/>
      </c>
    </row>
    <row r="27150" spans="36:36" x14ac:dyDescent="0.15">
      <c r="AJ27150" t="str">
        <f>IF(AI27150="","",IF(ISERROR(VLOOKUP(CONCATENATE(F27150),Term!$A$1:$C$2000,1,FALSE)),0,1))</f>
        <v/>
      </c>
    </row>
    <row r="27151" spans="36:36" x14ac:dyDescent="0.15">
      <c r="AJ27151" t="str">
        <f>IF(AI27151="","",IF(ISERROR(VLOOKUP(CONCATENATE(F27151),Term!$A$1:$C$2000,1,FALSE)),0,1))</f>
        <v/>
      </c>
    </row>
    <row r="27152" spans="36:36" x14ac:dyDescent="0.15">
      <c r="AJ27152" t="str">
        <f>IF(AI27152="","",IF(ISERROR(VLOOKUP(CONCATENATE(F27152),Term!$A$1:$C$2000,1,FALSE)),0,1))</f>
        <v/>
      </c>
    </row>
    <row r="27153" spans="36:36" x14ac:dyDescent="0.15">
      <c r="AJ27153" t="str">
        <f>IF(AI27153="","",IF(ISERROR(VLOOKUP(CONCATENATE(F27153),Term!$A$1:$C$2000,1,FALSE)),0,1))</f>
        <v/>
      </c>
    </row>
    <row r="27154" spans="36:36" x14ac:dyDescent="0.15">
      <c r="AJ27154" t="str">
        <f>IF(AI27154="","",IF(ISERROR(VLOOKUP(CONCATENATE(F27154),Term!$A$1:$C$2000,1,FALSE)),0,1))</f>
        <v/>
      </c>
    </row>
    <row r="27155" spans="36:36" x14ac:dyDescent="0.15">
      <c r="AJ27155" t="str">
        <f>IF(AI27155="","",IF(ISERROR(VLOOKUP(CONCATENATE(F27155),Term!$A$1:$C$2000,1,FALSE)),0,1))</f>
        <v/>
      </c>
    </row>
    <row r="27156" spans="36:36" x14ac:dyDescent="0.15">
      <c r="AJ27156" t="str">
        <f>IF(AI27156="","",IF(ISERROR(VLOOKUP(CONCATENATE(F27156),Term!$A$1:$C$2000,1,FALSE)),0,1))</f>
        <v/>
      </c>
    </row>
    <row r="27157" spans="36:36" x14ac:dyDescent="0.15">
      <c r="AJ27157" t="str">
        <f>IF(AI27157="","",IF(ISERROR(VLOOKUP(CONCATENATE(F27157),Term!$A$1:$C$2000,1,FALSE)),0,1))</f>
        <v/>
      </c>
    </row>
    <row r="27158" spans="36:36" x14ac:dyDescent="0.15">
      <c r="AJ27158" t="str">
        <f>IF(AI27158="","",IF(ISERROR(VLOOKUP(CONCATENATE(F27158),Term!$A$1:$C$2000,1,FALSE)),0,1))</f>
        <v/>
      </c>
    </row>
    <row r="27159" spans="36:36" x14ac:dyDescent="0.15">
      <c r="AJ27159" t="str">
        <f>IF(AI27159="","",IF(ISERROR(VLOOKUP(CONCATENATE(F27159),Term!$A$1:$C$2000,1,FALSE)),0,1))</f>
        <v/>
      </c>
    </row>
    <row r="27160" spans="36:36" x14ac:dyDescent="0.15">
      <c r="AJ27160" t="str">
        <f>IF(AI27160="","",IF(ISERROR(VLOOKUP(CONCATENATE(F27160),Term!$A$1:$C$2000,1,FALSE)),0,1))</f>
        <v/>
      </c>
    </row>
    <row r="27161" spans="36:36" x14ac:dyDescent="0.15">
      <c r="AJ27161" t="str">
        <f>IF(AI27161="","",IF(ISERROR(VLOOKUP(CONCATENATE(F27161),Term!$A$1:$C$2000,1,FALSE)),0,1))</f>
        <v/>
      </c>
    </row>
    <row r="27162" spans="36:36" x14ac:dyDescent="0.15">
      <c r="AJ27162" t="str">
        <f>IF(AI27162="","",IF(ISERROR(VLOOKUP(CONCATENATE(F27162),Term!$A$1:$C$2000,1,FALSE)),0,1))</f>
        <v/>
      </c>
    </row>
    <row r="27163" spans="36:36" x14ac:dyDescent="0.15">
      <c r="AJ27163" t="str">
        <f>IF(AI27163="","",IF(ISERROR(VLOOKUP(CONCATENATE(F27163),Term!$A$1:$C$2000,1,FALSE)),0,1))</f>
        <v/>
      </c>
    </row>
    <row r="27164" spans="36:36" x14ac:dyDescent="0.15">
      <c r="AJ27164" t="str">
        <f>IF(AI27164="","",IF(ISERROR(VLOOKUP(CONCATENATE(F27164),Term!$A$1:$C$2000,1,FALSE)),0,1))</f>
        <v/>
      </c>
    </row>
    <row r="27165" spans="36:36" x14ac:dyDescent="0.15">
      <c r="AJ27165" t="str">
        <f>IF(AI27165="","",IF(ISERROR(VLOOKUP(CONCATENATE(F27165),Term!$A$1:$C$2000,1,FALSE)),0,1))</f>
        <v/>
      </c>
    </row>
    <row r="27166" spans="36:36" x14ac:dyDescent="0.15">
      <c r="AJ27166" t="str">
        <f>IF(AI27166="","",IF(ISERROR(VLOOKUP(CONCATENATE(F27166),Term!$A$1:$C$2000,1,FALSE)),0,1))</f>
        <v/>
      </c>
    </row>
    <row r="27167" spans="36:36" x14ac:dyDescent="0.15">
      <c r="AJ27167" t="str">
        <f>IF(AI27167="","",IF(ISERROR(VLOOKUP(CONCATENATE(F27167),Term!$A$1:$C$2000,1,FALSE)),0,1))</f>
        <v/>
      </c>
    </row>
    <row r="27168" spans="36:36" x14ac:dyDescent="0.15">
      <c r="AJ27168" t="str">
        <f>IF(AI27168="","",IF(ISERROR(VLOOKUP(CONCATENATE(F27168),Term!$A$1:$C$2000,1,FALSE)),0,1))</f>
        <v/>
      </c>
    </row>
    <row r="27169" spans="36:36" x14ac:dyDescent="0.15">
      <c r="AJ27169" t="str">
        <f>IF(AI27169="","",IF(ISERROR(VLOOKUP(CONCATENATE(F27169),Term!$A$1:$C$2000,1,FALSE)),0,1))</f>
        <v/>
      </c>
    </row>
    <row r="27170" spans="36:36" x14ac:dyDescent="0.15">
      <c r="AJ27170" t="str">
        <f>IF(AI27170="","",IF(ISERROR(VLOOKUP(CONCATENATE(F27170),Term!$A$1:$C$2000,1,FALSE)),0,1))</f>
        <v/>
      </c>
    </row>
    <row r="27171" spans="36:36" x14ac:dyDescent="0.15">
      <c r="AJ27171" t="str">
        <f>IF(AI27171="","",IF(ISERROR(VLOOKUP(CONCATENATE(F27171),Term!$A$1:$C$2000,1,FALSE)),0,1))</f>
        <v/>
      </c>
    </row>
    <row r="27172" spans="36:36" x14ac:dyDescent="0.15">
      <c r="AJ27172" t="str">
        <f>IF(AI27172="","",IF(ISERROR(VLOOKUP(CONCATENATE(F27172),Term!$A$1:$C$2000,1,FALSE)),0,1))</f>
        <v/>
      </c>
    </row>
    <row r="27173" spans="36:36" x14ac:dyDescent="0.15">
      <c r="AJ27173" t="str">
        <f>IF(AI27173="","",IF(ISERROR(VLOOKUP(CONCATENATE(F27173),Term!$A$1:$C$2000,1,FALSE)),0,1))</f>
        <v/>
      </c>
    </row>
    <row r="27174" spans="36:36" x14ac:dyDescent="0.15">
      <c r="AJ27174" t="str">
        <f>IF(AI27174="","",IF(ISERROR(VLOOKUP(CONCATENATE(F27174),Term!$A$1:$C$2000,1,FALSE)),0,1))</f>
        <v/>
      </c>
    </row>
    <row r="27175" spans="36:36" x14ac:dyDescent="0.15">
      <c r="AJ27175" t="str">
        <f>IF(AI27175="","",IF(ISERROR(VLOOKUP(CONCATENATE(F27175),Term!$A$1:$C$2000,1,FALSE)),0,1))</f>
        <v/>
      </c>
    </row>
    <row r="27176" spans="36:36" x14ac:dyDescent="0.15">
      <c r="AJ27176" t="str">
        <f>IF(AI27176="","",IF(ISERROR(VLOOKUP(CONCATENATE(F27176),Term!$A$1:$C$2000,1,FALSE)),0,1))</f>
        <v/>
      </c>
    </row>
    <row r="27177" spans="36:36" x14ac:dyDescent="0.15">
      <c r="AJ27177" t="str">
        <f>IF(AI27177="","",IF(ISERROR(VLOOKUP(CONCATENATE(F27177),Term!$A$1:$C$2000,1,FALSE)),0,1))</f>
        <v/>
      </c>
    </row>
    <row r="27178" spans="36:36" x14ac:dyDescent="0.15">
      <c r="AJ27178" t="str">
        <f>IF(AI27178="","",IF(ISERROR(VLOOKUP(CONCATENATE(F27178),Term!$A$1:$C$2000,1,FALSE)),0,1))</f>
        <v/>
      </c>
    </row>
    <row r="27179" spans="36:36" x14ac:dyDescent="0.15">
      <c r="AJ27179" t="str">
        <f>IF(AI27179="","",IF(ISERROR(VLOOKUP(CONCATENATE(F27179),Term!$A$1:$C$2000,1,FALSE)),0,1))</f>
        <v/>
      </c>
    </row>
    <row r="27180" spans="36:36" x14ac:dyDescent="0.15">
      <c r="AJ27180" t="str">
        <f>IF(AI27180="","",IF(ISERROR(VLOOKUP(CONCATENATE(F27180),Term!$A$1:$C$2000,1,FALSE)),0,1))</f>
        <v/>
      </c>
    </row>
    <row r="27181" spans="36:36" x14ac:dyDescent="0.15">
      <c r="AJ27181" t="str">
        <f>IF(AI27181="","",IF(ISERROR(VLOOKUP(CONCATENATE(F27181),Term!$A$1:$C$2000,1,FALSE)),0,1))</f>
        <v/>
      </c>
    </row>
    <row r="27182" spans="36:36" x14ac:dyDescent="0.15">
      <c r="AJ27182" t="str">
        <f>IF(AI27182="","",IF(ISERROR(VLOOKUP(CONCATENATE(F27182),Term!$A$1:$C$2000,1,FALSE)),0,1))</f>
        <v/>
      </c>
    </row>
    <row r="27183" spans="36:36" x14ac:dyDescent="0.15">
      <c r="AJ27183" t="str">
        <f>IF(AI27183="","",IF(ISERROR(VLOOKUP(CONCATENATE(F27183),Term!$A$1:$C$2000,1,FALSE)),0,1))</f>
        <v/>
      </c>
    </row>
    <row r="27184" spans="36:36" x14ac:dyDescent="0.15">
      <c r="AJ27184" t="str">
        <f>IF(AI27184="","",IF(ISERROR(VLOOKUP(CONCATENATE(F27184),Term!$A$1:$C$2000,1,FALSE)),0,1))</f>
        <v/>
      </c>
    </row>
    <row r="27185" spans="36:36" x14ac:dyDescent="0.15">
      <c r="AJ27185" t="str">
        <f>IF(AI27185="","",IF(ISERROR(VLOOKUP(CONCATENATE(F27185),Term!$A$1:$C$2000,1,FALSE)),0,1))</f>
        <v/>
      </c>
    </row>
    <row r="27186" spans="36:36" x14ac:dyDescent="0.15">
      <c r="AJ27186" t="str">
        <f>IF(AI27186="","",IF(ISERROR(VLOOKUP(CONCATENATE(F27186),Term!$A$1:$C$2000,1,FALSE)),0,1))</f>
        <v/>
      </c>
    </row>
    <row r="27187" spans="36:36" x14ac:dyDescent="0.15">
      <c r="AJ27187" t="str">
        <f>IF(AI27187="","",IF(ISERROR(VLOOKUP(CONCATENATE(F27187),Term!$A$1:$C$2000,1,FALSE)),0,1))</f>
        <v/>
      </c>
    </row>
    <row r="27188" spans="36:36" x14ac:dyDescent="0.15">
      <c r="AJ27188" t="str">
        <f>IF(AI27188="","",IF(ISERROR(VLOOKUP(CONCATENATE(F27188),Term!$A$1:$C$2000,1,FALSE)),0,1))</f>
        <v/>
      </c>
    </row>
    <row r="27189" spans="36:36" x14ac:dyDescent="0.15">
      <c r="AJ27189" t="str">
        <f>IF(AI27189="","",IF(ISERROR(VLOOKUP(CONCATENATE(F27189),Term!$A$1:$C$2000,1,FALSE)),0,1))</f>
        <v/>
      </c>
    </row>
    <row r="27190" spans="36:36" x14ac:dyDescent="0.15">
      <c r="AJ27190" t="str">
        <f>IF(AI27190="","",IF(ISERROR(VLOOKUP(CONCATENATE(F27190),Term!$A$1:$C$2000,1,FALSE)),0,1))</f>
        <v/>
      </c>
    </row>
    <row r="27191" spans="36:36" x14ac:dyDescent="0.15">
      <c r="AJ27191" t="str">
        <f>IF(AI27191="","",IF(ISERROR(VLOOKUP(CONCATENATE(F27191),Term!$A$1:$C$2000,1,FALSE)),0,1))</f>
        <v/>
      </c>
    </row>
    <row r="27192" spans="36:36" x14ac:dyDescent="0.15">
      <c r="AJ27192" t="str">
        <f>IF(AI27192="","",IF(ISERROR(VLOOKUP(CONCATENATE(F27192),Term!$A$1:$C$2000,1,FALSE)),0,1))</f>
        <v/>
      </c>
    </row>
    <row r="27193" spans="36:36" x14ac:dyDescent="0.15">
      <c r="AJ27193" t="str">
        <f>IF(AI27193="","",IF(ISERROR(VLOOKUP(CONCATENATE(F27193),Term!$A$1:$C$2000,1,FALSE)),0,1))</f>
        <v/>
      </c>
    </row>
    <row r="27194" spans="36:36" x14ac:dyDescent="0.15">
      <c r="AJ27194" t="str">
        <f>IF(AI27194="","",IF(ISERROR(VLOOKUP(CONCATENATE(F27194),Term!$A$1:$C$2000,1,FALSE)),0,1))</f>
        <v/>
      </c>
    </row>
    <row r="27195" spans="36:36" x14ac:dyDescent="0.15">
      <c r="AJ27195" t="str">
        <f>IF(AI27195="","",IF(ISERROR(VLOOKUP(CONCATENATE(F27195),Term!$A$1:$C$2000,1,FALSE)),0,1))</f>
        <v/>
      </c>
    </row>
    <row r="27196" spans="36:36" x14ac:dyDescent="0.15">
      <c r="AJ27196" t="str">
        <f>IF(AI27196="","",IF(ISERROR(VLOOKUP(CONCATENATE(F27196),Term!$A$1:$C$2000,1,FALSE)),0,1))</f>
        <v/>
      </c>
    </row>
    <row r="27197" spans="36:36" x14ac:dyDescent="0.15">
      <c r="AJ27197" t="str">
        <f>IF(AI27197="","",IF(ISERROR(VLOOKUP(CONCATENATE(F27197),Term!$A$1:$C$2000,1,FALSE)),0,1))</f>
        <v/>
      </c>
    </row>
    <row r="27198" spans="36:36" x14ac:dyDescent="0.15">
      <c r="AJ27198" t="str">
        <f>IF(AI27198="","",IF(ISERROR(VLOOKUP(CONCATENATE(F27198),Term!$A$1:$C$2000,1,FALSE)),0,1))</f>
        <v/>
      </c>
    </row>
    <row r="27199" spans="36:36" x14ac:dyDescent="0.15">
      <c r="AJ27199" t="str">
        <f>IF(AI27199="","",IF(ISERROR(VLOOKUP(CONCATENATE(F27199),Term!$A$1:$C$2000,1,FALSE)),0,1))</f>
        <v/>
      </c>
    </row>
    <row r="27200" spans="36:36" x14ac:dyDescent="0.15">
      <c r="AJ27200" t="str">
        <f>IF(AI27200="","",IF(ISERROR(VLOOKUP(CONCATENATE(F27200),Term!$A$1:$C$2000,1,FALSE)),0,1))</f>
        <v/>
      </c>
    </row>
    <row r="27201" spans="36:36" x14ac:dyDescent="0.15">
      <c r="AJ27201" t="str">
        <f>IF(AI27201="","",IF(ISERROR(VLOOKUP(CONCATENATE(F27201),Term!$A$1:$C$2000,1,FALSE)),0,1))</f>
        <v/>
      </c>
    </row>
    <row r="27202" spans="36:36" x14ac:dyDescent="0.15">
      <c r="AJ27202" t="str">
        <f>IF(AI27202="","",IF(ISERROR(VLOOKUP(CONCATENATE(F27202),Term!$A$1:$C$2000,1,FALSE)),0,1))</f>
        <v/>
      </c>
    </row>
    <row r="27203" spans="36:36" x14ac:dyDescent="0.15">
      <c r="AJ27203" t="str">
        <f>IF(AI27203="","",IF(ISERROR(VLOOKUP(CONCATENATE(F27203),Term!$A$1:$C$2000,1,FALSE)),0,1))</f>
        <v/>
      </c>
    </row>
    <row r="27204" spans="36:36" x14ac:dyDescent="0.15">
      <c r="AJ27204" t="str">
        <f>IF(AI27204="","",IF(ISERROR(VLOOKUP(CONCATENATE(F27204),Term!$A$1:$C$2000,1,FALSE)),0,1))</f>
        <v/>
      </c>
    </row>
    <row r="27205" spans="36:36" x14ac:dyDescent="0.15">
      <c r="AJ27205" t="str">
        <f>IF(AI27205="","",IF(ISERROR(VLOOKUP(CONCATENATE(F27205),Term!$A$1:$C$2000,1,FALSE)),0,1))</f>
        <v/>
      </c>
    </row>
    <row r="27206" spans="36:36" x14ac:dyDescent="0.15">
      <c r="AJ27206" t="str">
        <f>IF(AI27206="","",IF(ISERROR(VLOOKUP(CONCATENATE(F27206),Term!$A$1:$C$2000,1,FALSE)),0,1))</f>
        <v/>
      </c>
    </row>
    <row r="27207" spans="36:36" x14ac:dyDescent="0.15">
      <c r="AJ27207" t="str">
        <f>IF(AI27207="","",IF(ISERROR(VLOOKUP(CONCATENATE(F27207),Term!$A$1:$C$2000,1,FALSE)),0,1))</f>
        <v/>
      </c>
    </row>
    <row r="27208" spans="36:36" x14ac:dyDescent="0.15">
      <c r="AJ27208" t="str">
        <f>IF(AI27208="","",IF(ISERROR(VLOOKUP(CONCATENATE(F27208),Term!$A$1:$C$2000,1,FALSE)),0,1))</f>
        <v/>
      </c>
    </row>
    <row r="27209" spans="36:36" x14ac:dyDescent="0.15">
      <c r="AJ27209" t="str">
        <f>IF(AI27209="","",IF(ISERROR(VLOOKUP(CONCATENATE(F27209),Term!$A$1:$C$2000,1,FALSE)),0,1))</f>
        <v/>
      </c>
    </row>
    <row r="27210" spans="36:36" x14ac:dyDescent="0.15">
      <c r="AJ27210" t="str">
        <f>IF(AI27210="","",IF(ISERROR(VLOOKUP(CONCATENATE(F27210),Term!$A$1:$C$2000,1,FALSE)),0,1))</f>
        <v/>
      </c>
    </row>
    <row r="27211" spans="36:36" x14ac:dyDescent="0.15">
      <c r="AJ27211" t="str">
        <f>IF(AI27211="","",IF(ISERROR(VLOOKUP(CONCATENATE(F27211),Term!$A$1:$C$2000,1,FALSE)),0,1))</f>
        <v/>
      </c>
    </row>
    <row r="27212" spans="36:36" x14ac:dyDescent="0.15">
      <c r="AJ27212" t="str">
        <f>IF(AI27212="","",IF(ISERROR(VLOOKUP(CONCATENATE(F27212),Term!$A$1:$C$2000,1,FALSE)),0,1))</f>
        <v/>
      </c>
    </row>
    <row r="27213" spans="36:36" x14ac:dyDescent="0.15">
      <c r="AJ27213" t="str">
        <f>IF(AI27213="","",IF(ISERROR(VLOOKUP(CONCATENATE(F27213),Term!$A$1:$C$2000,1,FALSE)),0,1))</f>
        <v/>
      </c>
    </row>
    <row r="27214" spans="36:36" x14ac:dyDescent="0.15">
      <c r="AJ27214" t="str">
        <f>IF(AI27214="","",IF(ISERROR(VLOOKUP(CONCATENATE(F27214),Term!$A$1:$C$2000,1,FALSE)),0,1))</f>
        <v/>
      </c>
    </row>
    <row r="27215" spans="36:36" x14ac:dyDescent="0.15">
      <c r="AJ27215" t="str">
        <f>IF(AI27215="","",IF(ISERROR(VLOOKUP(CONCATENATE(F27215),Term!$A$1:$C$2000,1,FALSE)),0,1))</f>
        <v/>
      </c>
    </row>
    <row r="27216" spans="36:36" x14ac:dyDescent="0.15">
      <c r="AJ27216" t="str">
        <f>IF(AI27216="","",IF(ISERROR(VLOOKUP(CONCATENATE(F27216),Term!$A$1:$C$2000,1,FALSE)),0,1))</f>
        <v/>
      </c>
    </row>
    <row r="27217" spans="36:36" x14ac:dyDescent="0.15">
      <c r="AJ27217" t="str">
        <f>IF(AI27217="","",IF(ISERROR(VLOOKUP(CONCATENATE(F27217),Term!$A$1:$C$2000,1,FALSE)),0,1))</f>
        <v/>
      </c>
    </row>
    <row r="27218" spans="36:36" x14ac:dyDescent="0.15">
      <c r="AJ27218" t="str">
        <f>IF(AI27218="","",IF(ISERROR(VLOOKUP(CONCATENATE(F27218),Term!$A$1:$C$2000,1,FALSE)),0,1))</f>
        <v/>
      </c>
    </row>
    <row r="27219" spans="36:36" x14ac:dyDescent="0.15">
      <c r="AJ27219" t="str">
        <f>IF(AI27219="","",IF(ISERROR(VLOOKUP(CONCATENATE(F27219),Term!$A$1:$C$2000,1,FALSE)),0,1))</f>
        <v/>
      </c>
    </row>
    <row r="27220" spans="36:36" x14ac:dyDescent="0.15">
      <c r="AJ27220" t="str">
        <f>IF(AI27220="","",IF(ISERROR(VLOOKUP(CONCATENATE(F27220),Term!$A$1:$C$2000,1,FALSE)),0,1))</f>
        <v/>
      </c>
    </row>
    <row r="27221" spans="36:36" x14ac:dyDescent="0.15">
      <c r="AJ27221" t="str">
        <f>IF(AI27221="","",IF(ISERROR(VLOOKUP(CONCATENATE(F27221),Term!$A$1:$C$2000,1,FALSE)),0,1))</f>
        <v/>
      </c>
    </row>
    <row r="27222" spans="36:36" x14ac:dyDescent="0.15">
      <c r="AJ27222" t="str">
        <f>IF(AI27222="","",IF(ISERROR(VLOOKUP(CONCATENATE(F27222),Term!$A$1:$C$2000,1,FALSE)),0,1))</f>
        <v/>
      </c>
    </row>
    <row r="27223" spans="36:36" x14ac:dyDescent="0.15">
      <c r="AJ27223" t="str">
        <f>IF(AI27223="","",IF(ISERROR(VLOOKUP(CONCATENATE(F27223),Term!$A$1:$C$2000,1,FALSE)),0,1))</f>
        <v/>
      </c>
    </row>
    <row r="27224" spans="36:36" x14ac:dyDescent="0.15">
      <c r="AJ27224" t="str">
        <f>IF(AI27224="","",IF(ISERROR(VLOOKUP(CONCATENATE(F27224),Term!$A$1:$C$2000,1,FALSE)),0,1))</f>
        <v/>
      </c>
    </row>
    <row r="27225" spans="36:36" x14ac:dyDescent="0.15">
      <c r="AJ27225" t="str">
        <f>IF(AI27225="","",IF(ISERROR(VLOOKUP(CONCATENATE(F27225),Term!$A$1:$C$2000,1,FALSE)),0,1))</f>
        <v/>
      </c>
    </row>
    <row r="27226" spans="36:36" x14ac:dyDescent="0.15">
      <c r="AJ27226" t="str">
        <f>IF(AI27226="","",IF(ISERROR(VLOOKUP(CONCATENATE(F27226),Term!$A$1:$C$2000,1,FALSE)),0,1))</f>
        <v/>
      </c>
    </row>
    <row r="27227" spans="36:36" x14ac:dyDescent="0.15">
      <c r="AJ27227" t="str">
        <f>IF(AI27227="","",IF(ISERROR(VLOOKUP(CONCATENATE(F27227),Term!$A$1:$C$2000,1,FALSE)),0,1))</f>
        <v/>
      </c>
    </row>
    <row r="27228" spans="36:36" x14ac:dyDescent="0.15">
      <c r="AJ27228" t="str">
        <f>IF(AI27228="","",IF(ISERROR(VLOOKUP(CONCATENATE(F27228),Term!$A$1:$C$2000,1,FALSE)),0,1))</f>
        <v/>
      </c>
    </row>
    <row r="27229" spans="36:36" x14ac:dyDescent="0.15">
      <c r="AJ27229" t="str">
        <f>IF(AI27229="","",IF(ISERROR(VLOOKUP(CONCATENATE(F27229),Term!$A$1:$C$2000,1,FALSE)),0,1))</f>
        <v/>
      </c>
    </row>
    <row r="27230" spans="36:36" x14ac:dyDescent="0.15">
      <c r="AJ27230" t="str">
        <f>IF(AI27230="","",IF(ISERROR(VLOOKUP(CONCATENATE(F27230),Term!$A$1:$C$2000,1,FALSE)),0,1))</f>
        <v/>
      </c>
    </row>
    <row r="27231" spans="36:36" x14ac:dyDescent="0.15">
      <c r="AJ27231" t="str">
        <f>IF(AI27231="","",IF(ISERROR(VLOOKUP(CONCATENATE(F27231),Term!$A$1:$C$2000,1,FALSE)),0,1))</f>
        <v/>
      </c>
    </row>
    <row r="27232" spans="36:36" x14ac:dyDescent="0.15">
      <c r="AJ27232" t="str">
        <f>IF(AI27232="","",IF(ISERROR(VLOOKUP(CONCATENATE(F27232),Term!$A$1:$C$2000,1,FALSE)),0,1))</f>
        <v/>
      </c>
    </row>
    <row r="27233" spans="36:36" x14ac:dyDescent="0.15">
      <c r="AJ27233" t="str">
        <f>IF(AI27233="","",IF(ISERROR(VLOOKUP(CONCATENATE(F27233),Term!$A$1:$C$2000,1,FALSE)),0,1))</f>
        <v/>
      </c>
    </row>
    <row r="27234" spans="36:36" x14ac:dyDescent="0.15">
      <c r="AJ27234" t="str">
        <f>IF(AI27234="","",IF(ISERROR(VLOOKUP(CONCATENATE(F27234),Term!$A$1:$C$2000,1,FALSE)),0,1))</f>
        <v/>
      </c>
    </row>
    <row r="27235" spans="36:36" x14ac:dyDescent="0.15">
      <c r="AJ27235" t="str">
        <f>IF(AI27235="","",IF(ISERROR(VLOOKUP(CONCATENATE(F27235),Term!$A$1:$C$2000,1,FALSE)),0,1))</f>
        <v/>
      </c>
    </row>
    <row r="27236" spans="36:36" x14ac:dyDescent="0.15">
      <c r="AJ27236" t="str">
        <f>IF(AI27236="","",IF(ISERROR(VLOOKUP(CONCATENATE(F27236),Term!$A$1:$C$2000,1,FALSE)),0,1))</f>
        <v/>
      </c>
    </row>
    <row r="27237" spans="36:36" x14ac:dyDescent="0.15">
      <c r="AJ27237" t="str">
        <f>IF(AI27237="","",IF(ISERROR(VLOOKUP(CONCATENATE(F27237),Term!$A$1:$C$2000,1,FALSE)),0,1))</f>
        <v/>
      </c>
    </row>
    <row r="27238" spans="36:36" x14ac:dyDescent="0.15">
      <c r="AJ27238" t="str">
        <f>IF(AI27238="","",IF(ISERROR(VLOOKUP(CONCATENATE(F27238),Term!$A$1:$C$2000,1,FALSE)),0,1))</f>
        <v/>
      </c>
    </row>
    <row r="27239" spans="36:36" x14ac:dyDescent="0.15">
      <c r="AJ27239" t="str">
        <f>IF(AI27239="","",IF(ISERROR(VLOOKUP(CONCATENATE(F27239),Term!$A$1:$C$2000,1,FALSE)),0,1))</f>
        <v/>
      </c>
    </row>
    <row r="27240" spans="36:36" x14ac:dyDescent="0.15">
      <c r="AJ27240" t="str">
        <f>IF(AI27240="","",IF(ISERROR(VLOOKUP(CONCATENATE(F27240),Term!$A$1:$C$2000,1,FALSE)),0,1))</f>
        <v/>
      </c>
    </row>
    <row r="27241" spans="36:36" x14ac:dyDescent="0.15">
      <c r="AJ27241" t="str">
        <f>IF(AI27241="","",IF(ISERROR(VLOOKUP(CONCATENATE(F27241),Term!$A$1:$C$2000,1,FALSE)),0,1))</f>
        <v/>
      </c>
    </row>
    <row r="27242" spans="36:36" x14ac:dyDescent="0.15">
      <c r="AJ27242" t="str">
        <f>IF(AI27242="","",IF(ISERROR(VLOOKUP(CONCATENATE(F27242),Term!$A$1:$C$2000,1,FALSE)),0,1))</f>
        <v/>
      </c>
    </row>
    <row r="27243" spans="36:36" x14ac:dyDescent="0.15">
      <c r="AJ27243" t="str">
        <f>IF(AI27243="","",IF(ISERROR(VLOOKUP(CONCATENATE(F27243),Term!$A$1:$C$2000,1,FALSE)),0,1))</f>
        <v/>
      </c>
    </row>
    <row r="27244" spans="36:36" x14ac:dyDescent="0.15">
      <c r="AJ27244" t="str">
        <f>IF(AI27244="","",IF(ISERROR(VLOOKUP(CONCATENATE(F27244),Term!$A$1:$C$2000,1,FALSE)),0,1))</f>
        <v/>
      </c>
    </row>
    <row r="27245" spans="36:36" x14ac:dyDescent="0.15">
      <c r="AJ27245" t="str">
        <f>IF(AI27245="","",IF(ISERROR(VLOOKUP(CONCATENATE(F27245),Term!$A$1:$C$2000,1,FALSE)),0,1))</f>
        <v/>
      </c>
    </row>
    <row r="27246" spans="36:36" x14ac:dyDescent="0.15">
      <c r="AJ27246" t="str">
        <f>IF(AI27246="","",IF(ISERROR(VLOOKUP(CONCATENATE(F27246),Term!$A$1:$C$2000,1,FALSE)),0,1))</f>
        <v/>
      </c>
    </row>
    <row r="27247" spans="36:36" x14ac:dyDescent="0.15">
      <c r="AJ27247" t="str">
        <f>IF(AI27247="","",IF(ISERROR(VLOOKUP(CONCATENATE(F27247),Term!$A$1:$C$2000,1,FALSE)),0,1))</f>
        <v/>
      </c>
    </row>
    <row r="27248" spans="36:36" x14ac:dyDescent="0.15">
      <c r="AJ27248" t="str">
        <f>IF(AI27248="","",IF(ISERROR(VLOOKUP(CONCATENATE(F27248),Term!$A$1:$C$2000,1,FALSE)),0,1))</f>
        <v/>
      </c>
    </row>
    <row r="27249" spans="36:36" x14ac:dyDescent="0.15">
      <c r="AJ27249" t="str">
        <f>IF(AI27249="","",IF(ISERROR(VLOOKUP(CONCATENATE(F27249),Term!$A$1:$C$2000,1,FALSE)),0,1))</f>
        <v/>
      </c>
    </row>
    <row r="27250" spans="36:36" x14ac:dyDescent="0.15">
      <c r="AJ27250" t="str">
        <f>IF(AI27250="","",IF(ISERROR(VLOOKUP(CONCATENATE(F27250),Term!$A$1:$C$2000,1,FALSE)),0,1))</f>
        <v/>
      </c>
    </row>
    <row r="27251" spans="36:36" x14ac:dyDescent="0.15">
      <c r="AJ27251" t="str">
        <f>IF(AI27251="","",IF(ISERROR(VLOOKUP(CONCATENATE(F27251),Term!$A$1:$C$2000,1,FALSE)),0,1))</f>
        <v/>
      </c>
    </row>
    <row r="27252" spans="36:36" x14ac:dyDescent="0.15">
      <c r="AJ27252" t="str">
        <f>IF(AI27252="","",IF(ISERROR(VLOOKUP(CONCATENATE(F27252),Term!$A$1:$C$2000,1,FALSE)),0,1))</f>
        <v/>
      </c>
    </row>
    <row r="27253" spans="36:36" x14ac:dyDescent="0.15">
      <c r="AJ27253" t="str">
        <f>IF(AI27253="","",IF(ISERROR(VLOOKUP(CONCATENATE(F27253),Term!$A$1:$C$2000,1,FALSE)),0,1))</f>
        <v/>
      </c>
    </row>
    <row r="27254" spans="36:36" x14ac:dyDescent="0.15">
      <c r="AJ27254" t="str">
        <f>IF(AI27254="","",IF(ISERROR(VLOOKUP(CONCATENATE(F27254),Term!$A$1:$C$2000,1,FALSE)),0,1))</f>
        <v/>
      </c>
    </row>
    <row r="27255" spans="36:36" x14ac:dyDescent="0.15">
      <c r="AJ27255" t="str">
        <f>IF(AI27255="","",IF(ISERROR(VLOOKUP(CONCATENATE(F27255),Term!$A$1:$C$2000,1,FALSE)),0,1))</f>
        <v/>
      </c>
    </row>
    <row r="27256" spans="36:36" x14ac:dyDescent="0.15">
      <c r="AJ27256" t="str">
        <f>IF(AI27256="","",IF(ISERROR(VLOOKUP(CONCATENATE(F27256),Term!$A$1:$C$2000,1,FALSE)),0,1))</f>
        <v/>
      </c>
    </row>
    <row r="27257" spans="36:36" x14ac:dyDescent="0.15">
      <c r="AJ27257" t="str">
        <f>IF(AI27257="","",IF(ISERROR(VLOOKUP(CONCATENATE(F27257),Term!$A$1:$C$2000,1,FALSE)),0,1))</f>
        <v/>
      </c>
    </row>
    <row r="27258" spans="36:36" x14ac:dyDescent="0.15">
      <c r="AJ27258" t="str">
        <f>IF(AI27258="","",IF(ISERROR(VLOOKUP(CONCATENATE(F27258),Term!$A$1:$C$2000,1,FALSE)),0,1))</f>
        <v/>
      </c>
    </row>
    <row r="27259" spans="36:36" x14ac:dyDescent="0.15">
      <c r="AJ27259" t="str">
        <f>IF(AI27259="","",IF(ISERROR(VLOOKUP(CONCATENATE(F27259),Term!$A$1:$C$2000,1,FALSE)),0,1))</f>
        <v/>
      </c>
    </row>
    <row r="27260" spans="36:36" x14ac:dyDescent="0.15">
      <c r="AJ27260" t="str">
        <f>IF(AI27260="","",IF(ISERROR(VLOOKUP(CONCATENATE(F27260),Term!$A$1:$C$2000,1,FALSE)),0,1))</f>
        <v/>
      </c>
    </row>
    <row r="27261" spans="36:36" x14ac:dyDescent="0.15">
      <c r="AJ27261" t="str">
        <f>IF(AI27261="","",IF(ISERROR(VLOOKUP(CONCATENATE(F27261),Term!$A$1:$C$2000,1,FALSE)),0,1))</f>
        <v/>
      </c>
    </row>
    <row r="27262" spans="36:36" x14ac:dyDescent="0.15">
      <c r="AJ27262" t="str">
        <f>IF(AI27262="","",IF(ISERROR(VLOOKUP(CONCATENATE(F27262),Term!$A$1:$C$2000,1,FALSE)),0,1))</f>
        <v/>
      </c>
    </row>
    <row r="27263" spans="36:36" x14ac:dyDescent="0.15">
      <c r="AJ27263" t="str">
        <f>IF(AI27263="","",IF(ISERROR(VLOOKUP(CONCATENATE(F27263),Term!$A$1:$C$2000,1,FALSE)),0,1))</f>
        <v/>
      </c>
    </row>
    <row r="27264" spans="36:36" x14ac:dyDescent="0.15">
      <c r="AJ27264" t="str">
        <f>IF(AI27264="","",IF(ISERROR(VLOOKUP(CONCATENATE(F27264),Term!$A$1:$C$2000,1,FALSE)),0,1))</f>
        <v/>
      </c>
    </row>
    <row r="27265" spans="36:36" x14ac:dyDescent="0.15">
      <c r="AJ27265" t="str">
        <f>IF(AI27265="","",IF(ISERROR(VLOOKUP(CONCATENATE(F27265),Term!$A$1:$C$2000,1,FALSE)),0,1))</f>
        <v/>
      </c>
    </row>
    <row r="27266" spans="36:36" x14ac:dyDescent="0.15">
      <c r="AJ27266" t="str">
        <f>IF(AI27266="","",IF(ISERROR(VLOOKUP(CONCATENATE(F27266),Term!$A$1:$C$2000,1,FALSE)),0,1))</f>
        <v/>
      </c>
    </row>
    <row r="27267" spans="36:36" x14ac:dyDescent="0.15">
      <c r="AJ27267" t="str">
        <f>IF(AI27267="","",IF(ISERROR(VLOOKUP(CONCATENATE(F27267),Term!$A$1:$C$2000,1,FALSE)),0,1))</f>
        <v/>
      </c>
    </row>
    <row r="27268" spans="36:36" x14ac:dyDescent="0.15">
      <c r="AJ27268" t="str">
        <f>IF(AI27268="","",IF(ISERROR(VLOOKUP(CONCATENATE(F27268),Term!$A$1:$C$2000,1,FALSE)),0,1))</f>
        <v/>
      </c>
    </row>
    <row r="27269" spans="36:36" x14ac:dyDescent="0.15">
      <c r="AJ27269" t="str">
        <f>IF(AI27269="","",IF(ISERROR(VLOOKUP(CONCATENATE(F27269),Term!$A$1:$C$2000,1,FALSE)),0,1))</f>
        <v/>
      </c>
    </row>
    <row r="27270" spans="36:36" x14ac:dyDescent="0.15">
      <c r="AJ27270" t="str">
        <f>IF(AI27270="","",IF(ISERROR(VLOOKUP(CONCATENATE(F27270),Term!$A$1:$C$2000,1,FALSE)),0,1))</f>
        <v/>
      </c>
    </row>
    <row r="27271" spans="36:36" x14ac:dyDescent="0.15">
      <c r="AJ27271" t="str">
        <f>IF(AI27271="","",IF(ISERROR(VLOOKUP(CONCATENATE(F27271),Term!$A$1:$C$2000,1,FALSE)),0,1))</f>
        <v/>
      </c>
    </row>
    <row r="27272" spans="36:36" x14ac:dyDescent="0.15">
      <c r="AJ27272" t="str">
        <f>IF(AI27272="","",IF(ISERROR(VLOOKUP(CONCATENATE(F27272),Term!$A$1:$C$2000,1,FALSE)),0,1))</f>
        <v/>
      </c>
    </row>
    <row r="27273" spans="36:36" x14ac:dyDescent="0.15">
      <c r="AJ27273" t="str">
        <f>IF(AI27273="","",IF(ISERROR(VLOOKUP(CONCATENATE(F27273),Term!$A$1:$C$2000,1,FALSE)),0,1))</f>
        <v/>
      </c>
    </row>
    <row r="27274" spans="36:36" x14ac:dyDescent="0.15">
      <c r="AJ27274" t="str">
        <f>IF(AI27274="","",IF(ISERROR(VLOOKUP(CONCATENATE(F27274),Term!$A$1:$C$2000,1,FALSE)),0,1))</f>
        <v/>
      </c>
    </row>
    <row r="27275" spans="36:36" x14ac:dyDescent="0.15">
      <c r="AJ27275" t="str">
        <f>IF(AI27275="","",IF(ISERROR(VLOOKUP(CONCATENATE(F27275),Term!$A$1:$C$2000,1,FALSE)),0,1))</f>
        <v/>
      </c>
    </row>
    <row r="27276" spans="36:36" x14ac:dyDescent="0.15">
      <c r="AJ27276" t="str">
        <f>IF(AI27276="","",IF(ISERROR(VLOOKUP(CONCATENATE(F27276),Term!$A$1:$C$2000,1,FALSE)),0,1))</f>
        <v/>
      </c>
    </row>
    <row r="27277" spans="36:36" x14ac:dyDescent="0.15">
      <c r="AJ27277" t="str">
        <f>IF(AI27277="","",IF(ISERROR(VLOOKUP(CONCATENATE(F27277),Term!$A$1:$C$2000,1,FALSE)),0,1))</f>
        <v/>
      </c>
    </row>
    <row r="27278" spans="36:36" x14ac:dyDescent="0.15">
      <c r="AJ27278" t="str">
        <f>IF(AI27278="","",IF(ISERROR(VLOOKUP(CONCATENATE(F27278),Term!$A$1:$C$2000,1,FALSE)),0,1))</f>
        <v/>
      </c>
    </row>
    <row r="27279" spans="36:36" x14ac:dyDescent="0.15">
      <c r="AJ27279" t="str">
        <f>IF(AI27279="","",IF(ISERROR(VLOOKUP(CONCATENATE(F27279),Term!$A$1:$C$2000,1,FALSE)),0,1))</f>
        <v/>
      </c>
    </row>
    <row r="27280" spans="36:36" x14ac:dyDescent="0.15">
      <c r="AJ27280" t="str">
        <f>IF(AI27280="","",IF(ISERROR(VLOOKUP(CONCATENATE(F27280),Term!$A$1:$C$2000,1,FALSE)),0,1))</f>
        <v/>
      </c>
    </row>
    <row r="27281" spans="36:36" x14ac:dyDescent="0.15">
      <c r="AJ27281" t="str">
        <f>IF(AI27281="","",IF(ISERROR(VLOOKUP(CONCATENATE(F27281),Term!$A$1:$C$2000,1,FALSE)),0,1))</f>
        <v/>
      </c>
    </row>
    <row r="27282" spans="36:36" x14ac:dyDescent="0.15">
      <c r="AJ27282" t="str">
        <f>IF(AI27282="","",IF(ISERROR(VLOOKUP(CONCATENATE(F27282),Term!$A$1:$C$2000,1,FALSE)),0,1))</f>
        <v/>
      </c>
    </row>
    <row r="27283" spans="36:36" x14ac:dyDescent="0.15">
      <c r="AJ27283" t="str">
        <f>IF(AI27283="","",IF(ISERROR(VLOOKUP(CONCATENATE(F27283),Term!$A$1:$C$2000,1,FALSE)),0,1))</f>
        <v/>
      </c>
    </row>
    <row r="27284" spans="36:36" x14ac:dyDescent="0.15">
      <c r="AJ27284" t="str">
        <f>IF(AI27284="","",IF(ISERROR(VLOOKUP(CONCATENATE(F27284),Term!$A$1:$C$2000,1,FALSE)),0,1))</f>
        <v/>
      </c>
    </row>
    <row r="27285" spans="36:36" x14ac:dyDescent="0.15">
      <c r="AJ27285" t="str">
        <f>IF(AI27285="","",IF(ISERROR(VLOOKUP(CONCATENATE(F27285),Term!$A$1:$C$2000,1,FALSE)),0,1))</f>
        <v/>
      </c>
    </row>
    <row r="27286" spans="36:36" x14ac:dyDescent="0.15">
      <c r="AJ27286" t="str">
        <f>IF(AI27286="","",IF(ISERROR(VLOOKUP(CONCATENATE(F27286),Term!$A$1:$C$2000,1,FALSE)),0,1))</f>
        <v/>
      </c>
    </row>
    <row r="27287" spans="36:36" x14ac:dyDescent="0.15">
      <c r="AJ27287" t="str">
        <f>IF(AI27287="","",IF(ISERROR(VLOOKUP(CONCATENATE(F27287),Term!$A$1:$C$2000,1,FALSE)),0,1))</f>
        <v/>
      </c>
    </row>
    <row r="27288" spans="36:36" x14ac:dyDescent="0.15">
      <c r="AJ27288" t="str">
        <f>IF(AI27288="","",IF(ISERROR(VLOOKUP(CONCATENATE(F27288),Term!$A$1:$C$2000,1,FALSE)),0,1))</f>
        <v/>
      </c>
    </row>
    <row r="27289" spans="36:36" x14ac:dyDescent="0.15">
      <c r="AJ27289" t="str">
        <f>IF(AI27289="","",IF(ISERROR(VLOOKUP(CONCATENATE(F27289),Term!$A$1:$C$2000,1,FALSE)),0,1))</f>
        <v/>
      </c>
    </row>
    <row r="27290" spans="36:36" x14ac:dyDescent="0.15">
      <c r="AJ27290" t="str">
        <f>IF(AI27290="","",IF(ISERROR(VLOOKUP(CONCATENATE(F27290),Term!$A$1:$C$2000,1,FALSE)),0,1))</f>
        <v/>
      </c>
    </row>
    <row r="27291" spans="36:36" x14ac:dyDescent="0.15">
      <c r="AJ27291" t="str">
        <f>IF(AI27291="","",IF(ISERROR(VLOOKUP(CONCATENATE(F27291),Term!$A$1:$C$2000,1,FALSE)),0,1))</f>
        <v/>
      </c>
    </row>
    <row r="27292" spans="36:36" x14ac:dyDescent="0.15">
      <c r="AJ27292" t="str">
        <f>IF(AI27292="","",IF(ISERROR(VLOOKUP(CONCATENATE(F27292),Term!$A$1:$C$2000,1,FALSE)),0,1))</f>
        <v/>
      </c>
    </row>
    <row r="27293" spans="36:36" x14ac:dyDescent="0.15">
      <c r="AJ27293" t="str">
        <f>IF(AI27293="","",IF(ISERROR(VLOOKUP(CONCATENATE(F27293),Term!$A$1:$C$2000,1,FALSE)),0,1))</f>
        <v/>
      </c>
    </row>
    <row r="27294" spans="36:36" x14ac:dyDescent="0.15">
      <c r="AJ27294" t="str">
        <f>IF(AI27294="","",IF(ISERROR(VLOOKUP(CONCATENATE(F27294),Term!$A$1:$C$2000,1,FALSE)),0,1))</f>
        <v/>
      </c>
    </row>
    <row r="27295" spans="36:36" x14ac:dyDescent="0.15">
      <c r="AJ27295" t="str">
        <f>IF(AI27295="","",IF(ISERROR(VLOOKUP(CONCATENATE(F27295),Term!$A$1:$C$2000,1,FALSE)),0,1))</f>
        <v/>
      </c>
    </row>
    <row r="27296" spans="36:36" x14ac:dyDescent="0.15">
      <c r="AJ27296" t="str">
        <f>IF(AI27296="","",IF(ISERROR(VLOOKUP(CONCATENATE(F27296),Term!$A$1:$C$2000,1,FALSE)),0,1))</f>
        <v/>
      </c>
    </row>
    <row r="27297" spans="36:36" x14ac:dyDescent="0.15">
      <c r="AJ27297" t="str">
        <f>IF(AI27297="","",IF(ISERROR(VLOOKUP(CONCATENATE(F27297),Term!$A$1:$C$2000,1,FALSE)),0,1))</f>
        <v/>
      </c>
    </row>
    <row r="27298" spans="36:36" x14ac:dyDescent="0.15">
      <c r="AJ27298" t="str">
        <f>IF(AI27298="","",IF(ISERROR(VLOOKUP(CONCATENATE(F27298),Term!$A$1:$C$2000,1,FALSE)),0,1))</f>
        <v/>
      </c>
    </row>
    <row r="27299" spans="36:36" x14ac:dyDescent="0.15">
      <c r="AJ27299" t="str">
        <f>IF(AI27299="","",IF(ISERROR(VLOOKUP(CONCATENATE(F27299),Term!$A$1:$C$2000,1,FALSE)),0,1))</f>
        <v/>
      </c>
    </row>
    <row r="27300" spans="36:36" x14ac:dyDescent="0.15">
      <c r="AJ27300" t="str">
        <f>IF(AI27300="","",IF(ISERROR(VLOOKUP(CONCATENATE(F27300),Term!$A$1:$C$2000,1,FALSE)),0,1))</f>
        <v/>
      </c>
    </row>
    <row r="27301" spans="36:36" x14ac:dyDescent="0.15">
      <c r="AJ27301" t="str">
        <f>IF(AI27301="","",IF(ISERROR(VLOOKUP(CONCATENATE(F27301),Term!$A$1:$C$2000,1,FALSE)),0,1))</f>
        <v/>
      </c>
    </row>
    <row r="27302" spans="36:36" x14ac:dyDescent="0.15">
      <c r="AJ27302" t="str">
        <f>IF(AI27302="","",IF(ISERROR(VLOOKUP(CONCATENATE(F27302),Term!$A$1:$C$2000,1,FALSE)),0,1))</f>
        <v/>
      </c>
    </row>
    <row r="27303" spans="36:36" x14ac:dyDescent="0.15">
      <c r="AJ27303" t="str">
        <f>IF(AI27303="","",IF(ISERROR(VLOOKUP(CONCATENATE(F27303),Term!$A$1:$C$2000,1,FALSE)),0,1))</f>
        <v/>
      </c>
    </row>
    <row r="27304" spans="36:36" x14ac:dyDescent="0.15">
      <c r="AJ27304" t="str">
        <f>IF(AI27304="","",IF(ISERROR(VLOOKUP(CONCATENATE(F27304),Term!$A$1:$C$2000,1,FALSE)),0,1))</f>
        <v/>
      </c>
    </row>
    <row r="27305" spans="36:36" x14ac:dyDescent="0.15">
      <c r="AJ27305" t="str">
        <f>IF(AI27305="","",IF(ISERROR(VLOOKUP(CONCATENATE(F27305),Term!$A$1:$C$2000,1,FALSE)),0,1))</f>
        <v/>
      </c>
    </row>
    <row r="27306" spans="36:36" x14ac:dyDescent="0.15">
      <c r="AJ27306" t="str">
        <f>IF(AI27306="","",IF(ISERROR(VLOOKUP(CONCATENATE(F27306),Term!$A$1:$C$2000,1,FALSE)),0,1))</f>
        <v/>
      </c>
    </row>
    <row r="27307" spans="36:36" x14ac:dyDescent="0.15">
      <c r="AJ27307" t="str">
        <f>IF(AI27307="","",IF(ISERROR(VLOOKUP(CONCATENATE(F27307),Term!$A$1:$C$2000,1,FALSE)),0,1))</f>
        <v/>
      </c>
    </row>
    <row r="27308" spans="36:36" x14ac:dyDescent="0.15">
      <c r="AJ27308" t="str">
        <f>IF(AI27308="","",IF(ISERROR(VLOOKUP(CONCATENATE(F27308),Term!$A$1:$C$2000,1,FALSE)),0,1))</f>
        <v/>
      </c>
    </row>
    <row r="27309" spans="36:36" x14ac:dyDescent="0.15">
      <c r="AJ27309" t="str">
        <f>IF(AI27309="","",IF(ISERROR(VLOOKUP(CONCATENATE(F27309),Term!$A$1:$C$2000,1,FALSE)),0,1))</f>
        <v/>
      </c>
    </row>
    <row r="27310" spans="36:36" x14ac:dyDescent="0.15">
      <c r="AJ27310" t="str">
        <f>IF(AI27310="","",IF(ISERROR(VLOOKUP(CONCATENATE(F27310),Term!$A$1:$C$2000,1,FALSE)),0,1))</f>
        <v/>
      </c>
    </row>
    <row r="27311" spans="36:36" x14ac:dyDescent="0.15">
      <c r="AJ27311" t="str">
        <f>IF(AI27311="","",IF(ISERROR(VLOOKUP(CONCATENATE(F27311),Term!$A$1:$C$2000,1,FALSE)),0,1))</f>
        <v/>
      </c>
    </row>
    <row r="27312" spans="36:36" x14ac:dyDescent="0.15">
      <c r="AJ27312" t="str">
        <f>IF(AI27312="","",IF(ISERROR(VLOOKUP(CONCATENATE(F27312),Term!$A$1:$C$2000,1,FALSE)),0,1))</f>
        <v/>
      </c>
    </row>
    <row r="27313" spans="36:36" x14ac:dyDescent="0.15">
      <c r="AJ27313" t="str">
        <f>IF(AI27313="","",IF(ISERROR(VLOOKUP(CONCATENATE(F27313),Term!$A$1:$C$2000,1,FALSE)),0,1))</f>
        <v/>
      </c>
    </row>
    <row r="27314" spans="36:36" x14ac:dyDescent="0.15">
      <c r="AJ27314" t="str">
        <f>IF(AI27314="","",IF(ISERROR(VLOOKUP(CONCATENATE(F27314),Term!$A$1:$C$2000,1,FALSE)),0,1))</f>
        <v/>
      </c>
    </row>
    <row r="27315" spans="36:36" x14ac:dyDescent="0.15">
      <c r="AJ27315" t="str">
        <f>IF(AI27315="","",IF(ISERROR(VLOOKUP(CONCATENATE(F27315),Term!$A$1:$C$2000,1,FALSE)),0,1))</f>
        <v/>
      </c>
    </row>
    <row r="27316" spans="36:36" x14ac:dyDescent="0.15">
      <c r="AJ27316" t="str">
        <f>IF(AI27316="","",IF(ISERROR(VLOOKUP(CONCATENATE(F27316),Term!$A$1:$C$2000,1,FALSE)),0,1))</f>
        <v/>
      </c>
    </row>
    <row r="27317" spans="36:36" x14ac:dyDescent="0.15">
      <c r="AJ27317" t="str">
        <f>IF(AI27317="","",IF(ISERROR(VLOOKUP(CONCATENATE(F27317),Term!$A$1:$C$2000,1,FALSE)),0,1))</f>
        <v/>
      </c>
    </row>
    <row r="27318" spans="36:36" x14ac:dyDescent="0.15">
      <c r="AJ27318" t="str">
        <f>IF(AI27318="","",IF(ISERROR(VLOOKUP(CONCATENATE(F27318),Term!$A$1:$C$2000,1,FALSE)),0,1))</f>
        <v/>
      </c>
    </row>
    <row r="27319" spans="36:36" x14ac:dyDescent="0.15">
      <c r="AJ27319" t="str">
        <f>IF(AI27319="","",IF(ISERROR(VLOOKUP(CONCATENATE(F27319),Term!$A$1:$C$2000,1,FALSE)),0,1))</f>
        <v/>
      </c>
    </row>
    <row r="27320" spans="36:36" x14ac:dyDescent="0.15">
      <c r="AJ27320" t="str">
        <f>IF(AI27320="","",IF(ISERROR(VLOOKUP(CONCATENATE(F27320),Term!$A$1:$C$2000,1,FALSE)),0,1))</f>
        <v/>
      </c>
    </row>
    <row r="27321" spans="36:36" x14ac:dyDescent="0.15">
      <c r="AJ27321" t="str">
        <f>IF(AI27321="","",IF(ISERROR(VLOOKUP(CONCATENATE(F27321),Term!$A$1:$C$2000,1,FALSE)),0,1))</f>
        <v/>
      </c>
    </row>
    <row r="27322" spans="36:36" x14ac:dyDescent="0.15">
      <c r="AJ27322" t="str">
        <f>IF(AI27322="","",IF(ISERROR(VLOOKUP(CONCATENATE(F27322),Term!$A$1:$C$2000,1,FALSE)),0,1))</f>
        <v/>
      </c>
    </row>
    <row r="27323" spans="36:36" x14ac:dyDescent="0.15">
      <c r="AJ27323" t="str">
        <f>IF(AI27323="","",IF(ISERROR(VLOOKUP(CONCATENATE(F27323),Term!$A$1:$C$2000,1,FALSE)),0,1))</f>
        <v/>
      </c>
    </row>
    <row r="27324" spans="36:36" x14ac:dyDescent="0.15">
      <c r="AJ27324" t="str">
        <f>IF(AI27324="","",IF(ISERROR(VLOOKUP(CONCATENATE(F27324),Term!$A$1:$C$2000,1,FALSE)),0,1))</f>
        <v/>
      </c>
    </row>
    <row r="27325" spans="36:36" x14ac:dyDescent="0.15">
      <c r="AJ27325" t="str">
        <f>IF(AI27325="","",IF(ISERROR(VLOOKUP(CONCATENATE(F27325),Term!$A$1:$C$2000,1,FALSE)),0,1))</f>
        <v/>
      </c>
    </row>
    <row r="27326" spans="36:36" x14ac:dyDescent="0.15">
      <c r="AJ27326" t="str">
        <f>IF(AI27326="","",IF(ISERROR(VLOOKUP(CONCATENATE(F27326),Term!$A$1:$C$2000,1,FALSE)),0,1))</f>
        <v/>
      </c>
    </row>
    <row r="27327" spans="36:36" x14ac:dyDescent="0.15">
      <c r="AJ27327" t="str">
        <f>IF(AI27327="","",IF(ISERROR(VLOOKUP(CONCATENATE(F27327),Term!$A$1:$C$2000,1,FALSE)),0,1))</f>
        <v/>
      </c>
    </row>
    <row r="27328" spans="36:36" x14ac:dyDescent="0.15">
      <c r="AJ27328" t="str">
        <f>IF(AI27328="","",IF(ISERROR(VLOOKUP(CONCATENATE(F27328),Term!$A$1:$C$2000,1,FALSE)),0,1))</f>
        <v/>
      </c>
    </row>
    <row r="27329" spans="36:36" x14ac:dyDescent="0.15">
      <c r="AJ27329" t="str">
        <f>IF(AI27329="","",IF(ISERROR(VLOOKUP(CONCATENATE(F27329),Term!$A$1:$C$2000,1,FALSE)),0,1))</f>
        <v/>
      </c>
    </row>
    <row r="27330" spans="36:36" x14ac:dyDescent="0.15">
      <c r="AJ27330" t="str">
        <f>IF(AI27330="","",IF(ISERROR(VLOOKUP(CONCATENATE(F27330),Term!$A$1:$C$2000,1,FALSE)),0,1))</f>
        <v/>
      </c>
    </row>
    <row r="27331" spans="36:36" x14ac:dyDescent="0.15">
      <c r="AJ27331" t="str">
        <f>IF(AI27331="","",IF(ISERROR(VLOOKUP(CONCATENATE(F27331),Term!$A$1:$C$2000,1,FALSE)),0,1))</f>
        <v/>
      </c>
    </row>
    <row r="27332" spans="36:36" x14ac:dyDescent="0.15">
      <c r="AJ27332" t="str">
        <f>IF(AI27332="","",IF(ISERROR(VLOOKUP(CONCATENATE(F27332),Term!$A$1:$C$2000,1,FALSE)),0,1))</f>
        <v/>
      </c>
    </row>
    <row r="27333" spans="36:36" x14ac:dyDescent="0.15">
      <c r="AJ27333" t="str">
        <f>IF(AI27333="","",IF(ISERROR(VLOOKUP(CONCATENATE(F27333),Term!$A$1:$C$2000,1,FALSE)),0,1))</f>
        <v/>
      </c>
    </row>
    <row r="27334" spans="36:36" x14ac:dyDescent="0.15">
      <c r="AJ27334" t="str">
        <f>IF(AI27334="","",IF(ISERROR(VLOOKUP(CONCATENATE(F27334),Term!$A$1:$C$2000,1,FALSE)),0,1))</f>
        <v/>
      </c>
    </row>
    <row r="27335" spans="36:36" x14ac:dyDescent="0.15">
      <c r="AJ27335" t="str">
        <f>IF(AI27335="","",IF(ISERROR(VLOOKUP(CONCATENATE(F27335),Term!$A$1:$C$2000,1,FALSE)),0,1))</f>
        <v/>
      </c>
    </row>
    <row r="27336" spans="36:36" x14ac:dyDescent="0.15">
      <c r="AJ27336" t="str">
        <f>IF(AI27336="","",IF(ISERROR(VLOOKUP(CONCATENATE(F27336),Term!$A$1:$C$2000,1,FALSE)),0,1))</f>
        <v/>
      </c>
    </row>
    <row r="27337" spans="36:36" x14ac:dyDescent="0.15">
      <c r="AJ27337" t="str">
        <f>IF(AI27337="","",IF(ISERROR(VLOOKUP(CONCATENATE(F27337),Term!$A$1:$C$2000,1,FALSE)),0,1))</f>
        <v/>
      </c>
    </row>
    <row r="27338" spans="36:36" x14ac:dyDescent="0.15">
      <c r="AJ27338" t="str">
        <f>IF(AI27338="","",IF(ISERROR(VLOOKUP(CONCATENATE(F27338),Term!$A$1:$C$2000,1,FALSE)),0,1))</f>
        <v/>
      </c>
    </row>
    <row r="27339" spans="36:36" x14ac:dyDescent="0.15">
      <c r="AJ27339" t="str">
        <f>IF(AI27339="","",IF(ISERROR(VLOOKUP(CONCATENATE(F27339),Term!$A$1:$C$2000,1,FALSE)),0,1))</f>
        <v/>
      </c>
    </row>
    <row r="27340" spans="36:36" x14ac:dyDescent="0.15">
      <c r="AJ27340" t="str">
        <f>IF(AI27340="","",IF(ISERROR(VLOOKUP(CONCATENATE(F27340),Term!$A$1:$C$2000,1,FALSE)),0,1))</f>
        <v/>
      </c>
    </row>
    <row r="27341" spans="36:36" x14ac:dyDescent="0.15">
      <c r="AJ27341" t="str">
        <f>IF(AI27341="","",IF(ISERROR(VLOOKUP(CONCATENATE(F27341),Term!$A$1:$C$2000,1,FALSE)),0,1))</f>
        <v/>
      </c>
    </row>
    <row r="27342" spans="36:36" x14ac:dyDescent="0.15">
      <c r="AJ27342" t="str">
        <f>IF(AI27342="","",IF(ISERROR(VLOOKUP(CONCATENATE(F27342),Term!$A$1:$C$2000,1,FALSE)),0,1))</f>
        <v/>
      </c>
    </row>
    <row r="27343" spans="36:36" x14ac:dyDescent="0.15">
      <c r="AJ27343" t="str">
        <f>IF(AI27343="","",IF(ISERROR(VLOOKUP(CONCATENATE(F27343),Term!$A$1:$C$2000,1,FALSE)),0,1))</f>
        <v/>
      </c>
    </row>
    <row r="27344" spans="36:36" x14ac:dyDescent="0.15">
      <c r="AJ27344" t="str">
        <f>IF(AI27344="","",IF(ISERROR(VLOOKUP(CONCATENATE(F27344),Term!$A$1:$C$2000,1,FALSE)),0,1))</f>
        <v/>
      </c>
    </row>
    <row r="27345" spans="36:36" x14ac:dyDescent="0.15">
      <c r="AJ27345" t="str">
        <f>IF(AI27345="","",IF(ISERROR(VLOOKUP(CONCATENATE(F27345),Term!$A$1:$C$2000,1,FALSE)),0,1))</f>
        <v/>
      </c>
    </row>
    <row r="27346" spans="36:36" x14ac:dyDescent="0.15">
      <c r="AJ27346" t="str">
        <f>IF(AI27346="","",IF(ISERROR(VLOOKUP(CONCATENATE(F27346),Term!$A$1:$C$2000,1,FALSE)),0,1))</f>
        <v/>
      </c>
    </row>
    <row r="27347" spans="36:36" x14ac:dyDescent="0.15">
      <c r="AJ27347" t="str">
        <f>IF(AI27347="","",IF(ISERROR(VLOOKUP(CONCATENATE(F27347),Term!$A$1:$C$2000,1,FALSE)),0,1))</f>
        <v/>
      </c>
    </row>
    <row r="27348" spans="36:36" x14ac:dyDescent="0.15">
      <c r="AJ27348" t="str">
        <f>IF(AI27348="","",IF(ISERROR(VLOOKUP(CONCATENATE(F27348),Term!$A$1:$C$2000,1,FALSE)),0,1))</f>
        <v/>
      </c>
    </row>
    <row r="27349" spans="36:36" x14ac:dyDescent="0.15">
      <c r="AJ27349" t="str">
        <f>IF(AI27349="","",IF(ISERROR(VLOOKUP(CONCATENATE(F27349),Term!$A$1:$C$2000,1,FALSE)),0,1))</f>
        <v/>
      </c>
    </row>
    <row r="27350" spans="36:36" x14ac:dyDescent="0.15">
      <c r="AJ27350" t="str">
        <f>IF(AI27350="","",IF(ISERROR(VLOOKUP(CONCATENATE(F27350),Term!$A$1:$C$2000,1,FALSE)),0,1))</f>
        <v/>
      </c>
    </row>
    <row r="27351" spans="36:36" x14ac:dyDescent="0.15">
      <c r="AJ27351" t="str">
        <f>IF(AI27351="","",IF(ISERROR(VLOOKUP(CONCATENATE(F27351),Term!$A$1:$C$2000,1,FALSE)),0,1))</f>
        <v/>
      </c>
    </row>
    <row r="27352" spans="36:36" x14ac:dyDescent="0.15">
      <c r="AJ27352" t="str">
        <f>IF(AI27352="","",IF(ISERROR(VLOOKUP(CONCATENATE(F27352),Term!$A$1:$C$2000,1,FALSE)),0,1))</f>
        <v/>
      </c>
    </row>
    <row r="27353" spans="36:36" x14ac:dyDescent="0.15">
      <c r="AJ27353" t="str">
        <f>IF(AI27353="","",IF(ISERROR(VLOOKUP(CONCATENATE(F27353),Term!$A$1:$C$2000,1,FALSE)),0,1))</f>
        <v/>
      </c>
    </row>
    <row r="27354" spans="36:36" x14ac:dyDescent="0.15">
      <c r="AJ27354" t="str">
        <f>IF(AI27354="","",IF(ISERROR(VLOOKUP(CONCATENATE(F27354),Term!$A$1:$C$2000,1,FALSE)),0,1))</f>
        <v/>
      </c>
    </row>
    <row r="27355" spans="36:36" x14ac:dyDescent="0.15">
      <c r="AJ27355" t="str">
        <f>IF(AI27355="","",IF(ISERROR(VLOOKUP(CONCATENATE(F27355),Term!$A$1:$C$2000,1,FALSE)),0,1))</f>
        <v/>
      </c>
    </row>
    <row r="27356" spans="36:36" x14ac:dyDescent="0.15">
      <c r="AJ27356" t="str">
        <f>IF(AI27356="","",IF(ISERROR(VLOOKUP(CONCATENATE(F27356),Term!$A$1:$C$2000,1,FALSE)),0,1))</f>
        <v/>
      </c>
    </row>
    <row r="27357" spans="36:36" x14ac:dyDescent="0.15">
      <c r="AJ27357" t="str">
        <f>IF(AI27357="","",IF(ISERROR(VLOOKUP(CONCATENATE(F27357),Term!$A$1:$C$2000,1,FALSE)),0,1))</f>
        <v/>
      </c>
    </row>
    <row r="27358" spans="36:36" x14ac:dyDescent="0.15">
      <c r="AJ27358" t="str">
        <f>IF(AI27358="","",IF(ISERROR(VLOOKUP(CONCATENATE(F27358),Term!$A$1:$C$2000,1,FALSE)),0,1))</f>
        <v/>
      </c>
    </row>
    <row r="27359" spans="36:36" x14ac:dyDescent="0.15">
      <c r="AJ27359" t="str">
        <f>IF(AI27359="","",IF(ISERROR(VLOOKUP(CONCATENATE(F27359),Term!$A$1:$C$2000,1,FALSE)),0,1))</f>
        <v/>
      </c>
    </row>
    <row r="27360" spans="36:36" x14ac:dyDescent="0.15">
      <c r="AJ27360" t="str">
        <f>IF(AI27360="","",IF(ISERROR(VLOOKUP(CONCATENATE(F27360),Term!$A$1:$C$2000,1,FALSE)),0,1))</f>
        <v/>
      </c>
    </row>
    <row r="27361" spans="36:36" x14ac:dyDescent="0.15">
      <c r="AJ27361" t="str">
        <f>IF(AI27361="","",IF(ISERROR(VLOOKUP(CONCATENATE(F27361),Term!$A$1:$C$2000,1,FALSE)),0,1))</f>
        <v/>
      </c>
    </row>
    <row r="27362" spans="36:36" x14ac:dyDescent="0.15">
      <c r="AJ27362" t="str">
        <f>IF(AI27362="","",IF(ISERROR(VLOOKUP(CONCATENATE(F27362),Term!$A$1:$C$2000,1,FALSE)),0,1))</f>
        <v/>
      </c>
    </row>
    <row r="27363" spans="36:36" x14ac:dyDescent="0.15">
      <c r="AJ27363" t="str">
        <f>IF(AI27363="","",IF(ISERROR(VLOOKUP(CONCATENATE(F27363),Term!$A$1:$C$2000,1,FALSE)),0,1))</f>
        <v/>
      </c>
    </row>
    <row r="27364" spans="36:36" x14ac:dyDescent="0.15">
      <c r="AJ27364" t="str">
        <f>IF(AI27364="","",IF(ISERROR(VLOOKUP(CONCATENATE(F27364),Term!$A$1:$C$2000,1,FALSE)),0,1))</f>
        <v/>
      </c>
    </row>
    <row r="27365" spans="36:36" x14ac:dyDescent="0.15">
      <c r="AJ27365" t="str">
        <f>IF(AI27365="","",IF(ISERROR(VLOOKUP(CONCATENATE(F27365),Term!$A$1:$C$2000,1,FALSE)),0,1))</f>
        <v/>
      </c>
    </row>
    <row r="27366" spans="36:36" x14ac:dyDescent="0.15">
      <c r="AJ27366" t="str">
        <f>IF(AI27366="","",IF(ISERROR(VLOOKUP(CONCATENATE(F27366),Term!$A$1:$C$2000,1,FALSE)),0,1))</f>
        <v/>
      </c>
    </row>
    <row r="27367" spans="36:36" x14ac:dyDescent="0.15">
      <c r="AJ27367" t="str">
        <f>IF(AI27367="","",IF(ISERROR(VLOOKUP(CONCATENATE(F27367),Term!$A$1:$C$2000,1,FALSE)),0,1))</f>
        <v/>
      </c>
    </row>
    <row r="27368" spans="36:36" x14ac:dyDescent="0.15">
      <c r="AJ27368" t="str">
        <f>IF(AI27368="","",IF(ISERROR(VLOOKUP(CONCATENATE(F27368),Term!$A$1:$C$2000,1,FALSE)),0,1))</f>
        <v/>
      </c>
    </row>
    <row r="27369" spans="36:36" x14ac:dyDescent="0.15">
      <c r="AJ27369" t="str">
        <f>IF(AI27369="","",IF(ISERROR(VLOOKUP(CONCATENATE(F27369),Term!$A$1:$C$2000,1,FALSE)),0,1))</f>
        <v/>
      </c>
    </row>
    <row r="27370" spans="36:36" x14ac:dyDescent="0.15">
      <c r="AJ27370" t="str">
        <f>IF(AI27370="","",IF(ISERROR(VLOOKUP(CONCATENATE(F27370),Term!$A$1:$C$2000,1,FALSE)),0,1))</f>
        <v/>
      </c>
    </row>
    <row r="27371" spans="36:36" x14ac:dyDescent="0.15">
      <c r="AJ27371" t="str">
        <f>IF(AI27371="","",IF(ISERROR(VLOOKUP(CONCATENATE(F27371),Term!$A$1:$C$2000,1,FALSE)),0,1))</f>
        <v/>
      </c>
    </row>
    <row r="27372" spans="36:36" x14ac:dyDescent="0.15">
      <c r="AJ27372" t="str">
        <f>IF(AI27372="","",IF(ISERROR(VLOOKUP(CONCATENATE(F27372),Term!$A$1:$C$2000,1,FALSE)),0,1))</f>
        <v/>
      </c>
    </row>
    <row r="27373" spans="36:36" x14ac:dyDescent="0.15">
      <c r="AJ27373" t="str">
        <f>IF(AI27373="","",IF(ISERROR(VLOOKUP(CONCATENATE(F27373),Term!$A$1:$C$2000,1,FALSE)),0,1))</f>
        <v/>
      </c>
    </row>
    <row r="27374" spans="36:36" x14ac:dyDescent="0.15">
      <c r="AJ27374" t="str">
        <f>IF(AI27374="","",IF(ISERROR(VLOOKUP(CONCATENATE(F27374),Term!$A$1:$C$2000,1,FALSE)),0,1))</f>
        <v/>
      </c>
    </row>
    <row r="27375" spans="36:36" x14ac:dyDescent="0.15">
      <c r="AJ27375" t="str">
        <f>IF(AI27375="","",IF(ISERROR(VLOOKUP(CONCATENATE(F27375),Term!$A$1:$C$2000,1,FALSE)),0,1))</f>
        <v/>
      </c>
    </row>
    <row r="27376" spans="36:36" x14ac:dyDescent="0.15">
      <c r="AJ27376" t="str">
        <f>IF(AI27376="","",IF(ISERROR(VLOOKUP(CONCATENATE(F27376),Term!$A$1:$C$2000,1,FALSE)),0,1))</f>
        <v/>
      </c>
    </row>
    <row r="27377" spans="36:36" x14ac:dyDescent="0.15">
      <c r="AJ27377" t="str">
        <f>IF(AI27377="","",IF(ISERROR(VLOOKUP(CONCATENATE(F27377),Term!$A$1:$C$2000,1,FALSE)),0,1))</f>
        <v/>
      </c>
    </row>
    <row r="27378" spans="36:36" x14ac:dyDescent="0.15">
      <c r="AJ27378" t="str">
        <f>IF(AI27378="","",IF(ISERROR(VLOOKUP(CONCATENATE(F27378),Term!$A$1:$C$2000,1,FALSE)),0,1))</f>
        <v/>
      </c>
    </row>
    <row r="27379" spans="36:36" x14ac:dyDescent="0.15">
      <c r="AJ27379" t="str">
        <f>IF(AI27379="","",IF(ISERROR(VLOOKUP(CONCATENATE(F27379),Term!$A$1:$C$2000,1,FALSE)),0,1))</f>
        <v/>
      </c>
    </row>
    <row r="27380" spans="36:36" x14ac:dyDescent="0.15">
      <c r="AJ27380" t="str">
        <f>IF(AI27380="","",IF(ISERROR(VLOOKUP(CONCATENATE(F27380),Term!$A$1:$C$2000,1,FALSE)),0,1))</f>
        <v/>
      </c>
    </row>
    <row r="27381" spans="36:36" x14ac:dyDescent="0.15">
      <c r="AJ27381" t="str">
        <f>IF(AI27381="","",IF(ISERROR(VLOOKUP(CONCATENATE(F27381),Term!$A$1:$C$2000,1,FALSE)),0,1))</f>
        <v/>
      </c>
    </row>
    <row r="27382" spans="36:36" x14ac:dyDescent="0.15">
      <c r="AJ27382" t="str">
        <f>IF(AI27382="","",IF(ISERROR(VLOOKUP(CONCATENATE(F27382),Term!$A$1:$C$2000,1,FALSE)),0,1))</f>
        <v/>
      </c>
    </row>
    <row r="27383" spans="36:36" x14ac:dyDescent="0.15">
      <c r="AJ27383" t="str">
        <f>IF(AI27383="","",IF(ISERROR(VLOOKUP(CONCATENATE(F27383),Term!$A$1:$C$2000,1,FALSE)),0,1))</f>
        <v/>
      </c>
    </row>
    <row r="27384" spans="36:36" x14ac:dyDescent="0.15">
      <c r="AJ27384" t="str">
        <f>IF(AI27384="","",IF(ISERROR(VLOOKUP(CONCATENATE(F27384),Term!$A$1:$C$2000,1,FALSE)),0,1))</f>
        <v/>
      </c>
    </row>
    <row r="27385" spans="36:36" x14ac:dyDescent="0.15">
      <c r="AJ27385" t="str">
        <f>IF(AI27385="","",IF(ISERROR(VLOOKUP(CONCATENATE(F27385),Term!$A$1:$C$2000,1,FALSE)),0,1))</f>
        <v/>
      </c>
    </row>
    <row r="27386" spans="36:36" x14ac:dyDescent="0.15">
      <c r="AJ27386" t="str">
        <f>IF(AI27386="","",IF(ISERROR(VLOOKUP(CONCATENATE(F27386),Term!$A$1:$C$2000,1,FALSE)),0,1))</f>
        <v/>
      </c>
    </row>
    <row r="27387" spans="36:36" x14ac:dyDescent="0.15">
      <c r="AJ27387" t="str">
        <f>IF(AI27387="","",IF(ISERROR(VLOOKUP(CONCATENATE(F27387),Term!$A$1:$C$2000,1,FALSE)),0,1))</f>
        <v/>
      </c>
    </row>
    <row r="27388" spans="36:36" x14ac:dyDescent="0.15">
      <c r="AJ27388" t="str">
        <f>IF(AI27388="","",IF(ISERROR(VLOOKUP(CONCATENATE(F27388),Term!$A$1:$C$2000,1,FALSE)),0,1))</f>
        <v/>
      </c>
    </row>
    <row r="27389" spans="36:36" x14ac:dyDescent="0.15">
      <c r="AJ27389" t="str">
        <f>IF(AI27389="","",IF(ISERROR(VLOOKUP(CONCATENATE(F27389),Term!$A$1:$C$2000,1,FALSE)),0,1))</f>
        <v/>
      </c>
    </row>
    <row r="27390" spans="36:36" x14ac:dyDescent="0.15">
      <c r="AJ27390" t="str">
        <f>IF(AI27390="","",IF(ISERROR(VLOOKUP(CONCATENATE(F27390),Term!$A$1:$C$2000,1,FALSE)),0,1))</f>
        <v/>
      </c>
    </row>
    <row r="27391" spans="36:36" x14ac:dyDescent="0.15">
      <c r="AJ27391" t="str">
        <f>IF(AI27391="","",IF(ISERROR(VLOOKUP(CONCATENATE(F27391),Term!$A$1:$C$2000,1,FALSE)),0,1))</f>
        <v/>
      </c>
    </row>
    <row r="27392" spans="36:36" x14ac:dyDescent="0.15">
      <c r="AJ27392" t="str">
        <f>IF(AI27392="","",IF(ISERROR(VLOOKUP(CONCATENATE(F27392),Term!$A$1:$C$2000,1,FALSE)),0,1))</f>
        <v/>
      </c>
    </row>
    <row r="27393" spans="36:36" x14ac:dyDescent="0.15">
      <c r="AJ27393" t="str">
        <f>IF(AI27393="","",IF(ISERROR(VLOOKUP(CONCATENATE(F27393),Term!$A$1:$C$2000,1,FALSE)),0,1))</f>
        <v/>
      </c>
    </row>
    <row r="27394" spans="36:36" x14ac:dyDescent="0.15">
      <c r="AJ27394" t="str">
        <f>IF(AI27394="","",IF(ISERROR(VLOOKUP(CONCATENATE(F27394),Term!$A$1:$C$2000,1,FALSE)),0,1))</f>
        <v/>
      </c>
    </row>
    <row r="27395" spans="36:36" x14ac:dyDescent="0.15">
      <c r="AJ27395" t="str">
        <f>IF(AI27395="","",IF(ISERROR(VLOOKUP(CONCATENATE(F27395),Term!$A$1:$C$2000,1,FALSE)),0,1))</f>
        <v/>
      </c>
    </row>
    <row r="27396" spans="36:36" x14ac:dyDescent="0.15">
      <c r="AJ27396" t="str">
        <f>IF(AI27396="","",IF(ISERROR(VLOOKUP(CONCATENATE(F27396),Term!$A$1:$C$2000,1,FALSE)),0,1))</f>
        <v/>
      </c>
    </row>
    <row r="27397" spans="36:36" x14ac:dyDescent="0.15">
      <c r="AJ27397" t="str">
        <f>IF(AI27397="","",IF(ISERROR(VLOOKUP(CONCATENATE(F27397),Term!$A$1:$C$2000,1,FALSE)),0,1))</f>
        <v/>
      </c>
    </row>
    <row r="27398" spans="36:36" x14ac:dyDescent="0.15">
      <c r="AJ27398" t="str">
        <f>IF(AI27398="","",IF(ISERROR(VLOOKUP(CONCATENATE(F27398),Term!$A$1:$C$2000,1,FALSE)),0,1))</f>
        <v/>
      </c>
    </row>
    <row r="27399" spans="36:36" x14ac:dyDescent="0.15">
      <c r="AJ27399" t="str">
        <f>IF(AI27399="","",IF(ISERROR(VLOOKUP(CONCATENATE(F27399),Term!$A$1:$C$2000,1,FALSE)),0,1))</f>
        <v/>
      </c>
    </row>
    <row r="27400" spans="36:36" x14ac:dyDescent="0.15">
      <c r="AJ27400" t="str">
        <f>IF(AI27400="","",IF(ISERROR(VLOOKUP(CONCATENATE(F27400),Term!$A$1:$C$2000,1,FALSE)),0,1))</f>
        <v/>
      </c>
    </row>
    <row r="27401" spans="36:36" x14ac:dyDescent="0.15">
      <c r="AJ27401" t="str">
        <f>IF(AI27401="","",IF(ISERROR(VLOOKUP(CONCATENATE(F27401),Term!$A$1:$C$2000,1,FALSE)),0,1))</f>
        <v/>
      </c>
    </row>
    <row r="27402" spans="36:36" x14ac:dyDescent="0.15">
      <c r="AJ27402" t="str">
        <f>IF(AI27402="","",IF(ISERROR(VLOOKUP(CONCATENATE(F27402),Term!$A$1:$C$2000,1,FALSE)),0,1))</f>
        <v/>
      </c>
    </row>
    <row r="27403" spans="36:36" x14ac:dyDescent="0.15">
      <c r="AJ27403" t="str">
        <f>IF(AI27403="","",IF(ISERROR(VLOOKUP(CONCATENATE(F27403),Term!$A$1:$C$2000,1,FALSE)),0,1))</f>
        <v/>
      </c>
    </row>
    <row r="27404" spans="36:36" x14ac:dyDescent="0.15">
      <c r="AJ27404" t="str">
        <f>IF(AI27404="","",IF(ISERROR(VLOOKUP(CONCATENATE(F27404),Term!$A$1:$C$2000,1,FALSE)),0,1))</f>
        <v/>
      </c>
    </row>
    <row r="27405" spans="36:36" x14ac:dyDescent="0.15">
      <c r="AJ27405" t="str">
        <f>IF(AI27405="","",IF(ISERROR(VLOOKUP(CONCATENATE(F27405),Term!$A$1:$C$2000,1,FALSE)),0,1))</f>
        <v/>
      </c>
    </row>
    <row r="27406" spans="36:36" x14ac:dyDescent="0.15">
      <c r="AJ27406" t="str">
        <f>IF(AI27406="","",IF(ISERROR(VLOOKUP(CONCATENATE(F27406),Term!$A$1:$C$2000,1,FALSE)),0,1))</f>
        <v/>
      </c>
    </row>
    <row r="27407" spans="36:36" x14ac:dyDescent="0.15">
      <c r="AJ27407" t="str">
        <f>IF(AI27407="","",IF(ISERROR(VLOOKUP(CONCATENATE(F27407),Term!$A$1:$C$2000,1,FALSE)),0,1))</f>
        <v/>
      </c>
    </row>
    <row r="27408" spans="36:36" x14ac:dyDescent="0.15">
      <c r="AJ27408" t="str">
        <f>IF(AI27408="","",IF(ISERROR(VLOOKUP(CONCATENATE(F27408),Term!$A$1:$C$2000,1,FALSE)),0,1))</f>
        <v/>
      </c>
    </row>
    <row r="27409" spans="36:36" x14ac:dyDescent="0.15">
      <c r="AJ27409" t="str">
        <f>IF(AI27409="","",IF(ISERROR(VLOOKUP(CONCATENATE(F27409),Term!$A$1:$C$2000,1,FALSE)),0,1))</f>
        <v/>
      </c>
    </row>
    <row r="27410" spans="36:36" x14ac:dyDescent="0.15">
      <c r="AJ27410" t="str">
        <f>IF(AI27410="","",IF(ISERROR(VLOOKUP(CONCATENATE(F27410),Term!$A$1:$C$2000,1,FALSE)),0,1))</f>
        <v/>
      </c>
    </row>
    <row r="27411" spans="36:36" x14ac:dyDescent="0.15">
      <c r="AJ27411" t="str">
        <f>IF(AI27411="","",IF(ISERROR(VLOOKUP(CONCATENATE(F27411),Term!$A$1:$C$2000,1,FALSE)),0,1))</f>
        <v/>
      </c>
    </row>
    <row r="27412" spans="36:36" x14ac:dyDescent="0.15">
      <c r="AJ27412" t="str">
        <f>IF(AI27412="","",IF(ISERROR(VLOOKUP(CONCATENATE(F27412),Term!$A$1:$C$2000,1,FALSE)),0,1))</f>
        <v/>
      </c>
    </row>
    <row r="27413" spans="36:36" x14ac:dyDescent="0.15">
      <c r="AJ27413" t="str">
        <f>IF(AI27413="","",IF(ISERROR(VLOOKUP(CONCATENATE(F27413),Term!$A$1:$C$2000,1,FALSE)),0,1))</f>
        <v/>
      </c>
    </row>
    <row r="27414" spans="36:36" x14ac:dyDescent="0.15">
      <c r="AJ27414" t="str">
        <f>IF(AI27414="","",IF(ISERROR(VLOOKUP(CONCATENATE(F27414),Term!$A$1:$C$2000,1,FALSE)),0,1))</f>
        <v/>
      </c>
    </row>
    <row r="27415" spans="36:36" x14ac:dyDescent="0.15">
      <c r="AJ27415" t="str">
        <f>IF(AI27415="","",IF(ISERROR(VLOOKUP(CONCATENATE(F27415),Term!$A$1:$C$2000,1,FALSE)),0,1))</f>
        <v/>
      </c>
    </row>
    <row r="27416" spans="36:36" x14ac:dyDescent="0.15">
      <c r="AJ27416" t="str">
        <f>IF(AI27416="","",IF(ISERROR(VLOOKUP(CONCATENATE(F27416),Term!$A$1:$C$2000,1,FALSE)),0,1))</f>
        <v/>
      </c>
    </row>
    <row r="27417" spans="36:36" x14ac:dyDescent="0.15">
      <c r="AJ27417" t="str">
        <f>IF(AI27417="","",IF(ISERROR(VLOOKUP(CONCATENATE(F27417),Term!$A$1:$C$2000,1,FALSE)),0,1))</f>
        <v/>
      </c>
    </row>
    <row r="27418" spans="36:36" x14ac:dyDescent="0.15">
      <c r="AJ27418" t="str">
        <f>IF(AI27418="","",IF(ISERROR(VLOOKUP(CONCATENATE(F27418),Term!$A$1:$C$2000,1,FALSE)),0,1))</f>
        <v/>
      </c>
    </row>
    <row r="27419" spans="36:36" x14ac:dyDescent="0.15">
      <c r="AJ27419" t="str">
        <f>IF(AI27419="","",IF(ISERROR(VLOOKUP(CONCATENATE(F27419),Term!$A$1:$C$2000,1,FALSE)),0,1))</f>
        <v/>
      </c>
    </row>
    <row r="27420" spans="36:36" x14ac:dyDescent="0.15">
      <c r="AJ27420" t="str">
        <f>IF(AI27420="","",IF(ISERROR(VLOOKUP(CONCATENATE(F27420),Term!$A$1:$C$2000,1,FALSE)),0,1))</f>
        <v/>
      </c>
    </row>
    <row r="27421" spans="36:36" x14ac:dyDescent="0.15">
      <c r="AJ27421" t="str">
        <f>IF(AI27421="","",IF(ISERROR(VLOOKUP(CONCATENATE(F27421),Term!$A$1:$C$2000,1,FALSE)),0,1))</f>
        <v/>
      </c>
    </row>
    <row r="27422" spans="36:36" x14ac:dyDescent="0.15">
      <c r="AJ27422" t="str">
        <f>IF(AI27422="","",IF(ISERROR(VLOOKUP(CONCATENATE(F27422),Term!$A$1:$C$2000,1,FALSE)),0,1))</f>
        <v/>
      </c>
    </row>
    <row r="27423" spans="36:36" x14ac:dyDescent="0.15">
      <c r="AJ27423" t="str">
        <f>IF(AI27423="","",IF(ISERROR(VLOOKUP(CONCATENATE(F27423),Term!$A$1:$C$2000,1,FALSE)),0,1))</f>
        <v/>
      </c>
    </row>
    <row r="27424" spans="36:36" x14ac:dyDescent="0.15">
      <c r="AJ27424" t="str">
        <f>IF(AI27424="","",IF(ISERROR(VLOOKUP(CONCATENATE(F27424),Term!$A$1:$C$2000,1,FALSE)),0,1))</f>
        <v/>
      </c>
    </row>
    <row r="27425" spans="36:36" x14ac:dyDescent="0.15">
      <c r="AJ27425" t="str">
        <f>IF(AI27425="","",IF(ISERROR(VLOOKUP(CONCATENATE(F27425),Term!$A$1:$C$2000,1,FALSE)),0,1))</f>
        <v/>
      </c>
    </row>
    <row r="27426" spans="36:36" x14ac:dyDescent="0.15">
      <c r="AJ27426" t="str">
        <f>IF(AI27426="","",IF(ISERROR(VLOOKUP(CONCATENATE(F27426),Term!$A$1:$C$2000,1,FALSE)),0,1))</f>
        <v/>
      </c>
    </row>
    <row r="27427" spans="36:36" x14ac:dyDescent="0.15">
      <c r="AJ27427" t="str">
        <f>IF(AI27427="","",IF(ISERROR(VLOOKUP(CONCATENATE(F27427),Term!$A$1:$C$2000,1,FALSE)),0,1))</f>
        <v/>
      </c>
    </row>
    <row r="27428" spans="36:36" x14ac:dyDescent="0.15">
      <c r="AJ27428" t="str">
        <f>IF(AI27428="","",IF(ISERROR(VLOOKUP(CONCATENATE(F27428),Term!$A$1:$C$2000,1,FALSE)),0,1))</f>
        <v/>
      </c>
    </row>
    <row r="27429" spans="36:36" x14ac:dyDescent="0.15">
      <c r="AJ27429" t="str">
        <f>IF(AI27429="","",IF(ISERROR(VLOOKUP(CONCATENATE(F27429),Term!$A$1:$C$2000,1,FALSE)),0,1))</f>
        <v/>
      </c>
    </row>
    <row r="27430" spans="36:36" x14ac:dyDescent="0.15">
      <c r="AJ27430" t="str">
        <f>IF(AI27430="","",IF(ISERROR(VLOOKUP(CONCATENATE(F27430),Term!$A$1:$C$2000,1,FALSE)),0,1))</f>
        <v/>
      </c>
    </row>
    <row r="27431" spans="36:36" x14ac:dyDescent="0.15">
      <c r="AJ27431" t="str">
        <f>IF(AI27431="","",IF(ISERROR(VLOOKUP(CONCATENATE(F27431),Term!$A$1:$C$2000,1,FALSE)),0,1))</f>
        <v/>
      </c>
    </row>
    <row r="27432" spans="36:36" x14ac:dyDescent="0.15">
      <c r="AJ27432" t="str">
        <f>IF(AI27432="","",IF(ISERROR(VLOOKUP(CONCATENATE(F27432),Term!$A$1:$C$2000,1,FALSE)),0,1))</f>
        <v/>
      </c>
    </row>
    <row r="27433" spans="36:36" x14ac:dyDescent="0.15">
      <c r="AJ27433" t="str">
        <f>IF(AI27433="","",IF(ISERROR(VLOOKUP(CONCATENATE(F27433),Term!$A$1:$C$2000,1,FALSE)),0,1))</f>
        <v/>
      </c>
    </row>
    <row r="27434" spans="36:36" x14ac:dyDescent="0.15">
      <c r="AJ27434" t="str">
        <f>IF(AI27434="","",IF(ISERROR(VLOOKUP(CONCATENATE(F27434),Term!$A$1:$C$2000,1,FALSE)),0,1))</f>
        <v/>
      </c>
    </row>
    <row r="27435" spans="36:36" x14ac:dyDescent="0.15">
      <c r="AJ27435" t="str">
        <f>IF(AI27435="","",IF(ISERROR(VLOOKUP(CONCATENATE(F27435),Term!$A$1:$C$2000,1,FALSE)),0,1))</f>
        <v/>
      </c>
    </row>
    <row r="27436" spans="36:36" x14ac:dyDescent="0.15">
      <c r="AJ27436" t="str">
        <f>IF(AI27436="","",IF(ISERROR(VLOOKUP(CONCATENATE(F27436),Term!$A$1:$C$2000,1,FALSE)),0,1))</f>
        <v/>
      </c>
    </row>
    <row r="27437" spans="36:36" x14ac:dyDescent="0.15">
      <c r="AJ27437" t="str">
        <f>IF(AI27437="","",IF(ISERROR(VLOOKUP(CONCATENATE(F27437),Term!$A$1:$C$2000,1,FALSE)),0,1))</f>
        <v/>
      </c>
    </row>
    <row r="27438" spans="36:36" x14ac:dyDescent="0.15">
      <c r="AJ27438" t="str">
        <f>IF(AI27438="","",IF(ISERROR(VLOOKUP(CONCATENATE(F27438),Term!$A$1:$C$2000,1,FALSE)),0,1))</f>
        <v/>
      </c>
    </row>
    <row r="27439" spans="36:36" x14ac:dyDescent="0.15">
      <c r="AJ27439" t="str">
        <f>IF(AI27439="","",IF(ISERROR(VLOOKUP(CONCATENATE(F27439),Term!$A$1:$C$2000,1,FALSE)),0,1))</f>
        <v/>
      </c>
    </row>
    <row r="27440" spans="36:36" x14ac:dyDescent="0.15">
      <c r="AJ27440" t="str">
        <f>IF(AI27440="","",IF(ISERROR(VLOOKUP(CONCATENATE(F27440),Term!$A$1:$C$2000,1,FALSE)),0,1))</f>
        <v/>
      </c>
    </row>
    <row r="27441" spans="36:36" x14ac:dyDescent="0.15">
      <c r="AJ27441" t="str">
        <f>IF(AI27441="","",IF(ISERROR(VLOOKUP(CONCATENATE(F27441),Term!$A$1:$C$2000,1,FALSE)),0,1))</f>
        <v/>
      </c>
    </row>
    <row r="27442" spans="36:36" x14ac:dyDescent="0.15">
      <c r="AJ27442" t="str">
        <f>IF(AI27442="","",IF(ISERROR(VLOOKUP(CONCATENATE(F27442),Term!$A$1:$C$2000,1,FALSE)),0,1))</f>
        <v/>
      </c>
    </row>
    <row r="27443" spans="36:36" x14ac:dyDescent="0.15">
      <c r="AJ27443" t="str">
        <f>IF(AI27443="","",IF(ISERROR(VLOOKUP(CONCATENATE(F27443),Term!$A$1:$C$2000,1,FALSE)),0,1))</f>
        <v/>
      </c>
    </row>
    <row r="27444" spans="36:36" x14ac:dyDescent="0.15">
      <c r="AJ27444" t="str">
        <f>IF(AI27444="","",IF(ISERROR(VLOOKUP(CONCATENATE(F27444),Term!$A$1:$C$2000,1,FALSE)),0,1))</f>
        <v/>
      </c>
    </row>
    <row r="27445" spans="36:36" x14ac:dyDescent="0.15">
      <c r="AJ27445" t="str">
        <f>IF(AI27445="","",IF(ISERROR(VLOOKUP(CONCATENATE(F27445),Term!$A$1:$C$2000,1,FALSE)),0,1))</f>
        <v/>
      </c>
    </row>
    <row r="27446" spans="36:36" x14ac:dyDescent="0.15">
      <c r="AJ27446" t="str">
        <f>IF(AI27446="","",IF(ISERROR(VLOOKUP(CONCATENATE(F27446),Term!$A$1:$C$2000,1,FALSE)),0,1))</f>
        <v/>
      </c>
    </row>
    <row r="27447" spans="36:36" x14ac:dyDescent="0.15">
      <c r="AJ27447" t="str">
        <f>IF(AI27447="","",IF(ISERROR(VLOOKUP(CONCATENATE(F27447),Term!$A$1:$C$2000,1,FALSE)),0,1))</f>
        <v/>
      </c>
    </row>
    <row r="27448" spans="36:36" x14ac:dyDescent="0.15">
      <c r="AJ27448" t="str">
        <f>IF(AI27448="","",IF(ISERROR(VLOOKUP(CONCATENATE(F27448),Term!$A$1:$C$2000,1,FALSE)),0,1))</f>
        <v/>
      </c>
    </row>
    <row r="27449" spans="36:36" x14ac:dyDescent="0.15">
      <c r="AJ27449" t="str">
        <f>IF(AI27449="","",IF(ISERROR(VLOOKUP(CONCATENATE(F27449),Term!$A$1:$C$2000,1,FALSE)),0,1))</f>
        <v/>
      </c>
    </row>
    <row r="27450" spans="36:36" x14ac:dyDescent="0.15">
      <c r="AJ27450" t="str">
        <f>IF(AI27450="","",IF(ISERROR(VLOOKUP(CONCATENATE(F27450),Term!$A$1:$C$2000,1,FALSE)),0,1))</f>
        <v/>
      </c>
    </row>
    <row r="27451" spans="36:36" x14ac:dyDescent="0.15">
      <c r="AJ27451" t="str">
        <f>IF(AI27451="","",IF(ISERROR(VLOOKUP(CONCATENATE(F27451),Term!$A$1:$C$2000,1,FALSE)),0,1))</f>
        <v/>
      </c>
    </row>
    <row r="27452" spans="36:36" x14ac:dyDescent="0.15">
      <c r="AJ27452" t="str">
        <f>IF(AI27452="","",IF(ISERROR(VLOOKUP(CONCATENATE(F27452),Term!$A$1:$C$2000,1,FALSE)),0,1))</f>
        <v/>
      </c>
    </row>
    <row r="27453" spans="36:36" x14ac:dyDescent="0.15">
      <c r="AJ27453" t="str">
        <f>IF(AI27453="","",IF(ISERROR(VLOOKUP(CONCATENATE(F27453),Term!$A$1:$C$2000,1,FALSE)),0,1))</f>
        <v/>
      </c>
    </row>
    <row r="27454" spans="36:36" x14ac:dyDescent="0.15">
      <c r="AJ27454" t="str">
        <f>IF(AI27454="","",IF(ISERROR(VLOOKUP(CONCATENATE(F27454),Term!$A$1:$C$2000,1,FALSE)),0,1))</f>
        <v/>
      </c>
    </row>
    <row r="27455" spans="36:36" x14ac:dyDescent="0.15">
      <c r="AJ27455" t="str">
        <f>IF(AI27455="","",IF(ISERROR(VLOOKUP(CONCATENATE(F27455),Term!$A$1:$C$2000,1,FALSE)),0,1))</f>
        <v/>
      </c>
    </row>
    <row r="27456" spans="36:36" x14ac:dyDescent="0.15">
      <c r="AJ27456" t="str">
        <f>IF(AI27456="","",IF(ISERROR(VLOOKUP(CONCATENATE(F27456),Term!$A$1:$C$2000,1,FALSE)),0,1))</f>
        <v/>
      </c>
    </row>
    <row r="27457" spans="36:36" x14ac:dyDescent="0.15">
      <c r="AJ27457" t="str">
        <f>IF(AI27457="","",IF(ISERROR(VLOOKUP(CONCATENATE(F27457),Term!$A$1:$C$2000,1,FALSE)),0,1))</f>
        <v/>
      </c>
    </row>
    <row r="27458" spans="36:36" x14ac:dyDescent="0.15">
      <c r="AJ27458" t="str">
        <f>IF(AI27458="","",IF(ISERROR(VLOOKUP(CONCATENATE(F27458),Term!$A$1:$C$2000,1,FALSE)),0,1))</f>
        <v/>
      </c>
    </row>
    <row r="27459" spans="36:36" x14ac:dyDescent="0.15">
      <c r="AJ27459" t="str">
        <f>IF(AI27459="","",IF(ISERROR(VLOOKUP(CONCATENATE(F27459),Term!$A$1:$C$2000,1,FALSE)),0,1))</f>
        <v/>
      </c>
    </row>
    <row r="27460" spans="36:36" x14ac:dyDescent="0.15">
      <c r="AJ27460" t="str">
        <f>IF(AI27460="","",IF(ISERROR(VLOOKUP(CONCATENATE(F27460),Term!$A$1:$C$2000,1,FALSE)),0,1))</f>
        <v/>
      </c>
    </row>
    <row r="27461" spans="36:36" x14ac:dyDescent="0.15">
      <c r="AJ27461" t="str">
        <f>IF(AI27461="","",IF(ISERROR(VLOOKUP(CONCATENATE(F27461),Term!$A$1:$C$2000,1,FALSE)),0,1))</f>
        <v/>
      </c>
    </row>
    <row r="27462" spans="36:36" x14ac:dyDescent="0.15">
      <c r="AJ27462" t="str">
        <f>IF(AI27462="","",IF(ISERROR(VLOOKUP(CONCATENATE(F27462),Term!$A$1:$C$2000,1,FALSE)),0,1))</f>
        <v/>
      </c>
    </row>
    <row r="27463" spans="36:36" x14ac:dyDescent="0.15">
      <c r="AJ27463" t="str">
        <f>IF(AI27463="","",IF(ISERROR(VLOOKUP(CONCATENATE(F27463),Term!$A$1:$C$2000,1,FALSE)),0,1))</f>
        <v/>
      </c>
    </row>
    <row r="27464" spans="36:36" x14ac:dyDescent="0.15">
      <c r="AJ27464" t="str">
        <f>IF(AI27464="","",IF(ISERROR(VLOOKUP(CONCATENATE(F27464),Term!$A$1:$C$2000,1,FALSE)),0,1))</f>
        <v/>
      </c>
    </row>
    <row r="27465" spans="36:36" x14ac:dyDescent="0.15">
      <c r="AJ27465" t="str">
        <f>IF(AI27465="","",IF(ISERROR(VLOOKUP(CONCATENATE(F27465),Term!$A$1:$C$2000,1,FALSE)),0,1))</f>
        <v/>
      </c>
    </row>
    <row r="27466" spans="36:36" x14ac:dyDescent="0.15">
      <c r="AJ27466" t="str">
        <f>IF(AI27466="","",IF(ISERROR(VLOOKUP(CONCATENATE(F27466),Term!$A$1:$C$2000,1,FALSE)),0,1))</f>
        <v/>
      </c>
    </row>
    <row r="27467" spans="36:36" x14ac:dyDescent="0.15">
      <c r="AJ27467" t="str">
        <f>IF(AI27467="","",IF(ISERROR(VLOOKUP(CONCATENATE(F27467),Term!$A$1:$C$2000,1,FALSE)),0,1))</f>
        <v/>
      </c>
    </row>
    <row r="27468" spans="36:36" x14ac:dyDescent="0.15">
      <c r="AJ27468" t="str">
        <f>IF(AI27468="","",IF(ISERROR(VLOOKUP(CONCATENATE(F27468),Term!$A$1:$C$2000,1,FALSE)),0,1))</f>
        <v/>
      </c>
    </row>
    <row r="27469" spans="36:36" x14ac:dyDescent="0.15">
      <c r="AJ27469" t="str">
        <f>IF(AI27469="","",IF(ISERROR(VLOOKUP(CONCATENATE(F27469),Term!$A$1:$C$2000,1,FALSE)),0,1))</f>
        <v/>
      </c>
    </row>
    <row r="27470" spans="36:36" x14ac:dyDescent="0.15">
      <c r="AJ27470" t="str">
        <f>IF(AI27470="","",IF(ISERROR(VLOOKUP(CONCATENATE(F27470),Term!$A$1:$C$2000,1,FALSE)),0,1))</f>
        <v/>
      </c>
    </row>
    <row r="27471" spans="36:36" x14ac:dyDescent="0.15">
      <c r="AJ27471" t="str">
        <f>IF(AI27471="","",IF(ISERROR(VLOOKUP(CONCATENATE(F27471),Term!$A$1:$C$2000,1,FALSE)),0,1))</f>
        <v/>
      </c>
    </row>
    <row r="27472" spans="36:36" x14ac:dyDescent="0.15">
      <c r="AJ27472" t="str">
        <f>IF(AI27472="","",IF(ISERROR(VLOOKUP(CONCATENATE(F27472),Term!$A$1:$C$2000,1,FALSE)),0,1))</f>
        <v/>
      </c>
    </row>
    <row r="27473" spans="36:36" x14ac:dyDescent="0.15">
      <c r="AJ27473" t="str">
        <f>IF(AI27473="","",IF(ISERROR(VLOOKUP(CONCATENATE(F27473),Term!$A$1:$C$2000,1,FALSE)),0,1))</f>
        <v/>
      </c>
    </row>
    <row r="27474" spans="36:36" x14ac:dyDescent="0.15">
      <c r="AJ27474" t="str">
        <f>IF(AI27474="","",IF(ISERROR(VLOOKUP(CONCATENATE(F27474),Term!$A$1:$C$2000,1,FALSE)),0,1))</f>
        <v/>
      </c>
    </row>
    <row r="27475" spans="36:36" x14ac:dyDescent="0.15">
      <c r="AJ27475" t="str">
        <f>IF(AI27475="","",IF(ISERROR(VLOOKUP(CONCATENATE(F27475),Term!$A$1:$C$2000,1,FALSE)),0,1))</f>
        <v/>
      </c>
    </row>
    <row r="27476" spans="36:36" x14ac:dyDescent="0.15">
      <c r="AJ27476" t="str">
        <f>IF(AI27476="","",IF(ISERROR(VLOOKUP(CONCATENATE(F27476),Term!$A$1:$C$2000,1,FALSE)),0,1))</f>
        <v/>
      </c>
    </row>
    <row r="27477" spans="36:36" x14ac:dyDescent="0.15">
      <c r="AJ27477" t="str">
        <f>IF(AI27477="","",IF(ISERROR(VLOOKUP(CONCATENATE(F27477),Term!$A$1:$C$2000,1,FALSE)),0,1))</f>
        <v/>
      </c>
    </row>
    <row r="27478" spans="36:36" x14ac:dyDescent="0.15">
      <c r="AJ27478" t="str">
        <f>IF(AI27478="","",IF(ISERROR(VLOOKUP(CONCATENATE(F27478),Term!$A$1:$C$2000,1,FALSE)),0,1))</f>
        <v/>
      </c>
    </row>
    <row r="27479" spans="36:36" x14ac:dyDescent="0.15">
      <c r="AJ27479" t="str">
        <f>IF(AI27479="","",IF(ISERROR(VLOOKUP(CONCATENATE(F27479),Term!$A$1:$C$2000,1,FALSE)),0,1))</f>
        <v/>
      </c>
    </row>
    <row r="27480" spans="36:36" x14ac:dyDescent="0.15">
      <c r="AJ27480" t="str">
        <f>IF(AI27480="","",IF(ISERROR(VLOOKUP(CONCATENATE(F27480),Term!$A$1:$C$2000,1,FALSE)),0,1))</f>
        <v/>
      </c>
    </row>
    <row r="27481" spans="36:36" x14ac:dyDescent="0.15">
      <c r="AJ27481" t="str">
        <f>IF(AI27481="","",IF(ISERROR(VLOOKUP(CONCATENATE(F27481),Term!$A$1:$C$2000,1,FALSE)),0,1))</f>
        <v/>
      </c>
    </row>
    <row r="27482" spans="36:36" x14ac:dyDescent="0.15">
      <c r="AJ27482" t="str">
        <f>IF(AI27482="","",IF(ISERROR(VLOOKUP(CONCATENATE(F27482),Term!$A$1:$C$2000,1,FALSE)),0,1))</f>
        <v/>
      </c>
    </row>
    <row r="27483" spans="36:36" x14ac:dyDescent="0.15">
      <c r="AJ27483" t="str">
        <f>IF(AI27483="","",IF(ISERROR(VLOOKUP(CONCATENATE(F27483),Term!$A$1:$C$2000,1,FALSE)),0,1))</f>
        <v/>
      </c>
    </row>
    <row r="27484" spans="36:36" x14ac:dyDescent="0.15">
      <c r="AJ27484" t="str">
        <f>IF(AI27484="","",IF(ISERROR(VLOOKUP(CONCATENATE(F27484),Term!$A$1:$C$2000,1,FALSE)),0,1))</f>
        <v/>
      </c>
    </row>
    <row r="27485" spans="36:36" x14ac:dyDescent="0.15">
      <c r="AJ27485" t="str">
        <f>IF(AI27485="","",IF(ISERROR(VLOOKUP(CONCATENATE(F27485),Term!$A$1:$C$2000,1,FALSE)),0,1))</f>
        <v/>
      </c>
    </row>
    <row r="27486" spans="36:36" x14ac:dyDescent="0.15">
      <c r="AJ27486" t="str">
        <f>IF(AI27486="","",IF(ISERROR(VLOOKUP(CONCATENATE(F27486),Term!$A$1:$C$2000,1,FALSE)),0,1))</f>
        <v/>
      </c>
    </row>
    <row r="27487" spans="36:36" x14ac:dyDescent="0.15">
      <c r="AJ27487" t="str">
        <f>IF(AI27487="","",IF(ISERROR(VLOOKUP(CONCATENATE(F27487),Term!$A$1:$C$2000,1,FALSE)),0,1))</f>
        <v/>
      </c>
    </row>
    <row r="27488" spans="36:36" x14ac:dyDescent="0.15">
      <c r="AJ27488" t="str">
        <f>IF(AI27488="","",IF(ISERROR(VLOOKUP(CONCATENATE(F27488),Term!$A$1:$C$2000,1,FALSE)),0,1))</f>
        <v/>
      </c>
    </row>
    <row r="27489" spans="36:36" x14ac:dyDescent="0.15">
      <c r="AJ27489" t="str">
        <f>IF(AI27489="","",IF(ISERROR(VLOOKUP(CONCATENATE(F27489),Term!$A$1:$C$2000,1,FALSE)),0,1))</f>
        <v/>
      </c>
    </row>
    <row r="27490" spans="36:36" x14ac:dyDescent="0.15">
      <c r="AJ27490" t="str">
        <f>IF(AI27490="","",IF(ISERROR(VLOOKUP(CONCATENATE(F27490),Term!$A$1:$C$2000,1,FALSE)),0,1))</f>
        <v/>
      </c>
    </row>
    <row r="27491" spans="36:36" x14ac:dyDescent="0.15">
      <c r="AJ27491" t="str">
        <f>IF(AI27491="","",IF(ISERROR(VLOOKUP(CONCATENATE(F27491),Term!$A$1:$C$2000,1,FALSE)),0,1))</f>
        <v/>
      </c>
    </row>
    <row r="27492" spans="36:36" x14ac:dyDescent="0.15">
      <c r="AJ27492" t="str">
        <f>IF(AI27492="","",IF(ISERROR(VLOOKUP(CONCATENATE(F27492),Term!$A$1:$C$2000,1,FALSE)),0,1))</f>
        <v/>
      </c>
    </row>
    <row r="27493" spans="36:36" x14ac:dyDescent="0.15">
      <c r="AJ27493" t="str">
        <f>IF(AI27493="","",IF(ISERROR(VLOOKUP(CONCATENATE(F27493),Term!$A$1:$C$2000,1,FALSE)),0,1))</f>
        <v/>
      </c>
    </row>
    <row r="27494" spans="36:36" x14ac:dyDescent="0.15">
      <c r="AJ27494" t="str">
        <f>IF(AI27494="","",IF(ISERROR(VLOOKUP(CONCATENATE(F27494),Term!$A$1:$C$2000,1,FALSE)),0,1))</f>
        <v/>
      </c>
    </row>
    <row r="27495" spans="36:36" x14ac:dyDescent="0.15">
      <c r="AJ27495" t="str">
        <f>IF(AI27495="","",IF(ISERROR(VLOOKUP(CONCATENATE(F27495),Term!$A$1:$C$2000,1,FALSE)),0,1))</f>
        <v/>
      </c>
    </row>
    <row r="27496" spans="36:36" x14ac:dyDescent="0.15">
      <c r="AJ27496" t="str">
        <f>IF(AI27496="","",IF(ISERROR(VLOOKUP(CONCATENATE(F27496),Term!$A$1:$C$2000,1,FALSE)),0,1))</f>
        <v/>
      </c>
    </row>
    <row r="27497" spans="36:36" x14ac:dyDescent="0.15">
      <c r="AJ27497" t="str">
        <f>IF(AI27497="","",IF(ISERROR(VLOOKUP(CONCATENATE(F27497),Term!$A$1:$C$2000,1,FALSE)),0,1))</f>
        <v/>
      </c>
    </row>
    <row r="27498" spans="36:36" x14ac:dyDescent="0.15">
      <c r="AJ27498" t="str">
        <f>IF(AI27498="","",IF(ISERROR(VLOOKUP(CONCATENATE(F27498),Term!$A$1:$C$2000,1,FALSE)),0,1))</f>
        <v/>
      </c>
    </row>
    <row r="27499" spans="36:36" x14ac:dyDescent="0.15">
      <c r="AJ27499" t="str">
        <f>IF(AI27499="","",IF(ISERROR(VLOOKUP(CONCATENATE(F27499),Term!$A$1:$C$2000,1,FALSE)),0,1))</f>
        <v/>
      </c>
    </row>
    <row r="27500" spans="36:36" x14ac:dyDescent="0.15">
      <c r="AJ27500" t="str">
        <f>IF(AI27500="","",IF(ISERROR(VLOOKUP(CONCATENATE(F27500),Term!$A$1:$C$2000,1,FALSE)),0,1))</f>
        <v/>
      </c>
    </row>
    <row r="27501" spans="36:36" x14ac:dyDescent="0.15">
      <c r="AJ27501" t="str">
        <f>IF(AI27501="","",IF(ISERROR(VLOOKUP(CONCATENATE(F27501),Term!$A$1:$C$2000,1,FALSE)),0,1))</f>
        <v/>
      </c>
    </row>
    <row r="27502" spans="36:36" x14ac:dyDescent="0.15">
      <c r="AJ27502" t="str">
        <f>IF(AI27502="","",IF(ISERROR(VLOOKUP(CONCATENATE(F27502),Term!$A$1:$C$2000,1,FALSE)),0,1))</f>
        <v/>
      </c>
    </row>
    <row r="27503" spans="36:36" x14ac:dyDescent="0.15">
      <c r="AJ27503" t="str">
        <f>IF(AI27503="","",IF(ISERROR(VLOOKUP(CONCATENATE(F27503),Term!$A$1:$C$2000,1,FALSE)),0,1))</f>
        <v/>
      </c>
    </row>
    <row r="27504" spans="36:36" x14ac:dyDescent="0.15">
      <c r="AJ27504" t="str">
        <f>IF(AI27504="","",IF(ISERROR(VLOOKUP(CONCATENATE(F27504),Term!$A$1:$C$2000,1,FALSE)),0,1))</f>
        <v/>
      </c>
    </row>
    <row r="27505" spans="36:36" x14ac:dyDescent="0.15">
      <c r="AJ27505" t="str">
        <f>IF(AI27505="","",IF(ISERROR(VLOOKUP(CONCATENATE(F27505),Term!$A$1:$C$2000,1,FALSE)),0,1))</f>
        <v/>
      </c>
    </row>
    <row r="27506" spans="36:36" x14ac:dyDescent="0.15">
      <c r="AJ27506" t="str">
        <f>IF(AI27506="","",IF(ISERROR(VLOOKUP(CONCATENATE(F27506),Term!$A$1:$C$2000,1,FALSE)),0,1))</f>
        <v/>
      </c>
    </row>
    <row r="27507" spans="36:36" x14ac:dyDescent="0.15">
      <c r="AJ27507" t="str">
        <f>IF(AI27507="","",IF(ISERROR(VLOOKUP(CONCATENATE(F27507),Term!$A$1:$C$2000,1,FALSE)),0,1))</f>
        <v/>
      </c>
    </row>
    <row r="27508" spans="36:36" x14ac:dyDescent="0.15">
      <c r="AJ27508" t="str">
        <f>IF(AI27508="","",IF(ISERROR(VLOOKUP(CONCATENATE(F27508),Term!$A$1:$C$2000,1,FALSE)),0,1))</f>
        <v/>
      </c>
    </row>
    <row r="27509" spans="36:36" x14ac:dyDescent="0.15">
      <c r="AJ27509" t="str">
        <f>IF(AI27509="","",IF(ISERROR(VLOOKUP(CONCATENATE(F27509),Term!$A$1:$C$2000,1,FALSE)),0,1))</f>
        <v/>
      </c>
    </row>
    <row r="27510" spans="36:36" x14ac:dyDescent="0.15">
      <c r="AJ27510" t="str">
        <f>IF(AI27510="","",IF(ISERROR(VLOOKUP(CONCATENATE(F27510),Term!$A$1:$C$2000,1,FALSE)),0,1))</f>
        <v/>
      </c>
    </row>
    <row r="27511" spans="36:36" x14ac:dyDescent="0.15">
      <c r="AJ27511" t="str">
        <f>IF(AI27511="","",IF(ISERROR(VLOOKUP(CONCATENATE(F27511),Term!$A$1:$C$2000,1,FALSE)),0,1))</f>
        <v/>
      </c>
    </row>
    <row r="27512" spans="36:36" x14ac:dyDescent="0.15">
      <c r="AJ27512" t="str">
        <f>IF(AI27512="","",IF(ISERROR(VLOOKUP(CONCATENATE(F27512),Term!$A$1:$C$2000,1,FALSE)),0,1))</f>
        <v/>
      </c>
    </row>
    <row r="27513" spans="36:36" x14ac:dyDescent="0.15">
      <c r="AJ27513" t="str">
        <f>IF(AI27513="","",IF(ISERROR(VLOOKUP(CONCATENATE(F27513),Term!$A$1:$C$2000,1,FALSE)),0,1))</f>
        <v/>
      </c>
    </row>
    <row r="27514" spans="36:36" x14ac:dyDescent="0.15">
      <c r="AJ27514" t="str">
        <f>IF(AI27514="","",IF(ISERROR(VLOOKUP(CONCATENATE(F27514),Term!$A$1:$C$2000,1,FALSE)),0,1))</f>
        <v/>
      </c>
    </row>
    <row r="27515" spans="36:36" x14ac:dyDescent="0.15">
      <c r="AJ27515" t="str">
        <f>IF(AI27515="","",IF(ISERROR(VLOOKUP(CONCATENATE(F27515),Term!$A$1:$C$2000,1,FALSE)),0,1))</f>
        <v/>
      </c>
    </row>
    <row r="27516" spans="36:36" x14ac:dyDescent="0.15">
      <c r="AJ27516" t="str">
        <f>IF(AI27516="","",IF(ISERROR(VLOOKUP(CONCATENATE(F27516),Term!$A$1:$C$2000,1,FALSE)),0,1))</f>
        <v/>
      </c>
    </row>
    <row r="27517" spans="36:36" x14ac:dyDescent="0.15">
      <c r="AJ27517" t="str">
        <f>IF(AI27517="","",IF(ISERROR(VLOOKUP(CONCATENATE(F27517),Term!$A$1:$C$2000,1,FALSE)),0,1))</f>
        <v/>
      </c>
    </row>
    <row r="27518" spans="36:36" x14ac:dyDescent="0.15">
      <c r="AJ27518" t="str">
        <f>IF(AI27518="","",IF(ISERROR(VLOOKUP(CONCATENATE(F27518),Term!$A$1:$C$2000,1,FALSE)),0,1))</f>
        <v/>
      </c>
    </row>
    <row r="27519" spans="36:36" x14ac:dyDescent="0.15">
      <c r="AJ27519" t="str">
        <f>IF(AI27519="","",IF(ISERROR(VLOOKUP(CONCATENATE(F27519),Term!$A$1:$C$2000,1,FALSE)),0,1))</f>
        <v/>
      </c>
    </row>
    <row r="27520" spans="36:36" x14ac:dyDescent="0.15">
      <c r="AJ27520" t="str">
        <f>IF(AI27520="","",IF(ISERROR(VLOOKUP(CONCATENATE(F27520),Term!$A$1:$C$2000,1,FALSE)),0,1))</f>
        <v/>
      </c>
    </row>
    <row r="27521" spans="36:36" x14ac:dyDescent="0.15">
      <c r="AJ27521" t="str">
        <f>IF(AI27521="","",IF(ISERROR(VLOOKUP(CONCATENATE(F27521),Term!$A$1:$C$2000,1,FALSE)),0,1))</f>
        <v/>
      </c>
    </row>
    <row r="27522" spans="36:36" x14ac:dyDescent="0.15">
      <c r="AJ27522" t="str">
        <f>IF(AI27522="","",IF(ISERROR(VLOOKUP(CONCATENATE(F27522),Term!$A$1:$C$2000,1,FALSE)),0,1))</f>
        <v/>
      </c>
    </row>
    <row r="27523" spans="36:36" x14ac:dyDescent="0.15">
      <c r="AJ27523" t="str">
        <f>IF(AI27523="","",IF(ISERROR(VLOOKUP(CONCATENATE(F27523),Term!$A$1:$C$2000,1,FALSE)),0,1))</f>
        <v/>
      </c>
    </row>
    <row r="27524" spans="36:36" x14ac:dyDescent="0.15">
      <c r="AJ27524" t="str">
        <f>IF(AI27524="","",IF(ISERROR(VLOOKUP(CONCATENATE(F27524),Term!$A$1:$C$2000,1,FALSE)),0,1))</f>
        <v/>
      </c>
    </row>
    <row r="27525" spans="36:36" x14ac:dyDescent="0.15">
      <c r="AJ27525" t="str">
        <f>IF(AI27525="","",IF(ISERROR(VLOOKUP(CONCATENATE(F27525),Term!$A$1:$C$2000,1,FALSE)),0,1))</f>
        <v/>
      </c>
    </row>
    <row r="27526" spans="36:36" x14ac:dyDescent="0.15">
      <c r="AJ27526" t="str">
        <f>IF(AI27526="","",IF(ISERROR(VLOOKUP(CONCATENATE(F27526),Term!$A$1:$C$2000,1,FALSE)),0,1))</f>
        <v/>
      </c>
    </row>
    <row r="27527" spans="36:36" x14ac:dyDescent="0.15">
      <c r="AJ27527" t="str">
        <f>IF(AI27527="","",IF(ISERROR(VLOOKUP(CONCATENATE(F27527),Term!$A$1:$C$2000,1,FALSE)),0,1))</f>
        <v/>
      </c>
    </row>
    <row r="27528" spans="36:36" x14ac:dyDescent="0.15">
      <c r="AJ27528" t="str">
        <f>IF(AI27528="","",IF(ISERROR(VLOOKUP(CONCATENATE(F27528),Term!$A$1:$C$2000,1,FALSE)),0,1))</f>
        <v/>
      </c>
    </row>
    <row r="27529" spans="36:36" x14ac:dyDescent="0.15">
      <c r="AJ27529" t="str">
        <f>IF(AI27529="","",IF(ISERROR(VLOOKUP(CONCATENATE(F27529),Term!$A$1:$C$2000,1,FALSE)),0,1))</f>
        <v/>
      </c>
    </row>
    <row r="27530" spans="36:36" x14ac:dyDescent="0.15">
      <c r="AJ27530" t="str">
        <f>IF(AI27530="","",IF(ISERROR(VLOOKUP(CONCATENATE(F27530),Term!$A$1:$C$2000,1,FALSE)),0,1))</f>
        <v/>
      </c>
    </row>
    <row r="27531" spans="36:36" x14ac:dyDescent="0.15">
      <c r="AJ27531" t="str">
        <f>IF(AI27531="","",IF(ISERROR(VLOOKUP(CONCATENATE(F27531),Term!$A$1:$C$2000,1,FALSE)),0,1))</f>
        <v/>
      </c>
    </row>
    <row r="27532" spans="36:36" x14ac:dyDescent="0.15">
      <c r="AJ27532" t="str">
        <f>IF(AI27532="","",IF(ISERROR(VLOOKUP(CONCATENATE(F27532),Term!$A$1:$C$2000,1,FALSE)),0,1))</f>
        <v/>
      </c>
    </row>
    <row r="27533" spans="36:36" x14ac:dyDescent="0.15">
      <c r="AJ27533" t="str">
        <f>IF(AI27533="","",IF(ISERROR(VLOOKUP(CONCATENATE(F27533),Term!$A$1:$C$2000,1,FALSE)),0,1))</f>
        <v/>
      </c>
    </row>
    <row r="27534" spans="36:36" x14ac:dyDescent="0.15">
      <c r="AJ27534" t="str">
        <f>IF(AI27534="","",IF(ISERROR(VLOOKUP(CONCATENATE(F27534),Term!$A$1:$C$2000,1,FALSE)),0,1))</f>
        <v/>
      </c>
    </row>
    <row r="27535" spans="36:36" x14ac:dyDescent="0.15">
      <c r="AJ27535" t="str">
        <f>IF(AI27535="","",IF(ISERROR(VLOOKUP(CONCATENATE(F27535),Term!$A$1:$C$2000,1,FALSE)),0,1))</f>
        <v/>
      </c>
    </row>
    <row r="27536" spans="36:36" x14ac:dyDescent="0.15">
      <c r="AJ27536" t="str">
        <f>IF(AI27536="","",IF(ISERROR(VLOOKUP(CONCATENATE(F27536),Term!$A$1:$C$2000,1,FALSE)),0,1))</f>
        <v/>
      </c>
    </row>
    <row r="27537" spans="36:36" x14ac:dyDescent="0.15">
      <c r="AJ27537" t="str">
        <f>IF(AI27537="","",IF(ISERROR(VLOOKUP(CONCATENATE(F27537),Term!$A$1:$C$2000,1,FALSE)),0,1))</f>
        <v/>
      </c>
    </row>
    <row r="27538" spans="36:36" x14ac:dyDescent="0.15">
      <c r="AJ27538" t="str">
        <f>IF(AI27538="","",IF(ISERROR(VLOOKUP(CONCATENATE(F27538),Term!$A$1:$C$2000,1,FALSE)),0,1))</f>
        <v/>
      </c>
    </row>
    <row r="27539" spans="36:36" x14ac:dyDescent="0.15">
      <c r="AJ27539" t="str">
        <f>IF(AI27539="","",IF(ISERROR(VLOOKUP(CONCATENATE(F27539),Term!$A$1:$C$2000,1,FALSE)),0,1))</f>
        <v/>
      </c>
    </row>
    <row r="27540" spans="36:36" x14ac:dyDescent="0.15">
      <c r="AJ27540" t="str">
        <f>IF(AI27540="","",IF(ISERROR(VLOOKUP(CONCATENATE(F27540),Term!$A$1:$C$2000,1,FALSE)),0,1))</f>
        <v/>
      </c>
    </row>
    <row r="27541" spans="36:36" x14ac:dyDescent="0.15">
      <c r="AJ27541" t="str">
        <f>IF(AI27541="","",IF(ISERROR(VLOOKUP(CONCATENATE(F27541),Term!$A$1:$C$2000,1,FALSE)),0,1))</f>
        <v/>
      </c>
    </row>
    <row r="27542" spans="36:36" x14ac:dyDescent="0.15">
      <c r="AJ27542" t="str">
        <f>IF(AI27542="","",IF(ISERROR(VLOOKUP(CONCATENATE(F27542),Term!$A$1:$C$2000,1,FALSE)),0,1))</f>
        <v/>
      </c>
    </row>
    <row r="27543" spans="36:36" x14ac:dyDescent="0.15">
      <c r="AJ27543" t="str">
        <f>IF(AI27543="","",IF(ISERROR(VLOOKUP(CONCATENATE(F27543),Term!$A$1:$C$2000,1,FALSE)),0,1))</f>
        <v/>
      </c>
    </row>
    <row r="27544" spans="36:36" x14ac:dyDescent="0.15">
      <c r="AJ27544" t="str">
        <f>IF(AI27544="","",IF(ISERROR(VLOOKUP(CONCATENATE(F27544),Term!$A$1:$C$2000,1,FALSE)),0,1))</f>
        <v/>
      </c>
    </row>
    <row r="27545" spans="36:36" x14ac:dyDescent="0.15">
      <c r="AJ27545" t="str">
        <f>IF(AI27545="","",IF(ISERROR(VLOOKUP(CONCATENATE(F27545),Term!$A$1:$C$2000,1,FALSE)),0,1))</f>
        <v/>
      </c>
    </row>
    <row r="27546" spans="36:36" x14ac:dyDescent="0.15">
      <c r="AJ27546" t="str">
        <f>IF(AI27546="","",IF(ISERROR(VLOOKUP(CONCATENATE(F27546),Term!$A$1:$C$2000,1,FALSE)),0,1))</f>
        <v/>
      </c>
    </row>
    <row r="27547" spans="36:36" x14ac:dyDescent="0.15">
      <c r="AJ27547" t="str">
        <f>IF(AI27547="","",IF(ISERROR(VLOOKUP(CONCATENATE(F27547),Term!$A$1:$C$2000,1,FALSE)),0,1))</f>
        <v/>
      </c>
    </row>
    <row r="27548" spans="36:36" x14ac:dyDescent="0.15">
      <c r="AJ27548" t="str">
        <f>IF(AI27548="","",IF(ISERROR(VLOOKUP(CONCATENATE(F27548),Term!$A$1:$C$2000,1,FALSE)),0,1))</f>
        <v/>
      </c>
    </row>
    <row r="27549" spans="36:36" x14ac:dyDescent="0.15">
      <c r="AJ27549" t="str">
        <f>IF(AI27549="","",IF(ISERROR(VLOOKUP(CONCATENATE(F27549),Term!$A$1:$C$2000,1,FALSE)),0,1))</f>
        <v/>
      </c>
    </row>
    <row r="27550" spans="36:36" x14ac:dyDescent="0.15">
      <c r="AJ27550" t="str">
        <f>IF(AI27550="","",IF(ISERROR(VLOOKUP(CONCATENATE(F27550),Term!$A$1:$C$2000,1,FALSE)),0,1))</f>
        <v/>
      </c>
    </row>
    <row r="27551" spans="36:36" x14ac:dyDescent="0.15">
      <c r="AJ27551" t="str">
        <f>IF(AI27551="","",IF(ISERROR(VLOOKUP(CONCATENATE(F27551),Term!$A$1:$C$2000,1,FALSE)),0,1))</f>
        <v/>
      </c>
    </row>
    <row r="27552" spans="36:36" x14ac:dyDescent="0.15">
      <c r="AJ27552" t="str">
        <f>IF(AI27552="","",IF(ISERROR(VLOOKUP(CONCATENATE(F27552),Term!$A$1:$C$2000,1,FALSE)),0,1))</f>
        <v/>
      </c>
    </row>
    <row r="27553" spans="36:36" x14ac:dyDescent="0.15">
      <c r="AJ27553" t="str">
        <f>IF(AI27553="","",IF(ISERROR(VLOOKUP(CONCATENATE(F27553),Term!$A$1:$C$2000,1,FALSE)),0,1))</f>
        <v/>
      </c>
    </row>
    <row r="27554" spans="36:36" x14ac:dyDescent="0.15">
      <c r="AJ27554" t="str">
        <f>IF(AI27554="","",IF(ISERROR(VLOOKUP(CONCATENATE(F27554),Term!$A$1:$C$2000,1,FALSE)),0,1))</f>
        <v/>
      </c>
    </row>
    <row r="27555" spans="36:36" x14ac:dyDescent="0.15">
      <c r="AJ27555" t="str">
        <f>IF(AI27555="","",IF(ISERROR(VLOOKUP(CONCATENATE(F27555),Term!$A$1:$C$2000,1,FALSE)),0,1))</f>
        <v/>
      </c>
    </row>
    <row r="27556" spans="36:36" x14ac:dyDescent="0.15">
      <c r="AJ27556" t="str">
        <f>IF(AI27556="","",IF(ISERROR(VLOOKUP(CONCATENATE(F27556),Term!$A$1:$C$2000,1,FALSE)),0,1))</f>
        <v/>
      </c>
    </row>
    <row r="27557" spans="36:36" x14ac:dyDescent="0.15">
      <c r="AJ27557" t="str">
        <f>IF(AI27557="","",IF(ISERROR(VLOOKUP(CONCATENATE(F27557),Term!$A$1:$C$2000,1,FALSE)),0,1))</f>
        <v/>
      </c>
    </row>
    <row r="27558" spans="36:36" x14ac:dyDescent="0.15">
      <c r="AJ27558" t="str">
        <f>IF(AI27558="","",IF(ISERROR(VLOOKUP(CONCATENATE(F27558),Term!$A$1:$C$2000,1,FALSE)),0,1))</f>
        <v/>
      </c>
    </row>
    <row r="27559" spans="36:36" x14ac:dyDescent="0.15">
      <c r="AJ27559" t="str">
        <f>IF(AI27559="","",IF(ISERROR(VLOOKUP(CONCATENATE(F27559),Term!$A$1:$C$2000,1,FALSE)),0,1))</f>
        <v/>
      </c>
    </row>
    <row r="27560" spans="36:36" x14ac:dyDescent="0.15">
      <c r="AJ27560" t="str">
        <f>IF(AI27560="","",IF(ISERROR(VLOOKUP(CONCATENATE(F27560),Term!$A$1:$C$2000,1,FALSE)),0,1))</f>
        <v/>
      </c>
    </row>
    <row r="27561" spans="36:36" x14ac:dyDescent="0.15">
      <c r="AJ27561" t="str">
        <f>IF(AI27561="","",IF(ISERROR(VLOOKUP(CONCATENATE(F27561),Term!$A$1:$C$2000,1,FALSE)),0,1))</f>
        <v/>
      </c>
    </row>
    <row r="27562" spans="36:36" x14ac:dyDescent="0.15">
      <c r="AJ27562" t="str">
        <f>IF(AI27562="","",IF(ISERROR(VLOOKUP(CONCATENATE(F27562),Term!$A$1:$C$2000,1,FALSE)),0,1))</f>
        <v/>
      </c>
    </row>
    <row r="27563" spans="36:36" x14ac:dyDescent="0.15">
      <c r="AJ27563" t="str">
        <f>IF(AI27563="","",IF(ISERROR(VLOOKUP(CONCATENATE(F27563),Term!$A$1:$C$2000,1,FALSE)),0,1))</f>
        <v/>
      </c>
    </row>
    <row r="27564" spans="36:36" x14ac:dyDescent="0.15">
      <c r="AJ27564" t="str">
        <f>IF(AI27564="","",IF(ISERROR(VLOOKUP(CONCATENATE(F27564),Term!$A$1:$C$2000,1,FALSE)),0,1))</f>
        <v/>
      </c>
    </row>
    <row r="27565" spans="36:36" x14ac:dyDescent="0.15">
      <c r="AJ27565" t="str">
        <f>IF(AI27565="","",IF(ISERROR(VLOOKUP(CONCATENATE(F27565),Term!$A$1:$C$2000,1,FALSE)),0,1))</f>
        <v/>
      </c>
    </row>
    <row r="27566" spans="36:36" x14ac:dyDescent="0.15">
      <c r="AJ27566" t="str">
        <f>IF(AI27566="","",IF(ISERROR(VLOOKUP(CONCATENATE(F27566),Term!$A$1:$C$2000,1,FALSE)),0,1))</f>
        <v/>
      </c>
    </row>
    <row r="27567" spans="36:36" x14ac:dyDescent="0.15">
      <c r="AJ27567" t="str">
        <f>IF(AI27567="","",IF(ISERROR(VLOOKUP(CONCATENATE(F27567),Term!$A$1:$C$2000,1,FALSE)),0,1))</f>
        <v/>
      </c>
    </row>
    <row r="27568" spans="36:36" x14ac:dyDescent="0.15">
      <c r="AJ27568" t="str">
        <f>IF(AI27568="","",IF(ISERROR(VLOOKUP(CONCATENATE(F27568),Term!$A$1:$C$2000,1,FALSE)),0,1))</f>
        <v/>
      </c>
    </row>
    <row r="27569" spans="36:36" x14ac:dyDescent="0.15">
      <c r="AJ27569" t="str">
        <f>IF(AI27569="","",IF(ISERROR(VLOOKUP(CONCATENATE(F27569),Term!$A$1:$C$2000,1,FALSE)),0,1))</f>
        <v/>
      </c>
    </row>
    <row r="27570" spans="36:36" x14ac:dyDescent="0.15">
      <c r="AJ27570" t="str">
        <f>IF(AI27570="","",IF(ISERROR(VLOOKUP(CONCATENATE(F27570),Term!$A$1:$C$2000,1,FALSE)),0,1))</f>
        <v/>
      </c>
    </row>
    <row r="27571" spans="36:36" x14ac:dyDescent="0.15">
      <c r="AJ27571" t="str">
        <f>IF(AI27571="","",IF(ISERROR(VLOOKUP(CONCATENATE(F27571),Term!$A$1:$C$2000,1,FALSE)),0,1))</f>
        <v/>
      </c>
    </row>
    <row r="27572" spans="36:36" x14ac:dyDescent="0.15">
      <c r="AJ27572" t="str">
        <f>IF(AI27572="","",IF(ISERROR(VLOOKUP(CONCATENATE(F27572),Term!$A$1:$C$2000,1,FALSE)),0,1))</f>
        <v/>
      </c>
    </row>
    <row r="27573" spans="36:36" x14ac:dyDescent="0.15">
      <c r="AJ27573" t="str">
        <f>IF(AI27573="","",IF(ISERROR(VLOOKUP(CONCATENATE(F27573),Term!$A$1:$C$2000,1,FALSE)),0,1))</f>
        <v/>
      </c>
    </row>
    <row r="27574" spans="36:36" x14ac:dyDescent="0.15">
      <c r="AJ27574" t="str">
        <f>IF(AI27574="","",IF(ISERROR(VLOOKUP(CONCATENATE(F27574),Term!$A$1:$C$2000,1,FALSE)),0,1))</f>
        <v/>
      </c>
    </row>
    <row r="27575" spans="36:36" x14ac:dyDescent="0.15">
      <c r="AJ27575" t="str">
        <f>IF(AI27575="","",IF(ISERROR(VLOOKUP(CONCATENATE(F27575),Term!$A$1:$C$2000,1,FALSE)),0,1))</f>
        <v/>
      </c>
    </row>
    <row r="27576" spans="36:36" x14ac:dyDescent="0.15">
      <c r="AJ27576" t="str">
        <f>IF(AI27576="","",IF(ISERROR(VLOOKUP(CONCATENATE(F27576),Term!$A$1:$C$2000,1,FALSE)),0,1))</f>
        <v/>
      </c>
    </row>
    <row r="27577" spans="36:36" x14ac:dyDescent="0.15">
      <c r="AJ27577" t="str">
        <f>IF(AI27577="","",IF(ISERROR(VLOOKUP(CONCATENATE(F27577),Term!$A$1:$C$2000,1,FALSE)),0,1))</f>
        <v/>
      </c>
    </row>
    <row r="27578" spans="36:36" x14ac:dyDescent="0.15">
      <c r="AJ27578" t="str">
        <f>IF(AI27578="","",IF(ISERROR(VLOOKUP(CONCATENATE(F27578),Term!$A$1:$C$2000,1,FALSE)),0,1))</f>
        <v/>
      </c>
    </row>
    <row r="27579" spans="36:36" x14ac:dyDescent="0.15">
      <c r="AJ27579" t="str">
        <f>IF(AI27579="","",IF(ISERROR(VLOOKUP(CONCATENATE(F27579),Term!$A$1:$C$2000,1,FALSE)),0,1))</f>
        <v/>
      </c>
    </row>
    <row r="27580" spans="36:36" x14ac:dyDescent="0.15">
      <c r="AJ27580" t="str">
        <f>IF(AI27580="","",IF(ISERROR(VLOOKUP(CONCATENATE(F27580),Term!$A$1:$C$2000,1,FALSE)),0,1))</f>
        <v/>
      </c>
    </row>
    <row r="27581" spans="36:36" x14ac:dyDescent="0.15">
      <c r="AJ27581" t="str">
        <f>IF(AI27581="","",IF(ISERROR(VLOOKUP(CONCATENATE(F27581),Term!$A$1:$C$2000,1,FALSE)),0,1))</f>
        <v/>
      </c>
    </row>
    <row r="27582" spans="36:36" x14ac:dyDescent="0.15">
      <c r="AJ27582" t="str">
        <f>IF(AI27582="","",IF(ISERROR(VLOOKUP(CONCATENATE(F27582),Term!$A$1:$C$2000,1,FALSE)),0,1))</f>
        <v/>
      </c>
    </row>
    <row r="27583" spans="36:36" x14ac:dyDescent="0.15">
      <c r="AJ27583" t="str">
        <f>IF(AI27583="","",IF(ISERROR(VLOOKUP(CONCATENATE(F27583),Term!$A$1:$C$2000,1,FALSE)),0,1))</f>
        <v/>
      </c>
    </row>
    <row r="27584" spans="36:36" x14ac:dyDescent="0.15">
      <c r="AJ27584" t="str">
        <f>IF(AI27584="","",IF(ISERROR(VLOOKUP(CONCATENATE(F27584),Term!$A$1:$C$2000,1,FALSE)),0,1))</f>
        <v/>
      </c>
    </row>
    <row r="27585" spans="36:36" x14ac:dyDescent="0.15">
      <c r="AJ27585" t="str">
        <f>IF(AI27585="","",IF(ISERROR(VLOOKUP(CONCATENATE(F27585),Term!$A$1:$C$2000,1,FALSE)),0,1))</f>
        <v/>
      </c>
    </row>
    <row r="27586" spans="36:36" x14ac:dyDescent="0.15">
      <c r="AJ27586" t="str">
        <f>IF(AI27586="","",IF(ISERROR(VLOOKUP(CONCATENATE(F27586),Term!$A$1:$C$2000,1,FALSE)),0,1))</f>
        <v/>
      </c>
    </row>
    <row r="27587" spans="36:36" x14ac:dyDescent="0.15">
      <c r="AJ27587" t="str">
        <f>IF(AI27587="","",IF(ISERROR(VLOOKUP(CONCATENATE(F27587),Term!$A$1:$C$2000,1,FALSE)),0,1))</f>
        <v/>
      </c>
    </row>
    <row r="27588" spans="36:36" x14ac:dyDescent="0.15">
      <c r="AJ27588" t="str">
        <f>IF(AI27588="","",IF(ISERROR(VLOOKUP(CONCATENATE(F27588),Term!$A$1:$C$2000,1,FALSE)),0,1))</f>
        <v/>
      </c>
    </row>
    <row r="27589" spans="36:36" x14ac:dyDescent="0.15">
      <c r="AJ27589" t="str">
        <f>IF(AI27589="","",IF(ISERROR(VLOOKUP(CONCATENATE(F27589),Term!$A$1:$C$2000,1,FALSE)),0,1))</f>
        <v/>
      </c>
    </row>
    <row r="27590" spans="36:36" x14ac:dyDescent="0.15">
      <c r="AJ27590" t="str">
        <f>IF(AI27590="","",IF(ISERROR(VLOOKUP(CONCATENATE(F27590),Term!$A$1:$C$2000,1,FALSE)),0,1))</f>
        <v/>
      </c>
    </row>
    <row r="27591" spans="36:36" x14ac:dyDescent="0.15">
      <c r="AJ27591" t="str">
        <f>IF(AI27591="","",IF(ISERROR(VLOOKUP(CONCATENATE(F27591),Term!$A$1:$C$2000,1,FALSE)),0,1))</f>
        <v/>
      </c>
    </row>
    <row r="27592" spans="36:36" x14ac:dyDescent="0.15">
      <c r="AJ27592" t="str">
        <f>IF(AI27592="","",IF(ISERROR(VLOOKUP(CONCATENATE(F27592),Term!$A$1:$C$2000,1,FALSE)),0,1))</f>
        <v/>
      </c>
    </row>
    <row r="27593" spans="36:36" x14ac:dyDescent="0.15">
      <c r="AJ27593" t="str">
        <f>IF(AI27593="","",IF(ISERROR(VLOOKUP(CONCATENATE(F27593),Term!$A$1:$C$2000,1,FALSE)),0,1))</f>
        <v/>
      </c>
    </row>
    <row r="27594" spans="36:36" x14ac:dyDescent="0.15">
      <c r="AJ27594" t="str">
        <f>IF(AI27594="","",IF(ISERROR(VLOOKUP(CONCATENATE(F27594),Term!$A$1:$C$2000,1,FALSE)),0,1))</f>
        <v/>
      </c>
    </row>
    <row r="27595" spans="36:36" x14ac:dyDescent="0.15">
      <c r="AJ27595" t="str">
        <f>IF(AI27595="","",IF(ISERROR(VLOOKUP(CONCATENATE(F27595),Term!$A$1:$C$2000,1,FALSE)),0,1))</f>
        <v/>
      </c>
    </row>
    <row r="27596" spans="36:36" x14ac:dyDescent="0.15">
      <c r="AJ27596" t="str">
        <f>IF(AI27596="","",IF(ISERROR(VLOOKUP(CONCATENATE(F27596),Term!$A$1:$C$2000,1,FALSE)),0,1))</f>
        <v/>
      </c>
    </row>
    <row r="27597" spans="36:36" x14ac:dyDescent="0.15">
      <c r="AJ27597" t="str">
        <f>IF(AI27597="","",IF(ISERROR(VLOOKUP(CONCATENATE(F27597),Term!$A$1:$C$2000,1,FALSE)),0,1))</f>
        <v/>
      </c>
    </row>
    <row r="27598" spans="36:36" x14ac:dyDescent="0.15">
      <c r="AJ27598" t="str">
        <f>IF(AI27598="","",IF(ISERROR(VLOOKUP(CONCATENATE(F27598),Term!$A$1:$C$2000,1,FALSE)),0,1))</f>
        <v/>
      </c>
    </row>
    <row r="27599" spans="36:36" x14ac:dyDescent="0.15">
      <c r="AJ27599" t="str">
        <f>IF(AI27599="","",IF(ISERROR(VLOOKUP(CONCATENATE(F27599),Term!$A$1:$C$2000,1,FALSE)),0,1))</f>
        <v/>
      </c>
    </row>
    <row r="27600" spans="36:36" x14ac:dyDescent="0.15">
      <c r="AJ27600" t="str">
        <f>IF(AI27600="","",IF(ISERROR(VLOOKUP(CONCATENATE(F27600),Term!$A$1:$C$2000,1,FALSE)),0,1))</f>
        <v/>
      </c>
    </row>
    <row r="27601" spans="36:36" x14ac:dyDescent="0.15">
      <c r="AJ27601" t="str">
        <f>IF(AI27601="","",IF(ISERROR(VLOOKUP(CONCATENATE(F27601),Term!$A$1:$C$2000,1,FALSE)),0,1))</f>
        <v/>
      </c>
    </row>
    <row r="27602" spans="36:36" x14ac:dyDescent="0.15">
      <c r="AJ27602" t="str">
        <f>IF(AI27602="","",IF(ISERROR(VLOOKUP(CONCATENATE(F27602),Term!$A$1:$C$2000,1,FALSE)),0,1))</f>
        <v/>
      </c>
    </row>
    <row r="27603" spans="36:36" x14ac:dyDescent="0.15">
      <c r="AJ27603" t="str">
        <f>IF(AI27603="","",IF(ISERROR(VLOOKUP(CONCATENATE(F27603),Term!$A$1:$C$2000,1,FALSE)),0,1))</f>
        <v/>
      </c>
    </row>
    <row r="27604" spans="36:36" x14ac:dyDescent="0.15">
      <c r="AJ27604" t="str">
        <f>IF(AI27604="","",IF(ISERROR(VLOOKUP(CONCATENATE(F27604),Term!$A$1:$C$2000,1,FALSE)),0,1))</f>
        <v/>
      </c>
    </row>
    <row r="27605" spans="36:36" x14ac:dyDescent="0.15">
      <c r="AJ27605" t="str">
        <f>IF(AI27605="","",IF(ISERROR(VLOOKUP(CONCATENATE(F27605),Term!$A$1:$C$2000,1,FALSE)),0,1))</f>
        <v/>
      </c>
    </row>
    <row r="27606" spans="36:36" x14ac:dyDescent="0.15">
      <c r="AJ27606" t="str">
        <f>IF(AI27606="","",IF(ISERROR(VLOOKUP(CONCATENATE(F27606),Term!$A$1:$C$2000,1,FALSE)),0,1))</f>
        <v/>
      </c>
    </row>
    <row r="27607" spans="36:36" x14ac:dyDescent="0.15">
      <c r="AJ27607" t="str">
        <f>IF(AI27607="","",IF(ISERROR(VLOOKUP(CONCATENATE(F27607),Term!$A$1:$C$2000,1,FALSE)),0,1))</f>
        <v/>
      </c>
    </row>
    <row r="27608" spans="36:36" x14ac:dyDescent="0.15">
      <c r="AJ27608" t="str">
        <f>IF(AI27608="","",IF(ISERROR(VLOOKUP(CONCATENATE(F27608),Term!$A$1:$C$2000,1,FALSE)),0,1))</f>
        <v/>
      </c>
    </row>
    <row r="27609" spans="36:36" x14ac:dyDescent="0.15">
      <c r="AJ27609" t="str">
        <f>IF(AI27609="","",IF(ISERROR(VLOOKUP(CONCATENATE(F27609),Term!$A$1:$C$2000,1,FALSE)),0,1))</f>
        <v/>
      </c>
    </row>
    <row r="27610" spans="36:36" x14ac:dyDescent="0.15">
      <c r="AJ27610" t="str">
        <f>IF(AI27610="","",IF(ISERROR(VLOOKUP(CONCATENATE(F27610),Term!$A$1:$C$2000,1,FALSE)),0,1))</f>
        <v/>
      </c>
    </row>
    <row r="27611" spans="36:36" x14ac:dyDescent="0.15">
      <c r="AJ27611" t="str">
        <f>IF(AI27611="","",IF(ISERROR(VLOOKUP(CONCATENATE(F27611),Term!$A$1:$C$2000,1,FALSE)),0,1))</f>
        <v/>
      </c>
    </row>
    <row r="27612" spans="36:36" x14ac:dyDescent="0.15">
      <c r="AJ27612" t="str">
        <f>IF(AI27612="","",IF(ISERROR(VLOOKUP(CONCATENATE(F27612),Term!$A$1:$C$2000,1,FALSE)),0,1))</f>
        <v/>
      </c>
    </row>
    <row r="27613" spans="36:36" x14ac:dyDescent="0.15">
      <c r="AJ27613" t="str">
        <f>IF(AI27613="","",IF(ISERROR(VLOOKUP(CONCATENATE(F27613),Term!$A$1:$C$2000,1,FALSE)),0,1))</f>
        <v/>
      </c>
    </row>
    <row r="27614" spans="36:36" x14ac:dyDescent="0.15">
      <c r="AJ27614" t="str">
        <f>IF(AI27614="","",IF(ISERROR(VLOOKUP(CONCATENATE(F27614),Term!$A$1:$C$2000,1,FALSE)),0,1))</f>
        <v/>
      </c>
    </row>
    <row r="27615" spans="36:36" x14ac:dyDescent="0.15">
      <c r="AJ27615" t="str">
        <f>IF(AI27615="","",IF(ISERROR(VLOOKUP(CONCATENATE(F27615),Term!$A$1:$C$2000,1,FALSE)),0,1))</f>
        <v/>
      </c>
    </row>
    <row r="27616" spans="36:36" x14ac:dyDescent="0.15">
      <c r="AJ27616" t="str">
        <f>IF(AI27616="","",IF(ISERROR(VLOOKUP(CONCATENATE(F27616),Term!$A$1:$C$2000,1,FALSE)),0,1))</f>
        <v/>
      </c>
    </row>
    <row r="27617" spans="36:36" x14ac:dyDescent="0.15">
      <c r="AJ27617" t="str">
        <f>IF(AI27617="","",IF(ISERROR(VLOOKUP(CONCATENATE(F27617),Term!$A$1:$C$2000,1,FALSE)),0,1))</f>
        <v/>
      </c>
    </row>
    <row r="27618" spans="36:36" x14ac:dyDescent="0.15">
      <c r="AJ27618" t="str">
        <f>IF(AI27618="","",IF(ISERROR(VLOOKUP(CONCATENATE(F27618),Term!$A$1:$C$2000,1,FALSE)),0,1))</f>
        <v/>
      </c>
    </row>
    <row r="27619" spans="36:36" x14ac:dyDescent="0.15">
      <c r="AJ27619" t="str">
        <f>IF(AI27619="","",IF(ISERROR(VLOOKUP(CONCATENATE(F27619),Term!$A$1:$C$2000,1,FALSE)),0,1))</f>
        <v/>
      </c>
    </row>
    <row r="27620" spans="36:36" x14ac:dyDescent="0.15">
      <c r="AJ27620" t="str">
        <f>IF(AI27620="","",IF(ISERROR(VLOOKUP(CONCATENATE(F27620),Term!$A$1:$C$2000,1,FALSE)),0,1))</f>
        <v/>
      </c>
    </row>
    <row r="27621" spans="36:36" x14ac:dyDescent="0.15">
      <c r="AJ27621" t="str">
        <f>IF(AI27621="","",IF(ISERROR(VLOOKUP(CONCATENATE(F27621),Term!$A$1:$C$2000,1,FALSE)),0,1))</f>
        <v/>
      </c>
    </row>
    <row r="27622" spans="36:36" x14ac:dyDescent="0.15">
      <c r="AJ27622" t="str">
        <f>IF(AI27622="","",IF(ISERROR(VLOOKUP(CONCATENATE(F27622),Term!$A$1:$C$2000,1,FALSE)),0,1))</f>
        <v/>
      </c>
    </row>
    <row r="27623" spans="36:36" x14ac:dyDescent="0.15">
      <c r="AJ27623" t="str">
        <f>IF(AI27623="","",IF(ISERROR(VLOOKUP(CONCATENATE(F27623),Term!$A$1:$C$2000,1,FALSE)),0,1))</f>
        <v/>
      </c>
    </row>
    <row r="27624" spans="36:36" x14ac:dyDescent="0.15">
      <c r="AJ27624" t="str">
        <f>IF(AI27624="","",IF(ISERROR(VLOOKUP(CONCATENATE(F27624),Term!$A$1:$C$2000,1,FALSE)),0,1))</f>
        <v/>
      </c>
    </row>
    <row r="27625" spans="36:36" x14ac:dyDescent="0.15">
      <c r="AJ27625" t="str">
        <f>IF(AI27625="","",IF(ISERROR(VLOOKUP(CONCATENATE(F27625),Term!$A$1:$C$2000,1,FALSE)),0,1))</f>
        <v/>
      </c>
    </row>
    <row r="27626" spans="36:36" x14ac:dyDescent="0.15">
      <c r="AJ27626" t="str">
        <f>IF(AI27626="","",IF(ISERROR(VLOOKUP(CONCATENATE(F27626),Term!$A$1:$C$2000,1,FALSE)),0,1))</f>
        <v/>
      </c>
    </row>
    <row r="27627" spans="36:36" x14ac:dyDescent="0.15">
      <c r="AJ27627" t="str">
        <f>IF(AI27627="","",IF(ISERROR(VLOOKUP(CONCATENATE(F27627),Term!$A$1:$C$2000,1,FALSE)),0,1))</f>
        <v/>
      </c>
    </row>
    <row r="27628" spans="36:36" x14ac:dyDescent="0.15">
      <c r="AJ27628" t="str">
        <f>IF(AI27628="","",IF(ISERROR(VLOOKUP(CONCATENATE(F27628),Term!$A$1:$C$2000,1,FALSE)),0,1))</f>
        <v/>
      </c>
    </row>
    <row r="27629" spans="36:36" x14ac:dyDescent="0.15">
      <c r="AJ27629" t="str">
        <f>IF(AI27629="","",IF(ISERROR(VLOOKUP(CONCATENATE(F27629),Term!$A$1:$C$2000,1,FALSE)),0,1))</f>
        <v/>
      </c>
    </row>
    <row r="27630" spans="36:36" x14ac:dyDescent="0.15">
      <c r="AJ27630" t="str">
        <f>IF(AI27630="","",IF(ISERROR(VLOOKUP(CONCATENATE(F27630),Term!$A$1:$C$2000,1,FALSE)),0,1))</f>
        <v/>
      </c>
    </row>
    <row r="27631" spans="36:36" x14ac:dyDescent="0.15">
      <c r="AJ27631" t="str">
        <f>IF(AI27631="","",IF(ISERROR(VLOOKUP(CONCATENATE(F27631),Term!$A$1:$C$2000,1,FALSE)),0,1))</f>
        <v/>
      </c>
    </row>
    <row r="27632" spans="36:36" x14ac:dyDescent="0.15">
      <c r="AJ27632" t="str">
        <f>IF(AI27632="","",IF(ISERROR(VLOOKUP(CONCATENATE(F27632),Term!$A$1:$C$2000,1,FALSE)),0,1))</f>
        <v/>
      </c>
    </row>
    <row r="27633" spans="36:36" x14ac:dyDescent="0.15">
      <c r="AJ27633" t="str">
        <f>IF(AI27633="","",IF(ISERROR(VLOOKUP(CONCATENATE(F27633),Term!$A$1:$C$2000,1,FALSE)),0,1))</f>
        <v/>
      </c>
    </row>
    <row r="27634" spans="36:36" x14ac:dyDescent="0.15">
      <c r="AJ27634" t="str">
        <f>IF(AI27634="","",IF(ISERROR(VLOOKUP(CONCATENATE(F27634),Term!$A$1:$C$2000,1,FALSE)),0,1))</f>
        <v/>
      </c>
    </row>
    <row r="27635" spans="36:36" x14ac:dyDescent="0.15">
      <c r="AJ27635" t="str">
        <f>IF(AI27635="","",IF(ISERROR(VLOOKUP(CONCATENATE(F27635),Term!$A$1:$C$2000,1,FALSE)),0,1))</f>
        <v/>
      </c>
    </row>
    <row r="27636" spans="36:36" x14ac:dyDescent="0.15">
      <c r="AJ27636" t="str">
        <f>IF(AI27636="","",IF(ISERROR(VLOOKUP(CONCATENATE(F27636),Term!$A$1:$C$2000,1,FALSE)),0,1))</f>
        <v/>
      </c>
    </row>
    <row r="27637" spans="36:36" x14ac:dyDescent="0.15">
      <c r="AJ27637" t="str">
        <f>IF(AI27637="","",IF(ISERROR(VLOOKUP(CONCATENATE(F27637),Term!$A$1:$C$2000,1,FALSE)),0,1))</f>
        <v/>
      </c>
    </row>
    <row r="27638" spans="36:36" x14ac:dyDescent="0.15">
      <c r="AJ27638" t="str">
        <f>IF(AI27638="","",IF(ISERROR(VLOOKUP(CONCATENATE(F27638),Term!$A$1:$C$2000,1,FALSE)),0,1))</f>
        <v/>
      </c>
    </row>
    <row r="27639" spans="36:36" x14ac:dyDescent="0.15">
      <c r="AJ27639" t="str">
        <f>IF(AI27639="","",IF(ISERROR(VLOOKUP(CONCATENATE(F27639),Term!$A$1:$C$2000,1,FALSE)),0,1))</f>
        <v/>
      </c>
    </row>
    <row r="27640" spans="36:36" x14ac:dyDescent="0.15">
      <c r="AJ27640" t="str">
        <f>IF(AI27640="","",IF(ISERROR(VLOOKUP(CONCATENATE(F27640),Term!$A$1:$C$2000,1,FALSE)),0,1))</f>
        <v/>
      </c>
    </row>
    <row r="27641" spans="36:36" x14ac:dyDescent="0.15">
      <c r="AJ27641" t="str">
        <f>IF(AI27641="","",IF(ISERROR(VLOOKUP(CONCATENATE(F27641),Term!$A$1:$C$2000,1,FALSE)),0,1))</f>
        <v/>
      </c>
    </row>
    <row r="27642" spans="36:36" x14ac:dyDescent="0.15">
      <c r="AJ27642" t="str">
        <f>IF(AI27642="","",IF(ISERROR(VLOOKUP(CONCATENATE(F27642),Term!$A$1:$C$2000,1,FALSE)),0,1))</f>
        <v/>
      </c>
    </row>
    <row r="27643" spans="36:36" x14ac:dyDescent="0.15">
      <c r="AJ27643" t="str">
        <f>IF(AI27643="","",IF(ISERROR(VLOOKUP(CONCATENATE(F27643),Term!$A$1:$C$2000,1,FALSE)),0,1))</f>
        <v/>
      </c>
    </row>
    <row r="27644" spans="36:36" x14ac:dyDescent="0.15">
      <c r="AJ27644" t="str">
        <f>IF(AI27644="","",IF(ISERROR(VLOOKUP(CONCATENATE(F27644),Term!$A$1:$C$2000,1,FALSE)),0,1))</f>
        <v/>
      </c>
    </row>
    <row r="27645" spans="36:36" x14ac:dyDescent="0.15">
      <c r="AJ27645" t="str">
        <f>IF(AI27645="","",IF(ISERROR(VLOOKUP(CONCATENATE(F27645),Term!$A$1:$C$2000,1,FALSE)),0,1))</f>
        <v/>
      </c>
    </row>
    <row r="27646" spans="36:36" x14ac:dyDescent="0.15">
      <c r="AJ27646" t="str">
        <f>IF(AI27646="","",IF(ISERROR(VLOOKUP(CONCATENATE(F27646),Term!$A$1:$C$2000,1,FALSE)),0,1))</f>
        <v/>
      </c>
    </row>
    <row r="27647" spans="36:36" x14ac:dyDescent="0.15">
      <c r="AJ27647" t="str">
        <f>IF(AI27647="","",IF(ISERROR(VLOOKUP(CONCATENATE(F27647),Term!$A$1:$C$2000,1,FALSE)),0,1))</f>
        <v/>
      </c>
    </row>
    <row r="27648" spans="36:36" x14ac:dyDescent="0.15">
      <c r="AJ27648" t="str">
        <f>IF(AI27648="","",IF(ISERROR(VLOOKUP(CONCATENATE(F27648),Term!$A$1:$C$2000,1,FALSE)),0,1))</f>
        <v/>
      </c>
    </row>
    <row r="27649" spans="36:36" x14ac:dyDescent="0.15">
      <c r="AJ27649" t="str">
        <f>IF(AI27649="","",IF(ISERROR(VLOOKUP(CONCATENATE(F27649),Term!$A$1:$C$2000,1,FALSE)),0,1))</f>
        <v/>
      </c>
    </row>
    <row r="27650" spans="36:36" x14ac:dyDescent="0.15">
      <c r="AJ27650" t="str">
        <f>IF(AI27650="","",IF(ISERROR(VLOOKUP(CONCATENATE(F27650),Term!$A$1:$C$2000,1,FALSE)),0,1))</f>
        <v/>
      </c>
    </row>
    <row r="27651" spans="36:36" x14ac:dyDescent="0.15">
      <c r="AJ27651" t="str">
        <f>IF(AI27651="","",IF(ISERROR(VLOOKUP(CONCATENATE(F27651),Term!$A$1:$C$2000,1,FALSE)),0,1))</f>
        <v/>
      </c>
    </row>
    <row r="27652" spans="36:36" x14ac:dyDescent="0.15">
      <c r="AJ27652" t="str">
        <f>IF(AI27652="","",IF(ISERROR(VLOOKUP(CONCATENATE(F27652),Term!$A$1:$C$2000,1,FALSE)),0,1))</f>
        <v/>
      </c>
    </row>
    <row r="27653" spans="36:36" x14ac:dyDescent="0.15">
      <c r="AJ27653" t="str">
        <f>IF(AI27653="","",IF(ISERROR(VLOOKUP(CONCATENATE(F27653),Term!$A$1:$C$2000,1,FALSE)),0,1))</f>
        <v/>
      </c>
    </row>
    <row r="27654" spans="36:36" x14ac:dyDescent="0.15">
      <c r="AJ27654" t="str">
        <f>IF(AI27654="","",IF(ISERROR(VLOOKUP(CONCATENATE(F27654),Term!$A$1:$C$2000,1,FALSE)),0,1))</f>
        <v/>
      </c>
    </row>
    <row r="27655" spans="36:36" x14ac:dyDescent="0.15">
      <c r="AJ27655" t="str">
        <f>IF(AI27655="","",IF(ISERROR(VLOOKUP(CONCATENATE(F27655),Term!$A$1:$C$2000,1,FALSE)),0,1))</f>
        <v/>
      </c>
    </row>
    <row r="27656" spans="36:36" x14ac:dyDescent="0.15">
      <c r="AJ27656" t="str">
        <f>IF(AI27656="","",IF(ISERROR(VLOOKUP(CONCATENATE(F27656),Term!$A$1:$C$2000,1,FALSE)),0,1))</f>
        <v/>
      </c>
    </row>
    <row r="27657" spans="36:36" x14ac:dyDescent="0.15">
      <c r="AJ27657" t="str">
        <f>IF(AI27657="","",IF(ISERROR(VLOOKUP(CONCATENATE(F27657),Term!$A$1:$C$2000,1,FALSE)),0,1))</f>
        <v/>
      </c>
    </row>
    <row r="27658" spans="36:36" x14ac:dyDescent="0.15">
      <c r="AJ27658" t="str">
        <f>IF(AI27658="","",IF(ISERROR(VLOOKUP(CONCATENATE(F27658),Term!$A$1:$C$2000,1,FALSE)),0,1))</f>
        <v/>
      </c>
    </row>
    <row r="27659" spans="36:36" x14ac:dyDescent="0.15">
      <c r="AJ27659" t="str">
        <f>IF(AI27659="","",IF(ISERROR(VLOOKUP(CONCATENATE(F27659),Term!$A$1:$C$2000,1,FALSE)),0,1))</f>
        <v/>
      </c>
    </row>
    <row r="27660" spans="36:36" x14ac:dyDescent="0.15">
      <c r="AJ27660" t="str">
        <f>IF(AI27660="","",IF(ISERROR(VLOOKUP(CONCATENATE(F27660),Term!$A$1:$C$2000,1,FALSE)),0,1))</f>
        <v/>
      </c>
    </row>
    <row r="27661" spans="36:36" x14ac:dyDescent="0.15">
      <c r="AJ27661" t="str">
        <f>IF(AI27661="","",IF(ISERROR(VLOOKUP(CONCATENATE(F27661),Term!$A$1:$C$2000,1,FALSE)),0,1))</f>
        <v/>
      </c>
    </row>
    <row r="27662" spans="36:36" x14ac:dyDescent="0.15">
      <c r="AJ27662" t="str">
        <f>IF(AI27662="","",IF(ISERROR(VLOOKUP(CONCATENATE(F27662),Term!$A$1:$C$2000,1,FALSE)),0,1))</f>
        <v/>
      </c>
    </row>
    <row r="27663" spans="36:36" x14ac:dyDescent="0.15">
      <c r="AJ27663" t="str">
        <f>IF(AI27663="","",IF(ISERROR(VLOOKUP(CONCATENATE(F27663),Term!$A$1:$C$2000,1,FALSE)),0,1))</f>
        <v/>
      </c>
    </row>
    <row r="27664" spans="36:36" x14ac:dyDescent="0.15">
      <c r="AJ27664" t="str">
        <f>IF(AI27664="","",IF(ISERROR(VLOOKUP(CONCATENATE(F27664),Term!$A$1:$C$2000,1,FALSE)),0,1))</f>
        <v/>
      </c>
    </row>
    <row r="27665" spans="36:36" x14ac:dyDescent="0.15">
      <c r="AJ27665" t="str">
        <f>IF(AI27665="","",IF(ISERROR(VLOOKUP(CONCATENATE(F27665),Term!$A$1:$C$2000,1,FALSE)),0,1))</f>
        <v/>
      </c>
    </row>
    <row r="27666" spans="36:36" x14ac:dyDescent="0.15">
      <c r="AJ27666" t="str">
        <f>IF(AI27666="","",IF(ISERROR(VLOOKUP(CONCATENATE(F27666),Term!$A$1:$C$2000,1,FALSE)),0,1))</f>
        <v/>
      </c>
    </row>
    <row r="27667" spans="36:36" x14ac:dyDescent="0.15">
      <c r="AJ27667" t="str">
        <f>IF(AI27667="","",IF(ISERROR(VLOOKUP(CONCATENATE(F27667),Term!$A$1:$C$2000,1,FALSE)),0,1))</f>
        <v/>
      </c>
    </row>
    <row r="27668" spans="36:36" x14ac:dyDescent="0.15">
      <c r="AJ27668" t="str">
        <f>IF(AI27668="","",IF(ISERROR(VLOOKUP(CONCATENATE(F27668),Term!$A$1:$C$2000,1,FALSE)),0,1))</f>
        <v/>
      </c>
    </row>
    <row r="27669" spans="36:36" x14ac:dyDescent="0.15">
      <c r="AJ27669" t="str">
        <f>IF(AI27669="","",IF(ISERROR(VLOOKUP(CONCATENATE(F27669),Term!$A$1:$C$2000,1,FALSE)),0,1))</f>
        <v/>
      </c>
    </row>
    <row r="27670" spans="36:36" x14ac:dyDescent="0.15">
      <c r="AJ27670" t="str">
        <f>IF(AI27670="","",IF(ISERROR(VLOOKUP(CONCATENATE(F27670),Term!$A$1:$C$2000,1,FALSE)),0,1))</f>
        <v/>
      </c>
    </row>
    <row r="27671" spans="36:36" x14ac:dyDescent="0.15">
      <c r="AJ27671" t="str">
        <f>IF(AI27671="","",IF(ISERROR(VLOOKUP(CONCATENATE(F27671),Term!$A$1:$C$2000,1,FALSE)),0,1))</f>
        <v/>
      </c>
    </row>
    <row r="27672" spans="36:36" x14ac:dyDescent="0.15">
      <c r="AJ27672" t="str">
        <f>IF(AI27672="","",IF(ISERROR(VLOOKUP(CONCATENATE(F27672),Term!$A$1:$C$2000,1,FALSE)),0,1))</f>
        <v/>
      </c>
    </row>
    <row r="27673" spans="36:36" x14ac:dyDescent="0.15">
      <c r="AJ27673" t="str">
        <f>IF(AI27673="","",IF(ISERROR(VLOOKUP(CONCATENATE(F27673),Term!$A$1:$C$2000,1,FALSE)),0,1))</f>
        <v/>
      </c>
    </row>
    <row r="27674" spans="36:36" x14ac:dyDescent="0.15">
      <c r="AJ27674" t="str">
        <f>IF(AI27674="","",IF(ISERROR(VLOOKUP(CONCATENATE(F27674),Term!$A$1:$C$2000,1,FALSE)),0,1))</f>
        <v/>
      </c>
    </row>
    <row r="27675" spans="36:36" x14ac:dyDescent="0.15">
      <c r="AJ27675" t="str">
        <f>IF(AI27675="","",IF(ISERROR(VLOOKUP(CONCATENATE(F27675),Term!$A$1:$C$2000,1,FALSE)),0,1))</f>
        <v/>
      </c>
    </row>
    <row r="27676" spans="36:36" x14ac:dyDescent="0.15">
      <c r="AJ27676" t="str">
        <f>IF(AI27676="","",IF(ISERROR(VLOOKUP(CONCATENATE(F27676),Term!$A$1:$C$2000,1,FALSE)),0,1))</f>
        <v/>
      </c>
    </row>
    <row r="27677" spans="36:36" x14ac:dyDescent="0.15">
      <c r="AJ27677" t="str">
        <f>IF(AI27677="","",IF(ISERROR(VLOOKUP(CONCATENATE(F27677),Term!$A$1:$C$2000,1,FALSE)),0,1))</f>
        <v/>
      </c>
    </row>
    <row r="27678" spans="36:36" x14ac:dyDescent="0.15">
      <c r="AJ27678" t="str">
        <f>IF(AI27678="","",IF(ISERROR(VLOOKUP(CONCATENATE(F27678),Term!$A$1:$C$2000,1,FALSE)),0,1))</f>
        <v/>
      </c>
    </row>
    <row r="27679" spans="36:36" x14ac:dyDescent="0.15">
      <c r="AJ27679" t="str">
        <f>IF(AI27679="","",IF(ISERROR(VLOOKUP(CONCATENATE(F27679),Term!$A$1:$C$2000,1,FALSE)),0,1))</f>
        <v/>
      </c>
    </row>
    <row r="27680" spans="36:36" x14ac:dyDescent="0.15">
      <c r="AJ27680" t="str">
        <f>IF(AI27680="","",IF(ISERROR(VLOOKUP(CONCATENATE(F27680),Term!$A$1:$C$2000,1,FALSE)),0,1))</f>
        <v/>
      </c>
    </row>
    <row r="27681" spans="36:36" x14ac:dyDescent="0.15">
      <c r="AJ27681" t="str">
        <f>IF(AI27681="","",IF(ISERROR(VLOOKUP(CONCATENATE(F27681),Term!$A$1:$C$2000,1,FALSE)),0,1))</f>
        <v/>
      </c>
    </row>
    <row r="27682" spans="36:36" x14ac:dyDescent="0.15">
      <c r="AJ27682" t="str">
        <f>IF(AI27682="","",IF(ISERROR(VLOOKUP(CONCATENATE(F27682),Term!$A$1:$C$2000,1,FALSE)),0,1))</f>
        <v/>
      </c>
    </row>
    <row r="27683" spans="36:36" x14ac:dyDescent="0.15">
      <c r="AJ27683" t="str">
        <f>IF(AI27683="","",IF(ISERROR(VLOOKUP(CONCATENATE(F27683),Term!$A$1:$C$2000,1,FALSE)),0,1))</f>
        <v/>
      </c>
    </row>
    <row r="27684" spans="36:36" x14ac:dyDescent="0.15">
      <c r="AJ27684" t="str">
        <f>IF(AI27684="","",IF(ISERROR(VLOOKUP(CONCATENATE(F27684),Term!$A$1:$C$2000,1,FALSE)),0,1))</f>
        <v/>
      </c>
    </row>
    <row r="27685" spans="36:36" x14ac:dyDescent="0.15">
      <c r="AJ27685" t="str">
        <f>IF(AI27685="","",IF(ISERROR(VLOOKUP(CONCATENATE(F27685),Term!$A$1:$C$2000,1,FALSE)),0,1))</f>
        <v/>
      </c>
    </row>
    <row r="27686" spans="36:36" x14ac:dyDescent="0.15">
      <c r="AJ27686" t="str">
        <f>IF(AI27686="","",IF(ISERROR(VLOOKUP(CONCATENATE(F27686),Term!$A$1:$C$2000,1,FALSE)),0,1))</f>
        <v/>
      </c>
    </row>
    <row r="27687" spans="36:36" x14ac:dyDescent="0.15">
      <c r="AJ27687" t="str">
        <f>IF(AI27687="","",IF(ISERROR(VLOOKUP(CONCATENATE(F27687),Term!$A$1:$C$2000,1,FALSE)),0,1))</f>
        <v/>
      </c>
    </row>
    <row r="27688" spans="36:36" x14ac:dyDescent="0.15">
      <c r="AJ27688" t="str">
        <f>IF(AI27688="","",IF(ISERROR(VLOOKUP(CONCATENATE(F27688),Term!$A$1:$C$2000,1,FALSE)),0,1))</f>
        <v/>
      </c>
    </row>
    <row r="27689" spans="36:36" x14ac:dyDescent="0.15">
      <c r="AJ27689" t="str">
        <f>IF(AI27689="","",IF(ISERROR(VLOOKUP(CONCATENATE(F27689),Term!$A$1:$C$2000,1,FALSE)),0,1))</f>
        <v/>
      </c>
    </row>
    <row r="27690" spans="36:36" x14ac:dyDescent="0.15">
      <c r="AJ27690" t="str">
        <f>IF(AI27690="","",IF(ISERROR(VLOOKUP(CONCATENATE(F27690),Term!$A$1:$C$2000,1,FALSE)),0,1))</f>
        <v/>
      </c>
    </row>
    <row r="27691" spans="36:36" x14ac:dyDescent="0.15">
      <c r="AJ27691" t="str">
        <f>IF(AI27691="","",IF(ISERROR(VLOOKUP(CONCATENATE(F27691),Term!$A$1:$C$2000,1,FALSE)),0,1))</f>
        <v/>
      </c>
    </row>
    <row r="27692" spans="36:36" x14ac:dyDescent="0.15">
      <c r="AJ27692" t="str">
        <f>IF(AI27692="","",IF(ISERROR(VLOOKUP(CONCATENATE(F27692),Term!$A$1:$C$2000,1,FALSE)),0,1))</f>
        <v/>
      </c>
    </row>
    <row r="27693" spans="36:36" x14ac:dyDescent="0.15">
      <c r="AJ27693" t="str">
        <f>IF(AI27693="","",IF(ISERROR(VLOOKUP(CONCATENATE(F27693),Term!$A$1:$C$2000,1,FALSE)),0,1))</f>
        <v/>
      </c>
    </row>
    <row r="27694" spans="36:36" x14ac:dyDescent="0.15">
      <c r="AJ27694" t="str">
        <f>IF(AI27694="","",IF(ISERROR(VLOOKUP(CONCATENATE(F27694),Term!$A$1:$C$2000,1,FALSE)),0,1))</f>
        <v/>
      </c>
    </row>
    <row r="27695" spans="36:36" x14ac:dyDescent="0.15">
      <c r="AJ27695" t="str">
        <f>IF(AI27695="","",IF(ISERROR(VLOOKUP(CONCATENATE(F27695),Term!$A$1:$C$2000,1,FALSE)),0,1))</f>
        <v/>
      </c>
    </row>
    <row r="27696" spans="36:36" x14ac:dyDescent="0.15">
      <c r="AJ27696" t="str">
        <f>IF(AI27696="","",IF(ISERROR(VLOOKUP(CONCATENATE(F27696),Term!$A$1:$C$2000,1,FALSE)),0,1))</f>
        <v/>
      </c>
    </row>
    <row r="27697" spans="36:36" x14ac:dyDescent="0.15">
      <c r="AJ27697" t="str">
        <f>IF(AI27697="","",IF(ISERROR(VLOOKUP(CONCATENATE(F27697),Term!$A$1:$C$2000,1,FALSE)),0,1))</f>
        <v/>
      </c>
    </row>
    <row r="27698" spans="36:36" x14ac:dyDescent="0.15">
      <c r="AJ27698" t="str">
        <f>IF(AI27698="","",IF(ISERROR(VLOOKUP(CONCATENATE(F27698),Term!$A$1:$C$2000,1,FALSE)),0,1))</f>
        <v/>
      </c>
    </row>
    <row r="27699" spans="36:36" x14ac:dyDescent="0.15">
      <c r="AJ27699" t="str">
        <f>IF(AI27699="","",IF(ISERROR(VLOOKUP(CONCATENATE(F27699),Term!$A$1:$C$2000,1,FALSE)),0,1))</f>
        <v/>
      </c>
    </row>
    <row r="27700" spans="36:36" x14ac:dyDescent="0.15">
      <c r="AJ27700" t="str">
        <f>IF(AI27700="","",IF(ISERROR(VLOOKUP(CONCATENATE(F27700),Term!$A$1:$C$2000,1,FALSE)),0,1))</f>
        <v/>
      </c>
    </row>
    <row r="27701" spans="36:36" x14ac:dyDescent="0.15">
      <c r="AJ27701" t="str">
        <f>IF(AI27701="","",IF(ISERROR(VLOOKUP(CONCATENATE(F27701),Term!$A$1:$C$2000,1,FALSE)),0,1))</f>
        <v/>
      </c>
    </row>
    <row r="27702" spans="36:36" x14ac:dyDescent="0.15">
      <c r="AJ27702" t="str">
        <f>IF(AI27702="","",IF(ISERROR(VLOOKUP(CONCATENATE(F27702),Term!$A$1:$C$2000,1,FALSE)),0,1))</f>
        <v/>
      </c>
    </row>
    <row r="27703" spans="36:36" x14ac:dyDescent="0.15">
      <c r="AJ27703" t="str">
        <f>IF(AI27703="","",IF(ISERROR(VLOOKUP(CONCATENATE(F27703),Term!$A$1:$C$2000,1,FALSE)),0,1))</f>
        <v/>
      </c>
    </row>
    <row r="27704" spans="36:36" x14ac:dyDescent="0.15">
      <c r="AJ27704" t="str">
        <f>IF(AI27704="","",IF(ISERROR(VLOOKUP(CONCATENATE(F27704),Term!$A$1:$C$2000,1,FALSE)),0,1))</f>
        <v/>
      </c>
    </row>
    <row r="27705" spans="36:36" x14ac:dyDescent="0.15">
      <c r="AJ27705" t="str">
        <f>IF(AI27705="","",IF(ISERROR(VLOOKUP(CONCATENATE(F27705),Term!$A$1:$C$2000,1,FALSE)),0,1))</f>
        <v/>
      </c>
    </row>
    <row r="27706" spans="36:36" x14ac:dyDescent="0.15">
      <c r="AJ27706" t="str">
        <f>IF(AI27706="","",IF(ISERROR(VLOOKUP(CONCATENATE(F27706),Term!$A$1:$C$2000,1,FALSE)),0,1))</f>
        <v/>
      </c>
    </row>
    <row r="27707" spans="36:36" x14ac:dyDescent="0.15">
      <c r="AJ27707" t="str">
        <f>IF(AI27707="","",IF(ISERROR(VLOOKUP(CONCATENATE(F27707),Term!$A$1:$C$2000,1,FALSE)),0,1))</f>
        <v/>
      </c>
    </row>
    <row r="27708" spans="36:36" x14ac:dyDescent="0.15">
      <c r="AJ27708" t="str">
        <f>IF(AI27708="","",IF(ISERROR(VLOOKUP(CONCATENATE(F27708),Term!$A$1:$C$2000,1,FALSE)),0,1))</f>
        <v/>
      </c>
    </row>
    <row r="27709" spans="36:36" x14ac:dyDescent="0.15">
      <c r="AJ27709" t="str">
        <f>IF(AI27709="","",IF(ISERROR(VLOOKUP(CONCATENATE(F27709),Term!$A$1:$C$2000,1,FALSE)),0,1))</f>
        <v/>
      </c>
    </row>
    <row r="27710" spans="36:36" x14ac:dyDescent="0.15">
      <c r="AJ27710" t="str">
        <f>IF(AI27710="","",IF(ISERROR(VLOOKUP(CONCATENATE(F27710),Term!$A$1:$C$2000,1,FALSE)),0,1))</f>
        <v/>
      </c>
    </row>
    <row r="27711" spans="36:36" x14ac:dyDescent="0.15">
      <c r="AJ27711" t="str">
        <f>IF(AI27711="","",IF(ISERROR(VLOOKUP(CONCATENATE(F27711),Term!$A$1:$C$2000,1,FALSE)),0,1))</f>
        <v/>
      </c>
    </row>
    <row r="27712" spans="36:36" x14ac:dyDescent="0.15">
      <c r="AJ27712" t="str">
        <f>IF(AI27712="","",IF(ISERROR(VLOOKUP(CONCATENATE(F27712),Term!$A$1:$C$2000,1,FALSE)),0,1))</f>
        <v/>
      </c>
    </row>
    <row r="27713" spans="36:36" x14ac:dyDescent="0.15">
      <c r="AJ27713" t="str">
        <f>IF(AI27713="","",IF(ISERROR(VLOOKUP(CONCATENATE(F27713),Term!$A$1:$C$2000,1,FALSE)),0,1))</f>
        <v/>
      </c>
    </row>
    <row r="27714" spans="36:36" x14ac:dyDescent="0.15">
      <c r="AJ27714" t="str">
        <f>IF(AI27714="","",IF(ISERROR(VLOOKUP(CONCATENATE(F27714),Term!$A$1:$C$2000,1,FALSE)),0,1))</f>
        <v/>
      </c>
    </row>
    <row r="27715" spans="36:36" x14ac:dyDescent="0.15">
      <c r="AJ27715" t="str">
        <f>IF(AI27715="","",IF(ISERROR(VLOOKUP(CONCATENATE(F27715),Term!$A$1:$C$2000,1,FALSE)),0,1))</f>
        <v/>
      </c>
    </row>
    <row r="27716" spans="36:36" x14ac:dyDescent="0.15">
      <c r="AJ27716" t="str">
        <f>IF(AI27716="","",IF(ISERROR(VLOOKUP(CONCATENATE(F27716),Term!$A$1:$C$2000,1,FALSE)),0,1))</f>
        <v/>
      </c>
    </row>
    <row r="27717" spans="36:36" x14ac:dyDescent="0.15">
      <c r="AJ27717" t="str">
        <f>IF(AI27717="","",IF(ISERROR(VLOOKUP(CONCATENATE(F27717),Term!$A$1:$C$2000,1,FALSE)),0,1))</f>
        <v/>
      </c>
    </row>
    <row r="27718" spans="36:36" x14ac:dyDescent="0.15">
      <c r="AJ27718" t="str">
        <f>IF(AI27718="","",IF(ISERROR(VLOOKUP(CONCATENATE(F27718),Term!$A$1:$C$2000,1,FALSE)),0,1))</f>
        <v/>
      </c>
    </row>
    <row r="27719" spans="36:36" x14ac:dyDescent="0.15">
      <c r="AJ27719" t="str">
        <f>IF(AI27719="","",IF(ISERROR(VLOOKUP(CONCATENATE(F27719),Term!$A$1:$C$2000,1,FALSE)),0,1))</f>
        <v/>
      </c>
    </row>
    <row r="27720" spans="36:36" x14ac:dyDescent="0.15">
      <c r="AJ27720" t="str">
        <f>IF(AI27720="","",IF(ISERROR(VLOOKUP(CONCATENATE(F27720),Term!$A$1:$C$2000,1,FALSE)),0,1))</f>
        <v/>
      </c>
    </row>
    <row r="27721" spans="36:36" x14ac:dyDescent="0.15">
      <c r="AJ27721" t="str">
        <f>IF(AI27721="","",IF(ISERROR(VLOOKUP(CONCATENATE(F27721),Term!$A$1:$C$2000,1,FALSE)),0,1))</f>
        <v/>
      </c>
    </row>
    <row r="27722" spans="36:36" x14ac:dyDescent="0.15">
      <c r="AJ27722" t="str">
        <f>IF(AI27722="","",IF(ISERROR(VLOOKUP(CONCATENATE(F27722),Term!$A$1:$C$2000,1,FALSE)),0,1))</f>
        <v/>
      </c>
    </row>
    <row r="27723" spans="36:36" x14ac:dyDescent="0.15">
      <c r="AJ27723" t="str">
        <f>IF(AI27723="","",IF(ISERROR(VLOOKUP(CONCATENATE(F27723),Term!$A$1:$C$2000,1,FALSE)),0,1))</f>
        <v/>
      </c>
    </row>
    <row r="27724" spans="36:36" x14ac:dyDescent="0.15">
      <c r="AJ27724" t="str">
        <f>IF(AI27724="","",IF(ISERROR(VLOOKUP(CONCATENATE(F27724),Term!$A$1:$C$2000,1,FALSE)),0,1))</f>
        <v/>
      </c>
    </row>
    <row r="27725" spans="36:36" x14ac:dyDescent="0.15">
      <c r="AJ27725" t="str">
        <f>IF(AI27725="","",IF(ISERROR(VLOOKUP(CONCATENATE(F27725),Term!$A$1:$C$2000,1,FALSE)),0,1))</f>
        <v/>
      </c>
    </row>
    <row r="27726" spans="36:36" x14ac:dyDescent="0.15">
      <c r="AJ27726" t="str">
        <f>IF(AI27726="","",IF(ISERROR(VLOOKUP(CONCATENATE(F27726),Term!$A$1:$C$2000,1,FALSE)),0,1))</f>
        <v/>
      </c>
    </row>
    <row r="27727" spans="36:36" x14ac:dyDescent="0.15">
      <c r="AJ27727" t="str">
        <f>IF(AI27727="","",IF(ISERROR(VLOOKUP(CONCATENATE(F27727),Term!$A$1:$C$2000,1,FALSE)),0,1))</f>
        <v/>
      </c>
    </row>
    <row r="27728" spans="36:36" x14ac:dyDescent="0.15">
      <c r="AJ27728" t="str">
        <f>IF(AI27728="","",IF(ISERROR(VLOOKUP(CONCATENATE(F27728),Term!$A$1:$C$2000,1,FALSE)),0,1))</f>
        <v/>
      </c>
    </row>
    <row r="27729" spans="36:36" x14ac:dyDescent="0.15">
      <c r="AJ27729" t="str">
        <f>IF(AI27729="","",IF(ISERROR(VLOOKUP(CONCATENATE(F27729),Term!$A$1:$C$2000,1,FALSE)),0,1))</f>
        <v/>
      </c>
    </row>
    <row r="27730" spans="36:36" x14ac:dyDescent="0.15">
      <c r="AJ27730" t="str">
        <f>IF(AI27730="","",IF(ISERROR(VLOOKUP(CONCATENATE(F27730),Term!$A$1:$C$2000,1,FALSE)),0,1))</f>
        <v/>
      </c>
    </row>
    <row r="27731" spans="36:36" x14ac:dyDescent="0.15">
      <c r="AJ27731" t="str">
        <f>IF(AI27731="","",IF(ISERROR(VLOOKUP(CONCATENATE(F27731),Term!$A$1:$C$2000,1,FALSE)),0,1))</f>
        <v/>
      </c>
    </row>
    <row r="27732" spans="36:36" x14ac:dyDescent="0.15">
      <c r="AJ27732" t="str">
        <f>IF(AI27732="","",IF(ISERROR(VLOOKUP(CONCATENATE(F27732),Term!$A$1:$C$2000,1,FALSE)),0,1))</f>
        <v/>
      </c>
    </row>
    <row r="27733" spans="36:36" x14ac:dyDescent="0.15">
      <c r="AJ27733" t="str">
        <f>IF(AI27733="","",IF(ISERROR(VLOOKUP(CONCATENATE(F27733),Term!$A$1:$C$2000,1,FALSE)),0,1))</f>
        <v/>
      </c>
    </row>
    <row r="27734" spans="36:36" x14ac:dyDescent="0.15">
      <c r="AJ27734" t="str">
        <f>IF(AI27734="","",IF(ISERROR(VLOOKUP(CONCATENATE(F27734),Term!$A$1:$C$2000,1,FALSE)),0,1))</f>
        <v/>
      </c>
    </row>
    <row r="27735" spans="36:36" x14ac:dyDescent="0.15">
      <c r="AJ27735" t="str">
        <f>IF(AI27735="","",IF(ISERROR(VLOOKUP(CONCATENATE(F27735),Term!$A$1:$C$2000,1,FALSE)),0,1))</f>
        <v/>
      </c>
    </row>
    <row r="27736" spans="36:36" x14ac:dyDescent="0.15">
      <c r="AJ27736" t="str">
        <f>IF(AI27736="","",IF(ISERROR(VLOOKUP(CONCATENATE(F27736),Term!$A$1:$C$2000,1,FALSE)),0,1))</f>
        <v/>
      </c>
    </row>
    <row r="27737" spans="36:36" x14ac:dyDescent="0.15">
      <c r="AJ27737" t="str">
        <f>IF(AI27737="","",IF(ISERROR(VLOOKUP(CONCATENATE(F27737),Term!$A$1:$C$2000,1,FALSE)),0,1))</f>
        <v/>
      </c>
    </row>
    <row r="27738" spans="36:36" x14ac:dyDescent="0.15">
      <c r="AJ27738" t="str">
        <f>IF(AI27738="","",IF(ISERROR(VLOOKUP(CONCATENATE(F27738),Term!$A$1:$C$2000,1,FALSE)),0,1))</f>
        <v/>
      </c>
    </row>
    <row r="27739" spans="36:36" x14ac:dyDescent="0.15">
      <c r="AJ27739" t="str">
        <f>IF(AI27739="","",IF(ISERROR(VLOOKUP(CONCATENATE(F27739),Term!$A$1:$C$2000,1,FALSE)),0,1))</f>
        <v/>
      </c>
    </row>
    <row r="27740" spans="36:36" x14ac:dyDescent="0.15">
      <c r="AJ27740" t="str">
        <f>IF(AI27740="","",IF(ISERROR(VLOOKUP(CONCATENATE(F27740),Term!$A$1:$C$2000,1,FALSE)),0,1))</f>
        <v/>
      </c>
    </row>
    <row r="27741" spans="36:36" x14ac:dyDescent="0.15">
      <c r="AJ27741" t="str">
        <f>IF(AI27741="","",IF(ISERROR(VLOOKUP(CONCATENATE(F27741),Term!$A$1:$C$2000,1,FALSE)),0,1))</f>
        <v/>
      </c>
    </row>
    <row r="27742" spans="36:36" x14ac:dyDescent="0.15">
      <c r="AJ27742" t="str">
        <f>IF(AI27742="","",IF(ISERROR(VLOOKUP(CONCATENATE(F27742),Term!$A$1:$C$2000,1,FALSE)),0,1))</f>
        <v/>
      </c>
    </row>
    <row r="27743" spans="36:36" x14ac:dyDescent="0.15">
      <c r="AJ27743" t="str">
        <f>IF(AI27743="","",IF(ISERROR(VLOOKUP(CONCATENATE(F27743),Term!$A$1:$C$2000,1,FALSE)),0,1))</f>
        <v/>
      </c>
    </row>
    <row r="27744" spans="36:36" x14ac:dyDescent="0.15">
      <c r="AJ27744" t="str">
        <f>IF(AI27744="","",IF(ISERROR(VLOOKUP(CONCATENATE(F27744),Term!$A$1:$C$2000,1,FALSE)),0,1))</f>
        <v/>
      </c>
    </row>
    <row r="27745" spans="36:36" x14ac:dyDescent="0.15">
      <c r="AJ27745" t="str">
        <f>IF(AI27745="","",IF(ISERROR(VLOOKUP(CONCATENATE(F27745),Term!$A$1:$C$2000,1,FALSE)),0,1))</f>
        <v/>
      </c>
    </row>
    <row r="27746" spans="36:36" x14ac:dyDescent="0.15">
      <c r="AJ27746" t="str">
        <f>IF(AI27746="","",IF(ISERROR(VLOOKUP(CONCATENATE(F27746),Term!$A$1:$C$2000,1,FALSE)),0,1))</f>
        <v/>
      </c>
    </row>
    <row r="27747" spans="36:36" x14ac:dyDescent="0.15">
      <c r="AJ27747" t="str">
        <f>IF(AI27747="","",IF(ISERROR(VLOOKUP(CONCATENATE(F27747),Term!$A$1:$C$2000,1,FALSE)),0,1))</f>
        <v/>
      </c>
    </row>
    <row r="27748" spans="36:36" x14ac:dyDescent="0.15">
      <c r="AJ27748" t="str">
        <f>IF(AI27748="","",IF(ISERROR(VLOOKUP(CONCATENATE(F27748),Term!$A$1:$C$2000,1,FALSE)),0,1))</f>
        <v/>
      </c>
    </row>
    <row r="27749" spans="36:36" x14ac:dyDescent="0.15">
      <c r="AJ27749" t="str">
        <f>IF(AI27749="","",IF(ISERROR(VLOOKUP(CONCATENATE(F27749),Term!$A$1:$C$2000,1,FALSE)),0,1))</f>
        <v/>
      </c>
    </row>
    <row r="27750" spans="36:36" x14ac:dyDescent="0.15">
      <c r="AJ27750" t="str">
        <f>IF(AI27750="","",IF(ISERROR(VLOOKUP(CONCATENATE(F27750),Term!$A$1:$C$2000,1,FALSE)),0,1))</f>
        <v/>
      </c>
    </row>
    <row r="27751" spans="36:36" x14ac:dyDescent="0.15">
      <c r="AJ27751" t="str">
        <f>IF(AI27751="","",IF(ISERROR(VLOOKUP(CONCATENATE(F27751),Term!$A$1:$C$2000,1,FALSE)),0,1))</f>
        <v/>
      </c>
    </row>
    <row r="27752" spans="36:36" x14ac:dyDescent="0.15">
      <c r="AJ27752" t="str">
        <f>IF(AI27752="","",IF(ISERROR(VLOOKUP(CONCATENATE(F27752),Term!$A$1:$C$2000,1,FALSE)),0,1))</f>
        <v/>
      </c>
    </row>
    <row r="27753" spans="36:36" x14ac:dyDescent="0.15">
      <c r="AJ27753" t="str">
        <f>IF(AI27753="","",IF(ISERROR(VLOOKUP(CONCATENATE(F27753),Term!$A$1:$C$2000,1,FALSE)),0,1))</f>
        <v/>
      </c>
    </row>
    <row r="27754" spans="36:36" x14ac:dyDescent="0.15">
      <c r="AJ27754" t="str">
        <f>IF(AI27754="","",IF(ISERROR(VLOOKUP(CONCATENATE(F27754),Term!$A$1:$C$2000,1,FALSE)),0,1))</f>
        <v/>
      </c>
    </row>
    <row r="27755" spans="36:36" x14ac:dyDescent="0.15">
      <c r="AJ27755" t="str">
        <f>IF(AI27755="","",IF(ISERROR(VLOOKUP(CONCATENATE(F27755),Term!$A$1:$C$2000,1,FALSE)),0,1))</f>
        <v/>
      </c>
    </row>
    <row r="27756" spans="36:36" x14ac:dyDescent="0.15">
      <c r="AJ27756" t="str">
        <f>IF(AI27756="","",IF(ISERROR(VLOOKUP(CONCATENATE(F27756),Term!$A$1:$C$2000,1,FALSE)),0,1))</f>
        <v/>
      </c>
    </row>
    <row r="27757" spans="36:36" x14ac:dyDescent="0.15">
      <c r="AJ27757" t="str">
        <f>IF(AI27757="","",IF(ISERROR(VLOOKUP(CONCATENATE(F27757),Term!$A$1:$C$2000,1,FALSE)),0,1))</f>
        <v/>
      </c>
    </row>
    <row r="27758" spans="36:36" x14ac:dyDescent="0.15">
      <c r="AJ27758" t="str">
        <f>IF(AI27758="","",IF(ISERROR(VLOOKUP(CONCATENATE(F27758),Term!$A$1:$C$2000,1,FALSE)),0,1))</f>
        <v/>
      </c>
    </row>
    <row r="27759" spans="36:36" x14ac:dyDescent="0.15">
      <c r="AJ27759" t="str">
        <f>IF(AI27759="","",IF(ISERROR(VLOOKUP(CONCATENATE(F27759),Term!$A$1:$C$2000,1,FALSE)),0,1))</f>
        <v/>
      </c>
    </row>
    <row r="27760" spans="36:36" x14ac:dyDescent="0.15">
      <c r="AJ27760" t="str">
        <f>IF(AI27760="","",IF(ISERROR(VLOOKUP(CONCATENATE(F27760),Term!$A$1:$C$2000,1,FALSE)),0,1))</f>
        <v/>
      </c>
    </row>
    <row r="27761" spans="36:36" x14ac:dyDescent="0.15">
      <c r="AJ27761" t="str">
        <f>IF(AI27761="","",IF(ISERROR(VLOOKUP(CONCATENATE(F27761),Term!$A$1:$C$2000,1,FALSE)),0,1))</f>
        <v/>
      </c>
    </row>
    <row r="27762" spans="36:36" x14ac:dyDescent="0.15">
      <c r="AJ27762" t="str">
        <f>IF(AI27762="","",IF(ISERROR(VLOOKUP(CONCATENATE(F27762),Term!$A$1:$C$2000,1,FALSE)),0,1))</f>
        <v/>
      </c>
    </row>
    <row r="27763" spans="36:36" x14ac:dyDescent="0.15">
      <c r="AJ27763" t="str">
        <f>IF(AI27763="","",IF(ISERROR(VLOOKUP(CONCATENATE(F27763),Term!$A$1:$C$2000,1,FALSE)),0,1))</f>
        <v/>
      </c>
    </row>
    <row r="27764" spans="36:36" x14ac:dyDescent="0.15">
      <c r="AJ27764" t="str">
        <f>IF(AI27764="","",IF(ISERROR(VLOOKUP(CONCATENATE(F27764),Term!$A$1:$C$2000,1,FALSE)),0,1))</f>
        <v/>
      </c>
    </row>
    <row r="27765" spans="36:36" x14ac:dyDescent="0.15">
      <c r="AJ27765" t="str">
        <f>IF(AI27765="","",IF(ISERROR(VLOOKUP(CONCATENATE(F27765),Term!$A$1:$C$2000,1,FALSE)),0,1))</f>
        <v/>
      </c>
    </row>
    <row r="27766" spans="36:36" x14ac:dyDescent="0.15">
      <c r="AJ27766" t="str">
        <f>IF(AI27766="","",IF(ISERROR(VLOOKUP(CONCATENATE(F27766),Term!$A$1:$C$2000,1,FALSE)),0,1))</f>
        <v/>
      </c>
    </row>
    <row r="27767" spans="36:36" x14ac:dyDescent="0.15">
      <c r="AJ27767" t="str">
        <f>IF(AI27767="","",IF(ISERROR(VLOOKUP(CONCATENATE(F27767),Term!$A$1:$C$2000,1,FALSE)),0,1))</f>
        <v/>
      </c>
    </row>
    <row r="27768" spans="36:36" x14ac:dyDescent="0.15">
      <c r="AJ27768" t="str">
        <f>IF(AI27768="","",IF(ISERROR(VLOOKUP(CONCATENATE(F27768),Term!$A$1:$C$2000,1,FALSE)),0,1))</f>
        <v/>
      </c>
    </row>
    <row r="27769" spans="36:36" x14ac:dyDescent="0.15">
      <c r="AJ27769" t="str">
        <f>IF(AI27769="","",IF(ISERROR(VLOOKUP(CONCATENATE(F27769),Term!$A$1:$C$2000,1,FALSE)),0,1))</f>
        <v/>
      </c>
    </row>
    <row r="27770" spans="36:36" x14ac:dyDescent="0.15">
      <c r="AJ27770" t="str">
        <f>IF(AI27770="","",IF(ISERROR(VLOOKUP(CONCATENATE(F27770),Term!$A$1:$C$2000,1,FALSE)),0,1))</f>
        <v/>
      </c>
    </row>
    <row r="27771" spans="36:36" x14ac:dyDescent="0.15">
      <c r="AJ27771" t="str">
        <f>IF(AI27771="","",IF(ISERROR(VLOOKUP(CONCATENATE(F27771),Term!$A$1:$C$2000,1,FALSE)),0,1))</f>
        <v/>
      </c>
    </row>
    <row r="27772" spans="36:36" x14ac:dyDescent="0.15">
      <c r="AJ27772" t="str">
        <f>IF(AI27772="","",IF(ISERROR(VLOOKUP(CONCATENATE(F27772),Term!$A$1:$C$2000,1,FALSE)),0,1))</f>
        <v/>
      </c>
    </row>
    <row r="27773" spans="36:36" x14ac:dyDescent="0.15">
      <c r="AJ27773" t="str">
        <f>IF(AI27773="","",IF(ISERROR(VLOOKUP(CONCATENATE(F27773),Term!$A$1:$C$2000,1,FALSE)),0,1))</f>
        <v/>
      </c>
    </row>
    <row r="27774" spans="36:36" x14ac:dyDescent="0.15">
      <c r="AJ27774" t="str">
        <f>IF(AI27774="","",IF(ISERROR(VLOOKUP(CONCATENATE(F27774),Term!$A$1:$C$2000,1,FALSE)),0,1))</f>
        <v/>
      </c>
    </row>
    <row r="27775" spans="36:36" x14ac:dyDescent="0.15">
      <c r="AJ27775" t="str">
        <f>IF(AI27775="","",IF(ISERROR(VLOOKUP(CONCATENATE(F27775),Term!$A$1:$C$2000,1,FALSE)),0,1))</f>
        <v/>
      </c>
    </row>
    <row r="27776" spans="36:36" x14ac:dyDescent="0.15">
      <c r="AJ27776" t="str">
        <f>IF(AI27776="","",IF(ISERROR(VLOOKUP(CONCATENATE(F27776),Term!$A$1:$C$2000,1,FALSE)),0,1))</f>
        <v/>
      </c>
    </row>
    <row r="27777" spans="36:36" x14ac:dyDescent="0.15">
      <c r="AJ27777" t="str">
        <f>IF(AI27777="","",IF(ISERROR(VLOOKUP(CONCATENATE(F27777),Term!$A$1:$C$2000,1,FALSE)),0,1))</f>
        <v/>
      </c>
    </row>
    <row r="27778" spans="36:36" x14ac:dyDescent="0.15">
      <c r="AJ27778" t="str">
        <f>IF(AI27778="","",IF(ISERROR(VLOOKUP(CONCATENATE(F27778),Term!$A$1:$C$2000,1,FALSE)),0,1))</f>
        <v/>
      </c>
    </row>
    <row r="27779" spans="36:36" x14ac:dyDescent="0.15">
      <c r="AJ27779" t="str">
        <f>IF(AI27779="","",IF(ISERROR(VLOOKUP(CONCATENATE(F27779),Term!$A$1:$C$2000,1,FALSE)),0,1))</f>
        <v/>
      </c>
    </row>
    <row r="27780" spans="36:36" x14ac:dyDescent="0.15">
      <c r="AJ27780" t="str">
        <f>IF(AI27780="","",IF(ISERROR(VLOOKUP(CONCATENATE(F27780),Term!$A$1:$C$2000,1,FALSE)),0,1))</f>
        <v/>
      </c>
    </row>
    <row r="27781" spans="36:36" x14ac:dyDescent="0.15">
      <c r="AJ27781" t="str">
        <f>IF(AI27781="","",IF(ISERROR(VLOOKUP(CONCATENATE(F27781),Term!$A$1:$C$2000,1,FALSE)),0,1))</f>
        <v/>
      </c>
    </row>
    <row r="27782" spans="36:36" x14ac:dyDescent="0.15">
      <c r="AJ27782" t="str">
        <f>IF(AI27782="","",IF(ISERROR(VLOOKUP(CONCATENATE(F27782),Term!$A$1:$C$2000,1,FALSE)),0,1))</f>
        <v/>
      </c>
    </row>
    <row r="27783" spans="36:36" x14ac:dyDescent="0.15">
      <c r="AJ27783" t="str">
        <f>IF(AI27783="","",IF(ISERROR(VLOOKUP(CONCATENATE(F27783),Term!$A$1:$C$2000,1,FALSE)),0,1))</f>
        <v/>
      </c>
    </row>
    <row r="27784" spans="36:36" x14ac:dyDescent="0.15">
      <c r="AJ27784" t="str">
        <f>IF(AI27784="","",IF(ISERROR(VLOOKUP(CONCATENATE(F27784),Term!$A$1:$C$2000,1,FALSE)),0,1))</f>
        <v/>
      </c>
    </row>
    <row r="27785" spans="36:36" x14ac:dyDescent="0.15">
      <c r="AJ27785" t="str">
        <f>IF(AI27785="","",IF(ISERROR(VLOOKUP(CONCATENATE(F27785),Term!$A$1:$C$2000,1,FALSE)),0,1))</f>
        <v/>
      </c>
    </row>
    <row r="27786" spans="36:36" x14ac:dyDescent="0.15">
      <c r="AJ27786" t="str">
        <f>IF(AI27786="","",IF(ISERROR(VLOOKUP(CONCATENATE(F27786),Term!$A$1:$C$2000,1,FALSE)),0,1))</f>
        <v/>
      </c>
    </row>
    <row r="27787" spans="36:36" x14ac:dyDescent="0.15">
      <c r="AJ27787" t="str">
        <f>IF(AI27787="","",IF(ISERROR(VLOOKUP(CONCATENATE(F27787),Term!$A$1:$C$2000,1,FALSE)),0,1))</f>
        <v/>
      </c>
    </row>
    <row r="27788" spans="36:36" x14ac:dyDescent="0.15">
      <c r="AJ27788" t="str">
        <f>IF(AI27788="","",IF(ISERROR(VLOOKUP(CONCATENATE(F27788),Term!$A$1:$C$2000,1,FALSE)),0,1))</f>
        <v/>
      </c>
    </row>
    <row r="27789" spans="36:36" x14ac:dyDescent="0.15">
      <c r="AJ27789" t="str">
        <f>IF(AI27789="","",IF(ISERROR(VLOOKUP(CONCATENATE(F27789),Term!$A$1:$C$2000,1,FALSE)),0,1))</f>
        <v/>
      </c>
    </row>
    <row r="27790" spans="36:36" x14ac:dyDescent="0.15">
      <c r="AJ27790" t="str">
        <f>IF(AI27790="","",IF(ISERROR(VLOOKUP(CONCATENATE(F27790),Term!$A$1:$C$2000,1,FALSE)),0,1))</f>
        <v/>
      </c>
    </row>
    <row r="27791" spans="36:36" x14ac:dyDescent="0.15">
      <c r="AJ27791" t="str">
        <f>IF(AI27791="","",IF(ISERROR(VLOOKUP(CONCATENATE(F27791),Term!$A$1:$C$2000,1,FALSE)),0,1))</f>
        <v/>
      </c>
    </row>
    <row r="27792" spans="36:36" x14ac:dyDescent="0.15">
      <c r="AJ27792" t="str">
        <f>IF(AI27792="","",IF(ISERROR(VLOOKUP(CONCATENATE(F27792),Term!$A$1:$C$2000,1,FALSE)),0,1))</f>
        <v/>
      </c>
    </row>
    <row r="27793" spans="36:36" x14ac:dyDescent="0.15">
      <c r="AJ27793" t="str">
        <f>IF(AI27793="","",IF(ISERROR(VLOOKUP(CONCATENATE(F27793),Term!$A$1:$C$2000,1,FALSE)),0,1))</f>
        <v/>
      </c>
    </row>
    <row r="27794" spans="36:36" x14ac:dyDescent="0.15">
      <c r="AJ27794" t="str">
        <f>IF(AI27794="","",IF(ISERROR(VLOOKUP(CONCATENATE(F27794),Term!$A$1:$C$2000,1,FALSE)),0,1))</f>
        <v/>
      </c>
    </row>
    <row r="27795" spans="36:36" x14ac:dyDescent="0.15">
      <c r="AJ27795" t="str">
        <f>IF(AI27795="","",IF(ISERROR(VLOOKUP(CONCATENATE(F27795),Term!$A$1:$C$2000,1,FALSE)),0,1))</f>
        <v/>
      </c>
    </row>
    <row r="27796" spans="36:36" x14ac:dyDescent="0.15">
      <c r="AJ27796" t="str">
        <f>IF(AI27796="","",IF(ISERROR(VLOOKUP(CONCATENATE(F27796),Term!$A$1:$C$2000,1,FALSE)),0,1))</f>
        <v/>
      </c>
    </row>
    <row r="27797" spans="36:36" x14ac:dyDescent="0.15">
      <c r="AJ27797" t="str">
        <f>IF(AI27797="","",IF(ISERROR(VLOOKUP(CONCATENATE(F27797),Term!$A$1:$C$2000,1,FALSE)),0,1))</f>
        <v/>
      </c>
    </row>
    <row r="27798" spans="36:36" x14ac:dyDescent="0.15">
      <c r="AJ27798" t="str">
        <f>IF(AI27798="","",IF(ISERROR(VLOOKUP(CONCATENATE(F27798),Term!$A$1:$C$2000,1,FALSE)),0,1))</f>
        <v/>
      </c>
    </row>
    <row r="27799" spans="36:36" x14ac:dyDescent="0.15">
      <c r="AJ27799" t="str">
        <f>IF(AI27799="","",IF(ISERROR(VLOOKUP(CONCATENATE(F27799),Term!$A$1:$C$2000,1,FALSE)),0,1))</f>
        <v/>
      </c>
    </row>
    <row r="27800" spans="36:36" x14ac:dyDescent="0.15">
      <c r="AJ27800" t="str">
        <f>IF(AI27800="","",IF(ISERROR(VLOOKUP(CONCATENATE(F27800),Term!$A$1:$C$2000,1,FALSE)),0,1))</f>
        <v/>
      </c>
    </row>
    <row r="27801" spans="36:36" x14ac:dyDescent="0.15">
      <c r="AJ27801" t="str">
        <f>IF(AI27801="","",IF(ISERROR(VLOOKUP(CONCATENATE(F27801),Term!$A$1:$C$2000,1,FALSE)),0,1))</f>
        <v/>
      </c>
    </row>
    <row r="27802" spans="36:36" x14ac:dyDescent="0.15">
      <c r="AJ27802" t="str">
        <f>IF(AI27802="","",IF(ISERROR(VLOOKUP(CONCATENATE(F27802),Term!$A$1:$C$2000,1,FALSE)),0,1))</f>
        <v/>
      </c>
    </row>
    <row r="27803" spans="36:36" x14ac:dyDescent="0.15">
      <c r="AJ27803" t="str">
        <f>IF(AI27803="","",IF(ISERROR(VLOOKUP(CONCATENATE(F27803),Term!$A$1:$C$2000,1,FALSE)),0,1))</f>
        <v/>
      </c>
    </row>
    <row r="27804" spans="36:36" x14ac:dyDescent="0.15">
      <c r="AJ27804" t="str">
        <f>IF(AI27804="","",IF(ISERROR(VLOOKUP(CONCATENATE(F27804),Term!$A$1:$C$2000,1,FALSE)),0,1))</f>
        <v/>
      </c>
    </row>
    <row r="27805" spans="36:36" x14ac:dyDescent="0.15">
      <c r="AJ27805" t="str">
        <f>IF(AI27805="","",IF(ISERROR(VLOOKUP(CONCATENATE(F27805),Term!$A$1:$C$2000,1,FALSE)),0,1))</f>
        <v/>
      </c>
    </row>
    <row r="27806" spans="36:36" x14ac:dyDescent="0.15">
      <c r="AJ27806" t="str">
        <f>IF(AI27806="","",IF(ISERROR(VLOOKUP(CONCATENATE(F27806),Term!$A$1:$C$2000,1,FALSE)),0,1))</f>
        <v/>
      </c>
    </row>
    <row r="27807" spans="36:36" x14ac:dyDescent="0.15">
      <c r="AJ27807" t="str">
        <f>IF(AI27807="","",IF(ISERROR(VLOOKUP(CONCATENATE(F27807),Term!$A$1:$C$2000,1,FALSE)),0,1))</f>
        <v/>
      </c>
    </row>
    <row r="27808" spans="36:36" x14ac:dyDescent="0.15">
      <c r="AJ27808" t="str">
        <f>IF(AI27808="","",IF(ISERROR(VLOOKUP(CONCATENATE(F27808),Term!$A$1:$C$2000,1,FALSE)),0,1))</f>
        <v/>
      </c>
    </row>
    <row r="27809" spans="36:36" x14ac:dyDescent="0.15">
      <c r="AJ27809" t="str">
        <f>IF(AI27809="","",IF(ISERROR(VLOOKUP(CONCATENATE(F27809),Term!$A$1:$C$2000,1,FALSE)),0,1))</f>
        <v/>
      </c>
    </row>
    <row r="27810" spans="36:36" x14ac:dyDescent="0.15">
      <c r="AJ27810" t="str">
        <f>IF(AI27810="","",IF(ISERROR(VLOOKUP(CONCATENATE(F27810),Term!$A$1:$C$2000,1,FALSE)),0,1))</f>
        <v/>
      </c>
    </row>
    <row r="27811" spans="36:36" x14ac:dyDescent="0.15">
      <c r="AJ27811" t="str">
        <f>IF(AI27811="","",IF(ISERROR(VLOOKUP(CONCATENATE(F27811),Term!$A$1:$C$2000,1,FALSE)),0,1))</f>
        <v/>
      </c>
    </row>
    <row r="27812" spans="36:36" x14ac:dyDescent="0.15">
      <c r="AJ27812" t="str">
        <f>IF(AI27812="","",IF(ISERROR(VLOOKUP(CONCATENATE(F27812),Term!$A$1:$C$2000,1,FALSE)),0,1))</f>
        <v/>
      </c>
    </row>
    <row r="27813" spans="36:36" x14ac:dyDescent="0.15">
      <c r="AJ27813" t="str">
        <f>IF(AI27813="","",IF(ISERROR(VLOOKUP(CONCATENATE(F27813),Term!$A$1:$C$2000,1,FALSE)),0,1))</f>
        <v/>
      </c>
    </row>
    <row r="27814" spans="36:36" x14ac:dyDescent="0.15">
      <c r="AJ27814" t="str">
        <f>IF(AI27814="","",IF(ISERROR(VLOOKUP(CONCATENATE(F27814),Term!$A$1:$C$2000,1,FALSE)),0,1))</f>
        <v/>
      </c>
    </row>
    <row r="27815" spans="36:36" x14ac:dyDescent="0.15">
      <c r="AJ27815" t="str">
        <f>IF(AI27815="","",IF(ISERROR(VLOOKUP(CONCATENATE(F27815),Term!$A$1:$C$2000,1,FALSE)),0,1))</f>
        <v/>
      </c>
    </row>
    <row r="27816" spans="36:36" x14ac:dyDescent="0.15">
      <c r="AJ27816" t="str">
        <f>IF(AI27816="","",IF(ISERROR(VLOOKUP(CONCATENATE(F27816),Term!$A$1:$C$2000,1,FALSE)),0,1))</f>
        <v/>
      </c>
    </row>
    <row r="27817" spans="36:36" x14ac:dyDescent="0.15">
      <c r="AJ27817" t="str">
        <f>IF(AI27817="","",IF(ISERROR(VLOOKUP(CONCATENATE(F27817),Term!$A$1:$C$2000,1,FALSE)),0,1))</f>
        <v/>
      </c>
    </row>
    <row r="27818" spans="36:36" x14ac:dyDescent="0.15">
      <c r="AJ27818" t="str">
        <f>IF(AI27818="","",IF(ISERROR(VLOOKUP(CONCATENATE(F27818),Term!$A$1:$C$2000,1,FALSE)),0,1))</f>
        <v/>
      </c>
    </row>
    <row r="27819" spans="36:36" x14ac:dyDescent="0.15">
      <c r="AJ27819" t="str">
        <f>IF(AI27819="","",IF(ISERROR(VLOOKUP(CONCATENATE(F27819),Term!$A$1:$C$2000,1,FALSE)),0,1))</f>
        <v/>
      </c>
    </row>
    <row r="27820" spans="36:36" x14ac:dyDescent="0.15">
      <c r="AJ27820" t="str">
        <f>IF(AI27820="","",IF(ISERROR(VLOOKUP(CONCATENATE(F27820),Term!$A$1:$C$2000,1,FALSE)),0,1))</f>
        <v/>
      </c>
    </row>
    <row r="27821" spans="36:36" x14ac:dyDescent="0.15">
      <c r="AJ27821" t="str">
        <f>IF(AI27821="","",IF(ISERROR(VLOOKUP(CONCATENATE(F27821),Term!$A$1:$C$2000,1,FALSE)),0,1))</f>
        <v/>
      </c>
    </row>
    <row r="27822" spans="36:36" x14ac:dyDescent="0.15">
      <c r="AJ27822" t="str">
        <f>IF(AI27822="","",IF(ISERROR(VLOOKUP(CONCATENATE(F27822),Term!$A$1:$C$2000,1,FALSE)),0,1))</f>
        <v/>
      </c>
    </row>
    <row r="27823" spans="36:36" x14ac:dyDescent="0.15">
      <c r="AJ27823" t="str">
        <f>IF(AI27823="","",IF(ISERROR(VLOOKUP(CONCATENATE(F27823),Term!$A$1:$C$2000,1,FALSE)),0,1))</f>
        <v/>
      </c>
    </row>
    <row r="27824" spans="36:36" x14ac:dyDescent="0.15">
      <c r="AJ27824" t="str">
        <f>IF(AI27824="","",IF(ISERROR(VLOOKUP(CONCATENATE(F27824),Term!$A$1:$C$2000,1,FALSE)),0,1))</f>
        <v/>
      </c>
    </row>
    <row r="27825" spans="36:36" x14ac:dyDescent="0.15">
      <c r="AJ27825" t="str">
        <f>IF(AI27825="","",IF(ISERROR(VLOOKUP(CONCATENATE(F27825),Term!$A$1:$C$2000,1,FALSE)),0,1))</f>
        <v/>
      </c>
    </row>
    <row r="27826" spans="36:36" x14ac:dyDescent="0.15">
      <c r="AJ27826" t="str">
        <f>IF(AI27826="","",IF(ISERROR(VLOOKUP(CONCATENATE(F27826),Term!$A$1:$C$2000,1,FALSE)),0,1))</f>
        <v/>
      </c>
    </row>
    <row r="27827" spans="36:36" x14ac:dyDescent="0.15">
      <c r="AJ27827" t="str">
        <f>IF(AI27827="","",IF(ISERROR(VLOOKUP(CONCATENATE(F27827),Term!$A$1:$C$2000,1,FALSE)),0,1))</f>
        <v/>
      </c>
    </row>
    <row r="27828" spans="36:36" x14ac:dyDescent="0.15">
      <c r="AJ27828" t="str">
        <f>IF(AI27828="","",IF(ISERROR(VLOOKUP(CONCATENATE(F27828),Term!$A$1:$C$2000,1,FALSE)),0,1))</f>
        <v/>
      </c>
    </row>
    <row r="27829" spans="36:36" x14ac:dyDescent="0.15">
      <c r="AJ27829" t="str">
        <f>IF(AI27829="","",IF(ISERROR(VLOOKUP(CONCATENATE(F27829),Term!$A$1:$C$2000,1,FALSE)),0,1))</f>
        <v/>
      </c>
    </row>
    <row r="27830" spans="36:36" x14ac:dyDescent="0.15">
      <c r="AJ27830" t="str">
        <f>IF(AI27830="","",IF(ISERROR(VLOOKUP(CONCATENATE(F27830),Term!$A$1:$C$2000,1,FALSE)),0,1))</f>
        <v/>
      </c>
    </row>
    <row r="27831" spans="36:36" x14ac:dyDescent="0.15">
      <c r="AJ27831" t="str">
        <f>IF(AI27831="","",IF(ISERROR(VLOOKUP(CONCATENATE(F27831),Term!$A$1:$C$2000,1,FALSE)),0,1))</f>
        <v/>
      </c>
    </row>
    <row r="27832" spans="36:36" x14ac:dyDescent="0.15">
      <c r="AJ27832" t="str">
        <f>IF(AI27832="","",IF(ISERROR(VLOOKUP(CONCATENATE(F27832),Term!$A$1:$C$2000,1,FALSE)),0,1))</f>
        <v/>
      </c>
    </row>
    <row r="27833" spans="36:36" x14ac:dyDescent="0.15">
      <c r="AJ27833" t="str">
        <f>IF(AI27833="","",IF(ISERROR(VLOOKUP(CONCATENATE(F27833),Term!$A$1:$C$2000,1,FALSE)),0,1))</f>
        <v/>
      </c>
    </row>
    <row r="27834" spans="36:36" x14ac:dyDescent="0.15">
      <c r="AJ27834" t="str">
        <f>IF(AI27834="","",IF(ISERROR(VLOOKUP(CONCATENATE(F27834),Term!$A$1:$C$2000,1,FALSE)),0,1))</f>
        <v/>
      </c>
    </row>
    <row r="27835" spans="36:36" x14ac:dyDescent="0.15">
      <c r="AJ27835" t="str">
        <f>IF(AI27835="","",IF(ISERROR(VLOOKUP(CONCATENATE(F27835),Term!$A$1:$C$2000,1,FALSE)),0,1))</f>
        <v/>
      </c>
    </row>
    <row r="27836" spans="36:36" x14ac:dyDescent="0.15">
      <c r="AJ27836" t="str">
        <f>IF(AI27836="","",IF(ISERROR(VLOOKUP(CONCATENATE(F27836),Term!$A$1:$C$2000,1,FALSE)),0,1))</f>
        <v/>
      </c>
    </row>
    <row r="27837" spans="36:36" x14ac:dyDescent="0.15">
      <c r="AJ27837" t="str">
        <f>IF(AI27837="","",IF(ISERROR(VLOOKUP(CONCATENATE(F27837),Term!$A$1:$C$2000,1,FALSE)),0,1))</f>
        <v/>
      </c>
    </row>
    <row r="27838" spans="36:36" x14ac:dyDescent="0.15">
      <c r="AJ27838" t="str">
        <f>IF(AI27838="","",IF(ISERROR(VLOOKUP(CONCATENATE(F27838),Term!$A$1:$C$2000,1,FALSE)),0,1))</f>
        <v/>
      </c>
    </row>
    <row r="27839" spans="36:36" x14ac:dyDescent="0.15">
      <c r="AJ27839" t="str">
        <f>IF(AI27839="","",IF(ISERROR(VLOOKUP(CONCATENATE(F27839),Term!$A$1:$C$2000,1,FALSE)),0,1))</f>
        <v/>
      </c>
    </row>
    <row r="27840" spans="36:36" x14ac:dyDescent="0.15">
      <c r="AJ27840" t="str">
        <f>IF(AI27840="","",IF(ISERROR(VLOOKUP(CONCATENATE(F27840),Term!$A$1:$C$2000,1,FALSE)),0,1))</f>
        <v/>
      </c>
    </row>
    <row r="27841" spans="36:36" x14ac:dyDescent="0.15">
      <c r="AJ27841" t="str">
        <f>IF(AI27841="","",IF(ISERROR(VLOOKUP(CONCATENATE(F27841),Term!$A$1:$C$2000,1,FALSE)),0,1))</f>
        <v/>
      </c>
    </row>
    <row r="27842" spans="36:36" x14ac:dyDescent="0.15">
      <c r="AJ27842" t="str">
        <f>IF(AI27842="","",IF(ISERROR(VLOOKUP(CONCATENATE(F27842),Term!$A$1:$C$2000,1,FALSE)),0,1))</f>
        <v/>
      </c>
    </row>
    <row r="27843" spans="36:36" x14ac:dyDescent="0.15">
      <c r="AJ27843" t="str">
        <f>IF(AI27843="","",IF(ISERROR(VLOOKUP(CONCATENATE(F27843),Term!$A$1:$C$2000,1,FALSE)),0,1))</f>
        <v/>
      </c>
    </row>
    <row r="27844" spans="36:36" x14ac:dyDescent="0.15">
      <c r="AJ27844" t="str">
        <f>IF(AI27844="","",IF(ISERROR(VLOOKUP(CONCATENATE(F27844),Term!$A$1:$C$2000,1,FALSE)),0,1))</f>
        <v/>
      </c>
    </row>
    <row r="27845" spans="36:36" x14ac:dyDescent="0.15">
      <c r="AJ27845" t="str">
        <f>IF(AI27845="","",IF(ISERROR(VLOOKUP(CONCATENATE(F27845),Term!$A$1:$C$2000,1,FALSE)),0,1))</f>
        <v/>
      </c>
    </row>
    <row r="27846" spans="36:36" x14ac:dyDescent="0.15">
      <c r="AJ27846" t="str">
        <f>IF(AI27846="","",IF(ISERROR(VLOOKUP(CONCATENATE(F27846),Term!$A$1:$C$2000,1,FALSE)),0,1))</f>
        <v/>
      </c>
    </row>
    <row r="27847" spans="36:36" x14ac:dyDescent="0.15">
      <c r="AJ27847" t="str">
        <f>IF(AI27847="","",IF(ISERROR(VLOOKUP(CONCATENATE(F27847),Term!$A$1:$C$2000,1,FALSE)),0,1))</f>
        <v/>
      </c>
    </row>
    <row r="27848" spans="36:36" x14ac:dyDescent="0.15">
      <c r="AJ27848" t="str">
        <f>IF(AI27848="","",IF(ISERROR(VLOOKUP(CONCATENATE(F27848),Term!$A$1:$C$2000,1,FALSE)),0,1))</f>
        <v/>
      </c>
    </row>
    <row r="27849" spans="36:36" x14ac:dyDescent="0.15">
      <c r="AJ27849" t="str">
        <f>IF(AI27849="","",IF(ISERROR(VLOOKUP(CONCATENATE(F27849),Term!$A$1:$C$2000,1,FALSE)),0,1))</f>
        <v/>
      </c>
    </row>
    <row r="27850" spans="36:36" x14ac:dyDescent="0.15">
      <c r="AJ27850" t="str">
        <f>IF(AI27850="","",IF(ISERROR(VLOOKUP(CONCATENATE(F27850),Term!$A$1:$C$2000,1,FALSE)),0,1))</f>
        <v/>
      </c>
    </row>
    <row r="27851" spans="36:36" x14ac:dyDescent="0.15">
      <c r="AJ27851" t="str">
        <f>IF(AI27851="","",IF(ISERROR(VLOOKUP(CONCATENATE(F27851),Term!$A$1:$C$2000,1,FALSE)),0,1))</f>
        <v/>
      </c>
    </row>
    <row r="27852" spans="36:36" x14ac:dyDescent="0.15">
      <c r="AJ27852" t="str">
        <f>IF(AI27852="","",IF(ISERROR(VLOOKUP(CONCATENATE(F27852),Term!$A$1:$C$2000,1,FALSE)),0,1))</f>
        <v/>
      </c>
    </row>
    <row r="27853" spans="36:36" x14ac:dyDescent="0.15">
      <c r="AJ27853" t="str">
        <f>IF(AI27853="","",IF(ISERROR(VLOOKUP(CONCATENATE(F27853),Term!$A$1:$C$2000,1,FALSE)),0,1))</f>
        <v/>
      </c>
    </row>
    <row r="27854" spans="36:36" x14ac:dyDescent="0.15">
      <c r="AJ27854" t="str">
        <f>IF(AI27854="","",IF(ISERROR(VLOOKUP(CONCATENATE(F27854),Term!$A$1:$C$2000,1,FALSE)),0,1))</f>
        <v/>
      </c>
    </row>
    <row r="27855" spans="36:36" x14ac:dyDescent="0.15">
      <c r="AJ27855" t="str">
        <f>IF(AI27855="","",IF(ISERROR(VLOOKUP(CONCATENATE(F27855),Term!$A$1:$C$2000,1,FALSE)),0,1))</f>
        <v/>
      </c>
    </row>
    <row r="27856" spans="36:36" x14ac:dyDescent="0.15">
      <c r="AJ27856" t="str">
        <f>IF(AI27856="","",IF(ISERROR(VLOOKUP(CONCATENATE(F27856),Term!$A$1:$C$2000,1,FALSE)),0,1))</f>
        <v/>
      </c>
    </row>
    <row r="27857" spans="36:36" x14ac:dyDescent="0.15">
      <c r="AJ27857" t="str">
        <f>IF(AI27857="","",IF(ISERROR(VLOOKUP(CONCATENATE(F27857),Term!$A$1:$C$2000,1,FALSE)),0,1))</f>
        <v/>
      </c>
    </row>
    <row r="27858" spans="36:36" x14ac:dyDescent="0.15">
      <c r="AJ27858" t="str">
        <f>IF(AI27858="","",IF(ISERROR(VLOOKUP(CONCATENATE(F27858),Term!$A$1:$C$2000,1,FALSE)),0,1))</f>
        <v/>
      </c>
    </row>
    <row r="27859" spans="36:36" x14ac:dyDescent="0.15">
      <c r="AJ27859" t="str">
        <f>IF(AI27859="","",IF(ISERROR(VLOOKUP(CONCATENATE(F27859),Term!$A$1:$C$2000,1,FALSE)),0,1))</f>
        <v/>
      </c>
    </row>
    <row r="27860" spans="36:36" x14ac:dyDescent="0.15">
      <c r="AJ27860" t="str">
        <f>IF(AI27860="","",IF(ISERROR(VLOOKUP(CONCATENATE(F27860),Term!$A$1:$C$2000,1,FALSE)),0,1))</f>
        <v/>
      </c>
    </row>
    <row r="27861" spans="36:36" x14ac:dyDescent="0.15">
      <c r="AJ27861" t="str">
        <f>IF(AI27861="","",IF(ISERROR(VLOOKUP(CONCATENATE(F27861),Term!$A$1:$C$2000,1,FALSE)),0,1))</f>
        <v/>
      </c>
    </row>
    <row r="27862" spans="36:36" x14ac:dyDescent="0.15">
      <c r="AJ27862" t="str">
        <f>IF(AI27862="","",IF(ISERROR(VLOOKUP(CONCATENATE(F27862),Term!$A$1:$C$2000,1,FALSE)),0,1))</f>
        <v/>
      </c>
    </row>
    <row r="27863" spans="36:36" x14ac:dyDescent="0.15">
      <c r="AJ27863" t="str">
        <f>IF(AI27863="","",IF(ISERROR(VLOOKUP(CONCATENATE(F27863),Term!$A$1:$C$2000,1,FALSE)),0,1))</f>
        <v/>
      </c>
    </row>
    <row r="27864" spans="36:36" x14ac:dyDescent="0.15">
      <c r="AJ27864" t="str">
        <f>IF(AI27864="","",IF(ISERROR(VLOOKUP(CONCATENATE(F27864),Term!$A$1:$C$2000,1,FALSE)),0,1))</f>
        <v/>
      </c>
    </row>
    <row r="27865" spans="36:36" x14ac:dyDescent="0.15">
      <c r="AJ27865" t="str">
        <f>IF(AI27865="","",IF(ISERROR(VLOOKUP(CONCATENATE(F27865),Term!$A$1:$C$2000,1,FALSE)),0,1))</f>
        <v/>
      </c>
    </row>
    <row r="27866" spans="36:36" x14ac:dyDescent="0.15">
      <c r="AJ27866" t="str">
        <f>IF(AI27866="","",IF(ISERROR(VLOOKUP(CONCATENATE(F27866),Term!$A$1:$C$2000,1,FALSE)),0,1))</f>
        <v/>
      </c>
    </row>
    <row r="27867" spans="36:36" x14ac:dyDescent="0.15">
      <c r="AJ27867" t="str">
        <f>IF(AI27867="","",IF(ISERROR(VLOOKUP(CONCATENATE(F27867),Term!$A$1:$C$2000,1,FALSE)),0,1))</f>
        <v/>
      </c>
    </row>
    <row r="27868" spans="36:36" x14ac:dyDescent="0.15">
      <c r="AJ27868" t="str">
        <f>IF(AI27868="","",IF(ISERROR(VLOOKUP(CONCATENATE(F27868),Term!$A$1:$C$2000,1,FALSE)),0,1))</f>
        <v/>
      </c>
    </row>
    <row r="27869" spans="36:36" x14ac:dyDescent="0.15">
      <c r="AJ27869" t="str">
        <f>IF(AI27869="","",IF(ISERROR(VLOOKUP(CONCATENATE(F27869),Term!$A$1:$C$2000,1,FALSE)),0,1))</f>
        <v/>
      </c>
    </row>
    <row r="27870" spans="36:36" x14ac:dyDescent="0.15">
      <c r="AJ27870" t="str">
        <f>IF(AI27870="","",IF(ISERROR(VLOOKUP(CONCATENATE(F27870),Term!$A$1:$C$2000,1,FALSE)),0,1))</f>
        <v/>
      </c>
    </row>
    <row r="27871" spans="36:36" x14ac:dyDescent="0.15">
      <c r="AJ27871" t="str">
        <f>IF(AI27871="","",IF(ISERROR(VLOOKUP(CONCATENATE(F27871),Term!$A$1:$C$2000,1,FALSE)),0,1))</f>
        <v/>
      </c>
    </row>
    <row r="27872" spans="36:36" x14ac:dyDescent="0.15">
      <c r="AJ27872" t="str">
        <f>IF(AI27872="","",IF(ISERROR(VLOOKUP(CONCATENATE(F27872),Term!$A$1:$C$2000,1,FALSE)),0,1))</f>
        <v/>
      </c>
    </row>
    <row r="27873" spans="36:36" x14ac:dyDescent="0.15">
      <c r="AJ27873" t="str">
        <f>IF(AI27873="","",IF(ISERROR(VLOOKUP(CONCATENATE(F27873),Term!$A$1:$C$2000,1,FALSE)),0,1))</f>
        <v/>
      </c>
    </row>
    <row r="27874" spans="36:36" x14ac:dyDescent="0.15">
      <c r="AJ27874" t="str">
        <f>IF(AI27874="","",IF(ISERROR(VLOOKUP(CONCATENATE(F27874),Term!$A$1:$C$2000,1,FALSE)),0,1))</f>
        <v/>
      </c>
    </row>
    <row r="27875" spans="36:36" x14ac:dyDescent="0.15">
      <c r="AJ27875" t="str">
        <f>IF(AI27875="","",IF(ISERROR(VLOOKUP(CONCATENATE(F27875),Term!$A$1:$C$2000,1,FALSE)),0,1))</f>
        <v/>
      </c>
    </row>
    <row r="27876" spans="36:36" x14ac:dyDescent="0.15">
      <c r="AJ27876" t="str">
        <f>IF(AI27876="","",IF(ISERROR(VLOOKUP(CONCATENATE(F27876),Term!$A$1:$C$2000,1,FALSE)),0,1))</f>
        <v/>
      </c>
    </row>
    <row r="27877" spans="36:36" x14ac:dyDescent="0.15">
      <c r="AJ27877" t="str">
        <f>IF(AI27877="","",IF(ISERROR(VLOOKUP(CONCATENATE(F27877),Term!$A$1:$C$2000,1,FALSE)),0,1))</f>
        <v/>
      </c>
    </row>
    <row r="27878" spans="36:36" x14ac:dyDescent="0.15">
      <c r="AJ27878" t="str">
        <f>IF(AI27878="","",IF(ISERROR(VLOOKUP(CONCATENATE(F27878),Term!$A$1:$C$2000,1,FALSE)),0,1))</f>
        <v/>
      </c>
    </row>
    <row r="27879" spans="36:36" x14ac:dyDescent="0.15">
      <c r="AJ27879" t="str">
        <f>IF(AI27879="","",IF(ISERROR(VLOOKUP(CONCATENATE(F27879),Term!$A$1:$C$2000,1,FALSE)),0,1))</f>
        <v/>
      </c>
    </row>
    <row r="27880" spans="36:36" x14ac:dyDescent="0.15">
      <c r="AJ27880" t="str">
        <f>IF(AI27880="","",IF(ISERROR(VLOOKUP(CONCATENATE(F27880),Term!$A$1:$C$2000,1,FALSE)),0,1))</f>
        <v/>
      </c>
    </row>
    <row r="27881" spans="36:36" x14ac:dyDescent="0.15">
      <c r="AJ27881" t="str">
        <f>IF(AI27881="","",IF(ISERROR(VLOOKUP(CONCATENATE(F27881),Term!$A$1:$C$2000,1,FALSE)),0,1))</f>
        <v/>
      </c>
    </row>
    <row r="27882" spans="36:36" x14ac:dyDescent="0.15">
      <c r="AJ27882" t="str">
        <f>IF(AI27882="","",IF(ISERROR(VLOOKUP(CONCATENATE(F27882),Term!$A$1:$C$2000,1,FALSE)),0,1))</f>
        <v/>
      </c>
    </row>
    <row r="27883" spans="36:36" x14ac:dyDescent="0.15">
      <c r="AJ27883" t="str">
        <f>IF(AI27883="","",IF(ISERROR(VLOOKUP(CONCATENATE(F27883),Term!$A$1:$C$2000,1,FALSE)),0,1))</f>
        <v/>
      </c>
    </row>
    <row r="27884" spans="36:36" x14ac:dyDescent="0.15">
      <c r="AJ27884" t="str">
        <f>IF(AI27884="","",IF(ISERROR(VLOOKUP(CONCATENATE(F27884),Term!$A$1:$C$2000,1,FALSE)),0,1))</f>
        <v/>
      </c>
    </row>
    <row r="27885" spans="36:36" x14ac:dyDescent="0.15">
      <c r="AJ27885" t="str">
        <f>IF(AI27885="","",IF(ISERROR(VLOOKUP(CONCATENATE(F27885),Term!$A$1:$C$2000,1,FALSE)),0,1))</f>
        <v/>
      </c>
    </row>
    <row r="27886" spans="36:36" x14ac:dyDescent="0.15">
      <c r="AJ27886" t="str">
        <f>IF(AI27886="","",IF(ISERROR(VLOOKUP(CONCATENATE(F27886),Term!$A$1:$C$2000,1,FALSE)),0,1))</f>
        <v/>
      </c>
    </row>
    <row r="27887" spans="36:36" x14ac:dyDescent="0.15">
      <c r="AJ27887" t="str">
        <f>IF(AI27887="","",IF(ISERROR(VLOOKUP(CONCATENATE(F27887),Term!$A$1:$C$2000,1,FALSE)),0,1))</f>
        <v/>
      </c>
    </row>
    <row r="27888" spans="36:36" x14ac:dyDescent="0.15">
      <c r="AJ27888" t="str">
        <f>IF(AI27888="","",IF(ISERROR(VLOOKUP(CONCATENATE(F27888),Term!$A$1:$C$2000,1,FALSE)),0,1))</f>
        <v/>
      </c>
    </row>
    <row r="27889" spans="36:36" x14ac:dyDescent="0.15">
      <c r="AJ27889" t="str">
        <f>IF(AI27889="","",IF(ISERROR(VLOOKUP(CONCATENATE(F27889),Term!$A$1:$C$2000,1,FALSE)),0,1))</f>
        <v/>
      </c>
    </row>
    <row r="27890" spans="36:36" x14ac:dyDescent="0.15">
      <c r="AJ27890" t="str">
        <f>IF(AI27890="","",IF(ISERROR(VLOOKUP(CONCATENATE(F27890),Term!$A$1:$C$2000,1,FALSE)),0,1))</f>
        <v/>
      </c>
    </row>
    <row r="27891" spans="36:36" x14ac:dyDescent="0.15">
      <c r="AJ27891" t="str">
        <f>IF(AI27891="","",IF(ISERROR(VLOOKUP(CONCATENATE(F27891),Term!$A$1:$C$2000,1,FALSE)),0,1))</f>
        <v/>
      </c>
    </row>
    <row r="27892" spans="36:36" x14ac:dyDescent="0.15">
      <c r="AJ27892" t="str">
        <f>IF(AI27892="","",IF(ISERROR(VLOOKUP(CONCATENATE(F27892),Term!$A$1:$C$2000,1,FALSE)),0,1))</f>
        <v/>
      </c>
    </row>
    <row r="27893" spans="36:36" x14ac:dyDescent="0.15">
      <c r="AJ27893" t="str">
        <f>IF(AI27893="","",IF(ISERROR(VLOOKUP(CONCATENATE(F27893),Term!$A$1:$C$2000,1,FALSE)),0,1))</f>
        <v/>
      </c>
    </row>
    <row r="27894" spans="36:36" x14ac:dyDescent="0.15">
      <c r="AJ27894" t="str">
        <f>IF(AI27894="","",IF(ISERROR(VLOOKUP(CONCATENATE(F27894),Term!$A$1:$C$2000,1,FALSE)),0,1))</f>
        <v/>
      </c>
    </row>
    <row r="27895" spans="36:36" x14ac:dyDescent="0.15">
      <c r="AJ27895" t="str">
        <f>IF(AI27895="","",IF(ISERROR(VLOOKUP(CONCATENATE(F27895),Term!$A$1:$C$2000,1,FALSE)),0,1))</f>
        <v/>
      </c>
    </row>
    <row r="27896" spans="36:36" x14ac:dyDescent="0.15">
      <c r="AJ27896" t="str">
        <f>IF(AI27896="","",IF(ISERROR(VLOOKUP(CONCATENATE(F27896),Term!$A$1:$C$2000,1,FALSE)),0,1))</f>
        <v/>
      </c>
    </row>
    <row r="27897" spans="36:36" x14ac:dyDescent="0.15">
      <c r="AJ27897" t="str">
        <f>IF(AI27897="","",IF(ISERROR(VLOOKUP(CONCATENATE(F27897),Term!$A$1:$C$2000,1,FALSE)),0,1))</f>
        <v/>
      </c>
    </row>
    <row r="27898" spans="36:36" x14ac:dyDescent="0.15">
      <c r="AJ27898" t="str">
        <f>IF(AI27898="","",IF(ISERROR(VLOOKUP(CONCATENATE(F27898),Term!$A$1:$C$2000,1,FALSE)),0,1))</f>
        <v/>
      </c>
    </row>
    <row r="27899" spans="36:36" x14ac:dyDescent="0.15">
      <c r="AJ27899" t="str">
        <f>IF(AI27899="","",IF(ISERROR(VLOOKUP(CONCATENATE(F27899),Term!$A$1:$C$2000,1,FALSE)),0,1))</f>
        <v/>
      </c>
    </row>
    <row r="27900" spans="36:36" x14ac:dyDescent="0.15">
      <c r="AJ27900" t="str">
        <f>IF(AI27900="","",IF(ISERROR(VLOOKUP(CONCATENATE(F27900),Term!$A$1:$C$2000,1,FALSE)),0,1))</f>
        <v/>
      </c>
    </row>
    <row r="27901" spans="36:36" x14ac:dyDescent="0.15">
      <c r="AJ27901" t="str">
        <f>IF(AI27901="","",IF(ISERROR(VLOOKUP(CONCATENATE(F27901),Term!$A$1:$C$2000,1,FALSE)),0,1))</f>
        <v/>
      </c>
    </row>
    <row r="27902" spans="36:36" x14ac:dyDescent="0.15">
      <c r="AJ27902" t="str">
        <f>IF(AI27902="","",IF(ISERROR(VLOOKUP(CONCATENATE(F27902),Term!$A$1:$C$2000,1,FALSE)),0,1))</f>
        <v/>
      </c>
    </row>
    <row r="27903" spans="36:36" x14ac:dyDescent="0.15">
      <c r="AJ27903" t="str">
        <f>IF(AI27903="","",IF(ISERROR(VLOOKUP(CONCATENATE(F27903),Term!$A$1:$C$2000,1,FALSE)),0,1))</f>
        <v/>
      </c>
    </row>
    <row r="27904" spans="36:36" x14ac:dyDescent="0.15">
      <c r="AJ27904" t="str">
        <f>IF(AI27904="","",IF(ISERROR(VLOOKUP(CONCATENATE(F27904),Term!$A$1:$C$2000,1,FALSE)),0,1))</f>
        <v/>
      </c>
    </row>
    <row r="27905" spans="36:36" x14ac:dyDescent="0.15">
      <c r="AJ27905" t="str">
        <f>IF(AI27905="","",IF(ISERROR(VLOOKUP(CONCATENATE(F27905),Term!$A$1:$C$2000,1,FALSE)),0,1))</f>
        <v/>
      </c>
    </row>
    <row r="27906" spans="36:36" x14ac:dyDescent="0.15">
      <c r="AJ27906" t="str">
        <f>IF(AI27906="","",IF(ISERROR(VLOOKUP(CONCATENATE(F27906),Term!$A$1:$C$2000,1,FALSE)),0,1))</f>
        <v/>
      </c>
    </row>
    <row r="27907" spans="36:36" x14ac:dyDescent="0.15">
      <c r="AJ27907" t="str">
        <f>IF(AI27907="","",IF(ISERROR(VLOOKUP(CONCATENATE(F27907),Term!$A$1:$C$2000,1,FALSE)),0,1))</f>
        <v/>
      </c>
    </row>
    <row r="27908" spans="36:36" x14ac:dyDescent="0.15">
      <c r="AJ27908" t="str">
        <f>IF(AI27908="","",IF(ISERROR(VLOOKUP(CONCATENATE(F27908),Term!$A$1:$C$2000,1,FALSE)),0,1))</f>
        <v/>
      </c>
    </row>
    <row r="27909" spans="36:36" x14ac:dyDescent="0.15">
      <c r="AJ27909" t="str">
        <f>IF(AI27909="","",IF(ISERROR(VLOOKUP(CONCATENATE(F27909),Term!$A$1:$C$2000,1,FALSE)),0,1))</f>
        <v/>
      </c>
    </row>
    <row r="27910" spans="36:36" x14ac:dyDescent="0.15">
      <c r="AJ27910" t="str">
        <f>IF(AI27910="","",IF(ISERROR(VLOOKUP(CONCATENATE(F27910),Term!$A$1:$C$2000,1,FALSE)),0,1))</f>
        <v/>
      </c>
    </row>
    <row r="27911" spans="36:36" x14ac:dyDescent="0.15">
      <c r="AJ27911" t="str">
        <f>IF(AI27911="","",IF(ISERROR(VLOOKUP(CONCATENATE(F27911),Term!$A$1:$C$2000,1,FALSE)),0,1))</f>
        <v/>
      </c>
    </row>
    <row r="27912" spans="36:36" x14ac:dyDescent="0.15">
      <c r="AJ27912" t="str">
        <f>IF(AI27912="","",IF(ISERROR(VLOOKUP(CONCATENATE(F27912),Term!$A$1:$C$2000,1,FALSE)),0,1))</f>
        <v/>
      </c>
    </row>
    <row r="27913" spans="36:36" x14ac:dyDescent="0.15">
      <c r="AJ27913" t="str">
        <f>IF(AI27913="","",IF(ISERROR(VLOOKUP(CONCATENATE(F27913),Term!$A$1:$C$2000,1,FALSE)),0,1))</f>
        <v/>
      </c>
    </row>
    <row r="27914" spans="36:36" x14ac:dyDescent="0.15">
      <c r="AJ27914" t="str">
        <f>IF(AI27914="","",IF(ISERROR(VLOOKUP(CONCATENATE(F27914),Term!$A$1:$C$2000,1,FALSE)),0,1))</f>
        <v/>
      </c>
    </row>
    <row r="27915" spans="36:36" x14ac:dyDescent="0.15">
      <c r="AJ27915" t="str">
        <f>IF(AI27915="","",IF(ISERROR(VLOOKUP(CONCATENATE(F27915),Term!$A$1:$C$2000,1,FALSE)),0,1))</f>
        <v/>
      </c>
    </row>
    <row r="27916" spans="36:36" x14ac:dyDescent="0.15">
      <c r="AJ27916" t="str">
        <f>IF(AI27916="","",IF(ISERROR(VLOOKUP(CONCATENATE(F27916),Term!$A$1:$C$2000,1,FALSE)),0,1))</f>
        <v/>
      </c>
    </row>
    <row r="27917" spans="36:36" x14ac:dyDescent="0.15">
      <c r="AJ27917" t="str">
        <f>IF(AI27917="","",IF(ISERROR(VLOOKUP(CONCATENATE(F27917),Term!$A$1:$C$2000,1,FALSE)),0,1))</f>
        <v/>
      </c>
    </row>
    <row r="27918" spans="36:36" x14ac:dyDescent="0.15">
      <c r="AJ27918" t="str">
        <f>IF(AI27918="","",IF(ISERROR(VLOOKUP(CONCATENATE(F27918),Term!$A$1:$C$2000,1,FALSE)),0,1))</f>
        <v/>
      </c>
    </row>
    <row r="27919" spans="36:36" x14ac:dyDescent="0.15">
      <c r="AJ27919" t="str">
        <f>IF(AI27919="","",IF(ISERROR(VLOOKUP(CONCATENATE(F27919),Term!$A$1:$C$2000,1,FALSE)),0,1))</f>
        <v/>
      </c>
    </row>
    <row r="27920" spans="36:36" x14ac:dyDescent="0.15">
      <c r="AJ27920" t="str">
        <f>IF(AI27920="","",IF(ISERROR(VLOOKUP(CONCATENATE(F27920),Term!$A$1:$C$2000,1,FALSE)),0,1))</f>
        <v/>
      </c>
    </row>
    <row r="27921" spans="36:36" x14ac:dyDescent="0.15">
      <c r="AJ27921" t="str">
        <f>IF(AI27921="","",IF(ISERROR(VLOOKUP(CONCATENATE(F27921),Term!$A$1:$C$2000,1,FALSE)),0,1))</f>
        <v/>
      </c>
    </row>
    <row r="27922" spans="36:36" x14ac:dyDescent="0.15">
      <c r="AJ27922" t="str">
        <f>IF(AI27922="","",IF(ISERROR(VLOOKUP(CONCATENATE(F27922),Term!$A$1:$C$2000,1,FALSE)),0,1))</f>
        <v/>
      </c>
    </row>
    <row r="27923" spans="36:36" x14ac:dyDescent="0.15">
      <c r="AJ27923" t="str">
        <f>IF(AI27923="","",IF(ISERROR(VLOOKUP(CONCATENATE(F27923),Term!$A$1:$C$2000,1,FALSE)),0,1))</f>
        <v/>
      </c>
    </row>
    <row r="27924" spans="36:36" x14ac:dyDescent="0.15">
      <c r="AJ27924" t="str">
        <f>IF(AI27924="","",IF(ISERROR(VLOOKUP(CONCATENATE(F27924),Term!$A$1:$C$2000,1,FALSE)),0,1))</f>
        <v/>
      </c>
    </row>
    <row r="27925" spans="36:36" x14ac:dyDescent="0.15">
      <c r="AJ27925" t="str">
        <f>IF(AI27925="","",IF(ISERROR(VLOOKUP(CONCATENATE(F27925),Term!$A$1:$C$2000,1,FALSE)),0,1))</f>
        <v/>
      </c>
    </row>
    <row r="27926" spans="36:36" x14ac:dyDescent="0.15">
      <c r="AJ27926" t="str">
        <f>IF(AI27926="","",IF(ISERROR(VLOOKUP(CONCATENATE(F27926),Term!$A$1:$C$2000,1,FALSE)),0,1))</f>
        <v/>
      </c>
    </row>
    <row r="27927" spans="36:36" x14ac:dyDescent="0.15">
      <c r="AJ27927" t="str">
        <f>IF(AI27927="","",IF(ISERROR(VLOOKUP(CONCATENATE(F27927),Term!$A$1:$C$2000,1,FALSE)),0,1))</f>
        <v/>
      </c>
    </row>
    <row r="27928" spans="36:36" x14ac:dyDescent="0.15">
      <c r="AJ27928" t="str">
        <f>IF(AI27928="","",IF(ISERROR(VLOOKUP(CONCATENATE(F27928),Term!$A$1:$C$2000,1,FALSE)),0,1))</f>
        <v/>
      </c>
    </row>
    <row r="27929" spans="36:36" x14ac:dyDescent="0.15">
      <c r="AJ27929" t="str">
        <f>IF(AI27929="","",IF(ISERROR(VLOOKUP(CONCATENATE(F27929),Term!$A$1:$C$2000,1,FALSE)),0,1))</f>
        <v/>
      </c>
    </row>
    <row r="27930" spans="36:36" x14ac:dyDescent="0.15">
      <c r="AJ27930" t="str">
        <f>IF(AI27930="","",IF(ISERROR(VLOOKUP(CONCATENATE(F27930),Term!$A$1:$C$2000,1,FALSE)),0,1))</f>
        <v/>
      </c>
    </row>
    <row r="27931" spans="36:36" x14ac:dyDescent="0.15">
      <c r="AJ27931" t="str">
        <f>IF(AI27931="","",IF(ISERROR(VLOOKUP(CONCATENATE(F27931),Term!$A$1:$C$2000,1,FALSE)),0,1))</f>
        <v/>
      </c>
    </row>
    <row r="27932" spans="36:36" x14ac:dyDescent="0.15">
      <c r="AJ27932" t="str">
        <f>IF(AI27932="","",IF(ISERROR(VLOOKUP(CONCATENATE(F27932),Term!$A$1:$C$2000,1,FALSE)),0,1))</f>
        <v/>
      </c>
    </row>
    <row r="27933" spans="36:36" x14ac:dyDescent="0.15">
      <c r="AJ27933" t="str">
        <f>IF(AI27933="","",IF(ISERROR(VLOOKUP(CONCATENATE(F27933),Term!$A$1:$C$2000,1,FALSE)),0,1))</f>
        <v/>
      </c>
    </row>
    <row r="27934" spans="36:36" x14ac:dyDescent="0.15">
      <c r="AJ27934" t="str">
        <f>IF(AI27934="","",IF(ISERROR(VLOOKUP(CONCATENATE(F27934),Term!$A$1:$C$2000,1,FALSE)),0,1))</f>
        <v/>
      </c>
    </row>
    <row r="27935" spans="36:36" x14ac:dyDescent="0.15">
      <c r="AJ27935" t="str">
        <f>IF(AI27935="","",IF(ISERROR(VLOOKUP(CONCATENATE(F27935),Term!$A$1:$C$2000,1,FALSE)),0,1))</f>
        <v/>
      </c>
    </row>
    <row r="27936" spans="36:36" x14ac:dyDescent="0.15">
      <c r="AJ27936" t="str">
        <f>IF(AI27936="","",IF(ISERROR(VLOOKUP(CONCATENATE(F27936),Term!$A$1:$C$2000,1,FALSE)),0,1))</f>
        <v/>
      </c>
    </row>
    <row r="27937" spans="36:36" x14ac:dyDescent="0.15">
      <c r="AJ27937" t="str">
        <f>IF(AI27937="","",IF(ISERROR(VLOOKUP(CONCATENATE(F27937),Term!$A$1:$C$2000,1,FALSE)),0,1))</f>
        <v/>
      </c>
    </row>
    <row r="27938" spans="36:36" x14ac:dyDescent="0.15">
      <c r="AJ27938" t="str">
        <f>IF(AI27938="","",IF(ISERROR(VLOOKUP(CONCATENATE(F27938),Term!$A$1:$C$2000,1,FALSE)),0,1))</f>
        <v/>
      </c>
    </row>
    <row r="27939" spans="36:36" x14ac:dyDescent="0.15">
      <c r="AJ27939" t="str">
        <f>IF(AI27939="","",IF(ISERROR(VLOOKUP(CONCATENATE(F27939),Term!$A$1:$C$2000,1,FALSE)),0,1))</f>
        <v/>
      </c>
    </row>
    <row r="27940" spans="36:36" x14ac:dyDescent="0.15">
      <c r="AJ27940" t="str">
        <f>IF(AI27940="","",IF(ISERROR(VLOOKUP(CONCATENATE(F27940),Term!$A$1:$C$2000,1,FALSE)),0,1))</f>
        <v/>
      </c>
    </row>
    <row r="27941" spans="36:36" x14ac:dyDescent="0.15">
      <c r="AJ27941" t="str">
        <f>IF(AI27941="","",IF(ISERROR(VLOOKUP(CONCATENATE(F27941),Term!$A$1:$C$2000,1,FALSE)),0,1))</f>
        <v/>
      </c>
    </row>
    <row r="27942" spans="36:36" x14ac:dyDescent="0.15">
      <c r="AJ27942" t="str">
        <f>IF(AI27942="","",IF(ISERROR(VLOOKUP(CONCATENATE(F27942),Term!$A$1:$C$2000,1,FALSE)),0,1))</f>
        <v/>
      </c>
    </row>
    <row r="27943" spans="36:36" x14ac:dyDescent="0.15">
      <c r="AJ27943" t="str">
        <f>IF(AI27943="","",IF(ISERROR(VLOOKUP(CONCATENATE(F27943),Term!$A$1:$C$2000,1,FALSE)),0,1))</f>
        <v/>
      </c>
    </row>
    <row r="27944" spans="36:36" x14ac:dyDescent="0.15">
      <c r="AJ27944" t="str">
        <f>IF(AI27944="","",IF(ISERROR(VLOOKUP(CONCATENATE(F27944),Term!$A$1:$C$2000,1,FALSE)),0,1))</f>
        <v/>
      </c>
    </row>
    <row r="27945" spans="36:36" x14ac:dyDescent="0.15">
      <c r="AJ27945" t="str">
        <f>IF(AI27945="","",IF(ISERROR(VLOOKUP(CONCATENATE(F27945),Term!$A$1:$C$2000,1,FALSE)),0,1))</f>
        <v/>
      </c>
    </row>
    <row r="27946" spans="36:36" x14ac:dyDescent="0.15">
      <c r="AJ27946" t="str">
        <f>IF(AI27946="","",IF(ISERROR(VLOOKUP(CONCATENATE(F27946),Term!$A$1:$C$2000,1,FALSE)),0,1))</f>
        <v/>
      </c>
    </row>
    <row r="27947" spans="36:36" x14ac:dyDescent="0.15">
      <c r="AJ27947" t="str">
        <f>IF(AI27947="","",IF(ISERROR(VLOOKUP(CONCATENATE(F27947),Term!$A$1:$C$2000,1,FALSE)),0,1))</f>
        <v/>
      </c>
    </row>
    <row r="27948" spans="36:36" x14ac:dyDescent="0.15">
      <c r="AJ27948" t="str">
        <f>IF(AI27948="","",IF(ISERROR(VLOOKUP(CONCATENATE(F27948),Term!$A$1:$C$2000,1,FALSE)),0,1))</f>
        <v/>
      </c>
    </row>
    <row r="27949" spans="36:36" x14ac:dyDescent="0.15">
      <c r="AJ27949" t="str">
        <f>IF(AI27949="","",IF(ISERROR(VLOOKUP(CONCATENATE(F27949),Term!$A$1:$C$2000,1,FALSE)),0,1))</f>
        <v/>
      </c>
    </row>
    <row r="27950" spans="36:36" x14ac:dyDescent="0.15">
      <c r="AJ27950" t="str">
        <f>IF(AI27950="","",IF(ISERROR(VLOOKUP(CONCATENATE(F27950),Term!$A$1:$C$2000,1,FALSE)),0,1))</f>
        <v/>
      </c>
    </row>
    <row r="27951" spans="36:36" x14ac:dyDescent="0.15">
      <c r="AJ27951" t="str">
        <f>IF(AI27951="","",IF(ISERROR(VLOOKUP(CONCATENATE(F27951),Term!$A$1:$C$2000,1,FALSE)),0,1))</f>
        <v/>
      </c>
    </row>
    <row r="27952" spans="36:36" x14ac:dyDescent="0.15">
      <c r="AJ27952" t="str">
        <f>IF(AI27952="","",IF(ISERROR(VLOOKUP(CONCATENATE(F27952),Term!$A$1:$C$2000,1,FALSE)),0,1))</f>
        <v/>
      </c>
    </row>
    <row r="27953" spans="36:36" x14ac:dyDescent="0.15">
      <c r="AJ27953" t="str">
        <f>IF(AI27953="","",IF(ISERROR(VLOOKUP(CONCATENATE(F27953),Term!$A$1:$C$2000,1,FALSE)),0,1))</f>
        <v/>
      </c>
    </row>
    <row r="27954" spans="36:36" x14ac:dyDescent="0.15">
      <c r="AJ27954" t="str">
        <f>IF(AI27954="","",IF(ISERROR(VLOOKUP(CONCATENATE(F27954),Term!$A$1:$C$2000,1,FALSE)),0,1))</f>
        <v/>
      </c>
    </row>
    <row r="27955" spans="36:36" x14ac:dyDescent="0.15">
      <c r="AJ27955" t="str">
        <f>IF(AI27955="","",IF(ISERROR(VLOOKUP(CONCATENATE(F27955),Term!$A$1:$C$2000,1,FALSE)),0,1))</f>
        <v/>
      </c>
    </row>
    <row r="27956" spans="36:36" x14ac:dyDescent="0.15">
      <c r="AJ27956" t="str">
        <f>IF(AI27956="","",IF(ISERROR(VLOOKUP(CONCATENATE(F27956),Term!$A$1:$C$2000,1,FALSE)),0,1))</f>
        <v/>
      </c>
    </row>
    <row r="27957" spans="36:36" x14ac:dyDescent="0.15">
      <c r="AJ27957" t="str">
        <f>IF(AI27957="","",IF(ISERROR(VLOOKUP(CONCATENATE(F27957),Term!$A$1:$C$2000,1,FALSE)),0,1))</f>
        <v/>
      </c>
    </row>
    <row r="27958" spans="36:36" x14ac:dyDescent="0.15">
      <c r="AJ27958" t="str">
        <f>IF(AI27958="","",IF(ISERROR(VLOOKUP(CONCATENATE(F27958),Term!$A$1:$C$2000,1,FALSE)),0,1))</f>
        <v/>
      </c>
    </row>
    <row r="27959" spans="36:36" x14ac:dyDescent="0.15">
      <c r="AJ27959" t="str">
        <f>IF(AI27959="","",IF(ISERROR(VLOOKUP(CONCATENATE(F27959),Term!$A$1:$C$2000,1,FALSE)),0,1))</f>
        <v/>
      </c>
    </row>
    <row r="27960" spans="36:36" x14ac:dyDescent="0.15">
      <c r="AJ27960" t="str">
        <f>IF(AI27960="","",IF(ISERROR(VLOOKUP(CONCATENATE(F27960),Term!$A$1:$C$2000,1,FALSE)),0,1))</f>
        <v/>
      </c>
    </row>
    <row r="27961" spans="36:36" x14ac:dyDescent="0.15">
      <c r="AJ27961" t="str">
        <f>IF(AI27961="","",IF(ISERROR(VLOOKUP(CONCATENATE(F27961),Term!$A$1:$C$2000,1,FALSE)),0,1))</f>
        <v/>
      </c>
    </row>
    <row r="27962" spans="36:36" x14ac:dyDescent="0.15">
      <c r="AJ27962" t="str">
        <f>IF(AI27962="","",IF(ISERROR(VLOOKUP(CONCATENATE(F27962),Term!$A$1:$C$2000,1,FALSE)),0,1))</f>
        <v/>
      </c>
    </row>
    <row r="27963" spans="36:36" x14ac:dyDescent="0.15">
      <c r="AJ27963" t="str">
        <f>IF(AI27963="","",IF(ISERROR(VLOOKUP(CONCATENATE(F27963),Term!$A$1:$C$2000,1,FALSE)),0,1))</f>
        <v/>
      </c>
    </row>
    <row r="27964" spans="36:36" x14ac:dyDescent="0.15">
      <c r="AJ27964" t="str">
        <f>IF(AI27964="","",IF(ISERROR(VLOOKUP(CONCATENATE(F27964),Term!$A$1:$C$2000,1,FALSE)),0,1))</f>
        <v/>
      </c>
    </row>
    <row r="27965" spans="36:36" x14ac:dyDescent="0.15">
      <c r="AJ27965" t="str">
        <f>IF(AI27965="","",IF(ISERROR(VLOOKUP(CONCATENATE(F27965),Term!$A$1:$C$2000,1,FALSE)),0,1))</f>
        <v/>
      </c>
    </row>
    <row r="27966" spans="36:36" x14ac:dyDescent="0.15">
      <c r="AJ27966" t="str">
        <f>IF(AI27966="","",IF(ISERROR(VLOOKUP(CONCATENATE(F27966),Term!$A$1:$C$2000,1,FALSE)),0,1))</f>
        <v/>
      </c>
    </row>
    <row r="27967" spans="36:36" x14ac:dyDescent="0.15">
      <c r="AJ27967" t="str">
        <f>IF(AI27967="","",IF(ISERROR(VLOOKUP(CONCATENATE(F27967),Term!$A$1:$C$2000,1,FALSE)),0,1))</f>
        <v/>
      </c>
    </row>
    <row r="27968" spans="36:36" x14ac:dyDescent="0.15">
      <c r="AJ27968" t="str">
        <f>IF(AI27968="","",IF(ISERROR(VLOOKUP(CONCATENATE(F27968),Term!$A$1:$C$2000,1,FALSE)),0,1))</f>
        <v/>
      </c>
    </row>
    <row r="27969" spans="36:36" x14ac:dyDescent="0.15">
      <c r="AJ27969" t="str">
        <f>IF(AI27969="","",IF(ISERROR(VLOOKUP(CONCATENATE(F27969),Term!$A$1:$C$2000,1,FALSE)),0,1))</f>
        <v/>
      </c>
    </row>
    <row r="27970" spans="36:36" x14ac:dyDescent="0.15">
      <c r="AJ27970" t="str">
        <f>IF(AI27970="","",IF(ISERROR(VLOOKUP(CONCATENATE(F27970),Term!$A$1:$C$2000,1,FALSE)),0,1))</f>
        <v/>
      </c>
    </row>
    <row r="27971" spans="36:36" x14ac:dyDescent="0.15">
      <c r="AJ27971" t="str">
        <f>IF(AI27971="","",IF(ISERROR(VLOOKUP(CONCATENATE(F27971),Term!$A$1:$C$2000,1,FALSE)),0,1))</f>
        <v/>
      </c>
    </row>
    <row r="27972" spans="36:36" x14ac:dyDescent="0.15">
      <c r="AJ27972" t="str">
        <f>IF(AI27972="","",IF(ISERROR(VLOOKUP(CONCATENATE(F27972),Term!$A$1:$C$2000,1,FALSE)),0,1))</f>
        <v/>
      </c>
    </row>
    <row r="27973" spans="36:36" x14ac:dyDescent="0.15">
      <c r="AJ27973" t="str">
        <f>IF(AI27973="","",IF(ISERROR(VLOOKUP(CONCATENATE(F27973),Term!$A$1:$C$2000,1,FALSE)),0,1))</f>
        <v/>
      </c>
    </row>
    <row r="27974" spans="36:36" x14ac:dyDescent="0.15">
      <c r="AJ27974" t="str">
        <f>IF(AI27974="","",IF(ISERROR(VLOOKUP(CONCATENATE(F27974),Term!$A$1:$C$2000,1,FALSE)),0,1))</f>
        <v/>
      </c>
    </row>
    <row r="27975" spans="36:36" x14ac:dyDescent="0.15">
      <c r="AJ27975" t="str">
        <f>IF(AI27975="","",IF(ISERROR(VLOOKUP(CONCATENATE(F27975),Term!$A$1:$C$2000,1,FALSE)),0,1))</f>
        <v/>
      </c>
    </row>
    <row r="27976" spans="36:36" x14ac:dyDescent="0.15">
      <c r="AJ27976" t="str">
        <f>IF(AI27976="","",IF(ISERROR(VLOOKUP(CONCATENATE(F27976),Term!$A$1:$C$2000,1,FALSE)),0,1))</f>
        <v/>
      </c>
    </row>
    <row r="27977" spans="36:36" x14ac:dyDescent="0.15">
      <c r="AJ27977" t="str">
        <f>IF(AI27977="","",IF(ISERROR(VLOOKUP(CONCATENATE(F27977),Term!$A$1:$C$2000,1,FALSE)),0,1))</f>
        <v/>
      </c>
    </row>
    <row r="27978" spans="36:36" x14ac:dyDescent="0.15">
      <c r="AJ27978" t="str">
        <f>IF(AI27978="","",IF(ISERROR(VLOOKUP(CONCATENATE(F27978),Term!$A$1:$C$2000,1,FALSE)),0,1))</f>
        <v/>
      </c>
    </row>
    <row r="27979" spans="36:36" x14ac:dyDescent="0.15">
      <c r="AJ27979" t="str">
        <f>IF(AI27979="","",IF(ISERROR(VLOOKUP(CONCATENATE(F27979),Term!$A$1:$C$2000,1,FALSE)),0,1))</f>
        <v/>
      </c>
    </row>
    <row r="27980" spans="36:36" x14ac:dyDescent="0.15">
      <c r="AJ27980" t="str">
        <f>IF(AI27980="","",IF(ISERROR(VLOOKUP(CONCATENATE(F27980),Term!$A$1:$C$2000,1,FALSE)),0,1))</f>
        <v/>
      </c>
    </row>
    <row r="27981" spans="36:36" x14ac:dyDescent="0.15">
      <c r="AJ27981" t="str">
        <f>IF(AI27981="","",IF(ISERROR(VLOOKUP(CONCATENATE(F27981),Term!$A$1:$C$2000,1,FALSE)),0,1))</f>
        <v/>
      </c>
    </row>
    <row r="27982" spans="36:36" x14ac:dyDescent="0.15">
      <c r="AJ27982" t="str">
        <f>IF(AI27982="","",IF(ISERROR(VLOOKUP(CONCATENATE(F27982),Term!$A$1:$C$2000,1,FALSE)),0,1))</f>
        <v/>
      </c>
    </row>
    <row r="27983" spans="36:36" x14ac:dyDescent="0.15">
      <c r="AJ27983" t="str">
        <f>IF(AI27983="","",IF(ISERROR(VLOOKUP(CONCATENATE(F27983),Term!$A$1:$C$2000,1,FALSE)),0,1))</f>
        <v/>
      </c>
    </row>
    <row r="27984" spans="36:36" x14ac:dyDescent="0.15">
      <c r="AJ27984" t="str">
        <f>IF(AI27984="","",IF(ISERROR(VLOOKUP(CONCATENATE(F27984),Term!$A$1:$C$2000,1,FALSE)),0,1))</f>
        <v/>
      </c>
    </row>
    <row r="27985" spans="36:36" x14ac:dyDescent="0.15">
      <c r="AJ27985" t="str">
        <f>IF(AI27985="","",IF(ISERROR(VLOOKUP(CONCATENATE(F27985),Term!$A$1:$C$2000,1,FALSE)),0,1))</f>
        <v/>
      </c>
    </row>
    <row r="27986" spans="36:36" x14ac:dyDescent="0.15">
      <c r="AJ27986" t="str">
        <f>IF(AI27986="","",IF(ISERROR(VLOOKUP(CONCATENATE(F27986),Term!$A$1:$C$2000,1,FALSE)),0,1))</f>
        <v/>
      </c>
    </row>
    <row r="27987" spans="36:36" x14ac:dyDescent="0.15">
      <c r="AJ27987" t="str">
        <f>IF(AI27987="","",IF(ISERROR(VLOOKUP(CONCATENATE(F27987),Term!$A$1:$C$2000,1,FALSE)),0,1))</f>
        <v/>
      </c>
    </row>
    <row r="27988" spans="36:36" x14ac:dyDescent="0.15">
      <c r="AJ27988" t="str">
        <f>IF(AI27988="","",IF(ISERROR(VLOOKUP(CONCATENATE(F27988),Term!$A$1:$C$2000,1,FALSE)),0,1))</f>
        <v/>
      </c>
    </row>
    <row r="27989" spans="36:36" x14ac:dyDescent="0.15">
      <c r="AJ27989" t="str">
        <f>IF(AI27989="","",IF(ISERROR(VLOOKUP(CONCATENATE(F27989),Term!$A$1:$C$2000,1,FALSE)),0,1))</f>
        <v/>
      </c>
    </row>
    <row r="27990" spans="36:36" x14ac:dyDescent="0.15">
      <c r="AJ27990" t="str">
        <f>IF(AI27990="","",IF(ISERROR(VLOOKUP(CONCATENATE(F27990),Term!$A$1:$C$2000,1,FALSE)),0,1))</f>
        <v/>
      </c>
    </row>
    <row r="27991" spans="36:36" x14ac:dyDescent="0.15">
      <c r="AJ27991" t="str">
        <f>IF(AI27991="","",IF(ISERROR(VLOOKUP(CONCATENATE(F27991),Term!$A$1:$C$2000,1,FALSE)),0,1))</f>
        <v/>
      </c>
    </row>
    <row r="27992" spans="36:36" x14ac:dyDescent="0.15">
      <c r="AJ27992" t="str">
        <f>IF(AI27992="","",IF(ISERROR(VLOOKUP(CONCATENATE(F27992),Term!$A$1:$C$2000,1,FALSE)),0,1))</f>
        <v/>
      </c>
    </row>
    <row r="27993" spans="36:36" x14ac:dyDescent="0.15">
      <c r="AJ27993" t="str">
        <f>IF(AI27993="","",IF(ISERROR(VLOOKUP(CONCATENATE(F27993),Term!$A$1:$C$2000,1,FALSE)),0,1))</f>
        <v/>
      </c>
    </row>
    <row r="27994" spans="36:36" x14ac:dyDescent="0.15">
      <c r="AJ27994" t="str">
        <f>IF(AI27994="","",IF(ISERROR(VLOOKUP(CONCATENATE(F27994),Term!$A$1:$C$2000,1,FALSE)),0,1))</f>
        <v/>
      </c>
    </row>
    <row r="27995" spans="36:36" x14ac:dyDescent="0.15">
      <c r="AJ27995" t="str">
        <f>IF(AI27995="","",IF(ISERROR(VLOOKUP(CONCATENATE(F27995),Term!$A$1:$C$2000,1,FALSE)),0,1))</f>
        <v/>
      </c>
    </row>
    <row r="27996" spans="36:36" x14ac:dyDescent="0.15">
      <c r="AJ27996" t="str">
        <f>IF(AI27996="","",IF(ISERROR(VLOOKUP(CONCATENATE(F27996),Term!$A$1:$C$2000,1,FALSE)),0,1))</f>
        <v/>
      </c>
    </row>
    <row r="27997" spans="36:36" x14ac:dyDescent="0.15">
      <c r="AJ27997" t="str">
        <f>IF(AI27997="","",IF(ISERROR(VLOOKUP(CONCATENATE(F27997),Term!$A$1:$C$2000,1,FALSE)),0,1))</f>
        <v/>
      </c>
    </row>
    <row r="27998" spans="36:36" x14ac:dyDescent="0.15">
      <c r="AJ27998" t="str">
        <f>IF(AI27998="","",IF(ISERROR(VLOOKUP(CONCATENATE(F27998),Term!$A$1:$C$2000,1,FALSE)),0,1))</f>
        <v/>
      </c>
    </row>
    <row r="27999" spans="36:36" x14ac:dyDescent="0.15">
      <c r="AJ27999" t="str">
        <f>IF(AI27999="","",IF(ISERROR(VLOOKUP(CONCATENATE(F27999),Term!$A$1:$C$2000,1,FALSE)),0,1))</f>
        <v/>
      </c>
    </row>
    <row r="28000" spans="36:36" x14ac:dyDescent="0.15">
      <c r="AJ28000" t="str">
        <f>IF(AI28000="","",IF(ISERROR(VLOOKUP(CONCATENATE(F28000),Term!$A$1:$C$2000,1,FALSE)),0,1))</f>
        <v/>
      </c>
    </row>
    <row r="28001" spans="36:36" x14ac:dyDescent="0.15">
      <c r="AJ28001" t="str">
        <f>IF(AI28001="","",IF(ISERROR(VLOOKUP(CONCATENATE(F28001),Term!$A$1:$C$2000,1,FALSE)),0,1))</f>
        <v/>
      </c>
    </row>
    <row r="28002" spans="36:36" x14ac:dyDescent="0.15">
      <c r="AJ28002" t="str">
        <f>IF(AI28002="","",IF(ISERROR(VLOOKUP(CONCATENATE(F28002),Term!$A$1:$C$2000,1,FALSE)),0,1))</f>
        <v/>
      </c>
    </row>
    <row r="28003" spans="36:36" x14ac:dyDescent="0.15">
      <c r="AJ28003" t="str">
        <f>IF(AI28003="","",IF(ISERROR(VLOOKUP(CONCATENATE(F28003),Term!$A$1:$C$2000,1,FALSE)),0,1))</f>
        <v/>
      </c>
    </row>
    <row r="28004" spans="36:36" x14ac:dyDescent="0.15">
      <c r="AJ28004" t="str">
        <f>IF(AI28004="","",IF(ISERROR(VLOOKUP(CONCATENATE(F28004),Term!$A$1:$C$2000,1,FALSE)),0,1))</f>
        <v/>
      </c>
    </row>
    <row r="28005" spans="36:36" x14ac:dyDescent="0.15">
      <c r="AJ28005" t="str">
        <f>IF(AI28005="","",IF(ISERROR(VLOOKUP(CONCATENATE(F28005),Term!$A$1:$C$2000,1,FALSE)),0,1))</f>
        <v/>
      </c>
    </row>
    <row r="28006" spans="36:36" x14ac:dyDescent="0.15">
      <c r="AJ28006" t="str">
        <f>IF(AI28006="","",IF(ISERROR(VLOOKUP(CONCATENATE(F28006),Term!$A$1:$C$2000,1,FALSE)),0,1))</f>
        <v/>
      </c>
    </row>
    <row r="28007" spans="36:36" x14ac:dyDescent="0.15">
      <c r="AJ28007" t="str">
        <f>IF(AI28007="","",IF(ISERROR(VLOOKUP(CONCATENATE(F28007),Term!$A$1:$C$2000,1,FALSE)),0,1))</f>
        <v/>
      </c>
    </row>
    <row r="28008" spans="36:36" x14ac:dyDescent="0.15">
      <c r="AJ28008" t="str">
        <f>IF(AI28008="","",IF(ISERROR(VLOOKUP(CONCATENATE(F28008),Term!$A$1:$C$2000,1,FALSE)),0,1))</f>
        <v/>
      </c>
    </row>
    <row r="28009" spans="36:36" x14ac:dyDescent="0.15">
      <c r="AJ28009" t="str">
        <f>IF(AI28009="","",IF(ISERROR(VLOOKUP(CONCATENATE(F28009),Term!$A$1:$C$2000,1,FALSE)),0,1))</f>
        <v/>
      </c>
    </row>
    <row r="28010" spans="36:36" x14ac:dyDescent="0.15">
      <c r="AJ28010" t="str">
        <f>IF(AI28010="","",IF(ISERROR(VLOOKUP(CONCATENATE(F28010),Term!$A$1:$C$2000,1,FALSE)),0,1))</f>
        <v/>
      </c>
    </row>
    <row r="28011" spans="36:36" x14ac:dyDescent="0.15">
      <c r="AJ28011" t="str">
        <f>IF(AI28011="","",IF(ISERROR(VLOOKUP(CONCATENATE(F28011),Term!$A$1:$C$2000,1,FALSE)),0,1))</f>
        <v/>
      </c>
    </row>
    <row r="28012" spans="36:36" x14ac:dyDescent="0.15">
      <c r="AJ28012" t="str">
        <f>IF(AI28012="","",IF(ISERROR(VLOOKUP(CONCATENATE(F28012),Term!$A$1:$C$2000,1,FALSE)),0,1))</f>
        <v/>
      </c>
    </row>
    <row r="28013" spans="36:36" x14ac:dyDescent="0.15">
      <c r="AJ28013" t="str">
        <f>IF(AI28013="","",IF(ISERROR(VLOOKUP(CONCATENATE(F28013),Term!$A$1:$C$2000,1,FALSE)),0,1))</f>
        <v/>
      </c>
    </row>
    <row r="28014" spans="36:36" x14ac:dyDescent="0.15">
      <c r="AJ28014" t="str">
        <f>IF(AI28014="","",IF(ISERROR(VLOOKUP(CONCATENATE(F28014),Term!$A$1:$C$2000,1,FALSE)),0,1))</f>
        <v/>
      </c>
    </row>
    <row r="28015" spans="36:36" x14ac:dyDescent="0.15">
      <c r="AJ28015" t="str">
        <f>IF(AI28015="","",IF(ISERROR(VLOOKUP(CONCATENATE(F28015),Term!$A$1:$C$2000,1,FALSE)),0,1))</f>
        <v/>
      </c>
    </row>
    <row r="28016" spans="36:36" x14ac:dyDescent="0.15">
      <c r="AJ28016" t="str">
        <f>IF(AI28016="","",IF(ISERROR(VLOOKUP(CONCATENATE(F28016),Term!$A$1:$C$2000,1,FALSE)),0,1))</f>
        <v/>
      </c>
    </row>
    <row r="28017" spans="36:36" x14ac:dyDescent="0.15">
      <c r="AJ28017" t="str">
        <f>IF(AI28017="","",IF(ISERROR(VLOOKUP(CONCATENATE(F28017),Term!$A$1:$C$2000,1,FALSE)),0,1))</f>
        <v/>
      </c>
    </row>
    <row r="28018" spans="36:36" x14ac:dyDescent="0.15">
      <c r="AJ28018" t="str">
        <f>IF(AI28018="","",IF(ISERROR(VLOOKUP(CONCATENATE(F28018),Term!$A$1:$C$2000,1,FALSE)),0,1))</f>
        <v/>
      </c>
    </row>
    <row r="28019" spans="36:36" x14ac:dyDescent="0.15">
      <c r="AJ28019" t="str">
        <f>IF(AI28019="","",IF(ISERROR(VLOOKUP(CONCATENATE(F28019),Term!$A$1:$C$2000,1,FALSE)),0,1))</f>
        <v/>
      </c>
    </row>
    <row r="28020" spans="36:36" x14ac:dyDescent="0.15">
      <c r="AJ28020" t="str">
        <f>IF(AI28020="","",IF(ISERROR(VLOOKUP(CONCATENATE(F28020),Term!$A$1:$C$2000,1,FALSE)),0,1))</f>
        <v/>
      </c>
    </row>
    <row r="28021" spans="36:36" x14ac:dyDescent="0.15">
      <c r="AJ28021" t="str">
        <f>IF(AI28021="","",IF(ISERROR(VLOOKUP(CONCATENATE(F28021),Term!$A$1:$C$2000,1,FALSE)),0,1))</f>
        <v/>
      </c>
    </row>
    <row r="28022" spans="36:36" x14ac:dyDescent="0.15">
      <c r="AJ28022" t="str">
        <f>IF(AI28022="","",IF(ISERROR(VLOOKUP(CONCATENATE(F28022),Term!$A$1:$C$2000,1,FALSE)),0,1))</f>
        <v/>
      </c>
    </row>
    <row r="28023" spans="36:36" x14ac:dyDescent="0.15">
      <c r="AJ28023" t="str">
        <f>IF(AI28023="","",IF(ISERROR(VLOOKUP(CONCATENATE(F28023),Term!$A$1:$C$2000,1,FALSE)),0,1))</f>
        <v/>
      </c>
    </row>
    <row r="28024" spans="36:36" x14ac:dyDescent="0.15">
      <c r="AJ28024" t="str">
        <f>IF(AI28024="","",IF(ISERROR(VLOOKUP(CONCATENATE(F28024),Term!$A$1:$C$2000,1,FALSE)),0,1))</f>
        <v/>
      </c>
    </row>
    <row r="28025" spans="36:36" x14ac:dyDescent="0.15">
      <c r="AJ28025" t="str">
        <f>IF(AI28025="","",IF(ISERROR(VLOOKUP(CONCATENATE(F28025),Term!$A$1:$C$2000,1,FALSE)),0,1))</f>
        <v/>
      </c>
    </row>
    <row r="28026" spans="36:36" x14ac:dyDescent="0.15">
      <c r="AJ28026" t="str">
        <f>IF(AI28026="","",IF(ISERROR(VLOOKUP(CONCATENATE(F28026),Term!$A$1:$C$2000,1,FALSE)),0,1))</f>
        <v/>
      </c>
    </row>
    <row r="28027" spans="36:36" x14ac:dyDescent="0.15">
      <c r="AJ28027" t="str">
        <f>IF(AI28027="","",IF(ISERROR(VLOOKUP(CONCATENATE(F28027),Term!$A$1:$C$2000,1,FALSE)),0,1))</f>
        <v/>
      </c>
    </row>
    <row r="28028" spans="36:36" x14ac:dyDescent="0.15">
      <c r="AJ28028" t="str">
        <f>IF(AI28028="","",IF(ISERROR(VLOOKUP(CONCATENATE(F28028),Term!$A$1:$C$2000,1,FALSE)),0,1))</f>
        <v/>
      </c>
    </row>
    <row r="28029" spans="36:36" x14ac:dyDescent="0.15">
      <c r="AJ28029" t="str">
        <f>IF(AI28029="","",IF(ISERROR(VLOOKUP(CONCATENATE(F28029),Term!$A$1:$C$2000,1,FALSE)),0,1))</f>
        <v/>
      </c>
    </row>
    <row r="28030" spans="36:36" x14ac:dyDescent="0.15">
      <c r="AJ28030" t="str">
        <f>IF(AI28030="","",IF(ISERROR(VLOOKUP(CONCATENATE(F28030),Term!$A$1:$C$2000,1,FALSE)),0,1))</f>
        <v/>
      </c>
    </row>
    <row r="28031" spans="36:36" x14ac:dyDescent="0.15">
      <c r="AJ28031" t="str">
        <f>IF(AI28031="","",IF(ISERROR(VLOOKUP(CONCATENATE(F28031),Term!$A$1:$C$2000,1,FALSE)),0,1))</f>
        <v/>
      </c>
    </row>
    <row r="28032" spans="36:36" x14ac:dyDescent="0.15">
      <c r="AJ28032" t="str">
        <f>IF(AI28032="","",IF(ISERROR(VLOOKUP(CONCATENATE(F28032),Term!$A$1:$C$2000,1,FALSE)),0,1))</f>
        <v/>
      </c>
    </row>
    <row r="28033" spans="36:36" x14ac:dyDescent="0.15">
      <c r="AJ28033" t="str">
        <f>IF(AI28033="","",IF(ISERROR(VLOOKUP(CONCATENATE(F28033),Term!$A$1:$C$2000,1,FALSE)),0,1))</f>
        <v/>
      </c>
    </row>
    <row r="28034" spans="36:36" x14ac:dyDescent="0.15">
      <c r="AJ28034" t="str">
        <f>IF(AI28034="","",IF(ISERROR(VLOOKUP(CONCATENATE(F28034),Term!$A$1:$C$2000,1,FALSE)),0,1))</f>
        <v/>
      </c>
    </row>
    <row r="28035" spans="36:36" x14ac:dyDescent="0.15">
      <c r="AJ28035" t="str">
        <f>IF(AI28035="","",IF(ISERROR(VLOOKUP(CONCATENATE(F28035),Term!$A$1:$C$2000,1,FALSE)),0,1))</f>
        <v/>
      </c>
    </row>
    <row r="28036" spans="36:36" x14ac:dyDescent="0.15">
      <c r="AJ28036" t="str">
        <f>IF(AI28036="","",IF(ISERROR(VLOOKUP(CONCATENATE(F28036),Term!$A$1:$C$2000,1,FALSE)),0,1))</f>
        <v/>
      </c>
    </row>
    <row r="28037" spans="36:36" x14ac:dyDescent="0.15">
      <c r="AJ28037" t="str">
        <f>IF(AI28037="","",IF(ISERROR(VLOOKUP(CONCATENATE(F28037),Term!$A$1:$C$2000,1,FALSE)),0,1))</f>
        <v/>
      </c>
    </row>
    <row r="28038" spans="36:36" x14ac:dyDescent="0.15">
      <c r="AJ28038" t="str">
        <f>IF(AI28038="","",IF(ISERROR(VLOOKUP(CONCATENATE(F28038),Term!$A$1:$C$2000,1,FALSE)),0,1))</f>
        <v/>
      </c>
    </row>
    <row r="28039" spans="36:36" x14ac:dyDescent="0.15">
      <c r="AJ28039" t="str">
        <f>IF(AI28039="","",IF(ISERROR(VLOOKUP(CONCATENATE(F28039),Term!$A$1:$C$2000,1,FALSE)),0,1))</f>
        <v/>
      </c>
    </row>
    <row r="28040" spans="36:36" x14ac:dyDescent="0.15">
      <c r="AJ28040" t="str">
        <f>IF(AI28040="","",IF(ISERROR(VLOOKUP(CONCATENATE(F28040),Term!$A$1:$C$2000,1,FALSE)),0,1))</f>
        <v/>
      </c>
    </row>
    <row r="28041" spans="36:36" x14ac:dyDescent="0.15">
      <c r="AJ28041" t="str">
        <f>IF(AI28041="","",IF(ISERROR(VLOOKUP(CONCATENATE(F28041),Term!$A$1:$C$2000,1,FALSE)),0,1))</f>
        <v/>
      </c>
    </row>
    <row r="28042" spans="36:36" x14ac:dyDescent="0.15">
      <c r="AJ28042" t="str">
        <f>IF(AI28042="","",IF(ISERROR(VLOOKUP(CONCATENATE(F28042),Term!$A$1:$C$2000,1,FALSE)),0,1))</f>
        <v/>
      </c>
    </row>
    <row r="28043" spans="36:36" x14ac:dyDescent="0.15">
      <c r="AJ28043" t="str">
        <f>IF(AI28043="","",IF(ISERROR(VLOOKUP(CONCATENATE(F28043),Term!$A$1:$C$2000,1,FALSE)),0,1))</f>
        <v/>
      </c>
    </row>
    <row r="28044" spans="36:36" x14ac:dyDescent="0.15">
      <c r="AJ28044" t="str">
        <f>IF(AI28044="","",IF(ISERROR(VLOOKUP(CONCATENATE(F28044),Term!$A$1:$C$2000,1,FALSE)),0,1))</f>
        <v/>
      </c>
    </row>
    <row r="28045" spans="36:36" x14ac:dyDescent="0.15">
      <c r="AJ28045" t="str">
        <f>IF(AI28045="","",IF(ISERROR(VLOOKUP(CONCATENATE(F28045),Term!$A$1:$C$2000,1,FALSE)),0,1))</f>
        <v/>
      </c>
    </row>
    <row r="28046" spans="36:36" x14ac:dyDescent="0.15">
      <c r="AJ28046" t="str">
        <f>IF(AI28046="","",IF(ISERROR(VLOOKUP(CONCATENATE(F28046),Term!$A$1:$C$2000,1,FALSE)),0,1))</f>
        <v/>
      </c>
    </row>
    <row r="28047" spans="36:36" x14ac:dyDescent="0.15">
      <c r="AJ28047" t="str">
        <f>IF(AI28047="","",IF(ISERROR(VLOOKUP(CONCATENATE(F28047),Term!$A$1:$C$2000,1,FALSE)),0,1))</f>
        <v/>
      </c>
    </row>
    <row r="28048" spans="36:36" x14ac:dyDescent="0.15">
      <c r="AJ28048" t="str">
        <f>IF(AI28048="","",IF(ISERROR(VLOOKUP(CONCATENATE(F28048),Term!$A$1:$C$2000,1,FALSE)),0,1))</f>
        <v/>
      </c>
    </row>
    <row r="28049" spans="36:36" x14ac:dyDescent="0.15">
      <c r="AJ28049" t="str">
        <f>IF(AI28049="","",IF(ISERROR(VLOOKUP(CONCATENATE(F28049),Term!$A$1:$C$2000,1,FALSE)),0,1))</f>
        <v/>
      </c>
    </row>
    <row r="28050" spans="36:36" x14ac:dyDescent="0.15">
      <c r="AJ28050" t="str">
        <f>IF(AI28050="","",IF(ISERROR(VLOOKUP(CONCATENATE(F28050),Term!$A$1:$C$2000,1,FALSE)),0,1))</f>
        <v/>
      </c>
    </row>
    <row r="28051" spans="36:36" x14ac:dyDescent="0.15">
      <c r="AJ28051" t="str">
        <f>IF(AI28051="","",IF(ISERROR(VLOOKUP(CONCATENATE(F28051),Term!$A$1:$C$2000,1,FALSE)),0,1))</f>
        <v/>
      </c>
    </row>
    <row r="28052" spans="36:36" x14ac:dyDescent="0.15">
      <c r="AJ28052" t="str">
        <f>IF(AI28052="","",IF(ISERROR(VLOOKUP(CONCATENATE(F28052),Term!$A$1:$C$2000,1,FALSE)),0,1))</f>
        <v/>
      </c>
    </row>
    <row r="28053" spans="36:36" x14ac:dyDescent="0.15">
      <c r="AJ28053" t="str">
        <f>IF(AI28053="","",IF(ISERROR(VLOOKUP(CONCATENATE(F28053),Term!$A$1:$C$2000,1,FALSE)),0,1))</f>
        <v/>
      </c>
    </row>
    <row r="28054" spans="36:36" x14ac:dyDescent="0.15">
      <c r="AJ28054" t="str">
        <f>IF(AI28054="","",IF(ISERROR(VLOOKUP(CONCATENATE(F28054),Term!$A$1:$C$2000,1,FALSE)),0,1))</f>
        <v/>
      </c>
    </row>
    <row r="28055" spans="36:36" x14ac:dyDescent="0.15">
      <c r="AJ28055" t="str">
        <f>IF(AI28055="","",IF(ISERROR(VLOOKUP(CONCATENATE(F28055),Term!$A$1:$C$2000,1,FALSE)),0,1))</f>
        <v/>
      </c>
    </row>
    <row r="28056" spans="36:36" x14ac:dyDescent="0.15">
      <c r="AJ28056" t="str">
        <f>IF(AI28056="","",IF(ISERROR(VLOOKUP(CONCATENATE(F28056),Term!$A$1:$C$2000,1,FALSE)),0,1))</f>
        <v/>
      </c>
    </row>
    <row r="28057" spans="36:36" x14ac:dyDescent="0.15">
      <c r="AJ28057" t="str">
        <f>IF(AI28057="","",IF(ISERROR(VLOOKUP(CONCATENATE(F28057),Term!$A$1:$C$2000,1,FALSE)),0,1))</f>
        <v/>
      </c>
    </row>
    <row r="28058" spans="36:36" x14ac:dyDescent="0.15">
      <c r="AJ28058" t="str">
        <f>IF(AI28058="","",IF(ISERROR(VLOOKUP(CONCATENATE(F28058),Term!$A$1:$C$2000,1,FALSE)),0,1))</f>
        <v/>
      </c>
    </row>
    <row r="28059" spans="36:36" x14ac:dyDescent="0.15">
      <c r="AJ28059" t="str">
        <f>IF(AI28059="","",IF(ISERROR(VLOOKUP(CONCATENATE(F28059),Term!$A$1:$C$2000,1,FALSE)),0,1))</f>
        <v/>
      </c>
    </row>
    <row r="28060" spans="36:36" x14ac:dyDescent="0.15">
      <c r="AJ28060" t="str">
        <f>IF(AI28060="","",IF(ISERROR(VLOOKUP(CONCATENATE(F28060),Term!$A$1:$C$2000,1,FALSE)),0,1))</f>
        <v/>
      </c>
    </row>
    <row r="28061" spans="36:36" x14ac:dyDescent="0.15">
      <c r="AJ28061" t="str">
        <f>IF(AI28061="","",IF(ISERROR(VLOOKUP(CONCATENATE(F28061),Term!$A$1:$C$2000,1,FALSE)),0,1))</f>
        <v/>
      </c>
    </row>
    <row r="28062" spans="36:36" x14ac:dyDescent="0.15">
      <c r="AJ28062" t="str">
        <f>IF(AI28062="","",IF(ISERROR(VLOOKUP(CONCATENATE(F28062),Term!$A$1:$C$2000,1,FALSE)),0,1))</f>
        <v/>
      </c>
    </row>
    <row r="28063" spans="36:36" x14ac:dyDescent="0.15">
      <c r="AJ28063" t="str">
        <f>IF(AI28063="","",IF(ISERROR(VLOOKUP(CONCATENATE(F28063),Term!$A$1:$C$2000,1,FALSE)),0,1))</f>
        <v/>
      </c>
    </row>
    <row r="28064" spans="36:36" x14ac:dyDescent="0.15">
      <c r="AJ28064" t="str">
        <f>IF(AI28064="","",IF(ISERROR(VLOOKUP(CONCATENATE(F28064),Term!$A$1:$C$2000,1,FALSE)),0,1))</f>
        <v/>
      </c>
    </row>
    <row r="28065" spans="36:36" x14ac:dyDescent="0.15">
      <c r="AJ28065" t="str">
        <f>IF(AI28065="","",IF(ISERROR(VLOOKUP(CONCATENATE(F28065),Term!$A$1:$C$2000,1,FALSE)),0,1))</f>
        <v/>
      </c>
    </row>
    <row r="28066" spans="36:36" x14ac:dyDescent="0.15">
      <c r="AJ28066" t="str">
        <f>IF(AI28066="","",IF(ISERROR(VLOOKUP(CONCATENATE(F28066),Term!$A$1:$C$2000,1,FALSE)),0,1))</f>
        <v/>
      </c>
    </row>
    <row r="28067" spans="36:36" x14ac:dyDescent="0.15">
      <c r="AJ28067" t="str">
        <f>IF(AI28067="","",IF(ISERROR(VLOOKUP(CONCATENATE(F28067),Term!$A$1:$C$2000,1,FALSE)),0,1))</f>
        <v/>
      </c>
    </row>
    <row r="28068" spans="36:36" x14ac:dyDescent="0.15">
      <c r="AJ28068" t="str">
        <f>IF(AI28068="","",IF(ISERROR(VLOOKUP(CONCATENATE(F28068),Term!$A$1:$C$2000,1,FALSE)),0,1))</f>
        <v/>
      </c>
    </row>
    <row r="28069" spans="36:36" x14ac:dyDescent="0.15">
      <c r="AJ28069" t="str">
        <f>IF(AI28069="","",IF(ISERROR(VLOOKUP(CONCATENATE(F28069),Term!$A$1:$C$2000,1,FALSE)),0,1))</f>
        <v/>
      </c>
    </row>
    <row r="28070" spans="36:36" x14ac:dyDescent="0.15">
      <c r="AJ28070" t="str">
        <f>IF(AI28070="","",IF(ISERROR(VLOOKUP(CONCATENATE(F28070),Term!$A$1:$C$2000,1,FALSE)),0,1))</f>
        <v/>
      </c>
    </row>
    <row r="28071" spans="36:36" x14ac:dyDescent="0.15">
      <c r="AJ28071" t="str">
        <f>IF(AI28071="","",IF(ISERROR(VLOOKUP(CONCATENATE(F28071),Term!$A$1:$C$2000,1,FALSE)),0,1))</f>
        <v/>
      </c>
    </row>
    <row r="28072" spans="36:36" x14ac:dyDescent="0.15">
      <c r="AJ28072" t="str">
        <f>IF(AI28072="","",IF(ISERROR(VLOOKUP(CONCATENATE(F28072),Term!$A$1:$C$2000,1,FALSE)),0,1))</f>
        <v/>
      </c>
    </row>
    <row r="28073" spans="36:36" x14ac:dyDescent="0.15">
      <c r="AJ28073" t="str">
        <f>IF(AI28073="","",IF(ISERROR(VLOOKUP(CONCATENATE(F28073),Term!$A$1:$C$2000,1,FALSE)),0,1))</f>
        <v/>
      </c>
    </row>
    <row r="28074" spans="36:36" x14ac:dyDescent="0.15">
      <c r="AJ28074" t="str">
        <f>IF(AI28074="","",IF(ISERROR(VLOOKUP(CONCATENATE(F28074),Term!$A$1:$C$2000,1,FALSE)),0,1))</f>
        <v/>
      </c>
    </row>
    <row r="28075" spans="36:36" x14ac:dyDescent="0.15">
      <c r="AJ28075" t="str">
        <f>IF(AI28075="","",IF(ISERROR(VLOOKUP(CONCATENATE(F28075),Term!$A$1:$C$2000,1,FALSE)),0,1))</f>
        <v/>
      </c>
    </row>
    <row r="28076" spans="36:36" x14ac:dyDescent="0.15">
      <c r="AJ28076" t="str">
        <f>IF(AI28076="","",IF(ISERROR(VLOOKUP(CONCATENATE(F28076),Term!$A$1:$C$2000,1,FALSE)),0,1))</f>
        <v/>
      </c>
    </row>
    <row r="28077" spans="36:36" x14ac:dyDescent="0.15">
      <c r="AJ28077" t="str">
        <f>IF(AI28077="","",IF(ISERROR(VLOOKUP(CONCATENATE(F28077),Term!$A$1:$C$2000,1,FALSE)),0,1))</f>
        <v/>
      </c>
    </row>
    <row r="28078" spans="36:36" x14ac:dyDescent="0.15">
      <c r="AJ28078" t="str">
        <f>IF(AI28078="","",IF(ISERROR(VLOOKUP(CONCATENATE(F28078),Term!$A$1:$C$2000,1,FALSE)),0,1))</f>
        <v/>
      </c>
    </row>
    <row r="28079" spans="36:36" x14ac:dyDescent="0.15">
      <c r="AJ28079" t="str">
        <f>IF(AI28079="","",IF(ISERROR(VLOOKUP(CONCATENATE(F28079),Term!$A$1:$C$2000,1,FALSE)),0,1))</f>
        <v/>
      </c>
    </row>
    <row r="28080" spans="36:36" x14ac:dyDescent="0.15">
      <c r="AJ28080" t="str">
        <f>IF(AI28080="","",IF(ISERROR(VLOOKUP(CONCATENATE(F28080),Term!$A$1:$C$2000,1,FALSE)),0,1))</f>
        <v/>
      </c>
    </row>
    <row r="28081" spans="36:36" x14ac:dyDescent="0.15">
      <c r="AJ28081" t="str">
        <f>IF(AI28081="","",IF(ISERROR(VLOOKUP(CONCATENATE(F28081),Term!$A$1:$C$2000,1,FALSE)),0,1))</f>
        <v/>
      </c>
    </row>
    <row r="28082" spans="36:36" x14ac:dyDescent="0.15">
      <c r="AJ28082" t="str">
        <f>IF(AI28082="","",IF(ISERROR(VLOOKUP(CONCATENATE(F28082),Term!$A$1:$C$2000,1,FALSE)),0,1))</f>
        <v/>
      </c>
    </row>
    <row r="28083" spans="36:36" x14ac:dyDescent="0.15">
      <c r="AJ28083" t="str">
        <f>IF(AI28083="","",IF(ISERROR(VLOOKUP(CONCATENATE(F28083),Term!$A$1:$C$2000,1,FALSE)),0,1))</f>
        <v/>
      </c>
    </row>
    <row r="28084" spans="36:36" x14ac:dyDescent="0.15">
      <c r="AJ28084" t="str">
        <f>IF(AI28084="","",IF(ISERROR(VLOOKUP(CONCATENATE(F28084),Term!$A$1:$C$2000,1,FALSE)),0,1))</f>
        <v/>
      </c>
    </row>
    <row r="28085" spans="36:36" x14ac:dyDescent="0.15">
      <c r="AJ28085" t="str">
        <f>IF(AI28085="","",IF(ISERROR(VLOOKUP(CONCATENATE(F28085),Term!$A$1:$C$2000,1,FALSE)),0,1))</f>
        <v/>
      </c>
    </row>
    <row r="28086" spans="36:36" x14ac:dyDescent="0.15">
      <c r="AJ28086" t="str">
        <f>IF(AI28086="","",IF(ISERROR(VLOOKUP(CONCATENATE(F28086),Term!$A$1:$C$2000,1,FALSE)),0,1))</f>
        <v/>
      </c>
    </row>
    <row r="28087" spans="36:36" x14ac:dyDescent="0.15">
      <c r="AJ28087" t="str">
        <f>IF(AI28087="","",IF(ISERROR(VLOOKUP(CONCATENATE(F28087),Term!$A$1:$C$2000,1,FALSE)),0,1))</f>
        <v/>
      </c>
    </row>
    <row r="28088" spans="36:36" x14ac:dyDescent="0.15">
      <c r="AJ28088" t="str">
        <f>IF(AI28088="","",IF(ISERROR(VLOOKUP(CONCATENATE(F28088),Term!$A$1:$C$2000,1,FALSE)),0,1))</f>
        <v/>
      </c>
    </row>
    <row r="28089" spans="36:36" x14ac:dyDescent="0.15">
      <c r="AJ28089" t="str">
        <f>IF(AI28089="","",IF(ISERROR(VLOOKUP(CONCATENATE(F28089),Term!$A$1:$C$2000,1,FALSE)),0,1))</f>
        <v/>
      </c>
    </row>
    <row r="28090" spans="36:36" x14ac:dyDescent="0.15">
      <c r="AJ28090" t="str">
        <f>IF(AI28090="","",IF(ISERROR(VLOOKUP(CONCATENATE(F28090),Term!$A$1:$C$2000,1,FALSE)),0,1))</f>
        <v/>
      </c>
    </row>
    <row r="28091" spans="36:36" x14ac:dyDescent="0.15">
      <c r="AJ28091" t="str">
        <f>IF(AI28091="","",IF(ISERROR(VLOOKUP(CONCATENATE(F28091),Term!$A$1:$C$2000,1,FALSE)),0,1))</f>
        <v/>
      </c>
    </row>
    <row r="28092" spans="36:36" x14ac:dyDescent="0.15">
      <c r="AJ28092" t="str">
        <f>IF(AI28092="","",IF(ISERROR(VLOOKUP(CONCATENATE(F28092),Term!$A$1:$C$2000,1,FALSE)),0,1))</f>
        <v/>
      </c>
    </row>
    <row r="28093" spans="36:36" x14ac:dyDescent="0.15">
      <c r="AJ28093" t="str">
        <f>IF(AI28093="","",IF(ISERROR(VLOOKUP(CONCATENATE(F28093),Term!$A$1:$C$2000,1,FALSE)),0,1))</f>
        <v/>
      </c>
    </row>
    <row r="28094" spans="36:36" x14ac:dyDescent="0.15">
      <c r="AJ28094" t="str">
        <f>IF(AI28094="","",IF(ISERROR(VLOOKUP(CONCATENATE(F28094),Term!$A$1:$C$2000,1,FALSE)),0,1))</f>
        <v/>
      </c>
    </row>
    <row r="28095" spans="36:36" x14ac:dyDescent="0.15">
      <c r="AJ28095" t="str">
        <f>IF(AI28095="","",IF(ISERROR(VLOOKUP(CONCATENATE(F28095),Term!$A$1:$C$2000,1,FALSE)),0,1))</f>
        <v/>
      </c>
    </row>
    <row r="28096" spans="36:36" x14ac:dyDescent="0.15">
      <c r="AJ28096" t="str">
        <f>IF(AI28096="","",IF(ISERROR(VLOOKUP(CONCATENATE(F28096),Term!$A$1:$C$2000,1,FALSE)),0,1))</f>
        <v/>
      </c>
    </row>
    <row r="28097" spans="36:36" x14ac:dyDescent="0.15">
      <c r="AJ28097" t="str">
        <f>IF(AI28097="","",IF(ISERROR(VLOOKUP(CONCATENATE(F28097),Term!$A$1:$C$2000,1,FALSE)),0,1))</f>
        <v/>
      </c>
    </row>
    <row r="28098" spans="36:36" x14ac:dyDescent="0.15">
      <c r="AJ28098" t="str">
        <f>IF(AI28098="","",IF(ISERROR(VLOOKUP(CONCATENATE(F28098),Term!$A$1:$C$2000,1,FALSE)),0,1))</f>
        <v/>
      </c>
    </row>
    <row r="28099" spans="36:36" x14ac:dyDescent="0.15">
      <c r="AJ28099" t="str">
        <f>IF(AI28099="","",IF(ISERROR(VLOOKUP(CONCATENATE(F28099),Term!$A$1:$C$2000,1,FALSE)),0,1))</f>
        <v/>
      </c>
    </row>
    <row r="28100" spans="36:36" x14ac:dyDescent="0.15">
      <c r="AJ28100" t="str">
        <f>IF(AI28100="","",IF(ISERROR(VLOOKUP(CONCATENATE(F28100),Term!$A$1:$C$2000,1,FALSE)),0,1))</f>
        <v/>
      </c>
    </row>
    <row r="28101" spans="36:36" x14ac:dyDescent="0.15">
      <c r="AJ28101" t="str">
        <f>IF(AI28101="","",IF(ISERROR(VLOOKUP(CONCATENATE(F28101),Term!$A$1:$C$2000,1,FALSE)),0,1))</f>
        <v/>
      </c>
    </row>
    <row r="28102" spans="36:36" x14ac:dyDescent="0.15">
      <c r="AJ28102" t="str">
        <f>IF(AI28102="","",IF(ISERROR(VLOOKUP(CONCATENATE(F28102),Term!$A$1:$C$2000,1,FALSE)),0,1))</f>
        <v/>
      </c>
    </row>
    <row r="28103" spans="36:36" x14ac:dyDescent="0.15">
      <c r="AJ28103" t="str">
        <f>IF(AI28103="","",IF(ISERROR(VLOOKUP(CONCATENATE(F28103),Term!$A$1:$C$2000,1,FALSE)),0,1))</f>
        <v/>
      </c>
    </row>
    <row r="28104" spans="36:36" x14ac:dyDescent="0.15">
      <c r="AJ28104" t="str">
        <f>IF(AI28104="","",IF(ISERROR(VLOOKUP(CONCATENATE(F28104),Term!$A$1:$C$2000,1,FALSE)),0,1))</f>
        <v/>
      </c>
    </row>
    <row r="28105" spans="36:36" x14ac:dyDescent="0.15">
      <c r="AJ28105" t="str">
        <f>IF(AI28105="","",IF(ISERROR(VLOOKUP(CONCATENATE(F28105),Term!$A$1:$C$2000,1,FALSE)),0,1))</f>
        <v/>
      </c>
    </row>
    <row r="28106" spans="36:36" x14ac:dyDescent="0.15">
      <c r="AJ28106" t="str">
        <f>IF(AI28106="","",IF(ISERROR(VLOOKUP(CONCATENATE(F28106),Term!$A$1:$C$2000,1,FALSE)),0,1))</f>
        <v/>
      </c>
    </row>
    <row r="28107" spans="36:36" x14ac:dyDescent="0.15">
      <c r="AJ28107" t="str">
        <f>IF(AI28107="","",IF(ISERROR(VLOOKUP(CONCATENATE(F28107),Term!$A$1:$C$2000,1,FALSE)),0,1))</f>
        <v/>
      </c>
    </row>
    <row r="28108" spans="36:36" x14ac:dyDescent="0.15">
      <c r="AJ28108" t="str">
        <f>IF(AI28108="","",IF(ISERROR(VLOOKUP(CONCATENATE(F28108),Term!$A$1:$C$2000,1,FALSE)),0,1))</f>
        <v/>
      </c>
    </row>
    <row r="28109" spans="36:36" x14ac:dyDescent="0.15">
      <c r="AJ28109" t="str">
        <f>IF(AI28109="","",IF(ISERROR(VLOOKUP(CONCATENATE(F28109),Term!$A$1:$C$2000,1,FALSE)),0,1))</f>
        <v/>
      </c>
    </row>
    <row r="28110" spans="36:36" x14ac:dyDescent="0.15">
      <c r="AJ28110" t="str">
        <f>IF(AI28110="","",IF(ISERROR(VLOOKUP(CONCATENATE(F28110),Term!$A$1:$C$2000,1,FALSE)),0,1))</f>
        <v/>
      </c>
    </row>
    <row r="28111" spans="36:36" x14ac:dyDescent="0.15">
      <c r="AJ28111" t="str">
        <f>IF(AI28111="","",IF(ISERROR(VLOOKUP(CONCATENATE(F28111),Term!$A$1:$C$2000,1,FALSE)),0,1))</f>
        <v/>
      </c>
    </row>
    <row r="28112" spans="36:36" x14ac:dyDescent="0.15">
      <c r="AJ28112" t="str">
        <f>IF(AI28112="","",IF(ISERROR(VLOOKUP(CONCATENATE(F28112),Term!$A$1:$C$2000,1,FALSE)),0,1))</f>
        <v/>
      </c>
    </row>
    <row r="28113" spans="36:36" x14ac:dyDescent="0.15">
      <c r="AJ28113" t="str">
        <f>IF(AI28113="","",IF(ISERROR(VLOOKUP(CONCATENATE(F28113),Term!$A$1:$C$2000,1,FALSE)),0,1))</f>
        <v/>
      </c>
    </row>
    <row r="28114" spans="36:36" x14ac:dyDescent="0.15">
      <c r="AJ28114" t="str">
        <f>IF(AI28114="","",IF(ISERROR(VLOOKUP(CONCATENATE(F28114),Term!$A$1:$C$2000,1,FALSE)),0,1))</f>
        <v/>
      </c>
    </row>
    <row r="28115" spans="36:36" x14ac:dyDescent="0.15">
      <c r="AJ28115" t="str">
        <f>IF(AI28115="","",IF(ISERROR(VLOOKUP(CONCATENATE(F28115),Term!$A$1:$C$2000,1,FALSE)),0,1))</f>
        <v/>
      </c>
    </row>
    <row r="28116" spans="36:36" x14ac:dyDescent="0.15">
      <c r="AJ28116" t="str">
        <f>IF(AI28116="","",IF(ISERROR(VLOOKUP(CONCATENATE(F28116),Term!$A$1:$C$2000,1,FALSE)),0,1))</f>
        <v/>
      </c>
    </row>
    <row r="28117" spans="36:36" x14ac:dyDescent="0.15">
      <c r="AJ28117" t="str">
        <f>IF(AI28117="","",IF(ISERROR(VLOOKUP(CONCATENATE(F28117),Term!$A$1:$C$2000,1,FALSE)),0,1))</f>
        <v/>
      </c>
    </row>
    <row r="28118" spans="36:36" x14ac:dyDescent="0.15">
      <c r="AJ28118" t="str">
        <f>IF(AI28118="","",IF(ISERROR(VLOOKUP(CONCATENATE(F28118),Term!$A$1:$C$2000,1,FALSE)),0,1))</f>
        <v/>
      </c>
    </row>
    <row r="28119" spans="36:36" x14ac:dyDescent="0.15">
      <c r="AJ28119" t="str">
        <f>IF(AI28119="","",IF(ISERROR(VLOOKUP(CONCATENATE(F28119),Term!$A$1:$C$2000,1,FALSE)),0,1))</f>
        <v/>
      </c>
    </row>
    <row r="28120" spans="36:36" x14ac:dyDescent="0.15">
      <c r="AJ28120" t="str">
        <f>IF(AI28120="","",IF(ISERROR(VLOOKUP(CONCATENATE(F28120),Term!$A$1:$C$2000,1,FALSE)),0,1))</f>
        <v/>
      </c>
    </row>
    <row r="28121" spans="36:36" x14ac:dyDescent="0.15">
      <c r="AJ28121" t="str">
        <f>IF(AI28121="","",IF(ISERROR(VLOOKUP(CONCATENATE(F28121),Term!$A$1:$C$2000,1,FALSE)),0,1))</f>
        <v/>
      </c>
    </row>
    <row r="28122" spans="36:36" x14ac:dyDescent="0.15">
      <c r="AJ28122" t="str">
        <f>IF(AI28122="","",IF(ISERROR(VLOOKUP(CONCATENATE(F28122),Term!$A$1:$C$2000,1,FALSE)),0,1))</f>
        <v/>
      </c>
    </row>
    <row r="28123" spans="36:36" x14ac:dyDescent="0.15">
      <c r="AJ28123" t="str">
        <f>IF(AI28123="","",IF(ISERROR(VLOOKUP(CONCATENATE(F28123),Term!$A$1:$C$2000,1,FALSE)),0,1))</f>
        <v/>
      </c>
    </row>
    <row r="28124" spans="36:36" x14ac:dyDescent="0.15">
      <c r="AJ28124" t="str">
        <f>IF(AI28124="","",IF(ISERROR(VLOOKUP(CONCATENATE(F28124),Term!$A$1:$C$2000,1,FALSE)),0,1))</f>
        <v/>
      </c>
    </row>
    <row r="28125" spans="36:36" x14ac:dyDescent="0.15">
      <c r="AJ28125" t="str">
        <f>IF(AI28125="","",IF(ISERROR(VLOOKUP(CONCATENATE(F28125),Term!$A$1:$C$2000,1,FALSE)),0,1))</f>
        <v/>
      </c>
    </row>
    <row r="28126" spans="36:36" x14ac:dyDescent="0.15">
      <c r="AJ28126" t="str">
        <f>IF(AI28126="","",IF(ISERROR(VLOOKUP(CONCATENATE(F28126),Term!$A$1:$C$2000,1,FALSE)),0,1))</f>
        <v/>
      </c>
    </row>
    <row r="28127" spans="36:36" x14ac:dyDescent="0.15">
      <c r="AJ28127" t="str">
        <f>IF(AI28127="","",IF(ISERROR(VLOOKUP(CONCATENATE(F28127),Term!$A$1:$C$2000,1,FALSE)),0,1))</f>
        <v/>
      </c>
    </row>
    <row r="28128" spans="36:36" x14ac:dyDescent="0.15">
      <c r="AJ28128" t="str">
        <f>IF(AI28128="","",IF(ISERROR(VLOOKUP(CONCATENATE(F28128),Term!$A$1:$C$2000,1,FALSE)),0,1))</f>
        <v/>
      </c>
    </row>
    <row r="28129" spans="36:36" x14ac:dyDescent="0.15">
      <c r="AJ28129" t="str">
        <f>IF(AI28129="","",IF(ISERROR(VLOOKUP(CONCATENATE(F28129),Term!$A$1:$C$2000,1,FALSE)),0,1))</f>
        <v/>
      </c>
    </row>
    <row r="28130" spans="36:36" x14ac:dyDescent="0.15">
      <c r="AJ28130" t="str">
        <f>IF(AI28130="","",IF(ISERROR(VLOOKUP(CONCATENATE(F28130),Term!$A$1:$C$2000,1,FALSE)),0,1))</f>
        <v/>
      </c>
    </row>
    <row r="28131" spans="36:36" x14ac:dyDescent="0.15">
      <c r="AJ28131" t="str">
        <f>IF(AI28131="","",IF(ISERROR(VLOOKUP(CONCATENATE(F28131),Term!$A$1:$C$2000,1,FALSE)),0,1))</f>
        <v/>
      </c>
    </row>
    <row r="28132" spans="36:36" x14ac:dyDescent="0.15">
      <c r="AJ28132" t="str">
        <f>IF(AI28132="","",IF(ISERROR(VLOOKUP(CONCATENATE(F28132),Term!$A$1:$C$2000,1,FALSE)),0,1))</f>
        <v/>
      </c>
    </row>
    <row r="28133" spans="36:36" x14ac:dyDescent="0.15">
      <c r="AJ28133" t="str">
        <f>IF(AI28133="","",IF(ISERROR(VLOOKUP(CONCATENATE(F28133),Term!$A$1:$C$2000,1,FALSE)),0,1))</f>
        <v/>
      </c>
    </row>
    <row r="28134" spans="36:36" x14ac:dyDescent="0.15">
      <c r="AJ28134" t="str">
        <f>IF(AI28134="","",IF(ISERROR(VLOOKUP(CONCATENATE(F28134),Term!$A$1:$C$2000,1,FALSE)),0,1))</f>
        <v/>
      </c>
    </row>
    <row r="28135" spans="36:36" x14ac:dyDescent="0.15">
      <c r="AJ28135" t="str">
        <f>IF(AI28135="","",IF(ISERROR(VLOOKUP(CONCATENATE(F28135),Term!$A$1:$C$2000,1,FALSE)),0,1))</f>
        <v/>
      </c>
    </row>
    <row r="28136" spans="36:36" x14ac:dyDescent="0.15">
      <c r="AJ28136" t="str">
        <f>IF(AI28136="","",IF(ISERROR(VLOOKUP(CONCATENATE(F28136),Term!$A$1:$C$2000,1,FALSE)),0,1))</f>
        <v/>
      </c>
    </row>
    <row r="28137" spans="36:36" x14ac:dyDescent="0.15">
      <c r="AJ28137" t="str">
        <f>IF(AI28137="","",IF(ISERROR(VLOOKUP(CONCATENATE(F28137),Term!$A$1:$C$2000,1,FALSE)),0,1))</f>
        <v/>
      </c>
    </row>
    <row r="28138" spans="36:36" x14ac:dyDescent="0.15">
      <c r="AJ28138" t="str">
        <f>IF(AI28138="","",IF(ISERROR(VLOOKUP(CONCATENATE(F28138),Term!$A$1:$C$2000,1,FALSE)),0,1))</f>
        <v/>
      </c>
    </row>
    <row r="28139" spans="36:36" x14ac:dyDescent="0.15">
      <c r="AJ28139" t="str">
        <f>IF(AI28139="","",IF(ISERROR(VLOOKUP(CONCATENATE(F28139),Term!$A$1:$C$2000,1,FALSE)),0,1))</f>
        <v/>
      </c>
    </row>
    <row r="28140" spans="36:36" x14ac:dyDescent="0.15">
      <c r="AJ28140" t="str">
        <f>IF(AI28140="","",IF(ISERROR(VLOOKUP(CONCATENATE(F28140),Term!$A$1:$C$2000,1,FALSE)),0,1))</f>
        <v/>
      </c>
    </row>
    <row r="28141" spans="36:36" x14ac:dyDescent="0.15">
      <c r="AJ28141" t="str">
        <f>IF(AI28141="","",IF(ISERROR(VLOOKUP(CONCATENATE(F28141),Term!$A$1:$C$2000,1,FALSE)),0,1))</f>
        <v/>
      </c>
    </row>
    <row r="28142" spans="36:36" x14ac:dyDescent="0.15">
      <c r="AJ28142" t="str">
        <f>IF(AI28142="","",IF(ISERROR(VLOOKUP(CONCATENATE(F28142),Term!$A$1:$C$2000,1,FALSE)),0,1))</f>
        <v/>
      </c>
    </row>
    <row r="28143" spans="36:36" x14ac:dyDescent="0.15">
      <c r="AJ28143" t="str">
        <f>IF(AI28143="","",IF(ISERROR(VLOOKUP(CONCATENATE(F28143),Term!$A$1:$C$2000,1,FALSE)),0,1))</f>
        <v/>
      </c>
    </row>
    <row r="28144" spans="36:36" x14ac:dyDescent="0.15">
      <c r="AJ28144" t="str">
        <f>IF(AI28144="","",IF(ISERROR(VLOOKUP(CONCATENATE(F28144),Term!$A$1:$C$2000,1,FALSE)),0,1))</f>
        <v/>
      </c>
    </row>
    <row r="28145" spans="36:36" x14ac:dyDescent="0.15">
      <c r="AJ28145" t="str">
        <f>IF(AI28145="","",IF(ISERROR(VLOOKUP(CONCATENATE(F28145),Term!$A$1:$C$2000,1,FALSE)),0,1))</f>
        <v/>
      </c>
    </row>
    <row r="28146" spans="36:36" x14ac:dyDescent="0.15">
      <c r="AJ28146" t="str">
        <f>IF(AI28146="","",IF(ISERROR(VLOOKUP(CONCATENATE(F28146),Term!$A$1:$C$2000,1,FALSE)),0,1))</f>
        <v/>
      </c>
    </row>
    <row r="28147" spans="36:36" x14ac:dyDescent="0.15">
      <c r="AJ28147" t="str">
        <f>IF(AI28147="","",IF(ISERROR(VLOOKUP(CONCATENATE(F28147),Term!$A$1:$C$2000,1,FALSE)),0,1))</f>
        <v/>
      </c>
    </row>
    <row r="28148" spans="36:36" x14ac:dyDescent="0.15">
      <c r="AJ28148" t="str">
        <f>IF(AI28148="","",IF(ISERROR(VLOOKUP(CONCATENATE(F28148),Term!$A$1:$C$2000,1,FALSE)),0,1))</f>
        <v/>
      </c>
    </row>
    <row r="28149" spans="36:36" x14ac:dyDescent="0.15">
      <c r="AJ28149" t="str">
        <f>IF(AI28149="","",IF(ISERROR(VLOOKUP(CONCATENATE(F28149),Term!$A$1:$C$2000,1,FALSE)),0,1))</f>
        <v/>
      </c>
    </row>
    <row r="28150" spans="36:36" x14ac:dyDescent="0.15">
      <c r="AJ28150" t="str">
        <f>IF(AI28150="","",IF(ISERROR(VLOOKUP(CONCATENATE(F28150),Term!$A$1:$C$2000,1,FALSE)),0,1))</f>
        <v/>
      </c>
    </row>
    <row r="28151" spans="36:36" x14ac:dyDescent="0.15">
      <c r="AJ28151" t="str">
        <f>IF(AI28151="","",IF(ISERROR(VLOOKUP(CONCATENATE(F28151),Term!$A$1:$C$2000,1,FALSE)),0,1))</f>
        <v/>
      </c>
    </row>
    <row r="28152" spans="36:36" x14ac:dyDescent="0.15">
      <c r="AJ28152" t="str">
        <f>IF(AI28152="","",IF(ISERROR(VLOOKUP(CONCATENATE(F28152),Term!$A$1:$C$2000,1,FALSE)),0,1))</f>
        <v/>
      </c>
    </row>
    <row r="28153" spans="36:36" x14ac:dyDescent="0.15">
      <c r="AJ28153" t="str">
        <f>IF(AI28153="","",IF(ISERROR(VLOOKUP(CONCATENATE(F28153),Term!$A$1:$C$2000,1,FALSE)),0,1))</f>
        <v/>
      </c>
    </row>
    <row r="28154" spans="36:36" x14ac:dyDescent="0.15">
      <c r="AJ28154" t="str">
        <f>IF(AI28154="","",IF(ISERROR(VLOOKUP(CONCATENATE(F28154),Term!$A$1:$C$2000,1,FALSE)),0,1))</f>
        <v/>
      </c>
    </row>
    <row r="28155" spans="36:36" x14ac:dyDescent="0.15">
      <c r="AJ28155" t="str">
        <f>IF(AI28155="","",IF(ISERROR(VLOOKUP(CONCATENATE(F28155),Term!$A$1:$C$2000,1,FALSE)),0,1))</f>
        <v/>
      </c>
    </row>
    <row r="28156" spans="36:36" x14ac:dyDescent="0.15">
      <c r="AJ28156" t="str">
        <f>IF(AI28156="","",IF(ISERROR(VLOOKUP(CONCATENATE(F28156),Term!$A$1:$C$2000,1,FALSE)),0,1))</f>
        <v/>
      </c>
    </row>
    <row r="28157" spans="36:36" x14ac:dyDescent="0.15">
      <c r="AJ28157" t="str">
        <f>IF(AI28157="","",IF(ISERROR(VLOOKUP(CONCATENATE(F28157),Term!$A$1:$C$2000,1,FALSE)),0,1))</f>
        <v/>
      </c>
    </row>
    <row r="28158" spans="36:36" x14ac:dyDescent="0.15">
      <c r="AJ28158" t="str">
        <f>IF(AI28158="","",IF(ISERROR(VLOOKUP(CONCATENATE(F28158),Term!$A$1:$C$2000,1,FALSE)),0,1))</f>
        <v/>
      </c>
    </row>
    <row r="28159" spans="36:36" x14ac:dyDescent="0.15">
      <c r="AJ28159" t="str">
        <f>IF(AI28159="","",IF(ISERROR(VLOOKUP(CONCATENATE(F28159),Term!$A$1:$C$2000,1,FALSE)),0,1))</f>
        <v/>
      </c>
    </row>
    <row r="28160" spans="36:36" x14ac:dyDescent="0.15">
      <c r="AJ28160" t="str">
        <f>IF(AI28160="","",IF(ISERROR(VLOOKUP(CONCATENATE(F28160),Term!$A$1:$C$2000,1,FALSE)),0,1))</f>
        <v/>
      </c>
    </row>
    <row r="28161" spans="36:36" x14ac:dyDescent="0.15">
      <c r="AJ28161" t="str">
        <f>IF(AI28161="","",IF(ISERROR(VLOOKUP(CONCATENATE(F28161),Term!$A$1:$C$2000,1,FALSE)),0,1))</f>
        <v/>
      </c>
    </row>
    <row r="28162" spans="36:36" x14ac:dyDescent="0.15">
      <c r="AJ28162" t="str">
        <f>IF(AI28162="","",IF(ISERROR(VLOOKUP(CONCATENATE(F28162),Term!$A$1:$C$2000,1,FALSE)),0,1))</f>
        <v/>
      </c>
    </row>
    <row r="28163" spans="36:36" x14ac:dyDescent="0.15">
      <c r="AJ28163" t="str">
        <f>IF(AI28163="","",IF(ISERROR(VLOOKUP(CONCATENATE(F28163),Term!$A$1:$C$2000,1,FALSE)),0,1))</f>
        <v/>
      </c>
    </row>
    <row r="28164" spans="36:36" x14ac:dyDescent="0.15">
      <c r="AJ28164" t="str">
        <f>IF(AI28164="","",IF(ISERROR(VLOOKUP(CONCATENATE(F28164),Term!$A$1:$C$2000,1,FALSE)),0,1))</f>
        <v/>
      </c>
    </row>
    <row r="28165" spans="36:36" x14ac:dyDescent="0.15">
      <c r="AJ28165" t="str">
        <f>IF(AI28165="","",IF(ISERROR(VLOOKUP(CONCATENATE(F28165),Term!$A$1:$C$2000,1,FALSE)),0,1))</f>
        <v/>
      </c>
    </row>
    <row r="28166" spans="36:36" x14ac:dyDescent="0.15">
      <c r="AJ28166" t="str">
        <f>IF(AI28166="","",IF(ISERROR(VLOOKUP(CONCATENATE(F28166),Term!$A$1:$C$2000,1,FALSE)),0,1))</f>
        <v/>
      </c>
    </row>
    <row r="28167" spans="36:36" x14ac:dyDescent="0.15">
      <c r="AJ28167" t="str">
        <f>IF(AI28167="","",IF(ISERROR(VLOOKUP(CONCATENATE(F28167),Term!$A$1:$C$2000,1,FALSE)),0,1))</f>
        <v/>
      </c>
    </row>
    <row r="28168" spans="36:36" x14ac:dyDescent="0.15">
      <c r="AJ28168" t="str">
        <f>IF(AI28168="","",IF(ISERROR(VLOOKUP(CONCATENATE(F28168),Term!$A$1:$C$2000,1,FALSE)),0,1))</f>
        <v/>
      </c>
    </row>
    <row r="28169" spans="36:36" x14ac:dyDescent="0.15">
      <c r="AJ28169" t="str">
        <f>IF(AI28169="","",IF(ISERROR(VLOOKUP(CONCATENATE(F28169),Term!$A$1:$C$2000,1,FALSE)),0,1))</f>
        <v/>
      </c>
    </row>
    <row r="28170" spans="36:36" x14ac:dyDescent="0.15">
      <c r="AJ28170" t="str">
        <f>IF(AI28170="","",IF(ISERROR(VLOOKUP(CONCATENATE(F28170),Term!$A$1:$C$2000,1,FALSE)),0,1))</f>
        <v/>
      </c>
    </row>
    <row r="28171" spans="36:36" x14ac:dyDescent="0.15">
      <c r="AJ28171" t="str">
        <f>IF(AI28171="","",IF(ISERROR(VLOOKUP(CONCATENATE(F28171),Term!$A$1:$C$2000,1,FALSE)),0,1))</f>
        <v/>
      </c>
    </row>
    <row r="28172" spans="36:36" x14ac:dyDescent="0.15">
      <c r="AJ28172" t="str">
        <f>IF(AI28172="","",IF(ISERROR(VLOOKUP(CONCATENATE(F28172),Term!$A$1:$C$2000,1,FALSE)),0,1))</f>
        <v/>
      </c>
    </row>
    <row r="28173" spans="36:36" x14ac:dyDescent="0.15">
      <c r="AJ28173" t="str">
        <f>IF(AI28173="","",IF(ISERROR(VLOOKUP(CONCATENATE(F28173),Term!$A$1:$C$2000,1,FALSE)),0,1))</f>
        <v/>
      </c>
    </row>
    <row r="28174" spans="36:36" x14ac:dyDescent="0.15">
      <c r="AJ28174" t="str">
        <f>IF(AI28174="","",IF(ISERROR(VLOOKUP(CONCATENATE(F28174),Term!$A$1:$C$2000,1,FALSE)),0,1))</f>
        <v/>
      </c>
    </row>
    <row r="28175" spans="36:36" x14ac:dyDescent="0.15">
      <c r="AJ28175" t="str">
        <f>IF(AI28175="","",IF(ISERROR(VLOOKUP(CONCATENATE(F28175),Term!$A$1:$C$2000,1,FALSE)),0,1))</f>
        <v/>
      </c>
    </row>
    <row r="28176" spans="36:36" x14ac:dyDescent="0.15">
      <c r="AJ28176" t="str">
        <f>IF(AI28176="","",IF(ISERROR(VLOOKUP(CONCATENATE(F28176),Term!$A$1:$C$2000,1,FALSE)),0,1))</f>
        <v/>
      </c>
    </row>
    <row r="28177" spans="36:36" x14ac:dyDescent="0.15">
      <c r="AJ28177" t="str">
        <f>IF(AI28177="","",IF(ISERROR(VLOOKUP(CONCATENATE(F28177),Term!$A$1:$C$2000,1,FALSE)),0,1))</f>
        <v/>
      </c>
    </row>
    <row r="28178" spans="36:36" x14ac:dyDescent="0.15">
      <c r="AJ28178" t="str">
        <f>IF(AI28178="","",IF(ISERROR(VLOOKUP(CONCATENATE(F28178),Term!$A$1:$C$2000,1,FALSE)),0,1))</f>
        <v/>
      </c>
    </row>
    <row r="28179" spans="36:36" x14ac:dyDescent="0.15">
      <c r="AJ28179" t="str">
        <f>IF(AI28179="","",IF(ISERROR(VLOOKUP(CONCATENATE(F28179),Term!$A$1:$C$2000,1,FALSE)),0,1))</f>
        <v/>
      </c>
    </row>
    <row r="28180" spans="36:36" x14ac:dyDescent="0.15">
      <c r="AJ28180" t="str">
        <f>IF(AI28180="","",IF(ISERROR(VLOOKUP(CONCATENATE(F28180),Term!$A$1:$C$2000,1,FALSE)),0,1))</f>
        <v/>
      </c>
    </row>
    <row r="28181" spans="36:36" x14ac:dyDescent="0.15">
      <c r="AJ28181" t="str">
        <f>IF(AI28181="","",IF(ISERROR(VLOOKUP(CONCATENATE(F28181),Term!$A$1:$C$2000,1,FALSE)),0,1))</f>
        <v/>
      </c>
    </row>
    <row r="28182" spans="36:36" x14ac:dyDescent="0.15">
      <c r="AJ28182" t="str">
        <f>IF(AI28182="","",IF(ISERROR(VLOOKUP(CONCATENATE(F28182),Term!$A$1:$C$2000,1,FALSE)),0,1))</f>
        <v/>
      </c>
    </row>
    <row r="28183" spans="36:36" x14ac:dyDescent="0.15">
      <c r="AJ28183" t="str">
        <f>IF(AI28183="","",IF(ISERROR(VLOOKUP(CONCATENATE(F28183),Term!$A$1:$C$2000,1,FALSE)),0,1))</f>
        <v/>
      </c>
    </row>
    <row r="28184" spans="36:36" x14ac:dyDescent="0.15">
      <c r="AJ28184" t="str">
        <f>IF(AI28184="","",IF(ISERROR(VLOOKUP(CONCATENATE(F28184),Term!$A$1:$C$2000,1,FALSE)),0,1))</f>
        <v/>
      </c>
    </row>
    <row r="28185" spans="36:36" x14ac:dyDescent="0.15">
      <c r="AJ28185" t="str">
        <f>IF(AI28185="","",IF(ISERROR(VLOOKUP(CONCATENATE(F28185),Term!$A$1:$C$2000,1,FALSE)),0,1))</f>
        <v/>
      </c>
    </row>
    <row r="28186" spans="36:36" x14ac:dyDescent="0.15">
      <c r="AJ28186" t="str">
        <f>IF(AI28186="","",IF(ISERROR(VLOOKUP(CONCATENATE(F28186),Term!$A$1:$C$2000,1,FALSE)),0,1))</f>
        <v/>
      </c>
    </row>
    <row r="28187" spans="36:36" x14ac:dyDescent="0.15">
      <c r="AJ28187" t="str">
        <f>IF(AI28187="","",IF(ISERROR(VLOOKUP(CONCATENATE(F28187),Term!$A$1:$C$2000,1,FALSE)),0,1))</f>
        <v/>
      </c>
    </row>
    <row r="28188" spans="36:36" x14ac:dyDescent="0.15">
      <c r="AJ28188" t="str">
        <f>IF(AI28188="","",IF(ISERROR(VLOOKUP(CONCATENATE(F28188),Term!$A$1:$C$2000,1,FALSE)),0,1))</f>
        <v/>
      </c>
    </row>
    <row r="28189" spans="36:36" x14ac:dyDescent="0.15">
      <c r="AJ28189" t="str">
        <f>IF(AI28189="","",IF(ISERROR(VLOOKUP(CONCATENATE(F28189),Term!$A$1:$C$2000,1,FALSE)),0,1))</f>
        <v/>
      </c>
    </row>
    <row r="28190" spans="36:36" x14ac:dyDescent="0.15">
      <c r="AJ28190" t="str">
        <f>IF(AI28190="","",IF(ISERROR(VLOOKUP(CONCATENATE(F28190),Term!$A$1:$C$2000,1,FALSE)),0,1))</f>
        <v/>
      </c>
    </row>
    <row r="28191" spans="36:36" x14ac:dyDescent="0.15">
      <c r="AJ28191" t="str">
        <f>IF(AI28191="","",IF(ISERROR(VLOOKUP(CONCATENATE(F28191),Term!$A$1:$C$2000,1,FALSE)),0,1))</f>
        <v/>
      </c>
    </row>
    <row r="28192" spans="36:36" x14ac:dyDescent="0.15">
      <c r="AJ28192" t="str">
        <f>IF(AI28192="","",IF(ISERROR(VLOOKUP(CONCATENATE(F28192),Term!$A$1:$C$2000,1,FALSE)),0,1))</f>
        <v/>
      </c>
    </row>
    <row r="28193" spans="36:36" x14ac:dyDescent="0.15">
      <c r="AJ28193" t="str">
        <f>IF(AI28193="","",IF(ISERROR(VLOOKUP(CONCATENATE(F28193),Term!$A$1:$C$2000,1,FALSE)),0,1))</f>
        <v/>
      </c>
    </row>
    <row r="28194" spans="36:36" x14ac:dyDescent="0.15">
      <c r="AJ28194" t="str">
        <f>IF(AI28194="","",IF(ISERROR(VLOOKUP(CONCATENATE(F28194),Term!$A$1:$C$2000,1,FALSE)),0,1))</f>
        <v/>
      </c>
    </row>
    <row r="28195" spans="36:36" x14ac:dyDescent="0.15">
      <c r="AJ28195" t="str">
        <f>IF(AI28195="","",IF(ISERROR(VLOOKUP(CONCATENATE(F28195),Term!$A$1:$C$2000,1,FALSE)),0,1))</f>
        <v/>
      </c>
    </row>
    <row r="28196" spans="36:36" x14ac:dyDescent="0.15">
      <c r="AJ28196" t="str">
        <f>IF(AI28196="","",IF(ISERROR(VLOOKUP(CONCATENATE(F28196),Term!$A$1:$C$2000,1,FALSE)),0,1))</f>
        <v/>
      </c>
    </row>
    <row r="28197" spans="36:36" x14ac:dyDescent="0.15">
      <c r="AJ28197" t="str">
        <f>IF(AI28197="","",IF(ISERROR(VLOOKUP(CONCATENATE(F28197),Term!$A$1:$C$2000,1,FALSE)),0,1))</f>
        <v/>
      </c>
    </row>
    <row r="28198" spans="36:36" x14ac:dyDescent="0.15">
      <c r="AJ28198" t="str">
        <f>IF(AI28198="","",IF(ISERROR(VLOOKUP(CONCATENATE(F28198),Term!$A$1:$C$2000,1,FALSE)),0,1))</f>
        <v/>
      </c>
    </row>
    <row r="28199" spans="36:36" x14ac:dyDescent="0.15">
      <c r="AJ28199" t="str">
        <f>IF(AI28199="","",IF(ISERROR(VLOOKUP(CONCATENATE(F28199),Term!$A$1:$C$2000,1,FALSE)),0,1))</f>
        <v/>
      </c>
    </row>
    <row r="28200" spans="36:36" x14ac:dyDescent="0.15">
      <c r="AJ28200" t="str">
        <f>IF(AI28200="","",IF(ISERROR(VLOOKUP(CONCATENATE(F28200),Term!$A$1:$C$2000,1,FALSE)),0,1))</f>
        <v/>
      </c>
    </row>
    <row r="28201" spans="36:36" x14ac:dyDescent="0.15">
      <c r="AJ28201" t="str">
        <f>IF(AI28201="","",IF(ISERROR(VLOOKUP(CONCATENATE(F28201),Term!$A$1:$C$2000,1,FALSE)),0,1))</f>
        <v/>
      </c>
    </row>
    <row r="28202" spans="36:36" x14ac:dyDescent="0.15">
      <c r="AJ28202" t="str">
        <f>IF(AI28202="","",IF(ISERROR(VLOOKUP(CONCATENATE(F28202),Term!$A$1:$C$2000,1,FALSE)),0,1))</f>
        <v/>
      </c>
    </row>
    <row r="28203" spans="36:36" x14ac:dyDescent="0.15">
      <c r="AJ28203" t="str">
        <f>IF(AI28203="","",IF(ISERROR(VLOOKUP(CONCATENATE(F28203),Term!$A$1:$C$2000,1,FALSE)),0,1))</f>
        <v/>
      </c>
    </row>
    <row r="28204" spans="36:36" x14ac:dyDescent="0.15">
      <c r="AJ28204" t="str">
        <f>IF(AI28204="","",IF(ISERROR(VLOOKUP(CONCATENATE(F28204),Term!$A$1:$C$2000,1,FALSE)),0,1))</f>
        <v/>
      </c>
    </row>
    <row r="28205" spans="36:36" x14ac:dyDescent="0.15">
      <c r="AJ28205" t="str">
        <f>IF(AI28205="","",IF(ISERROR(VLOOKUP(CONCATENATE(F28205),Term!$A$1:$C$2000,1,FALSE)),0,1))</f>
        <v/>
      </c>
    </row>
    <row r="28206" spans="36:36" x14ac:dyDescent="0.15">
      <c r="AJ28206" t="str">
        <f>IF(AI28206="","",IF(ISERROR(VLOOKUP(CONCATENATE(F28206),Term!$A$1:$C$2000,1,FALSE)),0,1))</f>
        <v/>
      </c>
    </row>
    <row r="28207" spans="36:36" x14ac:dyDescent="0.15">
      <c r="AJ28207" t="str">
        <f>IF(AI28207="","",IF(ISERROR(VLOOKUP(CONCATENATE(F28207),Term!$A$1:$C$2000,1,FALSE)),0,1))</f>
        <v/>
      </c>
    </row>
    <row r="28208" spans="36:36" x14ac:dyDescent="0.15">
      <c r="AJ28208" t="str">
        <f>IF(AI28208="","",IF(ISERROR(VLOOKUP(CONCATENATE(F28208),Term!$A$1:$C$2000,1,FALSE)),0,1))</f>
        <v/>
      </c>
    </row>
    <row r="28209" spans="36:36" x14ac:dyDescent="0.15">
      <c r="AJ28209" t="str">
        <f>IF(AI28209="","",IF(ISERROR(VLOOKUP(CONCATENATE(F28209),Term!$A$1:$C$2000,1,FALSE)),0,1))</f>
        <v/>
      </c>
    </row>
    <row r="28210" spans="36:36" x14ac:dyDescent="0.15">
      <c r="AJ28210" t="str">
        <f>IF(AI28210="","",IF(ISERROR(VLOOKUP(CONCATENATE(F28210),Term!$A$1:$C$2000,1,FALSE)),0,1))</f>
        <v/>
      </c>
    </row>
    <row r="28211" spans="36:36" x14ac:dyDescent="0.15">
      <c r="AJ28211" t="str">
        <f>IF(AI28211="","",IF(ISERROR(VLOOKUP(CONCATENATE(F28211),Term!$A$1:$C$2000,1,FALSE)),0,1))</f>
        <v/>
      </c>
    </row>
    <row r="28212" spans="36:36" x14ac:dyDescent="0.15">
      <c r="AJ28212" t="str">
        <f>IF(AI28212="","",IF(ISERROR(VLOOKUP(CONCATENATE(F28212),Term!$A$1:$C$2000,1,FALSE)),0,1))</f>
        <v/>
      </c>
    </row>
    <row r="28213" spans="36:36" x14ac:dyDescent="0.15">
      <c r="AJ28213" t="str">
        <f>IF(AI28213="","",IF(ISERROR(VLOOKUP(CONCATENATE(F28213),Term!$A$1:$C$2000,1,FALSE)),0,1))</f>
        <v/>
      </c>
    </row>
    <row r="28214" spans="36:36" x14ac:dyDescent="0.15">
      <c r="AJ28214" t="str">
        <f>IF(AI28214="","",IF(ISERROR(VLOOKUP(CONCATENATE(F28214),Term!$A$1:$C$2000,1,FALSE)),0,1))</f>
        <v/>
      </c>
    </row>
    <row r="28215" spans="36:36" x14ac:dyDescent="0.15">
      <c r="AJ28215" t="str">
        <f>IF(AI28215="","",IF(ISERROR(VLOOKUP(CONCATENATE(F28215),Term!$A$1:$C$2000,1,FALSE)),0,1))</f>
        <v/>
      </c>
    </row>
    <row r="28216" spans="36:36" x14ac:dyDescent="0.15">
      <c r="AJ28216" t="str">
        <f>IF(AI28216="","",IF(ISERROR(VLOOKUP(CONCATENATE(F28216),Term!$A$1:$C$2000,1,FALSE)),0,1))</f>
        <v/>
      </c>
    </row>
    <row r="28217" spans="36:36" x14ac:dyDescent="0.15">
      <c r="AJ28217" t="str">
        <f>IF(AI28217="","",IF(ISERROR(VLOOKUP(CONCATENATE(F28217),Term!$A$1:$C$2000,1,FALSE)),0,1))</f>
        <v/>
      </c>
    </row>
    <row r="28218" spans="36:36" x14ac:dyDescent="0.15">
      <c r="AJ28218" t="str">
        <f>IF(AI28218="","",IF(ISERROR(VLOOKUP(CONCATENATE(F28218),Term!$A$1:$C$2000,1,FALSE)),0,1))</f>
        <v/>
      </c>
    </row>
    <row r="28219" spans="36:36" x14ac:dyDescent="0.15">
      <c r="AJ28219" t="str">
        <f>IF(AI28219="","",IF(ISERROR(VLOOKUP(CONCATENATE(F28219),Term!$A$1:$C$2000,1,FALSE)),0,1))</f>
        <v/>
      </c>
    </row>
    <row r="28220" spans="36:36" x14ac:dyDescent="0.15">
      <c r="AJ28220" t="str">
        <f>IF(AI28220="","",IF(ISERROR(VLOOKUP(CONCATENATE(F28220),Term!$A$1:$C$2000,1,FALSE)),0,1))</f>
        <v/>
      </c>
    </row>
    <row r="28221" spans="36:36" x14ac:dyDescent="0.15">
      <c r="AJ28221" t="str">
        <f>IF(AI28221="","",IF(ISERROR(VLOOKUP(CONCATENATE(F28221),Term!$A$1:$C$2000,1,FALSE)),0,1))</f>
        <v/>
      </c>
    </row>
    <row r="28222" spans="36:36" x14ac:dyDescent="0.15">
      <c r="AJ28222" t="str">
        <f>IF(AI28222="","",IF(ISERROR(VLOOKUP(CONCATENATE(F28222),Term!$A$1:$C$2000,1,FALSE)),0,1))</f>
        <v/>
      </c>
    </row>
    <row r="28223" spans="36:36" x14ac:dyDescent="0.15">
      <c r="AJ28223" t="str">
        <f>IF(AI28223="","",IF(ISERROR(VLOOKUP(CONCATENATE(F28223),Term!$A$1:$C$2000,1,FALSE)),0,1))</f>
        <v/>
      </c>
    </row>
    <row r="28224" spans="36:36" x14ac:dyDescent="0.15">
      <c r="AJ28224" t="str">
        <f>IF(AI28224="","",IF(ISERROR(VLOOKUP(CONCATENATE(F28224),Term!$A$1:$C$2000,1,FALSE)),0,1))</f>
        <v/>
      </c>
    </row>
    <row r="28225" spans="36:36" x14ac:dyDescent="0.15">
      <c r="AJ28225" t="str">
        <f>IF(AI28225="","",IF(ISERROR(VLOOKUP(CONCATENATE(F28225),Term!$A$1:$C$2000,1,FALSE)),0,1))</f>
        <v/>
      </c>
    </row>
    <row r="28226" spans="36:36" x14ac:dyDescent="0.15">
      <c r="AJ28226" t="str">
        <f>IF(AI28226="","",IF(ISERROR(VLOOKUP(CONCATENATE(F28226),Term!$A$1:$C$2000,1,FALSE)),0,1))</f>
        <v/>
      </c>
    </row>
    <row r="28227" spans="36:36" x14ac:dyDescent="0.15">
      <c r="AJ28227" t="str">
        <f>IF(AI28227="","",IF(ISERROR(VLOOKUP(CONCATENATE(F28227),Term!$A$1:$C$2000,1,FALSE)),0,1))</f>
        <v/>
      </c>
    </row>
    <row r="28228" spans="36:36" x14ac:dyDescent="0.15">
      <c r="AJ28228" t="str">
        <f>IF(AI28228="","",IF(ISERROR(VLOOKUP(CONCATENATE(F28228),Term!$A$1:$C$2000,1,FALSE)),0,1))</f>
        <v/>
      </c>
    </row>
    <row r="28229" spans="36:36" x14ac:dyDescent="0.15">
      <c r="AJ28229" t="str">
        <f>IF(AI28229="","",IF(ISERROR(VLOOKUP(CONCATENATE(F28229),Term!$A$1:$C$2000,1,FALSE)),0,1))</f>
        <v/>
      </c>
    </row>
    <row r="28230" spans="36:36" x14ac:dyDescent="0.15">
      <c r="AJ28230" t="str">
        <f>IF(AI28230="","",IF(ISERROR(VLOOKUP(CONCATENATE(F28230),Term!$A$1:$C$2000,1,FALSE)),0,1))</f>
        <v/>
      </c>
    </row>
    <row r="28231" spans="36:36" x14ac:dyDescent="0.15">
      <c r="AJ28231" t="str">
        <f>IF(AI28231="","",IF(ISERROR(VLOOKUP(CONCATENATE(F28231),Term!$A$1:$C$2000,1,FALSE)),0,1))</f>
        <v/>
      </c>
    </row>
    <row r="28232" spans="36:36" x14ac:dyDescent="0.15">
      <c r="AJ28232" t="str">
        <f>IF(AI28232="","",IF(ISERROR(VLOOKUP(CONCATENATE(F28232),Term!$A$1:$C$2000,1,FALSE)),0,1))</f>
        <v/>
      </c>
    </row>
    <row r="28233" spans="36:36" x14ac:dyDescent="0.15">
      <c r="AJ28233" t="str">
        <f>IF(AI28233="","",IF(ISERROR(VLOOKUP(CONCATENATE(F28233),Term!$A$1:$C$2000,1,FALSE)),0,1))</f>
        <v/>
      </c>
    </row>
    <row r="28234" spans="36:36" x14ac:dyDescent="0.15">
      <c r="AJ28234" t="str">
        <f>IF(AI28234="","",IF(ISERROR(VLOOKUP(CONCATENATE(F28234),Term!$A$1:$C$2000,1,FALSE)),0,1))</f>
        <v/>
      </c>
    </row>
    <row r="28235" spans="36:36" x14ac:dyDescent="0.15">
      <c r="AJ28235" t="str">
        <f>IF(AI28235="","",IF(ISERROR(VLOOKUP(CONCATENATE(F28235),Term!$A$1:$C$2000,1,FALSE)),0,1))</f>
        <v/>
      </c>
    </row>
    <row r="28236" spans="36:36" x14ac:dyDescent="0.15">
      <c r="AJ28236" t="str">
        <f>IF(AI28236="","",IF(ISERROR(VLOOKUP(CONCATENATE(F28236),Term!$A$1:$C$2000,1,FALSE)),0,1))</f>
        <v/>
      </c>
    </row>
    <row r="28237" spans="36:36" x14ac:dyDescent="0.15">
      <c r="AJ28237" t="str">
        <f>IF(AI28237="","",IF(ISERROR(VLOOKUP(CONCATENATE(F28237),Term!$A$1:$C$2000,1,FALSE)),0,1))</f>
        <v/>
      </c>
    </row>
    <row r="28238" spans="36:36" x14ac:dyDescent="0.15">
      <c r="AJ28238" t="str">
        <f>IF(AI28238="","",IF(ISERROR(VLOOKUP(CONCATENATE(F28238),Term!$A$1:$C$2000,1,FALSE)),0,1))</f>
        <v/>
      </c>
    </row>
    <row r="28239" spans="36:36" x14ac:dyDescent="0.15">
      <c r="AJ28239" t="str">
        <f>IF(AI28239="","",IF(ISERROR(VLOOKUP(CONCATENATE(F28239),Term!$A$1:$C$2000,1,FALSE)),0,1))</f>
        <v/>
      </c>
    </row>
    <row r="28240" spans="36:36" x14ac:dyDescent="0.15">
      <c r="AJ28240" t="str">
        <f>IF(AI28240="","",IF(ISERROR(VLOOKUP(CONCATENATE(F28240),Term!$A$1:$C$2000,1,FALSE)),0,1))</f>
        <v/>
      </c>
    </row>
    <row r="28241" spans="36:36" x14ac:dyDescent="0.15">
      <c r="AJ28241" t="str">
        <f>IF(AI28241="","",IF(ISERROR(VLOOKUP(CONCATENATE(F28241),Term!$A$1:$C$2000,1,FALSE)),0,1))</f>
        <v/>
      </c>
    </row>
    <row r="28242" spans="36:36" x14ac:dyDescent="0.15">
      <c r="AJ28242" t="str">
        <f>IF(AI28242="","",IF(ISERROR(VLOOKUP(CONCATENATE(F28242),Term!$A$1:$C$2000,1,FALSE)),0,1))</f>
        <v/>
      </c>
    </row>
    <row r="28243" spans="36:36" x14ac:dyDescent="0.15">
      <c r="AJ28243" t="str">
        <f>IF(AI28243="","",IF(ISERROR(VLOOKUP(CONCATENATE(F28243),Term!$A$1:$C$2000,1,FALSE)),0,1))</f>
        <v/>
      </c>
    </row>
    <row r="28244" spans="36:36" x14ac:dyDescent="0.15">
      <c r="AJ28244" t="str">
        <f>IF(AI28244="","",IF(ISERROR(VLOOKUP(CONCATENATE(F28244),Term!$A$1:$C$2000,1,FALSE)),0,1))</f>
        <v/>
      </c>
    </row>
    <row r="28245" spans="36:36" x14ac:dyDescent="0.15">
      <c r="AJ28245" t="str">
        <f>IF(AI28245="","",IF(ISERROR(VLOOKUP(CONCATENATE(F28245),Term!$A$1:$C$2000,1,FALSE)),0,1))</f>
        <v/>
      </c>
    </row>
    <row r="28246" spans="36:36" x14ac:dyDescent="0.15">
      <c r="AJ28246" t="str">
        <f>IF(AI28246="","",IF(ISERROR(VLOOKUP(CONCATENATE(F28246),Term!$A$1:$C$2000,1,FALSE)),0,1))</f>
        <v/>
      </c>
    </row>
    <row r="28247" spans="36:36" x14ac:dyDescent="0.15">
      <c r="AJ28247" t="str">
        <f>IF(AI28247="","",IF(ISERROR(VLOOKUP(CONCATENATE(F28247),Term!$A$1:$C$2000,1,FALSE)),0,1))</f>
        <v/>
      </c>
    </row>
    <row r="28248" spans="36:36" x14ac:dyDescent="0.15">
      <c r="AJ28248" t="str">
        <f>IF(AI28248="","",IF(ISERROR(VLOOKUP(CONCATENATE(F28248),Term!$A$1:$C$2000,1,FALSE)),0,1))</f>
        <v/>
      </c>
    </row>
    <row r="28249" spans="36:36" x14ac:dyDescent="0.15">
      <c r="AJ28249" t="str">
        <f>IF(AI28249="","",IF(ISERROR(VLOOKUP(CONCATENATE(F28249),Term!$A$1:$C$2000,1,FALSE)),0,1))</f>
        <v/>
      </c>
    </row>
    <row r="28250" spans="36:36" x14ac:dyDescent="0.15">
      <c r="AJ28250" t="str">
        <f>IF(AI28250="","",IF(ISERROR(VLOOKUP(CONCATENATE(F28250),Term!$A$1:$C$2000,1,FALSE)),0,1))</f>
        <v/>
      </c>
    </row>
    <row r="28251" spans="36:36" x14ac:dyDescent="0.15">
      <c r="AJ28251" t="str">
        <f>IF(AI28251="","",IF(ISERROR(VLOOKUP(CONCATENATE(F28251),Term!$A$1:$C$2000,1,FALSE)),0,1))</f>
        <v/>
      </c>
    </row>
    <row r="28252" spans="36:36" x14ac:dyDescent="0.15">
      <c r="AJ28252" t="str">
        <f>IF(AI28252="","",IF(ISERROR(VLOOKUP(CONCATENATE(F28252),Term!$A$1:$C$2000,1,FALSE)),0,1))</f>
        <v/>
      </c>
    </row>
    <row r="28253" spans="36:36" x14ac:dyDescent="0.15">
      <c r="AJ28253" t="str">
        <f>IF(AI28253="","",IF(ISERROR(VLOOKUP(CONCATENATE(F28253),Term!$A$1:$C$2000,1,FALSE)),0,1))</f>
        <v/>
      </c>
    </row>
    <row r="28254" spans="36:36" x14ac:dyDescent="0.15">
      <c r="AJ28254" t="str">
        <f>IF(AI28254="","",IF(ISERROR(VLOOKUP(CONCATENATE(F28254),Term!$A$1:$C$2000,1,FALSE)),0,1))</f>
        <v/>
      </c>
    </row>
    <row r="28255" spans="36:36" x14ac:dyDescent="0.15">
      <c r="AJ28255" t="str">
        <f>IF(AI28255="","",IF(ISERROR(VLOOKUP(CONCATENATE(F28255),Term!$A$1:$C$2000,1,FALSE)),0,1))</f>
        <v/>
      </c>
    </row>
    <row r="28256" spans="36:36" x14ac:dyDescent="0.15">
      <c r="AJ28256" t="str">
        <f>IF(AI28256="","",IF(ISERROR(VLOOKUP(CONCATENATE(F28256),Term!$A$1:$C$2000,1,FALSE)),0,1))</f>
        <v/>
      </c>
    </row>
    <row r="28257" spans="36:36" x14ac:dyDescent="0.15">
      <c r="AJ28257" t="str">
        <f>IF(AI28257="","",IF(ISERROR(VLOOKUP(CONCATENATE(F28257),Term!$A$1:$C$2000,1,FALSE)),0,1))</f>
        <v/>
      </c>
    </row>
    <row r="28258" spans="36:36" x14ac:dyDescent="0.15">
      <c r="AJ28258" t="str">
        <f>IF(AI28258="","",IF(ISERROR(VLOOKUP(CONCATENATE(F28258),Term!$A$1:$C$2000,1,FALSE)),0,1))</f>
        <v/>
      </c>
    </row>
    <row r="28259" spans="36:36" x14ac:dyDescent="0.15">
      <c r="AJ28259" t="str">
        <f>IF(AI28259="","",IF(ISERROR(VLOOKUP(CONCATENATE(F28259),Term!$A$1:$C$2000,1,FALSE)),0,1))</f>
        <v/>
      </c>
    </row>
    <row r="28260" spans="36:36" x14ac:dyDescent="0.15">
      <c r="AJ28260" t="str">
        <f>IF(AI28260="","",IF(ISERROR(VLOOKUP(CONCATENATE(F28260),Term!$A$1:$C$2000,1,FALSE)),0,1))</f>
        <v/>
      </c>
    </row>
    <row r="28261" spans="36:36" x14ac:dyDescent="0.15">
      <c r="AJ28261" t="str">
        <f>IF(AI28261="","",IF(ISERROR(VLOOKUP(CONCATENATE(F28261),Term!$A$1:$C$2000,1,FALSE)),0,1))</f>
        <v/>
      </c>
    </row>
    <row r="28262" spans="36:36" x14ac:dyDescent="0.15">
      <c r="AJ28262" t="str">
        <f>IF(AI28262="","",IF(ISERROR(VLOOKUP(CONCATENATE(F28262),Term!$A$1:$C$2000,1,FALSE)),0,1))</f>
        <v/>
      </c>
    </row>
    <row r="28263" spans="36:36" x14ac:dyDescent="0.15">
      <c r="AJ28263" t="str">
        <f>IF(AI28263="","",IF(ISERROR(VLOOKUP(CONCATENATE(F28263),Term!$A$1:$C$2000,1,FALSE)),0,1))</f>
        <v/>
      </c>
    </row>
    <row r="28264" spans="36:36" x14ac:dyDescent="0.15">
      <c r="AJ28264" t="str">
        <f>IF(AI28264="","",IF(ISERROR(VLOOKUP(CONCATENATE(F28264),Term!$A$1:$C$2000,1,FALSE)),0,1))</f>
        <v/>
      </c>
    </row>
    <row r="28265" spans="36:36" x14ac:dyDescent="0.15">
      <c r="AJ28265" t="str">
        <f>IF(AI28265="","",IF(ISERROR(VLOOKUP(CONCATENATE(F28265),Term!$A$1:$C$2000,1,FALSE)),0,1))</f>
        <v/>
      </c>
    </row>
    <row r="28266" spans="36:36" x14ac:dyDescent="0.15">
      <c r="AJ28266" t="str">
        <f>IF(AI28266="","",IF(ISERROR(VLOOKUP(CONCATENATE(F28266),Term!$A$1:$C$2000,1,FALSE)),0,1))</f>
        <v/>
      </c>
    </row>
    <row r="28267" spans="36:36" x14ac:dyDescent="0.15">
      <c r="AJ28267" t="str">
        <f>IF(AI28267="","",IF(ISERROR(VLOOKUP(CONCATENATE(F28267),Term!$A$1:$C$2000,1,FALSE)),0,1))</f>
        <v/>
      </c>
    </row>
    <row r="28268" spans="36:36" x14ac:dyDescent="0.15">
      <c r="AJ28268" t="str">
        <f>IF(AI28268="","",IF(ISERROR(VLOOKUP(CONCATENATE(F28268),Term!$A$1:$C$2000,1,FALSE)),0,1))</f>
        <v/>
      </c>
    </row>
    <row r="28269" spans="36:36" x14ac:dyDescent="0.15">
      <c r="AJ28269" t="str">
        <f>IF(AI28269="","",IF(ISERROR(VLOOKUP(CONCATENATE(F28269),Term!$A$1:$C$2000,1,FALSE)),0,1))</f>
        <v/>
      </c>
    </row>
    <row r="28270" spans="36:36" x14ac:dyDescent="0.15">
      <c r="AJ28270" t="str">
        <f>IF(AI28270="","",IF(ISERROR(VLOOKUP(CONCATENATE(F28270),Term!$A$1:$C$2000,1,FALSE)),0,1))</f>
        <v/>
      </c>
    </row>
    <row r="28271" spans="36:36" x14ac:dyDescent="0.15">
      <c r="AJ28271" t="str">
        <f>IF(AI28271="","",IF(ISERROR(VLOOKUP(CONCATENATE(F28271),Term!$A$1:$C$2000,1,FALSE)),0,1))</f>
        <v/>
      </c>
    </row>
    <row r="28272" spans="36:36" x14ac:dyDescent="0.15">
      <c r="AJ28272" t="str">
        <f>IF(AI28272="","",IF(ISERROR(VLOOKUP(CONCATENATE(F28272),Term!$A$1:$C$2000,1,FALSE)),0,1))</f>
        <v/>
      </c>
    </row>
    <row r="28273" spans="36:36" x14ac:dyDescent="0.15">
      <c r="AJ28273" t="str">
        <f>IF(AI28273="","",IF(ISERROR(VLOOKUP(CONCATENATE(F28273),Term!$A$1:$C$2000,1,FALSE)),0,1))</f>
        <v/>
      </c>
    </row>
    <row r="28274" spans="36:36" x14ac:dyDescent="0.15">
      <c r="AJ28274" t="str">
        <f>IF(AI28274="","",IF(ISERROR(VLOOKUP(CONCATENATE(F28274),Term!$A$1:$C$2000,1,FALSE)),0,1))</f>
        <v/>
      </c>
    </row>
    <row r="28275" spans="36:36" x14ac:dyDescent="0.15">
      <c r="AJ28275" t="str">
        <f>IF(AI28275="","",IF(ISERROR(VLOOKUP(CONCATENATE(F28275),Term!$A$1:$C$2000,1,FALSE)),0,1))</f>
        <v/>
      </c>
    </row>
    <row r="28276" spans="36:36" x14ac:dyDescent="0.15">
      <c r="AJ28276" t="str">
        <f>IF(AI28276="","",IF(ISERROR(VLOOKUP(CONCATENATE(F28276),Term!$A$1:$C$2000,1,FALSE)),0,1))</f>
        <v/>
      </c>
    </row>
    <row r="28277" spans="36:36" x14ac:dyDescent="0.15">
      <c r="AJ28277" t="str">
        <f>IF(AI28277="","",IF(ISERROR(VLOOKUP(CONCATENATE(F28277),Term!$A$1:$C$2000,1,FALSE)),0,1))</f>
        <v/>
      </c>
    </row>
    <row r="28278" spans="36:36" x14ac:dyDescent="0.15">
      <c r="AJ28278" t="str">
        <f>IF(AI28278="","",IF(ISERROR(VLOOKUP(CONCATENATE(F28278),Term!$A$1:$C$2000,1,FALSE)),0,1))</f>
        <v/>
      </c>
    </row>
    <row r="28279" spans="36:36" x14ac:dyDescent="0.15">
      <c r="AJ28279" t="str">
        <f>IF(AI28279="","",IF(ISERROR(VLOOKUP(CONCATENATE(F28279),Term!$A$1:$C$2000,1,FALSE)),0,1))</f>
        <v/>
      </c>
    </row>
    <row r="28280" spans="36:36" x14ac:dyDescent="0.15">
      <c r="AJ28280" t="str">
        <f>IF(AI28280="","",IF(ISERROR(VLOOKUP(CONCATENATE(F28280),Term!$A$1:$C$2000,1,FALSE)),0,1))</f>
        <v/>
      </c>
    </row>
    <row r="28281" spans="36:36" x14ac:dyDescent="0.15">
      <c r="AJ28281" t="str">
        <f>IF(AI28281="","",IF(ISERROR(VLOOKUP(CONCATENATE(F28281),Term!$A$1:$C$2000,1,FALSE)),0,1))</f>
        <v/>
      </c>
    </row>
    <row r="28282" spans="36:36" x14ac:dyDescent="0.15">
      <c r="AJ28282" t="str">
        <f>IF(AI28282="","",IF(ISERROR(VLOOKUP(CONCATENATE(F28282),Term!$A$1:$C$2000,1,FALSE)),0,1))</f>
        <v/>
      </c>
    </row>
    <row r="28283" spans="36:36" x14ac:dyDescent="0.15">
      <c r="AJ28283" t="str">
        <f>IF(AI28283="","",IF(ISERROR(VLOOKUP(CONCATENATE(F28283),Term!$A$1:$C$2000,1,FALSE)),0,1))</f>
        <v/>
      </c>
    </row>
    <row r="28284" spans="36:36" x14ac:dyDescent="0.15">
      <c r="AJ28284" t="str">
        <f>IF(AI28284="","",IF(ISERROR(VLOOKUP(CONCATENATE(F28284),Term!$A$1:$C$2000,1,FALSE)),0,1))</f>
        <v/>
      </c>
    </row>
    <row r="28285" spans="36:36" x14ac:dyDescent="0.15">
      <c r="AJ28285" t="str">
        <f>IF(AI28285="","",IF(ISERROR(VLOOKUP(CONCATENATE(F28285),Term!$A$1:$C$2000,1,FALSE)),0,1))</f>
        <v/>
      </c>
    </row>
    <row r="28286" spans="36:36" x14ac:dyDescent="0.15">
      <c r="AJ28286" t="str">
        <f>IF(AI28286="","",IF(ISERROR(VLOOKUP(CONCATENATE(F28286),Term!$A$1:$C$2000,1,FALSE)),0,1))</f>
        <v/>
      </c>
    </row>
    <row r="28287" spans="36:36" x14ac:dyDescent="0.15">
      <c r="AJ28287" t="str">
        <f>IF(AI28287="","",IF(ISERROR(VLOOKUP(CONCATENATE(F28287),Term!$A$1:$C$2000,1,FALSE)),0,1))</f>
        <v/>
      </c>
    </row>
    <row r="28288" spans="36:36" x14ac:dyDescent="0.15">
      <c r="AJ28288" t="str">
        <f>IF(AI28288="","",IF(ISERROR(VLOOKUP(CONCATENATE(F28288),Term!$A$1:$C$2000,1,FALSE)),0,1))</f>
        <v/>
      </c>
    </row>
    <row r="28289" spans="36:36" x14ac:dyDescent="0.15">
      <c r="AJ28289" t="str">
        <f>IF(AI28289="","",IF(ISERROR(VLOOKUP(CONCATENATE(F28289),Term!$A$1:$C$2000,1,FALSE)),0,1))</f>
        <v/>
      </c>
    </row>
    <row r="28290" spans="36:36" x14ac:dyDescent="0.15">
      <c r="AJ28290" t="str">
        <f>IF(AI28290="","",IF(ISERROR(VLOOKUP(CONCATENATE(F28290),Term!$A$1:$C$2000,1,FALSE)),0,1))</f>
        <v/>
      </c>
    </row>
    <row r="28291" spans="36:36" x14ac:dyDescent="0.15">
      <c r="AJ28291" t="str">
        <f>IF(AI28291="","",IF(ISERROR(VLOOKUP(CONCATENATE(F28291),Term!$A$1:$C$2000,1,FALSE)),0,1))</f>
        <v/>
      </c>
    </row>
    <row r="28292" spans="36:36" x14ac:dyDescent="0.15">
      <c r="AJ28292" t="str">
        <f>IF(AI28292="","",IF(ISERROR(VLOOKUP(CONCATENATE(F28292),Term!$A$1:$C$2000,1,FALSE)),0,1))</f>
        <v/>
      </c>
    </row>
    <row r="28293" spans="36:36" x14ac:dyDescent="0.15">
      <c r="AJ28293" t="str">
        <f>IF(AI28293="","",IF(ISERROR(VLOOKUP(CONCATENATE(F28293),Term!$A$1:$C$2000,1,FALSE)),0,1))</f>
        <v/>
      </c>
    </row>
    <row r="28294" spans="36:36" x14ac:dyDescent="0.15">
      <c r="AJ28294" t="str">
        <f>IF(AI28294="","",IF(ISERROR(VLOOKUP(CONCATENATE(F28294),Term!$A$1:$C$2000,1,FALSE)),0,1))</f>
        <v/>
      </c>
    </row>
    <row r="28295" spans="36:36" x14ac:dyDescent="0.15">
      <c r="AJ28295" t="str">
        <f>IF(AI28295="","",IF(ISERROR(VLOOKUP(CONCATENATE(F28295),Term!$A$1:$C$2000,1,FALSE)),0,1))</f>
        <v/>
      </c>
    </row>
    <row r="28296" spans="36:36" x14ac:dyDescent="0.15">
      <c r="AJ28296" t="str">
        <f>IF(AI28296="","",IF(ISERROR(VLOOKUP(CONCATENATE(F28296),Term!$A$1:$C$2000,1,FALSE)),0,1))</f>
        <v/>
      </c>
    </row>
    <row r="28297" spans="36:36" x14ac:dyDescent="0.15">
      <c r="AJ28297" t="str">
        <f>IF(AI28297="","",IF(ISERROR(VLOOKUP(CONCATENATE(F28297),Term!$A$1:$C$2000,1,FALSE)),0,1))</f>
        <v/>
      </c>
    </row>
    <row r="28298" spans="36:36" x14ac:dyDescent="0.15">
      <c r="AJ28298" t="str">
        <f>IF(AI28298="","",IF(ISERROR(VLOOKUP(CONCATENATE(F28298),Term!$A$1:$C$2000,1,FALSE)),0,1))</f>
        <v/>
      </c>
    </row>
    <row r="28299" spans="36:36" x14ac:dyDescent="0.15">
      <c r="AJ28299" t="str">
        <f>IF(AI28299="","",IF(ISERROR(VLOOKUP(CONCATENATE(F28299),Term!$A$1:$C$2000,1,FALSE)),0,1))</f>
        <v/>
      </c>
    </row>
    <row r="28300" spans="36:36" x14ac:dyDescent="0.15">
      <c r="AJ28300" t="str">
        <f>IF(AI28300="","",IF(ISERROR(VLOOKUP(CONCATENATE(F28300),Term!$A$1:$C$2000,1,FALSE)),0,1))</f>
        <v/>
      </c>
    </row>
    <row r="28301" spans="36:36" x14ac:dyDescent="0.15">
      <c r="AJ28301" t="str">
        <f>IF(AI28301="","",IF(ISERROR(VLOOKUP(CONCATENATE(F28301),Term!$A$1:$C$2000,1,FALSE)),0,1))</f>
        <v/>
      </c>
    </row>
    <row r="28302" spans="36:36" x14ac:dyDescent="0.15">
      <c r="AJ28302" t="str">
        <f>IF(AI28302="","",IF(ISERROR(VLOOKUP(CONCATENATE(F28302),Term!$A$1:$C$2000,1,FALSE)),0,1))</f>
        <v/>
      </c>
    </row>
    <row r="28303" spans="36:36" x14ac:dyDescent="0.15">
      <c r="AJ28303" t="str">
        <f>IF(AI28303="","",IF(ISERROR(VLOOKUP(CONCATENATE(F28303),Term!$A$1:$C$2000,1,FALSE)),0,1))</f>
        <v/>
      </c>
    </row>
    <row r="28304" spans="36:36" x14ac:dyDescent="0.15">
      <c r="AJ28304" t="str">
        <f>IF(AI28304="","",IF(ISERROR(VLOOKUP(CONCATENATE(F28304),Term!$A$1:$C$2000,1,FALSE)),0,1))</f>
        <v/>
      </c>
    </row>
    <row r="28305" spans="36:36" x14ac:dyDescent="0.15">
      <c r="AJ28305" t="str">
        <f>IF(AI28305="","",IF(ISERROR(VLOOKUP(CONCATENATE(F28305),Term!$A$1:$C$2000,1,FALSE)),0,1))</f>
        <v/>
      </c>
    </row>
    <row r="28306" spans="36:36" x14ac:dyDescent="0.15">
      <c r="AJ28306" t="str">
        <f>IF(AI28306="","",IF(ISERROR(VLOOKUP(CONCATENATE(F28306),Term!$A$1:$C$2000,1,FALSE)),0,1))</f>
        <v/>
      </c>
    </row>
    <row r="28307" spans="36:36" x14ac:dyDescent="0.15">
      <c r="AJ28307" t="str">
        <f>IF(AI28307="","",IF(ISERROR(VLOOKUP(CONCATENATE(F28307),Term!$A$1:$C$2000,1,FALSE)),0,1))</f>
        <v/>
      </c>
    </row>
    <row r="28308" spans="36:36" x14ac:dyDescent="0.15">
      <c r="AJ28308" t="str">
        <f>IF(AI28308="","",IF(ISERROR(VLOOKUP(CONCATENATE(F28308),Term!$A$1:$C$2000,1,FALSE)),0,1))</f>
        <v/>
      </c>
    </row>
    <row r="28309" spans="36:36" x14ac:dyDescent="0.15">
      <c r="AJ28309" t="str">
        <f>IF(AI28309="","",IF(ISERROR(VLOOKUP(CONCATENATE(F28309),Term!$A$1:$C$2000,1,FALSE)),0,1))</f>
        <v/>
      </c>
    </row>
    <row r="28310" spans="36:36" x14ac:dyDescent="0.15">
      <c r="AJ28310" t="str">
        <f>IF(AI28310="","",IF(ISERROR(VLOOKUP(CONCATENATE(F28310),Term!$A$1:$C$2000,1,FALSE)),0,1))</f>
        <v/>
      </c>
    </row>
    <row r="28311" spans="36:36" x14ac:dyDescent="0.15">
      <c r="AJ28311" t="str">
        <f>IF(AI28311="","",IF(ISERROR(VLOOKUP(CONCATENATE(F28311),Term!$A$1:$C$2000,1,FALSE)),0,1))</f>
        <v/>
      </c>
    </row>
    <row r="28312" spans="36:36" x14ac:dyDescent="0.15">
      <c r="AJ28312" t="str">
        <f>IF(AI28312="","",IF(ISERROR(VLOOKUP(CONCATENATE(F28312),Term!$A$1:$C$2000,1,FALSE)),0,1))</f>
        <v/>
      </c>
    </row>
    <row r="28313" spans="36:36" x14ac:dyDescent="0.15">
      <c r="AJ28313" t="str">
        <f>IF(AI28313="","",IF(ISERROR(VLOOKUP(CONCATENATE(F28313),Term!$A$1:$C$2000,1,FALSE)),0,1))</f>
        <v/>
      </c>
    </row>
    <row r="28314" spans="36:36" x14ac:dyDescent="0.15">
      <c r="AJ28314" t="str">
        <f>IF(AI28314="","",IF(ISERROR(VLOOKUP(CONCATENATE(F28314),Term!$A$1:$C$2000,1,FALSE)),0,1))</f>
        <v/>
      </c>
    </row>
    <row r="28315" spans="36:36" x14ac:dyDescent="0.15">
      <c r="AJ28315" t="str">
        <f>IF(AI28315="","",IF(ISERROR(VLOOKUP(CONCATENATE(F28315),Term!$A$1:$C$2000,1,FALSE)),0,1))</f>
        <v/>
      </c>
    </row>
    <row r="28316" spans="36:36" x14ac:dyDescent="0.15">
      <c r="AJ28316" t="str">
        <f>IF(AI28316="","",IF(ISERROR(VLOOKUP(CONCATENATE(F28316),Term!$A$1:$C$2000,1,FALSE)),0,1))</f>
        <v/>
      </c>
    </row>
    <row r="28317" spans="36:36" x14ac:dyDescent="0.15">
      <c r="AJ28317" t="str">
        <f>IF(AI28317="","",IF(ISERROR(VLOOKUP(CONCATENATE(F28317),Term!$A$1:$C$2000,1,FALSE)),0,1))</f>
        <v/>
      </c>
    </row>
    <row r="28318" spans="36:36" x14ac:dyDescent="0.15">
      <c r="AJ28318" t="str">
        <f>IF(AI28318="","",IF(ISERROR(VLOOKUP(CONCATENATE(F28318),Term!$A$1:$C$2000,1,FALSE)),0,1))</f>
        <v/>
      </c>
    </row>
    <row r="28319" spans="36:36" x14ac:dyDescent="0.15">
      <c r="AJ28319" t="str">
        <f>IF(AI28319="","",IF(ISERROR(VLOOKUP(CONCATENATE(F28319),Term!$A$1:$C$2000,1,FALSE)),0,1))</f>
        <v/>
      </c>
    </row>
    <row r="28320" spans="36:36" x14ac:dyDescent="0.15">
      <c r="AJ28320" t="str">
        <f>IF(AI28320="","",IF(ISERROR(VLOOKUP(CONCATENATE(F28320),Term!$A$1:$C$2000,1,FALSE)),0,1))</f>
        <v/>
      </c>
    </row>
    <row r="28321" spans="36:36" x14ac:dyDescent="0.15">
      <c r="AJ28321" t="str">
        <f>IF(AI28321="","",IF(ISERROR(VLOOKUP(CONCATENATE(F28321),Term!$A$1:$C$2000,1,FALSE)),0,1))</f>
        <v/>
      </c>
    </row>
    <row r="28322" spans="36:36" x14ac:dyDescent="0.15">
      <c r="AJ28322" t="str">
        <f>IF(AI28322="","",IF(ISERROR(VLOOKUP(CONCATENATE(F28322),Term!$A$1:$C$2000,1,FALSE)),0,1))</f>
        <v/>
      </c>
    </row>
    <row r="28323" spans="36:36" x14ac:dyDescent="0.15">
      <c r="AJ28323" t="str">
        <f>IF(AI28323="","",IF(ISERROR(VLOOKUP(CONCATENATE(F28323),Term!$A$1:$C$2000,1,FALSE)),0,1))</f>
        <v/>
      </c>
    </row>
    <row r="28324" spans="36:36" x14ac:dyDescent="0.15">
      <c r="AJ28324" t="str">
        <f>IF(AI28324="","",IF(ISERROR(VLOOKUP(CONCATENATE(F28324),Term!$A$1:$C$2000,1,FALSE)),0,1))</f>
        <v/>
      </c>
    </row>
    <row r="28325" spans="36:36" x14ac:dyDescent="0.15">
      <c r="AJ28325" t="str">
        <f>IF(AI28325="","",IF(ISERROR(VLOOKUP(CONCATENATE(F28325),Term!$A$1:$C$2000,1,FALSE)),0,1))</f>
        <v/>
      </c>
    </row>
    <row r="28326" spans="36:36" x14ac:dyDescent="0.15">
      <c r="AJ28326" t="str">
        <f>IF(AI28326="","",IF(ISERROR(VLOOKUP(CONCATENATE(F28326),Term!$A$1:$C$2000,1,FALSE)),0,1))</f>
        <v/>
      </c>
    </row>
    <row r="28327" spans="36:36" x14ac:dyDescent="0.15">
      <c r="AJ28327" t="str">
        <f>IF(AI28327="","",IF(ISERROR(VLOOKUP(CONCATENATE(F28327),Term!$A$1:$C$2000,1,FALSE)),0,1))</f>
        <v/>
      </c>
    </row>
    <row r="28328" spans="36:36" x14ac:dyDescent="0.15">
      <c r="AJ28328" t="str">
        <f>IF(AI28328="","",IF(ISERROR(VLOOKUP(CONCATENATE(F28328),Term!$A$1:$C$2000,1,FALSE)),0,1))</f>
        <v/>
      </c>
    </row>
    <row r="28329" spans="36:36" x14ac:dyDescent="0.15">
      <c r="AJ28329" t="str">
        <f>IF(AI28329="","",IF(ISERROR(VLOOKUP(CONCATENATE(F28329),Term!$A$1:$C$2000,1,FALSE)),0,1))</f>
        <v/>
      </c>
    </row>
    <row r="28330" spans="36:36" x14ac:dyDescent="0.15">
      <c r="AJ28330" t="str">
        <f>IF(AI28330="","",IF(ISERROR(VLOOKUP(CONCATENATE(F28330),Term!$A$1:$C$2000,1,FALSE)),0,1))</f>
        <v/>
      </c>
    </row>
    <row r="28331" spans="36:36" x14ac:dyDescent="0.15">
      <c r="AJ28331" t="str">
        <f>IF(AI28331="","",IF(ISERROR(VLOOKUP(CONCATENATE(F28331),Term!$A$1:$C$2000,1,FALSE)),0,1))</f>
        <v/>
      </c>
    </row>
    <row r="28332" spans="36:36" x14ac:dyDescent="0.15">
      <c r="AJ28332" t="str">
        <f>IF(AI28332="","",IF(ISERROR(VLOOKUP(CONCATENATE(F28332),Term!$A$1:$C$2000,1,FALSE)),0,1))</f>
        <v/>
      </c>
    </row>
    <row r="28333" spans="36:36" x14ac:dyDescent="0.15">
      <c r="AJ28333" t="str">
        <f>IF(AI28333="","",IF(ISERROR(VLOOKUP(CONCATENATE(F28333),Term!$A$1:$C$2000,1,FALSE)),0,1))</f>
        <v/>
      </c>
    </row>
    <row r="28334" spans="36:36" x14ac:dyDescent="0.15">
      <c r="AJ28334" t="str">
        <f>IF(AI28334="","",IF(ISERROR(VLOOKUP(CONCATENATE(F28334),Term!$A$1:$C$2000,1,FALSE)),0,1))</f>
        <v/>
      </c>
    </row>
    <row r="28335" spans="36:36" x14ac:dyDescent="0.15">
      <c r="AJ28335" t="str">
        <f>IF(AI28335="","",IF(ISERROR(VLOOKUP(CONCATENATE(F28335),Term!$A$1:$C$2000,1,FALSE)),0,1))</f>
        <v/>
      </c>
    </row>
    <row r="28336" spans="36:36" x14ac:dyDescent="0.15">
      <c r="AJ28336" t="str">
        <f>IF(AI28336="","",IF(ISERROR(VLOOKUP(CONCATENATE(F28336),Term!$A$1:$C$2000,1,FALSE)),0,1))</f>
        <v/>
      </c>
    </row>
    <row r="28337" spans="36:36" x14ac:dyDescent="0.15">
      <c r="AJ28337" t="str">
        <f>IF(AI28337="","",IF(ISERROR(VLOOKUP(CONCATENATE(F28337),Term!$A$1:$C$2000,1,FALSE)),0,1))</f>
        <v/>
      </c>
    </row>
    <row r="28338" spans="36:36" x14ac:dyDescent="0.15">
      <c r="AJ28338" t="str">
        <f>IF(AI28338="","",IF(ISERROR(VLOOKUP(CONCATENATE(F28338),Term!$A$1:$C$2000,1,FALSE)),0,1))</f>
        <v/>
      </c>
    </row>
    <row r="28339" spans="36:36" x14ac:dyDescent="0.15">
      <c r="AJ28339" t="str">
        <f>IF(AI28339="","",IF(ISERROR(VLOOKUP(CONCATENATE(F28339),Term!$A$1:$C$2000,1,FALSE)),0,1))</f>
        <v/>
      </c>
    </row>
    <row r="28340" spans="36:36" x14ac:dyDescent="0.15">
      <c r="AJ28340" t="str">
        <f>IF(AI28340="","",IF(ISERROR(VLOOKUP(CONCATENATE(F28340),Term!$A$1:$C$2000,1,FALSE)),0,1))</f>
        <v/>
      </c>
    </row>
    <row r="28341" spans="36:36" x14ac:dyDescent="0.15">
      <c r="AJ28341" t="str">
        <f>IF(AI28341="","",IF(ISERROR(VLOOKUP(CONCATENATE(F28341),Term!$A$1:$C$2000,1,FALSE)),0,1))</f>
        <v/>
      </c>
    </row>
    <row r="28342" spans="36:36" x14ac:dyDescent="0.15">
      <c r="AJ28342" t="str">
        <f>IF(AI28342="","",IF(ISERROR(VLOOKUP(CONCATENATE(F28342),Term!$A$1:$C$2000,1,FALSE)),0,1))</f>
        <v/>
      </c>
    </row>
    <row r="28343" spans="36:36" x14ac:dyDescent="0.15">
      <c r="AJ28343" t="str">
        <f>IF(AI28343="","",IF(ISERROR(VLOOKUP(CONCATENATE(F28343),Term!$A$1:$C$2000,1,FALSE)),0,1))</f>
        <v/>
      </c>
    </row>
    <row r="28344" spans="36:36" x14ac:dyDescent="0.15">
      <c r="AJ28344" t="str">
        <f>IF(AI28344="","",IF(ISERROR(VLOOKUP(CONCATENATE(F28344),Term!$A$1:$C$2000,1,FALSE)),0,1))</f>
        <v/>
      </c>
    </row>
    <row r="28345" spans="36:36" x14ac:dyDescent="0.15">
      <c r="AJ28345" t="str">
        <f>IF(AI28345="","",IF(ISERROR(VLOOKUP(CONCATENATE(F28345),Term!$A$1:$C$2000,1,FALSE)),0,1))</f>
        <v/>
      </c>
    </row>
    <row r="28346" spans="36:36" x14ac:dyDescent="0.15">
      <c r="AJ28346" t="str">
        <f>IF(AI28346="","",IF(ISERROR(VLOOKUP(CONCATENATE(F28346),Term!$A$1:$C$2000,1,FALSE)),0,1))</f>
        <v/>
      </c>
    </row>
    <row r="28347" spans="36:36" x14ac:dyDescent="0.15">
      <c r="AJ28347" t="str">
        <f>IF(AI28347="","",IF(ISERROR(VLOOKUP(CONCATENATE(F28347),Term!$A$1:$C$2000,1,FALSE)),0,1))</f>
        <v/>
      </c>
    </row>
    <row r="28348" spans="36:36" x14ac:dyDescent="0.15">
      <c r="AJ28348" t="str">
        <f>IF(AI28348="","",IF(ISERROR(VLOOKUP(CONCATENATE(F28348),Term!$A$1:$C$2000,1,FALSE)),0,1))</f>
        <v/>
      </c>
    </row>
    <row r="28349" spans="36:36" x14ac:dyDescent="0.15">
      <c r="AJ28349" t="str">
        <f>IF(AI28349="","",IF(ISERROR(VLOOKUP(CONCATENATE(F28349),Term!$A$1:$C$2000,1,FALSE)),0,1))</f>
        <v/>
      </c>
    </row>
    <row r="28350" spans="36:36" x14ac:dyDescent="0.15">
      <c r="AJ28350" t="str">
        <f>IF(AI28350="","",IF(ISERROR(VLOOKUP(CONCATENATE(F28350),Term!$A$1:$C$2000,1,FALSE)),0,1))</f>
        <v/>
      </c>
    </row>
    <row r="28351" spans="36:36" x14ac:dyDescent="0.15">
      <c r="AJ28351" t="str">
        <f>IF(AI28351="","",IF(ISERROR(VLOOKUP(CONCATENATE(F28351),Term!$A$1:$C$2000,1,FALSE)),0,1))</f>
        <v/>
      </c>
    </row>
    <row r="28352" spans="36:36" x14ac:dyDescent="0.15">
      <c r="AJ28352" t="str">
        <f>IF(AI28352="","",IF(ISERROR(VLOOKUP(CONCATENATE(F28352),Term!$A$1:$C$2000,1,FALSE)),0,1))</f>
        <v/>
      </c>
    </row>
    <row r="28353" spans="36:36" x14ac:dyDescent="0.15">
      <c r="AJ28353" t="str">
        <f>IF(AI28353="","",IF(ISERROR(VLOOKUP(CONCATENATE(F28353),Term!$A$1:$C$2000,1,FALSE)),0,1))</f>
        <v/>
      </c>
    </row>
    <row r="28354" spans="36:36" x14ac:dyDescent="0.15">
      <c r="AJ28354" t="str">
        <f>IF(AI28354="","",IF(ISERROR(VLOOKUP(CONCATENATE(F28354),Term!$A$1:$C$2000,1,FALSE)),0,1))</f>
        <v/>
      </c>
    </row>
    <row r="28355" spans="36:36" x14ac:dyDescent="0.15">
      <c r="AJ28355" t="str">
        <f>IF(AI28355="","",IF(ISERROR(VLOOKUP(CONCATENATE(F28355),Term!$A$1:$C$2000,1,FALSE)),0,1))</f>
        <v/>
      </c>
    </row>
    <row r="28356" spans="36:36" x14ac:dyDescent="0.15">
      <c r="AJ28356" t="str">
        <f>IF(AI28356="","",IF(ISERROR(VLOOKUP(CONCATENATE(F28356),Term!$A$1:$C$2000,1,FALSE)),0,1))</f>
        <v/>
      </c>
    </row>
    <row r="28357" spans="36:36" x14ac:dyDescent="0.15">
      <c r="AJ28357" t="str">
        <f>IF(AI28357="","",IF(ISERROR(VLOOKUP(CONCATENATE(F28357),Term!$A$1:$C$2000,1,FALSE)),0,1))</f>
        <v/>
      </c>
    </row>
    <row r="28358" spans="36:36" x14ac:dyDescent="0.15">
      <c r="AJ28358" t="str">
        <f>IF(AI28358="","",IF(ISERROR(VLOOKUP(CONCATENATE(F28358),Term!$A$1:$C$2000,1,FALSE)),0,1))</f>
        <v/>
      </c>
    </row>
    <row r="28359" spans="36:36" x14ac:dyDescent="0.15">
      <c r="AJ28359" t="str">
        <f>IF(AI28359="","",IF(ISERROR(VLOOKUP(CONCATENATE(F28359),Term!$A$1:$C$2000,1,FALSE)),0,1))</f>
        <v/>
      </c>
    </row>
    <row r="28360" spans="36:36" x14ac:dyDescent="0.15">
      <c r="AJ28360" t="str">
        <f>IF(AI28360="","",IF(ISERROR(VLOOKUP(CONCATENATE(F28360),Term!$A$1:$C$2000,1,FALSE)),0,1))</f>
        <v/>
      </c>
    </row>
    <row r="28361" spans="36:36" x14ac:dyDescent="0.15">
      <c r="AJ28361" t="str">
        <f>IF(AI28361="","",IF(ISERROR(VLOOKUP(CONCATENATE(F28361),Term!$A$1:$C$2000,1,FALSE)),0,1))</f>
        <v/>
      </c>
    </row>
    <row r="28362" spans="36:36" x14ac:dyDescent="0.15">
      <c r="AJ28362" t="str">
        <f>IF(AI28362="","",IF(ISERROR(VLOOKUP(CONCATENATE(F28362),Term!$A$1:$C$2000,1,FALSE)),0,1))</f>
        <v/>
      </c>
    </row>
    <row r="28363" spans="36:36" x14ac:dyDescent="0.15">
      <c r="AJ28363" t="str">
        <f>IF(AI28363="","",IF(ISERROR(VLOOKUP(CONCATENATE(F28363),Term!$A$1:$C$2000,1,FALSE)),0,1))</f>
        <v/>
      </c>
    </row>
    <row r="28364" spans="36:36" x14ac:dyDescent="0.15">
      <c r="AJ28364" t="str">
        <f>IF(AI28364="","",IF(ISERROR(VLOOKUP(CONCATENATE(F28364),Term!$A$1:$C$2000,1,FALSE)),0,1))</f>
        <v/>
      </c>
    </row>
    <row r="28365" spans="36:36" x14ac:dyDescent="0.15">
      <c r="AJ28365" t="str">
        <f>IF(AI28365="","",IF(ISERROR(VLOOKUP(CONCATENATE(F28365),Term!$A$1:$C$2000,1,FALSE)),0,1))</f>
        <v/>
      </c>
    </row>
    <row r="28366" spans="36:36" x14ac:dyDescent="0.15">
      <c r="AJ28366" t="str">
        <f>IF(AI28366="","",IF(ISERROR(VLOOKUP(CONCATENATE(F28366),Term!$A$1:$C$2000,1,FALSE)),0,1))</f>
        <v/>
      </c>
    </row>
    <row r="28367" spans="36:36" x14ac:dyDescent="0.15">
      <c r="AJ28367" t="str">
        <f>IF(AI28367="","",IF(ISERROR(VLOOKUP(CONCATENATE(F28367),Term!$A$1:$C$2000,1,FALSE)),0,1))</f>
        <v/>
      </c>
    </row>
    <row r="28368" spans="36:36" x14ac:dyDescent="0.15">
      <c r="AJ28368" t="str">
        <f>IF(AI28368="","",IF(ISERROR(VLOOKUP(CONCATENATE(F28368),Term!$A$1:$C$2000,1,FALSE)),0,1))</f>
        <v/>
      </c>
    </row>
    <row r="28369" spans="36:36" x14ac:dyDescent="0.15">
      <c r="AJ28369" t="str">
        <f>IF(AI28369="","",IF(ISERROR(VLOOKUP(CONCATENATE(F28369),Term!$A$1:$C$2000,1,FALSE)),0,1))</f>
        <v/>
      </c>
    </row>
    <row r="28370" spans="36:36" x14ac:dyDescent="0.15">
      <c r="AJ28370" t="str">
        <f>IF(AI28370="","",IF(ISERROR(VLOOKUP(CONCATENATE(F28370),Term!$A$1:$C$2000,1,FALSE)),0,1))</f>
        <v/>
      </c>
    </row>
    <row r="28371" spans="36:36" x14ac:dyDescent="0.15">
      <c r="AJ28371" t="str">
        <f>IF(AI28371="","",IF(ISERROR(VLOOKUP(CONCATENATE(F28371),Term!$A$1:$C$2000,1,FALSE)),0,1))</f>
        <v/>
      </c>
    </row>
    <row r="28372" spans="36:36" x14ac:dyDescent="0.15">
      <c r="AJ28372" t="str">
        <f>IF(AI28372="","",IF(ISERROR(VLOOKUP(CONCATENATE(F28372),Term!$A$1:$C$2000,1,FALSE)),0,1))</f>
        <v/>
      </c>
    </row>
    <row r="28373" spans="36:36" x14ac:dyDescent="0.15">
      <c r="AJ28373" t="str">
        <f>IF(AI28373="","",IF(ISERROR(VLOOKUP(CONCATENATE(F28373),Term!$A$1:$C$2000,1,FALSE)),0,1))</f>
        <v/>
      </c>
    </row>
    <row r="28374" spans="36:36" x14ac:dyDescent="0.15">
      <c r="AJ28374" t="str">
        <f>IF(AI28374="","",IF(ISERROR(VLOOKUP(CONCATENATE(F28374),Term!$A$1:$C$2000,1,FALSE)),0,1))</f>
        <v/>
      </c>
    </row>
    <row r="28375" spans="36:36" x14ac:dyDescent="0.15">
      <c r="AJ28375" t="str">
        <f>IF(AI28375="","",IF(ISERROR(VLOOKUP(CONCATENATE(F28375),Term!$A$1:$C$2000,1,FALSE)),0,1))</f>
        <v/>
      </c>
    </row>
    <row r="28376" spans="36:36" x14ac:dyDescent="0.15">
      <c r="AJ28376" t="str">
        <f>IF(AI28376="","",IF(ISERROR(VLOOKUP(CONCATENATE(F28376),Term!$A$1:$C$2000,1,FALSE)),0,1))</f>
        <v/>
      </c>
    </row>
    <row r="28377" spans="36:36" x14ac:dyDescent="0.15">
      <c r="AJ28377" t="str">
        <f>IF(AI28377="","",IF(ISERROR(VLOOKUP(CONCATENATE(F28377),Term!$A$1:$C$2000,1,FALSE)),0,1))</f>
        <v/>
      </c>
    </row>
    <row r="28378" spans="36:36" x14ac:dyDescent="0.15">
      <c r="AJ28378" t="str">
        <f>IF(AI28378="","",IF(ISERROR(VLOOKUP(CONCATENATE(F28378),Term!$A$1:$C$2000,1,FALSE)),0,1))</f>
        <v/>
      </c>
    </row>
    <row r="28379" spans="36:36" x14ac:dyDescent="0.15">
      <c r="AJ28379" t="str">
        <f>IF(AI28379="","",IF(ISERROR(VLOOKUP(CONCATENATE(F28379),Term!$A$1:$C$2000,1,FALSE)),0,1))</f>
        <v/>
      </c>
    </row>
    <row r="28380" spans="36:36" x14ac:dyDescent="0.15">
      <c r="AJ28380" t="str">
        <f>IF(AI28380="","",IF(ISERROR(VLOOKUP(CONCATENATE(F28380),Term!$A$1:$C$2000,1,FALSE)),0,1))</f>
        <v/>
      </c>
    </row>
    <row r="28381" spans="36:36" x14ac:dyDescent="0.15">
      <c r="AJ28381" t="str">
        <f>IF(AI28381="","",IF(ISERROR(VLOOKUP(CONCATENATE(F28381),Term!$A$1:$C$2000,1,FALSE)),0,1))</f>
        <v/>
      </c>
    </row>
    <row r="28382" spans="36:36" x14ac:dyDescent="0.15">
      <c r="AJ28382" t="str">
        <f>IF(AI28382="","",IF(ISERROR(VLOOKUP(CONCATENATE(F28382),Term!$A$1:$C$2000,1,FALSE)),0,1))</f>
        <v/>
      </c>
    </row>
    <row r="28383" spans="36:36" x14ac:dyDescent="0.15">
      <c r="AJ28383" t="str">
        <f>IF(AI28383="","",IF(ISERROR(VLOOKUP(CONCATENATE(F28383),Term!$A$1:$C$2000,1,FALSE)),0,1))</f>
        <v/>
      </c>
    </row>
    <row r="28384" spans="36:36" x14ac:dyDescent="0.15">
      <c r="AJ28384" t="str">
        <f>IF(AI28384="","",IF(ISERROR(VLOOKUP(CONCATENATE(F28384),Term!$A$1:$C$2000,1,FALSE)),0,1))</f>
        <v/>
      </c>
    </row>
    <row r="28385" spans="36:36" x14ac:dyDescent="0.15">
      <c r="AJ28385" t="str">
        <f>IF(AI28385="","",IF(ISERROR(VLOOKUP(CONCATENATE(F28385),Term!$A$1:$C$2000,1,FALSE)),0,1))</f>
        <v/>
      </c>
    </row>
    <row r="28386" spans="36:36" x14ac:dyDescent="0.15">
      <c r="AJ28386" t="str">
        <f>IF(AI28386="","",IF(ISERROR(VLOOKUP(CONCATENATE(F28386),Term!$A$1:$C$2000,1,FALSE)),0,1))</f>
        <v/>
      </c>
    </row>
    <row r="28387" spans="36:36" x14ac:dyDescent="0.15">
      <c r="AJ28387" t="str">
        <f>IF(AI28387="","",IF(ISERROR(VLOOKUP(CONCATENATE(F28387),Term!$A$1:$C$2000,1,FALSE)),0,1))</f>
        <v/>
      </c>
    </row>
    <row r="28388" spans="36:36" x14ac:dyDescent="0.15">
      <c r="AJ28388" t="str">
        <f>IF(AI28388="","",IF(ISERROR(VLOOKUP(CONCATENATE(F28388),Term!$A$1:$C$2000,1,FALSE)),0,1))</f>
        <v/>
      </c>
    </row>
    <row r="28389" spans="36:36" x14ac:dyDescent="0.15">
      <c r="AJ28389" t="str">
        <f>IF(AI28389="","",IF(ISERROR(VLOOKUP(CONCATENATE(F28389),Term!$A$1:$C$2000,1,FALSE)),0,1))</f>
        <v/>
      </c>
    </row>
    <row r="28390" spans="36:36" x14ac:dyDescent="0.15">
      <c r="AJ28390" t="str">
        <f>IF(AI28390="","",IF(ISERROR(VLOOKUP(CONCATENATE(F28390),Term!$A$1:$C$2000,1,FALSE)),0,1))</f>
        <v/>
      </c>
    </row>
    <row r="28391" spans="36:36" x14ac:dyDescent="0.15">
      <c r="AJ28391" t="str">
        <f>IF(AI28391="","",IF(ISERROR(VLOOKUP(CONCATENATE(F28391),Term!$A$1:$C$2000,1,FALSE)),0,1))</f>
        <v/>
      </c>
    </row>
    <row r="28392" spans="36:36" x14ac:dyDescent="0.15">
      <c r="AJ28392" t="str">
        <f>IF(AI28392="","",IF(ISERROR(VLOOKUP(CONCATENATE(F28392),Term!$A$1:$C$2000,1,FALSE)),0,1))</f>
        <v/>
      </c>
    </row>
    <row r="28393" spans="36:36" x14ac:dyDescent="0.15">
      <c r="AJ28393" t="str">
        <f>IF(AI28393="","",IF(ISERROR(VLOOKUP(CONCATENATE(F28393),Term!$A$1:$C$2000,1,FALSE)),0,1))</f>
        <v/>
      </c>
    </row>
    <row r="28394" spans="36:36" x14ac:dyDescent="0.15">
      <c r="AJ28394" t="str">
        <f>IF(AI28394="","",IF(ISERROR(VLOOKUP(CONCATENATE(F28394),Term!$A$1:$C$2000,1,FALSE)),0,1))</f>
        <v/>
      </c>
    </row>
    <row r="28395" spans="36:36" x14ac:dyDescent="0.15">
      <c r="AJ28395" t="str">
        <f>IF(AI28395="","",IF(ISERROR(VLOOKUP(CONCATENATE(F28395),Term!$A$1:$C$2000,1,FALSE)),0,1))</f>
        <v/>
      </c>
    </row>
    <row r="28396" spans="36:36" x14ac:dyDescent="0.15">
      <c r="AJ28396" t="str">
        <f>IF(AI28396="","",IF(ISERROR(VLOOKUP(CONCATENATE(F28396),Term!$A$1:$C$2000,1,FALSE)),0,1))</f>
        <v/>
      </c>
    </row>
    <row r="28397" spans="36:36" x14ac:dyDescent="0.15">
      <c r="AJ28397" t="str">
        <f>IF(AI28397="","",IF(ISERROR(VLOOKUP(CONCATENATE(F28397),Term!$A$1:$C$2000,1,FALSE)),0,1))</f>
        <v/>
      </c>
    </row>
    <row r="28398" spans="36:36" x14ac:dyDescent="0.15">
      <c r="AJ28398" t="str">
        <f>IF(AI28398="","",IF(ISERROR(VLOOKUP(CONCATENATE(F28398),Term!$A$1:$C$2000,1,FALSE)),0,1))</f>
        <v/>
      </c>
    </row>
    <row r="28399" spans="36:36" x14ac:dyDescent="0.15">
      <c r="AJ28399" t="str">
        <f>IF(AI28399="","",IF(ISERROR(VLOOKUP(CONCATENATE(F28399),Term!$A$1:$C$2000,1,FALSE)),0,1))</f>
        <v/>
      </c>
    </row>
    <row r="28400" spans="36:36" x14ac:dyDescent="0.15">
      <c r="AJ28400" t="str">
        <f>IF(AI28400="","",IF(ISERROR(VLOOKUP(CONCATENATE(F28400),Term!$A$1:$C$2000,1,FALSE)),0,1))</f>
        <v/>
      </c>
    </row>
    <row r="28401" spans="36:36" x14ac:dyDescent="0.15">
      <c r="AJ28401" t="str">
        <f>IF(AI28401="","",IF(ISERROR(VLOOKUP(CONCATENATE(F28401),Term!$A$1:$C$2000,1,FALSE)),0,1))</f>
        <v/>
      </c>
    </row>
    <row r="28402" spans="36:36" x14ac:dyDescent="0.15">
      <c r="AJ28402" t="str">
        <f>IF(AI28402="","",IF(ISERROR(VLOOKUP(CONCATENATE(F28402),Term!$A$1:$C$2000,1,FALSE)),0,1))</f>
        <v/>
      </c>
    </row>
    <row r="28403" spans="36:36" x14ac:dyDescent="0.15">
      <c r="AJ28403" t="str">
        <f>IF(AI28403="","",IF(ISERROR(VLOOKUP(CONCATENATE(F28403),Term!$A$1:$C$2000,1,FALSE)),0,1))</f>
        <v/>
      </c>
    </row>
    <row r="28404" spans="36:36" x14ac:dyDescent="0.15">
      <c r="AJ28404" t="str">
        <f>IF(AI28404="","",IF(ISERROR(VLOOKUP(CONCATENATE(F28404),Term!$A$1:$C$2000,1,FALSE)),0,1))</f>
        <v/>
      </c>
    </row>
    <row r="28405" spans="36:36" x14ac:dyDescent="0.15">
      <c r="AJ28405" t="str">
        <f>IF(AI28405="","",IF(ISERROR(VLOOKUP(CONCATENATE(F28405),Term!$A$1:$C$2000,1,FALSE)),0,1))</f>
        <v/>
      </c>
    </row>
    <row r="28406" spans="36:36" x14ac:dyDescent="0.15">
      <c r="AJ28406" t="str">
        <f>IF(AI28406="","",IF(ISERROR(VLOOKUP(CONCATENATE(F28406),Term!$A$1:$C$2000,1,FALSE)),0,1))</f>
        <v/>
      </c>
    </row>
    <row r="28407" spans="36:36" x14ac:dyDescent="0.15">
      <c r="AJ28407" t="str">
        <f>IF(AI28407="","",IF(ISERROR(VLOOKUP(CONCATENATE(F28407),Term!$A$1:$C$2000,1,FALSE)),0,1))</f>
        <v/>
      </c>
    </row>
    <row r="28408" spans="36:36" x14ac:dyDescent="0.15">
      <c r="AJ28408" t="str">
        <f>IF(AI28408="","",IF(ISERROR(VLOOKUP(CONCATENATE(F28408),Term!$A$1:$C$2000,1,FALSE)),0,1))</f>
        <v/>
      </c>
    </row>
    <row r="28409" spans="36:36" x14ac:dyDescent="0.15">
      <c r="AJ28409" t="str">
        <f>IF(AI28409="","",IF(ISERROR(VLOOKUP(CONCATENATE(F28409),Term!$A$1:$C$2000,1,FALSE)),0,1))</f>
        <v/>
      </c>
    </row>
    <row r="28410" spans="36:36" x14ac:dyDescent="0.15">
      <c r="AJ28410" t="str">
        <f>IF(AI28410="","",IF(ISERROR(VLOOKUP(CONCATENATE(F28410),Term!$A$1:$C$2000,1,FALSE)),0,1))</f>
        <v/>
      </c>
    </row>
    <row r="28411" spans="36:36" x14ac:dyDescent="0.15">
      <c r="AJ28411" t="str">
        <f>IF(AI28411="","",IF(ISERROR(VLOOKUP(CONCATENATE(F28411),Term!$A$1:$C$2000,1,FALSE)),0,1))</f>
        <v/>
      </c>
    </row>
    <row r="28412" spans="36:36" x14ac:dyDescent="0.15">
      <c r="AJ28412" t="str">
        <f>IF(AI28412="","",IF(ISERROR(VLOOKUP(CONCATENATE(F28412),Term!$A$1:$C$2000,1,FALSE)),0,1))</f>
        <v/>
      </c>
    </row>
    <row r="28413" spans="36:36" x14ac:dyDescent="0.15">
      <c r="AJ28413" t="str">
        <f>IF(AI28413="","",IF(ISERROR(VLOOKUP(CONCATENATE(F28413),Term!$A$1:$C$2000,1,FALSE)),0,1))</f>
        <v/>
      </c>
    </row>
    <row r="28414" spans="36:36" x14ac:dyDescent="0.15">
      <c r="AJ28414" t="str">
        <f>IF(AI28414="","",IF(ISERROR(VLOOKUP(CONCATENATE(F28414),Term!$A$1:$C$2000,1,FALSE)),0,1))</f>
        <v/>
      </c>
    </row>
    <row r="28415" spans="36:36" x14ac:dyDescent="0.15">
      <c r="AJ28415" t="str">
        <f>IF(AI28415="","",IF(ISERROR(VLOOKUP(CONCATENATE(F28415),Term!$A$1:$C$2000,1,FALSE)),0,1))</f>
        <v/>
      </c>
    </row>
    <row r="28416" spans="36:36" x14ac:dyDescent="0.15">
      <c r="AJ28416" t="str">
        <f>IF(AI28416="","",IF(ISERROR(VLOOKUP(CONCATENATE(F28416),Term!$A$1:$C$2000,1,FALSE)),0,1))</f>
        <v/>
      </c>
    </row>
    <row r="28417" spans="36:36" x14ac:dyDescent="0.15">
      <c r="AJ28417" t="str">
        <f>IF(AI28417="","",IF(ISERROR(VLOOKUP(CONCATENATE(F28417),Term!$A$1:$C$2000,1,FALSE)),0,1))</f>
        <v/>
      </c>
    </row>
    <row r="28418" spans="36:36" x14ac:dyDescent="0.15">
      <c r="AJ28418" t="str">
        <f>IF(AI28418="","",IF(ISERROR(VLOOKUP(CONCATENATE(F28418),Term!$A$1:$C$2000,1,FALSE)),0,1))</f>
        <v/>
      </c>
    </row>
    <row r="28419" spans="36:36" x14ac:dyDescent="0.15">
      <c r="AJ28419" t="str">
        <f>IF(AI28419="","",IF(ISERROR(VLOOKUP(CONCATENATE(F28419),Term!$A$1:$C$2000,1,FALSE)),0,1))</f>
        <v/>
      </c>
    </row>
    <row r="28420" spans="36:36" x14ac:dyDescent="0.15">
      <c r="AJ28420" t="str">
        <f>IF(AI28420="","",IF(ISERROR(VLOOKUP(CONCATENATE(F28420),Term!$A$1:$C$2000,1,FALSE)),0,1))</f>
        <v/>
      </c>
    </row>
    <row r="28421" spans="36:36" x14ac:dyDescent="0.15">
      <c r="AJ28421" t="str">
        <f>IF(AI28421="","",IF(ISERROR(VLOOKUP(CONCATENATE(F28421),Term!$A$1:$C$2000,1,FALSE)),0,1))</f>
        <v/>
      </c>
    </row>
    <row r="28422" spans="36:36" x14ac:dyDescent="0.15">
      <c r="AJ28422" t="str">
        <f>IF(AI28422="","",IF(ISERROR(VLOOKUP(CONCATENATE(F28422),Term!$A$1:$C$2000,1,FALSE)),0,1))</f>
        <v/>
      </c>
    </row>
    <row r="28423" spans="36:36" x14ac:dyDescent="0.15">
      <c r="AJ28423" t="str">
        <f>IF(AI28423="","",IF(ISERROR(VLOOKUP(CONCATENATE(F28423),Term!$A$1:$C$2000,1,FALSE)),0,1))</f>
        <v/>
      </c>
    </row>
    <row r="28424" spans="36:36" x14ac:dyDescent="0.15">
      <c r="AJ28424" t="str">
        <f>IF(AI28424="","",IF(ISERROR(VLOOKUP(CONCATENATE(F28424),Term!$A$1:$C$2000,1,FALSE)),0,1))</f>
        <v/>
      </c>
    </row>
    <row r="28425" spans="36:36" x14ac:dyDescent="0.15">
      <c r="AJ28425" t="str">
        <f>IF(AI28425="","",IF(ISERROR(VLOOKUP(CONCATENATE(F28425),Term!$A$1:$C$2000,1,FALSE)),0,1))</f>
        <v/>
      </c>
    </row>
    <row r="28426" spans="36:36" x14ac:dyDescent="0.15">
      <c r="AJ28426" t="str">
        <f>IF(AI28426="","",IF(ISERROR(VLOOKUP(CONCATENATE(F28426),Term!$A$1:$C$2000,1,FALSE)),0,1))</f>
        <v/>
      </c>
    </row>
    <row r="28427" spans="36:36" x14ac:dyDescent="0.15">
      <c r="AJ28427" t="str">
        <f>IF(AI28427="","",IF(ISERROR(VLOOKUP(CONCATENATE(F28427),Term!$A$1:$C$2000,1,FALSE)),0,1))</f>
        <v/>
      </c>
    </row>
    <row r="28428" spans="36:36" x14ac:dyDescent="0.15">
      <c r="AJ28428" t="str">
        <f>IF(AI28428="","",IF(ISERROR(VLOOKUP(CONCATENATE(F28428),Term!$A$1:$C$2000,1,FALSE)),0,1))</f>
        <v/>
      </c>
    </row>
    <row r="28429" spans="36:36" x14ac:dyDescent="0.15">
      <c r="AJ28429" t="str">
        <f>IF(AI28429="","",IF(ISERROR(VLOOKUP(CONCATENATE(F28429),Term!$A$1:$C$2000,1,FALSE)),0,1))</f>
        <v/>
      </c>
    </row>
    <row r="28430" spans="36:36" x14ac:dyDescent="0.15">
      <c r="AJ28430" t="str">
        <f>IF(AI28430="","",IF(ISERROR(VLOOKUP(CONCATENATE(F28430),Term!$A$1:$C$2000,1,FALSE)),0,1))</f>
        <v/>
      </c>
    </row>
    <row r="28431" spans="36:36" x14ac:dyDescent="0.15">
      <c r="AJ28431" t="str">
        <f>IF(AI28431="","",IF(ISERROR(VLOOKUP(CONCATENATE(F28431),Term!$A$1:$C$2000,1,FALSE)),0,1))</f>
        <v/>
      </c>
    </row>
    <row r="28432" spans="36:36" x14ac:dyDescent="0.15">
      <c r="AJ28432" t="str">
        <f>IF(AI28432="","",IF(ISERROR(VLOOKUP(CONCATENATE(F28432),Term!$A$1:$C$2000,1,FALSE)),0,1))</f>
        <v/>
      </c>
    </row>
    <row r="28433" spans="36:36" x14ac:dyDescent="0.15">
      <c r="AJ28433" t="str">
        <f>IF(AI28433="","",IF(ISERROR(VLOOKUP(CONCATENATE(F28433),Term!$A$1:$C$2000,1,FALSE)),0,1))</f>
        <v/>
      </c>
    </row>
    <row r="28434" spans="36:36" x14ac:dyDescent="0.15">
      <c r="AJ28434" t="str">
        <f>IF(AI28434="","",IF(ISERROR(VLOOKUP(CONCATENATE(F28434),Term!$A$1:$C$2000,1,FALSE)),0,1))</f>
        <v/>
      </c>
    </row>
    <row r="28435" spans="36:36" x14ac:dyDescent="0.15">
      <c r="AJ28435" t="str">
        <f>IF(AI28435="","",IF(ISERROR(VLOOKUP(CONCATENATE(F28435),Term!$A$1:$C$2000,1,FALSE)),0,1))</f>
        <v/>
      </c>
    </row>
    <row r="28436" spans="36:36" x14ac:dyDescent="0.15">
      <c r="AJ28436" t="str">
        <f>IF(AI28436="","",IF(ISERROR(VLOOKUP(CONCATENATE(F28436),Term!$A$1:$C$2000,1,FALSE)),0,1))</f>
        <v/>
      </c>
    </row>
    <row r="28437" spans="36:36" x14ac:dyDescent="0.15">
      <c r="AJ28437" t="str">
        <f>IF(AI28437="","",IF(ISERROR(VLOOKUP(CONCATENATE(F28437),Term!$A$1:$C$2000,1,FALSE)),0,1))</f>
        <v/>
      </c>
    </row>
    <row r="28438" spans="36:36" x14ac:dyDescent="0.15">
      <c r="AJ28438" t="str">
        <f>IF(AI28438="","",IF(ISERROR(VLOOKUP(CONCATENATE(F28438),Term!$A$1:$C$2000,1,FALSE)),0,1))</f>
        <v/>
      </c>
    </row>
    <row r="28439" spans="36:36" x14ac:dyDescent="0.15">
      <c r="AJ28439" t="str">
        <f>IF(AI28439="","",IF(ISERROR(VLOOKUP(CONCATENATE(F28439),Term!$A$1:$C$2000,1,FALSE)),0,1))</f>
        <v/>
      </c>
    </row>
    <row r="28440" spans="36:36" x14ac:dyDescent="0.15">
      <c r="AJ28440" t="str">
        <f>IF(AI28440="","",IF(ISERROR(VLOOKUP(CONCATENATE(F28440),Term!$A$1:$C$2000,1,FALSE)),0,1))</f>
        <v/>
      </c>
    </row>
    <row r="28441" spans="36:36" x14ac:dyDescent="0.15">
      <c r="AJ28441" t="str">
        <f>IF(AI28441="","",IF(ISERROR(VLOOKUP(CONCATENATE(F28441),Term!$A$1:$C$2000,1,FALSE)),0,1))</f>
        <v/>
      </c>
    </row>
    <row r="28442" spans="36:36" x14ac:dyDescent="0.15">
      <c r="AJ28442" t="str">
        <f>IF(AI28442="","",IF(ISERROR(VLOOKUP(CONCATENATE(F28442),Term!$A$1:$C$2000,1,FALSE)),0,1))</f>
        <v/>
      </c>
    </row>
    <row r="28443" spans="36:36" x14ac:dyDescent="0.15">
      <c r="AJ28443" t="str">
        <f>IF(AI28443="","",IF(ISERROR(VLOOKUP(CONCATENATE(F28443),Term!$A$1:$C$2000,1,FALSE)),0,1))</f>
        <v/>
      </c>
    </row>
    <row r="28444" spans="36:36" x14ac:dyDescent="0.15">
      <c r="AJ28444" t="str">
        <f>IF(AI28444="","",IF(ISERROR(VLOOKUP(CONCATENATE(F28444),Term!$A$1:$C$2000,1,FALSE)),0,1))</f>
        <v/>
      </c>
    </row>
    <row r="28445" spans="36:36" x14ac:dyDescent="0.15">
      <c r="AJ28445" t="str">
        <f>IF(AI28445="","",IF(ISERROR(VLOOKUP(CONCATENATE(F28445),Term!$A$1:$C$2000,1,FALSE)),0,1))</f>
        <v/>
      </c>
    </row>
    <row r="28446" spans="36:36" x14ac:dyDescent="0.15">
      <c r="AJ28446" t="str">
        <f>IF(AI28446="","",IF(ISERROR(VLOOKUP(CONCATENATE(F28446),Term!$A$1:$C$2000,1,FALSE)),0,1))</f>
        <v/>
      </c>
    </row>
    <row r="28447" spans="36:36" x14ac:dyDescent="0.15">
      <c r="AJ28447" t="str">
        <f>IF(AI28447="","",IF(ISERROR(VLOOKUP(CONCATENATE(F28447),Term!$A$1:$C$2000,1,FALSE)),0,1))</f>
        <v/>
      </c>
    </row>
    <row r="28448" spans="36:36" x14ac:dyDescent="0.15">
      <c r="AJ28448" t="str">
        <f>IF(AI28448="","",IF(ISERROR(VLOOKUP(CONCATENATE(F28448),Term!$A$1:$C$2000,1,FALSE)),0,1))</f>
        <v/>
      </c>
    </row>
    <row r="28449" spans="36:36" x14ac:dyDescent="0.15">
      <c r="AJ28449" t="str">
        <f>IF(AI28449="","",IF(ISERROR(VLOOKUP(CONCATENATE(F28449),Term!$A$1:$C$2000,1,FALSE)),0,1))</f>
        <v/>
      </c>
    </row>
    <row r="28450" spans="36:36" x14ac:dyDescent="0.15">
      <c r="AJ28450" t="str">
        <f>IF(AI28450="","",IF(ISERROR(VLOOKUP(CONCATENATE(F28450),Term!$A$1:$C$2000,1,FALSE)),0,1))</f>
        <v/>
      </c>
    </row>
    <row r="28451" spans="36:36" x14ac:dyDescent="0.15">
      <c r="AJ28451" t="str">
        <f>IF(AI28451="","",IF(ISERROR(VLOOKUP(CONCATENATE(F28451),Term!$A$1:$C$2000,1,FALSE)),0,1))</f>
        <v/>
      </c>
    </row>
    <row r="28452" spans="36:36" x14ac:dyDescent="0.15">
      <c r="AJ28452" t="str">
        <f>IF(AI28452="","",IF(ISERROR(VLOOKUP(CONCATENATE(F28452),Term!$A$1:$C$2000,1,FALSE)),0,1))</f>
        <v/>
      </c>
    </row>
    <row r="28453" spans="36:36" x14ac:dyDescent="0.15">
      <c r="AJ28453" t="str">
        <f>IF(AI28453="","",IF(ISERROR(VLOOKUP(CONCATENATE(F28453),Term!$A$1:$C$2000,1,FALSE)),0,1))</f>
        <v/>
      </c>
    </row>
    <row r="28454" spans="36:36" x14ac:dyDescent="0.15">
      <c r="AJ28454" t="str">
        <f>IF(AI28454="","",IF(ISERROR(VLOOKUP(CONCATENATE(F28454),Term!$A$1:$C$2000,1,FALSE)),0,1))</f>
        <v/>
      </c>
    </row>
    <row r="28455" spans="36:36" x14ac:dyDescent="0.15">
      <c r="AJ28455" t="str">
        <f>IF(AI28455="","",IF(ISERROR(VLOOKUP(CONCATENATE(F28455),Term!$A$1:$C$2000,1,FALSE)),0,1))</f>
        <v/>
      </c>
    </row>
    <row r="28456" spans="36:36" x14ac:dyDescent="0.15">
      <c r="AJ28456" t="str">
        <f>IF(AI28456="","",IF(ISERROR(VLOOKUP(CONCATENATE(F28456),Term!$A$1:$C$2000,1,FALSE)),0,1))</f>
        <v/>
      </c>
    </row>
    <row r="28457" spans="36:36" x14ac:dyDescent="0.15">
      <c r="AJ28457" t="str">
        <f>IF(AI28457="","",IF(ISERROR(VLOOKUP(CONCATENATE(F28457),Term!$A$1:$C$2000,1,FALSE)),0,1))</f>
        <v/>
      </c>
    </row>
    <row r="28458" spans="36:36" x14ac:dyDescent="0.15">
      <c r="AJ28458" t="str">
        <f>IF(AI28458="","",IF(ISERROR(VLOOKUP(CONCATENATE(F28458),Term!$A$1:$C$2000,1,FALSE)),0,1))</f>
        <v/>
      </c>
    </row>
    <row r="28459" spans="36:36" x14ac:dyDescent="0.15">
      <c r="AJ28459" t="str">
        <f>IF(AI28459="","",IF(ISERROR(VLOOKUP(CONCATENATE(F28459),Term!$A$1:$C$2000,1,FALSE)),0,1))</f>
        <v/>
      </c>
    </row>
    <row r="28460" spans="36:36" x14ac:dyDescent="0.15">
      <c r="AJ28460" t="str">
        <f>IF(AI28460="","",IF(ISERROR(VLOOKUP(CONCATENATE(F28460),Term!$A$1:$C$2000,1,FALSE)),0,1))</f>
        <v/>
      </c>
    </row>
    <row r="28461" spans="36:36" x14ac:dyDescent="0.15">
      <c r="AJ28461" t="str">
        <f>IF(AI28461="","",IF(ISERROR(VLOOKUP(CONCATENATE(F28461),Term!$A$1:$C$2000,1,FALSE)),0,1))</f>
        <v/>
      </c>
    </row>
    <row r="28462" spans="36:36" x14ac:dyDescent="0.15">
      <c r="AJ28462" t="str">
        <f>IF(AI28462="","",IF(ISERROR(VLOOKUP(CONCATENATE(F28462),Term!$A$1:$C$2000,1,FALSE)),0,1))</f>
        <v/>
      </c>
    </row>
    <row r="28463" spans="36:36" x14ac:dyDescent="0.15">
      <c r="AJ28463" t="str">
        <f>IF(AI28463="","",IF(ISERROR(VLOOKUP(CONCATENATE(F28463),Term!$A$1:$C$2000,1,FALSE)),0,1))</f>
        <v/>
      </c>
    </row>
    <row r="28464" spans="36:36" x14ac:dyDescent="0.15">
      <c r="AJ28464" t="str">
        <f>IF(AI28464="","",IF(ISERROR(VLOOKUP(CONCATENATE(F28464),Term!$A$1:$C$2000,1,FALSE)),0,1))</f>
        <v/>
      </c>
    </row>
    <row r="28465" spans="36:36" x14ac:dyDescent="0.15">
      <c r="AJ28465" t="str">
        <f>IF(AI28465="","",IF(ISERROR(VLOOKUP(CONCATENATE(F28465),Term!$A$1:$C$2000,1,FALSE)),0,1))</f>
        <v/>
      </c>
    </row>
    <row r="28466" spans="36:36" x14ac:dyDescent="0.15">
      <c r="AJ28466" t="str">
        <f>IF(AI28466="","",IF(ISERROR(VLOOKUP(CONCATENATE(F28466),Term!$A$1:$C$2000,1,FALSE)),0,1))</f>
        <v/>
      </c>
    </row>
    <row r="28467" spans="36:36" x14ac:dyDescent="0.15">
      <c r="AJ28467" t="str">
        <f>IF(AI28467="","",IF(ISERROR(VLOOKUP(CONCATENATE(F28467),Term!$A$1:$C$2000,1,FALSE)),0,1))</f>
        <v/>
      </c>
    </row>
    <row r="28468" spans="36:36" x14ac:dyDescent="0.15">
      <c r="AJ28468" t="str">
        <f>IF(AI28468="","",IF(ISERROR(VLOOKUP(CONCATENATE(F28468),Term!$A$1:$C$2000,1,FALSE)),0,1))</f>
        <v/>
      </c>
    </row>
    <row r="28469" spans="36:36" x14ac:dyDescent="0.15">
      <c r="AJ28469" t="str">
        <f>IF(AI28469="","",IF(ISERROR(VLOOKUP(CONCATENATE(F28469),Term!$A$1:$C$2000,1,FALSE)),0,1))</f>
        <v/>
      </c>
    </row>
    <row r="28470" spans="36:36" x14ac:dyDescent="0.15">
      <c r="AJ28470" t="str">
        <f>IF(AI28470="","",IF(ISERROR(VLOOKUP(CONCATENATE(F28470),Term!$A$1:$C$2000,1,FALSE)),0,1))</f>
        <v/>
      </c>
    </row>
    <row r="28471" spans="36:36" x14ac:dyDescent="0.15">
      <c r="AJ28471" t="str">
        <f>IF(AI28471="","",IF(ISERROR(VLOOKUP(CONCATENATE(F28471),Term!$A$1:$C$2000,1,FALSE)),0,1))</f>
        <v/>
      </c>
    </row>
    <row r="28472" spans="36:36" x14ac:dyDescent="0.15">
      <c r="AJ28472" t="str">
        <f>IF(AI28472="","",IF(ISERROR(VLOOKUP(CONCATENATE(F28472),Term!$A$1:$C$2000,1,FALSE)),0,1))</f>
        <v/>
      </c>
    </row>
    <row r="28473" spans="36:36" x14ac:dyDescent="0.15">
      <c r="AJ28473" t="str">
        <f>IF(AI28473="","",IF(ISERROR(VLOOKUP(CONCATENATE(F28473),Term!$A$1:$C$2000,1,FALSE)),0,1))</f>
        <v/>
      </c>
    </row>
    <row r="28474" spans="36:36" x14ac:dyDescent="0.15">
      <c r="AJ28474" t="str">
        <f>IF(AI28474="","",IF(ISERROR(VLOOKUP(CONCATENATE(F28474),Term!$A$1:$C$2000,1,FALSE)),0,1))</f>
        <v/>
      </c>
    </row>
    <row r="28475" spans="36:36" x14ac:dyDescent="0.15">
      <c r="AJ28475" t="str">
        <f>IF(AI28475="","",IF(ISERROR(VLOOKUP(CONCATENATE(F28475),Term!$A$1:$C$2000,1,FALSE)),0,1))</f>
        <v/>
      </c>
    </row>
    <row r="28476" spans="36:36" x14ac:dyDescent="0.15">
      <c r="AJ28476" t="str">
        <f>IF(AI28476="","",IF(ISERROR(VLOOKUP(CONCATENATE(F28476),Term!$A$1:$C$2000,1,FALSE)),0,1))</f>
        <v/>
      </c>
    </row>
    <row r="28477" spans="36:36" x14ac:dyDescent="0.15">
      <c r="AJ28477" t="str">
        <f>IF(AI28477="","",IF(ISERROR(VLOOKUP(CONCATENATE(F28477),Term!$A$1:$C$2000,1,FALSE)),0,1))</f>
        <v/>
      </c>
    </row>
    <row r="28478" spans="36:36" x14ac:dyDescent="0.15">
      <c r="AJ28478" t="str">
        <f>IF(AI28478="","",IF(ISERROR(VLOOKUP(CONCATENATE(F28478),Term!$A$1:$C$2000,1,FALSE)),0,1))</f>
        <v/>
      </c>
    </row>
    <row r="28479" spans="36:36" x14ac:dyDescent="0.15">
      <c r="AJ28479" t="str">
        <f>IF(AI28479="","",IF(ISERROR(VLOOKUP(CONCATENATE(F28479),Term!$A$1:$C$2000,1,FALSE)),0,1))</f>
        <v/>
      </c>
    </row>
    <row r="28480" spans="36:36" x14ac:dyDescent="0.15">
      <c r="AJ28480" t="str">
        <f>IF(AI28480="","",IF(ISERROR(VLOOKUP(CONCATENATE(F28480),Term!$A$1:$C$2000,1,FALSE)),0,1))</f>
        <v/>
      </c>
    </row>
    <row r="28481" spans="36:36" x14ac:dyDescent="0.15">
      <c r="AJ28481" t="str">
        <f>IF(AI28481="","",IF(ISERROR(VLOOKUP(CONCATENATE(F28481),Term!$A$1:$C$2000,1,FALSE)),0,1))</f>
        <v/>
      </c>
    </row>
    <row r="28482" spans="36:36" x14ac:dyDescent="0.15">
      <c r="AJ28482" t="str">
        <f>IF(AI28482="","",IF(ISERROR(VLOOKUP(CONCATENATE(F28482),Term!$A$1:$C$2000,1,FALSE)),0,1))</f>
        <v/>
      </c>
    </row>
    <row r="28483" spans="36:36" x14ac:dyDescent="0.15">
      <c r="AJ28483" t="str">
        <f>IF(AI28483="","",IF(ISERROR(VLOOKUP(CONCATENATE(F28483),Term!$A$1:$C$2000,1,FALSE)),0,1))</f>
        <v/>
      </c>
    </row>
    <row r="28484" spans="36:36" x14ac:dyDescent="0.15">
      <c r="AJ28484" t="str">
        <f>IF(AI28484="","",IF(ISERROR(VLOOKUP(CONCATENATE(F28484),Term!$A$1:$C$2000,1,FALSE)),0,1))</f>
        <v/>
      </c>
    </row>
    <row r="28485" spans="36:36" x14ac:dyDescent="0.15">
      <c r="AJ28485" t="str">
        <f>IF(AI28485="","",IF(ISERROR(VLOOKUP(CONCATENATE(F28485),Term!$A$1:$C$2000,1,FALSE)),0,1))</f>
        <v/>
      </c>
    </row>
    <row r="28486" spans="36:36" x14ac:dyDescent="0.15">
      <c r="AJ28486" t="str">
        <f>IF(AI28486="","",IF(ISERROR(VLOOKUP(CONCATENATE(F28486),Term!$A$1:$C$2000,1,FALSE)),0,1))</f>
        <v/>
      </c>
    </row>
    <row r="28487" spans="36:36" x14ac:dyDescent="0.15">
      <c r="AJ28487" t="str">
        <f>IF(AI28487="","",IF(ISERROR(VLOOKUP(CONCATENATE(F28487),Term!$A$1:$C$2000,1,FALSE)),0,1))</f>
        <v/>
      </c>
    </row>
    <row r="28488" spans="36:36" x14ac:dyDescent="0.15">
      <c r="AJ28488" t="str">
        <f>IF(AI28488="","",IF(ISERROR(VLOOKUP(CONCATENATE(F28488),Term!$A$1:$C$2000,1,FALSE)),0,1))</f>
        <v/>
      </c>
    </row>
    <row r="28489" spans="36:36" x14ac:dyDescent="0.15">
      <c r="AJ28489" t="str">
        <f>IF(AI28489="","",IF(ISERROR(VLOOKUP(CONCATENATE(F28489),Term!$A$1:$C$2000,1,FALSE)),0,1))</f>
        <v/>
      </c>
    </row>
    <row r="28490" spans="36:36" x14ac:dyDescent="0.15">
      <c r="AJ28490" t="str">
        <f>IF(AI28490="","",IF(ISERROR(VLOOKUP(CONCATENATE(F28490),Term!$A$1:$C$2000,1,FALSE)),0,1))</f>
        <v/>
      </c>
    </row>
    <row r="28491" spans="36:36" x14ac:dyDescent="0.15">
      <c r="AJ28491" t="str">
        <f>IF(AI28491="","",IF(ISERROR(VLOOKUP(CONCATENATE(F28491),Term!$A$1:$C$2000,1,FALSE)),0,1))</f>
        <v/>
      </c>
    </row>
    <row r="28492" spans="36:36" x14ac:dyDescent="0.15">
      <c r="AJ28492" t="str">
        <f>IF(AI28492="","",IF(ISERROR(VLOOKUP(CONCATENATE(F28492),Term!$A$1:$C$2000,1,FALSE)),0,1))</f>
        <v/>
      </c>
    </row>
    <row r="28493" spans="36:36" x14ac:dyDescent="0.15">
      <c r="AJ28493" t="str">
        <f>IF(AI28493="","",IF(ISERROR(VLOOKUP(CONCATENATE(F28493),Term!$A$1:$C$2000,1,FALSE)),0,1))</f>
        <v/>
      </c>
    </row>
    <row r="28494" spans="36:36" x14ac:dyDescent="0.15">
      <c r="AJ28494" t="str">
        <f>IF(AI28494="","",IF(ISERROR(VLOOKUP(CONCATENATE(F28494),Term!$A$1:$C$2000,1,FALSE)),0,1))</f>
        <v/>
      </c>
    </row>
    <row r="28495" spans="36:36" x14ac:dyDescent="0.15">
      <c r="AJ28495" t="str">
        <f>IF(AI28495="","",IF(ISERROR(VLOOKUP(CONCATENATE(F28495),Term!$A$1:$C$2000,1,FALSE)),0,1))</f>
        <v/>
      </c>
    </row>
    <row r="28496" spans="36:36" x14ac:dyDescent="0.15">
      <c r="AJ28496" t="str">
        <f>IF(AI28496="","",IF(ISERROR(VLOOKUP(CONCATENATE(F28496),Term!$A$1:$C$2000,1,FALSE)),0,1))</f>
        <v/>
      </c>
    </row>
    <row r="28497" spans="36:36" x14ac:dyDescent="0.15">
      <c r="AJ28497" t="str">
        <f>IF(AI28497="","",IF(ISERROR(VLOOKUP(CONCATENATE(F28497),Term!$A$1:$C$2000,1,FALSE)),0,1))</f>
        <v/>
      </c>
    </row>
    <row r="28498" spans="36:36" x14ac:dyDescent="0.15">
      <c r="AJ28498" t="str">
        <f>IF(AI28498="","",IF(ISERROR(VLOOKUP(CONCATENATE(F28498),Term!$A$1:$C$2000,1,FALSE)),0,1))</f>
        <v/>
      </c>
    </row>
    <row r="28499" spans="36:36" x14ac:dyDescent="0.15">
      <c r="AJ28499" t="str">
        <f>IF(AI28499="","",IF(ISERROR(VLOOKUP(CONCATENATE(F28499),Term!$A$1:$C$2000,1,FALSE)),0,1))</f>
        <v/>
      </c>
    </row>
    <row r="28500" spans="36:36" x14ac:dyDescent="0.15">
      <c r="AJ28500" t="str">
        <f>IF(AI28500="","",IF(ISERROR(VLOOKUP(CONCATENATE(F28500),Term!$A$1:$C$2000,1,FALSE)),0,1))</f>
        <v/>
      </c>
    </row>
    <row r="28501" spans="36:36" x14ac:dyDescent="0.15">
      <c r="AJ28501" t="str">
        <f>IF(AI28501="","",IF(ISERROR(VLOOKUP(CONCATENATE(F28501),Term!$A$1:$C$2000,1,FALSE)),0,1))</f>
        <v/>
      </c>
    </row>
    <row r="28502" spans="36:36" x14ac:dyDescent="0.15">
      <c r="AJ28502" t="str">
        <f>IF(AI28502="","",IF(ISERROR(VLOOKUP(CONCATENATE(F28502),Term!$A$1:$C$2000,1,FALSE)),0,1))</f>
        <v/>
      </c>
    </row>
    <row r="28503" spans="36:36" x14ac:dyDescent="0.15">
      <c r="AJ28503" t="str">
        <f>IF(AI28503="","",IF(ISERROR(VLOOKUP(CONCATENATE(F28503),Term!$A$1:$C$2000,1,FALSE)),0,1))</f>
        <v/>
      </c>
    </row>
    <row r="28504" spans="36:36" x14ac:dyDescent="0.15">
      <c r="AJ28504" t="str">
        <f>IF(AI28504="","",IF(ISERROR(VLOOKUP(CONCATENATE(F28504),Term!$A$1:$C$2000,1,FALSE)),0,1))</f>
        <v/>
      </c>
    </row>
    <row r="28505" spans="36:36" x14ac:dyDescent="0.15">
      <c r="AJ28505" t="str">
        <f>IF(AI28505="","",IF(ISERROR(VLOOKUP(CONCATENATE(F28505),Term!$A$1:$C$2000,1,FALSE)),0,1))</f>
        <v/>
      </c>
    </row>
    <row r="28506" spans="36:36" x14ac:dyDescent="0.15">
      <c r="AJ28506" t="str">
        <f>IF(AI28506="","",IF(ISERROR(VLOOKUP(CONCATENATE(F28506),Term!$A$1:$C$2000,1,FALSE)),0,1))</f>
        <v/>
      </c>
    </row>
    <row r="28507" spans="36:36" x14ac:dyDescent="0.15">
      <c r="AJ28507" t="str">
        <f>IF(AI28507="","",IF(ISERROR(VLOOKUP(CONCATENATE(F28507),Term!$A$1:$C$2000,1,FALSE)),0,1))</f>
        <v/>
      </c>
    </row>
    <row r="28508" spans="36:36" x14ac:dyDescent="0.15">
      <c r="AJ28508" t="str">
        <f>IF(AI28508="","",IF(ISERROR(VLOOKUP(CONCATENATE(F28508),Term!$A$1:$C$2000,1,FALSE)),0,1))</f>
        <v/>
      </c>
    </row>
    <row r="28509" spans="36:36" x14ac:dyDescent="0.15">
      <c r="AJ28509" t="str">
        <f>IF(AI28509="","",IF(ISERROR(VLOOKUP(CONCATENATE(F28509),Term!$A$1:$C$2000,1,FALSE)),0,1))</f>
        <v/>
      </c>
    </row>
    <row r="28510" spans="36:36" x14ac:dyDescent="0.15">
      <c r="AJ28510" t="str">
        <f>IF(AI28510="","",IF(ISERROR(VLOOKUP(CONCATENATE(F28510),Term!$A$1:$C$2000,1,FALSE)),0,1))</f>
        <v/>
      </c>
    </row>
    <row r="28511" spans="36:36" x14ac:dyDescent="0.15">
      <c r="AJ28511" t="str">
        <f>IF(AI28511="","",IF(ISERROR(VLOOKUP(CONCATENATE(F28511),Term!$A$1:$C$2000,1,FALSE)),0,1))</f>
        <v/>
      </c>
    </row>
    <row r="28512" spans="36:36" x14ac:dyDescent="0.15">
      <c r="AJ28512" t="str">
        <f>IF(AI28512="","",IF(ISERROR(VLOOKUP(CONCATENATE(F28512),Term!$A$1:$C$2000,1,FALSE)),0,1))</f>
        <v/>
      </c>
    </row>
    <row r="28513" spans="36:36" x14ac:dyDescent="0.15">
      <c r="AJ28513" t="str">
        <f>IF(AI28513="","",IF(ISERROR(VLOOKUP(CONCATENATE(F28513),Term!$A$1:$C$2000,1,FALSE)),0,1))</f>
        <v/>
      </c>
    </row>
    <row r="28514" spans="36:36" x14ac:dyDescent="0.15">
      <c r="AJ28514" t="str">
        <f>IF(AI28514="","",IF(ISERROR(VLOOKUP(CONCATENATE(F28514),Term!$A$1:$C$2000,1,FALSE)),0,1))</f>
        <v/>
      </c>
    </row>
    <row r="28515" spans="36:36" x14ac:dyDescent="0.15">
      <c r="AJ28515" t="str">
        <f>IF(AI28515="","",IF(ISERROR(VLOOKUP(CONCATENATE(F28515),Term!$A$1:$C$2000,1,FALSE)),0,1))</f>
        <v/>
      </c>
    </row>
    <row r="28516" spans="36:36" x14ac:dyDescent="0.15">
      <c r="AJ28516" t="str">
        <f>IF(AI28516="","",IF(ISERROR(VLOOKUP(CONCATENATE(F28516),Term!$A$1:$C$2000,1,FALSE)),0,1))</f>
        <v/>
      </c>
    </row>
    <row r="28517" spans="36:36" x14ac:dyDescent="0.15">
      <c r="AJ28517" t="str">
        <f>IF(AI28517="","",IF(ISERROR(VLOOKUP(CONCATENATE(F28517),Term!$A$1:$C$2000,1,FALSE)),0,1))</f>
        <v/>
      </c>
    </row>
    <row r="28518" spans="36:36" x14ac:dyDescent="0.15">
      <c r="AJ28518" t="str">
        <f>IF(AI28518="","",IF(ISERROR(VLOOKUP(CONCATENATE(F28518),Term!$A$1:$C$2000,1,FALSE)),0,1))</f>
        <v/>
      </c>
    </row>
    <row r="28519" spans="36:36" x14ac:dyDescent="0.15">
      <c r="AJ28519" t="str">
        <f>IF(AI28519="","",IF(ISERROR(VLOOKUP(CONCATENATE(F28519),Term!$A$1:$C$2000,1,FALSE)),0,1))</f>
        <v/>
      </c>
    </row>
    <row r="28520" spans="36:36" x14ac:dyDescent="0.15">
      <c r="AJ28520" t="str">
        <f>IF(AI28520="","",IF(ISERROR(VLOOKUP(CONCATENATE(F28520),Term!$A$1:$C$2000,1,FALSE)),0,1))</f>
        <v/>
      </c>
    </row>
    <row r="28521" spans="36:36" x14ac:dyDescent="0.15">
      <c r="AJ28521" t="str">
        <f>IF(AI28521="","",IF(ISERROR(VLOOKUP(CONCATENATE(F28521),Term!$A$1:$C$2000,1,FALSE)),0,1))</f>
        <v/>
      </c>
    </row>
    <row r="28522" spans="36:36" x14ac:dyDescent="0.15">
      <c r="AJ28522" t="str">
        <f>IF(AI28522="","",IF(ISERROR(VLOOKUP(CONCATENATE(F28522),Term!$A$1:$C$2000,1,FALSE)),0,1))</f>
        <v/>
      </c>
    </row>
    <row r="28523" spans="36:36" x14ac:dyDescent="0.15">
      <c r="AJ28523" t="str">
        <f>IF(AI28523="","",IF(ISERROR(VLOOKUP(CONCATENATE(F28523),Term!$A$1:$C$2000,1,FALSE)),0,1))</f>
        <v/>
      </c>
    </row>
    <row r="28524" spans="36:36" x14ac:dyDescent="0.15">
      <c r="AJ28524" t="str">
        <f>IF(AI28524="","",IF(ISERROR(VLOOKUP(CONCATENATE(F28524),Term!$A$1:$C$2000,1,FALSE)),0,1))</f>
        <v/>
      </c>
    </row>
    <row r="28525" spans="36:36" x14ac:dyDescent="0.15">
      <c r="AJ28525" t="str">
        <f>IF(AI28525="","",IF(ISERROR(VLOOKUP(CONCATENATE(F28525),Term!$A$1:$C$2000,1,FALSE)),0,1))</f>
        <v/>
      </c>
    </row>
    <row r="28526" spans="36:36" x14ac:dyDescent="0.15">
      <c r="AJ28526" t="str">
        <f>IF(AI28526="","",IF(ISERROR(VLOOKUP(CONCATENATE(F28526),Term!$A$1:$C$2000,1,FALSE)),0,1))</f>
        <v/>
      </c>
    </row>
    <row r="28527" spans="36:36" x14ac:dyDescent="0.15">
      <c r="AJ28527" t="str">
        <f>IF(AI28527="","",IF(ISERROR(VLOOKUP(CONCATENATE(F28527),Term!$A$1:$C$2000,1,FALSE)),0,1))</f>
        <v/>
      </c>
    </row>
    <row r="28528" spans="36:36" x14ac:dyDescent="0.15">
      <c r="AJ28528" t="str">
        <f>IF(AI28528="","",IF(ISERROR(VLOOKUP(CONCATENATE(F28528),Term!$A$1:$C$2000,1,FALSE)),0,1))</f>
        <v/>
      </c>
    </row>
    <row r="28529" spans="36:36" x14ac:dyDescent="0.15">
      <c r="AJ28529" t="str">
        <f>IF(AI28529="","",IF(ISERROR(VLOOKUP(CONCATENATE(F28529),Term!$A$1:$C$2000,1,FALSE)),0,1))</f>
        <v/>
      </c>
    </row>
    <row r="28530" spans="36:36" x14ac:dyDescent="0.15">
      <c r="AJ28530" t="str">
        <f>IF(AI28530="","",IF(ISERROR(VLOOKUP(CONCATENATE(F28530),Term!$A$1:$C$2000,1,FALSE)),0,1))</f>
        <v/>
      </c>
    </row>
    <row r="28531" spans="36:36" x14ac:dyDescent="0.15">
      <c r="AJ28531" t="str">
        <f>IF(AI28531="","",IF(ISERROR(VLOOKUP(CONCATENATE(F28531),Term!$A$1:$C$2000,1,FALSE)),0,1))</f>
        <v/>
      </c>
    </row>
    <row r="28532" spans="36:36" x14ac:dyDescent="0.15">
      <c r="AJ28532" t="str">
        <f>IF(AI28532="","",IF(ISERROR(VLOOKUP(CONCATENATE(F28532),Term!$A$1:$C$2000,1,FALSE)),0,1))</f>
        <v/>
      </c>
    </row>
    <row r="28533" spans="36:36" x14ac:dyDescent="0.15">
      <c r="AJ28533" t="str">
        <f>IF(AI28533="","",IF(ISERROR(VLOOKUP(CONCATENATE(F28533),Term!$A$1:$C$2000,1,FALSE)),0,1))</f>
        <v/>
      </c>
    </row>
    <row r="28534" spans="36:36" x14ac:dyDescent="0.15">
      <c r="AJ28534" t="str">
        <f>IF(AI28534="","",IF(ISERROR(VLOOKUP(CONCATENATE(F28534),Term!$A$1:$C$2000,1,FALSE)),0,1))</f>
        <v/>
      </c>
    </row>
    <row r="28535" spans="36:36" x14ac:dyDescent="0.15">
      <c r="AJ28535" t="str">
        <f>IF(AI28535="","",IF(ISERROR(VLOOKUP(CONCATENATE(F28535),Term!$A$1:$C$2000,1,FALSE)),0,1))</f>
        <v/>
      </c>
    </row>
    <row r="28536" spans="36:36" x14ac:dyDescent="0.15">
      <c r="AJ28536" t="str">
        <f>IF(AI28536="","",IF(ISERROR(VLOOKUP(CONCATENATE(F28536),Term!$A$1:$C$2000,1,FALSE)),0,1))</f>
        <v/>
      </c>
    </row>
    <row r="28537" spans="36:36" x14ac:dyDescent="0.15">
      <c r="AJ28537" t="str">
        <f>IF(AI28537="","",IF(ISERROR(VLOOKUP(CONCATENATE(F28537),Term!$A$1:$C$2000,1,FALSE)),0,1))</f>
        <v/>
      </c>
    </row>
    <row r="28538" spans="36:36" x14ac:dyDescent="0.15">
      <c r="AJ28538" t="str">
        <f>IF(AI28538="","",IF(ISERROR(VLOOKUP(CONCATENATE(F28538),Term!$A$1:$C$2000,1,FALSE)),0,1))</f>
        <v/>
      </c>
    </row>
    <row r="28539" spans="36:36" x14ac:dyDescent="0.15">
      <c r="AJ28539" t="str">
        <f>IF(AI28539="","",IF(ISERROR(VLOOKUP(CONCATENATE(F28539),Term!$A$1:$C$2000,1,FALSE)),0,1))</f>
        <v/>
      </c>
    </row>
    <row r="28540" spans="36:36" x14ac:dyDescent="0.15">
      <c r="AJ28540" t="str">
        <f>IF(AI28540="","",IF(ISERROR(VLOOKUP(CONCATENATE(F28540),Term!$A$1:$C$2000,1,FALSE)),0,1))</f>
        <v/>
      </c>
    </row>
    <row r="28541" spans="36:36" x14ac:dyDescent="0.15">
      <c r="AJ28541" t="str">
        <f>IF(AI28541="","",IF(ISERROR(VLOOKUP(CONCATENATE(F28541),Term!$A$1:$C$2000,1,FALSE)),0,1))</f>
        <v/>
      </c>
    </row>
    <row r="28542" spans="36:36" x14ac:dyDescent="0.15">
      <c r="AJ28542" t="str">
        <f>IF(AI28542="","",IF(ISERROR(VLOOKUP(CONCATENATE(F28542),Term!$A$1:$C$2000,1,FALSE)),0,1))</f>
        <v/>
      </c>
    </row>
    <row r="28543" spans="36:36" x14ac:dyDescent="0.15">
      <c r="AJ28543" t="str">
        <f>IF(AI28543="","",IF(ISERROR(VLOOKUP(CONCATENATE(F28543),Term!$A$1:$C$2000,1,FALSE)),0,1))</f>
        <v/>
      </c>
    </row>
    <row r="28544" spans="36:36" x14ac:dyDescent="0.15">
      <c r="AJ28544" t="str">
        <f>IF(AI28544="","",IF(ISERROR(VLOOKUP(CONCATENATE(F28544),Term!$A$1:$C$2000,1,FALSE)),0,1))</f>
        <v/>
      </c>
    </row>
    <row r="28545" spans="36:36" x14ac:dyDescent="0.15">
      <c r="AJ28545" t="str">
        <f>IF(AI28545="","",IF(ISERROR(VLOOKUP(CONCATENATE(F28545),Term!$A$1:$C$2000,1,FALSE)),0,1))</f>
        <v/>
      </c>
    </row>
    <row r="28546" spans="36:36" x14ac:dyDescent="0.15">
      <c r="AJ28546" t="str">
        <f>IF(AI28546="","",IF(ISERROR(VLOOKUP(CONCATENATE(F28546),Term!$A$1:$C$2000,1,FALSE)),0,1))</f>
        <v/>
      </c>
    </row>
    <row r="28547" spans="36:36" x14ac:dyDescent="0.15">
      <c r="AJ28547" t="str">
        <f>IF(AI28547="","",IF(ISERROR(VLOOKUP(CONCATENATE(F28547),Term!$A$1:$C$2000,1,FALSE)),0,1))</f>
        <v/>
      </c>
    </row>
    <row r="28548" spans="36:36" x14ac:dyDescent="0.15">
      <c r="AJ28548" t="str">
        <f>IF(AI28548="","",IF(ISERROR(VLOOKUP(CONCATENATE(F28548),Term!$A$1:$C$2000,1,FALSE)),0,1))</f>
        <v/>
      </c>
    </row>
    <row r="28549" spans="36:36" x14ac:dyDescent="0.15">
      <c r="AJ28549" t="str">
        <f>IF(AI28549="","",IF(ISERROR(VLOOKUP(CONCATENATE(F28549),Term!$A$1:$C$2000,1,FALSE)),0,1))</f>
        <v/>
      </c>
    </row>
    <row r="28550" spans="36:36" x14ac:dyDescent="0.15">
      <c r="AJ28550" t="str">
        <f>IF(AI28550="","",IF(ISERROR(VLOOKUP(CONCATENATE(F28550),Term!$A$1:$C$2000,1,FALSE)),0,1))</f>
        <v/>
      </c>
    </row>
    <row r="28551" spans="36:36" x14ac:dyDescent="0.15">
      <c r="AJ28551" t="str">
        <f>IF(AI28551="","",IF(ISERROR(VLOOKUP(CONCATENATE(F28551),Term!$A$1:$C$2000,1,FALSE)),0,1))</f>
        <v/>
      </c>
    </row>
    <row r="28552" spans="36:36" x14ac:dyDescent="0.15">
      <c r="AJ28552" t="str">
        <f>IF(AI28552="","",IF(ISERROR(VLOOKUP(CONCATENATE(F28552),Term!$A$1:$C$2000,1,FALSE)),0,1))</f>
        <v/>
      </c>
    </row>
    <row r="28553" spans="36:36" x14ac:dyDescent="0.15">
      <c r="AJ28553" t="str">
        <f>IF(AI28553="","",IF(ISERROR(VLOOKUP(CONCATENATE(F28553),Term!$A$1:$C$2000,1,FALSE)),0,1))</f>
        <v/>
      </c>
    </row>
    <row r="28554" spans="36:36" x14ac:dyDescent="0.15">
      <c r="AJ28554" t="str">
        <f>IF(AI28554="","",IF(ISERROR(VLOOKUP(CONCATENATE(F28554),Term!$A$1:$C$2000,1,FALSE)),0,1))</f>
        <v/>
      </c>
    </row>
    <row r="28555" spans="36:36" x14ac:dyDescent="0.15">
      <c r="AJ28555" t="str">
        <f>IF(AI28555="","",IF(ISERROR(VLOOKUP(CONCATENATE(F28555),Term!$A$1:$C$2000,1,FALSE)),0,1))</f>
        <v/>
      </c>
    </row>
    <row r="28556" spans="36:36" x14ac:dyDescent="0.15">
      <c r="AJ28556" t="str">
        <f>IF(AI28556="","",IF(ISERROR(VLOOKUP(CONCATENATE(F28556),Term!$A$1:$C$2000,1,FALSE)),0,1))</f>
        <v/>
      </c>
    </row>
    <row r="28557" spans="36:36" x14ac:dyDescent="0.15">
      <c r="AJ28557" t="str">
        <f>IF(AI28557="","",IF(ISERROR(VLOOKUP(CONCATENATE(F28557),Term!$A$1:$C$2000,1,FALSE)),0,1))</f>
        <v/>
      </c>
    </row>
    <row r="28558" spans="36:36" x14ac:dyDescent="0.15">
      <c r="AJ28558" t="str">
        <f>IF(AI28558="","",IF(ISERROR(VLOOKUP(CONCATENATE(F28558),Term!$A$1:$C$2000,1,FALSE)),0,1))</f>
        <v/>
      </c>
    </row>
    <row r="28559" spans="36:36" x14ac:dyDescent="0.15">
      <c r="AJ28559" t="str">
        <f>IF(AI28559="","",IF(ISERROR(VLOOKUP(CONCATENATE(F28559),Term!$A$1:$C$2000,1,FALSE)),0,1))</f>
        <v/>
      </c>
    </row>
    <row r="28560" spans="36:36" x14ac:dyDescent="0.15">
      <c r="AJ28560" t="str">
        <f>IF(AI28560="","",IF(ISERROR(VLOOKUP(CONCATENATE(F28560),Term!$A$1:$C$2000,1,FALSE)),0,1))</f>
        <v/>
      </c>
    </row>
    <row r="28561" spans="36:36" x14ac:dyDescent="0.15">
      <c r="AJ28561" t="str">
        <f>IF(AI28561="","",IF(ISERROR(VLOOKUP(CONCATENATE(F28561),Term!$A$1:$C$2000,1,FALSE)),0,1))</f>
        <v/>
      </c>
    </row>
    <row r="28562" spans="36:36" x14ac:dyDescent="0.15">
      <c r="AJ28562" t="str">
        <f>IF(AI28562="","",IF(ISERROR(VLOOKUP(CONCATENATE(F28562),Term!$A$1:$C$2000,1,FALSE)),0,1))</f>
        <v/>
      </c>
    </row>
    <row r="28563" spans="36:36" x14ac:dyDescent="0.15">
      <c r="AJ28563" t="str">
        <f>IF(AI28563="","",IF(ISERROR(VLOOKUP(CONCATENATE(F28563),Term!$A$1:$C$2000,1,FALSE)),0,1))</f>
        <v/>
      </c>
    </row>
    <row r="28564" spans="36:36" x14ac:dyDescent="0.15">
      <c r="AJ28564" t="str">
        <f>IF(AI28564="","",IF(ISERROR(VLOOKUP(CONCATENATE(F28564),Term!$A$1:$C$2000,1,FALSE)),0,1))</f>
        <v/>
      </c>
    </row>
    <row r="28565" spans="36:36" x14ac:dyDescent="0.15">
      <c r="AJ28565" t="str">
        <f>IF(AI28565="","",IF(ISERROR(VLOOKUP(CONCATENATE(F28565),Term!$A$1:$C$2000,1,FALSE)),0,1))</f>
        <v/>
      </c>
    </row>
    <row r="28566" spans="36:36" x14ac:dyDescent="0.15">
      <c r="AJ28566" t="str">
        <f>IF(AI28566="","",IF(ISERROR(VLOOKUP(CONCATENATE(F28566),Term!$A$1:$C$2000,1,FALSE)),0,1))</f>
        <v/>
      </c>
    </row>
    <row r="28567" spans="36:36" x14ac:dyDescent="0.15">
      <c r="AJ28567" t="str">
        <f>IF(AI28567="","",IF(ISERROR(VLOOKUP(CONCATENATE(F28567),Term!$A$1:$C$2000,1,FALSE)),0,1))</f>
        <v/>
      </c>
    </row>
    <row r="28568" spans="36:36" x14ac:dyDescent="0.15">
      <c r="AJ28568" t="str">
        <f>IF(AI28568="","",IF(ISERROR(VLOOKUP(CONCATENATE(F28568),Term!$A$1:$C$2000,1,FALSE)),0,1))</f>
        <v/>
      </c>
    </row>
    <row r="28569" spans="36:36" x14ac:dyDescent="0.15">
      <c r="AJ28569" t="str">
        <f>IF(AI28569="","",IF(ISERROR(VLOOKUP(CONCATENATE(F28569),Term!$A$1:$C$2000,1,FALSE)),0,1))</f>
        <v/>
      </c>
    </row>
    <row r="28570" spans="36:36" x14ac:dyDescent="0.15">
      <c r="AJ28570" t="str">
        <f>IF(AI28570="","",IF(ISERROR(VLOOKUP(CONCATENATE(F28570),Term!$A$1:$C$2000,1,FALSE)),0,1))</f>
        <v/>
      </c>
    </row>
    <row r="28571" spans="36:36" x14ac:dyDescent="0.15">
      <c r="AJ28571" t="str">
        <f>IF(AI28571="","",IF(ISERROR(VLOOKUP(CONCATENATE(F28571),Term!$A$1:$C$2000,1,FALSE)),0,1))</f>
        <v/>
      </c>
    </row>
    <row r="28572" spans="36:36" x14ac:dyDescent="0.15">
      <c r="AJ28572" t="str">
        <f>IF(AI28572="","",IF(ISERROR(VLOOKUP(CONCATENATE(F28572),Term!$A$1:$C$2000,1,FALSE)),0,1))</f>
        <v/>
      </c>
    </row>
    <row r="28573" spans="36:36" x14ac:dyDescent="0.15">
      <c r="AJ28573" t="str">
        <f>IF(AI28573="","",IF(ISERROR(VLOOKUP(CONCATENATE(F28573),Term!$A$1:$C$2000,1,FALSE)),0,1))</f>
        <v/>
      </c>
    </row>
    <row r="28574" spans="36:36" x14ac:dyDescent="0.15">
      <c r="AJ28574" t="str">
        <f>IF(AI28574="","",IF(ISERROR(VLOOKUP(CONCATENATE(F28574),Term!$A$1:$C$2000,1,FALSE)),0,1))</f>
        <v/>
      </c>
    </row>
    <row r="28575" spans="36:36" x14ac:dyDescent="0.15">
      <c r="AJ28575" t="str">
        <f>IF(AI28575="","",IF(ISERROR(VLOOKUP(CONCATENATE(F28575),Term!$A$1:$C$2000,1,FALSE)),0,1))</f>
        <v/>
      </c>
    </row>
    <row r="28576" spans="36:36" x14ac:dyDescent="0.15">
      <c r="AJ28576" t="str">
        <f>IF(AI28576="","",IF(ISERROR(VLOOKUP(CONCATENATE(F28576),Term!$A$1:$C$2000,1,FALSE)),0,1))</f>
        <v/>
      </c>
    </row>
    <row r="28577" spans="36:36" x14ac:dyDescent="0.15">
      <c r="AJ28577" t="str">
        <f>IF(AI28577="","",IF(ISERROR(VLOOKUP(CONCATENATE(F28577),Term!$A$1:$C$2000,1,FALSE)),0,1))</f>
        <v/>
      </c>
    </row>
    <row r="28578" spans="36:36" x14ac:dyDescent="0.15">
      <c r="AJ28578" t="str">
        <f>IF(AI28578="","",IF(ISERROR(VLOOKUP(CONCATENATE(F28578),Term!$A$1:$C$2000,1,FALSE)),0,1))</f>
        <v/>
      </c>
    </row>
    <row r="28579" spans="36:36" x14ac:dyDescent="0.15">
      <c r="AJ28579" t="str">
        <f>IF(AI28579="","",IF(ISERROR(VLOOKUP(CONCATENATE(F28579),Term!$A$1:$C$2000,1,FALSE)),0,1))</f>
        <v/>
      </c>
    </row>
    <row r="28580" spans="36:36" x14ac:dyDescent="0.15">
      <c r="AJ28580" t="str">
        <f>IF(AI28580="","",IF(ISERROR(VLOOKUP(CONCATENATE(F28580),Term!$A$1:$C$2000,1,FALSE)),0,1))</f>
        <v/>
      </c>
    </row>
    <row r="28581" spans="36:36" x14ac:dyDescent="0.15">
      <c r="AJ28581" t="str">
        <f>IF(AI28581="","",IF(ISERROR(VLOOKUP(CONCATENATE(F28581),Term!$A$1:$C$2000,1,FALSE)),0,1))</f>
        <v/>
      </c>
    </row>
    <row r="28582" spans="36:36" x14ac:dyDescent="0.15">
      <c r="AJ28582" t="str">
        <f>IF(AI28582="","",IF(ISERROR(VLOOKUP(CONCATENATE(F28582),Term!$A$1:$C$2000,1,FALSE)),0,1))</f>
        <v/>
      </c>
    </row>
    <row r="28583" spans="36:36" x14ac:dyDescent="0.15">
      <c r="AJ28583" t="str">
        <f>IF(AI28583="","",IF(ISERROR(VLOOKUP(CONCATENATE(F28583),Term!$A$1:$C$2000,1,FALSE)),0,1))</f>
        <v/>
      </c>
    </row>
    <row r="28584" spans="36:36" x14ac:dyDescent="0.15">
      <c r="AJ28584" t="str">
        <f>IF(AI28584="","",IF(ISERROR(VLOOKUP(CONCATENATE(F28584),Term!$A$1:$C$2000,1,FALSE)),0,1))</f>
        <v/>
      </c>
    </row>
    <row r="28585" spans="36:36" x14ac:dyDescent="0.15">
      <c r="AJ28585" t="str">
        <f>IF(AI28585="","",IF(ISERROR(VLOOKUP(CONCATENATE(F28585),Term!$A$1:$C$2000,1,FALSE)),0,1))</f>
        <v/>
      </c>
    </row>
    <row r="28586" spans="36:36" x14ac:dyDescent="0.15">
      <c r="AJ28586" t="str">
        <f>IF(AI28586="","",IF(ISERROR(VLOOKUP(CONCATENATE(F28586),Term!$A$1:$C$2000,1,FALSE)),0,1))</f>
        <v/>
      </c>
    </row>
    <row r="28587" spans="36:36" x14ac:dyDescent="0.15">
      <c r="AJ28587" t="str">
        <f>IF(AI28587="","",IF(ISERROR(VLOOKUP(CONCATENATE(F28587),Term!$A$1:$C$2000,1,FALSE)),0,1))</f>
        <v/>
      </c>
    </row>
    <row r="28588" spans="36:36" x14ac:dyDescent="0.15">
      <c r="AJ28588" t="str">
        <f>IF(AI28588="","",IF(ISERROR(VLOOKUP(CONCATENATE(F28588),Term!$A$1:$C$2000,1,FALSE)),0,1))</f>
        <v/>
      </c>
    </row>
    <row r="28589" spans="36:36" x14ac:dyDescent="0.15">
      <c r="AJ28589" t="str">
        <f>IF(AI28589="","",IF(ISERROR(VLOOKUP(CONCATENATE(F28589),Term!$A$1:$C$2000,1,FALSE)),0,1))</f>
        <v/>
      </c>
    </row>
    <row r="28590" spans="36:36" x14ac:dyDescent="0.15">
      <c r="AJ28590" t="str">
        <f>IF(AI28590="","",IF(ISERROR(VLOOKUP(CONCATENATE(F28590),Term!$A$1:$C$2000,1,FALSE)),0,1))</f>
        <v/>
      </c>
    </row>
    <row r="28591" spans="36:36" x14ac:dyDescent="0.15">
      <c r="AJ28591" t="str">
        <f>IF(AI28591="","",IF(ISERROR(VLOOKUP(CONCATENATE(F28591),Term!$A$1:$C$2000,1,FALSE)),0,1))</f>
        <v/>
      </c>
    </row>
    <row r="28592" spans="36:36" x14ac:dyDescent="0.15">
      <c r="AJ28592" t="str">
        <f>IF(AI28592="","",IF(ISERROR(VLOOKUP(CONCATENATE(F28592),Term!$A$1:$C$2000,1,FALSE)),0,1))</f>
        <v/>
      </c>
    </row>
    <row r="28593" spans="36:36" x14ac:dyDescent="0.15">
      <c r="AJ28593" t="str">
        <f>IF(AI28593="","",IF(ISERROR(VLOOKUP(CONCATENATE(F28593),Term!$A$1:$C$2000,1,FALSE)),0,1))</f>
        <v/>
      </c>
    </row>
    <row r="28594" spans="36:36" x14ac:dyDescent="0.15">
      <c r="AJ28594" t="str">
        <f>IF(AI28594="","",IF(ISERROR(VLOOKUP(CONCATENATE(F28594),Term!$A$1:$C$2000,1,FALSE)),0,1))</f>
        <v/>
      </c>
    </row>
    <row r="28595" spans="36:36" x14ac:dyDescent="0.15">
      <c r="AJ28595" t="str">
        <f>IF(AI28595="","",IF(ISERROR(VLOOKUP(CONCATENATE(F28595),Term!$A$1:$C$2000,1,FALSE)),0,1))</f>
        <v/>
      </c>
    </row>
    <row r="28596" spans="36:36" x14ac:dyDescent="0.15">
      <c r="AJ28596" t="str">
        <f>IF(AI28596="","",IF(ISERROR(VLOOKUP(CONCATENATE(F28596),Term!$A$1:$C$2000,1,FALSE)),0,1))</f>
        <v/>
      </c>
    </row>
    <row r="28597" spans="36:36" x14ac:dyDescent="0.15">
      <c r="AJ28597" t="str">
        <f>IF(AI28597="","",IF(ISERROR(VLOOKUP(CONCATENATE(F28597),Term!$A$1:$C$2000,1,FALSE)),0,1))</f>
        <v/>
      </c>
    </row>
    <row r="28598" spans="36:36" x14ac:dyDescent="0.15">
      <c r="AJ28598" t="str">
        <f>IF(AI28598="","",IF(ISERROR(VLOOKUP(CONCATENATE(F28598),Term!$A$1:$C$2000,1,FALSE)),0,1))</f>
        <v/>
      </c>
    </row>
    <row r="28599" spans="36:36" x14ac:dyDescent="0.15">
      <c r="AJ28599" t="str">
        <f>IF(AI28599="","",IF(ISERROR(VLOOKUP(CONCATENATE(F28599),Term!$A$1:$C$2000,1,FALSE)),0,1))</f>
        <v/>
      </c>
    </row>
    <row r="28600" spans="36:36" x14ac:dyDescent="0.15">
      <c r="AJ28600" t="str">
        <f>IF(AI28600="","",IF(ISERROR(VLOOKUP(CONCATENATE(F28600),Term!$A$1:$C$2000,1,FALSE)),0,1))</f>
        <v/>
      </c>
    </row>
    <row r="28601" spans="36:36" x14ac:dyDescent="0.15">
      <c r="AJ28601" t="str">
        <f>IF(AI28601="","",IF(ISERROR(VLOOKUP(CONCATENATE(F28601),Term!$A$1:$C$2000,1,FALSE)),0,1))</f>
        <v/>
      </c>
    </row>
    <row r="28602" spans="36:36" x14ac:dyDescent="0.15">
      <c r="AJ28602" t="str">
        <f>IF(AI28602="","",IF(ISERROR(VLOOKUP(CONCATENATE(F28602),Term!$A$1:$C$2000,1,FALSE)),0,1))</f>
        <v/>
      </c>
    </row>
    <row r="28603" spans="36:36" x14ac:dyDescent="0.15">
      <c r="AJ28603" t="str">
        <f>IF(AI28603="","",IF(ISERROR(VLOOKUP(CONCATENATE(F28603),Term!$A$1:$C$2000,1,FALSE)),0,1))</f>
        <v/>
      </c>
    </row>
    <row r="28604" spans="36:36" x14ac:dyDescent="0.15">
      <c r="AJ28604" t="str">
        <f>IF(AI28604="","",IF(ISERROR(VLOOKUP(CONCATENATE(F28604),Term!$A$1:$C$2000,1,FALSE)),0,1))</f>
        <v/>
      </c>
    </row>
    <row r="28605" spans="36:36" x14ac:dyDescent="0.15">
      <c r="AJ28605" t="str">
        <f>IF(AI28605="","",IF(ISERROR(VLOOKUP(CONCATENATE(F28605),Term!$A$1:$C$2000,1,FALSE)),0,1))</f>
        <v/>
      </c>
    </row>
    <row r="28606" spans="36:36" x14ac:dyDescent="0.15">
      <c r="AJ28606" t="str">
        <f>IF(AI28606="","",IF(ISERROR(VLOOKUP(CONCATENATE(F28606),Term!$A$1:$C$2000,1,FALSE)),0,1))</f>
        <v/>
      </c>
    </row>
    <row r="28607" spans="36:36" x14ac:dyDescent="0.15">
      <c r="AJ28607" t="str">
        <f>IF(AI28607="","",IF(ISERROR(VLOOKUP(CONCATENATE(F28607),Term!$A$1:$C$2000,1,FALSE)),0,1))</f>
        <v/>
      </c>
    </row>
    <row r="28608" spans="36:36" x14ac:dyDescent="0.15">
      <c r="AJ28608" t="str">
        <f>IF(AI28608="","",IF(ISERROR(VLOOKUP(CONCATENATE(F28608),Term!$A$1:$C$2000,1,FALSE)),0,1))</f>
        <v/>
      </c>
    </row>
    <row r="28609" spans="36:36" x14ac:dyDescent="0.15">
      <c r="AJ28609" t="str">
        <f>IF(AI28609="","",IF(ISERROR(VLOOKUP(CONCATENATE(F28609),Term!$A$1:$C$2000,1,FALSE)),0,1))</f>
        <v/>
      </c>
    </row>
    <row r="28610" spans="36:36" x14ac:dyDescent="0.15">
      <c r="AJ28610" t="str">
        <f>IF(AI28610="","",IF(ISERROR(VLOOKUP(CONCATENATE(F28610),Term!$A$1:$C$2000,1,FALSE)),0,1))</f>
        <v/>
      </c>
    </row>
    <row r="28611" spans="36:36" x14ac:dyDescent="0.15">
      <c r="AJ28611" t="str">
        <f>IF(AI28611="","",IF(ISERROR(VLOOKUP(CONCATENATE(F28611),Term!$A$1:$C$2000,1,FALSE)),0,1))</f>
        <v/>
      </c>
    </row>
    <row r="28612" spans="36:36" x14ac:dyDescent="0.15">
      <c r="AJ28612" t="str">
        <f>IF(AI28612="","",IF(ISERROR(VLOOKUP(CONCATENATE(F28612),Term!$A$1:$C$2000,1,FALSE)),0,1))</f>
        <v/>
      </c>
    </row>
    <row r="28613" spans="36:36" x14ac:dyDescent="0.15">
      <c r="AJ28613" t="str">
        <f>IF(AI28613="","",IF(ISERROR(VLOOKUP(CONCATENATE(F28613),Term!$A$1:$C$2000,1,FALSE)),0,1))</f>
        <v/>
      </c>
    </row>
    <row r="28614" spans="36:36" x14ac:dyDescent="0.15">
      <c r="AJ28614" t="str">
        <f>IF(AI28614="","",IF(ISERROR(VLOOKUP(CONCATENATE(F28614),Term!$A$1:$C$2000,1,FALSE)),0,1))</f>
        <v/>
      </c>
    </row>
    <row r="28615" spans="36:36" x14ac:dyDescent="0.15">
      <c r="AJ28615" t="str">
        <f>IF(AI28615="","",IF(ISERROR(VLOOKUP(CONCATENATE(F28615),Term!$A$1:$C$2000,1,FALSE)),0,1))</f>
        <v/>
      </c>
    </row>
    <row r="28616" spans="36:36" x14ac:dyDescent="0.15">
      <c r="AJ28616" t="str">
        <f>IF(AI28616="","",IF(ISERROR(VLOOKUP(CONCATENATE(F28616),Term!$A$1:$C$2000,1,FALSE)),0,1))</f>
        <v/>
      </c>
    </row>
    <row r="28617" spans="36:36" x14ac:dyDescent="0.15">
      <c r="AJ28617" t="str">
        <f>IF(AI28617="","",IF(ISERROR(VLOOKUP(CONCATENATE(F28617),Term!$A$1:$C$2000,1,FALSE)),0,1))</f>
        <v/>
      </c>
    </row>
    <row r="28618" spans="36:36" x14ac:dyDescent="0.15">
      <c r="AJ28618" t="str">
        <f>IF(AI28618="","",IF(ISERROR(VLOOKUP(CONCATENATE(F28618),Term!$A$1:$C$2000,1,FALSE)),0,1))</f>
        <v/>
      </c>
    </row>
    <row r="28619" spans="36:36" x14ac:dyDescent="0.15">
      <c r="AJ28619" t="str">
        <f>IF(AI28619="","",IF(ISERROR(VLOOKUP(CONCATENATE(F28619),Term!$A$1:$C$2000,1,FALSE)),0,1))</f>
        <v/>
      </c>
    </row>
    <row r="28620" spans="36:36" x14ac:dyDescent="0.15">
      <c r="AJ28620" t="str">
        <f>IF(AI28620="","",IF(ISERROR(VLOOKUP(CONCATENATE(F28620),Term!$A$1:$C$2000,1,FALSE)),0,1))</f>
        <v/>
      </c>
    </row>
    <row r="28621" spans="36:36" x14ac:dyDescent="0.15">
      <c r="AJ28621" t="str">
        <f>IF(AI28621="","",IF(ISERROR(VLOOKUP(CONCATENATE(F28621),Term!$A$1:$C$2000,1,FALSE)),0,1))</f>
        <v/>
      </c>
    </row>
    <row r="28622" spans="36:36" x14ac:dyDescent="0.15">
      <c r="AJ28622" t="str">
        <f>IF(AI28622="","",IF(ISERROR(VLOOKUP(CONCATENATE(F28622),Term!$A$1:$C$2000,1,FALSE)),0,1))</f>
        <v/>
      </c>
    </row>
    <row r="28623" spans="36:36" x14ac:dyDescent="0.15">
      <c r="AJ28623" t="str">
        <f>IF(AI28623="","",IF(ISERROR(VLOOKUP(CONCATENATE(F28623),Term!$A$1:$C$2000,1,FALSE)),0,1))</f>
        <v/>
      </c>
    </row>
    <row r="28624" spans="36:36" x14ac:dyDescent="0.15">
      <c r="AJ28624" t="str">
        <f>IF(AI28624="","",IF(ISERROR(VLOOKUP(CONCATENATE(F28624),Term!$A$1:$C$2000,1,FALSE)),0,1))</f>
        <v/>
      </c>
    </row>
    <row r="28625" spans="36:36" x14ac:dyDescent="0.15">
      <c r="AJ28625" t="str">
        <f>IF(AI28625="","",IF(ISERROR(VLOOKUP(CONCATENATE(F28625),Term!$A$1:$C$2000,1,FALSE)),0,1))</f>
        <v/>
      </c>
    </row>
    <row r="28626" spans="36:36" x14ac:dyDescent="0.15">
      <c r="AJ28626" t="str">
        <f>IF(AI28626="","",IF(ISERROR(VLOOKUP(CONCATENATE(F28626),Term!$A$1:$C$2000,1,FALSE)),0,1))</f>
        <v/>
      </c>
    </row>
    <row r="28627" spans="36:36" x14ac:dyDescent="0.15">
      <c r="AJ28627" t="str">
        <f>IF(AI28627="","",IF(ISERROR(VLOOKUP(CONCATENATE(F28627),Term!$A$1:$C$2000,1,FALSE)),0,1))</f>
        <v/>
      </c>
    </row>
    <row r="28628" spans="36:36" x14ac:dyDescent="0.15">
      <c r="AJ28628" t="str">
        <f>IF(AI28628="","",IF(ISERROR(VLOOKUP(CONCATENATE(F28628),Term!$A$1:$C$2000,1,FALSE)),0,1))</f>
        <v/>
      </c>
    </row>
    <row r="28629" spans="36:36" x14ac:dyDescent="0.15">
      <c r="AJ28629" t="str">
        <f>IF(AI28629="","",IF(ISERROR(VLOOKUP(CONCATENATE(F28629),Term!$A$1:$C$2000,1,FALSE)),0,1))</f>
        <v/>
      </c>
    </row>
    <row r="28630" spans="36:36" x14ac:dyDescent="0.15">
      <c r="AJ28630" t="str">
        <f>IF(AI28630="","",IF(ISERROR(VLOOKUP(CONCATENATE(F28630),Term!$A$1:$C$2000,1,FALSE)),0,1))</f>
        <v/>
      </c>
    </row>
    <row r="28631" spans="36:36" x14ac:dyDescent="0.15">
      <c r="AJ28631" t="str">
        <f>IF(AI28631="","",IF(ISERROR(VLOOKUP(CONCATENATE(F28631),Term!$A$1:$C$2000,1,FALSE)),0,1))</f>
        <v/>
      </c>
    </row>
    <row r="28632" spans="36:36" x14ac:dyDescent="0.15">
      <c r="AJ28632" t="str">
        <f>IF(AI28632="","",IF(ISERROR(VLOOKUP(CONCATENATE(F28632),Term!$A$1:$C$2000,1,FALSE)),0,1))</f>
        <v/>
      </c>
    </row>
    <row r="28633" spans="36:36" x14ac:dyDescent="0.15">
      <c r="AJ28633" t="str">
        <f>IF(AI28633="","",IF(ISERROR(VLOOKUP(CONCATENATE(F28633),Term!$A$1:$C$2000,1,FALSE)),0,1))</f>
        <v/>
      </c>
    </row>
    <row r="28634" spans="36:36" x14ac:dyDescent="0.15">
      <c r="AJ28634" t="str">
        <f>IF(AI28634="","",IF(ISERROR(VLOOKUP(CONCATENATE(F28634),Term!$A$1:$C$2000,1,FALSE)),0,1))</f>
        <v/>
      </c>
    </row>
    <row r="28635" spans="36:36" x14ac:dyDescent="0.15">
      <c r="AJ28635" t="str">
        <f>IF(AI28635="","",IF(ISERROR(VLOOKUP(CONCATENATE(F28635),Term!$A$1:$C$2000,1,FALSE)),0,1))</f>
        <v/>
      </c>
    </row>
    <row r="28636" spans="36:36" x14ac:dyDescent="0.15">
      <c r="AJ28636" t="str">
        <f>IF(AI28636="","",IF(ISERROR(VLOOKUP(CONCATENATE(F28636),Term!$A$1:$C$2000,1,FALSE)),0,1))</f>
        <v/>
      </c>
    </row>
    <row r="28637" spans="36:36" x14ac:dyDescent="0.15">
      <c r="AJ28637" t="str">
        <f>IF(AI28637="","",IF(ISERROR(VLOOKUP(CONCATENATE(F28637),Term!$A$1:$C$2000,1,FALSE)),0,1))</f>
        <v/>
      </c>
    </row>
    <row r="28638" spans="36:36" x14ac:dyDescent="0.15">
      <c r="AJ28638" t="str">
        <f>IF(AI28638="","",IF(ISERROR(VLOOKUP(CONCATENATE(F28638),Term!$A$1:$C$2000,1,FALSE)),0,1))</f>
        <v/>
      </c>
    </row>
    <row r="28639" spans="36:36" x14ac:dyDescent="0.15">
      <c r="AJ28639" t="str">
        <f>IF(AI28639="","",IF(ISERROR(VLOOKUP(CONCATENATE(F28639),Term!$A$1:$C$2000,1,FALSE)),0,1))</f>
        <v/>
      </c>
    </row>
    <row r="28640" spans="36:36" x14ac:dyDescent="0.15">
      <c r="AJ28640" t="str">
        <f>IF(AI28640="","",IF(ISERROR(VLOOKUP(CONCATENATE(F28640),Term!$A$1:$C$2000,1,FALSE)),0,1))</f>
        <v/>
      </c>
    </row>
    <row r="28641" spans="36:36" x14ac:dyDescent="0.15">
      <c r="AJ28641" t="str">
        <f>IF(AI28641="","",IF(ISERROR(VLOOKUP(CONCATENATE(F28641),Term!$A$1:$C$2000,1,FALSE)),0,1))</f>
        <v/>
      </c>
    </row>
    <row r="28642" spans="36:36" x14ac:dyDescent="0.15">
      <c r="AJ28642" t="str">
        <f>IF(AI28642="","",IF(ISERROR(VLOOKUP(CONCATENATE(F28642),Term!$A$1:$C$2000,1,FALSE)),0,1))</f>
        <v/>
      </c>
    </row>
    <row r="28643" spans="36:36" x14ac:dyDescent="0.15">
      <c r="AJ28643" t="str">
        <f>IF(AI28643="","",IF(ISERROR(VLOOKUP(CONCATENATE(F28643),Term!$A$1:$C$2000,1,FALSE)),0,1))</f>
        <v/>
      </c>
    </row>
    <row r="28644" spans="36:36" x14ac:dyDescent="0.15">
      <c r="AJ28644" t="str">
        <f>IF(AI28644="","",IF(ISERROR(VLOOKUP(CONCATENATE(F28644),Term!$A$1:$C$2000,1,FALSE)),0,1))</f>
        <v/>
      </c>
    </row>
    <row r="28645" spans="36:36" x14ac:dyDescent="0.15">
      <c r="AJ28645" t="str">
        <f>IF(AI28645="","",IF(ISERROR(VLOOKUP(CONCATENATE(F28645),Term!$A$1:$C$2000,1,FALSE)),0,1))</f>
        <v/>
      </c>
    </row>
    <row r="28646" spans="36:36" x14ac:dyDescent="0.15">
      <c r="AJ28646" t="str">
        <f>IF(AI28646="","",IF(ISERROR(VLOOKUP(CONCATENATE(F28646),Term!$A$1:$C$2000,1,FALSE)),0,1))</f>
        <v/>
      </c>
    </row>
    <row r="28647" spans="36:36" x14ac:dyDescent="0.15">
      <c r="AJ28647" t="str">
        <f>IF(AI28647="","",IF(ISERROR(VLOOKUP(CONCATENATE(F28647),Term!$A$1:$C$2000,1,FALSE)),0,1))</f>
        <v/>
      </c>
    </row>
    <row r="28648" spans="36:36" x14ac:dyDescent="0.15">
      <c r="AJ28648" t="str">
        <f>IF(AI28648="","",IF(ISERROR(VLOOKUP(CONCATENATE(F28648),Term!$A$1:$C$2000,1,FALSE)),0,1))</f>
        <v/>
      </c>
    </row>
    <row r="28649" spans="36:36" x14ac:dyDescent="0.15">
      <c r="AJ28649" t="str">
        <f>IF(AI28649="","",IF(ISERROR(VLOOKUP(CONCATENATE(F28649),Term!$A$1:$C$2000,1,FALSE)),0,1))</f>
        <v/>
      </c>
    </row>
    <row r="28650" spans="36:36" x14ac:dyDescent="0.15">
      <c r="AJ28650" t="str">
        <f>IF(AI28650="","",IF(ISERROR(VLOOKUP(CONCATENATE(F28650),Term!$A$1:$C$2000,1,FALSE)),0,1))</f>
        <v/>
      </c>
    </row>
    <row r="28651" spans="36:36" x14ac:dyDescent="0.15">
      <c r="AJ28651" t="str">
        <f>IF(AI28651="","",IF(ISERROR(VLOOKUP(CONCATENATE(F28651),Term!$A$1:$C$2000,1,FALSE)),0,1))</f>
        <v/>
      </c>
    </row>
    <row r="28652" spans="36:36" x14ac:dyDescent="0.15">
      <c r="AJ28652" t="str">
        <f>IF(AI28652="","",IF(ISERROR(VLOOKUP(CONCATENATE(F28652),Term!$A$1:$C$2000,1,FALSE)),0,1))</f>
        <v/>
      </c>
    </row>
    <row r="28653" spans="36:36" x14ac:dyDescent="0.15">
      <c r="AJ28653" t="str">
        <f>IF(AI28653="","",IF(ISERROR(VLOOKUP(CONCATENATE(F28653),Term!$A$1:$C$2000,1,FALSE)),0,1))</f>
        <v/>
      </c>
    </row>
    <row r="28654" spans="36:36" x14ac:dyDescent="0.15">
      <c r="AJ28654" t="str">
        <f>IF(AI28654="","",IF(ISERROR(VLOOKUP(CONCATENATE(F28654),Term!$A$1:$C$2000,1,FALSE)),0,1))</f>
        <v/>
      </c>
    </row>
    <row r="28655" spans="36:36" x14ac:dyDescent="0.15">
      <c r="AJ28655" t="str">
        <f>IF(AI28655="","",IF(ISERROR(VLOOKUP(CONCATENATE(F28655),Term!$A$1:$C$2000,1,FALSE)),0,1))</f>
        <v/>
      </c>
    </row>
    <row r="28656" spans="36:36" x14ac:dyDescent="0.15">
      <c r="AJ28656" t="str">
        <f>IF(AI28656="","",IF(ISERROR(VLOOKUP(CONCATENATE(F28656),Term!$A$1:$C$2000,1,FALSE)),0,1))</f>
        <v/>
      </c>
    </row>
    <row r="28657" spans="36:36" x14ac:dyDescent="0.15">
      <c r="AJ28657" t="str">
        <f>IF(AI28657="","",IF(ISERROR(VLOOKUP(CONCATENATE(F28657),Term!$A$1:$C$2000,1,FALSE)),0,1))</f>
        <v/>
      </c>
    </row>
    <row r="28658" spans="36:36" x14ac:dyDescent="0.15">
      <c r="AJ28658" t="str">
        <f>IF(AI28658="","",IF(ISERROR(VLOOKUP(CONCATENATE(F28658),Term!$A$1:$C$2000,1,FALSE)),0,1))</f>
        <v/>
      </c>
    </row>
    <row r="28659" spans="36:36" x14ac:dyDescent="0.15">
      <c r="AJ28659" t="str">
        <f>IF(AI28659="","",IF(ISERROR(VLOOKUP(CONCATENATE(F28659),Term!$A$1:$C$2000,1,FALSE)),0,1))</f>
        <v/>
      </c>
    </row>
    <row r="28660" spans="36:36" x14ac:dyDescent="0.15">
      <c r="AJ28660" t="str">
        <f>IF(AI28660="","",IF(ISERROR(VLOOKUP(CONCATENATE(F28660),Term!$A$1:$C$2000,1,FALSE)),0,1))</f>
        <v/>
      </c>
    </row>
    <row r="28661" spans="36:36" x14ac:dyDescent="0.15">
      <c r="AJ28661" t="str">
        <f>IF(AI28661="","",IF(ISERROR(VLOOKUP(CONCATENATE(F28661),Term!$A$1:$C$2000,1,FALSE)),0,1))</f>
        <v/>
      </c>
    </row>
    <row r="28662" spans="36:36" x14ac:dyDescent="0.15">
      <c r="AJ28662" t="str">
        <f>IF(AI28662="","",IF(ISERROR(VLOOKUP(CONCATENATE(F28662),Term!$A$1:$C$2000,1,FALSE)),0,1))</f>
        <v/>
      </c>
    </row>
    <row r="28663" spans="36:36" x14ac:dyDescent="0.15">
      <c r="AJ28663" t="str">
        <f>IF(AI28663="","",IF(ISERROR(VLOOKUP(CONCATENATE(F28663),Term!$A$1:$C$2000,1,FALSE)),0,1))</f>
        <v/>
      </c>
    </row>
    <row r="28664" spans="36:36" x14ac:dyDescent="0.15">
      <c r="AJ28664" t="str">
        <f>IF(AI28664="","",IF(ISERROR(VLOOKUP(CONCATENATE(F28664),Term!$A$1:$C$2000,1,FALSE)),0,1))</f>
        <v/>
      </c>
    </row>
    <row r="28665" spans="36:36" x14ac:dyDescent="0.15">
      <c r="AJ28665" t="str">
        <f>IF(AI28665="","",IF(ISERROR(VLOOKUP(CONCATENATE(F28665),Term!$A$1:$C$2000,1,FALSE)),0,1))</f>
        <v/>
      </c>
    </row>
    <row r="28666" spans="36:36" x14ac:dyDescent="0.15">
      <c r="AJ28666" t="str">
        <f>IF(AI28666="","",IF(ISERROR(VLOOKUP(CONCATENATE(F28666),Term!$A$1:$C$2000,1,FALSE)),0,1))</f>
        <v/>
      </c>
    </row>
    <row r="28667" spans="36:36" x14ac:dyDescent="0.15">
      <c r="AJ28667" t="str">
        <f>IF(AI28667="","",IF(ISERROR(VLOOKUP(CONCATENATE(F28667),Term!$A$1:$C$2000,1,FALSE)),0,1))</f>
        <v/>
      </c>
    </row>
    <row r="28668" spans="36:36" x14ac:dyDescent="0.15">
      <c r="AJ28668" t="str">
        <f>IF(AI28668="","",IF(ISERROR(VLOOKUP(CONCATENATE(F28668),Term!$A$1:$C$2000,1,FALSE)),0,1))</f>
        <v/>
      </c>
    </row>
    <row r="28669" spans="36:36" x14ac:dyDescent="0.15">
      <c r="AJ28669" t="str">
        <f>IF(AI28669="","",IF(ISERROR(VLOOKUP(CONCATENATE(F28669),Term!$A$1:$C$2000,1,FALSE)),0,1))</f>
        <v/>
      </c>
    </row>
    <row r="28670" spans="36:36" x14ac:dyDescent="0.15">
      <c r="AJ28670" t="str">
        <f>IF(AI28670="","",IF(ISERROR(VLOOKUP(CONCATENATE(F28670),Term!$A$1:$C$2000,1,FALSE)),0,1))</f>
        <v/>
      </c>
    </row>
    <row r="28671" spans="36:36" x14ac:dyDescent="0.15">
      <c r="AJ28671" t="str">
        <f>IF(AI28671="","",IF(ISERROR(VLOOKUP(CONCATENATE(F28671),Term!$A$1:$C$2000,1,FALSE)),0,1))</f>
        <v/>
      </c>
    </row>
    <row r="28672" spans="36:36" x14ac:dyDescent="0.15">
      <c r="AJ28672" t="str">
        <f>IF(AI28672="","",IF(ISERROR(VLOOKUP(CONCATENATE(F28672),Term!$A$1:$C$2000,1,FALSE)),0,1))</f>
        <v/>
      </c>
    </row>
    <row r="28673" spans="36:36" x14ac:dyDescent="0.15">
      <c r="AJ28673" t="str">
        <f>IF(AI28673="","",IF(ISERROR(VLOOKUP(CONCATENATE(F28673),Term!$A$1:$C$2000,1,FALSE)),0,1))</f>
        <v/>
      </c>
    </row>
    <row r="28674" spans="36:36" x14ac:dyDescent="0.15">
      <c r="AJ28674" t="str">
        <f>IF(AI28674="","",IF(ISERROR(VLOOKUP(CONCATENATE(F28674),Term!$A$1:$C$2000,1,FALSE)),0,1))</f>
        <v/>
      </c>
    </row>
    <row r="28675" spans="36:36" x14ac:dyDescent="0.15">
      <c r="AJ28675" t="str">
        <f>IF(AI28675="","",IF(ISERROR(VLOOKUP(CONCATENATE(F28675),Term!$A$1:$C$2000,1,FALSE)),0,1))</f>
        <v/>
      </c>
    </row>
    <row r="28676" spans="36:36" x14ac:dyDescent="0.15">
      <c r="AJ28676" t="str">
        <f>IF(AI28676="","",IF(ISERROR(VLOOKUP(CONCATENATE(F28676),Term!$A$1:$C$2000,1,FALSE)),0,1))</f>
        <v/>
      </c>
    </row>
    <row r="28677" spans="36:36" x14ac:dyDescent="0.15">
      <c r="AJ28677" t="str">
        <f>IF(AI28677="","",IF(ISERROR(VLOOKUP(CONCATENATE(F28677),Term!$A$1:$C$2000,1,FALSE)),0,1))</f>
        <v/>
      </c>
    </row>
    <row r="28678" spans="36:36" x14ac:dyDescent="0.15">
      <c r="AJ28678" t="str">
        <f>IF(AI28678="","",IF(ISERROR(VLOOKUP(CONCATENATE(F28678),Term!$A$1:$C$2000,1,FALSE)),0,1))</f>
        <v/>
      </c>
    </row>
    <row r="28679" spans="36:36" x14ac:dyDescent="0.15">
      <c r="AJ28679" t="str">
        <f>IF(AI28679="","",IF(ISERROR(VLOOKUP(CONCATENATE(F28679),Term!$A$1:$C$2000,1,FALSE)),0,1))</f>
        <v/>
      </c>
    </row>
    <row r="28680" spans="36:36" x14ac:dyDescent="0.15">
      <c r="AJ28680" t="str">
        <f>IF(AI28680="","",IF(ISERROR(VLOOKUP(CONCATENATE(F28680),Term!$A$1:$C$2000,1,FALSE)),0,1))</f>
        <v/>
      </c>
    </row>
    <row r="28681" spans="36:36" x14ac:dyDescent="0.15">
      <c r="AJ28681" t="str">
        <f>IF(AI28681="","",IF(ISERROR(VLOOKUP(CONCATENATE(F28681),Term!$A$1:$C$2000,1,FALSE)),0,1))</f>
        <v/>
      </c>
    </row>
    <row r="28682" spans="36:36" x14ac:dyDescent="0.15">
      <c r="AJ28682" t="str">
        <f>IF(AI28682="","",IF(ISERROR(VLOOKUP(CONCATENATE(F28682),Term!$A$1:$C$2000,1,FALSE)),0,1))</f>
        <v/>
      </c>
    </row>
    <row r="28683" spans="36:36" x14ac:dyDescent="0.15">
      <c r="AJ28683" t="str">
        <f>IF(AI28683="","",IF(ISERROR(VLOOKUP(CONCATENATE(F28683),Term!$A$1:$C$2000,1,FALSE)),0,1))</f>
        <v/>
      </c>
    </row>
    <row r="28684" spans="36:36" x14ac:dyDescent="0.15">
      <c r="AJ28684" t="str">
        <f>IF(AI28684="","",IF(ISERROR(VLOOKUP(CONCATENATE(F28684),Term!$A$1:$C$2000,1,FALSE)),0,1))</f>
        <v/>
      </c>
    </row>
    <row r="28685" spans="36:36" x14ac:dyDescent="0.15">
      <c r="AJ28685" t="str">
        <f>IF(AI28685="","",IF(ISERROR(VLOOKUP(CONCATENATE(F28685),Term!$A$1:$C$2000,1,FALSE)),0,1))</f>
        <v/>
      </c>
    </row>
    <row r="28686" spans="36:36" x14ac:dyDescent="0.15">
      <c r="AJ28686" t="str">
        <f>IF(AI28686="","",IF(ISERROR(VLOOKUP(CONCATENATE(F28686),Term!$A$1:$C$2000,1,FALSE)),0,1))</f>
        <v/>
      </c>
    </row>
    <row r="28687" spans="36:36" x14ac:dyDescent="0.15">
      <c r="AJ28687" t="str">
        <f>IF(AI28687="","",IF(ISERROR(VLOOKUP(CONCATENATE(F28687),Term!$A$1:$C$2000,1,FALSE)),0,1))</f>
        <v/>
      </c>
    </row>
    <row r="28688" spans="36:36" x14ac:dyDescent="0.15">
      <c r="AJ28688" t="str">
        <f>IF(AI28688="","",IF(ISERROR(VLOOKUP(CONCATENATE(F28688),Term!$A$1:$C$2000,1,FALSE)),0,1))</f>
        <v/>
      </c>
    </row>
    <row r="28689" spans="36:36" x14ac:dyDescent="0.15">
      <c r="AJ28689" t="str">
        <f>IF(AI28689="","",IF(ISERROR(VLOOKUP(CONCATENATE(F28689),Term!$A$1:$C$2000,1,FALSE)),0,1))</f>
        <v/>
      </c>
    </row>
    <row r="28690" spans="36:36" x14ac:dyDescent="0.15">
      <c r="AJ28690" t="str">
        <f>IF(AI28690="","",IF(ISERROR(VLOOKUP(CONCATENATE(F28690),Term!$A$1:$C$2000,1,FALSE)),0,1))</f>
        <v/>
      </c>
    </row>
    <row r="28691" spans="36:36" x14ac:dyDescent="0.15">
      <c r="AJ28691" t="str">
        <f>IF(AI28691="","",IF(ISERROR(VLOOKUP(CONCATENATE(F28691),Term!$A$1:$C$2000,1,FALSE)),0,1))</f>
        <v/>
      </c>
    </row>
    <row r="28692" spans="36:36" x14ac:dyDescent="0.15">
      <c r="AJ28692" t="str">
        <f>IF(AI28692="","",IF(ISERROR(VLOOKUP(CONCATENATE(F28692),Term!$A$1:$C$2000,1,FALSE)),0,1))</f>
        <v/>
      </c>
    </row>
    <row r="28693" spans="36:36" x14ac:dyDescent="0.15">
      <c r="AJ28693" t="str">
        <f>IF(AI28693="","",IF(ISERROR(VLOOKUP(CONCATENATE(F28693),Term!$A$1:$C$2000,1,FALSE)),0,1))</f>
        <v/>
      </c>
    </row>
    <row r="28694" spans="36:36" x14ac:dyDescent="0.15">
      <c r="AJ28694" t="str">
        <f>IF(AI28694="","",IF(ISERROR(VLOOKUP(CONCATENATE(F28694),Term!$A$1:$C$2000,1,FALSE)),0,1))</f>
        <v/>
      </c>
    </row>
    <row r="28695" spans="36:36" x14ac:dyDescent="0.15">
      <c r="AJ28695" t="str">
        <f>IF(AI28695="","",IF(ISERROR(VLOOKUP(CONCATENATE(F28695),Term!$A$1:$C$2000,1,FALSE)),0,1))</f>
        <v/>
      </c>
    </row>
    <row r="28696" spans="36:36" x14ac:dyDescent="0.15">
      <c r="AJ28696" t="str">
        <f>IF(AI28696="","",IF(ISERROR(VLOOKUP(CONCATENATE(F28696),Term!$A$1:$C$2000,1,FALSE)),0,1))</f>
        <v/>
      </c>
    </row>
    <row r="28697" spans="36:36" x14ac:dyDescent="0.15">
      <c r="AJ28697" t="str">
        <f>IF(AI28697="","",IF(ISERROR(VLOOKUP(CONCATENATE(F28697),Term!$A$1:$C$2000,1,FALSE)),0,1))</f>
        <v/>
      </c>
    </row>
    <row r="28698" spans="36:36" x14ac:dyDescent="0.15">
      <c r="AJ28698" t="str">
        <f>IF(AI28698="","",IF(ISERROR(VLOOKUP(CONCATENATE(F28698),Term!$A$1:$C$2000,1,FALSE)),0,1))</f>
        <v/>
      </c>
    </row>
    <row r="28699" spans="36:36" x14ac:dyDescent="0.15">
      <c r="AJ28699" t="str">
        <f>IF(AI28699="","",IF(ISERROR(VLOOKUP(CONCATENATE(F28699),Term!$A$1:$C$2000,1,FALSE)),0,1))</f>
        <v/>
      </c>
    </row>
    <row r="28700" spans="36:36" x14ac:dyDescent="0.15">
      <c r="AJ28700" t="str">
        <f>IF(AI28700="","",IF(ISERROR(VLOOKUP(CONCATENATE(F28700),Term!$A$1:$C$2000,1,FALSE)),0,1))</f>
        <v/>
      </c>
    </row>
    <row r="28701" spans="36:36" x14ac:dyDescent="0.15">
      <c r="AJ28701" t="str">
        <f>IF(AI28701="","",IF(ISERROR(VLOOKUP(CONCATENATE(F28701),Term!$A$1:$C$2000,1,FALSE)),0,1))</f>
        <v/>
      </c>
    </row>
    <row r="28702" spans="36:36" x14ac:dyDescent="0.15">
      <c r="AJ28702" t="str">
        <f>IF(AI28702="","",IF(ISERROR(VLOOKUP(CONCATENATE(F28702),Term!$A$1:$C$2000,1,FALSE)),0,1))</f>
        <v/>
      </c>
    </row>
    <row r="28703" spans="36:36" x14ac:dyDescent="0.15">
      <c r="AJ28703" t="str">
        <f>IF(AI28703="","",IF(ISERROR(VLOOKUP(CONCATENATE(F28703),Term!$A$1:$C$2000,1,FALSE)),0,1))</f>
        <v/>
      </c>
    </row>
    <row r="28704" spans="36:36" x14ac:dyDescent="0.15">
      <c r="AJ28704" t="str">
        <f>IF(AI28704="","",IF(ISERROR(VLOOKUP(CONCATENATE(F28704),Term!$A$1:$C$2000,1,FALSE)),0,1))</f>
        <v/>
      </c>
    </row>
    <row r="28705" spans="36:36" x14ac:dyDescent="0.15">
      <c r="AJ28705" t="str">
        <f>IF(AI28705="","",IF(ISERROR(VLOOKUP(CONCATENATE(F28705),Term!$A$1:$C$2000,1,FALSE)),0,1))</f>
        <v/>
      </c>
    </row>
    <row r="28706" spans="36:36" x14ac:dyDescent="0.15">
      <c r="AJ28706" t="str">
        <f>IF(AI28706="","",IF(ISERROR(VLOOKUP(CONCATENATE(F28706),Term!$A$1:$C$2000,1,FALSE)),0,1))</f>
        <v/>
      </c>
    </row>
    <row r="28707" spans="36:36" x14ac:dyDescent="0.15">
      <c r="AJ28707" t="str">
        <f>IF(AI28707="","",IF(ISERROR(VLOOKUP(CONCATENATE(F28707),Term!$A$1:$C$2000,1,FALSE)),0,1))</f>
        <v/>
      </c>
    </row>
    <row r="28708" spans="36:36" x14ac:dyDescent="0.15">
      <c r="AJ28708" t="str">
        <f>IF(AI28708="","",IF(ISERROR(VLOOKUP(CONCATENATE(F28708),Term!$A$1:$C$2000,1,FALSE)),0,1))</f>
        <v/>
      </c>
    </row>
    <row r="28709" spans="36:36" x14ac:dyDescent="0.15">
      <c r="AJ28709" t="str">
        <f>IF(AI28709="","",IF(ISERROR(VLOOKUP(CONCATENATE(F28709),Term!$A$1:$C$2000,1,FALSE)),0,1))</f>
        <v/>
      </c>
    </row>
    <row r="28710" spans="36:36" x14ac:dyDescent="0.15">
      <c r="AJ28710" t="str">
        <f>IF(AI28710="","",IF(ISERROR(VLOOKUP(CONCATENATE(F28710),Term!$A$1:$C$2000,1,FALSE)),0,1))</f>
        <v/>
      </c>
    </row>
    <row r="28711" spans="36:36" x14ac:dyDescent="0.15">
      <c r="AJ28711" t="str">
        <f>IF(AI28711="","",IF(ISERROR(VLOOKUP(CONCATENATE(F28711),Term!$A$1:$C$2000,1,FALSE)),0,1))</f>
        <v/>
      </c>
    </row>
    <row r="28712" spans="36:36" x14ac:dyDescent="0.15">
      <c r="AJ28712" t="str">
        <f>IF(AI28712="","",IF(ISERROR(VLOOKUP(CONCATENATE(F28712),Term!$A$1:$C$2000,1,FALSE)),0,1))</f>
        <v/>
      </c>
    </row>
    <row r="28713" spans="36:36" x14ac:dyDescent="0.15">
      <c r="AJ28713" t="str">
        <f>IF(AI28713="","",IF(ISERROR(VLOOKUP(CONCATENATE(F28713),Term!$A$1:$C$2000,1,FALSE)),0,1))</f>
        <v/>
      </c>
    </row>
    <row r="28714" spans="36:36" x14ac:dyDescent="0.15">
      <c r="AJ28714" t="str">
        <f>IF(AI28714="","",IF(ISERROR(VLOOKUP(CONCATENATE(F28714),Term!$A$1:$C$2000,1,FALSE)),0,1))</f>
        <v/>
      </c>
    </row>
    <row r="28715" spans="36:36" x14ac:dyDescent="0.15">
      <c r="AJ28715" t="str">
        <f>IF(AI28715="","",IF(ISERROR(VLOOKUP(CONCATENATE(F28715),Term!$A$1:$C$2000,1,FALSE)),0,1))</f>
        <v/>
      </c>
    </row>
    <row r="28716" spans="36:36" x14ac:dyDescent="0.15">
      <c r="AJ28716" t="str">
        <f>IF(AI28716="","",IF(ISERROR(VLOOKUP(CONCATENATE(F28716),Term!$A$1:$C$2000,1,FALSE)),0,1))</f>
        <v/>
      </c>
    </row>
    <row r="28717" spans="36:36" x14ac:dyDescent="0.15">
      <c r="AJ28717" t="str">
        <f>IF(AI28717="","",IF(ISERROR(VLOOKUP(CONCATENATE(F28717),Term!$A$1:$C$2000,1,FALSE)),0,1))</f>
        <v/>
      </c>
    </row>
    <row r="28718" spans="36:36" x14ac:dyDescent="0.15">
      <c r="AJ28718" t="str">
        <f>IF(AI28718="","",IF(ISERROR(VLOOKUP(CONCATENATE(F28718),Term!$A$1:$C$2000,1,FALSE)),0,1))</f>
        <v/>
      </c>
    </row>
    <row r="28719" spans="36:36" x14ac:dyDescent="0.15">
      <c r="AJ28719" t="str">
        <f>IF(AI28719="","",IF(ISERROR(VLOOKUP(CONCATENATE(F28719),Term!$A$1:$C$2000,1,FALSE)),0,1))</f>
        <v/>
      </c>
    </row>
    <row r="28720" spans="36:36" x14ac:dyDescent="0.15">
      <c r="AJ28720" t="str">
        <f>IF(AI28720="","",IF(ISERROR(VLOOKUP(CONCATENATE(F28720),Term!$A$1:$C$2000,1,FALSE)),0,1))</f>
        <v/>
      </c>
    </row>
    <row r="28721" spans="36:36" x14ac:dyDescent="0.15">
      <c r="AJ28721" t="str">
        <f>IF(AI28721="","",IF(ISERROR(VLOOKUP(CONCATENATE(F28721),Term!$A$1:$C$2000,1,FALSE)),0,1))</f>
        <v/>
      </c>
    </row>
    <row r="28722" spans="36:36" x14ac:dyDescent="0.15">
      <c r="AJ28722" t="str">
        <f>IF(AI28722="","",IF(ISERROR(VLOOKUP(CONCATENATE(F28722),Term!$A$1:$C$2000,1,FALSE)),0,1))</f>
        <v/>
      </c>
    </row>
    <row r="28723" spans="36:36" x14ac:dyDescent="0.15">
      <c r="AJ28723" t="str">
        <f>IF(AI28723="","",IF(ISERROR(VLOOKUP(CONCATENATE(F28723),Term!$A$1:$C$2000,1,FALSE)),0,1))</f>
        <v/>
      </c>
    </row>
    <row r="28724" spans="36:36" x14ac:dyDescent="0.15">
      <c r="AJ28724" t="str">
        <f>IF(AI28724="","",IF(ISERROR(VLOOKUP(CONCATENATE(F28724),Term!$A$1:$C$2000,1,FALSE)),0,1))</f>
        <v/>
      </c>
    </row>
    <row r="28725" spans="36:36" x14ac:dyDescent="0.15">
      <c r="AJ28725" t="str">
        <f>IF(AI28725="","",IF(ISERROR(VLOOKUP(CONCATENATE(F28725),Term!$A$1:$C$2000,1,FALSE)),0,1))</f>
        <v/>
      </c>
    </row>
    <row r="28726" spans="36:36" x14ac:dyDescent="0.15">
      <c r="AJ28726" t="str">
        <f>IF(AI28726="","",IF(ISERROR(VLOOKUP(CONCATENATE(F28726),Term!$A$1:$C$2000,1,FALSE)),0,1))</f>
        <v/>
      </c>
    </row>
    <row r="28727" spans="36:36" x14ac:dyDescent="0.15">
      <c r="AJ28727" t="str">
        <f>IF(AI28727="","",IF(ISERROR(VLOOKUP(CONCATENATE(F28727),Term!$A$1:$C$2000,1,FALSE)),0,1))</f>
        <v/>
      </c>
    </row>
    <row r="28728" spans="36:36" x14ac:dyDescent="0.15">
      <c r="AJ28728" t="str">
        <f>IF(AI28728="","",IF(ISERROR(VLOOKUP(CONCATENATE(F28728),Term!$A$1:$C$2000,1,FALSE)),0,1))</f>
        <v/>
      </c>
    </row>
    <row r="28729" spans="36:36" x14ac:dyDescent="0.15">
      <c r="AJ28729" t="str">
        <f>IF(AI28729="","",IF(ISERROR(VLOOKUP(CONCATENATE(F28729),Term!$A$1:$C$2000,1,FALSE)),0,1))</f>
        <v/>
      </c>
    </row>
    <row r="28730" spans="36:36" x14ac:dyDescent="0.15">
      <c r="AJ28730" t="str">
        <f>IF(AI28730="","",IF(ISERROR(VLOOKUP(CONCATENATE(F28730),Term!$A$1:$C$2000,1,FALSE)),0,1))</f>
        <v/>
      </c>
    </row>
    <row r="28731" spans="36:36" x14ac:dyDescent="0.15">
      <c r="AJ28731" t="str">
        <f>IF(AI28731="","",IF(ISERROR(VLOOKUP(CONCATENATE(F28731),Term!$A$1:$C$2000,1,FALSE)),0,1))</f>
        <v/>
      </c>
    </row>
    <row r="28732" spans="36:36" x14ac:dyDescent="0.15">
      <c r="AJ28732" t="str">
        <f>IF(AI28732="","",IF(ISERROR(VLOOKUP(CONCATENATE(F28732),Term!$A$1:$C$2000,1,FALSE)),0,1))</f>
        <v/>
      </c>
    </row>
    <row r="28733" spans="36:36" x14ac:dyDescent="0.15">
      <c r="AJ28733" t="str">
        <f>IF(AI28733="","",IF(ISERROR(VLOOKUP(CONCATENATE(F28733),Term!$A$1:$C$2000,1,FALSE)),0,1))</f>
        <v/>
      </c>
    </row>
    <row r="28734" spans="36:36" x14ac:dyDescent="0.15">
      <c r="AJ28734" t="str">
        <f>IF(AI28734="","",IF(ISERROR(VLOOKUP(CONCATENATE(F28734),Term!$A$1:$C$2000,1,FALSE)),0,1))</f>
        <v/>
      </c>
    </row>
    <row r="28735" spans="36:36" x14ac:dyDescent="0.15">
      <c r="AJ28735" t="str">
        <f>IF(AI28735="","",IF(ISERROR(VLOOKUP(CONCATENATE(F28735),Term!$A$1:$C$2000,1,FALSE)),0,1))</f>
        <v/>
      </c>
    </row>
    <row r="28736" spans="36:36" x14ac:dyDescent="0.15">
      <c r="AJ28736" t="str">
        <f>IF(AI28736="","",IF(ISERROR(VLOOKUP(CONCATENATE(F28736),Term!$A$1:$C$2000,1,FALSE)),0,1))</f>
        <v/>
      </c>
    </row>
    <row r="28737" spans="36:36" x14ac:dyDescent="0.15">
      <c r="AJ28737" t="str">
        <f>IF(AI28737="","",IF(ISERROR(VLOOKUP(CONCATENATE(F28737),Term!$A$1:$C$2000,1,FALSE)),0,1))</f>
        <v/>
      </c>
    </row>
    <row r="28738" spans="36:36" x14ac:dyDescent="0.15">
      <c r="AJ28738" t="str">
        <f>IF(AI28738="","",IF(ISERROR(VLOOKUP(CONCATENATE(F28738),Term!$A$1:$C$2000,1,FALSE)),0,1))</f>
        <v/>
      </c>
    </row>
    <row r="28739" spans="36:36" x14ac:dyDescent="0.15">
      <c r="AJ28739" t="str">
        <f>IF(AI28739="","",IF(ISERROR(VLOOKUP(CONCATENATE(F28739),Term!$A$1:$C$2000,1,FALSE)),0,1))</f>
        <v/>
      </c>
    </row>
    <row r="28740" spans="36:36" x14ac:dyDescent="0.15">
      <c r="AJ28740" t="str">
        <f>IF(AI28740="","",IF(ISERROR(VLOOKUP(CONCATENATE(F28740),Term!$A$1:$C$2000,1,FALSE)),0,1))</f>
        <v/>
      </c>
    </row>
    <row r="28741" spans="36:36" x14ac:dyDescent="0.15">
      <c r="AJ28741" t="str">
        <f>IF(AI28741="","",IF(ISERROR(VLOOKUP(CONCATENATE(F28741),Term!$A$1:$C$2000,1,FALSE)),0,1))</f>
        <v/>
      </c>
    </row>
    <row r="28742" spans="36:36" x14ac:dyDescent="0.15">
      <c r="AJ28742" t="str">
        <f>IF(AI28742="","",IF(ISERROR(VLOOKUP(CONCATENATE(F28742),Term!$A$1:$C$2000,1,FALSE)),0,1))</f>
        <v/>
      </c>
    </row>
    <row r="28743" spans="36:36" x14ac:dyDescent="0.15">
      <c r="AJ28743" t="str">
        <f>IF(AI28743="","",IF(ISERROR(VLOOKUP(CONCATENATE(F28743),Term!$A$1:$C$2000,1,FALSE)),0,1))</f>
        <v/>
      </c>
    </row>
    <row r="28744" spans="36:36" x14ac:dyDescent="0.15">
      <c r="AJ28744" t="str">
        <f>IF(AI28744="","",IF(ISERROR(VLOOKUP(CONCATENATE(F28744),Term!$A$1:$C$2000,1,FALSE)),0,1))</f>
        <v/>
      </c>
    </row>
    <row r="28745" spans="36:36" x14ac:dyDescent="0.15">
      <c r="AJ28745" t="str">
        <f>IF(AI28745="","",IF(ISERROR(VLOOKUP(CONCATENATE(F28745),Term!$A$1:$C$2000,1,FALSE)),0,1))</f>
        <v/>
      </c>
    </row>
    <row r="28746" spans="36:36" x14ac:dyDescent="0.15">
      <c r="AJ28746" t="str">
        <f>IF(AI28746="","",IF(ISERROR(VLOOKUP(CONCATENATE(F28746),Term!$A$1:$C$2000,1,FALSE)),0,1))</f>
        <v/>
      </c>
    </row>
    <row r="28747" spans="36:36" x14ac:dyDescent="0.15">
      <c r="AJ28747" t="str">
        <f>IF(AI28747="","",IF(ISERROR(VLOOKUP(CONCATENATE(F28747),Term!$A$1:$C$2000,1,FALSE)),0,1))</f>
        <v/>
      </c>
    </row>
    <row r="28748" spans="36:36" x14ac:dyDescent="0.15">
      <c r="AJ28748" t="str">
        <f>IF(AI28748="","",IF(ISERROR(VLOOKUP(CONCATENATE(F28748),Term!$A$1:$C$2000,1,FALSE)),0,1))</f>
        <v/>
      </c>
    </row>
    <row r="28749" spans="36:36" x14ac:dyDescent="0.15">
      <c r="AJ28749" t="str">
        <f>IF(AI28749="","",IF(ISERROR(VLOOKUP(CONCATENATE(F28749),Term!$A$1:$C$2000,1,FALSE)),0,1))</f>
        <v/>
      </c>
    </row>
    <row r="28750" spans="36:36" x14ac:dyDescent="0.15">
      <c r="AJ28750" t="str">
        <f>IF(AI28750="","",IF(ISERROR(VLOOKUP(CONCATENATE(F28750),Term!$A$1:$C$2000,1,FALSE)),0,1))</f>
        <v/>
      </c>
    </row>
    <row r="28751" spans="36:36" x14ac:dyDescent="0.15">
      <c r="AJ28751" t="str">
        <f>IF(AI28751="","",IF(ISERROR(VLOOKUP(CONCATENATE(F28751),Term!$A$1:$C$2000,1,FALSE)),0,1))</f>
        <v/>
      </c>
    </row>
    <row r="28752" spans="36:36" x14ac:dyDescent="0.15">
      <c r="AJ28752" t="str">
        <f>IF(AI28752="","",IF(ISERROR(VLOOKUP(CONCATENATE(F28752),Term!$A$1:$C$2000,1,FALSE)),0,1))</f>
        <v/>
      </c>
    </row>
    <row r="28753" spans="36:36" x14ac:dyDescent="0.15">
      <c r="AJ28753" t="str">
        <f>IF(AI28753="","",IF(ISERROR(VLOOKUP(CONCATENATE(F28753),Term!$A$1:$C$2000,1,FALSE)),0,1))</f>
        <v/>
      </c>
    </row>
    <row r="28754" spans="36:36" x14ac:dyDescent="0.15">
      <c r="AJ28754" t="str">
        <f>IF(AI28754="","",IF(ISERROR(VLOOKUP(CONCATENATE(F28754),Term!$A$1:$C$2000,1,FALSE)),0,1))</f>
        <v/>
      </c>
    </row>
    <row r="28755" spans="36:36" x14ac:dyDescent="0.15">
      <c r="AJ28755" t="str">
        <f>IF(AI28755="","",IF(ISERROR(VLOOKUP(CONCATENATE(F28755),Term!$A$1:$C$2000,1,FALSE)),0,1))</f>
        <v/>
      </c>
    </row>
    <row r="28756" spans="36:36" x14ac:dyDescent="0.15">
      <c r="AJ28756" t="str">
        <f>IF(AI28756="","",IF(ISERROR(VLOOKUP(CONCATENATE(F28756),Term!$A$1:$C$2000,1,FALSE)),0,1))</f>
        <v/>
      </c>
    </row>
    <row r="28757" spans="36:36" x14ac:dyDescent="0.15">
      <c r="AJ28757" t="str">
        <f>IF(AI28757="","",IF(ISERROR(VLOOKUP(CONCATENATE(F28757),Term!$A$1:$C$2000,1,FALSE)),0,1))</f>
        <v/>
      </c>
    </row>
    <row r="28758" spans="36:36" x14ac:dyDescent="0.15">
      <c r="AJ28758" t="str">
        <f>IF(AI28758="","",IF(ISERROR(VLOOKUP(CONCATENATE(F28758),Term!$A$1:$C$2000,1,FALSE)),0,1))</f>
        <v/>
      </c>
    </row>
    <row r="28759" spans="36:36" x14ac:dyDescent="0.15">
      <c r="AJ28759" t="str">
        <f>IF(AI28759="","",IF(ISERROR(VLOOKUP(CONCATENATE(F28759),Term!$A$1:$C$2000,1,FALSE)),0,1))</f>
        <v/>
      </c>
    </row>
    <row r="28760" spans="36:36" x14ac:dyDescent="0.15">
      <c r="AJ28760" t="str">
        <f>IF(AI28760="","",IF(ISERROR(VLOOKUP(CONCATENATE(F28760),Term!$A$1:$C$2000,1,FALSE)),0,1))</f>
        <v/>
      </c>
    </row>
    <row r="28761" spans="36:36" x14ac:dyDescent="0.15">
      <c r="AJ28761" t="str">
        <f>IF(AI28761="","",IF(ISERROR(VLOOKUP(CONCATENATE(F28761),Term!$A$1:$C$2000,1,FALSE)),0,1))</f>
        <v/>
      </c>
    </row>
    <row r="28762" spans="36:36" x14ac:dyDescent="0.15">
      <c r="AJ28762" t="str">
        <f>IF(AI28762="","",IF(ISERROR(VLOOKUP(CONCATENATE(F28762),Term!$A$1:$C$2000,1,FALSE)),0,1))</f>
        <v/>
      </c>
    </row>
    <row r="28763" spans="36:36" x14ac:dyDescent="0.15">
      <c r="AJ28763" t="str">
        <f>IF(AI28763="","",IF(ISERROR(VLOOKUP(CONCATENATE(F28763),Term!$A$1:$C$2000,1,FALSE)),0,1))</f>
        <v/>
      </c>
    </row>
    <row r="28764" spans="36:36" x14ac:dyDescent="0.15">
      <c r="AJ28764" t="str">
        <f>IF(AI28764="","",IF(ISERROR(VLOOKUP(CONCATENATE(F28764),Term!$A$1:$C$2000,1,FALSE)),0,1))</f>
        <v/>
      </c>
    </row>
    <row r="28765" spans="36:36" x14ac:dyDescent="0.15">
      <c r="AJ28765" t="str">
        <f>IF(AI28765="","",IF(ISERROR(VLOOKUP(CONCATENATE(F28765),Term!$A$1:$C$2000,1,FALSE)),0,1))</f>
        <v/>
      </c>
    </row>
    <row r="28766" spans="36:36" x14ac:dyDescent="0.15">
      <c r="AJ28766" t="str">
        <f>IF(AI28766="","",IF(ISERROR(VLOOKUP(CONCATENATE(F28766),Term!$A$1:$C$2000,1,FALSE)),0,1))</f>
        <v/>
      </c>
    </row>
    <row r="28767" spans="36:36" x14ac:dyDescent="0.15">
      <c r="AJ28767" t="str">
        <f>IF(AI28767="","",IF(ISERROR(VLOOKUP(CONCATENATE(F28767),Term!$A$1:$C$2000,1,FALSE)),0,1))</f>
        <v/>
      </c>
    </row>
    <row r="28768" spans="36:36" x14ac:dyDescent="0.15">
      <c r="AJ28768" t="str">
        <f>IF(AI28768="","",IF(ISERROR(VLOOKUP(CONCATENATE(F28768),Term!$A$1:$C$2000,1,FALSE)),0,1))</f>
        <v/>
      </c>
    </row>
    <row r="28769" spans="36:36" x14ac:dyDescent="0.15">
      <c r="AJ28769" t="str">
        <f>IF(AI28769="","",IF(ISERROR(VLOOKUP(CONCATENATE(F28769),Term!$A$1:$C$2000,1,FALSE)),0,1))</f>
        <v/>
      </c>
    </row>
    <row r="28770" spans="36:36" x14ac:dyDescent="0.15">
      <c r="AJ28770" t="str">
        <f>IF(AI28770="","",IF(ISERROR(VLOOKUP(CONCATENATE(F28770),Term!$A$1:$C$2000,1,FALSE)),0,1))</f>
        <v/>
      </c>
    </row>
    <row r="28771" spans="36:36" x14ac:dyDescent="0.15">
      <c r="AJ28771" t="str">
        <f>IF(AI28771="","",IF(ISERROR(VLOOKUP(CONCATENATE(F28771),Term!$A$1:$C$2000,1,FALSE)),0,1))</f>
        <v/>
      </c>
    </row>
    <row r="28772" spans="36:36" x14ac:dyDescent="0.15">
      <c r="AJ28772" t="str">
        <f>IF(AI28772="","",IF(ISERROR(VLOOKUP(CONCATENATE(F28772),Term!$A$1:$C$2000,1,FALSE)),0,1))</f>
        <v/>
      </c>
    </row>
    <row r="28773" spans="36:36" x14ac:dyDescent="0.15">
      <c r="AJ28773" t="str">
        <f>IF(AI28773="","",IF(ISERROR(VLOOKUP(CONCATENATE(F28773),Term!$A$1:$C$2000,1,FALSE)),0,1))</f>
        <v/>
      </c>
    </row>
    <row r="28774" spans="36:36" x14ac:dyDescent="0.15">
      <c r="AJ28774" t="str">
        <f>IF(AI28774="","",IF(ISERROR(VLOOKUP(CONCATENATE(F28774),Term!$A$1:$C$2000,1,FALSE)),0,1))</f>
        <v/>
      </c>
    </row>
    <row r="28775" spans="36:36" x14ac:dyDescent="0.15">
      <c r="AJ28775" t="str">
        <f>IF(AI28775="","",IF(ISERROR(VLOOKUP(CONCATENATE(F28775),Term!$A$1:$C$2000,1,FALSE)),0,1))</f>
        <v/>
      </c>
    </row>
    <row r="28776" spans="36:36" x14ac:dyDescent="0.15">
      <c r="AJ28776" t="str">
        <f>IF(AI28776="","",IF(ISERROR(VLOOKUP(CONCATENATE(F28776),Term!$A$1:$C$2000,1,FALSE)),0,1))</f>
        <v/>
      </c>
    </row>
    <row r="28777" spans="36:36" x14ac:dyDescent="0.15">
      <c r="AJ28777" t="str">
        <f>IF(AI28777="","",IF(ISERROR(VLOOKUP(CONCATENATE(F28777),Term!$A$1:$C$2000,1,FALSE)),0,1))</f>
        <v/>
      </c>
    </row>
    <row r="28778" spans="36:36" x14ac:dyDescent="0.15">
      <c r="AJ28778" t="str">
        <f>IF(AI28778="","",IF(ISERROR(VLOOKUP(CONCATENATE(F28778),Term!$A$1:$C$2000,1,FALSE)),0,1))</f>
        <v/>
      </c>
    </row>
    <row r="28779" spans="36:36" x14ac:dyDescent="0.15">
      <c r="AJ28779" t="str">
        <f>IF(AI28779="","",IF(ISERROR(VLOOKUP(CONCATENATE(F28779),Term!$A$1:$C$2000,1,FALSE)),0,1))</f>
        <v/>
      </c>
    </row>
    <row r="28780" spans="36:36" x14ac:dyDescent="0.15">
      <c r="AJ28780" t="str">
        <f>IF(AI28780="","",IF(ISERROR(VLOOKUP(CONCATENATE(F28780),Term!$A$1:$C$2000,1,FALSE)),0,1))</f>
        <v/>
      </c>
    </row>
    <row r="28781" spans="36:36" x14ac:dyDescent="0.15">
      <c r="AJ28781" t="str">
        <f>IF(AI28781="","",IF(ISERROR(VLOOKUP(CONCATENATE(F28781),Term!$A$1:$C$2000,1,FALSE)),0,1))</f>
        <v/>
      </c>
    </row>
    <row r="28782" spans="36:36" x14ac:dyDescent="0.15">
      <c r="AJ28782" t="str">
        <f>IF(AI28782="","",IF(ISERROR(VLOOKUP(CONCATENATE(F28782),Term!$A$1:$C$2000,1,FALSE)),0,1))</f>
        <v/>
      </c>
    </row>
    <row r="28783" spans="36:36" x14ac:dyDescent="0.15">
      <c r="AJ28783" t="str">
        <f>IF(AI28783="","",IF(ISERROR(VLOOKUP(CONCATENATE(F28783),Term!$A$1:$C$2000,1,FALSE)),0,1))</f>
        <v/>
      </c>
    </row>
    <row r="28784" spans="36:36" x14ac:dyDescent="0.15">
      <c r="AJ28784" t="str">
        <f>IF(AI28784="","",IF(ISERROR(VLOOKUP(CONCATENATE(F28784),Term!$A$1:$C$2000,1,FALSE)),0,1))</f>
        <v/>
      </c>
    </row>
    <row r="28785" spans="36:36" x14ac:dyDescent="0.15">
      <c r="AJ28785" t="str">
        <f>IF(AI28785="","",IF(ISERROR(VLOOKUP(CONCATENATE(F28785),Term!$A$1:$C$2000,1,FALSE)),0,1))</f>
        <v/>
      </c>
    </row>
    <row r="28786" spans="36:36" x14ac:dyDescent="0.15">
      <c r="AJ28786" t="str">
        <f>IF(AI28786="","",IF(ISERROR(VLOOKUP(CONCATENATE(F28786),Term!$A$1:$C$2000,1,FALSE)),0,1))</f>
        <v/>
      </c>
    </row>
    <row r="28787" spans="36:36" x14ac:dyDescent="0.15">
      <c r="AJ28787" t="str">
        <f>IF(AI28787="","",IF(ISERROR(VLOOKUP(CONCATENATE(F28787),Term!$A$1:$C$2000,1,FALSE)),0,1))</f>
        <v/>
      </c>
    </row>
    <row r="28788" spans="36:36" x14ac:dyDescent="0.15">
      <c r="AJ28788" t="str">
        <f>IF(AI28788="","",IF(ISERROR(VLOOKUP(CONCATENATE(F28788),Term!$A$1:$C$2000,1,FALSE)),0,1))</f>
        <v/>
      </c>
    </row>
    <row r="28789" spans="36:36" x14ac:dyDescent="0.15">
      <c r="AJ28789" t="str">
        <f>IF(AI28789="","",IF(ISERROR(VLOOKUP(CONCATENATE(F28789),Term!$A$1:$C$2000,1,FALSE)),0,1))</f>
        <v/>
      </c>
    </row>
    <row r="28790" spans="36:36" x14ac:dyDescent="0.15">
      <c r="AJ28790" t="str">
        <f>IF(AI28790="","",IF(ISERROR(VLOOKUP(CONCATENATE(F28790),Term!$A$1:$C$2000,1,FALSE)),0,1))</f>
        <v/>
      </c>
    </row>
    <row r="28791" spans="36:36" x14ac:dyDescent="0.15">
      <c r="AJ28791" t="str">
        <f>IF(AI28791="","",IF(ISERROR(VLOOKUP(CONCATENATE(F28791),Term!$A$1:$C$2000,1,FALSE)),0,1))</f>
        <v/>
      </c>
    </row>
    <row r="28792" spans="36:36" x14ac:dyDescent="0.15">
      <c r="AJ28792" t="str">
        <f>IF(AI28792="","",IF(ISERROR(VLOOKUP(CONCATENATE(F28792),Term!$A$1:$C$2000,1,FALSE)),0,1))</f>
        <v/>
      </c>
    </row>
    <row r="28793" spans="36:36" x14ac:dyDescent="0.15">
      <c r="AJ28793" t="str">
        <f>IF(AI28793="","",IF(ISERROR(VLOOKUP(CONCATENATE(F28793),Term!$A$1:$C$2000,1,FALSE)),0,1))</f>
        <v/>
      </c>
    </row>
    <row r="28794" spans="36:36" x14ac:dyDescent="0.15">
      <c r="AJ28794" t="str">
        <f>IF(AI28794="","",IF(ISERROR(VLOOKUP(CONCATENATE(F28794),Term!$A$1:$C$2000,1,FALSE)),0,1))</f>
        <v/>
      </c>
    </row>
    <row r="28795" spans="36:36" x14ac:dyDescent="0.15">
      <c r="AJ28795" t="str">
        <f>IF(AI28795="","",IF(ISERROR(VLOOKUP(CONCATENATE(F28795),Term!$A$1:$C$2000,1,FALSE)),0,1))</f>
        <v/>
      </c>
    </row>
    <row r="28796" spans="36:36" x14ac:dyDescent="0.15">
      <c r="AJ28796" t="str">
        <f>IF(AI28796="","",IF(ISERROR(VLOOKUP(CONCATENATE(F28796),Term!$A$1:$C$2000,1,FALSE)),0,1))</f>
        <v/>
      </c>
    </row>
    <row r="28797" spans="36:36" x14ac:dyDescent="0.15">
      <c r="AJ28797" t="str">
        <f>IF(AI28797="","",IF(ISERROR(VLOOKUP(CONCATENATE(F28797),Term!$A$1:$C$2000,1,FALSE)),0,1))</f>
        <v/>
      </c>
    </row>
    <row r="28798" spans="36:36" x14ac:dyDescent="0.15">
      <c r="AJ28798" t="str">
        <f>IF(AI28798="","",IF(ISERROR(VLOOKUP(CONCATENATE(F28798),Term!$A$1:$C$2000,1,FALSE)),0,1))</f>
        <v/>
      </c>
    </row>
    <row r="28799" spans="36:36" x14ac:dyDescent="0.15">
      <c r="AJ28799" t="str">
        <f>IF(AI28799="","",IF(ISERROR(VLOOKUP(CONCATENATE(F28799),Term!$A$1:$C$2000,1,FALSE)),0,1))</f>
        <v/>
      </c>
    </row>
    <row r="28800" spans="36:36" x14ac:dyDescent="0.15">
      <c r="AJ28800" t="str">
        <f>IF(AI28800="","",IF(ISERROR(VLOOKUP(CONCATENATE(F28800),Term!$A$1:$C$2000,1,FALSE)),0,1))</f>
        <v/>
      </c>
    </row>
    <row r="28801" spans="36:36" x14ac:dyDescent="0.15">
      <c r="AJ28801" t="str">
        <f>IF(AI28801="","",IF(ISERROR(VLOOKUP(CONCATENATE(F28801),Term!$A$1:$C$2000,1,FALSE)),0,1))</f>
        <v/>
      </c>
    </row>
    <row r="28802" spans="36:36" x14ac:dyDescent="0.15">
      <c r="AJ28802" t="str">
        <f>IF(AI28802="","",IF(ISERROR(VLOOKUP(CONCATENATE(F28802),Term!$A$1:$C$2000,1,FALSE)),0,1))</f>
        <v/>
      </c>
    </row>
    <row r="28803" spans="36:36" x14ac:dyDescent="0.15">
      <c r="AJ28803" t="str">
        <f>IF(AI28803="","",IF(ISERROR(VLOOKUP(CONCATENATE(F28803),Term!$A$1:$C$2000,1,FALSE)),0,1))</f>
        <v/>
      </c>
    </row>
    <row r="28804" spans="36:36" x14ac:dyDescent="0.15">
      <c r="AJ28804" t="str">
        <f>IF(AI28804="","",IF(ISERROR(VLOOKUP(CONCATENATE(F28804),Term!$A$1:$C$2000,1,FALSE)),0,1))</f>
        <v/>
      </c>
    </row>
    <row r="28805" spans="36:36" x14ac:dyDescent="0.15">
      <c r="AJ28805" t="str">
        <f>IF(AI28805="","",IF(ISERROR(VLOOKUP(CONCATENATE(F28805),Term!$A$1:$C$2000,1,FALSE)),0,1))</f>
        <v/>
      </c>
    </row>
    <row r="28806" spans="36:36" x14ac:dyDescent="0.15">
      <c r="AJ28806" t="str">
        <f>IF(AI28806="","",IF(ISERROR(VLOOKUP(CONCATENATE(F28806),Term!$A$1:$C$2000,1,FALSE)),0,1))</f>
        <v/>
      </c>
    </row>
    <row r="28807" spans="36:36" x14ac:dyDescent="0.15">
      <c r="AJ28807" t="str">
        <f>IF(AI28807="","",IF(ISERROR(VLOOKUP(CONCATENATE(F28807),Term!$A$1:$C$2000,1,FALSE)),0,1))</f>
        <v/>
      </c>
    </row>
    <row r="28808" spans="36:36" x14ac:dyDescent="0.15">
      <c r="AJ28808" t="str">
        <f>IF(AI28808="","",IF(ISERROR(VLOOKUP(CONCATENATE(F28808),Term!$A$1:$C$2000,1,FALSE)),0,1))</f>
        <v/>
      </c>
    </row>
    <row r="28809" spans="36:36" x14ac:dyDescent="0.15">
      <c r="AJ28809" t="str">
        <f>IF(AI28809="","",IF(ISERROR(VLOOKUP(CONCATENATE(F28809),Term!$A$1:$C$2000,1,FALSE)),0,1))</f>
        <v/>
      </c>
    </row>
    <row r="28810" spans="36:36" x14ac:dyDescent="0.15">
      <c r="AJ28810" t="str">
        <f>IF(AI28810="","",IF(ISERROR(VLOOKUP(CONCATENATE(F28810),Term!$A$1:$C$2000,1,FALSE)),0,1))</f>
        <v/>
      </c>
    </row>
    <row r="28811" spans="36:36" x14ac:dyDescent="0.15">
      <c r="AJ28811" t="str">
        <f>IF(AI28811="","",IF(ISERROR(VLOOKUP(CONCATENATE(F28811),Term!$A$1:$C$2000,1,FALSE)),0,1))</f>
        <v/>
      </c>
    </row>
    <row r="28812" spans="36:36" x14ac:dyDescent="0.15">
      <c r="AJ28812" t="str">
        <f>IF(AI28812="","",IF(ISERROR(VLOOKUP(CONCATENATE(F28812),Term!$A$1:$C$2000,1,FALSE)),0,1))</f>
        <v/>
      </c>
    </row>
    <row r="28813" spans="36:36" x14ac:dyDescent="0.15">
      <c r="AJ28813" t="str">
        <f>IF(AI28813="","",IF(ISERROR(VLOOKUP(CONCATENATE(F28813),Term!$A$1:$C$2000,1,FALSE)),0,1))</f>
        <v/>
      </c>
    </row>
    <row r="28814" spans="36:36" x14ac:dyDescent="0.15">
      <c r="AJ28814" t="str">
        <f>IF(AI28814="","",IF(ISERROR(VLOOKUP(CONCATENATE(F28814),Term!$A$1:$C$2000,1,FALSE)),0,1))</f>
        <v/>
      </c>
    </row>
    <row r="28815" spans="36:36" x14ac:dyDescent="0.15">
      <c r="AJ28815" t="str">
        <f>IF(AI28815="","",IF(ISERROR(VLOOKUP(CONCATENATE(F28815),Term!$A$1:$C$2000,1,FALSE)),0,1))</f>
        <v/>
      </c>
    </row>
    <row r="28816" spans="36:36" x14ac:dyDescent="0.15">
      <c r="AJ28816" t="str">
        <f>IF(AI28816="","",IF(ISERROR(VLOOKUP(CONCATENATE(F28816),Term!$A$1:$C$2000,1,FALSE)),0,1))</f>
        <v/>
      </c>
    </row>
    <row r="28817" spans="36:36" x14ac:dyDescent="0.15">
      <c r="AJ28817" t="str">
        <f>IF(AI28817="","",IF(ISERROR(VLOOKUP(CONCATENATE(F28817),Term!$A$1:$C$2000,1,FALSE)),0,1))</f>
        <v/>
      </c>
    </row>
    <row r="28818" spans="36:36" x14ac:dyDescent="0.15">
      <c r="AJ28818" t="str">
        <f>IF(AI28818="","",IF(ISERROR(VLOOKUP(CONCATENATE(F28818),Term!$A$1:$C$2000,1,FALSE)),0,1))</f>
        <v/>
      </c>
    </row>
    <row r="28819" spans="36:36" x14ac:dyDescent="0.15">
      <c r="AJ28819" t="str">
        <f>IF(AI28819="","",IF(ISERROR(VLOOKUP(CONCATENATE(F28819),Term!$A$1:$C$2000,1,FALSE)),0,1))</f>
        <v/>
      </c>
    </row>
    <row r="28820" spans="36:36" x14ac:dyDescent="0.15">
      <c r="AJ28820" t="str">
        <f>IF(AI28820="","",IF(ISERROR(VLOOKUP(CONCATENATE(F28820),Term!$A$1:$C$2000,1,FALSE)),0,1))</f>
        <v/>
      </c>
    </row>
    <row r="28821" spans="36:36" x14ac:dyDescent="0.15">
      <c r="AJ28821" t="str">
        <f>IF(AI28821="","",IF(ISERROR(VLOOKUP(CONCATENATE(F28821),Term!$A$1:$C$2000,1,FALSE)),0,1))</f>
        <v/>
      </c>
    </row>
    <row r="28822" spans="36:36" x14ac:dyDescent="0.15">
      <c r="AJ28822" t="str">
        <f>IF(AI28822="","",IF(ISERROR(VLOOKUP(CONCATENATE(F28822),Term!$A$1:$C$2000,1,FALSE)),0,1))</f>
        <v/>
      </c>
    </row>
    <row r="28823" spans="36:36" x14ac:dyDescent="0.15">
      <c r="AJ28823" t="str">
        <f>IF(AI28823="","",IF(ISERROR(VLOOKUP(CONCATENATE(F28823),Term!$A$1:$C$2000,1,FALSE)),0,1))</f>
        <v/>
      </c>
    </row>
    <row r="28824" spans="36:36" x14ac:dyDescent="0.15">
      <c r="AJ28824" t="str">
        <f>IF(AI28824="","",IF(ISERROR(VLOOKUP(CONCATENATE(F28824),Term!$A$1:$C$2000,1,FALSE)),0,1))</f>
        <v/>
      </c>
    </row>
    <row r="28825" spans="36:36" x14ac:dyDescent="0.15">
      <c r="AJ28825" t="str">
        <f>IF(AI28825="","",IF(ISERROR(VLOOKUP(CONCATENATE(F28825),Term!$A$1:$C$2000,1,FALSE)),0,1))</f>
        <v/>
      </c>
    </row>
    <row r="28826" spans="36:36" x14ac:dyDescent="0.15">
      <c r="AJ28826" t="str">
        <f>IF(AI28826="","",IF(ISERROR(VLOOKUP(CONCATENATE(F28826),Term!$A$1:$C$2000,1,FALSE)),0,1))</f>
        <v/>
      </c>
    </row>
    <row r="28827" spans="36:36" x14ac:dyDescent="0.15">
      <c r="AJ28827" t="str">
        <f>IF(AI28827="","",IF(ISERROR(VLOOKUP(CONCATENATE(F28827),Term!$A$1:$C$2000,1,FALSE)),0,1))</f>
        <v/>
      </c>
    </row>
    <row r="28828" spans="36:36" x14ac:dyDescent="0.15">
      <c r="AJ28828" t="str">
        <f>IF(AI28828="","",IF(ISERROR(VLOOKUP(CONCATENATE(F28828),Term!$A$1:$C$2000,1,FALSE)),0,1))</f>
        <v/>
      </c>
    </row>
    <row r="28829" spans="36:36" x14ac:dyDescent="0.15">
      <c r="AJ28829" t="str">
        <f>IF(AI28829="","",IF(ISERROR(VLOOKUP(CONCATENATE(F28829),Term!$A$1:$C$2000,1,FALSE)),0,1))</f>
        <v/>
      </c>
    </row>
    <row r="28830" spans="36:36" x14ac:dyDescent="0.15">
      <c r="AJ28830" t="str">
        <f>IF(AI28830="","",IF(ISERROR(VLOOKUP(CONCATENATE(F28830),Term!$A$1:$C$2000,1,FALSE)),0,1))</f>
        <v/>
      </c>
    </row>
    <row r="28831" spans="36:36" x14ac:dyDescent="0.15">
      <c r="AJ28831" t="str">
        <f>IF(AI28831="","",IF(ISERROR(VLOOKUP(CONCATENATE(F28831),Term!$A$1:$C$2000,1,FALSE)),0,1))</f>
        <v/>
      </c>
    </row>
    <row r="28832" spans="36:36" x14ac:dyDescent="0.15">
      <c r="AJ28832" t="str">
        <f>IF(AI28832="","",IF(ISERROR(VLOOKUP(CONCATENATE(F28832),Term!$A$1:$C$2000,1,FALSE)),0,1))</f>
        <v/>
      </c>
    </row>
    <row r="28833" spans="36:36" x14ac:dyDescent="0.15">
      <c r="AJ28833" t="str">
        <f>IF(AI28833="","",IF(ISERROR(VLOOKUP(CONCATENATE(F28833),Term!$A$1:$C$2000,1,FALSE)),0,1))</f>
        <v/>
      </c>
    </row>
    <row r="28834" spans="36:36" x14ac:dyDescent="0.15">
      <c r="AJ28834" t="str">
        <f>IF(AI28834="","",IF(ISERROR(VLOOKUP(CONCATENATE(F28834),Term!$A$1:$C$2000,1,FALSE)),0,1))</f>
        <v/>
      </c>
    </row>
    <row r="28835" spans="36:36" x14ac:dyDescent="0.15">
      <c r="AJ28835" t="str">
        <f>IF(AI28835="","",IF(ISERROR(VLOOKUP(CONCATENATE(F28835),Term!$A$1:$C$2000,1,FALSE)),0,1))</f>
        <v/>
      </c>
    </row>
    <row r="28836" spans="36:36" x14ac:dyDescent="0.15">
      <c r="AJ28836" t="str">
        <f>IF(AI28836="","",IF(ISERROR(VLOOKUP(CONCATENATE(F28836),Term!$A$1:$C$2000,1,FALSE)),0,1))</f>
        <v/>
      </c>
    </row>
    <row r="28837" spans="36:36" x14ac:dyDescent="0.15">
      <c r="AJ28837" t="str">
        <f>IF(AI28837="","",IF(ISERROR(VLOOKUP(CONCATENATE(F28837),Term!$A$1:$C$2000,1,FALSE)),0,1))</f>
        <v/>
      </c>
    </row>
    <row r="28838" spans="36:36" x14ac:dyDescent="0.15">
      <c r="AJ28838" t="str">
        <f>IF(AI28838="","",IF(ISERROR(VLOOKUP(CONCATENATE(F28838),Term!$A$1:$C$2000,1,FALSE)),0,1))</f>
        <v/>
      </c>
    </row>
    <row r="28839" spans="36:36" x14ac:dyDescent="0.15">
      <c r="AJ28839" t="str">
        <f>IF(AI28839="","",IF(ISERROR(VLOOKUP(CONCATENATE(F28839),Term!$A$1:$C$2000,1,FALSE)),0,1))</f>
        <v/>
      </c>
    </row>
    <row r="28840" spans="36:36" x14ac:dyDescent="0.15">
      <c r="AJ28840" t="str">
        <f>IF(AI28840="","",IF(ISERROR(VLOOKUP(CONCATENATE(F28840),Term!$A$1:$C$2000,1,FALSE)),0,1))</f>
        <v/>
      </c>
    </row>
    <row r="28841" spans="36:36" x14ac:dyDescent="0.15">
      <c r="AJ28841" t="str">
        <f>IF(AI28841="","",IF(ISERROR(VLOOKUP(CONCATENATE(F28841),Term!$A$1:$C$2000,1,FALSE)),0,1))</f>
        <v/>
      </c>
    </row>
    <row r="28842" spans="36:36" x14ac:dyDescent="0.15">
      <c r="AJ28842" t="str">
        <f>IF(AI28842="","",IF(ISERROR(VLOOKUP(CONCATENATE(F28842),Term!$A$1:$C$2000,1,FALSE)),0,1))</f>
        <v/>
      </c>
    </row>
    <row r="28843" spans="36:36" x14ac:dyDescent="0.15">
      <c r="AJ28843" t="str">
        <f>IF(AI28843="","",IF(ISERROR(VLOOKUP(CONCATENATE(F28843),Term!$A$1:$C$2000,1,FALSE)),0,1))</f>
        <v/>
      </c>
    </row>
    <row r="28844" spans="36:36" x14ac:dyDescent="0.15">
      <c r="AJ28844" t="str">
        <f>IF(AI28844="","",IF(ISERROR(VLOOKUP(CONCATENATE(F28844),Term!$A$1:$C$2000,1,FALSE)),0,1))</f>
        <v/>
      </c>
    </row>
    <row r="28845" spans="36:36" x14ac:dyDescent="0.15">
      <c r="AJ28845" t="str">
        <f>IF(AI28845="","",IF(ISERROR(VLOOKUP(CONCATENATE(F28845),Term!$A$1:$C$2000,1,FALSE)),0,1))</f>
        <v/>
      </c>
    </row>
    <row r="28846" spans="36:36" x14ac:dyDescent="0.15">
      <c r="AJ28846" t="str">
        <f>IF(AI28846="","",IF(ISERROR(VLOOKUP(CONCATENATE(F28846),Term!$A$1:$C$2000,1,FALSE)),0,1))</f>
        <v/>
      </c>
    </row>
    <row r="28847" spans="36:36" x14ac:dyDescent="0.15">
      <c r="AJ28847" t="str">
        <f>IF(AI28847="","",IF(ISERROR(VLOOKUP(CONCATENATE(F28847),Term!$A$1:$C$2000,1,FALSE)),0,1))</f>
        <v/>
      </c>
    </row>
    <row r="28848" spans="36:36" x14ac:dyDescent="0.15">
      <c r="AJ28848" t="str">
        <f>IF(AI28848="","",IF(ISERROR(VLOOKUP(CONCATENATE(F28848),Term!$A$1:$C$2000,1,FALSE)),0,1))</f>
        <v/>
      </c>
    </row>
    <row r="28849" spans="36:36" x14ac:dyDescent="0.15">
      <c r="AJ28849" t="str">
        <f>IF(AI28849="","",IF(ISERROR(VLOOKUP(CONCATENATE(F28849),Term!$A$1:$C$2000,1,FALSE)),0,1))</f>
        <v/>
      </c>
    </row>
    <row r="28850" spans="36:36" x14ac:dyDescent="0.15">
      <c r="AJ28850" t="str">
        <f>IF(AI28850="","",IF(ISERROR(VLOOKUP(CONCATENATE(F28850),Term!$A$1:$C$2000,1,FALSE)),0,1))</f>
        <v/>
      </c>
    </row>
    <row r="28851" spans="36:36" x14ac:dyDescent="0.15">
      <c r="AJ28851" t="str">
        <f>IF(AI28851="","",IF(ISERROR(VLOOKUP(CONCATENATE(F28851),Term!$A$1:$C$2000,1,FALSE)),0,1))</f>
        <v/>
      </c>
    </row>
    <row r="28852" spans="36:36" x14ac:dyDescent="0.15">
      <c r="AJ28852" t="str">
        <f>IF(AI28852="","",IF(ISERROR(VLOOKUP(CONCATENATE(F28852),Term!$A$1:$C$2000,1,FALSE)),0,1))</f>
        <v/>
      </c>
    </row>
    <row r="28853" spans="36:36" x14ac:dyDescent="0.15">
      <c r="AJ28853" t="str">
        <f>IF(AI28853="","",IF(ISERROR(VLOOKUP(CONCATENATE(F28853),Term!$A$1:$C$2000,1,FALSE)),0,1))</f>
        <v/>
      </c>
    </row>
    <row r="28854" spans="36:36" x14ac:dyDescent="0.15">
      <c r="AJ28854" t="str">
        <f>IF(AI28854="","",IF(ISERROR(VLOOKUP(CONCATENATE(F28854),Term!$A$1:$C$2000,1,FALSE)),0,1))</f>
        <v/>
      </c>
    </row>
    <row r="28855" spans="36:36" x14ac:dyDescent="0.15">
      <c r="AJ28855" t="str">
        <f>IF(AI28855="","",IF(ISERROR(VLOOKUP(CONCATENATE(F28855),Term!$A$1:$C$2000,1,FALSE)),0,1))</f>
        <v/>
      </c>
    </row>
    <row r="28856" spans="36:36" x14ac:dyDescent="0.15">
      <c r="AJ28856" t="str">
        <f>IF(AI28856="","",IF(ISERROR(VLOOKUP(CONCATENATE(F28856),Term!$A$1:$C$2000,1,FALSE)),0,1))</f>
        <v/>
      </c>
    </row>
    <row r="28857" spans="36:36" x14ac:dyDescent="0.15">
      <c r="AJ28857" t="str">
        <f>IF(AI28857="","",IF(ISERROR(VLOOKUP(CONCATENATE(F28857),Term!$A$1:$C$2000,1,FALSE)),0,1))</f>
        <v/>
      </c>
    </row>
    <row r="28858" spans="36:36" x14ac:dyDescent="0.15">
      <c r="AJ28858" t="str">
        <f>IF(AI28858="","",IF(ISERROR(VLOOKUP(CONCATENATE(F28858),Term!$A$1:$C$2000,1,FALSE)),0,1))</f>
        <v/>
      </c>
    </row>
    <row r="28859" spans="36:36" x14ac:dyDescent="0.15">
      <c r="AJ28859" t="str">
        <f>IF(AI28859="","",IF(ISERROR(VLOOKUP(CONCATENATE(F28859),Term!$A$1:$C$2000,1,FALSE)),0,1))</f>
        <v/>
      </c>
    </row>
    <row r="28860" spans="36:36" x14ac:dyDescent="0.15">
      <c r="AJ28860" t="str">
        <f>IF(AI28860="","",IF(ISERROR(VLOOKUP(CONCATENATE(F28860),Term!$A$1:$C$2000,1,FALSE)),0,1))</f>
        <v/>
      </c>
    </row>
    <row r="28861" spans="36:36" x14ac:dyDescent="0.15">
      <c r="AJ28861" t="str">
        <f>IF(AI28861="","",IF(ISERROR(VLOOKUP(CONCATENATE(F28861),Term!$A$1:$C$2000,1,FALSE)),0,1))</f>
        <v/>
      </c>
    </row>
    <row r="28862" spans="36:36" x14ac:dyDescent="0.15">
      <c r="AJ28862" t="str">
        <f>IF(AI28862="","",IF(ISERROR(VLOOKUP(CONCATENATE(F28862),Term!$A$1:$C$2000,1,FALSE)),0,1))</f>
        <v/>
      </c>
    </row>
    <row r="28863" spans="36:36" x14ac:dyDescent="0.15">
      <c r="AJ28863" t="str">
        <f>IF(AI28863="","",IF(ISERROR(VLOOKUP(CONCATENATE(F28863),Term!$A$1:$C$2000,1,FALSE)),0,1))</f>
        <v/>
      </c>
    </row>
    <row r="28864" spans="36:36" x14ac:dyDescent="0.15">
      <c r="AJ28864" t="str">
        <f>IF(AI28864="","",IF(ISERROR(VLOOKUP(CONCATENATE(F28864),Term!$A$1:$C$2000,1,FALSE)),0,1))</f>
        <v/>
      </c>
    </row>
    <row r="28865" spans="36:36" x14ac:dyDescent="0.15">
      <c r="AJ28865" t="str">
        <f>IF(AI28865="","",IF(ISERROR(VLOOKUP(CONCATENATE(F28865),Term!$A$1:$C$2000,1,FALSE)),0,1))</f>
        <v/>
      </c>
    </row>
    <row r="28866" spans="36:36" x14ac:dyDescent="0.15">
      <c r="AJ28866" t="str">
        <f>IF(AI28866="","",IF(ISERROR(VLOOKUP(CONCATENATE(F28866),Term!$A$1:$C$2000,1,FALSE)),0,1))</f>
        <v/>
      </c>
    </row>
    <row r="28867" spans="36:36" x14ac:dyDescent="0.15">
      <c r="AJ28867" t="str">
        <f>IF(AI28867="","",IF(ISERROR(VLOOKUP(CONCATENATE(F28867),Term!$A$1:$C$2000,1,FALSE)),0,1))</f>
        <v/>
      </c>
    </row>
    <row r="28868" spans="36:36" x14ac:dyDescent="0.15">
      <c r="AJ28868" t="str">
        <f>IF(AI28868="","",IF(ISERROR(VLOOKUP(CONCATENATE(F28868),Term!$A$1:$C$2000,1,FALSE)),0,1))</f>
        <v/>
      </c>
    </row>
    <row r="28869" spans="36:36" x14ac:dyDescent="0.15">
      <c r="AJ28869" t="str">
        <f>IF(AI28869="","",IF(ISERROR(VLOOKUP(CONCATENATE(F28869),Term!$A$1:$C$2000,1,FALSE)),0,1))</f>
        <v/>
      </c>
    </row>
    <row r="28870" spans="36:36" x14ac:dyDescent="0.15">
      <c r="AJ28870" t="str">
        <f>IF(AI28870="","",IF(ISERROR(VLOOKUP(CONCATENATE(F28870),Term!$A$1:$C$2000,1,FALSE)),0,1))</f>
        <v/>
      </c>
    </row>
    <row r="28871" spans="36:36" x14ac:dyDescent="0.15">
      <c r="AJ28871" t="str">
        <f>IF(AI28871="","",IF(ISERROR(VLOOKUP(CONCATENATE(F28871),Term!$A$1:$C$2000,1,FALSE)),0,1))</f>
        <v/>
      </c>
    </row>
    <row r="28872" spans="36:36" x14ac:dyDescent="0.15">
      <c r="AJ28872" t="str">
        <f>IF(AI28872="","",IF(ISERROR(VLOOKUP(CONCATENATE(F28872),Term!$A$1:$C$2000,1,FALSE)),0,1))</f>
        <v/>
      </c>
    </row>
    <row r="28873" spans="36:36" x14ac:dyDescent="0.15">
      <c r="AJ28873" t="str">
        <f>IF(AI28873="","",IF(ISERROR(VLOOKUP(CONCATENATE(F28873),Term!$A$1:$C$2000,1,FALSE)),0,1))</f>
        <v/>
      </c>
    </row>
    <row r="28874" spans="36:36" x14ac:dyDescent="0.15">
      <c r="AJ28874" t="str">
        <f>IF(AI28874="","",IF(ISERROR(VLOOKUP(CONCATENATE(F28874),Term!$A$1:$C$2000,1,FALSE)),0,1))</f>
        <v/>
      </c>
    </row>
    <row r="28875" spans="36:36" x14ac:dyDescent="0.15">
      <c r="AJ28875" t="str">
        <f>IF(AI28875="","",IF(ISERROR(VLOOKUP(CONCATENATE(F28875),Term!$A$1:$C$2000,1,FALSE)),0,1))</f>
        <v/>
      </c>
    </row>
    <row r="28876" spans="36:36" x14ac:dyDescent="0.15">
      <c r="AJ28876" t="str">
        <f>IF(AI28876="","",IF(ISERROR(VLOOKUP(CONCATENATE(F28876),Term!$A$1:$C$2000,1,FALSE)),0,1))</f>
        <v/>
      </c>
    </row>
    <row r="28877" spans="36:36" x14ac:dyDescent="0.15">
      <c r="AJ28877" t="str">
        <f>IF(AI28877="","",IF(ISERROR(VLOOKUP(CONCATENATE(F28877),Term!$A$1:$C$2000,1,FALSE)),0,1))</f>
        <v/>
      </c>
    </row>
    <row r="28878" spans="36:36" x14ac:dyDescent="0.15">
      <c r="AJ28878" t="str">
        <f>IF(AI28878="","",IF(ISERROR(VLOOKUP(CONCATENATE(F28878),Term!$A$1:$C$2000,1,FALSE)),0,1))</f>
        <v/>
      </c>
    </row>
    <row r="28879" spans="36:36" x14ac:dyDescent="0.15">
      <c r="AJ28879" t="str">
        <f>IF(AI28879="","",IF(ISERROR(VLOOKUP(CONCATENATE(F28879),Term!$A$1:$C$2000,1,FALSE)),0,1))</f>
        <v/>
      </c>
    </row>
    <row r="28880" spans="36:36" x14ac:dyDescent="0.15">
      <c r="AJ28880" t="str">
        <f>IF(AI28880="","",IF(ISERROR(VLOOKUP(CONCATENATE(F28880),Term!$A$1:$C$2000,1,FALSE)),0,1))</f>
        <v/>
      </c>
    </row>
    <row r="28881" spans="36:36" x14ac:dyDescent="0.15">
      <c r="AJ28881" t="str">
        <f>IF(AI28881="","",IF(ISERROR(VLOOKUP(CONCATENATE(F28881),Term!$A$1:$C$2000,1,FALSE)),0,1))</f>
        <v/>
      </c>
    </row>
    <row r="28882" spans="36:36" x14ac:dyDescent="0.15">
      <c r="AJ28882" t="str">
        <f>IF(AI28882="","",IF(ISERROR(VLOOKUP(CONCATENATE(F28882),Term!$A$1:$C$2000,1,FALSE)),0,1))</f>
        <v/>
      </c>
    </row>
    <row r="28883" spans="36:36" x14ac:dyDescent="0.15">
      <c r="AJ28883" t="str">
        <f>IF(AI28883="","",IF(ISERROR(VLOOKUP(CONCATENATE(F28883),Term!$A$1:$C$2000,1,FALSE)),0,1))</f>
        <v/>
      </c>
    </row>
    <row r="28884" spans="36:36" x14ac:dyDescent="0.15">
      <c r="AJ28884" t="str">
        <f>IF(AI28884="","",IF(ISERROR(VLOOKUP(CONCATENATE(F28884),Term!$A$1:$C$2000,1,FALSE)),0,1))</f>
        <v/>
      </c>
    </row>
    <row r="28885" spans="36:36" x14ac:dyDescent="0.15">
      <c r="AJ28885" t="str">
        <f>IF(AI28885="","",IF(ISERROR(VLOOKUP(CONCATENATE(F28885),Term!$A$1:$C$2000,1,FALSE)),0,1))</f>
        <v/>
      </c>
    </row>
    <row r="28886" spans="36:36" x14ac:dyDescent="0.15">
      <c r="AJ28886" t="str">
        <f>IF(AI28886="","",IF(ISERROR(VLOOKUP(CONCATENATE(F28886),Term!$A$1:$C$2000,1,FALSE)),0,1))</f>
        <v/>
      </c>
    </row>
    <row r="28887" spans="36:36" x14ac:dyDescent="0.15">
      <c r="AJ28887" t="str">
        <f>IF(AI28887="","",IF(ISERROR(VLOOKUP(CONCATENATE(F28887),Term!$A$1:$C$2000,1,FALSE)),0,1))</f>
        <v/>
      </c>
    </row>
    <row r="28888" spans="36:36" x14ac:dyDescent="0.15">
      <c r="AJ28888" t="str">
        <f>IF(AI28888="","",IF(ISERROR(VLOOKUP(CONCATENATE(F28888),Term!$A$1:$C$2000,1,FALSE)),0,1))</f>
        <v/>
      </c>
    </row>
    <row r="28889" spans="36:36" x14ac:dyDescent="0.15">
      <c r="AJ28889" t="str">
        <f>IF(AI28889="","",IF(ISERROR(VLOOKUP(CONCATENATE(F28889),Term!$A$1:$C$2000,1,FALSE)),0,1))</f>
        <v/>
      </c>
    </row>
    <row r="28890" spans="36:36" x14ac:dyDescent="0.15">
      <c r="AJ28890" t="str">
        <f>IF(AI28890="","",IF(ISERROR(VLOOKUP(CONCATENATE(F28890),Term!$A$1:$C$2000,1,FALSE)),0,1))</f>
        <v/>
      </c>
    </row>
    <row r="28891" spans="36:36" x14ac:dyDescent="0.15">
      <c r="AJ28891" t="str">
        <f>IF(AI28891="","",IF(ISERROR(VLOOKUP(CONCATENATE(F28891),Term!$A$1:$C$2000,1,FALSE)),0,1))</f>
        <v/>
      </c>
    </row>
    <row r="28892" spans="36:36" x14ac:dyDescent="0.15">
      <c r="AJ28892" t="str">
        <f>IF(AI28892="","",IF(ISERROR(VLOOKUP(CONCATENATE(F28892),Term!$A$1:$C$2000,1,FALSE)),0,1))</f>
        <v/>
      </c>
    </row>
    <row r="28893" spans="36:36" x14ac:dyDescent="0.15">
      <c r="AJ28893" t="str">
        <f>IF(AI28893="","",IF(ISERROR(VLOOKUP(CONCATENATE(F28893),Term!$A$1:$C$2000,1,FALSE)),0,1))</f>
        <v/>
      </c>
    </row>
    <row r="28894" spans="36:36" x14ac:dyDescent="0.15">
      <c r="AJ28894" t="str">
        <f>IF(AI28894="","",IF(ISERROR(VLOOKUP(CONCATENATE(F28894),Term!$A$1:$C$2000,1,FALSE)),0,1))</f>
        <v/>
      </c>
    </row>
    <row r="28895" spans="36:36" x14ac:dyDescent="0.15">
      <c r="AJ28895" t="str">
        <f>IF(AI28895="","",IF(ISERROR(VLOOKUP(CONCATENATE(F28895),Term!$A$1:$C$2000,1,FALSE)),0,1))</f>
        <v/>
      </c>
    </row>
    <row r="28896" spans="36:36" x14ac:dyDescent="0.15">
      <c r="AJ28896" t="str">
        <f>IF(AI28896="","",IF(ISERROR(VLOOKUP(CONCATENATE(F28896),Term!$A$1:$C$2000,1,FALSE)),0,1))</f>
        <v/>
      </c>
    </row>
    <row r="28897" spans="36:36" x14ac:dyDescent="0.15">
      <c r="AJ28897" t="str">
        <f>IF(AI28897="","",IF(ISERROR(VLOOKUP(CONCATENATE(F28897),Term!$A$1:$C$2000,1,FALSE)),0,1))</f>
        <v/>
      </c>
    </row>
    <row r="28898" spans="36:36" x14ac:dyDescent="0.15">
      <c r="AJ28898" t="str">
        <f>IF(AI28898="","",IF(ISERROR(VLOOKUP(CONCATENATE(F28898),Term!$A$1:$C$2000,1,FALSE)),0,1))</f>
        <v/>
      </c>
    </row>
    <row r="28899" spans="36:36" x14ac:dyDescent="0.15">
      <c r="AJ28899" t="str">
        <f>IF(AI28899="","",IF(ISERROR(VLOOKUP(CONCATENATE(F28899),Term!$A$1:$C$2000,1,FALSE)),0,1))</f>
        <v/>
      </c>
    </row>
    <row r="28900" spans="36:36" x14ac:dyDescent="0.15">
      <c r="AJ28900" t="str">
        <f>IF(AI28900="","",IF(ISERROR(VLOOKUP(CONCATENATE(F28900),Term!$A$1:$C$2000,1,FALSE)),0,1))</f>
        <v/>
      </c>
    </row>
    <row r="28901" spans="36:36" x14ac:dyDescent="0.15">
      <c r="AJ28901" t="str">
        <f>IF(AI28901="","",IF(ISERROR(VLOOKUP(CONCATENATE(F28901),Term!$A$1:$C$2000,1,FALSE)),0,1))</f>
        <v/>
      </c>
    </row>
    <row r="28902" spans="36:36" x14ac:dyDescent="0.15">
      <c r="AJ28902" t="str">
        <f>IF(AI28902="","",IF(ISERROR(VLOOKUP(CONCATENATE(F28902),Term!$A$1:$C$2000,1,FALSE)),0,1))</f>
        <v/>
      </c>
    </row>
    <row r="28903" spans="36:36" x14ac:dyDescent="0.15">
      <c r="AJ28903" t="str">
        <f>IF(AI28903="","",IF(ISERROR(VLOOKUP(CONCATENATE(F28903),Term!$A$1:$C$2000,1,FALSE)),0,1))</f>
        <v/>
      </c>
    </row>
    <row r="28904" spans="36:36" x14ac:dyDescent="0.15">
      <c r="AJ28904" t="str">
        <f>IF(AI28904="","",IF(ISERROR(VLOOKUP(CONCATENATE(F28904),Term!$A$1:$C$2000,1,FALSE)),0,1))</f>
        <v/>
      </c>
    </row>
    <row r="28905" spans="36:36" x14ac:dyDescent="0.15">
      <c r="AJ28905" t="str">
        <f>IF(AI28905="","",IF(ISERROR(VLOOKUP(CONCATENATE(F28905),Term!$A$1:$C$2000,1,FALSE)),0,1))</f>
        <v/>
      </c>
    </row>
    <row r="28906" spans="36:36" x14ac:dyDescent="0.15">
      <c r="AJ28906" t="str">
        <f>IF(AI28906="","",IF(ISERROR(VLOOKUP(CONCATENATE(F28906),Term!$A$1:$C$2000,1,FALSE)),0,1))</f>
        <v/>
      </c>
    </row>
    <row r="28907" spans="36:36" x14ac:dyDescent="0.15">
      <c r="AJ28907" t="str">
        <f>IF(AI28907="","",IF(ISERROR(VLOOKUP(CONCATENATE(F28907),Term!$A$1:$C$2000,1,FALSE)),0,1))</f>
        <v/>
      </c>
    </row>
    <row r="28908" spans="36:36" x14ac:dyDescent="0.15">
      <c r="AJ28908" t="str">
        <f>IF(AI28908="","",IF(ISERROR(VLOOKUP(CONCATENATE(F28908),Term!$A$1:$C$2000,1,FALSE)),0,1))</f>
        <v/>
      </c>
    </row>
    <row r="28909" spans="36:36" x14ac:dyDescent="0.15">
      <c r="AJ28909" t="str">
        <f>IF(AI28909="","",IF(ISERROR(VLOOKUP(CONCATENATE(F28909),Term!$A$1:$C$2000,1,FALSE)),0,1))</f>
        <v/>
      </c>
    </row>
    <row r="28910" spans="36:36" x14ac:dyDescent="0.15">
      <c r="AJ28910" t="str">
        <f>IF(AI28910="","",IF(ISERROR(VLOOKUP(CONCATENATE(F28910),Term!$A$1:$C$2000,1,FALSE)),0,1))</f>
        <v/>
      </c>
    </row>
    <row r="28911" spans="36:36" x14ac:dyDescent="0.15">
      <c r="AJ28911" t="str">
        <f>IF(AI28911="","",IF(ISERROR(VLOOKUP(CONCATENATE(F28911),Term!$A$1:$C$2000,1,FALSE)),0,1))</f>
        <v/>
      </c>
    </row>
    <row r="28912" spans="36:36" x14ac:dyDescent="0.15">
      <c r="AJ28912" t="str">
        <f>IF(AI28912="","",IF(ISERROR(VLOOKUP(CONCATENATE(F28912),Term!$A$1:$C$2000,1,FALSE)),0,1))</f>
        <v/>
      </c>
    </row>
    <row r="28913" spans="36:36" x14ac:dyDescent="0.15">
      <c r="AJ28913" t="str">
        <f>IF(AI28913="","",IF(ISERROR(VLOOKUP(CONCATENATE(F28913),Term!$A$1:$C$2000,1,FALSE)),0,1))</f>
        <v/>
      </c>
    </row>
    <row r="28914" spans="36:36" x14ac:dyDescent="0.15">
      <c r="AJ28914" t="str">
        <f>IF(AI28914="","",IF(ISERROR(VLOOKUP(CONCATENATE(F28914),Term!$A$1:$C$2000,1,FALSE)),0,1))</f>
        <v/>
      </c>
    </row>
    <row r="28915" spans="36:36" x14ac:dyDescent="0.15">
      <c r="AJ28915" t="str">
        <f>IF(AI28915="","",IF(ISERROR(VLOOKUP(CONCATENATE(F28915),Term!$A$1:$C$2000,1,FALSE)),0,1))</f>
        <v/>
      </c>
    </row>
    <row r="28916" spans="36:36" x14ac:dyDescent="0.15">
      <c r="AJ28916" t="str">
        <f>IF(AI28916="","",IF(ISERROR(VLOOKUP(CONCATENATE(F28916),Term!$A$1:$C$2000,1,FALSE)),0,1))</f>
        <v/>
      </c>
    </row>
    <row r="28917" spans="36:36" x14ac:dyDescent="0.15">
      <c r="AJ28917" t="str">
        <f>IF(AI28917="","",IF(ISERROR(VLOOKUP(CONCATENATE(F28917),Term!$A$1:$C$2000,1,FALSE)),0,1))</f>
        <v/>
      </c>
    </row>
    <row r="28918" spans="36:36" x14ac:dyDescent="0.15">
      <c r="AJ28918" t="str">
        <f>IF(AI28918="","",IF(ISERROR(VLOOKUP(CONCATENATE(F28918),Term!$A$1:$C$2000,1,FALSE)),0,1))</f>
        <v/>
      </c>
    </row>
    <row r="28919" spans="36:36" x14ac:dyDescent="0.15">
      <c r="AJ28919" t="str">
        <f>IF(AI28919="","",IF(ISERROR(VLOOKUP(CONCATENATE(F28919),Term!$A$1:$C$2000,1,FALSE)),0,1))</f>
        <v/>
      </c>
    </row>
    <row r="28920" spans="36:36" x14ac:dyDescent="0.15">
      <c r="AJ28920" t="str">
        <f>IF(AI28920="","",IF(ISERROR(VLOOKUP(CONCATENATE(F28920),Term!$A$1:$C$2000,1,FALSE)),0,1))</f>
        <v/>
      </c>
    </row>
    <row r="28921" spans="36:36" x14ac:dyDescent="0.15">
      <c r="AJ28921" t="str">
        <f>IF(AI28921="","",IF(ISERROR(VLOOKUP(CONCATENATE(F28921),Term!$A$1:$C$2000,1,FALSE)),0,1))</f>
        <v/>
      </c>
    </row>
    <row r="28922" spans="36:36" x14ac:dyDescent="0.15">
      <c r="AJ28922" t="str">
        <f>IF(AI28922="","",IF(ISERROR(VLOOKUP(CONCATENATE(F28922),Term!$A$1:$C$2000,1,FALSE)),0,1))</f>
        <v/>
      </c>
    </row>
    <row r="28923" spans="36:36" x14ac:dyDescent="0.15">
      <c r="AJ28923" t="str">
        <f>IF(AI28923="","",IF(ISERROR(VLOOKUP(CONCATENATE(F28923),Term!$A$1:$C$2000,1,FALSE)),0,1))</f>
        <v/>
      </c>
    </row>
    <row r="28924" spans="36:36" x14ac:dyDescent="0.15">
      <c r="AJ28924" t="str">
        <f>IF(AI28924="","",IF(ISERROR(VLOOKUP(CONCATENATE(F28924),Term!$A$1:$C$2000,1,FALSE)),0,1))</f>
        <v/>
      </c>
    </row>
    <row r="28925" spans="36:36" x14ac:dyDescent="0.15">
      <c r="AJ28925" t="str">
        <f>IF(AI28925="","",IF(ISERROR(VLOOKUP(CONCATENATE(F28925),Term!$A$1:$C$2000,1,FALSE)),0,1))</f>
        <v/>
      </c>
    </row>
    <row r="28926" spans="36:36" x14ac:dyDescent="0.15">
      <c r="AJ28926" t="str">
        <f>IF(AI28926="","",IF(ISERROR(VLOOKUP(CONCATENATE(F28926),Term!$A$1:$C$2000,1,FALSE)),0,1))</f>
        <v/>
      </c>
    </row>
    <row r="28927" spans="36:36" x14ac:dyDescent="0.15">
      <c r="AJ28927" t="str">
        <f>IF(AI28927="","",IF(ISERROR(VLOOKUP(CONCATENATE(F28927),Term!$A$1:$C$2000,1,FALSE)),0,1))</f>
        <v/>
      </c>
    </row>
    <row r="28928" spans="36:36" x14ac:dyDescent="0.15">
      <c r="AJ28928" t="str">
        <f>IF(AI28928="","",IF(ISERROR(VLOOKUP(CONCATENATE(F28928),Term!$A$1:$C$2000,1,FALSE)),0,1))</f>
        <v/>
      </c>
    </row>
    <row r="28929" spans="36:36" x14ac:dyDescent="0.15">
      <c r="AJ28929" t="str">
        <f>IF(AI28929="","",IF(ISERROR(VLOOKUP(CONCATENATE(F28929),Term!$A$1:$C$2000,1,FALSE)),0,1))</f>
        <v/>
      </c>
    </row>
    <row r="28930" spans="36:36" x14ac:dyDescent="0.15">
      <c r="AJ28930" t="str">
        <f>IF(AI28930="","",IF(ISERROR(VLOOKUP(CONCATENATE(F28930),Term!$A$1:$C$2000,1,FALSE)),0,1))</f>
        <v/>
      </c>
    </row>
    <row r="28931" spans="36:36" x14ac:dyDescent="0.15">
      <c r="AJ28931" t="str">
        <f>IF(AI28931="","",IF(ISERROR(VLOOKUP(CONCATENATE(F28931),Term!$A$1:$C$2000,1,FALSE)),0,1))</f>
        <v/>
      </c>
    </row>
    <row r="28932" spans="36:36" x14ac:dyDescent="0.15">
      <c r="AJ28932" t="str">
        <f>IF(AI28932="","",IF(ISERROR(VLOOKUP(CONCATENATE(F28932),Term!$A$1:$C$2000,1,FALSE)),0,1))</f>
        <v/>
      </c>
    </row>
    <row r="28933" spans="36:36" x14ac:dyDescent="0.15">
      <c r="AJ28933" t="str">
        <f>IF(AI28933="","",IF(ISERROR(VLOOKUP(CONCATENATE(F28933),Term!$A$1:$C$2000,1,FALSE)),0,1))</f>
        <v/>
      </c>
    </row>
    <row r="28934" spans="36:36" x14ac:dyDescent="0.15">
      <c r="AJ28934" t="str">
        <f>IF(AI28934="","",IF(ISERROR(VLOOKUP(CONCATENATE(F28934),Term!$A$1:$C$2000,1,FALSE)),0,1))</f>
        <v/>
      </c>
    </row>
    <row r="28935" spans="36:36" x14ac:dyDescent="0.15">
      <c r="AJ28935" t="str">
        <f>IF(AI28935="","",IF(ISERROR(VLOOKUP(CONCATENATE(F28935),Term!$A$1:$C$2000,1,FALSE)),0,1))</f>
        <v/>
      </c>
    </row>
    <row r="28936" spans="36:36" x14ac:dyDescent="0.15">
      <c r="AJ28936" t="str">
        <f>IF(AI28936="","",IF(ISERROR(VLOOKUP(CONCATENATE(F28936),Term!$A$1:$C$2000,1,FALSE)),0,1))</f>
        <v/>
      </c>
    </row>
    <row r="28937" spans="36:36" x14ac:dyDescent="0.15">
      <c r="AJ28937" t="str">
        <f>IF(AI28937="","",IF(ISERROR(VLOOKUP(CONCATENATE(F28937),Term!$A$1:$C$2000,1,FALSE)),0,1))</f>
        <v/>
      </c>
    </row>
    <row r="28938" spans="36:36" x14ac:dyDescent="0.15">
      <c r="AJ28938" t="str">
        <f>IF(AI28938="","",IF(ISERROR(VLOOKUP(CONCATENATE(F28938),Term!$A$1:$C$2000,1,FALSE)),0,1))</f>
        <v/>
      </c>
    </row>
    <row r="28939" spans="36:36" x14ac:dyDescent="0.15">
      <c r="AJ28939" t="str">
        <f>IF(AI28939="","",IF(ISERROR(VLOOKUP(CONCATENATE(F28939),Term!$A$1:$C$2000,1,FALSE)),0,1))</f>
        <v/>
      </c>
    </row>
    <row r="28940" spans="36:36" x14ac:dyDescent="0.15">
      <c r="AJ28940" t="str">
        <f>IF(AI28940="","",IF(ISERROR(VLOOKUP(CONCATENATE(F28940),Term!$A$1:$C$2000,1,FALSE)),0,1))</f>
        <v/>
      </c>
    </row>
    <row r="28941" spans="36:36" x14ac:dyDescent="0.15">
      <c r="AJ28941" t="str">
        <f>IF(AI28941="","",IF(ISERROR(VLOOKUP(CONCATENATE(F28941),Term!$A$1:$C$2000,1,FALSE)),0,1))</f>
        <v/>
      </c>
    </row>
    <row r="28942" spans="36:36" x14ac:dyDescent="0.15">
      <c r="AJ28942" t="str">
        <f>IF(AI28942="","",IF(ISERROR(VLOOKUP(CONCATENATE(F28942),Term!$A$1:$C$2000,1,FALSE)),0,1))</f>
        <v/>
      </c>
    </row>
    <row r="28943" spans="36:36" x14ac:dyDescent="0.15">
      <c r="AJ28943" t="str">
        <f>IF(AI28943="","",IF(ISERROR(VLOOKUP(CONCATENATE(F28943),Term!$A$1:$C$2000,1,FALSE)),0,1))</f>
        <v/>
      </c>
    </row>
    <row r="28944" spans="36:36" x14ac:dyDescent="0.15">
      <c r="AJ28944" t="str">
        <f>IF(AI28944="","",IF(ISERROR(VLOOKUP(CONCATENATE(F28944),Term!$A$1:$C$2000,1,FALSE)),0,1))</f>
        <v/>
      </c>
    </row>
    <row r="28945" spans="36:36" x14ac:dyDescent="0.15">
      <c r="AJ28945" t="str">
        <f>IF(AI28945="","",IF(ISERROR(VLOOKUP(CONCATENATE(F28945),Term!$A$1:$C$2000,1,FALSE)),0,1))</f>
        <v/>
      </c>
    </row>
    <row r="28946" spans="36:36" x14ac:dyDescent="0.15">
      <c r="AJ28946" t="str">
        <f>IF(AI28946="","",IF(ISERROR(VLOOKUP(CONCATENATE(F28946),Term!$A$1:$C$2000,1,FALSE)),0,1))</f>
        <v/>
      </c>
    </row>
    <row r="28947" spans="36:36" x14ac:dyDescent="0.15">
      <c r="AJ28947" t="str">
        <f>IF(AI28947="","",IF(ISERROR(VLOOKUP(CONCATENATE(F28947),Term!$A$1:$C$2000,1,FALSE)),0,1))</f>
        <v/>
      </c>
    </row>
    <row r="28948" spans="36:36" x14ac:dyDescent="0.15">
      <c r="AJ28948" t="str">
        <f>IF(AI28948="","",IF(ISERROR(VLOOKUP(CONCATENATE(F28948),Term!$A$1:$C$2000,1,FALSE)),0,1))</f>
        <v/>
      </c>
    </row>
    <row r="28949" spans="36:36" x14ac:dyDescent="0.15">
      <c r="AJ28949" t="str">
        <f>IF(AI28949="","",IF(ISERROR(VLOOKUP(CONCATENATE(F28949),Term!$A$1:$C$2000,1,FALSE)),0,1))</f>
        <v/>
      </c>
    </row>
    <row r="28950" spans="36:36" x14ac:dyDescent="0.15">
      <c r="AJ28950" t="str">
        <f>IF(AI28950="","",IF(ISERROR(VLOOKUP(CONCATENATE(F28950),Term!$A$1:$C$2000,1,FALSE)),0,1))</f>
        <v/>
      </c>
    </row>
    <row r="28951" spans="36:36" x14ac:dyDescent="0.15">
      <c r="AJ28951" t="str">
        <f>IF(AI28951="","",IF(ISERROR(VLOOKUP(CONCATENATE(F28951),Term!$A$1:$C$2000,1,FALSE)),0,1))</f>
        <v/>
      </c>
    </row>
    <row r="28952" spans="36:36" x14ac:dyDescent="0.15">
      <c r="AJ28952" t="str">
        <f>IF(AI28952="","",IF(ISERROR(VLOOKUP(CONCATENATE(F28952),Term!$A$1:$C$2000,1,FALSE)),0,1))</f>
        <v/>
      </c>
    </row>
    <row r="28953" spans="36:36" x14ac:dyDescent="0.15">
      <c r="AJ28953" t="str">
        <f>IF(AI28953="","",IF(ISERROR(VLOOKUP(CONCATENATE(F28953),Term!$A$1:$C$2000,1,FALSE)),0,1))</f>
        <v/>
      </c>
    </row>
    <row r="28954" spans="36:36" x14ac:dyDescent="0.15">
      <c r="AJ28954" t="str">
        <f>IF(AI28954="","",IF(ISERROR(VLOOKUP(CONCATENATE(F28954),Term!$A$1:$C$2000,1,FALSE)),0,1))</f>
        <v/>
      </c>
    </row>
    <row r="28955" spans="36:36" x14ac:dyDescent="0.15">
      <c r="AJ28955" t="str">
        <f>IF(AI28955="","",IF(ISERROR(VLOOKUP(CONCATENATE(F28955),Term!$A$1:$C$2000,1,FALSE)),0,1))</f>
        <v/>
      </c>
    </row>
    <row r="28956" spans="36:36" x14ac:dyDescent="0.15">
      <c r="AJ28956" t="str">
        <f>IF(AI28956="","",IF(ISERROR(VLOOKUP(CONCATENATE(F28956),Term!$A$1:$C$2000,1,FALSE)),0,1))</f>
        <v/>
      </c>
    </row>
    <row r="28957" spans="36:36" x14ac:dyDescent="0.15">
      <c r="AJ28957" t="str">
        <f>IF(AI28957="","",IF(ISERROR(VLOOKUP(CONCATENATE(F28957),Term!$A$1:$C$2000,1,FALSE)),0,1))</f>
        <v/>
      </c>
    </row>
    <row r="28958" spans="36:36" x14ac:dyDescent="0.15">
      <c r="AJ28958" t="str">
        <f>IF(AI28958="","",IF(ISERROR(VLOOKUP(CONCATENATE(F28958),Term!$A$1:$C$2000,1,FALSE)),0,1))</f>
        <v/>
      </c>
    </row>
    <row r="28959" spans="36:36" x14ac:dyDescent="0.15">
      <c r="AJ28959" t="str">
        <f>IF(AI28959="","",IF(ISERROR(VLOOKUP(CONCATENATE(F28959),Term!$A$1:$C$2000,1,FALSE)),0,1))</f>
        <v/>
      </c>
    </row>
    <row r="28960" spans="36:36" x14ac:dyDescent="0.15">
      <c r="AJ28960" t="str">
        <f>IF(AI28960="","",IF(ISERROR(VLOOKUP(CONCATENATE(F28960),Term!$A$1:$C$2000,1,FALSE)),0,1))</f>
        <v/>
      </c>
    </row>
    <row r="28961" spans="36:36" x14ac:dyDescent="0.15">
      <c r="AJ28961" t="str">
        <f>IF(AI28961="","",IF(ISERROR(VLOOKUP(CONCATENATE(F28961),Term!$A$1:$C$2000,1,FALSE)),0,1))</f>
        <v/>
      </c>
    </row>
    <row r="28962" spans="36:36" x14ac:dyDescent="0.15">
      <c r="AJ28962" t="str">
        <f>IF(AI28962="","",IF(ISERROR(VLOOKUP(CONCATENATE(F28962),Term!$A$1:$C$2000,1,FALSE)),0,1))</f>
        <v/>
      </c>
    </row>
    <row r="28963" spans="36:36" x14ac:dyDescent="0.15">
      <c r="AJ28963" t="str">
        <f>IF(AI28963="","",IF(ISERROR(VLOOKUP(CONCATENATE(F28963),Term!$A$1:$C$2000,1,FALSE)),0,1))</f>
        <v/>
      </c>
    </row>
    <row r="28964" spans="36:36" x14ac:dyDescent="0.15">
      <c r="AJ28964" t="str">
        <f>IF(AI28964="","",IF(ISERROR(VLOOKUP(CONCATENATE(F28964),Term!$A$1:$C$2000,1,FALSE)),0,1))</f>
        <v/>
      </c>
    </row>
    <row r="28965" spans="36:36" x14ac:dyDescent="0.15">
      <c r="AJ28965" t="str">
        <f>IF(AI28965="","",IF(ISERROR(VLOOKUP(CONCATENATE(F28965),Term!$A$1:$C$2000,1,FALSE)),0,1))</f>
        <v/>
      </c>
    </row>
    <row r="28966" spans="36:36" x14ac:dyDescent="0.15">
      <c r="AJ28966" t="str">
        <f>IF(AI28966="","",IF(ISERROR(VLOOKUP(CONCATENATE(F28966),Term!$A$1:$C$2000,1,FALSE)),0,1))</f>
        <v/>
      </c>
    </row>
    <row r="28967" spans="36:36" x14ac:dyDescent="0.15">
      <c r="AJ28967" t="str">
        <f>IF(AI28967="","",IF(ISERROR(VLOOKUP(CONCATENATE(F28967),Term!$A$1:$C$2000,1,FALSE)),0,1))</f>
        <v/>
      </c>
    </row>
    <row r="28968" spans="36:36" x14ac:dyDescent="0.15">
      <c r="AJ28968" t="str">
        <f>IF(AI28968="","",IF(ISERROR(VLOOKUP(CONCATENATE(F28968),Term!$A$1:$C$2000,1,FALSE)),0,1))</f>
        <v/>
      </c>
    </row>
    <row r="28969" spans="36:36" x14ac:dyDescent="0.15">
      <c r="AJ28969" t="str">
        <f>IF(AI28969="","",IF(ISERROR(VLOOKUP(CONCATENATE(F28969),Term!$A$1:$C$2000,1,FALSE)),0,1))</f>
        <v/>
      </c>
    </row>
    <row r="28970" spans="36:36" x14ac:dyDescent="0.15">
      <c r="AJ28970" t="str">
        <f>IF(AI28970="","",IF(ISERROR(VLOOKUP(CONCATENATE(F28970),Term!$A$1:$C$2000,1,FALSE)),0,1))</f>
        <v/>
      </c>
    </row>
    <row r="28971" spans="36:36" x14ac:dyDescent="0.15">
      <c r="AJ28971" t="str">
        <f>IF(AI28971="","",IF(ISERROR(VLOOKUP(CONCATENATE(F28971),Term!$A$1:$C$2000,1,FALSE)),0,1))</f>
        <v/>
      </c>
    </row>
    <row r="28972" spans="36:36" x14ac:dyDescent="0.15">
      <c r="AJ28972" t="str">
        <f>IF(AI28972="","",IF(ISERROR(VLOOKUP(CONCATENATE(F28972),Term!$A$1:$C$2000,1,FALSE)),0,1))</f>
        <v/>
      </c>
    </row>
    <row r="28973" spans="36:36" x14ac:dyDescent="0.15">
      <c r="AJ28973" t="str">
        <f>IF(AI28973="","",IF(ISERROR(VLOOKUP(CONCATENATE(F28973),Term!$A$1:$C$2000,1,FALSE)),0,1))</f>
        <v/>
      </c>
    </row>
    <row r="28974" spans="36:36" x14ac:dyDescent="0.15">
      <c r="AJ28974" t="str">
        <f>IF(AI28974="","",IF(ISERROR(VLOOKUP(CONCATENATE(F28974),Term!$A$1:$C$2000,1,FALSE)),0,1))</f>
        <v/>
      </c>
    </row>
    <row r="28975" spans="36:36" x14ac:dyDescent="0.15">
      <c r="AJ28975" t="str">
        <f>IF(AI28975="","",IF(ISERROR(VLOOKUP(CONCATENATE(F28975),Term!$A$1:$C$2000,1,FALSE)),0,1))</f>
        <v/>
      </c>
    </row>
    <row r="28976" spans="36:36" x14ac:dyDescent="0.15">
      <c r="AJ28976" t="str">
        <f>IF(AI28976="","",IF(ISERROR(VLOOKUP(CONCATENATE(F28976),Term!$A$1:$C$2000,1,FALSE)),0,1))</f>
        <v/>
      </c>
    </row>
    <row r="28977" spans="36:36" x14ac:dyDescent="0.15">
      <c r="AJ28977" t="str">
        <f>IF(AI28977="","",IF(ISERROR(VLOOKUP(CONCATENATE(F28977),Term!$A$1:$C$2000,1,FALSE)),0,1))</f>
        <v/>
      </c>
    </row>
    <row r="28978" spans="36:36" x14ac:dyDescent="0.15">
      <c r="AJ28978" t="str">
        <f>IF(AI28978="","",IF(ISERROR(VLOOKUP(CONCATENATE(F28978),Term!$A$1:$C$2000,1,FALSE)),0,1))</f>
        <v/>
      </c>
    </row>
    <row r="28979" spans="36:36" x14ac:dyDescent="0.15">
      <c r="AJ28979" t="str">
        <f>IF(AI28979="","",IF(ISERROR(VLOOKUP(CONCATENATE(F28979),Term!$A$1:$C$2000,1,FALSE)),0,1))</f>
        <v/>
      </c>
    </row>
    <row r="28980" spans="36:36" x14ac:dyDescent="0.15">
      <c r="AJ28980" t="str">
        <f>IF(AI28980="","",IF(ISERROR(VLOOKUP(CONCATENATE(F28980),Term!$A$1:$C$2000,1,FALSE)),0,1))</f>
        <v/>
      </c>
    </row>
    <row r="28981" spans="36:36" x14ac:dyDescent="0.15">
      <c r="AJ28981" t="str">
        <f>IF(AI28981="","",IF(ISERROR(VLOOKUP(CONCATENATE(F28981),Term!$A$1:$C$2000,1,FALSE)),0,1))</f>
        <v/>
      </c>
    </row>
    <row r="28982" spans="36:36" x14ac:dyDescent="0.15">
      <c r="AJ28982" t="str">
        <f>IF(AI28982="","",IF(ISERROR(VLOOKUP(CONCATENATE(F28982),Term!$A$1:$C$2000,1,FALSE)),0,1))</f>
        <v/>
      </c>
    </row>
    <row r="28983" spans="36:36" x14ac:dyDescent="0.15">
      <c r="AJ28983" t="str">
        <f>IF(AI28983="","",IF(ISERROR(VLOOKUP(CONCATENATE(F28983),Term!$A$1:$C$2000,1,FALSE)),0,1))</f>
        <v/>
      </c>
    </row>
    <row r="28984" spans="36:36" x14ac:dyDescent="0.15">
      <c r="AJ28984" t="str">
        <f>IF(AI28984="","",IF(ISERROR(VLOOKUP(CONCATENATE(F28984),Term!$A$1:$C$2000,1,FALSE)),0,1))</f>
        <v/>
      </c>
    </row>
    <row r="28985" spans="36:36" x14ac:dyDescent="0.15">
      <c r="AJ28985" t="str">
        <f>IF(AI28985="","",IF(ISERROR(VLOOKUP(CONCATENATE(F28985),Term!$A$1:$C$2000,1,FALSE)),0,1))</f>
        <v/>
      </c>
    </row>
    <row r="28986" spans="36:36" x14ac:dyDescent="0.15">
      <c r="AJ28986" t="str">
        <f>IF(AI28986="","",IF(ISERROR(VLOOKUP(CONCATENATE(F28986),Term!$A$1:$C$2000,1,FALSE)),0,1))</f>
        <v/>
      </c>
    </row>
    <row r="28987" spans="36:36" x14ac:dyDescent="0.15">
      <c r="AJ28987" t="str">
        <f>IF(AI28987="","",IF(ISERROR(VLOOKUP(CONCATENATE(F28987),Term!$A$1:$C$2000,1,FALSE)),0,1))</f>
        <v/>
      </c>
    </row>
    <row r="28988" spans="36:36" x14ac:dyDescent="0.15">
      <c r="AJ28988" t="str">
        <f>IF(AI28988="","",IF(ISERROR(VLOOKUP(CONCATENATE(F28988),Term!$A$1:$C$2000,1,FALSE)),0,1))</f>
        <v/>
      </c>
    </row>
    <row r="28989" spans="36:36" x14ac:dyDescent="0.15">
      <c r="AJ28989" t="str">
        <f>IF(AI28989="","",IF(ISERROR(VLOOKUP(CONCATENATE(F28989),Term!$A$1:$C$2000,1,FALSE)),0,1))</f>
        <v/>
      </c>
    </row>
    <row r="28990" spans="36:36" x14ac:dyDescent="0.15">
      <c r="AJ28990" t="str">
        <f>IF(AI28990="","",IF(ISERROR(VLOOKUP(CONCATENATE(F28990),Term!$A$1:$C$2000,1,FALSE)),0,1))</f>
        <v/>
      </c>
    </row>
    <row r="28991" spans="36:36" x14ac:dyDescent="0.15">
      <c r="AJ28991" t="str">
        <f>IF(AI28991="","",IF(ISERROR(VLOOKUP(CONCATENATE(F28991),Term!$A$1:$C$2000,1,FALSE)),0,1))</f>
        <v/>
      </c>
    </row>
    <row r="28992" spans="36:36" x14ac:dyDescent="0.15">
      <c r="AJ28992" t="str">
        <f>IF(AI28992="","",IF(ISERROR(VLOOKUP(CONCATENATE(F28992),Term!$A$1:$C$2000,1,FALSE)),0,1))</f>
        <v/>
      </c>
    </row>
    <row r="28993" spans="36:36" x14ac:dyDescent="0.15">
      <c r="AJ28993" t="str">
        <f>IF(AI28993="","",IF(ISERROR(VLOOKUP(CONCATENATE(F28993),Term!$A$1:$C$2000,1,FALSE)),0,1))</f>
        <v/>
      </c>
    </row>
    <row r="28994" spans="36:36" x14ac:dyDescent="0.15">
      <c r="AJ28994" t="str">
        <f>IF(AI28994="","",IF(ISERROR(VLOOKUP(CONCATENATE(F28994),Term!$A$1:$C$2000,1,FALSE)),0,1))</f>
        <v/>
      </c>
    </row>
    <row r="28995" spans="36:36" x14ac:dyDescent="0.15">
      <c r="AJ28995" t="str">
        <f>IF(AI28995="","",IF(ISERROR(VLOOKUP(CONCATENATE(F28995),Term!$A$1:$C$2000,1,FALSE)),0,1))</f>
        <v/>
      </c>
    </row>
    <row r="28996" spans="36:36" x14ac:dyDescent="0.15">
      <c r="AJ28996" t="str">
        <f>IF(AI28996="","",IF(ISERROR(VLOOKUP(CONCATENATE(F28996),Term!$A$1:$C$2000,1,FALSE)),0,1))</f>
        <v/>
      </c>
    </row>
    <row r="28997" spans="36:36" x14ac:dyDescent="0.15">
      <c r="AJ28997" t="str">
        <f>IF(AI28997="","",IF(ISERROR(VLOOKUP(CONCATENATE(F28997),Term!$A$1:$C$2000,1,FALSE)),0,1))</f>
        <v/>
      </c>
    </row>
    <row r="28998" spans="36:36" x14ac:dyDescent="0.15">
      <c r="AJ28998" t="str">
        <f>IF(AI28998="","",IF(ISERROR(VLOOKUP(CONCATENATE(F28998),Term!$A$1:$C$2000,1,FALSE)),0,1))</f>
        <v/>
      </c>
    </row>
    <row r="28999" spans="36:36" x14ac:dyDescent="0.15">
      <c r="AJ28999" t="str">
        <f>IF(AI28999="","",IF(ISERROR(VLOOKUP(CONCATENATE(F28999),Term!$A$1:$C$2000,1,FALSE)),0,1))</f>
        <v/>
      </c>
    </row>
    <row r="29000" spans="36:36" x14ac:dyDescent="0.15">
      <c r="AJ29000" t="str">
        <f>IF(AI29000="","",IF(ISERROR(VLOOKUP(CONCATENATE(F29000),Term!$A$1:$C$2000,1,FALSE)),0,1))</f>
        <v/>
      </c>
    </row>
    <row r="29001" spans="36:36" x14ac:dyDescent="0.15">
      <c r="AJ29001" t="str">
        <f>IF(AI29001="","",IF(ISERROR(VLOOKUP(CONCATENATE(F29001),Term!$A$1:$C$2000,1,FALSE)),0,1))</f>
        <v/>
      </c>
    </row>
    <row r="29002" spans="36:36" x14ac:dyDescent="0.15">
      <c r="AJ29002" t="str">
        <f>IF(AI29002="","",IF(ISERROR(VLOOKUP(CONCATENATE(F29002),Term!$A$1:$C$2000,1,FALSE)),0,1))</f>
        <v/>
      </c>
    </row>
    <row r="29003" spans="36:36" x14ac:dyDescent="0.15">
      <c r="AJ29003" t="str">
        <f>IF(AI29003="","",IF(ISERROR(VLOOKUP(CONCATENATE(F29003),Term!$A$1:$C$2000,1,FALSE)),0,1))</f>
        <v/>
      </c>
    </row>
    <row r="29004" spans="36:36" x14ac:dyDescent="0.15">
      <c r="AJ29004" t="str">
        <f>IF(AI29004="","",IF(ISERROR(VLOOKUP(CONCATENATE(F29004),Term!$A$1:$C$2000,1,FALSE)),0,1))</f>
        <v/>
      </c>
    </row>
    <row r="29005" spans="36:36" x14ac:dyDescent="0.15">
      <c r="AJ29005" t="str">
        <f>IF(AI29005="","",IF(ISERROR(VLOOKUP(CONCATENATE(F29005),Term!$A$1:$C$2000,1,FALSE)),0,1))</f>
        <v/>
      </c>
    </row>
    <row r="29006" spans="36:36" x14ac:dyDescent="0.15">
      <c r="AJ29006" t="str">
        <f>IF(AI29006="","",IF(ISERROR(VLOOKUP(CONCATENATE(F29006),Term!$A$1:$C$2000,1,FALSE)),0,1))</f>
        <v/>
      </c>
    </row>
    <row r="29007" spans="36:36" x14ac:dyDescent="0.15">
      <c r="AJ29007" t="str">
        <f>IF(AI29007="","",IF(ISERROR(VLOOKUP(CONCATENATE(F29007),Term!$A$1:$C$2000,1,FALSE)),0,1))</f>
        <v/>
      </c>
    </row>
    <row r="29008" spans="36:36" x14ac:dyDescent="0.15">
      <c r="AJ29008" t="str">
        <f>IF(AI29008="","",IF(ISERROR(VLOOKUP(CONCATENATE(F29008),Term!$A$1:$C$2000,1,FALSE)),0,1))</f>
        <v/>
      </c>
    </row>
    <row r="29009" spans="36:36" x14ac:dyDescent="0.15">
      <c r="AJ29009" t="str">
        <f>IF(AI29009="","",IF(ISERROR(VLOOKUP(CONCATENATE(F29009),Term!$A$1:$C$2000,1,FALSE)),0,1))</f>
        <v/>
      </c>
    </row>
    <row r="29010" spans="36:36" x14ac:dyDescent="0.15">
      <c r="AJ29010" t="str">
        <f>IF(AI29010="","",IF(ISERROR(VLOOKUP(CONCATENATE(F29010),Term!$A$1:$C$2000,1,FALSE)),0,1))</f>
        <v/>
      </c>
    </row>
    <row r="29011" spans="36:36" x14ac:dyDescent="0.15">
      <c r="AJ29011" t="str">
        <f>IF(AI29011="","",IF(ISERROR(VLOOKUP(CONCATENATE(F29011),Term!$A$1:$C$2000,1,FALSE)),0,1))</f>
        <v/>
      </c>
    </row>
    <row r="29012" spans="36:36" x14ac:dyDescent="0.15">
      <c r="AJ29012" t="str">
        <f>IF(AI29012="","",IF(ISERROR(VLOOKUP(CONCATENATE(F29012),Term!$A$1:$C$2000,1,FALSE)),0,1))</f>
        <v/>
      </c>
    </row>
    <row r="29013" spans="36:36" x14ac:dyDescent="0.15">
      <c r="AJ29013" t="str">
        <f>IF(AI29013="","",IF(ISERROR(VLOOKUP(CONCATENATE(F29013),Term!$A$1:$C$2000,1,FALSE)),0,1))</f>
        <v/>
      </c>
    </row>
    <row r="29014" spans="36:36" x14ac:dyDescent="0.15">
      <c r="AJ29014" t="str">
        <f>IF(AI29014="","",IF(ISERROR(VLOOKUP(CONCATENATE(F29014),Term!$A$1:$C$2000,1,FALSE)),0,1))</f>
        <v/>
      </c>
    </row>
    <row r="29015" spans="36:36" x14ac:dyDescent="0.15">
      <c r="AJ29015" t="str">
        <f>IF(AI29015="","",IF(ISERROR(VLOOKUP(CONCATENATE(F29015),Term!$A$1:$C$2000,1,FALSE)),0,1))</f>
        <v/>
      </c>
    </row>
    <row r="29016" spans="36:36" x14ac:dyDescent="0.15">
      <c r="AJ29016" t="str">
        <f>IF(AI29016="","",IF(ISERROR(VLOOKUP(CONCATENATE(F29016),Term!$A$1:$C$2000,1,FALSE)),0,1))</f>
        <v/>
      </c>
    </row>
    <row r="29017" spans="36:36" x14ac:dyDescent="0.15">
      <c r="AJ29017" t="str">
        <f>IF(AI29017="","",IF(ISERROR(VLOOKUP(CONCATENATE(F29017),Term!$A$1:$C$2000,1,FALSE)),0,1))</f>
        <v/>
      </c>
    </row>
    <row r="29018" spans="36:36" x14ac:dyDescent="0.15">
      <c r="AJ29018" t="str">
        <f>IF(AI29018="","",IF(ISERROR(VLOOKUP(CONCATENATE(F29018),Term!$A$1:$C$2000,1,FALSE)),0,1))</f>
        <v/>
      </c>
    </row>
    <row r="29019" spans="36:36" x14ac:dyDescent="0.15">
      <c r="AJ29019" t="str">
        <f>IF(AI29019="","",IF(ISERROR(VLOOKUP(CONCATENATE(F29019),Term!$A$1:$C$2000,1,FALSE)),0,1))</f>
        <v/>
      </c>
    </row>
    <row r="29020" spans="36:36" x14ac:dyDescent="0.15">
      <c r="AJ29020" t="str">
        <f>IF(AI29020="","",IF(ISERROR(VLOOKUP(CONCATENATE(F29020),Term!$A$1:$C$2000,1,FALSE)),0,1))</f>
        <v/>
      </c>
    </row>
    <row r="29021" spans="36:36" x14ac:dyDescent="0.15">
      <c r="AJ29021" t="str">
        <f>IF(AI29021="","",IF(ISERROR(VLOOKUP(CONCATENATE(F29021),Term!$A$1:$C$2000,1,FALSE)),0,1))</f>
        <v/>
      </c>
    </row>
    <row r="29022" spans="36:36" x14ac:dyDescent="0.15">
      <c r="AJ29022" t="str">
        <f>IF(AI29022="","",IF(ISERROR(VLOOKUP(CONCATENATE(F29022),Term!$A$1:$C$2000,1,FALSE)),0,1))</f>
        <v/>
      </c>
    </row>
    <row r="29023" spans="36:36" x14ac:dyDescent="0.15">
      <c r="AJ29023" t="str">
        <f>IF(AI29023="","",IF(ISERROR(VLOOKUP(CONCATENATE(F29023),Term!$A$1:$C$2000,1,FALSE)),0,1))</f>
        <v/>
      </c>
    </row>
    <row r="29024" spans="36:36" x14ac:dyDescent="0.15">
      <c r="AJ29024" t="str">
        <f>IF(AI29024="","",IF(ISERROR(VLOOKUP(CONCATENATE(F29024),Term!$A$1:$C$2000,1,FALSE)),0,1))</f>
        <v/>
      </c>
    </row>
    <row r="29025" spans="36:36" x14ac:dyDescent="0.15">
      <c r="AJ29025" t="str">
        <f>IF(AI29025="","",IF(ISERROR(VLOOKUP(CONCATENATE(F29025),Term!$A$1:$C$2000,1,FALSE)),0,1))</f>
        <v/>
      </c>
    </row>
    <row r="29026" spans="36:36" x14ac:dyDescent="0.15">
      <c r="AJ29026" t="str">
        <f>IF(AI29026="","",IF(ISERROR(VLOOKUP(CONCATENATE(F29026),Term!$A$1:$C$2000,1,FALSE)),0,1))</f>
        <v/>
      </c>
    </row>
    <row r="29027" spans="36:36" x14ac:dyDescent="0.15">
      <c r="AJ29027" t="str">
        <f>IF(AI29027="","",IF(ISERROR(VLOOKUP(CONCATENATE(F29027),Term!$A$1:$C$2000,1,FALSE)),0,1))</f>
        <v/>
      </c>
    </row>
    <row r="29028" spans="36:36" x14ac:dyDescent="0.15">
      <c r="AJ29028" t="str">
        <f>IF(AI29028="","",IF(ISERROR(VLOOKUP(CONCATENATE(F29028),Term!$A$1:$C$2000,1,FALSE)),0,1))</f>
        <v/>
      </c>
    </row>
    <row r="29029" spans="36:36" x14ac:dyDescent="0.15">
      <c r="AJ29029" t="str">
        <f>IF(AI29029="","",IF(ISERROR(VLOOKUP(CONCATENATE(F29029),Term!$A$1:$C$2000,1,FALSE)),0,1))</f>
        <v/>
      </c>
    </row>
    <row r="29030" spans="36:36" x14ac:dyDescent="0.15">
      <c r="AJ29030" t="str">
        <f>IF(AI29030="","",IF(ISERROR(VLOOKUP(CONCATENATE(F29030),Term!$A$1:$C$2000,1,FALSE)),0,1))</f>
        <v/>
      </c>
    </row>
    <row r="29031" spans="36:36" x14ac:dyDescent="0.15">
      <c r="AJ29031" t="str">
        <f>IF(AI29031="","",IF(ISERROR(VLOOKUP(CONCATENATE(F29031),Term!$A$1:$C$2000,1,FALSE)),0,1))</f>
        <v/>
      </c>
    </row>
    <row r="29032" spans="36:36" x14ac:dyDescent="0.15">
      <c r="AJ29032" t="str">
        <f>IF(AI29032="","",IF(ISERROR(VLOOKUP(CONCATENATE(F29032),Term!$A$1:$C$2000,1,FALSE)),0,1))</f>
        <v/>
      </c>
    </row>
    <row r="29033" spans="36:36" x14ac:dyDescent="0.15">
      <c r="AJ29033" t="str">
        <f>IF(AI29033="","",IF(ISERROR(VLOOKUP(CONCATENATE(F29033),Term!$A$1:$C$2000,1,FALSE)),0,1))</f>
        <v/>
      </c>
    </row>
    <row r="29034" spans="36:36" x14ac:dyDescent="0.15">
      <c r="AJ29034" t="str">
        <f>IF(AI29034="","",IF(ISERROR(VLOOKUP(CONCATENATE(F29034),Term!$A$1:$C$2000,1,FALSE)),0,1))</f>
        <v/>
      </c>
    </row>
    <row r="29035" spans="36:36" x14ac:dyDescent="0.15">
      <c r="AJ29035" t="str">
        <f>IF(AI29035="","",IF(ISERROR(VLOOKUP(CONCATENATE(F29035),Term!$A$1:$C$2000,1,FALSE)),0,1))</f>
        <v/>
      </c>
    </row>
    <row r="29036" spans="36:36" x14ac:dyDescent="0.15">
      <c r="AJ29036" t="str">
        <f>IF(AI29036="","",IF(ISERROR(VLOOKUP(CONCATENATE(F29036),Term!$A$1:$C$2000,1,FALSE)),0,1))</f>
        <v/>
      </c>
    </row>
    <row r="29037" spans="36:36" x14ac:dyDescent="0.15">
      <c r="AJ29037" t="str">
        <f>IF(AI29037="","",IF(ISERROR(VLOOKUP(CONCATENATE(F29037),Term!$A$1:$C$2000,1,FALSE)),0,1))</f>
        <v/>
      </c>
    </row>
    <row r="29038" spans="36:36" x14ac:dyDescent="0.15">
      <c r="AJ29038" t="str">
        <f>IF(AI29038="","",IF(ISERROR(VLOOKUP(CONCATENATE(F29038),Term!$A$1:$C$2000,1,FALSE)),0,1))</f>
        <v/>
      </c>
    </row>
    <row r="29039" spans="36:36" x14ac:dyDescent="0.15">
      <c r="AJ29039" t="str">
        <f>IF(AI29039="","",IF(ISERROR(VLOOKUP(CONCATENATE(F29039),Term!$A$1:$C$2000,1,FALSE)),0,1))</f>
        <v/>
      </c>
    </row>
    <row r="29040" spans="36:36" x14ac:dyDescent="0.15">
      <c r="AJ29040" t="str">
        <f>IF(AI29040="","",IF(ISERROR(VLOOKUP(CONCATENATE(F29040),Term!$A$1:$C$2000,1,FALSE)),0,1))</f>
        <v/>
      </c>
    </row>
    <row r="29041" spans="36:36" x14ac:dyDescent="0.15">
      <c r="AJ29041" t="str">
        <f>IF(AI29041="","",IF(ISERROR(VLOOKUP(CONCATENATE(F29041),Term!$A$1:$C$2000,1,FALSE)),0,1))</f>
        <v/>
      </c>
    </row>
    <row r="29042" spans="36:36" x14ac:dyDescent="0.15">
      <c r="AJ29042" t="str">
        <f>IF(AI29042="","",IF(ISERROR(VLOOKUP(CONCATENATE(F29042),Term!$A$1:$C$2000,1,FALSE)),0,1))</f>
        <v/>
      </c>
    </row>
    <row r="29043" spans="36:36" x14ac:dyDescent="0.15">
      <c r="AJ29043" t="str">
        <f>IF(AI29043="","",IF(ISERROR(VLOOKUP(CONCATENATE(F29043),Term!$A$1:$C$2000,1,FALSE)),0,1))</f>
        <v/>
      </c>
    </row>
    <row r="29044" spans="36:36" x14ac:dyDescent="0.15">
      <c r="AJ29044" t="str">
        <f>IF(AI29044="","",IF(ISERROR(VLOOKUP(CONCATENATE(F29044),Term!$A$1:$C$2000,1,FALSE)),0,1))</f>
        <v/>
      </c>
    </row>
    <row r="29045" spans="36:36" x14ac:dyDescent="0.15">
      <c r="AJ29045" t="str">
        <f>IF(AI29045="","",IF(ISERROR(VLOOKUP(CONCATENATE(F29045),Term!$A$1:$C$2000,1,FALSE)),0,1))</f>
        <v/>
      </c>
    </row>
    <row r="29046" spans="36:36" x14ac:dyDescent="0.15">
      <c r="AJ29046" t="str">
        <f>IF(AI29046="","",IF(ISERROR(VLOOKUP(CONCATENATE(F29046),Term!$A$1:$C$2000,1,FALSE)),0,1))</f>
        <v/>
      </c>
    </row>
    <row r="29047" spans="36:36" x14ac:dyDescent="0.15">
      <c r="AJ29047" t="str">
        <f>IF(AI29047="","",IF(ISERROR(VLOOKUP(CONCATENATE(F29047),Term!$A$1:$C$2000,1,FALSE)),0,1))</f>
        <v/>
      </c>
    </row>
    <row r="29048" spans="36:36" x14ac:dyDescent="0.15">
      <c r="AJ29048" t="str">
        <f>IF(AI29048="","",IF(ISERROR(VLOOKUP(CONCATENATE(F29048),Term!$A$1:$C$2000,1,FALSE)),0,1))</f>
        <v/>
      </c>
    </row>
    <row r="29049" spans="36:36" x14ac:dyDescent="0.15">
      <c r="AJ29049" t="str">
        <f>IF(AI29049="","",IF(ISERROR(VLOOKUP(CONCATENATE(F29049),Term!$A$1:$C$2000,1,FALSE)),0,1))</f>
        <v/>
      </c>
    </row>
    <row r="29050" spans="36:36" x14ac:dyDescent="0.15">
      <c r="AJ29050" t="str">
        <f>IF(AI29050="","",IF(ISERROR(VLOOKUP(CONCATENATE(F29050),Term!$A$1:$C$2000,1,FALSE)),0,1))</f>
        <v/>
      </c>
    </row>
    <row r="29051" spans="36:36" x14ac:dyDescent="0.15">
      <c r="AJ29051" t="str">
        <f>IF(AI29051="","",IF(ISERROR(VLOOKUP(CONCATENATE(F29051),Term!$A$1:$C$2000,1,FALSE)),0,1))</f>
        <v/>
      </c>
    </row>
    <row r="29052" spans="36:36" x14ac:dyDescent="0.15">
      <c r="AJ29052" t="str">
        <f>IF(AI29052="","",IF(ISERROR(VLOOKUP(CONCATENATE(F29052),Term!$A$1:$C$2000,1,FALSE)),0,1))</f>
        <v/>
      </c>
    </row>
    <row r="29053" spans="36:36" x14ac:dyDescent="0.15">
      <c r="AJ29053" t="str">
        <f>IF(AI29053="","",IF(ISERROR(VLOOKUP(CONCATENATE(F29053),Term!$A$1:$C$2000,1,FALSE)),0,1))</f>
        <v/>
      </c>
    </row>
    <row r="29054" spans="36:36" x14ac:dyDescent="0.15">
      <c r="AJ29054" t="str">
        <f>IF(AI29054="","",IF(ISERROR(VLOOKUP(CONCATENATE(F29054),Term!$A$1:$C$2000,1,FALSE)),0,1))</f>
        <v/>
      </c>
    </row>
    <row r="29055" spans="36:36" x14ac:dyDescent="0.15">
      <c r="AJ29055" t="str">
        <f>IF(AI29055="","",IF(ISERROR(VLOOKUP(CONCATENATE(F29055),Term!$A$1:$C$2000,1,FALSE)),0,1))</f>
        <v/>
      </c>
    </row>
    <row r="29056" spans="36:36" x14ac:dyDescent="0.15">
      <c r="AJ29056" t="str">
        <f>IF(AI29056="","",IF(ISERROR(VLOOKUP(CONCATENATE(F29056),Term!$A$1:$C$2000,1,FALSE)),0,1))</f>
        <v/>
      </c>
    </row>
    <row r="29057" spans="36:36" x14ac:dyDescent="0.15">
      <c r="AJ29057" t="str">
        <f>IF(AI29057="","",IF(ISERROR(VLOOKUP(CONCATENATE(F29057),Term!$A$1:$C$2000,1,FALSE)),0,1))</f>
        <v/>
      </c>
    </row>
    <row r="29058" spans="36:36" x14ac:dyDescent="0.15">
      <c r="AJ29058" t="str">
        <f>IF(AI29058="","",IF(ISERROR(VLOOKUP(CONCATENATE(F29058),Term!$A$1:$C$2000,1,FALSE)),0,1))</f>
        <v/>
      </c>
    </row>
    <row r="29059" spans="36:36" x14ac:dyDescent="0.15">
      <c r="AJ29059" t="str">
        <f>IF(AI29059="","",IF(ISERROR(VLOOKUP(CONCATENATE(F29059),Term!$A$1:$C$2000,1,FALSE)),0,1))</f>
        <v/>
      </c>
    </row>
    <row r="29060" spans="36:36" x14ac:dyDescent="0.15">
      <c r="AJ29060" t="str">
        <f>IF(AI29060="","",IF(ISERROR(VLOOKUP(CONCATENATE(F29060),Term!$A$1:$C$2000,1,FALSE)),0,1))</f>
        <v/>
      </c>
    </row>
    <row r="29061" spans="36:36" x14ac:dyDescent="0.15">
      <c r="AJ29061" t="str">
        <f>IF(AI29061="","",IF(ISERROR(VLOOKUP(CONCATENATE(F29061),Term!$A$1:$C$2000,1,FALSE)),0,1))</f>
        <v/>
      </c>
    </row>
    <row r="29062" spans="36:36" x14ac:dyDescent="0.15">
      <c r="AJ29062" t="str">
        <f>IF(AI29062="","",IF(ISERROR(VLOOKUP(CONCATENATE(F29062),Term!$A$1:$C$2000,1,FALSE)),0,1))</f>
        <v/>
      </c>
    </row>
    <row r="29063" spans="36:36" x14ac:dyDescent="0.15">
      <c r="AJ29063" t="str">
        <f>IF(AI29063="","",IF(ISERROR(VLOOKUP(CONCATENATE(F29063),Term!$A$1:$C$2000,1,FALSE)),0,1))</f>
        <v/>
      </c>
    </row>
    <row r="29064" spans="36:36" x14ac:dyDescent="0.15">
      <c r="AJ29064" t="str">
        <f>IF(AI29064="","",IF(ISERROR(VLOOKUP(CONCATENATE(F29064),Term!$A$1:$C$2000,1,FALSE)),0,1))</f>
        <v/>
      </c>
    </row>
    <row r="29065" spans="36:36" x14ac:dyDescent="0.15">
      <c r="AJ29065" t="str">
        <f>IF(AI29065="","",IF(ISERROR(VLOOKUP(CONCATENATE(F29065),Term!$A$1:$C$2000,1,FALSE)),0,1))</f>
        <v/>
      </c>
    </row>
    <row r="29066" spans="36:36" x14ac:dyDescent="0.15">
      <c r="AJ29066" t="str">
        <f>IF(AI29066="","",IF(ISERROR(VLOOKUP(CONCATENATE(F29066),Term!$A$1:$C$2000,1,FALSE)),0,1))</f>
        <v/>
      </c>
    </row>
    <row r="29067" spans="36:36" x14ac:dyDescent="0.15">
      <c r="AJ29067" t="str">
        <f>IF(AI29067="","",IF(ISERROR(VLOOKUP(CONCATENATE(F29067),Term!$A$1:$C$2000,1,FALSE)),0,1))</f>
        <v/>
      </c>
    </row>
    <row r="29068" spans="36:36" x14ac:dyDescent="0.15">
      <c r="AJ29068" t="str">
        <f>IF(AI29068="","",IF(ISERROR(VLOOKUP(CONCATENATE(F29068),Term!$A$1:$C$2000,1,FALSE)),0,1))</f>
        <v/>
      </c>
    </row>
    <row r="29069" spans="36:36" x14ac:dyDescent="0.15">
      <c r="AJ29069" t="str">
        <f>IF(AI29069="","",IF(ISERROR(VLOOKUP(CONCATENATE(F29069),Term!$A$1:$C$2000,1,FALSE)),0,1))</f>
        <v/>
      </c>
    </row>
    <row r="29070" spans="36:36" x14ac:dyDescent="0.15">
      <c r="AJ29070" t="str">
        <f>IF(AI29070="","",IF(ISERROR(VLOOKUP(CONCATENATE(F29070),Term!$A$1:$C$2000,1,FALSE)),0,1))</f>
        <v/>
      </c>
    </row>
    <row r="29071" spans="36:36" x14ac:dyDescent="0.15">
      <c r="AJ29071" t="str">
        <f>IF(AI29071="","",IF(ISERROR(VLOOKUP(CONCATENATE(F29071),Term!$A$1:$C$2000,1,FALSE)),0,1))</f>
        <v/>
      </c>
    </row>
    <row r="29072" spans="36:36" x14ac:dyDescent="0.15">
      <c r="AJ29072" t="str">
        <f>IF(AI29072="","",IF(ISERROR(VLOOKUP(CONCATENATE(F29072),Term!$A$1:$C$2000,1,FALSE)),0,1))</f>
        <v/>
      </c>
    </row>
    <row r="29073" spans="36:36" x14ac:dyDescent="0.15">
      <c r="AJ29073" t="str">
        <f>IF(AI29073="","",IF(ISERROR(VLOOKUP(CONCATENATE(F29073),Term!$A$1:$C$2000,1,FALSE)),0,1))</f>
        <v/>
      </c>
    </row>
    <row r="29074" spans="36:36" x14ac:dyDescent="0.15">
      <c r="AJ29074" t="str">
        <f>IF(AI29074="","",IF(ISERROR(VLOOKUP(CONCATENATE(F29074),Term!$A$1:$C$2000,1,FALSE)),0,1))</f>
        <v/>
      </c>
    </row>
    <row r="29075" spans="36:36" x14ac:dyDescent="0.15">
      <c r="AJ29075" t="str">
        <f>IF(AI29075="","",IF(ISERROR(VLOOKUP(CONCATENATE(F29075),Term!$A$1:$C$2000,1,FALSE)),0,1))</f>
        <v/>
      </c>
    </row>
    <row r="29076" spans="36:36" x14ac:dyDescent="0.15">
      <c r="AJ29076" t="str">
        <f>IF(AI29076="","",IF(ISERROR(VLOOKUP(CONCATENATE(F29076),Term!$A$1:$C$2000,1,FALSE)),0,1))</f>
        <v/>
      </c>
    </row>
    <row r="29077" spans="36:36" x14ac:dyDescent="0.15">
      <c r="AJ29077" t="str">
        <f>IF(AI29077="","",IF(ISERROR(VLOOKUP(CONCATENATE(F29077),Term!$A$1:$C$2000,1,FALSE)),0,1))</f>
        <v/>
      </c>
    </row>
    <row r="29078" spans="36:36" x14ac:dyDescent="0.15">
      <c r="AJ29078" t="str">
        <f>IF(AI29078="","",IF(ISERROR(VLOOKUP(CONCATENATE(F29078),Term!$A$1:$C$2000,1,FALSE)),0,1))</f>
        <v/>
      </c>
    </row>
    <row r="29079" spans="36:36" x14ac:dyDescent="0.15">
      <c r="AJ29079" t="str">
        <f>IF(AI29079="","",IF(ISERROR(VLOOKUP(CONCATENATE(F29079),Term!$A$1:$C$2000,1,FALSE)),0,1))</f>
        <v/>
      </c>
    </row>
    <row r="29080" spans="36:36" x14ac:dyDescent="0.15">
      <c r="AJ29080" t="str">
        <f>IF(AI29080="","",IF(ISERROR(VLOOKUP(CONCATENATE(F29080),Term!$A$1:$C$2000,1,FALSE)),0,1))</f>
        <v/>
      </c>
    </row>
    <row r="29081" spans="36:36" x14ac:dyDescent="0.15">
      <c r="AJ29081" t="str">
        <f>IF(AI29081="","",IF(ISERROR(VLOOKUP(CONCATENATE(F29081),Term!$A$1:$C$2000,1,FALSE)),0,1))</f>
        <v/>
      </c>
    </row>
    <row r="29082" spans="36:36" x14ac:dyDescent="0.15">
      <c r="AJ29082" t="str">
        <f>IF(AI29082="","",IF(ISERROR(VLOOKUP(CONCATENATE(F29082),Term!$A$1:$C$2000,1,FALSE)),0,1))</f>
        <v/>
      </c>
    </row>
    <row r="29083" spans="36:36" x14ac:dyDescent="0.15">
      <c r="AJ29083" t="str">
        <f>IF(AI29083="","",IF(ISERROR(VLOOKUP(CONCATENATE(F29083),Term!$A$1:$C$2000,1,FALSE)),0,1))</f>
        <v/>
      </c>
    </row>
    <row r="29084" spans="36:36" x14ac:dyDescent="0.15">
      <c r="AJ29084" t="str">
        <f>IF(AI29084="","",IF(ISERROR(VLOOKUP(CONCATENATE(F29084),Term!$A$1:$C$2000,1,FALSE)),0,1))</f>
        <v/>
      </c>
    </row>
    <row r="29085" spans="36:36" x14ac:dyDescent="0.15">
      <c r="AJ29085" t="str">
        <f>IF(AI29085="","",IF(ISERROR(VLOOKUP(CONCATENATE(F29085),Term!$A$1:$C$2000,1,FALSE)),0,1))</f>
        <v/>
      </c>
    </row>
    <row r="29086" spans="36:36" x14ac:dyDescent="0.15">
      <c r="AJ29086" t="str">
        <f>IF(AI29086="","",IF(ISERROR(VLOOKUP(CONCATENATE(F29086),Term!$A$1:$C$2000,1,FALSE)),0,1))</f>
        <v/>
      </c>
    </row>
    <row r="29087" spans="36:36" x14ac:dyDescent="0.15">
      <c r="AJ29087" t="str">
        <f>IF(AI29087="","",IF(ISERROR(VLOOKUP(CONCATENATE(F29087),Term!$A$1:$C$2000,1,FALSE)),0,1))</f>
        <v/>
      </c>
    </row>
    <row r="29088" spans="36:36" x14ac:dyDescent="0.15">
      <c r="AJ29088" t="str">
        <f>IF(AI29088="","",IF(ISERROR(VLOOKUP(CONCATENATE(F29088),Term!$A$1:$C$2000,1,FALSE)),0,1))</f>
        <v/>
      </c>
    </row>
    <row r="29089" spans="36:36" x14ac:dyDescent="0.15">
      <c r="AJ29089" t="str">
        <f>IF(AI29089="","",IF(ISERROR(VLOOKUP(CONCATENATE(F29089),Term!$A$1:$C$2000,1,FALSE)),0,1))</f>
        <v/>
      </c>
    </row>
    <row r="29090" spans="36:36" x14ac:dyDescent="0.15">
      <c r="AJ29090" t="str">
        <f>IF(AI29090="","",IF(ISERROR(VLOOKUP(CONCATENATE(F29090),Term!$A$1:$C$2000,1,FALSE)),0,1))</f>
        <v/>
      </c>
    </row>
    <row r="29091" spans="36:36" x14ac:dyDescent="0.15">
      <c r="AJ29091" t="str">
        <f>IF(AI29091="","",IF(ISERROR(VLOOKUP(CONCATENATE(F29091),Term!$A$1:$C$2000,1,FALSE)),0,1))</f>
        <v/>
      </c>
    </row>
    <row r="29092" spans="36:36" x14ac:dyDescent="0.15">
      <c r="AJ29092" t="str">
        <f>IF(AI29092="","",IF(ISERROR(VLOOKUP(CONCATENATE(F29092),Term!$A$1:$C$2000,1,FALSE)),0,1))</f>
        <v/>
      </c>
    </row>
    <row r="29093" spans="36:36" x14ac:dyDescent="0.15">
      <c r="AJ29093" t="str">
        <f>IF(AI29093="","",IF(ISERROR(VLOOKUP(CONCATENATE(F29093),Term!$A$1:$C$2000,1,FALSE)),0,1))</f>
        <v/>
      </c>
    </row>
    <row r="29094" spans="36:36" x14ac:dyDescent="0.15">
      <c r="AJ29094" t="str">
        <f>IF(AI29094="","",IF(ISERROR(VLOOKUP(CONCATENATE(F29094),Term!$A$1:$C$2000,1,FALSE)),0,1))</f>
        <v/>
      </c>
    </row>
    <row r="29095" spans="36:36" x14ac:dyDescent="0.15">
      <c r="AJ29095" t="str">
        <f>IF(AI29095="","",IF(ISERROR(VLOOKUP(CONCATENATE(F29095),Term!$A$1:$C$2000,1,FALSE)),0,1))</f>
        <v/>
      </c>
    </row>
    <row r="29096" spans="36:36" x14ac:dyDescent="0.15">
      <c r="AJ29096" t="str">
        <f>IF(AI29096="","",IF(ISERROR(VLOOKUP(CONCATENATE(F29096),Term!$A$1:$C$2000,1,FALSE)),0,1))</f>
        <v/>
      </c>
    </row>
    <row r="29097" spans="36:36" x14ac:dyDescent="0.15">
      <c r="AJ29097" t="str">
        <f>IF(AI29097="","",IF(ISERROR(VLOOKUP(CONCATENATE(F29097),Term!$A$1:$C$2000,1,FALSE)),0,1))</f>
        <v/>
      </c>
    </row>
    <row r="29098" spans="36:36" x14ac:dyDescent="0.15">
      <c r="AJ29098" t="str">
        <f>IF(AI29098="","",IF(ISERROR(VLOOKUP(CONCATENATE(F29098),Term!$A$1:$C$2000,1,FALSE)),0,1))</f>
        <v/>
      </c>
    </row>
    <row r="29099" spans="36:36" x14ac:dyDescent="0.15">
      <c r="AJ29099" t="str">
        <f>IF(AI29099="","",IF(ISERROR(VLOOKUP(CONCATENATE(F29099),Term!$A$1:$C$2000,1,FALSE)),0,1))</f>
        <v/>
      </c>
    </row>
    <row r="29100" spans="36:36" x14ac:dyDescent="0.15">
      <c r="AJ29100" t="str">
        <f>IF(AI29100="","",IF(ISERROR(VLOOKUP(CONCATENATE(F29100),Term!$A$1:$C$2000,1,FALSE)),0,1))</f>
        <v/>
      </c>
    </row>
    <row r="29101" spans="36:36" x14ac:dyDescent="0.15">
      <c r="AJ29101" t="str">
        <f>IF(AI29101="","",IF(ISERROR(VLOOKUP(CONCATENATE(F29101),Term!$A$1:$C$2000,1,FALSE)),0,1))</f>
        <v/>
      </c>
    </row>
    <row r="29102" spans="36:36" x14ac:dyDescent="0.15">
      <c r="AJ29102" t="str">
        <f>IF(AI29102="","",IF(ISERROR(VLOOKUP(CONCATENATE(F29102),Term!$A$1:$C$2000,1,FALSE)),0,1))</f>
        <v/>
      </c>
    </row>
    <row r="29103" spans="36:36" x14ac:dyDescent="0.15">
      <c r="AJ29103" t="str">
        <f>IF(AI29103="","",IF(ISERROR(VLOOKUP(CONCATENATE(F29103),Term!$A$1:$C$2000,1,FALSE)),0,1))</f>
        <v/>
      </c>
    </row>
    <row r="29104" spans="36:36" x14ac:dyDescent="0.15">
      <c r="AJ29104" t="str">
        <f>IF(AI29104="","",IF(ISERROR(VLOOKUP(CONCATENATE(F29104),Term!$A$1:$C$2000,1,FALSE)),0,1))</f>
        <v/>
      </c>
    </row>
    <row r="29105" spans="36:36" x14ac:dyDescent="0.15">
      <c r="AJ29105" t="str">
        <f>IF(AI29105="","",IF(ISERROR(VLOOKUP(CONCATENATE(F29105),Term!$A$1:$C$2000,1,FALSE)),0,1))</f>
        <v/>
      </c>
    </row>
    <row r="29106" spans="36:36" x14ac:dyDescent="0.15">
      <c r="AJ29106" t="str">
        <f>IF(AI29106="","",IF(ISERROR(VLOOKUP(CONCATENATE(F29106),Term!$A$1:$C$2000,1,FALSE)),0,1))</f>
        <v/>
      </c>
    </row>
    <row r="29107" spans="36:36" x14ac:dyDescent="0.15">
      <c r="AJ29107" t="str">
        <f>IF(AI29107="","",IF(ISERROR(VLOOKUP(CONCATENATE(F29107),Term!$A$1:$C$2000,1,FALSE)),0,1))</f>
        <v/>
      </c>
    </row>
    <row r="29108" spans="36:36" x14ac:dyDescent="0.15">
      <c r="AJ29108" t="str">
        <f>IF(AI29108="","",IF(ISERROR(VLOOKUP(CONCATENATE(F29108),Term!$A$1:$C$2000,1,FALSE)),0,1))</f>
        <v/>
      </c>
    </row>
    <row r="29109" spans="36:36" x14ac:dyDescent="0.15">
      <c r="AJ29109" t="str">
        <f>IF(AI29109="","",IF(ISERROR(VLOOKUP(CONCATENATE(F29109),Term!$A$1:$C$2000,1,FALSE)),0,1))</f>
        <v/>
      </c>
    </row>
    <row r="29110" spans="36:36" x14ac:dyDescent="0.15">
      <c r="AJ29110" t="str">
        <f>IF(AI29110="","",IF(ISERROR(VLOOKUP(CONCATENATE(F29110),Term!$A$1:$C$2000,1,FALSE)),0,1))</f>
        <v/>
      </c>
    </row>
    <row r="29111" spans="36:36" x14ac:dyDescent="0.15">
      <c r="AJ29111" t="str">
        <f>IF(AI29111="","",IF(ISERROR(VLOOKUP(CONCATENATE(F29111),Term!$A$1:$C$2000,1,FALSE)),0,1))</f>
        <v/>
      </c>
    </row>
    <row r="29112" spans="36:36" x14ac:dyDescent="0.15">
      <c r="AJ29112" t="str">
        <f>IF(AI29112="","",IF(ISERROR(VLOOKUP(CONCATENATE(F29112),Term!$A$1:$C$2000,1,FALSE)),0,1))</f>
        <v/>
      </c>
    </row>
    <row r="29113" spans="36:36" x14ac:dyDescent="0.15">
      <c r="AJ29113" t="str">
        <f>IF(AI29113="","",IF(ISERROR(VLOOKUP(CONCATENATE(F29113),Term!$A$1:$C$2000,1,FALSE)),0,1))</f>
        <v/>
      </c>
    </row>
    <row r="29114" spans="36:36" x14ac:dyDescent="0.15">
      <c r="AJ29114" t="str">
        <f>IF(AI29114="","",IF(ISERROR(VLOOKUP(CONCATENATE(F29114),Term!$A$1:$C$2000,1,FALSE)),0,1))</f>
        <v/>
      </c>
    </row>
    <row r="29115" spans="36:36" x14ac:dyDescent="0.15">
      <c r="AJ29115" t="str">
        <f>IF(AI29115="","",IF(ISERROR(VLOOKUP(CONCATENATE(F29115),Term!$A$1:$C$2000,1,FALSE)),0,1))</f>
        <v/>
      </c>
    </row>
    <row r="29116" spans="36:36" x14ac:dyDescent="0.15">
      <c r="AJ29116" t="str">
        <f>IF(AI29116="","",IF(ISERROR(VLOOKUP(CONCATENATE(F29116),Term!$A$1:$C$2000,1,FALSE)),0,1))</f>
        <v/>
      </c>
    </row>
    <row r="29117" spans="36:36" x14ac:dyDescent="0.15">
      <c r="AJ29117" t="str">
        <f>IF(AI29117="","",IF(ISERROR(VLOOKUP(CONCATENATE(F29117),Term!$A$1:$C$2000,1,FALSE)),0,1))</f>
        <v/>
      </c>
    </row>
    <row r="29118" spans="36:36" x14ac:dyDescent="0.15">
      <c r="AJ29118" t="str">
        <f>IF(AI29118="","",IF(ISERROR(VLOOKUP(CONCATENATE(F29118),Term!$A$1:$C$2000,1,FALSE)),0,1))</f>
        <v/>
      </c>
    </row>
    <row r="29119" spans="36:36" x14ac:dyDescent="0.15">
      <c r="AJ29119" t="str">
        <f>IF(AI29119="","",IF(ISERROR(VLOOKUP(CONCATENATE(F29119),Term!$A$1:$C$2000,1,FALSE)),0,1))</f>
        <v/>
      </c>
    </row>
    <row r="29120" spans="36:36" x14ac:dyDescent="0.15">
      <c r="AJ29120" t="str">
        <f>IF(AI29120="","",IF(ISERROR(VLOOKUP(CONCATENATE(F29120),Term!$A$1:$C$2000,1,FALSE)),0,1))</f>
        <v/>
      </c>
    </row>
    <row r="29121" spans="36:36" x14ac:dyDescent="0.15">
      <c r="AJ29121" t="str">
        <f>IF(AI29121="","",IF(ISERROR(VLOOKUP(CONCATENATE(F29121),Term!$A$1:$C$2000,1,FALSE)),0,1))</f>
        <v/>
      </c>
    </row>
    <row r="29122" spans="36:36" x14ac:dyDescent="0.15">
      <c r="AJ29122" t="str">
        <f>IF(AI29122="","",IF(ISERROR(VLOOKUP(CONCATENATE(F29122),Term!$A$1:$C$2000,1,FALSE)),0,1))</f>
        <v/>
      </c>
    </row>
    <row r="29123" spans="36:36" x14ac:dyDescent="0.15">
      <c r="AJ29123" t="str">
        <f>IF(AI29123="","",IF(ISERROR(VLOOKUP(CONCATENATE(F29123),Term!$A$1:$C$2000,1,FALSE)),0,1))</f>
        <v/>
      </c>
    </row>
    <row r="29124" spans="36:36" x14ac:dyDescent="0.15">
      <c r="AJ29124" t="str">
        <f>IF(AI29124="","",IF(ISERROR(VLOOKUP(CONCATENATE(F29124),Term!$A$1:$C$2000,1,FALSE)),0,1))</f>
        <v/>
      </c>
    </row>
    <row r="29125" spans="36:36" x14ac:dyDescent="0.15">
      <c r="AJ29125" t="str">
        <f>IF(AI29125="","",IF(ISERROR(VLOOKUP(CONCATENATE(F29125),Term!$A$1:$C$2000,1,FALSE)),0,1))</f>
        <v/>
      </c>
    </row>
    <row r="29126" spans="36:36" x14ac:dyDescent="0.15">
      <c r="AJ29126" t="str">
        <f>IF(AI29126="","",IF(ISERROR(VLOOKUP(CONCATENATE(F29126),Term!$A$1:$C$2000,1,FALSE)),0,1))</f>
        <v/>
      </c>
    </row>
    <row r="29127" spans="36:36" x14ac:dyDescent="0.15">
      <c r="AJ29127" t="str">
        <f>IF(AI29127="","",IF(ISERROR(VLOOKUP(CONCATENATE(F29127),Term!$A$1:$C$2000,1,FALSE)),0,1))</f>
        <v/>
      </c>
    </row>
    <row r="29128" spans="36:36" x14ac:dyDescent="0.15">
      <c r="AJ29128" t="str">
        <f>IF(AI29128="","",IF(ISERROR(VLOOKUP(CONCATENATE(F29128),Term!$A$1:$C$2000,1,FALSE)),0,1))</f>
        <v/>
      </c>
    </row>
    <row r="29129" spans="36:36" x14ac:dyDescent="0.15">
      <c r="AJ29129" t="str">
        <f>IF(AI29129="","",IF(ISERROR(VLOOKUP(CONCATENATE(F29129),Term!$A$1:$C$2000,1,FALSE)),0,1))</f>
        <v/>
      </c>
    </row>
    <row r="29130" spans="36:36" x14ac:dyDescent="0.15">
      <c r="AJ29130" t="str">
        <f>IF(AI29130="","",IF(ISERROR(VLOOKUP(CONCATENATE(F29130),Term!$A$1:$C$2000,1,FALSE)),0,1))</f>
        <v/>
      </c>
    </row>
    <row r="29131" spans="36:36" x14ac:dyDescent="0.15">
      <c r="AJ29131" t="str">
        <f>IF(AI29131="","",IF(ISERROR(VLOOKUP(CONCATENATE(F29131),Term!$A$1:$C$2000,1,FALSE)),0,1))</f>
        <v/>
      </c>
    </row>
    <row r="29132" spans="36:36" x14ac:dyDescent="0.15">
      <c r="AJ29132" t="str">
        <f>IF(AI29132="","",IF(ISERROR(VLOOKUP(CONCATENATE(F29132),Term!$A$1:$C$2000,1,FALSE)),0,1))</f>
        <v/>
      </c>
    </row>
    <row r="29133" spans="36:36" x14ac:dyDescent="0.15">
      <c r="AJ29133" t="str">
        <f>IF(AI29133="","",IF(ISERROR(VLOOKUP(CONCATENATE(F29133),Term!$A$1:$C$2000,1,FALSE)),0,1))</f>
        <v/>
      </c>
    </row>
    <row r="29134" spans="36:36" x14ac:dyDescent="0.15">
      <c r="AJ29134" t="str">
        <f>IF(AI29134="","",IF(ISERROR(VLOOKUP(CONCATENATE(F29134),Term!$A$1:$C$2000,1,FALSE)),0,1))</f>
        <v/>
      </c>
    </row>
    <row r="29135" spans="36:36" x14ac:dyDescent="0.15">
      <c r="AJ29135" t="str">
        <f>IF(AI29135="","",IF(ISERROR(VLOOKUP(CONCATENATE(F29135),Term!$A$1:$C$2000,1,FALSE)),0,1))</f>
        <v/>
      </c>
    </row>
    <row r="29136" spans="36:36" x14ac:dyDescent="0.15">
      <c r="AJ29136" t="str">
        <f>IF(AI29136="","",IF(ISERROR(VLOOKUP(CONCATENATE(F29136),Term!$A$1:$C$2000,1,FALSE)),0,1))</f>
        <v/>
      </c>
    </row>
    <row r="29137" spans="36:36" x14ac:dyDescent="0.15">
      <c r="AJ29137" t="str">
        <f>IF(AI29137="","",IF(ISERROR(VLOOKUP(CONCATENATE(F29137),Term!$A$1:$C$2000,1,FALSE)),0,1))</f>
        <v/>
      </c>
    </row>
    <row r="29138" spans="36:36" x14ac:dyDescent="0.15">
      <c r="AJ29138" t="str">
        <f>IF(AI29138="","",IF(ISERROR(VLOOKUP(CONCATENATE(F29138),Term!$A$1:$C$2000,1,FALSE)),0,1))</f>
        <v/>
      </c>
    </row>
    <row r="29139" spans="36:36" x14ac:dyDescent="0.15">
      <c r="AJ29139" t="str">
        <f>IF(AI29139="","",IF(ISERROR(VLOOKUP(CONCATENATE(F29139),Term!$A$1:$C$2000,1,FALSE)),0,1))</f>
        <v/>
      </c>
    </row>
    <row r="29140" spans="36:36" x14ac:dyDescent="0.15">
      <c r="AJ29140" t="str">
        <f>IF(AI29140="","",IF(ISERROR(VLOOKUP(CONCATENATE(F29140),Term!$A$1:$C$2000,1,FALSE)),0,1))</f>
        <v/>
      </c>
    </row>
    <row r="29141" spans="36:36" x14ac:dyDescent="0.15">
      <c r="AJ29141" t="str">
        <f>IF(AI29141="","",IF(ISERROR(VLOOKUP(CONCATENATE(F29141),Term!$A$1:$C$2000,1,FALSE)),0,1))</f>
        <v/>
      </c>
    </row>
    <row r="29142" spans="36:36" x14ac:dyDescent="0.15">
      <c r="AJ29142" t="str">
        <f>IF(AI29142="","",IF(ISERROR(VLOOKUP(CONCATENATE(F29142),Term!$A$1:$C$2000,1,FALSE)),0,1))</f>
        <v/>
      </c>
    </row>
    <row r="29143" spans="36:36" x14ac:dyDescent="0.15">
      <c r="AJ29143" t="str">
        <f>IF(AI29143="","",IF(ISERROR(VLOOKUP(CONCATENATE(F29143),Term!$A$1:$C$2000,1,FALSE)),0,1))</f>
        <v/>
      </c>
    </row>
    <row r="29144" spans="36:36" x14ac:dyDescent="0.15">
      <c r="AJ29144" t="str">
        <f>IF(AI29144="","",IF(ISERROR(VLOOKUP(CONCATENATE(F29144),Term!$A$1:$C$2000,1,FALSE)),0,1))</f>
        <v/>
      </c>
    </row>
    <row r="29145" spans="36:36" x14ac:dyDescent="0.15">
      <c r="AJ29145" t="str">
        <f>IF(AI29145="","",IF(ISERROR(VLOOKUP(CONCATENATE(F29145),Term!$A$1:$C$2000,1,FALSE)),0,1))</f>
        <v/>
      </c>
    </row>
    <row r="29146" spans="36:36" x14ac:dyDescent="0.15">
      <c r="AJ29146" t="str">
        <f>IF(AI29146="","",IF(ISERROR(VLOOKUP(CONCATENATE(F29146),Term!$A$1:$C$2000,1,FALSE)),0,1))</f>
        <v/>
      </c>
    </row>
    <row r="29147" spans="36:36" x14ac:dyDescent="0.15">
      <c r="AJ29147" t="str">
        <f>IF(AI29147="","",IF(ISERROR(VLOOKUP(CONCATENATE(F29147),Term!$A$1:$C$2000,1,FALSE)),0,1))</f>
        <v/>
      </c>
    </row>
    <row r="29148" spans="36:36" x14ac:dyDescent="0.15">
      <c r="AJ29148" t="str">
        <f>IF(AI29148="","",IF(ISERROR(VLOOKUP(CONCATENATE(F29148),Term!$A$1:$C$2000,1,FALSE)),0,1))</f>
        <v/>
      </c>
    </row>
    <row r="29149" spans="36:36" x14ac:dyDescent="0.15">
      <c r="AJ29149" t="str">
        <f>IF(AI29149="","",IF(ISERROR(VLOOKUP(CONCATENATE(F29149),Term!$A$1:$C$2000,1,FALSE)),0,1))</f>
        <v/>
      </c>
    </row>
    <row r="29150" spans="36:36" x14ac:dyDescent="0.15">
      <c r="AJ29150" t="str">
        <f>IF(AI29150="","",IF(ISERROR(VLOOKUP(CONCATENATE(F29150),Term!$A$1:$C$2000,1,FALSE)),0,1))</f>
        <v/>
      </c>
    </row>
    <row r="29151" spans="36:36" x14ac:dyDescent="0.15">
      <c r="AJ29151" t="str">
        <f>IF(AI29151="","",IF(ISERROR(VLOOKUP(CONCATENATE(F29151),Term!$A$1:$C$2000,1,FALSE)),0,1))</f>
        <v/>
      </c>
    </row>
    <row r="29152" spans="36:36" x14ac:dyDescent="0.15">
      <c r="AJ29152" t="str">
        <f>IF(AI29152="","",IF(ISERROR(VLOOKUP(CONCATENATE(F29152),Term!$A$1:$C$2000,1,FALSE)),0,1))</f>
        <v/>
      </c>
    </row>
    <row r="29153" spans="36:36" x14ac:dyDescent="0.15">
      <c r="AJ29153" t="str">
        <f>IF(AI29153="","",IF(ISERROR(VLOOKUP(CONCATENATE(F29153),Term!$A$1:$C$2000,1,FALSE)),0,1))</f>
        <v/>
      </c>
    </row>
    <row r="29154" spans="36:36" x14ac:dyDescent="0.15">
      <c r="AJ29154" t="str">
        <f>IF(AI29154="","",IF(ISERROR(VLOOKUP(CONCATENATE(F29154),Term!$A$1:$C$2000,1,FALSE)),0,1))</f>
        <v/>
      </c>
    </row>
    <row r="29155" spans="36:36" x14ac:dyDescent="0.15">
      <c r="AJ29155" t="str">
        <f>IF(AI29155="","",IF(ISERROR(VLOOKUP(CONCATENATE(F29155),Term!$A$1:$C$2000,1,FALSE)),0,1))</f>
        <v/>
      </c>
    </row>
    <row r="29156" spans="36:36" x14ac:dyDescent="0.15">
      <c r="AJ29156" t="str">
        <f>IF(AI29156="","",IF(ISERROR(VLOOKUP(CONCATENATE(F29156),Term!$A$1:$C$2000,1,FALSE)),0,1))</f>
        <v/>
      </c>
    </row>
    <row r="29157" spans="36:36" x14ac:dyDescent="0.15">
      <c r="AJ29157" t="str">
        <f>IF(AI29157="","",IF(ISERROR(VLOOKUP(CONCATENATE(F29157),Term!$A$1:$C$2000,1,FALSE)),0,1))</f>
        <v/>
      </c>
    </row>
    <row r="29158" spans="36:36" x14ac:dyDescent="0.15">
      <c r="AJ29158" t="str">
        <f>IF(AI29158="","",IF(ISERROR(VLOOKUP(CONCATENATE(F29158),Term!$A$1:$C$2000,1,FALSE)),0,1))</f>
        <v/>
      </c>
    </row>
    <row r="29159" spans="36:36" x14ac:dyDescent="0.15">
      <c r="AJ29159" t="str">
        <f>IF(AI29159="","",IF(ISERROR(VLOOKUP(CONCATENATE(F29159),Term!$A$1:$C$2000,1,FALSE)),0,1))</f>
        <v/>
      </c>
    </row>
    <row r="29160" spans="36:36" x14ac:dyDescent="0.15">
      <c r="AJ29160" t="str">
        <f>IF(AI29160="","",IF(ISERROR(VLOOKUP(CONCATENATE(F29160),Term!$A$1:$C$2000,1,FALSE)),0,1))</f>
        <v/>
      </c>
    </row>
    <row r="29161" spans="36:36" x14ac:dyDescent="0.15">
      <c r="AJ29161" t="str">
        <f>IF(AI29161="","",IF(ISERROR(VLOOKUP(CONCATENATE(F29161),Term!$A$1:$C$2000,1,FALSE)),0,1))</f>
        <v/>
      </c>
    </row>
    <row r="29162" spans="36:36" x14ac:dyDescent="0.15">
      <c r="AJ29162" t="str">
        <f>IF(AI29162="","",IF(ISERROR(VLOOKUP(CONCATENATE(F29162),Term!$A$1:$C$2000,1,FALSE)),0,1))</f>
        <v/>
      </c>
    </row>
    <row r="29163" spans="36:36" x14ac:dyDescent="0.15">
      <c r="AJ29163" t="str">
        <f>IF(AI29163="","",IF(ISERROR(VLOOKUP(CONCATENATE(F29163),Term!$A$1:$C$2000,1,FALSE)),0,1))</f>
        <v/>
      </c>
    </row>
    <row r="29164" spans="36:36" x14ac:dyDescent="0.15">
      <c r="AJ29164" t="str">
        <f>IF(AI29164="","",IF(ISERROR(VLOOKUP(CONCATENATE(F29164),Term!$A$1:$C$2000,1,FALSE)),0,1))</f>
        <v/>
      </c>
    </row>
    <row r="29165" spans="36:36" x14ac:dyDescent="0.15">
      <c r="AJ29165" t="str">
        <f>IF(AI29165="","",IF(ISERROR(VLOOKUP(CONCATENATE(F29165),Term!$A$1:$C$2000,1,FALSE)),0,1))</f>
        <v/>
      </c>
    </row>
    <row r="29166" spans="36:36" x14ac:dyDescent="0.15">
      <c r="AJ29166" t="str">
        <f>IF(AI29166="","",IF(ISERROR(VLOOKUP(CONCATENATE(F29166),Term!$A$1:$C$2000,1,FALSE)),0,1))</f>
        <v/>
      </c>
    </row>
    <row r="29167" spans="36:36" x14ac:dyDescent="0.15">
      <c r="AJ29167" t="str">
        <f>IF(AI29167="","",IF(ISERROR(VLOOKUP(CONCATENATE(F29167),Term!$A$1:$C$2000,1,FALSE)),0,1))</f>
        <v/>
      </c>
    </row>
    <row r="29168" spans="36:36" x14ac:dyDescent="0.15">
      <c r="AJ29168" t="str">
        <f>IF(AI29168="","",IF(ISERROR(VLOOKUP(CONCATENATE(F29168),Term!$A$1:$C$2000,1,FALSE)),0,1))</f>
        <v/>
      </c>
    </row>
    <row r="29169" spans="36:36" x14ac:dyDescent="0.15">
      <c r="AJ29169" t="str">
        <f>IF(AI29169="","",IF(ISERROR(VLOOKUP(CONCATENATE(F29169),Term!$A$1:$C$2000,1,FALSE)),0,1))</f>
        <v/>
      </c>
    </row>
    <row r="29170" spans="36:36" x14ac:dyDescent="0.15">
      <c r="AJ29170" t="str">
        <f>IF(AI29170="","",IF(ISERROR(VLOOKUP(CONCATENATE(F29170),Term!$A$1:$C$2000,1,FALSE)),0,1))</f>
        <v/>
      </c>
    </row>
    <row r="29171" spans="36:36" x14ac:dyDescent="0.15">
      <c r="AJ29171" t="str">
        <f>IF(AI29171="","",IF(ISERROR(VLOOKUP(CONCATENATE(F29171),Term!$A$1:$C$2000,1,FALSE)),0,1))</f>
        <v/>
      </c>
    </row>
    <row r="29172" spans="36:36" x14ac:dyDescent="0.15">
      <c r="AJ29172" t="str">
        <f>IF(AI29172="","",IF(ISERROR(VLOOKUP(CONCATENATE(F29172),Term!$A$1:$C$2000,1,FALSE)),0,1))</f>
        <v/>
      </c>
    </row>
    <row r="29173" spans="36:36" x14ac:dyDescent="0.15">
      <c r="AJ29173" t="str">
        <f>IF(AI29173="","",IF(ISERROR(VLOOKUP(CONCATENATE(F29173),Term!$A$1:$C$2000,1,FALSE)),0,1))</f>
        <v/>
      </c>
    </row>
    <row r="29174" spans="36:36" x14ac:dyDescent="0.15">
      <c r="AJ29174" t="str">
        <f>IF(AI29174="","",IF(ISERROR(VLOOKUP(CONCATENATE(F29174),Term!$A$1:$C$2000,1,FALSE)),0,1))</f>
        <v/>
      </c>
    </row>
    <row r="29175" spans="36:36" x14ac:dyDescent="0.15">
      <c r="AJ29175" t="str">
        <f>IF(AI29175="","",IF(ISERROR(VLOOKUP(CONCATENATE(F29175),Term!$A$1:$C$2000,1,FALSE)),0,1))</f>
        <v/>
      </c>
    </row>
    <row r="29176" spans="36:36" x14ac:dyDescent="0.15">
      <c r="AJ29176" t="str">
        <f>IF(AI29176="","",IF(ISERROR(VLOOKUP(CONCATENATE(F29176),Term!$A$1:$C$2000,1,FALSE)),0,1))</f>
        <v/>
      </c>
    </row>
    <row r="29177" spans="36:36" x14ac:dyDescent="0.15">
      <c r="AJ29177" t="str">
        <f>IF(AI29177="","",IF(ISERROR(VLOOKUP(CONCATENATE(F29177),Term!$A$1:$C$2000,1,FALSE)),0,1))</f>
        <v/>
      </c>
    </row>
    <row r="29178" spans="36:36" x14ac:dyDescent="0.15">
      <c r="AJ29178" t="str">
        <f>IF(AI29178="","",IF(ISERROR(VLOOKUP(CONCATENATE(F29178),Term!$A$1:$C$2000,1,FALSE)),0,1))</f>
        <v/>
      </c>
    </row>
    <row r="29179" spans="36:36" x14ac:dyDescent="0.15">
      <c r="AJ29179" t="str">
        <f>IF(AI29179="","",IF(ISERROR(VLOOKUP(CONCATENATE(F29179),Term!$A$1:$C$2000,1,FALSE)),0,1))</f>
        <v/>
      </c>
    </row>
    <row r="29180" spans="36:36" x14ac:dyDescent="0.15">
      <c r="AJ29180" t="str">
        <f>IF(AI29180="","",IF(ISERROR(VLOOKUP(CONCATENATE(F29180),Term!$A$1:$C$2000,1,FALSE)),0,1))</f>
        <v/>
      </c>
    </row>
    <row r="29181" spans="36:36" x14ac:dyDescent="0.15">
      <c r="AJ29181" t="str">
        <f>IF(AI29181="","",IF(ISERROR(VLOOKUP(CONCATENATE(F29181),Term!$A$1:$C$2000,1,FALSE)),0,1))</f>
        <v/>
      </c>
    </row>
    <row r="29182" spans="36:36" x14ac:dyDescent="0.15">
      <c r="AJ29182" t="str">
        <f>IF(AI29182="","",IF(ISERROR(VLOOKUP(CONCATENATE(F29182),Term!$A$1:$C$2000,1,FALSE)),0,1))</f>
        <v/>
      </c>
    </row>
    <row r="29183" spans="36:36" x14ac:dyDescent="0.15">
      <c r="AJ29183" t="str">
        <f>IF(AI29183="","",IF(ISERROR(VLOOKUP(CONCATENATE(F29183),Term!$A$1:$C$2000,1,FALSE)),0,1))</f>
        <v/>
      </c>
    </row>
    <row r="29184" spans="36:36" x14ac:dyDescent="0.15">
      <c r="AJ29184" t="str">
        <f>IF(AI29184="","",IF(ISERROR(VLOOKUP(CONCATENATE(F29184),Term!$A$1:$C$2000,1,FALSE)),0,1))</f>
        <v/>
      </c>
    </row>
    <row r="29185" spans="36:36" x14ac:dyDescent="0.15">
      <c r="AJ29185" t="str">
        <f>IF(AI29185="","",IF(ISERROR(VLOOKUP(CONCATENATE(F29185),Term!$A$1:$C$2000,1,FALSE)),0,1))</f>
        <v/>
      </c>
    </row>
    <row r="29186" spans="36:36" x14ac:dyDescent="0.15">
      <c r="AJ29186" t="str">
        <f>IF(AI29186="","",IF(ISERROR(VLOOKUP(CONCATENATE(F29186),Term!$A$1:$C$2000,1,FALSE)),0,1))</f>
        <v/>
      </c>
    </row>
    <row r="29187" spans="36:36" x14ac:dyDescent="0.15">
      <c r="AJ29187" t="str">
        <f>IF(AI29187="","",IF(ISERROR(VLOOKUP(CONCATENATE(F29187),Term!$A$1:$C$2000,1,FALSE)),0,1))</f>
        <v/>
      </c>
    </row>
    <row r="29188" spans="36:36" x14ac:dyDescent="0.15">
      <c r="AJ29188" t="str">
        <f>IF(AI29188="","",IF(ISERROR(VLOOKUP(CONCATENATE(F29188),Term!$A$1:$C$2000,1,FALSE)),0,1))</f>
        <v/>
      </c>
    </row>
    <row r="29189" spans="36:36" x14ac:dyDescent="0.15">
      <c r="AJ29189" t="str">
        <f>IF(AI29189="","",IF(ISERROR(VLOOKUP(CONCATENATE(F29189),Term!$A$1:$C$2000,1,FALSE)),0,1))</f>
        <v/>
      </c>
    </row>
    <row r="29190" spans="36:36" x14ac:dyDescent="0.15">
      <c r="AJ29190" t="str">
        <f>IF(AI29190="","",IF(ISERROR(VLOOKUP(CONCATENATE(F29190),Term!$A$1:$C$2000,1,FALSE)),0,1))</f>
        <v/>
      </c>
    </row>
    <row r="29191" spans="36:36" x14ac:dyDescent="0.15">
      <c r="AJ29191" t="str">
        <f>IF(AI29191="","",IF(ISERROR(VLOOKUP(CONCATENATE(F29191),Term!$A$1:$C$2000,1,FALSE)),0,1))</f>
        <v/>
      </c>
    </row>
    <row r="29192" spans="36:36" x14ac:dyDescent="0.15">
      <c r="AJ29192" t="str">
        <f>IF(AI29192="","",IF(ISERROR(VLOOKUP(CONCATENATE(F29192),Term!$A$1:$C$2000,1,FALSE)),0,1))</f>
        <v/>
      </c>
    </row>
    <row r="29193" spans="36:36" x14ac:dyDescent="0.15">
      <c r="AJ29193" t="str">
        <f>IF(AI29193="","",IF(ISERROR(VLOOKUP(CONCATENATE(F29193),Term!$A$1:$C$2000,1,FALSE)),0,1))</f>
        <v/>
      </c>
    </row>
    <row r="29194" spans="36:36" x14ac:dyDescent="0.15">
      <c r="AJ29194" t="str">
        <f>IF(AI29194="","",IF(ISERROR(VLOOKUP(CONCATENATE(F29194),Term!$A$1:$C$2000,1,FALSE)),0,1))</f>
        <v/>
      </c>
    </row>
    <row r="29195" spans="36:36" x14ac:dyDescent="0.15">
      <c r="AJ29195" t="str">
        <f>IF(AI29195="","",IF(ISERROR(VLOOKUP(CONCATENATE(F29195),Term!$A$1:$C$2000,1,FALSE)),0,1))</f>
        <v/>
      </c>
    </row>
    <row r="29196" spans="36:36" x14ac:dyDescent="0.15">
      <c r="AJ29196" t="str">
        <f>IF(AI29196="","",IF(ISERROR(VLOOKUP(CONCATENATE(F29196),Term!$A$1:$C$2000,1,FALSE)),0,1))</f>
        <v/>
      </c>
    </row>
    <row r="29197" spans="36:36" x14ac:dyDescent="0.15">
      <c r="AJ29197" t="str">
        <f>IF(AI29197="","",IF(ISERROR(VLOOKUP(CONCATENATE(F29197),Term!$A$1:$C$2000,1,FALSE)),0,1))</f>
        <v/>
      </c>
    </row>
    <row r="29198" spans="36:36" x14ac:dyDescent="0.15">
      <c r="AJ29198" t="str">
        <f>IF(AI29198="","",IF(ISERROR(VLOOKUP(CONCATENATE(F29198),Term!$A$1:$C$2000,1,FALSE)),0,1))</f>
        <v/>
      </c>
    </row>
    <row r="29199" spans="36:36" x14ac:dyDescent="0.15">
      <c r="AJ29199" t="str">
        <f>IF(AI29199="","",IF(ISERROR(VLOOKUP(CONCATENATE(F29199),Term!$A$1:$C$2000,1,FALSE)),0,1))</f>
        <v/>
      </c>
    </row>
    <row r="29200" spans="36:36" x14ac:dyDescent="0.15">
      <c r="AJ29200" t="str">
        <f>IF(AI29200="","",IF(ISERROR(VLOOKUP(CONCATENATE(F29200),Term!$A$1:$C$2000,1,FALSE)),0,1))</f>
        <v/>
      </c>
    </row>
    <row r="29201" spans="36:36" x14ac:dyDescent="0.15">
      <c r="AJ29201" t="str">
        <f>IF(AI29201="","",IF(ISERROR(VLOOKUP(CONCATENATE(F29201),Term!$A$1:$C$2000,1,FALSE)),0,1))</f>
        <v/>
      </c>
    </row>
    <row r="29202" spans="36:36" x14ac:dyDescent="0.15">
      <c r="AJ29202" t="str">
        <f>IF(AI29202="","",IF(ISERROR(VLOOKUP(CONCATENATE(F29202),Term!$A$1:$C$2000,1,FALSE)),0,1))</f>
        <v/>
      </c>
    </row>
    <row r="29203" spans="36:36" x14ac:dyDescent="0.15">
      <c r="AJ29203" t="str">
        <f>IF(AI29203="","",IF(ISERROR(VLOOKUP(CONCATENATE(F29203),Term!$A$1:$C$2000,1,FALSE)),0,1))</f>
        <v/>
      </c>
    </row>
    <row r="29204" spans="36:36" x14ac:dyDescent="0.15">
      <c r="AJ29204" t="str">
        <f>IF(AI29204="","",IF(ISERROR(VLOOKUP(CONCATENATE(F29204),Term!$A$1:$C$2000,1,FALSE)),0,1))</f>
        <v/>
      </c>
    </row>
    <row r="29205" spans="36:36" x14ac:dyDescent="0.15">
      <c r="AJ29205" t="str">
        <f>IF(AI29205="","",IF(ISERROR(VLOOKUP(CONCATENATE(F29205),Term!$A$1:$C$2000,1,FALSE)),0,1))</f>
        <v/>
      </c>
    </row>
    <row r="29206" spans="36:36" x14ac:dyDescent="0.15">
      <c r="AJ29206" t="str">
        <f>IF(AI29206="","",IF(ISERROR(VLOOKUP(CONCATENATE(F29206),Term!$A$1:$C$2000,1,FALSE)),0,1))</f>
        <v/>
      </c>
    </row>
    <row r="29207" spans="36:36" x14ac:dyDescent="0.15">
      <c r="AJ29207" t="str">
        <f>IF(AI29207="","",IF(ISERROR(VLOOKUP(CONCATENATE(F29207),Term!$A$1:$C$2000,1,FALSE)),0,1))</f>
        <v/>
      </c>
    </row>
    <row r="29208" spans="36:36" x14ac:dyDescent="0.15">
      <c r="AJ29208" t="str">
        <f>IF(AI29208="","",IF(ISERROR(VLOOKUP(CONCATENATE(F29208),Term!$A$1:$C$2000,1,FALSE)),0,1))</f>
        <v/>
      </c>
    </row>
    <row r="29209" spans="36:36" x14ac:dyDescent="0.15">
      <c r="AJ29209" t="str">
        <f>IF(AI29209="","",IF(ISERROR(VLOOKUP(CONCATENATE(F29209),Term!$A$1:$C$2000,1,FALSE)),0,1))</f>
        <v/>
      </c>
    </row>
    <row r="29210" spans="36:36" x14ac:dyDescent="0.15">
      <c r="AJ29210" t="str">
        <f>IF(AI29210="","",IF(ISERROR(VLOOKUP(CONCATENATE(F29210),Term!$A$1:$C$2000,1,FALSE)),0,1))</f>
        <v/>
      </c>
    </row>
    <row r="29211" spans="36:36" x14ac:dyDescent="0.15">
      <c r="AJ29211" t="str">
        <f>IF(AI29211="","",IF(ISERROR(VLOOKUP(CONCATENATE(F29211),Term!$A$1:$C$2000,1,FALSE)),0,1))</f>
        <v/>
      </c>
    </row>
    <row r="29212" spans="36:36" x14ac:dyDescent="0.15">
      <c r="AJ29212" t="str">
        <f>IF(AI29212="","",IF(ISERROR(VLOOKUP(CONCATENATE(F29212),Term!$A$1:$C$2000,1,FALSE)),0,1))</f>
        <v/>
      </c>
    </row>
    <row r="29213" spans="36:36" x14ac:dyDescent="0.15">
      <c r="AJ29213" t="str">
        <f>IF(AI29213="","",IF(ISERROR(VLOOKUP(CONCATENATE(F29213),Term!$A$1:$C$2000,1,FALSE)),0,1))</f>
        <v/>
      </c>
    </row>
    <row r="29214" spans="36:36" x14ac:dyDescent="0.15">
      <c r="AJ29214" t="str">
        <f>IF(AI29214="","",IF(ISERROR(VLOOKUP(CONCATENATE(F29214),Term!$A$1:$C$2000,1,FALSE)),0,1))</f>
        <v/>
      </c>
    </row>
    <row r="29215" spans="36:36" x14ac:dyDescent="0.15">
      <c r="AJ29215" t="str">
        <f>IF(AI29215="","",IF(ISERROR(VLOOKUP(CONCATENATE(F29215),Term!$A$1:$C$2000,1,FALSE)),0,1))</f>
        <v/>
      </c>
    </row>
    <row r="29216" spans="36:36" x14ac:dyDescent="0.15">
      <c r="AJ29216" t="str">
        <f>IF(AI29216="","",IF(ISERROR(VLOOKUP(CONCATENATE(F29216),Term!$A$1:$C$2000,1,FALSE)),0,1))</f>
        <v/>
      </c>
    </row>
    <row r="29217" spans="36:36" x14ac:dyDescent="0.15">
      <c r="AJ29217" t="str">
        <f>IF(AI29217="","",IF(ISERROR(VLOOKUP(CONCATENATE(F29217),Term!$A$1:$C$2000,1,FALSE)),0,1))</f>
        <v/>
      </c>
    </row>
    <row r="29218" spans="36:36" x14ac:dyDescent="0.15">
      <c r="AJ29218" t="str">
        <f>IF(AI29218="","",IF(ISERROR(VLOOKUP(CONCATENATE(F29218),Term!$A$1:$C$2000,1,FALSE)),0,1))</f>
        <v/>
      </c>
    </row>
    <row r="29219" spans="36:36" x14ac:dyDescent="0.15">
      <c r="AJ29219" t="str">
        <f>IF(AI29219="","",IF(ISERROR(VLOOKUP(CONCATENATE(F29219),Term!$A$1:$C$2000,1,FALSE)),0,1))</f>
        <v/>
      </c>
    </row>
    <row r="29220" spans="36:36" x14ac:dyDescent="0.15">
      <c r="AJ29220" t="str">
        <f>IF(AI29220="","",IF(ISERROR(VLOOKUP(CONCATENATE(F29220),Term!$A$1:$C$2000,1,FALSE)),0,1))</f>
        <v/>
      </c>
    </row>
    <row r="29221" spans="36:36" x14ac:dyDescent="0.15">
      <c r="AJ29221" t="str">
        <f>IF(AI29221="","",IF(ISERROR(VLOOKUP(CONCATENATE(F29221),Term!$A$1:$C$2000,1,FALSE)),0,1))</f>
        <v/>
      </c>
    </row>
    <row r="29222" spans="36:36" x14ac:dyDescent="0.15">
      <c r="AJ29222" t="str">
        <f>IF(AI29222="","",IF(ISERROR(VLOOKUP(CONCATENATE(F29222),Term!$A$1:$C$2000,1,FALSE)),0,1))</f>
        <v/>
      </c>
    </row>
    <row r="29223" spans="36:36" x14ac:dyDescent="0.15">
      <c r="AJ29223" t="str">
        <f>IF(AI29223="","",IF(ISERROR(VLOOKUP(CONCATENATE(F29223),Term!$A$1:$C$2000,1,FALSE)),0,1))</f>
        <v/>
      </c>
    </row>
    <row r="29224" spans="36:36" x14ac:dyDescent="0.15">
      <c r="AJ29224" t="str">
        <f>IF(AI29224="","",IF(ISERROR(VLOOKUP(CONCATENATE(F29224),Term!$A$1:$C$2000,1,FALSE)),0,1))</f>
        <v/>
      </c>
    </row>
    <row r="29225" spans="36:36" x14ac:dyDescent="0.15">
      <c r="AJ29225" t="str">
        <f>IF(AI29225="","",IF(ISERROR(VLOOKUP(CONCATENATE(F29225),Term!$A$1:$C$2000,1,FALSE)),0,1))</f>
        <v/>
      </c>
    </row>
    <row r="29226" spans="36:36" x14ac:dyDescent="0.15">
      <c r="AJ29226" t="str">
        <f>IF(AI29226="","",IF(ISERROR(VLOOKUP(CONCATENATE(F29226),Term!$A$1:$C$2000,1,FALSE)),0,1))</f>
        <v/>
      </c>
    </row>
    <row r="29227" spans="36:36" x14ac:dyDescent="0.15">
      <c r="AJ29227" t="str">
        <f>IF(AI29227="","",IF(ISERROR(VLOOKUP(CONCATENATE(F29227),Term!$A$1:$C$2000,1,FALSE)),0,1))</f>
        <v/>
      </c>
    </row>
    <row r="29228" spans="36:36" x14ac:dyDescent="0.15">
      <c r="AJ29228" t="str">
        <f>IF(AI29228="","",IF(ISERROR(VLOOKUP(CONCATENATE(F29228),Term!$A$1:$C$2000,1,FALSE)),0,1))</f>
        <v/>
      </c>
    </row>
    <row r="29229" spans="36:36" x14ac:dyDescent="0.15">
      <c r="AJ29229" t="str">
        <f>IF(AI29229="","",IF(ISERROR(VLOOKUP(CONCATENATE(F29229),Term!$A$1:$C$2000,1,FALSE)),0,1))</f>
        <v/>
      </c>
    </row>
    <row r="29230" spans="36:36" x14ac:dyDescent="0.15">
      <c r="AJ29230" t="str">
        <f>IF(AI29230="","",IF(ISERROR(VLOOKUP(CONCATENATE(F29230),Term!$A$1:$C$2000,1,FALSE)),0,1))</f>
        <v/>
      </c>
    </row>
    <row r="29231" spans="36:36" x14ac:dyDescent="0.15">
      <c r="AJ29231" t="str">
        <f>IF(AI29231="","",IF(ISERROR(VLOOKUP(CONCATENATE(F29231),Term!$A$1:$C$2000,1,FALSE)),0,1))</f>
        <v/>
      </c>
    </row>
    <row r="29232" spans="36:36" x14ac:dyDescent="0.15">
      <c r="AJ29232" t="str">
        <f>IF(AI29232="","",IF(ISERROR(VLOOKUP(CONCATENATE(F29232),Term!$A$1:$C$2000,1,FALSE)),0,1))</f>
        <v/>
      </c>
    </row>
    <row r="29233" spans="36:36" x14ac:dyDescent="0.15">
      <c r="AJ29233" t="str">
        <f>IF(AI29233="","",IF(ISERROR(VLOOKUP(CONCATENATE(F29233),Term!$A$1:$C$2000,1,FALSE)),0,1))</f>
        <v/>
      </c>
    </row>
    <row r="29234" spans="36:36" x14ac:dyDescent="0.15">
      <c r="AJ29234" t="str">
        <f>IF(AI29234="","",IF(ISERROR(VLOOKUP(CONCATENATE(F29234),Term!$A$1:$C$2000,1,FALSE)),0,1))</f>
        <v/>
      </c>
    </row>
    <row r="29235" spans="36:36" x14ac:dyDescent="0.15">
      <c r="AJ29235" t="str">
        <f>IF(AI29235="","",IF(ISERROR(VLOOKUP(CONCATENATE(F29235),Term!$A$1:$C$2000,1,FALSE)),0,1))</f>
        <v/>
      </c>
    </row>
    <row r="29236" spans="36:36" x14ac:dyDescent="0.15">
      <c r="AJ29236" t="str">
        <f>IF(AI29236="","",IF(ISERROR(VLOOKUP(CONCATENATE(F29236),Term!$A$1:$C$2000,1,FALSE)),0,1))</f>
        <v/>
      </c>
    </row>
    <row r="29237" spans="36:36" x14ac:dyDescent="0.15">
      <c r="AJ29237" t="str">
        <f>IF(AI29237="","",IF(ISERROR(VLOOKUP(CONCATENATE(F29237),Term!$A$1:$C$2000,1,FALSE)),0,1))</f>
        <v/>
      </c>
    </row>
    <row r="29238" spans="36:36" x14ac:dyDescent="0.15">
      <c r="AJ29238" t="str">
        <f>IF(AI29238="","",IF(ISERROR(VLOOKUP(CONCATENATE(F29238),Term!$A$1:$C$2000,1,FALSE)),0,1))</f>
        <v/>
      </c>
    </row>
    <row r="29239" spans="36:36" x14ac:dyDescent="0.15">
      <c r="AJ29239" t="str">
        <f>IF(AI29239="","",IF(ISERROR(VLOOKUP(CONCATENATE(F29239),Term!$A$1:$C$2000,1,FALSE)),0,1))</f>
        <v/>
      </c>
    </row>
    <row r="29240" spans="36:36" x14ac:dyDescent="0.15">
      <c r="AJ29240" t="str">
        <f>IF(AI29240="","",IF(ISERROR(VLOOKUP(CONCATENATE(F29240),Term!$A$1:$C$2000,1,FALSE)),0,1))</f>
        <v/>
      </c>
    </row>
    <row r="29241" spans="36:36" x14ac:dyDescent="0.15">
      <c r="AJ29241" t="str">
        <f>IF(AI29241="","",IF(ISERROR(VLOOKUP(CONCATENATE(F29241),Term!$A$1:$C$2000,1,FALSE)),0,1))</f>
        <v/>
      </c>
    </row>
    <row r="29242" spans="36:36" x14ac:dyDescent="0.15">
      <c r="AJ29242" t="str">
        <f>IF(AI29242="","",IF(ISERROR(VLOOKUP(CONCATENATE(F29242),Term!$A$1:$C$2000,1,FALSE)),0,1))</f>
        <v/>
      </c>
    </row>
    <row r="29243" spans="36:36" x14ac:dyDescent="0.15">
      <c r="AJ29243" t="str">
        <f>IF(AI29243="","",IF(ISERROR(VLOOKUP(CONCATENATE(F29243),Term!$A$1:$C$2000,1,FALSE)),0,1))</f>
        <v/>
      </c>
    </row>
    <row r="29244" spans="36:36" x14ac:dyDescent="0.15">
      <c r="AJ29244" t="str">
        <f>IF(AI29244="","",IF(ISERROR(VLOOKUP(CONCATENATE(F29244),Term!$A$1:$C$2000,1,FALSE)),0,1))</f>
        <v/>
      </c>
    </row>
    <row r="29245" spans="36:36" x14ac:dyDescent="0.15">
      <c r="AJ29245" t="str">
        <f>IF(AI29245="","",IF(ISERROR(VLOOKUP(CONCATENATE(F29245),Term!$A$1:$C$2000,1,FALSE)),0,1))</f>
        <v/>
      </c>
    </row>
    <row r="29246" spans="36:36" x14ac:dyDescent="0.15">
      <c r="AJ29246" t="str">
        <f>IF(AI29246="","",IF(ISERROR(VLOOKUP(CONCATENATE(F29246),Term!$A$1:$C$2000,1,FALSE)),0,1))</f>
        <v/>
      </c>
    </row>
    <row r="29247" spans="36:36" x14ac:dyDescent="0.15">
      <c r="AJ29247" t="str">
        <f>IF(AI29247="","",IF(ISERROR(VLOOKUP(CONCATENATE(F29247),Term!$A$1:$C$2000,1,FALSE)),0,1))</f>
        <v/>
      </c>
    </row>
    <row r="29248" spans="36:36" x14ac:dyDescent="0.15">
      <c r="AJ29248" t="str">
        <f>IF(AI29248="","",IF(ISERROR(VLOOKUP(CONCATENATE(F29248),Term!$A$1:$C$2000,1,FALSE)),0,1))</f>
        <v/>
      </c>
    </row>
    <row r="29249" spans="36:36" x14ac:dyDescent="0.15">
      <c r="AJ29249" t="str">
        <f>IF(AI29249="","",IF(ISERROR(VLOOKUP(CONCATENATE(F29249),Term!$A$1:$C$2000,1,FALSE)),0,1))</f>
        <v/>
      </c>
    </row>
    <row r="29250" spans="36:36" x14ac:dyDescent="0.15">
      <c r="AJ29250" t="str">
        <f>IF(AI29250="","",IF(ISERROR(VLOOKUP(CONCATENATE(F29250),Term!$A$1:$C$2000,1,FALSE)),0,1))</f>
        <v/>
      </c>
    </row>
    <row r="29251" spans="36:36" x14ac:dyDescent="0.15">
      <c r="AJ29251" t="str">
        <f>IF(AI29251="","",IF(ISERROR(VLOOKUP(CONCATENATE(F29251),Term!$A$1:$C$2000,1,FALSE)),0,1))</f>
        <v/>
      </c>
    </row>
    <row r="29252" spans="36:36" x14ac:dyDescent="0.15">
      <c r="AJ29252" t="str">
        <f>IF(AI29252="","",IF(ISERROR(VLOOKUP(CONCATENATE(F29252),Term!$A$1:$C$2000,1,FALSE)),0,1))</f>
        <v/>
      </c>
    </row>
    <row r="29253" spans="36:36" x14ac:dyDescent="0.15">
      <c r="AJ29253" t="str">
        <f>IF(AI29253="","",IF(ISERROR(VLOOKUP(CONCATENATE(F29253),Term!$A$1:$C$2000,1,FALSE)),0,1))</f>
        <v/>
      </c>
    </row>
    <row r="29254" spans="36:36" x14ac:dyDescent="0.15">
      <c r="AJ29254" t="str">
        <f>IF(AI29254="","",IF(ISERROR(VLOOKUP(CONCATENATE(F29254),Term!$A$1:$C$2000,1,FALSE)),0,1))</f>
        <v/>
      </c>
    </row>
    <row r="29255" spans="36:36" x14ac:dyDescent="0.15">
      <c r="AJ29255" t="str">
        <f>IF(AI29255="","",IF(ISERROR(VLOOKUP(CONCATENATE(F29255),Term!$A$1:$C$2000,1,FALSE)),0,1))</f>
        <v/>
      </c>
    </row>
    <row r="29256" spans="36:36" x14ac:dyDescent="0.15">
      <c r="AJ29256" t="str">
        <f>IF(AI29256="","",IF(ISERROR(VLOOKUP(CONCATENATE(F29256),Term!$A$1:$C$2000,1,FALSE)),0,1))</f>
        <v/>
      </c>
    </row>
    <row r="29257" spans="36:36" x14ac:dyDescent="0.15">
      <c r="AJ29257" t="str">
        <f>IF(AI29257="","",IF(ISERROR(VLOOKUP(CONCATENATE(F29257),Term!$A$1:$C$2000,1,FALSE)),0,1))</f>
        <v/>
      </c>
    </row>
    <row r="29258" spans="36:36" x14ac:dyDescent="0.15">
      <c r="AJ29258" t="str">
        <f>IF(AI29258="","",IF(ISERROR(VLOOKUP(CONCATENATE(F29258),Term!$A$1:$C$2000,1,FALSE)),0,1))</f>
        <v/>
      </c>
    </row>
    <row r="29259" spans="36:36" x14ac:dyDescent="0.15">
      <c r="AJ29259" t="str">
        <f>IF(AI29259="","",IF(ISERROR(VLOOKUP(CONCATENATE(F29259),Term!$A$1:$C$2000,1,FALSE)),0,1))</f>
        <v/>
      </c>
    </row>
    <row r="29260" spans="36:36" x14ac:dyDescent="0.15">
      <c r="AJ29260" t="str">
        <f>IF(AI29260="","",IF(ISERROR(VLOOKUP(CONCATENATE(F29260),Term!$A$1:$C$2000,1,FALSE)),0,1))</f>
        <v/>
      </c>
    </row>
    <row r="29261" spans="36:36" x14ac:dyDescent="0.15">
      <c r="AJ29261" t="str">
        <f>IF(AI29261="","",IF(ISERROR(VLOOKUP(CONCATENATE(F29261),Term!$A$1:$C$2000,1,FALSE)),0,1))</f>
        <v/>
      </c>
    </row>
    <row r="29262" spans="36:36" x14ac:dyDescent="0.15">
      <c r="AJ29262" t="str">
        <f>IF(AI29262="","",IF(ISERROR(VLOOKUP(CONCATENATE(F29262),Term!$A$1:$C$2000,1,FALSE)),0,1))</f>
        <v/>
      </c>
    </row>
    <row r="29263" spans="36:36" x14ac:dyDescent="0.15">
      <c r="AJ29263" t="str">
        <f>IF(AI29263="","",IF(ISERROR(VLOOKUP(CONCATENATE(F29263),Term!$A$1:$C$2000,1,FALSE)),0,1))</f>
        <v/>
      </c>
    </row>
    <row r="29264" spans="36:36" x14ac:dyDescent="0.15">
      <c r="AJ29264" t="str">
        <f>IF(AI29264="","",IF(ISERROR(VLOOKUP(CONCATENATE(F29264),Term!$A$1:$C$2000,1,FALSE)),0,1))</f>
        <v/>
      </c>
    </row>
    <row r="29265" spans="36:36" x14ac:dyDescent="0.15">
      <c r="AJ29265" t="str">
        <f>IF(AI29265="","",IF(ISERROR(VLOOKUP(CONCATENATE(F29265),Term!$A$1:$C$2000,1,FALSE)),0,1))</f>
        <v/>
      </c>
    </row>
    <row r="29266" spans="36:36" x14ac:dyDescent="0.15">
      <c r="AJ29266" t="str">
        <f>IF(AI29266="","",IF(ISERROR(VLOOKUP(CONCATENATE(F29266),Term!$A$1:$C$2000,1,FALSE)),0,1))</f>
        <v/>
      </c>
    </row>
    <row r="29267" spans="36:36" x14ac:dyDescent="0.15">
      <c r="AJ29267" t="str">
        <f>IF(AI29267="","",IF(ISERROR(VLOOKUP(CONCATENATE(F29267),Term!$A$1:$C$2000,1,FALSE)),0,1))</f>
        <v/>
      </c>
    </row>
    <row r="29268" spans="36:36" x14ac:dyDescent="0.15">
      <c r="AJ29268" t="str">
        <f>IF(AI29268="","",IF(ISERROR(VLOOKUP(CONCATENATE(F29268),Term!$A$1:$C$2000,1,FALSE)),0,1))</f>
        <v/>
      </c>
    </row>
    <row r="29269" spans="36:36" x14ac:dyDescent="0.15">
      <c r="AJ29269" t="str">
        <f>IF(AI29269="","",IF(ISERROR(VLOOKUP(CONCATENATE(F29269),Term!$A$1:$C$2000,1,FALSE)),0,1))</f>
        <v/>
      </c>
    </row>
    <row r="29270" spans="36:36" x14ac:dyDescent="0.15">
      <c r="AJ29270" t="str">
        <f>IF(AI29270="","",IF(ISERROR(VLOOKUP(CONCATENATE(F29270),Term!$A$1:$C$2000,1,FALSE)),0,1))</f>
        <v/>
      </c>
    </row>
    <row r="29271" spans="36:36" x14ac:dyDescent="0.15">
      <c r="AJ29271" t="str">
        <f>IF(AI29271="","",IF(ISERROR(VLOOKUP(CONCATENATE(F29271),Term!$A$1:$C$2000,1,FALSE)),0,1))</f>
        <v/>
      </c>
    </row>
    <row r="29272" spans="36:36" x14ac:dyDescent="0.15">
      <c r="AJ29272" t="str">
        <f>IF(AI29272="","",IF(ISERROR(VLOOKUP(CONCATENATE(F29272),Term!$A$1:$C$2000,1,FALSE)),0,1))</f>
        <v/>
      </c>
    </row>
    <row r="29273" spans="36:36" x14ac:dyDescent="0.15">
      <c r="AJ29273" t="str">
        <f>IF(AI29273="","",IF(ISERROR(VLOOKUP(CONCATENATE(F29273),Term!$A$1:$C$2000,1,FALSE)),0,1))</f>
        <v/>
      </c>
    </row>
    <row r="29274" spans="36:36" x14ac:dyDescent="0.15">
      <c r="AJ29274" t="str">
        <f>IF(AI29274="","",IF(ISERROR(VLOOKUP(CONCATENATE(F29274),Term!$A$1:$C$2000,1,FALSE)),0,1))</f>
        <v/>
      </c>
    </row>
    <row r="29275" spans="36:36" x14ac:dyDescent="0.15">
      <c r="AJ29275" t="str">
        <f>IF(AI29275="","",IF(ISERROR(VLOOKUP(CONCATENATE(F29275),Term!$A$1:$C$2000,1,FALSE)),0,1))</f>
        <v/>
      </c>
    </row>
    <row r="29276" spans="36:36" x14ac:dyDescent="0.15">
      <c r="AJ29276" t="str">
        <f>IF(AI29276="","",IF(ISERROR(VLOOKUP(CONCATENATE(F29276),Term!$A$1:$C$2000,1,FALSE)),0,1))</f>
        <v/>
      </c>
    </row>
    <row r="29277" spans="36:36" x14ac:dyDescent="0.15">
      <c r="AJ29277" t="str">
        <f>IF(AI29277="","",IF(ISERROR(VLOOKUP(CONCATENATE(F29277),Term!$A$1:$C$2000,1,FALSE)),0,1))</f>
        <v/>
      </c>
    </row>
    <row r="29278" spans="36:36" x14ac:dyDescent="0.15">
      <c r="AJ29278" t="str">
        <f>IF(AI29278="","",IF(ISERROR(VLOOKUP(CONCATENATE(F29278),Term!$A$1:$C$2000,1,FALSE)),0,1))</f>
        <v/>
      </c>
    </row>
    <row r="29279" spans="36:36" x14ac:dyDescent="0.15">
      <c r="AJ29279" t="str">
        <f>IF(AI29279="","",IF(ISERROR(VLOOKUP(CONCATENATE(F29279),Term!$A$1:$C$2000,1,FALSE)),0,1))</f>
        <v/>
      </c>
    </row>
    <row r="29280" spans="36:36" x14ac:dyDescent="0.15">
      <c r="AJ29280" t="str">
        <f>IF(AI29280="","",IF(ISERROR(VLOOKUP(CONCATENATE(F29280),Term!$A$1:$C$2000,1,FALSE)),0,1))</f>
        <v/>
      </c>
    </row>
    <row r="29281" spans="36:36" x14ac:dyDescent="0.15">
      <c r="AJ29281" t="str">
        <f>IF(AI29281="","",IF(ISERROR(VLOOKUP(CONCATENATE(F29281),Term!$A$1:$C$2000,1,FALSE)),0,1))</f>
        <v/>
      </c>
    </row>
    <row r="29282" spans="36:36" x14ac:dyDescent="0.15">
      <c r="AJ29282" t="str">
        <f>IF(AI29282="","",IF(ISERROR(VLOOKUP(CONCATENATE(F29282),Term!$A$1:$C$2000,1,FALSE)),0,1))</f>
        <v/>
      </c>
    </row>
    <row r="29283" spans="36:36" x14ac:dyDescent="0.15">
      <c r="AJ29283" t="str">
        <f>IF(AI29283="","",IF(ISERROR(VLOOKUP(CONCATENATE(F29283),Term!$A$1:$C$2000,1,FALSE)),0,1))</f>
        <v/>
      </c>
    </row>
    <row r="29284" spans="36:36" x14ac:dyDescent="0.15">
      <c r="AJ29284" t="str">
        <f>IF(AI29284="","",IF(ISERROR(VLOOKUP(CONCATENATE(F29284),Term!$A$1:$C$2000,1,FALSE)),0,1))</f>
        <v/>
      </c>
    </row>
    <row r="29285" spans="36:36" x14ac:dyDescent="0.15">
      <c r="AJ29285" t="str">
        <f>IF(AI29285="","",IF(ISERROR(VLOOKUP(CONCATENATE(F29285),Term!$A$1:$C$2000,1,FALSE)),0,1))</f>
        <v/>
      </c>
    </row>
    <row r="29286" spans="36:36" x14ac:dyDescent="0.15">
      <c r="AJ29286" t="str">
        <f>IF(AI29286="","",IF(ISERROR(VLOOKUP(CONCATENATE(F29286),Term!$A$1:$C$2000,1,FALSE)),0,1))</f>
        <v/>
      </c>
    </row>
    <row r="29287" spans="36:36" x14ac:dyDescent="0.15">
      <c r="AJ29287" t="str">
        <f>IF(AI29287="","",IF(ISERROR(VLOOKUP(CONCATENATE(F29287),Term!$A$1:$C$2000,1,FALSE)),0,1))</f>
        <v/>
      </c>
    </row>
    <row r="29288" spans="36:36" x14ac:dyDescent="0.15">
      <c r="AJ29288" t="str">
        <f>IF(AI29288="","",IF(ISERROR(VLOOKUP(CONCATENATE(F29288),Term!$A$1:$C$2000,1,FALSE)),0,1))</f>
        <v/>
      </c>
    </row>
    <row r="29289" spans="36:36" x14ac:dyDescent="0.15">
      <c r="AJ29289" t="str">
        <f>IF(AI29289="","",IF(ISERROR(VLOOKUP(CONCATENATE(F29289),Term!$A$1:$C$2000,1,FALSE)),0,1))</f>
        <v/>
      </c>
    </row>
    <row r="29290" spans="36:36" x14ac:dyDescent="0.15">
      <c r="AJ29290" t="str">
        <f>IF(AI29290="","",IF(ISERROR(VLOOKUP(CONCATENATE(F29290),Term!$A$1:$C$2000,1,FALSE)),0,1))</f>
        <v/>
      </c>
    </row>
    <row r="29291" spans="36:36" x14ac:dyDescent="0.15">
      <c r="AJ29291" t="str">
        <f>IF(AI29291="","",IF(ISERROR(VLOOKUP(CONCATENATE(F29291),Term!$A$1:$C$2000,1,FALSE)),0,1))</f>
        <v/>
      </c>
    </row>
    <row r="29292" spans="36:36" x14ac:dyDescent="0.15">
      <c r="AJ29292" t="str">
        <f>IF(AI29292="","",IF(ISERROR(VLOOKUP(CONCATENATE(F29292),Term!$A$1:$C$2000,1,FALSE)),0,1))</f>
        <v/>
      </c>
    </row>
    <row r="29293" spans="36:36" x14ac:dyDescent="0.15">
      <c r="AJ29293" t="str">
        <f>IF(AI29293="","",IF(ISERROR(VLOOKUP(CONCATENATE(F29293),Term!$A$1:$C$2000,1,FALSE)),0,1))</f>
        <v/>
      </c>
    </row>
    <row r="29294" spans="36:36" x14ac:dyDescent="0.15">
      <c r="AJ29294" t="str">
        <f>IF(AI29294="","",IF(ISERROR(VLOOKUP(CONCATENATE(F29294),Term!$A$1:$C$2000,1,FALSE)),0,1))</f>
        <v/>
      </c>
    </row>
    <row r="29295" spans="36:36" x14ac:dyDescent="0.15">
      <c r="AJ29295" t="str">
        <f>IF(AI29295="","",IF(ISERROR(VLOOKUP(CONCATENATE(F29295),Term!$A$1:$C$2000,1,FALSE)),0,1))</f>
        <v/>
      </c>
    </row>
    <row r="29296" spans="36:36" x14ac:dyDescent="0.15">
      <c r="AJ29296" t="str">
        <f>IF(AI29296="","",IF(ISERROR(VLOOKUP(CONCATENATE(F29296),Term!$A$1:$C$2000,1,FALSE)),0,1))</f>
        <v/>
      </c>
    </row>
    <row r="29297" spans="36:36" x14ac:dyDescent="0.15">
      <c r="AJ29297" t="str">
        <f>IF(AI29297="","",IF(ISERROR(VLOOKUP(CONCATENATE(F29297),Term!$A$1:$C$2000,1,FALSE)),0,1))</f>
        <v/>
      </c>
    </row>
    <row r="29298" spans="36:36" x14ac:dyDescent="0.15">
      <c r="AJ29298" t="str">
        <f>IF(AI29298="","",IF(ISERROR(VLOOKUP(CONCATENATE(F29298),Term!$A$1:$C$2000,1,FALSE)),0,1))</f>
        <v/>
      </c>
    </row>
    <row r="29299" spans="36:36" x14ac:dyDescent="0.15">
      <c r="AJ29299" t="str">
        <f>IF(AI29299="","",IF(ISERROR(VLOOKUP(CONCATENATE(F29299),Term!$A$1:$C$2000,1,FALSE)),0,1))</f>
        <v/>
      </c>
    </row>
    <row r="29300" spans="36:36" x14ac:dyDescent="0.15">
      <c r="AJ29300" t="str">
        <f>IF(AI29300="","",IF(ISERROR(VLOOKUP(CONCATENATE(F29300),Term!$A$1:$C$2000,1,FALSE)),0,1))</f>
        <v/>
      </c>
    </row>
    <row r="29301" spans="36:36" x14ac:dyDescent="0.15">
      <c r="AJ29301" t="str">
        <f>IF(AI29301="","",IF(ISERROR(VLOOKUP(CONCATENATE(F29301),Term!$A$1:$C$2000,1,FALSE)),0,1))</f>
        <v/>
      </c>
    </row>
    <row r="29302" spans="36:36" x14ac:dyDescent="0.15">
      <c r="AJ29302" t="str">
        <f>IF(AI29302="","",IF(ISERROR(VLOOKUP(CONCATENATE(F29302),Term!$A$1:$C$2000,1,FALSE)),0,1))</f>
        <v/>
      </c>
    </row>
    <row r="29303" spans="36:36" x14ac:dyDescent="0.15">
      <c r="AJ29303" t="str">
        <f>IF(AI29303="","",IF(ISERROR(VLOOKUP(CONCATENATE(F29303),Term!$A$1:$C$2000,1,FALSE)),0,1))</f>
        <v/>
      </c>
    </row>
    <row r="29304" spans="36:36" x14ac:dyDescent="0.15">
      <c r="AJ29304" t="str">
        <f>IF(AI29304="","",IF(ISERROR(VLOOKUP(CONCATENATE(F29304),Term!$A$1:$C$2000,1,FALSE)),0,1))</f>
        <v/>
      </c>
    </row>
    <row r="29305" spans="36:36" x14ac:dyDescent="0.15">
      <c r="AJ29305" t="str">
        <f>IF(AI29305="","",IF(ISERROR(VLOOKUP(CONCATENATE(F29305),Term!$A$1:$C$2000,1,FALSE)),0,1))</f>
        <v/>
      </c>
    </row>
    <row r="29306" spans="36:36" x14ac:dyDescent="0.15">
      <c r="AJ29306" t="str">
        <f>IF(AI29306="","",IF(ISERROR(VLOOKUP(CONCATENATE(F29306),Term!$A$1:$C$2000,1,FALSE)),0,1))</f>
        <v/>
      </c>
    </row>
    <row r="29307" spans="36:36" x14ac:dyDescent="0.15">
      <c r="AJ29307" t="str">
        <f>IF(AI29307="","",IF(ISERROR(VLOOKUP(CONCATENATE(F29307),Term!$A$1:$C$2000,1,FALSE)),0,1))</f>
        <v/>
      </c>
    </row>
    <row r="29308" spans="36:36" x14ac:dyDescent="0.15">
      <c r="AJ29308" t="str">
        <f>IF(AI29308="","",IF(ISERROR(VLOOKUP(CONCATENATE(F29308),Term!$A$1:$C$2000,1,FALSE)),0,1))</f>
        <v/>
      </c>
    </row>
    <row r="29309" spans="36:36" x14ac:dyDescent="0.15">
      <c r="AJ29309" t="str">
        <f>IF(AI29309="","",IF(ISERROR(VLOOKUP(CONCATENATE(F29309),Term!$A$1:$C$2000,1,FALSE)),0,1))</f>
        <v/>
      </c>
    </row>
    <row r="29310" spans="36:36" x14ac:dyDescent="0.15">
      <c r="AJ29310" t="str">
        <f>IF(AI29310="","",IF(ISERROR(VLOOKUP(CONCATENATE(F29310),Term!$A$1:$C$2000,1,FALSE)),0,1))</f>
        <v/>
      </c>
    </row>
    <row r="29311" spans="36:36" x14ac:dyDescent="0.15">
      <c r="AJ29311" t="str">
        <f>IF(AI29311="","",IF(ISERROR(VLOOKUP(CONCATENATE(F29311),Term!$A$1:$C$2000,1,FALSE)),0,1))</f>
        <v/>
      </c>
    </row>
    <row r="29312" spans="36:36" x14ac:dyDescent="0.15">
      <c r="AJ29312" t="str">
        <f>IF(AI29312="","",IF(ISERROR(VLOOKUP(CONCATENATE(F29312),Term!$A$1:$C$2000,1,FALSE)),0,1))</f>
        <v/>
      </c>
    </row>
    <row r="29313" spans="36:36" x14ac:dyDescent="0.15">
      <c r="AJ29313" t="str">
        <f>IF(AI29313="","",IF(ISERROR(VLOOKUP(CONCATENATE(F29313),Term!$A$1:$C$2000,1,FALSE)),0,1))</f>
        <v/>
      </c>
    </row>
    <row r="29314" spans="36:36" x14ac:dyDescent="0.15">
      <c r="AJ29314" t="str">
        <f>IF(AI29314="","",IF(ISERROR(VLOOKUP(CONCATENATE(F29314),Term!$A$1:$C$2000,1,FALSE)),0,1))</f>
        <v/>
      </c>
    </row>
    <row r="29315" spans="36:36" x14ac:dyDescent="0.15">
      <c r="AJ29315" t="str">
        <f>IF(AI29315="","",IF(ISERROR(VLOOKUP(CONCATENATE(F29315),Term!$A$1:$C$2000,1,FALSE)),0,1))</f>
        <v/>
      </c>
    </row>
    <row r="29316" spans="36:36" x14ac:dyDescent="0.15">
      <c r="AJ29316" t="str">
        <f>IF(AI29316="","",IF(ISERROR(VLOOKUP(CONCATENATE(F29316),Term!$A$1:$C$2000,1,FALSE)),0,1))</f>
        <v/>
      </c>
    </row>
    <row r="29317" spans="36:36" x14ac:dyDescent="0.15">
      <c r="AJ29317" t="str">
        <f>IF(AI29317="","",IF(ISERROR(VLOOKUP(CONCATENATE(F29317),Term!$A$1:$C$2000,1,FALSE)),0,1))</f>
        <v/>
      </c>
    </row>
    <row r="29318" spans="36:36" x14ac:dyDescent="0.15">
      <c r="AJ29318" t="str">
        <f>IF(AI29318="","",IF(ISERROR(VLOOKUP(CONCATENATE(F29318),Term!$A$1:$C$2000,1,FALSE)),0,1))</f>
        <v/>
      </c>
    </row>
    <row r="29319" spans="36:36" x14ac:dyDescent="0.15">
      <c r="AJ29319" t="str">
        <f>IF(AI29319="","",IF(ISERROR(VLOOKUP(CONCATENATE(F29319),Term!$A$1:$C$2000,1,FALSE)),0,1))</f>
        <v/>
      </c>
    </row>
    <row r="29320" spans="36:36" x14ac:dyDescent="0.15">
      <c r="AJ29320" t="str">
        <f>IF(AI29320="","",IF(ISERROR(VLOOKUP(CONCATENATE(F29320),Term!$A$1:$C$2000,1,FALSE)),0,1))</f>
        <v/>
      </c>
    </row>
    <row r="29321" spans="36:36" x14ac:dyDescent="0.15">
      <c r="AJ29321" t="str">
        <f>IF(AI29321="","",IF(ISERROR(VLOOKUP(CONCATENATE(F29321),Term!$A$1:$C$2000,1,FALSE)),0,1))</f>
        <v/>
      </c>
    </row>
    <row r="29322" spans="36:36" x14ac:dyDescent="0.15">
      <c r="AJ29322" t="str">
        <f>IF(AI29322="","",IF(ISERROR(VLOOKUP(CONCATENATE(F29322),Term!$A$1:$C$2000,1,FALSE)),0,1))</f>
        <v/>
      </c>
    </row>
    <row r="29323" spans="36:36" x14ac:dyDescent="0.15">
      <c r="AJ29323" t="str">
        <f>IF(AI29323="","",IF(ISERROR(VLOOKUP(CONCATENATE(F29323),Term!$A$1:$C$2000,1,FALSE)),0,1))</f>
        <v/>
      </c>
    </row>
    <row r="29324" spans="36:36" x14ac:dyDescent="0.15">
      <c r="AJ29324" t="str">
        <f>IF(AI29324="","",IF(ISERROR(VLOOKUP(CONCATENATE(F29324),Term!$A$1:$C$2000,1,FALSE)),0,1))</f>
        <v/>
      </c>
    </row>
    <row r="29325" spans="36:36" x14ac:dyDescent="0.15">
      <c r="AJ29325" t="str">
        <f>IF(AI29325="","",IF(ISERROR(VLOOKUP(CONCATENATE(F29325),Term!$A$1:$C$2000,1,FALSE)),0,1))</f>
        <v/>
      </c>
    </row>
    <row r="29326" spans="36:36" x14ac:dyDescent="0.15">
      <c r="AJ29326" t="str">
        <f>IF(AI29326="","",IF(ISERROR(VLOOKUP(CONCATENATE(F29326),Term!$A$1:$C$2000,1,FALSE)),0,1))</f>
        <v/>
      </c>
    </row>
    <row r="29327" spans="36:36" x14ac:dyDescent="0.15">
      <c r="AJ29327" t="str">
        <f>IF(AI29327="","",IF(ISERROR(VLOOKUP(CONCATENATE(F29327),Term!$A$1:$C$2000,1,FALSE)),0,1))</f>
        <v/>
      </c>
    </row>
    <row r="29328" spans="36:36" x14ac:dyDescent="0.15">
      <c r="AJ29328" t="str">
        <f>IF(AI29328="","",IF(ISERROR(VLOOKUP(CONCATENATE(F29328),Term!$A$1:$C$2000,1,FALSE)),0,1))</f>
        <v/>
      </c>
    </row>
    <row r="29329" spans="36:36" x14ac:dyDescent="0.15">
      <c r="AJ29329" t="str">
        <f>IF(AI29329="","",IF(ISERROR(VLOOKUP(CONCATENATE(F29329),Term!$A$1:$C$2000,1,FALSE)),0,1))</f>
        <v/>
      </c>
    </row>
    <row r="29330" spans="36:36" x14ac:dyDescent="0.15">
      <c r="AJ29330" t="str">
        <f>IF(AI29330="","",IF(ISERROR(VLOOKUP(CONCATENATE(F29330),Term!$A$1:$C$2000,1,FALSE)),0,1))</f>
        <v/>
      </c>
    </row>
    <row r="29331" spans="36:36" x14ac:dyDescent="0.15">
      <c r="AJ29331" t="str">
        <f>IF(AI29331="","",IF(ISERROR(VLOOKUP(CONCATENATE(F29331),Term!$A$1:$C$2000,1,FALSE)),0,1))</f>
        <v/>
      </c>
    </row>
    <row r="29332" spans="36:36" x14ac:dyDescent="0.15">
      <c r="AJ29332" t="str">
        <f>IF(AI29332="","",IF(ISERROR(VLOOKUP(CONCATENATE(F29332),Term!$A$1:$C$2000,1,FALSE)),0,1))</f>
        <v/>
      </c>
    </row>
    <row r="29333" spans="36:36" x14ac:dyDescent="0.15">
      <c r="AJ29333" t="str">
        <f>IF(AI29333="","",IF(ISERROR(VLOOKUP(CONCATENATE(F29333),Term!$A$1:$C$2000,1,FALSE)),0,1))</f>
        <v/>
      </c>
    </row>
    <row r="29334" spans="36:36" x14ac:dyDescent="0.15">
      <c r="AJ29334" t="str">
        <f>IF(AI29334="","",IF(ISERROR(VLOOKUP(CONCATENATE(F29334),Term!$A$1:$C$2000,1,FALSE)),0,1))</f>
        <v/>
      </c>
    </row>
    <row r="29335" spans="36:36" x14ac:dyDescent="0.15">
      <c r="AJ29335" t="str">
        <f>IF(AI29335="","",IF(ISERROR(VLOOKUP(CONCATENATE(F29335),Term!$A$1:$C$2000,1,FALSE)),0,1))</f>
        <v/>
      </c>
    </row>
    <row r="29336" spans="36:36" x14ac:dyDescent="0.15">
      <c r="AJ29336" t="str">
        <f>IF(AI29336="","",IF(ISERROR(VLOOKUP(CONCATENATE(F29336),Term!$A$1:$C$2000,1,FALSE)),0,1))</f>
        <v/>
      </c>
    </row>
    <row r="29337" spans="36:36" x14ac:dyDescent="0.15">
      <c r="AJ29337" t="str">
        <f>IF(AI29337="","",IF(ISERROR(VLOOKUP(CONCATENATE(F29337),Term!$A$1:$C$2000,1,FALSE)),0,1))</f>
        <v/>
      </c>
    </row>
    <row r="29338" spans="36:36" x14ac:dyDescent="0.15">
      <c r="AJ29338" t="str">
        <f>IF(AI29338="","",IF(ISERROR(VLOOKUP(CONCATENATE(F29338),Term!$A$1:$C$2000,1,FALSE)),0,1))</f>
        <v/>
      </c>
    </row>
    <row r="29339" spans="36:36" x14ac:dyDescent="0.15">
      <c r="AJ29339" t="str">
        <f>IF(AI29339="","",IF(ISERROR(VLOOKUP(CONCATENATE(F29339),Term!$A$1:$C$2000,1,FALSE)),0,1))</f>
        <v/>
      </c>
    </row>
    <row r="29340" spans="36:36" x14ac:dyDescent="0.15">
      <c r="AJ29340" t="str">
        <f>IF(AI29340="","",IF(ISERROR(VLOOKUP(CONCATENATE(F29340),Term!$A$1:$C$2000,1,FALSE)),0,1))</f>
        <v/>
      </c>
    </row>
    <row r="29341" spans="36:36" x14ac:dyDescent="0.15">
      <c r="AJ29341" t="str">
        <f>IF(AI29341="","",IF(ISERROR(VLOOKUP(CONCATENATE(F29341),Term!$A$1:$C$2000,1,FALSE)),0,1))</f>
        <v/>
      </c>
    </row>
    <row r="29342" spans="36:36" x14ac:dyDescent="0.15">
      <c r="AJ29342" t="str">
        <f>IF(AI29342="","",IF(ISERROR(VLOOKUP(CONCATENATE(F29342),Term!$A$1:$C$2000,1,FALSE)),0,1))</f>
        <v/>
      </c>
    </row>
    <row r="29343" spans="36:36" x14ac:dyDescent="0.15">
      <c r="AJ29343" t="str">
        <f>IF(AI29343="","",IF(ISERROR(VLOOKUP(CONCATENATE(F29343),Term!$A$1:$C$2000,1,FALSE)),0,1))</f>
        <v/>
      </c>
    </row>
    <row r="29344" spans="36:36" x14ac:dyDescent="0.15">
      <c r="AJ29344" t="str">
        <f>IF(AI29344="","",IF(ISERROR(VLOOKUP(CONCATENATE(F29344),Term!$A$1:$C$2000,1,FALSE)),0,1))</f>
        <v/>
      </c>
    </row>
    <row r="29345" spans="36:36" x14ac:dyDescent="0.15">
      <c r="AJ29345" t="str">
        <f>IF(AI29345="","",IF(ISERROR(VLOOKUP(CONCATENATE(F29345),Term!$A$1:$C$2000,1,FALSE)),0,1))</f>
        <v/>
      </c>
    </row>
    <row r="29346" spans="36:36" x14ac:dyDescent="0.15">
      <c r="AJ29346" t="str">
        <f>IF(AI29346="","",IF(ISERROR(VLOOKUP(CONCATENATE(F29346),Term!$A$1:$C$2000,1,FALSE)),0,1))</f>
        <v/>
      </c>
    </row>
    <row r="29347" spans="36:36" x14ac:dyDescent="0.15">
      <c r="AJ29347" t="str">
        <f>IF(AI29347="","",IF(ISERROR(VLOOKUP(CONCATENATE(F29347),Term!$A$1:$C$2000,1,FALSE)),0,1))</f>
        <v/>
      </c>
    </row>
    <row r="29348" spans="36:36" x14ac:dyDescent="0.15">
      <c r="AJ29348" t="str">
        <f>IF(AI29348="","",IF(ISERROR(VLOOKUP(CONCATENATE(F29348),Term!$A$1:$C$2000,1,FALSE)),0,1))</f>
        <v/>
      </c>
    </row>
    <row r="29349" spans="36:36" x14ac:dyDescent="0.15">
      <c r="AJ29349" t="str">
        <f>IF(AI29349="","",IF(ISERROR(VLOOKUP(CONCATENATE(F29349),Term!$A$1:$C$2000,1,FALSE)),0,1))</f>
        <v/>
      </c>
    </row>
    <row r="29350" spans="36:36" x14ac:dyDescent="0.15">
      <c r="AJ29350" t="str">
        <f>IF(AI29350="","",IF(ISERROR(VLOOKUP(CONCATENATE(F29350),Term!$A$1:$C$2000,1,FALSE)),0,1))</f>
        <v/>
      </c>
    </row>
    <row r="29351" spans="36:36" x14ac:dyDescent="0.15">
      <c r="AJ29351" t="str">
        <f>IF(AI29351="","",IF(ISERROR(VLOOKUP(CONCATENATE(F29351),Term!$A$1:$C$2000,1,FALSE)),0,1))</f>
        <v/>
      </c>
    </row>
    <row r="29352" spans="36:36" x14ac:dyDescent="0.15">
      <c r="AJ29352" t="str">
        <f>IF(AI29352="","",IF(ISERROR(VLOOKUP(CONCATENATE(F29352),Term!$A$1:$C$2000,1,FALSE)),0,1))</f>
        <v/>
      </c>
    </row>
    <row r="29353" spans="36:36" x14ac:dyDescent="0.15">
      <c r="AJ29353" t="str">
        <f>IF(AI29353="","",IF(ISERROR(VLOOKUP(CONCATENATE(F29353),Term!$A$1:$C$2000,1,FALSE)),0,1))</f>
        <v/>
      </c>
    </row>
    <row r="29354" spans="36:36" x14ac:dyDescent="0.15">
      <c r="AJ29354" t="str">
        <f>IF(AI29354="","",IF(ISERROR(VLOOKUP(CONCATENATE(F29354),Term!$A$1:$C$2000,1,FALSE)),0,1))</f>
        <v/>
      </c>
    </row>
    <row r="29355" spans="36:36" x14ac:dyDescent="0.15">
      <c r="AJ29355" t="str">
        <f>IF(AI29355="","",IF(ISERROR(VLOOKUP(CONCATENATE(F29355),Term!$A$1:$C$2000,1,FALSE)),0,1))</f>
        <v/>
      </c>
    </row>
    <row r="29356" spans="36:36" x14ac:dyDescent="0.15">
      <c r="AJ29356" t="str">
        <f>IF(AI29356="","",IF(ISERROR(VLOOKUP(CONCATENATE(F29356),Term!$A$1:$C$2000,1,FALSE)),0,1))</f>
        <v/>
      </c>
    </row>
    <row r="29357" spans="36:36" x14ac:dyDescent="0.15">
      <c r="AJ29357" t="str">
        <f>IF(AI29357="","",IF(ISERROR(VLOOKUP(CONCATENATE(F29357),Term!$A$1:$C$2000,1,FALSE)),0,1))</f>
        <v/>
      </c>
    </row>
    <row r="29358" spans="36:36" x14ac:dyDescent="0.15">
      <c r="AJ29358" t="str">
        <f>IF(AI29358="","",IF(ISERROR(VLOOKUP(CONCATENATE(F29358),Term!$A$1:$C$2000,1,FALSE)),0,1))</f>
        <v/>
      </c>
    </row>
    <row r="29359" spans="36:36" x14ac:dyDescent="0.15">
      <c r="AJ29359" t="str">
        <f>IF(AI29359="","",IF(ISERROR(VLOOKUP(CONCATENATE(F29359),Term!$A$1:$C$2000,1,FALSE)),0,1))</f>
        <v/>
      </c>
    </row>
    <row r="29360" spans="36:36" x14ac:dyDescent="0.15">
      <c r="AJ29360" t="str">
        <f>IF(AI29360="","",IF(ISERROR(VLOOKUP(CONCATENATE(F29360),Term!$A$1:$C$2000,1,FALSE)),0,1))</f>
        <v/>
      </c>
    </row>
    <row r="29361" spans="36:36" x14ac:dyDescent="0.15">
      <c r="AJ29361" t="str">
        <f>IF(AI29361="","",IF(ISERROR(VLOOKUP(CONCATENATE(F29361),Term!$A$1:$C$2000,1,FALSE)),0,1))</f>
        <v/>
      </c>
    </row>
    <row r="29362" spans="36:36" x14ac:dyDescent="0.15">
      <c r="AJ29362" t="str">
        <f>IF(AI29362="","",IF(ISERROR(VLOOKUP(CONCATENATE(F29362),Term!$A$1:$C$2000,1,FALSE)),0,1))</f>
        <v/>
      </c>
    </row>
    <row r="29363" spans="36:36" x14ac:dyDescent="0.15">
      <c r="AJ29363" t="str">
        <f>IF(AI29363="","",IF(ISERROR(VLOOKUP(CONCATENATE(F29363),Term!$A$1:$C$2000,1,FALSE)),0,1))</f>
        <v/>
      </c>
    </row>
    <row r="29364" spans="36:36" x14ac:dyDescent="0.15">
      <c r="AJ29364" t="str">
        <f>IF(AI29364="","",IF(ISERROR(VLOOKUP(CONCATENATE(F29364),Term!$A$1:$C$2000,1,FALSE)),0,1))</f>
        <v/>
      </c>
    </row>
    <row r="29365" spans="36:36" x14ac:dyDescent="0.15">
      <c r="AJ29365" t="str">
        <f>IF(AI29365="","",IF(ISERROR(VLOOKUP(CONCATENATE(F29365),Term!$A$1:$C$2000,1,FALSE)),0,1))</f>
        <v/>
      </c>
    </row>
    <row r="29366" spans="36:36" x14ac:dyDescent="0.15">
      <c r="AJ29366" t="str">
        <f>IF(AI29366="","",IF(ISERROR(VLOOKUP(CONCATENATE(F29366),Term!$A$1:$C$2000,1,FALSE)),0,1))</f>
        <v/>
      </c>
    </row>
    <row r="29367" spans="36:36" x14ac:dyDescent="0.15">
      <c r="AJ29367" t="str">
        <f>IF(AI29367="","",IF(ISERROR(VLOOKUP(CONCATENATE(F29367),Term!$A$1:$C$2000,1,FALSE)),0,1))</f>
        <v/>
      </c>
    </row>
    <row r="29368" spans="36:36" x14ac:dyDescent="0.15">
      <c r="AJ29368" t="str">
        <f>IF(AI29368="","",IF(ISERROR(VLOOKUP(CONCATENATE(F29368),Term!$A$1:$C$2000,1,FALSE)),0,1))</f>
        <v/>
      </c>
    </row>
    <row r="29369" spans="36:36" x14ac:dyDescent="0.15">
      <c r="AJ29369" t="str">
        <f>IF(AI29369="","",IF(ISERROR(VLOOKUP(CONCATENATE(F29369),Term!$A$1:$C$2000,1,FALSE)),0,1))</f>
        <v/>
      </c>
    </row>
    <row r="29370" spans="36:36" x14ac:dyDescent="0.15">
      <c r="AJ29370" t="str">
        <f>IF(AI29370="","",IF(ISERROR(VLOOKUP(CONCATENATE(F29370),Term!$A$1:$C$2000,1,FALSE)),0,1))</f>
        <v/>
      </c>
    </row>
    <row r="29371" spans="36:36" x14ac:dyDescent="0.15">
      <c r="AJ29371" t="str">
        <f>IF(AI29371="","",IF(ISERROR(VLOOKUP(CONCATENATE(F29371),Term!$A$1:$C$2000,1,FALSE)),0,1))</f>
        <v/>
      </c>
    </row>
    <row r="29372" spans="36:36" x14ac:dyDescent="0.15">
      <c r="AJ29372" t="str">
        <f>IF(AI29372="","",IF(ISERROR(VLOOKUP(CONCATENATE(F29372),Term!$A$1:$C$2000,1,FALSE)),0,1))</f>
        <v/>
      </c>
    </row>
    <row r="29373" spans="36:36" x14ac:dyDescent="0.15">
      <c r="AJ29373" t="str">
        <f>IF(AI29373="","",IF(ISERROR(VLOOKUP(CONCATENATE(F29373),Term!$A$1:$C$2000,1,FALSE)),0,1))</f>
        <v/>
      </c>
    </row>
    <row r="29374" spans="36:36" x14ac:dyDescent="0.15">
      <c r="AJ29374" t="str">
        <f>IF(AI29374="","",IF(ISERROR(VLOOKUP(CONCATENATE(F29374),Term!$A$1:$C$2000,1,FALSE)),0,1))</f>
        <v/>
      </c>
    </row>
    <row r="29375" spans="36:36" x14ac:dyDescent="0.15">
      <c r="AJ29375" t="str">
        <f>IF(AI29375="","",IF(ISERROR(VLOOKUP(CONCATENATE(F29375),Term!$A$1:$C$2000,1,FALSE)),0,1))</f>
        <v/>
      </c>
    </row>
    <row r="29376" spans="36:36" x14ac:dyDescent="0.15">
      <c r="AJ29376" t="str">
        <f>IF(AI29376="","",IF(ISERROR(VLOOKUP(CONCATENATE(F29376),Term!$A$1:$C$2000,1,FALSE)),0,1))</f>
        <v/>
      </c>
    </row>
    <row r="29377" spans="36:36" x14ac:dyDescent="0.15">
      <c r="AJ29377" t="str">
        <f>IF(AI29377="","",IF(ISERROR(VLOOKUP(CONCATENATE(F29377),Term!$A$1:$C$2000,1,FALSE)),0,1))</f>
        <v/>
      </c>
    </row>
    <row r="29378" spans="36:36" x14ac:dyDescent="0.15">
      <c r="AJ29378" t="str">
        <f>IF(AI29378="","",IF(ISERROR(VLOOKUP(CONCATENATE(F29378),Term!$A$1:$C$2000,1,FALSE)),0,1))</f>
        <v/>
      </c>
    </row>
    <row r="29379" spans="36:36" x14ac:dyDescent="0.15">
      <c r="AJ29379" t="str">
        <f>IF(AI29379="","",IF(ISERROR(VLOOKUP(CONCATENATE(F29379),Term!$A$1:$C$2000,1,FALSE)),0,1))</f>
        <v/>
      </c>
    </row>
    <row r="29380" spans="36:36" x14ac:dyDescent="0.15">
      <c r="AJ29380" t="str">
        <f>IF(AI29380="","",IF(ISERROR(VLOOKUP(CONCATENATE(F29380),Term!$A$1:$C$2000,1,FALSE)),0,1))</f>
        <v/>
      </c>
    </row>
    <row r="29381" spans="36:36" x14ac:dyDescent="0.15">
      <c r="AJ29381" t="str">
        <f>IF(AI29381="","",IF(ISERROR(VLOOKUP(CONCATENATE(F29381),Term!$A$1:$C$2000,1,FALSE)),0,1))</f>
        <v/>
      </c>
    </row>
    <row r="29382" spans="36:36" x14ac:dyDescent="0.15">
      <c r="AJ29382" t="str">
        <f>IF(AI29382="","",IF(ISERROR(VLOOKUP(CONCATENATE(F29382),Term!$A$1:$C$2000,1,FALSE)),0,1))</f>
        <v/>
      </c>
    </row>
    <row r="29383" spans="36:36" x14ac:dyDescent="0.15">
      <c r="AJ29383" t="str">
        <f>IF(AI29383="","",IF(ISERROR(VLOOKUP(CONCATENATE(F29383),Term!$A$1:$C$2000,1,FALSE)),0,1))</f>
        <v/>
      </c>
    </row>
    <row r="29384" spans="36:36" x14ac:dyDescent="0.15">
      <c r="AJ29384" t="str">
        <f>IF(AI29384="","",IF(ISERROR(VLOOKUP(CONCATENATE(F29384),Term!$A$1:$C$2000,1,FALSE)),0,1))</f>
        <v/>
      </c>
    </row>
    <row r="29385" spans="36:36" x14ac:dyDescent="0.15">
      <c r="AJ29385" t="str">
        <f>IF(AI29385="","",IF(ISERROR(VLOOKUP(CONCATENATE(F29385),Term!$A$1:$C$2000,1,FALSE)),0,1))</f>
        <v/>
      </c>
    </row>
    <row r="29386" spans="36:36" x14ac:dyDescent="0.15">
      <c r="AJ29386" t="str">
        <f>IF(AI29386="","",IF(ISERROR(VLOOKUP(CONCATENATE(F29386),Term!$A$1:$C$2000,1,FALSE)),0,1))</f>
        <v/>
      </c>
    </row>
    <row r="29387" spans="36:36" x14ac:dyDescent="0.15">
      <c r="AJ29387" t="str">
        <f>IF(AI29387="","",IF(ISERROR(VLOOKUP(CONCATENATE(F29387),Term!$A$1:$C$2000,1,FALSE)),0,1))</f>
        <v/>
      </c>
    </row>
    <row r="29388" spans="36:36" x14ac:dyDescent="0.15">
      <c r="AJ29388" t="str">
        <f>IF(AI29388="","",IF(ISERROR(VLOOKUP(CONCATENATE(F29388),Term!$A$1:$C$2000,1,FALSE)),0,1))</f>
        <v/>
      </c>
    </row>
    <row r="29389" spans="36:36" x14ac:dyDescent="0.15">
      <c r="AJ29389" t="str">
        <f>IF(AI29389="","",IF(ISERROR(VLOOKUP(CONCATENATE(F29389),Term!$A$1:$C$2000,1,FALSE)),0,1))</f>
        <v/>
      </c>
    </row>
    <row r="29390" spans="36:36" x14ac:dyDescent="0.15">
      <c r="AJ29390" t="str">
        <f>IF(AI29390="","",IF(ISERROR(VLOOKUP(CONCATENATE(F29390),Term!$A$1:$C$2000,1,FALSE)),0,1))</f>
        <v/>
      </c>
    </row>
    <row r="29391" spans="36:36" x14ac:dyDescent="0.15">
      <c r="AJ29391" t="str">
        <f>IF(AI29391="","",IF(ISERROR(VLOOKUP(CONCATENATE(F29391),Term!$A$1:$C$2000,1,FALSE)),0,1))</f>
        <v/>
      </c>
    </row>
    <row r="29392" spans="36:36" x14ac:dyDescent="0.15">
      <c r="AJ29392" t="str">
        <f>IF(AI29392="","",IF(ISERROR(VLOOKUP(CONCATENATE(F29392),Term!$A$1:$C$2000,1,FALSE)),0,1))</f>
        <v/>
      </c>
    </row>
    <row r="29393" spans="36:36" x14ac:dyDescent="0.15">
      <c r="AJ29393" t="str">
        <f>IF(AI29393="","",IF(ISERROR(VLOOKUP(CONCATENATE(F29393),Term!$A$1:$C$2000,1,FALSE)),0,1))</f>
        <v/>
      </c>
    </row>
    <row r="29394" spans="36:36" x14ac:dyDescent="0.15">
      <c r="AJ29394" t="str">
        <f>IF(AI29394="","",IF(ISERROR(VLOOKUP(CONCATENATE(F29394),Term!$A$1:$C$2000,1,FALSE)),0,1))</f>
        <v/>
      </c>
    </row>
    <row r="29395" spans="36:36" x14ac:dyDescent="0.15">
      <c r="AJ29395" t="str">
        <f>IF(AI29395="","",IF(ISERROR(VLOOKUP(CONCATENATE(F29395),Term!$A$1:$C$2000,1,FALSE)),0,1))</f>
        <v/>
      </c>
    </row>
    <row r="29396" spans="36:36" x14ac:dyDescent="0.15">
      <c r="AJ29396" t="str">
        <f>IF(AI29396="","",IF(ISERROR(VLOOKUP(CONCATENATE(F29396),Term!$A$1:$C$2000,1,FALSE)),0,1))</f>
        <v/>
      </c>
    </row>
    <row r="29397" spans="36:36" x14ac:dyDescent="0.15">
      <c r="AJ29397" t="str">
        <f>IF(AI29397="","",IF(ISERROR(VLOOKUP(CONCATENATE(F29397),Term!$A$1:$C$2000,1,FALSE)),0,1))</f>
        <v/>
      </c>
    </row>
    <row r="29398" spans="36:36" x14ac:dyDescent="0.15">
      <c r="AJ29398" t="str">
        <f>IF(AI29398="","",IF(ISERROR(VLOOKUP(CONCATENATE(F29398),Term!$A$1:$C$2000,1,FALSE)),0,1))</f>
        <v/>
      </c>
    </row>
    <row r="29399" spans="36:36" x14ac:dyDescent="0.15">
      <c r="AJ29399" t="str">
        <f>IF(AI29399="","",IF(ISERROR(VLOOKUP(CONCATENATE(F29399),Term!$A$1:$C$2000,1,FALSE)),0,1))</f>
        <v/>
      </c>
    </row>
    <row r="29400" spans="36:36" x14ac:dyDescent="0.15">
      <c r="AJ29400" t="str">
        <f>IF(AI29400="","",IF(ISERROR(VLOOKUP(CONCATENATE(F29400),Term!$A$1:$C$2000,1,FALSE)),0,1))</f>
        <v/>
      </c>
    </row>
    <row r="29401" spans="36:36" x14ac:dyDescent="0.15">
      <c r="AJ29401" t="str">
        <f>IF(AI29401="","",IF(ISERROR(VLOOKUP(CONCATENATE(F29401),Term!$A$1:$C$2000,1,FALSE)),0,1))</f>
        <v/>
      </c>
    </row>
    <row r="29402" spans="36:36" x14ac:dyDescent="0.15">
      <c r="AJ29402" t="str">
        <f>IF(AI29402="","",IF(ISERROR(VLOOKUP(CONCATENATE(F29402),Term!$A$1:$C$2000,1,FALSE)),0,1))</f>
        <v/>
      </c>
    </row>
    <row r="29403" spans="36:36" x14ac:dyDescent="0.15">
      <c r="AJ29403" t="str">
        <f>IF(AI29403="","",IF(ISERROR(VLOOKUP(CONCATENATE(F29403),Term!$A$1:$C$2000,1,FALSE)),0,1))</f>
        <v/>
      </c>
    </row>
    <row r="29404" spans="36:36" x14ac:dyDescent="0.15">
      <c r="AJ29404" t="str">
        <f>IF(AI29404="","",IF(ISERROR(VLOOKUP(CONCATENATE(F29404),Term!$A$1:$C$2000,1,FALSE)),0,1))</f>
        <v/>
      </c>
    </row>
    <row r="29405" spans="36:36" x14ac:dyDescent="0.15">
      <c r="AJ29405" t="str">
        <f>IF(AI29405="","",IF(ISERROR(VLOOKUP(CONCATENATE(F29405),Term!$A$1:$C$2000,1,FALSE)),0,1))</f>
        <v/>
      </c>
    </row>
    <row r="29406" spans="36:36" x14ac:dyDescent="0.15">
      <c r="AJ29406" t="str">
        <f>IF(AI29406="","",IF(ISERROR(VLOOKUP(CONCATENATE(F29406),Term!$A$1:$C$2000,1,FALSE)),0,1))</f>
        <v/>
      </c>
    </row>
    <row r="29407" spans="36:36" x14ac:dyDescent="0.15">
      <c r="AJ29407" t="str">
        <f>IF(AI29407="","",IF(ISERROR(VLOOKUP(CONCATENATE(F29407),Term!$A$1:$C$2000,1,FALSE)),0,1))</f>
        <v/>
      </c>
    </row>
    <row r="29408" spans="36:36" x14ac:dyDescent="0.15">
      <c r="AJ29408" t="str">
        <f>IF(AI29408="","",IF(ISERROR(VLOOKUP(CONCATENATE(F29408),Term!$A$1:$C$2000,1,FALSE)),0,1))</f>
        <v/>
      </c>
    </row>
    <row r="29409" spans="36:36" x14ac:dyDescent="0.15">
      <c r="AJ29409" t="str">
        <f>IF(AI29409="","",IF(ISERROR(VLOOKUP(CONCATENATE(F29409),Term!$A$1:$C$2000,1,FALSE)),0,1))</f>
        <v/>
      </c>
    </row>
    <row r="29410" spans="36:36" x14ac:dyDescent="0.15">
      <c r="AJ29410" t="str">
        <f>IF(AI29410="","",IF(ISERROR(VLOOKUP(CONCATENATE(F29410),Term!$A$1:$C$2000,1,FALSE)),0,1))</f>
        <v/>
      </c>
    </row>
    <row r="29411" spans="36:36" x14ac:dyDescent="0.15">
      <c r="AJ29411" t="str">
        <f>IF(AI29411="","",IF(ISERROR(VLOOKUP(CONCATENATE(F29411),Term!$A$1:$C$2000,1,FALSE)),0,1))</f>
        <v/>
      </c>
    </row>
    <row r="29412" spans="36:36" x14ac:dyDescent="0.15">
      <c r="AJ29412" t="str">
        <f>IF(AI29412="","",IF(ISERROR(VLOOKUP(CONCATENATE(F29412),Term!$A$1:$C$2000,1,FALSE)),0,1))</f>
        <v/>
      </c>
    </row>
    <row r="29413" spans="36:36" x14ac:dyDescent="0.15">
      <c r="AJ29413" t="str">
        <f>IF(AI29413="","",IF(ISERROR(VLOOKUP(CONCATENATE(F29413),Term!$A$1:$C$2000,1,FALSE)),0,1))</f>
        <v/>
      </c>
    </row>
    <row r="29414" spans="36:36" x14ac:dyDescent="0.15">
      <c r="AJ29414" t="str">
        <f>IF(AI29414="","",IF(ISERROR(VLOOKUP(CONCATENATE(F29414),Term!$A$1:$C$2000,1,FALSE)),0,1))</f>
        <v/>
      </c>
    </row>
    <row r="29415" spans="36:36" x14ac:dyDescent="0.15">
      <c r="AJ29415" t="str">
        <f>IF(AI29415="","",IF(ISERROR(VLOOKUP(CONCATENATE(F29415),Term!$A$1:$C$2000,1,FALSE)),0,1))</f>
        <v/>
      </c>
    </row>
    <row r="29416" spans="36:36" x14ac:dyDescent="0.15">
      <c r="AJ29416" t="str">
        <f>IF(AI29416="","",IF(ISERROR(VLOOKUP(CONCATENATE(F29416),Term!$A$1:$C$2000,1,FALSE)),0,1))</f>
        <v/>
      </c>
    </row>
    <row r="29417" spans="36:36" x14ac:dyDescent="0.15">
      <c r="AJ29417" t="str">
        <f>IF(AI29417="","",IF(ISERROR(VLOOKUP(CONCATENATE(F29417),Term!$A$1:$C$2000,1,FALSE)),0,1))</f>
        <v/>
      </c>
    </row>
    <row r="29418" spans="36:36" x14ac:dyDescent="0.15">
      <c r="AJ29418" t="str">
        <f>IF(AI29418="","",IF(ISERROR(VLOOKUP(CONCATENATE(F29418),Term!$A$1:$C$2000,1,FALSE)),0,1))</f>
        <v/>
      </c>
    </row>
    <row r="29419" spans="36:36" x14ac:dyDescent="0.15">
      <c r="AJ29419" t="str">
        <f>IF(AI29419="","",IF(ISERROR(VLOOKUP(CONCATENATE(F29419),Term!$A$1:$C$2000,1,FALSE)),0,1))</f>
        <v/>
      </c>
    </row>
    <row r="29420" spans="36:36" x14ac:dyDescent="0.15">
      <c r="AJ29420" t="str">
        <f>IF(AI29420="","",IF(ISERROR(VLOOKUP(CONCATENATE(F29420),Term!$A$1:$C$2000,1,FALSE)),0,1))</f>
        <v/>
      </c>
    </row>
    <row r="29421" spans="36:36" x14ac:dyDescent="0.15">
      <c r="AJ29421" t="str">
        <f>IF(AI29421="","",IF(ISERROR(VLOOKUP(CONCATENATE(F29421),Term!$A$1:$C$2000,1,FALSE)),0,1))</f>
        <v/>
      </c>
    </row>
    <row r="29422" spans="36:36" x14ac:dyDescent="0.15">
      <c r="AJ29422" t="str">
        <f>IF(AI29422="","",IF(ISERROR(VLOOKUP(CONCATENATE(F29422),Term!$A$1:$C$2000,1,FALSE)),0,1))</f>
        <v/>
      </c>
    </row>
    <row r="29423" spans="36:36" x14ac:dyDescent="0.15">
      <c r="AJ29423" t="str">
        <f>IF(AI29423="","",IF(ISERROR(VLOOKUP(CONCATENATE(F29423),Term!$A$1:$C$2000,1,FALSE)),0,1))</f>
        <v/>
      </c>
    </row>
    <row r="29424" spans="36:36" x14ac:dyDescent="0.15">
      <c r="AJ29424" t="str">
        <f>IF(AI29424="","",IF(ISERROR(VLOOKUP(CONCATENATE(F29424),Term!$A$1:$C$2000,1,FALSE)),0,1))</f>
        <v/>
      </c>
    </row>
    <row r="29425" spans="36:36" x14ac:dyDescent="0.15">
      <c r="AJ29425" t="str">
        <f>IF(AI29425="","",IF(ISERROR(VLOOKUP(CONCATENATE(F29425),Term!$A$1:$C$2000,1,FALSE)),0,1))</f>
        <v/>
      </c>
    </row>
    <row r="29426" spans="36:36" x14ac:dyDescent="0.15">
      <c r="AJ29426" t="str">
        <f>IF(AI29426="","",IF(ISERROR(VLOOKUP(CONCATENATE(F29426),Term!$A$1:$C$2000,1,FALSE)),0,1))</f>
        <v/>
      </c>
    </row>
    <row r="29427" spans="36:36" x14ac:dyDescent="0.15">
      <c r="AJ29427" t="str">
        <f>IF(AI29427="","",IF(ISERROR(VLOOKUP(CONCATENATE(F29427),Term!$A$1:$C$2000,1,FALSE)),0,1))</f>
        <v/>
      </c>
    </row>
    <row r="29428" spans="36:36" x14ac:dyDescent="0.15">
      <c r="AJ29428" t="str">
        <f>IF(AI29428="","",IF(ISERROR(VLOOKUP(CONCATENATE(F29428),Term!$A$1:$C$2000,1,FALSE)),0,1))</f>
        <v/>
      </c>
    </row>
    <row r="29429" spans="36:36" x14ac:dyDescent="0.15">
      <c r="AJ29429" t="str">
        <f>IF(AI29429="","",IF(ISERROR(VLOOKUP(CONCATENATE(F29429),Term!$A$1:$C$2000,1,FALSE)),0,1))</f>
        <v/>
      </c>
    </row>
    <row r="29430" spans="36:36" x14ac:dyDescent="0.15">
      <c r="AJ29430" t="str">
        <f>IF(AI29430="","",IF(ISERROR(VLOOKUP(CONCATENATE(F29430),Term!$A$1:$C$2000,1,FALSE)),0,1))</f>
        <v/>
      </c>
    </row>
    <row r="29431" spans="36:36" x14ac:dyDescent="0.15">
      <c r="AJ29431" t="str">
        <f>IF(AI29431="","",IF(ISERROR(VLOOKUP(CONCATENATE(F29431),Term!$A$1:$C$2000,1,FALSE)),0,1))</f>
        <v/>
      </c>
    </row>
    <row r="29432" spans="36:36" x14ac:dyDescent="0.15">
      <c r="AJ29432" t="str">
        <f>IF(AI29432="","",IF(ISERROR(VLOOKUP(CONCATENATE(F29432),Term!$A$1:$C$2000,1,FALSE)),0,1))</f>
        <v/>
      </c>
    </row>
    <row r="29433" spans="36:36" x14ac:dyDescent="0.15">
      <c r="AJ29433" t="str">
        <f>IF(AI29433="","",IF(ISERROR(VLOOKUP(CONCATENATE(F29433),Term!$A$1:$C$2000,1,FALSE)),0,1))</f>
        <v/>
      </c>
    </row>
    <row r="29434" spans="36:36" x14ac:dyDescent="0.15">
      <c r="AJ29434" t="str">
        <f>IF(AI29434="","",IF(ISERROR(VLOOKUP(CONCATENATE(F29434),Term!$A$1:$C$2000,1,FALSE)),0,1))</f>
        <v/>
      </c>
    </row>
    <row r="29435" spans="36:36" x14ac:dyDescent="0.15">
      <c r="AJ29435" t="str">
        <f>IF(AI29435="","",IF(ISERROR(VLOOKUP(CONCATENATE(F29435),Term!$A$1:$C$2000,1,FALSE)),0,1))</f>
        <v/>
      </c>
    </row>
    <row r="29436" spans="36:36" x14ac:dyDescent="0.15">
      <c r="AJ29436" t="str">
        <f>IF(AI29436="","",IF(ISERROR(VLOOKUP(CONCATENATE(F29436),Term!$A$1:$C$2000,1,FALSE)),0,1))</f>
        <v/>
      </c>
    </row>
    <row r="29437" spans="36:36" x14ac:dyDescent="0.15">
      <c r="AJ29437" t="str">
        <f>IF(AI29437="","",IF(ISERROR(VLOOKUP(CONCATENATE(F29437),Term!$A$1:$C$2000,1,FALSE)),0,1))</f>
        <v/>
      </c>
    </row>
    <row r="29438" spans="36:36" x14ac:dyDescent="0.15">
      <c r="AJ29438" t="str">
        <f>IF(AI29438="","",IF(ISERROR(VLOOKUP(CONCATENATE(F29438),Term!$A$1:$C$2000,1,FALSE)),0,1))</f>
        <v/>
      </c>
    </row>
    <row r="29439" spans="36:36" x14ac:dyDescent="0.15">
      <c r="AJ29439" t="str">
        <f>IF(AI29439="","",IF(ISERROR(VLOOKUP(CONCATENATE(F29439),Term!$A$1:$C$2000,1,FALSE)),0,1))</f>
        <v/>
      </c>
    </row>
    <row r="29440" spans="36:36" x14ac:dyDescent="0.15">
      <c r="AJ29440" t="str">
        <f>IF(AI29440="","",IF(ISERROR(VLOOKUP(CONCATENATE(F29440),Term!$A$1:$C$2000,1,FALSE)),0,1))</f>
        <v/>
      </c>
    </row>
    <row r="29441" spans="36:36" x14ac:dyDescent="0.15">
      <c r="AJ29441" t="str">
        <f>IF(AI29441="","",IF(ISERROR(VLOOKUP(CONCATENATE(F29441),Term!$A$1:$C$2000,1,FALSE)),0,1))</f>
        <v/>
      </c>
    </row>
    <row r="29442" spans="36:36" x14ac:dyDescent="0.15">
      <c r="AJ29442" t="str">
        <f>IF(AI29442="","",IF(ISERROR(VLOOKUP(CONCATENATE(F29442),Term!$A$1:$C$2000,1,FALSE)),0,1))</f>
        <v/>
      </c>
    </row>
    <row r="29443" spans="36:36" x14ac:dyDescent="0.15">
      <c r="AJ29443" t="str">
        <f>IF(AI29443="","",IF(ISERROR(VLOOKUP(CONCATENATE(F29443),Term!$A$1:$C$2000,1,FALSE)),0,1))</f>
        <v/>
      </c>
    </row>
    <row r="29444" spans="36:36" x14ac:dyDescent="0.15">
      <c r="AJ29444" t="str">
        <f>IF(AI29444="","",IF(ISERROR(VLOOKUP(CONCATENATE(F29444),Term!$A$1:$C$2000,1,FALSE)),0,1))</f>
        <v/>
      </c>
    </row>
    <row r="29445" spans="36:36" x14ac:dyDescent="0.15">
      <c r="AJ29445" t="str">
        <f>IF(AI29445="","",IF(ISERROR(VLOOKUP(CONCATENATE(F29445),Term!$A$1:$C$2000,1,FALSE)),0,1))</f>
        <v/>
      </c>
    </row>
    <row r="29446" spans="36:36" x14ac:dyDescent="0.15">
      <c r="AJ29446" t="str">
        <f>IF(AI29446="","",IF(ISERROR(VLOOKUP(CONCATENATE(F29446),Term!$A$1:$C$2000,1,FALSE)),0,1))</f>
        <v/>
      </c>
    </row>
    <row r="29447" spans="36:36" x14ac:dyDescent="0.15">
      <c r="AJ29447" t="str">
        <f>IF(AI29447="","",IF(ISERROR(VLOOKUP(CONCATENATE(F29447),Term!$A$1:$C$2000,1,FALSE)),0,1))</f>
        <v/>
      </c>
    </row>
    <row r="29448" spans="36:36" x14ac:dyDescent="0.15">
      <c r="AJ29448" t="str">
        <f>IF(AI29448="","",IF(ISERROR(VLOOKUP(CONCATENATE(F29448),Term!$A$1:$C$2000,1,FALSE)),0,1))</f>
        <v/>
      </c>
    </row>
    <row r="29449" spans="36:36" x14ac:dyDescent="0.15">
      <c r="AJ29449" t="str">
        <f>IF(AI29449="","",IF(ISERROR(VLOOKUP(CONCATENATE(F29449),Term!$A$1:$C$2000,1,FALSE)),0,1))</f>
        <v/>
      </c>
    </row>
    <row r="29450" spans="36:36" x14ac:dyDescent="0.15">
      <c r="AJ29450" t="str">
        <f>IF(AI29450="","",IF(ISERROR(VLOOKUP(CONCATENATE(F29450),Term!$A$1:$C$2000,1,FALSE)),0,1))</f>
        <v/>
      </c>
    </row>
    <row r="29451" spans="36:36" x14ac:dyDescent="0.15">
      <c r="AJ29451" t="str">
        <f>IF(AI29451="","",IF(ISERROR(VLOOKUP(CONCATENATE(F29451),Term!$A$1:$C$2000,1,FALSE)),0,1))</f>
        <v/>
      </c>
    </row>
    <row r="29452" spans="36:36" x14ac:dyDescent="0.15">
      <c r="AJ29452" t="str">
        <f>IF(AI29452="","",IF(ISERROR(VLOOKUP(CONCATENATE(F29452),Term!$A$1:$C$2000,1,FALSE)),0,1))</f>
        <v/>
      </c>
    </row>
    <row r="29453" spans="36:36" x14ac:dyDescent="0.15">
      <c r="AJ29453" t="str">
        <f>IF(AI29453="","",IF(ISERROR(VLOOKUP(CONCATENATE(F29453),Term!$A$1:$C$2000,1,FALSE)),0,1))</f>
        <v/>
      </c>
    </row>
    <row r="29454" spans="36:36" x14ac:dyDescent="0.15">
      <c r="AJ29454" t="str">
        <f>IF(AI29454="","",IF(ISERROR(VLOOKUP(CONCATENATE(F29454),Term!$A$1:$C$2000,1,FALSE)),0,1))</f>
        <v/>
      </c>
    </row>
    <row r="29455" spans="36:36" x14ac:dyDescent="0.15">
      <c r="AJ29455" t="str">
        <f>IF(AI29455="","",IF(ISERROR(VLOOKUP(CONCATENATE(F29455),Term!$A$1:$C$2000,1,FALSE)),0,1))</f>
        <v/>
      </c>
    </row>
    <row r="29456" spans="36:36" x14ac:dyDescent="0.15">
      <c r="AJ29456" t="str">
        <f>IF(AI29456="","",IF(ISERROR(VLOOKUP(CONCATENATE(F29456),Term!$A$1:$C$2000,1,FALSE)),0,1))</f>
        <v/>
      </c>
    </row>
    <row r="29457" spans="36:36" x14ac:dyDescent="0.15">
      <c r="AJ29457" t="str">
        <f>IF(AI29457="","",IF(ISERROR(VLOOKUP(CONCATENATE(F29457),Term!$A$1:$C$2000,1,FALSE)),0,1))</f>
        <v/>
      </c>
    </row>
    <row r="29458" spans="36:36" x14ac:dyDescent="0.15">
      <c r="AJ29458" t="str">
        <f>IF(AI29458="","",IF(ISERROR(VLOOKUP(CONCATENATE(F29458),Term!$A$1:$C$2000,1,FALSE)),0,1))</f>
        <v/>
      </c>
    </row>
    <row r="29459" spans="36:36" x14ac:dyDescent="0.15">
      <c r="AJ29459" t="str">
        <f>IF(AI29459="","",IF(ISERROR(VLOOKUP(CONCATENATE(F29459),Term!$A$1:$C$2000,1,FALSE)),0,1))</f>
        <v/>
      </c>
    </row>
    <row r="29460" spans="36:36" x14ac:dyDescent="0.15">
      <c r="AJ29460" t="str">
        <f>IF(AI29460="","",IF(ISERROR(VLOOKUP(CONCATENATE(F29460),Term!$A$1:$C$2000,1,FALSE)),0,1))</f>
        <v/>
      </c>
    </row>
    <row r="29461" spans="36:36" x14ac:dyDescent="0.15">
      <c r="AJ29461" t="str">
        <f>IF(AI29461="","",IF(ISERROR(VLOOKUP(CONCATENATE(F29461),Term!$A$1:$C$2000,1,FALSE)),0,1))</f>
        <v/>
      </c>
    </row>
    <row r="29462" spans="36:36" x14ac:dyDescent="0.15">
      <c r="AJ29462" t="str">
        <f>IF(AI29462="","",IF(ISERROR(VLOOKUP(CONCATENATE(F29462),Term!$A$1:$C$2000,1,FALSE)),0,1))</f>
        <v/>
      </c>
    </row>
    <row r="29463" spans="36:36" x14ac:dyDescent="0.15">
      <c r="AJ29463" t="str">
        <f>IF(AI29463="","",IF(ISERROR(VLOOKUP(CONCATENATE(F29463),Term!$A$1:$C$2000,1,FALSE)),0,1))</f>
        <v/>
      </c>
    </row>
    <row r="29464" spans="36:36" x14ac:dyDescent="0.15">
      <c r="AJ29464" t="str">
        <f>IF(AI29464="","",IF(ISERROR(VLOOKUP(CONCATENATE(F29464),Term!$A$1:$C$2000,1,FALSE)),0,1))</f>
        <v/>
      </c>
    </row>
    <row r="29465" spans="36:36" x14ac:dyDescent="0.15">
      <c r="AJ29465" t="str">
        <f>IF(AI29465="","",IF(ISERROR(VLOOKUP(CONCATENATE(F29465),Term!$A$1:$C$2000,1,FALSE)),0,1))</f>
        <v/>
      </c>
    </row>
    <row r="29466" spans="36:36" x14ac:dyDescent="0.15">
      <c r="AJ29466" t="str">
        <f>IF(AI29466="","",IF(ISERROR(VLOOKUP(CONCATENATE(F29466),Term!$A$1:$C$2000,1,FALSE)),0,1))</f>
        <v/>
      </c>
    </row>
    <row r="29467" spans="36:36" x14ac:dyDescent="0.15">
      <c r="AJ29467" t="str">
        <f>IF(AI29467="","",IF(ISERROR(VLOOKUP(CONCATENATE(F29467),Term!$A$1:$C$2000,1,FALSE)),0,1))</f>
        <v/>
      </c>
    </row>
    <row r="29468" spans="36:36" x14ac:dyDescent="0.15">
      <c r="AJ29468" t="str">
        <f>IF(AI29468="","",IF(ISERROR(VLOOKUP(CONCATENATE(F29468),Term!$A$1:$C$2000,1,FALSE)),0,1))</f>
        <v/>
      </c>
    </row>
    <row r="29469" spans="36:36" x14ac:dyDescent="0.15">
      <c r="AJ29469" t="str">
        <f>IF(AI29469="","",IF(ISERROR(VLOOKUP(CONCATENATE(F29469),Term!$A$1:$C$2000,1,FALSE)),0,1))</f>
        <v/>
      </c>
    </row>
    <row r="29470" spans="36:36" x14ac:dyDescent="0.15">
      <c r="AJ29470" t="str">
        <f>IF(AI29470="","",IF(ISERROR(VLOOKUP(CONCATENATE(F29470),Term!$A$1:$C$2000,1,FALSE)),0,1))</f>
        <v/>
      </c>
    </row>
    <row r="29471" spans="36:36" x14ac:dyDescent="0.15">
      <c r="AJ29471" t="str">
        <f>IF(AI29471="","",IF(ISERROR(VLOOKUP(CONCATENATE(F29471),Term!$A$1:$C$2000,1,FALSE)),0,1))</f>
        <v/>
      </c>
    </row>
    <row r="29472" spans="36:36" x14ac:dyDescent="0.15">
      <c r="AJ29472" t="str">
        <f>IF(AI29472="","",IF(ISERROR(VLOOKUP(CONCATENATE(F29472),Term!$A$1:$C$2000,1,FALSE)),0,1))</f>
        <v/>
      </c>
    </row>
    <row r="29473" spans="36:36" x14ac:dyDescent="0.15">
      <c r="AJ29473" t="str">
        <f>IF(AI29473="","",IF(ISERROR(VLOOKUP(CONCATENATE(F29473),Term!$A$1:$C$2000,1,FALSE)),0,1))</f>
        <v/>
      </c>
    </row>
    <row r="29474" spans="36:36" x14ac:dyDescent="0.15">
      <c r="AJ29474" t="str">
        <f>IF(AI29474="","",IF(ISERROR(VLOOKUP(CONCATENATE(F29474),Term!$A$1:$C$2000,1,FALSE)),0,1))</f>
        <v/>
      </c>
    </row>
    <row r="29475" spans="36:36" x14ac:dyDescent="0.15">
      <c r="AJ29475" t="str">
        <f>IF(AI29475="","",IF(ISERROR(VLOOKUP(CONCATENATE(F29475),Term!$A$1:$C$2000,1,FALSE)),0,1))</f>
        <v/>
      </c>
    </row>
    <row r="29476" spans="36:36" x14ac:dyDescent="0.15">
      <c r="AJ29476" t="str">
        <f>IF(AI29476="","",IF(ISERROR(VLOOKUP(CONCATENATE(F29476),Term!$A$1:$C$2000,1,FALSE)),0,1))</f>
        <v/>
      </c>
    </row>
    <row r="29477" spans="36:36" x14ac:dyDescent="0.15">
      <c r="AJ29477" t="str">
        <f>IF(AI29477="","",IF(ISERROR(VLOOKUP(CONCATENATE(F29477),Term!$A$1:$C$2000,1,FALSE)),0,1))</f>
        <v/>
      </c>
    </row>
    <row r="29478" spans="36:36" x14ac:dyDescent="0.15">
      <c r="AJ29478" t="str">
        <f>IF(AI29478="","",IF(ISERROR(VLOOKUP(CONCATENATE(F29478),Term!$A$1:$C$2000,1,FALSE)),0,1))</f>
        <v/>
      </c>
    </row>
    <row r="29479" spans="36:36" x14ac:dyDescent="0.15">
      <c r="AJ29479" t="str">
        <f>IF(AI29479="","",IF(ISERROR(VLOOKUP(CONCATENATE(F29479),Term!$A$1:$C$2000,1,FALSE)),0,1))</f>
        <v/>
      </c>
    </row>
    <row r="29480" spans="36:36" x14ac:dyDescent="0.15">
      <c r="AJ29480" t="str">
        <f>IF(AI29480="","",IF(ISERROR(VLOOKUP(CONCATENATE(F29480),Term!$A$1:$C$2000,1,FALSE)),0,1))</f>
        <v/>
      </c>
    </row>
    <row r="29481" spans="36:36" x14ac:dyDescent="0.15">
      <c r="AJ29481" t="str">
        <f>IF(AI29481="","",IF(ISERROR(VLOOKUP(CONCATENATE(F29481),Term!$A$1:$C$2000,1,FALSE)),0,1))</f>
        <v/>
      </c>
    </row>
    <row r="29482" spans="36:36" x14ac:dyDescent="0.15">
      <c r="AJ29482" t="str">
        <f>IF(AI29482="","",IF(ISERROR(VLOOKUP(CONCATENATE(F29482),Term!$A$1:$C$2000,1,FALSE)),0,1))</f>
        <v/>
      </c>
    </row>
    <row r="29483" spans="36:36" x14ac:dyDescent="0.15">
      <c r="AJ29483" t="str">
        <f>IF(AI29483="","",IF(ISERROR(VLOOKUP(CONCATENATE(F29483),Term!$A$1:$C$2000,1,FALSE)),0,1))</f>
        <v/>
      </c>
    </row>
    <row r="29484" spans="36:36" x14ac:dyDescent="0.15">
      <c r="AJ29484" t="str">
        <f>IF(AI29484="","",IF(ISERROR(VLOOKUP(CONCATENATE(F29484),Term!$A$1:$C$2000,1,FALSE)),0,1))</f>
        <v/>
      </c>
    </row>
    <row r="29485" spans="36:36" x14ac:dyDescent="0.15">
      <c r="AJ29485" t="str">
        <f>IF(AI29485="","",IF(ISERROR(VLOOKUP(CONCATENATE(F29485),Term!$A$1:$C$2000,1,FALSE)),0,1))</f>
        <v/>
      </c>
    </row>
    <row r="29486" spans="36:36" x14ac:dyDescent="0.15">
      <c r="AJ29486" t="str">
        <f>IF(AI29486="","",IF(ISERROR(VLOOKUP(CONCATENATE(F29486),Term!$A$1:$C$2000,1,FALSE)),0,1))</f>
        <v/>
      </c>
    </row>
    <row r="29487" spans="36:36" x14ac:dyDescent="0.15">
      <c r="AJ29487" t="str">
        <f>IF(AI29487="","",IF(ISERROR(VLOOKUP(CONCATENATE(F29487),Term!$A$1:$C$2000,1,FALSE)),0,1))</f>
        <v/>
      </c>
    </row>
    <row r="29488" spans="36:36" x14ac:dyDescent="0.15">
      <c r="AJ29488" t="str">
        <f>IF(AI29488="","",IF(ISERROR(VLOOKUP(CONCATENATE(F29488),Term!$A$1:$C$2000,1,FALSE)),0,1))</f>
        <v/>
      </c>
    </row>
    <row r="29489" spans="36:36" x14ac:dyDescent="0.15">
      <c r="AJ29489" t="str">
        <f>IF(AI29489="","",IF(ISERROR(VLOOKUP(CONCATENATE(F29489),Term!$A$1:$C$2000,1,FALSE)),0,1))</f>
        <v/>
      </c>
    </row>
    <row r="29490" spans="36:36" x14ac:dyDescent="0.15">
      <c r="AJ29490" t="str">
        <f>IF(AI29490="","",IF(ISERROR(VLOOKUP(CONCATENATE(F29490),Term!$A$1:$C$2000,1,FALSE)),0,1))</f>
        <v/>
      </c>
    </row>
    <row r="29491" spans="36:36" x14ac:dyDescent="0.15">
      <c r="AJ29491" t="str">
        <f>IF(AI29491="","",IF(ISERROR(VLOOKUP(CONCATENATE(F29491),Term!$A$1:$C$2000,1,FALSE)),0,1))</f>
        <v/>
      </c>
    </row>
    <row r="29492" spans="36:36" x14ac:dyDescent="0.15">
      <c r="AJ29492" t="str">
        <f>IF(AI29492="","",IF(ISERROR(VLOOKUP(CONCATENATE(F29492),Term!$A$1:$C$2000,1,FALSE)),0,1))</f>
        <v/>
      </c>
    </row>
    <row r="29493" spans="36:36" x14ac:dyDescent="0.15">
      <c r="AJ29493" t="str">
        <f>IF(AI29493="","",IF(ISERROR(VLOOKUP(CONCATENATE(F29493),Term!$A$1:$C$2000,1,FALSE)),0,1))</f>
        <v/>
      </c>
    </row>
    <row r="29494" spans="36:36" x14ac:dyDescent="0.15">
      <c r="AJ29494" t="str">
        <f>IF(AI29494="","",IF(ISERROR(VLOOKUP(CONCATENATE(F29494),Term!$A$1:$C$2000,1,FALSE)),0,1))</f>
        <v/>
      </c>
    </row>
    <row r="29495" spans="36:36" x14ac:dyDescent="0.15">
      <c r="AJ29495" t="str">
        <f>IF(AI29495="","",IF(ISERROR(VLOOKUP(CONCATENATE(F29495),Term!$A$1:$C$2000,1,FALSE)),0,1))</f>
        <v/>
      </c>
    </row>
    <row r="29496" spans="36:36" x14ac:dyDescent="0.15">
      <c r="AJ29496" t="str">
        <f>IF(AI29496="","",IF(ISERROR(VLOOKUP(CONCATENATE(F29496),Term!$A$1:$C$2000,1,FALSE)),0,1))</f>
        <v/>
      </c>
    </row>
    <row r="29497" spans="36:36" x14ac:dyDescent="0.15">
      <c r="AJ29497" t="str">
        <f>IF(AI29497="","",IF(ISERROR(VLOOKUP(CONCATENATE(F29497),Term!$A$1:$C$2000,1,FALSE)),0,1))</f>
        <v/>
      </c>
    </row>
    <row r="29498" spans="36:36" x14ac:dyDescent="0.15">
      <c r="AJ29498" t="str">
        <f>IF(AI29498="","",IF(ISERROR(VLOOKUP(CONCATENATE(F29498),Term!$A$1:$C$2000,1,FALSE)),0,1))</f>
        <v/>
      </c>
    </row>
    <row r="29499" spans="36:36" x14ac:dyDescent="0.15">
      <c r="AJ29499" t="str">
        <f>IF(AI29499="","",IF(ISERROR(VLOOKUP(CONCATENATE(F29499),Term!$A$1:$C$2000,1,FALSE)),0,1))</f>
        <v/>
      </c>
    </row>
    <row r="29500" spans="36:36" x14ac:dyDescent="0.15">
      <c r="AJ29500" t="str">
        <f>IF(AI29500="","",IF(ISERROR(VLOOKUP(CONCATENATE(F29500),Term!$A$1:$C$2000,1,FALSE)),0,1))</f>
        <v/>
      </c>
    </row>
    <row r="29501" spans="36:36" x14ac:dyDescent="0.15">
      <c r="AJ29501" t="str">
        <f>IF(AI29501="","",IF(ISERROR(VLOOKUP(CONCATENATE(F29501),Term!$A$1:$C$2000,1,FALSE)),0,1))</f>
        <v/>
      </c>
    </row>
    <row r="29502" spans="36:36" x14ac:dyDescent="0.15">
      <c r="AJ29502" t="str">
        <f>IF(AI29502="","",IF(ISERROR(VLOOKUP(CONCATENATE(F29502),Term!$A$1:$C$2000,1,FALSE)),0,1))</f>
        <v/>
      </c>
    </row>
    <row r="29503" spans="36:36" x14ac:dyDescent="0.15">
      <c r="AJ29503" t="str">
        <f>IF(AI29503="","",IF(ISERROR(VLOOKUP(CONCATENATE(F29503),Term!$A$1:$C$2000,1,FALSE)),0,1))</f>
        <v/>
      </c>
    </row>
    <row r="29504" spans="36:36" x14ac:dyDescent="0.15">
      <c r="AJ29504" t="str">
        <f>IF(AI29504="","",IF(ISERROR(VLOOKUP(CONCATENATE(F29504),Term!$A$1:$C$2000,1,FALSE)),0,1))</f>
        <v/>
      </c>
    </row>
    <row r="29505" spans="36:36" x14ac:dyDescent="0.15">
      <c r="AJ29505" t="str">
        <f>IF(AI29505="","",IF(ISERROR(VLOOKUP(CONCATENATE(F29505),Term!$A$1:$C$2000,1,FALSE)),0,1))</f>
        <v/>
      </c>
    </row>
    <row r="29506" spans="36:36" x14ac:dyDescent="0.15">
      <c r="AJ29506" t="str">
        <f>IF(AI29506="","",IF(ISERROR(VLOOKUP(CONCATENATE(F29506),Term!$A$1:$C$2000,1,FALSE)),0,1))</f>
        <v/>
      </c>
    </row>
    <row r="29507" spans="36:36" x14ac:dyDescent="0.15">
      <c r="AJ29507" t="str">
        <f>IF(AI29507="","",IF(ISERROR(VLOOKUP(CONCATENATE(F29507),Term!$A$1:$C$2000,1,FALSE)),0,1))</f>
        <v/>
      </c>
    </row>
    <row r="29508" spans="36:36" x14ac:dyDescent="0.15">
      <c r="AJ29508" t="str">
        <f>IF(AI29508="","",IF(ISERROR(VLOOKUP(CONCATENATE(F29508),Term!$A$1:$C$2000,1,FALSE)),0,1))</f>
        <v/>
      </c>
    </row>
    <row r="29509" spans="36:36" x14ac:dyDescent="0.15">
      <c r="AJ29509" t="str">
        <f>IF(AI29509="","",IF(ISERROR(VLOOKUP(CONCATENATE(F29509),Term!$A$1:$C$2000,1,FALSE)),0,1))</f>
        <v/>
      </c>
    </row>
    <row r="29510" spans="36:36" x14ac:dyDescent="0.15">
      <c r="AJ29510" t="str">
        <f>IF(AI29510="","",IF(ISERROR(VLOOKUP(CONCATENATE(F29510),Term!$A$1:$C$2000,1,FALSE)),0,1))</f>
        <v/>
      </c>
    </row>
    <row r="29511" spans="36:36" x14ac:dyDescent="0.15">
      <c r="AJ29511" t="str">
        <f>IF(AI29511="","",IF(ISERROR(VLOOKUP(CONCATENATE(F29511),Term!$A$1:$C$2000,1,FALSE)),0,1))</f>
        <v/>
      </c>
    </row>
    <row r="29512" spans="36:36" x14ac:dyDescent="0.15">
      <c r="AJ29512" t="str">
        <f>IF(AI29512="","",IF(ISERROR(VLOOKUP(CONCATENATE(F29512),Term!$A$1:$C$2000,1,FALSE)),0,1))</f>
        <v/>
      </c>
    </row>
    <row r="29513" spans="36:36" x14ac:dyDescent="0.15">
      <c r="AJ29513" t="str">
        <f>IF(AI29513="","",IF(ISERROR(VLOOKUP(CONCATENATE(F29513),Term!$A$1:$C$2000,1,FALSE)),0,1))</f>
        <v/>
      </c>
    </row>
    <row r="29514" spans="36:36" x14ac:dyDescent="0.15">
      <c r="AJ29514" t="str">
        <f>IF(AI29514="","",IF(ISERROR(VLOOKUP(CONCATENATE(F29514),Term!$A$1:$C$2000,1,FALSE)),0,1))</f>
        <v/>
      </c>
    </row>
    <row r="29515" spans="36:36" x14ac:dyDescent="0.15">
      <c r="AJ29515" t="str">
        <f>IF(AI29515="","",IF(ISERROR(VLOOKUP(CONCATENATE(F29515),Term!$A$1:$C$2000,1,FALSE)),0,1))</f>
        <v/>
      </c>
    </row>
    <row r="29516" spans="36:36" x14ac:dyDescent="0.15">
      <c r="AJ29516" t="str">
        <f>IF(AI29516="","",IF(ISERROR(VLOOKUP(CONCATENATE(F29516),Term!$A$1:$C$2000,1,FALSE)),0,1))</f>
        <v/>
      </c>
    </row>
    <row r="29517" spans="36:36" x14ac:dyDescent="0.15">
      <c r="AJ29517" t="str">
        <f>IF(AI29517="","",IF(ISERROR(VLOOKUP(CONCATENATE(F29517),Term!$A$1:$C$2000,1,FALSE)),0,1))</f>
        <v/>
      </c>
    </row>
    <row r="29518" spans="36:36" x14ac:dyDescent="0.15">
      <c r="AJ29518" t="str">
        <f>IF(AI29518="","",IF(ISERROR(VLOOKUP(CONCATENATE(F29518),Term!$A$1:$C$2000,1,FALSE)),0,1))</f>
        <v/>
      </c>
    </row>
    <row r="29519" spans="36:36" x14ac:dyDescent="0.15">
      <c r="AJ29519" t="str">
        <f>IF(AI29519="","",IF(ISERROR(VLOOKUP(CONCATENATE(F29519),Term!$A$1:$C$2000,1,FALSE)),0,1))</f>
        <v/>
      </c>
    </row>
    <row r="29520" spans="36:36" x14ac:dyDescent="0.15">
      <c r="AJ29520" t="str">
        <f>IF(AI29520="","",IF(ISERROR(VLOOKUP(CONCATENATE(F29520),Term!$A$1:$C$2000,1,FALSE)),0,1))</f>
        <v/>
      </c>
    </row>
    <row r="29521" spans="36:36" x14ac:dyDescent="0.15">
      <c r="AJ29521" t="str">
        <f>IF(AI29521="","",IF(ISERROR(VLOOKUP(CONCATENATE(F29521),Term!$A$1:$C$2000,1,FALSE)),0,1))</f>
        <v/>
      </c>
    </row>
    <row r="29522" spans="36:36" x14ac:dyDescent="0.15">
      <c r="AJ29522" t="str">
        <f>IF(AI29522="","",IF(ISERROR(VLOOKUP(CONCATENATE(F29522),Term!$A$1:$C$2000,1,FALSE)),0,1))</f>
        <v/>
      </c>
    </row>
    <row r="29523" spans="36:36" x14ac:dyDescent="0.15">
      <c r="AJ29523" t="str">
        <f>IF(AI29523="","",IF(ISERROR(VLOOKUP(CONCATENATE(F29523),Term!$A$1:$C$2000,1,FALSE)),0,1))</f>
        <v/>
      </c>
    </row>
    <row r="29524" spans="36:36" x14ac:dyDescent="0.15">
      <c r="AJ29524" t="str">
        <f>IF(AI29524="","",IF(ISERROR(VLOOKUP(CONCATENATE(F29524),Term!$A$1:$C$2000,1,FALSE)),0,1))</f>
        <v/>
      </c>
    </row>
    <row r="29525" spans="36:36" x14ac:dyDescent="0.15">
      <c r="AJ29525" t="str">
        <f>IF(AI29525="","",IF(ISERROR(VLOOKUP(CONCATENATE(F29525),Term!$A$1:$C$2000,1,FALSE)),0,1))</f>
        <v/>
      </c>
    </row>
    <row r="29526" spans="36:36" x14ac:dyDescent="0.15">
      <c r="AJ29526" t="str">
        <f>IF(AI29526="","",IF(ISERROR(VLOOKUP(CONCATENATE(F29526),Term!$A$1:$C$2000,1,FALSE)),0,1))</f>
        <v/>
      </c>
    </row>
    <row r="29527" spans="36:36" x14ac:dyDescent="0.15">
      <c r="AJ29527" t="str">
        <f>IF(AI29527="","",IF(ISERROR(VLOOKUP(CONCATENATE(F29527),Term!$A$1:$C$2000,1,FALSE)),0,1))</f>
        <v/>
      </c>
    </row>
    <row r="29528" spans="36:36" x14ac:dyDescent="0.15">
      <c r="AJ29528" t="str">
        <f>IF(AI29528="","",IF(ISERROR(VLOOKUP(CONCATENATE(F29528),Term!$A$1:$C$2000,1,FALSE)),0,1))</f>
        <v/>
      </c>
    </row>
    <row r="29529" spans="36:36" x14ac:dyDescent="0.15">
      <c r="AJ29529" t="str">
        <f>IF(AI29529="","",IF(ISERROR(VLOOKUP(CONCATENATE(F29529),Term!$A$1:$C$2000,1,FALSE)),0,1))</f>
        <v/>
      </c>
    </row>
    <row r="29530" spans="36:36" x14ac:dyDescent="0.15">
      <c r="AJ29530" t="str">
        <f>IF(AI29530="","",IF(ISERROR(VLOOKUP(CONCATENATE(F29530),Term!$A$1:$C$2000,1,FALSE)),0,1))</f>
        <v/>
      </c>
    </row>
    <row r="29531" spans="36:36" x14ac:dyDescent="0.15">
      <c r="AJ29531" t="str">
        <f>IF(AI29531="","",IF(ISERROR(VLOOKUP(CONCATENATE(F29531),Term!$A$1:$C$2000,1,FALSE)),0,1))</f>
        <v/>
      </c>
    </row>
    <row r="29532" spans="36:36" x14ac:dyDescent="0.15">
      <c r="AJ29532" t="str">
        <f>IF(AI29532="","",IF(ISERROR(VLOOKUP(CONCATENATE(F29532),Term!$A$1:$C$2000,1,FALSE)),0,1))</f>
        <v/>
      </c>
    </row>
    <row r="29533" spans="36:36" x14ac:dyDescent="0.15">
      <c r="AJ29533" t="str">
        <f>IF(AI29533="","",IF(ISERROR(VLOOKUP(CONCATENATE(F29533),Term!$A$1:$C$2000,1,FALSE)),0,1))</f>
        <v/>
      </c>
    </row>
    <row r="29534" spans="36:36" x14ac:dyDescent="0.15">
      <c r="AJ29534" t="str">
        <f>IF(AI29534="","",IF(ISERROR(VLOOKUP(CONCATENATE(F29534),Term!$A$1:$C$2000,1,FALSE)),0,1))</f>
        <v/>
      </c>
    </row>
    <row r="29535" spans="36:36" x14ac:dyDescent="0.15">
      <c r="AJ29535" t="str">
        <f>IF(AI29535="","",IF(ISERROR(VLOOKUP(CONCATENATE(F29535),Term!$A$1:$C$2000,1,FALSE)),0,1))</f>
        <v/>
      </c>
    </row>
    <row r="29536" spans="36:36" x14ac:dyDescent="0.15">
      <c r="AJ29536" t="str">
        <f>IF(AI29536="","",IF(ISERROR(VLOOKUP(CONCATENATE(F29536),Term!$A$1:$C$2000,1,FALSE)),0,1))</f>
        <v/>
      </c>
    </row>
    <row r="29537" spans="36:36" x14ac:dyDescent="0.15">
      <c r="AJ29537" t="str">
        <f>IF(AI29537="","",IF(ISERROR(VLOOKUP(CONCATENATE(F29537),Term!$A$1:$C$2000,1,FALSE)),0,1))</f>
        <v/>
      </c>
    </row>
    <row r="29538" spans="36:36" x14ac:dyDescent="0.15">
      <c r="AJ29538" t="str">
        <f>IF(AI29538="","",IF(ISERROR(VLOOKUP(CONCATENATE(F29538),Term!$A$1:$C$2000,1,FALSE)),0,1))</f>
        <v/>
      </c>
    </row>
    <row r="29539" spans="36:36" x14ac:dyDescent="0.15">
      <c r="AJ29539" t="str">
        <f>IF(AI29539="","",IF(ISERROR(VLOOKUP(CONCATENATE(F29539),Term!$A$1:$C$2000,1,FALSE)),0,1))</f>
        <v/>
      </c>
    </row>
    <row r="29540" spans="36:36" x14ac:dyDescent="0.15">
      <c r="AJ29540" t="str">
        <f>IF(AI29540="","",IF(ISERROR(VLOOKUP(CONCATENATE(F29540),Term!$A$1:$C$2000,1,FALSE)),0,1))</f>
        <v/>
      </c>
    </row>
    <row r="29541" spans="36:36" x14ac:dyDescent="0.15">
      <c r="AJ29541" t="str">
        <f>IF(AI29541="","",IF(ISERROR(VLOOKUP(CONCATENATE(F29541),Term!$A$1:$C$2000,1,FALSE)),0,1))</f>
        <v/>
      </c>
    </row>
    <row r="29542" spans="36:36" x14ac:dyDescent="0.15">
      <c r="AJ29542" t="str">
        <f>IF(AI29542="","",IF(ISERROR(VLOOKUP(CONCATENATE(F29542),Term!$A$1:$C$2000,1,FALSE)),0,1))</f>
        <v/>
      </c>
    </row>
    <row r="29543" spans="36:36" x14ac:dyDescent="0.15">
      <c r="AJ29543" t="str">
        <f>IF(AI29543="","",IF(ISERROR(VLOOKUP(CONCATENATE(F29543),Term!$A$1:$C$2000,1,FALSE)),0,1))</f>
        <v/>
      </c>
    </row>
    <row r="29544" spans="36:36" x14ac:dyDescent="0.15">
      <c r="AJ29544" t="str">
        <f>IF(AI29544="","",IF(ISERROR(VLOOKUP(CONCATENATE(F29544),Term!$A$1:$C$2000,1,FALSE)),0,1))</f>
        <v/>
      </c>
    </row>
    <row r="29545" spans="36:36" x14ac:dyDescent="0.15">
      <c r="AJ29545" t="str">
        <f>IF(AI29545="","",IF(ISERROR(VLOOKUP(CONCATENATE(F29545),Term!$A$1:$C$2000,1,FALSE)),0,1))</f>
        <v/>
      </c>
    </row>
    <row r="29546" spans="36:36" x14ac:dyDescent="0.15">
      <c r="AJ29546" t="str">
        <f>IF(AI29546="","",IF(ISERROR(VLOOKUP(CONCATENATE(F29546),Term!$A$1:$C$2000,1,FALSE)),0,1))</f>
        <v/>
      </c>
    </row>
    <row r="29547" spans="36:36" x14ac:dyDescent="0.15">
      <c r="AJ29547" t="str">
        <f>IF(AI29547="","",IF(ISERROR(VLOOKUP(CONCATENATE(F29547),Term!$A$1:$C$2000,1,FALSE)),0,1))</f>
        <v/>
      </c>
    </row>
    <row r="29548" spans="36:36" x14ac:dyDescent="0.15">
      <c r="AJ29548" t="str">
        <f>IF(AI29548="","",IF(ISERROR(VLOOKUP(CONCATENATE(F29548),Term!$A$1:$C$2000,1,FALSE)),0,1))</f>
        <v/>
      </c>
    </row>
    <row r="29549" spans="36:36" x14ac:dyDescent="0.15">
      <c r="AJ29549" t="str">
        <f>IF(AI29549="","",IF(ISERROR(VLOOKUP(CONCATENATE(F29549),Term!$A$1:$C$2000,1,FALSE)),0,1))</f>
        <v/>
      </c>
    </row>
    <row r="29550" spans="36:36" x14ac:dyDescent="0.15">
      <c r="AJ29550" t="str">
        <f>IF(AI29550="","",IF(ISERROR(VLOOKUP(CONCATENATE(F29550),Term!$A$1:$C$2000,1,FALSE)),0,1))</f>
        <v/>
      </c>
    </row>
    <row r="29551" spans="36:36" x14ac:dyDescent="0.15">
      <c r="AJ29551" t="str">
        <f>IF(AI29551="","",IF(ISERROR(VLOOKUP(CONCATENATE(F29551),Term!$A$1:$C$2000,1,FALSE)),0,1))</f>
        <v/>
      </c>
    </row>
    <row r="29552" spans="36:36" x14ac:dyDescent="0.15">
      <c r="AJ29552" t="str">
        <f>IF(AI29552="","",IF(ISERROR(VLOOKUP(CONCATENATE(F29552),Term!$A$1:$C$2000,1,FALSE)),0,1))</f>
        <v/>
      </c>
    </row>
    <row r="29553" spans="36:36" x14ac:dyDescent="0.15">
      <c r="AJ29553" t="str">
        <f>IF(AI29553="","",IF(ISERROR(VLOOKUP(CONCATENATE(F29553),Term!$A$1:$C$2000,1,FALSE)),0,1))</f>
        <v/>
      </c>
    </row>
    <row r="29554" spans="36:36" x14ac:dyDescent="0.15">
      <c r="AJ29554" t="str">
        <f>IF(AI29554="","",IF(ISERROR(VLOOKUP(CONCATENATE(F29554),Term!$A$1:$C$2000,1,FALSE)),0,1))</f>
        <v/>
      </c>
    </row>
    <row r="29555" spans="36:36" x14ac:dyDescent="0.15">
      <c r="AJ29555" t="str">
        <f>IF(AI29555="","",IF(ISERROR(VLOOKUP(CONCATENATE(F29555),Term!$A$1:$C$2000,1,FALSE)),0,1))</f>
        <v/>
      </c>
    </row>
    <row r="29556" spans="36:36" x14ac:dyDescent="0.15">
      <c r="AJ29556" t="str">
        <f>IF(AI29556="","",IF(ISERROR(VLOOKUP(CONCATENATE(F29556),Term!$A$1:$C$2000,1,FALSE)),0,1))</f>
        <v/>
      </c>
    </row>
    <row r="29557" spans="36:36" x14ac:dyDescent="0.15">
      <c r="AJ29557" t="str">
        <f>IF(AI29557="","",IF(ISERROR(VLOOKUP(CONCATENATE(F29557),Term!$A$1:$C$2000,1,FALSE)),0,1))</f>
        <v/>
      </c>
    </row>
    <row r="29558" spans="36:36" x14ac:dyDescent="0.15">
      <c r="AJ29558" t="str">
        <f>IF(AI29558="","",IF(ISERROR(VLOOKUP(CONCATENATE(F29558),Term!$A$1:$C$2000,1,FALSE)),0,1))</f>
        <v/>
      </c>
    </row>
    <row r="29559" spans="36:36" x14ac:dyDescent="0.15">
      <c r="AJ29559" t="str">
        <f>IF(AI29559="","",IF(ISERROR(VLOOKUP(CONCATENATE(F29559),Term!$A$1:$C$2000,1,FALSE)),0,1))</f>
        <v/>
      </c>
    </row>
    <row r="29560" spans="36:36" x14ac:dyDescent="0.15">
      <c r="AJ29560" t="str">
        <f>IF(AI29560="","",IF(ISERROR(VLOOKUP(CONCATENATE(F29560),Term!$A$1:$C$2000,1,FALSE)),0,1))</f>
        <v/>
      </c>
    </row>
    <row r="29561" spans="36:36" x14ac:dyDescent="0.15">
      <c r="AJ29561" t="str">
        <f>IF(AI29561="","",IF(ISERROR(VLOOKUP(CONCATENATE(F29561),Term!$A$1:$C$2000,1,FALSE)),0,1))</f>
        <v/>
      </c>
    </row>
    <row r="29562" spans="36:36" x14ac:dyDescent="0.15">
      <c r="AJ29562" t="str">
        <f>IF(AI29562="","",IF(ISERROR(VLOOKUP(CONCATENATE(F29562),Term!$A$1:$C$2000,1,FALSE)),0,1))</f>
        <v/>
      </c>
    </row>
    <row r="29563" spans="36:36" x14ac:dyDescent="0.15">
      <c r="AJ29563" t="str">
        <f>IF(AI29563="","",IF(ISERROR(VLOOKUP(CONCATENATE(F29563),Term!$A$1:$C$2000,1,FALSE)),0,1))</f>
        <v/>
      </c>
    </row>
    <row r="29564" spans="36:36" x14ac:dyDescent="0.15">
      <c r="AJ29564" t="str">
        <f>IF(AI29564="","",IF(ISERROR(VLOOKUP(CONCATENATE(F29564),Term!$A$1:$C$2000,1,FALSE)),0,1))</f>
        <v/>
      </c>
    </row>
    <row r="29565" spans="36:36" x14ac:dyDescent="0.15">
      <c r="AJ29565" t="str">
        <f>IF(AI29565="","",IF(ISERROR(VLOOKUP(CONCATENATE(F29565),Term!$A$1:$C$2000,1,FALSE)),0,1))</f>
        <v/>
      </c>
    </row>
    <row r="29566" spans="36:36" x14ac:dyDescent="0.15">
      <c r="AJ29566" t="str">
        <f>IF(AI29566="","",IF(ISERROR(VLOOKUP(CONCATENATE(F29566),Term!$A$1:$C$2000,1,FALSE)),0,1))</f>
        <v/>
      </c>
    </row>
    <row r="29567" spans="36:36" x14ac:dyDescent="0.15">
      <c r="AJ29567" t="str">
        <f>IF(AI29567="","",IF(ISERROR(VLOOKUP(CONCATENATE(F29567),Term!$A$1:$C$2000,1,FALSE)),0,1))</f>
        <v/>
      </c>
    </row>
    <row r="29568" spans="36:36" x14ac:dyDescent="0.15">
      <c r="AJ29568" t="str">
        <f>IF(AI29568="","",IF(ISERROR(VLOOKUP(CONCATENATE(F29568),Term!$A$1:$C$2000,1,FALSE)),0,1))</f>
        <v/>
      </c>
    </row>
    <row r="29569" spans="36:36" x14ac:dyDescent="0.15">
      <c r="AJ29569" t="str">
        <f>IF(AI29569="","",IF(ISERROR(VLOOKUP(CONCATENATE(F29569),Term!$A$1:$C$2000,1,FALSE)),0,1))</f>
        <v/>
      </c>
    </row>
    <row r="29570" spans="36:36" x14ac:dyDescent="0.15">
      <c r="AJ29570" t="str">
        <f>IF(AI29570="","",IF(ISERROR(VLOOKUP(CONCATENATE(F29570),Term!$A$1:$C$2000,1,FALSE)),0,1))</f>
        <v/>
      </c>
    </row>
    <row r="29571" spans="36:36" x14ac:dyDescent="0.15">
      <c r="AJ29571" t="str">
        <f>IF(AI29571="","",IF(ISERROR(VLOOKUP(CONCATENATE(F29571),Term!$A$1:$C$2000,1,FALSE)),0,1))</f>
        <v/>
      </c>
    </row>
    <row r="29572" spans="36:36" x14ac:dyDescent="0.15">
      <c r="AJ29572" t="str">
        <f>IF(AI29572="","",IF(ISERROR(VLOOKUP(CONCATENATE(F29572),Term!$A$1:$C$2000,1,FALSE)),0,1))</f>
        <v/>
      </c>
    </row>
    <row r="29573" spans="36:36" x14ac:dyDescent="0.15">
      <c r="AJ29573" t="str">
        <f>IF(AI29573="","",IF(ISERROR(VLOOKUP(CONCATENATE(F29573),Term!$A$1:$C$2000,1,FALSE)),0,1))</f>
        <v/>
      </c>
    </row>
    <row r="29574" spans="36:36" x14ac:dyDescent="0.15">
      <c r="AJ29574" t="str">
        <f>IF(AI29574="","",IF(ISERROR(VLOOKUP(CONCATENATE(F29574),Term!$A$1:$C$2000,1,FALSE)),0,1))</f>
        <v/>
      </c>
    </row>
    <row r="29575" spans="36:36" x14ac:dyDescent="0.15">
      <c r="AJ29575" t="str">
        <f>IF(AI29575="","",IF(ISERROR(VLOOKUP(CONCATENATE(F29575),Term!$A$1:$C$2000,1,FALSE)),0,1))</f>
        <v/>
      </c>
    </row>
    <row r="29576" spans="36:36" x14ac:dyDescent="0.15">
      <c r="AJ29576" t="str">
        <f>IF(AI29576="","",IF(ISERROR(VLOOKUP(CONCATENATE(F29576),Term!$A$1:$C$2000,1,FALSE)),0,1))</f>
        <v/>
      </c>
    </row>
    <row r="29577" spans="36:36" x14ac:dyDescent="0.15">
      <c r="AJ29577" t="str">
        <f>IF(AI29577="","",IF(ISERROR(VLOOKUP(CONCATENATE(F29577),Term!$A$1:$C$2000,1,FALSE)),0,1))</f>
        <v/>
      </c>
    </row>
    <row r="29578" spans="36:36" x14ac:dyDescent="0.15">
      <c r="AJ29578" t="str">
        <f>IF(AI29578="","",IF(ISERROR(VLOOKUP(CONCATENATE(F29578),Term!$A$1:$C$2000,1,FALSE)),0,1))</f>
        <v/>
      </c>
    </row>
    <row r="29579" spans="36:36" x14ac:dyDescent="0.15">
      <c r="AJ29579" t="str">
        <f>IF(AI29579="","",IF(ISERROR(VLOOKUP(CONCATENATE(F29579),Term!$A$1:$C$2000,1,FALSE)),0,1))</f>
        <v/>
      </c>
    </row>
    <row r="29580" spans="36:36" x14ac:dyDescent="0.15">
      <c r="AJ29580" t="str">
        <f>IF(AI29580="","",IF(ISERROR(VLOOKUP(CONCATENATE(F29580),Term!$A$1:$C$2000,1,FALSE)),0,1))</f>
        <v/>
      </c>
    </row>
    <row r="29581" spans="36:36" x14ac:dyDescent="0.15">
      <c r="AJ29581" t="str">
        <f>IF(AI29581="","",IF(ISERROR(VLOOKUP(CONCATENATE(F29581),Term!$A$1:$C$2000,1,FALSE)),0,1))</f>
        <v/>
      </c>
    </row>
    <row r="29582" spans="36:36" x14ac:dyDescent="0.15">
      <c r="AJ29582" t="str">
        <f>IF(AI29582="","",IF(ISERROR(VLOOKUP(CONCATENATE(F29582),Term!$A$1:$C$2000,1,FALSE)),0,1))</f>
        <v/>
      </c>
    </row>
    <row r="29583" spans="36:36" x14ac:dyDescent="0.15">
      <c r="AJ29583" t="str">
        <f>IF(AI29583="","",IF(ISERROR(VLOOKUP(CONCATENATE(F29583),Term!$A$1:$C$2000,1,FALSE)),0,1))</f>
        <v/>
      </c>
    </row>
    <row r="29584" spans="36:36" x14ac:dyDescent="0.15">
      <c r="AJ29584" t="str">
        <f>IF(AI29584="","",IF(ISERROR(VLOOKUP(CONCATENATE(F29584),Term!$A$1:$C$2000,1,FALSE)),0,1))</f>
        <v/>
      </c>
    </row>
    <row r="29585" spans="36:36" x14ac:dyDescent="0.15">
      <c r="AJ29585" t="str">
        <f>IF(AI29585="","",IF(ISERROR(VLOOKUP(CONCATENATE(F29585),Term!$A$1:$C$2000,1,FALSE)),0,1))</f>
        <v/>
      </c>
    </row>
    <row r="29586" spans="36:36" x14ac:dyDescent="0.15">
      <c r="AJ29586" t="str">
        <f>IF(AI29586="","",IF(ISERROR(VLOOKUP(CONCATENATE(F29586),Term!$A$1:$C$2000,1,FALSE)),0,1))</f>
        <v/>
      </c>
    </row>
    <row r="29587" spans="36:36" x14ac:dyDescent="0.15">
      <c r="AJ29587" t="str">
        <f>IF(AI29587="","",IF(ISERROR(VLOOKUP(CONCATENATE(F29587),Term!$A$1:$C$2000,1,FALSE)),0,1))</f>
        <v/>
      </c>
    </row>
    <row r="29588" spans="36:36" x14ac:dyDescent="0.15">
      <c r="AJ29588" t="str">
        <f>IF(AI29588="","",IF(ISERROR(VLOOKUP(CONCATENATE(F29588),Term!$A$1:$C$2000,1,FALSE)),0,1))</f>
        <v/>
      </c>
    </row>
    <row r="29589" spans="36:36" x14ac:dyDescent="0.15">
      <c r="AJ29589" t="str">
        <f>IF(AI29589="","",IF(ISERROR(VLOOKUP(CONCATENATE(F29589),Term!$A$1:$C$2000,1,FALSE)),0,1))</f>
        <v/>
      </c>
    </row>
    <row r="29590" spans="36:36" x14ac:dyDescent="0.15">
      <c r="AJ29590" t="str">
        <f>IF(AI29590="","",IF(ISERROR(VLOOKUP(CONCATENATE(F29590),Term!$A$1:$C$2000,1,FALSE)),0,1))</f>
        <v/>
      </c>
    </row>
    <row r="29591" spans="36:36" x14ac:dyDescent="0.15">
      <c r="AJ29591" t="str">
        <f>IF(AI29591="","",IF(ISERROR(VLOOKUP(CONCATENATE(F29591),Term!$A$1:$C$2000,1,FALSE)),0,1))</f>
        <v/>
      </c>
    </row>
    <row r="29592" spans="36:36" x14ac:dyDescent="0.15">
      <c r="AJ29592" t="str">
        <f>IF(AI29592="","",IF(ISERROR(VLOOKUP(CONCATENATE(F29592),Term!$A$1:$C$2000,1,FALSE)),0,1))</f>
        <v/>
      </c>
    </row>
    <row r="29593" spans="36:36" x14ac:dyDescent="0.15">
      <c r="AJ29593" t="str">
        <f>IF(AI29593="","",IF(ISERROR(VLOOKUP(CONCATENATE(F29593),Term!$A$1:$C$2000,1,FALSE)),0,1))</f>
        <v/>
      </c>
    </row>
    <row r="29594" spans="36:36" x14ac:dyDescent="0.15">
      <c r="AJ29594" t="str">
        <f>IF(AI29594="","",IF(ISERROR(VLOOKUP(CONCATENATE(F29594),Term!$A$1:$C$2000,1,FALSE)),0,1))</f>
        <v/>
      </c>
    </row>
    <row r="29595" spans="36:36" x14ac:dyDescent="0.15">
      <c r="AJ29595" t="str">
        <f>IF(AI29595="","",IF(ISERROR(VLOOKUP(CONCATENATE(F29595),Term!$A$1:$C$2000,1,FALSE)),0,1))</f>
        <v/>
      </c>
    </row>
    <row r="29596" spans="36:36" x14ac:dyDescent="0.15">
      <c r="AJ29596" t="str">
        <f>IF(AI29596="","",IF(ISERROR(VLOOKUP(CONCATENATE(F29596),Term!$A$1:$C$2000,1,FALSE)),0,1))</f>
        <v/>
      </c>
    </row>
    <row r="29597" spans="36:36" x14ac:dyDescent="0.15">
      <c r="AJ29597" t="str">
        <f>IF(AI29597="","",IF(ISERROR(VLOOKUP(CONCATENATE(F29597),Term!$A$1:$C$2000,1,FALSE)),0,1))</f>
        <v/>
      </c>
    </row>
    <row r="29598" spans="36:36" x14ac:dyDescent="0.15">
      <c r="AJ29598" t="str">
        <f>IF(AI29598="","",IF(ISERROR(VLOOKUP(CONCATENATE(F29598),Term!$A$1:$C$2000,1,FALSE)),0,1))</f>
        <v/>
      </c>
    </row>
    <row r="29599" spans="36:36" x14ac:dyDescent="0.15">
      <c r="AJ29599" t="str">
        <f>IF(AI29599="","",IF(ISERROR(VLOOKUP(CONCATENATE(F29599),Term!$A$1:$C$2000,1,FALSE)),0,1))</f>
        <v/>
      </c>
    </row>
    <row r="29600" spans="36:36" x14ac:dyDescent="0.15">
      <c r="AJ29600" t="str">
        <f>IF(AI29600="","",IF(ISERROR(VLOOKUP(CONCATENATE(F29600),Term!$A$1:$C$2000,1,FALSE)),0,1))</f>
        <v/>
      </c>
    </row>
    <row r="29601" spans="36:36" x14ac:dyDescent="0.15">
      <c r="AJ29601" t="str">
        <f>IF(AI29601="","",IF(ISERROR(VLOOKUP(CONCATENATE(F29601),Term!$A$1:$C$2000,1,FALSE)),0,1))</f>
        <v/>
      </c>
    </row>
    <row r="29602" spans="36:36" x14ac:dyDescent="0.15">
      <c r="AJ29602" t="str">
        <f>IF(AI29602="","",IF(ISERROR(VLOOKUP(CONCATENATE(F29602),Term!$A$1:$C$2000,1,FALSE)),0,1))</f>
        <v/>
      </c>
    </row>
    <row r="29603" spans="36:36" x14ac:dyDescent="0.15">
      <c r="AJ29603" t="str">
        <f>IF(AI29603="","",IF(ISERROR(VLOOKUP(CONCATENATE(F29603),Term!$A$1:$C$2000,1,FALSE)),0,1))</f>
        <v/>
      </c>
    </row>
    <row r="29604" spans="36:36" x14ac:dyDescent="0.15">
      <c r="AJ29604" t="str">
        <f>IF(AI29604="","",IF(ISERROR(VLOOKUP(CONCATENATE(F29604),Term!$A$1:$C$2000,1,FALSE)),0,1))</f>
        <v/>
      </c>
    </row>
    <row r="29605" spans="36:36" x14ac:dyDescent="0.15">
      <c r="AJ29605" t="str">
        <f>IF(AI29605="","",IF(ISERROR(VLOOKUP(CONCATENATE(F29605),Term!$A$1:$C$2000,1,FALSE)),0,1))</f>
        <v/>
      </c>
    </row>
    <row r="29606" spans="36:36" x14ac:dyDescent="0.15">
      <c r="AJ29606" t="str">
        <f>IF(AI29606="","",IF(ISERROR(VLOOKUP(CONCATENATE(F29606),Term!$A$1:$C$2000,1,FALSE)),0,1))</f>
        <v/>
      </c>
    </row>
    <row r="29607" spans="36:36" x14ac:dyDescent="0.15">
      <c r="AJ29607" t="str">
        <f>IF(AI29607="","",IF(ISERROR(VLOOKUP(CONCATENATE(F29607),Term!$A$1:$C$2000,1,FALSE)),0,1))</f>
        <v/>
      </c>
    </row>
    <row r="29608" spans="36:36" x14ac:dyDescent="0.15">
      <c r="AJ29608" t="str">
        <f>IF(AI29608="","",IF(ISERROR(VLOOKUP(CONCATENATE(F29608),Term!$A$1:$C$2000,1,FALSE)),0,1))</f>
        <v/>
      </c>
    </row>
    <row r="29609" spans="36:36" x14ac:dyDescent="0.15">
      <c r="AJ29609" t="str">
        <f>IF(AI29609="","",IF(ISERROR(VLOOKUP(CONCATENATE(F29609),Term!$A$1:$C$2000,1,FALSE)),0,1))</f>
        <v/>
      </c>
    </row>
    <row r="29610" spans="36:36" x14ac:dyDescent="0.15">
      <c r="AJ29610" t="str">
        <f>IF(AI29610="","",IF(ISERROR(VLOOKUP(CONCATENATE(F29610),Term!$A$1:$C$2000,1,FALSE)),0,1))</f>
        <v/>
      </c>
    </row>
    <row r="29611" spans="36:36" x14ac:dyDescent="0.15">
      <c r="AJ29611" t="str">
        <f>IF(AI29611="","",IF(ISERROR(VLOOKUP(CONCATENATE(F29611),Term!$A$1:$C$2000,1,FALSE)),0,1))</f>
        <v/>
      </c>
    </row>
    <row r="29612" spans="36:36" x14ac:dyDescent="0.15">
      <c r="AJ29612" t="str">
        <f>IF(AI29612="","",IF(ISERROR(VLOOKUP(CONCATENATE(F29612),Term!$A$1:$C$2000,1,FALSE)),0,1))</f>
        <v/>
      </c>
    </row>
    <row r="29613" spans="36:36" x14ac:dyDescent="0.15">
      <c r="AJ29613" t="str">
        <f>IF(AI29613="","",IF(ISERROR(VLOOKUP(CONCATENATE(F29613),Term!$A$1:$C$2000,1,FALSE)),0,1))</f>
        <v/>
      </c>
    </row>
    <row r="29614" spans="36:36" x14ac:dyDescent="0.15">
      <c r="AJ29614" t="str">
        <f>IF(AI29614="","",IF(ISERROR(VLOOKUP(CONCATENATE(F29614),Term!$A$1:$C$2000,1,FALSE)),0,1))</f>
        <v/>
      </c>
    </row>
    <row r="29615" spans="36:36" x14ac:dyDescent="0.15">
      <c r="AJ29615" t="str">
        <f>IF(AI29615="","",IF(ISERROR(VLOOKUP(CONCATENATE(F29615),Term!$A$1:$C$2000,1,FALSE)),0,1))</f>
        <v/>
      </c>
    </row>
    <row r="29616" spans="36:36" x14ac:dyDescent="0.15">
      <c r="AJ29616" t="str">
        <f>IF(AI29616="","",IF(ISERROR(VLOOKUP(CONCATENATE(F29616),Term!$A$1:$C$2000,1,FALSE)),0,1))</f>
        <v/>
      </c>
    </row>
    <row r="29617" spans="36:36" x14ac:dyDescent="0.15">
      <c r="AJ29617" t="str">
        <f>IF(AI29617="","",IF(ISERROR(VLOOKUP(CONCATENATE(F29617),Term!$A$1:$C$2000,1,FALSE)),0,1))</f>
        <v/>
      </c>
    </row>
    <row r="29618" spans="36:36" x14ac:dyDescent="0.15">
      <c r="AJ29618" t="str">
        <f>IF(AI29618="","",IF(ISERROR(VLOOKUP(CONCATENATE(F29618),Term!$A$1:$C$2000,1,FALSE)),0,1))</f>
        <v/>
      </c>
    </row>
    <row r="29619" spans="36:36" x14ac:dyDescent="0.15">
      <c r="AJ29619" t="str">
        <f>IF(AI29619="","",IF(ISERROR(VLOOKUP(CONCATENATE(F29619),Term!$A$1:$C$2000,1,FALSE)),0,1))</f>
        <v/>
      </c>
    </row>
    <row r="29620" spans="36:36" x14ac:dyDescent="0.15">
      <c r="AJ29620" t="str">
        <f>IF(AI29620="","",IF(ISERROR(VLOOKUP(CONCATENATE(F29620),Term!$A$1:$C$2000,1,FALSE)),0,1))</f>
        <v/>
      </c>
    </row>
    <row r="29621" spans="36:36" x14ac:dyDescent="0.15">
      <c r="AJ29621" t="str">
        <f>IF(AI29621="","",IF(ISERROR(VLOOKUP(CONCATENATE(F29621),Term!$A$1:$C$2000,1,FALSE)),0,1))</f>
        <v/>
      </c>
    </row>
    <row r="29622" spans="36:36" x14ac:dyDescent="0.15">
      <c r="AJ29622" t="str">
        <f>IF(AI29622="","",IF(ISERROR(VLOOKUP(CONCATENATE(F29622),Term!$A$1:$C$2000,1,FALSE)),0,1))</f>
        <v/>
      </c>
    </row>
    <row r="29623" spans="36:36" x14ac:dyDescent="0.15">
      <c r="AJ29623" t="str">
        <f>IF(AI29623="","",IF(ISERROR(VLOOKUP(CONCATENATE(F29623),Term!$A$1:$C$2000,1,FALSE)),0,1))</f>
        <v/>
      </c>
    </row>
    <row r="29624" spans="36:36" x14ac:dyDescent="0.15">
      <c r="AJ29624" t="str">
        <f>IF(AI29624="","",IF(ISERROR(VLOOKUP(CONCATENATE(F29624),Term!$A$1:$C$2000,1,FALSE)),0,1))</f>
        <v/>
      </c>
    </row>
    <row r="29625" spans="36:36" x14ac:dyDescent="0.15">
      <c r="AJ29625" t="str">
        <f>IF(AI29625="","",IF(ISERROR(VLOOKUP(CONCATENATE(F29625),Term!$A$1:$C$2000,1,FALSE)),0,1))</f>
        <v/>
      </c>
    </row>
    <row r="29626" spans="36:36" x14ac:dyDescent="0.15">
      <c r="AJ29626" t="str">
        <f>IF(AI29626="","",IF(ISERROR(VLOOKUP(CONCATENATE(F29626),Term!$A$1:$C$2000,1,FALSE)),0,1))</f>
        <v/>
      </c>
    </row>
    <row r="29627" spans="36:36" x14ac:dyDescent="0.15">
      <c r="AJ29627" t="str">
        <f>IF(AI29627="","",IF(ISERROR(VLOOKUP(CONCATENATE(F29627),Term!$A$1:$C$2000,1,FALSE)),0,1))</f>
        <v/>
      </c>
    </row>
    <row r="29628" spans="36:36" x14ac:dyDescent="0.15">
      <c r="AJ29628" t="str">
        <f>IF(AI29628="","",IF(ISERROR(VLOOKUP(CONCATENATE(F29628),Term!$A$1:$C$2000,1,FALSE)),0,1))</f>
        <v/>
      </c>
    </row>
    <row r="29629" spans="36:36" x14ac:dyDescent="0.15">
      <c r="AJ29629" t="str">
        <f>IF(AI29629="","",IF(ISERROR(VLOOKUP(CONCATENATE(F29629),Term!$A$1:$C$2000,1,FALSE)),0,1))</f>
        <v/>
      </c>
    </row>
    <row r="29630" spans="36:36" x14ac:dyDescent="0.15">
      <c r="AJ29630" t="str">
        <f>IF(AI29630="","",IF(ISERROR(VLOOKUP(CONCATENATE(F29630),Term!$A$1:$C$2000,1,FALSE)),0,1))</f>
        <v/>
      </c>
    </row>
    <row r="29631" spans="36:36" x14ac:dyDescent="0.15">
      <c r="AJ29631" t="str">
        <f>IF(AI29631="","",IF(ISERROR(VLOOKUP(CONCATENATE(F29631),Term!$A$1:$C$2000,1,FALSE)),0,1))</f>
        <v/>
      </c>
    </row>
    <row r="29632" spans="36:36" x14ac:dyDescent="0.15">
      <c r="AJ29632" t="str">
        <f>IF(AI29632="","",IF(ISERROR(VLOOKUP(CONCATENATE(F29632),Term!$A$1:$C$2000,1,FALSE)),0,1))</f>
        <v/>
      </c>
    </row>
    <row r="29633" spans="36:36" x14ac:dyDescent="0.15">
      <c r="AJ29633" t="str">
        <f>IF(AI29633="","",IF(ISERROR(VLOOKUP(CONCATENATE(F29633),Term!$A$1:$C$2000,1,FALSE)),0,1))</f>
        <v/>
      </c>
    </row>
    <row r="29634" spans="36:36" x14ac:dyDescent="0.15">
      <c r="AJ29634" t="str">
        <f>IF(AI29634="","",IF(ISERROR(VLOOKUP(CONCATENATE(F29634),Term!$A$1:$C$2000,1,FALSE)),0,1))</f>
        <v/>
      </c>
    </row>
    <row r="29635" spans="36:36" x14ac:dyDescent="0.15">
      <c r="AJ29635" t="str">
        <f>IF(AI29635="","",IF(ISERROR(VLOOKUP(CONCATENATE(F29635),Term!$A$1:$C$2000,1,FALSE)),0,1))</f>
        <v/>
      </c>
    </row>
    <row r="29636" spans="36:36" x14ac:dyDescent="0.15">
      <c r="AJ29636" t="str">
        <f>IF(AI29636="","",IF(ISERROR(VLOOKUP(CONCATENATE(F29636),Term!$A$1:$C$2000,1,FALSE)),0,1))</f>
        <v/>
      </c>
    </row>
    <row r="29637" spans="36:36" x14ac:dyDescent="0.15">
      <c r="AJ29637" t="str">
        <f>IF(AI29637="","",IF(ISERROR(VLOOKUP(CONCATENATE(F29637),Term!$A$1:$C$2000,1,FALSE)),0,1))</f>
        <v/>
      </c>
    </row>
    <row r="29638" spans="36:36" x14ac:dyDescent="0.15">
      <c r="AJ29638" t="str">
        <f>IF(AI29638="","",IF(ISERROR(VLOOKUP(CONCATENATE(F29638),Term!$A$1:$C$2000,1,FALSE)),0,1))</f>
        <v/>
      </c>
    </row>
    <row r="29639" spans="36:36" x14ac:dyDescent="0.15">
      <c r="AJ29639" t="str">
        <f>IF(AI29639="","",IF(ISERROR(VLOOKUP(CONCATENATE(F29639),Term!$A$1:$C$2000,1,FALSE)),0,1))</f>
        <v/>
      </c>
    </row>
    <row r="29640" spans="36:36" x14ac:dyDescent="0.15">
      <c r="AJ29640" t="str">
        <f>IF(AI29640="","",IF(ISERROR(VLOOKUP(CONCATENATE(F29640),Term!$A$1:$C$2000,1,FALSE)),0,1))</f>
        <v/>
      </c>
    </row>
    <row r="29641" spans="36:36" x14ac:dyDescent="0.15">
      <c r="AJ29641" t="str">
        <f>IF(AI29641="","",IF(ISERROR(VLOOKUP(CONCATENATE(F29641),Term!$A$1:$C$2000,1,FALSE)),0,1))</f>
        <v/>
      </c>
    </row>
    <row r="29642" spans="36:36" x14ac:dyDescent="0.15">
      <c r="AJ29642" t="str">
        <f>IF(AI29642="","",IF(ISERROR(VLOOKUP(CONCATENATE(F29642),Term!$A$1:$C$2000,1,FALSE)),0,1))</f>
        <v/>
      </c>
    </row>
    <row r="29643" spans="36:36" x14ac:dyDescent="0.15">
      <c r="AJ29643" t="str">
        <f>IF(AI29643="","",IF(ISERROR(VLOOKUP(CONCATENATE(F29643),Term!$A$1:$C$2000,1,FALSE)),0,1))</f>
        <v/>
      </c>
    </row>
    <row r="29644" spans="36:36" x14ac:dyDescent="0.15">
      <c r="AJ29644" t="str">
        <f>IF(AI29644="","",IF(ISERROR(VLOOKUP(CONCATENATE(F29644),Term!$A$1:$C$2000,1,FALSE)),0,1))</f>
        <v/>
      </c>
    </row>
    <row r="29645" spans="36:36" x14ac:dyDescent="0.15">
      <c r="AJ29645" t="str">
        <f>IF(AI29645="","",IF(ISERROR(VLOOKUP(CONCATENATE(F29645),Term!$A$1:$C$2000,1,FALSE)),0,1))</f>
        <v/>
      </c>
    </row>
    <row r="29646" spans="36:36" x14ac:dyDescent="0.15">
      <c r="AJ29646" t="str">
        <f>IF(AI29646="","",IF(ISERROR(VLOOKUP(CONCATENATE(F29646),Term!$A$1:$C$2000,1,FALSE)),0,1))</f>
        <v/>
      </c>
    </row>
    <row r="29647" spans="36:36" x14ac:dyDescent="0.15">
      <c r="AJ29647" t="str">
        <f>IF(AI29647="","",IF(ISERROR(VLOOKUP(CONCATENATE(F29647),Term!$A$1:$C$2000,1,FALSE)),0,1))</f>
        <v/>
      </c>
    </row>
    <row r="29648" spans="36:36" x14ac:dyDescent="0.15">
      <c r="AJ29648" t="str">
        <f>IF(AI29648="","",IF(ISERROR(VLOOKUP(CONCATENATE(F29648),Term!$A$1:$C$2000,1,FALSE)),0,1))</f>
        <v/>
      </c>
    </row>
    <row r="29649" spans="36:36" x14ac:dyDescent="0.15">
      <c r="AJ29649" t="str">
        <f>IF(AI29649="","",IF(ISERROR(VLOOKUP(CONCATENATE(F29649),Term!$A$1:$C$2000,1,FALSE)),0,1))</f>
        <v/>
      </c>
    </row>
    <row r="29650" spans="36:36" x14ac:dyDescent="0.15">
      <c r="AJ29650" t="str">
        <f>IF(AI29650="","",IF(ISERROR(VLOOKUP(CONCATENATE(F29650),Term!$A$1:$C$2000,1,FALSE)),0,1))</f>
        <v/>
      </c>
    </row>
    <row r="29651" spans="36:36" x14ac:dyDescent="0.15">
      <c r="AJ29651" t="str">
        <f>IF(AI29651="","",IF(ISERROR(VLOOKUP(CONCATENATE(F29651),Term!$A$1:$C$2000,1,FALSE)),0,1))</f>
        <v/>
      </c>
    </row>
    <row r="29652" spans="36:36" x14ac:dyDescent="0.15">
      <c r="AJ29652" t="str">
        <f>IF(AI29652="","",IF(ISERROR(VLOOKUP(CONCATENATE(F29652),Term!$A$1:$C$2000,1,FALSE)),0,1))</f>
        <v/>
      </c>
    </row>
    <row r="29653" spans="36:36" x14ac:dyDescent="0.15">
      <c r="AJ29653" t="str">
        <f>IF(AI29653="","",IF(ISERROR(VLOOKUP(CONCATENATE(F29653),Term!$A$1:$C$2000,1,FALSE)),0,1))</f>
        <v/>
      </c>
    </row>
    <row r="29654" spans="36:36" x14ac:dyDescent="0.15">
      <c r="AJ29654" t="str">
        <f>IF(AI29654="","",IF(ISERROR(VLOOKUP(CONCATENATE(F29654),Term!$A$1:$C$2000,1,FALSE)),0,1))</f>
        <v/>
      </c>
    </row>
    <row r="29655" spans="36:36" x14ac:dyDescent="0.15">
      <c r="AJ29655" t="str">
        <f>IF(AI29655="","",IF(ISERROR(VLOOKUP(CONCATENATE(F29655),Term!$A$1:$C$2000,1,FALSE)),0,1))</f>
        <v/>
      </c>
    </row>
    <row r="29656" spans="36:36" x14ac:dyDescent="0.15">
      <c r="AJ29656" t="str">
        <f>IF(AI29656="","",IF(ISERROR(VLOOKUP(CONCATENATE(F29656),Term!$A$1:$C$2000,1,FALSE)),0,1))</f>
        <v/>
      </c>
    </row>
    <row r="29657" spans="36:36" x14ac:dyDescent="0.15">
      <c r="AJ29657" t="str">
        <f>IF(AI29657="","",IF(ISERROR(VLOOKUP(CONCATENATE(F29657),Term!$A$1:$C$2000,1,FALSE)),0,1))</f>
        <v/>
      </c>
    </row>
    <row r="29658" spans="36:36" x14ac:dyDescent="0.15">
      <c r="AJ29658" t="str">
        <f>IF(AI29658="","",IF(ISERROR(VLOOKUP(CONCATENATE(F29658),Term!$A$1:$C$2000,1,FALSE)),0,1))</f>
        <v/>
      </c>
    </row>
    <row r="29659" spans="36:36" x14ac:dyDescent="0.15">
      <c r="AJ29659" t="str">
        <f>IF(AI29659="","",IF(ISERROR(VLOOKUP(CONCATENATE(F29659),Term!$A$1:$C$2000,1,FALSE)),0,1))</f>
        <v/>
      </c>
    </row>
    <row r="29660" spans="36:36" x14ac:dyDescent="0.15">
      <c r="AJ29660" t="str">
        <f>IF(AI29660="","",IF(ISERROR(VLOOKUP(CONCATENATE(F29660),Term!$A$1:$C$2000,1,FALSE)),0,1))</f>
        <v/>
      </c>
    </row>
    <row r="29661" spans="36:36" x14ac:dyDescent="0.15">
      <c r="AJ29661" t="str">
        <f>IF(AI29661="","",IF(ISERROR(VLOOKUP(CONCATENATE(F29661),Term!$A$1:$C$2000,1,FALSE)),0,1))</f>
        <v/>
      </c>
    </row>
    <row r="29662" spans="36:36" x14ac:dyDescent="0.15">
      <c r="AJ29662" t="str">
        <f>IF(AI29662="","",IF(ISERROR(VLOOKUP(CONCATENATE(F29662),Term!$A$1:$C$2000,1,FALSE)),0,1))</f>
        <v/>
      </c>
    </row>
    <row r="29663" spans="36:36" x14ac:dyDescent="0.15">
      <c r="AJ29663" t="str">
        <f>IF(AI29663="","",IF(ISERROR(VLOOKUP(CONCATENATE(F29663),Term!$A$1:$C$2000,1,FALSE)),0,1))</f>
        <v/>
      </c>
    </row>
    <row r="29664" spans="36:36" x14ac:dyDescent="0.15">
      <c r="AJ29664" t="str">
        <f>IF(AI29664="","",IF(ISERROR(VLOOKUP(CONCATENATE(F29664),Term!$A$1:$C$2000,1,FALSE)),0,1))</f>
        <v/>
      </c>
    </row>
    <row r="29665" spans="36:36" x14ac:dyDescent="0.15">
      <c r="AJ29665" t="str">
        <f>IF(AI29665="","",IF(ISERROR(VLOOKUP(CONCATENATE(F29665),Term!$A$1:$C$2000,1,FALSE)),0,1))</f>
        <v/>
      </c>
    </row>
    <row r="29666" spans="36:36" x14ac:dyDescent="0.15">
      <c r="AJ29666" t="str">
        <f>IF(AI29666="","",IF(ISERROR(VLOOKUP(CONCATENATE(F29666),Term!$A$1:$C$2000,1,FALSE)),0,1))</f>
        <v/>
      </c>
    </row>
    <row r="29667" spans="36:36" x14ac:dyDescent="0.15">
      <c r="AJ29667" t="str">
        <f>IF(AI29667="","",IF(ISERROR(VLOOKUP(CONCATENATE(F29667),Term!$A$1:$C$2000,1,FALSE)),0,1))</f>
        <v/>
      </c>
    </row>
    <row r="29668" spans="36:36" x14ac:dyDescent="0.15">
      <c r="AJ29668" t="str">
        <f>IF(AI29668="","",IF(ISERROR(VLOOKUP(CONCATENATE(F29668),Term!$A$1:$C$2000,1,FALSE)),0,1))</f>
        <v/>
      </c>
    </row>
    <row r="29669" spans="36:36" x14ac:dyDescent="0.15">
      <c r="AJ29669" t="str">
        <f>IF(AI29669="","",IF(ISERROR(VLOOKUP(CONCATENATE(F29669),Term!$A$1:$C$2000,1,FALSE)),0,1))</f>
        <v/>
      </c>
    </row>
    <row r="29670" spans="36:36" x14ac:dyDescent="0.15">
      <c r="AJ29670" t="str">
        <f>IF(AI29670="","",IF(ISERROR(VLOOKUP(CONCATENATE(F29670),Term!$A$1:$C$2000,1,FALSE)),0,1))</f>
        <v/>
      </c>
    </row>
    <row r="29671" spans="36:36" x14ac:dyDescent="0.15">
      <c r="AJ29671" t="str">
        <f>IF(AI29671="","",IF(ISERROR(VLOOKUP(CONCATENATE(F29671),Term!$A$1:$C$2000,1,FALSE)),0,1))</f>
        <v/>
      </c>
    </row>
    <row r="29672" spans="36:36" x14ac:dyDescent="0.15">
      <c r="AJ29672" t="str">
        <f>IF(AI29672="","",IF(ISERROR(VLOOKUP(CONCATENATE(F29672),Term!$A$1:$C$2000,1,FALSE)),0,1))</f>
        <v/>
      </c>
    </row>
    <row r="29673" spans="36:36" x14ac:dyDescent="0.15">
      <c r="AJ29673" t="str">
        <f>IF(AI29673="","",IF(ISERROR(VLOOKUP(CONCATENATE(F29673),Term!$A$1:$C$2000,1,FALSE)),0,1))</f>
        <v/>
      </c>
    </row>
    <row r="29674" spans="36:36" x14ac:dyDescent="0.15">
      <c r="AJ29674" t="str">
        <f>IF(AI29674="","",IF(ISERROR(VLOOKUP(CONCATENATE(F29674),Term!$A$1:$C$2000,1,FALSE)),0,1))</f>
        <v/>
      </c>
    </row>
    <row r="29675" spans="36:36" x14ac:dyDescent="0.15">
      <c r="AJ29675" t="str">
        <f>IF(AI29675="","",IF(ISERROR(VLOOKUP(CONCATENATE(F29675),Term!$A$1:$C$2000,1,FALSE)),0,1))</f>
        <v/>
      </c>
    </row>
    <row r="29676" spans="36:36" x14ac:dyDescent="0.15">
      <c r="AJ29676" t="str">
        <f>IF(AI29676="","",IF(ISERROR(VLOOKUP(CONCATENATE(F29676),Term!$A$1:$C$2000,1,FALSE)),0,1))</f>
        <v/>
      </c>
    </row>
    <row r="29677" spans="36:36" x14ac:dyDescent="0.15">
      <c r="AJ29677" t="str">
        <f>IF(AI29677="","",IF(ISERROR(VLOOKUP(CONCATENATE(F29677),Term!$A$1:$C$2000,1,FALSE)),0,1))</f>
        <v/>
      </c>
    </row>
    <row r="29678" spans="36:36" x14ac:dyDescent="0.15">
      <c r="AJ29678" t="str">
        <f>IF(AI29678="","",IF(ISERROR(VLOOKUP(CONCATENATE(F29678),Term!$A$1:$C$2000,1,FALSE)),0,1))</f>
        <v/>
      </c>
    </row>
    <row r="29679" spans="36:36" x14ac:dyDescent="0.15">
      <c r="AJ29679" t="str">
        <f>IF(AI29679="","",IF(ISERROR(VLOOKUP(CONCATENATE(F29679),Term!$A$1:$C$2000,1,FALSE)),0,1))</f>
        <v/>
      </c>
    </row>
    <row r="29680" spans="36:36" x14ac:dyDescent="0.15">
      <c r="AJ29680" t="str">
        <f>IF(AI29680="","",IF(ISERROR(VLOOKUP(CONCATENATE(F29680),Term!$A$1:$C$2000,1,FALSE)),0,1))</f>
        <v/>
      </c>
    </row>
    <row r="29681" spans="36:36" x14ac:dyDescent="0.15">
      <c r="AJ29681" t="str">
        <f>IF(AI29681="","",IF(ISERROR(VLOOKUP(CONCATENATE(F29681),Term!$A$1:$C$2000,1,FALSE)),0,1))</f>
        <v/>
      </c>
    </row>
    <row r="29682" spans="36:36" x14ac:dyDescent="0.15">
      <c r="AJ29682" t="str">
        <f>IF(AI29682="","",IF(ISERROR(VLOOKUP(CONCATENATE(F29682),Term!$A$1:$C$2000,1,FALSE)),0,1))</f>
        <v/>
      </c>
    </row>
    <row r="29683" spans="36:36" x14ac:dyDescent="0.15">
      <c r="AJ29683" t="str">
        <f>IF(AI29683="","",IF(ISERROR(VLOOKUP(CONCATENATE(F29683),Term!$A$1:$C$2000,1,FALSE)),0,1))</f>
        <v/>
      </c>
    </row>
    <row r="29684" spans="36:36" x14ac:dyDescent="0.15">
      <c r="AJ29684" t="str">
        <f>IF(AI29684="","",IF(ISERROR(VLOOKUP(CONCATENATE(F29684),Term!$A$1:$C$2000,1,FALSE)),0,1))</f>
        <v/>
      </c>
    </row>
    <row r="29685" spans="36:36" x14ac:dyDescent="0.15">
      <c r="AJ29685" t="str">
        <f>IF(AI29685="","",IF(ISERROR(VLOOKUP(CONCATENATE(F29685),Term!$A$1:$C$2000,1,FALSE)),0,1))</f>
        <v/>
      </c>
    </row>
    <row r="29686" spans="36:36" x14ac:dyDescent="0.15">
      <c r="AJ29686" t="str">
        <f>IF(AI29686="","",IF(ISERROR(VLOOKUP(CONCATENATE(F29686),Term!$A$1:$C$2000,1,FALSE)),0,1))</f>
        <v/>
      </c>
    </row>
    <row r="29687" spans="36:36" x14ac:dyDescent="0.15">
      <c r="AJ29687" t="str">
        <f>IF(AI29687="","",IF(ISERROR(VLOOKUP(CONCATENATE(F29687),Term!$A$1:$C$2000,1,FALSE)),0,1))</f>
        <v/>
      </c>
    </row>
    <row r="29688" spans="36:36" x14ac:dyDescent="0.15">
      <c r="AJ29688" t="str">
        <f>IF(AI29688="","",IF(ISERROR(VLOOKUP(CONCATENATE(F29688),Term!$A$1:$C$2000,1,FALSE)),0,1))</f>
        <v/>
      </c>
    </row>
    <row r="29689" spans="36:36" x14ac:dyDescent="0.15">
      <c r="AJ29689" t="str">
        <f>IF(AI29689="","",IF(ISERROR(VLOOKUP(CONCATENATE(F29689),Term!$A$1:$C$2000,1,FALSE)),0,1))</f>
        <v/>
      </c>
    </row>
    <row r="29690" spans="36:36" x14ac:dyDescent="0.15">
      <c r="AJ29690" t="str">
        <f>IF(AI29690="","",IF(ISERROR(VLOOKUP(CONCATENATE(F29690),Term!$A$1:$C$2000,1,FALSE)),0,1))</f>
        <v/>
      </c>
    </row>
    <row r="29691" spans="36:36" x14ac:dyDescent="0.15">
      <c r="AJ29691" t="str">
        <f>IF(AI29691="","",IF(ISERROR(VLOOKUP(CONCATENATE(F29691),Term!$A$1:$C$2000,1,FALSE)),0,1))</f>
        <v/>
      </c>
    </row>
    <row r="29692" spans="36:36" x14ac:dyDescent="0.15">
      <c r="AJ29692" t="str">
        <f>IF(AI29692="","",IF(ISERROR(VLOOKUP(CONCATENATE(F29692),Term!$A$1:$C$2000,1,FALSE)),0,1))</f>
        <v/>
      </c>
    </row>
    <row r="29693" spans="36:36" x14ac:dyDescent="0.15">
      <c r="AJ29693" t="str">
        <f>IF(AI29693="","",IF(ISERROR(VLOOKUP(CONCATENATE(F29693),Term!$A$1:$C$2000,1,FALSE)),0,1))</f>
        <v/>
      </c>
    </row>
    <row r="29694" spans="36:36" x14ac:dyDescent="0.15">
      <c r="AJ29694" t="str">
        <f>IF(AI29694="","",IF(ISERROR(VLOOKUP(CONCATENATE(F29694),Term!$A$1:$C$2000,1,FALSE)),0,1))</f>
        <v/>
      </c>
    </row>
    <row r="29695" spans="36:36" x14ac:dyDescent="0.15">
      <c r="AJ29695" t="str">
        <f>IF(AI29695="","",IF(ISERROR(VLOOKUP(CONCATENATE(F29695),Term!$A$1:$C$2000,1,FALSE)),0,1))</f>
        <v/>
      </c>
    </row>
    <row r="29696" spans="36:36" x14ac:dyDescent="0.15">
      <c r="AJ29696" t="str">
        <f>IF(AI29696="","",IF(ISERROR(VLOOKUP(CONCATENATE(F29696),Term!$A$1:$C$2000,1,FALSE)),0,1))</f>
        <v/>
      </c>
    </row>
    <row r="29697" spans="36:36" x14ac:dyDescent="0.15">
      <c r="AJ29697" t="str">
        <f>IF(AI29697="","",IF(ISERROR(VLOOKUP(CONCATENATE(F29697),Term!$A$1:$C$2000,1,FALSE)),0,1))</f>
        <v/>
      </c>
    </row>
    <row r="29698" spans="36:36" x14ac:dyDescent="0.15">
      <c r="AJ29698" t="str">
        <f>IF(AI29698="","",IF(ISERROR(VLOOKUP(CONCATENATE(F29698),Term!$A$1:$C$2000,1,FALSE)),0,1))</f>
        <v/>
      </c>
    </row>
    <row r="29699" spans="36:36" x14ac:dyDescent="0.15">
      <c r="AJ29699" t="str">
        <f>IF(AI29699="","",IF(ISERROR(VLOOKUP(CONCATENATE(F29699),Term!$A$1:$C$2000,1,FALSE)),0,1))</f>
        <v/>
      </c>
    </row>
    <row r="29700" spans="36:36" x14ac:dyDescent="0.15">
      <c r="AJ29700" t="str">
        <f>IF(AI29700="","",IF(ISERROR(VLOOKUP(CONCATENATE(F29700),Term!$A$1:$C$2000,1,FALSE)),0,1))</f>
        <v/>
      </c>
    </row>
    <row r="29701" spans="36:36" x14ac:dyDescent="0.15">
      <c r="AJ29701" t="str">
        <f>IF(AI29701="","",IF(ISERROR(VLOOKUP(CONCATENATE(F29701),Term!$A$1:$C$2000,1,FALSE)),0,1))</f>
        <v/>
      </c>
    </row>
    <row r="29702" spans="36:36" x14ac:dyDescent="0.15">
      <c r="AJ29702" t="str">
        <f>IF(AI29702="","",IF(ISERROR(VLOOKUP(CONCATENATE(F29702),Term!$A$1:$C$2000,1,FALSE)),0,1))</f>
        <v/>
      </c>
    </row>
    <row r="29703" spans="36:36" x14ac:dyDescent="0.15">
      <c r="AJ29703" t="str">
        <f>IF(AI29703="","",IF(ISERROR(VLOOKUP(CONCATENATE(F29703),Term!$A$1:$C$2000,1,FALSE)),0,1))</f>
        <v/>
      </c>
    </row>
    <row r="29704" spans="36:36" x14ac:dyDescent="0.15">
      <c r="AJ29704" t="str">
        <f>IF(AI29704="","",IF(ISERROR(VLOOKUP(CONCATENATE(F29704),Term!$A$1:$C$2000,1,FALSE)),0,1))</f>
        <v/>
      </c>
    </row>
    <row r="29705" spans="36:36" x14ac:dyDescent="0.15">
      <c r="AJ29705" t="str">
        <f>IF(AI29705="","",IF(ISERROR(VLOOKUP(CONCATENATE(F29705),Term!$A$1:$C$2000,1,FALSE)),0,1))</f>
        <v/>
      </c>
    </row>
    <row r="29706" spans="36:36" x14ac:dyDescent="0.15">
      <c r="AJ29706" t="str">
        <f>IF(AI29706="","",IF(ISERROR(VLOOKUP(CONCATENATE(F29706),Term!$A$1:$C$2000,1,FALSE)),0,1))</f>
        <v/>
      </c>
    </row>
    <row r="29707" spans="36:36" x14ac:dyDescent="0.15">
      <c r="AJ29707" t="str">
        <f>IF(AI29707="","",IF(ISERROR(VLOOKUP(CONCATENATE(F29707),Term!$A$1:$C$2000,1,FALSE)),0,1))</f>
        <v/>
      </c>
    </row>
    <row r="29708" spans="36:36" x14ac:dyDescent="0.15">
      <c r="AJ29708" t="str">
        <f>IF(AI29708="","",IF(ISERROR(VLOOKUP(CONCATENATE(F29708),Term!$A$1:$C$2000,1,FALSE)),0,1))</f>
        <v/>
      </c>
    </row>
    <row r="29709" spans="36:36" x14ac:dyDescent="0.15">
      <c r="AJ29709" t="str">
        <f>IF(AI29709="","",IF(ISERROR(VLOOKUP(CONCATENATE(F29709),Term!$A$1:$C$2000,1,FALSE)),0,1))</f>
        <v/>
      </c>
    </row>
    <row r="29710" spans="36:36" x14ac:dyDescent="0.15">
      <c r="AJ29710" t="str">
        <f>IF(AI29710="","",IF(ISERROR(VLOOKUP(CONCATENATE(F29710),Term!$A$1:$C$2000,1,FALSE)),0,1))</f>
        <v/>
      </c>
    </row>
    <row r="29711" spans="36:36" x14ac:dyDescent="0.15">
      <c r="AJ29711" t="str">
        <f>IF(AI29711="","",IF(ISERROR(VLOOKUP(CONCATENATE(F29711),Term!$A$1:$C$2000,1,FALSE)),0,1))</f>
        <v/>
      </c>
    </row>
    <row r="29712" spans="36:36" x14ac:dyDescent="0.15">
      <c r="AJ29712" t="str">
        <f>IF(AI29712="","",IF(ISERROR(VLOOKUP(CONCATENATE(F29712),Term!$A$1:$C$2000,1,FALSE)),0,1))</f>
        <v/>
      </c>
    </row>
    <row r="29713" spans="36:36" x14ac:dyDescent="0.15">
      <c r="AJ29713" t="str">
        <f>IF(AI29713="","",IF(ISERROR(VLOOKUP(CONCATENATE(F29713),Term!$A$1:$C$2000,1,FALSE)),0,1))</f>
        <v/>
      </c>
    </row>
    <row r="29714" spans="36:36" x14ac:dyDescent="0.15">
      <c r="AJ29714" t="str">
        <f>IF(AI29714="","",IF(ISERROR(VLOOKUP(CONCATENATE(F29714),Term!$A$1:$C$2000,1,FALSE)),0,1))</f>
        <v/>
      </c>
    </row>
    <row r="29715" spans="36:36" x14ac:dyDescent="0.15">
      <c r="AJ29715" t="str">
        <f>IF(AI29715="","",IF(ISERROR(VLOOKUP(CONCATENATE(F29715),Term!$A$1:$C$2000,1,FALSE)),0,1))</f>
        <v/>
      </c>
    </row>
    <row r="29716" spans="36:36" x14ac:dyDescent="0.15">
      <c r="AJ29716" t="str">
        <f>IF(AI29716="","",IF(ISERROR(VLOOKUP(CONCATENATE(F29716),Term!$A$1:$C$2000,1,FALSE)),0,1))</f>
        <v/>
      </c>
    </row>
    <row r="29717" spans="36:36" x14ac:dyDescent="0.15">
      <c r="AJ29717" t="str">
        <f>IF(AI29717="","",IF(ISERROR(VLOOKUP(CONCATENATE(F29717),Term!$A$1:$C$2000,1,FALSE)),0,1))</f>
        <v/>
      </c>
    </row>
    <row r="29718" spans="36:36" x14ac:dyDescent="0.15">
      <c r="AJ29718" t="str">
        <f>IF(AI29718="","",IF(ISERROR(VLOOKUP(CONCATENATE(F29718),Term!$A$1:$C$2000,1,FALSE)),0,1))</f>
        <v/>
      </c>
    </row>
    <row r="29719" spans="36:36" x14ac:dyDescent="0.15">
      <c r="AJ29719" t="str">
        <f>IF(AI29719="","",IF(ISERROR(VLOOKUP(CONCATENATE(F29719),Term!$A$1:$C$2000,1,FALSE)),0,1))</f>
        <v/>
      </c>
    </row>
    <row r="29720" spans="36:36" x14ac:dyDescent="0.15">
      <c r="AJ29720" t="str">
        <f>IF(AI29720="","",IF(ISERROR(VLOOKUP(CONCATENATE(F29720),Term!$A$1:$C$2000,1,FALSE)),0,1))</f>
        <v/>
      </c>
    </row>
    <row r="29721" spans="36:36" x14ac:dyDescent="0.15">
      <c r="AJ29721" t="str">
        <f>IF(AI29721="","",IF(ISERROR(VLOOKUP(CONCATENATE(F29721),Term!$A$1:$C$2000,1,FALSE)),0,1))</f>
        <v/>
      </c>
    </row>
    <row r="29722" spans="36:36" x14ac:dyDescent="0.15">
      <c r="AJ29722" t="str">
        <f>IF(AI29722="","",IF(ISERROR(VLOOKUP(CONCATENATE(F29722),Term!$A$1:$C$2000,1,FALSE)),0,1))</f>
        <v/>
      </c>
    </row>
    <row r="29723" spans="36:36" x14ac:dyDescent="0.15">
      <c r="AJ29723" t="str">
        <f>IF(AI29723="","",IF(ISERROR(VLOOKUP(CONCATENATE(F29723),Term!$A$1:$C$2000,1,FALSE)),0,1))</f>
        <v/>
      </c>
    </row>
    <row r="29724" spans="36:36" x14ac:dyDescent="0.15">
      <c r="AJ29724" t="str">
        <f>IF(AI29724="","",IF(ISERROR(VLOOKUP(CONCATENATE(F29724),Term!$A$1:$C$2000,1,FALSE)),0,1))</f>
        <v/>
      </c>
    </row>
    <row r="29725" spans="36:36" x14ac:dyDescent="0.15">
      <c r="AJ29725" t="str">
        <f>IF(AI29725="","",IF(ISERROR(VLOOKUP(CONCATENATE(F29725),Term!$A$1:$C$2000,1,FALSE)),0,1))</f>
        <v/>
      </c>
    </row>
    <row r="29726" spans="36:36" x14ac:dyDescent="0.15">
      <c r="AJ29726" t="str">
        <f>IF(AI29726="","",IF(ISERROR(VLOOKUP(CONCATENATE(F29726),Term!$A$1:$C$2000,1,FALSE)),0,1))</f>
        <v/>
      </c>
    </row>
    <row r="29727" spans="36:36" x14ac:dyDescent="0.15">
      <c r="AJ29727" t="str">
        <f>IF(AI29727="","",IF(ISERROR(VLOOKUP(CONCATENATE(F29727),Term!$A$1:$C$2000,1,FALSE)),0,1))</f>
        <v/>
      </c>
    </row>
    <row r="29728" spans="36:36" x14ac:dyDescent="0.15">
      <c r="AJ29728" t="str">
        <f>IF(AI29728="","",IF(ISERROR(VLOOKUP(CONCATENATE(F29728),Term!$A$1:$C$2000,1,FALSE)),0,1))</f>
        <v/>
      </c>
    </row>
    <row r="29729" spans="36:36" x14ac:dyDescent="0.15">
      <c r="AJ29729" t="str">
        <f>IF(AI29729="","",IF(ISERROR(VLOOKUP(CONCATENATE(F29729),Term!$A$1:$C$2000,1,FALSE)),0,1))</f>
        <v/>
      </c>
    </row>
    <row r="29730" spans="36:36" x14ac:dyDescent="0.15">
      <c r="AJ29730" t="str">
        <f>IF(AI29730="","",IF(ISERROR(VLOOKUP(CONCATENATE(F29730),Term!$A$1:$C$2000,1,FALSE)),0,1))</f>
        <v/>
      </c>
    </row>
    <row r="29731" spans="36:36" x14ac:dyDescent="0.15">
      <c r="AJ29731" t="str">
        <f>IF(AI29731="","",IF(ISERROR(VLOOKUP(CONCATENATE(F29731),Term!$A$1:$C$2000,1,FALSE)),0,1))</f>
        <v/>
      </c>
    </row>
    <row r="29732" spans="36:36" x14ac:dyDescent="0.15">
      <c r="AJ29732" t="str">
        <f>IF(AI29732="","",IF(ISERROR(VLOOKUP(CONCATENATE(F29732),Term!$A$1:$C$2000,1,FALSE)),0,1))</f>
        <v/>
      </c>
    </row>
    <row r="29733" spans="36:36" x14ac:dyDescent="0.15">
      <c r="AJ29733" t="str">
        <f>IF(AI29733="","",IF(ISERROR(VLOOKUP(CONCATENATE(F29733),Term!$A$1:$C$2000,1,FALSE)),0,1))</f>
        <v/>
      </c>
    </row>
    <row r="29734" spans="36:36" x14ac:dyDescent="0.15">
      <c r="AJ29734" t="str">
        <f>IF(AI29734="","",IF(ISERROR(VLOOKUP(CONCATENATE(F29734),Term!$A$1:$C$2000,1,FALSE)),0,1))</f>
        <v/>
      </c>
    </row>
    <row r="29735" spans="36:36" x14ac:dyDescent="0.15">
      <c r="AJ29735" t="str">
        <f>IF(AI29735="","",IF(ISERROR(VLOOKUP(CONCATENATE(F29735),Term!$A$1:$C$2000,1,FALSE)),0,1))</f>
        <v/>
      </c>
    </row>
    <row r="29736" spans="36:36" x14ac:dyDescent="0.15">
      <c r="AJ29736" t="str">
        <f>IF(AI29736="","",IF(ISERROR(VLOOKUP(CONCATENATE(F29736),Term!$A$1:$C$2000,1,FALSE)),0,1))</f>
        <v/>
      </c>
    </row>
    <row r="29737" spans="36:36" x14ac:dyDescent="0.15">
      <c r="AJ29737" t="str">
        <f>IF(AI29737="","",IF(ISERROR(VLOOKUP(CONCATENATE(F29737),Term!$A$1:$C$2000,1,FALSE)),0,1))</f>
        <v/>
      </c>
    </row>
    <row r="29738" spans="36:36" x14ac:dyDescent="0.15">
      <c r="AJ29738" t="str">
        <f>IF(AI29738="","",IF(ISERROR(VLOOKUP(CONCATENATE(F29738),Term!$A$1:$C$2000,1,FALSE)),0,1))</f>
        <v/>
      </c>
    </row>
    <row r="29739" spans="36:36" x14ac:dyDescent="0.15">
      <c r="AJ29739" t="str">
        <f>IF(AI29739="","",IF(ISERROR(VLOOKUP(CONCATENATE(F29739),Term!$A$1:$C$2000,1,FALSE)),0,1))</f>
        <v/>
      </c>
    </row>
    <row r="29740" spans="36:36" x14ac:dyDescent="0.15">
      <c r="AJ29740" t="str">
        <f>IF(AI29740="","",IF(ISERROR(VLOOKUP(CONCATENATE(F29740),Term!$A$1:$C$2000,1,FALSE)),0,1))</f>
        <v/>
      </c>
    </row>
    <row r="29741" spans="36:36" x14ac:dyDescent="0.15">
      <c r="AJ29741" t="str">
        <f>IF(AI29741="","",IF(ISERROR(VLOOKUP(CONCATENATE(F29741),Term!$A$1:$C$2000,1,FALSE)),0,1))</f>
        <v/>
      </c>
    </row>
    <row r="29742" spans="36:36" x14ac:dyDescent="0.15">
      <c r="AJ29742" t="str">
        <f>IF(AI29742="","",IF(ISERROR(VLOOKUP(CONCATENATE(F29742),Term!$A$1:$C$2000,1,FALSE)),0,1))</f>
        <v/>
      </c>
    </row>
    <row r="29743" spans="36:36" x14ac:dyDescent="0.15">
      <c r="AJ29743" t="str">
        <f>IF(AI29743="","",IF(ISERROR(VLOOKUP(CONCATENATE(F29743),Term!$A$1:$C$2000,1,FALSE)),0,1))</f>
        <v/>
      </c>
    </row>
    <row r="29744" spans="36:36" x14ac:dyDescent="0.15">
      <c r="AJ29744" t="str">
        <f>IF(AI29744="","",IF(ISERROR(VLOOKUP(CONCATENATE(F29744),Term!$A$1:$C$2000,1,FALSE)),0,1))</f>
        <v/>
      </c>
    </row>
    <row r="29745" spans="36:36" x14ac:dyDescent="0.15">
      <c r="AJ29745" t="str">
        <f>IF(AI29745="","",IF(ISERROR(VLOOKUP(CONCATENATE(F29745),Term!$A$1:$C$2000,1,FALSE)),0,1))</f>
        <v/>
      </c>
    </row>
    <row r="29746" spans="36:36" x14ac:dyDescent="0.15">
      <c r="AJ29746" t="str">
        <f>IF(AI29746="","",IF(ISERROR(VLOOKUP(CONCATENATE(F29746),Term!$A$1:$C$2000,1,FALSE)),0,1))</f>
        <v/>
      </c>
    </row>
    <row r="29747" spans="36:36" x14ac:dyDescent="0.15">
      <c r="AJ29747" t="str">
        <f>IF(AI29747="","",IF(ISERROR(VLOOKUP(CONCATENATE(F29747),Term!$A$1:$C$2000,1,FALSE)),0,1))</f>
        <v/>
      </c>
    </row>
    <row r="29748" spans="36:36" x14ac:dyDescent="0.15">
      <c r="AJ29748" t="str">
        <f>IF(AI29748="","",IF(ISERROR(VLOOKUP(CONCATENATE(F29748),Term!$A$1:$C$2000,1,FALSE)),0,1))</f>
        <v/>
      </c>
    </row>
    <row r="29749" spans="36:36" x14ac:dyDescent="0.15">
      <c r="AJ29749" t="str">
        <f>IF(AI29749="","",IF(ISERROR(VLOOKUP(CONCATENATE(F29749),Term!$A$1:$C$2000,1,FALSE)),0,1))</f>
        <v/>
      </c>
    </row>
    <row r="29750" spans="36:36" x14ac:dyDescent="0.15">
      <c r="AJ29750" t="str">
        <f>IF(AI29750="","",IF(ISERROR(VLOOKUP(CONCATENATE(F29750),Term!$A$1:$C$2000,1,FALSE)),0,1))</f>
        <v/>
      </c>
    </row>
    <row r="29751" spans="36:36" x14ac:dyDescent="0.15">
      <c r="AJ29751" t="str">
        <f>IF(AI29751="","",IF(ISERROR(VLOOKUP(CONCATENATE(F29751),Term!$A$1:$C$2000,1,FALSE)),0,1))</f>
        <v/>
      </c>
    </row>
    <row r="29752" spans="36:36" x14ac:dyDescent="0.15">
      <c r="AJ29752" t="str">
        <f>IF(AI29752="","",IF(ISERROR(VLOOKUP(CONCATENATE(F29752),Term!$A$1:$C$2000,1,FALSE)),0,1))</f>
        <v/>
      </c>
    </row>
    <row r="29753" spans="36:36" x14ac:dyDescent="0.15">
      <c r="AJ29753" t="str">
        <f>IF(AI29753="","",IF(ISERROR(VLOOKUP(CONCATENATE(F29753),Term!$A$1:$C$2000,1,FALSE)),0,1))</f>
        <v/>
      </c>
    </row>
    <row r="29754" spans="36:36" x14ac:dyDescent="0.15">
      <c r="AJ29754" t="str">
        <f>IF(AI29754="","",IF(ISERROR(VLOOKUP(CONCATENATE(F29754),Term!$A$1:$C$2000,1,FALSE)),0,1))</f>
        <v/>
      </c>
    </row>
    <row r="29755" spans="36:36" x14ac:dyDescent="0.15">
      <c r="AJ29755" t="str">
        <f>IF(AI29755="","",IF(ISERROR(VLOOKUP(CONCATENATE(F29755),Term!$A$1:$C$2000,1,FALSE)),0,1))</f>
        <v/>
      </c>
    </row>
    <row r="29756" spans="36:36" x14ac:dyDescent="0.15">
      <c r="AJ29756" t="str">
        <f>IF(AI29756="","",IF(ISERROR(VLOOKUP(CONCATENATE(F29756),Term!$A$1:$C$2000,1,FALSE)),0,1))</f>
        <v/>
      </c>
    </row>
    <row r="29757" spans="36:36" x14ac:dyDescent="0.15">
      <c r="AJ29757" t="str">
        <f>IF(AI29757="","",IF(ISERROR(VLOOKUP(CONCATENATE(F29757),Term!$A$1:$C$2000,1,FALSE)),0,1))</f>
        <v/>
      </c>
    </row>
    <row r="29758" spans="36:36" x14ac:dyDescent="0.15">
      <c r="AJ29758" t="str">
        <f>IF(AI29758="","",IF(ISERROR(VLOOKUP(CONCATENATE(F29758),Term!$A$1:$C$2000,1,FALSE)),0,1))</f>
        <v/>
      </c>
    </row>
    <row r="29759" spans="36:36" x14ac:dyDescent="0.15">
      <c r="AJ29759" t="str">
        <f>IF(AI29759="","",IF(ISERROR(VLOOKUP(CONCATENATE(F29759),Term!$A$1:$C$2000,1,FALSE)),0,1))</f>
        <v/>
      </c>
    </row>
    <row r="29760" spans="36:36" x14ac:dyDescent="0.15">
      <c r="AJ29760" t="str">
        <f>IF(AI29760="","",IF(ISERROR(VLOOKUP(CONCATENATE(F29760),Term!$A$1:$C$2000,1,FALSE)),0,1))</f>
        <v/>
      </c>
    </row>
    <row r="29761" spans="36:36" x14ac:dyDescent="0.15">
      <c r="AJ29761" t="str">
        <f>IF(AI29761="","",IF(ISERROR(VLOOKUP(CONCATENATE(F29761),Term!$A$1:$C$2000,1,FALSE)),0,1))</f>
        <v/>
      </c>
    </row>
    <row r="29762" spans="36:36" x14ac:dyDescent="0.15">
      <c r="AJ29762" t="str">
        <f>IF(AI29762="","",IF(ISERROR(VLOOKUP(CONCATENATE(F29762),Term!$A$1:$C$2000,1,FALSE)),0,1))</f>
        <v/>
      </c>
    </row>
    <row r="29763" spans="36:36" x14ac:dyDescent="0.15">
      <c r="AJ29763" t="str">
        <f>IF(AI29763="","",IF(ISERROR(VLOOKUP(CONCATENATE(F29763),Term!$A$1:$C$2000,1,FALSE)),0,1))</f>
        <v/>
      </c>
    </row>
    <row r="29764" spans="36:36" x14ac:dyDescent="0.15">
      <c r="AJ29764" t="str">
        <f>IF(AI29764="","",IF(ISERROR(VLOOKUP(CONCATENATE(F29764),Term!$A$1:$C$2000,1,FALSE)),0,1))</f>
        <v/>
      </c>
    </row>
    <row r="29765" spans="36:36" x14ac:dyDescent="0.15">
      <c r="AJ29765" t="str">
        <f>IF(AI29765="","",IF(ISERROR(VLOOKUP(CONCATENATE(F29765),Term!$A$1:$C$2000,1,FALSE)),0,1))</f>
        <v/>
      </c>
    </row>
    <row r="29766" spans="36:36" x14ac:dyDescent="0.15">
      <c r="AJ29766" t="str">
        <f>IF(AI29766="","",IF(ISERROR(VLOOKUP(CONCATENATE(F29766),Term!$A$1:$C$2000,1,FALSE)),0,1))</f>
        <v/>
      </c>
    </row>
    <row r="29767" spans="36:36" x14ac:dyDescent="0.15">
      <c r="AJ29767" t="str">
        <f>IF(AI29767="","",IF(ISERROR(VLOOKUP(CONCATENATE(F29767),Term!$A$1:$C$2000,1,FALSE)),0,1))</f>
        <v/>
      </c>
    </row>
    <row r="29768" spans="36:36" x14ac:dyDescent="0.15">
      <c r="AJ29768" t="str">
        <f>IF(AI29768="","",IF(ISERROR(VLOOKUP(CONCATENATE(F29768),Term!$A$1:$C$2000,1,FALSE)),0,1))</f>
        <v/>
      </c>
    </row>
    <row r="29769" spans="36:36" x14ac:dyDescent="0.15">
      <c r="AJ29769" t="str">
        <f>IF(AI29769="","",IF(ISERROR(VLOOKUP(CONCATENATE(F29769),Term!$A$1:$C$2000,1,FALSE)),0,1))</f>
        <v/>
      </c>
    </row>
    <row r="29770" spans="36:36" x14ac:dyDescent="0.15">
      <c r="AJ29770" t="str">
        <f>IF(AI29770="","",IF(ISERROR(VLOOKUP(CONCATENATE(F29770),Term!$A$1:$C$2000,1,FALSE)),0,1))</f>
        <v/>
      </c>
    </row>
    <row r="29771" spans="36:36" x14ac:dyDescent="0.15">
      <c r="AJ29771" t="str">
        <f>IF(AI29771="","",IF(ISERROR(VLOOKUP(CONCATENATE(F29771),Term!$A$1:$C$2000,1,FALSE)),0,1))</f>
        <v/>
      </c>
    </row>
    <row r="29772" spans="36:36" x14ac:dyDescent="0.15">
      <c r="AJ29772" t="str">
        <f>IF(AI29772="","",IF(ISERROR(VLOOKUP(CONCATENATE(F29772),Term!$A$1:$C$2000,1,FALSE)),0,1))</f>
        <v/>
      </c>
    </row>
    <row r="29773" spans="36:36" x14ac:dyDescent="0.15">
      <c r="AJ29773" t="str">
        <f>IF(AI29773="","",IF(ISERROR(VLOOKUP(CONCATENATE(F29773),Term!$A$1:$C$2000,1,FALSE)),0,1))</f>
        <v/>
      </c>
    </row>
    <row r="29774" spans="36:36" x14ac:dyDescent="0.15">
      <c r="AJ29774" t="str">
        <f>IF(AI29774="","",IF(ISERROR(VLOOKUP(CONCATENATE(F29774),Term!$A$1:$C$2000,1,FALSE)),0,1))</f>
        <v/>
      </c>
    </row>
    <row r="29775" spans="36:36" x14ac:dyDescent="0.15">
      <c r="AJ29775" t="str">
        <f>IF(AI29775="","",IF(ISERROR(VLOOKUP(CONCATENATE(F29775),Term!$A$1:$C$2000,1,FALSE)),0,1))</f>
        <v/>
      </c>
    </row>
    <row r="29776" spans="36:36" x14ac:dyDescent="0.15">
      <c r="AJ29776" t="str">
        <f>IF(AI29776="","",IF(ISERROR(VLOOKUP(CONCATENATE(F29776),Term!$A$1:$C$2000,1,FALSE)),0,1))</f>
        <v/>
      </c>
    </row>
    <row r="29777" spans="36:36" x14ac:dyDescent="0.15">
      <c r="AJ29777" t="str">
        <f>IF(AI29777="","",IF(ISERROR(VLOOKUP(CONCATENATE(F29777),Term!$A$1:$C$2000,1,FALSE)),0,1))</f>
        <v/>
      </c>
    </row>
    <row r="29778" spans="36:36" x14ac:dyDescent="0.15">
      <c r="AJ29778" t="str">
        <f>IF(AI29778="","",IF(ISERROR(VLOOKUP(CONCATENATE(F29778),Term!$A$1:$C$2000,1,FALSE)),0,1))</f>
        <v/>
      </c>
    </row>
    <row r="29779" spans="36:36" x14ac:dyDescent="0.15">
      <c r="AJ29779" t="str">
        <f>IF(AI29779="","",IF(ISERROR(VLOOKUP(CONCATENATE(F29779),Term!$A$1:$C$2000,1,FALSE)),0,1))</f>
        <v/>
      </c>
    </row>
    <row r="29780" spans="36:36" x14ac:dyDescent="0.15">
      <c r="AJ29780" t="str">
        <f>IF(AI29780="","",IF(ISERROR(VLOOKUP(CONCATENATE(F29780),Term!$A$1:$C$2000,1,FALSE)),0,1))</f>
        <v/>
      </c>
    </row>
    <row r="29781" spans="36:36" x14ac:dyDescent="0.15">
      <c r="AJ29781" t="str">
        <f>IF(AI29781="","",IF(ISERROR(VLOOKUP(CONCATENATE(F29781),Term!$A$1:$C$2000,1,FALSE)),0,1))</f>
        <v/>
      </c>
    </row>
    <row r="29782" spans="36:36" x14ac:dyDescent="0.15">
      <c r="AJ29782" t="str">
        <f>IF(AI29782="","",IF(ISERROR(VLOOKUP(CONCATENATE(F29782),Term!$A$1:$C$2000,1,FALSE)),0,1))</f>
        <v/>
      </c>
    </row>
    <row r="29783" spans="36:36" x14ac:dyDescent="0.15">
      <c r="AJ29783" t="str">
        <f>IF(AI29783="","",IF(ISERROR(VLOOKUP(CONCATENATE(F29783),Term!$A$1:$C$2000,1,FALSE)),0,1))</f>
        <v/>
      </c>
    </row>
    <row r="29784" spans="36:36" x14ac:dyDescent="0.15">
      <c r="AJ29784" t="str">
        <f>IF(AI29784="","",IF(ISERROR(VLOOKUP(CONCATENATE(F29784),Term!$A$1:$C$2000,1,FALSE)),0,1))</f>
        <v/>
      </c>
    </row>
    <row r="29785" spans="36:36" x14ac:dyDescent="0.15">
      <c r="AJ29785" t="str">
        <f>IF(AI29785="","",IF(ISERROR(VLOOKUP(CONCATENATE(F29785),Term!$A$1:$C$2000,1,FALSE)),0,1))</f>
        <v/>
      </c>
    </row>
    <row r="29786" spans="36:36" x14ac:dyDescent="0.15">
      <c r="AJ29786" t="str">
        <f>IF(AI29786="","",IF(ISERROR(VLOOKUP(CONCATENATE(F29786),Term!$A$1:$C$2000,1,FALSE)),0,1))</f>
        <v/>
      </c>
    </row>
    <row r="29787" spans="36:36" x14ac:dyDescent="0.15">
      <c r="AJ29787" t="str">
        <f>IF(AI29787="","",IF(ISERROR(VLOOKUP(CONCATENATE(F29787),Term!$A$1:$C$2000,1,FALSE)),0,1))</f>
        <v/>
      </c>
    </row>
    <row r="29788" spans="36:36" x14ac:dyDescent="0.15">
      <c r="AJ29788" t="str">
        <f>IF(AI29788="","",IF(ISERROR(VLOOKUP(CONCATENATE(F29788),Term!$A$1:$C$2000,1,FALSE)),0,1))</f>
        <v/>
      </c>
    </row>
    <row r="29789" spans="36:36" x14ac:dyDescent="0.15">
      <c r="AJ29789" t="str">
        <f>IF(AI29789="","",IF(ISERROR(VLOOKUP(CONCATENATE(F29789),Term!$A$1:$C$2000,1,FALSE)),0,1))</f>
        <v/>
      </c>
    </row>
    <row r="29790" spans="36:36" x14ac:dyDescent="0.15">
      <c r="AJ29790" t="str">
        <f>IF(AI29790="","",IF(ISERROR(VLOOKUP(CONCATENATE(F29790),Term!$A$1:$C$2000,1,FALSE)),0,1))</f>
        <v/>
      </c>
    </row>
    <row r="29791" spans="36:36" x14ac:dyDescent="0.15">
      <c r="AJ29791" t="str">
        <f>IF(AI29791="","",IF(ISERROR(VLOOKUP(CONCATENATE(F29791),Term!$A$1:$C$2000,1,FALSE)),0,1))</f>
        <v/>
      </c>
    </row>
    <row r="29792" spans="36:36" x14ac:dyDescent="0.15">
      <c r="AJ29792" t="str">
        <f>IF(AI29792="","",IF(ISERROR(VLOOKUP(CONCATENATE(F29792),Term!$A$1:$C$2000,1,FALSE)),0,1))</f>
        <v/>
      </c>
    </row>
    <row r="29793" spans="36:36" x14ac:dyDescent="0.15">
      <c r="AJ29793" t="str">
        <f>IF(AI29793="","",IF(ISERROR(VLOOKUP(CONCATENATE(F29793),Term!$A$1:$C$2000,1,FALSE)),0,1))</f>
        <v/>
      </c>
    </row>
    <row r="29794" spans="36:36" x14ac:dyDescent="0.15">
      <c r="AJ29794" t="str">
        <f>IF(AI29794="","",IF(ISERROR(VLOOKUP(CONCATENATE(F29794),Term!$A$1:$C$2000,1,FALSE)),0,1))</f>
        <v/>
      </c>
    </row>
    <row r="29795" spans="36:36" x14ac:dyDescent="0.15">
      <c r="AJ29795" t="str">
        <f>IF(AI29795="","",IF(ISERROR(VLOOKUP(CONCATENATE(F29795),Term!$A$1:$C$2000,1,FALSE)),0,1))</f>
        <v/>
      </c>
    </row>
    <row r="29796" spans="36:36" x14ac:dyDescent="0.15">
      <c r="AJ29796" t="str">
        <f>IF(AI29796="","",IF(ISERROR(VLOOKUP(CONCATENATE(F29796),Term!$A$1:$C$2000,1,FALSE)),0,1))</f>
        <v/>
      </c>
    </row>
    <row r="29797" spans="36:36" x14ac:dyDescent="0.15">
      <c r="AJ29797" t="str">
        <f>IF(AI29797="","",IF(ISERROR(VLOOKUP(CONCATENATE(F29797),Term!$A$1:$C$2000,1,FALSE)),0,1))</f>
        <v/>
      </c>
    </row>
    <row r="29798" spans="36:36" x14ac:dyDescent="0.15">
      <c r="AJ29798" t="str">
        <f>IF(AI29798="","",IF(ISERROR(VLOOKUP(CONCATENATE(F29798),Term!$A$1:$C$2000,1,FALSE)),0,1))</f>
        <v/>
      </c>
    </row>
    <row r="29799" spans="36:36" x14ac:dyDescent="0.15">
      <c r="AJ29799" t="str">
        <f>IF(AI29799="","",IF(ISERROR(VLOOKUP(CONCATENATE(F29799),Term!$A$1:$C$2000,1,FALSE)),0,1))</f>
        <v/>
      </c>
    </row>
    <row r="29800" spans="36:36" x14ac:dyDescent="0.15">
      <c r="AJ29800" t="str">
        <f>IF(AI29800="","",IF(ISERROR(VLOOKUP(CONCATENATE(F29800),Term!$A$1:$C$2000,1,FALSE)),0,1))</f>
        <v/>
      </c>
    </row>
    <row r="29801" spans="36:36" x14ac:dyDescent="0.15">
      <c r="AJ29801" t="str">
        <f>IF(AI29801="","",IF(ISERROR(VLOOKUP(CONCATENATE(F29801),Term!$A$1:$C$2000,1,FALSE)),0,1))</f>
        <v/>
      </c>
    </row>
    <row r="29802" spans="36:36" x14ac:dyDescent="0.15">
      <c r="AJ29802" t="str">
        <f>IF(AI29802="","",IF(ISERROR(VLOOKUP(CONCATENATE(F29802),Term!$A$1:$C$2000,1,FALSE)),0,1))</f>
        <v/>
      </c>
    </row>
    <row r="29803" spans="36:36" x14ac:dyDescent="0.15">
      <c r="AJ29803" t="str">
        <f>IF(AI29803="","",IF(ISERROR(VLOOKUP(CONCATENATE(F29803),Term!$A$1:$C$2000,1,FALSE)),0,1))</f>
        <v/>
      </c>
    </row>
    <row r="29804" spans="36:36" x14ac:dyDescent="0.15">
      <c r="AJ29804" t="str">
        <f>IF(AI29804="","",IF(ISERROR(VLOOKUP(CONCATENATE(F29804),Term!$A$1:$C$2000,1,FALSE)),0,1))</f>
        <v/>
      </c>
    </row>
    <row r="29805" spans="36:36" x14ac:dyDescent="0.15">
      <c r="AJ29805" t="str">
        <f>IF(AI29805="","",IF(ISERROR(VLOOKUP(CONCATENATE(F29805),Term!$A$1:$C$2000,1,FALSE)),0,1))</f>
        <v/>
      </c>
    </row>
    <row r="29806" spans="36:36" x14ac:dyDescent="0.15">
      <c r="AJ29806" t="str">
        <f>IF(AI29806="","",IF(ISERROR(VLOOKUP(CONCATENATE(F29806),Term!$A$1:$C$2000,1,FALSE)),0,1))</f>
        <v/>
      </c>
    </row>
    <row r="29807" spans="36:36" x14ac:dyDescent="0.15">
      <c r="AJ29807" t="str">
        <f>IF(AI29807="","",IF(ISERROR(VLOOKUP(CONCATENATE(F29807),Term!$A$1:$C$2000,1,FALSE)),0,1))</f>
        <v/>
      </c>
    </row>
    <row r="29808" spans="36:36" x14ac:dyDescent="0.15">
      <c r="AJ29808" t="str">
        <f>IF(AI29808="","",IF(ISERROR(VLOOKUP(CONCATENATE(F29808),Term!$A$1:$C$2000,1,FALSE)),0,1))</f>
        <v/>
      </c>
    </row>
    <row r="29809" spans="36:36" x14ac:dyDescent="0.15">
      <c r="AJ29809" t="str">
        <f>IF(AI29809="","",IF(ISERROR(VLOOKUP(CONCATENATE(F29809),Term!$A$1:$C$2000,1,FALSE)),0,1))</f>
        <v/>
      </c>
    </row>
    <row r="29810" spans="36:36" x14ac:dyDescent="0.15">
      <c r="AJ29810" t="str">
        <f>IF(AI29810="","",IF(ISERROR(VLOOKUP(CONCATENATE(F29810),Term!$A$1:$C$2000,1,FALSE)),0,1))</f>
        <v/>
      </c>
    </row>
    <row r="29811" spans="36:36" x14ac:dyDescent="0.15">
      <c r="AJ29811" t="str">
        <f>IF(AI29811="","",IF(ISERROR(VLOOKUP(CONCATENATE(F29811),Term!$A$1:$C$2000,1,FALSE)),0,1))</f>
        <v/>
      </c>
    </row>
    <row r="29812" spans="36:36" x14ac:dyDescent="0.15">
      <c r="AJ29812" t="str">
        <f>IF(AI29812="","",IF(ISERROR(VLOOKUP(CONCATENATE(F29812),Term!$A$1:$C$2000,1,FALSE)),0,1))</f>
        <v/>
      </c>
    </row>
    <row r="29813" spans="36:36" x14ac:dyDescent="0.15">
      <c r="AJ29813" t="str">
        <f>IF(AI29813="","",IF(ISERROR(VLOOKUP(CONCATENATE(F29813),Term!$A$1:$C$2000,1,FALSE)),0,1))</f>
        <v/>
      </c>
    </row>
    <row r="29814" spans="36:36" x14ac:dyDescent="0.15">
      <c r="AJ29814" t="str">
        <f>IF(AI29814="","",IF(ISERROR(VLOOKUP(CONCATENATE(F29814),Term!$A$1:$C$2000,1,FALSE)),0,1))</f>
        <v/>
      </c>
    </row>
    <row r="29815" spans="36:36" x14ac:dyDescent="0.15">
      <c r="AJ29815" t="str">
        <f>IF(AI29815="","",IF(ISERROR(VLOOKUP(CONCATENATE(F29815),Term!$A$1:$C$2000,1,FALSE)),0,1))</f>
        <v/>
      </c>
    </row>
    <row r="29816" spans="36:36" x14ac:dyDescent="0.15">
      <c r="AJ29816" t="str">
        <f>IF(AI29816="","",IF(ISERROR(VLOOKUP(CONCATENATE(F29816),Term!$A$1:$C$2000,1,FALSE)),0,1))</f>
        <v/>
      </c>
    </row>
    <row r="29817" spans="36:36" x14ac:dyDescent="0.15">
      <c r="AJ29817" t="str">
        <f>IF(AI29817="","",IF(ISERROR(VLOOKUP(CONCATENATE(F29817),Term!$A$1:$C$2000,1,FALSE)),0,1))</f>
        <v/>
      </c>
    </row>
    <row r="29818" spans="36:36" x14ac:dyDescent="0.15">
      <c r="AJ29818" t="str">
        <f>IF(AI29818="","",IF(ISERROR(VLOOKUP(CONCATENATE(F29818),Term!$A$1:$C$2000,1,FALSE)),0,1))</f>
        <v/>
      </c>
    </row>
    <row r="29819" spans="36:36" x14ac:dyDescent="0.15">
      <c r="AJ29819" t="str">
        <f>IF(AI29819="","",IF(ISERROR(VLOOKUP(CONCATENATE(F29819),Term!$A$1:$C$2000,1,FALSE)),0,1))</f>
        <v/>
      </c>
    </row>
    <row r="29820" spans="36:36" x14ac:dyDescent="0.15">
      <c r="AJ29820" t="str">
        <f>IF(AI29820="","",IF(ISERROR(VLOOKUP(CONCATENATE(F29820),Term!$A$1:$C$2000,1,FALSE)),0,1))</f>
        <v/>
      </c>
    </row>
    <row r="29821" spans="36:36" x14ac:dyDescent="0.15">
      <c r="AJ29821" t="str">
        <f>IF(AI29821="","",IF(ISERROR(VLOOKUP(CONCATENATE(F29821),Term!$A$1:$C$2000,1,FALSE)),0,1))</f>
        <v/>
      </c>
    </row>
    <row r="29822" spans="36:36" x14ac:dyDescent="0.15">
      <c r="AJ29822" t="str">
        <f>IF(AI29822="","",IF(ISERROR(VLOOKUP(CONCATENATE(F29822),Term!$A$1:$C$2000,1,FALSE)),0,1))</f>
        <v/>
      </c>
    </row>
    <row r="29823" spans="36:36" x14ac:dyDescent="0.15">
      <c r="AJ29823" t="str">
        <f>IF(AI29823="","",IF(ISERROR(VLOOKUP(CONCATENATE(F29823),Term!$A$1:$C$2000,1,FALSE)),0,1))</f>
        <v/>
      </c>
    </row>
    <row r="29824" spans="36:36" x14ac:dyDescent="0.15">
      <c r="AJ29824" t="str">
        <f>IF(AI29824="","",IF(ISERROR(VLOOKUP(CONCATENATE(F29824),Term!$A$1:$C$2000,1,FALSE)),0,1))</f>
        <v/>
      </c>
    </row>
    <row r="29825" spans="36:36" x14ac:dyDescent="0.15">
      <c r="AJ29825" t="str">
        <f>IF(AI29825="","",IF(ISERROR(VLOOKUP(CONCATENATE(F29825),Term!$A$1:$C$2000,1,FALSE)),0,1))</f>
        <v/>
      </c>
    </row>
    <row r="29826" spans="36:36" x14ac:dyDescent="0.15">
      <c r="AJ29826" t="str">
        <f>IF(AI29826="","",IF(ISERROR(VLOOKUP(CONCATENATE(F29826),Term!$A$1:$C$2000,1,FALSE)),0,1))</f>
        <v/>
      </c>
    </row>
    <row r="29827" spans="36:36" x14ac:dyDescent="0.15">
      <c r="AJ29827" t="str">
        <f>IF(AI29827="","",IF(ISERROR(VLOOKUP(CONCATENATE(F29827),Term!$A$1:$C$2000,1,FALSE)),0,1))</f>
        <v/>
      </c>
    </row>
    <row r="29828" spans="36:36" x14ac:dyDescent="0.15">
      <c r="AJ29828" t="str">
        <f>IF(AI29828="","",IF(ISERROR(VLOOKUP(CONCATENATE(F29828),Term!$A$1:$C$2000,1,FALSE)),0,1))</f>
        <v/>
      </c>
    </row>
    <row r="29829" spans="36:36" x14ac:dyDescent="0.15">
      <c r="AJ29829" t="str">
        <f>IF(AI29829="","",IF(ISERROR(VLOOKUP(CONCATENATE(F29829),Term!$A$1:$C$2000,1,FALSE)),0,1))</f>
        <v/>
      </c>
    </row>
    <row r="29830" spans="36:36" x14ac:dyDescent="0.15">
      <c r="AJ29830" t="str">
        <f>IF(AI29830="","",IF(ISERROR(VLOOKUP(CONCATENATE(F29830),Term!$A$1:$C$2000,1,FALSE)),0,1))</f>
        <v/>
      </c>
    </row>
    <row r="29831" spans="36:36" x14ac:dyDescent="0.15">
      <c r="AJ29831" t="str">
        <f>IF(AI29831="","",IF(ISERROR(VLOOKUP(CONCATENATE(F29831),Term!$A$1:$C$2000,1,FALSE)),0,1))</f>
        <v/>
      </c>
    </row>
    <row r="29832" spans="36:36" x14ac:dyDescent="0.15">
      <c r="AJ29832" t="str">
        <f>IF(AI29832="","",IF(ISERROR(VLOOKUP(CONCATENATE(F29832),Term!$A$1:$C$2000,1,FALSE)),0,1))</f>
        <v/>
      </c>
    </row>
    <row r="29833" spans="36:36" x14ac:dyDescent="0.15">
      <c r="AJ29833" t="str">
        <f>IF(AI29833="","",IF(ISERROR(VLOOKUP(CONCATENATE(F29833),Term!$A$1:$C$2000,1,FALSE)),0,1))</f>
        <v/>
      </c>
    </row>
    <row r="29834" spans="36:36" x14ac:dyDescent="0.15">
      <c r="AJ29834" t="str">
        <f>IF(AI29834="","",IF(ISERROR(VLOOKUP(CONCATENATE(F29834),Term!$A$1:$C$2000,1,FALSE)),0,1))</f>
        <v/>
      </c>
    </row>
    <row r="29835" spans="36:36" x14ac:dyDescent="0.15">
      <c r="AJ29835" t="str">
        <f>IF(AI29835="","",IF(ISERROR(VLOOKUP(CONCATENATE(F29835),Term!$A$1:$C$2000,1,FALSE)),0,1))</f>
        <v/>
      </c>
    </row>
    <row r="29836" spans="36:36" x14ac:dyDescent="0.15">
      <c r="AJ29836" t="str">
        <f>IF(AI29836="","",IF(ISERROR(VLOOKUP(CONCATENATE(F29836),Term!$A$1:$C$2000,1,FALSE)),0,1))</f>
        <v/>
      </c>
    </row>
    <row r="29837" spans="36:36" x14ac:dyDescent="0.15">
      <c r="AJ29837" t="str">
        <f>IF(AI29837="","",IF(ISERROR(VLOOKUP(CONCATENATE(F29837),Term!$A$1:$C$2000,1,FALSE)),0,1))</f>
        <v/>
      </c>
    </row>
    <row r="29838" spans="36:36" x14ac:dyDescent="0.15">
      <c r="AJ29838" t="str">
        <f>IF(AI29838="","",IF(ISERROR(VLOOKUP(CONCATENATE(F29838),Term!$A$1:$C$2000,1,FALSE)),0,1))</f>
        <v/>
      </c>
    </row>
    <row r="29839" spans="36:36" x14ac:dyDescent="0.15">
      <c r="AJ29839" t="str">
        <f>IF(AI29839="","",IF(ISERROR(VLOOKUP(CONCATENATE(F29839),Term!$A$1:$C$2000,1,FALSE)),0,1))</f>
        <v/>
      </c>
    </row>
    <row r="29840" spans="36:36" x14ac:dyDescent="0.15">
      <c r="AJ29840" t="str">
        <f>IF(AI29840="","",IF(ISERROR(VLOOKUP(CONCATENATE(F29840),Term!$A$1:$C$2000,1,FALSE)),0,1))</f>
        <v/>
      </c>
    </row>
    <row r="29841" spans="36:36" x14ac:dyDescent="0.15">
      <c r="AJ29841" t="str">
        <f>IF(AI29841="","",IF(ISERROR(VLOOKUP(CONCATENATE(F29841),Term!$A$1:$C$2000,1,FALSE)),0,1))</f>
        <v/>
      </c>
    </row>
    <row r="29842" spans="36:36" x14ac:dyDescent="0.15">
      <c r="AJ29842" t="str">
        <f>IF(AI29842="","",IF(ISERROR(VLOOKUP(CONCATENATE(F29842),Term!$A$1:$C$2000,1,FALSE)),0,1))</f>
        <v/>
      </c>
    </row>
    <row r="29843" spans="36:36" x14ac:dyDescent="0.15">
      <c r="AJ29843" t="str">
        <f>IF(AI29843="","",IF(ISERROR(VLOOKUP(CONCATENATE(F29843),Term!$A$1:$C$2000,1,FALSE)),0,1))</f>
        <v/>
      </c>
    </row>
    <row r="29844" spans="36:36" x14ac:dyDescent="0.15">
      <c r="AJ29844" t="str">
        <f>IF(AI29844="","",IF(ISERROR(VLOOKUP(CONCATENATE(F29844),Term!$A$1:$C$2000,1,FALSE)),0,1))</f>
        <v/>
      </c>
    </row>
    <row r="29845" spans="36:36" x14ac:dyDescent="0.15">
      <c r="AJ29845" t="str">
        <f>IF(AI29845="","",IF(ISERROR(VLOOKUP(CONCATENATE(F29845),Term!$A$1:$C$2000,1,FALSE)),0,1))</f>
        <v/>
      </c>
    </row>
    <row r="29846" spans="36:36" x14ac:dyDescent="0.15">
      <c r="AJ29846" t="str">
        <f>IF(AI29846="","",IF(ISERROR(VLOOKUP(CONCATENATE(F29846),Term!$A$1:$C$2000,1,FALSE)),0,1))</f>
        <v/>
      </c>
    </row>
    <row r="29847" spans="36:36" x14ac:dyDescent="0.15">
      <c r="AJ29847" t="str">
        <f>IF(AI29847="","",IF(ISERROR(VLOOKUP(CONCATENATE(F29847),Term!$A$1:$C$2000,1,FALSE)),0,1))</f>
        <v/>
      </c>
    </row>
    <row r="29848" spans="36:36" x14ac:dyDescent="0.15">
      <c r="AJ29848" t="str">
        <f>IF(AI29848="","",IF(ISERROR(VLOOKUP(CONCATENATE(F29848),Term!$A$1:$C$2000,1,FALSE)),0,1))</f>
        <v/>
      </c>
    </row>
    <row r="29849" spans="36:36" x14ac:dyDescent="0.15">
      <c r="AJ29849" t="str">
        <f>IF(AI29849="","",IF(ISERROR(VLOOKUP(CONCATENATE(F29849),Term!$A$1:$C$2000,1,FALSE)),0,1))</f>
        <v/>
      </c>
    </row>
    <row r="29850" spans="36:36" x14ac:dyDescent="0.15">
      <c r="AJ29850" t="str">
        <f>IF(AI29850="","",IF(ISERROR(VLOOKUP(CONCATENATE(F29850),Term!$A$1:$C$2000,1,FALSE)),0,1))</f>
        <v/>
      </c>
    </row>
    <row r="29851" spans="36:36" x14ac:dyDescent="0.15">
      <c r="AJ29851" t="str">
        <f>IF(AI29851="","",IF(ISERROR(VLOOKUP(CONCATENATE(F29851),Term!$A$1:$C$2000,1,FALSE)),0,1))</f>
        <v/>
      </c>
    </row>
    <row r="29852" spans="36:36" x14ac:dyDescent="0.15">
      <c r="AJ29852" t="str">
        <f>IF(AI29852="","",IF(ISERROR(VLOOKUP(CONCATENATE(F29852),Term!$A$1:$C$2000,1,FALSE)),0,1))</f>
        <v/>
      </c>
    </row>
    <row r="29853" spans="36:36" x14ac:dyDescent="0.15">
      <c r="AJ29853" t="str">
        <f>IF(AI29853="","",IF(ISERROR(VLOOKUP(CONCATENATE(F29853),Term!$A$1:$C$2000,1,FALSE)),0,1))</f>
        <v/>
      </c>
    </row>
    <row r="29854" spans="36:36" x14ac:dyDescent="0.15">
      <c r="AJ29854" t="str">
        <f>IF(AI29854="","",IF(ISERROR(VLOOKUP(CONCATENATE(F29854),Term!$A$1:$C$2000,1,FALSE)),0,1))</f>
        <v/>
      </c>
    </row>
    <row r="29855" spans="36:36" x14ac:dyDescent="0.15">
      <c r="AJ29855" t="str">
        <f>IF(AI29855="","",IF(ISERROR(VLOOKUP(CONCATENATE(F29855),Term!$A$1:$C$2000,1,FALSE)),0,1))</f>
        <v/>
      </c>
    </row>
    <row r="29856" spans="36:36" x14ac:dyDescent="0.15">
      <c r="AJ29856" t="str">
        <f>IF(AI29856="","",IF(ISERROR(VLOOKUP(CONCATENATE(F29856),Term!$A$1:$C$2000,1,FALSE)),0,1))</f>
        <v/>
      </c>
    </row>
    <row r="29857" spans="36:36" x14ac:dyDescent="0.15">
      <c r="AJ29857" t="str">
        <f>IF(AI29857="","",IF(ISERROR(VLOOKUP(CONCATENATE(F29857),Term!$A$1:$C$2000,1,FALSE)),0,1))</f>
        <v/>
      </c>
    </row>
    <row r="29858" spans="36:36" x14ac:dyDescent="0.15">
      <c r="AJ29858" t="str">
        <f>IF(AI29858="","",IF(ISERROR(VLOOKUP(CONCATENATE(F29858),Term!$A$1:$C$2000,1,FALSE)),0,1))</f>
        <v/>
      </c>
    </row>
    <row r="29859" spans="36:36" x14ac:dyDescent="0.15">
      <c r="AJ29859" t="str">
        <f>IF(AI29859="","",IF(ISERROR(VLOOKUP(CONCATENATE(F29859),Term!$A$1:$C$2000,1,FALSE)),0,1))</f>
        <v/>
      </c>
    </row>
    <row r="29860" spans="36:36" x14ac:dyDescent="0.15">
      <c r="AJ29860" t="str">
        <f>IF(AI29860="","",IF(ISERROR(VLOOKUP(CONCATENATE(F29860),Term!$A$1:$C$2000,1,FALSE)),0,1))</f>
        <v/>
      </c>
    </row>
    <row r="29861" spans="36:36" x14ac:dyDescent="0.15">
      <c r="AJ29861" t="str">
        <f>IF(AI29861="","",IF(ISERROR(VLOOKUP(CONCATENATE(F29861),Term!$A$1:$C$2000,1,FALSE)),0,1))</f>
        <v/>
      </c>
    </row>
    <row r="29862" spans="36:36" x14ac:dyDescent="0.15">
      <c r="AJ29862" t="str">
        <f>IF(AI29862="","",IF(ISERROR(VLOOKUP(CONCATENATE(F29862),Term!$A$1:$C$2000,1,FALSE)),0,1))</f>
        <v/>
      </c>
    </row>
    <row r="29863" spans="36:36" x14ac:dyDescent="0.15">
      <c r="AJ29863" t="str">
        <f>IF(AI29863="","",IF(ISERROR(VLOOKUP(CONCATENATE(F29863),Term!$A$1:$C$2000,1,FALSE)),0,1))</f>
        <v/>
      </c>
    </row>
    <row r="29864" spans="36:36" x14ac:dyDescent="0.15">
      <c r="AJ29864" t="str">
        <f>IF(AI29864="","",IF(ISERROR(VLOOKUP(CONCATENATE(F29864),Term!$A$1:$C$2000,1,FALSE)),0,1))</f>
        <v/>
      </c>
    </row>
    <row r="29865" spans="36:36" x14ac:dyDescent="0.15">
      <c r="AJ29865" t="str">
        <f>IF(AI29865="","",IF(ISERROR(VLOOKUP(CONCATENATE(F29865),Term!$A$1:$C$2000,1,FALSE)),0,1))</f>
        <v/>
      </c>
    </row>
    <row r="29866" spans="36:36" x14ac:dyDescent="0.15">
      <c r="AJ29866" t="str">
        <f>IF(AI29866="","",IF(ISERROR(VLOOKUP(CONCATENATE(F29866),Term!$A$1:$C$2000,1,FALSE)),0,1))</f>
        <v/>
      </c>
    </row>
    <row r="29867" spans="36:36" x14ac:dyDescent="0.15">
      <c r="AJ29867" t="str">
        <f>IF(AI29867="","",IF(ISERROR(VLOOKUP(CONCATENATE(F29867),Term!$A$1:$C$2000,1,FALSE)),0,1))</f>
        <v/>
      </c>
    </row>
    <row r="29868" spans="36:36" x14ac:dyDescent="0.15">
      <c r="AJ29868" t="str">
        <f>IF(AI29868="","",IF(ISERROR(VLOOKUP(CONCATENATE(F29868),Term!$A$1:$C$2000,1,FALSE)),0,1))</f>
        <v/>
      </c>
    </row>
    <row r="29869" spans="36:36" x14ac:dyDescent="0.15">
      <c r="AJ29869" t="str">
        <f>IF(AI29869="","",IF(ISERROR(VLOOKUP(CONCATENATE(F29869),Term!$A$1:$C$2000,1,FALSE)),0,1))</f>
        <v/>
      </c>
    </row>
    <row r="29870" spans="36:36" x14ac:dyDescent="0.15">
      <c r="AJ29870" t="str">
        <f>IF(AI29870="","",IF(ISERROR(VLOOKUP(CONCATENATE(F29870),Term!$A$1:$C$2000,1,FALSE)),0,1))</f>
        <v/>
      </c>
    </row>
    <row r="29871" spans="36:36" x14ac:dyDescent="0.15">
      <c r="AJ29871" t="str">
        <f>IF(AI29871="","",IF(ISERROR(VLOOKUP(CONCATENATE(F29871),Term!$A$1:$C$2000,1,FALSE)),0,1))</f>
        <v/>
      </c>
    </row>
    <row r="29872" spans="36:36" x14ac:dyDescent="0.15">
      <c r="AJ29872" t="str">
        <f>IF(AI29872="","",IF(ISERROR(VLOOKUP(CONCATENATE(F29872),Term!$A$1:$C$2000,1,FALSE)),0,1))</f>
        <v/>
      </c>
    </row>
    <row r="29873" spans="36:36" x14ac:dyDescent="0.15">
      <c r="AJ29873" t="str">
        <f>IF(AI29873="","",IF(ISERROR(VLOOKUP(CONCATENATE(F29873),Term!$A$1:$C$2000,1,FALSE)),0,1))</f>
        <v/>
      </c>
    </row>
    <row r="29874" spans="36:36" x14ac:dyDescent="0.15">
      <c r="AJ29874" t="str">
        <f>IF(AI29874="","",IF(ISERROR(VLOOKUP(CONCATENATE(F29874),Term!$A$1:$C$2000,1,FALSE)),0,1))</f>
        <v/>
      </c>
    </row>
    <row r="29875" spans="36:36" x14ac:dyDescent="0.15">
      <c r="AJ29875" t="str">
        <f>IF(AI29875="","",IF(ISERROR(VLOOKUP(CONCATENATE(F29875),Term!$A$1:$C$2000,1,FALSE)),0,1))</f>
        <v/>
      </c>
    </row>
    <row r="29876" spans="36:36" x14ac:dyDescent="0.15">
      <c r="AJ29876" t="str">
        <f>IF(AI29876="","",IF(ISERROR(VLOOKUP(CONCATENATE(F29876),Term!$A$1:$C$2000,1,FALSE)),0,1))</f>
        <v/>
      </c>
    </row>
    <row r="29877" spans="36:36" x14ac:dyDescent="0.15">
      <c r="AJ29877" t="str">
        <f>IF(AI29877="","",IF(ISERROR(VLOOKUP(CONCATENATE(F29877),Term!$A$1:$C$2000,1,FALSE)),0,1))</f>
        <v/>
      </c>
    </row>
    <row r="29878" spans="36:36" x14ac:dyDescent="0.15">
      <c r="AJ29878" t="str">
        <f>IF(AI29878="","",IF(ISERROR(VLOOKUP(CONCATENATE(F29878),Term!$A$1:$C$2000,1,FALSE)),0,1))</f>
        <v/>
      </c>
    </row>
    <row r="29879" spans="36:36" x14ac:dyDescent="0.15">
      <c r="AJ29879" t="str">
        <f>IF(AI29879="","",IF(ISERROR(VLOOKUP(CONCATENATE(F29879),Term!$A$1:$C$2000,1,FALSE)),0,1))</f>
        <v/>
      </c>
    </row>
    <row r="29880" spans="36:36" x14ac:dyDescent="0.15">
      <c r="AJ29880" t="str">
        <f>IF(AI29880="","",IF(ISERROR(VLOOKUP(CONCATENATE(F29880),Term!$A$1:$C$2000,1,FALSE)),0,1))</f>
        <v/>
      </c>
    </row>
    <row r="29881" spans="36:36" x14ac:dyDescent="0.15">
      <c r="AJ29881" t="str">
        <f>IF(AI29881="","",IF(ISERROR(VLOOKUP(CONCATENATE(F29881),Term!$A$1:$C$2000,1,FALSE)),0,1))</f>
        <v/>
      </c>
    </row>
    <row r="29882" spans="36:36" x14ac:dyDescent="0.15">
      <c r="AJ29882" t="str">
        <f>IF(AI29882="","",IF(ISERROR(VLOOKUP(CONCATENATE(F29882),Term!$A$1:$C$2000,1,FALSE)),0,1))</f>
        <v/>
      </c>
    </row>
    <row r="29883" spans="36:36" x14ac:dyDescent="0.15">
      <c r="AJ29883" t="str">
        <f>IF(AI29883="","",IF(ISERROR(VLOOKUP(CONCATENATE(F29883),Term!$A$1:$C$2000,1,FALSE)),0,1))</f>
        <v/>
      </c>
    </row>
    <row r="29884" spans="36:36" x14ac:dyDescent="0.15">
      <c r="AJ29884" t="str">
        <f>IF(AI29884="","",IF(ISERROR(VLOOKUP(CONCATENATE(F29884),Term!$A$1:$C$2000,1,FALSE)),0,1))</f>
        <v/>
      </c>
    </row>
    <row r="29885" spans="36:36" x14ac:dyDescent="0.15">
      <c r="AJ29885" t="str">
        <f>IF(AI29885="","",IF(ISERROR(VLOOKUP(CONCATENATE(F29885),Term!$A$1:$C$2000,1,FALSE)),0,1))</f>
        <v/>
      </c>
    </row>
    <row r="29886" spans="36:36" x14ac:dyDescent="0.15">
      <c r="AJ29886" t="str">
        <f>IF(AI29886="","",IF(ISERROR(VLOOKUP(CONCATENATE(F29886),Term!$A$1:$C$2000,1,FALSE)),0,1))</f>
        <v/>
      </c>
    </row>
    <row r="29887" spans="36:36" x14ac:dyDescent="0.15">
      <c r="AJ29887" t="str">
        <f>IF(AI29887="","",IF(ISERROR(VLOOKUP(CONCATENATE(F29887),Term!$A$1:$C$2000,1,FALSE)),0,1))</f>
        <v/>
      </c>
    </row>
    <row r="29888" spans="36:36" x14ac:dyDescent="0.15">
      <c r="AJ29888" t="str">
        <f>IF(AI29888="","",IF(ISERROR(VLOOKUP(CONCATENATE(F29888),Term!$A$1:$C$2000,1,FALSE)),0,1))</f>
        <v/>
      </c>
    </row>
    <row r="29889" spans="36:36" x14ac:dyDescent="0.15">
      <c r="AJ29889" t="str">
        <f>IF(AI29889="","",IF(ISERROR(VLOOKUP(CONCATENATE(F29889),Term!$A$1:$C$2000,1,FALSE)),0,1))</f>
        <v/>
      </c>
    </row>
    <row r="29890" spans="36:36" x14ac:dyDescent="0.15">
      <c r="AJ29890" t="str">
        <f>IF(AI29890="","",IF(ISERROR(VLOOKUP(CONCATENATE(F29890),Term!$A$1:$C$2000,1,FALSE)),0,1))</f>
        <v/>
      </c>
    </row>
    <row r="29891" spans="36:36" x14ac:dyDescent="0.15">
      <c r="AJ29891" t="str">
        <f>IF(AI29891="","",IF(ISERROR(VLOOKUP(CONCATENATE(F29891),Term!$A$1:$C$2000,1,FALSE)),0,1))</f>
        <v/>
      </c>
    </row>
    <row r="29892" spans="36:36" x14ac:dyDescent="0.15">
      <c r="AJ29892" t="str">
        <f>IF(AI29892="","",IF(ISERROR(VLOOKUP(CONCATENATE(F29892),Term!$A$1:$C$2000,1,FALSE)),0,1))</f>
        <v/>
      </c>
    </row>
    <row r="29893" spans="36:36" x14ac:dyDescent="0.15">
      <c r="AJ29893" t="str">
        <f>IF(AI29893="","",IF(ISERROR(VLOOKUP(CONCATENATE(F29893),Term!$A$1:$C$2000,1,FALSE)),0,1))</f>
        <v/>
      </c>
    </row>
    <row r="29894" spans="36:36" x14ac:dyDescent="0.15">
      <c r="AJ29894" t="str">
        <f>IF(AI29894="","",IF(ISERROR(VLOOKUP(CONCATENATE(F29894),Term!$A$1:$C$2000,1,FALSE)),0,1))</f>
        <v/>
      </c>
    </row>
    <row r="29895" spans="36:36" x14ac:dyDescent="0.15">
      <c r="AJ29895" t="str">
        <f>IF(AI29895="","",IF(ISERROR(VLOOKUP(CONCATENATE(F29895),Term!$A$1:$C$2000,1,FALSE)),0,1))</f>
        <v/>
      </c>
    </row>
    <row r="29896" spans="36:36" x14ac:dyDescent="0.15">
      <c r="AJ29896" t="str">
        <f>IF(AI29896="","",IF(ISERROR(VLOOKUP(CONCATENATE(F29896),Term!$A$1:$C$2000,1,FALSE)),0,1))</f>
        <v/>
      </c>
    </row>
    <row r="29897" spans="36:36" x14ac:dyDescent="0.15">
      <c r="AJ29897" t="str">
        <f>IF(AI29897="","",IF(ISERROR(VLOOKUP(CONCATENATE(F29897),Term!$A$1:$C$2000,1,FALSE)),0,1))</f>
        <v/>
      </c>
    </row>
    <row r="29898" spans="36:36" x14ac:dyDescent="0.15">
      <c r="AJ29898" t="str">
        <f>IF(AI29898="","",IF(ISERROR(VLOOKUP(CONCATENATE(F29898),Term!$A$1:$C$2000,1,FALSE)),0,1))</f>
        <v/>
      </c>
    </row>
    <row r="29899" spans="36:36" x14ac:dyDescent="0.15">
      <c r="AJ29899" t="str">
        <f>IF(AI29899="","",IF(ISERROR(VLOOKUP(CONCATENATE(F29899),Term!$A$1:$C$2000,1,FALSE)),0,1))</f>
        <v/>
      </c>
    </row>
    <row r="29900" spans="36:36" x14ac:dyDescent="0.15">
      <c r="AJ29900" t="str">
        <f>IF(AI29900="","",IF(ISERROR(VLOOKUP(CONCATENATE(F29900),Term!$A$1:$C$2000,1,FALSE)),0,1))</f>
        <v/>
      </c>
    </row>
    <row r="29901" spans="36:36" x14ac:dyDescent="0.15">
      <c r="AJ29901" t="str">
        <f>IF(AI29901="","",IF(ISERROR(VLOOKUP(CONCATENATE(F29901),Term!$A$1:$C$2000,1,FALSE)),0,1))</f>
        <v/>
      </c>
    </row>
    <row r="29902" spans="36:36" x14ac:dyDescent="0.15">
      <c r="AJ29902" t="str">
        <f>IF(AI29902="","",IF(ISERROR(VLOOKUP(CONCATENATE(F29902),Term!$A$1:$C$2000,1,FALSE)),0,1))</f>
        <v/>
      </c>
    </row>
    <row r="29903" spans="36:36" x14ac:dyDescent="0.15">
      <c r="AJ29903" t="str">
        <f>IF(AI29903="","",IF(ISERROR(VLOOKUP(CONCATENATE(F29903),Term!$A$1:$C$2000,1,FALSE)),0,1))</f>
        <v/>
      </c>
    </row>
    <row r="29904" spans="36:36" x14ac:dyDescent="0.15">
      <c r="AJ29904" t="str">
        <f>IF(AI29904="","",IF(ISERROR(VLOOKUP(CONCATENATE(F29904),Term!$A$1:$C$2000,1,FALSE)),0,1))</f>
        <v/>
      </c>
    </row>
    <row r="29905" spans="36:36" x14ac:dyDescent="0.15">
      <c r="AJ29905" t="str">
        <f>IF(AI29905="","",IF(ISERROR(VLOOKUP(CONCATENATE(F29905),Term!$A$1:$C$2000,1,FALSE)),0,1))</f>
        <v/>
      </c>
    </row>
    <row r="29906" spans="36:36" x14ac:dyDescent="0.15">
      <c r="AJ29906" t="str">
        <f>IF(AI29906="","",IF(ISERROR(VLOOKUP(CONCATENATE(F29906),Term!$A$1:$C$2000,1,FALSE)),0,1))</f>
        <v/>
      </c>
    </row>
    <row r="29907" spans="36:36" x14ac:dyDescent="0.15">
      <c r="AJ29907" t="str">
        <f>IF(AI29907="","",IF(ISERROR(VLOOKUP(CONCATENATE(F29907),Term!$A$1:$C$2000,1,FALSE)),0,1))</f>
        <v/>
      </c>
    </row>
    <row r="29908" spans="36:36" x14ac:dyDescent="0.15">
      <c r="AJ29908" t="str">
        <f>IF(AI29908="","",IF(ISERROR(VLOOKUP(CONCATENATE(F29908),Term!$A$1:$C$2000,1,FALSE)),0,1))</f>
        <v/>
      </c>
    </row>
    <row r="29909" spans="36:36" x14ac:dyDescent="0.15">
      <c r="AJ29909" t="str">
        <f>IF(AI29909="","",IF(ISERROR(VLOOKUP(CONCATENATE(F29909),Term!$A$1:$C$2000,1,FALSE)),0,1))</f>
        <v/>
      </c>
    </row>
    <row r="29910" spans="36:36" x14ac:dyDescent="0.15">
      <c r="AJ29910" t="str">
        <f>IF(AI29910="","",IF(ISERROR(VLOOKUP(CONCATENATE(F29910),Term!$A$1:$C$2000,1,FALSE)),0,1))</f>
        <v/>
      </c>
    </row>
    <row r="29911" spans="36:36" x14ac:dyDescent="0.15">
      <c r="AJ29911" t="str">
        <f>IF(AI29911="","",IF(ISERROR(VLOOKUP(CONCATENATE(F29911),Term!$A$1:$C$2000,1,FALSE)),0,1))</f>
        <v/>
      </c>
    </row>
    <row r="29912" spans="36:36" x14ac:dyDescent="0.15">
      <c r="AJ29912" t="str">
        <f>IF(AI29912="","",IF(ISERROR(VLOOKUP(CONCATENATE(F29912),Term!$A$1:$C$2000,1,FALSE)),0,1))</f>
        <v/>
      </c>
    </row>
    <row r="29913" spans="36:36" x14ac:dyDescent="0.15">
      <c r="AJ29913" t="str">
        <f>IF(AI29913="","",IF(ISERROR(VLOOKUP(CONCATENATE(F29913),Term!$A$1:$C$2000,1,FALSE)),0,1))</f>
        <v/>
      </c>
    </row>
    <row r="29914" spans="36:36" x14ac:dyDescent="0.15">
      <c r="AJ29914" t="str">
        <f>IF(AI29914="","",IF(ISERROR(VLOOKUP(CONCATENATE(F29914),Term!$A$1:$C$2000,1,FALSE)),0,1))</f>
        <v/>
      </c>
    </row>
    <row r="29915" spans="36:36" x14ac:dyDescent="0.15">
      <c r="AJ29915" t="str">
        <f>IF(AI29915="","",IF(ISERROR(VLOOKUP(CONCATENATE(F29915),Term!$A$1:$C$2000,1,FALSE)),0,1))</f>
        <v/>
      </c>
    </row>
    <row r="29916" spans="36:36" x14ac:dyDescent="0.15">
      <c r="AJ29916" t="str">
        <f>IF(AI29916="","",IF(ISERROR(VLOOKUP(CONCATENATE(F29916),Term!$A$1:$C$2000,1,FALSE)),0,1))</f>
        <v/>
      </c>
    </row>
    <row r="29917" spans="36:36" x14ac:dyDescent="0.15">
      <c r="AJ29917" t="str">
        <f>IF(AI29917="","",IF(ISERROR(VLOOKUP(CONCATENATE(F29917),Term!$A$1:$C$2000,1,FALSE)),0,1))</f>
        <v/>
      </c>
    </row>
    <row r="29918" spans="36:36" x14ac:dyDescent="0.15">
      <c r="AJ29918" t="str">
        <f>IF(AI29918="","",IF(ISERROR(VLOOKUP(CONCATENATE(F29918),Term!$A$1:$C$2000,1,FALSE)),0,1))</f>
        <v/>
      </c>
    </row>
    <row r="29919" spans="36:36" x14ac:dyDescent="0.15">
      <c r="AJ29919" t="str">
        <f>IF(AI29919="","",IF(ISERROR(VLOOKUP(CONCATENATE(F29919),Term!$A$1:$C$2000,1,FALSE)),0,1))</f>
        <v/>
      </c>
    </row>
    <row r="29920" spans="36:36" x14ac:dyDescent="0.15">
      <c r="AJ29920" t="str">
        <f>IF(AI29920="","",IF(ISERROR(VLOOKUP(CONCATENATE(F29920),Term!$A$1:$C$2000,1,FALSE)),0,1))</f>
        <v/>
      </c>
    </row>
    <row r="29921" spans="36:36" x14ac:dyDescent="0.15">
      <c r="AJ29921" t="str">
        <f>IF(AI29921="","",IF(ISERROR(VLOOKUP(CONCATENATE(F29921),Term!$A$1:$C$2000,1,FALSE)),0,1))</f>
        <v/>
      </c>
    </row>
    <row r="29922" spans="36:36" x14ac:dyDescent="0.15">
      <c r="AJ29922" t="str">
        <f>IF(AI29922="","",IF(ISERROR(VLOOKUP(CONCATENATE(F29922),Term!$A$1:$C$2000,1,FALSE)),0,1))</f>
        <v/>
      </c>
    </row>
    <row r="29923" spans="36:36" x14ac:dyDescent="0.15">
      <c r="AJ29923" t="str">
        <f>IF(AI29923="","",IF(ISERROR(VLOOKUP(CONCATENATE(F29923),Term!$A$1:$C$2000,1,FALSE)),0,1))</f>
        <v/>
      </c>
    </row>
    <row r="29924" spans="36:36" x14ac:dyDescent="0.15">
      <c r="AJ29924" t="str">
        <f>IF(AI29924="","",IF(ISERROR(VLOOKUP(CONCATENATE(F29924),Term!$A$1:$C$2000,1,FALSE)),0,1))</f>
        <v/>
      </c>
    </row>
    <row r="29925" spans="36:36" x14ac:dyDescent="0.15">
      <c r="AJ29925" t="str">
        <f>IF(AI29925="","",IF(ISERROR(VLOOKUP(CONCATENATE(F29925),Term!$A$1:$C$2000,1,FALSE)),0,1))</f>
        <v/>
      </c>
    </row>
    <row r="29926" spans="36:36" x14ac:dyDescent="0.15">
      <c r="AJ29926" t="str">
        <f>IF(AI29926="","",IF(ISERROR(VLOOKUP(CONCATENATE(F29926),Term!$A$1:$C$2000,1,FALSE)),0,1))</f>
        <v/>
      </c>
    </row>
    <row r="29927" spans="36:36" x14ac:dyDescent="0.15">
      <c r="AJ29927" t="str">
        <f>IF(AI29927="","",IF(ISERROR(VLOOKUP(CONCATENATE(F29927),Term!$A$1:$C$2000,1,FALSE)),0,1))</f>
        <v/>
      </c>
    </row>
    <row r="29928" spans="36:36" x14ac:dyDescent="0.15">
      <c r="AJ29928" t="str">
        <f>IF(AI29928="","",IF(ISERROR(VLOOKUP(CONCATENATE(F29928),Term!$A$1:$C$2000,1,FALSE)),0,1))</f>
        <v/>
      </c>
    </row>
    <row r="29929" spans="36:36" x14ac:dyDescent="0.15">
      <c r="AJ29929" t="str">
        <f>IF(AI29929="","",IF(ISERROR(VLOOKUP(CONCATENATE(F29929),Term!$A$1:$C$2000,1,FALSE)),0,1))</f>
        <v/>
      </c>
    </row>
    <row r="29930" spans="36:36" x14ac:dyDescent="0.15">
      <c r="AJ29930" t="str">
        <f>IF(AI29930="","",IF(ISERROR(VLOOKUP(CONCATENATE(F29930),Term!$A$1:$C$2000,1,FALSE)),0,1))</f>
        <v/>
      </c>
    </row>
    <row r="29931" spans="36:36" x14ac:dyDescent="0.15">
      <c r="AJ29931" t="str">
        <f>IF(AI29931="","",IF(ISERROR(VLOOKUP(CONCATENATE(F29931),Term!$A$1:$C$2000,1,FALSE)),0,1))</f>
        <v/>
      </c>
    </row>
    <row r="29932" spans="36:36" x14ac:dyDescent="0.15">
      <c r="AJ29932" t="str">
        <f>IF(AI29932="","",IF(ISERROR(VLOOKUP(CONCATENATE(F29932),Term!$A$1:$C$2000,1,FALSE)),0,1))</f>
        <v/>
      </c>
    </row>
    <row r="29933" spans="36:36" x14ac:dyDescent="0.15">
      <c r="AJ29933" t="str">
        <f>IF(AI29933="","",IF(ISERROR(VLOOKUP(CONCATENATE(F29933),Term!$A$1:$C$2000,1,FALSE)),0,1))</f>
        <v/>
      </c>
    </row>
    <row r="29934" spans="36:36" x14ac:dyDescent="0.15">
      <c r="AJ29934" t="str">
        <f>IF(AI29934="","",IF(ISERROR(VLOOKUP(CONCATENATE(F29934),Term!$A$1:$C$2000,1,FALSE)),0,1))</f>
        <v/>
      </c>
    </row>
    <row r="29935" spans="36:36" x14ac:dyDescent="0.15">
      <c r="AJ29935" t="str">
        <f>IF(AI29935="","",IF(ISERROR(VLOOKUP(CONCATENATE(F29935),Term!$A$1:$C$2000,1,FALSE)),0,1))</f>
        <v/>
      </c>
    </row>
    <row r="29936" spans="36:36" x14ac:dyDescent="0.15">
      <c r="AJ29936" t="str">
        <f>IF(AI29936="","",IF(ISERROR(VLOOKUP(CONCATENATE(F29936),Term!$A$1:$C$2000,1,FALSE)),0,1))</f>
        <v/>
      </c>
    </row>
    <row r="29937" spans="36:36" x14ac:dyDescent="0.15">
      <c r="AJ29937" t="str">
        <f>IF(AI29937="","",IF(ISERROR(VLOOKUP(CONCATENATE(F29937),Term!$A$1:$C$2000,1,FALSE)),0,1))</f>
        <v/>
      </c>
    </row>
    <row r="29938" spans="36:36" x14ac:dyDescent="0.15">
      <c r="AJ29938" t="str">
        <f>IF(AI29938="","",IF(ISERROR(VLOOKUP(CONCATENATE(F29938),Term!$A$1:$C$2000,1,FALSE)),0,1))</f>
        <v/>
      </c>
    </row>
    <row r="29939" spans="36:36" x14ac:dyDescent="0.15">
      <c r="AJ29939" t="str">
        <f>IF(AI29939="","",IF(ISERROR(VLOOKUP(CONCATENATE(F29939),Term!$A$1:$C$2000,1,FALSE)),0,1))</f>
        <v/>
      </c>
    </row>
    <row r="29940" spans="36:36" x14ac:dyDescent="0.15">
      <c r="AJ29940" t="str">
        <f>IF(AI29940="","",IF(ISERROR(VLOOKUP(CONCATENATE(F29940),Term!$A$1:$C$2000,1,FALSE)),0,1))</f>
        <v/>
      </c>
    </row>
    <row r="29941" spans="36:36" x14ac:dyDescent="0.15">
      <c r="AJ29941" t="str">
        <f>IF(AI29941="","",IF(ISERROR(VLOOKUP(CONCATENATE(F29941),Term!$A$1:$C$2000,1,FALSE)),0,1))</f>
        <v/>
      </c>
    </row>
    <row r="29942" spans="36:36" x14ac:dyDescent="0.15">
      <c r="AJ29942" t="str">
        <f>IF(AI29942="","",IF(ISERROR(VLOOKUP(CONCATENATE(F29942),Term!$A$1:$C$2000,1,FALSE)),0,1))</f>
        <v/>
      </c>
    </row>
    <row r="29943" spans="36:36" x14ac:dyDescent="0.15">
      <c r="AJ29943" t="str">
        <f>IF(AI29943="","",IF(ISERROR(VLOOKUP(CONCATENATE(F29943),Term!$A$1:$C$2000,1,FALSE)),0,1))</f>
        <v/>
      </c>
    </row>
    <row r="29944" spans="36:36" x14ac:dyDescent="0.15">
      <c r="AJ29944" t="str">
        <f>IF(AI29944="","",IF(ISERROR(VLOOKUP(CONCATENATE(F29944),Term!$A$1:$C$2000,1,FALSE)),0,1))</f>
        <v/>
      </c>
    </row>
    <row r="29945" spans="36:36" x14ac:dyDescent="0.15">
      <c r="AJ29945" t="str">
        <f>IF(AI29945="","",IF(ISERROR(VLOOKUP(CONCATENATE(F29945),Term!$A$1:$C$2000,1,FALSE)),0,1))</f>
        <v/>
      </c>
    </row>
    <row r="29946" spans="36:36" x14ac:dyDescent="0.15">
      <c r="AJ29946" t="str">
        <f>IF(AI29946="","",IF(ISERROR(VLOOKUP(CONCATENATE(F29946),Term!$A$1:$C$2000,1,FALSE)),0,1))</f>
        <v/>
      </c>
    </row>
    <row r="29947" spans="36:36" x14ac:dyDescent="0.15">
      <c r="AJ29947" t="str">
        <f>IF(AI29947="","",IF(ISERROR(VLOOKUP(CONCATENATE(F29947),Term!$A$1:$C$2000,1,FALSE)),0,1))</f>
        <v/>
      </c>
    </row>
    <row r="29948" spans="36:36" x14ac:dyDescent="0.15">
      <c r="AJ29948" t="str">
        <f>IF(AI29948="","",IF(ISERROR(VLOOKUP(CONCATENATE(F29948),Term!$A$1:$C$2000,1,FALSE)),0,1))</f>
        <v/>
      </c>
    </row>
    <row r="29949" spans="36:36" x14ac:dyDescent="0.15">
      <c r="AJ29949" t="str">
        <f>IF(AI29949="","",IF(ISERROR(VLOOKUP(CONCATENATE(F29949),Term!$A$1:$C$2000,1,FALSE)),0,1))</f>
        <v/>
      </c>
    </row>
    <row r="29950" spans="36:36" x14ac:dyDescent="0.15">
      <c r="AJ29950" t="str">
        <f>IF(AI29950="","",IF(ISERROR(VLOOKUP(CONCATENATE(F29950),Term!$A$1:$C$2000,1,FALSE)),0,1))</f>
        <v/>
      </c>
    </row>
    <row r="29951" spans="36:36" x14ac:dyDescent="0.15">
      <c r="AJ29951" t="str">
        <f>IF(AI29951="","",IF(ISERROR(VLOOKUP(CONCATENATE(F29951),Term!$A$1:$C$2000,1,FALSE)),0,1))</f>
        <v/>
      </c>
    </row>
    <row r="29952" spans="36:36" x14ac:dyDescent="0.15">
      <c r="AJ29952" t="str">
        <f>IF(AI29952="","",IF(ISERROR(VLOOKUP(CONCATENATE(F29952),Term!$A$1:$C$2000,1,FALSE)),0,1))</f>
        <v/>
      </c>
    </row>
    <row r="29953" spans="36:36" x14ac:dyDescent="0.15">
      <c r="AJ29953" t="str">
        <f>IF(AI29953="","",IF(ISERROR(VLOOKUP(CONCATENATE(F29953),Term!$A$1:$C$2000,1,FALSE)),0,1))</f>
        <v/>
      </c>
    </row>
    <row r="29954" spans="36:36" x14ac:dyDescent="0.15">
      <c r="AJ29954" t="str">
        <f>IF(AI29954="","",IF(ISERROR(VLOOKUP(CONCATENATE(F29954),Term!$A$1:$C$2000,1,FALSE)),0,1))</f>
        <v/>
      </c>
    </row>
    <row r="29955" spans="36:36" x14ac:dyDescent="0.15">
      <c r="AJ29955" t="str">
        <f>IF(AI29955="","",IF(ISERROR(VLOOKUP(CONCATENATE(F29955),Term!$A$1:$C$2000,1,FALSE)),0,1))</f>
        <v/>
      </c>
    </row>
    <row r="29956" spans="36:36" x14ac:dyDescent="0.15">
      <c r="AJ29956" t="str">
        <f>IF(AI29956="","",IF(ISERROR(VLOOKUP(CONCATENATE(F29956),Term!$A$1:$C$2000,1,FALSE)),0,1))</f>
        <v/>
      </c>
    </row>
    <row r="29957" spans="36:36" x14ac:dyDescent="0.15">
      <c r="AJ29957" t="str">
        <f>IF(AI29957="","",IF(ISERROR(VLOOKUP(CONCATENATE(F29957),Term!$A$1:$C$2000,1,FALSE)),0,1))</f>
        <v/>
      </c>
    </row>
    <row r="29958" spans="36:36" x14ac:dyDescent="0.15">
      <c r="AJ29958" t="str">
        <f>IF(AI29958="","",IF(ISERROR(VLOOKUP(CONCATENATE(F29958),Term!$A$1:$C$2000,1,FALSE)),0,1))</f>
        <v/>
      </c>
    </row>
    <row r="29959" spans="36:36" x14ac:dyDescent="0.15">
      <c r="AJ29959" t="str">
        <f>IF(AI29959="","",IF(ISERROR(VLOOKUP(CONCATENATE(F29959),Term!$A$1:$C$2000,1,FALSE)),0,1))</f>
        <v/>
      </c>
    </row>
    <row r="29960" spans="36:36" x14ac:dyDescent="0.15">
      <c r="AJ29960" t="str">
        <f>IF(AI29960="","",IF(ISERROR(VLOOKUP(CONCATENATE(F29960),Term!$A$1:$C$2000,1,FALSE)),0,1))</f>
        <v/>
      </c>
    </row>
    <row r="29961" spans="36:36" x14ac:dyDescent="0.15">
      <c r="AJ29961" t="str">
        <f>IF(AI29961="","",IF(ISERROR(VLOOKUP(CONCATENATE(F29961),Term!$A$1:$C$2000,1,FALSE)),0,1))</f>
        <v/>
      </c>
    </row>
    <row r="29962" spans="36:36" x14ac:dyDescent="0.15">
      <c r="AJ29962" t="str">
        <f>IF(AI29962="","",IF(ISERROR(VLOOKUP(CONCATENATE(F29962),Term!$A$1:$C$2000,1,FALSE)),0,1))</f>
        <v/>
      </c>
    </row>
    <row r="29963" spans="36:36" x14ac:dyDescent="0.15">
      <c r="AJ29963" t="str">
        <f>IF(AI29963="","",IF(ISERROR(VLOOKUP(CONCATENATE(F29963),Term!$A$1:$C$2000,1,FALSE)),0,1))</f>
        <v/>
      </c>
    </row>
    <row r="29964" spans="36:36" x14ac:dyDescent="0.15">
      <c r="AJ29964" t="str">
        <f>IF(AI29964="","",IF(ISERROR(VLOOKUP(CONCATENATE(F29964),Term!$A$1:$C$2000,1,FALSE)),0,1))</f>
        <v/>
      </c>
    </row>
    <row r="29965" spans="36:36" x14ac:dyDescent="0.15">
      <c r="AJ29965" t="str">
        <f>IF(AI29965="","",IF(ISERROR(VLOOKUP(CONCATENATE(F29965),Term!$A$1:$C$2000,1,FALSE)),0,1))</f>
        <v/>
      </c>
    </row>
    <row r="29966" spans="36:36" x14ac:dyDescent="0.15">
      <c r="AJ29966" t="str">
        <f>IF(AI29966="","",IF(ISERROR(VLOOKUP(CONCATENATE(F29966),Term!$A$1:$C$2000,1,FALSE)),0,1))</f>
        <v/>
      </c>
    </row>
    <row r="29967" spans="36:36" x14ac:dyDescent="0.15">
      <c r="AJ29967" t="str">
        <f>IF(AI29967="","",IF(ISERROR(VLOOKUP(CONCATENATE(F29967),Term!$A$1:$C$2000,1,FALSE)),0,1))</f>
        <v/>
      </c>
    </row>
    <row r="29968" spans="36:36" x14ac:dyDescent="0.15">
      <c r="AJ29968" t="str">
        <f>IF(AI29968="","",IF(ISERROR(VLOOKUP(CONCATENATE(F29968),Term!$A$1:$C$2000,1,FALSE)),0,1))</f>
        <v/>
      </c>
    </row>
    <row r="29969" spans="36:36" x14ac:dyDescent="0.15">
      <c r="AJ29969" t="str">
        <f>IF(AI29969="","",IF(ISERROR(VLOOKUP(CONCATENATE(F29969),Term!$A$1:$C$2000,1,FALSE)),0,1))</f>
        <v/>
      </c>
    </row>
    <row r="29970" spans="36:36" x14ac:dyDescent="0.15">
      <c r="AJ29970" t="str">
        <f>IF(AI29970="","",IF(ISERROR(VLOOKUP(CONCATENATE(F29970),Term!$A$1:$C$2000,1,FALSE)),0,1))</f>
        <v/>
      </c>
    </row>
    <row r="29971" spans="36:36" x14ac:dyDescent="0.15">
      <c r="AJ29971" t="str">
        <f>IF(AI29971="","",IF(ISERROR(VLOOKUP(CONCATENATE(F29971),Term!$A$1:$C$2000,1,FALSE)),0,1))</f>
        <v/>
      </c>
    </row>
    <row r="29972" spans="36:36" x14ac:dyDescent="0.15">
      <c r="AJ29972" t="str">
        <f>IF(AI29972="","",IF(ISERROR(VLOOKUP(CONCATENATE(F29972),Term!$A$1:$C$2000,1,FALSE)),0,1))</f>
        <v/>
      </c>
    </row>
    <row r="29973" spans="36:36" x14ac:dyDescent="0.15">
      <c r="AJ29973" t="str">
        <f>IF(AI29973="","",IF(ISERROR(VLOOKUP(CONCATENATE(F29973),Term!$A$1:$C$2000,1,FALSE)),0,1))</f>
        <v/>
      </c>
    </row>
    <row r="29974" spans="36:36" x14ac:dyDescent="0.15">
      <c r="AJ29974" t="str">
        <f>IF(AI29974="","",IF(ISERROR(VLOOKUP(CONCATENATE(F29974),Term!$A$1:$C$2000,1,FALSE)),0,1))</f>
        <v/>
      </c>
    </row>
    <row r="29975" spans="36:36" x14ac:dyDescent="0.15">
      <c r="AJ29975" t="str">
        <f>IF(AI29975="","",IF(ISERROR(VLOOKUP(CONCATENATE(F29975),Term!$A$1:$C$2000,1,FALSE)),0,1))</f>
        <v/>
      </c>
    </row>
    <row r="29976" spans="36:36" x14ac:dyDescent="0.15">
      <c r="AJ29976" t="str">
        <f>IF(AI29976="","",IF(ISERROR(VLOOKUP(CONCATENATE(F29976),Term!$A$1:$C$2000,1,FALSE)),0,1))</f>
        <v/>
      </c>
    </row>
    <row r="29977" spans="36:36" x14ac:dyDescent="0.15">
      <c r="AJ29977" t="str">
        <f>IF(AI29977="","",IF(ISERROR(VLOOKUP(CONCATENATE(F29977),Term!$A$1:$C$2000,1,FALSE)),0,1))</f>
        <v/>
      </c>
    </row>
    <row r="29978" spans="36:36" x14ac:dyDescent="0.15">
      <c r="AJ29978" t="str">
        <f>IF(AI29978="","",IF(ISERROR(VLOOKUP(CONCATENATE(F29978),Term!$A$1:$C$2000,1,FALSE)),0,1))</f>
        <v/>
      </c>
    </row>
    <row r="29979" spans="36:36" x14ac:dyDescent="0.15">
      <c r="AJ29979" t="str">
        <f>IF(AI29979="","",IF(ISERROR(VLOOKUP(CONCATENATE(F29979),Term!$A$1:$C$2000,1,FALSE)),0,1))</f>
        <v/>
      </c>
    </row>
    <row r="29980" spans="36:36" x14ac:dyDescent="0.15">
      <c r="AJ29980" t="str">
        <f>IF(AI29980="","",IF(ISERROR(VLOOKUP(CONCATENATE(F29980),Term!$A$1:$C$2000,1,FALSE)),0,1))</f>
        <v/>
      </c>
    </row>
    <row r="29981" spans="36:36" x14ac:dyDescent="0.15">
      <c r="AJ29981" t="str">
        <f>IF(AI29981="","",IF(ISERROR(VLOOKUP(CONCATENATE(F29981),Term!$A$1:$C$2000,1,FALSE)),0,1))</f>
        <v/>
      </c>
    </row>
    <row r="29982" spans="36:36" x14ac:dyDescent="0.15">
      <c r="AJ29982" t="str">
        <f>IF(AI29982="","",IF(ISERROR(VLOOKUP(CONCATENATE(F29982),Term!$A$1:$C$2000,1,FALSE)),0,1))</f>
        <v/>
      </c>
    </row>
    <row r="29983" spans="36:36" x14ac:dyDescent="0.15">
      <c r="AJ29983" t="str">
        <f>IF(AI29983="","",IF(ISERROR(VLOOKUP(CONCATENATE(F29983),Term!$A$1:$C$2000,1,FALSE)),0,1))</f>
        <v/>
      </c>
    </row>
    <row r="29984" spans="36:36" x14ac:dyDescent="0.15">
      <c r="AJ29984" t="str">
        <f>IF(AI29984="","",IF(ISERROR(VLOOKUP(CONCATENATE(F29984),Term!$A$1:$C$2000,1,FALSE)),0,1))</f>
        <v/>
      </c>
    </row>
    <row r="29985" spans="36:36" x14ac:dyDescent="0.15">
      <c r="AJ29985" t="str">
        <f>IF(AI29985="","",IF(ISERROR(VLOOKUP(CONCATENATE(F29985),Term!$A$1:$C$2000,1,FALSE)),0,1))</f>
        <v/>
      </c>
    </row>
    <row r="29986" spans="36:36" x14ac:dyDescent="0.15">
      <c r="AJ29986" t="str">
        <f>IF(AI29986="","",IF(ISERROR(VLOOKUP(CONCATENATE(F29986),Term!$A$1:$C$2000,1,FALSE)),0,1))</f>
        <v/>
      </c>
    </row>
    <row r="29987" spans="36:36" x14ac:dyDescent="0.15">
      <c r="AJ29987" t="str">
        <f>IF(AI29987="","",IF(ISERROR(VLOOKUP(CONCATENATE(F29987),Term!$A$1:$C$2000,1,FALSE)),0,1))</f>
        <v/>
      </c>
    </row>
    <row r="29988" spans="36:36" x14ac:dyDescent="0.15">
      <c r="AJ29988" t="str">
        <f>IF(AI29988="","",IF(ISERROR(VLOOKUP(CONCATENATE(F29988),Term!$A$1:$C$2000,1,FALSE)),0,1))</f>
        <v/>
      </c>
    </row>
    <row r="29989" spans="36:36" x14ac:dyDescent="0.15">
      <c r="AJ29989" t="str">
        <f>IF(AI29989="","",IF(ISERROR(VLOOKUP(CONCATENATE(F29989),Term!$A$1:$C$2000,1,FALSE)),0,1))</f>
        <v/>
      </c>
    </row>
    <row r="29990" spans="36:36" x14ac:dyDescent="0.15">
      <c r="AJ29990" t="str">
        <f>IF(AI29990="","",IF(ISERROR(VLOOKUP(CONCATENATE(F29990),Term!$A$1:$C$2000,1,FALSE)),0,1))</f>
        <v/>
      </c>
    </row>
    <row r="29991" spans="36:36" x14ac:dyDescent="0.15">
      <c r="AJ29991" t="str">
        <f>IF(AI29991="","",IF(ISERROR(VLOOKUP(CONCATENATE(F29991),Term!$A$1:$C$2000,1,FALSE)),0,1))</f>
        <v/>
      </c>
    </row>
    <row r="29992" spans="36:36" x14ac:dyDescent="0.15">
      <c r="AJ29992" t="str">
        <f>IF(AI29992="","",IF(ISERROR(VLOOKUP(CONCATENATE(F29992),Term!$A$1:$C$2000,1,FALSE)),0,1))</f>
        <v/>
      </c>
    </row>
    <row r="29993" spans="36:36" x14ac:dyDescent="0.15">
      <c r="AJ29993" t="str">
        <f>IF(AI29993="","",IF(ISERROR(VLOOKUP(CONCATENATE(F29993),Term!$A$1:$C$2000,1,FALSE)),0,1))</f>
        <v/>
      </c>
    </row>
    <row r="29994" spans="36:36" x14ac:dyDescent="0.15">
      <c r="AJ29994" t="str">
        <f>IF(AI29994="","",IF(ISERROR(VLOOKUP(CONCATENATE(F29994),Term!$A$1:$C$2000,1,FALSE)),0,1))</f>
        <v/>
      </c>
    </row>
    <row r="29995" spans="36:36" x14ac:dyDescent="0.15">
      <c r="AJ29995" t="str">
        <f>IF(AI29995="","",IF(ISERROR(VLOOKUP(CONCATENATE(F29995),Term!$A$1:$C$2000,1,FALSE)),0,1))</f>
        <v/>
      </c>
    </row>
    <row r="29996" spans="36:36" x14ac:dyDescent="0.15">
      <c r="AJ29996" t="str">
        <f>IF(AI29996="","",IF(ISERROR(VLOOKUP(CONCATENATE(F29996),Term!$A$1:$C$2000,1,FALSE)),0,1))</f>
        <v/>
      </c>
    </row>
    <row r="29997" spans="36:36" x14ac:dyDescent="0.15">
      <c r="AJ29997" t="str">
        <f>IF(AI29997="","",IF(ISERROR(VLOOKUP(CONCATENATE(F29997),Term!$A$1:$C$2000,1,FALSE)),0,1))</f>
        <v/>
      </c>
    </row>
    <row r="29998" spans="36:36" x14ac:dyDescent="0.15">
      <c r="AJ29998" t="str">
        <f>IF(AI29998="","",IF(ISERROR(VLOOKUP(CONCATENATE(F29998),Term!$A$1:$C$2000,1,FALSE)),0,1))</f>
        <v/>
      </c>
    </row>
    <row r="29999" spans="36:36" x14ac:dyDescent="0.15">
      <c r="AJ29999" t="str">
        <f>IF(AI29999="","",IF(ISERROR(VLOOKUP(CONCATENATE(F29999),Term!$A$1:$C$2000,1,FALSE)),0,1))</f>
        <v/>
      </c>
    </row>
    <row r="30000" spans="36:36" x14ac:dyDescent="0.15">
      <c r="AJ30000" t="str">
        <f>IF(AI30000="","",IF(ISERROR(VLOOKUP(CONCATENATE(F30000),Term!$A$1:$C$2000,1,FALSE)),0,1))</f>
        <v/>
      </c>
    </row>
    <row r="30001" spans="36:36" x14ac:dyDescent="0.15">
      <c r="AJ30001" t="str">
        <f>IF(AI30001="","",IF(ISERROR(VLOOKUP(CONCATENATE(F30001),Term!$A$1:$C$2000,1,FALSE)),0,1))</f>
        <v/>
      </c>
    </row>
    <row r="30002" spans="36:36" x14ac:dyDescent="0.15">
      <c r="AJ30002" t="str">
        <f>IF(AI30002="","",IF(ISERROR(VLOOKUP(CONCATENATE(F30002),Term!$A$1:$C$2000,1,FALSE)),0,1))</f>
        <v/>
      </c>
    </row>
    <row r="30003" spans="36:36" x14ac:dyDescent="0.15">
      <c r="AJ30003" t="str">
        <f>IF(AI30003="","",IF(ISERROR(VLOOKUP(CONCATENATE(F30003),Term!$A$1:$C$2000,1,FALSE)),0,1))</f>
        <v/>
      </c>
    </row>
    <row r="30004" spans="36:36" x14ac:dyDescent="0.15">
      <c r="AJ30004" t="str">
        <f>IF(AI30004="","",IF(ISERROR(VLOOKUP(CONCATENATE(F30004),Term!$A$1:$C$2000,1,FALSE)),0,1))</f>
        <v/>
      </c>
    </row>
    <row r="30005" spans="36:36" x14ac:dyDescent="0.15">
      <c r="AJ30005" t="str">
        <f>IF(AI30005="","",IF(ISERROR(VLOOKUP(CONCATENATE(F30005),Term!$A$1:$C$2000,1,FALSE)),0,1))</f>
        <v/>
      </c>
    </row>
    <row r="30006" spans="36:36" x14ac:dyDescent="0.15">
      <c r="AJ30006" t="str">
        <f>IF(AI30006="","",IF(ISERROR(VLOOKUP(CONCATENATE(F30006),Term!$A$1:$C$2000,1,FALSE)),0,1))</f>
        <v/>
      </c>
    </row>
    <row r="30007" spans="36:36" x14ac:dyDescent="0.15">
      <c r="AJ30007" t="str">
        <f>IF(AI30007="","",IF(ISERROR(VLOOKUP(CONCATENATE(F30007),Term!$A$1:$C$2000,1,FALSE)),0,1))</f>
        <v/>
      </c>
    </row>
    <row r="30008" spans="36:36" x14ac:dyDescent="0.15">
      <c r="AJ30008" t="str">
        <f>IF(AI30008="","",IF(ISERROR(VLOOKUP(CONCATENATE(F30008),Term!$A$1:$C$2000,1,FALSE)),0,1))</f>
        <v/>
      </c>
    </row>
    <row r="30009" spans="36:36" x14ac:dyDescent="0.15">
      <c r="AJ30009" t="str">
        <f>IF(AI30009="","",IF(ISERROR(VLOOKUP(CONCATENATE(F30009),Term!$A$1:$C$2000,1,FALSE)),0,1))</f>
        <v/>
      </c>
    </row>
    <row r="30010" spans="36:36" x14ac:dyDescent="0.15">
      <c r="AJ30010" t="str">
        <f>IF(AI30010="","",IF(ISERROR(VLOOKUP(CONCATENATE(F30010),Term!$A$1:$C$2000,1,FALSE)),0,1))</f>
        <v/>
      </c>
    </row>
    <row r="30011" spans="36:36" x14ac:dyDescent="0.15">
      <c r="AJ30011" t="str">
        <f>IF(AI30011="","",IF(ISERROR(VLOOKUP(CONCATENATE(F30011),Term!$A$1:$C$2000,1,FALSE)),0,1))</f>
        <v/>
      </c>
    </row>
    <row r="30012" spans="36:36" x14ac:dyDescent="0.15">
      <c r="AJ30012" t="str">
        <f>IF(AI30012="","",IF(ISERROR(VLOOKUP(CONCATENATE(F30012),Term!$A$1:$C$2000,1,FALSE)),0,1))</f>
        <v/>
      </c>
    </row>
    <row r="30013" spans="36:36" x14ac:dyDescent="0.15">
      <c r="AJ30013" t="str">
        <f>IF(AI30013="","",IF(ISERROR(VLOOKUP(CONCATENATE(F30013),Term!$A$1:$C$2000,1,FALSE)),0,1))</f>
        <v/>
      </c>
    </row>
    <row r="30014" spans="36:36" x14ac:dyDescent="0.15">
      <c r="AJ30014" t="str">
        <f>IF(AI30014="","",IF(ISERROR(VLOOKUP(CONCATENATE(F30014),Term!$A$1:$C$2000,1,FALSE)),0,1))</f>
        <v/>
      </c>
    </row>
    <row r="30015" spans="36:36" x14ac:dyDescent="0.15">
      <c r="AJ30015" t="str">
        <f>IF(AI30015="","",IF(ISERROR(VLOOKUP(CONCATENATE(F30015),Term!$A$1:$C$2000,1,FALSE)),0,1))</f>
        <v/>
      </c>
    </row>
    <row r="30016" spans="36:36" x14ac:dyDescent="0.15">
      <c r="AJ30016" t="str">
        <f>IF(AI30016="","",IF(ISERROR(VLOOKUP(CONCATENATE(F30016),Term!$A$1:$C$2000,1,FALSE)),0,1))</f>
        <v/>
      </c>
    </row>
    <row r="30017" spans="36:36" x14ac:dyDescent="0.15">
      <c r="AJ30017" t="str">
        <f>IF(AI30017="","",IF(ISERROR(VLOOKUP(CONCATENATE(F30017),Term!$A$1:$C$2000,1,FALSE)),0,1))</f>
        <v/>
      </c>
    </row>
    <row r="30018" spans="36:36" x14ac:dyDescent="0.15">
      <c r="AJ30018" t="str">
        <f>IF(AI30018="","",IF(ISERROR(VLOOKUP(CONCATENATE(F30018),Term!$A$1:$C$2000,1,FALSE)),0,1))</f>
        <v/>
      </c>
    </row>
    <row r="30019" spans="36:36" x14ac:dyDescent="0.15">
      <c r="AJ30019" t="str">
        <f>IF(AI30019="","",IF(ISERROR(VLOOKUP(CONCATENATE(F30019),Term!$A$1:$C$2000,1,FALSE)),0,1))</f>
        <v/>
      </c>
    </row>
    <row r="30020" spans="36:36" x14ac:dyDescent="0.15">
      <c r="AJ30020" t="str">
        <f>IF(AI30020="","",IF(ISERROR(VLOOKUP(CONCATENATE(F30020),Term!$A$1:$C$2000,1,FALSE)),0,1))</f>
        <v/>
      </c>
    </row>
    <row r="30021" spans="36:36" x14ac:dyDescent="0.15">
      <c r="AJ30021" t="str">
        <f>IF(AI30021="","",IF(ISERROR(VLOOKUP(CONCATENATE(F30021),Term!$A$1:$C$2000,1,FALSE)),0,1))</f>
        <v/>
      </c>
    </row>
    <row r="30022" spans="36:36" x14ac:dyDescent="0.15">
      <c r="AJ30022" t="str">
        <f>IF(AI30022="","",IF(ISERROR(VLOOKUP(CONCATENATE(F30022),Term!$A$1:$C$2000,1,FALSE)),0,1))</f>
        <v/>
      </c>
    </row>
    <row r="30023" spans="36:36" x14ac:dyDescent="0.15">
      <c r="AJ30023" t="str">
        <f>IF(AI30023="","",IF(ISERROR(VLOOKUP(CONCATENATE(F30023),Term!$A$1:$C$2000,1,FALSE)),0,1))</f>
        <v/>
      </c>
    </row>
    <row r="30024" spans="36:36" x14ac:dyDescent="0.15">
      <c r="AJ30024" t="str">
        <f>IF(AI30024="","",IF(ISERROR(VLOOKUP(CONCATENATE(F30024),Term!$A$1:$C$2000,1,FALSE)),0,1))</f>
        <v/>
      </c>
    </row>
    <row r="30025" spans="36:36" x14ac:dyDescent="0.15">
      <c r="AJ30025" t="str">
        <f>IF(AI30025="","",IF(ISERROR(VLOOKUP(CONCATENATE(F30025),Term!$A$1:$C$2000,1,FALSE)),0,1))</f>
        <v/>
      </c>
    </row>
    <row r="30026" spans="36:36" x14ac:dyDescent="0.15">
      <c r="AJ30026" t="str">
        <f>IF(AI30026="","",IF(ISERROR(VLOOKUP(CONCATENATE(F30026),Term!$A$1:$C$2000,1,FALSE)),0,1))</f>
        <v/>
      </c>
    </row>
    <row r="30027" spans="36:36" x14ac:dyDescent="0.15">
      <c r="AJ30027" t="str">
        <f>IF(AI30027="","",IF(ISERROR(VLOOKUP(CONCATENATE(F30027),Term!$A$1:$C$2000,1,FALSE)),0,1))</f>
        <v/>
      </c>
    </row>
    <row r="30028" spans="36:36" x14ac:dyDescent="0.15">
      <c r="AJ30028" t="str">
        <f>IF(AI30028="","",IF(ISERROR(VLOOKUP(CONCATENATE(F30028),Term!$A$1:$C$2000,1,FALSE)),0,1))</f>
        <v/>
      </c>
    </row>
    <row r="30029" spans="36:36" x14ac:dyDescent="0.15">
      <c r="AJ30029" t="str">
        <f>IF(AI30029="","",IF(ISERROR(VLOOKUP(CONCATENATE(F30029),Term!$A$1:$C$2000,1,FALSE)),0,1))</f>
        <v/>
      </c>
    </row>
    <row r="30030" spans="36:36" x14ac:dyDescent="0.15">
      <c r="AJ30030" t="str">
        <f>IF(AI30030="","",IF(ISERROR(VLOOKUP(CONCATENATE(F30030),Term!$A$1:$C$2000,1,FALSE)),0,1))</f>
        <v/>
      </c>
    </row>
    <row r="30031" spans="36:36" x14ac:dyDescent="0.15">
      <c r="AJ30031" t="str">
        <f>IF(AI30031="","",IF(ISERROR(VLOOKUP(CONCATENATE(F30031),Term!$A$1:$C$2000,1,FALSE)),0,1))</f>
        <v/>
      </c>
    </row>
    <row r="30032" spans="36:36" x14ac:dyDescent="0.15">
      <c r="AJ30032" t="str">
        <f>IF(AI30032="","",IF(ISERROR(VLOOKUP(CONCATENATE(F30032),Term!$A$1:$C$2000,1,FALSE)),0,1))</f>
        <v/>
      </c>
    </row>
    <row r="30033" spans="36:36" x14ac:dyDescent="0.15">
      <c r="AJ30033" t="str">
        <f>IF(AI30033="","",IF(ISERROR(VLOOKUP(CONCATENATE(F30033),Term!$A$1:$C$2000,1,FALSE)),0,1))</f>
        <v/>
      </c>
    </row>
    <row r="30034" spans="36:36" x14ac:dyDescent="0.15">
      <c r="AJ30034" t="str">
        <f>IF(AI30034="","",IF(ISERROR(VLOOKUP(CONCATENATE(F30034),Term!$A$1:$C$2000,1,FALSE)),0,1))</f>
        <v/>
      </c>
    </row>
    <row r="30035" spans="36:36" x14ac:dyDescent="0.15">
      <c r="AJ30035" t="str">
        <f>IF(AI30035="","",IF(ISERROR(VLOOKUP(CONCATENATE(F30035),Term!$A$1:$C$2000,1,FALSE)),0,1))</f>
        <v/>
      </c>
    </row>
    <row r="30036" spans="36:36" x14ac:dyDescent="0.15">
      <c r="AJ30036" t="str">
        <f>IF(AI30036="","",IF(ISERROR(VLOOKUP(CONCATENATE(F30036),Term!$A$1:$C$2000,1,FALSE)),0,1))</f>
        <v/>
      </c>
    </row>
    <row r="30037" spans="36:36" x14ac:dyDescent="0.15">
      <c r="AJ30037" t="str">
        <f>IF(AI30037="","",IF(ISERROR(VLOOKUP(CONCATENATE(F30037),Term!$A$1:$C$2000,1,FALSE)),0,1))</f>
        <v/>
      </c>
    </row>
    <row r="30038" spans="36:36" x14ac:dyDescent="0.15">
      <c r="AJ30038" t="str">
        <f>IF(AI30038="","",IF(ISERROR(VLOOKUP(CONCATENATE(F30038),Term!$A$1:$C$2000,1,FALSE)),0,1))</f>
        <v/>
      </c>
    </row>
    <row r="30039" spans="36:36" x14ac:dyDescent="0.15">
      <c r="AJ30039" t="str">
        <f>IF(AI30039="","",IF(ISERROR(VLOOKUP(CONCATENATE(F30039),Term!$A$1:$C$2000,1,FALSE)),0,1))</f>
        <v/>
      </c>
    </row>
    <row r="30040" spans="36:36" x14ac:dyDescent="0.15">
      <c r="AJ30040" t="str">
        <f>IF(AI30040="","",IF(ISERROR(VLOOKUP(CONCATENATE(F30040),Term!$A$1:$C$2000,1,FALSE)),0,1))</f>
        <v/>
      </c>
    </row>
    <row r="30041" spans="36:36" x14ac:dyDescent="0.15">
      <c r="AJ30041" t="str">
        <f>IF(AI30041="","",IF(ISERROR(VLOOKUP(CONCATENATE(F30041),Term!$A$1:$C$2000,1,FALSE)),0,1))</f>
        <v/>
      </c>
    </row>
    <row r="30042" spans="36:36" x14ac:dyDescent="0.15">
      <c r="AJ30042" t="str">
        <f>IF(AI30042="","",IF(ISERROR(VLOOKUP(CONCATENATE(F30042),Term!$A$1:$C$2000,1,FALSE)),0,1))</f>
        <v/>
      </c>
    </row>
    <row r="30043" spans="36:36" x14ac:dyDescent="0.15">
      <c r="AJ30043" t="str">
        <f>IF(AI30043="","",IF(ISERROR(VLOOKUP(CONCATENATE(F30043),Term!$A$1:$C$2000,1,FALSE)),0,1))</f>
        <v/>
      </c>
    </row>
    <row r="30044" spans="36:36" x14ac:dyDescent="0.15">
      <c r="AJ30044" t="str">
        <f>IF(AI30044="","",IF(ISERROR(VLOOKUP(CONCATENATE(F30044),Term!$A$1:$C$2000,1,FALSE)),0,1))</f>
        <v/>
      </c>
    </row>
    <row r="30045" spans="36:36" x14ac:dyDescent="0.15">
      <c r="AJ30045" t="str">
        <f>IF(AI30045="","",IF(ISERROR(VLOOKUP(CONCATENATE(F30045),Term!$A$1:$C$2000,1,FALSE)),0,1))</f>
        <v/>
      </c>
    </row>
    <row r="30046" spans="36:36" x14ac:dyDescent="0.15">
      <c r="AJ30046" t="str">
        <f>IF(AI30046="","",IF(ISERROR(VLOOKUP(CONCATENATE(F30046),Term!$A$1:$C$2000,1,FALSE)),0,1))</f>
        <v/>
      </c>
    </row>
    <row r="30047" spans="36:36" x14ac:dyDescent="0.15">
      <c r="AJ30047" t="str">
        <f>IF(AI30047="","",IF(ISERROR(VLOOKUP(CONCATENATE(F30047),Term!$A$1:$C$2000,1,FALSE)),0,1))</f>
        <v/>
      </c>
    </row>
    <row r="30048" spans="36:36" x14ac:dyDescent="0.15">
      <c r="AJ30048" t="str">
        <f>IF(AI30048="","",IF(ISERROR(VLOOKUP(CONCATENATE(F30048),Term!$A$1:$C$2000,1,FALSE)),0,1))</f>
        <v/>
      </c>
    </row>
    <row r="30049" spans="36:36" x14ac:dyDescent="0.15">
      <c r="AJ30049" t="str">
        <f>IF(AI30049="","",IF(ISERROR(VLOOKUP(CONCATENATE(F30049),Term!$A$1:$C$2000,1,FALSE)),0,1))</f>
        <v/>
      </c>
    </row>
    <row r="30050" spans="36:36" x14ac:dyDescent="0.15">
      <c r="AJ30050" t="str">
        <f>IF(AI30050="","",IF(ISERROR(VLOOKUP(CONCATENATE(F30050),Term!$A$1:$C$2000,1,FALSE)),0,1))</f>
        <v/>
      </c>
    </row>
    <row r="30051" spans="36:36" x14ac:dyDescent="0.15">
      <c r="AJ30051" t="str">
        <f>IF(AI30051="","",IF(ISERROR(VLOOKUP(CONCATENATE(F30051),Term!$A$1:$C$2000,1,FALSE)),0,1))</f>
        <v/>
      </c>
    </row>
    <row r="30052" spans="36:36" x14ac:dyDescent="0.15">
      <c r="AJ30052" t="str">
        <f>IF(AI30052="","",IF(ISERROR(VLOOKUP(CONCATENATE(F30052),Term!$A$1:$C$2000,1,FALSE)),0,1))</f>
        <v/>
      </c>
    </row>
    <row r="30053" spans="36:36" x14ac:dyDescent="0.15">
      <c r="AJ30053" t="str">
        <f>IF(AI30053="","",IF(ISERROR(VLOOKUP(CONCATENATE(F30053),Term!$A$1:$C$2000,1,FALSE)),0,1))</f>
        <v/>
      </c>
    </row>
    <row r="30054" spans="36:36" x14ac:dyDescent="0.15">
      <c r="AJ30054" t="str">
        <f>IF(AI30054="","",IF(ISERROR(VLOOKUP(CONCATENATE(F30054),Term!$A$1:$C$2000,1,FALSE)),0,1))</f>
        <v/>
      </c>
    </row>
    <row r="30055" spans="36:36" x14ac:dyDescent="0.15">
      <c r="AJ30055" t="str">
        <f>IF(AI30055="","",IF(ISERROR(VLOOKUP(CONCATENATE(F30055),Term!$A$1:$C$2000,1,FALSE)),0,1))</f>
        <v/>
      </c>
    </row>
    <row r="30056" spans="36:36" x14ac:dyDescent="0.15">
      <c r="AJ30056" t="str">
        <f>IF(AI30056="","",IF(ISERROR(VLOOKUP(CONCATENATE(F30056),Term!$A$1:$C$2000,1,FALSE)),0,1))</f>
        <v/>
      </c>
    </row>
    <row r="30057" spans="36:36" x14ac:dyDescent="0.15">
      <c r="AJ30057" t="str">
        <f>IF(AI30057="","",IF(ISERROR(VLOOKUP(CONCATENATE(F30057),Term!$A$1:$C$2000,1,FALSE)),0,1))</f>
        <v/>
      </c>
    </row>
    <row r="30058" spans="36:36" x14ac:dyDescent="0.15">
      <c r="AJ30058" t="str">
        <f>IF(AI30058="","",IF(ISERROR(VLOOKUP(CONCATENATE(F30058),Term!$A$1:$C$2000,1,FALSE)),0,1))</f>
        <v/>
      </c>
    </row>
    <row r="30059" spans="36:36" x14ac:dyDescent="0.15">
      <c r="AJ30059" t="str">
        <f>IF(AI30059="","",IF(ISERROR(VLOOKUP(CONCATENATE(F30059),Term!$A$1:$C$2000,1,FALSE)),0,1))</f>
        <v/>
      </c>
    </row>
    <row r="30060" spans="36:36" x14ac:dyDescent="0.15">
      <c r="AJ30060" t="str">
        <f>IF(AI30060="","",IF(ISERROR(VLOOKUP(CONCATENATE(F30060),Term!$A$1:$C$2000,1,FALSE)),0,1))</f>
        <v/>
      </c>
    </row>
    <row r="30061" spans="36:36" x14ac:dyDescent="0.15">
      <c r="AJ30061" t="str">
        <f>IF(AI30061="","",IF(ISERROR(VLOOKUP(CONCATENATE(F30061),Term!$A$1:$C$2000,1,FALSE)),0,1))</f>
        <v/>
      </c>
    </row>
    <row r="30062" spans="36:36" x14ac:dyDescent="0.15">
      <c r="AJ30062" t="str">
        <f>IF(AI30062="","",IF(ISERROR(VLOOKUP(CONCATENATE(F30062),Term!$A$1:$C$2000,1,FALSE)),0,1))</f>
        <v/>
      </c>
    </row>
    <row r="30063" spans="36:36" x14ac:dyDescent="0.15">
      <c r="AJ30063" t="str">
        <f>IF(AI30063="","",IF(ISERROR(VLOOKUP(CONCATENATE(F30063),Term!$A$1:$C$2000,1,FALSE)),0,1))</f>
        <v/>
      </c>
    </row>
    <row r="30064" spans="36:36" x14ac:dyDescent="0.15">
      <c r="AJ30064" t="str">
        <f>IF(AI30064="","",IF(ISERROR(VLOOKUP(CONCATENATE(F30064),Term!$A$1:$C$2000,1,FALSE)),0,1))</f>
        <v/>
      </c>
    </row>
    <row r="30065" spans="36:36" x14ac:dyDescent="0.15">
      <c r="AJ30065" t="str">
        <f>IF(AI30065="","",IF(ISERROR(VLOOKUP(CONCATENATE(F30065),Term!$A$1:$C$2000,1,FALSE)),0,1))</f>
        <v/>
      </c>
    </row>
    <row r="30066" spans="36:36" x14ac:dyDescent="0.15">
      <c r="AJ30066" t="str">
        <f>IF(AI30066="","",IF(ISERROR(VLOOKUP(CONCATENATE(F30066),Term!$A$1:$C$2000,1,FALSE)),0,1))</f>
        <v/>
      </c>
    </row>
    <row r="30067" spans="36:36" x14ac:dyDescent="0.15">
      <c r="AJ30067" t="str">
        <f>IF(AI30067="","",IF(ISERROR(VLOOKUP(CONCATENATE(F30067),Term!$A$1:$C$2000,1,FALSE)),0,1))</f>
        <v/>
      </c>
    </row>
    <row r="30068" spans="36:36" x14ac:dyDescent="0.15">
      <c r="AJ30068" t="str">
        <f>IF(AI30068="","",IF(ISERROR(VLOOKUP(CONCATENATE(F30068),Term!$A$1:$C$2000,1,FALSE)),0,1))</f>
        <v/>
      </c>
    </row>
    <row r="30069" spans="36:36" x14ac:dyDescent="0.15">
      <c r="AJ30069" t="str">
        <f>IF(AI30069="","",IF(ISERROR(VLOOKUP(CONCATENATE(F30069),Term!$A$1:$C$2000,1,FALSE)),0,1))</f>
        <v/>
      </c>
    </row>
    <row r="30070" spans="36:36" x14ac:dyDescent="0.15">
      <c r="AJ30070" t="str">
        <f>IF(AI30070="","",IF(ISERROR(VLOOKUP(CONCATENATE(F30070),Term!$A$1:$C$2000,1,FALSE)),0,1))</f>
        <v/>
      </c>
    </row>
    <row r="30071" spans="36:36" x14ac:dyDescent="0.15">
      <c r="AJ30071" t="str">
        <f>IF(AI30071="","",IF(ISERROR(VLOOKUP(CONCATENATE(F30071),Term!$A$1:$C$2000,1,FALSE)),0,1))</f>
        <v/>
      </c>
    </row>
    <row r="30072" spans="36:36" x14ac:dyDescent="0.15">
      <c r="AJ30072" t="str">
        <f>IF(AI30072="","",IF(ISERROR(VLOOKUP(CONCATENATE(F30072),Term!$A$1:$C$2000,1,FALSE)),0,1))</f>
        <v/>
      </c>
    </row>
    <row r="30073" spans="36:36" x14ac:dyDescent="0.15">
      <c r="AJ30073" t="str">
        <f>IF(AI30073="","",IF(ISERROR(VLOOKUP(CONCATENATE(F30073),Term!$A$1:$C$2000,1,FALSE)),0,1))</f>
        <v/>
      </c>
    </row>
    <row r="30074" spans="36:36" x14ac:dyDescent="0.15">
      <c r="AJ30074" t="str">
        <f>IF(AI30074="","",IF(ISERROR(VLOOKUP(CONCATENATE(F30074),Term!$A$1:$C$2000,1,FALSE)),0,1))</f>
        <v/>
      </c>
    </row>
    <row r="30075" spans="36:36" x14ac:dyDescent="0.15">
      <c r="AJ30075" t="str">
        <f>IF(AI30075="","",IF(ISERROR(VLOOKUP(CONCATENATE(F30075),Term!$A$1:$C$2000,1,FALSE)),0,1))</f>
        <v/>
      </c>
    </row>
    <row r="30076" spans="36:36" x14ac:dyDescent="0.15">
      <c r="AJ30076" t="str">
        <f>IF(AI30076="","",IF(ISERROR(VLOOKUP(CONCATENATE(F30076),Term!$A$1:$C$2000,1,FALSE)),0,1))</f>
        <v/>
      </c>
    </row>
    <row r="30077" spans="36:36" x14ac:dyDescent="0.15">
      <c r="AJ30077" t="str">
        <f>IF(AI30077="","",IF(ISERROR(VLOOKUP(CONCATENATE(F30077),Term!$A$1:$C$2000,1,FALSE)),0,1))</f>
        <v/>
      </c>
    </row>
    <row r="30078" spans="36:36" x14ac:dyDescent="0.15">
      <c r="AJ30078" t="str">
        <f>IF(AI30078="","",IF(ISERROR(VLOOKUP(CONCATENATE(F30078),Term!$A$1:$C$2000,1,FALSE)),0,1))</f>
        <v/>
      </c>
    </row>
    <row r="30079" spans="36:36" x14ac:dyDescent="0.15">
      <c r="AJ30079" t="str">
        <f>IF(AI30079="","",IF(ISERROR(VLOOKUP(CONCATENATE(F30079),Term!$A$1:$C$2000,1,FALSE)),0,1))</f>
        <v/>
      </c>
    </row>
    <row r="30080" spans="36:36" x14ac:dyDescent="0.15">
      <c r="AJ30080" t="str">
        <f>IF(AI30080="","",IF(ISERROR(VLOOKUP(CONCATENATE(F30080),Term!$A$1:$C$2000,1,FALSE)),0,1))</f>
        <v/>
      </c>
    </row>
    <row r="30081" spans="36:36" x14ac:dyDescent="0.15">
      <c r="AJ30081" t="str">
        <f>IF(AI30081="","",IF(ISERROR(VLOOKUP(CONCATENATE(F30081),Term!$A$1:$C$2000,1,FALSE)),0,1))</f>
        <v/>
      </c>
    </row>
    <row r="30082" spans="36:36" x14ac:dyDescent="0.15">
      <c r="AJ30082" t="str">
        <f>IF(AI30082="","",IF(ISERROR(VLOOKUP(CONCATENATE(F30082),Term!$A$1:$C$2000,1,FALSE)),0,1))</f>
        <v/>
      </c>
    </row>
    <row r="30083" spans="36:36" x14ac:dyDescent="0.15">
      <c r="AJ30083" t="str">
        <f>IF(AI30083="","",IF(ISERROR(VLOOKUP(CONCATENATE(F30083),Term!$A$1:$C$2000,1,FALSE)),0,1))</f>
        <v/>
      </c>
    </row>
    <row r="30084" spans="36:36" x14ac:dyDescent="0.15">
      <c r="AJ30084" t="str">
        <f>IF(AI30084="","",IF(ISERROR(VLOOKUP(CONCATENATE(F30084),Term!$A$1:$C$2000,1,FALSE)),0,1))</f>
        <v/>
      </c>
    </row>
    <row r="30085" spans="36:36" x14ac:dyDescent="0.15">
      <c r="AJ30085" t="str">
        <f>IF(AI30085="","",IF(ISERROR(VLOOKUP(CONCATENATE(F30085),Term!$A$1:$C$2000,1,FALSE)),0,1))</f>
        <v/>
      </c>
    </row>
    <row r="30086" spans="36:36" x14ac:dyDescent="0.15">
      <c r="AJ30086" t="str">
        <f>IF(AI30086="","",IF(ISERROR(VLOOKUP(CONCATENATE(F30086),Term!$A$1:$C$2000,1,FALSE)),0,1))</f>
        <v/>
      </c>
    </row>
    <row r="30087" spans="36:36" x14ac:dyDescent="0.15">
      <c r="AJ30087" t="str">
        <f>IF(AI30087="","",IF(ISERROR(VLOOKUP(CONCATENATE(F30087),Term!$A$1:$C$2000,1,FALSE)),0,1))</f>
        <v/>
      </c>
    </row>
    <row r="30088" spans="36:36" x14ac:dyDescent="0.15">
      <c r="AJ30088" t="str">
        <f>IF(AI30088="","",IF(ISERROR(VLOOKUP(CONCATENATE(F30088),Term!$A$1:$C$2000,1,FALSE)),0,1))</f>
        <v/>
      </c>
    </row>
    <row r="30089" spans="36:36" x14ac:dyDescent="0.15">
      <c r="AJ30089" t="str">
        <f>IF(AI30089="","",IF(ISERROR(VLOOKUP(CONCATENATE(F30089),Term!$A$1:$C$2000,1,FALSE)),0,1))</f>
        <v/>
      </c>
    </row>
    <row r="30090" spans="36:36" x14ac:dyDescent="0.15">
      <c r="AJ30090" t="str">
        <f>IF(AI30090="","",IF(ISERROR(VLOOKUP(CONCATENATE(F30090),Term!$A$1:$C$2000,1,FALSE)),0,1))</f>
        <v/>
      </c>
    </row>
    <row r="30091" spans="36:36" x14ac:dyDescent="0.15">
      <c r="AJ30091" t="str">
        <f>IF(AI30091="","",IF(ISERROR(VLOOKUP(CONCATENATE(F30091),Term!$A$1:$C$2000,1,FALSE)),0,1))</f>
        <v/>
      </c>
    </row>
    <row r="30092" spans="36:36" x14ac:dyDescent="0.15">
      <c r="AJ30092" t="str">
        <f>IF(AI30092="","",IF(ISERROR(VLOOKUP(CONCATENATE(F30092),Term!$A$1:$C$2000,1,FALSE)),0,1))</f>
        <v/>
      </c>
    </row>
    <row r="30093" spans="36:36" x14ac:dyDescent="0.15">
      <c r="AJ30093" t="str">
        <f>IF(AI30093="","",IF(ISERROR(VLOOKUP(CONCATENATE(F30093),Term!$A$1:$C$2000,1,FALSE)),0,1))</f>
        <v/>
      </c>
    </row>
    <row r="30094" spans="36:36" x14ac:dyDescent="0.15">
      <c r="AJ30094" t="str">
        <f>IF(AI30094="","",IF(ISERROR(VLOOKUP(CONCATENATE(F30094),Term!$A$1:$C$2000,1,FALSE)),0,1))</f>
        <v/>
      </c>
    </row>
    <row r="30095" spans="36:36" x14ac:dyDescent="0.15">
      <c r="AJ30095" t="str">
        <f>IF(AI30095="","",IF(ISERROR(VLOOKUP(CONCATENATE(F30095),Term!$A$1:$C$2000,1,FALSE)),0,1))</f>
        <v/>
      </c>
    </row>
    <row r="30096" spans="36:36" x14ac:dyDescent="0.15">
      <c r="AJ30096" t="str">
        <f>IF(AI30096="","",IF(ISERROR(VLOOKUP(CONCATENATE(F30096),Term!$A$1:$C$2000,1,FALSE)),0,1))</f>
        <v/>
      </c>
    </row>
    <row r="30097" spans="36:36" x14ac:dyDescent="0.15">
      <c r="AJ30097" t="str">
        <f>IF(AI30097="","",IF(ISERROR(VLOOKUP(CONCATENATE(F30097),Term!$A$1:$C$2000,1,FALSE)),0,1))</f>
        <v/>
      </c>
    </row>
    <row r="30098" spans="36:36" x14ac:dyDescent="0.15">
      <c r="AJ30098" t="str">
        <f>IF(AI30098="","",IF(ISERROR(VLOOKUP(CONCATENATE(F30098),Term!$A$1:$C$2000,1,FALSE)),0,1))</f>
        <v/>
      </c>
    </row>
    <row r="30099" spans="36:36" x14ac:dyDescent="0.15">
      <c r="AJ30099" t="str">
        <f>IF(AI30099="","",IF(ISERROR(VLOOKUP(CONCATENATE(F30099),Term!$A$1:$C$2000,1,FALSE)),0,1))</f>
        <v/>
      </c>
    </row>
    <row r="30100" spans="36:36" x14ac:dyDescent="0.15">
      <c r="AJ30100" t="str">
        <f>IF(AI30100="","",IF(ISERROR(VLOOKUP(CONCATENATE(F30100),Term!$A$1:$C$2000,1,FALSE)),0,1))</f>
        <v/>
      </c>
    </row>
    <row r="30101" spans="36:36" x14ac:dyDescent="0.15">
      <c r="AJ30101" t="str">
        <f>IF(AI30101="","",IF(ISERROR(VLOOKUP(CONCATENATE(F30101),Term!$A$1:$C$2000,1,FALSE)),0,1))</f>
        <v/>
      </c>
    </row>
    <row r="30102" spans="36:36" x14ac:dyDescent="0.15">
      <c r="AJ30102" t="str">
        <f>IF(AI30102="","",IF(ISERROR(VLOOKUP(CONCATENATE(F30102),Term!$A$1:$C$2000,1,FALSE)),0,1))</f>
        <v/>
      </c>
    </row>
    <row r="30103" spans="36:36" x14ac:dyDescent="0.15">
      <c r="AJ30103" t="str">
        <f>IF(AI30103="","",IF(ISERROR(VLOOKUP(CONCATENATE(F30103),Term!$A$1:$C$2000,1,FALSE)),0,1))</f>
        <v/>
      </c>
    </row>
    <row r="30104" spans="36:36" x14ac:dyDescent="0.15">
      <c r="AJ30104" t="str">
        <f>IF(AI30104="","",IF(ISERROR(VLOOKUP(CONCATENATE(F30104),Term!$A$1:$C$2000,1,FALSE)),0,1))</f>
        <v/>
      </c>
    </row>
    <row r="30105" spans="36:36" x14ac:dyDescent="0.15">
      <c r="AJ30105" t="str">
        <f>IF(AI30105="","",IF(ISERROR(VLOOKUP(CONCATENATE(F30105),Term!$A$1:$C$2000,1,FALSE)),0,1))</f>
        <v/>
      </c>
    </row>
    <row r="30106" spans="36:36" x14ac:dyDescent="0.15">
      <c r="AJ30106" t="str">
        <f>IF(AI30106="","",IF(ISERROR(VLOOKUP(CONCATENATE(F30106),Term!$A$1:$C$2000,1,FALSE)),0,1))</f>
        <v/>
      </c>
    </row>
    <row r="30107" spans="36:36" x14ac:dyDescent="0.15">
      <c r="AJ30107" t="str">
        <f>IF(AI30107="","",IF(ISERROR(VLOOKUP(CONCATENATE(F30107),Term!$A$1:$C$2000,1,FALSE)),0,1))</f>
        <v/>
      </c>
    </row>
    <row r="30108" spans="36:36" x14ac:dyDescent="0.15">
      <c r="AJ30108" t="str">
        <f>IF(AI30108="","",IF(ISERROR(VLOOKUP(CONCATENATE(F30108),Term!$A$1:$C$2000,1,FALSE)),0,1))</f>
        <v/>
      </c>
    </row>
    <row r="30109" spans="36:36" x14ac:dyDescent="0.15">
      <c r="AJ30109" t="str">
        <f>IF(AI30109="","",IF(ISERROR(VLOOKUP(CONCATENATE(F30109),Term!$A$1:$C$2000,1,FALSE)),0,1))</f>
        <v/>
      </c>
    </row>
    <row r="30110" spans="36:36" x14ac:dyDescent="0.15">
      <c r="AJ30110" t="str">
        <f>IF(AI30110="","",IF(ISERROR(VLOOKUP(CONCATENATE(F30110),Term!$A$1:$C$2000,1,FALSE)),0,1))</f>
        <v/>
      </c>
    </row>
    <row r="30111" spans="36:36" x14ac:dyDescent="0.15">
      <c r="AJ30111" t="str">
        <f>IF(AI30111="","",IF(ISERROR(VLOOKUP(CONCATENATE(F30111),Term!$A$1:$C$2000,1,FALSE)),0,1))</f>
        <v/>
      </c>
    </row>
    <row r="30112" spans="36:36" x14ac:dyDescent="0.15">
      <c r="AJ30112" t="str">
        <f>IF(AI30112="","",IF(ISERROR(VLOOKUP(CONCATENATE(F30112),Term!$A$1:$C$2000,1,FALSE)),0,1))</f>
        <v/>
      </c>
    </row>
    <row r="30113" spans="36:36" x14ac:dyDescent="0.15">
      <c r="AJ30113" t="str">
        <f>IF(AI30113="","",IF(ISERROR(VLOOKUP(CONCATENATE(F30113),Term!$A$1:$C$2000,1,FALSE)),0,1))</f>
        <v/>
      </c>
    </row>
    <row r="30114" spans="36:36" x14ac:dyDescent="0.15">
      <c r="AJ30114" t="str">
        <f>IF(AI30114="","",IF(ISERROR(VLOOKUP(CONCATENATE(F30114),Term!$A$1:$C$2000,1,FALSE)),0,1))</f>
        <v/>
      </c>
    </row>
    <row r="30115" spans="36:36" x14ac:dyDescent="0.15">
      <c r="AJ30115" t="str">
        <f>IF(AI30115="","",IF(ISERROR(VLOOKUP(CONCATENATE(F30115),Term!$A$1:$C$2000,1,FALSE)),0,1))</f>
        <v/>
      </c>
    </row>
    <row r="30116" spans="36:36" x14ac:dyDescent="0.15">
      <c r="AJ30116" t="str">
        <f>IF(AI30116="","",IF(ISERROR(VLOOKUP(CONCATENATE(F30116),Term!$A$1:$C$2000,1,FALSE)),0,1))</f>
        <v/>
      </c>
    </row>
    <row r="30117" spans="36:36" x14ac:dyDescent="0.15">
      <c r="AJ30117" t="str">
        <f>IF(AI30117="","",IF(ISERROR(VLOOKUP(CONCATENATE(F30117),Term!$A$1:$C$2000,1,FALSE)),0,1))</f>
        <v/>
      </c>
    </row>
    <row r="30118" spans="36:36" x14ac:dyDescent="0.15">
      <c r="AJ30118" t="str">
        <f>IF(AI30118="","",IF(ISERROR(VLOOKUP(CONCATENATE(F30118),Term!$A$1:$C$2000,1,FALSE)),0,1))</f>
        <v/>
      </c>
    </row>
    <row r="30119" spans="36:36" x14ac:dyDescent="0.15">
      <c r="AJ30119" t="str">
        <f>IF(AI30119="","",IF(ISERROR(VLOOKUP(CONCATENATE(F30119),Term!$A$1:$C$2000,1,FALSE)),0,1))</f>
        <v/>
      </c>
    </row>
    <row r="30120" spans="36:36" x14ac:dyDescent="0.15">
      <c r="AJ30120" t="str">
        <f>IF(AI30120="","",IF(ISERROR(VLOOKUP(CONCATENATE(F30120),Term!$A$1:$C$2000,1,FALSE)),0,1))</f>
        <v/>
      </c>
    </row>
    <row r="30121" spans="36:36" x14ac:dyDescent="0.15">
      <c r="AJ30121" t="str">
        <f>IF(AI30121="","",IF(ISERROR(VLOOKUP(CONCATENATE(F30121),Term!$A$1:$C$2000,1,FALSE)),0,1))</f>
        <v/>
      </c>
    </row>
    <row r="30122" spans="36:36" x14ac:dyDescent="0.15">
      <c r="AJ30122" t="str">
        <f>IF(AI30122="","",IF(ISERROR(VLOOKUP(CONCATENATE(F30122),Term!$A$1:$C$2000,1,FALSE)),0,1))</f>
        <v/>
      </c>
    </row>
    <row r="30123" spans="36:36" x14ac:dyDescent="0.15">
      <c r="AJ30123" t="str">
        <f>IF(AI30123="","",IF(ISERROR(VLOOKUP(CONCATENATE(F30123),Term!$A$1:$C$2000,1,FALSE)),0,1))</f>
        <v/>
      </c>
    </row>
    <row r="30124" spans="36:36" x14ac:dyDescent="0.15">
      <c r="AJ30124" t="str">
        <f>IF(AI30124="","",IF(ISERROR(VLOOKUP(CONCATENATE(F30124),Term!$A$1:$C$2000,1,FALSE)),0,1))</f>
        <v/>
      </c>
    </row>
    <row r="30125" spans="36:36" x14ac:dyDescent="0.15">
      <c r="AJ30125" t="str">
        <f>IF(AI30125="","",IF(ISERROR(VLOOKUP(CONCATENATE(F30125),Term!$A$1:$C$2000,1,FALSE)),0,1))</f>
        <v/>
      </c>
    </row>
    <row r="30126" spans="36:36" x14ac:dyDescent="0.15">
      <c r="AJ30126" t="str">
        <f>IF(AI30126="","",IF(ISERROR(VLOOKUP(CONCATENATE(F30126),Term!$A$1:$C$2000,1,FALSE)),0,1))</f>
        <v/>
      </c>
    </row>
    <row r="30127" spans="36:36" x14ac:dyDescent="0.15">
      <c r="AJ30127" t="str">
        <f>IF(AI30127="","",IF(ISERROR(VLOOKUP(CONCATENATE(F30127),Term!$A$1:$C$2000,1,FALSE)),0,1))</f>
        <v/>
      </c>
    </row>
    <row r="30128" spans="36:36" x14ac:dyDescent="0.15">
      <c r="AJ30128" t="str">
        <f>IF(AI30128="","",IF(ISERROR(VLOOKUP(CONCATENATE(F30128),Term!$A$1:$C$2000,1,FALSE)),0,1))</f>
        <v/>
      </c>
    </row>
    <row r="30129" spans="36:36" x14ac:dyDescent="0.15">
      <c r="AJ30129" t="str">
        <f>IF(AI30129="","",IF(ISERROR(VLOOKUP(CONCATENATE(F30129),Term!$A$1:$C$2000,1,FALSE)),0,1))</f>
        <v/>
      </c>
    </row>
    <row r="30130" spans="36:36" x14ac:dyDescent="0.15">
      <c r="AJ30130" t="str">
        <f>IF(AI30130="","",IF(ISERROR(VLOOKUP(CONCATENATE(F30130),Term!$A$1:$C$2000,1,FALSE)),0,1))</f>
        <v/>
      </c>
    </row>
    <row r="30131" spans="36:36" x14ac:dyDescent="0.15">
      <c r="AJ30131" t="str">
        <f>IF(AI30131="","",IF(ISERROR(VLOOKUP(CONCATENATE(F30131),Term!$A$1:$C$2000,1,FALSE)),0,1))</f>
        <v/>
      </c>
    </row>
    <row r="30132" spans="36:36" x14ac:dyDescent="0.15">
      <c r="AJ30132" t="str">
        <f>IF(AI30132="","",IF(ISERROR(VLOOKUP(CONCATENATE(F30132),Term!$A$1:$C$2000,1,FALSE)),0,1))</f>
        <v/>
      </c>
    </row>
    <row r="30133" spans="36:36" x14ac:dyDescent="0.15">
      <c r="AJ30133" t="str">
        <f>IF(AI30133="","",IF(ISERROR(VLOOKUP(CONCATENATE(F30133),Term!$A$1:$C$2000,1,FALSE)),0,1))</f>
        <v/>
      </c>
    </row>
    <row r="30134" spans="36:36" x14ac:dyDescent="0.15">
      <c r="AJ30134" t="str">
        <f>IF(AI30134="","",IF(ISERROR(VLOOKUP(CONCATENATE(F30134),Term!$A$1:$C$2000,1,FALSE)),0,1))</f>
        <v/>
      </c>
    </row>
    <row r="30135" spans="36:36" x14ac:dyDescent="0.15">
      <c r="AJ30135" t="str">
        <f>IF(AI30135="","",IF(ISERROR(VLOOKUP(CONCATENATE(F30135),Term!$A$1:$C$2000,1,FALSE)),0,1))</f>
        <v/>
      </c>
    </row>
    <row r="30136" spans="36:36" x14ac:dyDescent="0.15">
      <c r="AJ30136" t="str">
        <f>IF(AI30136="","",IF(ISERROR(VLOOKUP(CONCATENATE(F30136),Term!$A$1:$C$2000,1,FALSE)),0,1))</f>
        <v/>
      </c>
    </row>
    <row r="30137" spans="36:36" x14ac:dyDescent="0.15">
      <c r="AJ30137" t="str">
        <f>IF(AI30137="","",IF(ISERROR(VLOOKUP(CONCATENATE(F30137),Term!$A$1:$C$2000,1,FALSE)),0,1))</f>
        <v/>
      </c>
    </row>
    <row r="30138" spans="36:36" x14ac:dyDescent="0.15">
      <c r="AJ30138" t="str">
        <f>IF(AI30138="","",IF(ISERROR(VLOOKUP(CONCATENATE(F30138),Term!$A$1:$C$2000,1,FALSE)),0,1))</f>
        <v/>
      </c>
    </row>
    <row r="30139" spans="36:36" x14ac:dyDescent="0.15">
      <c r="AJ30139" t="str">
        <f>IF(AI30139="","",IF(ISERROR(VLOOKUP(CONCATENATE(F30139),Term!$A$1:$C$2000,1,FALSE)),0,1))</f>
        <v/>
      </c>
    </row>
    <row r="30140" spans="36:36" x14ac:dyDescent="0.15">
      <c r="AJ30140" t="str">
        <f>IF(AI30140="","",IF(ISERROR(VLOOKUP(CONCATENATE(F30140),Term!$A$1:$C$2000,1,FALSE)),0,1))</f>
        <v/>
      </c>
    </row>
    <row r="30141" spans="36:36" x14ac:dyDescent="0.15">
      <c r="AJ30141" t="str">
        <f>IF(AI30141="","",IF(ISERROR(VLOOKUP(CONCATENATE(F30141),Term!$A$1:$C$2000,1,FALSE)),0,1))</f>
        <v/>
      </c>
    </row>
    <row r="30142" spans="36:36" x14ac:dyDescent="0.15">
      <c r="AJ30142" t="str">
        <f>IF(AI30142="","",IF(ISERROR(VLOOKUP(CONCATENATE(F30142),Term!$A$1:$C$2000,1,FALSE)),0,1))</f>
        <v/>
      </c>
    </row>
    <row r="30143" spans="36:36" x14ac:dyDescent="0.15">
      <c r="AJ30143" t="str">
        <f>IF(AI30143="","",IF(ISERROR(VLOOKUP(CONCATENATE(F30143),Term!$A$1:$C$2000,1,FALSE)),0,1))</f>
        <v/>
      </c>
    </row>
    <row r="30144" spans="36:36" x14ac:dyDescent="0.15">
      <c r="AJ30144" t="str">
        <f>IF(AI30144="","",IF(ISERROR(VLOOKUP(CONCATENATE(F30144),Term!$A$1:$C$2000,1,FALSE)),0,1))</f>
        <v/>
      </c>
    </row>
    <row r="30145" spans="36:36" x14ac:dyDescent="0.15">
      <c r="AJ30145" t="str">
        <f>IF(AI30145="","",IF(ISERROR(VLOOKUP(CONCATENATE(F30145),Term!$A$1:$C$2000,1,FALSE)),0,1))</f>
        <v/>
      </c>
    </row>
    <row r="30146" spans="36:36" x14ac:dyDescent="0.15">
      <c r="AJ30146" t="str">
        <f>IF(AI30146="","",IF(ISERROR(VLOOKUP(CONCATENATE(F30146),Term!$A$1:$C$2000,1,FALSE)),0,1))</f>
        <v/>
      </c>
    </row>
    <row r="30147" spans="36:36" x14ac:dyDescent="0.15">
      <c r="AJ30147" t="str">
        <f>IF(AI30147="","",IF(ISERROR(VLOOKUP(CONCATENATE(F30147),Term!$A$1:$C$2000,1,FALSE)),0,1))</f>
        <v/>
      </c>
    </row>
    <row r="30148" spans="36:36" x14ac:dyDescent="0.15">
      <c r="AJ30148" t="str">
        <f>IF(AI30148="","",IF(ISERROR(VLOOKUP(CONCATENATE(F30148),Term!$A$1:$C$2000,1,FALSE)),0,1))</f>
        <v/>
      </c>
    </row>
    <row r="30149" spans="36:36" x14ac:dyDescent="0.15">
      <c r="AJ30149" t="str">
        <f>IF(AI30149="","",IF(ISERROR(VLOOKUP(CONCATENATE(F30149),Term!$A$1:$C$2000,1,FALSE)),0,1))</f>
        <v/>
      </c>
    </row>
    <row r="30150" spans="36:36" x14ac:dyDescent="0.15">
      <c r="AJ30150" t="str">
        <f>IF(AI30150="","",IF(ISERROR(VLOOKUP(CONCATENATE(F30150),Term!$A$1:$C$2000,1,FALSE)),0,1))</f>
        <v/>
      </c>
    </row>
    <row r="30151" spans="36:36" x14ac:dyDescent="0.15">
      <c r="AJ30151" t="str">
        <f>IF(AI30151="","",IF(ISERROR(VLOOKUP(CONCATENATE(F30151),Term!$A$1:$C$2000,1,FALSE)),0,1))</f>
        <v/>
      </c>
    </row>
    <row r="30152" spans="36:36" x14ac:dyDescent="0.15">
      <c r="AJ30152" t="str">
        <f>IF(AI30152="","",IF(ISERROR(VLOOKUP(CONCATENATE(F30152),Term!$A$1:$C$2000,1,FALSE)),0,1))</f>
        <v/>
      </c>
    </row>
    <row r="30153" spans="36:36" x14ac:dyDescent="0.15">
      <c r="AJ30153" t="str">
        <f>IF(AI30153="","",IF(ISERROR(VLOOKUP(CONCATENATE(F30153),Term!$A$1:$C$2000,1,FALSE)),0,1))</f>
        <v/>
      </c>
    </row>
    <row r="30154" spans="36:36" x14ac:dyDescent="0.15">
      <c r="AJ30154" t="str">
        <f>IF(AI30154="","",IF(ISERROR(VLOOKUP(CONCATENATE(F30154),Term!$A$1:$C$2000,1,FALSE)),0,1))</f>
        <v/>
      </c>
    </row>
    <row r="30155" spans="36:36" x14ac:dyDescent="0.15">
      <c r="AJ30155" t="str">
        <f>IF(AI30155="","",IF(ISERROR(VLOOKUP(CONCATENATE(F30155),Term!$A$1:$C$2000,1,FALSE)),0,1))</f>
        <v/>
      </c>
    </row>
    <row r="30156" spans="36:36" x14ac:dyDescent="0.15">
      <c r="AJ30156" t="str">
        <f>IF(AI30156="","",IF(ISERROR(VLOOKUP(CONCATENATE(F30156),Term!$A$1:$C$2000,1,FALSE)),0,1))</f>
        <v/>
      </c>
    </row>
    <row r="30157" spans="36:36" x14ac:dyDescent="0.15">
      <c r="AJ30157" t="str">
        <f>IF(AI30157="","",IF(ISERROR(VLOOKUP(CONCATENATE(F30157),Term!$A$1:$C$2000,1,FALSE)),0,1))</f>
        <v/>
      </c>
    </row>
    <row r="30158" spans="36:36" x14ac:dyDescent="0.15">
      <c r="AJ30158" t="str">
        <f>IF(AI30158="","",IF(ISERROR(VLOOKUP(CONCATENATE(F30158),Term!$A$1:$C$2000,1,FALSE)),0,1))</f>
        <v/>
      </c>
    </row>
    <row r="30159" spans="36:36" x14ac:dyDescent="0.15">
      <c r="AJ30159" t="str">
        <f>IF(AI30159="","",IF(ISERROR(VLOOKUP(CONCATENATE(F30159),Term!$A$1:$C$2000,1,FALSE)),0,1))</f>
        <v/>
      </c>
    </row>
    <row r="30160" spans="36:36" x14ac:dyDescent="0.15">
      <c r="AJ30160" t="str">
        <f>IF(AI30160="","",IF(ISERROR(VLOOKUP(CONCATENATE(F30160),Term!$A$1:$C$2000,1,FALSE)),0,1))</f>
        <v/>
      </c>
    </row>
    <row r="30161" spans="36:36" x14ac:dyDescent="0.15">
      <c r="AJ30161" t="str">
        <f>IF(AI30161="","",IF(ISERROR(VLOOKUP(CONCATENATE(F30161),Term!$A$1:$C$2000,1,FALSE)),0,1))</f>
        <v/>
      </c>
    </row>
    <row r="30162" spans="36:36" x14ac:dyDescent="0.15">
      <c r="AJ30162" t="str">
        <f>IF(AI30162="","",IF(ISERROR(VLOOKUP(CONCATENATE(F30162),Term!$A$1:$C$2000,1,FALSE)),0,1))</f>
        <v/>
      </c>
    </row>
    <row r="30163" spans="36:36" x14ac:dyDescent="0.15">
      <c r="AJ30163" t="str">
        <f>IF(AI30163="","",IF(ISERROR(VLOOKUP(CONCATENATE(F30163),Term!$A$1:$C$2000,1,FALSE)),0,1))</f>
        <v/>
      </c>
    </row>
    <row r="30164" spans="36:36" x14ac:dyDescent="0.15">
      <c r="AJ30164" t="str">
        <f>IF(AI30164="","",IF(ISERROR(VLOOKUP(CONCATENATE(F30164),Term!$A$1:$C$2000,1,FALSE)),0,1))</f>
        <v/>
      </c>
    </row>
    <row r="30165" spans="36:36" x14ac:dyDescent="0.15">
      <c r="AJ30165" t="str">
        <f>IF(AI30165="","",IF(ISERROR(VLOOKUP(CONCATENATE(F30165),Term!$A$1:$C$2000,1,FALSE)),0,1))</f>
        <v/>
      </c>
    </row>
    <row r="30166" spans="36:36" x14ac:dyDescent="0.15">
      <c r="AJ30166" t="str">
        <f>IF(AI30166="","",IF(ISERROR(VLOOKUP(CONCATENATE(F30166),Term!$A$1:$C$2000,1,FALSE)),0,1))</f>
        <v/>
      </c>
    </row>
    <row r="30167" spans="36:36" x14ac:dyDescent="0.15">
      <c r="AJ30167" t="str">
        <f>IF(AI30167="","",IF(ISERROR(VLOOKUP(CONCATENATE(F30167),Term!$A$1:$C$2000,1,FALSE)),0,1))</f>
        <v/>
      </c>
    </row>
    <row r="30168" spans="36:36" x14ac:dyDescent="0.15">
      <c r="AJ30168" t="str">
        <f>IF(AI30168="","",IF(ISERROR(VLOOKUP(CONCATENATE(F30168),Term!$A$1:$C$2000,1,FALSE)),0,1))</f>
        <v/>
      </c>
    </row>
    <row r="30169" spans="36:36" x14ac:dyDescent="0.15">
      <c r="AJ30169" t="str">
        <f>IF(AI30169="","",IF(ISERROR(VLOOKUP(CONCATENATE(F30169),Term!$A$1:$C$2000,1,FALSE)),0,1))</f>
        <v/>
      </c>
    </row>
    <row r="30170" spans="36:36" x14ac:dyDescent="0.15">
      <c r="AJ30170" t="str">
        <f>IF(AI30170="","",IF(ISERROR(VLOOKUP(CONCATENATE(F30170),Term!$A$1:$C$2000,1,FALSE)),0,1))</f>
        <v/>
      </c>
    </row>
    <row r="30171" spans="36:36" x14ac:dyDescent="0.15">
      <c r="AJ30171" t="str">
        <f>IF(AI30171="","",IF(ISERROR(VLOOKUP(CONCATENATE(F30171),Term!$A$1:$C$2000,1,FALSE)),0,1))</f>
        <v/>
      </c>
    </row>
    <row r="30172" spans="36:36" x14ac:dyDescent="0.15">
      <c r="AJ30172" t="str">
        <f>IF(AI30172="","",IF(ISERROR(VLOOKUP(CONCATENATE(F30172),Term!$A$1:$C$2000,1,FALSE)),0,1))</f>
        <v/>
      </c>
    </row>
    <row r="30173" spans="36:36" x14ac:dyDescent="0.15">
      <c r="AJ30173" t="str">
        <f>IF(AI30173="","",IF(ISERROR(VLOOKUP(CONCATENATE(F30173),Term!$A$1:$C$2000,1,FALSE)),0,1))</f>
        <v/>
      </c>
    </row>
    <row r="30174" spans="36:36" x14ac:dyDescent="0.15">
      <c r="AJ30174" t="str">
        <f>IF(AI30174="","",IF(ISERROR(VLOOKUP(CONCATENATE(F30174),Term!$A$1:$C$2000,1,FALSE)),0,1))</f>
        <v/>
      </c>
    </row>
    <row r="30175" spans="36:36" x14ac:dyDescent="0.15">
      <c r="AJ30175" t="str">
        <f>IF(AI30175="","",IF(ISERROR(VLOOKUP(CONCATENATE(F30175),Term!$A$1:$C$2000,1,FALSE)),0,1))</f>
        <v/>
      </c>
    </row>
    <row r="30176" spans="36:36" x14ac:dyDescent="0.15">
      <c r="AJ30176" t="str">
        <f>IF(AI30176="","",IF(ISERROR(VLOOKUP(CONCATENATE(F30176),Term!$A$1:$C$2000,1,FALSE)),0,1))</f>
        <v/>
      </c>
    </row>
    <row r="30177" spans="36:36" x14ac:dyDescent="0.15">
      <c r="AJ30177" t="str">
        <f>IF(AI30177="","",IF(ISERROR(VLOOKUP(CONCATENATE(F30177),Term!$A$1:$C$2000,1,FALSE)),0,1))</f>
        <v/>
      </c>
    </row>
    <row r="30178" spans="36:36" x14ac:dyDescent="0.15">
      <c r="AJ30178" t="str">
        <f>IF(AI30178="","",IF(ISERROR(VLOOKUP(CONCATENATE(F30178),Term!$A$1:$C$2000,1,FALSE)),0,1))</f>
        <v/>
      </c>
    </row>
    <row r="30179" spans="36:36" x14ac:dyDescent="0.15">
      <c r="AJ30179" t="str">
        <f>IF(AI30179="","",IF(ISERROR(VLOOKUP(CONCATENATE(F30179),Term!$A$1:$C$2000,1,FALSE)),0,1))</f>
        <v/>
      </c>
    </row>
    <row r="30180" spans="36:36" x14ac:dyDescent="0.15">
      <c r="AJ30180" t="str">
        <f>IF(AI30180="","",IF(ISERROR(VLOOKUP(CONCATENATE(F30180),Term!$A$1:$C$2000,1,FALSE)),0,1))</f>
        <v/>
      </c>
    </row>
    <row r="30181" spans="36:36" x14ac:dyDescent="0.15">
      <c r="AJ30181" t="str">
        <f>IF(AI30181="","",IF(ISERROR(VLOOKUP(CONCATENATE(F30181),Term!$A$1:$C$2000,1,FALSE)),0,1))</f>
        <v/>
      </c>
    </row>
    <row r="30182" spans="36:36" x14ac:dyDescent="0.15">
      <c r="AJ30182" t="str">
        <f>IF(AI30182="","",IF(ISERROR(VLOOKUP(CONCATENATE(F30182),Term!$A$1:$C$2000,1,FALSE)),0,1))</f>
        <v/>
      </c>
    </row>
    <row r="30183" spans="36:36" x14ac:dyDescent="0.15">
      <c r="AJ30183" t="str">
        <f>IF(AI30183="","",IF(ISERROR(VLOOKUP(CONCATENATE(F30183),Term!$A$1:$C$2000,1,FALSE)),0,1))</f>
        <v/>
      </c>
    </row>
    <row r="30184" spans="36:36" x14ac:dyDescent="0.15">
      <c r="AJ30184" t="str">
        <f>IF(AI30184="","",IF(ISERROR(VLOOKUP(CONCATENATE(F30184),Term!$A$1:$C$2000,1,FALSE)),0,1))</f>
        <v/>
      </c>
    </row>
    <row r="30185" spans="36:36" x14ac:dyDescent="0.15">
      <c r="AJ30185" t="str">
        <f>IF(AI30185="","",IF(ISERROR(VLOOKUP(CONCATENATE(F30185),Term!$A$1:$C$2000,1,FALSE)),0,1))</f>
        <v/>
      </c>
    </row>
    <row r="30186" spans="36:36" x14ac:dyDescent="0.15">
      <c r="AJ30186" t="str">
        <f>IF(AI30186="","",IF(ISERROR(VLOOKUP(CONCATENATE(F30186),Term!$A$1:$C$2000,1,FALSE)),0,1))</f>
        <v/>
      </c>
    </row>
    <row r="30187" spans="36:36" x14ac:dyDescent="0.15">
      <c r="AJ30187" t="str">
        <f>IF(AI30187="","",IF(ISERROR(VLOOKUP(CONCATENATE(F30187),Term!$A$1:$C$2000,1,FALSE)),0,1))</f>
        <v/>
      </c>
    </row>
    <row r="30188" spans="36:36" x14ac:dyDescent="0.15">
      <c r="AJ30188" t="str">
        <f>IF(AI30188="","",IF(ISERROR(VLOOKUP(CONCATENATE(F30188),Term!$A$1:$C$2000,1,FALSE)),0,1))</f>
        <v/>
      </c>
    </row>
    <row r="30189" spans="36:36" x14ac:dyDescent="0.15">
      <c r="AJ30189" t="str">
        <f>IF(AI30189="","",IF(ISERROR(VLOOKUP(CONCATENATE(F30189),Term!$A$1:$C$2000,1,FALSE)),0,1))</f>
        <v/>
      </c>
    </row>
    <row r="30190" spans="36:36" x14ac:dyDescent="0.15">
      <c r="AJ30190" t="str">
        <f>IF(AI30190="","",IF(ISERROR(VLOOKUP(CONCATENATE(F30190),Term!$A$1:$C$2000,1,FALSE)),0,1))</f>
        <v/>
      </c>
    </row>
    <row r="30191" spans="36:36" x14ac:dyDescent="0.15">
      <c r="AJ30191" t="str">
        <f>IF(AI30191="","",IF(ISERROR(VLOOKUP(CONCATENATE(F30191),Term!$A$1:$C$2000,1,FALSE)),0,1))</f>
        <v/>
      </c>
    </row>
    <row r="30192" spans="36:36" x14ac:dyDescent="0.15">
      <c r="AJ30192" t="str">
        <f>IF(AI30192="","",IF(ISERROR(VLOOKUP(CONCATENATE(F30192),Term!$A$1:$C$2000,1,FALSE)),0,1))</f>
        <v/>
      </c>
    </row>
    <row r="30193" spans="36:36" x14ac:dyDescent="0.15">
      <c r="AJ30193" t="str">
        <f>IF(AI30193="","",IF(ISERROR(VLOOKUP(CONCATENATE(F30193),Term!$A$1:$C$2000,1,FALSE)),0,1))</f>
        <v/>
      </c>
    </row>
    <row r="30194" spans="36:36" x14ac:dyDescent="0.15">
      <c r="AJ30194" t="str">
        <f>IF(AI30194="","",IF(ISERROR(VLOOKUP(CONCATENATE(F30194),Term!$A$1:$C$2000,1,FALSE)),0,1))</f>
        <v/>
      </c>
    </row>
    <row r="30195" spans="36:36" x14ac:dyDescent="0.15">
      <c r="AJ30195" t="str">
        <f>IF(AI30195="","",IF(ISERROR(VLOOKUP(CONCATENATE(F30195),Term!$A$1:$C$2000,1,FALSE)),0,1))</f>
        <v/>
      </c>
    </row>
    <row r="30196" spans="36:36" x14ac:dyDescent="0.15">
      <c r="AJ30196" t="str">
        <f>IF(AI30196="","",IF(ISERROR(VLOOKUP(CONCATENATE(F30196),Term!$A$1:$C$2000,1,FALSE)),0,1))</f>
        <v/>
      </c>
    </row>
    <row r="30197" spans="36:36" x14ac:dyDescent="0.15">
      <c r="AJ30197" t="str">
        <f>IF(AI30197="","",IF(ISERROR(VLOOKUP(CONCATENATE(F30197),Term!$A$1:$C$2000,1,FALSE)),0,1))</f>
        <v/>
      </c>
    </row>
    <row r="30198" spans="36:36" x14ac:dyDescent="0.15">
      <c r="AJ30198" t="str">
        <f>IF(AI30198="","",IF(ISERROR(VLOOKUP(CONCATENATE(F30198),Term!$A$1:$C$2000,1,FALSE)),0,1))</f>
        <v/>
      </c>
    </row>
    <row r="30199" spans="36:36" x14ac:dyDescent="0.15">
      <c r="AJ30199" t="str">
        <f>IF(AI30199="","",IF(ISERROR(VLOOKUP(CONCATENATE(F30199),Term!$A$1:$C$2000,1,FALSE)),0,1))</f>
        <v/>
      </c>
    </row>
    <row r="30200" spans="36:36" x14ac:dyDescent="0.15">
      <c r="AJ30200" t="str">
        <f>IF(AI30200="","",IF(ISERROR(VLOOKUP(CONCATENATE(F30200),Term!$A$1:$C$2000,1,FALSE)),0,1))</f>
        <v/>
      </c>
    </row>
    <row r="30201" spans="36:36" x14ac:dyDescent="0.15">
      <c r="AJ30201" t="str">
        <f>IF(AI30201="","",IF(ISERROR(VLOOKUP(CONCATENATE(F30201),Term!$A$1:$C$2000,1,FALSE)),0,1))</f>
        <v/>
      </c>
    </row>
    <row r="30202" spans="36:36" x14ac:dyDescent="0.15">
      <c r="AJ30202" t="str">
        <f>IF(AI30202="","",IF(ISERROR(VLOOKUP(CONCATENATE(F30202),Term!$A$1:$C$2000,1,FALSE)),0,1))</f>
        <v/>
      </c>
    </row>
    <row r="30203" spans="36:36" x14ac:dyDescent="0.15">
      <c r="AJ30203" t="str">
        <f>IF(AI30203="","",IF(ISERROR(VLOOKUP(CONCATENATE(F30203),Term!$A$1:$C$2000,1,FALSE)),0,1))</f>
        <v/>
      </c>
    </row>
    <row r="30204" spans="36:36" x14ac:dyDescent="0.15">
      <c r="AJ30204" t="str">
        <f>IF(AI30204="","",IF(ISERROR(VLOOKUP(CONCATENATE(F30204),Term!$A$1:$C$2000,1,FALSE)),0,1))</f>
        <v/>
      </c>
    </row>
    <row r="30205" spans="36:36" x14ac:dyDescent="0.15">
      <c r="AJ30205" t="str">
        <f>IF(AI30205="","",IF(ISERROR(VLOOKUP(CONCATENATE(F30205),Term!$A$1:$C$2000,1,FALSE)),0,1))</f>
        <v/>
      </c>
    </row>
    <row r="30206" spans="36:36" x14ac:dyDescent="0.15">
      <c r="AJ30206" t="str">
        <f>IF(AI30206="","",IF(ISERROR(VLOOKUP(CONCATENATE(F30206),Term!$A$1:$C$2000,1,FALSE)),0,1))</f>
        <v/>
      </c>
    </row>
    <row r="30207" spans="36:36" x14ac:dyDescent="0.15">
      <c r="AJ30207" t="str">
        <f>IF(AI30207="","",IF(ISERROR(VLOOKUP(CONCATENATE(F30207),Term!$A$1:$C$2000,1,FALSE)),0,1))</f>
        <v/>
      </c>
    </row>
    <row r="30208" spans="36:36" x14ac:dyDescent="0.15">
      <c r="AJ30208" t="str">
        <f>IF(AI30208="","",IF(ISERROR(VLOOKUP(CONCATENATE(F30208),Term!$A$1:$C$2000,1,FALSE)),0,1))</f>
        <v/>
      </c>
    </row>
    <row r="30209" spans="36:36" x14ac:dyDescent="0.15">
      <c r="AJ30209" t="str">
        <f>IF(AI30209="","",IF(ISERROR(VLOOKUP(CONCATENATE(F30209),Term!$A$1:$C$2000,1,FALSE)),0,1))</f>
        <v/>
      </c>
    </row>
    <row r="30210" spans="36:36" x14ac:dyDescent="0.15">
      <c r="AJ30210" t="str">
        <f>IF(AI30210="","",IF(ISERROR(VLOOKUP(CONCATENATE(F30210),Term!$A$1:$C$2000,1,FALSE)),0,1))</f>
        <v/>
      </c>
    </row>
    <row r="30211" spans="36:36" x14ac:dyDescent="0.15">
      <c r="AJ30211" t="str">
        <f>IF(AI30211="","",IF(ISERROR(VLOOKUP(CONCATENATE(F30211),Term!$A$1:$C$2000,1,FALSE)),0,1))</f>
        <v/>
      </c>
    </row>
    <row r="30212" spans="36:36" x14ac:dyDescent="0.15">
      <c r="AJ30212" t="str">
        <f>IF(AI30212="","",IF(ISERROR(VLOOKUP(CONCATENATE(F30212),Term!$A$1:$C$2000,1,FALSE)),0,1))</f>
        <v/>
      </c>
    </row>
    <row r="30213" spans="36:36" x14ac:dyDescent="0.15">
      <c r="AJ30213" t="str">
        <f>IF(AI30213="","",IF(ISERROR(VLOOKUP(CONCATENATE(F30213),Term!$A$1:$C$2000,1,FALSE)),0,1))</f>
        <v/>
      </c>
    </row>
    <row r="30214" spans="36:36" x14ac:dyDescent="0.15">
      <c r="AJ30214" t="str">
        <f>IF(AI30214="","",IF(ISERROR(VLOOKUP(CONCATENATE(F30214),Term!$A$1:$C$2000,1,FALSE)),0,1))</f>
        <v/>
      </c>
    </row>
    <row r="30215" spans="36:36" x14ac:dyDescent="0.15">
      <c r="AJ30215" t="str">
        <f>IF(AI30215="","",IF(ISERROR(VLOOKUP(CONCATENATE(F30215),Term!$A$1:$C$2000,1,FALSE)),0,1))</f>
        <v/>
      </c>
    </row>
    <row r="30216" spans="36:36" x14ac:dyDescent="0.15">
      <c r="AJ30216" t="str">
        <f>IF(AI30216="","",IF(ISERROR(VLOOKUP(CONCATENATE(F30216),Term!$A$1:$C$2000,1,FALSE)),0,1))</f>
        <v/>
      </c>
    </row>
    <row r="30217" spans="36:36" x14ac:dyDescent="0.15">
      <c r="AJ30217" t="str">
        <f>IF(AI30217="","",IF(ISERROR(VLOOKUP(CONCATENATE(F30217),Term!$A$1:$C$2000,1,FALSE)),0,1))</f>
        <v/>
      </c>
    </row>
    <row r="30218" spans="36:36" x14ac:dyDescent="0.15">
      <c r="AJ30218" t="str">
        <f>IF(AI30218="","",IF(ISERROR(VLOOKUP(CONCATENATE(F30218),Term!$A$1:$C$2000,1,FALSE)),0,1))</f>
        <v/>
      </c>
    </row>
    <row r="30219" spans="36:36" x14ac:dyDescent="0.15">
      <c r="AJ30219" t="str">
        <f>IF(AI30219="","",IF(ISERROR(VLOOKUP(CONCATENATE(F30219),Term!$A$1:$C$2000,1,FALSE)),0,1))</f>
        <v/>
      </c>
    </row>
    <row r="30220" spans="36:36" x14ac:dyDescent="0.15">
      <c r="AJ30220" t="str">
        <f>IF(AI30220="","",IF(ISERROR(VLOOKUP(CONCATENATE(F30220),Term!$A$1:$C$2000,1,FALSE)),0,1))</f>
        <v/>
      </c>
    </row>
    <row r="30221" spans="36:36" x14ac:dyDescent="0.15">
      <c r="AJ30221" t="str">
        <f>IF(AI30221="","",IF(ISERROR(VLOOKUP(CONCATENATE(F30221),Term!$A$1:$C$2000,1,FALSE)),0,1))</f>
        <v/>
      </c>
    </row>
    <row r="30222" spans="36:36" x14ac:dyDescent="0.15">
      <c r="AJ30222" t="str">
        <f>IF(AI30222="","",IF(ISERROR(VLOOKUP(CONCATENATE(F30222),Term!$A$1:$C$2000,1,FALSE)),0,1))</f>
        <v/>
      </c>
    </row>
    <row r="30223" spans="36:36" x14ac:dyDescent="0.15">
      <c r="AJ30223" t="str">
        <f>IF(AI30223="","",IF(ISERROR(VLOOKUP(CONCATENATE(F30223),Term!$A$1:$C$2000,1,FALSE)),0,1))</f>
        <v/>
      </c>
    </row>
    <row r="30224" spans="36:36" x14ac:dyDescent="0.15">
      <c r="AJ30224" t="str">
        <f>IF(AI30224="","",IF(ISERROR(VLOOKUP(CONCATENATE(F30224),Term!$A$1:$C$2000,1,FALSE)),0,1))</f>
        <v/>
      </c>
    </row>
    <row r="30225" spans="36:36" x14ac:dyDescent="0.15">
      <c r="AJ30225" t="str">
        <f>IF(AI30225="","",IF(ISERROR(VLOOKUP(CONCATENATE(F30225),Term!$A$1:$C$2000,1,FALSE)),0,1))</f>
        <v/>
      </c>
    </row>
    <row r="30226" spans="36:36" x14ac:dyDescent="0.15">
      <c r="AJ30226" t="str">
        <f>IF(AI30226="","",IF(ISERROR(VLOOKUP(CONCATENATE(F30226),Term!$A$1:$C$2000,1,FALSE)),0,1))</f>
        <v/>
      </c>
    </row>
    <row r="30227" spans="36:36" x14ac:dyDescent="0.15">
      <c r="AJ30227" t="str">
        <f>IF(AI30227="","",IF(ISERROR(VLOOKUP(CONCATENATE(F30227),Term!$A$1:$C$2000,1,FALSE)),0,1))</f>
        <v/>
      </c>
    </row>
    <row r="30228" spans="36:36" x14ac:dyDescent="0.15">
      <c r="AJ30228" t="str">
        <f>IF(AI30228="","",IF(ISERROR(VLOOKUP(CONCATENATE(F30228),Term!$A$1:$C$2000,1,FALSE)),0,1))</f>
        <v/>
      </c>
    </row>
    <row r="30229" spans="36:36" x14ac:dyDescent="0.15">
      <c r="AJ30229" t="str">
        <f>IF(AI30229="","",IF(ISERROR(VLOOKUP(CONCATENATE(F30229),Term!$A$1:$C$2000,1,FALSE)),0,1))</f>
        <v/>
      </c>
    </row>
    <row r="30230" spans="36:36" x14ac:dyDescent="0.15">
      <c r="AJ30230" t="str">
        <f>IF(AI30230="","",IF(ISERROR(VLOOKUP(CONCATENATE(F30230),Term!$A$1:$C$2000,1,FALSE)),0,1))</f>
        <v/>
      </c>
    </row>
    <row r="30231" spans="36:36" x14ac:dyDescent="0.15">
      <c r="AJ30231" t="str">
        <f>IF(AI30231="","",IF(ISERROR(VLOOKUP(CONCATENATE(F30231),Term!$A$1:$C$2000,1,FALSE)),0,1))</f>
        <v/>
      </c>
    </row>
    <row r="30232" spans="36:36" x14ac:dyDescent="0.15">
      <c r="AJ30232" t="str">
        <f>IF(AI30232="","",IF(ISERROR(VLOOKUP(CONCATENATE(F30232),Term!$A$1:$C$2000,1,FALSE)),0,1))</f>
        <v/>
      </c>
    </row>
    <row r="30233" spans="36:36" x14ac:dyDescent="0.15">
      <c r="AJ30233" t="str">
        <f>IF(AI30233="","",IF(ISERROR(VLOOKUP(CONCATENATE(F30233),Term!$A$1:$C$2000,1,FALSE)),0,1))</f>
        <v/>
      </c>
    </row>
    <row r="30234" spans="36:36" x14ac:dyDescent="0.15">
      <c r="AJ30234" t="str">
        <f>IF(AI30234="","",IF(ISERROR(VLOOKUP(CONCATENATE(F30234),Term!$A$1:$C$2000,1,FALSE)),0,1))</f>
        <v/>
      </c>
    </row>
    <row r="30235" spans="36:36" x14ac:dyDescent="0.15">
      <c r="AJ30235" t="str">
        <f>IF(AI30235="","",IF(ISERROR(VLOOKUP(CONCATENATE(F30235),Term!$A$1:$C$2000,1,FALSE)),0,1))</f>
        <v/>
      </c>
    </row>
    <row r="30236" spans="36:36" x14ac:dyDescent="0.15">
      <c r="AJ30236" t="str">
        <f>IF(AI30236="","",IF(ISERROR(VLOOKUP(CONCATENATE(F30236),Term!$A$1:$C$2000,1,FALSE)),0,1))</f>
        <v/>
      </c>
    </row>
    <row r="30237" spans="36:36" x14ac:dyDescent="0.15">
      <c r="AJ30237" t="str">
        <f>IF(AI30237="","",IF(ISERROR(VLOOKUP(CONCATENATE(F30237),Term!$A$1:$C$2000,1,FALSE)),0,1))</f>
        <v/>
      </c>
    </row>
    <row r="30238" spans="36:36" x14ac:dyDescent="0.15">
      <c r="AJ30238" t="str">
        <f>IF(AI30238="","",IF(ISERROR(VLOOKUP(CONCATENATE(F30238),Term!$A$1:$C$2000,1,FALSE)),0,1))</f>
        <v/>
      </c>
    </row>
    <row r="30239" spans="36:36" x14ac:dyDescent="0.15">
      <c r="AJ30239" t="str">
        <f>IF(AI30239="","",IF(ISERROR(VLOOKUP(CONCATENATE(F30239),Term!$A$1:$C$2000,1,FALSE)),0,1))</f>
        <v/>
      </c>
    </row>
    <row r="30240" spans="36:36" x14ac:dyDescent="0.15">
      <c r="AJ30240" t="str">
        <f>IF(AI30240="","",IF(ISERROR(VLOOKUP(CONCATENATE(F30240),Term!$A$1:$C$2000,1,FALSE)),0,1))</f>
        <v/>
      </c>
    </row>
    <row r="30241" spans="36:36" x14ac:dyDescent="0.15">
      <c r="AJ30241" t="str">
        <f>IF(AI30241="","",IF(ISERROR(VLOOKUP(CONCATENATE(F30241),Term!$A$1:$C$2000,1,FALSE)),0,1))</f>
        <v/>
      </c>
    </row>
    <row r="30242" spans="36:36" x14ac:dyDescent="0.15">
      <c r="AJ30242" t="str">
        <f>IF(AI30242="","",IF(ISERROR(VLOOKUP(CONCATENATE(F30242),Term!$A$1:$C$2000,1,FALSE)),0,1))</f>
        <v/>
      </c>
    </row>
    <row r="30243" spans="36:36" x14ac:dyDescent="0.15">
      <c r="AJ30243" t="str">
        <f>IF(AI30243="","",IF(ISERROR(VLOOKUP(CONCATENATE(F30243),Term!$A$1:$C$2000,1,FALSE)),0,1))</f>
        <v/>
      </c>
    </row>
    <row r="30244" spans="36:36" x14ac:dyDescent="0.15">
      <c r="AJ30244" t="str">
        <f>IF(AI30244="","",IF(ISERROR(VLOOKUP(CONCATENATE(F30244),Term!$A$1:$C$2000,1,FALSE)),0,1))</f>
        <v/>
      </c>
    </row>
    <row r="30245" spans="36:36" x14ac:dyDescent="0.15">
      <c r="AJ30245" t="str">
        <f>IF(AI30245="","",IF(ISERROR(VLOOKUP(CONCATENATE(F30245),Term!$A$1:$C$2000,1,FALSE)),0,1))</f>
        <v/>
      </c>
    </row>
    <row r="30246" spans="36:36" x14ac:dyDescent="0.15">
      <c r="AJ30246" t="str">
        <f>IF(AI30246="","",IF(ISERROR(VLOOKUP(CONCATENATE(F30246),Term!$A$1:$C$2000,1,FALSE)),0,1))</f>
        <v/>
      </c>
    </row>
    <row r="30247" spans="36:36" x14ac:dyDescent="0.15">
      <c r="AJ30247" t="str">
        <f>IF(AI30247="","",IF(ISERROR(VLOOKUP(CONCATENATE(F30247),Term!$A$1:$C$2000,1,FALSE)),0,1))</f>
        <v/>
      </c>
    </row>
    <row r="30248" spans="36:36" x14ac:dyDescent="0.15">
      <c r="AJ30248" t="str">
        <f>IF(AI30248="","",IF(ISERROR(VLOOKUP(CONCATENATE(F30248),Term!$A$1:$C$2000,1,FALSE)),0,1))</f>
        <v/>
      </c>
    </row>
    <row r="30249" spans="36:36" x14ac:dyDescent="0.15">
      <c r="AJ30249" t="str">
        <f>IF(AI30249="","",IF(ISERROR(VLOOKUP(CONCATENATE(F30249),Term!$A$1:$C$2000,1,FALSE)),0,1))</f>
        <v/>
      </c>
    </row>
    <row r="30250" spans="36:36" x14ac:dyDescent="0.15">
      <c r="AJ30250" t="str">
        <f>IF(AI30250="","",IF(ISERROR(VLOOKUP(CONCATENATE(F30250),Term!$A$1:$C$2000,1,FALSE)),0,1))</f>
        <v/>
      </c>
    </row>
    <row r="30251" spans="36:36" x14ac:dyDescent="0.15">
      <c r="AJ30251" t="str">
        <f>IF(AI30251="","",IF(ISERROR(VLOOKUP(CONCATENATE(F30251),Term!$A$1:$C$2000,1,FALSE)),0,1))</f>
        <v/>
      </c>
    </row>
    <row r="30252" spans="36:36" x14ac:dyDescent="0.15">
      <c r="AJ30252" t="str">
        <f>IF(AI30252="","",IF(ISERROR(VLOOKUP(CONCATENATE(F30252),Term!$A$1:$C$2000,1,FALSE)),0,1))</f>
        <v/>
      </c>
    </row>
    <row r="30253" spans="36:36" x14ac:dyDescent="0.15">
      <c r="AJ30253" t="str">
        <f>IF(AI30253="","",IF(ISERROR(VLOOKUP(CONCATENATE(F30253),Term!$A$1:$C$2000,1,FALSE)),0,1))</f>
        <v/>
      </c>
    </row>
    <row r="30254" spans="36:36" x14ac:dyDescent="0.15">
      <c r="AJ30254" t="str">
        <f>IF(AI30254="","",IF(ISERROR(VLOOKUP(CONCATENATE(F30254),Term!$A$1:$C$2000,1,FALSE)),0,1))</f>
        <v/>
      </c>
    </row>
    <row r="30255" spans="36:36" x14ac:dyDescent="0.15">
      <c r="AJ30255" t="str">
        <f>IF(AI30255="","",IF(ISERROR(VLOOKUP(CONCATENATE(F30255),Term!$A$1:$C$2000,1,FALSE)),0,1))</f>
        <v/>
      </c>
    </row>
    <row r="30256" spans="36:36" x14ac:dyDescent="0.15">
      <c r="AJ30256" t="str">
        <f>IF(AI30256="","",IF(ISERROR(VLOOKUP(CONCATENATE(F30256),Term!$A$1:$C$2000,1,FALSE)),0,1))</f>
        <v/>
      </c>
    </row>
    <row r="30257" spans="36:36" x14ac:dyDescent="0.15">
      <c r="AJ30257" t="str">
        <f>IF(AI30257="","",IF(ISERROR(VLOOKUP(CONCATENATE(F30257),Term!$A$1:$C$2000,1,FALSE)),0,1))</f>
        <v/>
      </c>
    </row>
    <row r="30258" spans="36:36" x14ac:dyDescent="0.15">
      <c r="AJ30258" t="str">
        <f>IF(AI30258="","",IF(ISERROR(VLOOKUP(CONCATENATE(F30258),Term!$A$1:$C$2000,1,FALSE)),0,1))</f>
        <v/>
      </c>
    </row>
    <row r="30259" spans="36:36" x14ac:dyDescent="0.15">
      <c r="AJ30259" t="str">
        <f>IF(AI30259="","",IF(ISERROR(VLOOKUP(CONCATENATE(F30259),Term!$A$1:$C$2000,1,FALSE)),0,1))</f>
        <v/>
      </c>
    </row>
    <row r="30260" spans="36:36" x14ac:dyDescent="0.15">
      <c r="AJ30260" t="str">
        <f>IF(AI30260="","",IF(ISERROR(VLOOKUP(CONCATENATE(F30260),Term!$A$1:$C$2000,1,FALSE)),0,1))</f>
        <v/>
      </c>
    </row>
    <row r="30261" spans="36:36" x14ac:dyDescent="0.15">
      <c r="AJ30261" t="str">
        <f>IF(AI30261="","",IF(ISERROR(VLOOKUP(CONCATENATE(F30261),Term!$A$1:$C$2000,1,FALSE)),0,1))</f>
        <v/>
      </c>
    </row>
    <row r="30262" spans="36:36" x14ac:dyDescent="0.15">
      <c r="AJ30262" t="str">
        <f>IF(AI30262="","",IF(ISERROR(VLOOKUP(CONCATENATE(F30262),Term!$A$1:$C$2000,1,FALSE)),0,1))</f>
        <v/>
      </c>
    </row>
    <row r="30263" spans="36:36" x14ac:dyDescent="0.15">
      <c r="AJ30263" t="str">
        <f>IF(AI30263="","",IF(ISERROR(VLOOKUP(CONCATENATE(F30263),Term!$A$1:$C$2000,1,FALSE)),0,1))</f>
        <v/>
      </c>
    </row>
    <row r="30264" spans="36:36" x14ac:dyDescent="0.15">
      <c r="AJ30264" t="str">
        <f>IF(AI30264="","",IF(ISERROR(VLOOKUP(CONCATENATE(F30264),Term!$A$1:$C$2000,1,FALSE)),0,1))</f>
        <v/>
      </c>
    </row>
    <row r="30265" spans="36:36" x14ac:dyDescent="0.15">
      <c r="AJ30265" t="str">
        <f>IF(AI30265="","",IF(ISERROR(VLOOKUP(CONCATENATE(F30265),Term!$A$1:$C$2000,1,FALSE)),0,1))</f>
        <v/>
      </c>
    </row>
    <row r="30266" spans="36:36" x14ac:dyDescent="0.15">
      <c r="AJ30266" t="str">
        <f>IF(AI30266="","",IF(ISERROR(VLOOKUP(CONCATENATE(F30266),Term!$A$1:$C$2000,1,FALSE)),0,1))</f>
        <v/>
      </c>
    </row>
    <row r="30267" spans="36:36" x14ac:dyDescent="0.15">
      <c r="AJ30267" t="str">
        <f>IF(AI30267="","",IF(ISERROR(VLOOKUP(CONCATENATE(F30267),Term!$A$1:$C$2000,1,FALSE)),0,1))</f>
        <v/>
      </c>
    </row>
    <row r="30268" spans="36:36" x14ac:dyDescent="0.15">
      <c r="AJ30268" t="str">
        <f>IF(AI30268="","",IF(ISERROR(VLOOKUP(CONCATENATE(F30268),Term!$A$1:$C$2000,1,FALSE)),0,1))</f>
        <v/>
      </c>
    </row>
    <row r="30269" spans="36:36" x14ac:dyDescent="0.15">
      <c r="AJ30269" t="str">
        <f>IF(AI30269="","",IF(ISERROR(VLOOKUP(CONCATENATE(F30269),Term!$A$1:$C$2000,1,FALSE)),0,1))</f>
        <v/>
      </c>
    </row>
    <row r="30270" spans="36:36" x14ac:dyDescent="0.15">
      <c r="AJ30270" t="str">
        <f>IF(AI30270="","",IF(ISERROR(VLOOKUP(CONCATENATE(F30270),Term!$A$1:$C$2000,1,FALSE)),0,1))</f>
        <v/>
      </c>
    </row>
    <row r="30271" spans="36:36" x14ac:dyDescent="0.15">
      <c r="AJ30271" t="str">
        <f>IF(AI30271="","",IF(ISERROR(VLOOKUP(CONCATENATE(F30271),Term!$A$1:$C$2000,1,FALSE)),0,1))</f>
        <v/>
      </c>
    </row>
    <row r="30272" spans="36:36" x14ac:dyDescent="0.15">
      <c r="AJ30272" t="str">
        <f>IF(AI30272="","",IF(ISERROR(VLOOKUP(CONCATENATE(F30272),Term!$A$1:$C$2000,1,FALSE)),0,1))</f>
        <v/>
      </c>
    </row>
    <row r="30273" spans="36:36" x14ac:dyDescent="0.15">
      <c r="AJ30273" t="str">
        <f>IF(AI30273="","",IF(ISERROR(VLOOKUP(CONCATENATE(F30273),Term!$A$1:$C$2000,1,FALSE)),0,1))</f>
        <v/>
      </c>
    </row>
    <row r="30274" spans="36:36" x14ac:dyDescent="0.15">
      <c r="AJ30274" t="str">
        <f>IF(AI30274="","",IF(ISERROR(VLOOKUP(CONCATENATE(F30274),Term!$A$1:$C$2000,1,FALSE)),0,1))</f>
        <v/>
      </c>
    </row>
    <row r="30275" spans="36:36" x14ac:dyDescent="0.15">
      <c r="AJ30275" t="str">
        <f>IF(AI30275="","",IF(ISERROR(VLOOKUP(CONCATENATE(F30275),Term!$A$1:$C$2000,1,FALSE)),0,1))</f>
        <v/>
      </c>
    </row>
    <row r="30276" spans="36:36" x14ac:dyDescent="0.15">
      <c r="AJ30276" t="str">
        <f>IF(AI30276="","",IF(ISERROR(VLOOKUP(CONCATENATE(F30276),Term!$A$1:$C$2000,1,FALSE)),0,1))</f>
        <v/>
      </c>
    </row>
    <row r="30277" spans="36:36" x14ac:dyDescent="0.15">
      <c r="AJ30277" t="str">
        <f>IF(AI30277="","",IF(ISERROR(VLOOKUP(CONCATENATE(F30277),Term!$A$1:$C$2000,1,FALSE)),0,1))</f>
        <v/>
      </c>
    </row>
    <row r="30278" spans="36:36" x14ac:dyDescent="0.15">
      <c r="AJ30278" t="str">
        <f>IF(AI30278="","",IF(ISERROR(VLOOKUP(CONCATENATE(F30278),Term!$A$1:$C$2000,1,FALSE)),0,1))</f>
        <v/>
      </c>
    </row>
    <row r="30279" spans="36:36" x14ac:dyDescent="0.15">
      <c r="AJ30279" t="str">
        <f>IF(AI30279="","",IF(ISERROR(VLOOKUP(CONCATENATE(F30279),Term!$A$1:$C$2000,1,FALSE)),0,1))</f>
        <v/>
      </c>
    </row>
    <row r="30280" spans="36:36" x14ac:dyDescent="0.15">
      <c r="AJ30280" t="str">
        <f>IF(AI30280="","",IF(ISERROR(VLOOKUP(CONCATENATE(F30280),Term!$A$1:$C$2000,1,FALSE)),0,1))</f>
        <v/>
      </c>
    </row>
    <row r="30281" spans="36:36" x14ac:dyDescent="0.15">
      <c r="AJ30281" t="str">
        <f>IF(AI30281="","",IF(ISERROR(VLOOKUP(CONCATENATE(F30281),Term!$A$1:$C$2000,1,FALSE)),0,1))</f>
        <v/>
      </c>
    </row>
    <row r="30282" spans="36:36" x14ac:dyDescent="0.15">
      <c r="AJ30282" t="str">
        <f>IF(AI30282="","",IF(ISERROR(VLOOKUP(CONCATENATE(F30282),Term!$A$1:$C$2000,1,FALSE)),0,1))</f>
        <v/>
      </c>
    </row>
    <row r="30283" spans="36:36" x14ac:dyDescent="0.15">
      <c r="AJ30283" t="str">
        <f>IF(AI30283="","",IF(ISERROR(VLOOKUP(CONCATENATE(F30283),Term!$A$1:$C$2000,1,FALSE)),0,1))</f>
        <v/>
      </c>
    </row>
    <row r="30284" spans="36:36" x14ac:dyDescent="0.15">
      <c r="AJ30284" t="str">
        <f>IF(AI30284="","",IF(ISERROR(VLOOKUP(CONCATENATE(F30284),Term!$A$1:$C$2000,1,FALSE)),0,1))</f>
        <v/>
      </c>
    </row>
    <row r="30285" spans="36:36" x14ac:dyDescent="0.15">
      <c r="AJ30285" t="str">
        <f>IF(AI30285="","",IF(ISERROR(VLOOKUP(CONCATENATE(F30285),Term!$A$1:$C$2000,1,FALSE)),0,1))</f>
        <v/>
      </c>
    </row>
    <row r="30286" spans="36:36" x14ac:dyDescent="0.15">
      <c r="AJ30286" t="str">
        <f>IF(AI30286="","",IF(ISERROR(VLOOKUP(CONCATENATE(F30286),Term!$A$1:$C$2000,1,FALSE)),0,1))</f>
        <v/>
      </c>
    </row>
    <row r="30287" spans="36:36" x14ac:dyDescent="0.15">
      <c r="AJ30287" t="str">
        <f>IF(AI30287="","",IF(ISERROR(VLOOKUP(CONCATENATE(F30287),Term!$A$1:$C$2000,1,FALSE)),0,1))</f>
        <v/>
      </c>
    </row>
    <row r="30288" spans="36:36" x14ac:dyDescent="0.15">
      <c r="AJ30288" t="str">
        <f>IF(AI30288="","",IF(ISERROR(VLOOKUP(CONCATENATE(F30288),Term!$A$1:$C$2000,1,FALSE)),0,1))</f>
        <v/>
      </c>
    </row>
    <row r="30289" spans="36:36" x14ac:dyDescent="0.15">
      <c r="AJ30289" t="str">
        <f>IF(AI30289="","",IF(ISERROR(VLOOKUP(CONCATENATE(F30289),Term!$A$1:$C$2000,1,FALSE)),0,1))</f>
        <v/>
      </c>
    </row>
    <row r="30290" spans="36:36" x14ac:dyDescent="0.15">
      <c r="AJ30290" t="str">
        <f>IF(AI30290="","",IF(ISERROR(VLOOKUP(CONCATENATE(F30290),Term!$A$1:$C$2000,1,FALSE)),0,1))</f>
        <v/>
      </c>
    </row>
    <row r="30291" spans="36:36" x14ac:dyDescent="0.15">
      <c r="AJ30291" t="str">
        <f>IF(AI30291="","",IF(ISERROR(VLOOKUP(CONCATENATE(F30291),Term!$A$1:$C$2000,1,FALSE)),0,1))</f>
        <v/>
      </c>
    </row>
    <row r="30292" spans="36:36" x14ac:dyDescent="0.15">
      <c r="AJ30292" t="str">
        <f>IF(AI30292="","",IF(ISERROR(VLOOKUP(CONCATENATE(F30292),Term!$A$1:$C$2000,1,FALSE)),0,1))</f>
        <v/>
      </c>
    </row>
    <row r="30293" spans="36:36" x14ac:dyDescent="0.15">
      <c r="AJ30293" t="str">
        <f>IF(AI30293="","",IF(ISERROR(VLOOKUP(CONCATENATE(F30293),Term!$A$1:$C$2000,1,FALSE)),0,1))</f>
        <v/>
      </c>
    </row>
    <row r="30294" spans="36:36" x14ac:dyDescent="0.15">
      <c r="AJ30294" t="str">
        <f>IF(AI30294="","",IF(ISERROR(VLOOKUP(CONCATENATE(F30294),Term!$A$1:$C$2000,1,FALSE)),0,1))</f>
        <v/>
      </c>
    </row>
    <row r="30295" spans="36:36" x14ac:dyDescent="0.15">
      <c r="AJ30295" t="str">
        <f>IF(AI30295="","",IF(ISERROR(VLOOKUP(CONCATENATE(F30295),Term!$A$1:$C$2000,1,FALSE)),0,1))</f>
        <v/>
      </c>
    </row>
    <row r="30296" spans="36:36" x14ac:dyDescent="0.15">
      <c r="AJ30296" t="str">
        <f>IF(AI30296="","",IF(ISERROR(VLOOKUP(CONCATENATE(F30296),Term!$A$1:$C$2000,1,FALSE)),0,1))</f>
        <v/>
      </c>
    </row>
    <row r="30297" spans="36:36" x14ac:dyDescent="0.15">
      <c r="AJ30297" t="str">
        <f>IF(AI30297="","",IF(ISERROR(VLOOKUP(CONCATENATE(F30297),Term!$A$1:$C$2000,1,FALSE)),0,1))</f>
        <v/>
      </c>
    </row>
    <row r="30298" spans="36:36" x14ac:dyDescent="0.15">
      <c r="AJ30298" t="str">
        <f>IF(AI30298="","",IF(ISERROR(VLOOKUP(CONCATENATE(F30298),Term!$A$1:$C$2000,1,FALSE)),0,1))</f>
        <v/>
      </c>
    </row>
    <row r="30299" spans="36:36" x14ac:dyDescent="0.15">
      <c r="AJ30299" t="str">
        <f>IF(AI30299="","",IF(ISERROR(VLOOKUP(CONCATENATE(F30299),Term!$A$1:$C$2000,1,FALSE)),0,1))</f>
        <v/>
      </c>
    </row>
    <row r="30300" spans="36:36" x14ac:dyDescent="0.15">
      <c r="AJ30300" t="str">
        <f>IF(AI30300="","",IF(ISERROR(VLOOKUP(CONCATENATE(F30300),Term!$A$1:$C$2000,1,FALSE)),0,1))</f>
        <v/>
      </c>
    </row>
    <row r="30301" spans="36:36" x14ac:dyDescent="0.15">
      <c r="AJ30301" t="str">
        <f>IF(AI30301="","",IF(ISERROR(VLOOKUP(CONCATENATE(F30301),Term!$A$1:$C$2000,1,FALSE)),0,1))</f>
        <v/>
      </c>
    </row>
    <row r="30302" spans="36:36" x14ac:dyDescent="0.15">
      <c r="AJ30302" t="str">
        <f>IF(AI30302="","",IF(ISERROR(VLOOKUP(CONCATENATE(F30302),Term!$A$1:$C$2000,1,FALSE)),0,1))</f>
        <v/>
      </c>
    </row>
    <row r="30303" spans="36:36" x14ac:dyDescent="0.15">
      <c r="AJ30303" t="str">
        <f>IF(AI30303="","",IF(ISERROR(VLOOKUP(CONCATENATE(F30303),Term!$A$1:$C$2000,1,FALSE)),0,1))</f>
        <v/>
      </c>
    </row>
    <row r="30304" spans="36:36" x14ac:dyDescent="0.15">
      <c r="AJ30304" t="str">
        <f>IF(AI30304="","",IF(ISERROR(VLOOKUP(CONCATENATE(F30304),Term!$A$1:$C$2000,1,FALSE)),0,1))</f>
        <v/>
      </c>
    </row>
    <row r="30305" spans="36:36" x14ac:dyDescent="0.15">
      <c r="AJ30305" t="str">
        <f>IF(AI30305="","",IF(ISERROR(VLOOKUP(CONCATENATE(F30305),Term!$A$1:$C$2000,1,FALSE)),0,1))</f>
        <v/>
      </c>
    </row>
    <row r="30306" spans="36:36" x14ac:dyDescent="0.15">
      <c r="AJ30306" t="str">
        <f>IF(AI30306="","",IF(ISERROR(VLOOKUP(CONCATENATE(F30306),Term!$A$1:$C$2000,1,FALSE)),0,1))</f>
        <v/>
      </c>
    </row>
    <row r="30307" spans="36:36" x14ac:dyDescent="0.15">
      <c r="AJ30307" t="str">
        <f>IF(AI30307="","",IF(ISERROR(VLOOKUP(CONCATENATE(F30307),Term!$A$1:$C$2000,1,FALSE)),0,1))</f>
        <v/>
      </c>
    </row>
    <row r="30308" spans="36:36" x14ac:dyDescent="0.15">
      <c r="AJ30308" t="str">
        <f>IF(AI30308="","",IF(ISERROR(VLOOKUP(CONCATENATE(F30308),Term!$A$1:$C$2000,1,FALSE)),0,1))</f>
        <v/>
      </c>
    </row>
    <row r="30309" spans="36:36" x14ac:dyDescent="0.15">
      <c r="AJ30309" t="str">
        <f>IF(AI30309="","",IF(ISERROR(VLOOKUP(CONCATENATE(F30309),Term!$A$1:$C$2000,1,FALSE)),0,1))</f>
        <v/>
      </c>
    </row>
    <row r="30310" spans="36:36" x14ac:dyDescent="0.15">
      <c r="AJ30310" t="str">
        <f>IF(AI30310="","",IF(ISERROR(VLOOKUP(CONCATENATE(F30310),Term!$A$1:$C$2000,1,FALSE)),0,1))</f>
        <v/>
      </c>
    </row>
    <row r="30311" spans="36:36" x14ac:dyDescent="0.15">
      <c r="AJ30311" t="str">
        <f>IF(AI30311="","",IF(ISERROR(VLOOKUP(CONCATENATE(F30311),Term!$A$1:$C$2000,1,FALSE)),0,1))</f>
        <v/>
      </c>
    </row>
    <row r="30312" spans="36:36" x14ac:dyDescent="0.15">
      <c r="AJ30312" t="str">
        <f>IF(AI30312="","",IF(ISERROR(VLOOKUP(CONCATENATE(F30312),Term!$A$1:$C$2000,1,FALSE)),0,1))</f>
        <v/>
      </c>
    </row>
    <row r="30313" spans="36:36" x14ac:dyDescent="0.15">
      <c r="AJ30313" t="str">
        <f>IF(AI30313="","",IF(ISERROR(VLOOKUP(CONCATENATE(F30313),Term!$A$1:$C$2000,1,FALSE)),0,1))</f>
        <v/>
      </c>
    </row>
    <row r="30314" spans="36:36" x14ac:dyDescent="0.15">
      <c r="AJ30314" t="str">
        <f>IF(AI30314="","",IF(ISERROR(VLOOKUP(CONCATENATE(F30314),Term!$A$1:$C$2000,1,FALSE)),0,1))</f>
        <v/>
      </c>
    </row>
    <row r="30315" spans="36:36" x14ac:dyDescent="0.15">
      <c r="AJ30315" t="str">
        <f>IF(AI30315="","",IF(ISERROR(VLOOKUP(CONCATENATE(F30315),Term!$A$1:$C$2000,1,FALSE)),0,1))</f>
        <v/>
      </c>
    </row>
    <row r="30316" spans="36:36" x14ac:dyDescent="0.15">
      <c r="AJ30316" t="str">
        <f>IF(AI30316="","",IF(ISERROR(VLOOKUP(CONCATENATE(F30316),Term!$A$1:$C$2000,1,FALSE)),0,1))</f>
        <v/>
      </c>
    </row>
    <row r="30317" spans="36:36" x14ac:dyDescent="0.15">
      <c r="AJ30317" t="str">
        <f>IF(AI30317="","",IF(ISERROR(VLOOKUP(CONCATENATE(F30317),Term!$A$1:$C$2000,1,FALSE)),0,1))</f>
        <v/>
      </c>
    </row>
    <row r="30318" spans="36:36" x14ac:dyDescent="0.15">
      <c r="AJ30318" t="str">
        <f>IF(AI30318="","",IF(ISERROR(VLOOKUP(CONCATENATE(F30318),Term!$A$1:$C$2000,1,FALSE)),0,1))</f>
        <v/>
      </c>
    </row>
    <row r="30319" spans="36:36" x14ac:dyDescent="0.15">
      <c r="AJ30319" t="str">
        <f>IF(AI30319="","",IF(ISERROR(VLOOKUP(CONCATENATE(F30319),Term!$A$1:$C$2000,1,FALSE)),0,1))</f>
        <v/>
      </c>
    </row>
    <row r="30320" spans="36:36" x14ac:dyDescent="0.15">
      <c r="AJ30320" t="str">
        <f>IF(AI30320="","",IF(ISERROR(VLOOKUP(CONCATENATE(F30320),Term!$A$1:$C$2000,1,FALSE)),0,1))</f>
        <v/>
      </c>
    </row>
    <row r="30321" spans="36:36" x14ac:dyDescent="0.15">
      <c r="AJ30321" t="str">
        <f>IF(AI30321="","",IF(ISERROR(VLOOKUP(CONCATENATE(F30321),Term!$A$1:$C$2000,1,FALSE)),0,1))</f>
        <v/>
      </c>
    </row>
    <row r="30322" spans="36:36" x14ac:dyDescent="0.15">
      <c r="AJ30322" t="str">
        <f>IF(AI30322="","",IF(ISERROR(VLOOKUP(CONCATENATE(F30322),Term!$A$1:$C$2000,1,FALSE)),0,1))</f>
        <v/>
      </c>
    </row>
    <row r="30323" spans="36:36" x14ac:dyDescent="0.15">
      <c r="AJ30323" t="str">
        <f>IF(AI30323="","",IF(ISERROR(VLOOKUP(CONCATENATE(F30323),Term!$A$1:$C$2000,1,FALSE)),0,1))</f>
        <v/>
      </c>
    </row>
    <row r="30324" spans="36:36" x14ac:dyDescent="0.15">
      <c r="AJ30324" t="str">
        <f>IF(AI30324="","",IF(ISERROR(VLOOKUP(CONCATENATE(F30324),Term!$A$1:$C$2000,1,FALSE)),0,1))</f>
        <v/>
      </c>
    </row>
    <row r="30325" spans="36:36" x14ac:dyDescent="0.15">
      <c r="AJ30325" t="str">
        <f>IF(AI30325="","",IF(ISERROR(VLOOKUP(CONCATENATE(F30325),Term!$A$1:$C$2000,1,FALSE)),0,1))</f>
        <v/>
      </c>
    </row>
    <row r="30326" spans="36:36" x14ac:dyDescent="0.15">
      <c r="AJ30326" t="str">
        <f>IF(AI30326="","",IF(ISERROR(VLOOKUP(CONCATENATE(F30326),Term!$A$1:$C$2000,1,FALSE)),0,1))</f>
        <v/>
      </c>
    </row>
    <row r="30327" spans="36:36" x14ac:dyDescent="0.15">
      <c r="AJ30327" t="str">
        <f>IF(AI30327="","",IF(ISERROR(VLOOKUP(CONCATENATE(F30327),Term!$A$1:$C$2000,1,FALSE)),0,1))</f>
        <v/>
      </c>
    </row>
    <row r="30328" spans="36:36" x14ac:dyDescent="0.15">
      <c r="AJ30328" t="str">
        <f>IF(AI30328="","",IF(ISERROR(VLOOKUP(CONCATENATE(F30328),Term!$A$1:$C$2000,1,FALSE)),0,1))</f>
        <v/>
      </c>
    </row>
    <row r="30329" spans="36:36" x14ac:dyDescent="0.15">
      <c r="AJ30329" t="str">
        <f>IF(AI30329="","",IF(ISERROR(VLOOKUP(CONCATENATE(F30329),Term!$A$1:$C$2000,1,FALSE)),0,1))</f>
        <v/>
      </c>
    </row>
    <row r="30330" spans="36:36" x14ac:dyDescent="0.15">
      <c r="AJ30330" t="str">
        <f>IF(AI30330="","",IF(ISERROR(VLOOKUP(CONCATENATE(F30330),Term!$A$1:$C$2000,1,FALSE)),0,1))</f>
        <v/>
      </c>
    </row>
    <row r="30331" spans="36:36" x14ac:dyDescent="0.15">
      <c r="AJ30331" t="str">
        <f>IF(AI30331="","",IF(ISERROR(VLOOKUP(CONCATENATE(F30331),Term!$A$1:$C$2000,1,FALSE)),0,1))</f>
        <v/>
      </c>
    </row>
    <row r="30332" spans="36:36" x14ac:dyDescent="0.15">
      <c r="AJ30332" t="str">
        <f>IF(AI30332="","",IF(ISERROR(VLOOKUP(CONCATENATE(F30332),Term!$A$1:$C$2000,1,FALSE)),0,1))</f>
        <v/>
      </c>
    </row>
    <row r="30333" spans="36:36" x14ac:dyDescent="0.15">
      <c r="AJ30333" t="str">
        <f>IF(AI30333="","",IF(ISERROR(VLOOKUP(CONCATENATE(F30333),Term!$A$1:$C$2000,1,FALSE)),0,1))</f>
        <v/>
      </c>
    </row>
    <row r="30334" spans="36:36" x14ac:dyDescent="0.15">
      <c r="AJ30334" t="str">
        <f>IF(AI30334="","",IF(ISERROR(VLOOKUP(CONCATENATE(F30334),Term!$A$1:$C$2000,1,FALSE)),0,1))</f>
        <v/>
      </c>
    </row>
    <row r="30335" spans="36:36" x14ac:dyDescent="0.15">
      <c r="AJ30335" t="str">
        <f>IF(AI30335="","",IF(ISERROR(VLOOKUP(CONCATENATE(F30335),Term!$A$1:$C$2000,1,FALSE)),0,1))</f>
        <v/>
      </c>
    </row>
    <row r="30336" spans="36:36" x14ac:dyDescent="0.15">
      <c r="AJ30336" t="str">
        <f>IF(AI30336="","",IF(ISERROR(VLOOKUP(CONCATENATE(F30336),Term!$A$1:$C$2000,1,FALSE)),0,1))</f>
        <v/>
      </c>
    </row>
    <row r="30337" spans="36:36" x14ac:dyDescent="0.15">
      <c r="AJ30337" t="str">
        <f>IF(AI30337="","",IF(ISERROR(VLOOKUP(CONCATENATE(F30337),Term!$A$1:$C$2000,1,FALSE)),0,1))</f>
        <v/>
      </c>
    </row>
    <row r="30338" spans="36:36" x14ac:dyDescent="0.15">
      <c r="AJ30338" t="str">
        <f>IF(AI30338="","",IF(ISERROR(VLOOKUP(CONCATENATE(F30338),Term!$A$1:$C$2000,1,FALSE)),0,1))</f>
        <v/>
      </c>
    </row>
    <row r="30339" spans="36:36" x14ac:dyDescent="0.15">
      <c r="AJ30339" t="str">
        <f>IF(AI30339="","",IF(ISERROR(VLOOKUP(CONCATENATE(F30339),Term!$A$1:$C$2000,1,FALSE)),0,1))</f>
        <v/>
      </c>
    </row>
    <row r="30340" spans="36:36" x14ac:dyDescent="0.15">
      <c r="AJ30340" t="str">
        <f>IF(AI30340="","",IF(ISERROR(VLOOKUP(CONCATENATE(F30340),Term!$A$1:$C$2000,1,FALSE)),0,1))</f>
        <v/>
      </c>
    </row>
    <row r="30341" spans="36:36" x14ac:dyDescent="0.15">
      <c r="AJ30341" t="str">
        <f>IF(AI30341="","",IF(ISERROR(VLOOKUP(CONCATENATE(F30341),Term!$A$1:$C$2000,1,FALSE)),0,1))</f>
        <v/>
      </c>
    </row>
    <row r="30342" spans="36:36" x14ac:dyDescent="0.15">
      <c r="AJ30342" t="str">
        <f>IF(AI30342="","",IF(ISERROR(VLOOKUP(CONCATENATE(F30342),Term!$A$1:$C$2000,1,FALSE)),0,1))</f>
        <v/>
      </c>
    </row>
    <row r="30343" spans="36:36" x14ac:dyDescent="0.15">
      <c r="AJ30343" t="str">
        <f>IF(AI30343="","",IF(ISERROR(VLOOKUP(CONCATENATE(F30343),Term!$A$1:$C$2000,1,FALSE)),0,1))</f>
        <v/>
      </c>
    </row>
    <row r="30344" spans="36:36" x14ac:dyDescent="0.15">
      <c r="AJ30344" t="str">
        <f>IF(AI30344="","",IF(ISERROR(VLOOKUP(CONCATENATE(F30344),Term!$A$1:$C$2000,1,FALSE)),0,1))</f>
        <v/>
      </c>
    </row>
    <row r="30345" spans="36:36" x14ac:dyDescent="0.15">
      <c r="AJ30345" t="str">
        <f>IF(AI30345="","",IF(ISERROR(VLOOKUP(CONCATENATE(F30345),Term!$A$1:$C$2000,1,FALSE)),0,1))</f>
        <v/>
      </c>
    </row>
    <row r="30346" spans="36:36" x14ac:dyDescent="0.15">
      <c r="AJ30346" t="str">
        <f>IF(AI30346="","",IF(ISERROR(VLOOKUP(CONCATENATE(F30346),Term!$A$1:$C$2000,1,FALSE)),0,1))</f>
        <v/>
      </c>
    </row>
    <row r="30347" spans="36:36" x14ac:dyDescent="0.15">
      <c r="AJ30347" t="str">
        <f>IF(AI30347="","",IF(ISERROR(VLOOKUP(CONCATENATE(F30347),Term!$A$1:$C$2000,1,FALSE)),0,1))</f>
        <v/>
      </c>
    </row>
    <row r="30348" spans="36:36" x14ac:dyDescent="0.15">
      <c r="AJ30348" t="str">
        <f>IF(AI30348="","",IF(ISERROR(VLOOKUP(CONCATENATE(F30348),Term!$A$1:$C$2000,1,FALSE)),0,1))</f>
        <v/>
      </c>
    </row>
    <row r="30349" spans="36:36" x14ac:dyDescent="0.15">
      <c r="AJ30349" t="str">
        <f>IF(AI30349="","",IF(ISERROR(VLOOKUP(CONCATENATE(F30349),Term!$A$1:$C$2000,1,FALSE)),0,1))</f>
        <v/>
      </c>
    </row>
    <row r="30350" spans="36:36" x14ac:dyDescent="0.15">
      <c r="AJ30350" t="str">
        <f>IF(AI30350="","",IF(ISERROR(VLOOKUP(CONCATENATE(F30350),Term!$A$1:$C$2000,1,FALSE)),0,1))</f>
        <v/>
      </c>
    </row>
    <row r="30351" spans="36:36" x14ac:dyDescent="0.15">
      <c r="AJ30351" t="str">
        <f>IF(AI30351="","",IF(ISERROR(VLOOKUP(CONCATENATE(F30351),Term!$A$1:$C$2000,1,FALSE)),0,1))</f>
        <v/>
      </c>
    </row>
    <row r="30352" spans="36:36" x14ac:dyDescent="0.15">
      <c r="AJ30352" t="str">
        <f>IF(AI30352="","",IF(ISERROR(VLOOKUP(CONCATENATE(F30352),Term!$A$1:$C$2000,1,FALSE)),0,1))</f>
        <v/>
      </c>
    </row>
    <row r="30353" spans="36:36" x14ac:dyDescent="0.15">
      <c r="AJ30353" t="str">
        <f>IF(AI30353="","",IF(ISERROR(VLOOKUP(CONCATENATE(F30353),Term!$A$1:$C$2000,1,FALSE)),0,1))</f>
        <v/>
      </c>
    </row>
    <row r="30354" spans="36:36" x14ac:dyDescent="0.15">
      <c r="AJ30354" t="str">
        <f>IF(AI30354="","",IF(ISERROR(VLOOKUP(CONCATENATE(F30354),Term!$A$1:$C$2000,1,FALSE)),0,1))</f>
        <v/>
      </c>
    </row>
    <row r="30355" spans="36:36" x14ac:dyDescent="0.15">
      <c r="AJ30355" t="str">
        <f>IF(AI30355="","",IF(ISERROR(VLOOKUP(CONCATENATE(F30355),Term!$A$1:$C$2000,1,FALSE)),0,1))</f>
        <v/>
      </c>
    </row>
    <row r="30356" spans="36:36" x14ac:dyDescent="0.15">
      <c r="AJ30356" t="str">
        <f>IF(AI30356="","",IF(ISERROR(VLOOKUP(CONCATENATE(F30356),Term!$A$1:$C$2000,1,FALSE)),0,1))</f>
        <v/>
      </c>
    </row>
    <row r="30357" spans="36:36" x14ac:dyDescent="0.15">
      <c r="AJ30357" t="str">
        <f>IF(AI30357="","",IF(ISERROR(VLOOKUP(CONCATENATE(F30357),Term!$A$1:$C$2000,1,FALSE)),0,1))</f>
        <v/>
      </c>
    </row>
    <row r="30358" spans="36:36" x14ac:dyDescent="0.15">
      <c r="AJ30358" t="str">
        <f>IF(AI30358="","",IF(ISERROR(VLOOKUP(CONCATENATE(F30358),Term!$A$1:$C$2000,1,FALSE)),0,1))</f>
        <v/>
      </c>
    </row>
    <row r="30359" spans="36:36" x14ac:dyDescent="0.15">
      <c r="AJ30359" t="str">
        <f>IF(AI30359="","",IF(ISERROR(VLOOKUP(CONCATENATE(F30359),Term!$A$1:$C$2000,1,FALSE)),0,1))</f>
        <v/>
      </c>
    </row>
    <row r="30360" spans="36:36" x14ac:dyDescent="0.15">
      <c r="AJ30360" t="str">
        <f>IF(AI30360="","",IF(ISERROR(VLOOKUP(CONCATENATE(F30360),Term!$A$1:$C$2000,1,FALSE)),0,1))</f>
        <v/>
      </c>
    </row>
    <row r="30361" spans="36:36" x14ac:dyDescent="0.15">
      <c r="AJ30361" t="str">
        <f>IF(AI30361="","",IF(ISERROR(VLOOKUP(CONCATENATE(F30361),Term!$A$1:$C$2000,1,FALSE)),0,1))</f>
        <v/>
      </c>
    </row>
    <row r="30362" spans="36:36" x14ac:dyDescent="0.15">
      <c r="AJ30362" t="str">
        <f>IF(AI30362="","",IF(ISERROR(VLOOKUP(CONCATENATE(F30362),Term!$A$1:$C$2000,1,FALSE)),0,1))</f>
        <v/>
      </c>
    </row>
    <row r="30363" spans="36:36" x14ac:dyDescent="0.15">
      <c r="AJ30363" t="str">
        <f>IF(AI30363="","",IF(ISERROR(VLOOKUP(CONCATENATE(F30363),Term!$A$1:$C$2000,1,FALSE)),0,1))</f>
        <v/>
      </c>
    </row>
    <row r="30364" spans="36:36" x14ac:dyDescent="0.15">
      <c r="AJ30364" t="str">
        <f>IF(AI30364="","",IF(ISERROR(VLOOKUP(CONCATENATE(F30364),Term!$A$1:$C$2000,1,FALSE)),0,1))</f>
        <v/>
      </c>
    </row>
    <row r="30365" spans="36:36" x14ac:dyDescent="0.15">
      <c r="AJ30365" t="str">
        <f>IF(AI30365="","",IF(ISERROR(VLOOKUP(CONCATENATE(F30365),Term!$A$1:$C$2000,1,FALSE)),0,1))</f>
        <v/>
      </c>
    </row>
    <row r="30366" spans="36:36" x14ac:dyDescent="0.15">
      <c r="AJ30366" t="str">
        <f>IF(AI30366="","",IF(ISERROR(VLOOKUP(CONCATENATE(F30366),Term!$A$1:$C$2000,1,FALSE)),0,1))</f>
        <v/>
      </c>
    </row>
    <row r="30367" spans="36:36" x14ac:dyDescent="0.15">
      <c r="AJ30367" t="str">
        <f>IF(AI30367="","",IF(ISERROR(VLOOKUP(CONCATENATE(F30367),Term!$A$1:$C$2000,1,FALSE)),0,1))</f>
        <v/>
      </c>
    </row>
    <row r="30368" spans="36:36" x14ac:dyDescent="0.15">
      <c r="AJ30368" t="str">
        <f>IF(AI30368="","",IF(ISERROR(VLOOKUP(CONCATENATE(F30368),Term!$A$1:$C$2000,1,FALSE)),0,1))</f>
        <v/>
      </c>
    </row>
    <row r="30369" spans="36:36" x14ac:dyDescent="0.15">
      <c r="AJ30369" t="str">
        <f>IF(AI30369="","",IF(ISERROR(VLOOKUP(CONCATENATE(F30369),Term!$A$1:$C$2000,1,FALSE)),0,1))</f>
        <v/>
      </c>
    </row>
    <row r="30370" spans="36:36" x14ac:dyDescent="0.15">
      <c r="AJ30370" t="str">
        <f>IF(AI30370="","",IF(ISERROR(VLOOKUP(CONCATENATE(F30370),Term!$A$1:$C$2000,1,FALSE)),0,1))</f>
        <v/>
      </c>
    </row>
    <row r="30371" spans="36:36" x14ac:dyDescent="0.15">
      <c r="AJ30371" t="str">
        <f>IF(AI30371="","",IF(ISERROR(VLOOKUP(CONCATENATE(F30371),Term!$A$1:$C$2000,1,FALSE)),0,1))</f>
        <v/>
      </c>
    </row>
    <row r="30372" spans="36:36" x14ac:dyDescent="0.15">
      <c r="AJ30372" t="str">
        <f>IF(AI30372="","",IF(ISERROR(VLOOKUP(CONCATENATE(F30372),Term!$A$1:$C$2000,1,FALSE)),0,1))</f>
        <v/>
      </c>
    </row>
    <row r="30373" spans="36:36" x14ac:dyDescent="0.15">
      <c r="AJ30373" t="str">
        <f>IF(AI30373="","",IF(ISERROR(VLOOKUP(CONCATENATE(F30373),Term!$A$1:$C$2000,1,FALSE)),0,1))</f>
        <v/>
      </c>
    </row>
    <row r="30374" spans="36:36" x14ac:dyDescent="0.15">
      <c r="AJ30374" t="str">
        <f>IF(AI30374="","",IF(ISERROR(VLOOKUP(CONCATENATE(F30374),Term!$A$1:$C$2000,1,FALSE)),0,1))</f>
        <v/>
      </c>
    </row>
    <row r="30375" spans="36:36" x14ac:dyDescent="0.15">
      <c r="AJ30375" t="str">
        <f>IF(AI30375="","",IF(ISERROR(VLOOKUP(CONCATENATE(F30375),Term!$A$1:$C$2000,1,FALSE)),0,1))</f>
        <v/>
      </c>
    </row>
    <row r="30376" spans="36:36" x14ac:dyDescent="0.15">
      <c r="AJ30376" t="str">
        <f>IF(AI30376="","",IF(ISERROR(VLOOKUP(CONCATENATE(F30376),Term!$A$1:$C$2000,1,FALSE)),0,1))</f>
        <v/>
      </c>
    </row>
    <row r="30377" spans="36:36" x14ac:dyDescent="0.15">
      <c r="AJ30377" t="str">
        <f>IF(AI30377="","",IF(ISERROR(VLOOKUP(CONCATENATE(F30377),Term!$A$1:$C$2000,1,FALSE)),0,1))</f>
        <v/>
      </c>
    </row>
    <row r="30378" spans="36:36" x14ac:dyDescent="0.15">
      <c r="AJ30378" t="str">
        <f>IF(AI30378="","",IF(ISERROR(VLOOKUP(CONCATENATE(F30378),Term!$A$1:$C$2000,1,FALSE)),0,1))</f>
        <v/>
      </c>
    </row>
    <row r="30379" spans="36:36" x14ac:dyDescent="0.15">
      <c r="AJ30379" t="str">
        <f>IF(AI30379="","",IF(ISERROR(VLOOKUP(CONCATENATE(F30379),Term!$A$1:$C$2000,1,FALSE)),0,1))</f>
        <v/>
      </c>
    </row>
    <row r="30380" spans="36:36" x14ac:dyDescent="0.15">
      <c r="AJ30380" t="str">
        <f>IF(AI30380="","",IF(ISERROR(VLOOKUP(CONCATENATE(F30380),Term!$A$1:$C$2000,1,FALSE)),0,1))</f>
        <v/>
      </c>
    </row>
    <row r="30381" spans="36:36" x14ac:dyDescent="0.15">
      <c r="AJ30381" t="str">
        <f>IF(AI30381="","",IF(ISERROR(VLOOKUP(CONCATENATE(F30381),Term!$A$1:$C$2000,1,FALSE)),0,1))</f>
        <v/>
      </c>
    </row>
    <row r="30382" spans="36:36" x14ac:dyDescent="0.15">
      <c r="AJ30382" t="str">
        <f>IF(AI30382="","",IF(ISERROR(VLOOKUP(CONCATENATE(F30382),Term!$A$1:$C$2000,1,FALSE)),0,1))</f>
        <v/>
      </c>
    </row>
    <row r="30383" spans="36:36" x14ac:dyDescent="0.15">
      <c r="AJ30383" t="str">
        <f>IF(AI30383="","",IF(ISERROR(VLOOKUP(CONCATENATE(F30383),Term!$A$1:$C$2000,1,FALSE)),0,1))</f>
        <v/>
      </c>
    </row>
    <row r="30384" spans="36:36" x14ac:dyDescent="0.15">
      <c r="AJ30384" t="str">
        <f>IF(AI30384="","",IF(ISERROR(VLOOKUP(CONCATENATE(F30384),Term!$A$1:$C$2000,1,FALSE)),0,1))</f>
        <v/>
      </c>
    </row>
    <row r="30385" spans="36:36" x14ac:dyDescent="0.15">
      <c r="AJ30385" t="str">
        <f>IF(AI30385="","",IF(ISERROR(VLOOKUP(CONCATENATE(F30385),Term!$A$1:$C$2000,1,FALSE)),0,1))</f>
        <v/>
      </c>
    </row>
    <row r="30386" spans="36:36" x14ac:dyDescent="0.15">
      <c r="AJ30386" t="str">
        <f>IF(AI30386="","",IF(ISERROR(VLOOKUP(CONCATENATE(F30386),Term!$A$1:$C$2000,1,FALSE)),0,1))</f>
        <v/>
      </c>
    </row>
    <row r="30387" spans="36:36" x14ac:dyDescent="0.15">
      <c r="AJ30387" t="str">
        <f>IF(AI30387="","",IF(ISERROR(VLOOKUP(CONCATENATE(F30387),Term!$A$1:$C$2000,1,FALSE)),0,1))</f>
        <v/>
      </c>
    </row>
    <row r="30388" spans="36:36" x14ac:dyDescent="0.15">
      <c r="AJ30388" t="str">
        <f>IF(AI30388="","",IF(ISERROR(VLOOKUP(CONCATENATE(F30388),Term!$A$1:$C$2000,1,FALSE)),0,1))</f>
        <v/>
      </c>
    </row>
    <row r="30389" spans="36:36" x14ac:dyDescent="0.15">
      <c r="AJ30389" t="str">
        <f>IF(AI30389="","",IF(ISERROR(VLOOKUP(CONCATENATE(F30389),Term!$A$1:$C$2000,1,FALSE)),0,1))</f>
        <v/>
      </c>
    </row>
    <row r="30390" spans="36:36" x14ac:dyDescent="0.15">
      <c r="AJ30390" t="str">
        <f>IF(AI30390="","",IF(ISERROR(VLOOKUP(CONCATENATE(F30390),Term!$A$1:$C$2000,1,FALSE)),0,1))</f>
        <v/>
      </c>
    </row>
    <row r="30391" spans="36:36" x14ac:dyDescent="0.15">
      <c r="AJ30391" t="str">
        <f>IF(AI30391="","",IF(ISERROR(VLOOKUP(CONCATENATE(F30391),Term!$A$1:$C$2000,1,FALSE)),0,1))</f>
        <v/>
      </c>
    </row>
    <row r="30392" spans="36:36" x14ac:dyDescent="0.15">
      <c r="AJ30392" t="str">
        <f>IF(AI30392="","",IF(ISERROR(VLOOKUP(CONCATENATE(F30392),Term!$A$1:$C$2000,1,FALSE)),0,1))</f>
        <v/>
      </c>
    </row>
    <row r="30393" spans="36:36" x14ac:dyDescent="0.15">
      <c r="AJ30393" t="str">
        <f>IF(AI30393="","",IF(ISERROR(VLOOKUP(CONCATENATE(F30393),Term!$A$1:$C$2000,1,FALSE)),0,1))</f>
        <v/>
      </c>
    </row>
    <row r="30394" spans="36:36" x14ac:dyDescent="0.15">
      <c r="AJ30394" t="str">
        <f>IF(AI30394="","",IF(ISERROR(VLOOKUP(CONCATENATE(F30394),Term!$A$1:$C$2000,1,FALSE)),0,1))</f>
        <v/>
      </c>
    </row>
    <row r="30395" spans="36:36" x14ac:dyDescent="0.15">
      <c r="AJ30395" t="str">
        <f>IF(AI30395="","",IF(ISERROR(VLOOKUP(CONCATENATE(F30395),Term!$A$1:$C$2000,1,FALSE)),0,1))</f>
        <v/>
      </c>
    </row>
    <row r="30396" spans="36:36" x14ac:dyDescent="0.15">
      <c r="AJ30396" t="str">
        <f>IF(AI30396="","",IF(ISERROR(VLOOKUP(CONCATENATE(F30396),Term!$A$1:$C$2000,1,FALSE)),0,1))</f>
        <v/>
      </c>
    </row>
    <row r="30397" spans="36:36" x14ac:dyDescent="0.15">
      <c r="AJ30397" t="str">
        <f>IF(AI30397="","",IF(ISERROR(VLOOKUP(CONCATENATE(F30397),Term!$A$1:$C$2000,1,FALSE)),0,1))</f>
        <v/>
      </c>
    </row>
    <row r="30398" spans="36:36" x14ac:dyDescent="0.15">
      <c r="AJ30398" t="str">
        <f>IF(AI30398="","",IF(ISERROR(VLOOKUP(CONCATENATE(F30398),Term!$A$1:$C$2000,1,FALSE)),0,1))</f>
        <v/>
      </c>
    </row>
    <row r="30399" spans="36:36" x14ac:dyDescent="0.15">
      <c r="AJ30399" t="str">
        <f>IF(AI30399="","",IF(ISERROR(VLOOKUP(CONCATENATE(F30399),Term!$A$1:$C$2000,1,FALSE)),0,1))</f>
        <v/>
      </c>
    </row>
    <row r="30400" spans="36:36" x14ac:dyDescent="0.15">
      <c r="AJ30400" t="str">
        <f>IF(AI30400="","",IF(ISERROR(VLOOKUP(CONCATENATE(F30400),Term!$A$1:$C$2000,1,FALSE)),0,1))</f>
        <v/>
      </c>
    </row>
    <row r="30401" spans="36:36" x14ac:dyDescent="0.15">
      <c r="AJ30401" t="str">
        <f>IF(AI30401="","",IF(ISERROR(VLOOKUP(CONCATENATE(F30401),Term!$A$1:$C$2000,1,FALSE)),0,1))</f>
        <v/>
      </c>
    </row>
    <row r="30402" spans="36:36" x14ac:dyDescent="0.15">
      <c r="AJ30402" t="str">
        <f>IF(AI30402="","",IF(ISERROR(VLOOKUP(CONCATENATE(F30402),Term!$A$1:$C$2000,1,FALSE)),0,1))</f>
        <v/>
      </c>
    </row>
    <row r="30403" spans="36:36" x14ac:dyDescent="0.15">
      <c r="AJ30403" t="str">
        <f>IF(AI30403="","",IF(ISERROR(VLOOKUP(CONCATENATE(F30403),Term!$A$1:$C$2000,1,FALSE)),0,1))</f>
        <v/>
      </c>
    </row>
    <row r="30404" spans="36:36" x14ac:dyDescent="0.15">
      <c r="AJ30404" t="str">
        <f>IF(AI30404="","",IF(ISERROR(VLOOKUP(CONCATENATE(F30404),Term!$A$1:$C$2000,1,FALSE)),0,1))</f>
        <v/>
      </c>
    </row>
    <row r="30405" spans="36:36" x14ac:dyDescent="0.15">
      <c r="AJ30405" t="str">
        <f>IF(AI30405="","",IF(ISERROR(VLOOKUP(CONCATENATE(F30405),Term!$A$1:$C$2000,1,FALSE)),0,1))</f>
        <v/>
      </c>
    </row>
    <row r="30406" spans="36:36" x14ac:dyDescent="0.15">
      <c r="AJ30406" t="str">
        <f>IF(AI30406="","",IF(ISERROR(VLOOKUP(CONCATENATE(F30406),Term!$A$1:$C$2000,1,FALSE)),0,1))</f>
        <v/>
      </c>
    </row>
    <row r="30407" spans="36:36" x14ac:dyDescent="0.15">
      <c r="AJ30407" t="str">
        <f>IF(AI30407="","",IF(ISERROR(VLOOKUP(CONCATENATE(F30407),Term!$A$1:$C$2000,1,FALSE)),0,1))</f>
        <v/>
      </c>
    </row>
    <row r="30408" spans="36:36" x14ac:dyDescent="0.15">
      <c r="AJ30408" t="str">
        <f>IF(AI30408="","",IF(ISERROR(VLOOKUP(CONCATENATE(F30408),Term!$A$1:$C$2000,1,FALSE)),0,1))</f>
        <v/>
      </c>
    </row>
    <row r="30409" spans="36:36" x14ac:dyDescent="0.15">
      <c r="AJ30409" t="str">
        <f>IF(AI30409="","",IF(ISERROR(VLOOKUP(CONCATENATE(F30409),Term!$A$1:$C$2000,1,FALSE)),0,1))</f>
        <v/>
      </c>
    </row>
    <row r="30410" spans="36:36" x14ac:dyDescent="0.15">
      <c r="AJ30410" t="str">
        <f>IF(AI30410="","",IF(ISERROR(VLOOKUP(CONCATENATE(F30410),Term!$A$1:$C$2000,1,FALSE)),0,1))</f>
        <v/>
      </c>
    </row>
    <row r="30411" spans="36:36" x14ac:dyDescent="0.15">
      <c r="AJ30411" t="str">
        <f>IF(AI30411="","",IF(ISERROR(VLOOKUP(CONCATENATE(F30411),Term!$A$1:$C$2000,1,FALSE)),0,1))</f>
        <v/>
      </c>
    </row>
    <row r="30412" spans="36:36" x14ac:dyDescent="0.15">
      <c r="AJ30412" t="str">
        <f>IF(AI30412="","",IF(ISERROR(VLOOKUP(CONCATENATE(F30412),Term!$A$1:$C$2000,1,FALSE)),0,1))</f>
        <v/>
      </c>
    </row>
    <row r="30413" spans="36:36" x14ac:dyDescent="0.15">
      <c r="AJ30413" t="str">
        <f>IF(AI30413="","",IF(ISERROR(VLOOKUP(CONCATENATE(F30413),Term!$A$1:$C$2000,1,FALSE)),0,1))</f>
        <v/>
      </c>
    </row>
    <row r="30414" spans="36:36" x14ac:dyDescent="0.15">
      <c r="AJ30414" t="str">
        <f>IF(AI30414="","",IF(ISERROR(VLOOKUP(CONCATENATE(F30414),Term!$A$1:$C$2000,1,FALSE)),0,1))</f>
        <v/>
      </c>
    </row>
    <row r="30415" spans="36:36" x14ac:dyDescent="0.15">
      <c r="AJ30415" t="str">
        <f>IF(AI30415="","",IF(ISERROR(VLOOKUP(CONCATENATE(F30415),Term!$A$1:$C$2000,1,FALSE)),0,1))</f>
        <v/>
      </c>
    </row>
    <row r="30416" spans="36:36" x14ac:dyDescent="0.15">
      <c r="AJ30416" t="str">
        <f>IF(AI30416="","",IF(ISERROR(VLOOKUP(CONCATENATE(F30416),Term!$A$1:$C$2000,1,FALSE)),0,1))</f>
        <v/>
      </c>
    </row>
    <row r="30417" spans="36:36" x14ac:dyDescent="0.15">
      <c r="AJ30417" t="str">
        <f>IF(AI30417="","",IF(ISERROR(VLOOKUP(CONCATENATE(F30417),Term!$A$1:$C$2000,1,FALSE)),0,1))</f>
        <v/>
      </c>
    </row>
    <row r="30418" spans="36:36" x14ac:dyDescent="0.15">
      <c r="AJ30418" t="str">
        <f>IF(AI30418="","",IF(ISERROR(VLOOKUP(CONCATENATE(F30418),Term!$A$1:$C$2000,1,FALSE)),0,1))</f>
        <v/>
      </c>
    </row>
    <row r="30419" spans="36:36" x14ac:dyDescent="0.15">
      <c r="AJ30419" t="str">
        <f>IF(AI30419="","",IF(ISERROR(VLOOKUP(CONCATENATE(F30419),Term!$A$1:$C$2000,1,FALSE)),0,1))</f>
        <v/>
      </c>
    </row>
    <row r="30420" spans="36:36" x14ac:dyDescent="0.15">
      <c r="AJ30420" t="str">
        <f>IF(AI30420="","",IF(ISERROR(VLOOKUP(CONCATENATE(F30420),Term!$A$1:$C$2000,1,FALSE)),0,1))</f>
        <v/>
      </c>
    </row>
    <row r="30421" spans="36:36" x14ac:dyDescent="0.15">
      <c r="AJ30421" t="str">
        <f>IF(AI30421="","",IF(ISERROR(VLOOKUP(CONCATENATE(F30421),Term!$A$1:$C$2000,1,FALSE)),0,1))</f>
        <v/>
      </c>
    </row>
    <row r="30422" spans="36:36" x14ac:dyDescent="0.15">
      <c r="AJ30422" t="str">
        <f>IF(AI30422="","",IF(ISERROR(VLOOKUP(CONCATENATE(F30422),Term!$A$1:$C$2000,1,FALSE)),0,1))</f>
        <v/>
      </c>
    </row>
    <row r="30423" spans="36:36" x14ac:dyDescent="0.15">
      <c r="AJ30423" t="str">
        <f>IF(AI30423="","",IF(ISERROR(VLOOKUP(CONCATENATE(F30423),Term!$A$1:$C$2000,1,FALSE)),0,1))</f>
        <v/>
      </c>
    </row>
    <row r="30424" spans="36:36" x14ac:dyDescent="0.15">
      <c r="AJ30424" t="str">
        <f>IF(AI30424="","",IF(ISERROR(VLOOKUP(CONCATENATE(F30424),Term!$A$1:$C$2000,1,FALSE)),0,1))</f>
        <v/>
      </c>
    </row>
    <row r="30425" spans="36:36" x14ac:dyDescent="0.15">
      <c r="AJ30425" t="str">
        <f>IF(AI30425="","",IF(ISERROR(VLOOKUP(CONCATENATE(F30425),Term!$A$1:$C$2000,1,FALSE)),0,1))</f>
        <v/>
      </c>
    </row>
    <row r="30426" spans="36:36" x14ac:dyDescent="0.15">
      <c r="AJ30426" t="str">
        <f>IF(AI30426="","",IF(ISERROR(VLOOKUP(CONCATENATE(F30426),Term!$A$1:$C$2000,1,FALSE)),0,1))</f>
        <v/>
      </c>
    </row>
    <row r="30427" spans="36:36" x14ac:dyDescent="0.15">
      <c r="AJ30427" t="str">
        <f>IF(AI30427="","",IF(ISERROR(VLOOKUP(CONCATENATE(F30427),Term!$A$1:$C$2000,1,FALSE)),0,1))</f>
        <v/>
      </c>
    </row>
    <row r="30428" spans="36:36" x14ac:dyDescent="0.15">
      <c r="AJ30428" t="str">
        <f>IF(AI30428="","",IF(ISERROR(VLOOKUP(CONCATENATE(F30428),Term!$A$1:$C$2000,1,FALSE)),0,1))</f>
        <v/>
      </c>
    </row>
    <row r="30429" spans="36:36" x14ac:dyDescent="0.15">
      <c r="AJ30429" t="str">
        <f>IF(AI30429="","",IF(ISERROR(VLOOKUP(CONCATENATE(F30429),Term!$A$1:$C$2000,1,FALSE)),0,1))</f>
        <v/>
      </c>
    </row>
    <row r="30430" spans="36:36" x14ac:dyDescent="0.15">
      <c r="AJ30430" t="str">
        <f>IF(AI30430="","",IF(ISERROR(VLOOKUP(CONCATENATE(F30430),Term!$A$1:$C$2000,1,FALSE)),0,1))</f>
        <v/>
      </c>
    </row>
    <row r="30431" spans="36:36" x14ac:dyDescent="0.15">
      <c r="AJ30431" t="str">
        <f>IF(AI30431="","",IF(ISERROR(VLOOKUP(CONCATENATE(F30431),Term!$A$1:$C$2000,1,FALSE)),0,1))</f>
        <v/>
      </c>
    </row>
    <row r="30432" spans="36:36" x14ac:dyDescent="0.15">
      <c r="AJ30432" t="str">
        <f>IF(AI30432="","",IF(ISERROR(VLOOKUP(CONCATENATE(F30432),Term!$A$1:$C$2000,1,FALSE)),0,1))</f>
        <v/>
      </c>
    </row>
    <row r="30433" spans="36:36" x14ac:dyDescent="0.15">
      <c r="AJ30433" t="str">
        <f>IF(AI30433="","",IF(ISERROR(VLOOKUP(CONCATENATE(F30433),Term!$A$1:$C$2000,1,FALSE)),0,1))</f>
        <v/>
      </c>
    </row>
    <row r="30434" spans="36:36" x14ac:dyDescent="0.15">
      <c r="AJ30434" t="str">
        <f>IF(AI30434="","",IF(ISERROR(VLOOKUP(CONCATENATE(F30434),Term!$A$1:$C$2000,1,FALSE)),0,1))</f>
        <v/>
      </c>
    </row>
    <row r="30435" spans="36:36" x14ac:dyDescent="0.15">
      <c r="AJ30435" t="str">
        <f>IF(AI30435="","",IF(ISERROR(VLOOKUP(CONCATENATE(F30435),Term!$A$1:$C$2000,1,FALSE)),0,1))</f>
        <v/>
      </c>
    </row>
    <row r="30436" spans="36:36" x14ac:dyDescent="0.15">
      <c r="AJ30436" t="str">
        <f>IF(AI30436="","",IF(ISERROR(VLOOKUP(CONCATENATE(F30436),Term!$A$1:$C$2000,1,FALSE)),0,1))</f>
        <v/>
      </c>
    </row>
    <row r="30437" spans="36:36" x14ac:dyDescent="0.15">
      <c r="AJ30437" t="str">
        <f>IF(AI30437="","",IF(ISERROR(VLOOKUP(CONCATENATE(F30437),Term!$A$1:$C$2000,1,FALSE)),0,1))</f>
        <v/>
      </c>
    </row>
    <row r="30438" spans="36:36" x14ac:dyDescent="0.15">
      <c r="AJ30438" t="str">
        <f>IF(AI30438="","",IF(ISERROR(VLOOKUP(CONCATENATE(F30438),Term!$A$1:$C$2000,1,FALSE)),0,1))</f>
        <v/>
      </c>
    </row>
    <row r="30439" spans="36:36" x14ac:dyDescent="0.15">
      <c r="AJ30439" t="str">
        <f>IF(AI30439="","",IF(ISERROR(VLOOKUP(CONCATENATE(F30439),Term!$A$1:$C$2000,1,FALSE)),0,1))</f>
        <v/>
      </c>
    </row>
    <row r="30440" spans="36:36" x14ac:dyDescent="0.15">
      <c r="AJ30440" t="str">
        <f>IF(AI30440="","",IF(ISERROR(VLOOKUP(CONCATENATE(F30440),Term!$A$1:$C$2000,1,FALSE)),0,1))</f>
        <v/>
      </c>
    </row>
    <row r="30441" spans="36:36" x14ac:dyDescent="0.15">
      <c r="AJ30441" t="str">
        <f>IF(AI30441="","",IF(ISERROR(VLOOKUP(CONCATENATE(F30441),Term!$A$1:$C$2000,1,FALSE)),0,1))</f>
        <v/>
      </c>
    </row>
    <row r="30442" spans="36:36" x14ac:dyDescent="0.15">
      <c r="AJ30442" t="str">
        <f>IF(AI30442="","",IF(ISERROR(VLOOKUP(CONCATENATE(F30442),Term!$A$1:$C$2000,1,FALSE)),0,1))</f>
        <v/>
      </c>
    </row>
    <row r="30443" spans="36:36" x14ac:dyDescent="0.15">
      <c r="AJ30443" t="str">
        <f>IF(AI30443="","",IF(ISERROR(VLOOKUP(CONCATENATE(F30443),Term!$A$1:$C$2000,1,FALSE)),0,1))</f>
        <v/>
      </c>
    </row>
    <row r="30444" spans="36:36" x14ac:dyDescent="0.15">
      <c r="AJ30444" t="str">
        <f>IF(AI30444="","",IF(ISERROR(VLOOKUP(CONCATENATE(F30444),Term!$A$1:$C$2000,1,FALSE)),0,1))</f>
        <v/>
      </c>
    </row>
    <row r="30445" spans="36:36" x14ac:dyDescent="0.15">
      <c r="AJ30445" t="str">
        <f>IF(AI30445="","",IF(ISERROR(VLOOKUP(CONCATENATE(F30445),Term!$A$1:$C$2000,1,FALSE)),0,1))</f>
        <v/>
      </c>
    </row>
    <row r="30446" spans="36:36" x14ac:dyDescent="0.15">
      <c r="AJ30446" t="str">
        <f>IF(AI30446="","",IF(ISERROR(VLOOKUP(CONCATENATE(F30446),Term!$A$1:$C$2000,1,FALSE)),0,1))</f>
        <v/>
      </c>
    </row>
    <row r="30447" spans="36:36" x14ac:dyDescent="0.15">
      <c r="AJ30447" t="str">
        <f>IF(AI30447="","",IF(ISERROR(VLOOKUP(CONCATENATE(F30447),Term!$A$1:$C$2000,1,FALSE)),0,1))</f>
        <v/>
      </c>
    </row>
    <row r="30448" spans="36:36" x14ac:dyDescent="0.15">
      <c r="AJ30448" t="str">
        <f>IF(AI30448="","",IF(ISERROR(VLOOKUP(CONCATENATE(F30448),Term!$A$1:$C$2000,1,FALSE)),0,1))</f>
        <v/>
      </c>
    </row>
    <row r="30449" spans="36:36" x14ac:dyDescent="0.15">
      <c r="AJ30449" t="str">
        <f>IF(AI30449="","",IF(ISERROR(VLOOKUP(CONCATENATE(F30449),Term!$A$1:$C$2000,1,FALSE)),0,1))</f>
        <v/>
      </c>
    </row>
    <row r="30450" spans="36:36" x14ac:dyDescent="0.15">
      <c r="AJ30450" t="str">
        <f>IF(AI30450="","",IF(ISERROR(VLOOKUP(CONCATENATE(F30450),Term!$A$1:$C$2000,1,FALSE)),0,1))</f>
        <v/>
      </c>
    </row>
    <row r="30451" spans="36:36" x14ac:dyDescent="0.15">
      <c r="AJ30451" t="str">
        <f>IF(AI30451="","",IF(ISERROR(VLOOKUP(CONCATENATE(F30451),Term!$A$1:$C$2000,1,FALSE)),0,1))</f>
        <v/>
      </c>
    </row>
    <row r="30452" spans="36:36" x14ac:dyDescent="0.15">
      <c r="AJ30452" t="str">
        <f>IF(AI30452="","",IF(ISERROR(VLOOKUP(CONCATENATE(F30452),Term!$A$1:$C$2000,1,FALSE)),0,1))</f>
        <v/>
      </c>
    </row>
    <row r="30453" spans="36:36" x14ac:dyDescent="0.15">
      <c r="AJ30453" t="str">
        <f>IF(AI30453="","",IF(ISERROR(VLOOKUP(CONCATENATE(F30453),Term!$A$1:$C$2000,1,FALSE)),0,1))</f>
        <v/>
      </c>
    </row>
    <row r="30454" spans="36:36" x14ac:dyDescent="0.15">
      <c r="AJ30454" t="str">
        <f>IF(AI30454="","",IF(ISERROR(VLOOKUP(CONCATENATE(F30454),Term!$A$1:$C$2000,1,FALSE)),0,1))</f>
        <v/>
      </c>
    </row>
    <row r="30455" spans="36:36" x14ac:dyDescent="0.15">
      <c r="AJ30455" t="str">
        <f>IF(AI30455="","",IF(ISERROR(VLOOKUP(CONCATENATE(F30455),Term!$A$1:$C$2000,1,FALSE)),0,1))</f>
        <v/>
      </c>
    </row>
    <row r="30456" spans="36:36" x14ac:dyDescent="0.15">
      <c r="AJ30456" t="str">
        <f>IF(AI30456="","",IF(ISERROR(VLOOKUP(CONCATENATE(F30456),Term!$A$1:$C$2000,1,FALSE)),0,1))</f>
        <v/>
      </c>
    </row>
    <row r="30457" spans="36:36" x14ac:dyDescent="0.15">
      <c r="AJ30457" t="str">
        <f>IF(AI30457="","",IF(ISERROR(VLOOKUP(CONCATENATE(F30457),Term!$A$1:$C$2000,1,FALSE)),0,1))</f>
        <v/>
      </c>
    </row>
    <row r="30458" spans="36:36" x14ac:dyDescent="0.15">
      <c r="AJ30458" t="str">
        <f>IF(AI30458="","",IF(ISERROR(VLOOKUP(CONCATENATE(F30458),Term!$A$1:$C$2000,1,FALSE)),0,1))</f>
        <v/>
      </c>
    </row>
    <row r="30459" spans="36:36" x14ac:dyDescent="0.15">
      <c r="AJ30459" t="str">
        <f>IF(AI30459="","",IF(ISERROR(VLOOKUP(CONCATENATE(F30459),Term!$A$1:$C$2000,1,FALSE)),0,1))</f>
        <v/>
      </c>
    </row>
    <row r="30460" spans="36:36" x14ac:dyDescent="0.15">
      <c r="AJ30460" t="str">
        <f>IF(AI30460="","",IF(ISERROR(VLOOKUP(CONCATENATE(F30460),Term!$A$1:$C$2000,1,FALSE)),0,1))</f>
        <v/>
      </c>
    </row>
    <row r="30461" spans="36:36" x14ac:dyDescent="0.15">
      <c r="AJ30461" t="str">
        <f>IF(AI30461="","",IF(ISERROR(VLOOKUP(CONCATENATE(F30461),Term!$A$1:$C$2000,1,FALSE)),0,1))</f>
        <v/>
      </c>
    </row>
    <row r="30462" spans="36:36" x14ac:dyDescent="0.15">
      <c r="AJ30462" t="str">
        <f>IF(AI30462="","",IF(ISERROR(VLOOKUP(CONCATENATE(F30462),Term!$A$1:$C$2000,1,FALSE)),0,1))</f>
        <v/>
      </c>
    </row>
    <row r="30463" spans="36:36" x14ac:dyDescent="0.15">
      <c r="AJ30463" t="str">
        <f>IF(AI30463="","",IF(ISERROR(VLOOKUP(CONCATENATE(F30463),Term!$A$1:$C$2000,1,FALSE)),0,1))</f>
        <v/>
      </c>
    </row>
    <row r="30464" spans="36:36" x14ac:dyDescent="0.15">
      <c r="AJ30464" t="str">
        <f>IF(AI30464="","",IF(ISERROR(VLOOKUP(CONCATENATE(F30464),Term!$A$1:$C$2000,1,FALSE)),0,1))</f>
        <v/>
      </c>
    </row>
    <row r="30465" spans="36:36" x14ac:dyDescent="0.15">
      <c r="AJ30465" t="str">
        <f>IF(AI30465="","",IF(ISERROR(VLOOKUP(CONCATENATE(F30465),Term!$A$1:$C$2000,1,FALSE)),0,1))</f>
        <v/>
      </c>
    </row>
    <row r="30466" spans="36:36" x14ac:dyDescent="0.15">
      <c r="AJ30466" t="str">
        <f>IF(AI30466="","",IF(ISERROR(VLOOKUP(CONCATENATE(F30466),Term!$A$1:$C$2000,1,FALSE)),0,1))</f>
        <v/>
      </c>
    </row>
    <row r="30467" spans="36:36" x14ac:dyDescent="0.15">
      <c r="AJ30467" t="str">
        <f>IF(AI30467="","",IF(ISERROR(VLOOKUP(CONCATENATE(F30467),Term!$A$1:$C$2000,1,FALSE)),0,1))</f>
        <v/>
      </c>
    </row>
    <row r="30468" spans="36:36" x14ac:dyDescent="0.15">
      <c r="AJ30468" t="str">
        <f>IF(AI30468="","",IF(ISERROR(VLOOKUP(CONCATENATE(F30468),Term!$A$1:$C$2000,1,FALSE)),0,1))</f>
        <v/>
      </c>
    </row>
    <row r="30469" spans="36:36" x14ac:dyDescent="0.15">
      <c r="AJ30469" t="str">
        <f>IF(AI30469="","",IF(ISERROR(VLOOKUP(CONCATENATE(F30469),Term!$A$1:$C$2000,1,FALSE)),0,1))</f>
        <v/>
      </c>
    </row>
    <row r="30470" spans="36:36" x14ac:dyDescent="0.15">
      <c r="AJ30470" t="str">
        <f>IF(AI30470="","",IF(ISERROR(VLOOKUP(CONCATENATE(F30470),Term!$A$1:$C$2000,1,FALSE)),0,1))</f>
        <v/>
      </c>
    </row>
    <row r="30471" spans="36:36" x14ac:dyDescent="0.15">
      <c r="AJ30471" t="str">
        <f>IF(AI30471="","",IF(ISERROR(VLOOKUP(CONCATENATE(F30471),Term!$A$1:$C$2000,1,FALSE)),0,1))</f>
        <v/>
      </c>
    </row>
    <row r="30472" spans="36:36" x14ac:dyDescent="0.15">
      <c r="AJ30472" t="str">
        <f>IF(AI30472="","",IF(ISERROR(VLOOKUP(CONCATENATE(F30472),Term!$A$1:$C$2000,1,FALSE)),0,1))</f>
        <v/>
      </c>
    </row>
    <row r="30473" spans="36:36" x14ac:dyDescent="0.15">
      <c r="AJ30473" t="str">
        <f>IF(AI30473="","",IF(ISERROR(VLOOKUP(CONCATENATE(F30473),Term!$A$1:$C$2000,1,FALSE)),0,1))</f>
        <v/>
      </c>
    </row>
    <row r="30474" spans="36:36" x14ac:dyDescent="0.15">
      <c r="AJ30474" t="str">
        <f>IF(AI30474="","",IF(ISERROR(VLOOKUP(CONCATENATE(F30474),Term!$A$1:$C$2000,1,FALSE)),0,1))</f>
        <v/>
      </c>
    </row>
    <row r="30475" spans="36:36" x14ac:dyDescent="0.15">
      <c r="AJ30475" t="str">
        <f>IF(AI30475="","",IF(ISERROR(VLOOKUP(CONCATENATE(F30475),Term!$A$1:$C$2000,1,FALSE)),0,1))</f>
        <v/>
      </c>
    </row>
    <row r="30476" spans="36:36" x14ac:dyDescent="0.15">
      <c r="AJ30476" t="str">
        <f>IF(AI30476="","",IF(ISERROR(VLOOKUP(CONCATENATE(F30476),Term!$A$1:$C$2000,1,FALSE)),0,1))</f>
        <v/>
      </c>
    </row>
    <row r="30477" spans="36:36" x14ac:dyDescent="0.15">
      <c r="AJ30477" t="str">
        <f>IF(AI30477="","",IF(ISERROR(VLOOKUP(CONCATENATE(F30477),Term!$A$1:$C$2000,1,FALSE)),0,1))</f>
        <v/>
      </c>
    </row>
    <row r="30478" spans="36:36" x14ac:dyDescent="0.15">
      <c r="AJ30478" t="str">
        <f>IF(AI30478="","",IF(ISERROR(VLOOKUP(CONCATENATE(F30478),Term!$A$1:$C$2000,1,FALSE)),0,1))</f>
        <v/>
      </c>
    </row>
    <row r="30479" spans="36:36" x14ac:dyDescent="0.15">
      <c r="AJ30479" t="str">
        <f>IF(AI30479="","",IF(ISERROR(VLOOKUP(CONCATENATE(F30479),Term!$A$1:$C$2000,1,FALSE)),0,1))</f>
        <v/>
      </c>
    </row>
    <row r="30480" spans="36:36" x14ac:dyDescent="0.15">
      <c r="AJ30480" t="str">
        <f>IF(AI30480="","",IF(ISERROR(VLOOKUP(CONCATENATE(F30480),Term!$A$1:$C$2000,1,FALSE)),0,1))</f>
        <v/>
      </c>
    </row>
    <row r="30481" spans="36:36" x14ac:dyDescent="0.15">
      <c r="AJ30481" t="str">
        <f>IF(AI30481="","",IF(ISERROR(VLOOKUP(CONCATENATE(F30481),Term!$A$1:$C$2000,1,FALSE)),0,1))</f>
        <v/>
      </c>
    </row>
    <row r="30482" spans="36:36" x14ac:dyDescent="0.15">
      <c r="AJ30482" t="str">
        <f>IF(AI30482="","",IF(ISERROR(VLOOKUP(CONCATENATE(F30482),Term!$A$1:$C$2000,1,FALSE)),0,1))</f>
        <v/>
      </c>
    </row>
    <row r="30483" spans="36:36" x14ac:dyDescent="0.15">
      <c r="AJ30483" t="str">
        <f>IF(AI30483="","",IF(ISERROR(VLOOKUP(CONCATENATE(F30483),Term!$A$1:$C$2000,1,FALSE)),0,1))</f>
        <v/>
      </c>
    </row>
    <row r="30484" spans="36:36" x14ac:dyDescent="0.15">
      <c r="AJ30484" t="str">
        <f>IF(AI30484="","",IF(ISERROR(VLOOKUP(CONCATENATE(F30484),Term!$A$1:$C$2000,1,FALSE)),0,1))</f>
        <v/>
      </c>
    </row>
    <row r="30485" spans="36:36" x14ac:dyDescent="0.15">
      <c r="AJ30485" t="str">
        <f>IF(AI30485="","",IF(ISERROR(VLOOKUP(CONCATENATE(F30485),Term!$A$1:$C$2000,1,FALSE)),0,1))</f>
        <v/>
      </c>
    </row>
    <row r="30486" spans="36:36" x14ac:dyDescent="0.15">
      <c r="AJ30486" t="str">
        <f>IF(AI30486="","",IF(ISERROR(VLOOKUP(CONCATENATE(F30486),Term!$A$1:$C$2000,1,FALSE)),0,1))</f>
        <v/>
      </c>
    </row>
    <row r="30487" spans="36:36" x14ac:dyDescent="0.15">
      <c r="AJ30487" t="str">
        <f>IF(AI30487="","",IF(ISERROR(VLOOKUP(CONCATENATE(F30487),Term!$A$1:$C$2000,1,FALSE)),0,1))</f>
        <v/>
      </c>
    </row>
    <row r="30488" spans="36:36" x14ac:dyDescent="0.15">
      <c r="AJ30488" t="str">
        <f>IF(AI30488="","",IF(ISERROR(VLOOKUP(CONCATENATE(F30488),Term!$A$1:$C$2000,1,FALSE)),0,1))</f>
        <v/>
      </c>
    </row>
    <row r="30489" spans="36:36" x14ac:dyDescent="0.15">
      <c r="AJ30489" t="str">
        <f>IF(AI30489="","",IF(ISERROR(VLOOKUP(CONCATENATE(F30489),Term!$A$1:$C$2000,1,FALSE)),0,1))</f>
        <v/>
      </c>
    </row>
    <row r="30490" spans="36:36" x14ac:dyDescent="0.15">
      <c r="AJ30490" t="str">
        <f>IF(AI30490="","",IF(ISERROR(VLOOKUP(CONCATENATE(F30490),Term!$A$1:$C$2000,1,FALSE)),0,1))</f>
        <v/>
      </c>
    </row>
    <row r="30491" spans="36:36" x14ac:dyDescent="0.15">
      <c r="AJ30491" t="str">
        <f>IF(AI30491="","",IF(ISERROR(VLOOKUP(CONCATENATE(F30491),Term!$A$1:$C$2000,1,FALSE)),0,1))</f>
        <v/>
      </c>
    </row>
    <row r="30492" spans="36:36" x14ac:dyDescent="0.15">
      <c r="AJ30492" t="str">
        <f>IF(AI30492="","",IF(ISERROR(VLOOKUP(CONCATENATE(F30492),Term!$A$1:$C$2000,1,FALSE)),0,1))</f>
        <v/>
      </c>
    </row>
    <row r="30493" spans="36:36" x14ac:dyDescent="0.15">
      <c r="AJ30493" t="str">
        <f>IF(AI30493="","",IF(ISERROR(VLOOKUP(CONCATENATE(F30493),Term!$A$1:$C$2000,1,FALSE)),0,1))</f>
        <v/>
      </c>
    </row>
    <row r="30494" spans="36:36" x14ac:dyDescent="0.15">
      <c r="AJ30494" t="str">
        <f>IF(AI30494="","",IF(ISERROR(VLOOKUP(CONCATENATE(F30494),Term!$A$1:$C$2000,1,FALSE)),0,1))</f>
        <v/>
      </c>
    </row>
    <row r="30495" spans="36:36" x14ac:dyDescent="0.15">
      <c r="AJ30495" t="str">
        <f>IF(AI30495="","",IF(ISERROR(VLOOKUP(CONCATENATE(F30495),Term!$A$1:$C$2000,1,FALSE)),0,1))</f>
        <v/>
      </c>
    </row>
    <row r="30496" spans="36:36" x14ac:dyDescent="0.15">
      <c r="AJ30496" t="str">
        <f>IF(AI30496="","",IF(ISERROR(VLOOKUP(CONCATENATE(F30496),Term!$A$1:$C$2000,1,FALSE)),0,1))</f>
        <v/>
      </c>
    </row>
    <row r="30497" spans="36:36" x14ac:dyDescent="0.15">
      <c r="AJ30497" t="str">
        <f>IF(AI30497="","",IF(ISERROR(VLOOKUP(CONCATENATE(F30497),Term!$A$1:$C$2000,1,FALSE)),0,1))</f>
        <v/>
      </c>
    </row>
    <row r="30498" spans="36:36" x14ac:dyDescent="0.15">
      <c r="AJ30498" t="str">
        <f>IF(AI30498="","",IF(ISERROR(VLOOKUP(CONCATENATE(F30498),Term!$A$1:$C$2000,1,FALSE)),0,1))</f>
        <v/>
      </c>
    </row>
    <row r="30499" spans="36:36" x14ac:dyDescent="0.15">
      <c r="AJ30499" t="str">
        <f>IF(AI30499="","",IF(ISERROR(VLOOKUP(CONCATENATE(F30499),Term!$A$1:$C$2000,1,FALSE)),0,1))</f>
        <v/>
      </c>
    </row>
    <row r="30500" spans="36:36" x14ac:dyDescent="0.15">
      <c r="AJ30500" t="str">
        <f>IF(AI30500="","",IF(ISERROR(VLOOKUP(CONCATENATE(F30500),Term!$A$1:$C$2000,1,FALSE)),0,1))</f>
        <v/>
      </c>
    </row>
    <row r="30501" spans="36:36" x14ac:dyDescent="0.15">
      <c r="AJ30501" t="str">
        <f>IF(AI30501="","",IF(ISERROR(VLOOKUP(CONCATENATE(F30501),Term!$A$1:$C$2000,1,FALSE)),0,1))</f>
        <v/>
      </c>
    </row>
    <row r="30502" spans="36:36" x14ac:dyDescent="0.15">
      <c r="AJ30502" t="str">
        <f>IF(AI30502="","",IF(ISERROR(VLOOKUP(CONCATENATE(F30502),Term!$A$1:$C$2000,1,FALSE)),0,1))</f>
        <v/>
      </c>
    </row>
    <row r="30503" spans="36:36" x14ac:dyDescent="0.15">
      <c r="AJ30503" t="str">
        <f>IF(AI30503="","",IF(ISERROR(VLOOKUP(CONCATENATE(F30503),Term!$A$1:$C$2000,1,FALSE)),0,1))</f>
        <v/>
      </c>
    </row>
    <row r="30504" spans="36:36" x14ac:dyDescent="0.15">
      <c r="AJ30504" t="str">
        <f>IF(AI30504="","",IF(ISERROR(VLOOKUP(CONCATENATE(F30504),Term!$A$1:$C$2000,1,FALSE)),0,1))</f>
        <v/>
      </c>
    </row>
    <row r="30505" spans="36:36" x14ac:dyDescent="0.15">
      <c r="AJ30505" t="str">
        <f>IF(AI30505="","",IF(ISERROR(VLOOKUP(CONCATENATE(F30505),Term!$A$1:$C$2000,1,FALSE)),0,1))</f>
        <v/>
      </c>
    </row>
    <row r="30506" spans="36:36" x14ac:dyDescent="0.15">
      <c r="AJ30506" t="str">
        <f>IF(AI30506="","",IF(ISERROR(VLOOKUP(CONCATENATE(F30506),Term!$A$1:$C$2000,1,FALSE)),0,1))</f>
        <v/>
      </c>
    </row>
    <row r="30507" spans="36:36" x14ac:dyDescent="0.15">
      <c r="AJ30507" t="str">
        <f>IF(AI30507="","",IF(ISERROR(VLOOKUP(CONCATENATE(F30507),Term!$A$1:$C$2000,1,FALSE)),0,1))</f>
        <v/>
      </c>
    </row>
    <row r="30508" spans="36:36" x14ac:dyDescent="0.15">
      <c r="AJ30508" t="str">
        <f>IF(AI30508="","",IF(ISERROR(VLOOKUP(CONCATENATE(F30508),Term!$A$1:$C$2000,1,FALSE)),0,1))</f>
        <v/>
      </c>
    </row>
    <row r="30509" spans="36:36" x14ac:dyDescent="0.15">
      <c r="AJ30509" t="str">
        <f>IF(AI30509="","",IF(ISERROR(VLOOKUP(CONCATENATE(F30509),Term!$A$1:$C$2000,1,FALSE)),0,1))</f>
        <v/>
      </c>
    </row>
    <row r="30510" spans="36:36" x14ac:dyDescent="0.15">
      <c r="AJ30510" t="str">
        <f>IF(AI30510="","",IF(ISERROR(VLOOKUP(CONCATENATE(F30510),Term!$A$1:$C$2000,1,FALSE)),0,1))</f>
        <v/>
      </c>
    </row>
    <row r="30511" spans="36:36" x14ac:dyDescent="0.15">
      <c r="AJ30511" t="str">
        <f>IF(AI30511="","",IF(ISERROR(VLOOKUP(CONCATENATE(F30511),Term!$A$1:$C$2000,1,FALSE)),0,1))</f>
        <v/>
      </c>
    </row>
    <row r="30512" spans="36:36" x14ac:dyDescent="0.15">
      <c r="AJ30512" t="str">
        <f>IF(AI30512="","",IF(ISERROR(VLOOKUP(CONCATENATE(F30512),Term!$A$1:$C$2000,1,FALSE)),0,1))</f>
        <v/>
      </c>
    </row>
    <row r="30513" spans="36:36" x14ac:dyDescent="0.15">
      <c r="AJ30513" t="str">
        <f>IF(AI30513="","",IF(ISERROR(VLOOKUP(CONCATENATE(F30513),Term!$A$1:$C$2000,1,FALSE)),0,1))</f>
        <v/>
      </c>
    </row>
    <row r="30514" spans="36:36" x14ac:dyDescent="0.15">
      <c r="AJ30514" t="str">
        <f>IF(AI30514="","",IF(ISERROR(VLOOKUP(CONCATENATE(F30514),Term!$A$1:$C$2000,1,FALSE)),0,1))</f>
        <v/>
      </c>
    </row>
    <row r="30515" spans="36:36" x14ac:dyDescent="0.15">
      <c r="AJ30515" t="str">
        <f>IF(AI30515="","",IF(ISERROR(VLOOKUP(CONCATENATE(F30515),Term!$A$1:$C$2000,1,FALSE)),0,1))</f>
        <v/>
      </c>
    </row>
    <row r="30516" spans="36:36" x14ac:dyDescent="0.15">
      <c r="AJ30516" t="str">
        <f>IF(AI30516="","",IF(ISERROR(VLOOKUP(CONCATENATE(F30516),Term!$A$1:$C$2000,1,FALSE)),0,1))</f>
        <v/>
      </c>
    </row>
    <row r="30517" spans="36:36" x14ac:dyDescent="0.15">
      <c r="AJ30517" t="str">
        <f>IF(AI30517="","",IF(ISERROR(VLOOKUP(CONCATENATE(F30517),Term!$A$1:$C$2000,1,FALSE)),0,1))</f>
        <v/>
      </c>
    </row>
    <row r="30518" spans="36:36" x14ac:dyDescent="0.15">
      <c r="AJ30518" t="str">
        <f>IF(AI30518="","",IF(ISERROR(VLOOKUP(CONCATENATE(F30518),Term!$A$1:$C$2000,1,FALSE)),0,1))</f>
        <v/>
      </c>
    </row>
    <row r="30519" spans="36:36" x14ac:dyDescent="0.15">
      <c r="AJ30519" t="str">
        <f>IF(AI30519="","",IF(ISERROR(VLOOKUP(CONCATENATE(F30519),Term!$A$1:$C$2000,1,FALSE)),0,1))</f>
        <v/>
      </c>
    </row>
    <row r="30520" spans="36:36" x14ac:dyDescent="0.15">
      <c r="AJ30520" t="str">
        <f>IF(AI30520="","",IF(ISERROR(VLOOKUP(CONCATENATE(F30520),Term!$A$1:$C$2000,1,FALSE)),0,1))</f>
        <v/>
      </c>
    </row>
    <row r="30521" spans="36:36" x14ac:dyDescent="0.15">
      <c r="AJ30521" t="str">
        <f>IF(AI30521="","",IF(ISERROR(VLOOKUP(CONCATENATE(F30521),Term!$A$1:$C$2000,1,FALSE)),0,1))</f>
        <v/>
      </c>
    </row>
    <row r="30522" spans="36:36" x14ac:dyDescent="0.15">
      <c r="AJ30522" t="str">
        <f>IF(AI30522="","",IF(ISERROR(VLOOKUP(CONCATENATE(F30522),Term!$A$1:$C$2000,1,FALSE)),0,1))</f>
        <v/>
      </c>
    </row>
    <row r="30523" spans="36:36" x14ac:dyDescent="0.15">
      <c r="AJ30523" t="str">
        <f>IF(AI30523="","",IF(ISERROR(VLOOKUP(CONCATENATE(F30523),Term!$A$1:$C$2000,1,FALSE)),0,1))</f>
        <v/>
      </c>
    </row>
    <row r="30524" spans="36:36" x14ac:dyDescent="0.15">
      <c r="AJ30524" t="str">
        <f>IF(AI30524="","",IF(ISERROR(VLOOKUP(CONCATENATE(F30524),Term!$A$1:$C$2000,1,FALSE)),0,1))</f>
        <v/>
      </c>
    </row>
    <row r="30525" spans="36:36" x14ac:dyDescent="0.15">
      <c r="AJ30525" t="str">
        <f>IF(AI30525="","",IF(ISERROR(VLOOKUP(CONCATENATE(F30525),Term!$A$1:$C$2000,1,FALSE)),0,1))</f>
        <v/>
      </c>
    </row>
    <row r="30526" spans="36:36" x14ac:dyDescent="0.15">
      <c r="AJ30526" t="str">
        <f>IF(AI30526="","",IF(ISERROR(VLOOKUP(CONCATENATE(F30526),Term!$A$1:$C$2000,1,FALSE)),0,1))</f>
        <v/>
      </c>
    </row>
    <row r="30527" spans="36:36" x14ac:dyDescent="0.15">
      <c r="AJ30527" t="str">
        <f>IF(AI30527="","",IF(ISERROR(VLOOKUP(CONCATENATE(F30527),Term!$A$1:$C$2000,1,FALSE)),0,1))</f>
        <v/>
      </c>
    </row>
    <row r="30528" spans="36:36" x14ac:dyDescent="0.15">
      <c r="AJ30528" t="str">
        <f>IF(AI30528="","",IF(ISERROR(VLOOKUP(CONCATENATE(F30528),Term!$A$1:$C$2000,1,FALSE)),0,1))</f>
        <v/>
      </c>
    </row>
    <row r="30529" spans="36:36" x14ac:dyDescent="0.15">
      <c r="AJ30529" t="str">
        <f>IF(AI30529="","",IF(ISERROR(VLOOKUP(CONCATENATE(F30529),Term!$A$1:$C$2000,1,FALSE)),0,1))</f>
        <v/>
      </c>
    </row>
    <row r="30530" spans="36:36" x14ac:dyDescent="0.15">
      <c r="AJ30530" t="str">
        <f>IF(AI30530="","",IF(ISERROR(VLOOKUP(CONCATENATE(F30530),Term!$A$1:$C$2000,1,FALSE)),0,1))</f>
        <v/>
      </c>
    </row>
    <row r="30531" spans="36:36" x14ac:dyDescent="0.15">
      <c r="AJ30531" t="str">
        <f>IF(AI30531="","",IF(ISERROR(VLOOKUP(CONCATENATE(F30531),Term!$A$1:$C$2000,1,FALSE)),0,1))</f>
        <v/>
      </c>
    </row>
    <row r="30532" spans="36:36" x14ac:dyDescent="0.15">
      <c r="AJ30532" t="str">
        <f>IF(AI30532="","",IF(ISERROR(VLOOKUP(CONCATENATE(F30532),Term!$A$1:$C$2000,1,FALSE)),0,1))</f>
        <v/>
      </c>
    </row>
    <row r="30533" spans="36:36" x14ac:dyDescent="0.15">
      <c r="AJ30533" t="str">
        <f>IF(AI30533="","",IF(ISERROR(VLOOKUP(CONCATENATE(F30533),Term!$A$1:$C$2000,1,FALSE)),0,1))</f>
        <v/>
      </c>
    </row>
    <row r="30534" spans="36:36" x14ac:dyDescent="0.15">
      <c r="AJ30534" t="str">
        <f>IF(AI30534="","",IF(ISERROR(VLOOKUP(CONCATENATE(F30534),Term!$A$1:$C$2000,1,FALSE)),0,1))</f>
        <v/>
      </c>
    </row>
    <row r="30535" spans="36:36" x14ac:dyDescent="0.15">
      <c r="AJ30535" t="str">
        <f>IF(AI30535="","",IF(ISERROR(VLOOKUP(CONCATENATE(F30535),Term!$A$1:$C$2000,1,FALSE)),0,1))</f>
        <v/>
      </c>
    </row>
    <row r="30536" spans="36:36" x14ac:dyDescent="0.15">
      <c r="AJ30536" t="str">
        <f>IF(AI30536="","",IF(ISERROR(VLOOKUP(CONCATENATE(F30536),Term!$A$1:$C$2000,1,FALSE)),0,1))</f>
        <v/>
      </c>
    </row>
    <row r="30537" spans="36:36" x14ac:dyDescent="0.15">
      <c r="AJ30537" t="str">
        <f>IF(AI30537="","",IF(ISERROR(VLOOKUP(CONCATENATE(F30537),Term!$A$1:$C$2000,1,FALSE)),0,1))</f>
        <v/>
      </c>
    </row>
    <row r="30538" spans="36:36" x14ac:dyDescent="0.15">
      <c r="AJ30538" t="str">
        <f>IF(AI30538="","",IF(ISERROR(VLOOKUP(CONCATENATE(F30538),Term!$A$1:$C$2000,1,FALSE)),0,1))</f>
        <v/>
      </c>
    </row>
    <row r="30539" spans="36:36" x14ac:dyDescent="0.15">
      <c r="AJ30539" t="str">
        <f>IF(AI30539="","",IF(ISERROR(VLOOKUP(CONCATENATE(F30539),Term!$A$1:$C$2000,1,FALSE)),0,1))</f>
        <v/>
      </c>
    </row>
    <row r="30540" spans="36:36" x14ac:dyDescent="0.15">
      <c r="AJ30540" t="str">
        <f>IF(AI30540="","",IF(ISERROR(VLOOKUP(CONCATENATE(F30540),Term!$A$1:$C$2000,1,FALSE)),0,1))</f>
        <v/>
      </c>
    </row>
    <row r="30541" spans="36:36" x14ac:dyDescent="0.15">
      <c r="AJ30541" t="str">
        <f>IF(AI30541="","",IF(ISERROR(VLOOKUP(CONCATENATE(F30541),Term!$A$1:$C$2000,1,FALSE)),0,1))</f>
        <v/>
      </c>
    </row>
    <row r="30542" spans="36:36" x14ac:dyDescent="0.15">
      <c r="AJ30542" t="str">
        <f>IF(AI30542="","",IF(ISERROR(VLOOKUP(CONCATENATE(F30542),Term!$A$1:$C$2000,1,FALSE)),0,1))</f>
        <v/>
      </c>
    </row>
    <row r="30543" spans="36:36" x14ac:dyDescent="0.15">
      <c r="AJ30543" t="str">
        <f>IF(AI30543="","",IF(ISERROR(VLOOKUP(CONCATENATE(F30543),Term!$A$1:$C$2000,1,FALSE)),0,1))</f>
        <v/>
      </c>
    </row>
    <row r="30544" spans="36:36" x14ac:dyDescent="0.15">
      <c r="AJ30544" t="str">
        <f>IF(AI30544="","",IF(ISERROR(VLOOKUP(CONCATENATE(F30544),Term!$A$1:$C$2000,1,FALSE)),0,1))</f>
        <v/>
      </c>
    </row>
    <row r="30545" spans="36:36" x14ac:dyDescent="0.15">
      <c r="AJ30545" t="str">
        <f>IF(AI30545="","",IF(ISERROR(VLOOKUP(CONCATENATE(F30545),Term!$A$1:$C$2000,1,FALSE)),0,1))</f>
        <v/>
      </c>
    </row>
    <row r="30546" spans="36:36" x14ac:dyDescent="0.15">
      <c r="AJ30546" t="str">
        <f>IF(AI30546="","",IF(ISERROR(VLOOKUP(CONCATENATE(F30546),Term!$A$1:$C$2000,1,FALSE)),0,1))</f>
        <v/>
      </c>
    </row>
    <row r="30547" spans="36:36" x14ac:dyDescent="0.15">
      <c r="AJ30547" t="str">
        <f>IF(AI30547="","",IF(ISERROR(VLOOKUP(CONCATENATE(F30547),Term!$A$1:$C$2000,1,FALSE)),0,1))</f>
        <v/>
      </c>
    </row>
    <row r="30548" spans="36:36" x14ac:dyDescent="0.15">
      <c r="AJ30548" t="str">
        <f>IF(AI30548="","",IF(ISERROR(VLOOKUP(CONCATENATE(F30548),Term!$A$1:$C$2000,1,FALSE)),0,1))</f>
        <v/>
      </c>
    </row>
    <row r="30549" spans="36:36" x14ac:dyDescent="0.15">
      <c r="AJ30549" t="str">
        <f>IF(AI30549="","",IF(ISERROR(VLOOKUP(CONCATENATE(F30549),Term!$A$1:$C$2000,1,FALSE)),0,1))</f>
        <v/>
      </c>
    </row>
    <row r="30550" spans="36:36" x14ac:dyDescent="0.15">
      <c r="AJ30550" t="str">
        <f>IF(AI30550="","",IF(ISERROR(VLOOKUP(CONCATENATE(F30550),Term!$A$1:$C$2000,1,FALSE)),0,1))</f>
        <v/>
      </c>
    </row>
    <row r="30551" spans="36:36" x14ac:dyDescent="0.15">
      <c r="AJ30551" t="str">
        <f>IF(AI30551="","",IF(ISERROR(VLOOKUP(CONCATENATE(F30551),Term!$A$1:$C$2000,1,FALSE)),0,1))</f>
        <v/>
      </c>
    </row>
    <row r="30552" spans="36:36" x14ac:dyDescent="0.15">
      <c r="AJ30552" t="str">
        <f>IF(AI30552="","",IF(ISERROR(VLOOKUP(CONCATENATE(F30552),Term!$A$1:$C$2000,1,FALSE)),0,1))</f>
        <v/>
      </c>
    </row>
    <row r="30553" spans="36:36" x14ac:dyDescent="0.15">
      <c r="AJ30553" t="str">
        <f>IF(AI30553="","",IF(ISERROR(VLOOKUP(CONCATENATE(F30553),Term!$A$1:$C$2000,1,FALSE)),0,1))</f>
        <v/>
      </c>
    </row>
    <row r="30554" spans="36:36" x14ac:dyDescent="0.15">
      <c r="AJ30554" t="str">
        <f>IF(AI30554="","",IF(ISERROR(VLOOKUP(CONCATENATE(F30554),Term!$A$1:$C$2000,1,FALSE)),0,1))</f>
        <v/>
      </c>
    </row>
    <row r="30555" spans="36:36" x14ac:dyDescent="0.15">
      <c r="AJ30555" t="str">
        <f>IF(AI30555="","",IF(ISERROR(VLOOKUP(CONCATENATE(F30555),Term!$A$1:$C$2000,1,FALSE)),0,1))</f>
        <v/>
      </c>
    </row>
    <row r="30556" spans="36:36" x14ac:dyDescent="0.15">
      <c r="AJ30556" t="str">
        <f>IF(AI30556="","",IF(ISERROR(VLOOKUP(CONCATENATE(F30556),Term!$A$1:$C$2000,1,FALSE)),0,1))</f>
        <v/>
      </c>
    </row>
    <row r="30557" spans="36:36" x14ac:dyDescent="0.15">
      <c r="AJ30557" t="str">
        <f>IF(AI30557="","",IF(ISERROR(VLOOKUP(CONCATENATE(F30557),Term!$A$1:$C$2000,1,FALSE)),0,1))</f>
        <v/>
      </c>
    </row>
    <row r="30558" spans="36:36" x14ac:dyDescent="0.15">
      <c r="AJ30558" t="str">
        <f>IF(AI30558="","",IF(ISERROR(VLOOKUP(CONCATENATE(F30558),Term!$A$1:$C$2000,1,FALSE)),0,1))</f>
        <v/>
      </c>
    </row>
    <row r="30559" spans="36:36" x14ac:dyDescent="0.15">
      <c r="AJ30559" t="str">
        <f>IF(AI30559="","",IF(ISERROR(VLOOKUP(CONCATENATE(F30559),Term!$A$1:$C$2000,1,FALSE)),0,1))</f>
        <v/>
      </c>
    </row>
    <row r="30560" spans="36:36" x14ac:dyDescent="0.15">
      <c r="AJ30560" t="str">
        <f>IF(AI30560="","",IF(ISERROR(VLOOKUP(CONCATENATE(F30560),Term!$A$1:$C$2000,1,FALSE)),0,1))</f>
        <v/>
      </c>
    </row>
    <row r="30561" spans="36:36" x14ac:dyDescent="0.15">
      <c r="AJ30561" t="str">
        <f>IF(AI30561="","",IF(ISERROR(VLOOKUP(CONCATENATE(F30561),Term!$A$1:$C$2000,1,FALSE)),0,1))</f>
        <v/>
      </c>
    </row>
    <row r="30562" spans="36:36" x14ac:dyDescent="0.15">
      <c r="AJ30562" t="str">
        <f>IF(AI30562="","",IF(ISERROR(VLOOKUP(CONCATENATE(F30562),Term!$A$1:$C$2000,1,FALSE)),0,1))</f>
        <v/>
      </c>
    </row>
    <row r="30563" spans="36:36" x14ac:dyDescent="0.15">
      <c r="AJ30563" t="str">
        <f>IF(AI30563="","",IF(ISERROR(VLOOKUP(CONCATENATE(F30563),Term!$A$1:$C$2000,1,FALSE)),0,1))</f>
        <v/>
      </c>
    </row>
    <row r="30564" spans="36:36" x14ac:dyDescent="0.15">
      <c r="AJ30564" t="str">
        <f>IF(AI30564="","",IF(ISERROR(VLOOKUP(CONCATENATE(F30564),Term!$A$1:$C$2000,1,FALSE)),0,1))</f>
        <v/>
      </c>
    </row>
    <row r="30565" spans="36:36" x14ac:dyDescent="0.15">
      <c r="AJ30565" t="str">
        <f>IF(AI30565="","",IF(ISERROR(VLOOKUP(CONCATENATE(F30565),Term!$A$1:$C$2000,1,FALSE)),0,1))</f>
        <v/>
      </c>
    </row>
    <row r="30566" spans="36:36" x14ac:dyDescent="0.15">
      <c r="AJ30566" t="str">
        <f>IF(AI30566="","",IF(ISERROR(VLOOKUP(CONCATENATE(F30566),Term!$A$1:$C$2000,1,FALSE)),0,1))</f>
        <v/>
      </c>
    </row>
    <row r="30567" spans="36:36" x14ac:dyDescent="0.15">
      <c r="AJ30567" t="str">
        <f>IF(AI30567="","",IF(ISERROR(VLOOKUP(CONCATENATE(F30567),Term!$A$1:$C$2000,1,FALSE)),0,1))</f>
        <v/>
      </c>
    </row>
    <row r="30568" spans="36:36" x14ac:dyDescent="0.15">
      <c r="AJ30568" t="str">
        <f>IF(AI30568="","",IF(ISERROR(VLOOKUP(CONCATENATE(F30568),Term!$A$1:$C$2000,1,FALSE)),0,1))</f>
        <v/>
      </c>
    </row>
    <row r="30569" spans="36:36" x14ac:dyDescent="0.15">
      <c r="AJ30569" t="str">
        <f>IF(AI30569="","",IF(ISERROR(VLOOKUP(CONCATENATE(F30569),Term!$A$1:$C$2000,1,FALSE)),0,1))</f>
        <v/>
      </c>
    </row>
    <row r="30570" spans="36:36" x14ac:dyDescent="0.15">
      <c r="AJ30570" t="str">
        <f>IF(AI30570="","",IF(ISERROR(VLOOKUP(CONCATENATE(F30570),Term!$A$1:$C$2000,1,FALSE)),0,1))</f>
        <v/>
      </c>
    </row>
    <row r="30571" spans="36:36" x14ac:dyDescent="0.15">
      <c r="AJ30571" t="str">
        <f>IF(AI30571="","",IF(ISERROR(VLOOKUP(CONCATENATE(F30571),Term!$A$1:$C$2000,1,FALSE)),0,1))</f>
        <v/>
      </c>
    </row>
    <row r="30572" spans="36:36" x14ac:dyDescent="0.15">
      <c r="AJ30572" t="str">
        <f>IF(AI30572="","",IF(ISERROR(VLOOKUP(CONCATENATE(F30572),Term!$A$1:$C$2000,1,FALSE)),0,1))</f>
        <v/>
      </c>
    </row>
    <row r="30573" spans="36:36" x14ac:dyDescent="0.15">
      <c r="AJ30573" t="str">
        <f>IF(AI30573="","",IF(ISERROR(VLOOKUP(CONCATENATE(F30573),Term!$A$1:$C$2000,1,FALSE)),0,1))</f>
        <v/>
      </c>
    </row>
    <row r="30574" spans="36:36" x14ac:dyDescent="0.15">
      <c r="AJ30574" t="str">
        <f>IF(AI30574="","",IF(ISERROR(VLOOKUP(CONCATENATE(F30574),Term!$A$1:$C$2000,1,FALSE)),0,1))</f>
        <v/>
      </c>
    </row>
    <row r="30575" spans="36:36" x14ac:dyDescent="0.15">
      <c r="AJ30575" t="str">
        <f>IF(AI30575="","",IF(ISERROR(VLOOKUP(CONCATENATE(F30575),Term!$A$1:$C$2000,1,FALSE)),0,1))</f>
        <v/>
      </c>
    </row>
    <row r="30576" spans="36:36" x14ac:dyDescent="0.15">
      <c r="AJ30576" t="str">
        <f>IF(AI30576="","",IF(ISERROR(VLOOKUP(CONCATENATE(F30576),Term!$A$1:$C$2000,1,FALSE)),0,1))</f>
        <v/>
      </c>
    </row>
    <row r="30577" spans="36:36" x14ac:dyDescent="0.15">
      <c r="AJ30577" t="str">
        <f>IF(AI30577="","",IF(ISERROR(VLOOKUP(CONCATENATE(F30577),Term!$A$1:$C$2000,1,FALSE)),0,1))</f>
        <v/>
      </c>
    </row>
    <row r="30578" spans="36:36" x14ac:dyDescent="0.15">
      <c r="AJ30578" t="str">
        <f>IF(AI30578="","",IF(ISERROR(VLOOKUP(CONCATENATE(F30578),Term!$A$1:$C$2000,1,FALSE)),0,1))</f>
        <v/>
      </c>
    </row>
    <row r="30579" spans="36:36" x14ac:dyDescent="0.15">
      <c r="AJ30579" t="str">
        <f>IF(AI30579="","",IF(ISERROR(VLOOKUP(CONCATENATE(F30579),Term!$A$1:$C$2000,1,FALSE)),0,1))</f>
        <v/>
      </c>
    </row>
    <row r="30580" spans="36:36" x14ac:dyDescent="0.15">
      <c r="AJ30580" t="str">
        <f>IF(AI30580="","",IF(ISERROR(VLOOKUP(CONCATENATE(F30580),Term!$A$1:$C$2000,1,FALSE)),0,1))</f>
        <v/>
      </c>
    </row>
    <row r="30581" spans="36:36" x14ac:dyDescent="0.15">
      <c r="AJ30581" t="str">
        <f>IF(AI30581="","",IF(ISERROR(VLOOKUP(CONCATENATE(F30581),Term!$A$1:$C$2000,1,FALSE)),0,1))</f>
        <v/>
      </c>
    </row>
    <row r="30582" spans="36:36" x14ac:dyDescent="0.15">
      <c r="AJ30582" t="str">
        <f>IF(AI30582="","",IF(ISERROR(VLOOKUP(CONCATENATE(F30582),Term!$A$1:$C$2000,1,FALSE)),0,1))</f>
        <v/>
      </c>
    </row>
    <row r="30583" spans="36:36" x14ac:dyDescent="0.15">
      <c r="AJ30583" t="str">
        <f>IF(AI30583="","",IF(ISERROR(VLOOKUP(CONCATENATE(F30583),Term!$A$1:$C$2000,1,FALSE)),0,1))</f>
        <v/>
      </c>
    </row>
    <row r="30584" spans="36:36" x14ac:dyDescent="0.15">
      <c r="AJ30584" t="str">
        <f>IF(AI30584="","",IF(ISERROR(VLOOKUP(CONCATENATE(F30584),Term!$A$1:$C$2000,1,FALSE)),0,1))</f>
        <v/>
      </c>
    </row>
    <row r="30585" spans="36:36" x14ac:dyDescent="0.15">
      <c r="AJ30585" t="str">
        <f>IF(AI30585="","",IF(ISERROR(VLOOKUP(CONCATENATE(F30585),Term!$A$1:$C$2000,1,FALSE)),0,1))</f>
        <v/>
      </c>
    </row>
    <row r="30586" spans="36:36" x14ac:dyDescent="0.15">
      <c r="AJ30586" t="str">
        <f>IF(AI30586="","",IF(ISERROR(VLOOKUP(CONCATENATE(F30586),Term!$A$1:$C$2000,1,FALSE)),0,1))</f>
        <v/>
      </c>
    </row>
    <row r="30587" spans="36:36" x14ac:dyDescent="0.15">
      <c r="AJ30587" t="str">
        <f>IF(AI30587="","",IF(ISERROR(VLOOKUP(CONCATENATE(F30587),Term!$A$1:$C$2000,1,FALSE)),0,1))</f>
        <v/>
      </c>
    </row>
    <row r="30588" spans="36:36" x14ac:dyDescent="0.15">
      <c r="AJ30588" t="str">
        <f>IF(AI30588="","",IF(ISERROR(VLOOKUP(CONCATENATE(F30588),Term!$A$1:$C$2000,1,FALSE)),0,1))</f>
        <v/>
      </c>
    </row>
    <row r="30589" spans="36:36" x14ac:dyDescent="0.15">
      <c r="AJ30589" t="str">
        <f>IF(AI30589="","",IF(ISERROR(VLOOKUP(CONCATENATE(F30589),Term!$A$1:$C$2000,1,FALSE)),0,1))</f>
        <v/>
      </c>
    </row>
    <row r="30590" spans="36:36" x14ac:dyDescent="0.15">
      <c r="AJ30590" t="str">
        <f>IF(AI30590="","",IF(ISERROR(VLOOKUP(CONCATENATE(F30590),Term!$A$1:$C$2000,1,FALSE)),0,1))</f>
        <v/>
      </c>
    </row>
    <row r="30591" spans="36:36" x14ac:dyDescent="0.15">
      <c r="AJ30591" t="str">
        <f>IF(AI30591="","",IF(ISERROR(VLOOKUP(CONCATENATE(F30591),Term!$A$1:$C$2000,1,FALSE)),0,1))</f>
        <v/>
      </c>
    </row>
    <row r="30592" spans="36:36" x14ac:dyDescent="0.15">
      <c r="AJ30592" t="str">
        <f>IF(AI30592="","",IF(ISERROR(VLOOKUP(CONCATENATE(F30592),Term!$A$1:$C$2000,1,FALSE)),0,1))</f>
        <v/>
      </c>
    </row>
    <row r="30593" spans="36:36" x14ac:dyDescent="0.15">
      <c r="AJ30593" t="str">
        <f>IF(AI30593="","",IF(ISERROR(VLOOKUP(CONCATENATE(F30593),Term!$A$1:$C$2000,1,FALSE)),0,1))</f>
        <v/>
      </c>
    </row>
    <row r="30594" spans="36:36" x14ac:dyDescent="0.15">
      <c r="AJ30594" t="str">
        <f>IF(AI30594="","",IF(ISERROR(VLOOKUP(CONCATENATE(F30594),Term!$A$1:$C$2000,1,FALSE)),0,1))</f>
        <v/>
      </c>
    </row>
    <row r="30595" spans="36:36" x14ac:dyDescent="0.15">
      <c r="AJ30595" t="str">
        <f>IF(AI30595="","",IF(ISERROR(VLOOKUP(CONCATENATE(F30595),Term!$A$1:$C$2000,1,FALSE)),0,1))</f>
        <v/>
      </c>
    </row>
    <row r="30596" spans="36:36" x14ac:dyDescent="0.15">
      <c r="AJ30596" t="str">
        <f>IF(AI30596="","",IF(ISERROR(VLOOKUP(CONCATENATE(F30596),Term!$A$1:$C$2000,1,FALSE)),0,1))</f>
        <v/>
      </c>
    </row>
    <row r="30597" spans="36:36" x14ac:dyDescent="0.15">
      <c r="AJ30597" t="str">
        <f>IF(AI30597="","",IF(ISERROR(VLOOKUP(CONCATENATE(F30597),Term!$A$1:$C$2000,1,FALSE)),0,1))</f>
        <v/>
      </c>
    </row>
    <row r="30598" spans="36:36" x14ac:dyDescent="0.15">
      <c r="AJ30598" t="str">
        <f>IF(AI30598="","",IF(ISERROR(VLOOKUP(CONCATENATE(F30598),Term!$A$1:$C$2000,1,FALSE)),0,1))</f>
        <v/>
      </c>
    </row>
    <row r="30599" spans="36:36" x14ac:dyDescent="0.15">
      <c r="AJ30599" t="str">
        <f>IF(AI30599="","",IF(ISERROR(VLOOKUP(CONCATENATE(F30599),Term!$A$1:$C$2000,1,FALSE)),0,1))</f>
        <v/>
      </c>
    </row>
    <row r="30600" spans="36:36" x14ac:dyDescent="0.15">
      <c r="AJ30600" t="str">
        <f>IF(AI30600="","",IF(ISERROR(VLOOKUP(CONCATENATE(F30600),Term!$A$1:$C$2000,1,FALSE)),0,1))</f>
        <v/>
      </c>
    </row>
    <row r="30601" spans="36:36" x14ac:dyDescent="0.15">
      <c r="AJ30601" t="str">
        <f>IF(AI30601="","",IF(ISERROR(VLOOKUP(CONCATENATE(F30601),Term!$A$1:$C$2000,1,FALSE)),0,1))</f>
        <v/>
      </c>
    </row>
    <row r="30602" spans="36:36" x14ac:dyDescent="0.15">
      <c r="AJ30602" t="str">
        <f>IF(AI30602="","",IF(ISERROR(VLOOKUP(CONCATENATE(F30602),Term!$A$1:$C$2000,1,FALSE)),0,1))</f>
        <v/>
      </c>
    </row>
    <row r="30603" spans="36:36" x14ac:dyDescent="0.15">
      <c r="AJ30603" t="str">
        <f>IF(AI30603="","",IF(ISERROR(VLOOKUP(CONCATENATE(F30603),Term!$A$1:$C$2000,1,FALSE)),0,1))</f>
        <v/>
      </c>
    </row>
    <row r="30604" spans="36:36" x14ac:dyDescent="0.15">
      <c r="AJ30604" t="str">
        <f>IF(AI30604="","",IF(ISERROR(VLOOKUP(CONCATENATE(F30604),Term!$A$1:$C$2000,1,FALSE)),0,1))</f>
        <v/>
      </c>
    </row>
    <row r="30605" spans="36:36" x14ac:dyDescent="0.15">
      <c r="AJ30605" t="str">
        <f>IF(AI30605="","",IF(ISERROR(VLOOKUP(CONCATENATE(F30605),Term!$A$1:$C$2000,1,FALSE)),0,1))</f>
        <v/>
      </c>
    </row>
    <row r="30606" spans="36:36" x14ac:dyDescent="0.15">
      <c r="AJ30606" t="str">
        <f>IF(AI30606="","",IF(ISERROR(VLOOKUP(CONCATENATE(F30606),Term!$A$1:$C$2000,1,FALSE)),0,1))</f>
        <v/>
      </c>
    </row>
    <row r="30607" spans="36:36" x14ac:dyDescent="0.15">
      <c r="AJ30607" t="str">
        <f>IF(AI30607="","",IF(ISERROR(VLOOKUP(CONCATENATE(F30607),Term!$A$1:$C$2000,1,FALSE)),0,1))</f>
        <v/>
      </c>
    </row>
    <row r="30608" spans="36:36" x14ac:dyDescent="0.15">
      <c r="AJ30608" t="str">
        <f>IF(AI30608="","",IF(ISERROR(VLOOKUP(CONCATENATE(F30608),Term!$A$1:$C$2000,1,FALSE)),0,1))</f>
        <v/>
      </c>
    </row>
    <row r="30609" spans="36:36" x14ac:dyDescent="0.15">
      <c r="AJ30609" t="str">
        <f>IF(AI30609="","",IF(ISERROR(VLOOKUP(CONCATENATE(F30609),Term!$A$1:$C$2000,1,FALSE)),0,1))</f>
        <v/>
      </c>
    </row>
    <row r="30610" spans="36:36" x14ac:dyDescent="0.15">
      <c r="AJ30610" t="str">
        <f>IF(AI30610="","",IF(ISERROR(VLOOKUP(CONCATENATE(F30610),Term!$A$1:$C$2000,1,FALSE)),0,1))</f>
        <v/>
      </c>
    </row>
    <row r="30611" spans="36:36" x14ac:dyDescent="0.15">
      <c r="AJ30611" t="str">
        <f>IF(AI30611="","",IF(ISERROR(VLOOKUP(CONCATENATE(F30611),Term!$A$1:$C$2000,1,FALSE)),0,1))</f>
        <v/>
      </c>
    </row>
    <row r="30612" spans="36:36" x14ac:dyDescent="0.15">
      <c r="AJ30612" t="str">
        <f>IF(AI30612="","",IF(ISERROR(VLOOKUP(CONCATENATE(F30612),Term!$A$1:$C$2000,1,FALSE)),0,1))</f>
        <v/>
      </c>
    </row>
    <row r="30613" spans="36:36" x14ac:dyDescent="0.15">
      <c r="AJ30613" t="str">
        <f>IF(AI30613="","",IF(ISERROR(VLOOKUP(CONCATENATE(F30613),Term!$A$1:$C$2000,1,FALSE)),0,1))</f>
        <v/>
      </c>
    </row>
    <row r="30614" spans="36:36" x14ac:dyDescent="0.15">
      <c r="AJ30614" t="str">
        <f>IF(AI30614="","",IF(ISERROR(VLOOKUP(CONCATENATE(F30614),Term!$A$1:$C$2000,1,FALSE)),0,1))</f>
        <v/>
      </c>
    </row>
    <row r="30615" spans="36:36" x14ac:dyDescent="0.15">
      <c r="AJ30615" t="str">
        <f>IF(AI30615="","",IF(ISERROR(VLOOKUP(CONCATENATE(F30615),Term!$A$1:$C$2000,1,FALSE)),0,1))</f>
        <v/>
      </c>
    </row>
    <row r="30616" spans="36:36" x14ac:dyDescent="0.15">
      <c r="AJ30616" t="str">
        <f>IF(AI30616="","",IF(ISERROR(VLOOKUP(CONCATENATE(F30616),Term!$A$1:$C$2000,1,FALSE)),0,1))</f>
        <v/>
      </c>
    </row>
    <row r="30617" spans="36:36" x14ac:dyDescent="0.15">
      <c r="AJ30617" t="str">
        <f>IF(AI30617="","",IF(ISERROR(VLOOKUP(CONCATENATE(F30617),Term!$A$1:$C$2000,1,FALSE)),0,1))</f>
        <v/>
      </c>
    </row>
    <row r="30618" spans="36:36" x14ac:dyDescent="0.15">
      <c r="AJ30618" t="str">
        <f>IF(AI30618="","",IF(ISERROR(VLOOKUP(CONCATENATE(F30618),Term!$A$1:$C$2000,1,FALSE)),0,1))</f>
        <v/>
      </c>
    </row>
    <row r="30619" spans="36:36" x14ac:dyDescent="0.15">
      <c r="AJ30619" t="str">
        <f>IF(AI30619="","",IF(ISERROR(VLOOKUP(CONCATENATE(F30619),Term!$A$1:$C$2000,1,FALSE)),0,1))</f>
        <v/>
      </c>
    </row>
    <row r="30620" spans="36:36" x14ac:dyDescent="0.15">
      <c r="AJ30620" t="str">
        <f>IF(AI30620="","",IF(ISERROR(VLOOKUP(CONCATENATE(F30620),Term!$A$1:$C$2000,1,FALSE)),0,1))</f>
        <v/>
      </c>
    </row>
    <row r="30621" spans="36:36" x14ac:dyDescent="0.15">
      <c r="AJ30621" t="str">
        <f>IF(AI30621="","",IF(ISERROR(VLOOKUP(CONCATENATE(F30621),Term!$A$1:$C$2000,1,FALSE)),0,1))</f>
        <v/>
      </c>
    </row>
    <row r="30622" spans="36:36" x14ac:dyDescent="0.15">
      <c r="AJ30622" t="str">
        <f>IF(AI30622="","",IF(ISERROR(VLOOKUP(CONCATENATE(F30622),Term!$A$1:$C$2000,1,FALSE)),0,1))</f>
        <v/>
      </c>
    </row>
    <row r="30623" spans="36:36" x14ac:dyDescent="0.15">
      <c r="AJ30623" t="str">
        <f>IF(AI30623="","",IF(ISERROR(VLOOKUP(CONCATENATE(F30623),Term!$A$1:$C$2000,1,FALSE)),0,1))</f>
        <v/>
      </c>
    </row>
    <row r="30624" spans="36:36" x14ac:dyDescent="0.15">
      <c r="AJ30624" t="str">
        <f>IF(AI30624="","",IF(ISERROR(VLOOKUP(CONCATENATE(F30624),Term!$A$1:$C$2000,1,FALSE)),0,1))</f>
        <v/>
      </c>
    </row>
    <row r="30625" spans="36:36" x14ac:dyDescent="0.15">
      <c r="AJ30625" t="str">
        <f>IF(AI30625="","",IF(ISERROR(VLOOKUP(CONCATENATE(F30625),Term!$A$1:$C$2000,1,FALSE)),0,1))</f>
        <v/>
      </c>
    </row>
    <row r="30626" spans="36:36" x14ac:dyDescent="0.15">
      <c r="AJ30626" t="str">
        <f>IF(AI30626="","",IF(ISERROR(VLOOKUP(CONCATENATE(F30626),Term!$A$1:$C$2000,1,FALSE)),0,1))</f>
        <v/>
      </c>
    </row>
    <row r="30627" spans="36:36" x14ac:dyDescent="0.15">
      <c r="AJ30627" t="str">
        <f>IF(AI30627="","",IF(ISERROR(VLOOKUP(CONCATENATE(F30627),Term!$A$1:$C$2000,1,FALSE)),0,1))</f>
        <v/>
      </c>
    </row>
    <row r="30628" spans="36:36" x14ac:dyDescent="0.15">
      <c r="AJ30628" t="str">
        <f>IF(AI30628="","",IF(ISERROR(VLOOKUP(CONCATENATE(F30628),Term!$A$1:$C$2000,1,FALSE)),0,1))</f>
        <v/>
      </c>
    </row>
    <row r="30629" spans="36:36" x14ac:dyDescent="0.15">
      <c r="AJ30629" t="str">
        <f>IF(AI30629="","",IF(ISERROR(VLOOKUP(CONCATENATE(F30629),Term!$A$1:$C$2000,1,FALSE)),0,1))</f>
        <v/>
      </c>
    </row>
    <row r="30630" spans="36:36" x14ac:dyDescent="0.15">
      <c r="AJ30630" t="str">
        <f>IF(AI30630="","",IF(ISERROR(VLOOKUP(CONCATENATE(F30630),Term!$A$1:$C$2000,1,FALSE)),0,1))</f>
        <v/>
      </c>
    </row>
    <row r="30631" spans="36:36" x14ac:dyDescent="0.15">
      <c r="AJ30631" t="str">
        <f>IF(AI30631="","",IF(ISERROR(VLOOKUP(CONCATENATE(F30631),Term!$A$1:$C$2000,1,FALSE)),0,1))</f>
        <v/>
      </c>
    </row>
    <row r="30632" spans="36:36" x14ac:dyDescent="0.15">
      <c r="AJ30632" t="str">
        <f>IF(AI30632="","",IF(ISERROR(VLOOKUP(CONCATENATE(F30632),Term!$A$1:$C$2000,1,FALSE)),0,1))</f>
        <v/>
      </c>
    </row>
    <row r="30633" spans="36:36" x14ac:dyDescent="0.15">
      <c r="AJ30633" t="str">
        <f>IF(AI30633="","",IF(ISERROR(VLOOKUP(CONCATENATE(F30633),Term!$A$1:$C$2000,1,FALSE)),0,1))</f>
        <v/>
      </c>
    </row>
    <row r="30634" spans="36:36" x14ac:dyDescent="0.15">
      <c r="AJ30634" t="str">
        <f>IF(AI30634="","",IF(ISERROR(VLOOKUP(CONCATENATE(F30634),Term!$A$1:$C$2000,1,FALSE)),0,1))</f>
        <v/>
      </c>
    </row>
    <row r="30635" spans="36:36" x14ac:dyDescent="0.15">
      <c r="AJ30635" t="str">
        <f>IF(AI30635="","",IF(ISERROR(VLOOKUP(CONCATENATE(F30635),Term!$A$1:$C$2000,1,FALSE)),0,1))</f>
        <v/>
      </c>
    </row>
    <row r="30636" spans="36:36" x14ac:dyDescent="0.15">
      <c r="AJ30636" t="str">
        <f>IF(AI30636="","",IF(ISERROR(VLOOKUP(CONCATENATE(F30636),Term!$A$1:$C$2000,1,FALSE)),0,1))</f>
        <v/>
      </c>
    </row>
    <row r="30637" spans="36:36" x14ac:dyDescent="0.15">
      <c r="AJ30637" t="str">
        <f>IF(AI30637="","",IF(ISERROR(VLOOKUP(CONCATENATE(F30637),Term!$A$1:$C$2000,1,FALSE)),0,1))</f>
        <v/>
      </c>
    </row>
    <row r="30638" spans="36:36" x14ac:dyDescent="0.15">
      <c r="AJ30638" t="str">
        <f>IF(AI30638="","",IF(ISERROR(VLOOKUP(CONCATENATE(F30638),Term!$A$1:$C$2000,1,FALSE)),0,1))</f>
        <v/>
      </c>
    </row>
    <row r="30639" spans="36:36" x14ac:dyDescent="0.15">
      <c r="AJ30639" t="str">
        <f>IF(AI30639="","",IF(ISERROR(VLOOKUP(CONCATENATE(F30639),Term!$A$1:$C$2000,1,FALSE)),0,1))</f>
        <v/>
      </c>
    </row>
    <row r="30640" spans="36:36" x14ac:dyDescent="0.15">
      <c r="AJ30640" t="str">
        <f>IF(AI30640="","",IF(ISERROR(VLOOKUP(CONCATENATE(F30640),Term!$A$1:$C$2000,1,FALSE)),0,1))</f>
        <v/>
      </c>
    </row>
    <row r="30641" spans="36:36" x14ac:dyDescent="0.15">
      <c r="AJ30641" t="str">
        <f>IF(AI30641="","",IF(ISERROR(VLOOKUP(CONCATENATE(F30641),Term!$A$1:$C$2000,1,FALSE)),0,1))</f>
        <v/>
      </c>
    </row>
    <row r="30642" spans="36:36" x14ac:dyDescent="0.15">
      <c r="AJ30642" t="str">
        <f>IF(AI30642="","",IF(ISERROR(VLOOKUP(CONCATENATE(F30642),Term!$A$1:$C$2000,1,FALSE)),0,1))</f>
        <v/>
      </c>
    </row>
    <row r="30643" spans="36:36" x14ac:dyDescent="0.15">
      <c r="AJ30643" t="str">
        <f>IF(AI30643="","",IF(ISERROR(VLOOKUP(CONCATENATE(F30643),Term!$A$1:$C$2000,1,FALSE)),0,1))</f>
        <v/>
      </c>
    </row>
    <row r="30644" spans="36:36" x14ac:dyDescent="0.15">
      <c r="AJ30644" t="str">
        <f>IF(AI30644="","",IF(ISERROR(VLOOKUP(CONCATENATE(F30644),Term!$A$1:$C$2000,1,FALSE)),0,1))</f>
        <v/>
      </c>
    </row>
    <row r="30645" spans="36:36" x14ac:dyDescent="0.15">
      <c r="AJ30645" t="str">
        <f>IF(AI30645="","",IF(ISERROR(VLOOKUP(CONCATENATE(F30645),Term!$A$1:$C$2000,1,FALSE)),0,1))</f>
        <v/>
      </c>
    </row>
    <row r="30646" spans="36:36" x14ac:dyDescent="0.15">
      <c r="AJ30646" t="str">
        <f>IF(AI30646="","",IF(ISERROR(VLOOKUP(CONCATENATE(F30646),Term!$A$1:$C$2000,1,FALSE)),0,1))</f>
        <v/>
      </c>
    </row>
    <row r="30647" spans="36:36" x14ac:dyDescent="0.15">
      <c r="AJ30647" t="str">
        <f>IF(AI30647="","",IF(ISERROR(VLOOKUP(CONCATENATE(F30647),Term!$A$1:$C$2000,1,FALSE)),0,1))</f>
        <v/>
      </c>
    </row>
    <row r="30648" spans="36:36" x14ac:dyDescent="0.15">
      <c r="AJ30648" t="str">
        <f>IF(AI30648="","",IF(ISERROR(VLOOKUP(CONCATENATE(F30648),Term!$A$1:$C$2000,1,FALSE)),0,1))</f>
        <v/>
      </c>
    </row>
    <row r="30649" spans="36:36" x14ac:dyDescent="0.15">
      <c r="AJ30649" t="str">
        <f>IF(AI30649="","",IF(ISERROR(VLOOKUP(CONCATENATE(F30649),Term!$A$1:$C$2000,1,FALSE)),0,1))</f>
        <v/>
      </c>
    </row>
    <row r="30650" spans="36:36" x14ac:dyDescent="0.15">
      <c r="AJ30650" t="str">
        <f>IF(AI30650="","",IF(ISERROR(VLOOKUP(CONCATENATE(F30650),Term!$A$1:$C$2000,1,FALSE)),0,1))</f>
        <v/>
      </c>
    </row>
    <row r="30651" spans="36:36" x14ac:dyDescent="0.15">
      <c r="AJ30651" t="str">
        <f>IF(AI30651="","",IF(ISERROR(VLOOKUP(CONCATENATE(F30651),Term!$A$1:$C$2000,1,FALSE)),0,1))</f>
        <v/>
      </c>
    </row>
    <row r="30652" spans="36:36" x14ac:dyDescent="0.15">
      <c r="AJ30652" t="str">
        <f>IF(AI30652="","",IF(ISERROR(VLOOKUP(CONCATENATE(F30652),Term!$A$1:$C$2000,1,FALSE)),0,1))</f>
        <v/>
      </c>
    </row>
    <row r="30653" spans="36:36" x14ac:dyDescent="0.15">
      <c r="AJ30653" t="str">
        <f>IF(AI30653="","",IF(ISERROR(VLOOKUP(CONCATENATE(F30653),Term!$A$1:$C$2000,1,FALSE)),0,1))</f>
        <v/>
      </c>
    </row>
    <row r="30654" spans="36:36" x14ac:dyDescent="0.15">
      <c r="AJ30654" t="str">
        <f>IF(AI30654="","",IF(ISERROR(VLOOKUP(CONCATENATE(F30654),Term!$A$1:$C$2000,1,FALSE)),0,1))</f>
        <v/>
      </c>
    </row>
    <row r="30655" spans="36:36" x14ac:dyDescent="0.15">
      <c r="AJ30655" t="str">
        <f>IF(AI30655="","",IF(ISERROR(VLOOKUP(CONCATENATE(F30655),Term!$A$1:$C$2000,1,FALSE)),0,1))</f>
        <v/>
      </c>
    </row>
    <row r="30656" spans="36:36" x14ac:dyDescent="0.15">
      <c r="AJ30656" t="str">
        <f>IF(AI30656="","",IF(ISERROR(VLOOKUP(CONCATENATE(F30656),Term!$A$1:$C$2000,1,FALSE)),0,1))</f>
        <v/>
      </c>
    </row>
    <row r="30657" spans="36:36" x14ac:dyDescent="0.15">
      <c r="AJ30657" t="str">
        <f>IF(AI30657="","",IF(ISERROR(VLOOKUP(CONCATENATE(F30657),Term!$A$1:$C$2000,1,FALSE)),0,1))</f>
        <v/>
      </c>
    </row>
    <row r="30658" spans="36:36" x14ac:dyDescent="0.15">
      <c r="AJ30658" t="str">
        <f>IF(AI30658="","",IF(ISERROR(VLOOKUP(CONCATENATE(F30658),Term!$A$1:$C$2000,1,FALSE)),0,1))</f>
        <v/>
      </c>
    </row>
    <row r="30659" spans="36:36" x14ac:dyDescent="0.15">
      <c r="AJ30659" t="str">
        <f>IF(AI30659="","",IF(ISERROR(VLOOKUP(CONCATENATE(F30659),Term!$A$1:$C$2000,1,FALSE)),0,1))</f>
        <v/>
      </c>
    </row>
    <row r="30660" spans="36:36" x14ac:dyDescent="0.15">
      <c r="AJ30660" t="str">
        <f>IF(AI30660="","",IF(ISERROR(VLOOKUP(CONCATENATE(F30660),Term!$A$1:$C$2000,1,FALSE)),0,1))</f>
        <v/>
      </c>
    </row>
    <row r="30661" spans="36:36" x14ac:dyDescent="0.15">
      <c r="AJ30661" t="str">
        <f>IF(AI30661="","",IF(ISERROR(VLOOKUP(CONCATENATE(F30661),Term!$A$1:$C$2000,1,FALSE)),0,1))</f>
        <v/>
      </c>
    </row>
    <row r="30662" spans="36:36" x14ac:dyDescent="0.15">
      <c r="AJ30662" t="str">
        <f>IF(AI30662="","",IF(ISERROR(VLOOKUP(CONCATENATE(F30662),Term!$A$1:$C$2000,1,FALSE)),0,1))</f>
        <v/>
      </c>
    </row>
    <row r="30663" spans="36:36" x14ac:dyDescent="0.15">
      <c r="AJ30663" t="str">
        <f>IF(AI30663="","",IF(ISERROR(VLOOKUP(CONCATENATE(F30663),Term!$A$1:$C$2000,1,FALSE)),0,1))</f>
        <v/>
      </c>
    </row>
    <row r="30664" spans="36:36" x14ac:dyDescent="0.15">
      <c r="AJ30664" t="str">
        <f>IF(AI30664="","",IF(ISERROR(VLOOKUP(CONCATENATE(F30664),Term!$A$1:$C$2000,1,FALSE)),0,1))</f>
        <v/>
      </c>
    </row>
    <row r="30665" spans="36:36" x14ac:dyDescent="0.15">
      <c r="AJ30665" t="str">
        <f>IF(AI30665="","",IF(ISERROR(VLOOKUP(CONCATENATE(F30665),Term!$A$1:$C$2000,1,FALSE)),0,1))</f>
        <v/>
      </c>
    </row>
    <row r="30666" spans="36:36" x14ac:dyDescent="0.15">
      <c r="AJ30666" t="str">
        <f>IF(AI30666="","",IF(ISERROR(VLOOKUP(CONCATENATE(F30666),Term!$A$1:$C$2000,1,FALSE)),0,1))</f>
        <v/>
      </c>
    </row>
    <row r="30667" spans="36:36" x14ac:dyDescent="0.15">
      <c r="AJ30667" t="str">
        <f>IF(AI30667="","",IF(ISERROR(VLOOKUP(CONCATENATE(F30667),Term!$A$1:$C$2000,1,FALSE)),0,1))</f>
        <v/>
      </c>
    </row>
    <row r="30668" spans="36:36" x14ac:dyDescent="0.15">
      <c r="AJ30668" t="str">
        <f>IF(AI30668="","",IF(ISERROR(VLOOKUP(CONCATENATE(F30668),Term!$A$1:$C$2000,1,FALSE)),0,1))</f>
        <v/>
      </c>
    </row>
    <row r="30669" spans="36:36" x14ac:dyDescent="0.15">
      <c r="AJ30669" t="str">
        <f>IF(AI30669="","",IF(ISERROR(VLOOKUP(CONCATENATE(F30669),Term!$A$1:$C$2000,1,FALSE)),0,1))</f>
        <v/>
      </c>
    </row>
    <row r="30670" spans="36:36" x14ac:dyDescent="0.15">
      <c r="AJ30670" t="str">
        <f>IF(AI30670="","",IF(ISERROR(VLOOKUP(CONCATENATE(F30670),Term!$A$1:$C$2000,1,FALSE)),0,1))</f>
        <v/>
      </c>
    </row>
    <row r="30671" spans="36:36" x14ac:dyDescent="0.15">
      <c r="AJ30671" t="str">
        <f>IF(AI30671="","",IF(ISERROR(VLOOKUP(CONCATENATE(F30671),Term!$A$1:$C$2000,1,FALSE)),0,1))</f>
        <v/>
      </c>
    </row>
    <row r="30672" spans="36:36" x14ac:dyDescent="0.15">
      <c r="AJ30672" t="str">
        <f>IF(AI30672="","",IF(ISERROR(VLOOKUP(CONCATENATE(F30672),Term!$A$1:$C$2000,1,FALSE)),0,1))</f>
        <v/>
      </c>
    </row>
    <row r="30673" spans="36:36" x14ac:dyDescent="0.15">
      <c r="AJ30673" t="str">
        <f>IF(AI30673="","",IF(ISERROR(VLOOKUP(CONCATENATE(F30673),Term!$A$1:$C$2000,1,FALSE)),0,1))</f>
        <v/>
      </c>
    </row>
    <row r="30674" spans="36:36" x14ac:dyDescent="0.15">
      <c r="AJ30674" t="str">
        <f>IF(AI30674="","",IF(ISERROR(VLOOKUP(CONCATENATE(F30674),Term!$A$1:$C$2000,1,FALSE)),0,1))</f>
        <v/>
      </c>
    </row>
    <row r="30675" spans="36:36" x14ac:dyDescent="0.15">
      <c r="AJ30675" t="str">
        <f>IF(AI30675="","",IF(ISERROR(VLOOKUP(CONCATENATE(F30675),Term!$A$1:$C$2000,1,FALSE)),0,1))</f>
        <v/>
      </c>
    </row>
    <row r="30676" spans="36:36" x14ac:dyDescent="0.15">
      <c r="AJ30676" t="str">
        <f>IF(AI30676="","",IF(ISERROR(VLOOKUP(CONCATENATE(F30676),Term!$A$1:$C$2000,1,FALSE)),0,1))</f>
        <v/>
      </c>
    </row>
    <row r="30677" spans="36:36" x14ac:dyDescent="0.15">
      <c r="AJ30677" t="str">
        <f>IF(AI30677="","",IF(ISERROR(VLOOKUP(CONCATENATE(F30677),Term!$A$1:$C$2000,1,FALSE)),0,1))</f>
        <v/>
      </c>
    </row>
    <row r="30678" spans="36:36" x14ac:dyDescent="0.15">
      <c r="AJ30678" t="str">
        <f>IF(AI30678="","",IF(ISERROR(VLOOKUP(CONCATENATE(F30678),Term!$A$1:$C$2000,1,FALSE)),0,1))</f>
        <v/>
      </c>
    </row>
    <row r="30679" spans="36:36" x14ac:dyDescent="0.15">
      <c r="AJ30679" t="str">
        <f>IF(AI30679="","",IF(ISERROR(VLOOKUP(CONCATENATE(F30679),Term!$A$1:$C$2000,1,FALSE)),0,1))</f>
        <v/>
      </c>
    </row>
    <row r="30680" spans="36:36" x14ac:dyDescent="0.15">
      <c r="AJ30680" t="str">
        <f>IF(AI30680="","",IF(ISERROR(VLOOKUP(CONCATENATE(F30680),Term!$A$1:$C$2000,1,FALSE)),0,1))</f>
        <v/>
      </c>
    </row>
    <row r="30681" spans="36:36" x14ac:dyDescent="0.15">
      <c r="AJ30681" t="str">
        <f>IF(AI30681="","",IF(ISERROR(VLOOKUP(CONCATENATE(F30681),Term!$A$1:$C$2000,1,FALSE)),0,1))</f>
        <v/>
      </c>
    </row>
    <row r="30682" spans="36:36" x14ac:dyDescent="0.15">
      <c r="AJ30682" t="str">
        <f>IF(AI30682="","",IF(ISERROR(VLOOKUP(CONCATENATE(F30682),Term!$A$1:$C$2000,1,FALSE)),0,1))</f>
        <v/>
      </c>
    </row>
    <row r="30683" spans="36:36" x14ac:dyDescent="0.15">
      <c r="AJ30683" t="str">
        <f>IF(AI30683="","",IF(ISERROR(VLOOKUP(CONCATENATE(F30683),Term!$A$1:$C$2000,1,FALSE)),0,1))</f>
        <v/>
      </c>
    </row>
    <row r="30684" spans="36:36" x14ac:dyDescent="0.15">
      <c r="AJ30684" t="str">
        <f>IF(AI30684="","",IF(ISERROR(VLOOKUP(CONCATENATE(F30684),Term!$A$1:$C$2000,1,FALSE)),0,1))</f>
        <v/>
      </c>
    </row>
    <row r="30685" spans="36:36" x14ac:dyDescent="0.15">
      <c r="AJ30685" t="str">
        <f>IF(AI30685="","",IF(ISERROR(VLOOKUP(CONCATENATE(F30685),Term!$A$1:$C$2000,1,FALSE)),0,1))</f>
        <v/>
      </c>
    </row>
    <row r="30686" spans="36:36" x14ac:dyDescent="0.15">
      <c r="AJ30686" t="str">
        <f>IF(AI30686="","",IF(ISERROR(VLOOKUP(CONCATENATE(F30686),Term!$A$1:$C$2000,1,FALSE)),0,1))</f>
        <v/>
      </c>
    </row>
    <row r="30687" spans="36:36" x14ac:dyDescent="0.15">
      <c r="AJ30687" t="str">
        <f>IF(AI30687="","",IF(ISERROR(VLOOKUP(CONCATENATE(F30687),Term!$A$1:$C$2000,1,FALSE)),0,1))</f>
        <v/>
      </c>
    </row>
    <row r="30688" spans="36:36" x14ac:dyDescent="0.15">
      <c r="AJ30688" t="str">
        <f>IF(AI30688="","",IF(ISERROR(VLOOKUP(CONCATENATE(F30688),Term!$A$1:$C$2000,1,FALSE)),0,1))</f>
        <v/>
      </c>
    </row>
    <row r="30689" spans="36:36" x14ac:dyDescent="0.15">
      <c r="AJ30689" t="str">
        <f>IF(AI30689="","",IF(ISERROR(VLOOKUP(CONCATENATE(F30689),Term!$A$1:$C$2000,1,FALSE)),0,1))</f>
        <v/>
      </c>
    </row>
    <row r="30690" spans="36:36" x14ac:dyDescent="0.15">
      <c r="AJ30690" t="str">
        <f>IF(AI30690="","",IF(ISERROR(VLOOKUP(CONCATENATE(F30690),Term!$A$1:$C$2000,1,FALSE)),0,1))</f>
        <v/>
      </c>
    </row>
    <row r="30691" spans="36:36" x14ac:dyDescent="0.15">
      <c r="AJ30691" t="str">
        <f>IF(AI30691="","",IF(ISERROR(VLOOKUP(CONCATENATE(F30691),Term!$A$1:$C$2000,1,FALSE)),0,1))</f>
        <v/>
      </c>
    </row>
    <row r="30692" spans="36:36" x14ac:dyDescent="0.15">
      <c r="AJ30692" t="str">
        <f>IF(AI30692="","",IF(ISERROR(VLOOKUP(CONCATENATE(F30692),Term!$A$1:$C$2000,1,FALSE)),0,1))</f>
        <v/>
      </c>
    </row>
    <row r="30693" spans="36:36" x14ac:dyDescent="0.15">
      <c r="AJ30693" t="str">
        <f>IF(AI30693="","",IF(ISERROR(VLOOKUP(CONCATENATE(F30693),Term!$A$1:$C$2000,1,FALSE)),0,1))</f>
        <v/>
      </c>
    </row>
    <row r="30694" spans="36:36" x14ac:dyDescent="0.15">
      <c r="AJ30694" t="str">
        <f>IF(AI30694="","",IF(ISERROR(VLOOKUP(CONCATENATE(F30694),Term!$A$1:$C$2000,1,FALSE)),0,1))</f>
        <v/>
      </c>
    </row>
    <row r="30695" spans="36:36" x14ac:dyDescent="0.15">
      <c r="AJ30695" t="str">
        <f>IF(AI30695="","",IF(ISERROR(VLOOKUP(CONCATENATE(F30695),Term!$A$1:$C$2000,1,FALSE)),0,1))</f>
        <v/>
      </c>
    </row>
    <row r="30696" spans="36:36" x14ac:dyDescent="0.15">
      <c r="AJ30696" t="str">
        <f>IF(AI30696="","",IF(ISERROR(VLOOKUP(CONCATENATE(F30696),Term!$A$1:$C$2000,1,FALSE)),0,1))</f>
        <v/>
      </c>
    </row>
    <row r="30697" spans="36:36" x14ac:dyDescent="0.15">
      <c r="AJ30697" t="str">
        <f>IF(AI30697="","",IF(ISERROR(VLOOKUP(CONCATENATE(F30697),Term!$A$1:$C$2000,1,FALSE)),0,1))</f>
        <v/>
      </c>
    </row>
    <row r="30698" spans="36:36" x14ac:dyDescent="0.15">
      <c r="AJ30698" t="str">
        <f>IF(AI30698="","",IF(ISERROR(VLOOKUP(CONCATENATE(F30698),Term!$A$1:$C$2000,1,FALSE)),0,1))</f>
        <v/>
      </c>
    </row>
    <row r="30699" spans="36:36" x14ac:dyDescent="0.15">
      <c r="AJ30699" t="str">
        <f>IF(AI30699="","",IF(ISERROR(VLOOKUP(CONCATENATE(F30699),Term!$A$1:$C$2000,1,FALSE)),0,1))</f>
        <v/>
      </c>
    </row>
    <row r="30700" spans="36:36" x14ac:dyDescent="0.15">
      <c r="AJ30700" t="str">
        <f>IF(AI30700="","",IF(ISERROR(VLOOKUP(CONCATENATE(F30700),Term!$A$1:$C$2000,1,FALSE)),0,1))</f>
        <v/>
      </c>
    </row>
    <row r="30701" spans="36:36" x14ac:dyDescent="0.15">
      <c r="AJ30701" t="str">
        <f>IF(AI30701="","",IF(ISERROR(VLOOKUP(CONCATENATE(F30701),Term!$A$1:$C$2000,1,FALSE)),0,1))</f>
        <v/>
      </c>
    </row>
    <row r="30702" spans="36:36" x14ac:dyDescent="0.15">
      <c r="AJ30702" t="str">
        <f>IF(AI30702="","",IF(ISERROR(VLOOKUP(CONCATENATE(F30702),Term!$A$1:$C$2000,1,FALSE)),0,1))</f>
        <v/>
      </c>
    </row>
    <row r="30703" spans="36:36" x14ac:dyDescent="0.15">
      <c r="AJ30703" t="str">
        <f>IF(AI30703="","",IF(ISERROR(VLOOKUP(CONCATENATE(F30703),Term!$A$1:$C$2000,1,FALSE)),0,1))</f>
        <v/>
      </c>
    </row>
    <row r="30704" spans="36:36" x14ac:dyDescent="0.15">
      <c r="AJ30704" t="str">
        <f>IF(AI30704="","",IF(ISERROR(VLOOKUP(CONCATENATE(F30704),Term!$A$1:$C$2000,1,FALSE)),0,1))</f>
        <v/>
      </c>
    </row>
    <row r="30705" spans="36:36" x14ac:dyDescent="0.15">
      <c r="AJ30705" t="str">
        <f>IF(AI30705="","",IF(ISERROR(VLOOKUP(CONCATENATE(F30705),Term!$A$1:$C$2000,1,FALSE)),0,1))</f>
        <v/>
      </c>
    </row>
    <row r="30706" spans="36:36" x14ac:dyDescent="0.15">
      <c r="AJ30706" t="str">
        <f>IF(AI30706="","",IF(ISERROR(VLOOKUP(CONCATENATE(F30706),Term!$A$1:$C$2000,1,FALSE)),0,1))</f>
        <v/>
      </c>
    </row>
    <row r="30707" spans="36:36" x14ac:dyDescent="0.15">
      <c r="AJ30707" t="str">
        <f>IF(AI30707="","",IF(ISERROR(VLOOKUP(CONCATENATE(F30707),Term!$A$1:$C$2000,1,FALSE)),0,1))</f>
        <v/>
      </c>
    </row>
    <row r="30708" spans="36:36" x14ac:dyDescent="0.15">
      <c r="AJ30708" t="str">
        <f>IF(AI30708="","",IF(ISERROR(VLOOKUP(CONCATENATE(F30708),Term!$A$1:$C$2000,1,FALSE)),0,1))</f>
        <v/>
      </c>
    </row>
    <row r="30709" spans="36:36" x14ac:dyDescent="0.15">
      <c r="AJ30709" t="str">
        <f>IF(AI30709="","",IF(ISERROR(VLOOKUP(CONCATENATE(F30709),Term!$A$1:$C$2000,1,FALSE)),0,1))</f>
        <v/>
      </c>
    </row>
    <row r="30710" spans="36:36" x14ac:dyDescent="0.15">
      <c r="AJ30710" t="str">
        <f>IF(AI30710="","",IF(ISERROR(VLOOKUP(CONCATENATE(F30710),Term!$A$1:$C$2000,1,FALSE)),0,1))</f>
        <v/>
      </c>
    </row>
    <row r="30711" spans="36:36" x14ac:dyDescent="0.15">
      <c r="AJ30711" t="str">
        <f>IF(AI30711="","",IF(ISERROR(VLOOKUP(CONCATENATE(F30711),Term!$A$1:$C$2000,1,FALSE)),0,1))</f>
        <v/>
      </c>
    </row>
    <row r="30712" spans="36:36" x14ac:dyDescent="0.15">
      <c r="AJ30712" t="str">
        <f>IF(AI30712="","",IF(ISERROR(VLOOKUP(CONCATENATE(F30712),Term!$A$1:$C$2000,1,FALSE)),0,1))</f>
        <v/>
      </c>
    </row>
    <row r="30713" spans="36:36" x14ac:dyDescent="0.15">
      <c r="AJ30713" t="str">
        <f>IF(AI30713="","",IF(ISERROR(VLOOKUP(CONCATENATE(F30713),Term!$A$1:$C$2000,1,FALSE)),0,1))</f>
        <v/>
      </c>
    </row>
    <row r="30714" spans="36:36" x14ac:dyDescent="0.15">
      <c r="AJ30714" t="str">
        <f>IF(AI30714="","",IF(ISERROR(VLOOKUP(CONCATENATE(F30714),Term!$A$1:$C$2000,1,FALSE)),0,1))</f>
        <v/>
      </c>
    </row>
    <row r="30715" spans="36:36" x14ac:dyDescent="0.15">
      <c r="AJ30715" t="str">
        <f>IF(AI30715="","",IF(ISERROR(VLOOKUP(CONCATENATE(F30715),Term!$A$1:$C$2000,1,FALSE)),0,1))</f>
        <v/>
      </c>
    </row>
    <row r="30716" spans="36:36" x14ac:dyDescent="0.15">
      <c r="AJ30716" t="str">
        <f>IF(AI30716="","",IF(ISERROR(VLOOKUP(CONCATENATE(F30716),Term!$A$1:$C$2000,1,FALSE)),0,1))</f>
        <v/>
      </c>
    </row>
    <row r="30717" spans="36:36" x14ac:dyDescent="0.15">
      <c r="AJ30717" t="str">
        <f>IF(AI30717="","",IF(ISERROR(VLOOKUP(CONCATENATE(F30717),Term!$A$1:$C$2000,1,FALSE)),0,1))</f>
        <v/>
      </c>
    </row>
    <row r="30718" spans="36:36" x14ac:dyDescent="0.15">
      <c r="AJ30718" t="str">
        <f>IF(AI30718="","",IF(ISERROR(VLOOKUP(CONCATENATE(F30718),Term!$A$1:$C$2000,1,FALSE)),0,1))</f>
        <v/>
      </c>
    </row>
    <row r="30719" spans="36:36" x14ac:dyDescent="0.15">
      <c r="AJ30719" t="str">
        <f>IF(AI30719="","",IF(ISERROR(VLOOKUP(CONCATENATE(F30719),Term!$A$1:$C$2000,1,FALSE)),0,1))</f>
        <v/>
      </c>
    </row>
    <row r="30720" spans="36:36" x14ac:dyDescent="0.15">
      <c r="AJ30720" t="str">
        <f>IF(AI30720="","",IF(ISERROR(VLOOKUP(CONCATENATE(F30720),Term!$A$1:$C$2000,1,FALSE)),0,1))</f>
        <v/>
      </c>
    </row>
    <row r="30721" spans="36:36" x14ac:dyDescent="0.15">
      <c r="AJ30721" t="str">
        <f>IF(AI30721="","",IF(ISERROR(VLOOKUP(CONCATENATE(F30721),Term!$A$1:$C$2000,1,FALSE)),0,1))</f>
        <v/>
      </c>
    </row>
    <row r="30722" spans="36:36" x14ac:dyDescent="0.15">
      <c r="AJ30722" t="str">
        <f>IF(AI30722="","",IF(ISERROR(VLOOKUP(CONCATENATE(F30722),Term!$A$1:$C$2000,1,FALSE)),0,1))</f>
        <v/>
      </c>
    </row>
    <row r="30723" spans="36:36" x14ac:dyDescent="0.15">
      <c r="AJ30723" t="str">
        <f>IF(AI30723="","",IF(ISERROR(VLOOKUP(CONCATENATE(F30723),Term!$A$1:$C$2000,1,FALSE)),0,1))</f>
        <v/>
      </c>
    </row>
    <row r="30724" spans="36:36" x14ac:dyDescent="0.15">
      <c r="AJ30724" t="str">
        <f>IF(AI30724="","",IF(ISERROR(VLOOKUP(CONCATENATE(F30724),Term!$A$1:$C$2000,1,FALSE)),0,1))</f>
        <v/>
      </c>
    </row>
    <row r="30725" spans="36:36" x14ac:dyDescent="0.15">
      <c r="AJ30725" t="str">
        <f>IF(AI30725="","",IF(ISERROR(VLOOKUP(CONCATENATE(F30725),Term!$A$1:$C$2000,1,FALSE)),0,1))</f>
        <v/>
      </c>
    </row>
    <row r="30726" spans="36:36" x14ac:dyDescent="0.15">
      <c r="AJ30726" t="str">
        <f>IF(AI30726="","",IF(ISERROR(VLOOKUP(CONCATENATE(F30726),Term!$A$1:$C$2000,1,FALSE)),0,1))</f>
        <v/>
      </c>
    </row>
    <row r="30727" spans="36:36" x14ac:dyDescent="0.15">
      <c r="AJ30727" t="str">
        <f>IF(AI30727="","",IF(ISERROR(VLOOKUP(CONCATENATE(F30727),Term!$A$1:$C$2000,1,FALSE)),0,1))</f>
        <v/>
      </c>
    </row>
    <row r="30728" spans="36:36" x14ac:dyDescent="0.15">
      <c r="AJ30728" t="str">
        <f>IF(AI30728="","",IF(ISERROR(VLOOKUP(CONCATENATE(F30728),Term!$A$1:$C$2000,1,FALSE)),0,1))</f>
        <v/>
      </c>
    </row>
    <row r="30729" spans="36:36" x14ac:dyDescent="0.15">
      <c r="AJ30729" t="str">
        <f>IF(AI30729="","",IF(ISERROR(VLOOKUP(CONCATENATE(F30729),Term!$A$1:$C$2000,1,FALSE)),0,1))</f>
        <v/>
      </c>
    </row>
    <row r="30730" spans="36:36" x14ac:dyDescent="0.15">
      <c r="AJ30730" t="str">
        <f>IF(AI30730="","",IF(ISERROR(VLOOKUP(CONCATENATE(F30730),Term!$A$1:$C$2000,1,FALSE)),0,1))</f>
        <v/>
      </c>
    </row>
    <row r="30731" spans="36:36" x14ac:dyDescent="0.15">
      <c r="AJ30731" t="str">
        <f>IF(AI30731="","",IF(ISERROR(VLOOKUP(CONCATENATE(F30731),Term!$A$1:$C$2000,1,FALSE)),0,1))</f>
        <v/>
      </c>
    </row>
    <row r="30732" spans="36:36" x14ac:dyDescent="0.15">
      <c r="AJ30732" t="str">
        <f>IF(AI30732="","",IF(ISERROR(VLOOKUP(CONCATENATE(F30732),Term!$A$1:$C$2000,1,FALSE)),0,1))</f>
        <v/>
      </c>
    </row>
    <row r="30733" spans="36:36" x14ac:dyDescent="0.15">
      <c r="AJ30733" t="str">
        <f>IF(AI30733="","",IF(ISERROR(VLOOKUP(CONCATENATE(F30733),Term!$A$1:$C$2000,1,FALSE)),0,1))</f>
        <v/>
      </c>
    </row>
    <row r="30734" spans="36:36" x14ac:dyDescent="0.15">
      <c r="AJ30734" t="str">
        <f>IF(AI30734="","",IF(ISERROR(VLOOKUP(CONCATENATE(F30734),Term!$A$1:$C$2000,1,FALSE)),0,1))</f>
        <v/>
      </c>
    </row>
    <row r="30735" spans="36:36" x14ac:dyDescent="0.15">
      <c r="AJ30735" t="str">
        <f>IF(AI30735="","",IF(ISERROR(VLOOKUP(CONCATENATE(F30735),Term!$A$1:$C$2000,1,FALSE)),0,1))</f>
        <v/>
      </c>
    </row>
    <row r="30736" spans="36:36" x14ac:dyDescent="0.15">
      <c r="AJ30736" t="str">
        <f>IF(AI30736="","",IF(ISERROR(VLOOKUP(CONCATENATE(F30736),Term!$A$1:$C$2000,1,FALSE)),0,1))</f>
        <v/>
      </c>
    </row>
    <row r="30737" spans="36:36" x14ac:dyDescent="0.15">
      <c r="AJ30737" t="str">
        <f>IF(AI30737="","",IF(ISERROR(VLOOKUP(CONCATENATE(F30737),Term!$A$1:$C$2000,1,FALSE)),0,1))</f>
        <v/>
      </c>
    </row>
    <row r="30738" spans="36:36" x14ac:dyDescent="0.15">
      <c r="AJ30738" t="str">
        <f>IF(AI30738="","",IF(ISERROR(VLOOKUP(CONCATENATE(F30738),Term!$A$1:$C$2000,1,FALSE)),0,1))</f>
        <v/>
      </c>
    </row>
    <row r="30739" spans="36:36" x14ac:dyDescent="0.15">
      <c r="AJ30739" t="str">
        <f>IF(AI30739="","",IF(ISERROR(VLOOKUP(CONCATENATE(F30739),Term!$A$1:$C$2000,1,FALSE)),0,1))</f>
        <v/>
      </c>
    </row>
    <row r="30740" spans="36:36" x14ac:dyDescent="0.15">
      <c r="AJ30740" t="str">
        <f>IF(AI30740="","",IF(ISERROR(VLOOKUP(CONCATENATE(F30740),Term!$A$1:$C$2000,1,FALSE)),0,1))</f>
        <v/>
      </c>
    </row>
    <row r="30741" spans="36:36" x14ac:dyDescent="0.15">
      <c r="AJ30741" t="str">
        <f>IF(AI30741="","",IF(ISERROR(VLOOKUP(CONCATENATE(F30741),Term!$A$1:$C$2000,1,FALSE)),0,1))</f>
        <v/>
      </c>
    </row>
    <row r="30742" spans="36:36" x14ac:dyDescent="0.15">
      <c r="AJ30742" t="str">
        <f>IF(AI30742="","",IF(ISERROR(VLOOKUP(CONCATENATE(F30742),Term!$A$1:$C$2000,1,FALSE)),0,1))</f>
        <v/>
      </c>
    </row>
    <row r="30743" spans="36:36" x14ac:dyDescent="0.15">
      <c r="AJ30743" t="str">
        <f>IF(AI30743="","",IF(ISERROR(VLOOKUP(CONCATENATE(F30743),Term!$A$1:$C$2000,1,FALSE)),0,1))</f>
        <v/>
      </c>
    </row>
    <row r="30744" spans="36:36" x14ac:dyDescent="0.15">
      <c r="AJ30744" t="str">
        <f>IF(AI30744="","",IF(ISERROR(VLOOKUP(CONCATENATE(F30744),Term!$A$1:$C$2000,1,FALSE)),0,1))</f>
        <v/>
      </c>
    </row>
    <row r="30745" spans="36:36" x14ac:dyDescent="0.15">
      <c r="AJ30745" t="str">
        <f>IF(AI30745="","",IF(ISERROR(VLOOKUP(CONCATENATE(F30745),Term!$A$1:$C$2000,1,FALSE)),0,1))</f>
        <v/>
      </c>
    </row>
    <row r="30746" spans="36:36" x14ac:dyDescent="0.15">
      <c r="AJ30746" t="str">
        <f>IF(AI30746="","",IF(ISERROR(VLOOKUP(CONCATENATE(F30746),Term!$A$1:$C$2000,1,FALSE)),0,1))</f>
        <v/>
      </c>
    </row>
    <row r="30747" spans="36:36" x14ac:dyDescent="0.15">
      <c r="AJ30747" t="str">
        <f>IF(AI30747="","",IF(ISERROR(VLOOKUP(CONCATENATE(F30747),Term!$A$1:$C$2000,1,FALSE)),0,1))</f>
        <v/>
      </c>
    </row>
    <row r="30748" spans="36:36" x14ac:dyDescent="0.15">
      <c r="AJ30748" t="str">
        <f>IF(AI30748="","",IF(ISERROR(VLOOKUP(CONCATENATE(F30748),Term!$A$1:$C$2000,1,FALSE)),0,1))</f>
        <v/>
      </c>
    </row>
    <row r="30749" spans="36:36" x14ac:dyDescent="0.15">
      <c r="AJ30749" t="str">
        <f>IF(AI30749="","",IF(ISERROR(VLOOKUP(CONCATENATE(F30749),Term!$A$1:$C$2000,1,FALSE)),0,1))</f>
        <v/>
      </c>
    </row>
    <row r="30750" spans="36:36" x14ac:dyDescent="0.15">
      <c r="AJ30750" t="str">
        <f>IF(AI30750="","",IF(ISERROR(VLOOKUP(CONCATENATE(F30750),Term!$A$1:$C$2000,1,FALSE)),0,1))</f>
        <v/>
      </c>
    </row>
    <row r="30751" spans="36:36" x14ac:dyDescent="0.15">
      <c r="AJ30751" t="str">
        <f>IF(AI30751="","",IF(ISERROR(VLOOKUP(CONCATENATE(F30751),Term!$A$1:$C$2000,1,FALSE)),0,1))</f>
        <v/>
      </c>
    </row>
    <row r="30752" spans="36:36" x14ac:dyDescent="0.15">
      <c r="AJ30752" t="str">
        <f>IF(AI30752="","",IF(ISERROR(VLOOKUP(CONCATENATE(F30752),Term!$A$1:$C$2000,1,FALSE)),0,1))</f>
        <v/>
      </c>
    </row>
    <row r="30753" spans="36:36" x14ac:dyDescent="0.15">
      <c r="AJ30753" t="str">
        <f>IF(AI30753="","",IF(ISERROR(VLOOKUP(CONCATENATE(F30753),Term!$A$1:$C$2000,1,FALSE)),0,1))</f>
        <v/>
      </c>
    </row>
    <row r="30754" spans="36:36" x14ac:dyDescent="0.15">
      <c r="AJ30754" t="str">
        <f>IF(AI30754="","",IF(ISERROR(VLOOKUP(CONCATENATE(F30754),Term!$A$1:$C$2000,1,FALSE)),0,1))</f>
        <v/>
      </c>
    </row>
    <row r="30755" spans="36:36" x14ac:dyDescent="0.15">
      <c r="AJ30755" t="str">
        <f>IF(AI30755="","",IF(ISERROR(VLOOKUP(CONCATENATE(F30755),Term!$A$1:$C$2000,1,FALSE)),0,1))</f>
        <v/>
      </c>
    </row>
    <row r="30756" spans="36:36" x14ac:dyDescent="0.15">
      <c r="AJ30756" t="str">
        <f>IF(AI30756="","",IF(ISERROR(VLOOKUP(CONCATENATE(F30756),Term!$A$1:$C$2000,1,FALSE)),0,1))</f>
        <v/>
      </c>
    </row>
    <row r="30757" spans="36:36" x14ac:dyDescent="0.15">
      <c r="AJ30757" t="str">
        <f>IF(AI30757="","",IF(ISERROR(VLOOKUP(CONCATENATE(F30757),Term!$A$1:$C$2000,1,FALSE)),0,1))</f>
        <v/>
      </c>
    </row>
    <row r="30758" spans="36:36" x14ac:dyDescent="0.15">
      <c r="AJ30758" t="str">
        <f>IF(AI30758="","",IF(ISERROR(VLOOKUP(CONCATENATE(F30758),Term!$A$1:$C$2000,1,FALSE)),0,1))</f>
        <v/>
      </c>
    </row>
    <row r="30759" spans="36:36" x14ac:dyDescent="0.15">
      <c r="AJ30759" t="str">
        <f>IF(AI30759="","",IF(ISERROR(VLOOKUP(CONCATENATE(F30759),Term!$A$1:$C$2000,1,FALSE)),0,1))</f>
        <v/>
      </c>
    </row>
    <row r="30760" spans="36:36" x14ac:dyDescent="0.15">
      <c r="AJ30760" t="str">
        <f>IF(AI30760="","",IF(ISERROR(VLOOKUP(CONCATENATE(F30760),Term!$A$1:$C$2000,1,FALSE)),0,1))</f>
        <v/>
      </c>
    </row>
    <row r="30761" spans="36:36" x14ac:dyDescent="0.15">
      <c r="AJ30761" t="str">
        <f>IF(AI30761="","",IF(ISERROR(VLOOKUP(CONCATENATE(F30761),Term!$A$1:$C$2000,1,FALSE)),0,1))</f>
        <v/>
      </c>
    </row>
    <row r="30762" spans="36:36" x14ac:dyDescent="0.15">
      <c r="AJ30762" t="str">
        <f>IF(AI30762="","",IF(ISERROR(VLOOKUP(CONCATENATE(F30762),Term!$A$1:$C$2000,1,FALSE)),0,1))</f>
        <v/>
      </c>
    </row>
    <row r="30763" spans="36:36" x14ac:dyDescent="0.15">
      <c r="AJ30763" t="str">
        <f>IF(AI30763="","",IF(ISERROR(VLOOKUP(CONCATENATE(F30763),Term!$A$1:$C$2000,1,FALSE)),0,1))</f>
        <v/>
      </c>
    </row>
    <row r="30764" spans="36:36" x14ac:dyDescent="0.15">
      <c r="AJ30764" t="str">
        <f>IF(AI30764="","",IF(ISERROR(VLOOKUP(CONCATENATE(F30764),Term!$A$1:$C$2000,1,FALSE)),0,1))</f>
        <v/>
      </c>
    </row>
    <row r="30765" spans="36:36" x14ac:dyDescent="0.15">
      <c r="AJ30765" t="str">
        <f>IF(AI30765="","",IF(ISERROR(VLOOKUP(CONCATENATE(F30765),Term!$A$1:$C$2000,1,FALSE)),0,1))</f>
        <v/>
      </c>
    </row>
    <row r="30766" spans="36:36" x14ac:dyDescent="0.15">
      <c r="AJ30766" t="str">
        <f>IF(AI30766="","",IF(ISERROR(VLOOKUP(CONCATENATE(F30766),Term!$A$1:$C$2000,1,FALSE)),0,1))</f>
        <v/>
      </c>
    </row>
    <row r="30767" spans="36:36" x14ac:dyDescent="0.15">
      <c r="AJ30767" t="str">
        <f>IF(AI30767="","",IF(ISERROR(VLOOKUP(CONCATENATE(F30767),Term!$A$1:$C$2000,1,FALSE)),0,1))</f>
        <v/>
      </c>
    </row>
    <row r="30768" spans="36:36" x14ac:dyDescent="0.15">
      <c r="AJ30768" t="str">
        <f>IF(AI30768="","",IF(ISERROR(VLOOKUP(CONCATENATE(F30768),Term!$A$1:$C$2000,1,FALSE)),0,1))</f>
        <v/>
      </c>
    </row>
    <row r="30769" spans="36:36" x14ac:dyDescent="0.15">
      <c r="AJ30769" t="str">
        <f>IF(AI30769="","",IF(ISERROR(VLOOKUP(CONCATENATE(F30769),Term!$A$1:$C$2000,1,FALSE)),0,1))</f>
        <v/>
      </c>
    </row>
    <row r="30770" spans="36:36" x14ac:dyDescent="0.15">
      <c r="AJ30770" t="str">
        <f>IF(AI30770="","",IF(ISERROR(VLOOKUP(CONCATENATE(F30770),Term!$A$1:$C$2000,1,FALSE)),0,1))</f>
        <v/>
      </c>
    </row>
    <row r="30771" spans="36:36" x14ac:dyDescent="0.15">
      <c r="AJ30771" t="str">
        <f>IF(AI30771="","",IF(ISERROR(VLOOKUP(CONCATENATE(F30771),Term!$A$1:$C$2000,1,FALSE)),0,1))</f>
        <v/>
      </c>
    </row>
    <row r="30772" spans="36:36" x14ac:dyDescent="0.15">
      <c r="AJ30772" t="str">
        <f>IF(AI30772="","",IF(ISERROR(VLOOKUP(CONCATENATE(F30772),Term!$A$1:$C$2000,1,FALSE)),0,1))</f>
        <v/>
      </c>
    </row>
    <row r="30773" spans="36:36" x14ac:dyDescent="0.15">
      <c r="AJ30773" t="str">
        <f>IF(AI30773="","",IF(ISERROR(VLOOKUP(CONCATENATE(F30773),Term!$A$1:$C$2000,1,FALSE)),0,1))</f>
        <v/>
      </c>
    </row>
    <row r="30774" spans="36:36" x14ac:dyDescent="0.15">
      <c r="AJ30774" t="str">
        <f>IF(AI30774="","",IF(ISERROR(VLOOKUP(CONCATENATE(F30774),Term!$A$1:$C$2000,1,FALSE)),0,1))</f>
        <v/>
      </c>
    </row>
    <row r="30775" spans="36:36" x14ac:dyDescent="0.15">
      <c r="AJ30775" t="str">
        <f>IF(AI30775="","",IF(ISERROR(VLOOKUP(CONCATENATE(F30775),Term!$A$1:$C$2000,1,FALSE)),0,1))</f>
        <v/>
      </c>
    </row>
    <row r="30776" spans="36:36" x14ac:dyDescent="0.15">
      <c r="AJ30776" t="str">
        <f>IF(AI30776="","",IF(ISERROR(VLOOKUP(CONCATENATE(F30776),Term!$A$1:$C$2000,1,FALSE)),0,1))</f>
        <v/>
      </c>
    </row>
    <row r="30777" spans="36:36" x14ac:dyDescent="0.15">
      <c r="AJ30777" t="str">
        <f>IF(AI30777="","",IF(ISERROR(VLOOKUP(CONCATENATE(F30777),Term!$A$1:$C$2000,1,FALSE)),0,1))</f>
        <v/>
      </c>
    </row>
    <row r="30778" spans="36:36" x14ac:dyDescent="0.15">
      <c r="AJ30778" t="str">
        <f>IF(AI30778="","",IF(ISERROR(VLOOKUP(CONCATENATE(F30778),Term!$A$1:$C$2000,1,FALSE)),0,1))</f>
        <v/>
      </c>
    </row>
    <row r="30779" spans="36:36" x14ac:dyDescent="0.15">
      <c r="AJ30779" t="str">
        <f>IF(AI30779="","",IF(ISERROR(VLOOKUP(CONCATENATE(F30779),Term!$A$1:$C$2000,1,FALSE)),0,1))</f>
        <v/>
      </c>
    </row>
    <row r="30780" spans="36:36" x14ac:dyDescent="0.15">
      <c r="AJ30780" t="str">
        <f>IF(AI30780="","",IF(ISERROR(VLOOKUP(CONCATENATE(F30780),Term!$A$1:$C$2000,1,FALSE)),0,1))</f>
        <v/>
      </c>
    </row>
    <row r="30781" spans="36:36" x14ac:dyDescent="0.15">
      <c r="AJ30781" t="str">
        <f>IF(AI30781="","",IF(ISERROR(VLOOKUP(CONCATENATE(F30781),Term!$A$1:$C$2000,1,FALSE)),0,1))</f>
        <v/>
      </c>
    </row>
    <row r="30782" spans="36:36" x14ac:dyDescent="0.15">
      <c r="AJ30782" t="str">
        <f>IF(AI30782="","",IF(ISERROR(VLOOKUP(CONCATENATE(F30782),Term!$A$1:$C$2000,1,FALSE)),0,1))</f>
        <v/>
      </c>
    </row>
    <row r="30783" spans="36:36" x14ac:dyDescent="0.15">
      <c r="AJ30783" t="str">
        <f>IF(AI30783="","",IF(ISERROR(VLOOKUP(CONCATENATE(F30783),Term!$A$1:$C$2000,1,FALSE)),0,1))</f>
        <v/>
      </c>
    </row>
    <row r="30784" spans="36:36" x14ac:dyDescent="0.15">
      <c r="AJ30784" t="str">
        <f>IF(AI30784="","",IF(ISERROR(VLOOKUP(CONCATENATE(F30784),Term!$A$1:$C$2000,1,FALSE)),0,1))</f>
        <v/>
      </c>
    </row>
    <row r="30785" spans="36:36" x14ac:dyDescent="0.15">
      <c r="AJ30785" t="str">
        <f>IF(AI30785="","",IF(ISERROR(VLOOKUP(CONCATENATE(F30785),Term!$A$1:$C$2000,1,FALSE)),0,1))</f>
        <v/>
      </c>
    </row>
    <row r="30786" spans="36:36" x14ac:dyDescent="0.15">
      <c r="AJ30786" t="str">
        <f>IF(AI30786="","",IF(ISERROR(VLOOKUP(CONCATENATE(F30786),Term!$A$1:$C$2000,1,FALSE)),0,1))</f>
        <v/>
      </c>
    </row>
    <row r="30787" spans="36:36" x14ac:dyDescent="0.15">
      <c r="AJ30787" t="str">
        <f>IF(AI30787="","",IF(ISERROR(VLOOKUP(CONCATENATE(F30787),Term!$A$1:$C$2000,1,FALSE)),0,1))</f>
        <v/>
      </c>
    </row>
    <row r="30788" spans="36:36" x14ac:dyDescent="0.15">
      <c r="AJ30788" t="str">
        <f>IF(AI30788="","",IF(ISERROR(VLOOKUP(CONCATENATE(F30788),Term!$A$1:$C$2000,1,FALSE)),0,1))</f>
        <v/>
      </c>
    </row>
    <row r="30789" spans="36:36" x14ac:dyDescent="0.15">
      <c r="AJ30789" t="str">
        <f>IF(AI30789="","",IF(ISERROR(VLOOKUP(CONCATENATE(F30789),Term!$A$1:$C$2000,1,FALSE)),0,1))</f>
        <v/>
      </c>
    </row>
    <row r="30790" spans="36:36" x14ac:dyDescent="0.15">
      <c r="AJ30790" t="str">
        <f>IF(AI30790="","",IF(ISERROR(VLOOKUP(CONCATENATE(F30790),Term!$A$1:$C$2000,1,FALSE)),0,1))</f>
        <v/>
      </c>
    </row>
    <row r="30791" spans="36:36" x14ac:dyDescent="0.15">
      <c r="AJ30791" t="str">
        <f>IF(AI30791="","",IF(ISERROR(VLOOKUP(CONCATENATE(F30791),Term!$A$1:$C$2000,1,FALSE)),0,1))</f>
        <v/>
      </c>
    </row>
    <row r="30792" spans="36:36" x14ac:dyDescent="0.15">
      <c r="AJ30792" t="str">
        <f>IF(AI30792="","",IF(ISERROR(VLOOKUP(CONCATENATE(F30792),Term!$A$1:$C$2000,1,FALSE)),0,1))</f>
        <v/>
      </c>
    </row>
    <row r="30793" spans="36:36" x14ac:dyDescent="0.15">
      <c r="AJ30793" t="str">
        <f>IF(AI30793="","",IF(ISERROR(VLOOKUP(CONCATENATE(F30793),Term!$A$1:$C$2000,1,FALSE)),0,1))</f>
        <v/>
      </c>
    </row>
    <row r="30794" spans="36:36" x14ac:dyDescent="0.15">
      <c r="AJ30794" t="str">
        <f>IF(AI30794="","",IF(ISERROR(VLOOKUP(CONCATENATE(F30794),Term!$A$1:$C$2000,1,FALSE)),0,1))</f>
        <v/>
      </c>
    </row>
    <row r="30795" spans="36:36" x14ac:dyDescent="0.15">
      <c r="AJ30795" t="str">
        <f>IF(AI30795="","",IF(ISERROR(VLOOKUP(CONCATENATE(F30795),Term!$A$1:$C$2000,1,FALSE)),0,1))</f>
        <v/>
      </c>
    </row>
    <row r="30796" spans="36:36" x14ac:dyDescent="0.15">
      <c r="AJ30796" t="str">
        <f>IF(AI30796="","",IF(ISERROR(VLOOKUP(CONCATENATE(F30796),Term!$A$1:$C$2000,1,FALSE)),0,1))</f>
        <v/>
      </c>
    </row>
    <row r="30797" spans="36:36" x14ac:dyDescent="0.15">
      <c r="AJ30797" t="str">
        <f>IF(AI30797="","",IF(ISERROR(VLOOKUP(CONCATENATE(F30797),Term!$A$1:$C$2000,1,FALSE)),0,1))</f>
        <v/>
      </c>
    </row>
    <row r="30798" spans="36:36" x14ac:dyDescent="0.15">
      <c r="AJ30798" t="str">
        <f>IF(AI30798="","",IF(ISERROR(VLOOKUP(CONCATENATE(F30798),Term!$A$1:$C$2000,1,FALSE)),0,1))</f>
        <v/>
      </c>
    </row>
    <row r="30799" spans="36:36" x14ac:dyDescent="0.15">
      <c r="AJ30799" t="str">
        <f>IF(AI30799="","",IF(ISERROR(VLOOKUP(CONCATENATE(F30799),Term!$A$1:$C$2000,1,FALSE)),0,1))</f>
        <v/>
      </c>
    </row>
    <row r="30800" spans="36:36" x14ac:dyDescent="0.15">
      <c r="AJ30800" t="str">
        <f>IF(AI30800="","",IF(ISERROR(VLOOKUP(CONCATENATE(F30800),Term!$A$1:$C$2000,1,FALSE)),0,1))</f>
        <v/>
      </c>
    </row>
    <row r="30801" spans="36:36" x14ac:dyDescent="0.15">
      <c r="AJ30801" t="str">
        <f>IF(AI30801="","",IF(ISERROR(VLOOKUP(CONCATENATE(F30801),Term!$A$1:$C$2000,1,FALSE)),0,1))</f>
        <v/>
      </c>
    </row>
    <row r="30802" spans="36:36" x14ac:dyDescent="0.15">
      <c r="AJ30802" t="str">
        <f>IF(AI30802="","",IF(ISERROR(VLOOKUP(CONCATENATE(F30802),Term!$A$1:$C$2000,1,FALSE)),0,1))</f>
        <v/>
      </c>
    </row>
    <row r="30803" spans="36:36" x14ac:dyDescent="0.15">
      <c r="AJ30803" t="str">
        <f>IF(AI30803="","",IF(ISERROR(VLOOKUP(CONCATENATE(F30803),Term!$A$1:$C$2000,1,FALSE)),0,1))</f>
        <v/>
      </c>
    </row>
    <row r="30804" spans="36:36" x14ac:dyDescent="0.15">
      <c r="AJ30804" t="str">
        <f>IF(AI30804="","",IF(ISERROR(VLOOKUP(CONCATENATE(F30804),Term!$A$1:$C$2000,1,FALSE)),0,1))</f>
        <v/>
      </c>
    </row>
    <row r="30805" spans="36:36" x14ac:dyDescent="0.15">
      <c r="AJ30805" t="str">
        <f>IF(AI30805="","",IF(ISERROR(VLOOKUP(CONCATENATE(F30805),Term!$A$1:$C$2000,1,FALSE)),0,1))</f>
        <v/>
      </c>
    </row>
    <row r="30806" spans="36:36" x14ac:dyDescent="0.15">
      <c r="AJ30806" t="str">
        <f>IF(AI30806="","",IF(ISERROR(VLOOKUP(CONCATENATE(F30806),Term!$A$1:$C$2000,1,FALSE)),0,1))</f>
        <v/>
      </c>
    </row>
    <row r="30807" spans="36:36" x14ac:dyDescent="0.15">
      <c r="AJ30807" t="str">
        <f>IF(AI30807="","",IF(ISERROR(VLOOKUP(CONCATENATE(F30807),Term!$A$1:$C$2000,1,FALSE)),0,1))</f>
        <v/>
      </c>
    </row>
    <row r="30808" spans="36:36" x14ac:dyDescent="0.15">
      <c r="AJ30808" t="str">
        <f>IF(AI30808="","",IF(ISERROR(VLOOKUP(CONCATENATE(F30808),Term!$A$1:$C$2000,1,FALSE)),0,1))</f>
        <v/>
      </c>
    </row>
    <row r="30809" spans="36:36" x14ac:dyDescent="0.15">
      <c r="AJ30809" t="str">
        <f>IF(AI30809="","",IF(ISERROR(VLOOKUP(CONCATENATE(F30809),Term!$A$1:$C$2000,1,FALSE)),0,1))</f>
        <v/>
      </c>
    </row>
    <row r="30810" spans="36:36" x14ac:dyDescent="0.15">
      <c r="AJ30810" t="str">
        <f>IF(AI30810="","",IF(ISERROR(VLOOKUP(CONCATENATE(F30810),Term!$A$1:$C$2000,1,FALSE)),0,1))</f>
        <v/>
      </c>
    </row>
    <row r="30811" spans="36:36" x14ac:dyDescent="0.15">
      <c r="AJ30811" t="str">
        <f>IF(AI30811="","",IF(ISERROR(VLOOKUP(CONCATENATE(F30811),Term!$A$1:$C$2000,1,FALSE)),0,1))</f>
        <v/>
      </c>
    </row>
    <row r="30812" spans="36:36" x14ac:dyDescent="0.15">
      <c r="AJ30812" t="str">
        <f>IF(AI30812="","",IF(ISERROR(VLOOKUP(CONCATENATE(F30812),Term!$A$1:$C$2000,1,FALSE)),0,1))</f>
        <v/>
      </c>
    </row>
    <row r="30813" spans="36:36" x14ac:dyDescent="0.15">
      <c r="AJ30813" t="str">
        <f>IF(AI30813="","",IF(ISERROR(VLOOKUP(CONCATENATE(F30813),Term!$A$1:$C$2000,1,FALSE)),0,1))</f>
        <v/>
      </c>
    </row>
    <row r="30814" spans="36:36" x14ac:dyDescent="0.15">
      <c r="AJ30814" t="str">
        <f>IF(AI30814="","",IF(ISERROR(VLOOKUP(CONCATENATE(F30814),Term!$A$1:$C$2000,1,FALSE)),0,1))</f>
        <v/>
      </c>
    </row>
    <row r="30815" spans="36:36" x14ac:dyDescent="0.15">
      <c r="AJ30815" t="str">
        <f>IF(AI30815="","",IF(ISERROR(VLOOKUP(CONCATENATE(F30815),Term!$A$1:$C$2000,1,FALSE)),0,1))</f>
        <v/>
      </c>
    </row>
    <row r="30816" spans="36:36" x14ac:dyDescent="0.15">
      <c r="AJ30816" t="str">
        <f>IF(AI30816="","",IF(ISERROR(VLOOKUP(CONCATENATE(F30816),Term!$A$1:$C$2000,1,FALSE)),0,1))</f>
        <v/>
      </c>
    </row>
    <row r="30817" spans="36:36" x14ac:dyDescent="0.15">
      <c r="AJ30817" t="str">
        <f>IF(AI30817="","",IF(ISERROR(VLOOKUP(CONCATENATE(F30817),Term!$A$1:$C$2000,1,FALSE)),0,1))</f>
        <v/>
      </c>
    </row>
    <row r="30818" spans="36:36" x14ac:dyDescent="0.15">
      <c r="AJ30818" t="str">
        <f>IF(AI30818="","",IF(ISERROR(VLOOKUP(CONCATENATE(F30818),Term!$A$1:$C$2000,1,FALSE)),0,1))</f>
        <v/>
      </c>
    </row>
    <row r="30819" spans="36:36" x14ac:dyDescent="0.15">
      <c r="AJ30819" t="str">
        <f>IF(AI30819="","",IF(ISERROR(VLOOKUP(CONCATENATE(F30819),Term!$A$1:$C$2000,1,FALSE)),0,1))</f>
        <v/>
      </c>
    </row>
    <row r="30820" spans="36:36" x14ac:dyDescent="0.15">
      <c r="AJ30820" t="str">
        <f>IF(AI30820="","",IF(ISERROR(VLOOKUP(CONCATENATE(F30820),Term!$A$1:$C$2000,1,FALSE)),0,1))</f>
        <v/>
      </c>
    </row>
    <row r="30821" spans="36:36" x14ac:dyDescent="0.15">
      <c r="AJ30821" t="str">
        <f>IF(AI30821="","",IF(ISERROR(VLOOKUP(CONCATENATE(F30821),Term!$A$1:$C$2000,1,FALSE)),0,1))</f>
        <v/>
      </c>
    </row>
    <row r="30822" spans="36:36" x14ac:dyDescent="0.15">
      <c r="AJ30822" t="str">
        <f>IF(AI30822="","",IF(ISERROR(VLOOKUP(CONCATENATE(F30822),Term!$A$1:$C$2000,1,FALSE)),0,1))</f>
        <v/>
      </c>
    </row>
    <row r="30823" spans="36:36" x14ac:dyDescent="0.15">
      <c r="AJ30823" t="str">
        <f>IF(AI30823="","",IF(ISERROR(VLOOKUP(CONCATENATE(F30823),Term!$A$1:$C$2000,1,FALSE)),0,1))</f>
        <v/>
      </c>
    </row>
    <row r="30824" spans="36:36" x14ac:dyDescent="0.15">
      <c r="AJ30824" t="str">
        <f>IF(AI30824="","",IF(ISERROR(VLOOKUP(CONCATENATE(F30824),Term!$A$1:$C$2000,1,FALSE)),0,1))</f>
        <v/>
      </c>
    </row>
    <row r="30825" spans="36:36" x14ac:dyDescent="0.15">
      <c r="AJ30825" t="str">
        <f>IF(AI30825="","",IF(ISERROR(VLOOKUP(CONCATENATE(F30825),Term!$A$1:$C$2000,1,FALSE)),0,1))</f>
        <v/>
      </c>
    </row>
    <row r="30826" spans="36:36" x14ac:dyDescent="0.15">
      <c r="AJ30826" t="str">
        <f>IF(AI30826="","",IF(ISERROR(VLOOKUP(CONCATENATE(F30826),Term!$A$1:$C$2000,1,FALSE)),0,1))</f>
        <v/>
      </c>
    </row>
    <row r="30827" spans="36:36" x14ac:dyDescent="0.15">
      <c r="AJ30827" t="str">
        <f>IF(AI30827="","",IF(ISERROR(VLOOKUP(CONCATENATE(F30827),Term!$A$1:$C$2000,1,FALSE)),0,1))</f>
        <v/>
      </c>
    </row>
    <row r="30828" spans="36:36" x14ac:dyDescent="0.15">
      <c r="AJ30828" t="str">
        <f>IF(AI30828="","",IF(ISERROR(VLOOKUP(CONCATENATE(F30828),Term!$A$1:$C$2000,1,FALSE)),0,1))</f>
        <v/>
      </c>
    </row>
    <row r="30829" spans="36:36" x14ac:dyDescent="0.15">
      <c r="AJ30829" t="str">
        <f>IF(AI30829="","",IF(ISERROR(VLOOKUP(CONCATENATE(F30829),Term!$A$1:$C$2000,1,FALSE)),0,1))</f>
        <v/>
      </c>
    </row>
    <row r="30830" spans="36:36" x14ac:dyDescent="0.15">
      <c r="AJ30830" t="str">
        <f>IF(AI30830="","",IF(ISERROR(VLOOKUP(CONCATENATE(F30830),Term!$A$1:$C$2000,1,FALSE)),0,1))</f>
        <v/>
      </c>
    </row>
    <row r="30831" spans="36:36" x14ac:dyDescent="0.15">
      <c r="AJ30831" t="str">
        <f>IF(AI30831="","",IF(ISERROR(VLOOKUP(CONCATENATE(F30831),Term!$A$1:$C$2000,1,FALSE)),0,1))</f>
        <v/>
      </c>
    </row>
    <row r="30832" spans="36:36" x14ac:dyDescent="0.15">
      <c r="AJ30832" t="str">
        <f>IF(AI30832="","",IF(ISERROR(VLOOKUP(CONCATENATE(F30832),Term!$A$1:$C$2000,1,FALSE)),0,1))</f>
        <v/>
      </c>
    </row>
    <row r="30833" spans="36:36" x14ac:dyDescent="0.15">
      <c r="AJ30833" t="str">
        <f>IF(AI30833="","",IF(ISERROR(VLOOKUP(CONCATENATE(F30833),Term!$A$1:$C$2000,1,FALSE)),0,1))</f>
        <v/>
      </c>
    </row>
    <row r="30834" spans="36:36" x14ac:dyDescent="0.15">
      <c r="AJ30834" t="str">
        <f>IF(AI30834="","",IF(ISERROR(VLOOKUP(CONCATENATE(F30834),Term!$A$1:$C$2000,1,FALSE)),0,1))</f>
        <v/>
      </c>
    </row>
    <row r="30835" spans="36:36" x14ac:dyDescent="0.15">
      <c r="AJ30835" t="str">
        <f>IF(AI30835="","",IF(ISERROR(VLOOKUP(CONCATENATE(F30835),Term!$A$1:$C$2000,1,FALSE)),0,1))</f>
        <v/>
      </c>
    </row>
    <row r="30836" spans="36:36" x14ac:dyDescent="0.15">
      <c r="AJ30836" t="str">
        <f>IF(AI30836="","",IF(ISERROR(VLOOKUP(CONCATENATE(F30836),Term!$A$1:$C$2000,1,FALSE)),0,1))</f>
        <v/>
      </c>
    </row>
    <row r="30837" spans="36:36" x14ac:dyDescent="0.15">
      <c r="AJ30837" t="str">
        <f>IF(AI30837="","",IF(ISERROR(VLOOKUP(CONCATENATE(F30837),Term!$A$1:$C$2000,1,FALSE)),0,1))</f>
        <v/>
      </c>
    </row>
    <row r="30838" spans="36:36" x14ac:dyDescent="0.15">
      <c r="AJ30838" t="str">
        <f>IF(AI30838="","",IF(ISERROR(VLOOKUP(CONCATENATE(F30838),Term!$A$1:$C$2000,1,FALSE)),0,1))</f>
        <v/>
      </c>
    </row>
    <row r="30839" spans="36:36" x14ac:dyDescent="0.15">
      <c r="AJ30839" t="str">
        <f>IF(AI30839="","",IF(ISERROR(VLOOKUP(CONCATENATE(F30839),Term!$A$1:$C$2000,1,FALSE)),0,1))</f>
        <v/>
      </c>
    </row>
    <row r="30840" spans="36:36" x14ac:dyDescent="0.15">
      <c r="AJ30840" t="str">
        <f>IF(AI30840="","",IF(ISERROR(VLOOKUP(CONCATENATE(F30840),Term!$A$1:$C$2000,1,FALSE)),0,1))</f>
        <v/>
      </c>
    </row>
    <row r="30841" spans="36:36" x14ac:dyDescent="0.15">
      <c r="AJ30841" t="str">
        <f>IF(AI30841="","",IF(ISERROR(VLOOKUP(CONCATENATE(F30841),Term!$A$1:$C$2000,1,FALSE)),0,1))</f>
        <v/>
      </c>
    </row>
    <row r="30842" spans="36:36" x14ac:dyDescent="0.15">
      <c r="AJ30842" t="str">
        <f>IF(AI30842="","",IF(ISERROR(VLOOKUP(CONCATENATE(F30842),Term!$A$1:$C$2000,1,FALSE)),0,1))</f>
        <v/>
      </c>
    </row>
    <row r="30843" spans="36:36" x14ac:dyDescent="0.15">
      <c r="AJ30843" t="str">
        <f>IF(AI30843="","",IF(ISERROR(VLOOKUP(CONCATENATE(F30843),Term!$A$1:$C$2000,1,FALSE)),0,1))</f>
        <v/>
      </c>
    </row>
    <row r="30844" spans="36:36" x14ac:dyDescent="0.15">
      <c r="AJ30844" t="str">
        <f>IF(AI30844="","",IF(ISERROR(VLOOKUP(CONCATENATE(F30844),Term!$A$1:$C$2000,1,FALSE)),0,1))</f>
        <v/>
      </c>
    </row>
    <row r="30845" spans="36:36" x14ac:dyDescent="0.15">
      <c r="AJ30845" t="str">
        <f>IF(AI30845="","",IF(ISERROR(VLOOKUP(CONCATENATE(F30845),Term!$A$1:$C$2000,1,FALSE)),0,1))</f>
        <v/>
      </c>
    </row>
    <row r="30846" spans="36:36" x14ac:dyDescent="0.15">
      <c r="AJ30846" t="str">
        <f>IF(AI30846="","",IF(ISERROR(VLOOKUP(CONCATENATE(F30846),Term!$A$1:$C$2000,1,FALSE)),0,1))</f>
        <v/>
      </c>
    </row>
    <row r="30847" spans="36:36" x14ac:dyDescent="0.15">
      <c r="AJ30847" t="str">
        <f>IF(AI30847="","",IF(ISERROR(VLOOKUP(CONCATENATE(F30847),Term!$A$1:$C$2000,1,FALSE)),0,1))</f>
        <v/>
      </c>
    </row>
    <row r="30848" spans="36:36" x14ac:dyDescent="0.15">
      <c r="AJ30848" t="str">
        <f>IF(AI30848="","",IF(ISERROR(VLOOKUP(CONCATENATE(F30848),Term!$A$1:$C$2000,1,FALSE)),0,1))</f>
        <v/>
      </c>
    </row>
    <row r="30849" spans="36:36" x14ac:dyDescent="0.15">
      <c r="AJ30849" t="str">
        <f>IF(AI30849="","",IF(ISERROR(VLOOKUP(CONCATENATE(F30849),Term!$A$1:$C$2000,1,FALSE)),0,1))</f>
        <v/>
      </c>
    </row>
    <row r="30850" spans="36:36" x14ac:dyDescent="0.15">
      <c r="AJ30850" t="str">
        <f>IF(AI30850="","",IF(ISERROR(VLOOKUP(CONCATENATE(F30850),Term!$A$1:$C$2000,1,FALSE)),0,1))</f>
        <v/>
      </c>
    </row>
    <row r="30851" spans="36:36" x14ac:dyDescent="0.15">
      <c r="AJ30851" t="str">
        <f>IF(AI30851="","",IF(ISERROR(VLOOKUP(CONCATENATE(F30851),Term!$A$1:$C$2000,1,FALSE)),0,1))</f>
        <v/>
      </c>
    </row>
    <row r="30852" spans="36:36" x14ac:dyDescent="0.15">
      <c r="AJ30852" t="str">
        <f>IF(AI30852="","",IF(ISERROR(VLOOKUP(CONCATENATE(F30852),Term!$A$1:$C$2000,1,FALSE)),0,1))</f>
        <v/>
      </c>
    </row>
    <row r="30853" spans="36:36" x14ac:dyDescent="0.15">
      <c r="AJ30853" t="str">
        <f>IF(AI30853="","",IF(ISERROR(VLOOKUP(CONCATENATE(F30853),Term!$A$1:$C$2000,1,FALSE)),0,1))</f>
        <v/>
      </c>
    </row>
    <row r="30854" spans="36:36" x14ac:dyDescent="0.15">
      <c r="AJ30854" t="str">
        <f>IF(AI30854="","",IF(ISERROR(VLOOKUP(CONCATENATE(F30854),Term!$A$1:$C$2000,1,FALSE)),0,1))</f>
        <v/>
      </c>
    </row>
    <row r="30855" spans="36:36" x14ac:dyDescent="0.15">
      <c r="AJ30855" t="str">
        <f>IF(AI30855="","",IF(ISERROR(VLOOKUP(CONCATENATE(F30855),Term!$A$1:$C$2000,1,FALSE)),0,1))</f>
        <v/>
      </c>
    </row>
    <row r="30856" spans="36:36" x14ac:dyDescent="0.15">
      <c r="AJ30856" t="str">
        <f>IF(AI30856="","",IF(ISERROR(VLOOKUP(CONCATENATE(F30856),Term!$A$1:$C$2000,1,FALSE)),0,1))</f>
        <v/>
      </c>
    </row>
    <row r="30857" spans="36:36" x14ac:dyDescent="0.15">
      <c r="AJ30857" t="str">
        <f>IF(AI30857="","",IF(ISERROR(VLOOKUP(CONCATENATE(F30857),Term!$A$1:$C$2000,1,FALSE)),0,1))</f>
        <v/>
      </c>
    </row>
    <row r="30858" spans="36:36" x14ac:dyDescent="0.15">
      <c r="AJ30858" t="str">
        <f>IF(AI30858="","",IF(ISERROR(VLOOKUP(CONCATENATE(F30858),Term!$A$1:$C$2000,1,FALSE)),0,1))</f>
        <v/>
      </c>
    </row>
    <row r="30859" spans="36:36" x14ac:dyDescent="0.15">
      <c r="AJ30859" t="str">
        <f>IF(AI30859="","",IF(ISERROR(VLOOKUP(CONCATENATE(F30859),Term!$A$1:$C$2000,1,FALSE)),0,1))</f>
        <v/>
      </c>
    </row>
    <row r="30860" spans="36:36" x14ac:dyDescent="0.15">
      <c r="AJ30860" t="str">
        <f>IF(AI30860="","",IF(ISERROR(VLOOKUP(CONCATENATE(F30860),Term!$A$1:$C$2000,1,FALSE)),0,1))</f>
        <v/>
      </c>
    </row>
    <row r="30861" spans="36:36" x14ac:dyDescent="0.15">
      <c r="AJ30861" t="str">
        <f>IF(AI30861="","",IF(ISERROR(VLOOKUP(CONCATENATE(F30861),Term!$A$1:$C$2000,1,FALSE)),0,1))</f>
        <v/>
      </c>
    </row>
    <row r="30862" spans="36:36" x14ac:dyDescent="0.15">
      <c r="AJ30862" t="str">
        <f>IF(AI30862="","",IF(ISERROR(VLOOKUP(CONCATENATE(F30862),Term!$A$1:$C$2000,1,FALSE)),0,1))</f>
        <v/>
      </c>
    </row>
    <row r="30863" spans="36:36" x14ac:dyDescent="0.15">
      <c r="AJ30863" t="str">
        <f>IF(AI30863="","",IF(ISERROR(VLOOKUP(CONCATENATE(F30863),Term!$A$1:$C$2000,1,FALSE)),0,1))</f>
        <v/>
      </c>
    </row>
    <row r="30864" spans="36:36" x14ac:dyDescent="0.15">
      <c r="AJ30864" t="str">
        <f>IF(AI30864="","",IF(ISERROR(VLOOKUP(CONCATENATE(F30864),Term!$A$1:$C$2000,1,FALSE)),0,1))</f>
        <v/>
      </c>
    </row>
    <row r="30865" spans="36:36" x14ac:dyDescent="0.15">
      <c r="AJ30865" t="str">
        <f>IF(AI30865="","",IF(ISERROR(VLOOKUP(CONCATENATE(F30865),Term!$A$1:$C$2000,1,FALSE)),0,1))</f>
        <v/>
      </c>
    </row>
    <row r="30866" spans="36:36" x14ac:dyDescent="0.15">
      <c r="AJ30866" t="str">
        <f>IF(AI30866="","",IF(ISERROR(VLOOKUP(CONCATENATE(F30866),Term!$A$1:$C$2000,1,FALSE)),0,1))</f>
        <v/>
      </c>
    </row>
    <row r="30867" spans="36:36" x14ac:dyDescent="0.15">
      <c r="AJ30867" t="str">
        <f>IF(AI30867="","",IF(ISERROR(VLOOKUP(CONCATENATE(F30867),Term!$A$1:$C$2000,1,FALSE)),0,1))</f>
        <v/>
      </c>
    </row>
    <row r="30868" spans="36:36" x14ac:dyDescent="0.15">
      <c r="AJ30868" t="str">
        <f>IF(AI30868="","",IF(ISERROR(VLOOKUP(CONCATENATE(F30868),Term!$A$1:$C$2000,1,FALSE)),0,1))</f>
        <v/>
      </c>
    </row>
    <row r="30869" spans="36:36" x14ac:dyDescent="0.15">
      <c r="AJ30869" t="str">
        <f>IF(AI30869="","",IF(ISERROR(VLOOKUP(CONCATENATE(F30869),Term!$A$1:$C$2000,1,FALSE)),0,1))</f>
        <v/>
      </c>
    </row>
    <row r="30870" spans="36:36" x14ac:dyDescent="0.15">
      <c r="AJ30870" t="str">
        <f>IF(AI30870="","",IF(ISERROR(VLOOKUP(CONCATENATE(F30870),Term!$A$1:$C$2000,1,FALSE)),0,1))</f>
        <v/>
      </c>
    </row>
    <row r="30871" spans="36:36" x14ac:dyDescent="0.15">
      <c r="AJ30871" t="str">
        <f>IF(AI30871="","",IF(ISERROR(VLOOKUP(CONCATENATE(F30871),Term!$A$1:$C$2000,1,FALSE)),0,1))</f>
        <v/>
      </c>
    </row>
    <row r="30872" spans="36:36" x14ac:dyDescent="0.15">
      <c r="AJ30872" t="str">
        <f>IF(AI30872="","",IF(ISERROR(VLOOKUP(CONCATENATE(F30872),Term!$A$1:$C$2000,1,FALSE)),0,1))</f>
        <v/>
      </c>
    </row>
    <row r="30873" spans="36:36" x14ac:dyDescent="0.15">
      <c r="AJ30873" t="str">
        <f>IF(AI30873="","",IF(ISERROR(VLOOKUP(CONCATENATE(F30873),Term!$A$1:$C$2000,1,FALSE)),0,1))</f>
        <v/>
      </c>
    </row>
    <row r="30874" spans="36:36" x14ac:dyDescent="0.15">
      <c r="AJ30874" t="str">
        <f>IF(AI30874="","",IF(ISERROR(VLOOKUP(CONCATENATE(F30874),Term!$A$1:$C$2000,1,FALSE)),0,1))</f>
        <v/>
      </c>
    </row>
    <row r="30875" spans="36:36" x14ac:dyDescent="0.15">
      <c r="AJ30875" t="str">
        <f>IF(AI30875="","",IF(ISERROR(VLOOKUP(CONCATENATE(F30875),Term!$A$1:$C$2000,1,FALSE)),0,1))</f>
        <v/>
      </c>
    </row>
    <row r="30876" spans="36:36" x14ac:dyDescent="0.15">
      <c r="AJ30876" t="str">
        <f>IF(AI30876="","",IF(ISERROR(VLOOKUP(CONCATENATE(F30876),Term!$A$1:$C$2000,1,FALSE)),0,1))</f>
        <v/>
      </c>
    </row>
    <row r="30877" spans="36:36" x14ac:dyDescent="0.15">
      <c r="AJ30877" t="str">
        <f>IF(AI30877="","",IF(ISERROR(VLOOKUP(CONCATENATE(F30877),Term!$A$1:$C$2000,1,FALSE)),0,1))</f>
        <v/>
      </c>
    </row>
    <row r="30878" spans="36:36" x14ac:dyDescent="0.15">
      <c r="AJ30878" t="str">
        <f>IF(AI30878="","",IF(ISERROR(VLOOKUP(CONCATENATE(F30878),Term!$A$1:$C$2000,1,FALSE)),0,1))</f>
        <v/>
      </c>
    </row>
    <row r="30879" spans="36:36" x14ac:dyDescent="0.15">
      <c r="AJ30879" t="str">
        <f>IF(AI30879="","",IF(ISERROR(VLOOKUP(CONCATENATE(F30879),Term!$A$1:$C$2000,1,FALSE)),0,1))</f>
        <v/>
      </c>
    </row>
    <row r="30880" spans="36:36" x14ac:dyDescent="0.15">
      <c r="AJ30880" t="str">
        <f>IF(AI30880="","",IF(ISERROR(VLOOKUP(CONCATENATE(F30880),Term!$A$1:$C$2000,1,FALSE)),0,1))</f>
        <v/>
      </c>
    </row>
    <row r="30881" spans="36:36" x14ac:dyDescent="0.15">
      <c r="AJ30881" t="str">
        <f>IF(AI30881="","",IF(ISERROR(VLOOKUP(CONCATENATE(F30881),Term!$A$1:$C$2000,1,FALSE)),0,1))</f>
        <v/>
      </c>
    </row>
    <row r="30882" spans="36:36" x14ac:dyDescent="0.15">
      <c r="AJ30882" t="str">
        <f>IF(AI30882="","",IF(ISERROR(VLOOKUP(CONCATENATE(F30882),Term!$A$1:$C$2000,1,FALSE)),0,1))</f>
        <v/>
      </c>
    </row>
    <row r="30883" spans="36:36" x14ac:dyDescent="0.15">
      <c r="AJ30883" t="str">
        <f>IF(AI30883="","",IF(ISERROR(VLOOKUP(CONCATENATE(F30883),Term!$A$1:$C$2000,1,FALSE)),0,1))</f>
        <v/>
      </c>
    </row>
    <row r="30884" spans="36:36" x14ac:dyDescent="0.15">
      <c r="AJ30884" t="str">
        <f>IF(AI30884="","",IF(ISERROR(VLOOKUP(CONCATENATE(F30884),Term!$A$1:$C$2000,1,FALSE)),0,1))</f>
        <v/>
      </c>
    </row>
    <row r="30885" spans="36:36" x14ac:dyDescent="0.15">
      <c r="AJ30885" t="str">
        <f>IF(AI30885="","",IF(ISERROR(VLOOKUP(CONCATENATE(F30885),Term!$A$1:$C$2000,1,FALSE)),0,1))</f>
        <v/>
      </c>
    </row>
    <row r="30886" spans="36:36" x14ac:dyDescent="0.15">
      <c r="AJ30886" t="str">
        <f>IF(AI30886="","",IF(ISERROR(VLOOKUP(CONCATENATE(F30886),Term!$A$1:$C$2000,1,FALSE)),0,1))</f>
        <v/>
      </c>
    </row>
    <row r="30887" spans="36:36" x14ac:dyDescent="0.15">
      <c r="AJ30887" t="str">
        <f>IF(AI30887="","",IF(ISERROR(VLOOKUP(CONCATENATE(F30887),Term!$A$1:$C$2000,1,FALSE)),0,1))</f>
        <v/>
      </c>
    </row>
    <row r="30888" spans="36:36" x14ac:dyDescent="0.15">
      <c r="AJ30888" t="str">
        <f>IF(AI30888="","",IF(ISERROR(VLOOKUP(CONCATENATE(F30888),Term!$A$1:$C$2000,1,FALSE)),0,1))</f>
        <v/>
      </c>
    </row>
    <row r="30889" spans="36:36" x14ac:dyDescent="0.15">
      <c r="AJ30889" t="str">
        <f>IF(AI30889="","",IF(ISERROR(VLOOKUP(CONCATENATE(F30889),Term!$A$1:$C$2000,1,FALSE)),0,1))</f>
        <v/>
      </c>
    </row>
    <row r="30890" spans="36:36" x14ac:dyDescent="0.15">
      <c r="AJ30890" t="str">
        <f>IF(AI30890="","",IF(ISERROR(VLOOKUP(CONCATENATE(F30890),Term!$A$1:$C$2000,1,FALSE)),0,1))</f>
        <v/>
      </c>
    </row>
    <row r="30891" spans="36:36" x14ac:dyDescent="0.15">
      <c r="AJ30891" t="str">
        <f>IF(AI30891="","",IF(ISERROR(VLOOKUP(CONCATENATE(F30891),Term!$A$1:$C$2000,1,FALSE)),0,1))</f>
        <v/>
      </c>
    </row>
    <row r="30892" spans="36:36" x14ac:dyDescent="0.15">
      <c r="AJ30892" t="str">
        <f>IF(AI30892="","",IF(ISERROR(VLOOKUP(CONCATENATE(F30892),Term!$A$1:$C$2000,1,FALSE)),0,1))</f>
        <v/>
      </c>
    </row>
    <row r="30893" spans="36:36" x14ac:dyDescent="0.15">
      <c r="AJ30893" t="str">
        <f>IF(AI30893="","",IF(ISERROR(VLOOKUP(CONCATENATE(F30893),Term!$A$1:$C$2000,1,FALSE)),0,1))</f>
        <v/>
      </c>
    </row>
    <row r="30894" spans="36:36" x14ac:dyDescent="0.15">
      <c r="AJ30894" t="str">
        <f>IF(AI30894="","",IF(ISERROR(VLOOKUP(CONCATENATE(F30894),Term!$A$1:$C$2000,1,FALSE)),0,1))</f>
        <v/>
      </c>
    </row>
    <row r="30895" spans="36:36" x14ac:dyDescent="0.15">
      <c r="AJ30895" t="str">
        <f>IF(AI30895="","",IF(ISERROR(VLOOKUP(CONCATENATE(F30895),Term!$A$1:$C$2000,1,FALSE)),0,1))</f>
        <v/>
      </c>
    </row>
    <row r="30896" spans="36:36" x14ac:dyDescent="0.15">
      <c r="AJ30896" t="str">
        <f>IF(AI30896="","",IF(ISERROR(VLOOKUP(CONCATENATE(F30896),Term!$A$1:$C$2000,1,FALSE)),0,1))</f>
        <v/>
      </c>
    </row>
    <row r="30897" spans="36:36" x14ac:dyDescent="0.15">
      <c r="AJ30897" t="str">
        <f>IF(AI30897="","",IF(ISERROR(VLOOKUP(CONCATENATE(F30897),Term!$A$1:$C$2000,1,FALSE)),0,1))</f>
        <v/>
      </c>
    </row>
    <row r="30898" spans="36:36" x14ac:dyDescent="0.15">
      <c r="AJ30898" t="str">
        <f>IF(AI30898="","",IF(ISERROR(VLOOKUP(CONCATENATE(F30898),Term!$A$1:$C$2000,1,FALSE)),0,1))</f>
        <v/>
      </c>
    </row>
    <row r="30899" spans="36:36" x14ac:dyDescent="0.15">
      <c r="AJ30899" t="str">
        <f>IF(AI30899="","",IF(ISERROR(VLOOKUP(CONCATENATE(F30899),Term!$A$1:$C$2000,1,FALSE)),0,1))</f>
        <v/>
      </c>
    </row>
    <row r="30900" spans="36:36" x14ac:dyDescent="0.15">
      <c r="AJ30900" t="str">
        <f>IF(AI30900="","",IF(ISERROR(VLOOKUP(CONCATENATE(F30900),Term!$A$1:$C$2000,1,FALSE)),0,1))</f>
        <v/>
      </c>
    </row>
    <row r="30901" spans="36:36" x14ac:dyDescent="0.15">
      <c r="AJ30901" t="str">
        <f>IF(AI30901="","",IF(ISERROR(VLOOKUP(CONCATENATE(F30901),Term!$A$1:$C$2000,1,FALSE)),0,1))</f>
        <v/>
      </c>
    </row>
    <row r="30902" spans="36:36" x14ac:dyDescent="0.15">
      <c r="AJ30902" t="str">
        <f>IF(AI30902="","",IF(ISERROR(VLOOKUP(CONCATENATE(F30902),Term!$A$1:$C$2000,1,FALSE)),0,1))</f>
        <v/>
      </c>
    </row>
    <row r="30903" spans="36:36" x14ac:dyDescent="0.15">
      <c r="AJ30903" t="str">
        <f>IF(AI30903="","",IF(ISERROR(VLOOKUP(CONCATENATE(F30903),Term!$A$1:$C$2000,1,FALSE)),0,1))</f>
        <v/>
      </c>
    </row>
    <row r="30904" spans="36:36" x14ac:dyDescent="0.15">
      <c r="AJ30904" t="str">
        <f>IF(AI30904="","",IF(ISERROR(VLOOKUP(CONCATENATE(F30904),Term!$A$1:$C$2000,1,FALSE)),0,1))</f>
        <v/>
      </c>
    </row>
    <row r="30905" spans="36:36" x14ac:dyDescent="0.15">
      <c r="AJ30905" t="str">
        <f>IF(AI30905="","",IF(ISERROR(VLOOKUP(CONCATENATE(F30905),Term!$A$1:$C$2000,1,FALSE)),0,1))</f>
        <v/>
      </c>
    </row>
    <row r="30906" spans="36:36" x14ac:dyDescent="0.15">
      <c r="AJ30906" t="str">
        <f>IF(AI30906="","",IF(ISERROR(VLOOKUP(CONCATENATE(F30906),Term!$A$1:$C$2000,1,FALSE)),0,1))</f>
        <v/>
      </c>
    </row>
    <row r="30907" spans="36:36" x14ac:dyDescent="0.15">
      <c r="AJ30907" t="str">
        <f>IF(AI30907="","",IF(ISERROR(VLOOKUP(CONCATENATE(F30907),Term!$A$1:$C$2000,1,FALSE)),0,1))</f>
        <v/>
      </c>
    </row>
    <row r="30908" spans="36:36" x14ac:dyDescent="0.15">
      <c r="AJ30908" t="str">
        <f>IF(AI30908="","",IF(ISERROR(VLOOKUP(CONCATENATE(F30908),Term!$A$1:$C$2000,1,FALSE)),0,1))</f>
        <v/>
      </c>
    </row>
    <row r="30909" spans="36:36" x14ac:dyDescent="0.15">
      <c r="AJ30909" t="str">
        <f>IF(AI30909="","",IF(ISERROR(VLOOKUP(CONCATENATE(F30909),Term!$A$1:$C$2000,1,FALSE)),0,1))</f>
        <v/>
      </c>
    </row>
    <row r="30910" spans="36:36" x14ac:dyDescent="0.15">
      <c r="AJ30910" t="str">
        <f>IF(AI30910="","",IF(ISERROR(VLOOKUP(CONCATENATE(F30910),Term!$A$1:$C$2000,1,FALSE)),0,1))</f>
        <v/>
      </c>
    </row>
    <row r="30911" spans="36:36" x14ac:dyDescent="0.15">
      <c r="AJ30911" t="str">
        <f>IF(AI30911="","",IF(ISERROR(VLOOKUP(CONCATENATE(F30911),Term!$A$1:$C$2000,1,FALSE)),0,1))</f>
        <v/>
      </c>
    </row>
    <row r="30912" spans="36:36" x14ac:dyDescent="0.15">
      <c r="AJ30912" t="str">
        <f>IF(AI30912="","",IF(ISERROR(VLOOKUP(CONCATENATE(F30912),Term!$A$1:$C$2000,1,FALSE)),0,1))</f>
        <v/>
      </c>
    </row>
    <row r="30913" spans="36:36" x14ac:dyDescent="0.15">
      <c r="AJ30913" t="str">
        <f>IF(AI30913="","",IF(ISERROR(VLOOKUP(CONCATENATE(F30913),Term!$A$1:$C$2000,1,FALSE)),0,1))</f>
        <v/>
      </c>
    </row>
    <row r="30914" spans="36:36" x14ac:dyDescent="0.15">
      <c r="AJ30914" t="str">
        <f>IF(AI30914="","",IF(ISERROR(VLOOKUP(CONCATENATE(F30914),Term!$A$1:$C$2000,1,FALSE)),0,1))</f>
        <v/>
      </c>
    </row>
    <row r="30915" spans="36:36" x14ac:dyDescent="0.15">
      <c r="AJ30915" t="str">
        <f>IF(AI30915="","",IF(ISERROR(VLOOKUP(CONCATENATE(F30915),Term!$A$1:$C$2000,1,FALSE)),0,1))</f>
        <v/>
      </c>
    </row>
    <row r="30916" spans="36:36" x14ac:dyDescent="0.15">
      <c r="AJ30916" t="str">
        <f>IF(AI30916="","",IF(ISERROR(VLOOKUP(CONCATENATE(F30916),Term!$A$1:$C$2000,1,FALSE)),0,1))</f>
        <v/>
      </c>
    </row>
    <row r="30917" spans="36:36" x14ac:dyDescent="0.15">
      <c r="AJ30917" t="str">
        <f>IF(AI30917="","",IF(ISERROR(VLOOKUP(CONCATENATE(F30917),Term!$A$1:$C$2000,1,FALSE)),0,1))</f>
        <v/>
      </c>
    </row>
    <row r="30918" spans="36:36" x14ac:dyDescent="0.15">
      <c r="AJ30918" t="str">
        <f>IF(AI30918="","",IF(ISERROR(VLOOKUP(CONCATENATE(F30918),Term!$A$1:$C$2000,1,FALSE)),0,1))</f>
        <v/>
      </c>
    </row>
    <row r="30919" spans="36:36" x14ac:dyDescent="0.15">
      <c r="AJ30919" t="str">
        <f>IF(AI30919="","",IF(ISERROR(VLOOKUP(CONCATENATE(F30919),Term!$A$1:$C$2000,1,FALSE)),0,1))</f>
        <v/>
      </c>
    </row>
    <row r="30920" spans="36:36" x14ac:dyDescent="0.15">
      <c r="AJ30920" t="str">
        <f>IF(AI30920="","",IF(ISERROR(VLOOKUP(CONCATENATE(F30920),Term!$A$1:$C$2000,1,FALSE)),0,1))</f>
        <v/>
      </c>
    </row>
    <row r="30921" spans="36:36" x14ac:dyDescent="0.15">
      <c r="AJ30921" t="str">
        <f>IF(AI30921="","",IF(ISERROR(VLOOKUP(CONCATENATE(F30921),Term!$A$1:$C$2000,1,FALSE)),0,1))</f>
        <v/>
      </c>
    </row>
    <row r="30922" spans="36:36" x14ac:dyDescent="0.15">
      <c r="AJ30922" t="str">
        <f>IF(AI30922="","",IF(ISERROR(VLOOKUP(CONCATENATE(F30922),Term!$A$1:$C$2000,1,FALSE)),0,1))</f>
        <v/>
      </c>
    </row>
    <row r="30923" spans="36:36" x14ac:dyDescent="0.15">
      <c r="AJ30923" t="str">
        <f>IF(AI30923="","",IF(ISERROR(VLOOKUP(CONCATENATE(F30923),Term!$A$1:$C$2000,1,FALSE)),0,1))</f>
        <v/>
      </c>
    </row>
    <row r="30924" spans="36:36" x14ac:dyDescent="0.15">
      <c r="AJ30924" t="str">
        <f>IF(AI30924="","",IF(ISERROR(VLOOKUP(CONCATENATE(F30924),Term!$A$1:$C$2000,1,FALSE)),0,1))</f>
        <v/>
      </c>
    </row>
    <row r="30925" spans="36:36" x14ac:dyDescent="0.15">
      <c r="AJ30925" t="str">
        <f>IF(AI30925="","",IF(ISERROR(VLOOKUP(CONCATENATE(F30925),Term!$A$1:$C$2000,1,FALSE)),0,1))</f>
        <v/>
      </c>
    </row>
    <row r="30926" spans="36:36" x14ac:dyDescent="0.15">
      <c r="AJ30926" t="str">
        <f>IF(AI30926="","",IF(ISERROR(VLOOKUP(CONCATENATE(F30926),Term!$A$1:$C$2000,1,FALSE)),0,1))</f>
        <v/>
      </c>
    </row>
    <row r="30927" spans="36:36" x14ac:dyDescent="0.15">
      <c r="AJ30927" t="str">
        <f>IF(AI30927="","",IF(ISERROR(VLOOKUP(CONCATENATE(F30927),Term!$A$1:$C$2000,1,FALSE)),0,1))</f>
        <v/>
      </c>
    </row>
    <row r="30928" spans="36:36" x14ac:dyDescent="0.15">
      <c r="AJ30928" t="str">
        <f>IF(AI30928="","",IF(ISERROR(VLOOKUP(CONCATENATE(F30928),Term!$A$1:$C$2000,1,FALSE)),0,1))</f>
        <v/>
      </c>
    </row>
    <row r="30929" spans="36:36" x14ac:dyDescent="0.15">
      <c r="AJ30929" t="str">
        <f>IF(AI30929="","",IF(ISERROR(VLOOKUP(CONCATENATE(F30929),Term!$A$1:$C$2000,1,FALSE)),0,1))</f>
        <v/>
      </c>
    </row>
    <row r="30930" spans="36:36" x14ac:dyDescent="0.15">
      <c r="AJ30930" t="str">
        <f>IF(AI30930="","",IF(ISERROR(VLOOKUP(CONCATENATE(F30930),Term!$A$1:$C$2000,1,FALSE)),0,1))</f>
        <v/>
      </c>
    </row>
    <row r="30931" spans="36:36" x14ac:dyDescent="0.15">
      <c r="AJ30931" t="str">
        <f>IF(AI30931="","",IF(ISERROR(VLOOKUP(CONCATENATE(F30931),Term!$A$1:$C$2000,1,FALSE)),0,1))</f>
        <v/>
      </c>
    </row>
    <row r="30932" spans="36:36" x14ac:dyDescent="0.15">
      <c r="AJ30932" t="str">
        <f>IF(AI30932="","",IF(ISERROR(VLOOKUP(CONCATENATE(F30932),Term!$A$1:$C$2000,1,FALSE)),0,1))</f>
        <v/>
      </c>
    </row>
    <row r="30933" spans="36:36" x14ac:dyDescent="0.15">
      <c r="AJ30933" t="str">
        <f>IF(AI30933="","",IF(ISERROR(VLOOKUP(CONCATENATE(F30933),Term!$A$1:$C$2000,1,FALSE)),0,1))</f>
        <v/>
      </c>
    </row>
    <row r="30934" spans="36:36" x14ac:dyDescent="0.15">
      <c r="AJ30934" t="str">
        <f>IF(AI30934="","",IF(ISERROR(VLOOKUP(CONCATENATE(F30934),Term!$A$1:$C$2000,1,FALSE)),0,1))</f>
        <v/>
      </c>
    </row>
    <row r="30935" spans="36:36" x14ac:dyDescent="0.15">
      <c r="AJ30935" t="str">
        <f>IF(AI30935="","",IF(ISERROR(VLOOKUP(CONCATENATE(F30935),Term!$A$1:$C$2000,1,FALSE)),0,1))</f>
        <v/>
      </c>
    </row>
    <row r="30936" spans="36:36" x14ac:dyDescent="0.15">
      <c r="AJ30936" t="str">
        <f>IF(AI30936="","",IF(ISERROR(VLOOKUP(CONCATENATE(F30936),Term!$A$1:$C$2000,1,FALSE)),0,1))</f>
        <v/>
      </c>
    </row>
    <row r="30937" spans="36:36" x14ac:dyDescent="0.15">
      <c r="AJ30937" t="str">
        <f>IF(AI30937="","",IF(ISERROR(VLOOKUP(CONCATENATE(F30937),Term!$A$1:$C$2000,1,FALSE)),0,1))</f>
        <v/>
      </c>
    </row>
    <row r="30938" spans="36:36" x14ac:dyDescent="0.15">
      <c r="AJ30938" t="str">
        <f>IF(AI30938="","",IF(ISERROR(VLOOKUP(CONCATENATE(F30938),Term!$A$1:$C$2000,1,FALSE)),0,1))</f>
        <v/>
      </c>
    </row>
    <row r="30939" spans="36:36" x14ac:dyDescent="0.15">
      <c r="AJ30939" t="str">
        <f>IF(AI30939="","",IF(ISERROR(VLOOKUP(CONCATENATE(F30939),Term!$A$1:$C$2000,1,FALSE)),0,1))</f>
        <v/>
      </c>
    </row>
    <row r="30940" spans="36:36" x14ac:dyDescent="0.15">
      <c r="AJ30940" t="str">
        <f>IF(AI30940="","",IF(ISERROR(VLOOKUP(CONCATENATE(F30940),Term!$A$1:$C$2000,1,FALSE)),0,1))</f>
        <v/>
      </c>
    </row>
    <row r="30941" spans="36:36" x14ac:dyDescent="0.15">
      <c r="AJ30941" t="str">
        <f>IF(AI30941="","",IF(ISERROR(VLOOKUP(CONCATENATE(F30941),Term!$A$1:$C$2000,1,FALSE)),0,1))</f>
        <v/>
      </c>
    </row>
    <row r="30942" spans="36:36" x14ac:dyDescent="0.15">
      <c r="AJ30942" t="str">
        <f>IF(AI30942="","",IF(ISERROR(VLOOKUP(CONCATENATE(F30942),Term!$A$1:$C$2000,1,FALSE)),0,1))</f>
        <v/>
      </c>
    </row>
    <row r="30943" spans="36:36" x14ac:dyDescent="0.15">
      <c r="AJ30943" t="str">
        <f>IF(AI30943="","",IF(ISERROR(VLOOKUP(CONCATENATE(F30943),Term!$A$1:$C$2000,1,FALSE)),0,1))</f>
        <v/>
      </c>
    </row>
    <row r="30944" spans="36:36" x14ac:dyDescent="0.15">
      <c r="AJ30944" t="str">
        <f>IF(AI30944="","",IF(ISERROR(VLOOKUP(CONCATENATE(F30944),Term!$A$1:$C$2000,1,FALSE)),0,1))</f>
        <v/>
      </c>
    </row>
    <row r="30945" spans="36:36" x14ac:dyDescent="0.15">
      <c r="AJ30945" t="str">
        <f>IF(AI30945="","",IF(ISERROR(VLOOKUP(CONCATENATE(F30945),Term!$A$1:$C$2000,1,FALSE)),0,1))</f>
        <v/>
      </c>
    </row>
    <row r="30946" spans="36:36" x14ac:dyDescent="0.15">
      <c r="AJ30946" t="str">
        <f>IF(AI30946="","",IF(ISERROR(VLOOKUP(CONCATENATE(F30946),Term!$A$1:$C$2000,1,FALSE)),0,1))</f>
        <v/>
      </c>
    </row>
    <row r="30947" spans="36:36" x14ac:dyDescent="0.15">
      <c r="AJ30947" t="str">
        <f>IF(AI30947="","",IF(ISERROR(VLOOKUP(CONCATENATE(F30947),Term!$A$1:$C$2000,1,FALSE)),0,1))</f>
        <v/>
      </c>
    </row>
    <row r="30948" spans="36:36" x14ac:dyDescent="0.15">
      <c r="AJ30948" t="str">
        <f>IF(AI30948="","",IF(ISERROR(VLOOKUP(CONCATENATE(F30948),Term!$A$1:$C$2000,1,FALSE)),0,1))</f>
        <v/>
      </c>
    </row>
    <row r="30949" spans="36:36" x14ac:dyDescent="0.15">
      <c r="AJ30949" t="str">
        <f>IF(AI30949="","",IF(ISERROR(VLOOKUP(CONCATENATE(F30949),Term!$A$1:$C$2000,1,FALSE)),0,1))</f>
        <v/>
      </c>
    </row>
    <row r="30950" spans="36:36" x14ac:dyDescent="0.15">
      <c r="AJ30950" t="str">
        <f>IF(AI30950="","",IF(ISERROR(VLOOKUP(CONCATENATE(F30950),Term!$A$1:$C$2000,1,FALSE)),0,1))</f>
        <v/>
      </c>
    </row>
    <row r="30951" spans="36:36" x14ac:dyDescent="0.15">
      <c r="AJ30951" t="str">
        <f>IF(AI30951="","",IF(ISERROR(VLOOKUP(CONCATENATE(F30951),Term!$A$1:$C$2000,1,FALSE)),0,1))</f>
        <v/>
      </c>
    </row>
    <row r="30952" spans="36:36" x14ac:dyDescent="0.15">
      <c r="AJ30952" t="str">
        <f>IF(AI30952="","",IF(ISERROR(VLOOKUP(CONCATENATE(F30952),Term!$A$1:$C$2000,1,FALSE)),0,1))</f>
        <v/>
      </c>
    </row>
    <row r="30953" spans="36:36" x14ac:dyDescent="0.15">
      <c r="AJ30953" t="str">
        <f>IF(AI30953="","",IF(ISERROR(VLOOKUP(CONCATENATE(F30953),Term!$A$1:$C$2000,1,FALSE)),0,1))</f>
        <v/>
      </c>
    </row>
    <row r="30954" spans="36:36" x14ac:dyDescent="0.15">
      <c r="AJ30954" t="str">
        <f>IF(AI30954="","",IF(ISERROR(VLOOKUP(CONCATENATE(F30954),Term!$A$1:$C$2000,1,FALSE)),0,1))</f>
        <v/>
      </c>
    </row>
    <row r="30955" spans="36:36" x14ac:dyDescent="0.15">
      <c r="AJ30955" t="str">
        <f>IF(AI30955="","",IF(ISERROR(VLOOKUP(CONCATENATE(F30955),Term!$A$1:$C$2000,1,FALSE)),0,1))</f>
        <v/>
      </c>
    </row>
    <row r="30956" spans="36:36" x14ac:dyDescent="0.15">
      <c r="AJ30956" t="str">
        <f>IF(AI30956="","",IF(ISERROR(VLOOKUP(CONCATENATE(F30956),Term!$A$1:$C$2000,1,FALSE)),0,1))</f>
        <v/>
      </c>
    </row>
    <row r="30957" spans="36:36" x14ac:dyDescent="0.15">
      <c r="AJ30957" t="str">
        <f>IF(AI30957="","",IF(ISERROR(VLOOKUP(CONCATENATE(F30957),Term!$A$1:$C$2000,1,FALSE)),0,1))</f>
        <v/>
      </c>
    </row>
    <row r="30958" spans="36:36" x14ac:dyDescent="0.15">
      <c r="AJ30958" t="str">
        <f>IF(AI30958="","",IF(ISERROR(VLOOKUP(CONCATENATE(F30958),Term!$A$1:$C$2000,1,FALSE)),0,1))</f>
        <v/>
      </c>
    </row>
    <row r="30959" spans="36:36" x14ac:dyDescent="0.15">
      <c r="AJ30959" t="str">
        <f>IF(AI30959="","",IF(ISERROR(VLOOKUP(CONCATENATE(F30959),Term!$A$1:$C$2000,1,FALSE)),0,1))</f>
        <v/>
      </c>
    </row>
    <row r="30960" spans="36:36" x14ac:dyDescent="0.15">
      <c r="AJ30960" t="str">
        <f>IF(AI30960="","",IF(ISERROR(VLOOKUP(CONCATENATE(F30960),Term!$A$1:$C$2000,1,FALSE)),0,1))</f>
        <v/>
      </c>
    </row>
    <row r="30961" spans="36:36" x14ac:dyDescent="0.15">
      <c r="AJ30961" t="str">
        <f>IF(AI30961="","",IF(ISERROR(VLOOKUP(CONCATENATE(F30961),Term!$A$1:$C$2000,1,FALSE)),0,1))</f>
        <v/>
      </c>
    </row>
    <row r="30962" spans="36:36" x14ac:dyDescent="0.15">
      <c r="AJ30962" t="str">
        <f>IF(AI30962="","",IF(ISERROR(VLOOKUP(CONCATENATE(F30962),Term!$A$1:$C$2000,1,FALSE)),0,1))</f>
        <v/>
      </c>
    </row>
    <row r="30963" spans="36:36" x14ac:dyDescent="0.15">
      <c r="AJ30963" t="str">
        <f>IF(AI30963="","",IF(ISERROR(VLOOKUP(CONCATENATE(F30963),Term!$A$1:$C$2000,1,FALSE)),0,1))</f>
        <v/>
      </c>
    </row>
    <row r="30964" spans="36:36" x14ac:dyDescent="0.15">
      <c r="AJ30964" t="str">
        <f>IF(AI30964="","",IF(ISERROR(VLOOKUP(CONCATENATE(F30964),Term!$A$1:$C$2000,1,FALSE)),0,1))</f>
        <v/>
      </c>
    </row>
    <row r="30965" spans="36:36" x14ac:dyDescent="0.15">
      <c r="AJ30965" t="str">
        <f>IF(AI30965="","",IF(ISERROR(VLOOKUP(CONCATENATE(F30965),Term!$A$1:$C$2000,1,FALSE)),0,1))</f>
        <v/>
      </c>
    </row>
    <row r="30966" spans="36:36" x14ac:dyDescent="0.15">
      <c r="AJ30966" t="str">
        <f>IF(AI30966="","",IF(ISERROR(VLOOKUP(CONCATENATE(F30966),Term!$A$1:$C$2000,1,FALSE)),0,1))</f>
        <v/>
      </c>
    </row>
    <row r="30967" spans="36:36" x14ac:dyDescent="0.15">
      <c r="AJ30967" t="str">
        <f>IF(AI30967="","",IF(ISERROR(VLOOKUP(CONCATENATE(F30967),Term!$A$1:$C$2000,1,FALSE)),0,1))</f>
        <v/>
      </c>
    </row>
    <row r="30968" spans="36:36" x14ac:dyDescent="0.15">
      <c r="AJ30968" t="str">
        <f>IF(AI30968="","",IF(ISERROR(VLOOKUP(CONCATENATE(F30968),Term!$A$1:$C$2000,1,FALSE)),0,1))</f>
        <v/>
      </c>
    </row>
    <row r="30969" spans="36:36" x14ac:dyDescent="0.15">
      <c r="AJ30969" t="str">
        <f>IF(AI30969="","",IF(ISERROR(VLOOKUP(CONCATENATE(F30969),Term!$A$1:$C$2000,1,FALSE)),0,1))</f>
        <v/>
      </c>
    </row>
    <row r="30970" spans="36:36" x14ac:dyDescent="0.15">
      <c r="AJ30970" t="str">
        <f>IF(AI30970="","",IF(ISERROR(VLOOKUP(CONCATENATE(F30970),Term!$A$1:$C$2000,1,FALSE)),0,1))</f>
        <v/>
      </c>
    </row>
    <row r="30971" spans="36:36" x14ac:dyDescent="0.15">
      <c r="AJ30971" t="str">
        <f>IF(AI30971="","",IF(ISERROR(VLOOKUP(CONCATENATE(F30971),Term!$A$1:$C$2000,1,FALSE)),0,1))</f>
        <v/>
      </c>
    </row>
    <row r="30972" spans="36:36" x14ac:dyDescent="0.15">
      <c r="AJ30972" t="str">
        <f>IF(AI30972="","",IF(ISERROR(VLOOKUP(CONCATENATE(F30972),Term!$A$1:$C$2000,1,FALSE)),0,1))</f>
        <v/>
      </c>
    </row>
    <row r="30973" spans="36:36" x14ac:dyDescent="0.15">
      <c r="AJ30973" t="str">
        <f>IF(AI30973="","",IF(ISERROR(VLOOKUP(CONCATENATE(F30973),Term!$A$1:$C$2000,1,FALSE)),0,1))</f>
        <v/>
      </c>
    </row>
    <row r="30974" spans="36:36" x14ac:dyDescent="0.15">
      <c r="AJ30974" t="str">
        <f>IF(AI30974="","",IF(ISERROR(VLOOKUP(CONCATENATE(F30974),Term!$A$1:$C$2000,1,FALSE)),0,1))</f>
        <v/>
      </c>
    </row>
    <row r="30975" spans="36:36" x14ac:dyDescent="0.15">
      <c r="AJ30975" t="str">
        <f>IF(AI30975="","",IF(ISERROR(VLOOKUP(CONCATENATE(F30975),Term!$A$1:$C$2000,1,FALSE)),0,1))</f>
        <v/>
      </c>
    </row>
    <row r="30976" spans="36:36" x14ac:dyDescent="0.15">
      <c r="AJ30976" t="str">
        <f>IF(AI30976="","",IF(ISERROR(VLOOKUP(CONCATENATE(F30976),Term!$A$1:$C$2000,1,FALSE)),0,1))</f>
        <v/>
      </c>
    </row>
    <row r="30977" spans="36:36" x14ac:dyDescent="0.15">
      <c r="AJ30977" t="str">
        <f>IF(AI30977="","",IF(ISERROR(VLOOKUP(CONCATENATE(F30977),Term!$A$1:$C$2000,1,FALSE)),0,1))</f>
        <v/>
      </c>
    </row>
    <row r="30978" spans="36:36" x14ac:dyDescent="0.15">
      <c r="AJ30978" t="str">
        <f>IF(AI30978="","",IF(ISERROR(VLOOKUP(CONCATENATE(F30978),Term!$A$1:$C$2000,1,FALSE)),0,1))</f>
        <v/>
      </c>
    </row>
    <row r="30979" spans="36:36" x14ac:dyDescent="0.15">
      <c r="AJ30979" t="str">
        <f>IF(AI30979="","",IF(ISERROR(VLOOKUP(CONCATENATE(F30979),Term!$A$1:$C$2000,1,FALSE)),0,1))</f>
        <v/>
      </c>
    </row>
    <row r="30980" spans="36:36" x14ac:dyDescent="0.15">
      <c r="AJ30980" t="str">
        <f>IF(AI30980="","",IF(ISERROR(VLOOKUP(CONCATENATE(F30980),Term!$A$1:$C$2000,1,FALSE)),0,1))</f>
        <v/>
      </c>
    </row>
    <row r="30981" spans="36:36" x14ac:dyDescent="0.15">
      <c r="AJ30981" t="str">
        <f>IF(AI30981="","",IF(ISERROR(VLOOKUP(CONCATENATE(F30981),Term!$A$1:$C$2000,1,FALSE)),0,1))</f>
        <v/>
      </c>
    </row>
    <row r="30982" spans="36:36" x14ac:dyDescent="0.15">
      <c r="AJ30982" t="str">
        <f>IF(AI30982="","",IF(ISERROR(VLOOKUP(CONCATENATE(F30982),Term!$A$1:$C$2000,1,FALSE)),0,1))</f>
        <v/>
      </c>
    </row>
    <row r="30983" spans="36:36" x14ac:dyDescent="0.15">
      <c r="AJ30983" t="str">
        <f>IF(AI30983="","",IF(ISERROR(VLOOKUP(CONCATENATE(F30983),Term!$A$1:$C$2000,1,FALSE)),0,1))</f>
        <v/>
      </c>
    </row>
    <row r="30984" spans="36:36" x14ac:dyDescent="0.15">
      <c r="AJ30984" t="str">
        <f>IF(AI30984="","",IF(ISERROR(VLOOKUP(CONCATENATE(F30984),Term!$A$1:$C$2000,1,FALSE)),0,1))</f>
        <v/>
      </c>
    </row>
    <row r="30985" spans="36:36" x14ac:dyDescent="0.15">
      <c r="AJ30985" t="str">
        <f>IF(AI30985="","",IF(ISERROR(VLOOKUP(CONCATENATE(F30985),Term!$A$1:$C$2000,1,FALSE)),0,1))</f>
        <v/>
      </c>
    </row>
    <row r="30986" spans="36:36" x14ac:dyDescent="0.15">
      <c r="AJ30986" t="str">
        <f>IF(AI30986="","",IF(ISERROR(VLOOKUP(CONCATENATE(F30986),Term!$A$1:$C$2000,1,FALSE)),0,1))</f>
        <v/>
      </c>
    </row>
    <row r="30987" spans="36:36" x14ac:dyDescent="0.15">
      <c r="AJ30987" t="str">
        <f>IF(AI30987="","",IF(ISERROR(VLOOKUP(CONCATENATE(F30987),Term!$A$1:$C$2000,1,FALSE)),0,1))</f>
        <v/>
      </c>
    </row>
    <row r="30988" spans="36:36" x14ac:dyDescent="0.15">
      <c r="AJ30988" t="str">
        <f>IF(AI30988="","",IF(ISERROR(VLOOKUP(CONCATENATE(F30988),Term!$A$1:$C$2000,1,FALSE)),0,1))</f>
        <v/>
      </c>
    </row>
    <row r="30989" spans="36:36" x14ac:dyDescent="0.15">
      <c r="AJ30989" t="str">
        <f>IF(AI30989="","",IF(ISERROR(VLOOKUP(CONCATENATE(F30989),Term!$A$1:$C$2000,1,FALSE)),0,1))</f>
        <v/>
      </c>
    </row>
    <row r="30990" spans="36:36" x14ac:dyDescent="0.15">
      <c r="AJ30990" t="str">
        <f>IF(AI30990="","",IF(ISERROR(VLOOKUP(CONCATENATE(F30990),Term!$A$1:$C$2000,1,FALSE)),0,1))</f>
        <v/>
      </c>
    </row>
    <row r="30991" spans="36:36" x14ac:dyDescent="0.15">
      <c r="AJ30991" t="str">
        <f>IF(AI30991="","",IF(ISERROR(VLOOKUP(CONCATENATE(F30991),Term!$A$1:$C$2000,1,FALSE)),0,1))</f>
        <v/>
      </c>
    </row>
    <row r="30992" spans="36:36" x14ac:dyDescent="0.15">
      <c r="AJ30992" t="str">
        <f>IF(AI30992="","",IF(ISERROR(VLOOKUP(CONCATENATE(F30992),Term!$A$1:$C$2000,1,FALSE)),0,1))</f>
        <v/>
      </c>
    </row>
    <row r="30993" spans="36:36" x14ac:dyDescent="0.15">
      <c r="AJ30993" t="str">
        <f>IF(AI30993="","",IF(ISERROR(VLOOKUP(CONCATENATE(F30993),Term!$A$1:$C$2000,1,FALSE)),0,1))</f>
        <v/>
      </c>
    </row>
    <row r="30994" spans="36:36" x14ac:dyDescent="0.15">
      <c r="AJ30994" t="str">
        <f>IF(AI30994="","",IF(ISERROR(VLOOKUP(CONCATENATE(F30994),Term!$A$1:$C$2000,1,FALSE)),0,1))</f>
        <v/>
      </c>
    </row>
    <row r="30995" spans="36:36" x14ac:dyDescent="0.15">
      <c r="AJ30995" t="str">
        <f>IF(AI30995="","",IF(ISERROR(VLOOKUP(CONCATENATE(F30995),Term!$A$1:$C$2000,1,FALSE)),0,1))</f>
        <v/>
      </c>
    </row>
    <row r="30996" spans="36:36" x14ac:dyDescent="0.15">
      <c r="AJ30996" t="str">
        <f>IF(AI30996="","",IF(ISERROR(VLOOKUP(CONCATENATE(F30996),Term!$A$1:$C$2000,1,FALSE)),0,1))</f>
        <v/>
      </c>
    </row>
    <row r="30997" spans="36:36" x14ac:dyDescent="0.15">
      <c r="AJ30997" t="str">
        <f>IF(AI30997="","",IF(ISERROR(VLOOKUP(CONCATENATE(F30997),Term!$A$1:$C$2000,1,FALSE)),0,1))</f>
        <v/>
      </c>
    </row>
    <row r="30998" spans="36:36" x14ac:dyDescent="0.15">
      <c r="AJ30998" t="str">
        <f>IF(AI30998="","",IF(ISERROR(VLOOKUP(CONCATENATE(F30998),Term!$A$1:$C$2000,1,FALSE)),0,1))</f>
        <v/>
      </c>
    </row>
    <row r="30999" spans="36:36" x14ac:dyDescent="0.15">
      <c r="AJ30999" t="str">
        <f>IF(AI30999="","",IF(ISERROR(VLOOKUP(CONCATENATE(F30999),Term!$A$1:$C$2000,1,FALSE)),0,1))</f>
        <v/>
      </c>
    </row>
    <row r="31000" spans="36:36" x14ac:dyDescent="0.15">
      <c r="AJ31000" t="str">
        <f>IF(AI31000="","",IF(ISERROR(VLOOKUP(CONCATENATE(F31000),Term!$A$1:$C$2000,1,FALSE)),0,1))</f>
        <v/>
      </c>
    </row>
    <row r="31001" spans="36:36" x14ac:dyDescent="0.15">
      <c r="AJ31001" t="str">
        <f>IF(AI31001="","",IF(ISERROR(VLOOKUP(CONCATENATE(F31001),Term!$A$1:$C$2000,1,FALSE)),0,1))</f>
        <v/>
      </c>
    </row>
    <row r="31002" spans="36:36" x14ac:dyDescent="0.15">
      <c r="AJ31002" t="str">
        <f>IF(AI31002="","",IF(ISERROR(VLOOKUP(CONCATENATE(F31002),Term!$A$1:$C$2000,1,FALSE)),0,1))</f>
        <v/>
      </c>
    </row>
    <row r="31003" spans="36:36" x14ac:dyDescent="0.15">
      <c r="AJ31003" t="str">
        <f>IF(AI31003="","",IF(ISERROR(VLOOKUP(CONCATENATE(F31003),Term!$A$1:$C$2000,1,FALSE)),0,1))</f>
        <v/>
      </c>
    </row>
    <row r="31004" spans="36:36" x14ac:dyDescent="0.15">
      <c r="AJ31004" t="str">
        <f>IF(AI31004="","",IF(ISERROR(VLOOKUP(CONCATENATE(F31004),Term!$A$1:$C$2000,1,FALSE)),0,1))</f>
        <v/>
      </c>
    </row>
    <row r="31005" spans="36:36" x14ac:dyDescent="0.15">
      <c r="AJ31005" t="str">
        <f>IF(AI31005="","",IF(ISERROR(VLOOKUP(CONCATENATE(F31005),Term!$A$1:$C$2000,1,FALSE)),0,1))</f>
        <v/>
      </c>
    </row>
    <row r="31006" spans="36:36" x14ac:dyDescent="0.15">
      <c r="AJ31006" t="str">
        <f>IF(AI31006="","",IF(ISERROR(VLOOKUP(CONCATENATE(F31006),Term!$A$1:$C$2000,1,FALSE)),0,1))</f>
        <v/>
      </c>
    </row>
    <row r="31007" spans="36:36" x14ac:dyDescent="0.15">
      <c r="AJ31007" t="str">
        <f>IF(AI31007="","",IF(ISERROR(VLOOKUP(CONCATENATE(F31007),Term!$A$1:$C$2000,1,FALSE)),0,1))</f>
        <v/>
      </c>
    </row>
    <row r="31008" spans="36:36" x14ac:dyDescent="0.15">
      <c r="AJ31008" t="str">
        <f>IF(AI31008="","",IF(ISERROR(VLOOKUP(CONCATENATE(F31008),Term!$A$1:$C$2000,1,FALSE)),0,1))</f>
        <v/>
      </c>
    </row>
    <row r="31009" spans="36:36" x14ac:dyDescent="0.15">
      <c r="AJ31009" t="str">
        <f>IF(AI31009="","",IF(ISERROR(VLOOKUP(CONCATENATE(F31009),Term!$A$1:$C$2000,1,FALSE)),0,1))</f>
        <v/>
      </c>
    </row>
    <row r="31010" spans="36:36" x14ac:dyDescent="0.15">
      <c r="AJ31010" t="str">
        <f>IF(AI31010="","",IF(ISERROR(VLOOKUP(CONCATENATE(F31010),Term!$A$1:$C$2000,1,FALSE)),0,1))</f>
        <v/>
      </c>
    </row>
    <row r="31011" spans="36:36" x14ac:dyDescent="0.15">
      <c r="AJ31011" t="str">
        <f>IF(AI31011="","",IF(ISERROR(VLOOKUP(CONCATENATE(F31011),Term!$A$1:$C$2000,1,FALSE)),0,1))</f>
        <v/>
      </c>
    </row>
    <row r="31012" spans="36:36" x14ac:dyDescent="0.15">
      <c r="AJ31012" t="str">
        <f>IF(AI31012="","",IF(ISERROR(VLOOKUP(CONCATENATE(F31012),Term!$A$1:$C$2000,1,FALSE)),0,1))</f>
        <v/>
      </c>
    </row>
    <row r="31013" spans="36:36" x14ac:dyDescent="0.15">
      <c r="AJ31013" t="str">
        <f>IF(AI31013="","",IF(ISERROR(VLOOKUP(CONCATENATE(F31013),Term!$A$1:$C$2000,1,FALSE)),0,1))</f>
        <v/>
      </c>
    </row>
    <row r="31014" spans="36:36" x14ac:dyDescent="0.15">
      <c r="AJ31014" t="str">
        <f>IF(AI31014="","",IF(ISERROR(VLOOKUP(CONCATENATE(F31014),Term!$A$1:$C$2000,1,FALSE)),0,1))</f>
        <v/>
      </c>
    </row>
    <row r="31015" spans="36:36" x14ac:dyDescent="0.15">
      <c r="AJ31015" t="str">
        <f>IF(AI31015="","",IF(ISERROR(VLOOKUP(CONCATENATE(F31015),Term!$A$1:$C$2000,1,FALSE)),0,1))</f>
        <v/>
      </c>
    </row>
    <row r="31016" spans="36:36" x14ac:dyDescent="0.15">
      <c r="AJ31016" t="str">
        <f>IF(AI31016="","",IF(ISERROR(VLOOKUP(CONCATENATE(F31016),Term!$A$1:$C$2000,1,FALSE)),0,1))</f>
        <v/>
      </c>
    </row>
    <row r="31017" spans="36:36" x14ac:dyDescent="0.15">
      <c r="AJ31017" t="str">
        <f>IF(AI31017="","",IF(ISERROR(VLOOKUP(CONCATENATE(F31017),Term!$A$1:$C$2000,1,FALSE)),0,1))</f>
        <v/>
      </c>
    </row>
    <row r="31018" spans="36:36" x14ac:dyDescent="0.15">
      <c r="AJ31018" t="str">
        <f>IF(AI31018="","",IF(ISERROR(VLOOKUP(CONCATENATE(F31018),Term!$A$1:$C$2000,1,FALSE)),0,1))</f>
        <v/>
      </c>
    </row>
    <row r="31019" spans="36:36" x14ac:dyDescent="0.15">
      <c r="AJ31019" t="str">
        <f>IF(AI31019="","",IF(ISERROR(VLOOKUP(CONCATENATE(F31019),Term!$A$1:$C$2000,1,FALSE)),0,1))</f>
        <v/>
      </c>
    </row>
    <row r="31020" spans="36:36" x14ac:dyDescent="0.15">
      <c r="AJ31020" t="str">
        <f>IF(AI31020="","",IF(ISERROR(VLOOKUP(CONCATENATE(F31020),Term!$A$1:$C$2000,1,FALSE)),0,1))</f>
        <v/>
      </c>
    </row>
    <row r="31021" spans="36:36" x14ac:dyDescent="0.15">
      <c r="AJ31021" t="str">
        <f>IF(AI31021="","",IF(ISERROR(VLOOKUP(CONCATENATE(F31021),Term!$A$1:$C$2000,1,FALSE)),0,1))</f>
        <v/>
      </c>
    </row>
    <row r="31022" spans="36:36" x14ac:dyDescent="0.15">
      <c r="AJ31022" t="str">
        <f>IF(AI31022="","",IF(ISERROR(VLOOKUP(CONCATENATE(F31022),Term!$A$1:$C$2000,1,FALSE)),0,1))</f>
        <v/>
      </c>
    </row>
    <row r="31023" spans="36:36" x14ac:dyDescent="0.15">
      <c r="AJ31023" t="str">
        <f>IF(AI31023="","",IF(ISERROR(VLOOKUP(CONCATENATE(F31023),Term!$A$1:$C$2000,1,FALSE)),0,1))</f>
        <v/>
      </c>
    </row>
    <row r="31024" spans="36:36" x14ac:dyDescent="0.15">
      <c r="AJ31024" t="str">
        <f>IF(AI31024="","",IF(ISERROR(VLOOKUP(CONCATENATE(F31024),Term!$A$1:$C$2000,1,FALSE)),0,1))</f>
        <v/>
      </c>
    </row>
    <row r="31025" spans="36:36" x14ac:dyDescent="0.15">
      <c r="AJ31025" t="str">
        <f>IF(AI31025="","",IF(ISERROR(VLOOKUP(CONCATENATE(F31025),Term!$A$1:$C$2000,1,FALSE)),0,1))</f>
        <v/>
      </c>
    </row>
    <row r="31026" spans="36:36" x14ac:dyDescent="0.15">
      <c r="AJ31026" t="str">
        <f>IF(AI31026="","",IF(ISERROR(VLOOKUP(CONCATENATE(F31026),Term!$A$1:$C$2000,1,FALSE)),0,1))</f>
        <v/>
      </c>
    </row>
    <row r="31027" spans="36:36" x14ac:dyDescent="0.15">
      <c r="AJ31027" t="str">
        <f>IF(AI31027="","",IF(ISERROR(VLOOKUP(CONCATENATE(F31027),Term!$A$1:$C$2000,1,FALSE)),0,1))</f>
        <v/>
      </c>
    </row>
    <row r="31028" spans="36:36" x14ac:dyDescent="0.15">
      <c r="AJ31028" t="str">
        <f>IF(AI31028="","",IF(ISERROR(VLOOKUP(CONCATENATE(F31028),Term!$A$1:$C$2000,1,FALSE)),0,1))</f>
        <v/>
      </c>
    </row>
    <row r="31029" spans="36:36" x14ac:dyDescent="0.15">
      <c r="AJ31029" t="str">
        <f>IF(AI31029="","",IF(ISERROR(VLOOKUP(CONCATENATE(F31029),Term!$A$1:$C$2000,1,FALSE)),0,1))</f>
        <v/>
      </c>
    </row>
    <row r="31030" spans="36:36" x14ac:dyDescent="0.15">
      <c r="AJ31030" t="str">
        <f>IF(AI31030="","",IF(ISERROR(VLOOKUP(CONCATENATE(F31030),Term!$A$1:$C$2000,1,FALSE)),0,1))</f>
        <v/>
      </c>
    </row>
    <row r="31031" spans="36:36" x14ac:dyDescent="0.15">
      <c r="AJ31031" t="str">
        <f>IF(AI31031="","",IF(ISERROR(VLOOKUP(CONCATENATE(F31031),Term!$A$1:$C$2000,1,FALSE)),0,1))</f>
        <v/>
      </c>
    </row>
    <row r="31032" spans="36:36" x14ac:dyDescent="0.15">
      <c r="AJ31032" t="str">
        <f>IF(AI31032="","",IF(ISERROR(VLOOKUP(CONCATENATE(F31032),Term!$A$1:$C$2000,1,FALSE)),0,1))</f>
        <v/>
      </c>
    </row>
    <row r="31033" spans="36:36" x14ac:dyDescent="0.15">
      <c r="AJ31033" t="str">
        <f>IF(AI31033="","",IF(ISERROR(VLOOKUP(CONCATENATE(F31033),Term!$A$1:$C$2000,1,FALSE)),0,1))</f>
        <v/>
      </c>
    </row>
    <row r="31034" spans="36:36" x14ac:dyDescent="0.15">
      <c r="AJ31034" t="str">
        <f>IF(AI31034="","",IF(ISERROR(VLOOKUP(CONCATENATE(F31034),Term!$A$1:$C$2000,1,FALSE)),0,1))</f>
        <v/>
      </c>
    </row>
    <row r="31035" spans="36:36" x14ac:dyDescent="0.15">
      <c r="AJ31035" t="str">
        <f>IF(AI31035="","",IF(ISERROR(VLOOKUP(CONCATENATE(F31035),Term!$A$1:$C$2000,1,FALSE)),0,1))</f>
        <v/>
      </c>
    </row>
    <row r="31036" spans="36:36" x14ac:dyDescent="0.15">
      <c r="AJ31036" t="str">
        <f>IF(AI31036="","",IF(ISERROR(VLOOKUP(CONCATENATE(F31036),Term!$A$1:$C$2000,1,FALSE)),0,1))</f>
        <v/>
      </c>
    </row>
    <row r="31037" spans="36:36" x14ac:dyDescent="0.15">
      <c r="AJ31037" t="str">
        <f>IF(AI31037="","",IF(ISERROR(VLOOKUP(CONCATENATE(F31037),Term!$A$1:$C$2000,1,FALSE)),0,1))</f>
        <v/>
      </c>
    </row>
    <row r="31038" spans="36:36" x14ac:dyDescent="0.15">
      <c r="AJ31038" t="str">
        <f>IF(AI31038="","",IF(ISERROR(VLOOKUP(CONCATENATE(F31038),Term!$A$1:$C$2000,1,FALSE)),0,1))</f>
        <v/>
      </c>
    </row>
    <row r="31039" spans="36:36" x14ac:dyDescent="0.15">
      <c r="AJ31039" t="str">
        <f>IF(AI31039="","",IF(ISERROR(VLOOKUP(CONCATENATE(F31039),Term!$A$1:$C$2000,1,FALSE)),0,1))</f>
        <v/>
      </c>
    </row>
    <row r="31040" spans="36:36" x14ac:dyDescent="0.15">
      <c r="AJ31040" t="str">
        <f>IF(AI31040="","",IF(ISERROR(VLOOKUP(CONCATENATE(F31040),Term!$A$1:$C$2000,1,FALSE)),0,1))</f>
        <v/>
      </c>
    </row>
    <row r="31041" spans="36:36" x14ac:dyDescent="0.15">
      <c r="AJ31041" t="str">
        <f>IF(AI31041="","",IF(ISERROR(VLOOKUP(CONCATENATE(F31041),Term!$A$1:$C$2000,1,FALSE)),0,1))</f>
        <v/>
      </c>
    </row>
    <row r="31042" spans="36:36" x14ac:dyDescent="0.15">
      <c r="AJ31042" t="str">
        <f>IF(AI31042="","",IF(ISERROR(VLOOKUP(CONCATENATE(F31042),Term!$A$1:$C$2000,1,FALSE)),0,1))</f>
        <v/>
      </c>
    </row>
    <row r="31043" spans="36:36" x14ac:dyDescent="0.15">
      <c r="AJ31043" t="str">
        <f>IF(AI31043="","",IF(ISERROR(VLOOKUP(CONCATENATE(F31043),Term!$A$1:$C$2000,1,FALSE)),0,1))</f>
        <v/>
      </c>
    </row>
    <row r="31044" spans="36:36" x14ac:dyDescent="0.15">
      <c r="AJ31044" t="str">
        <f>IF(AI31044="","",IF(ISERROR(VLOOKUP(CONCATENATE(F31044),Term!$A$1:$C$2000,1,FALSE)),0,1))</f>
        <v/>
      </c>
    </row>
    <row r="31045" spans="36:36" x14ac:dyDescent="0.15">
      <c r="AJ31045" t="str">
        <f>IF(AI31045="","",IF(ISERROR(VLOOKUP(CONCATENATE(F31045),Term!$A$1:$C$2000,1,FALSE)),0,1))</f>
        <v/>
      </c>
    </row>
    <row r="31046" spans="36:36" x14ac:dyDescent="0.15">
      <c r="AJ31046" t="str">
        <f>IF(AI31046="","",IF(ISERROR(VLOOKUP(CONCATENATE(F31046),Term!$A$1:$C$2000,1,FALSE)),0,1))</f>
        <v/>
      </c>
    </row>
    <row r="31047" spans="36:36" x14ac:dyDescent="0.15">
      <c r="AJ31047" t="str">
        <f>IF(AI31047="","",IF(ISERROR(VLOOKUP(CONCATENATE(F31047),Term!$A$1:$C$2000,1,FALSE)),0,1))</f>
        <v/>
      </c>
    </row>
    <row r="31048" spans="36:36" x14ac:dyDescent="0.15">
      <c r="AJ31048" t="str">
        <f>IF(AI31048="","",IF(ISERROR(VLOOKUP(CONCATENATE(F31048),Term!$A$1:$C$2000,1,FALSE)),0,1))</f>
        <v/>
      </c>
    </row>
    <row r="31049" spans="36:36" x14ac:dyDescent="0.15">
      <c r="AJ31049" t="str">
        <f>IF(AI31049="","",IF(ISERROR(VLOOKUP(CONCATENATE(F31049),Term!$A$1:$C$2000,1,FALSE)),0,1))</f>
        <v/>
      </c>
    </row>
    <row r="31050" spans="36:36" x14ac:dyDescent="0.15">
      <c r="AJ31050" t="str">
        <f>IF(AI31050="","",IF(ISERROR(VLOOKUP(CONCATENATE(F31050),Term!$A$1:$C$2000,1,FALSE)),0,1))</f>
        <v/>
      </c>
    </row>
    <row r="31051" spans="36:36" x14ac:dyDescent="0.15">
      <c r="AJ31051" t="str">
        <f>IF(AI31051="","",IF(ISERROR(VLOOKUP(CONCATENATE(F31051),Term!$A$1:$C$2000,1,FALSE)),0,1))</f>
        <v/>
      </c>
    </row>
    <row r="31052" spans="36:36" x14ac:dyDescent="0.15">
      <c r="AJ31052" t="str">
        <f>IF(AI31052="","",IF(ISERROR(VLOOKUP(CONCATENATE(F31052),Term!$A$1:$C$2000,1,FALSE)),0,1))</f>
        <v/>
      </c>
    </row>
    <row r="31053" spans="36:36" x14ac:dyDescent="0.15">
      <c r="AJ31053" t="str">
        <f>IF(AI31053="","",IF(ISERROR(VLOOKUP(CONCATENATE(F31053),Term!$A$1:$C$2000,1,FALSE)),0,1))</f>
        <v/>
      </c>
    </row>
    <row r="31054" spans="36:36" x14ac:dyDescent="0.15">
      <c r="AJ31054" t="str">
        <f>IF(AI31054="","",IF(ISERROR(VLOOKUP(CONCATENATE(F31054),Term!$A$1:$C$2000,1,FALSE)),0,1))</f>
        <v/>
      </c>
    </row>
    <row r="31055" spans="36:36" x14ac:dyDescent="0.15">
      <c r="AJ31055" t="str">
        <f>IF(AI31055="","",IF(ISERROR(VLOOKUP(CONCATENATE(F31055),Term!$A$1:$C$2000,1,FALSE)),0,1))</f>
        <v/>
      </c>
    </row>
    <row r="31056" spans="36:36" x14ac:dyDescent="0.15">
      <c r="AJ31056" t="str">
        <f>IF(AI31056="","",IF(ISERROR(VLOOKUP(CONCATENATE(F31056),Term!$A$1:$C$2000,1,FALSE)),0,1))</f>
        <v/>
      </c>
    </row>
    <row r="31057" spans="36:36" x14ac:dyDescent="0.15">
      <c r="AJ31057" t="str">
        <f>IF(AI31057="","",IF(ISERROR(VLOOKUP(CONCATENATE(F31057),Term!$A$1:$C$2000,1,FALSE)),0,1))</f>
        <v/>
      </c>
    </row>
    <row r="31058" spans="36:36" x14ac:dyDescent="0.15">
      <c r="AJ31058" t="str">
        <f>IF(AI31058="","",IF(ISERROR(VLOOKUP(CONCATENATE(F31058),Term!$A$1:$C$2000,1,FALSE)),0,1))</f>
        <v/>
      </c>
    </row>
    <row r="31059" spans="36:36" x14ac:dyDescent="0.15">
      <c r="AJ31059" t="str">
        <f>IF(AI31059="","",IF(ISERROR(VLOOKUP(CONCATENATE(F31059),Term!$A$1:$C$2000,1,FALSE)),0,1))</f>
        <v/>
      </c>
    </row>
    <row r="31060" spans="36:36" x14ac:dyDescent="0.15">
      <c r="AJ31060" t="str">
        <f>IF(AI31060="","",IF(ISERROR(VLOOKUP(CONCATENATE(F31060),Term!$A$1:$C$2000,1,FALSE)),0,1))</f>
        <v/>
      </c>
    </row>
    <row r="31061" spans="36:36" x14ac:dyDescent="0.15">
      <c r="AJ31061" t="str">
        <f>IF(AI31061="","",IF(ISERROR(VLOOKUP(CONCATENATE(F31061),Term!$A$1:$C$2000,1,FALSE)),0,1))</f>
        <v/>
      </c>
    </row>
    <row r="31062" spans="36:36" x14ac:dyDescent="0.15">
      <c r="AJ31062" t="str">
        <f>IF(AI31062="","",IF(ISERROR(VLOOKUP(CONCATENATE(F31062),Term!$A$1:$C$2000,1,FALSE)),0,1))</f>
        <v/>
      </c>
    </row>
    <row r="31063" spans="36:36" x14ac:dyDescent="0.15">
      <c r="AJ31063" t="str">
        <f>IF(AI31063="","",IF(ISERROR(VLOOKUP(CONCATENATE(F31063),Term!$A$1:$C$2000,1,FALSE)),0,1))</f>
        <v/>
      </c>
    </row>
    <row r="31064" spans="36:36" x14ac:dyDescent="0.15">
      <c r="AJ31064" t="str">
        <f>IF(AI31064="","",IF(ISERROR(VLOOKUP(CONCATENATE(F31064),Term!$A$1:$C$2000,1,FALSE)),0,1))</f>
        <v/>
      </c>
    </row>
    <row r="31065" spans="36:36" x14ac:dyDescent="0.15">
      <c r="AJ31065" t="str">
        <f>IF(AI31065="","",IF(ISERROR(VLOOKUP(CONCATENATE(F31065),Term!$A$1:$C$2000,1,FALSE)),0,1))</f>
        <v/>
      </c>
    </row>
    <row r="31066" spans="36:36" x14ac:dyDescent="0.15">
      <c r="AJ31066" t="str">
        <f>IF(AI31066="","",IF(ISERROR(VLOOKUP(CONCATENATE(F31066),Term!$A$1:$C$2000,1,FALSE)),0,1))</f>
        <v/>
      </c>
    </row>
    <row r="31067" spans="36:36" x14ac:dyDescent="0.15">
      <c r="AJ31067" t="str">
        <f>IF(AI31067="","",IF(ISERROR(VLOOKUP(CONCATENATE(F31067),Term!$A$1:$C$2000,1,FALSE)),0,1))</f>
        <v/>
      </c>
    </row>
    <row r="31068" spans="36:36" x14ac:dyDescent="0.15">
      <c r="AJ31068" t="str">
        <f>IF(AI31068="","",IF(ISERROR(VLOOKUP(CONCATENATE(F31068),Term!$A$1:$C$2000,1,FALSE)),0,1))</f>
        <v/>
      </c>
    </row>
    <row r="31069" spans="36:36" x14ac:dyDescent="0.15">
      <c r="AJ31069" t="str">
        <f>IF(AI31069="","",IF(ISERROR(VLOOKUP(CONCATENATE(F31069),Term!$A$1:$C$2000,1,FALSE)),0,1))</f>
        <v/>
      </c>
    </row>
    <row r="31070" spans="36:36" x14ac:dyDescent="0.15">
      <c r="AJ31070" t="str">
        <f>IF(AI31070="","",IF(ISERROR(VLOOKUP(CONCATENATE(F31070),Term!$A$1:$C$2000,1,FALSE)),0,1))</f>
        <v/>
      </c>
    </row>
    <row r="31071" spans="36:36" x14ac:dyDescent="0.15">
      <c r="AJ31071" t="str">
        <f>IF(AI31071="","",IF(ISERROR(VLOOKUP(CONCATENATE(F31071),Term!$A$1:$C$2000,1,FALSE)),0,1))</f>
        <v/>
      </c>
    </row>
    <row r="31072" spans="36:36" x14ac:dyDescent="0.15">
      <c r="AJ31072" t="str">
        <f>IF(AI31072="","",IF(ISERROR(VLOOKUP(CONCATENATE(F31072),Term!$A$1:$C$2000,1,FALSE)),0,1))</f>
        <v/>
      </c>
    </row>
    <row r="31073" spans="36:36" x14ac:dyDescent="0.15">
      <c r="AJ31073" t="str">
        <f>IF(AI31073="","",IF(ISERROR(VLOOKUP(CONCATENATE(F31073),Term!$A$1:$C$2000,1,FALSE)),0,1))</f>
        <v/>
      </c>
    </row>
    <row r="31074" spans="36:36" x14ac:dyDescent="0.15">
      <c r="AJ31074" t="str">
        <f>IF(AI31074="","",IF(ISERROR(VLOOKUP(CONCATENATE(F31074),Term!$A$1:$C$2000,1,FALSE)),0,1))</f>
        <v/>
      </c>
    </row>
    <row r="31075" spans="36:36" x14ac:dyDescent="0.15">
      <c r="AJ31075" t="str">
        <f>IF(AI31075="","",IF(ISERROR(VLOOKUP(CONCATENATE(F31075),Term!$A$1:$C$2000,1,FALSE)),0,1))</f>
        <v/>
      </c>
    </row>
    <row r="31076" spans="36:36" x14ac:dyDescent="0.15">
      <c r="AJ31076" t="str">
        <f>IF(AI31076="","",IF(ISERROR(VLOOKUP(CONCATENATE(F31076),Term!$A$1:$C$2000,1,FALSE)),0,1))</f>
        <v/>
      </c>
    </row>
    <row r="31077" spans="36:36" x14ac:dyDescent="0.15">
      <c r="AJ31077" t="str">
        <f>IF(AI31077="","",IF(ISERROR(VLOOKUP(CONCATENATE(F31077),Term!$A$1:$C$2000,1,FALSE)),0,1))</f>
        <v/>
      </c>
    </row>
    <row r="31078" spans="36:36" x14ac:dyDescent="0.15">
      <c r="AJ31078" t="str">
        <f>IF(AI31078="","",IF(ISERROR(VLOOKUP(CONCATENATE(F31078),Term!$A$1:$C$2000,1,FALSE)),0,1))</f>
        <v/>
      </c>
    </row>
    <row r="31079" spans="36:36" x14ac:dyDescent="0.15">
      <c r="AJ31079" t="str">
        <f>IF(AI31079="","",IF(ISERROR(VLOOKUP(CONCATENATE(F31079),Term!$A$1:$C$2000,1,FALSE)),0,1))</f>
        <v/>
      </c>
    </row>
    <row r="31080" spans="36:36" x14ac:dyDescent="0.15">
      <c r="AJ31080" t="str">
        <f>IF(AI31080="","",IF(ISERROR(VLOOKUP(CONCATENATE(F31080),Term!$A$1:$C$2000,1,FALSE)),0,1))</f>
        <v/>
      </c>
    </row>
    <row r="31081" spans="36:36" x14ac:dyDescent="0.15">
      <c r="AJ31081" t="str">
        <f>IF(AI31081="","",IF(ISERROR(VLOOKUP(CONCATENATE(F31081),Term!$A$1:$C$2000,1,FALSE)),0,1))</f>
        <v/>
      </c>
    </row>
    <row r="31082" spans="36:36" x14ac:dyDescent="0.15">
      <c r="AJ31082" t="str">
        <f>IF(AI31082="","",IF(ISERROR(VLOOKUP(CONCATENATE(F31082),Term!$A$1:$C$2000,1,FALSE)),0,1))</f>
        <v/>
      </c>
    </row>
    <row r="31083" spans="36:36" x14ac:dyDescent="0.15">
      <c r="AJ31083" t="str">
        <f>IF(AI31083="","",IF(ISERROR(VLOOKUP(CONCATENATE(F31083),Term!$A$1:$C$2000,1,FALSE)),0,1))</f>
        <v/>
      </c>
    </row>
    <row r="31084" spans="36:36" x14ac:dyDescent="0.15">
      <c r="AJ31084" t="str">
        <f>IF(AI31084="","",IF(ISERROR(VLOOKUP(CONCATENATE(F31084),Term!$A$1:$C$2000,1,FALSE)),0,1))</f>
        <v/>
      </c>
    </row>
    <row r="31085" spans="36:36" x14ac:dyDescent="0.15">
      <c r="AJ31085" t="str">
        <f>IF(AI31085="","",IF(ISERROR(VLOOKUP(CONCATENATE(F31085),Term!$A$1:$C$2000,1,FALSE)),0,1))</f>
        <v/>
      </c>
    </row>
    <row r="31086" spans="36:36" x14ac:dyDescent="0.15">
      <c r="AJ31086" t="str">
        <f>IF(AI31086="","",IF(ISERROR(VLOOKUP(CONCATENATE(F31086),Term!$A$1:$C$2000,1,FALSE)),0,1))</f>
        <v/>
      </c>
    </row>
    <row r="31087" spans="36:36" x14ac:dyDescent="0.15">
      <c r="AJ31087" t="str">
        <f>IF(AI31087="","",IF(ISERROR(VLOOKUP(CONCATENATE(F31087),Term!$A$1:$C$2000,1,FALSE)),0,1))</f>
        <v/>
      </c>
    </row>
    <row r="31088" spans="36:36" x14ac:dyDescent="0.15">
      <c r="AJ31088" t="str">
        <f>IF(AI31088="","",IF(ISERROR(VLOOKUP(CONCATENATE(F31088),Term!$A$1:$C$2000,1,FALSE)),0,1))</f>
        <v/>
      </c>
    </row>
    <row r="31089" spans="36:36" x14ac:dyDescent="0.15">
      <c r="AJ31089" t="str">
        <f>IF(AI31089="","",IF(ISERROR(VLOOKUP(CONCATENATE(F31089),Term!$A$1:$C$2000,1,FALSE)),0,1))</f>
        <v/>
      </c>
    </row>
    <row r="31090" spans="36:36" x14ac:dyDescent="0.15">
      <c r="AJ31090" t="str">
        <f>IF(AI31090="","",IF(ISERROR(VLOOKUP(CONCATENATE(F31090),Term!$A$1:$C$2000,1,FALSE)),0,1))</f>
        <v/>
      </c>
    </row>
    <row r="31091" spans="36:36" x14ac:dyDescent="0.15">
      <c r="AJ31091" t="str">
        <f>IF(AI31091="","",IF(ISERROR(VLOOKUP(CONCATENATE(F31091),Term!$A$1:$C$2000,1,FALSE)),0,1))</f>
        <v/>
      </c>
    </row>
    <row r="31092" spans="36:36" x14ac:dyDescent="0.15">
      <c r="AJ31092" t="str">
        <f>IF(AI31092="","",IF(ISERROR(VLOOKUP(CONCATENATE(F31092),Term!$A$1:$C$2000,1,FALSE)),0,1))</f>
        <v/>
      </c>
    </row>
    <row r="31093" spans="36:36" x14ac:dyDescent="0.15">
      <c r="AJ31093" t="str">
        <f>IF(AI31093="","",IF(ISERROR(VLOOKUP(CONCATENATE(F31093),Term!$A$1:$C$2000,1,FALSE)),0,1))</f>
        <v/>
      </c>
    </row>
    <row r="31094" spans="36:36" x14ac:dyDescent="0.15">
      <c r="AJ31094" t="str">
        <f>IF(AI31094="","",IF(ISERROR(VLOOKUP(CONCATENATE(F31094),Term!$A$1:$C$2000,1,FALSE)),0,1))</f>
        <v/>
      </c>
    </row>
    <row r="31095" spans="36:36" x14ac:dyDescent="0.15">
      <c r="AJ31095" t="str">
        <f>IF(AI31095="","",IF(ISERROR(VLOOKUP(CONCATENATE(F31095),Term!$A$1:$C$2000,1,FALSE)),0,1))</f>
        <v/>
      </c>
    </row>
    <row r="31096" spans="36:36" x14ac:dyDescent="0.15">
      <c r="AJ31096" t="str">
        <f>IF(AI31096="","",IF(ISERROR(VLOOKUP(CONCATENATE(F31096),Term!$A$1:$C$2000,1,FALSE)),0,1))</f>
        <v/>
      </c>
    </row>
    <row r="31097" spans="36:36" x14ac:dyDescent="0.15">
      <c r="AJ31097" t="str">
        <f>IF(AI31097="","",IF(ISERROR(VLOOKUP(CONCATENATE(F31097),Term!$A$1:$C$2000,1,FALSE)),0,1))</f>
        <v/>
      </c>
    </row>
    <row r="31098" spans="36:36" x14ac:dyDescent="0.15">
      <c r="AJ31098" t="str">
        <f>IF(AI31098="","",IF(ISERROR(VLOOKUP(CONCATENATE(F31098),Term!$A$1:$C$2000,1,FALSE)),0,1))</f>
        <v/>
      </c>
    </row>
    <row r="31099" spans="36:36" x14ac:dyDescent="0.15">
      <c r="AJ31099" t="str">
        <f>IF(AI31099="","",IF(ISERROR(VLOOKUP(CONCATENATE(F31099),Term!$A$1:$C$2000,1,FALSE)),0,1))</f>
        <v/>
      </c>
    </row>
    <row r="31100" spans="36:36" x14ac:dyDescent="0.15">
      <c r="AJ31100" t="str">
        <f>IF(AI31100="","",IF(ISERROR(VLOOKUP(CONCATENATE(F31100),Term!$A$1:$C$2000,1,FALSE)),0,1))</f>
        <v/>
      </c>
    </row>
    <row r="31101" spans="36:36" x14ac:dyDescent="0.15">
      <c r="AJ31101" t="str">
        <f>IF(AI31101="","",IF(ISERROR(VLOOKUP(CONCATENATE(F31101),Term!$A$1:$C$2000,1,FALSE)),0,1))</f>
        <v/>
      </c>
    </row>
    <row r="31102" spans="36:36" x14ac:dyDescent="0.15">
      <c r="AJ31102" t="str">
        <f>IF(AI31102="","",IF(ISERROR(VLOOKUP(CONCATENATE(F31102),Term!$A$1:$C$2000,1,FALSE)),0,1))</f>
        <v/>
      </c>
    </row>
    <row r="31103" spans="36:36" x14ac:dyDescent="0.15">
      <c r="AJ31103" t="str">
        <f>IF(AI31103="","",IF(ISERROR(VLOOKUP(CONCATENATE(F31103),Term!$A$1:$C$2000,1,FALSE)),0,1))</f>
        <v/>
      </c>
    </row>
    <row r="31104" spans="36:36" x14ac:dyDescent="0.15">
      <c r="AJ31104" t="str">
        <f>IF(AI31104="","",IF(ISERROR(VLOOKUP(CONCATENATE(F31104),Term!$A$1:$C$2000,1,FALSE)),0,1))</f>
        <v/>
      </c>
    </row>
    <row r="31105" spans="36:36" x14ac:dyDescent="0.15">
      <c r="AJ31105" t="str">
        <f>IF(AI31105="","",IF(ISERROR(VLOOKUP(CONCATENATE(F31105),Term!$A$1:$C$2000,1,FALSE)),0,1))</f>
        <v/>
      </c>
    </row>
    <row r="31106" spans="36:36" x14ac:dyDescent="0.15">
      <c r="AJ31106" t="str">
        <f>IF(AI31106="","",IF(ISERROR(VLOOKUP(CONCATENATE(F31106),Term!$A$1:$C$2000,1,FALSE)),0,1))</f>
        <v/>
      </c>
    </row>
    <row r="31107" spans="36:36" x14ac:dyDescent="0.15">
      <c r="AJ31107" t="str">
        <f>IF(AI31107="","",IF(ISERROR(VLOOKUP(CONCATENATE(F31107),Term!$A$1:$C$2000,1,FALSE)),0,1))</f>
        <v/>
      </c>
    </row>
    <row r="31108" spans="36:36" x14ac:dyDescent="0.15">
      <c r="AJ31108" t="str">
        <f>IF(AI31108="","",IF(ISERROR(VLOOKUP(CONCATENATE(F31108),Term!$A$1:$C$2000,1,FALSE)),0,1))</f>
        <v/>
      </c>
    </row>
    <row r="31109" spans="36:36" x14ac:dyDescent="0.15">
      <c r="AJ31109" t="str">
        <f>IF(AI31109="","",IF(ISERROR(VLOOKUP(CONCATENATE(F31109),Term!$A$1:$C$2000,1,FALSE)),0,1))</f>
        <v/>
      </c>
    </row>
    <row r="31110" spans="36:36" x14ac:dyDescent="0.15">
      <c r="AJ31110" t="str">
        <f>IF(AI31110="","",IF(ISERROR(VLOOKUP(CONCATENATE(F31110),Term!$A$1:$C$2000,1,FALSE)),0,1))</f>
        <v/>
      </c>
    </row>
    <row r="31111" spans="36:36" x14ac:dyDescent="0.15">
      <c r="AJ31111" t="str">
        <f>IF(AI31111="","",IF(ISERROR(VLOOKUP(CONCATENATE(F31111),Term!$A$1:$C$2000,1,FALSE)),0,1))</f>
        <v/>
      </c>
    </row>
    <row r="31112" spans="36:36" x14ac:dyDescent="0.15">
      <c r="AJ31112" t="str">
        <f>IF(AI31112="","",IF(ISERROR(VLOOKUP(CONCATENATE(F31112),Term!$A$1:$C$2000,1,FALSE)),0,1))</f>
        <v/>
      </c>
    </row>
    <row r="31113" spans="36:36" x14ac:dyDescent="0.15">
      <c r="AJ31113" t="str">
        <f>IF(AI31113="","",IF(ISERROR(VLOOKUP(CONCATENATE(F31113),Term!$A$1:$C$2000,1,FALSE)),0,1))</f>
        <v/>
      </c>
    </row>
    <row r="31114" spans="36:36" x14ac:dyDescent="0.15">
      <c r="AJ31114" t="str">
        <f>IF(AI31114="","",IF(ISERROR(VLOOKUP(CONCATENATE(F31114),Term!$A$1:$C$2000,1,FALSE)),0,1))</f>
        <v/>
      </c>
    </row>
    <row r="31115" spans="36:36" x14ac:dyDescent="0.15">
      <c r="AJ31115" t="str">
        <f>IF(AI31115="","",IF(ISERROR(VLOOKUP(CONCATENATE(F31115),Term!$A$1:$C$2000,1,FALSE)),0,1))</f>
        <v/>
      </c>
    </row>
    <row r="31116" spans="36:36" x14ac:dyDescent="0.15">
      <c r="AJ31116" t="str">
        <f>IF(AI31116="","",IF(ISERROR(VLOOKUP(CONCATENATE(F31116),Term!$A$1:$C$2000,1,FALSE)),0,1))</f>
        <v/>
      </c>
    </row>
    <row r="31117" spans="36:36" x14ac:dyDescent="0.15">
      <c r="AJ31117" t="str">
        <f>IF(AI31117="","",IF(ISERROR(VLOOKUP(CONCATENATE(F31117),Term!$A$1:$C$2000,1,FALSE)),0,1))</f>
        <v/>
      </c>
    </row>
    <row r="31118" spans="36:36" x14ac:dyDescent="0.15">
      <c r="AJ31118" t="str">
        <f>IF(AI31118="","",IF(ISERROR(VLOOKUP(CONCATENATE(F31118),Term!$A$1:$C$2000,1,FALSE)),0,1))</f>
        <v/>
      </c>
    </row>
    <row r="31119" spans="36:36" x14ac:dyDescent="0.15">
      <c r="AJ31119" t="str">
        <f>IF(AI31119="","",IF(ISERROR(VLOOKUP(CONCATENATE(F31119),Term!$A$1:$C$2000,1,FALSE)),0,1))</f>
        <v/>
      </c>
    </row>
    <row r="31120" spans="36:36" x14ac:dyDescent="0.15">
      <c r="AJ31120" t="str">
        <f>IF(AI31120="","",IF(ISERROR(VLOOKUP(CONCATENATE(F31120),Term!$A$1:$C$2000,1,FALSE)),0,1))</f>
        <v/>
      </c>
    </row>
    <row r="31121" spans="36:36" x14ac:dyDescent="0.15">
      <c r="AJ31121" t="str">
        <f>IF(AI31121="","",IF(ISERROR(VLOOKUP(CONCATENATE(F31121),Term!$A$1:$C$2000,1,FALSE)),0,1))</f>
        <v/>
      </c>
    </row>
    <row r="31122" spans="36:36" x14ac:dyDescent="0.15">
      <c r="AJ31122" t="str">
        <f>IF(AI31122="","",IF(ISERROR(VLOOKUP(CONCATENATE(F31122),Term!$A$1:$C$2000,1,FALSE)),0,1))</f>
        <v/>
      </c>
    </row>
    <row r="31123" spans="36:36" x14ac:dyDescent="0.15">
      <c r="AJ31123" t="str">
        <f>IF(AI31123="","",IF(ISERROR(VLOOKUP(CONCATENATE(F31123),Term!$A$1:$C$2000,1,FALSE)),0,1))</f>
        <v/>
      </c>
    </row>
    <row r="31124" spans="36:36" x14ac:dyDescent="0.15">
      <c r="AJ31124" t="str">
        <f>IF(AI31124="","",IF(ISERROR(VLOOKUP(CONCATENATE(F31124),Term!$A$1:$C$2000,1,FALSE)),0,1))</f>
        <v/>
      </c>
    </row>
    <row r="31125" spans="36:36" x14ac:dyDescent="0.15">
      <c r="AJ31125" t="str">
        <f>IF(AI31125="","",IF(ISERROR(VLOOKUP(CONCATENATE(F31125),Term!$A$1:$C$2000,1,FALSE)),0,1))</f>
        <v/>
      </c>
    </row>
    <row r="31126" spans="36:36" x14ac:dyDescent="0.15">
      <c r="AJ31126" t="str">
        <f>IF(AI31126="","",IF(ISERROR(VLOOKUP(CONCATENATE(F31126),Term!$A$1:$C$2000,1,FALSE)),0,1))</f>
        <v/>
      </c>
    </row>
    <row r="31127" spans="36:36" x14ac:dyDescent="0.15">
      <c r="AJ31127" t="str">
        <f>IF(AI31127="","",IF(ISERROR(VLOOKUP(CONCATENATE(F31127),Term!$A$1:$C$2000,1,FALSE)),0,1))</f>
        <v/>
      </c>
    </row>
    <row r="31128" spans="36:36" x14ac:dyDescent="0.15">
      <c r="AJ31128" t="str">
        <f>IF(AI31128="","",IF(ISERROR(VLOOKUP(CONCATENATE(F31128),Term!$A$1:$C$2000,1,FALSE)),0,1))</f>
        <v/>
      </c>
    </row>
    <row r="31129" spans="36:36" x14ac:dyDescent="0.15">
      <c r="AJ31129" t="str">
        <f>IF(AI31129="","",IF(ISERROR(VLOOKUP(CONCATENATE(F31129),Term!$A$1:$C$2000,1,FALSE)),0,1))</f>
        <v/>
      </c>
    </row>
    <row r="31130" spans="36:36" x14ac:dyDescent="0.15">
      <c r="AJ31130" t="str">
        <f>IF(AI31130="","",IF(ISERROR(VLOOKUP(CONCATENATE(F31130),Term!$A$1:$C$2000,1,FALSE)),0,1))</f>
        <v/>
      </c>
    </row>
    <row r="31131" spans="36:36" x14ac:dyDescent="0.15">
      <c r="AJ31131" t="str">
        <f>IF(AI31131="","",IF(ISERROR(VLOOKUP(CONCATENATE(F31131),Term!$A$1:$C$2000,1,FALSE)),0,1))</f>
        <v/>
      </c>
    </row>
    <row r="31132" spans="36:36" x14ac:dyDescent="0.15">
      <c r="AJ31132" t="str">
        <f>IF(AI31132="","",IF(ISERROR(VLOOKUP(CONCATENATE(F31132),Term!$A$1:$C$2000,1,FALSE)),0,1))</f>
        <v/>
      </c>
    </row>
    <row r="31133" spans="36:36" x14ac:dyDescent="0.15">
      <c r="AJ31133" t="str">
        <f>IF(AI31133="","",IF(ISERROR(VLOOKUP(CONCATENATE(F31133),Term!$A$1:$C$2000,1,FALSE)),0,1))</f>
        <v/>
      </c>
    </row>
    <row r="31134" spans="36:36" x14ac:dyDescent="0.15">
      <c r="AJ31134" t="str">
        <f>IF(AI31134="","",IF(ISERROR(VLOOKUP(CONCATENATE(F31134),Term!$A$1:$C$2000,1,FALSE)),0,1))</f>
        <v/>
      </c>
    </row>
    <row r="31135" spans="36:36" x14ac:dyDescent="0.15">
      <c r="AJ31135" t="str">
        <f>IF(AI31135="","",IF(ISERROR(VLOOKUP(CONCATENATE(F31135),Term!$A$1:$C$2000,1,FALSE)),0,1))</f>
        <v/>
      </c>
    </row>
    <row r="31136" spans="36:36" x14ac:dyDescent="0.15">
      <c r="AJ31136" t="str">
        <f>IF(AI31136="","",IF(ISERROR(VLOOKUP(CONCATENATE(F31136),Term!$A$1:$C$2000,1,FALSE)),0,1))</f>
        <v/>
      </c>
    </row>
    <row r="31137" spans="36:36" x14ac:dyDescent="0.15">
      <c r="AJ31137" t="str">
        <f>IF(AI31137="","",IF(ISERROR(VLOOKUP(CONCATENATE(F31137),Term!$A$1:$C$2000,1,FALSE)),0,1))</f>
        <v/>
      </c>
    </row>
    <row r="31138" spans="36:36" x14ac:dyDescent="0.15">
      <c r="AJ31138" t="str">
        <f>IF(AI31138="","",IF(ISERROR(VLOOKUP(CONCATENATE(F31138),Term!$A$1:$C$2000,1,FALSE)),0,1))</f>
        <v/>
      </c>
    </row>
    <row r="31139" spans="36:36" x14ac:dyDescent="0.15">
      <c r="AJ31139" t="str">
        <f>IF(AI31139="","",IF(ISERROR(VLOOKUP(CONCATENATE(F31139),Term!$A$1:$C$2000,1,FALSE)),0,1))</f>
        <v/>
      </c>
    </row>
    <row r="31140" spans="36:36" x14ac:dyDescent="0.15">
      <c r="AJ31140" t="str">
        <f>IF(AI31140="","",IF(ISERROR(VLOOKUP(CONCATENATE(F31140),Term!$A$1:$C$2000,1,FALSE)),0,1))</f>
        <v/>
      </c>
    </row>
    <row r="31141" spans="36:36" x14ac:dyDescent="0.15">
      <c r="AJ31141" t="str">
        <f>IF(AI31141="","",IF(ISERROR(VLOOKUP(CONCATENATE(F31141),Term!$A$1:$C$2000,1,FALSE)),0,1))</f>
        <v/>
      </c>
    </row>
    <row r="31142" spans="36:36" x14ac:dyDescent="0.15">
      <c r="AJ31142" t="str">
        <f>IF(AI31142="","",IF(ISERROR(VLOOKUP(CONCATENATE(F31142),Term!$A$1:$C$2000,1,FALSE)),0,1))</f>
        <v/>
      </c>
    </row>
    <row r="31143" spans="36:36" x14ac:dyDescent="0.15">
      <c r="AJ31143" t="str">
        <f>IF(AI31143="","",IF(ISERROR(VLOOKUP(CONCATENATE(F31143),Term!$A$1:$C$2000,1,FALSE)),0,1))</f>
        <v/>
      </c>
    </row>
    <row r="31144" spans="36:36" x14ac:dyDescent="0.15">
      <c r="AJ31144" t="str">
        <f>IF(AI31144="","",IF(ISERROR(VLOOKUP(CONCATENATE(F31144),Term!$A$1:$C$2000,1,FALSE)),0,1))</f>
        <v/>
      </c>
    </row>
    <row r="31145" spans="36:36" x14ac:dyDescent="0.15">
      <c r="AJ31145" t="str">
        <f>IF(AI31145="","",IF(ISERROR(VLOOKUP(CONCATENATE(F31145),Term!$A$1:$C$2000,1,FALSE)),0,1))</f>
        <v/>
      </c>
    </row>
    <row r="31146" spans="36:36" x14ac:dyDescent="0.15">
      <c r="AJ31146" t="str">
        <f>IF(AI31146="","",IF(ISERROR(VLOOKUP(CONCATENATE(F31146),Term!$A$1:$C$2000,1,FALSE)),0,1))</f>
        <v/>
      </c>
    </row>
    <row r="31147" spans="36:36" x14ac:dyDescent="0.15">
      <c r="AJ31147" t="str">
        <f>IF(AI31147="","",IF(ISERROR(VLOOKUP(CONCATENATE(F31147),Term!$A$1:$C$2000,1,FALSE)),0,1))</f>
        <v/>
      </c>
    </row>
    <row r="31148" spans="36:36" x14ac:dyDescent="0.15">
      <c r="AJ31148" t="str">
        <f>IF(AI31148="","",IF(ISERROR(VLOOKUP(CONCATENATE(F31148),Term!$A$1:$C$2000,1,FALSE)),0,1))</f>
        <v/>
      </c>
    </row>
    <row r="31149" spans="36:36" x14ac:dyDescent="0.15">
      <c r="AJ31149" t="str">
        <f>IF(AI31149="","",IF(ISERROR(VLOOKUP(CONCATENATE(F31149),Term!$A$1:$C$2000,1,FALSE)),0,1))</f>
        <v/>
      </c>
    </row>
    <row r="31150" spans="36:36" x14ac:dyDescent="0.15">
      <c r="AJ31150" t="str">
        <f>IF(AI31150="","",IF(ISERROR(VLOOKUP(CONCATENATE(F31150),Term!$A$1:$C$2000,1,FALSE)),0,1))</f>
        <v/>
      </c>
    </row>
    <row r="31151" spans="36:36" x14ac:dyDescent="0.15">
      <c r="AJ31151" t="str">
        <f>IF(AI31151="","",IF(ISERROR(VLOOKUP(CONCATENATE(F31151),Term!$A$1:$C$2000,1,FALSE)),0,1))</f>
        <v/>
      </c>
    </row>
    <row r="31152" spans="36:36" x14ac:dyDescent="0.15">
      <c r="AJ31152" t="str">
        <f>IF(AI31152="","",IF(ISERROR(VLOOKUP(CONCATENATE(F31152),Term!$A$1:$C$2000,1,FALSE)),0,1))</f>
        <v/>
      </c>
    </row>
    <row r="31153" spans="36:36" x14ac:dyDescent="0.15">
      <c r="AJ31153" t="str">
        <f>IF(AI31153="","",IF(ISERROR(VLOOKUP(CONCATENATE(F31153),Term!$A$1:$C$2000,1,FALSE)),0,1))</f>
        <v/>
      </c>
    </row>
    <row r="31154" spans="36:36" x14ac:dyDescent="0.15">
      <c r="AJ31154" t="str">
        <f>IF(AI31154="","",IF(ISERROR(VLOOKUP(CONCATENATE(F31154),Term!$A$1:$C$2000,1,FALSE)),0,1))</f>
        <v/>
      </c>
    </row>
    <row r="31155" spans="36:36" x14ac:dyDescent="0.15">
      <c r="AJ31155" t="str">
        <f>IF(AI31155="","",IF(ISERROR(VLOOKUP(CONCATENATE(F31155),Term!$A$1:$C$2000,1,FALSE)),0,1))</f>
        <v/>
      </c>
    </row>
    <row r="31156" spans="36:36" x14ac:dyDescent="0.15">
      <c r="AJ31156" t="str">
        <f>IF(AI31156="","",IF(ISERROR(VLOOKUP(CONCATENATE(F31156),Term!$A$1:$C$2000,1,FALSE)),0,1))</f>
        <v/>
      </c>
    </row>
    <row r="31157" spans="36:36" x14ac:dyDescent="0.15">
      <c r="AJ31157" t="str">
        <f>IF(AI31157="","",IF(ISERROR(VLOOKUP(CONCATENATE(F31157),Term!$A$1:$C$2000,1,FALSE)),0,1))</f>
        <v/>
      </c>
    </row>
    <row r="31158" spans="36:36" x14ac:dyDescent="0.15">
      <c r="AJ31158" t="str">
        <f>IF(AI31158="","",IF(ISERROR(VLOOKUP(CONCATENATE(F31158),Term!$A$1:$C$2000,1,FALSE)),0,1))</f>
        <v/>
      </c>
    </row>
    <row r="31159" spans="36:36" x14ac:dyDescent="0.15">
      <c r="AJ31159" t="str">
        <f>IF(AI31159="","",IF(ISERROR(VLOOKUP(CONCATENATE(F31159),Term!$A$1:$C$2000,1,FALSE)),0,1))</f>
        <v/>
      </c>
    </row>
    <row r="31160" spans="36:36" x14ac:dyDescent="0.15">
      <c r="AJ31160" t="str">
        <f>IF(AI31160="","",IF(ISERROR(VLOOKUP(CONCATENATE(F31160),Term!$A$1:$C$2000,1,FALSE)),0,1))</f>
        <v/>
      </c>
    </row>
    <row r="31161" spans="36:36" x14ac:dyDescent="0.15">
      <c r="AJ31161" t="str">
        <f>IF(AI31161="","",IF(ISERROR(VLOOKUP(CONCATENATE(F31161),Term!$A$1:$C$2000,1,FALSE)),0,1))</f>
        <v/>
      </c>
    </row>
    <row r="31162" spans="36:36" x14ac:dyDescent="0.15">
      <c r="AJ31162" t="str">
        <f>IF(AI31162="","",IF(ISERROR(VLOOKUP(CONCATENATE(F31162),Term!$A$1:$C$2000,1,FALSE)),0,1))</f>
        <v/>
      </c>
    </row>
    <row r="31163" spans="36:36" x14ac:dyDescent="0.15">
      <c r="AJ31163" t="str">
        <f>IF(AI31163="","",IF(ISERROR(VLOOKUP(CONCATENATE(F31163),Term!$A$1:$C$2000,1,FALSE)),0,1))</f>
        <v/>
      </c>
    </row>
    <row r="31164" spans="36:36" x14ac:dyDescent="0.15">
      <c r="AJ31164" t="str">
        <f>IF(AI31164="","",IF(ISERROR(VLOOKUP(CONCATENATE(F31164),Term!$A$1:$C$2000,1,FALSE)),0,1))</f>
        <v/>
      </c>
    </row>
    <row r="31165" spans="36:36" x14ac:dyDescent="0.15">
      <c r="AJ31165" t="str">
        <f>IF(AI31165="","",IF(ISERROR(VLOOKUP(CONCATENATE(F31165),Term!$A$1:$C$2000,1,FALSE)),0,1))</f>
        <v/>
      </c>
    </row>
    <row r="31166" spans="36:36" x14ac:dyDescent="0.15">
      <c r="AJ31166" t="str">
        <f>IF(AI31166="","",IF(ISERROR(VLOOKUP(CONCATENATE(F31166),Term!$A$1:$C$2000,1,FALSE)),0,1))</f>
        <v/>
      </c>
    </row>
    <row r="31167" spans="36:36" x14ac:dyDescent="0.15">
      <c r="AJ31167" t="str">
        <f>IF(AI31167="","",IF(ISERROR(VLOOKUP(CONCATENATE(F31167),Term!$A$1:$C$2000,1,FALSE)),0,1))</f>
        <v/>
      </c>
    </row>
    <row r="31168" spans="36:36" x14ac:dyDescent="0.15">
      <c r="AJ31168" t="str">
        <f>IF(AI31168="","",IF(ISERROR(VLOOKUP(CONCATENATE(F31168),Term!$A$1:$C$2000,1,FALSE)),0,1))</f>
        <v/>
      </c>
    </row>
    <row r="31169" spans="36:36" x14ac:dyDescent="0.15">
      <c r="AJ31169" t="str">
        <f>IF(AI31169="","",IF(ISERROR(VLOOKUP(CONCATENATE(F31169),Term!$A$1:$C$2000,1,FALSE)),0,1))</f>
        <v/>
      </c>
    </row>
    <row r="31170" spans="36:36" x14ac:dyDescent="0.15">
      <c r="AJ31170" t="str">
        <f>IF(AI31170="","",IF(ISERROR(VLOOKUP(CONCATENATE(F31170),Term!$A$1:$C$2000,1,FALSE)),0,1))</f>
        <v/>
      </c>
    </row>
    <row r="31171" spans="36:36" x14ac:dyDescent="0.15">
      <c r="AJ31171" t="str">
        <f>IF(AI31171="","",IF(ISERROR(VLOOKUP(CONCATENATE(F31171),Term!$A$1:$C$2000,1,FALSE)),0,1))</f>
        <v/>
      </c>
    </row>
    <row r="31172" spans="36:36" x14ac:dyDescent="0.15">
      <c r="AJ31172" t="str">
        <f>IF(AI31172="","",IF(ISERROR(VLOOKUP(CONCATENATE(F31172),Term!$A$1:$C$2000,1,FALSE)),0,1))</f>
        <v/>
      </c>
    </row>
    <row r="31173" spans="36:36" x14ac:dyDescent="0.15">
      <c r="AJ31173" t="str">
        <f>IF(AI31173="","",IF(ISERROR(VLOOKUP(CONCATENATE(F31173),Term!$A$1:$C$2000,1,FALSE)),0,1))</f>
        <v/>
      </c>
    </row>
    <row r="31174" spans="36:36" x14ac:dyDescent="0.15">
      <c r="AJ31174" t="str">
        <f>IF(AI31174="","",IF(ISERROR(VLOOKUP(CONCATENATE(F31174),Term!$A$1:$C$2000,1,FALSE)),0,1))</f>
        <v/>
      </c>
    </row>
    <row r="31175" spans="36:36" x14ac:dyDescent="0.15">
      <c r="AJ31175" t="str">
        <f>IF(AI31175="","",IF(ISERROR(VLOOKUP(CONCATENATE(F31175),Term!$A$1:$C$2000,1,FALSE)),0,1))</f>
        <v/>
      </c>
    </row>
    <row r="31176" spans="36:36" x14ac:dyDescent="0.15">
      <c r="AJ31176" t="str">
        <f>IF(AI31176="","",IF(ISERROR(VLOOKUP(CONCATENATE(F31176),Term!$A$1:$C$2000,1,FALSE)),0,1))</f>
        <v/>
      </c>
    </row>
    <row r="31177" spans="36:36" x14ac:dyDescent="0.15">
      <c r="AJ31177" t="str">
        <f>IF(AI31177="","",IF(ISERROR(VLOOKUP(CONCATENATE(F31177),Term!$A$1:$C$2000,1,FALSE)),0,1))</f>
        <v/>
      </c>
    </row>
    <row r="31178" spans="36:36" x14ac:dyDescent="0.15">
      <c r="AJ31178" t="str">
        <f>IF(AI31178="","",IF(ISERROR(VLOOKUP(CONCATENATE(F31178),Term!$A$1:$C$2000,1,FALSE)),0,1))</f>
        <v/>
      </c>
    </row>
    <row r="31179" spans="36:36" x14ac:dyDescent="0.15">
      <c r="AJ31179" t="str">
        <f>IF(AI31179="","",IF(ISERROR(VLOOKUP(CONCATENATE(F31179),Term!$A$1:$C$2000,1,FALSE)),0,1))</f>
        <v/>
      </c>
    </row>
    <row r="31180" spans="36:36" x14ac:dyDescent="0.15">
      <c r="AJ31180" t="str">
        <f>IF(AI31180="","",IF(ISERROR(VLOOKUP(CONCATENATE(F31180),Term!$A$1:$C$2000,1,FALSE)),0,1))</f>
        <v/>
      </c>
    </row>
    <row r="31181" spans="36:36" x14ac:dyDescent="0.15">
      <c r="AJ31181" t="str">
        <f>IF(AI31181="","",IF(ISERROR(VLOOKUP(CONCATENATE(F31181),Term!$A$1:$C$2000,1,FALSE)),0,1))</f>
        <v/>
      </c>
    </row>
    <row r="31182" spans="36:36" x14ac:dyDescent="0.15">
      <c r="AJ31182" t="str">
        <f>IF(AI31182="","",IF(ISERROR(VLOOKUP(CONCATENATE(F31182),Term!$A$1:$C$2000,1,FALSE)),0,1))</f>
        <v/>
      </c>
    </row>
    <row r="31183" spans="36:36" x14ac:dyDescent="0.15">
      <c r="AJ31183" t="str">
        <f>IF(AI31183="","",IF(ISERROR(VLOOKUP(CONCATENATE(F31183),Term!$A$1:$C$2000,1,FALSE)),0,1))</f>
        <v/>
      </c>
    </row>
    <row r="31184" spans="36:36" x14ac:dyDescent="0.15">
      <c r="AJ31184" t="str">
        <f>IF(AI31184="","",IF(ISERROR(VLOOKUP(CONCATENATE(F31184),Term!$A$1:$C$2000,1,FALSE)),0,1))</f>
        <v/>
      </c>
    </row>
    <row r="31185" spans="36:36" x14ac:dyDescent="0.15">
      <c r="AJ31185" t="str">
        <f>IF(AI31185="","",IF(ISERROR(VLOOKUP(CONCATENATE(F31185),Term!$A$1:$C$2000,1,FALSE)),0,1))</f>
        <v/>
      </c>
    </row>
    <row r="31186" spans="36:36" x14ac:dyDescent="0.15">
      <c r="AJ31186" t="str">
        <f>IF(AI31186="","",IF(ISERROR(VLOOKUP(CONCATENATE(F31186),Term!$A$1:$C$2000,1,FALSE)),0,1))</f>
        <v/>
      </c>
    </row>
    <row r="31187" spans="36:36" x14ac:dyDescent="0.15">
      <c r="AJ31187" t="str">
        <f>IF(AI31187="","",IF(ISERROR(VLOOKUP(CONCATENATE(F31187),Term!$A$1:$C$2000,1,FALSE)),0,1))</f>
        <v/>
      </c>
    </row>
    <row r="31188" spans="36:36" x14ac:dyDescent="0.15">
      <c r="AJ31188" t="str">
        <f>IF(AI31188="","",IF(ISERROR(VLOOKUP(CONCATENATE(F31188),Term!$A$1:$C$2000,1,FALSE)),0,1))</f>
        <v/>
      </c>
    </row>
    <row r="31189" spans="36:36" x14ac:dyDescent="0.15">
      <c r="AJ31189" t="str">
        <f>IF(AI31189="","",IF(ISERROR(VLOOKUP(CONCATENATE(F31189),Term!$A$1:$C$2000,1,FALSE)),0,1))</f>
        <v/>
      </c>
    </row>
    <row r="31190" spans="36:36" x14ac:dyDescent="0.15">
      <c r="AJ31190" t="str">
        <f>IF(AI31190="","",IF(ISERROR(VLOOKUP(CONCATENATE(F31190),Term!$A$1:$C$2000,1,FALSE)),0,1))</f>
        <v/>
      </c>
    </row>
    <row r="31191" spans="36:36" x14ac:dyDescent="0.15">
      <c r="AJ31191" t="str">
        <f>IF(AI31191="","",IF(ISERROR(VLOOKUP(CONCATENATE(F31191),Term!$A$1:$C$2000,1,FALSE)),0,1))</f>
        <v/>
      </c>
    </row>
    <row r="31192" spans="36:36" x14ac:dyDescent="0.15">
      <c r="AJ31192" t="str">
        <f>IF(AI31192="","",IF(ISERROR(VLOOKUP(CONCATENATE(F31192),Term!$A$1:$C$2000,1,FALSE)),0,1))</f>
        <v/>
      </c>
    </row>
    <row r="31193" spans="36:36" x14ac:dyDescent="0.15">
      <c r="AJ31193" t="str">
        <f>IF(AI31193="","",IF(ISERROR(VLOOKUP(CONCATENATE(F31193),Term!$A$1:$C$2000,1,FALSE)),0,1))</f>
        <v/>
      </c>
    </row>
    <row r="31194" spans="36:36" x14ac:dyDescent="0.15">
      <c r="AJ31194" t="str">
        <f>IF(AI31194="","",IF(ISERROR(VLOOKUP(CONCATENATE(F31194),Term!$A$1:$C$2000,1,FALSE)),0,1))</f>
        <v/>
      </c>
    </row>
    <row r="31195" spans="36:36" x14ac:dyDescent="0.15">
      <c r="AJ31195" t="str">
        <f>IF(AI31195="","",IF(ISERROR(VLOOKUP(CONCATENATE(F31195),Term!$A$1:$C$2000,1,FALSE)),0,1))</f>
        <v/>
      </c>
    </row>
    <row r="31196" spans="36:36" x14ac:dyDescent="0.15">
      <c r="AJ31196" t="str">
        <f>IF(AI31196="","",IF(ISERROR(VLOOKUP(CONCATENATE(F31196),Term!$A$1:$C$2000,1,FALSE)),0,1))</f>
        <v/>
      </c>
    </row>
    <row r="31197" spans="36:36" x14ac:dyDescent="0.15">
      <c r="AJ31197" t="str">
        <f>IF(AI31197="","",IF(ISERROR(VLOOKUP(CONCATENATE(F31197),Term!$A$1:$C$2000,1,FALSE)),0,1))</f>
        <v/>
      </c>
    </row>
    <row r="31198" spans="36:36" x14ac:dyDescent="0.15">
      <c r="AJ31198" t="str">
        <f>IF(AI31198="","",IF(ISERROR(VLOOKUP(CONCATENATE(F31198),Term!$A$1:$C$2000,1,FALSE)),0,1))</f>
        <v/>
      </c>
    </row>
    <row r="31199" spans="36:36" x14ac:dyDescent="0.15">
      <c r="AJ31199" t="str">
        <f>IF(AI31199="","",IF(ISERROR(VLOOKUP(CONCATENATE(F31199),Term!$A$1:$C$2000,1,FALSE)),0,1))</f>
        <v/>
      </c>
    </row>
    <row r="31200" spans="36:36" x14ac:dyDescent="0.15">
      <c r="AJ31200" t="str">
        <f>IF(AI31200="","",IF(ISERROR(VLOOKUP(CONCATENATE(F31200),Term!$A$1:$C$2000,1,FALSE)),0,1))</f>
        <v/>
      </c>
    </row>
    <row r="31201" spans="36:36" x14ac:dyDescent="0.15">
      <c r="AJ31201" t="str">
        <f>IF(AI31201="","",IF(ISERROR(VLOOKUP(CONCATENATE(F31201),Term!$A$1:$C$2000,1,FALSE)),0,1))</f>
        <v/>
      </c>
    </row>
    <row r="31202" spans="36:36" x14ac:dyDescent="0.15">
      <c r="AJ31202" t="str">
        <f>IF(AI31202="","",IF(ISERROR(VLOOKUP(CONCATENATE(F31202),Term!$A$1:$C$2000,1,FALSE)),0,1))</f>
        <v/>
      </c>
    </row>
    <row r="31203" spans="36:36" x14ac:dyDescent="0.15">
      <c r="AJ31203" t="str">
        <f>IF(AI31203="","",IF(ISERROR(VLOOKUP(CONCATENATE(F31203),Term!$A$1:$C$2000,1,FALSE)),0,1))</f>
        <v/>
      </c>
    </row>
    <row r="31204" spans="36:36" x14ac:dyDescent="0.15">
      <c r="AJ31204" t="str">
        <f>IF(AI31204="","",IF(ISERROR(VLOOKUP(CONCATENATE(F31204),Term!$A$1:$C$2000,1,FALSE)),0,1))</f>
        <v/>
      </c>
    </row>
    <row r="31205" spans="36:36" x14ac:dyDescent="0.15">
      <c r="AJ31205" t="str">
        <f>IF(AI31205="","",IF(ISERROR(VLOOKUP(CONCATENATE(F31205),Term!$A$1:$C$2000,1,FALSE)),0,1))</f>
        <v/>
      </c>
    </row>
    <row r="31206" spans="36:36" x14ac:dyDescent="0.15">
      <c r="AJ31206" t="str">
        <f>IF(AI31206="","",IF(ISERROR(VLOOKUP(CONCATENATE(F31206),Term!$A$1:$C$2000,1,FALSE)),0,1))</f>
        <v/>
      </c>
    </row>
    <row r="31207" spans="36:36" x14ac:dyDescent="0.15">
      <c r="AJ31207" t="str">
        <f>IF(AI31207="","",IF(ISERROR(VLOOKUP(CONCATENATE(F31207),Term!$A$1:$C$2000,1,FALSE)),0,1))</f>
        <v/>
      </c>
    </row>
    <row r="31208" spans="36:36" x14ac:dyDescent="0.15">
      <c r="AJ31208" t="str">
        <f>IF(AI31208="","",IF(ISERROR(VLOOKUP(CONCATENATE(F31208),Term!$A$1:$C$2000,1,FALSE)),0,1))</f>
        <v/>
      </c>
    </row>
    <row r="31209" spans="36:36" x14ac:dyDescent="0.15">
      <c r="AJ31209" t="str">
        <f>IF(AI31209="","",IF(ISERROR(VLOOKUP(CONCATENATE(F31209),Term!$A$1:$C$2000,1,FALSE)),0,1))</f>
        <v/>
      </c>
    </row>
    <row r="31210" spans="36:36" x14ac:dyDescent="0.15">
      <c r="AJ31210" t="str">
        <f>IF(AI31210="","",IF(ISERROR(VLOOKUP(CONCATENATE(F31210),Term!$A$1:$C$2000,1,FALSE)),0,1))</f>
        <v/>
      </c>
    </row>
    <row r="31211" spans="36:36" x14ac:dyDescent="0.15">
      <c r="AJ31211" t="str">
        <f>IF(AI31211="","",IF(ISERROR(VLOOKUP(CONCATENATE(F31211),Term!$A$1:$C$2000,1,FALSE)),0,1))</f>
        <v/>
      </c>
    </row>
    <row r="31212" spans="36:36" x14ac:dyDescent="0.15">
      <c r="AJ31212" t="str">
        <f>IF(AI31212="","",IF(ISERROR(VLOOKUP(CONCATENATE(F31212),Term!$A$1:$C$2000,1,FALSE)),0,1))</f>
        <v/>
      </c>
    </row>
    <row r="31213" spans="36:36" x14ac:dyDescent="0.15">
      <c r="AJ31213" t="str">
        <f>IF(AI31213="","",IF(ISERROR(VLOOKUP(CONCATENATE(F31213),Term!$A$1:$C$2000,1,FALSE)),0,1))</f>
        <v/>
      </c>
    </row>
    <row r="31214" spans="36:36" x14ac:dyDescent="0.15">
      <c r="AJ31214" t="str">
        <f>IF(AI31214="","",IF(ISERROR(VLOOKUP(CONCATENATE(F31214),Term!$A$1:$C$2000,1,FALSE)),0,1))</f>
        <v/>
      </c>
    </row>
    <row r="31215" spans="36:36" x14ac:dyDescent="0.15">
      <c r="AJ31215" t="str">
        <f>IF(AI31215="","",IF(ISERROR(VLOOKUP(CONCATENATE(F31215),Term!$A$1:$C$2000,1,FALSE)),0,1))</f>
        <v/>
      </c>
    </row>
    <row r="31216" spans="36:36" x14ac:dyDescent="0.15">
      <c r="AJ31216" t="str">
        <f>IF(AI31216="","",IF(ISERROR(VLOOKUP(CONCATENATE(F31216),Term!$A$1:$C$2000,1,FALSE)),0,1))</f>
        <v/>
      </c>
    </row>
    <row r="31217" spans="36:36" x14ac:dyDescent="0.15">
      <c r="AJ31217" t="str">
        <f>IF(AI31217="","",IF(ISERROR(VLOOKUP(CONCATENATE(F31217),Term!$A$1:$C$2000,1,FALSE)),0,1))</f>
        <v/>
      </c>
    </row>
    <row r="31218" spans="36:36" x14ac:dyDescent="0.15">
      <c r="AJ31218" t="str">
        <f>IF(AI31218="","",IF(ISERROR(VLOOKUP(CONCATENATE(F31218),Term!$A$1:$C$2000,1,FALSE)),0,1))</f>
        <v/>
      </c>
    </row>
    <row r="31219" spans="36:36" x14ac:dyDescent="0.15">
      <c r="AJ31219" t="str">
        <f>IF(AI31219="","",IF(ISERROR(VLOOKUP(CONCATENATE(F31219),Term!$A$1:$C$2000,1,FALSE)),0,1))</f>
        <v/>
      </c>
    </row>
    <row r="31220" spans="36:36" x14ac:dyDescent="0.15">
      <c r="AJ31220" t="str">
        <f>IF(AI31220="","",IF(ISERROR(VLOOKUP(CONCATENATE(F31220),Term!$A$1:$C$2000,1,FALSE)),0,1))</f>
        <v/>
      </c>
    </row>
    <row r="31221" spans="36:36" x14ac:dyDescent="0.15">
      <c r="AJ31221" t="str">
        <f>IF(AI31221="","",IF(ISERROR(VLOOKUP(CONCATENATE(F31221),Term!$A$1:$C$2000,1,FALSE)),0,1))</f>
        <v/>
      </c>
    </row>
    <row r="31222" spans="36:36" x14ac:dyDescent="0.15">
      <c r="AJ31222" t="str">
        <f>IF(AI31222="","",IF(ISERROR(VLOOKUP(CONCATENATE(F31222),Term!$A$1:$C$2000,1,FALSE)),0,1))</f>
        <v/>
      </c>
    </row>
    <row r="31223" spans="36:36" x14ac:dyDescent="0.15">
      <c r="AJ31223" t="str">
        <f>IF(AI31223="","",IF(ISERROR(VLOOKUP(CONCATENATE(F31223),Term!$A$1:$C$2000,1,FALSE)),0,1))</f>
        <v/>
      </c>
    </row>
    <row r="31224" spans="36:36" x14ac:dyDescent="0.15">
      <c r="AJ31224" t="str">
        <f>IF(AI31224="","",IF(ISERROR(VLOOKUP(CONCATENATE(F31224),Term!$A$1:$C$2000,1,FALSE)),0,1))</f>
        <v/>
      </c>
    </row>
    <row r="31225" spans="36:36" x14ac:dyDescent="0.15">
      <c r="AJ31225" t="str">
        <f>IF(AI31225="","",IF(ISERROR(VLOOKUP(CONCATENATE(F31225),Term!$A$1:$C$2000,1,FALSE)),0,1))</f>
        <v/>
      </c>
    </row>
    <row r="31226" spans="36:36" x14ac:dyDescent="0.15">
      <c r="AJ31226" t="str">
        <f>IF(AI31226="","",IF(ISERROR(VLOOKUP(CONCATENATE(F31226),Term!$A$1:$C$2000,1,FALSE)),0,1))</f>
        <v/>
      </c>
    </row>
    <row r="31227" spans="36:36" x14ac:dyDescent="0.15">
      <c r="AJ31227" t="str">
        <f>IF(AI31227="","",IF(ISERROR(VLOOKUP(CONCATENATE(F31227),Term!$A$1:$C$2000,1,FALSE)),0,1))</f>
        <v/>
      </c>
    </row>
    <row r="31228" spans="36:36" x14ac:dyDescent="0.15">
      <c r="AJ31228" t="str">
        <f>IF(AI31228="","",IF(ISERROR(VLOOKUP(CONCATENATE(F31228),Term!$A$1:$C$2000,1,FALSE)),0,1))</f>
        <v/>
      </c>
    </row>
    <row r="31229" spans="36:36" x14ac:dyDescent="0.15">
      <c r="AJ31229" t="str">
        <f>IF(AI31229="","",IF(ISERROR(VLOOKUP(CONCATENATE(F31229),Term!$A$1:$C$2000,1,FALSE)),0,1))</f>
        <v/>
      </c>
    </row>
    <row r="31230" spans="36:36" x14ac:dyDescent="0.15">
      <c r="AJ31230" t="str">
        <f>IF(AI31230="","",IF(ISERROR(VLOOKUP(CONCATENATE(F31230),Term!$A$1:$C$2000,1,FALSE)),0,1))</f>
        <v/>
      </c>
    </row>
    <row r="31231" spans="36:36" x14ac:dyDescent="0.15">
      <c r="AJ31231" t="str">
        <f>IF(AI31231="","",IF(ISERROR(VLOOKUP(CONCATENATE(F31231),Term!$A$1:$C$2000,1,FALSE)),0,1))</f>
        <v/>
      </c>
    </row>
    <row r="31232" spans="36:36" x14ac:dyDescent="0.15">
      <c r="AJ31232" t="str">
        <f>IF(AI31232="","",IF(ISERROR(VLOOKUP(CONCATENATE(F31232),Term!$A$1:$C$2000,1,FALSE)),0,1))</f>
        <v/>
      </c>
    </row>
    <row r="31233" spans="36:36" x14ac:dyDescent="0.15">
      <c r="AJ31233" t="str">
        <f>IF(AI31233="","",IF(ISERROR(VLOOKUP(CONCATENATE(F31233),Term!$A$1:$C$2000,1,FALSE)),0,1))</f>
        <v/>
      </c>
    </row>
    <row r="31234" spans="36:36" x14ac:dyDescent="0.15">
      <c r="AJ31234" t="str">
        <f>IF(AI31234="","",IF(ISERROR(VLOOKUP(CONCATENATE(F31234),Term!$A$1:$C$2000,1,FALSE)),0,1))</f>
        <v/>
      </c>
    </row>
    <row r="31235" spans="36:36" x14ac:dyDescent="0.15">
      <c r="AJ31235" t="str">
        <f>IF(AI31235="","",IF(ISERROR(VLOOKUP(CONCATENATE(F31235),Term!$A$1:$C$2000,1,FALSE)),0,1))</f>
        <v/>
      </c>
    </row>
    <row r="31236" spans="36:36" x14ac:dyDescent="0.15">
      <c r="AJ31236" t="str">
        <f>IF(AI31236="","",IF(ISERROR(VLOOKUP(CONCATENATE(F31236),Term!$A$1:$C$2000,1,FALSE)),0,1))</f>
        <v/>
      </c>
    </row>
    <row r="31237" spans="36:36" x14ac:dyDescent="0.15">
      <c r="AJ31237" t="str">
        <f>IF(AI31237="","",IF(ISERROR(VLOOKUP(CONCATENATE(F31237),Term!$A$1:$C$2000,1,FALSE)),0,1))</f>
        <v/>
      </c>
    </row>
    <row r="31238" spans="36:36" x14ac:dyDescent="0.15">
      <c r="AJ31238" t="str">
        <f>IF(AI31238="","",IF(ISERROR(VLOOKUP(CONCATENATE(F31238),Term!$A$1:$C$2000,1,FALSE)),0,1))</f>
        <v/>
      </c>
    </row>
    <row r="31239" spans="36:36" x14ac:dyDescent="0.15">
      <c r="AJ31239" t="str">
        <f>IF(AI31239="","",IF(ISERROR(VLOOKUP(CONCATENATE(F31239),Term!$A$1:$C$2000,1,FALSE)),0,1))</f>
        <v/>
      </c>
    </row>
    <row r="31240" spans="36:36" x14ac:dyDescent="0.15">
      <c r="AJ31240" t="str">
        <f>IF(AI31240="","",IF(ISERROR(VLOOKUP(CONCATENATE(F31240),Term!$A$1:$C$2000,1,FALSE)),0,1))</f>
        <v/>
      </c>
    </row>
    <row r="31241" spans="36:36" x14ac:dyDescent="0.15">
      <c r="AJ31241" t="str">
        <f>IF(AI31241="","",IF(ISERROR(VLOOKUP(CONCATENATE(F31241),Term!$A$1:$C$2000,1,FALSE)),0,1))</f>
        <v/>
      </c>
    </row>
    <row r="31242" spans="36:36" x14ac:dyDescent="0.15">
      <c r="AJ31242" t="str">
        <f>IF(AI31242="","",IF(ISERROR(VLOOKUP(CONCATENATE(F31242),Term!$A$1:$C$2000,1,FALSE)),0,1))</f>
        <v/>
      </c>
    </row>
    <row r="31243" spans="36:36" x14ac:dyDescent="0.15">
      <c r="AJ31243" t="str">
        <f>IF(AI31243="","",IF(ISERROR(VLOOKUP(CONCATENATE(F31243),Term!$A$1:$C$2000,1,FALSE)),0,1))</f>
        <v/>
      </c>
    </row>
    <row r="31244" spans="36:36" x14ac:dyDescent="0.15">
      <c r="AJ31244" t="str">
        <f>IF(AI31244="","",IF(ISERROR(VLOOKUP(CONCATENATE(F31244),Term!$A$1:$C$2000,1,FALSE)),0,1))</f>
        <v/>
      </c>
    </row>
    <row r="31245" spans="36:36" x14ac:dyDescent="0.15">
      <c r="AJ31245" t="str">
        <f>IF(AI31245="","",IF(ISERROR(VLOOKUP(CONCATENATE(F31245),Term!$A$1:$C$2000,1,FALSE)),0,1))</f>
        <v/>
      </c>
    </row>
    <row r="31246" spans="36:36" x14ac:dyDescent="0.15">
      <c r="AJ31246" t="str">
        <f>IF(AI31246="","",IF(ISERROR(VLOOKUP(CONCATENATE(F31246),Term!$A$1:$C$2000,1,FALSE)),0,1))</f>
        <v/>
      </c>
    </row>
    <row r="31247" spans="36:36" x14ac:dyDescent="0.15">
      <c r="AJ31247" t="str">
        <f>IF(AI31247="","",IF(ISERROR(VLOOKUP(CONCATENATE(F31247),Term!$A$1:$C$2000,1,FALSE)),0,1))</f>
        <v/>
      </c>
    </row>
    <row r="31248" spans="36:36" x14ac:dyDescent="0.15">
      <c r="AJ31248" t="str">
        <f>IF(AI31248="","",IF(ISERROR(VLOOKUP(CONCATENATE(F31248),Term!$A$1:$C$2000,1,FALSE)),0,1))</f>
        <v/>
      </c>
    </row>
    <row r="31249" spans="36:36" x14ac:dyDescent="0.15">
      <c r="AJ31249" t="str">
        <f>IF(AI31249="","",IF(ISERROR(VLOOKUP(CONCATENATE(F31249),Term!$A$1:$C$2000,1,FALSE)),0,1))</f>
        <v/>
      </c>
    </row>
    <row r="31250" spans="36:36" x14ac:dyDescent="0.15">
      <c r="AJ31250" t="str">
        <f>IF(AI31250="","",IF(ISERROR(VLOOKUP(CONCATENATE(F31250),Term!$A$1:$C$2000,1,FALSE)),0,1))</f>
        <v/>
      </c>
    </row>
    <row r="31251" spans="36:36" x14ac:dyDescent="0.15">
      <c r="AJ31251" t="str">
        <f>IF(AI31251="","",IF(ISERROR(VLOOKUP(CONCATENATE(F31251),Term!$A$1:$C$2000,1,FALSE)),0,1))</f>
        <v/>
      </c>
    </row>
    <row r="31252" spans="36:36" x14ac:dyDescent="0.15">
      <c r="AJ31252" t="str">
        <f>IF(AI31252="","",IF(ISERROR(VLOOKUP(CONCATENATE(F31252),Term!$A$1:$C$2000,1,FALSE)),0,1))</f>
        <v/>
      </c>
    </row>
    <row r="31253" spans="36:36" x14ac:dyDescent="0.15">
      <c r="AJ31253" t="str">
        <f>IF(AI31253="","",IF(ISERROR(VLOOKUP(CONCATENATE(F31253),Term!$A$1:$C$2000,1,FALSE)),0,1))</f>
        <v/>
      </c>
    </row>
    <row r="31254" spans="36:36" x14ac:dyDescent="0.15">
      <c r="AJ31254" t="str">
        <f>IF(AI31254="","",IF(ISERROR(VLOOKUP(CONCATENATE(F31254),Term!$A$1:$C$2000,1,FALSE)),0,1))</f>
        <v/>
      </c>
    </row>
    <row r="31255" spans="36:36" x14ac:dyDescent="0.15">
      <c r="AJ31255" t="str">
        <f>IF(AI31255="","",IF(ISERROR(VLOOKUP(CONCATENATE(F31255),Term!$A$1:$C$2000,1,FALSE)),0,1))</f>
        <v/>
      </c>
    </row>
    <row r="31256" spans="36:36" x14ac:dyDescent="0.15">
      <c r="AJ31256" t="str">
        <f>IF(AI31256="","",IF(ISERROR(VLOOKUP(CONCATENATE(F31256),Term!$A$1:$C$2000,1,FALSE)),0,1))</f>
        <v/>
      </c>
    </row>
    <row r="31257" spans="36:36" x14ac:dyDescent="0.15">
      <c r="AJ31257" t="str">
        <f>IF(AI31257="","",IF(ISERROR(VLOOKUP(CONCATENATE(F31257),Term!$A$1:$C$2000,1,FALSE)),0,1))</f>
        <v/>
      </c>
    </row>
    <row r="31258" spans="36:36" x14ac:dyDescent="0.15">
      <c r="AJ31258" t="str">
        <f>IF(AI31258="","",IF(ISERROR(VLOOKUP(CONCATENATE(F31258),Term!$A$1:$C$2000,1,FALSE)),0,1))</f>
        <v/>
      </c>
    </row>
    <row r="31259" spans="36:36" x14ac:dyDescent="0.15">
      <c r="AJ31259" t="str">
        <f>IF(AI31259="","",IF(ISERROR(VLOOKUP(CONCATENATE(F31259),Term!$A$1:$C$2000,1,FALSE)),0,1))</f>
        <v/>
      </c>
    </row>
    <row r="31260" spans="36:36" x14ac:dyDescent="0.15">
      <c r="AJ31260" t="str">
        <f>IF(AI31260="","",IF(ISERROR(VLOOKUP(CONCATENATE(F31260),Term!$A$1:$C$2000,1,FALSE)),0,1))</f>
        <v/>
      </c>
    </row>
    <row r="31261" spans="36:36" x14ac:dyDescent="0.15">
      <c r="AJ31261" t="str">
        <f>IF(AI31261="","",IF(ISERROR(VLOOKUP(CONCATENATE(F31261),Term!$A$1:$C$2000,1,FALSE)),0,1))</f>
        <v/>
      </c>
    </row>
    <row r="31262" spans="36:36" x14ac:dyDescent="0.15">
      <c r="AJ31262" t="str">
        <f>IF(AI31262="","",IF(ISERROR(VLOOKUP(CONCATENATE(F31262),Term!$A$1:$C$2000,1,FALSE)),0,1))</f>
        <v/>
      </c>
    </row>
    <row r="31263" spans="36:36" x14ac:dyDescent="0.15">
      <c r="AJ31263" t="str">
        <f>IF(AI31263="","",IF(ISERROR(VLOOKUP(CONCATENATE(F31263),Term!$A$1:$C$2000,1,FALSE)),0,1))</f>
        <v/>
      </c>
    </row>
    <row r="31264" spans="36:36" x14ac:dyDescent="0.15">
      <c r="AJ31264" t="str">
        <f>IF(AI31264="","",IF(ISERROR(VLOOKUP(CONCATENATE(F31264),Term!$A$1:$C$2000,1,FALSE)),0,1))</f>
        <v/>
      </c>
    </row>
    <row r="31265" spans="36:36" x14ac:dyDescent="0.15">
      <c r="AJ31265" t="str">
        <f>IF(AI31265="","",IF(ISERROR(VLOOKUP(CONCATENATE(F31265),Term!$A$1:$C$2000,1,FALSE)),0,1))</f>
        <v/>
      </c>
    </row>
    <row r="31266" spans="36:36" x14ac:dyDescent="0.15">
      <c r="AJ31266" t="str">
        <f>IF(AI31266="","",IF(ISERROR(VLOOKUP(CONCATENATE(F31266),Term!$A$1:$C$2000,1,FALSE)),0,1))</f>
        <v/>
      </c>
    </row>
    <row r="31267" spans="36:36" x14ac:dyDescent="0.15">
      <c r="AJ31267" t="str">
        <f>IF(AI31267="","",IF(ISERROR(VLOOKUP(CONCATENATE(F31267),Term!$A$1:$C$2000,1,FALSE)),0,1))</f>
        <v/>
      </c>
    </row>
    <row r="31268" spans="36:36" x14ac:dyDescent="0.15">
      <c r="AJ31268" t="str">
        <f>IF(AI31268="","",IF(ISERROR(VLOOKUP(CONCATENATE(F31268),Term!$A$1:$C$2000,1,FALSE)),0,1))</f>
        <v/>
      </c>
    </row>
    <row r="31269" spans="36:36" x14ac:dyDescent="0.15">
      <c r="AJ31269" t="str">
        <f>IF(AI31269="","",IF(ISERROR(VLOOKUP(CONCATENATE(F31269),Term!$A$1:$C$2000,1,FALSE)),0,1))</f>
        <v/>
      </c>
    </row>
    <row r="31270" spans="36:36" x14ac:dyDescent="0.15">
      <c r="AJ31270" t="str">
        <f>IF(AI31270="","",IF(ISERROR(VLOOKUP(CONCATENATE(F31270),Term!$A$1:$C$2000,1,FALSE)),0,1))</f>
        <v/>
      </c>
    </row>
    <row r="31271" spans="36:36" x14ac:dyDescent="0.15">
      <c r="AJ31271" t="str">
        <f>IF(AI31271="","",IF(ISERROR(VLOOKUP(CONCATENATE(F31271),Term!$A$1:$C$2000,1,FALSE)),0,1))</f>
        <v/>
      </c>
    </row>
    <row r="31272" spans="36:36" x14ac:dyDescent="0.15">
      <c r="AJ31272" t="str">
        <f>IF(AI31272="","",IF(ISERROR(VLOOKUP(CONCATENATE(F31272),Term!$A$1:$C$2000,1,FALSE)),0,1))</f>
        <v/>
      </c>
    </row>
    <row r="31273" spans="36:36" x14ac:dyDescent="0.15">
      <c r="AJ31273" t="str">
        <f>IF(AI31273="","",IF(ISERROR(VLOOKUP(CONCATENATE(F31273),Term!$A$1:$C$2000,1,FALSE)),0,1))</f>
        <v/>
      </c>
    </row>
    <row r="31274" spans="36:36" x14ac:dyDescent="0.15">
      <c r="AJ31274" t="str">
        <f>IF(AI31274="","",IF(ISERROR(VLOOKUP(CONCATENATE(F31274),Term!$A$1:$C$2000,1,FALSE)),0,1))</f>
        <v/>
      </c>
    </row>
    <row r="31275" spans="36:36" x14ac:dyDescent="0.15">
      <c r="AJ31275" t="str">
        <f>IF(AI31275="","",IF(ISERROR(VLOOKUP(CONCATENATE(F31275),Term!$A$1:$C$2000,1,FALSE)),0,1))</f>
        <v/>
      </c>
    </row>
    <row r="31276" spans="36:36" x14ac:dyDescent="0.15">
      <c r="AJ31276" t="str">
        <f>IF(AI31276="","",IF(ISERROR(VLOOKUP(CONCATENATE(F31276),Term!$A$1:$C$2000,1,FALSE)),0,1))</f>
        <v/>
      </c>
    </row>
    <row r="31277" spans="36:36" x14ac:dyDescent="0.15">
      <c r="AJ31277" t="str">
        <f>IF(AI31277="","",IF(ISERROR(VLOOKUP(CONCATENATE(F31277),Term!$A$1:$C$2000,1,FALSE)),0,1))</f>
        <v/>
      </c>
    </row>
    <row r="31278" spans="36:36" x14ac:dyDescent="0.15">
      <c r="AJ31278" t="str">
        <f>IF(AI31278="","",IF(ISERROR(VLOOKUP(CONCATENATE(F31278),Term!$A$1:$C$2000,1,FALSE)),0,1))</f>
        <v/>
      </c>
    </row>
    <row r="31279" spans="36:36" x14ac:dyDescent="0.15">
      <c r="AJ31279" t="str">
        <f>IF(AI31279="","",IF(ISERROR(VLOOKUP(CONCATENATE(F31279),Term!$A$1:$C$2000,1,FALSE)),0,1))</f>
        <v/>
      </c>
    </row>
    <row r="31280" spans="36:36" x14ac:dyDescent="0.15">
      <c r="AJ31280" t="str">
        <f>IF(AI31280="","",IF(ISERROR(VLOOKUP(CONCATENATE(F31280),Term!$A$1:$C$2000,1,FALSE)),0,1))</f>
        <v/>
      </c>
    </row>
    <row r="31281" spans="36:36" x14ac:dyDescent="0.15">
      <c r="AJ31281" t="str">
        <f>IF(AI31281="","",IF(ISERROR(VLOOKUP(CONCATENATE(F31281),Term!$A$1:$C$2000,1,FALSE)),0,1))</f>
        <v/>
      </c>
    </row>
    <row r="31282" spans="36:36" x14ac:dyDescent="0.15">
      <c r="AJ31282" t="str">
        <f>IF(AI31282="","",IF(ISERROR(VLOOKUP(CONCATENATE(F31282),Term!$A$1:$C$2000,1,FALSE)),0,1))</f>
        <v/>
      </c>
    </row>
    <row r="31283" spans="36:36" x14ac:dyDescent="0.15">
      <c r="AJ31283" t="str">
        <f>IF(AI31283="","",IF(ISERROR(VLOOKUP(CONCATENATE(F31283),Term!$A$1:$C$2000,1,FALSE)),0,1))</f>
        <v/>
      </c>
    </row>
    <row r="31284" spans="36:36" x14ac:dyDescent="0.15">
      <c r="AJ31284" t="str">
        <f>IF(AI31284="","",IF(ISERROR(VLOOKUP(CONCATENATE(F31284),Term!$A$1:$C$2000,1,FALSE)),0,1))</f>
        <v/>
      </c>
    </row>
    <row r="31285" spans="36:36" x14ac:dyDescent="0.15">
      <c r="AJ31285" t="str">
        <f>IF(AI31285="","",IF(ISERROR(VLOOKUP(CONCATENATE(F31285),Term!$A$1:$C$2000,1,FALSE)),0,1))</f>
        <v/>
      </c>
    </row>
    <row r="31286" spans="36:36" x14ac:dyDescent="0.15">
      <c r="AJ31286" t="str">
        <f>IF(AI31286="","",IF(ISERROR(VLOOKUP(CONCATENATE(F31286),Term!$A$1:$C$2000,1,FALSE)),0,1))</f>
        <v/>
      </c>
    </row>
    <row r="31287" spans="36:36" x14ac:dyDescent="0.15">
      <c r="AJ31287" t="str">
        <f>IF(AI31287="","",IF(ISERROR(VLOOKUP(CONCATENATE(F31287),Term!$A$1:$C$2000,1,FALSE)),0,1))</f>
        <v/>
      </c>
    </row>
    <row r="31288" spans="36:36" x14ac:dyDescent="0.15">
      <c r="AJ31288" t="str">
        <f>IF(AI31288="","",IF(ISERROR(VLOOKUP(CONCATENATE(F31288),Term!$A$1:$C$2000,1,FALSE)),0,1))</f>
        <v/>
      </c>
    </row>
    <row r="31289" spans="36:36" x14ac:dyDescent="0.15">
      <c r="AJ31289" t="str">
        <f>IF(AI31289="","",IF(ISERROR(VLOOKUP(CONCATENATE(F31289),Term!$A$1:$C$2000,1,FALSE)),0,1))</f>
        <v/>
      </c>
    </row>
    <row r="31290" spans="36:36" x14ac:dyDescent="0.15">
      <c r="AJ31290" t="str">
        <f>IF(AI31290="","",IF(ISERROR(VLOOKUP(CONCATENATE(F31290),Term!$A$1:$C$2000,1,FALSE)),0,1))</f>
        <v/>
      </c>
    </row>
    <row r="31291" spans="36:36" x14ac:dyDescent="0.15">
      <c r="AJ31291" t="str">
        <f>IF(AI31291="","",IF(ISERROR(VLOOKUP(CONCATENATE(F31291),Term!$A$1:$C$2000,1,FALSE)),0,1))</f>
        <v/>
      </c>
    </row>
    <row r="31292" spans="36:36" x14ac:dyDescent="0.15">
      <c r="AJ31292" t="str">
        <f>IF(AI31292="","",IF(ISERROR(VLOOKUP(CONCATENATE(F31292),Term!$A$1:$C$2000,1,FALSE)),0,1))</f>
        <v/>
      </c>
    </row>
    <row r="31293" spans="36:36" x14ac:dyDescent="0.15">
      <c r="AJ31293" t="str">
        <f>IF(AI31293="","",IF(ISERROR(VLOOKUP(CONCATENATE(F31293),Term!$A$1:$C$2000,1,FALSE)),0,1))</f>
        <v/>
      </c>
    </row>
    <row r="31294" spans="36:36" x14ac:dyDescent="0.15">
      <c r="AJ31294" t="str">
        <f>IF(AI31294="","",IF(ISERROR(VLOOKUP(CONCATENATE(F31294),Term!$A$1:$C$2000,1,FALSE)),0,1))</f>
        <v/>
      </c>
    </row>
    <row r="31295" spans="36:36" x14ac:dyDescent="0.15">
      <c r="AJ31295" t="str">
        <f>IF(AI31295="","",IF(ISERROR(VLOOKUP(CONCATENATE(F31295),Term!$A$1:$C$2000,1,FALSE)),0,1))</f>
        <v/>
      </c>
    </row>
    <row r="31296" spans="36:36" x14ac:dyDescent="0.15">
      <c r="AJ31296" t="str">
        <f>IF(AI31296="","",IF(ISERROR(VLOOKUP(CONCATENATE(F31296),Term!$A$1:$C$2000,1,FALSE)),0,1))</f>
        <v/>
      </c>
    </row>
    <row r="31297" spans="36:36" x14ac:dyDescent="0.15">
      <c r="AJ31297" t="str">
        <f>IF(AI31297="","",IF(ISERROR(VLOOKUP(CONCATENATE(F31297),Term!$A$1:$C$2000,1,FALSE)),0,1))</f>
        <v/>
      </c>
    </row>
    <row r="31298" spans="36:36" x14ac:dyDescent="0.15">
      <c r="AJ31298" t="str">
        <f>IF(AI31298="","",IF(ISERROR(VLOOKUP(CONCATENATE(F31298),Term!$A$1:$C$2000,1,FALSE)),0,1))</f>
        <v/>
      </c>
    </row>
    <row r="31299" spans="36:36" x14ac:dyDescent="0.15">
      <c r="AJ31299" t="str">
        <f>IF(AI31299="","",IF(ISERROR(VLOOKUP(CONCATENATE(F31299),Term!$A$1:$C$2000,1,FALSE)),0,1))</f>
        <v/>
      </c>
    </row>
    <row r="31300" spans="36:36" x14ac:dyDescent="0.15">
      <c r="AJ31300" t="str">
        <f>IF(AI31300="","",IF(ISERROR(VLOOKUP(CONCATENATE(F31300),Term!$A$1:$C$2000,1,FALSE)),0,1))</f>
        <v/>
      </c>
    </row>
    <row r="31301" spans="36:36" x14ac:dyDescent="0.15">
      <c r="AJ31301" t="str">
        <f>IF(AI31301="","",IF(ISERROR(VLOOKUP(CONCATENATE(F31301),Term!$A$1:$C$2000,1,FALSE)),0,1))</f>
        <v/>
      </c>
    </row>
    <row r="31302" spans="36:36" x14ac:dyDescent="0.15">
      <c r="AJ31302" t="str">
        <f>IF(AI31302="","",IF(ISERROR(VLOOKUP(CONCATENATE(F31302),Term!$A$1:$C$2000,1,FALSE)),0,1))</f>
        <v/>
      </c>
    </row>
    <row r="31303" spans="36:36" x14ac:dyDescent="0.15">
      <c r="AJ31303" t="str">
        <f>IF(AI31303="","",IF(ISERROR(VLOOKUP(CONCATENATE(F31303),Term!$A$1:$C$2000,1,FALSE)),0,1))</f>
        <v/>
      </c>
    </row>
    <row r="31304" spans="36:36" x14ac:dyDescent="0.15">
      <c r="AJ31304" t="str">
        <f>IF(AI31304="","",IF(ISERROR(VLOOKUP(CONCATENATE(F31304),Term!$A$1:$C$2000,1,FALSE)),0,1))</f>
        <v/>
      </c>
    </row>
    <row r="31305" spans="36:36" x14ac:dyDescent="0.15">
      <c r="AJ31305" t="str">
        <f>IF(AI31305="","",IF(ISERROR(VLOOKUP(CONCATENATE(F31305),Term!$A$1:$C$2000,1,FALSE)),0,1))</f>
        <v/>
      </c>
    </row>
    <row r="31306" spans="36:36" x14ac:dyDescent="0.15">
      <c r="AJ31306" t="str">
        <f>IF(AI31306="","",IF(ISERROR(VLOOKUP(CONCATENATE(F31306),Term!$A$1:$C$2000,1,FALSE)),0,1))</f>
        <v/>
      </c>
    </row>
    <row r="31307" spans="36:36" x14ac:dyDescent="0.15">
      <c r="AJ31307" t="str">
        <f>IF(AI31307="","",IF(ISERROR(VLOOKUP(CONCATENATE(F31307),Term!$A$1:$C$2000,1,FALSE)),0,1))</f>
        <v/>
      </c>
    </row>
    <row r="31308" spans="36:36" x14ac:dyDescent="0.15">
      <c r="AJ31308" t="str">
        <f>IF(AI31308="","",IF(ISERROR(VLOOKUP(CONCATENATE(F31308),Term!$A$1:$C$2000,1,FALSE)),0,1))</f>
        <v/>
      </c>
    </row>
    <row r="31309" spans="36:36" x14ac:dyDescent="0.15">
      <c r="AJ31309" t="str">
        <f>IF(AI31309="","",IF(ISERROR(VLOOKUP(CONCATENATE(F31309),Term!$A$1:$C$2000,1,FALSE)),0,1))</f>
        <v/>
      </c>
    </row>
    <row r="31310" spans="36:36" x14ac:dyDescent="0.15">
      <c r="AJ31310" t="str">
        <f>IF(AI31310="","",IF(ISERROR(VLOOKUP(CONCATENATE(F31310),Term!$A$1:$C$2000,1,FALSE)),0,1))</f>
        <v/>
      </c>
    </row>
    <row r="31311" spans="36:36" x14ac:dyDescent="0.15">
      <c r="AJ31311" t="str">
        <f>IF(AI31311="","",IF(ISERROR(VLOOKUP(CONCATENATE(F31311),Term!$A$1:$C$2000,1,FALSE)),0,1))</f>
        <v/>
      </c>
    </row>
    <row r="31312" spans="36:36" x14ac:dyDescent="0.15">
      <c r="AJ31312" t="str">
        <f>IF(AI31312="","",IF(ISERROR(VLOOKUP(CONCATENATE(F31312),Term!$A$1:$C$2000,1,FALSE)),0,1))</f>
        <v/>
      </c>
    </row>
    <row r="31313" spans="36:36" x14ac:dyDescent="0.15">
      <c r="AJ31313" t="str">
        <f>IF(AI31313="","",IF(ISERROR(VLOOKUP(CONCATENATE(F31313),Term!$A$1:$C$2000,1,FALSE)),0,1))</f>
        <v/>
      </c>
    </row>
    <row r="31314" spans="36:36" x14ac:dyDescent="0.15">
      <c r="AJ31314" t="str">
        <f>IF(AI31314="","",IF(ISERROR(VLOOKUP(CONCATENATE(F31314),Term!$A$1:$C$2000,1,FALSE)),0,1))</f>
        <v/>
      </c>
    </row>
    <row r="31315" spans="36:36" x14ac:dyDescent="0.15">
      <c r="AJ31315" t="str">
        <f>IF(AI31315="","",IF(ISERROR(VLOOKUP(CONCATENATE(F31315),Term!$A$1:$C$2000,1,FALSE)),0,1))</f>
        <v/>
      </c>
    </row>
    <row r="31316" spans="36:36" x14ac:dyDescent="0.15">
      <c r="AJ31316" t="str">
        <f>IF(AI31316="","",IF(ISERROR(VLOOKUP(CONCATENATE(F31316),Term!$A$1:$C$2000,1,FALSE)),0,1))</f>
        <v/>
      </c>
    </row>
    <row r="31317" spans="36:36" x14ac:dyDescent="0.15">
      <c r="AJ31317" t="str">
        <f>IF(AI31317="","",IF(ISERROR(VLOOKUP(CONCATENATE(F31317),Term!$A$1:$C$2000,1,FALSE)),0,1))</f>
        <v/>
      </c>
    </row>
    <row r="31318" spans="36:36" x14ac:dyDescent="0.15">
      <c r="AJ31318" t="str">
        <f>IF(AI31318="","",IF(ISERROR(VLOOKUP(CONCATENATE(F31318),Term!$A$1:$C$2000,1,FALSE)),0,1))</f>
        <v/>
      </c>
    </row>
    <row r="31319" spans="36:36" x14ac:dyDescent="0.15">
      <c r="AJ31319" t="str">
        <f>IF(AI31319="","",IF(ISERROR(VLOOKUP(CONCATENATE(F31319),Term!$A$1:$C$2000,1,FALSE)),0,1))</f>
        <v/>
      </c>
    </row>
    <row r="31320" spans="36:36" x14ac:dyDescent="0.15">
      <c r="AJ31320" t="str">
        <f>IF(AI31320="","",IF(ISERROR(VLOOKUP(CONCATENATE(F31320),Term!$A$1:$C$2000,1,FALSE)),0,1))</f>
        <v/>
      </c>
    </row>
    <row r="31321" spans="36:36" x14ac:dyDescent="0.15">
      <c r="AJ31321" t="str">
        <f>IF(AI31321="","",IF(ISERROR(VLOOKUP(CONCATENATE(F31321),Term!$A$1:$C$2000,1,FALSE)),0,1))</f>
        <v/>
      </c>
    </row>
    <row r="31322" spans="36:36" x14ac:dyDescent="0.15">
      <c r="AJ31322" t="str">
        <f>IF(AI31322="","",IF(ISERROR(VLOOKUP(CONCATENATE(F31322),Term!$A$1:$C$2000,1,FALSE)),0,1))</f>
        <v/>
      </c>
    </row>
    <row r="31323" spans="36:36" x14ac:dyDescent="0.15">
      <c r="AJ31323" t="str">
        <f>IF(AI31323="","",IF(ISERROR(VLOOKUP(CONCATENATE(F31323),Term!$A$1:$C$2000,1,FALSE)),0,1))</f>
        <v/>
      </c>
    </row>
    <row r="31324" spans="36:36" x14ac:dyDescent="0.15">
      <c r="AJ31324" t="str">
        <f>IF(AI31324="","",IF(ISERROR(VLOOKUP(CONCATENATE(F31324),Term!$A$1:$C$2000,1,FALSE)),0,1))</f>
        <v/>
      </c>
    </row>
    <row r="31325" spans="36:36" x14ac:dyDescent="0.15">
      <c r="AJ31325" t="str">
        <f>IF(AI31325="","",IF(ISERROR(VLOOKUP(CONCATENATE(F31325),Term!$A$1:$C$2000,1,FALSE)),0,1))</f>
        <v/>
      </c>
    </row>
    <row r="31326" spans="36:36" x14ac:dyDescent="0.15">
      <c r="AJ31326" t="str">
        <f>IF(AI31326="","",IF(ISERROR(VLOOKUP(CONCATENATE(F31326),Term!$A$1:$C$2000,1,FALSE)),0,1))</f>
        <v/>
      </c>
    </row>
    <row r="31327" spans="36:36" x14ac:dyDescent="0.15">
      <c r="AJ31327" t="str">
        <f>IF(AI31327="","",IF(ISERROR(VLOOKUP(CONCATENATE(F31327),Term!$A$1:$C$2000,1,FALSE)),0,1))</f>
        <v/>
      </c>
    </row>
    <row r="31328" spans="36:36" x14ac:dyDescent="0.15">
      <c r="AJ31328" t="str">
        <f>IF(AI31328="","",IF(ISERROR(VLOOKUP(CONCATENATE(F31328),Term!$A$1:$C$2000,1,FALSE)),0,1))</f>
        <v/>
      </c>
    </row>
    <row r="31329" spans="36:36" x14ac:dyDescent="0.15">
      <c r="AJ31329" t="str">
        <f>IF(AI31329="","",IF(ISERROR(VLOOKUP(CONCATENATE(F31329),Term!$A$1:$C$2000,1,FALSE)),0,1))</f>
        <v/>
      </c>
    </row>
    <row r="31330" spans="36:36" x14ac:dyDescent="0.15">
      <c r="AJ31330" t="str">
        <f>IF(AI31330="","",IF(ISERROR(VLOOKUP(CONCATENATE(F31330),Term!$A$1:$C$2000,1,FALSE)),0,1))</f>
        <v/>
      </c>
    </row>
    <row r="31331" spans="36:36" x14ac:dyDescent="0.15">
      <c r="AJ31331" t="str">
        <f>IF(AI31331="","",IF(ISERROR(VLOOKUP(CONCATENATE(F31331),Term!$A$1:$C$2000,1,FALSE)),0,1))</f>
        <v/>
      </c>
    </row>
    <row r="31332" spans="36:36" x14ac:dyDescent="0.15">
      <c r="AJ31332" t="str">
        <f>IF(AI31332="","",IF(ISERROR(VLOOKUP(CONCATENATE(F31332),Term!$A$1:$C$2000,1,FALSE)),0,1))</f>
        <v/>
      </c>
    </row>
    <row r="31333" spans="36:36" x14ac:dyDescent="0.15">
      <c r="AJ31333" t="str">
        <f>IF(AI31333="","",IF(ISERROR(VLOOKUP(CONCATENATE(F31333),Term!$A$1:$C$2000,1,FALSE)),0,1))</f>
        <v/>
      </c>
    </row>
    <row r="31334" spans="36:36" x14ac:dyDescent="0.15">
      <c r="AJ31334" t="str">
        <f>IF(AI31334="","",IF(ISERROR(VLOOKUP(CONCATENATE(F31334),Term!$A$1:$C$2000,1,FALSE)),0,1))</f>
        <v/>
      </c>
    </row>
    <row r="31335" spans="36:36" x14ac:dyDescent="0.15">
      <c r="AJ31335" t="str">
        <f>IF(AI31335="","",IF(ISERROR(VLOOKUP(CONCATENATE(F31335),Term!$A$1:$C$2000,1,FALSE)),0,1))</f>
        <v/>
      </c>
    </row>
    <row r="31336" spans="36:36" x14ac:dyDescent="0.15">
      <c r="AJ31336" t="str">
        <f>IF(AI31336="","",IF(ISERROR(VLOOKUP(CONCATENATE(F31336),Term!$A$1:$C$2000,1,FALSE)),0,1))</f>
        <v/>
      </c>
    </row>
    <row r="31337" spans="36:36" x14ac:dyDescent="0.15">
      <c r="AJ31337" t="str">
        <f>IF(AI31337="","",IF(ISERROR(VLOOKUP(CONCATENATE(F31337),Term!$A$1:$C$2000,1,FALSE)),0,1))</f>
        <v/>
      </c>
    </row>
    <row r="31338" spans="36:36" x14ac:dyDescent="0.15">
      <c r="AJ31338" t="str">
        <f>IF(AI31338="","",IF(ISERROR(VLOOKUP(CONCATENATE(F31338),Term!$A$1:$C$2000,1,FALSE)),0,1))</f>
        <v/>
      </c>
    </row>
    <row r="31339" spans="36:36" x14ac:dyDescent="0.15">
      <c r="AJ31339" t="str">
        <f>IF(AI31339="","",IF(ISERROR(VLOOKUP(CONCATENATE(F31339),Term!$A$1:$C$2000,1,FALSE)),0,1))</f>
        <v/>
      </c>
    </row>
    <row r="31340" spans="36:36" x14ac:dyDescent="0.15">
      <c r="AJ31340" t="str">
        <f>IF(AI31340="","",IF(ISERROR(VLOOKUP(CONCATENATE(F31340),Term!$A$1:$C$2000,1,FALSE)),0,1))</f>
        <v/>
      </c>
    </row>
    <row r="31341" spans="36:36" x14ac:dyDescent="0.15">
      <c r="AJ31341" t="str">
        <f>IF(AI31341="","",IF(ISERROR(VLOOKUP(CONCATENATE(F31341),Term!$A$1:$C$2000,1,FALSE)),0,1))</f>
        <v/>
      </c>
    </row>
    <row r="31342" spans="36:36" x14ac:dyDescent="0.15">
      <c r="AJ31342" t="str">
        <f>IF(AI31342="","",IF(ISERROR(VLOOKUP(CONCATENATE(F31342),Term!$A$1:$C$2000,1,FALSE)),0,1))</f>
        <v/>
      </c>
    </row>
    <row r="31343" spans="36:36" x14ac:dyDescent="0.15">
      <c r="AJ31343" t="str">
        <f>IF(AI31343="","",IF(ISERROR(VLOOKUP(CONCATENATE(F31343),Term!$A$1:$C$2000,1,FALSE)),0,1))</f>
        <v/>
      </c>
    </row>
    <row r="31344" spans="36:36" x14ac:dyDescent="0.15">
      <c r="AJ31344" t="str">
        <f>IF(AI31344="","",IF(ISERROR(VLOOKUP(CONCATENATE(F31344),Term!$A$1:$C$2000,1,FALSE)),0,1))</f>
        <v/>
      </c>
    </row>
    <row r="31345" spans="36:36" x14ac:dyDescent="0.15">
      <c r="AJ31345" t="str">
        <f>IF(AI31345="","",IF(ISERROR(VLOOKUP(CONCATENATE(F31345),Term!$A$1:$C$2000,1,FALSE)),0,1))</f>
        <v/>
      </c>
    </row>
    <row r="31346" spans="36:36" x14ac:dyDescent="0.15">
      <c r="AJ31346" t="str">
        <f>IF(AI31346="","",IF(ISERROR(VLOOKUP(CONCATENATE(F31346),Term!$A$1:$C$2000,1,FALSE)),0,1))</f>
        <v/>
      </c>
    </row>
    <row r="31347" spans="36:36" x14ac:dyDescent="0.15">
      <c r="AJ31347" t="str">
        <f>IF(AI31347="","",IF(ISERROR(VLOOKUP(CONCATENATE(F31347),Term!$A$1:$C$2000,1,FALSE)),0,1))</f>
        <v/>
      </c>
    </row>
    <row r="31348" spans="36:36" x14ac:dyDescent="0.15">
      <c r="AJ31348" t="str">
        <f>IF(AI31348="","",IF(ISERROR(VLOOKUP(CONCATENATE(F31348),Term!$A$1:$C$2000,1,FALSE)),0,1))</f>
        <v/>
      </c>
    </row>
    <row r="31349" spans="36:36" x14ac:dyDescent="0.15">
      <c r="AJ31349" t="str">
        <f>IF(AI31349="","",IF(ISERROR(VLOOKUP(CONCATENATE(F31349),Term!$A$1:$C$2000,1,FALSE)),0,1))</f>
        <v/>
      </c>
    </row>
    <row r="31350" spans="36:36" x14ac:dyDescent="0.15">
      <c r="AJ31350" t="str">
        <f>IF(AI31350="","",IF(ISERROR(VLOOKUP(CONCATENATE(F31350),Term!$A$1:$C$2000,1,FALSE)),0,1))</f>
        <v/>
      </c>
    </row>
    <row r="31351" spans="36:36" x14ac:dyDescent="0.15">
      <c r="AJ31351" t="str">
        <f>IF(AI31351="","",IF(ISERROR(VLOOKUP(CONCATENATE(F31351),Term!$A$1:$C$2000,1,FALSE)),0,1))</f>
        <v/>
      </c>
    </row>
    <row r="31352" spans="36:36" x14ac:dyDescent="0.15">
      <c r="AJ31352" t="str">
        <f>IF(AI31352="","",IF(ISERROR(VLOOKUP(CONCATENATE(F31352),Term!$A$1:$C$2000,1,FALSE)),0,1))</f>
        <v/>
      </c>
    </row>
    <row r="31353" spans="36:36" x14ac:dyDescent="0.15">
      <c r="AJ31353" t="str">
        <f>IF(AI31353="","",IF(ISERROR(VLOOKUP(CONCATENATE(F31353),Term!$A$1:$C$2000,1,FALSE)),0,1))</f>
        <v/>
      </c>
    </row>
    <row r="31354" spans="36:36" x14ac:dyDescent="0.15">
      <c r="AJ31354" t="str">
        <f>IF(AI31354="","",IF(ISERROR(VLOOKUP(CONCATENATE(F31354),Term!$A$1:$C$2000,1,FALSE)),0,1))</f>
        <v/>
      </c>
    </row>
    <row r="31355" spans="36:36" x14ac:dyDescent="0.15">
      <c r="AJ31355" t="str">
        <f>IF(AI31355="","",IF(ISERROR(VLOOKUP(CONCATENATE(F31355),Term!$A$1:$C$2000,1,FALSE)),0,1))</f>
        <v/>
      </c>
    </row>
    <row r="31356" spans="36:36" x14ac:dyDescent="0.15">
      <c r="AJ31356" t="str">
        <f>IF(AI31356="","",IF(ISERROR(VLOOKUP(CONCATENATE(F31356),Term!$A$1:$C$2000,1,FALSE)),0,1))</f>
        <v/>
      </c>
    </row>
    <row r="31357" spans="36:36" x14ac:dyDescent="0.15">
      <c r="AJ31357" t="str">
        <f>IF(AI31357="","",IF(ISERROR(VLOOKUP(CONCATENATE(F31357),Term!$A$1:$C$2000,1,FALSE)),0,1))</f>
        <v/>
      </c>
    </row>
    <row r="31358" spans="36:36" x14ac:dyDescent="0.15">
      <c r="AJ31358" t="str">
        <f>IF(AI31358="","",IF(ISERROR(VLOOKUP(CONCATENATE(F31358),Term!$A$1:$C$2000,1,FALSE)),0,1))</f>
        <v/>
      </c>
    </row>
    <row r="31359" spans="36:36" x14ac:dyDescent="0.15">
      <c r="AJ31359" t="str">
        <f>IF(AI31359="","",IF(ISERROR(VLOOKUP(CONCATENATE(F31359),Term!$A$1:$C$2000,1,FALSE)),0,1))</f>
        <v/>
      </c>
    </row>
    <row r="31360" spans="36:36" x14ac:dyDescent="0.15">
      <c r="AJ31360" t="str">
        <f>IF(AI31360="","",IF(ISERROR(VLOOKUP(CONCATENATE(F31360),Term!$A$1:$C$2000,1,FALSE)),0,1))</f>
        <v/>
      </c>
    </row>
    <row r="31361" spans="36:36" x14ac:dyDescent="0.15">
      <c r="AJ31361" t="str">
        <f>IF(AI31361="","",IF(ISERROR(VLOOKUP(CONCATENATE(F31361),Term!$A$1:$C$2000,1,FALSE)),0,1))</f>
        <v/>
      </c>
    </row>
    <row r="31362" spans="36:36" x14ac:dyDescent="0.15">
      <c r="AJ31362" t="str">
        <f>IF(AI31362="","",IF(ISERROR(VLOOKUP(CONCATENATE(F31362),Term!$A$1:$C$2000,1,FALSE)),0,1))</f>
        <v/>
      </c>
    </row>
    <row r="31363" spans="36:36" x14ac:dyDescent="0.15">
      <c r="AJ31363" t="str">
        <f>IF(AI31363="","",IF(ISERROR(VLOOKUP(CONCATENATE(F31363),Term!$A$1:$C$2000,1,FALSE)),0,1))</f>
        <v/>
      </c>
    </row>
    <row r="31364" spans="36:36" x14ac:dyDescent="0.15">
      <c r="AJ31364" t="str">
        <f>IF(AI31364="","",IF(ISERROR(VLOOKUP(CONCATENATE(F31364),Term!$A$1:$C$2000,1,FALSE)),0,1))</f>
        <v/>
      </c>
    </row>
    <row r="31365" spans="36:36" x14ac:dyDescent="0.15">
      <c r="AJ31365" t="str">
        <f>IF(AI31365="","",IF(ISERROR(VLOOKUP(CONCATENATE(F31365),Term!$A$1:$C$2000,1,FALSE)),0,1))</f>
        <v/>
      </c>
    </row>
    <row r="31366" spans="36:36" x14ac:dyDescent="0.15">
      <c r="AJ31366" t="str">
        <f>IF(AI31366="","",IF(ISERROR(VLOOKUP(CONCATENATE(F31366),Term!$A$1:$C$2000,1,FALSE)),0,1))</f>
        <v/>
      </c>
    </row>
    <row r="31367" spans="36:36" x14ac:dyDescent="0.15">
      <c r="AJ31367" t="str">
        <f>IF(AI31367="","",IF(ISERROR(VLOOKUP(CONCATENATE(F31367),Term!$A$1:$C$2000,1,FALSE)),0,1))</f>
        <v/>
      </c>
    </row>
    <row r="31368" spans="36:36" x14ac:dyDescent="0.15">
      <c r="AJ31368" t="str">
        <f>IF(AI31368="","",IF(ISERROR(VLOOKUP(CONCATENATE(F31368),Term!$A$1:$C$2000,1,FALSE)),0,1))</f>
        <v/>
      </c>
    </row>
    <row r="31369" spans="36:36" x14ac:dyDescent="0.15">
      <c r="AJ31369" t="str">
        <f>IF(AI31369="","",IF(ISERROR(VLOOKUP(CONCATENATE(F31369),Term!$A$1:$C$2000,1,FALSE)),0,1))</f>
        <v/>
      </c>
    </row>
    <row r="31370" spans="36:36" x14ac:dyDescent="0.15">
      <c r="AJ31370" t="str">
        <f>IF(AI31370="","",IF(ISERROR(VLOOKUP(CONCATENATE(F31370),Term!$A$1:$C$2000,1,FALSE)),0,1))</f>
        <v/>
      </c>
    </row>
    <row r="31371" spans="36:36" x14ac:dyDescent="0.15">
      <c r="AJ31371" t="str">
        <f>IF(AI31371="","",IF(ISERROR(VLOOKUP(CONCATENATE(F31371),Term!$A$1:$C$2000,1,FALSE)),0,1))</f>
        <v/>
      </c>
    </row>
    <row r="31372" spans="36:36" x14ac:dyDescent="0.15">
      <c r="AJ31372" t="str">
        <f>IF(AI31372="","",IF(ISERROR(VLOOKUP(CONCATENATE(F31372),Term!$A$1:$C$2000,1,FALSE)),0,1))</f>
        <v/>
      </c>
    </row>
    <row r="31373" spans="36:36" x14ac:dyDescent="0.15">
      <c r="AJ31373" t="str">
        <f>IF(AI31373="","",IF(ISERROR(VLOOKUP(CONCATENATE(F31373),Term!$A$1:$C$2000,1,FALSE)),0,1))</f>
        <v/>
      </c>
    </row>
    <row r="31374" spans="36:36" x14ac:dyDescent="0.15">
      <c r="AJ31374" t="str">
        <f>IF(AI31374="","",IF(ISERROR(VLOOKUP(CONCATENATE(F31374),Term!$A$1:$C$2000,1,FALSE)),0,1))</f>
        <v/>
      </c>
    </row>
    <row r="31375" spans="36:36" x14ac:dyDescent="0.15">
      <c r="AJ31375" t="str">
        <f>IF(AI31375="","",IF(ISERROR(VLOOKUP(CONCATENATE(F31375),Term!$A$1:$C$2000,1,FALSE)),0,1))</f>
        <v/>
      </c>
    </row>
    <row r="31376" spans="36:36" x14ac:dyDescent="0.15">
      <c r="AJ31376" t="str">
        <f>IF(AI31376="","",IF(ISERROR(VLOOKUP(CONCATENATE(F31376),Term!$A$1:$C$2000,1,FALSE)),0,1))</f>
        <v/>
      </c>
    </row>
    <row r="31377" spans="36:36" x14ac:dyDescent="0.15">
      <c r="AJ31377" t="str">
        <f>IF(AI31377="","",IF(ISERROR(VLOOKUP(CONCATENATE(F31377),Term!$A$1:$C$2000,1,FALSE)),0,1))</f>
        <v/>
      </c>
    </row>
    <row r="31378" spans="36:36" x14ac:dyDescent="0.15">
      <c r="AJ31378" t="str">
        <f>IF(AI31378="","",IF(ISERROR(VLOOKUP(CONCATENATE(F31378),Term!$A$1:$C$2000,1,FALSE)),0,1))</f>
        <v/>
      </c>
    </row>
    <row r="31379" spans="36:36" x14ac:dyDescent="0.15">
      <c r="AJ31379" t="str">
        <f>IF(AI31379="","",IF(ISERROR(VLOOKUP(CONCATENATE(F31379),Term!$A$1:$C$2000,1,FALSE)),0,1))</f>
        <v/>
      </c>
    </row>
    <row r="31380" spans="36:36" x14ac:dyDescent="0.15">
      <c r="AJ31380" t="str">
        <f>IF(AI31380="","",IF(ISERROR(VLOOKUP(CONCATENATE(F31380),Term!$A$1:$C$2000,1,FALSE)),0,1))</f>
        <v/>
      </c>
    </row>
    <row r="31381" spans="36:36" x14ac:dyDescent="0.15">
      <c r="AJ31381" t="str">
        <f>IF(AI31381="","",IF(ISERROR(VLOOKUP(CONCATENATE(F31381),Term!$A$1:$C$2000,1,FALSE)),0,1))</f>
        <v/>
      </c>
    </row>
    <row r="31382" spans="36:36" x14ac:dyDescent="0.15">
      <c r="AJ31382" t="str">
        <f>IF(AI31382="","",IF(ISERROR(VLOOKUP(CONCATENATE(F31382),Term!$A$1:$C$2000,1,FALSE)),0,1))</f>
        <v/>
      </c>
    </row>
    <row r="31383" spans="36:36" x14ac:dyDescent="0.15">
      <c r="AJ31383" t="str">
        <f>IF(AI31383="","",IF(ISERROR(VLOOKUP(CONCATENATE(F31383),Term!$A$1:$C$2000,1,FALSE)),0,1))</f>
        <v/>
      </c>
    </row>
    <row r="31384" spans="36:36" x14ac:dyDescent="0.15">
      <c r="AJ31384" t="str">
        <f>IF(AI31384="","",IF(ISERROR(VLOOKUP(CONCATENATE(F31384),Term!$A$1:$C$2000,1,FALSE)),0,1))</f>
        <v/>
      </c>
    </row>
    <row r="31385" spans="36:36" x14ac:dyDescent="0.15">
      <c r="AJ31385" t="str">
        <f>IF(AI31385="","",IF(ISERROR(VLOOKUP(CONCATENATE(F31385),Term!$A$1:$C$2000,1,FALSE)),0,1))</f>
        <v/>
      </c>
    </row>
    <row r="31386" spans="36:36" x14ac:dyDescent="0.15">
      <c r="AJ31386" t="str">
        <f>IF(AI31386="","",IF(ISERROR(VLOOKUP(CONCATENATE(F31386),Term!$A$1:$C$2000,1,FALSE)),0,1))</f>
        <v/>
      </c>
    </row>
    <row r="31387" spans="36:36" x14ac:dyDescent="0.15">
      <c r="AJ31387" t="str">
        <f>IF(AI31387="","",IF(ISERROR(VLOOKUP(CONCATENATE(F31387),Term!$A$1:$C$2000,1,FALSE)),0,1))</f>
        <v/>
      </c>
    </row>
    <row r="31388" spans="36:36" x14ac:dyDescent="0.15">
      <c r="AJ31388" t="str">
        <f>IF(AI31388="","",IF(ISERROR(VLOOKUP(CONCATENATE(F31388),Term!$A$1:$C$2000,1,FALSE)),0,1))</f>
        <v/>
      </c>
    </row>
    <row r="31389" spans="36:36" x14ac:dyDescent="0.15">
      <c r="AJ31389" t="str">
        <f>IF(AI31389="","",IF(ISERROR(VLOOKUP(CONCATENATE(F31389),Term!$A$1:$C$2000,1,FALSE)),0,1))</f>
        <v/>
      </c>
    </row>
    <row r="31390" spans="36:36" x14ac:dyDescent="0.15">
      <c r="AJ31390" t="str">
        <f>IF(AI31390="","",IF(ISERROR(VLOOKUP(CONCATENATE(F31390),Term!$A$1:$C$2000,1,FALSE)),0,1))</f>
        <v/>
      </c>
    </row>
    <row r="31391" spans="36:36" x14ac:dyDescent="0.15">
      <c r="AJ31391" t="str">
        <f>IF(AI31391="","",IF(ISERROR(VLOOKUP(CONCATENATE(F31391),Term!$A$1:$C$2000,1,FALSE)),0,1))</f>
        <v/>
      </c>
    </row>
    <row r="31392" spans="36:36" x14ac:dyDescent="0.15">
      <c r="AJ31392" t="str">
        <f>IF(AI31392="","",IF(ISERROR(VLOOKUP(CONCATENATE(F31392),Term!$A$1:$C$2000,1,FALSE)),0,1))</f>
        <v/>
      </c>
    </row>
    <row r="31393" spans="36:36" x14ac:dyDescent="0.15">
      <c r="AJ31393" t="str">
        <f>IF(AI31393="","",IF(ISERROR(VLOOKUP(CONCATENATE(F31393),Term!$A$1:$C$2000,1,FALSE)),0,1))</f>
        <v/>
      </c>
    </row>
    <row r="31394" spans="36:36" x14ac:dyDescent="0.15">
      <c r="AJ31394" t="str">
        <f>IF(AI31394="","",IF(ISERROR(VLOOKUP(CONCATENATE(F31394),Term!$A$1:$C$2000,1,FALSE)),0,1))</f>
        <v/>
      </c>
    </row>
    <row r="31395" spans="36:36" x14ac:dyDescent="0.15">
      <c r="AJ31395" t="str">
        <f>IF(AI31395="","",IF(ISERROR(VLOOKUP(CONCATENATE(F31395),Term!$A$1:$C$2000,1,FALSE)),0,1))</f>
        <v/>
      </c>
    </row>
    <row r="31396" spans="36:36" x14ac:dyDescent="0.15">
      <c r="AJ31396" t="str">
        <f>IF(AI31396="","",IF(ISERROR(VLOOKUP(CONCATENATE(F31396),Term!$A$1:$C$2000,1,FALSE)),0,1))</f>
        <v/>
      </c>
    </row>
    <row r="31397" spans="36:36" x14ac:dyDescent="0.15">
      <c r="AJ31397" t="str">
        <f>IF(AI31397="","",IF(ISERROR(VLOOKUP(CONCATENATE(F31397),Term!$A$1:$C$2000,1,FALSE)),0,1))</f>
        <v/>
      </c>
    </row>
    <row r="31398" spans="36:36" x14ac:dyDescent="0.15">
      <c r="AJ31398" t="str">
        <f>IF(AI31398="","",IF(ISERROR(VLOOKUP(CONCATENATE(F31398),Term!$A$1:$C$2000,1,FALSE)),0,1))</f>
        <v/>
      </c>
    </row>
    <row r="31399" spans="36:36" x14ac:dyDescent="0.15">
      <c r="AJ31399" t="str">
        <f>IF(AI31399="","",IF(ISERROR(VLOOKUP(CONCATENATE(F31399),Term!$A$1:$C$2000,1,FALSE)),0,1))</f>
        <v/>
      </c>
    </row>
    <row r="31400" spans="36:36" x14ac:dyDescent="0.15">
      <c r="AJ31400" t="str">
        <f>IF(AI31400="","",IF(ISERROR(VLOOKUP(CONCATENATE(F31400),Term!$A$1:$C$2000,1,FALSE)),0,1))</f>
        <v/>
      </c>
    </row>
    <row r="31401" spans="36:36" x14ac:dyDescent="0.15">
      <c r="AJ31401" t="str">
        <f>IF(AI31401="","",IF(ISERROR(VLOOKUP(CONCATENATE(F31401),Term!$A$1:$C$2000,1,FALSE)),0,1))</f>
        <v/>
      </c>
    </row>
    <row r="31402" spans="36:36" x14ac:dyDescent="0.15">
      <c r="AJ31402" t="str">
        <f>IF(AI31402="","",IF(ISERROR(VLOOKUP(CONCATENATE(F31402),Term!$A$1:$C$2000,1,FALSE)),0,1))</f>
        <v/>
      </c>
    </row>
    <row r="31403" spans="36:36" x14ac:dyDescent="0.15">
      <c r="AJ31403" t="str">
        <f>IF(AI31403="","",IF(ISERROR(VLOOKUP(CONCATENATE(F31403),Term!$A$1:$C$2000,1,FALSE)),0,1))</f>
        <v/>
      </c>
    </row>
    <row r="31404" spans="36:36" x14ac:dyDescent="0.15">
      <c r="AJ31404" t="str">
        <f>IF(AI31404="","",IF(ISERROR(VLOOKUP(CONCATENATE(F31404),Term!$A$1:$C$2000,1,FALSE)),0,1))</f>
        <v/>
      </c>
    </row>
    <row r="31405" spans="36:36" x14ac:dyDescent="0.15">
      <c r="AJ31405" t="str">
        <f>IF(AI31405="","",IF(ISERROR(VLOOKUP(CONCATENATE(F31405),Term!$A$1:$C$2000,1,FALSE)),0,1))</f>
        <v/>
      </c>
    </row>
    <row r="31406" spans="36:36" x14ac:dyDescent="0.15">
      <c r="AJ31406" t="str">
        <f>IF(AI31406="","",IF(ISERROR(VLOOKUP(CONCATENATE(F31406),Term!$A$1:$C$2000,1,FALSE)),0,1))</f>
        <v/>
      </c>
    </row>
    <row r="31407" spans="36:36" x14ac:dyDescent="0.15">
      <c r="AJ31407" t="str">
        <f>IF(AI31407="","",IF(ISERROR(VLOOKUP(CONCATENATE(F31407),Term!$A$1:$C$2000,1,FALSE)),0,1))</f>
        <v/>
      </c>
    </row>
    <row r="31408" spans="36:36" x14ac:dyDescent="0.15">
      <c r="AJ31408" t="str">
        <f>IF(AI31408="","",IF(ISERROR(VLOOKUP(CONCATENATE(F31408),Term!$A$1:$C$2000,1,FALSE)),0,1))</f>
        <v/>
      </c>
    </row>
    <row r="31409" spans="36:36" x14ac:dyDescent="0.15">
      <c r="AJ31409" t="str">
        <f>IF(AI31409="","",IF(ISERROR(VLOOKUP(CONCATENATE(F31409),Term!$A$1:$C$2000,1,FALSE)),0,1))</f>
        <v/>
      </c>
    </row>
    <row r="31410" spans="36:36" x14ac:dyDescent="0.15">
      <c r="AJ31410" t="str">
        <f>IF(AI31410="","",IF(ISERROR(VLOOKUP(CONCATENATE(F31410),Term!$A$1:$C$2000,1,FALSE)),0,1))</f>
        <v/>
      </c>
    </row>
    <row r="31411" spans="36:36" x14ac:dyDescent="0.15">
      <c r="AJ31411" t="str">
        <f>IF(AI31411="","",IF(ISERROR(VLOOKUP(CONCATENATE(F31411),Term!$A$1:$C$2000,1,FALSE)),0,1))</f>
        <v/>
      </c>
    </row>
    <row r="31412" spans="36:36" x14ac:dyDescent="0.15">
      <c r="AJ31412" t="str">
        <f>IF(AI31412="","",IF(ISERROR(VLOOKUP(CONCATENATE(F31412),Term!$A$1:$C$2000,1,FALSE)),0,1))</f>
        <v/>
      </c>
    </row>
    <row r="31413" spans="36:36" x14ac:dyDescent="0.15">
      <c r="AJ31413" t="str">
        <f>IF(AI31413="","",IF(ISERROR(VLOOKUP(CONCATENATE(F31413),Term!$A$1:$C$2000,1,FALSE)),0,1))</f>
        <v/>
      </c>
    </row>
    <row r="31414" spans="36:36" x14ac:dyDescent="0.15">
      <c r="AJ31414" t="str">
        <f>IF(AI31414="","",IF(ISERROR(VLOOKUP(CONCATENATE(F31414),Term!$A$1:$C$2000,1,FALSE)),0,1))</f>
        <v/>
      </c>
    </row>
    <row r="31415" spans="36:36" x14ac:dyDescent="0.15">
      <c r="AJ31415" t="str">
        <f>IF(AI31415="","",IF(ISERROR(VLOOKUP(CONCATENATE(F31415),Term!$A$1:$C$2000,1,FALSE)),0,1))</f>
        <v/>
      </c>
    </row>
    <row r="31416" spans="36:36" x14ac:dyDescent="0.15">
      <c r="AJ31416" t="str">
        <f>IF(AI31416="","",IF(ISERROR(VLOOKUP(CONCATENATE(F31416),Term!$A$1:$C$2000,1,FALSE)),0,1))</f>
        <v/>
      </c>
    </row>
    <row r="31417" spans="36:36" x14ac:dyDescent="0.15">
      <c r="AJ31417" t="str">
        <f>IF(AI31417="","",IF(ISERROR(VLOOKUP(CONCATENATE(F31417),Term!$A$1:$C$2000,1,FALSE)),0,1))</f>
        <v/>
      </c>
    </row>
    <row r="31418" spans="36:36" x14ac:dyDescent="0.15">
      <c r="AJ31418" t="str">
        <f>IF(AI31418="","",IF(ISERROR(VLOOKUP(CONCATENATE(F31418),Term!$A$1:$C$2000,1,FALSE)),0,1))</f>
        <v/>
      </c>
    </row>
    <row r="31419" spans="36:36" x14ac:dyDescent="0.15">
      <c r="AJ31419" t="str">
        <f>IF(AI31419="","",IF(ISERROR(VLOOKUP(CONCATENATE(F31419),Term!$A$1:$C$2000,1,FALSE)),0,1))</f>
        <v/>
      </c>
    </row>
    <row r="31420" spans="36:36" x14ac:dyDescent="0.15">
      <c r="AJ31420" t="str">
        <f>IF(AI31420="","",IF(ISERROR(VLOOKUP(CONCATENATE(F31420),Term!$A$1:$C$2000,1,FALSE)),0,1))</f>
        <v/>
      </c>
    </row>
    <row r="31421" spans="36:36" x14ac:dyDescent="0.15">
      <c r="AJ31421" t="str">
        <f>IF(AI31421="","",IF(ISERROR(VLOOKUP(CONCATENATE(F31421),Term!$A$1:$C$2000,1,FALSE)),0,1))</f>
        <v/>
      </c>
    </row>
    <row r="31422" spans="36:36" x14ac:dyDescent="0.15">
      <c r="AJ31422" t="str">
        <f>IF(AI31422="","",IF(ISERROR(VLOOKUP(CONCATENATE(F31422),Term!$A$1:$C$2000,1,FALSE)),0,1))</f>
        <v/>
      </c>
    </row>
    <row r="31423" spans="36:36" x14ac:dyDescent="0.15">
      <c r="AJ31423" t="str">
        <f>IF(AI31423="","",IF(ISERROR(VLOOKUP(CONCATENATE(F31423),Term!$A$1:$C$2000,1,FALSE)),0,1))</f>
        <v/>
      </c>
    </row>
    <row r="31424" spans="36:36" x14ac:dyDescent="0.15">
      <c r="AJ31424" t="str">
        <f>IF(AI31424="","",IF(ISERROR(VLOOKUP(CONCATENATE(F31424),Term!$A$1:$C$2000,1,FALSE)),0,1))</f>
        <v/>
      </c>
    </row>
    <row r="31425" spans="36:36" x14ac:dyDescent="0.15">
      <c r="AJ31425" t="str">
        <f>IF(AI31425="","",IF(ISERROR(VLOOKUP(CONCATENATE(F31425),Term!$A$1:$C$2000,1,FALSE)),0,1))</f>
        <v/>
      </c>
    </row>
    <row r="31426" spans="36:36" x14ac:dyDescent="0.15">
      <c r="AJ31426" t="str">
        <f>IF(AI31426="","",IF(ISERROR(VLOOKUP(CONCATENATE(F31426),Term!$A$1:$C$2000,1,FALSE)),0,1))</f>
        <v/>
      </c>
    </row>
    <row r="31427" spans="36:36" x14ac:dyDescent="0.15">
      <c r="AJ31427" t="str">
        <f>IF(AI31427="","",IF(ISERROR(VLOOKUP(CONCATENATE(F31427),Term!$A$1:$C$2000,1,FALSE)),0,1))</f>
        <v/>
      </c>
    </row>
    <row r="31428" spans="36:36" x14ac:dyDescent="0.15">
      <c r="AJ31428" t="str">
        <f>IF(AI31428="","",IF(ISERROR(VLOOKUP(CONCATENATE(F31428),Term!$A$1:$C$2000,1,FALSE)),0,1))</f>
        <v/>
      </c>
    </row>
    <row r="31429" spans="36:36" x14ac:dyDescent="0.15">
      <c r="AJ31429" t="str">
        <f>IF(AI31429="","",IF(ISERROR(VLOOKUP(CONCATENATE(F31429),Term!$A$1:$C$2000,1,FALSE)),0,1))</f>
        <v/>
      </c>
    </row>
    <row r="31430" spans="36:36" x14ac:dyDescent="0.15">
      <c r="AJ31430" t="str">
        <f>IF(AI31430="","",IF(ISERROR(VLOOKUP(CONCATENATE(F31430),Term!$A$1:$C$2000,1,FALSE)),0,1))</f>
        <v/>
      </c>
    </row>
    <row r="31431" spans="36:36" x14ac:dyDescent="0.15">
      <c r="AJ31431" t="str">
        <f>IF(AI31431="","",IF(ISERROR(VLOOKUP(CONCATENATE(F31431),Term!$A$1:$C$2000,1,FALSE)),0,1))</f>
        <v/>
      </c>
    </row>
    <row r="31432" spans="36:36" x14ac:dyDescent="0.15">
      <c r="AJ31432" t="str">
        <f>IF(AI31432="","",IF(ISERROR(VLOOKUP(CONCATENATE(F31432),Term!$A$1:$C$2000,1,FALSE)),0,1))</f>
        <v/>
      </c>
    </row>
    <row r="31433" spans="36:36" x14ac:dyDescent="0.15">
      <c r="AJ31433" t="str">
        <f>IF(AI31433="","",IF(ISERROR(VLOOKUP(CONCATENATE(F31433),Term!$A$1:$C$2000,1,FALSE)),0,1))</f>
        <v/>
      </c>
    </row>
    <row r="31434" spans="36:36" x14ac:dyDescent="0.15">
      <c r="AJ31434" t="str">
        <f>IF(AI31434="","",IF(ISERROR(VLOOKUP(CONCATENATE(F31434),Term!$A$1:$C$2000,1,FALSE)),0,1))</f>
        <v/>
      </c>
    </row>
    <row r="31435" spans="36:36" x14ac:dyDescent="0.15">
      <c r="AJ31435" t="str">
        <f>IF(AI31435="","",IF(ISERROR(VLOOKUP(CONCATENATE(F31435),Term!$A$1:$C$2000,1,FALSE)),0,1))</f>
        <v/>
      </c>
    </row>
    <row r="31436" spans="36:36" x14ac:dyDescent="0.15">
      <c r="AJ31436" t="str">
        <f>IF(AI31436="","",IF(ISERROR(VLOOKUP(CONCATENATE(F31436),Term!$A$1:$C$2000,1,FALSE)),0,1))</f>
        <v/>
      </c>
    </row>
    <row r="31437" spans="36:36" x14ac:dyDescent="0.15">
      <c r="AJ31437" t="str">
        <f>IF(AI31437="","",IF(ISERROR(VLOOKUP(CONCATENATE(F31437),Term!$A$1:$C$2000,1,FALSE)),0,1))</f>
        <v/>
      </c>
    </row>
    <row r="31438" spans="36:36" x14ac:dyDescent="0.15">
      <c r="AJ31438" t="str">
        <f>IF(AI31438="","",IF(ISERROR(VLOOKUP(CONCATENATE(F31438),Term!$A$1:$C$2000,1,FALSE)),0,1))</f>
        <v/>
      </c>
    </row>
    <row r="31439" spans="36:36" x14ac:dyDescent="0.15">
      <c r="AJ31439" t="str">
        <f>IF(AI31439="","",IF(ISERROR(VLOOKUP(CONCATENATE(F31439),Term!$A$1:$C$2000,1,FALSE)),0,1))</f>
        <v/>
      </c>
    </row>
    <row r="31440" spans="36:36" x14ac:dyDescent="0.15">
      <c r="AJ31440" t="str">
        <f>IF(AI31440="","",IF(ISERROR(VLOOKUP(CONCATENATE(F31440),Term!$A$1:$C$2000,1,FALSE)),0,1))</f>
        <v/>
      </c>
    </row>
    <row r="31441" spans="36:36" x14ac:dyDescent="0.15">
      <c r="AJ31441" t="str">
        <f>IF(AI31441="","",IF(ISERROR(VLOOKUP(CONCATENATE(F31441),Term!$A$1:$C$2000,1,FALSE)),0,1))</f>
        <v/>
      </c>
    </row>
    <row r="31442" spans="36:36" x14ac:dyDescent="0.15">
      <c r="AJ31442" t="str">
        <f>IF(AI31442="","",IF(ISERROR(VLOOKUP(CONCATENATE(F31442),Term!$A$1:$C$2000,1,FALSE)),0,1))</f>
        <v/>
      </c>
    </row>
    <row r="31443" spans="36:36" x14ac:dyDescent="0.15">
      <c r="AJ31443" t="str">
        <f>IF(AI31443="","",IF(ISERROR(VLOOKUP(CONCATENATE(F31443),Term!$A$1:$C$2000,1,FALSE)),0,1))</f>
        <v/>
      </c>
    </row>
    <row r="31444" spans="36:36" x14ac:dyDescent="0.15">
      <c r="AJ31444" t="str">
        <f>IF(AI31444="","",IF(ISERROR(VLOOKUP(CONCATENATE(F31444),Term!$A$1:$C$2000,1,FALSE)),0,1))</f>
        <v/>
      </c>
    </row>
    <row r="31445" spans="36:36" x14ac:dyDescent="0.15">
      <c r="AJ31445" t="str">
        <f>IF(AI31445="","",IF(ISERROR(VLOOKUP(CONCATENATE(F31445),Term!$A$1:$C$2000,1,FALSE)),0,1))</f>
        <v/>
      </c>
    </row>
    <row r="31446" spans="36:36" x14ac:dyDescent="0.15">
      <c r="AJ31446" t="str">
        <f>IF(AI31446="","",IF(ISERROR(VLOOKUP(CONCATENATE(F31446),Term!$A$1:$C$2000,1,FALSE)),0,1))</f>
        <v/>
      </c>
    </row>
    <row r="31447" spans="36:36" x14ac:dyDescent="0.15">
      <c r="AJ31447" t="str">
        <f>IF(AI31447="","",IF(ISERROR(VLOOKUP(CONCATENATE(F31447),Term!$A$1:$C$2000,1,FALSE)),0,1))</f>
        <v/>
      </c>
    </row>
    <row r="31448" spans="36:36" x14ac:dyDescent="0.15">
      <c r="AJ31448" t="str">
        <f>IF(AI31448="","",IF(ISERROR(VLOOKUP(CONCATENATE(F31448),Term!$A$1:$C$2000,1,FALSE)),0,1))</f>
        <v/>
      </c>
    </row>
    <row r="31449" spans="36:36" x14ac:dyDescent="0.15">
      <c r="AJ31449" t="str">
        <f>IF(AI31449="","",IF(ISERROR(VLOOKUP(CONCATENATE(F31449),Term!$A$1:$C$2000,1,FALSE)),0,1))</f>
        <v/>
      </c>
    </row>
    <row r="31450" spans="36:36" x14ac:dyDescent="0.15">
      <c r="AJ31450" t="str">
        <f>IF(AI31450="","",IF(ISERROR(VLOOKUP(CONCATENATE(F31450),Term!$A$1:$C$2000,1,FALSE)),0,1))</f>
        <v/>
      </c>
    </row>
    <row r="31451" spans="36:36" x14ac:dyDescent="0.15">
      <c r="AJ31451" t="str">
        <f>IF(AI31451="","",IF(ISERROR(VLOOKUP(CONCATENATE(F31451),Term!$A$1:$C$2000,1,FALSE)),0,1))</f>
        <v/>
      </c>
    </row>
    <row r="31452" spans="36:36" x14ac:dyDescent="0.15">
      <c r="AJ31452" t="str">
        <f>IF(AI31452="","",IF(ISERROR(VLOOKUP(CONCATENATE(F31452),Term!$A$1:$C$2000,1,FALSE)),0,1))</f>
        <v/>
      </c>
    </row>
    <row r="31453" spans="36:36" x14ac:dyDescent="0.15">
      <c r="AJ31453" t="str">
        <f>IF(AI31453="","",IF(ISERROR(VLOOKUP(CONCATENATE(F31453),Term!$A$1:$C$2000,1,FALSE)),0,1))</f>
        <v/>
      </c>
    </row>
    <row r="31454" spans="36:36" x14ac:dyDescent="0.15">
      <c r="AJ31454" t="str">
        <f>IF(AI31454="","",IF(ISERROR(VLOOKUP(CONCATENATE(F31454),Term!$A$1:$C$2000,1,FALSE)),0,1))</f>
        <v/>
      </c>
    </row>
    <row r="31455" spans="36:36" x14ac:dyDescent="0.15">
      <c r="AJ31455" t="str">
        <f>IF(AI31455="","",IF(ISERROR(VLOOKUP(CONCATENATE(F31455),Term!$A$1:$C$2000,1,FALSE)),0,1))</f>
        <v/>
      </c>
    </row>
    <row r="31456" spans="36:36" x14ac:dyDescent="0.15">
      <c r="AJ31456" t="str">
        <f>IF(AI31456="","",IF(ISERROR(VLOOKUP(CONCATENATE(F31456),Term!$A$1:$C$2000,1,FALSE)),0,1))</f>
        <v/>
      </c>
    </row>
    <row r="31457" spans="36:36" x14ac:dyDescent="0.15">
      <c r="AJ31457" t="str">
        <f>IF(AI31457="","",IF(ISERROR(VLOOKUP(CONCATENATE(F31457),Term!$A$1:$C$2000,1,FALSE)),0,1))</f>
        <v/>
      </c>
    </row>
    <row r="31458" spans="36:36" x14ac:dyDescent="0.15">
      <c r="AJ31458" t="str">
        <f>IF(AI31458="","",IF(ISERROR(VLOOKUP(CONCATENATE(F31458),Term!$A$1:$C$2000,1,FALSE)),0,1))</f>
        <v/>
      </c>
    </row>
    <row r="31459" spans="36:36" x14ac:dyDescent="0.15">
      <c r="AJ31459" t="str">
        <f>IF(AI31459="","",IF(ISERROR(VLOOKUP(CONCATENATE(F31459),Term!$A$1:$C$2000,1,FALSE)),0,1))</f>
        <v/>
      </c>
    </row>
    <row r="31460" spans="36:36" x14ac:dyDescent="0.15">
      <c r="AJ31460" t="str">
        <f>IF(AI31460="","",IF(ISERROR(VLOOKUP(CONCATENATE(F31460),Term!$A$1:$C$2000,1,FALSE)),0,1))</f>
        <v/>
      </c>
    </row>
    <row r="31461" spans="36:36" x14ac:dyDescent="0.15">
      <c r="AJ31461" t="str">
        <f>IF(AI31461="","",IF(ISERROR(VLOOKUP(CONCATENATE(F31461),Term!$A$1:$C$2000,1,FALSE)),0,1))</f>
        <v/>
      </c>
    </row>
    <row r="31462" spans="36:36" x14ac:dyDescent="0.15">
      <c r="AJ31462" t="str">
        <f>IF(AI31462="","",IF(ISERROR(VLOOKUP(CONCATENATE(F31462),Term!$A$1:$C$2000,1,FALSE)),0,1))</f>
        <v/>
      </c>
    </row>
    <row r="31463" spans="36:36" x14ac:dyDescent="0.15">
      <c r="AJ31463" t="str">
        <f>IF(AI31463="","",IF(ISERROR(VLOOKUP(CONCATENATE(F31463),Term!$A$1:$C$2000,1,FALSE)),0,1))</f>
        <v/>
      </c>
    </row>
    <row r="31464" spans="36:36" x14ac:dyDescent="0.15">
      <c r="AJ31464" t="str">
        <f>IF(AI31464="","",IF(ISERROR(VLOOKUP(CONCATENATE(F31464),Term!$A$1:$C$2000,1,FALSE)),0,1))</f>
        <v/>
      </c>
    </row>
    <row r="31465" spans="36:36" x14ac:dyDescent="0.15">
      <c r="AJ31465" t="str">
        <f>IF(AI31465="","",IF(ISERROR(VLOOKUP(CONCATENATE(F31465),Term!$A$1:$C$2000,1,FALSE)),0,1))</f>
        <v/>
      </c>
    </row>
    <row r="31466" spans="36:36" x14ac:dyDescent="0.15">
      <c r="AJ31466" t="str">
        <f>IF(AI31466="","",IF(ISERROR(VLOOKUP(CONCATENATE(F31466),Term!$A$1:$C$2000,1,FALSE)),0,1))</f>
        <v/>
      </c>
    </row>
    <row r="31467" spans="36:36" x14ac:dyDescent="0.15">
      <c r="AJ31467" t="str">
        <f>IF(AI31467="","",IF(ISERROR(VLOOKUP(CONCATENATE(F31467),Term!$A$1:$C$2000,1,FALSE)),0,1))</f>
        <v/>
      </c>
    </row>
    <row r="31468" spans="36:36" x14ac:dyDescent="0.15">
      <c r="AJ31468" t="str">
        <f>IF(AI31468="","",IF(ISERROR(VLOOKUP(CONCATENATE(F31468),Term!$A$1:$C$2000,1,FALSE)),0,1))</f>
        <v/>
      </c>
    </row>
    <row r="31469" spans="36:36" x14ac:dyDescent="0.15">
      <c r="AJ31469" t="str">
        <f>IF(AI31469="","",IF(ISERROR(VLOOKUP(CONCATENATE(F31469),Term!$A$1:$C$2000,1,FALSE)),0,1))</f>
        <v/>
      </c>
    </row>
    <row r="31470" spans="36:36" x14ac:dyDescent="0.15">
      <c r="AJ31470" t="str">
        <f>IF(AI31470="","",IF(ISERROR(VLOOKUP(CONCATENATE(F31470),Term!$A$1:$C$2000,1,FALSE)),0,1))</f>
        <v/>
      </c>
    </row>
    <row r="31471" spans="36:36" x14ac:dyDescent="0.15">
      <c r="AJ31471" t="str">
        <f>IF(AI31471="","",IF(ISERROR(VLOOKUP(CONCATENATE(F31471),Term!$A$1:$C$2000,1,FALSE)),0,1))</f>
        <v/>
      </c>
    </row>
    <row r="31472" spans="36:36" x14ac:dyDescent="0.15">
      <c r="AJ31472" t="str">
        <f>IF(AI31472="","",IF(ISERROR(VLOOKUP(CONCATENATE(F31472),Term!$A$1:$C$2000,1,FALSE)),0,1))</f>
        <v/>
      </c>
    </row>
    <row r="31473" spans="36:36" x14ac:dyDescent="0.15">
      <c r="AJ31473" t="str">
        <f>IF(AI31473="","",IF(ISERROR(VLOOKUP(CONCATENATE(F31473),Term!$A$1:$C$2000,1,FALSE)),0,1))</f>
        <v/>
      </c>
    </row>
    <row r="31474" spans="36:36" x14ac:dyDescent="0.15">
      <c r="AJ31474" t="str">
        <f>IF(AI31474="","",IF(ISERROR(VLOOKUP(CONCATENATE(F31474),Term!$A$1:$C$2000,1,FALSE)),0,1))</f>
        <v/>
      </c>
    </row>
    <row r="31475" spans="36:36" x14ac:dyDescent="0.15">
      <c r="AJ31475" t="str">
        <f>IF(AI31475="","",IF(ISERROR(VLOOKUP(CONCATENATE(F31475),Term!$A$1:$C$2000,1,FALSE)),0,1))</f>
        <v/>
      </c>
    </row>
    <row r="31476" spans="36:36" x14ac:dyDescent="0.15">
      <c r="AJ31476" t="str">
        <f>IF(AI31476="","",IF(ISERROR(VLOOKUP(CONCATENATE(F31476),Term!$A$1:$C$2000,1,FALSE)),0,1))</f>
        <v/>
      </c>
    </row>
    <row r="31477" spans="36:36" x14ac:dyDescent="0.15">
      <c r="AJ31477" t="str">
        <f>IF(AI31477="","",IF(ISERROR(VLOOKUP(CONCATENATE(F31477),Term!$A$1:$C$2000,1,FALSE)),0,1))</f>
        <v/>
      </c>
    </row>
    <row r="31478" spans="36:36" x14ac:dyDescent="0.15">
      <c r="AJ31478" t="str">
        <f>IF(AI31478="","",IF(ISERROR(VLOOKUP(CONCATENATE(F31478),Term!$A$1:$C$2000,1,FALSE)),0,1))</f>
        <v/>
      </c>
    </row>
    <row r="31479" spans="36:36" x14ac:dyDescent="0.15">
      <c r="AJ31479" t="str">
        <f>IF(AI31479="","",IF(ISERROR(VLOOKUP(CONCATENATE(F31479),Term!$A$1:$C$2000,1,FALSE)),0,1))</f>
        <v/>
      </c>
    </row>
    <row r="31480" spans="36:36" x14ac:dyDescent="0.15">
      <c r="AJ31480" t="str">
        <f>IF(AI31480="","",IF(ISERROR(VLOOKUP(CONCATENATE(F31480),Term!$A$1:$C$2000,1,FALSE)),0,1))</f>
        <v/>
      </c>
    </row>
    <row r="31481" spans="36:36" x14ac:dyDescent="0.15">
      <c r="AJ31481" t="str">
        <f>IF(AI31481="","",IF(ISERROR(VLOOKUP(CONCATENATE(F31481),Term!$A$1:$C$2000,1,FALSE)),0,1))</f>
        <v/>
      </c>
    </row>
    <row r="31482" spans="36:36" x14ac:dyDescent="0.15">
      <c r="AJ31482" t="str">
        <f>IF(AI31482="","",IF(ISERROR(VLOOKUP(CONCATENATE(F31482),Term!$A$1:$C$2000,1,FALSE)),0,1))</f>
        <v/>
      </c>
    </row>
    <row r="31483" spans="36:36" x14ac:dyDescent="0.15">
      <c r="AJ31483" t="str">
        <f>IF(AI31483="","",IF(ISERROR(VLOOKUP(CONCATENATE(F31483),Term!$A$1:$C$2000,1,FALSE)),0,1))</f>
        <v/>
      </c>
    </row>
    <row r="31484" spans="36:36" x14ac:dyDescent="0.15">
      <c r="AJ31484" t="str">
        <f>IF(AI31484="","",IF(ISERROR(VLOOKUP(CONCATENATE(F31484),Term!$A$1:$C$2000,1,FALSE)),0,1))</f>
        <v/>
      </c>
    </row>
    <row r="31485" spans="36:36" x14ac:dyDescent="0.15">
      <c r="AJ31485" t="str">
        <f>IF(AI31485="","",IF(ISERROR(VLOOKUP(CONCATENATE(F31485),Term!$A$1:$C$2000,1,FALSE)),0,1))</f>
        <v/>
      </c>
    </row>
    <row r="31486" spans="36:36" x14ac:dyDescent="0.15">
      <c r="AJ31486" t="str">
        <f>IF(AI31486="","",IF(ISERROR(VLOOKUP(CONCATENATE(F31486),Term!$A$1:$C$2000,1,FALSE)),0,1))</f>
        <v/>
      </c>
    </row>
    <row r="31487" spans="36:36" x14ac:dyDescent="0.15">
      <c r="AJ31487" t="str">
        <f>IF(AI31487="","",IF(ISERROR(VLOOKUP(CONCATENATE(F31487),Term!$A$1:$C$2000,1,FALSE)),0,1))</f>
        <v/>
      </c>
    </row>
    <row r="31488" spans="36:36" x14ac:dyDescent="0.15">
      <c r="AJ31488" t="str">
        <f>IF(AI31488="","",IF(ISERROR(VLOOKUP(CONCATENATE(F31488),Term!$A$1:$C$2000,1,FALSE)),0,1))</f>
        <v/>
      </c>
    </row>
    <row r="31489" spans="36:36" x14ac:dyDescent="0.15">
      <c r="AJ31489" t="str">
        <f>IF(AI31489="","",IF(ISERROR(VLOOKUP(CONCATENATE(F31489),Term!$A$1:$C$2000,1,FALSE)),0,1))</f>
        <v/>
      </c>
    </row>
    <row r="31490" spans="36:36" x14ac:dyDescent="0.15">
      <c r="AJ31490" t="str">
        <f>IF(AI31490="","",IF(ISERROR(VLOOKUP(CONCATENATE(F31490),Term!$A$1:$C$2000,1,FALSE)),0,1))</f>
        <v/>
      </c>
    </row>
    <row r="31491" spans="36:36" x14ac:dyDescent="0.15">
      <c r="AJ31491" t="str">
        <f>IF(AI31491="","",IF(ISERROR(VLOOKUP(CONCATENATE(F31491),Term!$A$1:$C$2000,1,FALSE)),0,1))</f>
        <v/>
      </c>
    </row>
    <row r="31492" spans="36:36" x14ac:dyDescent="0.15">
      <c r="AJ31492" t="str">
        <f>IF(AI31492="","",IF(ISERROR(VLOOKUP(CONCATENATE(F31492),Term!$A$1:$C$2000,1,FALSE)),0,1))</f>
        <v/>
      </c>
    </row>
    <row r="31493" spans="36:36" x14ac:dyDescent="0.15">
      <c r="AJ31493" t="str">
        <f>IF(AI31493="","",IF(ISERROR(VLOOKUP(CONCATENATE(F31493),Term!$A$1:$C$2000,1,FALSE)),0,1))</f>
        <v/>
      </c>
    </row>
    <row r="31494" spans="36:36" x14ac:dyDescent="0.15">
      <c r="AJ31494" t="str">
        <f>IF(AI31494="","",IF(ISERROR(VLOOKUP(CONCATENATE(F31494),Term!$A$1:$C$2000,1,FALSE)),0,1))</f>
        <v/>
      </c>
    </row>
    <row r="31495" spans="36:36" x14ac:dyDescent="0.15">
      <c r="AJ31495" t="str">
        <f>IF(AI31495="","",IF(ISERROR(VLOOKUP(CONCATENATE(F31495),Term!$A$1:$C$2000,1,FALSE)),0,1))</f>
        <v/>
      </c>
    </row>
    <row r="31496" spans="36:36" x14ac:dyDescent="0.15">
      <c r="AJ31496" t="str">
        <f>IF(AI31496="","",IF(ISERROR(VLOOKUP(CONCATENATE(F31496),Term!$A$1:$C$2000,1,FALSE)),0,1))</f>
        <v/>
      </c>
    </row>
    <row r="31497" spans="36:36" x14ac:dyDescent="0.15">
      <c r="AJ31497" t="str">
        <f>IF(AI31497="","",IF(ISERROR(VLOOKUP(CONCATENATE(F31497),Term!$A$1:$C$2000,1,FALSE)),0,1))</f>
        <v/>
      </c>
    </row>
    <row r="31498" spans="36:36" x14ac:dyDescent="0.15">
      <c r="AJ31498" t="str">
        <f>IF(AI31498="","",IF(ISERROR(VLOOKUP(CONCATENATE(F31498),Term!$A$1:$C$2000,1,FALSE)),0,1))</f>
        <v/>
      </c>
    </row>
    <row r="31499" spans="36:36" x14ac:dyDescent="0.15">
      <c r="AJ31499" t="str">
        <f>IF(AI31499="","",IF(ISERROR(VLOOKUP(CONCATENATE(F31499),Term!$A$1:$C$2000,1,FALSE)),0,1))</f>
        <v/>
      </c>
    </row>
    <row r="31500" spans="36:36" x14ac:dyDescent="0.15">
      <c r="AJ31500" t="str">
        <f>IF(AI31500="","",IF(ISERROR(VLOOKUP(CONCATENATE(F31500),Term!$A$1:$C$2000,1,FALSE)),0,1))</f>
        <v/>
      </c>
    </row>
    <row r="31501" spans="36:36" x14ac:dyDescent="0.15">
      <c r="AJ31501" t="str">
        <f>IF(AI31501="","",IF(ISERROR(VLOOKUP(CONCATENATE(F31501),Term!$A$1:$C$2000,1,FALSE)),0,1))</f>
        <v/>
      </c>
    </row>
    <row r="31502" spans="36:36" x14ac:dyDescent="0.15">
      <c r="AJ31502" t="str">
        <f>IF(AI31502="","",IF(ISERROR(VLOOKUP(CONCATENATE(F31502),Term!$A$1:$C$2000,1,FALSE)),0,1))</f>
        <v/>
      </c>
    </row>
    <row r="31503" spans="36:36" x14ac:dyDescent="0.15">
      <c r="AJ31503" t="str">
        <f>IF(AI31503="","",IF(ISERROR(VLOOKUP(CONCATENATE(F31503),Term!$A$1:$C$2000,1,FALSE)),0,1))</f>
        <v/>
      </c>
    </row>
    <row r="31504" spans="36:36" x14ac:dyDescent="0.15">
      <c r="AJ31504" t="str">
        <f>IF(AI31504="","",IF(ISERROR(VLOOKUP(CONCATENATE(F31504),Term!$A$1:$C$2000,1,FALSE)),0,1))</f>
        <v/>
      </c>
    </row>
    <row r="31505" spans="36:36" x14ac:dyDescent="0.15">
      <c r="AJ31505" t="str">
        <f>IF(AI31505="","",IF(ISERROR(VLOOKUP(CONCATENATE(F31505),Term!$A$1:$C$2000,1,FALSE)),0,1))</f>
        <v/>
      </c>
    </row>
    <row r="31506" spans="36:36" x14ac:dyDescent="0.15">
      <c r="AJ31506" t="str">
        <f>IF(AI31506="","",IF(ISERROR(VLOOKUP(CONCATENATE(F31506),Term!$A$1:$C$2000,1,FALSE)),0,1))</f>
        <v/>
      </c>
    </row>
    <row r="31507" spans="36:36" x14ac:dyDescent="0.15">
      <c r="AJ31507" t="str">
        <f>IF(AI31507="","",IF(ISERROR(VLOOKUP(CONCATENATE(F31507),Term!$A$1:$C$2000,1,FALSE)),0,1))</f>
        <v/>
      </c>
    </row>
    <row r="31508" spans="36:36" x14ac:dyDescent="0.15">
      <c r="AJ31508" t="str">
        <f>IF(AI31508="","",IF(ISERROR(VLOOKUP(CONCATENATE(F31508),Term!$A$1:$C$2000,1,FALSE)),0,1))</f>
        <v/>
      </c>
    </row>
    <row r="31509" spans="36:36" x14ac:dyDescent="0.15">
      <c r="AJ31509" t="str">
        <f>IF(AI31509="","",IF(ISERROR(VLOOKUP(CONCATENATE(F31509),Term!$A$1:$C$2000,1,FALSE)),0,1))</f>
        <v/>
      </c>
    </row>
    <row r="31510" spans="36:36" x14ac:dyDescent="0.15">
      <c r="AJ31510" t="str">
        <f>IF(AI31510="","",IF(ISERROR(VLOOKUP(CONCATENATE(F31510),Term!$A$1:$C$2000,1,FALSE)),0,1))</f>
        <v/>
      </c>
    </row>
    <row r="31511" spans="36:36" x14ac:dyDescent="0.15">
      <c r="AJ31511" t="str">
        <f>IF(AI31511="","",IF(ISERROR(VLOOKUP(CONCATENATE(F31511),Term!$A$1:$C$2000,1,FALSE)),0,1))</f>
        <v/>
      </c>
    </row>
    <row r="31512" spans="36:36" x14ac:dyDescent="0.15">
      <c r="AJ31512" t="str">
        <f>IF(AI31512="","",IF(ISERROR(VLOOKUP(CONCATENATE(F31512),Term!$A$1:$C$2000,1,FALSE)),0,1))</f>
        <v/>
      </c>
    </row>
    <row r="31513" spans="36:36" x14ac:dyDescent="0.15">
      <c r="AJ31513" t="str">
        <f>IF(AI31513="","",IF(ISERROR(VLOOKUP(CONCATENATE(F31513),Term!$A$1:$C$2000,1,FALSE)),0,1))</f>
        <v/>
      </c>
    </row>
    <row r="31514" spans="36:36" x14ac:dyDescent="0.15">
      <c r="AJ31514" t="str">
        <f>IF(AI31514="","",IF(ISERROR(VLOOKUP(CONCATENATE(F31514),Term!$A$1:$C$2000,1,FALSE)),0,1))</f>
        <v/>
      </c>
    </row>
    <row r="31515" spans="36:36" x14ac:dyDescent="0.15">
      <c r="AJ31515" t="str">
        <f>IF(AI31515="","",IF(ISERROR(VLOOKUP(CONCATENATE(F31515),Term!$A$1:$C$2000,1,FALSE)),0,1))</f>
        <v/>
      </c>
    </row>
    <row r="31516" spans="36:36" x14ac:dyDescent="0.15">
      <c r="AJ31516" t="str">
        <f>IF(AI31516="","",IF(ISERROR(VLOOKUP(CONCATENATE(F31516),Term!$A$1:$C$2000,1,FALSE)),0,1))</f>
        <v/>
      </c>
    </row>
    <row r="31517" spans="36:36" x14ac:dyDescent="0.15">
      <c r="AJ31517" t="str">
        <f>IF(AI31517="","",IF(ISERROR(VLOOKUP(CONCATENATE(F31517),Term!$A$1:$C$2000,1,FALSE)),0,1))</f>
        <v/>
      </c>
    </row>
    <row r="31518" spans="36:36" x14ac:dyDescent="0.15">
      <c r="AJ31518" t="str">
        <f>IF(AI31518="","",IF(ISERROR(VLOOKUP(CONCATENATE(F31518),Term!$A$1:$C$2000,1,FALSE)),0,1))</f>
        <v/>
      </c>
    </row>
    <row r="31519" spans="36:36" x14ac:dyDescent="0.15">
      <c r="AJ31519" t="str">
        <f>IF(AI31519="","",IF(ISERROR(VLOOKUP(CONCATENATE(F31519),Term!$A$1:$C$2000,1,FALSE)),0,1))</f>
        <v/>
      </c>
    </row>
    <row r="31520" spans="36:36" x14ac:dyDescent="0.15">
      <c r="AJ31520" t="str">
        <f>IF(AI31520="","",IF(ISERROR(VLOOKUP(CONCATENATE(F31520),Term!$A$1:$C$2000,1,FALSE)),0,1))</f>
        <v/>
      </c>
    </row>
    <row r="31521" spans="36:36" x14ac:dyDescent="0.15">
      <c r="AJ31521" t="str">
        <f>IF(AI31521="","",IF(ISERROR(VLOOKUP(CONCATENATE(F31521),Term!$A$1:$C$2000,1,FALSE)),0,1))</f>
        <v/>
      </c>
    </row>
    <row r="31522" spans="36:36" x14ac:dyDescent="0.15">
      <c r="AJ31522" t="str">
        <f>IF(AI31522="","",IF(ISERROR(VLOOKUP(CONCATENATE(F31522),Term!$A$1:$C$2000,1,FALSE)),0,1))</f>
        <v/>
      </c>
    </row>
    <row r="31523" spans="36:36" x14ac:dyDescent="0.15">
      <c r="AJ31523" t="str">
        <f>IF(AI31523="","",IF(ISERROR(VLOOKUP(CONCATENATE(F31523),Term!$A$1:$C$2000,1,FALSE)),0,1))</f>
        <v/>
      </c>
    </row>
    <row r="31524" spans="36:36" x14ac:dyDescent="0.15">
      <c r="AJ31524" t="str">
        <f>IF(AI31524="","",IF(ISERROR(VLOOKUP(CONCATENATE(F31524),Term!$A$1:$C$2000,1,FALSE)),0,1))</f>
        <v/>
      </c>
    </row>
    <row r="31525" spans="36:36" x14ac:dyDescent="0.15">
      <c r="AJ31525" t="str">
        <f>IF(AI31525="","",IF(ISERROR(VLOOKUP(CONCATENATE(F31525),Term!$A$1:$C$2000,1,FALSE)),0,1))</f>
        <v/>
      </c>
    </row>
    <row r="31526" spans="36:36" x14ac:dyDescent="0.15">
      <c r="AJ31526" t="str">
        <f>IF(AI31526="","",IF(ISERROR(VLOOKUP(CONCATENATE(F31526),Term!$A$1:$C$2000,1,FALSE)),0,1))</f>
        <v/>
      </c>
    </row>
    <row r="31527" spans="36:36" x14ac:dyDescent="0.15">
      <c r="AJ31527" t="str">
        <f>IF(AI31527="","",IF(ISERROR(VLOOKUP(CONCATENATE(F31527),Term!$A$1:$C$2000,1,FALSE)),0,1))</f>
        <v/>
      </c>
    </row>
    <row r="31528" spans="36:36" x14ac:dyDescent="0.15">
      <c r="AJ31528" t="str">
        <f>IF(AI31528="","",IF(ISERROR(VLOOKUP(CONCATENATE(F31528),Term!$A$1:$C$2000,1,FALSE)),0,1))</f>
        <v/>
      </c>
    </row>
    <row r="31529" spans="36:36" x14ac:dyDescent="0.15">
      <c r="AJ31529" t="str">
        <f>IF(AI31529="","",IF(ISERROR(VLOOKUP(CONCATENATE(F31529),Term!$A$1:$C$2000,1,FALSE)),0,1))</f>
        <v/>
      </c>
    </row>
    <row r="31530" spans="36:36" x14ac:dyDescent="0.15">
      <c r="AJ31530" t="str">
        <f>IF(AI31530="","",IF(ISERROR(VLOOKUP(CONCATENATE(F31530),Term!$A$1:$C$2000,1,FALSE)),0,1))</f>
        <v/>
      </c>
    </row>
    <row r="31531" spans="36:36" x14ac:dyDescent="0.15">
      <c r="AJ31531" t="str">
        <f>IF(AI31531="","",IF(ISERROR(VLOOKUP(CONCATENATE(F31531),Term!$A$1:$C$2000,1,FALSE)),0,1))</f>
        <v/>
      </c>
    </row>
    <row r="31532" spans="36:36" x14ac:dyDescent="0.15">
      <c r="AJ31532" t="str">
        <f>IF(AI31532="","",IF(ISERROR(VLOOKUP(CONCATENATE(F31532),Term!$A$1:$C$2000,1,FALSE)),0,1))</f>
        <v/>
      </c>
    </row>
    <row r="31533" spans="36:36" x14ac:dyDescent="0.15">
      <c r="AJ31533" t="str">
        <f>IF(AI31533="","",IF(ISERROR(VLOOKUP(CONCATENATE(F31533),Term!$A$1:$C$2000,1,FALSE)),0,1))</f>
        <v/>
      </c>
    </row>
    <row r="31534" spans="36:36" x14ac:dyDescent="0.15">
      <c r="AJ31534" t="str">
        <f>IF(AI31534="","",IF(ISERROR(VLOOKUP(CONCATENATE(F31534),Term!$A$1:$C$2000,1,FALSE)),0,1))</f>
        <v/>
      </c>
    </row>
    <row r="31535" spans="36:36" x14ac:dyDescent="0.15">
      <c r="AJ31535" t="str">
        <f>IF(AI31535="","",IF(ISERROR(VLOOKUP(CONCATENATE(F31535),Term!$A$1:$C$2000,1,FALSE)),0,1))</f>
        <v/>
      </c>
    </row>
    <row r="31536" spans="36:36" x14ac:dyDescent="0.15">
      <c r="AJ31536" t="str">
        <f>IF(AI31536="","",IF(ISERROR(VLOOKUP(CONCATENATE(F31536),Term!$A$1:$C$2000,1,FALSE)),0,1))</f>
        <v/>
      </c>
    </row>
    <row r="31537" spans="36:36" x14ac:dyDescent="0.15">
      <c r="AJ31537" t="str">
        <f>IF(AI31537="","",IF(ISERROR(VLOOKUP(CONCATENATE(F31537),Term!$A$1:$C$2000,1,FALSE)),0,1))</f>
        <v/>
      </c>
    </row>
    <row r="31538" spans="36:36" x14ac:dyDescent="0.15">
      <c r="AJ31538" t="str">
        <f>IF(AI31538="","",IF(ISERROR(VLOOKUP(CONCATENATE(F31538),Term!$A$1:$C$2000,1,FALSE)),0,1))</f>
        <v/>
      </c>
    </row>
    <row r="31539" spans="36:36" x14ac:dyDescent="0.15">
      <c r="AJ31539" t="str">
        <f>IF(AI31539="","",IF(ISERROR(VLOOKUP(CONCATENATE(F31539),Term!$A$1:$C$2000,1,FALSE)),0,1))</f>
        <v/>
      </c>
    </row>
    <row r="31540" spans="36:36" x14ac:dyDescent="0.15">
      <c r="AJ31540" t="str">
        <f>IF(AI31540="","",IF(ISERROR(VLOOKUP(CONCATENATE(F31540),Term!$A$1:$C$2000,1,FALSE)),0,1))</f>
        <v/>
      </c>
    </row>
    <row r="31541" spans="36:36" x14ac:dyDescent="0.15">
      <c r="AJ31541" t="str">
        <f>IF(AI31541="","",IF(ISERROR(VLOOKUP(CONCATENATE(F31541),Term!$A$1:$C$2000,1,FALSE)),0,1))</f>
        <v/>
      </c>
    </row>
    <row r="31542" spans="36:36" x14ac:dyDescent="0.15">
      <c r="AJ31542" t="str">
        <f>IF(AI31542="","",IF(ISERROR(VLOOKUP(CONCATENATE(F31542),Term!$A$1:$C$2000,1,FALSE)),0,1))</f>
        <v/>
      </c>
    </row>
    <row r="31543" spans="36:36" x14ac:dyDescent="0.15">
      <c r="AJ31543" t="str">
        <f>IF(AI31543="","",IF(ISERROR(VLOOKUP(CONCATENATE(F31543),Term!$A$1:$C$2000,1,FALSE)),0,1))</f>
        <v/>
      </c>
    </row>
    <row r="31544" spans="36:36" x14ac:dyDescent="0.15">
      <c r="AJ31544" t="str">
        <f>IF(AI31544="","",IF(ISERROR(VLOOKUP(CONCATENATE(F31544),Term!$A$1:$C$2000,1,FALSE)),0,1))</f>
        <v/>
      </c>
    </row>
    <row r="31545" spans="36:36" x14ac:dyDescent="0.15">
      <c r="AJ31545" t="str">
        <f>IF(AI31545="","",IF(ISERROR(VLOOKUP(CONCATENATE(F31545),Term!$A$1:$C$2000,1,FALSE)),0,1))</f>
        <v/>
      </c>
    </row>
    <row r="31546" spans="36:36" x14ac:dyDescent="0.15">
      <c r="AJ31546" t="str">
        <f>IF(AI31546="","",IF(ISERROR(VLOOKUP(CONCATENATE(F31546),Term!$A$1:$C$2000,1,FALSE)),0,1))</f>
        <v/>
      </c>
    </row>
    <row r="31547" spans="36:36" x14ac:dyDescent="0.15">
      <c r="AJ31547" t="str">
        <f>IF(AI31547="","",IF(ISERROR(VLOOKUP(CONCATENATE(F31547),Term!$A$1:$C$2000,1,FALSE)),0,1))</f>
        <v/>
      </c>
    </row>
    <row r="31548" spans="36:36" x14ac:dyDescent="0.15">
      <c r="AJ31548" t="str">
        <f>IF(AI31548="","",IF(ISERROR(VLOOKUP(CONCATENATE(F31548),Term!$A$1:$C$2000,1,FALSE)),0,1))</f>
        <v/>
      </c>
    </row>
    <row r="31549" spans="36:36" x14ac:dyDescent="0.15">
      <c r="AJ31549" t="str">
        <f>IF(AI31549="","",IF(ISERROR(VLOOKUP(CONCATENATE(F31549),Term!$A$1:$C$2000,1,FALSE)),0,1))</f>
        <v/>
      </c>
    </row>
    <row r="31550" spans="36:36" x14ac:dyDescent="0.15">
      <c r="AJ31550" t="str">
        <f>IF(AI31550="","",IF(ISERROR(VLOOKUP(CONCATENATE(F31550),Term!$A$1:$C$2000,1,FALSE)),0,1))</f>
        <v/>
      </c>
    </row>
    <row r="31551" spans="36:36" x14ac:dyDescent="0.15">
      <c r="AJ31551" t="str">
        <f>IF(AI31551="","",IF(ISERROR(VLOOKUP(CONCATENATE(F31551),Term!$A$1:$C$2000,1,FALSE)),0,1))</f>
        <v/>
      </c>
    </row>
    <row r="31552" spans="36:36" x14ac:dyDescent="0.15">
      <c r="AJ31552" t="str">
        <f>IF(AI31552="","",IF(ISERROR(VLOOKUP(CONCATENATE(F31552),Term!$A$1:$C$2000,1,FALSE)),0,1))</f>
        <v/>
      </c>
    </row>
    <row r="31553" spans="36:36" x14ac:dyDescent="0.15">
      <c r="AJ31553" t="str">
        <f>IF(AI31553="","",IF(ISERROR(VLOOKUP(CONCATENATE(F31553),Term!$A$1:$C$2000,1,FALSE)),0,1))</f>
        <v/>
      </c>
    </row>
    <row r="31554" spans="36:36" x14ac:dyDescent="0.15">
      <c r="AJ31554" t="str">
        <f>IF(AI31554="","",IF(ISERROR(VLOOKUP(CONCATENATE(F31554),Term!$A$1:$C$2000,1,FALSE)),0,1))</f>
        <v/>
      </c>
    </row>
    <row r="31555" spans="36:36" x14ac:dyDescent="0.15">
      <c r="AJ31555" t="str">
        <f>IF(AI31555="","",IF(ISERROR(VLOOKUP(CONCATENATE(F31555),Term!$A$1:$C$2000,1,FALSE)),0,1))</f>
        <v/>
      </c>
    </row>
    <row r="31556" spans="36:36" x14ac:dyDescent="0.15">
      <c r="AJ31556" t="str">
        <f>IF(AI31556="","",IF(ISERROR(VLOOKUP(CONCATENATE(F31556),Term!$A$1:$C$2000,1,FALSE)),0,1))</f>
        <v/>
      </c>
    </row>
    <row r="31557" spans="36:36" x14ac:dyDescent="0.15">
      <c r="AJ31557" t="str">
        <f>IF(AI31557="","",IF(ISERROR(VLOOKUP(CONCATENATE(F31557),Term!$A$1:$C$2000,1,FALSE)),0,1))</f>
        <v/>
      </c>
    </row>
    <row r="31558" spans="36:36" x14ac:dyDescent="0.15">
      <c r="AJ31558" t="str">
        <f>IF(AI31558="","",IF(ISERROR(VLOOKUP(CONCATENATE(F31558),Term!$A$1:$C$2000,1,FALSE)),0,1))</f>
        <v/>
      </c>
    </row>
    <row r="31559" spans="36:36" x14ac:dyDescent="0.15">
      <c r="AJ31559" t="str">
        <f>IF(AI31559="","",IF(ISERROR(VLOOKUP(CONCATENATE(F31559),Term!$A$1:$C$2000,1,FALSE)),0,1))</f>
        <v/>
      </c>
    </row>
    <row r="31560" spans="36:36" x14ac:dyDescent="0.15">
      <c r="AJ31560" t="str">
        <f>IF(AI31560="","",IF(ISERROR(VLOOKUP(CONCATENATE(F31560),Term!$A$1:$C$2000,1,FALSE)),0,1))</f>
        <v/>
      </c>
    </row>
    <row r="31561" spans="36:36" x14ac:dyDescent="0.15">
      <c r="AJ31561" t="str">
        <f>IF(AI31561="","",IF(ISERROR(VLOOKUP(CONCATENATE(F31561),Term!$A$1:$C$2000,1,FALSE)),0,1))</f>
        <v/>
      </c>
    </row>
    <row r="31562" spans="36:36" x14ac:dyDescent="0.15">
      <c r="AJ31562" t="str">
        <f>IF(AI31562="","",IF(ISERROR(VLOOKUP(CONCATENATE(F31562),Term!$A$1:$C$2000,1,FALSE)),0,1))</f>
        <v/>
      </c>
    </row>
    <row r="31563" spans="36:36" x14ac:dyDescent="0.15">
      <c r="AJ31563" t="str">
        <f>IF(AI31563="","",IF(ISERROR(VLOOKUP(CONCATENATE(F31563),Term!$A$1:$C$2000,1,FALSE)),0,1))</f>
        <v/>
      </c>
    </row>
    <row r="31564" spans="36:36" x14ac:dyDescent="0.15">
      <c r="AJ31564" t="str">
        <f>IF(AI31564="","",IF(ISERROR(VLOOKUP(CONCATENATE(F31564),Term!$A$1:$C$2000,1,FALSE)),0,1))</f>
        <v/>
      </c>
    </row>
    <row r="31565" spans="36:36" x14ac:dyDescent="0.15">
      <c r="AJ31565" t="str">
        <f>IF(AI31565="","",IF(ISERROR(VLOOKUP(CONCATENATE(F31565),Term!$A$1:$C$2000,1,FALSE)),0,1))</f>
        <v/>
      </c>
    </row>
    <row r="31566" spans="36:36" x14ac:dyDescent="0.15">
      <c r="AJ31566" t="str">
        <f>IF(AI31566="","",IF(ISERROR(VLOOKUP(CONCATENATE(F31566),Term!$A$1:$C$2000,1,FALSE)),0,1))</f>
        <v/>
      </c>
    </row>
    <row r="31567" spans="36:36" x14ac:dyDescent="0.15">
      <c r="AJ31567" t="str">
        <f>IF(AI31567="","",IF(ISERROR(VLOOKUP(CONCATENATE(F31567),Term!$A$1:$C$2000,1,FALSE)),0,1))</f>
        <v/>
      </c>
    </row>
    <row r="31568" spans="36:36" x14ac:dyDescent="0.15">
      <c r="AJ31568" t="str">
        <f>IF(AI31568="","",IF(ISERROR(VLOOKUP(CONCATENATE(F31568),Term!$A$1:$C$2000,1,FALSE)),0,1))</f>
        <v/>
      </c>
    </row>
    <row r="31569" spans="36:36" x14ac:dyDescent="0.15">
      <c r="AJ31569" t="str">
        <f>IF(AI31569="","",IF(ISERROR(VLOOKUP(CONCATENATE(F31569),Term!$A$1:$C$2000,1,FALSE)),0,1))</f>
        <v/>
      </c>
    </row>
    <row r="31570" spans="36:36" x14ac:dyDescent="0.15">
      <c r="AJ31570" t="str">
        <f>IF(AI31570="","",IF(ISERROR(VLOOKUP(CONCATENATE(F31570),Term!$A$1:$C$2000,1,FALSE)),0,1))</f>
        <v/>
      </c>
    </row>
    <row r="31571" spans="36:36" x14ac:dyDescent="0.15">
      <c r="AJ31571" t="str">
        <f>IF(AI31571="","",IF(ISERROR(VLOOKUP(CONCATENATE(F31571),Term!$A$1:$C$2000,1,FALSE)),0,1))</f>
        <v/>
      </c>
    </row>
    <row r="31572" spans="36:36" x14ac:dyDescent="0.15">
      <c r="AJ31572" t="str">
        <f>IF(AI31572="","",IF(ISERROR(VLOOKUP(CONCATENATE(F31572),Term!$A$1:$C$2000,1,FALSE)),0,1))</f>
        <v/>
      </c>
    </row>
    <row r="31573" spans="36:36" x14ac:dyDescent="0.15">
      <c r="AJ31573" t="str">
        <f>IF(AI31573="","",IF(ISERROR(VLOOKUP(CONCATENATE(F31573),Term!$A$1:$C$2000,1,FALSE)),0,1))</f>
        <v/>
      </c>
    </row>
    <row r="31574" spans="36:36" x14ac:dyDescent="0.15">
      <c r="AJ31574" t="str">
        <f>IF(AI31574="","",IF(ISERROR(VLOOKUP(CONCATENATE(F31574),Term!$A$1:$C$2000,1,FALSE)),0,1))</f>
        <v/>
      </c>
    </row>
    <row r="31575" spans="36:36" x14ac:dyDescent="0.15">
      <c r="AJ31575" t="str">
        <f>IF(AI31575="","",IF(ISERROR(VLOOKUP(CONCATENATE(F31575),Term!$A$1:$C$2000,1,FALSE)),0,1))</f>
        <v/>
      </c>
    </row>
    <row r="31576" spans="36:36" x14ac:dyDescent="0.15">
      <c r="AJ31576" t="str">
        <f>IF(AI31576="","",IF(ISERROR(VLOOKUP(CONCATENATE(F31576),Term!$A$1:$C$2000,1,FALSE)),0,1))</f>
        <v/>
      </c>
    </row>
    <row r="31577" spans="36:36" x14ac:dyDescent="0.15">
      <c r="AJ31577" t="str">
        <f>IF(AI31577="","",IF(ISERROR(VLOOKUP(CONCATENATE(F31577),Term!$A$1:$C$2000,1,FALSE)),0,1))</f>
        <v/>
      </c>
    </row>
    <row r="31578" spans="36:36" x14ac:dyDescent="0.15">
      <c r="AJ31578" t="str">
        <f>IF(AI31578="","",IF(ISERROR(VLOOKUP(CONCATENATE(F31578),Term!$A$1:$C$2000,1,FALSE)),0,1))</f>
        <v/>
      </c>
    </row>
    <row r="31579" spans="36:36" x14ac:dyDescent="0.15">
      <c r="AJ31579" t="str">
        <f>IF(AI31579="","",IF(ISERROR(VLOOKUP(CONCATENATE(F31579),Term!$A$1:$C$2000,1,FALSE)),0,1))</f>
        <v/>
      </c>
    </row>
    <row r="31580" spans="36:36" x14ac:dyDescent="0.15">
      <c r="AJ31580" t="str">
        <f>IF(AI31580="","",IF(ISERROR(VLOOKUP(CONCATENATE(F31580),Term!$A$1:$C$2000,1,FALSE)),0,1))</f>
        <v/>
      </c>
    </row>
    <row r="31581" spans="36:36" x14ac:dyDescent="0.15">
      <c r="AJ31581" t="str">
        <f>IF(AI31581="","",IF(ISERROR(VLOOKUP(CONCATENATE(F31581),Term!$A$1:$C$2000,1,FALSE)),0,1))</f>
        <v/>
      </c>
    </row>
    <row r="31582" spans="36:36" x14ac:dyDescent="0.15">
      <c r="AJ31582" t="str">
        <f>IF(AI31582="","",IF(ISERROR(VLOOKUP(CONCATENATE(F31582),Term!$A$1:$C$2000,1,FALSE)),0,1))</f>
        <v/>
      </c>
    </row>
    <row r="31583" spans="36:36" x14ac:dyDescent="0.15">
      <c r="AJ31583" t="str">
        <f>IF(AI31583="","",IF(ISERROR(VLOOKUP(CONCATENATE(F31583),Term!$A$1:$C$2000,1,FALSE)),0,1))</f>
        <v/>
      </c>
    </row>
    <row r="31584" spans="36:36" x14ac:dyDescent="0.15">
      <c r="AJ31584" t="str">
        <f>IF(AI31584="","",IF(ISERROR(VLOOKUP(CONCATENATE(F31584),Term!$A$1:$C$2000,1,FALSE)),0,1))</f>
        <v/>
      </c>
    </row>
    <row r="31585" spans="36:36" x14ac:dyDescent="0.15">
      <c r="AJ31585" t="str">
        <f>IF(AI31585="","",IF(ISERROR(VLOOKUP(CONCATENATE(F31585),Term!$A$1:$C$2000,1,FALSE)),0,1))</f>
        <v/>
      </c>
    </row>
    <row r="31586" spans="36:36" x14ac:dyDescent="0.15">
      <c r="AJ31586" t="str">
        <f>IF(AI31586="","",IF(ISERROR(VLOOKUP(CONCATENATE(F31586),Term!$A$1:$C$2000,1,FALSE)),0,1))</f>
        <v/>
      </c>
    </row>
    <row r="31587" spans="36:36" x14ac:dyDescent="0.15">
      <c r="AJ31587" t="str">
        <f>IF(AI31587="","",IF(ISERROR(VLOOKUP(CONCATENATE(F31587),Term!$A$1:$C$2000,1,FALSE)),0,1))</f>
        <v/>
      </c>
    </row>
    <row r="31588" spans="36:36" x14ac:dyDescent="0.15">
      <c r="AJ31588" t="str">
        <f>IF(AI31588="","",IF(ISERROR(VLOOKUP(CONCATENATE(F31588),Term!$A$1:$C$2000,1,FALSE)),0,1))</f>
        <v/>
      </c>
    </row>
    <row r="31589" spans="36:36" x14ac:dyDescent="0.15">
      <c r="AJ31589" t="str">
        <f>IF(AI31589="","",IF(ISERROR(VLOOKUP(CONCATENATE(F31589),Term!$A$1:$C$2000,1,FALSE)),0,1))</f>
        <v/>
      </c>
    </row>
    <row r="31590" spans="36:36" x14ac:dyDescent="0.15">
      <c r="AJ31590" t="str">
        <f>IF(AI31590="","",IF(ISERROR(VLOOKUP(CONCATENATE(F31590),Term!$A$1:$C$2000,1,FALSE)),0,1))</f>
        <v/>
      </c>
    </row>
    <row r="31591" spans="36:36" x14ac:dyDescent="0.15">
      <c r="AJ31591" t="str">
        <f>IF(AI31591="","",IF(ISERROR(VLOOKUP(CONCATENATE(F31591),Term!$A$1:$C$2000,1,FALSE)),0,1))</f>
        <v/>
      </c>
    </row>
    <row r="31592" spans="36:36" x14ac:dyDescent="0.15">
      <c r="AJ31592" t="str">
        <f>IF(AI31592="","",IF(ISERROR(VLOOKUP(CONCATENATE(F31592),Term!$A$1:$C$2000,1,FALSE)),0,1))</f>
        <v/>
      </c>
    </row>
    <row r="31593" spans="36:36" x14ac:dyDescent="0.15">
      <c r="AJ31593" t="str">
        <f>IF(AI31593="","",IF(ISERROR(VLOOKUP(CONCATENATE(F31593),Term!$A$1:$C$2000,1,FALSE)),0,1))</f>
        <v/>
      </c>
    </row>
    <row r="31594" spans="36:36" x14ac:dyDescent="0.15">
      <c r="AJ31594" t="str">
        <f>IF(AI31594="","",IF(ISERROR(VLOOKUP(CONCATENATE(F31594),Term!$A$1:$C$2000,1,FALSE)),0,1))</f>
        <v/>
      </c>
    </row>
    <row r="31595" spans="36:36" x14ac:dyDescent="0.15">
      <c r="AJ31595" t="str">
        <f>IF(AI31595="","",IF(ISERROR(VLOOKUP(CONCATENATE(F31595),Term!$A$1:$C$2000,1,FALSE)),0,1))</f>
        <v/>
      </c>
    </row>
    <row r="31596" spans="36:36" x14ac:dyDescent="0.15">
      <c r="AJ31596" t="str">
        <f>IF(AI31596="","",IF(ISERROR(VLOOKUP(CONCATENATE(F31596),Term!$A$1:$C$2000,1,FALSE)),0,1))</f>
        <v/>
      </c>
    </row>
    <row r="31597" spans="36:36" x14ac:dyDescent="0.15">
      <c r="AJ31597" t="str">
        <f>IF(AI31597="","",IF(ISERROR(VLOOKUP(CONCATENATE(F31597),Term!$A$1:$C$2000,1,FALSE)),0,1))</f>
        <v/>
      </c>
    </row>
    <row r="31598" spans="36:36" x14ac:dyDescent="0.15">
      <c r="AJ31598" t="str">
        <f>IF(AI31598="","",IF(ISERROR(VLOOKUP(CONCATENATE(F31598),Term!$A$1:$C$2000,1,FALSE)),0,1))</f>
        <v/>
      </c>
    </row>
    <row r="31599" spans="36:36" x14ac:dyDescent="0.15">
      <c r="AJ31599" t="str">
        <f>IF(AI31599="","",IF(ISERROR(VLOOKUP(CONCATENATE(F31599),Term!$A$1:$C$2000,1,FALSE)),0,1))</f>
        <v/>
      </c>
    </row>
    <row r="31600" spans="36:36" x14ac:dyDescent="0.15">
      <c r="AJ31600" t="str">
        <f>IF(AI31600="","",IF(ISERROR(VLOOKUP(CONCATENATE(F31600),Term!$A$1:$C$2000,1,FALSE)),0,1))</f>
        <v/>
      </c>
    </row>
    <row r="31601" spans="36:36" x14ac:dyDescent="0.15">
      <c r="AJ31601" t="str">
        <f>IF(AI31601="","",IF(ISERROR(VLOOKUP(CONCATENATE(F31601),Term!$A$1:$C$2000,1,FALSE)),0,1))</f>
        <v/>
      </c>
    </row>
    <row r="31602" spans="36:36" x14ac:dyDescent="0.15">
      <c r="AJ31602" t="str">
        <f>IF(AI31602="","",IF(ISERROR(VLOOKUP(CONCATENATE(F31602),Term!$A$1:$C$2000,1,FALSE)),0,1))</f>
        <v/>
      </c>
    </row>
    <row r="31603" spans="36:36" x14ac:dyDescent="0.15">
      <c r="AJ31603" t="str">
        <f>IF(AI31603="","",IF(ISERROR(VLOOKUP(CONCATENATE(F31603),Term!$A$1:$C$2000,1,FALSE)),0,1))</f>
        <v/>
      </c>
    </row>
    <row r="31604" spans="36:36" x14ac:dyDescent="0.15">
      <c r="AJ31604" t="str">
        <f>IF(AI31604="","",IF(ISERROR(VLOOKUP(CONCATENATE(F31604),Term!$A$1:$C$2000,1,FALSE)),0,1))</f>
        <v/>
      </c>
    </row>
    <row r="31605" spans="36:36" x14ac:dyDescent="0.15">
      <c r="AJ31605" t="str">
        <f>IF(AI31605="","",IF(ISERROR(VLOOKUP(CONCATENATE(F31605),Term!$A$1:$C$2000,1,FALSE)),0,1))</f>
        <v/>
      </c>
    </row>
    <row r="31606" spans="36:36" x14ac:dyDescent="0.15">
      <c r="AJ31606" t="str">
        <f>IF(AI31606="","",IF(ISERROR(VLOOKUP(CONCATENATE(F31606),Term!$A$1:$C$2000,1,FALSE)),0,1))</f>
        <v/>
      </c>
    </row>
    <row r="31607" spans="36:36" x14ac:dyDescent="0.15">
      <c r="AJ31607" t="str">
        <f>IF(AI31607="","",IF(ISERROR(VLOOKUP(CONCATENATE(F31607),Term!$A$1:$C$2000,1,FALSE)),0,1))</f>
        <v/>
      </c>
    </row>
    <row r="31608" spans="36:36" x14ac:dyDescent="0.15">
      <c r="AJ31608" t="str">
        <f>IF(AI31608="","",IF(ISERROR(VLOOKUP(CONCATENATE(F31608),Term!$A$1:$C$2000,1,FALSE)),0,1))</f>
        <v/>
      </c>
    </row>
    <row r="31609" spans="36:36" x14ac:dyDescent="0.15">
      <c r="AJ31609" t="str">
        <f>IF(AI31609="","",IF(ISERROR(VLOOKUP(CONCATENATE(F31609),Term!$A$1:$C$2000,1,FALSE)),0,1))</f>
        <v/>
      </c>
    </row>
    <row r="31610" spans="36:36" x14ac:dyDescent="0.15">
      <c r="AJ31610" t="str">
        <f>IF(AI31610="","",IF(ISERROR(VLOOKUP(CONCATENATE(F31610),Term!$A$1:$C$2000,1,FALSE)),0,1))</f>
        <v/>
      </c>
    </row>
    <row r="31611" spans="36:36" x14ac:dyDescent="0.15">
      <c r="AJ31611" t="str">
        <f>IF(AI31611="","",IF(ISERROR(VLOOKUP(CONCATENATE(F31611),Term!$A$1:$C$2000,1,FALSE)),0,1))</f>
        <v/>
      </c>
    </row>
    <row r="31612" spans="36:36" x14ac:dyDescent="0.15">
      <c r="AJ31612" t="str">
        <f>IF(AI31612="","",IF(ISERROR(VLOOKUP(CONCATENATE(F31612),Term!$A$1:$C$2000,1,FALSE)),0,1))</f>
        <v/>
      </c>
    </row>
    <row r="31613" spans="36:36" x14ac:dyDescent="0.15">
      <c r="AJ31613" t="str">
        <f>IF(AI31613="","",IF(ISERROR(VLOOKUP(CONCATENATE(F31613),Term!$A$1:$C$2000,1,FALSE)),0,1))</f>
        <v/>
      </c>
    </row>
    <row r="31614" spans="36:36" x14ac:dyDescent="0.15">
      <c r="AJ31614" t="str">
        <f>IF(AI31614="","",IF(ISERROR(VLOOKUP(CONCATENATE(F31614),Term!$A$1:$C$2000,1,FALSE)),0,1))</f>
        <v/>
      </c>
    </row>
    <row r="31615" spans="36:36" x14ac:dyDescent="0.15">
      <c r="AJ31615" t="str">
        <f>IF(AI31615="","",IF(ISERROR(VLOOKUP(CONCATENATE(F31615),Term!$A$1:$C$2000,1,FALSE)),0,1))</f>
        <v/>
      </c>
    </row>
    <row r="31616" spans="36:36" x14ac:dyDescent="0.15">
      <c r="AJ31616" t="str">
        <f>IF(AI31616="","",IF(ISERROR(VLOOKUP(CONCATENATE(F31616),Term!$A$1:$C$2000,1,FALSE)),0,1))</f>
        <v/>
      </c>
    </row>
    <row r="31617" spans="36:36" x14ac:dyDescent="0.15">
      <c r="AJ31617" t="str">
        <f>IF(AI31617="","",IF(ISERROR(VLOOKUP(CONCATENATE(F31617),Term!$A$1:$C$2000,1,FALSE)),0,1))</f>
        <v/>
      </c>
    </row>
    <row r="31618" spans="36:36" x14ac:dyDescent="0.15">
      <c r="AJ31618" t="str">
        <f>IF(AI31618="","",IF(ISERROR(VLOOKUP(CONCATENATE(F31618),Term!$A$1:$C$2000,1,FALSE)),0,1))</f>
        <v/>
      </c>
    </row>
    <row r="31619" spans="36:36" x14ac:dyDescent="0.15">
      <c r="AJ31619" t="str">
        <f>IF(AI31619="","",IF(ISERROR(VLOOKUP(CONCATENATE(F31619),Term!$A$1:$C$2000,1,FALSE)),0,1))</f>
        <v/>
      </c>
    </row>
    <row r="31620" spans="36:36" x14ac:dyDescent="0.15">
      <c r="AJ31620" t="str">
        <f>IF(AI31620="","",IF(ISERROR(VLOOKUP(CONCATENATE(F31620),Term!$A$1:$C$2000,1,FALSE)),0,1))</f>
        <v/>
      </c>
    </row>
    <row r="31621" spans="36:36" x14ac:dyDescent="0.15">
      <c r="AJ31621" t="str">
        <f>IF(AI31621="","",IF(ISERROR(VLOOKUP(CONCATENATE(F31621),Term!$A$1:$C$2000,1,FALSE)),0,1))</f>
        <v/>
      </c>
    </row>
    <row r="31622" spans="36:36" x14ac:dyDescent="0.15">
      <c r="AJ31622" t="str">
        <f>IF(AI31622="","",IF(ISERROR(VLOOKUP(CONCATENATE(F31622),Term!$A$1:$C$2000,1,FALSE)),0,1))</f>
        <v/>
      </c>
    </row>
    <row r="31623" spans="36:36" x14ac:dyDescent="0.15">
      <c r="AJ31623" t="str">
        <f>IF(AI31623="","",IF(ISERROR(VLOOKUP(CONCATENATE(F31623),Term!$A$1:$C$2000,1,FALSE)),0,1))</f>
        <v/>
      </c>
    </row>
    <row r="31624" spans="36:36" x14ac:dyDescent="0.15">
      <c r="AJ31624" t="str">
        <f>IF(AI31624="","",IF(ISERROR(VLOOKUP(CONCATENATE(F31624),Term!$A$1:$C$2000,1,FALSE)),0,1))</f>
        <v/>
      </c>
    </row>
    <row r="31625" spans="36:36" x14ac:dyDescent="0.15">
      <c r="AJ31625" t="str">
        <f>IF(AI31625="","",IF(ISERROR(VLOOKUP(CONCATENATE(F31625),Term!$A$1:$C$2000,1,FALSE)),0,1))</f>
        <v/>
      </c>
    </row>
    <row r="31626" spans="36:36" x14ac:dyDescent="0.15">
      <c r="AJ31626" t="str">
        <f>IF(AI31626="","",IF(ISERROR(VLOOKUP(CONCATENATE(F31626),Term!$A$1:$C$2000,1,FALSE)),0,1))</f>
        <v/>
      </c>
    </row>
    <row r="31627" spans="36:36" x14ac:dyDescent="0.15">
      <c r="AJ31627" t="str">
        <f>IF(AI31627="","",IF(ISERROR(VLOOKUP(CONCATENATE(F31627),Term!$A$1:$C$2000,1,FALSE)),0,1))</f>
        <v/>
      </c>
    </row>
    <row r="31628" spans="36:36" x14ac:dyDescent="0.15">
      <c r="AJ31628" t="str">
        <f>IF(AI31628="","",IF(ISERROR(VLOOKUP(CONCATENATE(F31628),Term!$A$1:$C$2000,1,FALSE)),0,1))</f>
        <v/>
      </c>
    </row>
    <row r="31629" spans="36:36" x14ac:dyDescent="0.15">
      <c r="AJ31629" t="str">
        <f>IF(AI31629="","",IF(ISERROR(VLOOKUP(CONCATENATE(F31629),Term!$A$1:$C$2000,1,FALSE)),0,1))</f>
        <v/>
      </c>
    </row>
    <row r="31630" spans="36:36" x14ac:dyDescent="0.15">
      <c r="AJ31630" t="str">
        <f>IF(AI31630="","",IF(ISERROR(VLOOKUP(CONCATENATE(F31630),Term!$A$1:$C$2000,1,FALSE)),0,1))</f>
        <v/>
      </c>
    </row>
    <row r="31631" spans="36:36" x14ac:dyDescent="0.15">
      <c r="AJ31631" t="str">
        <f>IF(AI31631="","",IF(ISERROR(VLOOKUP(CONCATENATE(F31631),Term!$A$1:$C$2000,1,FALSE)),0,1))</f>
        <v/>
      </c>
    </row>
    <row r="31632" spans="36:36" x14ac:dyDescent="0.15">
      <c r="AJ31632" t="str">
        <f>IF(AI31632="","",IF(ISERROR(VLOOKUP(CONCATENATE(F31632),Term!$A$1:$C$2000,1,FALSE)),0,1))</f>
        <v/>
      </c>
    </row>
    <row r="31633" spans="36:36" x14ac:dyDescent="0.15">
      <c r="AJ31633" t="str">
        <f>IF(AI31633="","",IF(ISERROR(VLOOKUP(CONCATENATE(F31633),Term!$A$1:$C$2000,1,FALSE)),0,1))</f>
        <v/>
      </c>
    </row>
    <row r="31634" spans="36:36" x14ac:dyDescent="0.15">
      <c r="AJ31634" t="str">
        <f>IF(AI31634="","",IF(ISERROR(VLOOKUP(CONCATENATE(F31634),Term!$A$1:$C$2000,1,FALSE)),0,1))</f>
        <v/>
      </c>
    </row>
    <row r="31635" spans="36:36" x14ac:dyDescent="0.15">
      <c r="AJ31635" t="str">
        <f>IF(AI31635="","",IF(ISERROR(VLOOKUP(CONCATENATE(F31635),Term!$A$1:$C$2000,1,FALSE)),0,1))</f>
        <v/>
      </c>
    </row>
    <row r="31636" spans="36:36" x14ac:dyDescent="0.15">
      <c r="AJ31636" t="str">
        <f>IF(AI31636="","",IF(ISERROR(VLOOKUP(CONCATENATE(F31636),Term!$A$1:$C$2000,1,FALSE)),0,1))</f>
        <v/>
      </c>
    </row>
    <row r="31637" spans="36:36" x14ac:dyDescent="0.15">
      <c r="AJ31637" t="str">
        <f>IF(AI31637="","",IF(ISERROR(VLOOKUP(CONCATENATE(F31637),Term!$A$1:$C$2000,1,FALSE)),0,1))</f>
        <v/>
      </c>
    </row>
    <row r="31638" spans="36:36" x14ac:dyDescent="0.15">
      <c r="AJ31638" t="str">
        <f>IF(AI31638="","",IF(ISERROR(VLOOKUP(CONCATENATE(F31638),Term!$A$1:$C$2000,1,FALSE)),0,1))</f>
        <v/>
      </c>
    </row>
    <row r="31639" spans="36:36" x14ac:dyDescent="0.15">
      <c r="AJ31639" t="str">
        <f>IF(AI31639="","",IF(ISERROR(VLOOKUP(CONCATENATE(F31639),Term!$A$1:$C$2000,1,FALSE)),0,1))</f>
        <v/>
      </c>
    </row>
    <row r="31640" spans="36:36" x14ac:dyDescent="0.15">
      <c r="AJ31640" t="str">
        <f>IF(AI31640="","",IF(ISERROR(VLOOKUP(CONCATENATE(F31640),Term!$A$1:$C$2000,1,FALSE)),0,1))</f>
        <v/>
      </c>
    </row>
    <row r="31641" spans="36:36" x14ac:dyDescent="0.15">
      <c r="AJ31641" t="str">
        <f>IF(AI31641="","",IF(ISERROR(VLOOKUP(CONCATENATE(F31641),Term!$A$1:$C$2000,1,FALSE)),0,1))</f>
        <v/>
      </c>
    </row>
    <row r="31642" spans="36:36" x14ac:dyDescent="0.15">
      <c r="AJ31642" t="str">
        <f>IF(AI31642="","",IF(ISERROR(VLOOKUP(CONCATENATE(F31642),Term!$A$1:$C$2000,1,FALSE)),0,1))</f>
        <v/>
      </c>
    </row>
    <row r="31643" spans="36:36" x14ac:dyDescent="0.15">
      <c r="AJ31643" t="str">
        <f>IF(AI31643="","",IF(ISERROR(VLOOKUP(CONCATENATE(F31643),Term!$A$1:$C$2000,1,FALSE)),0,1))</f>
        <v/>
      </c>
    </row>
    <row r="31644" spans="36:36" x14ac:dyDescent="0.15">
      <c r="AJ31644" t="str">
        <f>IF(AI31644="","",IF(ISERROR(VLOOKUP(CONCATENATE(F31644),Term!$A$1:$C$2000,1,FALSE)),0,1))</f>
        <v/>
      </c>
    </row>
    <row r="31645" spans="36:36" x14ac:dyDescent="0.15">
      <c r="AJ31645" t="str">
        <f>IF(AI31645="","",IF(ISERROR(VLOOKUP(CONCATENATE(F31645),Term!$A$1:$C$2000,1,FALSE)),0,1))</f>
        <v/>
      </c>
    </row>
    <row r="31646" spans="36:36" x14ac:dyDescent="0.15">
      <c r="AJ31646" t="str">
        <f>IF(AI31646="","",IF(ISERROR(VLOOKUP(CONCATENATE(F31646),Term!$A$1:$C$2000,1,FALSE)),0,1))</f>
        <v/>
      </c>
    </row>
    <row r="31647" spans="36:36" x14ac:dyDescent="0.15">
      <c r="AJ31647" t="str">
        <f>IF(AI31647="","",IF(ISERROR(VLOOKUP(CONCATENATE(F31647),Term!$A$1:$C$2000,1,FALSE)),0,1))</f>
        <v/>
      </c>
    </row>
    <row r="31648" spans="36:36" x14ac:dyDescent="0.15">
      <c r="AJ31648" t="str">
        <f>IF(AI31648="","",IF(ISERROR(VLOOKUP(CONCATENATE(F31648),Term!$A$1:$C$2000,1,FALSE)),0,1))</f>
        <v/>
      </c>
    </row>
    <row r="31649" spans="36:36" x14ac:dyDescent="0.15">
      <c r="AJ31649" t="str">
        <f>IF(AI31649="","",IF(ISERROR(VLOOKUP(CONCATENATE(F31649),Term!$A$1:$C$2000,1,FALSE)),0,1))</f>
        <v/>
      </c>
    </row>
    <row r="31650" spans="36:36" x14ac:dyDescent="0.15">
      <c r="AJ31650" t="str">
        <f>IF(AI31650="","",IF(ISERROR(VLOOKUP(CONCATENATE(F31650),Term!$A$1:$C$2000,1,FALSE)),0,1))</f>
        <v/>
      </c>
    </row>
    <row r="31651" spans="36:36" x14ac:dyDescent="0.15">
      <c r="AJ31651" t="str">
        <f>IF(AI31651="","",IF(ISERROR(VLOOKUP(CONCATENATE(F31651),Term!$A$1:$C$2000,1,FALSE)),0,1))</f>
        <v/>
      </c>
    </row>
    <row r="31652" spans="36:36" x14ac:dyDescent="0.15">
      <c r="AJ31652" t="str">
        <f>IF(AI31652="","",IF(ISERROR(VLOOKUP(CONCATENATE(F31652),Term!$A$1:$C$2000,1,FALSE)),0,1))</f>
        <v/>
      </c>
    </row>
    <row r="31653" spans="36:36" x14ac:dyDescent="0.15">
      <c r="AJ31653" t="str">
        <f>IF(AI31653="","",IF(ISERROR(VLOOKUP(CONCATENATE(F31653),Term!$A$1:$C$2000,1,FALSE)),0,1))</f>
        <v/>
      </c>
    </row>
    <row r="31654" spans="36:36" x14ac:dyDescent="0.15">
      <c r="AJ31654" t="str">
        <f>IF(AI31654="","",IF(ISERROR(VLOOKUP(CONCATENATE(F31654),Term!$A$1:$C$2000,1,FALSE)),0,1))</f>
        <v/>
      </c>
    </row>
    <row r="31655" spans="36:36" x14ac:dyDescent="0.15">
      <c r="AJ31655" t="str">
        <f>IF(AI31655="","",IF(ISERROR(VLOOKUP(CONCATENATE(F31655),Term!$A$1:$C$2000,1,FALSE)),0,1))</f>
        <v/>
      </c>
    </row>
    <row r="31656" spans="36:36" x14ac:dyDescent="0.15">
      <c r="AJ31656" t="str">
        <f>IF(AI31656="","",IF(ISERROR(VLOOKUP(CONCATENATE(F31656),Term!$A$1:$C$2000,1,FALSE)),0,1))</f>
        <v/>
      </c>
    </row>
    <row r="31657" spans="36:36" x14ac:dyDescent="0.15">
      <c r="AJ31657" t="str">
        <f>IF(AI31657="","",IF(ISERROR(VLOOKUP(CONCATENATE(F31657),Term!$A$1:$C$2000,1,FALSE)),0,1))</f>
        <v/>
      </c>
    </row>
    <row r="31658" spans="36:36" x14ac:dyDescent="0.15">
      <c r="AJ31658" t="str">
        <f>IF(AI31658="","",IF(ISERROR(VLOOKUP(CONCATENATE(F31658),Term!$A$1:$C$2000,1,FALSE)),0,1))</f>
        <v/>
      </c>
    </row>
    <row r="31659" spans="36:36" x14ac:dyDescent="0.15">
      <c r="AJ31659" t="str">
        <f>IF(AI31659="","",IF(ISERROR(VLOOKUP(CONCATENATE(F31659),Term!$A$1:$C$2000,1,FALSE)),0,1))</f>
        <v/>
      </c>
    </row>
    <row r="31660" spans="36:36" x14ac:dyDescent="0.15">
      <c r="AJ31660" t="str">
        <f>IF(AI31660="","",IF(ISERROR(VLOOKUP(CONCATENATE(F31660),Term!$A$1:$C$2000,1,FALSE)),0,1))</f>
        <v/>
      </c>
    </row>
    <row r="31661" spans="36:36" x14ac:dyDescent="0.15">
      <c r="AJ31661" t="str">
        <f>IF(AI31661="","",IF(ISERROR(VLOOKUP(CONCATENATE(F31661),Term!$A$1:$C$2000,1,FALSE)),0,1))</f>
        <v/>
      </c>
    </row>
    <row r="31662" spans="36:36" x14ac:dyDescent="0.15">
      <c r="AJ31662" t="str">
        <f>IF(AI31662="","",IF(ISERROR(VLOOKUP(CONCATENATE(F31662),Term!$A$1:$C$2000,1,FALSE)),0,1))</f>
        <v/>
      </c>
    </row>
    <row r="31663" spans="36:36" x14ac:dyDescent="0.15">
      <c r="AJ31663" t="str">
        <f>IF(AI31663="","",IF(ISERROR(VLOOKUP(CONCATENATE(F31663),Term!$A$1:$C$2000,1,FALSE)),0,1))</f>
        <v/>
      </c>
    </row>
    <row r="31664" spans="36:36" x14ac:dyDescent="0.15">
      <c r="AJ31664" t="str">
        <f>IF(AI31664="","",IF(ISERROR(VLOOKUP(CONCATENATE(F31664),Term!$A$1:$C$2000,1,FALSE)),0,1))</f>
        <v/>
      </c>
    </row>
    <row r="31665" spans="36:36" x14ac:dyDescent="0.15">
      <c r="AJ31665" t="str">
        <f>IF(AI31665="","",IF(ISERROR(VLOOKUP(CONCATENATE(F31665),Term!$A$1:$C$2000,1,FALSE)),0,1))</f>
        <v/>
      </c>
    </row>
    <row r="31666" spans="36:36" x14ac:dyDescent="0.15">
      <c r="AJ31666" t="str">
        <f>IF(AI31666="","",IF(ISERROR(VLOOKUP(CONCATENATE(F31666),Term!$A$1:$C$2000,1,FALSE)),0,1))</f>
        <v/>
      </c>
    </row>
    <row r="31667" spans="36:36" x14ac:dyDescent="0.15">
      <c r="AJ31667" t="str">
        <f>IF(AI31667="","",IF(ISERROR(VLOOKUP(CONCATENATE(F31667),Term!$A$1:$C$2000,1,FALSE)),0,1))</f>
        <v/>
      </c>
    </row>
    <row r="31668" spans="36:36" x14ac:dyDescent="0.15">
      <c r="AJ31668" t="str">
        <f>IF(AI31668="","",IF(ISERROR(VLOOKUP(CONCATENATE(F31668),Term!$A$1:$C$2000,1,FALSE)),0,1))</f>
        <v/>
      </c>
    </row>
    <row r="31669" spans="36:36" x14ac:dyDescent="0.15">
      <c r="AJ31669" t="str">
        <f>IF(AI31669="","",IF(ISERROR(VLOOKUP(CONCATENATE(F31669),Term!$A$1:$C$2000,1,FALSE)),0,1))</f>
        <v/>
      </c>
    </row>
    <row r="31670" spans="36:36" x14ac:dyDescent="0.15">
      <c r="AJ31670" t="str">
        <f>IF(AI31670="","",IF(ISERROR(VLOOKUP(CONCATENATE(F31670),Term!$A$1:$C$2000,1,FALSE)),0,1))</f>
        <v/>
      </c>
    </row>
    <row r="31671" spans="36:36" x14ac:dyDescent="0.15">
      <c r="AJ31671" t="str">
        <f>IF(AI31671="","",IF(ISERROR(VLOOKUP(CONCATENATE(F31671),Term!$A$1:$C$2000,1,FALSE)),0,1))</f>
        <v/>
      </c>
    </row>
    <row r="31672" spans="36:36" x14ac:dyDescent="0.15">
      <c r="AJ31672" t="str">
        <f>IF(AI31672="","",IF(ISERROR(VLOOKUP(CONCATENATE(F31672),Term!$A$1:$C$2000,1,FALSE)),0,1))</f>
        <v/>
      </c>
    </row>
    <row r="31673" spans="36:36" x14ac:dyDescent="0.15">
      <c r="AJ31673" t="str">
        <f>IF(AI31673="","",IF(ISERROR(VLOOKUP(CONCATENATE(F31673),Term!$A$1:$C$2000,1,FALSE)),0,1))</f>
        <v/>
      </c>
    </row>
    <row r="31674" spans="36:36" x14ac:dyDescent="0.15">
      <c r="AJ31674" t="str">
        <f>IF(AI31674="","",IF(ISERROR(VLOOKUP(CONCATENATE(F31674),Term!$A$1:$C$2000,1,FALSE)),0,1))</f>
        <v/>
      </c>
    </row>
    <row r="31675" spans="36:36" x14ac:dyDescent="0.15">
      <c r="AJ31675" t="str">
        <f>IF(AI31675="","",IF(ISERROR(VLOOKUP(CONCATENATE(F31675),Term!$A$1:$C$2000,1,FALSE)),0,1))</f>
        <v/>
      </c>
    </row>
    <row r="31676" spans="36:36" x14ac:dyDescent="0.15">
      <c r="AJ31676" t="str">
        <f>IF(AI31676="","",IF(ISERROR(VLOOKUP(CONCATENATE(F31676),Term!$A$1:$C$2000,1,FALSE)),0,1))</f>
        <v/>
      </c>
    </row>
    <row r="31677" spans="36:36" x14ac:dyDescent="0.15">
      <c r="AJ31677" t="str">
        <f>IF(AI31677="","",IF(ISERROR(VLOOKUP(CONCATENATE(F31677),Term!$A$1:$C$2000,1,FALSE)),0,1))</f>
        <v/>
      </c>
    </row>
    <row r="31678" spans="36:36" x14ac:dyDescent="0.15">
      <c r="AJ31678" t="str">
        <f>IF(AI31678="","",IF(ISERROR(VLOOKUP(CONCATENATE(F31678),Term!$A$1:$C$2000,1,FALSE)),0,1))</f>
        <v/>
      </c>
    </row>
    <row r="31679" spans="36:36" x14ac:dyDescent="0.15">
      <c r="AJ31679" t="str">
        <f>IF(AI31679="","",IF(ISERROR(VLOOKUP(CONCATENATE(F31679),Term!$A$1:$C$2000,1,FALSE)),0,1))</f>
        <v/>
      </c>
    </row>
    <row r="31680" spans="36:36" x14ac:dyDescent="0.15">
      <c r="AJ31680" t="str">
        <f>IF(AI31680="","",IF(ISERROR(VLOOKUP(CONCATENATE(F31680),Term!$A$1:$C$2000,1,FALSE)),0,1))</f>
        <v/>
      </c>
    </row>
    <row r="31681" spans="36:36" x14ac:dyDescent="0.15">
      <c r="AJ31681" t="str">
        <f>IF(AI31681="","",IF(ISERROR(VLOOKUP(CONCATENATE(F31681),Term!$A$1:$C$2000,1,FALSE)),0,1))</f>
        <v/>
      </c>
    </row>
    <row r="31682" spans="36:36" x14ac:dyDescent="0.15">
      <c r="AJ31682" t="str">
        <f>IF(AI31682="","",IF(ISERROR(VLOOKUP(CONCATENATE(F31682),Term!$A$1:$C$2000,1,FALSE)),0,1))</f>
        <v/>
      </c>
    </row>
    <row r="31683" spans="36:36" x14ac:dyDescent="0.15">
      <c r="AJ31683" t="str">
        <f>IF(AI31683="","",IF(ISERROR(VLOOKUP(CONCATENATE(F31683),Term!$A$1:$C$2000,1,FALSE)),0,1))</f>
        <v/>
      </c>
    </row>
    <row r="31684" spans="36:36" x14ac:dyDescent="0.15">
      <c r="AJ31684" t="str">
        <f>IF(AI31684="","",IF(ISERROR(VLOOKUP(CONCATENATE(F31684),Term!$A$1:$C$2000,1,FALSE)),0,1))</f>
        <v/>
      </c>
    </row>
    <row r="31685" spans="36:36" x14ac:dyDescent="0.15">
      <c r="AJ31685" t="str">
        <f>IF(AI31685="","",IF(ISERROR(VLOOKUP(CONCATENATE(F31685),Term!$A$1:$C$2000,1,FALSE)),0,1))</f>
        <v/>
      </c>
    </row>
    <row r="31686" spans="36:36" x14ac:dyDescent="0.15">
      <c r="AJ31686" t="str">
        <f>IF(AI31686="","",IF(ISERROR(VLOOKUP(CONCATENATE(F31686),Term!$A$1:$C$2000,1,FALSE)),0,1))</f>
        <v/>
      </c>
    </row>
    <row r="31687" spans="36:36" x14ac:dyDescent="0.15">
      <c r="AJ31687" t="str">
        <f>IF(AI31687="","",IF(ISERROR(VLOOKUP(CONCATENATE(F31687),Term!$A$1:$C$2000,1,FALSE)),0,1))</f>
        <v/>
      </c>
    </row>
    <row r="31688" spans="36:36" x14ac:dyDescent="0.15">
      <c r="AJ31688" t="str">
        <f>IF(AI31688="","",IF(ISERROR(VLOOKUP(CONCATENATE(F31688),Term!$A$1:$C$2000,1,FALSE)),0,1))</f>
        <v/>
      </c>
    </row>
    <row r="31689" spans="36:36" x14ac:dyDescent="0.15">
      <c r="AJ31689" t="str">
        <f>IF(AI31689="","",IF(ISERROR(VLOOKUP(CONCATENATE(F31689),Term!$A$1:$C$2000,1,FALSE)),0,1))</f>
        <v/>
      </c>
    </row>
    <row r="31690" spans="36:36" x14ac:dyDescent="0.15">
      <c r="AJ31690" t="str">
        <f>IF(AI31690="","",IF(ISERROR(VLOOKUP(CONCATENATE(F31690),Term!$A$1:$C$2000,1,FALSE)),0,1))</f>
        <v/>
      </c>
    </row>
    <row r="31691" spans="36:36" x14ac:dyDescent="0.15">
      <c r="AJ31691" t="str">
        <f>IF(AI31691="","",IF(ISERROR(VLOOKUP(CONCATENATE(F31691),Term!$A$1:$C$2000,1,FALSE)),0,1))</f>
        <v/>
      </c>
    </row>
    <row r="31692" spans="36:36" x14ac:dyDescent="0.15">
      <c r="AJ31692" t="str">
        <f>IF(AI31692="","",IF(ISERROR(VLOOKUP(CONCATENATE(F31692),Term!$A$1:$C$2000,1,FALSE)),0,1))</f>
        <v/>
      </c>
    </row>
    <row r="31693" spans="36:36" x14ac:dyDescent="0.15">
      <c r="AJ31693" t="str">
        <f>IF(AI31693="","",IF(ISERROR(VLOOKUP(CONCATENATE(F31693),Term!$A$1:$C$2000,1,FALSE)),0,1))</f>
        <v/>
      </c>
    </row>
    <row r="31694" spans="36:36" x14ac:dyDescent="0.15">
      <c r="AJ31694" t="str">
        <f>IF(AI31694="","",IF(ISERROR(VLOOKUP(CONCATENATE(F31694),Term!$A$1:$C$2000,1,FALSE)),0,1))</f>
        <v/>
      </c>
    </row>
    <row r="31695" spans="36:36" x14ac:dyDescent="0.15">
      <c r="AJ31695" t="str">
        <f>IF(AI31695="","",IF(ISERROR(VLOOKUP(CONCATENATE(F31695),Term!$A$1:$C$2000,1,FALSE)),0,1))</f>
        <v/>
      </c>
    </row>
    <row r="31696" spans="36:36" x14ac:dyDescent="0.15">
      <c r="AJ31696" t="str">
        <f>IF(AI31696="","",IF(ISERROR(VLOOKUP(CONCATENATE(F31696),Term!$A$1:$C$2000,1,FALSE)),0,1))</f>
        <v/>
      </c>
    </row>
    <row r="31697" spans="36:36" x14ac:dyDescent="0.15">
      <c r="AJ31697" t="str">
        <f>IF(AI31697="","",IF(ISERROR(VLOOKUP(CONCATENATE(F31697),Term!$A$1:$C$2000,1,FALSE)),0,1))</f>
        <v/>
      </c>
    </row>
    <row r="31698" spans="36:36" x14ac:dyDescent="0.15">
      <c r="AJ31698" t="str">
        <f>IF(AI31698="","",IF(ISERROR(VLOOKUP(CONCATENATE(F31698),Term!$A$1:$C$2000,1,FALSE)),0,1))</f>
        <v/>
      </c>
    </row>
    <row r="31699" spans="36:36" x14ac:dyDescent="0.15">
      <c r="AJ31699" t="str">
        <f>IF(AI31699="","",IF(ISERROR(VLOOKUP(CONCATENATE(F31699),Term!$A$1:$C$2000,1,FALSE)),0,1))</f>
        <v/>
      </c>
    </row>
    <row r="31700" spans="36:36" x14ac:dyDescent="0.15">
      <c r="AJ31700" t="str">
        <f>IF(AI31700="","",IF(ISERROR(VLOOKUP(CONCATENATE(F31700),Term!$A$1:$C$2000,1,FALSE)),0,1))</f>
        <v/>
      </c>
    </row>
    <row r="31701" spans="36:36" x14ac:dyDescent="0.15">
      <c r="AJ31701" t="str">
        <f>IF(AI31701="","",IF(ISERROR(VLOOKUP(CONCATENATE(F31701),Term!$A$1:$C$2000,1,FALSE)),0,1))</f>
        <v/>
      </c>
    </row>
    <row r="31702" spans="36:36" x14ac:dyDescent="0.15">
      <c r="AJ31702" t="str">
        <f>IF(AI31702="","",IF(ISERROR(VLOOKUP(CONCATENATE(F31702),Term!$A$1:$C$2000,1,FALSE)),0,1))</f>
        <v/>
      </c>
    </row>
    <row r="31703" spans="36:36" x14ac:dyDescent="0.15">
      <c r="AJ31703" t="str">
        <f>IF(AI31703="","",IF(ISERROR(VLOOKUP(CONCATENATE(F31703),Term!$A$1:$C$2000,1,FALSE)),0,1))</f>
        <v/>
      </c>
    </row>
    <row r="31704" spans="36:36" x14ac:dyDescent="0.15">
      <c r="AJ31704" t="str">
        <f>IF(AI31704="","",IF(ISERROR(VLOOKUP(CONCATENATE(F31704),Term!$A$1:$C$2000,1,FALSE)),0,1))</f>
        <v/>
      </c>
    </row>
    <row r="31705" spans="36:36" x14ac:dyDescent="0.15">
      <c r="AJ31705" t="str">
        <f>IF(AI31705="","",IF(ISERROR(VLOOKUP(CONCATENATE(F31705),Term!$A$1:$C$2000,1,FALSE)),0,1))</f>
        <v/>
      </c>
    </row>
    <row r="31706" spans="36:36" x14ac:dyDescent="0.15">
      <c r="AJ31706" t="str">
        <f>IF(AI31706="","",IF(ISERROR(VLOOKUP(CONCATENATE(F31706),Term!$A$1:$C$2000,1,FALSE)),0,1))</f>
        <v/>
      </c>
    </row>
    <row r="31707" spans="36:36" x14ac:dyDescent="0.15">
      <c r="AJ31707" t="str">
        <f>IF(AI31707="","",IF(ISERROR(VLOOKUP(CONCATENATE(F31707),Term!$A$1:$C$2000,1,FALSE)),0,1))</f>
        <v/>
      </c>
    </row>
    <row r="31708" spans="36:36" x14ac:dyDescent="0.15">
      <c r="AJ31708" t="str">
        <f>IF(AI31708="","",IF(ISERROR(VLOOKUP(CONCATENATE(F31708),Term!$A$1:$C$2000,1,FALSE)),0,1))</f>
        <v/>
      </c>
    </row>
    <row r="31709" spans="36:36" x14ac:dyDescent="0.15">
      <c r="AJ31709" t="str">
        <f>IF(AI31709="","",IF(ISERROR(VLOOKUP(CONCATENATE(F31709),Term!$A$1:$C$2000,1,FALSE)),0,1))</f>
        <v/>
      </c>
    </row>
    <row r="31710" spans="36:36" x14ac:dyDescent="0.15">
      <c r="AJ31710" t="str">
        <f>IF(AI31710="","",IF(ISERROR(VLOOKUP(CONCATENATE(F31710),Term!$A$1:$C$2000,1,FALSE)),0,1))</f>
        <v/>
      </c>
    </row>
    <row r="31711" spans="36:36" x14ac:dyDescent="0.15">
      <c r="AJ31711" t="str">
        <f>IF(AI31711="","",IF(ISERROR(VLOOKUP(CONCATENATE(F31711),Term!$A$1:$C$2000,1,FALSE)),0,1))</f>
        <v/>
      </c>
    </row>
    <row r="31712" spans="36:36" x14ac:dyDescent="0.15">
      <c r="AJ31712" t="str">
        <f>IF(AI31712="","",IF(ISERROR(VLOOKUP(CONCATENATE(F31712),Term!$A$1:$C$2000,1,FALSE)),0,1))</f>
        <v/>
      </c>
    </row>
    <row r="31713" spans="36:36" x14ac:dyDescent="0.15">
      <c r="AJ31713" t="str">
        <f>IF(AI31713="","",IF(ISERROR(VLOOKUP(CONCATENATE(F31713),Term!$A$1:$C$2000,1,FALSE)),0,1))</f>
        <v/>
      </c>
    </row>
    <row r="31714" spans="36:36" x14ac:dyDescent="0.15">
      <c r="AJ31714" t="str">
        <f>IF(AI31714="","",IF(ISERROR(VLOOKUP(CONCATENATE(F31714),Term!$A$1:$C$2000,1,FALSE)),0,1))</f>
        <v/>
      </c>
    </row>
    <row r="31715" spans="36:36" x14ac:dyDescent="0.15">
      <c r="AJ31715" t="str">
        <f>IF(AI31715="","",IF(ISERROR(VLOOKUP(CONCATENATE(F31715),Term!$A$1:$C$2000,1,FALSE)),0,1))</f>
        <v/>
      </c>
    </row>
    <row r="31716" spans="36:36" x14ac:dyDescent="0.15">
      <c r="AJ31716" t="str">
        <f>IF(AI31716="","",IF(ISERROR(VLOOKUP(CONCATENATE(F31716),Term!$A$1:$C$2000,1,FALSE)),0,1))</f>
        <v/>
      </c>
    </row>
    <row r="31717" spans="36:36" x14ac:dyDescent="0.15">
      <c r="AJ31717" t="str">
        <f>IF(AI31717="","",IF(ISERROR(VLOOKUP(CONCATENATE(F31717),Term!$A$1:$C$2000,1,FALSE)),0,1))</f>
        <v/>
      </c>
    </row>
    <row r="31718" spans="36:36" x14ac:dyDescent="0.15">
      <c r="AJ31718" t="str">
        <f>IF(AI31718="","",IF(ISERROR(VLOOKUP(CONCATENATE(F31718),Term!$A$1:$C$2000,1,FALSE)),0,1))</f>
        <v/>
      </c>
    </row>
    <row r="31719" spans="36:36" x14ac:dyDescent="0.15">
      <c r="AJ31719" t="str">
        <f>IF(AI31719="","",IF(ISERROR(VLOOKUP(CONCATENATE(F31719),Term!$A$1:$C$2000,1,FALSE)),0,1))</f>
        <v/>
      </c>
    </row>
    <row r="31720" spans="36:36" x14ac:dyDescent="0.15">
      <c r="AJ31720" t="str">
        <f>IF(AI31720="","",IF(ISERROR(VLOOKUP(CONCATENATE(F31720),Term!$A$1:$C$2000,1,FALSE)),0,1))</f>
        <v/>
      </c>
    </row>
    <row r="31721" spans="36:36" x14ac:dyDescent="0.15">
      <c r="AJ31721" t="str">
        <f>IF(AI31721="","",IF(ISERROR(VLOOKUP(CONCATENATE(F31721),Term!$A$1:$C$2000,1,FALSE)),0,1))</f>
        <v/>
      </c>
    </row>
    <row r="31722" spans="36:36" x14ac:dyDescent="0.15">
      <c r="AJ31722" t="str">
        <f>IF(AI31722="","",IF(ISERROR(VLOOKUP(CONCATENATE(F31722),Term!$A$1:$C$2000,1,FALSE)),0,1))</f>
        <v/>
      </c>
    </row>
    <row r="31723" spans="36:36" x14ac:dyDescent="0.15">
      <c r="AJ31723" t="str">
        <f>IF(AI31723="","",IF(ISERROR(VLOOKUP(CONCATENATE(F31723),Term!$A$1:$C$2000,1,FALSE)),0,1))</f>
        <v/>
      </c>
    </row>
    <row r="31724" spans="36:36" x14ac:dyDescent="0.15">
      <c r="AJ31724" t="str">
        <f>IF(AI31724="","",IF(ISERROR(VLOOKUP(CONCATENATE(F31724),Term!$A$1:$C$2000,1,FALSE)),0,1))</f>
        <v/>
      </c>
    </row>
    <row r="31725" spans="36:36" x14ac:dyDescent="0.15">
      <c r="AJ31725" t="str">
        <f>IF(AI31725="","",IF(ISERROR(VLOOKUP(CONCATENATE(F31725),Term!$A$1:$C$2000,1,FALSE)),0,1))</f>
        <v/>
      </c>
    </row>
    <row r="31726" spans="36:36" x14ac:dyDescent="0.15">
      <c r="AJ31726" t="str">
        <f>IF(AI31726="","",IF(ISERROR(VLOOKUP(CONCATENATE(F31726),Term!$A$1:$C$2000,1,FALSE)),0,1))</f>
        <v/>
      </c>
    </row>
    <row r="31727" spans="36:36" x14ac:dyDescent="0.15">
      <c r="AJ31727" t="str">
        <f>IF(AI31727="","",IF(ISERROR(VLOOKUP(CONCATENATE(F31727),Term!$A$1:$C$2000,1,FALSE)),0,1))</f>
        <v/>
      </c>
    </row>
    <row r="31728" spans="36:36" x14ac:dyDescent="0.15">
      <c r="AJ31728" t="str">
        <f>IF(AI31728="","",IF(ISERROR(VLOOKUP(CONCATENATE(F31728),Term!$A$1:$C$2000,1,FALSE)),0,1))</f>
        <v/>
      </c>
    </row>
    <row r="31729" spans="36:36" x14ac:dyDescent="0.15">
      <c r="AJ31729" t="str">
        <f>IF(AI31729="","",IF(ISERROR(VLOOKUP(CONCATENATE(F31729),Term!$A$1:$C$2000,1,FALSE)),0,1))</f>
        <v/>
      </c>
    </row>
    <row r="31730" spans="36:36" x14ac:dyDescent="0.15">
      <c r="AJ31730" t="str">
        <f>IF(AI31730="","",IF(ISERROR(VLOOKUP(CONCATENATE(F31730),Term!$A$1:$C$2000,1,FALSE)),0,1))</f>
        <v/>
      </c>
    </row>
    <row r="31731" spans="36:36" x14ac:dyDescent="0.15">
      <c r="AJ31731" t="str">
        <f>IF(AI31731="","",IF(ISERROR(VLOOKUP(CONCATENATE(F31731),Term!$A$1:$C$2000,1,FALSE)),0,1))</f>
        <v/>
      </c>
    </row>
    <row r="31732" spans="36:36" x14ac:dyDescent="0.15">
      <c r="AJ31732" t="str">
        <f>IF(AI31732="","",IF(ISERROR(VLOOKUP(CONCATENATE(F31732),Term!$A$1:$C$2000,1,FALSE)),0,1))</f>
        <v/>
      </c>
    </row>
    <row r="31733" spans="36:36" x14ac:dyDescent="0.15">
      <c r="AJ31733" t="str">
        <f>IF(AI31733="","",IF(ISERROR(VLOOKUP(CONCATENATE(F31733),Term!$A$1:$C$2000,1,FALSE)),0,1))</f>
        <v/>
      </c>
    </row>
    <row r="31734" spans="36:36" x14ac:dyDescent="0.15">
      <c r="AJ31734" t="str">
        <f>IF(AI31734="","",IF(ISERROR(VLOOKUP(CONCATENATE(F31734),Term!$A$1:$C$2000,1,FALSE)),0,1))</f>
        <v/>
      </c>
    </row>
    <row r="31735" spans="36:36" x14ac:dyDescent="0.15">
      <c r="AJ31735" t="str">
        <f>IF(AI31735="","",IF(ISERROR(VLOOKUP(CONCATENATE(F31735),Term!$A$1:$C$2000,1,FALSE)),0,1))</f>
        <v/>
      </c>
    </row>
    <row r="31736" spans="36:36" x14ac:dyDescent="0.15">
      <c r="AJ31736" t="str">
        <f>IF(AI31736="","",IF(ISERROR(VLOOKUP(CONCATENATE(F31736),Term!$A$1:$C$2000,1,FALSE)),0,1))</f>
        <v/>
      </c>
    </row>
    <row r="31737" spans="36:36" x14ac:dyDescent="0.15">
      <c r="AJ31737" t="str">
        <f>IF(AI31737="","",IF(ISERROR(VLOOKUP(CONCATENATE(F31737),Term!$A$1:$C$2000,1,FALSE)),0,1))</f>
        <v/>
      </c>
    </row>
    <row r="31738" spans="36:36" x14ac:dyDescent="0.15">
      <c r="AJ31738" t="str">
        <f>IF(AI31738="","",IF(ISERROR(VLOOKUP(CONCATENATE(F31738),Term!$A$1:$C$2000,1,FALSE)),0,1))</f>
        <v/>
      </c>
    </row>
    <row r="31739" spans="36:36" x14ac:dyDescent="0.15">
      <c r="AJ31739" t="str">
        <f>IF(AI31739="","",IF(ISERROR(VLOOKUP(CONCATENATE(F31739),Term!$A$1:$C$2000,1,FALSE)),0,1))</f>
        <v/>
      </c>
    </row>
    <row r="31740" spans="36:36" x14ac:dyDescent="0.15">
      <c r="AJ31740" t="str">
        <f>IF(AI31740="","",IF(ISERROR(VLOOKUP(CONCATENATE(F31740),Term!$A$1:$C$2000,1,FALSE)),0,1))</f>
        <v/>
      </c>
    </row>
    <row r="31741" spans="36:36" x14ac:dyDescent="0.15">
      <c r="AJ31741" t="str">
        <f>IF(AI31741="","",IF(ISERROR(VLOOKUP(CONCATENATE(F31741),Term!$A$1:$C$2000,1,FALSE)),0,1))</f>
        <v/>
      </c>
    </row>
    <row r="31742" spans="36:36" x14ac:dyDescent="0.15">
      <c r="AJ31742" t="str">
        <f>IF(AI31742="","",IF(ISERROR(VLOOKUP(CONCATENATE(F31742),Term!$A$1:$C$2000,1,FALSE)),0,1))</f>
        <v/>
      </c>
    </row>
    <row r="31743" spans="36:36" x14ac:dyDescent="0.15">
      <c r="AJ31743" t="str">
        <f>IF(AI31743="","",IF(ISERROR(VLOOKUP(CONCATENATE(F31743),Term!$A$1:$C$2000,1,FALSE)),0,1))</f>
        <v/>
      </c>
    </row>
    <row r="31744" spans="36:36" x14ac:dyDescent="0.15">
      <c r="AJ31744" t="str">
        <f>IF(AI31744="","",IF(ISERROR(VLOOKUP(CONCATENATE(F31744),Term!$A$1:$C$2000,1,FALSE)),0,1))</f>
        <v/>
      </c>
    </row>
    <row r="31745" spans="36:36" x14ac:dyDescent="0.15">
      <c r="AJ31745" t="str">
        <f>IF(AI31745="","",IF(ISERROR(VLOOKUP(CONCATENATE(F31745),Term!$A$1:$C$2000,1,FALSE)),0,1))</f>
        <v/>
      </c>
    </row>
    <row r="31746" spans="36:36" x14ac:dyDescent="0.15">
      <c r="AJ31746" t="str">
        <f>IF(AI31746="","",IF(ISERROR(VLOOKUP(CONCATENATE(F31746),Term!$A$1:$C$2000,1,FALSE)),0,1))</f>
        <v/>
      </c>
    </row>
    <row r="31747" spans="36:36" x14ac:dyDescent="0.15">
      <c r="AJ31747" t="str">
        <f>IF(AI31747="","",IF(ISERROR(VLOOKUP(CONCATENATE(F31747),Term!$A$1:$C$2000,1,FALSE)),0,1))</f>
        <v/>
      </c>
    </row>
    <row r="31748" spans="36:36" x14ac:dyDescent="0.15">
      <c r="AJ31748" t="str">
        <f>IF(AI31748="","",IF(ISERROR(VLOOKUP(CONCATENATE(F31748),Term!$A$1:$C$2000,1,FALSE)),0,1))</f>
        <v/>
      </c>
    </row>
    <row r="31749" spans="36:36" x14ac:dyDescent="0.15">
      <c r="AJ31749" t="str">
        <f>IF(AI31749="","",IF(ISERROR(VLOOKUP(CONCATENATE(F31749),Term!$A$1:$C$2000,1,FALSE)),0,1))</f>
        <v/>
      </c>
    </row>
    <row r="31750" spans="36:36" x14ac:dyDescent="0.15">
      <c r="AJ31750" t="str">
        <f>IF(AI31750="","",IF(ISERROR(VLOOKUP(CONCATENATE(F31750),Term!$A$1:$C$2000,1,FALSE)),0,1))</f>
        <v/>
      </c>
    </row>
    <row r="31751" spans="36:36" x14ac:dyDescent="0.15">
      <c r="AJ31751" t="str">
        <f>IF(AI31751="","",IF(ISERROR(VLOOKUP(CONCATENATE(F31751),Term!$A$1:$C$2000,1,FALSE)),0,1))</f>
        <v/>
      </c>
    </row>
    <row r="31752" spans="36:36" x14ac:dyDescent="0.15">
      <c r="AJ31752" t="str">
        <f>IF(AI31752="","",IF(ISERROR(VLOOKUP(CONCATENATE(F31752),Term!$A$1:$C$2000,1,FALSE)),0,1))</f>
        <v/>
      </c>
    </row>
    <row r="31753" spans="36:36" x14ac:dyDescent="0.15">
      <c r="AJ31753" t="str">
        <f>IF(AI31753="","",IF(ISERROR(VLOOKUP(CONCATENATE(F31753),Term!$A$1:$C$2000,1,FALSE)),0,1))</f>
        <v/>
      </c>
    </row>
    <row r="31754" spans="36:36" x14ac:dyDescent="0.15">
      <c r="AJ31754" t="str">
        <f>IF(AI31754="","",IF(ISERROR(VLOOKUP(CONCATENATE(F31754),Term!$A$1:$C$2000,1,FALSE)),0,1))</f>
        <v/>
      </c>
    </row>
    <row r="31755" spans="36:36" x14ac:dyDescent="0.15">
      <c r="AJ31755" t="str">
        <f>IF(AI31755="","",IF(ISERROR(VLOOKUP(CONCATENATE(F31755),Term!$A$1:$C$2000,1,FALSE)),0,1))</f>
        <v/>
      </c>
    </row>
    <row r="31756" spans="36:36" x14ac:dyDescent="0.15">
      <c r="AJ31756" t="str">
        <f>IF(AI31756="","",IF(ISERROR(VLOOKUP(CONCATENATE(F31756),Term!$A$1:$C$2000,1,FALSE)),0,1))</f>
        <v/>
      </c>
    </row>
    <row r="31757" spans="36:36" x14ac:dyDescent="0.15">
      <c r="AJ31757" t="str">
        <f>IF(AI31757="","",IF(ISERROR(VLOOKUP(CONCATENATE(F31757),Term!$A$1:$C$2000,1,FALSE)),0,1))</f>
        <v/>
      </c>
    </row>
    <row r="31758" spans="36:36" x14ac:dyDescent="0.15">
      <c r="AJ31758" t="str">
        <f>IF(AI31758="","",IF(ISERROR(VLOOKUP(CONCATENATE(F31758),Term!$A$1:$C$2000,1,FALSE)),0,1))</f>
        <v/>
      </c>
    </row>
    <row r="31759" spans="36:36" x14ac:dyDescent="0.15">
      <c r="AJ31759" t="str">
        <f>IF(AI31759="","",IF(ISERROR(VLOOKUP(CONCATENATE(F31759),Term!$A$1:$C$2000,1,FALSE)),0,1))</f>
        <v/>
      </c>
    </row>
    <row r="31760" spans="36:36" x14ac:dyDescent="0.15">
      <c r="AJ31760" t="str">
        <f>IF(AI31760="","",IF(ISERROR(VLOOKUP(CONCATENATE(F31760),Term!$A$1:$C$2000,1,FALSE)),0,1))</f>
        <v/>
      </c>
    </row>
    <row r="31761" spans="36:36" x14ac:dyDescent="0.15">
      <c r="AJ31761" t="str">
        <f>IF(AI31761="","",IF(ISERROR(VLOOKUP(CONCATENATE(F31761),Term!$A$1:$C$2000,1,FALSE)),0,1))</f>
        <v/>
      </c>
    </row>
    <row r="31762" spans="36:36" x14ac:dyDescent="0.15">
      <c r="AJ31762" t="str">
        <f>IF(AI31762="","",IF(ISERROR(VLOOKUP(CONCATENATE(F31762),Term!$A$1:$C$2000,1,FALSE)),0,1))</f>
        <v/>
      </c>
    </row>
    <row r="31763" spans="36:36" x14ac:dyDescent="0.15">
      <c r="AJ31763" t="str">
        <f>IF(AI31763="","",IF(ISERROR(VLOOKUP(CONCATENATE(F31763),Term!$A$1:$C$2000,1,FALSE)),0,1))</f>
        <v/>
      </c>
    </row>
    <row r="31764" spans="36:36" x14ac:dyDescent="0.15">
      <c r="AJ31764" t="str">
        <f>IF(AI31764="","",IF(ISERROR(VLOOKUP(CONCATENATE(F31764),Term!$A$1:$C$2000,1,FALSE)),0,1))</f>
        <v/>
      </c>
    </row>
    <row r="31765" spans="36:36" x14ac:dyDescent="0.15">
      <c r="AJ31765" t="str">
        <f>IF(AI31765="","",IF(ISERROR(VLOOKUP(CONCATENATE(F31765),Term!$A$1:$C$2000,1,FALSE)),0,1))</f>
        <v/>
      </c>
    </row>
    <row r="31766" spans="36:36" x14ac:dyDescent="0.15">
      <c r="AJ31766" t="str">
        <f>IF(AI31766="","",IF(ISERROR(VLOOKUP(CONCATENATE(F31766),Term!$A$1:$C$2000,1,FALSE)),0,1))</f>
        <v/>
      </c>
    </row>
    <row r="31767" spans="36:36" x14ac:dyDescent="0.15">
      <c r="AJ31767" t="str">
        <f>IF(AI31767="","",IF(ISERROR(VLOOKUP(CONCATENATE(F31767),Term!$A$1:$C$2000,1,FALSE)),0,1))</f>
        <v/>
      </c>
    </row>
    <row r="31768" spans="36:36" x14ac:dyDescent="0.15">
      <c r="AJ31768" t="str">
        <f>IF(AI31768="","",IF(ISERROR(VLOOKUP(CONCATENATE(F31768),Term!$A$1:$C$2000,1,FALSE)),0,1))</f>
        <v/>
      </c>
    </row>
    <row r="31769" spans="36:36" x14ac:dyDescent="0.15">
      <c r="AJ31769" t="str">
        <f>IF(AI31769="","",IF(ISERROR(VLOOKUP(CONCATENATE(F31769),Term!$A$1:$C$2000,1,FALSE)),0,1))</f>
        <v/>
      </c>
    </row>
    <row r="31770" spans="36:36" x14ac:dyDescent="0.15">
      <c r="AJ31770" t="str">
        <f>IF(AI31770="","",IF(ISERROR(VLOOKUP(CONCATENATE(F31770),Term!$A$1:$C$2000,1,FALSE)),0,1))</f>
        <v/>
      </c>
    </row>
    <row r="31771" spans="36:36" x14ac:dyDescent="0.15">
      <c r="AJ31771" t="str">
        <f>IF(AI31771="","",IF(ISERROR(VLOOKUP(CONCATENATE(F31771),Term!$A$1:$C$2000,1,FALSE)),0,1))</f>
        <v/>
      </c>
    </row>
    <row r="31772" spans="36:36" x14ac:dyDescent="0.15">
      <c r="AJ31772" t="str">
        <f>IF(AI31772="","",IF(ISERROR(VLOOKUP(CONCATENATE(F31772),Term!$A$1:$C$2000,1,FALSE)),0,1))</f>
        <v/>
      </c>
    </row>
    <row r="31773" spans="36:36" x14ac:dyDescent="0.15">
      <c r="AJ31773" t="str">
        <f>IF(AI31773="","",IF(ISERROR(VLOOKUP(CONCATENATE(F31773),Term!$A$1:$C$2000,1,FALSE)),0,1))</f>
        <v/>
      </c>
    </row>
    <row r="31774" spans="36:36" x14ac:dyDescent="0.15">
      <c r="AJ31774" t="str">
        <f>IF(AI31774="","",IF(ISERROR(VLOOKUP(CONCATENATE(F31774),Term!$A$1:$C$2000,1,FALSE)),0,1))</f>
        <v/>
      </c>
    </row>
    <row r="31775" spans="36:36" x14ac:dyDescent="0.15">
      <c r="AJ31775" t="str">
        <f>IF(AI31775="","",IF(ISERROR(VLOOKUP(CONCATENATE(F31775),Term!$A$1:$C$2000,1,FALSE)),0,1))</f>
        <v/>
      </c>
    </row>
    <row r="31776" spans="36:36" x14ac:dyDescent="0.15">
      <c r="AJ31776" t="str">
        <f>IF(AI31776="","",IF(ISERROR(VLOOKUP(CONCATENATE(F31776),Term!$A$1:$C$2000,1,FALSE)),0,1))</f>
        <v/>
      </c>
    </row>
    <row r="31777" spans="36:36" x14ac:dyDescent="0.15">
      <c r="AJ31777" t="str">
        <f>IF(AI31777="","",IF(ISERROR(VLOOKUP(CONCATENATE(F31777),Term!$A$1:$C$2000,1,FALSE)),0,1))</f>
        <v/>
      </c>
    </row>
    <row r="31778" spans="36:36" x14ac:dyDescent="0.15">
      <c r="AJ31778" t="str">
        <f>IF(AI31778="","",IF(ISERROR(VLOOKUP(CONCATENATE(F31778),Term!$A$1:$C$2000,1,FALSE)),0,1))</f>
        <v/>
      </c>
    </row>
    <row r="31779" spans="36:36" x14ac:dyDescent="0.15">
      <c r="AJ31779" t="str">
        <f>IF(AI31779="","",IF(ISERROR(VLOOKUP(CONCATENATE(F31779),Term!$A$1:$C$2000,1,FALSE)),0,1))</f>
        <v/>
      </c>
    </row>
    <row r="31780" spans="36:36" x14ac:dyDescent="0.15">
      <c r="AJ31780" t="str">
        <f>IF(AI31780="","",IF(ISERROR(VLOOKUP(CONCATENATE(F31780),Term!$A$1:$C$2000,1,FALSE)),0,1))</f>
        <v/>
      </c>
    </row>
    <row r="31781" spans="36:36" x14ac:dyDescent="0.15">
      <c r="AJ31781" t="str">
        <f>IF(AI31781="","",IF(ISERROR(VLOOKUP(CONCATENATE(F31781),Term!$A$1:$C$2000,1,FALSE)),0,1))</f>
        <v/>
      </c>
    </row>
    <row r="31782" spans="36:36" x14ac:dyDescent="0.15">
      <c r="AJ31782" t="str">
        <f>IF(AI31782="","",IF(ISERROR(VLOOKUP(CONCATENATE(F31782),Term!$A$1:$C$2000,1,FALSE)),0,1))</f>
        <v/>
      </c>
    </row>
    <row r="31783" spans="36:36" x14ac:dyDescent="0.15">
      <c r="AJ31783" t="str">
        <f>IF(AI31783="","",IF(ISERROR(VLOOKUP(CONCATENATE(F31783),Term!$A$1:$C$2000,1,FALSE)),0,1))</f>
        <v/>
      </c>
    </row>
    <row r="31784" spans="36:36" x14ac:dyDescent="0.15">
      <c r="AJ31784" t="str">
        <f>IF(AI31784="","",IF(ISERROR(VLOOKUP(CONCATENATE(F31784),Term!$A$1:$C$2000,1,FALSE)),0,1))</f>
        <v/>
      </c>
    </row>
    <row r="31785" spans="36:36" x14ac:dyDescent="0.15">
      <c r="AJ31785" t="str">
        <f>IF(AI31785="","",IF(ISERROR(VLOOKUP(CONCATENATE(F31785),Term!$A$1:$C$2000,1,FALSE)),0,1))</f>
        <v/>
      </c>
    </row>
    <row r="31786" spans="36:36" x14ac:dyDescent="0.15">
      <c r="AJ31786" t="str">
        <f>IF(AI31786="","",IF(ISERROR(VLOOKUP(CONCATENATE(F31786),Term!$A$1:$C$2000,1,FALSE)),0,1))</f>
        <v/>
      </c>
    </row>
    <row r="31787" spans="36:36" x14ac:dyDescent="0.15">
      <c r="AJ31787" t="str">
        <f>IF(AI31787="","",IF(ISERROR(VLOOKUP(CONCATENATE(F31787),Term!$A$1:$C$2000,1,FALSE)),0,1))</f>
        <v/>
      </c>
    </row>
    <row r="31788" spans="36:36" x14ac:dyDescent="0.15">
      <c r="AJ31788" t="str">
        <f>IF(AI31788="","",IF(ISERROR(VLOOKUP(CONCATENATE(F31788),Term!$A$1:$C$2000,1,FALSE)),0,1))</f>
        <v/>
      </c>
    </row>
    <row r="31789" spans="36:36" x14ac:dyDescent="0.15">
      <c r="AJ31789" t="str">
        <f>IF(AI31789="","",IF(ISERROR(VLOOKUP(CONCATENATE(F31789),Term!$A$1:$C$2000,1,FALSE)),0,1))</f>
        <v/>
      </c>
    </row>
    <row r="31790" spans="36:36" x14ac:dyDescent="0.15">
      <c r="AJ31790" t="str">
        <f>IF(AI31790="","",IF(ISERROR(VLOOKUP(CONCATENATE(F31790),Term!$A$1:$C$2000,1,FALSE)),0,1))</f>
        <v/>
      </c>
    </row>
    <row r="31791" spans="36:36" x14ac:dyDescent="0.15">
      <c r="AJ31791" t="str">
        <f>IF(AI31791="","",IF(ISERROR(VLOOKUP(CONCATENATE(F31791),Term!$A$1:$C$2000,1,FALSE)),0,1))</f>
        <v/>
      </c>
    </row>
    <row r="31792" spans="36:36" x14ac:dyDescent="0.15">
      <c r="AJ31792" t="str">
        <f>IF(AI31792="","",IF(ISERROR(VLOOKUP(CONCATENATE(F31792),Term!$A$1:$C$2000,1,FALSE)),0,1))</f>
        <v/>
      </c>
    </row>
    <row r="31793" spans="36:36" x14ac:dyDescent="0.15">
      <c r="AJ31793" t="str">
        <f>IF(AI31793="","",IF(ISERROR(VLOOKUP(CONCATENATE(F31793),Term!$A$1:$C$2000,1,FALSE)),0,1))</f>
        <v/>
      </c>
    </row>
    <row r="31794" spans="36:36" x14ac:dyDescent="0.15">
      <c r="AJ31794" t="str">
        <f>IF(AI31794="","",IF(ISERROR(VLOOKUP(CONCATENATE(F31794),Term!$A$1:$C$2000,1,FALSE)),0,1))</f>
        <v/>
      </c>
    </row>
    <row r="31795" spans="36:36" x14ac:dyDescent="0.15">
      <c r="AJ31795" t="str">
        <f>IF(AI31795="","",IF(ISERROR(VLOOKUP(CONCATENATE(F31795),Term!$A$1:$C$2000,1,FALSE)),0,1))</f>
        <v/>
      </c>
    </row>
    <row r="31796" spans="36:36" x14ac:dyDescent="0.15">
      <c r="AJ31796" t="str">
        <f>IF(AI31796="","",IF(ISERROR(VLOOKUP(CONCATENATE(F31796),Term!$A$1:$C$2000,1,FALSE)),0,1))</f>
        <v/>
      </c>
    </row>
    <row r="31797" spans="36:36" x14ac:dyDescent="0.15">
      <c r="AJ31797" t="str">
        <f>IF(AI31797="","",IF(ISERROR(VLOOKUP(CONCATENATE(F31797),Term!$A$1:$C$2000,1,FALSE)),0,1))</f>
        <v/>
      </c>
    </row>
    <row r="31798" spans="36:36" x14ac:dyDescent="0.15">
      <c r="AJ31798" t="str">
        <f>IF(AI31798="","",IF(ISERROR(VLOOKUP(CONCATENATE(F31798),Term!$A$1:$C$2000,1,FALSE)),0,1))</f>
        <v/>
      </c>
    </row>
    <row r="31799" spans="36:36" x14ac:dyDescent="0.15">
      <c r="AJ31799" t="str">
        <f>IF(AI31799="","",IF(ISERROR(VLOOKUP(CONCATENATE(F31799),Term!$A$1:$C$2000,1,FALSE)),0,1))</f>
        <v/>
      </c>
    </row>
    <row r="31800" spans="36:36" x14ac:dyDescent="0.15">
      <c r="AJ31800" t="str">
        <f>IF(AI31800="","",IF(ISERROR(VLOOKUP(CONCATENATE(F31800),Term!$A$1:$C$2000,1,FALSE)),0,1))</f>
        <v/>
      </c>
    </row>
    <row r="31801" spans="36:36" x14ac:dyDescent="0.15">
      <c r="AJ31801" t="str">
        <f>IF(AI31801="","",IF(ISERROR(VLOOKUP(CONCATENATE(F31801),Term!$A$1:$C$2000,1,FALSE)),0,1))</f>
        <v/>
      </c>
    </row>
    <row r="31802" spans="36:36" x14ac:dyDescent="0.15">
      <c r="AJ31802" t="str">
        <f>IF(AI31802="","",IF(ISERROR(VLOOKUP(CONCATENATE(F31802),Term!$A$1:$C$2000,1,FALSE)),0,1))</f>
        <v/>
      </c>
    </row>
    <row r="31803" spans="36:36" x14ac:dyDescent="0.15">
      <c r="AJ31803" t="str">
        <f>IF(AI31803="","",IF(ISERROR(VLOOKUP(CONCATENATE(F31803),Term!$A$1:$C$2000,1,FALSE)),0,1))</f>
        <v/>
      </c>
    </row>
    <row r="31804" spans="36:36" x14ac:dyDescent="0.15">
      <c r="AJ31804" t="str">
        <f>IF(AI31804="","",IF(ISERROR(VLOOKUP(CONCATENATE(F31804),Term!$A$1:$C$2000,1,FALSE)),0,1))</f>
        <v/>
      </c>
    </row>
    <row r="31805" spans="36:36" x14ac:dyDescent="0.15">
      <c r="AJ31805" t="str">
        <f>IF(AI31805="","",IF(ISERROR(VLOOKUP(CONCATENATE(F31805),Term!$A$1:$C$2000,1,FALSE)),0,1))</f>
        <v/>
      </c>
    </row>
    <row r="31806" spans="36:36" x14ac:dyDescent="0.15">
      <c r="AJ31806" t="str">
        <f>IF(AI31806="","",IF(ISERROR(VLOOKUP(CONCATENATE(F31806),Term!$A$1:$C$2000,1,FALSE)),0,1))</f>
        <v/>
      </c>
    </row>
    <row r="31807" spans="36:36" x14ac:dyDescent="0.15">
      <c r="AJ31807" t="str">
        <f>IF(AI31807="","",IF(ISERROR(VLOOKUP(CONCATENATE(F31807),Term!$A$1:$C$2000,1,FALSE)),0,1))</f>
        <v/>
      </c>
    </row>
    <row r="31808" spans="36:36" x14ac:dyDescent="0.15">
      <c r="AJ31808" t="str">
        <f>IF(AI31808="","",IF(ISERROR(VLOOKUP(CONCATENATE(F31808),Term!$A$1:$C$2000,1,FALSE)),0,1))</f>
        <v/>
      </c>
    </row>
    <row r="31809" spans="36:36" x14ac:dyDescent="0.15">
      <c r="AJ31809" t="str">
        <f>IF(AI31809="","",IF(ISERROR(VLOOKUP(CONCATENATE(F31809),Term!$A$1:$C$2000,1,FALSE)),0,1))</f>
        <v/>
      </c>
    </row>
    <row r="31810" spans="36:36" x14ac:dyDescent="0.15">
      <c r="AJ31810" t="str">
        <f>IF(AI31810="","",IF(ISERROR(VLOOKUP(CONCATENATE(F31810),Term!$A$1:$C$2000,1,FALSE)),0,1))</f>
        <v/>
      </c>
    </row>
    <row r="31811" spans="36:36" x14ac:dyDescent="0.15">
      <c r="AJ31811" t="str">
        <f>IF(AI31811="","",IF(ISERROR(VLOOKUP(CONCATENATE(F31811),Term!$A$1:$C$2000,1,FALSE)),0,1))</f>
        <v/>
      </c>
    </row>
    <row r="31812" spans="36:36" x14ac:dyDescent="0.15">
      <c r="AJ31812" t="str">
        <f>IF(AI31812="","",IF(ISERROR(VLOOKUP(CONCATENATE(F31812),Term!$A$1:$C$2000,1,FALSE)),0,1))</f>
        <v/>
      </c>
    </row>
    <row r="31813" spans="36:36" x14ac:dyDescent="0.15">
      <c r="AJ31813" t="str">
        <f>IF(AI31813="","",IF(ISERROR(VLOOKUP(CONCATENATE(F31813),Term!$A$1:$C$2000,1,FALSE)),0,1))</f>
        <v/>
      </c>
    </row>
    <row r="31814" spans="36:36" x14ac:dyDescent="0.15">
      <c r="AJ31814" t="str">
        <f>IF(AI31814="","",IF(ISERROR(VLOOKUP(CONCATENATE(F31814),Term!$A$1:$C$2000,1,FALSE)),0,1))</f>
        <v/>
      </c>
    </row>
    <row r="31815" spans="36:36" x14ac:dyDescent="0.15">
      <c r="AJ31815" t="str">
        <f>IF(AI31815="","",IF(ISERROR(VLOOKUP(CONCATENATE(F31815),Term!$A$1:$C$2000,1,FALSE)),0,1))</f>
        <v/>
      </c>
    </row>
    <row r="31816" spans="36:36" x14ac:dyDescent="0.15">
      <c r="AJ31816" t="str">
        <f>IF(AI31816="","",IF(ISERROR(VLOOKUP(CONCATENATE(F31816),Term!$A$1:$C$2000,1,FALSE)),0,1))</f>
        <v/>
      </c>
    </row>
    <row r="31817" spans="36:36" x14ac:dyDescent="0.15">
      <c r="AJ31817" t="str">
        <f>IF(AI31817="","",IF(ISERROR(VLOOKUP(CONCATENATE(F31817),Term!$A$1:$C$2000,1,FALSE)),0,1))</f>
        <v/>
      </c>
    </row>
    <row r="31818" spans="36:36" x14ac:dyDescent="0.15">
      <c r="AJ31818" t="str">
        <f>IF(AI31818="","",IF(ISERROR(VLOOKUP(CONCATENATE(F31818),Term!$A$1:$C$2000,1,FALSE)),0,1))</f>
        <v/>
      </c>
    </row>
    <row r="31819" spans="36:36" x14ac:dyDescent="0.15">
      <c r="AJ31819" t="str">
        <f>IF(AI31819="","",IF(ISERROR(VLOOKUP(CONCATENATE(F31819),Term!$A$1:$C$2000,1,FALSE)),0,1))</f>
        <v/>
      </c>
    </row>
    <row r="31820" spans="36:36" x14ac:dyDescent="0.15">
      <c r="AJ31820" t="str">
        <f>IF(AI31820="","",IF(ISERROR(VLOOKUP(CONCATENATE(F31820),Term!$A$1:$C$2000,1,FALSE)),0,1))</f>
        <v/>
      </c>
    </row>
    <row r="31821" spans="36:36" x14ac:dyDescent="0.15">
      <c r="AJ31821" t="str">
        <f>IF(AI31821="","",IF(ISERROR(VLOOKUP(CONCATENATE(F31821),Term!$A$1:$C$2000,1,FALSE)),0,1))</f>
        <v/>
      </c>
    </row>
    <row r="31822" spans="36:36" x14ac:dyDescent="0.15">
      <c r="AJ31822" t="str">
        <f>IF(AI31822="","",IF(ISERROR(VLOOKUP(CONCATENATE(F31822),Term!$A$1:$C$2000,1,FALSE)),0,1))</f>
        <v/>
      </c>
    </row>
    <row r="31823" spans="36:36" x14ac:dyDescent="0.15">
      <c r="AJ31823" t="str">
        <f>IF(AI31823="","",IF(ISERROR(VLOOKUP(CONCATENATE(F31823),Term!$A$1:$C$2000,1,FALSE)),0,1))</f>
        <v/>
      </c>
    </row>
    <row r="31824" spans="36:36" x14ac:dyDescent="0.15">
      <c r="AJ31824" t="str">
        <f>IF(AI31824="","",IF(ISERROR(VLOOKUP(CONCATENATE(F31824),Term!$A$1:$C$2000,1,FALSE)),0,1))</f>
        <v/>
      </c>
    </row>
    <row r="31825" spans="36:36" x14ac:dyDescent="0.15">
      <c r="AJ31825" t="str">
        <f>IF(AI31825="","",IF(ISERROR(VLOOKUP(CONCATENATE(F31825),Term!$A$1:$C$2000,1,FALSE)),0,1))</f>
        <v/>
      </c>
    </row>
    <row r="31826" spans="36:36" x14ac:dyDescent="0.15">
      <c r="AJ31826" t="str">
        <f>IF(AI31826="","",IF(ISERROR(VLOOKUP(CONCATENATE(F31826),Term!$A$1:$C$2000,1,FALSE)),0,1))</f>
        <v/>
      </c>
    </row>
    <row r="31827" spans="36:36" x14ac:dyDescent="0.15">
      <c r="AJ31827" t="str">
        <f>IF(AI31827="","",IF(ISERROR(VLOOKUP(CONCATENATE(F31827),Term!$A$1:$C$2000,1,FALSE)),0,1))</f>
        <v/>
      </c>
    </row>
    <row r="31828" spans="36:36" x14ac:dyDescent="0.15">
      <c r="AJ31828" t="str">
        <f>IF(AI31828="","",IF(ISERROR(VLOOKUP(CONCATENATE(F31828),Term!$A$1:$C$2000,1,FALSE)),0,1))</f>
        <v/>
      </c>
    </row>
    <row r="31829" spans="36:36" x14ac:dyDescent="0.15">
      <c r="AJ31829" t="str">
        <f>IF(AI31829="","",IF(ISERROR(VLOOKUP(CONCATENATE(F31829),Term!$A$1:$C$2000,1,FALSE)),0,1))</f>
        <v/>
      </c>
    </row>
    <row r="31830" spans="36:36" x14ac:dyDescent="0.15">
      <c r="AJ31830" t="str">
        <f>IF(AI31830="","",IF(ISERROR(VLOOKUP(CONCATENATE(F31830),Term!$A$1:$C$2000,1,FALSE)),0,1))</f>
        <v/>
      </c>
    </row>
    <row r="31831" spans="36:36" x14ac:dyDescent="0.15">
      <c r="AJ31831" t="str">
        <f>IF(AI31831="","",IF(ISERROR(VLOOKUP(CONCATENATE(F31831),Term!$A$1:$C$2000,1,FALSE)),0,1))</f>
        <v/>
      </c>
    </row>
    <row r="31832" spans="36:36" x14ac:dyDescent="0.15">
      <c r="AJ31832" t="str">
        <f>IF(AI31832="","",IF(ISERROR(VLOOKUP(CONCATENATE(F31832),Term!$A$1:$C$2000,1,FALSE)),0,1))</f>
        <v/>
      </c>
    </row>
    <row r="31833" spans="36:36" x14ac:dyDescent="0.15">
      <c r="AJ31833" t="str">
        <f>IF(AI31833="","",IF(ISERROR(VLOOKUP(CONCATENATE(F31833),Term!$A$1:$C$2000,1,FALSE)),0,1))</f>
        <v/>
      </c>
    </row>
    <row r="31834" spans="36:36" x14ac:dyDescent="0.15">
      <c r="AJ31834" t="str">
        <f>IF(AI31834="","",IF(ISERROR(VLOOKUP(CONCATENATE(F31834),Term!$A$1:$C$2000,1,FALSE)),0,1))</f>
        <v/>
      </c>
    </row>
    <row r="31835" spans="36:36" x14ac:dyDescent="0.15">
      <c r="AJ31835" t="str">
        <f>IF(AI31835="","",IF(ISERROR(VLOOKUP(CONCATENATE(F31835),Term!$A$1:$C$2000,1,FALSE)),0,1))</f>
        <v/>
      </c>
    </row>
    <row r="31836" spans="36:36" x14ac:dyDescent="0.15">
      <c r="AJ31836" t="str">
        <f>IF(AI31836="","",IF(ISERROR(VLOOKUP(CONCATENATE(F31836),Term!$A$1:$C$2000,1,FALSE)),0,1))</f>
        <v/>
      </c>
    </row>
    <row r="31837" spans="36:36" x14ac:dyDescent="0.15">
      <c r="AJ31837" t="str">
        <f>IF(AI31837="","",IF(ISERROR(VLOOKUP(CONCATENATE(F31837),Term!$A$1:$C$2000,1,FALSE)),0,1))</f>
        <v/>
      </c>
    </row>
    <row r="31838" spans="36:36" x14ac:dyDescent="0.15">
      <c r="AJ31838" t="str">
        <f>IF(AI31838="","",IF(ISERROR(VLOOKUP(CONCATENATE(F31838),Term!$A$1:$C$2000,1,FALSE)),0,1))</f>
        <v/>
      </c>
    </row>
    <row r="31839" spans="36:36" x14ac:dyDescent="0.15">
      <c r="AJ31839" t="str">
        <f>IF(AI31839="","",IF(ISERROR(VLOOKUP(CONCATENATE(F31839),Term!$A$1:$C$2000,1,FALSE)),0,1))</f>
        <v/>
      </c>
    </row>
    <row r="31840" spans="36:36" x14ac:dyDescent="0.15">
      <c r="AJ31840" t="str">
        <f>IF(AI31840="","",IF(ISERROR(VLOOKUP(CONCATENATE(F31840),Term!$A$1:$C$2000,1,FALSE)),0,1))</f>
        <v/>
      </c>
    </row>
    <row r="31841" spans="36:36" x14ac:dyDescent="0.15">
      <c r="AJ31841" t="str">
        <f>IF(AI31841="","",IF(ISERROR(VLOOKUP(CONCATENATE(F31841),Term!$A$1:$C$2000,1,FALSE)),0,1))</f>
        <v/>
      </c>
    </row>
    <row r="31842" spans="36:36" x14ac:dyDescent="0.15">
      <c r="AJ31842" t="str">
        <f>IF(AI31842="","",IF(ISERROR(VLOOKUP(CONCATENATE(F31842),Term!$A$1:$C$2000,1,FALSE)),0,1))</f>
        <v/>
      </c>
    </row>
    <row r="31843" spans="36:36" x14ac:dyDescent="0.15">
      <c r="AJ31843" t="str">
        <f>IF(AI31843="","",IF(ISERROR(VLOOKUP(CONCATENATE(F31843),Term!$A$1:$C$2000,1,FALSE)),0,1))</f>
        <v/>
      </c>
    </row>
    <row r="31844" spans="36:36" x14ac:dyDescent="0.15">
      <c r="AJ31844" t="str">
        <f>IF(AI31844="","",IF(ISERROR(VLOOKUP(CONCATENATE(F31844),Term!$A$1:$C$2000,1,FALSE)),0,1))</f>
        <v/>
      </c>
    </row>
    <row r="31845" spans="36:36" x14ac:dyDescent="0.15">
      <c r="AJ31845" t="str">
        <f>IF(AI31845="","",IF(ISERROR(VLOOKUP(CONCATENATE(F31845),Term!$A$1:$C$2000,1,FALSE)),0,1))</f>
        <v/>
      </c>
    </row>
    <row r="31846" spans="36:36" x14ac:dyDescent="0.15">
      <c r="AJ31846" t="str">
        <f>IF(AI31846="","",IF(ISERROR(VLOOKUP(CONCATENATE(F31846),Term!$A$1:$C$2000,1,FALSE)),0,1))</f>
        <v/>
      </c>
    </row>
    <row r="31847" spans="36:36" x14ac:dyDescent="0.15">
      <c r="AJ31847" t="str">
        <f>IF(AI31847="","",IF(ISERROR(VLOOKUP(CONCATENATE(F31847),Term!$A$1:$C$2000,1,FALSE)),0,1))</f>
        <v/>
      </c>
    </row>
    <row r="31848" spans="36:36" x14ac:dyDescent="0.15">
      <c r="AJ31848" t="str">
        <f>IF(AI31848="","",IF(ISERROR(VLOOKUP(CONCATENATE(F31848),Term!$A$1:$C$2000,1,FALSE)),0,1))</f>
        <v/>
      </c>
    </row>
    <row r="31849" spans="36:36" x14ac:dyDescent="0.15">
      <c r="AJ31849" t="str">
        <f>IF(AI31849="","",IF(ISERROR(VLOOKUP(CONCATENATE(F31849),Term!$A$1:$C$2000,1,FALSE)),0,1))</f>
        <v/>
      </c>
    </row>
    <row r="31850" spans="36:36" x14ac:dyDescent="0.15">
      <c r="AJ31850" t="str">
        <f>IF(AI31850="","",IF(ISERROR(VLOOKUP(CONCATENATE(F31850),Term!$A$1:$C$2000,1,FALSE)),0,1))</f>
        <v/>
      </c>
    </row>
    <row r="31851" spans="36:36" x14ac:dyDescent="0.15">
      <c r="AJ31851" t="str">
        <f>IF(AI31851="","",IF(ISERROR(VLOOKUP(CONCATENATE(F31851),Term!$A$1:$C$2000,1,FALSE)),0,1))</f>
        <v/>
      </c>
    </row>
    <row r="31852" spans="36:36" x14ac:dyDescent="0.15">
      <c r="AJ31852" t="str">
        <f>IF(AI31852="","",IF(ISERROR(VLOOKUP(CONCATENATE(F31852),Term!$A$1:$C$2000,1,FALSE)),0,1))</f>
        <v/>
      </c>
    </row>
    <row r="31853" spans="36:36" x14ac:dyDescent="0.15">
      <c r="AJ31853" t="str">
        <f>IF(AI31853="","",IF(ISERROR(VLOOKUP(CONCATENATE(F31853),Term!$A$1:$C$2000,1,FALSE)),0,1))</f>
        <v/>
      </c>
    </row>
    <row r="31854" spans="36:36" x14ac:dyDescent="0.15">
      <c r="AJ31854" t="str">
        <f>IF(AI31854="","",IF(ISERROR(VLOOKUP(CONCATENATE(F31854),Term!$A$1:$C$2000,1,FALSE)),0,1))</f>
        <v/>
      </c>
    </row>
    <row r="31855" spans="36:36" x14ac:dyDescent="0.15">
      <c r="AJ31855" t="str">
        <f>IF(AI31855="","",IF(ISERROR(VLOOKUP(CONCATENATE(F31855),Term!$A$1:$C$2000,1,FALSE)),0,1))</f>
        <v/>
      </c>
    </row>
    <row r="31856" spans="36:36" x14ac:dyDescent="0.15">
      <c r="AJ31856" t="str">
        <f>IF(AI31856="","",IF(ISERROR(VLOOKUP(CONCATENATE(F31856),Term!$A$1:$C$2000,1,FALSE)),0,1))</f>
        <v/>
      </c>
    </row>
    <row r="31857" spans="36:36" x14ac:dyDescent="0.15">
      <c r="AJ31857" t="str">
        <f>IF(AI31857="","",IF(ISERROR(VLOOKUP(CONCATENATE(F31857),Term!$A$1:$C$2000,1,FALSE)),0,1))</f>
        <v/>
      </c>
    </row>
    <row r="31858" spans="36:36" x14ac:dyDescent="0.15">
      <c r="AJ31858" t="str">
        <f>IF(AI31858="","",IF(ISERROR(VLOOKUP(CONCATENATE(F31858),Term!$A$1:$C$2000,1,FALSE)),0,1))</f>
        <v/>
      </c>
    </row>
    <row r="31859" spans="36:36" x14ac:dyDescent="0.15">
      <c r="AJ31859" t="str">
        <f>IF(AI31859="","",IF(ISERROR(VLOOKUP(CONCATENATE(F31859),Term!$A$1:$C$2000,1,FALSE)),0,1))</f>
        <v/>
      </c>
    </row>
    <row r="31860" spans="36:36" x14ac:dyDescent="0.15">
      <c r="AJ31860" t="str">
        <f>IF(AI31860="","",IF(ISERROR(VLOOKUP(CONCATENATE(F31860),Term!$A$1:$C$2000,1,FALSE)),0,1))</f>
        <v/>
      </c>
    </row>
    <row r="31861" spans="36:36" x14ac:dyDescent="0.15">
      <c r="AJ31861" t="str">
        <f>IF(AI31861="","",IF(ISERROR(VLOOKUP(CONCATENATE(F31861),Term!$A$1:$C$2000,1,FALSE)),0,1))</f>
        <v/>
      </c>
    </row>
    <row r="31862" spans="36:36" x14ac:dyDescent="0.15">
      <c r="AJ31862" t="str">
        <f>IF(AI31862="","",IF(ISERROR(VLOOKUP(CONCATENATE(F31862),Term!$A$1:$C$2000,1,FALSE)),0,1))</f>
        <v/>
      </c>
    </row>
    <row r="31863" spans="36:36" x14ac:dyDescent="0.15">
      <c r="AJ31863" t="str">
        <f>IF(AI31863="","",IF(ISERROR(VLOOKUP(CONCATENATE(F31863),Term!$A$1:$C$2000,1,FALSE)),0,1))</f>
        <v/>
      </c>
    </row>
    <row r="31864" spans="36:36" x14ac:dyDescent="0.15">
      <c r="AJ31864" t="str">
        <f>IF(AI31864="","",IF(ISERROR(VLOOKUP(CONCATENATE(F31864),Term!$A$1:$C$2000,1,FALSE)),0,1))</f>
        <v/>
      </c>
    </row>
    <row r="31865" spans="36:36" x14ac:dyDescent="0.15">
      <c r="AJ31865" t="str">
        <f>IF(AI31865="","",IF(ISERROR(VLOOKUP(CONCATENATE(F31865),Term!$A$1:$C$2000,1,FALSE)),0,1))</f>
        <v/>
      </c>
    </row>
    <row r="31866" spans="36:36" x14ac:dyDescent="0.15">
      <c r="AJ31866" t="str">
        <f>IF(AI31866="","",IF(ISERROR(VLOOKUP(CONCATENATE(F31866),Term!$A$1:$C$2000,1,FALSE)),0,1))</f>
        <v/>
      </c>
    </row>
    <row r="31867" spans="36:36" x14ac:dyDescent="0.15">
      <c r="AJ31867" t="str">
        <f>IF(AI31867="","",IF(ISERROR(VLOOKUP(CONCATENATE(F31867),Term!$A$1:$C$2000,1,FALSE)),0,1))</f>
        <v/>
      </c>
    </row>
    <row r="31868" spans="36:36" x14ac:dyDescent="0.15">
      <c r="AJ31868" t="str">
        <f>IF(AI31868="","",IF(ISERROR(VLOOKUP(CONCATENATE(F31868),Term!$A$1:$C$2000,1,FALSE)),0,1))</f>
        <v/>
      </c>
    </row>
    <row r="31869" spans="36:36" x14ac:dyDescent="0.15">
      <c r="AJ31869" t="str">
        <f>IF(AI31869="","",IF(ISERROR(VLOOKUP(CONCATENATE(F31869),Term!$A$1:$C$2000,1,FALSE)),0,1))</f>
        <v/>
      </c>
    </row>
    <row r="31870" spans="36:36" x14ac:dyDescent="0.15">
      <c r="AJ31870" t="str">
        <f>IF(AI31870="","",IF(ISERROR(VLOOKUP(CONCATENATE(F31870),Term!$A$1:$C$2000,1,FALSE)),0,1))</f>
        <v/>
      </c>
    </row>
    <row r="31871" spans="36:36" x14ac:dyDescent="0.15">
      <c r="AJ31871" t="str">
        <f>IF(AI31871="","",IF(ISERROR(VLOOKUP(CONCATENATE(F31871),Term!$A$1:$C$2000,1,FALSE)),0,1))</f>
        <v/>
      </c>
    </row>
    <row r="31872" spans="36:36" x14ac:dyDescent="0.15">
      <c r="AJ31872" t="str">
        <f>IF(AI31872="","",IF(ISERROR(VLOOKUP(CONCATENATE(F31872),Term!$A$1:$C$2000,1,FALSE)),0,1))</f>
        <v/>
      </c>
    </row>
    <row r="31873" spans="36:36" x14ac:dyDescent="0.15">
      <c r="AJ31873" t="str">
        <f>IF(AI31873="","",IF(ISERROR(VLOOKUP(CONCATENATE(F31873),Term!$A$1:$C$2000,1,FALSE)),0,1))</f>
        <v/>
      </c>
    </row>
    <row r="31874" spans="36:36" x14ac:dyDescent="0.15">
      <c r="AJ31874" t="str">
        <f>IF(AI31874="","",IF(ISERROR(VLOOKUP(CONCATENATE(F31874),Term!$A$1:$C$2000,1,FALSE)),0,1))</f>
        <v/>
      </c>
    </row>
    <row r="31875" spans="36:36" x14ac:dyDescent="0.15">
      <c r="AJ31875" t="str">
        <f>IF(AI31875="","",IF(ISERROR(VLOOKUP(CONCATENATE(F31875),Term!$A$1:$C$2000,1,FALSE)),0,1))</f>
        <v/>
      </c>
    </row>
    <row r="31876" spans="36:36" x14ac:dyDescent="0.15">
      <c r="AJ31876" t="str">
        <f>IF(AI31876="","",IF(ISERROR(VLOOKUP(CONCATENATE(F31876),Term!$A$1:$C$2000,1,FALSE)),0,1))</f>
        <v/>
      </c>
    </row>
    <row r="31877" spans="36:36" x14ac:dyDescent="0.15">
      <c r="AJ31877" t="str">
        <f>IF(AI31877="","",IF(ISERROR(VLOOKUP(CONCATENATE(F31877),Term!$A$1:$C$2000,1,FALSE)),0,1))</f>
        <v/>
      </c>
    </row>
    <row r="31878" spans="36:36" x14ac:dyDescent="0.15">
      <c r="AJ31878" t="str">
        <f>IF(AI31878="","",IF(ISERROR(VLOOKUP(CONCATENATE(F31878),Term!$A$1:$C$2000,1,FALSE)),0,1))</f>
        <v/>
      </c>
    </row>
    <row r="31879" spans="36:36" x14ac:dyDescent="0.15">
      <c r="AJ31879" t="str">
        <f>IF(AI31879="","",IF(ISERROR(VLOOKUP(CONCATENATE(F31879),Term!$A$1:$C$2000,1,FALSE)),0,1))</f>
        <v/>
      </c>
    </row>
    <row r="31880" spans="36:36" x14ac:dyDescent="0.15">
      <c r="AJ31880" t="str">
        <f>IF(AI31880="","",IF(ISERROR(VLOOKUP(CONCATENATE(F31880),Term!$A$1:$C$2000,1,FALSE)),0,1))</f>
        <v/>
      </c>
    </row>
    <row r="31881" spans="36:36" x14ac:dyDescent="0.15">
      <c r="AJ31881" t="str">
        <f>IF(AI31881="","",IF(ISERROR(VLOOKUP(CONCATENATE(F31881),Term!$A$1:$C$2000,1,FALSE)),0,1))</f>
        <v/>
      </c>
    </row>
    <row r="31882" spans="36:36" x14ac:dyDescent="0.15">
      <c r="AJ31882" t="str">
        <f>IF(AI31882="","",IF(ISERROR(VLOOKUP(CONCATENATE(F31882),Term!$A$1:$C$2000,1,FALSE)),0,1))</f>
        <v/>
      </c>
    </row>
    <row r="31883" spans="36:36" x14ac:dyDescent="0.15">
      <c r="AJ31883" t="str">
        <f>IF(AI31883="","",IF(ISERROR(VLOOKUP(CONCATENATE(F31883),Term!$A$1:$C$2000,1,FALSE)),0,1))</f>
        <v/>
      </c>
    </row>
    <row r="31884" spans="36:36" x14ac:dyDescent="0.15">
      <c r="AJ31884" t="str">
        <f>IF(AI31884="","",IF(ISERROR(VLOOKUP(CONCATENATE(F31884),Term!$A$1:$C$2000,1,FALSE)),0,1))</f>
        <v/>
      </c>
    </row>
    <row r="31885" spans="36:36" x14ac:dyDescent="0.15">
      <c r="AJ31885" t="str">
        <f>IF(AI31885="","",IF(ISERROR(VLOOKUP(CONCATENATE(F31885),Term!$A$1:$C$2000,1,FALSE)),0,1))</f>
        <v/>
      </c>
    </row>
    <row r="31886" spans="36:36" x14ac:dyDescent="0.15">
      <c r="AJ31886" t="str">
        <f>IF(AI31886="","",IF(ISERROR(VLOOKUP(CONCATENATE(F31886),Term!$A$1:$C$2000,1,FALSE)),0,1))</f>
        <v/>
      </c>
    </row>
    <row r="31887" spans="36:36" x14ac:dyDescent="0.15">
      <c r="AJ31887" t="str">
        <f>IF(AI31887="","",IF(ISERROR(VLOOKUP(CONCATENATE(F31887),Term!$A$1:$C$2000,1,FALSE)),0,1))</f>
        <v/>
      </c>
    </row>
    <row r="31888" spans="36:36" x14ac:dyDescent="0.15">
      <c r="AJ31888" t="str">
        <f>IF(AI31888="","",IF(ISERROR(VLOOKUP(CONCATENATE(F31888),Term!$A$1:$C$2000,1,FALSE)),0,1))</f>
        <v/>
      </c>
    </row>
    <row r="31889" spans="36:36" x14ac:dyDescent="0.15">
      <c r="AJ31889" t="str">
        <f>IF(AI31889="","",IF(ISERROR(VLOOKUP(CONCATENATE(F31889),Term!$A$1:$C$2000,1,FALSE)),0,1))</f>
        <v/>
      </c>
    </row>
    <row r="31890" spans="36:36" x14ac:dyDescent="0.15">
      <c r="AJ31890" t="str">
        <f>IF(AI31890="","",IF(ISERROR(VLOOKUP(CONCATENATE(F31890),Term!$A$1:$C$2000,1,FALSE)),0,1))</f>
        <v/>
      </c>
    </row>
    <row r="31891" spans="36:36" x14ac:dyDescent="0.15">
      <c r="AJ31891" t="str">
        <f>IF(AI31891="","",IF(ISERROR(VLOOKUP(CONCATENATE(F31891),Term!$A$1:$C$2000,1,FALSE)),0,1))</f>
        <v/>
      </c>
    </row>
    <row r="31892" spans="36:36" x14ac:dyDescent="0.15">
      <c r="AJ31892" t="str">
        <f>IF(AI31892="","",IF(ISERROR(VLOOKUP(CONCATENATE(F31892),Term!$A$1:$C$2000,1,FALSE)),0,1))</f>
        <v/>
      </c>
    </row>
    <row r="31893" spans="36:36" x14ac:dyDescent="0.15">
      <c r="AJ31893" t="str">
        <f>IF(AI31893="","",IF(ISERROR(VLOOKUP(CONCATENATE(F31893),Term!$A$1:$C$2000,1,FALSE)),0,1))</f>
        <v/>
      </c>
    </row>
    <row r="31894" spans="36:36" x14ac:dyDescent="0.15">
      <c r="AJ31894" t="str">
        <f>IF(AI31894="","",IF(ISERROR(VLOOKUP(CONCATENATE(F31894),Term!$A$1:$C$2000,1,FALSE)),0,1))</f>
        <v/>
      </c>
    </row>
    <row r="31895" spans="36:36" x14ac:dyDescent="0.15">
      <c r="AJ31895" t="str">
        <f>IF(AI31895="","",IF(ISERROR(VLOOKUP(CONCATENATE(F31895),Term!$A$1:$C$2000,1,FALSE)),0,1))</f>
        <v/>
      </c>
    </row>
    <row r="31896" spans="36:36" x14ac:dyDescent="0.15">
      <c r="AJ31896" t="str">
        <f>IF(AI31896="","",IF(ISERROR(VLOOKUP(CONCATENATE(F31896),Term!$A$1:$C$2000,1,FALSE)),0,1))</f>
        <v/>
      </c>
    </row>
    <row r="31897" spans="36:36" x14ac:dyDescent="0.15">
      <c r="AJ31897" t="str">
        <f>IF(AI31897="","",IF(ISERROR(VLOOKUP(CONCATENATE(F31897),Term!$A$1:$C$2000,1,FALSE)),0,1))</f>
        <v/>
      </c>
    </row>
    <row r="31898" spans="36:36" x14ac:dyDescent="0.15">
      <c r="AJ31898" t="str">
        <f>IF(AI31898="","",IF(ISERROR(VLOOKUP(CONCATENATE(F31898),Term!$A$1:$C$2000,1,FALSE)),0,1))</f>
        <v/>
      </c>
    </row>
    <row r="31899" spans="36:36" x14ac:dyDescent="0.15">
      <c r="AJ31899" t="str">
        <f>IF(AI31899="","",IF(ISERROR(VLOOKUP(CONCATENATE(F31899),Term!$A$1:$C$2000,1,FALSE)),0,1))</f>
        <v/>
      </c>
    </row>
    <row r="31900" spans="36:36" x14ac:dyDescent="0.15">
      <c r="AJ31900" t="str">
        <f>IF(AI31900="","",IF(ISERROR(VLOOKUP(CONCATENATE(F31900),Term!$A$1:$C$2000,1,FALSE)),0,1))</f>
        <v/>
      </c>
    </row>
    <row r="31901" spans="36:36" x14ac:dyDescent="0.15">
      <c r="AJ31901" t="str">
        <f>IF(AI31901="","",IF(ISERROR(VLOOKUP(CONCATENATE(F31901),Term!$A$1:$C$2000,1,FALSE)),0,1))</f>
        <v/>
      </c>
    </row>
    <row r="31902" spans="36:36" x14ac:dyDescent="0.15">
      <c r="AJ31902" t="str">
        <f>IF(AI31902="","",IF(ISERROR(VLOOKUP(CONCATENATE(F31902),Term!$A$1:$C$2000,1,FALSE)),0,1))</f>
        <v/>
      </c>
    </row>
    <row r="31903" spans="36:36" x14ac:dyDescent="0.15">
      <c r="AJ31903" t="str">
        <f>IF(AI31903="","",IF(ISERROR(VLOOKUP(CONCATENATE(F31903),Term!$A$1:$C$2000,1,FALSE)),0,1))</f>
        <v/>
      </c>
    </row>
    <row r="31904" spans="36:36" x14ac:dyDescent="0.15">
      <c r="AJ31904" t="str">
        <f>IF(AI31904="","",IF(ISERROR(VLOOKUP(CONCATENATE(F31904),Term!$A$1:$C$2000,1,FALSE)),0,1))</f>
        <v/>
      </c>
    </row>
    <row r="31905" spans="36:36" x14ac:dyDescent="0.15">
      <c r="AJ31905" t="str">
        <f>IF(AI31905="","",IF(ISERROR(VLOOKUP(CONCATENATE(F31905),Term!$A$1:$C$2000,1,FALSE)),0,1))</f>
        <v/>
      </c>
    </row>
    <row r="31906" spans="36:36" x14ac:dyDescent="0.15">
      <c r="AJ31906" t="str">
        <f>IF(AI31906="","",IF(ISERROR(VLOOKUP(CONCATENATE(F31906),Term!$A$1:$C$2000,1,FALSE)),0,1))</f>
        <v/>
      </c>
    </row>
    <row r="31907" spans="36:36" x14ac:dyDescent="0.15">
      <c r="AJ31907" t="str">
        <f>IF(AI31907="","",IF(ISERROR(VLOOKUP(CONCATENATE(F31907),Term!$A$1:$C$2000,1,FALSE)),0,1))</f>
        <v/>
      </c>
    </row>
    <row r="31908" spans="36:36" x14ac:dyDescent="0.15">
      <c r="AJ31908" t="str">
        <f>IF(AI31908="","",IF(ISERROR(VLOOKUP(CONCATENATE(F31908),Term!$A$1:$C$2000,1,FALSE)),0,1))</f>
        <v/>
      </c>
    </row>
    <row r="31909" spans="36:36" x14ac:dyDescent="0.15">
      <c r="AJ31909" t="str">
        <f>IF(AI31909="","",IF(ISERROR(VLOOKUP(CONCATENATE(F31909),Term!$A$1:$C$2000,1,FALSE)),0,1))</f>
        <v/>
      </c>
    </row>
    <row r="31910" spans="36:36" x14ac:dyDescent="0.15">
      <c r="AJ31910" t="str">
        <f>IF(AI31910="","",IF(ISERROR(VLOOKUP(CONCATENATE(F31910),Term!$A$1:$C$2000,1,FALSE)),0,1))</f>
        <v/>
      </c>
    </row>
    <row r="31911" spans="36:36" x14ac:dyDescent="0.15">
      <c r="AJ31911" t="str">
        <f>IF(AI31911="","",IF(ISERROR(VLOOKUP(CONCATENATE(F31911),Term!$A$1:$C$2000,1,FALSE)),0,1))</f>
        <v/>
      </c>
    </row>
    <row r="31912" spans="36:36" x14ac:dyDescent="0.15">
      <c r="AJ31912" t="str">
        <f>IF(AI31912="","",IF(ISERROR(VLOOKUP(CONCATENATE(F31912),Term!$A$1:$C$2000,1,FALSE)),0,1))</f>
        <v/>
      </c>
    </row>
    <row r="31913" spans="36:36" x14ac:dyDescent="0.15">
      <c r="AJ31913" t="str">
        <f>IF(AI31913="","",IF(ISERROR(VLOOKUP(CONCATENATE(F31913),Term!$A$1:$C$2000,1,FALSE)),0,1))</f>
        <v/>
      </c>
    </row>
    <row r="31914" spans="36:36" x14ac:dyDescent="0.15">
      <c r="AJ31914" t="str">
        <f>IF(AI31914="","",IF(ISERROR(VLOOKUP(CONCATENATE(F31914),Term!$A$1:$C$2000,1,FALSE)),0,1))</f>
        <v/>
      </c>
    </row>
    <row r="31915" spans="36:36" x14ac:dyDescent="0.15">
      <c r="AJ31915" t="str">
        <f>IF(AI31915="","",IF(ISERROR(VLOOKUP(CONCATENATE(F31915),Term!$A$1:$C$2000,1,FALSE)),0,1))</f>
        <v/>
      </c>
    </row>
    <row r="31916" spans="36:36" x14ac:dyDescent="0.15">
      <c r="AJ31916" t="str">
        <f>IF(AI31916="","",IF(ISERROR(VLOOKUP(CONCATENATE(F31916),Term!$A$1:$C$2000,1,FALSE)),0,1))</f>
        <v/>
      </c>
    </row>
    <row r="31917" spans="36:36" x14ac:dyDescent="0.15">
      <c r="AJ31917" t="str">
        <f>IF(AI31917="","",IF(ISERROR(VLOOKUP(CONCATENATE(F31917),Term!$A$1:$C$2000,1,FALSE)),0,1))</f>
        <v/>
      </c>
    </row>
    <row r="31918" spans="36:36" x14ac:dyDescent="0.15">
      <c r="AJ31918" t="str">
        <f>IF(AI31918="","",IF(ISERROR(VLOOKUP(CONCATENATE(F31918),Term!$A$1:$C$2000,1,FALSE)),0,1))</f>
        <v/>
      </c>
    </row>
    <row r="31919" spans="36:36" x14ac:dyDescent="0.15">
      <c r="AJ31919" t="str">
        <f>IF(AI31919="","",IF(ISERROR(VLOOKUP(CONCATENATE(F31919),Term!$A$1:$C$2000,1,FALSE)),0,1))</f>
        <v/>
      </c>
    </row>
    <row r="31920" spans="36:36" x14ac:dyDescent="0.15">
      <c r="AJ31920" t="str">
        <f>IF(AI31920="","",IF(ISERROR(VLOOKUP(CONCATENATE(F31920),Term!$A$1:$C$2000,1,FALSE)),0,1))</f>
        <v/>
      </c>
    </row>
    <row r="31921" spans="36:36" x14ac:dyDescent="0.15">
      <c r="AJ31921" t="str">
        <f>IF(AI31921="","",IF(ISERROR(VLOOKUP(CONCATENATE(F31921),Term!$A$1:$C$2000,1,FALSE)),0,1))</f>
        <v/>
      </c>
    </row>
    <row r="31922" spans="36:36" x14ac:dyDescent="0.15">
      <c r="AJ31922" t="str">
        <f>IF(AI31922="","",IF(ISERROR(VLOOKUP(CONCATENATE(F31922),Term!$A$1:$C$2000,1,FALSE)),0,1))</f>
        <v/>
      </c>
    </row>
    <row r="31923" spans="36:36" x14ac:dyDescent="0.15">
      <c r="AJ31923" t="str">
        <f>IF(AI31923="","",IF(ISERROR(VLOOKUP(CONCATENATE(F31923),Term!$A$1:$C$2000,1,FALSE)),0,1))</f>
        <v/>
      </c>
    </row>
    <row r="31924" spans="36:36" x14ac:dyDescent="0.15">
      <c r="AJ31924" t="str">
        <f>IF(AI31924="","",IF(ISERROR(VLOOKUP(CONCATENATE(F31924),Term!$A$1:$C$2000,1,FALSE)),0,1))</f>
        <v/>
      </c>
    </row>
    <row r="31925" spans="36:36" x14ac:dyDescent="0.15">
      <c r="AJ31925" t="str">
        <f>IF(AI31925="","",IF(ISERROR(VLOOKUP(CONCATENATE(F31925),Term!$A$1:$C$2000,1,FALSE)),0,1))</f>
        <v/>
      </c>
    </row>
    <row r="31926" spans="36:36" x14ac:dyDescent="0.15">
      <c r="AJ31926" t="str">
        <f>IF(AI31926="","",IF(ISERROR(VLOOKUP(CONCATENATE(F31926),Term!$A$1:$C$2000,1,FALSE)),0,1))</f>
        <v/>
      </c>
    </row>
    <row r="31927" spans="36:36" x14ac:dyDescent="0.15">
      <c r="AJ31927" t="str">
        <f>IF(AI31927="","",IF(ISERROR(VLOOKUP(CONCATENATE(F31927),Term!$A$1:$C$2000,1,FALSE)),0,1))</f>
        <v/>
      </c>
    </row>
    <row r="31928" spans="36:36" x14ac:dyDescent="0.15">
      <c r="AJ31928" t="str">
        <f>IF(AI31928="","",IF(ISERROR(VLOOKUP(CONCATENATE(F31928),Term!$A$1:$C$2000,1,FALSE)),0,1))</f>
        <v/>
      </c>
    </row>
    <row r="31929" spans="36:36" x14ac:dyDescent="0.15">
      <c r="AJ31929" t="str">
        <f>IF(AI31929="","",IF(ISERROR(VLOOKUP(CONCATENATE(F31929),Term!$A$1:$C$2000,1,FALSE)),0,1))</f>
        <v/>
      </c>
    </row>
    <row r="31930" spans="36:36" x14ac:dyDescent="0.15">
      <c r="AJ31930" t="str">
        <f>IF(AI31930="","",IF(ISERROR(VLOOKUP(CONCATENATE(F31930),Term!$A$1:$C$2000,1,FALSE)),0,1))</f>
        <v/>
      </c>
    </row>
    <row r="31931" spans="36:36" x14ac:dyDescent="0.15">
      <c r="AJ31931" t="str">
        <f>IF(AI31931="","",IF(ISERROR(VLOOKUP(CONCATENATE(F31931),Term!$A$1:$C$2000,1,FALSE)),0,1))</f>
        <v/>
      </c>
    </row>
    <row r="31932" spans="36:36" x14ac:dyDescent="0.15">
      <c r="AJ31932" t="str">
        <f>IF(AI31932="","",IF(ISERROR(VLOOKUP(CONCATENATE(F31932),Term!$A$1:$C$2000,1,FALSE)),0,1))</f>
        <v/>
      </c>
    </row>
    <row r="31933" spans="36:36" x14ac:dyDescent="0.15">
      <c r="AJ31933" t="str">
        <f>IF(AI31933="","",IF(ISERROR(VLOOKUP(CONCATENATE(F31933),Term!$A$1:$C$2000,1,FALSE)),0,1))</f>
        <v/>
      </c>
    </row>
    <row r="31934" spans="36:36" x14ac:dyDescent="0.15">
      <c r="AJ31934" t="str">
        <f>IF(AI31934="","",IF(ISERROR(VLOOKUP(CONCATENATE(F31934),Term!$A$1:$C$2000,1,FALSE)),0,1))</f>
        <v/>
      </c>
    </row>
    <row r="31935" spans="36:36" x14ac:dyDescent="0.15">
      <c r="AJ31935" t="str">
        <f>IF(AI31935="","",IF(ISERROR(VLOOKUP(CONCATENATE(F31935),Term!$A$1:$C$2000,1,FALSE)),0,1))</f>
        <v/>
      </c>
    </row>
    <row r="31936" spans="36:36" x14ac:dyDescent="0.15">
      <c r="AJ31936" t="str">
        <f>IF(AI31936="","",IF(ISERROR(VLOOKUP(CONCATENATE(F31936),Term!$A$1:$C$2000,1,FALSE)),0,1))</f>
        <v/>
      </c>
    </row>
    <row r="31937" spans="36:36" x14ac:dyDescent="0.15">
      <c r="AJ31937" t="str">
        <f>IF(AI31937="","",IF(ISERROR(VLOOKUP(CONCATENATE(F31937),Term!$A$1:$C$2000,1,FALSE)),0,1))</f>
        <v/>
      </c>
    </row>
    <row r="31938" spans="36:36" x14ac:dyDescent="0.15">
      <c r="AJ31938" t="str">
        <f>IF(AI31938="","",IF(ISERROR(VLOOKUP(CONCATENATE(F31938),Term!$A$1:$C$2000,1,FALSE)),0,1))</f>
        <v/>
      </c>
    </row>
    <row r="31939" spans="36:36" x14ac:dyDescent="0.15">
      <c r="AJ31939" t="str">
        <f>IF(AI31939="","",IF(ISERROR(VLOOKUP(CONCATENATE(F31939),Term!$A$1:$C$2000,1,FALSE)),0,1))</f>
        <v/>
      </c>
    </row>
    <row r="31940" spans="36:36" x14ac:dyDescent="0.15">
      <c r="AJ31940" t="str">
        <f>IF(AI31940="","",IF(ISERROR(VLOOKUP(CONCATENATE(F31940),Term!$A$1:$C$2000,1,FALSE)),0,1))</f>
        <v/>
      </c>
    </row>
    <row r="31941" spans="36:36" x14ac:dyDescent="0.15">
      <c r="AJ31941" t="str">
        <f>IF(AI31941="","",IF(ISERROR(VLOOKUP(CONCATENATE(F31941),Term!$A$1:$C$2000,1,FALSE)),0,1))</f>
        <v/>
      </c>
    </row>
    <row r="31942" spans="36:36" x14ac:dyDescent="0.15">
      <c r="AJ31942" t="str">
        <f>IF(AI31942="","",IF(ISERROR(VLOOKUP(CONCATENATE(F31942),Term!$A$1:$C$2000,1,FALSE)),0,1))</f>
        <v/>
      </c>
    </row>
    <row r="31943" spans="36:36" x14ac:dyDescent="0.15">
      <c r="AJ31943" t="str">
        <f>IF(AI31943="","",IF(ISERROR(VLOOKUP(CONCATENATE(F31943),Term!$A$1:$C$2000,1,FALSE)),0,1))</f>
        <v/>
      </c>
    </row>
    <row r="31944" spans="36:36" x14ac:dyDescent="0.15">
      <c r="AJ31944" t="str">
        <f>IF(AI31944="","",IF(ISERROR(VLOOKUP(CONCATENATE(F31944),Term!$A$1:$C$2000,1,FALSE)),0,1))</f>
        <v/>
      </c>
    </row>
    <row r="31945" spans="36:36" x14ac:dyDescent="0.15">
      <c r="AJ31945" t="str">
        <f>IF(AI31945="","",IF(ISERROR(VLOOKUP(CONCATENATE(F31945),Term!$A$1:$C$2000,1,FALSE)),0,1))</f>
        <v/>
      </c>
    </row>
    <row r="31946" spans="36:36" x14ac:dyDescent="0.15">
      <c r="AJ31946" t="str">
        <f>IF(AI31946="","",IF(ISERROR(VLOOKUP(CONCATENATE(F31946),Term!$A$1:$C$2000,1,FALSE)),0,1))</f>
        <v/>
      </c>
    </row>
    <row r="31947" spans="36:36" x14ac:dyDescent="0.15">
      <c r="AJ31947" t="str">
        <f>IF(AI31947="","",IF(ISERROR(VLOOKUP(CONCATENATE(F31947),Term!$A$1:$C$2000,1,FALSE)),0,1))</f>
        <v/>
      </c>
    </row>
    <row r="31948" spans="36:36" x14ac:dyDescent="0.15">
      <c r="AJ31948" t="str">
        <f>IF(AI31948="","",IF(ISERROR(VLOOKUP(CONCATENATE(F31948),Term!$A$1:$C$2000,1,FALSE)),0,1))</f>
        <v/>
      </c>
    </row>
    <row r="31949" spans="36:36" x14ac:dyDescent="0.15">
      <c r="AJ31949" t="str">
        <f>IF(AI31949="","",IF(ISERROR(VLOOKUP(CONCATENATE(F31949),Term!$A$1:$C$2000,1,FALSE)),0,1))</f>
        <v/>
      </c>
    </row>
    <row r="31950" spans="36:36" x14ac:dyDescent="0.15">
      <c r="AJ31950" t="str">
        <f>IF(AI31950="","",IF(ISERROR(VLOOKUP(CONCATENATE(F31950),Term!$A$1:$C$2000,1,FALSE)),0,1))</f>
        <v/>
      </c>
    </row>
    <row r="31951" spans="36:36" x14ac:dyDescent="0.15">
      <c r="AJ31951" t="str">
        <f>IF(AI31951="","",IF(ISERROR(VLOOKUP(CONCATENATE(F31951),Term!$A$1:$C$2000,1,FALSE)),0,1))</f>
        <v/>
      </c>
    </row>
    <row r="31952" spans="36:36" x14ac:dyDescent="0.15">
      <c r="AJ31952" t="str">
        <f>IF(AI31952="","",IF(ISERROR(VLOOKUP(CONCATENATE(F31952),Term!$A$1:$C$2000,1,FALSE)),0,1))</f>
        <v/>
      </c>
    </row>
    <row r="31953" spans="36:36" x14ac:dyDescent="0.15">
      <c r="AJ31953" t="str">
        <f>IF(AI31953="","",IF(ISERROR(VLOOKUP(CONCATENATE(F31953),Term!$A$1:$C$2000,1,FALSE)),0,1))</f>
        <v/>
      </c>
    </row>
    <row r="31954" spans="36:36" x14ac:dyDescent="0.15">
      <c r="AJ31954" t="str">
        <f>IF(AI31954="","",IF(ISERROR(VLOOKUP(CONCATENATE(F31954),Term!$A$1:$C$2000,1,FALSE)),0,1))</f>
        <v/>
      </c>
    </row>
    <row r="31955" spans="36:36" x14ac:dyDescent="0.15">
      <c r="AJ31955" t="str">
        <f>IF(AI31955="","",IF(ISERROR(VLOOKUP(CONCATENATE(F31955),Term!$A$1:$C$2000,1,FALSE)),0,1))</f>
        <v/>
      </c>
    </row>
    <row r="31956" spans="36:36" x14ac:dyDescent="0.15">
      <c r="AJ31956" t="str">
        <f>IF(AI31956="","",IF(ISERROR(VLOOKUP(CONCATENATE(F31956),Term!$A$1:$C$2000,1,FALSE)),0,1))</f>
        <v/>
      </c>
    </row>
    <row r="31957" spans="36:36" x14ac:dyDescent="0.15">
      <c r="AJ31957" t="str">
        <f>IF(AI31957="","",IF(ISERROR(VLOOKUP(CONCATENATE(F31957),Term!$A$1:$C$2000,1,FALSE)),0,1))</f>
        <v/>
      </c>
    </row>
    <row r="31958" spans="36:36" x14ac:dyDescent="0.15">
      <c r="AJ31958" t="str">
        <f>IF(AI31958="","",IF(ISERROR(VLOOKUP(CONCATENATE(F31958),Term!$A$1:$C$2000,1,FALSE)),0,1))</f>
        <v/>
      </c>
    </row>
    <row r="31959" spans="36:36" x14ac:dyDescent="0.15">
      <c r="AJ31959" t="str">
        <f>IF(AI31959="","",IF(ISERROR(VLOOKUP(CONCATENATE(F31959),Term!$A$1:$C$2000,1,FALSE)),0,1))</f>
        <v/>
      </c>
    </row>
    <row r="31960" spans="36:36" x14ac:dyDescent="0.15">
      <c r="AJ31960" t="str">
        <f>IF(AI31960="","",IF(ISERROR(VLOOKUP(CONCATENATE(F31960),Term!$A$1:$C$2000,1,FALSE)),0,1))</f>
        <v/>
      </c>
    </row>
    <row r="31961" spans="36:36" x14ac:dyDescent="0.15">
      <c r="AJ31961" t="str">
        <f>IF(AI31961="","",IF(ISERROR(VLOOKUP(CONCATENATE(F31961),Term!$A$1:$C$2000,1,FALSE)),0,1))</f>
        <v/>
      </c>
    </row>
    <row r="31962" spans="36:36" x14ac:dyDescent="0.15">
      <c r="AJ31962" t="str">
        <f>IF(AI31962="","",IF(ISERROR(VLOOKUP(CONCATENATE(F31962),Term!$A$1:$C$2000,1,FALSE)),0,1))</f>
        <v/>
      </c>
    </row>
    <row r="31963" spans="36:36" x14ac:dyDescent="0.15">
      <c r="AJ31963" t="str">
        <f>IF(AI31963="","",IF(ISERROR(VLOOKUP(CONCATENATE(F31963),Term!$A$1:$C$2000,1,FALSE)),0,1))</f>
        <v/>
      </c>
    </row>
    <row r="31964" spans="36:36" x14ac:dyDescent="0.15">
      <c r="AJ31964" t="str">
        <f>IF(AI31964="","",IF(ISERROR(VLOOKUP(CONCATENATE(F31964),Term!$A$1:$C$2000,1,FALSE)),0,1))</f>
        <v/>
      </c>
    </row>
    <row r="31965" spans="36:36" x14ac:dyDescent="0.15">
      <c r="AJ31965" t="str">
        <f>IF(AI31965="","",IF(ISERROR(VLOOKUP(CONCATENATE(F31965),Term!$A$1:$C$2000,1,FALSE)),0,1))</f>
        <v/>
      </c>
    </row>
    <row r="31966" spans="36:36" x14ac:dyDescent="0.15">
      <c r="AJ31966" t="str">
        <f>IF(AI31966="","",IF(ISERROR(VLOOKUP(CONCATENATE(F31966),Term!$A$1:$C$2000,1,FALSE)),0,1))</f>
        <v/>
      </c>
    </row>
    <row r="31967" spans="36:36" x14ac:dyDescent="0.15">
      <c r="AJ31967" t="str">
        <f>IF(AI31967="","",IF(ISERROR(VLOOKUP(CONCATENATE(F31967),Term!$A$1:$C$2000,1,FALSE)),0,1))</f>
        <v/>
      </c>
    </row>
    <row r="31968" spans="36:36" x14ac:dyDescent="0.15">
      <c r="AJ31968" t="str">
        <f>IF(AI31968="","",IF(ISERROR(VLOOKUP(CONCATENATE(F31968),Term!$A$1:$C$2000,1,FALSE)),0,1))</f>
        <v/>
      </c>
    </row>
    <row r="31969" spans="36:36" x14ac:dyDescent="0.15">
      <c r="AJ31969" t="str">
        <f>IF(AI31969="","",IF(ISERROR(VLOOKUP(CONCATENATE(F31969),Term!$A$1:$C$2000,1,FALSE)),0,1))</f>
        <v/>
      </c>
    </row>
    <row r="31970" spans="36:36" x14ac:dyDescent="0.15">
      <c r="AJ31970" t="str">
        <f>IF(AI31970="","",IF(ISERROR(VLOOKUP(CONCATENATE(F31970),Term!$A$1:$C$2000,1,FALSE)),0,1))</f>
        <v/>
      </c>
    </row>
    <row r="31971" spans="36:36" x14ac:dyDescent="0.15">
      <c r="AJ31971" t="str">
        <f>IF(AI31971="","",IF(ISERROR(VLOOKUP(CONCATENATE(F31971),Term!$A$1:$C$2000,1,FALSE)),0,1))</f>
        <v/>
      </c>
    </row>
    <row r="31972" spans="36:36" x14ac:dyDescent="0.15">
      <c r="AJ31972" t="str">
        <f>IF(AI31972="","",IF(ISERROR(VLOOKUP(CONCATENATE(F31972),Term!$A$1:$C$2000,1,FALSE)),0,1))</f>
        <v/>
      </c>
    </row>
    <row r="31973" spans="36:36" x14ac:dyDescent="0.15">
      <c r="AJ31973" t="str">
        <f>IF(AI31973="","",IF(ISERROR(VLOOKUP(CONCATENATE(F31973),Term!$A$1:$C$2000,1,FALSE)),0,1))</f>
        <v/>
      </c>
    </row>
    <row r="31974" spans="36:36" x14ac:dyDescent="0.15">
      <c r="AJ31974" t="str">
        <f>IF(AI31974="","",IF(ISERROR(VLOOKUP(CONCATENATE(F31974),Term!$A$1:$C$2000,1,FALSE)),0,1))</f>
        <v/>
      </c>
    </row>
    <row r="31975" spans="36:36" x14ac:dyDescent="0.15">
      <c r="AJ31975" t="str">
        <f>IF(AI31975="","",IF(ISERROR(VLOOKUP(CONCATENATE(F31975),Term!$A$1:$C$2000,1,FALSE)),0,1))</f>
        <v/>
      </c>
    </row>
    <row r="31976" spans="36:36" x14ac:dyDescent="0.15">
      <c r="AJ31976" t="str">
        <f>IF(AI31976="","",IF(ISERROR(VLOOKUP(CONCATENATE(F31976),Term!$A$1:$C$2000,1,FALSE)),0,1))</f>
        <v/>
      </c>
    </row>
    <row r="31977" spans="36:36" x14ac:dyDescent="0.15">
      <c r="AJ31977" t="str">
        <f>IF(AI31977="","",IF(ISERROR(VLOOKUP(CONCATENATE(F31977),Term!$A$1:$C$2000,1,FALSE)),0,1))</f>
        <v/>
      </c>
    </row>
    <row r="31978" spans="36:36" x14ac:dyDescent="0.15">
      <c r="AJ31978" t="str">
        <f>IF(AI31978="","",IF(ISERROR(VLOOKUP(CONCATENATE(F31978),Term!$A$1:$C$2000,1,FALSE)),0,1))</f>
        <v/>
      </c>
    </row>
    <row r="31979" spans="36:36" x14ac:dyDescent="0.15">
      <c r="AJ31979" t="str">
        <f>IF(AI31979="","",IF(ISERROR(VLOOKUP(CONCATENATE(F31979),Term!$A$1:$C$2000,1,FALSE)),0,1))</f>
        <v/>
      </c>
    </row>
    <row r="31980" spans="36:36" x14ac:dyDescent="0.15">
      <c r="AJ31980" t="str">
        <f>IF(AI31980="","",IF(ISERROR(VLOOKUP(CONCATENATE(F31980),Term!$A$1:$C$2000,1,FALSE)),0,1))</f>
        <v/>
      </c>
    </row>
    <row r="31981" spans="36:36" x14ac:dyDescent="0.15">
      <c r="AJ31981" t="str">
        <f>IF(AI31981="","",IF(ISERROR(VLOOKUP(CONCATENATE(F31981),Term!$A$1:$C$2000,1,FALSE)),0,1))</f>
        <v/>
      </c>
    </row>
    <row r="31982" spans="36:36" x14ac:dyDescent="0.15">
      <c r="AJ31982" t="str">
        <f>IF(AI31982="","",IF(ISERROR(VLOOKUP(CONCATENATE(F31982),Term!$A$1:$C$2000,1,FALSE)),0,1))</f>
        <v/>
      </c>
    </row>
    <row r="31983" spans="36:36" x14ac:dyDescent="0.15">
      <c r="AJ31983" t="str">
        <f>IF(AI31983="","",IF(ISERROR(VLOOKUP(CONCATENATE(F31983),Term!$A$1:$C$2000,1,FALSE)),0,1))</f>
        <v/>
      </c>
    </row>
    <row r="31984" spans="36:36" x14ac:dyDescent="0.15">
      <c r="AJ31984" t="str">
        <f>IF(AI31984="","",IF(ISERROR(VLOOKUP(CONCATENATE(F31984),Term!$A$1:$C$2000,1,FALSE)),0,1))</f>
        <v/>
      </c>
    </row>
    <row r="31985" spans="36:36" x14ac:dyDescent="0.15">
      <c r="AJ31985" t="str">
        <f>IF(AI31985="","",IF(ISERROR(VLOOKUP(CONCATENATE(F31985),Term!$A$1:$C$2000,1,FALSE)),0,1))</f>
        <v/>
      </c>
    </row>
    <row r="31986" spans="36:36" x14ac:dyDescent="0.15">
      <c r="AJ31986" t="str">
        <f>IF(AI31986="","",IF(ISERROR(VLOOKUP(CONCATENATE(F31986),Term!$A$1:$C$2000,1,FALSE)),0,1))</f>
        <v/>
      </c>
    </row>
    <row r="31987" spans="36:36" x14ac:dyDescent="0.15">
      <c r="AJ31987" t="str">
        <f>IF(AI31987="","",IF(ISERROR(VLOOKUP(CONCATENATE(F31987),Term!$A$1:$C$2000,1,FALSE)),0,1))</f>
        <v/>
      </c>
    </row>
    <row r="31988" spans="36:36" x14ac:dyDescent="0.15">
      <c r="AJ31988" t="str">
        <f>IF(AI31988="","",IF(ISERROR(VLOOKUP(CONCATENATE(F31988),Term!$A$1:$C$2000,1,FALSE)),0,1))</f>
        <v/>
      </c>
    </row>
    <row r="31989" spans="36:36" x14ac:dyDescent="0.15">
      <c r="AJ31989" t="str">
        <f>IF(AI31989="","",IF(ISERROR(VLOOKUP(CONCATENATE(F31989),Term!$A$1:$C$2000,1,FALSE)),0,1))</f>
        <v/>
      </c>
    </row>
    <row r="31990" spans="36:36" x14ac:dyDescent="0.15">
      <c r="AJ31990" t="str">
        <f>IF(AI31990="","",IF(ISERROR(VLOOKUP(CONCATENATE(F31990),Term!$A$1:$C$2000,1,FALSE)),0,1))</f>
        <v/>
      </c>
    </row>
    <row r="31991" spans="36:36" x14ac:dyDescent="0.15">
      <c r="AJ31991" t="str">
        <f>IF(AI31991="","",IF(ISERROR(VLOOKUP(CONCATENATE(F31991),Term!$A$1:$C$2000,1,FALSE)),0,1))</f>
        <v/>
      </c>
    </row>
    <row r="31992" spans="36:36" x14ac:dyDescent="0.15">
      <c r="AJ31992" t="str">
        <f>IF(AI31992="","",IF(ISERROR(VLOOKUP(CONCATENATE(F31992),Term!$A$1:$C$2000,1,FALSE)),0,1))</f>
        <v/>
      </c>
    </row>
    <row r="31993" spans="36:36" x14ac:dyDescent="0.15">
      <c r="AJ31993" t="str">
        <f>IF(AI31993="","",IF(ISERROR(VLOOKUP(CONCATENATE(F31993),Term!$A$1:$C$2000,1,FALSE)),0,1))</f>
        <v/>
      </c>
    </row>
    <row r="31994" spans="36:36" x14ac:dyDescent="0.15">
      <c r="AJ31994" t="str">
        <f>IF(AI31994="","",IF(ISERROR(VLOOKUP(CONCATENATE(F31994),Term!$A$1:$C$2000,1,FALSE)),0,1))</f>
        <v/>
      </c>
    </row>
    <row r="31995" spans="36:36" x14ac:dyDescent="0.15">
      <c r="AJ31995" t="str">
        <f>IF(AI31995="","",IF(ISERROR(VLOOKUP(CONCATENATE(F31995),Term!$A$1:$C$2000,1,FALSE)),0,1))</f>
        <v/>
      </c>
    </row>
    <row r="31996" spans="36:36" x14ac:dyDescent="0.15">
      <c r="AJ31996" t="str">
        <f>IF(AI31996="","",IF(ISERROR(VLOOKUP(CONCATENATE(F31996),Term!$A$1:$C$2000,1,FALSE)),0,1))</f>
        <v/>
      </c>
    </row>
    <row r="31997" spans="36:36" x14ac:dyDescent="0.15">
      <c r="AJ31997" t="str">
        <f>IF(AI31997="","",IF(ISERROR(VLOOKUP(CONCATENATE(F31997),Term!$A$1:$C$2000,1,FALSE)),0,1))</f>
        <v/>
      </c>
    </row>
    <row r="31998" spans="36:36" x14ac:dyDescent="0.15">
      <c r="AJ31998" t="str">
        <f>IF(AI31998="","",IF(ISERROR(VLOOKUP(CONCATENATE(F31998),Term!$A$1:$C$2000,1,FALSE)),0,1))</f>
        <v/>
      </c>
    </row>
    <row r="31999" spans="36:36" x14ac:dyDescent="0.15">
      <c r="AJ31999" t="str">
        <f>IF(AI31999="","",IF(ISERROR(VLOOKUP(CONCATENATE(F31999),Term!$A$1:$C$2000,1,FALSE)),0,1))</f>
        <v/>
      </c>
    </row>
    <row r="32000" spans="36:36" x14ac:dyDescent="0.15">
      <c r="AJ32000" t="str">
        <f>IF(AI32000="","",IF(ISERROR(VLOOKUP(CONCATENATE(F32000),Term!$A$1:$C$2000,1,FALSE)),0,1))</f>
        <v/>
      </c>
    </row>
    <row r="32001" spans="36:36" x14ac:dyDescent="0.15">
      <c r="AJ32001" t="str">
        <f>IF(AI32001="","",IF(ISERROR(VLOOKUP(CONCATENATE(F32001),Term!$A$1:$C$2000,1,FALSE)),0,1))</f>
        <v/>
      </c>
    </row>
    <row r="32002" spans="36:36" x14ac:dyDescent="0.15">
      <c r="AJ32002" t="str">
        <f>IF(AI32002="","",IF(ISERROR(VLOOKUP(CONCATENATE(F32002),Term!$A$1:$C$2000,1,FALSE)),0,1))</f>
        <v/>
      </c>
    </row>
    <row r="32003" spans="36:36" x14ac:dyDescent="0.15">
      <c r="AJ32003" t="str">
        <f>IF(AI32003="","",IF(ISERROR(VLOOKUP(CONCATENATE(F32003),Term!$A$1:$C$2000,1,FALSE)),0,1))</f>
        <v/>
      </c>
    </row>
    <row r="32004" spans="36:36" x14ac:dyDescent="0.15">
      <c r="AJ32004" t="str">
        <f>IF(AI32004="","",IF(ISERROR(VLOOKUP(CONCATENATE(F32004),Term!$A$1:$C$2000,1,FALSE)),0,1))</f>
        <v/>
      </c>
    </row>
    <row r="32005" spans="36:36" x14ac:dyDescent="0.15">
      <c r="AJ32005" t="str">
        <f>IF(AI32005="","",IF(ISERROR(VLOOKUP(CONCATENATE(F32005),Term!$A$1:$C$2000,1,FALSE)),0,1))</f>
        <v/>
      </c>
    </row>
    <row r="32006" spans="36:36" x14ac:dyDescent="0.15">
      <c r="AJ32006" t="str">
        <f>IF(AI32006="","",IF(ISERROR(VLOOKUP(CONCATENATE(F32006),Term!$A$1:$C$2000,1,FALSE)),0,1))</f>
        <v/>
      </c>
    </row>
    <row r="32007" spans="36:36" x14ac:dyDescent="0.15">
      <c r="AJ32007" t="str">
        <f>IF(AI32007="","",IF(ISERROR(VLOOKUP(CONCATENATE(F32007),Term!$A$1:$C$2000,1,FALSE)),0,1))</f>
        <v/>
      </c>
    </row>
    <row r="32008" spans="36:36" x14ac:dyDescent="0.15">
      <c r="AJ32008" t="str">
        <f>IF(AI32008="","",IF(ISERROR(VLOOKUP(CONCATENATE(F32008),Term!$A$1:$C$2000,1,FALSE)),0,1))</f>
        <v/>
      </c>
    </row>
    <row r="32009" spans="36:36" x14ac:dyDescent="0.15">
      <c r="AJ32009" t="str">
        <f>IF(AI32009="","",IF(ISERROR(VLOOKUP(CONCATENATE(F32009),Term!$A$1:$C$2000,1,FALSE)),0,1))</f>
        <v/>
      </c>
    </row>
    <row r="32010" spans="36:36" x14ac:dyDescent="0.15">
      <c r="AJ32010" t="str">
        <f>IF(AI32010="","",IF(ISERROR(VLOOKUP(CONCATENATE(F32010),Term!$A$1:$C$2000,1,FALSE)),0,1))</f>
        <v/>
      </c>
    </row>
    <row r="32011" spans="36:36" x14ac:dyDescent="0.15">
      <c r="AJ32011" t="str">
        <f>IF(AI32011="","",IF(ISERROR(VLOOKUP(CONCATENATE(F32011),Term!$A$1:$C$2000,1,FALSE)),0,1))</f>
        <v/>
      </c>
    </row>
    <row r="32012" spans="36:36" x14ac:dyDescent="0.15">
      <c r="AJ32012" t="str">
        <f>IF(AI32012="","",IF(ISERROR(VLOOKUP(CONCATENATE(F32012),Term!$A$1:$C$2000,1,FALSE)),0,1))</f>
        <v/>
      </c>
    </row>
    <row r="32013" spans="36:36" x14ac:dyDescent="0.15">
      <c r="AJ32013" t="str">
        <f>IF(AI32013="","",IF(ISERROR(VLOOKUP(CONCATENATE(F32013),Term!$A$1:$C$2000,1,FALSE)),0,1))</f>
        <v/>
      </c>
    </row>
    <row r="32014" spans="36:36" x14ac:dyDescent="0.15">
      <c r="AJ32014" t="str">
        <f>IF(AI32014="","",IF(ISERROR(VLOOKUP(CONCATENATE(F32014),Term!$A$1:$C$2000,1,FALSE)),0,1))</f>
        <v/>
      </c>
    </row>
    <row r="32015" spans="36:36" x14ac:dyDescent="0.15">
      <c r="AJ32015" t="str">
        <f>IF(AI32015="","",IF(ISERROR(VLOOKUP(CONCATENATE(F32015),Term!$A$1:$C$2000,1,FALSE)),0,1))</f>
        <v/>
      </c>
    </row>
    <row r="32016" spans="36:36" x14ac:dyDescent="0.15">
      <c r="AJ32016" t="str">
        <f>IF(AI32016="","",IF(ISERROR(VLOOKUP(CONCATENATE(F32016),Term!$A$1:$C$2000,1,FALSE)),0,1))</f>
        <v/>
      </c>
    </row>
    <row r="32017" spans="36:36" x14ac:dyDescent="0.15">
      <c r="AJ32017" t="str">
        <f>IF(AI32017="","",IF(ISERROR(VLOOKUP(CONCATENATE(F32017),Term!$A$1:$C$2000,1,FALSE)),0,1))</f>
        <v/>
      </c>
    </row>
    <row r="32018" spans="36:36" x14ac:dyDescent="0.15">
      <c r="AJ32018" t="str">
        <f>IF(AI32018="","",IF(ISERROR(VLOOKUP(CONCATENATE(F32018),Term!$A$1:$C$2000,1,FALSE)),0,1))</f>
        <v/>
      </c>
    </row>
    <row r="32019" spans="36:36" x14ac:dyDescent="0.15">
      <c r="AJ32019" t="str">
        <f>IF(AI32019="","",IF(ISERROR(VLOOKUP(CONCATENATE(F32019),Term!$A$1:$C$2000,1,FALSE)),0,1))</f>
        <v/>
      </c>
    </row>
    <row r="32020" spans="36:36" x14ac:dyDescent="0.15">
      <c r="AJ32020" t="str">
        <f>IF(AI32020="","",IF(ISERROR(VLOOKUP(CONCATENATE(F32020),Term!$A$1:$C$2000,1,FALSE)),0,1))</f>
        <v/>
      </c>
    </row>
    <row r="32021" spans="36:36" x14ac:dyDescent="0.15">
      <c r="AJ32021" t="str">
        <f>IF(AI32021="","",IF(ISERROR(VLOOKUP(CONCATENATE(F32021),Term!$A$1:$C$2000,1,FALSE)),0,1))</f>
        <v/>
      </c>
    </row>
    <row r="32022" spans="36:36" x14ac:dyDescent="0.15">
      <c r="AJ32022" t="str">
        <f>IF(AI32022="","",IF(ISERROR(VLOOKUP(CONCATENATE(F32022),Term!$A$1:$C$2000,1,FALSE)),0,1))</f>
        <v/>
      </c>
    </row>
    <row r="32023" spans="36:36" x14ac:dyDescent="0.15">
      <c r="AJ32023" t="str">
        <f>IF(AI32023="","",IF(ISERROR(VLOOKUP(CONCATENATE(F32023),Term!$A$1:$C$2000,1,FALSE)),0,1))</f>
        <v/>
      </c>
    </row>
    <row r="32024" spans="36:36" x14ac:dyDescent="0.15">
      <c r="AJ32024" t="str">
        <f>IF(AI32024="","",IF(ISERROR(VLOOKUP(CONCATENATE(F32024),Term!$A$1:$C$2000,1,FALSE)),0,1))</f>
        <v/>
      </c>
    </row>
    <row r="32025" spans="36:36" x14ac:dyDescent="0.15">
      <c r="AJ32025" t="str">
        <f>IF(AI32025="","",IF(ISERROR(VLOOKUP(CONCATENATE(F32025),Term!$A$1:$C$2000,1,FALSE)),0,1))</f>
        <v/>
      </c>
    </row>
    <row r="32026" spans="36:36" x14ac:dyDescent="0.15">
      <c r="AJ32026" t="str">
        <f>IF(AI32026="","",IF(ISERROR(VLOOKUP(CONCATENATE(F32026),Term!$A$1:$C$2000,1,FALSE)),0,1))</f>
        <v/>
      </c>
    </row>
    <row r="32027" spans="36:36" x14ac:dyDescent="0.15">
      <c r="AJ32027" t="str">
        <f>IF(AI32027="","",IF(ISERROR(VLOOKUP(CONCATENATE(F32027),Term!$A$1:$C$2000,1,FALSE)),0,1))</f>
        <v/>
      </c>
    </row>
    <row r="32028" spans="36:36" x14ac:dyDescent="0.15">
      <c r="AJ32028" t="str">
        <f>IF(AI32028="","",IF(ISERROR(VLOOKUP(CONCATENATE(F32028),Term!$A$1:$C$2000,1,FALSE)),0,1))</f>
        <v/>
      </c>
    </row>
    <row r="32029" spans="36:36" x14ac:dyDescent="0.15">
      <c r="AJ32029" t="str">
        <f>IF(AI32029="","",IF(ISERROR(VLOOKUP(CONCATENATE(F32029),Term!$A$1:$C$2000,1,FALSE)),0,1))</f>
        <v/>
      </c>
    </row>
    <row r="32030" spans="36:36" x14ac:dyDescent="0.15">
      <c r="AJ32030" t="str">
        <f>IF(AI32030="","",IF(ISERROR(VLOOKUP(CONCATENATE(F32030),Term!$A$1:$C$2000,1,FALSE)),0,1))</f>
        <v/>
      </c>
    </row>
    <row r="32031" spans="36:36" x14ac:dyDescent="0.15">
      <c r="AJ32031" t="str">
        <f>IF(AI32031="","",IF(ISERROR(VLOOKUP(CONCATENATE(F32031),Term!$A$1:$C$2000,1,FALSE)),0,1))</f>
        <v/>
      </c>
    </row>
    <row r="32032" spans="36:36" x14ac:dyDescent="0.15">
      <c r="AJ32032" t="str">
        <f>IF(AI32032="","",IF(ISERROR(VLOOKUP(CONCATENATE(F32032),Term!$A$1:$C$2000,1,FALSE)),0,1))</f>
        <v/>
      </c>
    </row>
    <row r="32033" spans="36:36" x14ac:dyDescent="0.15">
      <c r="AJ32033" t="str">
        <f>IF(AI32033="","",IF(ISERROR(VLOOKUP(CONCATENATE(F32033),Term!$A$1:$C$2000,1,FALSE)),0,1))</f>
        <v/>
      </c>
    </row>
    <row r="32034" spans="36:36" x14ac:dyDescent="0.15">
      <c r="AJ32034" t="str">
        <f>IF(AI32034="","",IF(ISERROR(VLOOKUP(CONCATENATE(F32034),Term!$A$1:$C$2000,1,FALSE)),0,1))</f>
        <v/>
      </c>
    </row>
    <row r="32035" spans="36:36" x14ac:dyDescent="0.15">
      <c r="AJ32035" t="str">
        <f>IF(AI32035="","",IF(ISERROR(VLOOKUP(CONCATENATE(F32035),Term!$A$1:$C$2000,1,FALSE)),0,1))</f>
        <v/>
      </c>
    </row>
    <row r="32036" spans="36:36" x14ac:dyDescent="0.15">
      <c r="AJ32036" t="str">
        <f>IF(AI32036="","",IF(ISERROR(VLOOKUP(CONCATENATE(F32036),Term!$A$1:$C$2000,1,FALSE)),0,1))</f>
        <v/>
      </c>
    </row>
    <row r="32037" spans="36:36" x14ac:dyDescent="0.15">
      <c r="AJ32037" t="str">
        <f>IF(AI32037="","",IF(ISERROR(VLOOKUP(CONCATENATE(F32037),Term!$A$1:$C$2000,1,FALSE)),0,1))</f>
        <v/>
      </c>
    </row>
    <row r="32038" spans="36:36" x14ac:dyDescent="0.15">
      <c r="AJ32038" t="str">
        <f>IF(AI32038="","",IF(ISERROR(VLOOKUP(CONCATENATE(F32038),Term!$A$1:$C$2000,1,FALSE)),0,1))</f>
        <v/>
      </c>
    </row>
    <row r="32039" spans="36:36" x14ac:dyDescent="0.15">
      <c r="AJ32039" t="str">
        <f>IF(AI32039="","",IF(ISERROR(VLOOKUP(CONCATENATE(F32039),Term!$A$1:$C$2000,1,FALSE)),0,1))</f>
        <v/>
      </c>
    </row>
    <row r="32040" spans="36:36" x14ac:dyDescent="0.15">
      <c r="AJ32040" t="str">
        <f>IF(AI32040="","",IF(ISERROR(VLOOKUP(CONCATENATE(F32040),Term!$A$1:$C$2000,1,FALSE)),0,1))</f>
        <v/>
      </c>
    </row>
    <row r="32041" spans="36:36" x14ac:dyDescent="0.15">
      <c r="AJ32041" t="str">
        <f>IF(AI32041="","",IF(ISERROR(VLOOKUP(CONCATENATE(F32041),Term!$A$1:$C$2000,1,FALSE)),0,1))</f>
        <v/>
      </c>
    </row>
    <row r="32042" spans="36:36" x14ac:dyDescent="0.15">
      <c r="AJ32042" t="str">
        <f>IF(AI32042="","",IF(ISERROR(VLOOKUP(CONCATENATE(F32042),Term!$A$1:$C$2000,1,FALSE)),0,1))</f>
        <v/>
      </c>
    </row>
    <row r="32043" spans="36:36" x14ac:dyDescent="0.15">
      <c r="AJ32043" t="str">
        <f>IF(AI32043="","",IF(ISERROR(VLOOKUP(CONCATENATE(F32043),Term!$A$1:$C$2000,1,FALSE)),0,1))</f>
        <v/>
      </c>
    </row>
    <row r="32044" spans="36:36" x14ac:dyDescent="0.15">
      <c r="AJ32044" t="str">
        <f>IF(AI32044="","",IF(ISERROR(VLOOKUP(CONCATENATE(F32044),Term!$A$1:$C$2000,1,FALSE)),0,1))</f>
        <v/>
      </c>
    </row>
    <row r="32045" spans="36:36" x14ac:dyDescent="0.15">
      <c r="AJ32045" t="str">
        <f>IF(AI32045="","",IF(ISERROR(VLOOKUP(CONCATENATE(F32045),Term!$A$1:$C$2000,1,FALSE)),0,1))</f>
        <v/>
      </c>
    </row>
    <row r="32046" spans="36:36" x14ac:dyDescent="0.15">
      <c r="AJ32046" t="str">
        <f>IF(AI32046="","",IF(ISERROR(VLOOKUP(CONCATENATE(F32046),Term!$A$1:$C$2000,1,FALSE)),0,1))</f>
        <v/>
      </c>
    </row>
    <row r="32047" spans="36:36" x14ac:dyDescent="0.15">
      <c r="AJ32047" t="str">
        <f>IF(AI32047="","",IF(ISERROR(VLOOKUP(CONCATENATE(F32047),Term!$A$1:$C$2000,1,FALSE)),0,1))</f>
        <v/>
      </c>
    </row>
    <row r="32048" spans="36:36" x14ac:dyDescent="0.15">
      <c r="AJ32048" t="str">
        <f>IF(AI32048="","",IF(ISERROR(VLOOKUP(CONCATENATE(F32048),Term!$A$1:$C$2000,1,FALSE)),0,1))</f>
        <v/>
      </c>
    </row>
    <row r="32049" spans="36:36" x14ac:dyDescent="0.15">
      <c r="AJ32049" t="str">
        <f>IF(AI32049="","",IF(ISERROR(VLOOKUP(CONCATENATE(F32049),Term!$A$1:$C$2000,1,FALSE)),0,1))</f>
        <v/>
      </c>
    </row>
    <row r="32050" spans="36:36" x14ac:dyDescent="0.15">
      <c r="AJ32050" t="str">
        <f>IF(AI32050="","",IF(ISERROR(VLOOKUP(CONCATENATE(F32050),Term!$A$1:$C$2000,1,FALSE)),0,1))</f>
        <v/>
      </c>
    </row>
    <row r="32051" spans="36:36" x14ac:dyDescent="0.15">
      <c r="AJ32051" t="str">
        <f>IF(AI32051="","",IF(ISERROR(VLOOKUP(CONCATENATE(F32051),Term!$A$1:$C$2000,1,FALSE)),0,1))</f>
        <v/>
      </c>
    </row>
    <row r="32052" spans="36:36" x14ac:dyDescent="0.15">
      <c r="AJ32052" t="str">
        <f>IF(AI32052="","",IF(ISERROR(VLOOKUP(CONCATENATE(F32052),Term!$A$1:$C$2000,1,FALSE)),0,1))</f>
        <v/>
      </c>
    </row>
    <row r="32053" spans="36:36" x14ac:dyDescent="0.15">
      <c r="AJ32053" t="str">
        <f>IF(AI32053="","",IF(ISERROR(VLOOKUP(CONCATENATE(F32053),Term!$A$1:$C$2000,1,FALSE)),0,1))</f>
        <v/>
      </c>
    </row>
    <row r="32054" spans="36:36" x14ac:dyDescent="0.15">
      <c r="AJ32054" t="str">
        <f>IF(AI32054="","",IF(ISERROR(VLOOKUP(CONCATENATE(F32054),Term!$A$1:$C$2000,1,FALSE)),0,1))</f>
        <v/>
      </c>
    </row>
    <row r="32055" spans="36:36" x14ac:dyDescent="0.15">
      <c r="AJ32055" t="str">
        <f>IF(AI32055="","",IF(ISERROR(VLOOKUP(CONCATENATE(F32055),Term!$A$1:$C$2000,1,FALSE)),0,1))</f>
        <v/>
      </c>
    </row>
    <row r="32056" spans="36:36" x14ac:dyDescent="0.15">
      <c r="AJ32056" t="str">
        <f>IF(AI32056="","",IF(ISERROR(VLOOKUP(CONCATENATE(F32056),Term!$A$1:$C$2000,1,FALSE)),0,1))</f>
        <v/>
      </c>
    </row>
    <row r="32057" spans="36:36" x14ac:dyDescent="0.15">
      <c r="AJ32057" t="str">
        <f>IF(AI32057="","",IF(ISERROR(VLOOKUP(CONCATENATE(F32057),Term!$A$1:$C$2000,1,FALSE)),0,1))</f>
        <v/>
      </c>
    </row>
    <row r="32058" spans="36:36" x14ac:dyDescent="0.15">
      <c r="AJ32058" t="str">
        <f>IF(AI32058="","",IF(ISERROR(VLOOKUP(CONCATENATE(F32058),Term!$A$1:$C$2000,1,FALSE)),0,1))</f>
        <v/>
      </c>
    </row>
    <row r="32059" spans="36:36" x14ac:dyDescent="0.15">
      <c r="AJ32059" t="str">
        <f>IF(AI32059="","",IF(ISERROR(VLOOKUP(CONCATENATE(F32059),Term!$A$1:$C$2000,1,FALSE)),0,1))</f>
        <v/>
      </c>
    </row>
    <row r="32060" spans="36:36" x14ac:dyDescent="0.15">
      <c r="AJ32060" t="str">
        <f>IF(AI32060="","",IF(ISERROR(VLOOKUP(CONCATENATE(F32060),Term!$A$1:$C$2000,1,FALSE)),0,1))</f>
        <v/>
      </c>
    </row>
    <row r="32061" spans="36:36" x14ac:dyDescent="0.15">
      <c r="AJ32061" t="str">
        <f>IF(AI32061="","",IF(ISERROR(VLOOKUP(CONCATENATE(F32061),Term!$A$1:$C$2000,1,FALSE)),0,1))</f>
        <v/>
      </c>
    </row>
    <row r="32062" spans="36:36" x14ac:dyDescent="0.15">
      <c r="AJ32062" t="str">
        <f>IF(AI32062="","",IF(ISERROR(VLOOKUP(CONCATENATE(F32062),Term!$A$1:$C$2000,1,FALSE)),0,1))</f>
        <v/>
      </c>
    </row>
    <row r="32063" spans="36:36" x14ac:dyDescent="0.15">
      <c r="AJ32063" t="str">
        <f>IF(AI32063="","",IF(ISERROR(VLOOKUP(CONCATENATE(F32063),Term!$A$1:$C$2000,1,FALSE)),0,1))</f>
        <v/>
      </c>
    </row>
    <row r="32064" spans="36:36" x14ac:dyDescent="0.15">
      <c r="AJ32064" t="str">
        <f>IF(AI32064="","",IF(ISERROR(VLOOKUP(CONCATENATE(F32064),Term!$A$1:$C$2000,1,FALSE)),0,1))</f>
        <v/>
      </c>
    </row>
    <row r="32065" spans="36:36" x14ac:dyDescent="0.15">
      <c r="AJ32065" t="str">
        <f>IF(AI32065="","",IF(ISERROR(VLOOKUP(CONCATENATE(F32065),Term!$A$1:$C$2000,1,FALSE)),0,1))</f>
        <v/>
      </c>
    </row>
    <row r="32066" spans="36:36" x14ac:dyDescent="0.15">
      <c r="AJ32066" t="str">
        <f>IF(AI32066="","",IF(ISERROR(VLOOKUP(CONCATENATE(F32066),Term!$A$1:$C$2000,1,FALSE)),0,1))</f>
        <v/>
      </c>
    </row>
    <row r="32067" spans="36:36" x14ac:dyDescent="0.15">
      <c r="AJ32067" t="str">
        <f>IF(AI32067="","",IF(ISERROR(VLOOKUP(CONCATENATE(F32067),Term!$A$1:$C$2000,1,FALSE)),0,1))</f>
        <v/>
      </c>
    </row>
    <row r="32068" spans="36:36" x14ac:dyDescent="0.15">
      <c r="AJ32068" t="str">
        <f>IF(AI32068="","",IF(ISERROR(VLOOKUP(CONCATENATE(F32068),Term!$A$1:$C$2000,1,FALSE)),0,1))</f>
        <v/>
      </c>
    </row>
    <row r="32069" spans="36:36" x14ac:dyDescent="0.15">
      <c r="AJ32069" t="str">
        <f>IF(AI32069="","",IF(ISERROR(VLOOKUP(CONCATENATE(F32069),Term!$A$1:$C$2000,1,FALSE)),0,1))</f>
        <v/>
      </c>
    </row>
    <row r="32070" spans="36:36" x14ac:dyDescent="0.15">
      <c r="AJ32070" t="str">
        <f>IF(AI32070="","",IF(ISERROR(VLOOKUP(CONCATENATE(F32070),Term!$A$1:$C$2000,1,FALSE)),0,1))</f>
        <v/>
      </c>
    </row>
    <row r="32071" spans="36:36" x14ac:dyDescent="0.15">
      <c r="AJ32071" t="str">
        <f>IF(AI32071="","",IF(ISERROR(VLOOKUP(CONCATENATE(F32071),Term!$A$1:$C$2000,1,FALSE)),0,1))</f>
        <v/>
      </c>
    </row>
    <row r="32072" spans="36:36" x14ac:dyDescent="0.15">
      <c r="AJ32072" t="str">
        <f>IF(AI32072="","",IF(ISERROR(VLOOKUP(CONCATENATE(F32072),Term!$A$1:$C$2000,1,FALSE)),0,1))</f>
        <v/>
      </c>
    </row>
    <row r="32073" spans="36:36" x14ac:dyDescent="0.15">
      <c r="AJ32073" t="str">
        <f>IF(AI32073="","",IF(ISERROR(VLOOKUP(CONCATENATE(F32073),Term!$A$1:$C$2000,1,FALSE)),0,1))</f>
        <v/>
      </c>
    </row>
    <row r="32074" spans="36:36" x14ac:dyDescent="0.15">
      <c r="AJ32074" t="str">
        <f>IF(AI32074="","",IF(ISERROR(VLOOKUP(CONCATENATE(F32074),Term!$A$1:$C$2000,1,FALSE)),0,1))</f>
        <v/>
      </c>
    </row>
    <row r="32075" spans="36:36" x14ac:dyDescent="0.15">
      <c r="AJ32075" t="str">
        <f>IF(AI32075="","",IF(ISERROR(VLOOKUP(CONCATENATE(F32075),Term!$A$1:$C$2000,1,FALSE)),0,1))</f>
        <v/>
      </c>
    </row>
    <row r="32076" spans="36:36" x14ac:dyDescent="0.15">
      <c r="AJ32076" t="str">
        <f>IF(AI32076="","",IF(ISERROR(VLOOKUP(CONCATENATE(F32076),Term!$A$1:$C$2000,1,FALSE)),0,1))</f>
        <v/>
      </c>
    </row>
    <row r="32077" spans="36:36" x14ac:dyDescent="0.15">
      <c r="AJ32077" t="str">
        <f>IF(AI32077="","",IF(ISERROR(VLOOKUP(CONCATENATE(F32077),Term!$A$1:$C$2000,1,FALSE)),0,1))</f>
        <v/>
      </c>
    </row>
    <row r="32078" spans="36:36" x14ac:dyDescent="0.15">
      <c r="AJ32078" t="str">
        <f>IF(AI32078="","",IF(ISERROR(VLOOKUP(CONCATENATE(F32078),Term!$A$1:$C$2000,1,FALSE)),0,1))</f>
        <v/>
      </c>
    </row>
    <row r="32079" spans="36:36" x14ac:dyDescent="0.15">
      <c r="AJ32079" t="str">
        <f>IF(AI32079="","",IF(ISERROR(VLOOKUP(CONCATENATE(F32079),Term!$A$1:$C$2000,1,FALSE)),0,1))</f>
        <v/>
      </c>
    </row>
    <row r="32080" spans="36:36" x14ac:dyDescent="0.15">
      <c r="AJ32080" t="str">
        <f>IF(AI32080="","",IF(ISERROR(VLOOKUP(CONCATENATE(F32080),Term!$A$1:$C$2000,1,FALSE)),0,1))</f>
        <v/>
      </c>
    </row>
    <row r="32081" spans="36:36" x14ac:dyDescent="0.15">
      <c r="AJ32081" t="str">
        <f>IF(AI32081="","",IF(ISERROR(VLOOKUP(CONCATENATE(F32081),Term!$A$1:$C$2000,1,FALSE)),0,1))</f>
        <v/>
      </c>
    </row>
    <row r="32082" spans="36:36" x14ac:dyDescent="0.15">
      <c r="AJ32082" t="str">
        <f>IF(AI32082="","",IF(ISERROR(VLOOKUP(CONCATENATE(F32082),Term!$A$1:$C$2000,1,FALSE)),0,1))</f>
        <v/>
      </c>
    </row>
    <row r="32083" spans="36:36" x14ac:dyDescent="0.15">
      <c r="AJ32083" t="str">
        <f>IF(AI32083="","",IF(ISERROR(VLOOKUP(CONCATENATE(F32083),Term!$A$1:$C$2000,1,FALSE)),0,1))</f>
        <v/>
      </c>
    </row>
    <row r="32084" spans="36:36" x14ac:dyDescent="0.15">
      <c r="AJ32084" t="str">
        <f>IF(AI32084="","",IF(ISERROR(VLOOKUP(CONCATENATE(F32084),Term!$A$1:$C$2000,1,FALSE)),0,1))</f>
        <v/>
      </c>
    </row>
    <row r="32085" spans="36:36" x14ac:dyDescent="0.15">
      <c r="AJ32085" t="str">
        <f>IF(AI32085="","",IF(ISERROR(VLOOKUP(CONCATENATE(F32085),Term!$A$1:$C$2000,1,FALSE)),0,1))</f>
        <v/>
      </c>
    </row>
    <row r="32086" spans="36:36" x14ac:dyDescent="0.15">
      <c r="AJ32086" t="str">
        <f>IF(AI32086="","",IF(ISERROR(VLOOKUP(CONCATENATE(F32086),Term!$A$1:$C$2000,1,FALSE)),0,1))</f>
        <v/>
      </c>
    </row>
    <row r="32087" spans="36:36" x14ac:dyDescent="0.15">
      <c r="AJ32087" t="str">
        <f>IF(AI32087="","",IF(ISERROR(VLOOKUP(CONCATENATE(F32087),Term!$A$1:$C$2000,1,FALSE)),0,1))</f>
        <v/>
      </c>
    </row>
    <row r="32088" spans="36:36" x14ac:dyDescent="0.15">
      <c r="AJ32088" t="str">
        <f>IF(AI32088="","",IF(ISERROR(VLOOKUP(CONCATENATE(F32088),Term!$A$1:$C$2000,1,FALSE)),0,1))</f>
        <v/>
      </c>
    </row>
    <row r="32089" spans="36:36" x14ac:dyDescent="0.15">
      <c r="AJ32089" t="str">
        <f>IF(AI32089="","",IF(ISERROR(VLOOKUP(CONCATENATE(F32089),Term!$A$1:$C$2000,1,FALSE)),0,1))</f>
        <v/>
      </c>
    </row>
    <row r="32090" spans="36:36" x14ac:dyDescent="0.15">
      <c r="AJ32090" t="str">
        <f>IF(AI32090="","",IF(ISERROR(VLOOKUP(CONCATENATE(F32090),Term!$A$1:$C$2000,1,FALSE)),0,1))</f>
        <v/>
      </c>
    </row>
    <row r="32091" spans="36:36" x14ac:dyDescent="0.15">
      <c r="AJ32091" t="str">
        <f>IF(AI32091="","",IF(ISERROR(VLOOKUP(CONCATENATE(F32091),Term!$A$1:$C$2000,1,FALSE)),0,1))</f>
        <v/>
      </c>
    </row>
    <row r="32092" spans="36:36" x14ac:dyDescent="0.15">
      <c r="AJ32092" t="str">
        <f>IF(AI32092="","",IF(ISERROR(VLOOKUP(CONCATENATE(F32092),Term!$A$1:$C$2000,1,FALSE)),0,1))</f>
        <v/>
      </c>
    </row>
    <row r="32093" spans="36:36" x14ac:dyDescent="0.15">
      <c r="AJ32093" t="str">
        <f>IF(AI32093="","",IF(ISERROR(VLOOKUP(CONCATENATE(F32093),Term!$A$1:$C$2000,1,FALSE)),0,1))</f>
        <v/>
      </c>
    </row>
    <row r="32094" spans="36:36" x14ac:dyDescent="0.15">
      <c r="AJ32094" t="str">
        <f>IF(AI32094="","",IF(ISERROR(VLOOKUP(CONCATENATE(F32094),Term!$A$1:$C$2000,1,FALSE)),0,1))</f>
        <v/>
      </c>
    </row>
    <row r="32095" spans="36:36" x14ac:dyDescent="0.15">
      <c r="AJ32095" t="str">
        <f>IF(AI32095="","",IF(ISERROR(VLOOKUP(CONCATENATE(F32095),Term!$A$1:$C$2000,1,FALSE)),0,1))</f>
        <v/>
      </c>
    </row>
    <row r="32096" spans="36:36" x14ac:dyDescent="0.15">
      <c r="AJ32096" t="str">
        <f>IF(AI32096="","",IF(ISERROR(VLOOKUP(CONCATENATE(F32096),Term!$A$1:$C$2000,1,FALSE)),0,1))</f>
        <v/>
      </c>
    </row>
    <row r="32097" spans="36:36" x14ac:dyDescent="0.15">
      <c r="AJ32097" t="str">
        <f>IF(AI32097="","",IF(ISERROR(VLOOKUP(CONCATENATE(F32097),Term!$A$1:$C$2000,1,FALSE)),0,1))</f>
        <v/>
      </c>
    </row>
    <row r="32098" spans="36:36" x14ac:dyDescent="0.15">
      <c r="AJ32098" t="str">
        <f>IF(AI32098="","",IF(ISERROR(VLOOKUP(CONCATENATE(F32098),Term!$A$1:$C$2000,1,FALSE)),0,1))</f>
        <v/>
      </c>
    </row>
    <row r="32099" spans="36:36" x14ac:dyDescent="0.15">
      <c r="AJ32099" t="str">
        <f>IF(AI32099="","",IF(ISERROR(VLOOKUP(CONCATENATE(F32099),Term!$A$1:$C$2000,1,FALSE)),0,1))</f>
        <v/>
      </c>
    </row>
    <row r="32100" spans="36:36" x14ac:dyDescent="0.15">
      <c r="AJ32100" t="str">
        <f>IF(AI32100="","",IF(ISERROR(VLOOKUP(CONCATENATE(F32100),Term!$A$1:$C$2000,1,FALSE)),0,1))</f>
        <v/>
      </c>
    </row>
    <row r="32101" spans="36:36" x14ac:dyDescent="0.15">
      <c r="AJ32101" t="str">
        <f>IF(AI32101="","",IF(ISERROR(VLOOKUP(CONCATENATE(F32101),Term!$A$1:$C$2000,1,FALSE)),0,1))</f>
        <v/>
      </c>
    </row>
    <row r="32102" spans="36:36" x14ac:dyDescent="0.15">
      <c r="AJ32102" t="str">
        <f>IF(AI32102="","",IF(ISERROR(VLOOKUP(CONCATENATE(F32102),Term!$A$1:$C$2000,1,FALSE)),0,1))</f>
        <v/>
      </c>
    </row>
    <row r="32103" spans="36:36" x14ac:dyDescent="0.15">
      <c r="AJ32103" t="str">
        <f>IF(AI32103="","",IF(ISERROR(VLOOKUP(CONCATENATE(F32103),Term!$A$1:$C$2000,1,FALSE)),0,1))</f>
        <v/>
      </c>
    </row>
    <row r="32104" spans="36:36" x14ac:dyDescent="0.15">
      <c r="AJ32104" t="str">
        <f>IF(AI32104="","",IF(ISERROR(VLOOKUP(CONCATENATE(F32104),Term!$A$1:$C$2000,1,FALSE)),0,1))</f>
        <v/>
      </c>
    </row>
    <row r="32105" spans="36:36" x14ac:dyDescent="0.15">
      <c r="AJ32105" t="str">
        <f>IF(AI32105="","",IF(ISERROR(VLOOKUP(CONCATENATE(F32105),Term!$A$1:$C$2000,1,FALSE)),0,1))</f>
        <v/>
      </c>
    </row>
    <row r="32106" spans="36:36" x14ac:dyDescent="0.15">
      <c r="AJ32106" t="str">
        <f>IF(AI32106="","",IF(ISERROR(VLOOKUP(CONCATENATE(F32106),Term!$A$1:$C$2000,1,FALSE)),0,1))</f>
        <v/>
      </c>
    </row>
    <row r="32107" spans="36:36" x14ac:dyDescent="0.15">
      <c r="AJ32107" t="str">
        <f>IF(AI32107="","",IF(ISERROR(VLOOKUP(CONCATENATE(F32107),Term!$A$1:$C$2000,1,FALSE)),0,1))</f>
        <v/>
      </c>
    </row>
    <row r="32108" spans="36:36" x14ac:dyDescent="0.15">
      <c r="AJ32108" t="str">
        <f>IF(AI32108="","",IF(ISERROR(VLOOKUP(CONCATENATE(F32108),Term!$A$1:$C$2000,1,FALSE)),0,1))</f>
        <v/>
      </c>
    </row>
    <row r="32109" spans="36:36" x14ac:dyDescent="0.15">
      <c r="AJ32109" t="str">
        <f>IF(AI32109="","",IF(ISERROR(VLOOKUP(CONCATENATE(F32109),Term!$A$1:$C$2000,1,FALSE)),0,1))</f>
        <v/>
      </c>
    </row>
    <row r="32110" spans="36:36" x14ac:dyDescent="0.15">
      <c r="AJ32110" t="str">
        <f>IF(AI32110="","",IF(ISERROR(VLOOKUP(CONCATENATE(F32110),Term!$A$1:$C$2000,1,FALSE)),0,1))</f>
        <v/>
      </c>
    </row>
    <row r="32111" spans="36:36" x14ac:dyDescent="0.15">
      <c r="AJ32111" t="str">
        <f>IF(AI32111="","",IF(ISERROR(VLOOKUP(CONCATENATE(F32111),Term!$A$1:$C$2000,1,FALSE)),0,1))</f>
        <v/>
      </c>
    </row>
    <row r="32112" spans="36:36" x14ac:dyDescent="0.15">
      <c r="AJ32112" t="str">
        <f>IF(AI32112="","",IF(ISERROR(VLOOKUP(CONCATENATE(F32112),Term!$A$1:$C$2000,1,FALSE)),0,1))</f>
        <v/>
      </c>
    </row>
    <row r="32113" spans="36:36" x14ac:dyDescent="0.15">
      <c r="AJ32113" t="str">
        <f>IF(AI32113="","",IF(ISERROR(VLOOKUP(CONCATENATE(F32113),Term!$A$1:$C$2000,1,FALSE)),0,1))</f>
        <v/>
      </c>
    </row>
    <row r="32114" spans="36:36" x14ac:dyDescent="0.15">
      <c r="AJ32114" t="str">
        <f>IF(AI32114="","",IF(ISERROR(VLOOKUP(CONCATENATE(F32114),Term!$A$1:$C$2000,1,FALSE)),0,1))</f>
        <v/>
      </c>
    </row>
    <row r="32115" spans="36:36" x14ac:dyDescent="0.15">
      <c r="AJ32115" t="str">
        <f>IF(AI32115="","",IF(ISERROR(VLOOKUP(CONCATENATE(F32115),Term!$A$1:$C$2000,1,FALSE)),0,1))</f>
        <v/>
      </c>
    </row>
    <row r="32116" spans="36:36" x14ac:dyDescent="0.15">
      <c r="AJ32116" t="str">
        <f>IF(AI32116="","",IF(ISERROR(VLOOKUP(CONCATENATE(F32116),Term!$A$1:$C$2000,1,FALSE)),0,1))</f>
        <v/>
      </c>
    </row>
    <row r="32117" spans="36:36" x14ac:dyDescent="0.15">
      <c r="AJ32117" t="str">
        <f>IF(AI32117="","",IF(ISERROR(VLOOKUP(CONCATENATE(F32117),Term!$A$1:$C$2000,1,FALSE)),0,1))</f>
        <v/>
      </c>
    </row>
    <row r="32118" spans="36:36" x14ac:dyDescent="0.15">
      <c r="AJ32118" t="str">
        <f>IF(AI32118="","",IF(ISERROR(VLOOKUP(CONCATENATE(F32118),Term!$A$1:$C$2000,1,FALSE)),0,1))</f>
        <v/>
      </c>
    </row>
    <row r="32119" spans="36:36" x14ac:dyDescent="0.15">
      <c r="AJ32119" t="str">
        <f>IF(AI32119="","",IF(ISERROR(VLOOKUP(CONCATENATE(F32119),Term!$A$1:$C$2000,1,FALSE)),0,1))</f>
        <v/>
      </c>
    </row>
    <row r="32120" spans="36:36" x14ac:dyDescent="0.15">
      <c r="AJ32120" t="str">
        <f>IF(AI32120="","",IF(ISERROR(VLOOKUP(CONCATENATE(F32120),Term!$A$1:$C$2000,1,FALSE)),0,1))</f>
        <v/>
      </c>
    </row>
    <row r="32121" spans="36:36" x14ac:dyDescent="0.15">
      <c r="AJ32121" t="str">
        <f>IF(AI32121="","",IF(ISERROR(VLOOKUP(CONCATENATE(F32121),Term!$A$1:$C$2000,1,FALSE)),0,1))</f>
        <v/>
      </c>
    </row>
    <row r="32122" spans="36:36" x14ac:dyDescent="0.15">
      <c r="AJ32122" t="str">
        <f>IF(AI32122="","",IF(ISERROR(VLOOKUP(CONCATENATE(F32122),Term!$A$1:$C$2000,1,FALSE)),0,1))</f>
        <v/>
      </c>
    </row>
    <row r="32123" spans="36:36" x14ac:dyDescent="0.15">
      <c r="AJ32123" t="str">
        <f>IF(AI32123="","",IF(ISERROR(VLOOKUP(CONCATENATE(F32123),Term!$A$1:$C$2000,1,FALSE)),0,1))</f>
        <v/>
      </c>
    </row>
    <row r="32124" spans="36:36" x14ac:dyDescent="0.15">
      <c r="AJ32124" t="str">
        <f>IF(AI32124="","",IF(ISERROR(VLOOKUP(CONCATENATE(F32124),Term!$A$1:$C$2000,1,FALSE)),0,1))</f>
        <v/>
      </c>
    </row>
    <row r="32125" spans="36:36" x14ac:dyDescent="0.15">
      <c r="AJ32125" t="str">
        <f>IF(AI32125="","",IF(ISERROR(VLOOKUP(CONCATENATE(F32125),Term!$A$1:$C$2000,1,FALSE)),0,1))</f>
        <v/>
      </c>
    </row>
    <row r="32126" spans="36:36" x14ac:dyDescent="0.15">
      <c r="AJ32126" t="str">
        <f>IF(AI32126="","",IF(ISERROR(VLOOKUP(CONCATENATE(F32126),Term!$A$1:$C$2000,1,FALSE)),0,1))</f>
        <v/>
      </c>
    </row>
    <row r="32127" spans="36:36" x14ac:dyDescent="0.15">
      <c r="AJ32127" t="str">
        <f>IF(AI32127="","",IF(ISERROR(VLOOKUP(CONCATENATE(F32127),Term!$A$1:$C$2000,1,FALSE)),0,1))</f>
        <v/>
      </c>
    </row>
    <row r="32128" spans="36:36" x14ac:dyDescent="0.15">
      <c r="AJ32128" t="str">
        <f>IF(AI32128="","",IF(ISERROR(VLOOKUP(CONCATENATE(F32128),Term!$A$1:$C$2000,1,FALSE)),0,1))</f>
        <v/>
      </c>
    </row>
    <row r="32129" spans="36:36" x14ac:dyDescent="0.15">
      <c r="AJ32129" t="str">
        <f>IF(AI32129="","",IF(ISERROR(VLOOKUP(CONCATENATE(F32129),Term!$A$1:$C$2000,1,FALSE)),0,1))</f>
        <v/>
      </c>
    </row>
    <row r="32130" spans="36:36" x14ac:dyDescent="0.15">
      <c r="AJ32130" t="str">
        <f>IF(AI32130="","",IF(ISERROR(VLOOKUP(CONCATENATE(F32130),Term!$A$1:$C$2000,1,FALSE)),0,1))</f>
        <v/>
      </c>
    </row>
    <row r="32131" spans="36:36" x14ac:dyDescent="0.15">
      <c r="AJ32131" t="str">
        <f>IF(AI32131="","",IF(ISERROR(VLOOKUP(CONCATENATE(F32131),Term!$A$1:$C$2000,1,FALSE)),0,1))</f>
        <v/>
      </c>
    </row>
    <row r="32132" spans="36:36" x14ac:dyDescent="0.15">
      <c r="AJ32132" t="str">
        <f>IF(AI32132="","",IF(ISERROR(VLOOKUP(CONCATENATE(F32132),Term!$A$1:$C$2000,1,FALSE)),0,1))</f>
        <v/>
      </c>
    </row>
    <row r="32133" spans="36:36" x14ac:dyDescent="0.15">
      <c r="AJ32133" t="str">
        <f>IF(AI32133="","",IF(ISERROR(VLOOKUP(CONCATENATE(F32133),Term!$A$1:$C$2000,1,FALSE)),0,1))</f>
        <v/>
      </c>
    </row>
    <row r="32134" spans="36:36" x14ac:dyDescent="0.15">
      <c r="AJ32134" t="str">
        <f>IF(AI32134="","",IF(ISERROR(VLOOKUP(CONCATENATE(F32134),Term!$A$1:$C$2000,1,FALSE)),0,1))</f>
        <v/>
      </c>
    </row>
    <row r="32135" spans="36:36" x14ac:dyDescent="0.15">
      <c r="AJ32135" t="str">
        <f>IF(AI32135="","",IF(ISERROR(VLOOKUP(CONCATENATE(F32135),Term!$A$1:$C$2000,1,FALSE)),0,1))</f>
        <v/>
      </c>
    </row>
    <row r="32136" spans="36:36" x14ac:dyDescent="0.15">
      <c r="AJ32136" t="str">
        <f>IF(AI32136="","",IF(ISERROR(VLOOKUP(CONCATENATE(F32136),Term!$A$1:$C$2000,1,FALSE)),0,1))</f>
        <v/>
      </c>
    </row>
    <row r="32137" spans="36:36" x14ac:dyDescent="0.15">
      <c r="AJ32137" t="str">
        <f>IF(AI32137="","",IF(ISERROR(VLOOKUP(CONCATENATE(F32137),Term!$A$1:$C$2000,1,FALSE)),0,1))</f>
        <v/>
      </c>
    </row>
    <row r="32138" spans="36:36" x14ac:dyDescent="0.15">
      <c r="AJ32138" t="str">
        <f>IF(AI32138="","",IF(ISERROR(VLOOKUP(CONCATENATE(F32138),Term!$A$1:$C$2000,1,FALSE)),0,1))</f>
        <v/>
      </c>
    </row>
    <row r="32139" spans="36:36" x14ac:dyDescent="0.15">
      <c r="AJ32139" t="str">
        <f>IF(AI32139="","",IF(ISERROR(VLOOKUP(CONCATENATE(F32139),Term!$A$1:$C$2000,1,FALSE)),0,1))</f>
        <v/>
      </c>
    </row>
    <row r="32140" spans="36:36" x14ac:dyDescent="0.15">
      <c r="AJ32140" t="str">
        <f>IF(AI32140="","",IF(ISERROR(VLOOKUP(CONCATENATE(F32140),Term!$A$1:$C$2000,1,FALSE)),0,1))</f>
        <v/>
      </c>
    </row>
    <row r="32141" spans="36:36" x14ac:dyDescent="0.15">
      <c r="AJ32141" t="str">
        <f>IF(AI32141="","",IF(ISERROR(VLOOKUP(CONCATENATE(F32141),Term!$A$1:$C$2000,1,FALSE)),0,1))</f>
        <v/>
      </c>
    </row>
    <row r="32142" spans="36:36" x14ac:dyDescent="0.15">
      <c r="AJ32142" t="str">
        <f>IF(AI32142="","",IF(ISERROR(VLOOKUP(CONCATENATE(F32142),Term!$A$1:$C$2000,1,FALSE)),0,1))</f>
        <v/>
      </c>
    </row>
    <row r="32143" spans="36:36" x14ac:dyDescent="0.15">
      <c r="AJ32143" t="str">
        <f>IF(AI32143="","",IF(ISERROR(VLOOKUP(CONCATENATE(F32143),Term!$A$1:$C$2000,1,FALSE)),0,1))</f>
        <v/>
      </c>
    </row>
    <row r="32144" spans="36:36" x14ac:dyDescent="0.15">
      <c r="AJ32144" t="str">
        <f>IF(AI32144="","",IF(ISERROR(VLOOKUP(CONCATENATE(F32144),Term!$A$1:$C$2000,1,FALSE)),0,1))</f>
        <v/>
      </c>
    </row>
    <row r="32145" spans="36:36" x14ac:dyDescent="0.15">
      <c r="AJ32145" t="str">
        <f>IF(AI32145="","",IF(ISERROR(VLOOKUP(CONCATENATE(F32145),Term!$A$1:$C$2000,1,FALSE)),0,1))</f>
        <v/>
      </c>
    </row>
    <row r="32146" spans="36:36" x14ac:dyDescent="0.15">
      <c r="AJ32146" t="str">
        <f>IF(AI32146="","",IF(ISERROR(VLOOKUP(CONCATENATE(F32146),Term!$A$1:$C$2000,1,FALSE)),0,1))</f>
        <v/>
      </c>
    </row>
    <row r="32147" spans="36:36" x14ac:dyDescent="0.15">
      <c r="AJ32147" t="str">
        <f>IF(AI32147="","",IF(ISERROR(VLOOKUP(CONCATENATE(F32147),Term!$A$1:$C$2000,1,FALSE)),0,1))</f>
        <v/>
      </c>
    </row>
    <row r="32148" spans="36:36" x14ac:dyDescent="0.15">
      <c r="AJ32148" t="str">
        <f>IF(AI32148="","",IF(ISERROR(VLOOKUP(CONCATENATE(F32148),Term!$A$1:$C$2000,1,FALSE)),0,1))</f>
        <v/>
      </c>
    </row>
    <row r="32149" spans="36:36" x14ac:dyDescent="0.15">
      <c r="AJ32149" t="str">
        <f>IF(AI32149="","",IF(ISERROR(VLOOKUP(CONCATENATE(F32149),Term!$A$1:$C$2000,1,FALSE)),0,1))</f>
        <v/>
      </c>
    </row>
    <row r="32150" spans="36:36" x14ac:dyDescent="0.15">
      <c r="AJ32150" t="str">
        <f>IF(AI32150="","",IF(ISERROR(VLOOKUP(CONCATENATE(F32150),Term!$A$1:$C$2000,1,FALSE)),0,1))</f>
        <v/>
      </c>
    </row>
    <row r="32151" spans="36:36" x14ac:dyDescent="0.15">
      <c r="AJ32151" t="str">
        <f>IF(AI32151="","",IF(ISERROR(VLOOKUP(CONCATENATE(F32151),Term!$A$1:$C$2000,1,FALSE)),0,1))</f>
        <v/>
      </c>
    </row>
    <row r="32152" spans="36:36" x14ac:dyDescent="0.15">
      <c r="AJ32152" t="str">
        <f>IF(AI32152="","",IF(ISERROR(VLOOKUP(CONCATENATE(F32152),Term!$A$1:$C$2000,1,FALSE)),0,1))</f>
        <v/>
      </c>
    </row>
    <row r="32153" spans="36:36" x14ac:dyDescent="0.15">
      <c r="AJ32153" t="str">
        <f>IF(AI32153="","",IF(ISERROR(VLOOKUP(CONCATENATE(F32153),Term!$A$1:$C$2000,1,FALSE)),0,1))</f>
        <v/>
      </c>
    </row>
    <row r="32154" spans="36:36" x14ac:dyDescent="0.15">
      <c r="AJ32154" t="str">
        <f>IF(AI32154="","",IF(ISERROR(VLOOKUP(CONCATENATE(F32154),Term!$A$1:$C$2000,1,FALSE)),0,1))</f>
        <v/>
      </c>
    </row>
    <row r="32155" spans="36:36" x14ac:dyDescent="0.15">
      <c r="AJ32155" t="str">
        <f>IF(AI32155="","",IF(ISERROR(VLOOKUP(CONCATENATE(F32155),Term!$A$1:$C$2000,1,FALSE)),0,1))</f>
        <v/>
      </c>
    </row>
    <row r="32156" spans="36:36" x14ac:dyDescent="0.15">
      <c r="AJ32156" t="str">
        <f>IF(AI32156="","",IF(ISERROR(VLOOKUP(CONCATENATE(F32156),Term!$A$1:$C$2000,1,FALSE)),0,1))</f>
        <v/>
      </c>
    </row>
    <row r="32157" spans="36:36" x14ac:dyDescent="0.15">
      <c r="AJ32157" t="str">
        <f>IF(AI32157="","",IF(ISERROR(VLOOKUP(CONCATENATE(F32157),Term!$A$1:$C$2000,1,FALSE)),0,1))</f>
        <v/>
      </c>
    </row>
    <row r="32158" spans="36:36" x14ac:dyDescent="0.15">
      <c r="AJ32158" t="str">
        <f>IF(AI32158="","",IF(ISERROR(VLOOKUP(CONCATENATE(F32158),Term!$A$1:$C$2000,1,FALSE)),0,1))</f>
        <v/>
      </c>
    </row>
    <row r="32159" spans="36:36" x14ac:dyDescent="0.15">
      <c r="AJ32159" t="str">
        <f>IF(AI32159="","",IF(ISERROR(VLOOKUP(CONCATENATE(F32159),Term!$A$1:$C$2000,1,FALSE)),0,1))</f>
        <v/>
      </c>
    </row>
    <row r="32160" spans="36:36" x14ac:dyDescent="0.15">
      <c r="AJ32160" t="str">
        <f>IF(AI32160="","",IF(ISERROR(VLOOKUP(CONCATENATE(F32160),Term!$A$1:$C$2000,1,FALSE)),0,1))</f>
        <v/>
      </c>
    </row>
    <row r="32161" spans="36:36" x14ac:dyDescent="0.15">
      <c r="AJ32161" t="str">
        <f>IF(AI32161="","",IF(ISERROR(VLOOKUP(CONCATENATE(F32161),Term!$A$1:$C$2000,1,FALSE)),0,1))</f>
        <v/>
      </c>
    </row>
    <row r="32162" spans="36:36" x14ac:dyDescent="0.15">
      <c r="AJ32162" t="str">
        <f>IF(AI32162="","",IF(ISERROR(VLOOKUP(CONCATENATE(F32162),Term!$A$1:$C$2000,1,FALSE)),0,1))</f>
        <v/>
      </c>
    </row>
    <row r="32163" spans="36:36" x14ac:dyDescent="0.15">
      <c r="AJ32163" t="str">
        <f>IF(AI32163="","",IF(ISERROR(VLOOKUP(CONCATENATE(F32163),Term!$A$1:$C$2000,1,FALSE)),0,1))</f>
        <v/>
      </c>
    </row>
    <row r="32164" spans="36:36" x14ac:dyDescent="0.15">
      <c r="AJ32164" t="str">
        <f>IF(AI32164="","",IF(ISERROR(VLOOKUP(CONCATENATE(F32164),Term!$A$1:$C$2000,1,FALSE)),0,1))</f>
        <v/>
      </c>
    </row>
    <row r="32165" spans="36:36" x14ac:dyDescent="0.15">
      <c r="AJ32165" t="str">
        <f>IF(AI32165="","",IF(ISERROR(VLOOKUP(CONCATENATE(F32165),Term!$A$1:$C$2000,1,FALSE)),0,1))</f>
        <v/>
      </c>
    </row>
    <row r="32166" spans="36:36" x14ac:dyDescent="0.15">
      <c r="AJ32166" t="str">
        <f>IF(AI32166="","",IF(ISERROR(VLOOKUP(CONCATENATE(F32166),Term!$A$1:$C$2000,1,FALSE)),0,1))</f>
        <v/>
      </c>
    </row>
    <row r="32167" spans="36:36" x14ac:dyDescent="0.15">
      <c r="AJ32167" t="str">
        <f>IF(AI32167="","",IF(ISERROR(VLOOKUP(CONCATENATE(F32167),Term!$A$1:$C$2000,1,FALSE)),0,1))</f>
        <v/>
      </c>
    </row>
    <row r="32168" spans="36:36" x14ac:dyDescent="0.15">
      <c r="AJ32168" t="str">
        <f>IF(AI32168="","",IF(ISERROR(VLOOKUP(CONCATENATE(F32168),Term!$A$1:$C$2000,1,FALSE)),0,1))</f>
        <v/>
      </c>
    </row>
    <row r="32169" spans="36:36" x14ac:dyDescent="0.15">
      <c r="AJ32169" t="str">
        <f>IF(AI32169="","",IF(ISERROR(VLOOKUP(CONCATENATE(F32169),Term!$A$1:$C$2000,1,FALSE)),0,1))</f>
        <v/>
      </c>
    </row>
    <row r="32170" spans="36:36" x14ac:dyDescent="0.15">
      <c r="AJ32170" t="str">
        <f>IF(AI32170="","",IF(ISERROR(VLOOKUP(CONCATENATE(F32170),Term!$A$1:$C$2000,1,FALSE)),0,1))</f>
        <v/>
      </c>
    </row>
    <row r="32171" spans="36:36" x14ac:dyDescent="0.15">
      <c r="AJ32171" t="str">
        <f>IF(AI32171="","",IF(ISERROR(VLOOKUP(CONCATENATE(F32171),Term!$A$1:$C$2000,1,FALSE)),0,1))</f>
        <v/>
      </c>
    </row>
    <row r="32172" spans="36:36" x14ac:dyDescent="0.15">
      <c r="AJ32172" t="str">
        <f>IF(AI32172="","",IF(ISERROR(VLOOKUP(CONCATENATE(F32172),Term!$A$1:$C$2000,1,FALSE)),0,1))</f>
        <v/>
      </c>
    </row>
    <row r="32173" spans="36:36" x14ac:dyDescent="0.15">
      <c r="AJ32173" t="str">
        <f>IF(AI32173="","",IF(ISERROR(VLOOKUP(CONCATENATE(F32173),Term!$A$1:$C$2000,1,FALSE)),0,1))</f>
        <v/>
      </c>
    </row>
    <row r="32174" spans="36:36" x14ac:dyDescent="0.15">
      <c r="AJ32174" t="str">
        <f>IF(AI32174="","",IF(ISERROR(VLOOKUP(CONCATENATE(F32174),Term!$A$1:$C$2000,1,FALSE)),0,1))</f>
        <v/>
      </c>
    </row>
    <row r="32175" spans="36:36" x14ac:dyDescent="0.15">
      <c r="AJ32175" t="str">
        <f>IF(AI32175="","",IF(ISERROR(VLOOKUP(CONCATENATE(F32175),Term!$A$1:$C$2000,1,FALSE)),0,1))</f>
        <v/>
      </c>
    </row>
    <row r="32176" spans="36:36" x14ac:dyDescent="0.15">
      <c r="AJ32176" t="str">
        <f>IF(AI32176="","",IF(ISERROR(VLOOKUP(CONCATENATE(F32176),Term!$A$1:$C$2000,1,FALSE)),0,1))</f>
        <v/>
      </c>
    </row>
    <row r="32177" spans="36:36" x14ac:dyDescent="0.15">
      <c r="AJ32177" t="str">
        <f>IF(AI32177="","",IF(ISERROR(VLOOKUP(CONCATENATE(F32177),Term!$A$1:$C$2000,1,FALSE)),0,1))</f>
        <v/>
      </c>
    </row>
    <row r="32178" spans="36:36" x14ac:dyDescent="0.15">
      <c r="AJ32178" t="str">
        <f>IF(AI32178="","",IF(ISERROR(VLOOKUP(CONCATENATE(F32178),Term!$A$1:$C$2000,1,FALSE)),0,1))</f>
        <v/>
      </c>
    </row>
    <row r="32179" spans="36:36" x14ac:dyDescent="0.15">
      <c r="AJ32179" t="str">
        <f>IF(AI32179="","",IF(ISERROR(VLOOKUP(CONCATENATE(F32179),Term!$A$1:$C$2000,1,FALSE)),0,1))</f>
        <v/>
      </c>
    </row>
    <row r="32180" spans="36:36" x14ac:dyDescent="0.15">
      <c r="AJ32180" t="str">
        <f>IF(AI32180="","",IF(ISERROR(VLOOKUP(CONCATENATE(F32180),Term!$A$1:$C$2000,1,FALSE)),0,1))</f>
        <v/>
      </c>
    </row>
    <row r="32181" spans="36:36" x14ac:dyDescent="0.15">
      <c r="AJ32181" t="str">
        <f>IF(AI32181="","",IF(ISERROR(VLOOKUP(CONCATENATE(F32181),Term!$A$1:$C$2000,1,FALSE)),0,1))</f>
        <v/>
      </c>
    </row>
    <row r="32182" spans="36:36" x14ac:dyDescent="0.15">
      <c r="AJ32182" t="str">
        <f>IF(AI32182="","",IF(ISERROR(VLOOKUP(CONCATENATE(F32182),Term!$A$1:$C$2000,1,FALSE)),0,1))</f>
        <v/>
      </c>
    </row>
    <row r="32183" spans="36:36" x14ac:dyDescent="0.15">
      <c r="AJ32183" t="str">
        <f>IF(AI32183="","",IF(ISERROR(VLOOKUP(CONCATENATE(F32183),Term!$A$1:$C$2000,1,FALSE)),0,1))</f>
        <v/>
      </c>
    </row>
    <row r="32184" spans="36:36" x14ac:dyDescent="0.15">
      <c r="AJ32184" t="str">
        <f>IF(AI32184="","",IF(ISERROR(VLOOKUP(CONCATENATE(F32184),Term!$A$1:$C$2000,1,FALSE)),0,1))</f>
        <v/>
      </c>
    </row>
    <row r="32185" spans="36:36" x14ac:dyDescent="0.15">
      <c r="AJ32185" t="str">
        <f>IF(AI32185="","",IF(ISERROR(VLOOKUP(CONCATENATE(F32185),Term!$A$1:$C$2000,1,FALSE)),0,1))</f>
        <v/>
      </c>
    </row>
    <row r="32186" spans="36:36" x14ac:dyDescent="0.15">
      <c r="AJ32186" t="str">
        <f>IF(AI32186="","",IF(ISERROR(VLOOKUP(CONCATENATE(F32186),Term!$A$1:$C$2000,1,FALSE)),0,1))</f>
        <v/>
      </c>
    </row>
    <row r="32187" spans="36:36" x14ac:dyDescent="0.15">
      <c r="AJ32187" t="str">
        <f>IF(AI32187="","",IF(ISERROR(VLOOKUP(CONCATENATE(F32187),Term!$A$1:$C$2000,1,FALSE)),0,1))</f>
        <v/>
      </c>
    </row>
    <row r="32188" spans="36:36" x14ac:dyDescent="0.15">
      <c r="AJ32188" t="str">
        <f>IF(AI32188="","",IF(ISERROR(VLOOKUP(CONCATENATE(F32188),Term!$A$1:$C$2000,1,FALSE)),0,1))</f>
        <v/>
      </c>
    </row>
    <row r="32189" spans="36:36" x14ac:dyDescent="0.15">
      <c r="AJ32189" t="str">
        <f>IF(AI32189="","",IF(ISERROR(VLOOKUP(CONCATENATE(F32189),Term!$A$1:$C$2000,1,FALSE)),0,1))</f>
        <v/>
      </c>
    </row>
    <row r="32190" spans="36:36" x14ac:dyDescent="0.15">
      <c r="AJ32190" t="str">
        <f>IF(AI32190="","",IF(ISERROR(VLOOKUP(CONCATENATE(F32190),Term!$A$1:$C$2000,1,FALSE)),0,1))</f>
        <v/>
      </c>
    </row>
    <row r="32191" spans="36:36" x14ac:dyDescent="0.15">
      <c r="AJ32191" t="str">
        <f>IF(AI32191="","",IF(ISERROR(VLOOKUP(CONCATENATE(F32191),Term!$A$1:$C$2000,1,FALSE)),0,1))</f>
        <v/>
      </c>
    </row>
    <row r="32192" spans="36:36" x14ac:dyDescent="0.15">
      <c r="AJ32192" t="str">
        <f>IF(AI32192="","",IF(ISERROR(VLOOKUP(CONCATENATE(F32192),Term!$A$1:$C$2000,1,FALSE)),0,1))</f>
        <v/>
      </c>
    </row>
    <row r="32193" spans="36:36" x14ac:dyDescent="0.15">
      <c r="AJ32193" t="str">
        <f>IF(AI32193="","",IF(ISERROR(VLOOKUP(CONCATENATE(F32193),Term!$A$1:$C$2000,1,FALSE)),0,1))</f>
        <v/>
      </c>
    </row>
    <row r="32194" spans="36:36" x14ac:dyDescent="0.15">
      <c r="AJ32194" t="str">
        <f>IF(AI32194="","",IF(ISERROR(VLOOKUP(CONCATENATE(F32194),Term!$A$1:$C$2000,1,FALSE)),0,1))</f>
        <v/>
      </c>
    </row>
    <row r="32195" spans="36:36" x14ac:dyDescent="0.15">
      <c r="AJ32195" t="str">
        <f>IF(AI32195="","",IF(ISERROR(VLOOKUP(CONCATENATE(F32195),Term!$A$1:$C$2000,1,FALSE)),0,1))</f>
        <v/>
      </c>
    </row>
    <row r="32196" spans="36:36" x14ac:dyDescent="0.15">
      <c r="AJ32196" t="str">
        <f>IF(AI32196="","",IF(ISERROR(VLOOKUP(CONCATENATE(F32196),Term!$A$1:$C$2000,1,FALSE)),0,1))</f>
        <v/>
      </c>
    </row>
    <row r="32197" spans="36:36" x14ac:dyDescent="0.15">
      <c r="AJ32197" t="str">
        <f>IF(AI32197="","",IF(ISERROR(VLOOKUP(CONCATENATE(F32197),Term!$A$1:$C$2000,1,FALSE)),0,1))</f>
        <v/>
      </c>
    </row>
    <row r="32198" spans="36:36" x14ac:dyDescent="0.15">
      <c r="AJ32198" t="str">
        <f>IF(AI32198="","",IF(ISERROR(VLOOKUP(CONCATENATE(F32198),Term!$A$1:$C$2000,1,FALSE)),0,1))</f>
        <v/>
      </c>
    </row>
    <row r="32199" spans="36:36" x14ac:dyDescent="0.15">
      <c r="AJ32199" t="str">
        <f>IF(AI32199="","",IF(ISERROR(VLOOKUP(CONCATENATE(F32199),Term!$A$1:$C$2000,1,FALSE)),0,1))</f>
        <v/>
      </c>
    </row>
    <row r="32200" spans="36:36" x14ac:dyDescent="0.15">
      <c r="AJ32200" t="str">
        <f>IF(AI32200="","",IF(ISERROR(VLOOKUP(CONCATENATE(F32200),Term!$A$1:$C$2000,1,FALSE)),0,1))</f>
        <v/>
      </c>
    </row>
    <row r="32201" spans="36:36" x14ac:dyDescent="0.15">
      <c r="AJ32201" t="str">
        <f>IF(AI32201="","",IF(ISERROR(VLOOKUP(CONCATENATE(F32201),Term!$A$1:$C$2000,1,FALSE)),0,1))</f>
        <v/>
      </c>
    </row>
    <row r="32202" spans="36:36" x14ac:dyDescent="0.15">
      <c r="AJ32202" t="str">
        <f>IF(AI32202="","",IF(ISERROR(VLOOKUP(CONCATENATE(F32202),Term!$A$1:$C$2000,1,FALSE)),0,1))</f>
        <v/>
      </c>
    </row>
    <row r="32203" spans="36:36" x14ac:dyDescent="0.15">
      <c r="AJ32203" t="str">
        <f>IF(AI32203="","",IF(ISERROR(VLOOKUP(CONCATENATE(F32203),Term!$A$1:$C$2000,1,FALSE)),0,1))</f>
        <v/>
      </c>
    </row>
    <row r="32204" spans="36:36" x14ac:dyDescent="0.15">
      <c r="AJ32204" t="str">
        <f>IF(AI32204="","",IF(ISERROR(VLOOKUP(CONCATENATE(F32204),Term!$A$1:$C$2000,1,FALSE)),0,1))</f>
        <v/>
      </c>
    </row>
    <row r="32205" spans="36:36" x14ac:dyDescent="0.15">
      <c r="AJ32205" t="str">
        <f>IF(AI32205="","",IF(ISERROR(VLOOKUP(CONCATENATE(F32205),Term!$A$1:$C$2000,1,FALSE)),0,1))</f>
        <v/>
      </c>
    </row>
    <row r="32206" spans="36:36" x14ac:dyDescent="0.15">
      <c r="AJ32206" t="str">
        <f>IF(AI32206="","",IF(ISERROR(VLOOKUP(CONCATENATE(F32206),Term!$A$1:$C$2000,1,FALSE)),0,1))</f>
        <v/>
      </c>
    </row>
    <row r="32207" spans="36:36" x14ac:dyDescent="0.15">
      <c r="AJ32207" t="str">
        <f>IF(AI32207="","",IF(ISERROR(VLOOKUP(CONCATENATE(F32207),Term!$A$1:$C$2000,1,FALSE)),0,1))</f>
        <v/>
      </c>
    </row>
    <row r="32208" spans="36:36" x14ac:dyDescent="0.15">
      <c r="AJ32208" t="str">
        <f>IF(AI32208="","",IF(ISERROR(VLOOKUP(CONCATENATE(F32208),Term!$A$1:$C$2000,1,FALSE)),0,1))</f>
        <v/>
      </c>
    </row>
    <row r="32209" spans="36:36" x14ac:dyDescent="0.15">
      <c r="AJ32209" t="str">
        <f>IF(AI32209="","",IF(ISERROR(VLOOKUP(CONCATENATE(F32209),Term!$A$1:$C$2000,1,FALSE)),0,1))</f>
        <v/>
      </c>
    </row>
    <row r="32210" spans="36:36" x14ac:dyDescent="0.15">
      <c r="AJ32210" t="str">
        <f>IF(AI32210="","",IF(ISERROR(VLOOKUP(CONCATENATE(F32210),Term!$A$1:$C$2000,1,FALSE)),0,1))</f>
        <v/>
      </c>
    </row>
    <row r="32211" spans="36:36" x14ac:dyDescent="0.15">
      <c r="AJ32211" t="str">
        <f>IF(AI32211="","",IF(ISERROR(VLOOKUP(CONCATENATE(F32211),Term!$A$1:$C$2000,1,FALSE)),0,1))</f>
        <v/>
      </c>
    </row>
    <row r="32212" spans="36:36" x14ac:dyDescent="0.15">
      <c r="AJ32212" t="str">
        <f>IF(AI32212="","",IF(ISERROR(VLOOKUP(CONCATENATE(F32212),Term!$A$1:$C$2000,1,FALSE)),0,1))</f>
        <v/>
      </c>
    </row>
    <row r="32213" spans="36:36" x14ac:dyDescent="0.15">
      <c r="AJ32213" t="str">
        <f>IF(AI32213="","",IF(ISERROR(VLOOKUP(CONCATENATE(F32213),Term!$A$1:$C$2000,1,FALSE)),0,1))</f>
        <v/>
      </c>
    </row>
    <row r="32214" spans="36:36" x14ac:dyDescent="0.15">
      <c r="AJ32214" t="str">
        <f>IF(AI32214="","",IF(ISERROR(VLOOKUP(CONCATENATE(F32214),Term!$A$1:$C$2000,1,FALSE)),0,1))</f>
        <v/>
      </c>
    </row>
    <row r="32215" spans="36:36" x14ac:dyDescent="0.15">
      <c r="AJ32215" t="str">
        <f>IF(AI32215="","",IF(ISERROR(VLOOKUP(CONCATENATE(F32215),Term!$A$1:$C$2000,1,FALSE)),0,1))</f>
        <v/>
      </c>
    </row>
    <row r="32216" spans="36:36" x14ac:dyDescent="0.15">
      <c r="AJ32216" t="str">
        <f>IF(AI32216="","",IF(ISERROR(VLOOKUP(CONCATENATE(F32216),Term!$A$1:$C$2000,1,FALSE)),0,1))</f>
        <v/>
      </c>
    </row>
    <row r="32217" spans="36:36" x14ac:dyDescent="0.15">
      <c r="AJ32217" t="str">
        <f>IF(AI32217="","",IF(ISERROR(VLOOKUP(CONCATENATE(F32217),Term!$A$1:$C$2000,1,FALSE)),0,1))</f>
        <v/>
      </c>
    </row>
    <row r="32218" spans="36:36" x14ac:dyDescent="0.15">
      <c r="AJ32218" t="str">
        <f>IF(AI32218="","",IF(ISERROR(VLOOKUP(CONCATENATE(F32218),Term!$A$1:$C$2000,1,FALSE)),0,1))</f>
        <v/>
      </c>
    </row>
    <row r="32219" spans="36:36" x14ac:dyDescent="0.15">
      <c r="AJ32219" t="str">
        <f>IF(AI32219="","",IF(ISERROR(VLOOKUP(CONCATENATE(F32219),Term!$A$1:$C$2000,1,FALSE)),0,1))</f>
        <v/>
      </c>
    </row>
    <row r="32220" spans="36:36" x14ac:dyDescent="0.15">
      <c r="AJ32220" t="str">
        <f>IF(AI32220="","",IF(ISERROR(VLOOKUP(CONCATENATE(F32220),Term!$A$1:$C$2000,1,FALSE)),0,1))</f>
        <v/>
      </c>
    </row>
    <row r="32221" spans="36:36" x14ac:dyDescent="0.15">
      <c r="AJ32221" t="str">
        <f>IF(AI32221="","",IF(ISERROR(VLOOKUP(CONCATENATE(F32221),Term!$A$1:$C$2000,1,FALSE)),0,1))</f>
        <v/>
      </c>
    </row>
    <row r="32222" spans="36:36" x14ac:dyDescent="0.15">
      <c r="AJ32222" t="str">
        <f>IF(AI32222="","",IF(ISERROR(VLOOKUP(CONCATENATE(F32222),Term!$A$1:$C$2000,1,FALSE)),0,1))</f>
        <v/>
      </c>
    </row>
    <row r="32223" spans="36:36" x14ac:dyDescent="0.15">
      <c r="AJ32223" t="str">
        <f>IF(AI32223="","",IF(ISERROR(VLOOKUP(CONCATENATE(F32223),Term!$A$1:$C$2000,1,FALSE)),0,1))</f>
        <v/>
      </c>
    </row>
    <row r="32224" spans="36:36" x14ac:dyDescent="0.15">
      <c r="AJ32224" t="str">
        <f>IF(AI32224="","",IF(ISERROR(VLOOKUP(CONCATENATE(F32224),Term!$A$1:$C$2000,1,FALSE)),0,1))</f>
        <v/>
      </c>
    </row>
    <row r="32225" spans="36:36" x14ac:dyDescent="0.15">
      <c r="AJ32225" t="str">
        <f>IF(AI32225="","",IF(ISERROR(VLOOKUP(CONCATENATE(F32225),Term!$A$1:$C$2000,1,FALSE)),0,1))</f>
        <v/>
      </c>
    </row>
    <row r="32226" spans="36:36" x14ac:dyDescent="0.15">
      <c r="AJ32226" t="str">
        <f>IF(AI32226="","",IF(ISERROR(VLOOKUP(CONCATENATE(F32226),Term!$A$1:$C$2000,1,FALSE)),0,1))</f>
        <v/>
      </c>
    </row>
    <row r="32227" spans="36:36" x14ac:dyDescent="0.15">
      <c r="AJ32227" t="str">
        <f>IF(AI32227="","",IF(ISERROR(VLOOKUP(CONCATENATE(F32227),Term!$A$1:$C$2000,1,FALSE)),0,1))</f>
        <v/>
      </c>
    </row>
    <row r="32228" spans="36:36" x14ac:dyDescent="0.15">
      <c r="AJ32228" t="str">
        <f>IF(AI32228="","",IF(ISERROR(VLOOKUP(CONCATENATE(F32228),Term!$A$1:$C$2000,1,FALSE)),0,1))</f>
        <v/>
      </c>
    </row>
    <row r="32229" spans="36:36" x14ac:dyDescent="0.15">
      <c r="AJ32229" t="str">
        <f>IF(AI32229="","",IF(ISERROR(VLOOKUP(CONCATENATE(F32229),Term!$A$1:$C$2000,1,FALSE)),0,1))</f>
        <v/>
      </c>
    </row>
    <row r="32230" spans="36:36" x14ac:dyDescent="0.15">
      <c r="AJ32230" t="str">
        <f>IF(AI32230="","",IF(ISERROR(VLOOKUP(CONCATENATE(F32230),Term!$A$1:$C$2000,1,FALSE)),0,1))</f>
        <v/>
      </c>
    </row>
    <row r="32231" spans="36:36" x14ac:dyDescent="0.15">
      <c r="AJ32231" t="str">
        <f>IF(AI32231="","",IF(ISERROR(VLOOKUP(CONCATENATE(F32231),Term!$A$1:$C$2000,1,FALSE)),0,1))</f>
        <v/>
      </c>
    </row>
    <row r="32232" spans="36:36" x14ac:dyDescent="0.15">
      <c r="AJ32232" t="str">
        <f>IF(AI32232="","",IF(ISERROR(VLOOKUP(CONCATENATE(F32232),Term!$A$1:$C$2000,1,FALSE)),0,1))</f>
        <v/>
      </c>
    </row>
    <row r="32233" spans="36:36" x14ac:dyDescent="0.15">
      <c r="AJ32233" t="str">
        <f>IF(AI32233="","",IF(ISERROR(VLOOKUP(CONCATENATE(F32233),Term!$A$1:$C$2000,1,FALSE)),0,1))</f>
        <v/>
      </c>
    </row>
    <row r="32234" spans="36:36" x14ac:dyDescent="0.15">
      <c r="AJ32234" t="str">
        <f>IF(AI32234="","",IF(ISERROR(VLOOKUP(CONCATENATE(F32234),Term!$A$1:$C$2000,1,FALSE)),0,1))</f>
        <v/>
      </c>
    </row>
    <row r="32235" spans="36:36" x14ac:dyDescent="0.15">
      <c r="AJ32235" t="str">
        <f>IF(AI32235="","",IF(ISERROR(VLOOKUP(CONCATENATE(F32235),Term!$A$1:$C$2000,1,FALSE)),0,1))</f>
        <v/>
      </c>
    </row>
    <row r="32236" spans="36:36" x14ac:dyDescent="0.15">
      <c r="AJ32236" t="str">
        <f>IF(AI32236="","",IF(ISERROR(VLOOKUP(CONCATENATE(F32236),Term!$A$1:$C$2000,1,FALSE)),0,1))</f>
        <v/>
      </c>
    </row>
    <row r="32237" spans="36:36" x14ac:dyDescent="0.15">
      <c r="AJ32237" t="str">
        <f>IF(AI32237="","",IF(ISERROR(VLOOKUP(CONCATENATE(F32237),Term!$A$1:$C$2000,1,FALSE)),0,1))</f>
        <v/>
      </c>
    </row>
    <row r="32238" spans="36:36" x14ac:dyDescent="0.15">
      <c r="AJ32238" t="str">
        <f>IF(AI32238="","",IF(ISERROR(VLOOKUP(CONCATENATE(F32238),Term!$A$1:$C$2000,1,FALSE)),0,1))</f>
        <v/>
      </c>
    </row>
    <row r="32239" spans="36:36" x14ac:dyDescent="0.15">
      <c r="AJ32239" t="str">
        <f>IF(AI32239="","",IF(ISERROR(VLOOKUP(CONCATENATE(F32239),Term!$A$1:$C$2000,1,FALSE)),0,1))</f>
        <v/>
      </c>
    </row>
    <row r="32240" spans="36:36" x14ac:dyDescent="0.15">
      <c r="AJ32240" t="str">
        <f>IF(AI32240="","",IF(ISERROR(VLOOKUP(CONCATENATE(F32240),Term!$A$1:$C$2000,1,FALSE)),0,1))</f>
        <v/>
      </c>
    </row>
    <row r="32241" spans="36:36" x14ac:dyDescent="0.15">
      <c r="AJ32241" t="str">
        <f>IF(AI32241="","",IF(ISERROR(VLOOKUP(CONCATENATE(F32241),Term!$A$1:$C$2000,1,FALSE)),0,1))</f>
        <v/>
      </c>
    </row>
    <row r="32242" spans="36:36" x14ac:dyDescent="0.15">
      <c r="AJ32242" t="str">
        <f>IF(AI32242="","",IF(ISERROR(VLOOKUP(CONCATENATE(F32242),Term!$A$1:$C$2000,1,FALSE)),0,1))</f>
        <v/>
      </c>
    </row>
    <row r="32243" spans="36:36" x14ac:dyDescent="0.15">
      <c r="AJ32243" t="str">
        <f>IF(AI32243="","",IF(ISERROR(VLOOKUP(CONCATENATE(F32243),Term!$A$1:$C$2000,1,FALSE)),0,1))</f>
        <v/>
      </c>
    </row>
    <row r="32244" spans="36:36" x14ac:dyDescent="0.15">
      <c r="AJ32244" t="str">
        <f>IF(AI32244="","",IF(ISERROR(VLOOKUP(CONCATENATE(F32244),Term!$A$1:$C$2000,1,FALSE)),0,1))</f>
        <v/>
      </c>
    </row>
    <row r="32245" spans="36:36" x14ac:dyDescent="0.15">
      <c r="AJ32245" t="str">
        <f>IF(AI32245="","",IF(ISERROR(VLOOKUP(CONCATENATE(F32245),Term!$A$1:$C$2000,1,FALSE)),0,1))</f>
        <v/>
      </c>
    </row>
    <row r="32246" spans="36:36" x14ac:dyDescent="0.15">
      <c r="AJ32246" t="str">
        <f>IF(AI32246="","",IF(ISERROR(VLOOKUP(CONCATENATE(F32246),Term!$A$1:$C$2000,1,FALSE)),0,1))</f>
        <v/>
      </c>
    </row>
    <row r="32247" spans="36:36" x14ac:dyDescent="0.15">
      <c r="AJ32247" t="str">
        <f>IF(AI32247="","",IF(ISERROR(VLOOKUP(CONCATENATE(F32247),Term!$A$1:$C$2000,1,FALSE)),0,1))</f>
        <v/>
      </c>
    </row>
    <row r="32248" spans="36:36" x14ac:dyDescent="0.15">
      <c r="AJ32248" t="str">
        <f>IF(AI32248="","",IF(ISERROR(VLOOKUP(CONCATENATE(F32248),Term!$A$1:$C$2000,1,FALSE)),0,1))</f>
        <v/>
      </c>
    </row>
    <row r="32249" spans="36:36" x14ac:dyDescent="0.15">
      <c r="AJ32249" t="str">
        <f>IF(AI32249="","",IF(ISERROR(VLOOKUP(CONCATENATE(F32249),Term!$A$1:$C$2000,1,FALSE)),0,1))</f>
        <v/>
      </c>
    </row>
    <row r="32250" spans="36:36" x14ac:dyDescent="0.15">
      <c r="AJ32250" t="str">
        <f>IF(AI32250="","",IF(ISERROR(VLOOKUP(CONCATENATE(F32250),Term!$A$1:$C$2000,1,FALSE)),0,1))</f>
        <v/>
      </c>
    </row>
    <row r="32251" spans="36:36" x14ac:dyDescent="0.15">
      <c r="AJ32251" t="str">
        <f>IF(AI32251="","",IF(ISERROR(VLOOKUP(CONCATENATE(F32251),Term!$A$1:$C$2000,1,FALSE)),0,1))</f>
        <v/>
      </c>
    </row>
    <row r="32252" spans="36:36" x14ac:dyDescent="0.15">
      <c r="AJ32252" t="str">
        <f>IF(AI32252="","",IF(ISERROR(VLOOKUP(CONCATENATE(F32252),Term!$A$1:$C$2000,1,FALSE)),0,1))</f>
        <v/>
      </c>
    </row>
    <row r="32253" spans="36:36" x14ac:dyDescent="0.15">
      <c r="AJ32253" t="str">
        <f>IF(AI32253="","",IF(ISERROR(VLOOKUP(CONCATENATE(F32253),Term!$A$1:$C$2000,1,FALSE)),0,1))</f>
        <v/>
      </c>
    </row>
    <row r="32254" spans="36:36" x14ac:dyDescent="0.15">
      <c r="AJ32254" t="str">
        <f>IF(AI32254="","",IF(ISERROR(VLOOKUP(CONCATENATE(F32254),Term!$A$1:$C$2000,1,FALSE)),0,1))</f>
        <v/>
      </c>
    </row>
    <row r="32255" spans="36:36" x14ac:dyDescent="0.15">
      <c r="AJ32255" t="str">
        <f>IF(AI32255="","",IF(ISERROR(VLOOKUP(CONCATENATE(F32255),Term!$A$1:$C$2000,1,FALSE)),0,1))</f>
        <v/>
      </c>
    </row>
    <row r="32256" spans="36:36" x14ac:dyDescent="0.15">
      <c r="AJ32256" t="str">
        <f>IF(AI32256="","",IF(ISERROR(VLOOKUP(CONCATENATE(F32256),Term!$A$1:$C$2000,1,FALSE)),0,1))</f>
        <v/>
      </c>
    </row>
    <row r="32257" spans="36:36" x14ac:dyDescent="0.15">
      <c r="AJ32257" t="str">
        <f>IF(AI32257="","",IF(ISERROR(VLOOKUP(CONCATENATE(F32257),Term!$A$1:$C$2000,1,FALSE)),0,1))</f>
        <v/>
      </c>
    </row>
    <row r="32258" spans="36:36" x14ac:dyDescent="0.15">
      <c r="AJ32258" t="str">
        <f>IF(AI32258="","",IF(ISERROR(VLOOKUP(CONCATENATE(F32258),Term!$A$1:$C$2000,1,FALSE)),0,1))</f>
        <v/>
      </c>
    </row>
    <row r="32259" spans="36:36" x14ac:dyDescent="0.15">
      <c r="AJ32259" t="str">
        <f>IF(AI32259="","",IF(ISERROR(VLOOKUP(CONCATENATE(F32259),Term!$A$1:$C$2000,1,FALSE)),0,1))</f>
        <v/>
      </c>
    </row>
    <row r="32260" spans="36:36" x14ac:dyDescent="0.15">
      <c r="AJ32260" t="str">
        <f>IF(AI32260="","",IF(ISERROR(VLOOKUP(CONCATENATE(F32260),Term!$A$1:$C$2000,1,FALSE)),0,1))</f>
        <v/>
      </c>
    </row>
    <row r="32261" spans="36:36" x14ac:dyDescent="0.15">
      <c r="AJ32261" t="str">
        <f>IF(AI32261="","",IF(ISERROR(VLOOKUP(CONCATENATE(F32261),Term!$A$1:$C$2000,1,FALSE)),0,1))</f>
        <v/>
      </c>
    </row>
    <row r="32262" spans="36:36" x14ac:dyDescent="0.15">
      <c r="AJ32262" t="str">
        <f>IF(AI32262="","",IF(ISERROR(VLOOKUP(CONCATENATE(F32262),Term!$A$1:$C$2000,1,FALSE)),0,1))</f>
        <v/>
      </c>
    </row>
    <row r="32263" spans="36:36" x14ac:dyDescent="0.15">
      <c r="AJ32263" t="str">
        <f>IF(AI32263="","",IF(ISERROR(VLOOKUP(CONCATENATE(F32263),Term!$A$1:$C$2000,1,FALSE)),0,1))</f>
        <v/>
      </c>
    </row>
    <row r="32264" spans="36:36" x14ac:dyDescent="0.15">
      <c r="AJ32264" t="str">
        <f>IF(AI32264="","",IF(ISERROR(VLOOKUP(CONCATENATE(F32264),Term!$A$1:$C$2000,1,FALSE)),0,1))</f>
        <v/>
      </c>
    </row>
    <row r="32265" spans="36:36" x14ac:dyDescent="0.15">
      <c r="AJ32265" t="str">
        <f>IF(AI32265="","",IF(ISERROR(VLOOKUP(CONCATENATE(F32265),Term!$A$1:$C$2000,1,FALSE)),0,1))</f>
        <v/>
      </c>
    </row>
    <row r="32266" spans="36:36" x14ac:dyDescent="0.15">
      <c r="AJ32266" t="str">
        <f>IF(AI32266="","",IF(ISERROR(VLOOKUP(CONCATENATE(F32266),Term!$A$1:$C$2000,1,FALSE)),0,1))</f>
        <v/>
      </c>
    </row>
    <row r="32267" spans="36:36" x14ac:dyDescent="0.15">
      <c r="AJ32267" t="str">
        <f>IF(AI32267="","",IF(ISERROR(VLOOKUP(CONCATENATE(F32267),Term!$A$1:$C$2000,1,FALSE)),0,1))</f>
        <v/>
      </c>
    </row>
    <row r="32268" spans="36:36" x14ac:dyDescent="0.15">
      <c r="AJ32268" t="str">
        <f>IF(AI32268="","",IF(ISERROR(VLOOKUP(CONCATENATE(F32268),Term!$A$1:$C$2000,1,FALSE)),0,1))</f>
        <v/>
      </c>
    </row>
    <row r="32269" spans="36:36" x14ac:dyDescent="0.15">
      <c r="AJ32269" t="str">
        <f>IF(AI32269="","",IF(ISERROR(VLOOKUP(CONCATENATE(F32269),Term!$A$1:$C$2000,1,FALSE)),0,1))</f>
        <v/>
      </c>
    </row>
    <row r="32270" spans="36:36" x14ac:dyDescent="0.15">
      <c r="AJ32270" t="str">
        <f>IF(AI32270="","",IF(ISERROR(VLOOKUP(CONCATENATE(F32270),Term!$A$1:$C$2000,1,FALSE)),0,1))</f>
        <v/>
      </c>
    </row>
    <row r="32271" spans="36:36" x14ac:dyDescent="0.15">
      <c r="AJ32271" t="str">
        <f>IF(AI32271="","",IF(ISERROR(VLOOKUP(CONCATENATE(F32271),Term!$A$1:$C$2000,1,FALSE)),0,1))</f>
        <v/>
      </c>
    </row>
    <row r="32272" spans="36:36" x14ac:dyDescent="0.15">
      <c r="AJ32272" t="str">
        <f>IF(AI32272="","",IF(ISERROR(VLOOKUP(CONCATENATE(F32272),Term!$A$1:$C$2000,1,FALSE)),0,1))</f>
        <v/>
      </c>
    </row>
    <row r="32273" spans="36:36" x14ac:dyDescent="0.15">
      <c r="AJ32273" t="str">
        <f>IF(AI32273="","",IF(ISERROR(VLOOKUP(CONCATENATE(F32273),Term!$A$1:$C$2000,1,FALSE)),0,1))</f>
        <v/>
      </c>
    </row>
    <row r="32274" spans="36:36" x14ac:dyDescent="0.15">
      <c r="AJ32274" t="str">
        <f>IF(AI32274="","",IF(ISERROR(VLOOKUP(CONCATENATE(F32274),Term!$A$1:$C$2000,1,FALSE)),0,1))</f>
        <v/>
      </c>
    </row>
    <row r="32275" spans="36:36" x14ac:dyDescent="0.15">
      <c r="AJ32275" t="str">
        <f>IF(AI32275="","",IF(ISERROR(VLOOKUP(CONCATENATE(F32275),Term!$A$1:$C$2000,1,FALSE)),0,1))</f>
        <v/>
      </c>
    </row>
    <row r="32276" spans="36:36" x14ac:dyDescent="0.15">
      <c r="AJ32276" t="str">
        <f>IF(AI32276="","",IF(ISERROR(VLOOKUP(CONCATENATE(F32276),Term!$A$1:$C$2000,1,FALSE)),0,1))</f>
        <v/>
      </c>
    </row>
    <row r="32277" spans="36:36" x14ac:dyDescent="0.15">
      <c r="AJ32277" t="str">
        <f>IF(AI32277="","",IF(ISERROR(VLOOKUP(CONCATENATE(F32277),Term!$A$1:$C$2000,1,FALSE)),0,1))</f>
        <v/>
      </c>
    </row>
    <row r="32278" spans="36:36" x14ac:dyDescent="0.15">
      <c r="AJ32278" t="str">
        <f>IF(AI32278="","",IF(ISERROR(VLOOKUP(CONCATENATE(F32278),Term!$A$1:$C$2000,1,FALSE)),0,1))</f>
        <v/>
      </c>
    </row>
    <row r="32279" spans="36:36" x14ac:dyDescent="0.15">
      <c r="AJ32279" t="str">
        <f>IF(AI32279="","",IF(ISERROR(VLOOKUP(CONCATENATE(F32279),Term!$A$1:$C$2000,1,FALSE)),0,1))</f>
        <v/>
      </c>
    </row>
    <row r="32280" spans="36:36" x14ac:dyDescent="0.15">
      <c r="AJ32280" t="str">
        <f>IF(AI32280="","",IF(ISERROR(VLOOKUP(CONCATENATE(F32280),Term!$A$1:$C$2000,1,FALSE)),0,1))</f>
        <v/>
      </c>
    </row>
    <row r="32281" spans="36:36" x14ac:dyDescent="0.15">
      <c r="AJ32281" t="str">
        <f>IF(AI32281="","",IF(ISERROR(VLOOKUP(CONCATENATE(F32281),Term!$A$1:$C$2000,1,FALSE)),0,1))</f>
        <v/>
      </c>
    </row>
    <row r="32282" spans="36:36" x14ac:dyDescent="0.15">
      <c r="AJ32282" t="str">
        <f>IF(AI32282="","",IF(ISERROR(VLOOKUP(CONCATENATE(F32282),Term!$A$1:$C$2000,1,FALSE)),0,1))</f>
        <v/>
      </c>
    </row>
    <row r="32283" spans="36:36" x14ac:dyDescent="0.15">
      <c r="AJ32283" t="str">
        <f>IF(AI32283="","",IF(ISERROR(VLOOKUP(CONCATENATE(F32283),Term!$A$1:$C$2000,1,FALSE)),0,1))</f>
        <v/>
      </c>
    </row>
    <row r="32284" spans="36:36" x14ac:dyDescent="0.15">
      <c r="AJ32284" t="str">
        <f>IF(AI32284="","",IF(ISERROR(VLOOKUP(CONCATENATE(F32284),Term!$A$1:$C$2000,1,FALSE)),0,1))</f>
        <v/>
      </c>
    </row>
    <row r="32285" spans="36:36" x14ac:dyDescent="0.15">
      <c r="AJ32285" t="str">
        <f>IF(AI32285="","",IF(ISERROR(VLOOKUP(CONCATENATE(F32285),Term!$A$1:$C$2000,1,FALSE)),0,1))</f>
        <v/>
      </c>
    </row>
    <row r="32286" spans="36:36" x14ac:dyDescent="0.15">
      <c r="AJ32286" t="str">
        <f>IF(AI32286="","",IF(ISERROR(VLOOKUP(CONCATENATE(F32286),Term!$A$1:$C$2000,1,FALSE)),0,1))</f>
        <v/>
      </c>
    </row>
    <row r="32287" spans="36:36" x14ac:dyDescent="0.15">
      <c r="AJ32287" t="str">
        <f>IF(AI32287="","",IF(ISERROR(VLOOKUP(CONCATENATE(F32287),Term!$A$1:$C$2000,1,FALSE)),0,1))</f>
        <v/>
      </c>
    </row>
    <row r="32288" spans="36:36" x14ac:dyDescent="0.15">
      <c r="AJ32288" t="str">
        <f>IF(AI32288="","",IF(ISERROR(VLOOKUP(CONCATENATE(F32288),Term!$A$1:$C$2000,1,FALSE)),0,1))</f>
        <v/>
      </c>
    </row>
    <row r="32289" spans="36:36" x14ac:dyDescent="0.15">
      <c r="AJ32289" t="str">
        <f>IF(AI32289="","",IF(ISERROR(VLOOKUP(CONCATENATE(F32289),Term!$A$1:$C$2000,1,FALSE)),0,1))</f>
        <v/>
      </c>
    </row>
    <row r="32290" spans="36:36" x14ac:dyDescent="0.15">
      <c r="AJ32290" t="str">
        <f>IF(AI32290="","",IF(ISERROR(VLOOKUP(CONCATENATE(F32290),Term!$A$1:$C$2000,1,FALSE)),0,1))</f>
        <v/>
      </c>
    </row>
    <row r="32291" spans="36:36" x14ac:dyDescent="0.15">
      <c r="AJ32291" t="str">
        <f>IF(AI32291="","",IF(ISERROR(VLOOKUP(CONCATENATE(F32291),Term!$A$1:$C$2000,1,FALSE)),0,1))</f>
        <v/>
      </c>
    </row>
    <row r="32292" spans="36:36" x14ac:dyDescent="0.15">
      <c r="AJ32292" t="str">
        <f>IF(AI32292="","",IF(ISERROR(VLOOKUP(CONCATENATE(F32292),Term!$A$1:$C$2000,1,FALSE)),0,1))</f>
        <v/>
      </c>
    </row>
    <row r="32293" spans="36:36" x14ac:dyDescent="0.15">
      <c r="AJ32293" t="str">
        <f>IF(AI32293="","",IF(ISERROR(VLOOKUP(CONCATENATE(F32293),Term!$A$1:$C$2000,1,FALSE)),0,1))</f>
        <v/>
      </c>
    </row>
    <row r="32294" spans="36:36" x14ac:dyDescent="0.15">
      <c r="AJ32294" t="str">
        <f>IF(AI32294="","",IF(ISERROR(VLOOKUP(CONCATENATE(F32294),Term!$A$1:$C$2000,1,FALSE)),0,1))</f>
        <v/>
      </c>
    </row>
    <row r="32295" spans="36:36" x14ac:dyDescent="0.15">
      <c r="AJ32295" t="str">
        <f>IF(AI32295="","",IF(ISERROR(VLOOKUP(CONCATENATE(F32295),Term!$A$1:$C$2000,1,FALSE)),0,1))</f>
        <v/>
      </c>
    </row>
    <row r="32296" spans="36:36" x14ac:dyDescent="0.15">
      <c r="AJ32296" t="str">
        <f>IF(AI32296="","",IF(ISERROR(VLOOKUP(CONCATENATE(F32296),Term!$A$1:$C$2000,1,FALSE)),0,1))</f>
        <v/>
      </c>
    </row>
    <row r="32297" spans="36:36" x14ac:dyDescent="0.15">
      <c r="AJ32297" t="str">
        <f>IF(AI32297="","",IF(ISERROR(VLOOKUP(CONCATENATE(F32297),Term!$A$1:$C$2000,1,FALSE)),0,1))</f>
        <v/>
      </c>
    </row>
    <row r="32298" spans="36:36" x14ac:dyDescent="0.15">
      <c r="AJ32298" t="str">
        <f>IF(AI32298="","",IF(ISERROR(VLOOKUP(CONCATENATE(F32298),Term!$A$1:$C$2000,1,FALSE)),0,1))</f>
        <v/>
      </c>
    </row>
    <row r="32299" spans="36:36" x14ac:dyDescent="0.15">
      <c r="AJ32299" t="str">
        <f>IF(AI32299="","",IF(ISERROR(VLOOKUP(CONCATENATE(F32299),Term!$A$1:$C$2000,1,FALSE)),0,1))</f>
        <v/>
      </c>
    </row>
    <row r="32300" spans="36:36" x14ac:dyDescent="0.15">
      <c r="AJ32300" t="str">
        <f>IF(AI32300="","",IF(ISERROR(VLOOKUP(CONCATENATE(F32300),Term!$A$1:$C$2000,1,FALSE)),0,1))</f>
        <v/>
      </c>
    </row>
    <row r="32301" spans="36:36" x14ac:dyDescent="0.15">
      <c r="AJ32301" t="str">
        <f>IF(AI32301="","",IF(ISERROR(VLOOKUP(CONCATENATE(F32301),Term!$A$1:$C$2000,1,FALSE)),0,1))</f>
        <v/>
      </c>
    </row>
    <row r="32302" spans="36:36" x14ac:dyDescent="0.15">
      <c r="AJ32302" t="str">
        <f>IF(AI32302="","",IF(ISERROR(VLOOKUP(CONCATENATE(F32302),Term!$A$1:$C$2000,1,FALSE)),0,1))</f>
        <v/>
      </c>
    </row>
    <row r="32303" spans="36:36" x14ac:dyDescent="0.15">
      <c r="AJ32303" t="str">
        <f>IF(AI32303="","",IF(ISERROR(VLOOKUP(CONCATENATE(F32303),Term!$A$1:$C$2000,1,FALSE)),0,1))</f>
        <v/>
      </c>
    </row>
    <row r="32304" spans="36:36" x14ac:dyDescent="0.15">
      <c r="AJ32304" t="str">
        <f>IF(AI32304="","",IF(ISERROR(VLOOKUP(CONCATENATE(F32304),Term!$A$1:$C$2000,1,FALSE)),0,1))</f>
        <v/>
      </c>
    </row>
    <row r="32305" spans="36:36" x14ac:dyDescent="0.15">
      <c r="AJ32305" t="str">
        <f>IF(AI32305="","",IF(ISERROR(VLOOKUP(CONCATENATE(F32305),Term!$A$1:$C$2000,1,FALSE)),0,1))</f>
        <v/>
      </c>
    </row>
    <row r="32306" spans="36:36" x14ac:dyDescent="0.15">
      <c r="AJ32306" t="str">
        <f>IF(AI32306="","",IF(ISERROR(VLOOKUP(CONCATENATE(F32306),Term!$A$1:$C$2000,1,FALSE)),0,1))</f>
        <v/>
      </c>
    </row>
    <row r="32307" spans="36:36" x14ac:dyDescent="0.15">
      <c r="AJ32307" t="str">
        <f>IF(AI32307="","",IF(ISERROR(VLOOKUP(CONCATENATE(F32307),Term!$A$1:$C$2000,1,FALSE)),0,1))</f>
        <v/>
      </c>
    </row>
    <row r="32308" spans="36:36" x14ac:dyDescent="0.15">
      <c r="AJ32308" t="str">
        <f>IF(AI32308="","",IF(ISERROR(VLOOKUP(CONCATENATE(F32308),Term!$A$1:$C$2000,1,FALSE)),0,1))</f>
        <v/>
      </c>
    </row>
    <row r="32309" spans="36:36" x14ac:dyDescent="0.15">
      <c r="AJ32309" t="str">
        <f>IF(AI32309="","",IF(ISERROR(VLOOKUP(CONCATENATE(F32309),Term!$A$1:$C$2000,1,FALSE)),0,1))</f>
        <v/>
      </c>
    </row>
    <row r="32310" spans="36:36" x14ac:dyDescent="0.15">
      <c r="AJ32310" t="str">
        <f>IF(AI32310="","",IF(ISERROR(VLOOKUP(CONCATENATE(F32310),Term!$A$1:$C$2000,1,FALSE)),0,1))</f>
        <v/>
      </c>
    </row>
    <row r="32311" spans="36:36" x14ac:dyDescent="0.15">
      <c r="AJ32311" t="str">
        <f>IF(AI32311="","",IF(ISERROR(VLOOKUP(CONCATENATE(F32311),Term!$A$1:$C$2000,1,FALSE)),0,1))</f>
        <v/>
      </c>
    </row>
    <row r="32312" spans="36:36" x14ac:dyDescent="0.15">
      <c r="AJ32312" t="str">
        <f>IF(AI32312="","",IF(ISERROR(VLOOKUP(CONCATENATE(F32312),Term!$A$1:$C$2000,1,FALSE)),0,1))</f>
        <v/>
      </c>
    </row>
    <row r="32313" spans="36:36" x14ac:dyDescent="0.15">
      <c r="AJ32313" t="str">
        <f>IF(AI32313="","",IF(ISERROR(VLOOKUP(CONCATENATE(F32313),Term!$A$1:$C$2000,1,FALSE)),0,1))</f>
        <v/>
      </c>
    </row>
    <row r="32314" spans="36:36" x14ac:dyDescent="0.15">
      <c r="AJ32314" t="str">
        <f>IF(AI32314="","",IF(ISERROR(VLOOKUP(CONCATENATE(F32314),Term!$A$1:$C$2000,1,FALSE)),0,1))</f>
        <v/>
      </c>
    </row>
    <row r="32315" spans="36:36" x14ac:dyDescent="0.15">
      <c r="AJ32315" t="str">
        <f>IF(AI32315="","",IF(ISERROR(VLOOKUP(CONCATENATE(F32315),Term!$A$1:$C$2000,1,FALSE)),0,1))</f>
        <v/>
      </c>
    </row>
    <row r="32316" spans="36:36" x14ac:dyDescent="0.15">
      <c r="AJ32316" t="str">
        <f>IF(AI32316="","",IF(ISERROR(VLOOKUP(CONCATENATE(F32316),Term!$A$1:$C$2000,1,FALSE)),0,1))</f>
        <v/>
      </c>
    </row>
    <row r="32317" spans="36:36" x14ac:dyDescent="0.15">
      <c r="AJ32317" t="str">
        <f>IF(AI32317="","",IF(ISERROR(VLOOKUP(CONCATENATE(F32317),Term!$A$1:$C$2000,1,FALSE)),0,1))</f>
        <v/>
      </c>
    </row>
    <row r="32318" spans="36:36" x14ac:dyDescent="0.15">
      <c r="AJ32318" t="str">
        <f>IF(AI32318="","",IF(ISERROR(VLOOKUP(CONCATENATE(F32318),Term!$A$1:$C$2000,1,FALSE)),0,1))</f>
        <v/>
      </c>
    </row>
    <row r="32319" spans="36:36" x14ac:dyDescent="0.15">
      <c r="AJ32319" t="str">
        <f>IF(AI32319="","",IF(ISERROR(VLOOKUP(CONCATENATE(F32319),Term!$A$1:$C$2000,1,FALSE)),0,1))</f>
        <v/>
      </c>
    </row>
    <row r="32320" spans="36:36" x14ac:dyDescent="0.15">
      <c r="AJ32320" t="str">
        <f>IF(AI32320="","",IF(ISERROR(VLOOKUP(CONCATENATE(F32320),Term!$A$1:$C$2000,1,FALSE)),0,1))</f>
        <v/>
      </c>
    </row>
    <row r="32321" spans="36:36" x14ac:dyDescent="0.15">
      <c r="AJ32321" t="str">
        <f>IF(AI32321="","",IF(ISERROR(VLOOKUP(CONCATENATE(F32321),Term!$A$1:$C$2000,1,FALSE)),0,1))</f>
        <v/>
      </c>
    </row>
    <row r="32322" spans="36:36" x14ac:dyDescent="0.15">
      <c r="AJ32322" t="str">
        <f>IF(AI32322="","",IF(ISERROR(VLOOKUP(CONCATENATE(F32322),Term!$A$1:$C$2000,1,FALSE)),0,1))</f>
        <v/>
      </c>
    </row>
    <row r="32323" spans="36:36" x14ac:dyDescent="0.15">
      <c r="AJ32323" t="str">
        <f>IF(AI32323="","",IF(ISERROR(VLOOKUP(CONCATENATE(F32323),Term!$A$1:$C$2000,1,FALSE)),0,1))</f>
        <v/>
      </c>
    </row>
    <row r="32324" spans="36:36" x14ac:dyDescent="0.15">
      <c r="AJ32324" t="str">
        <f>IF(AI32324="","",IF(ISERROR(VLOOKUP(CONCATENATE(F32324),Term!$A$1:$C$2000,1,FALSE)),0,1))</f>
        <v/>
      </c>
    </row>
    <row r="32325" spans="36:36" x14ac:dyDescent="0.15">
      <c r="AJ32325" t="str">
        <f>IF(AI32325="","",IF(ISERROR(VLOOKUP(CONCATENATE(F32325),Term!$A$1:$C$2000,1,FALSE)),0,1))</f>
        <v/>
      </c>
    </row>
    <row r="32326" spans="36:36" x14ac:dyDescent="0.15">
      <c r="AJ32326" t="str">
        <f>IF(AI32326="","",IF(ISERROR(VLOOKUP(CONCATENATE(F32326),Term!$A$1:$C$2000,1,FALSE)),0,1))</f>
        <v/>
      </c>
    </row>
    <row r="32327" spans="36:36" x14ac:dyDescent="0.15">
      <c r="AJ32327" t="str">
        <f>IF(AI32327="","",IF(ISERROR(VLOOKUP(CONCATENATE(F32327),Term!$A$1:$C$2000,1,FALSE)),0,1))</f>
        <v/>
      </c>
    </row>
    <row r="32328" spans="36:36" x14ac:dyDescent="0.15">
      <c r="AJ32328" t="str">
        <f>IF(AI32328="","",IF(ISERROR(VLOOKUP(CONCATENATE(F32328),Term!$A$1:$C$2000,1,FALSE)),0,1))</f>
        <v/>
      </c>
    </row>
    <row r="32329" spans="36:36" x14ac:dyDescent="0.15">
      <c r="AJ32329" t="str">
        <f>IF(AI32329="","",IF(ISERROR(VLOOKUP(CONCATENATE(F32329),Term!$A$1:$C$2000,1,FALSE)),0,1))</f>
        <v/>
      </c>
    </row>
    <row r="32330" spans="36:36" x14ac:dyDescent="0.15">
      <c r="AJ32330" t="str">
        <f>IF(AI32330="","",IF(ISERROR(VLOOKUP(CONCATENATE(F32330),Term!$A$1:$C$2000,1,FALSE)),0,1))</f>
        <v/>
      </c>
    </row>
    <row r="32331" spans="36:36" x14ac:dyDescent="0.15">
      <c r="AJ32331" t="str">
        <f>IF(AI32331="","",IF(ISERROR(VLOOKUP(CONCATENATE(F32331),Term!$A$1:$C$2000,1,FALSE)),0,1))</f>
        <v/>
      </c>
    </row>
    <row r="32332" spans="36:36" x14ac:dyDescent="0.15">
      <c r="AJ32332" t="str">
        <f>IF(AI32332="","",IF(ISERROR(VLOOKUP(CONCATENATE(F32332),Term!$A$1:$C$2000,1,FALSE)),0,1))</f>
        <v/>
      </c>
    </row>
    <row r="32333" spans="36:36" x14ac:dyDescent="0.15">
      <c r="AJ32333" t="str">
        <f>IF(AI32333="","",IF(ISERROR(VLOOKUP(CONCATENATE(F32333),Term!$A$1:$C$2000,1,FALSE)),0,1))</f>
        <v/>
      </c>
    </row>
    <row r="32334" spans="36:36" x14ac:dyDescent="0.15">
      <c r="AJ32334" t="str">
        <f>IF(AI32334="","",IF(ISERROR(VLOOKUP(CONCATENATE(F32334),Term!$A$1:$C$2000,1,FALSE)),0,1))</f>
        <v/>
      </c>
    </row>
    <row r="32335" spans="36:36" x14ac:dyDescent="0.15">
      <c r="AJ32335" t="str">
        <f>IF(AI32335="","",IF(ISERROR(VLOOKUP(CONCATENATE(F32335),Term!$A$1:$C$2000,1,FALSE)),0,1))</f>
        <v/>
      </c>
    </row>
    <row r="32336" spans="36:36" x14ac:dyDescent="0.15">
      <c r="AJ32336" t="str">
        <f>IF(AI32336="","",IF(ISERROR(VLOOKUP(CONCATENATE(F32336),Term!$A$1:$C$2000,1,FALSE)),0,1))</f>
        <v/>
      </c>
    </row>
    <row r="32337" spans="36:36" x14ac:dyDescent="0.15">
      <c r="AJ32337" t="str">
        <f>IF(AI32337="","",IF(ISERROR(VLOOKUP(CONCATENATE(F32337),Term!$A$1:$C$2000,1,FALSE)),0,1))</f>
        <v/>
      </c>
    </row>
    <row r="32338" spans="36:36" x14ac:dyDescent="0.15">
      <c r="AJ32338" t="str">
        <f>IF(AI32338="","",IF(ISERROR(VLOOKUP(CONCATENATE(F32338),Term!$A$1:$C$2000,1,FALSE)),0,1))</f>
        <v/>
      </c>
    </row>
    <row r="32339" spans="36:36" x14ac:dyDescent="0.15">
      <c r="AJ32339" t="str">
        <f>IF(AI32339="","",IF(ISERROR(VLOOKUP(CONCATENATE(F32339),Term!$A$1:$C$2000,1,FALSE)),0,1))</f>
        <v/>
      </c>
    </row>
    <row r="32340" spans="36:36" x14ac:dyDescent="0.15">
      <c r="AJ32340" t="str">
        <f>IF(AI32340="","",IF(ISERROR(VLOOKUP(CONCATENATE(F32340),Term!$A$1:$C$2000,1,FALSE)),0,1))</f>
        <v/>
      </c>
    </row>
    <row r="32341" spans="36:36" x14ac:dyDescent="0.15">
      <c r="AJ32341" t="str">
        <f>IF(AI32341="","",IF(ISERROR(VLOOKUP(CONCATENATE(F32341),Term!$A$1:$C$2000,1,FALSE)),0,1))</f>
        <v/>
      </c>
    </row>
    <row r="32342" spans="36:36" x14ac:dyDescent="0.15">
      <c r="AJ32342" t="str">
        <f>IF(AI32342="","",IF(ISERROR(VLOOKUP(CONCATENATE(F32342),Term!$A$1:$C$2000,1,FALSE)),0,1))</f>
        <v/>
      </c>
    </row>
    <row r="32343" spans="36:36" x14ac:dyDescent="0.15">
      <c r="AJ32343" t="str">
        <f>IF(AI32343="","",IF(ISERROR(VLOOKUP(CONCATENATE(F32343),Term!$A$1:$C$2000,1,FALSE)),0,1))</f>
        <v/>
      </c>
    </row>
    <row r="32344" spans="36:36" x14ac:dyDescent="0.15">
      <c r="AJ32344" t="str">
        <f>IF(AI32344="","",IF(ISERROR(VLOOKUP(CONCATENATE(F32344),Term!$A$1:$C$2000,1,FALSE)),0,1))</f>
        <v/>
      </c>
    </row>
    <row r="32345" spans="36:36" x14ac:dyDescent="0.15">
      <c r="AJ32345" t="str">
        <f>IF(AI32345="","",IF(ISERROR(VLOOKUP(CONCATENATE(F32345),Term!$A$1:$C$2000,1,FALSE)),0,1))</f>
        <v/>
      </c>
    </row>
    <row r="32346" spans="36:36" x14ac:dyDescent="0.15">
      <c r="AJ32346" t="str">
        <f>IF(AI32346="","",IF(ISERROR(VLOOKUP(CONCATENATE(F32346),Term!$A$1:$C$2000,1,FALSE)),0,1))</f>
        <v/>
      </c>
    </row>
    <row r="32347" spans="36:36" x14ac:dyDescent="0.15">
      <c r="AJ32347" t="str">
        <f>IF(AI32347="","",IF(ISERROR(VLOOKUP(CONCATENATE(F32347),Term!$A$1:$C$2000,1,FALSE)),0,1))</f>
        <v/>
      </c>
    </row>
    <row r="32348" spans="36:36" x14ac:dyDescent="0.15">
      <c r="AJ32348" t="str">
        <f>IF(AI32348="","",IF(ISERROR(VLOOKUP(CONCATENATE(F32348),Term!$A$1:$C$2000,1,FALSE)),0,1))</f>
        <v/>
      </c>
    </row>
    <row r="32349" spans="36:36" x14ac:dyDescent="0.15">
      <c r="AJ32349" t="str">
        <f>IF(AI32349="","",IF(ISERROR(VLOOKUP(CONCATENATE(F32349),Term!$A$1:$C$2000,1,FALSE)),0,1))</f>
        <v/>
      </c>
    </row>
    <row r="32350" spans="36:36" x14ac:dyDescent="0.15">
      <c r="AJ32350" t="str">
        <f>IF(AI32350="","",IF(ISERROR(VLOOKUP(CONCATENATE(F32350),Term!$A$1:$C$2000,1,FALSE)),0,1))</f>
        <v/>
      </c>
    </row>
    <row r="32351" spans="36:36" x14ac:dyDescent="0.15">
      <c r="AJ32351" t="str">
        <f>IF(AI32351="","",IF(ISERROR(VLOOKUP(CONCATENATE(F32351),Term!$A$1:$C$2000,1,FALSE)),0,1))</f>
        <v/>
      </c>
    </row>
    <row r="32352" spans="36:36" x14ac:dyDescent="0.15">
      <c r="AJ32352" t="str">
        <f>IF(AI32352="","",IF(ISERROR(VLOOKUP(CONCATENATE(F32352),Term!$A$1:$C$2000,1,FALSE)),0,1))</f>
        <v/>
      </c>
    </row>
    <row r="32353" spans="36:36" x14ac:dyDescent="0.15">
      <c r="AJ32353" t="str">
        <f>IF(AI32353="","",IF(ISERROR(VLOOKUP(CONCATENATE(F32353),Term!$A$1:$C$2000,1,FALSE)),0,1))</f>
        <v/>
      </c>
    </row>
    <row r="32354" spans="36:36" x14ac:dyDescent="0.15">
      <c r="AJ32354" t="str">
        <f>IF(AI32354="","",IF(ISERROR(VLOOKUP(CONCATENATE(F32354),Term!$A$1:$C$2000,1,FALSE)),0,1))</f>
        <v/>
      </c>
    </row>
    <row r="32355" spans="36:36" x14ac:dyDescent="0.15">
      <c r="AJ32355" t="str">
        <f>IF(AI32355="","",IF(ISERROR(VLOOKUP(CONCATENATE(F32355),Term!$A$1:$C$2000,1,FALSE)),0,1))</f>
        <v/>
      </c>
    </row>
    <row r="32356" spans="36:36" x14ac:dyDescent="0.15">
      <c r="AJ32356" t="str">
        <f>IF(AI32356="","",IF(ISERROR(VLOOKUP(CONCATENATE(F32356),Term!$A$1:$C$2000,1,FALSE)),0,1))</f>
        <v/>
      </c>
    </row>
    <row r="32357" spans="36:36" x14ac:dyDescent="0.15">
      <c r="AJ32357" t="str">
        <f>IF(AI32357="","",IF(ISERROR(VLOOKUP(CONCATENATE(F32357),Term!$A$1:$C$2000,1,FALSE)),0,1))</f>
        <v/>
      </c>
    </row>
    <row r="32358" spans="36:36" x14ac:dyDescent="0.15">
      <c r="AJ32358" t="str">
        <f>IF(AI32358="","",IF(ISERROR(VLOOKUP(CONCATENATE(F32358),Term!$A$1:$C$2000,1,FALSE)),0,1))</f>
        <v/>
      </c>
    </row>
    <row r="32359" spans="36:36" x14ac:dyDescent="0.15">
      <c r="AJ32359" t="str">
        <f>IF(AI32359="","",IF(ISERROR(VLOOKUP(CONCATENATE(F32359),Term!$A$1:$C$2000,1,FALSE)),0,1))</f>
        <v/>
      </c>
    </row>
    <row r="32360" spans="36:36" x14ac:dyDescent="0.15">
      <c r="AJ32360" t="str">
        <f>IF(AI32360="","",IF(ISERROR(VLOOKUP(CONCATENATE(F32360),Term!$A$1:$C$2000,1,FALSE)),0,1))</f>
        <v/>
      </c>
    </row>
    <row r="32361" spans="36:36" x14ac:dyDescent="0.15">
      <c r="AJ32361" t="str">
        <f>IF(AI32361="","",IF(ISERROR(VLOOKUP(CONCATENATE(F32361),Term!$A$1:$C$2000,1,FALSE)),0,1))</f>
        <v/>
      </c>
    </row>
    <row r="32362" spans="36:36" x14ac:dyDescent="0.15">
      <c r="AJ32362" t="str">
        <f>IF(AI32362="","",IF(ISERROR(VLOOKUP(CONCATENATE(F32362),Term!$A$1:$C$2000,1,FALSE)),0,1))</f>
        <v/>
      </c>
    </row>
    <row r="32363" spans="36:36" x14ac:dyDescent="0.15">
      <c r="AJ32363" t="str">
        <f>IF(AI32363="","",IF(ISERROR(VLOOKUP(CONCATENATE(F32363),Term!$A$1:$C$2000,1,FALSE)),0,1))</f>
        <v/>
      </c>
    </row>
    <row r="32364" spans="36:36" x14ac:dyDescent="0.15">
      <c r="AJ32364" t="str">
        <f>IF(AI32364="","",IF(ISERROR(VLOOKUP(CONCATENATE(F32364),Term!$A$1:$C$2000,1,FALSE)),0,1))</f>
        <v/>
      </c>
    </row>
    <row r="32365" spans="36:36" x14ac:dyDescent="0.15">
      <c r="AJ32365" t="str">
        <f>IF(AI32365="","",IF(ISERROR(VLOOKUP(CONCATENATE(F32365),Term!$A$1:$C$2000,1,FALSE)),0,1))</f>
        <v/>
      </c>
    </row>
    <row r="32366" spans="36:36" x14ac:dyDescent="0.15">
      <c r="AJ32366" t="str">
        <f>IF(AI32366="","",IF(ISERROR(VLOOKUP(CONCATENATE(F32366),Term!$A$1:$C$2000,1,FALSE)),0,1))</f>
        <v/>
      </c>
    </row>
    <row r="32367" spans="36:36" x14ac:dyDescent="0.15">
      <c r="AJ32367" t="str">
        <f>IF(AI32367="","",IF(ISERROR(VLOOKUP(CONCATENATE(F32367),Term!$A$1:$C$2000,1,FALSE)),0,1))</f>
        <v/>
      </c>
    </row>
    <row r="32368" spans="36:36" x14ac:dyDescent="0.15">
      <c r="AJ32368" t="str">
        <f>IF(AI32368="","",IF(ISERROR(VLOOKUP(CONCATENATE(F32368),Term!$A$1:$C$2000,1,FALSE)),0,1))</f>
        <v/>
      </c>
    </row>
    <row r="32369" spans="36:36" x14ac:dyDescent="0.15">
      <c r="AJ32369" t="str">
        <f>IF(AI32369="","",IF(ISERROR(VLOOKUP(CONCATENATE(F32369),Term!$A$1:$C$2000,1,FALSE)),0,1))</f>
        <v/>
      </c>
    </row>
    <row r="32370" spans="36:36" x14ac:dyDescent="0.15">
      <c r="AJ32370" t="str">
        <f>IF(AI32370="","",IF(ISERROR(VLOOKUP(CONCATENATE(F32370),Term!$A$1:$C$2000,1,FALSE)),0,1))</f>
        <v/>
      </c>
    </row>
    <row r="32371" spans="36:36" x14ac:dyDescent="0.15">
      <c r="AJ32371" t="str">
        <f>IF(AI32371="","",IF(ISERROR(VLOOKUP(CONCATENATE(F32371),Term!$A$1:$C$2000,1,FALSE)),0,1))</f>
        <v/>
      </c>
    </row>
    <row r="32372" spans="36:36" x14ac:dyDescent="0.15">
      <c r="AJ32372" t="str">
        <f>IF(AI32372="","",IF(ISERROR(VLOOKUP(CONCATENATE(F32372),Term!$A$1:$C$2000,1,FALSE)),0,1))</f>
        <v/>
      </c>
    </row>
    <row r="32373" spans="36:36" x14ac:dyDescent="0.15">
      <c r="AJ32373" t="str">
        <f>IF(AI32373="","",IF(ISERROR(VLOOKUP(CONCATENATE(F32373),Term!$A$1:$C$2000,1,FALSE)),0,1))</f>
        <v/>
      </c>
    </row>
    <row r="32374" spans="36:36" x14ac:dyDescent="0.15">
      <c r="AJ32374" t="str">
        <f>IF(AI32374="","",IF(ISERROR(VLOOKUP(CONCATENATE(F32374),Term!$A$1:$C$2000,1,FALSE)),0,1))</f>
        <v/>
      </c>
    </row>
    <row r="32375" spans="36:36" x14ac:dyDescent="0.15">
      <c r="AJ32375" t="str">
        <f>IF(AI32375="","",IF(ISERROR(VLOOKUP(CONCATENATE(F32375),Term!$A$1:$C$2000,1,FALSE)),0,1))</f>
        <v/>
      </c>
    </row>
    <row r="32376" spans="36:36" x14ac:dyDescent="0.15">
      <c r="AJ32376" t="str">
        <f>IF(AI32376="","",IF(ISERROR(VLOOKUP(CONCATENATE(F32376),Term!$A$1:$C$2000,1,FALSE)),0,1))</f>
        <v/>
      </c>
    </row>
    <row r="32377" spans="36:36" x14ac:dyDescent="0.15">
      <c r="AJ32377" t="str">
        <f>IF(AI32377="","",IF(ISERROR(VLOOKUP(CONCATENATE(F32377),Term!$A$1:$C$2000,1,FALSE)),0,1))</f>
        <v/>
      </c>
    </row>
    <row r="32378" spans="36:36" x14ac:dyDescent="0.15">
      <c r="AJ32378" t="str">
        <f>IF(AI32378="","",IF(ISERROR(VLOOKUP(CONCATENATE(F32378),Term!$A$1:$C$2000,1,FALSE)),0,1))</f>
        <v/>
      </c>
    </row>
    <row r="32379" spans="36:36" x14ac:dyDescent="0.15">
      <c r="AJ32379" t="str">
        <f>IF(AI32379="","",IF(ISERROR(VLOOKUP(CONCATENATE(F32379),Term!$A$1:$C$2000,1,FALSE)),0,1))</f>
        <v/>
      </c>
    </row>
    <row r="32380" spans="36:36" x14ac:dyDescent="0.15">
      <c r="AJ32380" t="str">
        <f>IF(AI32380="","",IF(ISERROR(VLOOKUP(CONCATENATE(F32380),Term!$A$1:$C$2000,1,FALSE)),0,1))</f>
        <v/>
      </c>
    </row>
    <row r="32381" spans="36:36" x14ac:dyDescent="0.15">
      <c r="AJ32381" t="str">
        <f>IF(AI32381="","",IF(ISERROR(VLOOKUP(CONCATENATE(F32381),Term!$A$1:$C$2000,1,FALSE)),0,1))</f>
        <v/>
      </c>
    </row>
    <row r="32382" spans="36:36" x14ac:dyDescent="0.15">
      <c r="AJ32382" t="str">
        <f>IF(AI32382="","",IF(ISERROR(VLOOKUP(CONCATENATE(F32382),Term!$A$1:$C$2000,1,FALSE)),0,1))</f>
        <v/>
      </c>
    </row>
    <row r="32383" spans="36:36" x14ac:dyDescent="0.15">
      <c r="AJ32383" t="str">
        <f>IF(AI32383="","",IF(ISERROR(VLOOKUP(CONCATENATE(F32383),Term!$A$1:$C$2000,1,FALSE)),0,1))</f>
        <v/>
      </c>
    </row>
    <row r="32384" spans="36:36" x14ac:dyDescent="0.15">
      <c r="AJ32384" t="str">
        <f>IF(AI32384="","",IF(ISERROR(VLOOKUP(CONCATENATE(F32384),Term!$A$1:$C$2000,1,FALSE)),0,1))</f>
        <v/>
      </c>
    </row>
    <row r="32385" spans="36:36" x14ac:dyDescent="0.15">
      <c r="AJ32385" t="str">
        <f>IF(AI32385="","",IF(ISERROR(VLOOKUP(CONCATENATE(F32385),Term!$A$1:$C$2000,1,FALSE)),0,1))</f>
        <v/>
      </c>
    </row>
    <row r="32386" spans="36:36" x14ac:dyDescent="0.15">
      <c r="AJ32386" t="str">
        <f>IF(AI32386="","",IF(ISERROR(VLOOKUP(CONCATENATE(F32386),Term!$A$1:$C$2000,1,FALSE)),0,1))</f>
        <v/>
      </c>
    </row>
    <row r="32387" spans="36:36" x14ac:dyDescent="0.15">
      <c r="AJ32387" t="str">
        <f>IF(AI32387="","",IF(ISERROR(VLOOKUP(CONCATENATE(F32387),Term!$A$1:$C$2000,1,FALSE)),0,1))</f>
        <v/>
      </c>
    </row>
    <row r="32388" spans="36:36" x14ac:dyDescent="0.15">
      <c r="AJ32388" t="str">
        <f>IF(AI32388="","",IF(ISERROR(VLOOKUP(CONCATENATE(F32388),Term!$A$1:$C$2000,1,FALSE)),0,1))</f>
        <v/>
      </c>
    </row>
    <row r="32389" spans="36:36" x14ac:dyDescent="0.15">
      <c r="AJ32389" t="str">
        <f>IF(AI32389="","",IF(ISERROR(VLOOKUP(CONCATENATE(F32389),Term!$A$1:$C$2000,1,FALSE)),0,1))</f>
        <v/>
      </c>
    </row>
    <row r="32390" spans="36:36" x14ac:dyDescent="0.15">
      <c r="AJ32390" t="str">
        <f>IF(AI32390="","",IF(ISERROR(VLOOKUP(CONCATENATE(F32390),Term!$A$1:$C$2000,1,FALSE)),0,1))</f>
        <v/>
      </c>
    </row>
    <row r="32391" spans="36:36" x14ac:dyDescent="0.15">
      <c r="AJ32391" t="str">
        <f>IF(AI32391="","",IF(ISERROR(VLOOKUP(CONCATENATE(F32391),Term!$A$1:$C$2000,1,FALSE)),0,1))</f>
        <v/>
      </c>
    </row>
    <row r="32392" spans="36:36" x14ac:dyDescent="0.15">
      <c r="AJ32392" t="str">
        <f>IF(AI32392="","",IF(ISERROR(VLOOKUP(CONCATENATE(F32392),Term!$A$1:$C$2000,1,FALSE)),0,1))</f>
        <v/>
      </c>
    </row>
    <row r="32393" spans="36:36" x14ac:dyDescent="0.15">
      <c r="AJ32393" t="str">
        <f>IF(AI32393="","",IF(ISERROR(VLOOKUP(CONCATENATE(F32393),Term!$A$1:$C$2000,1,FALSE)),0,1))</f>
        <v/>
      </c>
    </row>
    <row r="32394" spans="36:36" x14ac:dyDescent="0.15">
      <c r="AJ32394" t="str">
        <f>IF(AI32394="","",IF(ISERROR(VLOOKUP(CONCATENATE(F32394),Term!$A$1:$C$2000,1,FALSE)),0,1))</f>
        <v/>
      </c>
    </row>
    <row r="32395" spans="36:36" x14ac:dyDescent="0.15">
      <c r="AJ32395" t="str">
        <f>IF(AI32395="","",IF(ISERROR(VLOOKUP(CONCATENATE(F32395),Term!$A$1:$C$2000,1,FALSE)),0,1))</f>
        <v/>
      </c>
    </row>
    <row r="32396" spans="36:36" x14ac:dyDescent="0.15">
      <c r="AJ32396" t="str">
        <f>IF(AI32396="","",IF(ISERROR(VLOOKUP(CONCATENATE(F32396),Term!$A$1:$C$2000,1,FALSE)),0,1))</f>
        <v/>
      </c>
    </row>
    <row r="32397" spans="36:36" x14ac:dyDescent="0.15">
      <c r="AJ32397" t="str">
        <f>IF(AI32397="","",IF(ISERROR(VLOOKUP(CONCATENATE(F32397),Term!$A$1:$C$2000,1,FALSE)),0,1))</f>
        <v/>
      </c>
    </row>
    <row r="32398" spans="36:36" x14ac:dyDescent="0.15">
      <c r="AJ32398" t="str">
        <f>IF(AI32398="","",IF(ISERROR(VLOOKUP(CONCATENATE(F32398),Term!$A$1:$C$2000,1,FALSE)),0,1))</f>
        <v/>
      </c>
    </row>
    <row r="32399" spans="36:36" x14ac:dyDescent="0.15">
      <c r="AJ32399" t="str">
        <f>IF(AI32399="","",IF(ISERROR(VLOOKUP(CONCATENATE(F32399),Term!$A$1:$C$2000,1,FALSE)),0,1))</f>
        <v/>
      </c>
    </row>
    <row r="32400" spans="36:36" x14ac:dyDescent="0.15">
      <c r="AJ32400" t="str">
        <f>IF(AI32400="","",IF(ISERROR(VLOOKUP(CONCATENATE(F32400),Term!$A$1:$C$2000,1,FALSE)),0,1))</f>
        <v/>
      </c>
    </row>
    <row r="32401" spans="36:36" x14ac:dyDescent="0.15">
      <c r="AJ32401" t="str">
        <f>IF(AI32401="","",IF(ISERROR(VLOOKUP(CONCATENATE(F32401),Term!$A$1:$C$2000,1,FALSE)),0,1))</f>
        <v/>
      </c>
    </row>
    <row r="32402" spans="36:36" x14ac:dyDescent="0.15">
      <c r="AJ32402" t="str">
        <f>IF(AI32402="","",IF(ISERROR(VLOOKUP(CONCATENATE(F32402),Term!$A$1:$C$2000,1,FALSE)),0,1))</f>
        <v/>
      </c>
    </row>
    <row r="32403" spans="36:36" x14ac:dyDescent="0.15">
      <c r="AJ32403" t="str">
        <f>IF(AI32403="","",IF(ISERROR(VLOOKUP(CONCATENATE(F32403),Term!$A$1:$C$2000,1,FALSE)),0,1))</f>
        <v/>
      </c>
    </row>
    <row r="32404" spans="36:36" x14ac:dyDescent="0.15">
      <c r="AJ32404" t="str">
        <f>IF(AI32404="","",IF(ISERROR(VLOOKUP(CONCATENATE(F32404),Term!$A$1:$C$2000,1,FALSE)),0,1))</f>
        <v/>
      </c>
    </row>
    <row r="32405" spans="36:36" x14ac:dyDescent="0.15">
      <c r="AJ32405" t="str">
        <f>IF(AI32405="","",IF(ISERROR(VLOOKUP(CONCATENATE(F32405),Term!$A$1:$C$2000,1,FALSE)),0,1))</f>
        <v/>
      </c>
    </row>
    <row r="32406" spans="36:36" x14ac:dyDescent="0.15">
      <c r="AJ32406" t="str">
        <f>IF(AI32406="","",IF(ISERROR(VLOOKUP(CONCATENATE(F32406),Term!$A$1:$C$2000,1,FALSE)),0,1))</f>
        <v/>
      </c>
    </row>
    <row r="32407" spans="36:36" x14ac:dyDescent="0.15">
      <c r="AJ32407" t="str">
        <f>IF(AI32407="","",IF(ISERROR(VLOOKUP(CONCATENATE(F32407),Term!$A$1:$C$2000,1,FALSE)),0,1))</f>
        <v/>
      </c>
    </row>
    <row r="32408" spans="36:36" x14ac:dyDescent="0.15">
      <c r="AJ32408" t="str">
        <f>IF(AI32408="","",IF(ISERROR(VLOOKUP(CONCATENATE(F32408),Term!$A$1:$C$2000,1,FALSE)),0,1))</f>
        <v/>
      </c>
    </row>
    <row r="32409" spans="36:36" x14ac:dyDescent="0.15">
      <c r="AJ32409" t="str">
        <f>IF(AI32409="","",IF(ISERROR(VLOOKUP(CONCATENATE(F32409),Term!$A$1:$C$2000,1,FALSE)),0,1))</f>
        <v/>
      </c>
    </row>
    <row r="32410" spans="36:36" x14ac:dyDescent="0.15">
      <c r="AJ32410" t="str">
        <f>IF(AI32410="","",IF(ISERROR(VLOOKUP(CONCATENATE(F32410),Term!$A$1:$C$2000,1,FALSE)),0,1))</f>
        <v/>
      </c>
    </row>
    <row r="32411" spans="36:36" x14ac:dyDescent="0.15">
      <c r="AJ32411" t="str">
        <f>IF(AI32411="","",IF(ISERROR(VLOOKUP(CONCATENATE(F32411),Term!$A$1:$C$2000,1,FALSE)),0,1))</f>
        <v/>
      </c>
    </row>
    <row r="32412" spans="36:36" x14ac:dyDescent="0.15">
      <c r="AJ32412" t="str">
        <f>IF(AI32412="","",IF(ISERROR(VLOOKUP(CONCATENATE(F32412),Term!$A$1:$C$2000,1,FALSE)),0,1))</f>
        <v/>
      </c>
    </row>
    <row r="32413" spans="36:36" x14ac:dyDescent="0.15">
      <c r="AJ32413" t="str">
        <f>IF(AI32413="","",IF(ISERROR(VLOOKUP(CONCATENATE(F32413),Term!$A$1:$C$2000,1,FALSE)),0,1))</f>
        <v/>
      </c>
    </row>
    <row r="32414" spans="36:36" x14ac:dyDescent="0.15">
      <c r="AJ32414" t="str">
        <f>IF(AI32414="","",IF(ISERROR(VLOOKUP(CONCATENATE(F32414),Term!$A$1:$C$2000,1,FALSE)),0,1))</f>
        <v/>
      </c>
    </row>
    <row r="32415" spans="36:36" x14ac:dyDescent="0.15">
      <c r="AJ32415" t="str">
        <f>IF(AI32415="","",IF(ISERROR(VLOOKUP(CONCATENATE(F32415),Term!$A$1:$C$2000,1,FALSE)),0,1))</f>
        <v/>
      </c>
    </row>
    <row r="32416" spans="36:36" x14ac:dyDescent="0.15">
      <c r="AJ32416" t="str">
        <f>IF(AI32416="","",IF(ISERROR(VLOOKUP(CONCATENATE(F32416),Term!$A$1:$C$2000,1,FALSE)),0,1))</f>
        <v/>
      </c>
    </row>
    <row r="32417" spans="36:36" x14ac:dyDescent="0.15">
      <c r="AJ32417" t="str">
        <f>IF(AI32417="","",IF(ISERROR(VLOOKUP(CONCATENATE(F32417),Term!$A$1:$C$2000,1,FALSE)),0,1))</f>
        <v/>
      </c>
    </row>
    <row r="32418" spans="36:36" x14ac:dyDescent="0.15">
      <c r="AJ32418" t="str">
        <f>IF(AI32418="","",IF(ISERROR(VLOOKUP(CONCATENATE(F32418),Term!$A$1:$C$2000,1,FALSE)),0,1))</f>
        <v/>
      </c>
    </row>
    <row r="32419" spans="36:36" x14ac:dyDescent="0.15">
      <c r="AJ32419" t="str">
        <f>IF(AI32419="","",IF(ISERROR(VLOOKUP(CONCATENATE(F32419),Term!$A$1:$C$2000,1,FALSE)),0,1))</f>
        <v/>
      </c>
    </row>
    <row r="32420" spans="36:36" x14ac:dyDescent="0.15">
      <c r="AJ32420" t="str">
        <f>IF(AI32420="","",IF(ISERROR(VLOOKUP(CONCATENATE(F32420),Term!$A$1:$C$2000,1,FALSE)),0,1))</f>
        <v/>
      </c>
    </row>
    <row r="32421" spans="36:36" x14ac:dyDescent="0.15">
      <c r="AJ32421" t="str">
        <f>IF(AI32421="","",IF(ISERROR(VLOOKUP(CONCATENATE(F32421),Term!$A$1:$C$2000,1,FALSE)),0,1))</f>
        <v/>
      </c>
    </row>
    <row r="32422" spans="36:36" x14ac:dyDescent="0.15">
      <c r="AJ32422" t="str">
        <f>IF(AI32422="","",IF(ISERROR(VLOOKUP(CONCATENATE(F32422),Term!$A$1:$C$2000,1,FALSE)),0,1))</f>
        <v/>
      </c>
    </row>
    <row r="32423" spans="36:36" x14ac:dyDescent="0.15">
      <c r="AJ32423" t="str">
        <f>IF(AI32423="","",IF(ISERROR(VLOOKUP(CONCATENATE(F32423),Term!$A$1:$C$2000,1,FALSE)),0,1))</f>
        <v/>
      </c>
    </row>
    <row r="32424" spans="36:36" x14ac:dyDescent="0.15">
      <c r="AJ32424" t="str">
        <f>IF(AI32424="","",IF(ISERROR(VLOOKUP(CONCATENATE(F32424),Term!$A$1:$C$2000,1,FALSE)),0,1))</f>
        <v/>
      </c>
    </row>
    <row r="32425" spans="36:36" x14ac:dyDescent="0.15">
      <c r="AJ32425" t="str">
        <f>IF(AI32425="","",IF(ISERROR(VLOOKUP(CONCATENATE(F32425),Term!$A$1:$C$2000,1,FALSE)),0,1))</f>
        <v/>
      </c>
    </row>
    <row r="32426" spans="36:36" x14ac:dyDescent="0.15">
      <c r="AJ32426" t="str">
        <f>IF(AI32426="","",IF(ISERROR(VLOOKUP(CONCATENATE(F32426),Term!$A$1:$C$2000,1,FALSE)),0,1))</f>
        <v/>
      </c>
    </row>
    <row r="32427" spans="36:36" x14ac:dyDescent="0.15">
      <c r="AJ32427" t="str">
        <f>IF(AI32427="","",IF(ISERROR(VLOOKUP(CONCATENATE(F32427),Term!$A$1:$C$2000,1,FALSE)),0,1))</f>
        <v/>
      </c>
    </row>
    <row r="32428" spans="36:36" x14ac:dyDescent="0.15">
      <c r="AJ32428" t="str">
        <f>IF(AI32428="","",IF(ISERROR(VLOOKUP(CONCATENATE(F32428),Term!$A$1:$C$2000,1,FALSE)),0,1))</f>
        <v/>
      </c>
    </row>
    <row r="32429" spans="36:36" x14ac:dyDescent="0.15">
      <c r="AJ32429" t="str">
        <f>IF(AI32429="","",IF(ISERROR(VLOOKUP(CONCATENATE(F32429),Term!$A$1:$C$2000,1,FALSE)),0,1))</f>
        <v/>
      </c>
    </row>
    <row r="32430" spans="36:36" x14ac:dyDescent="0.15">
      <c r="AJ32430" t="str">
        <f>IF(AI32430="","",IF(ISERROR(VLOOKUP(CONCATENATE(F32430),Term!$A$1:$C$2000,1,FALSE)),0,1))</f>
        <v/>
      </c>
    </row>
    <row r="32431" spans="36:36" x14ac:dyDescent="0.15">
      <c r="AJ32431" t="str">
        <f>IF(AI32431="","",IF(ISERROR(VLOOKUP(CONCATENATE(F32431),Term!$A$1:$C$2000,1,FALSE)),0,1))</f>
        <v/>
      </c>
    </row>
    <row r="32432" spans="36:36" x14ac:dyDescent="0.15">
      <c r="AJ32432" t="str">
        <f>IF(AI32432="","",IF(ISERROR(VLOOKUP(CONCATENATE(F32432),Term!$A$1:$C$2000,1,FALSE)),0,1))</f>
        <v/>
      </c>
    </row>
    <row r="32433" spans="36:36" x14ac:dyDescent="0.15">
      <c r="AJ32433" t="str">
        <f>IF(AI32433="","",IF(ISERROR(VLOOKUP(CONCATENATE(F32433),Term!$A$1:$C$2000,1,FALSE)),0,1))</f>
        <v/>
      </c>
    </row>
    <row r="32434" spans="36:36" x14ac:dyDescent="0.15">
      <c r="AJ32434" t="str">
        <f>IF(AI32434="","",IF(ISERROR(VLOOKUP(CONCATENATE(F32434),Term!$A$1:$C$2000,1,FALSE)),0,1))</f>
        <v/>
      </c>
    </row>
    <row r="32435" spans="36:36" x14ac:dyDescent="0.15">
      <c r="AJ32435" t="str">
        <f>IF(AI32435="","",IF(ISERROR(VLOOKUP(CONCATENATE(F32435),Term!$A$1:$C$2000,1,FALSE)),0,1))</f>
        <v/>
      </c>
    </row>
    <row r="32436" spans="36:36" x14ac:dyDescent="0.15">
      <c r="AJ32436" t="str">
        <f>IF(AI32436="","",IF(ISERROR(VLOOKUP(CONCATENATE(F32436),Term!$A$1:$C$2000,1,FALSE)),0,1))</f>
        <v/>
      </c>
    </row>
    <row r="32437" spans="36:36" x14ac:dyDescent="0.15">
      <c r="AJ32437" t="str">
        <f>IF(AI32437="","",IF(ISERROR(VLOOKUP(CONCATENATE(F32437),Term!$A$1:$C$2000,1,FALSE)),0,1))</f>
        <v/>
      </c>
    </row>
    <row r="32438" spans="36:36" x14ac:dyDescent="0.15">
      <c r="AJ32438" t="str">
        <f>IF(AI32438="","",IF(ISERROR(VLOOKUP(CONCATENATE(F32438),Term!$A$1:$C$2000,1,FALSE)),0,1))</f>
        <v/>
      </c>
    </row>
    <row r="32439" spans="36:36" x14ac:dyDescent="0.15">
      <c r="AJ32439" t="str">
        <f>IF(AI32439="","",IF(ISERROR(VLOOKUP(CONCATENATE(F32439),Term!$A$1:$C$2000,1,FALSE)),0,1))</f>
        <v/>
      </c>
    </row>
    <row r="32440" spans="36:36" x14ac:dyDescent="0.15">
      <c r="AJ32440" t="str">
        <f>IF(AI32440="","",IF(ISERROR(VLOOKUP(CONCATENATE(F32440),Term!$A$1:$C$2000,1,FALSE)),0,1))</f>
        <v/>
      </c>
    </row>
    <row r="32441" spans="36:36" x14ac:dyDescent="0.15">
      <c r="AJ32441" t="str">
        <f>IF(AI32441="","",IF(ISERROR(VLOOKUP(CONCATENATE(F32441),Term!$A$1:$C$2000,1,FALSE)),0,1))</f>
        <v/>
      </c>
    </row>
    <row r="32442" spans="36:36" x14ac:dyDescent="0.15">
      <c r="AJ32442" t="str">
        <f>IF(AI32442="","",IF(ISERROR(VLOOKUP(CONCATENATE(F32442),Term!$A$1:$C$2000,1,FALSE)),0,1))</f>
        <v/>
      </c>
    </row>
    <row r="32443" spans="36:36" x14ac:dyDescent="0.15">
      <c r="AJ32443" t="str">
        <f>IF(AI32443="","",IF(ISERROR(VLOOKUP(CONCATENATE(F32443),Term!$A$1:$C$2000,1,FALSE)),0,1))</f>
        <v/>
      </c>
    </row>
    <row r="32444" spans="36:36" x14ac:dyDescent="0.15">
      <c r="AJ32444" t="str">
        <f>IF(AI32444="","",IF(ISERROR(VLOOKUP(CONCATENATE(F32444),Term!$A$1:$C$2000,1,FALSE)),0,1))</f>
        <v/>
      </c>
    </row>
    <row r="32445" spans="36:36" x14ac:dyDescent="0.15">
      <c r="AJ32445" t="str">
        <f>IF(AI32445="","",IF(ISERROR(VLOOKUP(CONCATENATE(F32445),Term!$A$1:$C$2000,1,FALSE)),0,1))</f>
        <v/>
      </c>
    </row>
    <row r="32446" spans="36:36" x14ac:dyDescent="0.15">
      <c r="AJ32446" t="str">
        <f>IF(AI32446="","",IF(ISERROR(VLOOKUP(CONCATENATE(F32446),Term!$A$1:$C$2000,1,FALSE)),0,1))</f>
        <v/>
      </c>
    </row>
    <row r="32447" spans="36:36" x14ac:dyDescent="0.15">
      <c r="AJ32447" t="str">
        <f>IF(AI32447="","",IF(ISERROR(VLOOKUP(CONCATENATE(F32447),Term!$A$1:$C$2000,1,FALSE)),0,1))</f>
        <v/>
      </c>
    </row>
    <row r="32448" spans="36:36" x14ac:dyDescent="0.15">
      <c r="AJ32448" t="str">
        <f>IF(AI32448="","",IF(ISERROR(VLOOKUP(CONCATENATE(F32448),Term!$A$1:$C$2000,1,FALSE)),0,1))</f>
        <v/>
      </c>
    </row>
    <row r="32449" spans="36:36" x14ac:dyDescent="0.15">
      <c r="AJ32449" t="str">
        <f>IF(AI32449="","",IF(ISERROR(VLOOKUP(CONCATENATE(F32449),Term!$A$1:$C$2000,1,FALSE)),0,1))</f>
        <v/>
      </c>
    </row>
    <row r="32450" spans="36:36" x14ac:dyDescent="0.15">
      <c r="AJ32450" t="str">
        <f>IF(AI32450="","",IF(ISERROR(VLOOKUP(CONCATENATE(F32450),Term!$A$1:$C$2000,1,FALSE)),0,1))</f>
        <v/>
      </c>
    </row>
    <row r="32451" spans="36:36" x14ac:dyDescent="0.15">
      <c r="AJ32451" t="str">
        <f>IF(AI32451="","",IF(ISERROR(VLOOKUP(CONCATENATE(F32451),Term!$A$1:$C$2000,1,FALSE)),0,1))</f>
        <v/>
      </c>
    </row>
    <row r="32452" spans="36:36" x14ac:dyDescent="0.15">
      <c r="AJ32452" t="str">
        <f>IF(AI32452="","",IF(ISERROR(VLOOKUP(CONCATENATE(F32452),Term!$A$1:$C$2000,1,FALSE)),0,1))</f>
        <v/>
      </c>
    </row>
    <row r="32453" spans="36:36" x14ac:dyDescent="0.15">
      <c r="AJ32453" t="str">
        <f>IF(AI32453="","",IF(ISERROR(VLOOKUP(CONCATENATE(F32453),Term!$A$1:$C$2000,1,FALSE)),0,1))</f>
        <v/>
      </c>
    </row>
    <row r="32454" spans="36:36" x14ac:dyDescent="0.15">
      <c r="AJ32454" t="str">
        <f>IF(AI32454="","",IF(ISERROR(VLOOKUP(CONCATENATE(F32454),Term!$A$1:$C$2000,1,FALSE)),0,1))</f>
        <v/>
      </c>
    </row>
    <row r="32455" spans="36:36" x14ac:dyDescent="0.15">
      <c r="AJ32455" t="str">
        <f>IF(AI32455="","",IF(ISERROR(VLOOKUP(CONCATENATE(F32455),Term!$A$1:$C$2000,1,FALSE)),0,1))</f>
        <v/>
      </c>
    </row>
    <row r="32456" spans="36:36" x14ac:dyDescent="0.15">
      <c r="AJ32456" t="str">
        <f>IF(AI32456="","",IF(ISERROR(VLOOKUP(CONCATENATE(F32456),Term!$A$1:$C$2000,1,FALSE)),0,1))</f>
        <v/>
      </c>
    </row>
    <row r="32457" spans="36:36" x14ac:dyDescent="0.15">
      <c r="AJ32457" t="str">
        <f>IF(AI32457="","",IF(ISERROR(VLOOKUP(CONCATENATE(F32457),Term!$A$1:$C$2000,1,FALSE)),0,1))</f>
        <v/>
      </c>
    </row>
    <row r="32458" spans="36:36" x14ac:dyDescent="0.15">
      <c r="AJ32458" t="str">
        <f>IF(AI32458="","",IF(ISERROR(VLOOKUP(CONCATENATE(F32458),Term!$A$1:$C$2000,1,FALSE)),0,1))</f>
        <v/>
      </c>
    </row>
    <row r="32459" spans="36:36" x14ac:dyDescent="0.15">
      <c r="AJ32459" t="str">
        <f>IF(AI32459="","",IF(ISERROR(VLOOKUP(CONCATENATE(F32459),Term!$A$1:$C$2000,1,FALSE)),0,1))</f>
        <v/>
      </c>
    </row>
    <row r="32460" spans="36:36" x14ac:dyDescent="0.15">
      <c r="AJ32460" t="str">
        <f>IF(AI32460="","",IF(ISERROR(VLOOKUP(CONCATENATE(F32460),Term!$A$1:$C$2000,1,FALSE)),0,1))</f>
        <v/>
      </c>
    </row>
    <row r="32461" spans="36:36" x14ac:dyDescent="0.15">
      <c r="AJ32461" t="str">
        <f>IF(AI32461="","",IF(ISERROR(VLOOKUP(CONCATENATE(F32461),Term!$A$1:$C$2000,1,FALSE)),0,1))</f>
        <v/>
      </c>
    </row>
    <row r="32462" spans="36:36" x14ac:dyDescent="0.15">
      <c r="AJ32462" t="str">
        <f>IF(AI32462="","",IF(ISERROR(VLOOKUP(CONCATENATE(F32462),Term!$A$1:$C$2000,1,FALSE)),0,1))</f>
        <v/>
      </c>
    </row>
    <row r="32463" spans="36:36" x14ac:dyDescent="0.15">
      <c r="AJ32463" t="str">
        <f>IF(AI32463="","",IF(ISERROR(VLOOKUP(CONCATENATE(F32463),Term!$A$1:$C$2000,1,FALSE)),0,1))</f>
        <v/>
      </c>
    </row>
    <row r="32464" spans="36:36" x14ac:dyDescent="0.15">
      <c r="AJ32464" t="str">
        <f>IF(AI32464="","",IF(ISERROR(VLOOKUP(CONCATENATE(F32464),Term!$A$1:$C$2000,1,FALSE)),0,1))</f>
        <v/>
      </c>
    </row>
    <row r="32465" spans="36:36" x14ac:dyDescent="0.15">
      <c r="AJ32465" t="str">
        <f>IF(AI32465="","",IF(ISERROR(VLOOKUP(CONCATENATE(F32465),Term!$A$1:$C$2000,1,FALSE)),0,1))</f>
        <v/>
      </c>
    </row>
    <row r="32466" spans="36:36" x14ac:dyDescent="0.15">
      <c r="AJ32466" t="str">
        <f>IF(AI32466="","",IF(ISERROR(VLOOKUP(CONCATENATE(F32466),Term!$A$1:$C$2000,1,FALSE)),0,1))</f>
        <v/>
      </c>
    </row>
    <row r="32467" spans="36:36" x14ac:dyDescent="0.15">
      <c r="AJ32467" t="str">
        <f>IF(AI32467="","",IF(ISERROR(VLOOKUP(CONCATENATE(F32467),Term!$A$1:$C$2000,1,FALSE)),0,1))</f>
        <v/>
      </c>
    </row>
    <row r="32468" spans="36:36" x14ac:dyDescent="0.15">
      <c r="AJ32468" t="str">
        <f>IF(AI32468="","",IF(ISERROR(VLOOKUP(CONCATENATE(F32468),Term!$A$1:$C$2000,1,FALSE)),0,1))</f>
        <v/>
      </c>
    </row>
    <row r="32469" spans="36:36" x14ac:dyDescent="0.15">
      <c r="AJ32469" t="str">
        <f>IF(AI32469="","",IF(ISERROR(VLOOKUP(CONCATENATE(F32469),Term!$A$1:$C$2000,1,FALSE)),0,1))</f>
        <v/>
      </c>
    </row>
    <row r="32470" spans="36:36" x14ac:dyDescent="0.15">
      <c r="AJ32470" t="str">
        <f>IF(AI32470="","",IF(ISERROR(VLOOKUP(CONCATENATE(F32470),Term!$A$1:$C$2000,1,FALSE)),0,1))</f>
        <v/>
      </c>
    </row>
    <row r="32471" spans="36:36" x14ac:dyDescent="0.15">
      <c r="AJ32471" t="str">
        <f>IF(AI32471="","",IF(ISERROR(VLOOKUP(CONCATENATE(F32471),Term!$A$1:$C$2000,1,FALSE)),0,1))</f>
        <v/>
      </c>
    </row>
    <row r="32472" spans="36:36" x14ac:dyDescent="0.15">
      <c r="AJ32472" t="str">
        <f>IF(AI32472="","",IF(ISERROR(VLOOKUP(CONCATENATE(F32472),Term!$A$1:$C$2000,1,FALSE)),0,1))</f>
        <v/>
      </c>
    </row>
    <row r="32473" spans="36:36" x14ac:dyDescent="0.15">
      <c r="AJ32473" t="str">
        <f>IF(AI32473="","",IF(ISERROR(VLOOKUP(CONCATENATE(F32473),Term!$A$1:$C$2000,1,FALSE)),0,1))</f>
        <v/>
      </c>
    </row>
    <row r="32474" spans="36:36" x14ac:dyDescent="0.15">
      <c r="AJ32474" t="str">
        <f>IF(AI32474="","",IF(ISERROR(VLOOKUP(CONCATENATE(F32474),Term!$A$1:$C$2000,1,FALSE)),0,1))</f>
        <v/>
      </c>
    </row>
    <row r="32475" spans="36:36" x14ac:dyDescent="0.15">
      <c r="AJ32475" t="str">
        <f>IF(AI32475="","",IF(ISERROR(VLOOKUP(CONCATENATE(F32475),Term!$A$1:$C$2000,1,FALSE)),0,1))</f>
        <v/>
      </c>
    </row>
    <row r="32476" spans="36:36" x14ac:dyDescent="0.15">
      <c r="AJ32476" t="str">
        <f>IF(AI32476="","",IF(ISERROR(VLOOKUP(CONCATENATE(F32476),Term!$A$1:$C$2000,1,FALSE)),0,1))</f>
        <v/>
      </c>
    </row>
    <row r="32477" spans="36:36" x14ac:dyDescent="0.15">
      <c r="AJ32477" t="str">
        <f>IF(AI32477="","",IF(ISERROR(VLOOKUP(CONCATENATE(F32477),Term!$A$1:$C$2000,1,FALSE)),0,1))</f>
        <v/>
      </c>
    </row>
    <row r="32478" spans="36:36" x14ac:dyDescent="0.15">
      <c r="AJ32478" t="str">
        <f>IF(AI32478="","",IF(ISERROR(VLOOKUP(CONCATENATE(F32478),Term!$A$1:$C$2000,1,FALSE)),0,1))</f>
        <v/>
      </c>
    </row>
    <row r="32479" spans="36:36" x14ac:dyDescent="0.15">
      <c r="AJ32479" t="str">
        <f>IF(AI32479="","",IF(ISERROR(VLOOKUP(CONCATENATE(F32479),Term!$A$1:$C$2000,1,FALSE)),0,1))</f>
        <v/>
      </c>
    </row>
    <row r="32480" spans="36:36" x14ac:dyDescent="0.15">
      <c r="AJ32480" t="str">
        <f>IF(AI32480="","",IF(ISERROR(VLOOKUP(CONCATENATE(F32480),Term!$A$1:$C$2000,1,FALSE)),0,1))</f>
        <v/>
      </c>
    </row>
    <row r="32481" spans="36:36" x14ac:dyDescent="0.15">
      <c r="AJ32481" t="str">
        <f>IF(AI32481="","",IF(ISERROR(VLOOKUP(CONCATENATE(F32481),Term!$A$1:$C$2000,1,FALSE)),0,1))</f>
        <v/>
      </c>
    </row>
    <row r="32482" spans="36:36" x14ac:dyDescent="0.15">
      <c r="AJ32482" t="str">
        <f>IF(AI32482="","",IF(ISERROR(VLOOKUP(CONCATENATE(F32482),Term!$A$1:$C$2000,1,FALSE)),0,1))</f>
        <v/>
      </c>
    </row>
    <row r="32483" spans="36:36" x14ac:dyDescent="0.15">
      <c r="AJ32483" t="str">
        <f>IF(AI32483="","",IF(ISERROR(VLOOKUP(CONCATENATE(F32483),Term!$A$1:$C$2000,1,FALSE)),0,1))</f>
        <v/>
      </c>
    </row>
    <row r="32484" spans="36:36" x14ac:dyDescent="0.15">
      <c r="AJ32484" t="str">
        <f>IF(AI32484="","",IF(ISERROR(VLOOKUP(CONCATENATE(F32484),Term!$A$1:$C$2000,1,FALSE)),0,1))</f>
        <v/>
      </c>
    </row>
    <row r="32485" spans="36:36" x14ac:dyDescent="0.15">
      <c r="AJ32485" t="str">
        <f>IF(AI32485="","",IF(ISERROR(VLOOKUP(CONCATENATE(F32485),Term!$A$1:$C$2000,1,FALSE)),0,1))</f>
        <v/>
      </c>
    </row>
    <row r="32486" spans="36:36" x14ac:dyDescent="0.15">
      <c r="AJ32486" t="str">
        <f>IF(AI32486="","",IF(ISERROR(VLOOKUP(CONCATENATE(F32486),Term!$A$1:$C$2000,1,FALSE)),0,1))</f>
        <v/>
      </c>
    </row>
    <row r="32487" spans="36:36" x14ac:dyDescent="0.15">
      <c r="AJ32487" t="str">
        <f>IF(AI32487="","",IF(ISERROR(VLOOKUP(CONCATENATE(F32487),Term!$A$1:$C$2000,1,FALSE)),0,1))</f>
        <v/>
      </c>
    </row>
    <row r="32488" spans="36:36" x14ac:dyDescent="0.15">
      <c r="AJ32488" t="str">
        <f>IF(AI32488="","",IF(ISERROR(VLOOKUP(CONCATENATE(F32488),Term!$A$1:$C$2000,1,FALSE)),0,1))</f>
        <v/>
      </c>
    </row>
    <row r="32489" spans="36:36" x14ac:dyDescent="0.15">
      <c r="AJ32489" t="str">
        <f>IF(AI32489="","",IF(ISERROR(VLOOKUP(CONCATENATE(F32489),Term!$A$1:$C$2000,1,FALSE)),0,1))</f>
        <v/>
      </c>
    </row>
    <row r="32490" spans="36:36" x14ac:dyDescent="0.15">
      <c r="AJ32490" t="str">
        <f>IF(AI32490="","",IF(ISERROR(VLOOKUP(CONCATENATE(F32490),Term!$A$1:$C$2000,1,FALSE)),0,1))</f>
        <v/>
      </c>
    </row>
    <row r="32491" spans="36:36" x14ac:dyDescent="0.15">
      <c r="AJ32491" t="str">
        <f>IF(AI32491="","",IF(ISERROR(VLOOKUP(CONCATENATE(F32491),Term!$A$1:$C$2000,1,FALSE)),0,1))</f>
        <v/>
      </c>
    </row>
    <row r="32492" spans="36:36" x14ac:dyDescent="0.15">
      <c r="AJ32492" t="str">
        <f>IF(AI32492="","",IF(ISERROR(VLOOKUP(CONCATENATE(F32492),Term!$A$1:$C$2000,1,FALSE)),0,1))</f>
        <v/>
      </c>
    </row>
    <row r="32493" spans="36:36" x14ac:dyDescent="0.15">
      <c r="AJ32493" t="str">
        <f>IF(AI32493="","",IF(ISERROR(VLOOKUP(CONCATENATE(F32493),Term!$A$1:$C$2000,1,FALSE)),0,1))</f>
        <v/>
      </c>
    </row>
    <row r="32494" spans="36:36" x14ac:dyDescent="0.15">
      <c r="AJ32494" t="str">
        <f>IF(AI32494="","",IF(ISERROR(VLOOKUP(CONCATENATE(F32494),Term!$A$1:$C$2000,1,FALSE)),0,1))</f>
        <v/>
      </c>
    </row>
    <row r="32495" spans="36:36" x14ac:dyDescent="0.15">
      <c r="AJ32495" t="str">
        <f>IF(AI32495="","",IF(ISERROR(VLOOKUP(CONCATENATE(F32495),Term!$A$1:$C$2000,1,FALSE)),0,1))</f>
        <v/>
      </c>
    </row>
    <row r="32496" spans="36:36" x14ac:dyDescent="0.15">
      <c r="AJ32496" t="str">
        <f>IF(AI32496="","",IF(ISERROR(VLOOKUP(CONCATENATE(F32496),Term!$A$1:$C$2000,1,FALSE)),0,1))</f>
        <v/>
      </c>
    </row>
    <row r="32497" spans="36:36" x14ac:dyDescent="0.15">
      <c r="AJ32497" t="str">
        <f>IF(AI32497="","",IF(ISERROR(VLOOKUP(CONCATENATE(F32497),Term!$A$1:$C$2000,1,FALSE)),0,1))</f>
        <v/>
      </c>
    </row>
    <row r="32498" spans="36:36" x14ac:dyDescent="0.15">
      <c r="AJ32498" t="str">
        <f>IF(AI32498="","",IF(ISERROR(VLOOKUP(CONCATENATE(F32498),Term!$A$1:$C$2000,1,FALSE)),0,1))</f>
        <v/>
      </c>
    </row>
    <row r="32499" spans="36:36" x14ac:dyDescent="0.15">
      <c r="AJ32499" t="str">
        <f>IF(AI32499="","",IF(ISERROR(VLOOKUP(CONCATENATE(F32499),Term!$A$1:$C$2000,1,FALSE)),0,1))</f>
        <v/>
      </c>
    </row>
    <row r="32500" spans="36:36" x14ac:dyDescent="0.15">
      <c r="AJ32500" t="str">
        <f>IF(AI32500="","",IF(ISERROR(VLOOKUP(CONCATENATE(F32500),Term!$A$1:$C$2000,1,FALSE)),0,1))</f>
        <v/>
      </c>
    </row>
    <row r="32501" spans="36:36" x14ac:dyDescent="0.15">
      <c r="AJ32501" t="str">
        <f>IF(AI32501="","",IF(ISERROR(VLOOKUP(CONCATENATE(F32501),Term!$A$1:$C$2000,1,FALSE)),0,1))</f>
        <v/>
      </c>
    </row>
    <row r="32502" spans="36:36" x14ac:dyDescent="0.15">
      <c r="AJ32502" t="str">
        <f>IF(AI32502="","",IF(ISERROR(VLOOKUP(CONCATENATE(F32502),Term!$A$1:$C$2000,1,FALSE)),0,1))</f>
        <v/>
      </c>
    </row>
    <row r="32503" spans="36:36" x14ac:dyDescent="0.15">
      <c r="AJ32503" t="str">
        <f>IF(AI32503="","",IF(ISERROR(VLOOKUP(CONCATENATE(F32503),Term!$A$1:$C$2000,1,FALSE)),0,1))</f>
        <v/>
      </c>
    </row>
    <row r="32504" spans="36:36" x14ac:dyDescent="0.15">
      <c r="AJ32504" t="str">
        <f>IF(AI32504="","",IF(ISERROR(VLOOKUP(CONCATENATE(F32504),Term!$A$1:$C$2000,1,FALSE)),0,1))</f>
        <v/>
      </c>
    </row>
    <row r="32505" spans="36:36" x14ac:dyDescent="0.15">
      <c r="AJ32505" t="str">
        <f>IF(AI32505="","",IF(ISERROR(VLOOKUP(CONCATENATE(F32505),Term!$A$1:$C$2000,1,FALSE)),0,1))</f>
        <v/>
      </c>
    </row>
    <row r="32506" spans="36:36" x14ac:dyDescent="0.15">
      <c r="AJ32506" t="str">
        <f>IF(AI32506="","",IF(ISERROR(VLOOKUP(CONCATENATE(F32506),Term!$A$1:$C$2000,1,FALSE)),0,1))</f>
        <v/>
      </c>
    </row>
    <row r="32507" spans="36:36" x14ac:dyDescent="0.15">
      <c r="AJ32507" t="str">
        <f>IF(AI32507="","",IF(ISERROR(VLOOKUP(CONCATENATE(F32507),Term!$A$1:$C$2000,1,FALSE)),0,1))</f>
        <v/>
      </c>
    </row>
    <row r="32508" spans="36:36" x14ac:dyDescent="0.15">
      <c r="AJ32508" t="str">
        <f>IF(AI32508="","",IF(ISERROR(VLOOKUP(CONCATENATE(F32508),Term!$A$1:$C$2000,1,FALSE)),0,1))</f>
        <v/>
      </c>
    </row>
    <row r="32509" spans="36:36" x14ac:dyDescent="0.15">
      <c r="AJ32509" t="str">
        <f>IF(AI32509="","",IF(ISERROR(VLOOKUP(CONCATENATE(F32509),Term!$A$1:$C$2000,1,FALSE)),0,1))</f>
        <v/>
      </c>
    </row>
    <row r="32510" spans="36:36" x14ac:dyDescent="0.15">
      <c r="AJ32510" t="str">
        <f>IF(AI32510="","",IF(ISERROR(VLOOKUP(CONCATENATE(F32510),Term!$A$1:$C$2000,1,FALSE)),0,1))</f>
        <v/>
      </c>
    </row>
    <row r="32511" spans="36:36" x14ac:dyDescent="0.15">
      <c r="AJ32511" t="str">
        <f>IF(AI32511="","",IF(ISERROR(VLOOKUP(CONCATENATE(F32511),Term!$A$1:$C$2000,1,FALSE)),0,1))</f>
        <v/>
      </c>
    </row>
    <row r="32512" spans="36:36" x14ac:dyDescent="0.15">
      <c r="AJ32512" t="str">
        <f>IF(AI32512="","",IF(ISERROR(VLOOKUP(CONCATENATE(F32512),Term!$A$1:$C$2000,1,FALSE)),0,1))</f>
        <v/>
      </c>
    </row>
    <row r="32513" spans="36:36" x14ac:dyDescent="0.15">
      <c r="AJ32513" t="str">
        <f>IF(AI32513="","",IF(ISERROR(VLOOKUP(CONCATENATE(F32513),Term!$A$1:$C$2000,1,FALSE)),0,1))</f>
        <v/>
      </c>
    </row>
    <row r="32514" spans="36:36" x14ac:dyDescent="0.15">
      <c r="AJ32514" t="str">
        <f>IF(AI32514="","",IF(ISERROR(VLOOKUP(CONCATENATE(F32514),Term!$A$1:$C$2000,1,FALSE)),0,1))</f>
        <v/>
      </c>
    </row>
    <row r="32515" spans="36:36" x14ac:dyDescent="0.15">
      <c r="AJ32515" t="str">
        <f>IF(AI32515="","",IF(ISERROR(VLOOKUP(CONCATENATE(F32515),Term!$A$1:$C$2000,1,FALSE)),0,1))</f>
        <v/>
      </c>
    </row>
    <row r="32516" spans="36:36" x14ac:dyDescent="0.15">
      <c r="AJ32516" t="str">
        <f>IF(AI32516="","",IF(ISERROR(VLOOKUP(CONCATENATE(F32516),Term!$A$1:$C$2000,1,FALSE)),0,1))</f>
        <v/>
      </c>
    </row>
    <row r="32517" spans="36:36" x14ac:dyDescent="0.15">
      <c r="AJ32517" t="str">
        <f>IF(AI32517="","",IF(ISERROR(VLOOKUP(CONCATENATE(F32517),Term!$A$1:$C$2000,1,FALSE)),0,1))</f>
        <v/>
      </c>
    </row>
    <row r="32518" spans="36:36" x14ac:dyDescent="0.15">
      <c r="AJ32518" t="str">
        <f>IF(AI32518="","",IF(ISERROR(VLOOKUP(CONCATENATE(F32518),Term!$A$1:$C$2000,1,FALSE)),0,1))</f>
        <v/>
      </c>
    </row>
    <row r="32519" spans="36:36" x14ac:dyDescent="0.15">
      <c r="AJ32519" t="str">
        <f>IF(AI32519="","",IF(ISERROR(VLOOKUP(CONCATENATE(F32519),Term!$A$1:$C$2000,1,FALSE)),0,1))</f>
        <v/>
      </c>
    </row>
    <row r="32520" spans="36:36" x14ac:dyDescent="0.15">
      <c r="AJ32520" t="str">
        <f>IF(AI32520="","",IF(ISERROR(VLOOKUP(CONCATENATE(F32520),Term!$A$1:$C$2000,1,FALSE)),0,1))</f>
        <v/>
      </c>
    </row>
    <row r="32521" spans="36:36" x14ac:dyDescent="0.15">
      <c r="AJ32521" t="str">
        <f>IF(AI32521="","",IF(ISERROR(VLOOKUP(CONCATENATE(F32521),Term!$A$1:$C$2000,1,FALSE)),0,1))</f>
        <v/>
      </c>
    </row>
    <row r="32522" spans="36:36" x14ac:dyDescent="0.15">
      <c r="AJ32522" t="str">
        <f>IF(AI32522="","",IF(ISERROR(VLOOKUP(CONCATENATE(F32522),Term!$A$1:$C$2000,1,FALSE)),0,1))</f>
        <v/>
      </c>
    </row>
    <row r="32523" spans="36:36" x14ac:dyDescent="0.15">
      <c r="AJ32523" t="str">
        <f>IF(AI32523="","",IF(ISERROR(VLOOKUP(CONCATENATE(F32523),Term!$A$1:$C$2000,1,FALSE)),0,1))</f>
        <v/>
      </c>
    </row>
    <row r="32524" spans="36:36" x14ac:dyDescent="0.15">
      <c r="AJ32524" t="str">
        <f>IF(AI32524="","",IF(ISERROR(VLOOKUP(CONCATENATE(F32524),Term!$A$1:$C$2000,1,FALSE)),0,1))</f>
        <v/>
      </c>
    </row>
    <row r="32525" spans="36:36" x14ac:dyDescent="0.15">
      <c r="AJ32525" t="str">
        <f>IF(AI32525="","",IF(ISERROR(VLOOKUP(CONCATENATE(F32525),Term!$A$1:$C$2000,1,FALSE)),0,1))</f>
        <v/>
      </c>
    </row>
    <row r="32526" spans="36:36" x14ac:dyDescent="0.15">
      <c r="AJ32526" t="str">
        <f>IF(AI32526="","",IF(ISERROR(VLOOKUP(CONCATENATE(F32526),Term!$A$1:$C$2000,1,FALSE)),0,1))</f>
        <v/>
      </c>
    </row>
    <row r="32527" spans="36:36" x14ac:dyDescent="0.15">
      <c r="AJ32527" t="str">
        <f>IF(AI32527="","",IF(ISERROR(VLOOKUP(CONCATENATE(F32527),Term!$A$1:$C$2000,1,FALSE)),0,1))</f>
        <v/>
      </c>
    </row>
    <row r="32528" spans="36:36" x14ac:dyDescent="0.15">
      <c r="AJ32528" t="str">
        <f>IF(AI32528="","",IF(ISERROR(VLOOKUP(CONCATENATE(F32528),Term!$A$1:$C$2000,1,FALSE)),0,1))</f>
        <v/>
      </c>
    </row>
    <row r="32529" spans="36:36" x14ac:dyDescent="0.15">
      <c r="AJ32529" t="str">
        <f>IF(AI32529="","",IF(ISERROR(VLOOKUP(CONCATENATE(F32529),Term!$A$1:$C$2000,1,FALSE)),0,1))</f>
        <v/>
      </c>
    </row>
    <row r="32530" spans="36:36" x14ac:dyDescent="0.15">
      <c r="AJ32530" t="str">
        <f>IF(AI32530="","",IF(ISERROR(VLOOKUP(CONCATENATE(F32530),Term!$A$1:$C$2000,1,FALSE)),0,1))</f>
        <v/>
      </c>
    </row>
    <row r="32531" spans="36:36" x14ac:dyDescent="0.15">
      <c r="AJ32531" t="str">
        <f>IF(AI32531="","",IF(ISERROR(VLOOKUP(CONCATENATE(F32531),Term!$A$1:$C$2000,1,FALSE)),0,1))</f>
        <v/>
      </c>
    </row>
    <row r="32532" spans="36:36" x14ac:dyDescent="0.15">
      <c r="AJ32532" t="str">
        <f>IF(AI32532="","",IF(ISERROR(VLOOKUP(CONCATENATE(F32532),Term!$A$1:$C$2000,1,FALSE)),0,1))</f>
        <v/>
      </c>
    </row>
    <row r="32533" spans="36:36" x14ac:dyDescent="0.15">
      <c r="AJ32533" t="str">
        <f>IF(AI32533="","",IF(ISERROR(VLOOKUP(CONCATENATE(F32533),Term!$A$1:$C$2000,1,FALSE)),0,1))</f>
        <v/>
      </c>
    </row>
    <row r="32534" spans="36:36" x14ac:dyDescent="0.15">
      <c r="AJ32534" t="str">
        <f>IF(AI32534="","",IF(ISERROR(VLOOKUP(CONCATENATE(F32534),Term!$A$1:$C$2000,1,FALSE)),0,1))</f>
        <v/>
      </c>
    </row>
    <row r="32535" spans="36:36" x14ac:dyDescent="0.15">
      <c r="AJ32535" t="str">
        <f>IF(AI32535="","",IF(ISERROR(VLOOKUP(CONCATENATE(F32535),Term!$A$1:$C$2000,1,FALSE)),0,1))</f>
        <v/>
      </c>
    </row>
    <row r="32536" spans="36:36" x14ac:dyDescent="0.15">
      <c r="AJ32536" t="str">
        <f>IF(AI32536="","",IF(ISERROR(VLOOKUP(CONCATENATE(F32536),Term!$A$1:$C$2000,1,FALSE)),0,1))</f>
        <v/>
      </c>
    </row>
    <row r="32537" spans="36:36" x14ac:dyDescent="0.15">
      <c r="AJ32537" t="str">
        <f>IF(AI32537="","",IF(ISERROR(VLOOKUP(CONCATENATE(F32537),Term!$A$1:$C$2000,1,FALSE)),0,1))</f>
        <v/>
      </c>
    </row>
    <row r="32538" spans="36:36" x14ac:dyDescent="0.15">
      <c r="AJ32538" t="str">
        <f>IF(AI32538="","",IF(ISERROR(VLOOKUP(CONCATENATE(F32538),Term!$A$1:$C$2000,1,FALSE)),0,1))</f>
        <v/>
      </c>
    </row>
    <row r="32539" spans="36:36" x14ac:dyDescent="0.15">
      <c r="AJ32539" t="str">
        <f>IF(AI32539="","",IF(ISERROR(VLOOKUP(CONCATENATE(F32539),Term!$A$1:$C$2000,1,FALSE)),0,1))</f>
        <v/>
      </c>
    </row>
    <row r="32540" spans="36:36" x14ac:dyDescent="0.15">
      <c r="AJ32540" t="str">
        <f>IF(AI32540="","",IF(ISERROR(VLOOKUP(CONCATENATE(F32540),Term!$A$1:$C$2000,1,FALSE)),0,1))</f>
        <v/>
      </c>
    </row>
    <row r="32541" spans="36:36" x14ac:dyDescent="0.15">
      <c r="AJ32541" t="str">
        <f>IF(AI32541="","",IF(ISERROR(VLOOKUP(CONCATENATE(F32541),Term!$A$1:$C$2000,1,FALSE)),0,1))</f>
        <v/>
      </c>
    </row>
    <row r="32542" spans="36:36" x14ac:dyDescent="0.15">
      <c r="AJ32542" t="str">
        <f>IF(AI32542="","",IF(ISERROR(VLOOKUP(CONCATENATE(F32542),Term!$A$1:$C$2000,1,FALSE)),0,1))</f>
        <v/>
      </c>
    </row>
    <row r="32543" spans="36:36" x14ac:dyDescent="0.15">
      <c r="AJ32543" t="str">
        <f>IF(AI32543="","",IF(ISERROR(VLOOKUP(CONCATENATE(F32543),Term!$A$1:$C$2000,1,FALSE)),0,1))</f>
        <v/>
      </c>
    </row>
    <row r="32544" spans="36:36" x14ac:dyDescent="0.15">
      <c r="AJ32544" t="str">
        <f>IF(AI32544="","",IF(ISERROR(VLOOKUP(CONCATENATE(F32544),Term!$A$1:$C$2000,1,FALSE)),0,1))</f>
        <v/>
      </c>
    </row>
    <row r="32545" spans="36:36" x14ac:dyDescent="0.15">
      <c r="AJ32545" t="str">
        <f>IF(AI32545="","",IF(ISERROR(VLOOKUP(CONCATENATE(F32545),Term!$A$1:$C$2000,1,FALSE)),0,1))</f>
        <v/>
      </c>
    </row>
    <row r="32546" spans="36:36" x14ac:dyDescent="0.15">
      <c r="AJ32546" t="str">
        <f>IF(AI32546="","",IF(ISERROR(VLOOKUP(CONCATENATE(F32546),Term!$A$1:$C$2000,1,FALSE)),0,1))</f>
        <v/>
      </c>
    </row>
    <row r="32547" spans="36:36" x14ac:dyDescent="0.15">
      <c r="AJ32547" t="str">
        <f>IF(AI32547="","",IF(ISERROR(VLOOKUP(CONCATENATE(F32547),Term!$A$1:$C$2000,1,FALSE)),0,1))</f>
        <v/>
      </c>
    </row>
    <row r="32548" spans="36:36" x14ac:dyDescent="0.15">
      <c r="AJ32548" t="str">
        <f>IF(AI32548="","",IF(ISERROR(VLOOKUP(CONCATENATE(F32548),Term!$A$1:$C$2000,1,FALSE)),0,1))</f>
        <v/>
      </c>
    </row>
    <row r="32549" spans="36:36" x14ac:dyDescent="0.15">
      <c r="AJ32549" t="str">
        <f>IF(AI32549="","",IF(ISERROR(VLOOKUP(CONCATENATE(F32549),Term!$A$1:$C$2000,1,FALSE)),0,1))</f>
        <v/>
      </c>
    </row>
    <row r="32550" spans="36:36" x14ac:dyDescent="0.15">
      <c r="AJ32550" t="str">
        <f>IF(AI32550="","",IF(ISERROR(VLOOKUP(CONCATENATE(F32550),Term!$A$1:$C$2000,1,FALSE)),0,1))</f>
        <v/>
      </c>
    </row>
    <row r="32551" spans="36:36" x14ac:dyDescent="0.15">
      <c r="AJ32551" t="str">
        <f>IF(AI32551="","",IF(ISERROR(VLOOKUP(CONCATENATE(F32551),Term!$A$1:$C$2000,1,FALSE)),0,1))</f>
        <v/>
      </c>
    </row>
    <row r="32552" spans="36:36" x14ac:dyDescent="0.15">
      <c r="AJ32552" t="str">
        <f>IF(AI32552="","",IF(ISERROR(VLOOKUP(CONCATENATE(F32552),Term!$A$1:$C$2000,1,FALSE)),0,1))</f>
        <v/>
      </c>
    </row>
    <row r="32553" spans="36:36" x14ac:dyDescent="0.15">
      <c r="AJ32553" t="str">
        <f>IF(AI32553="","",IF(ISERROR(VLOOKUP(CONCATENATE(F32553),Term!$A$1:$C$2000,1,FALSE)),0,1))</f>
        <v/>
      </c>
    </row>
    <row r="32554" spans="36:36" x14ac:dyDescent="0.15">
      <c r="AJ32554" t="str">
        <f>IF(AI32554="","",IF(ISERROR(VLOOKUP(CONCATENATE(F32554),Term!$A$1:$C$2000,1,FALSE)),0,1))</f>
        <v/>
      </c>
    </row>
    <row r="32555" spans="36:36" x14ac:dyDescent="0.15">
      <c r="AJ32555" t="str">
        <f>IF(AI32555="","",IF(ISERROR(VLOOKUP(CONCATENATE(F32555),Term!$A$1:$C$2000,1,FALSE)),0,1))</f>
        <v/>
      </c>
    </row>
    <row r="32556" spans="36:36" x14ac:dyDescent="0.15">
      <c r="AJ32556" t="str">
        <f>IF(AI32556="","",IF(ISERROR(VLOOKUP(CONCATENATE(F32556),Term!$A$1:$C$2000,1,FALSE)),0,1))</f>
        <v/>
      </c>
    </row>
    <row r="32557" spans="36:36" x14ac:dyDescent="0.15">
      <c r="AJ32557" t="str">
        <f>IF(AI32557="","",IF(ISERROR(VLOOKUP(CONCATENATE(F32557),Term!$A$1:$C$2000,1,FALSE)),0,1))</f>
        <v/>
      </c>
    </row>
    <row r="32558" spans="36:36" x14ac:dyDescent="0.15">
      <c r="AJ32558" t="str">
        <f>IF(AI32558="","",IF(ISERROR(VLOOKUP(CONCATENATE(F32558),Term!$A$1:$C$2000,1,FALSE)),0,1))</f>
        <v/>
      </c>
    </row>
    <row r="32559" spans="36:36" x14ac:dyDescent="0.15">
      <c r="AJ32559" t="str">
        <f>IF(AI32559="","",IF(ISERROR(VLOOKUP(CONCATENATE(F32559),Term!$A$1:$C$2000,1,FALSE)),0,1))</f>
        <v/>
      </c>
    </row>
    <row r="32560" spans="36:36" x14ac:dyDescent="0.15">
      <c r="AJ32560" t="str">
        <f>IF(AI32560="","",IF(ISERROR(VLOOKUP(CONCATENATE(F32560),Term!$A$1:$C$2000,1,FALSE)),0,1))</f>
        <v/>
      </c>
    </row>
    <row r="32561" spans="36:36" x14ac:dyDescent="0.15">
      <c r="AJ32561" t="str">
        <f>IF(AI32561="","",IF(ISERROR(VLOOKUP(CONCATENATE(F32561),Term!$A$1:$C$2000,1,FALSE)),0,1))</f>
        <v/>
      </c>
    </row>
    <row r="32562" spans="36:36" x14ac:dyDescent="0.15">
      <c r="AJ32562" t="str">
        <f>IF(AI32562="","",IF(ISERROR(VLOOKUP(CONCATENATE(F32562),Term!$A$1:$C$2000,1,FALSE)),0,1))</f>
        <v/>
      </c>
    </row>
    <row r="32563" spans="36:36" x14ac:dyDescent="0.15">
      <c r="AJ32563" t="str">
        <f>IF(AI32563="","",IF(ISERROR(VLOOKUP(CONCATENATE(F32563),Term!$A$1:$C$2000,1,FALSE)),0,1))</f>
        <v/>
      </c>
    </row>
    <row r="32564" spans="36:36" x14ac:dyDescent="0.15">
      <c r="AJ32564" t="str">
        <f>IF(AI32564="","",IF(ISERROR(VLOOKUP(CONCATENATE(F32564),Term!$A$1:$C$2000,1,FALSE)),0,1))</f>
        <v/>
      </c>
    </row>
    <row r="32565" spans="36:36" x14ac:dyDescent="0.15">
      <c r="AJ32565" t="str">
        <f>IF(AI32565="","",IF(ISERROR(VLOOKUP(CONCATENATE(F32565),Term!$A$1:$C$2000,1,FALSE)),0,1))</f>
        <v/>
      </c>
    </row>
    <row r="32566" spans="36:36" x14ac:dyDescent="0.15">
      <c r="AJ32566" t="str">
        <f>IF(AI32566="","",IF(ISERROR(VLOOKUP(CONCATENATE(F32566),Term!$A$1:$C$2000,1,FALSE)),0,1))</f>
        <v/>
      </c>
    </row>
    <row r="32567" spans="36:36" x14ac:dyDescent="0.15">
      <c r="AJ32567" t="str">
        <f>IF(AI32567="","",IF(ISERROR(VLOOKUP(CONCATENATE(F32567),Term!$A$1:$C$2000,1,FALSE)),0,1))</f>
        <v/>
      </c>
    </row>
    <row r="32568" spans="36:36" x14ac:dyDescent="0.15">
      <c r="AJ32568" t="str">
        <f>IF(AI32568="","",IF(ISERROR(VLOOKUP(CONCATENATE(F32568),Term!$A$1:$C$2000,1,FALSE)),0,1))</f>
        <v/>
      </c>
    </row>
    <row r="32569" spans="36:36" x14ac:dyDescent="0.15">
      <c r="AJ32569" t="str">
        <f>IF(AI32569="","",IF(ISERROR(VLOOKUP(CONCATENATE(F32569),Term!$A$1:$C$2000,1,FALSE)),0,1))</f>
        <v/>
      </c>
    </row>
    <row r="32570" spans="36:36" x14ac:dyDescent="0.15">
      <c r="AJ32570" t="str">
        <f>IF(AI32570="","",IF(ISERROR(VLOOKUP(CONCATENATE(F32570),Term!$A$1:$C$2000,1,FALSE)),0,1))</f>
        <v/>
      </c>
    </row>
    <row r="32571" spans="36:36" x14ac:dyDescent="0.15">
      <c r="AJ32571" t="str">
        <f>IF(AI32571="","",IF(ISERROR(VLOOKUP(CONCATENATE(F32571),Term!$A$1:$C$2000,1,FALSE)),0,1))</f>
        <v/>
      </c>
    </row>
    <row r="32572" spans="36:36" x14ac:dyDescent="0.15">
      <c r="AJ32572" t="str">
        <f>IF(AI32572="","",IF(ISERROR(VLOOKUP(CONCATENATE(F32572),Term!$A$1:$C$2000,1,FALSE)),0,1))</f>
        <v/>
      </c>
    </row>
    <row r="32573" spans="36:36" x14ac:dyDescent="0.15">
      <c r="AJ32573" t="str">
        <f>IF(AI32573="","",IF(ISERROR(VLOOKUP(CONCATENATE(F32573),Term!$A$1:$C$2000,1,FALSE)),0,1))</f>
        <v/>
      </c>
    </row>
    <row r="32574" spans="36:36" x14ac:dyDescent="0.15">
      <c r="AJ32574" t="str">
        <f>IF(AI32574="","",IF(ISERROR(VLOOKUP(CONCATENATE(F32574),Term!$A$1:$C$2000,1,FALSE)),0,1))</f>
        <v/>
      </c>
    </row>
    <row r="32575" spans="36:36" x14ac:dyDescent="0.15">
      <c r="AJ32575" t="str">
        <f>IF(AI32575="","",IF(ISERROR(VLOOKUP(CONCATENATE(F32575),Term!$A$1:$C$2000,1,FALSE)),0,1))</f>
        <v/>
      </c>
    </row>
    <row r="32576" spans="36:36" x14ac:dyDescent="0.15">
      <c r="AJ32576" t="str">
        <f>IF(AI32576="","",IF(ISERROR(VLOOKUP(CONCATENATE(F32576),Term!$A$1:$C$2000,1,FALSE)),0,1))</f>
        <v/>
      </c>
    </row>
    <row r="32577" spans="36:36" x14ac:dyDescent="0.15">
      <c r="AJ32577" t="str">
        <f>IF(AI32577="","",IF(ISERROR(VLOOKUP(CONCATENATE(F32577),Term!$A$1:$C$2000,1,FALSE)),0,1))</f>
        <v/>
      </c>
    </row>
    <row r="32578" spans="36:36" x14ac:dyDescent="0.15">
      <c r="AJ32578" t="str">
        <f>IF(AI32578="","",IF(ISERROR(VLOOKUP(CONCATENATE(F32578),Term!$A$1:$C$2000,1,FALSE)),0,1))</f>
        <v/>
      </c>
    </row>
    <row r="32579" spans="36:36" x14ac:dyDescent="0.15">
      <c r="AJ32579" t="str">
        <f>IF(AI32579="","",IF(ISERROR(VLOOKUP(CONCATENATE(F32579),Term!$A$1:$C$2000,1,FALSE)),0,1))</f>
        <v/>
      </c>
    </row>
    <row r="32580" spans="36:36" x14ac:dyDescent="0.15">
      <c r="AJ32580" t="str">
        <f>IF(AI32580="","",IF(ISERROR(VLOOKUP(CONCATENATE(F32580),Term!$A$1:$C$2000,1,FALSE)),0,1))</f>
        <v/>
      </c>
    </row>
    <row r="32581" spans="36:36" x14ac:dyDescent="0.15">
      <c r="AJ32581" t="str">
        <f>IF(AI32581="","",IF(ISERROR(VLOOKUP(CONCATENATE(F32581),Term!$A$1:$C$2000,1,FALSE)),0,1))</f>
        <v/>
      </c>
    </row>
    <row r="32582" spans="36:36" x14ac:dyDescent="0.15">
      <c r="AJ32582" t="str">
        <f>IF(AI32582="","",IF(ISERROR(VLOOKUP(CONCATENATE(F32582),Term!$A$1:$C$2000,1,FALSE)),0,1))</f>
        <v/>
      </c>
    </row>
    <row r="32583" spans="36:36" x14ac:dyDescent="0.15">
      <c r="AJ32583" t="str">
        <f>IF(AI32583="","",IF(ISERROR(VLOOKUP(CONCATENATE(F32583),Term!$A$1:$C$2000,1,FALSE)),0,1))</f>
        <v/>
      </c>
    </row>
    <row r="32584" spans="36:36" x14ac:dyDescent="0.15">
      <c r="AJ32584" t="str">
        <f>IF(AI32584="","",IF(ISERROR(VLOOKUP(CONCATENATE(F32584),Term!$A$1:$C$2000,1,FALSE)),0,1))</f>
        <v/>
      </c>
    </row>
    <row r="32585" spans="36:36" x14ac:dyDescent="0.15">
      <c r="AJ32585" t="str">
        <f>IF(AI32585="","",IF(ISERROR(VLOOKUP(CONCATENATE(F32585),Term!$A$1:$C$2000,1,FALSE)),0,1))</f>
        <v/>
      </c>
    </row>
    <row r="32586" spans="36:36" x14ac:dyDescent="0.15">
      <c r="AJ32586" t="str">
        <f>IF(AI32586="","",IF(ISERROR(VLOOKUP(CONCATENATE(F32586),Term!$A$1:$C$2000,1,FALSE)),0,1))</f>
        <v/>
      </c>
    </row>
    <row r="32587" spans="36:36" x14ac:dyDescent="0.15">
      <c r="AJ32587" t="str">
        <f>IF(AI32587="","",IF(ISERROR(VLOOKUP(CONCATENATE(F32587),Term!$A$1:$C$2000,1,FALSE)),0,1))</f>
        <v/>
      </c>
    </row>
    <row r="32588" spans="36:36" x14ac:dyDescent="0.15">
      <c r="AJ32588" t="str">
        <f>IF(AI32588="","",IF(ISERROR(VLOOKUP(CONCATENATE(F32588),Term!$A$1:$C$2000,1,FALSE)),0,1))</f>
        <v/>
      </c>
    </row>
    <row r="32589" spans="36:36" x14ac:dyDescent="0.15">
      <c r="AJ32589" t="str">
        <f>IF(AI32589="","",IF(ISERROR(VLOOKUP(CONCATENATE(F32589),Term!$A$1:$C$2000,1,FALSE)),0,1))</f>
        <v/>
      </c>
    </row>
    <row r="32590" spans="36:36" x14ac:dyDescent="0.15">
      <c r="AJ32590" t="str">
        <f>IF(AI32590="","",IF(ISERROR(VLOOKUP(CONCATENATE(F32590),Term!$A$1:$C$2000,1,FALSE)),0,1))</f>
        <v/>
      </c>
    </row>
    <row r="32591" spans="36:36" x14ac:dyDescent="0.15">
      <c r="AJ32591" t="str">
        <f>IF(AI32591="","",IF(ISERROR(VLOOKUP(CONCATENATE(F32591),Term!$A$1:$C$2000,1,FALSE)),0,1))</f>
        <v/>
      </c>
    </row>
    <row r="32592" spans="36:36" x14ac:dyDescent="0.15">
      <c r="AJ32592" t="str">
        <f>IF(AI32592="","",IF(ISERROR(VLOOKUP(CONCATENATE(F32592),Term!$A$1:$C$2000,1,FALSE)),0,1))</f>
        <v/>
      </c>
    </row>
    <row r="32593" spans="36:36" x14ac:dyDescent="0.15">
      <c r="AJ32593" t="str">
        <f>IF(AI32593="","",IF(ISERROR(VLOOKUP(CONCATENATE(F32593),Term!$A$1:$C$2000,1,FALSE)),0,1))</f>
        <v/>
      </c>
    </row>
    <row r="32594" spans="36:36" x14ac:dyDescent="0.15">
      <c r="AJ32594" t="str">
        <f>IF(AI32594="","",IF(ISERROR(VLOOKUP(CONCATENATE(F32594),Term!$A$1:$C$2000,1,FALSE)),0,1))</f>
        <v/>
      </c>
    </row>
    <row r="32595" spans="36:36" x14ac:dyDescent="0.15">
      <c r="AJ32595" t="str">
        <f>IF(AI32595="","",IF(ISERROR(VLOOKUP(CONCATENATE(F32595),Term!$A$1:$C$2000,1,FALSE)),0,1))</f>
        <v/>
      </c>
    </row>
    <row r="32596" spans="36:36" x14ac:dyDescent="0.15">
      <c r="AJ32596" t="str">
        <f>IF(AI32596="","",IF(ISERROR(VLOOKUP(CONCATENATE(F32596),Term!$A$1:$C$2000,1,FALSE)),0,1))</f>
        <v/>
      </c>
    </row>
    <row r="32597" spans="36:36" x14ac:dyDescent="0.15">
      <c r="AJ32597" t="str">
        <f>IF(AI32597="","",IF(ISERROR(VLOOKUP(CONCATENATE(F32597),Term!$A$1:$C$2000,1,FALSE)),0,1))</f>
        <v/>
      </c>
    </row>
    <row r="32598" spans="36:36" x14ac:dyDescent="0.15">
      <c r="AJ32598" t="str">
        <f>IF(AI32598="","",IF(ISERROR(VLOOKUP(CONCATENATE(F32598),Term!$A$1:$C$2000,1,FALSE)),0,1))</f>
        <v/>
      </c>
    </row>
    <row r="32599" spans="36:36" x14ac:dyDescent="0.15">
      <c r="AJ32599" t="str">
        <f>IF(AI32599="","",IF(ISERROR(VLOOKUP(CONCATENATE(F32599),Term!$A$1:$C$2000,1,FALSE)),0,1))</f>
        <v/>
      </c>
    </row>
    <row r="32600" spans="36:36" x14ac:dyDescent="0.15">
      <c r="AJ32600" t="str">
        <f>IF(AI32600="","",IF(ISERROR(VLOOKUP(CONCATENATE(F32600),Term!$A$1:$C$2000,1,FALSE)),0,1))</f>
        <v/>
      </c>
    </row>
    <row r="32601" spans="36:36" x14ac:dyDescent="0.15">
      <c r="AJ32601" t="str">
        <f>IF(AI32601="","",IF(ISERROR(VLOOKUP(CONCATENATE(F32601),Term!$A$1:$C$2000,1,FALSE)),0,1))</f>
        <v/>
      </c>
    </row>
    <row r="32602" spans="36:36" x14ac:dyDescent="0.15">
      <c r="AJ32602" t="str">
        <f>IF(AI32602="","",IF(ISERROR(VLOOKUP(CONCATENATE(F32602),Term!$A$1:$C$2000,1,FALSE)),0,1))</f>
        <v/>
      </c>
    </row>
    <row r="32603" spans="36:36" x14ac:dyDescent="0.15">
      <c r="AJ32603" t="str">
        <f>IF(AI32603="","",IF(ISERROR(VLOOKUP(CONCATENATE(F32603),Term!$A$1:$C$2000,1,FALSE)),0,1))</f>
        <v/>
      </c>
    </row>
    <row r="32604" spans="36:36" x14ac:dyDescent="0.15">
      <c r="AJ32604" t="str">
        <f>IF(AI32604="","",IF(ISERROR(VLOOKUP(CONCATENATE(F32604),Term!$A$1:$C$2000,1,FALSE)),0,1))</f>
        <v/>
      </c>
    </row>
    <row r="32605" spans="36:36" x14ac:dyDescent="0.15">
      <c r="AJ32605" t="str">
        <f>IF(AI32605="","",IF(ISERROR(VLOOKUP(CONCATENATE(F32605),Term!$A$1:$C$2000,1,FALSE)),0,1))</f>
        <v/>
      </c>
    </row>
    <row r="32606" spans="36:36" x14ac:dyDescent="0.15">
      <c r="AJ32606" t="str">
        <f>IF(AI32606="","",IF(ISERROR(VLOOKUP(CONCATENATE(F32606),Term!$A$1:$C$2000,1,FALSE)),0,1))</f>
        <v/>
      </c>
    </row>
    <row r="32607" spans="36:36" x14ac:dyDescent="0.15">
      <c r="AJ32607" t="str">
        <f>IF(AI32607="","",IF(ISERROR(VLOOKUP(CONCATENATE(F32607),Term!$A$1:$C$2000,1,FALSE)),0,1))</f>
        <v/>
      </c>
    </row>
    <row r="32608" spans="36:36" x14ac:dyDescent="0.15">
      <c r="AJ32608" t="str">
        <f>IF(AI32608="","",IF(ISERROR(VLOOKUP(CONCATENATE(F32608),Term!$A$1:$C$2000,1,FALSE)),0,1))</f>
        <v/>
      </c>
    </row>
    <row r="32609" spans="36:36" x14ac:dyDescent="0.15">
      <c r="AJ32609" t="str">
        <f>IF(AI32609="","",IF(ISERROR(VLOOKUP(CONCATENATE(F32609),Term!$A$1:$C$2000,1,FALSE)),0,1))</f>
        <v/>
      </c>
    </row>
    <row r="32610" spans="36:36" x14ac:dyDescent="0.15">
      <c r="AJ32610" t="str">
        <f>IF(AI32610="","",IF(ISERROR(VLOOKUP(CONCATENATE(F32610),Term!$A$1:$C$2000,1,FALSE)),0,1))</f>
        <v/>
      </c>
    </row>
    <row r="32611" spans="36:36" x14ac:dyDescent="0.15">
      <c r="AJ32611" t="str">
        <f>IF(AI32611="","",IF(ISERROR(VLOOKUP(CONCATENATE(F32611),Term!$A$1:$C$2000,1,FALSE)),0,1))</f>
        <v/>
      </c>
    </row>
    <row r="32612" spans="36:36" x14ac:dyDescent="0.15">
      <c r="AJ32612" t="str">
        <f>IF(AI32612="","",IF(ISERROR(VLOOKUP(CONCATENATE(F32612),Term!$A$1:$C$2000,1,FALSE)),0,1))</f>
        <v/>
      </c>
    </row>
    <row r="32613" spans="36:36" x14ac:dyDescent="0.15">
      <c r="AJ32613" t="str">
        <f>IF(AI32613="","",IF(ISERROR(VLOOKUP(CONCATENATE(F32613),Term!$A$1:$C$2000,1,FALSE)),0,1))</f>
        <v/>
      </c>
    </row>
    <row r="32614" spans="36:36" x14ac:dyDescent="0.15">
      <c r="AJ32614" t="str">
        <f>IF(AI32614="","",IF(ISERROR(VLOOKUP(CONCATENATE(F32614),Term!$A$1:$C$2000,1,FALSE)),0,1))</f>
        <v/>
      </c>
    </row>
    <row r="32615" spans="36:36" x14ac:dyDescent="0.15">
      <c r="AJ32615" t="str">
        <f>IF(AI32615="","",IF(ISERROR(VLOOKUP(CONCATENATE(F32615),Term!$A$1:$C$2000,1,FALSE)),0,1))</f>
        <v/>
      </c>
    </row>
    <row r="32616" spans="36:36" x14ac:dyDescent="0.15">
      <c r="AJ32616" t="str">
        <f>IF(AI32616="","",IF(ISERROR(VLOOKUP(CONCATENATE(F32616),Term!$A$1:$C$2000,1,FALSE)),0,1))</f>
        <v/>
      </c>
    </row>
    <row r="32617" spans="36:36" x14ac:dyDescent="0.15">
      <c r="AJ32617" t="str">
        <f>IF(AI32617="","",IF(ISERROR(VLOOKUP(CONCATENATE(F32617),Term!$A$1:$C$2000,1,FALSE)),0,1))</f>
        <v/>
      </c>
    </row>
    <row r="32618" spans="36:36" x14ac:dyDescent="0.15">
      <c r="AJ32618" t="str">
        <f>IF(AI32618="","",IF(ISERROR(VLOOKUP(CONCATENATE(F32618),Term!$A$1:$C$2000,1,FALSE)),0,1))</f>
        <v/>
      </c>
    </row>
    <row r="32619" spans="36:36" x14ac:dyDescent="0.15">
      <c r="AJ32619" t="str">
        <f>IF(AI32619="","",IF(ISERROR(VLOOKUP(CONCATENATE(F32619),Term!$A$1:$C$2000,1,FALSE)),0,1))</f>
        <v/>
      </c>
    </row>
    <row r="32620" spans="36:36" x14ac:dyDescent="0.15">
      <c r="AJ32620" t="str">
        <f>IF(AI32620="","",IF(ISERROR(VLOOKUP(CONCATENATE(F32620),Term!$A$1:$C$2000,1,FALSE)),0,1))</f>
        <v/>
      </c>
    </row>
    <row r="32621" spans="36:36" x14ac:dyDescent="0.15">
      <c r="AJ32621" t="str">
        <f>IF(AI32621="","",IF(ISERROR(VLOOKUP(CONCATENATE(F32621),Term!$A$1:$C$2000,1,FALSE)),0,1))</f>
        <v/>
      </c>
    </row>
    <row r="32622" spans="36:36" x14ac:dyDescent="0.15">
      <c r="AJ32622" t="str">
        <f>IF(AI32622="","",IF(ISERROR(VLOOKUP(CONCATENATE(F32622),Term!$A$1:$C$2000,1,FALSE)),0,1))</f>
        <v/>
      </c>
    </row>
    <row r="32623" spans="36:36" x14ac:dyDescent="0.15">
      <c r="AJ32623" t="str">
        <f>IF(AI32623="","",IF(ISERROR(VLOOKUP(CONCATENATE(F32623),Term!$A$1:$C$2000,1,FALSE)),0,1))</f>
        <v/>
      </c>
    </row>
    <row r="32624" spans="36:36" x14ac:dyDescent="0.15">
      <c r="AJ32624" t="str">
        <f>IF(AI32624="","",IF(ISERROR(VLOOKUP(CONCATENATE(F32624),Term!$A$1:$C$2000,1,FALSE)),0,1))</f>
        <v/>
      </c>
    </row>
    <row r="32625" spans="36:36" x14ac:dyDescent="0.15">
      <c r="AJ32625" t="str">
        <f>IF(AI32625="","",IF(ISERROR(VLOOKUP(CONCATENATE(F32625),Term!$A$1:$C$2000,1,FALSE)),0,1))</f>
        <v/>
      </c>
    </row>
    <row r="32626" spans="36:36" x14ac:dyDescent="0.15">
      <c r="AJ32626" t="str">
        <f>IF(AI32626="","",IF(ISERROR(VLOOKUP(CONCATENATE(F32626),Term!$A$1:$C$2000,1,FALSE)),0,1))</f>
        <v/>
      </c>
    </row>
    <row r="32627" spans="36:36" x14ac:dyDescent="0.15">
      <c r="AJ32627" t="str">
        <f>IF(AI32627="","",IF(ISERROR(VLOOKUP(CONCATENATE(F32627),Term!$A$1:$C$2000,1,FALSE)),0,1))</f>
        <v/>
      </c>
    </row>
    <row r="32628" spans="36:36" x14ac:dyDescent="0.15">
      <c r="AJ32628" t="str">
        <f>IF(AI32628="","",IF(ISERROR(VLOOKUP(CONCATENATE(F32628),Term!$A$1:$C$2000,1,FALSE)),0,1))</f>
        <v/>
      </c>
    </row>
    <row r="32629" spans="36:36" x14ac:dyDescent="0.15">
      <c r="AJ32629" t="str">
        <f>IF(AI32629="","",IF(ISERROR(VLOOKUP(CONCATENATE(F32629),Term!$A$1:$C$2000,1,FALSE)),0,1))</f>
        <v/>
      </c>
    </row>
    <row r="32630" spans="36:36" x14ac:dyDescent="0.15">
      <c r="AJ32630" t="str">
        <f>IF(AI32630="","",IF(ISERROR(VLOOKUP(CONCATENATE(F32630),Term!$A$1:$C$2000,1,FALSE)),0,1))</f>
        <v/>
      </c>
    </row>
    <row r="32631" spans="36:36" x14ac:dyDescent="0.15">
      <c r="AJ32631" t="str">
        <f>IF(AI32631="","",IF(ISERROR(VLOOKUP(CONCATENATE(F32631),Term!$A$1:$C$2000,1,FALSE)),0,1))</f>
        <v/>
      </c>
    </row>
    <row r="32632" spans="36:36" x14ac:dyDescent="0.15">
      <c r="AJ32632" t="str">
        <f>IF(AI32632="","",IF(ISERROR(VLOOKUP(CONCATENATE(F32632),Term!$A$1:$C$2000,1,FALSE)),0,1))</f>
        <v/>
      </c>
    </row>
    <row r="32633" spans="36:36" x14ac:dyDescent="0.15">
      <c r="AJ32633" t="str">
        <f>IF(AI32633="","",IF(ISERROR(VLOOKUP(CONCATENATE(F32633),Term!$A$1:$C$2000,1,FALSE)),0,1))</f>
        <v/>
      </c>
    </row>
    <row r="32634" spans="36:36" x14ac:dyDescent="0.15">
      <c r="AJ32634" t="str">
        <f>IF(AI32634="","",IF(ISERROR(VLOOKUP(CONCATENATE(F32634),Term!$A$1:$C$2000,1,FALSE)),0,1))</f>
        <v/>
      </c>
    </row>
    <row r="32635" spans="36:36" x14ac:dyDescent="0.15">
      <c r="AJ32635" t="str">
        <f>IF(AI32635="","",IF(ISERROR(VLOOKUP(CONCATENATE(F32635),Term!$A$1:$C$2000,1,FALSE)),0,1))</f>
        <v/>
      </c>
    </row>
    <row r="32636" spans="36:36" x14ac:dyDescent="0.15">
      <c r="AJ32636" t="str">
        <f>IF(AI32636="","",IF(ISERROR(VLOOKUP(CONCATENATE(F32636),Term!$A$1:$C$2000,1,FALSE)),0,1))</f>
        <v/>
      </c>
    </row>
    <row r="32637" spans="36:36" x14ac:dyDescent="0.15">
      <c r="AJ32637" t="str">
        <f>IF(AI32637="","",IF(ISERROR(VLOOKUP(CONCATENATE(F32637),Term!$A$1:$C$2000,1,FALSE)),0,1))</f>
        <v/>
      </c>
    </row>
    <row r="32638" spans="36:36" x14ac:dyDescent="0.15">
      <c r="AJ32638" t="str">
        <f>IF(AI32638="","",IF(ISERROR(VLOOKUP(CONCATENATE(F32638),Term!$A$1:$C$2000,1,FALSE)),0,1))</f>
        <v/>
      </c>
    </row>
    <row r="32639" spans="36:36" x14ac:dyDescent="0.15">
      <c r="AJ32639" t="str">
        <f>IF(AI32639="","",IF(ISERROR(VLOOKUP(CONCATENATE(F32639),Term!$A$1:$C$2000,1,FALSE)),0,1))</f>
        <v/>
      </c>
    </row>
    <row r="32640" spans="36:36" x14ac:dyDescent="0.15">
      <c r="AJ32640" t="str">
        <f>IF(AI32640="","",IF(ISERROR(VLOOKUP(CONCATENATE(F32640),Term!$A$1:$C$2000,1,FALSE)),0,1))</f>
        <v/>
      </c>
    </row>
    <row r="32641" spans="36:36" x14ac:dyDescent="0.15">
      <c r="AJ32641" t="str">
        <f>IF(AI32641="","",IF(ISERROR(VLOOKUP(CONCATENATE(F32641),Term!$A$1:$C$2000,1,FALSE)),0,1))</f>
        <v/>
      </c>
    </row>
    <row r="32642" spans="36:36" x14ac:dyDescent="0.15">
      <c r="AJ32642" t="str">
        <f>IF(AI32642="","",IF(ISERROR(VLOOKUP(CONCATENATE(F32642),Term!$A$1:$C$2000,1,FALSE)),0,1))</f>
        <v/>
      </c>
    </row>
    <row r="32643" spans="36:36" x14ac:dyDescent="0.15">
      <c r="AJ32643" t="str">
        <f>IF(AI32643="","",IF(ISERROR(VLOOKUP(CONCATENATE(F32643),Term!$A$1:$C$2000,1,FALSE)),0,1))</f>
        <v/>
      </c>
    </row>
    <row r="32644" spans="36:36" x14ac:dyDescent="0.15">
      <c r="AJ32644" t="str">
        <f>IF(AI32644="","",IF(ISERROR(VLOOKUP(CONCATENATE(F32644),Term!$A$1:$C$2000,1,FALSE)),0,1))</f>
        <v/>
      </c>
    </row>
    <row r="32645" spans="36:36" x14ac:dyDescent="0.15">
      <c r="AJ32645" t="str">
        <f>IF(AI32645="","",IF(ISERROR(VLOOKUP(CONCATENATE(F32645),Term!$A$1:$C$2000,1,FALSE)),0,1))</f>
        <v/>
      </c>
    </row>
    <row r="32646" spans="36:36" x14ac:dyDescent="0.15">
      <c r="AJ32646" t="str">
        <f>IF(AI32646="","",IF(ISERROR(VLOOKUP(CONCATENATE(F32646),Term!$A$1:$C$2000,1,FALSE)),0,1))</f>
        <v/>
      </c>
    </row>
    <row r="32647" spans="36:36" x14ac:dyDescent="0.15">
      <c r="AJ32647" t="str">
        <f>IF(AI32647="","",IF(ISERROR(VLOOKUP(CONCATENATE(F32647),Term!$A$1:$C$2000,1,FALSE)),0,1))</f>
        <v/>
      </c>
    </row>
    <row r="32648" spans="36:36" x14ac:dyDescent="0.15">
      <c r="AJ32648" t="str">
        <f>IF(AI32648="","",IF(ISERROR(VLOOKUP(CONCATENATE(F32648),Term!$A$1:$C$2000,1,FALSE)),0,1))</f>
        <v/>
      </c>
    </row>
    <row r="32649" spans="36:36" x14ac:dyDescent="0.15">
      <c r="AJ32649" t="str">
        <f>IF(AI32649="","",IF(ISERROR(VLOOKUP(CONCATENATE(F32649),Term!$A$1:$C$2000,1,FALSE)),0,1))</f>
        <v/>
      </c>
    </row>
    <row r="32650" spans="36:36" x14ac:dyDescent="0.15">
      <c r="AJ32650" t="str">
        <f>IF(AI32650="","",IF(ISERROR(VLOOKUP(CONCATENATE(F32650),Term!$A$1:$C$2000,1,FALSE)),0,1))</f>
        <v/>
      </c>
    </row>
    <row r="32651" spans="36:36" x14ac:dyDescent="0.15">
      <c r="AJ32651" t="str">
        <f>IF(AI32651="","",IF(ISERROR(VLOOKUP(CONCATENATE(F32651),Term!$A$1:$C$2000,1,FALSE)),0,1))</f>
        <v/>
      </c>
    </row>
    <row r="32652" spans="36:36" x14ac:dyDescent="0.15">
      <c r="AJ32652" t="str">
        <f>IF(AI32652="","",IF(ISERROR(VLOOKUP(CONCATENATE(F32652),Term!$A$1:$C$2000,1,FALSE)),0,1))</f>
        <v/>
      </c>
    </row>
    <row r="32653" spans="36:36" x14ac:dyDescent="0.15">
      <c r="AJ32653" t="str">
        <f>IF(AI32653="","",IF(ISERROR(VLOOKUP(CONCATENATE(F32653),Term!$A$1:$C$2000,1,FALSE)),0,1))</f>
        <v/>
      </c>
    </row>
    <row r="32654" spans="36:36" x14ac:dyDescent="0.15">
      <c r="AJ32654" t="str">
        <f>IF(AI32654="","",IF(ISERROR(VLOOKUP(CONCATENATE(F32654),Term!$A$1:$C$2000,1,FALSE)),0,1))</f>
        <v/>
      </c>
    </row>
    <row r="32655" spans="36:36" x14ac:dyDescent="0.15">
      <c r="AJ32655" t="str">
        <f>IF(AI32655="","",IF(ISERROR(VLOOKUP(CONCATENATE(F32655),Term!$A$1:$C$2000,1,FALSE)),0,1))</f>
        <v/>
      </c>
    </row>
    <row r="32656" spans="36:36" x14ac:dyDescent="0.15">
      <c r="AJ32656" t="str">
        <f>IF(AI32656="","",IF(ISERROR(VLOOKUP(CONCATENATE(F32656),Term!$A$1:$C$2000,1,FALSE)),0,1))</f>
        <v/>
      </c>
    </row>
    <row r="32657" spans="36:36" x14ac:dyDescent="0.15">
      <c r="AJ32657" t="str">
        <f>IF(AI32657="","",IF(ISERROR(VLOOKUP(CONCATENATE(F32657),Term!$A$1:$C$2000,1,FALSE)),0,1))</f>
        <v/>
      </c>
    </row>
    <row r="32658" spans="36:36" x14ac:dyDescent="0.15">
      <c r="AJ32658" t="str">
        <f>IF(AI32658="","",IF(ISERROR(VLOOKUP(CONCATENATE(F32658),Term!$A$1:$C$2000,1,FALSE)),0,1))</f>
        <v/>
      </c>
    </row>
    <row r="32659" spans="36:36" x14ac:dyDescent="0.15">
      <c r="AJ32659" t="str">
        <f>IF(AI32659="","",IF(ISERROR(VLOOKUP(CONCATENATE(F32659),Term!$A$1:$C$2000,1,FALSE)),0,1))</f>
        <v/>
      </c>
    </row>
    <row r="32660" spans="36:36" x14ac:dyDescent="0.15">
      <c r="AJ32660" t="str">
        <f>IF(AI32660="","",IF(ISERROR(VLOOKUP(CONCATENATE(F32660),Term!$A$1:$C$2000,1,FALSE)),0,1))</f>
        <v/>
      </c>
    </row>
    <row r="32661" spans="36:36" x14ac:dyDescent="0.15">
      <c r="AJ32661" t="str">
        <f>IF(AI32661="","",IF(ISERROR(VLOOKUP(CONCATENATE(F32661),Term!$A$1:$C$2000,1,FALSE)),0,1))</f>
        <v/>
      </c>
    </row>
    <row r="32662" spans="36:36" x14ac:dyDescent="0.15">
      <c r="AJ32662" t="str">
        <f>IF(AI32662="","",IF(ISERROR(VLOOKUP(CONCATENATE(F32662),Term!$A$1:$C$2000,1,FALSE)),0,1))</f>
        <v/>
      </c>
    </row>
    <row r="32663" spans="36:36" x14ac:dyDescent="0.15">
      <c r="AJ32663" t="str">
        <f>IF(AI32663="","",IF(ISERROR(VLOOKUP(CONCATENATE(F32663),Term!$A$1:$C$2000,1,FALSE)),0,1))</f>
        <v/>
      </c>
    </row>
    <row r="32664" spans="36:36" x14ac:dyDescent="0.15">
      <c r="AJ32664" t="str">
        <f>IF(AI32664="","",IF(ISERROR(VLOOKUP(CONCATENATE(F32664),Term!$A$1:$C$2000,1,FALSE)),0,1))</f>
        <v/>
      </c>
    </row>
    <row r="32665" spans="36:36" x14ac:dyDescent="0.15">
      <c r="AJ32665" t="str">
        <f>IF(AI32665="","",IF(ISERROR(VLOOKUP(CONCATENATE(F32665),Term!$A$1:$C$2000,1,FALSE)),0,1))</f>
        <v/>
      </c>
    </row>
    <row r="32666" spans="36:36" x14ac:dyDescent="0.15">
      <c r="AJ32666" t="str">
        <f>IF(AI32666="","",IF(ISERROR(VLOOKUP(CONCATENATE(F32666),Term!$A$1:$C$2000,1,FALSE)),0,1))</f>
        <v/>
      </c>
    </row>
    <row r="32667" spans="36:36" x14ac:dyDescent="0.15">
      <c r="AJ32667" t="str">
        <f>IF(AI32667="","",IF(ISERROR(VLOOKUP(CONCATENATE(F32667),Term!$A$1:$C$2000,1,FALSE)),0,1))</f>
        <v/>
      </c>
    </row>
    <row r="32668" spans="36:36" x14ac:dyDescent="0.15">
      <c r="AJ32668" t="str">
        <f>IF(AI32668="","",IF(ISERROR(VLOOKUP(CONCATENATE(F32668),Term!$A$1:$C$2000,1,FALSE)),0,1))</f>
        <v/>
      </c>
    </row>
    <row r="32669" spans="36:36" x14ac:dyDescent="0.15">
      <c r="AJ32669" t="str">
        <f>IF(AI32669="","",IF(ISERROR(VLOOKUP(CONCATENATE(F32669),Term!$A$1:$C$2000,1,FALSE)),0,1))</f>
        <v/>
      </c>
    </row>
    <row r="32670" spans="36:36" x14ac:dyDescent="0.15">
      <c r="AJ32670" t="str">
        <f>IF(AI32670="","",IF(ISERROR(VLOOKUP(CONCATENATE(F32670),Term!$A$1:$C$2000,1,FALSE)),0,1))</f>
        <v/>
      </c>
    </row>
    <row r="32671" spans="36:36" x14ac:dyDescent="0.15">
      <c r="AJ32671" t="str">
        <f>IF(AI32671="","",IF(ISERROR(VLOOKUP(CONCATENATE(F32671),Term!$A$1:$C$2000,1,FALSE)),0,1))</f>
        <v/>
      </c>
    </row>
    <row r="32672" spans="36:36" x14ac:dyDescent="0.15">
      <c r="AJ32672" t="str">
        <f>IF(AI32672="","",IF(ISERROR(VLOOKUP(CONCATENATE(F32672),Term!$A$1:$C$2000,1,FALSE)),0,1))</f>
        <v/>
      </c>
    </row>
    <row r="32673" spans="36:36" x14ac:dyDescent="0.15">
      <c r="AJ32673" t="str">
        <f>IF(AI32673="","",IF(ISERROR(VLOOKUP(CONCATENATE(F32673),Term!$A$1:$C$2000,1,FALSE)),0,1))</f>
        <v/>
      </c>
    </row>
    <row r="32674" spans="36:36" x14ac:dyDescent="0.15">
      <c r="AJ32674" t="str">
        <f>IF(AI32674="","",IF(ISERROR(VLOOKUP(CONCATENATE(F32674),Term!$A$1:$C$2000,1,FALSE)),0,1))</f>
        <v/>
      </c>
    </row>
    <row r="32675" spans="36:36" x14ac:dyDescent="0.15">
      <c r="AJ32675" t="str">
        <f>IF(AI32675="","",IF(ISERROR(VLOOKUP(CONCATENATE(F32675),Term!$A$1:$C$2000,1,FALSE)),0,1))</f>
        <v/>
      </c>
    </row>
    <row r="32676" spans="36:36" x14ac:dyDescent="0.15">
      <c r="AJ32676" t="str">
        <f>IF(AI32676="","",IF(ISERROR(VLOOKUP(CONCATENATE(F32676),Term!$A$1:$C$2000,1,FALSE)),0,1))</f>
        <v/>
      </c>
    </row>
    <row r="32677" spans="36:36" x14ac:dyDescent="0.15">
      <c r="AJ32677" t="str">
        <f>IF(AI32677="","",IF(ISERROR(VLOOKUP(CONCATENATE(F32677),Term!$A$1:$C$2000,1,FALSE)),0,1))</f>
        <v/>
      </c>
    </row>
    <row r="32678" spans="36:36" x14ac:dyDescent="0.15">
      <c r="AJ32678" t="str">
        <f>IF(AI32678="","",IF(ISERROR(VLOOKUP(CONCATENATE(F32678),Term!$A$1:$C$2000,1,FALSE)),0,1))</f>
        <v/>
      </c>
    </row>
    <row r="32679" spans="36:36" x14ac:dyDescent="0.15">
      <c r="AJ32679" t="str">
        <f>IF(AI32679="","",IF(ISERROR(VLOOKUP(CONCATENATE(F32679),Term!$A$1:$C$2000,1,FALSE)),0,1))</f>
        <v/>
      </c>
    </row>
    <row r="32680" spans="36:36" x14ac:dyDescent="0.15">
      <c r="AJ32680" t="str">
        <f>IF(AI32680="","",IF(ISERROR(VLOOKUP(CONCATENATE(F32680),Term!$A$1:$C$2000,1,FALSE)),0,1))</f>
        <v/>
      </c>
    </row>
    <row r="32681" spans="36:36" x14ac:dyDescent="0.15">
      <c r="AJ32681" t="str">
        <f>IF(AI32681="","",IF(ISERROR(VLOOKUP(CONCATENATE(F32681),Term!$A$1:$C$2000,1,FALSE)),0,1))</f>
        <v/>
      </c>
    </row>
    <row r="32682" spans="36:36" x14ac:dyDescent="0.15">
      <c r="AJ32682" t="str">
        <f>IF(AI32682="","",IF(ISERROR(VLOOKUP(CONCATENATE(F32682),Term!$A$1:$C$2000,1,FALSE)),0,1))</f>
        <v/>
      </c>
    </row>
    <row r="32683" spans="36:36" x14ac:dyDescent="0.15">
      <c r="AJ32683" t="str">
        <f>IF(AI32683="","",IF(ISERROR(VLOOKUP(CONCATENATE(F32683),Term!$A$1:$C$2000,1,FALSE)),0,1))</f>
        <v/>
      </c>
    </row>
    <row r="32684" spans="36:36" x14ac:dyDescent="0.15">
      <c r="AJ32684" t="str">
        <f>IF(AI32684="","",IF(ISERROR(VLOOKUP(CONCATENATE(F32684),Term!$A$1:$C$2000,1,FALSE)),0,1))</f>
        <v/>
      </c>
    </row>
    <row r="32685" spans="36:36" x14ac:dyDescent="0.15">
      <c r="AJ32685" t="str">
        <f>IF(AI32685="","",IF(ISERROR(VLOOKUP(CONCATENATE(F32685),Term!$A$1:$C$2000,1,FALSE)),0,1))</f>
        <v/>
      </c>
    </row>
    <row r="32686" spans="36:36" x14ac:dyDescent="0.15">
      <c r="AJ32686" t="str">
        <f>IF(AI32686="","",IF(ISERROR(VLOOKUP(CONCATENATE(F32686),Term!$A$1:$C$2000,1,FALSE)),0,1))</f>
        <v/>
      </c>
    </row>
    <row r="32687" spans="36:36" x14ac:dyDescent="0.15">
      <c r="AJ32687" t="str">
        <f>IF(AI32687="","",IF(ISERROR(VLOOKUP(CONCATENATE(F32687),Term!$A$1:$C$2000,1,FALSE)),0,1))</f>
        <v/>
      </c>
    </row>
    <row r="32688" spans="36:36" x14ac:dyDescent="0.15">
      <c r="AJ32688" t="str">
        <f>IF(AI32688="","",IF(ISERROR(VLOOKUP(CONCATENATE(F32688),Term!$A$1:$C$2000,1,FALSE)),0,1))</f>
        <v/>
      </c>
    </row>
    <row r="32689" spans="36:36" x14ac:dyDescent="0.15">
      <c r="AJ32689" t="str">
        <f>IF(AI32689="","",IF(ISERROR(VLOOKUP(CONCATENATE(F32689),Term!$A$1:$C$2000,1,FALSE)),0,1))</f>
        <v/>
      </c>
    </row>
    <row r="32690" spans="36:36" x14ac:dyDescent="0.15">
      <c r="AJ32690" t="str">
        <f>IF(AI32690="","",IF(ISERROR(VLOOKUP(CONCATENATE(F32690),Term!$A$1:$C$2000,1,FALSE)),0,1))</f>
        <v/>
      </c>
    </row>
    <row r="32691" spans="36:36" x14ac:dyDescent="0.15">
      <c r="AJ32691" t="str">
        <f>IF(AI32691="","",IF(ISERROR(VLOOKUP(CONCATENATE(F32691),Term!$A$1:$C$2000,1,FALSE)),0,1))</f>
        <v/>
      </c>
    </row>
    <row r="32692" spans="36:36" x14ac:dyDescent="0.15">
      <c r="AJ32692" t="str">
        <f>IF(AI32692="","",IF(ISERROR(VLOOKUP(CONCATENATE(F32692),Term!$A$1:$C$2000,1,FALSE)),0,1))</f>
        <v/>
      </c>
    </row>
    <row r="32693" spans="36:36" x14ac:dyDescent="0.15">
      <c r="AJ32693" t="str">
        <f>IF(AI32693="","",IF(ISERROR(VLOOKUP(CONCATENATE(F32693),Term!$A$1:$C$2000,1,FALSE)),0,1))</f>
        <v/>
      </c>
    </row>
    <row r="32694" spans="36:36" x14ac:dyDescent="0.15">
      <c r="AJ32694" t="str">
        <f>IF(AI32694="","",IF(ISERROR(VLOOKUP(CONCATENATE(F32694),Term!$A$1:$C$2000,1,FALSE)),0,1))</f>
        <v/>
      </c>
    </row>
    <row r="32695" spans="36:36" x14ac:dyDescent="0.15">
      <c r="AJ32695" t="str">
        <f>IF(AI32695="","",IF(ISERROR(VLOOKUP(CONCATENATE(F32695),Term!$A$1:$C$2000,1,FALSE)),0,1))</f>
        <v/>
      </c>
    </row>
    <row r="32696" spans="36:36" x14ac:dyDescent="0.15">
      <c r="AJ32696" t="str">
        <f>IF(AI32696="","",IF(ISERROR(VLOOKUP(CONCATENATE(F32696),Term!$A$1:$C$2000,1,FALSE)),0,1))</f>
        <v/>
      </c>
    </row>
    <row r="32697" spans="36:36" x14ac:dyDescent="0.15">
      <c r="AJ32697" t="str">
        <f>IF(AI32697="","",IF(ISERROR(VLOOKUP(CONCATENATE(F32697),Term!$A$1:$C$2000,1,FALSE)),0,1))</f>
        <v/>
      </c>
    </row>
    <row r="32698" spans="36:36" x14ac:dyDescent="0.15">
      <c r="AJ32698" t="str">
        <f>IF(AI32698="","",IF(ISERROR(VLOOKUP(CONCATENATE(F32698),Term!$A$1:$C$2000,1,FALSE)),0,1))</f>
        <v/>
      </c>
    </row>
    <row r="32699" spans="36:36" x14ac:dyDescent="0.15">
      <c r="AJ32699" t="str">
        <f>IF(AI32699="","",IF(ISERROR(VLOOKUP(CONCATENATE(F32699),Term!$A$1:$C$2000,1,FALSE)),0,1))</f>
        <v/>
      </c>
    </row>
    <row r="32700" spans="36:36" x14ac:dyDescent="0.15">
      <c r="AJ32700" t="str">
        <f>IF(AI32700="","",IF(ISERROR(VLOOKUP(CONCATENATE(F32700),Term!$A$1:$C$2000,1,FALSE)),0,1))</f>
        <v/>
      </c>
    </row>
    <row r="32701" spans="36:36" x14ac:dyDescent="0.15">
      <c r="AJ32701" t="str">
        <f>IF(AI32701="","",IF(ISERROR(VLOOKUP(CONCATENATE(F32701),Term!$A$1:$C$2000,1,FALSE)),0,1))</f>
        <v/>
      </c>
    </row>
    <row r="32702" spans="36:36" x14ac:dyDescent="0.15">
      <c r="AJ32702" t="str">
        <f>IF(AI32702="","",IF(ISERROR(VLOOKUP(CONCATENATE(F32702),Term!$A$1:$C$2000,1,FALSE)),0,1))</f>
        <v/>
      </c>
    </row>
    <row r="32703" spans="36:36" x14ac:dyDescent="0.15">
      <c r="AJ32703" t="str">
        <f>IF(AI32703="","",IF(ISERROR(VLOOKUP(CONCATENATE(F32703),Term!$A$1:$C$2000,1,FALSE)),0,1))</f>
        <v/>
      </c>
    </row>
    <row r="32704" spans="36:36" x14ac:dyDescent="0.15">
      <c r="AJ32704" t="str">
        <f>IF(AI32704="","",IF(ISERROR(VLOOKUP(CONCATENATE(F32704),Term!$A$1:$C$2000,1,FALSE)),0,1))</f>
        <v/>
      </c>
    </row>
    <row r="32705" spans="36:36" x14ac:dyDescent="0.15">
      <c r="AJ32705" t="str">
        <f>IF(AI32705="","",IF(ISERROR(VLOOKUP(CONCATENATE(F32705),Term!$A$1:$C$2000,1,FALSE)),0,1))</f>
        <v/>
      </c>
    </row>
    <row r="32706" spans="36:36" x14ac:dyDescent="0.15">
      <c r="AJ32706" t="str">
        <f>IF(AI32706="","",IF(ISERROR(VLOOKUP(CONCATENATE(F32706),Term!$A$1:$C$2000,1,FALSE)),0,1))</f>
        <v/>
      </c>
    </row>
    <row r="32707" spans="36:36" x14ac:dyDescent="0.15">
      <c r="AJ32707" t="str">
        <f>IF(AI32707="","",IF(ISERROR(VLOOKUP(CONCATENATE(F32707),Term!$A$1:$C$2000,1,FALSE)),0,1))</f>
        <v/>
      </c>
    </row>
    <row r="32708" spans="36:36" x14ac:dyDescent="0.15">
      <c r="AJ32708" t="str">
        <f>IF(AI32708="","",IF(ISERROR(VLOOKUP(CONCATENATE(F32708),Term!$A$1:$C$2000,1,FALSE)),0,1))</f>
        <v/>
      </c>
    </row>
    <row r="32709" spans="36:36" x14ac:dyDescent="0.15">
      <c r="AJ32709" t="str">
        <f>IF(AI32709="","",IF(ISERROR(VLOOKUP(CONCATENATE(F32709),Term!$A$1:$C$2000,1,FALSE)),0,1))</f>
        <v/>
      </c>
    </row>
    <row r="32710" spans="36:36" x14ac:dyDescent="0.15">
      <c r="AJ32710" t="str">
        <f>IF(AI32710="","",IF(ISERROR(VLOOKUP(CONCATENATE(F32710),Term!$A$1:$C$2000,1,FALSE)),0,1))</f>
        <v/>
      </c>
    </row>
    <row r="32711" spans="36:36" x14ac:dyDescent="0.15">
      <c r="AJ32711" t="str">
        <f>IF(AI32711="","",IF(ISERROR(VLOOKUP(CONCATENATE(F32711),Term!$A$1:$C$2000,1,FALSE)),0,1))</f>
        <v/>
      </c>
    </row>
    <row r="32712" spans="36:36" x14ac:dyDescent="0.15">
      <c r="AJ32712" t="str">
        <f>IF(AI32712="","",IF(ISERROR(VLOOKUP(CONCATENATE(F32712),Term!$A$1:$C$2000,1,FALSE)),0,1))</f>
        <v/>
      </c>
    </row>
    <row r="32713" spans="36:36" x14ac:dyDescent="0.15">
      <c r="AJ32713" t="str">
        <f>IF(AI32713="","",IF(ISERROR(VLOOKUP(CONCATENATE(F32713),Term!$A$1:$C$2000,1,FALSE)),0,1))</f>
        <v/>
      </c>
    </row>
    <row r="32714" spans="36:36" x14ac:dyDescent="0.15">
      <c r="AJ32714" t="str">
        <f>IF(AI32714="","",IF(ISERROR(VLOOKUP(CONCATENATE(F32714),Term!$A$1:$C$2000,1,FALSE)),0,1))</f>
        <v/>
      </c>
    </row>
    <row r="32715" spans="36:36" x14ac:dyDescent="0.15">
      <c r="AJ32715" t="str">
        <f>IF(AI32715="","",IF(ISERROR(VLOOKUP(CONCATENATE(F32715),Term!$A$1:$C$2000,1,FALSE)),0,1))</f>
        <v/>
      </c>
    </row>
    <row r="32716" spans="36:36" x14ac:dyDescent="0.15">
      <c r="AJ32716" t="str">
        <f>IF(AI32716="","",IF(ISERROR(VLOOKUP(CONCATENATE(F32716),Term!$A$1:$C$2000,1,FALSE)),0,1))</f>
        <v/>
      </c>
    </row>
    <row r="32717" spans="36:36" x14ac:dyDescent="0.15">
      <c r="AJ32717" t="str">
        <f>IF(AI32717="","",IF(ISERROR(VLOOKUP(CONCATENATE(F32717),Term!$A$1:$C$2000,1,FALSE)),0,1))</f>
        <v/>
      </c>
    </row>
    <row r="32718" spans="36:36" x14ac:dyDescent="0.15">
      <c r="AJ32718" t="str">
        <f>IF(AI32718="","",IF(ISERROR(VLOOKUP(CONCATENATE(F32718),Term!$A$1:$C$2000,1,FALSE)),0,1))</f>
        <v/>
      </c>
    </row>
    <row r="32719" spans="36:36" x14ac:dyDescent="0.15">
      <c r="AJ32719" t="str">
        <f>IF(AI32719="","",IF(ISERROR(VLOOKUP(CONCATENATE(F32719),Term!$A$1:$C$2000,1,FALSE)),0,1))</f>
        <v/>
      </c>
    </row>
    <row r="32720" spans="36:36" x14ac:dyDescent="0.15">
      <c r="AJ32720" t="str">
        <f>IF(AI32720="","",IF(ISERROR(VLOOKUP(CONCATENATE(F32720),Term!$A$1:$C$2000,1,FALSE)),0,1))</f>
        <v/>
      </c>
    </row>
    <row r="32721" spans="36:36" x14ac:dyDescent="0.15">
      <c r="AJ32721" t="str">
        <f>IF(AI32721="","",IF(ISERROR(VLOOKUP(CONCATENATE(F32721),Term!$A$1:$C$2000,1,FALSE)),0,1))</f>
        <v/>
      </c>
    </row>
    <row r="32722" spans="36:36" x14ac:dyDescent="0.15">
      <c r="AJ32722" t="str">
        <f>IF(AI32722="","",IF(ISERROR(VLOOKUP(CONCATENATE(F32722),Term!$A$1:$C$2000,1,FALSE)),0,1))</f>
        <v/>
      </c>
    </row>
    <row r="32723" spans="36:36" x14ac:dyDescent="0.15">
      <c r="AJ32723" t="str">
        <f>IF(AI32723="","",IF(ISERROR(VLOOKUP(CONCATENATE(F32723),Term!$A$1:$C$2000,1,FALSE)),0,1))</f>
        <v/>
      </c>
    </row>
    <row r="32724" spans="36:36" x14ac:dyDescent="0.15">
      <c r="AJ32724" t="str">
        <f>IF(AI32724="","",IF(ISERROR(VLOOKUP(CONCATENATE(F32724),Term!$A$1:$C$2000,1,FALSE)),0,1))</f>
        <v/>
      </c>
    </row>
    <row r="32725" spans="36:36" x14ac:dyDescent="0.15">
      <c r="AJ32725" t="str">
        <f>IF(AI32725="","",IF(ISERROR(VLOOKUP(CONCATENATE(F32725),Term!$A$1:$C$2000,1,FALSE)),0,1))</f>
        <v/>
      </c>
    </row>
    <row r="32726" spans="36:36" x14ac:dyDescent="0.15">
      <c r="AJ32726" t="str">
        <f>IF(AI32726="","",IF(ISERROR(VLOOKUP(CONCATENATE(F32726),Term!$A$1:$C$2000,1,FALSE)),0,1))</f>
        <v/>
      </c>
    </row>
    <row r="32727" spans="36:36" x14ac:dyDescent="0.15">
      <c r="AJ32727" t="str">
        <f>IF(AI32727="","",IF(ISERROR(VLOOKUP(CONCATENATE(F32727),Term!$A$1:$C$2000,1,FALSE)),0,1))</f>
        <v/>
      </c>
    </row>
    <row r="32728" spans="36:36" x14ac:dyDescent="0.15">
      <c r="AJ32728" t="str">
        <f>IF(AI32728="","",IF(ISERROR(VLOOKUP(CONCATENATE(F32728),Term!$A$1:$C$2000,1,FALSE)),0,1))</f>
        <v/>
      </c>
    </row>
    <row r="32729" spans="36:36" x14ac:dyDescent="0.15">
      <c r="AJ32729" t="str">
        <f>IF(AI32729="","",IF(ISERROR(VLOOKUP(CONCATENATE(F32729),Term!$A$1:$C$2000,1,FALSE)),0,1))</f>
        <v/>
      </c>
    </row>
    <row r="32730" spans="36:36" x14ac:dyDescent="0.15">
      <c r="AJ32730" t="str">
        <f>IF(AI32730="","",IF(ISERROR(VLOOKUP(CONCATENATE(F32730),Term!$A$1:$C$2000,1,FALSE)),0,1))</f>
        <v/>
      </c>
    </row>
    <row r="32731" spans="36:36" x14ac:dyDescent="0.15">
      <c r="AJ32731" t="str">
        <f>IF(AI32731="","",IF(ISERROR(VLOOKUP(CONCATENATE(F32731),Term!$A$1:$C$2000,1,FALSE)),0,1))</f>
        <v/>
      </c>
    </row>
    <row r="32732" spans="36:36" x14ac:dyDescent="0.15">
      <c r="AJ32732" t="str">
        <f>IF(AI32732="","",IF(ISERROR(VLOOKUP(CONCATENATE(F32732),Term!$A$1:$C$2000,1,FALSE)),0,1))</f>
        <v/>
      </c>
    </row>
    <row r="32733" spans="36:36" x14ac:dyDescent="0.15">
      <c r="AJ32733" t="str">
        <f>IF(AI32733="","",IF(ISERROR(VLOOKUP(CONCATENATE(F32733),Term!$A$1:$C$2000,1,FALSE)),0,1))</f>
        <v/>
      </c>
    </row>
    <row r="32734" spans="36:36" x14ac:dyDescent="0.15">
      <c r="AJ32734" t="str">
        <f>IF(AI32734="","",IF(ISERROR(VLOOKUP(CONCATENATE(F32734),Term!$A$1:$C$2000,1,FALSE)),0,1))</f>
        <v/>
      </c>
    </row>
    <row r="32735" spans="36:36" x14ac:dyDescent="0.15">
      <c r="AJ32735" t="str">
        <f>IF(AI32735="","",IF(ISERROR(VLOOKUP(CONCATENATE(F32735),Term!$A$1:$C$2000,1,FALSE)),0,1))</f>
        <v/>
      </c>
    </row>
    <row r="32736" spans="36:36" x14ac:dyDescent="0.15">
      <c r="AJ32736" t="str">
        <f>IF(AI32736="","",IF(ISERROR(VLOOKUP(CONCATENATE(F32736),Term!$A$1:$C$2000,1,FALSE)),0,1))</f>
        <v/>
      </c>
    </row>
    <row r="32737" spans="36:36" x14ac:dyDescent="0.15">
      <c r="AJ32737" t="str">
        <f>IF(AI32737="","",IF(ISERROR(VLOOKUP(CONCATENATE(F32737),Term!$A$1:$C$2000,1,FALSE)),0,1))</f>
        <v/>
      </c>
    </row>
    <row r="32738" spans="36:36" x14ac:dyDescent="0.15">
      <c r="AJ32738" t="str">
        <f>IF(AI32738="","",IF(ISERROR(VLOOKUP(CONCATENATE(F32738),Term!$A$1:$C$2000,1,FALSE)),0,1))</f>
        <v/>
      </c>
    </row>
    <row r="32739" spans="36:36" x14ac:dyDescent="0.15">
      <c r="AJ32739" t="str">
        <f>IF(AI32739="","",IF(ISERROR(VLOOKUP(CONCATENATE(F32739),Term!$A$1:$C$2000,1,FALSE)),0,1))</f>
        <v/>
      </c>
    </row>
    <row r="32740" spans="36:36" x14ac:dyDescent="0.15">
      <c r="AJ32740" t="str">
        <f>IF(AI32740="","",IF(ISERROR(VLOOKUP(CONCATENATE(F32740),Term!$A$1:$C$2000,1,FALSE)),0,1))</f>
        <v/>
      </c>
    </row>
    <row r="32741" spans="36:36" x14ac:dyDescent="0.15">
      <c r="AJ32741" t="str">
        <f>IF(AI32741="","",IF(ISERROR(VLOOKUP(CONCATENATE(F32741),Term!$A$1:$C$2000,1,FALSE)),0,1))</f>
        <v/>
      </c>
    </row>
    <row r="32742" spans="36:36" x14ac:dyDescent="0.15">
      <c r="AJ32742" t="str">
        <f>IF(AI32742="","",IF(ISERROR(VLOOKUP(CONCATENATE(F32742),Term!$A$1:$C$2000,1,FALSE)),0,1))</f>
        <v/>
      </c>
    </row>
    <row r="32743" spans="36:36" x14ac:dyDescent="0.15">
      <c r="AJ32743" t="str">
        <f>IF(AI32743="","",IF(ISERROR(VLOOKUP(CONCATENATE(F32743),Term!$A$1:$C$2000,1,FALSE)),0,1))</f>
        <v/>
      </c>
    </row>
    <row r="32744" spans="36:36" x14ac:dyDescent="0.15">
      <c r="AJ32744" t="str">
        <f>IF(AI32744="","",IF(ISERROR(VLOOKUP(CONCATENATE(F32744),Term!$A$1:$C$2000,1,FALSE)),0,1))</f>
        <v/>
      </c>
    </row>
    <row r="32745" spans="36:36" x14ac:dyDescent="0.15">
      <c r="AJ32745" t="str">
        <f>IF(AI32745="","",IF(ISERROR(VLOOKUP(CONCATENATE(F32745),Term!$A$1:$C$2000,1,FALSE)),0,1))</f>
        <v/>
      </c>
    </row>
    <row r="32746" spans="36:36" x14ac:dyDescent="0.15">
      <c r="AJ32746" t="str">
        <f>IF(AI32746="","",IF(ISERROR(VLOOKUP(CONCATENATE(F32746),Term!$A$1:$C$2000,1,FALSE)),0,1))</f>
        <v/>
      </c>
    </row>
    <row r="32747" spans="36:36" x14ac:dyDescent="0.15">
      <c r="AJ32747" t="str">
        <f>IF(AI32747="","",IF(ISERROR(VLOOKUP(CONCATENATE(F32747),Term!$A$1:$C$2000,1,FALSE)),0,1))</f>
        <v/>
      </c>
    </row>
    <row r="32748" spans="36:36" x14ac:dyDescent="0.15">
      <c r="AJ32748" t="str">
        <f>IF(AI32748="","",IF(ISERROR(VLOOKUP(CONCATENATE(F32748),Term!$A$1:$C$2000,1,FALSE)),0,1))</f>
        <v/>
      </c>
    </row>
    <row r="32749" spans="36:36" x14ac:dyDescent="0.15">
      <c r="AJ32749" t="str">
        <f>IF(AI32749="","",IF(ISERROR(VLOOKUP(CONCATENATE(F32749),Term!$A$1:$C$2000,1,FALSE)),0,1))</f>
        <v/>
      </c>
    </row>
    <row r="32750" spans="36:36" x14ac:dyDescent="0.15">
      <c r="AJ32750" t="str">
        <f>IF(AI32750="","",IF(ISERROR(VLOOKUP(CONCATENATE(F32750),Term!$A$1:$C$2000,1,FALSE)),0,1))</f>
        <v/>
      </c>
    </row>
    <row r="32751" spans="36:36" x14ac:dyDescent="0.15">
      <c r="AJ32751" t="str">
        <f>IF(AI32751="","",IF(ISERROR(VLOOKUP(CONCATENATE(F32751),Term!$A$1:$C$2000,1,FALSE)),0,1))</f>
        <v/>
      </c>
    </row>
    <row r="32752" spans="36:36" x14ac:dyDescent="0.15">
      <c r="AJ32752" t="str">
        <f>IF(AI32752="","",IF(ISERROR(VLOOKUP(CONCATENATE(F32752),Term!$A$1:$C$2000,1,FALSE)),0,1))</f>
        <v/>
      </c>
    </row>
    <row r="32753" spans="36:36" x14ac:dyDescent="0.15">
      <c r="AJ32753" t="str">
        <f>IF(AI32753="","",IF(ISERROR(VLOOKUP(CONCATENATE(F32753),Term!$A$1:$C$2000,1,FALSE)),0,1))</f>
        <v/>
      </c>
    </row>
    <row r="32754" spans="36:36" x14ac:dyDescent="0.15">
      <c r="AJ32754" t="str">
        <f>IF(AI32754="","",IF(ISERROR(VLOOKUP(CONCATENATE(F32754),Term!$A$1:$C$2000,1,FALSE)),0,1))</f>
        <v/>
      </c>
    </row>
    <row r="32755" spans="36:36" x14ac:dyDescent="0.15">
      <c r="AJ32755" t="str">
        <f>IF(AI32755="","",IF(ISERROR(VLOOKUP(CONCATENATE(F32755),Term!$A$1:$C$2000,1,FALSE)),0,1))</f>
        <v/>
      </c>
    </row>
    <row r="32756" spans="36:36" x14ac:dyDescent="0.15">
      <c r="AJ32756" t="str">
        <f>IF(AI32756="","",IF(ISERROR(VLOOKUP(CONCATENATE(F32756),Term!$A$1:$C$2000,1,FALSE)),0,1))</f>
        <v/>
      </c>
    </row>
    <row r="32757" spans="36:36" x14ac:dyDescent="0.15">
      <c r="AJ32757" t="str">
        <f>IF(AI32757="","",IF(ISERROR(VLOOKUP(CONCATENATE(F32757),Term!$A$1:$C$2000,1,FALSE)),0,1))</f>
        <v/>
      </c>
    </row>
    <row r="32758" spans="36:36" x14ac:dyDescent="0.15">
      <c r="AJ32758" t="str">
        <f>IF(AI32758="","",IF(ISERROR(VLOOKUP(CONCATENATE(F32758),Term!$A$1:$C$2000,1,FALSE)),0,1))</f>
        <v/>
      </c>
    </row>
    <row r="32759" spans="36:36" x14ac:dyDescent="0.15">
      <c r="AJ32759" t="str">
        <f>IF(AI32759="","",IF(ISERROR(VLOOKUP(CONCATENATE(F32759),Term!$A$1:$C$2000,1,FALSE)),0,1))</f>
        <v/>
      </c>
    </row>
    <row r="32760" spans="36:36" x14ac:dyDescent="0.15">
      <c r="AJ32760" t="str">
        <f>IF(AI32760="","",IF(ISERROR(VLOOKUP(CONCATENATE(F32760),Term!$A$1:$C$2000,1,FALSE)),0,1))</f>
        <v/>
      </c>
    </row>
    <row r="32761" spans="36:36" x14ac:dyDescent="0.15">
      <c r="AJ32761" t="str">
        <f>IF(AI32761="","",IF(ISERROR(VLOOKUP(CONCATENATE(F32761),Term!$A$1:$C$2000,1,FALSE)),0,1))</f>
        <v/>
      </c>
    </row>
    <row r="32762" spans="36:36" x14ac:dyDescent="0.15">
      <c r="AJ32762" t="str">
        <f>IF(AI32762="","",IF(ISERROR(VLOOKUP(CONCATENATE(F32762),Term!$A$1:$C$2000,1,FALSE)),0,1))</f>
        <v/>
      </c>
    </row>
    <row r="32763" spans="36:36" x14ac:dyDescent="0.15">
      <c r="AJ32763" t="str">
        <f>IF(AI32763="","",IF(ISERROR(VLOOKUP(CONCATENATE(F32763),Term!$A$1:$C$2000,1,FALSE)),0,1))</f>
        <v/>
      </c>
    </row>
    <row r="32764" spans="36:36" x14ac:dyDescent="0.15">
      <c r="AJ32764" t="str">
        <f>IF(AI32764="","",IF(ISERROR(VLOOKUP(CONCATENATE(F32764),Term!$A$1:$C$2000,1,FALSE)),0,1))</f>
        <v/>
      </c>
    </row>
    <row r="32765" spans="36:36" x14ac:dyDescent="0.15">
      <c r="AJ32765" t="str">
        <f>IF(AI32765="","",IF(ISERROR(VLOOKUP(CONCATENATE(F32765),Term!$A$1:$C$2000,1,FALSE)),0,1))</f>
        <v/>
      </c>
    </row>
    <row r="32766" spans="36:36" x14ac:dyDescent="0.15">
      <c r="AJ32766" t="str">
        <f>IF(AI32766="","",IF(ISERROR(VLOOKUP(CONCATENATE(F32766),Term!$A$1:$C$2000,1,FALSE)),0,1))</f>
        <v/>
      </c>
    </row>
    <row r="32767" spans="36:36" x14ac:dyDescent="0.15">
      <c r="AJ32767" t="str">
        <f>IF(AI32767="","",IF(ISERROR(VLOOKUP(CONCATENATE(F32767),Term!$A$1:$C$2000,1,FALSE)),0,1))</f>
        <v/>
      </c>
    </row>
    <row r="32768" spans="36:36" x14ac:dyDescent="0.15">
      <c r="AJ32768" t="str">
        <f>IF(AI32768="","",IF(ISERROR(VLOOKUP(CONCATENATE(F32768),Term!$A$1:$C$2000,1,FALSE)),0,1))</f>
        <v/>
      </c>
    </row>
    <row r="32769" spans="36:36" x14ac:dyDescent="0.15">
      <c r="AJ32769" t="str">
        <f>IF(AI32769="","",IF(ISERROR(VLOOKUP(CONCATENATE(F32769),Term!$A$1:$C$2000,1,FALSE)),0,1))</f>
        <v/>
      </c>
    </row>
    <row r="32770" spans="36:36" x14ac:dyDescent="0.15">
      <c r="AJ32770" t="str">
        <f>IF(AI32770="","",IF(ISERROR(VLOOKUP(CONCATENATE(F32770),Term!$A$1:$C$2000,1,FALSE)),0,1))</f>
        <v/>
      </c>
    </row>
    <row r="32771" spans="36:36" x14ac:dyDescent="0.15">
      <c r="AJ32771" t="str">
        <f>IF(AI32771="","",IF(ISERROR(VLOOKUP(CONCATENATE(F32771),Term!$A$1:$C$2000,1,FALSE)),0,1))</f>
        <v/>
      </c>
    </row>
    <row r="32772" spans="36:36" x14ac:dyDescent="0.15">
      <c r="AJ32772" t="str">
        <f>IF(AI32772="","",IF(ISERROR(VLOOKUP(CONCATENATE(F32772),Term!$A$1:$C$2000,1,FALSE)),0,1))</f>
        <v/>
      </c>
    </row>
    <row r="32773" spans="36:36" x14ac:dyDescent="0.15">
      <c r="AJ32773" t="str">
        <f>IF(AI32773="","",IF(ISERROR(VLOOKUP(CONCATENATE(F32773),Term!$A$1:$C$2000,1,FALSE)),0,1))</f>
        <v/>
      </c>
    </row>
    <row r="32774" spans="36:36" x14ac:dyDescent="0.15">
      <c r="AJ32774" t="str">
        <f>IF(AI32774="","",IF(ISERROR(VLOOKUP(CONCATENATE(F32774),Term!$A$1:$C$2000,1,FALSE)),0,1))</f>
        <v/>
      </c>
    </row>
    <row r="32775" spans="36:36" x14ac:dyDescent="0.15">
      <c r="AJ32775" t="str">
        <f>IF(AI32775="","",IF(ISERROR(VLOOKUP(CONCATENATE(F32775),Term!$A$1:$C$2000,1,FALSE)),0,1))</f>
        <v/>
      </c>
    </row>
    <row r="32776" spans="36:36" x14ac:dyDescent="0.15">
      <c r="AJ32776" t="str">
        <f>IF(AI32776="","",IF(ISERROR(VLOOKUP(CONCATENATE(F32776),Term!$A$1:$C$2000,1,FALSE)),0,1))</f>
        <v/>
      </c>
    </row>
    <row r="32777" spans="36:36" x14ac:dyDescent="0.15">
      <c r="AJ32777" t="str">
        <f>IF(AI32777="","",IF(ISERROR(VLOOKUP(CONCATENATE(F32777),Term!$A$1:$C$2000,1,FALSE)),0,1))</f>
        <v/>
      </c>
    </row>
    <row r="32778" spans="36:36" x14ac:dyDescent="0.15">
      <c r="AJ32778" t="str">
        <f>IF(AI32778="","",IF(ISERROR(VLOOKUP(CONCATENATE(F32778),Term!$A$1:$C$2000,1,FALSE)),0,1))</f>
        <v/>
      </c>
    </row>
    <row r="32779" spans="36:36" x14ac:dyDescent="0.15">
      <c r="AJ32779" t="str">
        <f>IF(AI32779="","",IF(ISERROR(VLOOKUP(CONCATENATE(F32779),Term!$A$1:$C$2000,1,FALSE)),0,1))</f>
        <v/>
      </c>
    </row>
    <row r="32780" spans="36:36" x14ac:dyDescent="0.15">
      <c r="AJ32780" t="str">
        <f>IF(AI32780="","",IF(ISERROR(VLOOKUP(CONCATENATE(F32780),Term!$A$1:$C$2000,1,FALSE)),0,1))</f>
        <v/>
      </c>
    </row>
    <row r="32781" spans="36:36" x14ac:dyDescent="0.15">
      <c r="AJ32781" t="str">
        <f>IF(AI32781="","",IF(ISERROR(VLOOKUP(CONCATENATE(F32781),Term!$A$1:$C$2000,1,FALSE)),0,1))</f>
        <v/>
      </c>
    </row>
    <row r="32782" spans="36:36" x14ac:dyDescent="0.15">
      <c r="AJ32782" t="str">
        <f>IF(AI32782="","",IF(ISERROR(VLOOKUP(CONCATENATE(F32782),Term!$A$1:$C$2000,1,FALSE)),0,1))</f>
        <v/>
      </c>
    </row>
    <row r="32783" spans="36:36" x14ac:dyDescent="0.15">
      <c r="AJ32783" t="str">
        <f>IF(AI32783="","",IF(ISERROR(VLOOKUP(CONCATENATE(F32783),Term!$A$1:$C$2000,1,FALSE)),0,1))</f>
        <v/>
      </c>
    </row>
    <row r="32784" spans="36:36" x14ac:dyDescent="0.15">
      <c r="AJ32784" t="str">
        <f>IF(AI32784="","",IF(ISERROR(VLOOKUP(CONCATENATE(F32784),Term!$A$1:$C$2000,1,FALSE)),0,1))</f>
        <v/>
      </c>
    </row>
    <row r="32785" spans="36:36" x14ac:dyDescent="0.15">
      <c r="AJ32785" t="str">
        <f>IF(AI32785="","",IF(ISERROR(VLOOKUP(CONCATENATE(F32785),Term!$A$1:$C$2000,1,FALSE)),0,1))</f>
        <v/>
      </c>
    </row>
    <row r="32786" spans="36:36" x14ac:dyDescent="0.15">
      <c r="AJ32786" t="str">
        <f>IF(AI32786="","",IF(ISERROR(VLOOKUP(CONCATENATE(F32786),Term!$A$1:$C$2000,1,FALSE)),0,1))</f>
        <v/>
      </c>
    </row>
    <row r="32787" spans="36:36" x14ac:dyDescent="0.15">
      <c r="AJ32787" t="str">
        <f>IF(AI32787="","",IF(ISERROR(VLOOKUP(CONCATENATE(F32787),Term!$A$1:$C$2000,1,FALSE)),0,1))</f>
        <v/>
      </c>
    </row>
    <row r="32788" spans="36:36" x14ac:dyDescent="0.15">
      <c r="AJ32788" t="str">
        <f>IF(AI32788="","",IF(ISERROR(VLOOKUP(CONCATENATE(F32788),Term!$A$1:$C$2000,1,FALSE)),0,1))</f>
        <v/>
      </c>
    </row>
    <row r="32789" spans="36:36" x14ac:dyDescent="0.15">
      <c r="AJ32789" t="str">
        <f>IF(AI32789="","",IF(ISERROR(VLOOKUP(CONCATENATE(F32789),Term!$A$1:$C$2000,1,FALSE)),0,1))</f>
        <v/>
      </c>
    </row>
    <row r="32790" spans="36:36" x14ac:dyDescent="0.15">
      <c r="AJ32790" t="str">
        <f>IF(AI32790="","",IF(ISERROR(VLOOKUP(CONCATENATE(F32790),Term!$A$1:$C$2000,1,FALSE)),0,1))</f>
        <v/>
      </c>
    </row>
    <row r="32791" spans="36:36" x14ac:dyDescent="0.15">
      <c r="AJ32791" t="str">
        <f>IF(AI32791="","",IF(ISERROR(VLOOKUP(CONCATENATE(F32791),Term!$A$1:$C$2000,1,FALSE)),0,1))</f>
        <v/>
      </c>
    </row>
    <row r="32792" spans="36:36" x14ac:dyDescent="0.15">
      <c r="AJ32792" t="str">
        <f>IF(AI32792="","",IF(ISERROR(VLOOKUP(CONCATENATE(F32792),Term!$A$1:$C$2000,1,FALSE)),0,1))</f>
        <v/>
      </c>
    </row>
    <row r="32793" spans="36:36" x14ac:dyDescent="0.15">
      <c r="AJ32793" t="str">
        <f>IF(AI32793="","",IF(ISERROR(VLOOKUP(CONCATENATE(F32793),Term!$A$1:$C$2000,1,FALSE)),0,1))</f>
        <v/>
      </c>
    </row>
    <row r="32794" spans="36:36" x14ac:dyDescent="0.15">
      <c r="AJ32794" t="str">
        <f>IF(AI32794="","",IF(ISERROR(VLOOKUP(CONCATENATE(F32794),Term!$A$1:$C$2000,1,FALSE)),0,1))</f>
        <v/>
      </c>
    </row>
    <row r="32795" spans="36:36" x14ac:dyDescent="0.15">
      <c r="AJ32795" t="str">
        <f>IF(AI32795="","",IF(ISERROR(VLOOKUP(CONCATENATE(F32795),Term!$A$1:$C$2000,1,FALSE)),0,1))</f>
        <v/>
      </c>
    </row>
    <row r="32796" spans="36:36" x14ac:dyDescent="0.15">
      <c r="AJ32796" t="str">
        <f>IF(AI32796="","",IF(ISERROR(VLOOKUP(CONCATENATE(F32796),Term!$A$1:$C$2000,1,FALSE)),0,1))</f>
        <v/>
      </c>
    </row>
    <row r="32797" spans="36:36" x14ac:dyDescent="0.15">
      <c r="AJ32797" t="str">
        <f>IF(AI32797="","",IF(ISERROR(VLOOKUP(CONCATENATE(F32797),Term!$A$1:$C$2000,1,FALSE)),0,1))</f>
        <v/>
      </c>
    </row>
    <row r="32798" spans="36:36" x14ac:dyDescent="0.15">
      <c r="AJ32798" t="str">
        <f>IF(AI32798="","",IF(ISERROR(VLOOKUP(CONCATENATE(F32798),Term!$A$1:$C$2000,1,FALSE)),0,1))</f>
        <v/>
      </c>
    </row>
    <row r="32799" spans="36:36" x14ac:dyDescent="0.15">
      <c r="AJ32799" t="str">
        <f>IF(AI32799="","",IF(ISERROR(VLOOKUP(CONCATENATE(F32799),Term!$A$1:$C$2000,1,FALSE)),0,1))</f>
        <v/>
      </c>
    </row>
    <row r="32800" spans="36:36" x14ac:dyDescent="0.15">
      <c r="AJ32800" t="str">
        <f>IF(AI32800="","",IF(ISERROR(VLOOKUP(CONCATENATE(F32800),Term!$A$1:$C$2000,1,FALSE)),0,1))</f>
        <v/>
      </c>
    </row>
    <row r="32801" spans="36:36" x14ac:dyDescent="0.15">
      <c r="AJ32801" t="str">
        <f>IF(AI32801="","",IF(ISERROR(VLOOKUP(CONCATENATE(F32801),Term!$A$1:$C$2000,1,FALSE)),0,1))</f>
        <v/>
      </c>
    </row>
    <row r="32802" spans="36:36" x14ac:dyDescent="0.15">
      <c r="AJ32802" t="str">
        <f>IF(AI32802="","",IF(ISERROR(VLOOKUP(CONCATENATE(F32802),Term!$A$1:$C$2000,1,FALSE)),0,1))</f>
        <v/>
      </c>
    </row>
    <row r="32803" spans="36:36" x14ac:dyDescent="0.15">
      <c r="AJ32803" t="str">
        <f>IF(AI32803="","",IF(ISERROR(VLOOKUP(CONCATENATE(F32803),Term!$A$1:$C$2000,1,FALSE)),0,1))</f>
        <v/>
      </c>
    </row>
    <row r="32804" spans="36:36" x14ac:dyDescent="0.15">
      <c r="AJ32804" t="str">
        <f>IF(AI32804="","",IF(ISERROR(VLOOKUP(CONCATENATE(F32804),Term!$A$1:$C$2000,1,FALSE)),0,1))</f>
        <v/>
      </c>
    </row>
    <row r="32805" spans="36:36" x14ac:dyDescent="0.15">
      <c r="AJ32805" t="str">
        <f>IF(AI32805="","",IF(ISERROR(VLOOKUP(CONCATENATE(F32805),Term!$A$1:$C$2000,1,FALSE)),0,1))</f>
        <v/>
      </c>
    </row>
    <row r="32806" spans="36:36" x14ac:dyDescent="0.15">
      <c r="AJ32806" t="str">
        <f>IF(AI32806="","",IF(ISERROR(VLOOKUP(CONCATENATE(F32806),Term!$A$1:$C$2000,1,FALSE)),0,1))</f>
        <v/>
      </c>
    </row>
    <row r="32807" spans="36:36" x14ac:dyDescent="0.15">
      <c r="AJ32807" t="str">
        <f>IF(AI32807="","",IF(ISERROR(VLOOKUP(CONCATENATE(F32807),Term!$A$1:$C$2000,1,FALSE)),0,1))</f>
        <v/>
      </c>
    </row>
    <row r="32808" spans="36:36" x14ac:dyDescent="0.15">
      <c r="AJ32808" t="str">
        <f>IF(AI32808="","",IF(ISERROR(VLOOKUP(CONCATENATE(F32808),Term!$A$1:$C$2000,1,FALSE)),0,1))</f>
        <v/>
      </c>
    </row>
    <row r="32809" spans="36:36" x14ac:dyDescent="0.15">
      <c r="AJ32809" t="str">
        <f>IF(AI32809="","",IF(ISERROR(VLOOKUP(CONCATENATE(F32809),Term!$A$1:$C$2000,1,FALSE)),0,1))</f>
        <v/>
      </c>
    </row>
    <row r="32810" spans="36:36" x14ac:dyDescent="0.15">
      <c r="AJ32810" t="str">
        <f>IF(AI32810="","",IF(ISERROR(VLOOKUP(CONCATENATE(F32810),Term!$A$1:$C$2000,1,FALSE)),0,1))</f>
        <v/>
      </c>
    </row>
    <row r="32811" spans="36:36" x14ac:dyDescent="0.15">
      <c r="AJ32811" t="str">
        <f>IF(AI32811="","",IF(ISERROR(VLOOKUP(CONCATENATE(F32811),Term!$A$1:$C$2000,1,FALSE)),0,1))</f>
        <v/>
      </c>
    </row>
    <row r="32812" spans="36:36" x14ac:dyDescent="0.15">
      <c r="AJ32812" t="str">
        <f>IF(AI32812="","",IF(ISERROR(VLOOKUP(CONCATENATE(F32812),Term!$A$1:$C$2000,1,FALSE)),0,1))</f>
        <v/>
      </c>
    </row>
    <row r="32813" spans="36:36" x14ac:dyDescent="0.15">
      <c r="AJ32813" t="str">
        <f>IF(AI32813="","",IF(ISERROR(VLOOKUP(CONCATENATE(F32813),Term!$A$1:$C$2000,1,FALSE)),0,1))</f>
        <v/>
      </c>
    </row>
    <row r="32814" spans="36:36" x14ac:dyDescent="0.15">
      <c r="AJ32814" t="str">
        <f>IF(AI32814="","",IF(ISERROR(VLOOKUP(CONCATENATE(F32814),Term!$A$1:$C$2000,1,FALSE)),0,1))</f>
        <v/>
      </c>
    </row>
    <row r="32815" spans="36:36" x14ac:dyDescent="0.15">
      <c r="AJ32815" t="str">
        <f>IF(AI32815="","",IF(ISERROR(VLOOKUP(CONCATENATE(F32815),Term!$A$1:$C$2000,1,FALSE)),0,1))</f>
        <v/>
      </c>
    </row>
    <row r="32816" spans="36:36" x14ac:dyDescent="0.15">
      <c r="AJ32816" t="str">
        <f>IF(AI32816="","",IF(ISERROR(VLOOKUP(CONCATENATE(F32816),Term!$A$1:$C$2000,1,FALSE)),0,1))</f>
        <v/>
      </c>
    </row>
    <row r="32817" spans="36:36" x14ac:dyDescent="0.15">
      <c r="AJ32817" t="str">
        <f>IF(AI32817="","",IF(ISERROR(VLOOKUP(CONCATENATE(F32817),Term!$A$1:$C$2000,1,FALSE)),0,1))</f>
        <v/>
      </c>
    </row>
    <row r="32818" spans="36:36" x14ac:dyDescent="0.15">
      <c r="AJ32818" t="str">
        <f>IF(AI32818="","",IF(ISERROR(VLOOKUP(CONCATENATE(F32818),Term!$A$1:$C$2000,1,FALSE)),0,1))</f>
        <v/>
      </c>
    </row>
    <row r="32819" spans="36:36" x14ac:dyDescent="0.15">
      <c r="AJ32819" t="str">
        <f>IF(AI32819="","",IF(ISERROR(VLOOKUP(CONCATENATE(F32819),Term!$A$1:$C$2000,1,FALSE)),0,1))</f>
        <v/>
      </c>
    </row>
    <row r="32820" spans="36:36" x14ac:dyDescent="0.15">
      <c r="AJ32820" t="str">
        <f>IF(AI32820="","",IF(ISERROR(VLOOKUP(CONCATENATE(F32820),Term!$A$1:$C$2000,1,FALSE)),0,1))</f>
        <v/>
      </c>
    </row>
    <row r="32821" spans="36:36" x14ac:dyDescent="0.15">
      <c r="AJ32821" t="str">
        <f>IF(AI32821="","",IF(ISERROR(VLOOKUP(CONCATENATE(F32821),Term!$A$1:$C$2000,1,FALSE)),0,1))</f>
        <v/>
      </c>
    </row>
    <row r="32822" spans="36:36" x14ac:dyDescent="0.15">
      <c r="AJ32822" t="str">
        <f>IF(AI32822="","",IF(ISERROR(VLOOKUP(CONCATENATE(F32822),Term!$A$1:$C$2000,1,FALSE)),0,1))</f>
        <v/>
      </c>
    </row>
    <row r="32823" spans="36:36" x14ac:dyDescent="0.15">
      <c r="AJ32823" t="str">
        <f>IF(AI32823="","",IF(ISERROR(VLOOKUP(CONCATENATE(F32823),Term!$A$1:$C$2000,1,FALSE)),0,1))</f>
        <v/>
      </c>
    </row>
    <row r="32824" spans="36:36" x14ac:dyDescent="0.15">
      <c r="AJ32824" t="str">
        <f>IF(AI32824="","",IF(ISERROR(VLOOKUP(CONCATENATE(F32824),Term!$A$1:$C$2000,1,FALSE)),0,1))</f>
        <v/>
      </c>
    </row>
    <row r="32825" spans="36:36" x14ac:dyDescent="0.15">
      <c r="AJ32825" t="str">
        <f>IF(AI32825="","",IF(ISERROR(VLOOKUP(CONCATENATE(F32825),Term!$A$1:$C$2000,1,FALSE)),0,1))</f>
        <v/>
      </c>
    </row>
    <row r="32826" spans="36:36" x14ac:dyDescent="0.15">
      <c r="AJ32826" t="str">
        <f>IF(AI32826="","",IF(ISERROR(VLOOKUP(CONCATENATE(F32826),Term!$A$1:$C$2000,1,FALSE)),0,1))</f>
        <v/>
      </c>
    </row>
    <row r="32827" spans="36:36" x14ac:dyDescent="0.15">
      <c r="AJ32827" t="str">
        <f>IF(AI32827="","",IF(ISERROR(VLOOKUP(CONCATENATE(F32827),Term!$A$1:$C$2000,1,FALSE)),0,1))</f>
        <v/>
      </c>
    </row>
    <row r="32828" spans="36:36" x14ac:dyDescent="0.15">
      <c r="AJ32828" t="str">
        <f>IF(AI32828="","",IF(ISERROR(VLOOKUP(CONCATENATE(F32828),Term!$A$1:$C$2000,1,FALSE)),0,1))</f>
        <v/>
      </c>
    </row>
    <row r="32829" spans="36:36" x14ac:dyDescent="0.15">
      <c r="AJ32829" t="str">
        <f>IF(AI32829="","",IF(ISERROR(VLOOKUP(CONCATENATE(F32829),Term!$A$1:$C$2000,1,FALSE)),0,1))</f>
        <v/>
      </c>
    </row>
    <row r="32830" spans="36:36" x14ac:dyDescent="0.15">
      <c r="AJ32830" t="str">
        <f>IF(AI32830="","",IF(ISERROR(VLOOKUP(CONCATENATE(F32830),Term!$A$1:$C$2000,1,FALSE)),0,1))</f>
        <v/>
      </c>
    </row>
    <row r="32831" spans="36:36" x14ac:dyDescent="0.15">
      <c r="AJ32831" t="str">
        <f>IF(AI32831="","",IF(ISERROR(VLOOKUP(CONCATENATE(F32831),Term!$A$1:$C$2000,1,FALSE)),0,1))</f>
        <v/>
      </c>
    </row>
    <row r="32832" spans="36:36" x14ac:dyDescent="0.15">
      <c r="AJ32832" t="str">
        <f>IF(AI32832="","",IF(ISERROR(VLOOKUP(CONCATENATE(F32832),Term!$A$1:$C$2000,1,FALSE)),0,1))</f>
        <v/>
      </c>
    </row>
    <row r="32833" spans="36:36" x14ac:dyDescent="0.15">
      <c r="AJ32833" t="str">
        <f>IF(AI32833="","",IF(ISERROR(VLOOKUP(CONCATENATE(F32833),Term!$A$1:$C$2000,1,FALSE)),0,1))</f>
        <v/>
      </c>
    </row>
    <row r="32834" spans="36:36" x14ac:dyDescent="0.15">
      <c r="AJ32834" t="str">
        <f>IF(AI32834="","",IF(ISERROR(VLOOKUP(CONCATENATE(F32834),Term!$A$1:$C$2000,1,FALSE)),0,1))</f>
        <v/>
      </c>
    </row>
    <row r="32835" spans="36:36" x14ac:dyDescent="0.15">
      <c r="AJ32835" t="str">
        <f>IF(AI32835="","",IF(ISERROR(VLOOKUP(CONCATENATE(F32835),Term!$A$1:$C$2000,1,FALSE)),0,1))</f>
        <v/>
      </c>
    </row>
    <row r="32836" spans="36:36" x14ac:dyDescent="0.15">
      <c r="AJ32836" t="str">
        <f>IF(AI32836="","",IF(ISERROR(VLOOKUP(CONCATENATE(F32836),Term!$A$1:$C$2000,1,FALSE)),0,1))</f>
        <v/>
      </c>
    </row>
    <row r="32837" spans="36:36" x14ac:dyDescent="0.15">
      <c r="AJ32837" t="str">
        <f>IF(AI32837="","",IF(ISERROR(VLOOKUP(CONCATENATE(F32837),Term!$A$1:$C$2000,1,FALSE)),0,1))</f>
        <v/>
      </c>
    </row>
    <row r="32838" spans="36:36" x14ac:dyDescent="0.15">
      <c r="AJ32838" t="str">
        <f>IF(AI32838="","",IF(ISERROR(VLOOKUP(CONCATENATE(F32838),Term!$A$1:$C$2000,1,FALSE)),0,1))</f>
        <v/>
      </c>
    </row>
    <row r="32839" spans="36:36" x14ac:dyDescent="0.15">
      <c r="AJ32839" t="str">
        <f>IF(AI32839="","",IF(ISERROR(VLOOKUP(CONCATENATE(F32839),Term!$A$1:$C$2000,1,FALSE)),0,1))</f>
        <v/>
      </c>
    </row>
    <row r="32840" spans="36:36" x14ac:dyDescent="0.15">
      <c r="AJ32840" t="str">
        <f>IF(AI32840="","",IF(ISERROR(VLOOKUP(CONCATENATE(F32840),Term!$A$1:$C$2000,1,FALSE)),0,1))</f>
        <v/>
      </c>
    </row>
    <row r="32841" spans="36:36" x14ac:dyDescent="0.15">
      <c r="AJ32841" t="str">
        <f>IF(AI32841="","",IF(ISERROR(VLOOKUP(CONCATENATE(F32841),Term!$A$1:$C$2000,1,FALSE)),0,1))</f>
        <v/>
      </c>
    </row>
    <row r="32842" spans="36:36" x14ac:dyDescent="0.15">
      <c r="AJ32842" t="str">
        <f>IF(AI32842="","",IF(ISERROR(VLOOKUP(CONCATENATE(F32842),Term!$A$1:$C$2000,1,FALSE)),0,1))</f>
        <v/>
      </c>
    </row>
    <row r="32843" spans="36:36" x14ac:dyDescent="0.15">
      <c r="AJ32843" t="str">
        <f>IF(AI32843="","",IF(ISERROR(VLOOKUP(CONCATENATE(F32843),Term!$A$1:$C$2000,1,FALSE)),0,1))</f>
        <v/>
      </c>
    </row>
    <row r="32844" spans="36:36" x14ac:dyDescent="0.15">
      <c r="AJ32844" t="str">
        <f>IF(AI32844="","",IF(ISERROR(VLOOKUP(CONCATENATE(F32844),Term!$A$1:$C$2000,1,FALSE)),0,1))</f>
        <v/>
      </c>
    </row>
    <row r="32845" spans="36:36" x14ac:dyDescent="0.15">
      <c r="AJ32845" t="str">
        <f>IF(AI32845="","",IF(ISERROR(VLOOKUP(CONCATENATE(F32845),Term!$A$1:$C$2000,1,FALSE)),0,1))</f>
        <v/>
      </c>
    </row>
    <row r="32846" spans="36:36" x14ac:dyDescent="0.15">
      <c r="AJ32846" t="str">
        <f>IF(AI32846="","",IF(ISERROR(VLOOKUP(CONCATENATE(F32846),Term!$A$1:$C$2000,1,FALSE)),0,1))</f>
        <v/>
      </c>
    </row>
    <row r="32847" spans="36:36" x14ac:dyDescent="0.15">
      <c r="AJ32847" t="str">
        <f>IF(AI32847="","",IF(ISERROR(VLOOKUP(CONCATENATE(F32847),Term!$A$1:$C$2000,1,FALSE)),0,1))</f>
        <v/>
      </c>
    </row>
    <row r="32848" spans="36:36" x14ac:dyDescent="0.15">
      <c r="AJ32848" t="str">
        <f>IF(AI32848="","",IF(ISERROR(VLOOKUP(CONCATENATE(F32848),Term!$A$1:$C$2000,1,FALSE)),0,1))</f>
        <v/>
      </c>
    </row>
    <row r="32849" spans="36:36" x14ac:dyDescent="0.15">
      <c r="AJ32849" t="str">
        <f>IF(AI32849="","",IF(ISERROR(VLOOKUP(CONCATENATE(F32849),Term!$A$1:$C$2000,1,FALSE)),0,1))</f>
        <v/>
      </c>
    </row>
    <row r="32850" spans="36:36" x14ac:dyDescent="0.15">
      <c r="AJ32850" t="str">
        <f>IF(AI32850="","",IF(ISERROR(VLOOKUP(CONCATENATE(F32850),Term!$A$1:$C$2000,1,FALSE)),0,1))</f>
        <v/>
      </c>
    </row>
    <row r="32851" spans="36:36" x14ac:dyDescent="0.15">
      <c r="AJ32851" t="str">
        <f>IF(AI32851="","",IF(ISERROR(VLOOKUP(CONCATENATE(F32851),Term!$A$1:$C$2000,1,FALSE)),0,1))</f>
        <v/>
      </c>
    </row>
    <row r="32852" spans="36:36" x14ac:dyDescent="0.15">
      <c r="AJ32852" t="str">
        <f>IF(AI32852="","",IF(ISERROR(VLOOKUP(CONCATENATE(F32852),Term!$A$1:$C$2000,1,FALSE)),0,1))</f>
        <v/>
      </c>
    </row>
    <row r="32853" spans="36:36" x14ac:dyDescent="0.15">
      <c r="AJ32853" t="str">
        <f>IF(AI32853="","",IF(ISERROR(VLOOKUP(CONCATENATE(F32853),Term!$A$1:$C$2000,1,FALSE)),0,1))</f>
        <v/>
      </c>
    </row>
    <row r="32854" spans="36:36" x14ac:dyDescent="0.15">
      <c r="AJ32854" t="str">
        <f>IF(AI32854="","",IF(ISERROR(VLOOKUP(CONCATENATE(F32854),Term!$A$1:$C$2000,1,FALSE)),0,1))</f>
        <v/>
      </c>
    </row>
    <row r="32855" spans="36:36" x14ac:dyDescent="0.15">
      <c r="AJ32855" t="str">
        <f>IF(AI32855="","",IF(ISERROR(VLOOKUP(CONCATENATE(F32855),Term!$A$1:$C$2000,1,FALSE)),0,1))</f>
        <v/>
      </c>
    </row>
    <row r="32856" spans="36:36" x14ac:dyDescent="0.15">
      <c r="AJ32856" t="str">
        <f>IF(AI32856="","",IF(ISERROR(VLOOKUP(CONCATENATE(F32856),Term!$A$1:$C$2000,1,FALSE)),0,1))</f>
        <v/>
      </c>
    </row>
    <row r="32857" spans="36:36" x14ac:dyDescent="0.15">
      <c r="AJ32857" t="str">
        <f>IF(AI32857="","",IF(ISERROR(VLOOKUP(CONCATENATE(F32857),Term!$A$1:$C$2000,1,FALSE)),0,1))</f>
        <v/>
      </c>
    </row>
    <row r="32858" spans="36:36" x14ac:dyDescent="0.15">
      <c r="AJ32858" t="str">
        <f>IF(AI32858="","",IF(ISERROR(VLOOKUP(CONCATENATE(F32858),Term!$A$1:$C$2000,1,FALSE)),0,1))</f>
        <v/>
      </c>
    </row>
    <row r="32859" spans="36:36" x14ac:dyDescent="0.15">
      <c r="AJ32859" t="str">
        <f>IF(AI32859="","",IF(ISERROR(VLOOKUP(CONCATENATE(F32859),Term!$A$1:$C$2000,1,FALSE)),0,1))</f>
        <v/>
      </c>
    </row>
    <row r="32860" spans="36:36" x14ac:dyDescent="0.15">
      <c r="AJ32860" t="str">
        <f>IF(AI32860="","",IF(ISERROR(VLOOKUP(CONCATENATE(F32860),Term!$A$1:$C$2000,1,FALSE)),0,1))</f>
        <v/>
      </c>
    </row>
    <row r="32861" spans="36:36" x14ac:dyDescent="0.15">
      <c r="AJ32861" t="str">
        <f>IF(AI32861="","",IF(ISERROR(VLOOKUP(CONCATENATE(F32861),Term!$A$1:$C$2000,1,FALSE)),0,1))</f>
        <v/>
      </c>
    </row>
    <row r="32862" spans="36:36" x14ac:dyDescent="0.15">
      <c r="AJ32862" t="str">
        <f>IF(AI32862="","",IF(ISERROR(VLOOKUP(CONCATENATE(F32862),Term!$A$1:$C$2000,1,FALSE)),0,1))</f>
        <v/>
      </c>
    </row>
    <row r="32863" spans="36:36" x14ac:dyDescent="0.15">
      <c r="AJ32863" t="str">
        <f>IF(AI32863="","",IF(ISERROR(VLOOKUP(CONCATENATE(F32863),Term!$A$1:$C$2000,1,FALSE)),0,1))</f>
        <v/>
      </c>
    </row>
    <row r="32864" spans="36:36" x14ac:dyDescent="0.15">
      <c r="AJ32864" t="str">
        <f>IF(AI32864="","",IF(ISERROR(VLOOKUP(CONCATENATE(F32864),Term!$A$1:$C$2000,1,FALSE)),0,1))</f>
        <v/>
      </c>
    </row>
    <row r="32865" spans="36:36" x14ac:dyDescent="0.15">
      <c r="AJ32865" t="str">
        <f>IF(AI32865="","",IF(ISERROR(VLOOKUP(CONCATENATE(F32865),Term!$A$1:$C$2000,1,FALSE)),0,1))</f>
        <v/>
      </c>
    </row>
    <row r="32866" spans="36:36" x14ac:dyDescent="0.15">
      <c r="AJ32866" t="str">
        <f>IF(AI32866="","",IF(ISERROR(VLOOKUP(CONCATENATE(F32866),Term!$A$1:$C$2000,1,FALSE)),0,1))</f>
        <v/>
      </c>
    </row>
    <row r="32867" spans="36:36" x14ac:dyDescent="0.15">
      <c r="AJ32867" t="str">
        <f>IF(AI32867="","",IF(ISERROR(VLOOKUP(CONCATENATE(F32867),Term!$A$1:$C$2000,1,FALSE)),0,1))</f>
        <v/>
      </c>
    </row>
    <row r="32868" spans="36:36" x14ac:dyDescent="0.15">
      <c r="AJ32868" t="str">
        <f>IF(AI32868="","",IF(ISERROR(VLOOKUP(CONCATENATE(F32868),Term!$A$1:$C$2000,1,FALSE)),0,1))</f>
        <v/>
      </c>
    </row>
    <row r="32869" spans="36:36" x14ac:dyDescent="0.15">
      <c r="AJ32869" t="str">
        <f>IF(AI32869="","",IF(ISERROR(VLOOKUP(CONCATENATE(F32869),Term!$A$1:$C$2000,1,FALSE)),0,1))</f>
        <v/>
      </c>
    </row>
    <row r="32870" spans="36:36" x14ac:dyDescent="0.15">
      <c r="AJ32870" t="str">
        <f>IF(AI32870="","",IF(ISERROR(VLOOKUP(CONCATENATE(F32870),Term!$A$1:$C$2000,1,FALSE)),0,1))</f>
        <v/>
      </c>
    </row>
    <row r="32871" spans="36:36" x14ac:dyDescent="0.15">
      <c r="AJ32871" t="str">
        <f>IF(AI32871="","",IF(ISERROR(VLOOKUP(CONCATENATE(F32871),Term!$A$1:$C$2000,1,FALSE)),0,1))</f>
        <v/>
      </c>
    </row>
    <row r="32872" spans="36:36" x14ac:dyDescent="0.15">
      <c r="AJ32872" t="str">
        <f>IF(AI32872="","",IF(ISERROR(VLOOKUP(CONCATENATE(F32872),Term!$A$1:$C$2000,1,FALSE)),0,1))</f>
        <v/>
      </c>
    </row>
    <row r="32873" spans="36:36" x14ac:dyDescent="0.15">
      <c r="AJ32873" t="str">
        <f>IF(AI32873="","",IF(ISERROR(VLOOKUP(CONCATENATE(F32873),Term!$A$1:$C$2000,1,FALSE)),0,1))</f>
        <v/>
      </c>
    </row>
    <row r="32874" spans="36:36" x14ac:dyDescent="0.15">
      <c r="AJ32874" t="str">
        <f>IF(AI32874="","",IF(ISERROR(VLOOKUP(CONCATENATE(F32874),Term!$A$1:$C$2000,1,FALSE)),0,1))</f>
        <v/>
      </c>
    </row>
    <row r="32875" spans="36:36" x14ac:dyDescent="0.15">
      <c r="AJ32875" t="str">
        <f>IF(AI32875="","",IF(ISERROR(VLOOKUP(CONCATENATE(F32875),Term!$A$1:$C$2000,1,FALSE)),0,1))</f>
        <v/>
      </c>
    </row>
    <row r="32876" spans="36:36" x14ac:dyDescent="0.15">
      <c r="AJ32876" t="str">
        <f>IF(AI32876="","",IF(ISERROR(VLOOKUP(CONCATENATE(F32876),Term!$A$1:$C$2000,1,FALSE)),0,1))</f>
        <v/>
      </c>
    </row>
    <row r="32877" spans="36:36" x14ac:dyDescent="0.15">
      <c r="AJ32877" t="str">
        <f>IF(AI32877="","",IF(ISERROR(VLOOKUP(CONCATENATE(F32877),Term!$A$1:$C$2000,1,FALSE)),0,1))</f>
        <v/>
      </c>
    </row>
    <row r="32878" spans="36:36" x14ac:dyDescent="0.15">
      <c r="AJ32878" t="str">
        <f>IF(AI32878="","",IF(ISERROR(VLOOKUP(CONCATENATE(F32878),Term!$A$1:$C$2000,1,FALSE)),0,1))</f>
        <v/>
      </c>
    </row>
    <row r="32879" spans="36:36" x14ac:dyDescent="0.15">
      <c r="AJ32879" t="str">
        <f>IF(AI32879="","",IF(ISERROR(VLOOKUP(CONCATENATE(F32879),Term!$A$1:$C$2000,1,FALSE)),0,1))</f>
        <v/>
      </c>
    </row>
    <row r="32880" spans="36:36" x14ac:dyDescent="0.15">
      <c r="AJ32880" t="str">
        <f>IF(AI32880="","",IF(ISERROR(VLOOKUP(CONCATENATE(F32880),Term!$A$1:$C$2000,1,FALSE)),0,1))</f>
        <v/>
      </c>
    </row>
    <row r="32881" spans="36:36" x14ac:dyDescent="0.15">
      <c r="AJ32881" t="str">
        <f>IF(AI32881="","",IF(ISERROR(VLOOKUP(CONCATENATE(F32881),Term!$A$1:$C$2000,1,FALSE)),0,1))</f>
        <v/>
      </c>
    </row>
    <row r="32882" spans="36:36" x14ac:dyDescent="0.15">
      <c r="AJ32882" t="str">
        <f>IF(AI32882="","",IF(ISERROR(VLOOKUP(CONCATENATE(F32882),Term!$A$1:$C$2000,1,FALSE)),0,1))</f>
        <v/>
      </c>
    </row>
    <row r="32883" spans="36:36" x14ac:dyDescent="0.15">
      <c r="AJ32883" t="str">
        <f>IF(AI32883="","",IF(ISERROR(VLOOKUP(CONCATENATE(F32883),Term!$A$1:$C$2000,1,FALSE)),0,1))</f>
        <v/>
      </c>
    </row>
    <row r="32884" spans="36:36" x14ac:dyDescent="0.15">
      <c r="AJ32884" t="str">
        <f>IF(AI32884="","",IF(ISERROR(VLOOKUP(CONCATENATE(F32884),Term!$A$1:$C$2000,1,FALSE)),0,1))</f>
        <v/>
      </c>
    </row>
    <row r="32885" spans="36:36" x14ac:dyDescent="0.15">
      <c r="AJ32885" t="str">
        <f>IF(AI32885="","",IF(ISERROR(VLOOKUP(CONCATENATE(F32885),Term!$A$1:$C$2000,1,FALSE)),0,1))</f>
        <v/>
      </c>
    </row>
    <row r="32886" spans="36:36" x14ac:dyDescent="0.15">
      <c r="AJ32886" t="str">
        <f>IF(AI32886="","",IF(ISERROR(VLOOKUP(CONCATENATE(F32886),Term!$A$1:$C$2000,1,FALSE)),0,1))</f>
        <v/>
      </c>
    </row>
    <row r="32887" spans="36:36" x14ac:dyDescent="0.15">
      <c r="AJ32887" t="str">
        <f>IF(AI32887="","",IF(ISERROR(VLOOKUP(CONCATENATE(F32887),Term!$A$1:$C$2000,1,FALSE)),0,1))</f>
        <v/>
      </c>
    </row>
    <row r="32888" spans="36:36" x14ac:dyDescent="0.15">
      <c r="AJ32888" t="str">
        <f>IF(AI32888="","",IF(ISERROR(VLOOKUP(CONCATENATE(F32888),Term!$A$1:$C$2000,1,FALSE)),0,1))</f>
        <v/>
      </c>
    </row>
    <row r="32889" spans="36:36" x14ac:dyDescent="0.15">
      <c r="AJ32889" t="str">
        <f>IF(AI32889="","",IF(ISERROR(VLOOKUP(CONCATENATE(F32889),Term!$A$1:$C$2000,1,FALSE)),0,1))</f>
        <v/>
      </c>
    </row>
    <row r="32890" spans="36:36" x14ac:dyDescent="0.15">
      <c r="AJ32890" t="str">
        <f>IF(AI32890="","",IF(ISERROR(VLOOKUP(CONCATENATE(F32890),Term!$A$1:$C$2000,1,FALSE)),0,1))</f>
        <v/>
      </c>
    </row>
    <row r="32891" spans="36:36" x14ac:dyDescent="0.15">
      <c r="AJ32891" t="str">
        <f>IF(AI32891="","",IF(ISERROR(VLOOKUP(CONCATENATE(F32891),Term!$A$1:$C$2000,1,FALSE)),0,1))</f>
        <v/>
      </c>
    </row>
    <row r="32892" spans="36:36" x14ac:dyDescent="0.15">
      <c r="AJ32892" t="str">
        <f>IF(AI32892="","",IF(ISERROR(VLOOKUP(CONCATENATE(F32892),Term!$A$1:$C$2000,1,FALSE)),0,1))</f>
        <v/>
      </c>
    </row>
    <row r="32893" spans="36:36" x14ac:dyDescent="0.15">
      <c r="AJ32893" t="str">
        <f>IF(AI32893="","",IF(ISERROR(VLOOKUP(CONCATENATE(F32893),Term!$A$1:$C$2000,1,FALSE)),0,1))</f>
        <v/>
      </c>
    </row>
    <row r="32894" spans="36:36" x14ac:dyDescent="0.15">
      <c r="AJ32894" t="str">
        <f>IF(AI32894="","",IF(ISERROR(VLOOKUP(CONCATENATE(F32894),Term!$A$1:$C$2000,1,FALSE)),0,1))</f>
        <v/>
      </c>
    </row>
    <row r="32895" spans="36:36" x14ac:dyDescent="0.15">
      <c r="AJ32895" t="str">
        <f>IF(AI32895="","",IF(ISERROR(VLOOKUP(CONCATENATE(F32895),Term!$A$1:$C$2000,1,FALSE)),0,1))</f>
        <v/>
      </c>
    </row>
    <row r="32896" spans="36:36" x14ac:dyDescent="0.15">
      <c r="AJ32896" t="str">
        <f>IF(AI32896="","",IF(ISERROR(VLOOKUP(CONCATENATE(F32896),Term!$A$1:$C$2000,1,FALSE)),0,1))</f>
        <v/>
      </c>
    </row>
    <row r="32897" spans="36:36" x14ac:dyDescent="0.15">
      <c r="AJ32897" t="str">
        <f>IF(AI32897="","",IF(ISERROR(VLOOKUP(CONCATENATE(F32897),Term!$A$1:$C$2000,1,FALSE)),0,1))</f>
        <v/>
      </c>
    </row>
    <row r="32898" spans="36:36" x14ac:dyDescent="0.15">
      <c r="AJ32898" t="str">
        <f>IF(AI32898="","",IF(ISERROR(VLOOKUP(CONCATENATE(F32898),Term!$A$1:$C$2000,1,FALSE)),0,1))</f>
        <v/>
      </c>
    </row>
    <row r="32899" spans="36:36" x14ac:dyDescent="0.15">
      <c r="AJ32899" t="str">
        <f>IF(AI32899="","",IF(ISERROR(VLOOKUP(CONCATENATE(F32899),Term!$A$1:$C$2000,1,FALSE)),0,1))</f>
        <v/>
      </c>
    </row>
    <row r="32900" spans="36:36" x14ac:dyDescent="0.15">
      <c r="AJ32900" t="str">
        <f>IF(AI32900="","",IF(ISERROR(VLOOKUP(CONCATENATE(F32900),Term!$A$1:$C$2000,1,FALSE)),0,1))</f>
        <v/>
      </c>
    </row>
    <row r="32901" spans="36:36" x14ac:dyDescent="0.15">
      <c r="AJ32901" t="str">
        <f>IF(AI32901="","",IF(ISERROR(VLOOKUP(CONCATENATE(F32901),Term!$A$1:$C$2000,1,FALSE)),0,1))</f>
        <v/>
      </c>
    </row>
    <row r="32902" spans="36:36" x14ac:dyDescent="0.15">
      <c r="AJ32902" t="str">
        <f>IF(AI32902="","",IF(ISERROR(VLOOKUP(CONCATENATE(F32902),Term!$A$1:$C$2000,1,FALSE)),0,1))</f>
        <v/>
      </c>
    </row>
    <row r="32903" spans="36:36" x14ac:dyDescent="0.15">
      <c r="AJ32903" t="str">
        <f>IF(AI32903="","",IF(ISERROR(VLOOKUP(CONCATENATE(F32903),Term!$A$1:$C$2000,1,FALSE)),0,1))</f>
        <v/>
      </c>
    </row>
    <row r="32904" spans="36:36" x14ac:dyDescent="0.15">
      <c r="AJ32904" t="str">
        <f>IF(AI32904="","",IF(ISERROR(VLOOKUP(CONCATENATE(F32904),Term!$A$1:$C$2000,1,FALSE)),0,1))</f>
        <v/>
      </c>
    </row>
    <row r="32905" spans="36:36" x14ac:dyDescent="0.15">
      <c r="AJ32905" t="str">
        <f>IF(AI32905="","",IF(ISERROR(VLOOKUP(CONCATENATE(F32905),Term!$A$1:$C$2000,1,FALSE)),0,1))</f>
        <v/>
      </c>
    </row>
    <row r="32906" spans="36:36" x14ac:dyDescent="0.15">
      <c r="AJ32906" t="str">
        <f>IF(AI32906="","",IF(ISERROR(VLOOKUP(CONCATENATE(F32906),Term!$A$1:$C$2000,1,FALSE)),0,1))</f>
        <v/>
      </c>
    </row>
    <row r="32907" spans="36:36" x14ac:dyDescent="0.15">
      <c r="AJ32907" t="str">
        <f>IF(AI32907="","",IF(ISERROR(VLOOKUP(CONCATENATE(F32907),Term!$A$1:$C$2000,1,FALSE)),0,1))</f>
        <v/>
      </c>
    </row>
    <row r="32908" spans="36:36" x14ac:dyDescent="0.15">
      <c r="AJ32908" t="str">
        <f>IF(AI32908="","",IF(ISERROR(VLOOKUP(CONCATENATE(F32908),Term!$A$1:$C$2000,1,FALSE)),0,1))</f>
        <v/>
      </c>
    </row>
    <row r="32909" spans="36:36" x14ac:dyDescent="0.15">
      <c r="AJ32909" t="str">
        <f>IF(AI32909="","",IF(ISERROR(VLOOKUP(CONCATENATE(F32909),Term!$A$1:$C$2000,1,FALSE)),0,1))</f>
        <v/>
      </c>
    </row>
    <row r="32910" spans="36:36" x14ac:dyDescent="0.15">
      <c r="AJ32910" t="str">
        <f>IF(AI32910="","",IF(ISERROR(VLOOKUP(CONCATENATE(F32910),Term!$A$1:$C$2000,1,FALSE)),0,1))</f>
        <v/>
      </c>
    </row>
    <row r="32911" spans="36:36" x14ac:dyDescent="0.15">
      <c r="AJ32911" t="str">
        <f>IF(AI32911="","",IF(ISERROR(VLOOKUP(CONCATENATE(F32911),Term!$A$1:$C$2000,1,FALSE)),0,1))</f>
        <v/>
      </c>
    </row>
    <row r="32912" spans="36:36" x14ac:dyDescent="0.15">
      <c r="AJ32912" t="str">
        <f>IF(AI32912="","",IF(ISERROR(VLOOKUP(CONCATENATE(F32912),Term!$A$1:$C$2000,1,FALSE)),0,1))</f>
        <v/>
      </c>
    </row>
    <row r="32913" spans="36:36" x14ac:dyDescent="0.15">
      <c r="AJ32913" t="str">
        <f>IF(AI32913="","",IF(ISERROR(VLOOKUP(CONCATENATE(F32913),Term!$A$1:$C$2000,1,FALSE)),0,1))</f>
        <v/>
      </c>
    </row>
    <row r="32914" spans="36:36" x14ac:dyDescent="0.15">
      <c r="AJ32914" t="str">
        <f>IF(AI32914="","",IF(ISERROR(VLOOKUP(CONCATENATE(F32914),Term!$A$1:$C$2000,1,FALSE)),0,1))</f>
        <v/>
      </c>
    </row>
    <row r="32915" spans="36:36" x14ac:dyDescent="0.15">
      <c r="AJ32915" t="str">
        <f>IF(AI32915="","",IF(ISERROR(VLOOKUP(CONCATENATE(F32915),Term!$A$1:$C$2000,1,FALSE)),0,1))</f>
        <v/>
      </c>
    </row>
    <row r="32916" spans="36:36" x14ac:dyDescent="0.15">
      <c r="AJ32916" t="str">
        <f>IF(AI32916="","",IF(ISERROR(VLOOKUP(CONCATENATE(F32916),Term!$A$1:$C$2000,1,FALSE)),0,1))</f>
        <v/>
      </c>
    </row>
    <row r="32917" spans="36:36" x14ac:dyDescent="0.15">
      <c r="AJ32917" t="str">
        <f>IF(AI32917="","",IF(ISERROR(VLOOKUP(CONCATENATE(F32917),Term!$A$1:$C$2000,1,FALSE)),0,1))</f>
        <v/>
      </c>
    </row>
    <row r="32918" spans="36:36" x14ac:dyDescent="0.15">
      <c r="AJ32918" t="str">
        <f>IF(AI32918="","",IF(ISERROR(VLOOKUP(CONCATENATE(F32918),Term!$A$1:$C$2000,1,FALSE)),0,1))</f>
        <v/>
      </c>
    </row>
    <row r="32919" spans="36:36" x14ac:dyDescent="0.15">
      <c r="AJ32919" t="str">
        <f>IF(AI32919="","",IF(ISERROR(VLOOKUP(CONCATENATE(F32919),Term!$A$1:$C$2000,1,FALSE)),0,1))</f>
        <v/>
      </c>
    </row>
    <row r="32920" spans="36:36" x14ac:dyDescent="0.15">
      <c r="AJ32920" t="str">
        <f>IF(AI32920="","",IF(ISERROR(VLOOKUP(CONCATENATE(F32920),Term!$A$1:$C$2000,1,FALSE)),0,1))</f>
        <v/>
      </c>
    </row>
    <row r="32921" spans="36:36" x14ac:dyDescent="0.15">
      <c r="AJ32921" t="str">
        <f>IF(AI32921="","",IF(ISERROR(VLOOKUP(CONCATENATE(F32921),Term!$A$1:$C$2000,1,FALSE)),0,1))</f>
        <v/>
      </c>
    </row>
    <row r="32922" spans="36:36" x14ac:dyDescent="0.15">
      <c r="AJ32922" t="str">
        <f>IF(AI32922="","",IF(ISERROR(VLOOKUP(CONCATENATE(F32922),Term!$A$1:$C$2000,1,FALSE)),0,1))</f>
        <v/>
      </c>
    </row>
    <row r="32923" spans="36:36" x14ac:dyDescent="0.15">
      <c r="AJ32923" t="str">
        <f>IF(AI32923="","",IF(ISERROR(VLOOKUP(CONCATENATE(F32923),Term!$A$1:$C$2000,1,FALSE)),0,1))</f>
        <v/>
      </c>
    </row>
    <row r="32924" spans="36:36" x14ac:dyDescent="0.15">
      <c r="AJ32924" t="str">
        <f>IF(AI32924="","",IF(ISERROR(VLOOKUP(CONCATENATE(F32924),Term!$A$1:$C$2000,1,FALSE)),0,1))</f>
        <v/>
      </c>
    </row>
    <row r="32925" spans="36:36" x14ac:dyDescent="0.15">
      <c r="AJ32925" t="str">
        <f>IF(AI32925="","",IF(ISERROR(VLOOKUP(CONCATENATE(F32925),Term!$A$1:$C$2000,1,FALSE)),0,1))</f>
        <v/>
      </c>
    </row>
    <row r="32926" spans="36:36" x14ac:dyDescent="0.15">
      <c r="AJ32926" t="str">
        <f>IF(AI32926="","",IF(ISERROR(VLOOKUP(CONCATENATE(F32926),Term!$A$1:$C$2000,1,FALSE)),0,1))</f>
        <v/>
      </c>
    </row>
    <row r="32927" spans="36:36" x14ac:dyDescent="0.15">
      <c r="AJ32927" t="str">
        <f>IF(AI32927="","",IF(ISERROR(VLOOKUP(CONCATENATE(F32927),Term!$A$1:$C$2000,1,FALSE)),0,1))</f>
        <v/>
      </c>
    </row>
    <row r="32928" spans="36:36" x14ac:dyDescent="0.15">
      <c r="AJ32928" t="str">
        <f>IF(AI32928="","",IF(ISERROR(VLOOKUP(CONCATENATE(F32928),Term!$A$1:$C$2000,1,FALSE)),0,1))</f>
        <v/>
      </c>
    </row>
    <row r="32929" spans="36:36" x14ac:dyDescent="0.15">
      <c r="AJ32929" t="str">
        <f>IF(AI32929="","",IF(ISERROR(VLOOKUP(CONCATENATE(F32929),Term!$A$1:$C$2000,1,FALSE)),0,1))</f>
        <v/>
      </c>
    </row>
    <row r="32930" spans="36:36" x14ac:dyDescent="0.15">
      <c r="AJ32930" t="str">
        <f>IF(AI32930="","",IF(ISERROR(VLOOKUP(CONCATENATE(F32930),Term!$A$1:$C$2000,1,FALSE)),0,1))</f>
        <v/>
      </c>
    </row>
    <row r="32931" spans="36:36" x14ac:dyDescent="0.15">
      <c r="AJ32931" t="str">
        <f>IF(AI32931="","",IF(ISERROR(VLOOKUP(CONCATENATE(F32931),Term!$A$1:$C$2000,1,FALSE)),0,1))</f>
        <v/>
      </c>
    </row>
    <row r="32932" spans="36:36" x14ac:dyDescent="0.15">
      <c r="AJ32932" t="str">
        <f>IF(AI32932="","",IF(ISERROR(VLOOKUP(CONCATENATE(F32932),Term!$A$1:$C$2000,1,FALSE)),0,1))</f>
        <v/>
      </c>
    </row>
    <row r="32933" spans="36:36" x14ac:dyDescent="0.15">
      <c r="AJ32933" t="str">
        <f>IF(AI32933="","",IF(ISERROR(VLOOKUP(CONCATENATE(F32933),Term!$A$1:$C$2000,1,FALSE)),0,1))</f>
        <v/>
      </c>
    </row>
    <row r="32934" spans="36:36" x14ac:dyDescent="0.15">
      <c r="AJ32934" t="str">
        <f>IF(AI32934="","",IF(ISERROR(VLOOKUP(CONCATENATE(F32934),Term!$A$1:$C$2000,1,FALSE)),0,1))</f>
        <v/>
      </c>
    </row>
    <row r="32935" spans="36:36" x14ac:dyDescent="0.15">
      <c r="AJ32935" t="str">
        <f>IF(AI32935="","",IF(ISERROR(VLOOKUP(CONCATENATE(F32935),Term!$A$1:$C$2000,1,FALSE)),0,1))</f>
        <v/>
      </c>
    </row>
    <row r="32936" spans="36:36" x14ac:dyDescent="0.15">
      <c r="AJ32936" t="str">
        <f>IF(AI32936="","",IF(ISERROR(VLOOKUP(CONCATENATE(F32936),Term!$A$1:$C$2000,1,FALSE)),0,1))</f>
        <v/>
      </c>
    </row>
    <row r="32937" spans="36:36" x14ac:dyDescent="0.15">
      <c r="AJ32937" t="str">
        <f>IF(AI32937="","",IF(ISERROR(VLOOKUP(CONCATENATE(F32937),Term!$A$1:$C$2000,1,FALSE)),0,1))</f>
        <v/>
      </c>
    </row>
    <row r="32938" spans="36:36" x14ac:dyDescent="0.15">
      <c r="AJ32938" t="str">
        <f>IF(AI32938="","",IF(ISERROR(VLOOKUP(CONCATENATE(F32938),Term!$A$1:$C$2000,1,FALSE)),0,1))</f>
        <v/>
      </c>
    </row>
    <row r="32939" spans="36:36" x14ac:dyDescent="0.15">
      <c r="AJ32939" t="str">
        <f>IF(AI32939="","",IF(ISERROR(VLOOKUP(CONCATENATE(F32939),Term!$A$1:$C$2000,1,FALSE)),0,1))</f>
        <v/>
      </c>
    </row>
    <row r="32940" spans="36:36" x14ac:dyDescent="0.15">
      <c r="AJ32940" t="str">
        <f>IF(AI32940="","",IF(ISERROR(VLOOKUP(CONCATENATE(F32940),Term!$A$1:$C$2000,1,FALSE)),0,1))</f>
        <v/>
      </c>
    </row>
    <row r="32941" spans="36:36" x14ac:dyDescent="0.15">
      <c r="AJ32941" t="str">
        <f>IF(AI32941="","",IF(ISERROR(VLOOKUP(CONCATENATE(F32941),Term!$A$1:$C$2000,1,FALSE)),0,1))</f>
        <v/>
      </c>
    </row>
    <row r="32942" spans="36:36" x14ac:dyDescent="0.15">
      <c r="AJ32942" t="str">
        <f>IF(AI32942="","",IF(ISERROR(VLOOKUP(CONCATENATE(F32942),Term!$A$1:$C$2000,1,FALSE)),0,1))</f>
        <v/>
      </c>
    </row>
    <row r="32943" spans="36:36" x14ac:dyDescent="0.15">
      <c r="AJ32943" t="str">
        <f>IF(AI32943="","",IF(ISERROR(VLOOKUP(CONCATENATE(F32943),Term!$A$1:$C$2000,1,FALSE)),0,1))</f>
        <v/>
      </c>
    </row>
    <row r="32944" spans="36:36" x14ac:dyDescent="0.15">
      <c r="AJ32944" t="str">
        <f>IF(AI32944="","",IF(ISERROR(VLOOKUP(CONCATENATE(F32944),Term!$A$1:$C$2000,1,FALSE)),0,1))</f>
        <v/>
      </c>
    </row>
    <row r="32945" spans="36:36" x14ac:dyDescent="0.15">
      <c r="AJ32945" t="str">
        <f>IF(AI32945="","",IF(ISERROR(VLOOKUP(CONCATENATE(F32945),Term!$A$1:$C$2000,1,FALSE)),0,1))</f>
        <v/>
      </c>
    </row>
    <row r="32946" spans="36:36" x14ac:dyDescent="0.15">
      <c r="AJ32946" t="str">
        <f>IF(AI32946="","",IF(ISERROR(VLOOKUP(CONCATENATE(F32946),Term!$A$1:$C$2000,1,FALSE)),0,1))</f>
        <v/>
      </c>
    </row>
    <row r="32947" spans="36:36" x14ac:dyDescent="0.15">
      <c r="AJ32947" t="str">
        <f>IF(AI32947="","",IF(ISERROR(VLOOKUP(CONCATENATE(F32947),Term!$A$1:$C$2000,1,FALSE)),0,1))</f>
        <v/>
      </c>
    </row>
    <row r="32948" spans="36:36" x14ac:dyDescent="0.15">
      <c r="AJ32948" t="str">
        <f>IF(AI32948="","",IF(ISERROR(VLOOKUP(CONCATENATE(F32948),Term!$A$1:$C$2000,1,FALSE)),0,1))</f>
        <v/>
      </c>
    </row>
    <row r="32949" spans="36:36" x14ac:dyDescent="0.15">
      <c r="AJ32949" t="str">
        <f>IF(AI32949="","",IF(ISERROR(VLOOKUP(CONCATENATE(F32949),Term!$A$1:$C$2000,1,FALSE)),0,1))</f>
        <v/>
      </c>
    </row>
    <row r="32950" spans="36:36" x14ac:dyDescent="0.15">
      <c r="AJ32950" t="str">
        <f>IF(AI32950="","",IF(ISERROR(VLOOKUP(CONCATENATE(F32950),Term!$A$1:$C$2000,1,FALSE)),0,1))</f>
        <v/>
      </c>
    </row>
    <row r="32951" spans="36:36" x14ac:dyDescent="0.15">
      <c r="AJ32951" t="str">
        <f>IF(AI32951="","",IF(ISERROR(VLOOKUP(CONCATENATE(F32951),Term!$A$1:$C$2000,1,FALSE)),0,1))</f>
        <v/>
      </c>
    </row>
    <row r="32952" spans="36:36" x14ac:dyDescent="0.15">
      <c r="AJ32952" t="str">
        <f>IF(AI32952="","",IF(ISERROR(VLOOKUP(CONCATENATE(F32952),Term!$A$1:$C$2000,1,FALSE)),0,1))</f>
        <v/>
      </c>
    </row>
    <row r="32953" spans="36:36" x14ac:dyDescent="0.15">
      <c r="AJ32953" t="str">
        <f>IF(AI32953="","",IF(ISERROR(VLOOKUP(CONCATENATE(F32953),Term!$A$1:$C$2000,1,FALSE)),0,1))</f>
        <v/>
      </c>
    </row>
    <row r="32954" spans="36:36" x14ac:dyDescent="0.15">
      <c r="AJ32954" t="str">
        <f>IF(AI32954="","",IF(ISERROR(VLOOKUP(CONCATENATE(F32954),Term!$A$1:$C$2000,1,FALSE)),0,1))</f>
        <v/>
      </c>
    </row>
    <row r="32955" spans="36:36" x14ac:dyDescent="0.15">
      <c r="AJ32955" t="str">
        <f>IF(AI32955="","",IF(ISERROR(VLOOKUP(CONCATENATE(F32955),Term!$A$1:$C$2000,1,FALSE)),0,1))</f>
        <v/>
      </c>
    </row>
    <row r="32956" spans="36:36" x14ac:dyDescent="0.15">
      <c r="AJ32956" t="str">
        <f>IF(AI32956="","",IF(ISERROR(VLOOKUP(CONCATENATE(F32956),Term!$A$1:$C$2000,1,FALSE)),0,1))</f>
        <v/>
      </c>
    </row>
    <row r="32957" spans="36:36" x14ac:dyDescent="0.15">
      <c r="AJ32957" t="str">
        <f>IF(AI32957="","",IF(ISERROR(VLOOKUP(CONCATENATE(F32957),Term!$A$1:$C$2000,1,FALSE)),0,1))</f>
        <v/>
      </c>
    </row>
    <row r="32958" spans="36:36" x14ac:dyDescent="0.15">
      <c r="AJ32958" t="str">
        <f>IF(AI32958="","",IF(ISERROR(VLOOKUP(CONCATENATE(F32958),Term!$A$1:$C$2000,1,FALSE)),0,1))</f>
        <v/>
      </c>
    </row>
    <row r="32959" spans="36:36" x14ac:dyDescent="0.15">
      <c r="AJ32959" t="str">
        <f>IF(AI32959="","",IF(ISERROR(VLOOKUP(CONCATENATE(F32959),Term!$A$1:$C$2000,1,FALSE)),0,1))</f>
        <v/>
      </c>
    </row>
    <row r="32960" spans="36:36" x14ac:dyDescent="0.15">
      <c r="AJ32960" t="str">
        <f>IF(AI32960="","",IF(ISERROR(VLOOKUP(CONCATENATE(F32960),Term!$A$1:$C$2000,1,FALSE)),0,1))</f>
        <v/>
      </c>
    </row>
    <row r="32961" spans="36:36" x14ac:dyDescent="0.15">
      <c r="AJ32961" t="str">
        <f>IF(AI32961="","",IF(ISERROR(VLOOKUP(CONCATENATE(F32961),Term!$A$1:$C$2000,1,FALSE)),0,1))</f>
        <v/>
      </c>
    </row>
    <row r="32962" spans="36:36" x14ac:dyDescent="0.15">
      <c r="AJ32962" t="str">
        <f>IF(AI32962="","",IF(ISERROR(VLOOKUP(CONCATENATE(F32962),Term!$A$1:$C$2000,1,FALSE)),0,1))</f>
        <v/>
      </c>
    </row>
    <row r="32963" spans="36:36" x14ac:dyDescent="0.15">
      <c r="AJ32963" t="str">
        <f>IF(AI32963="","",IF(ISERROR(VLOOKUP(CONCATENATE(F32963),Term!$A$1:$C$2000,1,FALSE)),0,1))</f>
        <v/>
      </c>
    </row>
    <row r="32964" spans="36:36" x14ac:dyDescent="0.15">
      <c r="AJ32964" t="str">
        <f>IF(AI32964="","",IF(ISERROR(VLOOKUP(CONCATENATE(F32964),Term!$A$1:$C$2000,1,FALSE)),0,1))</f>
        <v/>
      </c>
    </row>
    <row r="32965" spans="36:36" x14ac:dyDescent="0.15">
      <c r="AJ32965" t="str">
        <f>IF(AI32965="","",IF(ISERROR(VLOOKUP(CONCATENATE(F32965),Term!$A$1:$C$2000,1,FALSE)),0,1))</f>
        <v/>
      </c>
    </row>
    <row r="32966" spans="36:36" x14ac:dyDescent="0.15">
      <c r="AJ32966" t="str">
        <f>IF(AI32966="","",IF(ISERROR(VLOOKUP(CONCATENATE(F32966),Term!$A$1:$C$2000,1,FALSE)),0,1))</f>
        <v/>
      </c>
    </row>
    <row r="32967" spans="36:36" x14ac:dyDescent="0.15">
      <c r="AJ32967" t="str">
        <f>IF(AI32967="","",IF(ISERROR(VLOOKUP(CONCATENATE(F32967),Term!$A$1:$C$2000,1,FALSE)),0,1))</f>
        <v/>
      </c>
    </row>
    <row r="32968" spans="36:36" x14ac:dyDescent="0.15">
      <c r="AJ32968" t="str">
        <f>IF(AI32968="","",IF(ISERROR(VLOOKUP(CONCATENATE(F32968),Term!$A$1:$C$2000,1,FALSE)),0,1))</f>
        <v/>
      </c>
    </row>
    <row r="32969" spans="36:36" x14ac:dyDescent="0.15">
      <c r="AJ32969" t="str">
        <f>IF(AI32969="","",IF(ISERROR(VLOOKUP(CONCATENATE(F32969),Term!$A$1:$C$2000,1,FALSE)),0,1))</f>
        <v/>
      </c>
    </row>
    <row r="32970" spans="36:36" x14ac:dyDescent="0.15">
      <c r="AJ32970" t="str">
        <f>IF(AI32970="","",IF(ISERROR(VLOOKUP(CONCATENATE(F32970),Term!$A$1:$C$2000,1,FALSE)),0,1))</f>
        <v/>
      </c>
    </row>
    <row r="32971" spans="36:36" x14ac:dyDescent="0.15">
      <c r="AJ32971" t="str">
        <f>IF(AI32971="","",IF(ISERROR(VLOOKUP(CONCATENATE(F32971),Term!$A$1:$C$2000,1,FALSE)),0,1))</f>
        <v/>
      </c>
    </row>
    <row r="32972" spans="36:36" x14ac:dyDescent="0.15">
      <c r="AJ32972" t="str">
        <f>IF(AI32972="","",IF(ISERROR(VLOOKUP(CONCATENATE(F32972),Term!$A$1:$C$2000,1,FALSE)),0,1))</f>
        <v/>
      </c>
    </row>
    <row r="32973" spans="36:36" x14ac:dyDescent="0.15">
      <c r="AJ32973" t="str">
        <f>IF(AI32973="","",IF(ISERROR(VLOOKUP(CONCATENATE(F32973),Term!$A$1:$C$2000,1,FALSE)),0,1))</f>
        <v/>
      </c>
    </row>
    <row r="32974" spans="36:36" x14ac:dyDescent="0.15">
      <c r="AJ32974" t="str">
        <f>IF(AI32974="","",IF(ISERROR(VLOOKUP(CONCATENATE(F32974),Term!$A$1:$C$2000,1,FALSE)),0,1))</f>
        <v/>
      </c>
    </row>
    <row r="32975" spans="36:36" x14ac:dyDescent="0.15">
      <c r="AJ32975" t="str">
        <f>IF(AI32975="","",IF(ISERROR(VLOOKUP(CONCATENATE(F32975),Term!$A$1:$C$2000,1,FALSE)),0,1))</f>
        <v/>
      </c>
    </row>
    <row r="32976" spans="36:36" x14ac:dyDescent="0.15">
      <c r="AJ32976" t="str">
        <f>IF(AI32976="","",IF(ISERROR(VLOOKUP(CONCATENATE(F32976),Term!$A$1:$C$2000,1,FALSE)),0,1))</f>
        <v/>
      </c>
    </row>
    <row r="32977" spans="36:36" x14ac:dyDescent="0.15">
      <c r="AJ32977" t="str">
        <f>IF(AI32977="","",IF(ISERROR(VLOOKUP(CONCATENATE(F32977),Term!$A$1:$C$2000,1,FALSE)),0,1))</f>
        <v/>
      </c>
    </row>
    <row r="32978" spans="36:36" x14ac:dyDescent="0.15">
      <c r="AJ32978" t="str">
        <f>IF(AI32978="","",IF(ISERROR(VLOOKUP(CONCATENATE(F32978),Term!$A$1:$C$2000,1,FALSE)),0,1))</f>
        <v/>
      </c>
    </row>
    <row r="32979" spans="36:36" x14ac:dyDescent="0.15">
      <c r="AJ32979" t="str">
        <f>IF(AI32979="","",IF(ISERROR(VLOOKUP(CONCATENATE(F32979),Term!$A$1:$C$2000,1,FALSE)),0,1))</f>
        <v/>
      </c>
    </row>
    <row r="32980" spans="36:36" x14ac:dyDescent="0.15">
      <c r="AJ32980" t="str">
        <f>IF(AI32980="","",IF(ISERROR(VLOOKUP(CONCATENATE(F32980),Term!$A$1:$C$2000,1,FALSE)),0,1))</f>
        <v/>
      </c>
    </row>
    <row r="32981" spans="36:36" x14ac:dyDescent="0.15">
      <c r="AJ32981" t="str">
        <f>IF(AI32981="","",IF(ISERROR(VLOOKUP(CONCATENATE(F32981),Term!$A$1:$C$2000,1,FALSE)),0,1))</f>
        <v/>
      </c>
    </row>
    <row r="32982" spans="36:36" x14ac:dyDescent="0.15">
      <c r="AJ32982" t="str">
        <f>IF(AI32982="","",IF(ISERROR(VLOOKUP(CONCATENATE(F32982),Term!$A$1:$C$2000,1,FALSE)),0,1))</f>
        <v/>
      </c>
    </row>
    <row r="32983" spans="36:36" x14ac:dyDescent="0.15">
      <c r="AJ32983" t="str">
        <f>IF(AI32983="","",IF(ISERROR(VLOOKUP(CONCATENATE(F32983),Term!$A$1:$C$2000,1,FALSE)),0,1))</f>
        <v/>
      </c>
    </row>
    <row r="32984" spans="36:36" x14ac:dyDescent="0.15">
      <c r="AJ32984" t="str">
        <f>IF(AI32984="","",IF(ISERROR(VLOOKUP(CONCATENATE(F32984),Term!$A$1:$C$2000,1,FALSE)),0,1))</f>
        <v/>
      </c>
    </row>
    <row r="32985" spans="36:36" x14ac:dyDescent="0.15">
      <c r="AJ32985" t="str">
        <f>IF(AI32985="","",IF(ISERROR(VLOOKUP(CONCATENATE(F32985),Term!$A$1:$C$2000,1,FALSE)),0,1))</f>
        <v/>
      </c>
    </row>
    <row r="32986" spans="36:36" x14ac:dyDescent="0.15">
      <c r="AJ32986" t="str">
        <f>IF(AI32986="","",IF(ISERROR(VLOOKUP(CONCATENATE(F32986),Term!$A$1:$C$2000,1,FALSE)),0,1))</f>
        <v/>
      </c>
    </row>
    <row r="32987" spans="36:36" x14ac:dyDescent="0.15">
      <c r="AJ32987" t="str">
        <f>IF(AI32987="","",IF(ISERROR(VLOOKUP(CONCATENATE(F32987),Term!$A$1:$C$2000,1,FALSE)),0,1))</f>
        <v/>
      </c>
    </row>
    <row r="32988" spans="36:36" x14ac:dyDescent="0.15">
      <c r="AJ32988" t="str">
        <f>IF(AI32988="","",IF(ISERROR(VLOOKUP(CONCATENATE(F32988),Term!$A$1:$C$2000,1,FALSE)),0,1))</f>
        <v/>
      </c>
    </row>
    <row r="32989" spans="36:36" x14ac:dyDescent="0.15">
      <c r="AJ32989" t="str">
        <f>IF(AI32989="","",IF(ISERROR(VLOOKUP(CONCATENATE(F32989),Term!$A$1:$C$2000,1,FALSE)),0,1))</f>
        <v/>
      </c>
    </row>
    <row r="32990" spans="36:36" x14ac:dyDescent="0.15">
      <c r="AJ32990" t="str">
        <f>IF(AI32990="","",IF(ISERROR(VLOOKUP(CONCATENATE(F32990),Term!$A$1:$C$2000,1,FALSE)),0,1))</f>
        <v/>
      </c>
    </row>
    <row r="32991" spans="36:36" x14ac:dyDescent="0.15">
      <c r="AJ32991" t="str">
        <f>IF(AI32991="","",IF(ISERROR(VLOOKUP(CONCATENATE(F32991),Term!$A$1:$C$2000,1,FALSE)),0,1))</f>
        <v/>
      </c>
    </row>
    <row r="32992" spans="36:36" x14ac:dyDescent="0.15">
      <c r="AJ32992" t="str">
        <f>IF(AI32992="","",IF(ISERROR(VLOOKUP(CONCATENATE(F32992),Term!$A$1:$C$2000,1,FALSE)),0,1))</f>
        <v/>
      </c>
    </row>
    <row r="32993" spans="36:36" x14ac:dyDescent="0.15">
      <c r="AJ32993" t="str">
        <f>IF(AI32993="","",IF(ISERROR(VLOOKUP(CONCATENATE(F32993),Term!$A$1:$C$2000,1,FALSE)),0,1))</f>
        <v/>
      </c>
    </row>
    <row r="32994" spans="36:36" x14ac:dyDescent="0.15">
      <c r="AJ32994" t="str">
        <f>IF(AI32994="","",IF(ISERROR(VLOOKUP(CONCATENATE(F32994),Term!$A$1:$C$2000,1,FALSE)),0,1))</f>
        <v/>
      </c>
    </row>
    <row r="32995" spans="36:36" x14ac:dyDescent="0.15">
      <c r="AJ32995" t="str">
        <f>IF(AI32995="","",IF(ISERROR(VLOOKUP(CONCATENATE(F32995),Term!$A$1:$C$2000,1,FALSE)),0,1))</f>
        <v/>
      </c>
    </row>
    <row r="32996" spans="36:36" x14ac:dyDescent="0.15">
      <c r="AJ32996" t="str">
        <f>IF(AI32996="","",IF(ISERROR(VLOOKUP(CONCATENATE(F32996),Term!$A$1:$C$2000,1,FALSE)),0,1))</f>
        <v/>
      </c>
    </row>
    <row r="32997" spans="36:36" x14ac:dyDescent="0.15">
      <c r="AJ32997" t="str">
        <f>IF(AI32997="","",IF(ISERROR(VLOOKUP(CONCATENATE(F32997),Term!$A$1:$C$2000,1,FALSE)),0,1))</f>
        <v/>
      </c>
    </row>
    <row r="32998" spans="36:36" x14ac:dyDescent="0.15">
      <c r="AJ32998" t="str">
        <f>IF(AI32998="","",IF(ISERROR(VLOOKUP(CONCATENATE(F32998),Term!$A$1:$C$2000,1,FALSE)),0,1))</f>
        <v/>
      </c>
    </row>
    <row r="32999" spans="36:36" x14ac:dyDescent="0.15">
      <c r="AJ32999" t="str">
        <f>IF(AI32999="","",IF(ISERROR(VLOOKUP(CONCATENATE(F32999),Term!$A$1:$C$2000,1,FALSE)),0,1))</f>
        <v/>
      </c>
    </row>
    <row r="33000" spans="36:36" x14ac:dyDescent="0.15">
      <c r="AJ33000" t="str">
        <f>IF(AI33000="","",IF(ISERROR(VLOOKUP(CONCATENATE(F33000),Term!$A$1:$C$2000,1,FALSE)),0,1))</f>
        <v/>
      </c>
    </row>
    <row r="33001" spans="36:36" x14ac:dyDescent="0.15">
      <c r="AJ33001" t="str">
        <f>IF(AI33001="","",IF(ISERROR(VLOOKUP(CONCATENATE(F33001),Term!$A$1:$C$2000,1,FALSE)),0,1))</f>
        <v/>
      </c>
    </row>
    <row r="33002" spans="36:36" x14ac:dyDescent="0.15">
      <c r="AJ33002" t="str">
        <f>IF(AI33002="","",IF(ISERROR(VLOOKUP(CONCATENATE(F33002),Term!$A$1:$C$2000,1,FALSE)),0,1))</f>
        <v/>
      </c>
    </row>
    <row r="33003" spans="36:36" x14ac:dyDescent="0.15">
      <c r="AJ33003" t="str">
        <f>IF(AI33003="","",IF(ISERROR(VLOOKUP(CONCATENATE(F33003),Term!$A$1:$C$2000,1,FALSE)),0,1))</f>
        <v/>
      </c>
    </row>
    <row r="33004" spans="36:36" x14ac:dyDescent="0.15">
      <c r="AJ33004" t="str">
        <f>IF(AI33004="","",IF(ISERROR(VLOOKUP(CONCATENATE(F33004),Term!$A$1:$C$2000,1,FALSE)),0,1))</f>
        <v/>
      </c>
    </row>
    <row r="33005" spans="36:36" x14ac:dyDescent="0.15">
      <c r="AJ33005" t="str">
        <f>IF(AI33005="","",IF(ISERROR(VLOOKUP(CONCATENATE(F33005),Term!$A$1:$C$2000,1,FALSE)),0,1))</f>
        <v/>
      </c>
    </row>
    <row r="33006" spans="36:36" x14ac:dyDescent="0.15">
      <c r="AJ33006" t="str">
        <f>IF(AI33006="","",IF(ISERROR(VLOOKUP(CONCATENATE(F33006),Term!$A$1:$C$2000,1,FALSE)),0,1))</f>
        <v/>
      </c>
    </row>
    <row r="33007" spans="36:36" x14ac:dyDescent="0.15">
      <c r="AJ33007" t="str">
        <f>IF(AI33007="","",IF(ISERROR(VLOOKUP(CONCATENATE(F33007),Term!$A$1:$C$2000,1,FALSE)),0,1))</f>
        <v/>
      </c>
    </row>
    <row r="33008" spans="36:36" x14ac:dyDescent="0.15">
      <c r="AJ33008" t="str">
        <f>IF(AI33008="","",IF(ISERROR(VLOOKUP(CONCATENATE(F33008),Term!$A$1:$C$2000,1,FALSE)),0,1))</f>
        <v/>
      </c>
    </row>
    <row r="33009" spans="36:36" x14ac:dyDescent="0.15">
      <c r="AJ33009" t="str">
        <f>IF(AI33009="","",IF(ISERROR(VLOOKUP(CONCATENATE(F33009),Term!$A$1:$C$2000,1,FALSE)),0,1))</f>
        <v/>
      </c>
    </row>
    <row r="33010" spans="36:36" x14ac:dyDescent="0.15">
      <c r="AJ33010" t="str">
        <f>IF(AI33010="","",IF(ISERROR(VLOOKUP(CONCATENATE(F33010),Term!$A$1:$C$2000,1,FALSE)),0,1))</f>
        <v/>
      </c>
    </row>
    <row r="33011" spans="36:36" x14ac:dyDescent="0.15">
      <c r="AJ33011" t="str">
        <f>IF(AI33011="","",IF(ISERROR(VLOOKUP(CONCATENATE(F33011),Term!$A$1:$C$2000,1,FALSE)),0,1))</f>
        <v/>
      </c>
    </row>
    <row r="33012" spans="36:36" x14ac:dyDescent="0.15">
      <c r="AJ33012" t="str">
        <f>IF(AI33012="","",IF(ISERROR(VLOOKUP(CONCATENATE(F33012),Term!$A$1:$C$2000,1,FALSE)),0,1))</f>
        <v/>
      </c>
    </row>
    <row r="33013" spans="36:36" x14ac:dyDescent="0.15">
      <c r="AJ33013" t="str">
        <f>IF(AI33013="","",IF(ISERROR(VLOOKUP(CONCATENATE(F33013),Term!$A$1:$C$2000,1,FALSE)),0,1))</f>
        <v/>
      </c>
    </row>
    <row r="33014" spans="36:36" x14ac:dyDescent="0.15">
      <c r="AJ33014" t="str">
        <f>IF(AI33014="","",IF(ISERROR(VLOOKUP(CONCATENATE(F33014),Term!$A$1:$C$2000,1,FALSE)),0,1))</f>
        <v/>
      </c>
    </row>
    <row r="33015" spans="36:36" x14ac:dyDescent="0.15">
      <c r="AJ33015" t="str">
        <f>IF(AI33015="","",IF(ISERROR(VLOOKUP(CONCATENATE(F33015),Term!$A$1:$C$2000,1,FALSE)),0,1))</f>
        <v/>
      </c>
    </row>
    <row r="33016" spans="36:36" x14ac:dyDescent="0.15">
      <c r="AJ33016" t="str">
        <f>IF(AI33016="","",IF(ISERROR(VLOOKUP(CONCATENATE(F33016),Term!$A$1:$C$2000,1,FALSE)),0,1))</f>
        <v/>
      </c>
    </row>
    <row r="33017" spans="36:36" x14ac:dyDescent="0.15">
      <c r="AJ33017" t="str">
        <f>IF(AI33017="","",IF(ISERROR(VLOOKUP(CONCATENATE(F33017),Term!$A$1:$C$2000,1,FALSE)),0,1))</f>
        <v/>
      </c>
    </row>
    <row r="33018" spans="36:36" x14ac:dyDescent="0.15">
      <c r="AJ33018" t="str">
        <f>IF(AI33018="","",IF(ISERROR(VLOOKUP(CONCATENATE(F33018),Term!$A$1:$C$2000,1,FALSE)),0,1))</f>
        <v/>
      </c>
    </row>
    <row r="33019" spans="36:36" x14ac:dyDescent="0.15">
      <c r="AJ33019" t="str">
        <f>IF(AI33019="","",IF(ISERROR(VLOOKUP(CONCATENATE(F33019),Term!$A$1:$C$2000,1,FALSE)),0,1))</f>
        <v/>
      </c>
    </row>
    <row r="33020" spans="36:36" x14ac:dyDescent="0.15">
      <c r="AJ33020" t="str">
        <f>IF(AI33020="","",IF(ISERROR(VLOOKUP(CONCATENATE(F33020),Term!$A$1:$C$2000,1,FALSE)),0,1))</f>
        <v/>
      </c>
    </row>
    <row r="33021" spans="36:36" x14ac:dyDescent="0.15">
      <c r="AJ33021" t="str">
        <f>IF(AI33021="","",IF(ISERROR(VLOOKUP(CONCATENATE(F33021),Term!$A$1:$C$2000,1,FALSE)),0,1))</f>
        <v/>
      </c>
    </row>
    <row r="33022" spans="36:36" x14ac:dyDescent="0.15">
      <c r="AJ33022" t="str">
        <f>IF(AI33022="","",IF(ISERROR(VLOOKUP(CONCATENATE(F33022),Term!$A$1:$C$2000,1,FALSE)),0,1))</f>
        <v/>
      </c>
    </row>
    <row r="33023" spans="36:36" x14ac:dyDescent="0.15">
      <c r="AJ33023" t="str">
        <f>IF(AI33023="","",IF(ISERROR(VLOOKUP(CONCATENATE(F33023),Term!$A$1:$C$2000,1,FALSE)),0,1))</f>
        <v/>
      </c>
    </row>
    <row r="33024" spans="36:36" x14ac:dyDescent="0.15">
      <c r="AJ33024" t="str">
        <f>IF(AI33024="","",IF(ISERROR(VLOOKUP(CONCATENATE(F33024),Term!$A$1:$C$2000,1,FALSE)),0,1))</f>
        <v/>
      </c>
    </row>
    <row r="33025" spans="36:36" x14ac:dyDescent="0.15">
      <c r="AJ33025" t="str">
        <f>IF(AI33025="","",IF(ISERROR(VLOOKUP(CONCATENATE(F33025),Term!$A$1:$C$2000,1,FALSE)),0,1))</f>
        <v/>
      </c>
    </row>
    <row r="33026" spans="36:36" x14ac:dyDescent="0.15">
      <c r="AJ33026" t="str">
        <f>IF(AI33026="","",IF(ISERROR(VLOOKUP(CONCATENATE(F33026),Term!$A$1:$C$2000,1,FALSE)),0,1))</f>
        <v/>
      </c>
    </row>
    <row r="33027" spans="36:36" x14ac:dyDescent="0.15">
      <c r="AJ33027" t="str">
        <f>IF(AI33027="","",IF(ISERROR(VLOOKUP(CONCATENATE(F33027),Term!$A$1:$C$2000,1,FALSE)),0,1))</f>
        <v/>
      </c>
    </row>
    <row r="33028" spans="36:36" x14ac:dyDescent="0.15">
      <c r="AJ33028" t="str">
        <f>IF(AI33028="","",IF(ISERROR(VLOOKUP(CONCATENATE(F33028),Term!$A$1:$C$2000,1,FALSE)),0,1))</f>
        <v/>
      </c>
    </row>
    <row r="33029" spans="36:36" x14ac:dyDescent="0.15">
      <c r="AJ33029" t="str">
        <f>IF(AI33029="","",IF(ISERROR(VLOOKUP(CONCATENATE(F33029),Term!$A$1:$C$2000,1,FALSE)),0,1))</f>
        <v/>
      </c>
    </row>
    <row r="33030" spans="36:36" x14ac:dyDescent="0.15">
      <c r="AJ33030" t="str">
        <f>IF(AI33030="","",IF(ISERROR(VLOOKUP(CONCATENATE(F33030),Term!$A$1:$C$2000,1,FALSE)),0,1))</f>
        <v/>
      </c>
    </row>
    <row r="33031" spans="36:36" x14ac:dyDescent="0.15">
      <c r="AJ33031" t="str">
        <f>IF(AI33031="","",IF(ISERROR(VLOOKUP(CONCATENATE(F33031),Term!$A$1:$C$2000,1,FALSE)),0,1))</f>
        <v/>
      </c>
    </row>
    <row r="33032" spans="36:36" x14ac:dyDescent="0.15">
      <c r="AJ33032" t="str">
        <f>IF(AI33032="","",IF(ISERROR(VLOOKUP(CONCATENATE(F33032),Term!$A$1:$C$2000,1,FALSE)),0,1))</f>
        <v/>
      </c>
    </row>
    <row r="33033" spans="36:36" x14ac:dyDescent="0.15">
      <c r="AJ33033" t="str">
        <f>IF(AI33033="","",IF(ISERROR(VLOOKUP(CONCATENATE(F33033),Term!$A$1:$C$2000,1,FALSE)),0,1))</f>
        <v/>
      </c>
    </row>
    <row r="33034" spans="36:36" x14ac:dyDescent="0.15">
      <c r="AJ33034" t="str">
        <f>IF(AI33034="","",IF(ISERROR(VLOOKUP(CONCATENATE(F33034),Term!$A$1:$C$2000,1,FALSE)),0,1))</f>
        <v/>
      </c>
    </row>
    <row r="33035" spans="36:36" x14ac:dyDescent="0.15">
      <c r="AJ33035" t="str">
        <f>IF(AI33035="","",IF(ISERROR(VLOOKUP(CONCATENATE(F33035),Term!$A$1:$C$2000,1,FALSE)),0,1))</f>
        <v/>
      </c>
    </row>
    <row r="33036" spans="36:36" x14ac:dyDescent="0.15">
      <c r="AJ33036" t="str">
        <f>IF(AI33036="","",IF(ISERROR(VLOOKUP(CONCATENATE(F33036),Term!$A$1:$C$2000,1,FALSE)),0,1))</f>
        <v/>
      </c>
    </row>
    <row r="33037" spans="36:36" x14ac:dyDescent="0.15">
      <c r="AJ33037" t="str">
        <f>IF(AI33037="","",IF(ISERROR(VLOOKUP(CONCATENATE(F33037),Term!$A$1:$C$2000,1,FALSE)),0,1))</f>
        <v/>
      </c>
    </row>
    <row r="33038" spans="36:36" x14ac:dyDescent="0.15">
      <c r="AJ33038" t="str">
        <f>IF(AI33038="","",IF(ISERROR(VLOOKUP(CONCATENATE(F33038),Term!$A$1:$C$2000,1,FALSE)),0,1))</f>
        <v/>
      </c>
    </row>
    <row r="33039" spans="36:36" x14ac:dyDescent="0.15">
      <c r="AJ33039" t="str">
        <f>IF(AI33039="","",IF(ISERROR(VLOOKUP(CONCATENATE(F33039),Term!$A$1:$C$2000,1,FALSE)),0,1))</f>
        <v/>
      </c>
    </row>
    <row r="33040" spans="36:36" x14ac:dyDescent="0.15">
      <c r="AJ33040" t="str">
        <f>IF(AI33040="","",IF(ISERROR(VLOOKUP(CONCATENATE(F33040),Term!$A$1:$C$2000,1,FALSE)),0,1))</f>
        <v/>
      </c>
    </row>
    <row r="33041" spans="36:36" x14ac:dyDescent="0.15">
      <c r="AJ33041" t="str">
        <f>IF(AI33041="","",IF(ISERROR(VLOOKUP(CONCATENATE(F33041),Term!$A$1:$C$2000,1,FALSE)),0,1))</f>
        <v/>
      </c>
    </row>
    <row r="33042" spans="36:36" x14ac:dyDescent="0.15">
      <c r="AJ33042" t="str">
        <f>IF(AI33042="","",IF(ISERROR(VLOOKUP(CONCATENATE(F33042),Term!$A$1:$C$2000,1,FALSE)),0,1))</f>
        <v/>
      </c>
    </row>
    <row r="33043" spans="36:36" x14ac:dyDescent="0.15">
      <c r="AJ33043" t="str">
        <f>IF(AI33043="","",IF(ISERROR(VLOOKUP(CONCATENATE(F33043),Term!$A$1:$C$2000,1,FALSE)),0,1))</f>
        <v/>
      </c>
    </row>
    <row r="33044" spans="36:36" x14ac:dyDescent="0.15">
      <c r="AJ33044" t="str">
        <f>IF(AI33044="","",IF(ISERROR(VLOOKUP(CONCATENATE(F33044),Term!$A$1:$C$2000,1,FALSE)),0,1))</f>
        <v/>
      </c>
    </row>
    <row r="33045" spans="36:36" x14ac:dyDescent="0.15">
      <c r="AJ33045" t="str">
        <f>IF(AI33045="","",IF(ISERROR(VLOOKUP(CONCATENATE(F33045),Term!$A$1:$C$2000,1,FALSE)),0,1))</f>
        <v/>
      </c>
    </row>
    <row r="33046" spans="36:36" x14ac:dyDescent="0.15">
      <c r="AJ33046" t="str">
        <f>IF(AI33046="","",IF(ISERROR(VLOOKUP(CONCATENATE(F33046),Term!$A$1:$C$2000,1,FALSE)),0,1))</f>
        <v/>
      </c>
    </row>
    <row r="33047" spans="36:36" x14ac:dyDescent="0.15">
      <c r="AJ33047" t="str">
        <f>IF(AI33047="","",IF(ISERROR(VLOOKUP(CONCATENATE(F33047),Term!$A$1:$C$2000,1,FALSE)),0,1))</f>
        <v/>
      </c>
    </row>
    <row r="33048" spans="36:36" x14ac:dyDescent="0.15">
      <c r="AJ33048" t="str">
        <f>IF(AI33048="","",IF(ISERROR(VLOOKUP(CONCATENATE(F33048),Term!$A$1:$C$2000,1,FALSE)),0,1))</f>
        <v/>
      </c>
    </row>
    <row r="33049" spans="36:36" x14ac:dyDescent="0.15">
      <c r="AJ33049" t="str">
        <f>IF(AI33049="","",IF(ISERROR(VLOOKUP(CONCATENATE(F33049),Term!$A$1:$C$2000,1,FALSE)),0,1))</f>
        <v/>
      </c>
    </row>
    <row r="33050" spans="36:36" x14ac:dyDescent="0.15">
      <c r="AJ33050" t="str">
        <f>IF(AI33050="","",IF(ISERROR(VLOOKUP(CONCATENATE(F33050),Term!$A$1:$C$2000,1,FALSE)),0,1))</f>
        <v/>
      </c>
    </row>
    <row r="33051" spans="36:36" x14ac:dyDescent="0.15">
      <c r="AJ33051" t="str">
        <f>IF(AI33051="","",IF(ISERROR(VLOOKUP(CONCATENATE(F33051),Term!$A$1:$C$2000,1,FALSE)),0,1))</f>
        <v/>
      </c>
    </row>
    <row r="33052" spans="36:36" x14ac:dyDescent="0.15">
      <c r="AJ33052" t="str">
        <f>IF(AI33052="","",IF(ISERROR(VLOOKUP(CONCATENATE(F33052),Term!$A$1:$C$2000,1,FALSE)),0,1))</f>
        <v/>
      </c>
    </row>
    <row r="33053" spans="36:36" x14ac:dyDescent="0.15">
      <c r="AJ33053" t="str">
        <f>IF(AI33053="","",IF(ISERROR(VLOOKUP(CONCATENATE(F33053),Term!$A$1:$C$2000,1,FALSE)),0,1))</f>
        <v/>
      </c>
    </row>
    <row r="33054" spans="36:36" x14ac:dyDescent="0.15">
      <c r="AJ33054" t="str">
        <f>IF(AI33054="","",IF(ISERROR(VLOOKUP(CONCATENATE(F33054),Term!$A$1:$C$2000,1,FALSE)),0,1))</f>
        <v/>
      </c>
    </row>
    <row r="33055" spans="36:36" x14ac:dyDescent="0.15">
      <c r="AJ33055" t="str">
        <f>IF(AI33055="","",IF(ISERROR(VLOOKUP(CONCATENATE(F33055),Term!$A$1:$C$2000,1,FALSE)),0,1))</f>
        <v/>
      </c>
    </row>
    <row r="33056" spans="36:36" x14ac:dyDescent="0.15">
      <c r="AJ33056" t="str">
        <f>IF(AI33056="","",IF(ISERROR(VLOOKUP(CONCATENATE(F33056),Term!$A$1:$C$2000,1,FALSE)),0,1))</f>
        <v/>
      </c>
    </row>
    <row r="33057" spans="36:36" x14ac:dyDescent="0.15">
      <c r="AJ33057" t="str">
        <f>IF(AI33057="","",IF(ISERROR(VLOOKUP(CONCATENATE(F33057),Term!$A$1:$C$2000,1,FALSE)),0,1))</f>
        <v/>
      </c>
    </row>
    <row r="33058" spans="36:36" x14ac:dyDescent="0.15">
      <c r="AJ33058" t="str">
        <f>IF(AI33058="","",IF(ISERROR(VLOOKUP(CONCATENATE(F33058),Term!$A$1:$C$2000,1,FALSE)),0,1))</f>
        <v/>
      </c>
    </row>
    <row r="33059" spans="36:36" x14ac:dyDescent="0.15">
      <c r="AJ33059" t="str">
        <f>IF(AI33059="","",IF(ISERROR(VLOOKUP(CONCATENATE(F33059),Term!$A$1:$C$2000,1,FALSE)),0,1))</f>
        <v/>
      </c>
    </row>
    <row r="33060" spans="36:36" x14ac:dyDescent="0.15">
      <c r="AJ33060" t="str">
        <f>IF(AI33060="","",IF(ISERROR(VLOOKUP(CONCATENATE(F33060),Term!$A$1:$C$2000,1,FALSE)),0,1))</f>
        <v/>
      </c>
    </row>
    <row r="33061" spans="36:36" x14ac:dyDescent="0.15">
      <c r="AJ33061" t="str">
        <f>IF(AI33061="","",IF(ISERROR(VLOOKUP(CONCATENATE(F33061),Term!$A$1:$C$2000,1,FALSE)),0,1))</f>
        <v/>
      </c>
    </row>
    <row r="33062" spans="36:36" x14ac:dyDescent="0.15">
      <c r="AJ33062" t="str">
        <f>IF(AI33062="","",IF(ISERROR(VLOOKUP(CONCATENATE(F33062),Term!$A$1:$C$2000,1,FALSE)),0,1))</f>
        <v/>
      </c>
    </row>
    <row r="33063" spans="36:36" x14ac:dyDescent="0.15">
      <c r="AJ33063" t="str">
        <f>IF(AI33063="","",IF(ISERROR(VLOOKUP(CONCATENATE(F33063),Term!$A$1:$C$2000,1,FALSE)),0,1))</f>
        <v/>
      </c>
    </row>
    <row r="33064" spans="36:36" x14ac:dyDescent="0.15">
      <c r="AJ33064" t="str">
        <f>IF(AI33064="","",IF(ISERROR(VLOOKUP(CONCATENATE(F33064),Term!$A$1:$C$2000,1,FALSE)),0,1))</f>
        <v/>
      </c>
    </row>
    <row r="33065" spans="36:36" x14ac:dyDescent="0.15">
      <c r="AJ33065" t="str">
        <f>IF(AI33065="","",IF(ISERROR(VLOOKUP(CONCATENATE(F33065),Term!$A$1:$C$2000,1,FALSE)),0,1))</f>
        <v/>
      </c>
    </row>
    <row r="33066" spans="36:36" x14ac:dyDescent="0.15">
      <c r="AJ33066" t="str">
        <f>IF(AI33066="","",IF(ISERROR(VLOOKUP(CONCATENATE(F33066),Term!$A$1:$C$2000,1,FALSE)),0,1))</f>
        <v/>
      </c>
    </row>
    <row r="33067" spans="36:36" x14ac:dyDescent="0.15">
      <c r="AJ33067" t="str">
        <f>IF(AI33067="","",IF(ISERROR(VLOOKUP(CONCATENATE(F33067),Term!$A$1:$C$2000,1,FALSE)),0,1))</f>
        <v/>
      </c>
    </row>
    <row r="33068" spans="36:36" x14ac:dyDescent="0.15">
      <c r="AJ33068" t="str">
        <f>IF(AI33068="","",IF(ISERROR(VLOOKUP(CONCATENATE(F33068),Term!$A$1:$C$2000,1,FALSE)),0,1))</f>
        <v/>
      </c>
    </row>
    <row r="33069" spans="36:36" x14ac:dyDescent="0.15">
      <c r="AJ33069" t="str">
        <f>IF(AI33069="","",IF(ISERROR(VLOOKUP(CONCATENATE(F33069),Term!$A$1:$C$2000,1,FALSE)),0,1))</f>
        <v/>
      </c>
    </row>
    <row r="33070" spans="36:36" x14ac:dyDescent="0.15">
      <c r="AJ33070" t="str">
        <f>IF(AI33070="","",IF(ISERROR(VLOOKUP(CONCATENATE(F33070),Term!$A$1:$C$2000,1,FALSE)),0,1))</f>
        <v/>
      </c>
    </row>
    <row r="33071" spans="36:36" x14ac:dyDescent="0.15">
      <c r="AJ33071" t="str">
        <f>IF(AI33071="","",IF(ISERROR(VLOOKUP(CONCATENATE(F33071),Term!$A$1:$C$2000,1,FALSE)),0,1))</f>
        <v/>
      </c>
    </row>
    <row r="33072" spans="36:36" x14ac:dyDescent="0.15">
      <c r="AJ33072" t="str">
        <f>IF(AI33072="","",IF(ISERROR(VLOOKUP(CONCATENATE(F33072),Term!$A$1:$C$2000,1,FALSE)),0,1))</f>
        <v/>
      </c>
    </row>
    <row r="33073" spans="36:36" x14ac:dyDescent="0.15">
      <c r="AJ33073" t="str">
        <f>IF(AI33073="","",IF(ISERROR(VLOOKUP(CONCATENATE(F33073),Term!$A$1:$C$2000,1,FALSE)),0,1))</f>
        <v/>
      </c>
    </row>
    <row r="33074" spans="36:36" x14ac:dyDescent="0.15">
      <c r="AJ33074" t="str">
        <f>IF(AI33074="","",IF(ISERROR(VLOOKUP(CONCATENATE(F33074),Term!$A$1:$C$2000,1,FALSE)),0,1))</f>
        <v/>
      </c>
    </row>
    <row r="33075" spans="36:36" x14ac:dyDescent="0.15">
      <c r="AJ33075" t="str">
        <f>IF(AI33075="","",IF(ISERROR(VLOOKUP(CONCATENATE(F33075),Term!$A$1:$C$2000,1,FALSE)),0,1))</f>
        <v/>
      </c>
    </row>
    <row r="33076" spans="36:36" x14ac:dyDescent="0.15">
      <c r="AJ33076" t="str">
        <f>IF(AI33076="","",IF(ISERROR(VLOOKUP(CONCATENATE(F33076),Term!$A$1:$C$2000,1,FALSE)),0,1))</f>
        <v/>
      </c>
    </row>
    <row r="33077" spans="36:36" x14ac:dyDescent="0.15">
      <c r="AJ33077" t="str">
        <f>IF(AI33077="","",IF(ISERROR(VLOOKUP(CONCATENATE(F33077),Term!$A$1:$C$2000,1,FALSE)),0,1))</f>
        <v/>
      </c>
    </row>
    <row r="33078" spans="36:36" x14ac:dyDescent="0.15">
      <c r="AJ33078" t="str">
        <f>IF(AI33078="","",IF(ISERROR(VLOOKUP(CONCATENATE(F33078),Term!$A$1:$C$2000,1,FALSE)),0,1))</f>
        <v/>
      </c>
    </row>
    <row r="33079" spans="36:36" x14ac:dyDescent="0.15">
      <c r="AJ33079" t="str">
        <f>IF(AI33079="","",IF(ISERROR(VLOOKUP(CONCATENATE(F33079),Term!$A$1:$C$2000,1,FALSE)),0,1))</f>
        <v/>
      </c>
    </row>
    <row r="33080" spans="36:36" x14ac:dyDescent="0.15">
      <c r="AJ33080" t="str">
        <f>IF(AI33080="","",IF(ISERROR(VLOOKUP(CONCATENATE(F33080),Term!$A$1:$C$2000,1,FALSE)),0,1))</f>
        <v/>
      </c>
    </row>
    <row r="33081" spans="36:36" x14ac:dyDescent="0.15">
      <c r="AJ33081" t="str">
        <f>IF(AI33081="","",IF(ISERROR(VLOOKUP(CONCATENATE(F33081),Term!$A$1:$C$2000,1,FALSE)),0,1))</f>
        <v/>
      </c>
    </row>
    <row r="33082" spans="36:36" x14ac:dyDescent="0.15">
      <c r="AJ33082" t="str">
        <f>IF(AI33082="","",IF(ISERROR(VLOOKUP(CONCATENATE(F33082),Term!$A$1:$C$2000,1,FALSE)),0,1))</f>
        <v/>
      </c>
    </row>
    <row r="33083" spans="36:36" x14ac:dyDescent="0.15">
      <c r="AJ33083" t="str">
        <f>IF(AI33083="","",IF(ISERROR(VLOOKUP(CONCATENATE(F33083),Term!$A$1:$C$2000,1,FALSE)),0,1))</f>
        <v/>
      </c>
    </row>
    <row r="33084" spans="36:36" x14ac:dyDescent="0.15">
      <c r="AJ33084" t="str">
        <f>IF(AI33084="","",IF(ISERROR(VLOOKUP(CONCATENATE(F33084),Term!$A$1:$C$2000,1,FALSE)),0,1))</f>
        <v/>
      </c>
    </row>
    <row r="33085" spans="36:36" x14ac:dyDescent="0.15">
      <c r="AJ33085" t="str">
        <f>IF(AI33085="","",IF(ISERROR(VLOOKUP(CONCATENATE(F33085),Term!$A$1:$C$2000,1,FALSE)),0,1))</f>
        <v/>
      </c>
    </row>
    <row r="33086" spans="36:36" x14ac:dyDescent="0.15">
      <c r="AJ33086" t="str">
        <f>IF(AI33086="","",IF(ISERROR(VLOOKUP(CONCATENATE(F33086),Term!$A$1:$C$2000,1,FALSE)),0,1))</f>
        <v/>
      </c>
    </row>
    <row r="33087" spans="36:36" x14ac:dyDescent="0.15">
      <c r="AJ33087" t="str">
        <f>IF(AI33087="","",IF(ISERROR(VLOOKUP(CONCATENATE(F33087),Term!$A$1:$C$2000,1,FALSE)),0,1))</f>
        <v/>
      </c>
    </row>
    <row r="33088" spans="36:36" x14ac:dyDescent="0.15">
      <c r="AJ33088" t="str">
        <f>IF(AI33088="","",IF(ISERROR(VLOOKUP(CONCATENATE(F33088),Term!$A$1:$C$2000,1,FALSE)),0,1))</f>
        <v/>
      </c>
    </row>
    <row r="33089" spans="36:36" x14ac:dyDescent="0.15">
      <c r="AJ33089" t="str">
        <f>IF(AI33089="","",IF(ISERROR(VLOOKUP(CONCATENATE(F33089),Term!$A$1:$C$2000,1,FALSE)),0,1))</f>
        <v/>
      </c>
    </row>
    <row r="33090" spans="36:36" x14ac:dyDescent="0.15">
      <c r="AJ33090" t="str">
        <f>IF(AI33090="","",IF(ISERROR(VLOOKUP(CONCATENATE(F33090),Term!$A$1:$C$2000,1,FALSE)),0,1))</f>
        <v/>
      </c>
    </row>
    <row r="33091" spans="36:36" x14ac:dyDescent="0.15">
      <c r="AJ33091" t="str">
        <f>IF(AI33091="","",IF(ISERROR(VLOOKUP(CONCATENATE(F33091),Term!$A$1:$C$2000,1,FALSE)),0,1))</f>
        <v/>
      </c>
    </row>
    <row r="33092" spans="36:36" x14ac:dyDescent="0.15">
      <c r="AJ33092" t="str">
        <f>IF(AI33092="","",IF(ISERROR(VLOOKUP(CONCATENATE(F33092),Term!$A$1:$C$2000,1,FALSE)),0,1))</f>
        <v/>
      </c>
    </row>
    <row r="33093" spans="36:36" x14ac:dyDescent="0.15">
      <c r="AJ33093" t="str">
        <f>IF(AI33093="","",IF(ISERROR(VLOOKUP(CONCATENATE(F33093),Term!$A$1:$C$2000,1,FALSE)),0,1))</f>
        <v/>
      </c>
    </row>
    <row r="33094" spans="36:36" x14ac:dyDescent="0.15">
      <c r="AJ33094" t="str">
        <f>IF(AI33094="","",IF(ISERROR(VLOOKUP(CONCATENATE(F33094),Term!$A$1:$C$2000,1,FALSE)),0,1))</f>
        <v/>
      </c>
    </row>
    <row r="33095" spans="36:36" x14ac:dyDescent="0.15">
      <c r="AJ33095" t="str">
        <f>IF(AI33095="","",IF(ISERROR(VLOOKUP(CONCATENATE(F33095),Term!$A$1:$C$2000,1,FALSE)),0,1))</f>
        <v/>
      </c>
    </row>
    <row r="33096" spans="36:36" x14ac:dyDescent="0.15">
      <c r="AJ33096" t="str">
        <f>IF(AI33096="","",IF(ISERROR(VLOOKUP(CONCATENATE(F33096),Term!$A$1:$C$2000,1,FALSE)),0,1))</f>
        <v/>
      </c>
    </row>
    <row r="33097" spans="36:36" x14ac:dyDescent="0.15">
      <c r="AJ33097" t="str">
        <f>IF(AI33097="","",IF(ISERROR(VLOOKUP(CONCATENATE(F33097),Term!$A$1:$C$2000,1,FALSE)),0,1))</f>
        <v/>
      </c>
    </row>
    <row r="33098" spans="36:36" x14ac:dyDescent="0.15">
      <c r="AJ33098" t="str">
        <f>IF(AI33098="","",IF(ISERROR(VLOOKUP(CONCATENATE(F33098),Term!$A$1:$C$2000,1,FALSE)),0,1))</f>
        <v/>
      </c>
    </row>
    <row r="33099" spans="36:36" x14ac:dyDescent="0.15">
      <c r="AJ33099" t="str">
        <f>IF(AI33099="","",IF(ISERROR(VLOOKUP(CONCATENATE(F33099),Term!$A$1:$C$2000,1,FALSE)),0,1))</f>
        <v/>
      </c>
    </row>
    <row r="33100" spans="36:36" x14ac:dyDescent="0.15">
      <c r="AJ33100" t="str">
        <f>IF(AI33100="","",IF(ISERROR(VLOOKUP(CONCATENATE(F33100),Term!$A$1:$C$2000,1,FALSE)),0,1))</f>
        <v/>
      </c>
    </row>
    <row r="33101" spans="36:36" x14ac:dyDescent="0.15">
      <c r="AJ33101" t="str">
        <f>IF(AI33101="","",IF(ISERROR(VLOOKUP(CONCATENATE(F33101),Term!$A$1:$C$2000,1,FALSE)),0,1))</f>
        <v/>
      </c>
    </row>
    <row r="33102" spans="36:36" x14ac:dyDescent="0.15">
      <c r="AJ33102" t="str">
        <f>IF(AI33102="","",IF(ISERROR(VLOOKUP(CONCATENATE(F33102),Term!$A$1:$C$2000,1,FALSE)),0,1))</f>
        <v/>
      </c>
    </row>
    <row r="33103" spans="36:36" x14ac:dyDescent="0.15">
      <c r="AJ33103" t="str">
        <f>IF(AI33103="","",IF(ISERROR(VLOOKUP(CONCATENATE(F33103),Term!$A$1:$C$2000,1,FALSE)),0,1))</f>
        <v/>
      </c>
    </row>
    <row r="33104" spans="36:36" x14ac:dyDescent="0.15">
      <c r="AJ33104" t="str">
        <f>IF(AI33104="","",IF(ISERROR(VLOOKUP(CONCATENATE(F33104),Term!$A$1:$C$2000,1,FALSE)),0,1))</f>
        <v/>
      </c>
    </row>
    <row r="33105" spans="36:36" x14ac:dyDescent="0.15">
      <c r="AJ33105" t="str">
        <f>IF(AI33105="","",IF(ISERROR(VLOOKUP(CONCATENATE(F33105),Term!$A$1:$C$2000,1,FALSE)),0,1))</f>
        <v/>
      </c>
    </row>
    <row r="33106" spans="36:36" x14ac:dyDescent="0.15">
      <c r="AJ33106" t="str">
        <f>IF(AI33106="","",IF(ISERROR(VLOOKUP(CONCATENATE(F33106),Term!$A$1:$C$2000,1,FALSE)),0,1))</f>
        <v/>
      </c>
    </row>
    <row r="33107" spans="36:36" x14ac:dyDescent="0.15">
      <c r="AJ33107" t="str">
        <f>IF(AI33107="","",IF(ISERROR(VLOOKUP(CONCATENATE(F33107),Term!$A$1:$C$2000,1,FALSE)),0,1))</f>
        <v/>
      </c>
    </row>
    <row r="33108" spans="36:36" x14ac:dyDescent="0.15">
      <c r="AJ33108" t="str">
        <f>IF(AI33108="","",IF(ISERROR(VLOOKUP(CONCATENATE(F33108),Term!$A$1:$C$2000,1,FALSE)),0,1))</f>
        <v/>
      </c>
    </row>
    <row r="33109" spans="36:36" x14ac:dyDescent="0.15">
      <c r="AJ33109" t="str">
        <f>IF(AI33109="","",IF(ISERROR(VLOOKUP(CONCATENATE(F33109),Term!$A$1:$C$2000,1,FALSE)),0,1))</f>
        <v/>
      </c>
    </row>
    <row r="33110" spans="36:36" x14ac:dyDescent="0.15">
      <c r="AJ33110" t="str">
        <f>IF(AI33110="","",IF(ISERROR(VLOOKUP(CONCATENATE(F33110),Term!$A$1:$C$2000,1,FALSE)),0,1))</f>
        <v/>
      </c>
    </row>
    <row r="33111" spans="36:36" x14ac:dyDescent="0.15">
      <c r="AJ33111" t="str">
        <f>IF(AI33111="","",IF(ISERROR(VLOOKUP(CONCATENATE(F33111),Term!$A$1:$C$2000,1,FALSE)),0,1))</f>
        <v/>
      </c>
    </row>
    <row r="33112" spans="36:36" x14ac:dyDescent="0.15">
      <c r="AJ33112" t="str">
        <f>IF(AI33112="","",IF(ISERROR(VLOOKUP(CONCATENATE(F33112),Term!$A$1:$C$2000,1,FALSE)),0,1))</f>
        <v/>
      </c>
    </row>
    <row r="33113" spans="36:36" x14ac:dyDescent="0.15">
      <c r="AJ33113" t="str">
        <f>IF(AI33113="","",IF(ISERROR(VLOOKUP(CONCATENATE(F33113),Term!$A$1:$C$2000,1,FALSE)),0,1))</f>
        <v/>
      </c>
    </row>
    <row r="33114" spans="36:36" x14ac:dyDescent="0.15">
      <c r="AJ33114" t="str">
        <f>IF(AI33114="","",IF(ISERROR(VLOOKUP(CONCATENATE(F33114),Term!$A$1:$C$2000,1,FALSE)),0,1))</f>
        <v/>
      </c>
    </row>
    <row r="33115" spans="36:36" x14ac:dyDescent="0.15">
      <c r="AJ33115" t="str">
        <f>IF(AI33115="","",IF(ISERROR(VLOOKUP(CONCATENATE(F33115),Term!$A$1:$C$2000,1,FALSE)),0,1))</f>
        <v/>
      </c>
    </row>
    <row r="33116" spans="36:36" x14ac:dyDescent="0.15">
      <c r="AJ33116" t="str">
        <f>IF(AI33116="","",IF(ISERROR(VLOOKUP(CONCATENATE(F33116),Term!$A$1:$C$2000,1,FALSE)),0,1))</f>
        <v/>
      </c>
    </row>
    <row r="33117" spans="36:36" x14ac:dyDescent="0.15">
      <c r="AJ33117" t="str">
        <f>IF(AI33117="","",IF(ISERROR(VLOOKUP(CONCATENATE(F33117),Term!$A$1:$C$2000,1,FALSE)),0,1))</f>
        <v/>
      </c>
    </row>
    <row r="33118" spans="36:36" x14ac:dyDescent="0.15">
      <c r="AJ33118" t="str">
        <f>IF(AI33118="","",IF(ISERROR(VLOOKUP(CONCATENATE(F33118),Term!$A$1:$C$2000,1,FALSE)),0,1))</f>
        <v/>
      </c>
    </row>
    <row r="33119" spans="36:36" x14ac:dyDescent="0.15">
      <c r="AJ33119" t="str">
        <f>IF(AI33119="","",IF(ISERROR(VLOOKUP(CONCATENATE(F33119),Term!$A$1:$C$2000,1,FALSE)),0,1))</f>
        <v/>
      </c>
    </row>
    <row r="33120" spans="36:36" x14ac:dyDescent="0.15">
      <c r="AJ33120" t="str">
        <f>IF(AI33120="","",IF(ISERROR(VLOOKUP(CONCATENATE(F33120),Term!$A$1:$C$2000,1,FALSE)),0,1))</f>
        <v/>
      </c>
    </row>
    <row r="33121" spans="36:36" x14ac:dyDescent="0.15">
      <c r="AJ33121" t="str">
        <f>IF(AI33121="","",IF(ISERROR(VLOOKUP(CONCATENATE(F33121),Term!$A$1:$C$2000,1,FALSE)),0,1))</f>
        <v/>
      </c>
    </row>
    <row r="33122" spans="36:36" x14ac:dyDescent="0.15">
      <c r="AJ33122" t="str">
        <f>IF(AI33122="","",IF(ISERROR(VLOOKUP(CONCATENATE(F33122),Term!$A$1:$C$2000,1,FALSE)),0,1))</f>
        <v/>
      </c>
    </row>
    <row r="33123" spans="36:36" x14ac:dyDescent="0.15">
      <c r="AJ33123" t="str">
        <f>IF(AI33123="","",IF(ISERROR(VLOOKUP(CONCATENATE(F33123),Term!$A$1:$C$2000,1,FALSE)),0,1))</f>
        <v/>
      </c>
    </row>
    <row r="33124" spans="36:36" x14ac:dyDescent="0.15">
      <c r="AJ33124" t="str">
        <f>IF(AI33124="","",IF(ISERROR(VLOOKUP(CONCATENATE(F33124),Term!$A$1:$C$2000,1,FALSE)),0,1))</f>
        <v/>
      </c>
    </row>
    <row r="33125" spans="36:36" x14ac:dyDescent="0.15">
      <c r="AJ33125" t="str">
        <f>IF(AI33125="","",IF(ISERROR(VLOOKUP(CONCATENATE(F33125),Term!$A$1:$C$2000,1,FALSE)),0,1))</f>
        <v/>
      </c>
    </row>
    <row r="33126" spans="36:36" x14ac:dyDescent="0.15">
      <c r="AJ33126" t="str">
        <f>IF(AI33126="","",IF(ISERROR(VLOOKUP(CONCATENATE(F33126),Term!$A$1:$C$2000,1,FALSE)),0,1))</f>
        <v/>
      </c>
    </row>
    <row r="33127" spans="36:36" x14ac:dyDescent="0.15">
      <c r="AJ33127" t="str">
        <f>IF(AI33127="","",IF(ISERROR(VLOOKUP(CONCATENATE(F33127),Term!$A$1:$C$2000,1,FALSE)),0,1))</f>
        <v/>
      </c>
    </row>
    <row r="33128" spans="36:36" x14ac:dyDescent="0.15">
      <c r="AJ33128" t="str">
        <f>IF(AI33128="","",IF(ISERROR(VLOOKUP(CONCATENATE(F33128),Term!$A$1:$C$2000,1,FALSE)),0,1))</f>
        <v/>
      </c>
    </row>
    <row r="33129" spans="36:36" x14ac:dyDescent="0.15">
      <c r="AJ33129" t="str">
        <f>IF(AI33129="","",IF(ISERROR(VLOOKUP(CONCATENATE(F33129),Term!$A$1:$C$2000,1,FALSE)),0,1))</f>
        <v/>
      </c>
    </row>
    <row r="33130" spans="36:36" x14ac:dyDescent="0.15">
      <c r="AJ33130" t="str">
        <f>IF(AI33130="","",IF(ISERROR(VLOOKUP(CONCATENATE(F33130),Term!$A$1:$C$2000,1,FALSE)),0,1))</f>
        <v/>
      </c>
    </row>
    <row r="33131" spans="36:36" x14ac:dyDescent="0.15">
      <c r="AJ33131" t="str">
        <f>IF(AI33131="","",IF(ISERROR(VLOOKUP(CONCATENATE(F33131),Term!$A$1:$C$2000,1,FALSE)),0,1))</f>
        <v/>
      </c>
    </row>
    <row r="33132" spans="36:36" x14ac:dyDescent="0.15">
      <c r="AJ33132" t="str">
        <f>IF(AI33132="","",IF(ISERROR(VLOOKUP(CONCATENATE(F33132),Term!$A$1:$C$2000,1,FALSE)),0,1))</f>
        <v/>
      </c>
    </row>
    <row r="33133" spans="36:36" x14ac:dyDescent="0.15">
      <c r="AJ33133" t="str">
        <f>IF(AI33133="","",IF(ISERROR(VLOOKUP(CONCATENATE(F33133),Term!$A$1:$C$2000,1,FALSE)),0,1))</f>
        <v/>
      </c>
    </row>
    <row r="33134" spans="36:36" x14ac:dyDescent="0.15">
      <c r="AJ33134" t="str">
        <f>IF(AI33134="","",IF(ISERROR(VLOOKUP(CONCATENATE(F33134),Term!$A$1:$C$2000,1,FALSE)),0,1))</f>
        <v/>
      </c>
    </row>
    <row r="33135" spans="36:36" x14ac:dyDescent="0.15">
      <c r="AJ33135" t="str">
        <f>IF(AI33135="","",IF(ISERROR(VLOOKUP(CONCATENATE(F33135),Term!$A$1:$C$2000,1,FALSE)),0,1))</f>
        <v/>
      </c>
    </row>
    <row r="33136" spans="36:36" x14ac:dyDescent="0.15">
      <c r="AJ33136" t="str">
        <f>IF(AI33136="","",IF(ISERROR(VLOOKUP(CONCATENATE(F33136),Term!$A$1:$C$2000,1,FALSE)),0,1))</f>
        <v/>
      </c>
    </row>
    <row r="33137" spans="36:36" x14ac:dyDescent="0.15">
      <c r="AJ33137" t="str">
        <f>IF(AI33137="","",IF(ISERROR(VLOOKUP(CONCATENATE(F33137),Term!$A$1:$C$2000,1,FALSE)),0,1))</f>
        <v/>
      </c>
    </row>
    <row r="33138" spans="36:36" x14ac:dyDescent="0.15">
      <c r="AJ33138" t="str">
        <f>IF(AI33138="","",IF(ISERROR(VLOOKUP(CONCATENATE(F33138),Term!$A$1:$C$2000,1,FALSE)),0,1))</f>
        <v/>
      </c>
    </row>
    <row r="33139" spans="36:36" x14ac:dyDescent="0.15">
      <c r="AJ33139" t="str">
        <f>IF(AI33139="","",IF(ISERROR(VLOOKUP(CONCATENATE(F33139),Term!$A$1:$C$2000,1,FALSE)),0,1))</f>
        <v/>
      </c>
    </row>
    <row r="33140" spans="36:36" x14ac:dyDescent="0.15">
      <c r="AJ33140" t="str">
        <f>IF(AI33140="","",IF(ISERROR(VLOOKUP(CONCATENATE(F33140),Term!$A$1:$C$2000,1,FALSE)),0,1))</f>
        <v/>
      </c>
    </row>
    <row r="33141" spans="36:36" x14ac:dyDescent="0.15">
      <c r="AJ33141" t="str">
        <f>IF(AI33141="","",IF(ISERROR(VLOOKUP(CONCATENATE(F33141),Term!$A$1:$C$2000,1,FALSE)),0,1))</f>
        <v/>
      </c>
    </row>
    <row r="33142" spans="36:36" x14ac:dyDescent="0.15">
      <c r="AJ33142" t="str">
        <f>IF(AI33142="","",IF(ISERROR(VLOOKUP(CONCATENATE(F33142),Term!$A$1:$C$2000,1,FALSE)),0,1))</f>
        <v/>
      </c>
    </row>
    <row r="33143" spans="36:36" x14ac:dyDescent="0.15">
      <c r="AJ33143" t="str">
        <f>IF(AI33143="","",IF(ISERROR(VLOOKUP(CONCATENATE(F33143),Term!$A$1:$C$2000,1,FALSE)),0,1))</f>
        <v/>
      </c>
    </row>
    <row r="33144" spans="36:36" x14ac:dyDescent="0.15">
      <c r="AJ33144" t="str">
        <f>IF(AI33144="","",IF(ISERROR(VLOOKUP(CONCATENATE(F33144),Term!$A$1:$C$2000,1,FALSE)),0,1))</f>
        <v/>
      </c>
    </row>
    <row r="33145" spans="36:36" x14ac:dyDescent="0.15">
      <c r="AJ33145" t="str">
        <f>IF(AI33145="","",IF(ISERROR(VLOOKUP(CONCATENATE(F33145),Term!$A$1:$C$2000,1,FALSE)),0,1))</f>
        <v/>
      </c>
    </row>
    <row r="33146" spans="36:36" x14ac:dyDescent="0.15">
      <c r="AJ33146" t="str">
        <f>IF(AI33146="","",IF(ISERROR(VLOOKUP(CONCATENATE(F33146),Term!$A$1:$C$2000,1,FALSE)),0,1))</f>
        <v/>
      </c>
    </row>
    <row r="33147" spans="36:36" x14ac:dyDescent="0.15">
      <c r="AJ33147" t="str">
        <f>IF(AI33147="","",IF(ISERROR(VLOOKUP(CONCATENATE(F33147),Term!$A$1:$C$2000,1,FALSE)),0,1))</f>
        <v/>
      </c>
    </row>
    <row r="33148" spans="36:36" x14ac:dyDescent="0.15">
      <c r="AJ33148" t="str">
        <f>IF(AI33148="","",IF(ISERROR(VLOOKUP(CONCATENATE(F33148),Term!$A$1:$C$2000,1,FALSE)),0,1))</f>
        <v/>
      </c>
    </row>
    <row r="33149" spans="36:36" x14ac:dyDescent="0.15">
      <c r="AJ33149" t="str">
        <f>IF(AI33149="","",IF(ISERROR(VLOOKUP(CONCATENATE(F33149),Term!$A$1:$C$2000,1,FALSE)),0,1))</f>
        <v/>
      </c>
    </row>
    <row r="33150" spans="36:36" x14ac:dyDescent="0.15">
      <c r="AJ33150" t="str">
        <f>IF(AI33150="","",IF(ISERROR(VLOOKUP(CONCATENATE(F33150),Term!$A$1:$C$2000,1,FALSE)),0,1))</f>
        <v/>
      </c>
    </row>
    <row r="33151" spans="36:36" x14ac:dyDescent="0.15">
      <c r="AJ33151" t="str">
        <f>IF(AI33151="","",IF(ISERROR(VLOOKUP(CONCATENATE(F33151),Term!$A$1:$C$2000,1,FALSE)),0,1))</f>
        <v/>
      </c>
    </row>
    <row r="33152" spans="36:36" x14ac:dyDescent="0.15">
      <c r="AJ33152" t="str">
        <f>IF(AI33152="","",IF(ISERROR(VLOOKUP(CONCATENATE(F33152),Term!$A$1:$C$2000,1,FALSE)),0,1))</f>
        <v/>
      </c>
    </row>
    <row r="33153" spans="36:36" x14ac:dyDescent="0.15">
      <c r="AJ33153" t="str">
        <f>IF(AI33153="","",IF(ISERROR(VLOOKUP(CONCATENATE(F33153),Term!$A$1:$C$2000,1,FALSE)),0,1))</f>
        <v/>
      </c>
    </row>
    <row r="33154" spans="36:36" x14ac:dyDescent="0.15">
      <c r="AJ33154" t="str">
        <f>IF(AI33154="","",IF(ISERROR(VLOOKUP(CONCATENATE(F33154),Term!$A$1:$C$2000,1,FALSE)),0,1))</f>
        <v/>
      </c>
    </row>
    <row r="33155" spans="36:36" x14ac:dyDescent="0.15">
      <c r="AJ33155" t="str">
        <f>IF(AI33155="","",IF(ISERROR(VLOOKUP(CONCATENATE(F33155),Term!$A$1:$C$2000,1,FALSE)),0,1))</f>
        <v/>
      </c>
    </row>
    <row r="33156" spans="36:36" x14ac:dyDescent="0.15">
      <c r="AJ33156" t="str">
        <f>IF(AI33156="","",IF(ISERROR(VLOOKUP(CONCATENATE(F33156),Term!$A$1:$C$2000,1,FALSE)),0,1))</f>
        <v/>
      </c>
    </row>
    <row r="33157" spans="36:36" x14ac:dyDescent="0.15">
      <c r="AJ33157" t="str">
        <f>IF(AI33157="","",IF(ISERROR(VLOOKUP(CONCATENATE(F33157),Term!$A$1:$C$2000,1,FALSE)),0,1))</f>
        <v/>
      </c>
    </row>
    <row r="33158" spans="36:36" x14ac:dyDescent="0.15">
      <c r="AJ33158" t="str">
        <f>IF(AI33158="","",IF(ISERROR(VLOOKUP(CONCATENATE(F33158),Term!$A$1:$C$2000,1,FALSE)),0,1))</f>
        <v/>
      </c>
    </row>
    <row r="33159" spans="36:36" x14ac:dyDescent="0.15">
      <c r="AJ33159" t="str">
        <f>IF(AI33159="","",IF(ISERROR(VLOOKUP(CONCATENATE(F33159),Term!$A$1:$C$2000,1,FALSE)),0,1))</f>
        <v/>
      </c>
    </row>
    <row r="33160" spans="36:36" x14ac:dyDescent="0.15">
      <c r="AJ33160" t="str">
        <f>IF(AI33160="","",IF(ISERROR(VLOOKUP(CONCATENATE(F33160),Term!$A$1:$C$2000,1,FALSE)),0,1))</f>
        <v/>
      </c>
    </row>
    <row r="33161" spans="36:36" x14ac:dyDescent="0.15">
      <c r="AJ33161" t="str">
        <f>IF(AI33161="","",IF(ISERROR(VLOOKUP(CONCATENATE(F33161),Term!$A$1:$C$2000,1,FALSE)),0,1))</f>
        <v/>
      </c>
    </row>
    <row r="33162" spans="36:36" x14ac:dyDescent="0.15">
      <c r="AJ33162" t="str">
        <f>IF(AI33162="","",IF(ISERROR(VLOOKUP(CONCATENATE(F33162),Term!$A$1:$C$2000,1,FALSE)),0,1))</f>
        <v/>
      </c>
    </row>
    <row r="33163" spans="36:36" x14ac:dyDescent="0.15">
      <c r="AJ33163" t="str">
        <f>IF(AI33163="","",IF(ISERROR(VLOOKUP(CONCATENATE(F33163),Term!$A$1:$C$2000,1,FALSE)),0,1))</f>
        <v/>
      </c>
    </row>
    <row r="33164" spans="36:36" x14ac:dyDescent="0.15">
      <c r="AJ33164" t="str">
        <f>IF(AI33164="","",IF(ISERROR(VLOOKUP(CONCATENATE(F33164),Term!$A$1:$C$2000,1,FALSE)),0,1))</f>
        <v/>
      </c>
    </row>
    <row r="33165" spans="36:36" x14ac:dyDescent="0.15">
      <c r="AJ33165" t="str">
        <f>IF(AI33165="","",IF(ISERROR(VLOOKUP(CONCATENATE(F33165),Term!$A$1:$C$2000,1,FALSE)),0,1))</f>
        <v/>
      </c>
    </row>
    <row r="33166" spans="36:36" x14ac:dyDescent="0.15">
      <c r="AJ33166" t="str">
        <f>IF(AI33166="","",IF(ISERROR(VLOOKUP(CONCATENATE(F33166),Term!$A$1:$C$2000,1,FALSE)),0,1))</f>
        <v/>
      </c>
    </row>
    <row r="33167" spans="36:36" x14ac:dyDescent="0.15">
      <c r="AJ33167" t="str">
        <f>IF(AI33167="","",IF(ISERROR(VLOOKUP(CONCATENATE(F33167),Term!$A$1:$C$2000,1,FALSE)),0,1))</f>
        <v/>
      </c>
    </row>
    <row r="33168" spans="36:36" x14ac:dyDescent="0.15">
      <c r="AJ33168" t="str">
        <f>IF(AI33168="","",IF(ISERROR(VLOOKUP(CONCATENATE(F33168),Term!$A$1:$C$2000,1,FALSE)),0,1))</f>
        <v/>
      </c>
    </row>
    <row r="33169" spans="36:36" x14ac:dyDescent="0.15">
      <c r="AJ33169" t="str">
        <f>IF(AI33169="","",IF(ISERROR(VLOOKUP(CONCATENATE(F33169),Term!$A$1:$C$2000,1,FALSE)),0,1))</f>
        <v/>
      </c>
    </row>
    <row r="33170" spans="36:36" x14ac:dyDescent="0.15">
      <c r="AJ33170" t="str">
        <f>IF(AI33170="","",IF(ISERROR(VLOOKUP(CONCATENATE(F33170),Term!$A$1:$C$2000,1,FALSE)),0,1))</f>
        <v/>
      </c>
    </row>
    <row r="33171" spans="36:36" x14ac:dyDescent="0.15">
      <c r="AJ33171" t="str">
        <f>IF(AI33171="","",IF(ISERROR(VLOOKUP(CONCATENATE(F33171),Term!$A$1:$C$2000,1,FALSE)),0,1))</f>
        <v/>
      </c>
    </row>
    <row r="33172" spans="36:36" x14ac:dyDescent="0.15">
      <c r="AJ33172" t="str">
        <f>IF(AI33172="","",IF(ISERROR(VLOOKUP(CONCATENATE(F33172),Term!$A$1:$C$2000,1,FALSE)),0,1))</f>
        <v/>
      </c>
    </row>
    <row r="33173" spans="36:36" x14ac:dyDescent="0.15">
      <c r="AJ33173" t="str">
        <f>IF(AI33173="","",IF(ISERROR(VLOOKUP(CONCATENATE(F33173),Term!$A$1:$C$2000,1,FALSE)),0,1))</f>
        <v/>
      </c>
    </row>
    <row r="33174" spans="36:36" x14ac:dyDescent="0.15">
      <c r="AJ33174" t="str">
        <f>IF(AI33174="","",IF(ISERROR(VLOOKUP(CONCATENATE(F33174),Term!$A$1:$C$2000,1,FALSE)),0,1))</f>
        <v/>
      </c>
    </row>
    <row r="33175" spans="36:36" x14ac:dyDescent="0.15">
      <c r="AJ33175" t="str">
        <f>IF(AI33175="","",IF(ISERROR(VLOOKUP(CONCATENATE(F33175),Term!$A$1:$C$2000,1,FALSE)),0,1))</f>
        <v/>
      </c>
    </row>
    <row r="33176" spans="36:36" x14ac:dyDescent="0.15">
      <c r="AJ33176" t="str">
        <f>IF(AI33176="","",IF(ISERROR(VLOOKUP(CONCATENATE(F33176),Term!$A$1:$C$2000,1,FALSE)),0,1))</f>
        <v/>
      </c>
    </row>
    <row r="33177" spans="36:36" x14ac:dyDescent="0.15">
      <c r="AJ33177" t="str">
        <f>IF(AI33177="","",IF(ISERROR(VLOOKUP(CONCATENATE(F33177),Term!$A$1:$C$2000,1,FALSE)),0,1))</f>
        <v/>
      </c>
    </row>
    <row r="33178" spans="36:36" x14ac:dyDescent="0.15">
      <c r="AJ33178" t="str">
        <f>IF(AI33178="","",IF(ISERROR(VLOOKUP(CONCATENATE(F33178),Term!$A$1:$C$2000,1,FALSE)),0,1))</f>
        <v/>
      </c>
    </row>
    <row r="33179" spans="36:36" x14ac:dyDescent="0.15">
      <c r="AJ33179" t="str">
        <f>IF(AI33179="","",IF(ISERROR(VLOOKUP(CONCATENATE(F33179),Term!$A$1:$C$2000,1,FALSE)),0,1))</f>
        <v/>
      </c>
    </row>
    <row r="33180" spans="36:36" x14ac:dyDescent="0.15">
      <c r="AJ33180" t="str">
        <f>IF(AI33180="","",IF(ISERROR(VLOOKUP(CONCATENATE(F33180),Term!$A$1:$C$2000,1,FALSE)),0,1))</f>
        <v/>
      </c>
    </row>
    <row r="33181" spans="36:36" x14ac:dyDescent="0.15">
      <c r="AJ33181" t="str">
        <f>IF(AI33181="","",IF(ISERROR(VLOOKUP(CONCATENATE(F33181),Term!$A$1:$C$2000,1,FALSE)),0,1))</f>
        <v/>
      </c>
    </row>
    <row r="33182" spans="36:36" x14ac:dyDescent="0.15">
      <c r="AJ33182" t="str">
        <f>IF(AI33182="","",IF(ISERROR(VLOOKUP(CONCATENATE(F33182),Term!$A$1:$C$2000,1,FALSE)),0,1))</f>
        <v/>
      </c>
    </row>
    <row r="33183" spans="36:36" x14ac:dyDescent="0.15">
      <c r="AJ33183" t="str">
        <f>IF(AI33183="","",IF(ISERROR(VLOOKUP(CONCATENATE(F33183),Term!$A$1:$C$2000,1,FALSE)),0,1))</f>
        <v/>
      </c>
    </row>
    <row r="33184" spans="36:36" x14ac:dyDescent="0.15">
      <c r="AJ33184" t="str">
        <f>IF(AI33184="","",IF(ISERROR(VLOOKUP(CONCATENATE(F33184),Term!$A$1:$C$2000,1,FALSE)),0,1))</f>
        <v/>
      </c>
    </row>
    <row r="33185" spans="36:36" x14ac:dyDescent="0.15">
      <c r="AJ33185" t="str">
        <f>IF(AI33185="","",IF(ISERROR(VLOOKUP(CONCATENATE(F33185),Term!$A$1:$C$2000,1,FALSE)),0,1))</f>
        <v/>
      </c>
    </row>
    <row r="33186" spans="36:36" x14ac:dyDescent="0.15">
      <c r="AJ33186" t="str">
        <f>IF(AI33186="","",IF(ISERROR(VLOOKUP(CONCATENATE(F33186),Term!$A$1:$C$2000,1,FALSE)),0,1))</f>
        <v/>
      </c>
    </row>
    <row r="33187" spans="36:36" x14ac:dyDescent="0.15">
      <c r="AJ33187" t="str">
        <f>IF(AI33187="","",IF(ISERROR(VLOOKUP(CONCATENATE(F33187),Term!$A$1:$C$2000,1,FALSE)),0,1))</f>
        <v/>
      </c>
    </row>
    <row r="33188" spans="36:36" x14ac:dyDescent="0.15">
      <c r="AJ33188" t="str">
        <f>IF(AI33188="","",IF(ISERROR(VLOOKUP(CONCATENATE(F33188),Term!$A$1:$C$2000,1,FALSE)),0,1))</f>
        <v/>
      </c>
    </row>
    <row r="33189" spans="36:36" x14ac:dyDescent="0.15">
      <c r="AJ33189" t="str">
        <f>IF(AI33189="","",IF(ISERROR(VLOOKUP(CONCATENATE(F33189),Term!$A$1:$C$2000,1,FALSE)),0,1))</f>
        <v/>
      </c>
    </row>
    <row r="33190" spans="36:36" x14ac:dyDescent="0.15">
      <c r="AJ33190" t="str">
        <f>IF(AI33190="","",IF(ISERROR(VLOOKUP(CONCATENATE(F33190),Term!$A$1:$C$2000,1,FALSE)),0,1))</f>
        <v/>
      </c>
    </row>
    <row r="33191" spans="36:36" x14ac:dyDescent="0.15">
      <c r="AJ33191" t="str">
        <f>IF(AI33191="","",IF(ISERROR(VLOOKUP(CONCATENATE(F33191),Term!$A$1:$C$2000,1,FALSE)),0,1))</f>
        <v/>
      </c>
    </row>
    <row r="33192" spans="36:36" x14ac:dyDescent="0.15">
      <c r="AJ33192" t="str">
        <f>IF(AI33192="","",IF(ISERROR(VLOOKUP(CONCATENATE(F33192),Term!$A$1:$C$2000,1,FALSE)),0,1))</f>
        <v/>
      </c>
    </row>
    <row r="33193" spans="36:36" x14ac:dyDescent="0.15">
      <c r="AJ33193" t="str">
        <f>IF(AI33193="","",IF(ISERROR(VLOOKUP(CONCATENATE(F33193),Term!$A$1:$C$2000,1,FALSE)),0,1))</f>
        <v/>
      </c>
    </row>
    <row r="33194" spans="36:36" x14ac:dyDescent="0.15">
      <c r="AJ33194" t="str">
        <f>IF(AI33194="","",IF(ISERROR(VLOOKUP(CONCATENATE(F33194),Term!$A$1:$C$2000,1,FALSE)),0,1))</f>
        <v/>
      </c>
    </row>
    <row r="33195" spans="36:36" x14ac:dyDescent="0.15">
      <c r="AJ33195" t="str">
        <f>IF(AI33195="","",IF(ISERROR(VLOOKUP(CONCATENATE(F33195),Term!$A$1:$C$2000,1,FALSE)),0,1))</f>
        <v/>
      </c>
    </row>
    <row r="33196" spans="36:36" x14ac:dyDescent="0.15">
      <c r="AJ33196" t="str">
        <f>IF(AI33196="","",IF(ISERROR(VLOOKUP(CONCATENATE(F33196),Term!$A$1:$C$2000,1,FALSE)),0,1))</f>
        <v/>
      </c>
    </row>
    <row r="33197" spans="36:36" x14ac:dyDescent="0.15">
      <c r="AJ33197" t="str">
        <f>IF(AI33197="","",IF(ISERROR(VLOOKUP(CONCATENATE(F33197),Term!$A$1:$C$2000,1,FALSE)),0,1))</f>
        <v/>
      </c>
    </row>
    <row r="33198" spans="36:36" x14ac:dyDescent="0.15">
      <c r="AJ33198" t="str">
        <f>IF(AI33198="","",IF(ISERROR(VLOOKUP(CONCATENATE(F33198),Term!$A$1:$C$2000,1,FALSE)),0,1))</f>
        <v/>
      </c>
    </row>
    <row r="33199" spans="36:36" x14ac:dyDescent="0.15">
      <c r="AJ33199" t="str">
        <f>IF(AI33199="","",IF(ISERROR(VLOOKUP(CONCATENATE(F33199),Term!$A$1:$C$2000,1,FALSE)),0,1))</f>
        <v/>
      </c>
    </row>
    <row r="33200" spans="36:36" x14ac:dyDescent="0.15">
      <c r="AJ33200" t="str">
        <f>IF(AI33200="","",IF(ISERROR(VLOOKUP(CONCATENATE(F33200),Term!$A$1:$C$2000,1,FALSE)),0,1))</f>
        <v/>
      </c>
    </row>
    <row r="33201" spans="36:36" x14ac:dyDescent="0.15">
      <c r="AJ33201" t="str">
        <f>IF(AI33201="","",IF(ISERROR(VLOOKUP(CONCATENATE(F33201),Term!$A$1:$C$2000,1,FALSE)),0,1))</f>
        <v/>
      </c>
    </row>
    <row r="33202" spans="36:36" x14ac:dyDescent="0.15">
      <c r="AJ33202" t="str">
        <f>IF(AI33202="","",IF(ISERROR(VLOOKUP(CONCATENATE(F33202),Term!$A$1:$C$2000,1,FALSE)),0,1))</f>
        <v/>
      </c>
    </row>
    <row r="33203" spans="36:36" x14ac:dyDescent="0.15">
      <c r="AJ33203" t="str">
        <f>IF(AI33203="","",IF(ISERROR(VLOOKUP(CONCATENATE(F33203),Term!$A$1:$C$2000,1,FALSE)),0,1))</f>
        <v/>
      </c>
    </row>
    <row r="33204" spans="36:36" x14ac:dyDescent="0.15">
      <c r="AJ33204" t="str">
        <f>IF(AI33204="","",IF(ISERROR(VLOOKUP(CONCATENATE(F33204),Term!$A$1:$C$2000,1,FALSE)),0,1))</f>
        <v/>
      </c>
    </row>
    <row r="33205" spans="36:36" x14ac:dyDescent="0.15">
      <c r="AJ33205" t="str">
        <f>IF(AI33205="","",IF(ISERROR(VLOOKUP(CONCATENATE(F33205),Term!$A$1:$C$2000,1,FALSE)),0,1))</f>
        <v/>
      </c>
    </row>
    <row r="33206" spans="36:36" x14ac:dyDescent="0.15">
      <c r="AJ33206" t="str">
        <f>IF(AI33206="","",IF(ISERROR(VLOOKUP(CONCATENATE(F33206),Term!$A$1:$C$2000,1,FALSE)),0,1))</f>
        <v/>
      </c>
    </row>
    <row r="33207" spans="36:36" x14ac:dyDescent="0.15">
      <c r="AJ33207" t="str">
        <f>IF(AI33207="","",IF(ISERROR(VLOOKUP(CONCATENATE(F33207),Term!$A$1:$C$2000,1,FALSE)),0,1))</f>
        <v/>
      </c>
    </row>
    <row r="33208" spans="36:36" x14ac:dyDescent="0.15">
      <c r="AJ33208" t="str">
        <f>IF(AI33208="","",IF(ISERROR(VLOOKUP(CONCATENATE(F33208),Term!$A$1:$C$2000,1,FALSE)),0,1))</f>
        <v/>
      </c>
    </row>
    <row r="33209" spans="36:36" x14ac:dyDescent="0.15">
      <c r="AJ33209" t="str">
        <f>IF(AI33209="","",IF(ISERROR(VLOOKUP(CONCATENATE(F33209),Term!$A$1:$C$2000,1,FALSE)),0,1))</f>
        <v/>
      </c>
    </row>
    <row r="33210" spans="36:36" x14ac:dyDescent="0.15">
      <c r="AJ33210" t="str">
        <f>IF(AI33210="","",IF(ISERROR(VLOOKUP(CONCATENATE(F33210),Term!$A$1:$C$2000,1,FALSE)),0,1))</f>
        <v/>
      </c>
    </row>
    <row r="33211" spans="36:36" x14ac:dyDescent="0.15">
      <c r="AJ33211" t="str">
        <f>IF(AI33211="","",IF(ISERROR(VLOOKUP(CONCATENATE(F33211),Term!$A$1:$C$2000,1,FALSE)),0,1))</f>
        <v/>
      </c>
    </row>
    <row r="33212" spans="36:36" x14ac:dyDescent="0.15">
      <c r="AJ33212" t="str">
        <f>IF(AI33212="","",IF(ISERROR(VLOOKUP(CONCATENATE(F33212),Term!$A$1:$C$2000,1,FALSE)),0,1))</f>
        <v/>
      </c>
    </row>
    <row r="33213" spans="36:36" x14ac:dyDescent="0.15">
      <c r="AJ33213" t="str">
        <f>IF(AI33213="","",IF(ISERROR(VLOOKUP(CONCATENATE(F33213),Term!$A$1:$C$2000,1,FALSE)),0,1))</f>
        <v/>
      </c>
    </row>
    <row r="33214" spans="36:36" x14ac:dyDescent="0.15">
      <c r="AJ33214" t="str">
        <f>IF(AI33214="","",IF(ISERROR(VLOOKUP(CONCATENATE(F33214),Term!$A$1:$C$2000,1,FALSE)),0,1))</f>
        <v/>
      </c>
    </row>
    <row r="33215" spans="36:36" x14ac:dyDescent="0.15">
      <c r="AJ33215" t="str">
        <f>IF(AI33215="","",IF(ISERROR(VLOOKUP(CONCATENATE(F33215),Term!$A$1:$C$2000,1,FALSE)),0,1))</f>
        <v/>
      </c>
    </row>
    <row r="33216" spans="36:36" x14ac:dyDescent="0.15">
      <c r="AJ33216" t="str">
        <f>IF(AI33216="","",IF(ISERROR(VLOOKUP(CONCATENATE(F33216),Term!$A$1:$C$2000,1,FALSE)),0,1))</f>
        <v/>
      </c>
    </row>
    <row r="33217" spans="36:36" x14ac:dyDescent="0.15">
      <c r="AJ33217" t="str">
        <f>IF(AI33217="","",IF(ISERROR(VLOOKUP(CONCATENATE(F33217),Term!$A$1:$C$2000,1,FALSE)),0,1))</f>
        <v/>
      </c>
    </row>
    <row r="33218" spans="36:36" x14ac:dyDescent="0.15">
      <c r="AJ33218" t="str">
        <f>IF(AI33218="","",IF(ISERROR(VLOOKUP(CONCATENATE(F33218),Term!$A$1:$C$2000,1,FALSE)),0,1))</f>
        <v/>
      </c>
    </row>
    <row r="33219" spans="36:36" x14ac:dyDescent="0.15">
      <c r="AJ33219" t="str">
        <f>IF(AI33219="","",IF(ISERROR(VLOOKUP(CONCATENATE(F33219),Term!$A$1:$C$2000,1,FALSE)),0,1))</f>
        <v/>
      </c>
    </row>
    <row r="33220" spans="36:36" x14ac:dyDescent="0.15">
      <c r="AJ33220" t="str">
        <f>IF(AI33220="","",IF(ISERROR(VLOOKUP(CONCATENATE(F33220),Term!$A$1:$C$2000,1,FALSE)),0,1))</f>
        <v/>
      </c>
    </row>
    <row r="33221" spans="36:36" x14ac:dyDescent="0.15">
      <c r="AJ33221" t="str">
        <f>IF(AI33221="","",IF(ISERROR(VLOOKUP(CONCATENATE(F33221),Term!$A$1:$C$2000,1,FALSE)),0,1))</f>
        <v/>
      </c>
    </row>
    <row r="33222" spans="36:36" x14ac:dyDescent="0.15">
      <c r="AJ33222" t="str">
        <f>IF(AI33222="","",IF(ISERROR(VLOOKUP(CONCATENATE(F33222),Term!$A$1:$C$2000,1,FALSE)),0,1))</f>
        <v/>
      </c>
    </row>
    <row r="33223" spans="36:36" x14ac:dyDescent="0.15">
      <c r="AJ33223" t="str">
        <f>IF(AI33223="","",IF(ISERROR(VLOOKUP(CONCATENATE(F33223),Term!$A$1:$C$2000,1,FALSE)),0,1))</f>
        <v/>
      </c>
    </row>
    <row r="33224" spans="36:36" x14ac:dyDescent="0.15">
      <c r="AJ33224" t="str">
        <f>IF(AI33224="","",IF(ISERROR(VLOOKUP(CONCATENATE(F33224),Term!$A$1:$C$2000,1,FALSE)),0,1))</f>
        <v/>
      </c>
    </row>
    <row r="33225" spans="36:36" x14ac:dyDescent="0.15">
      <c r="AJ33225" t="str">
        <f>IF(AI33225="","",IF(ISERROR(VLOOKUP(CONCATENATE(F33225),Term!$A$1:$C$2000,1,FALSE)),0,1))</f>
        <v/>
      </c>
    </row>
    <row r="33226" spans="36:36" x14ac:dyDescent="0.15">
      <c r="AJ33226" t="str">
        <f>IF(AI33226="","",IF(ISERROR(VLOOKUP(CONCATENATE(F33226),Term!$A$1:$C$2000,1,FALSE)),0,1))</f>
        <v/>
      </c>
    </row>
    <row r="33227" spans="36:36" x14ac:dyDescent="0.15">
      <c r="AJ33227" t="str">
        <f>IF(AI33227="","",IF(ISERROR(VLOOKUP(CONCATENATE(F33227),Term!$A$1:$C$2000,1,FALSE)),0,1))</f>
        <v/>
      </c>
    </row>
    <row r="33228" spans="36:36" x14ac:dyDescent="0.15">
      <c r="AJ33228" t="str">
        <f>IF(AI33228="","",IF(ISERROR(VLOOKUP(CONCATENATE(F33228),Term!$A$1:$C$2000,1,FALSE)),0,1))</f>
        <v/>
      </c>
    </row>
    <row r="33229" spans="36:36" x14ac:dyDescent="0.15">
      <c r="AJ33229" t="str">
        <f>IF(AI33229="","",IF(ISERROR(VLOOKUP(CONCATENATE(F33229),Term!$A$1:$C$2000,1,FALSE)),0,1))</f>
        <v/>
      </c>
    </row>
    <row r="33230" spans="36:36" x14ac:dyDescent="0.15">
      <c r="AJ33230" t="str">
        <f>IF(AI33230="","",IF(ISERROR(VLOOKUP(CONCATENATE(F33230),Term!$A$1:$C$2000,1,FALSE)),0,1))</f>
        <v/>
      </c>
    </row>
    <row r="33231" spans="36:36" x14ac:dyDescent="0.15">
      <c r="AJ33231" t="str">
        <f>IF(AI33231="","",IF(ISERROR(VLOOKUP(CONCATENATE(F33231),Term!$A$1:$C$2000,1,FALSE)),0,1))</f>
        <v/>
      </c>
    </row>
    <row r="33232" spans="36:36" x14ac:dyDescent="0.15">
      <c r="AJ33232" t="str">
        <f>IF(AI33232="","",IF(ISERROR(VLOOKUP(CONCATENATE(F33232),Term!$A$1:$C$2000,1,FALSE)),0,1))</f>
        <v/>
      </c>
    </row>
    <row r="33233" spans="36:36" x14ac:dyDescent="0.15">
      <c r="AJ33233" t="str">
        <f>IF(AI33233="","",IF(ISERROR(VLOOKUP(CONCATENATE(F33233),Term!$A$1:$C$2000,1,FALSE)),0,1))</f>
        <v/>
      </c>
    </row>
    <row r="33234" spans="36:36" x14ac:dyDescent="0.15">
      <c r="AJ33234" t="str">
        <f>IF(AI33234="","",IF(ISERROR(VLOOKUP(CONCATENATE(F33234),Term!$A$1:$C$2000,1,FALSE)),0,1))</f>
        <v/>
      </c>
    </row>
    <row r="33235" spans="36:36" x14ac:dyDescent="0.15">
      <c r="AJ33235" t="str">
        <f>IF(AI33235="","",IF(ISERROR(VLOOKUP(CONCATENATE(F33235),Term!$A$1:$C$2000,1,FALSE)),0,1))</f>
        <v/>
      </c>
    </row>
    <row r="33236" spans="36:36" x14ac:dyDescent="0.15">
      <c r="AJ33236" t="str">
        <f>IF(AI33236="","",IF(ISERROR(VLOOKUP(CONCATENATE(F33236),Term!$A$1:$C$2000,1,FALSE)),0,1))</f>
        <v/>
      </c>
    </row>
    <row r="33237" spans="36:36" x14ac:dyDescent="0.15">
      <c r="AJ33237" t="str">
        <f>IF(AI33237="","",IF(ISERROR(VLOOKUP(CONCATENATE(F33237),Term!$A$1:$C$2000,1,FALSE)),0,1))</f>
        <v/>
      </c>
    </row>
    <row r="33238" spans="36:36" x14ac:dyDescent="0.15">
      <c r="AJ33238" t="str">
        <f>IF(AI33238="","",IF(ISERROR(VLOOKUP(CONCATENATE(F33238),Term!$A$1:$C$2000,1,FALSE)),0,1))</f>
        <v/>
      </c>
    </row>
    <row r="33239" spans="36:36" x14ac:dyDescent="0.15">
      <c r="AJ33239" t="str">
        <f>IF(AI33239="","",IF(ISERROR(VLOOKUP(CONCATENATE(F33239),Term!$A$1:$C$2000,1,FALSE)),0,1))</f>
        <v/>
      </c>
    </row>
    <row r="33240" spans="36:36" x14ac:dyDescent="0.15">
      <c r="AJ33240" t="str">
        <f>IF(AI33240="","",IF(ISERROR(VLOOKUP(CONCATENATE(F33240),Term!$A$1:$C$2000,1,FALSE)),0,1))</f>
        <v/>
      </c>
    </row>
    <row r="33241" spans="36:36" x14ac:dyDescent="0.15">
      <c r="AJ33241" t="str">
        <f>IF(AI33241="","",IF(ISERROR(VLOOKUP(CONCATENATE(F33241),Term!$A$1:$C$2000,1,FALSE)),0,1))</f>
        <v/>
      </c>
    </row>
    <row r="33242" spans="36:36" x14ac:dyDescent="0.15">
      <c r="AJ33242" t="str">
        <f>IF(AI33242="","",IF(ISERROR(VLOOKUP(CONCATENATE(F33242),Term!$A$1:$C$2000,1,FALSE)),0,1))</f>
        <v/>
      </c>
    </row>
    <row r="33243" spans="36:36" x14ac:dyDescent="0.15">
      <c r="AJ33243" t="str">
        <f>IF(AI33243="","",IF(ISERROR(VLOOKUP(CONCATENATE(F33243),Term!$A$1:$C$2000,1,FALSE)),0,1))</f>
        <v/>
      </c>
    </row>
    <row r="33244" spans="36:36" x14ac:dyDescent="0.15">
      <c r="AJ33244" t="str">
        <f>IF(AI33244="","",IF(ISERROR(VLOOKUP(CONCATENATE(F33244),Term!$A$1:$C$2000,1,FALSE)),0,1))</f>
        <v/>
      </c>
    </row>
    <row r="33245" spans="36:36" x14ac:dyDescent="0.15">
      <c r="AJ33245" t="str">
        <f>IF(AI33245="","",IF(ISERROR(VLOOKUP(CONCATENATE(F33245),Term!$A$1:$C$2000,1,FALSE)),0,1))</f>
        <v/>
      </c>
    </row>
    <row r="33246" spans="36:36" x14ac:dyDescent="0.15">
      <c r="AJ33246" t="str">
        <f>IF(AI33246="","",IF(ISERROR(VLOOKUP(CONCATENATE(F33246),Term!$A$1:$C$2000,1,FALSE)),0,1))</f>
        <v/>
      </c>
    </row>
    <row r="33247" spans="36:36" x14ac:dyDescent="0.15">
      <c r="AJ33247" t="str">
        <f>IF(AI33247="","",IF(ISERROR(VLOOKUP(CONCATENATE(F33247),Term!$A$1:$C$2000,1,FALSE)),0,1))</f>
        <v/>
      </c>
    </row>
    <row r="33248" spans="36:36" x14ac:dyDescent="0.15">
      <c r="AJ33248" t="str">
        <f>IF(AI33248="","",IF(ISERROR(VLOOKUP(CONCATENATE(F33248),Term!$A$1:$C$2000,1,FALSE)),0,1))</f>
        <v/>
      </c>
    </row>
    <row r="33249" spans="36:36" x14ac:dyDescent="0.15">
      <c r="AJ33249" t="str">
        <f>IF(AI33249="","",IF(ISERROR(VLOOKUP(CONCATENATE(F33249),Term!$A$1:$C$2000,1,FALSE)),0,1))</f>
        <v/>
      </c>
    </row>
    <row r="33250" spans="36:36" x14ac:dyDescent="0.15">
      <c r="AJ33250" t="str">
        <f>IF(AI33250="","",IF(ISERROR(VLOOKUP(CONCATENATE(F33250),Term!$A$1:$C$2000,1,FALSE)),0,1))</f>
        <v/>
      </c>
    </row>
    <row r="33251" spans="36:36" x14ac:dyDescent="0.15">
      <c r="AJ33251" t="str">
        <f>IF(AI33251="","",IF(ISERROR(VLOOKUP(CONCATENATE(F33251),Term!$A$1:$C$2000,1,FALSE)),0,1))</f>
        <v/>
      </c>
    </row>
    <row r="33252" spans="36:36" x14ac:dyDescent="0.15">
      <c r="AJ33252" t="str">
        <f>IF(AI33252="","",IF(ISERROR(VLOOKUP(CONCATENATE(F33252),Term!$A$1:$C$2000,1,FALSE)),0,1))</f>
        <v/>
      </c>
    </row>
    <row r="33253" spans="36:36" x14ac:dyDescent="0.15">
      <c r="AJ33253" t="str">
        <f>IF(AI33253="","",IF(ISERROR(VLOOKUP(CONCATENATE(F33253),Term!$A$1:$C$2000,1,FALSE)),0,1))</f>
        <v/>
      </c>
    </row>
    <row r="33254" spans="36:36" x14ac:dyDescent="0.15">
      <c r="AJ33254" t="str">
        <f>IF(AI33254="","",IF(ISERROR(VLOOKUP(CONCATENATE(F33254),Term!$A$1:$C$2000,1,FALSE)),0,1))</f>
        <v/>
      </c>
    </row>
    <row r="33255" spans="36:36" x14ac:dyDescent="0.15">
      <c r="AJ33255" t="str">
        <f>IF(AI33255="","",IF(ISERROR(VLOOKUP(CONCATENATE(F33255),Term!$A$1:$C$2000,1,FALSE)),0,1))</f>
        <v/>
      </c>
    </row>
    <row r="33256" spans="36:36" x14ac:dyDescent="0.15">
      <c r="AJ33256" t="str">
        <f>IF(AI33256="","",IF(ISERROR(VLOOKUP(CONCATENATE(F33256),Term!$A$1:$C$2000,1,FALSE)),0,1))</f>
        <v/>
      </c>
    </row>
    <row r="33257" spans="36:36" x14ac:dyDescent="0.15">
      <c r="AJ33257" t="str">
        <f>IF(AI33257="","",IF(ISERROR(VLOOKUP(CONCATENATE(F33257),Term!$A$1:$C$2000,1,FALSE)),0,1))</f>
        <v/>
      </c>
    </row>
    <row r="33258" spans="36:36" x14ac:dyDescent="0.15">
      <c r="AJ33258" t="str">
        <f>IF(AI33258="","",IF(ISERROR(VLOOKUP(CONCATENATE(F33258),Term!$A$1:$C$2000,1,FALSE)),0,1))</f>
        <v/>
      </c>
    </row>
    <row r="33259" spans="36:36" x14ac:dyDescent="0.15">
      <c r="AJ33259" t="str">
        <f>IF(AI33259="","",IF(ISERROR(VLOOKUP(CONCATENATE(F33259),Term!$A$1:$C$2000,1,FALSE)),0,1))</f>
        <v/>
      </c>
    </row>
    <row r="33260" spans="36:36" x14ac:dyDescent="0.15">
      <c r="AJ33260" t="str">
        <f>IF(AI33260="","",IF(ISERROR(VLOOKUP(CONCATENATE(F33260),Term!$A$1:$C$2000,1,FALSE)),0,1))</f>
        <v/>
      </c>
    </row>
    <row r="33261" spans="36:36" x14ac:dyDescent="0.15">
      <c r="AJ33261" t="str">
        <f>IF(AI33261="","",IF(ISERROR(VLOOKUP(CONCATENATE(F33261),Term!$A$1:$C$2000,1,FALSE)),0,1))</f>
        <v/>
      </c>
    </row>
    <row r="33262" spans="36:36" x14ac:dyDescent="0.15">
      <c r="AJ33262" t="str">
        <f>IF(AI33262="","",IF(ISERROR(VLOOKUP(CONCATENATE(F33262),Term!$A$1:$C$2000,1,FALSE)),0,1))</f>
        <v/>
      </c>
    </row>
    <row r="33263" spans="36:36" x14ac:dyDescent="0.15">
      <c r="AJ33263" t="str">
        <f>IF(AI33263="","",IF(ISERROR(VLOOKUP(CONCATENATE(F33263),Term!$A$1:$C$2000,1,FALSE)),0,1))</f>
        <v/>
      </c>
    </row>
    <row r="33264" spans="36:36" x14ac:dyDescent="0.15">
      <c r="AJ33264" t="str">
        <f>IF(AI33264="","",IF(ISERROR(VLOOKUP(CONCATENATE(F33264),Term!$A$1:$C$2000,1,FALSE)),0,1))</f>
        <v/>
      </c>
    </row>
    <row r="33265" spans="36:36" x14ac:dyDescent="0.15">
      <c r="AJ33265" t="str">
        <f>IF(AI33265="","",IF(ISERROR(VLOOKUP(CONCATENATE(F33265),Term!$A$1:$C$2000,1,FALSE)),0,1))</f>
        <v/>
      </c>
    </row>
    <row r="33266" spans="36:36" x14ac:dyDescent="0.15">
      <c r="AJ33266" t="str">
        <f>IF(AI33266="","",IF(ISERROR(VLOOKUP(CONCATENATE(F33266),Term!$A$1:$C$2000,1,FALSE)),0,1))</f>
        <v/>
      </c>
    </row>
    <row r="33267" spans="36:36" x14ac:dyDescent="0.15">
      <c r="AJ33267" t="str">
        <f>IF(AI33267="","",IF(ISERROR(VLOOKUP(CONCATENATE(F33267),Term!$A$1:$C$2000,1,FALSE)),0,1))</f>
        <v/>
      </c>
    </row>
    <row r="33268" spans="36:36" x14ac:dyDescent="0.15">
      <c r="AJ33268" t="str">
        <f>IF(AI33268="","",IF(ISERROR(VLOOKUP(CONCATENATE(F33268),Term!$A$1:$C$2000,1,FALSE)),0,1))</f>
        <v/>
      </c>
    </row>
    <row r="33269" spans="36:36" x14ac:dyDescent="0.15">
      <c r="AJ33269" t="str">
        <f>IF(AI33269="","",IF(ISERROR(VLOOKUP(CONCATENATE(F33269),Term!$A$1:$C$2000,1,FALSE)),0,1))</f>
        <v/>
      </c>
    </row>
    <row r="33270" spans="36:36" x14ac:dyDescent="0.15">
      <c r="AJ33270" t="str">
        <f>IF(AI33270="","",IF(ISERROR(VLOOKUP(CONCATENATE(F33270),Term!$A$1:$C$2000,1,FALSE)),0,1))</f>
        <v/>
      </c>
    </row>
    <row r="33271" spans="36:36" x14ac:dyDescent="0.15">
      <c r="AJ33271" t="str">
        <f>IF(AI33271="","",IF(ISERROR(VLOOKUP(CONCATENATE(F33271),Term!$A$1:$C$2000,1,FALSE)),0,1))</f>
        <v/>
      </c>
    </row>
    <row r="33272" spans="36:36" x14ac:dyDescent="0.15">
      <c r="AJ33272" t="str">
        <f>IF(AI33272="","",IF(ISERROR(VLOOKUP(CONCATENATE(F33272),Term!$A$1:$C$2000,1,FALSE)),0,1))</f>
        <v/>
      </c>
    </row>
    <row r="33273" spans="36:36" x14ac:dyDescent="0.15">
      <c r="AJ33273" t="str">
        <f>IF(AI33273="","",IF(ISERROR(VLOOKUP(CONCATENATE(F33273),Term!$A$1:$C$2000,1,FALSE)),0,1))</f>
        <v/>
      </c>
    </row>
    <row r="33274" spans="36:36" x14ac:dyDescent="0.15">
      <c r="AJ33274" t="str">
        <f>IF(AI33274="","",IF(ISERROR(VLOOKUP(CONCATENATE(F33274),Term!$A$1:$C$2000,1,FALSE)),0,1))</f>
        <v/>
      </c>
    </row>
    <row r="33275" spans="36:36" x14ac:dyDescent="0.15">
      <c r="AJ33275" t="str">
        <f>IF(AI33275="","",IF(ISERROR(VLOOKUP(CONCATENATE(F33275),Term!$A$1:$C$2000,1,FALSE)),0,1))</f>
        <v/>
      </c>
    </row>
    <row r="33276" spans="36:36" x14ac:dyDescent="0.15">
      <c r="AJ33276" t="str">
        <f>IF(AI33276="","",IF(ISERROR(VLOOKUP(CONCATENATE(F33276),Term!$A$1:$C$2000,1,FALSE)),0,1))</f>
        <v/>
      </c>
    </row>
    <row r="33277" spans="36:36" x14ac:dyDescent="0.15">
      <c r="AJ33277" t="str">
        <f>IF(AI33277="","",IF(ISERROR(VLOOKUP(CONCATENATE(F33277),Term!$A$1:$C$2000,1,FALSE)),0,1))</f>
        <v/>
      </c>
    </row>
    <row r="33278" spans="36:36" x14ac:dyDescent="0.15">
      <c r="AJ33278" t="str">
        <f>IF(AI33278="","",IF(ISERROR(VLOOKUP(CONCATENATE(F33278),Term!$A$1:$C$2000,1,FALSE)),0,1))</f>
        <v/>
      </c>
    </row>
    <row r="33279" spans="36:36" x14ac:dyDescent="0.15">
      <c r="AJ33279" t="str">
        <f>IF(AI33279="","",IF(ISERROR(VLOOKUP(CONCATENATE(F33279),Term!$A$1:$C$2000,1,FALSE)),0,1))</f>
        <v/>
      </c>
    </row>
    <row r="33280" spans="36:36" x14ac:dyDescent="0.15">
      <c r="AJ33280" t="str">
        <f>IF(AI33280="","",IF(ISERROR(VLOOKUP(CONCATENATE(F33280),Term!$A$1:$C$2000,1,FALSE)),0,1))</f>
        <v/>
      </c>
    </row>
    <row r="33281" spans="36:36" x14ac:dyDescent="0.15">
      <c r="AJ33281" t="str">
        <f>IF(AI33281="","",IF(ISERROR(VLOOKUP(CONCATENATE(F33281),Term!$A$1:$C$2000,1,FALSE)),0,1))</f>
        <v/>
      </c>
    </row>
    <row r="33282" spans="36:36" x14ac:dyDescent="0.15">
      <c r="AJ33282" t="str">
        <f>IF(AI33282="","",IF(ISERROR(VLOOKUP(CONCATENATE(F33282),Term!$A$1:$C$2000,1,FALSE)),0,1))</f>
        <v/>
      </c>
    </row>
    <row r="33283" spans="36:36" x14ac:dyDescent="0.15">
      <c r="AJ33283" t="str">
        <f>IF(AI33283="","",IF(ISERROR(VLOOKUP(CONCATENATE(F33283),Term!$A$1:$C$2000,1,FALSE)),0,1))</f>
        <v/>
      </c>
    </row>
    <row r="33284" spans="36:36" x14ac:dyDescent="0.15">
      <c r="AJ33284" t="str">
        <f>IF(AI33284="","",IF(ISERROR(VLOOKUP(CONCATENATE(F33284),Term!$A$1:$C$2000,1,FALSE)),0,1))</f>
        <v/>
      </c>
    </row>
    <row r="33285" spans="36:36" x14ac:dyDescent="0.15">
      <c r="AJ33285" t="str">
        <f>IF(AI33285="","",IF(ISERROR(VLOOKUP(CONCATENATE(F33285),Term!$A$1:$C$2000,1,FALSE)),0,1))</f>
        <v/>
      </c>
    </row>
    <row r="33286" spans="36:36" x14ac:dyDescent="0.15">
      <c r="AJ33286" t="str">
        <f>IF(AI33286="","",IF(ISERROR(VLOOKUP(CONCATENATE(F33286),Term!$A$1:$C$2000,1,FALSE)),0,1))</f>
        <v/>
      </c>
    </row>
    <row r="33287" spans="36:36" x14ac:dyDescent="0.15">
      <c r="AJ33287" t="str">
        <f>IF(AI33287="","",IF(ISERROR(VLOOKUP(CONCATENATE(F33287),Term!$A$1:$C$2000,1,FALSE)),0,1))</f>
        <v/>
      </c>
    </row>
    <row r="33288" spans="36:36" x14ac:dyDescent="0.15">
      <c r="AJ33288" t="str">
        <f>IF(AI33288="","",IF(ISERROR(VLOOKUP(CONCATENATE(F33288),Term!$A$1:$C$2000,1,FALSE)),0,1))</f>
        <v/>
      </c>
    </row>
    <row r="33289" spans="36:36" x14ac:dyDescent="0.15">
      <c r="AJ33289" t="str">
        <f>IF(AI33289="","",IF(ISERROR(VLOOKUP(CONCATENATE(F33289),Term!$A$1:$C$2000,1,FALSE)),0,1))</f>
        <v/>
      </c>
    </row>
    <row r="33290" spans="36:36" x14ac:dyDescent="0.15">
      <c r="AJ33290" t="str">
        <f>IF(AI33290="","",IF(ISERROR(VLOOKUP(CONCATENATE(F33290),Term!$A$1:$C$2000,1,FALSE)),0,1))</f>
        <v/>
      </c>
    </row>
    <row r="33291" spans="36:36" x14ac:dyDescent="0.15">
      <c r="AJ33291" t="str">
        <f>IF(AI33291="","",IF(ISERROR(VLOOKUP(CONCATENATE(F33291),Term!$A$1:$C$2000,1,FALSE)),0,1))</f>
        <v/>
      </c>
    </row>
    <row r="33292" spans="36:36" x14ac:dyDescent="0.15">
      <c r="AJ33292" t="str">
        <f>IF(AI33292="","",IF(ISERROR(VLOOKUP(CONCATENATE(F33292),Term!$A$1:$C$2000,1,FALSE)),0,1))</f>
        <v/>
      </c>
    </row>
    <row r="33293" spans="36:36" x14ac:dyDescent="0.15">
      <c r="AJ33293" t="str">
        <f>IF(AI33293="","",IF(ISERROR(VLOOKUP(CONCATENATE(F33293),Term!$A$1:$C$2000,1,FALSE)),0,1))</f>
        <v/>
      </c>
    </row>
    <row r="33294" spans="36:36" x14ac:dyDescent="0.15">
      <c r="AJ33294" t="str">
        <f>IF(AI33294="","",IF(ISERROR(VLOOKUP(CONCATENATE(F33294),Term!$A$1:$C$2000,1,FALSE)),0,1))</f>
        <v/>
      </c>
    </row>
    <row r="33295" spans="36:36" x14ac:dyDescent="0.15">
      <c r="AJ33295" t="str">
        <f>IF(AI33295="","",IF(ISERROR(VLOOKUP(CONCATENATE(F33295),Term!$A$1:$C$2000,1,FALSE)),0,1))</f>
        <v/>
      </c>
    </row>
    <row r="33296" spans="36:36" x14ac:dyDescent="0.15">
      <c r="AJ33296" t="str">
        <f>IF(AI33296="","",IF(ISERROR(VLOOKUP(CONCATENATE(F33296),Term!$A$1:$C$2000,1,FALSE)),0,1))</f>
        <v/>
      </c>
    </row>
    <row r="33297" spans="36:36" x14ac:dyDescent="0.15">
      <c r="AJ33297" t="str">
        <f>IF(AI33297="","",IF(ISERROR(VLOOKUP(CONCATENATE(F33297),Term!$A$1:$C$2000,1,FALSE)),0,1))</f>
        <v/>
      </c>
    </row>
    <row r="33298" spans="36:36" x14ac:dyDescent="0.15">
      <c r="AJ33298" t="str">
        <f>IF(AI33298="","",IF(ISERROR(VLOOKUP(CONCATENATE(F33298),Term!$A$1:$C$2000,1,FALSE)),0,1))</f>
        <v/>
      </c>
    </row>
    <row r="33299" spans="36:36" x14ac:dyDescent="0.15">
      <c r="AJ33299" t="str">
        <f>IF(AI33299="","",IF(ISERROR(VLOOKUP(CONCATENATE(F33299),Term!$A$1:$C$2000,1,FALSE)),0,1))</f>
        <v/>
      </c>
    </row>
    <row r="33300" spans="36:36" x14ac:dyDescent="0.15">
      <c r="AJ33300" t="str">
        <f>IF(AI33300="","",IF(ISERROR(VLOOKUP(CONCATENATE(F33300),Term!$A$1:$C$2000,1,FALSE)),0,1))</f>
        <v/>
      </c>
    </row>
    <row r="33301" spans="36:36" x14ac:dyDescent="0.15">
      <c r="AJ33301" t="str">
        <f>IF(AI33301="","",IF(ISERROR(VLOOKUP(CONCATENATE(F33301),Term!$A$1:$C$2000,1,FALSE)),0,1))</f>
        <v/>
      </c>
    </row>
    <row r="33302" spans="36:36" x14ac:dyDescent="0.15">
      <c r="AJ33302" t="str">
        <f>IF(AI33302="","",IF(ISERROR(VLOOKUP(CONCATENATE(F33302),Term!$A$1:$C$2000,1,FALSE)),0,1))</f>
        <v/>
      </c>
    </row>
    <row r="33303" spans="36:36" x14ac:dyDescent="0.15">
      <c r="AJ33303" t="str">
        <f>IF(AI33303="","",IF(ISERROR(VLOOKUP(CONCATENATE(F33303),Term!$A$1:$C$2000,1,FALSE)),0,1))</f>
        <v/>
      </c>
    </row>
    <row r="33304" spans="36:36" x14ac:dyDescent="0.15">
      <c r="AJ33304" t="str">
        <f>IF(AI33304="","",IF(ISERROR(VLOOKUP(CONCATENATE(F33304),Term!$A$1:$C$2000,1,FALSE)),0,1))</f>
        <v/>
      </c>
    </row>
    <row r="33305" spans="36:36" x14ac:dyDescent="0.15">
      <c r="AJ33305" t="str">
        <f>IF(AI33305="","",IF(ISERROR(VLOOKUP(CONCATENATE(F33305),Term!$A$1:$C$2000,1,FALSE)),0,1))</f>
        <v/>
      </c>
    </row>
    <row r="33306" spans="36:36" x14ac:dyDescent="0.15">
      <c r="AJ33306" t="str">
        <f>IF(AI33306="","",IF(ISERROR(VLOOKUP(CONCATENATE(F33306),Term!$A$1:$C$2000,1,FALSE)),0,1))</f>
        <v/>
      </c>
    </row>
    <row r="33307" spans="36:36" x14ac:dyDescent="0.15">
      <c r="AJ33307" t="str">
        <f>IF(AI33307="","",IF(ISERROR(VLOOKUP(CONCATENATE(F33307),Term!$A$1:$C$2000,1,FALSE)),0,1))</f>
        <v/>
      </c>
    </row>
    <row r="33308" spans="36:36" x14ac:dyDescent="0.15">
      <c r="AJ33308" t="str">
        <f>IF(AI33308="","",IF(ISERROR(VLOOKUP(CONCATENATE(F33308),Term!$A$1:$C$2000,1,FALSE)),0,1))</f>
        <v/>
      </c>
    </row>
    <row r="33309" spans="36:36" x14ac:dyDescent="0.15">
      <c r="AJ33309" t="str">
        <f>IF(AI33309="","",IF(ISERROR(VLOOKUP(CONCATENATE(F33309),Term!$A$1:$C$2000,1,FALSE)),0,1))</f>
        <v/>
      </c>
    </row>
    <row r="33310" spans="36:36" x14ac:dyDescent="0.15">
      <c r="AJ33310" t="str">
        <f>IF(AI33310="","",IF(ISERROR(VLOOKUP(CONCATENATE(F33310),Term!$A$1:$C$2000,1,FALSE)),0,1))</f>
        <v/>
      </c>
    </row>
    <row r="33311" spans="36:36" x14ac:dyDescent="0.15">
      <c r="AJ33311" t="str">
        <f>IF(AI33311="","",IF(ISERROR(VLOOKUP(CONCATENATE(F33311),Term!$A$1:$C$2000,1,FALSE)),0,1))</f>
        <v/>
      </c>
    </row>
    <row r="33312" spans="36:36" x14ac:dyDescent="0.15">
      <c r="AJ33312" t="str">
        <f>IF(AI33312="","",IF(ISERROR(VLOOKUP(CONCATENATE(F33312),Term!$A$1:$C$2000,1,FALSE)),0,1))</f>
        <v/>
      </c>
    </row>
    <row r="33313" spans="36:36" x14ac:dyDescent="0.15">
      <c r="AJ33313" t="str">
        <f>IF(AI33313="","",IF(ISERROR(VLOOKUP(CONCATENATE(F33313),Term!$A$1:$C$2000,1,FALSE)),0,1))</f>
        <v/>
      </c>
    </row>
    <row r="33314" spans="36:36" x14ac:dyDescent="0.15">
      <c r="AJ33314" t="str">
        <f>IF(AI33314="","",IF(ISERROR(VLOOKUP(CONCATENATE(F33314),Term!$A$1:$C$2000,1,FALSE)),0,1))</f>
        <v/>
      </c>
    </row>
    <row r="33315" spans="36:36" x14ac:dyDescent="0.15">
      <c r="AJ33315" t="str">
        <f>IF(AI33315="","",IF(ISERROR(VLOOKUP(CONCATENATE(F33315),Term!$A$1:$C$2000,1,FALSE)),0,1))</f>
        <v/>
      </c>
    </row>
    <row r="33316" spans="36:36" x14ac:dyDescent="0.15">
      <c r="AJ33316" t="str">
        <f>IF(AI33316="","",IF(ISERROR(VLOOKUP(CONCATENATE(F33316),Term!$A$1:$C$2000,1,FALSE)),0,1))</f>
        <v/>
      </c>
    </row>
    <row r="33317" spans="36:36" x14ac:dyDescent="0.15">
      <c r="AJ33317" t="str">
        <f>IF(AI33317="","",IF(ISERROR(VLOOKUP(CONCATENATE(F33317),Term!$A$1:$C$2000,1,FALSE)),0,1))</f>
        <v/>
      </c>
    </row>
    <row r="33318" spans="36:36" x14ac:dyDescent="0.15">
      <c r="AJ33318" t="str">
        <f>IF(AI33318="","",IF(ISERROR(VLOOKUP(CONCATENATE(F33318),Term!$A$1:$C$2000,1,FALSE)),0,1))</f>
        <v/>
      </c>
    </row>
    <row r="33319" spans="36:36" x14ac:dyDescent="0.15">
      <c r="AJ33319" t="str">
        <f>IF(AI33319="","",IF(ISERROR(VLOOKUP(CONCATENATE(F33319),Term!$A$1:$C$2000,1,FALSE)),0,1))</f>
        <v/>
      </c>
    </row>
    <row r="33320" spans="36:36" x14ac:dyDescent="0.15">
      <c r="AJ33320" t="str">
        <f>IF(AI33320="","",IF(ISERROR(VLOOKUP(CONCATENATE(F33320),Term!$A$1:$C$2000,1,FALSE)),0,1))</f>
        <v/>
      </c>
    </row>
    <row r="33321" spans="36:36" x14ac:dyDescent="0.15">
      <c r="AJ33321" t="str">
        <f>IF(AI33321="","",IF(ISERROR(VLOOKUP(CONCATENATE(F33321),Term!$A$1:$C$2000,1,FALSE)),0,1))</f>
        <v/>
      </c>
    </row>
    <row r="33322" spans="36:36" x14ac:dyDescent="0.15">
      <c r="AJ33322" t="str">
        <f>IF(AI33322="","",IF(ISERROR(VLOOKUP(CONCATENATE(F33322),Term!$A$1:$C$2000,1,FALSE)),0,1))</f>
        <v/>
      </c>
    </row>
    <row r="33323" spans="36:36" x14ac:dyDescent="0.15">
      <c r="AJ33323" t="str">
        <f>IF(AI33323="","",IF(ISERROR(VLOOKUP(CONCATENATE(F33323),Term!$A$1:$C$2000,1,FALSE)),0,1))</f>
        <v/>
      </c>
    </row>
    <row r="33324" spans="36:36" x14ac:dyDescent="0.15">
      <c r="AJ33324" t="str">
        <f>IF(AI33324="","",IF(ISERROR(VLOOKUP(CONCATENATE(F33324),Term!$A$1:$C$2000,1,FALSE)),0,1))</f>
        <v/>
      </c>
    </row>
    <row r="33325" spans="36:36" x14ac:dyDescent="0.15">
      <c r="AJ33325" t="str">
        <f>IF(AI33325="","",IF(ISERROR(VLOOKUP(CONCATENATE(F33325),Term!$A$1:$C$2000,1,FALSE)),0,1))</f>
        <v/>
      </c>
    </row>
    <row r="33326" spans="36:36" x14ac:dyDescent="0.15">
      <c r="AJ33326" t="str">
        <f>IF(AI33326="","",IF(ISERROR(VLOOKUP(CONCATENATE(F33326),Term!$A$1:$C$2000,1,FALSE)),0,1))</f>
        <v/>
      </c>
    </row>
    <row r="33327" spans="36:36" x14ac:dyDescent="0.15">
      <c r="AJ33327" t="str">
        <f>IF(AI33327="","",IF(ISERROR(VLOOKUP(CONCATENATE(F33327),Term!$A$1:$C$2000,1,FALSE)),0,1))</f>
        <v/>
      </c>
    </row>
    <row r="33328" spans="36:36" x14ac:dyDescent="0.15">
      <c r="AJ33328" t="str">
        <f>IF(AI33328="","",IF(ISERROR(VLOOKUP(CONCATENATE(F33328),Term!$A$1:$C$2000,1,FALSE)),0,1))</f>
        <v/>
      </c>
    </row>
    <row r="33329" spans="36:36" x14ac:dyDescent="0.15">
      <c r="AJ33329" t="str">
        <f>IF(AI33329="","",IF(ISERROR(VLOOKUP(CONCATENATE(F33329),Term!$A$1:$C$2000,1,FALSE)),0,1))</f>
        <v/>
      </c>
    </row>
    <row r="33330" spans="36:36" x14ac:dyDescent="0.15">
      <c r="AJ33330" t="str">
        <f>IF(AI33330="","",IF(ISERROR(VLOOKUP(CONCATENATE(F33330),Term!$A$1:$C$2000,1,FALSE)),0,1))</f>
        <v/>
      </c>
    </row>
    <row r="33331" spans="36:36" x14ac:dyDescent="0.15">
      <c r="AJ33331" t="str">
        <f>IF(AI33331="","",IF(ISERROR(VLOOKUP(CONCATENATE(F33331),Term!$A$1:$C$2000,1,FALSE)),0,1))</f>
        <v/>
      </c>
    </row>
    <row r="33332" spans="36:36" x14ac:dyDescent="0.15">
      <c r="AJ33332" t="str">
        <f>IF(AI33332="","",IF(ISERROR(VLOOKUP(CONCATENATE(F33332),Term!$A$1:$C$2000,1,FALSE)),0,1))</f>
        <v/>
      </c>
    </row>
    <row r="33333" spans="36:36" x14ac:dyDescent="0.15">
      <c r="AJ33333" t="str">
        <f>IF(AI33333="","",IF(ISERROR(VLOOKUP(CONCATENATE(F33333),Term!$A$1:$C$2000,1,FALSE)),0,1))</f>
        <v/>
      </c>
    </row>
    <row r="33334" spans="36:36" x14ac:dyDescent="0.15">
      <c r="AJ33334" t="str">
        <f>IF(AI33334="","",IF(ISERROR(VLOOKUP(CONCATENATE(F33334),Term!$A$1:$C$2000,1,FALSE)),0,1))</f>
        <v/>
      </c>
    </row>
    <row r="33335" spans="36:36" x14ac:dyDescent="0.15">
      <c r="AJ33335" t="str">
        <f>IF(AI33335="","",IF(ISERROR(VLOOKUP(CONCATENATE(F33335),Term!$A$1:$C$2000,1,FALSE)),0,1))</f>
        <v/>
      </c>
    </row>
    <row r="33336" spans="36:36" x14ac:dyDescent="0.15">
      <c r="AJ33336" t="str">
        <f>IF(AI33336="","",IF(ISERROR(VLOOKUP(CONCATENATE(F33336),Term!$A$1:$C$2000,1,FALSE)),0,1))</f>
        <v/>
      </c>
    </row>
    <row r="33337" spans="36:36" x14ac:dyDescent="0.15">
      <c r="AJ33337" t="str">
        <f>IF(AI33337="","",IF(ISERROR(VLOOKUP(CONCATENATE(F33337),Term!$A$1:$C$2000,1,FALSE)),0,1))</f>
        <v/>
      </c>
    </row>
    <row r="33338" spans="36:36" x14ac:dyDescent="0.15">
      <c r="AJ33338" t="str">
        <f>IF(AI33338="","",IF(ISERROR(VLOOKUP(CONCATENATE(F33338),Term!$A$1:$C$2000,1,FALSE)),0,1))</f>
        <v/>
      </c>
    </row>
    <row r="33339" spans="36:36" x14ac:dyDescent="0.15">
      <c r="AJ33339" t="str">
        <f>IF(AI33339="","",IF(ISERROR(VLOOKUP(CONCATENATE(F33339),Term!$A$1:$C$2000,1,FALSE)),0,1))</f>
        <v/>
      </c>
    </row>
    <row r="33340" spans="36:36" x14ac:dyDescent="0.15">
      <c r="AJ33340" t="str">
        <f>IF(AI33340="","",IF(ISERROR(VLOOKUP(CONCATENATE(F33340),Term!$A$1:$C$2000,1,FALSE)),0,1))</f>
        <v/>
      </c>
    </row>
    <row r="33341" spans="36:36" x14ac:dyDescent="0.15">
      <c r="AJ33341" t="str">
        <f>IF(AI33341="","",IF(ISERROR(VLOOKUP(CONCATENATE(F33341),Term!$A$1:$C$2000,1,FALSE)),0,1))</f>
        <v/>
      </c>
    </row>
    <row r="33342" spans="36:36" x14ac:dyDescent="0.15">
      <c r="AJ33342" t="str">
        <f>IF(AI33342="","",IF(ISERROR(VLOOKUP(CONCATENATE(F33342),Term!$A$1:$C$2000,1,FALSE)),0,1))</f>
        <v/>
      </c>
    </row>
    <row r="33343" spans="36:36" x14ac:dyDescent="0.15">
      <c r="AJ33343" t="str">
        <f>IF(AI33343="","",IF(ISERROR(VLOOKUP(CONCATENATE(F33343),Term!$A$1:$C$2000,1,FALSE)),0,1))</f>
        <v/>
      </c>
    </row>
    <row r="33344" spans="36:36" x14ac:dyDescent="0.15">
      <c r="AJ33344" t="str">
        <f>IF(AI33344="","",IF(ISERROR(VLOOKUP(CONCATENATE(F33344),Term!$A$1:$C$2000,1,FALSE)),0,1))</f>
        <v/>
      </c>
    </row>
    <row r="33345" spans="36:36" x14ac:dyDescent="0.15">
      <c r="AJ33345" t="str">
        <f>IF(AI33345="","",IF(ISERROR(VLOOKUP(CONCATENATE(F33345),Term!$A$1:$C$2000,1,FALSE)),0,1))</f>
        <v/>
      </c>
    </row>
    <row r="33346" spans="36:36" x14ac:dyDescent="0.15">
      <c r="AJ33346" t="str">
        <f>IF(AI33346="","",IF(ISERROR(VLOOKUP(CONCATENATE(F33346),Term!$A$1:$C$2000,1,FALSE)),0,1))</f>
        <v/>
      </c>
    </row>
    <row r="33347" spans="36:36" x14ac:dyDescent="0.15">
      <c r="AJ33347" t="str">
        <f>IF(AI33347="","",IF(ISERROR(VLOOKUP(CONCATENATE(F33347),Term!$A$1:$C$2000,1,FALSE)),0,1))</f>
        <v/>
      </c>
    </row>
    <row r="33348" spans="36:36" x14ac:dyDescent="0.15">
      <c r="AJ33348" t="str">
        <f>IF(AI33348="","",IF(ISERROR(VLOOKUP(CONCATENATE(F33348),Term!$A$1:$C$2000,1,FALSE)),0,1))</f>
        <v/>
      </c>
    </row>
    <row r="33349" spans="36:36" x14ac:dyDescent="0.15">
      <c r="AJ33349" t="str">
        <f>IF(AI33349="","",IF(ISERROR(VLOOKUP(CONCATENATE(F33349),Term!$A$1:$C$2000,1,FALSE)),0,1))</f>
        <v/>
      </c>
    </row>
    <row r="33350" spans="36:36" x14ac:dyDescent="0.15">
      <c r="AJ33350" t="str">
        <f>IF(AI33350="","",IF(ISERROR(VLOOKUP(CONCATENATE(F33350),Term!$A$1:$C$2000,1,FALSE)),0,1))</f>
        <v/>
      </c>
    </row>
    <row r="33351" spans="36:36" x14ac:dyDescent="0.15">
      <c r="AJ33351" t="str">
        <f>IF(AI33351="","",IF(ISERROR(VLOOKUP(CONCATENATE(F33351),Term!$A$1:$C$2000,1,FALSE)),0,1))</f>
        <v/>
      </c>
    </row>
    <row r="33352" spans="36:36" x14ac:dyDescent="0.15">
      <c r="AJ33352" t="str">
        <f>IF(AI33352="","",IF(ISERROR(VLOOKUP(CONCATENATE(F33352),Term!$A$1:$C$2000,1,FALSE)),0,1))</f>
        <v/>
      </c>
    </row>
    <row r="33353" spans="36:36" x14ac:dyDescent="0.15">
      <c r="AJ33353" t="str">
        <f>IF(AI33353="","",IF(ISERROR(VLOOKUP(CONCATENATE(F33353),Term!$A$1:$C$2000,1,FALSE)),0,1))</f>
        <v/>
      </c>
    </row>
    <row r="33354" spans="36:36" x14ac:dyDescent="0.15">
      <c r="AJ33354" t="str">
        <f>IF(AI33354="","",IF(ISERROR(VLOOKUP(CONCATENATE(F33354),Term!$A$1:$C$2000,1,FALSE)),0,1))</f>
        <v/>
      </c>
    </row>
    <row r="33355" spans="36:36" x14ac:dyDescent="0.15">
      <c r="AJ33355" t="str">
        <f>IF(AI33355="","",IF(ISERROR(VLOOKUP(CONCATENATE(F33355),Term!$A$1:$C$2000,1,FALSE)),0,1))</f>
        <v/>
      </c>
    </row>
    <row r="33356" spans="36:36" x14ac:dyDescent="0.15">
      <c r="AJ33356" t="str">
        <f>IF(AI33356="","",IF(ISERROR(VLOOKUP(CONCATENATE(F33356),Term!$A$1:$C$2000,1,FALSE)),0,1))</f>
        <v/>
      </c>
    </row>
    <row r="33357" spans="36:36" x14ac:dyDescent="0.15">
      <c r="AJ33357" t="str">
        <f>IF(AI33357="","",IF(ISERROR(VLOOKUP(CONCATENATE(F33357),Term!$A$1:$C$2000,1,FALSE)),0,1))</f>
        <v/>
      </c>
    </row>
    <row r="33358" spans="36:36" x14ac:dyDescent="0.15">
      <c r="AJ33358" t="str">
        <f>IF(AI33358="","",IF(ISERROR(VLOOKUP(CONCATENATE(F33358),Term!$A$1:$C$2000,1,FALSE)),0,1))</f>
        <v/>
      </c>
    </row>
    <row r="33359" spans="36:36" x14ac:dyDescent="0.15">
      <c r="AJ33359" t="str">
        <f>IF(AI33359="","",IF(ISERROR(VLOOKUP(CONCATENATE(F33359),Term!$A$1:$C$2000,1,FALSE)),0,1))</f>
        <v/>
      </c>
    </row>
    <row r="33360" spans="36:36" x14ac:dyDescent="0.15">
      <c r="AJ33360" t="str">
        <f>IF(AI33360="","",IF(ISERROR(VLOOKUP(CONCATENATE(F33360),Term!$A$1:$C$2000,1,FALSE)),0,1))</f>
        <v/>
      </c>
    </row>
    <row r="33361" spans="36:36" x14ac:dyDescent="0.15">
      <c r="AJ33361" t="str">
        <f>IF(AI33361="","",IF(ISERROR(VLOOKUP(CONCATENATE(F33361),Term!$A$1:$C$2000,1,FALSE)),0,1))</f>
        <v/>
      </c>
    </row>
    <row r="33362" spans="36:36" x14ac:dyDescent="0.15">
      <c r="AJ33362" t="str">
        <f>IF(AI33362="","",IF(ISERROR(VLOOKUP(CONCATENATE(F33362),Term!$A$1:$C$2000,1,FALSE)),0,1))</f>
        <v/>
      </c>
    </row>
    <row r="33363" spans="36:36" x14ac:dyDescent="0.15">
      <c r="AJ33363" t="str">
        <f>IF(AI33363="","",IF(ISERROR(VLOOKUP(CONCATENATE(F33363),Term!$A$1:$C$2000,1,FALSE)),0,1))</f>
        <v/>
      </c>
    </row>
    <row r="33364" spans="36:36" x14ac:dyDescent="0.15">
      <c r="AJ33364" t="str">
        <f>IF(AI33364="","",IF(ISERROR(VLOOKUP(CONCATENATE(F33364),Term!$A$1:$C$2000,1,FALSE)),0,1))</f>
        <v/>
      </c>
    </row>
    <row r="33365" spans="36:36" x14ac:dyDescent="0.15">
      <c r="AJ33365" t="str">
        <f>IF(AI33365="","",IF(ISERROR(VLOOKUP(CONCATENATE(F33365),Term!$A$1:$C$2000,1,FALSE)),0,1))</f>
        <v/>
      </c>
    </row>
    <row r="33366" spans="36:36" x14ac:dyDescent="0.15">
      <c r="AJ33366" t="str">
        <f>IF(AI33366="","",IF(ISERROR(VLOOKUP(CONCATENATE(F33366),Term!$A$1:$C$2000,1,FALSE)),0,1))</f>
        <v/>
      </c>
    </row>
    <row r="33367" spans="36:36" x14ac:dyDescent="0.15">
      <c r="AJ33367" t="str">
        <f>IF(AI33367="","",IF(ISERROR(VLOOKUP(CONCATENATE(F33367),Term!$A$1:$C$2000,1,FALSE)),0,1))</f>
        <v/>
      </c>
    </row>
    <row r="33368" spans="36:36" x14ac:dyDescent="0.15">
      <c r="AJ33368" t="str">
        <f>IF(AI33368="","",IF(ISERROR(VLOOKUP(CONCATENATE(F33368),Term!$A$1:$C$2000,1,FALSE)),0,1))</f>
        <v/>
      </c>
    </row>
    <row r="33369" spans="36:36" x14ac:dyDescent="0.15">
      <c r="AJ33369" t="str">
        <f>IF(AI33369="","",IF(ISERROR(VLOOKUP(CONCATENATE(F33369),Term!$A$1:$C$2000,1,FALSE)),0,1))</f>
        <v/>
      </c>
    </row>
    <row r="33370" spans="36:36" x14ac:dyDescent="0.15">
      <c r="AJ33370" t="str">
        <f>IF(AI33370="","",IF(ISERROR(VLOOKUP(CONCATENATE(F33370),Term!$A$1:$C$2000,1,FALSE)),0,1))</f>
        <v/>
      </c>
    </row>
    <row r="33371" spans="36:36" x14ac:dyDescent="0.15">
      <c r="AJ33371" t="str">
        <f>IF(AI33371="","",IF(ISERROR(VLOOKUP(CONCATENATE(F33371),Term!$A$1:$C$2000,1,FALSE)),0,1))</f>
        <v/>
      </c>
    </row>
    <row r="33372" spans="36:36" x14ac:dyDescent="0.15">
      <c r="AJ33372" t="str">
        <f>IF(AI33372="","",IF(ISERROR(VLOOKUP(CONCATENATE(F33372),Term!$A$1:$C$2000,1,FALSE)),0,1))</f>
        <v/>
      </c>
    </row>
    <row r="33373" spans="36:36" x14ac:dyDescent="0.15">
      <c r="AJ33373" t="str">
        <f>IF(AI33373="","",IF(ISERROR(VLOOKUP(CONCATENATE(F33373),Term!$A$1:$C$2000,1,FALSE)),0,1))</f>
        <v/>
      </c>
    </row>
    <row r="33374" spans="36:36" x14ac:dyDescent="0.15">
      <c r="AJ33374" t="str">
        <f>IF(AI33374="","",IF(ISERROR(VLOOKUP(CONCATENATE(F33374),Term!$A$1:$C$2000,1,FALSE)),0,1))</f>
        <v/>
      </c>
    </row>
    <row r="33375" spans="36:36" x14ac:dyDescent="0.15">
      <c r="AJ33375" t="str">
        <f>IF(AI33375="","",IF(ISERROR(VLOOKUP(CONCATENATE(F33375),Term!$A$1:$C$2000,1,FALSE)),0,1))</f>
        <v/>
      </c>
    </row>
    <row r="33376" spans="36:36" x14ac:dyDescent="0.15">
      <c r="AJ33376" t="str">
        <f>IF(AI33376="","",IF(ISERROR(VLOOKUP(CONCATENATE(F33376),Term!$A$1:$C$2000,1,FALSE)),0,1))</f>
        <v/>
      </c>
    </row>
    <row r="33377" spans="36:36" x14ac:dyDescent="0.15">
      <c r="AJ33377" t="str">
        <f>IF(AI33377="","",IF(ISERROR(VLOOKUP(CONCATENATE(F33377),Term!$A$1:$C$2000,1,FALSE)),0,1))</f>
        <v/>
      </c>
    </row>
    <row r="33378" spans="36:36" x14ac:dyDescent="0.15">
      <c r="AJ33378" t="str">
        <f>IF(AI33378="","",IF(ISERROR(VLOOKUP(CONCATENATE(F33378),Term!$A$1:$C$2000,1,FALSE)),0,1))</f>
        <v/>
      </c>
    </row>
    <row r="33379" spans="36:36" x14ac:dyDescent="0.15">
      <c r="AJ33379" t="str">
        <f>IF(AI33379="","",IF(ISERROR(VLOOKUP(CONCATENATE(F33379),Term!$A$1:$C$2000,1,FALSE)),0,1))</f>
        <v/>
      </c>
    </row>
    <row r="33380" spans="36:36" x14ac:dyDescent="0.15">
      <c r="AJ33380" t="str">
        <f>IF(AI33380="","",IF(ISERROR(VLOOKUP(CONCATENATE(F33380),Term!$A$1:$C$2000,1,FALSE)),0,1))</f>
        <v/>
      </c>
    </row>
    <row r="33381" spans="36:36" x14ac:dyDescent="0.15">
      <c r="AJ33381" t="str">
        <f>IF(AI33381="","",IF(ISERROR(VLOOKUP(CONCATENATE(F33381),Term!$A$1:$C$2000,1,FALSE)),0,1))</f>
        <v/>
      </c>
    </row>
    <row r="33382" spans="36:36" x14ac:dyDescent="0.15">
      <c r="AJ33382" t="str">
        <f>IF(AI33382="","",IF(ISERROR(VLOOKUP(CONCATENATE(F33382),Term!$A$1:$C$2000,1,FALSE)),0,1))</f>
        <v/>
      </c>
    </row>
    <row r="33383" spans="36:36" x14ac:dyDescent="0.15">
      <c r="AJ33383" t="str">
        <f>IF(AI33383="","",IF(ISERROR(VLOOKUP(CONCATENATE(F33383),Term!$A$1:$C$2000,1,FALSE)),0,1))</f>
        <v/>
      </c>
    </row>
    <row r="33384" spans="36:36" x14ac:dyDescent="0.15">
      <c r="AJ33384" t="str">
        <f>IF(AI33384="","",IF(ISERROR(VLOOKUP(CONCATENATE(F33384),Term!$A$1:$C$2000,1,FALSE)),0,1))</f>
        <v/>
      </c>
    </row>
    <row r="33385" spans="36:36" x14ac:dyDescent="0.15">
      <c r="AJ33385" t="str">
        <f>IF(AI33385="","",IF(ISERROR(VLOOKUP(CONCATENATE(F33385),Term!$A$1:$C$2000,1,FALSE)),0,1))</f>
        <v/>
      </c>
    </row>
    <row r="33386" spans="36:36" x14ac:dyDescent="0.15">
      <c r="AJ33386" t="str">
        <f>IF(AI33386="","",IF(ISERROR(VLOOKUP(CONCATENATE(F33386),Term!$A$1:$C$2000,1,FALSE)),0,1))</f>
        <v/>
      </c>
    </row>
    <row r="33387" spans="36:36" x14ac:dyDescent="0.15">
      <c r="AJ33387" t="str">
        <f>IF(AI33387="","",IF(ISERROR(VLOOKUP(CONCATENATE(F33387),Term!$A$1:$C$2000,1,FALSE)),0,1))</f>
        <v/>
      </c>
    </row>
    <row r="33388" spans="36:36" x14ac:dyDescent="0.15">
      <c r="AJ33388" t="str">
        <f>IF(AI33388="","",IF(ISERROR(VLOOKUP(CONCATENATE(F33388),Term!$A$1:$C$2000,1,FALSE)),0,1))</f>
        <v/>
      </c>
    </row>
    <row r="33389" spans="36:36" x14ac:dyDescent="0.15">
      <c r="AJ33389" t="str">
        <f>IF(AI33389="","",IF(ISERROR(VLOOKUP(CONCATENATE(F33389),Term!$A$1:$C$2000,1,FALSE)),0,1))</f>
        <v/>
      </c>
    </row>
    <row r="33390" spans="36:36" x14ac:dyDescent="0.15">
      <c r="AJ33390" t="str">
        <f>IF(AI33390="","",IF(ISERROR(VLOOKUP(CONCATENATE(F33390),Term!$A$1:$C$2000,1,FALSE)),0,1))</f>
        <v/>
      </c>
    </row>
    <row r="33391" spans="36:36" x14ac:dyDescent="0.15">
      <c r="AJ33391" t="str">
        <f>IF(AI33391="","",IF(ISERROR(VLOOKUP(CONCATENATE(F33391),Term!$A$1:$C$2000,1,FALSE)),0,1))</f>
        <v/>
      </c>
    </row>
    <row r="33392" spans="36:36" x14ac:dyDescent="0.15">
      <c r="AJ33392" t="str">
        <f>IF(AI33392="","",IF(ISERROR(VLOOKUP(CONCATENATE(F33392),Term!$A$1:$C$2000,1,FALSE)),0,1))</f>
        <v/>
      </c>
    </row>
    <row r="33393" spans="36:36" x14ac:dyDescent="0.15">
      <c r="AJ33393" t="str">
        <f>IF(AI33393="","",IF(ISERROR(VLOOKUP(CONCATENATE(F33393),Term!$A$1:$C$2000,1,FALSE)),0,1))</f>
        <v/>
      </c>
    </row>
    <row r="33394" spans="36:36" x14ac:dyDescent="0.15">
      <c r="AJ33394" t="str">
        <f>IF(AI33394="","",IF(ISERROR(VLOOKUP(CONCATENATE(F33394),Term!$A$1:$C$2000,1,FALSE)),0,1))</f>
        <v/>
      </c>
    </row>
    <row r="33395" spans="36:36" x14ac:dyDescent="0.15">
      <c r="AJ33395" t="str">
        <f>IF(AI33395="","",IF(ISERROR(VLOOKUP(CONCATENATE(F33395),Term!$A$1:$C$2000,1,FALSE)),0,1))</f>
        <v/>
      </c>
    </row>
    <row r="33396" spans="36:36" x14ac:dyDescent="0.15">
      <c r="AJ33396" t="str">
        <f>IF(AI33396="","",IF(ISERROR(VLOOKUP(CONCATENATE(F33396),Term!$A$1:$C$2000,1,FALSE)),0,1))</f>
        <v/>
      </c>
    </row>
    <row r="33397" spans="36:36" x14ac:dyDescent="0.15">
      <c r="AJ33397" t="str">
        <f>IF(AI33397="","",IF(ISERROR(VLOOKUP(CONCATENATE(F33397),Term!$A$1:$C$2000,1,FALSE)),0,1))</f>
        <v/>
      </c>
    </row>
    <row r="33398" spans="36:36" x14ac:dyDescent="0.15">
      <c r="AJ33398" t="str">
        <f>IF(AI33398="","",IF(ISERROR(VLOOKUP(CONCATENATE(F33398),Term!$A$1:$C$2000,1,FALSE)),0,1))</f>
        <v/>
      </c>
    </row>
    <row r="33399" spans="36:36" x14ac:dyDescent="0.15">
      <c r="AJ33399" t="str">
        <f>IF(AI33399="","",IF(ISERROR(VLOOKUP(CONCATENATE(F33399),Term!$A$1:$C$2000,1,FALSE)),0,1))</f>
        <v/>
      </c>
    </row>
    <row r="33400" spans="36:36" x14ac:dyDescent="0.15">
      <c r="AJ33400" t="str">
        <f>IF(AI33400="","",IF(ISERROR(VLOOKUP(CONCATENATE(F33400),Term!$A$1:$C$2000,1,FALSE)),0,1))</f>
        <v/>
      </c>
    </row>
    <row r="33401" spans="36:36" x14ac:dyDescent="0.15">
      <c r="AJ33401" t="str">
        <f>IF(AI33401="","",IF(ISERROR(VLOOKUP(CONCATENATE(F33401),Term!$A$1:$C$2000,1,FALSE)),0,1))</f>
        <v/>
      </c>
    </row>
    <row r="33402" spans="36:36" x14ac:dyDescent="0.15">
      <c r="AJ33402" t="str">
        <f>IF(AI33402="","",IF(ISERROR(VLOOKUP(CONCATENATE(F33402),Term!$A$1:$C$2000,1,FALSE)),0,1))</f>
        <v/>
      </c>
    </row>
    <row r="33403" spans="36:36" x14ac:dyDescent="0.15">
      <c r="AJ33403" t="str">
        <f>IF(AI33403="","",IF(ISERROR(VLOOKUP(CONCATENATE(F33403),Term!$A$1:$C$2000,1,FALSE)),0,1))</f>
        <v/>
      </c>
    </row>
    <row r="33404" spans="36:36" x14ac:dyDescent="0.15">
      <c r="AJ33404" t="str">
        <f>IF(AI33404="","",IF(ISERROR(VLOOKUP(CONCATENATE(F33404),Term!$A$1:$C$2000,1,FALSE)),0,1))</f>
        <v/>
      </c>
    </row>
    <row r="33405" spans="36:36" x14ac:dyDescent="0.15">
      <c r="AJ33405" t="str">
        <f>IF(AI33405="","",IF(ISERROR(VLOOKUP(CONCATENATE(F33405),Term!$A$1:$C$2000,1,FALSE)),0,1))</f>
        <v/>
      </c>
    </row>
    <row r="33406" spans="36:36" x14ac:dyDescent="0.15">
      <c r="AJ33406" t="str">
        <f>IF(AI33406="","",IF(ISERROR(VLOOKUP(CONCATENATE(F33406),Term!$A$1:$C$2000,1,FALSE)),0,1))</f>
        <v/>
      </c>
    </row>
    <row r="33407" spans="36:36" x14ac:dyDescent="0.15">
      <c r="AJ33407" t="str">
        <f>IF(AI33407="","",IF(ISERROR(VLOOKUP(CONCATENATE(F33407),Term!$A$1:$C$2000,1,FALSE)),0,1))</f>
        <v/>
      </c>
    </row>
    <row r="33408" spans="36:36" x14ac:dyDescent="0.15">
      <c r="AJ33408" t="str">
        <f>IF(AI33408="","",IF(ISERROR(VLOOKUP(CONCATENATE(F33408),Term!$A$1:$C$2000,1,FALSE)),0,1))</f>
        <v/>
      </c>
    </row>
    <row r="33409" spans="36:36" x14ac:dyDescent="0.15">
      <c r="AJ33409" t="str">
        <f>IF(AI33409="","",IF(ISERROR(VLOOKUP(CONCATENATE(F33409),Term!$A$1:$C$2000,1,FALSE)),0,1))</f>
        <v/>
      </c>
    </row>
    <row r="33410" spans="36:36" x14ac:dyDescent="0.15">
      <c r="AJ33410" t="str">
        <f>IF(AI33410="","",IF(ISERROR(VLOOKUP(CONCATENATE(F33410),Term!$A$1:$C$2000,1,FALSE)),0,1))</f>
        <v/>
      </c>
    </row>
    <row r="33411" spans="36:36" x14ac:dyDescent="0.15">
      <c r="AJ33411" t="str">
        <f>IF(AI33411="","",IF(ISERROR(VLOOKUP(CONCATENATE(F33411),Term!$A$1:$C$2000,1,FALSE)),0,1))</f>
        <v/>
      </c>
    </row>
    <row r="33412" spans="36:36" x14ac:dyDescent="0.15">
      <c r="AJ33412" t="str">
        <f>IF(AI33412="","",IF(ISERROR(VLOOKUP(CONCATENATE(F33412),Term!$A$1:$C$2000,1,FALSE)),0,1))</f>
        <v/>
      </c>
    </row>
    <row r="33413" spans="36:36" x14ac:dyDescent="0.15">
      <c r="AJ33413" t="str">
        <f>IF(AI33413="","",IF(ISERROR(VLOOKUP(CONCATENATE(F33413),Term!$A$1:$C$2000,1,FALSE)),0,1))</f>
        <v/>
      </c>
    </row>
    <row r="33414" spans="36:36" x14ac:dyDescent="0.15">
      <c r="AJ33414" t="str">
        <f>IF(AI33414="","",IF(ISERROR(VLOOKUP(CONCATENATE(F33414),Term!$A$1:$C$2000,1,FALSE)),0,1))</f>
        <v/>
      </c>
    </row>
    <row r="33415" spans="36:36" x14ac:dyDescent="0.15">
      <c r="AJ33415" t="str">
        <f>IF(AI33415="","",IF(ISERROR(VLOOKUP(CONCATENATE(F33415),Term!$A$1:$C$2000,1,FALSE)),0,1))</f>
        <v/>
      </c>
    </row>
    <row r="33416" spans="36:36" x14ac:dyDescent="0.15">
      <c r="AJ33416" t="str">
        <f>IF(AI33416="","",IF(ISERROR(VLOOKUP(CONCATENATE(F33416),Term!$A$1:$C$2000,1,FALSE)),0,1))</f>
        <v/>
      </c>
    </row>
    <row r="33417" spans="36:36" x14ac:dyDescent="0.15">
      <c r="AJ33417" t="str">
        <f>IF(AI33417="","",IF(ISERROR(VLOOKUP(CONCATENATE(F33417),Term!$A$1:$C$2000,1,FALSE)),0,1))</f>
        <v/>
      </c>
    </row>
    <row r="33418" spans="36:36" x14ac:dyDescent="0.15">
      <c r="AJ33418" t="str">
        <f>IF(AI33418="","",IF(ISERROR(VLOOKUP(CONCATENATE(F33418),Term!$A$1:$C$2000,1,FALSE)),0,1))</f>
        <v/>
      </c>
    </row>
    <row r="33419" spans="36:36" x14ac:dyDescent="0.15">
      <c r="AJ33419" t="str">
        <f>IF(AI33419="","",IF(ISERROR(VLOOKUP(CONCATENATE(F33419),Term!$A$1:$C$2000,1,FALSE)),0,1))</f>
        <v/>
      </c>
    </row>
    <row r="33420" spans="36:36" x14ac:dyDescent="0.15">
      <c r="AJ33420" t="str">
        <f>IF(AI33420="","",IF(ISERROR(VLOOKUP(CONCATENATE(F33420),Term!$A$1:$C$2000,1,FALSE)),0,1))</f>
        <v/>
      </c>
    </row>
    <row r="33421" spans="36:36" x14ac:dyDescent="0.15">
      <c r="AJ33421" t="str">
        <f>IF(AI33421="","",IF(ISERROR(VLOOKUP(CONCATENATE(F33421),Term!$A$1:$C$2000,1,FALSE)),0,1))</f>
        <v/>
      </c>
    </row>
    <row r="33422" spans="36:36" x14ac:dyDescent="0.15">
      <c r="AJ33422" t="str">
        <f>IF(AI33422="","",IF(ISERROR(VLOOKUP(CONCATENATE(F33422),Term!$A$1:$C$2000,1,FALSE)),0,1))</f>
        <v/>
      </c>
    </row>
    <row r="33423" spans="36:36" x14ac:dyDescent="0.15">
      <c r="AJ33423" t="str">
        <f>IF(AI33423="","",IF(ISERROR(VLOOKUP(CONCATENATE(F33423),Term!$A$1:$C$2000,1,FALSE)),0,1))</f>
        <v/>
      </c>
    </row>
    <row r="33424" spans="36:36" x14ac:dyDescent="0.15">
      <c r="AJ33424" t="str">
        <f>IF(AI33424="","",IF(ISERROR(VLOOKUP(CONCATENATE(F33424),Term!$A$1:$C$2000,1,FALSE)),0,1))</f>
        <v/>
      </c>
    </row>
    <row r="33425" spans="36:36" x14ac:dyDescent="0.15">
      <c r="AJ33425" t="str">
        <f>IF(AI33425="","",IF(ISERROR(VLOOKUP(CONCATENATE(F33425),Term!$A$1:$C$2000,1,FALSE)),0,1))</f>
        <v/>
      </c>
    </row>
    <row r="33426" spans="36:36" x14ac:dyDescent="0.15">
      <c r="AJ33426" t="str">
        <f>IF(AI33426="","",IF(ISERROR(VLOOKUP(CONCATENATE(F33426),Term!$A$1:$C$2000,1,FALSE)),0,1))</f>
        <v/>
      </c>
    </row>
    <row r="33427" spans="36:36" x14ac:dyDescent="0.15">
      <c r="AJ33427" t="str">
        <f>IF(AI33427="","",IF(ISERROR(VLOOKUP(CONCATENATE(F33427),Term!$A$1:$C$2000,1,FALSE)),0,1))</f>
        <v/>
      </c>
    </row>
    <row r="33428" spans="36:36" x14ac:dyDescent="0.15">
      <c r="AJ33428" t="str">
        <f>IF(AI33428="","",IF(ISERROR(VLOOKUP(CONCATENATE(F33428),Term!$A$1:$C$2000,1,FALSE)),0,1))</f>
        <v/>
      </c>
    </row>
    <row r="33429" spans="36:36" x14ac:dyDescent="0.15">
      <c r="AJ33429" t="str">
        <f>IF(AI33429="","",IF(ISERROR(VLOOKUP(CONCATENATE(F33429),Term!$A$1:$C$2000,1,FALSE)),0,1))</f>
        <v/>
      </c>
    </row>
    <row r="33430" spans="36:36" x14ac:dyDescent="0.15">
      <c r="AJ33430" t="str">
        <f>IF(AI33430="","",IF(ISERROR(VLOOKUP(CONCATENATE(F33430),Term!$A$1:$C$2000,1,FALSE)),0,1))</f>
        <v/>
      </c>
    </row>
    <row r="33431" spans="36:36" x14ac:dyDescent="0.15">
      <c r="AJ33431" t="str">
        <f>IF(AI33431="","",IF(ISERROR(VLOOKUP(CONCATENATE(F33431),Term!$A$1:$C$2000,1,FALSE)),0,1))</f>
        <v/>
      </c>
    </row>
    <row r="33432" spans="36:36" x14ac:dyDescent="0.15">
      <c r="AJ33432" t="str">
        <f>IF(AI33432="","",IF(ISERROR(VLOOKUP(CONCATENATE(F33432),Term!$A$1:$C$2000,1,FALSE)),0,1))</f>
        <v/>
      </c>
    </row>
    <row r="33433" spans="36:36" x14ac:dyDescent="0.15">
      <c r="AJ33433" t="str">
        <f>IF(AI33433="","",IF(ISERROR(VLOOKUP(CONCATENATE(F33433),Term!$A$1:$C$2000,1,FALSE)),0,1))</f>
        <v/>
      </c>
    </row>
    <row r="33434" spans="36:36" x14ac:dyDescent="0.15">
      <c r="AJ33434" t="str">
        <f>IF(AI33434="","",IF(ISERROR(VLOOKUP(CONCATENATE(F33434),Term!$A$1:$C$2000,1,FALSE)),0,1))</f>
        <v/>
      </c>
    </row>
    <row r="33435" spans="36:36" x14ac:dyDescent="0.15">
      <c r="AJ33435" t="str">
        <f>IF(AI33435="","",IF(ISERROR(VLOOKUP(CONCATENATE(F33435),Term!$A$1:$C$2000,1,FALSE)),0,1))</f>
        <v/>
      </c>
    </row>
    <row r="33436" spans="36:36" x14ac:dyDescent="0.15">
      <c r="AJ33436" t="str">
        <f>IF(AI33436="","",IF(ISERROR(VLOOKUP(CONCATENATE(F33436),Term!$A$1:$C$2000,1,FALSE)),0,1))</f>
        <v/>
      </c>
    </row>
    <row r="33437" spans="36:36" x14ac:dyDescent="0.15">
      <c r="AJ33437" t="str">
        <f>IF(AI33437="","",IF(ISERROR(VLOOKUP(CONCATENATE(F33437),Term!$A$1:$C$2000,1,FALSE)),0,1))</f>
        <v/>
      </c>
    </row>
    <row r="33438" spans="36:36" x14ac:dyDescent="0.15">
      <c r="AJ33438" t="str">
        <f>IF(AI33438="","",IF(ISERROR(VLOOKUP(CONCATENATE(F33438),Term!$A$1:$C$2000,1,FALSE)),0,1))</f>
        <v/>
      </c>
    </row>
    <row r="33439" spans="36:36" x14ac:dyDescent="0.15">
      <c r="AJ33439" t="str">
        <f>IF(AI33439="","",IF(ISERROR(VLOOKUP(CONCATENATE(F33439),Term!$A$1:$C$2000,1,FALSE)),0,1))</f>
        <v/>
      </c>
    </row>
    <row r="33440" spans="36:36" x14ac:dyDescent="0.15">
      <c r="AJ33440" t="str">
        <f>IF(AI33440="","",IF(ISERROR(VLOOKUP(CONCATENATE(F33440),Term!$A$1:$C$2000,1,FALSE)),0,1))</f>
        <v/>
      </c>
    </row>
    <row r="33441" spans="36:36" x14ac:dyDescent="0.15">
      <c r="AJ33441" t="str">
        <f>IF(AI33441="","",IF(ISERROR(VLOOKUP(CONCATENATE(F33441),Term!$A$1:$C$2000,1,FALSE)),0,1))</f>
        <v/>
      </c>
    </row>
    <row r="33442" spans="36:36" x14ac:dyDescent="0.15">
      <c r="AJ33442" t="str">
        <f>IF(AI33442="","",IF(ISERROR(VLOOKUP(CONCATENATE(F33442),Term!$A$1:$C$2000,1,FALSE)),0,1))</f>
        <v/>
      </c>
    </row>
    <row r="33443" spans="36:36" x14ac:dyDescent="0.15">
      <c r="AJ33443" t="str">
        <f>IF(AI33443="","",IF(ISERROR(VLOOKUP(CONCATENATE(F33443),Term!$A$1:$C$2000,1,FALSE)),0,1))</f>
        <v/>
      </c>
    </row>
    <row r="33444" spans="36:36" x14ac:dyDescent="0.15">
      <c r="AJ33444" t="str">
        <f>IF(AI33444="","",IF(ISERROR(VLOOKUP(CONCATENATE(F33444),Term!$A$1:$C$2000,1,FALSE)),0,1))</f>
        <v/>
      </c>
    </row>
    <row r="33445" spans="36:36" x14ac:dyDescent="0.15">
      <c r="AJ33445" t="str">
        <f>IF(AI33445="","",IF(ISERROR(VLOOKUP(CONCATENATE(F33445),Term!$A$1:$C$2000,1,FALSE)),0,1))</f>
        <v/>
      </c>
    </row>
    <row r="33446" spans="36:36" x14ac:dyDescent="0.15">
      <c r="AJ33446" t="str">
        <f>IF(AI33446="","",IF(ISERROR(VLOOKUP(CONCATENATE(F33446),Term!$A$1:$C$2000,1,FALSE)),0,1))</f>
        <v/>
      </c>
    </row>
    <row r="33447" spans="36:36" x14ac:dyDescent="0.15">
      <c r="AJ33447" t="str">
        <f>IF(AI33447="","",IF(ISERROR(VLOOKUP(CONCATENATE(F33447),Term!$A$1:$C$2000,1,FALSE)),0,1))</f>
        <v/>
      </c>
    </row>
    <row r="33448" spans="36:36" x14ac:dyDescent="0.15">
      <c r="AJ33448" t="str">
        <f>IF(AI33448="","",IF(ISERROR(VLOOKUP(CONCATENATE(F33448),Term!$A$1:$C$2000,1,FALSE)),0,1))</f>
        <v/>
      </c>
    </row>
    <row r="33449" spans="36:36" x14ac:dyDescent="0.15">
      <c r="AJ33449" t="str">
        <f>IF(AI33449="","",IF(ISERROR(VLOOKUP(CONCATENATE(F33449),Term!$A$1:$C$2000,1,FALSE)),0,1))</f>
        <v/>
      </c>
    </row>
    <row r="33450" spans="36:36" x14ac:dyDescent="0.15">
      <c r="AJ33450" t="str">
        <f>IF(AI33450="","",IF(ISERROR(VLOOKUP(CONCATENATE(F33450),Term!$A$1:$C$2000,1,FALSE)),0,1))</f>
        <v/>
      </c>
    </row>
    <row r="33451" spans="36:36" x14ac:dyDescent="0.15">
      <c r="AJ33451" t="str">
        <f>IF(AI33451="","",IF(ISERROR(VLOOKUP(CONCATENATE(F33451),Term!$A$1:$C$2000,1,FALSE)),0,1))</f>
        <v/>
      </c>
    </row>
    <row r="33452" spans="36:36" x14ac:dyDescent="0.15">
      <c r="AJ33452" t="str">
        <f>IF(AI33452="","",IF(ISERROR(VLOOKUP(CONCATENATE(F33452),Term!$A$1:$C$2000,1,FALSE)),0,1))</f>
        <v/>
      </c>
    </row>
    <row r="33453" spans="36:36" x14ac:dyDescent="0.15">
      <c r="AJ33453" t="str">
        <f>IF(AI33453="","",IF(ISERROR(VLOOKUP(CONCATENATE(F33453),Term!$A$1:$C$2000,1,FALSE)),0,1))</f>
        <v/>
      </c>
    </row>
    <row r="33454" spans="36:36" x14ac:dyDescent="0.15">
      <c r="AJ33454" t="str">
        <f>IF(AI33454="","",IF(ISERROR(VLOOKUP(CONCATENATE(F33454),Term!$A$1:$C$2000,1,FALSE)),0,1))</f>
        <v/>
      </c>
    </row>
    <row r="33455" spans="36:36" x14ac:dyDescent="0.15">
      <c r="AJ33455" t="str">
        <f>IF(AI33455="","",IF(ISERROR(VLOOKUP(CONCATENATE(F33455),Term!$A$1:$C$2000,1,FALSE)),0,1))</f>
        <v/>
      </c>
    </row>
    <row r="33456" spans="36:36" x14ac:dyDescent="0.15">
      <c r="AJ33456" t="str">
        <f>IF(AI33456="","",IF(ISERROR(VLOOKUP(CONCATENATE(F33456),Term!$A$1:$C$2000,1,FALSE)),0,1))</f>
        <v/>
      </c>
    </row>
    <row r="33457" spans="36:36" x14ac:dyDescent="0.15">
      <c r="AJ33457" t="str">
        <f>IF(AI33457="","",IF(ISERROR(VLOOKUP(CONCATENATE(F33457),Term!$A$1:$C$2000,1,FALSE)),0,1))</f>
        <v/>
      </c>
    </row>
    <row r="33458" spans="36:36" x14ac:dyDescent="0.15">
      <c r="AJ33458" t="str">
        <f>IF(AI33458="","",IF(ISERROR(VLOOKUP(CONCATENATE(F33458),Term!$A$1:$C$2000,1,FALSE)),0,1))</f>
        <v/>
      </c>
    </row>
    <row r="33459" spans="36:36" x14ac:dyDescent="0.15">
      <c r="AJ33459" t="str">
        <f>IF(AI33459="","",IF(ISERROR(VLOOKUP(CONCATENATE(F33459),Term!$A$1:$C$2000,1,FALSE)),0,1))</f>
        <v/>
      </c>
    </row>
    <row r="33460" spans="36:36" x14ac:dyDescent="0.15">
      <c r="AJ33460" t="str">
        <f>IF(AI33460="","",IF(ISERROR(VLOOKUP(CONCATENATE(F33460),Term!$A$1:$C$2000,1,FALSE)),0,1))</f>
        <v/>
      </c>
    </row>
    <row r="33461" spans="36:36" x14ac:dyDescent="0.15">
      <c r="AJ33461" t="str">
        <f>IF(AI33461="","",IF(ISERROR(VLOOKUP(CONCATENATE(F33461),Term!$A$1:$C$2000,1,FALSE)),0,1))</f>
        <v/>
      </c>
    </row>
    <row r="33462" spans="36:36" x14ac:dyDescent="0.15">
      <c r="AJ33462" t="str">
        <f>IF(AI33462="","",IF(ISERROR(VLOOKUP(CONCATENATE(F33462),Term!$A$1:$C$2000,1,FALSE)),0,1))</f>
        <v/>
      </c>
    </row>
    <row r="33463" spans="36:36" x14ac:dyDescent="0.15">
      <c r="AJ33463" t="str">
        <f>IF(AI33463="","",IF(ISERROR(VLOOKUP(CONCATENATE(F33463),Term!$A$1:$C$2000,1,FALSE)),0,1))</f>
        <v/>
      </c>
    </row>
    <row r="33464" spans="36:36" x14ac:dyDescent="0.15">
      <c r="AJ33464" t="str">
        <f>IF(AI33464="","",IF(ISERROR(VLOOKUP(CONCATENATE(F33464),Term!$A$1:$C$2000,1,FALSE)),0,1))</f>
        <v/>
      </c>
    </row>
    <row r="33465" spans="36:36" x14ac:dyDescent="0.15">
      <c r="AJ33465" t="str">
        <f>IF(AI33465="","",IF(ISERROR(VLOOKUP(CONCATENATE(F33465),Term!$A$1:$C$2000,1,FALSE)),0,1))</f>
        <v/>
      </c>
    </row>
    <row r="33466" spans="36:36" x14ac:dyDescent="0.15">
      <c r="AJ33466" t="str">
        <f>IF(AI33466="","",IF(ISERROR(VLOOKUP(CONCATENATE(F33466),Term!$A$1:$C$2000,1,FALSE)),0,1))</f>
        <v/>
      </c>
    </row>
    <row r="33467" spans="36:36" x14ac:dyDescent="0.15">
      <c r="AJ33467" t="str">
        <f>IF(AI33467="","",IF(ISERROR(VLOOKUP(CONCATENATE(F33467),Term!$A$1:$C$2000,1,FALSE)),0,1))</f>
        <v/>
      </c>
    </row>
    <row r="33468" spans="36:36" x14ac:dyDescent="0.15">
      <c r="AJ33468" t="str">
        <f>IF(AI33468="","",IF(ISERROR(VLOOKUP(CONCATENATE(F33468),Term!$A$1:$C$2000,1,FALSE)),0,1))</f>
        <v/>
      </c>
    </row>
    <row r="33469" spans="36:36" x14ac:dyDescent="0.15">
      <c r="AJ33469" t="str">
        <f>IF(AI33469="","",IF(ISERROR(VLOOKUP(CONCATENATE(F33469),Term!$A$1:$C$2000,1,FALSE)),0,1))</f>
        <v/>
      </c>
    </row>
    <row r="33470" spans="36:36" x14ac:dyDescent="0.15">
      <c r="AJ33470" t="str">
        <f>IF(AI33470="","",IF(ISERROR(VLOOKUP(CONCATENATE(F33470),Term!$A$1:$C$2000,1,FALSE)),0,1))</f>
        <v/>
      </c>
    </row>
    <row r="33471" spans="36:36" x14ac:dyDescent="0.15">
      <c r="AJ33471" t="str">
        <f>IF(AI33471="","",IF(ISERROR(VLOOKUP(CONCATENATE(F33471),Term!$A$1:$C$2000,1,FALSE)),0,1))</f>
        <v/>
      </c>
    </row>
    <row r="33472" spans="36:36" x14ac:dyDescent="0.15">
      <c r="AJ33472" t="str">
        <f>IF(AI33472="","",IF(ISERROR(VLOOKUP(CONCATENATE(F33472),Term!$A$1:$C$2000,1,FALSE)),0,1))</f>
        <v/>
      </c>
    </row>
    <row r="33473" spans="36:36" x14ac:dyDescent="0.15">
      <c r="AJ33473" t="str">
        <f>IF(AI33473="","",IF(ISERROR(VLOOKUP(CONCATENATE(F33473),Term!$A$1:$C$2000,1,FALSE)),0,1))</f>
        <v/>
      </c>
    </row>
    <row r="33474" spans="36:36" x14ac:dyDescent="0.15">
      <c r="AJ33474" t="str">
        <f>IF(AI33474="","",IF(ISERROR(VLOOKUP(CONCATENATE(F33474),Term!$A$1:$C$2000,1,FALSE)),0,1))</f>
        <v/>
      </c>
    </row>
    <row r="33475" spans="36:36" x14ac:dyDescent="0.15">
      <c r="AJ33475" t="str">
        <f>IF(AI33475="","",IF(ISERROR(VLOOKUP(CONCATENATE(F33475),Term!$A$1:$C$2000,1,FALSE)),0,1))</f>
        <v/>
      </c>
    </row>
    <row r="33476" spans="36:36" x14ac:dyDescent="0.15">
      <c r="AJ33476" t="str">
        <f>IF(AI33476="","",IF(ISERROR(VLOOKUP(CONCATENATE(F33476),Term!$A$1:$C$2000,1,FALSE)),0,1))</f>
        <v/>
      </c>
    </row>
    <row r="33477" spans="36:36" x14ac:dyDescent="0.15">
      <c r="AJ33477" t="str">
        <f>IF(AI33477="","",IF(ISERROR(VLOOKUP(CONCATENATE(F33477),Term!$A$1:$C$2000,1,FALSE)),0,1))</f>
        <v/>
      </c>
    </row>
    <row r="33478" spans="36:36" x14ac:dyDescent="0.15">
      <c r="AJ33478" t="str">
        <f>IF(AI33478="","",IF(ISERROR(VLOOKUP(CONCATENATE(F33478),Term!$A$1:$C$2000,1,FALSE)),0,1))</f>
        <v/>
      </c>
    </row>
    <row r="33479" spans="36:36" x14ac:dyDescent="0.15">
      <c r="AJ33479" t="str">
        <f>IF(AI33479="","",IF(ISERROR(VLOOKUP(CONCATENATE(F33479),Term!$A$1:$C$2000,1,FALSE)),0,1))</f>
        <v/>
      </c>
    </row>
    <row r="33480" spans="36:36" x14ac:dyDescent="0.15">
      <c r="AJ33480" t="str">
        <f>IF(AI33480="","",IF(ISERROR(VLOOKUP(CONCATENATE(F33480),Term!$A$1:$C$2000,1,FALSE)),0,1))</f>
        <v/>
      </c>
    </row>
    <row r="33481" spans="36:36" x14ac:dyDescent="0.15">
      <c r="AJ33481" t="str">
        <f>IF(AI33481="","",IF(ISERROR(VLOOKUP(CONCATENATE(F33481),Term!$A$1:$C$2000,1,FALSE)),0,1))</f>
        <v/>
      </c>
    </row>
    <row r="33482" spans="36:36" x14ac:dyDescent="0.15">
      <c r="AJ33482" t="str">
        <f>IF(AI33482="","",IF(ISERROR(VLOOKUP(CONCATENATE(F33482),Term!$A$1:$C$2000,1,FALSE)),0,1))</f>
        <v/>
      </c>
    </row>
    <row r="33483" spans="36:36" x14ac:dyDescent="0.15">
      <c r="AJ33483" t="str">
        <f>IF(AI33483="","",IF(ISERROR(VLOOKUP(CONCATENATE(F33483),Term!$A$1:$C$2000,1,FALSE)),0,1))</f>
        <v/>
      </c>
    </row>
    <row r="33484" spans="36:36" x14ac:dyDescent="0.15">
      <c r="AJ33484" t="str">
        <f>IF(AI33484="","",IF(ISERROR(VLOOKUP(CONCATENATE(F33484),Term!$A$1:$C$2000,1,FALSE)),0,1))</f>
        <v/>
      </c>
    </row>
    <row r="33485" spans="36:36" x14ac:dyDescent="0.15">
      <c r="AJ33485" t="str">
        <f>IF(AI33485="","",IF(ISERROR(VLOOKUP(CONCATENATE(F33485),Term!$A$1:$C$2000,1,FALSE)),0,1))</f>
        <v/>
      </c>
    </row>
    <row r="33486" spans="36:36" x14ac:dyDescent="0.15">
      <c r="AJ33486" t="str">
        <f>IF(AI33486="","",IF(ISERROR(VLOOKUP(CONCATENATE(F33486),Term!$A$1:$C$2000,1,FALSE)),0,1))</f>
        <v/>
      </c>
    </row>
    <row r="33487" spans="36:36" x14ac:dyDescent="0.15">
      <c r="AJ33487" t="str">
        <f>IF(AI33487="","",IF(ISERROR(VLOOKUP(CONCATENATE(F33487),Term!$A$1:$C$2000,1,FALSE)),0,1))</f>
        <v/>
      </c>
    </row>
    <row r="33488" spans="36:36" x14ac:dyDescent="0.15">
      <c r="AJ33488" t="str">
        <f>IF(AI33488="","",IF(ISERROR(VLOOKUP(CONCATENATE(F33488),Term!$A$1:$C$2000,1,FALSE)),0,1))</f>
        <v/>
      </c>
    </row>
    <row r="33489" spans="36:36" x14ac:dyDescent="0.15">
      <c r="AJ33489" t="str">
        <f>IF(AI33489="","",IF(ISERROR(VLOOKUP(CONCATENATE(F33489),Term!$A$1:$C$2000,1,FALSE)),0,1))</f>
        <v/>
      </c>
    </row>
    <row r="33490" spans="36:36" x14ac:dyDescent="0.15">
      <c r="AJ33490" t="str">
        <f>IF(AI33490="","",IF(ISERROR(VLOOKUP(CONCATENATE(F33490),Term!$A$1:$C$2000,1,FALSE)),0,1))</f>
        <v/>
      </c>
    </row>
    <row r="33491" spans="36:36" x14ac:dyDescent="0.15">
      <c r="AJ33491" t="str">
        <f>IF(AI33491="","",IF(ISERROR(VLOOKUP(CONCATENATE(F33491),Term!$A$1:$C$2000,1,FALSE)),0,1))</f>
        <v/>
      </c>
    </row>
    <row r="33492" spans="36:36" x14ac:dyDescent="0.15">
      <c r="AJ33492" t="str">
        <f>IF(AI33492="","",IF(ISERROR(VLOOKUP(CONCATENATE(F33492),Term!$A$1:$C$2000,1,FALSE)),0,1))</f>
        <v/>
      </c>
    </row>
    <row r="33493" spans="36:36" x14ac:dyDescent="0.15">
      <c r="AJ33493" t="str">
        <f>IF(AI33493="","",IF(ISERROR(VLOOKUP(CONCATENATE(F33493),Term!$A$1:$C$2000,1,FALSE)),0,1))</f>
        <v/>
      </c>
    </row>
    <row r="33494" spans="36:36" x14ac:dyDescent="0.15">
      <c r="AJ33494" t="str">
        <f>IF(AI33494="","",IF(ISERROR(VLOOKUP(CONCATENATE(F33494),Term!$A$1:$C$2000,1,FALSE)),0,1))</f>
        <v/>
      </c>
    </row>
    <row r="33495" spans="36:36" x14ac:dyDescent="0.15">
      <c r="AJ33495" t="str">
        <f>IF(AI33495="","",IF(ISERROR(VLOOKUP(CONCATENATE(F33495),Term!$A$1:$C$2000,1,FALSE)),0,1))</f>
        <v/>
      </c>
    </row>
    <row r="33496" spans="36:36" x14ac:dyDescent="0.15">
      <c r="AJ33496" t="str">
        <f>IF(AI33496="","",IF(ISERROR(VLOOKUP(CONCATENATE(F33496),Term!$A$1:$C$2000,1,FALSE)),0,1))</f>
        <v/>
      </c>
    </row>
    <row r="33497" spans="36:36" x14ac:dyDescent="0.15">
      <c r="AJ33497" t="str">
        <f>IF(AI33497="","",IF(ISERROR(VLOOKUP(CONCATENATE(F33497),Term!$A$1:$C$2000,1,FALSE)),0,1))</f>
        <v/>
      </c>
    </row>
    <row r="33498" spans="36:36" x14ac:dyDescent="0.15">
      <c r="AJ33498" t="str">
        <f>IF(AI33498="","",IF(ISERROR(VLOOKUP(CONCATENATE(F33498),Term!$A$1:$C$2000,1,FALSE)),0,1))</f>
        <v/>
      </c>
    </row>
    <row r="33499" spans="36:36" x14ac:dyDescent="0.15">
      <c r="AJ33499" t="str">
        <f>IF(AI33499="","",IF(ISERROR(VLOOKUP(CONCATENATE(F33499),Term!$A$1:$C$2000,1,FALSE)),0,1))</f>
        <v/>
      </c>
    </row>
    <row r="33500" spans="36:36" x14ac:dyDescent="0.15">
      <c r="AJ33500" t="str">
        <f>IF(AI33500="","",IF(ISERROR(VLOOKUP(CONCATENATE(F33500),Term!$A$1:$C$2000,1,FALSE)),0,1))</f>
        <v/>
      </c>
    </row>
    <row r="33501" spans="36:36" x14ac:dyDescent="0.15">
      <c r="AJ33501" t="str">
        <f>IF(AI33501="","",IF(ISERROR(VLOOKUP(CONCATENATE(F33501),Term!$A$1:$C$2000,1,FALSE)),0,1))</f>
        <v/>
      </c>
    </row>
    <row r="33502" spans="36:36" x14ac:dyDescent="0.15">
      <c r="AJ33502" t="str">
        <f>IF(AI33502="","",IF(ISERROR(VLOOKUP(CONCATENATE(F33502),Term!$A$1:$C$2000,1,FALSE)),0,1))</f>
        <v/>
      </c>
    </row>
    <row r="33503" spans="36:36" x14ac:dyDescent="0.15">
      <c r="AJ33503" t="str">
        <f>IF(AI33503="","",IF(ISERROR(VLOOKUP(CONCATENATE(F33503),Term!$A$1:$C$2000,1,FALSE)),0,1))</f>
        <v/>
      </c>
    </row>
    <row r="33504" spans="36:36" x14ac:dyDescent="0.15">
      <c r="AJ33504" t="str">
        <f>IF(AI33504="","",IF(ISERROR(VLOOKUP(CONCATENATE(F33504),Term!$A$1:$C$2000,1,FALSE)),0,1))</f>
        <v/>
      </c>
    </row>
    <row r="33505" spans="36:36" x14ac:dyDescent="0.15">
      <c r="AJ33505" t="str">
        <f>IF(AI33505="","",IF(ISERROR(VLOOKUP(CONCATENATE(F33505),Term!$A$1:$C$2000,1,FALSE)),0,1))</f>
        <v/>
      </c>
    </row>
    <row r="33506" spans="36:36" x14ac:dyDescent="0.15">
      <c r="AJ33506" t="str">
        <f>IF(AI33506="","",IF(ISERROR(VLOOKUP(CONCATENATE(F33506),Term!$A$1:$C$2000,1,FALSE)),0,1))</f>
        <v/>
      </c>
    </row>
    <row r="33507" spans="36:36" x14ac:dyDescent="0.15">
      <c r="AJ33507" t="str">
        <f>IF(AI33507="","",IF(ISERROR(VLOOKUP(CONCATENATE(F33507),Term!$A$1:$C$2000,1,FALSE)),0,1))</f>
        <v/>
      </c>
    </row>
    <row r="33508" spans="36:36" x14ac:dyDescent="0.15">
      <c r="AJ33508" t="str">
        <f>IF(AI33508="","",IF(ISERROR(VLOOKUP(CONCATENATE(F33508),Term!$A$1:$C$2000,1,FALSE)),0,1))</f>
        <v/>
      </c>
    </row>
    <row r="33509" spans="36:36" x14ac:dyDescent="0.15">
      <c r="AJ33509" t="str">
        <f>IF(AI33509="","",IF(ISERROR(VLOOKUP(CONCATENATE(F33509),Term!$A$1:$C$2000,1,FALSE)),0,1))</f>
        <v/>
      </c>
    </row>
    <row r="33510" spans="36:36" x14ac:dyDescent="0.15">
      <c r="AJ33510" t="str">
        <f>IF(AI33510="","",IF(ISERROR(VLOOKUP(CONCATENATE(F33510),Term!$A$1:$C$2000,1,FALSE)),0,1))</f>
        <v/>
      </c>
    </row>
    <row r="33511" spans="36:36" x14ac:dyDescent="0.15">
      <c r="AJ33511" t="str">
        <f>IF(AI33511="","",IF(ISERROR(VLOOKUP(CONCATENATE(F33511),Term!$A$1:$C$2000,1,FALSE)),0,1))</f>
        <v/>
      </c>
    </row>
    <row r="33512" spans="36:36" x14ac:dyDescent="0.15">
      <c r="AJ33512" t="str">
        <f>IF(AI33512="","",IF(ISERROR(VLOOKUP(CONCATENATE(F33512),Term!$A$1:$C$2000,1,FALSE)),0,1))</f>
        <v/>
      </c>
    </row>
    <row r="33513" spans="36:36" x14ac:dyDescent="0.15">
      <c r="AJ33513" t="str">
        <f>IF(AI33513="","",IF(ISERROR(VLOOKUP(CONCATENATE(F33513),Term!$A$1:$C$2000,1,FALSE)),0,1))</f>
        <v/>
      </c>
    </row>
    <row r="33514" spans="36:36" x14ac:dyDescent="0.15">
      <c r="AJ33514" t="str">
        <f>IF(AI33514="","",IF(ISERROR(VLOOKUP(CONCATENATE(F33514),Term!$A$1:$C$2000,1,FALSE)),0,1))</f>
        <v/>
      </c>
    </row>
    <row r="33515" spans="36:36" x14ac:dyDescent="0.15">
      <c r="AJ33515" t="str">
        <f>IF(AI33515="","",IF(ISERROR(VLOOKUP(CONCATENATE(F33515),Term!$A$1:$C$2000,1,FALSE)),0,1))</f>
        <v/>
      </c>
    </row>
    <row r="33516" spans="36:36" x14ac:dyDescent="0.15">
      <c r="AJ33516" t="str">
        <f>IF(AI33516="","",IF(ISERROR(VLOOKUP(CONCATENATE(F33516),Term!$A$1:$C$2000,1,FALSE)),0,1))</f>
        <v/>
      </c>
    </row>
    <row r="33517" spans="36:36" x14ac:dyDescent="0.15">
      <c r="AJ33517" t="str">
        <f>IF(AI33517="","",IF(ISERROR(VLOOKUP(CONCATENATE(F33517),Term!$A$1:$C$2000,1,FALSE)),0,1))</f>
        <v/>
      </c>
    </row>
    <row r="33518" spans="36:36" x14ac:dyDescent="0.15">
      <c r="AJ33518" t="str">
        <f>IF(AI33518="","",IF(ISERROR(VLOOKUP(CONCATENATE(F33518),Term!$A$1:$C$2000,1,FALSE)),0,1))</f>
        <v/>
      </c>
    </row>
    <row r="33519" spans="36:36" x14ac:dyDescent="0.15">
      <c r="AJ33519" t="str">
        <f>IF(AI33519="","",IF(ISERROR(VLOOKUP(CONCATENATE(F33519),Term!$A$1:$C$2000,1,FALSE)),0,1))</f>
        <v/>
      </c>
    </row>
    <row r="33520" spans="36:36" x14ac:dyDescent="0.15">
      <c r="AJ33520" t="str">
        <f>IF(AI33520="","",IF(ISERROR(VLOOKUP(CONCATENATE(F33520),Term!$A$1:$C$2000,1,FALSE)),0,1))</f>
        <v/>
      </c>
    </row>
    <row r="33521" spans="36:36" x14ac:dyDescent="0.15">
      <c r="AJ33521" t="str">
        <f>IF(AI33521="","",IF(ISERROR(VLOOKUP(CONCATENATE(F33521),Term!$A$1:$C$2000,1,FALSE)),0,1))</f>
        <v/>
      </c>
    </row>
    <row r="33522" spans="36:36" x14ac:dyDescent="0.15">
      <c r="AJ33522" t="str">
        <f>IF(AI33522="","",IF(ISERROR(VLOOKUP(CONCATENATE(F33522),Term!$A$1:$C$2000,1,FALSE)),0,1))</f>
        <v/>
      </c>
    </row>
    <row r="33523" spans="36:36" x14ac:dyDescent="0.15">
      <c r="AJ33523" t="str">
        <f>IF(AI33523="","",IF(ISERROR(VLOOKUP(CONCATENATE(F33523),Term!$A$1:$C$2000,1,FALSE)),0,1))</f>
        <v/>
      </c>
    </row>
    <row r="33524" spans="36:36" x14ac:dyDescent="0.15">
      <c r="AJ33524" t="str">
        <f>IF(AI33524="","",IF(ISERROR(VLOOKUP(CONCATENATE(F33524),Term!$A$1:$C$2000,1,FALSE)),0,1))</f>
        <v/>
      </c>
    </row>
    <row r="33525" spans="36:36" x14ac:dyDescent="0.15">
      <c r="AJ33525" t="str">
        <f>IF(AI33525="","",IF(ISERROR(VLOOKUP(CONCATENATE(F33525),Term!$A$1:$C$2000,1,FALSE)),0,1))</f>
        <v/>
      </c>
    </row>
    <row r="33526" spans="36:36" x14ac:dyDescent="0.15">
      <c r="AJ33526" t="str">
        <f>IF(AI33526="","",IF(ISERROR(VLOOKUP(CONCATENATE(F33526),Term!$A$1:$C$2000,1,FALSE)),0,1))</f>
        <v/>
      </c>
    </row>
    <row r="33527" spans="36:36" x14ac:dyDescent="0.15">
      <c r="AJ33527" t="str">
        <f>IF(AI33527="","",IF(ISERROR(VLOOKUP(CONCATENATE(F33527),Term!$A$1:$C$2000,1,FALSE)),0,1))</f>
        <v/>
      </c>
    </row>
    <row r="33528" spans="36:36" x14ac:dyDescent="0.15">
      <c r="AJ33528" t="str">
        <f>IF(AI33528="","",IF(ISERROR(VLOOKUP(CONCATENATE(F33528),Term!$A$1:$C$2000,1,FALSE)),0,1))</f>
        <v/>
      </c>
    </row>
    <row r="33529" spans="36:36" x14ac:dyDescent="0.15">
      <c r="AJ33529" t="str">
        <f>IF(AI33529="","",IF(ISERROR(VLOOKUP(CONCATENATE(F33529),Term!$A$1:$C$2000,1,FALSE)),0,1))</f>
        <v/>
      </c>
    </row>
    <row r="33530" spans="36:36" x14ac:dyDescent="0.15">
      <c r="AJ33530" t="str">
        <f>IF(AI33530="","",IF(ISERROR(VLOOKUP(CONCATENATE(F33530),Term!$A$1:$C$2000,1,FALSE)),0,1))</f>
        <v/>
      </c>
    </row>
    <row r="33531" spans="36:36" x14ac:dyDescent="0.15">
      <c r="AJ33531" t="str">
        <f>IF(AI33531="","",IF(ISERROR(VLOOKUP(CONCATENATE(F33531),Term!$A$1:$C$2000,1,FALSE)),0,1))</f>
        <v/>
      </c>
    </row>
    <row r="33532" spans="36:36" x14ac:dyDescent="0.15">
      <c r="AJ33532" t="str">
        <f>IF(AI33532="","",IF(ISERROR(VLOOKUP(CONCATENATE(F33532),Term!$A$1:$C$2000,1,FALSE)),0,1))</f>
        <v/>
      </c>
    </row>
    <row r="33533" spans="36:36" x14ac:dyDescent="0.15">
      <c r="AJ33533" t="str">
        <f>IF(AI33533="","",IF(ISERROR(VLOOKUP(CONCATENATE(F33533),Term!$A$1:$C$2000,1,FALSE)),0,1))</f>
        <v/>
      </c>
    </row>
    <row r="33534" spans="36:36" x14ac:dyDescent="0.15">
      <c r="AJ33534" t="str">
        <f>IF(AI33534="","",IF(ISERROR(VLOOKUP(CONCATENATE(F33534),Term!$A$1:$C$2000,1,FALSE)),0,1))</f>
        <v/>
      </c>
    </row>
    <row r="33535" spans="36:36" x14ac:dyDescent="0.15">
      <c r="AJ33535" t="str">
        <f>IF(AI33535="","",IF(ISERROR(VLOOKUP(CONCATENATE(F33535),Term!$A$1:$C$2000,1,FALSE)),0,1))</f>
        <v/>
      </c>
    </row>
    <row r="33536" spans="36:36" x14ac:dyDescent="0.15">
      <c r="AJ33536" t="str">
        <f>IF(AI33536="","",IF(ISERROR(VLOOKUP(CONCATENATE(F33536),Term!$A$1:$C$2000,1,FALSE)),0,1))</f>
        <v/>
      </c>
    </row>
    <row r="33537" spans="36:36" x14ac:dyDescent="0.15">
      <c r="AJ33537" t="str">
        <f>IF(AI33537="","",IF(ISERROR(VLOOKUP(CONCATENATE(F33537),Term!$A$1:$C$2000,1,FALSE)),0,1))</f>
        <v/>
      </c>
    </row>
    <row r="33538" spans="36:36" x14ac:dyDescent="0.15">
      <c r="AJ33538" t="str">
        <f>IF(AI33538="","",IF(ISERROR(VLOOKUP(CONCATENATE(F33538),Term!$A$1:$C$2000,1,FALSE)),0,1))</f>
        <v/>
      </c>
    </row>
    <row r="33539" spans="36:36" x14ac:dyDescent="0.15">
      <c r="AJ33539" t="str">
        <f>IF(AI33539="","",IF(ISERROR(VLOOKUP(CONCATENATE(F33539),Term!$A$1:$C$2000,1,FALSE)),0,1))</f>
        <v/>
      </c>
    </row>
    <row r="33540" spans="36:36" x14ac:dyDescent="0.15">
      <c r="AJ33540" t="str">
        <f>IF(AI33540="","",IF(ISERROR(VLOOKUP(CONCATENATE(F33540),Term!$A$1:$C$2000,1,FALSE)),0,1))</f>
        <v/>
      </c>
    </row>
    <row r="33541" spans="36:36" x14ac:dyDescent="0.15">
      <c r="AJ33541" t="str">
        <f>IF(AI33541="","",IF(ISERROR(VLOOKUP(CONCATENATE(F33541),Term!$A$1:$C$2000,1,FALSE)),0,1))</f>
        <v/>
      </c>
    </row>
    <row r="33542" spans="36:36" x14ac:dyDescent="0.15">
      <c r="AJ33542" t="str">
        <f>IF(AI33542="","",IF(ISERROR(VLOOKUP(CONCATENATE(F33542),Term!$A$1:$C$2000,1,FALSE)),0,1))</f>
        <v/>
      </c>
    </row>
    <row r="33543" spans="36:36" x14ac:dyDescent="0.15">
      <c r="AJ33543" t="str">
        <f>IF(AI33543="","",IF(ISERROR(VLOOKUP(CONCATENATE(F33543),Term!$A$1:$C$2000,1,FALSE)),0,1))</f>
        <v/>
      </c>
    </row>
    <row r="33544" spans="36:36" x14ac:dyDescent="0.15">
      <c r="AJ33544" t="str">
        <f>IF(AI33544="","",IF(ISERROR(VLOOKUP(CONCATENATE(F33544),Term!$A$1:$C$2000,1,FALSE)),0,1))</f>
        <v/>
      </c>
    </row>
    <row r="33545" spans="36:36" x14ac:dyDescent="0.15">
      <c r="AJ33545" t="str">
        <f>IF(AI33545="","",IF(ISERROR(VLOOKUP(CONCATENATE(F33545),Term!$A$1:$C$2000,1,FALSE)),0,1))</f>
        <v/>
      </c>
    </row>
    <row r="33546" spans="36:36" x14ac:dyDescent="0.15">
      <c r="AJ33546" t="str">
        <f>IF(AI33546="","",IF(ISERROR(VLOOKUP(CONCATENATE(F33546),Term!$A$1:$C$2000,1,FALSE)),0,1))</f>
        <v/>
      </c>
    </row>
    <row r="33547" spans="36:36" x14ac:dyDescent="0.15">
      <c r="AJ33547" t="str">
        <f>IF(AI33547="","",IF(ISERROR(VLOOKUP(CONCATENATE(F33547),Term!$A$1:$C$2000,1,FALSE)),0,1))</f>
        <v/>
      </c>
    </row>
    <row r="33548" spans="36:36" x14ac:dyDescent="0.15">
      <c r="AJ33548" t="str">
        <f>IF(AI33548="","",IF(ISERROR(VLOOKUP(CONCATENATE(F33548),Term!$A$1:$C$2000,1,FALSE)),0,1))</f>
        <v/>
      </c>
    </row>
    <row r="33549" spans="36:36" x14ac:dyDescent="0.15">
      <c r="AJ33549" t="str">
        <f>IF(AI33549="","",IF(ISERROR(VLOOKUP(CONCATENATE(F33549),Term!$A$1:$C$2000,1,FALSE)),0,1))</f>
        <v/>
      </c>
    </row>
    <row r="33550" spans="36:36" x14ac:dyDescent="0.15">
      <c r="AJ33550" t="str">
        <f>IF(AI33550="","",IF(ISERROR(VLOOKUP(CONCATENATE(F33550),Term!$A$1:$C$2000,1,FALSE)),0,1))</f>
        <v/>
      </c>
    </row>
    <row r="33551" spans="36:36" x14ac:dyDescent="0.15">
      <c r="AJ33551" t="str">
        <f>IF(AI33551="","",IF(ISERROR(VLOOKUP(CONCATENATE(F33551),Term!$A$1:$C$2000,1,FALSE)),0,1))</f>
        <v/>
      </c>
    </row>
    <row r="33552" spans="36:36" x14ac:dyDescent="0.15">
      <c r="AJ33552" t="str">
        <f>IF(AI33552="","",IF(ISERROR(VLOOKUP(CONCATENATE(F33552),Term!$A$1:$C$2000,1,FALSE)),0,1))</f>
        <v/>
      </c>
    </row>
    <row r="33553" spans="36:36" x14ac:dyDescent="0.15">
      <c r="AJ33553" t="str">
        <f>IF(AI33553="","",IF(ISERROR(VLOOKUP(CONCATENATE(F33553),Term!$A$1:$C$2000,1,FALSE)),0,1))</f>
        <v/>
      </c>
    </row>
    <row r="33554" spans="36:36" x14ac:dyDescent="0.15">
      <c r="AJ33554" t="str">
        <f>IF(AI33554="","",IF(ISERROR(VLOOKUP(CONCATENATE(F33554),Term!$A$1:$C$2000,1,FALSE)),0,1))</f>
        <v/>
      </c>
    </row>
    <row r="33555" spans="36:36" x14ac:dyDescent="0.15">
      <c r="AJ33555" t="str">
        <f>IF(AI33555="","",IF(ISERROR(VLOOKUP(CONCATENATE(F33555),Term!$A$1:$C$2000,1,FALSE)),0,1))</f>
        <v/>
      </c>
    </row>
    <row r="33556" spans="36:36" x14ac:dyDescent="0.15">
      <c r="AJ33556" t="str">
        <f>IF(AI33556="","",IF(ISERROR(VLOOKUP(CONCATENATE(F33556),Term!$A$1:$C$2000,1,FALSE)),0,1))</f>
        <v/>
      </c>
    </row>
    <row r="33557" spans="36:36" x14ac:dyDescent="0.15">
      <c r="AJ33557" t="str">
        <f>IF(AI33557="","",IF(ISERROR(VLOOKUP(CONCATENATE(F33557),Term!$A$1:$C$2000,1,FALSE)),0,1))</f>
        <v/>
      </c>
    </row>
    <row r="33558" spans="36:36" x14ac:dyDescent="0.15">
      <c r="AJ33558" t="str">
        <f>IF(AI33558="","",IF(ISERROR(VLOOKUP(CONCATENATE(F33558),Term!$A$1:$C$2000,1,FALSE)),0,1))</f>
        <v/>
      </c>
    </row>
    <row r="33559" spans="36:36" x14ac:dyDescent="0.15">
      <c r="AJ33559" t="str">
        <f>IF(AI33559="","",IF(ISERROR(VLOOKUP(CONCATENATE(F33559),Term!$A$1:$C$2000,1,FALSE)),0,1))</f>
        <v/>
      </c>
    </row>
    <row r="33560" spans="36:36" x14ac:dyDescent="0.15">
      <c r="AJ33560" t="str">
        <f>IF(AI33560="","",IF(ISERROR(VLOOKUP(CONCATENATE(F33560),Term!$A$1:$C$2000,1,FALSE)),0,1))</f>
        <v/>
      </c>
    </row>
    <row r="33561" spans="36:36" x14ac:dyDescent="0.15">
      <c r="AJ33561" t="str">
        <f>IF(AI33561="","",IF(ISERROR(VLOOKUP(CONCATENATE(F33561),Term!$A$1:$C$2000,1,FALSE)),0,1))</f>
        <v/>
      </c>
    </row>
    <row r="33562" spans="36:36" x14ac:dyDescent="0.15">
      <c r="AJ33562" t="str">
        <f>IF(AI33562="","",IF(ISERROR(VLOOKUP(CONCATENATE(F33562),Term!$A$1:$C$2000,1,FALSE)),0,1))</f>
        <v/>
      </c>
    </row>
    <row r="33563" spans="36:36" x14ac:dyDescent="0.15">
      <c r="AJ33563" t="str">
        <f>IF(AI33563="","",IF(ISERROR(VLOOKUP(CONCATENATE(F33563),Term!$A$1:$C$2000,1,FALSE)),0,1))</f>
        <v/>
      </c>
    </row>
    <row r="33564" spans="36:36" x14ac:dyDescent="0.15">
      <c r="AJ33564" t="str">
        <f>IF(AI33564="","",IF(ISERROR(VLOOKUP(CONCATENATE(F33564),Term!$A$1:$C$2000,1,FALSE)),0,1))</f>
        <v/>
      </c>
    </row>
    <row r="33565" spans="36:36" x14ac:dyDescent="0.15">
      <c r="AJ33565" t="str">
        <f>IF(AI33565="","",IF(ISERROR(VLOOKUP(CONCATENATE(F33565),Term!$A$1:$C$2000,1,FALSE)),0,1))</f>
        <v/>
      </c>
    </row>
    <row r="33566" spans="36:36" x14ac:dyDescent="0.15">
      <c r="AJ33566" t="str">
        <f>IF(AI33566="","",IF(ISERROR(VLOOKUP(CONCATENATE(F33566),Term!$A$1:$C$2000,1,FALSE)),0,1))</f>
        <v/>
      </c>
    </row>
    <row r="33567" spans="36:36" x14ac:dyDescent="0.15">
      <c r="AJ33567" t="str">
        <f>IF(AI33567="","",IF(ISERROR(VLOOKUP(CONCATENATE(F33567),Term!$A$1:$C$2000,1,FALSE)),0,1))</f>
        <v/>
      </c>
    </row>
    <row r="33568" spans="36:36" x14ac:dyDescent="0.15">
      <c r="AJ33568" t="str">
        <f>IF(AI33568="","",IF(ISERROR(VLOOKUP(CONCATENATE(F33568),Term!$A$1:$C$2000,1,FALSE)),0,1))</f>
        <v/>
      </c>
    </row>
    <row r="33569" spans="36:36" x14ac:dyDescent="0.15">
      <c r="AJ33569" t="str">
        <f>IF(AI33569="","",IF(ISERROR(VLOOKUP(CONCATENATE(F33569),Term!$A$1:$C$2000,1,FALSE)),0,1))</f>
        <v/>
      </c>
    </row>
    <row r="33570" spans="36:36" x14ac:dyDescent="0.15">
      <c r="AJ33570" t="str">
        <f>IF(AI33570="","",IF(ISERROR(VLOOKUP(CONCATENATE(F33570),Term!$A$1:$C$2000,1,FALSE)),0,1))</f>
        <v/>
      </c>
    </row>
    <row r="33571" spans="36:36" x14ac:dyDescent="0.15">
      <c r="AJ33571" t="str">
        <f>IF(AI33571="","",IF(ISERROR(VLOOKUP(CONCATENATE(F33571),Term!$A$1:$C$2000,1,FALSE)),0,1))</f>
        <v/>
      </c>
    </row>
    <row r="33572" spans="36:36" x14ac:dyDescent="0.15">
      <c r="AJ33572" t="str">
        <f>IF(AI33572="","",IF(ISERROR(VLOOKUP(CONCATENATE(F33572),Term!$A$1:$C$2000,1,FALSE)),0,1))</f>
        <v/>
      </c>
    </row>
    <row r="33573" spans="36:36" x14ac:dyDescent="0.15">
      <c r="AJ33573" t="str">
        <f>IF(AI33573="","",IF(ISERROR(VLOOKUP(CONCATENATE(F33573),Term!$A$1:$C$2000,1,FALSE)),0,1))</f>
        <v/>
      </c>
    </row>
    <row r="33574" spans="36:36" x14ac:dyDescent="0.15">
      <c r="AJ33574" t="str">
        <f>IF(AI33574="","",IF(ISERROR(VLOOKUP(CONCATENATE(F33574),Term!$A$1:$C$2000,1,FALSE)),0,1))</f>
        <v/>
      </c>
    </row>
    <row r="33575" spans="36:36" x14ac:dyDescent="0.15">
      <c r="AJ33575" t="str">
        <f>IF(AI33575="","",IF(ISERROR(VLOOKUP(CONCATENATE(F33575),Term!$A$1:$C$2000,1,FALSE)),0,1))</f>
        <v/>
      </c>
    </row>
    <row r="33576" spans="36:36" x14ac:dyDescent="0.15">
      <c r="AJ33576" t="str">
        <f>IF(AI33576="","",IF(ISERROR(VLOOKUP(CONCATENATE(F33576),Term!$A$1:$C$2000,1,FALSE)),0,1))</f>
        <v/>
      </c>
    </row>
    <row r="33577" spans="36:36" x14ac:dyDescent="0.15">
      <c r="AJ33577" t="str">
        <f>IF(AI33577="","",IF(ISERROR(VLOOKUP(CONCATENATE(F33577),Term!$A$1:$C$2000,1,FALSE)),0,1))</f>
        <v/>
      </c>
    </row>
    <row r="33578" spans="36:36" x14ac:dyDescent="0.15">
      <c r="AJ33578" t="str">
        <f>IF(AI33578="","",IF(ISERROR(VLOOKUP(CONCATENATE(F33578),Term!$A$1:$C$2000,1,FALSE)),0,1))</f>
        <v/>
      </c>
    </row>
    <row r="33579" spans="36:36" x14ac:dyDescent="0.15">
      <c r="AJ33579" t="str">
        <f>IF(AI33579="","",IF(ISERROR(VLOOKUP(CONCATENATE(F33579),Term!$A$1:$C$2000,1,FALSE)),0,1))</f>
        <v/>
      </c>
    </row>
    <row r="33580" spans="36:36" x14ac:dyDescent="0.15">
      <c r="AJ33580" t="str">
        <f>IF(AI33580="","",IF(ISERROR(VLOOKUP(CONCATENATE(F33580),Term!$A$1:$C$2000,1,FALSE)),0,1))</f>
        <v/>
      </c>
    </row>
    <row r="33581" spans="36:36" x14ac:dyDescent="0.15">
      <c r="AJ33581" t="str">
        <f>IF(AI33581="","",IF(ISERROR(VLOOKUP(CONCATENATE(F33581),Term!$A$1:$C$2000,1,FALSE)),0,1))</f>
        <v/>
      </c>
    </row>
    <row r="33582" spans="36:36" x14ac:dyDescent="0.15">
      <c r="AJ33582" t="str">
        <f>IF(AI33582="","",IF(ISERROR(VLOOKUP(CONCATENATE(F33582),Term!$A$1:$C$2000,1,FALSE)),0,1))</f>
        <v/>
      </c>
    </row>
    <row r="33583" spans="36:36" x14ac:dyDescent="0.15">
      <c r="AJ33583" t="str">
        <f>IF(AI33583="","",IF(ISERROR(VLOOKUP(CONCATENATE(F33583),Term!$A$1:$C$2000,1,FALSE)),0,1))</f>
        <v/>
      </c>
    </row>
    <row r="33584" spans="36:36" x14ac:dyDescent="0.15">
      <c r="AJ33584" t="str">
        <f>IF(AI33584="","",IF(ISERROR(VLOOKUP(CONCATENATE(F33584),Term!$A$1:$C$2000,1,FALSE)),0,1))</f>
        <v/>
      </c>
    </row>
    <row r="33585" spans="36:36" x14ac:dyDescent="0.15">
      <c r="AJ33585" t="str">
        <f>IF(AI33585="","",IF(ISERROR(VLOOKUP(CONCATENATE(F33585),Term!$A$1:$C$2000,1,FALSE)),0,1))</f>
        <v/>
      </c>
    </row>
    <row r="33586" spans="36:36" x14ac:dyDescent="0.15">
      <c r="AJ33586" t="str">
        <f>IF(AI33586="","",IF(ISERROR(VLOOKUP(CONCATENATE(F33586),Term!$A$1:$C$2000,1,FALSE)),0,1))</f>
        <v/>
      </c>
    </row>
    <row r="33587" spans="36:36" x14ac:dyDescent="0.15">
      <c r="AJ33587" t="str">
        <f>IF(AI33587="","",IF(ISERROR(VLOOKUP(CONCATENATE(F33587),Term!$A$1:$C$2000,1,FALSE)),0,1))</f>
        <v/>
      </c>
    </row>
    <row r="33588" spans="36:36" x14ac:dyDescent="0.15">
      <c r="AJ33588" t="str">
        <f>IF(AI33588="","",IF(ISERROR(VLOOKUP(CONCATENATE(F33588),Term!$A$1:$C$2000,1,FALSE)),0,1))</f>
        <v/>
      </c>
    </row>
    <row r="33589" spans="36:36" x14ac:dyDescent="0.15">
      <c r="AJ33589" t="str">
        <f>IF(AI33589="","",IF(ISERROR(VLOOKUP(CONCATENATE(F33589),Term!$A$1:$C$2000,1,FALSE)),0,1))</f>
        <v/>
      </c>
    </row>
    <row r="33590" spans="36:36" x14ac:dyDescent="0.15">
      <c r="AJ33590" t="str">
        <f>IF(AI33590="","",IF(ISERROR(VLOOKUP(CONCATENATE(F33590),Term!$A$1:$C$2000,1,FALSE)),0,1))</f>
        <v/>
      </c>
    </row>
    <row r="33591" spans="36:36" x14ac:dyDescent="0.15">
      <c r="AJ33591" t="str">
        <f>IF(AI33591="","",IF(ISERROR(VLOOKUP(CONCATENATE(F33591),Term!$A$1:$C$2000,1,FALSE)),0,1))</f>
        <v/>
      </c>
    </row>
    <row r="33592" spans="36:36" x14ac:dyDescent="0.15">
      <c r="AJ33592" t="str">
        <f>IF(AI33592="","",IF(ISERROR(VLOOKUP(CONCATENATE(F33592),Term!$A$1:$C$2000,1,FALSE)),0,1))</f>
        <v/>
      </c>
    </row>
    <row r="33593" spans="36:36" x14ac:dyDescent="0.15">
      <c r="AJ33593" t="str">
        <f>IF(AI33593="","",IF(ISERROR(VLOOKUP(CONCATENATE(F33593),Term!$A$1:$C$2000,1,FALSE)),0,1))</f>
        <v/>
      </c>
    </row>
    <row r="33594" spans="36:36" x14ac:dyDescent="0.15">
      <c r="AJ33594" t="str">
        <f>IF(AI33594="","",IF(ISERROR(VLOOKUP(CONCATENATE(F33594),Term!$A$1:$C$2000,1,FALSE)),0,1))</f>
        <v/>
      </c>
    </row>
    <row r="33595" spans="36:36" x14ac:dyDescent="0.15">
      <c r="AJ33595" t="str">
        <f>IF(AI33595="","",IF(ISERROR(VLOOKUP(CONCATENATE(F33595),Term!$A$1:$C$2000,1,FALSE)),0,1))</f>
        <v/>
      </c>
    </row>
    <row r="33596" spans="36:36" x14ac:dyDescent="0.15">
      <c r="AJ33596" t="str">
        <f>IF(AI33596="","",IF(ISERROR(VLOOKUP(CONCATENATE(F33596),Term!$A$1:$C$2000,1,FALSE)),0,1))</f>
        <v/>
      </c>
    </row>
    <row r="33597" spans="36:36" x14ac:dyDescent="0.15">
      <c r="AJ33597" t="str">
        <f>IF(AI33597="","",IF(ISERROR(VLOOKUP(CONCATENATE(F33597),Term!$A$1:$C$2000,1,FALSE)),0,1))</f>
        <v/>
      </c>
    </row>
    <row r="33598" spans="36:36" x14ac:dyDescent="0.15">
      <c r="AJ33598" t="str">
        <f>IF(AI33598="","",IF(ISERROR(VLOOKUP(CONCATENATE(F33598),Term!$A$1:$C$2000,1,FALSE)),0,1))</f>
        <v/>
      </c>
    </row>
    <row r="33599" spans="36:36" x14ac:dyDescent="0.15">
      <c r="AJ33599" t="str">
        <f>IF(AI33599="","",IF(ISERROR(VLOOKUP(CONCATENATE(F33599),Term!$A$1:$C$2000,1,FALSE)),0,1))</f>
        <v/>
      </c>
    </row>
    <row r="33600" spans="36:36" x14ac:dyDescent="0.15">
      <c r="AJ33600" t="str">
        <f>IF(AI33600="","",IF(ISERROR(VLOOKUP(CONCATENATE(F33600),Term!$A$1:$C$2000,1,FALSE)),0,1))</f>
        <v/>
      </c>
    </row>
    <row r="33601" spans="36:36" x14ac:dyDescent="0.15">
      <c r="AJ33601" t="str">
        <f>IF(AI33601="","",IF(ISERROR(VLOOKUP(CONCATENATE(F33601),Term!$A$1:$C$2000,1,FALSE)),0,1))</f>
        <v/>
      </c>
    </row>
    <row r="33602" spans="36:36" x14ac:dyDescent="0.15">
      <c r="AJ33602" t="str">
        <f>IF(AI33602="","",IF(ISERROR(VLOOKUP(CONCATENATE(F33602),Term!$A$1:$C$2000,1,FALSE)),0,1))</f>
        <v/>
      </c>
    </row>
    <row r="33603" spans="36:36" x14ac:dyDescent="0.15">
      <c r="AJ33603" t="str">
        <f>IF(AI33603="","",IF(ISERROR(VLOOKUP(CONCATENATE(F33603),Term!$A$1:$C$2000,1,FALSE)),0,1))</f>
        <v/>
      </c>
    </row>
    <row r="33604" spans="36:36" x14ac:dyDescent="0.15">
      <c r="AJ33604" t="str">
        <f>IF(AI33604="","",IF(ISERROR(VLOOKUP(CONCATENATE(F33604),Term!$A$1:$C$2000,1,FALSE)),0,1))</f>
        <v/>
      </c>
    </row>
    <row r="33605" spans="36:36" x14ac:dyDescent="0.15">
      <c r="AJ33605" t="str">
        <f>IF(AI33605="","",IF(ISERROR(VLOOKUP(CONCATENATE(F33605),Term!$A$1:$C$2000,1,FALSE)),0,1))</f>
        <v/>
      </c>
    </row>
    <row r="33606" spans="36:36" x14ac:dyDescent="0.15">
      <c r="AJ33606" t="str">
        <f>IF(AI33606="","",IF(ISERROR(VLOOKUP(CONCATENATE(F33606),Term!$A$1:$C$2000,1,FALSE)),0,1))</f>
        <v/>
      </c>
    </row>
    <row r="33607" spans="36:36" x14ac:dyDescent="0.15">
      <c r="AJ33607" t="str">
        <f>IF(AI33607="","",IF(ISERROR(VLOOKUP(CONCATENATE(F33607),Term!$A$1:$C$2000,1,FALSE)),0,1))</f>
        <v/>
      </c>
    </row>
    <row r="33608" spans="36:36" x14ac:dyDescent="0.15">
      <c r="AJ33608" t="str">
        <f>IF(AI33608="","",IF(ISERROR(VLOOKUP(CONCATENATE(F33608),Term!$A$1:$C$2000,1,FALSE)),0,1))</f>
        <v/>
      </c>
    </row>
    <row r="33609" spans="36:36" x14ac:dyDescent="0.15">
      <c r="AJ33609" t="str">
        <f>IF(AI33609="","",IF(ISERROR(VLOOKUP(CONCATENATE(F33609),Term!$A$1:$C$2000,1,FALSE)),0,1))</f>
        <v/>
      </c>
    </row>
    <row r="33610" spans="36:36" x14ac:dyDescent="0.15">
      <c r="AJ33610" t="str">
        <f>IF(AI33610="","",IF(ISERROR(VLOOKUP(CONCATENATE(F33610),Term!$A$1:$C$2000,1,FALSE)),0,1))</f>
        <v/>
      </c>
    </row>
    <row r="33611" spans="36:36" x14ac:dyDescent="0.15">
      <c r="AJ33611" t="str">
        <f>IF(AI33611="","",IF(ISERROR(VLOOKUP(CONCATENATE(F33611),Term!$A$1:$C$2000,1,FALSE)),0,1))</f>
        <v/>
      </c>
    </row>
    <row r="33612" spans="36:36" x14ac:dyDescent="0.15">
      <c r="AJ33612" t="str">
        <f>IF(AI33612="","",IF(ISERROR(VLOOKUP(CONCATENATE(F33612),Term!$A$1:$C$2000,1,FALSE)),0,1))</f>
        <v/>
      </c>
    </row>
    <row r="33613" spans="36:36" x14ac:dyDescent="0.15">
      <c r="AJ33613" t="str">
        <f>IF(AI33613="","",IF(ISERROR(VLOOKUP(CONCATENATE(F33613),Term!$A$1:$C$2000,1,FALSE)),0,1))</f>
        <v/>
      </c>
    </row>
    <row r="33614" spans="36:36" x14ac:dyDescent="0.15">
      <c r="AJ33614" t="str">
        <f>IF(AI33614="","",IF(ISERROR(VLOOKUP(CONCATENATE(F33614),Term!$A$1:$C$2000,1,FALSE)),0,1))</f>
        <v/>
      </c>
    </row>
    <row r="33615" spans="36:36" x14ac:dyDescent="0.15">
      <c r="AJ33615" t="str">
        <f>IF(AI33615="","",IF(ISERROR(VLOOKUP(CONCATENATE(F33615),Term!$A$1:$C$2000,1,FALSE)),0,1))</f>
        <v/>
      </c>
    </row>
    <row r="33616" spans="36:36" x14ac:dyDescent="0.15">
      <c r="AJ33616" t="str">
        <f>IF(AI33616="","",IF(ISERROR(VLOOKUP(CONCATENATE(F33616),Term!$A$1:$C$2000,1,FALSE)),0,1))</f>
        <v/>
      </c>
    </row>
    <row r="33617" spans="36:36" x14ac:dyDescent="0.15">
      <c r="AJ33617" t="str">
        <f>IF(AI33617="","",IF(ISERROR(VLOOKUP(CONCATENATE(F33617),Term!$A$1:$C$2000,1,FALSE)),0,1))</f>
        <v/>
      </c>
    </row>
    <row r="33618" spans="36:36" x14ac:dyDescent="0.15">
      <c r="AJ33618" t="str">
        <f>IF(AI33618="","",IF(ISERROR(VLOOKUP(CONCATENATE(F33618),Term!$A$1:$C$2000,1,FALSE)),0,1))</f>
        <v/>
      </c>
    </row>
    <row r="33619" spans="36:36" x14ac:dyDescent="0.15">
      <c r="AJ33619" t="str">
        <f>IF(AI33619="","",IF(ISERROR(VLOOKUP(CONCATENATE(F33619),Term!$A$1:$C$2000,1,FALSE)),0,1))</f>
        <v/>
      </c>
    </row>
    <row r="33620" spans="36:36" x14ac:dyDescent="0.15">
      <c r="AJ33620" t="str">
        <f>IF(AI33620="","",IF(ISERROR(VLOOKUP(CONCATENATE(F33620),Term!$A$1:$C$2000,1,FALSE)),0,1))</f>
        <v/>
      </c>
    </row>
    <row r="33621" spans="36:36" x14ac:dyDescent="0.15">
      <c r="AJ33621" t="str">
        <f>IF(AI33621="","",IF(ISERROR(VLOOKUP(CONCATENATE(F33621),Term!$A$1:$C$2000,1,FALSE)),0,1))</f>
        <v/>
      </c>
    </row>
    <row r="33622" spans="36:36" x14ac:dyDescent="0.15">
      <c r="AJ33622" t="str">
        <f>IF(AI33622="","",IF(ISERROR(VLOOKUP(CONCATENATE(F33622),Term!$A$1:$C$2000,1,FALSE)),0,1))</f>
        <v/>
      </c>
    </row>
    <row r="33623" spans="36:36" x14ac:dyDescent="0.15">
      <c r="AJ33623" t="str">
        <f>IF(AI33623="","",IF(ISERROR(VLOOKUP(CONCATENATE(F33623),Term!$A$1:$C$2000,1,FALSE)),0,1))</f>
        <v/>
      </c>
    </row>
    <row r="33624" spans="36:36" x14ac:dyDescent="0.15">
      <c r="AJ33624" t="str">
        <f>IF(AI33624="","",IF(ISERROR(VLOOKUP(CONCATENATE(F33624),Term!$A$1:$C$2000,1,FALSE)),0,1))</f>
        <v/>
      </c>
    </row>
    <row r="33625" spans="36:36" x14ac:dyDescent="0.15">
      <c r="AJ33625" t="str">
        <f>IF(AI33625="","",IF(ISERROR(VLOOKUP(CONCATENATE(F33625),Term!$A$1:$C$2000,1,FALSE)),0,1))</f>
        <v/>
      </c>
    </row>
    <row r="33626" spans="36:36" x14ac:dyDescent="0.15">
      <c r="AJ33626" t="str">
        <f>IF(AI33626="","",IF(ISERROR(VLOOKUP(CONCATENATE(F33626),Term!$A$1:$C$2000,1,FALSE)),0,1))</f>
        <v/>
      </c>
    </row>
    <row r="33627" spans="36:36" x14ac:dyDescent="0.15">
      <c r="AJ33627" t="str">
        <f>IF(AI33627="","",IF(ISERROR(VLOOKUP(CONCATENATE(F33627),Term!$A$1:$C$2000,1,FALSE)),0,1))</f>
        <v/>
      </c>
    </row>
    <row r="33628" spans="36:36" x14ac:dyDescent="0.15">
      <c r="AJ33628" t="str">
        <f>IF(AI33628="","",IF(ISERROR(VLOOKUP(CONCATENATE(F33628),Term!$A$1:$C$2000,1,FALSE)),0,1))</f>
        <v/>
      </c>
    </row>
    <row r="33629" spans="36:36" x14ac:dyDescent="0.15">
      <c r="AJ33629" t="str">
        <f>IF(AI33629="","",IF(ISERROR(VLOOKUP(CONCATENATE(F33629),Term!$A$1:$C$2000,1,FALSE)),0,1))</f>
        <v/>
      </c>
    </row>
    <row r="33630" spans="36:36" x14ac:dyDescent="0.15">
      <c r="AJ33630" t="str">
        <f>IF(AI33630="","",IF(ISERROR(VLOOKUP(CONCATENATE(F33630),Term!$A$1:$C$2000,1,FALSE)),0,1))</f>
        <v/>
      </c>
    </row>
    <row r="33631" spans="36:36" x14ac:dyDescent="0.15">
      <c r="AJ33631" t="str">
        <f>IF(AI33631="","",IF(ISERROR(VLOOKUP(CONCATENATE(F33631),Term!$A$1:$C$2000,1,FALSE)),0,1))</f>
        <v/>
      </c>
    </row>
    <row r="33632" spans="36:36" x14ac:dyDescent="0.15">
      <c r="AJ33632" t="str">
        <f>IF(AI33632="","",IF(ISERROR(VLOOKUP(CONCATENATE(F33632),Term!$A$1:$C$2000,1,FALSE)),0,1))</f>
        <v/>
      </c>
    </row>
    <row r="33633" spans="36:36" x14ac:dyDescent="0.15">
      <c r="AJ33633" t="str">
        <f>IF(AI33633="","",IF(ISERROR(VLOOKUP(CONCATENATE(F33633),Term!$A$1:$C$2000,1,FALSE)),0,1))</f>
        <v/>
      </c>
    </row>
    <row r="33634" spans="36:36" x14ac:dyDescent="0.15">
      <c r="AJ33634" t="str">
        <f>IF(AI33634="","",IF(ISERROR(VLOOKUP(CONCATENATE(F33634),Term!$A$1:$C$2000,1,FALSE)),0,1))</f>
        <v/>
      </c>
    </row>
    <row r="33635" spans="36:36" x14ac:dyDescent="0.15">
      <c r="AJ33635" t="str">
        <f>IF(AI33635="","",IF(ISERROR(VLOOKUP(CONCATENATE(F33635),Term!$A$1:$C$2000,1,FALSE)),0,1))</f>
        <v/>
      </c>
    </row>
    <row r="33636" spans="36:36" x14ac:dyDescent="0.15">
      <c r="AJ33636" t="str">
        <f>IF(AI33636="","",IF(ISERROR(VLOOKUP(CONCATENATE(F33636),Term!$A$1:$C$2000,1,FALSE)),0,1))</f>
        <v/>
      </c>
    </row>
    <row r="33637" spans="36:36" x14ac:dyDescent="0.15">
      <c r="AJ33637" t="str">
        <f>IF(AI33637="","",IF(ISERROR(VLOOKUP(CONCATENATE(F33637),Term!$A$1:$C$2000,1,FALSE)),0,1))</f>
        <v/>
      </c>
    </row>
    <row r="33638" spans="36:36" x14ac:dyDescent="0.15">
      <c r="AJ33638" t="str">
        <f>IF(AI33638="","",IF(ISERROR(VLOOKUP(CONCATENATE(F33638),Term!$A$1:$C$2000,1,FALSE)),0,1))</f>
        <v/>
      </c>
    </row>
    <row r="33639" spans="36:36" x14ac:dyDescent="0.15">
      <c r="AJ33639" t="str">
        <f>IF(AI33639="","",IF(ISERROR(VLOOKUP(CONCATENATE(F33639),Term!$A$1:$C$2000,1,FALSE)),0,1))</f>
        <v/>
      </c>
    </row>
    <row r="33640" spans="36:36" x14ac:dyDescent="0.15">
      <c r="AJ33640" t="str">
        <f>IF(AI33640="","",IF(ISERROR(VLOOKUP(CONCATENATE(F33640),Term!$A$1:$C$2000,1,FALSE)),0,1))</f>
        <v/>
      </c>
    </row>
    <row r="33641" spans="36:36" x14ac:dyDescent="0.15">
      <c r="AJ33641" t="str">
        <f>IF(AI33641="","",IF(ISERROR(VLOOKUP(CONCATENATE(F33641),Term!$A$1:$C$2000,1,FALSE)),0,1))</f>
        <v/>
      </c>
    </row>
    <row r="33642" spans="36:36" x14ac:dyDescent="0.15">
      <c r="AJ33642" t="str">
        <f>IF(AI33642="","",IF(ISERROR(VLOOKUP(CONCATENATE(F33642),Term!$A$1:$C$2000,1,FALSE)),0,1))</f>
        <v/>
      </c>
    </row>
    <row r="33643" spans="36:36" x14ac:dyDescent="0.15">
      <c r="AJ33643" t="str">
        <f>IF(AI33643="","",IF(ISERROR(VLOOKUP(CONCATENATE(F33643),Term!$A$1:$C$2000,1,FALSE)),0,1))</f>
        <v/>
      </c>
    </row>
    <row r="33644" spans="36:36" x14ac:dyDescent="0.15">
      <c r="AJ33644" t="str">
        <f>IF(AI33644="","",IF(ISERROR(VLOOKUP(CONCATENATE(F33644),Term!$A$1:$C$2000,1,FALSE)),0,1))</f>
        <v/>
      </c>
    </row>
    <row r="33645" spans="36:36" x14ac:dyDescent="0.15">
      <c r="AJ33645" t="str">
        <f>IF(AI33645="","",IF(ISERROR(VLOOKUP(CONCATENATE(F33645),Term!$A$1:$C$2000,1,FALSE)),0,1))</f>
        <v/>
      </c>
    </row>
    <row r="33646" spans="36:36" x14ac:dyDescent="0.15">
      <c r="AJ33646" t="str">
        <f>IF(AI33646="","",IF(ISERROR(VLOOKUP(CONCATENATE(F33646),Term!$A$1:$C$2000,1,FALSE)),0,1))</f>
        <v/>
      </c>
    </row>
    <row r="33647" spans="36:36" x14ac:dyDescent="0.15">
      <c r="AJ33647" t="str">
        <f>IF(AI33647="","",IF(ISERROR(VLOOKUP(CONCATENATE(F33647),Term!$A$1:$C$2000,1,FALSE)),0,1))</f>
        <v/>
      </c>
    </row>
    <row r="33648" spans="36:36" x14ac:dyDescent="0.15">
      <c r="AJ33648" t="str">
        <f>IF(AI33648="","",IF(ISERROR(VLOOKUP(CONCATENATE(F33648),Term!$A$1:$C$2000,1,FALSE)),0,1))</f>
        <v/>
      </c>
    </row>
    <row r="33649" spans="36:36" x14ac:dyDescent="0.15">
      <c r="AJ33649" t="str">
        <f>IF(AI33649="","",IF(ISERROR(VLOOKUP(CONCATENATE(F33649),Term!$A$1:$C$2000,1,FALSE)),0,1))</f>
        <v/>
      </c>
    </row>
    <row r="33650" spans="36:36" x14ac:dyDescent="0.15">
      <c r="AJ33650" t="str">
        <f>IF(AI33650="","",IF(ISERROR(VLOOKUP(CONCATENATE(F33650),Term!$A$1:$C$2000,1,FALSE)),0,1))</f>
        <v/>
      </c>
    </row>
    <row r="33651" spans="36:36" x14ac:dyDescent="0.15">
      <c r="AJ33651" t="str">
        <f>IF(AI33651="","",IF(ISERROR(VLOOKUP(CONCATENATE(F33651),Term!$A$1:$C$2000,1,FALSE)),0,1))</f>
        <v/>
      </c>
    </row>
    <row r="33652" spans="36:36" x14ac:dyDescent="0.15">
      <c r="AJ33652" t="str">
        <f>IF(AI33652="","",IF(ISERROR(VLOOKUP(CONCATENATE(F33652),Term!$A$1:$C$2000,1,FALSE)),0,1))</f>
        <v/>
      </c>
    </row>
    <row r="33653" spans="36:36" x14ac:dyDescent="0.15">
      <c r="AJ33653" t="str">
        <f>IF(AI33653="","",IF(ISERROR(VLOOKUP(CONCATENATE(F33653),Term!$A$1:$C$2000,1,FALSE)),0,1))</f>
        <v/>
      </c>
    </row>
    <row r="33654" spans="36:36" x14ac:dyDescent="0.15">
      <c r="AJ33654" t="str">
        <f>IF(AI33654="","",IF(ISERROR(VLOOKUP(CONCATENATE(F33654),Term!$A$1:$C$2000,1,FALSE)),0,1))</f>
        <v/>
      </c>
    </row>
    <row r="33655" spans="36:36" x14ac:dyDescent="0.15">
      <c r="AJ33655" t="str">
        <f>IF(AI33655="","",IF(ISERROR(VLOOKUP(CONCATENATE(F33655),Term!$A$1:$C$2000,1,FALSE)),0,1))</f>
        <v/>
      </c>
    </row>
    <row r="33656" spans="36:36" x14ac:dyDescent="0.15">
      <c r="AJ33656" t="str">
        <f>IF(AI33656="","",IF(ISERROR(VLOOKUP(CONCATENATE(F33656),Term!$A$1:$C$2000,1,FALSE)),0,1))</f>
        <v/>
      </c>
    </row>
    <row r="33657" spans="36:36" x14ac:dyDescent="0.15">
      <c r="AJ33657" t="str">
        <f>IF(AI33657="","",IF(ISERROR(VLOOKUP(CONCATENATE(F33657),Term!$A$1:$C$2000,1,FALSE)),0,1))</f>
        <v/>
      </c>
    </row>
    <row r="33658" spans="36:36" x14ac:dyDescent="0.15">
      <c r="AJ33658" t="str">
        <f>IF(AI33658="","",IF(ISERROR(VLOOKUP(CONCATENATE(F33658),Term!$A$1:$C$2000,1,FALSE)),0,1))</f>
        <v/>
      </c>
    </row>
    <row r="33659" spans="36:36" x14ac:dyDescent="0.15">
      <c r="AJ33659" t="str">
        <f>IF(AI33659="","",IF(ISERROR(VLOOKUP(CONCATENATE(F33659),Term!$A$1:$C$2000,1,FALSE)),0,1))</f>
        <v/>
      </c>
    </row>
    <row r="33660" spans="36:36" x14ac:dyDescent="0.15">
      <c r="AJ33660" t="str">
        <f>IF(AI33660="","",IF(ISERROR(VLOOKUP(CONCATENATE(F33660),Term!$A$1:$C$2000,1,FALSE)),0,1))</f>
        <v/>
      </c>
    </row>
    <row r="33661" spans="36:36" x14ac:dyDescent="0.15">
      <c r="AJ33661" t="str">
        <f>IF(AI33661="","",IF(ISERROR(VLOOKUP(CONCATENATE(F33661),Term!$A$1:$C$2000,1,FALSE)),0,1))</f>
        <v/>
      </c>
    </row>
    <row r="33662" spans="36:36" x14ac:dyDescent="0.15">
      <c r="AJ33662" t="str">
        <f>IF(AI33662="","",IF(ISERROR(VLOOKUP(CONCATENATE(F33662),Term!$A$1:$C$2000,1,FALSE)),0,1))</f>
        <v/>
      </c>
    </row>
    <row r="33663" spans="36:36" x14ac:dyDescent="0.15">
      <c r="AJ33663" t="str">
        <f>IF(AI33663="","",IF(ISERROR(VLOOKUP(CONCATENATE(F33663),Term!$A$1:$C$2000,1,FALSE)),0,1))</f>
        <v/>
      </c>
    </row>
    <row r="33664" spans="36:36" x14ac:dyDescent="0.15">
      <c r="AJ33664" t="str">
        <f>IF(AI33664="","",IF(ISERROR(VLOOKUP(CONCATENATE(F33664),Term!$A$1:$C$2000,1,FALSE)),0,1))</f>
        <v/>
      </c>
    </row>
    <row r="33665" spans="36:36" x14ac:dyDescent="0.15">
      <c r="AJ33665" t="str">
        <f>IF(AI33665="","",IF(ISERROR(VLOOKUP(CONCATENATE(F33665),Term!$A$1:$C$2000,1,FALSE)),0,1))</f>
        <v/>
      </c>
    </row>
    <row r="33666" spans="36:36" x14ac:dyDescent="0.15">
      <c r="AJ33666" t="str">
        <f>IF(AI33666="","",IF(ISERROR(VLOOKUP(CONCATENATE(F33666),Term!$A$1:$C$2000,1,FALSE)),0,1))</f>
        <v/>
      </c>
    </row>
    <row r="33667" spans="36:36" x14ac:dyDescent="0.15">
      <c r="AJ33667" t="str">
        <f>IF(AI33667="","",IF(ISERROR(VLOOKUP(CONCATENATE(F33667),Term!$A$1:$C$2000,1,FALSE)),0,1))</f>
        <v/>
      </c>
    </row>
    <row r="33668" spans="36:36" x14ac:dyDescent="0.15">
      <c r="AJ33668" t="str">
        <f>IF(AI33668="","",IF(ISERROR(VLOOKUP(CONCATENATE(F33668),Term!$A$1:$C$2000,1,FALSE)),0,1))</f>
        <v/>
      </c>
    </row>
    <row r="33669" spans="36:36" x14ac:dyDescent="0.15">
      <c r="AJ33669" t="str">
        <f>IF(AI33669="","",IF(ISERROR(VLOOKUP(CONCATENATE(F33669),Term!$A$1:$C$2000,1,FALSE)),0,1))</f>
        <v/>
      </c>
    </row>
    <row r="33670" spans="36:36" x14ac:dyDescent="0.15">
      <c r="AJ33670" t="str">
        <f>IF(AI33670="","",IF(ISERROR(VLOOKUP(CONCATENATE(F33670),Term!$A$1:$C$2000,1,FALSE)),0,1))</f>
        <v/>
      </c>
    </row>
    <row r="33671" spans="36:36" x14ac:dyDescent="0.15">
      <c r="AJ33671" t="str">
        <f>IF(AI33671="","",IF(ISERROR(VLOOKUP(CONCATENATE(F33671),Term!$A$1:$C$2000,1,FALSE)),0,1))</f>
        <v/>
      </c>
    </row>
    <row r="33672" spans="36:36" x14ac:dyDescent="0.15">
      <c r="AJ33672" t="str">
        <f>IF(AI33672="","",IF(ISERROR(VLOOKUP(CONCATENATE(F33672),Term!$A$1:$C$2000,1,FALSE)),0,1))</f>
        <v/>
      </c>
    </row>
    <row r="33673" spans="36:36" x14ac:dyDescent="0.15">
      <c r="AJ33673" t="str">
        <f>IF(AI33673="","",IF(ISERROR(VLOOKUP(CONCATENATE(F33673),Term!$A$1:$C$2000,1,FALSE)),0,1))</f>
        <v/>
      </c>
    </row>
    <row r="33674" spans="36:36" x14ac:dyDescent="0.15">
      <c r="AJ33674" t="str">
        <f>IF(AI33674="","",IF(ISERROR(VLOOKUP(CONCATENATE(F33674),Term!$A$1:$C$2000,1,FALSE)),0,1))</f>
        <v/>
      </c>
    </row>
    <row r="33675" spans="36:36" x14ac:dyDescent="0.15">
      <c r="AJ33675" t="str">
        <f>IF(AI33675="","",IF(ISERROR(VLOOKUP(CONCATENATE(F33675),Term!$A$1:$C$2000,1,FALSE)),0,1))</f>
        <v/>
      </c>
    </row>
    <row r="33676" spans="36:36" x14ac:dyDescent="0.15">
      <c r="AJ33676" t="str">
        <f>IF(AI33676="","",IF(ISERROR(VLOOKUP(CONCATENATE(F33676),Term!$A$1:$C$2000,1,FALSE)),0,1))</f>
        <v/>
      </c>
    </row>
    <row r="33677" spans="36:36" x14ac:dyDescent="0.15">
      <c r="AJ33677" t="str">
        <f>IF(AI33677="","",IF(ISERROR(VLOOKUP(CONCATENATE(F33677),Term!$A$1:$C$2000,1,FALSE)),0,1))</f>
        <v/>
      </c>
    </row>
    <row r="33678" spans="36:36" x14ac:dyDescent="0.15">
      <c r="AJ33678" t="str">
        <f>IF(AI33678="","",IF(ISERROR(VLOOKUP(CONCATENATE(F33678),Term!$A$1:$C$2000,1,FALSE)),0,1))</f>
        <v/>
      </c>
    </row>
    <row r="33679" spans="36:36" x14ac:dyDescent="0.15">
      <c r="AJ33679" t="str">
        <f>IF(AI33679="","",IF(ISERROR(VLOOKUP(CONCATENATE(F33679),Term!$A$1:$C$2000,1,FALSE)),0,1))</f>
        <v/>
      </c>
    </row>
    <row r="33680" spans="36:36" x14ac:dyDescent="0.15">
      <c r="AJ33680" t="str">
        <f>IF(AI33680="","",IF(ISERROR(VLOOKUP(CONCATENATE(F33680),Term!$A$1:$C$2000,1,FALSE)),0,1))</f>
        <v/>
      </c>
    </row>
    <row r="33681" spans="36:36" x14ac:dyDescent="0.15">
      <c r="AJ33681" t="str">
        <f>IF(AI33681="","",IF(ISERROR(VLOOKUP(CONCATENATE(F33681),Term!$A$1:$C$2000,1,FALSE)),0,1))</f>
        <v/>
      </c>
    </row>
    <row r="33682" spans="36:36" x14ac:dyDescent="0.15">
      <c r="AJ33682" t="str">
        <f>IF(AI33682="","",IF(ISERROR(VLOOKUP(CONCATENATE(F33682),Term!$A$1:$C$2000,1,FALSE)),0,1))</f>
        <v/>
      </c>
    </row>
    <row r="33683" spans="36:36" x14ac:dyDescent="0.15">
      <c r="AJ33683" t="str">
        <f>IF(AI33683="","",IF(ISERROR(VLOOKUP(CONCATENATE(F33683),Term!$A$1:$C$2000,1,FALSE)),0,1))</f>
        <v/>
      </c>
    </row>
    <row r="33684" spans="36:36" x14ac:dyDescent="0.15">
      <c r="AJ33684" t="str">
        <f>IF(AI33684="","",IF(ISERROR(VLOOKUP(CONCATENATE(F33684),Term!$A$1:$C$2000,1,FALSE)),0,1))</f>
        <v/>
      </c>
    </row>
    <row r="33685" spans="36:36" x14ac:dyDescent="0.15">
      <c r="AJ33685" t="str">
        <f>IF(AI33685="","",IF(ISERROR(VLOOKUP(CONCATENATE(F33685),Term!$A$1:$C$2000,1,FALSE)),0,1))</f>
        <v/>
      </c>
    </row>
    <row r="33686" spans="36:36" x14ac:dyDescent="0.15">
      <c r="AJ33686" t="str">
        <f>IF(AI33686="","",IF(ISERROR(VLOOKUP(CONCATENATE(F33686),Term!$A$1:$C$2000,1,FALSE)),0,1))</f>
        <v/>
      </c>
    </row>
    <row r="33687" spans="36:36" x14ac:dyDescent="0.15">
      <c r="AJ33687" t="str">
        <f>IF(AI33687="","",IF(ISERROR(VLOOKUP(CONCATENATE(F33687),Term!$A$1:$C$2000,1,FALSE)),0,1))</f>
        <v/>
      </c>
    </row>
    <row r="33688" spans="36:36" x14ac:dyDescent="0.15">
      <c r="AJ33688" t="str">
        <f>IF(AI33688="","",IF(ISERROR(VLOOKUP(CONCATENATE(F33688),Term!$A$1:$C$2000,1,FALSE)),0,1))</f>
        <v/>
      </c>
    </row>
    <row r="33689" spans="36:36" x14ac:dyDescent="0.15">
      <c r="AJ33689" t="str">
        <f>IF(AI33689="","",IF(ISERROR(VLOOKUP(CONCATENATE(F33689),Term!$A$1:$C$2000,1,FALSE)),0,1))</f>
        <v/>
      </c>
    </row>
    <row r="33690" spans="36:36" x14ac:dyDescent="0.15">
      <c r="AJ33690" t="str">
        <f>IF(AI33690="","",IF(ISERROR(VLOOKUP(CONCATENATE(F33690),Term!$A$1:$C$2000,1,FALSE)),0,1))</f>
        <v/>
      </c>
    </row>
    <row r="33691" spans="36:36" x14ac:dyDescent="0.15">
      <c r="AJ33691" t="str">
        <f>IF(AI33691="","",IF(ISERROR(VLOOKUP(CONCATENATE(F33691),Term!$A$1:$C$2000,1,FALSE)),0,1))</f>
        <v/>
      </c>
    </row>
    <row r="33692" spans="36:36" x14ac:dyDescent="0.15">
      <c r="AJ33692" t="str">
        <f>IF(AI33692="","",IF(ISERROR(VLOOKUP(CONCATENATE(F33692),Term!$A$1:$C$2000,1,FALSE)),0,1))</f>
        <v/>
      </c>
    </row>
    <row r="33693" spans="36:36" x14ac:dyDescent="0.15">
      <c r="AJ33693" t="str">
        <f>IF(AI33693="","",IF(ISERROR(VLOOKUP(CONCATENATE(F33693),Term!$A$1:$C$2000,1,FALSE)),0,1))</f>
        <v/>
      </c>
    </row>
    <row r="33694" spans="36:36" x14ac:dyDescent="0.15">
      <c r="AJ33694" t="str">
        <f>IF(AI33694="","",IF(ISERROR(VLOOKUP(CONCATENATE(F33694),Term!$A$1:$C$2000,1,FALSE)),0,1))</f>
        <v/>
      </c>
    </row>
    <row r="33695" spans="36:36" x14ac:dyDescent="0.15">
      <c r="AJ33695" t="str">
        <f>IF(AI33695="","",IF(ISERROR(VLOOKUP(CONCATENATE(F33695),Term!$A$1:$C$2000,1,FALSE)),0,1))</f>
        <v/>
      </c>
    </row>
    <row r="33696" spans="36:36" x14ac:dyDescent="0.15">
      <c r="AJ33696" t="str">
        <f>IF(AI33696="","",IF(ISERROR(VLOOKUP(CONCATENATE(F33696),Term!$A$1:$C$2000,1,FALSE)),0,1))</f>
        <v/>
      </c>
    </row>
    <row r="33697" spans="36:36" x14ac:dyDescent="0.15">
      <c r="AJ33697" t="str">
        <f>IF(AI33697="","",IF(ISERROR(VLOOKUP(CONCATENATE(F33697),Term!$A$1:$C$2000,1,FALSE)),0,1))</f>
        <v/>
      </c>
    </row>
    <row r="33698" spans="36:36" x14ac:dyDescent="0.15">
      <c r="AJ33698" t="str">
        <f>IF(AI33698="","",IF(ISERROR(VLOOKUP(CONCATENATE(F33698),Term!$A$1:$C$2000,1,FALSE)),0,1))</f>
        <v/>
      </c>
    </row>
    <row r="33699" spans="36:36" x14ac:dyDescent="0.15">
      <c r="AJ33699" t="str">
        <f>IF(AI33699="","",IF(ISERROR(VLOOKUP(CONCATENATE(F33699),Term!$A$1:$C$2000,1,FALSE)),0,1))</f>
        <v/>
      </c>
    </row>
    <row r="33700" spans="36:36" x14ac:dyDescent="0.15">
      <c r="AJ33700" t="str">
        <f>IF(AI33700="","",IF(ISERROR(VLOOKUP(CONCATENATE(F33700),Term!$A$1:$C$2000,1,FALSE)),0,1))</f>
        <v/>
      </c>
    </row>
    <row r="33701" spans="36:36" x14ac:dyDescent="0.15">
      <c r="AJ33701" t="str">
        <f>IF(AI33701="","",IF(ISERROR(VLOOKUP(CONCATENATE(F33701),Term!$A$1:$C$2000,1,FALSE)),0,1))</f>
        <v/>
      </c>
    </row>
    <row r="33702" spans="36:36" x14ac:dyDescent="0.15">
      <c r="AJ33702" t="str">
        <f>IF(AI33702="","",IF(ISERROR(VLOOKUP(CONCATENATE(F33702),Term!$A$1:$C$2000,1,FALSE)),0,1))</f>
        <v/>
      </c>
    </row>
    <row r="33703" spans="36:36" x14ac:dyDescent="0.15">
      <c r="AJ33703" t="str">
        <f>IF(AI33703="","",IF(ISERROR(VLOOKUP(CONCATENATE(F33703),Term!$A$1:$C$2000,1,FALSE)),0,1))</f>
        <v/>
      </c>
    </row>
    <row r="33704" spans="36:36" x14ac:dyDescent="0.15">
      <c r="AJ33704" t="str">
        <f>IF(AI33704="","",IF(ISERROR(VLOOKUP(CONCATENATE(F33704),Term!$A$1:$C$2000,1,FALSE)),0,1))</f>
        <v/>
      </c>
    </row>
    <row r="33705" spans="36:36" x14ac:dyDescent="0.15">
      <c r="AJ33705" t="str">
        <f>IF(AI33705="","",IF(ISERROR(VLOOKUP(CONCATENATE(F33705),Term!$A$1:$C$2000,1,FALSE)),0,1))</f>
        <v/>
      </c>
    </row>
    <row r="33706" spans="36:36" x14ac:dyDescent="0.15">
      <c r="AJ33706" t="str">
        <f>IF(AI33706="","",IF(ISERROR(VLOOKUP(CONCATENATE(F33706),Term!$A$1:$C$2000,1,FALSE)),0,1))</f>
        <v/>
      </c>
    </row>
    <row r="33707" spans="36:36" x14ac:dyDescent="0.15">
      <c r="AJ33707" t="str">
        <f>IF(AI33707="","",IF(ISERROR(VLOOKUP(CONCATENATE(F33707),Term!$A$1:$C$2000,1,FALSE)),0,1))</f>
        <v/>
      </c>
    </row>
    <row r="33708" spans="36:36" x14ac:dyDescent="0.15">
      <c r="AJ33708" t="str">
        <f>IF(AI33708="","",IF(ISERROR(VLOOKUP(CONCATENATE(F33708),Term!$A$1:$C$2000,1,FALSE)),0,1))</f>
        <v/>
      </c>
    </row>
    <row r="33709" spans="36:36" x14ac:dyDescent="0.15">
      <c r="AJ33709" t="str">
        <f>IF(AI33709="","",IF(ISERROR(VLOOKUP(CONCATENATE(F33709),Term!$A$1:$C$2000,1,FALSE)),0,1))</f>
        <v/>
      </c>
    </row>
    <row r="33710" spans="36:36" x14ac:dyDescent="0.15">
      <c r="AJ33710" t="str">
        <f>IF(AI33710="","",IF(ISERROR(VLOOKUP(CONCATENATE(F33710),Term!$A$1:$C$2000,1,FALSE)),0,1))</f>
        <v/>
      </c>
    </row>
    <row r="33711" spans="36:36" x14ac:dyDescent="0.15">
      <c r="AJ33711" t="str">
        <f>IF(AI33711="","",IF(ISERROR(VLOOKUP(CONCATENATE(F33711),Term!$A$1:$C$2000,1,FALSE)),0,1))</f>
        <v/>
      </c>
    </row>
    <row r="33712" spans="36:36" x14ac:dyDescent="0.15">
      <c r="AJ33712" t="str">
        <f>IF(AI33712="","",IF(ISERROR(VLOOKUP(CONCATENATE(F33712),Term!$A$1:$C$2000,1,FALSE)),0,1))</f>
        <v/>
      </c>
    </row>
    <row r="33713" spans="36:36" x14ac:dyDescent="0.15">
      <c r="AJ33713" t="str">
        <f>IF(AI33713="","",IF(ISERROR(VLOOKUP(CONCATENATE(F33713),Term!$A$1:$C$2000,1,FALSE)),0,1))</f>
        <v/>
      </c>
    </row>
    <row r="33714" spans="36:36" x14ac:dyDescent="0.15">
      <c r="AJ33714" t="str">
        <f>IF(AI33714="","",IF(ISERROR(VLOOKUP(CONCATENATE(F33714),Term!$A$1:$C$2000,1,FALSE)),0,1))</f>
        <v/>
      </c>
    </row>
    <row r="33715" spans="36:36" x14ac:dyDescent="0.15">
      <c r="AJ33715" t="str">
        <f>IF(AI33715="","",IF(ISERROR(VLOOKUP(CONCATENATE(F33715),Term!$A$1:$C$2000,1,FALSE)),0,1))</f>
        <v/>
      </c>
    </row>
    <row r="33716" spans="36:36" x14ac:dyDescent="0.15">
      <c r="AJ33716" t="str">
        <f>IF(AI33716="","",IF(ISERROR(VLOOKUP(CONCATENATE(F33716),Term!$A$1:$C$2000,1,FALSE)),0,1))</f>
        <v/>
      </c>
    </row>
    <row r="33717" spans="36:36" x14ac:dyDescent="0.15">
      <c r="AJ33717" t="str">
        <f>IF(AI33717="","",IF(ISERROR(VLOOKUP(CONCATENATE(F33717),Term!$A$1:$C$2000,1,FALSE)),0,1))</f>
        <v/>
      </c>
    </row>
    <row r="33718" spans="36:36" x14ac:dyDescent="0.15">
      <c r="AJ33718" t="str">
        <f>IF(AI33718="","",IF(ISERROR(VLOOKUP(CONCATENATE(F33718),Term!$A$1:$C$2000,1,FALSE)),0,1))</f>
        <v/>
      </c>
    </row>
    <row r="33719" spans="36:36" x14ac:dyDescent="0.15">
      <c r="AJ33719" t="str">
        <f>IF(AI33719="","",IF(ISERROR(VLOOKUP(CONCATENATE(F33719),Term!$A$1:$C$2000,1,FALSE)),0,1))</f>
        <v/>
      </c>
    </row>
    <row r="33720" spans="36:36" x14ac:dyDescent="0.15">
      <c r="AJ33720" t="str">
        <f>IF(AI33720="","",IF(ISERROR(VLOOKUP(CONCATENATE(F33720),Term!$A$1:$C$2000,1,FALSE)),0,1))</f>
        <v/>
      </c>
    </row>
    <row r="33721" spans="36:36" x14ac:dyDescent="0.15">
      <c r="AJ33721" t="str">
        <f>IF(AI33721="","",IF(ISERROR(VLOOKUP(CONCATENATE(F33721),Term!$A$1:$C$2000,1,FALSE)),0,1))</f>
        <v/>
      </c>
    </row>
    <row r="33722" spans="36:36" x14ac:dyDescent="0.15">
      <c r="AJ33722" t="str">
        <f>IF(AI33722="","",IF(ISERROR(VLOOKUP(CONCATENATE(F33722),Term!$A$1:$C$2000,1,FALSE)),0,1))</f>
        <v/>
      </c>
    </row>
    <row r="33723" spans="36:36" x14ac:dyDescent="0.15">
      <c r="AJ33723" t="str">
        <f>IF(AI33723="","",IF(ISERROR(VLOOKUP(CONCATENATE(F33723),Term!$A$1:$C$2000,1,FALSE)),0,1))</f>
        <v/>
      </c>
    </row>
    <row r="33724" spans="36:36" x14ac:dyDescent="0.15">
      <c r="AJ33724" t="str">
        <f>IF(AI33724="","",IF(ISERROR(VLOOKUP(CONCATENATE(F33724),Term!$A$1:$C$2000,1,FALSE)),0,1))</f>
        <v/>
      </c>
    </row>
    <row r="33725" spans="36:36" x14ac:dyDescent="0.15">
      <c r="AJ33725" t="str">
        <f>IF(AI33725="","",IF(ISERROR(VLOOKUP(CONCATENATE(F33725),Term!$A$1:$C$2000,1,FALSE)),0,1))</f>
        <v/>
      </c>
    </row>
    <row r="33726" spans="36:36" x14ac:dyDescent="0.15">
      <c r="AJ33726" t="str">
        <f>IF(AI33726="","",IF(ISERROR(VLOOKUP(CONCATENATE(F33726),Term!$A$1:$C$2000,1,FALSE)),0,1))</f>
        <v/>
      </c>
    </row>
    <row r="33727" spans="36:36" x14ac:dyDescent="0.15">
      <c r="AJ33727" t="str">
        <f>IF(AI33727="","",IF(ISERROR(VLOOKUP(CONCATENATE(F33727),Term!$A$1:$C$2000,1,FALSE)),0,1))</f>
        <v/>
      </c>
    </row>
    <row r="33728" spans="36:36" x14ac:dyDescent="0.15">
      <c r="AJ33728" t="str">
        <f>IF(AI33728="","",IF(ISERROR(VLOOKUP(CONCATENATE(F33728),Term!$A$1:$C$2000,1,FALSE)),0,1))</f>
        <v/>
      </c>
    </row>
    <row r="33729" spans="36:36" x14ac:dyDescent="0.15">
      <c r="AJ33729" t="str">
        <f>IF(AI33729="","",IF(ISERROR(VLOOKUP(CONCATENATE(F33729),Term!$A$1:$C$2000,1,FALSE)),0,1))</f>
        <v/>
      </c>
    </row>
    <row r="33730" spans="36:36" x14ac:dyDescent="0.15">
      <c r="AJ33730" t="str">
        <f>IF(AI33730="","",IF(ISERROR(VLOOKUP(CONCATENATE(F33730),Term!$A$1:$C$2000,1,FALSE)),0,1))</f>
        <v/>
      </c>
    </row>
    <row r="33731" spans="36:36" x14ac:dyDescent="0.15">
      <c r="AJ33731" t="str">
        <f>IF(AI33731="","",IF(ISERROR(VLOOKUP(CONCATENATE(F33731),Term!$A$1:$C$2000,1,FALSE)),0,1))</f>
        <v/>
      </c>
    </row>
    <row r="33732" spans="36:36" x14ac:dyDescent="0.15">
      <c r="AJ33732" t="str">
        <f>IF(AI33732="","",IF(ISERROR(VLOOKUP(CONCATENATE(F33732),Term!$A$1:$C$2000,1,FALSE)),0,1))</f>
        <v/>
      </c>
    </row>
    <row r="33733" spans="36:36" x14ac:dyDescent="0.15">
      <c r="AJ33733" t="str">
        <f>IF(AI33733="","",IF(ISERROR(VLOOKUP(CONCATENATE(F33733),Term!$A$1:$C$2000,1,FALSE)),0,1))</f>
        <v/>
      </c>
    </row>
    <row r="33734" spans="36:36" x14ac:dyDescent="0.15">
      <c r="AJ33734" t="str">
        <f>IF(AI33734="","",IF(ISERROR(VLOOKUP(CONCATENATE(F33734),Term!$A$1:$C$2000,1,FALSE)),0,1))</f>
        <v/>
      </c>
    </row>
    <row r="33735" spans="36:36" x14ac:dyDescent="0.15">
      <c r="AJ33735" t="str">
        <f>IF(AI33735="","",IF(ISERROR(VLOOKUP(CONCATENATE(F33735),Term!$A$1:$C$2000,1,FALSE)),0,1))</f>
        <v/>
      </c>
    </row>
    <row r="33736" spans="36:36" x14ac:dyDescent="0.15">
      <c r="AJ33736" t="str">
        <f>IF(AI33736="","",IF(ISERROR(VLOOKUP(CONCATENATE(F33736),Term!$A$1:$C$2000,1,FALSE)),0,1))</f>
        <v/>
      </c>
    </row>
    <row r="33737" spans="36:36" x14ac:dyDescent="0.15">
      <c r="AJ33737" t="str">
        <f>IF(AI33737="","",IF(ISERROR(VLOOKUP(CONCATENATE(F33737),Term!$A$1:$C$2000,1,FALSE)),0,1))</f>
        <v/>
      </c>
    </row>
    <row r="33738" spans="36:36" x14ac:dyDescent="0.15">
      <c r="AJ33738" t="str">
        <f>IF(AI33738="","",IF(ISERROR(VLOOKUP(CONCATENATE(F33738),Term!$A$1:$C$2000,1,FALSE)),0,1))</f>
        <v/>
      </c>
    </row>
    <row r="33739" spans="36:36" x14ac:dyDescent="0.15">
      <c r="AJ33739" t="str">
        <f>IF(AI33739="","",IF(ISERROR(VLOOKUP(CONCATENATE(F33739),Term!$A$1:$C$2000,1,FALSE)),0,1))</f>
        <v/>
      </c>
    </row>
    <row r="33740" spans="36:36" x14ac:dyDescent="0.15">
      <c r="AJ33740" t="str">
        <f>IF(AI33740="","",IF(ISERROR(VLOOKUP(CONCATENATE(F33740),Term!$A$1:$C$2000,1,FALSE)),0,1))</f>
        <v/>
      </c>
    </row>
    <row r="33741" spans="36:36" x14ac:dyDescent="0.15">
      <c r="AJ33741" t="str">
        <f>IF(AI33741="","",IF(ISERROR(VLOOKUP(CONCATENATE(F33741),Term!$A$1:$C$2000,1,FALSE)),0,1))</f>
        <v/>
      </c>
    </row>
    <row r="33742" spans="36:36" x14ac:dyDescent="0.15">
      <c r="AJ33742" t="str">
        <f>IF(AI33742="","",IF(ISERROR(VLOOKUP(CONCATENATE(F33742),Term!$A$1:$C$2000,1,FALSE)),0,1))</f>
        <v/>
      </c>
    </row>
    <row r="33743" spans="36:36" x14ac:dyDescent="0.15">
      <c r="AJ33743" t="str">
        <f>IF(AI33743="","",IF(ISERROR(VLOOKUP(CONCATENATE(F33743),Term!$A$1:$C$2000,1,FALSE)),0,1))</f>
        <v/>
      </c>
    </row>
    <row r="33744" spans="36:36" x14ac:dyDescent="0.15">
      <c r="AJ33744" t="str">
        <f>IF(AI33744="","",IF(ISERROR(VLOOKUP(CONCATENATE(F33744),Term!$A$1:$C$2000,1,FALSE)),0,1))</f>
        <v/>
      </c>
    </row>
    <row r="33745" spans="36:36" x14ac:dyDescent="0.15">
      <c r="AJ33745" t="str">
        <f>IF(AI33745="","",IF(ISERROR(VLOOKUP(CONCATENATE(F33745),Term!$A$1:$C$2000,1,FALSE)),0,1))</f>
        <v/>
      </c>
    </row>
    <row r="33746" spans="36:36" x14ac:dyDescent="0.15">
      <c r="AJ33746" t="str">
        <f>IF(AI33746="","",IF(ISERROR(VLOOKUP(CONCATENATE(F33746),Term!$A$1:$C$2000,1,FALSE)),0,1))</f>
        <v/>
      </c>
    </row>
    <row r="33747" spans="36:36" x14ac:dyDescent="0.15">
      <c r="AJ33747" t="str">
        <f>IF(AI33747="","",IF(ISERROR(VLOOKUP(CONCATENATE(F33747),Term!$A$1:$C$2000,1,FALSE)),0,1))</f>
        <v/>
      </c>
    </row>
    <row r="33748" spans="36:36" x14ac:dyDescent="0.15">
      <c r="AJ33748" t="str">
        <f>IF(AI33748="","",IF(ISERROR(VLOOKUP(CONCATENATE(F33748),Term!$A$1:$C$2000,1,FALSE)),0,1))</f>
        <v/>
      </c>
    </row>
    <row r="33749" spans="36:36" x14ac:dyDescent="0.15">
      <c r="AJ33749" t="str">
        <f>IF(AI33749="","",IF(ISERROR(VLOOKUP(CONCATENATE(F33749),Term!$A$1:$C$2000,1,FALSE)),0,1))</f>
        <v/>
      </c>
    </row>
    <row r="33750" spans="36:36" x14ac:dyDescent="0.15">
      <c r="AJ33750" t="str">
        <f>IF(AI33750="","",IF(ISERROR(VLOOKUP(CONCATENATE(F33750),Term!$A$1:$C$2000,1,FALSE)),0,1))</f>
        <v/>
      </c>
    </row>
    <row r="33751" spans="36:36" x14ac:dyDescent="0.15">
      <c r="AJ33751" t="str">
        <f>IF(AI33751="","",IF(ISERROR(VLOOKUP(CONCATENATE(F33751),Term!$A$1:$C$2000,1,FALSE)),0,1))</f>
        <v/>
      </c>
    </row>
    <row r="33752" spans="36:36" x14ac:dyDescent="0.15">
      <c r="AJ33752" t="str">
        <f>IF(AI33752="","",IF(ISERROR(VLOOKUP(CONCATENATE(F33752),Term!$A$1:$C$2000,1,FALSE)),0,1))</f>
        <v/>
      </c>
    </row>
    <row r="33753" spans="36:36" x14ac:dyDescent="0.15">
      <c r="AJ33753" t="str">
        <f>IF(AI33753="","",IF(ISERROR(VLOOKUP(CONCATENATE(F33753),Term!$A$1:$C$2000,1,FALSE)),0,1))</f>
        <v/>
      </c>
    </row>
    <row r="33754" spans="36:36" x14ac:dyDescent="0.15">
      <c r="AJ33754" t="str">
        <f>IF(AI33754="","",IF(ISERROR(VLOOKUP(CONCATENATE(F33754),Term!$A$1:$C$2000,1,FALSE)),0,1))</f>
        <v/>
      </c>
    </row>
    <row r="33755" spans="36:36" x14ac:dyDescent="0.15">
      <c r="AJ33755" t="str">
        <f>IF(AI33755="","",IF(ISERROR(VLOOKUP(CONCATENATE(F33755),Term!$A$1:$C$2000,1,FALSE)),0,1))</f>
        <v/>
      </c>
    </row>
    <row r="33756" spans="36:36" x14ac:dyDescent="0.15">
      <c r="AJ33756" t="str">
        <f>IF(AI33756="","",IF(ISERROR(VLOOKUP(CONCATENATE(F33756),Term!$A$1:$C$2000,1,FALSE)),0,1))</f>
        <v/>
      </c>
    </row>
    <row r="33757" spans="36:36" x14ac:dyDescent="0.15">
      <c r="AJ33757" t="str">
        <f>IF(AI33757="","",IF(ISERROR(VLOOKUP(CONCATENATE(F33757),Term!$A$1:$C$2000,1,FALSE)),0,1))</f>
        <v/>
      </c>
    </row>
    <row r="33758" spans="36:36" x14ac:dyDescent="0.15">
      <c r="AJ33758" t="str">
        <f>IF(AI33758="","",IF(ISERROR(VLOOKUP(CONCATENATE(F33758),Term!$A$1:$C$2000,1,FALSE)),0,1))</f>
        <v/>
      </c>
    </row>
    <row r="33759" spans="36:36" x14ac:dyDescent="0.15">
      <c r="AJ33759" t="str">
        <f>IF(AI33759="","",IF(ISERROR(VLOOKUP(CONCATENATE(F33759),Term!$A$1:$C$2000,1,FALSE)),0,1))</f>
        <v/>
      </c>
    </row>
    <row r="33760" spans="36:36" x14ac:dyDescent="0.15">
      <c r="AJ33760" t="str">
        <f>IF(AI33760="","",IF(ISERROR(VLOOKUP(CONCATENATE(F33760),Term!$A$1:$C$2000,1,FALSE)),0,1))</f>
        <v/>
      </c>
    </row>
    <row r="33761" spans="36:36" x14ac:dyDescent="0.15">
      <c r="AJ33761" t="str">
        <f>IF(AI33761="","",IF(ISERROR(VLOOKUP(CONCATENATE(F33761),Term!$A$1:$C$2000,1,FALSE)),0,1))</f>
        <v/>
      </c>
    </row>
    <row r="33762" spans="36:36" x14ac:dyDescent="0.15">
      <c r="AJ33762" t="str">
        <f>IF(AI33762="","",IF(ISERROR(VLOOKUP(CONCATENATE(F33762),Term!$A$1:$C$2000,1,FALSE)),0,1))</f>
        <v/>
      </c>
    </row>
    <row r="33763" spans="36:36" x14ac:dyDescent="0.15">
      <c r="AJ33763" t="str">
        <f>IF(AI33763="","",IF(ISERROR(VLOOKUP(CONCATENATE(F33763),Term!$A$1:$C$2000,1,FALSE)),0,1))</f>
        <v/>
      </c>
    </row>
    <row r="33764" spans="36:36" x14ac:dyDescent="0.15">
      <c r="AJ33764" t="str">
        <f>IF(AI33764="","",IF(ISERROR(VLOOKUP(CONCATENATE(F33764),Term!$A$1:$C$2000,1,FALSE)),0,1))</f>
        <v/>
      </c>
    </row>
    <row r="33765" spans="36:36" x14ac:dyDescent="0.15">
      <c r="AJ33765" t="str">
        <f>IF(AI33765="","",IF(ISERROR(VLOOKUP(CONCATENATE(F33765),Term!$A$1:$C$2000,1,FALSE)),0,1))</f>
        <v/>
      </c>
    </row>
    <row r="33766" spans="36:36" x14ac:dyDescent="0.15">
      <c r="AJ33766" t="str">
        <f>IF(AI33766="","",IF(ISERROR(VLOOKUP(CONCATENATE(F33766),Term!$A$1:$C$2000,1,FALSE)),0,1))</f>
        <v/>
      </c>
    </row>
    <row r="33767" spans="36:36" x14ac:dyDescent="0.15">
      <c r="AJ33767" t="str">
        <f>IF(AI33767="","",IF(ISERROR(VLOOKUP(CONCATENATE(F33767),Term!$A$1:$C$2000,1,FALSE)),0,1))</f>
        <v/>
      </c>
    </row>
    <row r="33768" spans="36:36" x14ac:dyDescent="0.15">
      <c r="AJ33768" t="str">
        <f>IF(AI33768="","",IF(ISERROR(VLOOKUP(CONCATENATE(F33768),Term!$A$1:$C$2000,1,FALSE)),0,1))</f>
        <v/>
      </c>
    </row>
    <row r="33769" spans="36:36" x14ac:dyDescent="0.15">
      <c r="AJ33769" t="str">
        <f>IF(AI33769="","",IF(ISERROR(VLOOKUP(CONCATENATE(F33769),Term!$A$1:$C$2000,1,FALSE)),0,1))</f>
        <v/>
      </c>
    </row>
    <row r="33770" spans="36:36" x14ac:dyDescent="0.15">
      <c r="AJ33770" t="str">
        <f>IF(AI33770="","",IF(ISERROR(VLOOKUP(CONCATENATE(F33770),Term!$A$1:$C$2000,1,FALSE)),0,1))</f>
        <v/>
      </c>
    </row>
    <row r="33771" spans="36:36" x14ac:dyDescent="0.15">
      <c r="AJ33771" t="str">
        <f>IF(AI33771="","",IF(ISERROR(VLOOKUP(CONCATENATE(F33771),Term!$A$1:$C$2000,1,FALSE)),0,1))</f>
        <v/>
      </c>
    </row>
    <row r="33772" spans="36:36" x14ac:dyDescent="0.15">
      <c r="AJ33772" t="str">
        <f>IF(AI33772="","",IF(ISERROR(VLOOKUP(CONCATENATE(F33772),Term!$A$1:$C$2000,1,FALSE)),0,1))</f>
        <v/>
      </c>
    </row>
    <row r="33773" spans="36:36" x14ac:dyDescent="0.15">
      <c r="AJ33773" t="str">
        <f>IF(AI33773="","",IF(ISERROR(VLOOKUP(CONCATENATE(F33773),Term!$A$1:$C$2000,1,FALSE)),0,1))</f>
        <v/>
      </c>
    </row>
    <row r="33774" spans="36:36" x14ac:dyDescent="0.15">
      <c r="AJ33774" t="str">
        <f>IF(AI33774="","",IF(ISERROR(VLOOKUP(CONCATENATE(F33774),Term!$A$1:$C$2000,1,FALSE)),0,1))</f>
        <v/>
      </c>
    </row>
    <row r="33775" spans="36:36" x14ac:dyDescent="0.15">
      <c r="AJ33775" t="str">
        <f>IF(AI33775="","",IF(ISERROR(VLOOKUP(CONCATENATE(F33775),Term!$A$1:$C$2000,1,FALSE)),0,1))</f>
        <v/>
      </c>
    </row>
    <row r="33776" spans="36:36" x14ac:dyDescent="0.15">
      <c r="AJ33776" t="str">
        <f>IF(AI33776="","",IF(ISERROR(VLOOKUP(CONCATENATE(F33776),Term!$A$1:$C$2000,1,FALSE)),0,1))</f>
        <v/>
      </c>
    </row>
    <row r="33777" spans="36:36" x14ac:dyDescent="0.15">
      <c r="AJ33777" t="str">
        <f>IF(AI33777="","",IF(ISERROR(VLOOKUP(CONCATENATE(F33777),Term!$A$1:$C$2000,1,FALSE)),0,1))</f>
        <v/>
      </c>
    </row>
    <row r="33778" spans="36:36" x14ac:dyDescent="0.15">
      <c r="AJ33778" t="str">
        <f>IF(AI33778="","",IF(ISERROR(VLOOKUP(CONCATENATE(F33778),Term!$A$1:$C$2000,1,FALSE)),0,1))</f>
        <v/>
      </c>
    </row>
    <row r="33779" spans="36:36" x14ac:dyDescent="0.15">
      <c r="AJ33779" t="str">
        <f>IF(AI33779="","",IF(ISERROR(VLOOKUP(CONCATENATE(F33779),Term!$A$1:$C$2000,1,FALSE)),0,1))</f>
        <v/>
      </c>
    </row>
    <row r="33780" spans="36:36" x14ac:dyDescent="0.15">
      <c r="AJ33780" t="str">
        <f>IF(AI33780="","",IF(ISERROR(VLOOKUP(CONCATENATE(F33780),Term!$A$1:$C$2000,1,FALSE)),0,1))</f>
        <v/>
      </c>
    </row>
    <row r="33781" spans="36:36" x14ac:dyDescent="0.15">
      <c r="AJ33781" t="str">
        <f>IF(AI33781="","",IF(ISERROR(VLOOKUP(CONCATENATE(F33781),Term!$A$1:$C$2000,1,FALSE)),0,1))</f>
        <v/>
      </c>
    </row>
    <row r="33782" spans="36:36" x14ac:dyDescent="0.15">
      <c r="AJ33782" t="str">
        <f>IF(AI33782="","",IF(ISERROR(VLOOKUP(CONCATENATE(F33782),Term!$A$1:$C$2000,1,FALSE)),0,1))</f>
        <v/>
      </c>
    </row>
    <row r="33783" spans="36:36" x14ac:dyDescent="0.15">
      <c r="AJ33783" t="str">
        <f>IF(AI33783="","",IF(ISERROR(VLOOKUP(CONCATENATE(F33783),Term!$A$1:$C$2000,1,FALSE)),0,1))</f>
        <v/>
      </c>
    </row>
    <row r="33784" spans="36:36" x14ac:dyDescent="0.15">
      <c r="AJ33784" t="str">
        <f>IF(AI33784="","",IF(ISERROR(VLOOKUP(CONCATENATE(F33784),Term!$A$1:$C$2000,1,FALSE)),0,1))</f>
        <v/>
      </c>
    </row>
    <row r="33785" spans="36:36" x14ac:dyDescent="0.15">
      <c r="AJ33785" t="str">
        <f>IF(AI33785="","",IF(ISERROR(VLOOKUP(CONCATENATE(F33785),Term!$A$1:$C$2000,1,FALSE)),0,1))</f>
        <v/>
      </c>
    </row>
    <row r="33786" spans="36:36" x14ac:dyDescent="0.15">
      <c r="AJ33786" t="str">
        <f>IF(AI33786="","",IF(ISERROR(VLOOKUP(CONCATENATE(F33786),Term!$A$1:$C$2000,1,FALSE)),0,1))</f>
        <v/>
      </c>
    </row>
    <row r="33787" spans="36:36" x14ac:dyDescent="0.15">
      <c r="AJ33787" t="str">
        <f>IF(AI33787="","",IF(ISERROR(VLOOKUP(CONCATENATE(F33787),Term!$A$1:$C$2000,1,FALSE)),0,1))</f>
        <v/>
      </c>
    </row>
    <row r="33788" spans="36:36" x14ac:dyDescent="0.15">
      <c r="AJ33788" t="str">
        <f>IF(AI33788="","",IF(ISERROR(VLOOKUP(CONCATENATE(F33788),Term!$A$1:$C$2000,1,FALSE)),0,1))</f>
        <v/>
      </c>
    </row>
    <row r="33789" spans="36:36" x14ac:dyDescent="0.15">
      <c r="AJ33789" t="str">
        <f>IF(AI33789="","",IF(ISERROR(VLOOKUP(CONCATENATE(F33789),Term!$A$1:$C$2000,1,FALSE)),0,1))</f>
        <v/>
      </c>
    </row>
    <row r="33790" spans="36:36" x14ac:dyDescent="0.15">
      <c r="AJ33790" t="str">
        <f>IF(AI33790="","",IF(ISERROR(VLOOKUP(CONCATENATE(F33790),Term!$A$1:$C$2000,1,FALSE)),0,1))</f>
        <v/>
      </c>
    </row>
    <row r="33791" spans="36:36" x14ac:dyDescent="0.15">
      <c r="AJ33791" t="str">
        <f>IF(AI33791="","",IF(ISERROR(VLOOKUP(CONCATENATE(F33791),Term!$A$1:$C$2000,1,FALSE)),0,1))</f>
        <v/>
      </c>
    </row>
    <row r="33792" spans="36:36" x14ac:dyDescent="0.15">
      <c r="AJ33792" t="str">
        <f>IF(AI33792="","",IF(ISERROR(VLOOKUP(CONCATENATE(F33792),Term!$A$1:$C$2000,1,FALSE)),0,1))</f>
        <v/>
      </c>
    </row>
    <row r="33793" spans="36:36" x14ac:dyDescent="0.15">
      <c r="AJ33793" t="str">
        <f>IF(AI33793="","",IF(ISERROR(VLOOKUP(CONCATENATE(F33793),Term!$A$1:$C$2000,1,FALSE)),0,1))</f>
        <v/>
      </c>
    </row>
    <row r="33794" spans="36:36" x14ac:dyDescent="0.15">
      <c r="AJ33794" t="str">
        <f>IF(AI33794="","",IF(ISERROR(VLOOKUP(CONCATENATE(F33794),Term!$A$1:$C$2000,1,FALSE)),0,1))</f>
        <v/>
      </c>
    </row>
    <row r="33795" spans="36:36" x14ac:dyDescent="0.15">
      <c r="AJ33795" t="str">
        <f>IF(AI33795="","",IF(ISERROR(VLOOKUP(CONCATENATE(F33795),Term!$A$1:$C$2000,1,FALSE)),0,1))</f>
        <v/>
      </c>
    </row>
    <row r="33796" spans="36:36" x14ac:dyDescent="0.15">
      <c r="AJ33796" t="str">
        <f>IF(AI33796="","",IF(ISERROR(VLOOKUP(CONCATENATE(F33796),Term!$A$1:$C$2000,1,FALSE)),0,1))</f>
        <v/>
      </c>
    </row>
    <row r="33797" spans="36:36" x14ac:dyDescent="0.15">
      <c r="AJ33797" t="str">
        <f>IF(AI33797="","",IF(ISERROR(VLOOKUP(CONCATENATE(F33797),Term!$A$1:$C$2000,1,FALSE)),0,1))</f>
        <v/>
      </c>
    </row>
    <row r="33798" spans="36:36" x14ac:dyDescent="0.15">
      <c r="AJ33798" t="str">
        <f>IF(AI33798="","",IF(ISERROR(VLOOKUP(CONCATENATE(F33798),Term!$A$1:$C$2000,1,FALSE)),0,1))</f>
        <v/>
      </c>
    </row>
    <row r="33799" spans="36:36" x14ac:dyDescent="0.15">
      <c r="AJ33799" t="str">
        <f>IF(AI33799="","",IF(ISERROR(VLOOKUP(CONCATENATE(F33799),Term!$A$1:$C$2000,1,FALSE)),0,1))</f>
        <v/>
      </c>
    </row>
    <row r="33800" spans="36:36" x14ac:dyDescent="0.15">
      <c r="AJ33800" t="str">
        <f>IF(AI33800="","",IF(ISERROR(VLOOKUP(CONCATENATE(F33800),Term!$A$1:$C$2000,1,FALSE)),0,1))</f>
        <v/>
      </c>
    </row>
    <row r="33801" spans="36:36" x14ac:dyDescent="0.15">
      <c r="AJ33801" t="str">
        <f>IF(AI33801="","",IF(ISERROR(VLOOKUP(CONCATENATE(F33801),Term!$A$1:$C$2000,1,FALSE)),0,1))</f>
        <v/>
      </c>
    </row>
    <row r="33802" spans="36:36" x14ac:dyDescent="0.15">
      <c r="AJ33802" t="str">
        <f>IF(AI33802="","",IF(ISERROR(VLOOKUP(CONCATENATE(F33802),Term!$A$1:$C$2000,1,FALSE)),0,1))</f>
        <v/>
      </c>
    </row>
    <row r="33803" spans="36:36" x14ac:dyDescent="0.15">
      <c r="AJ33803" t="str">
        <f>IF(AI33803="","",IF(ISERROR(VLOOKUP(CONCATENATE(F33803),Term!$A$1:$C$2000,1,FALSE)),0,1))</f>
        <v/>
      </c>
    </row>
    <row r="33804" spans="36:36" x14ac:dyDescent="0.15">
      <c r="AJ33804" t="str">
        <f>IF(AI33804="","",IF(ISERROR(VLOOKUP(CONCATENATE(F33804),Term!$A$1:$C$2000,1,FALSE)),0,1))</f>
        <v/>
      </c>
    </row>
    <row r="33805" spans="36:36" x14ac:dyDescent="0.15">
      <c r="AJ33805" t="str">
        <f>IF(AI33805="","",IF(ISERROR(VLOOKUP(CONCATENATE(F33805),Term!$A$1:$C$2000,1,FALSE)),0,1))</f>
        <v/>
      </c>
    </row>
    <row r="33806" spans="36:36" x14ac:dyDescent="0.15">
      <c r="AJ33806" t="str">
        <f>IF(AI33806="","",IF(ISERROR(VLOOKUP(CONCATENATE(F33806),Term!$A$1:$C$2000,1,FALSE)),0,1))</f>
        <v/>
      </c>
    </row>
    <row r="33807" spans="36:36" x14ac:dyDescent="0.15">
      <c r="AJ33807" t="str">
        <f>IF(AI33807="","",IF(ISERROR(VLOOKUP(CONCATENATE(F33807),Term!$A$1:$C$2000,1,FALSE)),0,1))</f>
        <v/>
      </c>
    </row>
    <row r="33808" spans="36:36" x14ac:dyDescent="0.15">
      <c r="AJ33808" t="str">
        <f>IF(AI33808="","",IF(ISERROR(VLOOKUP(CONCATENATE(F33808),Term!$A$1:$C$2000,1,FALSE)),0,1))</f>
        <v/>
      </c>
    </row>
    <row r="33809" spans="36:36" x14ac:dyDescent="0.15">
      <c r="AJ33809" t="str">
        <f>IF(AI33809="","",IF(ISERROR(VLOOKUP(CONCATENATE(F33809),Term!$A$1:$C$2000,1,FALSE)),0,1))</f>
        <v/>
      </c>
    </row>
    <row r="33810" spans="36:36" x14ac:dyDescent="0.15">
      <c r="AJ33810" t="str">
        <f>IF(AI33810="","",IF(ISERROR(VLOOKUP(CONCATENATE(F33810),Term!$A$1:$C$2000,1,FALSE)),0,1))</f>
        <v/>
      </c>
    </row>
    <row r="33811" spans="36:36" x14ac:dyDescent="0.15">
      <c r="AJ33811" t="str">
        <f>IF(AI33811="","",IF(ISERROR(VLOOKUP(CONCATENATE(F33811),Term!$A$1:$C$2000,1,FALSE)),0,1))</f>
        <v/>
      </c>
    </row>
    <row r="33812" spans="36:36" x14ac:dyDescent="0.15">
      <c r="AJ33812" t="str">
        <f>IF(AI33812="","",IF(ISERROR(VLOOKUP(CONCATENATE(F33812),Term!$A$1:$C$2000,1,FALSE)),0,1))</f>
        <v/>
      </c>
    </row>
    <row r="33813" spans="36:36" x14ac:dyDescent="0.15">
      <c r="AJ33813" t="str">
        <f>IF(AI33813="","",IF(ISERROR(VLOOKUP(CONCATENATE(F33813),Term!$A$1:$C$2000,1,FALSE)),0,1))</f>
        <v/>
      </c>
    </row>
    <row r="33814" spans="36:36" x14ac:dyDescent="0.15">
      <c r="AJ33814" t="str">
        <f>IF(AI33814="","",IF(ISERROR(VLOOKUP(CONCATENATE(F33814),Term!$A$1:$C$2000,1,FALSE)),0,1))</f>
        <v/>
      </c>
    </row>
    <row r="33815" spans="36:36" x14ac:dyDescent="0.15">
      <c r="AJ33815" t="str">
        <f>IF(AI33815="","",IF(ISERROR(VLOOKUP(CONCATENATE(F33815),Term!$A$1:$C$2000,1,FALSE)),0,1))</f>
        <v/>
      </c>
    </row>
    <row r="33816" spans="36:36" x14ac:dyDescent="0.15">
      <c r="AJ33816" t="str">
        <f>IF(AI33816="","",IF(ISERROR(VLOOKUP(CONCATENATE(F33816),Term!$A$1:$C$2000,1,FALSE)),0,1))</f>
        <v/>
      </c>
    </row>
    <row r="33817" spans="36:36" x14ac:dyDescent="0.15">
      <c r="AJ33817" t="str">
        <f>IF(AI33817="","",IF(ISERROR(VLOOKUP(CONCATENATE(F33817),Term!$A$1:$C$2000,1,FALSE)),0,1))</f>
        <v/>
      </c>
    </row>
    <row r="33818" spans="36:36" x14ac:dyDescent="0.15">
      <c r="AJ33818" t="str">
        <f>IF(AI33818="","",IF(ISERROR(VLOOKUP(CONCATENATE(F33818),Term!$A$1:$C$2000,1,FALSE)),0,1))</f>
        <v/>
      </c>
    </row>
    <row r="33819" spans="36:36" x14ac:dyDescent="0.15">
      <c r="AJ33819" t="str">
        <f>IF(AI33819="","",IF(ISERROR(VLOOKUP(CONCATENATE(F33819),Term!$A$1:$C$2000,1,FALSE)),0,1))</f>
        <v/>
      </c>
    </row>
    <row r="33820" spans="36:36" x14ac:dyDescent="0.15">
      <c r="AJ33820" t="str">
        <f>IF(AI33820="","",IF(ISERROR(VLOOKUP(CONCATENATE(F33820),Term!$A$1:$C$2000,1,FALSE)),0,1))</f>
        <v/>
      </c>
    </row>
    <row r="33821" spans="36:36" x14ac:dyDescent="0.15">
      <c r="AJ33821" t="str">
        <f>IF(AI33821="","",IF(ISERROR(VLOOKUP(CONCATENATE(F33821),Term!$A$1:$C$2000,1,FALSE)),0,1))</f>
        <v/>
      </c>
    </row>
    <row r="33822" spans="36:36" x14ac:dyDescent="0.15">
      <c r="AJ33822" t="str">
        <f>IF(AI33822="","",IF(ISERROR(VLOOKUP(CONCATENATE(F33822),Term!$A$1:$C$2000,1,FALSE)),0,1))</f>
        <v/>
      </c>
    </row>
    <row r="33823" spans="36:36" x14ac:dyDescent="0.15">
      <c r="AJ33823" t="str">
        <f>IF(AI33823="","",IF(ISERROR(VLOOKUP(CONCATENATE(F33823),Term!$A$1:$C$2000,1,FALSE)),0,1))</f>
        <v/>
      </c>
    </row>
    <row r="33824" spans="36:36" x14ac:dyDescent="0.15">
      <c r="AJ33824" t="str">
        <f>IF(AI33824="","",IF(ISERROR(VLOOKUP(CONCATENATE(F33824),Term!$A$1:$C$2000,1,FALSE)),0,1))</f>
        <v/>
      </c>
    </row>
    <row r="33825" spans="36:36" x14ac:dyDescent="0.15">
      <c r="AJ33825" t="str">
        <f>IF(AI33825="","",IF(ISERROR(VLOOKUP(CONCATENATE(F33825),Term!$A$1:$C$2000,1,FALSE)),0,1))</f>
        <v/>
      </c>
    </row>
    <row r="33826" spans="36:36" x14ac:dyDescent="0.15">
      <c r="AJ33826" t="str">
        <f>IF(AI33826="","",IF(ISERROR(VLOOKUP(CONCATENATE(F33826),Term!$A$1:$C$2000,1,FALSE)),0,1))</f>
        <v/>
      </c>
    </row>
    <row r="33827" spans="36:36" x14ac:dyDescent="0.15">
      <c r="AJ33827" t="str">
        <f>IF(AI33827="","",IF(ISERROR(VLOOKUP(CONCATENATE(F33827),Term!$A$1:$C$2000,1,FALSE)),0,1))</f>
        <v/>
      </c>
    </row>
    <row r="33828" spans="36:36" x14ac:dyDescent="0.15">
      <c r="AJ33828" t="str">
        <f>IF(AI33828="","",IF(ISERROR(VLOOKUP(CONCATENATE(F33828),Term!$A$1:$C$2000,1,FALSE)),0,1))</f>
        <v/>
      </c>
    </row>
    <row r="33829" spans="36:36" x14ac:dyDescent="0.15">
      <c r="AJ33829" t="str">
        <f>IF(AI33829="","",IF(ISERROR(VLOOKUP(CONCATENATE(F33829),Term!$A$1:$C$2000,1,FALSE)),0,1))</f>
        <v/>
      </c>
    </row>
    <row r="33830" spans="36:36" x14ac:dyDescent="0.15">
      <c r="AJ33830" t="str">
        <f>IF(AI33830="","",IF(ISERROR(VLOOKUP(CONCATENATE(F33830),Term!$A$1:$C$2000,1,FALSE)),0,1))</f>
        <v/>
      </c>
    </row>
    <row r="33831" spans="36:36" x14ac:dyDescent="0.15">
      <c r="AJ33831" t="str">
        <f>IF(AI33831="","",IF(ISERROR(VLOOKUP(CONCATENATE(F33831),Term!$A$1:$C$2000,1,FALSE)),0,1))</f>
        <v/>
      </c>
    </row>
    <row r="33832" spans="36:36" x14ac:dyDescent="0.15">
      <c r="AJ33832" t="str">
        <f>IF(AI33832="","",IF(ISERROR(VLOOKUP(CONCATENATE(F33832),Term!$A$1:$C$2000,1,FALSE)),0,1))</f>
        <v/>
      </c>
    </row>
    <row r="33833" spans="36:36" x14ac:dyDescent="0.15">
      <c r="AJ33833" t="str">
        <f>IF(AI33833="","",IF(ISERROR(VLOOKUP(CONCATENATE(F33833),Term!$A$1:$C$2000,1,FALSE)),0,1))</f>
        <v/>
      </c>
    </row>
    <row r="33834" spans="36:36" x14ac:dyDescent="0.15">
      <c r="AJ33834" t="str">
        <f>IF(AI33834="","",IF(ISERROR(VLOOKUP(CONCATENATE(F33834),Term!$A$1:$C$2000,1,FALSE)),0,1))</f>
        <v/>
      </c>
    </row>
    <row r="33835" spans="36:36" x14ac:dyDescent="0.15">
      <c r="AJ33835" t="str">
        <f>IF(AI33835="","",IF(ISERROR(VLOOKUP(CONCATENATE(F33835),Term!$A$1:$C$2000,1,FALSE)),0,1))</f>
        <v/>
      </c>
    </row>
    <row r="33836" spans="36:36" x14ac:dyDescent="0.15">
      <c r="AJ33836" t="str">
        <f>IF(AI33836="","",IF(ISERROR(VLOOKUP(CONCATENATE(F33836),Term!$A$1:$C$2000,1,FALSE)),0,1))</f>
        <v/>
      </c>
    </row>
    <row r="33837" spans="36:36" x14ac:dyDescent="0.15">
      <c r="AJ33837" t="str">
        <f>IF(AI33837="","",IF(ISERROR(VLOOKUP(CONCATENATE(F33837),Term!$A$1:$C$2000,1,FALSE)),0,1))</f>
        <v/>
      </c>
    </row>
    <row r="33838" spans="36:36" x14ac:dyDescent="0.15">
      <c r="AJ33838" t="str">
        <f>IF(AI33838="","",IF(ISERROR(VLOOKUP(CONCATENATE(F33838),Term!$A$1:$C$2000,1,FALSE)),0,1))</f>
        <v/>
      </c>
    </row>
    <row r="33839" spans="36:36" x14ac:dyDescent="0.15">
      <c r="AJ33839" t="str">
        <f>IF(AI33839="","",IF(ISERROR(VLOOKUP(CONCATENATE(F33839),Term!$A$1:$C$2000,1,FALSE)),0,1))</f>
        <v/>
      </c>
    </row>
    <row r="33840" spans="36:36" x14ac:dyDescent="0.15">
      <c r="AJ33840" t="str">
        <f>IF(AI33840="","",IF(ISERROR(VLOOKUP(CONCATENATE(F33840),Term!$A$1:$C$2000,1,FALSE)),0,1))</f>
        <v/>
      </c>
    </row>
    <row r="33841" spans="36:36" x14ac:dyDescent="0.15">
      <c r="AJ33841" t="str">
        <f>IF(AI33841="","",IF(ISERROR(VLOOKUP(CONCATENATE(F33841),Term!$A$1:$C$2000,1,FALSE)),0,1))</f>
        <v/>
      </c>
    </row>
    <row r="33842" spans="36:36" x14ac:dyDescent="0.15">
      <c r="AJ33842" t="str">
        <f>IF(AI33842="","",IF(ISERROR(VLOOKUP(CONCATENATE(F33842),Term!$A$1:$C$2000,1,FALSE)),0,1))</f>
        <v/>
      </c>
    </row>
    <row r="33843" spans="36:36" x14ac:dyDescent="0.15">
      <c r="AJ33843" t="str">
        <f>IF(AI33843="","",IF(ISERROR(VLOOKUP(CONCATENATE(F33843),Term!$A$1:$C$2000,1,FALSE)),0,1))</f>
        <v/>
      </c>
    </row>
    <row r="33844" spans="36:36" x14ac:dyDescent="0.15">
      <c r="AJ33844" t="str">
        <f>IF(AI33844="","",IF(ISERROR(VLOOKUP(CONCATENATE(F33844),Term!$A$1:$C$2000,1,FALSE)),0,1))</f>
        <v/>
      </c>
    </row>
    <row r="33845" spans="36:36" x14ac:dyDescent="0.15">
      <c r="AJ33845" t="str">
        <f>IF(AI33845="","",IF(ISERROR(VLOOKUP(CONCATENATE(F33845),Term!$A$1:$C$2000,1,FALSE)),0,1))</f>
        <v/>
      </c>
    </row>
    <row r="33846" spans="36:36" x14ac:dyDescent="0.15">
      <c r="AJ33846" t="str">
        <f>IF(AI33846="","",IF(ISERROR(VLOOKUP(CONCATENATE(F33846),Term!$A$1:$C$2000,1,FALSE)),0,1))</f>
        <v/>
      </c>
    </row>
    <row r="33847" spans="36:36" x14ac:dyDescent="0.15">
      <c r="AJ33847" t="str">
        <f>IF(AI33847="","",IF(ISERROR(VLOOKUP(CONCATENATE(F33847),Term!$A$1:$C$2000,1,FALSE)),0,1))</f>
        <v/>
      </c>
    </row>
    <row r="33848" spans="36:36" x14ac:dyDescent="0.15">
      <c r="AJ33848" t="str">
        <f>IF(AI33848="","",IF(ISERROR(VLOOKUP(CONCATENATE(F33848),Term!$A$1:$C$2000,1,FALSE)),0,1))</f>
        <v/>
      </c>
    </row>
    <row r="33849" spans="36:36" x14ac:dyDescent="0.15">
      <c r="AJ33849" t="str">
        <f>IF(AI33849="","",IF(ISERROR(VLOOKUP(CONCATENATE(F33849),Term!$A$1:$C$2000,1,FALSE)),0,1))</f>
        <v/>
      </c>
    </row>
    <row r="33850" spans="36:36" x14ac:dyDescent="0.15">
      <c r="AJ33850" t="str">
        <f>IF(AI33850="","",IF(ISERROR(VLOOKUP(CONCATENATE(F33850),Term!$A$1:$C$2000,1,FALSE)),0,1))</f>
        <v/>
      </c>
    </row>
    <row r="33851" spans="36:36" x14ac:dyDescent="0.15">
      <c r="AJ33851" t="str">
        <f>IF(AI33851="","",IF(ISERROR(VLOOKUP(CONCATENATE(F33851),Term!$A$1:$C$2000,1,FALSE)),0,1))</f>
        <v/>
      </c>
    </row>
    <row r="33852" spans="36:36" x14ac:dyDescent="0.15">
      <c r="AJ33852" t="str">
        <f>IF(AI33852="","",IF(ISERROR(VLOOKUP(CONCATENATE(F33852),Term!$A$1:$C$2000,1,FALSE)),0,1))</f>
        <v/>
      </c>
    </row>
    <row r="33853" spans="36:36" x14ac:dyDescent="0.15">
      <c r="AJ33853" t="str">
        <f>IF(AI33853="","",IF(ISERROR(VLOOKUP(CONCATENATE(F33853),Term!$A$1:$C$2000,1,FALSE)),0,1))</f>
        <v/>
      </c>
    </row>
    <row r="33854" spans="36:36" x14ac:dyDescent="0.15">
      <c r="AJ33854" t="str">
        <f>IF(AI33854="","",IF(ISERROR(VLOOKUP(CONCATENATE(F33854),Term!$A$1:$C$2000,1,FALSE)),0,1))</f>
        <v/>
      </c>
    </row>
    <row r="33855" spans="36:36" x14ac:dyDescent="0.15">
      <c r="AJ33855" t="str">
        <f>IF(AI33855="","",IF(ISERROR(VLOOKUP(CONCATENATE(F33855),Term!$A$1:$C$2000,1,FALSE)),0,1))</f>
        <v/>
      </c>
    </row>
    <row r="33856" spans="36:36" x14ac:dyDescent="0.15">
      <c r="AJ33856" t="str">
        <f>IF(AI33856="","",IF(ISERROR(VLOOKUP(CONCATENATE(F33856),Term!$A$1:$C$2000,1,FALSE)),0,1))</f>
        <v/>
      </c>
    </row>
    <row r="33857" spans="36:36" x14ac:dyDescent="0.15">
      <c r="AJ33857" t="str">
        <f>IF(AI33857="","",IF(ISERROR(VLOOKUP(CONCATENATE(F33857),Term!$A$1:$C$2000,1,FALSE)),0,1))</f>
        <v/>
      </c>
    </row>
    <row r="33858" spans="36:36" x14ac:dyDescent="0.15">
      <c r="AJ33858" t="str">
        <f>IF(AI33858="","",IF(ISERROR(VLOOKUP(CONCATENATE(F33858),Term!$A$1:$C$2000,1,FALSE)),0,1))</f>
        <v/>
      </c>
    </row>
    <row r="33859" spans="36:36" x14ac:dyDescent="0.15">
      <c r="AJ33859" t="str">
        <f>IF(AI33859="","",IF(ISERROR(VLOOKUP(CONCATENATE(F33859),Term!$A$1:$C$2000,1,FALSE)),0,1))</f>
        <v/>
      </c>
    </row>
    <row r="33860" spans="36:36" x14ac:dyDescent="0.15">
      <c r="AJ33860" t="str">
        <f>IF(AI33860="","",IF(ISERROR(VLOOKUP(CONCATENATE(F33860),Term!$A$1:$C$2000,1,FALSE)),0,1))</f>
        <v/>
      </c>
    </row>
    <row r="33861" spans="36:36" x14ac:dyDescent="0.15">
      <c r="AJ33861" t="str">
        <f>IF(AI33861="","",IF(ISERROR(VLOOKUP(CONCATENATE(F33861),Term!$A$1:$C$2000,1,FALSE)),0,1))</f>
        <v/>
      </c>
    </row>
    <row r="33862" spans="36:36" x14ac:dyDescent="0.15">
      <c r="AJ33862" t="str">
        <f>IF(AI33862="","",IF(ISERROR(VLOOKUP(CONCATENATE(F33862),Term!$A$1:$C$2000,1,FALSE)),0,1))</f>
        <v/>
      </c>
    </row>
    <row r="33863" spans="36:36" x14ac:dyDescent="0.15">
      <c r="AJ33863" t="str">
        <f>IF(AI33863="","",IF(ISERROR(VLOOKUP(CONCATENATE(F33863),Term!$A$1:$C$2000,1,FALSE)),0,1))</f>
        <v/>
      </c>
    </row>
    <row r="33864" spans="36:36" x14ac:dyDescent="0.15">
      <c r="AJ33864" t="str">
        <f>IF(AI33864="","",IF(ISERROR(VLOOKUP(CONCATENATE(F33864),Term!$A$1:$C$2000,1,FALSE)),0,1))</f>
        <v/>
      </c>
    </row>
    <row r="33865" spans="36:36" x14ac:dyDescent="0.15">
      <c r="AJ33865" t="str">
        <f>IF(AI33865="","",IF(ISERROR(VLOOKUP(CONCATENATE(F33865),Term!$A$1:$C$2000,1,FALSE)),0,1))</f>
        <v/>
      </c>
    </row>
    <row r="33866" spans="36:36" x14ac:dyDescent="0.15">
      <c r="AJ33866" t="str">
        <f>IF(AI33866="","",IF(ISERROR(VLOOKUP(CONCATENATE(F33866),Term!$A$1:$C$2000,1,FALSE)),0,1))</f>
        <v/>
      </c>
    </row>
    <row r="33867" spans="36:36" x14ac:dyDescent="0.15">
      <c r="AJ33867" t="str">
        <f>IF(AI33867="","",IF(ISERROR(VLOOKUP(CONCATENATE(F33867),Term!$A$1:$C$2000,1,FALSE)),0,1))</f>
        <v/>
      </c>
    </row>
    <row r="33868" spans="36:36" x14ac:dyDescent="0.15">
      <c r="AJ33868" t="str">
        <f>IF(AI33868="","",IF(ISERROR(VLOOKUP(CONCATENATE(F33868),Term!$A$1:$C$2000,1,FALSE)),0,1))</f>
        <v/>
      </c>
    </row>
    <row r="33869" spans="36:36" x14ac:dyDescent="0.15">
      <c r="AJ33869" t="str">
        <f>IF(AI33869="","",IF(ISERROR(VLOOKUP(CONCATENATE(F33869),Term!$A$1:$C$2000,1,FALSE)),0,1))</f>
        <v/>
      </c>
    </row>
    <row r="33870" spans="36:36" x14ac:dyDescent="0.15">
      <c r="AJ33870" t="str">
        <f>IF(AI33870="","",IF(ISERROR(VLOOKUP(CONCATENATE(F33870),Term!$A$1:$C$2000,1,FALSE)),0,1))</f>
        <v/>
      </c>
    </row>
    <row r="33871" spans="36:36" x14ac:dyDescent="0.15">
      <c r="AJ33871" t="str">
        <f>IF(AI33871="","",IF(ISERROR(VLOOKUP(CONCATENATE(F33871),Term!$A$1:$C$2000,1,FALSE)),0,1))</f>
        <v/>
      </c>
    </row>
    <row r="33872" spans="36:36" x14ac:dyDescent="0.15">
      <c r="AJ33872" t="str">
        <f>IF(AI33872="","",IF(ISERROR(VLOOKUP(CONCATENATE(F33872),Term!$A$1:$C$2000,1,FALSE)),0,1))</f>
        <v/>
      </c>
    </row>
    <row r="33873" spans="36:36" x14ac:dyDescent="0.15">
      <c r="AJ33873" t="str">
        <f>IF(AI33873="","",IF(ISERROR(VLOOKUP(CONCATENATE(F33873),Term!$A$1:$C$2000,1,FALSE)),0,1))</f>
        <v/>
      </c>
    </row>
    <row r="33874" spans="36:36" x14ac:dyDescent="0.15">
      <c r="AJ33874" t="str">
        <f>IF(AI33874="","",IF(ISERROR(VLOOKUP(CONCATENATE(F33874),Term!$A$1:$C$2000,1,FALSE)),0,1))</f>
        <v/>
      </c>
    </row>
    <row r="33875" spans="36:36" x14ac:dyDescent="0.15">
      <c r="AJ33875" t="str">
        <f>IF(AI33875="","",IF(ISERROR(VLOOKUP(CONCATENATE(F33875),Term!$A$1:$C$2000,1,FALSE)),0,1))</f>
        <v/>
      </c>
    </row>
    <row r="33876" spans="36:36" x14ac:dyDescent="0.15">
      <c r="AJ33876" t="str">
        <f>IF(AI33876="","",IF(ISERROR(VLOOKUP(CONCATENATE(F33876),Term!$A$1:$C$2000,1,FALSE)),0,1))</f>
        <v/>
      </c>
    </row>
    <row r="33877" spans="36:36" x14ac:dyDescent="0.15">
      <c r="AJ33877" t="str">
        <f>IF(AI33877="","",IF(ISERROR(VLOOKUP(CONCATENATE(F33877),Term!$A$1:$C$2000,1,FALSE)),0,1))</f>
        <v/>
      </c>
    </row>
    <row r="33878" spans="36:36" x14ac:dyDescent="0.15">
      <c r="AJ33878" t="str">
        <f>IF(AI33878="","",IF(ISERROR(VLOOKUP(CONCATENATE(F33878),Term!$A$1:$C$2000,1,FALSE)),0,1))</f>
        <v/>
      </c>
    </row>
    <row r="33879" spans="36:36" x14ac:dyDescent="0.15">
      <c r="AJ33879" t="str">
        <f>IF(AI33879="","",IF(ISERROR(VLOOKUP(CONCATENATE(F33879),Term!$A$1:$C$2000,1,FALSE)),0,1))</f>
        <v/>
      </c>
    </row>
    <row r="33880" spans="36:36" x14ac:dyDescent="0.15">
      <c r="AJ33880" t="str">
        <f>IF(AI33880="","",IF(ISERROR(VLOOKUP(CONCATENATE(F33880),Term!$A$1:$C$2000,1,FALSE)),0,1))</f>
        <v/>
      </c>
    </row>
    <row r="33881" spans="36:36" x14ac:dyDescent="0.15">
      <c r="AJ33881" t="str">
        <f>IF(AI33881="","",IF(ISERROR(VLOOKUP(CONCATENATE(F33881),Term!$A$1:$C$2000,1,FALSE)),0,1))</f>
        <v/>
      </c>
    </row>
    <row r="33882" spans="36:36" x14ac:dyDescent="0.15">
      <c r="AJ33882" t="str">
        <f>IF(AI33882="","",IF(ISERROR(VLOOKUP(CONCATENATE(F33882),Term!$A$1:$C$2000,1,FALSE)),0,1))</f>
        <v/>
      </c>
    </row>
    <row r="33883" spans="36:36" x14ac:dyDescent="0.15">
      <c r="AJ33883" t="str">
        <f>IF(AI33883="","",IF(ISERROR(VLOOKUP(CONCATENATE(F33883),Term!$A$1:$C$2000,1,FALSE)),0,1))</f>
        <v/>
      </c>
    </row>
    <row r="33884" spans="36:36" x14ac:dyDescent="0.15">
      <c r="AJ33884" t="str">
        <f>IF(AI33884="","",IF(ISERROR(VLOOKUP(CONCATENATE(F33884),Term!$A$1:$C$2000,1,FALSE)),0,1))</f>
        <v/>
      </c>
    </row>
    <row r="33885" spans="36:36" x14ac:dyDescent="0.15">
      <c r="AJ33885" t="str">
        <f>IF(AI33885="","",IF(ISERROR(VLOOKUP(CONCATENATE(F33885),Term!$A$1:$C$2000,1,FALSE)),0,1))</f>
        <v/>
      </c>
    </row>
    <row r="33886" spans="36:36" x14ac:dyDescent="0.15">
      <c r="AJ33886" t="str">
        <f>IF(AI33886="","",IF(ISERROR(VLOOKUP(CONCATENATE(F33886),Term!$A$1:$C$2000,1,FALSE)),0,1))</f>
        <v/>
      </c>
    </row>
    <row r="33887" spans="36:36" x14ac:dyDescent="0.15">
      <c r="AJ33887" t="str">
        <f>IF(AI33887="","",IF(ISERROR(VLOOKUP(CONCATENATE(F33887),Term!$A$1:$C$2000,1,FALSE)),0,1))</f>
        <v/>
      </c>
    </row>
    <row r="33888" spans="36:36" x14ac:dyDescent="0.15">
      <c r="AJ33888" t="str">
        <f>IF(AI33888="","",IF(ISERROR(VLOOKUP(CONCATENATE(F33888),Term!$A$1:$C$2000,1,FALSE)),0,1))</f>
        <v/>
      </c>
    </row>
    <row r="33889" spans="36:36" x14ac:dyDescent="0.15">
      <c r="AJ33889" t="str">
        <f>IF(AI33889="","",IF(ISERROR(VLOOKUP(CONCATENATE(F33889),Term!$A$1:$C$2000,1,FALSE)),0,1))</f>
        <v/>
      </c>
    </row>
    <row r="33890" spans="36:36" x14ac:dyDescent="0.15">
      <c r="AJ33890" t="str">
        <f>IF(AI33890="","",IF(ISERROR(VLOOKUP(CONCATENATE(F33890),Term!$A$1:$C$2000,1,FALSE)),0,1))</f>
        <v/>
      </c>
    </row>
    <row r="33891" spans="36:36" x14ac:dyDescent="0.15">
      <c r="AJ33891" t="str">
        <f>IF(AI33891="","",IF(ISERROR(VLOOKUP(CONCATENATE(F33891),Term!$A$1:$C$2000,1,FALSE)),0,1))</f>
        <v/>
      </c>
    </row>
    <row r="33892" spans="36:36" x14ac:dyDescent="0.15">
      <c r="AJ33892" t="str">
        <f>IF(AI33892="","",IF(ISERROR(VLOOKUP(CONCATENATE(F33892),Term!$A$1:$C$2000,1,FALSE)),0,1))</f>
        <v/>
      </c>
    </row>
    <row r="33893" spans="36:36" x14ac:dyDescent="0.15">
      <c r="AJ33893" t="str">
        <f>IF(AI33893="","",IF(ISERROR(VLOOKUP(CONCATENATE(F33893),Term!$A$1:$C$2000,1,FALSE)),0,1))</f>
        <v/>
      </c>
    </row>
    <row r="33894" spans="36:36" x14ac:dyDescent="0.15">
      <c r="AJ33894" t="str">
        <f>IF(AI33894="","",IF(ISERROR(VLOOKUP(CONCATENATE(F33894),Term!$A$1:$C$2000,1,FALSE)),0,1))</f>
        <v/>
      </c>
    </row>
    <row r="33895" spans="36:36" x14ac:dyDescent="0.15">
      <c r="AJ33895" t="str">
        <f>IF(AI33895="","",IF(ISERROR(VLOOKUP(CONCATENATE(F33895),Term!$A$1:$C$2000,1,FALSE)),0,1))</f>
        <v/>
      </c>
    </row>
    <row r="33896" spans="36:36" x14ac:dyDescent="0.15">
      <c r="AJ33896" t="str">
        <f>IF(AI33896="","",IF(ISERROR(VLOOKUP(CONCATENATE(F33896),Term!$A$1:$C$2000,1,FALSE)),0,1))</f>
        <v/>
      </c>
    </row>
    <row r="33897" spans="36:36" x14ac:dyDescent="0.15">
      <c r="AJ33897" t="str">
        <f>IF(AI33897="","",IF(ISERROR(VLOOKUP(CONCATENATE(F33897),Term!$A$1:$C$2000,1,FALSE)),0,1))</f>
        <v/>
      </c>
    </row>
    <row r="33898" spans="36:36" x14ac:dyDescent="0.15">
      <c r="AJ33898" t="str">
        <f>IF(AI33898="","",IF(ISERROR(VLOOKUP(CONCATENATE(F33898),Term!$A$1:$C$2000,1,FALSE)),0,1))</f>
        <v/>
      </c>
    </row>
    <row r="33899" spans="36:36" x14ac:dyDescent="0.15">
      <c r="AJ33899" t="str">
        <f>IF(AI33899="","",IF(ISERROR(VLOOKUP(CONCATENATE(F33899),Term!$A$1:$C$2000,1,FALSE)),0,1))</f>
        <v/>
      </c>
    </row>
    <row r="33900" spans="36:36" x14ac:dyDescent="0.15">
      <c r="AJ33900" t="str">
        <f>IF(AI33900="","",IF(ISERROR(VLOOKUP(CONCATENATE(F33900),Term!$A$1:$C$2000,1,FALSE)),0,1))</f>
        <v/>
      </c>
    </row>
    <row r="33901" spans="36:36" x14ac:dyDescent="0.15">
      <c r="AJ33901" t="str">
        <f>IF(AI33901="","",IF(ISERROR(VLOOKUP(CONCATENATE(F33901),Term!$A$1:$C$2000,1,FALSE)),0,1))</f>
        <v/>
      </c>
    </row>
    <row r="33902" spans="36:36" x14ac:dyDescent="0.15">
      <c r="AJ33902" t="str">
        <f>IF(AI33902="","",IF(ISERROR(VLOOKUP(CONCATENATE(F33902),Term!$A$1:$C$2000,1,FALSE)),0,1))</f>
        <v/>
      </c>
    </row>
    <row r="33903" spans="36:36" x14ac:dyDescent="0.15">
      <c r="AJ33903" t="str">
        <f>IF(AI33903="","",IF(ISERROR(VLOOKUP(CONCATENATE(F33903),Term!$A$1:$C$2000,1,FALSE)),0,1))</f>
        <v/>
      </c>
    </row>
    <row r="33904" spans="36:36" x14ac:dyDescent="0.15">
      <c r="AJ33904" t="str">
        <f>IF(AI33904="","",IF(ISERROR(VLOOKUP(CONCATENATE(F33904),Term!$A$1:$C$2000,1,FALSE)),0,1))</f>
        <v/>
      </c>
    </row>
    <row r="33905" spans="36:36" x14ac:dyDescent="0.15">
      <c r="AJ33905" t="str">
        <f>IF(AI33905="","",IF(ISERROR(VLOOKUP(CONCATENATE(F33905),Term!$A$1:$C$2000,1,FALSE)),0,1))</f>
        <v/>
      </c>
    </row>
    <row r="33906" spans="36:36" x14ac:dyDescent="0.15">
      <c r="AJ33906" t="str">
        <f>IF(AI33906="","",IF(ISERROR(VLOOKUP(CONCATENATE(F33906),Term!$A$1:$C$2000,1,FALSE)),0,1))</f>
        <v/>
      </c>
    </row>
    <row r="33907" spans="36:36" x14ac:dyDescent="0.15">
      <c r="AJ33907" t="str">
        <f>IF(AI33907="","",IF(ISERROR(VLOOKUP(CONCATENATE(F33907),Term!$A$1:$C$2000,1,FALSE)),0,1))</f>
        <v/>
      </c>
    </row>
    <row r="33908" spans="36:36" x14ac:dyDescent="0.15">
      <c r="AJ33908" t="str">
        <f>IF(AI33908="","",IF(ISERROR(VLOOKUP(CONCATENATE(F33908),Term!$A$1:$C$2000,1,FALSE)),0,1))</f>
        <v/>
      </c>
    </row>
    <row r="33909" spans="36:36" x14ac:dyDescent="0.15">
      <c r="AJ33909" t="str">
        <f>IF(AI33909="","",IF(ISERROR(VLOOKUP(CONCATENATE(F33909),Term!$A$1:$C$2000,1,FALSE)),0,1))</f>
        <v/>
      </c>
    </row>
    <row r="33910" spans="36:36" x14ac:dyDescent="0.15">
      <c r="AJ33910" t="str">
        <f>IF(AI33910="","",IF(ISERROR(VLOOKUP(CONCATENATE(F33910),Term!$A$1:$C$2000,1,FALSE)),0,1))</f>
        <v/>
      </c>
    </row>
    <row r="33911" spans="36:36" x14ac:dyDescent="0.15">
      <c r="AJ33911" t="str">
        <f>IF(AI33911="","",IF(ISERROR(VLOOKUP(CONCATENATE(F33911),Term!$A$1:$C$2000,1,FALSE)),0,1))</f>
        <v/>
      </c>
    </row>
    <row r="33912" spans="36:36" x14ac:dyDescent="0.15">
      <c r="AJ33912" t="str">
        <f>IF(AI33912="","",IF(ISERROR(VLOOKUP(CONCATENATE(F33912),Term!$A$1:$C$2000,1,FALSE)),0,1))</f>
        <v/>
      </c>
    </row>
    <row r="33913" spans="36:36" x14ac:dyDescent="0.15">
      <c r="AJ33913" t="str">
        <f>IF(AI33913="","",IF(ISERROR(VLOOKUP(CONCATENATE(F33913),Term!$A$1:$C$2000,1,FALSE)),0,1))</f>
        <v/>
      </c>
    </row>
    <row r="33914" spans="36:36" x14ac:dyDescent="0.15">
      <c r="AJ33914" t="str">
        <f>IF(AI33914="","",IF(ISERROR(VLOOKUP(CONCATENATE(F33914),Term!$A$1:$C$2000,1,FALSE)),0,1))</f>
        <v/>
      </c>
    </row>
    <row r="33915" spans="36:36" x14ac:dyDescent="0.15">
      <c r="AJ33915" t="str">
        <f>IF(AI33915="","",IF(ISERROR(VLOOKUP(CONCATENATE(F33915),Term!$A$1:$C$2000,1,FALSE)),0,1))</f>
        <v/>
      </c>
    </row>
    <row r="33916" spans="36:36" x14ac:dyDescent="0.15">
      <c r="AJ33916" t="str">
        <f>IF(AI33916="","",IF(ISERROR(VLOOKUP(CONCATENATE(F33916),Term!$A$1:$C$2000,1,FALSE)),0,1))</f>
        <v/>
      </c>
    </row>
    <row r="33917" spans="36:36" x14ac:dyDescent="0.15">
      <c r="AJ33917" t="str">
        <f>IF(AI33917="","",IF(ISERROR(VLOOKUP(CONCATENATE(F33917),Term!$A$1:$C$2000,1,FALSE)),0,1))</f>
        <v/>
      </c>
    </row>
    <row r="33918" spans="36:36" x14ac:dyDescent="0.15">
      <c r="AJ33918" t="str">
        <f>IF(AI33918="","",IF(ISERROR(VLOOKUP(CONCATENATE(F33918),Term!$A$1:$C$2000,1,FALSE)),0,1))</f>
        <v/>
      </c>
    </row>
    <row r="33919" spans="36:36" x14ac:dyDescent="0.15">
      <c r="AJ33919" t="str">
        <f>IF(AI33919="","",IF(ISERROR(VLOOKUP(CONCATENATE(F33919),Term!$A$1:$C$2000,1,FALSE)),0,1))</f>
        <v/>
      </c>
    </row>
    <row r="33920" spans="36:36" x14ac:dyDescent="0.15">
      <c r="AJ33920" t="str">
        <f>IF(AI33920="","",IF(ISERROR(VLOOKUP(CONCATENATE(F33920),Term!$A$1:$C$2000,1,FALSE)),0,1))</f>
        <v/>
      </c>
    </row>
    <row r="33921" spans="36:36" x14ac:dyDescent="0.15">
      <c r="AJ33921" t="str">
        <f>IF(AI33921="","",IF(ISERROR(VLOOKUP(CONCATENATE(F33921),Term!$A$1:$C$2000,1,FALSE)),0,1))</f>
        <v/>
      </c>
    </row>
    <row r="33922" spans="36:36" x14ac:dyDescent="0.15">
      <c r="AJ33922" t="str">
        <f>IF(AI33922="","",IF(ISERROR(VLOOKUP(CONCATENATE(F33922),Term!$A$1:$C$2000,1,FALSE)),0,1))</f>
        <v/>
      </c>
    </row>
    <row r="33923" spans="36:36" x14ac:dyDescent="0.15">
      <c r="AJ33923" t="str">
        <f>IF(AI33923="","",IF(ISERROR(VLOOKUP(CONCATENATE(F33923),Term!$A$1:$C$2000,1,FALSE)),0,1))</f>
        <v/>
      </c>
    </row>
    <row r="33924" spans="36:36" x14ac:dyDescent="0.15">
      <c r="AJ33924" t="str">
        <f>IF(AI33924="","",IF(ISERROR(VLOOKUP(CONCATENATE(F33924),Term!$A$1:$C$2000,1,FALSE)),0,1))</f>
        <v/>
      </c>
    </row>
    <row r="33925" spans="36:36" x14ac:dyDescent="0.15">
      <c r="AJ33925" t="str">
        <f>IF(AI33925="","",IF(ISERROR(VLOOKUP(CONCATENATE(F33925),Term!$A$1:$C$2000,1,FALSE)),0,1))</f>
        <v/>
      </c>
    </row>
    <row r="33926" spans="36:36" x14ac:dyDescent="0.15">
      <c r="AJ33926" t="str">
        <f>IF(AI33926="","",IF(ISERROR(VLOOKUP(CONCATENATE(F33926),Term!$A$1:$C$2000,1,FALSE)),0,1))</f>
        <v/>
      </c>
    </row>
    <row r="33927" spans="36:36" x14ac:dyDescent="0.15">
      <c r="AJ33927" t="str">
        <f>IF(AI33927="","",IF(ISERROR(VLOOKUP(CONCATENATE(F33927),Term!$A$1:$C$2000,1,FALSE)),0,1))</f>
        <v/>
      </c>
    </row>
    <row r="33928" spans="36:36" x14ac:dyDescent="0.15">
      <c r="AJ33928" t="str">
        <f>IF(AI33928="","",IF(ISERROR(VLOOKUP(CONCATENATE(F33928),Term!$A$1:$C$2000,1,FALSE)),0,1))</f>
        <v/>
      </c>
    </row>
    <row r="33929" spans="36:36" x14ac:dyDescent="0.15">
      <c r="AJ33929" t="str">
        <f>IF(AI33929="","",IF(ISERROR(VLOOKUP(CONCATENATE(F33929),Term!$A$1:$C$2000,1,FALSE)),0,1))</f>
        <v/>
      </c>
    </row>
    <row r="33930" spans="36:36" x14ac:dyDescent="0.15">
      <c r="AJ33930" t="str">
        <f>IF(AI33930="","",IF(ISERROR(VLOOKUP(CONCATENATE(F33930),Term!$A$1:$C$2000,1,FALSE)),0,1))</f>
        <v/>
      </c>
    </row>
    <row r="33931" spans="36:36" x14ac:dyDescent="0.15">
      <c r="AJ33931" t="str">
        <f>IF(AI33931="","",IF(ISERROR(VLOOKUP(CONCATENATE(F33931),Term!$A$1:$C$2000,1,FALSE)),0,1))</f>
        <v/>
      </c>
    </row>
    <row r="33932" spans="36:36" x14ac:dyDescent="0.15">
      <c r="AJ33932" t="str">
        <f>IF(AI33932="","",IF(ISERROR(VLOOKUP(CONCATENATE(F33932),Term!$A$1:$C$2000,1,FALSE)),0,1))</f>
        <v/>
      </c>
    </row>
    <row r="33933" spans="36:36" x14ac:dyDescent="0.15">
      <c r="AJ33933" t="str">
        <f>IF(AI33933="","",IF(ISERROR(VLOOKUP(CONCATENATE(F33933),Term!$A$1:$C$2000,1,FALSE)),0,1))</f>
        <v/>
      </c>
    </row>
    <row r="33934" spans="36:36" x14ac:dyDescent="0.15">
      <c r="AJ33934" t="str">
        <f>IF(AI33934="","",IF(ISERROR(VLOOKUP(CONCATENATE(F33934),Term!$A$1:$C$2000,1,FALSE)),0,1))</f>
        <v/>
      </c>
    </row>
    <row r="33935" spans="36:36" x14ac:dyDescent="0.15">
      <c r="AJ33935" t="str">
        <f>IF(AI33935="","",IF(ISERROR(VLOOKUP(CONCATENATE(F33935),Term!$A$1:$C$2000,1,FALSE)),0,1))</f>
        <v/>
      </c>
    </row>
    <row r="33936" spans="36:36" x14ac:dyDescent="0.15">
      <c r="AJ33936" t="str">
        <f>IF(AI33936="","",IF(ISERROR(VLOOKUP(CONCATENATE(F33936),Term!$A$1:$C$2000,1,FALSE)),0,1))</f>
        <v/>
      </c>
    </row>
    <row r="33937" spans="36:36" x14ac:dyDescent="0.15">
      <c r="AJ33937" t="str">
        <f>IF(AI33937="","",IF(ISERROR(VLOOKUP(CONCATENATE(F33937),Term!$A$1:$C$2000,1,FALSE)),0,1))</f>
        <v/>
      </c>
    </row>
    <row r="33938" spans="36:36" x14ac:dyDescent="0.15">
      <c r="AJ33938" t="str">
        <f>IF(AI33938="","",IF(ISERROR(VLOOKUP(CONCATENATE(F33938),Term!$A$1:$C$2000,1,FALSE)),0,1))</f>
        <v/>
      </c>
    </row>
    <row r="33939" spans="36:36" x14ac:dyDescent="0.15">
      <c r="AJ33939" t="str">
        <f>IF(AI33939="","",IF(ISERROR(VLOOKUP(CONCATENATE(F33939),Term!$A$1:$C$2000,1,FALSE)),0,1))</f>
        <v/>
      </c>
    </row>
    <row r="33940" spans="36:36" x14ac:dyDescent="0.15">
      <c r="AJ33940" t="str">
        <f>IF(AI33940="","",IF(ISERROR(VLOOKUP(CONCATENATE(F33940),Term!$A$1:$C$2000,1,FALSE)),0,1))</f>
        <v/>
      </c>
    </row>
    <row r="33941" spans="36:36" x14ac:dyDescent="0.15">
      <c r="AJ33941" t="str">
        <f>IF(AI33941="","",IF(ISERROR(VLOOKUP(CONCATENATE(F33941),Term!$A$1:$C$2000,1,FALSE)),0,1))</f>
        <v/>
      </c>
    </row>
    <row r="33942" spans="36:36" x14ac:dyDescent="0.15">
      <c r="AJ33942" t="str">
        <f>IF(AI33942="","",IF(ISERROR(VLOOKUP(CONCATENATE(F33942),Term!$A$1:$C$2000,1,FALSE)),0,1))</f>
        <v/>
      </c>
    </row>
    <row r="33943" spans="36:36" x14ac:dyDescent="0.15">
      <c r="AJ33943" t="str">
        <f>IF(AI33943="","",IF(ISERROR(VLOOKUP(CONCATENATE(F33943),Term!$A$1:$C$2000,1,FALSE)),0,1))</f>
        <v/>
      </c>
    </row>
    <row r="33944" spans="36:36" x14ac:dyDescent="0.15">
      <c r="AJ33944" t="str">
        <f>IF(AI33944="","",IF(ISERROR(VLOOKUP(CONCATENATE(F33944),Term!$A$1:$C$2000,1,FALSE)),0,1))</f>
        <v/>
      </c>
    </row>
    <row r="33945" spans="36:36" x14ac:dyDescent="0.15">
      <c r="AJ33945" t="str">
        <f>IF(AI33945="","",IF(ISERROR(VLOOKUP(CONCATENATE(F33945),Term!$A$1:$C$2000,1,FALSE)),0,1))</f>
        <v/>
      </c>
    </row>
    <row r="33946" spans="36:36" x14ac:dyDescent="0.15">
      <c r="AJ33946" t="str">
        <f>IF(AI33946="","",IF(ISERROR(VLOOKUP(CONCATENATE(F33946),Term!$A$1:$C$2000,1,FALSE)),0,1))</f>
        <v/>
      </c>
    </row>
    <row r="33947" spans="36:36" x14ac:dyDescent="0.15">
      <c r="AJ33947" t="str">
        <f>IF(AI33947="","",IF(ISERROR(VLOOKUP(CONCATENATE(F33947),Term!$A$1:$C$2000,1,FALSE)),0,1))</f>
        <v/>
      </c>
    </row>
    <row r="33948" spans="36:36" x14ac:dyDescent="0.15">
      <c r="AJ33948" t="str">
        <f>IF(AI33948="","",IF(ISERROR(VLOOKUP(CONCATENATE(F33948),Term!$A$1:$C$2000,1,FALSE)),0,1))</f>
        <v/>
      </c>
    </row>
    <row r="33949" spans="36:36" x14ac:dyDescent="0.15">
      <c r="AJ33949" t="str">
        <f>IF(AI33949="","",IF(ISERROR(VLOOKUP(CONCATENATE(F33949),Term!$A$1:$C$2000,1,FALSE)),0,1))</f>
        <v/>
      </c>
    </row>
    <row r="33950" spans="36:36" x14ac:dyDescent="0.15">
      <c r="AJ33950" t="str">
        <f>IF(AI33950="","",IF(ISERROR(VLOOKUP(CONCATENATE(F33950),Term!$A$1:$C$2000,1,FALSE)),0,1))</f>
        <v/>
      </c>
    </row>
    <row r="33951" spans="36:36" x14ac:dyDescent="0.15">
      <c r="AJ33951" t="str">
        <f>IF(AI33951="","",IF(ISERROR(VLOOKUP(CONCATENATE(F33951),Term!$A$1:$C$2000,1,FALSE)),0,1))</f>
        <v/>
      </c>
    </row>
    <row r="33952" spans="36:36" x14ac:dyDescent="0.15">
      <c r="AJ33952" t="str">
        <f>IF(AI33952="","",IF(ISERROR(VLOOKUP(CONCATENATE(F33952),Term!$A$1:$C$2000,1,FALSE)),0,1))</f>
        <v/>
      </c>
    </row>
    <row r="33953" spans="36:36" x14ac:dyDescent="0.15">
      <c r="AJ33953" t="str">
        <f>IF(AI33953="","",IF(ISERROR(VLOOKUP(CONCATENATE(F33953),Term!$A$1:$C$2000,1,FALSE)),0,1))</f>
        <v/>
      </c>
    </row>
    <row r="33954" spans="36:36" x14ac:dyDescent="0.15">
      <c r="AJ33954" t="str">
        <f>IF(AI33954="","",IF(ISERROR(VLOOKUP(CONCATENATE(F33954),Term!$A$1:$C$2000,1,FALSE)),0,1))</f>
        <v/>
      </c>
    </row>
    <row r="33955" spans="36:36" x14ac:dyDescent="0.15">
      <c r="AJ33955" t="str">
        <f>IF(AI33955="","",IF(ISERROR(VLOOKUP(CONCATENATE(F33955),Term!$A$1:$C$2000,1,FALSE)),0,1))</f>
        <v/>
      </c>
    </row>
    <row r="33956" spans="36:36" x14ac:dyDescent="0.15">
      <c r="AJ33956" t="str">
        <f>IF(AI33956="","",IF(ISERROR(VLOOKUP(CONCATENATE(F33956),Term!$A$1:$C$2000,1,FALSE)),0,1))</f>
        <v/>
      </c>
    </row>
    <row r="33957" spans="36:36" x14ac:dyDescent="0.15">
      <c r="AJ33957" t="str">
        <f>IF(AI33957="","",IF(ISERROR(VLOOKUP(CONCATENATE(F33957),Term!$A$1:$C$2000,1,FALSE)),0,1))</f>
        <v/>
      </c>
    </row>
    <row r="33958" spans="36:36" x14ac:dyDescent="0.15">
      <c r="AJ33958" t="str">
        <f>IF(AI33958="","",IF(ISERROR(VLOOKUP(CONCATENATE(F33958),Term!$A$1:$C$2000,1,FALSE)),0,1))</f>
        <v/>
      </c>
    </row>
    <row r="33959" spans="36:36" x14ac:dyDescent="0.15">
      <c r="AJ33959" t="str">
        <f>IF(AI33959="","",IF(ISERROR(VLOOKUP(CONCATENATE(F33959),Term!$A$1:$C$2000,1,FALSE)),0,1))</f>
        <v/>
      </c>
    </row>
    <row r="33960" spans="36:36" x14ac:dyDescent="0.15">
      <c r="AJ33960" t="str">
        <f>IF(AI33960="","",IF(ISERROR(VLOOKUP(CONCATENATE(F33960),Term!$A$1:$C$2000,1,FALSE)),0,1))</f>
        <v/>
      </c>
    </row>
    <row r="33961" spans="36:36" x14ac:dyDescent="0.15">
      <c r="AJ33961" t="str">
        <f>IF(AI33961="","",IF(ISERROR(VLOOKUP(CONCATENATE(F33961),Term!$A$1:$C$2000,1,FALSE)),0,1))</f>
        <v/>
      </c>
    </row>
    <row r="33962" spans="36:36" x14ac:dyDescent="0.15">
      <c r="AJ33962" t="str">
        <f>IF(AI33962="","",IF(ISERROR(VLOOKUP(CONCATENATE(F33962),Term!$A$1:$C$2000,1,FALSE)),0,1))</f>
        <v/>
      </c>
    </row>
    <row r="33963" spans="36:36" x14ac:dyDescent="0.15">
      <c r="AJ33963" t="str">
        <f>IF(AI33963="","",IF(ISERROR(VLOOKUP(CONCATENATE(F33963),Term!$A$1:$C$2000,1,FALSE)),0,1))</f>
        <v/>
      </c>
    </row>
    <row r="33964" spans="36:36" x14ac:dyDescent="0.15">
      <c r="AJ33964" t="str">
        <f>IF(AI33964="","",IF(ISERROR(VLOOKUP(CONCATENATE(F33964),Term!$A$1:$C$2000,1,FALSE)),0,1))</f>
        <v/>
      </c>
    </row>
    <row r="33965" spans="36:36" x14ac:dyDescent="0.15">
      <c r="AJ33965" t="str">
        <f>IF(AI33965="","",IF(ISERROR(VLOOKUP(CONCATENATE(F33965),Term!$A$1:$C$2000,1,FALSE)),0,1))</f>
        <v/>
      </c>
    </row>
    <row r="33966" spans="36:36" x14ac:dyDescent="0.15">
      <c r="AJ33966" t="str">
        <f>IF(AI33966="","",IF(ISERROR(VLOOKUP(CONCATENATE(F33966),Term!$A$1:$C$2000,1,FALSE)),0,1))</f>
        <v/>
      </c>
    </row>
    <row r="33967" spans="36:36" x14ac:dyDescent="0.15">
      <c r="AJ33967" t="str">
        <f>IF(AI33967="","",IF(ISERROR(VLOOKUP(CONCATENATE(F33967),Term!$A$1:$C$2000,1,FALSE)),0,1))</f>
        <v/>
      </c>
    </row>
    <row r="33968" spans="36:36" x14ac:dyDescent="0.15">
      <c r="AJ33968" t="str">
        <f>IF(AI33968="","",IF(ISERROR(VLOOKUP(CONCATENATE(F33968),Term!$A$1:$C$2000,1,FALSE)),0,1))</f>
        <v/>
      </c>
    </row>
    <row r="33969" spans="36:36" x14ac:dyDescent="0.15">
      <c r="AJ33969" t="str">
        <f>IF(AI33969="","",IF(ISERROR(VLOOKUP(CONCATENATE(F33969),Term!$A$1:$C$2000,1,FALSE)),0,1))</f>
        <v/>
      </c>
    </row>
    <row r="33970" spans="36:36" x14ac:dyDescent="0.15">
      <c r="AJ33970" t="str">
        <f>IF(AI33970="","",IF(ISERROR(VLOOKUP(CONCATENATE(F33970),Term!$A$1:$C$2000,1,FALSE)),0,1))</f>
        <v/>
      </c>
    </row>
    <row r="33971" spans="36:36" x14ac:dyDescent="0.15">
      <c r="AJ33971" t="str">
        <f>IF(AI33971="","",IF(ISERROR(VLOOKUP(CONCATENATE(F33971),Term!$A$1:$C$2000,1,FALSE)),0,1))</f>
        <v/>
      </c>
    </row>
    <row r="33972" spans="36:36" x14ac:dyDescent="0.15">
      <c r="AJ33972" t="str">
        <f>IF(AI33972="","",IF(ISERROR(VLOOKUP(CONCATENATE(F33972),Term!$A$1:$C$2000,1,FALSE)),0,1))</f>
        <v/>
      </c>
    </row>
    <row r="33973" spans="36:36" x14ac:dyDescent="0.15">
      <c r="AJ33973" t="str">
        <f>IF(AI33973="","",IF(ISERROR(VLOOKUP(CONCATENATE(F33973),Term!$A$1:$C$2000,1,FALSE)),0,1))</f>
        <v/>
      </c>
    </row>
    <row r="33974" spans="36:36" x14ac:dyDescent="0.15">
      <c r="AJ33974" t="str">
        <f>IF(AI33974="","",IF(ISERROR(VLOOKUP(CONCATENATE(F33974),Term!$A$1:$C$2000,1,FALSE)),0,1))</f>
        <v/>
      </c>
    </row>
    <row r="33975" spans="36:36" x14ac:dyDescent="0.15">
      <c r="AJ33975" t="str">
        <f>IF(AI33975="","",IF(ISERROR(VLOOKUP(CONCATENATE(F33975),Term!$A$1:$C$2000,1,FALSE)),0,1))</f>
        <v/>
      </c>
    </row>
    <row r="33976" spans="36:36" x14ac:dyDescent="0.15">
      <c r="AJ33976" t="str">
        <f>IF(AI33976="","",IF(ISERROR(VLOOKUP(CONCATENATE(F33976),Term!$A$1:$C$2000,1,FALSE)),0,1))</f>
        <v/>
      </c>
    </row>
    <row r="33977" spans="36:36" x14ac:dyDescent="0.15">
      <c r="AJ33977" t="str">
        <f>IF(AI33977="","",IF(ISERROR(VLOOKUP(CONCATENATE(F33977),Term!$A$1:$C$2000,1,FALSE)),0,1))</f>
        <v/>
      </c>
    </row>
    <row r="33978" spans="36:36" x14ac:dyDescent="0.15">
      <c r="AJ33978" t="str">
        <f>IF(AI33978="","",IF(ISERROR(VLOOKUP(CONCATENATE(F33978),Term!$A$1:$C$2000,1,FALSE)),0,1))</f>
        <v/>
      </c>
    </row>
    <row r="33979" spans="36:36" x14ac:dyDescent="0.15">
      <c r="AJ33979" t="str">
        <f>IF(AI33979="","",IF(ISERROR(VLOOKUP(CONCATENATE(F33979),Term!$A$1:$C$2000,1,FALSE)),0,1))</f>
        <v/>
      </c>
    </row>
    <row r="33980" spans="36:36" x14ac:dyDescent="0.15">
      <c r="AJ33980" t="str">
        <f>IF(AI33980="","",IF(ISERROR(VLOOKUP(CONCATENATE(F33980),Term!$A$1:$C$2000,1,FALSE)),0,1))</f>
        <v/>
      </c>
    </row>
    <row r="33981" spans="36:36" x14ac:dyDescent="0.15">
      <c r="AJ33981" t="str">
        <f>IF(AI33981="","",IF(ISERROR(VLOOKUP(CONCATENATE(F33981),Term!$A$1:$C$2000,1,FALSE)),0,1))</f>
        <v/>
      </c>
    </row>
    <row r="33982" spans="36:36" x14ac:dyDescent="0.15">
      <c r="AJ33982" t="str">
        <f>IF(AI33982="","",IF(ISERROR(VLOOKUP(CONCATENATE(F33982),Term!$A$1:$C$2000,1,FALSE)),0,1))</f>
        <v/>
      </c>
    </row>
    <row r="33983" spans="36:36" x14ac:dyDescent="0.15">
      <c r="AJ33983" t="str">
        <f>IF(AI33983="","",IF(ISERROR(VLOOKUP(CONCATENATE(F33983),Term!$A$1:$C$2000,1,FALSE)),0,1))</f>
        <v/>
      </c>
    </row>
    <row r="33984" spans="36:36" x14ac:dyDescent="0.15">
      <c r="AJ33984" t="str">
        <f>IF(AI33984="","",IF(ISERROR(VLOOKUP(CONCATENATE(F33984),Term!$A$1:$C$2000,1,FALSE)),0,1))</f>
        <v/>
      </c>
    </row>
    <row r="33985" spans="36:36" x14ac:dyDescent="0.15">
      <c r="AJ33985" t="str">
        <f>IF(AI33985="","",IF(ISERROR(VLOOKUP(CONCATENATE(F33985),Term!$A$1:$C$2000,1,FALSE)),0,1))</f>
        <v/>
      </c>
    </row>
    <row r="33986" spans="36:36" x14ac:dyDescent="0.15">
      <c r="AJ33986" t="str">
        <f>IF(AI33986="","",IF(ISERROR(VLOOKUP(CONCATENATE(F33986),Term!$A$1:$C$2000,1,FALSE)),0,1))</f>
        <v/>
      </c>
    </row>
    <row r="33987" spans="36:36" x14ac:dyDescent="0.15">
      <c r="AJ33987" t="str">
        <f>IF(AI33987="","",IF(ISERROR(VLOOKUP(CONCATENATE(F33987),Term!$A$1:$C$2000,1,FALSE)),0,1))</f>
        <v/>
      </c>
    </row>
    <row r="33988" spans="36:36" x14ac:dyDescent="0.15">
      <c r="AJ33988" t="str">
        <f>IF(AI33988="","",IF(ISERROR(VLOOKUP(CONCATENATE(F33988),Term!$A$1:$C$2000,1,FALSE)),0,1))</f>
        <v/>
      </c>
    </row>
    <row r="33989" spans="36:36" x14ac:dyDescent="0.15">
      <c r="AJ33989" t="str">
        <f>IF(AI33989="","",IF(ISERROR(VLOOKUP(CONCATENATE(F33989),Term!$A$1:$C$2000,1,FALSE)),0,1))</f>
        <v/>
      </c>
    </row>
    <row r="33990" spans="36:36" x14ac:dyDescent="0.15">
      <c r="AJ33990" t="str">
        <f>IF(AI33990="","",IF(ISERROR(VLOOKUP(CONCATENATE(F33990),Term!$A$1:$C$2000,1,FALSE)),0,1))</f>
        <v/>
      </c>
    </row>
    <row r="33991" spans="36:36" x14ac:dyDescent="0.15">
      <c r="AJ33991" t="str">
        <f>IF(AI33991="","",IF(ISERROR(VLOOKUP(CONCATENATE(F33991),Term!$A$1:$C$2000,1,FALSE)),0,1))</f>
        <v/>
      </c>
    </row>
    <row r="33992" spans="36:36" x14ac:dyDescent="0.15">
      <c r="AJ33992" t="str">
        <f>IF(AI33992="","",IF(ISERROR(VLOOKUP(CONCATENATE(F33992),Term!$A$1:$C$2000,1,FALSE)),0,1))</f>
        <v/>
      </c>
    </row>
    <row r="33993" spans="36:36" x14ac:dyDescent="0.15">
      <c r="AJ33993" t="str">
        <f>IF(AI33993="","",IF(ISERROR(VLOOKUP(CONCATENATE(F33993),Term!$A$1:$C$2000,1,FALSE)),0,1))</f>
        <v/>
      </c>
    </row>
    <row r="33994" spans="36:36" x14ac:dyDescent="0.15">
      <c r="AJ33994" t="str">
        <f>IF(AI33994="","",IF(ISERROR(VLOOKUP(CONCATENATE(F33994),Term!$A$1:$C$2000,1,FALSE)),0,1))</f>
        <v/>
      </c>
    </row>
    <row r="33995" spans="36:36" x14ac:dyDescent="0.15">
      <c r="AJ33995" t="str">
        <f>IF(AI33995="","",IF(ISERROR(VLOOKUP(CONCATENATE(F33995),Term!$A$1:$C$2000,1,FALSE)),0,1))</f>
        <v/>
      </c>
    </row>
    <row r="33996" spans="36:36" x14ac:dyDescent="0.15">
      <c r="AJ33996" t="str">
        <f>IF(AI33996="","",IF(ISERROR(VLOOKUP(CONCATENATE(F33996),Term!$A$1:$C$2000,1,FALSE)),0,1))</f>
        <v/>
      </c>
    </row>
    <row r="33997" spans="36:36" x14ac:dyDescent="0.15">
      <c r="AJ33997" t="str">
        <f>IF(AI33997="","",IF(ISERROR(VLOOKUP(CONCATENATE(F33997),Term!$A$1:$C$2000,1,FALSE)),0,1))</f>
        <v/>
      </c>
    </row>
    <row r="33998" spans="36:36" x14ac:dyDescent="0.15">
      <c r="AJ33998" t="str">
        <f>IF(AI33998="","",IF(ISERROR(VLOOKUP(CONCATENATE(F33998),Term!$A$1:$C$2000,1,FALSE)),0,1))</f>
        <v/>
      </c>
    </row>
    <row r="33999" spans="36:36" x14ac:dyDescent="0.15">
      <c r="AJ33999" t="str">
        <f>IF(AI33999="","",IF(ISERROR(VLOOKUP(CONCATENATE(F33999),Term!$A$1:$C$2000,1,FALSE)),0,1))</f>
        <v/>
      </c>
    </row>
    <row r="34000" spans="36:36" x14ac:dyDescent="0.15">
      <c r="AJ34000" t="str">
        <f>IF(AI34000="","",IF(ISERROR(VLOOKUP(CONCATENATE(F34000),Term!$A$1:$C$2000,1,FALSE)),0,1))</f>
        <v/>
      </c>
    </row>
    <row r="34001" spans="36:36" x14ac:dyDescent="0.15">
      <c r="AJ34001" t="str">
        <f>IF(AI34001="","",IF(ISERROR(VLOOKUP(CONCATENATE(F34001),Term!$A$1:$C$2000,1,FALSE)),0,1))</f>
        <v/>
      </c>
    </row>
    <row r="34002" spans="36:36" x14ac:dyDescent="0.15">
      <c r="AJ34002" t="str">
        <f>IF(AI34002="","",IF(ISERROR(VLOOKUP(CONCATENATE(F34002),Term!$A$1:$C$2000,1,FALSE)),0,1))</f>
        <v/>
      </c>
    </row>
    <row r="34003" spans="36:36" x14ac:dyDescent="0.15">
      <c r="AJ34003" t="str">
        <f>IF(AI34003="","",IF(ISERROR(VLOOKUP(CONCATENATE(F34003),Term!$A$1:$C$2000,1,FALSE)),0,1))</f>
        <v/>
      </c>
    </row>
    <row r="34004" spans="36:36" x14ac:dyDescent="0.15">
      <c r="AJ34004" t="str">
        <f>IF(AI34004="","",IF(ISERROR(VLOOKUP(CONCATENATE(F34004),Term!$A$1:$C$2000,1,FALSE)),0,1))</f>
        <v/>
      </c>
    </row>
    <row r="34005" spans="36:36" x14ac:dyDescent="0.15">
      <c r="AJ34005" t="str">
        <f>IF(AI34005="","",IF(ISERROR(VLOOKUP(CONCATENATE(F34005),Term!$A$1:$C$2000,1,FALSE)),0,1))</f>
        <v/>
      </c>
    </row>
    <row r="34006" spans="36:36" x14ac:dyDescent="0.15">
      <c r="AJ34006" t="str">
        <f>IF(AI34006="","",IF(ISERROR(VLOOKUP(CONCATENATE(F34006),Term!$A$1:$C$2000,1,FALSE)),0,1))</f>
        <v/>
      </c>
    </row>
    <row r="34007" spans="36:36" x14ac:dyDescent="0.15">
      <c r="AJ34007" t="str">
        <f>IF(AI34007="","",IF(ISERROR(VLOOKUP(CONCATENATE(F34007),Term!$A$1:$C$2000,1,FALSE)),0,1))</f>
        <v/>
      </c>
    </row>
    <row r="34008" spans="36:36" x14ac:dyDescent="0.15">
      <c r="AJ34008" t="str">
        <f>IF(AI34008="","",IF(ISERROR(VLOOKUP(CONCATENATE(F34008),Term!$A$1:$C$2000,1,FALSE)),0,1))</f>
        <v/>
      </c>
    </row>
    <row r="34009" spans="36:36" x14ac:dyDescent="0.15">
      <c r="AJ34009" t="str">
        <f>IF(AI34009="","",IF(ISERROR(VLOOKUP(CONCATENATE(F34009),Term!$A$1:$C$2000,1,FALSE)),0,1))</f>
        <v/>
      </c>
    </row>
    <row r="34010" spans="36:36" x14ac:dyDescent="0.15">
      <c r="AJ34010" t="str">
        <f>IF(AI34010="","",IF(ISERROR(VLOOKUP(CONCATENATE(F34010),Term!$A$1:$C$2000,1,FALSE)),0,1))</f>
        <v/>
      </c>
    </row>
    <row r="34011" spans="36:36" x14ac:dyDescent="0.15">
      <c r="AJ34011" t="str">
        <f>IF(AI34011="","",IF(ISERROR(VLOOKUP(CONCATENATE(F34011),Term!$A$1:$C$2000,1,FALSE)),0,1))</f>
        <v/>
      </c>
    </row>
    <row r="34012" spans="36:36" x14ac:dyDescent="0.15">
      <c r="AJ34012" t="str">
        <f>IF(AI34012="","",IF(ISERROR(VLOOKUP(CONCATENATE(F34012),Term!$A$1:$C$2000,1,FALSE)),0,1))</f>
        <v/>
      </c>
    </row>
    <row r="34013" spans="36:36" x14ac:dyDescent="0.15">
      <c r="AJ34013" t="str">
        <f>IF(AI34013="","",IF(ISERROR(VLOOKUP(CONCATENATE(F34013),Term!$A$1:$C$2000,1,FALSE)),0,1))</f>
        <v/>
      </c>
    </row>
    <row r="34014" spans="36:36" x14ac:dyDescent="0.15">
      <c r="AJ34014" t="str">
        <f>IF(AI34014="","",IF(ISERROR(VLOOKUP(CONCATENATE(F34014),Term!$A$1:$C$2000,1,FALSE)),0,1))</f>
        <v/>
      </c>
    </row>
    <row r="34015" spans="36:36" x14ac:dyDescent="0.15">
      <c r="AJ34015" t="str">
        <f>IF(AI34015="","",IF(ISERROR(VLOOKUP(CONCATENATE(F34015),Term!$A$1:$C$2000,1,FALSE)),0,1))</f>
        <v/>
      </c>
    </row>
    <row r="34016" spans="36:36" x14ac:dyDescent="0.15">
      <c r="AJ34016" t="str">
        <f>IF(AI34016="","",IF(ISERROR(VLOOKUP(CONCATENATE(F34016),Term!$A$1:$C$2000,1,FALSE)),0,1))</f>
        <v/>
      </c>
    </row>
    <row r="34017" spans="36:36" x14ac:dyDescent="0.15">
      <c r="AJ34017" t="str">
        <f>IF(AI34017="","",IF(ISERROR(VLOOKUP(CONCATENATE(F34017),Term!$A$1:$C$2000,1,FALSE)),0,1))</f>
        <v/>
      </c>
    </row>
    <row r="34018" spans="36:36" x14ac:dyDescent="0.15">
      <c r="AJ34018" t="str">
        <f>IF(AI34018="","",IF(ISERROR(VLOOKUP(CONCATENATE(F34018),Term!$A$1:$C$2000,1,FALSE)),0,1))</f>
        <v/>
      </c>
    </row>
    <row r="34019" spans="36:36" x14ac:dyDescent="0.15">
      <c r="AJ34019" t="str">
        <f>IF(AI34019="","",IF(ISERROR(VLOOKUP(CONCATENATE(F34019),Term!$A$1:$C$2000,1,FALSE)),0,1))</f>
        <v/>
      </c>
    </row>
    <row r="34020" spans="36:36" x14ac:dyDescent="0.15">
      <c r="AJ34020" t="str">
        <f>IF(AI34020="","",IF(ISERROR(VLOOKUP(CONCATENATE(F34020),Term!$A$1:$C$2000,1,FALSE)),0,1))</f>
        <v/>
      </c>
    </row>
    <row r="34021" spans="36:36" x14ac:dyDescent="0.15">
      <c r="AJ34021" t="str">
        <f>IF(AI34021="","",IF(ISERROR(VLOOKUP(CONCATENATE(F34021),Term!$A$1:$C$2000,1,FALSE)),0,1))</f>
        <v/>
      </c>
    </row>
    <row r="34022" spans="36:36" x14ac:dyDescent="0.15">
      <c r="AJ34022" t="str">
        <f>IF(AI34022="","",IF(ISERROR(VLOOKUP(CONCATENATE(F34022),Term!$A$1:$C$2000,1,FALSE)),0,1))</f>
        <v/>
      </c>
    </row>
    <row r="34023" spans="36:36" x14ac:dyDescent="0.15">
      <c r="AJ34023" t="str">
        <f>IF(AI34023="","",IF(ISERROR(VLOOKUP(CONCATENATE(F34023),Term!$A$1:$C$2000,1,FALSE)),0,1))</f>
        <v/>
      </c>
    </row>
    <row r="34024" spans="36:36" x14ac:dyDescent="0.15">
      <c r="AJ34024" t="str">
        <f>IF(AI34024="","",IF(ISERROR(VLOOKUP(CONCATENATE(F34024),Term!$A$1:$C$2000,1,FALSE)),0,1))</f>
        <v/>
      </c>
    </row>
    <row r="34025" spans="36:36" x14ac:dyDescent="0.15">
      <c r="AJ34025" t="str">
        <f>IF(AI34025="","",IF(ISERROR(VLOOKUP(CONCATENATE(F34025),Term!$A$1:$C$2000,1,FALSE)),0,1))</f>
        <v/>
      </c>
    </row>
    <row r="34026" spans="36:36" x14ac:dyDescent="0.15">
      <c r="AJ34026" t="str">
        <f>IF(AI34026="","",IF(ISERROR(VLOOKUP(CONCATENATE(F34026),Term!$A$1:$C$2000,1,FALSE)),0,1))</f>
        <v/>
      </c>
    </row>
    <row r="34027" spans="36:36" x14ac:dyDescent="0.15">
      <c r="AJ34027" t="str">
        <f>IF(AI34027="","",IF(ISERROR(VLOOKUP(CONCATENATE(F34027),Term!$A$1:$C$2000,1,FALSE)),0,1))</f>
        <v/>
      </c>
    </row>
    <row r="34028" spans="36:36" x14ac:dyDescent="0.15">
      <c r="AJ34028" t="str">
        <f>IF(AI34028="","",IF(ISERROR(VLOOKUP(CONCATENATE(F34028),Term!$A$1:$C$2000,1,FALSE)),0,1))</f>
        <v/>
      </c>
    </row>
    <row r="34029" spans="36:36" x14ac:dyDescent="0.15">
      <c r="AJ34029" t="str">
        <f>IF(AI34029="","",IF(ISERROR(VLOOKUP(CONCATENATE(F34029),Term!$A$1:$C$2000,1,FALSE)),0,1))</f>
        <v/>
      </c>
    </row>
    <row r="34030" spans="36:36" x14ac:dyDescent="0.15">
      <c r="AJ34030" t="str">
        <f>IF(AI34030="","",IF(ISERROR(VLOOKUP(CONCATENATE(F34030),Term!$A$1:$C$2000,1,FALSE)),0,1))</f>
        <v/>
      </c>
    </row>
    <row r="34031" spans="36:36" x14ac:dyDescent="0.15">
      <c r="AJ34031" t="str">
        <f>IF(AI34031="","",IF(ISERROR(VLOOKUP(CONCATENATE(F34031),Term!$A$1:$C$2000,1,FALSE)),0,1))</f>
        <v/>
      </c>
    </row>
    <row r="34032" spans="36:36" x14ac:dyDescent="0.15">
      <c r="AJ34032" t="str">
        <f>IF(AI34032="","",IF(ISERROR(VLOOKUP(CONCATENATE(F34032),Term!$A$1:$C$2000,1,FALSE)),0,1))</f>
        <v/>
      </c>
    </row>
    <row r="34033" spans="36:36" x14ac:dyDescent="0.15">
      <c r="AJ34033" t="str">
        <f>IF(AI34033="","",IF(ISERROR(VLOOKUP(CONCATENATE(F34033),Term!$A$1:$C$2000,1,FALSE)),0,1))</f>
        <v/>
      </c>
    </row>
    <row r="34034" spans="36:36" x14ac:dyDescent="0.15">
      <c r="AJ34034" t="str">
        <f>IF(AI34034="","",IF(ISERROR(VLOOKUP(CONCATENATE(F34034),Term!$A$1:$C$2000,1,FALSE)),0,1))</f>
        <v/>
      </c>
    </row>
    <row r="34035" spans="36:36" x14ac:dyDescent="0.15">
      <c r="AJ34035" t="str">
        <f>IF(AI34035="","",IF(ISERROR(VLOOKUP(CONCATENATE(F34035),Term!$A$1:$C$2000,1,FALSE)),0,1))</f>
        <v/>
      </c>
    </row>
    <row r="34036" spans="36:36" x14ac:dyDescent="0.15">
      <c r="AJ34036" t="str">
        <f>IF(AI34036="","",IF(ISERROR(VLOOKUP(CONCATENATE(F34036),Term!$A$1:$C$2000,1,FALSE)),0,1))</f>
        <v/>
      </c>
    </row>
    <row r="34037" spans="36:36" x14ac:dyDescent="0.15">
      <c r="AJ34037" t="str">
        <f>IF(AI34037="","",IF(ISERROR(VLOOKUP(CONCATENATE(F34037),Term!$A$1:$C$2000,1,FALSE)),0,1))</f>
        <v/>
      </c>
    </row>
    <row r="34038" spans="36:36" x14ac:dyDescent="0.15">
      <c r="AJ34038" t="str">
        <f>IF(AI34038="","",IF(ISERROR(VLOOKUP(CONCATENATE(F34038),Term!$A$1:$C$2000,1,FALSE)),0,1))</f>
        <v/>
      </c>
    </row>
    <row r="34039" spans="36:36" x14ac:dyDescent="0.15">
      <c r="AJ34039" t="str">
        <f>IF(AI34039="","",IF(ISERROR(VLOOKUP(CONCATENATE(F34039),Term!$A$1:$C$2000,1,FALSE)),0,1))</f>
        <v/>
      </c>
    </row>
    <row r="34040" spans="36:36" x14ac:dyDescent="0.15">
      <c r="AJ34040" t="str">
        <f>IF(AI34040="","",IF(ISERROR(VLOOKUP(CONCATENATE(F34040),Term!$A$1:$C$2000,1,FALSE)),0,1))</f>
        <v/>
      </c>
    </row>
    <row r="34041" spans="36:36" x14ac:dyDescent="0.15">
      <c r="AJ34041" t="str">
        <f>IF(AI34041="","",IF(ISERROR(VLOOKUP(CONCATENATE(F34041),Term!$A$1:$C$2000,1,FALSE)),0,1))</f>
        <v/>
      </c>
    </row>
    <row r="34042" spans="36:36" x14ac:dyDescent="0.15">
      <c r="AJ34042" t="str">
        <f>IF(AI34042="","",IF(ISERROR(VLOOKUP(CONCATENATE(F34042),Term!$A$1:$C$2000,1,FALSE)),0,1))</f>
        <v/>
      </c>
    </row>
    <row r="34043" spans="36:36" x14ac:dyDescent="0.15">
      <c r="AJ34043" t="str">
        <f>IF(AI34043="","",IF(ISERROR(VLOOKUP(CONCATENATE(F34043),Term!$A$1:$C$2000,1,FALSE)),0,1))</f>
        <v/>
      </c>
    </row>
    <row r="34044" spans="36:36" x14ac:dyDescent="0.15">
      <c r="AJ34044" t="str">
        <f>IF(AI34044="","",IF(ISERROR(VLOOKUP(CONCATENATE(F34044),Term!$A$1:$C$2000,1,FALSE)),0,1))</f>
        <v/>
      </c>
    </row>
    <row r="34045" spans="36:36" x14ac:dyDescent="0.15">
      <c r="AJ34045" t="str">
        <f>IF(AI34045="","",IF(ISERROR(VLOOKUP(CONCATENATE(F34045),Term!$A$1:$C$2000,1,FALSE)),0,1))</f>
        <v/>
      </c>
    </row>
    <row r="34046" spans="36:36" x14ac:dyDescent="0.15">
      <c r="AJ34046" t="str">
        <f>IF(AI34046="","",IF(ISERROR(VLOOKUP(CONCATENATE(F34046),Term!$A$1:$C$2000,1,FALSE)),0,1))</f>
        <v/>
      </c>
    </row>
    <row r="34047" spans="36:36" x14ac:dyDescent="0.15">
      <c r="AJ34047" t="str">
        <f>IF(AI34047="","",IF(ISERROR(VLOOKUP(CONCATENATE(F34047),Term!$A$1:$C$2000,1,FALSE)),0,1))</f>
        <v/>
      </c>
    </row>
    <row r="34048" spans="36:36" x14ac:dyDescent="0.15">
      <c r="AJ34048" t="str">
        <f>IF(AI34048="","",IF(ISERROR(VLOOKUP(CONCATENATE(F34048),Term!$A$1:$C$2000,1,FALSE)),0,1))</f>
        <v/>
      </c>
    </row>
    <row r="34049" spans="36:36" x14ac:dyDescent="0.15">
      <c r="AJ34049" t="str">
        <f>IF(AI34049="","",IF(ISERROR(VLOOKUP(CONCATENATE(F34049),Term!$A$1:$C$2000,1,FALSE)),0,1))</f>
        <v/>
      </c>
    </row>
    <row r="34050" spans="36:36" x14ac:dyDescent="0.15">
      <c r="AJ34050" t="str">
        <f>IF(AI34050="","",IF(ISERROR(VLOOKUP(CONCATENATE(F34050),Term!$A$1:$C$2000,1,FALSE)),0,1))</f>
        <v/>
      </c>
    </row>
    <row r="34051" spans="36:36" x14ac:dyDescent="0.15">
      <c r="AJ34051" t="str">
        <f>IF(AI34051="","",IF(ISERROR(VLOOKUP(CONCATENATE(F34051),Term!$A$1:$C$2000,1,FALSE)),0,1))</f>
        <v/>
      </c>
    </row>
    <row r="34052" spans="36:36" x14ac:dyDescent="0.15">
      <c r="AJ34052" t="str">
        <f>IF(AI34052="","",IF(ISERROR(VLOOKUP(CONCATENATE(F34052),Term!$A$1:$C$2000,1,FALSE)),0,1))</f>
        <v/>
      </c>
    </row>
    <row r="34053" spans="36:36" x14ac:dyDescent="0.15">
      <c r="AJ34053" t="str">
        <f>IF(AI34053="","",IF(ISERROR(VLOOKUP(CONCATENATE(F34053),Term!$A$1:$C$2000,1,FALSE)),0,1))</f>
        <v/>
      </c>
    </row>
    <row r="34054" spans="36:36" x14ac:dyDescent="0.15">
      <c r="AJ34054" t="str">
        <f>IF(AI34054="","",IF(ISERROR(VLOOKUP(CONCATENATE(F34054),Term!$A$1:$C$2000,1,FALSE)),0,1))</f>
        <v/>
      </c>
    </row>
    <row r="34055" spans="36:36" x14ac:dyDescent="0.15">
      <c r="AJ34055" t="str">
        <f>IF(AI34055="","",IF(ISERROR(VLOOKUP(CONCATENATE(F34055),Term!$A$1:$C$2000,1,FALSE)),0,1))</f>
        <v/>
      </c>
    </row>
    <row r="34056" spans="36:36" x14ac:dyDescent="0.15">
      <c r="AJ34056" t="str">
        <f>IF(AI34056="","",IF(ISERROR(VLOOKUP(CONCATENATE(F34056),Term!$A$1:$C$2000,1,FALSE)),0,1))</f>
        <v/>
      </c>
    </row>
    <row r="34057" spans="36:36" x14ac:dyDescent="0.15">
      <c r="AJ34057" t="str">
        <f>IF(AI34057="","",IF(ISERROR(VLOOKUP(CONCATENATE(F34057),Term!$A$1:$C$2000,1,FALSE)),0,1))</f>
        <v/>
      </c>
    </row>
    <row r="34058" spans="36:36" x14ac:dyDescent="0.15">
      <c r="AJ34058" t="str">
        <f>IF(AI34058="","",IF(ISERROR(VLOOKUP(CONCATENATE(F34058),Term!$A$1:$C$2000,1,FALSE)),0,1))</f>
        <v/>
      </c>
    </row>
    <row r="34059" spans="36:36" x14ac:dyDescent="0.15">
      <c r="AJ34059" t="str">
        <f>IF(AI34059="","",IF(ISERROR(VLOOKUP(CONCATENATE(F34059),Term!$A$1:$C$2000,1,FALSE)),0,1))</f>
        <v/>
      </c>
    </row>
    <row r="34060" spans="36:36" x14ac:dyDescent="0.15">
      <c r="AJ34060" t="str">
        <f>IF(AI34060="","",IF(ISERROR(VLOOKUP(CONCATENATE(F34060),Term!$A$1:$C$2000,1,FALSE)),0,1))</f>
        <v/>
      </c>
    </row>
    <row r="34061" spans="36:36" x14ac:dyDescent="0.15">
      <c r="AJ34061" t="str">
        <f>IF(AI34061="","",IF(ISERROR(VLOOKUP(CONCATENATE(F34061),Term!$A$1:$C$2000,1,FALSE)),0,1))</f>
        <v/>
      </c>
    </row>
    <row r="34062" spans="36:36" x14ac:dyDescent="0.15">
      <c r="AJ34062" t="str">
        <f>IF(AI34062="","",IF(ISERROR(VLOOKUP(CONCATENATE(F34062),Term!$A$1:$C$2000,1,FALSE)),0,1))</f>
        <v/>
      </c>
    </row>
    <row r="34063" spans="36:36" x14ac:dyDescent="0.15">
      <c r="AJ34063" t="str">
        <f>IF(AI34063="","",IF(ISERROR(VLOOKUP(CONCATENATE(F34063),Term!$A$1:$C$2000,1,FALSE)),0,1))</f>
        <v/>
      </c>
    </row>
    <row r="34064" spans="36:36" x14ac:dyDescent="0.15">
      <c r="AJ34064" t="str">
        <f>IF(AI34064="","",IF(ISERROR(VLOOKUP(CONCATENATE(F34064),Term!$A$1:$C$2000,1,FALSE)),0,1))</f>
        <v/>
      </c>
    </row>
    <row r="34065" spans="36:36" x14ac:dyDescent="0.15">
      <c r="AJ34065" t="str">
        <f>IF(AI34065="","",IF(ISERROR(VLOOKUP(CONCATENATE(F34065),Term!$A$1:$C$2000,1,FALSE)),0,1))</f>
        <v/>
      </c>
    </row>
    <row r="34066" spans="36:36" x14ac:dyDescent="0.15">
      <c r="AJ34066" t="str">
        <f>IF(AI34066="","",IF(ISERROR(VLOOKUP(CONCATENATE(F34066),Term!$A$1:$C$2000,1,FALSE)),0,1))</f>
        <v/>
      </c>
    </row>
    <row r="34067" spans="36:36" x14ac:dyDescent="0.15">
      <c r="AJ34067" t="str">
        <f>IF(AI34067="","",IF(ISERROR(VLOOKUP(CONCATENATE(F34067),Term!$A$1:$C$2000,1,FALSE)),0,1))</f>
        <v/>
      </c>
    </row>
    <row r="34068" spans="36:36" x14ac:dyDescent="0.15">
      <c r="AJ34068" t="str">
        <f>IF(AI34068="","",IF(ISERROR(VLOOKUP(CONCATENATE(F34068),Term!$A$1:$C$2000,1,FALSE)),0,1))</f>
        <v/>
      </c>
    </row>
    <row r="34069" spans="36:36" x14ac:dyDescent="0.15">
      <c r="AJ34069" t="str">
        <f>IF(AI34069="","",IF(ISERROR(VLOOKUP(CONCATENATE(F34069),Term!$A$1:$C$2000,1,FALSE)),0,1))</f>
        <v/>
      </c>
    </row>
    <row r="34070" spans="36:36" x14ac:dyDescent="0.15">
      <c r="AJ34070" t="str">
        <f>IF(AI34070="","",IF(ISERROR(VLOOKUP(CONCATENATE(F34070),Term!$A$1:$C$2000,1,FALSE)),0,1))</f>
        <v/>
      </c>
    </row>
    <row r="34071" spans="36:36" x14ac:dyDescent="0.15">
      <c r="AJ34071" t="str">
        <f>IF(AI34071="","",IF(ISERROR(VLOOKUP(CONCATENATE(F34071),Term!$A$1:$C$2000,1,FALSE)),0,1))</f>
        <v/>
      </c>
    </row>
    <row r="34072" spans="36:36" x14ac:dyDescent="0.15">
      <c r="AJ34072" t="str">
        <f>IF(AI34072="","",IF(ISERROR(VLOOKUP(CONCATENATE(F34072),Term!$A$1:$C$2000,1,FALSE)),0,1))</f>
        <v/>
      </c>
    </row>
    <row r="34073" spans="36:36" x14ac:dyDescent="0.15">
      <c r="AJ34073" t="str">
        <f>IF(AI34073="","",IF(ISERROR(VLOOKUP(CONCATENATE(F34073),Term!$A$1:$C$2000,1,FALSE)),0,1))</f>
        <v/>
      </c>
    </row>
    <row r="34074" spans="36:36" x14ac:dyDescent="0.15">
      <c r="AJ34074" t="str">
        <f>IF(AI34074="","",IF(ISERROR(VLOOKUP(CONCATENATE(F34074),Term!$A$1:$C$2000,1,FALSE)),0,1))</f>
        <v/>
      </c>
    </row>
    <row r="34075" spans="36:36" x14ac:dyDescent="0.15">
      <c r="AJ34075" t="str">
        <f>IF(AI34075="","",IF(ISERROR(VLOOKUP(CONCATENATE(F34075),Term!$A$1:$C$2000,1,FALSE)),0,1))</f>
        <v/>
      </c>
    </row>
    <row r="34076" spans="36:36" x14ac:dyDescent="0.15">
      <c r="AJ34076" t="str">
        <f>IF(AI34076="","",IF(ISERROR(VLOOKUP(CONCATENATE(F34076),Term!$A$1:$C$2000,1,FALSE)),0,1))</f>
        <v/>
      </c>
    </row>
    <row r="34077" spans="36:36" x14ac:dyDescent="0.15">
      <c r="AJ34077" t="str">
        <f>IF(AI34077="","",IF(ISERROR(VLOOKUP(CONCATENATE(F34077),Term!$A$1:$C$2000,1,FALSE)),0,1))</f>
        <v/>
      </c>
    </row>
    <row r="34078" spans="36:36" x14ac:dyDescent="0.15">
      <c r="AJ34078" t="str">
        <f>IF(AI34078="","",IF(ISERROR(VLOOKUP(CONCATENATE(F34078),Term!$A$1:$C$2000,1,FALSE)),0,1))</f>
        <v/>
      </c>
    </row>
    <row r="34079" spans="36:36" x14ac:dyDescent="0.15">
      <c r="AJ34079" t="str">
        <f>IF(AI34079="","",IF(ISERROR(VLOOKUP(CONCATENATE(F34079),Term!$A$1:$C$2000,1,FALSE)),0,1))</f>
        <v/>
      </c>
    </row>
    <row r="34080" spans="36:36" x14ac:dyDescent="0.15">
      <c r="AJ34080" t="str">
        <f>IF(AI34080="","",IF(ISERROR(VLOOKUP(CONCATENATE(F34080),Term!$A$1:$C$2000,1,FALSE)),0,1))</f>
        <v/>
      </c>
    </row>
    <row r="34081" spans="36:36" x14ac:dyDescent="0.15">
      <c r="AJ34081" t="str">
        <f>IF(AI34081="","",IF(ISERROR(VLOOKUP(CONCATENATE(F34081),Term!$A$1:$C$2000,1,FALSE)),0,1))</f>
        <v/>
      </c>
    </row>
    <row r="34082" spans="36:36" x14ac:dyDescent="0.15">
      <c r="AJ34082" t="str">
        <f>IF(AI34082="","",IF(ISERROR(VLOOKUP(CONCATENATE(F34082),Term!$A$1:$C$2000,1,FALSE)),0,1))</f>
        <v/>
      </c>
    </row>
    <row r="34083" spans="36:36" x14ac:dyDescent="0.15">
      <c r="AJ34083" t="str">
        <f>IF(AI34083="","",IF(ISERROR(VLOOKUP(CONCATENATE(F34083),Term!$A$1:$C$2000,1,FALSE)),0,1))</f>
        <v/>
      </c>
    </row>
    <row r="34084" spans="36:36" x14ac:dyDescent="0.15">
      <c r="AJ34084" t="str">
        <f>IF(AI34084="","",IF(ISERROR(VLOOKUP(CONCATENATE(F34084),Term!$A$1:$C$2000,1,FALSE)),0,1))</f>
        <v/>
      </c>
    </row>
    <row r="34085" spans="36:36" x14ac:dyDescent="0.15">
      <c r="AJ34085" t="str">
        <f>IF(AI34085="","",IF(ISERROR(VLOOKUP(CONCATENATE(F34085),Term!$A$1:$C$2000,1,FALSE)),0,1))</f>
        <v/>
      </c>
    </row>
    <row r="34086" spans="36:36" x14ac:dyDescent="0.15">
      <c r="AJ34086" t="str">
        <f>IF(AI34086="","",IF(ISERROR(VLOOKUP(CONCATENATE(F34086),Term!$A$1:$C$2000,1,FALSE)),0,1))</f>
        <v/>
      </c>
    </row>
    <row r="34087" spans="36:36" x14ac:dyDescent="0.15">
      <c r="AJ34087" t="str">
        <f>IF(AI34087="","",IF(ISERROR(VLOOKUP(CONCATENATE(F34087),Term!$A$1:$C$2000,1,FALSE)),0,1))</f>
        <v/>
      </c>
    </row>
    <row r="34088" spans="36:36" x14ac:dyDescent="0.15">
      <c r="AJ34088" t="str">
        <f>IF(AI34088="","",IF(ISERROR(VLOOKUP(CONCATENATE(F34088),Term!$A$1:$C$2000,1,FALSE)),0,1))</f>
        <v/>
      </c>
    </row>
    <row r="34089" spans="36:36" x14ac:dyDescent="0.15">
      <c r="AJ34089" t="str">
        <f>IF(AI34089="","",IF(ISERROR(VLOOKUP(CONCATENATE(F34089),Term!$A$1:$C$2000,1,FALSE)),0,1))</f>
        <v/>
      </c>
    </row>
    <row r="34090" spans="36:36" x14ac:dyDescent="0.15">
      <c r="AJ34090" t="str">
        <f>IF(AI34090="","",IF(ISERROR(VLOOKUP(CONCATENATE(F34090),Term!$A$1:$C$2000,1,FALSE)),0,1))</f>
        <v/>
      </c>
    </row>
    <row r="34091" spans="36:36" x14ac:dyDescent="0.15">
      <c r="AJ34091" t="str">
        <f>IF(AI34091="","",IF(ISERROR(VLOOKUP(CONCATENATE(F34091),Term!$A$1:$C$2000,1,FALSE)),0,1))</f>
        <v/>
      </c>
    </row>
    <row r="34092" spans="36:36" x14ac:dyDescent="0.15">
      <c r="AJ34092" t="str">
        <f>IF(AI34092="","",IF(ISERROR(VLOOKUP(CONCATENATE(F34092),Term!$A$1:$C$2000,1,FALSE)),0,1))</f>
        <v/>
      </c>
    </row>
    <row r="34093" spans="36:36" x14ac:dyDescent="0.15">
      <c r="AJ34093" t="str">
        <f>IF(AI34093="","",IF(ISERROR(VLOOKUP(CONCATENATE(F34093),Term!$A$1:$C$2000,1,FALSE)),0,1))</f>
        <v/>
      </c>
    </row>
    <row r="34094" spans="36:36" x14ac:dyDescent="0.15">
      <c r="AJ34094" t="str">
        <f>IF(AI34094="","",IF(ISERROR(VLOOKUP(CONCATENATE(F34094),Term!$A$1:$C$2000,1,FALSE)),0,1))</f>
        <v/>
      </c>
    </row>
    <row r="34095" spans="36:36" x14ac:dyDescent="0.15">
      <c r="AJ34095" t="str">
        <f>IF(AI34095="","",IF(ISERROR(VLOOKUP(CONCATENATE(F34095),Term!$A$1:$C$2000,1,FALSE)),0,1))</f>
        <v/>
      </c>
    </row>
    <row r="34096" spans="36:36" x14ac:dyDescent="0.15">
      <c r="AJ34096" t="str">
        <f>IF(AI34096="","",IF(ISERROR(VLOOKUP(CONCATENATE(F34096),Term!$A$1:$C$2000,1,FALSE)),0,1))</f>
        <v/>
      </c>
    </row>
    <row r="34097" spans="36:36" x14ac:dyDescent="0.15">
      <c r="AJ34097" t="str">
        <f>IF(AI34097="","",IF(ISERROR(VLOOKUP(CONCATENATE(F34097),Term!$A$1:$C$2000,1,FALSE)),0,1))</f>
        <v/>
      </c>
    </row>
    <row r="34098" spans="36:36" x14ac:dyDescent="0.15">
      <c r="AJ34098" t="str">
        <f>IF(AI34098="","",IF(ISERROR(VLOOKUP(CONCATENATE(F34098),Term!$A$1:$C$2000,1,FALSE)),0,1))</f>
        <v/>
      </c>
    </row>
    <row r="34099" spans="36:36" x14ac:dyDescent="0.15">
      <c r="AJ34099" t="str">
        <f>IF(AI34099="","",IF(ISERROR(VLOOKUP(CONCATENATE(F34099),Term!$A$1:$C$2000,1,FALSE)),0,1))</f>
        <v/>
      </c>
    </row>
    <row r="34100" spans="36:36" x14ac:dyDescent="0.15">
      <c r="AJ34100" t="str">
        <f>IF(AI34100="","",IF(ISERROR(VLOOKUP(CONCATENATE(F34100),Term!$A$1:$C$2000,1,FALSE)),0,1))</f>
        <v/>
      </c>
    </row>
    <row r="34101" spans="36:36" x14ac:dyDescent="0.15">
      <c r="AJ34101" t="str">
        <f>IF(AI34101="","",IF(ISERROR(VLOOKUP(CONCATENATE(F34101),Term!$A$1:$C$2000,1,FALSE)),0,1))</f>
        <v/>
      </c>
    </row>
    <row r="34102" spans="36:36" x14ac:dyDescent="0.15">
      <c r="AJ34102" t="str">
        <f>IF(AI34102="","",IF(ISERROR(VLOOKUP(CONCATENATE(F34102),Term!$A$1:$C$2000,1,FALSE)),0,1))</f>
        <v/>
      </c>
    </row>
    <row r="34103" spans="36:36" x14ac:dyDescent="0.15">
      <c r="AJ34103" t="str">
        <f>IF(AI34103="","",IF(ISERROR(VLOOKUP(CONCATENATE(F34103),Term!$A$1:$C$2000,1,FALSE)),0,1))</f>
        <v/>
      </c>
    </row>
    <row r="34104" spans="36:36" x14ac:dyDescent="0.15">
      <c r="AJ34104" t="str">
        <f>IF(AI34104="","",IF(ISERROR(VLOOKUP(CONCATENATE(F34104),Term!$A$1:$C$2000,1,FALSE)),0,1))</f>
        <v/>
      </c>
    </row>
    <row r="34105" spans="36:36" x14ac:dyDescent="0.15">
      <c r="AJ34105" t="str">
        <f>IF(AI34105="","",IF(ISERROR(VLOOKUP(CONCATENATE(F34105),Term!$A$1:$C$2000,1,FALSE)),0,1))</f>
        <v/>
      </c>
    </row>
    <row r="34106" spans="36:36" x14ac:dyDescent="0.15">
      <c r="AJ34106" t="str">
        <f>IF(AI34106="","",IF(ISERROR(VLOOKUP(CONCATENATE(F34106),Term!$A$1:$C$2000,1,FALSE)),0,1))</f>
        <v/>
      </c>
    </row>
    <row r="34107" spans="36:36" x14ac:dyDescent="0.15">
      <c r="AJ34107" t="str">
        <f>IF(AI34107="","",IF(ISERROR(VLOOKUP(CONCATENATE(F34107),Term!$A$1:$C$2000,1,FALSE)),0,1))</f>
        <v/>
      </c>
    </row>
    <row r="34108" spans="36:36" x14ac:dyDescent="0.15">
      <c r="AJ34108" t="str">
        <f>IF(AI34108="","",IF(ISERROR(VLOOKUP(CONCATENATE(F34108),Term!$A$1:$C$2000,1,FALSE)),0,1))</f>
        <v/>
      </c>
    </row>
    <row r="34109" spans="36:36" x14ac:dyDescent="0.15">
      <c r="AJ34109" t="str">
        <f>IF(AI34109="","",IF(ISERROR(VLOOKUP(CONCATENATE(F34109),Term!$A$1:$C$2000,1,FALSE)),0,1))</f>
        <v/>
      </c>
    </row>
    <row r="34110" spans="36:36" x14ac:dyDescent="0.15">
      <c r="AJ34110" t="str">
        <f>IF(AI34110="","",IF(ISERROR(VLOOKUP(CONCATENATE(F34110),Term!$A$1:$C$2000,1,FALSE)),0,1))</f>
        <v/>
      </c>
    </row>
    <row r="34111" spans="36:36" x14ac:dyDescent="0.15">
      <c r="AJ34111" t="str">
        <f>IF(AI34111="","",IF(ISERROR(VLOOKUP(CONCATENATE(F34111),Term!$A$1:$C$2000,1,FALSE)),0,1))</f>
        <v/>
      </c>
    </row>
    <row r="34112" spans="36:36" x14ac:dyDescent="0.15">
      <c r="AJ34112" t="str">
        <f>IF(AI34112="","",IF(ISERROR(VLOOKUP(CONCATENATE(F34112),Term!$A$1:$C$2000,1,FALSE)),0,1))</f>
        <v/>
      </c>
    </row>
    <row r="34113" spans="36:36" x14ac:dyDescent="0.15">
      <c r="AJ34113" t="str">
        <f>IF(AI34113="","",IF(ISERROR(VLOOKUP(CONCATENATE(F34113),Term!$A$1:$C$2000,1,FALSE)),0,1))</f>
        <v/>
      </c>
    </row>
    <row r="34114" spans="36:36" x14ac:dyDescent="0.15">
      <c r="AJ34114" t="str">
        <f>IF(AI34114="","",IF(ISERROR(VLOOKUP(CONCATENATE(F34114),Term!$A$1:$C$2000,1,FALSE)),0,1))</f>
        <v/>
      </c>
    </row>
    <row r="34115" spans="36:36" x14ac:dyDescent="0.15">
      <c r="AJ34115" t="str">
        <f>IF(AI34115="","",IF(ISERROR(VLOOKUP(CONCATENATE(F34115),Term!$A$1:$C$2000,1,FALSE)),0,1))</f>
        <v/>
      </c>
    </row>
    <row r="34116" spans="36:36" x14ac:dyDescent="0.15">
      <c r="AJ34116" t="str">
        <f>IF(AI34116="","",IF(ISERROR(VLOOKUP(CONCATENATE(F34116),Term!$A$1:$C$2000,1,FALSE)),0,1))</f>
        <v/>
      </c>
    </row>
    <row r="34117" spans="36:36" x14ac:dyDescent="0.15">
      <c r="AJ34117" t="str">
        <f>IF(AI34117="","",IF(ISERROR(VLOOKUP(CONCATENATE(F34117),Term!$A$1:$C$2000,1,FALSE)),0,1))</f>
        <v/>
      </c>
    </row>
    <row r="34118" spans="36:36" x14ac:dyDescent="0.15">
      <c r="AJ34118" t="str">
        <f>IF(AI34118="","",IF(ISERROR(VLOOKUP(CONCATENATE(F34118),Term!$A$1:$C$2000,1,FALSE)),0,1))</f>
        <v/>
      </c>
    </row>
    <row r="34119" spans="36:36" x14ac:dyDescent="0.15">
      <c r="AJ34119" t="str">
        <f>IF(AI34119="","",IF(ISERROR(VLOOKUP(CONCATENATE(F34119),Term!$A$1:$C$2000,1,FALSE)),0,1))</f>
        <v/>
      </c>
    </row>
    <row r="34120" spans="36:36" x14ac:dyDescent="0.15">
      <c r="AJ34120" t="str">
        <f>IF(AI34120="","",IF(ISERROR(VLOOKUP(CONCATENATE(F34120),Term!$A$1:$C$2000,1,FALSE)),0,1))</f>
        <v/>
      </c>
    </row>
    <row r="34121" spans="36:36" x14ac:dyDescent="0.15">
      <c r="AJ34121" t="str">
        <f>IF(AI34121="","",IF(ISERROR(VLOOKUP(CONCATENATE(F34121),Term!$A$1:$C$2000,1,FALSE)),0,1))</f>
        <v/>
      </c>
    </row>
    <row r="34122" spans="36:36" x14ac:dyDescent="0.15">
      <c r="AJ34122" t="str">
        <f>IF(AI34122="","",IF(ISERROR(VLOOKUP(CONCATENATE(F34122),Term!$A$1:$C$2000,1,FALSE)),0,1))</f>
        <v/>
      </c>
    </row>
    <row r="34123" spans="36:36" x14ac:dyDescent="0.15">
      <c r="AJ34123" t="str">
        <f>IF(AI34123="","",IF(ISERROR(VLOOKUP(CONCATENATE(F34123),Term!$A$1:$C$2000,1,FALSE)),0,1))</f>
        <v/>
      </c>
    </row>
    <row r="34124" spans="36:36" x14ac:dyDescent="0.15">
      <c r="AJ34124" t="str">
        <f>IF(AI34124="","",IF(ISERROR(VLOOKUP(CONCATENATE(F34124),Term!$A$1:$C$2000,1,FALSE)),0,1))</f>
        <v/>
      </c>
    </row>
    <row r="34125" spans="36:36" x14ac:dyDescent="0.15">
      <c r="AJ34125" t="str">
        <f>IF(AI34125="","",IF(ISERROR(VLOOKUP(CONCATENATE(F34125),Term!$A$1:$C$2000,1,FALSE)),0,1))</f>
        <v/>
      </c>
    </row>
    <row r="34126" spans="36:36" x14ac:dyDescent="0.15">
      <c r="AJ34126" t="str">
        <f>IF(AI34126="","",IF(ISERROR(VLOOKUP(CONCATENATE(F34126),Term!$A$1:$C$2000,1,FALSE)),0,1))</f>
        <v/>
      </c>
    </row>
    <row r="34127" spans="36:36" x14ac:dyDescent="0.15">
      <c r="AJ34127" t="str">
        <f>IF(AI34127="","",IF(ISERROR(VLOOKUP(CONCATENATE(F34127),Term!$A$1:$C$2000,1,FALSE)),0,1))</f>
        <v/>
      </c>
    </row>
    <row r="34128" spans="36:36" x14ac:dyDescent="0.15">
      <c r="AJ34128" t="str">
        <f>IF(AI34128="","",IF(ISERROR(VLOOKUP(CONCATENATE(F34128),Term!$A$1:$C$2000,1,FALSE)),0,1))</f>
        <v/>
      </c>
    </row>
    <row r="34129" spans="36:36" x14ac:dyDescent="0.15">
      <c r="AJ34129" t="str">
        <f>IF(AI34129="","",IF(ISERROR(VLOOKUP(CONCATENATE(F34129),Term!$A$1:$C$2000,1,FALSE)),0,1))</f>
        <v/>
      </c>
    </row>
    <row r="34130" spans="36:36" x14ac:dyDescent="0.15">
      <c r="AJ34130" t="str">
        <f>IF(AI34130="","",IF(ISERROR(VLOOKUP(CONCATENATE(F34130),Term!$A$1:$C$2000,1,FALSE)),0,1))</f>
        <v/>
      </c>
    </row>
    <row r="34131" spans="36:36" x14ac:dyDescent="0.15">
      <c r="AJ34131" t="str">
        <f>IF(AI34131="","",IF(ISERROR(VLOOKUP(CONCATENATE(F34131),Term!$A$1:$C$2000,1,FALSE)),0,1))</f>
        <v/>
      </c>
    </row>
    <row r="34132" spans="36:36" x14ac:dyDescent="0.15">
      <c r="AJ34132" t="str">
        <f>IF(AI34132="","",IF(ISERROR(VLOOKUP(CONCATENATE(F34132),Term!$A$1:$C$2000,1,FALSE)),0,1))</f>
        <v/>
      </c>
    </row>
    <row r="34133" spans="36:36" x14ac:dyDescent="0.15">
      <c r="AJ34133" t="str">
        <f>IF(AI34133="","",IF(ISERROR(VLOOKUP(CONCATENATE(F34133),Term!$A$1:$C$2000,1,FALSE)),0,1))</f>
        <v/>
      </c>
    </row>
    <row r="34134" spans="36:36" x14ac:dyDescent="0.15">
      <c r="AJ34134" t="str">
        <f>IF(AI34134="","",IF(ISERROR(VLOOKUP(CONCATENATE(F34134),Term!$A$1:$C$2000,1,FALSE)),0,1))</f>
        <v/>
      </c>
    </row>
    <row r="34135" spans="36:36" x14ac:dyDescent="0.15">
      <c r="AJ34135" t="str">
        <f>IF(AI34135="","",IF(ISERROR(VLOOKUP(CONCATENATE(F34135),Term!$A$1:$C$2000,1,FALSE)),0,1))</f>
        <v/>
      </c>
    </row>
    <row r="34136" spans="36:36" x14ac:dyDescent="0.15">
      <c r="AJ34136" t="str">
        <f>IF(AI34136="","",IF(ISERROR(VLOOKUP(CONCATENATE(F34136),Term!$A$1:$C$2000,1,FALSE)),0,1))</f>
        <v/>
      </c>
    </row>
    <row r="34137" spans="36:36" x14ac:dyDescent="0.15">
      <c r="AJ34137" t="str">
        <f>IF(AI34137="","",IF(ISERROR(VLOOKUP(CONCATENATE(F34137),Term!$A$1:$C$2000,1,FALSE)),0,1))</f>
        <v/>
      </c>
    </row>
    <row r="34138" spans="36:36" x14ac:dyDescent="0.15">
      <c r="AJ34138" t="str">
        <f>IF(AI34138="","",IF(ISERROR(VLOOKUP(CONCATENATE(F34138),Term!$A$1:$C$2000,1,FALSE)),0,1))</f>
        <v/>
      </c>
    </row>
    <row r="34139" spans="36:36" x14ac:dyDescent="0.15">
      <c r="AJ34139" t="str">
        <f>IF(AI34139="","",IF(ISERROR(VLOOKUP(CONCATENATE(F34139),Term!$A$1:$C$2000,1,FALSE)),0,1))</f>
        <v/>
      </c>
    </row>
    <row r="34140" spans="36:36" x14ac:dyDescent="0.15">
      <c r="AJ34140" t="str">
        <f>IF(AI34140="","",IF(ISERROR(VLOOKUP(CONCATENATE(F34140),Term!$A$1:$C$2000,1,FALSE)),0,1))</f>
        <v/>
      </c>
    </row>
    <row r="34141" spans="36:36" x14ac:dyDescent="0.15">
      <c r="AJ34141" t="str">
        <f>IF(AI34141="","",IF(ISERROR(VLOOKUP(CONCATENATE(F34141),Term!$A$1:$C$2000,1,FALSE)),0,1))</f>
        <v/>
      </c>
    </row>
    <row r="34142" spans="36:36" x14ac:dyDescent="0.15">
      <c r="AJ34142" t="str">
        <f>IF(AI34142="","",IF(ISERROR(VLOOKUP(CONCATENATE(F34142),Term!$A$1:$C$2000,1,FALSE)),0,1))</f>
        <v/>
      </c>
    </row>
    <row r="34143" spans="36:36" x14ac:dyDescent="0.15">
      <c r="AJ34143" t="str">
        <f>IF(AI34143="","",IF(ISERROR(VLOOKUP(CONCATENATE(F34143),Term!$A$1:$C$2000,1,FALSE)),0,1))</f>
        <v/>
      </c>
    </row>
    <row r="34144" spans="36:36" x14ac:dyDescent="0.15">
      <c r="AJ34144" t="str">
        <f>IF(AI34144="","",IF(ISERROR(VLOOKUP(CONCATENATE(F34144),Term!$A$1:$C$2000,1,FALSE)),0,1))</f>
        <v/>
      </c>
    </row>
    <row r="34145" spans="36:36" x14ac:dyDescent="0.15">
      <c r="AJ34145" t="str">
        <f>IF(AI34145="","",IF(ISERROR(VLOOKUP(CONCATENATE(F34145),Term!$A$1:$C$2000,1,FALSE)),0,1))</f>
        <v/>
      </c>
    </row>
    <row r="34146" spans="36:36" x14ac:dyDescent="0.15">
      <c r="AJ34146" t="str">
        <f>IF(AI34146="","",IF(ISERROR(VLOOKUP(CONCATENATE(F34146),Term!$A$1:$C$2000,1,FALSE)),0,1))</f>
        <v/>
      </c>
    </row>
    <row r="34147" spans="36:36" x14ac:dyDescent="0.15">
      <c r="AJ34147" t="str">
        <f>IF(AI34147="","",IF(ISERROR(VLOOKUP(CONCATENATE(F34147),Term!$A$1:$C$2000,1,FALSE)),0,1))</f>
        <v/>
      </c>
    </row>
    <row r="34148" spans="36:36" x14ac:dyDescent="0.15">
      <c r="AJ34148" t="str">
        <f>IF(AI34148="","",IF(ISERROR(VLOOKUP(CONCATENATE(F34148),Term!$A$1:$C$2000,1,FALSE)),0,1))</f>
        <v/>
      </c>
    </row>
    <row r="34149" spans="36:36" x14ac:dyDescent="0.15">
      <c r="AJ34149" t="str">
        <f>IF(AI34149="","",IF(ISERROR(VLOOKUP(CONCATENATE(F34149),Term!$A$1:$C$2000,1,FALSE)),0,1))</f>
        <v/>
      </c>
    </row>
    <row r="34150" spans="36:36" x14ac:dyDescent="0.15">
      <c r="AJ34150" t="str">
        <f>IF(AI34150="","",IF(ISERROR(VLOOKUP(CONCATENATE(F34150),Term!$A$1:$C$2000,1,FALSE)),0,1))</f>
        <v/>
      </c>
    </row>
    <row r="34151" spans="36:36" x14ac:dyDescent="0.15">
      <c r="AJ34151" t="str">
        <f>IF(AI34151="","",IF(ISERROR(VLOOKUP(CONCATENATE(F34151),Term!$A$1:$C$2000,1,FALSE)),0,1))</f>
        <v/>
      </c>
    </row>
    <row r="34152" spans="36:36" x14ac:dyDescent="0.15">
      <c r="AJ34152" t="str">
        <f>IF(AI34152="","",IF(ISERROR(VLOOKUP(CONCATENATE(F34152),Term!$A$1:$C$2000,1,FALSE)),0,1))</f>
        <v/>
      </c>
    </row>
    <row r="34153" spans="36:36" x14ac:dyDescent="0.15">
      <c r="AJ34153" t="str">
        <f>IF(AI34153="","",IF(ISERROR(VLOOKUP(CONCATENATE(F34153),Term!$A$1:$C$2000,1,FALSE)),0,1))</f>
        <v/>
      </c>
    </row>
    <row r="34154" spans="36:36" x14ac:dyDescent="0.15">
      <c r="AJ34154" t="str">
        <f>IF(AI34154="","",IF(ISERROR(VLOOKUP(CONCATENATE(F34154),Term!$A$1:$C$2000,1,FALSE)),0,1))</f>
        <v/>
      </c>
    </row>
    <row r="34155" spans="36:36" x14ac:dyDescent="0.15">
      <c r="AJ34155" t="str">
        <f>IF(AI34155="","",IF(ISERROR(VLOOKUP(CONCATENATE(F34155),Term!$A$1:$C$2000,1,FALSE)),0,1))</f>
        <v/>
      </c>
    </row>
    <row r="34156" spans="36:36" x14ac:dyDescent="0.15">
      <c r="AJ34156" t="str">
        <f>IF(AI34156="","",IF(ISERROR(VLOOKUP(CONCATENATE(F34156),Term!$A$1:$C$2000,1,FALSE)),0,1))</f>
        <v/>
      </c>
    </row>
    <row r="34157" spans="36:36" x14ac:dyDescent="0.15">
      <c r="AJ34157" t="str">
        <f>IF(AI34157="","",IF(ISERROR(VLOOKUP(CONCATENATE(F34157),Term!$A$1:$C$2000,1,FALSE)),0,1))</f>
        <v/>
      </c>
    </row>
    <row r="34158" spans="36:36" x14ac:dyDescent="0.15">
      <c r="AJ34158" t="str">
        <f>IF(AI34158="","",IF(ISERROR(VLOOKUP(CONCATENATE(F34158),Term!$A$1:$C$2000,1,FALSE)),0,1))</f>
        <v/>
      </c>
    </row>
    <row r="34159" spans="36:36" x14ac:dyDescent="0.15">
      <c r="AJ34159" t="str">
        <f>IF(AI34159="","",IF(ISERROR(VLOOKUP(CONCATENATE(F34159),Term!$A$1:$C$2000,1,FALSE)),0,1))</f>
        <v/>
      </c>
    </row>
    <row r="34160" spans="36:36" x14ac:dyDescent="0.15">
      <c r="AJ34160" t="str">
        <f>IF(AI34160="","",IF(ISERROR(VLOOKUP(CONCATENATE(F34160),Term!$A$1:$C$2000,1,FALSE)),0,1))</f>
        <v/>
      </c>
    </row>
    <row r="34161" spans="36:36" x14ac:dyDescent="0.15">
      <c r="AJ34161" t="str">
        <f>IF(AI34161="","",IF(ISERROR(VLOOKUP(CONCATENATE(F34161),Term!$A$1:$C$2000,1,FALSE)),0,1))</f>
        <v/>
      </c>
    </row>
    <row r="34162" spans="36:36" x14ac:dyDescent="0.15">
      <c r="AJ34162" t="str">
        <f>IF(AI34162="","",IF(ISERROR(VLOOKUP(CONCATENATE(F34162),Term!$A$1:$C$2000,1,FALSE)),0,1))</f>
        <v/>
      </c>
    </row>
    <row r="34163" spans="36:36" x14ac:dyDescent="0.15">
      <c r="AJ34163" t="str">
        <f>IF(AI34163="","",IF(ISERROR(VLOOKUP(CONCATENATE(F34163),Term!$A$1:$C$2000,1,FALSE)),0,1))</f>
        <v/>
      </c>
    </row>
    <row r="34164" spans="36:36" x14ac:dyDescent="0.15">
      <c r="AJ34164" t="str">
        <f>IF(AI34164="","",IF(ISERROR(VLOOKUP(CONCATENATE(F34164),Term!$A$1:$C$2000,1,FALSE)),0,1))</f>
        <v/>
      </c>
    </row>
    <row r="34165" spans="36:36" x14ac:dyDescent="0.15">
      <c r="AJ34165" t="str">
        <f>IF(AI34165="","",IF(ISERROR(VLOOKUP(CONCATENATE(F34165),Term!$A$1:$C$2000,1,FALSE)),0,1))</f>
        <v/>
      </c>
    </row>
    <row r="34166" spans="36:36" x14ac:dyDescent="0.15">
      <c r="AJ34166" t="str">
        <f>IF(AI34166="","",IF(ISERROR(VLOOKUP(CONCATENATE(F34166),Term!$A$1:$C$2000,1,FALSE)),0,1))</f>
        <v/>
      </c>
    </row>
    <row r="34167" spans="36:36" x14ac:dyDescent="0.15">
      <c r="AJ34167" t="str">
        <f>IF(AI34167="","",IF(ISERROR(VLOOKUP(CONCATENATE(F34167),Term!$A$1:$C$2000,1,FALSE)),0,1))</f>
        <v/>
      </c>
    </row>
    <row r="34168" spans="36:36" x14ac:dyDescent="0.15">
      <c r="AJ34168" t="str">
        <f>IF(AI34168="","",IF(ISERROR(VLOOKUP(CONCATENATE(F34168),Term!$A$1:$C$2000,1,FALSE)),0,1))</f>
        <v/>
      </c>
    </row>
    <row r="34169" spans="36:36" x14ac:dyDescent="0.15">
      <c r="AJ34169" t="str">
        <f>IF(AI34169="","",IF(ISERROR(VLOOKUP(CONCATENATE(F34169),Term!$A$1:$C$2000,1,FALSE)),0,1))</f>
        <v/>
      </c>
    </row>
    <row r="34170" spans="36:36" x14ac:dyDescent="0.15">
      <c r="AJ34170" t="str">
        <f>IF(AI34170="","",IF(ISERROR(VLOOKUP(CONCATENATE(F34170),Term!$A$1:$C$2000,1,FALSE)),0,1))</f>
        <v/>
      </c>
    </row>
    <row r="34171" spans="36:36" x14ac:dyDescent="0.15">
      <c r="AJ34171" t="str">
        <f>IF(AI34171="","",IF(ISERROR(VLOOKUP(CONCATENATE(F34171),Term!$A$1:$C$2000,1,FALSE)),0,1))</f>
        <v/>
      </c>
    </row>
    <row r="34172" spans="36:36" x14ac:dyDescent="0.15">
      <c r="AJ34172" t="str">
        <f>IF(AI34172="","",IF(ISERROR(VLOOKUP(CONCATENATE(F34172),Term!$A$1:$C$2000,1,FALSE)),0,1))</f>
        <v/>
      </c>
    </row>
    <row r="34173" spans="36:36" x14ac:dyDescent="0.15">
      <c r="AJ34173" t="str">
        <f>IF(AI34173="","",IF(ISERROR(VLOOKUP(CONCATENATE(F34173),Term!$A$1:$C$2000,1,FALSE)),0,1))</f>
        <v/>
      </c>
    </row>
    <row r="34174" spans="36:36" x14ac:dyDescent="0.15">
      <c r="AJ34174" t="str">
        <f>IF(AI34174="","",IF(ISERROR(VLOOKUP(CONCATENATE(F34174),Term!$A$1:$C$2000,1,FALSE)),0,1))</f>
        <v/>
      </c>
    </row>
    <row r="34175" spans="36:36" x14ac:dyDescent="0.15">
      <c r="AJ34175" t="str">
        <f>IF(AI34175="","",IF(ISERROR(VLOOKUP(CONCATENATE(F34175),Term!$A$1:$C$2000,1,FALSE)),0,1))</f>
        <v/>
      </c>
    </row>
    <row r="34176" spans="36:36" x14ac:dyDescent="0.15">
      <c r="AJ34176" t="str">
        <f>IF(AI34176="","",IF(ISERROR(VLOOKUP(CONCATENATE(F34176),Term!$A$1:$C$2000,1,FALSE)),0,1))</f>
        <v/>
      </c>
    </row>
    <row r="34177" spans="36:36" x14ac:dyDescent="0.15">
      <c r="AJ34177" t="str">
        <f>IF(AI34177="","",IF(ISERROR(VLOOKUP(CONCATENATE(F34177),Term!$A$1:$C$2000,1,FALSE)),0,1))</f>
        <v/>
      </c>
    </row>
    <row r="34178" spans="36:36" x14ac:dyDescent="0.15">
      <c r="AJ34178" t="str">
        <f>IF(AI34178="","",IF(ISERROR(VLOOKUP(CONCATENATE(F34178),Term!$A$1:$C$2000,1,FALSE)),0,1))</f>
        <v/>
      </c>
    </row>
    <row r="34179" spans="36:36" x14ac:dyDescent="0.15">
      <c r="AJ34179" t="str">
        <f>IF(AI34179="","",IF(ISERROR(VLOOKUP(CONCATENATE(F34179),Term!$A$1:$C$2000,1,FALSE)),0,1))</f>
        <v/>
      </c>
    </row>
    <row r="34180" spans="36:36" x14ac:dyDescent="0.15">
      <c r="AJ34180" t="str">
        <f>IF(AI34180="","",IF(ISERROR(VLOOKUP(CONCATENATE(F34180),Term!$A$1:$C$2000,1,FALSE)),0,1))</f>
        <v/>
      </c>
    </row>
    <row r="34181" spans="36:36" x14ac:dyDescent="0.15">
      <c r="AJ34181" t="str">
        <f>IF(AI34181="","",IF(ISERROR(VLOOKUP(CONCATENATE(F34181),Term!$A$1:$C$2000,1,FALSE)),0,1))</f>
        <v/>
      </c>
    </row>
    <row r="34182" spans="36:36" x14ac:dyDescent="0.15">
      <c r="AJ34182" t="str">
        <f>IF(AI34182="","",IF(ISERROR(VLOOKUP(CONCATENATE(F34182),Term!$A$1:$C$2000,1,FALSE)),0,1))</f>
        <v/>
      </c>
    </row>
    <row r="34183" spans="36:36" x14ac:dyDescent="0.15">
      <c r="AJ34183" t="str">
        <f>IF(AI34183="","",IF(ISERROR(VLOOKUP(CONCATENATE(F34183),Term!$A$1:$C$2000,1,FALSE)),0,1))</f>
        <v/>
      </c>
    </row>
    <row r="34184" spans="36:36" x14ac:dyDescent="0.15">
      <c r="AJ34184" t="str">
        <f>IF(AI34184="","",IF(ISERROR(VLOOKUP(CONCATENATE(F34184),Term!$A$1:$C$2000,1,FALSE)),0,1))</f>
        <v/>
      </c>
    </row>
    <row r="34185" spans="36:36" x14ac:dyDescent="0.15">
      <c r="AJ34185" t="str">
        <f>IF(AI34185="","",IF(ISERROR(VLOOKUP(CONCATENATE(F34185),Term!$A$1:$C$2000,1,FALSE)),0,1))</f>
        <v/>
      </c>
    </row>
    <row r="34186" spans="36:36" x14ac:dyDescent="0.15">
      <c r="AJ34186" t="str">
        <f>IF(AI34186="","",IF(ISERROR(VLOOKUP(CONCATENATE(F34186),Term!$A$1:$C$2000,1,FALSE)),0,1))</f>
        <v/>
      </c>
    </row>
    <row r="34187" spans="36:36" x14ac:dyDescent="0.15">
      <c r="AJ34187" t="str">
        <f>IF(AI34187="","",IF(ISERROR(VLOOKUP(CONCATENATE(F34187),Term!$A$1:$C$2000,1,FALSE)),0,1))</f>
        <v/>
      </c>
    </row>
    <row r="34188" spans="36:36" x14ac:dyDescent="0.15">
      <c r="AJ34188" t="str">
        <f>IF(AI34188="","",IF(ISERROR(VLOOKUP(CONCATENATE(F34188),Term!$A$1:$C$2000,1,FALSE)),0,1))</f>
        <v/>
      </c>
    </row>
    <row r="34189" spans="36:36" x14ac:dyDescent="0.15">
      <c r="AJ34189" t="str">
        <f>IF(AI34189="","",IF(ISERROR(VLOOKUP(CONCATENATE(F34189),Term!$A$1:$C$2000,1,FALSE)),0,1))</f>
        <v/>
      </c>
    </row>
    <row r="34190" spans="36:36" x14ac:dyDescent="0.15">
      <c r="AJ34190" t="str">
        <f>IF(AI34190="","",IF(ISERROR(VLOOKUP(CONCATENATE(F34190),Term!$A$1:$C$2000,1,FALSE)),0,1))</f>
        <v/>
      </c>
    </row>
    <row r="34191" spans="36:36" x14ac:dyDescent="0.15">
      <c r="AJ34191" t="str">
        <f>IF(AI34191="","",IF(ISERROR(VLOOKUP(CONCATENATE(F34191),Term!$A$1:$C$2000,1,FALSE)),0,1))</f>
        <v/>
      </c>
    </row>
    <row r="34192" spans="36:36" x14ac:dyDescent="0.15">
      <c r="AJ34192" t="str">
        <f>IF(AI34192="","",IF(ISERROR(VLOOKUP(CONCATENATE(F34192),Term!$A$1:$C$2000,1,FALSE)),0,1))</f>
        <v/>
      </c>
    </row>
    <row r="34193" spans="36:36" x14ac:dyDescent="0.15">
      <c r="AJ34193" t="str">
        <f>IF(AI34193="","",IF(ISERROR(VLOOKUP(CONCATENATE(F34193),Term!$A$1:$C$2000,1,FALSE)),0,1))</f>
        <v/>
      </c>
    </row>
    <row r="34194" spans="36:36" x14ac:dyDescent="0.15">
      <c r="AJ34194" t="str">
        <f>IF(AI34194="","",IF(ISERROR(VLOOKUP(CONCATENATE(F34194),Term!$A$1:$C$2000,1,FALSE)),0,1))</f>
        <v/>
      </c>
    </row>
    <row r="34195" spans="36:36" x14ac:dyDescent="0.15">
      <c r="AJ34195" t="str">
        <f>IF(AI34195="","",IF(ISERROR(VLOOKUP(CONCATENATE(F34195),Term!$A$1:$C$2000,1,FALSE)),0,1))</f>
        <v/>
      </c>
    </row>
    <row r="34196" spans="36:36" x14ac:dyDescent="0.15">
      <c r="AJ34196" t="str">
        <f>IF(AI34196="","",IF(ISERROR(VLOOKUP(CONCATENATE(F34196),Term!$A$1:$C$2000,1,FALSE)),0,1))</f>
        <v/>
      </c>
    </row>
    <row r="34197" spans="36:36" x14ac:dyDescent="0.15">
      <c r="AJ34197" t="str">
        <f>IF(AI34197="","",IF(ISERROR(VLOOKUP(CONCATENATE(F34197),Term!$A$1:$C$2000,1,FALSE)),0,1))</f>
        <v/>
      </c>
    </row>
    <row r="34198" spans="36:36" x14ac:dyDescent="0.15">
      <c r="AJ34198" t="str">
        <f>IF(AI34198="","",IF(ISERROR(VLOOKUP(CONCATENATE(F34198),Term!$A$1:$C$2000,1,FALSE)),0,1))</f>
        <v/>
      </c>
    </row>
    <row r="34199" spans="36:36" x14ac:dyDescent="0.15">
      <c r="AJ34199" t="str">
        <f>IF(AI34199="","",IF(ISERROR(VLOOKUP(CONCATENATE(F34199),Term!$A$1:$C$2000,1,FALSE)),0,1))</f>
        <v/>
      </c>
    </row>
    <row r="34200" spans="36:36" x14ac:dyDescent="0.15">
      <c r="AJ34200" t="str">
        <f>IF(AI34200="","",IF(ISERROR(VLOOKUP(CONCATENATE(F34200),Term!$A$1:$C$2000,1,FALSE)),0,1))</f>
        <v/>
      </c>
    </row>
    <row r="34201" spans="36:36" x14ac:dyDescent="0.15">
      <c r="AJ34201" t="str">
        <f>IF(AI34201="","",IF(ISERROR(VLOOKUP(CONCATENATE(F34201),Term!$A$1:$C$2000,1,FALSE)),0,1))</f>
        <v/>
      </c>
    </row>
    <row r="34202" spans="36:36" x14ac:dyDescent="0.15">
      <c r="AJ34202" t="str">
        <f>IF(AI34202="","",IF(ISERROR(VLOOKUP(CONCATENATE(F34202),Term!$A$1:$C$2000,1,FALSE)),0,1))</f>
        <v/>
      </c>
    </row>
    <row r="34203" spans="36:36" x14ac:dyDescent="0.15">
      <c r="AJ34203" t="str">
        <f>IF(AI34203="","",IF(ISERROR(VLOOKUP(CONCATENATE(F34203),Term!$A$1:$C$2000,1,FALSE)),0,1))</f>
        <v/>
      </c>
    </row>
    <row r="34204" spans="36:36" x14ac:dyDescent="0.15">
      <c r="AJ34204" t="str">
        <f>IF(AI34204="","",IF(ISERROR(VLOOKUP(CONCATENATE(F34204),Term!$A$1:$C$2000,1,FALSE)),0,1))</f>
        <v/>
      </c>
    </row>
    <row r="34205" spans="36:36" x14ac:dyDescent="0.15">
      <c r="AJ34205" t="str">
        <f>IF(AI34205="","",IF(ISERROR(VLOOKUP(CONCATENATE(F34205),Term!$A$1:$C$2000,1,FALSE)),0,1))</f>
        <v/>
      </c>
    </row>
    <row r="34206" spans="36:36" x14ac:dyDescent="0.15">
      <c r="AJ34206" t="str">
        <f>IF(AI34206="","",IF(ISERROR(VLOOKUP(CONCATENATE(F34206),Term!$A$1:$C$2000,1,FALSE)),0,1))</f>
        <v/>
      </c>
    </row>
    <row r="34207" spans="36:36" x14ac:dyDescent="0.15">
      <c r="AJ34207" t="str">
        <f>IF(AI34207="","",IF(ISERROR(VLOOKUP(CONCATENATE(F34207),Term!$A$1:$C$2000,1,FALSE)),0,1))</f>
        <v/>
      </c>
    </row>
    <row r="34208" spans="36:36" x14ac:dyDescent="0.15">
      <c r="AJ34208" t="str">
        <f>IF(AI34208="","",IF(ISERROR(VLOOKUP(CONCATENATE(F34208),Term!$A$1:$C$2000,1,FALSE)),0,1))</f>
        <v/>
      </c>
    </row>
    <row r="34209" spans="36:36" x14ac:dyDescent="0.15">
      <c r="AJ34209" t="str">
        <f>IF(AI34209="","",IF(ISERROR(VLOOKUP(CONCATENATE(F34209),Term!$A$1:$C$2000,1,FALSE)),0,1))</f>
        <v/>
      </c>
    </row>
    <row r="34210" spans="36:36" x14ac:dyDescent="0.15">
      <c r="AJ34210" t="str">
        <f>IF(AI34210="","",IF(ISERROR(VLOOKUP(CONCATENATE(F34210),Term!$A$1:$C$2000,1,FALSE)),0,1))</f>
        <v/>
      </c>
    </row>
    <row r="34211" spans="36:36" x14ac:dyDescent="0.15">
      <c r="AJ34211" t="str">
        <f>IF(AI34211="","",IF(ISERROR(VLOOKUP(CONCATENATE(F34211),Term!$A$1:$C$2000,1,FALSE)),0,1))</f>
        <v/>
      </c>
    </row>
    <row r="34212" spans="36:36" x14ac:dyDescent="0.15">
      <c r="AJ34212" t="str">
        <f>IF(AI34212="","",IF(ISERROR(VLOOKUP(CONCATENATE(F34212),Term!$A$1:$C$2000,1,FALSE)),0,1))</f>
        <v/>
      </c>
    </row>
    <row r="34213" spans="36:36" x14ac:dyDescent="0.15">
      <c r="AJ34213" t="str">
        <f>IF(AI34213="","",IF(ISERROR(VLOOKUP(CONCATENATE(F34213),Term!$A$1:$C$2000,1,FALSE)),0,1))</f>
        <v/>
      </c>
    </row>
    <row r="34214" spans="36:36" x14ac:dyDescent="0.15">
      <c r="AJ34214" t="str">
        <f>IF(AI34214="","",IF(ISERROR(VLOOKUP(CONCATENATE(F34214),Term!$A$1:$C$2000,1,FALSE)),0,1))</f>
        <v/>
      </c>
    </row>
    <row r="34215" spans="36:36" x14ac:dyDescent="0.15">
      <c r="AJ34215" t="str">
        <f>IF(AI34215="","",IF(ISERROR(VLOOKUP(CONCATENATE(F34215),Term!$A$1:$C$2000,1,FALSE)),0,1))</f>
        <v/>
      </c>
    </row>
    <row r="34216" spans="36:36" x14ac:dyDescent="0.15">
      <c r="AJ34216" t="str">
        <f>IF(AI34216="","",IF(ISERROR(VLOOKUP(CONCATENATE(F34216),Term!$A$1:$C$2000,1,FALSE)),0,1))</f>
        <v/>
      </c>
    </row>
    <row r="34217" spans="36:36" x14ac:dyDescent="0.15">
      <c r="AJ34217" t="str">
        <f>IF(AI34217="","",IF(ISERROR(VLOOKUP(CONCATENATE(F34217),Term!$A$1:$C$2000,1,FALSE)),0,1))</f>
        <v/>
      </c>
    </row>
    <row r="34218" spans="36:36" x14ac:dyDescent="0.15">
      <c r="AJ34218" t="str">
        <f>IF(AI34218="","",IF(ISERROR(VLOOKUP(CONCATENATE(F34218),Term!$A$1:$C$2000,1,FALSE)),0,1))</f>
        <v/>
      </c>
    </row>
    <row r="34219" spans="36:36" x14ac:dyDescent="0.15">
      <c r="AJ34219" t="str">
        <f>IF(AI34219="","",IF(ISERROR(VLOOKUP(CONCATENATE(F34219),Term!$A$1:$C$2000,1,FALSE)),0,1))</f>
        <v/>
      </c>
    </row>
    <row r="34220" spans="36:36" x14ac:dyDescent="0.15">
      <c r="AJ34220" t="str">
        <f>IF(AI34220="","",IF(ISERROR(VLOOKUP(CONCATENATE(F34220),Term!$A$1:$C$2000,1,FALSE)),0,1))</f>
        <v/>
      </c>
    </row>
    <row r="34221" spans="36:36" x14ac:dyDescent="0.15">
      <c r="AJ34221" t="str">
        <f>IF(AI34221="","",IF(ISERROR(VLOOKUP(CONCATENATE(F34221),Term!$A$1:$C$2000,1,FALSE)),0,1))</f>
        <v/>
      </c>
    </row>
    <row r="34222" spans="36:36" x14ac:dyDescent="0.15">
      <c r="AJ34222" t="str">
        <f>IF(AI34222="","",IF(ISERROR(VLOOKUP(CONCATENATE(F34222),Term!$A$1:$C$2000,1,FALSE)),0,1))</f>
        <v/>
      </c>
    </row>
    <row r="34223" spans="36:36" x14ac:dyDescent="0.15">
      <c r="AJ34223" t="str">
        <f>IF(AI34223="","",IF(ISERROR(VLOOKUP(CONCATENATE(F34223),Term!$A$1:$C$2000,1,FALSE)),0,1))</f>
        <v/>
      </c>
    </row>
    <row r="34224" spans="36:36" x14ac:dyDescent="0.15">
      <c r="AJ34224" t="str">
        <f>IF(AI34224="","",IF(ISERROR(VLOOKUP(CONCATENATE(F34224),Term!$A$1:$C$2000,1,FALSE)),0,1))</f>
        <v/>
      </c>
    </row>
    <row r="34225" spans="36:36" x14ac:dyDescent="0.15">
      <c r="AJ34225" t="str">
        <f>IF(AI34225="","",IF(ISERROR(VLOOKUP(CONCATENATE(F34225),Term!$A$1:$C$2000,1,FALSE)),0,1))</f>
        <v/>
      </c>
    </row>
    <row r="34226" spans="36:36" x14ac:dyDescent="0.15">
      <c r="AJ34226" t="str">
        <f>IF(AI34226="","",IF(ISERROR(VLOOKUP(CONCATENATE(F34226),Term!$A$1:$C$2000,1,FALSE)),0,1))</f>
        <v/>
      </c>
    </row>
    <row r="34227" spans="36:36" x14ac:dyDescent="0.15">
      <c r="AJ34227" t="str">
        <f>IF(AI34227="","",IF(ISERROR(VLOOKUP(CONCATENATE(F34227),Term!$A$1:$C$2000,1,FALSE)),0,1))</f>
        <v/>
      </c>
    </row>
    <row r="34228" spans="36:36" x14ac:dyDescent="0.15">
      <c r="AJ34228" t="str">
        <f>IF(AI34228="","",IF(ISERROR(VLOOKUP(CONCATENATE(F34228),Term!$A$1:$C$2000,1,FALSE)),0,1))</f>
        <v/>
      </c>
    </row>
    <row r="34229" spans="36:36" x14ac:dyDescent="0.15">
      <c r="AJ34229" t="str">
        <f>IF(AI34229="","",IF(ISERROR(VLOOKUP(CONCATENATE(F34229),Term!$A$1:$C$2000,1,FALSE)),0,1))</f>
        <v/>
      </c>
    </row>
    <row r="34230" spans="36:36" x14ac:dyDescent="0.15">
      <c r="AJ34230" t="str">
        <f>IF(AI34230="","",IF(ISERROR(VLOOKUP(CONCATENATE(F34230),Term!$A$1:$C$2000,1,FALSE)),0,1))</f>
        <v/>
      </c>
    </row>
    <row r="34231" spans="36:36" x14ac:dyDescent="0.15">
      <c r="AJ34231" t="str">
        <f>IF(AI34231="","",IF(ISERROR(VLOOKUP(CONCATENATE(F34231),Term!$A$1:$C$2000,1,FALSE)),0,1))</f>
        <v/>
      </c>
    </row>
    <row r="34232" spans="36:36" x14ac:dyDescent="0.15">
      <c r="AJ34232" t="str">
        <f>IF(AI34232="","",IF(ISERROR(VLOOKUP(CONCATENATE(F34232),Term!$A$1:$C$2000,1,FALSE)),0,1))</f>
        <v/>
      </c>
    </row>
    <row r="34233" spans="36:36" x14ac:dyDescent="0.15">
      <c r="AJ34233" t="str">
        <f>IF(AI34233="","",IF(ISERROR(VLOOKUP(CONCATENATE(F34233),Term!$A$1:$C$2000,1,FALSE)),0,1))</f>
        <v/>
      </c>
    </row>
    <row r="34234" spans="36:36" x14ac:dyDescent="0.15">
      <c r="AJ34234" t="str">
        <f>IF(AI34234="","",IF(ISERROR(VLOOKUP(CONCATENATE(F34234),Term!$A$1:$C$2000,1,FALSE)),0,1))</f>
        <v/>
      </c>
    </row>
    <row r="34235" spans="36:36" x14ac:dyDescent="0.15">
      <c r="AJ34235" t="str">
        <f>IF(AI34235="","",IF(ISERROR(VLOOKUP(CONCATENATE(F34235),Term!$A$1:$C$2000,1,FALSE)),0,1))</f>
        <v/>
      </c>
    </row>
    <row r="34236" spans="36:36" x14ac:dyDescent="0.15">
      <c r="AJ34236" t="str">
        <f>IF(AI34236="","",IF(ISERROR(VLOOKUP(CONCATENATE(F34236),Term!$A$1:$C$2000,1,FALSE)),0,1))</f>
        <v/>
      </c>
    </row>
    <row r="34237" spans="36:36" x14ac:dyDescent="0.15">
      <c r="AJ34237" t="str">
        <f>IF(AI34237="","",IF(ISERROR(VLOOKUP(CONCATENATE(F34237),Term!$A$1:$C$2000,1,FALSE)),0,1))</f>
        <v/>
      </c>
    </row>
    <row r="34238" spans="36:36" x14ac:dyDescent="0.15">
      <c r="AJ34238" t="str">
        <f>IF(AI34238="","",IF(ISERROR(VLOOKUP(CONCATENATE(F34238),Term!$A$1:$C$2000,1,FALSE)),0,1))</f>
        <v/>
      </c>
    </row>
    <row r="34239" spans="36:36" x14ac:dyDescent="0.15">
      <c r="AJ34239" t="str">
        <f>IF(AI34239="","",IF(ISERROR(VLOOKUP(CONCATENATE(F34239),Term!$A$1:$C$2000,1,FALSE)),0,1))</f>
        <v/>
      </c>
    </row>
    <row r="34240" spans="36:36" x14ac:dyDescent="0.15">
      <c r="AJ34240" t="str">
        <f>IF(AI34240="","",IF(ISERROR(VLOOKUP(CONCATENATE(F34240),Term!$A$1:$C$2000,1,FALSE)),0,1))</f>
        <v/>
      </c>
    </row>
    <row r="34241" spans="36:36" x14ac:dyDescent="0.15">
      <c r="AJ34241" t="str">
        <f>IF(AI34241="","",IF(ISERROR(VLOOKUP(CONCATENATE(F34241),Term!$A$1:$C$2000,1,FALSE)),0,1))</f>
        <v/>
      </c>
    </row>
    <row r="34242" spans="36:36" x14ac:dyDescent="0.15">
      <c r="AJ34242" t="str">
        <f>IF(AI34242="","",IF(ISERROR(VLOOKUP(CONCATENATE(F34242),Term!$A$1:$C$2000,1,FALSE)),0,1))</f>
        <v/>
      </c>
    </row>
    <row r="34243" spans="36:36" x14ac:dyDescent="0.15">
      <c r="AJ34243" t="str">
        <f>IF(AI34243="","",IF(ISERROR(VLOOKUP(CONCATENATE(F34243),Term!$A$1:$C$2000,1,FALSE)),0,1))</f>
        <v/>
      </c>
    </row>
    <row r="34244" spans="36:36" x14ac:dyDescent="0.15">
      <c r="AJ34244" t="str">
        <f>IF(AI34244="","",IF(ISERROR(VLOOKUP(CONCATENATE(F34244),Term!$A$1:$C$2000,1,FALSE)),0,1))</f>
        <v/>
      </c>
    </row>
    <row r="34245" spans="36:36" x14ac:dyDescent="0.15">
      <c r="AJ34245" t="str">
        <f>IF(AI34245="","",IF(ISERROR(VLOOKUP(CONCATENATE(F34245),Term!$A$1:$C$2000,1,FALSE)),0,1))</f>
        <v/>
      </c>
    </row>
    <row r="34246" spans="36:36" x14ac:dyDescent="0.15">
      <c r="AJ34246" t="str">
        <f>IF(AI34246="","",IF(ISERROR(VLOOKUP(CONCATENATE(F34246),Term!$A$1:$C$2000,1,FALSE)),0,1))</f>
        <v/>
      </c>
    </row>
    <row r="34247" spans="36:36" x14ac:dyDescent="0.15">
      <c r="AJ34247" t="str">
        <f>IF(AI34247="","",IF(ISERROR(VLOOKUP(CONCATENATE(F34247),Term!$A$1:$C$2000,1,FALSE)),0,1))</f>
        <v/>
      </c>
    </row>
    <row r="34248" spans="36:36" x14ac:dyDescent="0.15">
      <c r="AJ34248" t="str">
        <f>IF(AI34248="","",IF(ISERROR(VLOOKUP(CONCATENATE(F34248),Term!$A$1:$C$2000,1,FALSE)),0,1))</f>
        <v/>
      </c>
    </row>
    <row r="34249" spans="36:36" x14ac:dyDescent="0.15">
      <c r="AJ34249" t="str">
        <f>IF(AI34249="","",IF(ISERROR(VLOOKUP(CONCATENATE(F34249),Term!$A$1:$C$2000,1,FALSE)),0,1))</f>
        <v/>
      </c>
    </row>
    <row r="34250" spans="36:36" x14ac:dyDescent="0.15">
      <c r="AJ34250" t="str">
        <f>IF(AI34250="","",IF(ISERROR(VLOOKUP(CONCATENATE(F34250),Term!$A$1:$C$2000,1,FALSE)),0,1))</f>
        <v/>
      </c>
    </row>
    <row r="34251" spans="36:36" x14ac:dyDescent="0.15">
      <c r="AJ34251" t="str">
        <f>IF(AI34251="","",IF(ISERROR(VLOOKUP(CONCATENATE(F34251),Term!$A$1:$C$2000,1,FALSE)),0,1))</f>
        <v/>
      </c>
    </row>
    <row r="34252" spans="36:36" x14ac:dyDescent="0.15">
      <c r="AJ34252" t="str">
        <f>IF(AI34252="","",IF(ISERROR(VLOOKUP(CONCATENATE(F34252),Term!$A$1:$C$2000,1,FALSE)),0,1))</f>
        <v/>
      </c>
    </row>
    <row r="34253" spans="36:36" x14ac:dyDescent="0.15">
      <c r="AJ34253" t="str">
        <f>IF(AI34253="","",IF(ISERROR(VLOOKUP(CONCATENATE(F34253),Term!$A$1:$C$2000,1,FALSE)),0,1))</f>
        <v/>
      </c>
    </row>
    <row r="34254" spans="36:36" x14ac:dyDescent="0.15">
      <c r="AJ34254" t="str">
        <f>IF(AI34254="","",IF(ISERROR(VLOOKUP(CONCATENATE(F34254),Term!$A$1:$C$2000,1,FALSE)),0,1))</f>
        <v/>
      </c>
    </row>
    <row r="34255" spans="36:36" x14ac:dyDescent="0.15">
      <c r="AJ34255" t="str">
        <f>IF(AI34255="","",IF(ISERROR(VLOOKUP(CONCATENATE(F34255),Term!$A$1:$C$2000,1,FALSE)),0,1))</f>
        <v/>
      </c>
    </row>
    <row r="34256" spans="36:36" x14ac:dyDescent="0.15">
      <c r="AJ34256" t="str">
        <f>IF(AI34256="","",IF(ISERROR(VLOOKUP(CONCATENATE(F34256),Term!$A$1:$C$2000,1,FALSE)),0,1))</f>
        <v/>
      </c>
    </row>
    <row r="34257" spans="36:36" x14ac:dyDescent="0.15">
      <c r="AJ34257" t="str">
        <f>IF(AI34257="","",IF(ISERROR(VLOOKUP(CONCATENATE(F34257),Term!$A$1:$C$2000,1,FALSE)),0,1))</f>
        <v/>
      </c>
    </row>
    <row r="34258" spans="36:36" x14ac:dyDescent="0.15">
      <c r="AJ34258" t="str">
        <f>IF(AI34258="","",IF(ISERROR(VLOOKUP(CONCATENATE(F34258),Term!$A$1:$C$2000,1,FALSE)),0,1))</f>
        <v/>
      </c>
    </row>
    <row r="34259" spans="36:36" x14ac:dyDescent="0.15">
      <c r="AJ34259" t="str">
        <f>IF(AI34259="","",IF(ISERROR(VLOOKUP(CONCATENATE(F34259),Term!$A$1:$C$2000,1,FALSE)),0,1))</f>
        <v/>
      </c>
    </row>
    <row r="34260" spans="36:36" x14ac:dyDescent="0.15">
      <c r="AJ34260" t="str">
        <f>IF(AI34260="","",IF(ISERROR(VLOOKUP(CONCATENATE(F34260),Term!$A$1:$C$2000,1,FALSE)),0,1))</f>
        <v/>
      </c>
    </row>
    <row r="34261" spans="36:36" x14ac:dyDescent="0.15">
      <c r="AJ34261" t="str">
        <f>IF(AI34261="","",IF(ISERROR(VLOOKUP(CONCATENATE(F34261),Term!$A$1:$C$2000,1,FALSE)),0,1))</f>
        <v/>
      </c>
    </row>
    <row r="34262" spans="36:36" x14ac:dyDescent="0.15">
      <c r="AJ34262" t="str">
        <f>IF(AI34262="","",IF(ISERROR(VLOOKUP(CONCATENATE(F34262),Term!$A$1:$C$2000,1,FALSE)),0,1))</f>
        <v/>
      </c>
    </row>
    <row r="34263" spans="36:36" x14ac:dyDescent="0.15">
      <c r="AJ34263" t="str">
        <f>IF(AI34263="","",IF(ISERROR(VLOOKUP(CONCATENATE(F34263),Term!$A$1:$C$2000,1,FALSE)),0,1))</f>
        <v/>
      </c>
    </row>
    <row r="34264" spans="36:36" x14ac:dyDescent="0.15">
      <c r="AJ34264" t="str">
        <f>IF(AI34264="","",IF(ISERROR(VLOOKUP(CONCATENATE(F34264),Term!$A$1:$C$2000,1,FALSE)),0,1))</f>
        <v/>
      </c>
    </row>
    <row r="34265" spans="36:36" x14ac:dyDescent="0.15">
      <c r="AJ34265" t="str">
        <f>IF(AI34265="","",IF(ISERROR(VLOOKUP(CONCATENATE(F34265),Term!$A$1:$C$2000,1,FALSE)),0,1))</f>
        <v/>
      </c>
    </row>
    <row r="34266" spans="36:36" x14ac:dyDescent="0.15">
      <c r="AJ34266" t="str">
        <f>IF(AI34266="","",IF(ISERROR(VLOOKUP(CONCATENATE(F34266),Term!$A$1:$C$2000,1,FALSE)),0,1))</f>
        <v/>
      </c>
    </row>
    <row r="34267" spans="36:36" x14ac:dyDescent="0.15">
      <c r="AJ34267" t="str">
        <f>IF(AI34267="","",IF(ISERROR(VLOOKUP(CONCATENATE(F34267),Term!$A$1:$C$2000,1,FALSE)),0,1))</f>
        <v/>
      </c>
    </row>
    <row r="34268" spans="36:36" x14ac:dyDescent="0.15">
      <c r="AJ34268" t="str">
        <f>IF(AI34268="","",IF(ISERROR(VLOOKUP(CONCATENATE(F34268),Term!$A$1:$C$2000,1,FALSE)),0,1))</f>
        <v/>
      </c>
    </row>
    <row r="34269" spans="36:36" x14ac:dyDescent="0.15">
      <c r="AJ34269" t="str">
        <f>IF(AI34269="","",IF(ISERROR(VLOOKUP(CONCATENATE(F34269),Term!$A$1:$C$2000,1,FALSE)),0,1))</f>
        <v/>
      </c>
    </row>
    <row r="34270" spans="36:36" x14ac:dyDescent="0.15">
      <c r="AJ34270" t="str">
        <f>IF(AI34270="","",IF(ISERROR(VLOOKUP(CONCATENATE(F34270),Term!$A$1:$C$2000,1,FALSE)),0,1))</f>
        <v/>
      </c>
    </row>
    <row r="34271" spans="36:36" x14ac:dyDescent="0.15">
      <c r="AJ34271" t="str">
        <f>IF(AI34271="","",IF(ISERROR(VLOOKUP(CONCATENATE(F34271),Term!$A$1:$C$2000,1,FALSE)),0,1))</f>
        <v/>
      </c>
    </row>
    <row r="34272" spans="36:36" x14ac:dyDescent="0.15">
      <c r="AJ34272" t="str">
        <f>IF(AI34272="","",IF(ISERROR(VLOOKUP(CONCATENATE(F34272),Term!$A$1:$C$2000,1,FALSE)),0,1))</f>
        <v/>
      </c>
    </row>
    <row r="34273" spans="36:36" x14ac:dyDescent="0.15">
      <c r="AJ34273" t="str">
        <f>IF(AI34273="","",IF(ISERROR(VLOOKUP(CONCATENATE(F34273),Term!$A$1:$C$2000,1,FALSE)),0,1))</f>
        <v/>
      </c>
    </row>
    <row r="34274" spans="36:36" x14ac:dyDescent="0.15">
      <c r="AJ34274" t="str">
        <f>IF(AI34274="","",IF(ISERROR(VLOOKUP(CONCATENATE(F34274),Term!$A$1:$C$2000,1,FALSE)),0,1))</f>
        <v/>
      </c>
    </row>
    <row r="34275" spans="36:36" x14ac:dyDescent="0.15">
      <c r="AJ34275" t="str">
        <f>IF(AI34275="","",IF(ISERROR(VLOOKUP(CONCATENATE(F34275),Term!$A$1:$C$2000,1,FALSE)),0,1))</f>
        <v/>
      </c>
    </row>
    <row r="34276" spans="36:36" x14ac:dyDescent="0.15">
      <c r="AJ34276" t="str">
        <f>IF(AI34276="","",IF(ISERROR(VLOOKUP(CONCATENATE(F34276),Term!$A$1:$C$2000,1,FALSE)),0,1))</f>
        <v/>
      </c>
    </row>
    <row r="34277" spans="36:36" x14ac:dyDescent="0.15">
      <c r="AJ34277" t="str">
        <f>IF(AI34277="","",IF(ISERROR(VLOOKUP(CONCATENATE(F34277),Term!$A$1:$C$2000,1,FALSE)),0,1))</f>
        <v/>
      </c>
    </row>
    <row r="34278" spans="36:36" x14ac:dyDescent="0.15">
      <c r="AJ34278" t="str">
        <f>IF(AI34278="","",IF(ISERROR(VLOOKUP(CONCATENATE(F34278),Term!$A$1:$C$2000,1,FALSE)),0,1))</f>
        <v/>
      </c>
    </row>
    <row r="34279" spans="36:36" x14ac:dyDescent="0.15">
      <c r="AJ34279" t="str">
        <f>IF(AI34279="","",IF(ISERROR(VLOOKUP(CONCATENATE(F34279),Term!$A$1:$C$2000,1,FALSE)),0,1))</f>
        <v/>
      </c>
    </row>
    <row r="34280" spans="36:36" x14ac:dyDescent="0.15">
      <c r="AJ34280" t="str">
        <f>IF(AI34280="","",IF(ISERROR(VLOOKUP(CONCATENATE(F34280),Term!$A$1:$C$2000,1,FALSE)),0,1))</f>
        <v/>
      </c>
    </row>
    <row r="34281" spans="36:36" x14ac:dyDescent="0.15">
      <c r="AJ34281" t="str">
        <f>IF(AI34281="","",IF(ISERROR(VLOOKUP(CONCATENATE(F34281),Term!$A$1:$C$2000,1,FALSE)),0,1))</f>
        <v/>
      </c>
    </row>
    <row r="34282" spans="36:36" x14ac:dyDescent="0.15">
      <c r="AJ34282" t="str">
        <f>IF(AI34282="","",IF(ISERROR(VLOOKUP(CONCATENATE(F34282),Term!$A$1:$C$2000,1,FALSE)),0,1))</f>
        <v/>
      </c>
    </row>
    <row r="34283" spans="36:36" x14ac:dyDescent="0.15">
      <c r="AJ34283" t="str">
        <f>IF(AI34283="","",IF(ISERROR(VLOOKUP(CONCATENATE(F34283),Term!$A$1:$C$2000,1,FALSE)),0,1))</f>
        <v/>
      </c>
    </row>
    <row r="34284" spans="36:36" x14ac:dyDescent="0.15">
      <c r="AJ34284" t="str">
        <f>IF(AI34284="","",IF(ISERROR(VLOOKUP(CONCATENATE(F34284),Term!$A$1:$C$2000,1,FALSE)),0,1))</f>
        <v/>
      </c>
    </row>
    <row r="34285" spans="36:36" x14ac:dyDescent="0.15">
      <c r="AJ34285" t="str">
        <f>IF(AI34285="","",IF(ISERROR(VLOOKUP(CONCATENATE(F34285),Term!$A$1:$C$2000,1,FALSE)),0,1))</f>
        <v/>
      </c>
    </row>
    <row r="34286" spans="36:36" x14ac:dyDescent="0.15">
      <c r="AJ34286" t="str">
        <f>IF(AI34286="","",IF(ISERROR(VLOOKUP(CONCATENATE(F34286),Term!$A$1:$C$2000,1,FALSE)),0,1))</f>
        <v/>
      </c>
    </row>
    <row r="34287" spans="36:36" x14ac:dyDescent="0.15">
      <c r="AJ34287" t="str">
        <f>IF(AI34287="","",IF(ISERROR(VLOOKUP(CONCATENATE(F34287),Term!$A$1:$C$2000,1,FALSE)),0,1))</f>
        <v/>
      </c>
    </row>
    <row r="34288" spans="36:36" x14ac:dyDescent="0.15">
      <c r="AJ34288" t="str">
        <f>IF(AI34288="","",IF(ISERROR(VLOOKUP(CONCATENATE(F34288),Term!$A$1:$C$2000,1,FALSE)),0,1))</f>
        <v/>
      </c>
    </row>
    <row r="34289" spans="36:36" x14ac:dyDescent="0.15">
      <c r="AJ34289" t="str">
        <f>IF(AI34289="","",IF(ISERROR(VLOOKUP(CONCATENATE(F34289),Term!$A$1:$C$2000,1,FALSE)),0,1))</f>
        <v/>
      </c>
    </row>
    <row r="34290" spans="36:36" x14ac:dyDescent="0.15">
      <c r="AJ34290" t="str">
        <f>IF(AI34290="","",IF(ISERROR(VLOOKUP(CONCATENATE(F34290),Term!$A$1:$C$2000,1,FALSE)),0,1))</f>
        <v/>
      </c>
    </row>
    <row r="34291" spans="36:36" x14ac:dyDescent="0.15">
      <c r="AJ34291" t="str">
        <f>IF(AI34291="","",IF(ISERROR(VLOOKUP(CONCATENATE(F34291),Term!$A$1:$C$2000,1,FALSE)),0,1))</f>
        <v/>
      </c>
    </row>
    <row r="34292" spans="36:36" x14ac:dyDescent="0.15">
      <c r="AJ34292" t="str">
        <f>IF(AI34292="","",IF(ISERROR(VLOOKUP(CONCATENATE(F34292),Term!$A$1:$C$2000,1,FALSE)),0,1))</f>
        <v/>
      </c>
    </row>
    <row r="34293" spans="36:36" x14ac:dyDescent="0.15">
      <c r="AJ34293" t="str">
        <f>IF(AI34293="","",IF(ISERROR(VLOOKUP(CONCATENATE(F34293),Term!$A$1:$C$2000,1,FALSE)),0,1))</f>
        <v/>
      </c>
    </row>
    <row r="34294" spans="36:36" x14ac:dyDescent="0.15">
      <c r="AJ34294" t="str">
        <f>IF(AI34294="","",IF(ISERROR(VLOOKUP(CONCATENATE(F34294),Term!$A$1:$C$2000,1,FALSE)),0,1))</f>
        <v/>
      </c>
    </row>
    <row r="34295" spans="36:36" x14ac:dyDescent="0.15">
      <c r="AJ34295" t="str">
        <f>IF(AI34295="","",IF(ISERROR(VLOOKUP(CONCATENATE(F34295),Term!$A$1:$C$2000,1,FALSE)),0,1))</f>
        <v/>
      </c>
    </row>
    <row r="34296" spans="36:36" x14ac:dyDescent="0.15">
      <c r="AJ34296" t="str">
        <f>IF(AI34296="","",IF(ISERROR(VLOOKUP(CONCATENATE(F34296),Term!$A$1:$C$2000,1,FALSE)),0,1))</f>
        <v/>
      </c>
    </row>
    <row r="34297" spans="36:36" x14ac:dyDescent="0.15">
      <c r="AJ34297" t="str">
        <f>IF(AI34297="","",IF(ISERROR(VLOOKUP(CONCATENATE(F34297),Term!$A$1:$C$2000,1,FALSE)),0,1))</f>
        <v/>
      </c>
    </row>
    <row r="34298" spans="36:36" x14ac:dyDescent="0.15">
      <c r="AJ34298" t="str">
        <f>IF(AI34298="","",IF(ISERROR(VLOOKUP(CONCATENATE(F34298),Term!$A$1:$C$2000,1,FALSE)),0,1))</f>
        <v/>
      </c>
    </row>
    <row r="34299" spans="36:36" x14ac:dyDescent="0.15">
      <c r="AJ34299" t="str">
        <f>IF(AI34299="","",IF(ISERROR(VLOOKUP(CONCATENATE(F34299),Term!$A$1:$C$2000,1,FALSE)),0,1))</f>
        <v/>
      </c>
    </row>
    <row r="34300" spans="36:36" x14ac:dyDescent="0.15">
      <c r="AJ34300" t="str">
        <f>IF(AI34300="","",IF(ISERROR(VLOOKUP(CONCATENATE(F34300),Term!$A$1:$C$2000,1,FALSE)),0,1))</f>
        <v/>
      </c>
    </row>
    <row r="34301" spans="36:36" x14ac:dyDescent="0.15">
      <c r="AJ34301" t="str">
        <f>IF(AI34301="","",IF(ISERROR(VLOOKUP(CONCATENATE(F34301),Term!$A$1:$C$2000,1,FALSE)),0,1))</f>
        <v/>
      </c>
    </row>
    <row r="34302" spans="36:36" x14ac:dyDescent="0.15">
      <c r="AJ34302" t="str">
        <f>IF(AI34302="","",IF(ISERROR(VLOOKUP(CONCATENATE(F34302),Term!$A$1:$C$2000,1,FALSE)),0,1))</f>
        <v/>
      </c>
    </row>
    <row r="34303" spans="36:36" x14ac:dyDescent="0.15">
      <c r="AJ34303" t="str">
        <f>IF(AI34303="","",IF(ISERROR(VLOOKUP(CONCATENATE(F34303),Term!$A$1:$C$2000,1,FALSE)),0,1))</f>
        <v/>
      </c>
    </row>
    <row r="34304" spans="36:36" x14ac:dyDescent="0.15">
      <c r="AJ34304" t="str">
        <f>IF(AI34304="","",IF(ISERROR(VLOOKUP(CONCATENATE(F34304),Term!$A$1:$C$2000,1,FALSE)),0,1))</f>
        <v/>
      </c>
    </row>
    <row r="34305" spans="36:36" x14ac:dyDescent="0.15">
      <c r="AJ34305" t="str">
        <f>IF(AI34305="","",IF(ISERROR(VLOOKUP(CONCATENATE(F34305),Term!$A$1:$C$2000,1,FALSE)),0,1))</f>
        <v/>
      </c>
    </row>
    <row r="34306" spans="36:36" x14ac:dyDescent="0.15">
      <c r="AJ34306" t="str">
        <f>IF(AI34306="","",IF(ISERROR(VLOOKUP(CONCATENATE(F34306),Term!$A$1:$C$2000,1,FALSE)),0,1))</f>
        <v/>
      </c>
    </row>
    <row r="34307" spans="36:36" x14ac:dyDescent="0.15">
      <c r="AJ34307" t="str">
        <f>IF(AI34307="","",IF(ISERROR(VLOOKUP(CONCATENATE(F34307),Term!$A$1:$C$2000,1,FALSE)),0,1))</f>
        <v/>
      </c>
    </row>
    <row r="34308" spans="36:36" x14ac:dyDescent="0.15">
      <c r="AJ34308" t="str">
        <f>IF(AI34308="","",IF(ISERROR(VLOOKUP(CONCATENATE(F34308),Term!$A$1:$C$2000,1,FALSE)),0,1))</f>
        <v/>
      </c>
    </row>
    <row r="34309" spans="36:36" x14ac:dyDescent="0.15">
      <c r="AJ34309" t="str">
        <f>IF(AI34309="","",IF(ISERROR(VLOOKUP(CONCATENATE(F34309),Term!$A$1:$C$2000,1,FALSE)),0,1))</f>
        <v/>
      </c>
    </row>
    <row r="34310" spans="36:36" x14ac:dyDescent="0.15">
      <c r="AJ34310" t="str">
        <f>IF(AI34310="","",IF(ISERROR(VLOOKUP(CONCATENATE(F34310),Term!$A$1:$C$2000,1,FALSE)),0,1))</f>
        <v/>
      </c>
    </row>
    <row r="34311" spans="36:36" x14ac:dyDescent="0.15">
      <c r="AJ34311" t="str">
        <f>IF(AI34311="","",IF(ISERROR(VLOOKUP(CONCATENATE(F34311),Term!$A$1:$C$2000,1,FALSE)),0,1))</f>
        <v/>
      </c>
    </row>
    <row r="34312" spans="36:36" x14ac:dyDescent="0.15">
      <c r="AJ34312" t="str">
        <f>IF(AI34312="","",IF(ISERROR(VLOOKUP(CONCATENATE(F34312),Term!$A$1:$C$2000,1,FALSE)),0,1))</f>
        <v/>
      </c>
    </row>
    <row r="34313" spans="36:36" x14ac:dyDescent="0.15">
      <c r="AJ34313" t="str">
        <f>IF(AI34313="","",IF(ISERROR(VLOOKUP(CONCATENATE(F34313),Term!$A$1:$C$2000,1,FALSE)),0,1))</f>
        <v/>
      </c>
    </row>
    <row r="34314" spans="36:36" x14ac:dyDescent="0.15">
      <c r="AJ34314" t="str">
        <f>IF(AI34314="","",IF(ISERROR(VLOOKUP(CONCATENATE(F34314),Term!$A$1:$C$2000,1,FALSE)),0,1))</f>
        <v/>
      </c>
    </row>
    <row r="34315" spans="36:36" x14ac:dyDescent="0.15">
      <c r="AJ34315" t="str">
        <f>IF(AI34315="","",IF(ISERROR(VLOOKUP(CONCATENATE(F34315),Term!$A$1:$C$2000,1,FALSE)),0,1))</f>
        <v/>
      </c>
    </row>
    <row r="34316" spans="36:36" x14ac:dyDescent="0.15">
      <c r="AJ34316" t="str">
        <f>IF(AI34316="","",IF(ISERROR(VLOOKUP(CONCATENATE(F34316),Term!$A$1:$C$2000,1,FALSE)),0,1))</f>
        <v/>
      </c>
    </row>
    <row r="34317" spans="36:36" x14ac:dyDescent="0.15">
      <c r="AJ34317" t="str">
        <f>IF(AI34317="","",IF(ISERROR(VLOOKUP(CONCATENATE(F34317),Term!$A$1:$C$2000,1,FALSE)),0,1))</f>
        <v/>
      </c>
    </row>
    <row r="34318" spans="36:36" x14ac:dyDescent="0.15">
      <c r="AJ34318" t="str">
        <f>IF(AI34318="","",IF(ISERROR(VLOOKUP(CONCATENATE(F34318),Term!$A$1:$C$2000,1,FALSE)),0,1))</f>
        <v/>
      </c>
    </row>
    <row r="34319" spans="36:36" x14ac:dyDescent="0.15">
      <c r="AJ34319" t="str">
        <f>IF(AI34319="","",IF(ISERROR(VLOOKUP(CONCATENATE(F34319),Term!$A$1:$C$2000,1,FALSE)),0,1))</f>
        <v/>
      </c>
    </row>
    <row r="34320" spans="36:36" x14ac:dyDescent="0.15">
      <c r="AJ34320" t="str">
        <f>IF(AI34320="","",IF(ISERROR(VLOOKUP(CONCATENATE(F34320),Term!$A$1:$C$2000,1,FALSE)),0,1))</f>
        <v/>
      </c>
    </row>
    <row r="34321" spans="36:36" x14ac:dyDescent="0.15">
      <c r="AJ34321" t="str">
        <f>IF(AI34321="","",IF(ISERROR(VLOOKUP(CONCATENATE(F34321),Term!$A$1:$C$2000,1,FALSE)),0,1))</f>
        <v/>
      </c>
    </row>
    <row r="34322" spans="36:36" x14ac:dyDescent="0.15">
      <c r="AJ34322" t="str">
        <f>IF(AI34322="","",IF(ISERROR(VLOOKUP(CONCATENATE(F34322),Term!$A$1:$C$2000,1,FALSE)),0,1))</f>
        <v/>
      </c>
    </row>
    <row r="34323" spans="36:36" x14ac:dyDescent="0.15">
      <c r="AJ34323" t="str">
        <f>IF(AI34323="","",IF(ISERROR(VLOOKUP(CONCATENATE(F34323),Term!$A$1:$C$2000,1,FALSE)),0,1))</f>
        <v/>
      </c>
    </row>
    <row r="34324" spans="36:36" x14ac:dyDescent="0.15">
      <c r="AJ34324" t="str">
        <f>IF(AI34324="","",IF(ISERROR(VLOOKUP(CONCATENATE(F34324),Term!$A$1:$C$2000,1,FALSE)),0,1))</f>
        <v/>
      </c>
    </row>
    <row r="34325" spans="36:36" x14ac:dyDescent="0.15">
      <c r="AJ34325" t="str">
        <f>IF(AI34325="","",IF(ISERROR(VLOOKUP(CONCATENATE(F34325),Term!$A$1:$C$2000,1,FALSE)),0,1))</f>
        <v/>
      </c>
    </row>
    <row r="34326" spans="36:36" x14ac:dyDescent="0.15">
      <c r="AJ34326" t="str">
        <f>IF(AI34326="","",IF(ISERROR(VLOOKUP(CONCATENATE(F34326),Term!$A$1:$C$2000,1,FALSE)),0,1))</f>
        <v/>
      </c>
    </row>
    <row r="34327" spans="36:36" x14ac:dyDescent="0.15">
      <c r="AJ34327" t="str">
        <f>IF(AI34327="","",IF(ISERROR(VLOOKUP(CONCATENATE(F34327),Term!$A$1:$C$2000,1,FALSE)),0,1))</f>
        <v/>
      </c>
    </row>
    <row r="34328" spans="36:36" x14ac:dyDescent="0.15">
      <c r="AJ34328" t="str">
        <f>IF(AI34328="","",IF(ISERROR(VLOOKUP(CONCATENATE(F34328),Term!$A$1:$C$2000,1,FALSE)),0,1))</f>
        <v/>
      </c>
    </row>
    <row r="34329" spans="36:36" x14ac:dyDescent="0.15">
      <c r="AJ34329" t="str">
        <f>IF(AI34329="","",IF(ISERROR(VLOOKUP(CONCATENATE(F34329),Term!$A$1:$C$2000,1,FALSE)),0,1))</f>
        <v/>
      </c>
    </row>
    <row r="34330" spans="36:36" x14ac:dyDescent="0.15">
      <c r="AJ34330" t="str">
        <f>IF(AI34330="","",IF(ISERROR(VLOOKUP(CONCATENATE(F34330),Term!$A$1:$C$2000,1,FALSE)),0,1))</f>
        <v/>
      </c>
    </row>
    <row r="34331" spans="36:36" x14ac:dyDescent="0.15">
      <c r="AJ34331" t="str">
        <f>IF(AI34331="","",IF(ISERROR(VLOOKUP(CONCATENATE(F34331),Term!$A$1:$C$2000,1,FALSE)),0,1))</f>
        <v/>
      </c>
    </row>
    <row r="34332" spans="36:36" x14ac:dyDescent="0.15">
      <c r="AJ34332" t="str">
        <f>IF(AI34332="","",IF(ISERROR(VLOOKUP(CONCATENATE(F34332),Term!$A$1:$C$2000,1,FALSE)),0,1))</f>
        <v/>
      </c>
    </row>
    <row r="34333" spans="36:36" x14ac:dyDescent="0.15">
      <c r="AJ34333" t="str">
        <f>IF(AI34333="","",IF(ISERROR(VLOOKUP(CONCATENATE(F34333),Term!$A$1:$C$2000,1,FALSE)),0,1))</f>
        <v/>
      </c>
    </row>
    <row r="34334" spans="36:36" x14ac:dyDescent="0.15">
      <c r="AJ34334" t="str">
        <f>IF(AI34334="","",IF(ISERROR(VLOOKUP(CONCATENATE(F34334),Term!$A$1:$C$2000,1,FALSE)),0,1))</f>
        <v/>
      </c>
    </row>
    <row r="34335" spans="36:36" x14ac:dyDescent="0.15">
      <c r="AJ34335" t="str">
        <f>IF(AI34335="","",IF(ISERROR(VLOOKUP(CONCATENATE(F34335),Term!$A$1:$C$2000,1,FALSE)),0,1))</f>
        <v/>
      </c>
    </row>
    <row r="34336" spans="36:36" x14ac:dyDescent="0.15">
      <c r="AJ34336" t="str">
        <f>IF(AI34336="","",IF(ISERROR(VLOOKUP(CONCATENATE(F34336),Term!$A$1:$C$2000,1,FALSE)),0,1))</f>
        <v/>
      </c>
    </row>
    <row r="34337" spans="36:36" x14ac:dyDescent="0.15">
      <c r="AJ34337" t="str">
        <f>IF(AI34337="","",IF(ISERROR(VLOOKUP(CONCATENATE(F34337),Term!$A$1:$C$2000,1,FALSE)),0,1))</f>
        <v/>
      </c>
    </row>
    <row r="34338" spans="36:36" x14ac:dyDescent="0.15">
      <c r="AJ34338" t="str">
        <f>IF(AI34338="","",IF(ISERROR(VLOOKUP(CONCATENATE(F34338),Term!$A$1:$C$2000,1,FALSE)),0,1))</f>
        <v/>
      </c>
    </row>
    <row r="34339" spans="36:36" x14ac:dyDescent="0.15">
      <c r="AJ34339" t="str">
        <f>IF(AI34339="","",IF(ISERROR(VLOOKUP(CONCATENATE(F34339),Term!$A$1:$C$2000,1,FALSE)),0,1))</f>
        <v/>
      </c>
    </row>
    <row r="34340" spans="36:36" x14ac:dyDescent="0.15">
      <c r="AJ34340" t="str">
        <f>IF(AI34340="","",IF(ISERROR(VLOOKUP(CONCATENATE(F34340),Term!$A$1:$C$2000,1,FALSE)),0,1))</f>
        <v/>
      </c>
    </row>
    <row r="34341" spans="36:36" x14ac:dyDescent="0.15">
      <c r="AJ34341" t="str">
        <f>IF(AI34341="","",IF(ISERROR(VLOOKUP(CONCATENATE(F34341),Term!$A$1:$C$2000,1,FALSE)),0,1))</f>
        <v/>
      </c>
    </row>
    <row r="34342" spans="36:36" x14ac:dyDescent="0.15">
      <c r="AJ34342" t="str">
        <f>IF(AI34342="","",IF(ISERROR(VLOOKUP(CONCATENATE(F34342),Term!$A$1:$C$2000,1,FALSE)),0,1))</f>
        <v/>
      </c>
    </row>
    <row r="34343" spans="36:36" x14ac:dyDescent="0.15">
      <c r="AJ34343" t="str">
        <f>IF(AI34343="","",IF(ISERROR(VLOOKUP(CONCATENATE(F34343),Term!$A$1:$C$2000,1,FALSE)),0,1))</f>
        <v/>
      </c>
    </row>
    <row r="34344" spans="36:36" x14ac:dyDescent="0.15">
      <c r="AJ34344" t="str">
        <f>IF(AI34344="","",IF(ISERROR(VLOOKUP(CONCATENATE(F34344),Term!$A$1:$C$2000,1,FALSE)),0,1))</f>
        <v/>
      </c>
    </row>
    <row r="34345" spans="36:36" x14ac:dyDescent="0.15">
      <c r="AJ34345" t="str">
        <f>IF(AI34345="","",IF(ISERROR(VLOOKUP(CONCATENATE(F34345),Term!$A$1:$C$2000,1,FALSE)),0,1))</f>
        <v/>
      </c>
    </row>
    <row r="34346" spans="36:36" x14ac:dyDescent="0.15">
      <c r="AJ34346" t="str">
        <f>IF(AI34346="","",IF(ISERROR(VLOOKUP(CONCATENATE(F34346),Term!$A$1:$C$2000,1,FALSE)),0,1))</f>
        <v/>
      </c>
    </row>
    <row r="34347" spans="36:36" x14ac:dyDescent="0.15">
      <c r="AJ34347" t="str">
        <f>IF(AI34347="","",IF(ISERROR(VLOOKUP(CONCATENATE(F34347),Term!$A$1:$C$2000,1,FALSE)),0,1))</f>
        <v/>
      </c>
    </row>
    <row r="34348" spans="36:36" x14ac:dyDescent="0.15">
      <c r="AJ34348" t="str">
        <f>IF(AI34348="","",IF(ISERROR(VLOOKUP(CONCATENATE(F34348),Term!$A$1:$C$2000,1,FALSE)),0,1))</f>
        <v/>
      </c>
    </row>
    <row r="34349" spans="36:36" x14ac:dyDescent="0.15">
      <c r="AJ34349" t="str">
        <f>IF(AI34349="","",IF(ISERROR(VLOOKUP(CONCATENATE(F34349),Term!$A$1:$C$2000,1,FALSE)),0,1))</f>
        <v/>
      </c>
    </row>
    <row r="34350" spans="36:36" x14ac:dyDescent="0.15">
      <c r="AJ34350" t="str">
        <f>IF(AI34350="","",IF(ISERROR(VLOOKUP(CONCATENATE(F34350),Term!$A$1:$C$2000,1,FALSE)),0,1))</f>
        <v/>
      </c>
    </row>
    <row r="34351" spans="36:36" x14ac:dyDescent="0.15">
      <c r="AJ34351" t="str">
        <f>IF(AI34351="","",IF(ISERROR(VLOOKUP(CONCATENATE(F34351),Term!$A$1:$C$2000,1,FALSE)),0,1))</f>
        <v/>
      </c>
    </row>
    <row r="34352" spans="36:36" x14ac:dyDescent="0.15">
      <c r="AJ34352" t="str">
        <f>IF(AI34352="","",IF(ISERROR(VLOOKUP(CONCATENATE(F34352),Term!$A$1:$C$2000,1,FALSE)),0,1))</f>
        <v/>
      </c>
    </row>
    <row r="34353" spans="36:36" x14ac:dyDescent="0.15">
      <c r="AJ34353" t="str">
        <f>IF(AI34353="","",IF(ISERROR(VLOOKUP(CONCATENATE(F34353),Term!$A$1:$C$2000,1,FALSE)),0,1))</f>
        <v/>
      </c>
    </row>
    <row r="34354" spans="36:36" x14ac:dyDescent="0.15">
      <c r="AJ34354" t="str">
        <f>IF(AI34354="","",IF(ISERROR(VLOOKUP(CONCATENATE(F34354),Term!$A$1:$C$2000,1,FALSE)),0,1))</f>
        <v/>
      </c>
    </row>
    <row r="34355" spans="36:36" x14ac:dyDescent="0.15">
      <c r="AJ34355" t="str">
        <f>IF(AI34355="","",IF(ISERROR(VLOOKUP(CONCATENATE(F34355),Term!$A$1:$C$2000,1,FALSE)),0,1))</f>
        <v/>
      </c>
    </row>
    <row r="34356" spans="36:36" x14ac:dyDescent="0.15">
      <c r="AJ34356" t="str">
        <f>IF(AI34356="","",IF(ISERROR(VLOOKUP(CONCATENATE(F34356),Term!$A$1:$C$2000,1,FALSE)),0,1))</f>
        <v/>
      </c>
    </row>
    <row r="34357" spans="36:36" x14ac:dyDescent="0.15">
      <c r="AJ34357" t="str">
        <f>IF(AI34357="","",IF(ISERROR(VLOOKUP(CONCATENATE(F34357),Term!$A$1:$C$2000,1,FALSE)),0,1))</f>
        <v/>
      </c>
    </row>
    <row r="34358" spans="36:36" x14ac:dyDescent="0.15">
      <c r="AJ34358" t="str">
        <f>IF(AI34358="","",IF(ISERROR(VLOOKUP(CONCATENATE(F34358),Term!$A$1:$C$2000,1,FALSE)),0,1))</f>
        <v/>
      </c>
    </row>
    <row r="34359" spans="36:36" x14ac:dyDescent="0.15">
      <c r="AJ34359" t="str">
        <f>IF(AI34359="","",IF(ISERROR(VLOOKUP(CONCATENATE(F34359),Term!$A$1:$C$2000,1,FALSE)),0,1))</f>
        <v/>
      </c>
    </row>
    <row r="34360" spans="36:36" x14ac:dyDescent="0.15">
      <c r="AJ34360" t="str">
        <f>IF(AI34360="","",IF(ISERROR(VLOOKUP(CONCATENATE(F34360),Term!$A$1:$C$2000,1,FALSE)),0,1))</f>
        <v/>
      </c>
    </row>
    <row r="34361" spans="36:36" x14ac:dyDescent="0.15">
      <c r="AJ34361" t="str">
        <f>IF(AI34361="","",IF(ISERROR(VLOOKUP(CONCATENATE(F34361),Term!$A$1:$C$2000,1,FALSE)),0,1))</f>
        <v/>
      </c>
    </row>
    <row r="34362" spans="36:36" x14ac:dyDescent="0.15">
      <c r="AJ34362" t="str">
        <f>IF(AI34362="","",IF(ISERROR(VLOOKUP(CONCATENATE(F34362),Term!$A$1:$C$2000,1,FALSE)),0,1))</f>
        <v/>
      </c>
    </row>
    <row r="34363" spans="36:36" x14ac:dyDescent="0.15">
      <c r="AJ34363" t="str">
        <f>IF(AI34363="","",IF(ISERROR(VLOOKUP(CONCATENATE(F34363),Term!$A$1:$C$2000,1,FALSE)),0,1))</f>
        <v/>
      </c>
    </row>
    <row r="34364" spans="36:36" x14ac:dyDescent="0.15">
      <c r="AJ34364" t="str">
        <f>IF(AI34364="","",IF(ISERROR(VLOOKUP(CONCATENATE(F34364),Term!$A$1:$C$2000,1,FALSE)),0,1))</f>
        <v/>
      </c>
    </row>
    <row r="34365" spans="36:36" x14ac:dyDescent="0.15">
      <c r="AJ34365" t="str">
        <f>IF(AI34365="","",IF(ISERROR(VLOOKUP(CONCATENATE(F34365),Term!$A$1:$C$2000,1,FALSE)),0,1))</f>
        <v/>
      </c>
    </row>
    <row r="34366" spans="36:36" x14ac:dyDescent="0.15">
      <c r="AJ34366" t="str">
        <f>IF(AI34366="","",IF(ISERROR(VLOOKUP(CONCATENATE(F34366),Term!$A$1:$C$2000,1,FALSE)),0,1))</f>
        <v/>
      </c>
    </row>
    <row r="34367" spans="36:36" x14ac:dyDescent="0.15">
      <c r="AJ34367" t="str">
        <f>IF(AI34367="","",IF(ISERROR(VLOOKUP(CONCATENATE(F34367),Term!$A$1:$C$2000,1,FALSE)),0,1))</f>
        <v/>
      </c>
    </row>
    <row r="34368" spans="36:36" x14ac:dyDescent="0.15">
      <c r="AJ34368" t="str">
        <f>IF(AI34368="","",IF(ISERROR(VLOOKUP(CONCATENATE(F34368),Term!$A$1:$C$2000,1,FALSE)),0,1))</f>
        <v/>
      </c>
    </row>
    <row r="34369" spans="36:36" x14ac:dyDescent="0.15">
      <c r="AJ34369" t="str">
        <f>IF(AI34369="","",IF(ISERROR(VLOOKUP(CONCATENATE(F34369),Term!$A$1:$C$2000,1,FALSE)),0,1))</f>
        <v/>
      </c>
    </row>
    <row r="34370" spans="36:36" x14ac:dyDescent="0.15">
      <c r="AJ34370" t="str">
        <f>IF(AI34370="","",IF(ISERROR(VLOOKUP(CONCATENATE(F34370),Term!$A$1:$C$2000,1,FALSE)),0,1))</f>
        <v/>
      </c>
    </row>
    <row r="34371" spans="36:36" x14ac:dyDescent="0.15">
      <c r="AJ34371" t="str">
        <f>IF(AI34371="","",IF(ISERROR(VLOOKUP(CONCATENATE(F34371),Term!$A$1:$C$2000,1,FALSE)),0,1))</f>
        <v/>
      </c>
    </row>
    <row r="34372" spans="36:36" x14ac:dyDescent="0.15">
      <c r="AJ34372" t="str">
        <f>IF(AI34372="","",IF(ISERROR(VLOOKUP(CONCATENATE(F34372),Term!$A$1:$C$2000,1,FALSE)),0,1))</f>
        <v/>
      </c>
    </row>
    <row r="34373" spans="36:36" x14ac:dyDescent="0.15">
      <c r="AJ34373" t="str">
        <f>IF(AI34373="","",IF(ISERROR(VLOOKUP(CONCATENATE(F34373),Term!$A$1:$C$2000,1,FALSE)),0,1))</f>
        <v/>
      </c>
    </row>
    <row r="34374" spans="36:36" x14ac:dyDescent="0.15">
      <c r="AJ34374" t="str">
        <f>IF(AI34374="","",IF(ISERROR(VLOOKUP(CONCATENATE(F34374),Term!$A$1:$C$2000,1,FALSE)),0,1))</f>
        <v/>
      </c>
    </row>
    <row r="34375" spans="36:36" x14ac:dyDescent="0.15">
      <c r="AJ34375" t="str">
        <f>IF(AI34375="","",IF(ISERROR(VLOOKUP(CONCATENATE(F34375),Term!$A$1:$C$2000,1,FALSE)),0,1))</f>
        <v/>
      </c>
    </row>
    <row r="34376" spans="36:36" x14ac:dyDescent="0.15">
      <c r="AJ34376" t="str">
        <f>IF(AI34376="","",IF(ISERROR(VLOOKUP(CONCATENATE(F34376),Term!$A$1:$C$2000,1,FALSE)),0,1))</f>
        <v/>
      </c>
    </row>
    <row r="34377" spans="36:36" x14ac:dyDescent="0.15">
      <c r="AJ34377" t="str">
        <f>IF(AI34377="","",IF(ISERROR(VLOOKUP(CONCATENATE(F34377),Term!$A$1:$C$2000,1,FALSE)),0,1))</f>
        <v/>
      </c>
    </row>
    <row r="34378" spans="36:36" x14ac:dyDescent="0.15">
      <c r="AJ34378" t="str">
        <f>IF(AI34378="","",IF(ISERROR(VLOOKUP(CONCATENATE(F34378),Term!$A$1:$C$2000,1,FALSE)),0,1))</f>
        <v/>
      </c>
    </row>
    <row r="34379" spans="36:36" x14ac:dyDescent="0.15">
      <c r="AJ34379" t="str">
        <f>IF(AI34379="","",IF(ISERROR(VLOOKUP(CONCATENATE(F34379),Term!$A$1:$C$2000,1,FALSE)),0,1))</f>
        <v/>
      </c>
    </row>
    <row r="34380" spans="36:36" x14ac:dyDescent="0.15">
      <c r="AJ34380" t="str">
        <f>IF(AI34380="","",IF(ISERROR(VLOOKUP(CONCATENATE(F34380),Term!$A$1:$C$2000,1,FALSE)),0,1))</f>
        <v/>
      </c>
    </row>
    <row r="34381" spans="36:36" x14ac:dyDescent="0.15">
      <c r="AJ34381" t="str">
        <f>IF(AI34381="","",IF(ISERROR(VLOOKUP(CONCATENATE(F34381),Term!$A$1:$C$2000,1,FALSE)),0,1))</f>
        <v/>
      </c>
    </row>
    <row r="34382" spans="36:36" x14ac:dyDescent="0.15">
      <c r="AJ34382" t="str">
        <f>IF(AI34382="","",IF(ISERROR(VLOOKUP(CONCATENATE(F34382),Term!$A$1:$C$2000,1,FALSE)),0,1))</f>
        <v/>
      </c>
    </row>
    <row r="34383" spans="36:36" x14ac:dyDescent="0.15">
      <c r="AJ34383" t="str">
        <f>IF(AI34383="","",IF(ISERROR(VLOOKUP(CONCATENATE(F34383),Term!$A$1:$C$2000,1,FALSE)),0,1))</f>
        <v/>
      </c>
    </row>
    <row r="34384" spans="36:36" x14ac:dyDescent="0.15">
      <c r="AJ34384" t="str">
        <f>IF(AI34384="","",IF(ISERROR(VLOOKUP(CONCATENATE(F34384),Term!$A$1:$C$2000,1,FALSE)),0,1))</f>
        <v/>
      </c>
    </row>
    <row r="34385" spans="36:36" x14ac:dyDescent="0.15">
      <c r="AJ34385" t="str">
        <f>IF(AI34385="","",IF(ISERROR(VLOOKUP(CONCATENATE(F34385),Term!$A$1:$C$2000,1,FALSE)),0,1))</f>
        <v/>
      </c>
    </row>
    <row r="34386" spans="36:36" x14ac:dyDescent="0.15">
      <c r="AJ34386" t="str">
        <f>IF(AI34386="","",IF(ISERROR(VLOOKUP(CONCATENATE(F34386),Term!$A$1:$C$2000,1,FALSE)),0,1))</f>
        <v/>
      </c>
    </row>
    <row r="34387" spans="36:36" x14ac:dyDescent="0.15">
      <c r="AJ34387" t="str">
        <f>IF(AI34387="","",IF(ISERROR(VLOOKUP(CONCATENATE(F34387),Term!$A$1:$C$2000,1,FALSE)),0,1))</f>
        <v/>
      </c>
    </row>
    <row r="34388" spans="36:36" x14ac:dyDescent="0.15">
      <c r="AJ34388" t="str">
        <f>IF(AI34388="","",IF(ISERROR(VLOOKUP(CONCATENATE(F34388),Term!$A$1:$C$2000,1,FALSE)),0,1))</f>
        <v/>
      </c>
    </row>
    <row r="34389" spans="36:36" x14ac:dyDescent="0.15">
      <c r="AJ34389" t="str">
        <f>IF(AI34389="","",IF(ISERROR(VLOOKUP(CONCATENATE(F34389),Term!$A$1:$C$2000,1,FALSE)),0,1))</f>
        <v/>
      </c>
    </row>
    <row r="34390" spans="36:36" x14ac:dyDescent="0.15">
      <c r="AJ34390" t="str">
        <f>IF(AI34390="","",IF(ISERROR(VLOOKUP(CONCATENATE(F34390),Term!$A$1:$C$2000,1,FALSE)),0,1))</f>
        <v/>
      </c>
    </row>
    <row r="34391" spans="36:36" x14ac:dyDescent="0.15">
      <c r="AJ34391" t="str">
        <f>IF(AI34391="","",IF(ISERROR(VLOOKUP(CONCATENATE(F34391),Term!$A$1:$C$2000,1,FALSE)),0,1))</f>
        <v/>
      </c>
    </row>
    <row r="34392" spans="36:36" x14ac:dyDescent="0.15">
      <c r="AJ34392" t="str">
        <f>IF(AI34392="","",IF(ISERROR(VLOOKUP(CONCATENATE(F34392),Term!$A$1:$C$2000,1,FALSE)),0,1))</f>
        <v/>
      </c>
    </row>
    <row r="34393" spans="36:36" x14ac:dyDescent="0.15">
      <c r="AJ34393" t="str">
        <f>IF(AI34393="","",IF(ISERROR(VLOOKUP(CONCATENATE(F34393),Term!$A$1:$C$2000,1,FALSE)),0,1))</f>
        <v/>
      </c>
    </row>
    <row r="34394" spans="36:36" x14ac:dyDescent="0.15">
      <c r="AJ34394" t="str">
        <f>IF(AI34394="","",IF(ISERROR(VLOOKUP(CONCATENATE(F34394),Term!$A$1:$C$2000,1,FALSE)),0,1))</f>
        <v/>
      </c>
    </row>
    <row r="34395" spans="36:36" x14ac:dyDescent="0.15">
      <c r="AJ34395" t="str">
        <f>IF(AI34395="","",IF(ISERROR(VLOOKUP(CONCATENATE(F34395),Term!$A$1:$C$2000,1,FALSE)),0,1))</f>
        <v/>
      </c>
    </row>
    <row r="34396" spans="36:36" x14ac:dyDescent="0.15">
      <c r="AJ34396" t="str">
        <f>IF(AI34396="","",IF(ISERROR(VLOOKUP(CONCATENATE(F34396),Term!$A$1:$C$2000,1,FALSE)),0,1))</f>
        <v/>
      </c>
    </row>
    <row r="34397" spans="36:36" x14ac:dyDescent="0.15">
      <c r="AJ34397" t="str">
        <f>IF(AI34397="","",IF(ISERROR(VLOOKUP(CONCATENATE(F34397),Term!$A$1:$C$2000,1,FALSE)),0,1))</f>
        <v/>
      </c>
    </row>
    <row r="34398" spans="36:36" x14ac:dyDescent="0.15">
      <c r="AJ34398" t="str">
        <f>IF(AI34398="","",IF(ISERROR(VLOOKUP(CONCATENATE(F34398),Term!$A$1:$C$2000,1,FALSE)),0,1))</f>
        <v/>
      </c>
    </row>
    <row r="34399" spans="36:36" x14ac:dyDescent="0.15">
      <c r="AJ34399" t="str">
        <f>IF(AI34399="","",IF(ISERROR(VLOOKUP(CONCATENATE(F34399),Term!$A$1:$C$2000,1,FALSE)),0,1))</f>
        <v/>
      </c>
    </row>
    <row r="34400" spans="36:36" x14ac:dyDescent="0.15">
      <c r="AJ34400" t="str">
        <f>IF(AI34400="","",IF(ISERROR(VLOOKUP(CONCATENATE(F34400),Term!$A$1:$C$2000,1,FALSE)),0,1))</f>
        <v/>
      </c>
    </row>
    <row r="34401" spans="36:36" x14ac:dyDescent="0.15">
      <c r="AJ34401" t="str">
        <f>IF(AI34401="","",IF(ISERROR(VLOOKUP(CONCATENATE(F34401),Term!$A$1:$C$2000,1,FALSE)),0,1))</f>
        <v/>
      </c>
    </row>
    <row r="34402" spans="36:36" x14ac:dyDescent="0.15">
      <c r="AJ34402" t="str">
        <f>IF(AI34402="","",IF(ISERROR(VLOOKUP(CONCATENATE(F34402),Term!$A$1:$C$2000,1,FALSE)),0,1))</f>
        <v/>
      </c>
    </row>
    <row r="34403" spans="36:36" x14ac:dyDescent="0.15">
      <c r="AJ34403" t="str">
        <f>IF(AI34403="","",IF(ISERROR(VLOOKUP(CONCATENATE(F34403),Term!$A$1:$C$2000,1,FALSE)),0,1))</f>
        <v/>
      </c>
    </row>
    <row r="34404" spans="36:36" x14ac:dyDescent="0.15">
      <c r="AJ34404" t="str">
        <f>IF(AI34404="","",IF(ISERROR(VLOOKUP(CONCATENATE(F34404),Term!$A$1:$C$2000,1,FALSE)),0,1))</f>
        <v/>
      </c>
    </row>
    <row r="34405" spans="36:36" x14ac:dyDescent="0.15">
      <c r="AJ34405" t="str">
        <f>IF(AI34405="","",IF(ISERROR(VLOOKUP(CONCATENATE(F34405),Term!$A$1:$C$2000,1,FALSE)),0,1))</f>
        <v/>
      </c>
    </row>
    <row r="34406" spans="36:36" x14ac:dyDescent="0.15">
      <c r="AJ34406" t="str">
        <f>IF(AI34406="","",IF(ISERROR(VLOOKUP(CONCATENATE(F34406),Term!$A$1:$C$2000,1,FALSE)),0,1))</f>
        <v/>
      </c>
    </row>
    <row r="34407" spans="36:36" x14ac:dyDescent="0.15">
      <c r="AJ34407" t="str">
        <f>IF(AI34407="","",IF(ISERROR(VLOOKUP(CONCATENATE(F34407),Term!$A$1:$C$2000,1,FALSE)),0,1))</f>
        <v/>
      </c>
    </row>
    <row r="34408" spans="36:36" x14ac:dyDescent="0.15">
      <c r="AJ34408" t="str">
        <f>IF(AI34408="","",IF(ISERROR(VLOOKUP(CONCATENATE(F34408),Term!$A$1:$C$2000,1,FALSE)),0,1))</f>
        <v/>
      </c>
    </row>
    <row r="34409" spans="36:36" x14ac:dyDescent="0.15">
      <c r="AJ34409" t="str">
        <f>IF(AI34409="","",IF(ISERROR(VLOOKUP(CONCATENATE(F34409),Term!$A$1:$C$2000,1,FALSE)),0,1))</f>
        <v/>
      </c>
    </row>
    <row r="34410" spans="36:36" x14ac:dyDescent="0.15">
      <c r="AJ34410" t="str">
        <f>IF(AI34410="","",IF(ISERROR(VLOOKUP(CONCATENATE(F34410),Term!$A$1:$C$2000,1,FALSE)),0,1))</f>
        <v/>
      </c>
    </row>
    <row r="34411" spans="36:36" x14ac:dyDescent="0.15">
      <c r="AJ34411" t="str">
        <f>IF(AI34411="","",IF(ISERROR(VLOOKUP(CONCATENATE(F34411),Term!$A$1:$C$2000,1,FALSE)),0,1))</f>
        <v/>
      </c>
    </row>
    <row r="34412" spans="36:36" x14ac:dyDescent="0.15">
      <c r="AJ34412" t="str">
        <f>IF(AI34412="","",IF(ISERROR(VLOOKUP(CONCATENATE(F34412),Term!$A$1:$C$2000,1,FALSE)),0,1))</f>
        <v/>
      </c>
    </row>
    <row r="34413" spans="36:36" x14ac:dyDescent="0.15">
      <c r="AJ34413" t="str">
        <f>IF(AI34413="","",IF(ISERROR(VLOOKUP(CONCATENATE(F34413),Term!$A$1:$C$2000,1,FALSE)),0,1))</f>
        <v/>
      </c>
    </row>
    <row r="34414" spans="36:36" x14ac:dyDescent="0.15">
      <c r="AJ34414" t="str">
        <f>IF(AI34414="","",IF(ISERROR(VLOOKUP(CONCATENATE(F34414),Term!$A$1:$C$2000,1,FALSE)),0,1))</f>
        <v/>
      </c>
    </row>
    <row r="34415" spans="36:36" x14ac:dyDescent="0.15">
      <c r="AJ34415" t="str">
        <f>IF(AI34415="","",IF(ISERROR(VLOOKUP(CONCATENATE(F34415),Term!$A$1:$C$2000,1,FALSE)),0,1))</f>
        <v/>
      </c>
    </row>
    <row r="34416" spans="36:36" x14ac:dyDescent="0.15">
      <c r="AJ34416" t="str">
        <f>IF(AI34416="","",IF(ISERROR(VLOOKUP(CONCATENATE(F34416),Term!$A$1:$C$2000,1,FALSE)),0,1))</f>
        <v/>
      </c>
    </row>
    <row r="34417" spans="36:36" x14ac:dyDescent="0.15">
      <c r="AJ34417" t="str">
        <f>IF(AI34417="","",IF(ISERROR(VLOOKUP(CONCATENATE(F34417),Term!$A$1:$C$2000,1,FALSE)),0,1))</f>
        <v/>
      </c>
    </row>
    <row r="34418" spans="36:36" x14ac:dyDescent="0.15">
      <c r="AJ34418" t="str">
        <f>IF(AI34418="","",IF(ISERROR(VLOOKUP(CONCATENATE(F34418),Term!$A$1:$C$2000,1,FALSE)),0,1))</f>
        <v/>
      </c>
    </row>
    <row r="34419" spans="36:36" x14ac:dyDescent="0.15">
      <c r="AJ34419" t="str">
        <f>IF(AI34419="","",IF(ISERROR(VLOOKUP(CONCATENATE(F34419),Term!$A$1:$C$2000,1,FALSE)),0,1))</f>
        <v/>
      </c>
    </row>
    <row r="34420" spans="36:36" x14ac:dyDescent="0.15">
      <c r="AJ34420" t="str">
        <f>IF(AI34420="","",IF(ISERROR(VLOOKUP(CONCATENATE(F34420),Term!$A$1:$C$2000,1,FALSE)),0,1))</f>
        <v/>
      </c>
    </row>
    <row r="34421" spans="36:36" x14ac:dyDescent="0.15">
      <c r="AJ34421" t="str">
        <f>IF(AI34421="","",IF(ISERROR(VLOOKUP(CONCATENATE(F34421),Term!$A$1:$C$2000,1,FALSE)),0,1))</f>
        <v/>
      </c>
    </row>
    <row r="34422" spans="36:36" x14ac:dyDescent="0.15">
      <c r="AJ34422" t="str">
        <f>IF(AI34422="","",IF(ISERROR(VLOOKUP(CONCATENATE(F34422),Term!$A$1:$C$2000,1,FALSE)),0,1))</f>
        <v/>
      </c>
    </row>
    <row r="34423" spans="36:36" x14ac:dyDescent="0.15">
      <c r="AJ34423" t="str">
        <f>IF(AI34423="","",IF(ISERROR(VLOOKUP(CONCATENATE(F34423),Term!$A$1:$C$2000,1,FALSE)),0,1))</f>
        <v/>
      </c>
    </row>
    <row r="34424" spans="36:36" x14ac:dyDescent="0.15">
      <c r="AJ34424" t="str">
        <f>IF(AI34424="","",IF(ISERROR(VLOOKUP(CONCATENATE(F34424),Term!$A$1:$C$2000,1,FALSE)),0,1))</f>
        <v/>
      </c>
    </row>
    <row r="34425" spans="36:36" x14ac:dyDescent="0.15">
      <c r="AJ34425" t="str">
        <f>IF(AI34425="","",IF(ISERROR(VLOOKUP(CONCATENATE(F34425),Term!$A$1:$C$2000,1,FALSE)),0,1))</f>
        <v/>
      </c>
    </row>
    <row r="34426" spans="36:36" x14ac:dyDescent="0.15">
      <c r="AJ34426" t="str">
        <f>IF(AI34426="","",IF(ISERROR(VLOOKUP(CONCATENATE(F34426),Term!$A$1:$C$2000,1,FALSE)),0,1))</f>
        <v/>
      </c>
    </row>
    <row r="34427" spans="36:36" x14ac:dyDescent="0.15">
      <c r="AJ34427" t="str">
        <f>IF(AI34427="","",IF(ISERROR(VLOOKUP(CONCATENATE(F34427),Term!$A$1:$C$2000,1,FALSE)),0,1))</f>
        <v/>
      </c>
    </row>
    <row r="34428" spans="36:36" x14ac:dyDescent="0.15">
      <c r="AJ34428" t="str">
        <f>IF(AI34428="","",IF(ISERROR(VLOOKUP(CONCATENATE(F34428),Term!$A$1:$C$2000,1,FALSE)),0,1))</f>
        <v/>
      </c>
    </row>
    <row r="34429" spans="36:36" x14ac:dyDescent="0.15">
      <c r="AJ34429" t="str">
        <f>IF(AI34429="","",IF(ISERROR(VLOOKUP(CONCATENATE(F34429),Term!$A$1:$C$2000,1,FALSE)),0,1))</f>
        <v/>
      </c>
    </row>
    <row r="34430" spans="36:36" x14ac:dyDescent="0.15">
      <c r="AJ34430" t="str">
        <f>IF(AI34430="","",IF(ISERROR(VLOOKUP(CONCATENATE(F34430),Term!$A$1:$C$2000,1,FALSE)),0,1))</f>
        <v/>
      </c>
    </row>
    <row r="34431" spans="36:36" x14ac:dyDescent="0.15">
      <c r="AJ34431" t="str">
        <f>IF(AI34431="","",IF(ISERROR(VLOOKUP(CONCATENATE(F34431),Term!$A$1:$C$2000,1,FALSE)),0,1))</f>
        <v/>
      </c>
    </row>
    <row r="34432" spans="36:36" x14ac:dyDescent="0.15">
      <c r="AJ34432" t="str">
        <f>IF(AI34432="","",IF(ISERROR(VLOOKUP(CONCATENATE(F34432),Term!$A$1:$C$2000,1,FALSE)),0,1))</f>
        <v/>
      </c>
    </row>
    <row r="34433" spans="36:36" x14ac:dyDescent="0.15">
      <c r="AJ34433" t="str">
        <f>IF(AI34433="","",IF(ISERROR(VLOOKUP(CONCATENATE(F34433),Term!$A$1:$C$2000,1,FALSE)),0,1))</f>
        <v/>
      </c>
    </row>
    <row r="34434" spans="36:36" x14ac:dyDescent="0.15">
      <c r="AJ34434" t="str">
        <f>IF(AI34434="","",IF(ISERROR(VLOOKUP(CONCATENATE(F34434),Term!$A$1:$C$2000,1,FALSE)),0,1))</f>
        <v/>
      </c>
    </row>
    <row r="34435" spans="36:36" x14ac:dyDescent="0.15">
      <c r="AJ34435" t="str">
        <f>IF(AI34435="","",IF(ISERROR(VLOOKUP(CONCATENATE(F34435),Term!$A$1:$C$2000,1,FALSE)),0,1))</f>
        <v/>
      </c>
    </row>
    <row r="34436" spans="36:36" x14ac:dyDescent="0.15">
      <c r="AJ34436" t="str">
        <f>IF(AI34436="","",IF(ISERROR(VLOOKUP(CONCATENATE(F34436),Term!$A$1:$C$2000,1,FALSE)),0,1))</f>
        <v/>
      </c>
    </row>
    <row r="34437" spans="36:36" x14ac:dyDescent="0.15">
      <c r="AJ34437" t="str">
        <f>IF(AI34437="","",IF(ISERROR(VLOOKUP(CONCATENATE(F34437),Term!$A$1:$C$2000,1,FALSE)),0,1))</f>
        <v/>
      </c>
    </row>
    <row r="34438" spans="36:36" x14ac:dyDescent="0.15">
      <c r="AJ34438" t="str">
        <f>IF(AI34438="","",IF(ISERROR(VLOOKUP(CONCATENATE(F34438),Term!$A$1:$C$2000,1,FALSE)),0,1))</f>
        <v/>
      </c>
    </row>
    <row r="34439" spans="36:36" x14ac:dyDescent="0.15">
      <c r="AJ34439" t="str">
        <f>IF(AI34439="","",IF(ISERROR(VLOOKUP(CONCATENATE(F34439),Term!$A$1:$C$2000,1,FALSE)),0,1))</f>
        <v/>
      </c>
    </row>
    <row r="34440" spans="36:36" x14ac:dyDescent="0.15">
      <c r="AJ34440" t="str">
        <f>IF(AI34440="","",IF(ISERROR(VLOOKUP(CONCATENATE(F34440),Term!$A$1:$C$2000,1,FALSE)),0,1))</f>
        <v/>
      </c>
    </row>
    <row r="34441" spans="36:36" x14ac:dyDescent="0.15">
      <c r="AJ34441" t="str">
        <f>IF(AI34441="","",IF(ISERROR(VLOOKUP(CONCATENATE(F34441),Term!$A$1:$C$2000,1,FALSE)),0,1))</f>
        <v/>
      </c>
    </row>
    <row r="34442" spans="36:36" x14ac:dyDescent="0.15">
      <c r="AJ34442" t="str">
        <f>IF(AI34442="","",IF(ISERROR(VLOOKUP(CONCATENATE(F34442),Term!$A$1:$C$2000,1,FALSE)),0,1))</f>
        <v/>
      </c>
    </row>
    <row r="34443" spans="36:36" x14ac:dyDescent="0.15">
      <c r="AJ34443" t="str">
        <f>IF(AI34443="","",IF(ISERROR(VLOOKUP(CONCATENATE(F34443),Term!$A$1:$C$2000,1,FALSE)),0,1))</f>
        <v/>
      </c>
    </row>
    <row r="34444" spans="36:36" x14ac:dyDescent="0.15">
      <c r="AJ34444" t="str">
        <f>IF(AI34444="","",IF(ISERROR(VLOOKUP(CONCATENATE(F34444),Term!$A$1:$C$2000,1,FALSE)),0,1))</f>
        <v/>
      </c>
    </row>
    <row r="34445" spans="36:36" x14ac:dyDescent="0.15">
      <c r="AJ34445" t="str">
        <f>IF(AI34445="","",IF(ISERROR(VLOOKUP(CONCATENATE(F34445),Term!$A$1:$C$2000,1,FALSE)),0,1))</f>
        <v/>
      </c>
    </row>
    <row r="34446" spans="36:36" x14ac:dyDescent="0.15">
      <c r="AJ34446" t="str">
        <f>IF(AI34446="","",IF(ISERROR(VLOOKUP(CONCATENATE(F34446),Term!$A$1:$C$2000,1,FALSE)),0,1))</f>
        <v/>
      </c>
    </row>
    <row r="34447" spans="36:36" x14ac:dyDescent="0.15">
      <c r="AJ34447" t="str">
        <f>IF(AI34447="","",IF(ISERROR(VLOOKUP(CONCATENATE(F34447),Term!$A$1:$C$2000,1,FALSE)),0,1))</f>
        <v/>
      </c>
    </row>
    <row r="34448" spans="36:36" x14ac:dyDescent="0.15">
      <c r="AJ34448" t="str">
        <f>IF(AI34448="","",IF(ISERROR(VLOOKUP(CONCATENATE(F34448),Term!$A$1:$C$2000,1,FALSE)),0,1))</f>
        <v/>
      </c>
    </row>
    <row r="34449" spans="36:36" x14ac:dyDescent="0.15">
      <c r="AJ34449" t="str">
        <f>IF(AI34449="","",IF(ISERROR(VLOOKUP(CONCATENATE(F34449),Term!$A$1:$C$2000,1,FALSE)),0,1))</f>
        <v/>
      </c>
    </row>
    <row r="34450" spans="36:36" x14ac:dyDescent="0.15">
      <c r="AJ34450" t="str">
        <f>IF(AI34450="","",IF(ISERROR(VLOOKUP(CONCATENATE(F34450),Term!$A$1:$C$2000,1,FALSE)),0,1))</f>
        <v/>
      </c>
    </row>
    <row r="34451" spans="36:36" x14ac:dyDescent="0.15">
      <c r="AJ34451" t="str">
        <f>IF(AI34451="","",IF(ISERROR(VLOOKUP(CONCATENATE(F34451),Term!$A$1:$C$2000,1,FALSE)),0,1))</f>
        <v/>
      </c>
    </row>
    <row r="34452" spans="36:36" x14ac:dyDescent="0.15">
      <c r="AJ34452" t="str">
        <f>IF(AI34452="","",IF(ISERROR(VLOOKUP(CONCATENATE(F34452),Term!$A$1:$C$2000,1,FALSE)),0,1))</f>
        <v/>
      </c>
    </row>
    <row r="34453" spans="36:36" x14ac:dyDescent="0.15">
      <c r="AJ34453" t="str">
        <f>IF(AI34453="","",IF(ISERROR(VLOOKUP(CONCATENATE(F34453),Term!$A$1:$C$2000,1,FALSE)),0,1))</f>
        <v/>
      </c>
    </row>
    <row r="34454" spans="36:36" x14ac:dyDescent="0.15">
      <c r="AJ34454" t="str">
        <f>IF(AI34454="","",IF(ISERROR(VLOOKUP(CONCATENATE(F34454),Term!$A$1:$C$2000,1,FALSE)),0,1))</f>
        <v/>
      </c>
    </row>
    <row r="34455" spans="36:36" x14ac:dyDescent="0.15">
      <c r="AJ34455" t="str">
        <f>IF(AI34455="","",IF(ISERROR(VLOOKUP(CONCATENATE(F34455),Term!$A$1:$C$2000,1,FALSE)),0,1))</f>
        <v/>
      </c>
    </row>
    <row r="34456" spans="36:36" x14ac:dyDescent="0.15">
      <c r="AJ34456" t="str">
        <f>IF(AI34456="","",IF(ISERROR(VLOOKUP(CONCATENATE(F34456),Term!$A$1:$C$2000,1,FALSE)),0,1))</f>
        <v/>
      </c>
    </row>
    <row r="34457" spans="36:36" x14ac:dyDescent="0.15">
      <c r="AJ34457" t="str">
        <f>IF(AI34457="","",IF(ISERROR(VLOOKUP(CONCATENATE(F34457),Term!$A$1:$C$2000,1,FALSE)),0,1))</f>
        <v/>
      </c>
    </row>
    <row r="34458" spans="36:36" x14ac:dyDescent="0.15">
      <c r="AJ34458" t="str">
        <f>IF(AI34458="","",IF(ISERROR(VLOOKUP(CONCATENATE(F34458),Term!$A$1:$C$2000,1,FALSE)),0,1))</f>
        <v/>
      </c>
    </row>
    <row r="34459" spans="36:36" x14ac:dyDescent="0.15">
      <c r="AJ34459" t="str">
        <f>IF(AI34459="","",IF(ISERROR(VLOOKUP(CONCATENATE(F34459),Term!$A$1:$C$2000,1,FALSE)),0,1))</f>
        <v/>
      </c>
    </row>
    <row r="34460" spans="36:36" x14ac:dyDescent="0.15">
      <c r="AJ34460" t="str">
        <f>IF(AI34460="","",IF(ISERROR(VLOOKUP(CONCATENATE(F34460),Term!$A$1:$C$2000,1,FALSE)),0,1))</f>
        <v/>
      </c>
    </row>
    <row r="34461" spans="36:36" x14ac:dyDescent="0.15">
      <c r="AJ34461" t="str">
        <f>IF(AI34461="","",IF(ISERROR(VLOOKUP(CONCATENATE(F34461),Term!$A$1:$C$2000,1,FALSE)),0,1))</f>
        <v/>
      </c>
    </row>
    <row r="34462" spans="36:36" x14ac:dyDescent="0.15">
      <c r="AJ34462" t="str">
        <f>IF(AI34462="","",IF(ISERROR(VLOOKUP(CONCATENATE(F34462),Term!$A$1:$C$2000,1,FALSE)),0,1))</f>
        <v/>
      </c>
    </row>
    <row r="34463" spans="36:36" x14ac:dyDescent="0.15">
      <c r="AJ34463" t="str">
        <f>IF(AI34463="","",IF(ISERROR(VLOOKUP(CONCATENATE(F34463),Term!$A$1:$C$2000,1,FALSE)),0,1))</f>
        <v/>
      </c>
    </row>
    <row r="34464" spans="36:36" x14ac:dyDescent="0.15">
      <c r="AJ34464" t="str">
        <f>IF(AI34464="","",IF(ISERROR(VLOOKUP(CONCATENATE(F34464),Term!$A$1:$C$2000,1,FALSE)),0,1))</f>
        <v/>
      </c>
    </row>
    <row r="34465" spans="36:36" x14ac:dyDescent="0.15">
      <c r="AJ34465" t="str">
        <f>IF(AI34465="","",IF(ISERROR(VLOOKUP(CONCATENATE(F34465),Term!$A$1:$C$2000,1,FALSE)),0,1))</f>
        <v/>
      </c>
    </row>
    <row r="34466" spans="36:36" x14ac:dyDescent="0.15">
      <c r="AJ34466" t="str">
        <f>IF(AI34466="","",IF(ISERROR(VLOOKUP(CONCATENATE(F34466),Term!$A$1:$C$2000,1,FALSE)),0,1))</f>
        <v/>
      </c>
    </row>
    <row r="34467" spans="36:36" x14ac:dyDescent="0.15">
      <c r="AJ34467" t="str">
        <f>IF(AI34467="","",IF(ISERROR(VLOOKUP(CONCATENATE(F34467),Term!$A$1:$C$2000,1,FALSE)),0,1))</f>
        <v/>
      </c>
    </row>
    <row r="34468" spans="36:36" x14ac:dyDescent="0.15">
      <c r="AJ34468" t="str">
        <f>IF(AI34468="","",IF(ISERROR(VLOOKUP(CONCATENATE(F34468),Term!$A$1:$C$2000,1,FALSE)),0,1))</f>
        <v/>
      </c>
    </row>
    <row r="34469" spans="36:36" x14ac:dyDescent="0.15">
      <c r="AJ34469" t="str">
        <f>IF(AI34469="","",IF(ISERROR(VLOOKUP(CONCATENATE(F34469),Term!$A$1:$C$2000,1,FALSE)),0,1))</f>
        <v/>
      </c>
    </row>
    <row r="34470" spans="36:36" x14ac:dyDescent="0.15">
      <c r="AJ34470" t="str">
        <f>IF(AI34470="","",IF(ISERROR(VLOOKUP(CONCATENATE(F34470),Term!$A$1:$C$2000,1,FALSE)),0,1))</f>
        <v/>
      </c>
    </row>
    <row r="34471" spans="36:36" x14ac:dyDescent="0.15">
      <c r="AJ34471" t="str">
        <f>IF(AI34471="","",IF(ISERROR(VLOOKUP(CONCATENATE(F34471),Term!$A$1:$C$2000,1,FALSE)),0,1))</f>
        <v/>
      </c>
    </row>
    <row r="34472" spans="36:36" x14ac:dyDescent="0.15">
      <c r="AJ34472" t="str">
        <f>IF(AI34472="","",IF(ISERROR(VLOOKUP(CONCATENATE(F34472),Term!$A$1:$C$2000,1,FALSE)),0,1))</f>
        <v/>
      </c>
    </row>
    <row r="34473" spans="36:36" x14ac:dyDescent="0.15">
      <c r="AJ34473" t="str">
        <f>IF(AI34473="","",IF(ISERROR(VLOOKUP(CONCATENATE(F34473),Term!$A$1:$C$2000,1,FALSE)),0,1))</f>
        <v/>
      </c>
    </row>
    <row r="34474" spans="36:36" x14ac:dyDescent="0.15">
      <c r="AJ34474" t="str">
        <f>IF(AI34474="","",IF(ISERROR(VLOOKUP(CONCATENATE(F34474),Term!$A$1:$C$2000,1,FALSE)),0,1))</f>
        <v/>
      </c>
    </row>
    <row r="34475" spans="36:36" x14ac:dyDescent="0.15">
      <c r="AJ34475" t="str">
        <f>IF(AI34475="","",IF(ISERROR(VLOOKUP(CONCATENATE(F34475),Term!$A$1:$C$2000,1,FALSE)),0,1))</f>
        <v/>
      </c>
    </row>
    <row r="34476" spans="36:36" x14ac:dyDescent="0.15">
      <c r="AJ34476" t="str">
        <f>IF(AI34476="","",IF(ISERROR(VLOOKUP(CONCATENATE(F34476),Term!$A$1:$C$2000,1,FALSE)),0,1))</f>
        <v/>
      </c>
    </row>
    <row r="34477" spans="36:36" x14ac:dyDescent="0.15">
      <c r="AJ34477" t="str">
        <f>IF(AI34477="","",IF(ISERROR(VLOOKUP(CONCATENATE(F34477),Term!$A$1:$C$2000,1,FALSE)),0,1))</f>
        <v/>
      </c>
    </row>
    <row r="34478" spans="36:36" x14ac:dyDescent="0.15">
      <c r="AJ34478" t="str">
        <f>IF(AI34478="","",IF(ISERROR(VLOOKUP(CONCATENATE(F34478),Term!$A$1:$C$2000,1,FALSE)),0,1))</f>
        <v/>
      </c>
    </row>
    <row r="34479" spans="36:36" x14ac:dyDescent="0.15">
      <c r="AJ34479" t="str">
        <f>IF(AI34479="","",IF(ISERROR(VLOOKUP(CONCATENATE(F34479),Term!$A$1:$C$2000,1,FALSE)),0,1))</f>
        <v/>
      </c>
    </row>
    <row r="34480" spans="36:36" x14ac:dyDescent="0.15">
      <c r="AJ34480" t="str">
        <f>IF(AI34480="","",IF(ISERROR(VLOOKUP(CONCATENATE(F34480),Term!$A$1:$C$2000,1,FALSE)),0,1))</f>
        <v/>
      </c>
    </row>
    <row r="34481" spans="36:36" x14ac:dyDescent="0.15">
      <c r="AJ34481" t="str">
        <f>IF(AI34481="","",IF(ISERROR(VLOOKUP(CONCATENATE(F34481),Term!$A$1:$C$2000,1,FALSE)),0,1))</f>
        <v/>
      </c>
    </row>
    <row r="34482" spans="36:36" x14ac:dyDescent="0.15">
      <c r="AJ34482" t="str">
        <f>IF(AI34482="","",IF(ISERROR(VLOOKUP(CONCATENATE(F34482),Term!$A$1:$C$2000,1,FALSE)),0,1))</f>
        <v/>
      </c>
    </row>
    <row r="34483" spans="36:36" x14ac:dyDescent="0.15">
      <c r="AJ34483" t="str">
        <f>IF(AI34483="","",IF(ISERROR(VLOOKUP(CONCATENATE(F34483),Term!$A$1:$C$2000,1,FALSE)),0,1))</f>
        <v/>
      </c>
    </row>
    <row r="34484" spans="36:36" x14ac:dyDescent="0.15">
      <c r="AJ34484" t="str">
        <f>IF(AI34484="","",IF(ISERROR(VLOOKUP(CONCATENATE(F34484),Term!$A$1:$C$2000,1,FALSE)),0,1))</f>
        <v/>
      </c>
    </row>
    <row r="34485" spans="36:36" x14ac:dyDescent="0.15">
      <c r="AJ34485" t="str">
        <f>IF(AI34485="","",IF(ISERROR(VLOOKUP(CONCATENATE(F34485),Term!$A$1:$C$2000,1,FALSE)),0,1))</f>
        <v/>
      </c>
    </row>
    <row r="34486" spans="36:36" x14ac:dyDescent="0.15">
      <c r="AJ34486" t="str">
        <f>IF(AI34486="","",IF(ISERROR(VLOOKUP(CONCATENATE(F34486),Term!$A$1:$C$2000,1,FALSE)),0,1))</f>
        <v/>
      </c>
    </row>
    <row r="34487" spans="36:36" x14ac:dyDescent="0.15">
      <c r="AJ34487" t="str">
        <f>IF(AI34487="","",IF(ISERROR(VLOOKUP(CONCATENATE(F34487),Term!$A$1:$C$2000,1,FALSE)),0,1))</f>
        <v/>
      </c>
    </row>
    <row r="34488" spans="36:36" x14ac:dyDescent="0.15">
      <c r="AJ34488" t="str">
        <f>IF(AI34488="","",IF(ISERROR(VLOOKUP(CONCATENATE(F34488),Term!$A$1:$C$2000,1,FALSE)),0,1))</f>
        <v/>
      </c>
    </row>
    <row r="34489" spans="36:36" x14ac:dyDescent="0.15">
      <c r="AJ34489" t="str">
        <f>IF(AI34489="","",IF(ISERROR(VLOOKUP(CONCATENATE(F34489),Term!$A$1:$C$2000,1,FALSE)),0,1))</f>
        <v/>
      </c>
    </row>
    <row r="34490" spans="36:36" x14ac:dyDescent="0.15">
      <c r="AJ34490" t="str">
        <f>IF(AI34490="","",IF(ISERROR(VLOOKUP(CONCATENATE(F34490),Term!$A$1:$C$2000,1,FALSE)),0,1))</f>
        <v/>
      </c>
    </row>
    <row r="34491" spans="36:36" x14ac:dyDescent="0.15">
      <c r="AJ34491" t="str">
        <f>IF(AI34491="","",IF(ISERROR(VLOOKUP(CONCATENATE(F34491),Term!$A$1:$C$2000,1,FALSE)),0,1))</f>
        <v/>
      </c>
    </row>
    <row r="34492" spans="36:36" x14ac:dyDescent="0.15">
      <c r="AJ34492" t="str">
        <f>IF(AI34492="","",IF(ISERROR(VLOOKUP(CONCATENATE(F34492),Term!$A$1:$C$2000,1,FALSE)),0,1))</f>
        <v/>
      </c>
    </row>
    <row r="34493" spans="36:36" x14ac:dyDescent="0.15">
      <c r="AJ34493" t="str">
        <f>IF(AI34493="","",IF(ISERROR(VLOOKUP(CONCATENATE(F34493),Term!$A$1:$C$2000,1,FALSE)),0,1))</f>
        <v/>
      </c>
    </row>
    <row r="34494" spans="36:36" x14ac:dyDescent="0.15">
      <c r="AJ34494" t="str">
        <f>IF(AI34494="","",IF(ISERROR(VLOOKUP(CONCATENATE(F34494),Term!$A$1:$C$2000,1,FALSE)),0,1))</f>
        <v/>
      </c>
    </row>
    <row r="34495" spans="36:36" x14ac:dyDescent="0.15">
      <c r="AJ34495" t="str">
        <f>IF(AI34495="","",IF(ISERROR(VLOOKUP(CONCATENATE(F34495),Term!$A$1:$C$2000,1,FALSE)),0,1))</f>
        <v/>
      </c>
    </row>
    <row r="34496" spans="36:36" x14ac:dyDescent="0.15">
      <c r="AJ34496" t="str">
        <f>IF(AI34496="","",IF(ISERROR(VLOOKUP(CONCATENATE(F34496),Term!$A$1:$C$2000,1,FALSE)),0,1))</f>
        <v/>
      </c>
    </row>
    <row r="34497" spans="36:36" x14ac:dyDescent="0.15">
      <c r="AJ34497" t="str">
        <f>IF(AI34497="","",IF(ISERROR(VLOOKUP(CONCATENATE(F34497),Term!$A$1:$C$2000,1,FALSE)),0,1))</f>
        <v/>
      </c>
    </row>
    <row r="34498" spans="36:36" x14ac:dyDescent="0.15">
      <c r="AJ34498" t="str">
        <f>IF(AI34498="","",IF(ISERROR(VLOOKUP(CONCATENATE(F34498),Term!$A$1:$C$2000,1,FALSE)),0,1))</f>
        <v/>
      </c>
    </row>
    <row r="34499" spans="36:36" x14ac:dyDescent="0.15">
      <c r="AJ34499" t="str">
        <f>IF(AI34499="","",IF(ISERROR(VLOOKUP(CONCATENATE(F34499),Term!$A$1:$C$2000,1,FALSE)),0,1))</f>
        <v/>
      </c>
    </row>
    <row r="34500" spans="36:36" x14ac:dyDescent="0.15">
      <c r="AJ34500" t="str">
        <f>IF(AI34500="","",IF(ISERROR(VLOOKUP(CONCATENATE(F34500),Term!$A$1:$C$2000,1,FALSE)),0,1))</f>
        <v/>
      </c>
    </row>
    <row r="34501" spans="36:36" x14ac:dyDescent="0.15">
      <c r="AJ34501" t="str">
        <f>IF(AI34501="","",IF(ISERROR(VLOOKUP(CONCATENATE(F34501),Term!$A$1:$C$2000,1,FALSE)),0,1))</f>
        <v/>
      </c>
    </row>
    <row r="34502" spans="36:36" x14ac:dyDescent="0.15">
      <c r="AJ34502" t="str">
        <f>IF(AI34502="","",IF(ISERROR(VLOOKUP(CONCATENATE(F34502),Term!$A$1:$C$2000,1,FALSE)),0,1))</f>
        <v/>
      </c>
    </row>
    <row r="34503" spans="36:36" x14ac:dyDescent="0.15">
      <c r="AJ34503" t="str">
        <f>IF(AI34503="","",IF(ISERROR(VLOOKUP(CONCATENATE(F34503),Term!$A$1:$C$2000,1,FALSE)),0,1))</f>
        <v/>
      </c>
    </row>
    <row r="34504" spans="36:36" x14ac:dyDescent="0.15">
      <c r="AJ34504" t="str">
        <f>IF(AI34504="","",IF(ISERROR(VLOOKUP(CONCATENATE(F34504),Term!$A$1:$C$2000,1,FALSE)),0,1))</f>
        <v/>
      </c>
    </row>
    <row r="34505" spans="36:36" x14ac:dyDescent="0.15">
      <c r="AJ34505" t="str">
        <f>IF(AI34505="","",IF(ISERROR(VLOOKUP(CONCATENATE(F34505),Term!$A$1:$C$2000,1,FALSE)),0,1))</f>
        <v/>
      </c>
    </row>
    <row r="34506" spans="36:36" x14ac:dyDescent="0.15">
      <c r="AJ34506" t="str">
        <f>IF(AI34506="","",IF(ISERROR(VLOOKUP(CONCATENATE(F34506),Term!$A$1:$C$2000,1,FALSE)),0,1))</f>
        <v/>
      </c>
    </row>
    <row r="34507" spans="36:36" x14ac:dyDescent="0.15">
      <c r="AJ34507" t="str">
        <f>IF(AI34507="","",IF(ISERROR(VLOOKUP(CONCATENATE(F34507),Term!$A$1:$C$2000,1,FALSE)),0,1))</f>
        <v/>
      </c>
    </row>
    <row r="34508" spans="36:36" x14ac:dyDescent="0.15">
      <c r="AJ34508" t="str">
        <f>IF(AI34508="","",IF(ISERROR(VLOOKUP(CONCATENATE(F34508),Term!$A$1:$C$2000,1,FALSE)),0,1))</f>
        <v/>
      </c>
    </row>
    <row r="34509" spans="36:36" x14ac:dyDescent="0.15">
      <c r="AJ34509" t="str">
        <f>IF(AI34509="","",IF(ISERROR(VLOOKUP(CONCATENATE(F34509),Term!$A$1:$C$2000,1,FALSE)),0,1))</f>
        <v/>
      </c>
    </row>
    <row r="34510" spans="36:36" x14ac:dyDescent="0.15">
      <c r="AJ34510" t="str">
        <f>IF(AI34510="","",IF(ISERROR(VLOOKUP(CONCATENATE(F34510),Term!$A$1:$C$2000,1,FALSE)),0,1))</f>
        <v/>
      </c>
    </row>
    <row r="34511" spans="36:36" x14ac:dyDescent="0.15">
      <c r="AJ34511" t="str">
        <f>IF(AI34511="","",IF(ISERROR(VLOOKUP(CONCATENATE(F34511),Term!$A$1:$C$2000,1,FALSE)),0,1))</f>
        <v/>
      </c>
    </row>
    <row r="34512" spans="36:36" x14ac:dyDescent="0.15">
      <c r="AJ34512" t="str">
        <f>IF(AI34512="","",IF(ISERROR(VLOOKUP(CONCATENATE(F34512),Term!$A$1:$C$2000,1,FALSE)),0,1))</f>
        <v/>
      </c>
    </row>
    <row r="34513" spans="36:36" x14ac:dyDescent="0.15">
      <c r="AJ34513" t="str">
        <f>IF(AI34513="","",IF(ISERROR(VLOOKUP(CONCATENATE(F34513),Term!$A$1:$C$2000,1,FALSE)),0,1))</f>
        <v/>
      </c>
    </row>
    <row r="34514" spans="36:36" x14ac:dyDescent="0.15">
      <c r="AJ34514" t="str">
        <f>IF(AI34514="","",IF(ISERROR(VLOOKUP(CONCATENATE(F34514),Term!$A$1:$C$2000,1,FALSE)),0,1))</f>
        <v/>
      </c>
    </row>
    <row r="34515" spans="36:36" x14ac:dyDescent="0.15">
      <c r="AJ34515" t="str">
        <f>IF(AI34515="","",IF(ISERROR(VLOOKUP(CONCATENATE(F34515),Term!$A$1:$C$2000,1,FALSE)),0,1))</f>
        <v/>
      </c>
    </row>
    <row r="34516" spans="36:36" x14ac:dyDescent="0.15">
      <c r="AJ34516" t="str">
        <f>IF(AI34516="","",IF(ISERROR(VLOOKUP(CONCATENATE(F34516),Term!$A$1:$C$2000,1,FALSE)),0,1))</f>
        <v/>
      </c>
    </row>
    <row r="34517" spans="36:36" x14ac:dyDescent="0.15">
      <c r="AJ34517" t="str">
        <f>IF(AI34517="","",IF(ISERROR(VLOOKUP(CONCATENATE(F34517),Term!$A$1:$C$2000,1,FALSE)),0,1))</f>
        <v/>
      </c>
    </row>
    <row r="34518" spans="36:36" x14ac:dyDescent="0.15">
      <c r="AJ34518" t="str">
        <f>IF(AI34518="","",IF(ISERROR(VLOOKUP(CONCATENATE(F34518),Term!$A$1:$C$2000,1,FALSE)),0,1))</f>
        <v/>
      </c>
    </row>
    <row r="34519" spans="36:36" x14ac:dyDescent="0.15">
      <c r="AJ34519" t="str">
        <f>IF(AI34519="","",IF(ISERROR(VLOOKUP(CONCATENATE(F34519),Term!$A$1:$C$2000,1,FALSE)),0,1))</f>
        <v/>
      </c>
    </row>
    <row r="34520" spans="36:36" x14ac:dyDescent="0.15">
      <c r="AJ34520" t="str">
        <f>IF(AI34520="","",IF(ISERROR(VLOOKUP(CONCATENATE(F34520),Term!$A$1:$C$2000,1,FALSE)),0,1))</f>
        <v/>
      </c>
    </row>
    <row r="34521" spans="36:36" x14ac:dyDescent="0.15">
      <c r="AJ34521" t="str">
        <f>IF(AI34521="","",IF(ISERROR(VLOOKUP(CONCATENATE(F34521),Term!$A$1:$C$2000,1,FALSE)),0,1))</f>
        <v/>
      </c>
    </row>
    <row r="34522" spans="36:36" x14ac:dyDescent="0.15">
      <c r="AJ34522" t="str">
        <f>IF(AI34522="","",IF(ISERROR(VLOOKUP(CONCATENATE(F34522),Term!$A$1:$C$2000,1,FALSE)),0,1))</f>
        <v/>
      </c>
    </row>
    <row r="34523" spans="36:36" x14ac:dyDescent="0.15">
      <c r="AJ34523" t="str">
        <f>IF(AI34523="","",IF(ISERROR(VLOOKUP(CONCATENATE(F34523),Term!$A$1:$C$2000,1,FALSE)),0,1))</f>
        <v/>
      </c>
    </row>
    <row r="34524" spans="36:36" x14ac:dyDescent="0.15">
      <c r="AJ34524" t="str">
        <f>IF(AI34524="","",IF(ISERROR(VLOOKUP(CONCATENATE(F34524),Term!$A$1:$C$2000,1,FALSE)),0,1))</f>
        <v/>
      </c>
    </row>
    <row r="34525" spans="36:36" x14ac:dyDescent="0.15">
      <c r="AJ34525" t="str">
        <f>IF(AI34525="","",IF(ISERROR(VLOOKUP(CONCATENATE(F34525),Term!$A$1:$C$2000,1,FALSE)),0,1))</f>
        <v/>
      </c>
    </row>
    <row r="34526" spans="36:36" x14ac:dyDescent="0.15">
      <c r="AJ34526" t="str">
        <f>IF(AI34526="","",IF(ISERROR(VLOOKUP(CONCATENATE(F34526),Term!$A$1:$C$2000,1,FALSE)),0,1))</f>
        <v/>
      </c>
    </row>
    <row r="34527" spans="36:36" x14ac:dyDescent="0.15">
      <c r="AJ34527" t="str">
        <f>IF(AI34527="","",IF(ISERROR(VLOOKUP(CONCATENATE(F34527),Term!$A$1:$C$2000,1,FALSE)),0,1))</f>
        <v/>
      </c>
    </row>
    <row r="34528" spans="36:36" x14ac:dyDescent="0.15">
      <c r="AJ34528" t="str">
        <f>IF(AI34528="","",IF(ISERROR(VLOOKUP(CONCATENATE(F34528),Term!$A$1:$C$2000,1,FALSE)),0,1))</f>
        <v/>
      </c>
    </row>
    <row r="34529" spans="36:36" x14ac:dyDescent="0.15">
      <c r="AJ34529" t="str">
        <f>IF(AI34529="","",IF(ISERROR(VLOOKUP(CONCATENATE(F34529),Term!$A$1:$C$2000,1,FALSE)),0,1))</f>
        <v/>
      </c>
    </row>
    <row r="34530" spans="36:36" x14ac:dyDescent="0.15">
      <c r="AJ34530" t="str">
        <f>IF(AI34530="","",IF(ISERROR(VLOOKUP(CONCATENATE(F34530),Term!$A$1:$C$2000,1,FALSE)),0,1))</f>
        <v/>
      </c>
    </row>
    <row r="34531" spans="36:36" x14ac:dyDescent="0.15">
      <c r="AJ34531" t="str">
        <f>IF(AI34531="","",IF(ISERROR(VLOOKUP(CONCATENATE(F34531),Term!$A$1:$C$2000,1,FALSE)),0,1))</f>
        <v/>
      </c>
    </row>
    <row r="34532" spans="36:36" x14ac:dyDescent="0.15">
      <c r="AJ34532" t="str">
        <f>IF(AI34532="","",IF(ISERROR(VLOOKUP(CONCATENATE(F34532),Term!$A$1:$C$2000,1,FALSE)),0,1))</f>
        <v/>
      </c>
    </row>
    <row r="34533" spans="36:36" x14ac:dyDescent="0.15">
      <c r="AJ34533" t="str">
        <f>IF(AI34533="","",IF(ISERROR(VLOOKUP(CONCATENATE(F34533),Term!$A$1:$C$2000,1,FALSE)),0,1))</f>
        <v/>
      </c>
    </row>
    <row r="34534" spans="36:36" x14ac:dyDescent="0.15">
      <c r="AJ34534" t="str">
        <f>IF(AI34534="","",IF(ISERROR(VLOOKUP(CONCATENATE(F34534),Term!$A$1:$C$2000,1,FALSE)),0,1))</f>
        <v/>
      </c>
    </row>
    <row r="34535" spans="36:36" x14ac:dyDescent="0.15">
      <c r="AJ34535" t="str">
        <f>IF(AI34535="","",IF(ISERROR(VLOOKUP(CONCATENATE(F34535),Term!$A$1:$C$2000,1,FALSE)),0,1))</f>
        <v/>
      </c>
    </row>
    <row r="34536" spans="36:36" x14ac:dyDescent="0.15">
      <c r="AJ34536" t="str">
        <f>IF(AI34536="","",IF(ISERROR(VLOOKUP(CONCATENATE(F34536),Term!$A$1:$C$2000,1,FALSE)),0,1))</f>
        <v/>
      </c>
    </row>
    <row r="34537" spans="36:36" x14ac:dyDescent="0.15">
      <c r="AJ34537" t="str">
        <f>IF(AI34537="","",IF(ISERROR(VLOOKUP(CONCATENATE(F34537),Term!$A$1:$C$2000,1,FALSE)),0,1))</f>
        <v/>
      </c>
    </row>
    <row r="34538" spans="36:36" x14ac:dyDescent="0.15">
      <c r="AJ34538" t="str">
        <f>IF(AI34538="","",IF(ISERROR(VLOOKUP(CONCATENATE(F34538),Term!$A$1:$C$2000,1,FALSE)),0,1))</f>
        <v/>
      </c>
    </row>
    <row r="34539" spans="36:36" x14ac:dyDescent="0.15">
      <c r="AJ34539" t="str">
        <f>IF(AI34539="","",IF(ISERROR(VLOOKUP(CONCATENATE(F34539),Term!$A$1:$C$2000,1,FALSE)),0,1))</f>
        <v/>
      </c>
    </row>
    <row r="34540" spans="36:36" x14ac:dyDescent="0.15">
      <c r="AJ34540" t="str">
        <f>IF(AI34540="","",IF(ISERROR(VLOOKUP(CONCATENATE(F34540),Term!$A$1:$C$2000,1,FALSE)),0,1))</f>
        <v/>
      </c>
    </row>
    <row r="34541" spans="36:36" x14ac:dyDescent="0.15">
      <c r="AJ34541" t="str">
        <f>IF(AI34541="","",IF(ISERROR(VLOOKUP(CONCATENATE(F34541),Term!$A$1:$C$2000,1,FALSE)),0,1))</f>
        <v/>
      </c>
    </row>
    <row r="34542" spans="36:36" x14ac:dyDescent="0.15">
      <c r="AJ34542" t="str">
        <f>IF(AI34542="","",IF(ISERROR(VLOOKUP(CONCATENATE(F34542),Term!$A$1:$C$2000,1,FALSE)),0,1))</f>
        <v/>
      </c>
    </row>
    <row r="34543" spans="36:36" x14ac:dyDescent="0.15">
      <c r="AJ34543" t="str">
        <f>IF(AI34543="","",IF(ISERROR(VLOOKUP(CONCATENATE(F34543),Term!$A$1:$C$2000,1,FALSE)),0,1))</f>
        <v/>
      </c>
    </row>
    <row r="34544" spans="36:36" x14ac:dyDescent="0.15">
      <c r="AJ34544" t="str">
        <f>IF(AI34544="","",IF(ISERROR(VLOOKUP(CONCATENATE(F34544),Term!$A$1:$C$2000,1,FALSE)),0,1))</f>
        <v/>
      </c>
    </row>
    <row r="34545" spans="36:36" x14ac:dyDescent="0.15">
      <c r="AJ34545" t="str">
        <f>IF(AI34545="","",IF(ISERROR(VLOOKUP(CONCATENATE(F34545),Term!$A$1:$C$2000,1,FALSE)),0,1))</f>
        <v/>
      </c>
    </row>
    <row r="34546" spans="36:36" x14ac:dyDescent="0.15">
      <c r="AJ34546" t="str">
        <f>IF(AI34546="","",IF(ISERROR(VLOOKUP(CONCATENATE(F34546),Term!$A$1:$C$2000,1,FALSE)),0,1))</f>
        <v/>
      </c>
    </row>
    <row r="34547" spans="36:36" x14ac:dyDescent="0.15">
      <c r="AJ34547" t="str">
        <f>IF(AI34547="","",IF(ISERROR(VLOOKUP(CONCATENATE(F34547),Term!$A$1:$C$2000,1,FALSE)),0,1))</f>
        <v/>
      </c>
    </row>
    <row r="34548" spans="36:36" x14ac:dyDescent="0.15">
      <c r="AJ34548" t="str">
        <f>IF(AI34548="","",IF(ISERROR(VLOOKUP(CONCATENATE(F34548),Term!$A$1:$C$2000,1,FALSE)),0,1))</f>
        <v/>
      </c>
    </row>
    <row r="34549" spans="36:36" x14ac:dyDescent="0.15">
      <c r="AJ34549" t="str">
        <f>IF(AI34549="","",IF(ISERROR(VLOOKUP(CONCATENATE(F34549),Term!$A$1:$C$2000,1,FALSE)),0,1))</f>
        <v/>
      </c>
    </row>
    <row r="34550" spans="36:36" x14ac:dyDescent="0.15">
      <c r="AJ34550" t="str">
        <f>IF(AI34550="","",IF(ISERROR(VLOOKUP(CONCATENATE(F34550),Term!$A$1:$C$2000,1,FALSE)),0,1))</f>
        <v/>
      </c>
    </row>
    <row r="34551" spans="36:36" x14ac:dyDescent="0.15">
      <c r="AJ34551" t="str">
        <f>IF(AI34551="","",IF(ISERROR(VLOOKUP(CONCATENATE(F34551),Term!$A$1:$C$2000,1,FALSE)),0,1))</f>
        <v/>
      </c>
    </row>
    <row r="34552" spans="36:36" x14ac:dyDescent="0.15">
      <c r="AJ34552" t="str">
        <f>IF(AI34552="","",IF(ISERROR(VLOOKUP(CONCATENATE(F34552),Term!$A$1:$C$2000,1,FALSE)),0,1))</f>
        <v/>
      </c>
    </row>
    <row r="34553" spans="36:36" x14ac:dyDescent="0.15">
      <c r="AJ34553" t="str">
        <f>IF(AI34553="","",IF(ISERROR(VLOOKUP(CONCATENATE(F34553),Term!$A$1:$C$2000,1,FALSE)),0,1))</f>
        <v/>
      </c>
    </row>
    <row r="34554" spans="36:36" x14ac:dyDescent="0.15">
      <c r="AJ34554" t="str">
        <f>IF(AI34554="","",IF(ISERROR(VLOOKUP(CONCATENATE(F34554),Term!$A$1:$C$2000,1,FALSE)),0,1))</f>
        <v/>
      </c>
    </row>
    <row r="34555" spans="36:36" x14ac:dyDescent="0.15">
      <c r="AJ34555" t="str">
        <f>IF(AI34555="","",IF(ISERROR(VLOOKUP(CONCATENATE(F34555),Term!$A$1:$C$2000,1,FALSE)),0,1))</f>
        <v/>
      </c>
    </row>
    <row r="34556" spans="36:36" x14ac:dyDescent="0.15">
      <c r="AJ34556" t="str">
        <f>IF(AI34556="","",IF(ISERROR(VLOOKUP(CONCATENATE(F34556),Term!$A$1:$C$2000,1,FALSE)),0,1))</f>
        <v/>
      </c>
    </row>
    <row r="34557" spans="36:36" x14ac:dyDescent="0.15">
      <c r="AJ34557" t="str">
        <f>IF(AI34557="","",IF(ISERROR(VLOOKUP(CONCATENATE(F34557),Term!$A$1:$C$2000,1,FALSE)),0,1))</f>
        <v/>
      </c>
    </row>
    <row r="34558" spans="36:36" x14ac:dyDescent="0.15">
      <c r="AJ34558" t="str">
        <f>IF(AI34558="","",IF(ISERROR(VLOOKUP(CONCATENATE(F34558),Term!$A$1:$C$2000,1,FALSE)),0,1))</f>
        <v/>
      </c>
    </row>
    <row r="34559" spans="36:36" x14ac:dyDescent="0.15">
      <c r="AJ34559" t="str">
        <f>IF(AI34559="","",IF(ISERROR(VLOOKUP(CONCATENATE(F34559),Term!$A$1:$C$2000,1,FALSE)),0,1))</f>
        <v/>
      </c>
    </row>
    <row r="34560" spans="36:36" x14ac:dyDescent="0.15">
      <c r="AJ34560" t="str">
        <f>IF(AI34560="","",IF(ISERROR(VLOOKUP(CONCATENATE(F34560),Term!$A$1:$C$2000,1,FALSE)),0,1))</f>
        <v/>
      </c>
    </row>
    <row r="34561" spans="36:36" x14ac:dyDescent="0.15">
      <c r="AJ34561" t="str">
        <f>IF(AI34561="","",IF(ISERROR(VLOOKUP(CONCATENATE(F34561),Term!$A$1:$C$2000,1,FALSE)),0,1))</f>
        <v/>
      </c>
    </row>
    <row r="34562" spans="36:36" x14ac:dyDescent="0.15">
      <c r="AJ34562" t="str">
        <f>IF(AI34562="","",IF(ISERROR(VLOOKUP(CONCATENATE(F34562),Term!$A$1:$C$2000,1,FALSE)),0,1))</f>
        <v/>
      </c>
    </row>
    <row r="34563" spans="36:36" x14ac:dyDescent="0.15">
      <c r="AJ34563" t="str">
        <f>IF(AI34563="","",IF(ISERROR(VLOOKUP(CONCATENATE(F34563),Term!$A$1:$C$2000,1,FALSE)),0,1))</f>
        <v/>
      </c>
    </row>
    <row r="34564" spans="36:36" x14ac:dyDescent="0.15">
      <c r="AJ34564" t="str">
        <f>IF(AI34564="","",IF(ISERROR(VLOOKUP(CONCATENATE(F34564),Term!$A$1:$C$2000,1,FALSE)),0,1))</f>
        <v/>
      </c>
    </row>
    <row r="34565" spans="36:36" x14ac:dyDescent="0.15">
      <c r="AJ34565" t="str">
        <f>IF(AI34565="","",IF(ISERROR(VLOOKUP(CONCATENATE(F34565),Term!$A$1:$C$2000,1,FALSE)),0,1))</f>
        <v/>
      </c>
    </row>
    <row r="34566" spans="36:36" x14ac:dyDescent="0.15">
      <c r="AJ34566" t="str">
        <f>IF(AI34566="","",IF(ISERROR(VLOOKUP(CONCATENATE(F34566),Term!$A$1:$C$2000,1,FALSE)),0,1))</f>
        <v/>
      </c>
    </row>
    <row r="34567" spans="36:36" x14ac:dyDescent="0.15">
      <c r="AJ34567" t="str">
        <f>IF(AI34567="","",IF(ISERROR(VLOOKUP(CONCATENATE(F34567),Term!$A$1:$C$2000,1,FALSE)),0,1))</f>
        <v/>
      </c>
    </row>
    <row r="34568" spans="36:36" x14ac:dyDescent="0.15">
      <c r="AJ34568" t="str">
        <f>IF(AI34568="","",IF(ISERROR(VLOOKUP(CONCATENATE(F34568),Term!$A$1:$C$2000,1,FALSE)),0,1))</f>
        <v/>
      </c>
    </row>
    <row r="34569" spans="36:36" x14ac:dyDescent="0.15">
      <c r="AJ34569" t="str">
        <f>IF(AI34569="","",IF(ISERROR(VLOOKUP(CONCATENATE(F34569),Term!$A$1:$C$2000,1,FALSE)),0,1))</f>
        <v/>
      </c>
    </row>
    <row r="34570" spans="36:36" x14ac:dyDescent="0.15">
      <c r="AJ34570" t="str">
        <f>IF(AI34570="","",IF(ISERROR(VLOOKUP(CONCATENATE(F34570),Term!$A$1:$C$2000,1,FALSE)),0,1))</f>
        <v/>
      </c>
    </row>
    <row r="34571" spans="36:36" x14ac:dyDescent="0.15">
      <c r="AJ34571" t="str">
        <f>IF(AI34571="","",IF(ISERROR(VLOOKUP(CONCATENATE(F34571),Term!$A$1:$C$2000,1,FALSE)),0,1))</f>
        <v/>
      </c>
    </row>
    <row r="34572" spans="36:36" x14ac:dyDescent="0.15">
      <c r="AJ34572" t="str">
        <f>IF(AI34572="","",IF(ISERROR(VLOOKUP(CONCATENATE(F34572),Term!$A$1:$C$2000,1,FALSE)),0,1))</f>
        <v/>
      </c>
    </row>
    <row r="34573" spans="36:36" x14ac:dyDescent="0.15">
      <c r="AJ34573" t="str">
        <f>IF(AI34573="","",IF(ISERROR(VLOOKUP(CONCATENATE(F34573),Term!$A$1:$C$2000,1,FALSE)),0,1))</f>
        <v/>
      </c>
    </row>
    <row r="34574" spans="36:36" x14ac:dyDescent="0.15">
      <c r="AJ34574" t="str">
        <f>IF(AI34574="","",IF(ISERROR(VLOOKUP(CONCATENATE(F34574),Term!$A$1:$C$2000,1,FALSE)),0,1))</f>
        <v/>
      </c>
    </row>
    <row r="34575" spans="36:36" x14ac:dyDescent="0.15">
      <c r="AJ34575" t="str">
        <f>IF(AI34575="","",IF(ISERROR(VLOOKUP(CONCATENATE(F34575),Term!$A$1:$C$2000,1,FALSE)),0,1))</f>
        <v/>
      </c>
    </row>
    <row r="34576" spans="36:36" x14ac:dyDescent="0.15">
      <c r="AJ34576" t="str">
        <f>IF(AI34576="","",IF(ISERROR(VLOOKUP(CONCATENATE(F34576),Term!$A$1:$C$2000,1,FALSE)),0,1))</f>
        <v/>
      </c>
    </row>
    <row r="34577" spans="36:36" x14ac:dyDescent="0.15">
      <c r="AJ34577" t="str">
        <f>IF(AI34577="","",IF(ISERROR(VLOOKUP(CONCATENATE(F34577),Term!$A$1:$C$2000,1,FALSE)),0,1))</f>
        <v/>
      </c>
    </row>
    <row r="34578" spans="36:36" x14ac:dyDescent="0.15">
      <c r="AJ34578" t="str">
        <f>IF(AI34578="","",IF(ISERROR(VLOOKUP(CONCATENATE(F34578),Term!$A$1:$C$2000,1,FALSE)),0,1))</f>
        <v/>
      </c>
    </row>
    <row r="34579" spans="36:36" x14ac:dyDescent="0.15">
      <c r="AJ34579" t="str">
        <f>IF(AI34579="","",IF(ISERROR(VLOOKUP(CONCATENATE(F34579),Term!$A$1:$C$2000,1,FALSE)),0,1))</f>
        <v/>
      </c>
    </row>
    <row r="34580" spans="36:36" x14ac:dyDescent="0.15">
      <c r="AJ34580" t="str">
        <f>IF(AI34580="","",IF(ISERROR(VLOOKUP(CONCATENATE(F34580),Term!$A$1:$C$2000,1,FALSE)),0,1))</f>
        <v/>
      </c>
    </row>
    <row r="34581" spans="36:36" x14ac:dyDescent="0.15">
      <c r="AJ34581" t="str">
        <f>IF(AI34581="","",IF(ISERROR(VLOOKUP(CONCATENATE(F34581),Term!$A$1:$C$2000,1,FALSE)),0,1))</f>
        <v/>
      </c>
    </row>
    <row r="34582" spans="36:36" x14ac:dyDescent="0.15">
      <c r="AJ34582" t="str">
        <f>IF(AI34582="","",IF(ISERROR(VLOOKUP(CONCATENATE(F34582),Term!$A$1:$C$2000,1,FALSE)),0,1))</f>
        <v/>
      </c>
    </row>
    <row r="34583" spans="36:36" x14ac:dyDescent="0.15">
      <c r="AJ34583" t="str">
        <f>IF(AI34583="","",IF(ISERROR(VLOOKUP(CONCATENATE(F34583),Term!$A$1:$C$2000,1,FALSE)),0,1))</f>
        <v/>
      </c>
    </row>
    <row r="34584" spans="36:36" x14ac:dyDescent="0.15">
      <c r="AJ34584" t="str">
        <f>IF(AI34584="","",IF(ISERROR(VLOOKUP(CONCATENATE(F34584),Term!$A$1:$C$2000,1,FALSE)),0,1))</f>
        <v/>
      </c>
    </row>
    <row r="34585" spans="36:36" x14ac:dyDescent="0.15">
      <c r="AJ34585" t="str">
        <f>IF(AI34585="","",IF(ISERROR(VLOOKUP(CONCATENATE(F34585),Term!$A$1:$C$2000,1,FALSE)),0,1))</f>
        <v/>
      </c>
    </row>
    <row r="34586" spans="36:36" x14ac:dyDescent="0.15">
      <c r="AJ34586" t="str">
        <f>IF(AI34586="","",IF(ISERROR(VLOOKUP(CONCATENATE(F34586),Term!$A$1:$C$2000,1,FALSE)),0,1))</f>
        <v/>
      </c>
    </row>
    <row r="34587" spans="36:36" x14ac:dyDescent="0.15">
      <c r="AJ34587" t="str">
        <f>IF(AI34587="","",IF(ISERROR(VLOOKUP(CONCATENATE(F34587),Term!$A$1:$C$2000,1,FALSE)),0,1))</f>
        <v/>
      </c>
    </row>
    <row r="34588" spans="36:36" x14ac:dyDescent="0.15">
      <c r="AJ34588" t="str">
        <f>IF(AI34588="","",IF(ISERROR(VLOOKUP(CONCATENATE(F34588),Term!$A$1:$C$2000,1,FALSE)),0,1))</f>
        <v/>
      </c>
    </row>
    <row r="34589" spans="36:36" x14ac:dyDescent="0.15">
      <c r="AJ34589" t="str">
        <f>IF(AI34589="","",IF(ISERROR(VLOOKUP(CONCATENATE(F34589),Term!$A$1:$C$2000,1,FALSE)),0,1))</f>
        <v/>
      </c>
    </row>
    <row r="34590" spans="36:36" x14ac:dyDescent="0.15">
      <c r="AJ34590" t="str">
        <f>IF(AI34590="","",IF(ISERROR(VLOOKUP(CONCATENATE(F34590),Term!$A$1:$C$2000,1,FALSE)),0,1))</f>
        <v/>
      </c>
    </row>
    <row r="34591" spans="36:36" x14ac:dyDescent="0.15">
      <c r="AJ34591" t="str">
        <f>IF(AI34591="","",IF(ISERROR(VLOOKUP(CONCATENATE(F34591),Term!$A$1:$C$2000,1,FALSE)),0,1))</f>
        <v/>
      </c>
    </row>
    <row r="34592" spans="36:36" x14ac:dyDescent="0.15">
      <c r="AJ34592" t="str">
        <f>IF(AI34592="","",IF(ISERROR(VLOOKUP(CONCATENATE(F34592),Term!$A$1:$C$2000,1,FALSE)),0,1))</f>
        <v/>
      </c>
    </row>
    <row r="34593" spans="36:36" x14ac:dyDescent="0.15">
      <c r="AJ34593" t="str">
        <f>IF(AI34593="","",IF(ISERROR(VLOOKUP(CONCATENATE(F34593),Term!$A$1:$C$2000,1,FALSE)),0,1))</f>
        <v/>
      </c>
    </row>
    <row r="34594" spans="36:36" x14ac:dyDescent="0.15">
      <c r="AJ34594" t="str">
        <f>IF(AI34594="","",IF(ISERROR(VLOOKUP(CONCATENATE(F34594),Term!$A$1:$C$2000,1,FALSE)),0,1))</f>
        <v/>
      </c>
    </row>
    <row r="34595" spans="36:36" x14ac:dyDescent="0.15">
      <c r="AJ34595" t="str">
        <f>IF(AI34595="","",IF(ISERROR(VLOOKUP(CONCATENATE(F34595),Term!$A$1:$C$2000,1,FALSE)),0,1))</f>
        <v/>
      </c>
    </row>
    <row r="34596" spans="36:36" x14ac:dyDescent="0.15">
      <c r="AJ34596" t="str">
        <f>IF(AI34596="","",IF(ISERROR(VLOOKUP(CONCATENATE(F34596),Term!$A$1:$C$2000,1,FALSE)),0,1))</f>
        <v/>
      </c>
    </row>
    <row r="34597" spans="36:36" x14ac:dyDescent="0.15">
      <c r="AJ34597" t="str">
        <f>IF(AI34597="","",IF(ISERROR(VLOOKUP(CONCATENATE(F34597),Term!$A$1:$C$2000,1,FALSE)),0,1))</f>
        <v/>
      </c>
    </row>
    <row r="34598" spans="36:36" x14ac:dyDescent="0.15">
      <c r="AJ34598" t="str">
        <f>IF(AI34598="","",IF(ISERROR(VLOOKUP(CONCATENATE(F34598),Term!$A$1:$C$2000,1,FALSE)),0,1))</f>
        <v/>
      </c>
    </row>
    <row r="34599" spans="36:36" x14ac:dyDescent="0.15">
      <c r="AJ34599" t="str">
        <f>IF(AI34599="","",IF(ISERROR(VLOOKUP(CONCATENATE(F34599),Term!$A$1:$C$2000,1,FALSE)),0,1))</f>
        <v/>
      </c>
    </row>
    <row r="34600" spans="36:36" x14ac:dyDescent="0.15">
      <c r="AJ34600" t="str">
        <f>IF(AI34600="","",IF(ISERROR(VLOOKUP(CONCATENATE(F34600),Term!$A$1:$C$2000,1,FALSE)),0,1))</f>
        <v/>
      </c>
    </row>
    <row r="34601" spans="36:36" x14ac:dyDescent="0.15">
      <c r="AJ34601" t="str">
        <f>IF(AI34601="","",IF(ISERROR(VLOOKUP(CONCATENATE(F34601),Term!$A$1:$C$2000,1,FALSE)),0,1))</f>
        <v/>
      </c>
    </row>
    <row r="34602" spans="36:36" x14ac:dyDescent="0.15">
      <c r="AJ34602" t="str">
        <f>IF(AI34602="","",IF(ISERROR(VLOOKUP(CONCATENATE(F34602),Term!$A$1:$C$2000,1,FALSE)),0,1))</f>
        <v/>
      </c>
    </row>
    <row r="34603" spans="36:36" x14ac:dyDescent="0.15">
      <c r="AJ34603" t="str">
        <f>IF(AI34603="","",IF(ISERROR(VLOOKUP(CONCATENATE(F34603),Term!$A$1:$C$2000,1,FALSE)),0,1))</f>
        <v/>
      </c>
    </row>
    <row r="34604" spans="36:36" x14ac:dyDescent="0.15">
      <c r="AJ34604" t="str">
        <f>IF(AI34604="","",IF(ISERROR(VLOOKUP(CONCATENATE(F34604),Term!$A$1:$C$2000,1,FALSE)),0,1))</f>
        <v/>
      </c>
    </row>
    <row r="34605" spans="36:36" x14ac:dyDescent="0.15">
      <c r="AJ34605" t="str">
        <f>IF(AI34605="","",IF(ISERROR(VLOOKUP(CONCATENATE(F34605),Term!$A$1:$C$2000,1,FALSE)),0,1))</f>
        <v/>
      </c>
    </row>
    <row r="34606" spans="36:36" x14ac:dyDescent="0.15">
      <c r="AJ34606" t="str">
        <f>IF(AI34606="","",IF(ISERROR(VLOOKUP(CONCATENATE(F34606),Term!$A$1:$C$2000,1,FALSE)),0,1))</f>
        <v/>
      </c>
    </row>
    <row r="34607" spans="36:36" x14ac:dyDescent="0.15">
      <c r="AJ34607" t="str">
        <f>IF(AI34607="","",IF(ISERROR(VLOOKUP(CONCATENATE(F34607),Term!$A$1:$C$2000,1,FALSE)),0,1))</f>
        <v/>
      </c>
    </row>
    <row r="34608" spans="36:36" x14ac:dyDescent="0.15">
      <c r="AJ34608" t="str">
        <f>IF(AI34608="","",IF(ISERROR(VLOOKUP(CONCATENATE(F34608),Term!$A$1:$C$2000,1,FALSE)),0,1))</f>
        <v/>
      </c>
    </row>
    <row r="34609" spans="36:36" x14ac:dyDescent="0.15">
      <c r="AJ34609" t="str">
        <f>IF(AI34609="","",IF(ISERROR(VLOOKUP(CONCATENATE(F34609),Term!$A$1:$C$2000,1,FALSE)),0,1))</f>
        <v/>
      </c>
    </row>
    <row r="34610" spans="36:36" x14ac:dyDescent="0.15">
      <c r="AJ34610" t="str">
        <f>IF(AI34610="","",IF(ISERROR(VLOOKUP(CONCATENATE(F34610),Term!$A$1:$C$2000,1,FALSE)),0,1))</f>
        <v/>
      </c>
    </row>
    <row r="34611" spans="36:36" x14ac:dyDescent="0.15">
      <c r="AJ34611" t="str">
        <f>IF(AI34611="","",IF(ISERROR(VLOOKUP(CONCATENATE(F34611),Term!$A$1:$C$2000,1,FALSE)),0,1))</f>
        <v/>
      </c>
    </row>
    <row r="34612" spans="36:36" x14ac:dyDescent="0.15">
      <c r="AJ34612" t="str">
        <f>IF(AI34612="","",IF(ISERROR(VLOOKUP(CONCATENATE(F34612),Term!$A$1:$C$2000,1,FALSE)),0,1))</f>
        <v/>
      </c>
    </row>
    <row r="34613" spans="36:36" x14ac:dyDescent="0.15">
      <c r="AJ34613" t="str">
        <f>IF(AI34613="","",IF(ISERROR(VLOOKUP(CONCATENATE(F34613),Term!$A$1:$C$2000,1,FALSE)),0,1))</f>
        <v/>
      </c>
    </row>
    <row r="34614" spans="36:36" x14ac:dyDescent="0.15">
      <c r="AJ34614" t="str">
        <f>IF(AI34614="","",IF(ISERROR(VLOOKUP(CONCATENATE(F34614),Term!$A$1:$C$2000,1,FALSE)),0,1))</f>
        <v/>
      </c>
    </row>
    <row r="34615" spans="36:36" x14ac:dyDescent="0.15">
      <c r="AJ34615" t="str">
        <f>IF(AI34615="","",IF(ISERROR(VLOOKUP(CONCATENATE(F34615),Term!$A$1:$C$2000,1,FALSE)),0,1))</f>
        <v/>
      </c>
    </row>
    <row r="34616" spans="36:36" x14ac:dyDescent="0.15">
      <c r="AJ34616" t="str">
        <f>IF(AI34616="","",IF(ISERROR(VLOOKUP(CONCATENATE(F34616),Term!$A$1:$C$2000,1,FALSE)),0,1))</f>
        <v/>
      </c>
    </row>
    <row r="34617" spans="36:36" x14ac:dyDescent="0.15">
      <c r="AJ34617" t="str">
        <f>IF(AI34617="","",IF(ISERROR(VLOOKUP(CONCATENATE(F34617),Term!$A$1:$C$2000,1,FALSE)),0,1))</f>
        <v/>
      </c>
    </row>
    <row r="34618" spans="36:36" x14ac:dyDescent="0.15">
      <c r="AJ34618" t="str">
        <f>IF(AI34618="","",IF(ISERROR(VLOOKUP(CONCATENATE(F34618),Term!$A$1:$C$2000,1,FALSE)),0,1))</f>
        <v/>
      </c>
    </row>
    <row r="34619" spans="36:36" x14ac:dyDescent="0.15">
      <c r="AJ34619" t="str">
        <f>IF(AI34619="","",IF(ISERROR(VLOOKUP(CONCATENATE(F34619),Term!$A$1:$C$2000,1,FALSE)),0,1))</f>
        <v/>
      </c>
    </row>
    <row r="34620" spans="36:36" x14ac:dyDescent="0.15">
      <c r="AJ34620" t="str">
        <f>IF(AI34620="","",IF(ISERROR(VLOOKUP(CONCATENATE(F34620),Term!$A$1:$C$2000,1,FALSE)),0,1))</f>
        <v/>
      </c>
    </row>
    <row r="34621" spans="36:36" x14ac:dyDescent="0.15">
      <c r="AJ34621" t="str">
        <f>IF(AI34621="","",IF(ISERROR(VLOOKUP(CONCATENATE(F34621),Term!$A$1:$C$2000,1,FALSE)),0,1))</f>
        <v/>
      </c>
    </row>
    <row r="34622" spans="36:36" x14ac:dyDescent="0.15">
      <c r="AJ34622" t="str">
        <f>IF(AI34622="","",IF(ISERROR(VLOOKUP(CONCATENATE(F34622),Term!$A$1:$C$2000,1,FALSE)),0,1))</f>
        <v/>
      </c>
    </row>
    <row r="34623" spans="36:36" x14ac:dyDescent="0.15">
      <c r="AJ34623" t="str">
        <f>IF(AI34623="","",IF(ISERROR(VLOOKUP(CONCATENATE(F34623),Term!$A$1:$C$2000,1,FALSE)),0,1))</f>
        <v/>
      </c>
    </row>
    <row r="34624" spans="36:36" x14ac:dyDescent="0.15">
      <c r="AJ34624" t="str">
        <f>IF(AI34624="","",IF(ISERROR(VLOOKUP(CONCATENATE(F34624),Term!$A$1:$C$2000,1,FALSE)),0,1))</f>
        <v/>
      </c>
    </row>
    <row r="34625" spans="36:36" x14ac:dyDescent="0.15">
      <c r="AJ34625" t="str">
        <f>IF(AI34625="","",IF(ISERROR(VLOOKUP(CONCATENATE(F34625),Term!$A$1:$C$2000,1,FALSE)),0,1))</f>
        <v/>
      </c>
    </row>
    <row r="34626" spans="36:36" x14ac:dyDescent="0.15">
      <c r="AJ34626" t="str">
        <f>IF(AI34626="","",IF(ISERROR(VLOOKUP(CONCATENATE(F34626),Term!$A$1:$C$2000,1,FALSE)),0,1))</f>
        <v/>
      </c>
    </row>
    <row r="34627" spans="36:36" x14ac:dyDescent="0.15">
      <c r="AJ34627" t="str">
        <f>IF(AI34627="","",IF(ISERROR(VLOOKUP(CONCATENATE(F34627),Term!$A$1:$C$2000,1,FALSE)),0,1))</f>
        <v/>
      </c>
    </row>
    <row r="34628" spans="36:36" x14ac:dyDescent="0.15">
      <c r="AJ34628" t="str">
        <f>IF(AI34628="","",IF(ISERROR(VLOOKUP(CONCATENATE(F34628),Term!$A$1:$C$2000,1,FALSE)),0,1))</f>
        <v/>
      </c>
    </row>
    <row r="34629" spans="36:36" x14ac:dyDescent="0.15">
      <c r="AJ34629" t="str">
        <f>IF(AI34629="","",IF(ISERROR(VLOOKUP(CONCATENATE(F34629),Term!$A$1:$C$2000,1,FALSE)),0,1))</f>
        <v/>
      </c>
    </row>
    <row r="34630" spans="36:36" x14ac:dyDescent="0.15">
      <c r="AJ34630" t="str">
        <f>IF(AI34630="","",IF(ISERROR(VLOOKUP(CONCATENATE(F34630),Term!$A$1:$C$2000,1,FALSE)),0,1))</f>
        <v/>
      </c>
    </row>
    <row r="34631" spans="36:36" x14ac:dyDescent="0.15">
      <c r="AJ34631" t="str">
        <f>IF(AI34631="","",IF(ISERROR(VLOOKUP(CONCATENATE(F34631),Term!$A$1:$C$2000,1,FALSE)),0,1))</f>
        <v/>
      </c>
    </row>
    <row r="34632" spans="36:36" x14ac:dyDescent="0.15">
      <c r="AJ34632" t="str">
        <f>IF(AI34632="","",IF(ISERROR(VLOOKUP(CONCATENATE(F34632),Term!$A$1:$C$2000,1,FALSE)),0,1))</f>
        <v/>
      </c>
    </row>
    <row r="34633" spans="36:36" x14ac:dyDescent="0.15">
      <c r="AJ34633" t="str">
        <f>IF(AI34633="","",IF(ISERROR(VLOOKUP(CONCATENATE(F34633),Term!$A$1:$C$2000,1,FALSE)),0,1))</f>
        <v/>
      </c>
    </row>
    <row r="34634" spans="36:36" x14ac:dyDescent="0.15">
      <c r="AJ34634" t="str">
        <f>IF(AI34634="","",IF(ISERROR(VLOOKUP(CONCATENATE(F34634),Term!$A$1:$C$2000,1,FALSE)),0,1))</f>
        <v/>
      </c>
    </row>
    <row r="34635" spans="36:36" x14ac:dyDescent="0.15">
      <c r="AJ34635" t="str">
        <f>IF(AI34635="","",IF(ISERROR(VLOOKUP(CONCATENATE(F34635),Term!$A$1:$C$2000,1,FALSE)),0,1))</f>
        <v/>
      </c>
    </row>
    <row r="34636" spans="36:36" x14ac:dyDescent="0.15">
      <c r="AJ34636" t="str">
        <f>IF(AI34636="","",IF(ISERROR(VLOOKUP(CONCATENATE(F34636),Term!$A$1:$C$2000,1,FALSE)),0,1))</f>
        <v/>
      </c>
    </row>
    <row r="34637" spans="36:36" x14ac:dyDescent="0.15">
      <c r="AJ34637" t="str">
        <f>IF(AI34637="","",IF(ISERROR(VLOOKUP(CONCATENATE(F34637),Term!$A$1:$C$2000,1,FALSE)),0,1))</f>
        <v/>
      </c>
    </row>
    <row r="34638" spans="36:36" x14ac:dyDescent="0.15">
      <c r="AJ34638" t="str">
        <f>IF(AI34638="","",IF(ISERROR(VLOOKUP(CONCATENATE(F34638),Term!$A$1:$C$2000,1,FALSE)),0,1))</f>
        <v/>
      </c>
    </row>
    <row r="34639" spans="36:36" x14ac:dyDescent="0.15">
      <c r="AJ34639" t="str">
        <f>IF(AI34639="","",IF(ISERROR(VLOOKUP(CONCATENATE(F34639),Term!$A$1:$C$2000,1,FALSE)),0,1))</f>
        <v/>
      </c>
    </row>
    <row r="34640" spans="36:36" x14ac:dyDescent="0.15">
      <c r="AJ34640" t="str">
        <f>IF(AI34640="","",IF(ISERROR(VLOOKUP(CONCATENATE(F34640),Term!$A$1:$C$2000,1,FALSE)),0,1))</f>
        <v/>
      </c>
    </row>
    <row r="34641" spans="36:36" x14ac:dyDescent="0.15">
      <c r="AJ34641" t="str">
        <f>IF(AI34641="","",IF(ISERROR(VLOOKUP(CONCATENATE(F34641),Term!$A$1:$C$2000,1,FALSE)),0,1))</f>
        <v/>
      </c>
    </row>
    <row r="34642" spans="36:36" x14ac:dyDescent="0.15">
      <c r="AJ34642" t="str">
        <f>IF(AI34642="","",IF(ISERROR(VLOOKUP(CONCATENATE(F34642),Term!$A$1:$C$2000,1,FALSE)),0,1))</f>
        <v/>
      </c>
    </row>
    <row r="34643" spans="36:36" x14ac:dyDescent="0.15">
      <c r="AJ34643" t="str">
        <f>IF(AI34643="","",IF(ISERROR(VLOOKUP(CONCATENATE(F34643),Term!$A$1:$C$2000,1,FALSE)),0,1))</f>
        <v/>
      </c>
    </row>
    <row r="34644" spans="36:36" x14ac:dyDescent="0.15">
      <c r="AJ34644" t="str">
        <f>IF(AI34644="","",IF(ISERROR(VLOOKUP(CONCATENATE(F34644),Term!$A$1:$C$2000,1,FALSE)),0,1))</f>
        <v/>
      </c>
    </row>
    <row r="34645" spans="36:36" x14ac:dyDescent="0.15">
      <c r="AJ34645" t="str">
        <f>IF(AI34645="","",IF(ISERROR(VLOOKUP(CONCATENATE(F34645),Term!$A$1:$C$2000,1,FALSE)),0,1))</f>
        <v/>
      </c>
    </row>
    <row r="34646" spans="36:36" x14ac:dyDescent="0.15">
      <c r="AJ34646" t="str">
        <f>IF(AI34646="","",IF(ISERROR(VLOOKUP(CONCATENATE(F34646),Term!$A$1:$C$2000,1,FALSE)),0,1))</f>
        <v/>
      </c>
    </row>
    <row r="34647" spans="36:36" x14ac:dyDescent="0.15">
      <c r="AJ34647" t="str">
        <f>IF(AI34647="","",IF(ISERROR(VLOOKUP(CONCATENATE(F34647),Term!$A$1:$C$2000,1,FALSE)),0,1))</f>
        <v/>
      </c>
    </row>
    <row r="34648" spans="36:36" x14ac:dyDescent="0.15">
      <c r="AJ34648" t="str">
        <f>IF(AI34648="","",IF(ISERROR(VLOOKUP(CONCATENATE(F34648),Term!$A$1:$C$2000,1,FALSE)),0,1))</f>
        <v/>
      </c>
    </row>
    <row r="34649" spans="36:36" x14ac:dyDescent="0.15">
      <c r="AJ34649" t="str">
        <f>IF(AI34649="","",IF(ISERROR(VLOOKUP(CONCATENATE(F34649),Term!$A$1:$C$2000,1,FALSE)),0,1))</f>
        <v/>
      </c>
    </row>
    <row r="34650" spans="36:36" x14ac:dyDescent="0.15">
      <c r="AJ34650" t="str">
        <f>IF(AI34650="","",IF(ISERROR(VLOOKUP(CONCATENATE(F34650),Term!$A$1:$C$2000,1,FALSE)),0,1))</f>
        <v/>
      </c>
    </row>
    <row r="34651" spans="36:36" x14ac:dyDescent="0.15">
      <c r="AJ34651" t="str">
        <f>IF(AI34651="","",IF(ISERROR(VLOOKUP(CONCATENATE(F34651),Term!$A$1:$C$2000,1,FALSE)),0,1))</f>
        <v/>
      </c>
    </row>
    <row r="34652" spans="36:36" x14ac:dyDescent="0.15">
      <c r="AJ34652" t="str">
        <f>IF(AI34652="","",IF(ISERROR(VLOOKUP(CONCATENATE(F34652),Term!$A$1:$C$2000,1,FALSE)),0,1))</f>
        <v/>
      </c>
    </row>
    <row r="34653" spans="36:36" x14ac:dyDescent="0.15">
      <c r="AJ34653" t="str">
        <f>IF(AI34653="","",IF(ISERROR(VLOOKUP(CONCATENATE(F34653),Term!$A$1:$C$2000,1,FALSE)),0,1))</f>
        <v/>
      </c>
    </row>
    <row r="34654" spans="36:36" x14ac:dyDescent="0.15">
      <c r="AJ34654" t="str">
        <f>IF(AI34654="","",IF(ISERROR(VLOOKUP(CONCATENATE(F34654),Term!$A$1:$C$2000,1,FALSE)),0,1))</f>
        <v/>
      </c>
    </row>
    <row r="34655" spans="36:36" x14ac:dyDescent="0.15">
      <c r="AJ34655" t="str">
        <f>IF(AI34655="","",IF(ISERROR(VLOOKUP(CONCATENATE(F34655),Term!$A$1:$C$2000,1,FALSE)),0,1))</f>
        <v/>
      </c>
    </row>
    <row r="34656" spans="36:36" x14ac:dyDescent="0.15">
      <c r="AJ34656" t="str">
        <f>IF(AI34656="","",IF(ISERROR(VLOOKUP(CONCATENATE(F34656),Term!$A$1:$C$2000,1,FALSE)),0,1))</f>
        <v/>
      </c>
    </row>
    <row r="34657" spans="36:36" x14ac:dyDescent="0.15">
      <c r="AJ34657" t="str">
        <f>IF(AI34657="","",IF(ISERROR(VLOOKUP(CONCATENATE(F34657),Term!$A$1:$C$2000,1,FALSE)),0,1))</f>
        <v/>
      </c>
    </row>
    <row r="34658" spans="36:36" x14ac:dyDescent="0.15">
      <c r="AJ34658" t="str">
        <f>IF(AI34658="","",IF(ISERROR(VLOOKUP(CONCATENATE(F34658),Term!$A$1:$C$2000,1,FALSE)),0,1))</f>
        <v/>
      </c>
    </row>
    <row r="34659" spans="36:36" x14ac:dyDescent="0.15">
      <c r="AJ34659" t="str">
        <f>IF(AI34659="","",IF(ISERROR(VLOOKUP(CONCATENATE(F34659),Term!$A$1:$C$2000,1,FALSE)),0,1))</f>
        <v/>
      </c>
    </row>
    <row r="34660" spans="36:36" x14ac:dyDescent="0.15">
      <c r="AJ34660" t="str">
        <f>IF(AI34660="","",IF(ISERROR(VLOOKUP(CONCATENATE(F34660),Term!$A$1:$C$2000,1,FALSE)),0,1))</f>
        <v/>
      </c>
    </row>
    <row r="34661" spans="36:36" x14ac:dyDescent="0.15">
      <c r="AJ34661" t="str">
        <f>IF(AI34661="","",IF(ISERROR(VLOOKUP(CONCATENATE(F34661),Term!$A$1:$C$2000,1,FALSE)),0,1))</f>
        <v/>
      </c>
    </row>
    <row r="34662" spans="36:36" x14ac:dyDescent="0.15">
      <c r="AJ34662" t="str">
        <f>IF(AI34662="","",IF(ISERROR(VLOOKUP(CONCATENATE(F34662),Term!$A$1:$C$2000,1,FALSE)),0,1))</f>
        <v/>
      </c>
    </row>
    <row r="34663" spans="36:36" x14ac:dyDescent="0.15">
      <c r="AJ34663" t="str">
        <f>IF(AI34663="","",IF(ISERROR(VLOOKUP(CONCATENATE(F34663),Term!$A$1:$C$2000,1,FALSE)),0,1))</f>
        <v/>
      </c>
    </row>
    <row r="34664" spans="36:36" x14ac:dyDescent="0.15">
      <c r="AJ34664" t="str">
        <f>IF(AI34664="","",IF(ISERROR(VLOOKUP(CONCATENATE(F34664),Term!$A$1:$C$2000,1,FALSE)),0,1))</f>
        <v/>
      </c>
    </row>
    <row r="34665" spans="36:36" x14ac:dyDescent="0.15">
      <c r="AJ34665" t="str">
        <f>IF(AI34665="","",IF(ISERROR(VLOOKUP(CONCATENATE(F34665),Term!$A$1:$C$2000,1,FALSE)),0,1))</f>
        <v/>
      </c>
    </row>
    <row r="34666" spans="36:36" x14ac:dyDescent="0.15">
      <c r="AJ34666" t="str">
        <f>IF(AI34666="","",IF(ISERROR(VLOOKUP(CONCATENATE(F34666),Term!$A$1:$C$2000,1,FALSE)),0,1))</f>
        <v/>
      </c>
    </row>
    <row r="34667" spans="36:36" x14ac:dyDescent="0.15">
      <c r="AJ34667" t="str">
        <f>IF(AI34667="","",IF(ISERROR(VLOOKUP(CONCATENATE(F34667),Term!$A$1:$C$2000,1,FALSE)),0,1))</f>
        <v/>
      </c>
    </row>
    <row r="34668" spans="36:36" x14ac:dyDescent="0.15">
      <c r="AJ34668" t="str">
        <f>IF(AI34668="","",IF(ISERROR(VLOOKUP(CONCATENATE(F34668),Term!$A$1:$C$2000,1,FALSE)),0,1))</f>
        <v/>
      </c>
    </row>
    <row r="34669" spans="36:36" x14ac:dyDescent="0.15">
      <c r="AJ34669" t="str">
        <f>IF(AI34669="","",IF(ISERROR(VLOOKUP(CONCATENATE(F34669),Term!$A$1:$C$2000,1,FALSE)),0,1))</f>
        <v/>
      </c>
    </row>
    <row r="34670" spans="36:36" x14ac:dyDescent="0.15">
      <c r="AJ34670" t="str">
        <f>IF(AI34670="","",IF(ISERROR(VLOOKUP(CONCATENATE(F34670),Term!$A$1:$C$2000,1,FALSE)),0,1))</f>
        <v/>
      </c>
    </row>
    <row r="34671" spans="36:36" x14ac:dyDescent="0.15">
      <c r="AJ34671" t="str">
        <f>IF(AI34671="","",IF(ISERROR(VLOOKUP(CONCATENATE(F34671),Term!$A$1:$C$2000,1,FALSE)),0,1))</f>
        <v/>
      </c>
    </row>
    <row r="34672" spans="36:36" x14ac:dyDescent="0.15">
      <c r="AJ34672" t="str">
        <f>IF(AI34672="","",IF(ISERROR(VLOOKUP(CONCATENATE(F34672),Term!$A$1:$C$2000,1,FALSE)),0,1))</f>
        <v/>
      </c>
    </row>
    <row r="34673" spans="36:36" x14ac:dyDescent="0.15">
      <c r="AJ34673" t="str">
        <f>IF(AI34673="","",IF(ISERROR(VLOOKUP(CONCATENATE(F34673),Term!$A$1:$C$2000,1,FALSE)),0,1))</f>
        <v/>
      </c>
    </row>
    <row r="34674" spans="36:36" x14ac:dyDescent="0.15">
      <c r="AJ34674" t="str">
        <f>IF(AI34674="","",IF(ISERROR(VLOOKUP(CONCATENATE(F34674),Term!$A$1:$C$2000,1,FALSE)),0,1))</f>
        <v/>
      </c>
    </row>
    <row r="34675" spans="36:36" x14ac:dyDescent="0.15">
      <c r="AJ34675" t="str">
        <f>IF(AI34675="","",IF(ISERROR(VLOOKUP(CONCATENATE(F34675),Term!$A$1:$C$2000,1,FALSE)),0,1))</f>
        <v/>
      </c>
    </row>
    <row r="34676" spans="36:36" x14ac:dyDescent="0.15">
      <c r="AJ34676" t="str">
        <f>IF(AI34676="","",IF(ISERROR(VLOOKUP(CONCATENATE(F34676),Term!$A$1:$C$2000,1,FALSE)),0,1))</f>
        <v/>
      </c>
    </row>
    <row r="34677" spans="36:36" x14ac:dyDescent="0.15">
      <c r="AJ34677" t="str">
        <f>IF(AI34677="","",IF(ISERROR(VLOOKUP(CONCATENATE(F34677),Term!$A$1:$C$2000,1,FALSE)),0,1))</f>
        <v/>
      </c>
    </row>
    <row r="34678" spans="36:36" x14ac:dyDescent="0.15">
      <c r="AJ34678" t="str">
        <f>IF(AI34678="","",IF(ISERROR(VLOOKUP(CONCATENATE(F34678),Term!$A$1:$C$2000,1,FALSE)),0,1))</f>
        <v/>
      </c>
    </row>
    <row r="34679" spans="36:36" x14ac:dyDescent="0.15">
      <c r="AJ34679" t="str">
        <f>IF(AI34679="","",IF(ISERROR(VLOOKUP(CONCATENATE(F34679),Term!$A$1:$C$2000,1,FALSE)),0,1))</f>
        <v/>
      </c>
    </row>
    <row r="34680" spans="36:36" x14ac:dyDescent="0.15">
      <c r="AJ34680" t="str">
        <f>IF(AI34680="","",IF(ISERROR(VLOOKUP(CONCATENATE(F34680),Term!$A$1:$C$2000,1,FALSE)),0,1))</f>
        <v/>
      </c>
    </row>
    <row r="34681" spans="36:36" x14ac:dyDescent="0.15">
      <c r="AJ34681" t="str">
        <f>IF(AI34681="","",IF(ISERROR(VLOOKUP(CONCATENATE(F34681),Term!$A$1:$C$2000,1,FALSE)),0,1))</f>
        <v/>
      </c>
    </row>
    <row r="34682" spans="36:36" x14ac:dyDescent="0.15">
      <c r="AJ34682" t="str">
        <f>IF(AI34682="","",IF(ISERROR(VLOOKUP(CONCATENATE(F34682),Term!$A$1:$C$2000,1,FALSE)),0,1))</f>
        <v/>
      </c>
    </row>
    <row r="34683" spans="36:36" x14ac:dyDescent="0.15">
      <c r="AJ34683" t="str">
        <f>IF(AI34683="","",IF(ISERROR(VLOOKUP(CONCATENATE(F34683),Term!$A$1:$C$2000,1,FALSE)),0,1))</f>
        <v/>
      </c>
    </row>
    <row r="34684" spans="36:36" x14ac:dyDescent="0.15">
      <c r="AJ34684" t="str">
        <f>IF(AI34684="","",IF(ISERROR(VLOOKUP(CONCATENATE(F34684),Term!$A$1:$C$2000,1,FALSE)),0,1))</f>
        <v/>
      </c>
    </row>
    <row r="34685" spans="36:36" x14ac:dyDescent="0.15">
      <c r="AJ34685" t="str">
        <f>IF(AI34685="","",IF(ISERROR(VLOOKUP(CONCATENATE(F34685),Term!$A$1:$C$2000,1,FALSE)),0,1))</f>
        <v/>
      </c>
    </row>
    <row r="34686" spans="36:36" x14ac:dyDescent="0.15">
      <c r="AJ34686" t="str">
        <f>IF(AI34686="","",IF(ISERROR(VLOOKUP(CONCATENATE(F34686),Term!$A$1:$C$2000,1,FALSE)),0,1))</f>
        <v/>
      </c>
    </row>
    <row r="34687" spans="36:36" x14ac:dyDescent="0.15">
      <c r="AJ34687" t="str">
        <f>IF(AI34687="","",IF(ISERROR(VLOOKUP(CONCATENATE(F34687),Term!$A$1:$C$2000,1,FALSE)),0,1))</f>
        <v/>
      </c>
    </row>
    <row r="34688" spans="36:36" x14ac:dyDescent="0.15">
      <c r="AJ34688" t="str">
        <f>IF(AI34688="","",IF(ISERROR(VLOOKUP(CONCATENATE(F34688),Term!$A$1:$C$2000,1,FALSE)),0,1))</f>
        <v/>
      </c>
    </row>
    <row r="34689" spans="36:36" x14ac:dyDescent="0.15">
      <c r="AJ34689" t="str">
        <f>IF(AI34689="","",IF(ISERROR(VLOOKUP(CONCATENATE(F34689),Term!$A$1:$C$2000,1,FALSE)),0,1))</f>
        <v/>
      </c>
    </row>
    <row r="34690" spans="36:36" x14ac:dyDescent="0.15">
      <c r="AJ34690" t="str">
        <f>IF(AI34690="","",IF(ISERROR(VLOOKUP(CONCATENATE(F34690),Term!$A$1:$C$2000,1,FALSE)),0,1))</f>
        <v/>
      </c>
    </row>
    <row r="34691" spans="36:36" x14ac:dyDescent="0.15">
      <c r="AJ34691" t="str">
        <f>IF(AI34691="","",IF(ISERROR(VLOOKUP(CONCATENATE(F34691),Term!$A$1:$C$2000,1,FALSE)),0,1))</f>
        <v/>
      </c>
    </row>
    <row r="34692" spans="36:36" x14ac:dyDescent="0.15">
      <c r="AJ34692" t="str">
        <f>IF(AI34692="","",IF(ISERROR(VLOOKUP(CONCATENATE(F34692),Term!$A$1:$C$2000,1,FALSE)),0,1))</f>
        <v/>
      </c>
    </row>
    <row r="34693" spans="36:36" x14ac:dyDescent="0.15">
      <c r="AJ34693" t="str">
        <f>IF(AI34693="","",IF(ISERROR(VLOOKUP(CONCATENATE(F34693),Term!$A$1:$C$2000,1,FALSE)),0,1))</f>
        <v/>
      </c>
    </row>
    <row r="34694" spans="36:36" x14ac:dyDescent="0.15">
      <c r="AJ34694" t="str">
        <f>IF(AI34694="","",IF(ISERROR(VLOOKUP(CONCATENATE(F34694),Term!$A$1:$C$2000,1,FALSE)),0,1))</f>
        <v/>
      </c>
    </row>
    <row r="34695" spans="36:36" x14ac:dyDescent="0.15">
      <c r="AJ34695" t="str">
        <f>IF(AI34695="","",IF(ISERROR(VLOOKUP(CONCATENATE(F34695),Term!$A$1:$C$2000,1,FALSE)),0,1))</f>
        <v/>
      </c>
    </row>
    <row r="34696" spans="36:36" x14ac:dyDescent="0.15">
      <c r="AJ34696" t="str">
        <f>IF(AI34696="","",IF(ISERROR(VLOOKUP(CONCATENATE(F34696),Term!$A$1:$C$2000,1,FALSE)),0,1))</f>
        <v/>
      </c>
    </row>
    <row r="34697" spans="36:36" x14ac:dyDescent="0.15">
      <c r="AJ34697" t="str">
        <f>IF(AI34697="","",IF(ISERROR(VLOOKUP(CONCATENATE(F34697),Term!$A$1:$C$2000,1,FALSE)),0,1))</f>
        <v/>
      </c>
    </row>
    <row r="34698" spans="36:36" x14ac:dyDescent="0.15">
      <c r="AJ34698" t="str">
        <f>IF(AI34698="","",IF(ISERROR(VLOOKUP(CONCATENATE(F34698),Term!$A$1:$C$2000,1,FALSE)),0,1))</f>
        <v/>
      </c>
    </row>
    <row r="34699" spans="36:36" x14ac:dyDescent="0.15">
      <c r="AJ34699" t="str">
        <f>IF(AI34699="","",IF(ISERROR(VLOOKUP(CONCATENATE(F34699),Term!$A$1:$C$2000,1,FALSE)),0,1))</f>
        <v/>
      </c>
    </row>
    <row r="34700" spans="36:36" x14ac:dyDescent="0.15">
      <c r="AJ34700" t="str">
        <f>IF(AI34700="","",IF(ISERROR(VLOOKUP(CONCATENATE(F34700),Term!$A$1:$C$2000,1,FALSE)),0,1))</f>
        <v/>
      </c>
    </row>
    <row r="34701" spans="36:36" x14ac:dyDescent="0.15">
      <c r="AJ34701" t="str">
        <f>IF(AI34701="","",IF(ISERROR(VLOOKUP(CONCATENATE(F34701),Term!$A$1:$C$2000,1,FALSE)),0,1))</f>
        <v/>
      </c>
    </row>
    <row r="34702" spans="36:36" x14ac:dyDescent="0.15">
      <c r="AJ34702" t="str">
        <f>IF(AI34702="","",IF(ISERROR(VLOOKUP(CONCATENATE(F34702),Term!$A$1:$C$2000,1,FALSE)),0,1))</f>
        <v/>
      </c>
    </row>
    <row r="34703" spans="36:36" x14ac:dyDescent="0.15">
      <c r="AJ34703" t="str">
        <f>IF(AI34703="","",IF(ISERROR(VLOOKUP(CONCATENATE(F34703),Term!$A$1:$C$2000,1,FALSE)),0,1))</f>
        <v/>
      </c>
    </row>
    <row r="34704" spans="36:36" x14ac:dyDescent="0.15">
      <c r="AJ34704" t="str">
        <f>IF(AI34704="","",IF(ISERROR(VLOOKUP(CONCATENATE(F34704),Term!$A$1:$C$2000,1,FALSE)),0,1))</f>
        <v/>
      </c>
    </row>
    <row r="34705" spans="36:36" x14ac:dyDescent="0.15">
      <c r="AJ34705" t="str">
        <f>IF(AI34705="","",IF(ISERROR(VLOOKUP(CONCATENATE(F34705),Term!$A$1:$C$2000,1,FALSE)),0,1))</f>
        <v/>
      </c>
    </row>
    <row r="34706" spans="36:36" x14ac:dyDescent="0.15">
      <c r="AJ34706" t="str">
        <f>IF(AI34706="","",IF(ISERROR(VLOOKUP(CONCATENATE(F34706),Term!$A$1:$C$2000,1,FALSE)),0,1))</f>
        <v/>
      </c>
    </row>
    <row r="34707" spans="36:36" x14ac:dyDescent="0.15">
      <c r="AJ34707" t="str">
        <f>IF(AI34707="","",IF(ISERROR(VLOOKUP(CONCATENATE(F34707),Term!$A$1:$C$2000,1,FALSE)),0,1))</f>
        <v/>
      </c>
    </row>
    <row r="34708" spans="36:36" x14ac:dyDescent="0.15">
      <c r="AJ34708" t="str">
        <f>IF(AI34708="","",IF(ISERROR(VLOOKUP(CONCATENATE(F34708),Term!$A$1:$C$2000,1,FALSE)),0,1))</f>
        <v/>
      </c>
    </row>
    <row r="34709" spans="36:36" x14ac:dyDescent="0.15">
      <c r="AJ34709" t="str">
        <f>IF(AI34709="","",IF(ISERROR(VLOOKUP(CONCATENATE(F34709),Term!$A$1:$C$2000,1,FALSE)),0,1))</f>
        <v/>
      </c>
    </row>
    <row r="34710" spans="36:36" x14ac:dyDescent="0.15">
      <c r="AJ34710" t="str">
        <f>IF(AI34710="","",IF(ISERROR(VLOOKUP(CONCATENATE(F34710),Term!$A$1:$C$2000,1,FALSE)),0,1))</f>
        <v/>
      </c>
    </row>
    <row r="34711" spans="36:36" x14ac:dyDescent="0.15">
      <c r="AJ34711" t="str">
        <f>IF(AI34711="","",IF(ISERROR(VLOOKUP(CONCATENATE(F34711),Term!$A$1:$C$2000,1,FALSE)),0,1))</f>
        <v/>
      </c>
    </row>
    <row r="34712" spans="36:36" x14ac:dyDescent="0.15">
      <c r="AJ34712" t="str">
        <f>IF(AI34712="","",IF(ISERROR(VLOOKUP(CONCATENATE(F34712),Term!$A$1:$C$2000,1,FALSE)),0,1))</f>
        <v/>
      </c>
    </row>
    <row r="34713" spans="36:36" x14ac:dyDescent="0.15">
      <c r="AJ34713" t="str">
        <f>IF(AI34713="","",IF(ISERROR(VLOOKUP(CONCATENATE(F34713),Term!$A$1:$C$2000,1,FALSE)),0,1))</f>
        <v/>
      </c>
    </row>
    <row r="34714" spans="36:36" x14ac:dyDescent="0.15">
      <c r="AJ34714" t="str">
        <f>IF(AI34714="","",IF(ISERROR(VLOOKUP(CONCATENATE(F34714),Term!$A$1:$C$2000,1,FALSE)),0,1))</f>
        <v/>
      </c>
    </row>
    <row r="34715" spans="36:36" x14ac:dyDescent="0.15">
      <c r="AJ34715" t="str">
        <f>IF(AI34715="","",IF(ISERROR(VLOOKUP(CONCATENATE(F34715),Term!$A$1:$C$2000,1,FALSE)),0,1))</f>
        <v/>
      </c>
    </row>
    <row r="34716" spans="36:36" x14ac:dyDescent="0.15">
      <c r="AJ34716" t="str">
        <f>IF(AI34716="","",IF(ISERROR(VLOOKUP(CONCATENATE(F34716),Term!$A$1:$C$2000,1,FALSE)),0,1))</f>
        <v/>
      </c>
    </row>
    <row r="34717" spans="36:36" x14ac:dyDescent="0.15">
      <c r="AJ34717" t="str">
        <f>IF(AI34717="","",IF(ISERROR(VLOOKUP(CONCATENATE(F34717),Term!$A$1:$C$2000,1,FALSE)),0,1))</f>
        <v/>
      </c>
    </row>
    <row r="34718" spans="36:36" x14ac:dyDescent="0.15">
      <c r="AJ34718" t="str">
        <f>IF(AI34718="","",IF(ISERROR(VLOOKUP(CONCATENATE(F34718),Term!$A$1:$C$2000,1,FALSE)),0,1))</f>
        <v/>
      </c>
    </row>
    <row r="34719" spans="36:36" x14ac:dyDescent="0.15">
      <c r="AJ34719" t="str">
        <f>IF(AI34719="","",IF(ISERROR(VLOOKUP(CONCATENATE(F34719),Term!$A$1:$C$2000,1,FALSE)),0,1))</f>
        <v/>
      </c>
    </row>
    <row r="34720" spans="36:36" x14ac:dyDescent="0.15">
      <c r="AJ34720" t="str">
        <f>IF(AI34720="","",IF(ISERROR(VLOOKUP(CONCATENATE(F34720),Term!$A$1:$C$2000,1,FALSE)),0,1))</f>
        <v/>
      </c>
    </row>
    <row r="34721" spans="36:36" x14ac:dyDescent="0.15">
      <c r="AJ34721" t="str">
        <f>IF(AI34721="","",IF(ISERROR(VLOOKUP(CONCATENATE(F34721),Term!$A$1:$C$2000,1,FALSE)),0,1))</f>
        <v/>
      </c>
    </row>
    <row r="34722" spans="36:36" x14ac:dyDescent="0.15">
      <c r="AJ34722" t="str">
        <f>IF(AI34722="","",IF(ISERROR(VLOOKUP(CONCATENATE(F34722),Term!$A$1:$C$2000,1,FALSE)),0,1))</f>
        <v/>
      </c>
    </row>
    <row r="34723" spans="36:36" x14ac:dyDescent="0.15">
      <c r="AJ34723" t="str">
        <f>IF(AI34723="","",IF(ISERROR(VLOOKUP(CONCATENATE(F34723),Term!$A$1:$C$2000,1,FALSE)),0,1))</f>
        <v/>
      </c>
    </row>
    <row r="34724" spans="36:36" x14ac:dyDescent="0.15">
      <c r="AJ34724" t="str">
        <f>IF(AI34724="","",IF(ISERROR(VLOOKUP(CONCATENATE(F34724),Term!$A$1:$C$2000,1,FALSE)),0,1))</f>
        <v/>
      </c>
    </row>
    <row r="34725" spans="36:36" x14ac:dyDescent="0.15">
      <c r="AJ34725" t="str">
        <f>IF(AI34725="","",IF(ISERROR(VLOOKUP(CONCATENATE(F34725),Term!$A$1:$C$2000,1,FALSE)),0,1))</f>
        <v/>
      </c>
    </row>
    <row r="34726" spans="36:36" x14ac:dyDescent="0.15">
      <c r="AJ34726" t="str">
        <f>IF(AI34726="","",IF(ISERROR(VLOOKUP(CONCATENATE(F34726),Term!$A$1:$C$2000,1,FALSE)),0,1))</f>
        <v/>
      </c>
    </row>
    <row r="34727" spans="36:36" x14ac:dyDescent="0.15">
      <c r="AJ34727" t="str">
        <f>IF(AI34727="","",IF(ISERROR(VLOOKUP(CONCATENATE(F34727),Term!$A$1:$C$2000,1,FALSE)),0,1))</f>
        <v/>
      </c>
    </row>
    <row r="34728" spans="36:36" x14ac:dyDescent="0.15">
      <c r="AJ34728" t="str">
        <f>IF(AI34728="","",IF(ISERROR(VLOOKUP(CONCATENATE(F34728),Term!$A$1:$C$2000,1,FALSE)),0,1))</f>
        <v/>
      </c>
    </row>
    <row r="34729" spans="36:36" x14ac:dyDescent="0.15">
      <c r="AJ34729" t="str">
        <f>IF(AI34729="","",IF(ISERROR(VLOOKUP(CONCATENATE(F34729),Term!$A$1:$C$2000,1,FALSE)),0,1))</f>
        <v/>
      </c>
    </row>
    <row r="34730" spans="36:36" x14ac:dyDescent="0.15">
      <c r="AJ34730" t="str">
        <f>IF(AI34730="","",IF(ISERROR(VLOOKUP(CONCATENATE(F34730),Term!$A$1:$C$2000,1,FALSE)),0,1))</f>
        <v/>
      </c>
    </row>
    <row r="34731" spans="36:36" x14ac:dyDescent="0.15">
      <c r="AJ34731" t="str">
        <f>IF(AI34731="","",IF(ISERROR(VLOOKUP(CONCATENATE(F34731),Term!$A$1:$C$2000,1,FALSE)),0,1))</f>
        <v/>
      </c>
    </row>
    <row r="34732" spans="36:36" x14ac:dyDescent="0.15">
      <c r="AJ34732" t="str">
        <f>IF(AI34732="","",IF(ISERROR(VLOOKUP(CONCATENATE(F34732),Term!$A$1:$C$2000,1,FALSE)),0,1))</f>
        <v/>
      </c>
    </row>
    <row r="34733" spans="36:36" x14ac:dyDescent="0.15">
      <c r="AJ34733" t="str">
        <f>IF(AI34733="","",IF(ISERROR(VLOOKUP(CONCATENATE(F34733),Term!$A$1:$C$2000,1,FALSE)),0,1))</f>
        <v/>
      </c>
    </row>
    <row r="34734" spans="36:36" x14ac:dyDescent="0.15">
      <c r="AJ34734" t="str">
        <f>IF(AI34734="","",IF(ISERROR(VLOOKUP(CONCATENATE(F34734),Term!$A$1:$C$2000,1,FALSE)),0,1))</f>
        <v/>
      </c>
    </row>
    <row r="34735" spans="36:36" x14ac:dyDescent="0.15">
      <c r="AJ34735" t="str">
        <f>IF(AI34735="","",IF(ISERROR(VLOOKUP(CONCATENATE(F34735),Term!$A$1:$C$2000,1,FALSE)),0,1))</f>
        <v/>
      </c>
    </row>
    <row r="34736" spans="36:36" x14ac:dyDescent="0.15">
      <c r="AJ34736" t="str">
        <f>IF(AI34736="","",IF(ISERROR(VLOOKUP(CONCATENATE(F34736),Term!$A$1:$C$2000,1,FALSE)),0,1))</f>
        <v/>
      </c>
    </row>
    <row r="34737" spans="36:36" x14ac:dyDescent="0.15">
      <c r="AJ34737" t="str">
        <f>IF(AI34737="","",IF(ISERROR(VLOOKUP(CONCATENATE(F34737),Term!$A$1:$C$2000,1,FALSE)),0,1))</f>
        <v/>
      </c>
    </row>
    <row r="34738" spans="36:36" x14ac:dyDescent="0.15">
      <c r="AJ34738" t="str">
        <f>IF(AI34738="","",IF(ISERROR(VLOOKUP(CONCATENATE(F34738),Term!$A$1:$C$2000,1,FALSE)),0,1))</f>
        <v/>
      </c>
    </row>
    <row r="34739" spans="36:36" x14ac:dyDescent="0.15">
      <c r="AJ34739" t="str">
        <f>IF(AI34739="","",IF(ISERROR(VLOOKUP(CONCATENATE(F34739),Term!$A$1:$C$2000,1,FALSE)),0,1))</f>
        <v/>
      </c>
    </row>
    <row r="34740" spans="36:36" x14ac:dyDescent="0.15">
      <c r="AJ34740" t="str">
        <f>IF(AI34740="","",IF(ISERROR(VLOOKUP(CONCATENATE(F34740),Term!$A$1:$C$2000,1,FALSE)),0,1))</f>
        <v/>
      </c>
    </row>
    <row r="34741" spans="36:36" x14ac:dyDescent="0.15">
      <c r="AJ34741" t="str">
        <f>IF(AI34741="","",IF(ISERROR(VLOOKUP(CONCATENATE(F34741),Term!$A$1:$C$2000,1,FALSE)),0,1))</f>
        <v/>
      </c>
    </row>
    <row r="34742" spans="36:36" x14ac:dyDescent="0.15">
      <c r="AJ34742" t="str">
        <f>IF(AI34742="","",IF(ISERROR(VLOOKUP(CONCATENATE(F34742),Term!$A$1:$C$2000,1,FALSE)),0,1))</f>
        <v/>
      </c>
    </row>
    <row r="34743" spans="36:36" x14ac:dyDescent="0.15">
      <c r="AJ34743" t="str">
        <f>IF(AI34743="","",IF(ISERROR(VLOOKUP(CONCATENATE(F34743),Term!$A$1:$C$2000,1,FALSE)),0,1))</f>
        <v/>
      </c>
    </row>
    <row r="34744" spans="36:36" x14ac:dyDescent="0.15">
      <c r="AJ34744" t="str">
        <f>IF(AI34744="","",IF(ISERROR(VLOOKUP(CONCATENATE(F34744),Term!$A$1:$C$2000,1,FALSE)),0,1))</f>
        <v/>
      </c>
    </row>
    <row r="34745" spans="36:36" x14ac:dyDescent="0.15">
      <c r="AJ34745" t="str">
        <f>IF(AI34745="","",IF(ISERROR(VLOOKUP(CONCATENATE(F34745),Term!$A$1:$C$2000,1,FALSE)),0,1))</f>
        <v/>
      </c>
    </row>
    <row r="34746" spans="36:36" x14ac:dyDescent="0.15">
      <c r="AJ34746" t="str">
        <f>IF(AI34746="","",IF(ISERROR(VLOOKUP(CONCATENATE(F34746),Term!$A$1:$C$2000,1,FALSE)),0,1))</f>
        <v/>
      </c>
    </row>
    <row r="34747" spans="36:36" x14ac:dyDescent="0.15">
      <c r="AJ34747" t="str">
        <f>IF(AI34747="","",IF(ISERROR(VLOOKUP(CONCATENATE(F34747),Term!$A$1:$C$2000,1,FALSE)),0,1))</f>
        <v/>
      </c>
    </row>
    <row r="34748" spans="36:36" x14ac:dyDescent="0.15">
      <c r="AJ34748" t="str">
        <f>IF(AI34748="","",IF(ISERROR(VLOOKUP(CONCATENATE(F34748),Term!$A$1:$C$2000,1,FALSE)),0,1))</f>
        <v/>
      </c>
    </row>
    <row r="34749" spans="36:36" x14ac:dyDescent="0.15">
      <c r="AJ34749" t="str">
        <f>IF(AI34749="","",IF(ISERROR(VLOOKUP(CONCATENATE(F34749),Term!$A$1:$C$2000,1,FALSE)),0,1))</f>
        <v/>
      </c>
    </row>
    <row r="34750" spans="36:36" x14ac:dyDescent="0.15">
      <c r="AJ34750" t="str">
        <f>IF(AI34750="","",IF(ISERROR(VLOOKUP(CONCATENATE(F34750),Term!$A$1:$C$2000,1,FALSE)),0,1))</f>
        <v/>
      </c>
    </row>
    <row r="34751" spans="36:36" x14ac:dyDescent="0.15">
      <c r="AJ34751" t="str">
        <f>IF(AI34751="","",IF(ISERROR(VLOOKUP(CONCATENATE(F34751),Term!$A$1:$C$2000,1,FALSE)),0,1))</f>
        <v/>
      </c>
    </row>
    <row r="34752" spans="36:36" x14ac:dyDescent="0.15">
      <c r="AJ34752" t="str">
        <f>IF(AI34752="","",IF(ISERROR(VLOOKUP(CONCATENATE(F34752),Term!$A$1:$C$2000,1,FALSE)),0,1))</f>
        <v/>
      </c>
    </row>
    <row r="34753" spans="36:36" x14ac:dyDescent="0.15">
      <c r="AJ34753" t="str">
        <f>IF(AI34753="","",IF(ISERROR(VLOOKUP(CONCATENATE(F34753),Term!$A$1:$C$2000,1,FALSE)),0,1))</f>
        <v/>
      </c>
    </row>
    <row r="34754" spans="36:36" x14ac:dyDescent="0.15">
      <c r="AJ34754" t="str">
        <f>IF(AI34754="","",IF(ISERROR(VLOOKUP(CONCATENATE(F34754),Term!$A$1:$C$2000,1,FALSE)),0,1))</f>
        <v/>
      </c>
    </row>
    <row r="34755" spans="36:36" x14ac:dyDescent="0.15">
      <c r="AJ34755" t="str">
        <f>IF(AI34755="","",IF(ISERROR(VLOOKUP(CONCATENATE(F34755),Term!$A$1:$C$2000,1,FALSE)),0,1))</f>
        <v/>
      </c>
    </row>
    <row r="34756" spans="36:36" x14ac:dyDescent="0.15">
      <c r="AJ34756" t="str">
        <f>IF(AI34756="","",IF(ISERROR(VLOOKUP(CONCATENATE(F34756),Term!$A$1:$C$2000,1,FALSE)),0,1))</f>
        <v/>
      </c>
    </row>
    <row r="34757" spans="36:36" x14ac:dyDescent="0.15">
      <c r="AJ34757" t="str">
        <f>IF(AI34757="","",IF(ISERROR(VLOOKUP(CONCATENATE(F34757),Term!$A$1:$C$2000,1,FALSE)),0,1))</f>
        <v/>
      </c>
    </row>
    <row r="34758" spans="36:36" x14ac:dyDescent="0.15">
      <c r="AJ34758" t="str">
        <f>IF(AI34758="","",IF(ISERROR(VLOOKUP(CONCATENATE(F34758),Term!$A$1:$C$2000,1,FALSE)),0,1))</f>
        <v/>
      </c>
    </row>
    <row r="34759" spans="36:36" x14ac:dyDescent="0.15">
      <c r="AJ34759" t="str">
        <f>IF(AI34759="","",IF(ISERROR(VLOOKUP(CONCATENATE(F34759),Term!$A$1:$C$2000,1,FALSE)),0,1))</f>
        <v/>
      </c>
    </row>
    <row r="34760" spans="36:36" x14ac:dyDescent="0.15">
      <c r="AJ34760" t="str">
        <f>IF(AI34760="","",IF(ISERROR(VLOOKUP(CONCATENATE(F34760),Term!$A$1:$C$2000,1,FALSE)),0,1))</f>
        <v/>
      </c>
    </row>
    <row r="34761" spans="36:36" x14ac:dyDescent="0.15">
      <c r="AJ34761" t="str">
        <f>IF(AI34761="","",IF(ISERROR(VLOOKUP(CONCATENATE(F34761),Term!$A$1:$C$2000,1,FALSE)),0,1))</f>
        <v/>
      </c>
    </row>
    <row r="34762" spans="36:36" x14ac:dyDescent="0.15">
      <c r="AJ34762" t="str">
        <f>IF(AI34762="","",IF(ISERROR(VLOOKUP(CONCATENATE(F34762),Term!$A$1:$C$2000,1,FALSE)),0,1))</f>
        <v/>
      </c>
    </row>
    <row r="34763" spans="36:36" x14ac:dyDescent="0.15">
      <c r="AJ34763" t="str">
        <f>IF(AI34763="","",IF(ISERROR(VLOOKUP(CONCATENATE(F34763),Term!$A$1:$C$2000,1,FALSE)),0,1))</f>
        <v/>
      </c>
    </row>
    <row r="34764" spans="36:36" x14ac:dyDescent="0.15">
      <c r="AJ34764" t="str">
        <f>IF(AI34764="","",IF(ISERROR(VLOOKUP(CONCATENATE(F34764),Term!$A$1:$C$2000,1,FALSE)),0,1))</f>
        <v/>
      </c>
    </row>
    <row r="34765" spans="36:36" x14ac:dyDescent="0.15">
      <c r="AJ34765" t="str">
        <f>IF(AI34765="","",IF(ISERROR(VLOOKUP(CONCATENATE(F34765),Term!$A$1:$C$2000,1,FALSE)),0,1))</f>
        <v/>
      </c>
    </row>
    <row r="34766" spans="36:36" x14ac:dyDescent="0.15">
      <c r="AJ34766" t="str">
        <f>IF(AI34766="","",IF(ISERROR(VLOOKUP(CONCATENATE(F34766),Term!$A$1:$C$2000,1,FALSE)),0,1))</f>
        <v/>
      </c>
    </row>
    <row r="34767" spans="36:36" x14ac:dyDescent="0.15">
      <c r="AJ34767" t="str">
        <f>IF(AI34767="","",IF(ISERROR(VLOOKUP(CONCATENATE(F34767),Term!$A$1:$C$2000,1,FALSE)),0,1))</f>
        <v/>
      </c>
    </row>
    <row r="34768" spans="36:36" x14ac:dyDescent="0.15">
      <c r="AJ34768" t="str">
        <f>IF(AI34768="","",IF(ISERROR(VLOOKUP(CONCATENATE(F34768),Term!$A$1:$C$2000,1,FALSE)),0,1))</f>
        <v/>
      </c>
    </row>
    <row r="34769" spans="36:36" x14ac:dyDescent="0.15">
      <c r="AJ34769" t="str">
        <f>IF(AI34769="","",IF(ISERROR(VLOOKUP(CONCATENATE(F34769),Term!$A$1:$C$2000,1,FALSE)),0,1))</f>
        <v/>
      </c>
    </row>
    <row r="34770" spans="36:36" x14ac:dyDescent="0.15">
      <c r="AJ34770" t="str">
        <f>IF(AI34770="","",IF(ISERROR(VLOOKUP(CONCATENATE(F34770),Term!$A$1:$C$2000,1,FALSE)),0,1))</f>
        <v/>
      </c>
    </row>
    <row r="34771" spans="36:36" x14ac:dyDescent="0.15">
      <c r="AJ34771" t="str">
        <f>IF(AI34771="","",IF(ISERROR(VLOOKUP(CONCATENATE(F34771),Term!$A$1:$C$2000,1,FALSE)),0,1))</f>
        <v/>
      </c>
    </row>
    <row r="34772" spans="36:36" x14ac:dyDescent="0.15">
      <c r="AJ34772" t="str">
        <f>IF(AI34772="","",IF(ISERROR(VLOOKUP(CONCATENATE(F34772),Term!$A$1:$C$2000,1,FALSE)),0,1))</f>
        <v/>
      </c>
    </row>
    <row r="34773" spans="36:36" x14ac:dyDescent="0.15">
      <c r="AJ34773" t="str">
        <f>IF(AI34773="","",IF(ISERROR(VLOOKUP(CONCATENATE(F34773),Term!$A$1:$C$2000,1,FALSE)),0,1))</f>
        <v/>
      </c>
    </row>
    <row r="34774" spans="36:36" x14ac:dyDescent="0.15">
      <c r="AJ34774" t="str">
        <f>IF(AI34774="","",IF(ISERROR(VLOOKUP(CONCATENATE(F34774),Term!$A$1:$C$2000,1,FALSE)),0,1))</f>
        <v/>
      </c>
    </row>
    <row r="34775" spans="36:36" x14ac:dyDescent="0.15">
      <c r="AJ34775" t="str">
        <f>IF(AI34775="","",IF(ISERROR(VLOOKUP(CONCATENATE(F34775),Term!$A$1:$C$2000,1,FALSE)),0,1))</f>
        <v/>
      </c>
    </row>
    <row r="34776" spans="36:36" x14ac:dyDescent="0.15">
      <c r="AJ34776" t="str">
        <f>IF(AI34776="","",IF(ISERROR(VLOOKUP(CONCATENATE(F34776),Term!$A$1:$C$2000,1,FALSE)),0,1))</f>
        <v/>
      </c>
    </row>
    <row r="34777" spans="36:36" x14ac:dyDescent="0.15">
      <c r="AJ34777" t="str">
        <f>IF(AI34777="","",IF(ISERROR(VLOOKUP(CONCATENATE(F34777),Term!$A$1:$C$2000,1,FALSE)),0,1))</f>
        <v/>
      </c>
    </row>
    <row r="34778" spans="36:36" x14ac:dyDescent="0.15">
      <c r="AJ34778" t="str">
        <f>IF(AI34778="","",IF(ISERROR(VLOOKUP(CONCATENATE(F34778),Term!$A$1:$C$2000,1,FALSE)),0,1))</f>
        <v/>
      </c>
    </row>
    <row r="34779" spans="36:36" x14ac:dyDescent="0.15">
      <c r="AJ34779" t="str">
        <f>IF(AI34779="","",IF(ISERROR(VLOOKUP(CONCATENATE(F34779),Term!$A$1:$C$2000,1,FALSE)),0,1))</f>
        <v/>
      </c>
    </row>
    <row r="34780" spans="36:36" x14ac:dyDescent="0.15">
      <c r="AJ34780" t="str">
        <f>IF(AI34780="","",IF(ISERROR(VLOOKUP(CONCATENATE(F34780),Term!$A$1:$C$2000,1,FALSE)),0,1))</f>
        <v/>
      </c>
    </row>
    <row r="34781" spans="36:36" x14ac:dyDescent="0.15">
      <c r="AJ34781" t="str">
        <f>IF(AI34781="","",IF(ISERROR(VLOOKUP(CONCATENATE(F34781),Term!$A$1:$C$2000,1,FALSE)),0,1))</f>
        <v/>
      </c>
    </row>
    <row r="34782" spans="36:36" x14ac:dyDescent="0.15">
      <c r="AJ34782" t="str">
        <f>IF(AI34782="","",IF(ISERROR(VLOOKUP(CONCATENATE(F34782),Term!$A$1:$C$2000,1,FALSE)),0,1))</f>
        <v/>
      </c>
    </row>
    <row r="34783" spans="36:36" x14ac:dyDescent="0.15">
      <c r="AJ34783" t="str">
        <f>IF(AI34783="","",IF(ISERROR(VLOOKUP(CONCATENATE(F34783),Term!$A$1:$C$2000,1,FALSE)),0,1))</f>
        <v/>
      </c>
    </row>
    <row r="34784" spans="36:36" x14ac:dyDescent="0.15">
      <c r="AJ34784" t="str">
        <f>IF(AI34784="","",IF(ISERROR(VLOOKUP(CONCATENATE(F34784),Term!$A$1:$C$2000,1,FALSE)),0,1))</f>
        <v/>
      </c>
    </row>
    <row r="34785" spans="36:36" x14ac:dyDescent="0.15">
      <c r="AJ34785" t="str">
        <f>IF(AI34785="","",IF(ISERROR(VLOOKUP(CONCATENATE(F34785),Term!$A$1:$C$2000,1,FALSE)),0,1))</f>
        <v/>
      </c>
    </row>
    <row r="34786" spans="36:36" x14ac:dyDescent="0.15">
      <c r="AJ34786" t="str">
        <f>IF(AI34786="","",IF(ISERROR(VLOOKUP(CONCATENATE(F34786),Term!$A$1:$C$2000,1,FALSE)),0,1))</f>
        <v/>
      </c>
    </row>
    <row r="34787" spans="36:36" x14ac:dyDescent="0.15">
      <c r="AJ34787" t="str">
        <f>IF(AI34787="","",IF(ISERROR(VLOOKUP(CONCATENATE(F34787),Term!$A$1:$C$2000,1,FALSE)),0,1))</f>
        <v/>
      </c>
    </row>
    <row r="34788" spans="36:36" x14ac:dyDescent="0.15">
      <c r="AJ34788" t="str">
        <f>IF(AI34788="","",IF(ISERROR(VLOOKUP(CONCATENATE(F34788),Term!$A$1:$C$2000,1,FALSE)),0,1))</f>
        <v/>
      </c>
    </row>
    <row r="34789" spans="36:36" x14ac:dyDescent="0.15">
      <c r="AJ34789" t="str">
        <f>IF(AI34789="","",IF(ISERROR(VLOOKUP(CONCATENATE(F34789),Term!$A$1:$C$2000,1,FALSE)),0,1))</f>
        <v/>
      </c>
    </row>
    <row r="34790" spans="36:36" x14ac:dyDescent="0.15">
      <c r="AJ34790" t="str">
        <f>IF(AI34790="","",IF(ISERROR(VLOOKUP(CONCATENATE(F34790),Term!$A$1:$C$2000,1,FALSE)),0,1))</f>
        <v/>
      </c>
    </row>
    <row r="34791" spans="36:36" x14ac:dyDescent="0.15">
      <c r="AJ34791" t="str">
        <f>IF(AI34791="","",IF(ISERROR(VLOOKUP(CONCATENATE(F34791),Term!$A$1:$C$2000,1,FALSE)),0,1))</f>
        <v/>
      </c>
    </row>
    <row r="34792" spans="36:36" x14ac:dyDescent="0.15">
      <c r="AJ34792" t="str">
        <f>IF(AI34792="","",IF(ISERROR(VLOOKUP(CONCATENATE(F34792),Term!$A$1:$C$2000,1,FALSE)),0,1))</f>
        <v/>
      </c>
    </row>
    <row r="34793" spans="36:36" x14ac:dyDescent="0.15">
      <c r="AJ34793" t="str">
        <f>IF(AI34793="","",IF(ISERROR(VLOOKUP(CONCATENATE(F34793),Term!$A$1:$C$2000,1,FALSE)),0,1))</f>
        <v/>
      </c>
    </row>
    <row r="34794" spans="36:36" x14ac:dyDescent="0.15">
      <c r="AJ34794" t="str">
        <f>IF(AI34794="","",IF(ISERROR(VLOOKUP(CONCATENATE(F34794),Term!$A$1:$C$2000,1,FALSE)),0,1))</f>
        <v/>
      </c>
    </row>
    <row r="34795" spans="36:36" x14ac:dyDescent="0.15">
      <c r="AJ34795" t="str">
        <f>IF(AI34795="","",IF(ISERROR(VLOOKUP(CONCATENATE(F34795),Term!$A$1:$C$2000,1,FALSE)),0,1))</f>
        <v/>
      </c>
    </row>
    <row r="34796" spans="36:36" x14ac:dyDescent="0.15">
      <c r="AJ34796" t="str">
        <f>IF(AI34796="","",IF(ISERROR(VLOOKUP(CONCATENATE(F34796),Term!$A$1:$C$2000,1,FALSE)),0,1))</f>
        <v/>
      </c>
    </row>
    <row r="34797" spans="36:36" x14ac:dyDescent="0.15">
      <c r="AJ34797" t="str">
        <f>IF(AI34797="","",IF(ISERROR(VLOOKUP(CONCATENATE(F34797),Term!$A$1:$C$2000,1,FALSE)),0,1))</f>
        <v/>
      </c>
    </row>
    <row r="34798" spans="36:36" x14ac:dyDescent="0.15">
      <c r="AJ34798" t="str">
        <f>IF(AI34798="","",IF(ISERROR(VLOOKUP(CONCATENATE(F34798),Term!$A$1:$C$2000,1,FALSE)),0,1))</f>
        <v/>
      </c>
    </row>
    <row r="34799" spans="36:36" x14ac:dyDescent="0.15">
      <c r="AJ34799" t="str">
        <f>IF(AI34799="","",IF(ISERROR(VLOOKUP(CONCATENATE(F34799),Term!$A$1:$C$2000,1,FALSE)),0,1))</f>
        <v/>
      </c>
    </row>
    <row r="34800" spans="36:36" x14ac:dyDescent="0.15">
      <c r="AJ34800" t="str">
        <f>IF(AI34800="","",IF(ISERROR(VLOOKUP(CONCATENATE(F34800),Term!$A$1:$C$2000,1,FALSE)),0,1))</f>
        <v/>
      </c>
    </row>
    <row r="34801" spans="36:36" x14ac:dyDescent="0.15">
      <c r="AJ34801" t="str">
        <f>IF(AI34801="","",IF(ISERROR(VLOOKUP(CONCATENATE(F34801),Term!$A$1:$C$2000,1,FALSE)),0,1))</f>
        <v/>
      </c>
    </row>
    <row r="34802" spans="36:36" x14ac:dyDescent="0.15">
      <c r="AJ34802" t="str">
        <f>IF(AI34802="","",IF(ISERROR(VLOOKUP(CONCATENATE(F34802),Term!$A$1:$C$2000,1,FALSE)),0,1))</f>
        <v/>
      </c>
    </row>
    <row r="34803" spans="36:36" x14ac:dyDescent="0.15">
      <c r="AJ34803" t="str">
        <f>IF(AI34803="","",IF(ISERROR(VLOOKUP(CONCATENATE(F34803),Term!$A$1:$C$2000,1,FALSE)),0,1))</f>
        <v/>
      </c>
    </row>
    <row r="34804" spans="36:36" x14ac:dyDescent="0.15">
      <c r="AJ34804" t="str">
        <f>IF(AI34804="","",IF(ISERROR(VLOOKUP(CONCATENATE(F34804),Term!$A$1:$C$2000,1,FALSE)),0,1))</f>
        <v/>
      </c>
    </row>
    <row r="34805" spans="36:36" x14ac:dyDescent="0.15">
      <c r="AJ34805" t="str">
        <f>IF(AI34805="","",IF(ISERROR(VLOOKUP(CONCATENATE(F34805),Term!$A$1:$C$2000,1,FALSE)),0,1))</f>
        <v/>
      </c>
    </row>
    <row r="34806" spans="36:36" x14ac:dyDescent="0.15">
      <c r="AJ34806" t="str">
        <f>IF(AI34806="","",IF(ISERROR(VLOOKUP(CONCATENATE(F34806),Term!$A$1:$C$2000,1,FALSE)),0,1))</f>
        <v/>
      </c>
    </row>
    <row r="34807" spans="36:36" x14ac:dyDescent="0.15">
      <c r="AJ34807" t="str">
        <f>IF(AI34807="","",IF(ISERROR(VLOOKUP(CONCATENATE(F34807),Term!$A$1:$C$2000,1,FALSE)),0,1))</f>
        <v/>
      </c>
    </row>
    <row r="34808" spans="36:36" x14ac:dyDescent="0.15">
      <c r="AJ34808" t="str">
        <f>IF(AI34808="","",IF(ISERROR(VLOOKUP(CONCATENATE(F34808),Term!$A$1:$C$2000,1,FALSE)),0,1))</f>
        <v/>
      </c>
    </row>
    <row r="34809" spans="36:36" x14ac:dyDescent="0.15">
      <c r="AJ34809" t="str">
        <f>IF(AI34809="","",IF(ISERROR(VLOOKUP(CONCATENATE(F34809),Term!$A$1:$C$2000,1,FALSE)),0,1))</f>
        <v/>
      </c>
    </row>
    <row r="34810" spans="36:36" x14ac:dyDescent="0.15">
      <c r="AJ34810" t="str">
        <f>IF(AI34810="","",IF(ISERROR(VLOOKUP(CONCATENATE(F34810),Term!$A$1:$C$2000,1,FALSE)),0,1))</f>
        <v/>
      </c>
    </row>
    <row r="34811" spans="36:36" x14ac:dyDescent="0.15">
      <c r="AJ34811" t="str">
        <f>IF(AI34811="","",IF(ISERROR(VLOOKUP(CONCATENATE(F34811),Term!$A$1:$C$2000,1,FALSE)),0,1))</f>
        <v/>
      </c>
    </row>
    <row r="34812" spans="36:36" x14ac:dyDescent="0.15">
      <c r="AJ34812" t="str">
        <f>IF(AI34812="","",IF(ISERROR(VLOOKUP(CONCATENATE(F34812),Term!$A$1:$C$2000,1,FALSE)),0,1))</f>
        <v/>
      </c>
    </row>
    <row r="34813" spans="36:36" x14ac:dyDescent="0.15">
      <c r="AJ34813" t="str">
        <f>IF(AI34813="","",IF(ISERROR(VLOOKUP(CONCATENATE(F34813),Term!$A$1:$C$2000,1,FALSE)),0,1))</f>
        <v/>
      </c>
    </row>
    <row r="34814" spans="36:36" x14ac:dyDescent="0.15">
      <c r="AJ34814" t="str">
        <f>IF(AI34814="","",IF(ISERROR(VLOOKUP(CONCATENATE(F34814),Term!$A$1:$C$2000,1,FALSE)),0,1))</f>
        <v/>
      </c>
    </row>
    <row r="34815" spans="36:36" x14ac:dyDescent="0.15">
      <c r="AJ34815" t="str">
        <f>IF(AI34815="","",IF(ISERROR(VLOOKUP(CONCATENATE(F34815),Term!$A$1:$C$2000,1,FALSE)),0,1))</f>
        <v/>
      </c>
    </row>
    <row r="34816" spans="36:36" x14ac:dyDescent="0.15">
      <c r="AJ34816" t="str">
        <f>IF(AI34816="","",IF(ISERROR(VLOOKUP(CONCATENATE(F34816),Term!$A$1:$C$2000,1,FALSE)),0,1))</f>
        <v/>
      </c>
    </row>
    <row r="34817" spans="36:36" x14ac:dyDescent="0.15">
      <c r="AJ34817" t="str">
        <f>IF(AI34817="","",IF(ISERROR(VLOOKUP(CONCATENATE(F34817),Term!$A$1:$C$2000,1,FALSE)),0,1))</f>
        <v/>
      </c>
    </row>
    <row r="34818" spans="36:36" x14ac:dyDescent="0.15">
      <c r="AJ34818" t="str">
        <f>IF(AI34818="","",IF(ISERROR(VLOOKUP(CONCATENATE(F34818),Term!$A$1:$C$2000,1,FALSE)),0,1))</f>
        <v/>
      </c>
    </row>
    <row r="34819" spans="36:36" x14ac:dyDescent="0.15">
      <c r="AJ34819" t="str">
        <f>IF(AI34819="","",IF(ISERROR(VLOOKUP(CONCATENATE(F34819),Term!$A$1:$C$2000,1,FALSE)),0,1))</f>
        <v/>
      </c>
    </row>
    <row r="34820" spans="36:36" x14ac:dyDescent="0.15">
      <c r="AJ34820" t="str">
        <f>IF(AI34820="","",IF(ISERROR(VLOOKUP(CONCATENATE(F34820),Term!$A$1:$C$2000,1,FALSE)),0,1))</f>
        <v/>
      </c>
    </row>
    <row r="34821" spans="36:36" x14ac:dyDescent="0.15">
      <c r="AJ34821" t="str">
        <f>IF(AI34821="","",IF(ISERROR(VLOOKUP(CONCATENATE(F34821),Term!$A$1:$C$2000,1,FALSE)),0,1))</f>
        <v/>
      </c>
    </row>
    <row r="34822" spans="36:36" x14ac:dyDescent="0.15">
      <c r="AJ34822" t="str">
        <f>IF(AI34822="","",IF(ISERROR(VLOOKUP(CONCATENATE(F34822),Term!$A$1:$C$2000,1,FALSE)),0,1))</f>
        <v/>
      </c>
    </row>
    <row r="34823" spans="36:36" x14ac:dyDescent="0.15">
      <c r="AJ34823" t="str">
        <f>IF(AI34823="","",IF(ISERROR(VLOOKUP(CONCATENATE(F34823),Term!$A$1:$C$2000,1,FALSE)),0,1))</f>
        <v/>
      </c>
    </row>
    <row r="34824" spans="36:36" x14ac:dyDescent="0.15">
      <c r="AJ34824" t="str">
        <f>IF(AI34824="","",IF(ISERROR(VLOOKUP(CONCATENATE(F34824),Term!$A$1:$C$2000,1,FALSE)),0,1))</f>
        <v/>
      </c>
    </row>
    <row r="34825" spans="36:36" x14ac:dyDescent="0.15">
      <c r="AJ34825" t="str">
        <f>IF(AI34825="","",IF(ISERROR(VLOOKUP(CONCATENATE(F34825),Term!$A$1:$C$2000,1,FALSE)),0,1))</f>
        <v/>
      </c>
    </row>
    <row r="34826" spans="36:36" x14ac:dyDescent="0.15">
      <c r="AJ34826" t="str">
        <f>IF(AI34826="","",IF(ISERROR(VLOOKUP(CONCATENATE(F34826),Term!$A$1:$C$2000,1,FALSE)),0,1))</f>
        <v/>
      </c>
    </row>
    <row r="34827" spans="36:36" x14ac:dyDescent="0.15">
      <c r="AJ34827" t="str">
        <f>IF(AI34827="","",IF(ISERROR(VLOOKUP(CONCATENATE(F34827),Term!$A$1:$C$2000,1,FALSE)),0,1))</f>
        <v/>
      </c>
    </row>
    <row r="34828" spans="36:36" x14ac:dyDescent="0.15">
      <c r="AJ34828" t="str">
        <f>IF(AI34828="","",IF(ISERROR(VLOOKUP(CONCATENATE(F34828),Term!$A$1:$C$2000,1,FALSE)),0,1))</f>
        <v/>
      </c>
    </row>
    <row r="34829" spans="36:36" x14ac:dyDescent="0.15">
      <c r="AJ34829" t="str">
        <f>IF(AI34829="","",IF(ISERROR(VLOOKUP(CONCATENATE(F34829),Term!$A$1:$C$2000,1,FALSE)),0,1))</f>
        <v/>
      </c>
    </row>
    <row r="34830" spans="36:36" x14ac:dyDescent="0.15">
      <c r="AJ34830" t="str">
        <f>IF(AI34830="","",IF(ISERROR(VLOOKUP(CONCATENATE(F34830),Term!$A$1:$C$2000,1,FALSE)),0,1))</f>
        <v/>
      </c>
    </row>
    <row r="34831" spans="36:36" x14ac:dyDescent="0.15">
      <c r="AJ34831" t="str">
        <f>IF(AI34831="","",IF(ISERROR(VLOOKUP(CONCATENATE(F34831),Term!$A$1:$C$2000,1,FALSE)),0,1))</f>
        <v/>
      </c>
    </row>
    <row r="34832" spans="36:36" x14ac:dyDescent="0.15">
      <c r="AJ34832" t="str">
        <f>IF(AI34832="","",IF(ISERROR(VLOOKUP(CONCATENATE(F34832),Term!$A$1:$C$2000,1,FALSE)),0,1))</f>
        <v/>
      </c>
    </row>
    <row r="34833" spans="36:36" x14ac:dyDescent="0.15">
      <c r="AJ34833" t="str">
        <f>IF(AI34833="","",IF(ISERROR(VLOOKUP(CONCATENATE(F34833),Term!$A$1:$C$2000,1,FALSE)),0,1))</f>
        <v/>
      </c>
    </row>
    <row r="34834" spans="36:36" x14ac:dyDescent="0.15">
      <c r="AJ34834" t="str">
        <f>IF(AI34834="","",IF(ISERROR(VLOOKUP(CONCATENATE(F34834),Term!$A$1:$C$2000,1,FALSE)),0,1))</f>
        <v/>
      </c>
    </row>
    <row r="34835" spans="36:36" x14ac:dyDescent="0.15">
      <c r="AJ34835" t="str">
        <f>IF(AI34835="","",IF(ISERROR(VLOOKUP(CONCATENATE(F34835),Term!$A$1:$C$2000,1,FALSE)),0,1))</f>
        <v/>
      </c>
    </row>
    <row r="34836" spans="36:36" x14ac:dyDescent="0.15">
      <c r="AJ34836" t="str">
        <f>IF(AI34836="","",IF(ISERROR(VLOOKUP(CONCATENATE(F34836),Term!$A$1:$C$2000,1,FALSE)),0,1))</f>
        <v/>
      </c>
    </row>
    <row r="34837" spans="36:36" x14ac:dyDescent="0.15">
      <c r="AJ34837" t="str">
        <f>IF(AI34837="","",IF(ISERROR(VLOOKUP(CONCATENATE(F34837),Term!$A$1:$C$2000,1,FALSE)),0,1))</f>
        <v/>
      </c>
    </row>
    <row r="34838" spans="36:36" x14ac:dyDescent="0.15">
      <c r="AJ34838" t="str">
        <f>IF(AI34838="","",IF(ISERROR(VLOOKUP(CONCATENATE(F34838),Term!$A$1:$C$2000,1,FALSE)),0,1))</f>
        <v/>
      </c>
    </row>
    <row r="34839" spans="36:36" x14ac:dyDescent="0.15">
      <c r="AJ34839" t="str">
        <f>IF(AI34839="","",IF(ISERROR(VLOOKUP(CONCATENATE(F34839),Term!$A$1:$C$2000,1,FALSE)),0,1))</f>
        <v/>
      </c>
    </row>
    <row r="34840" spans="36:36" x14ac:dyDescent="0.15">
      <c r="AJ34840" t="str">
        <f>IF(AI34840="","",IF(ISERROR(VLOOKUP(CONCATENATE(F34840),Term!$A$1:$C$2000,1,FALSE)),0,1))</f>
        <v/>
      </c>
    </row>
    <row r="34841" spans="36:36" x14ac:dyDescent="0.15">
      <c r="AJ34841" t="str">
        <f>IF(AI34841="","",IF(ISERROR(VLOOKUP(CONCATENATE(F34841),Term!$A$1:$C$2000,1,FALSE)),0,1))</f>
        <v/>
      </c>
    </row>
    <row r="34842" spans="36:36" x14ac:dyDescent="0.15">
      <c r="AJ34842" t="str">
        <f>IF(AI34842="","",IF(ISERROR(VLOOKUP(CONCATENATE(F34842),Term!$A$1:$C$2000,1,FALSE)),0,1))</f>
        <v/>
      </c>
    </row>
    <row r="34843" spans="36:36" x14ac:dyDescent="0.15">
      <c r="AJ34843" t="str">
        <f>IF(AI34843="","",IF(ISERROR(VLOOKUP(CONCATENATE(F34843),Term!$A$1:$C$2000,1,FALSE)),0,1))</f>
        <v/>
      </c>
    </row>
    <row r="34844" spans="36:36" x14ac:dyDescent="0.15">
      <c r="AJ34844" t="str">
        <f>IF(AI34844="","",IF(ISERROR(VLOOKUP(CONCATENATE(F34844),Term!$A$1:$C$2000,1,FALSE)),0,1))</f>
        <v/>
      </c>
    </row>
    <row r="34845" spans="36:36" x14ac:dyDescent="0.15">
      <c r="AJ34845" t="str">
        <f>IF(AI34845="","",IF(ISERROR(VLOOKUP(CONCATENATE(F34845),Term!$A$1:$C$2000,1,FALSE)),0,1))</f>
        <v/>
      </c>
    </row>
    <row r="34846" spans="36:36" x14ac:dyDescent="0.15">
      <c r="AJ34846" t="str">
        <f>IF(AI34846="","",IF(ISERROR(VLOOKUP(CONCATENATE(F34846),Term!$A$1:$C$2000,1,FALSE)),0,1))</f>
        <v/>
      </c>
    </row>
    <row r="34847" spans="36:36" x14ac:dyDescent="0.15">
      <c r="AJ34847" t="str">
        <f>IF(AI34847="","",IF(ISERROR(VLOOKUP(CONCATENATE(F34847),Term!$A$1:$C$2000,1,FALSE)),0,1))</f>
        <v/>
      </c>
    </row>
    <row r="34848" spans="36:36" x14ac:dyDescent="0.15">
      <c r="AJ34848" t="str">
        <f>IF(AI34848="","",IF(ISERROR(VLOOKUP(CONCATENATE(F34848),Term!$A$1:$C$2000,1,FALSE)),0,1))</f>
        <v/>
      </c>
    </row>
    <row r="34849" spans="36:36" x14ac:dyDescent="0.15">
      <c r="AJ34849" t="str">
        <f>IF(AI34849="","",IF(ISERROR(VLOOKUP(CONCATENATE(F34849),Term!$A$1:$C$2000,1,FALSE)),0,1))</f>
        <v/>
      </c>
    </row>
    <row r="34850" spans="36:36" x14ac:dyDescent="0.15">
      <c r="AJ34850" t="str">
        <f>IF(AI34850="","",IF(ISERROR(VLOOKUP(CONCATENATE(F34850),Term!$A$1:$C$2000,1,FALSE)),0,1))</f>
        <v/>
      </c>
    </row>
    <row r="34851" spans="36:36" x14ac:dyDescent="0.15">
      <c r="AJ34851" t="str">
        <f>IF(AI34851="","",IF(ISERROR(VLOOKUP(CONCATENATE(F34851),Term!$A$1:$C$2000,1,FALSE)),0,1))</f>
        <v/>
      </c>
    </row>
    <row r="34852" spans="36:36" x14ac:dyDescent="0.15">
      <c r="AJ34852" t="str">
        <f>IF(AI34852="","",IF(ISERROR(VLOOKUP(CONCATENATE(F34852),Term!$A$1:$C$2000,1,FALSE)),0,1))</f>
        <v/>
      </c>
    </row>
    <row r="34853" spans="36:36" x14ac:dyDescent="0.15">
      <c r="AJ34853" t="str">
        <f>IF(AI34853="","",IF(ISERROR(VLOOKUP(CONCATENATE(F34853),Term!$A$1:$C$2000,1,FALSE)),0,1))</f>
        <v/>
      </c>
    </row>
    <row r="34854" spans="36:36" x14ac:dyDescent="0.15">
      <c r="AJ34854" t="str">
        <f>IF(AI34854="","",IF(ISERROR(VLOOKUP(CONCATENATE(F34854),Term!$A$1:$C$2000,1,FALSE)),0,1))</f>
        <v/>
      </c>
    </row>
    <row r="34855" spans="36:36" x14ac:dyDescent="0.15">
      <c r="AJ34855" t="str">
        <f>IF(AI34855="","",IF(ISERROR(VLOOKUP(CONCATENATE(F34855),Term!$A$1:$C$2000,1,FALSE)),0,1))</f>
        <v/>
      </c>
    </row>
    <row r="34856" spans="36:36" x14ac:dyDescent="0.15">
      <c r="AJ34856" t="str">
        <f>IF(AI34856="","",IF(ISERROR(VLOOKUP(CONCATENATE(F34856),Term!$A$1:$C$2000,1,FALSE)),0,1))</f>
        <v/>
      </c>
    </row>
    <row r="34857" spans="36:36" x14ac:dyDescent="0.15">
      <c r="AJ34857" t="str">
        <f>IF(AI34857="","",IF(ISERROR(VLOOKUP(CONCATENATE(F34857),Term!$A$1:$C$2000,1,FALSE)),0,1))</f>
        <v/>
      </c>
    </row>
    <row r="34858" spans="36:36" x14ac:dyDescent="0.15">
      <c r="AJ34858" t="str">
        <f>IF(AI34858="","",IF(ISERROR(VLOOKUP(CONCATENATE(F34858),Term!$A$1:$C$2000,1,FALSE)),0,1))</f>
        <v/>
      </c>
    </row>
    <row r="34859" spans="36:36" x14ac:dyDescent="0.15">
      <c r="AJ34859" t="str">
        <f>IF(AI34859="","",IF(ISERROR(VLOOKUP(CONCATENATE(F34859),Term!$A$1:$C$2000,1,FALSE)),0,1))</f>
        <v/>
      </c>
    </row>
    <row r="34860" spans="36:36" x14ac:dyDescent="0.15">
      <c r="AJ34860" t="str">
        <f>IF(AI34860="","",IF(ISERROR(VLOOKUP(CONCATENATE(F34860),Term!$A$1:$C$2000,1,FALSE)),0,1))</f>
        <v/>
      </c>
    </row>
    <row r="34861" spans="36:36" x14ac:dyDescent="0.15">
      <c r="AJ34861" t="str">
        <f>IF(AI34861="","",IF(ISERROR(VLOOKUP(CONCATENATE(F34861),Term!$A$1:$C$2000,1,FALSE)),0,1))</f>
        <v/>
      </c>
    </row>
    <row r="34862" spans="36:36" x14ac:dyDescent="0.15">
      <c r="AJ34862" t="str">
        <f>IF(AI34862="","",IF(ISERROR(VLOOKUP(CONCATENATE(F34862),Term!$A$1:$C$2000,1,FALSE)),0,1))</f>
        <v/>
      </c>
    </row>
    <row r="34863" spans="36:36" x14ac:dyDescent="0.15">
      <c r="AJ34863" t="str">
        <f>IF(AI34863="","",IF(ISERROR(VLOOKUP(CONCATENATE(F34863),Term!$A$1:$C$2000,1,FALSE)),0,1))</f>
        <v/>
      </c>
    </row>
    <row r="34864" spans="36:36" x14ac:dyDescent="0.15">
      <c r="AJ34864" t="str">
        <f>IF(AI34864="","",IF(ISERROR(VLOOKUP(CONCATENATE(F34864),Term!$A$1:$C$2000,1,FALSE)),0,1))</f>
        <v/>
      </c>
    </row>
    <row r="34865" spans="36:36" x14ac:dyDescent="0.15">
      <c r="AJ34865" t="str">
        <f>IF(AI34865="","",IF(ISERROR(VLOOKUP(CONCATENATE(F34865),Term!$A$1:$C$2000,1,FALSE)),0,1))</f>
        <v/>
      </c>
    </row>
    <row r="34866" spans="36:36" x14ac:dyDescent="0.15">
      <c r="AJ34866" t="str">
        <f>IF(AI34866="","",IF(ISERROR(VLOOKUP(CONCATENATE(F34866),Term!$A$1:$C$2000,1,FALSE)),0,1))</f>
        <v/>
      </c>
    </row>
    <row r="34867" spans="36:36" x14ac:dyDescent="0.15">
      <c r="AJ34867" t="str">
        <f>IF(AI34867="","",IF(ISERROR(VLOOKUP(CONCATENATE(F34867),Term!$A$1:$C$2000,1,FALSE)),0,1))</f>
        <v/>
      </c>
    </row>
    <row r="34868" spans="36:36" x14ac:dyDescent="0.15">
      <c r="AJ34868" t="str">
        <f>IF(AI34868="","",IF(ISERROR(VLOOKUP(CONCATENATE(F34868),Term!$A$1:$C$2000,1,FALSE)),0,1))</f>
        <v/>
      </c>
    </row>
    <row r="34869" spans="36:36" x14ac:dyDescent="0.15">
      <c r="AJ34869" t="str">
        <f>IF(AI34869="","",IF(ISERROR(VLOOKUP(CONCATENATE(F34869),Term!$A$1:$C$2000,1,FALSE)),0,1))</f>
        <v/>
      </c>
    </row>
    <row r="34870" spans="36:36" x14ac:dyDescent="0.15">
      <c r="AJ34870" t="str">
        <f>IF(AI34870="","",IF(ISERROR(VLOOKUP(CONCATENATE(F34870),Term!$A$1:$C$2000,1,FALSE)),0,1))</f>
        <v/>
      </c>
    </row>
    <row r="34871" spans="36:36" x14ac:dyDescent="0.15">
      <c r="AJ34871" t="str">
        <f>IF(AI34871="","",IF(ISERROR(VLOOKUP(CONCATENATE(F34871),Term!$A$1:$C$2000,1,FALSE)),0,1))</f>
        <v/>
      </c>
    </row>
    <row r="34872" spans="36:36" x14ac:dyDescent="0.15">
      <c r="AJ34872" t="str">
        <f>IF(AI34872="","",IF(ISERROR(VLOOKUP(CONCATENATE(F34872),Term!$A$1:$C$2000,1,FALSE)),0,1))</f>
        <v/>
      </c>
    </row>
    <row r="34873" spans="36:36" x14ac:dyDescent="0.15">
      <c r="AJ34873" t="str">
        <f>IF(AI34873="","",IF(ISERROR(VLOOKUP(CONCATENATE(F34873),Term!$A$1:$C$2000,1,FALSE)),0,1))</f>
        <v/>
      </c>
    </row>
    <row r="34874" spans="36:36" x14ac:dyDescent="0.15">
      <c r="AJ34874" t="str">
        <f>IF(AI34874="","",IF(ISERROR(VLOOKUP(CONCATENATE(F34874),Term!$A$1:$C$2000,1,FALSE)),0,1))</f>
        <v/>
      </c>
    </row>
    <row r="34875" spans="36:36" x14ac:dyDescent="0.15">
      <c r="AJ34875" t="str">
        <f>IF(AI34875="","",IF(ISERROR(VLOOKUP(CONCATENATE(F34875),Term!$A$1:$C$2000,1,FALSE)),0,1))</f>
        <v/>
      </c>
    </row>
    <row r="34876" spans="36:36" x14ac:dyDescent="0.15">
      <c r="AJ34876" t="str">
        <f>IF(AI34876="","",IF(ISERROR(VLOOKUP(CONCATENATE(F34876),Term!$A$1:$C$2000,1,FALSE)),0,1))</f>
        <v/>
      </c>
    </row>
    <row r="34877" spans="36:36" x14ac:dyDescent="0.15">
      <c r="AJ34877" t="str">
        <f>IF(AI34877="","",IF(ISERROR(VLOOKUP(CONCATENATE(F34877),Term!$A$1:$C$2000,1,FALSE)),0,1))</f>
        <v/>
      </c>
    </row>
    <row r="34878" spans="36:36" x14ac:dyDescent="0.15">
      <c r="AJ34878" t="str">
        <f>IF(AI34878="","",IF(ISERROR(VLOOKUP(CONCATENATE(F34878),Term!$A$1:$C$2000,1,FALSE)),0,1))</f>
        <v/>
      </c>
    </row>
    <row r="34879" spans="36:36" x14ac:dyDescent="0.15">
      <c r="AJ34879" t="str">
        <f>IF(AI34879="","",IF(ISERROR(VLOOKUP(CONCATENATE(F34879),Term!$A$1:$C$2000,1,FALSE)),0,1))</f>
        <v/>
      </c>
    </row>
    <row r="34880" spans="36:36" x14ac:dyDescent="0.15">
      <c r="AJ34880" t="str">
        <f>IF(AI34880="","",IF(ISERROR(VLOOKUP(CONCATENATE(F34880),Term!$A$1:$C$2000,1,FALSE)),0,1))</f>
        <v/>
      </c>
    </row>
    <row r="34881" spans="36:36" x14ac:dyDescent="0.15">
      <c r="AJ34881" t="str">
        <f>IF(AI34881="","",IF(ISERROR(VLOOKUP(CONCATENATE(F34881),Term!$A$1:$C$2000,1,FALSE)),0,1))</f>
        <v/>
      </c>
    </row>
    <row r="34882" spans="36:36" x14ac:dyDescent="0.15">
      <c r="AJ34882" t="str">
        <f>IF(AI34882="","",IF(ISERROR(VLOOKUP(CONCATENATE(F34882),Term!$A$1:$C$2000,1,FALSE)),0,1))</f>
        <v/>
      </c>
    </row>
    <row r="34883" spans="36:36" x14ac:dyDescent="0.15">
      <c r="AJ34883" t="str">
        <f>IF(AI34883="","",IF(ISERROR(VLOOKUP(CONCATENATE(F34883),Term!$A$1:$C$2000,1,FALSE)),0,1))</f>
        <v/>
      </c>
    </row>
    <row r="34884" spans="36:36" x14ac:dyDescent="0.15">
      <c r="AJ34884" t="str">
        <f>IF(AI34884="","",IF(ISERROR(VLOOKUP(CONCATENATE(F34884),Term!$A$1:$C$2000,1,FALSE)),0,1))</f>
        <v/>
      </c>
    </row>
    <row r="34885" spans="36:36" x14ac:dyDescent="0.15">
      <c r="AJ34885" t="str">
        <f>IF(AI34885="","",IF(ISERROR(VLOOKUP(CONCATENATE(F34885),Term!$A$1:$C$2000,1,FALSE)),0,1))</f>
        <v/>
      </c>
    </row>
    <row r="34886" spans="36:36" x14ac:dyDescent="0.15">
      <c r="AJ34886" t="str">
        <f>IF(AI34886="","",IF(ISERROR(VLOOKUP(CONCATENATE(F34886),Term!$A$1:$C$2000,1,FALSE)),0,1))</f>
        <v/>
      </c>
    </row>
    <row r="34887" spans="36:36" x14ac:dyDescent="0.15">
      <c r="AJ34887" t="str">
        <f>IF(AI34887="","",IF(ISERROR(VLOOKUP(CONCATENATE(F34887),Term!$A$1:$C$2000,1,FALSE)),0,1))</f>
        <v/>
      </c>
    </row>
    <row r="34888" spans="36:36" x14ac:dyDescent="0.15">
      <c r="AJ34888" t="str">
        <f>IF(AI34888="","",IF(ISERROR(VLOOKUP(CONCATENATE(F34888),Term!$A$1:$C$2000,1,FALSE)),0,1))</f>
        <v/>
      </c>
    </row>
    <row r="34889" spans="36:36" x14ac:dyDescent="0.15">
      <c r="AJ34889" t="str">
        <f>IF(AI34889="","",IF(ISERROR(VLOOKUP(CONCATENATE(F34889),Term!$A$1:$C$2000,1,FALSE)),0,1))</f>
        <v/>
      </c>
    </row>
    <row r="34890" spans="36:36" x14ac:dyDescent="0.15">
      <c r="AJ34890" t="str">
        <f>IF(AI34890="","",IF(ISERROR(VLOOKUP(CONCATENATE(F34890),Term!$A$1:$C$2000,1,FALSE)),0,1))</f>
        <v/>
      </c>
    </row>
    <row r="34891" spans="36:36" x14ac:dyDescent="0.15">
      <c r="AJ34891" t="str">
        <f>IF(AI34891="","",IF(ISERROR(VLOOKUP(CONCATENATE(F34891),Term!$A$1:$C$2000,1,FALSE)),0,1))</f>
        <v/>
      </c>
    </row>
    <row r="34892" spans="36:36" x14ac:dyDescent="0.15">
      <c r="AJ34892" t="str">
        <f>IF(AI34892="","",IF(ISERROR(VLOOKUP(CONCATENATE(F34892),Term!$A$1:$C$2000,1,FALSE)),0,1))</f>
        <v/>
      </c>
    </row>
    <row r="34893" spans="36:36" x14ac:dyDescent="0.15">
      <c r="AJ34893" t="str">
        <f>IF(AI34893="","",IF(ISERROR(VLOOKUP(CONCATENATE(F34893),Term!$A$1:$C$2000,1,FALSE)),0,1))</f>
        <v/>
      </c>
    </row>
    <row r="34894" spans="36:36" x14ac:dyDescent="0.15">
      <c r="AJ34894" t="str">
        <f>IF(AI34894="","",IF(ISERROR(VLOOKUP(CONCATENATE(F34894),Term!$A$1:$C$2000,1,FALSE)),0,1))</f>
        <v/>
      </c>
    </row>
    <row r="34895" spans="36:36" x14ac:dyDescent="0.15">
      <c r="AJ34895" t="str">
        <f>IF(AI34895="","",IF(ISERROR(VLOOKUP(CONCATENATE(F34895),Term!$A$1:$C$2000,1,FALSE)),0,1))</f>
        <v/>
      </c>
    </row>
    <row r="34896" spans="36:36" x14ac:dyDescent="0.15">
      <c r="AJ34896" t="str">
        <f>IF(AI34896="","",IF(ISERROR(VLOOKUP(CONCATENATE(F34896),Term!$A$1:$C$2000,1,FALSE)),0,1))</f>
        <v/>
      </c>
    </row>
    <row r="34897" spans="36:36" x14ac:dyDescent="0.15">
      <c r="AJ34897" t="str">
        <f>IF(AI34897="","",IF(ISERROR(VLOOKUP(CONCATENATE(F34897),Term!$A$1:$C$2000,1,FALSE)),0,1))</f>
        <v/>
      </c>
    </row>
    <row r="34898" spans="36:36" x14ac:dyDescent="0.15">
      <c r="AJ34898" t="str">
        <f>IF(AI34898="","",IF(ISERROR(VLOOKUP(CONCATENATE(F34898),Term!$A$1:$C$2000,1,FALSE)),0,1))</f>
        <v/>
      </c>
    </row>
    <row r="34899" spans="36:36" x14ac:dyDescent="0.15">
      <c r="AJ34899" t="str">
        <f>IF(AI34899="","",IF(ISERROR(VLOOKUP(CONCATENATE(F34899),Term!$A$1:$C$2000,1,FALSE)),0,1))</f>
        <v/>
      </c>
    </row>
    <row r="34900" spans="36:36" x14ac:dyDescent="0.15">
      <c r="AJ34900" t="str">
        <f>IF(AI34900="","",IF(ISERROR(VLOOKUP(CONCATENATE(F34900),Term!$A$1:$C$2000,1,FALSE)),0,1))</f>
        <v/>
      </c>
    </row>
    <row r="34901" spans="36:36" x14ac:dyDescent="0.15">
      <c r="AJ34901" t="str">
        <f>IF(AI34901="","",IF(ISERROR(VLOOKUP(CONCATENATE(F34901),Term!$A$1:$C$2000,1,FALSE)),0,1))</f>
        <v/>
      </c>
    </row>
    <row r="34902" spans="36:36" x14ac:dyDescent="0.15">
      <c r="AJ34902" t="str">
        <f>IF(AI34902="","",IF(ISERROR(VLOOKUP(CONCATENATE(F34902),Term!$A$1:$C$2000,1,FALSE)),0,1))</f>
        <v/>
      </c>
    </row>
    <row r="34903" spans="36:36" x14ac:dyDescent="0.15">
      <c r="AJ34903" t="str">
        <f>IF(AI34903="","",IF(ISERROR(VLOOKUP(CONCATENATE(F34903),Term!$A$1:$C$2000,1,FALSE)),0,1))</f>
        <v/>
      </c>
    </row>
    <row r="34904" spans="36:36" x14ac:dyDescent="0.15">
      <c r="AJ34904" t="str">
        <f>IF(AI34904="","",IF(ISERROR(VLOOKUP(CONCATENATE(F34904),Term!$A$1:$C$2000,1,FALSE)),0,1))</f>
        <v/>
      </c>
    </row>
    <row r="34905" spans="36:36" x14ac:dyDescent="0.15">
      <c r="AJ34905" t="str">
        <f>IF(AI34905="","",IF(ISERROR(VLOOKUP(CONCATENATE(F34905),Term!$A$1:$C$2000,1,FALSE)),0,1))</f>
        <v/>
      </c>
    </row>
    <row r="34906" spans="36:36" x14ac:dyDescent="0.15">
      <c r="AJ34906" t="str">
        <f>IF(AI34906="","",IF(ISERROR(VLOOKUP(CONCATENATE(F34906),Term!$A$1:$C$2000,1,FALSE)),0,1))</f>
        <v/>
      </c>
    </row>
    <row r="34907" spans="36:36" x14ac:dyDescent="0.15">
      <c r="AJ34907" t="str">
        <f>IF(AI34907="","",IF(ISERROR(VLOOKUP(CONCATENATE(F34907),Term!$A$1:$C$2000,1,FALSE)),0,1))</f>
        <v/>
      </c>
    </row>
    <row r="34908" spans="36:36" x14ac:dyDescent="0.15">
      <c r="AJ34908" t="str">
        <f>IF(AI34908="","",IF(ISERROR(VLOOKUP(CONCATENATE(F34908),Term!$A$1:$C$2000,1,FALSE)),0,1))</f>
        <v/>
      </c>
    </row>
    <row r="34909" spans="36:36" x14ac:dyDescent="0.15">
      <c r="AJ34909" t="str">
        <f>IF(AI34909="","",IF(ISERROR(VLOOKUP(CONCATENATE(F34909),Term!$A$1:$C$2000,1,FALSE)),0,1))</f>
        <v/>
      </c>
    </row>
    <row r="34910" spans="36:36" x14ac:dyDescent="0.15">
      <c r="AJ34910" t="str">
        <f>IF(AI34910="","",IF(ISERROR(VLOOKUP(CONCATENATE(F34910),Term!$A$1:$C$2000,1,FALSE)),0,1))</f>
        <v/>
      </c>
    </row>
    <row r="34911" spans="36:36" x14ac:dyDescent="0.15">
      <c r="AJ34911" t="str">
        <f>IF(AI34911="","",IF(ISERROR(VLOOKUP(CONCATENATE(F34911),Term!$A$1:$C$2000,1,FALSE)),0,1))</f>
        <v/>
      </c>
    </row>
    <row r="34912" spans="36:36" x14ac:dyDescent="0.15">
      <c r="AJ34912" t="str">
        <f>IF(AI34912="","",IF(ISERROR(VLOOKUP(CONCATENATE(F34912),Term!$A$1:$C$2000,1,FALSE)),0,1))</f>
        <v/>
      </c>
    </row>
    <row r="34913" spans="36:36" x14ac:dyDescent="0.15">
      <c r="AJ34913" t="str">
        <f>IF(AI34913="","",IF(ISERROR(VLOOKUP(CONCATENATE(F34913),Term!$A$1:$C$2000,1,FALSE)),0,1))</f>
        <v/>
      </c>
    </row>
    <row r="34914" spans="36:36" x14ac:dyDescent="0.15">
      <c r="AJ34914" t="str">
        <f>IF(AI34914="","",IF(ISERROR(VLOOKUP(CONCATENATE(F34914),Term!$A$1:$C$2000,1,FALSE)),0,1))</f>
        <v/>
      </c>
    </row>
    <row r="34915" spans="36:36" x14ac:dyDescent="0.15">
      <c r="AJ34915" t="str">
        <f>IF(AI34915="","",IF(ISERROR(VLOOKUP(CONCATENATE(F34915),Term!$A$1:$C$2000,1,FALSE)),0,1))</f>
        <v/>
      </c>
    </row>
    <row r="34916" spans="36:36" x14ac:dyDescent="0.15">
      <c r="AJ34916" t="str">
        <f>IF(AI34916="","",IF(ISERROR(VLOOKUP(CONCATENATE(F34916),Term!$A$1:$C$2000,1,FALSE)),0,1))</f>
        <v/>
      </c>
    </row>
    <row r="34917" spans="36:36" x14ac:dyDescent="0.15">
      <c r="AJ34917" t="str">
        <f>IF(AI34917="","",IF(ISERROR(VLOOKUP(CONCATENATE(F34917),Term!$A$1:$C$2000,1,FALSE)),0,1))</f>
        <v/>
      </c>
    </row>
    <row r="34918" spans="36:36" x14ac:dyDescent="0.15">
      <c r="AJ34918" t="str">
        <f>IF(AI34918="","",IF(ISERROR(VLOOKUP(CONCATENATE(F34918),Term!$A$1:$C$2000,1,FALSE)),0,1))</f>
        <v/>
      </c>
    </row>
    <row r="34919" spans="36:36" x14ac:dyDescent="0.15">
      <c r="AJ34919" t="str">
        <f>IF(AI34919="","",IF(ISERROR(VLOOKUP(CONCATENATE(F34919),Term!$A$1:$C$2000,1,FALSE)),0,1))</f>
        <v/>
      </c>
    </row>
    <row r="34920" spans="36:36" x14ac:dyDescent="0.15">
      <c r="AJ34920" t="str">
        <f>IF(AI34920="","",IF(ISERROR(VLOOKUP(CONCATENATE(F34920),Term!$A$1:$C$2000,1,FALSE)),0,1))</f>
        <v/>
      </c>
    </row>
    <row r="34921" spans="36:36" x14ac:dyDescent="0.15">
      <c r="AJ34921" t="str">
        <f>IF(AI34921="","",IF(ISERROR(VLOOKUP(CONCATENATE(F34921),Term!$A$1:$C$2000,1,FALSE)),0,1))</f>
        <v/>
      </c>
    </row>
    <row r="34922" spans="36:36" x14ac:dyDescent="0.15">
      <c r="AJ34922" t="str">
        <f>IF(AI34922="","",IF(ISERROR(VLOOKUP(CONCATENATE(F34922),Term!$A$1:$C$2000,1,FALSE)),0,1))</f>
        <v/>
      </c>
    </row>
    <row r="34923" spans="36:36" x14ac:dyDescent="0.15">
      <c r="AJ34923" t="str">
        <f>IF(AI34923="","",IF(ISERROR(VLOOKUP(CONCATENATE(F34923),Term!$A$1:$C$2000,1,FALSE)),0,1))</f>
        <v/>
      </c>
    </row>
    <row r="34924" spans="36:36" x14ac:dyDescent="0.15">
      <c r="AJ34924" t="str">
        <f>IF(AI34924="","",IF(ISERROR(VLOOKUP(CONCATENATE(F34924),Term!$A$1:$C$2000,1,FALSE)),0,1))</f>
        <v/>
      </c>
    </row>
    <row r="34925" spans="36:36" x14ac:dyDescent="0.15">
      <c r="AJ34925" t="str">
        <f>IF(AI34925="","",IF(ISERROR(VLOOKUP(CONCATENATE(F34925),Term!$A$1:$C$2000,1,FALSE)),0,1))</f>
        <v/>
      </c>
    </row>
    <row r="34926" spans="36:36" x14ac:dyDescent="0.15">
      <c r="AJ34926" t="str">
        <f>IF(AI34926="","",IF(ISERROR(VLOOKUP(CONCATENATE(F34926),Term!$A$1:$C$2000,1,FALSE)),0,1))</f>
        <v/>
      </c>
    </row>
    <row r="34927" spans="36:36" x14ac:dyDescent="0.15">
      <c r="AJ34927" t="str">
        <f>IF(AI34927="","",IF(ISERROR(VLOOKUP(CONCATENATE(F34927),Term!$A$1:$C$2000,1,FALSE)),0,1))</f>
        <v/>
      </c>
    </row>
    <row r="34928" spans="36:36" x14ac:dyDescent="0.15">
      <c r="AJ34928" t="str">
        <f>IF(AI34928="","",IF(ISERROR(VLOOKUP(CONCATENATE(F34928),Term!$A$1:$C$2000,1,FALSE)),0,1))</f>
        <v/>
      </c>
    </row>
    <row r="34929" spans="36:36" x14ac:dyDescent="0.15">
      <c r="AJ34929" t="str">
        <f>IF(AI34929="","",IF(ISERROR(VLOOKUP(CONCATENATE(F34929),Term!$A$1:$C$2000,1,FALSE)),0,1))</f>
        <v/>
      </c>
    </row>
    <row r="34930" spans="36:36" x14ac:dyDescent="0.15">
      <c r="AJ34930" t="str">
        <f>IF(AI34930="","",IF(ISERROR(VLOOKUP(CONCATENATE(F34930),Term!$A$1:$C$2000,1,FALSE)),0,1))</f>
        <v/>
      </c>
    </row>
    <row r="34931" spans="36:36" x14ac:dyDescent="0.15">
      <c r="AJ34931" t="str">
        <f>IF(AI34931="","",IF(ISERROR(VLOOKUP(CONCATENATE(F34931),Term!$A$1:$C$2000,1,FALSE)),0,1))</f>
        <v/>
      </c>
    </row>
    <row r="34932" spans="36:36" x14ac:dyDescent="0.15">
      <c r="AJ34932" t="str">
        <f>IF(AI34932="","",IF(ISERROR(VLOOKUP(CONCATENATE(F34932),Term!$A$1:$C$2000,1,FALSE)),0,1))</f>
        <v/>
      </c>
    </row>
    <row r="34933" spans="36:36" x14ac:dyDescent="0.15">
      <c r="AJ34933" t="str">
        <f>IF(AI34933="","",IF(ISERROR(VLOOKUP(CONCATENATE(F34933),Term!$A$1:$C$2000,1,FALSE)),0,1))</f>
        <v/>
      </c>
    </row>
    <row r="34934" spans="36:36" x14ac:dyDescent="0.15">
      <c r="AJ34934" t="str">
        <f>IF(AI34934="","",IF(ISERROR(VLOOKUP(CONCATENATE(F34934),Term!$A$1:$C$2000,1,FALSE)),0,1))</f>
        <v/>
      </c>
    </row>
    <row r="34935" spans="36:36" x14ac:dyDescent="0.15">
      <c r="AJ34935" t="str">
        <f>IF(AI34935="","",IF(ISERROR(VLOOKUP(CONCATENATE(F34935),Term!$A$1:$C$2000,1,FALSE)),0,1))</f>
        <v/>
      </c>
    </row>
    <row r="34936" spans="36:36" x14ac:dyDescent="0.15">
      <c r="AJ34936" t="str">
        <f>IF(AI34936="","",IF(ISERROR(VLOOKUP(CONCATENATE(F34936),Term!$A$1:$C$2000,1,FALSE)),0,1))</f>
        <v/>
      </c>
    </row>
    <row r="34937" spans="36:36" x14ac:dyDescent="0.15">
      <c r="AJ34937" t="str">
        <f>IF(AI34937="","",IF(ISERROR(VLOOKUP(CONCATENATE(F34937),Term!$A$1:$C$2000,1,FALSE)),0,1))</f>
        <v/>
      </c>
    </row>
    <row r="34938" spans="36:36" x14ac:dyDescent="0.15">
      <c r="AJ34938" t="str">
        <f>IF(AI34938="","",IF(ISERROR(VLOOKUP(CONCATENATE(F34938),Term!$A$1:$C$2000,1,FALSE)),0,1))</f>
        <v/>
      </c>
    </row>
    <row r="34939" spans="36:36" x14ac:dyDescent="0.15">
      <c r="AJ34939" t="str">
        <f>IF(AI34939="","",IF(ISERROR(VLOOKUP(CONCATENATE(F34939),Term!$A$1:$C$2000,1,FALSE)),0,1))</f>
        <v/>
      </c>
    </row>
    <row r="34940" spans="36:36" x14ac:dyDescent="0.15">
      <c r="AJ34940" t="str">
        <f>IF(AI34940="","",IF(ISERROR(VLOOKUP(CONCATENATE(F34940),Term!$A$1:$C$2000,1,FALSE)),0,1))</f>
        <v/>
      </c>
    </row>
    <row r="34941" spans="36:36" x14ac:dyDescent="0.15">
      <c r="AJ34941" t="str">
        <f>IF(AI34941="","",IF(ISERROR(VLOOKUP(CONCATENATE(F34941),Term!$A$1:$C$2000,1,FALSE)),0,1))</f>
        <v/>
      </c>
    </row>
    <row r="34942" spans="36:36" x14ac:dyDescent="0.15">
      <c r="AJ34942" t="str">
        <f>IF(AI34942="","",IF(ISERROR(VLOOKUP(CONCATENATE(F34942),Term!$A$1:$C$2000,1,FALSE)),0,1))</f>
        <v/>
      </c>
    </row>
    <row r="34943" spans="36:36" x14ac:dyDescent="0.15">
      <c r="AJ34943" t="str">
        <f>IF(AI34943="","",IF(ISERROR(VLOOKUP(CONCATENATE(F34943),Term!$A$1:$C$2000,1,FALSE)),0,1))</f>
        <v/>
      </c>
    </row>
    <row r="34944" spans="36:36" x14ac:dyDescent="0.15">
      <c r="AJ34944" t="str">
        <f>IF(AI34944="","",IF(ISERROR(VLOOKUP(CONCATENATE(F34944),Term!$A$1:$C$2000,1,FALSE)),0,1))</f>
        <v/>
      </c>
    </row>
    <row r="34945" spans="36:36" x14ac:dyDescent="0.15">
      <c r="AJ34945" t="str">
        <f>IF(AI34945="","",IF(ISERROR(VLOOKUP(CONCATENATE(F34945),Term!$A$1:$C$2000,1,FALSE)),0,1))</f>
        <v/>
      </c>
    </row>
    <row r="34946" spans="36:36" x14ac:dyDescent="0.15">
      <c r="AJ34946" t="str">
        <f>IF(AI34946="","",IF(ISERROR(VLOOKUP(CONCATENATE(F34946),Term!$A$1:$C$2000,1,FALSE)),0,1))</f>
        <v/>
      </c>
    </row>
    <row r="34947" spans="36:36" x14ac:dyDescent="0.15">
      <c r="AJ34947" t="str">
        <f>IF(AI34947="","",IF(ISERROR(VLOOKUP(CONCATENATE(F34947),Term!$A$1:$C$2000,1,FALSE)),0,1))</f>
        <v/>
      </c>
    </row>
    <row r="34948" spans="36:36" x14ac:dyDescent="0.15">
      <c r="AJ34948" t="str">
        <f>IF(AI34948="","",IF(ISERROR(VLOOKUP(CONCATENATE(F34948),Term!$A$1:$C$2000,1,FALSE)),0,1))</f>
        <v/>
      </c>
    </row>
    <row r="34949" spans="36:36" x14ac:dyDescent="0.15">
      <c r="AJ34949" t="str">
        <f>IF(AI34949="","",IF(ISERROR(VLOOKUP(CONCATENATE(F34949),Term!$A$1:$C$2000,1,FALSE)),0,1))</f>
        <v/>
      </c>
    </row>
    <row r="34950" spans="36:36" x14ac:dyDescent="0.15">
      <c r="AJ34950" t="str">
        <f>IF(AI34950="","",IF(ISERROR(VLOOKUP(CONCATENATE(F34950),Term!$A$1:$C$2000,1,FALSE)),0,1))</f>
        <v/>
      </c>
    </row>
    <row r="34951" spans="36:36" x14ac:dyDescent="0.15">
      <c r="AJ34951" t="str">
        <f>IF(AI34951="","",IF(ISERROR(VLOOKUP(CONCATENATE(F34951),Term!$A$1:$C$2000,1,FALSE)),0,1))</f>
        <v/>
      </c>
    </row>
    <row r="34952" spans="36:36" x14ac:dyDescent="0.15">
      <c r="AJ34952" t="str">
        <f>IF(AI34952="","",IF(ISERROR(VLOOKUP(CONCATENATE(F34952),Term!$A$1:$C$2000,1,FALSE)),0,1))</f>
        <v/>
      </c>
    </row>
    <row r="34953" spans="36:36" x14ac:dyDescent="0.15">
      <c r="AJ34953" t="str">
        <f>IF(AI34953="","",IF(ISERROR(VLOOKUP(CONCATENATE(F34953),Term!$A$1:$C$2000,1,FALSE)),0,1))</f>
        <v/>
      </c>
    </row>
    <row r="34954" spans="36:36" x14ac:dyDescent="0.15">
      <c r="AJ34954" t="str">
        <f>IF(AI34954="","",IF(ISERROR(VLOOKUP(CONCATENATE(F34954),Term!$A$1:$C$2000,1,FALSE)),0,1))</f>
        <v/>
      </c>
    </row>
    <row r="34955" spans="36:36" x14ac:dyDescent="0.15">
      <c r="AJ34955" t="str">
        <f>IF(AI34955="","",IF(ISERROR(VLOOKUP(CONCATENATE(F34955),Term!$A$1:$C$2000,1,FALSE)),0,1))</f>
        <v/>
      </c>
    </row>
    <row r="34956" spans="36:36" x14ac:dyDescent="0.15">
      <c r="AJ34956" t="str">
        <f>IF(AI34956="","",IF(ISERROR(VLOOKUP(CONCATENATE(F34956),Term!$A$1:$C$2000,1,FALSE)),0,1))</f>
        <v/>
      </c>
    </row>
    <row r="34957" spans="36:36" x14ac:dyDescent="0.15">
      <c r="AJ34957" t="str">
        <f>IF(AI34957="","",IF(ISERROR(VLOOKUP(CONCATENATE(F34957),Term!$A$1:$C$2000,1,FALSE)),0,1))</f>
        <v/>
      </c>
    </row>
    <row r="34958" spans="36:36" x14ac:dyDescent="0.15">
      <c r="AJ34958" t="str">
        <f>IF(AI34958="","",IF(ISERROR(VLOOKUP(CONCATENATE(F34958),Term!$A$1:$C$2000,1,FALSE)),0,1))</f>
        <v/>
      </c>
    </row>
    <row r="34959" spans="36:36" x14ac:dyDescent="0.15">
      <c r="AJ34959" t="str">
        <f>IF(AI34959="","",IF(ISERROR(VLOOKUP(CONCATENATE(F34959),Term!$A$1:$C$2000,1,FALSE)),0,1))</f>
        <v/>
      </c>
    </row>
    <row r="34960" spans="36:36" x14ac:dyDescent="0.15">
      <c r="AJ34960" t="str">
        <f>IF(AI34960="","",IF(ISERROR(VLOOKUP(CONCATENATE(F34960),Term!$A$1:$C$2000,1,FALSE)),0,1))</f>
        <v/>
      </c>
    </row>
    <row r="34961" spans="36:36" x14ac:dyDescent="0.15">
      <c r="AJ34961" t="str">
        <f>IF(AI34961="","",IF(ISERROR(VLOOKUP(CONCATENATE(F34961),Term!$A$1:$C$2000,1,FALSE)),0,1))</f>
        <v/>
      </c>
    </row>
    <row r="34962" spans="36:36" x14ac:dyDescent="0.15">
      <c r="AJ34962" t="str">
        <f>IF(AI34962="","",IF(ISERROR(VLOOKUP(CONCATENATE(F34962),Term!$A$1:$C$2000,1,FALSE)),0,1))</f>
        <v/>
      </c>
    </row>
    <row r="34963" spans="36:36" x14ac:dyDescent="0.15">
      <c r="AJ34963" t="str">
        <f>IF(AI34963="","",IF(ISERROR(VLOOKUP(CONCATENATE(F34963),Term!$A$1:$C$2000,1,FALSE)),0,1))</f>
        <v/>
      </c>
    </row>
    <row r="34964" spans="36:36" x14ac:dyDescent="0.15">
      <c r="AJ34964" t="str">
        <f>IF(AI34964="","",IF(ISERROR(VLOOKUP(CONCATENATE(F34964),Term!$A$1:$C$2000,1,FALSE)),0,1))</f>
        <v/>
      </c>
    </row>
    <row r="34965" spans="36:36" x14ac:dyDescent="0.15">
      <c r="AJ34965" t="str">
        <f>IF(AI34965="","",IF(ISERROR(VLOOKUP(CONCATENATE(F34965),Term!$A$1:$C$2000,1,FALSE)),0,1))</f>
        <v/>
      </c>
    </row>
    <row r="34966" spans="36:36" x14ac:dyDescent="0.15">
      <c r="AJ34966" t="str">
        <f>IF(AI34966="","",IF(ISERROR(VLOOKUP(CONCATENATE(F34966),Term!$A$1:$C$2000,1,FALSE)),0,1))</f>
        <v/>
      </c>
    </row>
    <row r="34967" spans="36:36" x14ac:dyDescent="0.15">
      <c r="AJ34967" t="str">
        <f>IF(AI34967="","",IF(ISERROR(VLOOKUP(CONCATENATE(F34967),Term!$A$1:$C$2000,1,FALSE)),0,1))</f>
        <v/>
      </c>
    </row>
    <row r="34968" spans="36:36" x14ac:dyDescent="0.15">
      <c r="AJ34968" t="str">
        <f>IF(AI34968="","",IF(ISERROR(VLOOKUP(CONCATENATE(F34968),Term!$A$1:$C$2000,1,FALSE)),0,1))</f>
        <v/>
      </c>
    </row>
    <row r="34969" spans="36:36" x14ac:dyDescent="0.15">
      <c r="AJ34969" t="str">
        <f>IF(AI34969="","",IF(ISERROR(VLOOKUP(CONCATENATE(F34969),Term!$A$1:$C$2000,1,FALSE)),0,1))</f>
        <v/>
      </c>
    </row>
    <row r="34970" spans="36:36" x14ac:dyDescent="0.15">
      <c r="AJ34970" t="str">
        <f>IF(AI34970="","",IF(ISERROR(VLOOKUP(CONCATENATE(F34970),Term!$A$1:$C$2000,1,FALSE)),0,1))</f>
        <v/>
      </c>
    </row>
    <row r="34971" spans="36:36" x14ac:dyDescent="0.15">
      <c r="AJ34971" t="str">
        <f>IF(AI34971="","",IF(ISERROR(VLOOKUP(CONCATENATE(F34971),Term!$A$1:$C$2000,1,FALSE)),0,1))</f>
        <v/>
      </c>
    </row>
    <row r="34972" spans="36:36" x14ac:dyDescent="0.15">
      <c r="AJ34972" t="str">
        <f>IF(AI34972="","",IF(ISERROR(VLOOKUP(CONCATENATE(F34972),Term!$A$1:$C$2000,1,FALSE)),0,1))</f>
        <v/>
      </c>
    </row>
    <row r="34973" spans="36:36" x14ac:dyDescent="0.15">
      <c r="AJ34973" t="str">
        <f>IF(AI34973="","",IF(ISERROR(VLOOKUP(CONCATENATE(F34973),Term!$A$1:$C$2000,1,FALSE)),0,1))</f>
        <v/>
      </c>
    </row>
    <row r="34974" spans="36:36" x14ac:dyDescent="0.15">
      <c r="AJ34974" t="str">
        <f>IF(AI34974="","",IF(ISERROR(VLOOKUP(CONCATENATE(F34974),Term!$A$1:$C$2000,1,FALSE)),0,1))</f>
        <v/>
      </c>
    </row>
    <row r="34975" spans="36:36" x14ac:dyDescent="0.15">
      <c r="AJ34975" t="str">
        <f>IF(AI34975="","",IF(ISERROR(VLOOKUP(CONCATENATE(F34975),Term!$A$1:$C$2000,1,FALSE)),0,1))</f>
        <v/>
      </c>
    </row>
    <row r="34976" spans="36:36" x14ac:dyDescent="0.15">
      <c r="AJ34976" t="str">
        <f>IF(AI34976="","",IF(ISERROR(VLOOKUP(CONCATENATE(F34976),Term!$A$1:$C$2000,1,FALSE)),0,1))</f>
        <v/>
      </c>
    </row>
    <row r="34977" spans="36:36" x14ac:dyDescent="0.15">
      <c r="AJ34977" t="str">
        <f>IF(AI34977="","",IF(ISERROR(VLOOKUP(CONCATENATE(F34977),Term!$A$1:$C$2000,1,FALSE)),0,1))</f>
        <v/>
      </c>
    </row>
    <row r="34978" spans="36:36" x14ac:dyDescent="0.15">
      <c r="AJ34978" t="str">
        <f>IF(AI34978="","",IF(ISERROR(VLOOKUP(CONCATENATE(F34978),Term!$A$1:$C$2000,1,FALSE)),0,1))</f>
        <v/>
      </c>
    </row>
    <row r="34979" spans="36:36" x14ac:dyDescent="0.15">
      <c r="AJ34979" t="str">
        <f>IF(AI34979="","",IF(ISERROR(VLOOKUP(CONCATENATE(F34979),Term!$A$1:$C$2000,1,FALSE)),0,1))</f>
        <v/>
      </c>
    </row>
    <row r="34980" spans="36:36" x14ac:dyDescent="0.15">
      <c r="AJ34980" t="str">
        <f>IF(AI34980="","",IF(ISERROR(VLOOKUP(CONCATENATE(F34980),Term!$A$1:$C$2000,1,FALSE)),0,1))</f>
        <v/>
      </c>
    </row>
    <row r="34981" spans="36:36" x14ac:dyDescent="0.15">
      <c r="AJ34981" t="str">
        <f>IF(AI34981="","",IF(ISERROR(VLOOKUP(CONCATENATE(F34981),Term!$A$1:$C$2000,1,FALSE)),0,1))</f>
        <v/>
      </c>
    </row>
    <row r="34982" spans="36:36" x14ac:dyDescent="0.15">
      <c r="AJ34982" t="str">
        <f>IF(AI34982="","",IF(ISERROR(VLOOKUP(CONCATENATE(F34982),Term!$A$1:$C$2000,1,FALSE)),0,1))</f>
        <v/>
      </c>
    </row>
    <row r="34983" spans="36:36" x14ac:dyDescent="0.15">
      <c r="AJ34983" t="str">
        <f>IF(AI34983="","",IF(ISERROR(VLOOKUP(CONCATENATE(F34983),Term!$A$1:$C$2000,1,FALSE)),0,1))</f>
        <v/>
      </c>
    </row>
    <row r="34984" spans="36:36" x14ac:dyDescent="0.15">
      <c r="AJ34984" t="str">
        <f>IF(AI34984="","",IF(ISERROR(VLOOKUP(CONCATENATE(F34984),Term!$A$1:$C$2000,1,FALSE)),0,1))</f>
        <v/>
      </c>
    </row>
    <row r="34985" spans="36:36" x14ac:dyDescent="0.15">
      <c r="AJ34985" t="str">
        <f>IF(AI34985="","",IF(ISERROR(VLOOKUP(CONCATENATE(F34985),Term!$A$1:$C$2000,1,FALSE)),0,1))</f>
        <v/>
      </c>
    </row>
    <row r="34986" spans="36:36" x14ac:dyDescent="0.15">
      <c r="AJ34986" t="str">
        <f>IF(AI34986="","",IF(ISERROR(VLOOKUP(CONCATENATE(F34986),Term!$A$1:$C$2000,1,FALSE)),0,1))</f>
        <v/>
      </c>
    </row>
    <row r="34987" spans="36:36" x14ac:dyDescent="0.15">
      <c r="AJ34987" t="str">
        <f>IF(AI34987="","",IF(ISERROR(VLOOKUP(CONCATENATE(F34987),Term!$A$1:$C$2000,1,FALSE)),0,1))</f>
        <v/>
      </c>
    </row>
    <row r="34988" spans="36:36" x14ac:dyDescent="0.15">
      <c r="AJ34988" t="str">
        <f>IF(AI34988="","",IF(ISERROR(VLOOKUP(CONCATENATE(F34988),Term!$A$1:$C$2000,1,FALSE)),0,1))</f>
        <v/>
      </c>
    </row>
    <row r="34989" spans="36:36" x14ac:dyDescent="0.15">
      <c r="AJ34989" t="str">
        <f>IF(AI34989="","",IF(ISERROR(VLOOKUP(CONCATENATE(F34989),Term!$A$1:$C$2000,1,FALSE)),0,1))</f>
        <v/>
      </c>
    </row>
    <row r="34990" spans="36:36" x14ac:dyDescent="0.15">
      <c r="AJ34990" t="str">
        <f>IF(AI34990="","",IF(ISERROR(VLOOKUP(CONCATENATE(F34990),Term!$A$1:$C$2000,1,FALSE)),0,1))</f>
        <v/>
      </c>
    </row>
    <row r="34991" spans="36:36" x14ac:dyDescent="0.15">
      <c r="AJ34991" t="str">
        <f>IF(AI34991="","",IF(ISERROR(VLOOKUP(CONCATENATE(F34991),Term!$A$1:$C$2000,1,FALSE)),0,1))</f>
        <v/>
      </c>
    </row>
    <row r="34992" spans="36:36" x14ac:dyDescent="0.15">
      <c r="AJ34992" t="str">
        <f>IF(AI34992="","",IF(ISERROR(VLOOKUP(CONCATENATE(F34992),Term!$A$1:$C$2000,1,FALSE)),0,1))</f>
        <v/>
      </c>
    </row>
    <row r="34993" spans="36:36" x14ac:dyDescent="0.15">
      <c r="AJ34993" t="str">
        <f>IF(AI34993="","",IF(ISERROR(VLOOKUP(CONCATENATE(F34993),Term!$A$1:$C$2000,1,FALSE)),0,1))</f>
        <v/>
      </c>
    </row>
    <row r="34994" spans="36:36" x14ac:dyDescent="0.15">
      <c r="AJ34994" t="str">
        <f>IF(AI34994="","",IF(ISERROR(VLOOKUP(CONCATENATE(F34994),Term!$A$1:$C$2000,1,FALSE)),0,1))</f>
        <v/>
      </c>
    </row>
    <row r="34995" spans="36:36" x14ac:dyDescent="0.15">
      <c r="AJ34995" t="str">
        <f>IF(AI34995="","",IF(ISERROR(VLOOKUP(CONCATENATE(F34995),Term!$A$1:$C$2000,1,FALSE)),0,1))</f>
        <v/>
      </c>
    </row>
    <row r="34996" spans="36:36" x14ac:dyDescent="0.15">
      <c r="AJ34996" t="str">
        <f>IF(AI34996="","",IF(ISERROR(VLOOKUP(CONCATENATE(F34996),Term!$A$1:$C$2000,1,FALSE)),0,1))</f>
        <v/>
      </c>
    </row>
    <row r="34997" spans="36:36" x14ac:dyDescent="0.15">
      <c r="AJ34997" t="str">
        <f>IF(AI34997="","",IF(ISERROR(VLOOKUP(CONCATENATE(F34997),Term!$A$1:$C$2000,1,FALSE)),0,1))</f>
        <v/>
      </c>
    </row>
    <row r="34998" spans="36:36" x14ac:dyDescent="0.15">
      <c r="AJ34998" t="str">
        <f>IF(AI34998="","",IF(ISERROR(VLOOKUP(CONCATENATE(F34998),Term!$A$1:$C$2000,1,FALSE)),0,1))</f>
        <v/>
      </c>
    </row>
    <row r="34999" spans="36:36" x14ac:dyDescent="0.15">
      <c r="AJ34999" t="str">
        <f>IF(AI34999="","",IF(ISERROR(VLOOKUP(CONCATENATE(F34999),Term!$A$1:$C$2000,1,FALSE)),0,1))</f>
        <v/>
      </c>
    </row>
    <row r="35000" spans="36:36" x14ac:dyDescent="0.15">
      <c r="AJ35000" t="str">
        <f>IF(AI35000="","",IF(ISERROR(VLOOKUP(CONCATENATE(F35000),Term!$A$1:$C$2000,1,FALSE)),0,1))</f>
        <v/>
      </c>
    </row>
    <row r="35001" spans="36:36" x14ac:dyDescent="0.15">
      <c r="AJ35001" t="str">
        <f>IF(AI35001="","",IF(ISERROR(VLOOKUP(CONCATENATE(F35001),Term!$A$1:$C$2000,1,FALSE)),0,1))</f>
        <v/>
      </c>
    </row>
    <row r="35002" spans="36:36" x14ac:dyDescent="0.15">
      <c r="AJ35002" t="str">
        <f>IF(AI35002="","",IF(ISERROR(VLOOKUP(CONCATENATE(F35002),Term!$A$1:$C$2000,1,FALSE)),0,1))</f>
        <v/>
      </c>
    </row>
    <row r="35003" spans="36:36" x14ac:dyDescent="0.15">
      <c r="AJ35003" t="str">
        <f>IF(AI35003="","",IF(ISERROR(VLOOKUP(CONCATENATE(F35003),Term!$A$1:$C$2000,1,FALSE)),0,1))</f>
        <v/>
      </c>
    </row>
    <row r="35004" spans="36:36" x14ac:dyDescent="0.15">
      <c r="AJ35004" t="str">
        <f>IF(AI35004="","",IF(ISERROR(VLOOKUP(CONCATENATE(F35004),Term!$A$1:$C$2000,1,FALSE)),0,1))</f>
        <v/>
      </c>
    </row>
    <row r="35005" spans="36:36" x14ac:dyDescent="0.15">
      <c r="AJ35005" t="str">
        <f>IF(AI35005="","",IF(ISERROR(VLOOKUP(CONCATENATE(F35005),Term!$A$1:$C$2000,1,FALSE)),0,1))</f>
        <v/>
      </c>
    </row>
    <row r="35006" spans="36:36" x14ac:dyDescent="0.15">
      <c r="AJ35006" t="str">
        <f>IF(AI35006="","",IF(ISERROR(VLOOKUP(CONCATENATE(F35006),Term!$A$1:$C$2000,1,FALSE)),0,1))</f>
        <v/>
      </c>
    </row>
    <row r="35007" spans="36:36" x14ac:dyDescent="0.15">
      <c r="AJ35007" t="str">
        <f>IF(AI35007="","",IF(ISERROR(VLOOKUP(CONCATENATE(F35007),Term!$A$1:$C$2000,1,FALSE)),0,1))</f>
        <v/>
      </c>
    </row>
    <row r="35008" spans="36:36" x14ac:dyDescent="0.15">
      <c r="AJ35008" t="str">
        <f>IF(AI35008="","",IF(ISERROR(VLOOKUP(CONCATENATE(F35008),Term!$A$1:$C$2000,1,FALSE)),0,1))</f>
        <v/>
      </c>
    </row>
    <row r="35009" spans="36:36" x14ac:dyDescent="0.15">
      <c r="AJ35009" t="str">
        <f>IF(AI35009="","",IF(ISERROR(VLOOKUP(CONCATENATE(F35009),Term!$A$1:$C$2000,1,FALSE)),0,1))</f>
        <v/>
      </c>
    </row>
    <row r="35010" spans="36:36" x14ac:dyDescent="0.15">
      <c r="AJ35010" t="str">
        <f>IF(AI35010="","",IF(ISERROR(VLOOKUP(CONCATENATE(F35010),Term!$A$1:$C$2000,1,FALSE)),0,1))</f>
        <v/>
      </c>
    </row>
    <row r="35011" spans="36:36" x14ac:dyDescent="0.15">
      <c r="AJ35011" t="str">
        <f>IF(AI35011="","",IF(ISERROR(VLOOKUP(CONCATENATE(F35011),Term!$A$1:$C$2000,1,FALSE)),0,1))</f>
        <v/>
      </c>
    </row>
    <row r="35012" spans="36:36" x14ac:dyDescent="0.15">
      <c r="AJ35012" t="str">
        <f>IF(AI35012="","",IF(ISERROR(VLOOKUP(CONCATENATE(F35012),Term!$A$1:$C$2000,1,FALSE)),0,1))</f>
        <v/>
      </c>
    </row>
    <row r="35013" spans="36:36" x14ac:dyDescent="0.15">
      <c r="AJ35013" t="str">
        <f>IF(AI35013="","",IF(ISERROR(VLOOKUP(CONCATENATE(F35013),Term!$A$1:$C$2000,1,FALSE)),0,1))</f>
        <v/>
      </c>
    </row>
    <row r="35014" spans="36:36" x14ac:dyDescent="0.15">
      <c r="AJ35014" t="str">
        <f>IF(AI35014="","",IF(ISERROR(VLOOKUP(CONCATENATE(F35014),Term!$A$1:$C$2000,1,FALSE)),0,1))</f>
        <v/>
      </c>
    </row>
    <row r="35015" spans="36:36" x14ac:dyDescent="0.15">
      <c r="AJ35015" t="str">
        <f>IF(AI35015="","",IF(ISERROR(VLOOKUP(CONCATENATE(F35015),Term!$A$1:$C$2000,1,FALSE)),0,1))</f>
        <v/>
      </c>
    </row>
    <row r="35016" spans="36:36" x14ac:dyDescent="0.15">
      <c r="AJ35016" t="str">
        <f>IF(AI35016="","",IF(ISERROR(VLOOKUP(CONCATENATE(F35016),Term!$A$1:$C$2000,1,FALSE)),0,1))</f>
        <v/>
      </c>
    </row>
    <row r="35017" spans="36:36" x14ac:dyDescent="0.15">
      <c r="AJ35017" t="str">
        <f>IF(AI35017="","",IF(ISERROR(VLOOKUP(CONCATENATE(F35017),Term!$A$1:$C$2000,1,FALSE)),0,1))</f>
        <v/>
      </c>
    </row>
    <row r="35018" spans="36:36" x14ac:dyDescent="0.15">
      <c r="AJ35018" t="str">
        <f>IF(AI35018="","",IF(ISERROR(VLOOKUP(CONCATENATE(F35018),Term!$A$1:$C$2000,1,FALSE)),0,1))</f>
        <v/>
      </c>
    </row>
    <row r="35019" spans="36:36" x14ac:dyDescent="0.15">
      <c r="AJ35019" t="str">
        <f>IF(AI35019="","",IF(ISERROR(VLOOKUP(CONCATENATE(F35019),Term!$A$1:$C$2000,1,FALSE)),0,1))</f>
        <v/>
      </c>
    </row>
    <row r="35020" spans="36:36" x14ac:dyDescent="0.15">
      <c r="AJ35020" t="str">
        <f>IF(AI35020="","",IF(ISERROR(VLOOKUP(CONCATENATE(F35020),Term!$A$1:$C$2000,1,FALSE)),0,1))</f>
        <v/>
      </c>
    </row>
    <row r="35021" spans="36:36" x14ac:dyDescent="0.15">
      <c r="AJ35021" t="str">
        <f>IF(AI35021="","",IF(ISERROR(VLOOKUP(CONCATENATE(F35021),Term!$A$1:$C$2000,1,FALSE)),0,1))</f>
        <v/>
      </c>
    </row>
    <row r="35022" spans="36:36" x14ac:dyDescent="0.15">
      <c r="AJ35022" t="str">
        <f>IF(AI35022="","",IF(ISERROR(VLOOKUP(CONCATENATE(F35022),Term!$A$1:$C$2000,1,FALSE)),0,1))</f>
        <v/>
      </c>
    </row>
    <row r="35023" spans="36:36" x14ac:dyDescent="0.15">
      <c r="AJ35023" t="str">
        <f>IF(AI35023="","",IF(ISERROR(VLOOKUP(CONCATENATE(F35023),Term!$A$1:$C$2000,1,FALSE)),0,1))</f>
        <v/>
      </c>
    </row>
    <row r="35024" spans="36:36" x14ac:dyDescent="0.15">
      <c r="AJ35024" t="str">
        <f>IF(AI35024="","",IF(ISERROR(VLOOKUP(CONCATENATE(F35024),Term!$A$1:$C$2000,1,FALSE)),0,1))</f>
        <v/>
      </c>
    </row>
    <row r="35025" spans="36:36" x14ac:dyDescent="0.15">
      <c r="AJ35025" t="str">
        <f>IF(AI35025="","",IF(ISERROR(VLOOKUP(CONCATENATE(F35025),Term!$A$1:$C$2000,1,FALSE)),0,1))</f>
        <v/>
      </c>
    </row>
    <row r="35026" spans="36:36" x14ac:dyDescent="0.15">
      <c r="AJ35026" t="str">
        <f>IF(AI35026="","",IF(ISERROR(VLOOKUP(CONCATENATE(F35026),Term!$A$1:$C$2000,1,FALSE)),0,1))</f>
        <v/>
      </c>
    </row>
    <row r="35027" spans="36:36" x14ac:dyDescent="0.15">
      <c r="AJ35027" t="str">
        <f>IF(AI35027="","",IF(ISERROR(VLOOKUP(CONCATENATE(F35027),Term!$A$1:$C$2000,1,FALSE)),0,1))</f>
        <v/>
      </c>
    </row>
    <row r="35028" spans="36:36" x14ac:dyDescent="0.15">
      <c r="AJ35028" t="str">
        <f>IF(AI35028="","",IF(ISERROR(VLOOKUP(CONCATENATE(F35028),Term!$A$1:$C$2000,1,FALSE)),0,1))</f>
        <v/>
      </c>
    </row>
    <row r="35029" spans="36:36" x14ac:dyDescent="0.15">
      <c r="AJ35029" t="str">
        <f>IF(AI35029="","",IF(ISERROR(VLOOKUP(CONCATENATE(F35029),Term!$A$1:$C$2000,1,FALSE)),0,1))</f>
        <v/>
      </c>
    </row>
    <row r="35030" spans="36:36" x14ac:dyDescent="0.15">
      <c r="AJ35030" t="str">
        <f>IF(AI35030="","",IF(ISERROR(VLOOKUP(CONCATENATE(F35030),Term!$A$1:$C$2000,1,FALSE)),0,1))</f>
        <v/>
      </c>
    </row>
    <row r="35031" spans="36:36" x14ac:dyDescent="0.15">
      <c r="AJ35031" t="str">
        <f>IF(AI35031="","",IF(ISERROR(VLOOKUP(CONCATENATE(F35031),Term!$A$1:$C$2000,1,FALSE)),0,1))</f>
        <v/>
      </c>
    </row>
    <row r="35032" spans="36:36" x14ac:dyDescent="0.15">
      <c r="AJ35032" t="str">
        <f>IF(AI35032="","",IF(ISERROR(VLOOKUP(CONCATENATE(F35032),Term!$A$1:$C$2000,1,FALSE)),0,1))</f>
        <v/>
      </c>
    </row>
    <row r="35033" spans="36:36" x14ac:dyDescent="0.15">
      <c r="AJ35033" t="str">
        <f>IF(AI35033="","",IF(ISERROR(VLOOKUP(CONCATENATE(F35033),Term!$A$1:$C$2000,1,FALSE)),0,1))</f>
        <v/>
      </c>
    </row>
    <row r="35034" spans="36:36" x14ac:dyDescent="0.15">
      <c r="AJ35034" t="str">
        <f>IF(AI35034="","",IF(ISERROR(VLOOKUP(CONCATENATE(F35034),Term!$A$1:$C$2000,1,FALSE)),0,1))</f>
        <v/>
      </c>
    </row>
    <row r="35035" spans="36:36" x14ac:dyDescent="0.15">
      <c r="AJ35035" t="str">
        <f>IF(AI35035="","",IF(ISERROR(VLOOKUP(CONCATENATE(F35035),Term!$A$1:$C$2000,1,FALSE)),0,1))</f>
        <v/>
      </c>
    </row>
    <row r="35036" spans="36:36" x14ac:dyDescent="0.15">
      <c r="AJ35036" t="str">
        <f>IF(AI35036="","",IF(ISERROR(VLOOKUP(CONCATENATE(F35036),Term!$A$1:$C$2000,1,FALSE)),0,1))</f>
        <v/>
      </c>
    </row>
    <row r="35037" spans="36:36" x14ac:dyDescent="0.15">
      <c r="AJ35037" t="str">
        <f>IF(AI35037="","",IF(ISERROR(VLOOKUP(CONCATENATE(F35037),Term!$A$1:$C$2000,1,FALSE)),0,1))</f>
        <v/>
      </c>
    </row>
    <row r="35038" spans="36:36" x14ac:dyDescent="0.15">
      <c r="AJ35038" t="str">
        <f>IF(AI35038="","",IF(ISERROR(VLOOKUP(CONCATENATE(F35038),Term!$A$1:$C$2000,1,FALSE)),0,1))</f>
        <v/>
      </c>
    </row>
    <row r="35039" spans="36:36" x14ac:dyDescent="0.15">
      <c r="AJ35039" t="str">
        <f>IF(AI35039="","",IF(ISERROR(VLOOKUP(CONCATENATE(F35039),Term!$A$1:$C$2000,1,FALSE)),0,1))</f>
        <v/>
      </c>
    </row>
    <row r="35040" spans="36:36" x14ac:dyDescent="0.15">
      <c r="AJ35040" t="str">
        <f>IF(AI35040="","",IF(ISERROR(VLOOKUP(CONCATENATE(F35040),Term!$A$1:$C$2000,1,FALSE)),0,1))</f>
        <v/>
      </c>
    </row>
    <row r="35041" spans="36:36" x14ac:dyDescent="0.15">
      <c r="AJ35041" t="str">
        <f>IF(AI35041="","",IF(ISERROR(VLOOKUP(CONCATENATE(F35041),Term!$A$1:$C$2000,1,FALSE)),0,1))</f>
        <v/>
      </c>
    </row>
    <row r="35042" spans="36:36" x14ac:dyDescent="0.15">
      <c r="AJ35042" t="str">
        <f>IF(AI35042="","",IF(ISERROR(VLOOKUP(CONCATENATE(F35042),Term!$A$1:$C$2000,1,FALSE)),0,1))</f>
        <v/>
      </c>
    </row>
    <row r="35043" spans="36:36" x14ac:dyDescent="0.15">
      <c r="AJ35043" t="str">
        <f>IF(AI35043="","",IF(ISERROR(VLOOKUP(CONCATENATE(F35043),Term!$A$1:$C$2000,1,FALSE)),0,1))</f>
        <v/>
      </c>
    </row>
    <row r="35044" spans="36:36" x14ac:dyDescent="0.15">
      <c r="AJ35044" t="str">
        <f>IF(AI35044="","",IF(ISERROR(VLOOKUP(CONCATENATE(F35044),Term!$A$1:$C$2000,1,FALSE)),0,1))</f>
        <v/>
      </c>
    </row>
    <row r="35045" spans="36:36" x14ac:dyDescent="0.15">
      <c r="AJ35045" t="str">
        <f>IF(AI35045="","",IF(ISERROR(VLOOKUP(CONCATENATE(F35045),Term!$A$1:$C$2000,1,FALSE)),0,1))</f>
        <v/>
      </c>
    </row>
    <row r="35046" spans="36:36" x14ac:dyDescent="0.15">
      <c r="AJ35046" t="str">
        <f>IF(AI35046="","",IF(ISERROR(VLOOKUP(CONCATENATE(F35046),Term!$A$1:$C$2000,1,FALSE)),0,1))</f>
        <v/>
      </c>
    </row>
    <row r="35047" spans="36:36" x14ac:dyDescent="0.15">
      <c r="AJ35047" t="str">
        <f>IF(AI35047="","",IF(ISERROR(VLOOKUP(CONCATENATE(F35047),Term!$A$1:$C$2000,1,FALSE)),0,1))</f>
        <v/>
      </c>
    </row>
    <row r="35048" spans="36:36" x14ac:dyDescent="0.15">
      <c r="AJ35048" t="str">
        <f>IF(AI35048="","",IF(ISERROR(VLOOKUP(CONCATENATE(F35048),Term!$A$1:$C$2000,1,FALSE)),0,1))</f>
        <v/>
      </c>
    </row>
    <row r="35049" spans="36:36" x14ac:dyDescent="0.15">
      <c r="AJ35049" t="str">
        <f>IF(AI35049="","",IF(ISERROR(VLOOKUP(CONCATENATE(F35049),Term!$A$1:$C$2000,1,FALSE)),0,1))</f>
        <v/>
      </c>
    </row>
    <row r="35050" spans="36:36" x14ac:dyDescent="0.15">
      <c r="AJ35050" t="str">
        <f>IF(AI35050="","",IF(ISERROR(VLOOKUP(CONCATENATE(F35050),Term!$A$1:$C$2000,1,FALSE)),0,1))</f>
        <v/>
      </c>
    </row>
    <row r="35051" spans="36:36" x14ac:dyDescent="0.15">
      <c r="AJ35051" t="str">
        <f>IF(AI35051="","",IF(ISERROR(VLOOKUP(CONCATENATE(F35051),Term!$A$1:$C$2000,1,FALSE)),0,1))</f>
        <v/>
      </c>
    </row>
    <row r="35052" spans="36:36" x14ac:dyDescent="0.15">
      <c r="AJ35052" t="str">
        <f>IF(AI35052="","",IF(ISERROR(VLOOKUP(CONCATENATE(F35052),Term!$A$1:$C$2000,1,FALSE)),0,1))</f>
        <v/>
      </c>
    </row>
    <row r="35053" spans="36:36" x14ac:dyDescent="0.15">
      <c r="AJ35053" t="str">
        <f>IF(AI35053="","",IF(ISERROR(VLOOKUP(CONCATENATE(F35053),Term!$A$1:$C$2000,1,FALSE)),0,1))</f>
        <v/>
      </c>
    </row>
    <row r="35054" spans="36:36" x14ac:dyDescent="0.15">
      <c r="AJ35054" t="str">
        <f>IF(AI35054="","",IF(ISERROR(VLOOKUP(CONCATENATE(F35054),Term!$A$1:$C$2000,1,FALSE)),0,1))</f>
        <v/>
      </c>
    </row>
    <row r="35055" spans="36:36" x14ac:dyDescent="0.15">
      <c r="AJ35055" t="str">
        <f>IF(AI35055="","",IF(ISERROR(VLOOKUP(CONCATENATE(F35055),Term!$A$1:$C$2000,1,FALSE)),0,1))</f>
        <v/>
      </c>
    </row>
    <row r="35056" spans="36:36" x14ac:dyDescent="0.15">
      <c r="AJ35056" t="str">
        <f>IF(AI35056="","",IF(ISERROR(VLOOKUP(CONCATENATE(F35056),Term!$A$1:$C$2000,1,FALSE)),0,1))</f>
        <v/>
      </c>
    </row>
    <row r="35057" spans="36:36" x14ac:dyDescent="0.15">
      <c r="AJ35057" t="str">
        <f>IF(AI35057="","",IF(ISERROR(VLOOKUP(CONCATENATE(F35057),Term!$A$1:$C$2000,1,FALSE)),0,1))</f>
        <v/>
      </c>
    </row>
    <row r="35058" spans="36:36" x14ac:dyDescent="0.15">
      <c r="AJ35058" t="str">
        <f>IF(AI35058="","",IF(ISERROR(VLOOKUP(CONCATENATE(F35058),Term!$A$1:$C$2000,1,FALSE)),0,1))</f>
        <v/>
      </c>
    </row>
    <row r="35059" spans="36:36" x14ac:dyDescent="0.15">
      <c r="AJ35059" t="str">
        <f>IF(AI35059="","",IF(ISERROR(VLOOKUP(CONCATENATE(F35059),Term!$A$1:$C$2000,1,FALSE)),0,1))</f>
        <v/>
      </c>
    </row>
    <row r="35060" spans="36:36" x14ac:dyDescent="0.15">
      <c r="AJ35060" t="str">
        <f>IF(AI35060="","",IF(ISERROR(VLOOKUP(CONCATENATE(F35060),Term!$A$1:$C$2000,1,FALSE)),0,1))</f>
        <v/>
      </c>
    </row>
    <row r="35061" spans="36:36" x14ac:dyDescent="0.15">
      <c r="AJ35061" t="str">
        <f>IF(AI35061="","",IF(ISERROR(VLOOKUP(CONCATENATE(F35061),Term!$A$1:$C$2000,1,FALSE)),0,1))</f>
        <v/>
      </c>
    </row>
    <row r="35062" spans="36:36" x14ac:dyDescent="0.15">
      <c r="AJ35062" t="str">
        <f>IF(AI35062="","",IF(ISERROR(VLOOKUP(CONCATENATE(F35062),Term!$A$1:$C$2000,1,FALSE)),0,1))</f>
        <v/>
      </c>
    </row>
    <row r="35063" spans="36:36" x14ac:dyDescent="0.15">
      <c r="AJ35063" t="str">
        <f>IF(AI35063="","",IF(ISERROR(VLOOKUP(CONCATENATE(F35063),Term!$A$1:$C$2000,1,FALSE)),0,1))</f>
        <v/>
      </c>
    </row>
    <row r="35064" spans="36:36" x14ac:dyDescent="0.15">
      <c r="AJ35064" t="str">
        <f>IF(AI35064="","",IF(ISERROR(VLOOKUP(CONCATENATE(F35064),Term!$A$1:$C$2000,1,FALSE)),0,1))</f>
        <v/>
      </c>
    </row>
    <row r="35065" spans="36:36" x14ac:dyDescent="0.15">
      <c r="AJ35065" t="str">
        <f>IF(AI35065="","",IF(ISERROR(VLOOKUP(CONCATENATE(F35065),Term!$A$1:$C$2000,1,FALSE)),0,1))</f>
        <v/>
      </c>
    </row>
    <row r="35066" spans="36:36" x14ac:dyDescent="0.15">
      <c r="AJ35066" t="str">
        <f>IF(AI35066="","",IF(ISERROR(VLOOKUP(CONCATENATE(F35066),Term!$A$1:$C$2000,1,FALSE)),0,1))</f>
        <v/>
      </c>
    </row>
    <row r="35067" spans="36:36" x14ac:dyDescent="0.15">
      <c r="AJ35067" t="str">
        <f>IF(AI35067="","",IF(ISERROR(VLOOKUP(CONCATENATE(F35067),Term!$A$1:$C$2000,1,FALSE)),0,1))</f>
        <v/>
      </c>
    </row>
    <row r="35068" spans="36:36" x14ac:dyDescent="0.15">
      <c r="AJ35068" t="str">
        <f>IF(AI35068="","",IF(ISERROR(VLOOKUP(CONCATENATE(F35068),Term!$A$1:$C$2000,1,FALSE)),0,1))</f>
        <v/>
      </c>
    </row>
    <row r="35069" spans="36:36" x14ac:dyDescent="0.15">
      <c r="AJ35069" t="str">
        <f>IF(AI35069="","",IF(ISERROR(VLOOKUP(CONCATENATE(F35069),Term!$A$1:$C$2000,1,FALSE)),0,1))</f>
        <v/>
      </c>
    </row>
    <row r="35070" spans="36:36" x14ac:dyDescent="0.15">
      <c r="AJ35070" t="str">
        <f>IF(AI35070="","",IF(ISERROR(VLOOKUP(CONCATENATE(F35070),Term!$A$1:$C$2000,1,FALSE)),0,1))</f>
        <v/>
      </c>
    </row>
    <row r="35071" spans="36:36" x14ac:dyDescent="0.15">
      <c r="AJ35071" t="str">
        <f>IF(AI35071="","",IF(ISERROR(VLOOKUP(CONCATENATE(F35071),Term!$A$1:$C$2000,1,FALSE)),0,1))</f>
        <v/>
      </c>
    </row>
    <row r="35072" spans="36:36" x14ac:dyDescent="0.15">
      <c r="AJ35072" t="str">
        <f>IF(AI35072="","",IF(ISERROR(VLOOKUP(CONCATENATE(F35072),Term!$A$1:$C$2000,1,FALSE)),0,1))</f>
        <v/>
      </c>
    </row>
    <row r="35073" spans="36:36" x14ac:dyDescent="0.15">
      <c r="AJ35073" t="str">
        <f>IF(AI35073="","",IF(ISERROR(VLOOKUP(CONCATENATE(F35073),Term!$A$1:$C$2000,1,FALSE)),0,1))</f>
        <v/>
      </c>
    </row>
    <row r="35074" spans="36:36" x14ac:dyDescent="0.15">
      <c r="AJ35074" t="str">
        <f>IF(AI35074="","",IF(ISERROR(VLOOKUP(CONCATENATE(F35074),Term!$A$1:$C$2000,1,FALSE)),0,1))</f>
        <v/>
      </c>
    </row>
    <row r="35075" spans="36:36" x14ac:dyDescent="0.15">
      <c r="AJ35075" t="str">
        <f>IF(AI35075="","",IF(ISERROR(VLOOKUP(CONCATENATE(F35075),Term!$A$1:$C$2000,1,FALSE)),0,1))</f>
        <v/>
      </c>
    </row>
    <row r="35076" spans="36:36" x14ac:dyDescent="0.15">
      <c r="AJ35076" t="str">
        <f>IF(AI35076="","",IF(ISERROR(VLOOKUP(CONCATENATE(F35076),Term!$A$1:$C$2000,1,FALSE)),0,1))</f>
        <v/>
      </c>
    </row>
    <row r="35077" spans="36:36" x14ac:dyDescent="0.15">
      <c r="AJ35077" t="str">
        <f>IF(AI35077="","",IF(ISERROR(VLOOKUP(CONCATENATE(F35077),Term!$A$1:$C$2000,1,FALSE)),0,1))</f>
        <v/>
      </c>
    </row>
    <row r="35078" spans="36:36" x14ac:dyDescent="0.15">
      <c r="AJ35078" t="str">
        <f>IF(AI35078="","",IF(ISERROR(VLOOKUP(CONCATENATE(F35078),Term!$A$1:$C$2000,1,FALSE)),0,1))</f>
        <v/>
      </c>
    </row>
    <row r="35079" spans="36:36" x14ac:dyDescent="0.15">
      <c r="AJ35079" t="str">
        <f>IF(AI35079="","",IF(ISERROR(VLOOKUP(CONCATENATE(F35079),Term!$A$1:$C$2000,1,FALSE)),0,1))</f>
        <v/>
      </c>
    </row>
    <row r="35080" spans="36:36" x14ac:dyDescent="0.15">
      <c r="AJ35080" t="str">
        <f>IF(AI35080="","",IF(ISERROR(VLOOKUP(CONCATENATE(F35080),Term!$A$1:$C$2000,1,FALSE)),0,1))</f>
        <v/>
      </c>
    </row>
    <row r="35081" spans="36:36" x14ac:dyDescent="0.15">
      <c r="AJ35081" t="str">
        <f>IF(AI35081="","",IF(ISERROR(VLOOKUP(CONCATENATE(F35081),Term!$A$1:$C$2000,1,FALSE)),0,1))</f>
        <v/>
      </c>
    </row>
    <row r="35082" spans="36:36" x14ac:dyDescent="0.15">
      <c r="AJ35082" t="str">
        <f>IF(AI35082="","",IF(ISERROR(VLOOKUP(CONCATENATE(F35082),Term!$A$1:$C$2000,1,FALSE)),0,1))</f>
        <v/>
      </c>
    </row>
    <row r="35083" spans="36:36" x14ac:dyDescent="0.15">
      <c r="AJ35083" t="str">
        <f>IF(AI35083="","",IF(ISERROR(VLOOKUP(CONCATENATE(F35083),Term!$A$1:$C$2000,1,FALSE)),0,1))</f>
        <v/>
      </c>
    </row>
    <row r="35084" spans="36:36" x14ac:dyDescent="0.15">
      <c r="AJ35084" t="str">
        <f>IF(AI35084="","",IF(ISERROR(VLOOKUP(CONCATENATE(F35084),Term!$A$1:$C$2000,1,FALSE)),0,1))</f>
        <v/>
      </c>
    </row>
    <row r="35085" spans="36:36" x14ac:dyDescent="0.15">
      <c r="AJ35085" t="str">
        <f>IF(AI35085="","",IF(ISERROR(VLOOKUP(CONCATENATE(F35085),Term!$A$1:$C$2000,1,FALSE)),0,1))</f>
        <v/>
      </c>
    </row>
    <row r="35086" spans="36:36" x14ac:dyDescent="0.15">
      <c r="AJ35086" t="str">
        <f>IF(AI35086="","",IF(ISERROR(VLOOKUP(CONCATENATE(F35086),Term!$A$1:$C$2000,1,FALSE)),0,1))</f>
        <v/>
      </c>
    </row>
    <row r="35087" spans="36:36" x14ac:dyDescent="0.15">
      <c r="AJ35087" t="str">
        <f>IF(AI35087="","",IF(ISERROR(VLOOKUP(CONCATENATE(F35087),Term!$A$1:$C$2000,1,FALSE)),0,1))</f>
        <v/>
      </c>
    </row>
    <row r="35088" spans="36:36" x14ac:dyDescent="0.15">
      <c r="AJ35088" t="str">
        <f>IF(AI35088="","",IF(ISERROR(VLOOKUP(CONCATENATE(F35088),Term!$A$1:$C$2000,1,FALSE)),0,1))</f>
        <v/>
      </c>
    </row>
    <row r="35089" spans="36:36" x14ac:dyDescent="0.15">
      <c r="AJ35089" t="str">
        <f>IF(AI35089="","",IF(ISERROR(VLOOKUP(CONCATENATE(F35089),Term!$A$1:$C$2000,1,FALSE)),0,1))</f>
        <v/>
      </c>
    </row>
    <row r="35090" spans="36:36" x14ac:dyDescent="0.15">
      <c r="AJ35090" t="str">
        <f>IF(AI35090="","",IF(ISERROR(VLOOKUP(CONCATENATE(F35090),Term!$A$1:$C$2000,1,FALSE)),0,1))</f>
        <v/>
      </c>
    </row>
    <row r="35091" spans="36:36" x14ac:dyDescent="0.15">
      <c r="AJ35091" t="str">
        <f>IF(AI35091="","",IF(ISERROR(VLOOKUP(CONCATENATE(F35091),Term!$A$1:$C$2000,1,FALSE)),0,1))</f>
        <v/>
      </c>
    </row>
    <row r="35092" spans="36:36" x14ac:dyDescent="0.15">
      <c r="AJ35092" t="str">
        <f>IF(AI35092="","",IF(ISERROR(VLOOKUP(CONCATENATE(F35092),Term!$A$1:$C$2000,1,FALSE)),0,1))</f>
        <v/>
      </c>
    </row>
    <row r="35093" spans="36:36" x14ac:dyDescent="0.15">
      <c r="AJ35093" t="str">
        <f>IF(AI35093="","",IF(ISERROR(VLOOKUP(CONCATENATE(F35093),Term!$A$1:$C$2000,1,FALSE)),0,1))</f>
        <v/>
      </c>
    </row>
    <row r="35094" spans="36:36" x14ac:dyDescent="0.15">
      <c r="AJ35094" t="str">
        <f>IF(AI35094="","",IF(ISERROR(VLOOKUP(CONCATENATE(F35094),Term!$A$1:$C$2000,1,FALSE)),0,1))</f>
        <v/>
      </c>
    </row>
    <row r="35095" spans="36:36" x14ac:dyDescent="0.15">
      <c r="AJ35095" t="str">
        <f>IF(AI35095="","",IF(ISERROR(VLOOKUP(CONCATENATE(F35095),Term!$A$1:$C$2000,1,FALSE)),0,1))</f>
        <v/>
      </c>
    </row>
    <row r="35096" spans="36:36" x14ac:dyDescent="0.15">
      <c r="AJ35096" t="str">
        <f>IF(AI35096="","",IF(ISERROR(VLOOKUP(CONCATENATE(F35096),Term!$A$1:$C$2000,1,FALSE)),0,1))</f>
        <v/>
      </c>
    </row>
    <row r="35097" spans="36:36" x14ac:dyDescent="0.15">
      <c r="AJ35097" t="str">
        <f>IF(AI35097="","",IF(ISERROR(VLOOKUP(CONCATENATE(F35097),Term!$A$1:$C$2000,1,FALSE)),0,1))</f>
        <v/>
      </c>
    </row>
    <row r="35098" spans="36:36" x14ac:dyDescent="0.15">
      <c r="AJ35098" t="str">
        <f>IF(AI35098="","",IF(ISERROR(VLOOKUP(CONCATENATE(F35098),Term!$A$1:$C$2000,1,FALSE)),0,1))</f>
        <v/>
      </c>
    </row>
    <row r="35099" spans="36:36" x14ac:dyDescent="0.15">
      <c r="AJ35099" t="str">
        <f>IF(AI35099="","",IF(ISERROR(VLOOKUP(CONCATENATE(F35099),Term!$A$1:$C$2000,1,FALSE)),0,1))</f>
        <v/>
      </c>
    </row>
    <row r="35100" spans="36:36" x14ac:dyDescent="0.15">
      <c r="AJ35100" t="str">
        <f>IF(AI35100="","",IF(ISERROR(VLOOKUP(CONCATENATE(F35100),Term!$A$1:$C$2000,1,FALSE)),0,1))</f>
        <v/>
      </c>
    </row>
    <row r="35101" spans="36:36" x14ac:dyDescent="0.15">
      <c r="AJ35101" t="str">
        <f>IF(AI35101="","",IF(ISERROR(VLOOKUP(CONCATENATE(F35101),Term!$A$1:$C$2000,1,FALSE)),0,1))</f>
        <v/>
      </c>
    </row>
    <row r="35102" spans="36:36" x14ac:dyDescent="0.15">
      <c r="AJ35102" t="str">
        <f>IF(AI35102="","",IF(ISERROR(VLOOKUP(CONCATENATE(F35102),Term!$A$1:$C$2000,1,FALSE)),0,1))</f>
        <v/>
      </c>
    </row>
    <row r="35103" spans="36:36" x14ac:dyDescent="0.15">
      <c r="AJ35103" t="str">
        <f>IF(AI35103="","",IF(ISERROR(VLOOKUP(CONCATENATE(F35103),Term!$A$1:$C$2000,1,FALSE)),0,1))</f>
        <v/>
      </c>
    </row>
    <row r="35104" spans="36:36" x14ac:dyDescent="0.15">
      <c r="AJ35104" t="str">
        <f>IF(AI35104="","",IF(ISERROR(VLOOKUP(CONCATENATE(F35104),Term!$A$1:$C$2000,1,FALSE)),0,1))</f>
        <v/>
      </c>
    </row>
    <row r="35105" spans="36:36" x14ac:dyDescent="0.15">
      <c r="AJ35105" t="str">
        <f>IF(AI35105="","",IF(ISERROR(VLOOKUP(CONCATENATE(F35105),Term!$A$1:$C$2000,1,FALSE)),0,1))</f>
        <v/>
      </c>
    </row>
    <row r="35106" spans="36:36" x14ac:dyDescent="0.15">
      <c r="AJ35106" t="str">
        <f>IF(AI35106="","",IF(ISERROR(VLOOKUP(CONCATENATE(F35106),Term!$A$1:$C$2000,1,FALSE)),0,1))</f>
        <v/>
      </c>
    </row>
    <row r="35107" spans="36:36" x14ac:dyDescent="0.15">
      <c r="AJ35107" t="str">
        <f>IF(AI35107="","",IF(ISERROR(VLOOKUP(CONCATENATE(F35107),Term!$A$1:$C$2000,1,FALSE)),0,1))</f>
        <v/>
      </c>
    </row>
    <row r="35108" spans="36:36" x14ac:dyDescent="0.15">
      <c r="AJ35108" t="str">
        <f>IF(AI35108="","",IF(ISERROR(VLOOKUP(CONCATENATE(F35108),Term!$A$1:$C$2000,1,FALSE)),0,1))</f>
        <v/>
      </c>
    </row>
    <row r="35109" spans="36:36" x14ac:dyDescent="0.15">
      <c r="AJ35109" t="str">
        <f>IF(AI35109="","",IF(ISERROR(VLOOKUP(CONCATENATE(F35109),Term!$A$1:$C$2000,1,FALSE)),0,1))</f>
        <v/>
      </c>
    </row>
    <row r="35110" spans="36:36" x14ac:dyDescent="0.15">
      <c r="AJ35110" t="str">
        <f>IF(AI35110="","",IF(ISERROR(VLOOKUP(CONCATENATE(F35110),Term!$A$1:$C$2000,1,FALSE)),0,1))</f>
        <v/>
      </c>
    </row>
    <row r="35111" spans="36:36" x14ac:dyDescent="0.15">
      <c r="AJ35111" t="str">
        <f>IF(AI35111="","",IF(ISERROR(VLOOKUP(CONCATENATE(F35111),Term!$A$1:$C$2000,1,FALSE)),0,1))</f>
        <v/>
      </c>
    </row>
    <row r="35112" spans="36:36" x14ac:dyDescent="0.15">
      <c r="AJ35112" t="str">
        <f>IF(AI35112="","",IF(ISERROR(VLOOKUP(CONCATENATE(F35112),Term!$A$1:$C$2000,1,FALSE)),0,1))</f>
        <v/>
      </c>
    </row>
    <row r="35113" spans="36:36" x14ac:dyDescent="0.15">
      <c r="AJ35113" t="str">
        <f>IF(AI35113="","",IF(ISERROR(VLOOKUP(CONCATENATE(F35113),Term!$A$1:$C$2000,1,FALSE)),0,1))</f>
        <v/>
      </c>
    </row>
    <row r="35114" spans="36:36" x14ac:dyDescent="0.15">
      <c r="AJ35114" t="str">
        <f>IF(AI35114="","",IF(ISERROR(VLOOKUP(CONCATENATE(F35114),Term!$A$1:$C$2000,1,FALSE)),0,1))</f>
        <v/>
      </c>
    </row>
    <row r="35115" spans="36:36" x14ac:dyDescent="0.15">
      <c r="AJ35115" t="str">
        <f>IF(AI35115="","",IF(ISERROR(VLOOKUP(CONCATENATE(F35115),Term!$A$1:$C$2000,1,FALSE)),0,1))</f>
        <v/>
      </c>
    </row>
    <row r="35116" spans="36:36" x14ac:dyDescent="0.15">
      <c r="AJ35116" t="str">
        <f>IF(AI35116="","",IF(ISERROR(VLOOKUP(CONCATENATE(F35116),Term!$A$1:$C$2000,1,FALSE)),0,1))</f>
        <v/>
      </c>
    </row>
    <row r="35117" spans="36:36" x14ac:dyDescent="0.15">
      <c r="AJ35117" t="str">
        <f>IF(AI35117="","",IF(ISERROR(VLOOKUP(CONCATENATE(F35117),Term!$A$1:$C$2000,1,FALSE)),0,1))</f>
        <v/>
      </c>
    </row>
    <row r="35118" spans="36:36" x14ac:dyDescent="0.15">
      <c r="AJ35118" t="str">
        <f>IF(AI35118="","",IF(ISERROR(VLOOKUP(CONCATENATE(F35118),Term!$A$1:$C$2000,1,FALSE)),0,1))</f>
        <v/>
      </c>
    </row>
    <row r="35119" spans="36:36" x14ac:dyDescent="0.15">
      <c r="AJ35119" t="str">
        <f>IF(AI35119="","",IF(ISERROR(VLOOKUP(CONCATENATE(F35119),Term!$A$1:$C$2000,1,FALSE)),0,1))</f>
        <v/>
      </c>
    </row>
    <row r="35120" spans="36:36" x14ac:dyDescent="0.15">
      <c r="AJ35120" t="str">
        <f>IF(AI35120="","",IF(ISERROR(VLOOKUP(CONCATENATE(F35120),Term!$A$1:$C$2000,1,FALSE)),0,1))</f>
        <v/>
      </c>
    </row>
    <row r="35121" spans="36:36" x14ac:dyDescent="0.15">
      <c r="AJ35121" t="str">
        <f>IF(AI35121="","",IF(ISERROR(VLOOKUP(CONCATENATE(F35121),Term!$A$1:$C$2000,1,FALSE)),0,1))</f>
        <v/>
      </c>
    </row>
    <row r="35122" spans="36:36" x14ac:dyDescent="0.15">
      <c r="AJ35122" t="str">
        <f>IF(AI35122="","",IF(ISERROR(VLOOKUP(CONCATENATE(F35122),Term!$A$1:$C$2000,1,FALSE)),0,1))</f>
        <v/>
      </c>
    </row>
    <row r="35123" spans="36:36" x14ac:dyDescent="0.15">
      <c r="AJ35123" t="str">
        <f>IF(AI35123="","",IF(ISERROR(VLOOKUP(CONCATENATE(F35123),Term!$A$1:$C$2000,1,FALSE)),0,1))</f>
        <v/>
      </c>
    </row>
    <row r="35124" spans="36:36" x14ac:dyDescent="0.15">
      <c r="AJ35124" t="str">
        <f>IF(AI35124="","",IF(ISERROR(VLOOKUP(CONCATENATE(F35124),Term!$A$1:$C$2000,1,FALSE)),0,1))</f>
        <v/>
      </c>
    </row>
    <row r="35125" spans="36:36" x14ac:dyDescent="0.15">
      <c r="AJ35125" t="str">
        <f>IF(AI35125="","",IF(ISERROR(VLOOKUP(CONCATENATE(F35125),Term!$A$1:$C$2000,1,FALSE)),0,1))</f>
        <v/>
      </c>
    </row>
    <row r="35126" spans="36:36" x14ac:dyDescent="0.15">
      <c r="AJ35126" t="str">
        <f>IF(AI35126="","",IF(ISERROR(VLOOKUP(CONCATENATE(F35126),Term!$A$1:$C$2000,1,FALSE)),0,1))</f>
        <v/>
      </c>
    </row>
    <row r="35127" spans="36:36" x14ac:dyDescent="0.15">
      <c r="AJ35127" t="str">
        <f>IF(AI35127="","",IF(ISERROR(VLOOKUP(CONCATENATE(F35127),Term!$A$1:$C$2000,1,FALSE)),0,1))</f>
        <v/>
      </c>
    </row>
    <row r="35128" spans="36:36" x14ac:dyDescent="0.15">
      <c r="AJ35128" t="str">
        <f>IF(AI35128="","",IF(ISERROR(VLOOKUP(CONCATENATE(F35128),Term!$A$1:$C$2000,1,FALSE)),0,1))</f>
        <v/>
      </c>
    </row>
    <row r="35129" spans="36:36" x14ac:dyDescent="0.15">
      <c r="AJ35129" t="str">
        <f>IF(AI35129="","",IF(ISERROR(VLOOKUP(CONCATENATE(F35129),Term!$A$1:$C$2000,1,FALSE)),0,1))</f>
        <v/>
      </c>
    </row>
    <row r="35130" spans="36:36" x14ac:dyDescent="0.15">
      <c r="AJ35130" t="str">
        <f>IF(AI35130="","",IF(ISERROR(VLOOKUP(CONCATENATE(F35130),Term!$A$1:$C$2000,1,FALSE)),0,1))</f>
        <v/>
      </c>
    </row>
    <row r="35131" spans="36:36" x14ac:dyDescent="0.15">
      <c r="AJ35131" t="str">
        <f>IF(AI35131="","",IF(ISERROR(VLOOKUP(CONCATENATE(F35131),Term!$A$1:$C$2000,1,FALSE)),0,1))</f>
        <v/>
      </c>
    </row>
    <row r="35132" spans="36:36" x14ac:dyDescent="0.15">
      <c r="AJ35132" t="str">
        <f>IF(AI35132="","",IF(ISERROR(VLOOKUP(CONCATENATE(F35132),Term!$A$1:$C$2000,1,FALSE)),0,1))</f>
        <v/>
      </c>
    </row>
    <row r="35133" spans="36:36" x14ac:dyDescent="0.15">
      <c r="AJ35133" t="str">
        <f>IF(AI35133="","",IF(ISERROR(VLOOKUP(CONCATENATE(F35133),Term!$A$1:$C$2000,1,FALSE)),0,1))</f>
        <v/>
      </c>
    </row>
    <row r="35134" spans="36:36" x14ac:dyDescent="0.15">
      <c r="AJ35134" t="str">
        <f>IF(AI35134="","",IF(ISERROR(VLOOKUP(CONCATENATE(F35134),Term!$A$1:$C$2000,1,FALSE)),0,1))</f>
        <v/>
      </c>
    </row>
    <row r="35135" spans="36:36" x14ac:dyDescent="0.15">
      <c r="AJ35135" t="str">
        <f>IF(AI35135="","",IF(ISERROR(VLOOKUP(CONCATENATE(F35135),Term!$A$1:$C$2000,1,FALSE)),0,1))</f>
        <v/>
      </c>
    </row>
    <row r="35136" spans="36:36" x14ac:dyDescent="0.15">
      <c r="AJ35136" t="str">
        <f>IF(AI35136="","",IF(ISERROR(VLOOKUP(CONCATENATE(F35136),Term!$A$1:$C$2000,1,FALSE)),0,1))</f>
        <v/>
      </c>
    </row>
    <row r="35137" spans="36:36" x14ac:dyDescent="0.15">
      <c r="AJ35137" t="str">
        <f>IF(AI35137="","",IF(ISERROR(VLOOKUP(CONCATENATE(F35137),Term!$A$1:$C$2000,1,FALSE)),0,1))</f>
        <v/>
      </c>
    </row>
    <row r="35138" spans="36:36" x14ac:dyDescent="0.15">
      <c r="AJ35138" t="str">
        <f>IF(AI35138="","",IF(ISERROR(VLOOKUP(CONCATENATE(F35138),Term!$A$1:$C$2000,1,FALSE)),0,1))</f>
        <v/>
      </c>
    </row>
    <row r="35139" spans="36:36" x14ac:dyDescent="0.15">
      <c r="AJ35139" t="str">
        <f>IF(AI35139="","",IF(ISERROR(VLOOKUP(CONCATENATE(F35139),Term!$A$1:$C$2000,1,FALSE)),0,1))</f>
        <v/>
      </c>
    </row>
    <row r="35140" spans="36:36" x14ac:dyDescent="0.15">
      <c r="AJ35140" t="str">
        <f>IF(AI35140="","",IF(ISERROR(VLOOKUP(CONCATENATE(F35140),Term!$A$1:$C$2000,1,FALSE)),0,1))</f>
        <v/>
      </c>
    </row>
    <row r="35141" spans="36:36" x14ac:dyDescent="0.15">
      <c r="AJ35141" t="str">
        <f>IF(AI35141="","",IF(ISERROR(VLOOKUP(CONCATENATE(F35141),Term!$A$1:$C$2000,1,FALSE)),0,1))</f>
        <v/>
      </c>
    </row>
    <row r="35142" spans="36:36" x14ac:dyDescent="0.15">
      <c r="AJ35142" t="str">
        <f>IF(AI35142="","",IF(ISERROR(VLOOKUP(CONCATENATE(F35142),Term!$A$1:$C$2000,1,FALSE)),0,1))</f>
        <v/>
      </c>
    </row>
    <row r="35143" spans="36:36" x14ac:dyDescent="0.15">
      <c r="AJ35143" t="str">
        <f>IF(AI35143="","",IF(ISERROR(VLOOKUP(CONCATENATE(F35143),Term!$A$1:$C$2000,1,FALSE)),0,1))</f>
        <v/>
      </c>
    </row>
    <row r="35144" spans="36:36" x14ac:dyDescent="0.15">
      <c r="AJ35144" t="str">
        <f>IF(AI35144="","",IF(ISERROR(VLOOKUP(CONCATENATE(F35144),Term!$A$1:$C$2000,1,FALSE)),0,1))</f>
        <v/>
      </c>
    </row>
    <row r="35145" spans="36:36" x14ac:dyDescent="0.15">
      <c r="AJ35145" t="str">
        <f>IF(AI35145="","",IF(ISERROR(VLOOKUP(CONCATENATE(F35145),Term!$A$1:$C$2000,1,FALSE)),0,1))</f>
        <v/>
      </c>
    </row>
    <row r="35146" spans="36:36" x14ac:dyDescent="0.15">
      <c r="AJ35146" t="str">
        <f>IF(AI35146="","",IF(ISERROR(VLOOKUP(CONCATENATE(F35146),Term!$A$1:$C$2000,1,FALSE)),0,1))</f>
        <v/>
      </c>
    </row>
    <row r="35147" spans="36:36" x14ac:dyDescent="0.15">
      <c r="AJ35147" t="str">
        <f>IF(AI35147="","",IF(ISERROR(VLOOKUP(CONCATENATE(F35147),Term!$A$1:$C$2000,1,FALSE)),0,1))</f>
        <v/>
      </c>
    </row>
    <row r="35148" spans="36:36" x14ac:dyDescent="0.15">
      <c r="AJ35148" t="str">
        <f>IF(AI35148="","",IF(ISERROR(VLOOKUP(CONCATENATE(F35148),Term!$A$1:$C$2000,1,FALSE)),0,1))</f>
        <v/>
      </c>
    </row>
    <row r="35149" spans="36:36" x14ac:dyDescent="0.15">
      <c r="AJ35149" t="str">
        <f>IF(AI35149="","",IF(ISERROR(VLOOKUP(CONCATENATE(F35149),Term!$A$1:$C$2000,1,FALSE)),0,1))</f>
        <v/>
      </c>
    </row>
    <row r="35150" spans="36:36" x14ac:dyDescent="0.15">
      <c r="AJ35150" t="str">
        <f>IF(AI35150="","",IF(ISERROR(VLOOKUP(CONCATENATE(F35150),Term!$A$1:$C$2000,1,FALSE)),0,1))</f>
        <v/>
      </c>
    </row>
    <row r="35151" spans="36:36" x14ac:dyDescent="0.15">
      <c r="AJ35151" t="str">
        <f>IF(AI35151="","",IF(ISERROR(VLOOKUP(CONCATENATE(F35151),Term!$A$1:$C$2000,1,FALSE)),0,1))</f>
        <v/>
      </c>
    </row>
    <row r="35152" spans="36:36" x14ac:dyDescent="0.15">
      <c r="AJ35152" t="str">
        <f>IF(AI35152="","",IF(ISERROR(VLOOKUP(CONCATENATE(F35152),Term!$A$1:$C$2000,1,FALSE)),0,1))</f>
        <v/>
      </c>
    </row>
    <row r="35153" spans="36:36" x14ac:dyDescent="0.15">
      <c r="AJ35153" t="str">
        <f>IF(AI35153="","",IF(ISERROR(VLOOKUP(CONCATENATE(F35153),Term!$A$1:$C$2000,1,FALSE)),0,1))</f>
        <v/>
      </c>
    </row>
    <row r="35154" spans="36:36" x14ac:dyDescent="0.15">
      <c r="AJ35154" t="str">
        <f>IF(AI35154="","",IF(ISERROR(VLOOKUP(CONCATENATE(F35154),Term!$A$1:$C$2000,1,FALSE)),0,1))</f>
        <v/>
      </c>
    </row>
    <row r="35155" spans="36:36" x14ac:dyDescent="0.15">
      <c r="AJ35155" t="str">
        <f>IF(AI35155="","",IF(ISERROR(VLOOKUP(CONCATENATE(F35155),Term!$A$1:$C$2000,1,FALSE)),0,1))</f>
        <v/>
      </c>
    </row>
    <row r="35156" spans="36:36" x14ac:dyDescent="0.15">
      <c r="AJ35156" t="str">
        <f>IF(AI35156="","",IF(ISERROR(VLOOKUP(CONCATENATE(F35156),Term!$A$1:$C$2000,1,FALSE)),0,1))</f>
        <v/>
      </c>
    </row>
    <row r="35157" spans="36:36" x14ac:dyDescent="0.15">
      <c r="AJ35157" t="str">
        <f>IF(AI35157="","",IF(ISERROR(VLOOKUP(CONCATENATE(F35157),Term!$A$1:$C$2000,1,FALSE)),0,1))</f>
        <v/>
      </c>
    </row>
    <row r="35158" spans="36:36" x14ac:dyDescent="0.15">
      <c r="AJ35158" t="str">
        <f>IF(AI35158="","",IF(ISERROR(VLOOKUP(CONCATENATE(F35158),Term!$A$1:$C$2000,1,FALSE)),0,1))</f>
        <v/>
      </c>
    </row>
    <row r="35159" spans="36:36" x14ac:dyDescent="0.15">
      <c r="AJ35159" t="str">
        <f>IF(AI35159="","",IF(ISERROR(VLOOKUP(CONCATENATE(F35159),Term!$A$1:$C$2000,1,FALSE)),0,1))</f>
        <v/>
      </c>
    </row>
    <row r="35160" spans="36:36" x14ac:dyDescent="0.15">
      <c r="AJ35160" t="str">
        <f>IF(AI35160="","",IF(ISERROR(VLOOKUP(CONCATENATE(F35160),Term!$A$1:$C$2000,1,FALSE)),0,1))</f>
        <v/>
      </c>
    </row>
    <row r="35161" spans="36:36" x14ac:dyDescent="0.15">
      <c r="AJ35161" t="str">
        <f>IF(AI35161="","",IF(ISERROR(VLOOKUP(CONCATENATE(F35161),Term!$A$1:$C$2000,1,FALSE)),0,1))</f>
        <v/>
      </c>
    </row>
    <row r="35162" spans="36:36" x14ac:dyDescent="0.15">
      <c r="AJ35162" t="str">
        <f>IF(AI35162="","",IF(ISERROR(VLOOKUP(CONCATENATE(F35162),Term!$A$1:$C$2000,1,FALSE)),0,1))</f>
        <v/>
      </c>
    </row>
    <row r="35163" spans="36:36" x14ac:dyDescent="0.15">
      <c r="AJ35163" t="str">
        <f>IF(AI35163="","",IF(ISERROR(VLOOKUP(CONCATENATE(F35163),Term!$A$1:$C$2000,1,FALSE)),0,1))</f>
        <v/>
      </c>
    </row>
    <row r="35164" spans="36:36" x14ac:dyDescent="0.15">
      <c r="AJ35164" t="str">
        <f>IF(AI35164="","",IF(ISERROR(VLOOKUP(CONCATENATE(F35164),Term!$A$1:$C$2000,1,FALSE)),0,1))</f>
        <v/>
      </c>
    </row>
    <row r="35165" spans="36:36" x14ac:dyDescent="0.15">
      <c r="AJ35165" t="str">
        <f>IF(AI35165="","",IF(ISERROR(VLOOKUP(CONCATENATE(F35165),Term!$A$1:$C$2000,1,FALSE)),0,1))</f>
        <v/>
      </c>
    </row>
    <row r="35166" spans="36:36" x14ac:dyDescent="0.15">
      <c r="AJ35166" t="str">
        <f>IF(AI35166="","",IF(ISERROR(VLOOKUP(CONCATENATE(F35166),Term!$A$1:$C$2000,1,FALSE)),0,1))</f>
        <v/>
      </c>
    </row>
    <row r="35167" spans="36:36" x14ac:dyDescent="0.15">
      <c r="AJ35167" t="str">
        <f>IF(AI35167="","",IF(ISERROR(VLOOKUP(CONCATENATE(F35167),Term!$A$1:$C$2000,1,FALSE)),0,1))</f>
        <v/>
      </c>
    </row>
    <row r="35168" spans="36:36" x14ac:dyDescent="0.15">
      <c r="AJ35168" t="str">
        <f>IF(AI35168="","",IF(ISERROR(VLOOKUP(CONCATENATE(F35168),Term!$A$1:$C$2000,1,FALSE)),0,1))</f>
        <v/>
      </c>
    </row>
    <row r="35169" spans="36:36" x14ac:dyDescent="0.15">
      <c r="AJ35169" t="str">
        <f>IF(AI35169="","",IF(ISERROR(VLOOKUP(CONCATENATE(F35169),Term!$A$1:$C$2000,1,FALSE)),0,1))</f>
        <v/>
      </c>
    </row>
    <row r="35170" spans="36:36" x14ac:dyDescent="0.15">
      <c r="AJ35170" t="str">
        <f>IF(AI35170="","",IF(ISERROR(VLOOKUP(CONCATENATE(F35170),Term!$A$1:$C$2000,1,FALSE)),0,1))</f>
        <v/>
      </c>
    </row>
    <row r="35171" spans="36:36" x14ac:dyDescent="0.15">
      <c r="AJ35171" t="str">
        <f>IF(AI35171="","",IF(ISERROR(VLOOKUP(CONCATENATE(F35171),Term!$A$1:$C$2000,1,FALSE)),0,1))</f>
        <v/>
      </c>
    </row>
    <row r="35172" spans="36:36" x14ac:dyDescent="0.15">
      <c r="AJ35172" t="str">
        <f>IF(AI35172="","",IF(ISERROR(VLOOKUP(CONCATENATE(F35172),Term!$A$1:$C$2000,1,FALSE)),0,1))</f>
        <v/>
      </c>
    </row>
    <row r="35173" spans="36:36" x14ac:dyDescent="0.15">
      <c r="AJ35173" t="str">
        <f>IF(AI35173="","",IF(ISERROR(VLOOKUP(CONCATENATE(F35173),Term!$A$1:$C$2000,1,FALSE)),0,1))</f>
        <v/>
      </c>
    </row>
    <row r="35174" spans="36:36" x14ac:dyDescent="0.15">
      <c r="AJ35174" t="str">
        <f>IF(AI35174="","",IF(ISERROR(VLOOKUP(CONCATENATE(F35174),Term!$A$1:$C$2000,1,FALSE)),0,1))</f>
        <v/>
      </c>
    </row>
    <row r="35175" spans="36:36" x14ac:dyDescent="0.15">
      <c r="AJ35175" t="str">
        <f>IF(AI35175="","",IF(ISERROR(VLOOKUP(CONCATENATE(F35175),Term!$A$1:$C$2000,1,FALSE)),0,1))</f>
        <v/>
      </c>
    </row>
    <row r="35176" spans="36:36" x14ac:dyDescent="0.15">
      <c r="AJ35176" t="str">
        <f>IF(AI35176="","",IF(ISERROR(VLOOKUP(CONCATENATE(F35176),Term!$A$1:$C$2000,1,FALSE)),0,1))</f>
        <v/>
      </c>
    </row>
    <row r="35177" spans="36:36" x14ac:dyDescent="0.15">
      <c r="AJ35177" t="str">
        <f>IF(AI35177="","",IF(ISERROR(VLOOKUP(CONCATENATE(F35177),Term!$A$1:$C$2000,1,FALSE)),0,1))</f>
        <v/>
      </c>
    </row>
    <row r="35178" spans="36:36" x14ac:dyDescent="0.15">
      <c r="AJ35178" t="str">
        <f>IF(AI35178="","",IF(ISERROR(VLOOKUP(CONCATENATE(F35178),Term!$A$1:$C$2000,1,FALSE)),0,1))</f>
        <v/>
      </c>
    </row>
    <row r="35179" spans="36:36" x14ac:dyDescent="0.15">
      <c r="AJ35179" t="str">
        <f>IF(AI35179="","",IF(ISERROR(VLOOKUP(CONCATENATE(F35179),Term!$A$1:$C$2000,1,FALSE)),0,1))</f>
        <v/>
      </c>
    </row>
    <row r="35180" spans="36:36" x14ac:dyDescent="0.15">
      <c r="AJ35180" t="str">
        <f>IF(AI35180="","",IF(ISERROR(VLOOKUP(CONCATENATE(F35180),Term!$A$1:$C$2000,1,FALSE)),0,1))</f>
        <v/>
      </c>
    </row>
    <row r="35181" spans="36:36" x14ac:dyDescent="0.15">
      <c r="AJ35181" t="str">
        <f>IF(AI35181="","",IF(ISERROR(VLOOKUP(CONCATENATE(F35181),Term!$A$1:$C$2000,1,FALSE)),0,1))</f>
        <v/>
      </c>
    </row>
    <row r="35182" spans="36:36" x14ac:dyDescent="0.15">
      <c r="AJ35182" t="str">
        <f>IF(AI35182="","",IF(ISERROR(VLOOKUP(CONCATENATE(F35182),Term!$A$1:$C$2000,1,FALSE)),0,1))</f>
        <v/>
      </c>
    </row>
    <row r="35183" spans="36:36" x14ac:dyDescent="0.15">
      <c r="AJ35183" t="str">
        <f>IF(AI35183="","",IF(ISERROR(VLOOKUP(CONCATENATE(F35183),Term!$A$1:$C$2000,1,FALSE)),0,1))</f>
        <v/>
      </c>
    </row>
    <row r="35184" spans="36:36" x14ac:dyDescent="0.15">
      <c r="AJ35184" t="str">
        <f>IF(AI35184="","",IF(ISERROR(VLOOKUP(CONCATENATE(F35184),Term!$A$1:$C$2000,1,FALSE)),0,1))</f>
        <v/>
      </c>
    </row>
    <row r="35185" spans="36:36" x14ac:dyDescent="0.15">
      <c r="AJ35185" t="str">
        <f>IF(AI35185="","",IF(ISERROR(VLOOKUP(CONCATENATE(F35185),Term!$A$1:$C$2000,1,FALSE)),0,1))</f>
        <v/>
      </c>
    </row>
    <row r="35186" spans="36:36" x14ac:dyDescent="0.15">
      <c r="AJ35186" t="str">
        <f>IF(AI35186="","",IF(ISERROR(VLOOKUP(CONCATENATE(F35186),Term!$A$1:$C$2000,1,FALSE)),0,1))</f>
        <v/>
      </c>
    </row>
    <row r="35187" spans="36:36" x14ac:dyDescent="0.15">
      <c r="AJ35187" t="str">
        <f>IF(AI35187="","",IF(ISERROR(VLOOKUP(CONCATENATE(F35187),Term!$A$1:$C$2000,1,FALSE)),0,1))</f>
        <v/>
      </c>
    </row>
    <row r="35188" spans="36:36" x14ac:dyDescent="0.15">
      <c r="AJ35188" t="str">
        <f>IF(AI35188="","",IF(ISERROR(VLOOKUP(CONCATENATE(F35188),Term!$A$1:$C$2000,1,FALSE)),0,1))</f>
        <v/>
      </c>
    </row>
    <row r="35189" spans="36:36" x14ac:dyDescent="0.15">
      <c r="AJ35189" t="str">
        <f>IF(AI35189="","",IF(ISERROR(VLOOKUP(CONCATENATE(F35189),Term!$A$1:$C$2000,1,FALSE)),0,1))</f>
        <v/>
      </c>
    </row>
    <row r="35190" spans="36:36" x14ac:dyDescent="0.15">
      <c r="AJ35190" t="str">
        <f>IF(AI35190="","",IF(ISERROR(VLOOKUP(CONCATENATE(F35190),Term!$A$1:$C$2000,1,FALSE)),0,1))</f>
        <v/>
      </c>
    </row>
    <row r="35191" spans="36:36" x14ac:dyDescent="0.15">
      <c r="AJ35191" t="str">
        <f>IF(AI35191="","",IF(ISERROR(VLOOKUP(CONCATENATE(F35191),Term!$A$1:$C$2000,1,FALSE)),0,1))</f>
        <v/>
      </c>
    </row>
    <row r="35192" spans="36:36" x14ac:dyDescent="0.15">
      <c r="AJ35192" t="str">
        <f>IF(AI35192="","",IF(ISERROR(VLOOKUP(CONCATENATE(F35192),Term!$A$1:$C$2000,1,FALSE)),0,1))</f>
        <v/>
      </c>
    </row>
    <row r="35193" spans="36:36" x14ac:dyDescent="0.15">
      <c r="AJ35193" t="str">
        <f>IF(AI35193="","",IF(ISERROR(VLOOKUP(CONCATENATE(F35193),Term!$A$1:$C$2000,1,FALSE)),0,1))</f>
        <v/>
      </c>
    </row>
    <row r="35194" spans="36:36" x14ac:dyDescent="0.15">
      <c r="AJ35194" t="str">
        <f>IF(AI35194="","",IF(ISERROR(VLOOKUP(CONCATENATE(F35194),Term!$A$1:$C$2000,1,FALSE)),0,1))</f>
        <v/>
      </c>
    </row>
    <row r="35195" spans="36:36" x14ac:dyDescent="0.15">
      <c r="AJ35195" t="str">
        <f>IF(AI35195="","",IF(ISERROR(VLOOKUP(CONCATENATE(F35195),Term!$A$1:$C$2000,1,FALSE)),0,1))</f>
        <v/>
      </c>
    </row>
    <row r="35196" spans="36:36" x14ac:dyDescent="0.15">
      <c r="AJ35196" t="str">
        <f>IF(AI35196="","",IF(ISERROR(VLOOKUP(CONCATENATE(F35196),Term!$A$1:$C$2000,1,FALSE)),0,1))</f>
        <v/>
      </c>
    </row>
    <row r="35197" spans="36:36" x14ac:dyDescent="0.15">
      <c r="AJ35197" t="str">
        <f>IF(AI35197="","",IF(ISERROR(VLOOKUP(CONCATENATE(F35197),Term!$A$1:$C$2000,1,FALSE)),0,1))</f>
        <v/>
      </c>
    </row>
    <row r="35198" spans="36:36" x14ac:dyDescent="0.15">
      <c r="AJ35198" t="str">
        <f>IF(AI35198="","",IF(ISERROR(VLOOKUP(CONCATENATE(F35198),Term!$A$1:$C$2000,1,FALSE)),0,1))</f>
        <v/>
      </c>
    </row>
    <row r="35199" spans="36:36" x14ac:dyDescent="0.15">
      <c r="AJ35199" t="str">
        <f>IF(AI35199="","",IF(ISERROR(VLOOKUP(CONCATENATE(F35199),Term!$A$1:$C$2000,1,FALSE)),0,1))</f>
        <v/>
      </c>
    </row>
    <row r="35200" spans="36:36" x14ac:dyDescent="0.15">
      <c r="AJ35200" t="str">
        <f>IF(AI35200="","",IF(ISERROR(VLOOKUP(CONCATENATE(F35200),Term!$A$1:$C$2000,1,FALSE)),0,1))</f>
        <v/>
      </c>
    </row>
    <row r="35201" spans="36:36" x14ac:dyDescent="0.15">
      <c r="AJ35201" t="str">
        <f>IF(AI35201="","",IF(ISERROR(VLOOKUP(CONCATENATE(F35201),Term!$A$1:$C$2000,1,FALSE)),0,1))</f>
        <v/>
      </c>
    </row>
    <row r="35202" spans="36:36" x14ac:dyDescent="0.15">
      <c r="AJ35202" t="str">
        <f>IF(AI35202="","",IF(ISERROR(VLOOKUP(CONCATENATE(F35202),Term!$A$1:$C$2000,1,FALSE)),0,1))</f>
        <v/>
      </c>
    </row>
    <row r="35203" spans="36:36" x14ac:dyDescent="0.15">
      <c r="AJ35203" t="str">
        <f>IF(AI35203="","",IF(ISERROR(VLOOKUP(CONCATENATE(F35203),Term!$A$1:$C$2000,1,FALSE)),0,1))</f>
        <v/>
      </c>
    </row>
    <row r="35204" spans="36:36" x14ac:dyDescent="0.15">
      <c r="AJ35204" t="str">
        <f>IF(AI35204="","",IF(ISERROR(VLOOKUP(CONCATENATE(F35204),Term!$A$1:$C$2000,1,FALSE)),0,1))</f>
        <v/>
      </c>
    </row>
    <row r="35205" spans="36:36" x14ac:dyDescent="0.15">
      <c r="AJ35205" t="str">
        <f>IF(AI35205="","",IF(ISERROR(VLOOKUP(CONCATENATE(F35205),Term!$A$1:$C$2000,1,FALSE)),0,1))</f>
        <v/>
      </c>
    </row>
    <row r="35206" spans="36:36" x14ac:dyDescent="0.15">
      <c r="AJ35206" t="str">
        <f>IF(AI35206="","",IF(ISERROR(VLOOKUP(CONCATENATE(F35206),Term!$A$1:$C$2000,1,FALSE)),0,1))</f>
        <v/>
      </c>
    </row>
    <row r="35207" spans="36:36" x14ac:dyDescent="0.15">
      <c r="AJ35207" t="str">
        <f>IF(AI35207="","",IF(ISERROR(VLOOKUP(CONCATENATE(F35207),Term!$A$1:$C$2000,1,FALSE)),0,1))</f>
        <v/>
      </c>
    </row>
    <row r="35208" spans="36:36" x14ac:dyDescent="0.15">
      <c r="AJ35208" t="str">
        <f>IF(AI35208="","",IF(ISERROR(VLOOKUP(CONCATENATE(F35208),Term!$A$1:$C$2000,1,FALSE)),0,1))</f>
        <v/>
      </c>
    </row>
    <row r="35209" spans="36:36" x14ac:dyDescent="0.15">
      <c r="AJ35209" t="str">
        <f>IF(AI35209="","",IF(ISERROR(VLOOKUP(CONCATENATE(F35209),Term!$A$1:$C$2000,1,FALSE)),0,1))</f>
        <v/>
      </c>
    </row>
    <row r="35210" spans="36:36" x14ac:dyDescent="0.15">
      <c r="AJ35210" t="str">
        <f>IF(AI35210="","",IF(ISERROR(VLOOKUP(CONCATENATE(F35210),Term!$A$1:$C$2000,1,FALSE)),0,1))</f>
        <v/>
      </c>
    </row>
    <row r="35211" spans="36:36" x14ac:dyDescent="0.15">
      <c r="AJ35211" t="str">
        <f>IF(AI35211="","",IF(ISERROR(VLOOKUP(CONCATENATE(F35211),Term!$A$1:$C$2000,1,FALSE)),0,1))</f>
        <v/>
      </c>
    </row>
    <row r="35212" spans="36:36" x14ac:dyDescent="0.15">
      <c r="AJ35212" t="str">
        <f>IF(AI35212="","",IF(ISERROR(VLOOKUP(CONCATENATE(F35212),Term!$A$1:$C$2000,1,FALSE)),0,1))</f>
        <v/>
      </c>
    </row>
    <row r="35213" spans="36:36" x14ac:dyDescent="0.15">
      <c r="AJ35213" t="str">
        <f>IF(AI35213="","",IF(ISERROR(VLOOKUP(CONCATENATE(F35213),Term!$A$1:$C$2000,1,FALSE)),0,1))</f>
        <v/>
      </c>
    </row>
    <row r="35214" spans="36:36" x14ac:dyDescent="0.15">
      <c r="AJ35214" t="str">
        <f>IF(AI35214="","",IF(ISERROR(VLOOKUP(CONCATENATE(F35214),Term!$A$1:$C$2000,1,FALSE)),0,1))</f>
        <v/>
      </c>
    </row>
    <row r="35215" spans="36:36" x14ac:dyDescent="0.15">
      <c r="AJ35215" t="str">
        <f>IF(AI35215="","",IF(ISERROR(VLOOKUP(CONCATENATE(F35215),Term!$A$1:$C$2000,1,FALSE)),0,1))</f>
        <v/>
      </c>
    </row>
    <row r="35216" spans="36:36" x14ac:dyDescent="0.15">
      <c r="AJ35216" t="str">
        <f>IF(AI35216="","",IF(ISERROR(VLOOKUP(CONCATENATE(F35216),Term!$A$1:$C$2000,1,FALSE)),0,1))</f>
        <v/>
      </c>
    </row>
    <row r="35217" spans="36:36" x14ac:dyDescent="0.15">
      <c r="AJ35217" t="str">
        <f>IF(AI35217="","",IF(ISERROR(VLOOKUP(CONCATENATE(F35217),Term!$A$1:$C$2000,1,FALSE)),0,1))</f>
        <v/>
      </c>
    </row>
    <row r="35218" spans="36:36" x14ac:dyDescent="0.15">
      <c r="AJ35218" t="str">
        <f>IF(AI35218="","",IF(ISERROR(VLOOKUP(CONCATENATE(F35218),Term!$A$1:$C$2000,1,FALSE)),0,1))</f>
        <v/>
      </c>
    </row>
    <row r="35219" spans="36:36" x14ac:dyDescent="0.15">
      <c r="AJ35219" t="str">
        <f>IF(AI35219="","",IF(ISERROR(VLOOKUP(CONCATENATE(F35219),Term!$A$1:$C$2000,1,FALSE)),0,1))</f>
        <v/>
      </c>
    </row>
    <row r="35220" spans="36:36" x14ac:dyDescent="0.15">
      <c r="AJ35220" t="str">
        <f>IF(AI35220="","",IF(ISERROR(VLOOKUP(CONCATENATE(F35220),Term!$A$1:$C$2000,1,FALSE)),0,1))</f>
        <v/>
      </c>
    </row>
    <row r="35221" spans="36:36" x14ac:dyDescent="0.15">
      <c r="AJ35221" t="str">
        <f>IF(AI35221="","",IF(ISERROR(VLOOKUP(CONCATENATE(F35221),Term!$A$1:$C$2000,1,FALSE)),0,1))</f>
        <v/>
      </c>
    </row>
    <row r="35222" spans="36:36" x14ac:dyDescent="0.15">
      <c r="AJ35222" t="str">
        <f>IF(AI35222="","",IF(ISERROR(VLOOKUP(CONCATENATE(F35222),Term!$A$1:$C$2000,1,FALSE)),0,1))</f>
        <v/>
      </c>
    </row>
    <row r="35223" spans="36:36" x14ac:dyDescent="0.15">
      <c r="AJ35223" t="str">
        <f>IF(AI35223="","",IF(ISERROR(VLOOKUP(CONCATENATE(F35223),Term!$A$1:$C$2000,1,FALSE)),0,1))</f>
        <v/>
      </c>
    </row>
    <row r="35224" spans="36:36" x14ac:dyDescent="0.15">
      <c r="AJ35224" t="str">
        <f>IF(AI35224="","",IF(ISERROR(VLOOKUP(CONCATENATE(F35224),Term!$A$1:$C$2000,1,FALSE)),0,1))</f>
        <v/>
      </c>
    </row>
    <row r="35225" spans="36:36" x14ac:dyDescent="0.15">
      <c r="AJ35225" t="str">
        <f>IF(AI35225="","",IF(ISERROR(VLOOKUP(CONCATENATE(F35225),Term!$A$1:$C$2000,1,FALSE)),0,1))</f>
        <v/>
      </c>
    </row>
    <row r="35226" spans="36:36" x14ac:dyDescent="0.15">
      <c r="AJ35226" t="str">
        <f>IF(AI35226="","",IF(ISERROR(VLOOKUP(CONCATENATE(F35226),Term!$A$1:$C$2000,1,FALSE)),0,1))</f>
        <v/>
      </c>
    </row>
    <row r="35227" spans="36:36" x14ac:dyDescent="0.15">
      <c r="AJ35227" t="str">
        <f>IF(AI35227="","",IF(ISERROR(VLOOKUP(CONCATENATE(F35227),Term!$A$1:$C$2000,1,FALSE)),0,1))</f>
        <v/>
      </c>
    </row>
    <row r="35228" spans="36:36" x14ac:dyDescent="0.15">
      <c r="AJ35228" t="str">
        <f>IF(AI35228="","",IF(ISERROR(VLOOKUP(CONCATENATE(F35228),Term!$A$1:$C$2000,1,FALSE)),0,1))</f>
        <v/>
      </c>
    </row>
    <row r="35229" spans="36:36" x14ac:dyDescent="0.15">
      <c r="AJ35229" t="str">
        <f>IF(AI35229="","",IF(ISERROR(VLOOKUP(CONCATENATE(F35229),Term!$A$1:$C$2000,1,FALSE)),0,1))</f>
        <v/>
      </c>
    </row>
    <row r="35230" spans="36:36" x14ac:dyDescent="0.15">
      <c r="AJ35230" t="str">
        <f>IF(AI35230="","",IF(ISERROR(VLOOKUP(CONCATENATE(F35230),Term!$A$1:$C$2000,1,FALSE)),0,1))</f>
        <v/>
      </c>
    </row>
    <row r="35231" spans="36:36" x14ac:dyDescent="0.15">
      <c r="AJ35231" t="str">
        <f>IF(AI35231="","",IF(ISERROR(VLOOKUP(CONCATENATE(F35231),Term!$A$1:$C$2000,1,FALSE)),0,1))</f>
        <v/>
      </c>
    </row>
    <row r="35232" spans="36:36" x14ac:dyDescent="0.15">
      <c r="AJ35232" t="str">
        <f>IF(AI35232="","",IF(ISERROR(VLOOKUP(CONCATENATE(F35232),Term!$A$1:$C$2000,1,FALSE)),0,1))</f>
        <v/>
      </c>
    </row>
    <row r="35233" spans="36:36" x14ac:dyDescent="0.15">
      <c r="AJ35233" t="str">
        <f>IF(AI35233="","",IF(ISERROR(VLOOKUP(CONCATENATE(F35233),Term!$A$1:$C$2000,1,FALSE)),0,1))</f>
        <v/>
      </c>
    </row>
    <row r="35234" spans="36:36" x14ac:dyDescent="0.15">
      <c r="AJ35234" t="str">
        <f>IF(AI35234="","",IF(ISERROR(VLOOKUP(CONCATENATE(F35234),Term!$A$1:$C$2000,1,FALSE)),0,1))</f>
        <v/>
      </c>
    </row>
    <row r="35235" spans="36:36" x14ac:dyDescent="0.15">
      <c r="AJ35235" t="str">
        <f>IF(AI35235="","",IF(ISERROR(VLOOKUP(CONCATENATE(F35235),Term!$A$1:$C$2000,1,FALSE)),0,1))</f>
        <v/>
      </c>
    </row>
    <row r="35236" spans="36:36" x14ac:dyDescent="0.15">
      <c r="AJ35236" t="str">
        <f>IF(AI35236="","",IF(ISERROR(VLOOKUP(CONCATENATE(F35236),Term!$A$1:$C$2000,1,FALSE)),0,1))</f>
        <v/>
      </c>
    </row>
    <row r="35237" spans="36:36" x14ac:dyDescent="0.15">
      <c r="AJ35237" t="str">
        <f>IF(AI35237="","",IF(ISERROR(VLOOKUP(CONCATENATE(F35237),Term!$A$1:$C$2000,1,FALSE)),0,1))</f>
        <v/>
      </c>
    </row>
    <row r="35238" spans="36:36" x14ac:dyDescent="0.15">
      <c r="AJ35238" t="str">
        <f>IF(AI35238="","",IF(ISERROR(VLOOKUP(CONCATENATE(F35238),Term!$A$1:$C$2000,1,FALSE)),0,1))</f>
        <v/>
      </c>
    </row>
    <row r="35239" spans="36:36" x14ac:dyDescent="0.15">
      <c r="AJ35239" t="str">
        <f>IF(AI35239="","",IF(ISERROR(VLOOKUP(CONCATENATE(F35239),Term!$A$1:$C$2000,1,FALSE)),0,1))</f>
        <v/>
      </c>
    </row>
    <row r="35240" spans="36:36" x14ac:dyDescent="0.15">
      <c r="AJ35240" t="str">
        <f>IF(AI35240="","",IF(ISERROR(VLOOKUP(CONCATENATE(F35240),Term!$A$1:$C$2000,1,FALSE)),0,1))</f>
        <v/>
      </c>
    </row>
    <row r="35241" spans="36:36" x14ac:dyDescent="0.15">
      <c r="AJ35241" t="str">
        <f>IF(AI35241="","",IF(ISERROR(VLOOKUP(CONCATENATE(F35241),Term!$A$1:$C$2000,1,FALSE)),0,1))</f>
        <v/>
      </c>
    </row>
    <row r="35242" spans="36:36" x14ac:dyDescent="0.15">
      <c r="AJ35242" t="str">
        <f>IF(AI35242="","",IF(ISERROR(VLOOKUP(CONCATENATE(F35242),Term!$A$1:$C$2000,1,FALSE)),0,1))</f>
        <v/>
      </c>
    </row>
    <row r="35243" spans="36:36" x14ac:dyDescent="0.15">
      <c r="AJ35243" t="str">
        <f>IF(AI35243="","",IF(ISERROR(VLOOKUP(CONCATENATE(F35243),Term!$A$1:$C$2000,1,FALSE)),0,1))</f>
        <v/>
      </c>
    </row>
    <row r="35244" spans="36:36" x14ac:dyDescent="0.15">
      <c r="AJ35244" t="str">
        <f>IF(AI35244="","",IF(ISERROR(VLOOKUP(CONCATENATE(F35244),Term!$A$1:$C$2000,1,FALSE)),0,1))</f>
        <v/>
      </c>
    </row>
    <row r="35245" spans="36:36" x14ac:dyDescent="0.15">
      <c r="AJ35245" t="str">
        <f>IF(AI35245="","",IF(ISERROR(VLOOKUP(CONCATENATE(F35245),Term!$A$1:$C$2000,1,FALSE)),0,1))</f>
        <v/>
      </c>
    </row>
    <row r="35246" spans="36:36" x14ac:dyDescent="0.15">
      <c r="AJ35246" t="str">
        <f>IF(AI35246="","",IF(ISERROR(VLOOKUP(CONCATENATE(F35246),Term!$A$1:$C$2000,1,FALSE)),0,1))</f>
        <v/>
      </c>
    </row>
    <row r="35247" spans="36:36" x14ac:dyDescent="0.15">
      <c r="AJ35247" t="str">
        <f>IF(AI35247="","",IF(ISERROR(VLOOKUP(CONCATENATE(F35247),Term!$A$1:$C$2000,1,FALSE)),0,1))</f>
        <v/>
      </c>
    </row>
    <row r="35248" spans="36:36" x14ac:dyDescent="0.15">
      <c r="AJ35248" t="str">
        <f>IF(AI35248="","",IF(ISERROR(VLOOKUP(CONCATENATE(F35248),Term!$A$1:$C$2000,1,FALSE)),0,1))</f>
        <v/>
      </c>
    </row>
    <row r="35249" spans="36:36" x14ac:dyDescent="0.15">
      <c r="AJ35249" t="str">
        <f>IF(AI35249="","",IF(ISERROR(VLOOKUP(CONCATENATE(F35249),Term!$A$1:$C$2000,1,FALSE)),0,1))</f>
        <v/>
      </c>
    </row>
    <row r="35250" spans="36:36" x14ac:dyDescent="0.15">
      <c r="AJ35250" t="str">
        <f>IF(AI35250="","",IF(ISERROR(VLOOKUP(CONCATENATE(F35250),Term!$A$1:$C$2000,1,FALSE)),0,1))</f>
        <v/>
      </c>
    </row>
    <row r="35251" spans="36:36" x14ac:dyDescent="0.15">
      <c r="AJ35251" t="str">
        <f>IF(AI35251="","",IF(ISERROR(VLOOKUP(CONCATENATE(F35251),Term!$A$1:$C$2000,1,FALSE)),0,1))</f>
        <v/>
      </c>
    </row>
    <row r="35252" spans="36:36" x14ac:dyDescent="0.15">
      <c r="AJ35252" t="str">
        <f>IF(AI35252="","",IF(ISERROR(VLOOKUP(CONCATENATE(F35252),Term!$A$1:$C$2000,1,FALSE)),0,1))</f>
        <v/>
      </c>
    </row>
    <row r="35253" spans="36:36" x14ac:dyDescent="0.15">
      <c r="AJ35253" t="str">
        <f>IF(AI35253="","",IF(ISERROR(VLOOKUP(CONCATENATE(F35253),Term!$A$1:$C$2000,1,FALSE)),0,1))</f>
        <v/>
      </c>
    </row>
    <row r="35254" spans="36:36" x14ac:dyDescent="0.15">
      <c r="AJ35254" t="str">
        <f>IF(AI35254="","",IF(ISERROR(VLOOKUP(CONCATENATE(F35254),Term!$A$1:$C$2000,1,FALSE)),0,1))</f>
        <v/>
      </c>
    </row>
    <row r="35255" spans="36:36" x14ac:dyDescent="0.15">
      <c r="AJ35255" t="str">
        <f>IF(AI35255="","",IF(ISERROR(VLOOKUP(CONCATENATE(F35255),Term!$A$1:$C$2000,1,FALSE)),0,1))</f>
        <v/>
      </c>
    </row>
    <row r="35256" spans="36:36" x14ac:dyDescent="0.15">
      <c r="AJ35256" t="str">
        <f>IF(AI35256="","",IF(ISERROR(VLOOKUP(CONCATENATE(F35256),Term!$A$1:$C$2000,1,FALSE)),0,1))</f>
        <v/>
      </c>
    </row>
    <row r="35257" spans="36:36" x14ac:dyDescent="0.15">
      <c r="AJ35257" t="str">
        <f>IF(AI35257="","",IF(ISERROR(VLOOKUP(CONCATENATE(F35257),Term!$A$1:$C$2000,1,FALSE)),0,1))</f>
        <v/>
      </c>
    </row>
    <row r="35258" spans="36:36" x14ac:dyDescent="0.15">
      <c r="AJ35258" t="str">
        <f>IF(AI35258="","",IF(ISERROR(VLOOKUP(CONCATENATE(F35258),Term!$A$1:$C$2000,1,FALSE)),0,1))</f>
        <v/>
      </c>
    </row>
    <row r="35259" spans="36:36" x14ac:dyDescent="0.15">
      <c r="AJ35259" t="str">
        <f>IF(AI35259="","",IF(ISERROR(VLOOKUP(CONCATENATE(F35259),Term!$A$1:$C$2000,1,FALSE)),0,1))</f>
        <v/>
      </c>
    </row>
    <row r="35260" spans="36:36" x14ac:dyDescent="0.15">
      <c r="AJ35260" t="str">
        <f>IF(AI35260="","",IF(ISERROR(VLOOKUP(CONCATENATE(F35260),Term!$A$1:$C$2000,1,FALSE)),0,1))</f>
        <v/>
      </c>
    </row>
    <row r="35261" spans="36:36" x14ac:dyDescent="0.15">
      <c r="AJ35261" t="str">
        <f>IF(AI35261="","",IF(ISERROR(VLOOKUP(CONCATENATE(F35261),Term!$A$1:$C$2000,1,FALSE)),0,1))</f>
        <v/>
      </c>
    </row>
    <row r="35262" spans="36:36" x14ac:dyDescent="0.15">
      <c r="AJ35262" t="str">
        <f>IF(AI35262="","",IF(ISERROR(VLOOKUP(CONCATENATE(F35262),Term!$A$1:$C$2000,1,FALSE)),0,1))</f>
        <v/>
      </c>
    </row>
    <row r="35263" spans="36:36" x14ac:dyDescent="0.15">
      <c r="AJ35263" t="str">
        <f>IF(AI35263="","",IF(ISERROR(VLOOKUP(CONCATENATE(F35263),Term!$A$1:$C$2000,1,FALSE)),0,1))</f>
        <v/>
      </c>
    </row>
    <row r="35264" spans="36:36" x14ac:dyDescent="0.15">
      <c r="AJ35264" t="str">
        <f>IF(AI35264="","",IF(ISERROR(VLOOKUP(CONCATENATE(F35264),Term!$A$1:$C$2000,1,FALSE)),0,1))</f>
        <v/>
      </c>
    </row>
    <row r="35265" spans="36:36" x14ac:dyDescent="0.15">
      <c r="AJ35265" t="str">
        <f>IF(AI35265="","",IF(ISERROR(VLOOKUP(CONCATENATE(F35265),Term!$A$1:$C$2000,1,FALSE)),0,1))</f>
        <v/>
      </c>
    </row>
    <row r="35266" spans="36:36" x14ac:dyDescent="0.15">
      <c r="AJ35266" t="str">
        <f>IF(AI35266="","",IF(ISERROR(VLOOKUP(CONCATENATE(F35266),Term!$A$1:$C$2000,1,FALSE)),0,1))</f>
        <v/>
      </c>
    </row>
    <row r="35267" spans="36:36" x14ac:dyDescent="0.15">
      <c r="AJ35267" t="str">
        <f>IF(AI35267="","",IF(ISERROR(VLOOKUP(CONCATENATE(F35267),Term!$A$1:$C$2000,1,FALSE)),0,1))</f>
        <v/>
      </c>
    </row>
    <row r="35268" spans="36:36" x14ac:dyDescent="0.15">
      <c r="AJ35268" t="str">
        <f>IF(AI35268="","",IF(ISERROR(VLOOKUP(CONCATENATE(F35268),Term!$A$1:$C$2000,1,FALSE)),0,1))</f>
        <v/>
      </c>
    </row>
    <row r="35269" spans="36:36" x14ac:dyDescent="0.15">
      <c r="AJ35269" t="str">
        <f>IF(AI35269="","",IF(ISERROR(VLOOKUP(CONCATENATE(F35269),Term!$A$1:$C$2000,1,FALSE)),0,1))</f>
        <v/>
      </c>
    </row>
    <row r="35270" spans="36:36" x14ac:dyDescent="0.15">
      <c r="AJ35270" t="str">
        <f>IF(AI35270="","",IF(ISERROR(VLOOKUP(CONCATENATE(F35270),Term!$A$1:$C$2000,1,FALSE)),0,1))</f>
        <v/>
      </c>
    </row>
    <row r="35271" spans="36:36" x14ac:dyDescent="0.15">
      <c r="AJ35271" t="str">
        <f>IF(AI35271="","",IF(ISERROR(VLOOKUP(CONCATENATE(F35271),Term!$A$1:$C$2000,1,FALSE)),0,1))</f>
        <v/>
      </c>
    </row>
    <row r="35272" spans="36:36" x14ac:dyDescent="0.15">
      <c r="AJ35272" t="str">
        <f>IF(AI35272="","",IF(ISERROR(VLOOKUP(CONCATENATE(F35272),Term!$A$1:$C$2000,1,FALSE)),0,1))</f>
        <v/>
      </c>
    </row>
    <row r="35273" spans="36:36" x14ac:dyDescent="0.15">
      <c r="AJ35273" t="str">
        <f>IF(AI35273="","",IF(ISERROR(VLOOKUP(CONCATENATE(F35273),Term!$A$1:$C$2000,1,FALSE)),0,1))</f>
        <v/>
      </c>
    </row>
    <row r="35274" spans="36:36" x14ac:dyDescent="0.15">
      <c r="AJ35274" t="str">
        <f>IF(AI35274="","",IF(ISERROR(VLOOKUP(CONCATENATE(F35274),Term!$A$1:$C$2000,1,FALSE)),0,1))</f>
        <v/>
      </c>
    </row>
    <row r="35275" spans="36:36" x14ac:dyDescent="0.15">
      <c r="AJ35275" t="str">
        <f>IF(AI35275="","",IF(ISERROR(VLOOKUP(CONCATENATE(F35275),Term!$A$1:$C$2000,1,FALSE)),0,1))</f>
        <v/>
      </c>
    </row>
    <row r="35276" spans="36:36" x14ac:dyDescent="0.15">
      <c r="AJ35276" t="str">
        <f>IF(AI35276="","",IF(ISERROR(VLOOKUP(CONCATENATE(F35276),Term!$A$1:$C$2000,1,FALSE)),0,1))</f>
        <v/>
      </c>
    </row>
    <row r="35277" spans="36:36" x14ac:dyDescent="0.15">
      <c r="AJ35277" t="str">
        <f>IF(AI35277="","",IF(ISERROR(VLOOKUP(CONCATENATE(F35277),Term!$A$1:$C$2000,1,FALSE)),0,1))</f>
        <v/>
      </c>
    </row>
    <row r="35278" spans="36:36" x14ac:dyDescent="0.15">
      <c r="AJ35278" t="str">
        <f>IF(AI35278="","",IF(ISERROR(VLOOKUP(CONCATENATE(F35278),Term!$A$1:$C$2000,1,FALSE)),0,1))</f>
        <v/>
      </c>
    </row>
    <row r="35279" spans="36:36" x14ac:dyDescent="0.15">
      <c r="AJ35279" t="str">
        <f>IF(AI35279="","",IF(ISERROR(VLOOKUP(CONCATENATE(F35279),Term!$A$1:$C$2000,1,FALSE)),0,1))</f>
        <v/>
      </c>
    </row>
    <row r="35280" spans="36:36" x14ac:dyDescent="0.15">
      <c r="AJ35280" t="str">
        <f>IF(AI35280="","",IF(ISERROR(VLOOKUP(CONCATENATE(F35280),Term!$A$1:$C$2000,1,FALSE)),0,1))</f>
        <v/>
      </c>
    </row>
    <row r="35281" spans="36:36" x14ac:dyDescent="0.15">
      <c r="AJ35281" t="str">
        <f>IF(AI35281="","",IF(ISERROR(VLOOKUP(CONCATENATE(F35281),Term!$A$1:$C$2000,1,FALSE)),0,1))</f>
        <v/>
      </c>
    </row>
    <row r="35282" spans="36:36" x14ac:dyDescent="0.15">
      <c r="AJ35282" t="str">
        <f>IF(AI35282="","",IF(ISERROR(VLOOKUP(CONCATENATE(F35282),Term!$A$1:$C$2000,1,FALSE)),0,1))</f>
        <v/>
      </c>
    </row>
    <row r="35283" spans="36:36" x14ac:dyDescent="0.15">
      <c r="AJ35283" t="str">
        <f>IF(AI35283="","",IF(ISERROR(VLOOKUP(CONCATENATE(F35283),Term!$A$1:$C$2000,1,FALSE)),0,1))</f>
        <v/>
      </c>
    </row>
    <row r="35284" spans="36:36" x14ac:dyDescent="0.15">
      <c r="AJ35284" t="str">
        <f>IF(AI35284="","",IF(ISERROR(VLOOKUP(CONCATENATE(F35284),Term!$A$1:$C$2000,1,FALSE)),0,1))</f>
        <v/>
      </c>
    </row>
    <row r="35285" spans="36:36" x14ac:dyDescent="0.15">
      <c r="AJ35285" t="str">
        <f>IF(AI35285="","",IF(ISERROR(VLOOKUP(CONCATENATE(F35285),Term!$A$1:$C$2000,1,FALSE)),0,1))</f>
        <v/>
      </c>
    </row>
    <row r="35286" spans="36:36" x14ac:dyDescent="0.15">
      <c r="AJ35286" t="str">
        <f>IF(AI35286="","",IF(ISERROR(VLOOKUP(CONCATENATE(F35286),Term!$A$1:$C$2000,1,FALSE)),0,1))</f>
        <v/>
      </c>
    </row>
    <row r="35287" spans="36:36" x14ac:dyDescent="0.15">
      <c r="AJ35287" t="str">
        <f>IF(AI35287="","",IF(ISERROR(VLOOKUP(CONCATENATE(F35287),Term!$A$1:$C$2000,1,FALSE)),0,1))</f>
        <v/>
      </c>
    </row>
    <row r="35288" spans="36:36" x14ac:dyDescent="0.15">
      <c r="AJ35288" t="str">
        <f>IF(AI35288="","",IF(ISERROR(VLOOKUP(CONCATENATE(F35288),Term!$A$1:$C$2000,1,FALSE)),0,1))</f>
        <v/>
      </c>
    </row>
    <row r="35289" spans="36:36" x14ac:dyDescent="0.15">
      <c r="AJ35289" t="str">
        <f>IF(AI35289="","",IF(ISERROR(VLOOKUP(CONCATENATE(F35289),Term!$A$1:$C$2000,1,FALSE)),0,1))</f>
        <v/>
      </c>
    </row>
    <row r="35290" spans="36:36" x14ac:dyDescent="0.15">
      <c r="AJ35290" t="str">
        <f>IF(AI35290="","",IF(ISERROR(VLOOKUP(CONCATENATE(F35290),Term!$A$1:$C$2000,1,FALSE)),0,1))</f>
        <v/>
      </c>
    </row>
    <row r="35291" spans="36:36" x14ac:dyDescent="0.15">
      <c r="AJ35291" t="str">
        <f>IF(AI35291="","",IF(ISERROR(VLOOKUP(CONCATENATE(F35291),Term!$A$1:$C$2000,1,FALSE)),0,1))</f>
        <v/>
      </c>
    </row>
    <row r="35292" spans="36:36" x14ac:dyDescent="0.15">
      <c r="AJ35292" t="str">
        <f>IF(AI35292="","",IF(ISERROR(VLOOKUP(CONCATENATE(F35292),Term!$A$1:$C$2000,1,FALSE)),0,1))</f>
        <v/>
      </c>
    </row>
    <row r="35293" spans="36:36" x14ac:dyDescent="0.15">
      <c r="AJ35293" t="str">
        <f>IF(AI35293="","",IF(ISERROR(VLOOKUP(CONCATENATE(F35293),Term!$A$1:$C$2000,1,FALSE)),0,1))</f>
        <v/>
      </c>
    </row>
    <row r="35294" spans="36:36" x14ac:dyDescent="0.15">
      <c r="AJ35294" t="str">
        <f>IF(AI35294="","",IF(ISERROR(VLOOKUP(CONCATENATE(F35294),Term!$A$1:$C$2000,1,FALSE)),0,1))</f>
        <v/>
      </c>
    </row>
    <row r="35295" spans="36:36" x14ac:dyDescent="0.15">
      <c r="AJ35295" t="str">
        <f>IF(AI35295="","",IF(ISERROR(VLOOKUP(CONCATENATE(F35295),Term!$A$1:$C$2000,1,FALSE)),0,1))</f>
        <v/>
      </c>
    </row>
    <row r="35296" spans="36:36" x14ac:dyDescent="0.15">
      <c r="AJ35296" t="str">
        <f>IF(AI35296="","",IF(ISERROR(VLOOKUP(CONCATENATE(F35296),Term!$A$1:$C$2000,1,FALSE)),0,1))</f>
        <v/>
      </c>
    </row>
    <row r="35297" spans="36:36" x14ac:dyDescent="0.15">
      <c r="AJ35297" t="str">
        <f>IF(AI35297="","",IF(ISERROR(VLOOKUP(CONCATENATE(F35297),Term!$A$1:$C$2000,1,FALSE)),0,1))</f>
        <v/>
      </c>
    </row>
    <row r="35298" spans="36:36" x14ac:dyDescent="0.15">
      <c r="AJ35298" t="str">
        <f>IF(AI35298="","",IF(ISERROR(VLOOKUP(CONCATENATE(F35298),Term!$A$1:$C$2000,1,FALSE)),0,1))</f>
        <v/>
      </c>
    </row>
    <row r="35299" spans="36:36" x14ac:dyDescent="0.15">
      <c r="AJ35299" t="str">
        <f>IF(AI35299="","",IF(ISERROR(VLOOKUP(CONCATENATE(F35299),Term!$A$1:$C$2000,1,FALSE)),0,1))</f>
        <v/>
      </c>
    </row>
    <row r="35300" spans="36:36" x14ac:dyDescent="0.15">
      <c r="AJ35300" t="str">
        <f>IF(AI35300="","",IF(ISERROR(VLOOKUP(CONCATENATE(F35300),Term!$A$1:$C$2000,1,FALSE)),0,1))</f>
        <v/>
      </c>
    </row>
    <row r="35301" spans="36:36" x14ac:dyDescent="0.15">
      <c r="AJ35301" t="str">
        <f>IF(AI35301="","",IF(ISERROR(VLOOKUP(CONCATENATE(F35301),Term!$A$1:$C$2000,1,FALSE)),0,1))</f>
        <v/>
      </c>
    </row>
    <row r="35302" spans="36:36" x14ac:dyDescent="0.15">
      <c r="AJ35302" t="str">
        <f>IF(AI35302="","",IF(ISERROR(VLOOKUP(CONCATENATE(F35302),Term!$A$1:$C$2000,1,FALSE)),0,1))</f>
        <v/>
      </c>
    </row>
    <row r="35303" spans="36:36" x14ac:dyDescent="0.15">
      <c r="AJ35303" t="str">
        <f>IF(AI35303="","",IF(ISERROR(VLOOKUP(CONCATENATE(F35303),Term!$A$1:$C$2000,1,FALSE)),0,1))</f>
        <v/>
      </c>
    </row>
    <row r="35304" spans="36:36" x14ac:dyDescent="0.15">
      <c r="AJ35304" t="str">
        <f>IF(AI35304="","",IF(ISERROR(VLOOKUP(CONCATENATE(F35304),Term!$A$1:$C$2000,1,FALSE)),0,1))</f>
        <v/>
      </c>
    </row>
    <row r="35305" spans="36:36" x14ac:dyDescent="0.15">
      <c r="AJ35305" t="str">
        <f>IF(AI35305="","",IF(ISERROR(VLOOKUP(CONCATENATE(F35305),Term!$A$1:$C$2000,1,FALSE)),0,1))</f>
        <v/>
      </c>
    </row>
    <row r="35306" spans="36:36" x14ac:dyDescent="0.15">
      <c r="AJ35306" t="str">
        <f>IF(AI35306="","",IF(ISERROR(VLOOKUP(CONCATENATE(F35306),Term!$A$1:$C$2000,1,FALSE)),0,1))</f>
        <v/>
      </c>
    </row>
    <row r="35307" spans="36:36" x14ac:dyDescent="0.15">
      <c r="AJ35307" t="str">
        <f>IF(AI35307="","",IF(ISERROR(VLOOKUP(CONCATENATE(F35307),Term!$A$1:$C$2000,1,FALSE)),0,1))</f>
        <v/>
      </c>
    </row>
    <row r="35308" spans="36:36" x14ac:dyDescent="0.15">
      <c r="AJ35308" t="str">
        <f>IF(AI35308="","",IF(ISERROR(VLOOKUP(CONCATENATE(F35308),Term!$A$1:$C$2000,1,FALSE)),0,1))</f>
        <v/>
      </c>
    </row>
    <row r="35309" spans="36:36" x14ac:dyDescent="0.15">
      <c r="AJ35309" t="str">
        <f>IF(AI35309="","",IF(ISERROR(VLOOKUP(CONCATENATE(F35309),Term!$A$1:$C$2000,1,FALSE)),0,1))</f>
        <v/>
      </c>
    </row>
    <row r="35310" spans="36:36" x14ac:dyDescent="0.15">
      <c r="AJ35310" t="str">
        <f>IF(AI35310="","",IF(ISERROR(VLOOKUP(CONCATENATE(F35310),Term!$A$1:$C$2000,1,FALSE)),0,1))</f>
        <v/>
      </c>
    </row>
    <row r="35311" spans="36:36" x14ac:dyDescent="0.15">
      <c r="AJ35311" t="str">
        <f>IF(AI35311="","",IF(ISERROR(VLOOKUP(CONCATENATE(F35311),Term!$A$1:$C$2000,1,FALSE)),0,1))</f>
        <v/>
      </c>
    </row>
    <row r="35312" spans="36:36" x14ac:dyDescent="0.15">
      <c r="AJ35312" t="str">
        <f>IF(AI35312="","",IF(ISERROR(VLOOKUP(CONCATENATE(F35312),Term!$A$1:$C$2000,1,FALSE)),0,1))</f>
        <v/>
      </c>
    </row>
    <row r="35313" spans="36:36" x14ac:dyDescent="0.15">
      <c r="AJ35313" t="str">
        <f>IF(AI35313="","",IF(ISERROR(VLOOKUP(CONCATENATE(F35313),Term!$A$1:$C$2000,1,FALSE)),0,1))</f>
        <v/>
      </c>
    </row>
    <row r="35314" spans="36:36" x14ac:dyDescent="0.15">
      <c r="AJ35314" t="str">
        <f>IF(AI35314="","",IF(ISERROR(VLOOKUP(CONCATENATE(F35314),Term!$A$1:$C$2000,1,FALSE)),0,1))</f>
        <v/>
      </c>
    </row>
    <row r="35315" spans="36:36" x14ac:dyDescent="0.15">
      <c r="AJ35315" t="str">
        <f>IF(AI35315="","",IF(ISERROR(VLOOKUP(CONCATENATE(F35315),Term!$A$1:$C$2000,1,FALSE)),0,1))</f>
        <v/>
      </c>
    </row>
    <row r="35316" spans="36:36" x14ac:dyDescent="0.15">
      <c r="AJ35316" t="str">
        <f>IF(AI35316="","",IF(ISERROR(VLOOKUP(CONCATENATE(F35316),Term!$A$1:$C$2000,1,FALSE)),0,1))</f>
        <v/>
      </c>
    </row>
    <row r="35317" spans="36:36" x14ac:dyDescent="0.15">
      <c r="AJ35317" t="str">
        <f>IF(AI35317="","",IF(ISERROR(VLOOKUP(CONCATENATE(F35317),Term!$A$1:$C$2000,1,FALSE)),0,1))</f>
        <v/>
      </c>
    </row>
    <row r="35318" spans="36:36" x14ac:dyDescent="0.15">
      <c r="AJ35318" t="str">
        <f>IF(AI35318="","",IF(ISERROR(VLOOKUP(CONCATENATE(F35318),Term!$A$1:$C$2000,1,FALSE)),0,1))</f>
        <v/>
      </c>
    </row>
    <row r="35319" spans="36:36" x14ac:dyDescent="0.15">
      <c r="AJ35319" t="str">
        <f>IF(AI35319="","",IF(ISERROR(VLOOKUP(CONCATENATE(F35319),Term!$A$1:$C$2000,1,FALSE)),0,1))</f>
        <v/>
      </c>
    </row>
    <row r="35320" spans="36:36" x14ac:dyDescent="0.15">
      <c r="AJ35320" t="str">
        <f>IF(AI35320="","",IF(ISERROR(VLOOKUP(CONCATENATE(F35320),Term!$A$1:$C$2000,1,FALSE)),0,1))</f>
        <v/>
      </c>
    </row>
    <row r="35321" spans="36:36" x14ac:dyDescent="0.15">
      <c r="AJ35321" t="str">
        <f>IF(AI35321="","",IF(ISERROR(VLOOKUP(CONCATENATE(F35321),Term!$A$1:$C$2000,1,FALSE)),0,1))</f>
        <v/>
      </c>
    </row>
    <row r="35322" spans="36:36" x14ac:dyDescent="0.15">
      <c r="AJ35322" t="str">
        <f>IF(AI35322="","",IF(ISERROR(VLOOKUP(CONCATENATE(F35322),Term!$A$1:$C$2000,1,FALSE)),0,1))</f>
        <v/>
      </c>
    </row>
    <row r="35323" spans="36:36" x14ac:dyDescent="0.15">
      <c r="AJ35323" t="str">
        <f>IF(AI35323="","",IF(ISERROR(VLOOKUP(CONCATENATE(F35323),Term!$A$1:$C$2000,1,FALSE)),0,1))</f>
        <v/>
      </c>
    </row>
    <row r="35324" spans="36:36" x14ac:dyDescent="0.15">
      <c r="AJ35324" t="str">
        <f>IF(AI35324="","",IF(ISERROR(VLOOKUP(CONCATENATE(F35324),Term!$A$1:$C$2000,1,FALSE)),0,1))</f>
        <v/>
      </c>
    </row>
    <row r="35325" spans="36:36" x14ac:dyDescent="0.15">
      <c r="AJ35325" t="str">
        <f>IF(AI35325="","",IF(ISERROR(VLOOKUP(CONCATENATE(F35325),Term!$A$1:$C$2000,1,FALSE)),0,1))</f>
        <v/>
      </c>
    </row>
    <row r="35326" spans="36:36" x14ac:dyDescent="0.15">
      <c r="AJ35326" t="str">
        <f>IF(AI35326="","",IF(ISERROR(VLOOKUP(CONCATENATE(F35326),Term!$A$1:$C$2000,1,FALSE)),0,1))</f>
        <v/>
      </c>
    </row>
    <row r="35327" spans="36:36" x14ac:dyDescent="0.15">
      <c r="AJ35327" t="str">
        <f>IF(AI35327="","",IF(ISERROR(VLOOKUP(CONCATENATE(F35327),Term!$A$1:$C$2000,1,FALSE)),0,1))</f>
        <v/>
      </c>
    </row>
    <row r="35328" spans="36:36" x14ac:dyDescent="0.15">
      <c r="AJ35328" t="str">
        <f>IF(AI35328="","",IF(ISERROR(VLOOKUP(CONCATENATE(F35328),Term!$A$1:$C$2000,1,FALSE)),0,1))</f>
        <v/>
      </c>
    </row>
    <row r="35329" spans="36:36" x14ac:dyDescent="0.15">
      <c r="AJ35329" t="str">
        <f>IF(AI35329="","",IF(ISERROR(VLOOKUP(CONCATENATE(F35329),Term!$A$1:$C$2000,1,FALSE)),0,1))</f>
        <v/>
      </c>
    </row>
    <row r="35330" spans="36:36" x14ac:dyDescent="0.15">
      <c r="AJ35330" t="str">
        <f>IF(AI35330="","",IF(ISERROR(VLOOKUP(CONCATENATE(F35330),Term!$A$1:$C$2000,1,FALSE)),0,1))</f>
        <v/>
      </c>
    </row>
    <row r="35331" spans="36:36" x14ac:dyDescent="0.15">
      <c r="AJ35331" t="str">
        <f>IF(AI35331="","",IF(ISERROR(VLOOKUP(CONCATENATE(F35331),Term!$A$1:$C$2000,1,FALSE)),0,1))</f>
        <v/>
      </c>
    </row>
    <row r="35332" spans="36:36" x14ac:dyDescent="0.15">
      <c r="AJ35332" t="str">
        <f>IF(AI35332="","",IF(ISERROR(VLOOKUP(CONCATENATE(F35332),Term!$A$1:$C$2000,1,FALSE)),0,1))</f>
        <v/>
      </c>
    </row>
    <row r="35333" spans="36:36" x14ac:dyDescent="0.15">
      <c r="AJ35333" t="str">
        <f>IF(AI35333="","",IF(ISERROR(VLOOKUP(CONCATENATE(F35333),Term!$A$1:$C$2000,1,FALSE)),0,1))</f>
        <v/>
      </c>
    </row>
    <row r="35334" spans="36:36" x14ac:dyDescent="0.15">
      <c r="AJ35334" t="str">
        <f>IF(AI35334="","",IF(ISERROR(VLOOKUP(CONCATENATE(F35334),Term!$A$1:$C$2000,1,FALSE)),0,1))</f>
        <v/>
      </c>
    </row>
    <row r="35335" spans="36:36" x14ac:dyDescent="0.15">
      <c r="AJ35335" t="str">
        <f>IF(AI35335="","",IF(ISERROR(VLOOKUP(CONCATENATE(F35335),Term!$A$1:$C$2000,1,FALSE)),0,1))</f>
        <v/>
      </c>
    </row>
    <row r="35336" spans="36:36" x14ac:dyDescent="0.15">
      <c r="AJ35336" t="str">
        <f>IF(AI35336="","",IF(ISERROR(VLOOKUP(CONCATENATE(F35336),Term!$A$1:$C$2000,1,FALSE)),0,1))</f>
        <v/>
      </c>
    </row>
    <row r="35337" spans="36:36" x14ac:dyDescent="0.15">
      <c r="AJ35337" t="str">
        <f>IF(AI35337="","",IF(ISERROR(VLOOKUP(CONCATENATE(F35337),Term!$A$1:$C$2000,1,FALSE)),0,1))</f>
        <v/>
      </c>
    </row>
    <row r="35338" spans="36:36" x14ac:dyDescent="0.15">
      <c r="AJ35338" t="str">
        <f>IF(AI35338="","",IF(ISERROR(VLOOKUP(CONCATENATE(F35338),Term!$A$1:$C$2000,1,FALSE)),0,1))</f>
        <v/>
      </c>
    </row>
    <row r="35339" spans="36:36" x14ac:dyDescent="0.15">
      <c r="AJ35339" t="str">
        <f>IF(AI35339="","",IF(ISERROR(VLOOKUP(CONCATENATE(F35339),Term!$A$1:$C$2000,1,FALSE)),0,1))</f>
        <v/>
      </c>
    </row>
    <row r="35340" spans="36:36" x14ac:dyDescent="0.15">
      <c r="AJ35340" t="str">
        <f>IF(AI35340="","",IF(ISERROR(VLOOKUP(CONCATENATE(F35340),Term!$A$1:$C$2000,1,FALSE)),0,1))</f>
        <v/>
      </c>
    </row>
    <row r="35341" spans="36:36" x14ac:dyDescent="0.15">
      <c r="AJ35341" t="str">
        <f>IF(AI35341="","",IF(ISERROR(VLOOKUP(CONCATENATE(F35341),Term!$A$1:$C$2000,1,FALSE)),0,1))</f>
        <v/>
      </c>
    </row>
    <row r="35342" spans="36:36" x14ac:dyDescent="0.15">
      <c r="AJ35342" t="str">
        <f>IF(AI35342="","",IF(ISERROR(VLOOKUP(CONCATENATE(F35342),Term!$A$1:$C$2000,1,FALSE)),0,1))</f>
        <v/>
      </c>
    </row>
    <row r="35343" spans="36:36" x14ac:dyDescent="0.15">
      <c r="AJ35343" t="str">
        <f>IF(AI35343="","",IF(ISERROR(VLOOKUP(CONCATENATE(F35343),Term!$A$1:$C$2000,1,FALSE)),0,1))</f>
        <v/>
      </c>
    </row>
    <row r="35344" spans="36:36" x14ac:dyDescent="0.15">
      <c r="AJ35344" t="str">
        <f>IF(AI35344="","",IF(ISERROR(VLOOKUP(CONCATENATE(F35344),Term!$A$1:$C$2000,1,FALSE)),0,1))</f>
        <v/>
      </c>
    </row>
    <row r="35345" spans="36:36" x14ac:dyDescent="0.15">
      <c r="AJ35345" t="str">
        <f>IF(AI35345="","",IF(ISERROR(VLOOKUP(CONCATENATE(F35345),Term!$A$1:$C$2000,1,FALSE)),0,1))</f>
        <v/>
      </c>
    </row>
    <row r="35346" spans="36:36" x14ac:dyDescent="0.15">
      <c r="AJ35346" t="str">
        <f>IF(AI35346="","",IF(ISERROR(VLOOKUP(CONCATENATE(F35346),Term!$A$1:$C$2000,1,FALSE)),0,1))</f>
        <v/>
      </c>
    </row>
    <row r="35347" spans="36:36" x14ac:dyDescent="0.15">
      <c r="AJ35347" t="str">
        <f>IF(AI35347="","",IF(ISERROR(VLOOKUP(CONCATENATE(F35347),Term!$A$1:$C$2000,1,FALSE)),0,1))</f>
        <v/>
      </c>
    </row>
    <row r="35348" spans="36:36" x14ac:dyDescent="0.15">
      <c r="AJ35348" t="str">
        <f>IF(AI35348="","",IF(ISERROR(VLOOKUP(CONCATENATE(F35348),Term!$A$1:$C$2000,1,FALSE)),0,1))</f>
        <v/>
      </c>
    </row>
    <row r="35349" spans="36:36" x14ac:dyDescent="0.15">
      <c r="AJ35349" t="str">
        <f>IF(AI35349="","",IF(ISERROR(VLOOKUP(CONCATENATE(F35349),Term!$A$1:$C$2000,1,FALSE)),0,1))</f>
        <v/>
      </c>
    </row>
    <row r="35350" spans="36:36" x14ac:dyDescent="0.15">
      <c r="AJ35350" t="str">
        <f>IF(AI35350="","",IF(ISERROR(VLOOKUP(CONCATENATE(F35350),Term!$A$1:$C$2000,1,FALSE)),0,1))</f>
        <v/>
      </c>
    </row>
    <row r="35351" spans="36:36" x14ac:dyDescent="0.15">
      <c r="AJ35351" t="str">
        <f>IF(AI35351="","",IF(ISERROR(VLOOKUP(CONCATENATE(F35351),Term!$A$1:$C$2000,1,FALSE)),0,1))</f>
        <v/>
      </c>
    </row>
    <row r="35352" spans="36:36" x14ac:dyDescent="0.15">
      <c r="AJ35352" t="str">
        <f>IF(AI35352="","",IF(ISERROR(VLOOKUP(CONCATENATE(F35352),Term!$A$1:$C$2000,1,FALSE)),0,1))</f>
        <v/>
      </c>
    </row>
    <row r="35353" spans="36:36" x14ac:dyDescent="0.15">
      <c r="AJ35353" t="str">
        <f>IF(AI35353="","",IF(ISERROR(VLOOKUP(CONCATENATE(F35353),Term!$A$1:$C$2000,1,FALSE)),0,1))</f>
        <v/>
      </c>
    </row>
    <row r="35354" spans="36:36" x14ac:dyDescent="0.15">
      <c r="AJ35354" t="str">
        <f>IF(AI35354="","",IF(ISERROR(VLOOKUP(CONCATENATE(F35354),Term!$A$1:$C$2000,1,FALSE)),0,1))</f>
        <v/>
      </c>
    </row>
    <row r="35355" spans="36:36" x14ac:dyDescent="0.15">
      <c r="AJ35355" t="str">
        <f>IF(AI35355="","",IF(ISERROR(VLOOKUP(CONCATENATE(F35355),Term!$A$1:$C$2000,1,FALSE)),0,1))</f>
        <v/>
      </c>
    </row>
    <row r="35356" spans="36:36" x14ac:dyDescent="0.15">
      <c r="AJ35356" t="str">
        <f>IF(AI35356="","",IF(ISERROR(VLOOKUP(CONCATENATE(F35356),Term!$A$1:$C$2000,1,FALSE)),0,1))</f>
        <v/>
      </c>
    </row>
    <row r="35357" spans="36:36" x14ac:dyDescent="0.15">
      <c r="AJ35357" t="str">
        <f>IF(AI35357="","",IF(ISERROR(VLOOKUP(CONCATENATE(F35357),Term!$A$1:$C$2000,1,FALSE)),0,1))</f>
        <v/>
      </c>
    </row>
    <row r="35358" spans="36:36" x14ac:dyDescent="0.15">
      <c r="AJ35358" t="str">
        <f>IF(AI35358="","",IF(ISERROR(VLOOKUP(CONCATENATE(F35358),Term!$A$1:$C$2000,1,FALSE)),0,1))</f>
        <v/>
      </c>
    </row>
    <row r="35359" spans="36:36" x14ac:dyDescent="0.15">
      <c r="AJ35359" t="str">
        <f>IF(AI35359="","",IF(ISERROR(VLOOKUP(CONCATENATE(F35359),Term!$A$1:$C$2000,1,FALSE)),0,1))</f>
        <v/>
      </c>
    </row>
    <row r="35360" spans="36:36" x14ac:dyDescent="0.15">
      <c r="AJ35360" t="str">
        <f>IF(AI35360="","",IF(ISERROR(VLOOKUP(CONCATENATE(F35360),Term!$A$1:$C$2000,1,FALSE)),0,1))</f>
        <v/>
      </c>
    </row>
    <row r="35361" spans="36:36" x14ac:dyDescent="0.15">
      <c r="AJ35361" t="str">
        <f>IF(AI35361="","",IF(ISERROR(VLOOKUP(CONCATENATE(F35361),Term!$A$1:$C$2000,1,FALSE)),0,1))</f>
        <v/>
      </c>
    </row>
    <row r="35362" spans="36:36" x14ac:dyDescent="0.15">
      <c r="AJ35362" t="str">
        <f>IF(AI35362="","",IF(ISERROR(VLOOKUP(CONCATENATE(F35362),Term!$A$1:$C$2000,1,FALSE)),0,1))</f>
        <v/>
      </c>
    </row>
    <row r="35363" spans="36:36" x14ac:dyDescent="0.15">
      <c r="AJ35363" t="str">
        <f>IF(AI35363="","",IF(ISERROR(VLOOKUP(CONCATENATE(F35363),Term!$A$1:$C$2000,1,FALSE)),0,1))</f>
        <v/>
      </c>
    </row>
    <row r="35364" spans="36:36" x14ac:dyDescent="0.15">
      <c r="AJ35364" t="str">
        <f>IF(AI35364="","",IF(ISERROR(VLOOKUP(CONCATENATE(F35364),Term!$A$1:$C$2000,1,FALSE)),0,1))</f>
        <v/>
      </c>
    </row>
    <row r="35365" spans="36:36" x14ac:dyDescent="0.15">
      <c r="AJ35365" t="str">
        <f>IF(AI35365="","",IF(ISERROR(VLOOKUP(CONCATENATE(F35365),Term!$A$1:$C$2000,1,FALSE)),0,1))</f>
        <v/>
      </c>
    </row>
    <row r="35366" spans="36:36" x14ac:dyDescent="0.15">
      <c r="AJ35366" t="str">
        <f>IF(AI35366="","",IF(ISERROR(VLOOKUP(CONCATENATE(F35366),Term!$A$1:$C$2000,1,FALSE)),0,1))</f>
        <v/>
      </c>
    </row>
    <row r="35367" spans="36:36" x14ac:dyDescent="0.15">
      <c r="AJ35367" t="str">
        <f>IF(AI35367="","",IF(ISERROR(VLOOKUP(CONCATENATE(F35367),Term!$A$1:$C$2000,1,FALSE)),0,1))</f>
        <v/>
      </c>
    </row>
    <row r="35368" spans="36:36" x14ac:dyDescent="0.15">
      <c r="AJ35368" t="str">
        <f>IF(AI35368="","",IF(ISERROR(VLOOKUP(CONCATENATE(F35368),Term!$A$1:$C$2000,1,FALSE)),0,1))</f>
        <v/>
      </c>
    </row>
    <row r="35369" spans="36:36" x14ac:dyDescent="0.15">
      <c r="AJ35369" t="str">
        <f>IF(AI35369="","",IF(ISERROR(VLOOKUP(CONCATENATE(F35369),Term!$A$1:$C$2000,1,FALSE)),0,1))</f>
        <v/>
      </c>
    </row>
    <row r="35370" spans="36:36" x14ac:dyDescent="0.15">
      <c r="AJ35370" t="str">
        <f>IF(AI35370="","",IF(ISERROR(VLOOKUP(CONCATENATE(F35370),Term!$A$1:$C$2000,1,FALSE)),0,1))</f>
        <v/>
      </c>
    </row>
    <row r="35371" spans="36:36" x14ac:dyDescent="0.15">
      <c r="AJ35371" t="str">
        <f>IF(AI35371="","",IF(ISERROR(VLOOKUP(CONCATENATE(F35371),Term!$A$1:$C$2000,1,FALSE)),0,1))</f>
        <v/>
      </c>
    </row>
    <row r="35372" spans="36:36" x14ac:dyDescent="0.15">
      <c r="AJ35372" t="str">
        <f>IF(AI35372="","",IF(ISERROR(VLOOKUP(CONCATENATE(F35372),Term!$A$1:$C$2000,1,FALSE)),0,1))</f>
        <v/>
      </c>
    </row>
    <row r="35373" spans="36:36" x14ac:dyDescent="0.15">
      <c r="AJ35373" t="str">
        <f>IF(AI35373="","",IF(ISERROR(VLOOKUP(CONCATENATE(F35373),Term!$A$1:$C$2000,1,FALSE)),0,1))</f>
        <v/>
      </c>
    </row>
    <row r="35374" spans="36:36" x14ac:dyDescent="0.15">
      <c r="AJ35374" t="str">
        <f>IF(AI35374="","",IF(ISERROR(VLOOKUP(CONCATENATE(F35374),Term!$A$1:$C$2000,1,FALSE)),0,1))</f>
        <v/>
      </c>
    </row>
    <row r="35375" spans="36:36" x14ac:dyDescent="0.15">
      <c r="AJ35375" t="str">
        <f>IF(AI35375="","",IF(ISERROR(VLOOKUP(CONCATENATE(F35375),Term!$A$1:$C$2000,1,FALSE)),0,1))</f>
        <v/>
      </c>
    </row>
    <row r="35376" spans="36:36" x14ac:dyDescent="0.15">
      <c r="AJ35376" t="str">
        <f>IF(AI35376="","",IF(ISERROR(VLOOKUP(CONCATENATE(F35376),Term!$A$1:$C$2000,1,FALSE)),0,1))</f>
        <v/>
      </c>
    </row>
    <row r="35377" spans="36:36" x14ac:dyDescent="0.15">
      <c r="AJ35377" t="str">
        <f>IF(AI35377="","",IF(ISERROR(VLOOKUP(CONCATENATE(F35377),Term!$A$1:$C$2000,1,FALSE)),0,1))</f>
        <v/>
      </c>
    </row>
    <row r="35378" spans="36:36" x14ac:dyDescent="0.15">
      <c r="AJ35378" t="str">
        <f>IF(AI35378="","",IF(ISERROR(VLOOKUP(CONCATENATE(F35378),Term!$A$1:$C$2000,1,FALSE)),0,1))</f>
        <v/>
      </c>
    </row>
    <row r="35379" spans="36:36" x14ac:dyDescent="0.15">
      <c r="AJ35379" t="str">
        <f>IF(AI35379="","",IF(ISERROR(VLOOKUP(CONCATENATE(F35379),Term!$A$1:$C$2000,1,FALSE)),0,1))</f>
        <v/>
      </c>
    </row>
    <row r="35380" spans="36:36" x14ac:dyDescent="0.15">
      <c r="AJ35380" t="str">
        <f>IF(AI35380="","",IF(ISERROR(VLOOKUP(CONCATENATE(F35380),Term!$A$1:$C$2000,1,FALSE)),0,1))</f>
        <v/>
      </c>
    </row>
    <row r="35381" spans="36:36" x14ac:dyDescent="0.15">
      <c r="AJ35381" t="str">
        <f>IF(AI35381="","",IF(ISERROR(VLOOKUP(CONCATENATE(F35381),Term!$A$1:$C$2000,1,FALSE)),0,1))</f>
        <v/>
      </c>
    </row>
    <row r="35382" spans="36:36" x14ac:dyDescent="0.15">
      <c r="AJ35382" t="str">
        <f>IF(AI35382="","",IF(ISERROR(VLOOKUP(CONCATENATE(F35382),Term!$A$1:$C$2000,1,FALSE)),0,1))</f>
        <v/>
      </c>
    </row>
    <row r="35383" spans="36:36" x14ac:dyDescent="0.15">
      <c r="AJ35383" t="str">
        <f>IF(AI35383="","",IF(ISERROR(VLOOKUP(CONCATENATE(F35383),Term!$A$1:$C$2000,1,FALSE)),0,1))</f>
        <v/>
      </c>
    </row>
    <row r="35384" spans="36:36" x14ac:dyDescent="0.15">
      <c r="AJ35384" t="str">
        <f>IF(AI35384="","",IF(ISERROR(VLOOKUP(CONCATENATE(F35384),Term!$A$1:$C$2000,1,FALSE)),0,1))</f>
        <v/>
      </c>
    </row>
    <row r="35385" spans="36:36" x14ac:dyDescent="0.15">
      <c r="AJ35385" t="str">
        <f>IF(AI35385="","",IF(ISERROR(VLOOKUP(CONCATENATE(F35385),Term!$A$1:$C$2000,1,FALSE)),0,1))</f>
        <v/>
      </c>
    </row>
    <row r="35386" spans="36:36" x14ac:dyDescent="0.15">
      <c r="AJ35386" t="str">
        <f>IF(AI35386="","",IF(ISERROR(VLOOKUP(CONCATENATE(F35386),Term!$A$1:$C$2000,1,FALSE)),0,1))</f>
        <v/>
      </c>
    </row>
    <row r="35387" spans="36:36" x14ac:dyDescent="0.15">
      <c r="AJ35387" t="str">
        <f>IF(AI35387="","",IF(ISERROR(VLOOKUP(CONCATENATE(F35387),Term!$A$1:$C$2000,1,FALSE)),0,1))</f>
        <v/>
      </c>
    </row>
    <row r="35388" spans="36:36" x14ac:dyDescent="0.15">
      <c r="AJ35388" t="str">
        <f>IF(AI35388="","",IF(ISERROR(VLOOKUP(CONCATENATE(F35388),Term!$A$1:$C$2000,1,FALSE)),0,1))</f>
        <v/>
      </c>
    </row>
    <row r="35389" spans="36:36" x14ac:dyDescent="0.15">
      <c r="AJ35389" t="str">
        <f>IF(AI35389="","",IF(ISERROR(VLOOKUP(CONCATENATE(F35389),Term!$A$1:$C$2000,1,FALSE)),0,1))</f>
        <v/>
      </c>
    </row>
    <row r="35390" spans="36:36" x14ac:dyDescent="0.15">
      <c r="AJ35390" t="str">
        <f>IF(AI35390="","",IF(ISERROR(VLOOKUP(CONCATENATE(F35390),Term!$A$1:$C$2000,1,FALSE)),0,1))</f>
        <v/>
      </c>
    </row>
    <row r="35391" spans="36:36" x14ac:dyDescent="0.15">
      <c r="AJ35391" t="str">
        <f>IF(AI35391="","",IF(ISERROR(VLOOKUP(CONCATENATE(F35391),Term!$A$1:$C$2000,1,FALSE)),0,1))</f>
        <v/>
      </c>
    </row>
    <row r="35392" spans="36:36" x14ac:dyDescent="0.15">
      <c r="AJ35392" t="str">
        <f>IF(AI35392="","",IF(ISERROR(VLOOKUP(CONCATENATE(F35392),Term!$A$1:$C$2000,1,FALSE)),0,1))</f>
        <v/>
      </c>
    </row>
    <row r="35393" spans="36:36" x14ac:dyDescent="0.15">
      <c r="AJ35393" t="str">
        <f>IF(AI35393="","",IF(ISERROR(VLOOKUP(CONCATENATE(F35393),Term!$A$1:$C$2000,1,FALSE)),0,1))</f>
        <v/>
      </c>
    </row>
    <row r="35394" spans="36:36" x14ac:dyDescent="0.15">
      <c r="AJ35394" t="str">
        <f>IF(AI35394="","",IF(ISERROR(VLOOKUP(CONCATENATE(F35394),Term!$A$1:$C$2000,1,FALSE)),0,1))</f>
        <v/>
      </c>
    </row>
    <row r="35395" spans="36:36" x14ac:dyDescent="0.15">
      <c r="AJ35395" t="str">
        <f>IF(AI35395="","",IF(ISERROR(VLOOKUP(CONCATENATE(F35395),Term!$A$1:$C$2000,1,FALSE)),0,1))</f>
        <v/>
      </c>
    </row>
    <row r="35396" spans="36:36" x14ac:dyDescent="0.15">
      <c r="AJ35396" t="str">
        <f>IF(AI35396="","",IF(ISERROR(VLOOKUP(CONCATENATE(F35396),Term!$A$1:$C$2000,1,FALSE)),0,1))</f>
        <v/>
      </c>
    </row>
    <row r="35397" spans="36:36" x14ac:dyDescent="0.15">
      <c r="AJ35397" t="str">
        <f>IF(AI35397="","",IF(ISERROR(VLOOKUP(CONCATENATE(F35397),Term!$A$1:$C$2000,1,FALSE)),0,1))</f>
        <v/>
      </c>
    </row>
    <row r="35398" spans="36:36" x14ac:dyDescent="0.15">
      <c r="AJ35398" t="str">
        <f>IF(AI35398="","",IF(ISERROR(VLOOKUP(CONCATENATE(F35398),Term!$A$1:$C$2000,1,FALSE)),0,1))</f>
        <v/>
      </c>
    </row>
    <row r="35399" spans="36:36" x14ac:dyDescent="0.15">
      <c r="AJ35399" t="str">
        <f>IF(AI35399="","",IF(ISERROR(VLOOKUP(CONCATENATE(F35399),Term!$A$1:$C$2000,1,FALSE)),0,1))</f>
        <v/>
      </c>
    </row>
    <row r="35400" spans="36:36" x14ac:dyDescent="0.15">
      <c r="AJ35400" t="str">
        <f>IF(AI35400="","",IF(ISERROR(VLOOKUP(CONCATENATE(F35400),Term!$A$1:$C$2000,1,FALSE)),0,1))</f>
        <v/>
      </c>
    </row>
    <row r="35401" spans="36:36" x14ac:dyDescent="0.15">
      <c r="AJ35401" t="str">
        <f>IF(AI35401="","",IF(ISERROR(VLOOKUP(CONCATENATE(F35401),Term!$A$1:$C$2000,1,FALSE)),0,1))</f>
        <v/>
      </c>
    </row>
    <row r="35402" spans="36:36" x14ac:dyDescent="0.15">
      <c r="AJ35402" t="str">
        <f>IF(AI35402="","",IF(ISERROR(VLOOKUP(CONCATENATE(F35402),Term!$A$1:$C$2000,1,FALSE)),0,1))</f>
        <v/>
      </c>
    </row>
    <row r="35403" spans="36:36" x14ac:dyDescent="0.15">
      <c r="AJ35403" t="str">
        <f>IF(AI35403="","",IF(ISERROR(VLOOKUP(CONCATENATE(F35403),Term!$A$1:$C$2000,1,FALSE)),0,1))</f>
        <v/>
      </c>
    </row>
    <row r="35404" spans="36:36" x14ac:dyDescent="0.15">
      <c r="AJ35404" t="str">
        <f>IF(AI35404="","",IF(ISERROR(VLOOKUP(CONCATENATE(F35404),Term!$A$1:$C$2000,1,FALSE)),0,1))</f>
        <v/>
      </c>
    </row>
    <row r="35405" spans="36:36" x14ac:dyDescent="0.15">
      <c r="AJ35405" t="str">
        <f>IF(AI35405="","",IF(ISERROR(VLOOKUP(CONCATENATE(F35405),Term!$A$1:$C$2000,1,FALSE)),0,1))</f>
        <v/>
      </c>
    </row>
    <row r="35406" spans="36:36" x14ac:dyDescent="0.15">
      <c r="AJ35406" t="str">
        <f>IF(AI35406="","",IF(ISERROR(VLOOKUP(CONCATENATE(F35406),Term!$A$1:$C$2000,1,FALSE)),0,1))</f>
        <v/>
      </c>
    </row>
    <row r="35407" spans="36:36" x14ac:dyDescent="0.15">
      <c r="AJ35407" t="str">
        <f>IF(AI35407="","",IF(ISERROR(VLOOKUP(CONCATENATE(F35407),Term!$A$1:$C$2000,1,FALSE)),0,1))</f>
        <v/>
      </c>
    </row>
    <row r="35408" spans="36:36" x14ac:dyDescent="0.15">
      <c r="AJ35408" t="str">
        <f>IF(AI35408="","",IF(ISERROR(VLOOKUP(CONCATENATE(F35408),Term!$A$1:$C$2000,1,FALSE)),0,1))</f>
        <v/>
      </c>
    </row>
    <row r="35409" spans="36:36" x14ac:dyDescent="0.15">
      <c r="AJ35409" t="str">
        <f>IF(AI35409="","",IF(ISERROR(VLOOKUP(CONCATENATE(F35409),Term!$A$1:$C$2000,1,FALSE)),0,1))</f>
        <v/>
      </c>
    </row>
    <row r="35410" spans="36:36" x14ac:dyDescent="0.15">
      <c r="AJ35410" t="str">
        <f>IF(AI35410="","",IF(ISERROR(VLOOKUP(CONCATENATE(F35410),Term!$A$1:$C$2000,1,FALSE)),0,1))</f>
        <v/>
      </c>
    </row>
    <row r="35411" spans="36:36" x14ac:dyDescent="0.15">
      <c r="AJ35411" t="str">
        <f>IF(AI35411="","",IF(ISERROR(VLOOKUP(CONCATENATE(F35411),Term!$A$1:$C$2000,1,FALSE)),0,1))</f>
        <v/>
      </c>
    </row>
    <row r="35412" spans="36:36" x14ac:dyDescent="0.15">
      <c r="AJ35412" t="str">
        <f>IF(AI35412="","",IF(ISERROR(VLOOKUP(CONCATENATE(F35412),Term!$A$1:$C$2000,1,FALSE)),0,1))</f>
        <v/>
      </c>
    </row>
    <row r="35413" spans="36:36" x14ac:dyDescent="0.15">
      <c r="AJ35413" t="str">
        <f>IF(AI35413="","",IF(ISERROR(VLOOKUP(CONCATENATE(F35413),Term!$A$1:$C$2000,1,FALSE)),0,1))</f>
        <v/>
      </c>
    </row>
    <row r="35414" spans="36:36" x14ac:dyDescent="0.15">
      <c r="AJ35414" t="str">
        <f>IF(AI35414="","",IF(ISERROR(VLOOKUP(CONCATENATE(F35414),Term!$A$1:$C$2000,1,FALSE)),0,1))</f>
        <v/>
      </c>
    </row>
    <row r="35415" spans="36:36" x14ac:dyDescent="0.15">
      <c r="AJ35415" t="str">
        <f>IF(AI35415="","",IF(ISERROR(VLOOKUP(CONCATENATE(F35415),Term!$A$1:$C$2000,1,FALSE)),0,1))</f>
        <v/>
      </c>
    </row>
    <row r="35416" spans="36:36" x14ac:dyDescent="0.15">
      <c r="AJ35416" t="str">
        <f>IF(AI35416="","",IF(ISERROR(VLOOKUP(CONCATENATE(F35416),Term!$A$1:$C$2000,1,FALSE)),0,1))</f>
        <v/>
      </c>
    </row>
    <row r="35417" spans="36:36" x14ac:dyDescent="0.15">
      <c r="AJ35417" t="str">
        <f>IF(AI35417="","",IF(ISERROR(VLOOKUP(CONCATENATE(F35417),Term!$A$1:$C$2000,1,FALSE)),0,1))</f>
        <v/>
      </c>
    </row>
    <row r="35418" spans="36:36" x14ac:dyDescent="0.15">
      <c r="AJ35418" t="str">
        <f>IF(AI35418="","",IF(ISERROR(VLOOKUP(CONCATENATE(F35418),Term!$A$1:$C$2000,1,FALSE)),0,1))</f>
        <v/>
      </c>
    </row>
    <row r="35419" spans="36:36" x14ac:dyDescent="0.15">
      <c r="AJ35419" t="str">
        <f>IF(AI35419="","",IF(ISERROR(VLOOKUP(CONCATENATE(F35419),Term!$A$1:$C$2000,1,FALSE)),0,1))</f>
        <v/>
      </c>
    </row>
    <row r="35420" spans="36:36" x14ac:dyDescent="0.15">
      <c r="AJ35420" t="str">
        <f>IF(AI35420="","",IF(ISERROR(VLOOKUP(CONCATENATE(F35420),Term!$A$1:$C$2000,1,FALSE)),0,1))</f>
        <v/>
      </c>
    </row>
    <row r="35421" spans="36:36" x14ac:dyDescent="0.15">
      <c r="AJ35421" t="str">
        <f>IF(AI35421="","",IF(ISERROR(VLOOKUP(CONCATENATE(F35421),Term!$A$1:$C$2000,1,FALSE)),0,1))</f>
        <v/>
      </c>
    </row>
    <row r="35422" spans="36:36" x14ac:dyDescent="0.15">
      <c r="AJ35422" t="str">
        <f>IF(AI35422="","",IF(ISERROR(VLOOKUP(CONCATENATE(F35422),Term!$A$1:$C$2000,1,FALSE)),0,1))</f>
        <v/>
      </c>
    </row>
    <row r="35423" spans="36:36" x14ac:dyDescent="0.15">
      <c r="AJ35423" t="str">
        <f>IF(AI35423="","",IF(ISERROR(VLOOKUP(CONCATENATE(F35423),Term!$A$1:$C$2000,1,FALSE)),0,1))</f>
        <v/>
      </c>
    </row>
    <row r="35424" spans="36:36" x14ac:dyDescent="0.15">
      <c r="AJ35424" t="str">
        <f>IF(AI35424="","",IF(ISERROR(VLOOKUP(CONCATENATE(F35424),Term!$A$1:$C$2000,1,FALSE)),0,1))</f>
        <v/>
      </c>
    </row>
    <row r="35425" spans="36:36" x14ac:dyDescent="0.15">
      <c r="AJ35425" t="str">
        <f>IF(AI35425="","",IF(ISERROR(VLOOKUP(CONCATENATE(F35425),Term!$A$1:$C$2000,1,FALSE)),0,1))</f>
        <v/>
      </c>
    </row>
    <row r="35426" spans="36:36" x14ac:dyDescent="0.15">
      <c r="AJ35426" t="str">
        <f>IF(AI35426="","",IF(ISERROR(VLOOKUP(CONCATENATE(F35426),Term!$A$1:$C$2000,1,FALSE)),0,1))</f>
        <v/>
      </c>
    </row>
    <row r="35427" spans="36:36" x14ac:dyDescent="0.15">
      <c r="AJ35427" t="str">
        <f>IF(AI35427="","",IF(ISERROR(VLOOKUP(CONCATENATE(F35427),Term!$A$1:$C$2000,1,FALSE)),0,1))</f>
        <v/>
      </c>
    </row>
    <row r="35428" spans="36:36" x14ac:dyDescent="0.15">
      <c r="AJ35428" t="str">
        <f>IF(AI35428="","",IF(ISERROR(VLOOKUP(CONCATENATE(F35428),Term!$A$1:$C$2000,1,FALSE)),0,1))</f>
        <v/>
      </c>
    </row>
    <row r="35429" spans="36:36" x14ac:dyDescent="0.15">
      <c r="AJ35429" t="str">
        <f>IF(AI35429="","",IF(ISERROR(VLOOKUP(CONCATENATE(F35429),Term!$A$1:$C$2000,1,FALSE)),0,1))</f>
        <v/>
      </c>
    </row>
    <row r="35430" spans="36:36" x14ac:dyDescent="0.15">
      <c r="AJ35430" t="str">
        <f>IF(AI35430="","",IF(ISERROR(VLOOKUP(CONCATENATE(F35430),Term!$A$1:$C$2000,1,FALSE)),0,1))</f>
        <v/>
      </c>
    </row>
    <row r="35431" spans="36:36" x14ac:dyDescent="0.15">
      <c r="AJ35431" t="str">
        <f>IF(AI35431="","",IF(ISERROR(VLOOKUP(CONCATENATE(F35431),Term!$A$1:$C$2000,1,FALSE)),0,1))</f>
        <v/>
      </c>
    </row>
    <row r="35432" spans="36:36" x14ac:dyDescent="0.15">
      <c r="AJ35432" t="str">
        <f>IF(AI35432="","",IF(ISERROR(VLOOKUP(CONCATENATE(F35432),Term!$A$1:$C$2000,1,FALSE)),0,1))</f>
        <v/>
      </c>
    </row>
    <row r="35433" spans="36:36" x14ac:dyDescent="0.15">
      <c r="AJ35433" t="str">
        <f>IF(AI35433="","",IF(ISERROR(VLOOKUP(CONCATENATE(F35433),Term!$A$1:$C$2000,1,FALSE)),0,1))</f>
        <v/>
      </c>
    </row>
    <row r="35434" spans="36:36" x14ac:dyDescent="0.15">
      <c r="AJ35434" t="str">
        <f>IF(AI35434="","",IF(ISERROR(VLOOKUP(CONCATENATE(F35434),Term!$A$1:$C$2000,1,FALSE)),0,1))</f>
        <v/>
      </c>
    </row>
    <row r="35435" spans="36:36" x14ac:dyDescent="0.15">
      <c r="AJ35435" t="str">
        <f>IF(AI35435="","",IF(ISERROR(VLOOKUP(CONCATENATE(F35435),Term!$A$1:$C$2000,1,FALSE)),0,1))</f>
        <v/>
      </c>
    </row>
    <row r="35436" spans="36:36" x14ac:dyDescent="0.15">
      <c r="AJ35436" t="str">
        <f>IF(AI35436="","",IF(ISERROR(VLOOKUP(CONCATENATE(F35436),Term!$A$1:$C$2000,1,FALSE)),0,1))</f>
        <v/>
      </c>
    </row>
    <row r="35437" spans="36:36" x14ac:dyDescent="0.15">
      <c r="AJ35437" t="str">
        <f>IF(AI35437="","",IF(ISERROR(VLOOKUP(CONCATENATE(F35437),Term!$A$1:$C$2000,1,FALSE)),0,1))</f>
        <v/>
      </c>
    </row>
    <row r="35438" spans="36:36" x14ac:dyDescent="0.15">
      <c r="AJ35438" t="str">
        <f>IF(AI35438="","",IF(ISERROR(VLOOKUP(CONCATENATE(F35438),Term!$A$1:$C$2000,1,FALSE)),0,1))</f>
        <v/>
      </c>
    </row>
    <row r="35439" spans="36:36" x14ac:dyDescent="0.15">
      <c r="AJ35439" t="str">
        <f>IF(AI35439="","",IF(ISERROR(VLOOKUP(CONCATENATE(F35439),Term!$A$1:$C$2000,1,FALSE)),0,1))</f>
        <v/>
      </c>
    </row>
    <row r="35440" spans="36:36" x14ac:dyDescent="0.15">
      <c r="AJ35440" t="str">
        <f>IF(AI35440="","",IF(ISERROR(VLOOKUP(CONCATENATE(F35440),Term!$A$1:$C$2000,1,FALSE)),0,1))</f>
        <v/>
      </c>
    </row>
    <row r="35441" spans="36:36" x14ac:dyDescent="0.15">
      <c r="AJ35441" t="str">
        <f>IF(AI35441="","",IF(ISERROR(VLOOKUP(CONCATENATE(F35441),Term!$A$1:$C$2000,1,FALSE)),0,1))</f>
        <v/>
      </c>
    </row>
    <row r="35442" spans="36:36" x14ac:dyDescent="0.15">
      <c r="AJ35442" t="str">
        <f>IF(AI35442="","",IF(ISERROR(VLOOKUP(CONCATENATE(F35442),Term!$A$1:$C$2000,1,FALSE)),0,1))</f>
        <v/>
      </c>
    </row>
    <row r="35443" spans="36:36" x14ac:dyDescent="0.15">
      <c r="AJ35443" t="str">
        <f>IF(AI35443="","",IF(ISERROR(VLOOKUP(CONCATENATE(F35443),Term!$A$1:$C$2000,1,FALSE)),0,1))</f>
        <v/>
      </c>
    </row>
    <row r="35444" spans="36:36" x14ac:dyDescent="0.15">
      <c r="AJ35444" t="str">
        <f>IF(AI35444="","",IF(ISERROR(VLOOKUP(CONCATENATE(F35444),Term!$A$1:$C$2000,1,FALSE)),0,1))</f>
        <v/>
      </c>
    </row>
    <row r="35445" spans="36:36" x14ac:dyDescent="0.15">
      <c r="AJ35445" t="str">
        <f>IF(AI35445="","",IF(ISERROR(VLOOKUP(CONCATENATE(F35445),Term!$A$1:$C$2000,1,FALSE)),0,1))</f>
        <v/>
      </c>
    </row>
    <row r="35446" spans="36:36" x14ac:dyDescent="0.15">
      <c r="AJ35446" t="str">
        <f>IF(AI35446="","",IF(ISERROR(VLOOKUP(CONCATENATE(F35446),Term!$A$1:$C$2000,1,FALSE)),0,1))</f>
        <v/>
      </c>
    </row>
    <row r="35447" spans="36:36" x14ac:dyDescent="0.15">
      <c r="AJ35447" t="str">
        <f>IF(AI35447="","",IF(ISERROR(VLOOKUP(CONCATENATE(F35447),Term!$A$1:$C$2000,1,FALSE)),0,1))</f>
        <v/>
      </c>
    </row>
    <row r="35448" spans="36:36" x14ac:dyDescent="0.15">
      <c r="AJ35448" t="str">
        <f>IF(AI35448="","",IF(ISERROR(VLOOKUP(CONCATENATE(F35448),Term!$A$1:$C$2000,1,FALSE)),0,1))</f>
        <v/>
      </c>
    </row>
    <row r="35449" spans="36:36" x14ac:dyDescent="0.15">
      <c r="AJ35449" t="str">
        <f>IF(AI35449="","",IF(ISERROR(VLOOKUP(CONCATENATE(F35449),Term!$A$1:$C$2000,1,FALSE)),0,1))</f>
        <v/>
      </c>
    </row>
    <row r="35450" spans="36:36" x14ac:dyDescent="0.15">
      <c r="AJ35450" t="str">
        <f>IF(AI35450="","",IF(ISERROR(VLOOKUP(CONCATENATE(F35450),Term!$A$1:$C$2000,1,FALSE)),0,1))</f>
        <v/>
      </c>
    </row>
    <row r="35451" spans="36:36" x14ac:dyDescent="0.15">
      <c r="AJ35451" t="str">
        <f>IF(AI35451="","",IF(ISERROR(VLOOKUP(CONCATENATE(F35451),Term!$A$1:$C$2000,1,FALSE)),0,1))</f>
        <v/>
      </c>
    </row>
    <row r="35452" spans="36:36" x14ac:dyDescent="0.15">
      <c r="AJ35452" t="str">
        <f>IF(AI35452="","",IF(ISERROR(VLOOKUP(CONCATENATE(F35452),Term!$A$1:$C$2000,1,FALSE)),0,1))</f>
        <v/>
      </c>
    </row>
    <row r="35453" spans="36:36" x14ac:dyDescent="0.15">
      <c r="AJ35453" t="str">
        <f>IF(AI35453="","",IF(ISERROR(VLOOKUP(CONCATENATE(F35453),Term!$A$1:$C$2000,1,FALSE)),0,1))</f>
        <v/>
      </c>
    </row>
    <row r="35454" spans="36:36" x14ac:dyDescent="0.15">
      <c r="AJ35454" t="str">
        <f>IF(AI35454="","",IF(ISERROR(VLOOKUP(CONCATENATE(F35454),Term!$A$1:$C$2000,1,FALSE)),0,1))</f>
        <v/>
      </c>
    </row>
    <row r="35455" spans="36:36" x14ac:dyDescent="0.15">
      <c r="AJ35455" t="str">
        <f>IF(AI35455="","",IF(ISERROR(VLOOKUP(CONCATENATE(F35455),Term!$A$1:$C$2000,1,FALSE)),0,1))</f>
        <v/>
      </c>
    </row>
    <row r="35456" spans="36:36" x14ac:dyDescent="0.15">
      <c r="AJ35456" t="str">
        <f>IF(AI35456="","",IF(ISERROR(VLOOKUP(CONCATENATE(F35456),Term!$A$1:$C$2000,1,FALSE)),0,1))</f>
        <v/>
      </c>
    </row>
    <row r="35457" spans="36:36" x14ac:dyDescent="0.15">
      <c r="AJ35457" t="str">
        <f>IF(AI35457="","",IF(ISERROR(VLOOKUP(CONCATENATE(F35457),Term!$A$1:$C$2000,1,FALSE)),0,1))</f>
        <v/>
      </c>
    </row>
    <row r="35458" spans="36:36" x14ac:dyDescent="0.15">
      <c r="AJ35458" t="str">
        <f>IF(AI35458="","",IF(ISERROR(VLOOKUP(CONCATENATE(F35458),Term!$A$1:$C$2000,1,FALSE)),0,1))</f>
        <v/>
      </c>
    </row>
    <row r="35459" spans="36:36" x14ac:dyDescent="0.15">
      <c r="AJ35459" t="str">
        <f>IF(AI35459="","",IF(ISERROR(VLOOKUP(CONCATENATE(F35459),Term!$A$1:$C$2000,1,FALSE)),0,1))</f>
        <v/>
      </c>
    </row>
    <row r="35460" spans="36:36" x14ac:dyDescent="0.15">
      <c r="AJ35460" t="str">
        <f>IF(AI35460="","",IF(ISERROR(VLOOKUP(CONCATENATE(F35460),Term!$A$1:$C$2000,1,FALSE)),0,1))</f>
        <v/>
      </c>
    </row>
    <row r="35461" spans="36:36" x14ac:dyDescent="0.15">
      <c r="AJ35461" t="str">
        <f>IF(AI35461="","",IF(ISERROR(VLOOKUP(CONCATENATE(F35461),Term!$A$1:$C$2000,1,FALSE)),0,1))</f>
        <v/>
      </c>
    </row>
    <row r="35462" spans="36:36" x14ac:dyDescent="0.15">
      <c r="AJ35462" t="str">
        <f>IF(AI35462="","",IF(ISERROR(VLOOKUP(CONCATENATE(F35462),Term!$A$1:$C$2000,1,FALSE)),0,1))</f>
        <v/>
      </c>
    </row>
    <row r="35463" spans="36:36" x14ac:dyDescent="0.15">
      <c r="AJ35463" t="str">
        <f>IF(AI35463="","",IF(ISERROR(VLOOKUP(CONCATENATE(F35463),Term!$A$1:$C$2000,1,FALSE)),0,1))</f>
        <v/>
      </c>
    </row>
    <row r="35464" spans="36:36" x14ac:dyDescent="0.15">
      <c r="AJ35464" t="str">
        <f>IF(AI35464="","",IF(ISERROR(VLOOKUP(CONCATENATE(F35464),Term!$A$1:$C$2000,1,FALSE)),0,1))</f>
        <v/>
      </c>
    </row>
    <row r="35465" spans="36:36" x14ac:dyDescent="0.15">
      <c r="AJ35465" t="str">
        <f>IF(AI35465="","",IF(ISERROR(VLOOKUP(CONCATENATE(F35465),Term!$A$1:$C$2000,1,FALSE)),0,1))</f>
        <v/>
      </c>
    </row>
    <row r="35466" spans="36:36" x14ac:dyDescent="0.15">
      <c r="AJ35466" t="str">
        <f>IF(AI35466="","",IF(ISERROR(VLOOKUP(CONCATENATE(F35466),Term!$A$1:$C$2000,1,FALSE)),0,1))</f>
        <v/>
      </c>
    </row>
    <row r="35467" spans="36:36" x14ac:dyDescent="0.15">
      <c r="AJ35467" t="str">
        <f>IF(AI35467="","",IF(ISERROR(VLOOKUP(CONCATENATE(F35467),Term!$A$1:$C$2000,1,FALSE)),0,1))</f>
        <v/>
      </c>
    </row>
    <row r="35468" spans="36:36" x14ac:dyDescent="0.15">
      <c r="AJ35468" t="str">
        <f>IF(AI35468="","",IF(ISERROR(VLOOKUP(CONCATENATE(F35468),Term!$A$1:$C$2000,1,FALSE)),0,1))</f>
        <v/>
      </c>
    </row>
    <row r="35469" spans="36:36" x14ac:dyDescent="0.15">
      <c r="AJ35469" t="str">
        <f>IF(AI35469="","",IF(ISERROR(VLOOKUP(CONCATENATE(F35469),Term!$A$1:$C$2000,1,FALSE)),0,1))</f>
        <v/>
      </c>
    </row>
    <row r="35470" spans="36:36" x14ac:dyDescent="0.15">
      <c r="AJ35470" t="str">
        <f>IF(AI35470="","",IF(ISERROR(VLOOKUP(CONCATENATE(F35470),Term!$A$1:$C$2000,1,FALSE)),0,1))</f>
        <v/>
      </c>
    </row>
    <row r="35471" spans="36:36" x14ac:dyDescent="0.15">
      <c r="AJ35471" t="str">
        <f>IF(AI35471="","",IF(ISERROR(VLOOKUP(CONCATENATE(F35471),Term!$A$1:$C$2000,1,FALSE)),0,1))</f>
        <v/>
      </c>
    </row>
    <row r="35472" spans="36:36" x14ac:dyDescent="0.15">
      <c r="AJ35472" t="str">
        <f>IF(AI35472="","",IF(ISERROR(VLOOKUP(CONCATENATE(F35472),Term!$A$1:$C$2000,1,FALSE)),0,1))</f>
        <v/>
      </c>
    </row>
    <row r="35473" spans="36:36" x14ac:dyDescent="0.15">
      <c r="AJ35473" t="str">
        <f>IF(AI35473="","",IF(ISERROR(VLOOKUP(CONCATENATE(F35473),Term!$A$1:$C$2000,1,FALSE)),0,1))</f>
        <v/>
      </c>
    </row>
    <row r="35474" spans="36:36" x14ac:dyDescent="0.15">
      <c r="AJ35474" t="str">
        <f>IF(AI35474="","",IF(ISERROR(VLOOKUP(CONCATENATE(F35474),Term!$A$1:$C$2000,1,FALSE)),0,1))</f>
        <v/>
      </c>
    </row>
    <row r="35475" spans="36:36" x14ac:dyDescent="0.15">
      <c r="AJ35475" t="str">
        <f>IF(AI35475="","",IF(ISERROR(VLOOKUP(CONCATENATE(F35475),Term!$A$1:$C$2000,1,FALSE)),0,1))</f>
        <v/>
      </c>
    </row>
    <row r="35476" spans="36:36" x14ac:dyDescent="0.15">
      <c r="AJ35476" t="str">
        <f>IF(AI35476="","",IF(ISERROR(VLOOKUP(CONCATENATE(F35476),Term!$A$1:$C$2000,1,FALSE)),0,1))</f>
        <v/>
      </c>
    </row>
    <row r="35477" spans="36:36" x14ac:dyDescent="0.15">
      <c r="AJ35477" t="str">
        <f>IF(AI35477="","",IF(ISERROR(VLOOKUP(CONCATENATE(F35477),Term!$A$1:$C$2000,1,FALSE)),0,1))</f>
        <v/>
      </c>
    </row>
    <row r="35478" spans="36:36" x14ac:dyDescent="0.15">
      <c r="AJ35478" t="str">
        <f>IF(AI35478="","",IF(ISERROR(VLOOKUP(CONCATENATE(F35478),Term!$A$1:$C$2000,1,FALSE)),0,1))</f>
        <v/>
      </c>
    </row>
    <row r="35479" spans="36:36" x14ac:dyDescent="0.15">
      <c r="AJ35479" t="str">
        <f>IF(AI35479="","",IF(ISERROR(VLOOKUP(CONCATENATE(F35479),Term!$A$1:$C$2000,1,FALSE)),0,1))</f>
        <v/>
      </c>
    </row>
    <row r="35480" spans="36:36" x14ac:dyDescent="0.15">
      <c r="AJ35480" t="str">
        <f>IF(AI35480="","",IF(ISERROR(VLOOKUP(CONCATENATE(F35480),Term!$A$1:$C$2000,1,FALSE)),0,1))</f>
        <v/>
      </c>
    </row>
    <row r="35481" spans="36:36" x14ac:dyDescent="0.15">
      <c r="AJ35481" t="str">
        <f>IF(AI35481="","",IF(ISERROR(VLOOKUP(CONCATENATE(F35481),Term!$A$1:$C$2000,1,FALSE)),0,1))</f>
        <v/>
      </c>
    </row>
    <row r="35482" spans="36:36" x14ac:dyDescent="0.15">
      <c r="AJ35482" t="str">
        <f>IF(AI35482="","",IF(ISERROR(VLOOKUP(CONCATENATE(F35482),Term!$A$1:$C$2000,1,FALSE)),0,1))</f>
        <v/>
      </c>
    </row>
    <row r="35483" spans="36:36" x14ac:dyDescent="0.15">
      <c r="AJ35483" t="str">
        <f>IF(AI35483="","",IF(ISERROR(VLOOKUP(CONCATENATE(F35483),Term!$A$1:$C$2000,1,FALSE)),0,1))</f>
        <v/>
      </c>
    </row>
    <row r="35484" spans="36:36" x14ac:dyDescent="0.15">
      <c r="AJ35484" t="str">
        <f>IF(AI35484="","",IF(ISERROR(VLOOKUP(CONCATENATE(F35484),Term!$A$1:$C$2000,1,FALSE)),0,1))</f>
        <v/>
      </c>
    </row>
    <row r="35485" spans="36:36" x14ac:dyDescent="0.15">
      <c r="AJ35485" t="str">
        <f>IF(AI35485="","",IF(ISERROR(VLOOKUP(CONCATENATE(F35485),Term!$A$1:$C$2000,1,FALSE)),0,1))</f>
        <v/>
      </c>
    </row>
    <row r="35486" spans="36:36" x14ac:dyDescent="0.15">
      <c r="AJ35486" t="str">
        <f>IF(AI35486="","",IF(ISERROR(VLOOKUP(CONCATENATE(F35486),Term!$A$1:$C$2000,1,FALSE)),0,1))</f>
        <v/>
      </c>
    </row>
    <row r="35487" spans="36:36" x14ac:dyDescent="0.15">
      <c r="AJ35487" t="str">
        <f>IF(AI35487="","",IF(ISERROR(VLOOKUP(CONCATENATE(F35487),Term!$A$1:$C$2000,1,FALSE)),0,1))</f>
        <v/>
      </c>
    </row>
    <row r="35488" spans="36:36" x14ac:dyDescent="0.15">
      <c r="AJ35488" t="str">
        <f>IF(AI35488="","",IF(ISERROR(VLOOKUP(CONCATENATE(F35488),Term!$A$1:$C$2000,1,FALSE)),0,1))</f>
        <v/>
      </c>
    </row>
    <row r="35489" spans="36:36" x14ac:dyDescent="0.15">
      <c r="AJ35489" t="str">
        <f>IF(AI35489="","",IF(ISERROR(VLOOKUP(CONCATENATE(F35489),Term!$A$1:$C$2000,1,FALSE)),0,1))</f>
        <v/>
      </c>
    </row>
    <row r="35490" spans="36:36" x14ac:dyDescent="0.15">
      <c r="AJ35490" t="str">
        <f>IF(AI35490="","",IF(ISERROR(VLOOKUP(CONCATENATE(F35490),Term!$A$1:$C$2000,1,FALSE)),0,1))</f>
        <v/>
      </c>
    </row>
    <row r="35491" spans="36:36" x14ac:dyDescent="0.15">
      <c r="AJ35491" t="str">
        <f>IF(AI35491="","",IF(ISERROR(VLOOKUP(CONCATENATE(F35491),Term!$A$1:$C$2000,1,FALSE)),0,1))</f>
        <v/>
      </c>
    </row>
    <row r="35492" spans="36:36" x14ac:dyDescent="0.15">
      <c r="AJ35492" t="str">
        <f>IF(AI35492="","",IF(ISERROR(VLOOKUP(CONCATENATE(F35492),Term!$A$1:$C$2000,1,FALSE)),0,1))</f>
        <v/>
      </c>
    </row>
    <row r="35493" spans="36:36" x14ac:dyDescent="0.15">
      <c r="AJ35493" t="str">
        <f>IF(AI35493="","",IF(ISERROR(VLOOKUP(CONCATENATE(F35493),Term!$A$1:$C$2000,1,FALSE)),0,1))</f>
        <v/>
      </c>
    </row>
    <row r="35494" spans="36:36" x14ac:dyDescent="0.15">
      <c r="AJ35494" t="str">
        <f>IF(AI35494="","",IF(ISERROR(VLOOKUP(CONCATENATE(F35494),Term!$A$1:$C$2000,1,FALSE)),0,1))</f>
        <v/>
      </c>
    </row>
    <row r="35495" spans="36:36" x14ac:dyDescent="0.15">
      <c r="AJ35495" t="str">
        <f>IF(AI35495="","",IF(ISERROR(VLOOKUP(CONCATENATE(F35495),Term!$A$1:$C$2000,1,FALSE)),0,1))</f>
        <v/>
      </c>
    </row>
    <row r="35496" spans="36:36" x14ac:dyDescent="0.15">
      <c r="AJ35496" t="str">
        <f>IF(AI35496="","",IF(ISERROR(VLOOKUP(CONCATENATE(F35496),Term!$A$1:$C$2000,1,FALSE)),0,1))</f>
        <v/>
      </c>
    </row>
    <row r="35497" spans="36:36" x14ac:dyDescent="0.15">
      <c r="AJ35497" t="str">
        <f>IF(AI35497="","",IF(ISERROR(VLOOKUP(CONCATENATE(F35497),Term!$A$1:$C$2000,1,FALSE)),0,1))</f>
        <v/>
      </c>
    </row>
    <row r="35498" spans="36:36" x14ac:dyDescent="0.15">
      <c r="AJ35498" t="str">
        <f>IF(AI35498="","",IF(ISERROR(VLOOKUP(CONCATENATE(F35498),Term!$A$1:$C$2000,1,FALSE)),0,1))</f>
        <v/>
      </c>
    </row>
    <row r="35499" spans="36:36" x14ac:dyDescent="0.15">
      <c r="AJ35499" t="str">
        <f>IF(AI35499="","",IF(ISERROR(VLOOKUP(CONCATENATE(F35499),Term!$A$1:$C$2000,1,FALSE)),0,1))</f>
        <v/>
      </c>
    </row>
    <row r="35500" spans="36:36" x14ac:dyDescent="0.15">
      <c r="AJ35500" t="str">
        <f>IF(AI35500="","",IF(ISERROR(VLOOKUP(CONCATENATE(F35500),Term!$A$1:$C$2000,1,FALSE)),0,1))</f>
        <v/>
      </c>
    </row>
    <row r="35501" spans="36:36" x14ac:dyDescent="0.15">
      <c r="AJ35501" t="str">
        <f>IF(AI35501="","",IF(ISERROR(VLOOKUP(CONCATENATE(F35501),Term!$A$1:$C$2000,1,FALSE)),0,1))</f>
        <v/>
      </c>
    </row>
    <row r="35502" spans="36:36" x14ac:dyDescent="0.15">
      <c r="AJ35502" t="str">
        <f>IF(AI35502="","",IF(ISERROR(VLOOKUP(CONCATENATE(F35502),Term!$A$1:$C$2000,1,FALSE)),0,1))</f>
        <v/>
      </c>
    </row>
    <row r="35503" spans="36:36" x14ac:dyDescent="0.15">
      <c r="AJ35503" t="str">
        <f>IF(AI35503="","",IF(ISERROR(VLOOKUP(CONCATENATE(F35503),Term!$A$1:$C$2000,1,FALSE)),0,1))</f>
        <v/>
      </c>
    </row>
    <row r="35504" spans="36:36" x14ac:dyDescent="0.15">
      <c r="AJ35504" t="str">
        <f>IF(AI35504="","",IF(ISERROR(VLOOKUP(CONCATENATE(F35504),Term!$A$1:$C$2000,1,FALSE)),0,1))</f>
        <v/>
      </c>
    </row>
    <row r="35505" spans="36:36" x14ac:dyDescent="0.15">
      <c r="AJ35505" t="str">
        <f>IF(AI35505="","",IF(ISERROR(VLOOKUP(CONCATENATE(F35505),Term!$A$1:$C$2000,1,FALSE)),0,1))</f>
        <v/>
      </c>
    </row>
    <row r="35506" spans="36:36" x14ac:dyDescent="0.15">
      <c r="AJ35506" t="str">
        <f>IF(AI35506="","",IF(ISERROR(VLOOKUP(CONCATENATE(F35506),Term!$A$1:$C$2000,1,FALSE)),0,1))</f>
        <v/>
      </c>
    </row>
    <row r="35507" spans="36:36" x14ac:dyDescent="0.15">
      <c r="AJ35507" t="str">
        <f>IF(AI35507="","",IF(ISERROR(VLOOKUP(CONCATENATE(F35507),Term!$A$1:$C$2000,1,FALSE)),0,1))</f>
        <v/>
      </c>
    </row>
    <row r="35508" spans="36:36" x14ac:dyDescent="0.15">
      <c r="AJ35508" t="str">
        <f>IF(AI35508="","",IF(ISERROR(VLOOKUP(CONCATENATE(F35508),Term!$A$1:$C$2000,1,FALSE)),0,1))</f>
        <v/>
      </c>
    </row>
    <row r="35509" spans="36:36" x14ac:dyDescent="0.15">
      <c r="AJ35509" t="str">
        <f>IF(AI35509="","",IF(ISERROR(VLOOKUP(CONCATENATE(F35509),Term!$A$1:$C$2000,1,FALSE)),0,1))</f>
        <v/>
      </c>
    </row>
    <row r="35510" spans="36:36" x14ac:dyDescent="0.15">
      <c r="AJ35510" t="str">
        <f>IF(AI35510="","",IF(ISERROR(VLOOKUP(CONCATENATE(F35510),Term!$A$1:$C$2000,1,FALSE)),0,1))</f>
        <v/>
      </c>
    </row>
    <row r="35511" spans="36:36" x14ac:dyDescent="0.15">
      <c r="AJ35511" t="str">
        <f>IF(AI35511="","",IF(ISERROR(VLOOKUP(CONCATENATE(F35511),Term!$A$1:$C$2000,1,FALSE)),0,1))</f>
        <v/>
      </c>
    </row>
    <row r="35512" spans="36:36" x14ac:dyDescent="0.15">
      <c r="AJ35512" t="str">
        <f>IF(AI35512="","",IF(ISERROR(VLOOKUP(CONCATENATE(F35512),Term!$A$1:$C$2000,1,FALSE)),0,1))</f>
        <v/>
      </c>
    </row>
    <row r="35513" spans="36:36" x14ac:dyDescent="0.15">
      <c r="AJ35513" t="str">
        <f>IF(AI35513="","",IF(ISERROR(VLOOKUP(CONCATENATE(F35513),Term!$A$1:$C$2000,1,FALSE)),0,1))</f>
        <v/>
      </c>
    </row>
    <row r="35514" spans="36:36" x14ac:dyDescent="0.15">
      <c r="AJ35514" t="str">
        <f>IF(AI35514="","",IF(ISERROR(VLOOKUP(CONCATENATE(F35514),Term!$A$1:$C$2000,1,FALSE)),0,1))</f>
        <v/>
      </c>
    </row>
    <row r="35515" spans="36:36" x14ac:dyDescent="0.15">
      <c r="AJ35515" t="str">
        <f>IF(AI35515="","",IF(ISERROR(VLOOKUP(CONCATENATE(F35515),Term!$A$1:$C$2000,1,FALSE)),0,1))</f>
        <v/>
      </c>
    </row>
    <row r="35516" spans="36:36" x14ac:dyDescent="0.15">
      <c r="AJ35516" t="str">
        <f>IF(AI35516="","",IF(ISERROR(VLOOKUP(CONCATENATE(F35516),Term!$A$1:$C$2000,1,FALSE)),0,1))</f>
        <v/>
      </c>
    </row>
    <row r="35517" spans="36:36" x14ac:dyDescent="0.15">
      <c r="AJ35517" t="str">
        <f>IF(AI35517="","",IF(ISERROR(VLOOKUP(CONCATENATE(F35517),Term!$A$1:$C$2000,1,FALSE)),0,1))</f>
        <v/>
      </c>
    </row>
    <row r="35518" spans="36:36" x14ac:dyDescent="0.15">
      <c r="AJ35518" t="str">
        <f>IF(AI35518="","",IF(ISERROR(VLOOKUP(CONCATENATE(F35518),Term!$A$1:$C$2000,1,FALSE)),0,1))</f>
        <v/>
      </c>
    </row>
    <row r="35519" spans="36:36" x14ac:dyDescent="0.15">
      <c r="AJ35519" t="str">
        <f>IF(AI35519="","",IF(ISERROR(VLOOKUP(CONCATENATE(F35519),Term!$A$1:$C$2000,1,FALSE)),0,1))</f>
        <v/>
      </c>
    </row>
    <row r="35520" spans="36:36" x14ac:dyDescent="0.15">
      <c r="AJ35520" t="str">
        <f>IF(AI35520="","",IF(ISERROR(VLOOKUP(CONCATENATE(F35520),Term!$A$1:$C$2000,1,FALSE)),0,1))</f>
        <v/>
      </c>
    </row>
    <row r="35521" spans="36:36" x14ac:dyDescent="0.15">
      <c r="AJ35521" t="str">
        <f>IF(AI35521="","",IF(ISERROR(VLOOKUP(CONCATENATE(F35521),Term!$A$1:$C$2000,1,FALSE)),0,1))</f>
        <v/>
      </c>
    </row>
    <row r="35522" spans="36:36" x14ac:dyDescent="0.15">
      <c r="AJ35522" t="str">
        <f>IF(AI35522="","",IF(ISERROR(VLOOKUP(CONCATENATE(F35522),Term!$A$1:$C$2000,1,FALSE)),0,1))</f>
        <v/>
      </c>
    </row>
    <row r="35523" spans="36:36" x14ac:dyDescent="0.15">
      <c r="AJ35523" t="str">
        <f>IF(AI35523="","",IF(ISERROR(VLOOKUP(CONCATENATE(F35523),Term!$A$1:$C$2000,1,FALSE)),0,1))</f>
        <v/>
      </c>
    </row>
    <row r="35524" spans="36:36" x14ac:dyDescent="0.15">
      <c r="AJ35524" t="str">
        <f>IF(AI35524="","",IF(ISERROR(VLOOKUP(CONCATENATE(F35524),Term!$A$1:$C$2000,1,FALSE)),0,1))</f>
        <v/>
      </c>
    </row>
    <row r="35525" spans="36:36" x14ac:dyDescent="0.15">
      <c r="AJ35525" t="str">
        <f>IF(AI35525="","",IF(ISERROR(VLOOKUP(CONCATENATE(F35525),Term!$A$1:$C$2000,1,FALSE)),0,1))</f>
        <v/>
      </c>
    </row>
    <row r="35526" spans="36:36" x14ac:dyDescent="0.15">
      <c r="AJ35526" t="str">
        <f>IF(AI35526="","",IF(ISERROR(VLOOKUP(CONCATENATE(F35526),Term!$A$1:$C$2000,1,FALSE)),0,1))</f>
        <v/>
      </c>
    </row>
    <row r="35527" spans="36:36" x14ac:dyDescent="0.15">
      <c r="AJ35527" t="str">
        <f>IF(AI35527="","",IF(ISERROR(VLOOKUP(CONCATENATE(F35527),Term!$A$1:$C$2000,1,FALSE)),0,1))</f>
        <v/>
      </c>
    </row>
    <row r="35528" spans="36:36" x14ac:dyDescent="0.15">
      <c r="AJ35528" t="str">
        <f>IF(AI35528="","",IF(ISERROR(VLOOKUP(CONCATENATE(F35528),Term!$A$1:$C$2000,1,FALSE)),0,1))</f>
        <v/>
      </c>
    </row>
    <row r="35529" spans="36:36" x14ac:dyDescent="0.15">
      <c r="AJ35529" t="str">
        <f>IF(AI35529="","",IF(ISERROR(VLOOKUP(CONCATENATE(F35529),Term!$A$1:$C$2000,1,FALSE)),0,1))</f>
        <v/>
      </c>
    </row>
    <row r="35530" spans="36:36" x14ac:dyDescent="0.15">
      <c r="AJ35530" t="str">
        <f>IF(AI35530="","",IF(ISERROR(VLOOKUP(CONCATENATE(F35530),Term!$A$1:$C$2000,1,FALSE)),0,1))</f>
        <v/>
      </c>
    </row>
    <row r="35531" spans="36:36" x14ac:dyDescent="0.15">
      <c r="AJ35531" t="str">
        <f>IF(AI35531="","",IF(ISERROR(VLOOKUP(CONCATENATE(F35531),Term!$A$1:$C$2000,1,FALSE)),0,1))</f>
        <v/>
      </c>
    </row>
    <row r="35532" spans="36:36" x14ac:dyDescent="0.15">
      <c r="AJ35532" t="str">
        <f>IF(AI35532="","",IF(ISERROR(VLOOKUP(CONCATENATE(F35532),Term!$A$1:$C$2000,1,FALSE)),0,1))</f>
        <v/>
      </c>
    </row>
    <row r="35533" spans="36:36" x14ac:dyDescent="0.15">
      <c r="AJ35533" t="str">
        <f>IF(AI35533="","",IF(ISERROR(VLOOKUP(CONCATENATE(F35533),Term!$A$1:$C$2000,1,FALSE)),0,1))</f>
        <v/>
      </c>
    </row>
    <row r="35534" spans="36:36" x14ac:dyDescent="0.15">
      <c r="AJ35534" t="str">
        <f>IF(AI35534="","",IF(ISERROR(VLOOKUP(CONCATENATE(F35534),Term!$A$1:$C$2000,1,FALSE)),0,1))</f>
        <v/>
      </c>
    </row>
    <row r="35535" spans="36:36" x14ac:dyDescent="0.15">
      <c r="AJ35535" t="str">
        <f>IF(AI35535="","",IF(ISERROR(VLOOKUP(CONCATENATE(F35535),Term!$A$1:$C$2000,1,FALSE)),0,1))</f>
        <v/>
      </c>
    </row>
    <row r="35536" spans="36:36" x14ac:dyDescent="0.15">
      <c r="AJ35536" t="str">
        <f>IF(AI35536="","",IF(ISERROR(VLOOKUP(CONCATENATE(F35536),Term!$A$1:$C$2000,1,FALSE)),0,1))</f>
        <v/>
      </c>
    </row>
    <row r="35537" spans="36:36" x14ac:dyDescent="0.15">
      <c r="AJ35537" t="str">
        <f>IF(AI35537="","",IF(ISERROR(VLOOKUP(CONCATENATE(F35537),Term!$A$1:$C$2000,1,FALSE)),0,1))</f>
        <v/>
      </c>
    </row>
    <row r="35538" spans="36:36" x14ac:dyDescent="0.15">
      <c r="AJ35538" t="str">
        <f>IF(AI35538="","",IF(ISERROR(VLOOKUP(CONCATENATE(F35538),Term!$A$1:$C$2000,1,FALSE)),0,1))</f>
        <v/>
      </c>
    </row>
    <row r="35539" spans="36:36" x14ac:dyDescent="0.15">
      <c r="AJ35539" t="str">
        <f>IF(AI35539="","",IF(ISERROR(VLOOKUP(CONCATENATE(F35539),Term!$A$1:$C$2000,1,FALSE)),0,1))</f>
        <v/>
      </c>
    </row>
    <row r="35540" spans="36:36" x14ac:dyDescent="0.15">
      <c r="AJ35540" t="str">
        <f>IF(AI35540="","",IF(ISERROR(VLOOKUP(CONCATENATE(F35540),Term!$A$1:$C$2000,1,FALSE)),0,1))</f>
        <v/>
      </c>
    </row>
    <row r="35541" spans="36:36" x14ac:dyDescent="0.15">
      <c r="AJ35541" t="str">
        <f>IF(AI35541="","",IF(ISERROR(VLOOKUP(CONCATENATE(F35541),Term!$A$1:$C$2000,1,FALSE)),0,1))</f>
        <v/>
      </c>
    </row>
    <row r="35542" spans="36:36" x14ac:dyDescent="0.15">
      <c r="AJ35542" t="str">
        <f>IF(AI35542="","",IF(ISERROR(VLOOKUP(CONCATENATE(F35542),Term!$A$1:$C$2000,1,FALSE)),0,1))</f>
        <v/>
      </c>
    </row>
    <row r="35543" spans="36:36" x14ac:dyDescent="0.15">
      <c r="AJ35543" t="str">
        <f>IF(AI35543="","",IF(ISERROR(VLOOKUP(CONCATENATE(F35543),Term!$A$1:$C$2000,1,FALSE)),0,1))</f>
        <v/>
      </c>
    </row>
    <row r="35544" spans="36:36" x14ac:dyDescent="0.15">
      <c r="AJ35544" t="str">
        <f>IF(AI35544="","",IF(ISERROR(VLOOKUP(CONCATENATE(F35544),Term!$A$1:$C$2000,1,FALSE)),0,1))</f>
        <v/>
      </c>
    </row>
    <row r="35545" spans="36:36" x14ac:dyDescent="0.15">
      <c r="AJ35545" t="str">
        <f>IF(AI35545="","",IF(ISERROR(VLOOKUP(CONCATENATE(F35545),Term!$A$1:$C$2000,1,FALSE)),0,1))</f>
        <v/>
      </c>
    </row>
    <row r="35546" spans="36:36" x14ac:dyDescent="0.15">
      <c r="AJ35546" t="str">
        <f>IF(AI35546="","",IF(ISERROR(VLOOKUP(CONCATENATE(F35546),Term!$A$1:$C$2000,1,FALSE)),0,1))</f>
        <v/>
      </c>
    </row>
    <row r="35547" spans="36:36" x14ac:dyDescent="0.15">
      <c r="AJ35547" t="str">
        <f>IF(AI35547="","",IF(ISERROR(VLOOKUP(CONCATENATE(F35547),Term!$A$1:$C$2000,1,FALSE)),0,1))</f>
        <v/>
      </c>
    </row>
    <row r="35548" spans="36:36" x14ac:dyDescent="0.15">
      <c r="AJ35548" t="str">
        <f>IF(AI35548="","",IF(ISERROR(VLOOKUP(CONCATENATE(F35548),Term!$A$1:$C$2000,1,FALSE)),0,1))</f>
        <v/>
      </c>
    </row>
    <row r="35549" spans="36:36" x14ac:dyDescent="0.15">
      <c r="AJ35549" t="str">
        <f>IF(AI35549="","",IF(ISERROR(VLOOKUP(CONCATENATE(F35549),Term!$A$1:$C$2000,1,FALSE)),0,1))</f>
        <v/>
      </c>
    </row>
    <row r="35550" spans="36:36" x14ac:dyDescent="0.15">
      <c r="AJ35550" t="str">
        <f>IF(AI35550="","",IF(ISERROR(VLOOKUP(CONCATENATE(F35550),Term!$A$1:$C$2000,1,FALSE)),0,1))</f>
        <v/>
      </c>
    </row>
    <row r="35551" spans="36:36" x14ac:dyDescent="0.15">
      <c r="AJ35551" t="str">
        <f>IF(AI35551="","",IF(ISERROR(VLOOKUP(CONCATENATE(F35551),Term!$A$1:$C$2000,1,FALSE)),0,1))</f>
        <v/>
      </c>
    </row>
    <row r="35552" spans="36:36" x14ac:dyDescent="0.15">
      <c r="AJ35552" t="str">
        <f>IF(AI35552="","",IF(ISERROR(VLOOKUP(CONCATENATE(F35552),Term!$A$1:$C$2000,1,FALSE)),0,1))</f>
        <v/>
      </c>
    </row>
    <row r="35553" spans="36:36" x14ac:dyDescent="0.15">
      <c r="AJ35553" t="str">
        <f>IF(AI35553="","",IF(ISERROR(VLOOKUP(CONCATENATE(F35553),Term!$A$1:$C$2000,1,FALSE)),0,1))</f>
        <v/>
      </c>
    </row>
    <row r="35554" spans="36:36" x14ac:dyDescent="0.15">
      <c r="AJ35554" t="str">
        <f>IF(AI35554="","",IF(ISERROR(VLOOKUP(CONCATENATE(F35554),Term!$A$1:$C$2000,1,FALSE)),0,1))</f>
        <v/>
      </c>
    </row>
    <row r="35555" spans="36:36" x14ac:dyDescent="0.15">
      <c r="AJ35555" t="str">
        <f>IF(AI35555="","",IF(ISERROR(VLOOKUP(CONCATENATE(F35555),Term!$A$1:$C$2000,1,FALSE)),0,1))</f>
        <v/>
      </c>
    </row>
    <row r="35556" spans="36:36" x14ac:dyDescent="0.15">
      <c r="AJ35556" t="str">
        <f>IF(AI35556="","",IF(ISERROR(VLOOKUP(CONCATENATE(F35556),Term!$A$1:$C$2000,1,FALSE)),0,1))</f>
        <v/>
      </c>
    </row>
    <row r="35557" spans="36:36" x14ac:dyDescent="0.15">
      <c r="AJ35557" t="str">
        <f>IF(AI35557="","",IF(ISERROR(VLOOKUP(CONCATENATE(F35557),Term!$A$1:$C$2000,1,FALSE)),0,1))</f>
        <v/>
      </c>
    </row>
    <row r="35558" spans="36:36" x14ac:dyDescent="0.15">
      <c r="AJ35558" t="str">
        <f>IF(AI35558="","",IF(ISERROR(VLOOKUP(CONCATENATE(F35558),Term!$A$1:$C$2000,1,FALSE)),0,1))</f>
        <v/>
      </c>
    </row>
    <row r="35559" spans="36:36" x14ac:dyDescent="0.15">
      <c r="AJ35559" t="str">
        <f>IF(AI35559="","",IF(ISERROR(VLOOKUP(CONCATENATE(F35559),Term!$A$1:$C$2000,1,FALSE)),0,1))</f>
        <v/>
      </c>
    </row>
    <row r="35560" spans="36:36" x14ac:dyDescent="0.15">
      <c r="AJ35560" t="str">
        <f>IF(AI35560="","",IF(ISERROR(VLOOKUP(CONCATENATE(F35560),Term!$A$1:$C$2000,1,FALSE)),0,1))</f>
        <v/>
      </c>
    </row>
    <row r="35561" spans="36:36" x14ac:dyDescent="0.15">
      <c r="AJ35561" t="str">
        <f>IF(AI35561="","",IF(ISERROR(VLOOKUP(CONCATENATE(F35561),Term!$A$1:$C$2000,1,FALSE)),0,1))</f>
        <v/>
      </c>
    </row>
    <row r="35562" spans="36:36" x14ac:dyDescent="0.15">
      <c r="AJ35562" t="str">
        <f>IF(AI35562="","",IF(ISERROR(VLOOKUP(CONCATENATE(F35562),Term!$A$1:$C$2000,1,FALSE)),0,1))</f>
        <v/>
      </c>
    </row>
    <row r="35563" spans="36:36" x14ac:dyDescent="0.15">
      <c r="AJ35563" t="str">
        <f>IF(AI35563="","",IF(ISERROR(VLOOKUP(CONCATENATE(F35563),Term!$A$1:$C$2000,1,FALSE)),0,1))</f>
        <v/>
      </c>
    </row>
    <row r="35564" spans="36:36" x14ac:dyDescent="0.15">
      <c r="AJ35564" t="str">
        <f>IF(AI35564="","",IF(ISERROR(VLOOKUP(CONCATENATE(F35564),Term!$A$1:$C$2000,1,FALSE)),0,1))</f>
        <v/>
      </c>
    </row>
    <row r="35565" spans="36:36" x14ac:dyDescent="0.15">
      <c r="AJ35565" t="str">
        <f>IF(AI35565="","",IF(ISERROR(VLOOKUP(CONCATENATE(F35565),Term!$A$1:$C$2000,1,FALSE)),0,1))</f>
        <v/>
      </c>
    </row>
    <row r="35566" spans="36:36" x14ac:dyDescent="0.15">
      <c r="AJ35566" t="str">
        <f>IF(AI35566="","",IF(ISERROR(VLOOKUP(CONCATENATE(F35566),Term!$A$1:$C$2000,1,FALSE)),0,1))</f>
        <v/>
      </c>
    </row>
    <row r="35567" spans="36:36" x14ac:dyDescent="0.15">
      <c r="AJ35567" t="str">
        <f>IF(AI35567="","",IF(ISERROR(VLOOKUP(CONCATENATE(F35567),Term!$A$1:$C$2000,1,FALSE)),0,1))</f>
        <v/>
      </c>
    </row>
    <row r="35568" spans="36:36" x14ac:dyDescent="0.15">
      <c r="AJ35568" t="str">
        <f>IF(AI35568="","",IF(ISERROR(VLOOKUP(CONCATENATE(F35568),Term!$A$1:$C$2000,1,FALSE)),0,1))</f>
        <v/>
      </c>
    </row>
    <row r="35569" spans="36:36" x14ac:dyDescent="0.15">
      <c r="AJ35569" t="str">
        <f>IF(AI35569="","",IF(ISERROR(VLOOKUP(CONCATENATE(F35569),Term!$A$1:$C$2000,1,FALSE)),0,1))</f>
        <v/>
      </c>
    </row>
    <row r="35570" spans="36:36" x14ac:dyDescent="0.15">
      <c r="AJ35570" t="str">
        <f>IF(AI35570="","",IF(ISERROR(VLOOKUP(CONCATENATE(F35570),Term!$A$1:$C$2000,1,FALSE)),0,1))</f>
        <v/>
      </c>
    </row>
    <row r="35571" spans="36:36" x14ac:dyDescent="0.15">
      <c r="AJ35571" t="str">
        <f>IF(AI35571="","",IF(ISERROR(VLOOKUP(CONCATENATE(F35571),Term!$A$1:$C$2000,1,FALSE)),0,1))</f>
        <v/>
      </c>
    </row>
    <row r="35572" spans="36:36" x14ac:dyDescent="0.15">
      <c r="AJ35572" t="str">
        <f>IF(AI35572="","",IF(ISERROR(VLOOKUP(CONCATENATE(F35572),Term!$A$1:$C$2000,1,FALSE)),0,1))</f>
        <v/>
      </c>
    </row>
    <row r="35573" spans="36:36" x14ac:dyDescent="0.15">
      <c r="AJ35573" t="str">
        <f>IF(AI35573="","",IF(ISERROR(VLOOKUP(CONCATENATE(F35573),Term!$A$1:$C$2000,1,FALSE)),0,1))</f>
        <v/>
      </c>
    </row>
    <row r="35574" spans="36:36" x14ac:dyDescent="0.15">
      <c r="AJ35574" t="str">
        <f>IF(AI35574="","",IF(ISERROR(VLOOKUP(CONCATENATE(F35574),Term!$A$1:$C$2000,1,FALSE)),0,1))</f>
        <v/>
      </c>
    </row>
    <row r="35575" spans="36:36" x14ac:dyDescent="0.15">
      <c r="AJ35575" t="str">
        <f>IF(AI35575="","",IF(ISERROR(VLOOKUP(CONCATENATE(F35575),Term!$A$1:$C$2000,1,FALSE)),0,1))</f>
        <v/>
      </c>
    </row>
    <row r="35576" spans="36:36" x14ac:dyDescent="0.15">
      <c r="AJ35576" t="str">
        <f>IF(AI35576="","",IF(ISERROR(VLOOKUP(CONCATENATE(F35576),Term!$A$1:$C$2000,1,FALSE)),0,1))</f>
        <v/>
      </c>
    </row>
    <row r="35577" spans="36:36" x14ac:dyDescent="0.15">
      <c r="AJ35577" t="str">
        <f>IF(AI35577="","",IF(ISERROR(VLOOKUP(CONCATENATE(F35577),Term!$A$1:$C$2000,1,FALSE)),0,1))</f>
        <v/>
      </c>
    </row>
    <row r="35578" spans="36:36" x14ac:dyDescent="0.15">
      <c r="AJ35578" t="str">
        <f>IF(AI35578="","",IF(ISERROR(VLOOKUP(CONCATENATE(F35578),Term!$A$1:$C$2000,1,FALSE)),0,1))</f>
        <v/>
      </c>
    </row>
    <row r="35579" spans="36:36" x14ac:dyDescent="0.15">
      <c r="AJ35579" t="str">
        <f>IF(AI35579="","",IF(ISERROR(VLOOKUP(CONCATENATE(F35579),Term!$A$1:$C$2000,1,FALSE)),0,1))</f>
        <v/>
      </c>
    </row>
    <row r="35580" spans="36:36" x14ac:dyDescent="0.15">
      <c r="AJ35580" t="str">
        <f>IF(AI35580="","",IF(ISERROR(VLOOKUP(CONCATENATE(F35580),Term!$A$1:$C$2000,1,FALSE)),0,1))</f>
        <v/>
      </c>
    </row>
    <row r="35581" spans="36:36" x14ac:dyDescent="0.15">
      <c r="AJ35581" t="str">
        <f>IF(AI35581="","",IF(ISERROR(VLOOKUP(CONCATENATE(F35581),Term!$A$1:$C$2000,1,FALSE)),0,1))</f>
        <v/>
      </c>
    </row>
    <row r="35582" spans="36:36" x14ac:dyDescent="0.15">
      <c r="AJ35582" t="str">
        <f>IF(AI35582="","",IF(ISERROR(VLOOKUP(CONCATENATE(F35582),Term!$A$1:$C$2000,1,FALSE)),0,1))</f>
        <v/>
      </c>
    </row>
    <row r="35583" spans="36:36" x14ac:dyDescent="0.15">
      <c r="AJ35583" t="str">
        <f>IF(AI35583="","",IF(ISERROR(VLOOKUP(CONCATENATE(F35583),Term!$A$1:$C$2000,1,FALSE)),0,1))</f>
        <v/>
      </c>
    </row>
    <row r="35584" spans="36:36" x14ac:dyDescent="0.15">
      <c r="AJ35584" t="str">
        <f>IF(AI35584="","",IF(ISERROR(VLOOKUP(CONCATENATE(F35584),Term!$A$1:$C$2000,1,FALSE)),0,1))</f>
        <v/>
      </c>
    </row>
    <row r="35585" spans="36:36" x14ac:dyDescent="0.15">
      <c r="AJ35585" t="str">
        <f>IF(AI35585="","",IF(ISERROR(VLOOKUP(CONCATENATE(F35585),Term!$A$1:$C$2000,1,FALSE)),0,1))</f>
        <v/>
      </c>
    </row>
    <row r="35586" spans="36:36" x14ac:dyDescent="0.15">
      <c r="AJ35586" t="str">
        <f>IF(AI35586="","",IF(ISERROR(VLOOKUP(CONCATENATE(F35586),Term!$A$1:$C$2000,1,FALSE)),0,1))</f>
        <v/>
      </c>
    </row>
    <row r="35587" spans="36:36" x14ac:dyDescent="0.15">
      <c r="AJ35587" t="str">
        <f>IF(AI35587="","",IF(ISERROR(VLOOKUP(CONCATENATE(F35587),Term!$A$1:$C$2000,1,FALSE)),0,1))</f>
        <v/>
      </c>
    </row>
    <row r="35588" spans="36:36" x14ac:dyDescent="0.15">
      <c r="AJ35588" t="str">
        <f>IF(AI35588="","",IF(ISERROR(VLOOKUP(CONCATENATE(F35588),Term!$A$1:$C$2000,1,FALSE)),0,1))</f>
        <v/>
      </c>
    </row>
    <row r="35589" spans="36:36" x14ac:dyDescent="0.15">
      <c r="AJ35589" t="str">
        <f>IF(AI35589="","",IF(ISERROR(VLOOKUP(CONCATENATE(F35589),Term!$A$1:$C$2000,1,FALSE)),0,1))</f>
        <v/>
      </c>
    </row>
    <row r="35590" spans="36:36" x14ac:dyDescent="0.15">
      <c r="AJ35590" t="str">
        <f>IF(AI35590="","",IF(ISERROR(VLOOKUP(CONCATENATE(F35590),Term!$A$1:$C$2000,1,FALSE)),0,1))</f>
        <v/>
      </c>
    </row>
    <row r="35591" spans="36:36" x14ac:dyDescent="0.15">
      <c r="AJ35591" t="str">
        <f>IF(AI35591="","",IF(ISERROR(VLOOKUP(CONCATENATE(F35591),Term!$A$1:$C$2000,1,FALSE)),0,1))</f>
        <v/>
      </c>
    </row>
    <row r="35592" spans="36:36" x14ac:dyDescent="0.15">
      <c r="AJ35592" t="str">
        <f>IF(AI35592="","",IF(ISERROR(VLOOKUP(CONCATENATE(F35592),Term!$A$1:$C$2000,1,FALSE)),0,1))</f>
        <v/>
      </c>
    </row>
    <row r="35593" spans="36:36" x14ac:dyDescent="0.15">
      <c r="AJ35593" t="str">
        <f>IF(AI35593="","",IF(ISERROR(VLOOKUP(CONCATENATE(F35593),Term!$A$1:$C$2000,1,FALSE)),0,1))</f>
        <v/>
      </c>
    </row>
    <row r="35594" spans="36:36" x14ac:dyDescent="0.15">
      <c r="AJ35594" t="str">
        <f>IF(AI35594="","",IF(ISERROR(VLOOKUP(CONCATENATE(F35594),Term!$A$1:$C$2000,1,FALSE)),0,1))</f>
        <v/>
      </c>
    </row>
    <row r="35595" spans="36:36" x14ac:dyDescent="0.15">
      <c r="AJ35595" t="str">
        <f>IF(AI35595="","",IF(ISERROR(VLOOKUP(CONCATENATE(F35595),Term!$A$1:$C$2000,1,FALSE)),0,1))</f>
        <v/>
      </c>
    </row>
    <row r="35596" spans="36:36" x14ac:dyDescent="0.15">
      <c r="AJ35596" t="str">
        <f>IF(AI35596="","",IF(ISERROR(VLOOKUP(CONCATENATE(F35596),Term!$A$1:$C$2000,1,FALSE)),0,1))</f>
        <v/>
      </c>
    </row>
    <row r="35597" spans="36:36" x14ac:dyDescent="0.15">
      <c r="AJ35597" t="str">
        <f>IF(AI35597="","",IF(ISERROR(VLOOKUP(CONCATENATE(F35597),Term!$A$1:$C$2000,1,FALSE)),0,1))</f>
        <v/>
      </c>
    </row>
    <row r="35598" spans="36:36" x14ac:dyDescent="0.15">
      <c r="AJ35598" t="str">
        <f>IF(AI35598="","",IF(ISERROR(VLOOKUP(CONCATENATE(F35598),Term!$A$1:$C$2000,1,FALSE)),0,1))</f>
        <v/>
      </c>
    </row>
    <row r="35599" spans="36:36" x14ac:dyDescent="0.15">
      <c r="AJ35599" t="str">
        <f>IF(AI35599="","",IF(ISERROR(VLOOKUP(CONCATENATE(F35599),Term!$A$1:$C$2000,1,FALSE)),0,1))</f>
        <v/>
      </c>
    </row>
    <row r="35600" spans="36:36" x14ac:dyDescent="0.15">
      <c r="AJ35600" t="str">
        <f>IF(AI35600="","",IF(ISERROR(VLOOKUP(CONCATENATE(F35600),Term!$A$1:$C$2000,1,FALSE)),0,1))</f>
        <v/>
      </c>
    </row>
    <row r="35601" spans="36:36" x14ac:dyDescent="0.15">
      <c r="AJ35601" t="str">
        <f>IF(AI35601="","",IF(ISERROR(VLOOKUP(CONCATENATE(F35601),Term!$A$1:$C$2000,1,FALSE)),0,1))</f>
        <v/>
      </c>
    </row>
    <row r="35602" spans="36:36" x14ac:dyDescent="0.15">
      <c r="AJ35602" t="str">
        <f>IF(AI35602="","",IF(ISERROR(VLOOKUP(CONCATENATE(F35602),Term!$A$1:$C$2000,1,FALSE)),0,1))</f>
        <v/>
      </c>
    </row>
    <row r="35603" spans="36:36" x14ac:dyDescent="0.15">
      <c r="AJ35603" t="str">
        <f>IF(AI35603="","",IF(ISERROR(VLOOKUP(CONCATENATE(F35603),Term!$A$1:$C$2000,1,FALSE)),0,1))</f>
        <v/>
      </c>
    </row>
    <row r="35604" spans="36:36" x14ac:dyDescent="0.15">
      <c r="AJ35604" t="str">
        <f>IF(AI35604="","",IF(ISERROR(VLOOKUP(CONCATENATE(F35604),Term!$A$1:$C$2000,1,FALSE)),0,1))</f>
        <v/>
      </c>
    </row>
    <row r="35605" spans="36:36" x14ac:dyDescent="0.15">
      <c r="AJ35605" t="str">
        <f>IF(AI35605="","",IF(ISERROR(VLOOKUP(CONCATENATE(F35605),Term!$A$1:$C$2000,1,FALSE)),0,1))</f>
        <v/>
      </c>
    </row>
    <row r="35606" spans="36:36" x14ac:dyDescent="0.15">
      <c r="AJ35606" t="str">
        <f>IF(AI35606="","",IF(ISERROR(VLOOKUP(CONCATENATE(F35606),Term!$A$1:$C$2000,1,FALSE)),0,1))</f>
        <v/>
      </c>
    </row>
    <row r="35607" spans="36:36" x14ac:dyDescent="0.15">
      <c r="AJ35607" t="str">
        <f>IF(AI35607="","",IF(ISERROR(VLOOKUP(CONCATENATE(F35607),Term!$A$1:$C$2000,1,FALSE)),0,1))</f>
        <v/>
      </c>
    </row>
    <row r="35608" spans="36:36" x14ac:dyDescent="0.15">
      <c r="AJ35608" t="str">
        <f>IF(AI35608="","",IF(ISERROR(VLOOKUP(CONCATENATE(F35608),Term!$A$1:$C$2000,1,FALSE)),0,1))</f>
        <v/>
      </c>
    </row>
    <row r="35609" spans="36:36" x14ac:dyDescent="0.15">
      <c r="AJ35609" t="str">
        <f>IF(AI35609="","",IF(ISERROR(VLOOKUP(CONCATENATE(F35609),Term!$A$1:$C$2000,1,FALSE)),0,1))</f>
        <v/>
      </c>
    </row>
    <row r="35610" spans="36:36" x14ac:dyDescent="0.15">
      <c r="AJ35610" t="str">
        <f>IF(AI35610="","",IF(ISERROR(VLOOKUP(CONCATENATE(F35610),Term!$A$1:$C$2000,1,FALSE)),0,1))</f>
        <v/>
      </c>
    </row>
    <row r="35611" spans="36:36" x14ac:dyDescent="0.15">
      <c r="AJ35611" t="str">
        <f>IF(AI35611="","",IF(ISERROR(VLOOKUP(CONCATENATE(F35611),Term!$A$1:$C$2000,1,FALSE)),0,1))</f>
        <v/>
      </c>
    </row>
    <row r="35612" spans="36:36" x14ac:dyDescent="0.15">
      <c r="AJ35612" t="str">
        <f>IF(AI35612="","",IF(ISERROR(VLOOKUP(CONCATENATE(F35612),Term!$A$1:$C$2000,1,FALSE)),0,1))</f>
        <v/>
      </c>
    </row>
    <row r="35613" spans="36:36" x14ac:dyDescent="0.15">
      <c r="AJ35613" t="str">
        <f>IF(AI35613="","",IF(ISERROR(VLOOKUP(CONCATENATE(F35613),Term!$A$1:$C$2000,1,FALSE)),0,1))</f>
        <v/>
      </c>
    </row>
    <row r="35614" spans="36:36" x14ac:dyDescent="0.15">
      <c r="AJ35614" t="str">
        <f>IF(AI35614="","",IF(ISERROR(VLOOKUP(CONCATENATE(F35614),Term!$A$1:$C$2000,1,FALSE)),0,1))</f>
        <v/>
      </c>
    </row>
    <row r="35615" spans="36:36" x14ac:dyDescent="0.15">
      <c r="AJ35615" t="str">
        <f>IF(AI35615="","",IF(ISERROR(VLOOKUP(CONCATENATE(F35615),Term!$A$1:$C$2000,1,FALSE)),0,1))</f>
        <v/>
      </c>
    </row>
    <row r="35616" spans="36:36" x14ac:dyDescent="0.15">
      <c r="AJ35616" t="str">
        <f>IF(AI35616="","",IF(ISERROR(VLOOKUP(CONCATENATE(F35616),Term!$A$1:$C$2000,1,FALSE)),0,1))</f>
        <v/>
      </c>
    </row>
    <row r="35617" spans="36:36" x14ac:dyDescent="0.15">
      <c r="AJ35617" t="str">
        <f>IF(AI35617="","",IF(ISERROR(VLOOKUP(CONCATENATE(F35617),Term!$A$1:$C$2000,1,FALSE)),0,1))</f>
        <v/>
      </c>
    </row>
    <row r="35618" spans="36:36" x14ac:dyDescent="0.15">
      <c r="AJ35618" t="str">
        <f>IF(AI35618="","",IF(ISERROR(VLOOKUP(CONCATENATE(F35618),Term!$A$1:$C$2000,1,FALSE)),0,1))</f>
        <v/>
      </c>
    </row>
    <row r="35619" spans="36:36" x14ac:dyDescent="0.15">
      <c r="AJ35619" t="str">
        <f>IF(AI35619="","",IF(ISERROR(VLOOKUP(CONCATENATE(F35619),Term!$A$1:$C$2000,1,FALSE)),0,1))</f>
        <v/>
      </c>
    </row>
    <row r="35620" spans="36:36" x14ac:dyDescent="0.15">
      <c r="AJ35620" t="str">
        <f>IF(AI35620="","",IF(ISERROR(VLOOKUP(CONCATENATE(F35620),Term!$A$1:$C$2000,1,FALSE)),0,1))</f>
        <v/>
      </c>
    </row>
    <row r="35621" spans="36:36" x14ac:dyDescent="0.15">
      <c r="AJ35621" t="str">
        <f>IF(AI35621="","",IF(ISERROR(VLOOKUP(CONCATENATE(F35621),Term!$A$1:$C$2000,1,FALSE)),0,1))</f>
        <v/>
      </c>
    </row>
    <row r="35622" spans="36:36" x14ac:dyDescent="0.15">
      <c r="AJ35622" t="str">
        <f>IF(AI35622="","",IF(ISERROR(VLOOKUP(CONCATENATE(F35622),Term!$A$1:$C$2000,1,FALSE)),0,1))</f>
        <v/>
      </c>
    </row>
    <row r="35623" spans="36:36" x14ac:dyDescent="0.15">
      <c r="AJ35623" t="str">
        <f>IF(AI35623="","",IF(ISERROR(VLOOKUP(CONCATENATE(F35623),Term!$A$1:$C$2000,1,FALSE)),0,1))</f>
        <v/>
      </c>
    </row>
    <row r="35624" spans="36:36" x14ac:dyDescent="0.15">
      <c r="AJ35624" t="str">
        <f>IF(AI35624="","",IF(ISERROR(VLOOKUP(CONCATENATE(F35624),Term!$A$1:$C$2000,1,FALSE)),0,1))</f>
        <v/>
      </c>
    </row>
    <row r="35625" spans="36:36" x14ac:dyDescent="0.15">
      <c r="AJ35625" t="str">
        <f>IF(AI35625="","",IF(ISERROR(VLOOKUP(CONCATENATE(F35625),Term!$A$1:$C$2000,1,FALSE)),0,1))</f>
        <v/>
      </c>
    </row>
    <row r="35626" spans="36:36" x14ac:dyDescent="0.15">
      <c r="AJ35626" t="str">
        <f>IF(AI35626="","",IF(ISERROR(VLOOKUP(CONCATENATE(F35626),Term!$A$1:$C$2000,1,FALSE)),0,1))</f>
        <v/>
      </c>
    </row>
    <row r="35627" spans="36:36" x14ac:dyDescent="0.15">
      <c r="AJ35627" t="str">
        <f>IF(AI35627="","",IF(ISERROR(VLOOKUP(CONCATENATE(F35627),Term!$A$1:$C$2000,1,FALSE)),0,1))</f>
        <v/>
      </c>
    </row>
    <row r="35628" spans="36:36" x14ac:dyDescent="0.15">
      <c r="AJ35628" t="str">
        <f>IF(AI35628="","",IF(ISERROR(VLOOKUP(CONCATENATE(F35628),Term!$A$1:$C$2000,1,FALSE)),0,1))</f>
        <v/>
      </c>
    </row>
    <row r="35629" spans="36:36" x14ac:dyDescent="0.15">
      <c r="AJ35629" t="str">
        <f>IF(AI35629="","",IF(ISERROR(VLOOKUP(CONCATENATE(F35629),Term!$A$1:$C$2000,1,FALSE)),0,1))</f>
        <v/>
      </c>
    </row>
    <row r="35630" spans="36:36" x14ac:dyDescent="0.15">
      <c r="AJ35630" t="str">
        <f>IF(AI35630="","",IF(ISERROR(VLOOKUP(CONCATENATE(F35630),Term!$A$1:$C$2000,1,FALSE)),0,1))</f>
        <v/>
      </c>
    </row>
    <row r="35631" spans="36:36" x14ac:dyDescent="0.15">
      <c r="AJ35631" t="str">
        <f>IF(AI35631="","",IF(ISERROR(VLOOKUP(CONCATENATE(F35631),Term!$A$1:$C$2000,1,FALSE)),0,1))</f>
        <v/>
      </c>
    </row>
    <row r="35632" spans="36:36" x14ac:dyDescent="0.15">
      <c r="AJ35632" t="str">
        <f>IF(AI35632="","",IF(ISERROR(VLOOKUP(CONCATENATE(F35632),Term!$A$1:$C$2000,1,FALSE)),0,1))</f>
        <v/>
      </c>
    </row>
    <row r="35633" spans="36:36" x14ac:dyDescent="0.15">
      <c r="AJ35633" t="str">
        <f>IF(AI35633="","",IF(ISERROR(VLOOKUP(CONCATENATE(F35633),Term!$A$1:$C$2000,1,FALSE)),0,1))</f>
        <v/>
      </c>
    </row>
    <row r="35634" spans="36:36" x14ac:dyDescent="0.15">
      <c r="AJ35634" t="str">
        <f>IF(AI35634="","",IF(ISERROR(VLOOKUP(CONCATENATE(F35634),Term!$A$1:$C$2000,1,FALSE)),0,1))</f>
        <v/>
      </c>
    </row>
    <row r="35635" spans="36:36" x14ac:dyDescent="0.15">
      <c r="AJ35635" t="str">
        <f>IF(AI35635="","",IF(ISERROR(VLOOKUP(CONCATENATE(F35635),Term!$A$1:$C$2000,1,FALSE)),0,1))</f>
        <v/>
      </c>
    </row>
    <row r="35636" spans="36:36" x14ac:dyDescent="0.15">
      <c r="AJ35636" t="str">
        <f>IF(AI35636="","",IF(ISERROR(VLOOKUP(CONCATENATE(F35636),Term!$A$1:$C$2000,1,FALSE)),0,1))</f>
        <v/>
      </c>
    </row>
    <row r="35637" spans="36:36" x14ac:dyDescent="0.15">
      <c r="AJ35637" t="str">
        <f>IF(AI35637="","",IF(ISERROR(VLOOKUP(CONCATENATE(F35637),Term!$A$1:$C$2000,1,FALSE)),0,1))</f>
        <v/>
      </c>
    </row>
    <row r="35638" spans="36:36" x14ac:dyDescent="0.15">
      <c r="AJ35638" t="str">
        <f>IF(AI35638="","",IF(ISERROR(VLOOKUP(CONCATENATE(F35638),Term!$A$1:$C$2000,1,FALSE)),0,1))</f>
        <v/>
      </c>
    </row>
    <row r="35639" spans="36:36" x14ac:dyDescent="0.15">
      <c r="AJ35639" t="str">
        <f>IF(AI35639="","",IF(ISERROR(VLOOKUP(CONCATENATE(F35639),Term!$A$1:$C$2000,1,FALSE)),0,1))</f>
        <v/>
      </c>
    </row>
    <row r="35640" spans="36:36" x14ac:dyDescent="0.15">
      <c r="AJ35640" t="str">
        <f>IF(AI35640="","",IF(ISERROR(VLOOKUP(CONCATENATE(F35640),Term!$A$1:$C$2000,1,FALSE)),0,1))</f>
        <v/>
      </c>
    </row>
    <row r="35641" spans="36:36" x14ac:dyDescent="0.15">
      <c r="AJ35641" t="str">
        <f>IF(AI35641="","",IF(ISERROR(VLOOKUP(CONCATENATE(F35641),Term!$A$1:$C$2000,1,FALSE)),0,1))</f>
        <v/>
      </c>
    </row>
    <row r="35642" spans="36:36" x14ac:dyDescent="0.15">
      <c r="AJ35642" t="str">
        <f>IF(AI35642="","",IF(ISERROR(VLOOKUP(CONCATENATE(F35642),Term!$A$1:$C$2000,1,FALSE)),0,1))</f>
        <v/>
      </c>
    </row>
    <row r="35643" spans="36:36" x14ac:dyDescent="0.15">
      <c r="AJ35643" t="str">
        <f>IF(AI35643="","",IF(ISERROR(VLOOKUP(CONCATENATE(F35643),Term!$A$1:$C$2000,1,FALSE)),0,1))</f>
        <v/>
      </c>
    </row>
    <row r="35644" spans="36:36" x14ac:dyDescent="0.15">
      <c r="AJ35644" t="str">
        <f>IF(AI35644="","",IF(ISERROR(VLOOKUP(CONCATENATE(F35644),Term!$A$1:$C$2000,1,FALSE)),0,1))</f>
        <v/>
      </c>
    </row>
    <row r="35645" spans="36:36" x14ac:dyDescent="0.15">
      <c r="AJ35645" t="str">
        <f>IF(AI35645="","",IF(ISERROR(VLOOKUP(CONCATENATE(F35645),Term!$A$1:$C$2000,1,FALSE)),0,1))</f>
        <v/>
      </c>
    </row>
    <row r="35646" spans="36:36" x14ac:dyDescent="0.15">
      <c r="AJ35646" t="str">
        <f>IF(AI35646="","",IF(ISERROR(VLOOKUP(CONCATENATE(F35646),Term!$A$1:$C$2000,1,FALSE)),0,1))</f>
        <v/>
      </c>
    </row>
    <row r="35647" spans="36:36" x14ac:dyDescent="0.15">
      <c r="AJ35647" t="str">
        <f>IF(AI35647="","",IF(ISERROR(VLOOKUP(CONCATENATE(F35647),Term!$A$1:$C$2000,1,FALSE)),0,1))</f>
        <v/>
      </c>
    </row>
    <row r="35648" spans="36:36" x14ac:dyDescent="0.15">
      <c r="AJ35648" t="str">
        <f>IF(AI35648="","",IF(ISERROR(VLOOKUP(CONCATENATE(F35648),Term!$A$1:$C$2000,1,FALSE)),0,1))</f>
        <v/>
      </c>
    </row>
    <row r="35649" spans="36:36" x14ac:dyDescent="0.15">
      <c r="AJ35649" t="str">
        <f>IF(AI35649="","",IF(ISERROR(VLOOKUP(CONCATENATE(F35649),Term!$A$1:$C$2000,1,FALSE)),0,1))</f>
        <v/>
      </c>
    </row>
    <row r="35650" spans="36:36" x14ac:dyDescent="0.15">
      <c r="AJ35650" t="str">
        <f>IF(AI35650="","",IF(ISERROR(VLOOKUP(CONCATENATE(F35650),Term!$A$1:$C$2000,1,FALSE)),0,1))</f>
        <v/>
      </c>
    </row>
    <row r="35651" spans="36:36" x14ac:dyDescent="0.15">
      <c r="AJ35651" t="str">
        <f>IF(AI35651="","",IF(ISERROR(VLOOKUP(CONCATENATE(F35651),Term!$A$1:$C$2000,1,FALSE)),0,1))</f>
        <v/>
      </c>
    </row>
    <row r="35652" spans="36:36" x14ac:dyDescent="0.15">
      <c r="AJ35652" t="str">
        <f>IF(AI35652="","",IF(ISERROR(VLOOKUP(CONCATENATE(F35652),Term!$A$1:$C$2000,1,FALSE)),0,1))</f>
        <v/>
      </c>
    </row>
    <row r="35653" spans="36:36" x14ac:dyDescent="0.15">
      <c r="AJ35653" t="str">
        <f>IF(AI35653="","",IF(ISERROR(VLOOKUP(CONCATENATE(F35653),Term!$A$1:$C$2000,1,FALSE)),0,1))</f>
        <v/>
      </c>
    </row>
    <row r="35654" spans="36:36" x14ac:dyDescent="0.15">
      <c r="AJ35654" t="str">
        <f>IF(AI35654="","",IF(ISERROR(VLOOKUP(CONCATENATE(F35654),Term!$A$1:$C$2000,1,FALSE)),0,1))</f>
        <v/>
      </c>
    </row>
    <row r="35655" spans="36:36" x14ac:dyDescent="0.15">
      <c r="AJ35655" t="str">
        <f>IF(AI35655="","",IF(ISERROR(VLOOKUP(CONCATENATE(F35655),Term!$A$1:$C$2000,1,FALSE)),0,1))</f>
        <v/>
      </c>
    </row>
    <row r="35656" spans="36:36" x14ac:dyDescent="0.15">
      <c r="AJ35656" t="str">
        <f>IF(AI35656="","",IF(ISERROR(VLOOKUP(CONCATENATE(F35656),Term!$A$1:$C$2000,1,FALSE)),0,1))</f>
        <v/>
      </c>
    </row>
    <row r="35657" spans="36:36" x14ac:dyDescent="0.15">
      <c r="AJ35657" t="str">
        <f>IF(AI35657="","",IF(ISERROR(VLOOKUP(CONCATENATE(F35657),Term!$A$1:$C$2000,1,FALSE)),0,1))</f>
        <v/>
      </c>
    </row>
    <row r="35658" spans="36:36" x14ac:dyDescent="0.15">
      <c r="AJ35658" t="str">
        <f>IF(AI35658="","",IF(ISERROR(VLOOKUP(CONCATENATE(F35658),Term!$A$1:$C$2000,1,FALSE)),0,1))</f>
        <v/>
      </c>
    </row>
    <row r="35659" spans="36:36" x14ac:dyDescent="0.15">
      <c r="AJ35659" t="str">
        <f>IF(AI35659="","",IF(ISERROR(VLOOKUP(CONCATENATE(F35659),Term!$A$1:$C$2000,1,FALSE)),0,1))</f>
        <v/>
      </c>
    </row>
    <row r="35660" spans="36:36" x14ac:dyDescent="0.15">
      <c r="AJ35660" t="str">
        <f>IF(AI35660="","",IF(ISERROR(VLOOKUP(CONCATENATE(F35660),Term!$A$1:$C$2000,1,FALSE)),0,1))</f>
        <v/>
      </c>
    </row>
    <row r="35661" spans="36:36" x14ac:dyDescent="0.15">
      <c r="AJ35661" t="str">
        <f>IF(AI35661="","",IF(ISERROR(VLOOKUP(CONCATENATE(F35661),Term!$A$1:$C$2000,1,FALSE)),0,1))</f>
        <v/>
      </c>
    </row>
    <row r="35662" spans="36:36" x14ac:dyDescent="0.15">
      <c r="AJ35662" t="str">
        <f>IF(AI35662="","",IF(ISERROR(VLOOKUP(CONCATENATE(F35662),Term!$A$1:$C$2000,1,FALSE)),0,1))</f>
        <v/>
      </c>
    </row>
    <row r="35663" spans="36:36" x14ac:dyDescent="0.15">
      <c r="AJ35663" t="str">
        <f>IF(AI35663="","",IF(ISERROR(VLOOKUP(CONCATENATE(F35663),Term!$A$1:$C$2000,1,FALSE)),0,1))</f>
        <v/>
      </c>
    </row>
    <row r="35664" spans="36:36" x14ac:dyDescent="0.15">
      <c r="AJ35664" t="str">
        <f>IF(AI35664="","",IF(ISERROR(VLOOKUP(CONCATENATE(F35664),Term!$A$1:$C$2000,1,FALSE)),0,1))</f>
        <v/>
      </c>
    </row>
    <row r="35665" spans="36:36" x14ac:dyDescent="0.15">
      <c r="AJ35665" t="str">
        <f>IF(AI35665="","",IF(ISERROR(VLOOKUP(CONCATENATE(F35665),Term!$A$1:$C$2000,1,FALSE)),0,1))</f>
        <v/>
      </c>
    </row>
    <row r="35666" spans="36:36" x14ac:dyDescent="0.15">
      <c r="AJ35666" t="str">
        <f>IF(AI35666="","",IF(ISERROR(VLOOKUP(CONCATENATE(F35666),Term!$A$1:$C$2000,1,FALSE)),0,1))</f>
        <v/>
      </c>
    </row>
    <row r="35667" spans="36:36" x14ac:dyDescent="0.15">
      <c r="AJ35667" t="str">
        <f>IF(AI35667="","",IF(ISERROR(VLOOKUP(CONCATENATE(F35667),Term!$A$1:$C$2000,1,FALSE)),0,1))</f>
        <v/>
      </c>
    </row>
    <row r="35668" spans="36:36" x14ac:dyDescent="0.15">
      <c r="AJ35668" t="str">
        <f>IF(AI35668="","",IF(ISERROR(VLOOKUP(CONCATENATE(F35668),Term!$A$1:$C$2000,1,FALSE)),0,1))</f>
        <v/>
      </c>
    </row>
    <row r="35669" spans="36:36" x14ac:dyDescent="0.15">
      <c r="AJ35669" t="str">
        <f>IF(AI35669="","",IF(ISERROR(VLOOKUP(CONCATENATE(F35669),Term!$A$1:$C$2000,1,FALSE)),0,1))</f>
        <v/>
      </c>
    </row>
    <row r="35670" spans="36:36" x14ac:dyDescent="0.15">
      <c r="AJ35670" t="str">
        <f>IF(AI35670="","",IF(ISERROR(VLOOKUP(CONCATENATE(F35670),Term!$A$1:$C$2000,1,FALSE)),0,1))</f>
        <v/>
      </c>
    </row>
    <row r="35671" spans="36:36" x14ac:dyDescent="0.15">
      <c r="AJ35671" t="str">
        <f>IF(AI35671="","",IF(ISERROR(VLOOKUP(CONCATENATE(F35671),Term!$A$1:$C$2000,1,FALSE)),0,1))</f>
        <v/>
      </c>
    </row>
    <row r="35672" spans="36:36" x14ac:dyDescent="0.15">
      <c r="AJ35672" t="str">
        <f>IF(AI35672="","",IF(ISERROR(VLOOKUP(CONCATENATE(F35672),Term!$A$1:$C$2000,1,FALSE)),0,1))</f>
        <v/>
      </c>
    </row>
    <row r="35673" spans="36:36" x14ac:dyDescent="0.15">
      <c r="AJ35673" t="str">
        <f>IF(AI35673="","",IF(ISERROR(VLOOKUP(CONCATENATE(F35673),Term!$A$1:$C$2000,1,FALSE)),0,1))</f>
        <v/>
      </c>
    </row>
    <row r="35674" spans="36:36" x14ac:dyDescent="0.15">
      <c r="AJ35674" t="str">
        <f>IF(AI35674="","",IF(ISERROR(VLOOKUP(CONCATENATE(F35674),Term!$A$1:$C$2000,1,FALSE)),0,1))</f>
        <v/>
      </c>
    </row>
    <row r="35675" spans="36:36" x14ac:dyDescent="0.15">
      <c r="AJ35675" t="str">
        <f>IF(AI35675="","",IF(ISERROR(VLOOKUP(CONCATENATE(F35675),Term!$A$1:$C$2000,1,FALSE)),0,1))</f>
        <v/>
      </c>
    </row>
    <row r="35676" spans="36:36" x14ac:dyDescent="0.15">
      <c r="AJ35676" t="str">
        <f>IF(AI35676="","",IF(ISERROR(VLOOKUP(CONCATENATE(F35676),Term!$A$1:$C$2000,1,FALSE)),0,1))</f>
        <v/>
      </c>
    </row>
    <row r="35677" spans="36:36" x14ac:dyDescent="0.15">
      <c r="AJ35677" t="str">
        <f>IF(AI35677="","",IF(ISERROR(VLOOKUP(CONCATENATE(F35677),Term!$A$1:$C$2000,1,FALSE)),0,1))</f>
        <v/>
      </c>
    </row>
    <row r="35678" spans="36:36" x14ac:dyDescent="0.15">
      <c r="AJ35678" t="str">
        <f>IF(AI35678="","",IF(ISERROR(VLOOKUP(CONCATENATE(F35678),Term!$A$1:$C$2000,1,FALSE)),0,1))</f>
        <v/>
      </c>
    </row>
    <row r="35679" spans="36:36" x14ac:dyDescent="0.15">
      <c r="AJ35679" t="str">
        <f>IF(AI35679="","",IF(ISERROR(VLOOKUP(CONCATENATE(F35679),Term!$A$1:$C$2000,1,FALSE)),0,1))</f>
        <v/>
      </c>
    </row>
    <row r="35680" spans="36:36" x14ac:dyDescent="0.15">
      <c r="AJ35680" t="str">
        <f>IF(AI35680="","",IF(ISERROR(VLOOKUP(CONCATENATE(F35680),Term!$A$1:$C$2000,1,FALSE)),0,1))</f>
        <v/>
      </c>
    </row>
    <row r="35681" spans="36:36" x14ac:dyDescent="0.15">
      <c r="AJ35681" t="str">
        <f>IF(AI35681="","",IF(ISERROR(VLOOKUP(CONCATENATE(F35681),Term!$A$1:$C$2000,1,FALSE)),0,1))</f>
        <v/>
      </c>
    </row>
    <row r="35682" spans="36:36" x14ac:dyDescent="0.15">
      <c r="AJ35682" t="str">
        <f>IF(AI35682="","",IF(ISERROR(VLOOKUP(CONCATENATE(F35682),Term!$A$1:$C$2000,1,FALSE)),0,1))</f>
        <v/>
      </c>
    </row>
    <row r="35683" spans="36:36" x14ac:dyDescent="0.15">
      <c r="AJ35683" t="str">
        <f>IF(AI35683="","",IF(ISERROR(VLOOKUP(CONCATENATE(F35683),Term!$A$1:$C$2000,1,FALSE)),0,1))</f>
        <v/>
      </c>
    </row>
    <row r="35684" spans="36:36" x14ac:dyDescent="0.15">
      <c r="AJ35684" t="str">
        <f>IF(AI35684="","",IF(ISERROR(VLOOKUP(CONCATENATE(F35684),Term!$A$1:$C$2000,1,FALSE)),0,1))</f>
        <v/>
      </c>
    </row>
    <row r="35685" spans="36:36" x14ac:dyDescent="0.15">
      <c r="AJ35685" t="str">
        <f>IF(AI35685="","",IF(ISERROR(VLOOKUP(CONCATENATE(F35685),Term!$A$1:$C$2000,1,FALSE)),0,1))</f>
        <v/>
      </c>
    </row>
    <row r="35686" spans="36:36" x14ac:dyDescent="0.15">
      <c r="AJ35686" t="str">
        <f>IF(AI35686="","",IF(ISERROR(VLOOKUP(CONCATENATE(F35686),Term!$A$1:$C$2000,1,FALSE)),0,1))</f>
        <v/>
      </c>
    </row>
    <row r="35687" spans="36:36" x14ac:dyDescent="0.15">
      <c r="AJ35687" t="str">
        <f>IF(AI35687="","",IF(ISERROR(VLOOKUP(CONCATENATE(F35687),Term!$A$1:$C$2000,1,FALSE)),0,1))</f>
        <v/>
      </c>
    </row>
    <row r="35688" spans="36:36" x14ac:dyDescent="0.15">
      <c r="AJ35688" t="str">
        <f>IF(AI35688="","",IF(ISERROR(VLOOKUP(CONCATENATE(F35688),Term!$A$1:$C$2000,1,FALSE)),0,1))</f>
        <v/>
      </c>
    </row>
    <row r="35689" spans="36:36" x14ac:dyDescent="0.15">
      <c r="AJ35689" t="str">
        <f>IF(AI35689="","",IF(ISERROR(VLOOKUP(CONCATENATE(F35689),Term!$A$1:$C$2000,1,FALSE)),0,1))</f>
        <v/>
      </c>
    </row>
    <row r="35690" spans="36:36" x14ac:dyDescent="0.15">
      <c r="AJ35690" t="str">
        <f>IF(AI35690="","",IF(ISERROR(VLOOKUP(CONCATENATE(F35690),Term!$A$1:$C$2000,1,FALSE)),0,1))</f>
        <v/>
      </c>
    </row>
    <row r="35691" spans="36:36" x14ac:dyDescent="0.15">
      <c r="AJ35691" t="str">
        <f>IF(AI35691="","",IF(ISERROR(VLOOKUP(CONCATENATE(F35691),Term!$A$1:$C$2000,1,FALSE)),0,1))</f>
        <v/>
      </c>
    </row>
    <row r="35692" spans="36:36" x14ac:dyDescent="0.15">
      <c r="AJ35692" t="str">
        <f>IF(AI35692="","",IF(ISERROR(VLOOKUP(CONCATENATE(F35692),Term!$A$1:$C$2000,1,FALSE)),0,1))</f>
        <v/>
      </c>
    </row>
    <row r="35693" spans="36:36" x14ac:dyDescent="0.15">
      <c r="AJ35693" t="str">
        <f>IF(AI35693="","",IF(ISERROR(VLOOKUP(CONCATENATE(F35693),Term!$A$1:$C$2000,1,FALSE)),0,1))</f>
        <v/>
      </c>
    </row>
    <row r="35694" spans="36:36" x14ac:dyDescent="0.15">
      <c r="AJ35694" t="str">
        <f>IF(AI35694="","",IF(ISERROR(VLOOKUP(CONCATENATE(F35694),Term!$A$1:$C$2000,1,FALSE)),0,1))</f>
        <v/>
      </c>
    </row>
    <row r="35695" spans="36:36" x14ac:dyDescent="0.15">
      <c r="AJ35695" t="str">
        <f>IF(AI35695="","",IF(ISERROR(VLOOKUP(CONCATENATE(F35695),Term!$A$1:$C$2000,1,FALSE)),0,1))</f>
        <v/>
      </c>
    </row>
    <row r="35696" spans="36:36" x14ac:dyDescent="0.15">
      <c r="AJ35696" t="str">
        <f>IF(AI35696="","",IF(ISERROR(VLOOKUP(CONCATENATE(F35696),Term!$A$1:$C$2000,1,FALSE)),0,1))</f>
        <v/>
      </c>
    </row>
    <row r="35697" spans="36:36" x14ac:dyDescent="0.15">
      <c r="AJ35697" t="str">
        <f>IF(AI35697="","",IF(ISERROR(VLOOKUP(CONCATENATE(F35697),Term!$A$1:$C$2000,1,FALSE)),0,1))</f>
        <v/>
      </c>
    </row>
    <row r="35698" spans="36:36" x14ac:dyDescent="0.15">
      <c r="AJ35698" t="str">
        <f>IF(AI35698="","",IF(ISERROR(VLOOKUP(CONCATENATE(F35698),Term!$A$1:$C$2000,1,FALSE)),0,1))</f>
        <v/>
      </c>
    </row>
    <row r="35699" spans="36:36" x14ac:dyDescent="0.15">
      <c r="AJ35699" t="str">
        <f>IF(AI35699="","",IF(ISERROR(VLOOKUP(CONCATENATE(F35699),Term!$A$1:$C$2000,1,FALSE)),0,1))</f>
        <v/>
      </c>
    </row>
    <row r="35700" spans="36:36" x14ac:dyDescent="0.15">
      <c r="AJ35700" t="str">
        <f>IF(AI35700="","",IF(ISERROR(VLOOKUP(CONCATENATE(F35700),Term!$A$1:$C$2000,1,FALSE)),0,1))</f>
        <v/>
      </c>
    </row>
    <row r="35701" spans="36:36" x14ac:dyDescent="0.15">
      <c r="AJ35701" t="str">
        <f>IF(AI35701="","",IF(ISERROR(VLOOKUP(CONCATENATE(F35701),Term!$A$1:$C$2000,1,FALSE)),0,1))</f>
        <v/>
      </c>
    </row>
    <row r="35702" spans="36:36" x14ac:dyDescent="0.15">
      <c r="AJ35702" t="str">
        <f>IF(AI35702="","",IF(ISERROR(VLOOKUP(CONCATENATE(F35702),Term!$A$1:$C$2000,1,FALSE)),0,1))</f>
        <v/>
      </c>
    </row>
    <row r="35703" spans="36:36" x14ac:dyDescent="0.15">
      <c r="AJ35703" t="str">
        <f>IF(AI35703="","",IF(ISERROR(VLOOKUP(CONCATENATE(F35703),Term!$A$1:$C$2000,1,FALSE)),0,1))</f>
        <v/>
      </c>
    </row>
    <row r="35704" spans="36:36" x14ac:dyDescent="0.15">
      <c r="AJ35704" t="str">
        <f>IF(AI35704="","",IF(ISERROR(VLOOKUP(CONCATENATE(F35704),Term!$A$1:$C$2000,1,FALSE)),0,1))</f>
        <v/>
      </c>
    </row>
    <row r="35705" spans="36:36" x14ac:dyDescent="0.15">
      <c r="AJ35705" t="str">
        <f>IF(AI35705="","",IF(ISERROR(VLOOKUP(CONCATENATE(F35705),Term!$A$1:$C$2000,1,FALSE)),0,1))</f>
        <v/>
      </c>
    </row>
    <row r="35706" spans="36:36" x14ac:dyDescent="0.15">
      <c r="AJ35706" t="str">
        <f>IF(AI35706="","",IF(ISERROR(VLOOKUP(CONCATENATE(F35706),Term!$A$1:$C$2000,1,FALSE)),0,1))</f>
        <v/>
      </c>
    </row>
    <row r="35707" spans="36:36" x14ac:dyDescent="0.15">
      <c r="AJ35707" t="str">
        <f>IF(AI35707="","",IF(ISERROR(VLOOKUP(CONCATENATE(F35707),Term!$A$1:$C$2000,1,FALSE)),0,1))</f>
        <v/>
      </c>
    </row>
    <row r="35708" spans="36:36" x14ac:dyDescent="0.15">
      <c r="AJ35708" t="str">
        <f>IF(AI35708="","",IF(ISERROR(VLOOKUP(CONCATENATE(F35708),Term!$A$1:$C$2000,1,FALSE)),0,1))</f>
        <v/>
      </c>
    </row>
    <row r="35709" spans="36:36" x14ac:dyDescent="0.15">
      <c r="AJ35709" t="str">
        <f>IF(AI35709="","",IF(ISERROR(VLOOKUP(CONCATENATE(F35709),Term!$A$1:$C$2000,1,FALSE)),0,1))</f>
        <v/>
      </c>
    </row>
    <row r="35710" spans="36:36" x14ac:dyDescent="0.15">
      <c r="AJ35710" t="str">
        <f>IF(AI35710="","",IF(ISERROR(VLOOKUP(CONCATENATE(F35710),Term!$A$1:$C$2000,1,FALSE)),0,1))</f>
        <v/>
      </c>
    </row>
    <row r="35711" spans="36:36" x14ac:dyDescent="0.15">
      <c r="AJ35711" t="str">
        <f>IF(AI35711="","",IF(ISERROR(VLOOKUP(CONCATENATE(F35711),Term!$A$1:$C$2000,1,FALSE)),0,1))</f>
        <v/>
      </c>
    </row>
    <row r="35712" spans="36:36" x14ac:dyDescent="0.15">
      <c r="AJ35712" t="str">
        <f>IF(AI35712="","",IF(ISERROR(VLOOKUP(CONCATENATE(F35712),Term!$A$1:$C$2000,1,FALSE)),0,1))</f>
        <v/>
      </c>
    </row>
    <row r="35713" spans="36:36" x14ac:dyDescent="0.15">
      <c r="AJ35713" t="str">
        <f>IF(AI35713="","",IF(ISERROR(VLOOKUP(CONCATENATE(F35713),Term!$A$1:$C$2000,1,FALSE)),0,1))</f>
        <v/>
      </c>
    </row>
    <row r="35714" spans="36:36" x14ac:dyDescent="0.15">
      <c r="AJ35714" t="str">
        <f>IF(AI35714="","",IF(ISERROR(VLOOKUP(CONCATENATE(F35714),Term!$A$1:$C$2000,1,FALSE)),0,1))</f>
        <v/>
      </c>
    </row>
    <row r="35715" spans="36:36" x14ac:dyDescent="0.15">
      <c r="AJ35715" t="str">
        <f>IF(AI35715="","",IF(ISERROR(VLOOKUP(CONCATENATE(F35715),Term!$A$1:$C$2000,1,FALSE)),0,1))</f>
        <v/>
      </c>
    </row>
    <row r="35716" spans="36:36" x14ac:dyDescent="0.15">
      <c r="AJ35716" t="str">
        <f>IF(AI35716="","",IF(ISERROR(VLOOKUP(CONCATENATE(F35716),Term!$A$1:$C$2000,1,FALSE)),0,1))</f>
        <v/>
      </c>
    </row>
    <row r="35717" spans="36:36" x14ac:dyDescent="0.15">
      <c r="AJ35717" t="str">
        <f>IF(AI35717="","",IF(ISERROR(VLOOKUP(CONCATENATE(F35717),Term!$A$1:$C$2000,1,FALSE)),0,1))</f>
        <v/>
      </c>
    </row>
    <row r="35718" spans="36:36" x14ac:dyDescent="0.15">
      <c r="AJ35718" t="str">
        <f>IF(AI35718="","",IF(ISERROR(VLOOKUP(CONCATENATE(F35718),Term!$A$1:$C$2000,1,FALSE)),0,1))</f>
        <v/>
      </c>
    </row>
    <row r="35719" spans="36:36" x14ac:dyDescent="0.15">
      <c r="AJ35719" t="str">
        <f>IF(AI35719="","",IF(ISERROR(VLOOKUP(CONCATENATE(F35719),Term!$A$1:$C$2000,1,FALSE)),0,1))</f>
        <v/>
      </c>
    </row>
    <row r="35720" spans="36:36" x14ac:dyDescent="0.15">
      <c r="AJ35720" t="str">
        <f>IF(AI35720="","",IF(ISERROR(VLOOKUP(CONCATENATE(F35720),Term!$A$1:$C$2000,1,FALSE)),0,1))</f>
        <v/>
      </c>
    </row>
    <row r="35721" spans="36:36" x14ac:dyDescent="0.15">
      <c r="AJ35721" t="str">
        <f>IF(AI35721="","",IF(ISERROR(VLOOKUP(CONCATENATE(F35721),Term!$A$1:$C$2000,1,FALSE)),0,1))</f>
        <v/>
      </c>
    </row>
    <row r="35722" spans="36:36" x14ac:dyDescent="0.15">
      <c r="AJ35722" t="str">
        <f>IF(AI35722="","",IF(ISERROR(VLOOKUP(CONCATENATE(F35722),Term!$A$1:$C$2000,1,FALSE)),0,1))</f>
        <v/>
      </c>
    </row>
    <row r="35723" spans="36:36" x14ac:dyDescent="0.15">
      <c r="AJ35723" t="str">
        <f>IF(AI35723="","",IF(ISERROR(VLOOKUP(CONCATENATE(F35723),Term!$A$1:$C$2000,1,FALSE)),0,1))</f>
        <v/>
      </c>
    </row>
    <row r="35724" spans="36:36" x14ac:dyDescent="0.15">
      <c r="AJ35724" t="str">
        <f>IF(AI35724="","",IF(ISERROR(VLOOKUP(CONCATENATE(F35724),Term!$A$1:$C$2000,1,FALSE)),0,1))</f>
        <v/>
      </c>
    </row>
    <row r="35725" spans="36:36" x14ac:dyDescent="0.15">
      <c r="AJ35725" t="str">
        <f>IF(AI35725="","",IF(ISERROR(VLOOKUP(CONCATENATE(F35725),Term!$A$1:$C$2000,1,FALSE)),0,1))</f>
        <v/>
      </c>
    </row>
    <row r="35726" spans="36:36" x14ac:dyDescent="0.15">
      <c r="AJ35726" t="str">
        <f>IF(AI35726="","",IF(ISERROR(VLOOKUP(CONCATENATE(F35726),Term!$A$1:$C$2000,1,FALSE)),0,1))</f>
        <v/>
      </c>
    </row>
    <row r="35727" spans="36:36" x14ac:dyDescent="0.15">
      <c r="AJ35727" t="str">
        <f>IF(AI35727="","",IF(ISERROR(VLOOKUP(CONCATENATE(F35727),Term!$A$1:$C$2000,1,FALSE)),0,1))</f>
        <v/>
      </c>
    </row>
    <row r="35728" spans="36:36" x14ac:dyDescent="0.15">
      <c r="AJ35728" t="str">
        <f>IF(AI35728="","",IF(ISERROR(VLOOKUP(CONCATENATE(F35728),Term!$A$1:$C$2000,1,FALSE)),0,1))</f>
        <v/>
      </c>
    </row>
    <row r="35729" spans="36:36" x14ac:dyDescent="0.15">
      <c r="AJ35729" t="str">
        <f>IF(AI35729="","",IF(ISERROR(VLOOKUP(CONCATENATE(F35729),Term!$A$1:$C$2000,1,FALSE)),0,1))</f>
        <v/>
      </c>
    </row>
    <row r="35730" spans="36:36" x14ac:dyDescent="0.15">
      <c r="AJ35730" t="str">
        <f>IF(AI35730="","",IF(ISERROR(VLOOKUP(CONCATENATE(F35730),Term!$A$1:$C$2000,1,FALSE)),0,1))</f>
        <v/>
      </c>
    </row>
    <row r="35731" spans="36:36" x14ac:dyDescent="0.15">
      <c r="AJ35731" t="str">
        <f>IF(AI35731="","",IF(ISERROR(VLOOKUP(CONCATENATE(F35731),Term!$A$1:$C$2000,1,FALSE)),0,1))</f>
        <v/>
      </c>
    </row>
    <row r="35732" spans="36:36" x14ac:dyDescent="0.15">
      <c r="AJ35732" t="str">
        <f>IF(AI35732="","",IF(ISERROR(VLOOKUP(CONCATENATE(F35732),Term!$A$1:$C$2000,1,FALSE)),0,1))</f>
        <v/>
      </c>
    </row>
    <row r="35733" spans="36:36" x14ac:dyDescent="0.15">
      <c r="AJ35733" t="str">
        <f>IF(AI35733="","",IF(ISERROR(VLOOKUP(CONCATENATE(F35733),Term!$A$1:$C$2000,1,FALSE)),0,1))</f>
        <v/>
      </c>
    </row>
    <row r="35734" spans="36:36" x14ac:dyDescent="0.15">
      <c r="AJ35734" t="str">
        <f>IF(AI35734="","",IF(ISERROR(VLOOKUP(CONCATENATE(F35734),Term!$A$1:$C$2000,1,FALSE)),0,1))</f>
        <v/>
      </c>
    </row>
    <row r="35735" spans="36:36" x14ac:dyDescent="0.15">
      <c r="AJ35735" t="str">
        <f>IF(AI35735="","",IF(ISERROR(VLOOKUP(CONCATENATE(F35735),Term!$A$1:$C$2000,1,FALSE)),0,1))</f>
        <v/>
      </c>
    </row>
    <row r="35736" spans="36:36" x14ac:dyDescent="0.15">
      <c r="AJ35736" t="str">
        <f>IF(AI35736="","",IF(ISERROR(VLOOKUP(CONCATENATE(F35736),Term!$A$1:$C$2000,1,FALSE)),0,1))</f>
        <v/>
      </c>
    </row>
    <row r="35737" spans="36:36" x14ac:dyDescent="0.15">
      <c r="AJ35737" t="str">
        <f>IF(AI35737="","",IF(ISERROR(VLOOKUP(CONCATENATE(F35737),Term!$A$1:$C$2000,1,FALSE)),0,1))</f>
        <v/>
      </c>
    </row>
    <row r="35738" spans="36:36" x14ac:dyDescent="0.15">
      <c r="AJ35738" t="str">
        <f>IF(AI35738="","",IF(ISERROR(VLOOKUP(CONCATENATE(F35738),Term!$A$1:$C$2000,1,FALSE)),0,1))</f>
        <v/>
      </c>
    </row>
    <row r="35739" spans="36:36" x14ac:dyDescent="0.15">
      <c r="AJ35739" t="str">
        <f>IF(AI35739="","",IF(ISERROR(VLOOKUP(CONCATENATE(F35739),Term!$A$1:$C$2000,1,FALSE)),0,1))</f>
        <v/>
      </c>
    </row>
    <row r="35740" spans="36:36" x14ac:dyDescent="0.15">
      <c r="AJ35740" t="str">
        <f>IF(AI35740="","",IF(ISERROR(VLOOKUP(CONCATENATE(F35740),Term!$A$1:$C$2000,1,FALSE)),0,1))</f>
        <v/>
      </c>
    </row>
    <row r="35741" spans="36:36" x14ac:dyDescent="0.15">
      <c r="AJ35741" t="str">
        <f>IF(AI35741="","",IF(ISERROR(VLOOKUP(CONCATENATE(F35741),Term!$A$1:$C$2000,1,FALSE)),0,1))</f>
        <v/>
      </c>
    </row>
    <row r="35742" spans="36:36" x14ac:dyDescent="0.15">
      <c r="AJ35742" t="str">
        <f>IF(AI35742="","",IF(ISERROR(VLOOKUP(CONCATENATE(F35742),Term!$A$1:$C$2000,1,FALSE)),0,1))</f>
        <v/>
      </c>
    </row>
    <row r="35743" spans="36:36" x14ac:dyDescent="0.15">
      <c r="AJ35743" t="str">
        <f>IF(AI35743="","",IF(ISERROR(VLOOKUP(CONCATENATE(F35743),Term!$A$1:$C$2000,1,FALSE)),0,1))</f>
        <v/>
      </c>
    </row>
    <row r="35744" spans="36:36" x14ac:dyDescent="0.15">
      <c r="AJ35744" t="str">
        <f>IF(AI35744="","",IF(ISERROR(VLOOKUP(CONCATENATE(F35744),Term!$A$1:$C$2000,1,FALSE)),0,1))</f>
        <v/>
      </c>
    </row>
    <row r="35745" spans="36:36" x14ac:dyDescent="0.15">
      <c r="AJ35745" t="str">
        <f>IF(AI35745="","",IF(ISERROR(VLOOKUP(CONCATENATE(F35745),Term!$A$1:$C$2000,1,FALSE)),0,1))</f>
        <v/>
      </c>
    </row>
    <row r="35746" spans="36:36" x14ac:dyDescent="0.15">
      <c r="AJ35746" t="str">
        <f>IF(AI35746="","",IF(ISERROR(VLOOKUP(CONCATENATE(F35746),Term!$A$1:$C$2000,1,FALSE)),0,1))</f>
        <v/>
      </c>
    </row>
    <row r="35747" spans="36:36" x14ac:dyDescent="0.15">
      <c r="AJ35747" t="str">
        <f>IF(AI35747="","",IF(ISERROR(VLOOKUP(CONCATENATE(F35747),Term!$A$1:$C$2000,1,FALSE)),0,1))</f>
        <v/>
      </c>
    </row>
    <row r="35748" spans="36:36" x14ac:dyDescent="0.15">
      <c r="AJ35748" t="str">
        <f>IF(AI35748="","",IF(ISERROR(VLOOKUP(CONCATENATE(F35748),Term!$A$1:$C$2000,1,FALSE)),0,1))</f>
        <v/>
      </c>
    </row>
    <row r="35749" spans="36:36" x14ac:dyDescent="0.15">
      <c r="AJ35749" t="str">
        <f>IF(AI35749="","",IF(ISERROR(VLOOKUP(CONCATENATE(F35749),Term!$A$1:$C$2000,1,FALSE)),0,1))</f>
        <v/>
      </c>
    </row>
    <row r="35750" spans="36:36" x14ac:dyDescent="0.15">
      <c r="AJ35750" t="str">
        <f>IF(AI35750="","",IF(ISERROR(VLOOKUP(CONCATENATE(F35750),Term!$A$1:$C$2000,1,FALSE)),0,1))</f>
        <v/>
      </c>
    </row>
    <row r="35751" spans="36:36" x14ac:dyDescent="0.15">
      <c r="AJ35751" t="str">
        <f>IF(AI35751="","",IF(ISERROR(VLOOKUP(CONCATENATE(F35751),Term!$A$1:$C$2000,1,FALSE)),0,1))</f>
        <v/>
      </c>
    </row>
    <row r="35752" spans="36:36" x14ac:dyDescent="0.15">
      <c r="AJ35752" t="str">
        <f>IF(AI35752="","",IF(ISERROR(VLOOKUP(CONCATENATE(F35752),Term!$A$1:$C$2000,1,FALSE)),0,1))</f>
        <v/>
      </c>
    </row>
    <row r="35753" spans="36:36" x14ac:dyDescent="0.15">
      <c r="AJ35753" t="str">
        <f>IF(AI35753="","",IF(ISERROR(VLOOKUP(CONCATENATE(F35753),Term!$A$1:$C$2000,1,FALSE)),0,1))</f>
        <v/>
      </c>
    </row>
    <row r="35754" spans="36:36" x14ac:dyDescent="0.15">
      <c r="AJ35754" t="str">
        <f>IF(AI35754="","",IF(ISERROR(VLOOKUP(CONCATENATE(F35754),Term!$A$1:$C$2000,1,FALSE)),0,1))</f>
        <v/>
      </c>
    </row>
    <row r="35755" spans="36:36" x14ac:dyDescent="0.15">
      <c r="AJ35755" t="str">
        <f>IF(AI35755="","",IF(ISERROR(VLOOKUP(CONCATENATE(F35755),Term!$A$1:$C$2000,1,FALSE)),0,1))</f>
        <v/>
      </c>
    </row>
    <row r="35756" spans="36:36" x14ac:dyDescent="0.15">
      <c r="AJ35756" t="str">
        <f>IF(AI35756="","",IF(ISERROR(VLOOKUP(CONCATENATE(F35756),Term!$A$1:$C$2000,1,FALSE)),0,1))</f>
        <v/>
      </c>
    </row>
    <row r="35757" spans="36:36" x14ac:dyDescent="0.15">
      <c r="AJ35757" t="str">
        <f>IF(AI35757="","",IF(ISERROR(VLOOKUP(CONCATENATE(F35757),Term!$A$1:$C$2000,1,FALSE)),0,1))</f>
        <v/>
      </c>
    </row>
    <row r="35758" spans="36:36" x14ac:dyDescent="0.15">
      <c r="AJ35758" t="str">
        <f>IF(AI35758="","",IF(ISERROR(VLOOKUP(CONCATENATE(F35758),Term!$A$1:$C$2000,1,FALSE)),0,1))</f>
        <v/>
      </c>
    </row>
    <row r="35759" spans="36:36" x14ac:dyDescent="0.15">
      <c r="AJ35759" t="str">
        <f>IF(AI35759="","",IF(ISERROR(VLOOKUP(CONCATENATE(F35759),Term!$A$1:$C$2000,1,FALSE)),0,1))</f>
        <v/>
      </c>
    </row>
    <row r="35760" spans="36:36" x14ac:dyDescent="0.15">
      <c r="AJ35760" t="str">
        <f>IF(AI35760="","",IF(ISERROR(VLOOKUP(CONCATENATE(F35760),Term!$A$1:$C$2000,1,FALSE)),0,1))</f>
        <v/>
      </c>
    </row>
    <row r="35761" spans="36:36" x14ac:dyDescent="0.15">
      <c r="AJ35761" t="str">
        <f>IF(AI35761="","",IF(ISERROR(VLOOKUP(CONCATENATE(F35761),Term!$A$1:$C$2000,1,FALSE)),0,1))</f>
        <v/>
      </c>
    </row>
    <row r="35762" spans="36:36" x14ac:dyDescent="0.15">
      <c r="AJ35762" t="str">
        <f>IF(AI35762="","",IF(ISERROR(VLOOKUP(CONCATENATE(F35762),Term!$A$1:$C$2000,1,FALSE)),0,1))</f>
        <v/>
      </c>
    </row>
    <row r="35763" spans="36:36" x14ac:dyDescent="0.15">
      <c r="AJ35763" t="str">
        <f>IF(AI35763="","",IF(ISERROR(VLOOKUP(CONCATENATE(F35763),Term!$A$1:$C$2000,1,FALSE)),0,1))</f>
        <v/>
      </c>
    </row>
    <row r="35764" spans="36:36" x14ac:dyDescent="0.15">
      <c r="AJ35764" t="str">
        <f>IF(AI35764="","",IF(ISERROR(VLOOKUP(CONCATENATE(F35764),Term!$A$1:$C$2000,1,FALSE)),0,1))</f>
        <v/>
      </c>
    </row>
    <row r="35765" spans="36:36" x14ac:dyDescent="0.15">
      <c r="AJ35765" t="str">
        <f>IF(AI35765="","",IF(ISERROR(VLOOKUP(CONCATENATE(F35765),Term!$A$1:$C$2000,1,FALSE)),0,1))</f>
        <v/>
      </c>
    </row>
    <row r="35766" spans="36:36" x14ac:dyDescent="0.15">
      <c r="AJ35766" t="str">
        <f>IF(AI35766="","",IF(ISERROR(VLOOKUP(CONCATENATE(F35766),Term!$A$1:$C$2000,1,FALSE)),0,1))</f>
        <v/>
      </c>
    </row>
    <row r="35767" spans="36:36" x14ac:dyDescent="0.15">
      <c r="AJ35767" t="str">
        <f>IF(AI35767="","",IF(ISERROR(VLOOKUP(CONCATENATE(F35767),Term!$A$1:$C$2000,1,FALSE)),0,1))</f>
        <v/>
      </c>
    </row>
    <row r="35768" spans="36:36" x14ac:dyDescent="0.15">
      <c r="AJ35768" t="str">
        <f>IF(AI35768="","",IF(ISERROR(VLOOKUP(CONCATENATE(F35768),Term!$A$1:$C$2000,1,FALSE)),0,1))</f>
        <v/>
      </c>
    </row>
    <row r="35769" spans="36:36" x14ac:dyDescent="0.15">
      <c r="AJ35769" t="str">
        <f>IF(AI35769="","",IF(ISERROR(VLOOKUP(CONCATENATE(F35769),Term!$A$1:$C$2000,1,FALSE)),0,1))</f>
        <v/>
      </c>
    </row>
    <row r="35770" spans="36:36" x14ac:dyDescent="0.15">
      <c r="AJ35770" t="str">
        <f>IF(AI35770="","",IF(ISERROR(VLOOKUP(CONCATENATE(F35770),Term!$A$1:$C$2000,1,FALSE)),0,1))</f>
        <v/>
      </c>
    </row>
    <row r="35771" spans="36:36" x14ac:dyDescent="0.15">
      <c r="AJ35771" t="str">
        <f>IF(AI35771="","",IF(ISERROR(VLOOKUP(CONCATENATE(F35771),Term!$A$1:$C$2000,1,FALSE)),0,1))</f>
        <v/>
      </c>
    </row>
    <row r="35772" spans="36:36" x14ac:dyDescent="0.15">
      <c r="AJ35772" t="str">
        <f>IF(AI35772="","",IF(ISERROR(VLOOKUP(CONCATENATE(F35772),Term!$A$1:$C$2000,1,FALSE)),0,1))</f>
        <v/>
      </c>
    </row>
    <row r="35773" spans="36:36" x14ac:dyDescent="0.15">
      <c r="AJ35773" t="str">
        <f>IF(AI35773="","",IF(ISERROR(VLOOKUP(CONCATENATE(F35773),Term!$A$1:$C$2000,1,FALSE)),0,1))</f>
        <v/>
      </c>
    </row>
    <row r="35774" spans="36:36" x14ac:dyDescent="0.15">
      <c r="AJ35774" t="str">
        <f>IF(AI35774="","",IF(ISERROR(VLOOKUP(CONCATENATE(F35774),Term!$A$1:$C$2000,1,FALSE)),0,1))</f>
        <v/>
      </c>
    </row>
    <row r="35775" spans="36:36" x14ac:dyDescent="0.15">
      <c r="AJ35775" t="str">
        <f>IF(AI35775="","",IF(ISERROR(VLOOKUP(CONCATENATE(F35775),Term!$A$1:$C$2000,1,FALSE)),0,1))</f>
        <v/>
      </c>
    </row>
    <row r="35776" spans="36:36" x14ac:dyDescent="0.15">
      <c r="AJ35776" t="str">
        <f>IF(AI35776="","",IF(ISERROR(VLOOKUP(CONCATENATE(F35776),Term!$A$1:$C$2000,1,FALSE)),0,1))</f>
        <v/>
      </c>
    </row>
    <row r="35777" spans="36:36" x14ac:dyDescent="0.15">
      <c r="AJ35777" t="str">
        <f>IF(AI35777="","",IF(ISERROR(VLOOKUP(CONCATENATE(F35777),Term!$A$1:$C$2000,1,FALSE)),0,1))</f>
        <v/>
      </c>
    </row>
    <row r="35778" spans="36:36" x14ac:dyDescent="0.15">
      <c r="AJ35778" t="str">
        <f>IF(AI35778="","",IF(ISERROR(VLOOKUP(CONCATENATE(F35778),Term!$A$1:$C$2000,1,FALSE)),0,1))</f>
        <v/>
      </c>
    </row>
    <row r="35779" spans="36:36" x14ac:dyDescent="0.15">
      <c r="AJ35779" t="str">
        <f>IF(AI35779="","",IF(ISERROR(VLOOKUP(CONCATENATE(F35779),Term!$A$1:$C$2000,1,FALSE)),0,1))</f>
        <v/>
      </c>
    </row>
    <row r="35780" spans="36:36" x14ac:dyDescent="0.15">
      <c r="AJ35780" t="str">
        <f>IF(AI35780="","",IF(ISERROR(VLOOKUP(CONCATENATE(F35780),Term!$A$1:$C$2000,1,FALSE)),0,1))</f>
        <v/>
      </c>
    </row>
    <row r="35781" spans="36:36" x14ac:dyDescent="0.15">
      <c r="AJ35781" t="str">
        <f>IF(AI35781="","",IF(ISERROR(VLOOKUP(CONCATENATE(F35781),Term!$A$1:$C$2000,1,FALSE)),0,1))</f>
        <v/>
      </c>
    </row>
    <row r="35782" spans="36:36" x14ac:dyDescent="0.15">
      <c r="AJ35782" t="str">
        <f>IF(AI35782="","",IF(ISERROR(VLOOKUP(CONCATENATE(F35782),Term!$A$1:$C$2000,1,FALSE)),0,1))</f>
        <v/>
      </c>
    </row>
    <row r="35783" spans="36:36" x14ac:dyDescent="0.15">
      <c r="AJ35783" t="str">
        <f>IF(AI35783="","",IF(ISERROR(VLOOKUP(CONCATENATE(F35783),Term!$A$1:$C$2000,1,FALSE)),0,1))</f>
        <v/>
      </c>
    </row>
    <row r="35784" spans="36:36" x14ac:dyDescent="0.15">
      <c r="AJ35784" t="str">
        <f>IF(AI35784="","",IF(ISERROR(VLOOKUP(CONCATENATE(F35784),Term!$A$1:$C$2000,1,FALSE)),0,1))</f>
        <v/>
      </c>
    </row>
    <row r="35785" spans="36:36" x14ac:dyDescent="0.15">
      <c r="AJ35785" t="str">
        <f>IF(AI35785="","",IF(ISERROR(VLOOKUP(CONCATENATE(F35785),Term!$A$1:$C$2000,1,FALSE)),0,1))</f>
        <v/>
      </c>
    </row>
    <row r="35786" spans="36:36" x14ac:dyDescent="0.15">
      <c r="AJ35786" t="str">
        <f>IF(AI35786="","",IF(ISERROR(VLOOKUP(CONCATENATE(F35786),Term!$A$1:$C$2000,1,FALSE)),0,1))</f>
        <v/>
      </c>
    </row>
    <row r="35787" spans="36:36" x14ac:dyDescent="0.15">
      <c r="AJ35787" t="str">
        <f>IF(AI35787="","",IF(ISERROR(VLOOKUP(CONCATENATE(F35787),Term!$A$1:$C$2000,1,FALSE)),0,1))</f>
        <v/>
      </c>
    </row>
    <row r="35788" spans="36:36" x14ac:dyDescent="0.15">
      <c r="AJ35788" t="str">
        <f>IF(AI35788="","",IF(ISERROR(VLOOKUP(CONCATENATE(F35788),Term!$A$1:$C$2000,1,FALSE)),0,1))</f>
        <v/>
      </c>
    </row>
    <row r="35789" spans="36:36" x14ac:dyDescent="0.15">
      <c r="AJ35789" t="str">
        <f>IF(AI35789="","",IF(ISERROR(VLOOKUP(CONCATENATE(F35789),Term!$A$1:$C$2000,1,FALSE)),0,1))</f>
        <v/>
      </c>
    </row>
    <row r="35790" spans="36:36" x14ac:dyDescent="0.15">
      <c r="AJ35790" t="str">
        <f>IF(AI35790="","",IF(ISERROR(VLOOKUP(CONCATENATE(F35790),Term!$A$1:$C$2000,1,FALSE)),0,1))</f>
        <v/>
      </c>
    </row>
    <row r="35791" spans="36:36" x14ac:dyDescent="0.15">
      <c r="AJ35791" t="str">
        <f>IF(AI35791="","",IF(ISERROR(VLOOKUP(CONCATENATE(F35791),Term!$A$1:$C$2000,1,FALSE)),0,1))</f>
        <v/>
      </c>
    </row>
    <row r="35792" spans="36:36" x14ac:dyDescent="0.15">
      <c r="AJ35792" t="str">
        <f>IF(AI35792="","",IF(ISERROR(VLOOKUP(CONCATENATE(F35792),Term!$A$1:$C$2000,1,FALSE)),0,1))</f>
        <v/>
      </c>
    </row>
    <row r="35793" spans="36:36" x14ac:dyDescent="0.15">
      <c r="AJ35793" t="str">
        <f>IF(AI35793="","",IF(ISERROR(VLOOKUP(CONCATENATE(F35793),Term!$A$1:$C$2000,1,FALSE)),0,1))</f>
        <v/>
      </c>
    </row>
    <row r="35794" spans="36:36" x14ac:dyDescent="0.15">
      <c r="AJ35794" t="str">
        <f>IF(AI35794="","",IF(ISERROR(VLOOKUP(CONCATENATE(F35794),Term!$A$1:$C$2000,1,FALSE)),0,1))</f>
        <v/>
      </c>
    </row>
    <row r="35795" spans="36:36" x14ac:dyDescent="0.15">
      <c r="AJ35795" t="str">
        <f>IF(AI35795="","",IF(ISERROR(VLOOKUP(CONCATENATE(F35795),Term!$A$1:$C$2000,1,FALSE)),0,1))</f>
        <v/>
      </c>
    </row>
    <row r="35796" spans="36:36" x14ac:dyDescent="0.15">
      <c r="AJ35796" t="str">
        <f>IF(AI35796="","",IF(ISERROR(VLOOKUP(CONCATENATE(F35796),Term!$A$1:$C$2000,1,FALSE)),0,1))</f>
        <v/>
      </c>
    </row>
    <row r="35797" spans="36:36" x14ac:dyDescent="0.15">
      <c r="AJ35797" t="str">
        <f>IF(AI35797="","",IF(ISERROR(VLOOKUP(CONCATENATE(F35797),Term!$A$1:$C$2000,1,FALSE)),0,1))</f>
        <v/>
      </c>
    </row>
    <row r="35798" spans="36:36" x14ac:dyDescent="0.15">
      <c r="AJ35798" t="str">
        <f>IF(AI35798="","",IF(ISERROR(VLOOKUP(CONCATENATE(F35798),Term!$A$1:$C$2000,1,FALSE)),0,1))</f>
        <v/>
      </c>
    </row>
    <row r="35799" spans="36:36" x14ac:dyDescent="0.15">
      <c r="AJ35799" t="str">
        <f>IF(AI35799="","",IF(ISERROR(VLOOKUP(CONCATENATE(F35799),Term!$A$1:$C$2000,1,FALSE)),0,1))</f>
        <v/>
      </c>
    </row>
    <row r="35800" spans="36:36" x14ac:dyDescent="0.15">
      <c r="AJ35800" t="str">
        <f>IF(AI35800="","",IF(ISERROR(VLOOKUP(CONCATENATE(F35800),Term!$A$1:$C$2000,1,FALSE)),0,1))</f>
        <v/>
      </c>
    </row>
    <row r="35801" spans="36:36" x14ac:dyDescent="0.15">
      <c r="AJ35801" t="str">
        <f>IF(AI35801="","",IF(ISERROR(VLOOKUP(CONCATENATE(F35801),Term!$A$1:$C$2000,1,FALSE)),0,1))</f>
        <v/>
      </c>
    </row>
    <row r="35802" spans="36:36" x14ac:dyDescent="0.15">
      <c r="AJ35802" t="str">
        <f>IF(AI35802="","",IF(ISERROR(VLOOKUP(CONCATENATE(F35802),Term!$A$1:$C$2000,1,FALSE)),0,1))</f>
        <v/>
      </c>
    </row>
    <row r="35803" spans="36:36" x14ac:dyDescent="0.15">
      <c r="AJ35803" t="str">
        <f>IF(AI35803="","",IF(ISERROR(VLOOKUP(CONCATENATE(F35803),Term!$A$1:$C$2000,1,FALSE)),0,1))</f>
        <v/>
      </c>
    </row>
    <row r="35804" spans="36:36" x14ac:dyDescent="0.15">
      <c r="AJ35804" t="str">
        <f>IF(AI35804="","",IF(ISERROR(VLOOKUP(CONCATENATE(F35804),Term!$A$1:$C$2000,1,FALSE)),0,1))</f>
        <v/>
      </c>
    </row>
    <row r="35805" spans="36:36" x14ac:dyDescent="0.15">
      <c r="AJ35805" t="str">
        <f>IF(AI35805="","",IF(ISERROR(VLOOKUP(CONCATENATE(F35805),Term!$A$1:$C$2000,1,FALSE)),0,1))</f>
        <v/>
      </c>
    </row>
    <row r="35806" spans="36:36" x14ac:dyDescent="0.15">
      <c r="AJ35806" t="str">
        <f>IF(AI35806="","",IF(ISERROR(VLOOKUP(CONCATENATE(F35806),Term!$A$1:$C$2000,1,FALSE)),0,1))</f>
        <v/>
      </c>
    </row>
    <row r="35807" spans="36:36" x14ac:dyDescent="0.15">
      <c r="AJ35807" t="str">
        <f>IF(AI35807="","",IF(ISERROR(VLOOKUP(CONCATENATE(F35807),Term!$A$1:$C$2000,1,FALSE)),0,1))</f>
        <v/>
      </c>
    </row>
    <row r="35808" spans="36:36" x14ac:dyDescent="0.15">
      <c r="AJ35808" t="str">
        <f>IF(AI35808="","",IF(ISERROR(VLOOKUP(CONCATENATE(F35808),Term!$A$1:$C$2000,1,FALSE)),0,1))</f>
        <v/>
      </c>
    </row>
    <row r="35809" spans="36:36" x14ac:dyDescent="0.15">
      <c r="AJ35809" t="str">
        <f>IF(AI35809="","",IF(ISERROR(VLOOKUP(CONCATENATE(F35809),Term!$A$1:$C$2000,1,FALSE)),0,1))</f>
        <v/>
      </c>
    </row>
    <row r="35810" spans="36:36" x14ac:dyDescent="0.15">
      <c r="AJ35810" t="str">
        <f>IF(AI35810="","",IF(ISERROR(VLOOKUP(CONCATENATE(F35810),Term!$A$1:$C$2000,1,FALSE)),0,1))</f>
        <v/>
      </c>
    </row>
    <row r="35811" spans="36:36" x14ac:dyDescent="0.15">
      <c r="AJ35811" t="str">
        <f>IF(AI35811="","",IF(ISERROR(VLOOKUP(CONCATENATE(F35811),Term!$A$1:$C$2000,1,FALSE)),0,1))</f>
        <v/>
      </c>
    </row>
    <row r="35812" spans="36:36" x14ac:dyDescent="0.15">
      <c r="AJ35812" t="str">
        <f>IF(AI35812="","",IF(ISERROR(VLOOKUP(CONCATENATE(F35812),Term!$A$1:$C$2000,1,FALSE)),0,1))</f>
        <v/>
      </c>
    </row>
    <row r="35813" spans="36:36" x14ac:dyDescent="0.15">
      <c r="AJ35813" t="str">
        <f>IF(AI35813="","",IF(ISERROR(VLOOKUP(CONCATENATE(F35813),Term!$A$1:$C$2000,1,FALSE)),0,1))</f>
        <v/>
      </c>
    </row>
    <row r="35814" spans="36:36" x14ac:dyDescent="0.15">
      <c r="AJ35814" t="str">
        <f>IF(AI35814="","",IF(ISERROR(VLOOKUP(CONCATENATE(F35814),Term!$A$1:$C$2000,1,FALSE)),0,1))</f>
        <v/>
      </c>
    </row>
    <row r="35815" spans="36:36" x14ac:dyDescent="0.15">
      <c r="AJ35815" t="str">
        <f>IF(AI35815="","",IF(ISERROR(VLOOKUP(CONCATENATE(F35815),Term!$A$1:$C$2000,1,FALSE)),0,1))</f>
        <v/>
      </c>
    </row>
    <row r="35816" spans="36:36" x14ac:dyDescent="0.15">
      <c r="AJ35816" t="str">
        <f>IF(AI35816="","",IF(ISERROR(VLOOKUP(CONCATENATE(F35816),Term!$A$1:$C$2000,1,FALSE)),0,1))</f>
        <v/>
      </c>
    </row>
    <row r="35817" spans="36:36" x14ac:dyDescent="0.15">
      <c r="AJ35817" t="str">
        <f>IF(AI35817="","",IF(ISERROR(VLOOKUP(CONCATENATE(F35817),Term!$A$1:$C$2000,1,FALSE)),0,1))</f>
        <v/>
      </c>
    </row>
    <row r="35818" spans="36:36" x14ac:dyDescent="0.15">
      <c r="AJ35818" t="str">
        <f>IF(AI35818="","",IF(ISERROR(VLOOKUP(CONCATENATE(F35818),Term!$A$1:$C$2000,1,FALSE)),0,1))</f>
        <v/>
      </c>
    </row>
    <row r="35819" spans="36:36" x14ac:dyDescent="0.15">
      <c r="AJ35819" t="str">
        <f>IF(AI35819="","",IF(ISERROR(VLOOKUP(CONCATENATE(F35819),Term!$A$1:$C$2000,1,FALSE)),0,1))</f>
        <v/>
      </c>
    </row>
    <row r="35820" spans="36:36" x14ac:dyDescent="0.15">
      <c r="AJ35820" t="str">
        <f>IF(AI35820="","",IF(ISERROR(VLOOKUP(CONCATENATE(F35820),Term!$A$1:$C$2000,1,FALSE)),0,1))</f>
        <v/>
      </c>
    </row>
    <row r="35821" spans="36:36" x14ac:dyDescent="0.15">
      <c r="AJ35821" t="str">
        <f>IF(AI35821="","",IF(ISERROR(VLOOKUP(CONCATENATE(F35821),Term!$A$1:$C$2000,1,FALSE)),0,1))</f>
        <v/>
      </c>
    </row>
    <row r="35822" spans="36:36" x14ac:dyDescent="0.15">
      <c r="AJ35822" t="str">
        <f>IF(AI35822="","",IF(ISERROR(VLOOKUP(CONCATENATE(F35822),Term!$A$1:$C$2000,1,FALSE)),0,1))</f>
        <v/>
      </c>
    </row>
    <row r="35823" spans="36:36" x14ac:dyDescent="0.15">
      <c r="AJ35823" t="str">
        <f>IF(AI35823="","",IF(ISERROR(VLOOKUP(CONCATENATE(F35823),Term!$A$1:$C$2000,1,FALSE)),0,1))</f>
        <v/>
      </c>
    </row>
    <row r="35824" spans="36:36" x14ac:dyDescent="0.15">
      <c r="AJ35824" t="str">
        <f>IF(AI35824="","",IF(ISERROR(VLOOKUP(CONCATENATE(F35824),Term!$A$1:$C$2000,1,FALSE)),0,1))</f>
        <v/>
      </c>
    </row>
    <row r="35825" spans="36:36" x14ac:dyDescent="0.15">
      <c r="AJ35825" t="str">
        <f>IF(AI35825="","",IF(ISERROR(VLOOKUP(CONCATENATE(F35825),Term!$A$1:$C$2000,1,FALSE)),0,1))</f>
        <v/>
      </c>
    </row>
    <row r="35826" spans="36:36" x14ac:dyDescent="0.15">
      <c r="AJ35826" t="str">
        <f>IF(AI35826="","",IF(ISERROR(VLOOKUP(CONCATENATE(F35826),Term!$A$1:$C$2000,1,FALSE)),0,1))</f>
        <v/>
      </c>
    </row>
    <row r="35827" spans="36:36" x14ac:dyDescent="0.15">
      <c r="AJ35827" t="str">
        <f>IF(AI35827="","",IF(ISERROR(VLOOKUP(CONCATENATE(F35827),Term!$A$1:$C$2000,1,FALSE)),0,1))</f>
        <v/>
      </c>
    </row>
    <row r="35828" spans="36:36" x14ac:dyDescent="0.15">
      <c r="AJ35828" t="str">
        <f>IF(AI35828="","",IF(ISERROR(VLOOKUP(CONCATENATE(F35828),Term!$A$1:$C$2000,1,FALSE)),0,1))</f>
        <v/>
      </c>
    </row>
    <row r="35829" spans="36:36" x14ac:dyDescent="0.15">
      <c r="AJ35829" t="str">
        <f>IF(AI35829="","",IF(ISERROR(VLOOKUP(CONCATENATE(F35829),Term!$A$1:$C$2000,1,FALSE)),0,1))</f>
        <v/>
      </c>
    </row>
    <row r="35830" spans="36:36" x14ac:dyDescent="0.15">
      <c r="AJ35830" t="str">
        <f>IF(AI35830="","",IF(ISERROR(VLOOKUP(CONCATENATE(F35830),Term!$A$1:$C$2000,1,FALSE)),0,1))</f>
        <v/>
      </c>
    </row>
    <row r="35831" spans="36:36" x14ac:dyDescent="0.15">
      <c r="AJ35831" t="str">
        <f>IF(AI35831="","",IF(ISERROR(VLOOKUP(CONCATENATE(F35831),Term!$A$1:$C$2000,1,FALSE)),0,1))</f>
        <v/>
      </c>
    </row>
    <row r="35832" spans="36:36" x14ac:dyDescent="0.15">
      <c r="AJ35832" t="str">
        <f>IF(AI35832="","",IF(ISERROR(VLOOKUP(CONCATENATE(F35832),Term!$A$1:$C$2000,1,FALSE)),0,1))</f>
        <v/>
      </c>
    </row>
    <row r="35833" spans="36:36" x14ac:dyDescent="0.15">
      <c r="AJ35833" t="str">
        <f>IF(AI35833="","",IF(ISERROR(VLOOKUP(CONCATENATE(F35833),Term!$A$1:$C$2000,1,FALSE)),0,1))</f>
        <v/>
      </c>
    </row>
    <row r="35834" spans="36:36" x14ac:dyDescent="0.15">
      <c r="AJ35834" t="str">
        <f>IF(AI35834="","",IF(ISERROR(VLOOKUP(CONCATENATE(F35834),Term!$A$1:$C$2000,1,FALSE)),0,1))</f>
        <v/>
      </c>
    </row>
    <row r="35835" spans="36:36" x14ac:dyDescent="0.15">
      <c r="AJ35835" t="str">
        <f>IF(AI35835="","",IF(ISERROR(VLOOKUP(CONCATENATE(F35835),Term!$A$1:$C$2000,1,FALSE)),0,1))</f>
        <v/>
      </c>
    </row>
    <row r="35836" spans="36:36" x14ac:dyDescent="0.15">
      <c r="AJ35836" t="str">
        <f>IF(AI35836="","",IF(ISERROR(VLOOKUP(CONCATENATE(F35836),Term!$A$1:$C$2000,1,FALSE)),0,1))</f>
        <v/>
      </c>
    </row>
    <row r="35837" spans="36:36" x14ac:dyDescent="0.15">
      <c r="AJ35837" t="str">
        <f>IF(AI35837="","",IF(ISERROR(VLOOKUP(CONCATENATE(F35837),Term!$A$1:$C$2000,1,FALSE)),0,1))</f>
        <v/>
      </c>
    </row>
    <row r="35838" spans="36:36" x14ac:dyDescent="0.15">
      <c r="AJ35838" t="str">
        <f>IF(AI35838="","",IF(ISERROR(VLOOKUP(CONCATENATE(F35838),Term!$A$1:$C$2000,1,FALSE)),0,1))</f>
        <v/>
      </c>
    </row>
    <row r="35839" spans="36:36" x14ac:dyDescent="0.15">
      <c r="AJ35839" t="str">
        <f>IF(AI35839="","",IF(ISERROR(VLOOKUP(CONCATENATE(F35839),Term!$A$1:$C$2000,1,FALSE)),0,1))</f>
        <v/>
      </c>
    </row>
    <row r="35840" spans="36:36" x14ac:dyDescent="0.15">
      <c r="AJ35840" t="str">
        <f>IF(AI35840="","",IF(ISERROR(VLOOKUP(CONCATENATE(F35840),Term!$A$1:$C$2000,1,FALSE)),0,1))</f>
        <v/>
      </c>
    </row>
    <row r="35841" spans="36:36" x14ac:dyDescent="0.15">
      <c r="AJ35841" t="str">
        <f>IF(AI35841="","",IF(ISERROR(VLOOKUP(CONCATENATE(F35841),Term!$A$1:$C$2000,1,FALSE)),0,1))</f>
        <v/>
      </c>
    </row>
    <row r="35842" spans="36:36" x14ac:dyDescent="0.15">
      <c r="AJ35842" t="str">
        <f>IF(AI35842="","",IF(ISERROR(VLOOKUP(CONCATENATE(F35842),Term!$A$1:$C$2000,1,FALSE)),0,1))</f>
        <v/>
      </c>
    </row>
    <row r="35843" spans="36:36" x14ac:dyDescent="0.15">
      <c r="AJ35843" t="str">
        <f>IF(AI35843="","",IF(ISERROR(VLOOKUP(CONCATENATE(F35843),Term!$A$1:$C$2000,1,FALSE)),0,1))</f>
        <v/>
      </c>
    </row>
    <row r="35844" spans="36:36" x14ac:dyDescent="0.15">
      <c r="AJ35844" t="str">
        <f>IF(AI35844="","",IF(ISERROR(VLOOKUP(CONCATENATE(F35844),Term!$A$1:$C$2000,1,FALSE)),0,1))</f>
        <v/>
      </c>
    </row>
    <row r="35845" spans="36:36" x14ac:dyDescent="0.15">
      <c r="AJ35845" t="str">
        <f>IF(AI35845="","",IF(ISERROR(VLOOKUP(CONCATENATE(F35845),Term!$A$1:$C$2000,1,FALSE)),0,1))</f>
        <v/>
      </c>
    </row>
    <row r="35846" spans="36:36" x14ac:dyDescent="0.15">
      <c r="AJ35846" t="str">
        <f>IF(AI35846="","",IF(ISERROR(VLOOKUP(CONCATENATE(F35846),Term!$A$1:$C$2000,1,FALSE)),0,1))</f>
        <v/>
      </c>
    </row>
    <row r="35847" spans="36:36" x14ac:dyDescent="0.15">
      <c r="AJ35847" t="str">
        <f>IF(AI35847="","",IF(ISERROR(VLOOKUP(CONCATENATE(F35847),Term!$A$1:$C$2000,1,FALSE)),0,1))</f>
        <v/>
      </c>
    </row>
    <row r="35848" spans="36:36" x14ac:dyDescent="0.15">
      <c r="AJ35848" t="str">
        <f>IF(AI35848="","",IF(ISERROR(VLOOKUP(CONCATENATE(F35848),Term!$A$1:$C$2000,1,FALSE)),0,1))</f>
        <v/>
      </c>
    </row>
    <row r="35849" spans="36:36" x14ac:dyDescent="0.15">
      <c r="AJ35849" t="str">
        <f>IF(AI35849="","",IF(ISERROR(VLOOKUP(CONCATENATE(F35849),Term!$A$1:$C$2000,1,FALSE)),0,1))</f>
        <v/>
      </c>
    </row>
    <row r="35850" spans="36:36" x14ac:dyDescent="0.15">
      <c r="AJ35850" t="str">
        <f>IF(AI35850="","",IF(ISERROR(VLOOKUP(CONCATENATE(F35850),Term!$A$1:$C$2000,1,FALSE)),0,1))</f>
        <v/>
      </c>
    </row>
    <row r="35851" spans="36:36" x14ac:dyDescent="0.15">
      <c r="AJ35851" t="str">
        <f>IF(AI35851="","",IF(ISERROR(VLOOKUP(CONCATENATE(F35851),Term!$A$1:$C$2000,1,FALSE)),0,1))</f>
        <v/>
      </c>
    </row>
    <row r="35852" spans="36:36" x14ac:dyDescent="0.15">
      <c r="AJ35852" t="str">
        <f>IF(AI35852="","",IF(ISERROR(VLOOKUP(CONCATENATE(F35852),Term!$A$1:$C$2000,1,FALSE)),0,1))</f>
        <v/>
      </c>
    </row>
    <row r="35853" spans="36:36" x14ac:dyDescent="0.15">
      <c r="AJ35853" t="str">
        <f>IF(AI35853="","",IF(ISERROR(VLOOKUP(CONCATENATE(F35853),Term!$A$1:$C$2000,1,FALSE)),0,1))</f>
        <v/>
      </c>
    </row>
    <row r="35854" spans="36:36" x14ac:dyDescent="0.15">
      <c r="AJ35854" t="str">
        <f>IF(AI35854="","",IF(ISERROR(VLOOKUP(CONCATENATE(F35854),Term!$A$1:$C$2000,1,FALSE)),0,1))</f>
        <v/>
      </c>
    </row>
    <row r="35855" spans="36:36" x14ac:dyDescent="0.15">
      <c r="AJ35855" t="str">
        <f>IF(AI35855="","",IF(ISERROR(VLOOKUP(CONCATENATE(F35855),Term!$A$1:$C$2000,1,FALSE)),0,1))</f>
        <v/>
      </c>
    </row>
    <row r="35856" spans="36:36" x14ac:dyDescent="0.15">
      <c r="AJ35856" t="str">
        <f>IF(AI35856="","",IF(ISERROR(VLOOKUP(CONCATENATE(F35856),Term!$A$1:$C$2000,1,FALSE)),0,1))</f>
        <v/>
      </c>
    </row>
    <row r="35857" spans="36:36" x14ac:dyDescent="0.15">
      <c r="AJ35857" t="str">
        <f>IF(AI35857="","",IF(ISERROR(VLOOKUP(CONCATENATE(F35857),Term!$A$1:$C$2000,1,FALSE)),0,1))</f>
        <v/>
      </c>
    </row>
    <row r="35858" spans="36:36" x14ac:dyDescent="0.15">
      <c r="AJ35858" t="str">
        <f>IF(AI35858="","",IF(ISERROR(VLOOKUP(CONCATENATE(F35858),Term!$A$1:$C$2000,1,FALSE)),0,1))</f>
        <v/>
      </c>
    </row>
    <row r="35859" spans="36:36" x14ac:dyDescent="0.15">
      <c r="AJ35859" t="str">
        <f>IF(AI35859="","",IF(ISERROR(VLOOKUP(CONCATENATE(F35859),Term!$A$1:$C$2000,1,FALSE)),0,1))</f>
        <v/>
      </c>
    </row>
    <row r="35860" spans="36:36" x14ac:dyDescent="0.15">
      <c r="AJ35860" t="str">
        <f>IF(AI35860="","",IF(ISERROR(VLOOKUP(CONCATENATE(F35860),Term!$A$1:$C$2000,1,FALSE)),0,1))</f>
        <v/>
      </c>
    </row>
    <row r="35861" spans="36:36" x14ac:dyDescent="0.15">
      <c r="AJ35861" t="str">
        <f>IF(AI35861="","",IF(ISERROR(VLOOKUP(CONCATENATE(F35861),Term!$A$1:$C$2000,1,FALSE)),0,1))</f>
        <v/>
      </c>
    </row>
    <row r="35862" spans="36:36" x14ac:dyDescent="0.15">
      <c r="AJ35862" t="str">
        <f>IF(AI35862="","",IF(ISERROR(VLOOKUP(CONCATENATE(F35862),Term!$A$1:$C$2000,1,FALSE)),0,1))</f>
        <v/>
      </c>
    </row>
    <row r="35863" spans="36:36" x14ac:dyDescent="0.15">
      <c r="AJ35863" t="str">
        <f>IF(AI35863="","",IF(ISERROR(VLOOKUP(CONCATENATE(F35863),Term!$A$1:$C$2000,1,FALSE)),0,1))</f>
        <v/>
      </c>
    </row>
    <row r="35864" spans="36:36" x14ac:dyDescent="0.15">
      <c r="AJ35864" t="str">
        <f>IF(AI35864="","",IF(ISERROR(VLOOKUP(CONCATENATE(F35864),Term!$A$1:$C$2000,1,FALSE)),0,1))</f>
        <v/>
      </c>
    </row>
    <row r="35865" spans="36:36" x14ac:dyDescent="0.15">
      <c r="AJ35865" t="str">
        <f>IF(AI35865="","",IF(ISERROR(VLOOKUP(CONCATENATE(F35865),Term!$A$1:$C$2000,1,FALSE)),0,1))</f>
        <v/>
      </c>
    </row>
    <row r="35866" spans="36:36" x14ac:dyDescent="0.15">
      <c r="AJ35866" t="str">
        <f>IF(AI35866="","",IF(ISERROR(VLOOKUP(CONCATENATE(F35866),Term!$A$1:$C$2000,1,FALSE)),0,1))</f>
        <v/>
      </c>
    </row>
    <row r="35867" spans="36:36" x14ac:dyDescent="0.15">
      <c r="AJ35867" t="str">
        <f>IF(AI35867="","",IF(ISERROR(VLOOKUP(CONCATENATE(F35867),Term!$A$1:$C$2000,1,FALSE)),0,1))</f>
        <v/>
      </c>
    </row>
    <row r="35868" spans="36:36" x14ac:dyDescent="0.15">
      <c r="AJ35868" t="str">
        <f>IF(AI35868="","",IF(ISERROR(VLOOKUP(CONCATENATE(F35868),Term!$A$1:$C$2000,1,FALSE)),0,1))</f>
        <v/>
      </c>
    </row>
    <row r="35869" spans="36:36" x14ac:dyDescent="0.15">
      <c r="AJ35869" t="str">
        <f>IF(AI35869="","",IF(ISERROR(VLOOKUP(CONCATENATE(F35869),Term!$A$1:$C$2000,1,FALSE)),0,1))</f>
        <v/>
      </c>
    </row>
    <row r="35870" spans="36:36" x14ac:dyDescent="0.15">
      <c r="AJ35870" t="str">
        <f>IF(AI35870="","",IF(ISERROR(VLOOKUP(CONCATENATE(F35870),Term!$A$1:$C$2000,1,FALSE)),0,1))</f>
        <v/>
      </c>
    </row>
    <row r="35871" spans="36:36" x14ac:dyDescent="0.15">
      <c r="AJ35871" t="str">
        <f>IF(AI35871="","",IF(ISERROR(VLOOKUP(CONCATENATE(F35871),Term!$A$1:$C$2000,1,FALSE)),0,1))</f>
        <v/>
      </c>
    </row>
    <row r="35872" spans="36:36" x14ac:dyDescent="0.15">
      <c r="AJ35872" t="str">
        <f>IF(AI35872="","",IF(ISERROR(VLOOKUP(CONCATENATE(F35872),Term!$A$1:$C$2000,1,FALSE)),0,1))</f>
        <v/>
      </c>
    </row>
    <row r="35873" spans="36:36" x14ac:dyDescent="0.15">
      <c r="AJ35873" t="str">
        <f>IF(AI35873="","",IF(ISERROR(VLOOKUP(CONCATENATE(F35873),Term!$A$1:$C$2000,1,FALSE)),0,1))</f>
        <v/>
      </c>
    </row>
    <row r="35874" spans="36:36" x14ac:dyDescent="0.15">
      <c r="AJ35874" t="str">
        <f>IF(AI35874="","",IF(ISERROR(VLOOKUP(CONCATENATE(F35874),Term!$A$1:$C$2000,1,FALSE)),0,1))</f>
        <v/>
      </c>
    </row>
    <row r="35875" spans="36:36" x14ac:dyDescent="0.15">
      <c r="AJ35875" t="str">
        <f>IF(AI35875="","",IF(ISERROR(VLOOKUP(CONCATENATE(F35875),Term!$A$1:$C$2000,1,FALSE)),0,1))</f>
        <v/>
      </c>
    </row>
    <row r="35876" spans="36:36" x14ac:dyDescent="0.15">
      <c r="AJ35876" t="str">
        <f>IF(AI35876="","",IF(ISERROR(VLOOKUP(CONCATENATE(F35876),Term!$A$1:$C$2000,1,FALSE)),0,1))</f>
        <v/>
      </c>
    </row>
    <row r="35877" spans="36:36" x14ac:dyDescent="0.15">
      <c r="AJ35877" t="str">
        <f>IF(AI35877="","",IF(ISERROR(VLOOKUP(CONCATENATE(F35877),Term!$A$1:$C$2000,1,FALSE)),0,1))</f>
        <v/>
      </c>
    </row>
    <row r="35878" spans="36:36" x14ac:dyDescent="0.15">
      <c r="AJ35878" t="str">
        <f>IF(AI35878="","",IF(ISERROR(VLOOKUP(CONCATENATE(F35878),Term!$A$1:$C$2000,1,FALSE)),0,1))</f>
        <v/>
      </c>
    </row>
    <row r="35879" spans="36:36" x14ac:dyDescent="0.15">
      <c r="AJ35879" t="str">
        <f>IF(AI35879="","",IF(ISERROR(VLOOKUP(CONCATENATE(F35879),Term!$A$1:$C$2000,1,FALSE)),0,1))</f>
        <v/>
      </c>
    </row>
    <row r="35880" spans="36:36" x14ac:dyDescent="0.15">
      <c r="AJ35880" t="str">
        <f>IF(AI35880="","",IF(ISERROR(VLOOKUP(CONCATENATE(F35880),Term!$A$1:$C$2000,1,FALSE)),0,1))</f>
        <v/>
      </c>
    </row>
    <row r="35881" spans="36:36" x14ac:dyDescent="0.15">
      <c r="AJ35881" t="str">
        <f>IF(AI35881="","",IF(ISERROR(VLOOKUP(CONCATENATE(F35881),Term!$A$1:$C$2000,1,FALSE)),0,1))</f>
        <v/>
      </c>
    </row>
    <row r="35882" spans="36:36" x14ac:dyDescent="0.15">
      <c r="AJ35882" t="str">
        <f>IF(AI35882="","",IF(ISERROR(VLOOKUP(CONCATENATE(F35882),Term!$A$1:$C$2000,1,FALSE)),0,1))</f>
        <v/>
      </c>
    </row>
    <row r="35883" spans="36:36" x14ac:dyDescent="0.15">
      <c r="AJ35883" t="str">
        <f>IF(AI35883="","",IF(ISERROR(VLOOKUP(CONCATENATE(F35883),Term!$A$1:$C$2000,1,FALSE)),0,1))</f>
        <v/>
      </c>
    </row>
    <row r="35884" spans="36:36" x14ac:dyDescent="0.15">
      <c r="AJ35884" t="str">
        <f>IF(AI35884="","",IF(ISERROR(VLOOKUP(CONCATENATE(F35884),Term!$A$1:$C$2000,1,FALSE)),0,1))</f>
        <v/>
      </c>
    </row>
    <row r="35885" spans="36:36" x14ac:dyDescent="0.15">
      <c r="AJ35885" t="str">
        <f>IF(AI35885="","",IF(ISERROR(VLOOKUP(CONCATENATE(F35885),Term!$A$1:$C$2000,1,FALSE)),0,1))</f>
        <v/>
      </c>
    </row>
    <row r="35886" spans="36:36" x14ac:dyDescent="0.15">
      <c r="AJ35886" t="str">
        <f>IF(AI35886="","",IF(ISERROR(VLOOKUP(CONCATENATE(F35886),Term!$A$1:$C$2000,1,FALSE)),0,1))</f>
        <v/>
      </c>
    </row>
    <row r="35887" spans="36:36" x14ac:dyDescent="0.15">
      <c r="AJ35887" t="str">
        <f>IF(AI35887="","",IF(ISERROR(VLOOKUP(CONCATENATE(F35887),Term!$A$1:$C$2000,1,FALSE)),0,1))</f>
        <v/>
      </c>
    </row>
    <row r="35888" spans="36:36" x14ac:dyDescent="0.15">
      <c r="AJ35888" t="str">
        <f>IF(AI35888="","",IF(ISERROR(VLOOKUP(CONCATENATE(F35888),Term!$A$1:$C$2000,1,FALSE)),0,1))</f>
        <v/>
      </c>
    </row>
    <row r="35889" spans="36:36" x14ac:dyDescent="0.15">
      <c r="AJ35889" t="str">
        <f>IF(AI35889="","",IF(ISERROR(VLOOKUP(CONCATENATE(F35889),Term!$A$1:$C$2000,1,FALSE)),0,1))</f>
        <v/>
      </c>
    </row>
    <row r="35890" spans="36:36" x14ac:dyDescent="0.15">
      <c r="AJ35890" t="str">
        <f>IF(AI35890="","",IF(ISERROR(VLOOKUP(CONCATENATE(F35890),Term!$A$1:$C$2000,1,FALSE)),0,1))</f>
        <v/>
      </c>
    </row>
    <row r="35891" spans="36:36" x14ac:dyDescent="0.15">
      <c r="AJ35891" t="str">
        <f>IF(AI35891="","",IF(ISERROR(VLOOKUP(CONCATENATE(F35891),Term!$A$1:$C$2000,1,FALSE)),0,1))</f>
        <v/>
      </c>
    </row>
    <row r="35892" spans="36:36" x14ac:dyDescent="0.15">
      <c r="AJ35892" t="str">
        <f>IF(AI35892="","",IF(ISERROR(VLOOKUP(CONCATENATE(F35892),Term!$A$1:$C$2000,1,FALSE)),0,1))</f>
        <v/>
      </c>
    </row>
    <row r="35893" spans="36:36" x14ac:dyDescent="0.15">
      <c r="AJ35893" t="str">
        <f>IF(AI35893="","",IF(ISERROR(VLOOKUP(CONCATENATE(F35893),Term!$A$1:$C$2000,1,FALSE)),0,1))</f>
        <v/>
      </c>
    </row>
    <row r="35894" spans="36:36" x14ac:dyDescent="0.15">
      <c r="AJ35894" t="str">
        <f>IF(AI35894="","",IF(ISERROR(VLOOKUP(CONCATENATE(F35894),Term!$A$1:$C$2000,1,FALSE)),0,1))</f>
        <v/>
      </c>
    </row>
    <row r="35895" spans="36:36" x14ac:dyDescent="0.15">
      <c r="AJ35895" t="str">
        <f>IF(AI35895="","",IF(ISERROR(VLOOKUP(CONCATENATE(F35895),Term!$A$1:$C$2000,1,FALSE)),0,1))</f>
        <v/>
      </c>
    </row>
    <row r="35896" spans="36:36" x14ac:dyDescent="0.15">
      <c r="AJ35896" t="str">
        <f>IF(AI35896="","",IF(ISERROR(VLOOKUP(CONCATENATE(F35896),Term!$A$1:$C$2000,1,FALSE)),0,1))</f>
        <v/>
      </c>
    </row>
    <row r="35897" spans="36:36" x14ac:dyDescent="0.15">
      <c r="AJ35897" t="str">
        <f>IF(AI35897="","",IF(ISERROR(VLOOKUP(CONCATENATE(F35897),Term!$A$1:$C$2000,1,FALSE)),0,1))</f>
        <v/>
      </c>
    </row>
    <row r="35898" spans="36:36" x14ac:dyDescent="0.15">
      <c r="AJ35898" t="str">
        <f>IF(AI35898="","",IF(ISERROR(VLOOKUP(CONCATENATE(F35898),Term!$A$1:$C$2000,1,FALSE)),0,1))</f>
        <v/>
      </c>
    </row>
    <row r="35899" spans="36:36" x14ac:dyDescent="0.15">
      <c r="AJ35899" t="str">
        <f>IF(AI35899="","",IF(ISERROR(VLOOKUP(CONCATENATE(F35899),Term!$A$1:$C$2000,1,FALSE)),0,1))</f>
        <v/>
      </c>
    </row>
    <row r="35900" spans="36:36" x14ac:dyDescent="0.15">
      <c r="AJ35900" t="str">
        <f>IF(AI35900="","",IF(ISERROR(VLOOKUP(CONCATENATE(F35900),Term!$A$1:$C$2000,1,FALSE)),0,1))</f>
        <v/>
      </c>
    </row>
    <row r="35901" spans="36:36" x14ac:dyDescent="0.15">
      <c r="AJ35901" t="str">
        <f>IF(AI35901="","",IF(ISERROR(VLOOKUP(CONCATENATE(F35901),Term!$A$1:$C$2000,1,FALSE)),0,1))</f>
        <v/>
      </c>
    </row>
    <row r="35902" spans="36:36" x14ac:dyDescent="0.15">
      <c r="AJ35902" t="str">
        <f>IF(AI35902="","",IF(ISERROR(VLOOKUP(CONCATENATE(F35902),Term!$A$1:$C$2000,1,FALSE)),0,1))</f>
        <v/>
      </c>
    </row>
    <row r="35903" spans="36:36" x14ac:dyDescent="0.15">
      <c r="AJ35903" t="str">
        <f>IF(AI35903="","",IF(ISERROR(VLOOKUP(CONCATENATE(F35903),Term!$A$1:$C$2000,1,FALSE)),0,1))</f>
        <v/>
      </c>
    </row>
    <row r="35904" spans="36:36" x14ac:dyDescent="0.15">
      <c r="AJ35904" t="str">
        <f>IF(AI35904="","",IF(ISERROR(VLOOKUP(CONCATENATE(F35904),Term!$A$1:$C$2000,1,FALSE)),0,1))</f>
        <v/>
      </c>
    </row>
    <row r="35905" spans="36:36" x14ac:dyDescent="0.15">
      <c r="AJ35905" t="str">
        <f>IF(AI35905="","",IF(ISERROR(VLOOKUP(CONCATENATE(F35905),Term!$A$1:$C$2000,1,FALSE)),0,1))</f>
        <v/>
      </c>
    </row>
    <row r="35906" spans="36:36" x14ac:dyDescent="0.15">
      <c r="AJ35906" t="str">
        <f>IF(AI35906="","",IF(ISERROR(VLOOKUP(CONCATENATE(F35906),Term!$A$1:$C$2000,1,FALSE)),0,1))</f>
        <v/>
      </c>
    </row>
    <row r="35907" spans="36:36" x14ac:dyDescent="0.15">
      <c r="AJ35907" t="str">
        <f>IF(AI35907="","",IF(ISERROR(VLOOKUP(CONCATENATE(F35907),Term!$A$1:$C$2000,1,FALSE)),0,1))</f>
        <v/>
      </c>
    </row>
    <row r="35908" spans="36:36" x14ac:dyDescent="0.15">
      <c r="AJ35908" t="str">
        <f>IF(AI35908="","",IF(ISERROR(VLOOKUP(CONCATENATE(F35908),Term!$A$1:$C$2000,1,FALSE)),0,1))</f>
        <v/>
      </c>
    </row>
    <row r="35909" spans="36:36" x14ac:dyDescent="0.15">
      <c r="AJ35909" t="str">
        <f>IF(AI35909="","",IF(ISERROR(VLOOKUP(CONCATENATE(F35909),Term!$A$1:$C$2000,1,FALSE)),0,1))</f>
        <v/>
      </c>
    </row>
    <row r="35910" spans="36:36" x14ac:dyDescent="0.15">
      <c r="AJ35910" t="str">
        <f>IF(AI35910="","",IF(ISERROR(VLOOKUP(CONCATENATE(F35910),Term!$A$1:$C$2000,1,FALSE)),0,1))</f>
        <v/>
      </c>
    </row>
    <row r="35911" spans="36:36" x14ac:dyDescent="0.15">
      <c r="AJ35911" t="str">
        <f>IF(AI35911="","",IF(ISERROR(VLOOKUP(CONCATENATE(F35911),Term!$A$1:$C$2000,1,FALSE)),0,1))</f>
        <v/>
      </c>
    </row>
    <row r="35912" spans="36:36" x14ac:dyDescent="0.15">
      <c r="AJ35912" t="str">
        <f>IF(AI35912="","",IF(ISERROR(VLOOKUP(CONCATENATE(F35912),Term!$A$1:$C$2000,1,FALSE)),0,1))</f>
        <v/>
      </c>
    </row>
    <row r="35913" spans="36:36" x14ac:dyDescent="0.15">
      <c r="AJ35913" t="str">
        <f>IF(AI35913="","",IF(ISERROR(VLOOKUP(CONCATENATE(F35913),Term!$A$1:$C$2000,1,FALSE)),0,1))</f>
        <v/>
      </c>
    </row>
    <row r="35914" spans="36:36" x14ac:dyDescent="0.15">
      <c r="AJ35914" t="str">
        <f>IF(AI35914="","",IF(ISERROR(VLOOKUP(CONCATENATE(F35914),Term!$A$1:$C$2000,1,FALSE)),0,1))</f>
        <v/>
      </c>
    </row>
    <row r="35915" spans="36:36" x14ac:dyDescent="0.15">
      <c r="AJ35915" t="str">
        <f>IF(AI35915="","",IF(ISERROR(VLOOKUP(CONCATENATE(F35915),Term!$A$1:$C$2000,1,FALSE)),0,1))</f>
        <v/>
      </c>
    </row>
    <row r="35916" spans="36:36" x14ac:dyDescent="0.15">
      <c r="AJ35916" t="str">
        <f>IF(AI35916="","",IF(ISERROR(VLOOKUP(CONCATENATE(F35916),Term!$A$1:$C$2000,1,FALSE)),0,1))</f>
        <v/>
      </c>
    </row>
    <row r="35917" spans="36:36" x14ac:dyDescent="0.15">
      <c r="AJ35917" t="str">
        <f>IF(AI35917="","",IF(ISERROR(VLOOKUP(CONCATENATE(F35917),Term!$A$1:$C$2000,1,FALSE)),0,1))</f>
        <v/>
      </c>
    </row>
    <row r="35918" spans="36:36" x14ac:dyDescent="0.15">
      <c r="AJ35918" t="str">
        <f>IF(AI35918="","",IF(ISERROR(VLOOKUP(CONCATENATE(F35918),Term!$A$1:$C$2000,1,FALSE)),0,1))</f>
        <v/>
      </c>
    </row>
    <row r="35919" spans="36:36" x14ac:dyDescent="0.15">
      <c r="AJ35919" t="str">
        <f>IF(AI35919="","",IF(ISERROR(VLOOKUP(CONCATENATE(F35919),Term!$A$1:$C$2000,1,FALSE)),0,1))</f>
        <v/>
      </c>
    </row>
    <row r="35920" spans="36:36" x14ac:dyDescent="0.15">
      <c r="AJ35920" t="str">
        <f>IF(AI35920="","",IF(ISERROR(VLOOKUP(CONCATENATE(F35920),Term!$A$1:$C$2000,1,FALSE)),0,1))</f>
        <v/>
      </c>
    </row>
    <row r="35921" spans="36:36" x14ac:dyDescent="0.15">
      <c r="AJ35921" t="str">
        <f>IF(AI35921="","",IF(ISERROR(VLOOKUP(CONCATENATE(F35921),Term!$A$1:$C$2000,1,FALSE)),0,1))</f>
        <v/>
      </c>
    </row>
    <row r="35922" spans="36:36" x14ac:dyDescent="0.15">
      <c r="AJ35922" t="str">
        <f>IF(AI35922="","",IF(ISERROR(VLOOKUP(CONCATENATE(F35922),Term!$A$1:$C$2000,1,FALSE)),0,1))</f>
        <v/>
      </c>
    </row>
    <row r="35923" spans="36:36" x14ac:dyDescent="0.15">
      <c r="AJ35923" t="str">
        <f>IF(AI35923="","",IF(ISERROR(VLOOKUP(CONCATENATE(F35923),Term!$A$1:$C$2000,1,FALSE)),0,1))</f>
        <v/>
      </c>
    </row>
    <row r="35924" spans="36:36" x14ac:dyDescent="0.15">
      <c r="AJ35924" t="str">
        <f>IF(AI35924="","",IF(ISERROR(VLOOKUP(CONCATENATE(F35924),Term!$A$1:$C$2000,1,FALSE)),0,1))</f>
        <v/>
      </c>
    </row>
    <row r="35925" spans="36:36" x14ac:dyDescent="0.15">
      <c r="AJ35925" t="str">
        <f>IF(AI35925="","",IF(ISERROR(VLOOKUP(CONCATENATE(F35925),Term!$A$1:$C$2000,1,FALSE)),0,1))</f>
        <v/>
      </c>
    </row>
    <row r="35926" spans="36:36" x14ac:dyDescent="0.15">
      <c r="AJ35926" t="str">
        <f>IF(AI35926="","",IF(ISERROR(VLOOKUP(CONCATENATE(F35926),Term!$A$1:$C$2000,1,FALSE)),0,1))</f>
        <v/>
      </c>
    </row>
    <row r="35927" spans="36:36" x14ac:dyDescent="0.15">
      <c r="AJ35927" t="str">
        <f>IF(AI35927="","",IF(ISERROR(VLOOKUP(CONCATENATE(F35927),Term!$A$1:$C$2000,1,FALSE)),0,1))</f>
        <v/>
      </c>
    </row>
    <row r="35928" spans="36:36" x14ac:dyDescent="0.15">
      <c r="AJ35928" t="str">
        <f>IF(AI35928="","",IF(ISERROR(VLOOKUP(CONCATENATE(F35928),Term!$A$1:$C$2000,1,FALSE)),0,1))</f>
        <v/>
      </c>
    </row>
    <row r="35929" spans="36:36" x14ac:dyDescent="0.15">
      <c r="AJ35929" t="str">
        <f>IF(AI35929="","",IF(ISERROR(VLOOKUP(CONCATENATE(F35929),Term!$A$1:$C$2000,1,FALSE)),0,1))</f>
        <v/>
      </c>
    </row>
    <row r="35930" spans="36:36" x14ac:dyDescent="0.15">
      <c r="AJ35930" t="str">
        <f>IF(AI35930="","",IF(ISERROR(VLOOKUP(CONCATENATE(F35930),Term!$A$1:$C$2000,1,FALSE)),0,1))</f>
        <v/>
      </c>
    </row>
    <row r="35931" spans="36:36" x14ac:dyDescent="0.15">
      <c r="AJ35931" t="str">
        <f>IF(AI35931="","",IF(ISERROR(VLOOKUP(CONCATENATE(F35931),Term!$A$1:$C$2000,1,FALSE)),0,1))</f>
        <v/>
      </c>
    </row>
    <row r="35932" spans="36:36" x14ac:dyDescent="0.15">
      <c r="AJ35932" t="str">
        <f>IF(AI35932="","",IF(ISERROR(VLOOKUP(CONCATENATE(F35932),Term!$A$1:$C$2000,1,FALSE)),0,1))</f>
        <v/>
      </c>
    </row>
    <row r="35933" spans="36:36" x14ac:dyDescent="0.15">
      <c r="AJ35933" t="str">
        <f>IF(AI35933="","",IF(ISERROR(VLOOKUP(CONCATENATE(F35933),Term!$A$1:$C$2000,1,FALSE)),0,1))</f>
        <v/>
      </c>
    </row>
    <row r="35934" spans="36:36" x14ac:dyDescent="0.15">
      <c r="AJ35934" t="str">
        <f>IF(AI35934="","",IF(ISERROR(VLOOKUP(CONCATENATE(F35934),Term!$A$1:$C$2000,1,FALSE)),0,1))</f>
        <v/>
      </c>
    </row>
    <row r="35935" spans="36:36" x14ac:dyDescent="0.15">
      <c r="AJ35935" t="str">
        <f>IF(AI35935="","",IF(ISERROR(VLOOKUP(CONCATENATE(F35935),Term!$A$1:$C$2000,1,FALSE)),0,1))</f>
        <v/>
      </c>
    </row>
    <row r="35936" spans="36:36" x14ac:dyDescent="0.15">
      <c r="AJ35936" t="str">
        <f>IF(AI35936="","",IF(ISERROR(VLOOKUP(CONCATENATE(F35936),Term!$A$1:$C$2000,1,FALSE)),0,1))</f>
        <v/>
      </c>
    </row>
    <row r="35937" spans="36:36" x14ac:dyDescent="0.15">
      <c r="AJ35937" t="str">
        <f>IF(AI35937="","",IF(ISERROR(VLOOKUP(CONCATENATE(F35937),Term!$A$1:$C$2000,1,FALSE)),0,1))</f>
        <v/>
      </c>
    </row>
    <row r="35938" spans="36:36" x14ac:dyDescent="0.15">
      <c r="AJ35938" t="str">
        <f>IF(AI35938="","",IF(ISERROR(VLOOKUP(CONCATENATE(F35938),Term!$A$1:$C$2000,1,FALSE)),0,1))</f>
        <v/>
      </c>
    </row>
    <row r="35939" spans="36:36" x14ac:dyDescent="0.15">
      <c r="AJ35939" t="str">
        <f>IF(AI35939="","",IF(ISERROR(VLOOKUP(CONCATENATE(F35939),Term!$A$1:$C$2000,1,FALSE)),0,1))</f>
        <v/>
      </c>
    </row>
    <row r="35940" spans="36:36" x14ac:dyDescent="0.15">
      <c r="AJ35940" t="str">
        <f>IF(AI35940="","",IF(ISERROR(VLOOKUP(CONCATENATE(F35940),Term!$A$1:$C$2000,1,FALSE)),0,1))</f>
        <v/>
      </c>
    </row>
    <row r="35941" spans="36:36" x14ac:dyDescent="0.15">
      <c r="AJ35941" t="str">
        <f>IF(AI35941="","",IF(ISERROR(VLOOKUP(CONCATENATE(F35941),Term!$A$1:$C$2000,1,FALSE)),0,1))</f>
        <v/>
      </c>
    </row>
    <row r="35942" spans="36:36" x14ac:dyDescent="0.15">
      <c r="AJ35942" t="str">
        <f>IF(AI35942="","",IF(ISERROR(VLOOKUP(CONCATENATE(F35942),Term!$A$1:$C$2000,1,FALSE)),0,1))</f>
        <v/>
      </c>
    </row>
    <row r="35943" spans="36:36" x14ac:dyDescent="0.15">
      <c r="AJ35943" t="str">
        <f>IF(AI35943="","",IF(ISERROR(VLOOKUP(CONCATENATE(F35943),Term!$A$1:$C$2000,1,FALSE)),0,1))</f>
        <v/>
      </c>
    </row>
    <row r="35944" spans="36:36" x14ac:dyDescent="0.15">
      <c r="AJ35944" t="str">
        <f>IF(AI35944="","",IF(ISERROR(VLOOKUP(CONCATENATE(F35944),Term!$A$1:$C$2000,1,FALSE)),0,1))</f>
        <v/>
      </c>
    </row>
    <row r="35945" spans="36:36" x14ac:dyDescent="0.15">
      <c r="AJ35945" t="str">
        <f>IF(AI35945="","",IF(ISERROR(VLOOKUP(CONCATENATE(F35945),Term!$A$1:$C$2000,1,FALSE)),0,1))</f>
        <v/>
      </c>
    </row>
    <row r="35946" spans="36:36" x14ac:dyDescent="0.15">
      <c r="AJ35946" t="str">
        <f>IF(AI35946="","",IF(ISERROR(VLOOKUP(CONCATENATE(F35946),Term!$A$1:$C$2000,1,FALSE)),0,1))</f>
        <v/>
      </c>
    </row>
    <row r="35947" spans="36:36" x14ac:dyDescent="0.15">
      <c r="AJ35947" t="str">
        <f>IF(AI35947="","",IF(ISERROR(VLOOKUP(CONCATENATE(F35947),Term!$A$1:$C$2000,1,FALSE)),0,1))</f>
        <v/>
      </c>
    </row>
    <row r="35948" spans="36:36" x14ac:dyDescent="0.15">
      <c r="AJ35948" t="str">
        <f>IF(AI35948="","",IF(ISERROR(VLOOKUP(CONCATENATE(F35948),Term!$A$1:$C$2000,1,FALSE)),0,1))</f>
        <v/>
      </c>
    </row>
    <row r="35949" spans="36:36" x14ac:dyDescent="0.15">
      <c r="AJ35949" t="str">
        <f>IF(AI35949="","",IF(ISERROR(VLOOKUP(CONCATENATE(F35949),Term!$A$1:$C$2000,1,FALSE)),0,1))</f>
        <v/>
      </c>
    </row>
    <row r="35950" spans="36:36" x14ac:dyDescent="0.15">
      <c r="AJ35950" t="str">
        <f>IF(AI35950="","",IF(ISERROR(VLOOKUP(CONCATENATE(F35950),Term!$A$1:$C$2000,1,FALSE)),0,1))</f>
        <v/>
      </c>
    </row>
    <row r="35951" spans="36:36" x14ac:dyDescent="0.15">
      <c r="AJ35951" t="str">
        <f>IF(AI35951="","",IF(ISERROR(VLOOKUP(CONCATENATE(F35951),Term!$A$1:$C$2000,1,FALSE)),0,1))</f>
        <v/>
      </c>
    </row>
    <row r="35952" spans="36:36" x14ac:dyDescent="0.15">
      <c r="AJ35952" t="str">
        <f>IF(AI35952="","",IF(ISERROR(VLOOKUP(CONCATENATE(F35952),Term!$A$1:$C$2000,1,FALSE)),0,1))</f>
        <v/>
      </c>
    </row>
    <row r="35953" spans="36:36" x14ac:dyDescent="0.15">
      <c r="AJ35953" t="str">
        <f>IF(AI35953="","",IF(ISERROR(VLOOKUP(CONCATENATE(F35953),Term!$A$1:$C$2000,1,FALSE)),0,1))</f>
        <v/>
      </c>
    </row>
    <row r="35954" spans="36:36" x14ac:dyDescent="0.15">
      <c r="AJ35954" t="str">
        <f>IF(AI35954="","",IF(ISERROR(VLOOKUP(CONCATENATE(F35954),Term!$A$1:$C$2000,1,FALSE)),0,1))</f>
        <v/>
      </c>
    </row>
    <row r="35955" spans="36:36" x14ac:dyDescent="0.15">
      <c r="AJ35955" t="str">
        <f>IF(AI35955="","",IF(ISERROR(VLOOKUP(CONCATENATE(F35955),Term!$A$1:$C$2000,1,FALSE)),0,1))</f>
        <v/>
      </c>
    </row>
    <row r="35956" spans="36:36" x14ac:dyDescent="0.15">
      <c r="AJ35956" t="str">
        <f>IF(AI35956="","",IF(ISERROR(VLOOKUP(CONCATENATE(F35956),Term!$A$1:$C$2000,1,FALSE)),0,1))</f>
        <v/>
      </c>
    </row>
    <row r="35957" spans="36:36" x14ac:dyDescent="0.15">
      <c r="AJ35957" t="str">
        <f>IF(AI35957="","",IF(ISERROR(VLOOKUP(CONCATENATE(F35957),Term!$A$1:$C$2000,1,FALSE)),0,1))</f>
        <v/>
      </c>
    </row>
    <row r="35958" spans="36:36" x14ac:dyDescent="0.15">
      <c r="AJ35958" t="str">
        <f>IF(AI35958="","",IF(ISERROR(VLOOKUP(CONCATENATE(F35958),Term!$A$1:$C$2000,1,FALSE)),0,1))</f>
        <v/>
      </c>
    </row>
    <row r="35959" spans="36:36" x14ac:dyDescent="0.15">
      <c r="AJ35959" t="str">
        <f>IF(AI35959="","",IF(ISERROR(VLOOKUP(CONCATENATE(F35959),Term!$A$1:$C$2000,1,FALSE)),0,1))</f>
        <v/>
      </c>
    </row>
    <row r="35960" spans="36:36" x14ac:dyDescent="0.15">
      <c r="AJ35960" t="str">
        <f>IF(AI35960="","",IF(ISERROR(VLOOKUP(CONCATENATE(F35960),Term!$A$1:$C$2000,1,FALSE)),0,1))</f>
        <v/>
      </c>
    </row>
    <row r="35961" spans="36:36" x14ac:dyDescent="0.15">
      <c r="AJ35961" t="str">
        <f>IF(AI35961="","",IF(ISERROR(VLOOKUP(CONCATENATE(F35961),Term!$A$1:$C$2000,1,FALSE)),0,1))</f>
        <v/>
      </c>
    </row>
    <row r="35962" spans="36:36" x14ac:dyDescent="0.15">
      <c r="AJ35962" t="str">
        <f>IF(AI35962="","",IF(ISERROR(VLOOKUP(CONCATENATE(F35962),Term!$A$1:$C$2000,1,FALSE)),0,1))</f>
        <v/>
      </c>
    </row>
    <row r="35963" spans="36:36" x14ac:dyDescent="0.15">
      <c r="AJ35963" t="str">
        <f>IF(AI35963="","",IF(ISERROR(VLOOKUP(CONCATENATE(F35963),Term!$A$1:$C$2000,1,FALSE)),0,1))</f>
        <v/>
      </c>
    </row>
    <row r="35964" spans="36:36" x14ac:dyDescent="0.15">
      <c r="AJ35964" t="str">
        <f>IF(AI35964="","",IF(ISERROR(VLOOKUP(CONCATENATE(F35964),Term!$A$1:$C$2000,1,FALSE)),0,1))</f>
        <v/>
      </c>
    </row>
    <row r="35965" spans="36:36" x14ac:dyDescent="0.15">
      <c r="AJ35965" t="str">
        <f>IF(AI35965="","",IF(ISERROR(VLOOKUP(CONCATENATE(F35965),Term!$A$1:$C$2000,1,FALSE)),0,1))</f>
        <v/>
      </c>
    </row>
    <row r="35966" spans="36:36" x14ac:dyDescent="0.15">
      <c r="AJ35966" t="str">
        <f>IF(AI35966="","",IF(ISERROR(VLOOKUP(CONCATENATE(F35966),Term!$A$1:$C$2000,1,FALSE)),0,1))</f>
        <v/>
      </c>
    </row>
    <row r="35967" spans="36:36" x14ac:dyDescent="0.15">
      <c r="AJ35967" t="str">
        <f>IF(AI35967="","",IF(ISERROR(VLOOKUP(CONCATENATE(F35967),Term!$A$1:$C$2000,1,FALSE)),0,1))</f>
        <v/>
      </c>
    </row>
    <row r="35968" spans="36:36" x14ac:dyDescent="0.15">
      <c r="AJ35968" t="str">
        <f>IF(AI35968="","",IF(ISERROR(VLOOKUP(CONCATENATE(F35968),Term!$A$1:$C$2000,1,FALSE)),0,1))</f>
        <v/>
      </c>
    </row>
    <row r="35969" spans="36:36" x14ac:dyDescent="0.15">
      <c r="AJ35969" t="str">
        <f>IF(AI35969="","",IF(ISERROR(VLOOKUP(CONCATENATE(F35969),Term!$A$1:$C$2000,1,FALSE)),0,1))</f>
        <v/>
      </c>
    </row>
    <row r="35970" spans="36:36" x14ac:dyDescent="0.15">
      <c r="AJ35970" t="str">
        <f>IF(AI35970="","",IF(ISERROR(VLOOKUP(CONCATENATE(F35970),Term!$A$1:$C$2000,1,FALSE)),0,1))</f>
        <v/>
      </c>
    </row>
    <row r="35971" spans="36:36" x14ac:dyDescent="0.15">
      <c r="AJ35971" t="str">
        <f>IF(AI35971="","",IF(ISERROR(VLOOKUP(CONCATENATE(F35971),Term!$A$1:$C$2000,1,FALSE)),0,1))</f>
        <v/>
      </c>
    </row>
    <row r="35972" spans="36:36" x14ac:dyDescent="0.15">
      <c r="AJ35972" t="str">
        <f>IF(AI35972="","",IF(ISERROR(VLOOKUP(CONCATENATE(F35972),Term!$A$1:$C$2000,1,FALSE)),0,1))</f>
        <v/>
      </c>
    </row>
    <row r="35973" spans="36:36" x14ac:dyDescent="0.15">
      <c r="AJ35973" t="str">
        <f>IF(AI35973="","",IF(ISERROR(VLOOKUP(CONCATENATE(F35973),Term!$A$1:$C$2000,1,FALSE)),0,1))</f>
        <v/>
      </c>
    </row>
    <row r="35974" spans="36:36" x14ac:dyDescent="0.15">
      <c r="AJ35974" t="str">
        <f>IF(AI35974="","",IF(ISERROR(VLOOKUP(CONCATENATE(F35974),Term!$A$1:$C$2000,1,FALSE)),0,1))</f>
        <v/>
      </c>
    </row>
    <row r="35975" spans="36:36" x14ac:dyDescent="0.15">
      <c r="AJ35975" t="str">
        <f>IF(AI35975="","",IF(ISERROR(VLOOKUP(CONCATENATE(F35975),Term!$A$1:$C$2000,1,FALSE)),0,1))</f>
        <v/>
      </c>
    </row>
    <row r="35976" spans="36:36" x14ac:dyDescent="0.15">
      <c r="AJ35976" t="str">
        <f>IF(AI35976="","",IF(ISERROR(VLOOKUP(CONCATENATE(F35976),Term!$A$1:$C$2000,1,FALSE)),0,1))</f>
        <v/>
      </c>
    </row>
    <row r="35977" spans="36:36" x14ac:dyDescent="0.15">
      <c r="AJ35977" t="str">
        <f>IF(AI35977="","",IF(ISERROR(VLOOKUP(CONCATENATE(F35977),Term!$A$1:$C$2000,1,FALSE)),0,1))</f>
        <v/>
      </c>
    </row>
    <row r="35978" spans="36:36" x14ac:dyDescent="0.15">
      <c r="AJ35978" t="str">
        <f>IF(AI35978="","",IF(ISERROR(VLOOKUP(CONCATENATE(F35978),Term!$A$1:$C$2000,1,FALSE)),0,1))</f>
        <v/>
      </c>
    </row>
    <row r="35979" spans="36:36" x14ac:dyDescent="0.15">
      <c r="AJ35979" t="str">
        <f>IF(AI35979="","",IF(ISERROR(VLOOKUP(CONCATENATE(F35979),Term!$A$1:$C$2000,1,FALSE)),0,1))</f>
        <v/>
      </c>
    </row>
    <row r="35980" spans="36:36" x14ac:dyDescent="0.15">
      <c r="AJ35980" t="str">
        <f>IF(AI35980="","",IF(ISERROR(VLOOKUP(CONCATENATE(F35980),Term!$A$1:$C$2000,1,FALSE)),0,1))</f>
        <v/>
      </c>
    </row>
    <row r="35981" spans="36:36" x14ac:dyDescent="0.15">
      <c r="AJ35981" t="str">
        <f>IF(AI35981="","",IF(ISERROR(VLOOKUP(CONCATENATE(F35981),Term!$A$1:$C$2000,1,FALSE)),0,1))</f>
        <v/>
      </c>
    </row>
    <row r="35982" spans="36:36" x14ac:dyDescent="0.15">
      <c r="AJ35982" t="str">
        <f>IF(AI35982="","",IF(ISERROR(VLOOKUP(CONCATENATE(F35982),Term!$A$1:$C$2000,1,FALSE)),0,1))</f>
        <v/>
      </c>
    </row>
    <row r="35983" spans="36:36" x14ac:dyDescent="0.15">
      <c r="AJ35983" t="str">
        <f>IF(AI35983="","",IF(ISERROR(VLOOKUP(CONCATENATE(F35983),Term!$A$1:$C$2000,1,FALSE)),0,1))</f>
        <v/>
      </c>
    </row>
    <row r="35984" spans="36:36" x14ac:dyDescent="0.15">
      <c r="AJ35984" t="str">
        <f>IF(AI35984="","",IF(ISERROR(VLOOKUP(CONCATENATE(F35984),Term!$A$1:$C$2000,1,FALSE)),0,1))</f>
        <v/>
      </c>
    </row>
    <row r="35985" spans="36:36" x14ac:dyDescent="0.15">
      <c r="AJ35985" t="str">
        <f>IF(AI35985="","",IF(ISERROR(VLOOKUP(CONCATENATE(F35985),Term!$A$1:$C$2000,1,FALSE)),0,1))</f>
        <v/>
      </c>
    </row>
    <row r="35986" spans="36:36" x14ac:dyDescent="0.15">
      <c r="AJ35986" t="str">
        <f>IF(AI35986="","",IF(ISERROR(VLOOKUP(CONCATENATE(F35986),Term!$A$1:$C$2000,1,FALSE)),0,1))</f>
        <v/>
      </c>
    </row>
    <row r="35987" spans="36:36" x14ac:dyDescent="0.15">
      <c r="AJ35987" t="str">
        <f>IF(AI35987="","",IF(ISERROR(VLOOKUP(CONCATENATE(F35987),Term!$A$1:$C$2000,1,FALSE)),0,1))</f>
        <v/>
      </c>
    </row>
    <row r="35988" spans="36:36" x14ac:dyDescent="0.15">
      <c r="AJ35988" t="str">
        <f>IF(AI35988="","",IF(ISERROR(VLOOKUP(CONCATENATE(F35988),Term!$A$1:$C$2000,1,FALSE)),0,1))</f>
        <v/>
      </c>
    </row>
    <row r="35989" spans="36:36" x14ac:dyDescent="0.15">
      <c r="AJ35989" t="str">
        <f>IF(AI35989="","",IF(ISERROR(VLOOKUP(CONCATENATE(F35989),Term!$A$1:$C$2000,1,FALSE)),0,1))</f>
        <v/>
      </c>
    </row>
    <row r="35990" spans="36:36" x14ac:dyDescent="0.15">
      <c r="AJ35990" t="str">
        <f>IF(AI35990="","",IF(ISERROR(VLOOKUP(CONCATENATE(F35990),Term!$A$1:$C$2000,1,FALSE)),0,1))</f>
        <v/>
      </c>
    </row>
    <row r="35991" spans="36:36" x14ac:dyDescent="0.15">
      <c r="AJ35991" t="str">
        <f>IF(AI35991="","",IF(ISERROR(VLOOKUP(CONCATENATE(F35991),Term!$A$1:$C$2000,1,FALSE)),0,1))</f>
        <v/>
      </c>
    </row>
    <row r="35992" spans="36:36" x14ac:dyDescent="0.15">
      <c r="AJ35992" t="str">
        <f>IF(AI35992="","",IF(ISERROR(VLOOKUP(CONCATENATE(F35992),Term!$A$1:$C$2000,1,FALSE)),0,1))</f>
        <v/>
      </c>
    </row>
    <row r="35993" spans="36:36" x14ac:dyDescent="0.15">
      <c r="AJ35993" t="str">
        <f>IF(AI35993="","",IF(ISERROR(VLOOKUP(CONCATENATE(F35993),Term!$A$1:$C$2000,1,FALSE)),0,1))</f>
        <v/>
      </c>
    </row>
    <row r="35994" spans="36:36" x14ac:dyDescent="0.15">
      <c r="AJ35994" t="str">
        <f>IF(AI35994="","",IF(ISERROR(VLOOKUP(CONCATENATE(F35994),Term!$A$1:$C$2000,1,FALSE)),0,1))</f>
        <v/>
      </c>
    </row>
    <row r="35995" spans="36:36" x14ac:dyDescent="0.15">
      <c r="AJ35995" t="str">
        <f>IF(AI35995="","",IF(ISERROR(VLOOKUP(CONCATENATE(F35995),Term!$A$1:$C$2000,1,FALSE)),0,1))</f>
        <v/>
      </c>
    </row>
    <row r="35996" spans="36:36" x14ac:dyDescent="0.15">
      <c r="AJ35996" t="str">
        <f>IF(AI35996="","",IF(ISERROR(VLOOKUP(CONCATENATE(F35996),Term!$A$1:$C$2000,1,FALSE)),0,1))</f>
        <v/>
      </c>
    </row>
    <row r="35997" spans="36:36" x14ac:dyDescent="0.15">
      <c r="AJ35997" t="str">
        <f>IF(AI35997="","",IF(ISERROR(VLOOKUP(CONCATENATE(F35997),Term!$A$1:$C$2000,1,FALSE)),0,1))</f>
        <v/>
      </c>
    </row>
    <row r="35998" spans="36:36" x14ac:dyDescent="0.15">
      <c r="AJ35998" t="str">
        <f>IF(AI35998="","",IF(ISERROR(VLOOKUP(CONCATENATE(F35998),Term!$A$1:$C$2000,1,FALSE)),0,1))</f>
        <v/>
      </c>
    </row>
    <row r="35999" spans="36:36" x14ac:dyDescent="0.15">
      <c r="AJ35999" t="str">
        <f>IF(AI35999="","",IF(ISERROR(VLOOKUP(CONCATENATE(F35999),Term!$A$1:$C$2000,1,FALSE)),0,1))</f>
        <v/>
      </c>
    </row>
    <row r="36000" spans="36:36" x14ac:dyDescent="0.15">
      <c r="AJ36000" t="str">
        <f>IF(AI36000="","",IF(ISERROR(VLOOKUP(CONCATENATE(F36000),Term!$A$1:$C$2000,1,FALSE)),0,1))</f>
        <v/>
      </c>
    </row>
    <row r="36001" spans="36:36" x14ac:dyDescent="0.15">
      <c r="AJ36001" t="str">
        <f>IF(AI36001="","",IF(ISERROR(VLOOKUP(CONCATENATE(F36001),Term!$A$1:$C$2000,1,FALSE)),0,1))</f>
        <v/>
      </c>
    </row>
    <row r="36002" spans="36:36" x14ac:dyDescent="0.15">
      <c r="AJ36002" t="str">
        <f>IF(AI36002="","",IF(ISERROR(VLOOKUP(CONCATENATE(F36002),Term!$A$1:$C$2000,1,FALSE)),0,1))</f>
        <v/>
      </c>
    </row>
    <row r="36003" spans="36:36" x14ac:dyDescent="0.15">
      <c r="AJ36003" t="str">
        <f>IF(AI36003="","",IF(ISERROR(VLOOKUP(CONCATENATE(F36003),Term!$A$1:$C$2000,1,FALSE)),0,1))</f>
        <v/>
      </c>
    </row>
    <row r="36004" spans="36:36" x14ac:dyDescent="0.15">
      <c r="AJ36004" t="str">
        <f>IF(AI36004="","",IF(ISERROR(VLOOKUP(CONCATENATE(F36004),Term!$A$1:$C$2000,1,FALSE)),0,1))</f>
        <v/>
      </c>
    </row>
    <row r="36005" spans="36:36" x14ac:dyDescent="0.15">
      <c r="AJ36005" t="str">
        <f>IF(AI36005="","",IF(ISERROR(VLOOKUP(CONCATENATE(F36005),Term!$A$1:$C$2000,1,FALSE)),0,1))</f>
        <v/>
      </c>
    </row>
    <row r="36006" spans="36:36" x14ac:dyDescent="0.15">
      <c r="AJ36006" t="str">
        <f>IF(AI36006="","",IF(ISERROR(VLOOKUP(CONCATENATE(F36006),Term!$A$1:$C$2000,1,FALSE)),0,1))</f>
        <v/>
      </c>
    </row>
    <row r="36007" spans="36:36" x14ac:dyDescent="0.15">
      <c r="AJ36007" t="str">
        <f>IF(AI36007="","",IF(ISERROR(VLOOKUP(CONCATENATE(F36007),Term!$A$1:$C$2000,1,FALSE)),0,1))</f>
        <v/>
      </c>
    </row>
    <row r="36008" spans="36:36" x14ac:dyDescent="0.15">
      <c r="AJ36008" t="str">
        <f>IF(AI36008="","",IF(ISERROR(VLOOKUP(CONCATENATE(F36008),Term!$A$1:$C$2000,1,FALSE)),0,1))</f>
        <v/>
      </c>
    </row>
    <row r="36009" spans="36:36" x14ac:dyDescent="0.15">
      <c r="AJ36009" t="str">
        <f>IF(AI36009="","",IF(ISERROR(VLOOKUP(CONCATENATE(F36009),Term!$A$1:$C$2000,1,FALSE)),0,1))</f>
        <v/>
      </c>
    </row>
    <row r="36010" spans="36:36" x14ac:dyDescent="0.15">
      <c r="AJ36010" t="str">
        <f>IF(AI36010="","",IF(ISERROR(VLOOKUP(CONCATENATE(F36010),Term!$A$1:$C$2000,1,FALSE)),0,1))</f>
        <v/>
      </c>
    </row>
    <row r="36011" spans="36:36" x14ac:dyDescent="0.15">
      <c r="AJ36011" t="str">
        <f>IF(AI36011="","",IF(ISERROR(VLOOKUP(CONCATENATE(F36011),Term!$A$1:$C$2000,1,FALSE)),0,1))</f>
        <v/>
      </c>
    </row>
    <row r="36012" spans="36:36" x14ac:dyDescent="0.15">
      <c r="AJ36012" t="str">
        <f>IF(AI36012="","",IF(ISERROR(VLOOKUP(CONCATENATE(F36012),Term!$A$1:$C$2000,1,FALSE)),0,1))</f>
        <v/>
      </c>
    </row>
    <row r="36013" spans="36:36" x14ac:dyDescent="0.15">
      <c r="AJ36013" t="str">
        <f>IF(AI36013="","",IF(ISERROR(VLOOKUP(CONCATENATE(F36013),Term!$A$1:$C$2000,1,FALSE)),0,1))</f>
        <v/>
      </c>
    </row>
    <row r="36014" spans="36:36" x14ac:dyDescent="0.15">
      <c r="AJ36014" t="str">
        <f>IF(AI36014="","",IF(ISERROR(VLOOKUP(CONCATENATE(F36014),Term!$A$1:$C$2000,1,FALSE)),0,1))</f>
        <v/>
      </c>
    </row>
    <row r="36015" spans="36:36" x14ac:dyDescent="0.15">
      <c r="AJ36015" t="str">
        <f>IF(AI36015="","",IF(ISERROR(VLOOKUP(CONCATENATE(F36015),Term!$A$1:$C$2000,1,FALSE)),0,1))</f>
        <v/>
      </c>
    </row>
    <row r="36016" spans="36:36" x14ac:dyDescent="0.15">
      <c r="AJ36016" t="str">
        <f>IF(AI36016="","",IF(ISERROR(VLOOKUP(CONCATENATE(F36016),Term!$A$1:$C$2000,1,FALSE)),0,1))</f>
        <v/>
      </c>
    </row>
    <row r="36017" spans="36:36" x14ac:dyDescent="0.15">
      <c r="AJ36017" t="str">
        <f>IF(AI36017="","",IF(ISERROR(VLOOKUP(CONCATENATE(F36017),Term!$A$1:$C$2000,1,FALSE)),0,1))</f>
        <v/>
      </c>
    </row>
    <row r="36018" spans="36:36" x14ac:dyDescent="0.15">
      <c r="AJ36018" t="str">
        <f>IF(AI36018="","",IF(ISERROR(VLOOKUP(CONCATENATE(F36018),Term!$A$1:$C$2000,1,FALSE)),0,1))</f>
        <v/>
      </c>
    </row>
    <row r="36019" spans="36:36" x14ac:dyDescent="0.15">
      <c r="AJ36019" t="str">
        <f>IF(AI36019="","",IF(ISERROR(VLOOKUP(CONCATENATE(F36019),Term!$A$1:$C$2000,1,FALSE)),0,1))</f>
        <v/>
      </c>
    </row>
    <row r="36020" spans="36:36" x14ac:dyDescent="0.15">
      <c r="AJ36020" t="str">
        <f>IF(AI36020="","",IF(ISERROR(VLOOKUP(CONCATENATE(F36020),Term!$A$1:$C$2000,1,FALSE)),0,1))</f>
        <v/>
      </c>
    </row>
    <row r="36021" spans="36:36" x14ac:dyDescent="0.15">
      <c r="AJ36021" t="str">
        <f>IF(AI36021="","",IF(ISERROR(VLOOKUP(CONCATENATE(F36021),Term!$A$1:$C$2000,1,FALSE)),0,1))</f>
        <v/>
      </c>
    </row>
    <row r="36022" spans="36:36" x14ac:dyDescent="0.15">
      <c r="AJ36022" t="str">
        <f>IF(AI36022="","",IF(ISERROR(VLOOKUP(CONCATENATE(F36022),Term!$A$1:$C$2000,1,FALSE)),0,1))</f>
        <v/>
      </c>
    </row>
    <row r="36023" spans="36:36" x14ac:dyDescent="0.15">
      <c r="AJ36023" t="str">
        <f>IF(AI36023="","",IF(ISERROR(VLOOKUP(CONCATENATE(F36023),Term!$A$1:$C$2000,1,FALSE)),0,1))</f>
        <v/>
      </c>
    </row>
    <row r="36024" spans="36:36" x14ac:dyDescent="0.15">
      <c r="AJ36024" t="str">
        <f>IF(AI36024="","",IF(ISERROR(VLOOKUP(CONCATENATE(F36024),Term!$A$1:$C$2000,1,FALSE)),0,1))</f>
        <v/>
      </c>
    </row>
    <row r="36025" spans="36:36" x14ac:dyDescent="0.15">
      <c r="AJ36025" t="str">
        <f>IF(AI36025="","",IF(ISERROR(VLOOKUP(CONCATENATE(F36025),Term!$A$1:$C$2000,1,FALSE)),0,1))</f>
        <v/>
      </c>
    </row>
    <row r="36026" spans="36:36" x14ac:dyDescent="0.15">
      <c r="AJ36026" t="str">
        <f>IF(AI36026="","",IF(ISERROR(VLOOKUP(CONCATENATE(F36026),Term!$A$1:$C$2000,1,FALSE)),0,1))</f>
        <v/>
      </c>
    </row>
    <row r="36027" spans="36:36" x14ac:dyDescent="0.15">
      <c r="AJ36027" t="str">
        <f>IF(AI36027="","",IF(ISERROR(VLOOKUP(CONCATENATE(F36027),Term!$A$1:$C$2000,1,FALSE)),0,1))</f>
        <v/>
      </c>
    </row>
    <row r="36028" spans="36:36" x14ac:dyDescent="0.15">
      <c r="AJ36028" t="str">
        <f>IF(AI36028="","",IF(ISERROR(VLOOKUP(CONCATENATE(F36028),Term!$A$1:$C$2000,1,FALSE)),0,1))</f>
        <v/>
      </c>
    </row>
    <row r="36029" spans="36:36" x14ac:dyDescent="0.15">
      <c r="AJ36029" t="str">
        <f>IF(AI36029="","",IF(ISERROR(VLOOKUP(CONCATENATE(F36029),Term!$A$1:$C$2000,1,FALSE)),0,1))</f>
        <v/>
      </c>
    </row>
    <row r="36030" spans="36:36" x14ac:dyDescent="0.15">
      <c r="AJ36030" t="str">
        <f>IF(AI36030="","",IF(ISERROR(VLOOKUP(CONCATENATE(F36030),Term!$A$1:$C$2000,1,FALSE)),0,1))</f>
        <v/>
      </c>
    </row>
    <row r="36031" spans="36:36" x14ac:dyDescent="0.15">
      <c r="AJ36031" t="str">
        <f>IF(AI36031="","",IF(ISERROR(VLOOKUP(CONCATENATE(F36031),Term!$A$1:$C$2000,1,FALSE)),0,1))</f>
        <v/>
      </c>
    </row>
    <row r="36032" spans="36:36" x14ac:dyDescent="0.15">
      <c r="AJ36032" t="str">
        <f>IF(AI36032="","",IF(ISERROR(VLOOKUP(CONCATENATE(F36032),Term!$A$1:$C$2000,1,FALSE)),0,1))</f>
        <v/>
      </c>
    </row>
    <row r="36033" spans="36:36" x14ac:dyDescent="0.15">
      <c r="AJ36033" t="str">
        <f>IF(AI36033="","",IF(ISERROR(VLOOKUP(CONCATENATE(F36033),Term!$A$1:$C$2000,1,FALSE)),0,1))</f>
        <v/>
      </c>
    </row>
    <row r="36034" spans="36:36" x14ac:dyDescent="0.15">
      <c r="AJ36034" t="str">
        <f>IF(AI36034="","",IF(ISERROR(VLOOKUP(CONCATENATE(F36034),Term!$A$1:$C$2000,1,FALSE)),0,1))</f>
        <v/>
      </c>
    </row>
    <row r="36035" spans="36:36" x14ac:dyDescent="0.15">
      <c r="AJ36035" t="str">
        <f>IF(AI36035="","",IF(ISERROR(VLOOKUP(CONCATENATE(F36035),Term!$A$1:$C$2000,1,FALSE)),0,1))</f>
        <v/>
      </c>
    </row>
    <row r="36036" spans="36:36" x14ac:dyDescent="0.15">
      <c r="AJ36036" t="str">
        <f>IF(AI36036="","",IF(ISERROR(VLOOKUP(CONCATENATE(F36036),Term!$A$1:$C$2000,1,FALSE)),0,1))</f>
        <v/>
      </c>
    </row>
    <row r="36037" spans="36:36" x14ac:dyDescent="0.15">
      <c r="AJ36037" t="str">
        <f>IF(AI36037="","",IF(ISERROR(VLOOKUP(CONCATENATE(F36037),Term!$A$1:$C$2000,1,FALSE)),0,1))</f>
        <v/>
      </c>
    </row>
    <row r="36038" spans="36:36" x14ac:dyDescent="0.15">
      <c r="AJ36038" t="str">
        <f>IF(AI36038="","",IF(ISERROR(VLOOKUP(CONCATENATE(F36038),Term!$A$1:$C$2000,1,FALSE)),0,1))</f>
        <v/>
      </c>
    </row>
    <row r="36039" spans="36:36" x14ac:dyDescent="0.15">
      <c r="AJ36039" t="str">
        <f>IF(AI36039="","",IF(ISERROR(VLOOKUP(CONCATENATE(F36039),Term!$A$1:$C$2000,1,FALSE)),0,1))</f>
        <v/>
      </c>
    </row>
    <row r="36040" spans="36:36" x14ac:dyDescent="0.15">
      <c r="AJ36040" t="str">
        <f>IF(AI36040="","",IF(ISERROR(VLOOKUP(CONCATENATE(F36040),Term!$A$1:$C$2000,1,FALSE)),0,1))</f>
        <v/>
      </c>
    </row>
    <row r="36041" spans="36:36" x14ac:dyDescent="0.15">
      <c r="AJ36041" t="str">
        <f>IF(AI36041="","",IF(ISERROR(VLOOKUP(CONCATENATE(F36041),Term!$A$1:$C$2000,1,FALSE)),0,1))</f>
        <v/>
      </c>
    </row>
    <row r="36042" spans="36:36" x14ac:dyDescent="0.15">
      <c r="AJ36042" t="str">
        <f>IF(AI36042="","",IF(ISERROR(VLOOKUP(CONCATENATE(F36042),Term!$A$1:$C$2000,1,FALSE)),0,1))</f>
        <v/>
      </c>
    </row>
    <row r="36043" spans="36:36" x14ac:dyDescent="0.15">
      <c r="AJ36043" t="str">
        <f>IF(AI36043="","",IF(ISERROR(VLOOKUP(CONCATENATE(F36043),Term!$A$1:$C$2000,1,FALSE)),0,1))</f>
        <v/>
      </c>
    </row>
    <row r="36044" spans="36:36" x14ac:dyDescent="0.15">
      <c r="AJ36044" t="str">
        <f>IF(AI36044="","",IF(ISERROR(VLOOKUP(CONCATENATE(F36044),Term!$A$1:$C$2000,1,FALSE)),0,1))</f>
        <v/>
      </c>
    </row>
    <row r="36045" spans="36:36" x14ac:dyDescent="0.15">
      <c r="AJ36045" t="str">
        <f>IF(AI36045="","",IF(ISERROR(VLOOKUP(CONCATENATE(F36045),Term!$A$1:$C$2000,1,FALSE)),0,1))</f>
        <v/>
      </c>
    </row>
    <row r="36046" spans="36:36" x14ac:dyDescent="0.15">
      <c r="AJ36046" t="str">
        <f>IF(AI36046="","",IF(ISERROR(VLOOKUP(CONCATENATE(F36046),Term!$A$1:$C$2000,1,FALSE)),0,1))</f>
        <v/>
      </c>
    </row>
    <row r="36047" spans="36:36" x14ac:dyDescent="0.15">
      <c r="AJ36047" t="str">
        <f>IF(AI36047="","",IF(ISERROR(VLOOKUP(CONCATENATE(F36047),Term!$A$1:$C$2000,1,FALSE)),0,1))</f>
        <v/>
      </c>
    </row>
    <row r="36048" spans="36:36" x14ac:dyDescent="0.15">
      <c r="AJ36048" t="str">
        <f>IF(AI36048="","",IF(ISERROR(VLOOKUP(CONCATENATE(F36048),Term!$A$1:$C$2000,1,FALSE)),0,1))</f>
        <v/>
      </c>
    </row>
    <row r="36049" spans="36:36" x14ac:dyDescent="0.15">
      <c r="AJ36049" t="str">
        <f>IF(AI36049="","",IF(ISERROR(VLOOKUP(CONCATENATE(F36049),Term!$A$1:$C$2000,1,FALSE)),0,1))</f>
        <v/>
      </c>
    </row>
    <row r="36050" spans="36:36" x14ac:dyDescent="0.15">
      <c r="AJ36050" t="str">
        <f>IF(AI36050="","",IF(ISERROR(VLOOKUP(CONCATENATE(F36050),Term!$A$1:$C$2000,1,FALSE)),0,1))</f>
        <v/>
      </c>
    </row>
    <row r="36051" spans="36:36" x14ac:dyDescent="0.15">
      <c r="AJ36051" t="str">
        <f>IF(AI36051="","",IF(ISERROR(VLOOKUP(CONCATENATE(F36051),Term!$A$1:$C$2000,1,FALSE)),0,1))</f>
        <v/>
      </c>
    </row>
    <row r="36052" spans="36:36" x14ac:dyDescent="0.15">
      <c r="AJ36052" t="str">
        <f>IF(AI36052="","",IF(ISERROR(VLOOKUP(CONCATENATE(F36052),Term!$A$1:$C$2000,1,FALSE)),0,1))</f>
        <v/>
      </c>
    </row>
    <row r="36053" spans="36:36" x14ac:dyDescent="0.15">
      <c r="AJ36053" t="str">
        <f>IF(AI36053="","",IF(ISERROR(VLOOKUP(CONCATENATE(F36053),Term!$A$1:$C$2000,1,FALSE)),0,1))</f>
        <v/>
      </c>
    </row>
    <row r="36054" spans="36:36" x14ac:dyDescent="0.15">
      <c r="AJ36054" t="str">
        <f>IF(AI36054="","",IF(ISERROR(VLOOKUP(CONCATENATE(F36054),Term!$A$1:$C$2000,1,FALSE)),0,1))</f>
        <v/>
      </c>
    </row>
    <row r="36055" spans="36:36" x14ac:dyDescent="0.15">
      <c r="AJ36055" t="str">
        <f>IF(AI36055="","",IF(ISERROR(VLOOKUP(CONCATENATE(F36055),Term!$A$1:$C$2000,1,FALSE)),0,1))</f>
        <v/>
      </c>
    </row>
    <row r="36056" spans="36:36" x14ac:dyDescent="0.15">
      <c r="AJ36056" t="str">
        <f>IF(AI36056="","",IF(ISERROR(VLOOKUP(CONCATENATE(F36056),Term!$A$1:$C$2000,1,FALSE)),0,1))</f>
        <v/>
      </c>
    </row>
    <row r="36057" spans="36:36" x14ac:dyDescent="0.15">
      <c r="AJ36057" t="str">
        <f>IF(AI36057="","",IF(ISERROR(VLOOKUP(CONCATENATE(F36057),Term!$A$1:$C$2000,1,FALSE)),0,1))</f>
        <v/>
      </c>
    </row>
    <row r="36058" spans="36:36" x14ac:dyDescent="0.15">
      <c r="AJ36058" t="str">
        <f>IF(AI36058="","",IF(ISERROR(VLOOKUP(CONCATENATE(F36058),Term!$A$1:$C$2000,1,FALSE)),0,1))</f>
        <v/>
      </c>
    </row>
    <row r="36059" spans="36:36" x14ac:dyDescent="0.15">
      <c r="AJ36059" t="str">
        <f>IF(AI36059="","",IF(ISERROR(VLOOKUP(CONCATENATE(F36059),Term!$A$1:$C$2000,1,FALSE)),0,1))</f>
        <v/>
      </c>
    </row>
    <row r="36060" spans="36:36" x14ac:dyDescent="0.15">
      <c r="AJ36060" t="str">
        <f>IF(AI36060="","",IF(ISERROR(VLOOKUP(CONCATENATE(F36060),Term!$A$1:$C$2000,1,FALSE)),0,1))</f>
        <v/>
      </c>
    </row>
    <row r="36061" spans="36:36" x14ac:dyDescent="0.15">
      <c r="AJ36061" t="str">
        <f>IF(AI36061="","",IF(ISERROR(VLOOKUP(CONCATENATE(F36061),Term!$A$1:$C$2000,1,FALSE)),0,1))</f>
        <v/>
      </c>
    </row>
    <row r="36062" spans="36:36" x14ac:dyDescent="0.15">
      <c r="AJ36062" t="str">
        <f>IF(AI36062="","",IF(ISERROR(VLOOKUP(CONCATENATE(F36062),Term!$A$1:$C$2000,1,FALSE)),0,1))</f>
        <v/>
      </c>
    </row>
    <row r="36063" spans="36:36" x14ac:dyDescent="0.15">
      <c r="AJ36063" t="str">
        <f>IF(AI36063="","",IF(ISERROR(VLOOKUP(CONCATENATE(F36063),Term!$A$1:$C$2000,1,FALSE)),0,1))</f>
        <v/>
      </c>
    </row>
    <row r="36064" spans="36:36" x14ac:dyDescent="0.15">
      <c r="AJ36064" t="str">
        <f>IF(AI36064="","",IF(ISERROR(VLOOKUP(CONCATENATE(F36064),Term!$A$1:$C$2000,1,FALSE)),0,1))</f>
        <v/>
      </c>
    </row>
    <row r="36065" spans="36:36" x14ac:dyDescent="0.15">
      <c r="AJ36065" t="str">
        <f>IF(AI36065="","",IF(ISERROR(VLOOKUP(CONCATENATE(F36065),Term!$A$1:$C$2000,1,FALSE)),0,1))</f>
        <v/>
      </c>
    </row>
    <row r="36066" spans="36:36" x14ac:dyDescent="0.15">
      <c r="AJ36066" t="str">
        <f>IF(AI36066="","",IF(ISERROR(VLOOKUP(CONCATENATE(F36066),Term!$A$1:$C$2000,1,FALSE)),0,1))</f>
        <v/>
      </c>
    </row>
    <row r="36067" spans="36:36" x14ac:dyDescent="0.15">
      <c r="AJ36067" t="str">
        <f>IF(AI36067="","",IF(ISERROR(VLOOKUP(CONCATENATE(F36067),Term!$A$1:$C$2000,1,FALSE)),0,1))</f>
        <v/>
      </c>
    </row>
    <row r="36068" spans="36:36" x14ac:dyDescent="0.15">
      <c r="AJ36068" t="str">
        <f>IF(AI36068="","",IF(ISERROR(VLOOKUP(CONCATENATE(F36068),Term!$A$1:$C$2000,1,FALSE)),0,1))</f>
        <v/>
      </c>
    </row>
    <row r="36069" spans="36:36" x14ac:dyDescent="0.15">
      <c r="AJ36069" t="str">
        <f>IF(AI36069="","",IF(ISERROR(VLOOKUP(CONCATENATE(F36069),Term!$A$1:$C$2000,1,FALSE)),0,1))</f>
        <v/>
      </c>
    </row>
    <row r="36070" spans="36:36" x14ac:dyDescent="0.15">
      <c r="AJ36070" t="str">
        <f>IF(AI36070="","",IF(ISERROR(VLOOKUP(CONCATENATE(F36070),Term!$A$1:$C$2000,1,FALSE)),0,1))</f>
        <v/>
      </c>
    </row>
    <row r="36071" spans="36:36" x14ac:dyDescent="0.15">
      <c r="AJ36071" t="str">
        <f>IF(AI36071="","",IF(ISERROR(VLOOKUP(CONCATENATE(F36071),Term!$A$1:$C$2000,1,FALSE)),0,1))</f>
        <v/>
      </c>
    </row>
    <row r="36072" spans="36:36" x14ac:dyDescent="0.15">
      <c r="AJ36072" t="str">
        <f>IF(AI36072="","",IF(ISERROR(VLOOKUP(CONCATENATE(F36072),Term!$A$1:$C$2000,1,FALSE)),0,1))</f>
        <v/>
      </c>
    </row>
    <row r="36073" spans="36:36" x14ac:dyDescent="0.15">
      <c r="AJ36073" t="str">
        <f>IF(AI36073="","",IF(ISERROR(VLOOKUP(CONCATENATE(F36073),Term!$A$1:$C$2000,1,FALSE)),0,1))</f>
        <v/>
      </c>
    </row>
    <row r="36074" spans="36:36" x14ac:dyDescent="0.15">
      <c r="AJ36074" t="str">
        <f>IF(AI36074="","",IF(ISERROR(VLOOKUP(CONCATENATE(F36074),Term!$A$1:$C$2000,1,FALSE)),0,1))</f>
        <v/>
      </c>
    </row>
    <row r="36075" spans="36:36" x14ac:dyDescent="0.15">
      <c r="AJ36075" t="str">
        <f>IF(AI36075="","",IF(ISERROR(VLOOKUP(CONCATENATE(F36075),Term!$A$1:$C$2000,1,FALSE)),0,1))</f>
        <v/>
      </c>
    </row>
    <row r="36076" spans="36:36" x14ac:dyDescent="0.15">
      <c r="AJ36076" t="str">
        <f>IF(AI36076="","",IF(ISERROR(VLOOKUP(CONCATENATE(F36076),Term!$A$1:$C$2000,1,FALSE)),0,1))</f>
        <v/>
      </c>
    </row>
    <row r="36077" spans="36:36" x14ac:dyDescent="0.15">
      <c r="AJ36077" t="str">
        <f>IF(AI36077="","",IF(ISERROR(VLOOKUP(CONCATENATE(F36077),Term!$A$1:$C$2000,1,FALSE)),0,1))</f>
        <v/>
      </c>
    </row>
    <row r="36078" spans="36:36" x14ac:dyDescent="0.15">
      <c r="AJ36078" t="str">
        <f>IF(AI36078="","",IF(ISERROR(VLOOKUP(CONCATENATE(F36078),Term!$A$1:$C$2000,1,FALSE)),0,1))</f>
        <v/>
      </c>
    </row>
    <row r="36079" spans="36:36" x14ac:dyDescent="0.15">
      <c r="AJ36079" t="str">
        <f>IF(AI36079="","",IF(ISERROR(VLOOKUP(CONCATENATE(F36079),Term!$A$1:$C$2000,1,FALSE)),0,1))</f>
        <v/>
      </c>
    </row>
    <row r="36080" spans="36:36" x14ac:dyDescent="0.15">
      <c r="AJ36080" t="str">
        <f>IF(AI36080="","",IF(ISERROR(VLOOKUP(CONCATENATE(F36080),Term!$A$1:$C$2000,1,FALSE)),0,1))</f>
        <v/>
      </c>
    </row>
    <row r="36081" spans="36:36" x14ac:dyDescent="0.15">
      <c r="AJ36081" t="str">
        <f>IF(AI36081="","",IF(ISERROR(VLOOKUP(CONCATENATE(F36081),Term!$A$1:$C$2000,1,FALSE)),0,1))</f>
        <v/>
      </c>
    </row>
    <row r="36082" spans="36:36" x14ac:dyDescent="0.15">
      <c r="AJ36082" t="str">
        <f>IF(AI36082="","",IF(ISERROR(VLOOKUP(CONCATENATE(F36082),Term!$A$1:$C$2000,1,FALSE)),0,1))</f>
        <v/>
      </c>
    </row>
    <row r="36083" spans="36:36" x14ac:dyDescent="0.15">
      <c r="AJ36083" t="str">
        <f>IF(AI36083="","",IF(ISERROR(VLOOKUP(CONCATENATE(F36083),Term!$A$1:$C$2000,1,FALSE)),0,1))</f>
        <v/>
      </c>
    </row>
    <row r="36084" spans="36:36" x14ac:dyDescent="0.15">
      <c r="AJ36084" t="str">
        <f>IF(AI36084="","",IF(ISERROR(VLOOKUP(CONCATENATE(F36084),Term!$A$1:$C$2000,1,FALSE)),0,1))</f>
        <v/>
      </c>
    </row>
    <row r="36085" spans="36:36" x14ac:dyDescent="0.15">
      <c r="AJ36085" t="str">
        <f>IF(AI36085="","",IF(ISERROR(VLOOKUP(CONCATENATE(F36085),Term!$A$1:$C$2000,1,FALSE)),0,1))</f>
        <v/>
      </c>
    </row>
    <row r="36086" spans="36:36" x14ac:dyDescent="0.15">
      <c r="AJ36086" t="str">
        <f>IF(AI36086="","",IF(ISERROR(VLOOKUP(CONCATENATE(F36086),Term!$A$1:$C$2000,1,FALSE)),0,1))</f>
        <v/>
      </c>
    </row>
    <row r="36087" spans="36:36" x14ac:dyDescent="0.15">
      <c r="AJ36087" t="str">
        <f>IF(AI36087="","",IF(ISERROR(VLOOKUP(CONCATENATE(F36087),Term!$A$1:$C$2000,1,FALSE)),0,1))</f>
        <v/>
      </c>
    </row>
    <row r="36088" spans="36:36" x14ac:dyDescent="0.15">
      <c r="AJ36088" t="str">
        <f>IF(AI36088="","",IF(ISERROR(VLOOKUP(CONCATENATE(F36088),Term!$A$1:$C$2000,1,FALSE)),0,1))</f>
        <v/>
      </c>
    </row>
    <row r="36089" spans="36:36" x14ac:dyDescent="0.15">
      <c r="AJ36089" t="str">
        <f>IF(AI36089="","",IF(ISERROR(VLOOKUP(CONCATENATE(F36089),Term!$A$1:$C$2000,1,FALSE)),0,1))</f>
        <v/>
      </c>
    </row>
    <row r="36090" spans="36:36" x14ac:dyDescent="0.15">
      <c r="AJ36090" t="str">
        <f>IF(AI36090="","",IF(ISERROR(VLOOKUP(CONCATENATE(F36090),Term!$A$1:$C$2000,1,FALSE)),0,1))</f>
        <v/>
      </c>
    </row>
    <row r="36091" spans="36:36" x14ac:dyDescent="0.15">
      <c r="AJ36091" t="str">
        <f>IF(AI36091="","",IF(ISERROR(VLOOKUP(CONCATENATE(F36091),Term!$A$1:$C$2000,1,FALSE)),0,1))</f>
        <v/>
      </c>
    </row>
    <row r="36092" spans="36:36" x14ac:dyDescent="0.15">
      <c r="AJ36092" t="str">
        <f>IF(AI36092="","",IF(ISERROR(VLOOKUP(CONCATENATE(F36092),Term!$A$1:$C$2000,1,FALSE)),0,1))</f>
        <v/>
      </c>
    </row>
    <row r="36093" spans="36:36" x14ac:dyDescent="0.15">
      <c r="AJ36093" t="str">
        <f>IF(AI36093="","",IF(ISERROR(VLOOKUP(CONCATENATE(F36093),Term!$A$1:$C$2000,1,FALSE)),0,1))</f>
        <v/>
      </c>
    </row>
    <row r="36094" spans="36:36" x14ac:dyDescent="0.15">
      <c r="AJ36094" t="str">
        <f>IF(AI36094="","",IF(ISERROR(VLOOKUP(CONCATENATE(F36094),Term!$A$1:$C$2000,1,FALSE)),0,1))</f>
        <v/>
      </c>
    </row>
    <row r="36095" spans="36:36" x14ac:dyDescent="0.15">
      <c r="AJ36095" t="str">
        <f>IF(AI36095="","",IF(ISERROR(VLOOKUP(CONCATENATE(F36095),Term!$A$1:$C$2000,1,FALSE)),0,1))</f>
        <v/>
      </c>
    </row>
    <row r="36096" spans="36:36" x14ac:dyDescent="0.15">
      <c r="AJ36096" t="str">
        <f>IF(AI36096="","",IF(ISERROR(VLOOKUP(CONCATENATE(F36096),Term!$A$1:$C$2000,1,FALSE)),0,1))</f>
        <v/>
      </c>
    </row>
    <row r="36097" spans="36:36" x14ac:dyDescent="0.15">
      <c r="AJ36097" t="str">
        <f>IF(AI36097="","",IF(ISERROR(VLOOKUP(CONCATENATE(F36097),Term!$A$1:$C$2000,1,FALSE)),0,1))</f>
        <v/>
      </c>
    </row>
    <row r="36098" spans="36:36" x14ac:dyDescent="0.15">
      <c r="AJ36098" t="str">
        <f>IF(AI36098="","",IF(ISERROR(VLOOKUP(CONCATENATE(F36098),Term!$A$1:$C$2000,1,FALSE)),0,1))</f>
        <v/>
      </c>
    </row>
    <row r="36099" spans="36:36" x14ac:dyDescent="0.15">
      <c r="AJ36099" t="str">
        <f>IF(AI36099="","",IF(ISERROR(VLOOKUP(CONCATENATE(F36099),Term!$A$1:$C$2000,1,FALSE)),0,1))</f>
        <v/>
      </c>
    </row>
    <row r="36100" spans="36:36" x14ac:dyDescent="0.15">
      <c r="AJ36100" t="str">
        <f>IF(AI36100="","",IF(ISERROR(VLOOKUP(CONCATENATE(F36100),Term!$A$1:$C$2000,1,FALSE)),0,1))</f>
        <v/>
      </c>
    </row>
    <row r="36101" spans="36:36" x14ac:dyDescent="0.15">
      <c r="AJ36101" t="str">
        <f>IF(AI36101="","",IF(ISERROR(VLOOKUP(CONCATENATE(F36101),Term!$A$1:$C$2000,1,FALSE)),0,1))</f>
        <v/>
      </c>
    </row>
    <row r="36102" spans="36:36" x14ac:dyDescent="0.15">
      <c r="AJ36102" t="str">
        <f>IF(AI36102="","",IF(ISERROR(VLOOKUP(CONCATENATE(F36102),Term!$A$1:$C$2000,1,FALSE)),0,1))</f>
        <v/>
      </c>
    </row>
    <row r="36103" spans="36:36" x14ac:dyDescent="0.15">
      <c r="AJ36103" t="str">
        <f>IF(AI36103="","",IF(ISERROR(VLOOKUP(CONCATENATE(F36103),Term!$A$1:$C$2000,1,FALSE)),0,1))</f>
        <v/>
      </c>
    </row>
    <row r="36104" spans="36:36" x14ac:dyDescent="0.15">
      <c r="AJ36104" t="str">
        <f>IF(AI36104="","",IF(ISERROR(VLOOKUP(CONCATENATE(F36104),Term!$A$1:$C$2000,1,FALSE)),0,1))</f>
        <v/>
      </c>
    </row>
    <row r="36105" spans="36:36" x14ac:dyDescent="0.15">
      <c r="AJ36105" t="str">
        <f>IF(AI36105="","",IF(ISERROR(VLOOKUP(CONCATENATE(F36105),Term!$A$1:$C$2000,1,FALSE)),0,1))</f>
        <v/>
      </c>
    </row>
    <row r="36106" spans="36:36" x14ac:dyDescent="0.15">
      <c r="AJ36106" t="str">
        <f>IF(AI36106="","",IF(ISERROR(VLOOKUP(CONCATENATE(F36106),Term!$A$1:$C$2000,1,FALSE)),0,1))</f>
        <v/>
      </c>
    </row>
    <row r="36107" spans="36:36" x14ac:dyDescent="0.15">
      <c r="AJ36107" t="str">
        <f>IF(AI36107="","",IF(ISERROR(VLOOKUP(CONCATENATE(F36107),Term!$A$1:$C$2000,1,FALSE)),0,1))</f>
        <v/>
      </c>
    </row>
    <row r="36108" spans="36:36" x14ac:dyDescent="0.15">
      <c r="AJ36108" t="str">
        <f>IF(AI36108="","",IF(ISERROR(VLOOKUP(CONCATENATE(F36108),Term!$A$1:$C$2000,1,FALSE)),0,1))</f>
        <v/>
      </c>
    </row>
    <row r="36109" spans="36:36" x14ac:dyDescent="0.15">
      <c r="AJ36109" t="str">
        <f>IF(AI36109="","",IF(ISERROR(VLOOKUP(CONCATENATE(F36109),Term!$A$1:$C$2000,1,FALSE)),0,1))</f>
        <v/>
      </c>
    </row>
    <row r="36110" spans="36:36" x14ac:dyDescent="0.15">
      <c r="AJ36110" t="str">
        <f>IF(AI36110="","",IF(ISERROR(VLOOKUP(CONCATENATE(F36110),Term!$A$1:$C$2000,1,FALSE)),0,1))</f>
        <v/>
      </c>
    </row>
    <row r="36111" spans="36:36" x14ac:dyDescent="0.15">
      <c r="AJ36111" t="str">
        <f>IF(AI36111="","",IF(ISERROR(VLOOKUP(CONCATENATE(F36111),Term!$A$1:$C$2000,1,FALSE)),0,1))</f>
        <v/>
      </c>
    </row>
    <row r="36112" spans="36:36" x14ac:dyDescent="0.15">
      <c r="AJ36112" t="str">
        <f>IF(AI36112="","",IF(ISERROR(VLOOKUP(CONCATENATE(F36112),Term!$A$1:$C$2000,1,FALSE)),0,1))</f>
        <v/>
      </c>
    </row>
    <row r="36113" spans="36:36" x14ac:dyDescent="0.15">
      <c r="AJ36113" t="str">
        <f>IF(AI36113="","",IF(ISERROR(VLOOKUP(CONCATENATE(F36113),Term!$A$1:$C$2000,1,FALSE)),0,1))</f>
        <v/>
      </c>
    </row>
    <row r="36114" spans="36:36" x14ac:dyDescent="0.15">
      <c r="AJ36114" t="str">
        <f>IF(AI36114="","",IF(ISERROR(VLOOKUP(CONCATENATE(F36114),Term!$A$1:$C$2000,1,FALSE)),0,1))</f>
        <v/>
      </c>
    </row>
    <row r="36115" spans="36:36" x14ac:dyDescent="0.15">
      <c r="AJ36115" t="str">
        <f>IF(AI36115="","",IF(ISERROR(VLOOKUP(CONCATENATE(F36115),Term!$A$1:$C$2000,1,FALSE)),0,1))</f>
        <v/>
      </c>
    </row>
    <row r="36116" spans="36:36" x14ac:dyDescent="0.15">
      <c r="AJ36116" t="str">
        <f>IF(AI36116="","",IF(ISERROR(VLOOKUP(CONCATENATE(F36116),Term!$A$1:$C$2000,1,FALSE)),0,1))</f>
        <v/>
      </c>
    </row>
    <row r="36117" spans="36:36" x14ac:dyDescent="0.15">
      <c r="AJ36117" t="str">
        <f>IF(AI36117="","",IF(ISERROR(VLOOKUP(CONCATENATE(F36117),Term!$A$1:$C$2000,1,FALSE)),0,1))</f>
        <v/>
      </c>
    </row>
    <row r="36118" spans="36:36" x14ac:dyDescent="0.15">
      <c r="AJ36118" t="str">
        <f>IF(AI36118="","",IF(ISERROR(VLOOKUP(CONCATENATE(F36118),Term!$A$1:$C$2000,1,FALSE)),0,1))</f>
        <v/>
      </c>
    </row>
    <row r="36119" spans="36:36" x14ac:dyDescent="0.15">
      <c r="AJ36119" t="str">
        <f>IF(AI36119="","",IF(ISERROR(VLOOKUP(CONCATENATE(F36119),Term!$A$1:$C$2000,1,FALSE)),0,1))</f>
        <v/>
      </c>
    </row>
    <row r="36120" spans="36:36" x14ac:dyDescent="0.15">
      <c r="AJ36120" t="str">
        <f>IF(AI36120="","",IF(ISERROR(VLOOKUP(CONCATENATE(F36120),Term!$A$1:$C$2000,1,FALSE)),0,1))</f>
        <v/>
      </c>
    </row>
    <row r="36121" spans="36:36" x14ac:dyDescent="0.15">
      <c r="AJ36121" t="str">
        <f>IF(AI36121="","",IF(ISERROR(VLOOKUP(CONCATENATE(F36121),Term!$A$1:$C$2000,1,FALSE)),0,1))</f>
        <v/>
      </c>
    </row>
    <row r="36122" spans="36:36" x14ac:dyDescent="0.15">
      <c r="AJ36122" t="str">
        <f>IF(AI36122="","",IF(ISERROR(VLOOKUP(CONCATENATE(F36122),Term!$A$1:$C$2000,1,FALSE)),0,1))</f>
        <v/>
      </c>
    </row>
    <row r="36123" spans="36:36" x14ac:dyDescent="0.15">
      <c r="AJ36123" t="str">
        <f>IF(AI36123="","",IF(ISERROR(VLOOKUP(CONCATENATE(F36123),Term!$A$1:$C$2000,1,FALSE)),0,1))</f>
        <v/>
      </c>
    </row>
    <row r="36124" spans="36:36" x14ac:dyDescent="0.15">
      <c r="AJ36124" t="str">
        <f>IF(AI36124="","",IF(ISERROR(VLOOKUP(CONCATENATE(F36124),Term!$A$1:$C$2000,1,FALSE)),0,1))</f>
        <v/>
      </c>
    </row>
    <row r="36125" spans="36:36" x14ac:dyDescent="0.15">
      <c r="AJ36125" t="str">
        <f>IF(AI36125="","",IF(ISERROR(VLOOKUP(CONCATENATE(F36125),Term!$A$1:$C$2000,1,FALSE)),0,1))</f>
        <v/>
      </c>
    </row>
    <row r="36126" spans="36:36" x14ac:dyDescent="0.15">
      <c r="AJ36126" t="str">
        <f>IF(AI36126="","",IF(ISERROR(VLOOKUP(CONCATENATE(F36126),Term!$A$1:$C$2000,1,FALSE)),0,1))</f>
        <v/>
      </c>
    </row>
    <row r="36127" spans="36:36" x14ac:dyDescent="0.15">
      <c r="AJ36127" t="str">
        <f>IF(AI36127="","",IF(ISERROR(VLOOKUP(CONCATENATE(F36127),Term!$A$1:$C$2000,1,FALSE)),0,1))</f>
        <v/>
      </c>
    </row>
    <row r="36128" spans="36:36" x14ac:dyDescent="0.15">
      <c r="AJ36128" t="str">
        <f>IF(AI36128="","",IF(ISERROR(VLOOKUP(CONCATENATE(F36128),Term!$A$1:$C$2000,1,FALSE)),0,1))</f>
        <v/>
      </c>
    </row>
    <row r="36129" spans="36:36" x14ac:dyDescent="0.15">
      <c r="AJ36129" t="str">
        <f>IF(AI36129="","",IF(ISERROR(VLOOKUP(CONCATENATE(F36129),Term!$A$1:$C$2000,1,FALSE)),0,1))</f>
        <v/>
      </c>
    </row>
    <row r="36130" spans="36:36" x14ac:dyDescent="0.15">
      <c r="AJ36130" t="str">
        <f>IF(AI36130="","",IF(ISERROR(VLOOKUP(CONCATENATE(F36130),Term!$A$1:$C$2000,1,FALSE)),0,1))</f>
        <v/>
      </c>
    </row>
    <row r="36131" spans="36:36" x14ac:dyDescent="0.15">
      <c r="AJ36131" t="str">
        <f>IF(AI36131="","",IF(ISERROR(VLOOKUP(CONCATENATE(F36131),Term!$A$1:$C$2000,1,FALSE)),0,1))</f>
        <v/>
      </c>
    </row>
    <row r="36132" spans="36:36" x14ac:dyDescent="0.15">
      <c r="AJ36132" t="str">
        <f>IF(AI36132="","",IF(ISERROR(VLOOKUP(CONCATENATE(F36132),Term!$A$1:$C$2000,1,FALSE)),0,1))</f>
        <v/>
      </c>
    </row>
    <row r="36133" spans="36:36" x14ac:dyDescent="0.15">
      <c r="AJ36133" t="str">
        <f>IF(AI36133="","",IF(ISERROR(VLOOKUP(CONCATENATE(F36133),Term!$A$1:$C$2000,1,FALSE)),0,1))</f>
        <v/>
      </c>
    </row>
    <row r="36134" spans="36:36" x14ac:dyDescent="0.15">
      <c r="AJ36134" t="str">
        <f>IF(AI36134="","",IF(ISERROR(VLOOKUP(CONCATENATE(F36134),Term!$A$1:$C$2000,1,FALSE)),0,1))</f>
        <v/>
      </c>
    </row>
    <row r="36135" spans="36:36" x14ac:dyDescent="0.15">
      <c r="AJ36135" t="str">
        <f>IF(AI36135="","",IF(ISERROR(VLOOKUP(CONCATENATE(F36135),Term!$A$1:$C$2000,1,FALSE)),0,1))</f>
        <v/>
      </c>
    </row>
    <row r="36136" spans="36:36" x14ac:dyDescent="0.15">
      <c r="AJ36136" t="str">
        <f>IF(AI36136="","",IF(ISERROR(VLOOKUP(CONCATENATE(F36136),Term!$A$1:$C$2000,1,FALSE)),0,1))</f>
        <v/>
      </c>
    </row>
    <row r="36137" spans="36:36" x14ac:dyDescent="0.15">
      <c r="AJ36137" t="str">
        <f>IF(AI36137="","",IF(ISERROR(VLOOKUP(CONCATENATE(F36137),Term!$A$1:$C$2000,1,FALSE)),0,1))</f>
        <v/>
      </c>
    </row>
    <row r="36138" spans="36:36" x14ac:dyDescent="0.15">
      <c r="AJ36138" t="str">
        <f>IF(AI36138="","",IF(ISERROR(VLOOKUP(CONCATENATE(F36138),Term!$A$1:$C$2000,1,FALSE)),0,1))</f>
        <v/>
      </c>
    </row>
    <row r="36139" spans="36:36" x14ac:dyDescent="0.15">
      <c r="AJ36139" t="str">
        <f>IF(AI36139="","",IF(ISERROR(VLOOKUP(CONCATENATE(F36139),Term!$A$1:$C$2000,1,FALSE)),0,1))</f>
        <v/>
      </c>
    </row>
    <row r="36140" spans="36:36" x14ac:dyDescent="0.15">
      <c r="AJ36140" t="str">
        <f>IF(AI36140="","",IF(ISERROR(VLOOKUP(CONCATENATE(F36140),Term!$A$1:$C$2000,1,FALSE)),0,1))</f>
        <v/>
      </c>
    </row>
    <row r="36141" spans="36:36" x14ac:dyDescent="0.15">
      <c r="AJ36141" t="str">
        <f>IF(AI36141="","",IF(ISERROR(VLOOKUP(CONCATENATE(F36141),Term!$A$1:$C$2000,1,FALSE)),0,1))</f>
        <v/>
      </c>
    </row>
    <row r="36142" spans="36:36" x14ac:dyDescent="0.15">
      <c r="AJ36142" t="str">
        <f>IF(AI36142="","",IF(ISERROR(VLOOKUP(CONCATENATE(F36142),Term!$A$1:$C$2000,1,FALSE)),0,1))</f>
        <v/>
      </c>
    </row>
    <row r="36143" spans="36:36" x14ac:dyDescent="0.15">
      <c r="AJ36143" t="str">
        <f>IF(AI36143="","",IF(ISERROR(VLOOKUP(CONCATENATE(F36143),Term!$A$1:$C$2000,1,FALSE)),0,1))</f>
        <v/>
      </c>
    </row>
    <row r="36144" spans="36:36" x14ac:dyDescent="0.15">
      <c r="AJ36144" t="str">
        <f>IF(AI36144="","",IF(ISERROR(VLOOKUP(CONCATENATE(F36144),Term!$A$1:$C$2000,1,FALSE)),0,1))</f>
        <v/>
      </c>
    </row>
    <row r="36145" spans="36:36" x14ac:dyDescent="0.15">
      <c r="AJ36145" t="str">
        <f>IF(AI36145="","",IF(ISERROR(VLOOKUP(CONCATENATE(F36145),Term!$A$1:$C$2000,1,FALSE)),0,1))</f>
        <v/>
      </c>
    </row>
    <row r="36146" spans="36:36" x14ac:dyDescent="0.15">
      <c r="AJ36146" t="str">
        <f>IF(AI36146="","",IF(ISERROR(VLOOKUP(CONCATENATE(F36146),Term!$A$1:$C$2000,1,FALSE)),0,1))</f>
        <v/>
      </c>
    </row>
    <row r="36147" spans="36:36" x14ac:dyDescent="0.15">
      <c r="AJ36147" t="str">
        <f>IF(AI36147="","",IF(ISERROR(VLOOKUP(CONCATENATE(F36147),Term!$A$1:$C$2000,1,FALSE)),0,1))</f>
        <v/>
      </c>
    </row>
    <row r="36148" spans="36:36" x14ac:dyDescent="0.15">
      <c r="AJ36148" t="str">
        <f>IF(AI36148="","",IF(ISERROR(VLOOKUP(CONCATENATE(F36148),Term!$A$1:$C$2000,1,FALSE)),0,1))</f>
        <v/>
      </c>
    </row>
    <row r="36149" spans="36:36" x14ac:dyDescent="0.15">
      <c r="AJ36149" t="str">
        <f>IF(AI36149="","",IF(ISERROR(VLOOKUP(CONCATENATE(F36149),Term!$A$1:$C$2000,1,FALSE)),0,1))</f>
        <v/>
      </c>
    </row>
    <row r="36150" spans="36:36" x14ac:dyDescent="0.15">
      <c r="AJ36150" t="str">
        <f>IF(AI36150="","",IF(ISERROR(VLOOKUP(CONCATENATE(F36150),Term!$A$1:$C$2000,1,FALSE)),0,1))</f>
        <v/>
      </c>
    </row>
    <row r="36151" spans="36:36" x14ac:dyDescent="0.15">
      <c r="AJ36151" t="str">
        <f>IF(AI36151="","",IF(ISERROR(VLOOKUP(CONCATENATE(F36151),Term!$A$1:$C$2000,1,FALSE)),0,1))</f>
        <v/>
      </c>
    </row>
    <row r="36152" spans="36:36" x14ac:dyDescent="0.15">
      <c r="AJ36152" t="str">
        <f>IF(AI36152="","",IF(ISERROR(VLOOKUP(CONCATENATE(F36152),Term!$A$1:$C$2000,1,FALSE)),0,1))</f>
        <v/>
      </c>
    </row>
    <row r="36153" spans="36:36" x14ac:dyDescent="0.15">
      <c r="AJ36153" t="str">
        <f>IF(AI36153="","",IF(ISERROR(VLOOKUP(CONCATENATE(F36153),Term!$A$1:$C$2000,1,FALSE)),0,1))</f>
        <v/>
      </c>
    </row>
    <row r="36154" spans="36:36" x14ac:dyDescent="0.15">
      <c r="AJ36154" t="str">
        <f>IF(AI36154="","",IF(ISERROR(VLOOKUP(CONCATENATE(F36154),Term!$A$1:$C$2000,1,FALSE)),0,1))</f>
        <v/>
      </c>
    </row>
    <row r="36155" spans="36:36" x14ac:dyDescent="0.15">
      <c r="AJ36155" t="str">
        <f>IF(AI36155="","",IF(ISERROR(VLOOKUP(CONCATENATE(F36155),Term!$A$1:$C$2000,1,FALSE)),0,1))</f>
        <v/>
      </c>
    </row>
    <row r="36156" spans="36:36" x14ac:dyDescent="0.15">
      <c r="AJ36156" t="str">
        <f>IF(AI36156="","",IF(ISERROR(VLOOKUP(CONCATENATE(F36156),Term!$A$1:$C$2000,1,FALSE)),0,1))</f>
        <v/>
      </c>
    </row>
    <row r="36157" spans="36:36" x14ac:dyDescent="0.15">
      <c r="AJ36157" t="str">
        <f>IF(AI36157="","",IF(ISERROR(VLOOKUP(CONCATENATE(F36157),Term!$A$1:$C$2000,1,FALSE)),0,1))</f>
        <v/>
      </c>
    </row>
    <row r="36158" spans="36:36" x14ac:dyDescent="0.15">
      <c r="AJ36158" t="str">
        <f>IF(AI36158="","",IF(ISERROR(VLOOKUP(CONCATENATE(F36158),Term!$A$1:$C$2000,1,FALSE)),0,1))</f>
        <v/>
      </c>
    </row>
    <row r="36159" spans="36:36" x14ac:dyDescent="0.15">
      <c r="AJ36159" t="str">
        <f>IF(AI36159="","",IF(ISERROR(VLOOKUP(CONCATENATE(F36159),Term!$A$1:$C$2000,1,FALSE)),0,1))</f>
        <v/>
      </c>
    </row>
    <row r="36160" spans="36:36" x14ac:dyDescent="0.15">
      <c r="AJ36160" t="str">
        <f>IF(AI36160="","",IF(ISERROR(VLOOKUP(CONCATENATE(F36160),Term!$A$1:$C$2000,1,FALSE)),0,1))</f>
        <v/>
      </c>
    </row>
    <row r="36161" spans="36:36" x14ac:dyDescent="0.15">
      <c r="AJ36161" t="str">
        <f>IF(AI36161="","",IF(ISERROR(VLOOKUP(CONCATENATE(F36161),Term!$A$1:$C$2000,1,FALSE)),0,1))</f>
        <v/>
      </c>
    </row>
    <row r="36162" spans="36:36" x14ac:dyDescent="0.15">
      <c r="AJ36162" t="str">
        <f>IF(AI36162="","",IF(ISERROR(VLOOKUP(CONCATENATE(F36162),Term!$A$1:$C$2000,1,FALSE)),0,1))</f>
        <v/>
      </c>
    </row>
    <row r="36163" spans="36:36" x14ac:dyDescent="0.15">
      <c r="AJ36163" t="str">
        <f>IF(AI36163="","",IF(ISERROR(VLOOKUP(CONCATENATE(F36163),Term!$A$1:$C$2000,1,FALSE)),0,1))</f>
        <v/>
      </c>
    </row>
    <row r="36164" spans="36:36" x14ac:dyDescent="0.15">
      <c r="AJ36164" t="str">
        <f>IF(AI36164="","",IF(ISERROR(VLOOKUP(CONCATENATE(F36164),Term!$A$1:$C$2000,1,FALSE)),0,1))</f>
        <v/>
      </c>
    </row>
    <row r="36165" spans="36:36" x14ac:dyDescent="0.15">
      <c r="AJ36165" t="str">
        <f>IF(AI36165="","",IF(ISERROR(VLOOKUP(CONCATENATE(F36165),Term!$A$1:$C$2000,1,FALSE)),0,1))</f>
        <v/>
      </c>
    </row>
    <row r="36166" spans="36:36" x14ac:dyDescent="0.15">
      <c r="AJ36166" t="str">
        <f>IF(AI36166="","",IF(ISERROR(VLOOKUP(CONCATENATE(F36166),Term!$A$1:$C$2000,1,FALSE)),0,1))</f>
        <v/>
      </c>
    </row>
    <row r="36167" spans="36:36" x14ac:dyDescent="0.15">
      <c r="AJ36167" t="str">
        <f>IF(AI36167="","",IF(ISERROR(VLOOKUP(CONCATENATE(F36167),Term!$A$1:$C$2000,1,FALSE)),0,1))</f>
        <v/>
      </c>
    </row>
    <row r="36168" spans="36:36" x14ac:dyDescent="0.15">
      <c r="AJ36168" t="str">
        <f>IF(AI36168="","",IF(ISERROR(VLOOKUP(CONCATENATE(F36168),Term!$A$1:$C$2000,1,FALSE)),0,1))</f>
        <v/>
      </c>
    </row>
    <row r="36169" spans="36:36" x14ac:dyDescent="0.15">
      <c r="AJ36169" t="str">
        <f>IF(AI36169="","",IF(ISERROR(VLOOKUP(CONCATENATE(F36169),Term!$A$1:$C$2000,1,FALSE)),0,1))</f>
        <v/>
      </c>
    </row>
    <row r="36170" spans="36:36" x14ac:dyDescent="0.15">
      <c r="AJ36170" t="str">
        <f>IF(AI36170="","",IF(ISERROR(VLOOKUP(CONCATENATE(F36170),Term!$A$1:$C$2000,1,FALSE)),0,1))</f>
        <v/>
      </c>
    </row>
    <row r="36171" spans="36:36" x14ac:dyDescent="0.15">
      <c r="AJ36171" t="str">
        <f>IF(AI36171="","",IF(ISERROR(VLOOKUP(CONCATENATE(F36171),Term!$A$1:$C$2000,1,FALSE)),0,1))</f>
        <v/>
      </c>
    </row>
    <row r="36172" spans="36:36" x14ac:dyDescent="0.15">
      <c r="AJ36172" t="str">
        <f>IF(AI36172="","",IF(ISERROR(VLOOKUP(CONCATENATE(F36172),Term!$A$1:$C$2000,1,FALSE)),0,1))</f>
        <v/>
      </c>
    </row>
    <row r="36173" spans="36:36" x14ac:dyDescent="0.15">
      <c r="AJ36173" t="str">
        <f>IF(AI36173="","",IF(ISERROR(VLOOKUP(CONCATENATE(F36173),Term!$A$1:$C$2000,1,FALSE)),0,1))</f>
        <v/>
      </c>
    </row>
    <row r="36174" spans="36:36" x14ac:dyDescent="0.15">
      <c r="AJ36174" t="str">
        <f>IF(AI36174="","",IF(ISERROR(VLOOKUP(CONCATENATE(F36174),Term!$A$1:$C$2000,1,FALSE)),0,1))</f>
        <v/>
      </c>
    </row>
    <row r="36175" spans="36:36" x14ac:dyDescent="0.15">
      <c r="AJ36175" t="str">
        <f>IF(AI36175="","",IF(ISERROR(VLOOKUP(CONCATENATE(F36175),Term!$A$1:$C$2000,1,FALSE)),0,1))</f>
        <v/>
      </c>
    </row>
    <row r="36176" spans="36:36" x14ac:dyDescent="0.15">
      <c r="AJ36176" t="str">
        <f>IF(AI36176="","",IF(ISERROR(VLOOKUP(CONCATENATE(F36176),Term!$A$1:$C$2000,1,FALSE)),0,1))</f>
        <v/>
      </c>
    </row>
    <row r="36177" spans="36:36" x14ac:dyDescent="0.15">
      <c r="AJ36177" t="str">
        <f>IF(AI36177="","",IF(ISERROR(VLOOKUP(CONCATENATE(F36177),Term!$A$1:$C$2000,1,FALSE)),0,1))</f>
        <v/>
      </c>
    </row>
    <row r="36178" spans="36:36" x14ac:dyDescent="0.15">
      <c r="AJ36178" t="str">
        <f>IF(AI36178="","",IF(ISERROR(VLOOKUP(CONCATENATE(F36178),Term!$A$1:$C$2000,1,FALSE)),0,1))</f>
        <v/>
      </c>
    </row>
    <row r="36179" spans="36:36" x14ac:dyDescent="0.15">
      <c r="AJ36179" t="str">
        <f>IF(AI36179="","",IF(ISERROR(VLOOKUP(CONCATENATE(F36179),Term!$A$1:$C$2000,1,FALSE)),0,1))</f>
        <v/>
      </c>
    </row>
    <row r="36180" spans="36:36" x14ac:dyDescent="0.15">
      <c r="AJ36180" t="str">
        <f>IF(AI36180="","",IF(ISERROR(VLOOKUP(CONCATENATE(F36180),Term!$A$1:$C$2000,1,FALSE)),0,1))</f>
        <v/>
      </c>
    </row>
    <row r="36181" spans="36:36" x14ac:dyDescent="0.15">
      <c r="AJ36181" t="str">
        <f>IF(AI36181="","",IF(ISERROR(VLOOKUP(CONCATENATE(F36181),Term!$A$1:$C$2000,1,FALSE)),0,1))</f>
        <v/>
      </c>
    </row>
    <row r="36182" spans="36:36" x14ac:dyDescent="0.15">
      <c r="AJ36182" t="str">
        <f>IF(AI36182="","",IF(ISERROR(VLOOKUP(CONCATENATE(F36182),Term!$A$1:$C$2000,1,FALSE)),0,1))</f>
        <v/>
      </c>
    </row>
    <row r="36183" spans="36:36" x14ac:dyDescent="0.15">
      <c r="AJ36183" t="str">
        <f>IF(AI36183="","",IF(ISERROR(VLOOKUP(CONCATENATE(F36183),Term!$A$1:$C$2000,1,FALSE)),0,1))</f>
        <v/>
      </c>
    </row>
    <row r="36184" spans="36:36" x14ac:dyDescent="0.15">
      <c r="AJ36184" t="str">
        <f>IF(AI36184="","",IF(ISERROR(VLOOKUP(CONCATENATE(F36184),Term!$A$1:$C$2000,1,FALSE)),0,1))</f>
        <v/>
      </c>
    </row>
    <row r="36185" spans="36:36" x14ac:dyDescent="0.15">
      <c r="AJ36185" t="str">
        <f>IF(AI36185="","",IF(ISERROR(VLOOKUP(CONCATENATE(F36185),Term!$A$1:$C$2000,1,FALSE)),0,1))</f>
        <v/>
      </c>
    </row>
    <row r="36186" spans="36:36" x14ac:dyDescent="0.15">
      <c r="AJ36186" t="str">
        <f>IF(AI36186="","",IF(ISERROR(VLOOKUP(CONCATENATE(F36186),Term!$A$1:$C$2000,1,FALSE)),0,1))</f>
        <v/>
      </c>
    </row>
    <row r="36187" spans="36:36" x14ac:dyDescent="0.15">
      <c r="AJ36187" t="str">
        <f>IF(AI36187="","",IF(ISERROR(VLOOKUP(CONCATENATE(F36187),Term!$A$1:$C$2000,1,FALSE)),0,1))</f>
        <v/>
      </c>
    </row>
    <row r="36188" spans="36:36" x14ac:dyDescent="0.15">
      <c r="AJ36188" t="str">
        <f>IF(AI36188="","",IF(ISERROR(VLOOKUP(CONCATENATE(F36188),Term!$A$1:$C$2000,1,FALSE)),0,1))</f>
        <v/>
      </c>
    </row>
    <row r="36189" spans="36:36" x14ac:dyDescent="0.15">
      <c r="AJ36189" t="str">
        <f>IF(AI36189="","",IF(ISERROR(VLOOKUP(CONCATENATE(F36189),Term!$A$1:$C$2000,1,FALSE)),0,1))</f>
        <v/>
      </c>
    </row>
    <row r="36190" spans="36:36" x14ac:dyDescent="0.15">
      <c r="AJ36190" t="str">
        <f>IF(AI36190="","",IF(ISERROR(VLOOKUP(CONCATENATE(F36190),Term!$A$1:$C$2000,1,FALSE)),0,1))</f>
        <v/>
      </c>
    </row>
    <row r="36191" spans="36:36" x14ac:dyDescent="0.15">
      <c r="AJ36191" t="str">
        <f>IF(AI36191="","",IF(ISERROR(VLOOKUP(CONCATENATE(F36191),Term!$A$1:$C$2000,1,FALSE)),0,1))</f>
        <v/>
      </c>
    </row>
    <row r="36192" spans="36:36" x14ac:dyDescent="0.15">
      <c r="AJ36192" t="str">
        <f>IF(AI36192="","",IF(ISERROR(VLOOKUP(CONCATENATE(F36192),Term!$A$1:$C$2000,1,FALSE)),0,1))</f>
        <v/>
      </c>
    </row>
    <row r="36193" spans="36:36" x14ac:dyDescent="0.15">
      <c r="AJ36193" t="str">
        <f>IF(AI36193="","",IF(ISERROR(VLOOKUP(CONCATENATE(F36193),Term!$A$1:$C$2000,1,FALSE)),0,1))</f>
        <v/>
      </c>
    </row>
    <row r="36194" spans="36:36" x14ac:dyDescent="0.15">
      <c r="AJ36194" t="str">
        <f>IF(AI36194="","",IF(ISERROR(VLOOKUP(CONCATENATE(F36194),Term!$A$1:$C$2000,1,FALSE)),0,1))</f>
        <v/>
      </c>
    </row>
    <row r="36195" spans="36:36" x14ac:dyDescent="0.15">
      <c r="AJ36195" t="str">
        <f>IF(AI36195="","",IF(ISERROR(VLOOKUP(CONCATENATE(F36195),Term!$A$1:$C$2000,1,FALSE)),0,1))</f>
        <v/>
      </c>
    </row>
    <row r="36196" spans="36:36" x14ac:dyDescent="0.15">
      <c r="AJ36196" t="str">
        <f>IF(AI36196="","",IF(ISERROR(VLOOKUP(CONCATENATE(F36196),Term!$A$1:$C$2000,1,FALSE)),0,1))</f>
        <v/>
      </c>
    </row>
    <row r="36197" spans="36:36" x14ac:dyDescent="0.15">
      <c r="AJ36197" t="str">
        <f>IF(AI36197="","",IF(ISERROR(VLOOKUP(CONCATENATE(F36197),Term!$A$1:$C$2000,1,FALSE)),0,1))</f>
        <v/>
      </c>
    </row>
    <row r="36198" spans="36:36" x14ac:dyDescent="0.15">
      <c r="AJ36198" t="str">
        <f>IF(AI36198="","",IF(ISERROR(VLOOKUP(CONCATENATE(F36198),Term!$A$1:$C$2000,1,FALSE)),0,1))</f>
        <v/>
      </c>
    </row>
    <row r="36199" spans="36:36" x14ac:dyDescent="0.15">
      <c r="AJ36199" t="str">
        <f>IF(AI36199="","",IF(ISERROR(VLOOKUP(CONCATENATE(F36199),Term!$A$1:$C$2000,1,FALSE)),0,1))</f>
        <v/>
      </c>
    </row>
    <row r="36200" spans="36:36" x14ac:dyDescent="0.15">
      <c r="AJ36200" t="str">
        <f>IF(AI36200="","",IF(ISERROR(VLOOKUP(CONCATENATE(F36200),Term!$A$1:$C$2000,1,FALSE)),0,1))</f>
        <v/>
      </c>
    </row>
    <row r="36201" spans="36:36" x14ac:dyDescent="0.15">
      <c r="AJ36201" t="str">
        <f>IF(AI36201="","",IF(ISERROR(VLOOKUP(CONCATENATE(F36201),Term!$A$1:$C$2000,1,FALSE)),0,1))</f>
        <v/>
      </c>
    </row>
    <row r="36202" spans="36:36" x14ac:dyDescent="0.15">
      <c r="AJ36202" t="str">
        <f>IF(AI36202="","",IF(ISERROR(VLOOKUP(CONCATENATE(F36202),Term!$A$1:$C$2000,1,FALSE)),0,1))</f>
        <v/>
      </c>
    </row>
    <row r="36203" spans="36:36" x14ac:dyDescent="0.15">
      <c r="AJ36203" t="str">
        <f>IF(AI36203="","",IF(ISERROR(VLOOKUP(CONCATENATE(F36203),Term!$A$1:$C$2000,1,FALSE)),0,1))</f>
        <v/>
      </c>
    </row>
    <row r="36204" spans="36:36" x14ac:dyDescent="0.15">
      <c r="AJ36204" t="str">
        <f>IF(AI36204="","",IF(ISERROR(VLOOKUP(CONCATENATE(F36204),Term!$A$1:$C$2000,1,FALSE)),0,1))</f>
        <v/>
      </c>
    </row>
    <row r="36205" spans="36:36" x14ac:dyDescent="0.15">
      <c r="AJ36205" t="str">
        <f>IF(AI36205="","",IF(ISERROR(VLOOKUP(CONCATENATE(F36205),Term!$A$1:$C$2000,1,FALSE)),0,1))</f>
        <v/>
      </c>
    </row>
    <row r="36206" spans="36:36" x14ac:dyDescent="0.15">
      <c r="AJ36206" t="str">
        <f>IF(AI36206="","",IF(ISERROR(VLOOKUP(CONCATENATE(F36206),Term!$A$1:$C$2000,1,FALSE)),0,1))</f>
        <v/>
      </c>
    </row>
    <row r="36207" spans="36:36" x14ac:dyDescent="0.15">
      <c r="AJ36207" t="str">
        <f>IF(AI36207="","",IF(ISERROR(VLOOKUP(CONCATENATE(F36207),Term!$A$1:$C$2000,1,FALSE)),0,1))</f>
        <v/>
      </c>
    </row>
    <row r="36208" spans="36:36" x14ac:dyDescent="0.15">
      <c r="AJ36208" t="str">
        <f>IF(AI36208="","",IF(ISERROR(VLOOKUP(CONCATENATE(F36208),Term!$A$1:$C$2000,1,FALSE)),0,1))</f>
        <v/>
      </c>
    </row>
    <row r="36209" spans="36:36" x14ac:dyDescent="0.15">
      <c r="AJ36209" t="str">
        <f>IF(AI36209="","",IF(ISERROR(VLOOKUP(CONCATENATE(F36209),Term!$A$1:$C$2000,1,FALSE)),0,1))</f>
        <v/>
      </c>
    </row>
    <row r="36210" spans="36:36" x14ac:dyDescent="0.15">
      <c r="AJ36210" t="str">
        <f>IF(AI36210="","",IF(ISERROR(VLOOKUP(CONCATENATE(F36210),Term!$A$1:$C$2000,1,FALSE)),0,1))</f>
        <v/>
      </c>
    </row>
    <row r="36211" spans="36:36" x14ac:dyDescent="0.15">
      <c r="AJ36211" t="str">
        <f>IF(AI36211="","",IF(ISERROR(VLOOKUP(CONCATENATE(F36211),Term!$A$1:$C$2000,1,FALSE)),0,1))</f>
        <v/>
      </c>
    </row>
    <row r="36212" spans="36:36" x14ac:dyDescent="0.15">
      <c r="AJ36212" t="str">
        <f>IF(AI36212="","",IF(ISERROR(VLOOKUP(CONCATENATE(F36212),Term!$A$1:$C$2000,1,FALSE)),0,1))</f>
        <v/>
      </c>
    </row>
    <row r="36213" spans="36:36" x14ac:dyDescent="0.15">
      <c r="AJ36213" t="str">
        <f>IF(AI36213="","",IF(ISERROR(VLOOKUP(CONCATENATE(F36213),Term!$A$1:$C$2000,1,FALSE)),0,1))</f>
        <v/>
      </c>
    </row>
    <row r="36214" spans="36:36" x14ac:dyDescent="0.15">
      <c r="AJ36214" t="str">
        <f>IF(AI36214="","",IF(ISERROR(VLOOKUP(CONCATENATE(F36214),Term!$A$1:$C$2000,1,FALSE)),0,1))</f>
        <v/>
      </c>
    </row>
    <row r="36215" spans="36:36" x14ac:dyDescent="0.15">
      <c r="AJ36215" t="str">
        <f>IF(AI36215="","",IF(ISERROR(VLOOKUP(CONCATENATE(F36215),Term!$A$1:$C$2000,1,FALSE)),0,1))</f>
        <v/>
      </c>
    </row>
    <row r="36216" spans="36:36" x14ac:dyDescent="0.15">
      <c r="AJ36216" t="str">
        <f>IF(AI36216="","",IF(ISERROR(VLOOKUP(CONCATENATE(F36216),Term!$A$1:$C$2000,1,FALSE)),0,1))</f>
        <v/>
      </c>
    </row>
    <row r="36217" spans="36:36" x14ac:dyDescent="0.15">
      <c r="AJ36217" t="str">
        <f>IF(AI36217="","",IF(ISERROR(VLOOKUP(CONCATENATE(F36217),Term!$A$1:$C$2000,1,FALSE)),0,1))</f>
        <v/>
      </c>
    </row>
    <row r="36218" spans="36:36" x14ac:dyDescent="0.15">
      <c r="AJ36218" t="str">
        <f>IF(AI36218="","",IF(ISERROR(VLOOKUP(CONCATENATE(F36218),Term!$A$1:$C$2000,1,FALSE)),0,1))</f>
        <v/>
      </c>
    </row>
    <row r="36219" spans="36:36" x14ac:dyDescent="0.15">
      <c r="AJ36219" t="str">
        <f>IF(AI36219="","",IF(ISERROR(VLOOKUP(CONCATENATE(F36219),Term!$A$1:$C$2000,1,FALSE)),0,1))</f>
        <v/>
      </c>
    </row>
    <row r="36220" spans="36:36" x14ac:dyDescent="0.15">
      <c r="AJ36220" t="str">
        <f>IF(AI36220="","",IF(ISERROR(VLOOKUP(CONCATENATE(F36220),Term!$A$1:$C$2000,1,FALSE)),0,1))</f>
        <v/>
      </c>
    </row>
    <row r="36221" spans="36:36" x14ac:dyDescent="0.15">
      <c r="AJ36221" t="str">
        <f>IF(AI36221="","",IF(ISERROR(VLOOKUP(CONCATENATE(F36221),Term!$A$1:$C$2000,1,FALSE)),0,1))</f>
        <v/>
      </c>
    </row>
    <row r="36222" spans="36:36" x14ac:dyDescent="0.15">
      <c r="AJ36222" t="str">
        <f>IF(AI36222="","",IF(ISERROR(VLOOKUP(CONCATENATE(F36222),Term!$A$1:$C$2000,1,FALSE)),0,1))</f>
        <v/>
      </c>
    </row>
    <row r="36223" spans="36:36" x14ac:dyDescent="0.15">
      <c r="AJ36223" t="str">
        <f>IF(AI36223="","",IF(ISERROR(VLOOKUP(CONCATENATE(F36223),Term!$A$1:$C$2000,1,FALSE)),0,1))</f>
        <v/>
      </c>
    </row>
    <row r="36224" spans="36:36" x14ac:dyDescent="0.15">
      <c r="AJ36224" t="str">
        <f>IF(AI36224="","",IF(ISERROR(VLOOKUP(CONCATENATE(F36224),Term!$A$1:$C$2000,1,FALSE)),0,1))</f>
        <v/>
      </c>
    </row>
    <row r="36225" spans="36:36" x14ac:dyDescent="0.15">
      <c r="AJ36225" t="str">
        <f>IF(AI36225="","",IF(ISERROR(VLOOKUP(CONCATENATE(F36225),Term!$A$1:$C$2000,1,FALSE)),0,1))</f>
        <v/>
      </c>
    </row>
    <row r="36226" spans="36:36" x14ac:dyDescent="0.15">
      <c r="AJ36226" t="str">
        <f>IF(AI36226="","",IF(ISERROR(VLOOKUP(CONCATENATE(F36226),Term!$A$1:$C$2000,1,FALSE)),0,1))</f>
        <v/>
      </c>
    </row>
    <row r="36227" spans="36:36" x14ac:dyDescent="0.15">
      <c r="AJ36227" t="str">
        <f>IF(AI36227="","",IF(ISERROR(VLOOKUP(CONCATENATE(F36227),Term!$A$1:$C$2000,1,FALSE)),0,1))</f>
        <v/>
      </c>
    </row>
    <row r="36228" spans="36:36" x14ac:dyDescent="0.15">
      <c r="AJ36228" t="str">
        <f>IF(AI36228="","",IF(ISERROR(VLOOKUP(CONCATENATE(F36228),Term!$A$1:$C$2000,1,FALSE)),0,1))</f>
        <v/>
      </c>
    </row>
    <row r="36229" spans="36:36" x14ac:dyDescent="0.15">
      <c r="AJ36229" t="str">
        <f>IF(AI36229="","",IF(ISERROR(VLOOKUP(CONCATENATE(F36229),Term!$A$1:$C$2000,1,FALSE)),0,1))</f>
        <v/>
      </c>
    </row>
    <row r="36230" spans="36:36" x14ac:dyDescent="0.15">
      <c r="AJ36230" t="str">
        <f>IF(AI36230="","",IF(ISERROR(VLOOKUP(CONCATENATE(F36230),Term!$A$1:$C$2000,1,FALSE)),0,1))</f>
        <v/>
      </c>
    </row>
    <row r="36231" spans="36:36" x14ac:dyDescent="0.15">
      <c r="AJ36231" t="str">
        <f>IF(AI36231="","",IF(ISERROR(VLOOKUP(CONCATENATE(F36231),Term!$A$1:$C$2000,1,FALSE)),0,1))</f>
        <v/>
      </c>
    </row>
    <row r="36232" spans="36:36" x14ac:dyDescent="0.15">
      <c r="AJ36232" t="str">
        <f>IF(AI36232="","",IF(ISERROR(VLOOKUP(CONCATENATE(F36232),Term!$A$1:$C$2000,1,FALSE)),0,1))</f>
        <v/>
      </c>
    </row>
    <row r="36233" spans="36:36" x14ac:dyDescent="0.15">
      <c r="AJ36233" t="str">
        <f>IF(AI36233="","",IF(ISERROR(VLOOKUP(CONCATENATE(F36233),Term!$A$1:$C$2000,1,FALSE)),0,1))</f>
        <v/>
      </c>
    </row>
    <row r="36234" spans="36:36" x14ac:dyDescent="0.15">
      <c r="AJ36234" t="str">
        <f>IF(AI36234="","",IF(ISERROR(VLOOKUP(CONCATENATE(F36234),Term!$A$1:$C$2000,1,FALSE)),0,1))</f>
        <v/>
      </c>
    </row>
    <row r="36235" spans="36:36" x14ac:dyDescent="0.15">
      <c r="AJ36235" t="str">
        <f>IF(AI36235="","",IF(ISERROR(VLOOKUP(CONCATENATE(F36235),Term!$A$1:$C$2000,1,FALSE)),0,1))</f>
        <v/>
      </c>
    </row>
    <row r="36236" spans="36:36" x14ac:dyDescent="0.15">
      <c r="AJ36236" t="str">
        <f>IF(AI36236="","",IF(ISERROR(VLOOKUP(CONCATENATE(F36236),Term!$A$1:$C$2000,1,FALSE)),0,1))</f>
        <v/>
      </c>
    </row>
    <row r="36237" spans="36:36" x14ac:dyDescent="0.15">
      <c r="AJ36237" t="str">
        <f>IF(AI36237="","",IF(ISERROR(VLOOKUP(CONCATENATE(F36237),Term!$A$1:$C$2000,1,FALSE)),0,1))</f>
        <v/>
      </c>
    </row>
    <row r="36238" spans="36:36" x14ac:dyDescent="0.15">
      <c r="AJ36238" t="str">
        <f>IF(AI36238="","",IF(ISERROR(VLOOKUP(CONCATENATE(F36238),Term!$A$1:$C$2000,1,FALSE)),0,1))</f>
        <v/>
      </c>
    </row>
    <row r="36239" spans="36:36" x14ac:dyDescent="0.15">
      <c r="AJ36239" t="str">
        <f>IF(AI36239="","",IF(ISERROR(VLOOKUP(CONCATENATE(F36239),Term!$A$1:$C$2000,1,FALSE)),0,1))</f>
        <v/>
      </c>
    </row>
    <row r="36240" spans="36:36" x14ac:dyDescent="0.15">
      <c r="AJ36240" t="str">
        <f>IF(AI36240="","",IF(ISERROR(VLOOKUP(CONCATENATE(F36240),Term!$A$1:$C$2000,1,FALSE)),0,1))</f>
        <v/>
      </c>
    </row>
    <row r="36241" spans="36:36" x14ac:dyDescent="0.15">
      <c r="AJ36241" t="str">
        <f>IF(AI36241="","",IF(ISERROR(VLOOKUP(CONCATENATE(F36241),Term!$A$1:$C$2000,1,FALSE)),0,1))</f>
        <v/>
      </c>
    </row>
    <row r="36242" spans="36:36" x14ac:dyDescent="0.15">
      <c r="AJ36242" t="str">
        <f>IF(AI36242="","",IF(ISERROR(VLOOKUP(CONCATENATE(F36242),Term!$A$1:$C$2000,1,FALSE)),0,1))</f>
        <v/>
      </c>
    </row>
    <row r="36243" spans="36:36" x14ac:dyDescent="0.15">
      <c r="AJ36243" t="str">
        <f>IF(AI36243="","",IF(ISERROR(VLOOKUP(CONCATENATE(F36243),Term!$A$1:$C$2000,1,FALSE)),0,1))</f>
        <v/>
      </c>
    </row>
    <row r="36244" spans="36:36" x14ac:dyDescent="0.15">
      <c r="AJ36244" t="str">
        <f>IF(AI36244="","",IF(ISERROR(VLOOKUP(CONCATENATE(F36244),Term!$A$1:$C$2000,1,FALSE)),0,1))</f>
        <v/>
      </c>
    </row>
    <row r="36245" spans="36:36" x14ac:dyDescent="0.15">
      <c r="AJ36245" t="str">
        <f>IF(AI36245="","",IF(ISERROR(VLOOKUP(CONCATENATE(F36245),Term!$A$1:$C$2000,1,FALSE)),0,1))</f>
        <v/>
      </c>
    </row>
    <row r="36246" spans="36:36" x14ac:dyDescent="0.15">
      <c r="AJ36246" t="str">
        <f>IF(AI36246="","",IF(ISERROR(VLOOKUP(CONCATENATE(F36246),Term!$A$1:$C$2000,1,FALSE)),0,1))</f>
        <v/>
      </c>
    </row>
    <row r="36247" spans="36:36" x14ac:dyDescent="0.15">
      <c r="AJ36247" t="str">
        <f>IF(AI36247="","",IF(ISERROR(VLOOKUP(CONCATENATE(F36247),Term!$A$1:$C$2000,1,FALSE)),0,1))</f>
        <v/>
      </c>
    </row>
    <row r="36248" spans="36:36" x14ac:dyDescent="0.15">
      <c r="AJ36248" t="str">
        <f>IF(AI36248="","",IF(ISERROR(VLOOKUP(CONCATENATE(F36248),Term!$A$1:$C$2000,1,FALSE)),0,1))</f>
        <v/>
      </c>
    </row>
    <row r="36249" spans="36:36" x14ac:dyDescent="0.15">
      <c r="AJ36249" t="str">
        <f>IF(AI36249="","",IF(ISERROR(VLOOKUP(CONCATENATE(F36249),Term!$A$1:$C$2000,1,FALSE)),0,1))</f>
        <v/>
      </c>
    </row>
    <row r="36250" spans="36:36" x14ac:dyDescent="0.15">
      <c r="AJ36250" t="str">
        <f>IF(AI36250="","",IF(ISERROR(VLOOKUP(CONCATENATE(F36250),Term!$A$1:$C$2000,1,FALSE)),0,1))</f>
        <v/>
      </c>
    </row>
    <row r="36251" spans="36:36" x14ac:dyDescent="0.15">
      <c r="AJ36251" t="str">
        <f>IF(AI36251="","",IF(ISERROR(VLOOKUP(CONCATENATE(F36251),Term!$A$1:$C$2000,1,FALSE)),0,1))</f>
        <v/>
      </c>
    </row>
    <row r="36252" spans="36:36" x14ac:dyDescent="0.15">
      <c r="AJ36252" t="str">
        <f>IF(AI36252="","",IF(ISERROR(VLOOKUP(CONCATENATE(F36252),Term!$A$1:$C$2000,1,FALSE)),0,1))</f>
        <v/>
      </c>
    </row>
    <row r="36253" spans="36:36" x14ac:dyDescent="0.15">
      <c r="AJ36253" t="str">
        <f>IF(AI36253="","",IF(ISERROR(VLOOKUP(CONCATENATE(F36253),Term!$A$1:$C$2000,1,FALSE)),0,1))</f>
        <v/>
      </c>
    </row>
    <row r="36254" spans="36:36" x14ac:dyDescent="0.15">
      <c r="AJ36254" t="str">
        <f>IF(AI36254="","",IF(ISERROR(VLOOKUP(CONCATENATE(F36254),Term!$A$1:$C$2000,1,FALSE)),0,1))</f>
        <v/>
      </c>
    </row>
    <row r="36255" spans="36:36" x14ac:dyDescent="0.15">
      <c r="AJ36255" t="str">
        <f>IF(AI36255="","",IF(ISERROR(VLOOKUP(CONCATENATE(F36255),Term!$A$1:$C$2000,1,FALSE)),0,1))</f>
        <v/>
      </c>
    </row>
    <row r="36256" spans="36:36" x14ac:dyDescent="0.15">
      <c r="AJ36256" t="str">
        <f>IF(AI36256="","",IF(ISERROR(VLOOKUP(CONCATENATE(F36256),Term!$A$1:$C$2000,1,FALSE)),0,1))</f>
        <v/>
      </c>
    </row>
    <row r="36257" spans="36:36" x14ac:dyDescent="0.15">
      <c r="AJ36257" t="str">
        <f>IF(AI36257="","",IF(ISERROR(VLOOKUP(CONCATENATE(F36257),Term!$A$1:$C$2000,1,FALSE)),0,1))</f>
        <v/>
      </c>
    </row>
    <row r="36258" spans="36:36" x14ac:dyDescent="0.15">
      <c r="AJ36258" t="str">
        <f>IF(AI36258="","",IF(ISERROR(VLOOKUP(CONCATENATE(F36258),Term!$A$1:$C$2000,1,FALSE)),0,1))</f>
        <v/>
      </c>
    </row>
    <row r="36259" spans="36:36" x14ac:dyDescent="0.15">
      <c r="AJ36259" t="str">
        <f>IF(AI36259="","",IF(ISERROR(VLOOKUP(CONCATENATE(F36259),Term!$A$1:$C$2000,1,FALSE)),0,1))</f>
        <v/>
      </c>
    </row>
    <row r="36260" spans="36:36" x14ac:dyDescent="0.15">
      <c r="AJ36260" t="str">
        <f>IF(AI36260="","",IF(ISERROR(VLOOKUP(CONCATENATE(F36260),Term!$A$1:$C$2000,1,FALSE)),0,1))</f>
        <v/>
      </c>
    </row>
    <row r="36261" spans="36:36" x14ac:dyDescent="0.15">
      <c r="AJ36261" t="str">
        <f>IF(AI36261="","",IF(ISERROR(VLOOKUP(CONCATENATE(F36261),Term!$A$1:$C$2000,1,FALSE)),0,1))</f>
        <v/>
      </c>
    </row>
    <row r="36262" spans="36:36" x14ac:dyDescent="0.15">
      <c r="AJ36262" t="str">
        <f>IF(AI36262="","",IF(ISERROR(VLOOKUP(CONCATENATE(F36262),Term!$A$1:$C$2000,1,FALSE)),0,1))</f>
        <v/>
      </c>
    </row>
    <row r="36263" spans="36:36" x14ac:dyDescent="0.15">
      <c r="AJ36263" t="str">
        <f>IF(AI36263="","",IF(ISERROR(VLOOKUP(CONCATENATE(F36263),Term!$A$1:$C$2000,1,FALSE)),0,1))</f>
        <v/>
      </c>
    </row>
    <row r="36264" spans="36:36" x14ac:dyDescent="0.15">
      <c r="AJ36264" t="str">
        <f>IF(AI36264="","",IF(ISERROR(VLOOKUP(CONCATENATE(F36264),Term!$A$1:$C$2000,1,FALSE)),0,1))</f>
        <v/>
      </c>
    </row>
    <row r="36265" spans="36:36" x14ac:dyDescent="0.15">
      <c r="AJ36265" t="str">
        <f>IF(AI36265="","",IF(ISERROR(VLOOKUP(CONCATENATE(F36265),Term!$A$1:$C$2000,1,FALSE)),0,1))</f>
        <v/>
      </c>
    </row>
    <row r="36266" spans="36:36" x14ac:dyDescent="0.15">
      <c r="AJ36266" t="str">
        <f>IF(AI36266="","",IF(ISERROR(VLOOKUP(CONCATENATE(F36266),Term!$A$1:$C$2000,1,FALSE)),0,1))</f>
        <v/>
      </c>
    </row>
    <row r="36267" spans="36:36" x14ac:dyDescent="0.15">
      <c r="AJ36267" t="str">
        <f>IF(AI36267="","",IF(ISERROR(VLOOKUP(CONCATENATE(F36267),Term!$A$1:$C$2000,1,FALSE)),0,1))</f>
        <v/>
      </c>
    </row>
    <row r="36268" spans="36:36" x14ac:dyDescent="0.15">
      <c r="AJ36268" t="str">
        <f>IF(AI36268="","",IF(ISERROR(VLOOKUP(CONCATENATE(F36268),Term!$A$1:$C$2000,1,FALSE)),0,1))</f>
        <v/>
      </c>
    </row>
    <row r="36269" spans="36:36" x14ac:dyDescent="0.15">
      <c r="AJ36269" t="str">
        <f>IF(AI36269="","",IF(ISERROR(VLOOKUP(CONCATENATE(F36269),Term!$A$1:$C$2000,1,FALSE)),0,1))</f>
        <v/>
      </c>
    </row>
    <row r="36270" spans="36:36" x14ac:dyDescent="0.15">
      <c r="AJ36270" t="str">
        <f>IF(AI36270="","",IF(ISERROR(VLOOKUP(CONCATENATE(F36270),Term!$A$1:$C$2000,1,FALSE)),0,1))</f>
        <v/>
      </c>
    </row>
    <row r="36271" spans="36:36" x14ac:dyDescent="0.15">
      <c r="AJ36271" t="str">
        <f>IF(AI36271="","",IF(ISERROR(VLOOKUP(CONCATENATE(F36271),Term!$A$1:$C$2000,1,FALSE)),0,1))</f>
        <v/>
      </c>
    </row>
    <row r="36272" spans="36:36" x14ac:dyDescent="0.15">
      <c r="AJ36272" t="str">
        <f>IF(AI36272="","",IF(ISERROR(VLOOKUP(CONCATENATE(F36272),Term!$A$1:$C$2000,1,FALSE)),0,1))</f>
        <v/>
      </c>
    </row>
    <row r="36273" spans="36:36" x14ac:dyDescent="0.15">
      <c r="AJ36273" t="str">
        <f>IF(AI36273="","",IF(ISERROR(VLOOKUP(CONCATENATE(F36273),Term!$A$1:$C$2000,1,FALSE)),0,1))</f>
        <v/>
      </c>
    </row>
    <row r="36274" spans="36:36" x14ac:dyDescent="0.15">
      <c r="AJ36274" t="str">
        <f>IF(AI36274="","",IF(ISERROR(VLOOKUP(CONCATENATE(F36274),Term!$A$1:$C$2000,1,FALSE)),0,1))</f>
        <v/>
      </c>
    </row>
    <row r="36275" spans="36:36" x14ac:dyDescent="0.15">
      <c r="AJ36275" t="str">
        <f>IF(AI36275="","",IF(ISERROR(VLOOKUP(CONCATENATE(F36275),Term!$A$1:$C$2000,1,FALSE)),0,1))</f>
        <v/>
      </c>
    </row>
    <row r="36276" spans="36:36" x14ac:dyDescent="0.15">
      <c r="AJ36276" t="str">
        <f>IF(AI36276="","",IF(ISERROR(VLOOKUP(CONCATENATE(F36276),Term!$A$1:$C$2000,1,FALSE)),0,1))</f>
        <v/>
      </c>
    </row>
    <row r="36277" spans="36:36" x14ac:dyDescent="0.15">
      <c r="AJ36277" t="str">
        <f>IF(AI36277="","",IF(ISERROR(VLOOKUP(CONCATENATE(F36277),Term!$A$1:$C$2000,1,FALSE)),0,1))</f>
        <v/>
      </c>
    </row>
    <row r="36278" spans="36:36" x14ac:dyDescent="0.15">
      <c r="AJ36278" t="str">
        <f>IF(AI36278="","",IF(ISERROR(VLOOKUP(CONCATENATE(F36278),Term!$A$1:$C$2000,1,FALSE)),0,1))</f>
        <v/>
      </c>
    </row>
    <row r="36279" spans="36:36" x14ac:dyDescent="0.15">
      <c r="AJ36279" t="str">
        <f>IF(AI36279="","",IF(ISERROR(VLOOKUP(CONCATENATE(F36279),Term!$A$1:$C$2000,1,FALSE)),0,1))</f>
        <v/>
      </c>
    </row>
    <row r="36280" spans="36:36" x14ac:dyDescent="0.15">
      <c r="AJ36280" t="str">
        <f>IF(AI36280="","",IF(ISERROR(VLOOKUP(CONCATENATE(F36280),Term!$A$1:$C$2000,1,FALSE)),0,1))</f>
        <v/>
      </c>
    </row>
    <row r="36281" spans="36:36" x14ac:dyDescent="0.15">
      <c r="AJ36281" t="str">
        <f>IF(AI36281="","",IF(ISERROR(VLOOKUP(CONCATENATE(F36281),Term!$A$1:$C$2000,1,FALSE)),0,1))</f>
        <v/>
      </c>
    </row>
    <row r="36282" spans="36:36" x14ac:dyDescent="0.15">
      <c r="AJ36282" t="str">
        <f>IF(AI36282="","",IF(ISERROR(VLOOKUP(CONCATENATE(F36282),Term!$A$1:$C$2000,1,FALSE)),0,1))</f>
        <v/>
      </c>
    </row>
    <row r="36283" spans="36:36" x14ac:dyDescent="0.15">
      <c r="AJ36283" t="str">
        <f>IF(AI36283="","",IF(ISERROR(VLOOKUP(CONCATENATE(F36283),Term!$A$1:$C$2000,1,FALSE)),0,1))</f>
        <v/>
      </c>
    </row>
    <row r="36284" spans="36:36" x14ac:dyDescent="0.15">
      <c r="AJ36284" t="str">
        <f>IF(AI36284="","",IF(ISERROR(VLOOKUP(CONCATENATE(F36284),Term!$A$1:$C$2000,1,FALSE)),0,1))</f>
        <v/>
      </c>
    </row>
    <row r="36285" spans="36:36" x14ac:dyDescent="0.15">
      <c r="AJ36285" t="str">
        <f>IF(AI36285="","",IF(ISERROR(VLOOKUP(CONCATENATE(F36285),Term!$A$1:$C$2000,1,FALSE)),0,1))</f>
        <v/>
      </c>
    </row>
    <row r="36286" spans="36:36" x14ac:dyDescent="0.15">
      <c r="AJ36286" t="str">
        <f>IF(AI36286="","",IF(ISERROR(VLOOKUP(CONCATENATE(F36286),Term!$A$1:$C$2000,1,FALSE)),0,1))</f>
        <v/>
      </c>
    </row>
    <row r="36287" spans="36:36" x14ac:dyDescent="0.15">
      <c r="AJ36287" t="str">
        <f>IF(AI36287="","",IF(ISERROR(VLOOKUP(CONCATENATE(F36287),Term!$A$1:$C$2000,1,FALSE)),0,1))</f>
        <v/>
      </c>
    </row>
    <row r="36288" spans="36:36" x14ac:dyDescent="0.15">
      <c r="AJ36288" t="str">
        <f>IF(AI36288="","",IF(ISERROR(VLOOKUP(CONCATENATE(F36288),Term!$A$1:$C$2000,1,FALSE)),0,1))</f>
        <v/>
      </c>
    </row>
    <row r="36289" spans="36:36" x14ac:dyDescent="0.15">
      <c r="AJ36289" t="str">
        <f>IF(AI36289="","",IF(ISERROR(VLOOKUP(CONCATENATE(F36289),Term!$A$1:$C$2000,1,FALSE)),0,1))</f>
        <v/>
      </c>
    </row>
    <row r="36290" spans="36:36" x14ac:dyDescent="0.15">
      <c r="AJ36290" t="str">
        <f>IF(AI36290="","",IF(ISERROR(VLOOKUP(CONCATENATE(F36290),Term!$A$1:$C$2000,1,FALSE)),0,1))</f>
        <v/>
      </c>
    </row>
    <row r="36291" spans="36:36" x14ac:dyDescent="0.15">
      <c r="AJ36291" t="str">
        <f>IF(AI36291="","",IF(ISERROR(VLOOKUP(CONCATENATE(F36291),Term!$A$1:$C$2000,1,FALSE)),0,1))</f>
        <v/>
      </c>
    </row>
    <row r="36292" spans="36:36" x14ac:dyDescent="0.15">
      <c r="AJ36292" t="str">
        <f>IF(AI36292="","",IF(ISERROR(VLOOKUP(CONCATENATE(F36292),Term!$A$1:$C$2000,1,FALSE)),0,1))</f>
        <v/>
      </c>
    </row>
    <row r="36293" spans="36:36" x14ac:dyDescent="0.15">
      <c r="AJ36293" t="str">
        <f>IF(AI36293="","",IF(ISERROR(VLOOKUP(CONCATENATE(F36293),Term!$A$1:$C$2000,1,FALSE)),0,1))</f>
        <v/>
      </c>
    </row>
    <row r="36294" spans="36:36" x14ac:dyDescent="0.15">
      <c r="AJ36294" t="str">
        <f>IF(AI36294="","",IF(ISERROR(VLOOKUP(CONCATENATE(F36294),Term!$A$1:$C$2000,1,FALSE)),0,1))</f>
        <v/>
      </c>
    </row>
    <row r="36295" spans="36:36" x14ac:dyDescent="0.15">
      <c r="AJ36295" t="str">
        <f>IF(AI36295="","",IF(ISERROR(VLOOKUP(CONCATENATE(F36295),Term!$A$1:$C$2000,1,FALSE)),0,1))</f>
        <v/>
      </c>
    </row>
    <row r="36296" spans="36:36" x14ac:dyDescent="0.15">
      <c r="AJ36296" t="str">
        <f>IF(AI36296="","",IF(ISERROR(VLOOKUP(CONCATENATE(F36296),Term!$A$1:$C$2000,1,FALSE)),0,1))</f>
        <v/>
      </c>
    </row>
    <row r="36297" spans="36:36" x14ac:dyDescent="0.15">
      <c r="AJ36297" t="str">
        <f>IF(AI36297="","",IF(ISERROR(VLOOKUP(CONCATENATE(F36297),Term!$A$1:$C$2000,1,FALSE)),0,1))</f>
        <v/>
      </c>
    </row>
    <row r="36298" spans="36:36" x14ac:dyDescent="0.15">
      <c r="AJ36298" t="str">
        <f>IF(AI36298="","",IF(ISERROR(VLOOKUP(CONCATENATE(F36298),Term!$A$1:$C$2000,1,FALSE)),0,1))</f>
        <v/>
      </c>
    </row>
    <row r="36299" spans="36:36" x14ac:dyDescent="0.15">
      <c r="AJ36299" t="str">
        <f>IF(AI36299="","",IF(ISERROR(VLOOKUP(CONCATENATE(F36299),Term!$A$1:$C$2000,1,FALSE)),0,1))</f>
        <v/>
      </c>
    </row>
    <row r="36300" spans="36:36" x14ac:dyDescent="0.15">
      <c r="AJ36300" t="str">
        <f>IF(AI36300="","",IF(ISERROR(VLOOKUP(CONCATENATE(F36300),Term!$A$1:$C$2000,1,FALSE)),0,1))</f>
        <v/>
      </c>
    </row>
    <row r="36301" spans="36:36" x14ac:dyDescent="0.15">
      <c r="AJ36301" t="str">
        <f>IF(AI36301="","",IF(ISERROR(VLOOKUP(CONCATENATE(F36301),Term!$A$1:$C$2000,1,FALSE)),0,1))</f>
        <v/>
      </c>
    </row>
    <row r="36302" spans="36:36" x14ac:dyDescent="0.15">
      <c r="AJ36302" t="str">
        <f>IF(AI36302="","",IF(ISERROR(VLOOKUP(CONCATENATE(F36302),Term!$A$1:$C$2000,1,FALSE)),0,1))</f>
        <v/>
      </c>
    </row>
    <row r="36303" spans="36:36" x14ac:dyDescent="0.15">
      <c r="AJ36303" t="str">
        <f>IF(AI36303="","",IF(ISERROR(VLOOKUP(CONCATENATE(F36303),Term!$A$1:$C$2000,1,FALSE)),0,1))</f>
        <v/>
      </c>
    </row>
    <row r="36304" spans="36:36" x14ac:dyDescent="0.15">
      <c r="AJ36304" t="str">
        <f>IF(AI36304="","",IF(ISERROR(VLOOKUP(CONCATENATE(F36304),Term!$A$1:$C$2000,1,FALSE)),0,1))</f>
        <v/>
      </c>
    </row>
    <row r="36305" spans="36:36" x14ac:dyDescent="0.15">
      <c r="AJ36305" t="str">
        <f>IF(AI36305="","",IF(ISERROR(VLOOKUP(CONCATENATE(F36305),Term!$A$1:$C$2000,1,FALSE)),0,1))</f>
        <v/>
      </c>
    </row>
    <row r="36306" spans="36:36" x14ac:dyDescent="0.15">
      <c r="AJ36306" t="str">
        <f>IF(AI36306="","",IF(ISERROR(VLOOKUP(CONCATENATE(F36306),Term!$A$1:$C$2000,1,FALSE)),0,1))</f>
        <v/>
      </c>
    </row>
    <row r="36307" spans="36:36" x14ac:dyDescent="0.15">
      <c r="AJ36307" t="str">
        <f>IF(AI36307="","",IF(ISERROR(VLOOKUP(CONCATENATE(F36307),Term!$A$1:$C$2000,1,FALSE)),0,1))</f>
        <v/>
      </c>
    </row>
    <row r="36308" spans="36:36" x14ac:dyDescent="0.15">
      <c r="AJ36308" t="str">
        <f>IF(AI36308="","",IF(ISERROR(VLOOKUP(CONCATENATE(F36308),Term!$A$1:$C$2000,1,FALSE)),0,1))</f>
        <v/>
      </c>
    </row>
    <row r="36309" spans="36:36" x14ac:dyDescent="0.15">
      <c r="AJ36309" t="str">
        <f>IF(AI36309="","",IF(ISERROR(VLOOKUP(CONCATENATE(F36309),Term!$A$1:$C$2000,1,FALSE)),0,1))</f>
        <v/>
      </c>
    </row>
    <row r="36310" spans="36:36" x14ac:dyDescent="0.15">
      <c r="AJ36310" t="str">
        <f>IF(AI36310="","",IF(ISERROR(VLOOKUP(CONCATENATE(F36310),Term!$A$1:$C$2000,1,FALSE)),0,1))</f>
        <v/>
      </c>
    </row>
    <row r="36311" spans="36:36" x14ac:dyDescent="0.15">
      <c r="AJ36311" t="str">
        <f>IF(AI36311="","",IF(ISERROR(VLOOKUP(CONCATENATE(F36311),Term!$A$1:$C$2000,1,FALSE)),0,1))</f>
        <v/>
      </c>
    </row>
    <row r="36312" spans="36:36" x14ac:dyDescent="0.15">
      <c r="AJ36312" t="str">
        <f>IF(AI36312="","",IF(ISERROR(VLOOKUP(CONCATENATE(F36312),Term!$A$1:$C$2000,1,FALSE)),0,1))</f>
        <v/>
      </c>
    </row>
    <row r="36313" spans="36:36" x14ac:dyDescent="0.15">
      <c r="AJ36313" t="str">
        <f>IF(AI36313="","",IF(ISERROR(VLOOKUP(CONCATENATE(F36313),Term!$A$1:$C$2000,1,FALSE)),0,1))</f>
        <v/>
      </c>
    </row>
    <row r="36314" spans="36:36" x14ac:dyDescent="0.15">
      <c r="AJ36314" t="str">
        <f>IF(AI36314="","",IF(ISERROR(VLOOKUP(CONCATENATE(F36314),Term!$A$1:$C$2000,1,FALSE)),0,1))</f>
        <v/>
      </c>
    </row>
    <row r="36315" spans="36:36" x14ac:dyDescent="0.15">
      <c r="AJ36315" t="str">
        <f>IF(AI36315="","",IF(ISERROR(VLOOKUP(CONCATENATE(F36315),Term!$A$1:$C$2000,1,FALSE)),0,1))</f>
        <v/>
      </c>
    </row>
    <row r="36316" spans="36:36" x14ac:dyDescent="0.15">
      <c r="AJ36316" t="str">
        <f>IF(AI36316="","",IF(ISERROR(VLOOKUP(CONCATENATE(F36316),Term!$A$1:$C$2000,1,FALSE)),0,1))</f>
        <v/>
      </c>
    </row>
    <row r="36317" spans="36:36" x14ac:dyDescent="0.15">
      <c r="AJ36317" t="str">
        <f>IF(AI36317="","",IF(ISERROR(VLOOKUP(CONCATENATE(F36317),Term!$A$1:$C$2000,1,FALSE)),0,1))</f>
        <v/>
      </c>
    </row>
    <row r="36318" spans="36:36" x14ac:dyDescent="0.15">
      <c r="AJ36318" t="str">
        <f>IF(AI36318="","",IF(ISERROR(VLOOKUP(CONCATENATE(F36318),Term!$A$1:$C$2000,1,FALSE)),0,1))</f>
        <v/>
      </c>
    </row>
    <row r="36319" spans="36:36" x14ac:dyDescent="0.15">
      <c r="AJ36319" t="str">
        <f>IF(AI36319="","",IF(ISERROR(VLOOKUP(CONCATENATE(F36319),Term!$A$1:$C$2000,1,FALSE)),0,1))</f>
        <v/>
      </c>
    </row>
    <row r="36320" spans="36:36" x14ac:dyDescent="0.15">
      <c r="AJ36320" t="str">
        <f>IF(AI36320="","",IF(ISERROR(VLOOKUP(CONCATENATE(F36320),Term!$A$1:$C$2000,1,FALSE)),0,1))</f>
        <v/>
      </c>
    </row>
    <row r="36321" spans="36:36" x14ac:dyDescent="0.15">
      <c r="AJ36321" t="str">
        <f>IF(AI36321="","",IF(ISERROR(VLOOKUP(CONCATENATE(F36321),Term!$A$1:$C$2000,1,FALSE)),0,1))</f>
        <v/>
      </c>
    </row>
    <row r="36322" spans="36:36" x14ac:dyDescent="0.15">
      <c r="AJ36322" t="str">
        <f>IF(AI36322="","",IF(ISERROR(VLOOKUP(CONCATENATE(F36322),Term!$A$1:$C$2000,1,FALSE)),0,1))</f>
        <v/>
      </c>
    </row>
    <row r="36323" spans="36:36" x14ac:dyDescent="0.15">
      <c r="AJ36323" t="str">
        <f>IF(AI36323="","",IF(ISERROR(VLOOKUP(CONCATENATE(F36323),Term!$A$1:$C$2000,1,FALSE)),0,1))</f>
        <v/>
      </c>
    </row>
    <row r="36324" spans="36:36" x14ac:dyDescent="0.15">
      <c r="AJ36324" t="str">
        <f>IF(AI36324="","",IF(ISERROR(VLOOKUP(CONCATENATE(F36324),Term!$A$1:$C$2000,1,FALSE)),0,1))</f>
        <v/>
      </c>
    </row>
    <row r="36325" spans="36:36" x14ac:dyDescent="0.15">
      <c r="AJ36325" t="str">
        <f>IF(AI36325="","",IF(ISERROR(VLOOKUP(CONCATENATE(F36325),Term!$A$1:$C$2000,1,FALSE)),0,1))</f>
        <v/>
      </c>
    </row>
    <row r="36326" spans="36:36" x14ac:dyDescent="0.15">
      <c r="AJ36326" t="str">
        <f>IF(AI36326="","",IF(ISERROR(VLOOKUP(CONCATENATE(F36326),Term!$A$1:$C$2000,1,FALSE)),0,1))</f>
        <v/>
      </c>
    </row>
    <row r="36327" spans="36:36" x14ac:dyDescent="0.15">
      <c r="AJ36327" t="str">
        <f>IF(AI36327="","",IF(ISERROR(VLOOKUP(CONCATENATE(F36327),Term!$A$1:$C$2000,1,FALSE)),0,1))</f>
        <v/>
      </c>
    </row>
    <row r="36328" spans="36:36" x14ac:dyDescent="0.15">
      <c r="AJ36328" t="str">
        <f>IF(AI36328="","",IF(ISERROR(VLOOKUP(CONCATENATE(F36328),Term!$A$1:$C$2000,1,FALSE)),0,1))</f>
        <v/>
      </c>
    </row>
    <row r="36329" spans="36:36" x14ac:dyDescent="0.15">
      <c r="AJ36329" t="str">
        <f>IF(AI36329="","",IF(ISERROR(VLOOKUP(CONCATENATE(F36329),Term!$A$1:$C$2000,1,FALSE)),0,1))</f>
        <v/>
      </c>
    </row>
    <row r="36330" spans="36:36" x14ac:dyDescent="0.15">
      <c r="AJ36330" t="str">
        <f>IF(AI36330="","",IF(ISERROR(VLOOKUP(CONCATENATE(F36330),Term!$A$1:$C$2000,1,FALSE)),0,1))</f>
        <v/>
      </c>
    </row>
    <row r="36331" spans="36:36" x14ac:dyDescent="0.15">
      <c r="AJ36331" t="str">
        <f>IF(AI36331="","",IF(ISERROR(VLOOKUP(CONCATENATE(F36331),Term!$A$1:$C$2000,1,FALSE)),0,1))</f>
        <v/>
      </c>
    </row>
    <row r="36332" spans="36:36" x14ac:dyDescent="0.15">
      <c r="AJ36332" t="str">
        <f>IF(AI36332="","",IF(ISERROR(VLOOKUP(CONCATENATE(F36332),Term!$A$1:$C$2000,1,FALSE)),0,1))</f>
        <v/>
      </c>
    </row>
    <row r="36333" spans="36:36" x14ac:dyDescent="0.15">
      <c r="AJ36333" t="str">
        <f>IF(AI36333="","",IF(ISERROR(VLOOKUP(CONCATENATE(F36333),Term!$A$1:$C$2000,1,FALSE)),0,1))</f>
        <v/>
      </c>
    </row>
    <row r="36334" spans="36:36" x14ac:dyDescent="0.15">
      <c r="AJ36334" t="str">
        <f>IF(AI36334="","",IF(ISERROR(VLOOKUP(CONCATENATE(F36334),Term!$A$1:$C$2000,1,FALSE)),0,1))</f>
        <v/>
      </c>
    </row>
    <row r="36335" spans="36:36" x14ac:dyDescent="0.15">
      <c r="AJ36335" t="str">
        <f>IF(AI36335="","",IF(ISERROR(VLOOKUP(CONCATENATE(F36335),Term!$A$1:$C$2000,1,FALSE)),0,1))</f>
        <v/>
      </c>
    </row>
    <row r="36336" spans="36:36" x14ac:dyDescent="0.15">
      <c r="AJ36336" t="str">
        <f>IF(AI36336="","",IF(ISERROR(VLOOKUP(CONCATENATE(F36336),Term!$A$1:$C$2000,1,FALSE)),0,1))</f>
        <v/>
      </c>
    </row>
    <row r="36337" spans="36:36" x14ac:dyDescent="0.15">
      <c r="AJ36337" t="str">
        <f>IF(AI36337="","",IF(ISERROR(VLOOKUP(CONCATENATE(F36337),Term!$A$1:$C$2000,1,FALSE)),0,1))</f>
        <v/>
      </c>
    </row>
    <row r="36338" spans="36:36" x14ac:dyDescent="0.15">
      <c r="AJ36338" t="str">
        <f>IF(AI36338="","",IF(ISERROR(VLOOKUP(CONCATENATE(F36338),Term!$A$1:$C$2000,1,FALSE)),0,1))</f>
        <v/>
      </c>
    </row>
    <row r="36339" spans="36:36" x14ac:dyDescent="0.15">
      <c r="AJ36339" t="str">
        <f>IF(AI36339="","",IF(ISERROR(VLOOKUP(CONCATENATE(F36339),Term!$A$1:$C$2000,1,FALSE)),0,1))</f>
        <v/>
      </c>
    </row>
    <row r="36340" spans="36:36" x14ac:dyDescent="0.15">
      <c r="AJ36340" t="str">
        <f>IF(AI36340="","",IF(ISERROR(VLOOKUP(CONCATENATE(F36340),Term!$A$1:$C$2000,1,FALSE)),0,1))</f>
        <v/>
      </c>
    </row>
    <row r="36341" spans="36:36" x14ac:dyDescent="0.15">
      <c r="AJ36341" t="str">
        <f>IF(AI36341="","",IF(ISERROR(VLOOKUP(CONCATENATE(F36341),Term!$A$1:$C$2000,1,FALSE)),0,1))</f>
        <v/>
      </c>
    </row>
    <row r="36342" spans="36:36" x14ac:dyDescent="0.15">
      <c r="AJ36342" t="str">
        <f>IF(AI36342="","",IF(ISERROR(VLOOKUP(CONCATENATE(F36342),Term!$A$1:$C$2000,1,FALSE)),0,1))</f>
        <v/>
      </c>
    </row>
    <row r="36343" spans="36:36" x14ac:dyDescent="0.15">
      <c r="AJ36343" t="str">
        <f>IF(AI36343="","",IF(ISERROR(VLOOKUP(CONCATENATE(F36343),Term!$A$1:$C$2000,1,FALSE)),0,1))</f>
        <v/>
      </c>
    </row>
    <row r="36344" spans="36:36" x14ac:dyDescent="0.15">
      <c r="AJ36344" t="str">
        <f>IF(AI36344="","",IF(ISERROR(VLOOKUP(CONCATENATE(F36344),Term!$A$1:$C$2000,1,FALSE)),0,1))</f>
        <v/>
      </c>
    </row>
    <row r="36345" spans="36:36" x14ac:dyDescent="0.15">
      <c r="AJ36345" t="str">
        <f>IF(AI36345="","",IF(ISERROR(VLOOKUP(CONCATENATE(F36345),Term!$A$1:$C$2000,1,FALSE)),0,1))</f>
        <v/>
      </c>
    </row>
    <row r="36346" spans="36:36" x14ac:dyDescent="0.15">
      <c r="AJ36346" t="str">
        <f>IF(AI36346="","",IF(ISERROR(VLOOKUP(CONCATENATE(F36346),Term!$A$1:$C$2000,1,FALSE)),0,1))</f>
        <v/>
      </c>
    </row>
    <row r="36347" spans="36:36" x14ac:dyDescent="0.15">
      <c r="AJ36347" t="str">
        <f>IF(AI36347="","",IF(ISERROR(VLOOKUP(CONCATENATE(F36347),Term!$A$1:$C$2000,1,FALSE)),0,1))</f>
        <v/>
      </c>
    </row>
    <row r="36348" spans="36:36" x14ac:dyDescent="0.15">
      <c r="AJ36348" t="str">
        <f>IF(AI36348="","",IF(ISERROR(VLOOKUP(CONCATENATE(F36348),Term!$A$1:$C$2000,1,FALSE)),0,1))</f>
        <v/>
      </c>
    </row>
    <row r="36349" spans="36:36" x14ac:dyDescent="0.15">
      <c r="AJ36349" t="str">
        <f>IF(AI36349="","",IF(ISERROR(VLOOKUP(CONCATENATE(F36349),Term!$A$1:$C$2000,1,FALSE)),0,1))</f>
        <v/>
      </c>
    </row>
    <row r="36350" spans="36:36" x14ac:dyDescent="0.15">
      <c r="AJ36350" t="str">
        <f>IF(AI36350="","",IF(ISERROR(VLOOKUP(CONCATENATE(F36350),Term!$A$1:$C$2000,1,FALSE)),0,1))</f>
        <v/>
      </c>
    </row>
    <row r="36351" spans="36:36" x14ac:dyDescent="0.15">
      <c r="AJ36351" t="str">
        <f>IF(AI36351="","",IF(ISERROR(VLOOKUP(CONCATENATE(F36351),Term!$A$1:$C$2000,1,FALSE)),0,1))</f>
        <v/>
      </c>
    </row>
    <row r="36352" spans="36:36" x14ac:dyDescent="0.15">
      <c r="AJ36352" t="str">
        <f>IF(AI36352="","",IF(ISERROR(VLOOKUP(CONCATENATE(F36352),Term!$A$1:$C$2000,1,FALSE)),0,1))</f>
        <v/>
      </c>
    </row>
    <row r="36353" spans="36:36" x14ac:dyDescent="0.15">
      <c r="AJ36353" t="str">
        <f>IF(AI36353="","",IF(ISERROR(VLOOKUP(CONCATENATE(F36353),Term!$A$1:$C$2000,1,FALSE)),0,1))</f>
        <v/>
      </c>
    </row>
    <row r="36354" spans="36:36" x14ac:dyDescent="0.15">
      <c r="AJ36354" t="str">
        <f>IF(AI36354="","",IF(ISERROR(VLOOKUP(CONCATENATE(F36354),Term!$A$1:$C$2000,1,FALSE)),0,1))</f>
        <v/>
      </c>
    </row>
    <row r="36355" spans="36:36" x14ac:dyDescent="0.15">
      <c r="AJ36355" t="str">
        <f>IF(AI36355="","",IF(ISERROR(VLOOKUP(CONCATENATE(F36355),Term!$A$1:$C$2000,1,FALSE)),0,1))</f>
        <v/>
      </c>
    </row>
    <row r="36356" spans="36:36" x14ac:dyDescent="0.15">
      <c r="AJ36356" t="str">
        <f>IF(AI36356="","",IF(ISERROR(VLOOKUP(CONCATENATE(F36356),Term!$A$1:$C$2000,1,FALSE)),0,1))</f>
        <v/>
      </c>
    </row>
    <row r="36357" spans="36:36" x14ac:dyDescent="0.15">
      <c r="AJ36357" t="str">
        <f>IF(AI36357="","",IF(ISERROR(VLOOKUP(CONCATENATE(F36357),Term!$A$1:$C$2000,1,FALSE)),0,1))</f>
        <v/>
      </c>
    </row>
    <row r="36358" spans="36:36" x14ac:dyDescent="0.15">
      <c r="AJ36358" t="str">
        <f>IF(AI36358="","",IF(ISERROR(VLOOKUP(CONCATENATE(F36358),Term!$A$1:$C$2000,1,FALSE)),0,1))</f>
        <v/>
      </c>
    </row>
    <row r="36359" spans="36:36" x14ac:dyDescent="0.15">
      <c r="AJ36359" t="str">
        <f>IF(AI36359="","",IF(ISERROR(VLOOKUP(CONCATENATE(F36359),Term!$A$1:$C$2000,1,FALSE)),0,1))</f>
        <v/>
      </c>
    </row>
    <row r="36360" spans="36:36" x14ac:dyDescent="0.15">
      <c r="AJ36360" t="str">
        <f>IF(AI36360="","",IF(ISERROR(VLOOKUP(CONCATENATE(F36360),Term!$A$1:$C$2000,1,FALSE)),0,1))</f>
        <v/>
      </c>
    </row>
    <row r="36361" spans="36:36" x14ac:dyDescent="0.15">
      <c r="AJ36361" t="str">
        <f>IF(AI36361="","",IF(ISERROR(VLOOKUP(CONCATENATE(F36361),Term!$A$1:$C$2000,1,FALSE)),0,1))</f>
        <v/>
      </c>
    </row>
    <row r="36362" spans="36:36" x14ac:dyDescent="0.15">
      <c r="AJ36362" t="str">
        <f>IF(AI36362="","",IF(ISERROR(VLOOKUP(CONCATENATE(F36362),Term!$A$1:$C$2000,1,FALSE)),0,1))</f>
        <v/>
      </c>
    </row>
    <row r="36363" spans="36:36" x14ac:dyDescent="0.15">
      <c r="AJ36363" t="str">
        <f>IF(AI36363="","",IF(ISERROR(VLOOKUP(CONCATENATE(F36363),Term!$A$1:$C$2000,1,FALSE)),0,1))</f>
        <v/>
      </c>
    </row>
    <row r="36364" spans="36:36" x14ac:dyDescent="0.15">
      <c r="AJ36364" t="str">
        <f>IF(AI36364="","",IF(ISERROR(VLOOKUP(CONCATENATE(F36364),Term!$A$1:$C$2000,1,FALSE)),0,1))</f>
        <v/>
      </c>
    </row>
    <row r="36365" spans="36:36" x14ac:dyDescent="0.15">
      <c r="AJ36365" t="str">
        <f>IF(AI36365="","",IF(ISERROR(VLOOKUP(CONCATENATE(F36365),Term!$A$1:$C$2000,1,FALSE)),0,1))</f>
        <v/>
      </c>
    </row>
    <row r="36366" spans="36:36" x14ac:dyDescent="0.15">
      <c r="AJ36366" t="str">
        <f>IF(AI36366="","",IF(ISERROR(VLOOKUP(CONCATENATE(F36366),Term!$A$1:$C$2000,1,FALSE)),0,1))</f>
        <v/>
      </c>
    </row>
    <row r="36367" spans="36:36" x14ac:dyDescent="0.15">
      <c r="AJ36367" t="str">
        <f>IF(AI36367="","",IF(ISERROR(VLOOKUP(CONCATENATE(F36367),Term!$A$1:$C$2000,1,FALSE)),0,1))</f>
        <v/>
      </c>
    </row>
    <row r="36368" spans="36:36" x14ac:dyDescent="0.15">
      <c r="AJ36368" t="str">
        <f>IF(AI36368="","",IF(ISERROR(VLOOKUP(CONCATENATE(F36368),Term!$A$1:$C$2000,1,FALSE)),0,1))</f>
        <v/>
      </c>
    </row>
    <row r="36369" spans="36:36" x14ac:dyDescent="0.15">
      <c r="AJ36369" t="str">
        <f>IF(AI36369="","",IF(ISERROR(VLOOKUP(CONCATENATE(F36369),Term!$A$1:$C$2000,1,FALSE)),0,1))</f>
        <v/>
      </c>
    </row>
    <row r="36370" spans="36:36" x14ac:dyDescent="0.15">
      <c r="AJ36370" t="str">
        <f>IF(AI36370="","",IF(ISERROR(VLOOKUP(CONCATENATE(F36370),Term!$A$1:$C$2000,1,FALSE)),0,1))</f>
        <v/>
      </c>
    </row>
    <row r="36371" spans="36:36" x14ac:dyDescent="0.15">
      <c r="AJ36371" t="str">
        <f>IF(AI36371="","",IF(ISERROR(VLOOKUP(CONCATENATE(F36371),Term!$A$1:$C$2000,1,FALSE)),0,1))</f>
        <v/>
      </c>
    </row>
    <row r="36372" spans="36:36" x14ac:dyDescent="0.15">
      <c r="AJ36372" t="str">
        <f>IF(AI36372="","",IF(ISERROR(VLOOKUP(CONCATENATE(F36372),Term!$A$1:$C$2000,1,FALSE)),0,1))</f>
        <v/>
      </c>
    </row>
    <row r="36373" spans="36:36" x14ac:dyDescent="0.15">
      <c r="AJ36373" t="str">
        <f>IF(AI36373="","",IF(ISERROR(VLOOKUP(CONCATENATE(F36373),Term!$A$1:$C$2000,1,FALSE)),0,1))</f>
        <v/>
      </c>
    </row>
    <row r="36374" spans="36:36" x14ac:dyDescent="0.15">
      <c r="AJ36374" t="str">
        <f>IF(AI36374="","",IF(ISERROR(VLOOKUP(CONCATENATE(F36374),Term!$A$1:$C$2000,1,FALSE)),0,1))</f>
        <v/>
      </c>
    </row>
    <row r="36375" spans="36:36" x14ac:dyDescent="0.15">
      <c r="AJ36375" t="str">
        <f>IF(AI36375="","",IF(ISERROR(VLOOKUP(CONCATENATE(F36375),Term!$A$1:$C$2000,1,FALSE)),0,1))</f>
        <v/>
      </c>
    </row>
    <row r="36376" spans="36:36" x14ac:dyDescent="0.15">
      <c r="AJ36376" t="str">
        <f>IF(AI36376="","",IF(ISERROR(VLOOKUP(CONCATENATE(F36376),Term!$A$1:$C$2000,1,FALSE)),0,1))</f>
        <v/>
      </c>
    </row>
    <row r="36377" spans="36:36" x14ac:dyDescent="0.15">
      <c r="AJ36377" t="str">
        <f>IF(AI36377="","",IF(ISERROR(VLOOKUP(CONCATENATE(F36377),Term!$A$1:$C$2000,1,FALSE)),0,1))</f>
        <v/>
      </c>
    </row>
    <row r="36378" spans="36:36" x14ac:dyDescent="0.15">
      <c r="AJ36378" t="str">
        <f>IF(AI36378="","",IF(ISERROR(VLOOKUP(CONCATENATE(F36378),Term!$A$1:$C$2000,1,FALSE)),0,1))</f>
        <v/>
      </c>
    </row>
    <row r="36379" spans="36:36" x14ac:dyDescent="0.15">
      <c r="AJ36379" t="str">
        <f>IF(AI36379="","",IF(ISERROR(VLOOKUP(CONCATENATE(F36379),Term!$A$1:$C$2000,1,FALSE)),0,1))</f>
        <v/>
      </c>
    </row>
    <row r="36380" spans="36:36" x14ac:dyDescent="0.15">
      <c r="AJ36380" t="str">
        <f>IF(AI36380="","",IF(ISERROR(VLOOKUP(CONCATENATE(F36380),Term!$A$1:$C$2000,1,FALSE)),0,1))</f>
        <v/>
      </c>
    </row>
    <row r="36381" spans="36:36" x14ac:dyDescent="0.15">
      <c r="AJ36381" t="str">
        <f>IF(AI36381="","",IF(ISERROR(VLOOKUP(CONCATENATE(F36381),Term!$A$1:$C$2000,1,FALSE)),0,1))</f>
        <v/>
      </c>
    </row>
    <row r="36382" spans="36:36" x14ac:dyDescent="0.15">
      <c r="AJ36382" t="str">
        <f>IF(AI36382="","",IF(ISERROR(VLOOKUP(CONCATENATE(F36382),Term!$A$1:$C$2000,1,FALSE)),0,1))</f>
        <v/>
      </c>
    </row>
    <row r="36383" spans="36:36" x14ac:dyDescent="0.15">
      <c r="AJ36383" t="str">
        <f>IF(AI36383="","",IF(ISERROR(VLOOKUP(CONCATENATE(F36383),Term!$A$1:$C$2000,1,FALSE)),0,1))</f>
        <v/>
      </c>
    </row>
    <row r="36384" spans="36:36" x14ac:dyDescent="0.15">
      <c r="AJ36384" t="str">
        <f>IF(AI36384="","",IF(ISERROR(VLOOKUP(CONCATENATE(F36384),Term!$A$1:$C$2000,1,FALSE)),0,1))</f>
        <v/>
      </c>
    </row>
    <row r="36385" spans="36:36" x14ac:dyDescent="0.15">
      <c r="AJ36385" t="str">
        <f>IF(AI36385="","",IF(ISERROR(VLOOKUP(CONCATENATE(F36385),Term!$A$1:$C$2000,1,FALSE)),0,1))</f>
        <v/>
      </c>
    </row>
    <row r="36386" spans="36:36" x14ac:dyDescent="0.15">
      <c r="AJ36386" t="str">
        <f>IF(AI36386="","",IF(ISERROR(VLOOKUP(CONCATENATE(F36386),Term!$A$1:$C$2000,1,FALSE)),0,1))</f>
        <v/>
      </c>
    </row>
    <row r="36387" spans="36:36" x14ac:dyDescent="0.15">
      <c r="AJ36387" t="str">
        <f>IF(AI36387="","",IF(ISERROR(VLOOKUP(CONCATENATE(F36387),Term!$A$1:$C$2000,1,FALSE)),0,1))</f>
        <v/>
      </c>
    </row>
    <row r="36388" spans="36:36" x14ac:dyDescent="0.15">
      <c r="AJ36388" t="str">
        <f>IF(AI36388="","",IF(ISERROR(VLOOKUP(CONCATENATE(F36388),Term!$A$1:$C$2000,1,FALSE)),0,1))</f>
        <v/>
      </c>
    </row>
    <row r="36389" spans="36:36" x14ac:dyDescent="0.15">
      <c r="AJ36389" t="str">
        <f>IF(AI36389="","",IF(ISERROR(VLOOKUP(CONCATENATE(F36389),Term!$A$1:$C$2000,1,FALSE)),0,1))</f>
        <v/>
      </c>
    </row>
    <row r="36390" spans="36:36" x14ac:dyDescent="0.15">
      <c r="AJ36390" t="str">
        <f>IF(AI36390="","",IF(ISERROR(VLOOKUP(CONCATENATE(F36390),Term!$A$1:$C$2000,1,FALSE)),0,1))</f>
        <v/>
      </c>
    </row>
    <row r="36391" spans="36:36" x14ac:dyDescent="0.15">
      <c r="AJ36391" t="str">
        <f>IF(AI36391="","",IF(ISERROR(VLOOKUP(CONCATENATE(F36391),Term!$A$1:$C$2000,1,FALSE)),0,1))</f>
        <v/>
      </c>
    </row>
    <row r="36392" spans="36:36" x14ac:dyDescent="0.15">
      <c r="AJ36392" t="str">
        <f>IF(AI36392="","",IF(ISERROR(VLOOKUP(CONCATENATE(F36392),Term!$A$1:$C$2000,1,FALSE)),0,1))</f>
        <v/>
      </c>
    </row>
    <row r="36393" spans="36:36" x14ac:dyDescent="0.15">
      <c r="AJ36393" t="str">
        <f>IF(AI36393="","",IF(ISERROR(VLOOKUP(CONCATENATE(F36393),Term!$A$1:$C$2000,1,FALSE)),0,1))</f>
        <v/>
      </c>
    </row>
    <row r="36394" spans="36:36" x14ac:dyDescent="0.15">
      <c r="AJ36394" t="str">
        <f>IF(AI36394="","",IF(ISERROR(VLOOKUP(CONCATENATE(F36394),Term!$A$1:$C$2000,1,FALSE)),0,1))</f>
        <v/>
      </c>
    </row>
    <row r="36395" spans="36:36" x14ac:dyDescent="0.15">
      <c r="AJ36395" t="str">
        <f>IF(AI36395="","",IF(ISERROR(VLOOKUP(CONCATENATE(F36395),Term!$A$1:$C$2000,1,FALSE)),0,1))</f>
        <v/>
      </c>
    </row>
    <row r="36396" spans="36:36" x14ac:dyDescent="0.15">
      <c r="AJ36396" t="str">
        <f>IF(AI36396="","",IF(ISERROR(VLOOKUP(CONCATENATE(F36396),Term!$A$1:$C$2000,1,FALSE)),0,1))</f>
        <v/>
      </c>
    </row>
    <row r="36397" spans="36:36" x14ac:dyDescent="0.15">
      <c r="AJ36397" t="str">
        <f>IF(AI36397="","",IF(ISERROR(VLOOKUP(CONCATENATE(F36397),Term!$A$1:$C$2000,1,FALSE)),0,1))</f>
        <v/>
      </c>
    </row>
    <row r="36398" spans="36:36" x14ac:dyDescent="0.15">
      <c r="AJ36398" t="str">
        <f>IF(AI36398="","",IF(ISERROR(VLOOKUP(CONCATENATE(F36398),Term!$A$1:$C$2000,1,FALSE)),0,1))</f>
        <v/>
      </c>
    </row>
    <row r="36399" spans="36:36" x14ac:dyDescent="0.15">
      <c r="AJ36399" t="str">
        <f>IF(AI36399="","",IF(ISERROR(VLOOKUP(CONCATENATE(F36399),Term!$A$1:$C$2000,1,FALSE)),0,1))</f>
        <v/>
      </c>
    </row>
    <row r="36400" spans="36:36" x14ac:dyDescent="0.15">
      <c r="AJ36400" t="str">
        <f>IF(AI36400="","",IF(ISERROR(VLOOKUP(CONCATENATE(F36400),Term!$A$1:$C$2000,1,FALSE)),0,1))</f>
        <v/>
      </c>
    </row>
    <row r="36401" spans="36:36" x14ac:dyDescent="0.15">
      <c r="AJ36401" t="str">
        <f>IF(AI36401="","",IF(ISERROR(VLOOKUP(CONCATENATE(F36401),Term!$A$1:$C$2000,1,FALSE)),0,1))</f>
        <v/>
      </c>
    </row>
    <row r="36402" spans="36:36" x14ac:dyDescent="0.15">
      <c r="AJ36402" t="str">
        <f>IF(AI36402="","",IF(ISERROR(VLOOKUP(CONCATENATE(F36402),Term!$A$1:$C$2000,1,FALSE)),0,1))</f>
        <v/>
      </c>
    </row>
    <row r="36403" spans="36:36" x14ac:dyDescent="0.15">
      <c r="AJ36403" t="str">
        <f>IF(AI36403="","",IF(ISERROR(VLOOKUP(CONCATENATE(F36403),Term!$A$1:$C$2000,1,FALSE)),0,1))</f>
        <v/>
      </c>
    </row>
    <row r="36404" spans="36:36" x14ac:dyDescent="0.15">
      <c r="AJ36404" t="str">
        <f>IF(AI36404="","",IF(ISERROR(VLOOKUP(CONCATENATE(F36404),Term!$A$1:$C$2000,1,FALSE)),0,1))</f>
        <v/>
      </c>
    </row>
    <row r="36405" spans="36:36" x14ac:dyDescent="0.15">
      <c r="AJ36405" t="str">
        <f>IF(AI36405="","",IF(ISERROR(VLOOKUP(CONCATENATE(F36405),Term!$A$1:$C$2000,1,FALSE)),0,1))</f>
        <v/>
      </c>
    </row>
    <row r="36406" spans="36:36" x14ac:dyDescent="0.15">
      <c r="AJ36406" t="str">
        <f>IF(AI36406="","",IF(ISERROR(VLOOKUP(CONCATENATE(F36406),Term!$A$1:$C$2000,1,FALSE)),0,1))</f>
        <v/>
      </c>
    </row>
    <row r="36407" spans="36:36" x14ac:dyDescent="0.15">
      <c r="AJ36407" t="str">
        <f>IF(AI36407="","",IF(ISERROR(VLOOKUP(CONCATENATE(F36407),Term!$A$1:$C$2000,1,FALSE)),0,1))</f>
        <v/>
      </c>
    </row>
    <row r="36408" spans="36:36" x14ac:dyDescent="0.15">
      <c r="AJ36408" t="str">
        <f>IF(AI36408="","",IF(ISERROR(VLOOKUP(CONCATENATE(F36408),Term!$A$1:$C$2000,1,FALSE)),0,1))</f>
        <v/>
      </c>
    </row>
    <row r="36409" spans="36:36" x14ac:dyDescent="0.15">
      <c r="AJ36409" t="str">
        <f>IF(AI36409="","",IF(ISERROR(VLOOKUP(CONCATENATE(F36409),Term!$A$1:$C$2000,1,FALSE)),0,1))</f>
        <v/>
      </c>
    </row>
    <row r="36410" spans="36:36" x14ac:dyDescent="0.15">
      <c r="AJ36410" t="str">
        <f>IF(AI36410="","",IF(ISERROR(VLOOKUP(CONCATENATE(F36410),Term!$A$1:$C$2000,1,FALSE)),0,1))</f>
        <v/>
      </c>
    </row>
    <row r="36411" spans="36:36" x14ac:dyDescent="0.15">
      <c r="AJ36411" t="str">
        <f>IF(AI36411="","",IF(ISERROR(VLOOKUP(CONCATENATE(F36411),Term!$A$1:$C$2000,1,FALSE)),0,1))</f>
        <v/>
      </c>
    </row>
    <row r="36412" spans="36:36" x14ac:dyDescent="0.15">
      <c r="AJ36412" t="str">
        <f>IF(AI36412="","",IF(ISERROR(VLOOKUP(CONCATENATE(F36412),Term!$A$1:$C$2000,1,FALSE)),0,1))</f>
        <v/>
      </c>
    </row>
    <row r="36413" spans="36:36" x14ac:dyDescent="0.15">
      <c r="AJ36413" t="str">
        <f>IF(AI36413="","",IF(ISERROR(VLOOKUP(CONCATENATE(F36413),Term!$A$1:$C$2000,1,FALSE)),0,1))</f>
        <v/>
      </c>
    </row>
    <row r="36414" spans="36:36" x14ac:dyDescent="0.15">
      <c r="AJ36414" t="str">
        <f>IF(AI36414="","",IF(ISERROR(VLOOKUP(CONCATENATE(F36414),Term!$A$1:$C$2000,1,FALSE)),0,1))</f>
        <v/>
      </c>
    </row>
    <row r="36415" spans="36:36" x14ac:dyDescent="0.15">
      <c r="AJ36415" t="str">
        <f>IF(AI36415="","",IF(ISERROR(VLOOKUP(CONCATENATE(F36415),Term!$A$1:$C$2000,1,FALSE)),0,1))</f>
        <v/>
      </c>
    </row>
    <row r="36416" spans="36:36" x14ac:dyDescent="0.15">
      <c r="AJ36416" t="str">
        <f>IF(AI36416="","",IF(ISERROR(VLOOKUP(CONCATENATE(F36416),Term!$A$1:$C$2000,1,FALSE)),0,1))</f>
        <v/>
      </c>
    </row>
    <row r="36417" spans="36:36" x14ac:dyDescent="0.15">
      <c r="AJ36417" t="str">
        <f>IF(AI36417="","",IF(ISERROR(VLOOKUP(CONCATENATE(F36417),Term!$A$1:$C$2000,1,FALSE)),0,1))</f>
        <v/>
      </c>
    </row>
    <row r="36418" spans="36:36" x14ac:dyDescent="0.15">
      <c r="AJ36418" t="str">
        <f>IF(AI36418="","",IF(ISERROR(VLOOKUP(CONCATENATE(F36418),Term!$A$1:$C$2000,1,FALSE)),0,1))</f>
        <v/>
      </c>
    </row>
    <row r="36419" spans="36:36" x14ac:dyDescent="0.15">
      <c r="AJ36419" t="str">
        <f>IF(AI36419="","",IF(ISERROR(VLOOKUP(CONCATENATE(F36419),Term!$A$1:$C$2000,1,FALSE)),0,1))</f>
        <v/>
      </c>
    </row>
    <row r="36420" spans="36:36" x14ac:dyDescent="0.15">
      <c r="AJ36420" t="str">
        <f>IF(AI36420="","",IF(ISERROR(VLOOKUP(CONCATENATE(F36420),Term!$A$1:$C$2000,1,FALSE)),0,1))</f>
        <v/>
      </c>
    </row>
    <row r="36421" spans="36:36" x14ac:dyDescent="0.15">
      <c r="AJ36421" t="str">
        <f>IF(AI36421="","",IF(ISERROR(VLOOKUP(CONCATENATE(F36421),Term!$A$1:$C$2000,1,FALSE)),0,1))</f>
        <v/>
      </c>
    </row>
    <row r="36422" spans="36:36" x14ac:dyDescent="0.15">
      <c r="AJ36422" t="str">
        <f>IF(AI36422="","",IF(ISERROR(VLOOKUP(CONCATENATE(F36422),Term!$A$1:$C$2000,1,FALSE)),0,1))</f>
        <v/>
      </c>
    </row>
    <row r="36423" spans="36:36" x14ac:dyDescent="0.15">
      <c r="AJ36423" t="str">
        <f>IF(AI36423="","",IF(ISERROR(VLOOKUP(CONCATENATE(F36423),Term!$A$1:$C$2000,1,FALSE)),0,1))</f>
        <v/>
      </c>
    </row>
    <row r="36424" spans="36:36" x14ac:dyDescent="0.15">
      <c r="AJ36424" t="str">
        <f>IF(AI36424="","",IF(ISERROR(VLOOKUP(CONCATENATE(F36424),Term!$A$1:$C$2000,1,FALSE)),0,1))</f>
        <v/>
      </c>
    </row>
    <row r="36425" spans="36:36" x14ac:dyDescent="0.15">
      <c r="AJ36425" t="str">
        <f>IF(AI36425="","",IF(ISERROR(VLOOKUP(CONCATENATE(F36425),Term!$A$1:$C$2000,1,FALSE)),0,1))</f>
        <v/>
      </c>
    </row>
    <row r="36426" spans="36:36" x14ac:dyDescent="0.15">
      <c r="AJ36426" t="str">
        <f>IF(AI36426="","",IF(ISERROR(VLOOKUP(CONCATENATE(F36426),Term!$A$1:$C$2000,1,FALSE)),0,1))</f>
        <v/>
      </c>
    </row>
    <row r="36427" spans="36:36" x14ac:dyDescent="0.15">
      <c r="AJ36427" t="str">
        <f>IF(AI36427="","",IF(ISERROR(VLOOKUP(CONCATENATE(F36427),Term!$A$1:$C$2000,1,FALSE)),0,1))</f>
        <v/>
      </c>
    </row>
    <row r="36428" spans="36:36" x14ac:dyDescent="0.15">
      <c r="AJ36428" t="str">
        <f>IF(AI36428="","",IF(ISERROR(VLOOKUP(CONCATENATE(F36428),Term!$A$1:$C$2000,1,FALSE)),0,1))</f>
        <v/>
      </c>
    </row>
    <row r="36429" spans="36:36" x14ac:dyDescent="0.15">
      <c r="AJ36429" t="str">
        <f>IF(AI36429="","",IF(ISERROR(VLOOKUP(CONCATENATE(F36429),Term!$A$1:$C$2000,1,FALSE)),0,1))</f>
        <v/>
      </c>
    </row>
    <row r="36430" spans="36:36" x14ac:dyDescent="0.15">
      <c r="AJ36430" t="str">
        <f>IF(AI36430="","",IF(ISERROR(VLOOKUP(CONCATENATE(F36430),Term!$A$1:$C$2000,1,FALSE)),0,1))</f>
        <v/>
      </c>
    </row>
    <row r="36431" spans="36:36" x14ac:dyDescent="0.15">
      <c r="AJ36431" t="str">
        <f>IF(AI36431="","",IF(ISERROR(VLOOKUP(CONCATENATE(F36431),Term!$A$1:$C$2000,1,FALSE)),0,1))</f>
        <v/>
      </c>
    </row>
    <row r="36432" spans="36:36" x14ac:dyDescent="0.15">
      <c r="AJ36432" t="str">
        <f>IF(AI36432="","",IF(ISERROR(VLOOKUP(CONCATENATE(F36432),Term!$A$1:$C$2000,1,FALSE)),0,1))</f>
        <v/>
      </c>
    </row>
    <row r="36433" spans="36:36" x14ac:dyDescent="0.15">
      <c r="AJ36433" t="str">
        <f>IF(AI36433="","",IF(ISERROR(VLOOKUP(CONCATENATE(F36433),Term!$A$1:$C$2000,1,FALSE)),0,1))</f>
        <v/>
      </c>
    </row>
    <row r="36434" spans="36:36" x14ac:dyDescent="0.15">
      <c r="AJ36434" t="str">
        <f>IF(AI36434="","",IF(ISERROR(VLOOKUP(CONCATENATE(F36434),Term!$A$1:$C$2000,1,FALSE)),0,1))</f>
        <v/>
      </c>
    </row>
    <row r="36435" spans="36:36" x14ac:dyDescent="0.15">
      <c r="AJ36435" t="str">
        <f>IF(AI36435="","",IF(ISERROR(VLOOKUP(CONCATENATE(F36435),Term!$A$1:$C$2000,1,FALSE)),0,1))</f>
        <v/>
      </c>
    </row>
    <row r="36436" spans="36:36" x14ac:dyDescent="0.15">
      <c r="AJ36436" t="str">
        <f>IF(AI36436="","",IF(ISERROR(VLOOKUP(CONCATENATE(F36436),Term!$A$1:$C$2000,1,FALSE)),0,1))</f>
        <v/>
      </c>
    </row>
    <row r="36437" spans="36:36" x14ac:dyDescent="0.15">
      <c r="AJ36437" t="str">
        <f>IF(AI36437="","",IF(ISERROR(VLOOKUP(CONCATENATE(F36437),Term!$A$1:$C$2000,1,FALSE)),0,1))</f>
        <v/>
      </c>
    </row>
    <row r="36438" spans="36:36" x14ac:dyDescent="0.15">
      <c r="AJ36438" t="str">
        <f>IF(AI36438="","",IF(ISERROR(VLOOKUP(CONCATENATE(F36438),Term!$A$1:$C$2000,1,FALSE)),0,1))</f>
        <v/>
      </c>
    </row>
    <row r="36439" spans="36:36" x14ac:dyDescent="0.15">
      <c r="AJ36439" t="str">
        <f>IF(AI36439="","",IF(ISERROR(VLOOKUP(CONCATENATE(F36439),Term!$A$1:$C$2000,1,FALSE)),0,1))</f>
        <v/>
      </c>
    </row>
    <row r="36440" spans="36:36" x14ac:dyDescent="0.15">
      <c r="AJ36440" t="str">
        <f>IF(AI36440="","",IF(ISERROR(VLOOKUP(CONCATENATE(F36440),Term!$A$1:$C$2000,1,FALSE)),0,1))</f>
        <v/>
      </c>
    </row>
    <row r="36441" spans="36:36" x14ac:dyDescent="0.15">
      <c r="AJ36441" t="str">
        <f>IF(AI36441="","",IF(ISERROR(VLOOKUP(CONCATENATE(F36441),Term!$A$1:$C$2000,1,FALSE)),0,1))</f>
        <v/>
      </c>
    </row>
    <row r="36442" spans="36:36" x14ac:dyDescent="0.15">
      <c r="AJ36442" t="str">
        <f>IF(AI36442="","",IF(ISERROR(VLOOKUP(CONCATENATE(F36442),Term!$A$1:$C$2000,1,FALSE)),0,1))</f>
        <v/>
      </c>
    </row>
    <row r="36443" spans="36:36" x14ac:dyDescent="0.15">
      <c r="AJ36443" t="str">
        <f>IF(AI36443="","",IF(ISERROR(VLOOKUP(CONCATENATE(F36443),Term!$A$1:$C$2000,1,FALSE)),0,1))</f>
        <v/>
      </c>
    </row>
    <row r="36444" spans="36:36" x14ac:dyDescent="0.15">
      <c r="AJ36444" t="str">
        <f>IF(AI36444="","",IF(ISERROR(VLOOKUP(CONCATENATE(F36444),Term!$A$1:$C$2000,1,FALSE)),0,1))</f>
        <v/>
      </c>
    </row>
    <row r="36445" spans="36:36" x14ac:dyDescent="0.15">
      <c r="AJ36445" t="str">
        <f>IF(AI36445="","",IF(ISERROR(VLOOKUP(CONCATENATE(F36445),Term!$A$1:$C$2000,1,FALSE)),0,1))</f>
        <v/>
      </c>
    </row>
    <row r="36446" spans="36:36" x14ac:dyDescent="0.15">
      <c r="AJ36446" t="str">
        <f>IF(AI36446="","",IF(ISERROR(VLOOKUP(CONCATENATE(F36446),Term!$A$1:$C$2000,1,FALSE)),0,1))</f>
        <v/>
      </c>
    </row>
    <row r="36447" spans="36:36" x14ac:dyDescent="0.15">
      <c r="AJ36447" t="str">
        <f>IF(AI36447="","",IF(ISERROR(VLOOKUP(CONCATENATE(F36447),Term!$A$1:$C$2000,1,FALSE)),0,1))</f>
        <v/>
      </c>
    </row>
    <row r="36448" spans="36:36" x14ac:dyDescent="0.15">
      <c r="AJ36448" t="str">
        <f>IF(AI36448="","",IF(ISERROR(VLOOKUP(CONCATENATE(F36448),Term!$A$1:$C$2000,1,FALSE)),0,1))</f>
        <v/>
      </c>
    </row>
    <row r="36449" spans="36:36" x14ac:dyDescent="0.15">
      <c r="AJ36449" t="str">
        <f>IF(AI36449="","",IF(ISERROR(VLOOKUP(CONCATENATE(F36449),Term!$A$1:$C$2000,1,FALSE)),0,1))</f>
        <v/>
      </c>
    </row>
    <row r="36450" spans="36:36" x14ac:dyDescent="0.15">
      <c r="AJ36450" t="str">
        <f>IF(AI36450="","",IF(ISERROR(VLOOKUP(CONCATENATE(F36450),Term!$A$1:$C$2000,1,FALSE)),0,1))</f>
        <v/>
      </c>
    </row>
    <row r="36451" spans="36:36" x14ac:dyDescent="0.15">
      <c r="AJ36451" t="str">
        <f>IF(AI36451="","",IF(ISERROR(VLOOKUP(CONCATENATE(F36451),Term!$A$1:$C$2000,1,FALSE)),0,1))</f>
        <v/>
      </c>
    </row>
    <row r="36452" spans="36:36" x14ac:dyDescent="0.15">
      <c r="AJ36452" t="str">
        <f>IF(AI36452="","",IF(ISERROR(VLOOKUP(CONCATENATE(F36452),Term!$A$1:$C$2000,1,FALSE)),0,1))</f>
        <v/>
      </c>
    </row>
    <row r="36453" spans="36:36" x14ac:dyDescent="0.15">
      <c r="AJ36453" t="str">
        <f>IF(AI36453="","",IF(ISERROR(VLOOKUP(CONCATENATE(F36453),Term!$A$1:$C$2000,1,FALSE)),0,1))</f>
        <v/>
      </c>
    </row>
    <row r="36454" spans="36:36" x14ac:dyDescent="0.15">
      <c r="AJ36454" t="str">
        <f>IF(AI36454="","",IF(ISERROR(VLOOKUP(CONCATENATE(F36454),Term!$A$1:$C$2000,1,FALSE)),0,1))</f>
        <v/>
      </c>
    </row>
    <row r="36455" spans="36:36" x14ac:dyDescent="0.15">
      <c r="AJ36455" t="str">
        <f>IF(AI36455="","",IF(ISERROR(VLOOKUP(CONCATENATE(F36455),Term!$A$1:$C$2000,1,FALSE)),0,1))</f>
        <v/>
      </c>
    </row>
    <row r="36456" spans="36:36" x14ac:dyDescent="0.15">
      <c r="AJ36456" t="str">
        <f>IF(AI36456="","",IF(ISERROR(VLOOKUP(CONCATENATE(F36456),Term!$A$1:$C$2000,1,FALSE)),0,1))</f>
        <v/>
      </c>
    </row>
    <row r="36457" spans="36:36" x14ac:dyDescent="0.15">
      <c r="AJ36457" t="str">
        <f>IF(AI36457="","",IF(ISERROR(VLOOKUP(CONCATENATE(F36457),Term!$A$1:$C$2000,1,FALSE)),0,1))</f>
        <v/>
      </c>
    </row>
    <row r="36458" spans="36:36" x14ac:dyDescent="0.15">
      <c r="AJ36458" t="str">
        <f>IF(AI36458="","",IF(ISERROR(VLOOKUP(CONCATENATE(F36458),Term!$A$1:$C$2000,1,FALSE)),0,1))</f>
        <v/>
      </c>
    </row>
    <row r="36459" spans="36:36" x14ac:dyDescent="0.15">
      <c r="AJ36459" t="str">
        <f>IF(AI36459="","",IF(ISERROR(VLOOKUP(CONCATENATE(F36459),Term!$A$1:$C$2000,1,FALSE)),0,1))</f>
        <v/>
      </c>
    </row>
    <row r="36460" spans="36:36" x14ac:dyDescent="0.15">
      <c r="AJ36460" t="str">
        <f>IF(AI36460="","",IF(ISERROR(VLOOKUP(CONCATENATE(F36460),Term!$A$1:$C$2000,1,FALSE)),0,1))</f>
        <v/>
      </c>
    </row>
    <row r="36461" spans="36:36" x14ac:dyDescent="0.15">
      <c r="AJ36461" t="str">
        <f>IF(AI36461="","",IF(ISERROR(VLOOKUP(CONCATENATE(F36461),Term!$A$1:$C$2000,1,FALSE)),0,1))</f>
        <v/>
      </c>
    </row>
    <row r="36462" spans="36:36" x14ac:dyDescent="0.15">
      <c r="AJ36462" t="str">
        <f>IF(AI36462="","",IF(ISERROR(VLOOKUP(CONCATENATE(F36462),Term!$A$1:$C$2000,1,FALSE)),0,1))</f>
        <v/>
      </c>
    </row>
    <row r="36463" spans="36:36" x14ac:dyDescent="0.15">
      <c r="AJ36463" t="str">
        <f>IF(AI36463="","",IF(ISERROR(VLOOKUP(CONCATENATE(F36463),Term!$A$1:$C$2000,1,FALSE)),0,1))</f>
        <v/>
      </c>
    </row>
    <row r="36464" spans="36:36" x14ac:dyDescent="0.15">
      <c r="AJ36464" t="str">
        <f>IF(AI36464="","",IF(ISERROR(VLOOKUP(CONCATENATE(F36464),Term!$A$1:$C$2000,1,FALSE)),0,1))</f>
        <v/>
      </c>
    </row>
    <row r="36465" spans="36:36" x14ac:dyDescent="0.15">
      <c r="AJ36465" t="str">
        <f>IF(AI36465="","",IF(ISERROR(VLOOKUP(CONCATENATE(F36465),Term!$A$1:$C$2000,1,FALSE)),0,1))</f>
        <v/>
      </c>
    </row>
    <row r="36466" spans="36:36" x14ac:dyDescent="0.15">
      <c r="AJ36466" t="str">
        <f>IF(AI36466="","",IF(ISERROR(VLOOKUP(CONCATENATE(F36466),Term!$A$1:$C$2000,1,FALSE)),0,1))</f>
        <v/>
      </c>
    </row>
    <row r="36467" spans="36:36" x14ac:dyDescent="0.15">
      <c r="AJ36467" t="str">
        <f>IF(AI36467="","",IF(ISERROR(VLOOKUP(CONCATENATE(F36467),Term!$A$1:$C$2000,1,FALSE)),0,1))</f>
        <v/>
      </c>
    </row>
    <row r="36468" spans="36:36" x14ac:dyDescent="0.15">
      <c r="AJ36468" t="str">
        <f>IF(AI36468="","",IF(ISERROR(VLOOKUP(CONCATENATE(F36468),Term!$A$1:$C$2000,1,FALSE)),0,1))</f>
        <v/>
      </c>
    </row>
    <row r="36469" spans="36:36" x14ac:dyDescent="0.15">
      <c r="AJ36469" t="str">
        <f>IF(AI36469="","",IF(ISERROR(VLOOKUP(CONCATENATE(F36469),Term!$A$1:$C$2000,1,FALSE)),0,1))</f>
        <v/>
      </c>
    </row>
    <row r="36470" spans="36:36" x14ac:dyDescent="0.15">
      <c r="AJ36470" t="str">
        <f>IF(AI36470="","",IF(ISERROR(VLOOKUP(CONCATENATE(F36470),Term!$A$1:$C$2000,1,FALSE)),0,1))</f>
        <v/>
      </c>
    </row>
    <row r="36471" spans="36:36" x14ac:dyDescent="0.15">
      <c r="AJ36471" t="str">
        <f>IF(AI36471="","",IF(ISERROR(VLOOKUP(CONCATENATE(F36471),Term!$A$1:$C$2000,1,FALSE)),0,1))</f>
        <v/>
      </c>
    </row>
    <row r="36472" spans="36:36" x14ac:dyDescent="0.15">
      <c r="AJ36472" t="str">
        <f>IF(AI36472="","",IF(ISERROR(VLOOKUP(CONCATENATE(F36472),Term!$A$1:$C$2000,1,FALSE)),0,1))</f>
        <v/>
      </c>
    </row>
    <row r="36473" spans="36:36" x14ac:dyDescent="0.15">
      <c r="AJ36473" t="str">
        <f>IF(AI36473="","",IF(ISERROR(VLOOKUP(CONCATENATE(F36473),Term!$A$1:$C$2000,1,FALSE)),0,1))</f>
        <v/>
      </c>
    </row>
    <row r="36474" spans="36:36" x14ac:dyDescent="0.15">
      <c r="AJ36474" t="str">
        <f>IF(AI36474="","",IF(ISERROR(VLOOKUP(CONCATENATE(F36474),Term!$A$1:$C$2000,1,FALSE)),0,1))</f>
        <v/>
      </c>
    </row>
    <row r="36475" spans="36:36" x14ac:dyDescent="0.15">
      <c r="AJ36475" t="str">
        <f>IF(AI36475="","",IF(ISERROR(VLOOKUP(CONCATENATE(F36475),Term!$A$1:$C$2000,1,FALSE)),0,1))</f>
        <v/>
      </c>
    </row>
    <row r="36476" spans="36:36" x14ac:dyDescent="0.15">
      <c r="AJ36476" t="str">
        <f>IF(AI36476="","",IF(ISERROR(VLOOKUP(CONCATENATE(F36476),Term!$A$1:$C$2000,1,FALSE)),0,1))</f>
        <v/>
      </c>
    </row>
    <row r="36477" spans="36:36" x14ac:dyDescent="0.15">
      <c r="AJ36477" t="str">
        <f>IF(AI36477="","",IF(ISERROR(VLOOKUP(CONCATENATE(F36477),Term!$A$1:$C$2000,1,FALSE)),0,1))</f>
        <v/>
      </c>
    </row>
    <row r="36478" spans="36:36" x14ac:dyDescent="0.15">
      <c r="AJ36478" t="str">
        <f>IF(AI36478="","",IF(ISERROR(VLOOKUP(CONCATENATE(F36478),Term!$A$1:$C$2000,1,FALSE)),0,1))</f>
        <v/>
      </c>
    </row>
    <row r="36479" spans="36:36" x14ac:dyDescent="0.15">
      <c r="AJ36479" t="str">
        <f>IF(AI36479="","",IF(ISERROR(VLOOKUP(CONCATENATE(F36479),Term!$A$1:$C$2000,1,FALSE)),0,1))</f>
        <v/>
      </c>
    </row>
    <row r="36480" spans="36:36" x14ac:dyDescent="0.15">
      <c r="AJ36480" t="str">
        <f>IF(AI36480="","",IF(ISERROR(VLOOKUP(CONCATENATE(F36480),Term!$A$1:$C$2000,1,FALSE)),0,1))</f>
        <v/>
      </c>
    </row>
    <row r="36481" spans="36:36" x14ac:dyDescent="0.15">
      <c r="AJ36481" t="str">
        <f>IF(AI36481="","",IF(ISERROR(VLOOKUP(CONCATENATE(F36481),Term!$A$1:$C$2000,1,FALSE)),0,1))</f>
        <v/>
      </c>
    </row>
    <row r="36482" spans="36:36" x14ac:dyDescent="0.15">
      <c r="AJ36482" t="str">
        <f>IF(AI36482="","",IF(ISERROR(VLOOKUP(CONCATENATE(F36482),Term!$A$1:$C$2000,1,FALSE)),0,1))</f>
        <v/>
      </c>
    </row>
    <row r="36483" spans="36:36" x14ac:dyDescent="0.15">
      <c r="AJ36483" t="str">
        <f>IF(AI36483="","",IF(ISERROR(VLOOKUP(CONCATENATE(F36483),Term!$A$1:$C$2000,1,FALSE)),0,1))</f>
        <v/>
      </c>
    </row>
    <row r="36484" spans="36:36" x14ac:dyDescent="0.15">
      <c r="AJ36484" t="str">
        <f>IF(AI36484="","",IF(ISERROR(VLOOKUP(CONCATENATE(F36484),Term!$A$1:$C$2000,1,FALSE)),0,1))</f>
        <v/>
      </c>
    </row>
    <row r="36485" spans="36:36" x14ac:dyDescent="0.15">
      <c r="AJ36485" t="str">
        <f>IF(AI36485="","",IF(ISERROR(VLOOKUP(CONCATENATE(F36485),Term!$A$1:$C$2000,1,FALSE)),0,1))</f>
        <v/>
      </c>
    </row>
    <row r="36486" spans="36:36" x14ac:dyDescent="0.15">
      <c r="AJ36486" t="str">
        <f>IF(AI36486="","",IF(ISERROR(VLOOKUP(CONCATENATE(F36486),Term!$A$1:$C$2000,1,FALSE)),0,1))</f>
        <v/>
      </c>
    </row>
    <row r="36487" spans="36:36" x14ac:dyDescent="0.15">
      <c r="AJ36487" t="str">
        <f>IF(AI36487="","",IF(ISERROR(VLOOKUP(CONCATENATE(F36487),Term!$A$1:$C$2000,1,FALSE)),0,1))</f>
        <v/>
      </c>
    </row>
    <row r="36488" spans="36:36" x14ac:dyDescent="0.15">
      <c r="AJ36488" t="str">
        <f>IF(AI36488="","",IF(ISERROR(VLOOKUP(CONCATENATE(F36488),Term!$A$1:$C$2000,1,FALSE)),0,1))</f>
        <v/>
      </c>
    </row>
    <row r="36489" spans="36:36" x14ac:dyDescent="0.15">
      <c r="AJ36489" t="str">
        <f>IF(AI36489="","",IF(ISERROR(VLOOKUP(CONCATENATE(F36489),Term!$A$1:$C$2000,1,FALSE)),0,1))</f>
        <v/>
      </c>
    </row>
    <row r="36490" spans="36:36" x14ac:dyDescent="0.15">
      <c r="AJ36490" t="str">
        <f>IF(AI36490="","",IF(ISERROR(VLOOKUP(CONCATENATE(F36490),Term!$A$1:$C$2000,1,FALSE)),0,1))</f>
        <v/>
      </c>
    </row>
    <row r="36491" spans="36:36" x14ac:dyDescent="0.15">
      <c r="AJ36491" t="str">
        <f>IF(AI36491="","",IF(ISERROR(VLOOKUP(CONCATENATE(F36491),Term!$A$1:$C$2000,1,FALSE)),0,1))</f>
        <v/>
      </c>
    </row>
    <row r="36492" spans="36:36" x14ac:dyDescent="0.15">
      <c r="AJ36492" t="str">
        <f>IF(AI36492="","",IF(ISERROR(VLOOKUP(CONCATENATE(F36492),Term!$A$1:$C$2000,1,FALSE)),0,1))</f>
        <v/>
      </c>
    </row>
    <row r="36493" spans="36:36" x14ac:dyDescent="0.15">
      <c r="AJ36493" t="str">
        <f>IF(AI36493="","",IF(ISERROR(VLOOKUP(CONCATENATE(F36493),Term!$A$1:$C$2000,1,FALSE)),0,1))</f>
        <v/>
      </c>
    </row>
    <row r="36494" spans="36:36" x14ac:dyDescent="0.15">
      <c r="AJ36494" t="str">
        <f>IF(AI36494="","",IF(ISERROR(VLOOKUP(CONCATENATE(F36494),Term!$A$1:$C$2000,1,FALSE)),0,1))</f>
        <v/>
      </c>
    </row>
    <row r="36495" spans="36:36" x14ac:dyDescent="0.15">
      <c r="AJ36495" t="str">
        <f>IF(AI36495="","",IF(ISERROR(VLOOKUP(CONCATENATE(F36495),Term!$A$1:$C$2000,1,FALSE)),0,1))</f>
        <v/>
      </c>
    </row>
    <row r="36496" spans="36:36" x14ac:dyDescent="0.15">
      <c r="AJ36496" t="str">
        <f>IF(AI36496="","",IF(ISERROR(VLOOKUP(CONCATENATE(F36496),Term!$A$1:$C$2000,1,FALSE)),0,1))</f>
        <v/>
      </c>
    </row>
    <row r="36497" spans="36:36" x14ac:dyDescent="0.15">
      <c r="AJ36497" t="str">
        <f>IF(AI36497="","",IF(ISERROR(VLOOKUP(CONCATENATE(F36497),Term!$A$1:$C$2000,1,FALSE)),0,1))</f>
        <v/>
      </c>
    </row>
    <row r="36498" spans="36:36" x14ac:dyDescent="0.15">
      <c r="AJ36498" t="str">
        <f>IF(AI36498="","",IF(ISERROR(VLOOKUP(CONCATENATE(F36498),Term!$A$1:$C$2000,1,FALSE)),0,1))</f>
        <v/>
      </c>
    </row>
    <row r="36499" spans="36:36" x14ac:dyDescent="0.15">
      <c r="AJ36499" t="str">
        <f>IF(AI36499="","",IF(ISERROR(VLOOKUP(CONCATENATE(F36499),Term!$A$1:$C$2000,1,FALSE)),0,1))</f>
        <v/>
      </c>
    </row>
    <row r="36500" spans="36:36" x14ac:dyDescent="0.15">
      <c r="AJ36500" t="str">
        <f>IF(AI36500="","",IF(ISERROR(VLOOKUP(CONCATENATE(F36500),Term!$A$1:$C$2000,1,FALSE)),0,1))</f>
        <v/>
      </c>
    </row>
    <row r="36501" spans="36:36" x14ac:dyDescent="0.15">
      <c r="AJ36501" t="str">
        <f>IF(AI36501="","",IF(ISERROR(VLOOKUP(CONCATENATE(F36501),Term!$A$1:$C$2000,1,FALSE)),0,1))</f>
        <v/>
      </c>
    </row>
    <row r="36502" spans="36:36" x14ac:dyDescent="0.15">
      <c r="AJ36502" t="str">
        <f>IF(AI36502="","",IF(ISERROR(VLOOKUP(CONCATENATE(F36502),Term!$A$1:$C$2000,1,FALSE)),0,1))</f>
        <v/>
      </c>
    </row>
    <row r="36503" spans="36:36" x14ac:dyDescent="0.15">
      <c r="AJ36503" t="str">
        <f>IF(AI36503="","",IF(ISERROR(VLOOKUP(CONCATENATE(F36503),Term!$A$1:$C$2000,1,FALSE)),0,1))</f>
        <v/>
      </c>
    </row>
    <row r="36504" spans="36:36" x14ac:dyDescent="0.15">
      <c r="AJ36504" t="str">
        <f>IF(AI36504="","",IF(ISERROR(VLOOKUP(CONCATENATE(F36504),Term!$A$1:$C$2000,1,FALSE)),0,1))</f>
        <v/>
      </c>
    </row>
    <row r="36505" spans="36:36" x14ac:dyDescent="0.15">
      <c r="AJ36505" t="str">
        <f>IF(AI36505="","",IF(ISERROR(VLOOKUP(CONCATENATE(F36505),Term!$A$1:$C$2000,1,FALSE)),0,1))</f>
        <v/>
      </c>
    </row>
    <row r="36506" spans="36:36" x14ac:dyDescent="0.15">
      <c r="AJ36506" t="str">
        <f>IF(AI36506="","",IF(ISERROR(VLOOKUP(CONCATENATE(F36506),Term!$A$1:$C$2000,1,FALSE)),0,1))</f>
        <v/>
      </c>
    </row>
    <row r="36507" spans="36:36" x14ac:dyDescent="0.15">
      <c r="AJ36507" t="str">
        <f>IF(AI36507="","",IF(ISERROR(VLOOKUP(CONCATENATE(F36507),Term!$A$1:$C$2000,1,FALSE)),0,1))</f>
        <v/>
      </c>
    </row>
    <row r="36508" spans="36:36" x14ac:dyDescent="0.15">
      <c r="AJ36508" t="str">
        <f>IF(AI36508="","",IF(ISERROR(VLOOKUP(CONCATENATE(F36508),Term!$A$1:$C$2000,1,FALSE)),0,1))</f>
        <v/>
      </c>
    </row>
    <row r="36509" spans="36:36" x14ac:dyDescent="0.15">
      <c r="AJ36509" t="str">
        <f>IF(AI36509="","",IF(ISERROR(VLOOKUP(CONCATENATE(F36509),Term!$A$1:$C$2000,1,FALSE)),0,1))</f>
        <v/>
      </c>
    </row>
    <row r="36510" spans="36:36" x14ac:dyDescent="0.15">
      <c r="AJ36510" t="str">
        <f>IF(AI36510="","",IF(ISERROR(VLOOKUP(CONCATENATE(F36510),Term!$A$1:$C$2000,1,FALSE)),0,1))</f>
        <v/>
      </c>
    </row>
    <row r="36511" spans="36:36" x14ac:dyDescent="0.15">
      <c r="AJ36511" t="str">
        <f>IF(AI36511="","",IF(ISERROR(VLOOKUP(CONCATENATE(F36511),Term!$A$1:$C$2000,1,FALSE)),0,1))</f>
        <v/>
      </c>
    </row>
    <row r="36512" spans="36:36" x14ac:dyDescent="0.15">
      <c r="AJ36512" t="str">
        <f>IF(AI36512="","",IF(ISERROR(VLOOKUP(CONCATENATE(F36512),Term!$A$1:$C$2000,1,FALSE)),0,1))</f>
        <v/>
      </c>
    </row>
    <row r="36513" spans="36:36" x14ac:dyDescent="0.15">
      <c r="AJ36513" t="str">
        <f>IF(AI36513="","",IF(ISERROR(VLOOKUP(CONCATENATE(F36513),Term!$A$1:$C$2000,1,FALSE)),0,1))</f>
        <v/>
      </c>
    </row>
    <row r="36514" spans="36:36" x14ac:dyDescent="0.15">
      <c r="AJ36514" t="str">
        <f>IF(AI36514="","",IF(ISERROR(VLOOKUP(CONCATENATE(F36514),Term!$A$1:$C$2000,1,FALSE)),0,1))</f>
        <v/>
      </c>
    </row>
    <row r="36515" spans="36:36" x14ac:dyDescent="0.15">
      <c r="AJ36515" t="str">
        <f>IF(AI36515="","",IF(ISERROR(VLOOKUP(CONCATENATE(F36515),Term!$A$1:$C$2000,1,FALSE)),0,1))</f>
        <v/>
      </c>
    </row>
    <row r="36516" spans="36:36" x14ac:dyDescent="0.15">
      <c r="AJ36516" t="str">
        <f>IF(AI36516="","",IF(ISERROR(VLOOKUP(CONCATENATE(F36516),Term!$A$1:$C$2000,1,FALSE)),0,1))</f>
        <v/>
      </c>
    </row>
    <row r="36517" spans="36:36" x14ac:dyDescent="0.15">
      <c r="AJ36517" t="str">
        <f>IF(AI36517="","",IF(ISERROR(VLOOKUP(CONCATENATE(F36517),Term!$A$1:$C$2000,1,FALSE)),0,1))</f>
        <v/>
      </c>
    </row>
    <row r="36518" spans="36:36" x14ac:dyDescent="0.15">
      <c r="AJ36518" t="str">
        <f>IF(AI36518="","",IF(ISERROR(VLOOKUP(CONCATENATE(F36518),Term!$A$1:$C$2000,1,FALSE)),0,1))</f>
        <v/>
      </c>
    </row>
    <row r="36519" spans="36:36" x14ac:dyDescent="0.15">
      <c r="AJ36519" t="str">
        <f>IF(AI36519="","",IF(ISERROR(VLOOKUP(CONCATENATE(F36519),Term!$A$1:$C$2000,1,FALSE)),0,1))</f>
        <v/>
      </c>
    </row>
    <row r="36520" spans="36:36" x14ac:dyDescent="0.15">
      <c r="AJ36520" t="str">
        <f>IF(AI36520="","",IF(ISERROR(VLOOKUP(CONCATENATE(F36520),Term!$A$1:$C$2000,1,FALSE)),0,1))</f>
        <v/>
      </c>
    </row>
    <row r="36521" spans="36:36" x14ac:dyDescent="0.15">
      <c r="AJ36521" t="str">
        <f>IF(AI36521="","",IF(ISERROR(VLOOKUP(CONCATENATE(F36521),Term!$A$1:$C$2000,1,FALSE)),0,1))</f>
        <v/>
      </c>
    </row>
    <row r="36522" spans="36:36" x14ac:dyDescent="0.15">
      <c r="AJ36522" t="str">
        <f>IF(AI36522="","",IF(ISERROR(VLOOKUP(CONCATENATE(F36522),Term!$A$1:$C$2000,1,FALSE)),0,1))</f>
        <v/>
      </c>
    </row>
    <row r="36523" spans="36:36" x14ac:dyDescent="0.15">
      <c r="AJ36523" t="str">
        <f>IF(AI36523="","",IF(ISERROR(VLOOKUP(CONCATENATE(F36523),Term!$A$1:$C$2000,1,FALSE)),0,1))</f>
        <v/>
      </c>
    </row>
    <row r="36524" spans="36:36" x14ac:dyDescent="0.15">
      <c r="AJ36524" t="str">
        <f>IF(AI36524="","",IF(ISERROR(VLOOKUP(CONCATENATE(F36524),Term!$A$1:$C$2000,1,FALSE)),0,1))</f>
        <v/>
      </c>
    </row>
    <row r="36525" spans="36:36" x14ac:dyDescent="0.15">
      <c r="AJ36525" t="str">
        <f>IF(AI36525="","",IF(ISERROR(VLOOKUP(CONCATENATE(F36525),Term!$A$1:$C$2000,1,FALSE)),0,1))</f>
        <v/>
      </c>
    </row>
    <row r="36526" spans="36:36" x14ac:dyDescent="0.15">
      <c r="AJ36526" t="str">
        <f>IF(AI36526="","",IF(ISERROR(VLOOKUP(CONCATENATE(F36526),Term!$A$1:$C$2000,1,FALSE)),0,1))</f>
        <v/>
      </c>
    </row>
    <row r="36527" spans="36:36" x14ac:dyDescent="0.15">
      <c r="AJ36527" t="str">
        <f>IF(AI36527="","",IF(ISERROR(VLOOKUP(CONCATENATE(F36527),Term!$A$1:$C$2000,1,FALSE)),0,1))</f>
        <v/>
      </c>
    </row>
    <row r="36528" spans="36:36" x14ac:dyDescent="0.15">
      <c r="AJ36528" t="str">
        <f>IF(AI36528="","",IF(ISERROR(VLOOKUP(CONCATENATE(F36528),Term!$A$1:$C$2000,1,FALSE)),0,1))</f>
        <v/>
      </c>
    </row>
    <row r="36529" spans="36:36" x14ac:dyDescent="0.15">
      <c r="AJ36529" t="str">
        <f>IF(AI36529="","",IF(ISERROR(VLOOKUP(CONCATENATE(F36529),Term!$A$1:$C$2000,1,FALSE)),0,1))</f>
        <v/>
      </c>
    </row>
    <row r="36530" spans="36:36" x14ac:dyDescent="0.15">
      <c r="AJ36530" t="str">
        <f>IF(AI36530="","",IF(ISERROR(VLOOKUP(CONCATENATE(F36530),Term!$A$1:$C$2000,1,FALSE)),0,1))</f>
        <v/>
      </c>
    </row>
    <row r="36531" spans="36:36" x14ac:dyDescent="0.15">
      <c r="AJ36531" t="str">
        <f>IF(AI36531="","",IF(ISERROR(VLOOKUP(CONCATENATE(F36531),Term!$A$1:$C$2000,1,FALSE)),0,1))</f>
        <v/>
      </c>
    </row>
    <row r="36532" spans="36:36" x14ac:dyDescent="0.15">
      <c r="AJ36532" t="str">
        <f>IF(AI36532="","",IF(ISERROR(VLOOKUP(CONCATENATE(F36532),Term!$A$1:$C$2000,1,FALSE)),0,1))</f>
        <v/>
      </c>
    </row>
    <row r="36533" spans="36:36" x14ac:dyDescent="0.15">
      <c r="AJ36533" t="str">
        <f>IF(AI36533="","",IF(ISERROR(VLOOKUP(CONCATENATE(F36533),Term!$A$1:$C$2000,1,FALSE)),0,1))</f>
        <v/>
      </c>
    </row>
    <row r="36534" spans="36:36" x14ac:dyDescent="0.15">
      <c r="AJ36534" t="str">
        <f>IF(AI36534="","",IF(ISERROR(VLOOKUP(CONCATENATE(F36534),Term!$A$1:$C$2000,1,FALSE)),0,1))</f>
        <v/>
      </c>
    </row>
    <row r="36535" spans="36:36" x14ac:dyDescent="0.15">
      <c r="AJ36535" t="str">
        <f>IF(AI36535="","",IF(ISERROR(VLOOKUP(CONCATENATE(F36535),Term!$A$1:$C$2000,1,FALSE)),0,1))</f>
        <v/>
      </c>
    </row>
    <row r="36536" spans="36:36" x14ac:dyDescent="0.15">
      <c r="AJ36536" t="str">
        <f>IF(AI36536="","",IF(ISERROR(VLOOKUP(CONCATENATE(F36536),Term!$A$1:$C$2000,1,FALSE)),0,1))</f>
        <v/>
      </c>
    </row>
    <row r="36537" spans="36:36" x14ac:dyDescent="0.15">
      <c r="AJ36537" t="str">
        <f>IF(AI36537="","",IF(ISERROR(VLOOKUP(CONCATENATE(F36537),Term!$A$1:$C$2000,1,FALSE)),0,1))</f>
        <v/>
      </c>
    </row>
    <row r="36538" spans="36:36" x14ac:dyDescent="0.15">
      <c r="AJ36538" t="str">
        <f>IF(AI36538="","",IF(ISERROR(VLOOKUP(CONCATENATE(F36538),Term!$A$1:$C$2000,1,FALSE)),0,1))</f>
        <v/>
      </c>
    </row>
    <row r="36539" spans="36:36" x14ac:dyDescent="0.15">
      <c r="AJ36539" t="str">
        <f>IF(AI36539="","",IF(ISERROR(VLOOKUP(CONCATENATE(F36539),Term!$A$1:$C$2000,1,FALSE)),0,1))</f>
        <v/>
      </c>
    </row>
    <row r="36540" spans="36:36" x14ac:dyDescent="0.15">
      <c r="AJ36540" t="str">
        <f>IF(AI36540="","",IF(ISERROR(VLOOKUP(CONCATENATE(F36540),Term!$A$1:$C$2000,1,FALSE)),0,1))</f>
        <v/>
      </c>
    </row>
    <row r="36541" spans="36:36" x14ac:dyDescent="0.15">
      <c r="AJ36541" t="str">
        <f>IF(AI36541="","",IF(ISERROR(VLOOKUP(CONCATENATE(F36541),Term!$A$1:$C$2000,1,FALSE)),0,1))</f>
        <v/>
      </c>
    </row>
    <row r="36542" spans="36:36" x14ac:dyDescent="0.15">
      <c r="AJ36542" t="str">
        <f>IF(AI36542="","",IF(ISERROR(VLOOKUP(CONCATENATE(F36542),Term!$A$1:$C$2000,1,FALSE)),0,1))</f>
        <v/>
      </c>
    </row>
    <row r="36543" spans="36:36" x14ac:dyDescent="0.15">
      <c r="AJ36543" t="str">
        <f>IF(AI36543="","",IF(ISERROR(VLOOKUP(CONCATENATE(F36543),Term!$A$1:$C$2000,1,FALSE)),0,1))</f>
        <v/>
      </c>
    </row>
    <row r="36544" spans="36:36" x14ac:dyDescent="0.15">
      <c r="AJ36544" t="str">
        <f>IF(AI36544="","",IF(ISERROR(VLOOKUP(CONCATENATE(F36544),Term!$A$1:$C$2000,1,FALSE)),0,1))</f>
        <v/>
      </c>
    </row>
    <row r="36545" spans="36:36" x14ac:dyDescent="0.15">
      <c r="AJ36545" t="str">
        <f>IF(AI36545="","",IF(ISERROR(VLOOKUP(CONCATENATE(F36545),Term!$A$1:$C$2000,1,FALSE)),0,1))</f>
        <v/>
      </c>
    </row>
    <row r="36546" spans="36:36" x14ac:dyDescent="0.15">
      <c r="AJ36546" t="str">
        <f>IF(AI36546="","",IF(ISERROR(VLOOKUP(CONCATENATE(F36546),Term!$A$1:$C$2000,1,FALSE)),0,1))</f>
        <v/>
      </c>
    </row>
    <row r="36547" spans="36:36" x14ac:dyDescent="0.15">
      <c r="AJ36547" t="str">
        <f>IF(AI36547="","",IF(ISERROR(VLOOKUP(CONCATENATE(F36547),Term!$A$1:$C$2000,1,FALSE)),0,1))</f>
        <v/>
      </c>
    </row>
    <row r="36548" spans="36:36" x14ac:dyDescent="0.15">
      <c r="AJ36548" t="str">
        <f>IF(AI36548="","",IF(ISERROR(VLOOKUP(CONCATENATE(F36548),Term!$A$1:$C$2000,1,FALSE)),0,1))</f>
        <v/>
      </c>
    </row>
    <row r="36549" spans="36:36" x14ac:dyDescent="0.15">
      <c r="AJ36549" t="str">
        <f>IF(AI36549="","",IF(ISERROR(VLOOKUP(CONCATENATE(F36549),Term!$A$1:$C$2000,1,FALSE)),0,1))</f>
        <v/>
      </c>
    </row>
    <row r="36550" spans="36:36" x14ac:dyDescent="0.15">
      <c r="AJ36550" t="str">
        <f>IF(AI36550="","",IF(ISERROR(VLOOKUP(CONCATENATE(F36550),Term!$A$1:$C$2000,1,FALSE)),0,1))</f>
        <v/>
      </c>
    </row>
    <row r="36551" spans="36:36" x14ac:dyDescent="0.15">
      <c r="AJ36551" t="str">
        <f>IF(AI36551="","",IF(ISERROR(VLOOKUP(CONCATENATE(F36551),Term!$A$1:$C$2000,1,FALSE)),0,1))</f>
        <v/>
      </c>
    </row>
    <row r="36552" spans="36:36" x14ac:dyDescent="0.15">
      <c r="AJ36552" t="str">
        <f>IF(AI36552="","",IF(ISERROR(VLOOKUP(CONCATENATE(F36552),Term!$A$1:$C$2000,1,FALSE)),0,1))</f>
        <v/>
      </c>
    </row>
    <row r="36553" spans="36:36" x14ac:dyDescent="0.15">
      <c r="AJ36553" t="str">
        <f>IF(AI36553="","",IF(ISERROR(VLOOKUP(CONCATENATE(F36553),Term!$A$1:$C$2000,1,FALSE)),0,1))</f>
        <v/>
      </c>
    </row>
    <row r="36554" spans="36:36" x14ac:dyDescent="0.15">
      <c r="AJ36554" t="str">
        <f>IF(AI36554="","",IF(ISERROR(VLOOKUP(CONCATENATE(F36554),Term!$A$1:$C$2000,1,FALSE)),0,1))</f>
        <v/>
      </c>
    </row>
    <row r="36555" spans="36:36" x14ac:dyDescent="0.15">
      <c r="AJ36555" t="str">
        <f>IF(AI36555="","",IF(ISERROR(VLOOKUP(CONCATENATE(F36555),Term!$A$1:$C$2000,1,FALSE)),0,1))</f>
        <v/>
      </c>
    </row>
    <row r="36556" spans="36:36" x14ac:dyDescent="0.15">
      <c r="AJ36556" t="str">
        <f>IF(AI36556="","",IF(ISERROR(VLOOKUP(CONCATENATE(F36556),Term!$A$1:$C$2000,1,FALSE)),0,1))</f>
        <v/>
      </c>
    </row>
    <row r="36557" spans="36:36" x14ac:dyDescent="0.15">
      <c r="AJ36557" t="str">
        <f>IF(AI36557="","",IF(ISERROR(VLOOKUP(CONCATENATE(F36557),Term!$A$1:$C$2000,1,FALSE)),0,1))</f>
        <v/>
      </c>
    </row>
    <row r="36558" spans="36:36" x14ac:dyDescent="0.15">
      <c r="AJ36558" t="str">
        <f>IF(AI36558="","",IF(ISERROR(VLOOKUP(CONCATENATE(F36558),Term!$A$1:$C$2000,1,FALSE)),0,1))</f>
        <v/>
      </c>
    </row>
    <row r="36559" spans="36:36" x14ac:dyDescent="0.15">
      <c r="AJ36559" t="str">
        <f>IF(AI36559="","",IF(ISERROR(VLOOKUP(CONCATENATE(F36559),Term!$A$1:$C$2000,1,FALSE)),0,1))</f>
        <v/>
      </c>
    </row>
    <row r="36560" spans="36:36" x14ac:dyDescent="0.15">
      <c r="AJ36560" t="str">
        <f>IF(AI36560="","",IF(ISERROR(VLOOKUP(CONCATENATE(F36560),Term!$A$1:$C$2000,1,FALSE)),0,1))</f>
        <v/>
      </c>
    </row>
    <row r="36561" spans="36:36" x14ac:dyDescent="0.15">
      <c r="AJ36561" t="str">
        <f>IF(AI36561="","",IF(ISERROR(VLOOKUP(CONCATENATE(F36561),Term!$A$1:$C$2000,1,FALSE)),0,1))</f>
        <v/>
      </c>
    </row>
    <row r="36562" spans="36:36" x14ac:dyDescent="0.15">
      <c r="AJ36562" t="str">
        <f>IF(AI36562="","",IF(ISERROR(VLOOKUP(CONCATENATE(F36562),Term!$A$1:$C$2000,1,FALSE)),0,1))</f>
        <v/>
      </c>
    </row>
    <row r="36563" spans="36:36" x14ac:dyDescent="0.15">
      <c r="AJ36563" t="str">
        <f>IF(AI36563="","",IF(ISERROR(VLOOKUP(CONCATENATE(F36563),Term!$A$1:$C$2000,1,FALSE)),0,1))</f>
        <v/>
      </c>
    </row>
    <row r="36564" spans="36:36" x14ac:dyDescent="0.15">
      <c r="AJ36564" t="str">
        <f>IF(AI36564="","",IF(ISERROR(VLOOKUP(CONCATENATE(F36564),Term!$A$1:$C$2000,1,FALSE)),0,1))</f>
        <v/>
      </c>
    </row>
    <row r="36565" spans="36:36" x14ac:dyDescent="0.15">
      <c r="AJ36565" t="str">
        <f>IF(AI36565="","",IF(ISERROR(VLOOKUP(CONCATENATE(F36565),Term!$A$1:$C$2000,1,FALSE)),0,1))</f>
        <v/>
      </c>
    </row>
    <row r="36566" spans="36:36" x14ac:dyDescent="0.15">
      <c r="AJ36566" t="str">
        <f>IF(AI36566="","",IF(ISERROR(VLOOKUP(CONCATENATE(F36566),Term!$A$1:$C$2000,1,FALSE)),0,1))</f>
        <v/>
      </c>
    </row>
    <row r="36567" spans="36:36" x14ac:dyDescent="0.15">
      <c r="AJ36567" t="str">
        <f>IF(AI36567="","",IF(ISERROR(VLOOKUP(CONCATENATE(F36567),Term!$A$1:$C$2000,1,FALSE)),0,1))</f>
        <v/>
      </c>
    </row>
    <row r="36568" spans="36:36" x14ac:dyDescent="0.15">
      <c r="AJ36568" t="str">
        <f>IF(AI36568="","",IF(ISERROR(VLOOKUP(CONCATENATE(F36568),Term!$A$1:$C$2000,1,FALSE)),0,1))</f>
        <v/>
      </c>
    </row>
    <row r="36569" spans="36:36" x14ac:dyDescent="0.15">
      <c r="AJ36569" t="str">
        <f>IF(AI36569="","",IF(ISERROR(VLOOKUP(CONCATENATE(F36569),Term!$A$1:$C$2000,1,FALSE)),0,1))</f>
        <v/>
      </c>
    </row>
    <row r="36570" spans="36:36" x14ac:dyDescent="0.15">
      <c r="AJ36570" t="str">
        <f>IF(AI36570="","",IF(ISERROR(VLOOKUP(CONCATENATE(F36570),Term!$A$1:$C$2000,1,FALSE)),0,1))</f>
        <v/>
      </c>
    </row>
    <row r="36571" spans="36:36" x14ac:dyDescent="0.15">
      <c r="AJ36571" t="str">
        <f>IF(AI36571="","",IF(ISERROR(VLOOKUP(CONCATENATE(F36571),Term!$A$1:$C$2000,1,FALSE)),0,1))</f>
        <v/>
      </c>
    </row>
    <row r="36572" spans="36:36" x14ac:dyDescent="0.15">
      <c r="AJ36572" t="str">
        <f>IF(AI36572="","",IF(ISERROR(VLOOKUP(CONCATENATE(F36572),Term!$A$1:$C$2000,1,FALSE)),0,1))</f>
        <v/>
      </c>
    </row>
    <row r="36573" spans="36:36" x14ac:dyDescent="0.15">
      <c r="AJ36573" t="str">
        <f>IF(AI36573="","",IF(ISERROR(VLOOKUP(CONCATENATE(F36573),Term!$A$1:$C$2000,1,FALSE)),0,1))</f>
        <v/>
      </c>
    </row>
    <row r="36574" spans="36:36" x14ac:dyDescent="0.15">
      <c r="AJ36574" t="str">
        <f>IF(AI36574="","",IF(ISERROR(VLOOKUP(CONCATENATE(F36574),Term!$A$1:$C$2000,1,FALSE)),0,1))</f>
        <v/>
      </c>
    </row>
    <row r="36575" spans="36:36" x14ac:dyDescent="0.15">
      <c r="AJ36575" t="str">
        <f>IF(AI36575="","",IF(ISERROR(VLOOKUP(CONCATENATE(F36575),Term!$A$1:$C$2000,1,FALSE)),0,1))</f>
        <v/>
      </c>
    </row>
    <row r="36576" spans="36:36" x14ac:dyDescent="0.15">
      <c r="AJ36576" t="str">
        <f>IF(AI36576="","",IF(ISERROR(VLOOKUP(CONCATENATE(F36576),Term!$A$1:$C$2000,1,FALSE)),0,1))</f>
        <v/>
      </c>
    </row>
    <row r="36577" spans="36:36" x14ac:dyDescent="0.15">
      <c r="AJ36577" t="str">
        <f>IF(AI36577="","",IF(ISERROR(VLOOKUP(CONCATENATE(F36577),Term!$A$1:$C$2000,1,FALSE)),0,1))</f>
        <v/>
      </c>
    </row>
    <row r="36578" spans="36:36" x14ac:dyDescent="0.15">
      <c r="AJ36578" t="str">
        <f>IF(AI36578="","",IF(ISERROR(VLOOKUP(CONCATENATE(F36578),Term!$A$1:$C$2000,1,FALSE)),0,1))</f>
        <v/>
      </c>
    </row>
    <row r="36579" spans="36:36" x14ac:dyDescent="0.15">
      <c r="AJ36579" t="str">
        <f>IF(AI36579="","",IF(ISERROR(VLOOKUP(CONCATENATE(F36579),Term!$A$1:$C$2000,1,FALSE)),0,1))</f>
        <v/>
      </c>
    </row>
    <row r="36580" spans="36:36" x14ac:dyDescent="0.15">
      <c r="AJ36580" t="str">
        <f>IF(AI36580="","",IF(ISERROR(VLOOKUP(CONCATENATE(F36580),Term!$A$1:$C$2000,1,FALSE)),0,1))</f>
        <v/>
      </c>
    </row>
    <row r="36581" spans="36:36" x14ac:dyDescent="0.15">
      <c r="AJ36581" t="str">
        <f>IF(AI36581="","",IF(ISERROR(VLOOKUP(CONCATENATE(F36581),Term!$A$1:$C$2000,1,FALSE)),0,1))</f>
        <v/>
      </c>
    </row>
    <row r="36582" spans="36:36" x14ac:dyDescent="0.15">
      <c r="AJ36582" t="str">
        <f>IF(AI36582="","",IF(ISERROR(VLOOKUP(CONCATENATE(F36582),Term!$A$1:$C$2000,1,FALSE)),0,1))</f>
        <v/>
      </c>
    </row>
    <row r="36583" spans="36:36" x14ac:dyDescent="0.15">
      <c r="AJ36583" t="str">
        <f>IF(AI36583="","",IF(ISERROR(VLOOKUP(CONCATENATE(F36583),Term!$A$1:$C$2000,1,FALSE)),0,1))</f>
        <v/>
      </c>
    </row>
    <row r="36584" spans="36:36" x14ac:dyDescent="0.15">
      <c r="AJ36584" t="str">
        <f>IF(AI36584="","",IF(ISERROR(VLOOKUP(CONCATENATE(F36584),Term!$A$1:$C$2000,1,FALSE)),0,1))</f>
        <v/>
      </c>
    </row>
    <row r="36585" spans="36:36" x14ac:dyDescent="0.15">
      <c r="AJ36585" t="str">
        <f>IF(AI36585="","",IF(ISERROR(VLOOKUP(CONCATENATE(F36585),Term!$A$1:$C$2000,1,FALSE)),0,1))</f>
        <v/>
      </c>
    </row>
    <row r="36586" spans="36:36" x14ac:dyDescent="0.15">
      <c r="AJ36586" t="str">
        <f>IF(AI36586="","",IF(ISERROR(VLOOKUP(CONCATENATE(F36586),Term!$A$1:$C$2000,1,FALSE)),0,1))</f>
        <v/>
      </c>
    </row>
    <row r="36587" spans="36:36" x14ac:dyDescent="0.15">
      <c r="AJ36587" t="str">
        <f>IF(AI36587="","",IF(ISERROR(VLOOKUP(CONCATENATE(F36587),Term!$A$1:$C$2000,1,FALSE)),0,1))</f>
        <v/>
      </c>
    </row>
    <row r="36588" spans="36:36" x14ac:dyDescent="0.15">
      <c r="AJ36588" t="str">
        <f>IF(AI36588="","",IF(ISERROR(VLOOKUP(CONCATENATE(F36588),Term!$A$1:$C$2000,1,FALSE)),0,1))</f>
        <v/>
      </c>
    </row>
    <row r="36589" spans="36:36" x14ac:dyDescent="0.15">
      <c r="AJ36589" t="str">
        <f>IF(AI36589="","",IF(ISERROR(VLOOKUP(CONCATENATE(F36589),Term!$A$1:$C$2000,1,FALSE)),0,1))</f>
        <v/>
      </c>
    </row>
    <row r="36590" spans="36:36" x14ac:dyDescent="0.15">
      <c r="AJ36590" t="str">
        <f>IF(AI36590="","",IF(ISERROR(VLOOKUP(CONCATENATE(F36590),Term!$A$1:$C$2000,1,FALSE)),0,1))</f>
        <v/>
      </c>
    </row>
    <row r="36591" spans="36:36" x14ac:dyDescent="0.15">
      <c r="AJ36591" t="str">
        <f>IF(AI36591="","",IF(ISERROR(VLOOKUP(CONCATENATE(F36591),Term!$A$1:$C$2000,1,FALSE)),0,1))</f>
        <v/>
      </c>
    </row>
    <row r="36592" spans="36:36" x14ac:dyDescent="0.15">
      <c r="AJ36592" t="str">
        <f>IF(AI36592="","",IF(ISERROR(VLOOKUP(CONCATENATE(F36592),Term!$A$1:$C$2000,1,FALSE)),0,1))</f>
        <v/>
      </c>
    </row>
    <row r="36593" spans="36:36" x14ac:dyDescent="0.15">
      <c r="AJ36593" t="str">
        <f>IF(AI36593="","",IF(ISERROR(VLOOKUP(CONCATENATE(F36593),Term!$A$1:$C$2000,1,FALSE)),0,1))</f>
        <v/>
      </c>
    </row>
    <row r="36594" spans="36:36" x14ac:dyDescent="0.15">
      <c r="AJ36594" t="str">
        <f>IF(AI36594="","",IF(ISERROR(VLOOKUP(CONCATENATE(F36594),Term!$A$1:$C$2000,1,FALSE)),0,1))</f>
        <v/>
      </c>
    </row>
    <row r="36595" spans="36:36" x14ac:dyDescent="0.15">
      <c r="AJ36595" t="str">
        <f>IF(AI36595="","",IF(ISERROR(VLOOKUP(CONCATENATE(F36595),Term!$A$1:$C$2000,1,FALSE)),0,1))</f>
        <v/>
      </c>
    </row>
    <row r="36596" spans="36:36" x14ac:dyDescent="0.15">
      <c r="AJ36596" t="str">
        <f>IF(AI36596="","",IF(ISERROR(VLOOKUP(CONCATENATE(F36596),Term!$A$1:$C$2000,1,FALSE)),0,1))</f>
        <v/>
      </c>
    </row>
    <row r="36597" spans="36:36" x14ac:dyDescent="0.15">
      <c r="AJ36597" t="str">
        <f>IF(AI36597="","",IF(ISERROR(VLOOKUP(CONCATENATE(F36597),Term!$A$1:$C$2000,1,FALSE)),0,1))</f>
        <v/>
      </c>
    </row>
    <row r="36598" spans="36:36" x14ac:dyDescent="0.15">
      <c r="AJ36598" t="str">
        <f>IF(AI36598="","",IF(ISERROR(VLOOKUP(CONCATENATE(F36598),Term!$A$1:$C$2000,1,FALSE)),0,1))</f>
        <v/>
      </c>
    </row>
    <row r="36599" spans="36:36" x14ac:dyDescent="0.15">
      <c r="AJ36599" t="str">
        <f>IF(AI36599="","",IF(ISERROR(VLOOKUP(CONCATENATE(F36599),Term!$A$1:$C$2000,1,FALSE)),0,1))</f>
        <v/>
      </c>
    </row>
    <row r="36600" spans="36:36" x14ac:dyDescent="0.15">
      <c r="AJ36600" t="str">
        <f>IF(AI36600="","",IF(ISERROR(VLOOKUP(CONCATENATE(F36600),Term!$A$1:$C$2000,1,FALSE)),0,1))</f>
        <v/>
      </c>
    </row>
    <row r="36601" spans="36:36" x14ac:dyDescent="0.15">
      <c r="AJ36601" t="str">
        <f>IF(AI36601="","",IF(ISERROR(VLOOKUP(CONCATENATE(F36601),Term!$A$1:$C$2000,1,FALSE)),0,1))</f>
        <v/>
      </c>
    </row>
    <row r="36602" spans="36:36" x14ac:dyDescent="0.15">
      <c r="AJ36602" t="str">
        <f>IF(AI36602="","",IF(ISERROR(VLOOKUP(CONCATENATE(F36602),Term!$A$1:$C$2000,1,FALSE)),0,1))</f>
        <v/>
      </c>
    </row>
    <row r="36603" spans="36:36" x14ac:dyDescent="0.15">
      <c r="AJ36603" t="str">
        <f>IF(AI36603="","",IF(ISERROR(VLOOKUP(CONCATENATE(F36603),Term!$A$1:$C$2000,1,FALSE)),0,1))</f>
        <v/>
      </c>
    </row>
    <row r="36604" spans="36:36" x14ac:dyDescent="0.15">
      <c r="AJ36604" t="str">
        <f>IF(AI36604="","",IF(ISERROR(VLOOKUP(CONCATENATE(F36604),Term!$A$1:$C$2000,1,FALSE)),0,1))</f>
        <v/>
      </c>
    </row>
    <row r="36605" spans="36:36" x14ac:dyDescent="0.15">
      <c r="AJ36605" t="str">
        <f>IF(AI36605="","",IF(ISERROR(VLOOKUP(CONCATENATE(F36605),Term!$A$1:$C$2000,1,FALSE)),0,1))</f>
        <v/>
      </c>
    </row>
    <row r="36606" spans="36:36" x14ac:dyDescent="0.15">
      <c r="AJ36606" t="str">
        <f>IF(AI36606="","",IF(ISERROR(VLOOKUP(CONCATENATE(F36606),Term!$A$1:$C$2000,1,FALSE)),0,1))</f>
        <v/>
      </c>
    </row>
    <row r="36607" spans="36:36" x14ac:dyDescent="0.15">
      <c r="AJ36607" t="str">
        <f>IF(AI36607="","",IF(ISERROR(VLOOKUP(CONCATENATE(F36607),Term!$A$1:$C$2000,1,FALSE)),0,1))</f>
        <v/>
      </c>
    </row>
    <row r="36608" spans="36:36" x14ac:dyDescent="0.15">
      <c r="AJ36608" t="str">
        <f>IF(AI36608="","",IF(ISERROR(VLOOKUP(CONCATENATE(F36608),Term!$A$1:$C$2000,1,FALSE)),0,1))</f>
        <v/>
      </c>
    </row>
    <row r="36609" spans="36:36" x14ac:dyDescent="0.15">
      <c r="AJ36609" t="str">
        <f>IF(AI36609="","",IF(ISERROR(VLOOKUP(CONCATENATE(F36609),Term!$A$1:$C$2000,1,FALSE)),0,1))</f>
        <v/>
      </c>
    </row>
    <row r="36610" spans="36:36" x14ac:dyDescent="0.15">
      <c r="AJ36610" t="str">
        <f>IF(AI36610="","",IF(ISERROR(VLOOKUP(CONCATENATE(F36610),Term!$A$1:$C$2000,1,FALSE)),0,1))</f>
        <v/>
      </c>
    </row>
    <row r="36611" spans="36:36" x14ac:dyDescent="0.15">
      <c r="AJ36611" t="str">
        <f>IF(AI36611="","",IF(ISERROR(VLOOKUP(CONCATENATE(F36611),Term!$A$1:$C$2000,1,FALSE)),0,1))</f>
        <v/>
      </c>
    </row>
    <row r="36612" spans="36:36" x14ac:dyDescent="0.15">
      <c r="AJ36612" t="str">
        <f>IF(AI36612="","",IF(ISERROR(VLOOKUP(CONCATENATE(F36612),Term!$A$1:$C$2000,1,FALSE)),0,1))</f>
        <v/>
      </c>
    </row>
    <row r="36613" spans="36:36" x14ac:dyDescent="0.15">
      <c r="AJ36613" t="str">
        <f>IF(AI36613="","",IF(ISERROR(VLOOKUP(CONCATENATE(F36613),Term!$A$1:$C$2000,1,FALSE)),0,1))</f>
        <v/>
      </c>
    </row>
    <row r="36614" spans="36:36" x14ac:dyDescent="0.15">
      <c r="AJ36614" t="str">
        <f>IF(AI36614="","",IF(ISERROR(VLOOKUP(CONCATENATE(F36614),Term!$A$1:$C$2000,1,FALSE)),0,1))</f>
        <v/>
      </c>
    </row>
    <row r="36615" spans="36:36" x14ac:dyDescent="0.15">
      <c r="AJ36615" t="str">
        <f>IF(AI36615="","",IF(ISERROR(VLOOKUP(CONCATENATE(F36615),Term!$A$1:$C$2000,1,FALSE)),0,1))</f>
        <v/>
      </c>
    </row>
    <row r="36616" spans="36:36" x14ac:dyDescent="0.15">
      <c r="AJ36616" t="str">
        <f>IF(AI36616="","",IF(ISERROR(VLOOKUP(CONCATENATE(F36616),Term!$A$1:$C$2000,1,FALSE)),0,1))</f>
        <v/>
      </c>
    </row>
    <row r="36617" spans="36:36" x14ac:dyDescent="0.15">
      <c r="AJ36617" t="str">
        <f>IF(AI36617="","",IF(ISERROR(VLOOKUP(CONCATENATE(F36617),Term!$A$1:$C$2000,1,FALSE)),0,1))</f>
        <v/>
      </c>
    </row>
    <row r="36618" spans="36:36" x14ac:dyDescent="0.15">
      <c r="AJ36618" t="str">
        <f>IF(AI36618="","",IF(ISERROR(VLOOKUP(CONCATENATE(F36618),Term!$A$1:$C$2000,1,FALSE)),0,1))</f>
        <v/>
      </c>
    </row>
    <row r="36619" spans="36:36" x14ac:dyDescent="0.15">
      <c r="AJ36619" t="str">
        <f>IF(AI36619="","",IF(ISERROR(VLOOKUP(CONCATENATE(F36619),Term!$A$1:$C$2000,1,FALSE)),0,1))</f>
        <v/>
      </c>
    </row>
    <row r="36620" spans="36:36" x14ac:dyDescent="0.15">
      <c r="AJ36620" t="str">
        <f>IF(AI36620="","",IF(ISERROR(VLOOKUP(CONCATENATE(F36620),Term!$A$1:$C$2000,1,FALSE)),0,1))</f>
        <v/>
      </c>
    </row>
    <row r="36621" spans="36:36" x14ac:dyDescent="0.15">
      <c r="AJ36621" t="str">
        <f>IF(AI36621="","",IF(ISERROR(VLOOKUP(CONCATENATE(F36621),Term!$A$1:$C$2000,1,FALSE)),0,1))</f>
        <v/>
      </c>
    </row>
    <row r="36622" spans="36:36" x14ac:dyDescent="0.15">
      <c r="AJ36622" t="str">
        <f>IF(AI36622="","",IF(ISERROR(VLOOKUP(CONCATENATE(F36622),Term!$A$1:$C$2000,1,FALSE)),0,1))</f>
        <v/>
      </c>
    </row>
    <row r="36623" spans="36:36" x14ac:dyDescent="0.15">
      <c r="AJ36623" t="str">
        <f>IF(AI36623="","",IF(ISERROR(VLOOKUP(CONCATENATE(F36623),Term!$A$1:$C$2000,1,FALSE)),0,1))</f>
        <v/>
      </c>
    </row>
    <row r="36624" spans="36:36" x14ac:dyDescent="0.15">
      <c r="AJ36624" t="str">
        <f>IF(AI36624="","",IF(ISERROR(VLOOKUP(CONCATENATE(F36624),Term!$A$1:$C$2000,1,FALSE)),0,1))</f>
        <v/>
      </c>
    </row>
    <row r="36625" spans="36:36" x14ac:dyDescent="0.15">
      <c r="AJ36625" t="str">
        <f>IF(AI36625="","",IF(ISERROR(VLOOKUP(CONCATENATE(F36625),Term!$A$1:$C$2000,1,FALSE)),0,1))</f>
        <v/>
      </c>
    </row>
    <row r="36626" spans="36:36" x14ac:dyDescent="0.15">
      <c r="AJ36626" t="str">
        <f>IF(AI36626="","",IF(ISERROR(VLOOKUP(CONCATENATE(F36626),Term!$A$1:$C$2000,1,FALSE)),0,1))</f>
        <v/>
      </c>
    </row>
    <row r="36627" spans="36:36" x14ac:dyDescent="0.15">
      <c r="AJ36627" t="str">
        <f>IF(AI36627="","",IF(ISERROR(VLOOKUP(CONCATENATE(F36627),Term!$A$1:$C$2000,1,FALSE)),0,1))</f>
        <v/>
      </c>
    </row>
    <row r="36628" spans="36:36" x14ac:dyDescent="0.15">
      <c r="AJ36628" t="str">
        <f>IF(AI36628="","",IF(ISERROR(VLOOKUP(CONCATENATE(F36628),Term!$A$1:$C$2000,1,FALSE)),0,1))</f>
        <v/>
      </c>
    </row>
    <row r="36629" spans="36:36" x14ac:dyDescent="0.15">
      <c r="AJ36629" t="str">
        <f>IF(AI36629="","",IF(ISERROR(VLOOKUP(CONCATENATE(F36629),Term!$A$1:$C$2000,1,FALSE)),0,1))</f>
        <v/>
      </c>
    </row>
    <row r="36630" spans="36:36" x14ac:dyDescent="0.15">
      <c r="AJ36630" t="str">
        <f>IF(AI36630="","",IF(ISERROR(VLOOKUP(CONCATENATE(F36630),Term!$A$1:$C$2000,1,FALSE)),0,1))</f>
        <v/>
      </c>
    </row>
    <row r="36631" spans="36:36" x14ac:dyDescent="0.15">
      <c r="AJ36631" t="str">
        <f>IF(AI36631="","",IF(ISERROR(VLOOKUP(CONCATENATE(F36631),Term!$A$1:$C$2000,1,FALSE)),0,1))</f>
        <v/>
      </c>
    </row>
    <row r="36632" spans="36:36" x14ac:dyDescent="0.15">
      <c r="AJ36632" t="str">
        <f>IF(AI36632="","",IF(ISERROR(VLOOKUP(CONCATENATE(F36632),Term!$A$1:$C$2000,1,FALSE)),0,1))</f>
        <v/>
      </c>
    </row>
    <row r="36633" spans="36:36" x14ac:dyDescent="0.15">
      <c r="AJ36633" t="str">
        <f>IF(AI36633="","",IF(ISERROR(VLOOKUP(CONCATENATE(F36633),Term!$A$1:$C$2000,1,FALSE)),0,1))</f>
        <v/>
      </c>
    </row>
    <row r="36634" spans="36:36" x14ac:dyDescent="0.15">
      <c r="AJ36634" t="str">
        <f>IF(AI36634="","",IF(ISERROR(VLOOKUP(CONCATENATE(F36634),Term!$A$1:$C$2000,1,FALSE)),0,1))</f>
        <v/>
      </c>
    </row>
    <row r="36635" spans="36:36" x14ac:dyDescent="0.15">
      <c r="AJ36635" t="str">
        <f>IF(AI36635="","",IF(ISERROR(VLOOKUP(CONCATENATE(F36635),Term!$A$1:$C$2000,1,FALSE)),0,1))</f>
        <v/>
      </c>
    </row>
    <row r="36636" spans="36:36" x14ac:dyDescent="0.15">
      <c r="AJ36636" t="str">
        <f>IF(AI36636="","",IF(ISERROR(VLOOKUP(CONCATENATE(F36636),Term!$A$1:$C$2000,1,FALSE)),0,1))</f>
        <v/>
      </c>
    </row>
    <row r="36637" spans="36:36" x14ac:dyDescent="0.15">
      <c r="AJ36637" t="str">
        <f>IF(AI36637="","",IF(ISERROR(VLOOKUP(CONCATENATE(F36637),Term!$A$1:$C$2000,1,FALSE)),0,1))</f>
        <v/>
      </c>
    </row>
    <row r="36638" spans="36:36" x14ac:dyDescent="0.15">
      <c r="AJ36638" t="str">
        <f>IF(AI36638="","",IF(ISERROR(VLOOKUP(CONCATENATE(F36638),Term!$A$1:$C$2000,1,FALSE)),0,1))</f>
        <v/>
      </c>
    </row>
    <row r="36639" spans="36:36" x14ac:dyDescent="0.15">
      <c r="AJ36639" t="str">
        <f>IF(AI36639="","",IF(ISERROR(VLOOKUP(CONCATENATE(F36639),Term!$A$1:$C$2000,1,FALSE)),0,1))</f>
        <v/>
      </c>
    </row>
    <row r="36640" spans="36:36" x14ac:dyDescent="0.15">
      <c r="AJ36640" t="str">
        <f>IF(AI36640="","",IF(ISERROR(VLOOKUP(CONCATENATE(F36640),Term!$A$1:$C$2000,1,FALSE)),0,1))</f>
        <v/>
      </c>
    </row>
    <row r="36641" spans="36:36" x14ac:dyDescent="0.15">
      <c r="AJ36641" t="str">
        <f>IF(AI36641="","",IF(ISERROR(VLOOKUP(CONCATENATE(F36641),Term!$A$1:$C$2000,1,FALSE)),0,1))</f>
        <v/>
      </c>
    </row>
    <row r="36642" spans="36:36" x14ac:dyDescent="0.15">
      <c r="AJ36642" t="str">
        <f>IF(AI36642="","",IF(ISERROR(VLOOKUP(CONCATENATE(F36642),Term!$A$1:$C$2000,1,FALSE)),0,1))</f>
        <v/>
      </c>
    </row>
    <row r="36643" spans="36:36" x14ac:dyDescent="0.15">
      <c r="AJ36643" t="str">
        <f>IF(AI36643="","",IF(ISERROR(VLOOKUP(CONCATENATE(F36643),Term!$A$1:$C$2000,1,FALSE)),0,1))</f>
        <v/>
      </c>
    </row>
    <row r="36644" spans="36:36" x14ac:dyDescent="0.15">
      <c r="AJ36644" t="str">
        <f>IF(AI36644="","",IF(ISERROR(VLOOKUP(CONCATENATE(F36644),Term!$A$1:$C$2000,1,FALSE)),0,1))</f>
        <v/>
      </c>
    </row>
    <row r="36645" spans="36:36" x14ac:dyDescent="0.15">
      <c r="AJ36645" t="str">
        <f>IF(AI36645="","",IF(ISERROR(VLOOKUP(CONCATENATE(F36645),Term!$A$1:$C$2000,1,FALSE)),0,1))</f>
        <v/>
      </c>
    </row>
    <row r="36646" spans="36:36" x14ac:dyDescent="0.15">
      <c r="AJ36646" t="str">
        <f>IF(AI36646="","",IF(ISERROR(VLOOKUP(CONCATENATE(F36646),Term!$A$1:$C$2000,1,FALSE)),0,1))</f>
        <v/>
      </c>
    </row>
    <row r="36647" spans="36:36" x14ac:dyDescent="0.15">
      <c r="AJ36647" t="str">
        <f>IF(AI36647="","",IF(ISERROR(VLOOKUP(CONCATENATE(F36647),Term!$A$1:$C$2000,1,FALSE)),0,1))</f>
        <v/>
      </c>
    </row>
    <row r="36648" spans="36:36" x14ac:dyDescent="0.15">
      <c r="AJ36648" t="str">
        <f>IF(AI36648="","",IF(ISERROR(VLOOKUP(CONCATENATE(F36648),Term!$A$1:$C$2000,1,FALSE)),0,1))</f>
        <v/>
      </c>
    </row>
    <row r="36649" spans="36:36" x14ac:dyDescent="0.15">
      <c r="AJ36649" t="str">
        <f>IF(AI36649="","",IF(ISERROR(VLOOKUP(CONCATENATE(F36649),Term!$A$1:$C$2000,1,FALSE)),0,1))</f>
        <v/>
      </c>
    </row>
    <row r="36650" spans="36:36" x14ac:dyDescent="0.15">
      <c r="AJ36650" t="str">
        <f>IF(AI36650="","",IF(ISERROR(VLOOKUP(CONCATENATE(F36650),Term!$A$1:$C$2000,1,FALSE)),0,1))</f>
        <v/>
      </c>
    </row>
    <row r="36651" spans="36:36" x14ac:dyDescent="0.15">
      <c r="AJ36651" t="str">
        <f>IF(AI36651="","",IF(ISERROR(VLOOKUP(CONCATENATE(F36651),Term!$A$1:$C$2000,1,FALSE)),0,1))</f>
        <v/>
      </c>
    </row>
    <row r="36652" spans="36:36" x14ac:dyDescent="0.15">
      <c r="AJ36652" t="str">
        <f>IF(AI36652="","",IF(ISERROR(VLOOKUP(CONCATENATE(F36652),Term!$A$1:$C$2000,1,FALSE)),0,1))</f>
        <v/>
      </c>
    </row>
    <row r="36653" spans="36:36" x14ac:dyDescent="0.15">
      <c r="AJ36653" t="str">
        <f>IF(AI36653="","",IF(ISERROR(VLOOKUP(CONCATENATE(F36653),Term!$A$1:$C$2000,1,FALSE)),0,1))</f>
        <v/>
      </c>
    </row>
    <row r="36654" spans="36:36" x14ac:dyDescent="0.15">
      <c r="AJ36654" t="str">
        <f>IF(AI36654="","",IF(ISERROR(VLOOKUP(CONCATENATE(F36654),Term!$A$1:$C$2000,1,FALSE)),0,1))</f>
        <v/>
      </c>
    </row>
    <row r="36655" spans="36:36" x14ac:dyDescent="0.15">
      <c r="AJ36655" t="str">
        <f>IF(AI36655="","",IF(ISERROR(VLOOKUP(CONCATENATE(F36655),Term!$A$1:$C$2000,1,FALSE)),0,1))</f>
        <v/>
      </c>
    </row>
    <row r="36656" spans="36:36" x14ac:dyDescent="0.15">
      <c r="AJ36656" t="str">
        <f>IF(AI36656="","",IF(ISERROR(VLOOKUP(CONCATENATE(F36656),Term!$A$1:$C$2000,1,FALSE)),0,1))</f>
        <v/>
      </c>
    </row>
    <row r="36657" spans="36:36" x14ac:dyDescent="0.15">
      <c r="AJ36657" t="str">
        <f>IF(AI36657="","",IF(ISERROR(VLOOKUP(CONCATENATE(F36657),Term!$A$1:$C$2000,1,FALSE)),0,1))</f>
        <v/>
      </c>
    </row>
    <row r="36658" spans="36:36" x14ac:dyDescent="0.15">
      <c r="AJ36658" t="str">
        <f>IF(AI36658="","",IF(ISERROR(VLOOKUP(CONCATENATE(F36658),Term!$A$1:$C$2000,1,FALSE)),0,1))</f>
        <v/>
      </c>
    </row>
    <row r="36659" spans="36:36" x14ac:dyDescent="0.15">
      <c r="AJ36659" t="str">
        <f>IF(AI36659="","",IF(ISERROR(VLOOKUP(CONCATENATE(F36659),Term!$A$1:$C$2000,1,FALSE)),0,1))</f>
        <v/>
      </c>
    </row>
    <row r="36660" spans="36:36" x14ac:dyDescent="0.15">
      <c r="AJ36660" t="str">
        <f>IF(AI36660="","",IF(ISERROR(VLOOKUP(CONCATENATE(F36660),Term!$A$1:$C$2000,1,FALSE)),0,1))</f>
        <v/>
      </c>
    </row>
    <row r="36661" spans="36:36" x14ac:dyDescent="0.15">
      <c r="AJ36661" t="str">
        <f>IF(AI36661="","",IF(ISERROR(VLOOKUP(CONCATENATE(F36661),Term!$A$1:$C$2000,1,FALSE)),0,1))</f>
        <v/>
      </c>
    </row>
    <row r="36662" spans="36:36" x14ac:dyDescent="0.15">
      <c r="AJ36662" t="str">
        <f>IF(AI36662="","",IF(ISERROR(VLOOKUP(CONCATENATE(F36662),Term!$A$1:$C$2000,1,FALSE)),0,1))</f>
        <v/>
      </c>
    </row>
    <row r="36663" spans="36:36" x14ac:dyDescent="0.15">
      <c r="AJ36663" t="str">
        <f>IF(AI36663="","",IF(ISERROR(VLOOKUP(CONCATENATE(F36663),Term!$A$1:$C$2000,1,FALSE)),0,1))</f>
        <v/>
      </c>
    </row>
    <row r="36664" spans="36:36" x14ac:dyDescent="0.15">
      <c r="AJ36664" t="str">
        <f>IF(AI36664="","",IF(ISERROR(VLOOKUP(CONCATENATE(F36664),Term!$A$1:$C$2000,1,FALSE)),0,1))</f>
        <v/>
      </c>
    </row>
    <row r="36665" spans="36:36" x14ac:dyDescent="0.15">
      <c r="AJ36665" t="str">
        <f>IF(AI36665="","",IF(ISERROR(VLOOKUP(CONCATENATE(F36665),Term!$A$1:$C$2000,1,FALSE)),0,1))</f>
        <v/>
      </c>
    </row>
    <row r="36666" spans="36:36" x14ac:dyDescent="0.15">
      <c r="AJ36666" t="str">
        <f>IF(AI36666="","",IF(ISERROR(VLOOKUP(CONCATENATE(F36666),Term!$A$1:$C$2000,1,FALSE)),0,1))</f>
        <v/>
      </c>
    </row>
    <row r="36667" spans="36:36" x14ac:dyDescent="0.15">
      <c r="AJ36667" t="str">
        <f>IF(AI36667="","",IF(ISERROR(VLOOKUP(CONCATENATE(F36667),Term!$A$1:$C$2000,1,FALSE)),0,1))</f>
        <v/>
      </c>
    </row>
    <row r="36668" spans="36:36" x14ac:dyDescent="0.15">
      <c r="AJ36668" t="str">
        <f>IF(AI36668="","",IF(ISERROR(VLOOKUP(CONCATENATE(F36668),Term!$A$1:$C$2000,1,FALSE)),0,1))</f>
        <v/>
      </c>
    </row>
    <row r="36669" spans="36:36" x14ac:dyDescent="0.15">
      <c r="AJ36669" t="str">
        <f>IF(AI36669="","",IF(ISERROR(VLOOKUP(CONCATENATE(F36669),Term!$A$1:$C$2000,1,FALSE)),0,1))</f>
        <v/>
      </c>
    </row>
    <row r="36670" spans="36:36" x14ac:dyDescent="0.15">
      <c r="AJ36670" t="str">
        <f>IF(AI36670="","",IF(ISERROR(VLOOKUP(CONCATENATE(F36670),Term!$A$1:$C$2000,1,FALSE)),0,1))</f>
        <v/>
      </c>
    </row>
    <row r="36671" spans="36:36" x14ac:dyDescent="0.15">
      <c r="AJ36671" t="str">
        <f>IF(AI36671="","",IF(ISERROR(VLOOKUP(CONCATENATE(F36671),Term!$A$1:$C$2000,1,FALSE)),0,1))</f>
        <v/>
      </c>
    </row>
    <row r="36672" spans="36:36" x14ac:dyDescent="0.15">
      <c r="AJ36672" t="str">
        <f>IF(AI36672="","",IF(ISERROR(VLOOKUP(CONCATENATE(F36672),Term!$A$1:$C$2000,1,FALSE)),0,1))</f>
        <v/>
      </c>
    </row>
    <row r="36673" spans="36:36" x14ac:dyDescent="0.15">
      <c r="AJ36673" t="str">
        <f>IF(AI36673="","",IF(ISERROR(VLOOKUP(CONCATENATE(F36673),Term!$A$1:$C$2000,1,FALSE)),0,1))</f>
        <v/>
      </c>
    </row>
    <row r="36674" spans="36:36" x14ac:dyDescent="0.15">
      <c r="AJ36674" t="str">
        <f>IF(AI36674="","",IF(ISERROR(VLOOKUP(CONCATENATE(F36674),Term!$A$1:$C$2000,1,FALSE)),0,1))</f>
        <v/>
      </c>
    </row>
    <row r="36675" spans="36:36" x14ac:dyDescent="0.15">
      <c r="AJ36675" t="str">
        <f>IF(AI36675="","",IF(ISERROR(VLOOKUP(CONCATENATE(F36675),Term!$A$1:$C$2000,1,FALSE)),0,1))</f>
        <v/>
      </c>
    </row>
    <row r="36676" spans="36:36" x14ac:dyDescent="0.15">
      <c r="AJ36676" t="str">
        <f>IF(AI36676="","",IF(ISERROR(VLOOKUP(CONCATENATE(F36676),Term!$A$1:$C$2000,1,FALSE)),0,1))</f>
        <v/>
      </c>
    </row>
    <row r="36677" spans="36:36" x14ac:dyDescent="0.15">
      <c r="AJ36677" t="str">
        <f>IF(AI36677="","",IF(ISERROR(VLOOKUP(CONCATENATE(F36677),Term!$A$1:$C$2000,1,FALSE)),0,1))</f>
        <v/>
      </c>
    </row>
    <row r="36678" spans="36:36" x14ac:dyDescent="0.15">
      <c r="AJ36678" t="str">
        <f>IF(AI36678="","",IF(ISERROR(VLOOKUP(CONCATENATE(F36678),Term!$A$1:$C$2000,1,FALSE)),0,1))</f>
        <v/>
      </c>
    </row>
    <row r="36679" spans="36:36" x14ac:dyDescent="0.15">
      <c r="AJ36679" t="str">
        <f>IF(AI36679="","",IF(ISERROR(VLOOKUP(CONCATENATE(F36679),Term!$A$1:$C$2000,1,FALSE)),0,1))</f>
        <v/>
      </c>
    </row>
    <row r="36680" spans="36:36" x14ac:dyDescent="0.15">
      <c r="AJ36680" t="str">
        <f>IF(AI36680="","",IF(ISERROR(VLOOKUP(CONCATENATE(F36680),Term!$A$1:$C$2000,1,FALSE)),0,1))</f>
        <v/>
      </c>
    </row>
    <row r="36681" spans="36:36" x14ac:dyDescent="0.15">
      <c r="AJ36681" t="str">
        <f>IF(AI36681="","",IF(ISERROR(VLOOKUP(CONCATENATE(F36681),Term!$A$1:$C$2000,1,FALSE)),0,1))</f>
        <v/>
      </c>
    </row>
    <row r="36682" spans="36:36" x14ac:dyDescent="0.15">
      <c r="AJ36682" t="str">
        <f>IF(AI36682="","",IF(ISERROR(VLOOKUP(CONCATENATE(F36682),Term!$A$1:$C$2000,1,FALSE)),0,1))</f>
        <v/>
      </c>
    </row>
    <row r="36683" spans="36:36" x14ac:dyDescent="0.15">
      <c r="AJ36683" t="str">
        <f>IF(AI36683="","",IF(ISERROR(VLOOKUP(CONCATENATE(F36683),Term!$A$1:$C$2000,1,FALSE)),0,1))</f>
        <v/>
      </c>
    </row>
    <row r="36684" spans="36:36" x14ac:dyDescent="0.15">
      <c r="AJ36684" t="str">
        <f>IF(AI36684="","",IF(ISERROR(VLOOKUP(CONCATENATE(F36684),Term!$A$1:$C$2000,1,FALSE)),0,1))</f>
        <v/>
      </c>
    </row>
    <row r="36685" spans="36:36" x14ac:dyDescent="0.15">
      <c r="AJ36685" t="str">
        <f>IF(AI36685="","",IF(ISERROR(VLOOKUP(CONCATENATE(F36685),Term!$A$1:$C$2000,1,FALSE)),0,1))</f>
        <v/>
      </c>
    </row>
    <row r="36686" spans="36:36" x14ac:dyDescent="0.15">
      <c r="AJ36686" t="str">
        <f>IF(AI36686="","",IF(ISERROR(VLOOKUP(CONCATENATE(F36686),Term!$A$1:$C$2000,1,FALSE)),0,1))</f>
        <v/>
      </c>
    </row>
    <row r="36687" spans="36:36" x14ac:dyDescent="0.15">
      <c r="AJ36687" t="str">
        <f>IF(AI36687="","",IF(ISERROR(VLOOKUP(CONCATENATE(F36687),Term!$A$1:$C$2000,1,FALSE)),0,1))</f>
        <v/>
      </c>
    </row>
    <row r="36688" spans="36:36" x14ac:dyDescent="0.15">
      <c r="AJ36688" t="str">
        <f>IF(AI36688="","",IF(ISERROR(VLOOKUP(CONCATENATE(F36688),Term!$A$1:$C$2000,1,FALSE)),0,1))</f>
        <v/>
      </c>
    </row>
    <row r="36689" spans="36:36" x14ac:dyDescent="0.15">
      <c r="AJ36689" t="str">
        <f>IF(AI36689="","",IF(ISERROR(VLOOKUP(CONCATENATE(F36689),Term!$A$1:$C$2000,1,FALSE)),0,1))</f>
        <v/>
      </c>
    </row>
    <row r="36690" spans="36:36" x14ac:dyDescent="0.15">
      <c r="AJ36690" t="str">
        <f>IF(AI36690="","",IF(ISERROR(VLOOKUP(CONCATENATE(F36690),Term!$A$1:$C$2000,1,FALSE)),0,1))</f>
        <v/>
      </c>
    </row>
    <row r="36691" spans="36:36" x14ac:dyDescent="0.15">
      <c r="AJ36691" t="str">
        <f>IF(AI36691="","",IF(ISERROR(VLOOKUP(CONCATENATE(F36691),Term!$A$1:$C$2000,1,FALSE)),0,1))</f>
        <v/>
      </c>
    </row>
    <row r="36692" spans="36:36" x14ac:dyDescent="0.15">
      <c r="AJ36692" t="str">
        <f>IF(AI36692="","",IF(ISERROR(VLOOKUP(CONCATENATE(F36692),Term!$A$1:$C$2000,1,FALSE)),0,1))</f>
        <v/>
      </c>
    </row>
    <row r="36693" spans="36:36" x14ac:dyDescent="0.15">
      <c r="AJ36693" t="str">
        <f>IF(AI36693="","",IF(ISERROR(VLOOKUP(CONCATENATE(F36693),Term!$A$1:$C$2000,1,FALSE)),0,1))</f>
        <v/>
      </c>
    </row>
    <row r="36694" spans="36:36" x14ac:dyDescent="0.15">
      <c r="AJ36694" t="str">
        <f>IF(AI36694="","",IF(ISERROR(VLOOKUP(CONCATENATE(F36694),Term!$A$1:$C$2000,1,FALSE)),0,1))</f>
        <v/>
      </c>
    </row>
    <row r="36695" spans="36:36" x14ac:dyDescent="0.15">
      <c r="AJ36695" t="str">
        <f>IF(AI36695="","",IF(ISERROR(VLOOKUP(CONCATENATE(F36695),Term!$A$1:$C$2000,1,FALSE)),0,1))</f>
        <v/>
      </c>
    </row>
    <row r="36696" spans="36:36" x14ac:dyDescent="0.15">
      <c r="AJ36696" t="str">
        <f>IF(AI36696="","",IF(ISERROR(VLOOKUP(CONCATENATE(F36696),Term!$A$1:$C$2000,1,FALSE)),0,1))</f>
        <v/>
      </c>
    </row>
    <row r="36697" spans="36:36" x14ac:dyDescent="0.15">
      <c r="AJ36697" t="str">
        <f>IF(AI36697="","",IF(ISERROR(VLOOKUP(CONCATENATE(F36697),Term!$A$1:$C$2000,1,FALSE)),0,1))</f>
        <v/>
      </c>
    </row>
    <row r="36698" spans="36:36" x14ac:dyDescent="0.15">
      <c r="AJ36698" t="str">
        <f>IF(AI36698="","",IF(ISERROR(VLOOKUP(CONCATENATE(F36698),Term!$A$1:$C$2000,1,FALSE)),0,1))</f>
        <v/>
      </c>
    </row>
    <row r="36699" spans="36:36" x14ac:dyDescent="0.15">
      <c r="AJ36699" t="str">
        <f>IF(AI36699="","",IF(ISERROR(VLOOKUP(CONCATENATE(F36699),Term!$A$1:$C$2000,1,FALSE)),0,1))</f>
        <v/>
      </c>
    </row>
    <row r="36700" spans="36:36" x14ac:dyDescent="0.15">
      <c r="AJ36700" t="str">
        <f>IF(AI36700="","",IF(ISERROR(VLOOKUP(CONCATENATE(F36700),Term!$A$1:$C$2000,1,FALSE)),0,1))</f>
        <v/>
      </c>
    </row>
    <row r="36701" spans="36:36" x14ac:dyDescent="0.15">
      <c r="AJ36701" t="str">
        <f>IF(AI36701="","",IF(ISERROR(VLOOKUP(CONCATENATE(F36701),Term!$A$1:$C$2000,1,FALSE)),0,1))</f>
        <v/>
      </c>
    </row>
    <row r="36702" spans="36:36" x14ac:dyDescent="0.15">
      <c r="AJ36702" t="str">
        <f>IF(AI36702="","",IF(ISERROR(VLOOKUP(CONCATENATE(F36702),Term!$A$1:$C$2000,1,FALSE)),0,1))</f>
        <v/>
      </c>
    </row>
    <row r="36703" spans="36:36" x14ac:dyDescent="0.15">
      <c r="AJ36703" t="str">
        <f>IF(AI36703="","",IF(ISERROR(VLOOKUP(CONCATENATE(F36703),Term!$A$1:$C$2000,1,FALSE)),0,1))</f>
        <v/>
      </c>
    </row>
    <row r="36704" spans="36:36" x14ac:dyDescent="0.15">
      <c r="AJ36704" t="str">
        <f>IF(AI36704="","",IF(ISERROR(VLOOKUP(CONCATENATE(F36704),Term!$A$1:$C$2000,1,FALSE)),0,1))</f>
        <v/>
      </c>
    </row>
    <row r="36705" spans="36:36" x14ac:dyDescent="0.15">
      <c r="AJ36705" t="str">
        <f>IF(AI36705="","",IF(ISERROR(VLOOKUP(CONCATENATE(F36705),Term!$A$1:$C$2000,1,FALSE)),0,1))</f>
        <v/>
      </c>
    </row>
    <row r="36706" spans="36:36" x14ac:dyDescent="0.15">
      <c r="AJ36706" t="str">
        <f>IF(AI36706="","",IF(ISERROR(VLOOKUP(CONCATENATE(F36706),Term!$A$1:$C$2000,1,FALSE)),0,1))</f>
        <v/>
      </c>
    </row>
    <row r="36707" spans="36:36" x14ac:dyDescent="0.15">
      <c r="AJ36707" t="str">
        <f>IF(AI36707="","",IF(ISERROR(VLOOKUP(CONCATENATE(F36707),Term!$A$1:$C$2000,1,FALSE)),0,1))</f>
        <v/>
      </c>
    </row>
    <row r="36708" spans="36:36" x14ac:dyDescent="0.15">
      <c r="AJ36708" t="str">
        <f>IF(AI36708="","",IF(ISERROR(VLOOKUP(CONCATENATE(F36708),Term!$A$1:$C$2000,1,FALSE)),0,1))</f>
        <v/>
      </c>
    </row>
    <row r="36709" spans="36:36" x14ac:dyDescent="0.15">
      <c r="AJ36709" t="str">
        <f>IF(AI36709="","",IF(ISERROR(VLOOKUP(CONCATENATE(F36709),Term!$A$1:$C$2000,1,FALSE)),0,1))</f>
        <v/>
      </c>
    </row>
    <row r="36710" spans="36:36" x14ac:dyDescent="0.15">
      <c r="AJ36710" t="str">
        <f>IF(AI36710="","",IF(ISERROR(VLOOKUP(CONCATENATE(F36710),Term!$A$1:$C$2000,1,FALSE)),0,1))</f>
        <v/>
      </c>
    </row>
    <row r="36711" spans="36:36" x14ac:dyDescent="0.15">
      <c r="AJ36711" t="str">
        <f>IF(AI36711="","",IF(ISERROR(VLOOKUP(CONCATENATE(F36711),Term!$A$1:$C$2000,1,FALSE)),0,1))</f>
        <v/>
      </c>
    </row>
    <row r="36712" spans="36:36" x14ac:dyDescent="0.15">
      <c r="AJ36712" t="str">
        <f>IF(AI36712="","",IF(ISERROR(VLOOKUP(CONCATENATE(F36712),Term!$A$1:$C$2000,1,FALSE)),0,1))</f>
        <v/>
      </c>
    </row>
    <row r="36713" spans="36:36" x14ac:dyDescent="0.15">
      <c r="AJ36713" t="str">
        <f>IF(AI36713="","",IF(ISERROR(VLOOKUP(CONCATENATE(F36713),Term!$A$1:$C$2000,1,FALSE)),0,1))</f>
        <v/>
      </c>
    </row>
    <row r="36714" spans="36:36" x14ac:dyDescent="0.15">
      <c r="AJ36714" t="str">
        <f>IF(AI36714="","",IF(ISERROR(VLOOKUP(CONCATENATE(F36714),Term!$A$1:$C$2000,1,FALSE)),0,1))</f>
        <v/>
      </c>
    </row>
    <row r="36715" spans="36:36" x14ac:dyDescent="0.15">
      <c r="AJ36715" t="str">
        <f>IF(AI36715="","",IF(ISERROR(VLOOKUP(CONCATENATE(F36715),Term!$A$1:$C$2000,1,FALSE)),0,1))</f>
        <v/>
      </c>
    </row>
    <row r="36716" spans="36:36" x14ac:dyDescent="0.15">
      <c r="AJ36716" t="str">
        <f>IF(AI36716="","",IF(ISERROR(VLOOKUP(CONCATENATE(F36716),Term!$A$1:$C$2000,1,FALSE)),0,1))</f>
        <v/>
      </c>
    </row>
    <row r="36717" spans="36:36" x14ac:dyDescent="0.15">
      <c r="AJ36717" t="str">
        <f>IF(AI36717="","",IF(ISERROR(VLOOKUP(CONCATENATE(F36717),Term!$A$1:$C$2000,1,FALSE)),0,1))</f>
        <v/>
      </c>
    </row>
    <row r="36718" spans="36:36" x14ac:dyDescent="0.15">
      <c r="AJ36718" t="str">
        <f>IF(AI36718="","",IF(ISERROR(VLOOKUP(CONCATENATE(F36718),Term!$A$1:$C$2000,1,FALSE)),0,1))</f>
        <v/>
      </c>
    </row>
    <row r="36719" spans="36:36" x14ac:dyDescent="0.15">
      <c r="AJ36719" t="str">
        <f>IF(AI36719="","",IF(ISERROR(VLOOKUP(CONCATENATE(F36719),Term!$A$1:$C$2000,1,FALSE)),0,1))</f>
        <v/>
      </c>
    </row>
    <row r="36720" spans="36:36" x14ac:dyDescent="0.15">
      <c r="AJ36720" t="str">
        <f>IF(AI36720="","",IF(ISERROR(VLOOKUP(CONCATENATE(F36720),Term!$A$1:$C$2000,1,FALSE)),0,1))</f>
        <v/>
      </c>
    </row>
    <row r="36721" spans="36:36" x14ac:dyDescent="0.15">
      <c r="AJ36721" t="str">
        <f>IF(AI36721="","",IF(ISERROR(VLOOKUP(CONCATENATE(F36721),Term!$A$1:$C$2000,1,FALSE)),0,1))</f>
        <v/>
      </c>
    </row>
    <row r="36722" spans="36:36" x14ac:dyDescent="0.15">
      <c r="AJ36722" t="str">
        <f>IF(AI36722="","",IF(ISERROR(VLOOKUP(CONCATENATE(F36722),Term!$A$1:$C$2000,1,FALSE)),0,1))</f>
        <v/>
      </c>
    </row>
    <row r="36723" spans="36:36" x14ac:dyDescent="0.15">
      <c r="AJ36723" t="str">
        <f>IF(AI36723="","",IF(ISERROR(VLOOKUP(CONCATENATE(F36723),Term!$A$1:$C$2000,1,FALSE)),0,1))</f>
        <v/>
      </c>
    </row>
    <row r="36724" spans="36:36" x14ac:dyDescent="0.15">
      <c r="AJ36724" t="str">
        <f>IF(AI36724="","",IF(ISERROR(VLOOKUP(CONCATENATE(F36724),Term!$A$1:$C$2000,1,FALSE)),0,1))</f>
        <v/>
      </c>
    </row>
    <row r="36725" spans="36:36" x14ac:dyDescent="0.15">
      <c r="AJ36725" t="str">
        <f>IF(AI36725="","",IF(ISERROR(VLOOKUP(CONCATENATE(F36725),Term!$A$1:$C$2000,1,FALSE)),0,1))</f>
        <v/>
      </c>
    </row>
    <row r="36726" spans="36:36" x14ac:dyDescent="0.15">
      <c r="AJ36726" t="str">
        <f>IF(AI36726="","",IF(ISERROR(VLOOKUP(CONCATENATE(F36726),Term!$A$1:$C$2000,1,FALSE)),0,1))</f>
        <v/>
      </c>
    </row>
    <row r="36727" spans="36:36" x14ac:dyDescent="0.15">
      <c r="AJ36727" t="str">
        <f>IF(AI36727="","",IF(ISERROR(VLOOKUP(CONCATENATE(F36727),Term!$A$1:$C$2000,1,FALSE)),0,1))</f>
        <v/>
      </c>
    </row>
    <row r="36728" spans="36:36" x14ac:dyDescent="0.15">
      <c r="AJ36728" t="str">
        <f>IF(AI36728="","",IF(ISERROR(VLOOKUP(CONCATENATE(F36728),Term!$A$1:$C$2000,1,FALSE)),0,1))</f>
        <v/>
      </c>
    </row>
    <row r="36729" spans="36:36" x14ac:dyDescent="0.15">
      <c r="AJ36729" t="str">
        <f>IF(AI36729="","",IF(ISERROR(VLOOKUP(CONCATENATE(F36729),Term!$A$1:$C$2000,1,FALSE)),0,1))</f>
        <v/>
      </c>
    </row>
    <row r="36730" spans="36:36" x14ac:dyDescent="0.15">
      <c r="AJ36730" t="str">
        <f>IF(AI36730="","",IF(ISERROR(VLOOKUP(CONCATENATE(F36730),Term!$A$1:$C$2000,1,FALSE)),0,1))</f>
        <v/>
      </c>
    </row>
    <row r="36731" spans="36:36" x14ac:dyDescent="0.15">
      <c r="AJ36731" t="str">
        <f>IF(AI36731="","",IF(ISERROR(VLOOKUP(CONCATENATE(F36731),Term!$A$1:$C$2000,1,FALSE)),0,1))</f>
        <v/>
      </c>
    </row>
    <row r="36732" spans="36:36" x14ac:dyDescent="0.15">
      <c r="AJ36732" t="str">
        <f>IF(AI36732="","",IF(ISERROR(VLOOKUP(CONCATENATE(F36732),Term!$A$1:$C$2000,1,FALSE)),0,1))</f>
        <v/>
      </c>
    </row>
    <row r="36733" spans="36:36" x14ac:dyDescent="0.15">
      <c r="AJ36733" t="str">
        <f>IF(AI36733="","",IF(ISERROR(VLOOKUP(CONCATENATE(F36733),Term!$A$1:$C$2000,1,FALSE)),0,1))</f>
        <v/>
      </c>
    </row>
    <row r="36734" spans="36:36" x14ac:dyDescent="0.15">
      <c r="AJ36734" t="str">
        <f>IF(AI36734="","",IF(ISERROR(VLOOKUP(CONCATENATE(F36734),Term!$A$1:$C$2000,1,FALSE)),0,1))</f>
        <v/>
      </c>
    </row>
    <row r="36735" spans="36:36" x14ac:dyDescent="0.15">
      <c r="AJ36735" t="str">
        <f>IF(AI36735="","",IF(ISERROR(VLOOKUP(CONCATENATE(F36735),Term!$A$1:$C$2000,1,FALSE)),0,1))</f>
        <v/>
      </c>
    </row>
    <row r="36736" spans="36:36" x14ac:dyDescent="0.15">
      <c r="AJ36736" t="str">
        <f>IF(AI36736="","",IF(ISERROR(VLOOKUP(CONCATENATE(F36736),Term!$A$1:$C$2000,1,FALSE)),0,1))</f>
        <v/>
      </c>
    </row>
    <row r="36737" spans="36:36" x14ac:dyDescent="0.15">
      <c r="AJ36737" t="str">
        <f>IF(AI36737="","",IF(ISERROR(VLOOKUP(CONCATENATE(F36737),Term!$A$1:$C$2000,1,FALSE)),0,1))</f>
        <v/>
      </c>
    </row>
    <row r="36738" spans="36:36" x14ac:dyDescent="0.15">
      <c r="AJ36738" t="str">
        <f>IF(AI36738="","",IF(ISERROR(VLOOKUP(CONCATENATE(F36738),Term!$A$1:$C$2000,1,FALSE)),0,1))</f>
        <v/>
      </c>
    </row>
    <row r="36739" spans="36:36" x14ac:dyDescent="0.15">
      <c r="AJ36739" t="str">
        <f>IF(AI36739="","",IF(ISERROR(VLOOKUP(CONCATENATE(F36739),Term!$A$1:$C$2000,1,FALSE)),0,1))</f>
        <v/>
      </c>
    </row>
    <row r="36740" spans="36:36" x14ac:dyDescent="0.15">
      <c r="AJ36740" t="str">
        <f>IF(AI36740="","",IF(ISERROR(VLOOKUP(CONCATENATE(F36740),Term!$A$1:$C$2000,1,FALSE)),0,1))</f>
        <v/>
      </c>
    </row>
    <row r="36741" spans="36:36" x14ac:dyDescent="0.15">
      <c r="AJ36741" t="str">
        <f>IF(AI36741="","",IF(ISERROR(VLOOKUP(CONCATENATE(F36741),Term!$A$1:$C$2000,1,FALSE)),0,1))</f>
        <v/>
      </c>
    </row>
    <row r="36742" spans="36:36" x14ac:dyDescent="0.15">
      <c r="AJ36742" t="str">
        <f>IF(AI36742="","",IF(ISERROR(VLOOKUP(CONCATENATE(F36742),Term!$A$1:$C$2000,1,FALSE)),0,1))</f>
        <v/>
      </c>
    </row>
    <row r="36743" spans="36:36" x14ac:dyDescent="0.15">
      <c r="AJ36743" t="str">
        <f>IF(AI36743="","",IF(ISERROR(VLOOKUP(CONCATENATE(F36743),Term!$A$1:$C$2000,1,FALSE)),0,1))</f>
        <v/>
      </c>
    </row>
    <row r="36744" spans="36:36" x14ac:dyDescent="0.15">
      <c r="AJ36744" t="str">
        <f>IF(AI36744="","",IF(ISERROR(VLOOKUP(CONCATENATE(F36744),Term!$A$1:$C$2000,1,FALSE)),0,1))</f>
        <v/>
      </c>
    </row>
    <row r="36745" spans="36:36" x14ac:dyDescent="0.15">
      <c r="AJ36745" t="str">
        <f>IF(AI36745="","",IF(ISERROR(VLOOKUP(CONCATENATE(F36745),Term!$A$1:$C$2000,1,FALSE)),0,1))</f>
        <v/>
      </c>
    </row>
    <row r="36746" spans="36:36" x14ac:dyDescent="0.15">
      <c r="AJ36746" t="str">
        <f>IF(AI36746="","",IF(ISERROR(VLOOKUP(CONCATENATE(F36746),Term!$A$1:$C$2000,1,FALSE)),0,1))</f>
        <v/>
      </c>
    </row>
    <row r="36747" spans="36:36" x14ac:dyDescent="0.15">
      <c r="AJ36747" t="str">
        <f>IF(AI36747="","",IF(ISERROR(VLOOKUP(CONCATENATE(F36747),Term!$A$1:$C$2000,1,FALSE)),0,1))</f>
        <v/>
      </c>
    </row>
    <row r="36748" spans="36:36" x14ac:dyDescent="0.15">
      <c r="AJ36748" t="str">
        <f>IF(AI36748="","",IF(ISERROR(VLOOKUP(CONCATENATE(F36748),Term!$A$1:$C$2000,1,FALSE)),0,1))</f>
        <v/>
      </c>
    </row>
    <row r="36749" spans="36:36" x14ac:dyDescent="0.15">
      <c r="AJ36749" t="str">
        <f>IF(AI36749="","",IF(ISERROR(VLOOKUP(CONCATENATE(F36749),Term!$A$1:$C$2000,1,FALSE)),0,1))</f>
        <v/>
      </c>
    </row>
    <row r="36750" spans="36:36" x14ac:dyDescent="0.15">
      <c r="AJ36750" t="str">
        <f>IF(AI36750="","",IF(ISERROR(VLOOKUP(CONCATENATE(F36750),Term!$A$1:$C$2000,1,FALSE)),0,1))</f>
        <v/>
      </c>
    </row>
    <row r="36751" spans="36:36" x14ac:dyDescent="0.15">
      <c r="AJ36751" t="str">
        <f>IF(AI36751="","",IF(ISERROR(VLOOKUP(CONCATENATE(F36751),Term!$A$1:$C$2000,1,FALSE)),0,1))</f>
        <v/>
      </c>
    </row>
    <row r="36752" spans="36:36" x14ac:dyDescent="0.15">
      <c r="AJ36752" t="str">
        <f>IF(AI36752="","",IF(ISERROR(VLOOKUP(CONCATENATE(F36752),Term!$A$1:$C$2000,1,FALSE)),0,1))</f>
        <v/>
      </c>
    </row>
    <row r="36753" spans="36:36" x14ac:dyDescent="0.15">
      <c r="AJ36753" t="str">
        <f>IF(AI36753="","",IF(ISERROR(VLOOKUP(CONCATENATE(F36753),Term!$A$1:$C$2000,1,FALSE)),0,1))</f>
        <v/>
      </c>
    </row>
    <row r="36754" spans="36:36" x14ac:dyDescent="0.15">
      <c r="AJ36754" t="str">
        <f>IF(AI36754="","",IF(ISERROR(VLOOKUP(CONCATENATE(F36754),Term!$A$1:$C$2000,1,FALSE)),0,1))</f>
        <v/>
      </c>
    </row>
    <row r="36755" spans="36:36" x14ac:dyDescent="0.15">
      <c r="AJ36755" t="str">
        <f>IF(AI36755="","",IF(ISERROR(VLOOKUP(CONCATENATE(F36755),Term!$A$1:$C$2000,1,FALSE)),0,1))</f>
        <v/>
      </c>
    </row>
    <row r="36756" spans="36:36" x14ac:dyDescent="0.15">
      <c r="AJ36756" t="str">
        <f>IF(AI36756="","",IF(ISERROR(VLOOKUP(CONCATENATE(F36756),Term!$A$1:$C$2000,1,FALSE)),0,1))</f>
        <v/>
      </c>
    </row>
    <row r="36757" spans="36:36" x14ac:dyDescent="0.15">
      <c r="AJ36757" t="str">
        <f>IF(AI36757="","",IF(ISERROR(VLOOKUP(CONCATENATE(F36757),Term!$A$1:$C$2000,1,FALSE)),0,1))</f>
        <v/>
      </c>
    </row>
    <row r="36758" spans="36:36" x14ac:dyDescent="0.15">
      <c r="AJ36758" t="str">
        <f>IF(AI36758="","",IF(ISERROR(VLOOKUP(CONCATENATE(F36758),Term!$A$1:$C$2000,1,FALSE)),0,1))</f>
        <v/>
      </c>
    </row>
    <row r="36759" spans="36:36" x14ac:dyDescent="0.15">
      <c r="AJ36759" t="str">
        <f>IF(AI36759="","",IF(ISERROR(VLOOKUP(CONCATENATE(F36759),Term!$A$1:$C$2000,1,FALSE)),0,1))</f>
        <v/>
      </c>
    </row>
    <row r="36760" spans="36:36" x14ac:dyDescent="0.15">
      <c r="AJ36760" t="str">
        <f>IF(AI36760="","",IF(ISERROR(VLOOKUP(CONCATENATE(F36760),Term!$A$1:$C$2000,1,FALSE)),0,1))</f>
        <v/>
      </c>
    </row>
    <row r="36761" spans="36:36" x14ac:dyDescent="0.15">
      <c r="AJ36761" t="str">
        <f>IF(AI36761="","",IF(ISERROR(VLOOKUP(CONCATENATE(F36761),Term!$A$1:$C$2000,1,FALSE)),0,1))</f>
        <v/>
      </c>
    </row>
    <row r="36762" spans="36:36" x14ac:dyDescent="0.15">
      <c r="AJ36762" t="str">
        <f>IF(AI36762="","",IF(ISERROR(VLOOKUP(CONCATENATE(F36762),Term!$A$1:$C$2000,1,FALSE)),0,1))</f>
        <v/>
      </c>
    </row>
    <row r="36763" spans="36:36" x14ac:dyDescent="0.15">
      <c r="AJ36763" t="str">
        <f>IF(AI36763="","",IF(ISERROR(VLOOKUP(CONCATENATE(F36763),Term!$A$1:$C$2000,1,FALSE)),0,1))</f>
        <v/>
      </c>
    </row>
    <row r="36764" spans="36:36" x14ac:dyDescent="0.15">
      <c r="AJ36764" t="str">
        <f>IF(AI36764="","",IF(ISERROR(VLOOKUP(CONCATENATE(F36764),Term!$A$1:$C$2000,1,FALSE)),0,1))</f>
        <v/>
      </c>
    </row>
    <row r="36765" spans="36:36" x14ac:dyDescent="0.15">
      <c r="AJ36765" t="str">
        <f>IF(AI36765="","",IF(ISERROR(VLOOKUP(CONCATENATE(F36765),Term!$A$1:$C$2000,1,FALSE)),0,1))</f>
        <v/>
      </c>
    </row>
    <row r="36766" spans="36:36" x14ac:dyDescent="0.15">
      <c r="AJ36766" t="str">
        <f>IF(AI36766="","",IF(ISERROR(VLOOKUP(CONCATENATE(F36766),Term!$A$1:$C$2000,1,FALSE)),0,1))</f>
        <v/>
      </c>
    </row>
    <row r="36767" spans="36:36" x14ac:dyDescent="0.15">
      <c r="AJ36767" t="str">
        <f>IF(AI36767="","",IF(ISERROR(VLOOKUP(CONCATENATE(F36767),Term!$A$1:$C$2000,1,FALSE)),0,1))</f>
        <v/>
      </c>
    </row>
    <row r="36768" spans="36:36" x14ac:dyDescent="0.15">
      <c r="AJ36768" t="str">
        <f>IF(AI36768="","",IF(ISERROR(VLOOKUP(CONCATENATE(F36768),Term!$A$1:$C$2000,1,FALSE)),0,1))</f>
        <v/>
      </c>
    </row>
    <row r="36769" spans="36:36" x14ac:dyDescent="0.15">
      <c r="AJ36769" t="str">
        <f>IF(AI36769="","",IF(ISERROR(VLOOKUP(CONCATENATE(F36769),Term!$A$1:$C$2000,1,FALSE)),0,1))</f>
        <v/>
      </c>
    </row>
    <row r="36770" spans="36:36" x14ac:dyDescent="0.15">
      <c r="AJ36770" t="str">
        <f>IF(AI36770="","",IF(ISERROR(VLOOKUP(CONCATENATE(F36770),Term!$A$1:$C$2000,1,FALSE)),0,1))</f>
        <v/>
      </c>
    </row>
    <row r="36771" spans="36:36" x14ac:dyDescent="0.15">
      <c r="AJ36771" t="str">
        <f>IF(AI36771="","",IF(ISERROR(VLOOKUP(CONCATENATE(F36771),Term!$A$1:$C$2000,1,FALSE)),0,1))</f>
        <v/>
      </c>
    </row>
    <row r="36772" spans="36:36" x14ac:dyDescent="0.15">
      <c r="AJ36772" t="str">
        <f>IF(AI36772="","",IF(ISERROR(VLOOKUP(CONCATENATE(F36772),Term!$A$1:$C$2000,1,FALSE)),0,1))</f>
        <v/>
      </c>
    </row>
    <row r="36773" spans="36:36" x14ac:dyDescent="0.15">
      <c r="AJ36773" t="str">
        <f>IF(AI36773="","",IF(ISERROR(VLOOKUP(CONCATENATE(F36773),Term!$A$1:$C$2000,1,FALSE)),0,1))</f>
        <v/>
      </c>
    </row>
    <row r="36774" spans="36:36" x14ac:dyDescent="0.15">
      <c r="AJ36774" t="str">
        <f>IF(AI36774="","",IF(ISERROR(VLOOKUP(CONCATENATE(F36774),Term!$A$1:$C$2000,1,FALSE)),0,1))</f>
        <v/>
      </c>
    </row>
    <row r="36775" spans="36:36" x14ac:dyDescent="0.15">
      <c r="AJ36775" t="str">
        <f>IF(AI36775="","",IF(ISERROR(VLOOKUP(CONCATENATE(F36775),Term!$A$1:$C$2000,1,FALSE)),0,1))</f>
        <v/>
      </c>
    </row>
    <row r="36776" spans="36:36" x14ac:dyDescent="0.15">
      <c r="AJ36776" t="str">
        <f>IF(AI36776="","",IF(ISERROR(VLOOKUP(CONCATENATE(F36776),Term!$A$1:$C$2000,1,FALSE)),0,1))</f>
        <v/>
      </c>
    </row>
    <row r="36777" spans="36:36" x14ac:dyDescent="0.15">
      <c r="AJ36777" t="str">
        <f>IF(AI36777="","",IF(ISERROR(VLOOKUP(CONCATENATE(F36777),Term!$A$1:$C$2000,1,FALSE)),0,1))</f>
        <v/>
      </c>
    </row>
    <row r="36778" spans="36:36" x14ac:dyDescent="0.15">
      <c r="AJ36778" t="str">
        <f>IF(AI36778="","",IF(ISERROR(VLOOKUP(CONCATENATE(F36778),Term!$A$1:$C$2000,1,FALSE)),0,1))</f>
        <v/>
      </c>
    </row>
    <row r="36779" spans="36:36" x14ac:dyDescent="0.15">
      <c r="AJ36779" t="str">
        <f>IF(AI36779="","",IF(ISERROR(VLOOKUP(CONCATENATE(F36779),Term!$A$1:$C$2000,1,FALSE)),0,1))</f>
        <v/>
      </c>
    </row>
    <row r="36780" spans="36:36" x14ac:dyDescent="0.15">
      <c r="AJ36780" t="str">
        <f>IF(AI36780="","",IF(ISERROR(VLOOKUP(CONCATENATE(F36780),Term!$A$1:$C$2000,1,FALSE)),0,1))</f>
        <v/>
      </c>
    </row>
    <row r="36781" spans="36:36" x14ac:dyDescent="0.15">
      <c r="AJ36781" t="str">
        <f>IF(AI36781="","",IF(ISERROR(VLOOKUP(CONCATENATE(F36781),Term!$A$1:$C$2000,1,FALSE)),0,1))</f>
        <v/>
      </c>
    </row>
    <row r="36782" spans="36:36" x14ac:dyDescent="0.15">
      <c r="AJ36782" t="str">
        <f>IF(AI36782="","",IF(ISERROR(VLOOKUP(CONCATENATE(F36782),Term!$A$1:$C$2000,1,FALSE)),0,1))</f>
        <v/>
      </c>
    </row>
    <row r="36783" spans="36:36" x14ac:dyDescent="0.15">
      <c r="AJ36783" t="str">
        <f>IF(AI36783="","",IF(ISERROR(VLOOKUP(CONCATENATE(F36783),Term!$A$1:$C$2000,1,FALSE)),0,1))</f>
        <v/>
      </c>
    </row>
    <row r="36784" spans="36:36" x14ac:dyDescent="0.15">
      <c r="AJ36784" t="str">
        <f>IF(AI36784="","",IF(ISERROR(VLOOKUP(CONCATENATE(F36784),Term!$A$1:$C$2000,1,FALSE)),0,1))</f>
        <v/>
      </c>
    </row>
    <row r="36785" spans="36:36" x14ac:dyDescent="0.15">
      <c r="AJ36785" t="str">
        <f>IF(AI36785="","",IF(ISERROR(VLOOKUP(CONCATENATE(F36785),Term!$A$1:$C$2000,1,FALSE)),0,1))</f>
        <v/>
      </c>
    </row>
    <row r="36786" spans="36:36" x14ac:dyDescent="0.15">
      <c r="AJ36786" t="str">
        <f>IF(AI36786="","",IF(ISERROR(VLOOKUP(CONCATENATE(F36786),Term!$A$1:$C$2000,1,FALSE)),0,1))</f>
        <v/>
      </c>
    </row>
    <row r="36787" spans="36:36" x14ac:dyDescent="0.15">
      <c r="AJ36787" t="str">
        <f>IF(AI36787="","",IF(ISERROR(VLOOKUP(CONCATENATE(F36787),Term!$A$1:$C$2000,1,FALSE)),0,1))</f>
        <v/>
      </c>
    </row>
    <row r="36788" spans="36:36" x14ac:dyDescent="0.15">
      <c r="AJ36788" t="str">
        <f>IF(AI36788="","",IF(ISERROR(VLOOKUP(CONCATENATE(F36788),Term!$A$1:$C$2000,1,FALSE)),0,1))</f>
        <v/>
      </c>
    </row>
    <row r="36789" spans="36:36" x14ac:dyDescent="0.15">
      <c r="AJ36789" t="str">
        <f>IF(AI36789="","",IF(ISERROR(VLOOKUP(CONCATENATE(F36789),Term!$A$1:$C$2000,1,FALSE)),0,1))</f>
        <v/>
      </c>
    </row>
    <row r="36790" spans="36:36" x14ac:dyDescent="0.15">
      <c r="AJ36790" t="str">
        <f>IF(AI36790="","",IF(ISERROR(VLOOKUP(CONCATENATE(F36790),Term!$A$1:$C$2000,1,FALSE)),0,1))</f>
        <v/>
      </c>
    </row>
    <row r="36791" spans="36:36" x14ac:dyDescent="0.15">
      <c r="AJ36791" t="str">
        <f>IF(AI36791="","",IF(ISERROR(VLOOKUP(CONCATENATE(F36791),Term!$A$1:$C$2000,1,FALSE)),0,1))</f>
        <v/>
      </c>
    </row>
    <row r="36792" spans="36:36" x14ac:dyDescent="0.15">
      <c r="AJ36792" t="str">
        <f>IF(AI36792="","",IF(ISERROR(VLOOKUP(CONCATENATE(F36792),Term!$A$1:$C$2000,1,FALSE)),0,1))</f>
        <v/>
      </c>
    </row>
    <row r="36793" spans="36:36" x14ac:dyDescent="0.15">
      <c r="AJ36793" t="str">
        <f>IF(AI36793="","",IF(ISERROR(VLOOKUP(CONCATENATE(F36793),Term!$A$1:$C$2000,1,FALSE)),0,1))</f>
        <v/>
      </c>
    </row>
    <row r="36794" spans="36:36" x14ac:dyDescent="0.15">
      <c r="AJ36794" t="str">
        <f>IF(AI36794="","",IF(ISERROR(VLOOKUP(CONCATENATE(F36794),Term!$A$1:$C$2000,1,FALSE)),0,1))</f>
        <v/>
      </c>
    </row>
    <row r="36795" spans="36:36" x14ac:dyDescent="0.15">
      <c r="AJ36795" t="str">
        <f>IF(AI36795="","",IF(ISERROR(VLOOKUP(CONCATENATE(F36795),Term!$A$1:$C$2000,1,FALSE)),0,1))</f>
        <v/>
      </c>
    </row>
    <row r="36796" spans="36:36" x14ac:dyDescent="0.15">
      <c r="AJ36796" t="str">
        <f>IF(AI36796="","",IF(ISERROR(VLOOKUP(CONCATENATE(F36796),Term!$A$1:$C$2000,1,FALSE)),0,1))</f>
        <v/>
      </c>
    </row>
    <row r="36797" spans="36:36" x14ac:dyDescent="0.15">
      <c r="AJ36797" t="str">
        <f>IF(AI36797="","",IF(ISERROR(VLOOKUP(CONCATENATE(F36797),Term!$A$1:$C$2000,1,FALSE)),0,1))</f>
        <v/>
      </c>
    </row>
    <row r="36798" spans="36:36" x14ac:dyDescent="0.15">
      <c r="AJ36798" t="str">
        <f>IF(AI36798="","",IF(ISERROR(VLOOKUP(CONCATENATE(F36798),Term!$A$1:$C$2000,1,FALSE)),0,1))</f>
        <v/>
      </c>
    </row>
    <row r="36799" spans="36:36" x14ac:dyDescent="0.15">
      <c r="AJ36799" t="str">
        <f>IF(AI36799="","",IF(ISERROR(VLOOKUP(CONCATENATE(F36799),Term!$A$1:$C$2000,1,FALSE)),0,1))</f>
        <v/>
      </c>
    </row>
    <row r="36800" spans="36:36" x14ac:dyDescent="0.15">
      <c r="AJ36800" t="str">
        <f>IF(AI36800="","",IF(ISERROR(VLOOKUP(CONCATENATE(F36800),Term!$A$1:$C$2000,1,FALSE)),0,1))</f>
        <v/>
      </c>
    </row>
    <row r="36801" spans="36:36" x14ac:dyDescent="0.15">
      <c r="AJ36801" t="str">
        <f>IF(AI36801="","",IF(ISERROR(VLOOKUP(CONCATENATE(F36801),Term!$A$1:$C$2000,1,FALSE)),0,1))</f>
        <v/>
      </c>
    </row>
    <row r="36802" spans="36:36" x14ac:dyDescent="0.15">
      <c r="AJ36802" t="str">
        <f>IF(AI36802="","",IF(ISERROR(VLOOKUP(CONCATENATE(F36802),Term!$A$1:$C$2000,1,FALSE)),0,1))</f>
        <v/>
      </c>
    </row>
    <row r="36803" spans="36:36" x14ac:dyDescent="0.15">
      <c r="AJ36803" t="str">
        <f>IF(AI36803="","",IF(ISERROR(VLOOKUP(CONCATENATE(F36803),Term!$A$1:$C$2000,1,FALSE)),0,1))</f>
        <v/>
      </c>
    </row>
    <row r="36804" spans="36:36" x14ac:dyDescent="0.15">
      <c r="AJ36804" t="str">
        <f>IF(AI36804="","",IF(ISERROR(VLOOKUP(CONCATENATE(F36804),Term!$A$1:$C$2000,1,FALSE)),0,1))</f>
        <v/>
      </c>
    </row>
    <row r="36805" spans="36:36" x14ac:dyDescent="0.15">
      <c r="AJ36805" t="str">
        <f>IF(AI36805="","",IF(ISERROR(VLOOKUP(CONCATENATE(F36805),Term!$A$1:$C$2000,1,FALSE)),0,1))</f>
        <v/>
      </c>
    </row>
    <row r="36806" spans="36:36" x14ac:dyDescent="0.15">
      <c r="AJ36806" t="str">
        <f>IF(AI36806="","",IF(ISERROR(VLOOKUP(CONCATENATE(F36806),Term!$A$1:$C$2000,1,FALSE)),0,1))</f>
        <v/>
      </c>
    </row>
    <row r="36807" spans="36:36" x14ac:dyDescent="0.15">
      <c r="AJ36807" t="str">
        <f>IF(AI36807="","",IF(ISERROR(VLOOKUP(CONCATENATE(F36807),Term!$A$1:$C$2000,1,FALSE)),0,1))</f>
        <v/>
      </c>
    </row>
    <row r="36808" spans="36:36" x14ac:dyDescent="0.15">
      <c r="AJ36808" t="str">
        <f>IF(AI36808="","",IF(ISERROR(VLOOKUP(CONCATENATE(F36808),Term!$A$1:$C$2000,1,FALSE)),0,1))</f>
        <v/>
      </c>
    </row>
    <row r="36809" spans="36:36" x14ac:dyDescent="0.15">
      <c r="AJ36809" t="str">
        <f>IF(AI36809="","",IF(ISERROR(VLOOKUP(CONCATENATE(F36809),Term!$A$1:$C$2000,1,FALSE)),0,1))</f>
        <v/>
      </c>
    </row>
    <row r="36810" spans="36:36" x14ac:dyDescent="0.15">
      <c r="AJ36810" t="str">
        <f>IF(AI36810="","",IF(ISERROR(VLOOKUP(CONCATENATE(F36810),Term!$A$1:$C$2000,1,FALSE)),0,1))</f>
        <v/>
      </c>
    </row>
    <row r="36811" spans="36:36" x14ac:dyDescent="0.15">
      <c r="AJ36811" t="str">
        <f>IF(AI36811="","",IF(ISERROR(VLOOKUP(CONCATENATE(F36811),Term!$A$1:$C$2000,1,FALSE)),0,1))</f>
        <v/>
      </c>
    </row>
    <row r="36812" spans="36:36" x14ac:dyDescent="0.15">
      <c r="AJ36812" t="str">
        <f>IF(AI36812="","",IF(ISERROR(VLOOKUP(CONCATENATE(F36812),Term!$A$1:$C$2000,1,FALSE)),0,1))</f>
        <v/>
      </c>
    </row>
    <row r="36813" spans="36:36" x14ac:dyDescent="0.15">
      <c r="AJ36813" t="str">
        <f>IF(AI36813="","",IF(ISERROR(VLOOKUP(CONCATENATE(F36813),Term!$A$1:$C$2000,1,FALSE)),0,1))</f>
        <v/>
      </c>
    </row>
    <row r="36814" spans="36:36" x14ac:dyDescent="0.15">
      <c r="AJ36814" t="str">
        <f>IF(AI36814="","",IF(ISERROR(VLOOKUP(CONCATENATE(F36814),Term!$A$1:$C$2000,1,FALSE)),0,1))</f>
        <v/>
      </c>
    </row>
    <row r="36815" spans="36:36" x14ac:dyDescent="0.15">
      <c r="AJ36815" t="str">
        <f>IF(AI36815="","",IF(ISERROR(VLOOKUP(CONCATENATE(F36815),Term!$A$1:$C$2000,1,FALSE)),0,1))</f>
        <v/>
      </c>
    </row>
    <row r="36816" spans="36:36" x14ac:dyDescent="0.15">
      <c r="AJ36816" t="str">
        <f>IF(AI36816="","",IF(ISERROR(VLOOKUP(CONCATENATE(F36816),Term!$A$1:$C$2000,1,FALSE)),0,1))</f>
        <v/>
      </c>
    </row>
    <row r="36817" spans="36:36" x14ac:dyDescent="0.15">
      <c r="AJ36817" t="str">
        <f>IF(AI36817="","",IF(ISERROR(VLOOKUP(CONCATENATE(F36817),Term!$A$1:$C$2000,1,FALSE)),0,1))</f>
        <v/>
      </c>
    </row>
    <row r="36818" spans="36:36" x14ac:dyDescent="0.15">
      <c r="AJ36818" t="str">
        <f>IF(AI36818="","",IF(ISERROR(VLOOKUP(CONCATENATE(F36818),Term!$A$1:$C$2000,1,FALSE)),0,1))</f>
        <v/>
      </c>
    </row>
    <row r="36819" spans="36:36" x14ac:dyDescent="0.15">
      <c r="AJ36819" t="str">
        <f>IF(AI36819="","",IF(ISERROR(VLOOKUP(CONCATENATE(F36819),Term!$A$1:$C$2000,1,FALSE)),0,1))</f>
        <v/>
      </c>
    </row>
    <row r="36820" spans="36:36" x14ac:dyDescent="0.15">
      <c r="AJ36820" t="str">
        <f>IF(AI36820="","",IF(ISERROR(VLOOKUP(CONCATENATE(F36820),Term!$A$1:$C$2000,1,FALSE)),0,1))</f>
        <v/>
      </c>
    </row>
    <row r="36821" spans="36:36" x14ac:dyDescent="0.15">
      <c r="AJ36821" t="str">
        <f>IF(AI36821="","",IF(ISERROR(VLOOKUP(CONCATENATE(F36821),Term!$A$1:$C$2000,1,FALSE)),0,1))</f>
        <v/>
      </c>
    </row>
    <row r="36822" spans="36:36" x14ac:dyDescent="0.15">
      <c r="AJ36822" t="str">
        <f>IF(AI36822="","",IF(ISERROR(VLOOKUP(CONCATENATE(F36822),Term!$A$1:$C$2000,1,FALSE)),0,1))</f>
        <v/>
      </c>
    </row>
    <row r="36823" spans="36:36" x14ac:dyDescent="0.15">
      <c r="AJ36823" t="str">
        <f>IF(AI36823="","",IF(ISERROR(VLOOKUP(CONCATENATE(F36823),Term!$A$1:$C$2000,1,FALSE)),0,1))</f>
        <v/>
      </c>
    </row>
    <row r="36824" spans="36:36" x14ac:dyDescent="0.15">
      <c r="AJ36824" t="str">
        <f>IF(AI36824="","",IF(ISERROR(VLOOKUP(CONCATENATE(F36824),Term!$A$1:$C$2000,1,FALSE)),0,1))</f>
        <v/>
      </c>
    </row>
    <row r="36825" spans="36:36" x14ac:dyDescent="0.15">
      <c r="AJ36825" t="str">
        <f>IF(AI36825="","",IF(ISERROR(VLOOKUP(CONCATENATE(F36825),Term!$A$1:$C$2000,1,FALSE)),0,1))</f>
        <v/>
      </c>
    </row>
    <row r="36826" spans="36:36" x14ac:dyDescent="0.15">
      <c r="AJ36826" t="str">
        <f>IF(AI36826="","",IF(ISERROR(VLOOKUP(CONCATENATE(F36826),Term!$A$1:$C$2000,1,FALSE)),0,1))</f>
        <v/>
      </c>
    </row>
    <row r="36827" spans="36:36" x14ac:dyDescent="0.15">
      <c r="AJ36827" t="str">
        <f>IF(AI36827="","",IF(ISERROR(VLOOKUP(CONCATENATE(F36827),Term!$A$1:$C$2000,1,FALSE)),0,1))</f>
        <v/>
      </c>
    </row>
    <row r="36828" spans="36:36" x14ac:dyDescent="0.15">
      <c r="AJ36828" t="str">
        <f>IF(AI36828="","",IF(ISERROR(VLOOKUP(CONCATENATE(F36828),Term!$A$1:$C$2000,1,FALSE)),0,1))</f>
        <v/>
      </c>
    </row>
    <row r="36829" spans="36:36" x14ac:dyDescent="0.15">
      <c r="AJ36829" t="str">
        <f>IF(AI36829="","",IF(ISERROR(VLOOKUP(CONCATENATE(F36829),Term!$A$1:$C$2000,1,FALSE)),0,1))</f>
        <v/>
      </c>
    </row>
    <row r="36830" spans="36:36" x14ac:dyDescent="0.15">
      <c r="AJ36830" t="str">
        <f>IF(AI36830="","",IF(ISERROR(VLOOKUP(CONCATENATE(F36830),Term!$A$1:$C$2000,1,FALSE)),0,1))</f>
        <v/>
      </c>
    </row>
    <row r="36831" spans="36:36" x14ac:dyDescent="0.15">
      <c r="AJ36831" t="str">
        <f>IF(AI36831="","",IF(ISERROR(VLOOKUP(CONCATENATE(F36831),Term!$A$1:$C$2000,1,FALSE)),0,1))</f>
        <v/>
      </c>
    </row>
    <row r="36832" spans="36:36" x14ac:dyDescent="0.15">
      <c r="AJ36832" t="str">
        <f>IF(AI36832="","",IF(ISERROR(VLOOKUP(CONCATENATE(F36832),Term!$A$1:$C$2000,1,FALSE)),0,1))</f>
        <v/>
      </c>
    </row>
    <row r="36833" spans="36:36" x14ac:dyDescent="0.15">
      <c r="AJ36833" t="str">
        <f>IF(AI36833="","",IF(ISERROR(VLOOKUP(CONCATENATE(F36833),Term!$A$1:$C$2000,1,FALSE)),0,1))</f>
        <v/>
      </c>
    </row>
    <row r="36834" spans="36:36" x14ac:dyDescent="0.15">
      <c r="AJ36834" t="str">
        <f>IF(AI36834="","",IF(ISERROR(VLOOKUP(CONCATENATE(F36834),Term!$A$1:$C$2000,1,FALSE)),0,1))</f>
        <v/>
      </c>
    </row>
    <row r="36835" spans="36:36" x14ac:dyDescent="0.15">
      <c r="AJ36835" t="str">
        <f>IF(AI36835="","",IF(ISERROR(VLOOKUP(CONCATENATE(F36835),Term!$A$1:$C$2000,1,FALSE)),0,1))</f>
        <v/>
      </c>
    </row>
    <row r="36836" spans="36:36" x14ac:dyDescent="0.15">
      <c r="AJ36836" t="str">
        <f>IF(AI36836="","",IF(ISERROR(VLOOKUP(CONCATENATE(F36836),Term!$A$1:$C$2000,1,FALSE)),0,1))</f>
        <v/>
      </c>
    </row>
    <row r="36837" spans="36:36" x14ac:dyDescent="0.15">
      <c r="AJ36837" t="str">
        <f>IF(AI36837="","",IF(ISERROR(VLOOKUP(CONCATENATE(F36837),Term!$A$1:$C$2000,1,FALSE)),0,1))</f>
        <v/>
      </c>
    </row>
    <row r="36838" spans="36:36" x14ac:dyDescent="0.15">
      <c r="AJ36838" t="str">
        <f>IF(AI36838="","",IF(ISERROR(VLOOKUP(CONCATENATE(F36838),Term!$A$1:$C$2000,1,FALSE)),0,1))</f>
        <v/>
      </c>
    </row>
    <row r="36839" spans="36:36" x14ac:dyDescent="0.15">
      <c r="AJ36839" t="str">
        <f>IF(AI36839="","",IF(ISERROR(VLOOKUP(CONCATENATE(F36839),Term!$A$1:$C$2000,1,FALSE)),0,1))</f>
        <v/>
      </c>
    </row>
    <row r="36840" spans="36:36" x14ac:dyDescent="0.15">
      <c r="AJ36840" t="str">
        <f>IF(AI36840="","",IF(ISERROR(VLOOKUP(CONCATENATE(F36840),Term!$A$1:$C$2000,1,FALSE)),0,1))</f>
        <v/>
      </c>
    </row>
    <row r="36841" spans="36:36" x14ac:dyDescent="0.15">
      <c r="AJ36841" t="str">
        <f>IF(AI36841="","",IF(ISERROR(VLOOKUP(CONCATENATE(F36841),Term!$A$1:$C$2000,1,FALSE)),0,1))</f>
        <v/>
      </c>
    </row>
    <row r="36842" spans="36:36" x14ac:dyDescent="0.15">
      <c r="AJ36842" t="str">
        <f>IF(AI36842="","",IF(ISERROR(VLOOKUP(CONCATENATE(F36842),Term!$A$1:$C$2000,1,FALSE)),0,1))</f>
        <v/>
      </c>
    </row>
    <row r="36843" spans="36:36" x14ac:dyDescent="0.15">
      <c r="AJ36843" t="str">
        <f>IF(AI36843="","",IF(ISERROR(VLOOKUP(CONCATENATE(F36843),Term!$A$1:$C$2000,1,FALSE)),0,1))</f>
        <v/>
      </c>
    </row>
    <row r="36844" spans="36:36" x14ac:dyDescent="0.15">
      <c r="AJ36844" t="str">
        <f>IF(AI36844="","",IF(ISERROR(VLOOKUP(CONCATENATE(F36844),Term!$A$1:$C$2000,1,FALSE)),0,1))</f>
        <v/>
      </c>
    </row>
    <row r="36845" spans="36:36" x14ac:dyDescent="0.15">
      <c r="AJ36845" t="str">
        <f>IF(AI36845="","",IF(ISERROR(VLOOKUP(CONCATENATE(F36845),Term!$A$1:$C$2000,1,FALSE)),0,1))</f>
        <v/>
      </c>
    </row>
    <row r="36846" spans="36:36" x14ac:dyDescent="0.15">
      <c r="AJ36846" t="str">
        <f>IF(AI36846="","",IF(ISERROR(VLOOKUP(CONCATENATE(F36846),Term!$A$1:$C$2000,1,FALSE)),0,1))</f>
        <v/>
      </c>
    </row>
    <row r="36847" spans="36:36" x14ac:dyDescent="0.15">
      <c r="AJ36847" t="str">
        <f>IF(AI36847="","",IF(ISERROR(VLOOKUP(CONCATENATE(F36847),Term!$A$1:$C$2000,1,FALSE)),0,1))</f>
        <v/>
      </c>
    </row>
    <row r="36848" spans="36:36" x14ac:dyDescent="0.15">
      <c r="AJ36848" t="str">
        <f>IF(AI36848="","",IF(ISERROR(VLOOKUP(CONCATENATE(F36848),Term!$A$1:$C$2000,1,FALSE)),0,1))</f>
        <v/>
      </c>
    </row>
    <row r="36849" spans="36:36" x14ac:dyDescent="0.15">
      <c r="AJ36849" t="str">
        <f>IF(AI36849="","",IF(ISERROR(VLOOKUP(CONCATENATE(F36849),Term!$A$1:$C$2000,1,FALSE)),0,1))</f>
        <v/>
      </c>
    </row>
    <row r="36850" spans="36:36" x14ac:dyDescent="0.15">
      <c r="AJ36850" t="str">
        <f>IF(AI36850="","",IF(ISERROR(VLOOKUP(CONCATENATE(F36850),Term!$A$1:$C$2000,1,FALSE)),0,1))</f>
        <v/>
      </c>
    </row>
    <row r="36851" spans="36:36" x14ac:dyDescent="0.15">
      <c r="AJ36851" t="str">
        <f>IF(AI36851="","",IF(ISERROR(VLOOKUP(CONCATENATE(F36851),Term!$A$1:$C$2000,1,FALSE)),0,1))</f>
        <v/>
      </c>
    </row>
    <row r="36852" spans="36:36" x14ac:dyDescent="0.15">
      <c r="AJ36852" t="str">
        <f>IF(AI36852="","",IF(ISERROR(VLOOKUP(CONCATENATE(F36852),Term!$A$1:$C$2000,1,FALSE)),0,1))</f>
        <v/>
      </c>
    </row>
    <row r="36853" spans="36:36" x14ac:dyDescent="0.15">
      <c r="AJ36853" t="str">
        <f>IF(AI36853="","",IF(ISERROR(VLOOKUP(CONCATENATE(F36853),Term!$A$1:$C$2000,1,FALSE)),0,1))</f>
        <v/>
      </c>
    </row>
    <row r="36854" spans="36:36" x14ac:dyDescent="0.15">
      <c r="AJ36854" t="str">
        <f>IF(AI36854="","",IF(ISERROR(VLOOKUP(CONCATENATE(F36854),Term!$A$1:$C$2000,1,FALSE)),0,1))</f>
        <v/>
      </c>
    </row>
    <row r="36855" spans="36:36" x14ac:dyDescent="0.15">
      <c r="AJ36855" t="str">
        <f>IF(AI36855="","",IF(ISERROR(VLOOKUP(CONCATENATE(F36855),Term!$A$1:$C$2000,1,FALSE)),0,1))</f>
        <v/>
      </c>
    </row>
    <row r="36856" spans="36:36" x14ac:dyDescent="0.15">
      <c r="AJ36856" t="str">
        <f>IF(AI36856="","",IF(ISERROR(VLOOKUP(CONCATENATE(F36856),Term!$A$1:$C$2000,1,FALSE)),0,1))</f>
        <v/>
      </c>
    </row>
    <row r="36857" spans="36:36" x14ac:dyDescent="0.15">
      <c r="AJ36857" t="str">
        <f>IF(AI36857="","",IF(ISERROR(VLOOKUP(CONCATENATE(F36857),Term!$A$1:$C$2000,1,FALSE)),0,1))</f>
        <v/>
      </c>
    </row>
    <row r="36858" spans="36:36" x14ac:dyDescent="0.15">
      <c r="AJ36858" t="str">
        <f>IF(AI36858="","",IF(ISERROR(VLOOKUP(CONCATENATE(F36858),Term!$A$1:$C$2000,1,FALSE)),0,1))</f>
        <v/>
      </c>
    </row>
    <row r="36859" spans="36:36" x14ac:dyDescent="0.15">
      <c r="AJ36859" t="str">
        <f>IF(AI36859="","",IF(ISERROR(VLOOKUP(CONCATENATE(F36859),Term!$A$1:$C$2000,1,FALSE)),0,1))</f>
        <v/>
      </c>
    </row>
    <row r="36860" spans="36:36" x14ac:dyDescent="0.15">
      <c r="AJ36860" t="str">
        <f>IF(AI36860="","",IF(ISERROR(VLOOKUP(CONCATENATE(F36860),Term!$A$1:$C$2000,1,FALSE)),0,1))</f>
        <v/>
      </c>
    </row>
    <row r="36861" spans="36:36" x14ac:dyDescent="0.15">
      <c r="AJ36861" t="str">
        <f>IF(AI36861="","",IF(ISERROR(VLOOKUP(CONCATENATE(F36861),Term!$A$1:$C$2000,1,FALSE)),0,1))</f>
        <v/>
      </c>
    </row>
    <row r="36862" spans="36:36" x14ac:dyDescent="0.15">
      <c r="AJ36862" t="str">
        <f>IF(AI36862="","",IF(ISERROR(VLOOKUP(CONCATENATE(F36862),Term!$A$1:$C$2000,1,FALSE)),0,1))</f>
        <v/>
      </c>
    </row>
    <row r="36863" spans="36:36" x14ac:dyDescent="0.15">
      <c r="AJ36863" t="str">
        <f>IF(AI36863="","",IF(ISERROR(VLOOKUP(CONCATENATE(F36863),Term!$A$1:$C$2000,1,FALSE)),0,1))</f>
        <v/>
      </c>
    </row>
    <row r="36864" spans="36:36" x14ac:dyDescent="0.15">
      <c r="AJ36864" t="str">
        <f>IF(AI36864="","",IF(ISERROR(VLOOKUP(CONCATENATE(F36864),Term!$A$1:$C$2000,1,FALSE)),0,1))</f>
        <v/>
      </c>
    </row>
    <row r="36865" spans="36:36" x14ac:dyDescent="0.15">
      <c r="AJ36865" t="str">
        <f>IF(AI36865="","",IF(ISERROR(VLOOKUP(CONCATENATE(F36865),Term!$A$1:$C$2000,1,FALSE)),0,1))</f>
        <v/>
      </c>
    </row>
    <row r="36866" spans="36:36" x14ac:dyDescent="0.15">
      <c r="AJ36866" t="str">
        <f>IF(AI36866="","",IF(ISERROR(VLOOKUP(CONCATENATE(F36866),Term!$A$1:$C$2000,1,FALSE)),0,1))</f>
        <v/>
      </c>
    </row>
    <row r="36867" spans="36:36" x14ac:dyDescent="0.15">
      <c r="AJ36867" t="str">
        <f>IF(AI36867="","",IF(ISERROR(VLOOKUP(CONCATENATE(F36867),Term!$A$1:$C$2000,1,FALSE)),0,1))</f>
        <v/>
      </c>
    </row>
    <row r="36868" spans="36:36" x14ac:dyDescent="0.15">
      <c r="AJ36868" t="str">
        <f>IF(AI36868="","",IF(ISERROR(VLOOKUP(CONCATENATE(F36868),Term!$A$1:$C$2000,1,FALSE)),0,1))</f>
        <v/>
      </c>
    </row>
    <row r="36869" spans="36:36" x14ac:dyDescent="0.15">
      <c r="AJ36869" t="str">
        <f>IF(AI36869="","",IF(ISERROR(VLOOKUP(CONCATENATE(F36869),Term!$A$1:$C$2000,1,FALSE)),0,1))</f>
        <v/>
      </c>
    </row>
    <row r="36870" spans="36:36" x14ac:dyDescent="0.15">
      <c r="AJ36870" t="str">
        <f>IF(AI36870="","",IF(ISERROR(VLOOKUP(CONCATENATE(F36870),Term!$A$1:$C$2000,1,FALSE)),0,1))</f>
        <v/>
      </c>
    </row>
    <row r="36871" spans="36:36" x14ac:dyDescent="0.15">
      <c r="AJ36871" t="str">
        <f>IF(AI36871="","",IF(ISERROR(VLOOKUP(CONCATENATE(F36871),Term!$A$1:$C$2000,1,FALSE)),0,1))</f>
        <v/>
      </c>
    </row>
    <row r="36872" spans="36:36" x14ac:dyDescent="0.15">
      <c r="AJ36872" t="str">
        <f>IF(AI36872="","",IF(ISERROR(VLOOKUP(CONCATENATE(F36872),Term!$A$1:$C$2000,1,FALSE)),0,1))</f>
        <v/>
      </c>
    </row>
    <row r="36873" spans="36:36" x14ac:dyDescent="0.15">
      <c r="AJ36873" t="str">
        <f>IF(AI36873="","",IF(ISERROR(VLOOKUP(CONCATENATE(F36873),Term!$A$1:$C$2000,1,FALSE)),0,1))</f>
        <v/>
      </c>
    </row>
    <row r="36874" spans="36:36" x14ac:dyDescent="0.15">
      <c r="AJ36874" t="str">
        <f>IF(AI36874="","",IF(ISERROR(VLOOKUP(CONCATENATE(F36874),Term!$A$1:$C$2000,1,FALSE)),0,1))</f>
        <v/>
      </c>
    </row>
    <row r="36875" spans="36:36" x14ac:dyDescent="0.15">
      <c r="AJ36875" t="str">
        <f>IF(AI36875="","",IF(ISERROR(VLOOKUP(CONCATENATE(F36875),Term!$A$1:$C$2000,1,FALSE)),0,1))</f>
        <v/>
      </c>
    </row>
    <row r="36876" spans="36:36" x14ac:dyDescent="0.15">
      <c r="AJ36876" t="str">
        <f>IF(AI36876="","",IF(ISERROR(VLOOKUP(CONCATENATE(F36876),Term!$A$1:$C$2000,1,FALSE)),0,1))</f>
        <v/>
      </c>
    </row>
    <row r="36877" spans="36:36" x14ac:dyDescent="0.15">
      <c r="AJ36877" t="str">
        <f>IF(AI36877="","",IF(ISERROR(VLOOKUP(CONCATENATE(F36877),Term!$A$1:$C$2000,1,FALSE)),0,1))</f>
        <v/>
      </c>
    </row>
    <row r="36878" spans="36:36" x14ac:dyDescent="0.15">
      <c r="AJ36878" t="str">
        <f>IF(AI36878="","",IF(ISERROR(VLOOKUP(CONCATENATE(F36878),Term!$A$1:$C$2000,1,FALSE)),0,1))</f>
        <v/>
      </c>
    </row>
    <row r="36879" spans="36:36" x14ac:dyDescent="0.15">
      <c r="AJ36879" t="str">
        <f>IF(AI36879="","",IF(ISERROR(VLOOKUP(CONCATENATE(F36879),Term!$A$1:$C$2000,1,FALSE)),0,1))</f>
        <v/>
      </c>
    </row>
    <row r="36880" spans="36:36" x14ac:dyDescent="0.15">
      <c r="AJ36880" t="str">
        <f>IF(AI36880="","",IF(ISERROR(VLOOKUP(CONCATENATE(F36880),Term!$A$1:$C$2000,1,FALSE)),0,1))</f>
        <v/>
      </c>
    </row>
    <row r="36881" spans="36:36" x14ac:dyDescent="0.15">
      <c r="AJ36881" t="str">
        <f>IF(AI36881="","",IF(ISERROR(VLOOKUP(CONCATENATE(F36881),Term!$A$1:$C$2000,1,FALSE)),0,1))</f>
        <v/>
      </c>
    </row>
    <row r="36882" spans="36:36" x14ac:dyDescent="0.15">
      <c r="AJ36882" t="str">
        <f>IF(AI36882="","",IF(ISERROR(VLOOKUP(CONCATENATE(F36882),Term!$A$1:$C$2000,1,FALSE)),0,1))</f>
        <v/>
      </c>
    </row>
    <row r="36883" spans="36:36" x14ac:dyDescent="0.15">
      <c r="AJ36883" t="str">
        <f>IF(AI36883="","",IF(ISERROR(VLOOKUP(CONCATENATE(F36883),Term!$A$1:$C$2000,1,FALSE)),0,1))</f>
        <v/>
      </c>
    </row>
    <row r="36884" spans="36:36" x14ac:dyDescent="0.15">
      <c r="AJ36884" t="str">
        <f>IF(AI36884="","",IF(ISERROR(VLOOKUP(CONCATENATE(F36884),Term!$A$1:$C$2000,1,FALSE)),0,1))</f>
        <v/>
      </c>
    </row>
    <row r="36885" spans="36:36" x14ac:dyDescent="0.15">
      <c r="AJ36885" t="str">
        <f>IF(AI36885="","",IF(ISERROR(VLOOKUP(CONCATENATE(F36885),Term!$A$1:$C$2000,1,FALSE)),0,1))</f>
        <v/>
      </c>
    </row>
    <row r="36886" spans="36:36" x14ac:dyDescent="0.15">
      <c r="AJ36886" t="str">
        <f>IF(AI36886="","",IF(ISERROR(VLOOKUP(CONCATENATE(F36886),Term!$A$1:$C$2000,1,FALSE)),0,1))</f>
        <v/>
      </c>
    </row>
    <row r="36887" spans="36:36" x14ac:dyDescent="0.15">
      <c r="AJ36887" t="str">
        <f>IF(AI36887="","",IF(ISERROR(VLOOKUP(CONCATENATE(F36887),Term!$A$1:$C$2000,1,FALSE)),0,1))</f>
        <v/>
      </c>
    </row>
    <row r="36888" spans="36:36" x14ac:dyDescent="0.15">
      <c r="AJ36888" t="str">
        <f>IF(AI36888="","",IF(ISERROR(VLOOKUP(CONCATENATE(F36888),Term!$A$1:$C$2000,1,FALSE)),0,1))</f>
        <v/>
      </c>
    </row>
    <row r="36889" spans="36:36" x14ac:dyDescent="0.15">
      <c r="AJ36889" t="str">
        <f>IF(AI36889="","",IF(ISERROR(VLOOKUP(CONCATENATE(F36889),Term!$A$1:$C$2000,1,FALSE)),0,1))</f>
        <v/>
      </c>
    </row>
    <row r="36890" spans="36:36" x14ac:dyDescent="0.15">
      <c r="AJ36890" t="str">
        <f>IF(AI36890="","",IF(ISERROR(VLOOKUP(CONCATENATE(F36890),Term!$A$1:$C$2000,1,FALSE)),0,1))</f>
        <v/>
      </c>
    </row>
    <row r="36891" spans="36:36" x14ac:dyDescent="0.15">
      <c r="AJ36891" t="str">
        <f>IF(AI36891="","",IF(ISERROR(VLOOKUP(CONCATENATE(F36891),Term!$A$1:$C$2000,1,FALSE)),0,1))</f>
        <v/>
      </c>
    </row>
    <row r="36892" spans="36:36" x14ac:dyDescent="0.15">
      <c r="AJ36892" t="str">
        <f>IF(AI36892="","",IF(ISERROR(VLOOKUP(CONCATENATE(F36892),Term!$A$1:$C$2000,1,FALSE)),0,1))</f>
        <v/>
      </c>
    </row>
    <row r="36893" spans="36:36" x14ac:dyDescent="0.15">
      <c r="AJ36893" t="str">
        <f>IF(AI36893="","",IF(ISERROR(VLOOKUP(CONCATENATE(F36893),Term!$A$1:$C$2000,1,FALSE)),0,1))</f>
        <v/>
      </c>
    </row>
    <row r="36894" spans="36:36" x14ac:dyDescent="0.15">
      <c r="AJ36894" t="str">
        <f>IF(AI36894="","",IF(ISERROR(VLOOKUP(CONCATENATE(F36894),Term!$A$1:$C$2000,1,FALSE)),0,1))</f>
        <v/>
      </c>
    </row>
    <row r="36895" spans="36:36" x14ac:dyDescent="0.15">
      <c r="AJ36895" t="str">
        <f>IF(AI36895="","",IF(ISERROR(VLOOKUP(CONCATENATE(F36895),Term!$A$1:$C$2000,1,FALSE)),0,1))</f>
        <v/>
      </c>
    </row>
    <row r="36896" spans="36:36" x14ac:dyDescent="0.15">
      <c r="AJ36896" t="str">
        <f>IF(AI36896="","",IF(ISERROR(VLOOKUP(CONCATENATE(F36896),Term!$A$1:$C$2000,1,FALSE)),0,1))</f>
        <v/>
      </c>
    </row>
    <row r="36897" spans="36:36" x14ac:dyDescent="0.15">
      <c r="AJ36897" t="str">
        <f>IF(AI36897="","",IF(ISERROR(VLOOKUP(CONCATENATE(F36897),Term!$A$1:$C$2000,1,FALSE)),0,1))</f>
        <v/>
      </c>
    </row>
    <row r="36898" spans="36:36" x14ac:dyDescent="0.15">
      <c r="AJ36898" t="str">
        <f>IF(AI36898="","",IF(ISERROR(VLOOKUP(CONCATENATE(F36898),Term!$A$1:$C$2000,1,FALSE)),0,1))</f>
        <v/>
      </c>
    </row>
    <row r="36899" spans="36:36" x14ac:dyDescent="0.15">
      <c r="AJ36899" t="str">
        <f>IF(AI36899="","",IF(ISERROR(VLOOKUP(CONCATENATE(F36899),Term!$A$1:$C$2000,1,FALSE)),0,1))</f>
        <v/>
      </c>
    </row>
    <row r="36900" spans="36:36" x14ac:dyDescent="0.15">
      <c r="AJ36900" t="str">
        <f>IF(AI36900="","",IF(ISERROR(VLOOKUP(CONCATENATE(F36900),Term!$A$1:$C$2000,1,FALSE)),0,1))</f>
        <v/>
      </c>
    </row>
    <row r="36901" spans="36:36" x14ac:dyDescent="0.15">
      <c r="AJ36901" t="str">
        <f>IF(AI36901="","",IF(ISERROR(VLOOKUP(CONCATENATE(F36901),Term!$A$1:$C$2000,1,FALSE)),0,1))</f>
        <v/>
      </c>
    </row>
    <row r="36902" spans="36:36" x14ac:dyDescent="0.15">
      <c r="AJ36902" t="str">
        <f>IF(AI36902="","",IF(ISERROR(VLOOKUP(CONCATENATE(F36902),Term!$A$1:$C$2000,1,FALSE)),0,1))</f>
        <v/>
      </c>
    </row>
    <row r="36903" spans="36:36" x14ac:dyDescent="0.15">
      <c r="AJ36903" t="str">
        <f>IF(AI36903="","",IF(ISERROR(VLOOKUP(CONCATENATE(F36903),Term!$A$1:$C$2000,1,FALSE)),0,1))</f>
        <v/>
      </c>
    </row>
    <row r="36904" spans="36:36" x14ac:dyDescent="0.15">
      <c r="AJ36904" t="str">
        <f>IF(AI36904="","",IF(ISERROR(VLOOKUP(CONCATENATE(F36904),Term!$A$1:$C$2000,1,FALSE)),0,1))</f>
        <v/>
      </c>
    </row>
    <row r="36905" spans="36:36" x14ac:dyDescent="0.15">
      <c r="AJ36905" t="str">
        <f>IF(AI36905="","",IF(ISERROR(VLOOKUP(CONCATENATE(F36905),Term!$A$1:$C$2000,1,FALSE)),0,1))</f>
        <v/>
      </c>
    </row>
    <row r="36906" spans="36:36" x14ac:dyDescent="0.15">
      <c r="AJ36906" t="str">
        <f>IF(AI36906="","",IF(ISERROR(VLOOKUP(CONCATENATE(F36906),Term!$A$1:$C$2000,1,FALSE)),0,1))</f>
        <v/>
      </c>
    </row>
    <row r="36907" spans="36:36" x14ac:dyDescent="0.15">
      <c r="AJ36907" t="str">
        <f>IF(AI36907="","",IF(ISERROR(VLOOKUP(CONCATENATE(F36907),Term!$A$1:$C$2000,1,FALSE)),0,1))</f>
        <v/>
      </c>
    </row>
    <row r="36908" spans="36:36" x14ac:dyDescent="0.15">
      <c r="AJ36908" t="str">
        <f>IF(AI36908="","",IF(ISERROR(VLOOKUP(CONCATENATE(F36908),Term!$A$1:$C$2000,1,FALSE)),0,1))</f>
        <v/>
      </c>
    </row>
    <row r="36909" spans="36:36" x14ac:dyDescent="0.15">
      <c r="AJ36909" t="str">
        <f>IF(AI36909="","",IF(ISERROR(VLOOKUP(CONCATENATE(F36909),Term!$A$1:$C$2000,1,FALSE)),0,1))</f>
        <v/>
      </c>
    </row>
    <row r="36910" spans="36:36" x14ac:dyDescent="0.15">
      <c r="AJ36910" t="str">
        <f>IF(AI36910="","",IF(ISERROR(VLOOKUP(CONCATENATE(F36910),Term!$A$1:$C$2000,1,FALSE)),0,1))</f>
        <v/>
      </c>
    </row>
    <row r="36911" spans="36:36" x14ac:dyDescent="0.15">
      <c r="AJ36911" t="str">
        <f>IF(AI36911="","",IF(ISERROR(VLOOKUP(CONCATENATE(F36911),Term!$A$1:$C$2000,1,FALSE)),0,1))</f>
        <v/>
      </c>
    </row>
    <row r="36912" spans="36:36" x14ac:dyDescent="0.15">
      <c r="AJ36912" t="str">
        <f>IF(AI36912="","",IF(ISERROR(VLOOKUP(CONCATENATE(F36912),Term!$A$1:$C$2000,1,FALSE)),0,1))</f>
        <v/>
      </c>
    </row>
    <row r="36913" spans="36:36" x14ac:dyDescent="0.15">
      <c r="AJ36913" t="str">
        <f>IF(AI36913="","",IF(ISERROR(VLOOKUP(CONCATENATE(F36913),Term!$A$1:$C$2000,1,FALSE)),0,1))</f>
        <v/>
      </c>
    </row>
    <row r="36914" spans="36:36" x14ac:dyDescent="0.15">
      <c r="AJ36914" t="str">
        <f>IF(AI36914="","",IF(ISERROR(VLOOKUP(CONCATENATE(F36914),Term!$A$1:$C$2000,1,FALSE)),0,1))</f>
        <v/>
      </c>
    </row>
    <row r="36915" spans="36:36" x14ac:dyDescent="0.15">
      <c r="AJ36915" t="str">
        <f>IF(AI36915="","",IF(ISERROR(VLOOKUP(CONCATENATE(F36915),Term!$A$1:$C$2000,1,FALSE)),0,1))</f>
        <v/>
      </c>
    </row>
    <row r="36916" spans="36:36" x14ac:dyDescent="0.15">
      <c r="AJ36916" t="str">
        <f>IF(AI36916="","",IF(ISERROR(VLOOKUP(CONCATENATE(F36916),Term!$A$1:$C$2000,1,FALSE)),0,1))</f>
        <v/>
      </c>
    </row>
    <row r="36917" spans="36:36" x14ac:dyDescent="0.15">
      <c r="AJ36917" t="str">
        <f>IF(AI36917="","",IF(ISERROR(VLOOKUP(CONCATENATE(F36917),Term!$A$1:$C$2000,1,FALSE)),0,1))</f>
        <v/>
      </c>
    </row>
    <row r="36918" spans="36:36" x14ac:dyDescent="0.15">
      <c r="AJ36918" t="str">
        <f>IF(AI36918="","",IF(ISERROR(VLOOKUP(CONCATENATE(F36918),Term!$A$1:$C$2000,1,FALSE)),0,1))</f>
        <v/>
      </c>
    </row>
    <row r="36919" spans="36:36" x14ac:dyDescent="0.15">
      <c r="AJ36919" t="str">
        <f>IF(AI36919="","",IF(ISERROR(VLOOKUP(CONCATENATE(F36919),Term!$A$1:$C$2000,1,FALSE)),0,1))</f>
        <v/>
      </c>
    </row>
    <row r="36920" spans="36:36" x14ac:dyDescent="0.15">
      <c r="AJ36920" t="str">
        <f>IF(AI36920="","",IF(ISERROR(VLOOKUP(CONCATENATE(F36920),Term!$A$1:$C$2000,1,FALSE)),0,1))</f>
        <v/>
      </c>
    </row>
    <row r="36921" spans="36:36" x14ac:dyDescent="0.15">
      <c r="AJ36921" t="str">
        <f>IF(AI36921="","",IF(ISERROR(VLOOKUP(CONCATENATE(F36921),Term!$A$1:$C$2000,1,FALSE)),0,1))</f>
        <v/>
      </c>
    </row>
    <row r="36922" spans="36:36" x14ac:dyDescent="0.15">
      <c r="AJ36922" t="str">
        <f>IF(AI36922="","",IF(ISERROR(VLOOKUP(CONCATENATE(F36922),Term!$A$1:$C$2000,1,FALSE)),0,1))</f>
        <v/>
      </c>
    </row>
    <row r="36923" spans="36:36" x14ac:dyDescent="0.15">
      <c r="AJ36923" t="str">
        <f>IF(AI36923="","",IF(ISERROR(VLOOKUP(CONCATENATE(F36923),Term!$A$1:$C$2000,1,FALSE)),0,1))</f>
        <v/>
      </c>
    </row>
    <row r="36924" spans="36:36" x14ac:dyDescent="0.15">
      <c r="AJ36924" t="str">
        <f>IF(AI36924="","",IF(ISERROR(VLOOKUP(CONCATENATE(F36924),Term!$A$1:$C$2000,1,FALSE)),0,1))</f>
        <v/>
      </c>
    </row>
    <row r="36925" spans="36:36" x14ac:dyDescent="0.15">
      <c r="AJ36925" t="str">
        <f>IF(AI36925="","",IF(ISERROR(VLOOKUP(CONCATENATE(F36925),Term!$A$1:$C$2000,1,FALSE)),0,1))</f>
        <v/>
      </c>
    </row>
    <row r="36926" spans="36:36" x14ac:dyDescent="0.15">
      <c r="AJ36926" t="str">
        <f>IF(AI36926="","",IF(ISERROR(VLOOKUP(CONCATENATE(F36926),Term!$A$1:$C$2000,1,FALSE)),0,1))</f>
        <v/>
      </c>
    </row>
    <row r="36927" spans="36:36" x14ac:dyDescent="0.15">
      <c r="AJ36927" t="str">
        <f>IF(AI36927="","",IF(ISERROR(VLOOKUP(CONCATENATE(F36927),Term!$A$1:$C$2000,1,FALSE)),0,1))</f>
        <v/>
      </c>
    </row>
    <row r="36928" spans="36:36" x14ac:dyDescent="0.15">
      <c r="AJ36928" t="str">
        <f>IF(AI36928="","",IF(ISERROR(VLOOKUP(CONCATENATE(F36928),Term!$A$1:$C$2000,1,FALSE)),0,1))</f>
        <v/>
      </c>
    </row>
    <row r="36929" spans="36:36" x14ac:dyDescent="0.15">
      <c r="AJ36929" t="str">
        <f>IF(AI36929="","",IF(ISERROR(VLOOKUP(CONCATENATE(F36929),Term!$A$1:$C$2000,1,FALSE)),0,1))</f>
        <v/>
      </c>
    </row>
    <row r="36930" spans="36:36" x14ac:dyDescent="0.15">
      <c r="AJ36930" t="str">
        <f>IF(AI36930="","",IF(ISERROR(VLOOKUP(CONCATENATE(F36930),Term!$A$1:$C$2000,1,FALSE)),0,1))</f>
        <v/>
      </c>
    </row>
    <row r="36931" spans="36:36" x14ac:dyDescent="0.15">
      <c r="AJ36931" t="str">
        <f>IF(AI36931="","",IF(ISERROR(VLOOKUP(CONCATENATE(F36931),Term!$A$1:$C$2000,1,FALSE)),0,1))</f>
        <v/>
      </c>
    </row>
    <row r="36932" spans="36:36" x14ac:dyDescent="0.15">
      <c r="AJ36932" t="str">
        <f>IF(AI36932="","",IF(ISERROR(VLOOKUP(CONCATENATE(F36932),Term!$A$1:$C$2000,1,FALSE)),0,1))</f>
        <v/>
      </c>
    </row>
    <row r="36933" spans="36:36" x14ac:dyDescent="0.15">
      <c r="AJ36933" t="str">
        <f>IF(AI36933="","",IF(ISERROR(VLOOKUP(CONCATENATE(F36933),Term!$A$1:$C$2000,1,FALSE)),0,1))</f>
        <v/>
      </c>
    </row>
    <row r="36934" spans="36:36" x14ac:dyDescent="0.15">
      <c r="AJ36934" t="str">
        <f>IF(AI36934="","",IF(ISERROR(VLOOKUP(CONCATENATE(F36934),Term!$A$1:$C$2000,1,FALSE)),0,1))</f>
        <v/>
      </c>
    </row>
    <row r="36935" spans="36:36" x14ac:dyDescent="0.15">
      <c r="AJ36935" t="str">
        <f>IF(AI36935="","",IF(ISERROR(VLOOKUP(CONCATENATE(F36935),Term!$A$1:$C$2000,1,FALSE)),0,1))</f>
        <v/>
      </c>
    </row>
    <row r="36936" spans="36:36" x14ac:dyDescent="0.15">
      <c r="AJ36936" t="str">
        <f>IF(AI36936="","",IF(ISERROR(VLOOKUP(CONCATENATE(F36936),Term!$A$1:$C$2000,1,FALSE)),0,1))</f>
        <v/>
      </c>
    </row>
    <row r="36937" spans="36:36" x14ac:dyDescent="0.15">
      <c r="AJ36937" t="str">
        <f>IF(AI36937="","",IF(ISERROR(VLOOKUP(CONCATENATE(F36937),Term!$A$1:$C$2000,1,FALSE)),0,1))</f>
        <v/>
      </c>
    </row>
    <row r="36938" spans="36:36" x14ac:dyDescent="0.15">
      <c r="AJ36938" t="str">
        <f>IF(AI36938="","",IF(ISERROR(VLOOKUP(CONCATENATE(F36938),Term!$A$1:$C$2000,1,FALSE)),0,1))</f>
        <v/>
      </c>
    </row>
    <row r="36939" spans="36:36" x14ac:dyDescent="0.15">
      <c r="AJ36939" t="str">
        <f>IF(AI36939="","",IF(ISERROR(VLOOKUP(CONCATENATE(F36939),Term!$A$1:$C$2000,1,FALSE)),0,1))</f>
        <v/>
      </c>
    </row>
    <row r="36940" spans="36:36" x14ac:dyDescent="0.15">
      <c r="AJ36940" t="str">
        <f>IF(AI36940="","",IF(ISERROR(VLOOKUP(CONCATENATE(F36940),Term!$A$1:$C$2000,1,FALSE)),0,1))</f>
        <v/>
      </c>
    </row>
    <row r="36941" spans="36:36" x14ac:dyDescent="0.15">
      <c r="AJ36941" t="str">
        <f>IF(AI36941="","",IF(ISERROR(VLOOKUP(CONCATENATE(F36941),Term!$A$1:$C$2000,1,FALSE)),0,1))</f>
        <v/>
      </c>
    </row>
    <row r="36942" spans="36:36" x14ac:dyDescent="0.15">
      <c r="AJ36942" t="str">
        <f>IF(AI36942="","",IF(ISERROR(VLOOKUP(CONCATENATE(F36942),Term!$A$1:$C$2000,1,FALSE)),0,1))</f>
        <v/>
      </c>
    </row>
    <row r="36943" spans="36:36" x14ac:dyDescent="0.15">
      <c r="AJ36943" t="str">
        <f>IF(AI36943="","",IF(ISERROR(VLOOKUP(CONCATENATE(F36943),Term!$A$1:$C$2000,1,FALSE)),0,1))</f>
        <v/>
      </c>
    </row>
    <row r="36944" spans="36:36" x14ac:dyDescent="0.15">
      <c r="AJ36944" t="str">
        <f>IF(AI36944="","",IF(ISERROR(VLOOKUP(CONCATENATE(F36944),Term!$A$1:$C$2000,1,FALSE)),0,1))</f>
        <v/>
      </c>
    </row>
    <row r="36945" spans="36:36" x14ac:dyDescent="0.15">
      <c r="AJ36945" t="str">
        <f>IF(AI36945="","",IF(ISERROR(VLOOKUP(CONCATENATE(F36945),Term!$A$1:$C$2000,1,FALSE)),0,1))</f>
        <v/>
      </c>
    </row>
    <row r="36946" spans="36:36" x14ac:dyDescent="0.15">
      <c r="AJ36946" t="str">
        <f>IF(AI36946="","",IF(ISERROR(VLOOKUP(CONCATENATE(F36946),Term!$A$1:$C$2000,1,FALSE)),0,1))</f>
        <v/>
      </c>
    </row>
    <row r="36947" spans="36:36" x14ac:dyDescent="0.15">
      <c r="AJ36947" t="str">
        <f>IF(AI36947="","",IF(ISERROR(VLOOKUP(CONCATENATE(F36947),Term!$A$1:$C$2000,1,FALSE)),0,1))</f>
        <v/>
      </c>
    </row>
    <row r="36948" spans="36:36" x14ac:dyDescent="0.15">
      <c r="AJ36948" t="str">
        <f>IF(AI36948="","",IF(ISERROR(VLOOKUP(CONCATENATE(F36948),Term!$A$1:$C$2000,1,FALSE)),0,1))</f>
        <v/>
      </c>
    </row>
    <row r="36949" spans="36:36" x14ac:dyDescent="0.15">
      <c r="AJ36949" t="str">
        <f>IF(AI36949="","",IF(ISERROR(VLOOKUP(CONCATENATE(F36949),Term!$A$1:$C$2000,1,FALSE)),0,1))</f>
        <v/>
      </c>
    </row>
    <row r="36950" spans="36:36" x14ac:dyDescent="0.15">
      <c r="AJ36950" t="str">
        <f>IF(AI36950="","",IF(ISERROR(VLOOKUP(CONCATENATE(F36950),Term!$A$1:$C$2000,1,FALSE)),0,1))</f>
        <v/>
      </c>
    </row>
    <row r="36951" spans="36:36" x14ac:dyDescent="0.15">
      <c r="AJ36951" t="str">
        <f>IF(AI36951="","",IF(ISERROR(VLOOKUP(CONCATENATE(F36951),Term!$A$1:$C$2000,1,FALSE)),0,1))</f>
        <v/>
      </c>
    </row>
    <row r="36952" spans="36:36" x14ac:dyDescent="0.15">
      <c r="AJ36952" t="str">
        <f>IF(AI36952="","",IF(ISERROR(VLOOKUP(CONCATENATE(F36952),Term!$A$1:$C$2000,1,FALSE)),0,1))</f>
        <v/>
      </c>
    </row>
    <row r="36953" spans="36:36" x14ac:dyDescent="0.15">
      <c r="AJ36953" t="str">
        <f>IF(AI36953="","",IF(ISERROR(VLOOKUP(CONCATENATE(F36953),Term!$A$1:$C$2000,1,FALSE)),0,1))</f>
        <v/>
      </c>
    </row>
    <row r="36954" spans="36:36" x14ac:dyDescent="0.15">
      <c r="AJ36954" t="str">
        <f>IF(AI36954="","",IF(ISERROR(VLOOKUP(CONCATENATE(F36954),Term!$A$1:$C$2000,1,FALSE)),0,1))</f>
        <v/>
      </c>
    </row>
    <row r="36955" spans="36:36" x14ac:dyDescent="0.15">
      <c r="AJ36955" t="str">
        <f>IF(AI36955="","",IF(ISERROR(VLOOKUP(CONCATENATE(F36955),Term!$A$1:$C$2000,1,FALSE)),0,1))</f>
        <v/>
      </c>
    </row>
    <row r="36956" spans="36:36" x14ac:dyDescent="0.15">
      <c r="AJ36956" t="str">
        <f>IF(AI36956="","",IF(ISERROR(VLOOKUP(CONCATENATE(F36956),Term!$A$1:$C$2000,1,FALSE)),0,1))</f>
        <v/>
      </c>
    </row>
    <row r="36957" spans="36:36" x14ac:dyDescent="0.15">
      <c r="AJ36957" t="str">
        <f>IF(AI36957="","",IF(ISERROR(VLOOKUP(CONCATENATE(F36957),Term!$A$1:$C$2000,1,FALSE)),0,1))</f>
        <v/>
      </c>
    </row>
    <row r="36958" spans="36:36" x14ac:dyDescent="0.15">
      <c r="AJ36958" t="str">
        <f>IF(AI36958="","",IF(ISERROR(VLOOKUP(CONCATENATE(F36958),Term!$A$1:$C$2000,1,FALSE)),0,1))</f>
        <v/>
      </c>
    </row>
    <row r="36959" spans="36:36" x14ac:dyDescent="0.15">
      <c r="AJ36959" t="str">
        <f>IF(AI36959="","",IF(ISERROR(VLOOKUP(CONCATENATE(F36959),Term!$A$1:$C$2000,1,FALSE)),0,1))</f>
        <v/>
      </c>
    </row>
    <row r="36960" spans="36:36" x14ac:dyDescent="0.15">
      <c r="AJ36960" t="str">
        <f>IF(AI36960="","",IF(ISERROR(VLOOKUP(CONCATENATE(F36960),Term!$A$1:$C$2000,1,FALSE)),0,1))</f>
        <v/>
      </c>
    </row>
    <row r="36961" spans="36:36" x14ac:dyDescent="0.15">
      <c r="AJ36961" t="str">
        <f>IF(AI36961="","",IF(ISERROR(VLOOKUP(CONCATENATE(F36961),Term!$A$1:$C$2000,1,FALSE)),0,1))</f>
        <v/>
      </c>
    </row>
    <row r="36962" spans="36:36" x14ac:dyDescent="0.15">
      <c r="AJ36962" t="str">
        <f>IF(AI36962="","",IF(ISERROR(VLOOKUP(CONCATENATE(F36962),Term!$A$1:$C$2000,1,FALSE)),0,1))</f>
        <v/>
      </c>
    </row>
    <row r="36963" spans="36:36" x14ac:dyDescent="0.15">
      <c r="AJ36963" t="str">
        <f>IF(AI36963="","",IF(ISERROR(VLOOKUP(CONCATENATE(F36963),Term!$A$1:$C$2000,1,FALSE)),0,1))</f>
        <v/>
      </c>
    </row>
    <row r="36964" spans="36:36" x14ac:dyDescent="0.15">
      <c r="AJ36964" t="str">
        <f>IF(AI36964="","",IF(ISERROR(VLOOKUP(CONCATENATE(F36964),Term!$A$1:$C$2000,1,FALSE)),0,1))</f>
        <v/>
      </c>
    </row>
    <row r="36965" spans="36:36" x14ac:dyDescent="0.15">
      <c r="AJ36965" t="str">
        <f>IF(AI36965="","",IF(ISERROR(VLOOKUP(CONCATENATE(F36965),Term!$A$1:$C$2000,1,FALSE)),0,1))</f>
        <v/>
      </c>
    </row>
    <row r="36966" spans="36:36" x14ac:dyDescent="0.15">
      <c r="AJ36966" t="str">
        <f>IF(AI36966="","",IF(ISERROR(VLOOKUP(CONCATENATE(F36966),Term!$A$1:$C$2000,1,FALSE)),0,1))</f>
        <v/>
      </c>
    </row>
    <row r="36967" spans="36:36" x14ac:dyDescent="0.15">
      <c r="AJ36967" t="str">
        <f>IF(AI36967="","",IF(ISERROR(VLOOKUP(CONCATENATE(F36967),Term!$A$1:$C$2000,1,FALSE)),0,1))</f>
        <v/>
      </c>
    </row>
    <row r="36968" spans="36:36" x14ac:dyDescent="0.15">
      <c r="AJ36968" t="str">
        <f>IF(AI36968="","",IF(ISERROR(VLOOKUP(CONCATENATE(F36968),Term!$A$1:$C$2000,1,FALSE)),0,1))</f>
        <v/>
      </c>
    </row>
    <row r="36969" spans="36:36" x14ac:dyDescent="0.15">
      <c r="AJ36969" t="str">
        <f>IF(AI36969="","",IF(ISERROR(VLOOKUP(CONCATENATE(F36969),Term!$A$1:$C$2000,1,FALSE)),0,1))</f>
        <v/>
      </c>
    </row>
    <row r="36970" spans="36:36" x14ac:dyDescent="0.15">
      <c r="AJ36970" t="str">
        <f>IF(AI36970="","",IF(ISERROR(VLOOKUP(CONCATENATE(F36970),Term!$A$1:$C$2000,1,FALSE)),0,1))</f>
        <v/>
      </c>
    </row>
    <row r="36971" spans="36:36" x14ac:dyDescent="0.15">
      <c r="AJ36971" t="str">
        <f>IF(AI36971="","",IF(ISERROR(VLOOKUP(CONCATENATE(F36971),Term!$A$1:$C$2000,1,FALSE)),0,1))</f>
        <v/>
      </c>
    </row>
    <row r="36972" spans="36:36" x14ac:dyDescent="0.15">
      <c r="AJ36972" t="str">
        <f>IF(AI36972="","",IF(ISERROR(VLOOKUP(CONCATENATE(F36972),Term!$A$1:$C$2000,1,FALSE)),0,1))</f>
        <v/>
      </c>
    </row>
    <row r="36973" spans="36:36" x14ac:dyDescent="0.15">
      <c r="AJ36973" t="str">
        <f>IF(AI36973="","",IF(ISERROR(VLOOKUP(CONCATENATE(F36973),Term!$A$1:$C$2000,1,FALSE)),0,1))</f>
        <v/>
      </c>
    </row>
    <row r="36974" spans="36:36" x14ac:dyDescent="0.15">
      <c r="AJ36974" t="str">
        <f>IF(AI36974="","",IF(ISERROR(VLOOKUP(CONCATENATE(F36974),Term!$A$1:$C$2000,1,FALSE)),0,1))</f>
        <v/>
      </c>
    </row>
    <row r="36975" spans="36:36" x14ac:dyDescent="0.15">
      <c r="AJ36975" t="str">
        <f>IF(AI36975="","",IF(ISERROR(VLOOKUP(CONCATENATE(F36975),Term!$A$1:$C$2000,1,FALSE)),0,1))</f>
        <v/>
      </c>
    </row>
    <row r="36976" spans="36:36" x14ac:dyDescent="0.15">
      <c r="AJ36976" t="str">
        <f>IF(AI36976="","",IF(ISERROR(VLOOKUP(CONCATENATE(F36976),Term!$A$1:$C$2000,1,FALSE)),0,1))</f>
        <v/>
      </c>
    </row>
    <row r="36977" spans="36:36" x14ac:dyDescent="0.15">
      <c r="AJ36977" t="str">
        <f>IF(AI36977="","",IF(ISERROR(VLOOKUP(CONCATENATE(F36977),Term!$A$1:$C$2000,1,FALSE)),0,1))</f>
        <v/>
      </c>
    </row>
    <row r="36978" spans="36:36" x14ac:dyDescent="0.15">
      <c r="AJ36978" t="str">
        <f>IF(AI36978="","",IF(ISERROR(VLOOKUP(CONCATENATE(F36978),Term!$A$1:$C$2000,1,FALSE)),0,1))</f>
        <v/>
      </c>
    </row>
    <row r="36979" spans="36:36" x14ac:dyDescent="0.15">
      <c r="AJ36979" t="str">
        <f>IF(AI36979="","",IF(ISERROR(VLOOKUP(CONCATENATE(F36979),Term!$A$1:$C$2000,1,FALSE)),0,1))</f>
        <v/>
      </c>
    </row>
    <row r="36980" spans="36:36" x14ac:dyDescent="0.15">
      <c r="AJ36980" t="str">
        <f>IF(AI36980="","",IF(ISERROR(VLOOKUP(CONCATENATE(F36980),Term!$A$1:$C$2000,1,FALSE)),0,1))</f>
        <v/>
      </c>
    </row>
    <row r="36981" spans="36:36" x14ac:dyDescent="0.15">
      <c r="AJ36981" t="str">
        <f>IF(AI36981="","",IF(ISERROR(VLOOKUP(CONCATENATE(F36981),Term!$A$1:$C$2000,1,FALSE)),0,1))</f>
        <v/>
      </c>
    </row>
    <row r="36982" spans="36:36" x14ac:dyDescent="0.15">
      <c r="AJ36982" t="str">
        <f>IF(AI36982="","",IF(ISERROR(VLOOKUP(CONCATENATE(F36982),Term!$A$1:$C$2000,1,FALSE)),0,1))</f>
        <v/>
      </c>
    </row>
    <row r="36983" spans="36:36" x14ac:dyDescent="0.15">
      <c r="AJ36983" t="str">
        <f>IF(AI36983="","",IF(ISERROR(VLOOKUP(CONCATENATE(F36983),Term!$A$1:$C$2000,1,FALSE)),0,1))</f>
        <v/>
      </c>
    </row>
    <row r="36984" spans="36:36" x14ac:dyDescent="0.15">
      <c r="AJ36984" t="str">
        <f>IF(AI36984="","",IF(ISERROR(VLOOKUP(CONCATENATE(F36984),Term!$A$1:$C$2000,1,FALSE)),0,1))</f>
        <v/>
      </c>
    </row>
    <row r="36985" spans="36:36" x14ac:dyDescent="0.15">
      <c r="AJ36985" t="str">
        <f>IF(AI36985="","",IF(ISERROR(VLOOKUP(CONCATENATE(F36985),Term!$A$1:$C$2000,1,FALSE)),0,1))</f>
        <v/>
      </c>
    </row>
    <row r="36986" spans="36:36" x14ac:dyDescent="0.15">
      <c r="AJ36986" t="str">
        <f>IF(AI36986="","",IF(ISERROR(VLOOKUP(CONCATENATE(F36986),Term!$A$1:$C$2000,1,FALSE)),0,1))</f>
        <v/>
      </c>
    </row>
    <row r="36987" spans="36:36" x14ac:dyDescent="0.15">
      <c r="AJ36987" t="str">
        <f>IF(AI36987="","",IF(ISERROR(VLOOKUP(CONCATENATE(F36987),Term!$A$1:$C$2000,1,FALSE)),0,1))</f>
        <v/>
      </c>
    </row>
    <row r="36988" spans="36:36" x14ac:dyDescent="0.15">
      <c r="AJ36988" t="str">
        <f>IF(AI36988="","",IF(ISERROR(VLOOKUP(CONCATENATE(F36988),Term!$A$1:$C$2000,1,FALSE)),0,1))</f>
        <v/>
      </c>
    </row>
    <row r="36989" spans="36:36" x14ac:dyDescent="0.15">
      <c r="AJ36989" t="str">
        <f>IF(AI36989="","",IF(ISERROR(VLOOKUP(CONCATENATE(F36989),Term!$A$1:$C$2000,1,FALSE)),0,1))</f>
        <v/>
      </c>
    </row>
    <row r="36990" spans="36:36" x14ac:dyDescent="0.15">
      <c r="AJ36990" t="str">
        <f>IF(AI36990="","",IF(ISERROR(VLOOKUP(CONCATENATE(F36990),Term!$A$1:$C$2000,1,FALSE)),0,1))</f>
        <v/>
      </c>
    </row>
    <row r="36991" spans="36:36" x14ac:dyDescent="0.15">
      <c r="AJ36991" t="str">
        <f>IF(AI36991="","",IF(ISERROR(VLOOKUP(CONCATENATE(F36991),Term!$A$1:$C$2000,1,FALSE)),0,1))</f>
        <v/>
      </c>
    </row>
    <row r="36992" spans="36:36" x14ac:dyDescent="0.15">
      <c r="AJ36992" t="str">
        <f>IF(AI36992="","",IF(ISERROR(VLOOKUP(CONCATENATE(F36992),Term!$A$1:$C$2000,1,FALSE)),0,1))</f>
        <v/>
      </c>
    </row>
    <row r="36993" spans="36:36" x14ac:dyDescent="0.15">
      <c r="AJ36993" t="str">
        <f>IF(AI36993="","",IF(ISERROR(VLOOKUP(CONCATENATE(F36993),Term!$A$1:$C$2000,1,FALSE)),0,1))</f>
        <v/>
      </c>
    </row>
    <row r="36994" spans="36:36" x14ac:dyDescent="0.15">
      <c r="AJ36994" t="str">
        <f>IF(AI36994="","",IF(ISERROR(VLOOKUP(CONCATENATE(F36994),Term!$A$1:$C$2000,1,FALSE)),0,1))</f>
        <v/>
      </c>
    </row>
    <row r="36995" spans="36:36" x14ac:dyDescent="0.15">
      <c r="AJ36995" t="str">
        <f>IF(AI36995="","",IF(ISERROR(VLOOKUP(CONCATENATE(F36995),Term!$A$1:$C$2000,1,FALSE)),0,1))</f>
        <v/>
      </c>
    </row>
    <row r="36996" spans="36:36" x14ac:dyDescent="0.15">
      <c r="AJ36996" t="str">
        <f>IF(AI36996="","",IF(ISERROR(VLOOKUP(CONCATENATE(F36996),Term!$A$1:$C$2000,1,FALSE)),0,1))</f>
        <v/>
      </c>
    </row>
    <row r="36997" spans="36:36" x14ac:dyDescent="0.15">
      <c r="AJ36997" t="str">
        <f>IF(AI36997="","",IF(ISERROR(VLOOKUP(CONCATENATE(F36997),Term!$A$1:$C$2000,1,FALSE)),0,1))</f>
        <v/>
      </c>
    </row>
    <row r="36998" spans="36:36" x14ac:dyDescent="0.15">
      <c r="AJ36998" t="str">
        <f>IF(AI36998="","",IF(ISERROR(VLOOKUP(CONCATENATE(F36998),Term!$A$1:$C$2000,1,FALSE)),0,1))</f>
        <v/>
      </c>
    </row>
    <row r="36999" spans="36:36" x14ac:dyDescent="0.15">
      <c r="AJ36999" t="str">
        <f>IF(AI36999="","",IF(ISERROR(VLOOKUP(CONCATENATE(F36999),Term!$A$1:$C$2000,1,FALSE)),0,1))</f>
        <v/>
      </c>
    </row>
    <row r="37000" spans="36:36" x14ac:dyDescent="0.15">
      <c r="AJ37000" t="str">
        <f>IF(AI37000="","",IF(ISERROR(VLOOKUP(CONCATENATE(F37000),Term!$A$1:$C$2000,1,FALSE)),0,1))</f>
        <v/>
      </c>
    </row>
    <row r="37001" spans="36:36" x14ac:dyDescent="0.15">
      <c r="AJ37001" t="str">
        <f>IF(AI37001="","",IF(ISERROR(VLOOKUP(CONCATENATE(F37001),Term!$A$1:$C$2000,1,FALSE)),0,1))</f>
        <v/>
      </c>
    </row>
    <row r="37002" spans="36:36" x14ac:dyDescent="0.15">
      <c r="AJ37002" t="str">
        <f>IF(AI37002="","",IF(ISERROR(VLOOKUP(CONCATENATE(F37002),Term!$A$1:$C$2000,1,FALSE)),0,1))</f>
        <v/>
      </c>
    </row>
    <row r="37003" spans="36:36" x14ac:dyDescent="0.15">
      <c r="AJ37003" t="str">
        <f>IF(AI37003="","",IF(ISERROR(VLOOKUP(CONCATENATE(F37003),Term!$A$1:$C$2000,1,FALSE)),0,1))</f>
        <v/>
      </c>
    </row>
    <row r="37004" spans="36:36" x14ac:dyDescent="0.15">
      <c r="AJ37004" t="str">
        <f>IF(AI37004="","",IF(ISERROR(VLOOKUP(CONCATENATE(F37004),Term!$A$1:$C$2000,1,FALSE)),0,1))</f>
        <v/>
      </c>
    </row>
    <row r="37005" spans="36:36" x14ac:dyDescent="0.15">
      <c r="AJ37005" t="str">
        <f>IF(AI37005="","",IF(ISERROR(VLOOKUP(CONCATENATE(F37005),Term!$A$1:$C$2000,1,FALSE)),0,1))</f>
        <v/>
      </c>
    </row>
    <row r="37006" spans="36:36" x14ac:dyDescent="0.15">
      <c r="AJ37006" t="str">
        <f>IF(AI37006="","",IF(ISERROR(VLOOKUP(CONCATENATE(F37006),Term!$A$1:$C$2000,1,FALSE)),0,1))</f>
        <v/>
      </c>
    </row>
    <row r="37007" spans="36:36" x14ac:dyDescent="0.15">
      <c r="AJ37007" t="str">
        <f>IF(AI37007="","",IF(ISERROR(VLOOKUP(CONCATENATE(F37007),Term!$A$1:$C$2000,1,FALSE)),0,1))</f>
        <v/>
      </c>
    </row>
    <row r="37008" spans="36:36" x14ac:dyDescent="0.15">
      <c r="AJ37008" t="str">
        <f>IF(AI37008="","",IF(ISERROR(VLOOKUP(CONCATENATE(F37008),Term!$A$1:$C$2000,1,FALSE)),0,1))</f>
        <v/>
      </c>
    </row>
    <row r="37009" spans="36:36" x14ac:dyDescent="0.15">
      <c r="AJ37009" t="str">
        <f>IF(AI37009="","",IF(ISERROR(VLOOKUP(CONCATENATE(F37009),Term!$A$1:$C$2000,1,FALSE)),0,1))</f>
        <v/>
      </c>
    </row>
    <row r="37010" spans="36:36" x14ac:dyDescent="0.15">
      <c r="AJ37010" t="str">
        <f>IF(AI37010="","",IF(ISERROR(VLOOKUP(CONCATENATE(F37010),Term!$A$1:$C$2000,1,FALSE)),0,1))</f>
        <v/>
      </c>
    </row>
    <row r="37011" spans="36:36" x14ac:dyDescent="0.15">
      <c r="AJ37011" t="str">
        <f>IF(AI37011="","",IF(ISERROR(VLOOKUP(CONCATENATE(F37011),Term!$A$1:$C$2000,1,FALSE)),0,1))</f>
        <v/>
      </c>
    </row>
    <row r="37012" spans="36:36" x14ac:dyDescent="0.15">
      <c r="AJ37012" t="str">
        <f>IF(AI37012="","",IF(ISERROR(VLOOKUP(CONCATENATE(F37012),Term!$A$1:$C$2000,1,FALSE)),0,1))</f>
        <v/>
      </c>
    </row>
    <row r="37013" spans="36:36" x14ac:dyDescent="0.15">
      <c r="AJ37013" t="str">
        <f>IF(AI37013="","",IF(ISERROR(VLOOKUP(CONCATENATE(F37013),Term!$A$1:$C$2000,1,FALSE)),0,1))</f>
        <v/>
      </c>
    </row>
    <row r="37014" spans="36:36" x14ac:dyDescent="0.15">
      <c r="AJ37014" t="str">
        <f>IF(AI37014="","",IF(ISERROR(VLOOKUP(CONCATENATE(F37014),Term!$A$1:$C$2000,1,FALSE)),0,1))</f>
        <v/>
      </c>
    </row>
    <row r="37015" spans="36:36" x14ac:dyDescent="0.15">
      <c r="AJ37015" t="str">
        <f>IF(AI37015="","",IF(ISERROR(VLOOKUP(CONCATENATE(F37015),Term!$A$1:$C$2000,1,FALSE)),0,1))</f>
        <v/>
      </c>
    </row>
    <row r="37016" spans="36:36" x14ac:dyDescent="0.15">
      <c r="AJ37016" t="str">
        <f>IF(AI37016="","",IF(ISERROR(VLOOKUP(CONCATENATE(F37016),Term!$A$1:$C$2000,1,FALSE)),0,1))</f>
        <v/>
      </c>
    </row>
    <row r="37017" spans="36:36" x14ac:dyDescent="0.15">
      <c r="AJ37017" t="str">
        <f>IF(AI37017="","",IF(ISERROR(VLOOKUP(CONCATENATE(F37017),Term!$A$1:$C$2000,1,FALSE)),0,1))</f>
        <v/>
      </c>
    </row>
    <row r="37018" spans="36:36" x14ac:dyDescent="0.15">
      <c r="AJ37018" t="str">
        <f>IF(AI37018="","",IF(ISERROR(VLOOKUP(CONCATENATE(F37018),Term!$A$1:$C$2000,1,FALSE)),0,1))</f>
        <v/>
      </c>
    </row>
    <row r="37019" spans="36:36" x14ac:dyDescent="0.15">
      <c r="AJ37019" t="str">
        <f>IF(AI37019="","",IF(ISERROR(VLOOKUP(CONCATENATE(F37019),Term!$A$1:$C$2000,1,FALSE)),0,1))</f>
        <v/>
      </c>
    </row>
    <row r="37020" spans="36:36" x14ac:dyDescent="0.15">
      <c r="AJ37020" t="str">
        <f>IF(AI37020="","",IF(ISERROR(VLOOKUP(CONCATENATE(F37020),Term!$A$1:$C$2000,1,FALSE)),0,1))</f>
        <v/>
      </c>
    </row>
    <row r="37021" spans="36:36" x14ac:dyDescent="0.15">
      <c r="AJ37021" t="str">
        <f>IF(AI37021="","",IF(ISERROR(VLOOKUP(CONCATENATE(F37021),Term!$A$1:$C$2000,1,FALSE)),0,1))</f>
        <v/>
      </c>
    </row>
    <row r="37022" spans="36:36" x14ac:dyDescent="0.15">
      <c r="AJ37022" t="str">
        <f>IF(AI37022="","",IF(ISERROR(VLOOKUP(CONCATENATE(F37022),Term!$A$1:$C$2000,1,FALSE)),0,1))</f>
        <v/>
      </c>
    </row>
    <row r="37023" spans="36:36" x14ac:dyDescent="0.15">
      <c r="AJ37023" t="str">
        <f>IF(AI37023="","",IF(ISERROR(VLOOKUP(CONCATENATE(F37023),Term!$A$1:$C$2000,1,FALSE)),0,1))</f>
        <v/>
      </c>
    </row>
    <row r="37024" spans="36:36" x14ac:dyDescent="0.15">
      <c r="AJ37024" t="str">
        <f>IF(AI37024="","",IF(ISERROR(VLOOKUP(CONCATENATE(F37024),Term!$A$1:$C$2000,1,FALSE)),0,1))</f>
        <v/>
      </c>
    </row>
    <row r="37025" spans="36:36" x14ac:dyDescent="0.15">
      <c r="AJ37025" t="str">
        <f>IF(AI37025="","",IF(ISERROR(VLOOKUP(CONCATENATE(F37025),Term!$A$1:$C$2000,1,FALSE)),0,1))</f>
        <v/>
      </c>
    </row>
    <row r="37026" spans="36:36" x14ac:dyDescent="0.15">
      <c r="AJ37026" t="str">
        <f>IF(AI37026="","",IF(ISERROR(VLOOKUP(CONCATENATE(F37026),Term!$A$1:$C$2000,1,FALSE)),0,1))</f>
        <v/>
      </c>
    </row>
    <row r="37027" spans="36:36" x14ac:dyDescent="0.15">
      <c r="AJ37027" t="str">
        <f>IF(AI37027="","",IF(ISERROR(VLOOKUP(CONCATENATE(F37027),Term!$A$1:$C$2000,1,FALSE)),0,1))</f>
        <v/>
      </c>
    </row>
    <row r="37028" spans="36:36" x14ac:dyDescent="0.15">
      <c r="AJ37028" t="str">
        <f>IF(AI37028="","",IF(ISERROR(VLOOKUP(CONCATENATE(F37028),Term!$A$1:$C$2000,1,FALSE)),0,1))</f>
        <v/>
      </c>
    </row>
    <row r="37029" spans="36:36" x14ac:dyDescent="0.15">
      <c r="AJ37029" t="str">
        <f>IF(AI37029="","",IF(ISERROR(VLOOKUP(CONCATENATE(F37029),Term!$A$1:$C$2000,1,FALSE)),0,1))</f>
        <v/>
      </c>
    </row>
    <row r="37030" spans="36:36" x14ac:dyDescent="0.15">
      <c r="AJ37030" t="str">
        <f>IF(AI37030="","",IF(ISERROR(VLOOKUP(CONCATENATE(F37030),Term!$A$1:$C$2000,1,FALSE)),0,1))</f>
        <v/>
      </c>
    </row>
    <row r="37031" spans="36:36" x14ac:dyDescent="0.15">
      <c r="AJ37031" t="str">
        <f>IF(AI37031="","",IF(ISERROR(VLOOKUP(CONCATENATE(F37031),Term!$A$1:$C$2000,1,FALSE)),0,1))</f>
        <v/>
      </c>
    </row>
    <row r="37032" spans="36:36" x14ac:dyDescent="0.15">
      <c r="AJ37032" t="str">
        <f>IF(AI37032="","",IF(ISERROR(VLOOKUP(CONCATENATE(F37032),Term!$A$1:$C$2000,1,FALSE)),0,1))</f>
        <v/>
      </c>
    </row>
    <row r="37033" spans="36:36" x14ac:dyDescent="0.15">
      <c r="AJ37033" t="str">
        <f>IF(AI37033="","",IF(ISERROR(VLOOKUP(CONCATENATE(F37033),Term!$A$1:$C$2000,1,FALSE)),0,1))</f>
        <v/>
      </c>
    </row>
    <row r="37034" spans="36:36" x14ac:dyDescent="0.15">
      <c r="AJ37034" t="str">
        <f>IF(AI37034="","",IF(ISERROR(VLOOKUP(CONCATENATE(F37034),Term!$A$1:$C$2000,1,FALSE)),0,1))</f>
        <v/>
      </c>
    </row>
    <row r="37035" spans="36:36" x14ac:dyDescent="0.15">
      <c r="AJ37035" t="str">
        <f>IF(AI37035="","",IF(ISERROR(VLOOKUP(CONCATENATE(F37035),Term!$A$1:$C$2000,1,FALSE)),0,1))</f>
        <v/>
      </c>
    </row>
    <row r="37036" spans="36:36" x14ac:dyDescent="0.15">
      <c r="AJ37036" t="str">
        <f>IF(AI37036="","",IF(ISERROR(VLOOKUP(CONCATENATE(F37036),Term!$A$1:$C$2000,1,FALSE)),0,1))</f>
        <v/>
      </c>
    </row>
    <row r="37037" spans="36:36" x14ac:dyDescent="0.15">
      <c r="AJ37037" t="str">
        <f>IF(AI37037="","",IF(ISERROR(VLOOKUP(CONCATENATE(F37037),Term!$A$1:$C$2000,1,FALSE)),0,1))</f>
        <v/>
      </c>
    </row>
    <row r="37038" spans="36:36" x14ac:dyDescent="0.15">
      <c r="AJ37038" t="str">
        <f>IF(AI37038="","",IF(ISERROR(VLOOKUP(CONCATENATE(F37038),Term!$A$1:$C$2000,1,FALSE)),0,1))</f>
        <v/>
      </c>
    </row>
    <row r="37039" spans="36:36" x14ac:dyDescent="0.15">
      <c r="AJ37039" t="str">
        <f>IF(AI37039="","",IF(ISERROR(VLOOKUP(CONCATENATE(F37039),Term!$A$1:$C$2000,1,FALSE)),0,1))</f>
        <v/>
      </c>
    </row>
    <row r="37040" spans="36:36" x14ac:dyDescent="0.15">
      <c r="AJ37040" t="str">
        <f>IF(AI37040="","",IF(ISERROR(VLOOKUP(CONCATENATE(F37040),Term!$A$1:$C$2000,1,FALSE)),0,1))</f>
        <v/>
      </c>
    </row>
    <row r="37041" spans="36:36" x14ac:dyDescent="0.15">
      <c r="AJ37041" t="str">
        <f>IF(AI37041="","",IF(ISERROR(VLOOKUP(CONCATENATE(F37041),Term!$A$1:$C$2000,1,FALSE)),0,1))</f>
        <v/>
      </c>
    </row>
    <row r="37042" spans="36:36" x14ac:dyDescent="0.15">
      <c r="AJ37042" t="str">
        <f>IF(AI37042="","",IF(ISERROR(VLOOKUP(CONCATENATE(F37042),Term!$A$1:$C$2000,1,FALSE)),0,1))</f>
        <v/>
      </c>
    </row>
    <row r="37043" spans="36:36" x14ac:dyDescent="0.15">
      <c r="AJ37043" t="str">
        <f>IF(AI37043="","",IF(ISERROR(VLOOKUP(CONCATENATE(F37043),Term!$A$1:$C$2000,1,FALSE)),0,1))</f>
        <v/>
      </c>
    </row>
    <row r="37044" spans="36:36" x14ac:dyDescent="0.15">
      <c r="AJ37044" t="str">
        <f>IF(AI37044="","",IF(ISERROR(VLOOKUP(CONCATENATE(F37044),Term!$A$1:$C$2000,1,FALSE)),0,1))</f>
        <v/>
      </c>
    </row>
    <row r="37045" spans="36:36" x14ac:dyDescent="0.15">
      <c r="AJ37045" t="str">
        <f>IF(AI37045="","",IF(ISERROR(VLOOKUP(CONCATENATE(F37045),Term!$A$1:$C$2000,1,FALSE)),0,1))</f>
        <v/>
      </c>
    </row>
    <row r="37046" spans="36:36" x14ac:dyDescent="0.15">
      <c r="AJ37046" t="str">
        <f>IF(AI37046="","",IF(ISERROR(VLOOKUP(CONCATENATE(F37046),Term!$A$1:$C$2000,1,FALSE)),0,1))</f>
        <v/>
      </c>
    </row>
    <row r="37047" spans="36:36" x14ac:dyDescent="0.15">
      <c r="AJ37047" t="str">
        <f>IF(AI37047="","",IF(ISERROR(VLOOKUP(CONCATENATE(F37047),Term!$A$1:$C$2000,1,FALSE)),0,1))</f>
        <v/>
      </c>
    </row>
    <row r="37048" spans="36:36" x14ac:dyDescent="0.15">
      <c r="AJ37048" t="str">
        <f>IF(AI37048="","",IF(ISERROR(VLOOKUP(CONCATENATE(F37048),Term!$A$1:$C$2000,1,FALSE)),0,1))</f>
        <v/>
      </c>
    </row>
    <row r="37049" spans="36:36" x14ac:dyDescent="0.15">
      <c r="AJ37049" t="str">
        <f>IF(AI37049="","",IF(ISERROR(VLOOKUP(CONCATENATE(F37049),Term!$A$1:$C$2000,1,FALSE)),0,1))</f>
        <v/>
      </c>
    </row>
    <row r="37050" spans="36:36" x14ac:dyDescent="0.15">
      <c r="AJ37050" t="str">
        <f>IF(AI37050="","",IF(ISERROR(VLOOKUP(CONCATENATE(F37050),Term!$A$1:$C$2000,1,FALSE)),0,1))</f>
        <v/>
      </c>
    </row>
    <row r="37051" spans="36:36" x14ac:dyDescent="0.15">
      <c r="AJ37051" t="str">
        <f>IF(AI37051="","",IF(ISERROR(VLOOKUP(CONCATENATE(F37051),Term!$A$1:$C$2000,1,FALSE)),0,1))</f>
        <v/>
      </c>
    </row>
    <row r="37052" spans="36:36" x14ac:dyDescent="0.15">
      <c r="AJ37052" t="str">
        <f>IF(AI37052="","",IF(ISERROR(VLOOKUP(CONCATENATE(F37052),Term!$A$1:$C$2000,1,FALSE)),0,1))</f>
        <v/>
      </c>
    </row>
    <row r="37053" spans="36:36" x14ac:dyDescent="0.15">
      <c r="AJ37053" t="str">
        <f>IF(AI37053="","",IF(ISERROR(VLOOKUP(CONCATENATE(F37053),Term!$A$1:$C$2000,1,FALSE)),0,1))</f>
        <v/>
      </c>
    </row>
    <row r="37054" spans="36:36" x14ac:dyDescent="0.15">
      <c r="AJ37054" t="str">
        <f>IF(AI37054="","",IF(ISERROR(VLOOKUP(CONCATENATE(F37054),Term!$A$1:$C$2000,1,FALSE)),0,1))</f>
        <v/>
      </c>
    </row>
    <row r="37055" spans="36:36" x14ac:dyDescent="0.15">
      <c r="AJ37055" t="str">
        <f>IF(AI37055="","",IF(ISERROR(VLOOKUP(CONCATENATE(F37055),Term!$A$1:$C$2000,1,FALSE)),0,1))</f>
        <v/>
      </c>
    </row>
    <row r="37056" spans="36:36" x14ac:dyDescent="0.15">
      <c r="AJ37056" t="str">
        <f>IF(AI37056="","",IF(ISERROR(VLOOKUP(CONCATENATE(F37056),Term!$A$1:$C$2000,1,FALSE)),0,1))</f>
        <v/>
      </c>
    </row>
    <row r="37057" spans="36:36" x14ac:dyDescent="0.15">
      <c r="AJ37057" t="str">
        <f>IF(AI37057="","",IF(ISERROR(VLOOKUP(CONCATENATE(F37057),Term!$A$1:$C$2000,1,FALSE)),0,1))</f>
        <v/>
      </c>
    </row>
    <row r="37058" spans="36:36" x14ac:dyDescent="0.15">
      <c r="AJ37058" t="str">
        <f>IF(AI37058="","",IF(ISERROR(VLOOKUP(CONCATENATE(F37058),Term!$A$1:$C$2000,1,FALSE)),0,1))</f>
        <v/>
      </c>
    </row>
    <row r="37059" spans="36:36" x14ac:dyDescent="0.15">
      <c r="AJ37059" t="str">
        <f>IF(AI37059="","",IF(ISERROR(VLOOKUP(CONCATENATE(F37059),Term!$A$1:$C$2000,1,FALSE)),0,1))</f>
        <v/>
      </c>
    </row>
    <row r="37060" spans="36:36" x14ac:dyDescent="0.15">
      <c r="AJ37060" t="str">
        <f>IF(AI37060="","",IF(ISERROR(VLOOKUP(CONCATENATE(F37060),Term!$A$1:$C$2000,1,FALSE)),0,1))</f>
        <v/>
      </c>
    </row>
    <row r="37061" spans="36:36" x14ac:dyDescent="0.15">
      <c r="AJ37061" t="str">
        <f>IF(AI37061="","",IF(ISERROR(VLOOKUP(CONCATENATE(F37061),Term!$A$1:$C$2000,1,FALSE)),0,1))</f>
        <v/>
      </c>
    </row>
    <row r="37062" spans="36:36" x14ac:dyDescent="0.15">
      <c r="AJ37062" t="str">
        <f>IF(AI37062="","",IF(ISERROR(VLOOKUP(CONCATENATE(F37062),Term!$A$1:$C$2000,1,FALSE)),0,1))</f>
        <v/>
      </c>
    </row>
    <row r="37063" spans="36:36" x14ac:dyDescent="0.15">
      <c r="AJ37063" t="str">
        <f>IF(AI37063="","",IF(ISERROR(VLOOKUP(CONCATENATE(F37063),Term!$A$1:$C$2000,1,FALSE)),0,1))</f>
        <v/>
      </c>
    </row>
    <row r="37064" spans="36:36" x14ac:dyDescent="0.15">
      <c r="AJ37064" t="str">
        <f>IF(AI37064="","",IF(ISERROR(VLOOKUP(CONCATENATE(F37064),Term!$A$1:$C$2000,1,FALSE)),0,1))</f>
        <v/>
      </c>
    </row>
    <row r="37065" spans="36:36" x14ac:dyDescent="0.15">
      <c r="AJ37065" t="str">
        <f>IF(AI37065="","",IF(ISERROR(VLOOKUP(CONCATENATE(F37065),Term!$A$1:$C$2000,1,FALSE)),0,1))</f>
        <v/>
      </c>
    </row>
    <row r="37066" spans="36:36" x14ac:dyDescent="0.15">
      <c r="AJ37066" t="str">
        <f>IF(AI37066="","",IF(ISERROR(VLOOKUP(CONCATENATE(F37066),Term!$A$1:$C$2000,1,FALSE)),0,1))</f>
        <v/>
      </c>
    </row>
    <row r="37067" spans="36:36" x14ac:dyDescent="0.15">
      <c r="AJ37067" t="str">
        <f>IF(AI37067="","",IF(ISERROR(VLOOKUP(CONCATENATE(F37067),Term!$A$1:$C$2000,1,FALSE)),0,1))</f>
        <v/>
      </c>
    </row>
    <row r="37068" spans="36:36" x14ac:dyDescent="0.15">
      <c r="AJ37068" t="str">
        <f>IF(AI37068="","",IF(ISERROR(VLOOKUP(CONCATENATE(F37068),Term!$A$1:$C$2000,1,FALSE)),0,1))</f>
        <v/>
      </c>
    </row>
    <row r="37069" spans="36:36" x14ac:dyDescent="0.15">
      <c r="AJ37069" t="str">
        <f>IF(AI37069="","",IF(ISERROR(VLOOKUP(CONCATENATE(F37069),Term!$A$1:$C$2000,1,FALSE)),0,1))</f>
        <v/>
      </c>
    </row>
    <row r="37070" spans="36:36" x14ac:dyDescent="0.15">
      <c r="AJ37070" t="str">
        <f>IF(AI37070="","",IF(ISERROR(VLOOKUP(CONCATENATE(F37070),Term!$A$1:$C$2000,1,FALSE)),0,1))</f>
        <v/>
      </c>
    </row>
    <row r="37071" spans="36:36" x14ac:dyDescent="0.15">
      <c r="AJ37071" t="str">
        <f>IF(AI37071="","",IF(ISERROR(VLOOKUP(CONCATENATE(F37071),Term!$A$1:$C$2000,1,FALSE)),0,1))</f>
        <v/>
      </c>
    </row>
    <row r="37072" spans="36:36" x14ac:dyDescent="0.15">
      <c r="AJ37072" t="str">
        <f>IF(AI37072="","",IF(ISERROR(VLOOKUP(CONCATENATE(F37072),Term!$A$1:$C$2000,1,FALSE)),0,1))</f>
        <v/>
      </c>
    </row>
    <row r="37073" spans="36:36" x14ac:dyDescent="0.15">
      <c r="AJ37073" t="str">
        <f>IF(AI37073="","",IF(ISERROR(VLOOKUP(CONCATENATE(F37073),Term!$A$1:$C$2000,1,FALSE)),0,1))</f>
        <v/>
      </c>
    </row>
    <row r="37074" spans="36:36" x14ac:dyDescent="0.15">
      <c r="AJ37074" t="str">
        <f>IF(AI37074="","",IF(ISERROR(VLOOKUP(CONCATENATE(F37074),Term!$A$1:$C$2000,1,FALSE)),0,1))</f>
        <v/>
      </c>
    </row>
    <row r="37075" spans="36:36" x14ac:dyDescent="0.15">
      <c r="AJ37075" t="str">
        <f>IF(AI37075="","",IF(ISERROR(VLOOKUP(CONCATENATE(F37075),Term!$A$1:$C$2000,1,FALSE)),0,1))</f>
        <v/>
      </c>
    </row>
    <row r="37076" spans="36:36" x14ac:dyDescent="0.15">
      <c r="AJ37076" t="str">
        <f>IF(AI37076="","",IF(ISERROR(VLOOKUP(CONCATENATE(F37076),Term!$A$1:$C$2000,1,FALSE)),0,1))</f>
        <v/>
      </c>
    </row>
    <row r="37077" spans="36:36" x14ac:dyDescent="0.15">
      <c r="AJ37077" t="str">
        <f>IF(AI37077="","",IF(ISERROR(VLOOKUP(CONCATENATE(F37077),Term!$A$1:$C$2000,1,FALSE)),0,1))</f>
        <v/>
      </c>
    </row>
    <row r="37078" spans="36:36" x14ac:dyDescent="0.15">
      <c r="AJ37078" t="str">
        <f>IF(AI37078="","",IF(ISERROR(VLOOKUP(CONCATENATE(F37078),Term!$A$1:$C$2000,1,FALSE)),0,1))</f>
        <v/>
      </c>
    </row>
    <row r="37079" spans="36:36" x14ac:dyDescent="0.15">
      <c r="AJ37079" t="str">
        <f>IF(AI37079="","",IF(ISERROR(VLOOKUP(CONCATENATE(F37079),Term!$A$1:$C$2000,1,FALSE)),0,1))</f>
        <v/>
      </c>
    </row>
    <row r="37080" spans="36:36" x14ac:dyDescent="0.15">
      <c r="AJ37080" t="str">
        <f>IF(AI37080="","",IF(ISERROR(VLOOKUP(CONCATENATE(F37080),Term!$A$1:$C$2000,1,FALSE)),0,1))</f>
        <v/>
      </c>
    </row>
    <row r="37081" spans="36:36" x14ac:dyDescent="0.15">
      <c r="AJ37081" t="str">
        <f>IF(AI37081="","",IF(ISERROR(VLOOKUP(CONCATENATE(F37081),Term!$A$1:$C$2000,1,FALSE)),0,1))</f>
        <v/>
      </c>
    </row>
    <row r="37082" spans="36:36" x14ac:dyDescent="0.15">
      <c r="AJ37082" t="str">
        <f>IF(AI37082="","",IF(ISERROR(VLOOKUP(CONCATENATE(F37082),Term!$A$1:$C$2000,1,FALSE)),0,1))</f>
        <v/>
      </c>
    </row>
    <row r="37083" spans="36:36" x14ac:dyDescent="0.15">
      <c r="AJ37083" t="str">
        <f>IF(AI37083="","",IF(ISERROR(VLOOKUP(CONCATENATE(F37083),Term!$A$1:$C$2000,1,FALSE)),0,1))</f>
        <v/>
      </c>
    </row>
    <row r="37084" spans="36:36" x14ac:dyDescent="0.15">
      <c r="AJ37084" t="str">
        <f>IF(AI37084="","",IF(ISERROR(VLOOKUP(CONCATENATE(F37084),Term!$A$1:$C$2000,1,FALSE)),0,1))</f>
        <v/>
      </c>
    </row>
    <row r="37085" spans="36:36" x14ac:dyDescent="0.15">
      <c r="AJ37085" t="str">
        <f>IF(AI37085="","",IF(ISERROR(VLOOKUP(CONCATENATE(F37085),Term!$A$1:$C$2000,1,FALSE)),0,1))</f>
        <v/>
      </c>
    </row>
    <row r="37086" spans="36:36" x14ac:dyDescent="0.15">
      <c r="AJ37086" t="str">
        <f>IF(AI37086="","",IF(ISERROR(VLOOKUP(CONCATENATE(F37086),Term!$A$1:$C$2000,1,FALSE)),0,1))</f>
        <v/>
      </c>
    </row>
    <row r="37087" spans="36:36" x14ac:dyDescent="0.15">
      <c r="AJ37087" t="str">
        <f>IF(AI37087="","",IF(ISERROR(VLOOKUP(CONCATENATE(F37087),Term!$A$1:$C$2000,1,FALSE)),0,1))</f>
        <v/>
      </c>
    </row>
    <row r="37088" spans="36:36" x14ac:dyDescent="0.15">
      <c r="AJ37088" t="str">
        <f>IF(AI37088="","",IF(ISERROR(VLOOKUP(CONCATENATE(F37088),Term!$A$1:$C$2000,1,FALSE)),0,1))</f>
        <v/>
      </c>
    </row>
    <row r="37089" spans="36:36" x14ac:dyDescent="0.15">
      <c r="AJ37089" t="str">
        <f>IF(AI37089="","",IF(ISERROR(VLOOKUP(CONCATENATE(F37089),Term!$A$1:$C$2000,1,FALSE)),0,1))</f>
        <v/>
      </c>
    </row>
    <row r="37090" spans="36:36" x14ac:dyDescent="0.15">
      <c r="AJ37090" t="str">
        <f>IF(AI37090="","",IF(ISERROR(VLOOKUP(CONCATENATE(F37090),Term!$A$1:$C$2000,1,FALSE)),0,1))</f>
        <v/>
      </c>
    </row>
    <row r="37091" spans="36:36" x14ac:dyDescent="0.15">
      <c r="AJ37091" t="str">
        <f>IF(AI37091="","",IF(ISERROR(VLOOKUP(CONCATENATE(F37091),Term!$A$1:$C$2000,1,FALSE)),0,1))</f>
        <v/>
      </c>
    </row>
    <row r="37092" spans="36:36" x14ac:dyDescent="0.15">
      <c r="AJ37092" t="str">
        <f>IF(AI37092="","",IF(ISERROR(VLOOKUP(CONCATENATE(F37092),Term!$A$1:$C$2000,1,FALSE)),0,1))</f>
        <v/>
      </c>
    </row>
    <row r="37093" spans="36:36" x14ac:dyDescent="0.15">
      <c r="AJ37093" t="str">
        <f>IF(AI37093="","",IF(ISERROR(VLOOKUP(CONCATENATE(F37093),Term!$A$1:$C$2000,1,FALSE)),0,1))</f>
        <v/>
      </c>
    </row>
    <row r="37094" spans="36:36" x14ac:dyDescent="0.15">
      <c r="AJ37094" t="str">
        <f>IF(AI37094="","",IF(ISERROR(VLOOKUP(CONCATENATE(F37094),Term!$A$1:$C$2000,1,FALSE)),0,1))</f>
        <v/>
      </c>
    </row>
    <row r="37095" spans="36:36" x14ac:dyDescent="0.15">
      <c r="AJ37095" t="str">
        <f>IF(AI37095="","",IF(ISERROR(VLOOKUP(CONCATENATE(F37095),Term!$A$1:$C$2000,1,FALSE)),0,1))</f>
        <v/>
      </c>
    </row>
    <row r="37096" spans="36:36" x14ac:dyDescent="0.15">
      <c r="AJ37096" t="str">
        <f>IF(AI37096="","",IF(ISERROR(VLOOKUP(CONCATENATE(F37096),Term!$A$1:$C$2000,1,FALSE)),0,1))</f>
        <v/>
      </c>
    </row>
    <row r="37097" spans="36:36" x14ac:dyDescent="0.15">
      <c r="AJ37097" t="str">
        <f>IF(AI37097="","",IF(ISERROR(VLOOKUP(CONCATENATE(F37097),Term!$A$1:$C$2000,1,FALSE)),0,1))</f>
        <v/>
      </c>
    </row>
    <row r="37098" spans="36:36" x14ac:dyDescent="0.15">
      <c r="AJ37098" t="str">
        <f>IF(AI37098="","",IF(ISERROR(VLOOKUP(CONCATENATE(F37098),Term!$A$1:$C$2000,1,FALSE)),0,1))</f>
        <v/>
      </c>
    </row>
    <row r="37099" spans="36:36" x14ac:dyDescent="0.15">
      <c r="AJ37099" t="str">
        <f>IF(AI37099="","",IF(ISERROR(VLOOKUP(CONCATENATE(F37099),Term!$A$1:$C$2000,1,FALSE)),0,1))</f>
        <v/>
      </c>
    </row>
    <row r="37100" spans="36:36" x14ac:dyDescent="0.15">
      <c r="AJ37100" t="str">
        <f>IF(AI37100="","",IF(ISERROR(VLOOKUP(CONCATENATE(F37100),Term!$A$1:$C$2000,1,FALSE)),0,1))</f>
        <v/>
      </c>
    </row>
    <row r="37101" spans="36:36" x14ac:dyDescent="0.15">
      <c r="AJ37101" t="str">
        <f>IF(AI37101="","",IF(ISERROR(VLOOKUP(CONCATENATE(F37101),Term!$A$1:$C$2000,1,FALSE)),0,1))</f>
        <v/>
      </c>
    </row>
    <row r="37102" spans="36:36" x14ac:dyDescent="0.15">
      <c r="AJ37102" t="str">
        <f>IF(AI37102="","",IF(ISERROR(VLOOKUP(CONCATENATE(F37102),Term!$A$1:$C$2000,1,FALSE)),0,1))</f>
        <v/>
      </c>
    </row>
    <row r="37103" spans="36:36" x14ac:dyDescent="0.15">
      <c r="AJ37103" t="str">
        <f>IF(AI37103="","",IF(ISERROR(VLOOKUP(CONCATENATE(F37103),Term!$A$1:$C$2000,1,FALSE)),0,1))</f>
        <v/>
      </c>
    </row>
    <row r="37104" spans="36:36" x14ac:dyDescent="0.15">
      <c r="AJ37104" t="str">
        <f>IF(AI37104="","",IF(ISERROR(VLOOKUP(CONCATENATE(F37104),Term!$A$1:$C$2000,1,FALSE)),0,1))</f>
        <v/>
      </c>
    </row>
    <row r="37105" spans="36:36" x14ac:dyDescent="0.15">
      <c r="AJ37105" t="str">
        <f>IF(AI37105="","",IF(ISERROR(VLOOKUP(CONCATENATE(F37105),Term!$A$1:$C$2000,1,FALSE)),0,1))</f>
        <v/>
      </c>
    </row>
    <row r="37106" spans="36:36" x14ac:dyDescent="0.15">
      <c r="AJ37106" t="str">
        <f>IF(AI37106="","",IF(ISERROR(VLOOKUP(CONCATENATE(F37106),Term!$A$1:$C$2000,1,FALSE)),0,1))</f>
        <v/>
      </c>
    </row>
    <row r="37107" spans="36:36" x14ac:dyDescent="0.15">
      <c r="AJ37107" t="str">
        <f>IF(AI37107="","",IF(ISERROR(VLOOKUP(CONCATENATE(F37107),Term!$A$1:$C$2000,1,FALSE)),0,1))</f>
        <v/>
      </c>
    </row>
    <row r="37108" spans="36:36" x14ac:dyDescent="0.15">
      <c r="AJ37108" t="str">
        <f>IF(AI37108="","",IF(ISERROR(VLOOKUP(CONCATENATE(F37108),Term!$A$1:$C$2000,1,FALSE)),0,1))</f>
        <v/>
      </c>
    </row>
    <row r="37109" spans="36:36" x14ac:dyDescent="0.15">
      <c r="AJ37109" t="str">
        <f>IF(AI37109="","",IF(ISERROR(VLOOKUP(CONCATENATE(F37109),Term!$A$1:$C$2000,1,FALSE)),0,1))</f>
        <v/>
      </c>
    </row>
    <row r="37110" spans="36:36" x14ac:dyDescent="0.15">
      <c r="AJ37110" t="str">
        <f>IF(AI37110="","",IF(ISERROR(VLOOKUP(CONCATENATE(F37110),Term!$A$1:$C$2000,1,FALSE)),0,1))</f>
        <v/>
      </c>
    </row>
    <row r="37111" spans="36:36" x14ac:dyDescent="0.15">
      <c r="AJ37111" t="str">
        <f>IF(AI37111="","",IF(ISERROR(VLOOKUP(CONCATENATE(F37111),Term!$A$1:$C$2000,1,FALSE)),0,1))</f>
        <v/>
      </c>
    </row>
    <row r="37112" spans="36:36" x14ac:dyDescent="0.15">
      <c r="AJ37112" t="str">
        <f>IF(AI37112="","",IF(ISERROR(VLOOKUP(CONCATENATE(F37112),Term!$A$1:$C$2000,1,FALSE)),0,1))</f>
        <v/>
      </c>
    </row>
    <row r="37113" spans="36:36" x14ac:dyDescent="0.15">
      <c r="AJ37113" t="str">
        <f>IF(AI37113="","",IF(ISERROR(VLOOKUP(CONCATENATE(F37113),Term!$A$1:$C$2000,1,FALSE)),0,1))</f>
        <v/>
      </c>
    </row>
    <row r="37114" spans="36:36" x14ac:dyDescent="0.15">
      <c r="AJ37114" t="str">
        <f>IF(AI37114="","",IF(ISERROR(VLOOKUP(CONCATENATE(F37114),Term!$A$1:$C$2000,1,FALSE)),0,1))</f>
        <v/>
      </c>
    </row>
    <row r="37115" spans="36:36" x14ac:dyDescent="0.15">
      <c r="AJ37115" t="str">
        <f>IF(AI37115="","",IF(ISERROR(VLOOKUP(CONCATENATE(F37115),Term!$A$1:$C$2000,1,FALSE)),0,1))</f>
        <v/>
      </c>
    </row>
    <row r="37116" spans="36:36" x14ac:dyDescent="0.15">
      <c r="AJ37116" t="str">
        <f>IF(AI37116="","",IF(ISERROR(VLOOKUP(CONCATENATE(F37116),Term!$A$1:$C$2000,1,FALSE)),0,1))</f>
        <v/>
      </c>
    </row>
    <row r="37117" spans="36:36" x14ac:dyDescent="0.15">
      <c r="AJ37117" t="str">
        <f>IF(AI37117="","",IF(ISERROR(VLOOKUP(CONCATENATE(F37117),Term!$A$1:$C$2000,1,FALSE)),0,1))</f>
        <v/>
      </c>
    </row>
    <row r="37118" spans="36:36" x14ac:dyDescent="0.15">
      <c r="AJ37118" t="str">
        <f>IF(AI37118="","",IF(ISERROR(VLOOKUP(CONCATENATE(F37118),Term!$A$1:$C$2000,1,FALSE)),0,1))</f>
        <v/>
      </c>
    </row>
    <row r="37119" spans="36:36" x14ac:dyDescent="0.15">
      <c r="AJ37119" t="str">
        <f>IF(AI37119="","",IF(ISERROR(VLOOKUP(CONCATENATE(F37119),Term!$A$1:$C$2000,1,FALSE)),0,1))</f>
        <v/>
      </c>
    </row>
    <row r="37120" spans="36:36" x14ac:dyDescent="0.15">
      <c r="AJ37120" t="str">
        <f>IF(AI37120="","",IF(ISERROR(VLOOKUP(CONCATENATE(F37120),Term!$A$1:$C$2000,1,FALSE)),0,1))</f>
        <v/>
      </c>
    </row>
    <row r="37121" spans="36:36" x14ac:dyDescent="0.15">
      <c r="AJ37121" t="str">
        <f>IF(AI37121="","",IF(ISERROR(VLOOKUP(CONCATENATE(F37121),Term!$A$1:$C$2000,1,FALSE)),0,1))</f>
        <v/>
      </c>
    </row>
    <row r="37122" spans="36:36" x14ac:dyDescent="0.15">
      <c r="AJ37122" t="str">
        <f>IF(AI37122="","",IF(ISERROR(VLOOKUP(CONCATENATE(F37122),Term!$A$1:$C$2000,1,FALSE)),0,1))</f>
        <v/>
      </c>
    </row>
    <row r="37123" spans="36:36" x14ac:dyDescent="0.15">
      <c r="AJ37123" t="str">
        <f>IF(AI37123="","",IF(ISERROR(VLOOKUP(CONCATENATE(F37123),Term!$A$1:$C$2000,1,FALSE)),0,1))</f>
        <v/>
      </c>
    </row>
    <row r="37124" spans="36:36" x14ac:dyDescent="0.15">
      <c r="AJ37124" t="str">
        <f>IF(AI37124="","",IF(ISERROR(VLOOKUP(CONCATENATE(F37124),Term!$A$1:$C$2000,1,FALSE)),0,1))</f>
        <v/>
      </c>
    </row>
    <row r="37125" spans="36:36" x14ac:dyDescent="0.15">
      <c r="AJ37125" t="str">
        <f>IF(AI37125="","",IF(ISERROR(VLOOKUP(CONCATENATE(F37125),Term!$A$1:$C$2000,1,FALSE)),0,1))</f>
        <v/>
      </c>
    </row>
    <row r="37126" spans="36:36" x14ac:dyDescent="0.15">
      <c r="AJ37126" t="str">
        <f>IF(AI37126="","",IF(ISERROR(VLOOKUP(CONCATENATE(F37126),Term!$A$1:$C$2000,1,FALSE)),0,1))</f>
        <v/>
      </c>
    </row>
    <row r="37127" spans="36:36" x14ac:dyDescent="0.15">
      <c r="AJ37127" t="str">
        <f>IF(AI37127="","",IF(ISERROR(VLOOKUP(CONCATENATE(F37127),Term!$A$1:$C$2000,1,FALSE)),0,1))</f>
        <v/>
      </c>
    </row>
    <row r="37128" spans="36:36" x14ac:dyDescent="0.15">
      <c r="AJ37128" t="str">
        <f>IF(AI37128="","",IF(ISERROR(VLOOKUP(CONCATENATE(F37128),Term!$A$1:$C$2000,1,FALSE)),0,1))</f>
        <v/>
      </c>
    </row>
    <row r="37129" spans="36:36" x14ac:dyDescent="0.15">
      <c r="AJ37129" t="str">
        <f>IF(AI37129="","",IF(ISERROR(VLOOKUP(CONCATENATE(F37129),Term!$A$1:$C$2000,1,FALSE)),0,1))</f>
        <v/>
      </c>
    </row>
    <row r="37130" spans="36:36" x14ac:dyDescent="0.15">
      <c r="AJ37130" t="str">
        <f>IF(AI37130="","",IF(ISERROR(VLOOKUP(CONCATENATE(F37130),Term!$A$1:$C$2000,1,FALSE)),0,1))</f>
        <v/>
      </c>
    </row>
    <row r="37131" spans="36:36" x14ac:dyDescent="0.15">
      <c r="AJ37131" t="str">
        <f>IF(AI37131="","",IF(ISERROR(VLOOKUP(CONCATENATE(F37131),Term!$A$1:$C$2000,1,FALSE)),0,1))</f>
        <v/>
      </c>
    </row>
    <row r="37132" spans="36:36" x14ac:dyDescent="0.15">
      <c r="AJ37132" t="str">
        <f>IF(AI37132="","",IF(ISERROR(VLOOKUP(CONCATENATE(F37132),Term!$A$1:$C$2000,1,FALSE)),0,1))</f>
        <v/>
      </c>
    </row>
    <row r="37133" spans="36:36" x14ac:dyDescent="0.15">
      <c r="AJ37133" t="str">
        <f>IF(AI37133="","",IF(ISERROR(VLOOKUP(CONCATENATE(F37133),Term!$A$1:$C$2000,1,FALSE)),0,1))</f>
        <v/>
      </c>
    </row>
    <row r="37134" spans="36:36" x14ac:dyDescent="0.15">
      <c r="AJ37134" t="str">
        <f>IF(AI37134="","",IF(ISERROR(VLOOKUP(CONCATENATE(F37134),Term!$A$1:$C$2000,1,FALSE)),0,1))</f>
        <v/>
      </c>
    </row>
    <row r="37135" spans="36:36" x14ac:dyDescent="0.15">
      <c r="AJ37135" t="str">
        <f>IF(AI37135="","",IF(ISERROR(VLOOKUP(CONCATENATE(F37135),Term!$A$1:$C$2000,1,FALSE)),0,1))</f>
        <v/>
      </c>
    </row>
    <row r="37136" spans="36:36" x14ac:dyDescent="0.15">
      <c r="AJ37136" t="str">
        <f>IF(AI37136="","",IF(ISERROR(VLOOKUP(CONCATENATE(F37136),Term!$A$1:$C$2000,1,FALSE)),0,1))</f>
        <v/>
      </c>
    </row>
    <row r="37137" spans="36:36" x14ac:dyDescent="0.15">
      <c r="AJ37137" t="str">
        <f>IF(AI37137="","",IF(ISERROR(VLOOKUP(CONCATENATE(F37137),Term!$A$1:$C$2000,1,FALSE)),0,1))</f>
        <v/>
      </c>
    </row>
    <row r="37138" spans="36:36" x14ac:dyDescent="0.15">
      <c r="AJ37138" t="str">
        <f>IF(AI37138="","",IF(ISERROR(VLOOKUP(CONCATENATE(F37138),Term!$A$1:$C$2000,1,FALSE)),0,1))</f>
        <v/>
      </c>
    </row>
    <row r="37139" spans="36:36" x14ac:dyDescent="0.15">
      <c r="AJ37139" t="str">
        <f>IF(AI37139="","",IF(ISERROR(VLOOKUP(CONCATENATE(F37139),Term!$A$1:$C$2000,1,FALSE)),0,1))</f>
        <v/>
      </c>
    </row>
    <row r="37140" spans="36:36" x14ac:dyDescent="0.15">
      <c r="AJ37140" t="str">
        <f>IF(AI37140="","",IF(ISERROR(VLOOKUP(CONCATENATE(F37140),Term!$A$1:$C$2000,1,FALSE)),0,1))</f>
        <v/>
      </c>
    </row>
    <row r="37141" spans="36:36" x14ac:dyDescent="0.15">
      <c r="AJ37141" t="str">
        <f>IF(AI37141="","",IF(ISERROR(VLOOKUP(CONCATENATE(F37141),Term!$A$1:$C$2000,1,FALSE)),0,1))</f>
        <v/>
      </c>
    </row>
    <row r="37142" spans="36:36" x14ac:dyDescent="0.15">
      <c r="AJ37142" t="str">
        <f>IF(AI37142="","",IF(ISERROR(VLOOKUP(CONCATENATE(F37142),Term!$A$1:$C$2000,1,FALSE)),0,1))</f>
        <v/>
      </c>
    </row>
    <row r="37143" spans="36:36" x14ac:dyDescent="0.15">
      <c r="AJ37143" t="str">
        <f>IF(AI37143="","",IF(ISERROR(VLOOKUP(CONCATENATE(F37143),Term!$A$1:$C$2000,1,FALSE)),0,1))</f>
        <v/>
      </c>
    </row>
    <row r="37144" spans="36:36" x14ac:dyDescent="0.15">
      <c r="AJ37144" t="str">
        <f>IF(AI37144="","",IF(ISERROR(VLOOKUP(CONCATENATE(F37144),Term!$A$1:$C$2000,1,FALSE)),0,1))</f>
        <v/>
      </c>
    </row>
    <row r="37145" spans="36:36" x14ac:dyDescent="0.15">
      <c r="AJ37145" t="str">
        <f>IF(AI37145="","",IF(ISERROR(VLOOKUP(CONCATENATE(F37145),Term!$A$1:$C$2000,1,FALSE)),0,1))</f>
        <v/>
      </c>
    </row>
    <row r="37146" spans="36:36" x14ac:dyDescent="0.15">
      <c r="AJ37146" t="str">
        <f>IF(AI37146="","",IF(ISERROR(VLOOKUP(CONCATENATE(F37146),Term!$A$1:$C$2000,1,FALSE)),0,1))</f>
        <v/>
      </c>
    </row>
    <row r="37147" spans="36:36" x14ac:dyDescent="0.15">
      <c r="AJ37147" t="str">
        <f>IF(AI37147="","",IF(ISERROR(VLOOKUP(CONCATENATE(F37147),Term!$A$1:$C$2000,1,FALSE)),0,1))</f>
        <v/>
      </c>
    </row>
    <row r="37148" spans="36:36" x14ac:dyDescent="0.15">
      <c r="AJ37148" t="str">
        <f>IF(AI37148="","",IF(ISERROR(VLOOKUP(CONCATENATE(F37148),Term!$A$1:$C$2000,1,FALSE)),0,1))</f>
        <v/>
      </c>
    </row>
    <row r="37149" spans="36:36" x14ac:dyDescent="0.15">
      <c r="AJ37149" t="str">
        <f>IF(AI37149="","",IF(ISERROR(VLOOKUP(CONCATENATE(F37149),Term!$A$1:$C$2000,1,FALSE)),0,1))</f>
        <v/>
      </c>
    </row>
    <row r="37150" spans="36:36" x14ac:dyDescent="0.15">
      <c r="AJ37150" t="str">
        <f>IF(AI37150="","",IF(ISERROR(VLOOKUP(CONCATENATE(F37150),Term!$A$1:$C$2000,1,FALSE)),0,1))</f>
        <v/>
      </c>
    </row>
    <row r="37151" spans="36:36" x14ac:dyDescent="0.15">
      <c r="AJ37151" t="str">
        <f>IF(AI37151="","",IF(ISERROR(VLOOKUP(CONCATENATE(F37151),Term!$A$1:$C$2000,1,FALSE)),0,1))</f>
        <v/>
      </c>
    </row>
    <row r="37152" spans="36:36" x14ac:dyDescent="0.15">
      <c r="AJ37152" t="str">
        <f>IF(AI37152="","",IF(ISERROR(VLOOKUP(CONCATENATE(F37152),Term!$A$1:$C$2000,1,FALSE)),0,1))</f>
        <v/>
      </c>
    </row>
    <row r="37153" spans="36:36" x14ac:dyDescent="0.15">
      <c r="AJ37153" t="str">
        <f>IF(AI37153="","",IF(ISERROR(VLOOKUP(CONCATENATE(F37153),Term!$A$1:$C$2000,1,FALSE)),0,1))</f>
        <v/>
      </c>
    </row>
    <row r="37154" spans="36:36" x14ac:dyDescent="0.15">
      <c r="AJ37154" t="str">
        <f>IF(AI37154="","",IF(ISERROR(VLOOKUP(CONCATENATE(F37154),Term!$A$1:$C$2000,1,FALSE)),0,1))</f>
        <v/>
      </c>
    </row>
    <row r="37155" spans="36:36" x14ac:dyDescent="0.15">
      <c r="AJ37155" t="str">
        <f>IF(AI37155="","",IF(ISERROR(VLOOKUP(CONCATENATE(F37155),Term!$A$1:$C$2000,1,FALSE)),0,1))</f>
        <v/>
      </c>
    </row>
    <row r="37156" spans="36:36" x14ac:dyDescent="0.15">
      <c r="AJ37156" t="str">
        <f>IF(AI37156="","",IF(ISERROR(VLOOKUP(CONCATENATE(F37156),Term!$A$1:$C$2000,1,FALSE)),0,1))</f>
        <v/>
      </c>
    </row>
    <row r="37157" spans="36:36" x14ac:dyDescent="0.15">
      <c r="AJ37157" t="str">
        <f>IF(AI37157="","",IF(ISERROR(VLOOKUP(CONCATENATE(F37157),Term!$A$1:$C$2000,1,FALSE)),0,1))</f>
        <v/>
      </c>
    </row>
    <row r="37158" spans="36:36" x14ac:dyDescent="0.15">
      <c r="AJ37158" t="str">
        <f>IF(AI37158="","",IF(ISERROR(VLOOKUP(CONCATENATE(F37158),Term!$A$1:$C$2000,1,FALSE)),0,1))</f>
        <v/>
      </c>
    </row>
    <row r="37159" spans="36:36" x14ac:dyDescent="0.15">
      <c r="AJ37159" t="str">
        <f>IF(AI37159="","",IF(ISERROR(VLOOKUP(CONCATENATE(F37159),Term!$A$1:$C$2000,1,FALSE)),0,1))</f>
        <v/>
      </c>
    </row>
    <row r="37160" spans="36:36" x14ac:dyDescent="0.15">
      <c r="AJ37160" t="str">
        <f>IF(AI37160="","",IF(ISERROR(VLOOKUP(CONCATENATE(F37160),Term!$A$1:$C$2000,1,FALSE)),0,1))</f>
        <v/>
      </c>
    </row>
    <row r="37161" spans="36:36" x14ac:dyDescent="0.15">
      <c r="AJ37161" t="str">
        <f>IF(AI37161="","",IF(ISERROR(VLOOKUP(CONCATENATE(F37161),Term!$A$1:$C$2000,1,FALSE)),0,1))</f>
        <v/>
      </c>
    </row>
    <row r="37162" spans="36:36" x14ac:dyDescent="0.15">
      <c r="AJ37162" t="str">
        <f>IF(AI37162="","",IF(ISERROR(VLOOKUP(CONCATENATE(F37162),Term!$A$1:$C$2000,1,FALSE)),0,1))</f>
        <v/>
      </c>
    </row>
    <row r="37163" spans="36:36" x14ac:dyDescent="0.15">
      <c r="AJ37163" t="str">
        <f>IF(AI37163="","",IF(ISERROR(VLOOKUP(CONCATENATE(F37163),Term!$A$1:$C$2000,1,FALSE)),0,1))</f>
        <v/>
      </c>
    </row>
    <row r="37164" spans="36:36" x14ac:dyDescent="0.15">
      <c r="AJ37164" t="str">
        <f>IF(AI37164="","",IF(ISERROR(VLOOKUP(CONCATENATE(F37164),Term!$A$1:$C$2000,1,FALSE)),0,1))</f>
        <v/>
      </c>
    </row>
    <row r="37165" spans="36:36" x14ac:dyDescent="0.15">
      <c r="AJ37165" t="str">
        <f>IF(AI37165="","",IF(ISERROR(VLOOKUP(CONCATENATE(F37165),Term!$A$1:$C$2000,1,FALSE)),0,1))</f>
        <v/>
      </c>
    </row>
    <row r="37166" spans="36:36" x14ac:dyDescent="0.15">
      <c r="AJ37166" t="str">
        <f>IF(AI37166="","",IF(ISERROR(VLOOKUP(CONCATENATE(F37166),Term!$A$1:$C$2000,1,FALSE)),0,1))</f>
        <v/>
      </c>
    </row>
    <row r="37167" spans="36:36" x14ac:dyDescent="0.15">
      <c r="AJ37167" t="str">
        <f>IF(AI37167="","",IF(ISERROR(VLOOKUP(CONCATENATE(F37167),Term!$A$1:$C$2000,1,FALSE)),0,1))</f>
        <v/>
      </c>
    </row>
    <row r="37168" spans="36:36" x14ac:dyDescent="0.15">
      <c r="AJ37168" t="str">
        <f>IF(AI37168="","",IF(ISERROR(VLOOKUP(CONCATENATE(F37168),Term!$A$1:$C$2000,1,FALSE)),0,1))</f>
        <v/>
      </c>
    </row>
    <row r="37169" spans="36:36" x14ac:dyDescent="0.15">
      <c r="AJ37169" t="str">
        <f>IF(AI37169="","",IF(ISERROR(VLOOKUP(CONCATENATE(F37169),Term!$A$1:$C$2000,1,FALSE)),0,1))</f>
        <v/>
      </c>
    </row>
    <row r="37170" spans="36:36" x14ac:dyDescent="0.15">
      <c r="AJ37170" t="str">
        <f>IF(AI37170="","",IF(ISERROR(VLOOKUP(CONCATENATE(F37170),Term!$A$1:$C$2000,1,FALSE)),0,1))</f>
        <v/>
      </c>
    </row>
    <row r="37171" spans="36:36" x14ac:dyDescent="0.15">
      <c r="AJ37171" t="str">
        <f>IF(AI37171="","",IF(ISERROR(VLOOKUP(CONCATENATE(F37171),Term!$A$1:$C$2000,1,FALSE)),0,1))</f>
        <v/>
      </c>
    </row>
    <row r="37172" spans="36:36" x14ac:dyDescent="0.15">
      <c r="AJ37172" t="str">
        <f>IF(AI37172="","",IF(ISERROR(VLOOKUP(CONCATENATE(F37172),Term!$A$1:$C$2000,1,FALSE)),0,1))</f>
        <v/>
      </c>
    </row>
    <row r="37173" spans="36:36" x14ac:dyDescent="0.15">
      <c r="AJ37173" t="str">
        <f>IF(AI37173="","",IF(ISERROR(VLOOKUP(CONCATENATE(F37173),Term!$A$1:$C$2000,1,FALSE)),0,1))</f>
        <v/>
      </c>
    </row>
    <row r="37174" spans="36:36" x14ac:dyDescent="0.15">
      <c r="AJ37174" t="str">
        <f>IF(AI37174="","",IF(ISERROR(VLOOKUP(CONCATENATE(F37174),Term!$A$1:$C$2000,1,FALSE)),0,1))</f>
        <v/>
      </c>
    </row>
    <row r="37175" spans="36:36" x14ac:dyDescent="0.15">
      <c r="AJ37175" t="str">
        <f>IF(AI37175="","",IF(ISERROR(VLOOKUP(CONCATENATE(F37175),Term!$A$1:$C$2000,1,FALSE)),0,1))</f>
        <v/>
      </c>
    </row>
    <row r="37176" spans="36:36" x14ac:dyDescent="0.15">
      <c r="AJ37176" t="str">
        <f>IF(AI37176="","",IF(ISERROR(VLOOKUP(CONCATENATE(F37176),Term!$A$1:$C$2000,1,FALSE)),0,1))</f>
        <v/>
      </c>
    </row>
    <row r="37177" spans="36:36" x14ac:dyDescent="0.15">
      <c r="AJ37177" t="str">
        <f>IF(AI37177="","",IF(ISERROR(VLOOKUP(CONCATENATE(F37177),Term!$A$1:$C$2000,1,FALSE)),0,1))</f>
        <v/>
      </c>
    </row>
    <row r="37178" spans="36:36" x14ac:dyDescent="0.15">
      <c r="AJ37178" t="str">
        <f>IF(AI37178="","",IF(ISERROR(VLOOKUP(CONCATENATE(F37178),Term!$A$1:$C$2000,1,FALSE)),0,1))</f>
        <v/>
      </c>
    </row>
    <row r="37179" spans="36:36" x14ac:dyDescent="0.15">
      <c r="AJ37179" t="str">
        <f>IF(AI37179="","",IF(ISERROR(VLOOKUP(CONCATENATE(F37179),Term!$A$1:$C$2000,1,FALSE)),0,1))</f>
        <v/>
      </c>
    </row>
    <row r="37180" spans="36:36" x14ac:dyDescent="0.15">
      <c r="AJ37180" t="str">
        <f>IF(AI37180="","",IF(ISERROR(VLOOKUP(CONCATENATE(F37180),Term!$A$1:$C$2000,1,FALSE)),0,1))</f>
        <v/>
      </c>
    </row>
    <row r="37181" spans="36:36" x14ac:dyDescent="0.15">
      <c r="AJ37181" t="str">
        <f>IF(AI37181="","",IF(ISERROR(VLOOKUP(CONCATENATE(F37181),Term!$A$1:$C$2000,1,FALSE)),0,1))</f>
        <v/>
      </c>
    </row>
    <row r="37182" spans="36:36" x14ac:dyDescent="0.15">
      <c r="AJ37182" t="str">
        <f>IF(AI37182="","",IF(ISERROR(VLOOKUP(CONCATENATE(F37182),Term!$A$1:$C$2000,1,FALSE)),0,1))</f>
        <v/>
      </c>
    </row>
    <row r="37183" spans="36:36" x14ac:dyDescent="0.15">
      <c r="AJ37183" t="str">
        <f>IF(AI37183="","",IF(ISERROR(VLOOKUP(CONCATENATE(F37183),Term!$A$1:$C$2000,1,FALSE)),0,1))</f>
        <v/>
      </c>
    </row>
    <row r="37184" spans="36:36" x14ac:dyDescent="0.15">
      <c r="AJ37184" t="str">
        <f>IF(AI37184="","",IF(ISERROR(VLOOKUP(CONCATENATE(F37184),Term!$A$1:$C$2000,1,FALSE)),0,1))</f>
        <v/>
      </c>
    </row>
    <row r="37185" spans="36:36" x14ac:dyDescent="0.15">
      <c r="AJ37185" t="str">
        <f>IF(AI37185="","",IF(ISERROR(VLOOKUP(CONCATENATE(F37185),Term!$A$1:$C$2000,1,FALSE)),0,1))</f>
        <v/>
      </c>
    </row>
    <row r="37186" spans="36:36" x14ac:dyDescent="0.15">
      <c r="AJ37186" t="str">
        <f>IF(AI37186="","",IF(ISERROR(VLOOKUP(CONCATENATE(F37186),Term!$A$1:$C$2000,1,FALSE)),0,1))</f>
        <v/>
      </c>
    </row>
    <row r="37187" spans="36:36" x14ac:dyDescent="0.15">
      <c r="AJ37187" t="str">
        <f>IF(AI37187="","",IF(ISERROR(VLOOKUP(CONCATENATE(F37187),Term!$A$1:$C$2000,1,FALSE)),0,1))</f>
        <v/>
      </c>
    </row>
    <row r="37188" spans="36:36" x14ac:dyDescent="0.15">
      <c r="AJ37188" t="str">
        <f>IF(AI37188="","",IF(ISERROR(VLOOKUP(CONCATENATE(F37188),Term!$A$1:$C$2000,1,FALSE)),0,1))</f>
        <v/>
      </c>
    </row>
    <row r="37189" spans="36:36" x14ac:dyDescent="0.15">
      <c r="AJ37189" t="str">
        <f>IF(AI37189="","",IF(ISERROR(VLOOKUP(CONCATENATE(F37189),Term!$A$1:$C$2000,1,FALSE)),0,1))</f>
        <v/>
      </c>
    </row>
    <row r="37190" spans="36:36" x14ac:dyDescent="0.15">
      <c r="AJ37190" t="str">
        <f>IF(AI37190="","",IF(ISERROR(VLOOKUP(CONCATENATE(F37190),Term!$A$1:$C$2000,1,FALSE)),0,1))</f>
        <v/>
      </c>
    </row>
    <row r="37191" spans="36:36" x14ac:dyDescent="0.15">
      <c r="AJ37191" t="str">
        <f>IF(AI37191="","",IF(ISERROR(VLOOKUP(CONCATENATE(F37191),Term!$A$1:$C$2000,1,FALSE)),0,1))</f>
        <v/>
      </c>
    </row>
    <row r="37192" spans="36:36" x14ac:dyDescent="0.15">
      <c r="AJ37192" t="str">
        <f>IF(AI37192="","",IF(ISERROR(VLOOKUP(CONCATENATE(F37192),Term!$A$1:$C$2000,1,FALSE)),0,1))</f>
        <v/>
      </c>
    </row>
    <row r="37193" spans="36:36" x14ac:dyDescent="0.15">
      <c r="AJ37193" t="str">
        <f>IF(AI37193="","",IF(ISERROR(VLOOKUP(CONCATENATE(F37193),Term!$A$1:$C$2000,1,FALSE)),0,1))</f>
        <v/>
      </c>
    </row>
    <row r="37194" spans="36:36" x14ac:dyDescent="0.15">
      <c r="AJ37194" t="str">
        <f>IF(AI37194="","",IF(ISERROR(VLOOKUP(CONCATENATE(F37194),Term!$A$1:$C$2000,1,FALSE)),0,1))</f>
        <v/>
      </c>
    </row>
    <row r="37195" spans="36:36" x14ac:dyDescent="0.15">
      <c r="AJ37195" t="str">
        <f>IF(AI37195="","",IF(ISERROR(VLOOKUP(CONCATENATE(F37195),Term!$A$1:$C$2000,1,FALSE)),0,1))</f>
        <v/>
      </c>
    </row>
    <row r="37196" spans="36:36" x14ac:dyDescent="0.15">
      <c r="AJ37196" t="str">
        <f>IF(AI37196="","",IF(ISERROR(VLOOKUP(CONCATENATE(F37196),Term!$A$1:$C$2000,1,FALSE)),0,1))</f>
        <v/>
      </c>
    </row>
    <row r="37197" spans="36:36" x14ac:dyDescent="0.15">
      <c r="AJ37197" t="str">
        <f>IF(AI37197="","",IF(ISERROR(VLOOKUP(CONCATENATE(F37197),Term!$A$1:$C$2000,1,FALSE)),0,1))</f>
        <v/>
      </c>
    </row>
    <row r="37198" spans="36:36" x14ac:dyDescent="0.15">
      <c r="AJ37198" t="str">
        <f>IF(AI37198="","",IF(ISERROR(VLOOKUP(CONCATENATE(F37198),Term!$A$1:$C$2000,1,FALSE)),0,1))</f>
        <v/>
      </c>
    </row>
    <row r="37199" spans="36:36" x14ac:dyDescent="0.15">
      <c r="AJ37199" t="str">
        <f>IF(AI37199="","",IF(ISERROR(VLOOKUP(CONCATENATE(F37199),Term!$A$1:$C$2000,1,FALSE)),0,1))</f>
        <v/>
      </c>
    </row>
    <row r="37200" spans="36:36" x14ac:dyDescent="0.15">
      <c r="AJ37200" t="str">
        <f>IF(AI37200="","",IF(ISERROR(VLOOKUP(CONCATENATE(F37200),Term!$A$1:$C$2000,1,FALSE)),0,1))</f>
        <v/>
      </c>
    </row>
    <row r="37201" spans="36:36" x14ac:dyDescent="0.15">
      <c r="AJ37201" t="str">
        <f>IF(AI37201="","",IF(ISERROR(VLOOKUP(CONCATENATE(F37201),Term!$A$1:$C$2000,1,FALSE)),0,1))</f>
        <v/>
      </c>
    </row>
    <row r="37202" spans="36:36" x14ac:dyDescent="0.15">
      <c r="AJ37202" t="str">
        <f>IF(AI37202="","",IF(ISERROR(VLOOKUP(CONCATENATE(F37202),Term!$A$1:$C$2000,1,FALSE)),0,1))</f>
        <v/>
      </c>
    </row>
    <row r="37203" spans="36:36" x14ac:dyDescent="0.15">
      <c r="AJ37203" t="str">
        <f>IF(AI37203="","",IF(ISERROR(VLOOKUP(CONCATENATE(F37203),Term!$A$1:$C$2000,1,FALSE)),0,1))</f>
        <v/>
      </c>
    </row>
    <row r="37204" spans="36:36" x14ac:dyDescent="0.15">
      <c r="AJ37204" t="str">
        <f>IF(AI37204="","",IF(ISERROR(VLOOKUP(CONCATENATE(F37204),Term!$A$1:$C$2000,1,FALSE)),0,1))</f>
        <v/>
      </c>
    </row>
    <row r="37205" spans="36:36" x14ac:dyDescent="0.15">
      <c r="AJ37205" t="str">
        <f>IF(AI37205="","",IF(ISERROR(VLOOKUP(CONCATENATE(F37205),Term!$A$1:$C$2000,1,FALSE)),0,1))</f>
        <v/>
      </c>
    </row>
    <row r="37206" spans="36:36" x14ac:dyDescent="0.15">
      <c r="AJ37206" t="str">
        <f>IF(AI37206="","",IF(ISERROR(VLOOKUP(CONCATENATE(F37206),Term!$A$1:$C$2000,1,FALSE)),0,1))</f>
        <v/>
      </c>
    </row>
    <row r="37207" spans="36:36" x14ac:dyDescent="0.15">
      <c r="AJ37207" t="str">
        <f>IF(AI37207="","",IF(ISERROR(VLOOKUP(CONCATENATE(F37207),Term!$A$1:$C$2000,1,FALSE)),0,1))</f>
        <v/>
      </c>
    </row>
    <row r="37208" spans="36:36" x14ac:dyDescent="0.15">
      <c r="AJ37208" t="str">
        <f>IF(AI37208="","",IF(ISERROR(VLOOKUP(CONCATENATE(F37208),Term!$A$1:$C$2000,1,FALSE)),0,1))</f>
        <v/>
      </c>
    </row>
    <row r="37209" spans="36:36" x14ac:dyDescent="0.15">
      <c r="AJ37209" t="str">
        <f>IF(AI37209="","",IF(ISERROR(VLOOKUP(CONCATENATE(F37209),Term!$A$1:$C$2000,1,FALSE)),0,1))</f>
        <v/>
      </c>
    </row>
    <row r="37210" spans="36:36" x14ac:dyDescent="0.15">
      <c r="AJ37210" t="str">
        <f>IF(AI37210="","",IF(ISERROR(VLOOKUP(CONCATENATE(F37210),Term!$A$1:$C$2000,1,FALSE)),0,1))</f>
        <v/>
      </c>
    </row>
    <row r="37211" spans="36:36" x14ac:dyDescent="0.15">
      <c r="AJ37211" t="str">
        <f>IF(AI37211="","",IF(ISERROR(VLOOKUP(CONCATENATE(F37211),Term!$A$1:$C$2000,1,FALSE)),0,1))</f>
        <v/>
      </c>
    </row>
    <row r="37212" spans="36:36" x14ac:dyDescent="0.15">
      <c r="AJ37212" t="str">
        <f>IF(AI37212="","",IF(ISERROR(VLOOKUP(CONCATENATE(F37212),Term!$A$1:$C$2000,1,FALSE)),0,1))</f>
        <v/>
      </c>
    </row>
    <row r="37213" spans="36:36" x14ac:dyDescent="0.15">
      <c r="AJ37213" t="str">
        <f>IF(AI37213="","",IF(ISERROR(VLOOKUP(CONCATENATE(F37213),Term!$A$1:$C$2000,1,FALSE)),0,1))</f>
        <v/>
      </c>
    </row>
    <row r="37214" spans="36:36" x14ac:dyDescent="0.15">
      <c r="AJ37214" t="str">
        <f>IF(AI37214="","",IF(ISERROR(VLOOKUP(CONCATENATE(F37214),Term!$A$1:$C$2000,1,FALSE)),0,1))</f>
        <v/>
      </c>
    </row>
    <row r="37215" spans="36:36" x14ac:dyDescent="0.15">
      <c r="AJ37215" t="str">
        <f>IF(AI37215="","",IF(ISERROR(VLOOKUP(CONCATENATE(F37215),Term!$A$1:$C$2000,1,FALSE)),0,1))</f>
        <v/>
      </c>
    </row>
    <row r="37216" spans="36:36" x14ac:dyDescent="0.15">
      <c r="AJ37216" t="str">
        <f>IF(AI37216="","",IF(ISERROR(VLOOKUP(CONCATENATE(F37216),Term!$A$1:$C$2000,1,FALSE)),0,1))</f>
        <v/>
      </c>
    </row>
    <row r="37217" spans="36:36" x14ac:dyDescent="0.15">
      <c r="AJ37217" t="str">
        <f>IF(AI37217="","",IF(ISERROR(VLOOKUP(CONCATENATE(F37217),Term!$A$1:$C$2000,1,FALSE)),0,1))</f>
        <v/>
      </c>
    </row>
    <row r="37218" spans="36:36" x14ac:dyDescent="0.15">
      <c r="AJ37218" t="str">
        <f>IF(AI37218="","",IF(ISERROR(VLOOKUP(CONCATENATE(F37218),Term!$A$1:$C$2000,1,FALSE)),0,1))</f>
        <v/>
      </c>
    </row>
    <row r="37219" spans="36:36" x14ac:dyDescent="0.15">
      <c r="AJ37219" t="str">
        <f>IF(AI37219="","",IF(ISERROR(VLOOKUP(CONCATENATE(F37219),Term!$A$1:$C$2000,1,FALSE)),0,1))</f>
        <v/>
      </c>
    </row>
    <row r="37220" spans="36:36" x14ac:dyDescent="0.15">
      <c r="AJ37220" t="str">
        <f>IF(AI37220="","",IF(ISERROR(VLOOKUP(CONCATENATE(F37220),Term!$A$1:$C$2000,1,FALSE)),0,1))</f>
        <v/>
      </c>
    </row>
    <row r="37221" spans="36:36" x14ac:dyDescent="0.15">
      <c r="AJ37221" t="str">
        <f>IF(AI37221="","",IF(ISERROR(VLOOKUP(CONCATENATE(F37221),Term!$A$1:$C$2000,1,FALSE)),0,1))</f>
        <v/>
      </c>
    </row>
    <row r="37222" spans="36:36" x14ac:dyDescent="0.15">
      <c r="AJ37222" t="str">
        <f>IF(AI37222="","",IF(ISERROR(VLOOKUP(CONCATENATE(F37222),Term!$A$1:$C$2000,1,FALSE)),0,1))</f>
        <v/>
      </c>
    </row>
    <row r="37223" spans="36:36" x14ac:dyDescent="0.15">
      <c r="AJ37223" t="str">
        <f>IF(AI37223="","",IF(ISERROR(VLOOKUP(CONCATENATE(F37223),Term!$A$1:$C$2000,1,FALSE)),0,1))</f>
        <v/>
      </c>
    </row>
    <row r="37224" spans="36:36" x14ac:dyDescent="0.15">
      <c r="AJ37224" t="str">
        <f>IF(AI37224="","",IF(ISERROR(VLOOKUP(CONCATENATE(F37224),Term!$A$1:$C$2000,1,FALSE)),0,1))</f>
        <v/>
      </c>
    </row>
    <row r="37225" spans="36:36" x14ac:dyDescent="0.15">
      <c r="AJ37225" t="str">
        <f>IF(AI37225="","",IF(ISERROR(VLOOKUP(CONCATENATE(F37225),Term!$A$1:$C$2000,1,FALSE)),0,1))</f>
        <v/>
      </c>
    </row>
    <row r="37226" spans="36:36" x14ac:dyDescent="0.15">
      <c r="AJ37226" t="str">
        <f>IF(AI37226="","",IF(ISERROR(VLOOKUP(CONCATENATE(F37226),Term!$A$1:$C$2000,1,FALSE)),0,1))</f>
        <v/>
      </c>
    </row>
    <row r="37227" spans="36:36" x14ac:dyDescent="0.15">
      <c r="AJ37227" t="str">
        <f>IF(AI37227="","",IF(ISERROR(VLOOKUP(CONCATENATE(F37227),Term!$A$1:$C$2000,1,FALSE)),0,1))</f>
        <v/>
      </c>
    </row>
    <row r="37228" spans="36:36" x14ac:dyDescent="0.15">
      <c r="AJ37228" t="str">
        <f>IF(AI37228="","",IF(ISERROR(VLOOKUP(CONCATENATE(F37228),Term!$A$1:$C$2000,1,FALSE)),0,1))</f>
        <v/>
      </c>
    </row>
    <row r="37229" spans="36:36" x14ac:dyDescent="0.15">
      <c r="AJ37229" t="str">
        <f>IF(AI37229="","",IF(ISERROR(VLOOKUP(CONCATENATE(F37229),Term!$A$1:$C$2000,1,FALSE)),0,1))</f>
        <v/>
      </c>
    </row>
    <row r="37230" spans="36:36" x14ac:dyDescent="0.15">
      <c r="AJ37230" t="str">
        <f>IF(AI37230="","",IF(ISERROR(VLOOKUP(CONCATENATE(F37230),Term!$A$1:$C$2000,1,FALSE)),0,1))</f>
        <v/>
      </c>
    </row>
    <row r="37231" spans="36:36" x14ac:dyDescent="0.15">
      <c r="AJ37231" t="str">
        <f>IF(AI37231="","",IF(ISERROR(VLOOKUP(CONCATENATE(F37231),Term!$A$1:$C$2000,1,FALSE)),0,1))</f>
        <v/>
      </c>
    </row>
    <row r="37232" spans="36:36" x14ac:dyDescent="0.15">
      <c r="AJ37232" t="str">
        <f>IF(AI37232="","",IF(ISERROR(VLOOKUP(CONCATENATE(F37232),Term!$A$1:$C$2000,1,FALSE)),0,1))</f>
        <v/>
      </c>
    </row>
    <row r="37233" spans="36:36" x14ac:dyDescent="0.15">
      <c r="AJ37233" t="str">
        <f>IF(AI37233="","",IF(ISERROR(VLOOKUP(CONCATENATE(F37233),Term!$A$1:$C$2000,1,FALSE)),0,1))</f>
        <v/>
      </c>
    </row>
    <row r="37234" spans="36:36" x14ac:dyDescent="0.15">
      <c r="AJ37234" t="str">
        <f>IF(AI37234="","",IF(ISERROR(VLOOKUP(CONCATENATE(F37234),Term!$A$1:$C$2000,1,FALSE)),0,1))</f>
        <v/>
      </c>
    </row>
    <row r="37235" spans="36:36" x14ac:dyDescent="0.15">
      <c r="AJ37235" t="str">
        <f>IF(AI37235="","",IF(ISERROR(VLOOKUP(CONCATENATE(F37235),Term!$A$1:$C$2000,1,FALSE)),0,1))</f>
        <v/>
      </c>
    </row>
    <row r="37236" spans="36:36" x14ac:dyDescent="0.15">
      <c r="AJ37236" t="str">
        <f>IF(AI37236="","",IF(ISERROR(VLOOKUP(CONCATENATE(F37236),Term!$A$1:$C$2000,1,FALSE)),0,1))</f>
        <v/>
      </c>
    </row>
    <row r="37237" spans="36:36" x14ac:dyDescent="0.15">
      <c r="AJ37237" t="str">
        <f>IF(AI37237="","",IF(ISERROR(VLOOKUP(CONCATENATE(F37237),Term!$A$1:$C$2000,1,FALSE)),0,1))</f>
        <v/>
      </c>
    </row>
    <row r="37238" spans="36:36" x14ac:dyDescent="0.15">
      <c r="AJ37238" t="str">
        <f>IF(AI37238="","",IF(ISERROR(VLOOKUP(CONCATENATE(F37238),Term!$A$1:$C$2000,1,FALSE)),0,1))</f>
        <v/>
      </c>
    </row>
    <row r="37239" spans="36:36" x14ac:dyDescent="0.15">
      <c r="AJ37239" t="str">
        <f>IF(AI37239="","",IF(ISERROR(VLOOKUP(CONCATENATE(F37239),Term!$A$1:$C$2000,1,FALSE)),0,1))</f>
        <v/>
      </c>
    </row>
    <row r="37240" spans="36:36" x14ac:dyDescent="0.15">
      <c r="AJ37240" t="str">
        <f>IF(AI37240="","",IF(ISERROR(VLOOKUP(CONCATENATE(F37240),Term!$A$1:$C$2000,1,FALSE)),0,1))</f>
        <v/>
      </c>
    </row>
    <row r="37241" spans="36:36" x14ac:dyDescent="0.15">
      <c r="AJ37241" t="str">
        <f>IF(AI37241="","",IF(ISERROR(VLOOKUP(CONCATENATE(F37241),Term!$A$1:$C$2000,1,FALSE)),0,1))</f>
        <v/>
      </c>
    </row>
    <row r="37242" spans="36:36" x14ac:dyDescent="0.15">
      <c r="AJ37242" t="str">
        <f>IF(AI37242="","",IF(ISERROR(VLOOKUP(CONCATENATE(F37242),Term!$A$1:$C$2000,1,FALSE)),0,1))</f>
        <v/>
      </c>
    </row>
    <row r="37243" spans="36:36" x14ac:dyDescent="0.15">
      <c r="AJ37243" t="str">
        <f>IF(AI37243="","",IF(ISERROR(VLOOKUP(CONCATENATE(F37243),Term!$A$1:$C$2000,1,FALSE)),0,1))</f>
        <v/>
      </c>
    </row>
    <row r="37244" spans="36:36" x14ac:dyDescent="0.15">
      <c r="AJ37244" t="str">
        <f>IF(AI37244="","",IF(ISERROR(VLOOKUP(CONCATENATE(F37244),Term!$A$1:$C$2000,1,FALSE)),0,1))</f>
        <v/>
      </c>
    </row>
    <row r="37245" spans="36:36" x14ac:dyDescent="0.15">
      <c r="AJ37245" t="str">
        <f>IF(AI37245="","",IF(ISERROR(VLOOKUP(CONCATENATE(F37245),Term!$A$1:$C$2000,1,FALSE)),0,1))</f>
        <v/>
      </c>
    </row>
    <row r="37246" spans="36:36" x14ac:dyDescent="0.15">
      <c r="AJ37246" t="str">
        <f>IF(AI37246="","",IF(ISERROR(VLOOKUP(CONCATENATE(F37246),Term!$A$1:$C$2000,1,FALSE)),0,1))</f>
        <v/>
      </c>
    </row>
    <row r="37247" spans="36:36" x14ac:dyDescent="0.15">
      <c r="AJ37247" t="str">
        <f>IF(AI37247="","",IF(ISERROR(VLOOKUP(CONCATENATE(F37247),Term!$A$1:$C$2000,1,FALSE)),0,1))</f>
        <v/>
      </c>
    </row>
    <row r="37248" spans="36:36" x14ac:dyDescent="0.15">
      <c r="AJ37248" t="str">
        <f>IF(AI37248="","",IF(ISERROR(VLOOKUP(CONCATENATE(F37248),Term!$A$1:$C$2000,1,FALSE)),0,1))</f>
        <v/>
      </c>
    </row>
    <row r="37249" spans="36:36" x14ac:dyDescent="0.15">
      <c r="AJ37249" t="str">
        <f>IF(AI37249="","",IF(ISERROR(VLOOKUP(CONCATENATE(F37249),Term!$A$1:$C$2000,1,FALSE)),0,1))</f>
        <v/>
      </c>
    </row>
    <row r="37250" spans="36:36" x14ac:dyDescent="0.15">
      <c r="AJ37250" t="str">
        <f>IF(AI37250="","",IF(ISERROR(VLOOKUP(CONCATENATE(F37250),Term!$A$1:$C$2000,1,FALSE)),0,1))</f>
        <v/>
      </c>
    </row>
    <row r="37251" spans="36:36" x14ac:dyDescent="0.15">
      <c r="AJ37251" t="str">
        <f>IF(AI37251="","",IF(ISERROR(VLOOKUP(CONCATENATE(F37251),Term!$A$1:$C$2000,1,FALSE)),0,1))</f>
        <v/>
      </c>
    </row>
    <row r="37252" spans="36:36" x14ac:dyDescent="0.15">
      <c r="AJ37252" t="str">
        <f>IF(AI37252="","",IF(ISERROR(VLOOKUP(CONCATENATE(F37252),Term!$A$1:$C$2000,1,FALSE)),0,1))</f>
        <v/>
      </c>
    </row>
    <row r="37253" spans="36:36" x14ac:dyDescent="0.15">
      <c r="AJ37253" t="str">
        <f>IF(AI37253="","",IF(ISERROR(VLOOKUP(CONCATENATE(F37253),Term!$A$1:$C$2000,1,FALSE)),0,1))</f>
        <v/>
      </c>
    </row>
    <row r="37254" spans="36:36" x14ac:dyDescent="0.15">
      <c r="AJ37254" t="str">
        <f>IF(AI37254="","",IF(ISERROR(VLOOKUP(CONCATENATE(F37254),Term!$A$1:$C$2000,1,FALSE)),0,1))</f>
        <v/>
      </c>
    </row>
    <row r="37255" spans="36:36" x14ac:dyDescent="0.15">
      <c r="AJ37255" t="str">
        <f>IF(AI37255="","",IF(ISERROR(VLOOKUP(CONCATENATE(F37255),Term!$A$1:$C$2000,1,FALSE)),0,1))</f>
        <v/>
      </c>
    </row>
    <row r="37256" spans="36:36" x14ac:dyDescent="0.15">
      <c r="AJ37256" t="str">
        <f>IF(AI37256="","",IF(ISERROR(VLOOKUP(CONCATENATE(F37256),Term!$A$1:$C$2000,1,FALSE)),0,1))</f>
        <v/>
      </c>
    </row>
    <row r="37257" spans="36:36" x14ac:dyDescent="0.15">
      <c r="AJ37257" t="str">
        <f>IF(AI37257="","",IF(ISERROR(VLOOKUP(CONCATENATE(F37257),Term!$A$1:$C$2000,1,FALSE)),0,1))</f>
        <v/>
      </c>
    </row>
    <row r="37258" spans="36:36" x14ac:dyDescent="0.15">
      <c r="AJ37258" t="str">
        <f>IF(AI37258="","",IF(ISERROR(VLOOKUP(CONCATENATE(F37258),Term!$A$1:$C$2000,1,FALSE)),0,1))</f>
        <v/>
      </c>
    </row>
    <row r="37259" spans="36:36" x14ac:dyDescent="0.15">
      <c r="AJ37259" t="str">
        <f>IF(AI37259="","",IF(ISERROR(VLOOKUP(CONCATENATE(F37259),Term!$A$1:$C$2000,1,FALSE)),0,1))</f>
        <v/>
      </c>
    </row>
    <row r="37260" spans="36:36" x14ac:dyDescent="0.15">
      <c r="AJ37260" t="str">
        <f>IF(AI37260="","",IF(ISERROR(VLOOKUP(CONCATENATE(F37260),Term!$A$1:$C$2000,1,FALSE)),0,1))</f>
        <v/>
      </c>
    </row>
    <row r="37261" spans="36:36" x14ac:dyDescent="0.15">
      <c r="AJ37261" t="str">
        <f>IF(AI37261="","",IF(ISERROR(VLOOKUP(CONCATENATE(F37261),Term!$A$1:$C$2000,1,FALSE)),0,1))</f>
        <v/>
      </c>
    </row>
    <row r="37262" spans="36:36" x14ac:dyDescent="0.15">
      <c r="AJ37262" t="str">
        <f>IF(AI37262="","",IF(ISERROR(VLOOKUP(CONCATENATE(F37262),Term!$A$1:$C$2000,1,FALSE)),0,1))</f>
        <v/>
      </c>
    </row>
    <row r="37263" spans="36:36" x14ac:dyDescent="0.15">
      <c r="AJ37263" t="str">
        <f>IF(AI37263="","",IF(ISERROR(VLOOKUP(CONCATENATE(F37263),Term!$A$1:$C$2000,1,FALSE)),0,1))</f>
        <v/>
      </c>
    </row>
    <row r="37264" spans="36:36" x14ac:dyDescent="0.15">
      <c r="AJ37264" t="str">
        <f>IF(AI37264="","",IF(ISERROR(VLOOKUP(CONCATENATE(F37264),Term!$A$1:$C$2000,1,FALSE)),0,1))</f>
        <v/>
      </c>
    </row>
    <row r="37265" spans="36:36" x14ac:dyDescent="0.15">
      <c r="AJ37265" t="str">
        <f>IF(AI37265="","",IF(ISERROR(VLOOKUP(CONCATENATE(F37265),Term!$A$1:$C$2000,1,FALSE)),0,1))</f>
        <v/>
      </c>
    </row>
    <row r="37266" spans="36:36" x14ac:dyDescent="0.15">
      <c r="AJ37266" t="str">
        <f>IF(AI37266="","",IF(ISERROR(VLOOKUP(CONCATENATE(F37266),Term!$A$1:$C$2000,1,FALSE)),0,1))</f>
        <v/>
      </c>
    </row>
    <row r="37267" spans="36:36" x14ac:dyDescent="0.15">
      <c r="AJ37267" t="str">
        <f>IF(AI37267="","",IF(ISERROR(VLOOKUP(CONCATENATE(F37267),Term!$A$1:$C$2000,1,FALSE)),0,1))</f>
        <v/>
      </c>
    </row>
    <row r="37268" spans="36:36" x14ac:dyDescent="0.15">
      <c r="AJ37268" t="str">
        <f>IF(AI37268="","",IF(ISERROR(VLOOKUP(CONCATENATE(F37268),Term!$A$1:$C$2000,1,FALSE)),0,1))</f>
        <v/>
      </c>
    </row>
    <row r="37269" spans="36:36" x14ac:dyDescent="0.15">
      <c r="AJ37269" t="str">
        <f>IF(AI37269="","",IF(ISERROR(VLOOKUP(CONCATENATE(F37269),Term!$A$1:$C$2000,1,FALSE)),0,1))</f>
        <v/>
      </c>
    </row>
    <row r="37270" spans="36:36" x14ac:dyDescent="0.15">
      <c r="AJ37270" t="str">
        <f>IF(AI37270="","",IF(ISERROR(VLOOKUP(CONCATENATE(F37270),Term!$A$1:$C$2000,1,FALSE)),0,1))</f>
        <v/>
      </c>
    </row>
    <row r="37271" spans="36:36" x14ac:dyDescent="0.15">
      <c r="AJ37271" t="str">
        <f>IF(AI37271="","",IF(ISERROR(VLOOKUP(CONCATENATE(F37271),Term!$A$1:$C$2000,1,FALSE)),0,1))</f>
        <v/>
      </c>
    </row>
    <row r="37272" spans="36:36" x14ac:dyDescent="0.15">
      <c r="AJ37272" t="str">
        <f>IF(AI37272="","",IF(ISERROR(VLOOKUP(CONCATENATE(F37272),Term!$A$1:$C$2000,1,FALSE)),0,1))</f>
        <v/>
      </c>
    </row>
    <row r="37273" spans="36:36" x14ac:dyDescent="0.15">
      <c r="AJ37273" t="str">
        <f>IF(AI37273="","",IF(ISERROR(VLOOKUP(CONCATENATE(F37273),Term!$A$1:$C$2000,1,FALSE)),0,1))</f>
        <v/>
      </c>
    </row>
    <row r="37274" spans="36:36" x14ac:dyDescent="0.15">
      <c r="AJ37274" t="str">
        <f>IF(AI37274="","",IF(ISERROR(VLOOKUP(CONCATENATE(F37274),Term!$A$1:$C$2000,1,FALSE)),0,1))</f>
        <v/>
      </c>
    </row>
    <row r="37275" spans="36:36" x14ac:dyDescent="0.15">
      <c r="AJ37275" t="str">
        <f>IF(AI37275="","",IF(ISERROR(VLOOKUP(CONCATENATE(F37275),Term!$A$1:$C$2000,1,FALSE)),0,1))</f>
        <v/>
      </c>
    </row>
    <row r="37276" spans="36:36" x14ac:dyDescent="0.15">
      <c r="AJ37276" t="str">
        <f>IF(AI37276="","",IF(ISERROR(VLOOKUP(CONCATENATE(F37276),Term!$A$1:$C$2000,1,FALSE)),0,1))</f>
        <v/>
      </c>
    </row>
    <row r="37277" spans="36:36" x14ac:dyDescent="0.15">
      <c r="AJ37277" t="str">
        <f>IF(AI37277="","",IF(ISERROR(VLOOKUP(CONCATENATE(F37277),Term!$A$1:$C$2000,1,FALSE)),0,1))</f>
        <v/>
      </c>
    </row>
    <row r="37278" spans="36:36" x14ac:dyDescent="0.15">
      <c r="AJ37278" t="str">
        <f>IF(AI37278="","",IF(ISERROR(VLOOKUP(CONCATENATE(F37278),Term!$A$1:$C$2000,1,FALSE)),0,1))</f>
        <v/>
      </c>
    </row>
    <row r="37279" spans="36:36" x14ac:dyDescent="0.15">
      <c r="AJ37279" t="str">
        <f>IF(AI37279="","",IF(ISERROR(VLOOKUP(CONCATENATE(F37279),Term!$A$1:$C$2000,1,FALSE)),0,1))</f>
        <v/>
      </c>
    </row>
    <row r="37280" spans="36:36" x14ac:dyDescent="0.15">
      <c r="AJ37280" t="str">
        <f>IF(AI37280="","",IF(ISERROR(VLOOKUP(CONCATENATE(F37280),Term!$A$1:$C$2000,1,FALSE)),0,1))</f>
        <v/>
      </c>
    </row>
    <row r="37281" spans="36:36" x14ac:dyDescent="0.15">
      <c r="AJ37281" t="str">
        <f>IF(AI37281="","",IF(ISERROR(VLOOKUP(CONCATENATE(F37281),Term!$A$1:$C$2000,1,FALSE)),0,1))</f>
        <v/>
      </c>
    </row>
    <row r="37282" spans="36:36" x14ac:dyDescent="0.15">
      <c r="AJ37282" t="str">
        <f>IF(AI37282="","",IF(ISERROR(VLOOKUP(CONCATENATE(F37282),Term!$A$1:$C$2000,1,FALSE)),0,1))</f>
        <v/>
      </c>
    </row>
    <row r="37283" spans="36:36" x14ac:dyDescent="0.15">
      <c r="AJ37283" t="str">
        <f>IF(AI37283="","",IF(ISERROR(VLOOKUP(CONCATENATE(F37283),Term!$A$1:$C$2000,1,FALSE)),0,1))</f>
        <v/>
      </c>
    </row>
    <row r="37284" spans="36:36" x14ac:dyDescent="0.15">
      <c r="AJ37284" t="str">
        <f>IF(AI37284="","",IF(ISERROR(VLOOKUP(CONCATENATE(F37284),Term!$A$1:$C$2000,1,FALSE)),0,1))</f>
        <v/>
      </c>
    </row>
    <row r="37285" spans="36:36" x14ac:dyDescent="0.15">
      <c r="AJ37285" t="str">
        <f>IF(AI37285="","",IF(ISERROR(VLOOKUP(CONCATENATE(F37285),Term!$A$1:$C$2000,1,FALSE)),0,1))</f>
        <v/>
      </c>
    </row>
    <row r="37286" spans="36:36" x14ac:dyDescent="0.15">
      <c r="AJ37286" t="str">
        <f>IF(AI37286="","",IF(ISERROR(VLOOKUP(CONCATENATE(F37286),Term!$A$1:$C$2000,1,FALSE)),0,1))</f>
        <v/>
      </c>
    </row>
    <row r="37287" spans="36:36" x14ac:dyDescent="0.15">
      <c r="AJ37287" t="str">
        <f>IF(AI37287="","",IF(ISERROR(VLOOKUP(CONCATENATE(F37287),Term!$A$1:$C$2000,1,FALSE)),0,1))</f>
        <v/>
      </c>
    </row>
    <row r="37288" spans="36:36" x14ac:dyDescent="0.15">
      <c r="AJ37288" t="str">
        <f>IF(AI37288="","",IF(ISERROR(VLOOKUP(CONCATENATE(F37288),Term!$A$1:$C$2000,1,FALSE)),0,1))</f>
        <v/>
      </c>
    </row>
    <row r="37289" spans="36:36" x14ac:dyDescent="0.15">
      <c r="AJ37289" t="str">
        <f>IF(AI37289="","",IF(ISERROR(VLOOKUP(CONCATENATE(F37289),Term!$A$1:$C$2000,1,FALSE)),0,1))</f>
        <v/>
      </c>
    </row>
    <row r="37290" spans="36:36" x14ac:dyDescent="0.15">
      <c r="AJ37290" t="str">
        <f>IF(AI37290="","",IF(ISERROR(VLOOKUP(CONCATENATE(F37290),Term!$A$1:$C$2000,1,FALSE)),0,1))</f>
        <v/>
      </c>
    </row>
    <row r="37291" spans="36:36" x14ac:dyDescent="0.15">
      <c r="AJ37291" t="str">
        <f>IF(AI37291="","",IF(ISERROR(VLOOKUP(CONCATENATE(F37291),Term!$A$1:$C$2000,1,FALSE)),0,1))</f>
        <v/>
      </c>
    </row>
    <row r="37292" spans="36:36" x14ac:dyDescent="0.15">
      <c r="AJ37292" t="str">
        <f>IF(AI37292="","",IF(ISERROR(VLOOKUP(CONCATENATE(F37292),Term!$A$1:$C$2000,1,FALSE)),0,1))</f>
        <v/>
      </c>
    </row>
    <row r="37293" spans="36:36" x14ac:dyDescent="0.15">
      <c r="AJ37293" t="str">
        <f>IF(AI37293="","",IF(ISERROR(VLOOKUP(CONCATENATE(F37293),Term!$A$1:$C$2000,1,FALSE)),0,1))</f>
        <v/>
      </c>
    </row>
    <row r="37294" spans="36:36" x14ac:dyDescent="0.15">
      <c r="AJ37294" t="str">
        <f>IF(AI37294="","",IF(ISERROR(VLOOKUP(CONCATENATE(F37294),Term!$A$1:$C$2000,1,FALSE)),0,1))</f>
        <v/>
      </c>
    </row>
    <row r="37295" spans="36:36" x14ac:dyDescent="0.15">
      <c r="AJ37295" t="str">
        <f>IF(AI37295="","",IF(ISERROR(VLOOKUP(CONCATENATE(F37295),Term!$A$1:$C$2000,1,FALSE)),0,1))</f>
        <v/>
      </c>
    </row>
    <row r="37296" spans="36:36" x14ac:dyDescent="0.15">
      <c r="AJ37296" t="str">
        <f>IF(AI37296="","",IF(ISERROR(VLOOKUP(CONCATENATE(F37296),Term!$A$1:$C$2000,1,FALSE)),0,1))</f>
        <v/>
      </c>
    </row>
    <row r="37297" spans="36:36" x14ac:dyDescent="0.15">
      <c r="AJ37297" t="str">
        <f>IF(AI37297="","",IF(ISERROR(VLOOKUP(CONCATENATE(F37297),Term!$A$1:$C$2000,1,FALSE)),0,1))</f>
        <v/>
      </c>
    </row>
    <row r="37298" spans="36:36" x14ac:dyDescent="0.15">
      <c r="AJ37298" t="str">
        <f>IF(AI37298="","",IF(ISERROR(VLOOKUP(CONCATENATE(F37298),Term!$A$1:$C$2000,1,FALSE)),0,1))</f>
        <v/>
      </c>
    </row>
    <row r="37299" spans="36:36" x14ac:dyDescent="0.15">
      <c r="AJ37299" t="str">
        <f>IF(AI37299="","",IF(ISERROR(VLOOKUP(CONCATENATE(F37299),Term!$A$1:$C$2000,1,FALSE)),0,1))</f>
        <v/>
      </c>
    </row>
    <row r="37300" spans="36:36" x14ac:dyDescent="0.15">
      <c r="AJ37300" t="str">
        <f>IF(AI37300="","",IF(ISERROR(VLOOKUP(CONCATENATE(F37300),Term!$A$1:$C$2000,1,FALSE)),0,1))</f>
        <v/>
      </c>
    </row>
    <row r="37301" spans="36:36" x14ac:dyDescent="0.15">
      <c r="AJ37301" t="str">
        <f>IF(AI37301="","",IF(ISERROR(VLOOKUP(CONCATENATE(F37301),Term!$A$1:$C$2000,1,FALSE)),0,1))</f>
        <v/>
      </c>
    </row>
    <row r="37302" spans="36:36" x14ac:dyDescent="0.15">
      <c r="AJ37302" t="str">
        <f>IF(AI37302="","",IF(ISERROR(VLOOKUP(CONCATENATE(F37302),Term!$A$1:$C$2000,1,FALSE)),0,1))</f>
        <v/>
      </c>
    </row>
    <row r="37303" spans="36:36" x14ac:dyDescent="0.15">
      <c r="AJ37303" t="str">
        <f>IF(AI37303="","",IF(ISERROR(VLOOKUP(CONCATENATE(F37303),Term!$A$1:$C$2000,1,FALSE)),0,1))</f>
        <v/>
      </c>
    </row>
    <row r="37304" spans="36:36" x14ac:dyDescent="0.15">
      <c r="AJ37304" t="str">
        <f>IF(AI37304="","",IF(ISERROR(VLOOKUP(CONCATENATE(F37304),Term!$A$1:$C$2000,1,FALSE)),0,1))</f>
        <v/>
      </c>
    </row>
    <row r="37305" spans="36:36" x14ac:dyDescent="0.15">
      <c r="AJ37305" t="str">
        <f>IF(AI37305="","",IF(ISERROR(VLOOKUP(CONCATENATE(F37305),Term!$A$1:$C$2000,1,FALSE)),0,1))</f>
        <v/>
      </c>
    </row>
    <row r="37306" spans="36:36" x14ac:dyDescent="0.15">
      <c r="AJ37306" t="str">
        <f>IF(AI37306="","",IF(ISERROR(VLOOKUP(CONCATENATE(F37306),Term!$A$1:$C$2000,1,FALSE)),0,1))</f>
        <v/>
      </c>
    </row>
    <row r="37307" spans="36:36" x14ac:dyDescent="0.15">
      <c r="AJ37307" t="str">
        <f>IF(AI37307="","",IF(ISERROR(VLOOKUP(CONCATENATE(F37307),Term!$A$1:$C$2000,1,FALSE)),0,1))</f>
        <v/>
      </c>
    </row>
    <row r="37308" spans="36:36" x14ac:dyDescent="0.15">
      <c r="AJ37308" t="str">
        <f>IF(AI37308="","",IF(ISERROR(VLOOKUP(CONCATENATE(F37308),Term!$A$1:$C$2000,1,FALSE)),0,1))</f>
        <v/>
      </c>
    </row>
    <row r="37309" spans="36:36" x14ac:dyDescent="0.15">
      <c r="AJ37309" t="str">
        <f>IF(AI37309="","",IF(ISERROR(VLOOKUP(CONCATENATE(F37309),Term!$A$1:$C$2000,1,FALSE)),0,1))</f>
        <v/>
      </c>
    </row>
    <row r="37310" spans="36:36" x14ac:dyDescent="0.15">
      <c r="AJ37310" t="str">
        <f>IF(AI37310="","",IF(ISERROR(VLOOKUP(CONCATENATE(F37310),Term!$A$1:$C$2000,1,FALSE)),0,1))</f>
        <v/>
      </c>
    </row>
    <row r="37311" spans="36:36" x14ac:dyDescent="0.15">
      <c r="AJ37311" t="str">
        <f>IF(AI37311="","",IF(ISERROR(VLOOKUP(CONCATENATE(F37311),Term!$A$1:$C$2000,1,FALSE)),0,1))</f>
        <v/>
      </c>
    </row>
    <row r="37312" spans="36:36" x14ac:dyDescent="0.15">
      <c r="AJ37312" t="str">
        <f>IF(AI37312="","",IF(ISERROR(VLOOKUP(CONCATENATE(F37312),Term!$A$1:$C$2000,1,FALSE)),0,1))</f>
        <v/>
      </c>
    </row>
    <row r="37313" spans="36:36" x14ac:dyDescent="0.15">
      <c r="AJ37313" t="str">
        <f>IF(AI37313="","",IF(ISERROR(VLOOKUP(CONCATENATE(F37313),Term!$A$1:$C$2000,1,FALSE)),0,1))</f>
        <v/>
      </c>
    </row>
    <row r="37314" spans="36:36" x14ac:dyDescent="0.15">
      <c r="AJ37314" t="str">
        <f>IF(AI37314="","",IF(ISERROR(VLOOKUP(CONCATENATE(F37314),Term!$A$1:$C$2000,1,FALSE)),0,1))</f>
        <v/>
      </c>
    </row>
    <row r="37315" spans="36:36" x14ac:dyDescent="0.15">
      <c r="AJ37315" t="str">
        <f>IF(AI37315="","",IF(ISERROR(VLOOKUP(CONCATENATE(F37315),Term!$A$1:$C$2000,1,FALSE)),0,1))</f>
        <v/>
      </c>
    </row>
    <row r="37316" spans="36:36" x14ac:dyDescent="0.15">
      <c r="AJ37316" t="str">
        <f>IF(AI37316="","",IF(ISERROR(VLOOKUP(CONCATENATE(F37316),Term!$A$1:$C$2000,1,FALSE)),0,1))</f>
        <v/>
      </c>
    </row>
    <row r="37317" spans="36:36" x14ac:dyDescent="0.15">
      <c r="AJ37317" t="str">
        <f>IF(AI37317="","",IF(ISERROR(VLOOKUP(CONCATENATE(F37317),Term!$A$1:$C$2000,1,FALSE)),0,1))</f>
        <v/>
      </c>
    </row>
    <row r="37318" spans="36:36" x14ac:dyDescent="0.15">
      <c r="AJ37318" t="str">
        <f>IF(AI37318="","",IF(ISERROR(VLOOKUP(CONCATENATE(F37318),Term!$A$1:$C$2000,1,FALSE)),0,1))</f>
        <v/>
      </c>
    </row>
    <row r="37319" spans="36:36" x14ac:dyDescent="0.15">
      <c r="AJ37319" t="str">
        <f>IF(AI37319="","",IF(ISERROR(VLOOKUP(CONCATENATE(F37319),Term!$A$1:$C$2000,1,FALSE)),0,1))</f>
        <v/>
      </c>
    </row>
    <row r="37320" spans="36:36" x14ac:dyDescent="0.15">
      <c r="AJ37320" t="str">
        <f>IF(AI37320="","",IF(ISERROR(VLOOKUP(CONCATENATE(F37320),Term!$A$1:$C$2000,1,FALSE)),0,1))</f>
        <v/>
      </c>
    </row>
    <row r="37321" spans="36:36" x14ac:dyDescent="0.15">
      <c r="AJ37321" t="str">
        <f>IF(AI37321="","",IF(ISERROR(VLOOKUP(CONCATENATE(F37321),Term!$A$1:$C$2000,1,FALSE)),0,1))</f>
        <v/>
      </c>
    </row>
    <row r="37322" spans="36:36" x14ac:dyDescent="0.15">
      <c r="AJ37322" t="str">
        <f>IF(AI37322="","",IF(ISERROR(VLOOKUP(CONCATENATE(F37322),Term!$A$1:$C$2000,1,FALSE)),0,1))</f>
        <v/>
      </c>
    </row>
    <row r="37323" spans="36:36" x14ac:dyDescent="0.15">
      <c r="AJ37323" t="str">
        <f>IF(AI37323="","",IF(ISERROR(VLOOKUP(CONCATENATE(F37323),Term!$A$1:$C$2000,1,FALSE)),0,1))</f>
        <v/>
      </c>
    </row>
    <row r="37324" spans="36:36" x14ac:dyDescent="0.15">
      <c r="AJ37324" t="str">
        <f>IF(AI37324="","",IF(ISERROR(VLOOKUP(CONCATENATE(F37324),Term!$A$1:$C$2000,1,FALSE)),0,1))</f>
        <v/>
      </c>
    </row>
    <row r="37325" spans="36:36" x14ac:dyDescent="0.15">
      <c r="AJ37325" t="str">
        <f>IF(AI37325="","",IF(ISERROR(VLOOKUP(CONCATENATE(F37325),Term!$A$1:$C$2000,1,FALSE)),0,1))</f>
        <v/>
      </c>
    </row>
    <row r="37326" spans="36:36" x14ac:dyDescent="0.15">
      <c r="AJ37326" t="str">
        <f>IF(AI37326="","",IF(ISERROR(VLOOKUP(CONCATENATE(F37326),Term!$A$1:$C$2000,1,FALSE)),0,1))</f>
        <v/>
      </c>
    </row>
    <row r="37327" spans="36:36" x14ac:dyDescent="0.15">
      <c r="AJ37327" t="str">
        <f>IF(AI37327="","",IF(ISERROR(VLOOKUP(CONCATENATE(F37327),Term!$A$1:$C$2000,1,FALSE)),0,1))</f>
        <v/>
      </c>
    </row>
    <row r="37328" spans="36:36" x14ac:dyDescent="0.15">
      <c r="AJ37328" t="str">
        <f>IF(AI37328="","",IF(ISERROR(VLOOKUP(CONCATENATE(F37328),Term!$A$1:$C$2000,1,FALSE)),0,1))</f>
        <v/>
      </c>
    </row>
    <row r="37329" spans="36:36" x14ac:dyDescent="0.15">
      <c r="AJ37329" t="str">
        <f>IF(AI37329="","",IF(ISERROR(VLOOKUP(CONCATENATE(F37329),Term!$A$1:$C$2000,1,FALSE)),0,1))</f>
        <v/>
      </c>
    </row>
    <row r="37330" spans="36:36" x14ac:dyDescent="0.15">
      <c r="AJ37330" t="str">
        <f>IF(AI37330="","",IF(ISERROR(VLOOKUP(CONCATENATE(F37330),Term!$A$1:$C$2000,1,FALSE)),0,1))</f>
        <v/>
      </c>
    </row>
    <row r="37331" spans="36:36" x14ac:dyDescent="0.15">
      <c r="AJ37331" t="str">
        <f>IF(AI37331="","",IF(ISERROR(VLOOKUP(CONCATENATE(F37331),Term!$A$1:$C$2000,1,FALSE)),0,1))</f>
        <v/>
      </c>
    </row>
    <row r="37332" spans="36:36" x14ac:dyDescent="0.15">
      <c r="AJ37332" t="str">
        <f>IF(AI37332="","",IF(ISERROR(VLOOKUP(CONCATENATE(F37332),Term!$A$1:$C$2000,1,FALSE)),0,1))</f>
        <v/>
      </c>
    </row>
    <row r="37333" spans="36:36" x14ac:dyDescent="0.15">
      <c r="AJ37333" t="str">
        <f>IF(AI37333="","",IF(ISERROR(VLOOKUP(CONCATENATE(F37333),Term!$A$1:$C$2000,1,FALSE)),0,1))</f>
        <v/>
      </c>
    </row>
    <row r="37334" spans="36:36" x14ac:dyDescent="0.15">
      <c r="AJ37334" t="str">
        <f>IF(AI37334="","",IF(ISERROR(VLOOKUP(CONCATENATE(F37334),Term!$A$1:$C$2000,1,FALSE)),0,1))</f>
        <v/>
      </c>
    </row>
    <row r="37335" spans="36:36" x14ac:dyDescent="0.15">
      <c r="AJ37335" t="str">
        <f>IF(AI37335="","",IF(ISERROR(VLOOKUP(CONCATENATE(F37335),Term!$A$1:$C$2000,1,FALSE)),0,1))</f>
        <v/>
      </c>
    </row>
    <row r="37336" spans="36:36" x14ac:dyDescent="0.15">
      <c r="AJ37336" t="str">
        <f>IF(AI37336="","",IF(ISERROR(VLOOKUP(CONCATENATE(F37336),Term!$A$1:$C$2000,1,FALSE)),0,1))</f>
        <v/>
      </c>
    </row>
    <row r="37337" spans="36:36" x14ac:dyDescent="0.15">
      <c r="AJ37337" t="str">
        <f>IF(AI37337="","",IF(ISERROR(VLOOKUP(CONCATENATE(F37337),Term!$A$1:$C$2000,1,FALSE)),0,1))</f>
        <v/>
      </c>
    </row>
    <row r="37338" spans="36:36" x14ac:dyDescent="0.15">
      <c r="AJ37338" t="str">
        <f>IF(AI37338="","",IF(ISERROR(VLOOKUP(CONCATENATE(F37338),Term!$A$1:$C$2000,1,FALSE)),0,1))</f>
        <v/>
      </c>
    </row>
    <row r="37339" spans="36:36" x14ac:dyDescent="0.15">
      <c r="AJ37339" t="str">
        <f>IF(AI37339="","",IF(ISERROR(VLOOKUP(CONCATENATE(F37339),Term!$A$1:$C$2000,1,FALSE)),0,1))</f>
        <v/>
      </c>
    </row>
    <row r="37340" spans="36:36" x14ac:dyDescent="0.15">
      <c r="AJ37340" t="str">
        <f>IF(AI37340="","",IF(ISERROR(VLOOKUP(CONCATENATE(F37340),Term!$A$1:$C$2000,1,FALSE)),0,1))</f>
        <v/>
      </c>
    </row>
    <row r="37341" spans="36:36" x14ac:dyDescent="0.15">
      <c r="AJ37341" t="str">
        <f>IF(AI37341="","",IF(ISERROR(VLOOKUP(CONCATENATE(F37341),Term!$A$1:$C$2000,1,FALSE)),0,1))</f>
        <v/>
      </c>
    </row>
    <row r="37342" spans="36:36" x14ac:dyDescent="0.15">
      <c r="AJ37342" t="str">
        <f>IF(AI37342="","",IF(ISERROR(VLOOKUP(CONCATENATE(F37342),Term!$A$1:$C$2000,1,FALSE)),0,1))</f>
        <v/>
      </c>
    </row>
    <row r="37343" spans="36:36" x14ac:dyDescent="0.15">
      <c r="AJ37343" t="str">
        <f>IF(AI37343="","",IF(ISERROR(VLOOKUP(CONCATENATE(F37343),Term!$A$1:$C$2000,1,FALSE)),0,1))</f>
        <v/>
      </c>
    </row>
    <row r="37344" spans="36:36" x14ac:dyDescent="0.15">
      <c r="AJ37344" t="str">
        <f>IF(AI37344="","",IF(ISERROR(VLOOKUP(CONCATENATE(F37344),Term!$A$1:$C$2000,1,FALSE)),0,1))</f>
        <v/>
      </c>
    </row>
    <row r="37345" spans="36:36" x14ac:dyDescent="0.15">
      <c r="AJ37345" t="str">
        <f>IF(AI37345="","",IF(ISERROR(VLOOKUP(CONCATENATE(F37345),Term!$A$1:$C$2000,1,FALSE)),0,1))</f>
        <v/>
      </c>
    </row>
    <row r="37346" spans="36:36" x14ac:dyDescent="0.15">
      <c r="AJ37346" t="str">
        <f>IF(AI37346="","",IF(ISERROR(VLOOKUP(CONCATENATE(F37346),Term!$A$1:$C$2000,1,FALSE)),0,1))</f>
        <v/>
      </c>
    </row>
    <row r="37347" spans="36:36" x14ac:dyDescent="0.15">
      <c r="AJ37347" t="str">
        <f>IF(AI37347="","",IF(ISERROR(VLOOKUP(CONCATENATE(F37347),Term!$A$1:$C$2000,1,FALSE)),0,1))</f>
        <v/>
      </c>
    </row>
    <row r="37348" spans="36:36" x14ac:dyDescent="0.15">
      <c r="AJ37348" t="str">
        <f>IF(AI37348="","",IF(ISERROR(VLOOKUP(CONCATENATE(F37348),Term!$A$1:$C$2000,1,FALSE)),0,1))</f>
        <v/>
      </c>
    </row>
    <row r="37349" spans="36:36" x14ac:dyDescent="0.15">
      <c r="AJ37349" t="str">
        <f>IF(AI37349="","",IF(ISERROR(VLOOKUP(CONCATENATE(F37349),Term!$A$1:$C$2000,1,FALSE)),0,1))</f>
        <v/>
      </c>
    </row>
    <row r="37350" spans="36:36" x14ac:dyDescent="0.15">
      <c r="AJ37350" t="str">
        <f>IF(AI37350="","",IF(ISERROR(VLOOKUP(CONCATENATE(F37350),Term!$A$1:$C$2000,1,FALSE)),0,1))</f>
        <v/>
      </c>
    </row>
    <row r="37351" spans="36:36" x14ac:dyDescent="0.15">
      <c r="AJ37351" t="str">
        <f>IF(AI37351="","",IF(ISERROR(VLOOKUP(CONCATENATE(F37351),Term!$A$1:$C$2000,1,FALSE)),0,1))</f>
        <v/>
      </c>
    </row>
    <row r="37352" spans="36:36" x14ac:dyDescent="0.15">
      <c r="AJ37352" t="str">
        <f>IF(AI37352="","",IF(ISERROR(VLOOKUP(CONCATENATE(F37352),Term!$A$1:$C$2000,1,FALSE)),0,1))</f>
        <v/>
      </c>
    </row>
    <row r="37353" spans="36:36" x14ac:dyDescent="0.15">
      <c r="AJ37353" t="str">
        <f>IF(AI37353="","",IF(ISERROR(VLOOKUP(CONCATENATE(F37353),Term!$A$1:$C$2000,1,FALSE)),0,1))</f>
        <v/>
      </c>
    </row>
    <row r="37354" spans="36:36" x14ac:dyDescent="0.15">
      <c r="AJ37354" t="str">
        <f>IF(AI37354="","",IF(ISERROR(VLOOKUP(CONCATENATE(F37354),Term!$A$1:$C$2000,1,FALSE)),0,1))</f>
        <v/>
      </c>
    </row>
    <row r="37355" spans="36:36" x14ac:dyDescent="0.15">
      <c r="AJ37355" t="str">
        <f>IF(AI37355="","",IF(ISERROR(VLOOKUP(CONCATENATE(F37355),Term!$A$1:$C$2000,1,FALSE)),0,1))</f>
        <v/>
      </c>
    </row>
    <row r="37356" spans="36:36" x14ac:dyDescent="0.15">
      <c r="AJ37356" t="str">
        <f>IF(AI37356="","",IF(ISERROR(VLOOKUP(CONCATENATE(F37356),Term!$A$1:$C$2000,1,FALSE)),0,1))</f>
        <v/>
      </c>
    </row>
    <row r="37357" spans="36:36" x14ac:dyDescent="0.15">
      <c r="AJ37357" t="str">
        <f>IF(AI37357="","",IF(ISERROR(VLOOKUP(CONCATENATE(F37357),Term!$A$1:$C$2000,1,FALSE)),0,1))</f>
        <v/>
      </c>
    </row>
    <row r="37358" spans="36:36" x14ac:dyDescent="0.15">
      <c r="AJ37358" t="str">
        <f>IF(AI37358="","",IF(ISERROR(VLOOKUP(CONCATENATE(F37358),Term!$A$1:$C$2000,1,FALSE)),0,1))</f>
        <v/>
      </c>
    </row>
    <row r="37359" spans="36:36" x14ac:dyDescent="0.15">
      <c r="AJ37359" t="str">
        <f>IF(AI37359="","",IF(ISERROR(VLOOKUP(CONCATENATE(F37359),Term!$A$1:$C$2000,1,FALSE)),0,1))</f>
        <v/>
      </c>
    </row>
    <row r="37360" spans="36:36" x14ac:dyDescent="0.15">
      <c r="AJ37360" t="str">
        <f>IF(AI37360="","",IF(ISERROR(VLOOKUP(CONCATENATE(F37360),Term!$A$1:$C$2000,1,FALSE)),0,1))</f>
        <v/>
      </c>
    </row>
    <row r="37361" spans="36:36" x14ac:dyDescent="0.15">
      <c r="AJ37361" t="str">
        <f>IF(AI37361="","",IF(ISERROR(VLOOKUP(CONCATENATE(F37361),Term!$A$1:$C$2000,1,FALSE)),0,1))</f>
        <v/>
      </c>
    </row>
    <row r="37362" spans="36:36" x14ac:dyDescent="0.15">
      <c r="AJ37362" t="str">
        <f>IF(AI37362="","",IF(ISERROR(VLOOKUP(CONCATENATE(F37362),Term!$A$1:$C$2000,1,FALSE)),0,1))</f>
        <v/>
      </c>
    </row>
    <row r="37363" spans="36:36" x14ac:dyDescent="0.15">
      <c r="AJ37363" t="str">
        <f>IF(AI37363="","",IF(ISERROR(VLOOKUP(CONCATENATE(F37363),Term!$A$1:$C$2000,1,FALSE)),0,1))</f>
        <v/>
      </c>
    </row>
    <row r="37364" spans="36:36" x14ac:dyDescent="0.15">
      <c r="AJ37364" t="str">
        <f>IF(AI37364="","",IF(ISERROR(VLOOKUP(CONCATENATE(F37364),Term!$A$1:$C$2000,1,FALSE)),0,1))</f>
        <v/>
      </c>
    </row>
    <row r="37365" spans="36:36" x14ac:dyDescent="0.15">
      <c r="AJ37365" t="str">
        <f>IF(AI37365="","",IF(ISERROR(VLOOKUP(CONCATENATE(F37365),Term!$A$1:$C$2000,1,FALSE)),0,1))</f>
        <v/>
      </c>
    </row>
    <row r="37366" spans="36:36" x14ac:dyDescent="0.15">
      <c r="AJ37366" t="str">
        <f>IF(AI37366="","",IF(ISERROR(VLOOKUP(CONCATENATE(F37366),Term!$A$1:$C$2000,1,FALSE)),0,1))</f>
        <v/>
      </c>
    </row>
    <row r="37367" spans="36:36" x14ac:dyDescent="0.15">
      <c r="AJ37367" t="str">
        <f>IF(AI37367="","",IF(ISERROR(VLOOKUP(CONCATENATE(F37367),Term!$A$1:$C$2000,1,FALSE)),0,1))</f>
        <v/>
      </c>
    </row>
    <row r="37368" spans="36:36" x14ac:dyDescent="0.15">
      <c r="AJ37368" t="str">
        <f>IF(AI37368="","",IF(ISERROR(VLOOKUP(CONCATENATE(F37368),Term!$A$1:$C$2000,1,FALSE)),0,1))</f>
        <v/>
      </c>
    </row>
    <row r="37369" spans="36:36" x14ac:dyDescent="0.15">
      <c r="AJ37369" t="str">
        <f>IF(AI37369="","",IF(ISERROR(VLOOKUP(CONCATENATE(F37369),Term!$A$1:$C$2000,1,FALSE)),0,1))</f>
        <v/>
      </c>
    </row>
    <row r="37370" spans="36:36" x14ac:dyDescent="0.15">
      <c r="AJ37370" t="str">
        <f>IF(AI37370="","",IF(ISERROR(VLOOKUP(CONCATENATE(F37370),Term!$A$1:$C$2000,1,FALSE)),0,1))</f>
        <v/>
      </c>
    </row>
    <row r="37371" spans="36:36" x14ac:dyDescent="0.15">
      <c r="AJ37371" t="str">
        <f>IF(AI37371="","",IF(ISERROR(VLOOKUP(CONCATENATE(F37371),Term!$A$1:$C$2000,1,FALSE)),0,1))</f>
        <v/>
      </c>
    </row>
    <row r="37372" spans="36:36" x14ac:dyDescent="0.15">
      <c r="AJ37372" t="str">
        <f>IF(AI37372="","",IF(ISERROR(VLOOKUP(CONCATENATE(F37372),Term!$A$1:$C$2000,1,FALSE)),0,1))</f>
        <v/>
      </c>
    </row>
    <row r="37373" spans="36:36" x14ac:dyDescent="0.15">
      <c r="AJ37373" t="str">
        <f>IF(AI37373="","",IF(ISERROR(VLOOKUP(CONCATENATE(F37373),Term!$A$1:$C$2000,1,FALSE)),0,1))</f>
        <v/>
      </c>
    </row>
    <row r="37374" spans="36:36" x14ac:dyDescent="0.15">
      <c r="AJ37374" t="str">
        <f>IF(AI37374="","",IF(ISERROR(VLOOKUP(CONCATENATE(F37374),Term!$A$1:$C$2000,1,FALSE)),0,1))</f>
        <v/>
      </c>
    </row>
    <row r="37375" spans="36:36" x14ac:dyDescent="0.15">
      <c r="AJ37375" t="str">
        <f>IF(AI37375="","",IF(ISERROR(VLOOKUP(CONCATENATE(F37375),Term!$A$1:$C$2000,1,FALSE)),0,1))</f>
        <v/>
      </c>
    </row>
    <row r="37376" spans="36:36" x14ac:dyDescent="0.15">
      <c r="AJ37376" t="str">
        <f>IF(AI37376="","",IF(ISERROR(VLOOKUP(CONCATENATE(F37376),Term!$A$1:$C$2000,1,FALSE)),0,1))</f>
        <v/>
      </c>
    </row>
    <row r="37377" spans="36:36" x14ac:dyDescent="0.15">
      <c r="AJ37377" t="str">
        <f>IF(AI37377="","",IF(ISERROR(VLOOKUP(CONCATENATE(F37377),Term!$A$1:$C$2000,1,FALSE)),0,1))</f>
        <v/>
      </c>
    </row>
    <row r="37378" spans="36:36" x14ac:dyDescent="0.15">
      <c r="AJ37378" t="str">
        <f>IF(AI37378="","",IF(ISERROR(VLOOKUP(CONCATENATE(F37378),Term!$A$1:$C$2000,1,FALSE)),0,1))</f>
        <v/>
      </c>
    </row>
    <row r="37379" spans="36:36" x14ac:dyDescent="0.15">
      <c r="AJ37379" t="str">
        <f>IF(AI37379="","",IF(ISERROR(VLOOKUP(CONCATENATE(F37379),Term!$A$1:$C$2000,1,FALSE)),0,1))</f>
        <v/>
      </c>
    </row>
    <row r="37380" spans="36:36" x14ac:dyDescent="0.15">
      <c r="AJ37380" t="str">
        <f>IF(AI37380="","",IF(ISERROR(VLOOKUP(CONCATENATE(F37380),Term!$A$1:$C$2000,1,FALSE)),0,1))</f>
        <v/>
      </c>
    </row>
    <row r="37381" spans="36:36" x14ac:dyDescent="0.15">
      <c r="AJ37381" t="str">
        <f>IF(AI37381="","",IF(ISERROR(VLOOKUP(CONCATENATE(F37381),Term!$A$1:$C$2000,1,FALSE)),0,1))</f>
        <v/>
      </c>
    </row>
    <row r="37382" spans="36:36" x14ac:dyDescent="0.15">
      <c r="AJ37382" t="str">
        <f>IF(AI37382="","",IF(ISERROR(VLOOKUP(CONCATENATE(F37382),Term!$A$1:$C$2000,1,FALSE)),0,1))</f>
        <v/>
      </c>
    </row>
    <row r="37383" spans="36:36" x14ac:dyDescent="0.15">
      <c r="AJ37383" t="str">
        <f>IF(AI37383="","",IF(ISERROR(VLOOKUP(CONCATENATE(F37383),Term!$A$1:$C$2000,1,FALSE)),0,1))</f>
        <v/>
      </c>
    </row>
    <row r="37384" spans="36:36" x14ac:dyDescent="0.15">
      <c r="AJ37384" t="str">
        <f>IF(AI37384="","",IF(ISERROR(VLOOKUP(CONCATENATE(F37384),Term!$A$1:$C$2000,1,FALSE)),0,1))</f>
        <v/>
      </c>
    </row>
    <row r="37385" spans="36:36" x14ac:dyDescent="0.15">
      <c r="AJ37385" t="str">
        <f>IF(AI37385="","",IF(ISERROR(VLOOKUP(CONCATENATE(F37385),Term!$A$1:$C$2000,1,FALSE)),0,1))</f>
        <v/>
      </c>
    </row>
    <row r="37386" spans="36:36" x14ac:dyDescent="0.15">
      <c r="AJ37386" t="str">
        <f>IF(AI37386="","",IF(ISERROR(VLOOKUP(CONCATENATE(F37386),Term!$A$1:$C$2000,1,FALSE)),0,1))</f>
        <v/>
      </c>
    </row>
    <row r="37387" spans="36:36" x14ac:dyDescent="0.15">
      <c r="AJ37387" t="str">
        <f>IF(AI37387="","",IF(ISERROR(VLOOKUP(CONCATENATE(F37387),Term!$A$1:$C$2000,1,FALSE)),0,1))</f>
        <v/>
      </c>
    </row>
    <row r="37388" spans="36:36" x14ac:dyDescent="0.15">
      <c r="AJ37388" t="str">
        <f>IF(AI37388="","",IF(ISERROR(VLOOKUP(CONCATENATE(F37388),Term!$A$1:$C$2000,1,FALSE)),0,1))</f>
        <v/>
      </c>
    </row>
    <row r="37389" spans="36:36" x14ac:dyDescent="0.15">
      <c r="AJ37389" t="str">
        <f>IF(AI37389="","",IF(ISERROR(VLOOKUP(CONCATENATE(F37389),Term!$A$1:$C$2000,1,FALSE)),0,1))</f>
        <v/>
      </c>
    </row>
    <row r="37390" spans="36:36" x14ac:dyDescent="0.15">
      <c r="AJ37390" t="str">
        <f>IF(AI37390="","",IF(ISERROR(VLOOKUP(CONCATENATE(F37390),Term!$A$1:$C$2000,1,FALSE)),0,1))</f>
        <v/>
      </c>
    </row>
    <row r="37391" spans="36:36" x14ac:dyDescent="0.15">
      <c r="AJ37391" t="str">
        <f>IF(AI37391="","",IF(ISERROR(VLOOKUP(CONCATENATE(F37391),Term!$A$1:$C$2000,1,FALSE)),0,1))</f>
        <v/>
      </c>
    </row>
    <row r="37392" spans="36:36" x14ac:dyDescent="0.15">
      <c r="AJ37392" t="str">
        <f>IF(AI37392="","",IF(ISERROR(VLOOKUP(CONCATENATE(F37392),Term!$A$1:$C$2000,1,FALSE)),0,1))</f>
        <v/>
      </c>
    </row>
    <row r="37393" spans="36:36" x14ac:dyDescent="0.15">
      <c r="AJ37393" t="str">
        <f>IF(AI37393="","",IF(ISERROR(VLOOKUP(CONCATENATE(F37393),Term!$A$1:$C$2000,1,FALSE)),0,1))</f>
        <v/>
      </c>
    </row>
    <row r="37394" spans="36:36" x14ac:dyDescent="0.15">
      <c r="AJ37394" t="str">
        <f>IF(AI37394="","",IF(ISERROR(VLOOKUP(CONCATENATE(F37394),Term!$A$1:$C$2000,1,FALSE)),0,1))</f>
        <v/>
      </c>
    </row>
    <row r="37395" spans="36:36" x14ac:dyDescent="0.15">
      <c r="AJ37395" t="str">
        <f>IF(AI37395="","",IF(ISERROR(VLOOKUP(CONCATENATE(F37395),Term!$A$1:$C$2000,1,FALSE)),0,1))</f>
        <v/>
      </c>
    </row>
    <row r="37396" spans="36:36" x14ac:dyDescent="0.15">
      <c r="AJ37396" t="str">
        <f>IF(AI37396="","",IF(ISERROR(VLOOKUP(CONCATENATE(F37396),Term!$A$1:$C$2000,1,FALSE)),0,1))</f>
        <v/>
      </c>
    </row>
    <row r="37397" spans="36:36" x14ac:dyDescent="0.15">
      <c r="AJ37397" t="str">
        <f>IF(AI37397="","",IF(ISERROR(VLOOKUP(CONCATENATE(F37397),Term!$A$1:$C$2000,1,FALSE)),0,1))</f>
        <v/>
      </c>
    </row>
    <row r="37398" spans="36:36" x14ac:dyDescent="0.15">
      <c r="AJ37398" t="str">
        <f>IF(AI37398="","",IF(ISERROR(VLOOKUP(CONCATENATE(F37398),Term!$A$1:$C$2000,1,FALSE)),0,1))</f>
        <v/>
      </c>
    </row>
    <row r="37399" spans="36:36" x14ac:dyDescent="0.15">
      <c r="AJ37399" t="str">
        <f>IF(AI37399="","",IF(ISERROR(VLOOKUP(CONCATENATE(F37399),Term!$A$1:$C$2000,1,FALSE)),0,1))</f>
        <v/>
      </c>
    </row>
    <row r="37400" spans="36:36" x14ac:dyDescent="0.15">
      <c r="AJ37400" t="str">
        <f>IF(AI37400="","",IF(ISERROR(VLOOKUP(CONCATENATE(F37400),Term!$A$1:$C$2000,1,FALSE)),0,1))</f>
        <v/>
      </c>
    </row>
    <row r="37401" spans="36:36" x14ac:dyDescent="0.15">
      <c r="AJ37401" t="str">
        <f>IF(AI37401="","",IF(ISERROR(VLOOKUP(CONCATENATE(F37401),Term!$A$1:$C$2000,1,FALSE)),0,1))</f>
        <v/>
      </c>
    </row>
    <row r="37402" spans="36:36" x14ac:dyDescent="0.15">
      <c r="AJ37402" t="str">
        <f>IF(AI37402="","",IF(ISERROR(VLOOKUP(CONCATENATE(F37402),Term!$A$1:$C$2000,1,FALSE)),0,1))</f>
        <v/>
      </c>
    </row>
    <row r="37403" spans="36:36" x14ac:dyDescent="0.15">
      <c r="AJ37403" t="str">
        <f>IF(AI37403="","",IF(ISERROR(VLOOKUP(CONCATENATE(F37403),Term!$A$1:$C$2000,1,FALSE)),0,1))</f>
        <v/>
      </c>
    </row>
    <row r="37404" spans="36:36" x14ac:dyDescent="0.15">
      <c r="AJ37404" t="str">
        <f>IF(AI37404="","",IF(ISERROR(VLOOKUP(CONCATENATE(F37404),Term!$A$1:$C$2000,1,FALSE)),0,1))</f>
        <v/>
      </c>
    </row>
    <row r="37405" spans="36:36" x14ac:dyDescent="0.15">
      <c r="AJ37405" t="str">
        <f>IF(AI37405="","",IF(ISERROR(VLOOKUP(CONCATENATE(F37405),Term!$A$1:$C$2000,1,FALSE)),0,1))</f>
        <v/>
      </c>
    </row>
    <row r="37406" spans="36:36" x14ac:dyDescent="0.15">
      <c r="AJ37406" t="str">
        <f>IF(AI37406="","",IF(ISERROR(VLOOKUP(CONCATENATE(F37406),Term!$A$1:$C$2000,1,FALSE)),0,1))</f>
        <v/>
      </c>
    </row>
    <row r="37407" spans="36:36" x14ac:dyDescent="0.15">
      <c r="AJ37407" t="str">
        <f>IF(AI37407="","",IF(ISERROR(VLOOKUP(CONCATENATE(F37407),Term!$A$1:$C$2000,1,FALSE)),0,1))</f>
        <v/>
      </c>
    </row>
    <row r="37408" spans="36:36" x14ac:dyDescent="0.15">
      <c r="AJ37408" t="str">
        <f>IF(AI37408="","",IF(ISERROR(VLOOKUP(CONCATENATE(F37408),Term!$A$1:$C$2000,1,FALSE)),0,1))</f>
        <v/>
      </c>
    </row>
    <row r="37409" spans="36:36" x14ac:dyDescent="0.15">
      <c r="AJ37409" t="str">
        <f>IF(AI37409="","",IF(ISERROR(VLOOKUP(CONCATENATE(F37409),Term!$A$1:$C$2000,1,FALSE)),0,1))</f>
        <v/>
      </c>
    </row>
    <row r="37410" spans="36:36" x14ac:dyDescent="0.15">
      <c r="AJ37410" t="str">
        <f>IF(AI37410="","",IF(ISERROR(VLOOKUP(CONCATENATE(F37410),Term!$A$1:$C$2000,1,FALSE)),0,1))</f>
        <v/>
      </c>
    </row>
    <row r="37411" spans="36:36" x14ac:dyDescent="0.15">
      <c r="AJ37411" t="str">
        <f>IF(AI37411="","",IF(ISERROR(VLOOKUP(CONCATENATE(F37411),Term!$A$1:$C$2000,1,FALSE)),0,1))</f>
        <v/>
      </c>
    </row>
    <row r="37412" spans="36:36" x14ac:dyDescent="0.15">
      <c r="AJ37412" t="str">
        <f>IF(AI37412="","",IF(ISERROR(VLOOKUP(CONCATENATE(F37412),Term!$A$1:$C$2000,1,FALSE)),0,1))</f>
        <v/>
      </c>
    </row>
    <row r="37413" spans="36:36" x14ac:dyDescent="0.15">
      <c r="AJ37413" t="str">
        <f>IF(AI37413="","",IF(ISERROR(VLOOKUP(CONCATENATE(F37413),Term!$A$1:$C$2000,1,FALSE)),0,1))</f>
        <v/>
      </c>
    </row>
    <row r="37414" spans="36:36" x14ac:dyDescent="0.15">
      <c r="AJ37414" t="str">
        <f>IF(AI37414="","",IF(ISERROR(VLOOKUP(CONCATENATE(F37414),Term!$A$1:$C$2000,1,FALSE)),0,1))</f>
        <v/>
      </c>
    </row>
    <row r="37415" spans="36:36" x14ac:dyDescent="0.15">
      <c r="AJ37415" t="str">
        <f>IF(AI37415="","",IF(ISERROR(VLOOKUP(CONCATENATE(F37415),Term!$A$1:$C$2000,1,FALSE)),0,1))</f>
        <v/>
      </c>
    </row>
    <row r="37416" spans="36:36" x14ac:dyDescent="0.15">
      <c r="AJ37416" t="str">
        <f>IF(AI37416="","",IF(ISERROR(VLOOKUP(CONCATENATE(F37416),Term!$A$1:$C$2000,1,FALSE)),0,1))</f>
        <v/>
      </c>
    </row>
    <row r="37417" spans="36:36" x14ac:dyDescent="0.15">
      <c r="AJ37417" t="str">
        <f>IF(AI37417="","",IF(ISERROR(VLOOKUP(CONCATENATE(F37417),Term!$A$1:$C$2000,1,FALSE)),0,1))</f>
        <v/>
      </c>
    </row>
    <row r="37418" spans="36:36" x14ac:dyDescent="0.15">
      <c r="AJ37418" t="str">
        <f>IF(AI37418="","",IF(ISERROR(VLOOKUP(CONCATENATE(F37418),Term!$A$1:$C$2000,1,FALSE)),0,1))</f>
        <v/>
      </c>
    </row>
    <row r="37419" spans="36:36" x14ac:dyDescent="0.15">
      <c r="AJ37419" t="str">
        <f>IF(AI37419="","",IF(ISERROR(VLOOKUP(CONCATENATE(F37419),Term!$A$1:$C$2000,1,FALSE)),0,1))</f>
        <v/>
      </c>
    </row>
    <row r="37420" spans="36:36" x14ac:dyDescent="0.15">
      <c r="AJ37420" t="str">
        <f>IF(AI37420="","",IF(ISERROR(VLOOKUP(CONCATENATE(F37420),Term!$A$1:$C$2000,1,FALSE)),0,1))</f>
        <v/>
      </c>
    </row>
    <row r="37421" spans="36:36" x14ac:dyDescent="0.15">
      <c r="AJ37421" t="str">
        <f>IF(AI37421="","",IF(ISERROR(VLOOKUP(CONCATENATE(F37421),Term!$A$1:$C$2000,1,FALSE)),0,1))</f>
        <v/>
      </c>
    </row>
    <row r="37422" spans="36:36" x14ac:dyDescent="0.15">
      <c r="AJ37422" t="str">
        <f>IF(AI37422="","",IF(ISERROR(VLOOKUP(CONCATENATE(F37422),Term!$A$1:$C$2000,1,FALSE)),0,1))</f>
        <v/>
      </c>
    </row>
    <row r="37423" spans="36:36" x14ac:dyDescent="0.15">
      <c r="AJ37423" t="str">
        <f>IF(AI37423="","",IF(ISERROR(VLOOKUP(CONCATENATE(F37423),Term!$A$1:$C$2000,1,FALSE)),0,1))</f>
        <v/>
      </c>
    </row>
    <row r="37424" spans="36:36" x14ac:dyDescent="0.15">
      <c r="AJ37424" t="str">
        <f>IF(AI37424="","",IF(ISERROR(VLOOKUP(CONCATENATE(F37424),Term!$A$1:$C$2000,1,FALSE)),0,1))</f>
        <v/>
      </c>
    </row>
    <row r="37425" spans="36:36" x14ac:dyDescent="0.15">
      <c r="AJ37425" t="str">
        <f>IF(AI37425="","",IF(ISERROR(VLOOKUP(CONCATENATE(F37425),Term!$A$1:$C$2000,1,FALSE)),0,1))</f>
        <v/>
      </c>
    </row>
    <row r="37426" spans="36:36" x14ac:dyDescent="0.15">
      <c r="AJ37426" t="str">
        <f>IF(AI37426="","",IF(ISERROR(VLOOKUP(CONCATENATE(F37426),Term!$A$1:$C$2000,1,FALSE)),0,1))</f>
        <v/>
      </c>
    </row>
    <row r="37427" spans="36:36" x14ac:dyDescent="0.15">
      <c r="AJ37427" t="str">
        <f>IF(AI37427="","",IF(ISERROR(VLOOKUP(CONCATENATE(F37427),Term!$A$1:$C$2000,1,FALSE)),0,1))</f>
        <v/>
      </c>
    </row>
    <row r="37428" spans="36:36" x14ac:dyDescent="0.15">
      <c r="AJ37428" t="str">
        <f>IF(AI37428="","",IF(ISERROR(VLOOKUP(CONCATENATE(F37428),Term!$A$1:$C$2000,1,FALSE)),0,1))</f>
        <v/>
      </c>
    </row>
    <row r="37429" spans="36:36" x14ac:dyDescent="0.15">
      <c r="AJ37429" t="str">
        <f>IF(AI37429="","",IF(ISERROR(VLOOKUP(CONCATENATE(F37429),Term!$A$1:$C$2000,1,FALSE)),0,1))</f>
        <v/>
      </c>
    </row>
    <row r="37430" spans="36:36" x14ac:dyDescent="0.15">
      <c r="AJ37430" t="str">
        <f>IF(AI37430="","",IF(ISERROR(VLOOKUP(CONCATENATE(F37430),Term!$A$1:$C$2000,1,FALSE)),0,1))</f>
        <v/>
      </c>
    </row>
    <row r="37431" spans="36:36" x14ac:dyDescent="0.15">
      <c r="AJ37431" t="str">
        <f>IF(AI37431="","",IF(ISERROR(VLOOKUP(CONCATENATE(F37431),Term!$A$1:$C$2000,1,FALSE)),0,1))</f>
        <v/>
      </c>
    </row>
    <row r="37432" spans="36:36" x14ac:dyDescent="0.15">
      <c r="AJ37432" t="str">
        <f>IF(AI37432="","",IF(ISERROR(VLOOKUP(CONCATENATE(F37432),Term!$A$1:$C$2000,1,FALSE)),0,1))</f>
        <v/>
      </c>
    </row>
    <row r="37433" spans="36:36" x14ac:dyDescent="0.15">
      <c r="AJ37433" t="str">
        <f>IF(AI37433="","",IF(ISERROR(VLOOKUP(CONCATENATE(F37433),Term!$A$1:$C$2000,1,FALSE)),0,1))</f>
        <v/>
      </c>
    </row>
    <row r="37434" spans="36:36" x14ac:dyDescent="0.15">
      <c r="AJ37434" t="str">
        <f>IF(AI37434="","",IF(ISERROR(VLOOKUP(CONCATENATE(F37434),Term!$A$1:$C$2000,1,FALSE)),0,1))</f>
        <v/>
      </c>
    </row>
    <row r="37435" spans="36:36" x14ac:dyDescent="0.15">
      <c r="AJ37435" t="str">
        <f>IF(AI37435="","",IF(ISERROR(VLOOKUP(CONCATENATE(F37435),Term!$A$1:$C$2000,1,FALSE)),0,1))</f>
        <v/>
      </c>
    </row>
    <row r="37436" spans="36:36" x14ac:dyDescent="0.15">
      <c r="AJ37436" t="str">
        <f>IF(AI37436="","",IF(ISERROR(VLOOKUP(CONCATENATE(F37436),Term!$A$1:$C$2000,1,FALSE)),0,1))</f>
        <v/>
      </c>
    </row>
    <row r="37437" spans="36:36" x14ac:dyDescent="0.15">
      <c r="AJ37437" t="str">
        <f>IF(AI37437="","",IF(ISERROR(VLOOKUP(CONCATENATE(F37437),Term!$A$1:$C$2000,1,FALSE)),0,1))</f>
        <v/>
      </c>
    </row>
    <row r="37438" spans="36:36" x14ac:dyDescent="0.15">
      <c r="AJ37438" t="str">
        <f>IF(AI37438="","",IF(ISERROR(VLOOKUP(CONCATENATE(F37438),Term!$A$1:$C$2000,1,FALSE)),0,1))</f>
        <v/>
      </c>
    </row>
    <row r="37439" spans="36:36" x14ac:dyDescent="0.15">
      <c r="AJ37439" t="str">
        <f>IF(AI37439="","",IF(ISERROR(VLOOKUP(CONCATENATE(F37439),Term!$A$1:$C$2000,1,FALSE)),0,1))</f>
        <v/>
      </c>
    </row>
    <row r="37440" spans="36:36" x14ac:dyDescent="0.15">
      <c r="AJ37440" t="str">
        <f>IF(AI37440="","",IF(ISERROR(VLOOKUP(CONCATENATE(F37440),Term!$A$1:$C$2000,1,FALSE)),0,1))</f>
        <v/>
      </c>
    </row>
    <row r="37441" spans="36:36" x14ac:dyDescent="0.15">
      <c r="AJ37441" t="str">
        <f>IF(AI37441="","",IF(ISERROR(VLOOKUP(CONCATENATE(F37441),Term!$A$1:$C$2000,1,FALSE)),0,1))</f>
        <v/>
      </c>
    </row>
    <row r="37442" spans="36:36" x14ac:dyDescent="0.15">
      <c r="AJ37442" t="str">
        <f>IF(AI37442="","",IF(ISERROR(VLOOKUP(CONCATENATE(F37442),Term!$A$1:$C$2000,1,FALSE)),0,1))</f>
        <v/>
      </c>
    </row>
    <row r="37443" spans="36:36" x14ac:dyDescent="0.15">
      <c r="AJ37443" t="str">
        <f>IF(AI37443="","",IF(ISERROR(VLOOKUP(CONCATENATE(F37443),Term!$A$1:$C$2000,1,FALSE)),0,1))</f>
        <v/>
      </c>
    </row>
    <row r="37444" spans="36:36" x14ac:dyDescent="0.15">
      <c r="AJ37444" t="str">
        <f>IF(AI37444="","",IF(ISERROR(VLOOKUP(CONCATENATE(F37444),Term!$A$1:$C$2000,1,FALSE)),0,1))</f>
        <v/>
      </c>
    </row>
    <row r="37445" spans="36:36" x14ac:dyDescent="0.15">
      <c r="AJ37445" t="str">
        <f>IF(AI37445="","",IF(ISERROR(VLOOKUP(CONCATENATE(F37445),Term!$A$1:$C$2000,1,FALSE)),0,1))</f>
        <v/>
      </c>
    </row>
    <row r="37446" spans="36:36" x14ac:dyDescent="0.15">
      <c r="AJ37446" t="str">
        <f>IF(AI37446="","",IF(ISERROR(VLOOKUP(CONCATENATE(F37446),Term!$A$1:$C$2000,1,FALSE)),0,1))</f>
        <v/>
      </c>
    </row>
    <row r="37447" spans="36:36" x14ac:dyDescent="0.15">
      <c r="AJ37447" t="str">
        <f>IF(AI37447="","",IF(ISERROR(VLOOKUP(CONCATENATE(F37447),Term!$A$1:$C$2000,1,FALSE)),0,1))</f>
        <v/>
      </c>
    </row>
    <row r="37448" spans="36:36" x14ac:dyDescent="0.15">
      <c r="AJ37448" t="str">
        <f>IF(AI37448="","",IF(ISERROR(VLOOKUP(CONCATENATE(F37448),Term!$A$1:$C$2000,1,FALSE)),0,1))</f>
        <v/>
      </c>
    </row>
    <row r="37449" spans="36:36" x14ac:dyDescent="0.15">
      <c r="AJ37449" t="str">
        <f>IF(AI37449="","",IF(ISERROR(VLOOKUP(CONCATENATE(F37449),Term!$A$1:$C$2000,1,FALSE)),0,1))</f>
        <v/>
      </c>
    </row>
    <row r="37450" spans="36:36" x14ac:dyDescent="0.15">
      <c r="AJ37450" t="str">
        <f>IF(AI37450="","",IF(ISERROR(VLOOKUP(CONCATENATE(F37450),Term!$A$1:$C$2000,1,FALSE)),0,1))</f>
        <v/>
      </c>
    </row>
    <row r="37451" spans="36:36" x14ac:dyDescent="0.15">
      <c r="AJ37451" t="str">
        <f>IF(AI37451="","",IF(ISERROR(VLOOKUP(CONCATENATE(F37451),Term!$A$1:$C$2000,1,FALSE)),0,1))</f>
        <v/>
      </c>
    </row>
    <row r="37452" spans="36:36" x14ac:dyDescent="0.15">
      <c r="AJ37452" t="str">
        <f>IF(AI37452="","",IF(ISERROR(VLOOKUP(CONCATENATE(F37452),Term!$A$1:$C$2000,1,FALSE)),0,1))</f>
        <v/>
      </c>
    </row>
    <row r="37453" spans="36:36" x14ac:dyDescent="0.15">
      <c r="AJ37453" t="str">
        <f>IF(AI37453="","",IF(ISERROR(VLOOKUP(CONCATENATE(F37453),Term!$A$1:$C$2000,1,FALSE)),0,1))</f>
        <v/>
      </c>
    </row>
    <row r="37454" spans="36:36" x14ac:dyDescent="0.15">
      <c r="AJ37454" t="str">
        <f>IF(AI37454="","",IF(ISERROR(VLOOKUP(CONCATENATE(F37454),Term!$A$1:$C$2000,1,FALSE)),0,1))</f>
        <v/>
      </c>
    </row>
    <row r="37455" spans="36:36" x14ac:dyDescent="0.15">
      <c r="AJ37455" t="str">
        <f>IF(AI37455="","",IF(ISERROR(VLOOKUP(CONCATENATE(F37455),Term!$A$1:$C$2000,1,FALSE)),0,1))</f>
        <v/>
      </c>
    </row>
    <row r="37456" spans="36:36" x14ac:dyDescent="0.15">
      <c r="AJ37456" t="str">
        <f>IF(AI37456="","",IF(ISERROR(VLOOKUP(CONCATENATE(F37456),Term!$A$1:$C$2000,1,FALSE)),0,1))</f>
        <v/>
      </c>
    </row>
    <row r="37457" spans="36:36" x14ac:dyDescent="0.15">
      <c r="AJ37457" t="str">
        <f>IF(AI37457="","",IF(ISERROR(VLOOKUP(CONCATENATE(F37457),Term!$A$1:$C$2000,1,FALSE)),0,1))</f>
        <v/>
      </c>
    </row>
    <row r="37458" spans="36:36" x14ac:dyDescent="0.15">
      <c r="AJ37458" t="str">
        <f>IF(AI37458="","",IF(ISERROR(VLOOKUP(CONCATENATE(F37458),Term!$A$1:$C$2000,1,FALSE)),0,1))</f>
        <v/>
      </c>
    </row>
    <row r="37459" spans="36:36" x14ac:dyDescent="0.15">
      <c r="AJ37459" t="str">
        <f>IF(AI37459="","",IF(ISERROR(VLOOKUP(CONCATENATE(F37459),Term!$A$1:$C$2000,1,FALSE)),0,1))</f>
        <v/>
      </c>
    </row>
    <row r="37460" spans="36:36" x14ac:dyDescent="0.15">
      <c r="AJ37460" t="str">
        <f>IF(AI37460="","",IF(ISERROR(VLOOKUP(CONCATENATE(F37460),Term!$A$1:$C$2000,1,FALSE)),0,1))</f>
        <v/>
      </c>
    </row>
    <row r="37461" spans="36:36" x14ac:dyDescent="0.15">
      <c r="AJ37461" t="str">
        <f>IF(AI37461="","",IF(ISERROR(VLOOKUP(CONCATENATE(F37461),Term!$A$1:$C$2000,1,FALSE)),0,1))</f>
        <v/>
      </c>
    </row>
    <row r="37462" spans="36:36" x14ac:dyDescent="0.15">
      <c r="AJ37462" t="str">
        <f>IF(AI37462="","",IF(ISERROR(VLOOKUP(CONCATENATE(F37462),Term!$A$1:$C$2000,1,FALSE)),0,1))</f>
        <v/>
      </c>
    </row>
    <row r="37463" spans="36:36" x14ac:dyDescent="0.15">
      <c r="AJ37463" t="str">
        <f>IF(AI37463="","",IF(ISERROR(VLOOKUP(CONCATENATE(F37463),Term!$A$1:$C$2000,1,FALSE)),0,1))</f>
        <v/>
      </c>
    </row>
    <row r="37464" spans="36:36" x14ac:dyDescent="0.15">
      <c r="AJ37464" t="str">
        <f>IF(AI37464="","",IF(ISERROR(VLOOKUP(CONCATENATE(F37464),Term!$A$1:$C$2000,1,FALSE)),0,1))</f>
        <v/>
      </c>
    </row>
    <row r="37465" spans="36:36" x14ac:dyDescent="0.15">
      <c r="AJ37465" t="str">
        <f>IF(AI37465="","",IF(ISERROR(VLOOKUP(CONCATENATE(F37465),Term!$A$1:$C$2000,1,FALSE)),0,1))</f>
        <v/>
      </c>
    </row>
    <row r="37466" spans="36:36" x14ac:dyDescent="0.15">
      <c r="AJ37466" t="str">
        <f>IF(AI37466="","",IF(ISERROR(VLOOKUP(CONCATENATE(F37466),Term!$A$1:$C$2000,1,FALSE)),0,1))</f>
        <v/>
      </c>
    </row>
    <row r="37467" spans="36:36" x14ac:dyDescent="0.15">
      <c r="AJ37467" t="str">
        <f>IF(AI37467="","",IF(ISERROR(VLOOKUP(CONCATENATE(F37467),Term!$A$1:$C$2000,1,FALSE)),0,1))</f>
        <v/>
      </c>
    </row>
    <row r="37468" spans="36:36" x14ac:dyDescent="0.15">
      <c r="AJ37468" t="str">
        <f>IF(AI37468="","",IF(ISERROR(VLOOKUP(CONCATENATE(F37468),Term!$A$1:$C$2000,1,FALSE)),0,1))</f>
        <v/>
      </c>
    </row>
    <row r="37469" spans="36:36" x14ac:dyDescent="0.15">
      <c r="AJ37469" t="str">
        <f>IF(AI37469="","",IF(ISERROR(VLOOKUP(CONCATENATE(F37469),Term!$A$1:$C$2000,1,FALSE)),0,1))</f>
        <v/>
      </c>
    </row>
    <row r="37470" spans="36:36" x14ac:dyDescent="0.15">
      <c r="AJ37470" t="str">
        <f>IF(AI37470="","",IF(ISERROR(VLOOKUP(CONCATENATE(F37470),Term!$A$1:$C$2000,1,FALSE)),0,1))</f>
        <v/>
      </c>
    </row>
    <row r="37471" spans="36:36" x14ac:dyDescent="0.15">
      <c r="AJ37471" t="str">
        <f>IF(AI37471="","",IF(ISERROR(VLOOKUP(CONCATENATE(F37471),Term!$A$1:$C$2000,1,FALSE)),0,1))</f>
        <v/>
      </c>
    </row>
    <row r="37472" spans="36:36" x14ac:dyDescent="0.15">
      <c r="AJ37472" t="str">
        <f>IF(AI37472="","",IF(ISERROR(VLOOKUP(CONCATENATE(F37472),Term!$A$1:$C$2000,1,FALSE)),0,1))</f>
        <v/>
      </c>
    </row>
    <row r="37473" spans="36:36" x14ac:dyDescent="0.15">
      <c r="AJ37473" t="str">
        <f>IF(AI37473="","",IF(ISERROR(VLOOKUP(CONCATENATE(F37473),Term!$A$1:$C$2000,1,FALSE)),0,1))</f>
        <v/>
      </c>
    </row>
    <row r="37474" spans="36:36" x14ac:dyDescent="0.15">
      <c r="AJ37474" t="str">
        <f>IF(AI37474="","",IF(ISERROR(VLOOKUP(CONCATENATE(F37474),Term!$A$1:$C$2000,1,FALSE)),0,1))</f>
        <v/>
      </c>
    </row>
    <row r="37475" spans="36:36" x14ac:dyDescent="0.15">
      <c r="AJ37475" t="str">
        <f>IF(AI37475="","",IF(ISERROR(VLOOKUP(CONCATENATE(F37475),Term!$A$1:$C$2000,1,FALSE)),0,1))</f>
        <v/>
      </c>
    </row>
    <row r="37476" spans="36:36" x14ac:dyDescent="0.15">
      <c r="AJ37476" t="str">
        <f>IF(AI37476="","",IF(ISERROR(VLOOKUP(CONCATENATE(F37476),Term!$A$1:$C$2000,1,FALSE)),0,1))</f>
        <v/>
      </c>
    </row>
    <row r="37477" spans="36:36" x14ac:dyDescent="0.15">
      <c r="AJ37477" t="str">
        <f>IF(AI37477="","",IF(ISERROR(VLOOKUP(CONCATENATE(F37477),Term!$A$1:$C$2000,1,FALSE)),0,1))</f>
        <v/>
      </c>
    </row>
    <row r="37478" spans="36:36" x14ac:dyDescent="0.15">
      <c r="AJ37478" t="str">
        <f>IF(AI37478="","",IF(ISERROR(VLOOKUP(CONCATENATE(F37478),Term!$A$1:$C$2000,1,FALSE)),0,1))</f>
        <v/>
      </c>
    </row>
    <row r="37479" spans="36:36" x14ac:dyDescent="0.15">
      <c r="AJ37479" t="str">
        <f>IF(AI37479="","",IF(ISERROR(VLOOKUP(CONCATENATE(F37479),Term!$A$1:$C$2000,1,FALSE)),0,1))</f>
        <v/>
      </c>
    </row>
    <row r="37480" spans="36:36" x14ac:dyDescent="0.15">
      <c r="AJ37480" t="str">
        <f>IF(AI37480="","",IF(ISERROR(VLOOKUP(CONCATENATE(F37480),Term!$A$1:$C$2000,1,FALSE)),0,1))</f>
        <v/>
      </c>
    </row>
    <row r="37481" spans="36:36" x14ac:dyDescent="0.15">
      <c r="AJ37481" t="str">
        <f>IF(AI37481="","",IF(ISERROR(VLOOKUP(CONCATENATE(F37481),Term!$A$1:$C$2000,1,FALSE)),0,1))</f>
        <v/>
      </c>
    </row>
    <row r="37482" spans="36:36" x14ac:dyDescent="0.15">
      <c r="AJ37482" t="str">
        <f>IF(AI37482="","",IF(ISERROR(VLOOKUP(CONCATENATE(F37482),Term!$A$1:$C$2000,1,FALSE)),0,1))</f>
        <v/>
      </c>
    </row>
    <row r="37483" spans="36:36" x14ac:dyDescent="0.15">
      <c r="AJ37483" t="str">
        <f>IF(AI37483="","",IF(ISERROR(VLOOKUP(CONCATENATE(F37483),Term!$A$1:$C$2000,1,FALSE)),0,1))</f>
        <v/>
      </c>
    </row>
    <row r="37484" spans="36:36" x14ac:dyDescent="0.15">
      <c r="AJ37484" t="str">
        <f>IF(AI37484="","",IF(ISERROR(VLOOKUP(CONCATENATE(F37484),Term!$A$1:$C$2000,1,FALSE)),0,1))</f>
        <v/>
      </c>
    </row>
    <row r="37485" spans="36:36" x14ac:dyDescent="0.15">
      <c r="AJ37485" t="str">
        <f>IF(AI37485="","",IF(ISERROR(VLOOKUP(CONCATENATE(F37485),Term!$A$1:$C$2000,1,FALSE)),0,1))</f>
        <v/>
      </c>
    </row>
    <row r="37486" spans="36:36" x14ac:dyDescent="0.15">
      <c r="AJ37486" t="str">
        <f>IF(AI37486="","",IF(ISERROR(VLOOKUP(CONCATENATE(F37486),Term!$A$1:$C$2000,1,FALSE)),0,1))</f>
        <v/>
      </c>
    </row>
    <row r="37487" spans="36:36" x14ac:dyDescent="0.15">
      <c r="AJ37487" t="str">
        <f>IF(AI37487="","",IF(ISERROR(VLOOKUP(CONCATENATE(F37487),Term!$A$1:$C$2000,1,FALSE)),0,1))</f>
        <v/>
      </c>
    </row>
    <row r="37488" spans="36:36" x14ac:dyDescent="0.15">
      <c r="AJ37488" t="str">
        <f>IF(AI37488="","",IF(ISERROR(VLOOKUP(CONCATENATE(F37488),Term!$A$1:$C$2000,1,FALSE)),0,1))</f>
        <v/>
      </c>
    </row>
    <row r="37489" spans="36:36" x14ac:dyDescent="0.15">
      <c r="AJ37489" t="str">
        <f>IF(AI37489="","",IF(ISERROR(VLOOKUP(CONCATENATE(F37489),Term!$A$1:$C$2000,1,FALSE)),0,1))</f>
        <v/>
      </c>
    </row>
    <row r="37490" spans="36:36" x14ac:dyDescent="0.15">
      <c r="AJ37490" t="str">
        <f>IF(AI37490="","",IF(ISERROR(VLOOKUP(CONCATENATE(F37490),Term!$A$1:$C$2000,1,FALSE)),0,1))</f>
        <v/>
      </c>
    </row>
    <row r="37491" spans="36:36" x14ac:dyDescent="0.15">
      <c r="AJ37491" t="str">
        <f>IF(AI37491="","",IF(ISERROR(VLOOKUP(CONCATENATE(F37491),Term!$A$1:$C$2000,1,FALSE)),0,1))</f>
        <v/>
      </c>
    </row>
    <row r="37492" spans="36:36" x14ac:dyDescent="0.15">
      <c r="AJ37492" t="str">
        <f>IF(AI37492="","",IF(ISERROR(VLOOKUP(CONCATENATE(F37492),Term!$A$1:$C$2000,1,FALSE)),0,1))</f>
        <v/>
      </c>
    </row>
    <row r="37493" spans="36:36" x14ac:dyDescent="0.15">
      <c r="AJ37493" t="str">
        <f>IF(AI37493="","",IF(ISERROR(VLOOKUP(CONCATENATE(F37493),Term!$A$1:$C$2000,1,FALSE)),0,1))</f>
        <v/>
      </c>
    </row>
    <row r="37494" spans="36:36" x14ac:dyDescent="0.15">
      <c r="AJ37494" t="str">
        <f>IF(AI37494="","",IF(ISERROR(VLOOKUP(CONCATENATE(F37494),Term!$A$1:$C$2000,1,FALSE)),0,1))</f>
        <v/>
      </c>
    </row>
    <row r="37495" spans="36:36" x14ac:dyDescent="0.15">
      <c r="AJ37495" t="str">
        <f>IF(AI37495="","",IF(ISERROR(VLOOKUP(CONCATENATE(F37495),Term!$A$1:$C$2000,1,FALSE)),0,1))</f>
        <v/>
      </c>
    </row>
    <row r="37496" spans="36:36" x14ac:dyDescent="0.15">
      <c r="AJ37496" t="str">
        <f>IF(AI37496="","",IF(ISERROR(VLOOKUP(CONCATENATE(F37496),Term!$A$1:$C$2000,1,FALSE)),0,1))</f>
        <v/>
      </c>
    </row>
    <row r="37497" spans="36:36" x14ac:dyDescent="0.15">
      <c r="AJ37497" t="str">
        <f>IF(AI37497="","",IF(ISERROR(VLOOKUP(CONCATENATE(F37497),Term!$A$1:$C$2000,1,FALSE)),0,1))</f>
        <v/>
      </c>
    </row>
    <row r="37498" spans="36:36" x14ac:dyDescent="0.15">
      <c r="AJ37498" t="str">
        <f>IF(AI37498="","",IF(ISERROR(VLOOKUP(CONCATENATE(F37498),Term!$A$1:$C$2000,1,FALSE)),0,1))</f>
        <v/>
      </c>
    </row>
    <row r="37499" spans="36:36" x14ac:dyDescent="0.15">
      <c r="AJ37499" t="str">
        <f>IF(AI37499="","",IF(ISERROR(VLOOKUP(CONCATENATE(F37499),Term!$A$1:$C$2000,1,FALSE)),0,1))</f>
        <v/>
      </c>
    </row>
    <row r="37500" spans="36:36" x14ac:dyDescent="0.15">
      <c r="AJ37500" t="str">
        <f>IF(AI37500="","",IF(ISERROR(VLOOKUP(CONCATENATE(F37500),Term!$A$1:$C$2000,1,FALSE)),0,1))</f>
        <v/>
      </c>
    </row>
    <row r="37501" spans="36:36" x14ac:dyDescent="0.15">
      <c r="AJ37501" t="str">
        <f>IF(AI37501="","",IF(ISERROR(VLOOKUP(CONCATENATE(F37501),Term!$A$1:$C$2000,1,FALSE)),0,1))</f>
        <v/>
      </c>
    </row>
    <row r="37502" spans="36:36" x14ac:dyDescent="0.15">
      <c r="AJ37502" t="str">
        <f>IF(AI37502="","",IF(ISERROR(VLOOKUP(CONCATENATE(F37502),Term!$A$1:$C$2000,1,FALSE)),0,1))</f>
        <v/>
      </c>
    </row>
    <row r="37503" spans="36:36" x14ac:dyDescent="0.15">
      <c r="AJ37503" t="str">
        <f>IF(AI37503="","",IF(ISERROR(VLOOKUP(CONCATENATE(F37503),Term!$A$1:$C$2000,1,FALSE)),0,1))</f>
        <v/>
      </c>
    </row>
    <row r="37504" spans="36:36" x14ac:dyDescent="0.15">
      <c r="AJ37504" t="str">
        <f>IF(AI37504="","",IF(ISERROR(VLOOKUP(CONCATENATE(F37504),Term!$A$1:$C$2000,1,FALSE)),0,1))</f>
        <v/>
      </c>
    </row>
    <row r="37505" spans="36:36" x14ac:dyDescent="0.15">
      <c r="AJ37505" t="str">
        <f>IF(AI37505="","",IF(ISERROR(VLOOKUP(CONCATENATE(F37505),Term!$A$1:$C$2000,1,FALSE)),0,1))</f>
        <v/>
      </c>
    </row>
    <row r="37506" spans="36:36" x14ac:dyDescent="0.15">
      <c r="AJ37506" t="str">
        <f>IF(AI37506="","",IF(ISERROR(VLOOKUP(CONCATENATE(F37506),Term!$A$1:$C$2000,1,FALSE)),0,1))</f>
        <v/>
      </c>
    </row>
    <row r="37507" spans="36:36" x14ac:dyDescent="0.15">
      <c r="AJ37507" t="str">
        <f>IF(AI37507="","",IF(ISERROR(VLOOKUP(CONCATENATE(F37507),Term!$A$1:$C$2000,1,FALSE)),0,1))</f>
        <v/>
      </c>
    </row>
    <row r="37508" spans="36:36" x14ac:dyDescent="0.15">
      <c r="AJ37508" t="str">
        <f>IF(AI37508="","",IF(ISERROR(VLOOKUP(CONCATENATE(F37508),Term!$A$1:$C$2000,1,FALSE)),0,1))</f>
        <v/>
      </c>
    </row>
    <row r="37509" spans="36:36" x14ac:dyDescent="0.15">
      <c r="AJ37509" t="str">
        <f>IF(AI37509="","",IF(ISERROR(VLOOKUP(CONCATENATE(F37509),Term!$A$1:$C$2000,1,FALSE)),0,1))</f>
        <v/>
      </c>
    </row>
    <row r="37510" spans="36:36" x14ac:dyDescent="0.15">
      <c r="AJ37510" t="str">
        <f>IF(AI37510="","",IF(ISERROR(VLOOKUP(CONCATENATE(F37510),Term!$A$1:$C$2000,1,FALSE)),0,1))</f>
        <v/>
      </c>
    </row>
    <row r="37511" spans="36:36" x14ac:dyDescent="0.15">
      <c r="AJ37511" t="str">
        <f>IF(AI37511="","",IF(ISERROR(VLOOKUP(CONCATENATE(F37511),Term!$A$1:$C$2000,1,FALSE)),0,1))</f>
        <v/>
      </c>
    </row>
    <row r="37512" spans="36:36" x14ac:dyDescent="0.15">
      <c r="AJ37512" t="str">
        <f>IF(AI37512="","",IF(ISERROR(VLOOKUP(CONCATENATE(F37512),Term!$A$1:$C$2000,1,FALSE)),0,1))</f>
        <v/>
      </c>
    </row>
    <row r="37513" spans="36:36" x14ac:dyDescent="0.15">
      <c r="AJ37513" t="str">
        <f>IF(AI37513="","",IF(ISERROR(VLOOKUP(CONCATENATE(F37513),Term!$A$1:$C$2000,1,FALSE)),0,1))</f>
        <v/>
      </c>
    </row>
    <row r="37514" spans="36:36" x14ac:dyDescent="0.15">
      <c r="AJ37514" t="str">
        <f>IF(AI37514="","",IF(ISERROR(VLOOKUP(CONCATENATE(F37514),Term!$A$1:$C$2000,1,FALSE)),0,1))</f>
        <v/>
      </c>
    </row>
    <row r="37515" spans="36:36" x14ac:dyDescent="0.15">
      <c r="AJ37515" t="str">
        <f>IF(AI37515="","",IF(ISERROR(VLOOKUP(CONCATENATE(F37515),Term!$A$1:$C$2000,1,FALSE)),0,1))</f>
        <v/>
      </c>
    </row>
    <row r="37516" spans="36:36" x14ac:dyDescent="0.15">
      <c r="AJ37516" t="str">
        <f>IF(AI37516="","",IF(ISERROR(VLOOKUP(CONCATENATE(F37516),Term!$A$1:$C$2000,1,FALSE)),0,1))</f>
        <v/>
      </c>
    </row>
    <row r="37517" spans="36:36" x14ac:dyDescent="0.15">
      <c r="AJ37517" t="str">
        <f>IF(AI37517="","",IF(ISERROR(VLOOKUP(CONCATENATE(F37517),Term!$A$1:$C$2000,1,FALSE)),0,1))</f>
        <v/>
      </c>
    </row>
    <row r="37518" spans="36:36" x14ac:dyDescent="0.15">
      <c r="AJ37518" t="str">
        <f>IF(AI37518="","",IF(ISERROR(VLOOKUP(CONCATENATE(F37518),Term!$A$1:$C$2000,1,FALSE)),0,1))</f>
        <v/>
      </c>
    </row>
    <row r="37519" spans="36:36" x14ac:dyDescent="0.15">
      <c r="AJ37519" t="str">
        <f>IF(AI37519="","",IF(ISERROR(VLOOKUP(CONCATENATE(F37519),Term!$A$1:$C$2000,1,FALSE)),0,1))</f>
        <v/>
      </c>
    </row>
    <row r="37520" spans="36:36" x14ac:dyDescent="0.15">
      <c r="AJ37520" t="str">
        <f>IF(AI37520="","",IF(ISERROR(VLOOKUP(CONCATENATE(F37520),Term!$A$1:$C$2000,1,FALSE)),0,1))</f>
        <v/>
      </c>
    </row>
    <row r="37521" spans="36:36" x14ac:dyDescent="0.15">
      <c r="AJ37521" t="str">
        <f>IF(AI37521="","",IF(ISERROR(VLOOKUP(CONCATENATE(F37521),Term!$A$1:$C$2000,1,FALSE)),0,1))</f>
        <v/>
      </c>
    </row>
    <row r="37522" spans="36:36" x14ac:dyDescent="0.15">
      <c r="AJ37522" t="str">
        <f>IF(AI37522="","",IF(ISERROR(VLOOKUP(CONCATENATE(F37522),Term!$A$1:$C$2000,1,FALSE)),0,1))</f>
        <v/>
      </c>
    </row>
    <row r="37523" spans="36:36" x14ac:dyDescent="0.15">
      <c r="AJ37523" t="str">
        <f>IF(AI37523="","",IF(ISERROR(VLOOKUP(CONCATENATE(F37523),Term!$A$1:$C$2000,1,FALSE)),0,1))</f>
        <v/>
      </c>
    </row>
    <row r="37524" spans="36:36" x14ac:dyDescent="0.15">
      <c r="AJ37524" t="str">
        <f>IF(AI37524="","",IF(ISERROR(VLOOKUP(CONCATENATE(F37524),Term!$A$1:$C$2000,1,FALSE)),0,1))</f>
        <v/>
      </c>
    </row>
    <row r="37525" spans="36:36" x14ac:dyDescent="0.15">
      <c r="AJ37525" t="str">
        <f>IF(AI37525="","",IF(ISERROR(VLOOKUP(CONCATENATE(F37525),Term!$A$1:$C$2000,1,FALSE)),0,1))</f>
        <v/>
      </c>
    </row>
    <row r="37526" spans="36:36" x14ac:dyDescent="0.15">
      <c r="AJ37526" t="str">
        <f>IF(AI37526="","",IF(ISERROR(VLOOKUP(CONCATENATE(F37526),Term!$A$1:$C$2000,1,FALSE)),0,1))</f>
        <v/>
      </c>
    </row>
    <row r="37527" spans="36:36" x14ac:dyDescent="0.15">
      <c r="AJ37527" t="str">
        <f>IF(AI37527="","",IF(ISERROR(VLOOKUP(CONCATENATE(F37527),Term!$A$1:$C$2000,1,FALSE)),0,1))</f>
        <v/>
      </c>
    </row>
    <row r="37528" spans="36:36" x14ac:dyDescent="0.15">
      <c r="AJ37528" t="str">
        <f>IF(AI37528="","",IF(ISERROR(VLOOKUP(CONCATENATE(F37528),Term!$A$1:$C$2000,1,FALSE)),0,1))</f>
        <v/>
      </c>
    </row>
    <row r="37529" spans="36:36" x14ac:dyDescent="0.15">
      <c r="AJ37529" t="str">
        <f>IF(AI37529="","",IF(ISERROR(VLOOKUP(CONCATENATE(F37529),Term!$A$1:$C$2000,1,FALSE)),0,1))</f>
        <v/>
      </c>
    </row>
    <row r="37530" spans="36:36" x14ac:dyDescent="0.15">
      <c r="AJ37530" t="str">
        <f>IF(AI37530="","",IF(ISERROR(VLOOKUP(CONCATENATE(F37530),Term!$A$1:$C$2000,1,FALSE)),0,1))</f>
        <v/>
      </c>
    </row>
    <row r="37531" spans="36:36" x14ac:dyDescent="0.15">
      <c r="AJ37531" t="str">
        <f>IF(AI37531="","",IF(ISERROR(VLOOKUP(CONCATENATE(F37531),Term!$A$1:$C$2000,1,FALSE)),0,1))</f>
        <v/>
      </c>
    </row>
    <row r="37532" spans="36:36" x14ac:dyDescent="0.15">
      <c r="AJ37532" t="str">
        <f>IF(AI37532="","",IF(ISERROR(VLOOKUP(CONCATENATE(F37532),Term!$A$1:$C$2000,1,FALSE)),0,1))</f>
        <v/>
      </c>
    </row>
    <row r="37533" spans="36:36" x14ac:dyDescent="0.15">
      <c r="AJ37533" t="str">
        <f>IF(AI37533="","",IF(ISERROR(VLOOKUP(CONCATENATE(F37533),Term!$A$1:$C$2000,1,FALSE)),0,1))</f>
        <v/>
      </c>
    </row>
    <row r="37534" spans="36:36" x14ac:dyDescent="0.15">
      <c r="AJ37534" t="str">
        <f>IF(AI37534="","",IF(ISERROR(VLOOKUP(CONCATENATE(F37534),Term!$A$1:$C$2000,1,FALSE)),0,1))</f>
        <v/>
      </c>
    </row>
    <row r="37535" spans="36:36" x14ac:dyDescent="0.15">
      <c r="AJ37535" t="str">
        <f>IF(AI37535="","",IF(ISERROR(VLOOKUP(CONCATENATE(F37535),Term!$A$1:$C$2000,1,FALSE)),0,1))</f>
        <v/>
      </c>
    </row>
    <row r="37536" spans="36:36" x14ac:dyDescent="0.15">
      <c r="AJ37536" t="str">
        <f>IF(AI37536="","",IF(ISERROR(VLOOKUP(CONCATENATE(F37536),Term!$A$1:$C$2000,1,FALSE)),0,1))</f>
        <v/>
      </c>
    </row>
    <row r="37537" spans="36:36" x14ac:dyDescent="0.15">
      <c r="AJ37537" t="str">
        <f>IF(AI37537="","",IF(ISERROR(VLOOKUP(CONCATENATE(F37537),Term!$A$1:$C$2000,1,FALSE)),0,1))</f>
        <v/>
      </c>
    </row>
    <row r="37538" spans="36:36" x14ac:dyDescent="0.15">
      <c r="AJ37538" t="str">
        <f>IF(AI37538="","",IF(ISERROR(VLOOKUP(CONCATENATE(F37538),Term!$A$1:$C$2000,1,FALSE)),0,1))</f>
        <v/>
      </c>
    </row>
    <row r="37539" spans="36:36" x14ac:dyDescent="0.15">
      <c r="AJ37539" t="str">
        <f>IF(AI37539="","",IF(ISERROR(VLOOKUP(CONCATENATE(F37539),Term!$A$1:$C$2000,1,FALSE)),0,1))</f>
        <v/>
      </c>
    </row>
    <row r="37540" spans="36:36" x14ac:dyDescent="0.15">
      <c r="AJ37540" t="str">
        <f>IF(AI37540="","",IF(ISERROR(VLOOKUP(CONCATENATE(F37540),Term!$A$1:$C$2000,1,FALSE)),0,1))</f>
        <v/>
      </c>
    </row>
    <row r="37541" spans="36:36" x14ac:dyDescent="0.15">
      <c r="AJ37541" t="str">
        <f>IF(AI37541="","",IF(ISERROR(VLOOKUP(CONCATENATE(F37541),Term!$A$1:$C$2000,1,FALSE)),0,1))</f>
        <v/>
      </c>
    </row>
    <row r="37542" spans="36:36" x14ac:dyDescent="0.15">
      <c r="AJ37542" t="str">
        <f>IF(AI37542="","",IF(ISERROR(VLOOKUP(CONCATENATE(F37542),Term!$A$1:$C$2000,1,FALSE)),0,1))</f>
        <v/>
      </c>
    </row>
    <row r="37543" spans="36:36" x14ac:dyDescent="0.15">
      <c r="AJ37543" t="str">
        <f>IF(AI37543="","",IF(ISERROR(VLOOKUP(CONCATENATE(F37543),Term!$A$1:$C$2000,1,FALSE)),0,1))</f>
        <v/>
      </c>
    </row>
    <row r="37544" spans="36:36" x14ac:dyDescent="0.15">
      <c r="AJ37544" t="str">
        <f>IF(AI37544="","",IF(ISERROR(VLOOKUP(CONCATENATE(F37544),Term!$A$1:$C$2000,1,FALSE)),0,1))</f>
        <v/>
      </c>
    </row>
    <row r="37545" spans="36:36" x14ac:dyDescent="0.15">
      <c r="AJ37545" t="str">
        <f>IF(AI37545="","",IF(ISERROR(VLOOKUP(CONCATENATE(F37545),Term!$A$1:$C$2000,1,FALSE)),0,1))</f>
        <v/>
      </c>
    </row>
    <row r="37546" spans="36:36" x14ac:dyDescent="0.15">
      <c r="AJ37546" t="str">
        <f>IF(AI37546="","",IF(ISERROR(VLOOKUP(CONCATENATE(F37546),Term!$A$1:$C$2000,1,FALSE)),0,1))</f>
        <v/>
      </c>
    </row>
    <row r="37547" spans="36:36" x14ac:dyDescent="0.15">
      <c r="AJ37547" t="str">
        <f>IF(AI37547="","",IF(ISERROR(VLOOKUP(CONCATENATE(F37547),Term!$A$1:$C$2000,1,FALSE)),0,1))</f>
        <v/>
      </c>
    </row>
    <row r="37548" spans="36:36" x14ac:dyDescent="0.15">
      <c r="AJ37548" t="str">
        <f>IF(AI37548="","",IF(ISERROR(VLOOKUP(CONCATENATE(F37548),Term!$A$1:$C$2000,1,FALSE)),0,1))</f>
        <v/>
      </c>
    </row>
    <row r="37549" spans="36:36" x14ac:dyDescent="0.15">
      <c r="AJ37549" t="str">
        <f>IF(AI37549="","",IF(ISERROR(VLOOKUP(CONCATENATE(F37549),Term!$A$1:$C$2000,1,FALSE)),0,1))</f>
        <v/>
      </c>
    </row>
    <row r="37550" spans="36:36" x14ac:dyDescent="0.15">
      <c r="AJ37550" t="str">
        <f>IF(AI37550="","",IF(ISERROR(VLOOKUP(CONCATENATE(F37550),Term!$A$1:$C$2000,1,FALSE)),0,1))</f>
        <v/>
      </c>
    </row>
    <row r="37551" spans="36:36" x14ac:dyDescent="0.15">
      <c r="AJ37551" t="str">
        <f>IF(AI37551="","",IF(ISERROR(VLOOKUP(CONCATENATE(F37551),Term!$A$1:$C$2000,1,FALSE)),0,1))</f>
        <v/>
      </c>
    </row>
    <row r="37552" spans="36:36" x14ac:dyDescent="0.15">
      <c r="AJ37552" t="str">
        <f>IF(AI37552="","",IF(ISERROR(VLOOKUP(CONCATENATE(F37552),Term!$A$1:$C$2000,1,FALSE)),0,1))</f>
        <v/>
      </c>
    </row>
    <row r="37553" spans="36:36" x14ac:dyDescent="0.15">
      <c r="AJ37553" t="str">
        <f>IF(AI37553="","",IF(ISERROR(VLOOKUP(CONCATENATE(F37553),Term!$A$1:$C$2000,1,FALSE)),0,1))</f>
        <v/>
      </c>
    </row>
    <row r="37554" spans="36:36" x14ac:dyDescent="0.15">
      <c r="AJ37554" t="str">
        <f>IF(AI37554="","",IF(ISERROR(VLOOKUP(CONCATENATE(F37554),Term!$A$1:$C$2000,1,FALSE)),0,1))</f>
        <v/>
      </c>
    </row>
    <row r="37555" spans="36:36" x14ac:dyDescent="0.15">
      <c r="AJ37555" t="str">
        <f>IF(AI37555="","",IF(ISERROR(VLOOKUP(CONCATENATE(F37555),Term!$A$1:$C$2000,1,FALSE)),0,1))</f>
        <v/>
      </c>
    </row>
    <row r="37556" spans="36:36" x14ac:dyDescent="0.15">
      <c r="AJ37556" t="str">
        <f>IF(AI37556="","",IF(ISERROR(VLOOKUP(CONCATENATE(F37556),Term!$A$1:$C$2000,1,FALSE)),0,1))</f>
        <v/>
      </c>
    </row>
    <row r="37557" spans="36:36" x14ac:dyDescent="0.15">
      <c r="AJ37557" t="str">
        <f>IF(AI37557="","",IF(ISERROR(VLOOKUP(CONCATENATE(F37557),Term!$A$1:$C$2000,1,FALSE)),0,1))</f>
        <v/>
      </c>
    </row>
    <row r="37558" spans="36:36" x14ac:dyDescent="0.15">
      <c r="AJ37558" t="str">
        <f>IF(AI37558="","",IF(ISERROR(VLOOKUP(CONCATENATE(F37558),Term!$A$1:$C$2000,1,FALSE)),0,1))</f>
        <v/>
      </c>
    </row>
    <row r="37559" spans="36:36" x14ac:dyDescent="0.15">
      <c r="AJ37559" t="str">
        <f>IF(AI37559="","",IF(ISERROR(VLOOKUP(CONCATENATE(F37559),Term!$A$1:$C$2000,1,FALSE)),0,1))</f>
        <v/>
      </c>
    </row>
    <row r="37560" spans="36:36" x14ac:dyDescent="0.15">
      <c r="AJ37560" t="str">
        <f>IF(AI37560="","",IF(ISERROR(VLOOKUP(CONCATENATE(F37560),Term!$A$1:$C$2000,1,FALSE)),0,1))</f>
        <v/>
      </c>
    </row>
    <row r="37561" spans="36:36" x14ac:dyDescent="0.15">
      <c r="AJ37561" t="str">
        <f>IF(AI37561="","",IF(ISERROR(VLOOKUP(CONCATENATE(F37561),Term!$A$1:$C$2000,1,FALSE)),0,1))</f>
        <v/>
      </c>
    </row>
    <row r="37562" spans="36:36" x14ac:dyDescent="0.15">
      <c r="AJ37562" t="str">
        <f>IF(AI37562="","",IF(ISERROR(VLOOKUP(CONCATENATE(F37562),Term!$A$1:$C$2000,1,FALSE)),0,1))</f>
        <v/>
      </c>
    </row>
    <row r="37563" spans="36:36" x14ac:dyDescent="0.15">
      <c r="AJ37563" t="str">
        <f>IF(AI37563="","",IF(ISERROR(VLOOKUP(CONCATENATE(F37563),Term!$A$1:$C$2000,1,FALSE)),0,1))</f>
        <v/>
      </c>
    </row>
    <row r="37564" spans="36:36" x14ac:dyDescent="0.15">
      <c r="AJ37564" t="str">
        <f>IF(AI37564="","",IF(ISERROR(VLOOKUP(CONCATENATE(F37564),Term!$A$1:$C$2000,1,FALSE)),0,1))</f>
        <v/>
      </c>
    </row>
    <row r="37565" spans="36:36" x14ac:dyDescent="0.15">
      <c r="AJ37565" t="str">
        <f>IF(AI37565="","",IF(ISERROR(VLOOKUP(CONCATENATE(F37565),Term!$A$1:$C$2000,1,FALSE)),0,1))</f>
        <v/>
      </c>
    </row>
    <row r="37566" spans="36:36" x14ac:dyDescent="0.15">
      <c r="AJ37566" t="str">
        <f>IF(AI37566="","",IF(ISERROR(VLOOKUP(CONCATENATE(F37566),Term!$A$1:$C$2000,1,FALSE)),0,1))</f>
        <v/>
      </c>
    </row>
    <row r="37567" spans="36:36" x14ac:dyDescent="0.15">
      <c r="AJ37567" t="str">
        <f>IF(AI37567="","",IF(ISERROR(VLOOKUP(CONCATENATE(F37567),Term!$A$1:$C$2000,1,FALSE)),0,1))</f>
        <v/>
      </c>
    </row>
    <row r="37568" spans="36:36" x14ac:dyDescent="0.15">
      <c r="AJ37568" t="str">
        <f>IF(AI37568="","",IF(ISERROR(VLOOKUP(CONCATENATE(F37568),Term!$A$1:$C$2000,1,FALSE)),0,1))</f>
        <v/>
      </c>
    </row>
    <row r="37569" spans="36:36" x14ac:dyDescent="0.15">
      <c r="AJ37569" t="str">
        <f>IF(AI37569="","",IF(ISERROR(VLOOKUP(CONCATENATE(F37569),Term!$A$1:$C$2000,1,FALSE)),0,1))</f>
        <v/>
      </c>
    </row>
    <row r="37570" spans="36:36" x14ac:dyDescent="0.15">
      <c r="AJ37570" t="str">
        <f>IF(AI37570="","",IF(ISERROR(VLOOKUP(CONCATENATE(F37570),Term!$A$1:$C$2000,1,FALSE)),0,1))</f>
        <v/>
      </c>
    </row>
    <row r="37571" spans="36:36" x14ac:dyDescent="0.15">
      <c r="AJ37571" t="str">
        <f>IF(AI37571="","",IF(ISERROR(VLOOKUP(CONCATENATE(F37571),Term!$A$1:$C$2000,1,FALSE)),0,1))</f>
        <v/>
      </c>
    </row>
    <row r="37572" spans="36:36" x14ac:dyDescent="0.15">
      <c r="AJ37572" t="str">
        <f>IF(AI37572="","",IF(ISERROR(VLOOKUP(CONCATENATE(F37572),Term!$A$1:$C$2000,1,FALSE)),0,1))</f>
        <v/>
      </c>
    </row>
    <row r="37573" spans="36:36" x14ac:dyDescent="0.15">
      <c r="AJ37573" t="str">
        <f>IF(AI37573="","",IF(ISERROR(VLOOKUP(CONCATENATE(F37573),Term!$A$1:$C$2000,1,FALSE)),0,1))</f>
        <v/>
      </c>
    </row>
    <row r="37574" spans="36:36" x14ac:dyDescent="0.15">
      <c r="AJ37574" t="str">
        <f>IF(AI37574="","",IF(ISERROR(VLOOKUP(CONCATENATE(F37574),Term!$A$1:$C$2000,1,FALSE)),0,1))</f>
        <v/>
      </c>
    </row>
    <row r="37575" spans="36:36" x14ac:dyDescent="0.15">
      <c r="AJ37575" t="str">
        <f>IF(AI37575="","",IF(ISERROR(VLOOKUP(CONCATENATE(F37575),Term!$A$1:$C$2000,1,FALSE)),0,1))</f>
        <v/>
      </c>
    </row>
    <row r="37576" spans="36:36" x14ac:dyDescent="0.15">
      <c r="AJ37576" t="str">
        <f>IF(AI37576="","",IF(ISERROR(VLOOKUP(CONCATENATE(F37576),Term!$A$1:$C$2000,1,FALSE)),0,1))</f>
        <v/>
      </c>
    </row>
    <row r="37577" spans="36:36" x14ac:dyDescent="0.15">
      <c r="AJ37577" t="str">
        <f>IF(AI37577="","",IF(ISERROR(VLOOKUP(CONCATENATE(F37577),Term!$A$1:$C$2000,1,FALSE)),0,1))</f>
        <v/>
      </c>
    </row>
    <row r="37578" spans="36:36" x14ac:dyDescent="0.15">
      <c r="AJ37578" t="str">
        <f>IF(AI37578="","",IF(ISERROR(VLOOKUP(CONCATENATE(F37578),Term!$A$1:$C$2000,1,FALSE)),0,1))</f>
        <v/>
      </c>
    </row>
    <row r="37579" spans="36:36" x14ac:dyDescent="0.15">
      <c r="AJ37579" t="str">
        <f>IF(AI37579="","",IF(ISERROR(VLOOKUP(CONCATENATE(F37579),Term!$A$1:$C$2000,1,FALSE)),0,1))</f>
        <v/>
      </c>
    </row>
    <row r="37580" spans="36:36" x14ac:dyDescent="0.15">
      <c r="AJ37580" t="str">
        <f>IF(AI37580="","",IF(ISERROR(VLOOKUP(CONCATENATE(F37580),Term!$A$1:$C$2000,1,FALSE)),0,1))</f>
        <v/>
      </c>
    </row>
    <row r="37581" spans="36:36" x14ac:dyDescent="0.15">
      <c r="AJ37581" t="str">
        <f>IF(AI37581="","",IF(ISERROR(VLOOKUP(CONCATENATE(F37581),Term!$A$1:$C$2000,1,FALSE)),0,1))</f>
        <v/>
      </c>
    </row>
    <row r="37582" spans="36:36" x14ac:dyDescent="0.15">
      <c r="AJ37582" t="str">
        <f>IF(AI37582="","",IF(ISERROR(VLOOKUP(CONCATENATE(F37582),Term!$A$1:$C$2000,1,FALSE)),0,1))</f>
        <v/>
      </c>
    </row>
    <row r="37583" spans="36:36" x14ac:dyDescent="0.15">
      <c r="AJ37583" t="str">
        <f>IF(AI37583="","",IF(ISERROR(VLOOKUP(CONCATENATE(F37583),Term!$A$1:$C$2000,1,FALSE)),0,1))</f>
        <v/>
      </c>
    </row>
    <row r="37584" spans="36:36" x14ac:dyDescent="0.15">
      <c r="AJ37584" t="str">
        <f>IF(AI37584="","",IF(ISERROR(VLOOKUP(CONCATENATE(F37584),Term!$A$1:$C$2000,1,FALSE)),0,1))</f>
        <v/>
      </c>
    </row>
    <row r="37585" spans="36:36" x14ac:dyDescent="0.15">
      <c r="AJ37585" t="str">
        <f>IF(AI37585="","",IF(ISERROR(VLOOKUP(CONCATENATE(F37585),Term!$A$1:$C$2000,1,FALSE)),0,1))</f>
        <v/>
      </c>
    </row>
    <row r="37586" spans="36:36" x14ac:dyDescent="0.15">
      <c r="AJ37586" t="str">
        <f>IF(AI37586="","",IF(ISERROR(VLOOKUP(CONCATENATE(F37586),Term!$A$1:$C$2000,1,FALSE)),0,1))</f>
        <v/>
      </c>
    </row>
    <row r="37587" spans="36:36" x14ac:dyDescent="0.15">
      <c r="AJ37587" t="str">
        <f>IF(AI37587="","",IF(ISERROR(VLOOKUP(CONCATENATE(F37587),Term!$A$1:$C$2000,1,FALSE)),0,1))</f>
        <v/>
      </c>
    </row>
    <row r="37588" spans="36:36" x14ac:dyDescent="0.15">
      <c r="AJ37588" t="str">
        <f>IF(AI37588="","",IF(ISERROR(VLOOKUP(CONCATENATE(F37588),Term!$A$1:$C$2000,1,FALSE)),0,1))</f>
        <v/>
      </c>
    </row>
    <row r="37589" spans="36:36" x14ac:dyDescent="0.15">
      <c r="AJ37589" t="str">
        <f>IF(AI37589="","",IF(ISERROR(VLOOKUP(CONCATENATE(F37589),Term!$A$1:$C$2000,1,FALSE)),0,1))</f>
        <v/>
      </c>
    </row>
    <row r="37590" spans="36:36" x14ac:dyDescent="0.15">
      <c r="AJ37590" t="str">
        <f>IF(AI37590="","",IF(ISERROR(VLOOKUP(CONCATENATE(F37590),Term!$A$1:$C$2000,1,FALSE)),0,1))</f>
        <v/>
      </c>
    </row>
    <row r="37591" spans="36:36" x14ac:dyDescent="0.15">
      <c r="AJ37591" t="str">
        <f>IF(AI37591="","",IF(ISERROR(VLOOKUP(CONCATENATE(F37591),Term!$A$1:$C$2000,1,FALSE)),0,1))</f>
        <v/>
      </c>
    </row>
    <row r="37592" spans="36:36" x14ac:dyDescent="0.15">
      <c r="AJ37592" t="str">
        <f>IF(AI37592="","",IF(ISERROR(VLOOKUP(CONCATENATE(F37592),Term!$A$1:$C$2000,1,FALSE)),0,1))</f>
        <v/>
      </c>
    </row>
    <row r="37593" spans="36:36" x14ac:dyDescent="0.15">
      <c r="AJ37593" t="str">
        <f>IF(AI37593="","",IF(ISERROR(VLOOKUP(CONCATENATE(F37593),Term!$A$1:$C$2000,1,FALSE)),0,1))</f>
        <v/>
      </c>
    </row>
    <row r="37594" spans="36:36" x14ac:dyDescent="0.15">
      <c r="AJ37594" t="str">
        <f>IF(AI37594="","",IF(ISERROR(VLOOKUP(CONCATENATE(F37594),Term!$A$1:$C$2000,1,FALSE)),0,1))</f>
        <v/>
      </c>
    </row>
    <row r="37595" spans="36:36" x14ac:dyDescent="0.15">
      <c r="AJ37595" t="str">
        <f>IF(AI37595="","",IF(ISERROR(VLOOKUP(CONCATENATE(F37595),Term!$A$1:$C$2000,1,FALSE)),0,1))</f>
        <v/>
      </c>
    </row>
    <row r="37596" spans="36:36" x14ac:dyDescent="0.15">
      <c r="AJ37596" t="str">
        <f>IF(AI37596="","",IF(ISERROR(VLOOKUP(CONCATENATE(F37596),Term!$A$1:$C$2000,1,FALSE)),0,1))</f>
        <v/>
      </c>
    </row>
    <row r="37597" spans="36:36" x14ac:dyDescent="0.15">
      <c r="AJ37597" t="str">
        <f>IF(AI37597="","",IF(ISERROR(VLOOKUP(CONCATENATE(F37597),Term!$A$1:$C$2000,1,FALSE)),0,1))</f>
        <v/>
      </c>
    </row>
    <row r="37598" spans="36:36" x14ac:dyDescent="0.15">
      <c r="AJ37598" t="str">
        <f>IF(AI37598="","",IF(ISERROR(VLOOKUP(CONCATENATE(F37598),Term!$A$1:$C$2000,1,FALSE)),0,1))</f>
        <v/>
      </c>
    </row>
    <row r="37599" spans="36:36" x14ac:dyDescent="0.15">
      <c r="AJ37599" t="str">
        <f>IF(AI37599="","",IF(ISERROR(VLOOKUP(CONCATENATE(F37599),Term!$A$1:$C$2000,1,FALSE)),0,1))</f>
        <v/>
      </c>
    </row>
    <row r="37600" spans="36:36" x14ac:dyDescent="0.15">
      <c r="AJ37600" t="str">
        <f>IF(AI37600="","",IF(ISERROR(VLOOKUP(CONCATENATE(F37600),Term!$A$1:$C$2000,1,FALSE)),0,1))</f>
        <v/>
      </c>
    </row>
    <row r="37601" spans="36:36" x14ac:dyDescent="0.15">
      <c r="AJ37601" t="str">
        <f>IF(AI37601="","",IF(ISERROR(VLOOKUP(CONCATENATE(F37601),Term!$A$1:$C$2000,1,FALSE)),0,1))</f>
        <v/>
      </c>
    </row>
    <row r="37602" spans="36:36" x14ac:dyDescent="0.15">
      <c r="AJ37602" t="str">
        <f>IF(AI37602="","",IF(ISERROR(VLOOKUP(CONCATENATE(F37602),Term!$A$1:$C$2000,1,FALSE)),0,1))</f>
        <v/>
      </c>
    </row>
    <row r="37603" spans="36:36" x14ac:dyDescent="0.15">
      <c r="AJ37603" t="str">
        <f>IF(AI37603="","",IF(ISERROR(VLOOKUP(CONCATENATE(F37603),Term!$A$1:$C$2000,1,FALSE)),0,1))</f>
        <v/>
      </c>
    </row>
    <row r="37604" spans="36:36" x14ac:dyDescent="0.15">
      <c r="AJ37604" t="str">
        <f>IF(AI37604="","",IF(ISERROR(VLOOKUP(CONCATENATE(F37604),Term!$A$1:$C$2000,1,FALSE)),0,1))</f>
        <v/>
      </c>
    </row>
    <row r="37605" spans="36:36" x14ac:dyDescent="0.15">
      <c r="AJ37605" t="str">
        <f>IF(AI37605="","",IF(ISERROR(VLOOKUP(CONCATENATE(F37605),Term!$A$1:$C$2000,1,FALSE)),0,1))</f>
        <v/>
      </c>
    </row>
    <row r="37606" spans="36:36" x14ac:dyDescent="0.15">
      <c r="AJ37606" t="str">
        <f>IF(AI37606="","",IF(ISERROR(VLOOKUP(CONCATENATE(F37606),Term!$A$1:$C$2000,1,FALSE)),0,1))</f>
        <v/>
      </c>
    </row>
    <row r="37607" spans="36:36" x14ac:dyDescent="0.15">
      <c r="AJ37607" t="str">
        <f>IF(AI37607="","",IF(ISERROR(VLOOKUP(CONCATENATE(F37607),Term!$A$1:$C$2000,1,FALSE)),0,1))</f>
        <v/>
      </c>
    </row>
    <row r="37608" spans="36:36" x14ac:dyDescent="0.15">
      <c r="AJ37608" t="str">
        <f>IF(AI37608="","",IF(ISERROR(VLOOKUP(CONCATENATE(F37608),Term!$A$1:$C$2000,1,FALSE)),0,1))</f>
        <v/>
      </c>
    </row>
    <row r="37609" spans="36:36" x14ac:dyDescent="0.15">
      <c r="AJ37609" t="str">
        <f>IF(AI37609="","",IF(ISERROR(VLOOKUP(CONCATENATE(F37609),Term!$A$1:$C$2000,1,FALSE)),0,1))</f>
        <v/>
      </c>
    </row>
    <row r="37610" spans="36:36" x14ac:dyDescent="0.15">
      <c r="AJ37610" t="str">
        <f>IF(AI37610="","",IF(ISERROR(VLOOKUP(CONCATENATE(F37610),Term!$A$1:$C$2000,1,FALSE)),0,1))</f>
        <v/>
      </c>
    </row>
    <row r="37611" spans="36:36" x14ac:dyDescent="0.15">
      <c r="AJ37611" t="str">
        <f>IF(AI37611="","",IF(ISERROR(VLOOKUP(CONCATENATE(F37611),Term!$A$1:$C$2000,1,FALSE)),0,1))</f>
        <v/>
      </c>
    </row>
    <row r="37612" spans="36:36" x14ac:dyDescent="0.15">
      <c r="AJ37612" t="str">
        <f>IF(AI37612="","",IF(ISERROR(VLOOKUP(CONCATENATE(F37612),Term!$A$1:$C$2000,1,FALSE)),0,1))</f>
        <v/>
      </c>
    </row>
    <row r="37613" spans="36:36" x14ac:dyDescent="0.15">
      <c r="AJ37613" t="str">
        <f>IF(AI37613="","",IF(ISERROR(VLOOKUP(CONCATENATE(F37613),Term!$A$1:$C$2000,1,FALSE)),0,1))</f>
        <v/>
      </c>
    </row>
    <row r="37614" spans="36:36" x14ac:dyDescent="0.15">
      <c r="AJ37614" t="str">
        <f>IF(AI37614="","",IF(ISERROR(VLOOKUP(CONCATENATE(F37614),Term!$A$1:$C$2000,1,FALSE)),0,1))</f>
        <v/>
      </c>
    </row>
    <row r="37615" spans="36:36" x14ac:dyDescent="0.15">
      <c r="AJ37615" t="str">
        <f>IF(AI37615="","",IF(ISERROR(VLOOKUP(CONCATENATE(F37615),Term!$A$1:$C$2000,1,FALSE)),0,1))</f>
        <v/>
      </c>
    </row>
    <row r="37616" spans="36:36" x14ac:dyDescent="0.15">
      <c r="AJ37616" t="str">
        <f>IF(AI37616="","",IF(ISERROR(VLOOKUP(CONCATENATE(F37616),Term!$A$1:$C$2000,1,FALSE)),0,1))</f>
        <v/>
      </c>
    </row>
    <row r="37617" spans="36:36" x14ac:dyDescent="0.15">
      <c r="AJ37617" t="str">
        <f>IF(AI37617="","",IF(ISERROR(VLOOKUP(CONCATENATE(F37617),Term!$A$1:$C$2000,1,FALSE)),0,1))</f>
        <v/>
      </c>
    </row>
    <row r="37618" spans="36:36" x14ac:dyDescent="0.15">
      <c r="AJ37618" t="str">
        <f>IF(AI37618="","",IF(ISERROR(VLOOKUP(CONCATENATE(F37618),Term!$A$1:$C$2000,1,FALSE)),0,1))</f>
        <v/>
      </c>
    </row>
    <row r="37619" spans="36:36" x14ac:dyDescent="0.15">
      <c r="AJ37619" t="str">
        <f>IF(AI37619="","",IF(ISERROR(VLOOKUP(CONCATENATE(F37619),Term!$A$1:$C$2000,1,FALSE)),0,1))</f>
        <v/>
      </c>
    </row>
    <row r="37620" spans="36:36" x14ac:dyDescent="0.15">
      <c r="AJ37620" t="str">
        <f>IF(AI37620="","",IF(ISERROR(VLOOKUP(CONCATENATE(F37620),Term!$A$1:$C$2000,1,FALSE)),0,1))</f>
        <v/>
      </c>
    </row>
    <row r="37621" spans="36:36" x14ac:dyDescent="0.15">
      <c r="AJ37621" t="str">
        <f>IF(AI37621="","",IF(ISERROR(VLOOKUP(CONCATENATE(F37621),Term!$A$1:$C$2000,1,FALSE)),0,1))</f>
        <v/>
      </c>
    </row>
    <row r="37622" spans="36:36" x14ac:dyDescent="0.15">
      <c r="AJ37622" t="str">
        <f>IF(AI37622="","",IF(ISERROR(VLOOKUP(CONCATENATE(F37622),Term!$A$1:$C$2000,1,FALSE)),0,1))</f>
        <v/>
      </c>
    </row>
    <row r="37623" spans="36:36" x14ac:dyDescent="0.15">
      <c r="AJ37623" t="str">
        <f>IF(AI37623="","",IF(ISERROR(VLOOKUP(CONCATENATE(F37623),Term!$A$1:$C$2000,1,FALSE)),0,1))</f>
        <v/>
      </c>
    </row>
    <row r="37624" spans="36:36" x14ac:dyDescent="0.15">
      <c r="AJ37624" t="str">
        <f>IF(AI37624="","",IF(ISERROR(VLOOKUP(CONCATENATE(F37624),Term!$A$1:$C$2000,1,FALSE)),0,1))</f>
        <v/>
      </c>
    </row>
    <row r="37625" spans="36:36" x14ac:dyDescent="0.15">
      <c r="AJ37625" t="str">
        <f>IF(AI37625="","",IF(ISERROR(VLOOKUP(CONCATENATE(F37625),Term!$A$1:$C$2000,1,FALSE)),0,1))</f>
        <v/>
      </c>
    </row>
    <row r="37626" spans="36:36" x14ac:dyDescent="0.15">
      <c r="AJ37626" t="str">
        <f>IF(AI37626="","",IF(ISERROR(VLOOKUP(CONCATENATE(F37626),Term!$A$1:$C$2000,1,FALSE)),0,1))</f>
        <v/>
      </c>
    </row>
    <row r="37627" spans="36:36" x14ac:dyDescent="0.15">
      <c r="AJ37627" t="str">
        <f>IF(AI37627="","",IF(ISERROR(VLOOKUP(CONCATENATE(F37627),Term!$A$1:$C$2000,1,FALSE)),0,1))</f>
        <v/>
      </c>
    </row>
    <row r="37628" spans="36:36" x14ac:dyDescent="0.15">
      <c r="AJ37628" t="str">
        <f>IF(AI37628="","",IF(ISERROR(VLOOKUP(CONCATENATE(F37628),Term!$A$1:$C$2000,1,FALSE)),0,1))</f>
        <v/>
      </c>
    </row>
    <row r="37629" spans="36:36" x14ac:dyDescent="0.15">
      <c r="AJ37629" t="str">
        <f>IF(AI37629="","",IF(ISERROR(VLOOKUP(CONCATENATE(F37629),Term!$A$1:$C$2000,1,FALSE)),0,1))</f>
        <v/>
      </c>
    </row>
    <row r="37630" spans="36:36" x14ac:dyDescent="0.15">
      <c r="AJ37630" t="str">
        <f>IF(AI37630="","",IF(ISERROR(VLOOKUP(CONCATENATE(F37630),Term!$A$1:$C$2000,1,FALSE)),0,1))</f>
        <v/>
      </c>
    </row>
    <row r="37631" spans="36:36" x14ac:dyDescent="0.15">
      <c r="AJ37631" t="str">
        <f>IF(AI37631="","",IF(ISERROR(VLOOKUP(CONCATENATE(F37631),Term!$A$1:$C$2000,1,FALSE)),0,1))</f>
        <v/>
      </c>
    </row>
    <row r="37632" spans="36:36" x14ac:dyDescent="0.15">
      <c r="AJ37632" t="str">
        <f>IF(AI37632="","",IF(ISERROR(VLOOKUP(CONCATENATE(F37632),Term!$A$1:$C$2000,1,FALSE)),0,1))</f>
        <v/>
      </c>
    </row>
    <row r="37633" spans="36:36" x14ac:dyDescent="0.15">
      <c r="AJ37633" t="str">
        <f>IF(AI37633="","",IF(ISERROR(VLOOKUP(CONCATENATE(F37633),Term!$A$1:$C$2000,1,FALSE)),0,1))</f>
        <v/>
      </c>
    </row>
    <row r="37634" spans="36:36" x14ac:dyDescent="0.15">
      <c r="AJ37634" t="str">
        <f>IF(AI37634="","",IF(ISERROR(VLOOKUP(CONCATENATE(F37634),Term!$A$1:$C$2000,1,FALSE)),0,1))</f>
        <v/>
      </c>
    </row>
    <row r="37635" spans="36:36" x14ac:dyDescent="0.15">
      <c r="AJ37635" t="str">
        <f>IF(AI37635="","",IF(ISERROR(VLOOKUP(CONCATENATE(F37635),Term!$A$1:$C$2000,1,FALSE)),0,1))</f>
        <v/>
      </c>
    </row>
    <row r="37636" spans="36:36" x14ac:dyDescent="0.15">
      <c r="AJ37636" t="str">
        <f>IF(AI37636="","",IF(ISERROR(VLOOKUP(CONCATENATE(F37636),Term!$A$1:$C$2000,1,FALSE)),0,1))</f>
        <v/>
      </c>
    </row>
    <row r="37637" spans="36:36" x14ac:dyDescent="0.15">
      <c r="AJ37637" t="str">
        <f>IF(AI37637="","",IF(ISERROR(VLOOKUP(CONCATENATE(F37637),Term!$A$1:$C$2000,1,FALSE)),0,1))</f>
        <v/>
      </c>
    </row>
    <row r="37638" spans="36:36" x14ac:dyDescent="0.15">
      <c r="AJ37638" t="str">
        <f>IF(AI37638="","",IF(ISERROR(VLOOKUP(CONCATENATE(F37638),Term!$A$1:$C$2000,1,FALSE)),0,1))</f>
        <v/>
      </c>
    </row>
    <row r="37639" spans="36:36" x14ac:dyDescent="0.15">
      <c r="AJ37639" t="str">
        <f>IF(AI37639="","",IF(ISERROR(VLOOKUP(CONCATENATE(F37639),Term!$A$1:$C$2000,1,FALSE)),0,1))</f>
        <v/>
      </c>
    </row>
    <row r="37640" spans="36:36" x14ac:dyDescent="0.15">
      <c r="AJ37640" t="str">
        <f>IF(AI37640="","",IF(ISERROR(VLOOKUP(CONCATENATE(F37640),Term!$A$1:$C$2000,1,FALSE)),0,1))</f>
        <v/>
      </c>
    </row>
    <row r="37641" spans="36:36" x14ac:dyDescent="0.15">
      <c r="AJ37641" t="str">
        <f>IF(AI37641="","",IF(ISERROR(VLOOKUP(CONCATENATE(F37641),Term!$A$1:$C$2000,1,FALSE)),0,1))</f>
        <v/>
      </c>
    </row>
    <row r="37642" spans="36:36" x14ac:dyDescent="0.15">
      <c r="AJ37642" t="str">
        <f>IF(AI37642="","",IF(ISERROR(VLOOKUP(CONCATENATE(F37642),Term!$A$1:$C$2000,1,FALSE)),0,1))</f>
        <v/>
      </c>
    </row>
    <row r="37643" spans="36:36" x14ac:dyDescent="0.15">
      <c r="AJ37643" t="str">
        <f>IF(AI37643="","",IF(ISERROR(VLOOKUP(CONCATENATE(F37643),Term!$A$1:$C$2000,1,FALSE)),0,1))</f>
        <v/>
      </c>
    </row>
    <row r="37644" spans="36:36" x14ac:dyDescent="0.15">
      <c r="AJ37644" t="str">
        <f>IF(AI37644="","",IF(ISERROR(VLOOKUP(CONCATENATE(F37644),Term!$A$1:$C$2000,1,FALSE)),0,1))</f>
        <v/>
      </c>
    </row>
    <row r="37645" spans="36:36" x14ac:dyDescent="0.15">
      <c r="AJ37645" t="str">
        <f>IF(AI37645="","",IF(ISERROR(VLOOKUP(CONCATENATE(F37645),Term!$A$1:$C$2000,1,FALSE)),0,1))</f>
        <v/>
      </c>
    </row>
    <row r="37646" spans="36:36" x14ac:dyDescent="0.15">
      <c r="AJ37646" t="str">
        <f>IF(AI37646="","",IF(ISERROR(VLOOKUP(CONCATENATE(F37646),Term!$A$1:$C$2000,1,FALSE)),0,1))</f>
        <v/>
      </c>
    </row>
    <row r="37647" spans="36:36" x14ac:dyDescent="0.15">
      <c r="AJ37647" t="str">
        <f>IF(AI37647="","",IF(ISERROR(VLOOKUP(CONCATENATE(F37647),Term!$A$1:$C$2000,1,FALSE)),0,1))</f>
        <v/>
      </c>
    </row>
    <row r="37648" spans="36:36" x14ac:dyDescent="0.15">
      <c r="AJ37648" t="str">
        <f>IF(AI37648="","",IF(ISERROR(VLOOKUP(CONCATENATE(F37648),Term!$A$1:$C$2000,1,FALSE)),0,1))</f>
        <v/>
      </c>
    </row>
    <row r="37649" spans="36:36" x14ac:dyDescent="0.15">
      <c r="AJ37649" t="str">
        <f>IF(AI37649="","",IF(ISERROR(VLOOKUP(CONCATENATE(F37649),Term!$A$1:$C$2000,1,FALSE)),0,1))</f>
        <v/>
      </c>
    </row>
    <row r="37650" spans="36:36" x14ac:dyDescent="0.15">
      <c r="AJ37650" t="str">
        <f>IF(AI37650="","",IF(ISERROR(VLOOKUP(CONCATENATE(F37650),Term!$A$1:$C$2000,1,FALSE)),0,1))</f>
        <v/>
      </c>
    </row>
    <row r="37651" spans="36:36" x14ac:dyDescent="0.15">
      <c r="AJ37651" t="str">
        <f>IF(AI37651="","",IF(ISERROR(VLOOKUP(CONCATENATE(F37651),Term!$A$1:$C$2000,1,FALSE)),0,1))</f>
        <v/>
      </c>
    </row>
    <row r="37652" spans="36:36" x14ac:dyDescent="0.15">
      <c r="AJ37652" t="str">
        <f>IF(AI37652="","",IF(ISERROR(VLOOKUP(CONCATENATE(F37652),Term!$A$1:$C$2000,1,FALSE)),0,1))</f>
        <v/>
      </c>
    </row>
    <row r="37653" spans="36:36" x14ac:dyDescent="0.15">
      <c r="AJ37653" t="str">
        <f>IF(AI37653="","",IF(ISERROR(VLOOKUP(CONCATENATE(F37653),Term!$A$1:$C$2000,1,FALSE)),0,1))</f>
        <v/>
      </c>
    </row>
    <row r="37654" spans="36:36" x14ac:dyDescent="0.15">
      <c r="AJ37654" t="str">
        <f>IF(AI37654="","",IF(ISERROR(VLOOKUP(CONCATENATE(F37654),Term!$A$1:$C$2000,1,FALSE)),0,1))</f>
        <v/>
      </c>
    </row>
    <row r="37655" spans="36:36" x14ac:dyDescent="0.15">
      <c r="AJ37655" t="str">
        <f>IF(AI37655="","",IF(ISERROR(VLOOKUP(CONCATENATE(F37655),Term!$A$1:$C$2000,1,FALSE)),0,1))</f>
        <v/>
      </c>
    </row>
    <row r="37656" spans="36:36" x14ac:dyDescent="0.15">
      <c r="AJ37656" t="str">
        <f>IF(AI37656="","",IF(ISERROR(VLOOKUP(CONCATENATE(F37656),Term!$A$1:$C$2000,1,FALSE)),0,1))</f>
        <v/>
      </c>
    </row>
    <row r="37657" spans="36:36" x14ac:dyDescent="0.15">
      <c r="AJ37657" t="str">
        <f>IF(AI37657="","",IF(ISERROR(VLOOKUP(CONCATENATE(F37657),Term!$A$1:$C$2000,1,FALSE)),0,1))</f>
        <v/>
      </c>
    </row>
    <row r="37658" spans="36:36" x14ac:dyDescent="0.15">
      <c r="AJ37658" t="str">
        <f>IF(AI37658="","",IF(ISERROR(VLOOKUP(CONCATENATE(F37658),Term!$A$1:$C$2000,1,FALSE)),0,1))</f>
        <v/>
      </c>
    </row>
    <row r="37659" spans="36:36" x14ac:dyDescent="0.15">
      <c r="AJ37659" t="str">
        <f>IF(AI37659="","",IF(ISERROR(VLOOKUP(CONCATENATE(F37659),Term!$A$1:$C$2000,1,FALSE)),0,1))</f>
        <v/>
      </c>
    </row>
    <row r="37660" spans="36:36" x14ac:dyDescent="0.15">
      <c r="AJ37660" t="str">
        <f>IF(AI37660="","",IF(ISERROR(VLOOKUP(CONCATENATE(F37660),Term!$A$1:$C$2000,1,FALSE)),0,1))</f>
        <v/>
      </c>
    </row>
    <row r="37661" spans="36:36" x14ac:dyDescent="0.15">
      <c r="AJ37661" t="str">
        <f>IF(AI37661="","",IF(ISERROR(VLOOKUP(CONCATENATE(F37661),Term!$A$1:$C$2000,1,FALSE)),0,1))</f>
        <v/>
      </c>
    </row>
    <row r="37662" spans="36:36" x14ac:dyDescent="0.15">
      <c r="AJ37662" t="str">
        <f>IF(AI37662="","",IF(ISERROR(VLOOKUP(CONCATENATE(F37662),Term!$A$1:$C$2000,1,FALSE)),0,1))</f>
        <v/>
      </c>
    </row>
    <row r="37663" spans="36:36" x14ac:dyDescent="0.15">
      <c r="AJ37663" t="str">
        <f>IF(AI37663="","",IF(ISERROR(VLOOKUP(CONCATENATE(F37663),Term!$A$1:$C$2000,1,FALSE)),0,1))</f>
        <v/>
      </c>
    </row>
    <row r="37664" spans="36:36" x14ac:dyDescent="0.15">
      <c r="AJ37664" t="str">
        <f>IF(AI37664="","",IF(ISERROR(VLOOKUP(CONCATENATE(F37664),Term!$A$1:$C$2000,1,FALSE)),0,1))</f>
        <v/>
      </c>
    </row>
    <row r="37665" spans="36:36" x14ac:dyDescent="0.15">
      <c r="AJ37665" t="str">
        <f>IF(AI37665="","",IF(ISERROR(VLOOKUP(CONCATENATE(F37665),Term!$A$1:$C$2000,1,FALSE)),0,1))</f>
        <v/>
      </c>
    </row>
    <row r="37666" spans="36:36" x14ac:dyDescent="0.15">
      <c r="AJ37666" t="str">
        <f>IF(AI37666="","",IF(ISERROR(VLOOKUP(CONCATENATE(F37666),Term!$A$1:$C$2000,1,FALSE)),0,1))</f>
        <v/>
      </c>
    </row>
    <row r="37667" spans="36:36" x14ac:dyDescent="0.15">
      <c r="AJ37667" t="str">
        <f>IF(AI37667="","",IF(ISERROR(VLOOKUP(CONCATENATE(F37667),Term!$A$1:$C$2000,1,FALSE)),0,1))</f>
        <v/>
      </c>
    </row>
    <row r="37668" spans="36:36" x14ac:dyDescent="0.15">
      <c r="AJ37668" t="str">
        <f>IF(AI37668="","",IF(ISERROR(VLOOKUP(CONCATENATE(F37668),Term!$A$1:$C$2000,1,FALSE)),0,1))</f>
        <v/>
      </c>
    </row>
    <row r="37669" spans="36:36" x14ac:dyDescent="0.15">
      <c r="AJ37669" t="str">
        <f>IF(AI37669="","",IF(ISERROR(VLOOKUP(CONCATENATE(F37669),Term!$A$1:$C$2000,1,FALSE)),0,1))</f>
        <v/>
      </c>
    </row>
    <row r="37670" spans="36:36" x14ac:dyDescent="0.15">
      <c r="AJ37670" t="str">
        <f>IF(AI37670="","",IF(ISERROR(VLOOKUP(CONCATENATE(F37670),Term!$A$1:$C$2000,1,FALSE)),0,1))</f>
        <v/>
      </c>
    </row>
    <row r="37671" spans="36:36" x14ac:dyDescent="0.15">
      <c r="AJ37671" t="str">
        <f>IF(AI37671="","",IF(ISERROR(VLOOKUP(CONCATENATE(F37671),Term!$A$1:$C$2000,1,FALSE)),0,1))</f>
        <v/>
      </c>
    </row>
    <row r="37672" spans="36:36" x14ac:dyDescent="0.15">
      <c r="AJ37672" t="str">
        <f>IF(AI37672="","",IF(ISERROR(VLOOKUP(CONCATENATE(F37672),Term!$A$1:$C$2000,1,FALSE)),0,1))</f>
        <v/>
      </c>
    </row>
    <row r="37673" spans="36:36" x14ac:dyDescent="0.15">
      <c r="AJ37673" t="str">
        <f>IF(AI37673="","",IF(ISERROR(VLOOKUP(CONCATENATE(F37673),Term!$A$1:$C$2000,1,FALSE)),0,1))</f>
        <v/>
      </c>
    </row>
    <row r="37674" spans="36:36" x14ac:dyDescent="0.15">
      <c r="AJ37674" t="str">
        <f>IF(AI37674="","",IF(ISERROR(VLOOKUP(CONCATENATE(F37674),Term!$A$1:$C$2000,1,FALSE)),0,1))</f>
        <v/>
      </c>
    </row>
    <row r="37675" spans="36:36" x14ac:dyDescent="0.15">
      <c r="AJ37675" t="str">
        <f>IF(AI37675="","",IF(ISERROR(VLOOKUP(CONCATENATE(F37675),Term!$A$1:$C$2000,1,FALSE)),0,1))</f>
        <v/>
      </c>
    </row>
    <row r="37676" spans="36:36" x14ac:dyDescent="0.15">
      <c r="AJ37676" t="str">
        <f>IF(AI37676="","",IF(ISERROR(VLOOKUP(CONCATENATE(F37676),Term!$A$1:$C$2000,1,FALSE)),0,1))</f>
        <v/>
      </c>
    </row>
    <row r="37677" spans="36:36" x14ac:dyDescent="0.15">
      <c r="AJ37677" t="str">
        <f>IF(AI37677="","",IF(ISERROR(VLOOKUP(CONCATENATE(F37677),Term!$A$1:$C$2000,1,FALSE)),0,1))</f>
        <v/>
      </c>
    </row>
    <row r="37678" spans="36:36" x14ac:dyDescent="0.15">
      <c r="AJ37678" t="str">
        <f>IF(AI37678="","",IF(ISERROR(VLOOKUP(CONCATENATE(F37678),Term!$A$1:$C$2000,1,FALSE)),0,1))</f>
        <v/>
      </c>
    </row>
    <row r="37679" spans="36:36" x14ac:dyDescent="0.15">
      <c r="AJ37679" t="str">
        <f>IF(AI37679="","",IF(ISERROR(VLOOKUP(CONCATENATE(F37679),Term!$A$1:$C$2000,1,FALSE)),0,1))</f>
        <v/>
      </c>
    </row>
    <row r="37680" spans="36:36" x14ac:dyDescent="0.15">
      <c r="AJ37680" t="str">
        <f>IF(AI37680="","",IF(ISERROR(VLOOKUP(CONCATENATE(F37680),Term!$A$1:$C$2000,1,FALSE)),0,1))</f>
        <v/>
      </c>
    </row>
    <row r="37681" spans="36:36" x14ac:dyDescent="0.15">
      <c r="AJ37681" t="str">
        <f>IF(AI37681="","",IF(ISERROR(VLOOKUP(CONCATENATE(F37681),Term!$A$1:$C$2000,1,FALSE)),0,1))</f>
        <v/>
      </c>
    </row>
    <row r="37682" spans="36:36" x14ac:dyDescent="0.15">
      <c r="AJ37682" t="str">
        <f>IF(AI37682="","",IF(ISERROR(VLOOKUP(CONCATENATE(F37682),Term!$A$1:$C$2000,1,FALSE)),0,1))</f>
        <v/>
      </c>
    </row>
    <row r="37683" spans="36:36" x14ac:dyDescent="0.15">
      <c r="AJ37683" t="str">
        <f>IF(AI37683="","",IF(ISERROR(VLOOKUP(CONCATENATE(F37683),Term!$A$1:$C$2000,1,FALSE)),0,1))</f>
        <v/>
      </c>
    </row>
    <row r="37684" spans="36:36" x14ac:dyDescent="0.15">
      <c r="AJ37684" t="str">
        <f>IF(AI37684="","",IF(ISERROR(VLOOKUP(CONCATENATE(F37684),Term!$A$1:$C$2000,1,FALSE)),0,1))</f>
        <v/>
      </c>
    </row>
    <row r="37685" spans="36:36" x14ac:dyDescent="0.15">
      <c r="AJ37685" t="str">
        <f>IF(AI37685="","",IF(ISERROR(VLOOKUP(CONCATENATE(F37685),Term!$A$1:$C$2000,1,FALSE)),0,1))</f>
        <v/>
      </c>
    </row>
    <row r="37686" spans="36:36" x14ac:dyDescent="0.15">
      <c r="AJ37686" t="str">
        <f>IF(AI37686="","",IF(ISERROR(VLOOKUP(CONCATENATE(F37686),Term!$A$1:$C$2000,1,FALSE)),0,1))</f>
        <v/>
      </c>
    </row>
    <row r="37687" spans="36:36" x14ac:dyDescent="0.15">
      <c r="AJ37687" t="str">
        <f>IF(AI37687="","",IF(ISERROR(VLOOKUP(CONCATENATE(F37687),Term!$A$1:$C$2000,1,FALSE)),0,1))</f>
        <v/>
      </c>
    </row>
    <row r="37688" spans="36:36" x14ac:dyDescent="0.15">
      <c r="AJ37688" t="str">
        <f>IF(AI37688="","",IF(ISERROR(VLOOKUP(CONCATENATE(F37688),Term!$A$1:$C$2000,1,FALSE)),0,1))</f>
        <v/>
      </c>
    </row>
    <row r="37689" spans="36:36" x14ac:dyDescent="0.15">
      <c r="AJ37689" t="str">
        <f>IF(AI37689="","",IF(ISERROR(VLOOKUP(CONCATENATE(F37689),Term!$A$1:$C$2000,1,FALSE)),0,1))</f>
        <v/>
      </c>
    </row>
    <row r="37690" spans="36:36" x14ac:dyDescent="0.15">
      <c r="AJ37690" t="str">
        <f>IF(AI37690="","",IF(ISERROR(VLOOKUP(CONCATENATE(F37690),Term!$A$1:$C$2000,1,FALSE)),0,1))</f>
        <v/>
      </c>
    </row>
    <row r="37691" spans="36:36" x14ac:dyDescent="0.15">
      <c r="AJ37691" t="str">
        <f>IF(AI37691="","",IF(ISERROR(VLOOKUP(CONCATENATE(F37691),Term!$A$1:$C$2000,1,FALSE)),0,1))</f>
        <v/>
      </c>
    </row>
    <row r="37692" spans="36:36" x14ac:dyDescent="0.15">
      <c r="AJ37692" t="str">
        <f>IF(AI37692="","",IF(ISERROR(VLOOKUP(CONCATENATE(F37692),Term!$A$1:$C$2000,1,FALSE)),0,1))</f>
        <v/>
      </c>
    </row>
    <row r="37693" spans="36:36" x14ac:dyDescent="0.15">
      <c r="AJ37693" t="str">
        <f>IF(AI37693="","",IF(ISERROR(VLOOKUP(CONCATENATE(F37693),Term!$A$1:$C$2000,1,FALSE)),0,1))</f>
        <v/>
      </c>
    </row>
    <row r="37694" spans="36:36" x14ac:dyDescent="0.15">
      <c r="AJ37694" t="str">
        <f>IF(AI37694="","",IF(ISERROR(VLOOKUP(CONCATENATE(F37694),Term!$A$1:$C$2000,1,FALSE)),0,1))</f>
        <v/>
      </c>
    </row>
    <row r="37695" spans="36:36" x14ac:dyDescent="0.15">
      <c r="AJ37695" t="str">
        <f>IF(AI37695="","",IF(ISERROR(VLOOKUP(CONCATENATE(F37695),Term!$A$1:$C$2000,1,FALSE)),0,1))</f>
        <v/>
      </c>
    </row>
    <row r="37696" spans="36:36" x14ac:dyDescent="0.15">
      <c r="AJ37696" t="str">
        <f>IF(AI37696="","",IF(ISERROR(VLOOKUP(CONCATENATE(F37696),Term!$A$1:$C$2000,1,FALSE)),0,1))</f>
        <v/>
      </c>
    </row>
    <row r="37697" spans="36:36" x14ac:dyDescent="0.15">
      <c r="AJ37697" t="str">
        <f>IF(AI37697="","",IF(ISERROR(VLOOKUP(CONCATENATE(F37697),Term!$A$1:$C$2000,1,FALSE)),0,1))</f>
        <v/>
      </c>
    </row>
    <row r="37698" spans="36:36" x14ac:dyDescent="0.15">
      <c r="AJ37698" t="str">
        <f>IF(AI37698="","",IF(ISERROR(VLOOKUP(CONCATENATE(F37698),Term!$A$1:$C$2000,1,FALSE)),0,1))</f>
        <v/>
      </c>
    </row>
    <row r="37699" spans="36:36" x14ac:dyDescent="0.15">
      <c r="AJ37699" t="str">
        <f>IF(AI37699="","",IF(ISERROR(VLOOKUP(CONCATENATE(F37699),Term!$A$1:$C$2000,1,FALSE)),0,1))</f>
        <v/>
      </c>
    </row>
    <row r="37700" spans="36:36" x14ac:dyDescent="0.15">
      <c r="AJ37700" t="str">
        <f>IF(AI37700="","",IF(ISERROR(VLOOKUP(CONCATENATE(F37700),Term!$A$1:$C$2000,1,FALSE)),0,1))</f>
        <v/>
      </c>
    </row>
    <row r="37701" spans="36:36" x14ac:dyDescent="0.15">
      <c r="AJ37701" t="str">
        <f>IF(AI37701="","",IF(ISERROR(VLOOKUP(CONCATENATE(F37701),Term!$A$1:$C$2000,1,FALSE)),0,1))</f>
        <v/>
      </c>
    </row>
    <row r="37702" spans="36:36" x14ac:dyDescent="0.15">
      <c r="AJ37702" t="str">
        <f>IF(AI37702="","",IF(ISERROR(VLOOKUP(CONCATENATE(F37702),Term!$A$1:$C$2000,1,FALSE)),0,1))</f>
        <v/>
      </c>
    </row>
    <row r="37703" spans="36:36" x14ac:dyDescent="0.15">
      <c r="AJ37703" t="str">
        <f>IF(AI37703="","",IF(ISERROR(VLOOKUP(CONCATENATE(F37703),Term!$A$1:$C$2000,1,FALSE)),0,1))</f>
        <v/>
      </c>
    </row>
    <row r="37704" spans="36:36" x14ac:dyDescent="0.15">
      <c r="AJ37704" t="str">
        <f>IF(AI37704="","",IF(ISERROR(VLOOKUP(CONCATENATE(F37704),Term!$A$1:$C$2000,1,FALSE)),0,1))</f>
        <v/>
      </c>
    </row>
    <row r="37705" spans="36:36" x14ac:dyDescent="0.15">
      <c r="AJ37705" t="str">
        <f>IF(AI37705="","",IF(ISERROR(VLOOKUP(CONCATENATE(F37705),Term!$A$1:$C$2000,1,FALSE)),0,1))</f>
        <v/>
      </c>
    </row>
    <row r="37706" spans="36:36" x14ac:dyDescent="0.15">
      <c r="AJ37706" t="str">
        <f>IF(AI37706="","",IF(ISERROR(VLOOKUP(CONCATENATE(F37706),Term!$A$1:$C$2000,1,FALSE)),0,1))</f>
        <v/>
      </c>
    </row>
    <row r="37707" spans="36:36" x14ac:dyDescent="0.15">
      <c r="AJ37707" t="str">
        <f>IF(AI37707="","",IF(ISERROR(VLOOKUP(CONCATENATE(F37707),Term!$A$1:$C$2000,1,FALSE)),0,1))</f>
        <v/>
      </c>
    </row>
    <row r="37708" spans="36:36" x14ac:dyDescent="0.15">
      <c r="AJ37708" t="str">
        <f>IF(AI37708="","",IF(ISERROR(VLOOKUP(CONCATENATE(F37708),Term!$A$1:$C$2000,1,FALSE)),0,1))</f>
        <v/>
      </c>
    </row>
    <row r="37709" spans="36:36" x14ac:dyDescent="0.15">
      <c r="AJ37709" t="str">
        <f>IF(AI37709="","",IF(ISERROR(VLOOKUP(CONCATENATE(F37709),Term!$A$1:$C$2000,1,FALSE)),0,1))</f>
        <v/>
      </c>
    </row>
    <row r="37710" spans="36:36" x14ac:dyDescent="0.15">
      <c r="AJ37710" t="str">
        <f>IF(AI37710="","",IF(ISERROR(VLOOKUP(CONCATENATE(F37710),Term!$A$1:$C$2000,1,FALSE)),0,1))</f>
        <v/>
      </c>
    </row>
    <row r="37711" spans="36:36" x14ac:dyDescent="0.15">
      <c r="AJ37711" t="str">
        <f>IF(AI37711="","",IF(ISERROR(VLOOKUP(CONCATENATE(F37711),Term!$A$1:$C$2000,1,FALSE)),0,1))</f>
        <v/>
      </c>
    </row>
    <row r="37712" spans="36:36" x14ac:dyDescent="0.15">
      <c r="AJ37712" t="str">
        <f>IF(AI37712="","",IF(ISERROR(VLOOKUP(CONCATENATE(F37712),Term!$A$1:$C$2000,1,FALSE)),0,1))</f>
        <v/>
      </c>
    </row>
    <row r="37713" spans="36:36" x14ac:dyDescent="0.15">
      <c r="AJ37713" t="str">
        <f>IF(AI37713="","",IF(ISERROR(VLOOKUP(CONCATENATE(F37713),Term!$A$1:$C$2000,1,FALSE)),0,1))</f>
        <v/>
      </c>
    </row>
    <row r="37714" spans="36:36" x14ac:dyDescent="0.15">
      <c r="AJ37714" t="str">
        <f>IF(AI37714="","",IF(ISERROR(VLOOKUP(CONCATENATE(F37714),Term!$A$1:$C$2000,1,FALSE)),0,1))</f>
        <v/>
      </c>
    </row>
    <row r="37715" spans="36:36" x14ac:dyDescent="0.15">
      <c r="AJ37715" t="str">
        <f>IF(AI37715="","",IF(ISERROR(VLOOKUP(CONCATENATE(F37715),Term!$A$1:$C$2000,1,FALSE)),0,1))</f>
        <v/>
      </c>
    </row>
    <row r="37716" spans="36:36" x14ac:dyDescent="0.15">
      <c r="AJ37716" t="str">
        <f>IF(AI37716="","",IF(ISERROR(VLOOKUP(CONCATENATE(F37716),Term!$A$1:$C$2000,1,FALSE)),0,1))</f>
        <v/>
      </c>
    </row>
    <row r="37717" spans="36:36" x14ac:dyDescent="0.15">
      <c r="AJ37717" t="str">
        <f>IF(AI37717="","",IF(ISERROR(VLOOKUP(CONCATENATE(F37717),Term!$A$1:$C$2000,1,FALSE)),0,1))</f>
        <v/>
      </c>
    </row>
    <row r="37718" spans="36:36" x14ac:dyDescent="0.15">
      <c r="AJ37718" t="str">
        <f>IF(AI37718="","",IF(ISERROR(VLOOKUP(CONCATENATE(F37718),Term!$A$1:$C$2000,1,FALSE)),0,1))</f>
        <v/>
      </c>
    </row>
    <row r="37719" spans="36:36" x14ac:dyDescent="0.15">
      <c r="AJ37719" t="str">
        <f>IF(AI37719="","",IF(ISERROR(VLOOKUP(CONCATENATE(F37719),Term!$A$1:$C$2000,1,FALSE)),0,1))</f>
        <v/>
      </c>
    </row>
    <row r="37720" spans="36:36" x14ac:dyDescent="0.15">
      <c r="AJ37720" t="str">
        <f>IF(AI37720="","",IF(ISERROR(VLOOKUP(CONCATENATE(F37720),Term!$A$1:$C$2000,1,FALSE)),0,1))</f>
        <v/>
      </c>
    </row>
    <row r="37721" spans="36:36" x14ac:dyDescent="0.15">
      <c r="AJ37721" t="str">
        <f>IF(AI37721="","",IF(ISERROR(VLOOKUP(CONCATENATE(F37721),Term!$A$1:$C$2000,1,FALSE)),0,1))</f>
        <v/>
      </c>
    </row>
    <row r="37722" spans="36:36" x14ac:dyDescent="0.15">
      <c r="AJ37722" t="str">
        <f>IF(AI37722="","",IF(ISERROR(VLOOKUP(CONCATENATE(F37722),Term!$A$1:$C$2000,1,FALSE)),0,1))</f>
        <v/>
      </c>
    </row>
    <row r="37723" spans="36:36" x14ac:dyDescent="0.15">
      <c r="AJ37723" t="str">
        <f>IF(AI37723="","",IF(ISERROR(VLOOKUP(CONCATENATE(F37723),Term!$A$1:$C$2000,1,FALSE)),0,1))</f>
        <v/>
      </c>
    </row>
    <row r="37724" spans="36:36" x14ac:dyDescent="0.15">
      <c r="AJ37724" t="str">
        <f>IF(AI37724="","",IF(ISERROR(VLOOKUP(CONCATENATE(F37724),Term!$A$1:$C$2000,1,FALSE)),0,1))</f>
        <v/>
      </c>
    </row>
    <row r="37725" spans="36:36" x14ac:dyDescent="0.15">
      <c r="AJ37725" t="str">
        <f>IF(AI37725="","",IF(ISERROR(VLOOKUP(CONCATENATE(F37725),Term!$A$1:$C$2000,1,FALSE)),0,1))</f>
        <v/>
      </c>
    </row>
    <row r="37726" spans="36:36" x14ac:dyDescent="0.15">
      <c r="AJ37726" t="str">
        <f>IF(AI37726="","",IF(ISERROR(VLOOKUP(CONCATENATE(F37726),Term!$A$1:$C$2000,1,FALSE)),0,1))</f>
        <v/>
      </c>
    </row>
    <row r="37727" spans="36:36" x14ac:dyDescent="0.15">
      <c r="AJ37727" t="str">
        <f>IF(AI37727="","",IF(ISERROR(VLOOKUP(CONCATENATE(F37727),Term!$A$1:$C$2000,1,FALSE)),0,1))</f>
        <v/>
      </c>
    </row>
    <row r="37728" spans="36:36" x14ac:dyDescent="0.15">
      <c r="AJ37728" t="str">
        <f>IF(AI37728="","",IF(ISERROR(VLOOKUP(CONCATENATE(F37728),Term!$A$1:$C$2000,1,FALSE)),0,1))</f>
        <v/>
      </c>
    </row>
    <row r="37729" spans="36:36" x14ac:dyDescent="0.15">
      <c r="AJ37729" t="str">
        <f>IF(AI37729="","",IF(ISERROR(VLOOKUP(CONCATENATE(F37729),Term!$A$1:$C$2000,1,FALSE)),0,1))</f>
        <v/>
      </c>
    </row>
    <row r="37730" spans="36:36" x14ac:dyDescent="0.15">
      <c r="AJ37730" t="str">
        <f>IF(AI37730="","",IF(ISERROR(VLOOKUP(CONCATENATE(F37730),Term!$A$1:$C$2000,1,FALSE)),0,1))</f>
        <v/>
      </c>
    </row>
    <row r="37731" spans="36:36" x14ac:dyDescent="0.15">
      <c r="AJ37731" t="str">
        <f>IF(AI37731="","",IF(ISERROR(VLOOKUP(CONCATENATE(F37731),Term!$A$1:$C$2000,1,FALSE)),0,1))</f>
        <v/>
      </c>
    </row>
    <row r="37732" spans="36:36" x14ac:dyDescent="0.15">
      <c r="AJ37732" t="str">
        <f>IF(AI37732="","",IF(ISERROR(VLOOKUP(CONCATENATE(F37732),Term!$A$1:$C$2000,1,FALSE)),0,1))</f>
        <v/>
      </c>
    </row>
    <row r="37733" spans="36:36" x14ac:dyDescent="0.15">
      <c r="AJ37733" t="str">
        <f>IF(AI37733="","",IF(ISERROR(VLOOKUP(CONCATENATE(F37733),Term!$A$1:$C$2000,1,FALSE)),0,1))</f>
        <v/>
      </c>
    </row>
    <row r="37734" spans="36:36" x14ac:dyDescent="0.15">
      <c r="AJ37734" t="str">
        <f>IF(AI37734="","",IF(ISERROR(VLOOKUP(CONCATENATE(F37734),Term!$A$1:$C$2000,1,FALSE)),0,1))</f>
        <v/>
      </c>
    </row>
    <row r="37735" spans="36:36" x14ac:dyDescent="0.15">
      <c r="AJ37735" t="str">
        <f>IF(AI37735="","",IF(ISERROR(VLOOKUP(CONCATENATE(F37735),Term!$A$1:$C$2000,1,FALSE)),0,1))</f>
        <v/>
      </c>
    </row>
    <row r="37736" spans="36:36" x14ac:dyDescent="0.15">
      <c r="AJ37736" t="str">
        <f>IF(AI37736="","",IF(ISERROR(VLOOKUP(CONCATENATE(F37736),Term!$A$1:$C$2000,1,FALSE)),0,1))</f>
        <v/>
      </c>
    </row>
    <row r="37737" spans="36:36" x14ac:dyDescent="0.15">
      <c r="AJ37737" t="str">
        <f>IF(AI37737="","",IF(ISERROR(VLOOKUP(CONCATENATE(F37737),Term!$A$1:$C$2000,1,FALSE)),0,1))</f>
        <v/>
      </c>
    </row>
    <row r="37738" spans="36:36" x14ac:dyDescent="0.15">
      <c r="AJ37738" t="str">
        <f>IF(AI37738="","",IF(ISERROR(VLOOKUP(CONCATENATE(F37738),Term!$A$1:$C$2000,1,FALSE)),0,1))</f>
        <v/>
      </c>
    </row>
    <row r="37739" spans="36:36" x14ac:dyDescent="0.15">
      <c r="AJ37739" t="str">
        <f>IF(AI37739="","",IF(ISERROR(VLOOKUP(CONCATENATE(F37739),Term!$A$1:$C$2000,1,FALSE)),0,1))</f>
        <v/>
      </c>
    </row>
    <row r="37740" spans="36:36" x14ac:dyDescent="0.15">
      <c r="AJ37740" t="str">
        <f>IF(AI37740="","",IF(ISERROR(VLOOKUP(CONCATENATE(F37740),Term!$A$1:$C$2000,1,FALSE)),0,1))</f>
        <v/>
      </c>
    </row>
    <row r="37741" spans="36:36" x14ac:dyDescent="0.15">
      <c r="AJ37741" t="str">
        <f>IF(AI37741="","",IF(ISERROR(VLOOKUP(CONCATENATE(F37741),Term!$A$1:$C$2000,1,FALSE)),0,1))</f>
        <v/>
      </c>
    </row>
    <row r="37742" spans="36:36" x14ac:dyDescent="0.15">
      <c r="AJ37742" t="str">
        <f>IF(AI37742="","",IF(ISERROR(VLOOKUP(CONCATENATE(F37742),Term!$A$1:$C$2000,1,FALSE)),0,1))</f>
        <v/>
      </c>
    </row>
    <row r="37743" spans="36:36" x14ac:dyDescent="0.15">
      <c r="AJ37743" t="str">
        <f>IF(AI37743="","",IF(ISERROR(VLOOKUP(CONCATENATE(F37743),Term!$A$1:$C$2000,1,FALSE)),0,1))</f>
        <v/>
      </c>
    </row>
    <row r="37744" spans="36:36" x14ac:dyDescent="0.15">
      <c r="AJ37744" t="str">
        <f>IF(AI37744="","",IF(ISERROR(VLOOKUP(CONCATENATE(F37744),Term!$A$1:$C$2000,1,FALSE)),0,1))</f>
        <v/>
      </c>
    </row>
    <row r="37745" spans="36:36" x14ac:dyDescent="0.15">
      <c r="AJ37745" t="str">
        <f>IF(AI37745="","",IF(ISERROR(VLOOKUP(CONCATENATE(F37745),Term!$A$1:$C$2000,1,FALSE)),0,1))</f>
        <v/>
      </c>
    </row>
    <row r="37746" spans="36:36" x14ac:dyDescent="0.15">
      <c r="AJ37746" t="str">
        <f>IF(AI37746="","",IF(ISERROR(VLOOKUP(CONCATENATE(F37746),Term!$A$1:$C$2000,1,FALSE)),0,1))</f>
        <v/>
      </c>
    </row>
    <row r="37747" spans="36:36" x14ac:dyDescent="0.15">
      <c r="AJ37747" t="str">
        <f>IF(AI37747="","",IF(ISERROR(VLOOKUP(CONCATENATE(F37747),Term!$A$1:$C$2000,1,FALSE)),0,1))</f>
        <v/>
      </c>
    </row>
    <row r="37748" spans="36:36" x14ac:dyDescent="0.15">
      <c r="AJ37748" t="str">
        <f>IF(AI37748="","",IF(ISERROR(VLOOKUP(CONCATENATE(F37748),Term!$A$1:$C$2000,1,FALSE)),0,1))</f>
        <v/>
      </c>
    </row>
    <row r="37749" spans="36:36" x14ac:dyDescent="0.15">
      <c r="AJ37749" t="str">
        <f>IF(AI37749="","",IF(ISERROR(VLOOKUP(CONCATENATE(F37749),Term!$A$1:$C$2000,1,FALSE)),0,1))</f>
        <v/>
      </c>
    </row>
    <row r="37750" spans="36:36" x14ac:dyDescent="0.15">
      <c r="AJ37750" t="str">
        <f>IF(AI37750="","",IF(ISERROR(VLOOKUP(CONCATENATE(F37750),Term!$A$1:$C$2000,1,FALSE)),0,1))</f>
        <v/>
      </c>
    </row>
    <row r="37751" spans="36:36" x14ac:dyDescent="0.15">
      <c r="AJ37751" t="str">
        <f>IF(AI37751="","",IF(ISERROR(VLOOKUP(CONCATENATE(F37751),Term!$A$1:$C$2000,1,FALSE)),0,1))</f>
        <v/>
      </c>
    </row>
    <row r="37752" spans="36:36" x14ac:dyDescent="0.15">
      <c r="AJ37752" t="str">
        <f>IF(AI37752="","",IF(ISERROR(VLOOKUP(CONCATENATE(F37752),Term!$A$1:$C$2000,1,FALSE)),0,1))</f>
        <v/>
      </c>
    </row>
    <row r="37753" spans="36:36" x14ac:dyDescent="0.15">
      <c r="AJ37753" t="str">
        <f>IF(AI37753="","",IF(ISERROR(VLOOKUP(CONCATENATE(F37753),Term!$A$1:$C$2000,1,FALSE)),0,1))</f>
        <v/>
      </c>
    </row>
    <row r="37754" spans="36:36" x14ac:dyDescent="0.15">
      <c r="AJ37754" t="str">
        <f>IF(AI37754="","",IF(ISERROR(VLOOKUP(CONCATENATE(F37754),Term!$A$1:$C$2000,1,FALSE)),0,1))</f>
        <v/>
      </c>
    </row>
    <row r="37755" spans="36:36" x14ac:dyDescent="0.15">
      <c r="AJ37755" t="str">
        <f>IF(AI37755="","",IF(ISERROR(VLOOKUP(CONCATENATE(F37755),Term!$A$1:$C$2000,1,FALSE)),0,1))</f>
        <v/>
      </c>
    </row>
    <row r="37756" spans="36:36" x14ac:dyDescent="0.15">
      <c r="AJ37756" t="str">
        <f>IF(AI37756="","",IF(ISERROR(VLOOKUP(CONCATENATE(F37756),Term!$A$1:$C$2000,1,FALSE)),0,1))</f>
        <v/>
      </c>
    </row>
    <row r="37757" spans="36:36" x14ac:dyDescent="0.15">
      <c r="AJ37757" t="str">
        <f>IF(AI37757="","",IF(ISERROR(VLOOKUP(CONCATENATE(F37757),Term!$A$1:$C$2000,1,FALSE)),0,1))</f>
        <v/>
      </c>
    </row>
    <row r="37758" spans="36:36" x14ac:dyDescent="0.15">
      <c r="AJ37758" t="str">
        <f>IF(AI37758="","",IF(ISERROR(VLOOKUP(CONCATENATE(F37758),Term!$A$1:$C$2000,1,FALSE)),0,1))</f>
        <v/>
      </c>
    </row>
    <row r="37759" spans="36:36" x14ac:dyDescent="0.15">
      <c r="AJ37759" t="str">
        <f>IF(AI37759="","",IF(ISERROR(VLOOKUP(CONCATENATE(F37759),Term!$A$1:$C$2000,1,FALSE)),0,1))</f>
        <v/>
      </c>
    </row>
    <row r="37760" spans="36:36" x14ac:dyDescent="0.15">
      <c r="AJ37760" t="str">
        <f>IF(AI37760="","",IF(ISERROR(VLOOKUP(CONCATENATE(F37760),Term!$A$1:$C$2000,1,FALSE)),0,1))</f>
        <v/>
      </c>
    </row>
    <row r="37761" spans="36:36" x14ac:dyDescent="0.15">
      <c r="AJ37761" t="str">
        <f>IF(AI37761="","",IF(ISERROR(VLOOKUP(CONCATENATE(F37761),Term!$A$1:$C$2000,1,FALSE)),0,1))</f>
        <v/>
      </c>
    </row>
    <row r="37762" spans="36:36" x14ac:dyDescent="0.15">
      <c r="AJ37762" t="str">
        <f>IF(AI37762="","",IF(ISERROR(VLOOKUP(CONCATENATE(F37762),Term!$A$1:$C$2000,1,FALSE)),0,1))</f>
        <v/>
      </c>
    </row>
    <row r="37763" spans="36:36" x14ac:dyDescent="0.15">
      <c r="AJ37763" t="str">
        <f>IF(AI37763="","",IF(ISERROR(VLOOKUP(CONCATENATE(F37763),Term!$A$1:$C$2000,1,FALSE)),0,1))</f>
        <v/>
      </c>
    </row>
    <row r="37764" spans="36:36" x14ac:dyDescent="0.15">
      <c r="AJ37764" t="str">
        <f>IF(AI37764="","",IF(ISERROR(VLOOKUP(CONCATENATE(F37764),Term!$A$1:$C$2000,1,FALSE)),0,1))</f>
        <v/>
      </c>
    </row>
    <row r="37765" spans="36:36" x14ac:dyDescent="0.15">
      <c r="AJ37765" t="str">
        <f>IF(AI37765="","",IF(ISERROR(VLOOKUP(CONCATENATE(F37765),Term!$A$1:$C$2000,1,FALSE)),0,1))</f>
        <v/>
      </c>
    </row>
    <row r="37766" spans="36:36" x14ac:dyDescent="0.15">
      <c r="AJ37766" t="str">
        <f>IF(AI37766="","",IF(ISERROR(VLOOKUP(CONCATENATE(F37766),Term!$A$1:$C$2000,1,FALSE)),0,1))</f>
        <v/>
      </c>
    </row>
    <row r="37767" spans="36:36" x14ac:dyDescent="0.15">
      <c r="AJ37767" t="str">
        <f>IF(AI37767="","",IF(ISERROR(VLOOKUP(CONCATENATE(F37767),Term!$A$1:$C$2000,1,FALSE)),0,1))</f>
        <v/>
      </c>
    </row>
    <row r="37768" spans="36:36" x14ac:dyDescent="0.15">
      <c r="AJ37768" t="str">
        <f>IF(AI37768="","",IF(ISERROR(VLOOKUP(CONCATENATE(F37768),Term!$A$1:$C$2000,1,FALSE)),0,1))</f>
        <v/>
      </c>
    </row>
    <row r="37769" spans="36:36" x14ac:dyDescent="0.15">
      <c r="AJ37769" t="str">
        <f>IF(AI37769="","",IF(ISERROR(VLOOKUP(CONCATENATE(F37769),Term!$A$1:$C$2000,1,FALSE)),0,1))</f>
        <v/>
      </c>
    </row>
    <row r="37770" spans="36:36" x14ac:dyDescent="0.15">
      <c r="AJ37770" t="str">
        <f>IF(AI37770="","",IF(ISERROR(VLOOKUP(CONCATENATE(F37770),Term!$A$1:$C$2000,1,FALSE)),0,1))</f>
        <v/>
      </c>
    </row>
    <row r="37771" spans="36:36" x14ac:dyDescent="0.15">
      <c r="AJ37771" t="str">
        <f>IF(AI37771="","",IF(ISERROR(VLOOKUP(CONCATENATE(F37771),Term!$A$1:$C$2000,1,FALSE)),0,1))</f>
        <v/>
      </c>
    </row>
    <row r="37772" spans="36:36" x14ac:dyDescent="0.15">
      <c r="AJ37772" t="str">
        <f>IF(AI37772="","",IF(ISERROR(VLOOKUP(CONCATENATE(F37772),Term!$A$1:$C$2000,1,FALSE)),0,1))</f>
        <v/>
      </c>
    </row>
    <row r="37773" spans="36:36" x14ac:dyDescent="0.15">
      <c r="AJ37773" t="str">
        <f>IF(AI37773="","",IF(ISERROR(VLOOKUP(CONCATENATE(F37773),Term!$A$1:$C$2000,1,FALSE)),0,1))</f>
        <v/>
      </c>
    </row>
    <row r="37774" spans="36:36" x14ac:dyDescent="0.15">
      <c r="AJ37774" t="str">
        <f>IF(AI37774="","",IF(ISERROR(VLOOKUP(CONCATENATE(F37774),Term!$A$1:$C$2000,1,FALSE)),0,1))</f>
        <v/>
      </c>
    </row>
    <row r="37775" spans="36:36" x14ac:dyDescent="0.15">
      <c r="AJ37775" t="str">
        <f>IF(AI37775="","",IF(ISERROR(VLOOKUP(CONCATENATE(F37775),Term!$A$1:$C$2000,1,FALSE)),0,1))</f>
        <v/>
      </c>
    </row>
    <row r="37776" spans="36:36" x14ac:dyDescent="0.15">
      <c r="AJ37776" t="str">
        <f>IF(AI37776="","",IF(ISERROR(VLOOKUP(CONCATENATE(F37776),Term!$A$1:$C$2000,1,FALSE)),0,1))</f>
        <v/>
      </c>
    </row>
    <row r="37777" spans="36:36" x14ac:dyDescent="0.15">
      <c r="AJ37777" t="str">
        <f>IF(AI37777="","",IF(ISERROR(VLOOKUP(CONCATENATE(F37777),Term!$A$1:$C$2000,1,FALSE)),0,1))</f>
        <v/>
      </c>
    </row>
    <row r="37778" spans="36:36" x14ac:dyDescent="0.15">
      <c r="AJ37778" t="str">
        <f>IF(AI37778="","",IF(ISERROR(VLOOKUP(CONCATENATE(F37778),Term!$A$1:$C$2000,1,FALSE)),0,1))</f>
        <v/>
      </c>
    </row>
    <row r="37779" spans="36:36" x14ac:dyDescent="0.15">
      <c r="AJ37779" t="str">
        <f>IF(AI37779="","",IF(ISERROR(VLOOKUP(CONCATENATE(F37779),Term!$A$1:$C$2000,1,FALSE)),0,1))</f>
        <v/>
      </c>
    </row>
    <row r="37780" spans="36:36" x14ac:dyDescent="0.15">
      <c r="AJ37780" t="str">
        <f>IF(AI37780="","",IF(ISERROR(VLOOKUP(CONCATENATE(F37780),Term!$A$1:$C$2000,1,FALSE)),0,1))</f>
        <v/>
      </c>
    </row>
    <row r="37781" spans="36:36" x14ac:dyDescent="0.15">
      <c r="AJ37781" t="str">
        <f>IF(AI37781="","",IF(ISERROR(VLOOKUP(CONCATENATE(F37781),Term!$A$1:$C$2000,1,FALSE)),0,1))</f>
        <v/>
      </c>
    </row>
    <row r="37782" spans="36:36" x14ac:dyDescent="0.15">
      <c r="AJ37782" t="str">
        <f>IF(AI37782="","",IF(ISERROR(VLOOKUP(CONCATENATE(F37782),Term!$A$1:$C$2000,1,FALSE)),0,1))</f>
        <v/>
      </c>
    </row>
    <row r="37783" spans="36:36" x14ac:dyDescent="0.15">
      <c r="AJ37783" t="str">
        <f>IF(AI37783="","",IF(ISERROR(VLOOKUP(CONCATENATE(F37783),Term!$A$1:$C$2000,1,FALSE)),0,1))</f>
        <v/>
      </c>
    </row>
    <row r="37784" spans="36:36" x14ac:dyDescent="0.15">
      <c r="AJ37784" t="str">
        <f>IF(AI37784="","",IF(ISERROR(VLOOKUP(CONCATENATE(F37784),Term!$A$1:$C$2000,1,FALSE)),0,1))</f>
        <v/>
      </c>
    </row>
    <row r="37785" spans="36:36" x14ac:dyDescent="0.15">
      <c r="AJ37785" t="str">
        <f>IF(AI37785="","",IF(ISERROR(VLOOKUP(CONCATENATE(F37785),Term!$A$1:$C$2000,1,FALSE)),0,1))</f>
        <v/>
      </c>
    </row>
    <row r="37786" spans="36:36" x14ac:dyDescent="0.15">
      <c r="AJ37786" t="str">
        <f>IF(AI37786="","",IF(ISERROR(VLOOKUP(CONCATENATE(F37786),Term!$A$1:$C$2000,1,FALSE)),0,1))</f>
        <v/>
      </c>
    </row>
    <row r="37787" spans="36:36" x14ac:dyDescent="0.15">
      <c r="AJ37787" t="str">
        <f>IF(AI37787="","",IF(ISERROR(VLOOKUP(CONCATENATE(F37787),Term!$A$1:$C$2000,1,FALSE)),0,1))</f>
        <v/>
      </c>
    </row>
    <row r="37788" spans="36:36" x14ac:dyDescent="0.15">
      <c r="AJ37788" t="str">
        <f>IF(AI37788="","",IF(ISERROR(VLOOKUP(CONCATENATE(F37788),Term!$A$1:$C$2000,1,FALSE)),0,1))</f>
        <v/>
      </c>
    </row>
    <row r="37789" spans="36:36" x14ac:dyDescent="0.15">
      <c r="AJ37789" t="str">
        <f>IF(AI37789="","",IF(ISERROR(VLOOKUP(CONCATENATE(F37789),Term!$A$1:$C$2000,1,FALSE)),0,1))</f>
        <v/>
      </c>
    </row>
    <row r="37790" spans="36:36" x14ac:dyDescent="0.15">
      <c r="AJ37790" t="str">
        <f>IF(AI37790="","",IF(ISERROR(VLOOKUP(CONCATENATE(F37790),Term!$A$1:$C$2000,1,FALSE)),0,1))</f>
        <v/>
      </c>
    </row>
    <row r="37791" spans="36:36" x14ac:dyDescent="0.15">
      <c r="AJ37791" t="str">
        <f>IF(AI37791="","",IF(ISERROR(VLOOKUP(CONCATENATE(F37791),Term!$A$1:$C$2000,1,FALSE)),0,1))</f>
        <v/>
      </c>
    </row>
    <row r="37792" spans="36:36" x14ac:dyDescent="0.15">
      <c r="AJ37792" t="str">
        <f>IF(AI37792="","",IF(ISERROR(VLOOKUP(CONCATENATE(F37792),Term!$A$1:$C$2000,1,FALSE)),0,1))</f>
        <v/>
      </c>
    </row>
    <row r="37793" spans="36:36" x14ac:dyDescent="0.15">
      <c r="AJ37793" t="str">
        <f>IF(AI37793="","",IF(ISERROR(VLOOKUP(CONCATENATE(F37793),Term!$A$1:$C$2000,1,FALSE)),0,1))</f>
        <v/>
      </c>
    </row>
    <row r="37794" spans="36:36" x14ac:dyDescent="0.15">
      <c r="AJ37794" t="str">
        <f>IF(AI37794="","",IF(ISERROR(VLOOKUP(CONCATENATE(F37794),Term!$A$1:$C$2000,1,FALSE)),0,1))</f>
        <v/>
      </c>
    </row>
    <row r="37795" spans="36:36" x14ac:dyDescent="0.15">
      <c r="AJ37795" t="str">
        <f>IF(AI37795="","",IF(ISERROR(VLOOKUP(CONCATENATE(F37795),Term!$A$1:$C$2000,1,FALSE)),0,1))</f>
        <v/>
      </c>
    </row>
    <row r="37796" spans="36:36" x14ac:dyDescent="0.15">
      <c r="AJ37796" t="str">
        <f>IF(AI37796="","",IF(ISERROR(VLOOKUP(CONCATENATE(F37796),Term!$A$1:$C$2000,1,FALSE)),0,1))</f>
        <v/>
      </c>
    </row>
    <row r="37797" spans="36:36" x14ac:dyDescent="0.15">
      <c r="AJ37797" t="str">
        <f>IF(AI37797="","",IF(ISERROR(VLOOKUP(CONCATENATE(F37797),Term!$A$1:$C$2000,1,FALSE)),0,1))</f>
        <v/>
      </c>
    </row>
    <row r="37798" spans="36:36" x14ac:dyDescent="0.15">
      <c r="AJ37798" t="str">
        <f>IF(AI37798="","",IF(ISERROR(VLOOKUP(CONCATENATE(F37798),Term!$A$1:$C$2000,1,FALSE)),0,1))</f>
        <v/>
      </c>
    </row>
    <row r="37799" spans="36:36" x14ac:dyDescent="0.15">
      <c r="AJ37799" t="str">
        <f>IF(AI37799="","",IF(ISERROR(VLOOKUP(CONCATENATE(F37799),Term!$A$1:$C$2000,1,FALSE)),0,1))</f>
        <v/>
      </c>
    </row>
    <row r="37800" spans="36:36" x14ac:dyDescent="0.15">
      <c r="AJ37800" t="str">
        <f>IF(AI37800="","",IF(ISERROR(VLOOKUP(CONCATENATE(F37800),Term!$A$1:$C$2000,1,FALSE)),0,1))</f>
        <v/>
      </c>
    </row>
    <row r="37801" spans="36:36" x14ac:dyDescent="0.15">
      <c r="AJ37801" t="str">
        <f>IF(AI37801="","",IF(ISERROR(VLOOKUP(CONCATENATE(F37801),Term!$A$1:$C$2000,1,FALSE)),0,1))</f>
        <v/>
      </c>
    </row>
    <row r="37802" spans="36:36" x14ac:dyDescent="0.15">
      <c r="AJ37802" t="str">
        <f>IF(AI37802="","",IF(ISERROR(VLOOKUP(CONCATENATE(F37802),Term!$A$1:$C$2000,1,FALSE)),0,1))</f>
        <v/>
      </c>
    </row>
    <row r="37803" spans="36:36" x14ac:dyDescent="0.15">
      <c r="AJ37803" t="str">
        <f>IF(AI37803="","",IF(ISERROR(VLOOKUP(CONCATENATE(F37803),Term!$A$1:$C$2000,1,FALSE)),0,1))</f>
        <v/>
      </c>
    </row>
    <row r="37804" spans="36:36" x14ac:dyDescent="0.15">
      <c r="AJ37804" t="str">
        <f>IF(AI37804="","",IF(ISERROR(VLOOKUP(CONCATENATE(F37804),Term!$A$1:$C$2000,1,FALSE)),0,1))</f>
        <v/>
      </c>
    </row>
    <row r="37805" spans="36:36" x14ac:dyDescent="0.15">
      <c r="AJ37805" t="str">
        <f>IF(AI37805="","",IF(ISERROR(VLOOKUP(CONCATENATE(F37805),Term!$A$1:$C$2000,1,FALSE)),0,1))</f>
        <v/>
      </c>
    </row>
    <row r="37806" spans="36:36" x14ac:dyDescent="0.15">
      <c r="AJ37806" t="str">
        <f>IF(AI37806="","",IF(ISERROR(VLOOKUP(CONCATENATE(F37806),Term!$A$1:$C$2000,1,FALSE)),0,1))</f>
        <v/>
      </c>
    </row>
    <row r="37807" spans="36:36" x14ac:dyDescent="0.15">
      <c r="AJ37807" t="str">
        <f>IF(AI37807="","",IF(ISERROR(VLOOKUP(CONCATENATE(F37807),Term!$A$1:$C$2000,1,FALSE)),0,1))</f>
        <v/>
      </c>
    </row>
    <row r="37808" spans="36:36" x14ac:dyDescent="0.15">
      <c r="AJ37808" t="str">
        <f>IF(AI37808="","",IF(ISERROR(VLOOKUP(CONCATENATE(F37808),Term!$A$1:$C$2000,1,FALSE)),0,1))</f>
        <v/>
      </c>
    </row>
    <row r="37809" spans="36:36" x14ac:dyDescent="0.15">
      <c r="AJ37809" t="str">
        <f>IF(AI37809="","",IF(ISERROR(VLOOKUP(CONCATENATE(F37809),Term!$A$1:$C$2000,1,FALSE)),0,1))</f>
        <v/>
      </c>
    </row>
    <row r="37810" spans="36:36" x14ac:dyDescent="0.15">
      <c r="AJ37810" t="str">
        <f>IF(AI37810="","",IF(ISERROR(VLOOKUP(CONCATENATE(F37810),Term!$A$1:$C$2000,1,FALSE)),0,1))</f>
        <v/>
      </c>
    </row>
    <row r="37811" spans="36:36" x14ac:dyDescent="0.15">
      <c r="AJ37811" t="str">
        <f>IF(AI37811="","",IF(ISERROR(VLOOKUP(CONCATENATE(F37811),Term!$A$1:$C$2000,1,FALSE)),0,1))</f>
        <v/>
      </c>
    </row>
    <row r="37812" spans="36:36" x14ac:dyDescent="0.15">
      <c r="AJ37812" t="str">
        <f>IF(AI37812="","",IF(ISERROR(VLOOKUP(CONCATENATE(F37812),Term!$A$1:$C$2000,1,FALSE)),0,1))</f>
        <v/>
      </c>
    </row>
    <row r="37813" spans="36:36" x14ac:dyDescent="0.15">
      <c r="AJ37813" t="str">
        <f>IF(AI37813="","",IF(ISERROR(VLOOKUP(CONCATENATE(F37813),Term!$A$1:$C$2000,1,FALSE)),0,1))</f>
        <v/>
      </c>
    </row>
    <row r="37814" spans="36:36" x14ac:dyDescent="0.15">
      <c r="AJ37814" t="str">
        <f>IF(AI37814="","",IF(ISERROR(VLOOKUP(CONCATENATE(F37814),Term!$A$1:$C$2000,1,FALSE)),0,1))</f>
        <v/>
      </c>
    </row>
    <row r="37815" spans="36:36" x14ac:dyDescent="0.15">
      <c r="AJ37815" t="str">
        <f>IF(AI37815="","",IF(ISERROR(VLOOKUP(CONCATENATE(F37815),Term!$A$1:$C$2000,1,FALSE)),0,1))</f>
        <v/>
      </c>
    </row>
    <row r="37816" spans="36:36" x14ac:dyDescent="0.15">
      <c r="AJ37816" t="str">
        <f>IF(AI37816="","",IF(ISERROR(VLOOKUP(CONCATENATE(F37816),Term!$A$1:$C$2000,1,FALSE)),0,1))</f>
        <v/>
      </c>
    </row>
    <row r="37817" spans="36:36" x14ac:dyDescent="0.15">
      <c r="AJ37817" t="str">
        <f>IF(AI37817="","",IF(ISERROR(VLOOKUP(CONCATENATE(F37817),Term!$A$1:$C$2000,1,FALSE)),0,1))</f>
        <v/>
      </c>
    </row>
    <row r="37818" spans="36:36" x14ac:dyDescent="0.15">
      <c r="AJ37818" t="str">
        <f>IF(AI37818="","",IF(ISERROR(VLOOKUP(CONCATENATE(F37818),Term!$A$1:$C$2000,1,FALSE)),0,1))</f>
        <v/>
      </c>
    </row>
    <row r="37819" spans="36:36" x14ac:dyDescent="0.15">
      <c r="AJ37819" t="str">
        <f>IF(AI37819="","",IF(ISERROR(VLOOKUP(CONCATENATE(F37819),Term!$A$1:$C$2000,1,FALSE)),0,1))</f>
        <v/>
      </c>
    </row>
    <row r="37820" spans="36:36" x14ac:dyDescent="0.15">
      <c r="AJ37820" t="str">
        <f>IF(AI37820="","",IF(ISERROR(VLOOKUP(CONCATENATE(F37820),Term!$A$1:$C$2000,1,FALSE)),0,1))</f>
        <v/>
      </c>
    </row>
    <row r="37821" spans="36:36" x14ac:dyDescent="0.15">
      <c r="AJ37821" t="str">
        <f>IF(AI37821="","",IF(ISERROR(VLOOKUP(CONCATENATE(F37821),Term!$A$1:$C$2000,1,FALSE)),0,1))</f>
        <v/>
      </c>
    </row>
    <row r="37822" spans="36:36" x14ac:dyDescent="0.15">
      <c r="AJ37822" t="str">
        <f>IF(AI37822="","",IF(ISERROR(VLOOKUP(CONCATENATE(F37822),Term!$A$1:$C$2000,1,FALSE)),0,1))</f>
        <v/>
      </c>
    </row>
    <row r="37823" spans="36:36" x14ac:dyDescent="0.15">
      <c r="AJ37823" t="str">
        <f>IF(AI37823="","",IF(ISERROR(VLOOKUP(CONCATENATE(F37823),Term!$A$1:$C$2000,1,FALSE)),0,1))</f>
        <v/>
      </c>
    </row>
    <row r="37824" spans="36:36" x14ac:dyDescent="0.15">
      <c r="AJ37824" t="str">
        <f>IF(AI37824="","",IF(ISERROR(VLOOKUP(CONCATENATE(F37824),Term!$A$1:$C$2000,1,FALSE)),0,1))</f>
        <v/>
      </c>
    </row>
    <row r="37825" spans="36:36" x14ac:dyDescent="0.15">
      <c r="AJ37825" t="str">
        <f>IF(AI37825="","",IF(ISERROR(VLOOKUP(CONCATENATE(F37825),Term!$A$1:$C$2000,1,FALSE)),0,1))</f>
        <v/>
      </c>
    </row>
    <row r="37826" spans="36:36" x14ac:dyDescent="0.15">
      <c r="AJ37826" t="str">
        <f>IF(AI37826="","",IF(ISERROR(VLOOKUP(CONCATENATE(F37826),Term!$A$1:$C$2000,1,FALSE)),0,1))</f>
        <v/>
      </c>
    </row>
    <row r="37827" spans="36:36" x14ac:dyDescent="0.15">
      <c r="AJ37827" t="str">
        <f>IF(AI37827="","",IF(ISERROR(VLOOKUP(CONCATENATE(F37827),Term!$A$1:$C$2000,1,FALSE)),0,1))</f>
        <v/>
      </c>
    </row>
    <row r="37828" spans="36:36" x14ac:dyDescent="0.15">
      <c r="AJ37828" t="str">
        <f>IF(AI37828="","",IF(ISERROR(VLOOKUP(CONCATENATE(F37828),Term!$A$1:$C$2000,1,FALSE)),0,1))</f>
        <v/>
      </c>
    </row>
    <row r="37829" spans="36:36" x14ac:dyDescent="0.15">
      <c r="AJ37829" t="str">
        <f>IF(AI37829="","",IF(ISERROR(VLOOKUP(CONCATENATE(F37829),Term!$A$1:$C$2000,1,FALSE)),0,1))</f>
        <v/>
      </c>
    </row>
    <row r="37830" spans="36:36" x14ac:dyDescent="0.15">
      <c r="AJ37830" t="str">
        <f>IF(AI37830="","",IF(ISERROR(VLOOKUP(CONCATENATE(F37830),Term!$A$1:$C$2000,1,FALSE)),0,1))</f>
        <v/>
      </c>
    </row>
    <row r="37831" spans="36:36" x14ac:dyDescent="0.15">
      <c r="AJ37831" t="str">
        <f>IF(AI37831="","",IF(ISERROR(VLOOKUP(CONCATENATE(F37831),Term!$A$1:$C$2000,1,FALSE)),0,1))</f>
        <v/>
      </c>
    </row>
    <row r="37832" spans="36:36" x14ac:dyDescent="0.15">
      <c r="AJ37832" t="str">
        <f>IF(AI37832="","",IF(ISERROR(VLOOKUP(CONCATENATE(F37832),Term!$A$1:$C$2000,1,FALSE)),0,1))</f>
        <v/>
      </c>
    </row>
    <row r="37833" spans="36:36" x14ac:dyDescent="0.15">
      <c r="AJ37833" t="str">
        <f>IF(AI37833="","",IF(ISERROR(VLOOKUP(CONCATENATE(F37833),Term!$A$1:$C$2000,1,FALSE)),0,1))</f>
        <v/>
      </c>
    </row>
    <row r="37834" spans="36:36" x14ac:dyDescent="0.15">
      <c r="AJ37834" t="str">
        <f>IF(AI37834="","",IF(ISERROR(VLOOKUP(CONCATENATE(F37834),Term!$A$1:$C$2000,1,FALSE)),0,1))</f>
        <v/>
      </c>
    </row>
    <row r="37835" spans="36:36" x14ac:dyDescent="0.15">
      <c r="AJ37835" t="str">
        <f>IF(AI37835="","",IF(ISERROR(VLOOKUP(CONCATENATE(F37835),Term!$A$1:$C$2000,1,FALSE)),0,1))</f>
        <v/>
      </c>
    </row>
    <row r="37836" spans="36:36" x14ac:dyDescent="0.15">
      <c r="AJ37836" t="str">
        <f>IF(AI37836="","",IF(ISERROR(VLOOKUP(CONCATENATE(F37836),Term!$A$1:$C$2000,1,FALSE)),0,1))</f>
        <v/>
      </c>
    </row>
    <row r="37837" spans="36:36" x14ac:dyDescent="0.15">
      <c r="AJ37837" t="str">
        <f>IF(AI37837="","",IF(ISERROR(VLOOKUP(CONCATENATE(F37837),Term!$A$1:$C$2000,1,FALSE)),0,1))</f>
        <v/>
      </c>
    </row>
    <row r="37838" spans="36:36" x14ac:dyDescent="0.15">
      <c r="AJ37838" t="str">
        <f>IF(AI37838="","",IF(ISERROR(VLOOKUP(CONCATENATE(F37838),Term!$A$1:$C$2000,1,FALSE)),0,1))</f>
        <v/>
      </c>
    </row>
    <row r="37839" spans="36:36" x14ac:dyDescent="0.15">
      <c r="AJ37839" t="str">
        <f>IF(AI37839="","",IF(ISERROR(VLOOKUP(CONCATENATE(F37839),Term!$A$1:$C$2000,1,FALSE)),0,1))</f>
        <v/>
      </c>
    </row>
    <row r="37840" spans="36:36" x14ac:dyDescent="0.15">
      <c r="AJ37840" t="str">
        <f>IF(AI37840="","",IF(ISERROR(VLOOKUP(CONCATENATE(F37840),Term!$A$1:$C$2000,1,FALSE)),0,1))</f>
        <v/>
      </c>
    </row>
    <row r="37841" spans="36:36" x14ac:dyDescent="0.15">
      <c r="AJ37841" t="str">
        <f>IF(AI37841="","",IF(ISERROR(VLOOKUP(CONCATENATE(F37841),Term!$A$1:$C$2000,1,FALSE)),0,1))</f>
        <v/>
      </c>
    </row>
    <row r="37842" spans="36:36" x14ac:dyDescent="0.15">
      <c r="AJ37842" t="str">
        <f>IF(AI37842="","",IF(ISERROR(VLOOKUP(CONCATENATE(F37842),Term!$A$1:$C$2000,1,FALSE)),0,1))</f>
        <v/>
      </c>
    </row>
    <row r="37843" spans="36:36" x14ac:dyDescent="0.15">
      <c r="AJ37843" t="str">
        <f>IF(AI37843="","",IF(ISERROR(VLOOKUP(CONCATENATE(F37843),Term!$A$1:$C$2000,1,FALSE)),0,1))</f>
        <v/>
      </c>
    </row>
    <row r="37844" spans="36:36" x14ac:dyDescent="0.15">
      <c r="AJ37844" t="str">
        <f>IF(AI37844="","",IF(ISERROR(VLOOKUP(CONCATENATE(F37844),Term!$A$1:$C$2000,1,FALSE)),0,1))</f>
        <v/>
      </c>
    </row>
    <row r="37845" spans="36:36" x14ac:dyDescent="0.15">
      <c r="AJ37845" t="str">
        <f>IF(AI37845="","",IF(ISERROR(VLOOKUP(CONCATENATE(F37845),Term!$A$1:$C$2000,1,FALSE)),0,1))</f>
        <v/>
      </c>
    </row>
    <row r="37846" spans="36:36" x14ac:dyDescent="0.15">
      <c r="AJ37846" t="str">
        <f>IF(AI37846="","",IF(ISERROR(VLOOKUP(CONCATENATE(F37846),Term!$A$1:$C$2000,1,FALSE)),0,1))</f>
        <v/>
      </c>
    </row>
    <row r="37847" spans="36:36" x14ac:dyDescent="0.15">
      <c r="AJ37847" t="str">
        <f>IF(AI37847="","",IF(ISERROR(VLOOKUP(CONCATENATE(F37847),Term!$A$1:$C$2000,1,FALSE)),0,1))</f>
        <v/>
      </c>
    </row>
    <row r="37848" spans="36:36" x14ac:dyDescent="0.15">
      <c r="AJ37848" t="str">
        <f>IF(AI37848="","",IF(ISERROR(VLOOKUP(CONCATENATE(F37848),Term!$A$1:$C$2000,1,FALSE)),0,1))</f>
        <v/>
      </c>
    </row>
    <row r="37849" spans="36:36" x14ac:dyDescent="0.15">
      <c r="AJ37849" t="str">
        <f>IF(AI37849="","",IF(ISERROR(VLOOKUP(CONCATENATE(F37849),Term!$A$1:$C$2000,1,FALSE)),0,1))</f>
        <v/>
      </c>
    </row>
    <row r="37850" spans="36:36" x14ac:dyDescent="0.15">
      <c r="AJ37850" t="str">
        <f>IF(AI37850="","",IF(ISERROR(VLOOKUP(CONCATENATE(F37850),Term!$A$1:$C$2000,1,FALSE)),0,1))</f>
        <v/>
      </c>
    </row>
    <row r="37851" spans="36:36" x14ac:dyDescent="0.15">
      <c r="AJ37851" t="str">
        <f>IF(AI37851="","",IF(ISERROR(VLOOKUP(CONCATENATE(F37851),Term!$A$1:$C$2000,1,FALSE)),0,1))</f>
        <v/>
      </c>
    </row>
    <row r="37852" spans="36:36" x14ac:dyDescent="0.15">
      <c r="AJ37852" t="str">
        <f>IF(AI37852="","",IF(ISERROR(VLOOKUP(CONCATENATE(F37852),Term!$A$1:$C$2000,1,FALSE)),0,1))</f>
        <v/>
      </c>
    </row>
    <row r="37853" spans="36:36" x14ac:dyDescent="0.15">
      <c r="AJ37853" t="str">
        <f>IF(AI37853="","",IF(ISERROR(VLOOKUP(CONCATENATE(F37853),Term!$A$1:$C$2000,1,FALSE)),0,1))</f>
        <v/>
      </c>
    </row>
    <row r="37854" spans="36:36" x14ac:dyDescent="0.15">
      <c r="AJ37854" t="str">
        <f>IF(AI37854="","",IF(ISERROR(VLOOKUP(CONCATENATE(F37854),Term!$A$1:$C$2000,1,FALSE)),0,1))</f>
        <v/>
      </c>
    </row>
    <row r="37855" spans="36:36" x14ac:dyDescent="0.15">
      <c r="AJ37855" t="str">
        <f>IF(AI37855="","",IF(ISERROR(VLOOKUP(CONCATENATE(F37855),Term!$A$1:$C$2000,1,FALSE)),0,1))</f>
        <v/>
      </c>
    </row>
    <row r="37856" spans="36:36" x14ac:dyDescent="0.15">
      <c r="AJ37856" t="str">
        <f>IF(AI37856="","",IF(ISERROR(VLOOKUP(CONCATENATE(F37856),Term!$A$1:$C$2000,1,FALSE)),0,1))</f>
        <v/>
      </c>
    </row>
    <row r="37857" spans="36:36" x14ac:dyDescent="0.15">
      <c r="AJ37857" t="str">
        <f>IF(AI37857="","",IF(ISERROR(VLOOKUP(CONCATENATE(F37857),Term!$A$1:$C$2000,1,FALSE)),0,1))</f>
        <v/>
      </c>
    </row>
    <row r="37858" spans="36:36" x14ac:dyDescent="0.15">
      <c r="AJ37858" t="str">
        <f>IF(AI37858="","",IF(ISERROR(VLOOKUP(CONCATENATE(F37858),Term!$A$1:$C$2000,1,FALSE)),0,1))</f>
        <v/>
      </c>
    </row>
    <row r="37859" spans="36:36" x14ac:dyDescent="0.15">
      <c r="AJ37859" t="str">
        <f>IF(AI37859="","",IF(ISERROR(VLOOKUP(CONCATENATE(F37859),Term!$A$1:$C$2000,1,FALSE)),0,1))</f>
        <v/>
      </c>
    </row>
    <row r="37860" spans="36:36" x14ac:dyDescent="0.15">
      <c r="AJ37860" t="str">
        <f>IF(AI37860="","",IF(ISERROR(VLOOKUP(CONCATENATE(F37860),Term!$A$1:$C$2000,1,FALSE)),0,1))</f>
        <v/>
      </c>
    </row>
    <row r="37861" spans="36:36" x14ac:dyDescent="0.15">
      <c r="AJ37861" t="str">
        <f>IF(AI37861="","",IF(ISERROR(VLOOKUP(CONCATENATE(F37861),Term!$A$1:$C$2000,1,FALSE)),0,1))</f>
        <v/>
      </c>
    </row>
    <row r="37862" spans="36:36" x14ac:dyDescent="0.15">
      <c r="AJ37862" t="str">
        <f>IF(AI37862="","",IF(ISERROR(VLOOKUP(CONCATENATE(F37862),Term!$A$1:$C$2000,1,FALSE)),0,1))</f>
        <v/>
      </c>
    </row>
    <row r="37863" spans="36:36" x14ac:dyDescent="0.15">
      <c r="AJ37863" t="str">
        <f>IF(AI37863="","",IF(ISERROR(VLOOKUP(CONCATENATE(F37863),Term!$A$1:$C$2000,1,FALSE)),0,1))</f>
        <v/>
      </c>
    </row>
    <row r="37864" spans="36:36" x14ac:dyDescent="0.15">
      <c r="AJ37864" t="str">
        <f>IF(AI37864="","",IF(ISERROR(VLOOKUP(CONCATENATE(F37864),Term!$A$1:$C$2000,1,FALSE)),0,1))</f>
        <v/>
      </c>
    </row>
    <row r="37865" spans="36:36" x14ac:dyDescent="0.15">
      <c r="AJ37865" t="str">
        <f>IF(AI37865="","",IF(ISERROR(VLOOKUP(CONCATENATE(F37865),Term!$A$1:$C$2000,1,FALSE)),0,1))</f>
        <v/>
      </c>
    </row>
    <row r="37866" spans="36:36" x14ac:dyDescent="0.15">
      <c r="AJ37866" t="str">
        <f>IF(AI37866="","",IF(ISERROR(VLOOKUP(CONCATENATE(F37866),Term!$A$1:$C$2000,1,FALSE)),0,1))</f>
        <v/>
      </c>
    </row>
    <row r="37867" spans="36:36" x14ac:dyDescent="0.15">
      <c r="AJ37867" t="str">
        <f>IF(AI37867="","",IF(ISERROR(VLOOKUP(CONCATENATE(F37867),Term!$A$1:$C$2000,1,FALSE)),0,1))</f>
        <v/>
      </c>
    </row>
    <row r="37868" spans="36:36" x14ac:dyDescent="0.15">
      <c r="AJ37868" t="str">
        <f>IF(AI37868="","",IF(ISERROR(VLOOKUP(CONCATENATE(F37868),Term!$A$1:$C$2000,1,FALSE)),0,1))</f>
        <v/>
      </c>
    </row>
    <row r="37869" spans="36:36" x14ac:dyDescent="0.15">
      <c r="AJ37869" t="str">
        <f>IF(AI37869="","",IF(ISERROR(VLOOKUP(CONCATENATE(F37869),Term!$A$1:$C$2000,1,FALSE)),0,1))</f>
        <v/>
      </c>
    </row>
    <row r="37870" spans="36:36" x14ac:dyDescent="0.15">
      <c r="AJ37870" t="str">
        <f>IF(AI37870="","",IF(ISERROR(VLOOKUP(CONCATENATE(F37870),Term!$A$1:$C$2000,1,FALSE)),0,1))</f>
        <v/>
      </c>
    </row>
    <row r="37871" spans="36:36" x14ac:dyDescent="0.15">
      <c r="AJ37871" t="str">
        <f>IF(AI37871="","",IF(ISERROR(VLOOKUP(CONCATENATE(F37871),Term!$A$1:$C$2000,1,FALSE)),0,1))</f>
        <v/>
      </c>
    </row>
    <row r="37872" spans="36:36" x14ac:dyDescent="0.15">
      <c r="AJ37872" t="str">
        <f>IF(AI37872="","",IF(ISERROR(VLOOKUP(CONCATENATE(F37872),Term!$A$1:$C$2000,1,FALSE)),0,1))</f>
        <v/>
      </c>
    </row>
    <row r="37873" spans="36:36" x14ac:dyDescent="0.15">
      <c r="AJ37873" t="str">
        <f>IF(AI37873="","",IF(ISERROR(VLOOKUP(CONCATENATE(F37873),Term!$A$1:$C$2000,1,FALSE)),0,1))</f>
        <v/>
      </c>
    </row>
    <row r="37874" spans="36:36" x14ac:dyDescent="0.15">
      <c r="AJ37874" t="str">
        <f>IF(AI37874="","",IF(ISERROR(VLOOKUP(CONCATENATE(F37874),Term!$A$1:$C$2000,1,FALSE)),0,1))</f>
        <v/>
      </c>
    </row>
    <row r="37875" spans="36:36" x14ac:dyDescent="0.15">
      <c r="AJ37875" t="str">
        <f>IF(AI37875="","",IF(ISERROR(VLOOKUP(CONCATENATE(F37875),Term!$A$1:$C$2000,1,FALSE)),0,1))</f>
        <v/>
      </c>
    </row>
    <row r="37876" spans="36:36" x14ac:dyDescent="0.15">
      <c r="AJ37876" t="str">
        <f>IF(AI37876="","",IF(ISERROR(VLOOKUP(CONCATENATE(F37876),Term!$A$1:$C$2000,1,FALSE)),0,1))</f>
        <v/>
      </c>
    </row>
    <row r="37877" spans="36:36" x14ac:dyDescent="0.15">
      <c r="AJ37877" t="str">
        <f>IF(AI37877="","",IF(ISERROR(VLOOKUP(CONCATENATE(F37877),Term!$A$1:$C$2000,1,FALSE)),0,1))</f>
        <v/>
      </c>
    </row>
    <row r="37878" spans="36:36" x14ac:dyDescent="0.15">
      <c r="AJ37878" t="str">
        <f>IF(AI37878="","",IF(ISERROR(VLOOKUP(CONCATENATE(F37878),Term!$A$1:$C$2000,1,FALSE)),0,1))</f>
        <v/>
      </c>
    </row>
    <row r="37879" spans="36:36" x14ac:dyDescent="0.15">
      <c r="AJ37879" t="str">
        <f>IF(AI37879="","",IF(ISERROR(VLOOKUP(CONCATENATE(F37879),Term!$A$1:$C$2000,1,FALSE)),0,1))</f>
        <v/>
      </c>
    </row>
    <row r="37880" spans="36:36" x14ac:dyDescent="0.15">
      <c r="AJ37880" t="str">
        <f>IF(AI37880="","",IF(ISERROR(VLOOKUP(CONCATENATE(F37880),Term!$A$1:$C$2000,1,FALSE)),0,1))</f>
        <v/>
      </c>
    </row>
    <row r="37881" spans="36:36" x14ac:dyDescent="0.15">
      <c r="AJ37881" t="str">
        <f>IF(AI37881="","",IF(ISERROR(VLOOKUP(CONCATENATE(F37881),Term!$A$1:$C$2000,1,FALSE)),0,1))</f>
        <v/>
      </c>
    </row>
    <row r="37882" spans="36:36" x14ac:dyDescent="0.15">
      <c r="AJ37882" t="str">
        <f>IF(AI37882="","",IF(ISERROR(VLOOKUP(CONCATENATE(F37882),Term!$A$1:$C$2000,1,FALSE)),0,1))</f>
        <v/>
      </c>
    </row>
    <row r="37883" spans="36:36" x14ac:dyDescent="0.15">
      <c r="AJ37883" t="str">
        <f>IF(AI37883="","",IF(ISERROR(VLOOKUP(CONCATENATE(F37883),Term!$A$1:$C$2000,1,FALSE)),0,1))</f>
        <v/>
      </c>
    </row>
    <row r="37884" spans="36:36" x14ac:dyDescent="0.15">
      <c r="AJ37884" t="str">
        <f>IF(AI37884="","",IF(ISERROR(VLOOKUP(CONCATENATE(F37884),Term!$A$1:$C$2000,1,FALSE)),0,1))</f>
        <v/>
      </c>
    </row>
    <row r="37885" spans="36:36" x14ac:dyDescent="0.15">
      <c r="AJ37885" t="str">
        <f>IF(AI37885="","",IF(ISERROR(VLOOKUP(CONCATENATE(F37885),Term!$A$1:$C$2000,1,FALSE)),0,1))</f>
        <v/>
      </c>
    </row>
    <row r="37886" spans="36:36" x14ac:dyDescent="0.15">
      <c r="AJ37886" t="str">
        <f>IF(AI37886="","",IF(ISERROR(VLOOKUP(CONCATENATE(F37886),Term!$A$1:$C$2000,1,FALSE)),0,1))</f>
        <v/>
      </c>
    </row>
    <row r="37887" spans="36:36" x14ac:dyDescent="0.15">
      <c r="AJ37887" t="str">
        <f>IF(AI37887="","",IF(ISERROR(VLOOKUP(CONCATENATE(F37887),Term!$A$1:$C$2000,1,FALSE)),0,1))</f>
        <v/>
      </c>
    </row>
    <row r="37888" spans="36:36" x14ac:dyDescent="0.15">
      <c r="AJ37888" t="str">
        <f>IF(AI37888="","",IF(ISERROR(VLOOKUP(CONCATENATE(F37888),Term!$A$1:$C$2000,1,FALSE)),0,1))</f>
        <v/>
      </c>
    </row>
    <row r="37889" spans="36:36" x14ac:dyDescent="0.15">
      <c r="AJ37889" t="str">
        <f>IF(AI37889="","",IF(ISERROR(VLOOKUP(CONCATENATE(F37889),Term!$A$1:$C$2000,1,FALSE)),0,1))</f>
        <v/>
      </c>
    </row>
    <row r="37890" spans="36:36" x14ac:dyDescent="0.15">
      <c r="AJ37890" t="str">
        <f>IF(AI37890="","",IF(ISERROR(VLOOKUP(CONCATENATE(F37890),Term!$A$1:$C$2000,1,FALSE)),0,1))</f>
        <v/>
      </c>
    </row>
    <row r="37891" spans="36:36" x14ac:dyDescent="0.15">
      <c r="AJ37891" t="str">
        <f>IF(AI37891="","",IF(ISERROR(VLOOKUP(CONCATENATE(F37891),Term!$A$1:$C$2000,1,FALSE)),0,1))</f>
        <v/>
      </c>
    </row>
    <row r="37892" spans="36:36" x14ac:dyDescent="0.15">
      <c r="AJ37892" t="str">
        <f>IF(AI37892="","",IF(ISERROR(VLOOKUP(CONCATENATE(F37892),Term!$A$1:$C$2000,1,FALSE)),0,1))</f>
        <v/>
      </c>
    </row>
    <row r="37893" spans="36:36" x14ac:dyDescent="0.15">
      <c r="AJ37893" t="str">
        <f>IF(AI37893="","",IF(ISERROR(VLOOKUP(CONCATENATE(F37893),Term!$A$1:$C$2000,1,FALSE)),0,1))</f>
        <v/>
      </c>
    </row>
    <row r="37894" spans="36:36" x14ac:dyDescent="0.15">
      <c r="AJ37894" t="str">
        <f>IF(AI37894="","",IF(ISERROR(VLOOKUP(CONCATENATE(F37894),Term!$A$1:$C$2000,1,FALSE)),0,1))</f>
        <v/>
      </c>
    </row>
    <row r="37895" spans="36:36" x14ac:dyDescent="0.15">
      <c r="AJ37895" t="str">
        <f>IF(AI37895="","",IF(ISERROR(VLOOKUP(CONCATENATE(F37895),Term!$A$1:$C$2000,1,FALSE)),0,1))</f>
        <v/>
      </c>
    </row>
    <row r="37896" spans="36:36" x14ac:dyDescent="0.15">
      <c r="AJ37896" t="str">
        <f>IF(AI37896="","",IF(ISERROR(VLOOKUP(CONCATENATE(F37896),Term!$A$1:$C$2000,1,FALSE)),0,1))</f>
        <v/>
      </c>
    </row>
    <row r="37897" spans="36:36" x14ac:dyDescent="0.15">
      <c r="AJ37897" t="str">
        <f>IF(AI37897="","",IF(ISERROR(VLOOKUP(CONCATENATE(F37897),Term!$A$1:$C$2000,1,FALSE)),0,1))</f>
        <v/>
      </c>
    </row>
    <row r="37898" spans="36:36" x14ac:dyDescent="0.15">
      <c r="AJ37898" t="str">
        <f>IF(AI37898="","",IF(ISERROR(VLOOKUP(CONCATENATE(F37898),Term!$A$1:$C$2000,1,FALSE)),0,1))</f>
        <v/>
      </c>
    </row>
    <row r="37899" spans="36:36" x14ac:dyDescent="0.15">
      <c r="AJ37899" t="str">
        <f>IF(AI37899="","",IF(ISERROR(VLOOKUP(CONCATENATE(F37899),Term!$A$1:$C$2000,1,FALSE)),0,1))</f>
        <v/>
      </c>
    </row>
    <row r="37900" spans="36:36" x14ac:dyDescent="0.15">
      <c r="AJ37900" t="str">
        <f>IF(AI37900="","",IF(ISERROR(VLOOKUP(CONCATENATE(F37900),Term!$A$1:$C$2000,1,FALSE)),0,1))</f>
        <v/>
      </c>
    </row>
    <row r="37901" spans="36:36" x14ac:dyDescent="0.15">
      <c r="AJ37901" t="str">
        <f>IF(AI37901="","",IF(ISERROR(VLOOKUP(CONCATENATE(F37901),Term!$A$1:$C$2000,1,FALSE)),0,1))</f>
        <v/>
      </c>
    </row>
    <row r="37902" spans="36:36" x14ac:dyDescent="0.15">
      <c r="AJ37902" t="str">
        <f>IF(AI37902="","",IF(ISERROR(VLOOKUP(CONCATENATE(F37902),Term!$A$1:$C$2000,1,FALSE)),0,1))</f>
        <v/>
      </c>
    </row>
    <row r="37903" spans="36:36" x14ac:dyDescent="0.15">
      <c r="AJ37903" t="str">
        <f>IF(AI37903="","",IF(ISERROR(VLOOKUP(CONCATENATE(F37903),Term!$A$1:$C$2000,1,FALSE)),0,1))</f>
        <v/>
      </c>
    </row>
    <row r="37904" spans="36:36" x14ac:dyDescent="0.15">
      <c r="AJ37904" t="str">
        <f>IF(AI37904="","",IF(ISERROR(VLOOKUP(CONCATENATE(F37904),Term!$A$1:$C$2000,1,FALSE)),0,1))</f>
        <v/>
      </c>
    </row>
    <row r="37905" spans="36:36" x14ac:dyDescent="0.15">
      <c r="AJ37905" t="str">
        <f>IF(AI37905="","",IF(ISERROR(VLOOKUP(CONCATENATE(F37905),Term!$A$1:$C$2000,1,FALSE)),0,1))</f>
        <v/>
      </c>
    </row>
    <row r="37906" spans="36:36" x14ac:dyDescent="0.15">
      <c r="AJ37906" t="str">
        <f>IF(AI37906="","",IF(ISERROR(VLOOKUP(CONCATENATE(F37906),Term!$A$1:$C$2000,1,FALSE)),0,1))</f>
        <v/>
      </c>
    </row>
    <row r="37907" spans="36:36" x14ac:dyDescent="0.15">
      <c r="AJ37907" t="str">
        <f>IF(AI37907="","",IF(ISERROR(VLOOKUP(CONCATENATE(F37907),Term!$A$1:$C$2000,1,FALSE)),0,1))</f>
        <v/>
      </c>
    </row>
    <row r="37908" spans="36:36" x14ac:dyDescent="0.15">
      <c r="AJ37908" t="str">
        <f>IF(AI37908="","",IF(ISERROR(VLOOKUP(CONCATENATE(F37908),Term!$A$1:$C$2000,1,FALSE)),0,1))</f>
        <v/>
      </c>
    </row>
    <row r="37909" spans="36:36" x14ac:dyDescent="0.15">
      <c r="AJ37909" t="str">
        <f>IF(AI37909="","",IF(ISERROR(VLOOKUP(CONCATENATE(F37909),Term!$A$1:$C$2000,1,FALSE)),0,1))</f>
        <v/>
      </c>
    </row>
    <row r="37910" spans="36:36" x14ac:dyDescent="0.15">
      <c r="AJ37910" t="str">
        <f>IF(AI37910="","",IF(ISERROR(VLOOKUP(CONCATENATE(F37910),Term!$A$1:$C$2000,1,FALSE)),0,1))</f>
        <v/>
      </c>
    </row>
    <row r="37911" spans="36:36" x14ac:dyDescent="0.15">
      <c r="AJ37911" t="str">
        <f>IF(AI37911="","",IF(ISERROR(VLOOKUP(CONCATENATE(F37911),Term!$A$1:$C$2000,1,FALSE)),0,1))</f>
        <v/>
      </c>
    </row>
    <row r="37912" spans="36:36" x14ac:dyDescent="0.15">
      <c r="AJ37912" t="str">
        <f>IF(AI37912="","",IF(ISERROR(VLOOKUP(CONCATENATE(F37912),Term!$A$1:$C$2000,1,FALSE)),0,1))</f>
        <v/>
      </c>
    </row>
    <row r="37913" spans="36:36" x14ac:dyDescent="0.15">
      <c r="AJ37913" t="str">
        <f>IF(AI37913="","",IF(ISERROR(VLOOKUP(CONCATENATE(F37913),Term!$A$1:$C$2000,1,FALSE)),0,1))</f>
        <v/>
      </c>
    </row>
    <row r="37914" spans="36:36" x14ac:dyDescent="0.15">
      <c r="AJ37914" t="str">
        <f>IF(AI37914="","",IF(ISERROR(VLOOKUP(CONCATENATE(F37914),Term!$A$1:$C$2000,1,FALSE)),0,1))</f>
        <v/>
      </c>
    </row>
    <row r="37915" spans="36:36" x14ac:dyDescent="0.15">
      <c r="AJ37915" t="str">
        <f>IF(AI37915="","",IF(ISERROR(VLOOKUP(CONCATENATE(F37915),Term!$A$1:$C$2000,1,FALSE)),0,1))</f>
        <v/>
      </c>
    </row>
    <row r="37916" spans="36:36" x14ac:dyDescent="0.15">
      <c r="AJ37916" t="str">
        <f>IF(AI37916="","",IF(ISERROR(VLOOKUP(CONCATENATE(F37916),Term!$A$1:$C$2000,1,FALSE)),0,1))</f>
        <v/>
      </c>
    </row>
    <row r="37917" spans="36:36" x14ac:dyDescent="0.15">
      <c r="AJ37917" t="str">
        <f>IF(AI37917="","",IF(ISERROR(VLOOKUP(CONCATENATE(F37917),Term!$A$1:$C$2000,1,FALSE)),0,1))</f>
        <v/>
      </c>
    </row>
    <row r="37918" spans="36:36" x14ac:dyDescent="0.15">
      <c r="AJ37918" t="str">
        <f>IF(AI37918="","",IF(ISERROR(VLOOKUP(CONCATENATE(F37918),Term!$A$1:$C$2000,1,FALSE)),0,1))</f>
        <v/>
      </c>
    </row>
    <row r="37919" spans="36:36" x14ac:dyDescent="0.15">
      <c r="AJ37919" t="str">
        <f>IF(AI37919="","",IF(ISERROR(VLOOKUP(CONCATENATE(F37919),Term!$A$1:$C$2000,1,FALSE)),0,1))</f>
        <v/>
      </c>
    </row>
    <row r="37920" spans="36:36" x14ac:dyDescent="0.15">
      <c r="AJ37920" t="str">
        <f>IF(AI37920="","",IF(ISERROR(VLOOKUP(CONCATENATE(F37920),Term!$A$1:$C$2000,1,FALSE)),0,1))</f>
        <v/>
      </c>
    </row>
    <row r="37921" spans="36:36" x14ac:dyDescent="0.15">
      <c r="AJ37921" t="str">
        <f>IF(AI37921="","",IF(ISERROR(VLOOKUP(CONCATENATE(F37921),Term!$A$1:$C$2000,1,FALSE)),0,1))</f>
        <v/>
      </c>
    </row>
    <row r="37922" spans="36:36" x14ac:dyDescent="0.15">
      <c r="AJ37922" t="str">
        <f>IF(AI37922="","",IF(ISERROR(VLOOKUP(CONCATENATE(F37922),Term!$A$1:$C$2000,1,FALSE)),0,1))</f>
        <v/>
      </c>
    </row>
    <row r="37923" spans="36:36" x14ac:dyDescent="0.15">
      <c r="AJ37923" t="str">
        <f>IF(AI37923="","",IF(ISERROR(VLOOKUP(CONCATENATE(F37923),Term!$A$1:$C$2000,1,FALSE)),0,1))</f>
        <v/>
      </c>
    </row>
    <row r="37924" spans="36:36" x14ac:dyDescent="0.15">
      <c r="AJ37924" t="str">
        <f>IF(AI37924="","",IF(ISERROR(VLOOKUP(CONCATENATE(F37924),Term!$A$1:$C$2000,1,FALSE)),0,1))</f>
        <v/>
      </c>
    </row>
    <row r="37925" spans="36:36" x14ac:dyDescent="0.15">
      <c r="AJ37925" t="str">
        <f>IF(AI37925="","",IF(ISERROR(VLOOKUP(CONCATENATE(F37925),Term!$A$1:$C$2000,1,FALSE)),0,1))</f>
        <v/>
      </c>
    </row>
    <row r="37926" spans="36:36" x14ac:dyDescent="0.15">
      <c r="AJ37926" t="str">
        <f>IF(AI37926="","",IF(ISERROR(VLOOKUP(CONCATENATE(F37926),Term!$A$1:$C$2000,1,FALSE)),0,1))</f>
        <v/>
      </c>
    </row>
    <row r="37927" spans="36:36" x14ac:dyDescent="0.15">
      <c r="AJ37927" t="str">
        <f>IF(AI37927="","",IF(ISERROR(VLOOKUP(CONCATENATE(F37927),Term!$A$1:$C$2000,1,FALSE)),0,1))</f>
        <v/>
      </c>
    </row>
    <row r="37928" spans="36:36" x14ac:dyDescent="0.15">
      <c r="AJ37928" t="str">
        <f>IF(AI37928="","",IF(ISERROR(VLOOKUP(CONCATENATE(F37928),Term!$A$1:$C$2000,1,FALSE)),0,1))</f>
        <v/>
      </c>
    </row>
    <row r="37929" spans="36:36" x14ac:dyDescent="0.15">
      <c r="AJ37929" t="str">
        <f>IF(AI37929="","",IF(ISERROR(VLOOKUP(CONCATENATE(F37929),Term!$A$1:$C$2000,1,FALSE)),0,1))</f>
        <v/>
      </c>
    </row>
    <row r="37930" spans="36:36" x14ac:dyDescent="0.15">
      <c r="AJ37930" t="str">
        <f>IF(AI37930="","",IF(ISERROR(VLOOKUP(CONCATENATE(F37930),Term!$A$1:$C$2000,1,FALSE)),0,1))</f>
        <v/>
      </c>
    </row>
    <row r="37931" spans="36:36" x14ac:dyDescent="0.15">
      <c r="AJ37931" t="str">
        <f>IF(AI37931="","",IF(ISERROR(VLOOKUP(CONCATENATE(F37931),Term!$A$1:$C$2000,1,FALSE)),0,1))</f>
        <v/>
      </c>
    </row>
    <row r="37932" spans="36:36" x14ac:dyDescent="0.15">
      <c r="AJ37932" t="str">
        <f>IF(AI37932="","",IF(ISERROR(VLOOKUP(CONCATENATE(F37932),Term!$A$1:$C$2000,1,FALSE)),0,1))</f>
        <v/>
      </c>
    </row>
    <row r="37933" spans="36:36" x14ac:dyDescent="0.15">
      <c r="AJ37933" t="str">
        <f>IF(AI37933="","",IF(ISERROR(VLOOKUP(CONCATENATE(F37933),Term!$A$1:$C$2000,1,FALSE)),0,1))</f>
        <v/>
      </c>
    </row>
    <row r="37934" spans="36:36" x14ac:dyDescent="0.15">
      <c r="AJ37934" t="str">
        <f>IF(AI37934="","",IF(ISERROR(VLOOKUP(CONCATENATE(F37934),Term!$A$1:$C$2000,1,FALSE)),0,1))</f>
        <v/>
      </c>
    </row>
    <row r="37935" spans="36:36" x14ac:dyDescent="0.15">
      <c r="AJ37935" t="str">
        <f>IF(AI37935="","",IF(ISERROR(VLOOKUP(CONCATENATE(F37935),Term!$A$1:$C$2000,1,FALSE)),0,1))</f>
        <v/>
      </c>
    </row>
    <row r="37936" spans="36:36" x14ac:dyDescent="0.15">
      <c r="AJ37936" t="str">
        <f>IF(AI37936="","",IF(ISERROR(VLOOKUP(CONCATENATE(F37936),Term!$A$1:$C$2000,1,FALSE)),0,1))</f>
        <v/>
      </c>
    </row>
    <row r="37937" spans="36:36" x14ac:dyDescent="0.15">
      <c r="AJ37937" t="str">
        <f>IF(AI37937="","",IF(ISERROR(VLOOKUP(CONCATENATE(F37937),Term!$A$1:$C$2000,1,FALSE)),0,1))</f>
        <v/>
      </c>
    </row>
    <row r="37938" spans="36:36" x14ac:dyDescent="0.15">
      <c r="AJ37938" t="str">
        <f>IF(AI37938="","",IF(ISERROR(VLOOKUP(CONCATENATE(F37938),Term!$A$1:$C$2000,1,FALSE)),0,1))</f>
        <v/>
      </c>
    </row>
    <row r="37939" spans="36:36" x14ac:dyDescent="0.15">
      <c r="AJ37939" t="str">
        <f>IF(AI37939="","",IF(ISERROR(VLOOKUP(CONCATENATE(F37939),Term!$A$1:$C$2000,1,FALSE)),0,1))</f>
        <v/>
      </c>
    </row>
    <row r="37940" spans="36:36" x14ac:dyDescent="0.15">
      <c r="AJ37940" t="str">
        <f>IF(AI37940="","",IF(ISERROR(VLOOKUP(CONCATENATE(F37940),Term!$A$1:$C$2000,1,FALSE)),0,1))</f>
        <v/>
      </c>
    </row>
    <row r="37941" spans="36:36" x14ac:dyDescent="0.15">
      <c r="AJ37941" t="str">
        <f>IF(AI37941="","",IF(ISERROR(VLOOKUP(CONCATENATE(F37941),Term!$A$1:$C$2000,1,FALSE)),0,1))</f>
        <v/>
      </c>
    </row>
    <row r="37942" spans="36:36" x14ac:dyDescent="0.15">
      <c r="AJ37942" t="str">
        <f>IF(AI37942="","",IF(ISERROR(VLOOKUP(CONCATENATE(F37942),Term!$A$1:$C$2000,1,FALSE)),0,1))</f>
        <v/>
      </c>
    </row>
    <row r="37943" spans="36:36" x14ac:dyDescent="0.15">
      <c r="AJ37943" t="str">
        <f>IF(AI37943="","",IF(ISERROR(VLOOKUP(CONCATENATE(F37943),Term!$A$1:$C$2000,1,FALSE)),0,1))</f>
        <v/>
      </c>
    </row>
    <row r="37944" spans="36:36" x14ac:dyDescent="0.15">
      <c r="AJ37944" t="str">
        <f>IF(AI37944="","",IF(ISERROR(VLOOKUP(CONCATENATE(F37944),Term!$A$1:$C$2000,1,FALSE)),0,1))</f>
        <v/>
      </c>
    </row>
    <row r="37945" spans="36:36" x14ac:dyDescent="0.15">
      <c r="AJ37945" t="str">
        <f>IF(AI37945="","",IF(ISERROR(VLOOKUP(CONCATENATE(F37945),Term!$A$1:$C$2000,1,FALSE)),0,1))</f>
        <v/>
      </c>
    </row>
    <row r="37946" spans="36:36" x14ac:dyDescent="0.15">
      <c r="AJ37946" t="str">
        <f>IF(AI37946="","",IF(ISERROR(VLOOKUP(CONCATENATE(F37946),Term!$A$1:$C$2000,1,FALSE)),0,1))</f>
        <v/>
      </c>
    </row>
    <row r="37947" spans="36:36" x14ac:dyDescent="0.15">
      <c r="AJ37947" t="str">
        <f>IF(AI37947="","",IF(ISERROR(VLOOKUP(CONCATENATE(F37947),Term!$A$1:$C$2000,1,FALSE)),0,1))</f>
        <v/>
      </c>
    </row>
    <row r="37948" spans="36:36" x14ac:dyDescent="0.15">
      <c r="AJ37948" t="str">
        <f>IF(AI37948="","",IF(ISERROR(VLOOKUP(CONCATENATE(F37948),Term!$A$1:$C$2000,1,FALSE)),0,1))</f>
        <v/>
      </c>
    </row>
    <row r="37949" spans="36:36" x14ac:dyDescent="0.15">
      <c r="AJ37949" t="str">
        <f>IF(AI37949="","",IF(ISERROR(VLOOKUP(CONCATENATE(F37949),Term!$A$1:$C$2000,1,FALSE)),0,1))</f>
        <v/>
      </c>
    </row>
    <row r="37950" spans="36:36" x14ac:dyDescent="0.15">
      <c r="AJ37950" t="str">
        <f>IF(AI37950="","",IF(ISERROR(VLOOKUP(CONCATENATE(F37950),Term!$A$1:$C$2000,1,FALSE)),0,1))</f>
        <v/>
      </c>
    </row>
    <row r="37951" spans="36:36" x14ac:dyDescent="0.15">
      <c r="AJ37951" t="str">
        <f>IF(AI37951="","",IF(ISERROR(VLOOKUP(CONCATENATE(F37951),Term!$A$1:$C$2000,1,FALSE)),0,1))</f>
        <v/>
      </c>
    </row>
    <row r="37952" spans="36:36" x14ac:dyDescent="0.15">
      <c r="AJ37952" t="str">
        <f>IF(AI37952="","",IF(ISERROR(VLOOKUP(CONCATENATE(F37952),Term!$A$1:$C$2000,1,FALSE)),0,1))</f>
        <v/>
      </c>
    </row>
    <row r="37953" spans="36:36" x14ac:dyDescent="0.15">
      <c r="AJ37953" t="str">
        <f>IF(AI37953="","",IF(ISERROR(VLOOKUP(CONCATENATE(F37953),Term!$A$1:$C$2000,1,FALSE)),0,1))</f>
        <v/>
      </c>
    </row>
    <row r="37954" spans="36:36" x14ac:dyDescent="0.15">
      <c r="AJ37954" t="str">
        <f>IF(AI37954="","",IF(ISERROR(VLOOKUP(CONCATENATE(F37954),Term!$A$1:$C$2000,1,FALSE)),0,1))</f>
        <v/>
      </c>
    </row>
    <row r="37955" spans="36:36" x14ac:dyDescent="0.15">
      <c r="AJ37955" t="str">
        <f>IF(AI37955="","",IF(ISERROR(VLOOKUP(CONCATENATE(F37955),Term!$A$1:$C$2000,1,FALSE)),0,1))</f>
        <v/>
      </c>
    </row>
    <row r="37956" spans="36:36" x14ac:dyDescent="0.15">
      <c r="AJ37956" t="str">
        <f>IF(AI37956="","",IF(ISERROR(VLOOKUP(CONCATENATE(F37956),Term!$A$1:$C$2000,1,FALSE)),0,1))</f>
        <v/>
      </c>
    </row>
    <row r="37957" spans="36:36" x14ac:dyDescent="0.15">
      <c r="AJ37957" t="str">
        <f>IF(AI37957="","",IF(ISERROR(VLOOKUP(CONCATENATE(F37957),Term!$A$1:$C$2000,1,FALSE)),0,1))</f>
        <v/>
      </c>
    </row>
    <row r="37958" spans="36:36" x14ac:dyDescent="0.15">
      <c r="AJ37958" t="str">
        <f>IF(AI37958="","",IF(ISERROR(VLOOKUP(CONCATENATE(F37958),Term!$A$1:$C$2000,1,FALSE)),0,1))</f>
        <v/>
      </c>
    </row>
    <row r="37959" spans="36:36" x14ac:dyDescent="0.15">
      <c r="AJ37959" t="str">
        <f>IF(AI37959="","",IF(ISERROR(VLOOKUP(CONCATENATE(F37959),Term!$A$1:$C$2000,1,FALSE)),0,1))</f>
        <v/>
      </c>
    </row>
    <row r="37960" spans="36:36" x14ac:dyDescent="0.15">
      <c r="AJ37960" t="str">
        <f>IF(AI37960="","",IF(ISERROR(VLOOKUP(CONCATENATE(F37960),Term!$A$1:$C$2000,1,FALSE)),0,1))</f>
        <v/>
      </c>
    </row>
    <row r="37961" spans="36:36" x14ac:dyDescent="0.15">
      <c r="AJ37961" t="str">
        <f>IF(AI37961="","",IF(ISERROR(VLOOKUP(CONCATENATE(F37961),Term!$A$1:$C$2000,1,FALSE)),0,1))</f>
        <v/>
      </c>
    </row>
    <row r="37962" spans="36:36" x14ac:dyDescent="0.15">
      <c r="AJ37962" t="str">
        <f>IF(AI37962="","",IF(ISERROR(VLOOKUP(CONCATENATE(F37962),Term!$A$1:$C$2000,1,FALSE)),0,1))</f>
        <v/>
      </c>
    </row>
    <row r="37963" spans="36:36" x14ac:dyDescent="0.15">
      <c r="AJ37963" t="str">
        <f>IF(AI37963="","",IF(ISERROR(VLOOKUP(CONCATENATE(F37963),Term!$A$1:$C$2000,1,FALSE)),0,1))</f>
        <v/>
      </c>
    </row>
    <row r="37964" spans="36:36" x14ac:dyDescent="0.15">
      <c r="AJ37964" t="str">
        <f>IF(AI37964="","",IF(ISERROR(VLOOKUP(CONCATENATE(F37964),Term!$A$1:$C$2000,1,FALSE)),0,1))</f>
        <v/>
      </c>
    </row>
    <row r="37965" spans="36:36" x14ac:dyDescent="0.15">
      <c r="AJ37965" t="str">
        <f>IF(AI37965="","",IF(ISERROR(VLOOKUP(CONCATENATE(F37965),Term!$A$1:$C$2000,1,FALSE)),0,1))</f>
        <v/>
      </c>
    </row>
    <row r="37966" spans="36:36" x14ac:dyDescent="0.15">
      <c r="AJ37966" t="str">
        <f>IF(AI37966="","",IF(ISERROR(VLOOKUP(CONCATENATE(F37966),Term!$A$1:$C$2000,1,FALSE)),0,1))</f>
        <v/>
      </c>
    </row>
    <row r="37967" spans="36:36" x14ac:dyDescent="0.15">
      <c r="AJ37967" t="str">
        <f>IF(AI37967="","",IF(ISERROR(VLOOKUP(CONCATENATE(F37967),Term!$A$1:$C$2000,1,FALSE)),0,1))</f>
        <v/>
      </c>
    </row>
    <row r="37968" spans="36:36" x14ac:dyDescent="0.15">
      <c r="AJ37968" t="str">
        <f>IF(AI37968="","",IF(ISERROR(VLOOKUP(CONCATENATE(F37968),Term!$A$1:$C$2000,1,FALSE)),0,1))</f>
        <v/>
      </c>
    </row>
    <row r="37969" spans="36:36" x14ac:dyDescent="0.15">
      <c r="AJ37969" t="str">
        <f>IF(AI37969="","",IF(ISERROR(VLOOKUP(CONCATENATE(F37969),Term!$A$1:$C$2000,1,FALSE)),0,1))</f>
        <v/>
      </c>
    </row>
    <row r="37970" spans="36:36" x14ac:dyDescent="0.15">
      <c r="AJ37970" t="str">
        <f>IF(AI37970="","",IF(ISERROR(VLOOKUP(CONCATENATE(F37970),Term!$A$1:$C$2000,1,FALSE)),0,1))</f>
        <v/>
      </c>
    </row>
    <row r="37971" spans="36:36" x14ac:dyDescent="0.15">
      <c r="AJ37971" t="str">
        <f>IF(AI37971="","",IF(ISERROR(VLOOKUP(CONCATENATE(F37971),Term!$A$1:$C$2000,1,FALSE)),0,1))</f>
        <v/>
      </c>
    </row>
    <row r="37972" spans="36:36" x14ac:dyDescent="0.15">
      <c r="AJ37972" t="str">
        <f>IF(AI37972="","",IF(ISERROR(VLOOKUP(CONCATENATE(F37972),Term!$A$1:$C$2000,1,FALSE)),0,1))</f>
        <v/>
      </c>
    </row>
    <row r="37973" spans="36:36" x14ac:dyDescent="0.15">
      <c r="AJ37973" t="str">
        <f>IF(AI37973="","",IF(ISERROR(VLOOKUP(CONCATENATE(F37973),Term!$A$1:$C$2000,1,FALSE)),0,1))</f>
        <v/>
      </c>
    </row>
    <row r="37974" spans="36:36" x14ac:dyDescent="0.15">
      <c r="AJ37974" t="str">
        <f>IF(AI37974="","",IF(ISERROR(VLOOKUP(CONCATENATE(F37974),Term!$A$1:$C$2000,1,FALSE)),0,1))</f>
        <v/>
      </c>
    </row>
    <row r="37975" spans="36:36" x14ac:dyDescent="0.15">
      <c r="AJ37975" t="str">
        <f>IF(AI37975="","",IF(ISERROR(VLOOKUP(CONCATENATE(F37975),Term!$A$1:$C$2000,1,FALSE)),0,1))</f>
        <v/>
      </c>
    </row>
    <row r="37976" spans="36:36" x14ac:dyDescent="0.15">
      <c r="AJ37976" t="str">
        <f>IF(AI37976="","",IF(ISERROR(VLOOKUP(CONCATENATE(F37976),Term!$A$1:$C$2000,1,FALSE)),0,1))</f>
        <v/>
      </c>
    </row>
    <row r="37977" spans="36:36" x14ac:dyDescent="0.15">
      <c r="AJ37977" t="str">
        <f>IF(AI37977="","",IF(ISERROR(VLOOKUP(CONCATENATE(F37977),Term!$A$1:$C$2000,1,FALSE)),0,1))</f>
        <v/>
      </c>
    </row>
    <row r="37978" spans="36:36" x14ac:dyDescent="0.15">
      <c r="AJ37978" t="str">
        <f>IF(AI37978="","",IF(ISERROR(VLOOKUP(CONCATENATE(F37978),Term!$A$1:$C$2000,1,FALSE)),0,1))</f>
        <v/>
      </c>
    </row>
    <row r="37979" spans="36:36" x14ac:dyDescent="0.15">
      <c r="AJ37979" t="str">
        <f>IF(AI37979="","",IF(ISERROR(VLOOKUP(CONCATENATE(F37979),Term!$A$1:$C$2000,1,FALSE)),0,1))</f>
        <v/>
      </c>
    </row>
    <row r="37980" spans="36:36" x14ac:dyDescent="0.15">
      <c r="AJ37980" t="str">
        <f>IF(AI37980="","",IF(ISERROR(VLOOKUP(CONCATENATE(F37980),Term!$A$1:$C$2000,1,FALSE)),0,1))</f>
        <v/>
      </c>
    </row>
    <row r="37981" spans="36:36" x14ac:dyDescent="0.15">
      <c r="AJ37981" t="str">
        <f>IF(AI37981="","",IF(ISERROR(VLOOKUP(CONCATENATE(F37981),Term!$A$1:$C$2000,1,FALSE)),0,1))</f>
        <v/>
      </c>
    </row>
    <row r="37982" spans="36:36" x14ac:dyDescent="0.15">
      <c r="AJ37982" t="str">
        <f>IF(AI37982="","",IF(ISERROR(VLOOKUP(CONCATENATE(F37982),Term!$A$1:$C$2000,1,FALSE)),0,1))</f>
        <v/>
      </c>
    </row>
    <row r="37983" spans="36:36" x14ac:dyDescent="0.15">
      <c r="AJ37983" t="str">
        <f>IF(AI37983="","",IF(ISERROR(VLOOKUP(CONCATENATE(F37983),Term!$A$1:$C$2000,1,FALSE)),0,1))</f>
        <v/>
      </c>
    </row>
    <row r="37984" spans="36:36" x14ac:dyDescent="0.15">
      <c r="AJ37984" t="str">
        <f>IF(AI37984="","",IF(ISERROR(VLOOKUP(CONCATENATE(F37984),Term!$A$1:$C$2000,1,FALSE)),0,1))</f>
        <v/>
      </c>
    </row>
    <row r="37985" spans="36:36" x14ac:dyDescent="0.15">
      <c r="AJ37985" t="str">
        <f>IF(AI37985="","",IF(ISERROR(VLOOKUP(CONCATENATE(F37985),Term!$A$1:$C$2000,1,FALSE)),0,1))</f>
        <v/>
      </c>
    </row>
    <row r="37986" spans="36:36" x14ac:dyDescent="0.15">
      <c r="AJ37986" t="str">
        <f>IF(AI37986="","",IF(ISERROR(VLOOKUP(CONCATENATE(F37986),Term!$A$1:$C$2000,1,FALSE)),0,1))</f>
        <v/>
      </c>
    </row>
    <row r="37987" spans="36:36" x14ac:dyDescent="0.15">
      <c r="AJ37987" t="str">
        <f>IF(AI37987="","",IF(ISERROR(VLOOKUP(CONCATENATE(F37987),Term!$A$1:$C$2000,1,FALSE)),0,1))</f>
        <v/>
      </c>
    </row>
    <row r="37988" spans="36:36" x14ac:dyDescent="0.15">
      <c r="AJ37988" t="str">
        <f>IF(AI37988="","",IF(ISERROR(VLOOKUP(CONCATENATE(F37988),Term!$A$1:$C$2000,1,FALSE)),0,1))</f>
        <v/>
      </c>
    </row>
    <row r="37989" spans="36:36" x14ac:dyDescent="0.15">
      <c r="AJ37989" t="str">
        <f>IF(AI37989="","",IF(ISERROR(VLOOKUP(CONCATENATE(F37989),Term!$A$1:$C$2000,1,FALSE)),0,1))</f>
        <v/>
      </c>
    </row>
    <row r="37990" spans="36:36" x14ac:dyDescent="0.15">
      <c r="AJ37990" t="str">
        <f>IF(AI37990="","",IF(ISERROR(VLOOKUP(CONCATENATE(F37990),Term!$A$1:$C$2000,1,FALSE)),0,1))</f>
        <v/>
      </c>
    </row>
    <row r="37991" spans="36:36" x14ac:dyDescent="0.15">
      <c r="AJ37991" t="str">
        <f>IF(AI37991="","",IF(ISERROR(VLOOKUP(CONCATENATE(F37991),Term!$A$1:$C$2000,1,FALSE)),0,1))</f>
        <v/>
      </c>
    </row>
    <row r="37992" spans="36:36" x14ac:dyDescent="0.15">
      <c r="AJ37992" t="str">
        <f>IF(AI37992="","",IF(ISERROR(VLOOKUP(CONCATENATE(F37992),Term!$A$1:$C$2000,1,FALSE)),0,1))</f>
        <v/>
      </c>
    </row>
    <row r="37993" spans="36:36" x14ac:dyDescent="0.15">
      <c r="AJ37993" t="str">
        <f>IF(AI37993="","",IF(ISERROR(VLOOKUP(CONCATENATE(F37993),Term!$A$1:$C$2000,1,FALSE)),0,1))</f>
        <v/>
      </c>
    </row>
    <row r="37994" spans="36:36" x14ac:dyDescent="0.15">
      <c r="AJ37994" t="str">
        <f>IF(AI37994="","",IF(ISERROR(VLOOKUP(CONCATENATE(F37994),Term!$A$1:$C$2000,1,FALSE)),0,1))</f>
        <v/>
      </c>
    </row>
    <row r="37995" spans="36:36" x14ac:dyDescent="0.15">
      <c r="AJ37995" t="str">
        <f>IF(AI37995="","",IF(ISERROR(VLOOKUP(CONCATENATE(F37995),Term!$A$1:$C$2000,1,FALSE)),0,1))</f>
        <v/>
      </c>
    </row>
    <row r="37996" spans="36:36" x14ac:dyDescent="0.15">
      <c r="AJ37996" t="str">
        <f>IF(AI37996="","",IF(ISERROR(VLOOKUP(CONCATENATE(F37996),Term!$A$1:$C$2000,1,FALSE)),0,1))</f>
        <v/>
      </c>
    </row>
    <row r="37997" spans="36:36" x14ac:dyDescent="0.15">
      <c r="AJ37997" t="str">
        <f>IF(AI37997="","",IF(ISERROR(VLOOKUP(CONCATENATE(F37997),Term!$A$1:$C$2000,1,FALSE)),0,1))</f>
        <v/>
      </c>
    </row>
    <row r="37998" spans="36:36" x14ac:dyDescent="0.15">
      <c r="AJ37998" t="str">
        <f>IF(AI37998="","",IF(ISERROR(VLOOKUP(CONCATENATE(F37998),Term!$A$1:$C$2000,1,FALSE)),0,1))</f>
        <v/>
      </c>
    </row>
    <row r="37999" spans="36:36" x14ac:dyDescent="0.15">
      <c r="AJ37999" t="str">
        <f>IF(AI37999="","",IF(ISERROR(VLOOKUP(CONCATENATE(F37999),Term!$A$1:$C$2000,1,FALSE)),0,1))</f>
        <v/>
      </c>
    </row>
    <row r="38000" spans="36:36" x14ac:dyDescent="0.15">
      <c r="AJ38000" t="str">
        <f>IF(AI38000="","",IF(ISERROR(VLOOKUP(CONCATENATE(F38000),Term!$A$1:$C$2000,1,FALSE)),0,1))</f>
        <v/>
      </c>
    </row>
    <row r="38001" spans="36:36" x14ac:dyDescent="0.15">
      <c r="AJ38001" t="str">
        <f>IF(AI38001="","",IF(ISERROR(VLOOKUP(CONCATENATE(F38001),Term!$A$1:$C$2000,1,FALSE)),0,1))</f>
        <v/>
      </c>
    </row>
    <row r="38002" spans="36:36" x14ac:dyDescent="0.15">
      <c r="AJ38002" t="str">
        <f>IF(AI38002="","",IF(ISERROR(VLOOKUP(CONCATENATE(F38002),Term!$A$1:$C$2000,1,FALSE)),0,1))</f>
        <v/>
      </c>
    </row>
    <row r="38003" spans="36:36" x14ac:dyDescent="0.15">
      <c r="AJ38003" t="str">
        <f>IF(AI38003="","",IF(ISERROR(VLOOKUP(CONCATENATE(F38003),Term!$A$1:$C$2000,1,FALSE)),0,1))</f>
        <v/>
      </c>
    </row>
    <row r="38004" spans="36:36" x14ac:dyDescent="0.15">
      <c r="AJ38004" t="str">
        <f>IF(AI38004="","",IF(ISERROR(VLOOKUP(CONCATENATE(F38004),Term!$A$1:$C$2000,1,FALSE)),0,1))</f>
        <v/>
      </c>
    </row>
    <row r="38005" spans="36:36" x14ac:dyDescent="0.15">
      <c r="AJ38005" t="str">
        <f>IF(AI38005="","",IF(ISERROR(VLOOKUP(CONCATENATE(F38005),Term!$A$1:$C$2000,1,FALSE)),0,1))</f>
        <v/>
      </c>
    </row>
    <row r="38006" spans="36:36" x14ac:dyDescent="0.15">
      <c r="AJ38006" t="str">
        <f>IF(AI38006="","",IF(ISERROR(VLOOKUP(CONCATENATE(F38006),Term!$A$1:$C$2000,1,FALSE)),0,1))</f>
        <v/>
      </c>
    </row>
    <row r="38007" spans="36:36" x14ac:dyDescent="0.15">
      <c r="AJ38007" t="str">
        <f>IF(AI38007="","",IF(ISERROR(VLOOKUP(CONCATENATE(F38007),Term!$A$1:$C$2000,1,FALSE)),0,1))</f>
        <v/>
      </c>
    </row>
    <row r="38008" spans="36:36" x14ac:dyDescent="0.15">
      <c r="AJ38008" t="str">
        <f>IF(AI38008="","",IF(ISERROR(VLOOKUP(CONCATENATE(F38008),Term!$A$1:$C$2000,1,FALSE)),0,1))</f>
        <v/>
      </c>
    </row>
    <row r="38009" spans="36:36" x14ac:dyDescent="0.15">
      <c r="AJ38009" t="str">
        <f>IF(AI38009="","",IF(ISERROR(VLOOKUP(CONCATENATE(F38009),Term!$A$1:$C$2000,1,FALSE)),0,1))</f>
        <v/>
      </c>
    </row>
    <row r="38010" spans="36:36" x14ac:dyDescent="0.15">
      <c r="AJ38010" t="str">
        <f>IF(AI38010="","",IF(ISERROR(VLOOKUP(CONCATENATE(F38010),Term!$A$1:$C$2000,1,FALSE)),0,1))</f>
        <v/>
      </c>
    </row>
    <row r="38011" spans="36:36" x14ac:dyDescent="0.15">
      <c r="AJ38011" t="str">
        <f>IF(AI38011="","",IF(ISERROR(VLOOKUP(CONCATENATE(F38011),Term!$A$1:$C$2000,1,FALSE)),0,1))</f>
        <v/>
      </c>
    </row>
    <row r="38012" spans="36:36" x14ac:dyDescent="0.15">
      <c r="AJ38012" t="str">
        <f>IF(AI38012="","",IF(ISERROR(VLOOKUP(CONCATENATE(F38012),Term!$A$1:$C$2000,1,FALSE)),0,1))</f>
        <v/>
      </c>
    </row>
    <row r="38013" spans="36:36" x14ac:dyDescent="0.15">
      <c r="AJ38013" t="str">
        <f>IF(AI38013="","",IF(ISERROR(VLOOKUP(CONCATENATE(F38013),Term!$A$1:$C$2000,1,FALSE)),0,1))</f>
        <v/>
      </c>
    </row>
    <row r="38014" spans="36:36" x14ac:dyDescent="0.15">
      <c r="AJ38014" t="str">
        <f>IF(AI38014="","",IF(ISERROR(VLOOKUP(CONCATENATE(F38014),Term!$A$1:$C$2000,1,FALSE)),0,1))</f>
        <v/>
      </c>
    </row>
    <row r="38015" spans="36:36" x14ac:dyDescent="0.15">
      <c r="AJ38015" t="str">
        <f>IF(AI38015="","",IF(ISERROR(VLOOKUP(CONCATENATE(F38015),Term!$A$1:$C$2000,1,FALSE)),0,1))</f>
        <v/>
      </c>
    </row>
    <row r="38016" spans="36:36" x14ac:dyDescent="0.15">
      <c r="AJ38016" t="str">
        <f>IF(AI38016="","",IF(ISERROR(VLOOKUP(CONCATENATE(F38016),Term!$A$1:$C$2000,1,FALSE)),0,1))</f>
        <v/>
      </c>
    </row>
    <row r="38017" spans="36:36" x14ac:dyDescent="0.15">
      <c r="AJ38017" t="str">
        <f>IF(AI38017="","",IF(ISERROR(VLOOKUP(CONCATENATE(F38017),Term!$A$1:$C$2000,1,FALSE)),0,1))</f>
        <v/>
      </c>
    </row>
    <row r="38018" spans="36:36" x14ac:dyDescent="0.15">
      <c r="AJ38018" t="str">
        <f>IF(AI38018="","",IF(ISERROR(VLOOKUP(CONCATENATE(F38018),Term!$A$1:$C$2000,1,FALSE)),0,1))</f>
        <v/>
      </c>
    </row>
    <row r="38019" spans="36:36" x14ac:dyDescent="0.15">
      <c r="AJ38019" t="str">
        <f>IF(AI38019="","",IF(ISERROR(VLOOKUP(CONCATENATE(F38019),Term!$A$1:$C$2000,1,FALSE)),0,1))</f>
        <v/>
      </c>
    </row>
    <row r="38020" spans="36:36" x14ac:dyDescent="0.15">
      <c r="AJ38020" t="str">
        <f>IF(AI38020="","",IF(ISERROR(VLOOKUP(CONCATENATE(F38020),Term!$A$1:$C$2000,1,FALSE)),0,1))</f>
        <v/>
      </c>
    </row>
    <row r="38021" spans="36:36" x14ac:dyDescent="0.15">
      <c r="AJ38021" t="str">
        <f>IF(AI38021="","",IF(ISERROR(VLOOKUP(CONCATENATE(F38021),Term!$A$1:$C$2000,1,FALSE)),0,1))</f>
        <v/>
      </c>
    </row>
    <row r="38022" spans="36:36" x14ac:dyDescent="0.15">
      <c r="AJ38022" t="str">
        <f>IF(AI38022="","",IF(ISERROR(VLOOKUP(CONCATENATE(F38022),Term!$A$1:$C$2000,1,FALSE)),0,1))</f>
        <v/>
      </c>
    </row>
    <row r="38023" spans="36:36" x14ac:dyDescent="0.15">
      <c r="AJ38023" t="str">
        <f>IF(AI38023="","",IF(ISERROR(VLOOKUP(CONCATENATE(F38023),Term!$A$1:$C$2000,1,FALSE)),0,1))</f>
        <v/>
      </c>
    </row>
    <row r="38024" spans="36:36" x14ac:dyDescent="0.15">
      <c r="AJ38024" t="str">
        <f>IF(AI38024="","",IF(ISERROR(VLOOKUP(CONCATENATE(F38024),Term!$A$1:$C$2000,1,FALSE)),0,1))</f>
        <v/>
      </c>
    </row>
    <row r="38025" spans="36:36" x14ac:dyDescent="0.15">
      <c r="AJ38025" t="str">
        <f>IF(AI38025="","",IF(ISERROR(VLOOKUP(CONCATENATE(F38025),Term!$A$1:$C$2000,1,FALSE)),0,1))</f>
        <v/>
      </c>
    </row>
    <row r="38026" spans="36:36" x14ac:dyDescent="0.15">
      <c r="AJ38026" t="str">
        <f>IF(AI38026="","",IF(ISERROR(VLOOKUP(CONCATENATE(F38026),Term!$A$1:$C$2000,1,FALSE)),0,1))</f>
        <v/>
      </c>
    </row>
    <row r="38027" spans="36:36" x14ac:dyDescent="0.15">
      <c r="AJ38027" t="str">
        <f>IF(AI38027="","",IF(ISERROR(VLOOKUP(CONCATENATE(F38027),Term!$A$1:$C$2000,1,FALSE)),0,1))</f>
        <v/>
      </c>
    </row>
    <row r="38028" spans="36:36" x14ac:dyDescent="0.15">
      <c r="AJ38028" t="str">
        <f>IF(AI38028="","",IF(ISERROR(VLOOKUP(CONCATENATE(F38028),Term!$A$1:$C$2000,1,FALSE)),0,1))</f>
        <v/>
      </c>
    </row>
    <row r="38029" spans="36:36" x14ac:dyDescent="0.15">
      <c r="AJ38029" t="str">
        <f>IF(AI38029="","",IF(ISERROR(VLOOKUP(CONCATENATE(F38029),Term!$A$1:$C$2000,1,FALSE)),0,1))</f>
        <v/>
      </c>
    </row>
    <row r="38030" spans="36:36" x14ac:dyDescent="0.15">
      <c r="AJ38030" t="str">
        <f>IF(AI38030="","",IF(ISERROR(VLOOKUP(CONCATENATE(F38030),Term!$A$1:$C$2000,1,FALSE)),0,1))</f>
        <v/>
      </c>
    </row>
    <row r="38031" spans="36:36" x14ac:dyDescent="0.15">
      <c r="AJ38031" t="str">
        <f>IF(AI38031="","",IF(ISERROR(VLOOKUP(CONCATENATE(F38031),Term!$A$1:$C$2000,1,FALSE)),0,1))</f>
        <v/>
      </c>
    </row>
    <row r="38032" spans="36:36" x14ac:dyDescent="0.15">
      <c r="AJ38032" t="str">
        <f>IF(AI38032="","",IF(ISERROR(VLOOKUP(CONCATENATE(F38032),Term!$A$1:$C$2000,1,FALSE)),0,1))</f>
        <v/>
      </c>
    </row>
    <row r="38033" spans="36:36" x14ac:dyDescent="0.15">
      <c r="AJ38033" t="str">
        <f>IF(AI38033="","",IF(ISERROR(VLOOKUP(CONCATENATE(F38033),Term!$A$1:$C$2000,1,FALSE)),0,1))</f>
        <v/>
      </c>
    </row>
    <row r="38034" spans="36:36" x14ac:dyDescent="0.15">
      <c r="AJ38034" t="str">
        <f>IF(AI38034="","",IF(ISERROR(VLOOKUP(CONCATENATE(F38034),Term!$A$1:$C$2000,1,FALSE)),0,1))</f>
        <v/>
      </c>
    </row>
    <row r="38035" spans="36:36" x14ac:dyDescent="0.15">
      <c r="AJ38035" t="str">
        <f>IF(AI38035="","",IF(ISERROR(VLOOKUP(CONCATENATE(F38035),Term!$A$1:$C$2000,1,FALSE)),0,1))</f>
        <v/>
      </c>
    </row>
    <row r="38036" spans="36:36" x14ac:dyDescent="0.15">
      <c r="AJ38036" t="str">
        <f>IF(AI38036="","",IF(ISERROR(VLOOKUP(CONCATENATE(F38036),Term!$A$1:$C$2000,1,FALSE)),0,1))</f>
        <v/>
      </c>
    </row>
    <row r="38037" spans="36:36" x14ac:dyDescent="0.15">
      <c r="AJ38037" t="str">
        <f>IF(AI38037="","",IF(ISERROR(VLOOKUP(CONCATENATE(F38037),Term!$A$1:$C$2000,1,FALSE)),0,1))</f>
        <v/>
      </c>
    </row>
    <row r="38038" spans="36:36" x14ac:dyDescent="0.15">
      <c r="AJ38038" t="str">
        <f>IF(AI38038="","",IF(ISERROR(VLOOKUP(CONCATENATE(F38038),Term!$A$1:$C$2000,1,FALSE)),0,1))</f>
        <v/>
      </c>
    </row>
    <row r="38039" spans="36:36" x14ac:dyDescent="0.15">
      <c r="AJ38039" t="str">
        <f>IF(AI38039="","",IF(ISERROR(VLOOKUP(CONCATENATE(F38039),Term!$A$1:$C$2000,1,FALSE)),0,1))</f>
        <v/>
      </c>
    </row>
    <row r="38040" spans="36:36" x14ac:dyDescent="0.15">
      <c r="AJ38040" t="str">
        <f>IF(AI38040="","",IF(ISERROR(VLOOKUP(CONCATENATE(F38040),Term!$A$1:$C$2000,1,FALSE)),0,1))</f>
        <v/>
      </c>
    </row>
    <row r="38041" spans="36:36" x14ac:dyDescent="0.15">
      <c r="AJ38041" t="str">
        <f>IF(AI38041="","",IF(ISERROR(VLOOKUP(CONCATENATE(F38041),Term!$A$1:$C$2000,1,FALSE)),0,1))</f>
        <v/>
      </c>
    </row>
    <row r="38042" spans="36:36" x14ac:dyDescent="0.15">
      <c r="AJ38042" t="str">
        <f>IF(AI38042="","",IF(ISERROR(VLOOKUP(CONCATENATE(F38042),Term!$A$1:$C$2000,1,FALSE)),0,1))</f>
        <v/>
      </c>
    </row>
    <row r="38043" spans="36:36" x14ac:dyDescent="0.15">
      <c r="AJ38043" t="str">
        <f>IF(AI38043="","",IF(ISERROR(VLOOKUP(CONCATENATE(F38043),Term!$A$1:$C$2000,1,FALSE)),0,1))</f>
        <v/>
      </c>
    </row>
    <row r="38044" spans="36:36" x14ac:dyDescent="0.15">
      <c r="AJ38044" t="str">
        <f>IF(AI38044="","",IF(ISERROR(VLOOKUP(CONCATENATE(F38044),Term!$A$1:$C$2000,1,FALSE)),0,1))</f>
        <v/>
      </c>
    </row>
    <row r="38045" spans="36:36" x14ac:dyDescent="0.15">
      <c r="AJ38045" t="str">
        <f>IF(AI38045="","",IF(ISERROR(VLOOKUP(CONCATENATE(F38045),Term!$A$1:$C$2000,1,FALSE)),0,1))</f>
        <v/>
      </c>
    </row>
    <row r="38046" spans="36:36" x14ac:dyDescent="0.15">
      <c r="AJ38046" t="str">
        <f>IF(AI38046="","",IF(ISERROR(VLOOKUP(CONCATENATE(F38046),Term!$A$1:$C$2000,1,FALSE)),0,1))</f>
        <v/>
      </c>
    </row>
    <row r="38047" spans="36:36" x14ac:dyDescent="0.15">
      <c r="AJ38047" t="str">
        <f>IF(AI38047="","",IF(ISERROR(VLOOKUP(CONCATENATE(F38047),Term!$A$1:$C$2000,1,FALSE)),0,1))</f>
        <v/>
      </c>
    </row>
    <row r="38048" spans="36:36" x14ac:dyDescent="0.15">
      <c r="AJ38048" t="str">
        <f>IF(AI38048="","",IF(ISERROR(VLOOKUP(CONCATENATE(F38048),Term!$A$1:$C$2000,1,FALSE)),0,1))</f>
        <v/>
      </c>
    </row>
    <row r="38049" spans="36:36" x14ac:dyDescent="0.15">
      <c r="AJ38049" t="str">
        <f>IF(AI38049="","",IF(ISERROR(VLOOKUP(CONCATENATE(F38049),Term!$A$1:$C$2000,1,FALSE)),0,1))</f>
        <v/>
      </c>
    </row>
    <row r="38050" spans="36:36" x14ac:dyDescent="0.15">
      <c r="AJ38050" t="str">
        <f>IF(AI38050="","",IF(ISERROR(VLOOKUP(CONCATENATE(F38050),Term!$A$1:$C$2000,1,FALSE)),0,1))</f>
        <v/>
      </c>
    </row>
    <row r="38051" spans="36:36" x14ac:dyDescent="0.15">
      <c r="AJ38051" t="str">
        <f>IF(AI38051="","",IF(ISERROR(VLOOKUP(CONCATENATE(F38051),Term!$A$1:$C$2000,1,FALSE)),0,1))</f>
        <v/>
      </c>
    </row>
    <row r="38052" spans="36:36" x14ac:dyDescent="0.15">
      <c r="AJ38052" t="str">
        <f>IF(AI38052="","",IF(ISERROR(VLOOKUP(CONCATENATE(F38052),Term!$A$1:$C$2000,1,FALSE)),0,1))</f>
        <v/>
      </c>
    </row>
    <row r="38053" spans="36:36" x14ac:dyDescent="0.15">
      <c r="AJ38053" t="str">
        <f>IF(AI38053="","",IF(ISERROR(VLOOKUP(CONCATENATE(F38053),Term!$A$1:$C$2000,1,FALSE)),0,1))</f>
        <v/>
      </c>
    </row>
    <row r="38054" spans="36:36" x14ac:dyDescent="0.15">
      <c r="AJ38054" t="str">
        <f>IF(AI38054="","",IF(ISERROR(VLOOKUP(CONCATENATE(F38054),Term!$A$1:$C$2000,1,FALSE)),0,1))</f>
        <v/>
      </c>
    </row>
    <row r="38055" spans="36:36" x14ac:dyDescent="0.15">
      <c r="AJ38055" t="str">
        <f>IF(AI38055="","",IF(ISERROR(VLOOKUP(CONCATENATE(F38055),Term!$A$1:$C$2000,1,FALSE)),0,1))</f>
        <v/>
      </c>
    </row>
    <row r="38056" spans="36:36" x14ac:dyDescent="0.15">
      <c r="AJ38056" t="str">
        <f>IF(AI38056="","",IF(ISERROR(VLOOKUP(CONCATENATE(F38056),Term!$A$1:$C$2000,1,FALSE)),0,1))</f>
        <v/>
      </c>
    </row>
    <row r="38057" spans="36:36" x14ac:dyDescent="0.15">
      <c r="AJ38057" t="str">
        <f>IF(AI38057="","",IF(ISERROR(VLOOKUP(CONCATENATE(F38057),Term!$A$1:$C$2000,1,FALSE)),0,1))</f>
        <v/>
      </c>
    </row>
    <row r="38058" spans="36:36" x14ac:dyDescent="0.15">
      <c r="AJ38058" t="str">
        <f>IF(AI38058="","",IF(ISERROR(VLOOKUP(CONCATENATE(F38058),Term!$A$1:$C$2000,1,FALSE)),0,1))</f>
        <v/>
      </c>
    </row>
    <row r="38059" spans="36:36" x14ac:dyDescent="0.15">
      <c r="AJ38059" t="str">
        <f>IF(AI38059="","",IF(ISERROR(VLOOKUP(CONCATENATE(F38059),Term!$A$1:$C$2000,1,FALSE)),0,1))</f>
        <v/>
      </c>
    </row>
    <row r="38060" spans="36:36" x14ac:dyDescent="0.15">
      <c r="AJ38060" t="str">
        <f>IF(AI38060="","",IF(ISERROR(VLOOKUP(CONCATENATE(F38060),Term!$A$1:$C$2000,1,FALSE)),0,1))</f>
        <v/>
      </c>
    </row>
    <row r="38061" spans="36:36" x14ac:dyDescent="0.15">
      <c r="AJ38061" t="str">
        <f>IF(AI38061="","",IF(ISERROR(VLOOKUP(CONCATENATE(F38061),Term!$A$1:$C$2000,1,FALSE)),0,1))</f>
        <v/>
      </c>
    </row>
    <row r="38062" spans="36:36" x14ac:dyDescent="0.15">
      <c r="AJ38062" t="str">
        <f>IF(AI38062="","",IF(ISERROR(VLOOKUP(CONCATENATE(F38062),Term!$A$1:$C$2000,1,FALSE)),0,1))</f>
        <v/>
      </c>
    </row>
    <row r="38063" spans="36:36" x14ac:dyDescent="0.15">
      <c r="AJ38063" t="str">
        <f>IF(AI38063="","",IF(ISERROR(VLOOKUP(CONCATENATE(F38063),Term!$A$1:$C$2000,1,FALSE)),0,1))</f>
        <v/>
      </c>
    </row>
    <row r="38064" spans="36:36" x14ac:dyDescent="0.15">
      <c r="AJ38064" t="str">
        <f>IF(AI38064="","",IF(ISERROR(VLOOKUP(CONCATENATE(F38064),Term!$A$1:$C$2000,1,FALSE)),0,1))</f>
        <v/>
      </c>
    </row>
    <row r="38065" spans="36:36" x14ac:dyDescent="0.15">
      <c r="AJ38065" t="str">
        <f>IF(AI38065="","",IF(ISERROR(VLOOKUP(CONCATENATE(F38065),Term!$A$1:$C$2000,1,FALSE)),0,1))</f>
        <v/>
      </c>
    </row>
    <row r="38066" spans="36:36" x14ac:dyDescent="0.15">
      <c r="AJ38066" t="str">
        <f>IF(AI38066="","",IF(ISERROR(VLOOKUP(CONCATENATE(F38066),Term!$A$1:$C$2000,1,FALSE)),0,1))</f>
        <v/>
      </c>
    </row>
    <row r="38067" spans="36:36" x14ac:dyDescent="0.15">
      <c r="AJ38067" t="str">
        <f>IF(AI38067="","",IF(ISERROR(VLOOKUP(CONCATENATE(F38067),Term!$A$1:$C$2000,1,FALSE)),0,1))</f>
        <v/>
      </c>
    </row>
    <row r="38068" spans="36:36" x14ac:dyDescent="0.15">
      <c r="AJ38068" t="str">
        <f>IF(AI38068="","",IF(ISERROR(VLOOKUP(CONCATENATE(F38068),Term!$A$1:$C$2000,1,FALSE)),0,1))</f>
        <v/>
      </c>
    </row>
    <row r="38069" spans="36:36" x14ac:dyDescent="0.15">
      <c r="AJ38069" t="str">
        <f>IF(AI38069="","",IF(ISERROR(VLOOKUP(CONCATENATE(F38069),Term!$A$1:$C$2000,1,FALSE)),0,1))</f>
        <v/>
      </c>
    </row>
    <row r="38070" spans="36:36" x14ac:dyDescent="0.15">
      <c r="AJ38070" t="str">
        <f>IF(AI38070="","",IF(ISERROR(VLOOKUP(CONCATENATE(F38070),Term!$A$1:$C$2000,1,FALSE)),0,1))</f>
        <v/>
      </c>
    </row>
    <row r="38071" spans="36:36" x14ac:dyDescent="0.15">
      <c r="AJ38071" t="str">
        <f>IF(AI38071="","",IF(ISERROR(VLOOKUP(CONCATENATE(F38071),Term!$A$1:$C$2000,1,FALSE)),0,1))</f>
        <v/>
      </c>
    </row>
    <row r="38072" spans="36:36" x14ac:dyDescent="0.15">
      <c r="AJ38072" t="str">
        <f>IF(AI38072="","",IF(ISERROR(VLOOKUP(CONCATENATE(F38072),Term!$A$1:$C$2000,1,FALSE)),0,1))</f>
        <v/>
      </c>
    </row>
    <row r="38073" spans="36:36" x14ac:dyDescent="0.15">
      <c r="AJ38073" t="str">
        <f>IF(AI38073="","",IF(ISERROR(VLOOKUP(CONCATENATE(F38073),Term!$A$1:$C$2000,1,FALSE)),0,1))</f>
        <v/>
      </c>
    </row>
    <row r="38074" spans="36:36" x14ac:dyDescent="0.15">
      <c r="AJ38074" t="str">
        <f>IF(AI38074="","",IF(ISERROR(VLOOKUP(CONCATENATE(F38074),Term!$A$1:$C$2000,1,FALSE)),0,1))</f>
        <v/>
      </c>
    </row>
    <row r="38075" spans="36:36" x14ac:dyDescent="0.15">
      <c r="AJ38075" t="str">
        <f>IF(AI38075="","",IF(ISERROR(VLOOKUP(CONCATENATE(F38075),Term!$A$1:$C$2000,1,FALSE)),0,1))</f>
        <v/>
      </c>
    </row>
    <row r="38076" spans="36:36" x14ac:dyDescent="0.15">
      <c r="AJ38076" t="str">
        <f>IF(AI38076="","",IF(ISERROR(VLOOKUP(CONCATENATE(F38076),Term!$A$1:$C$2000,1,FALSE)),0,1))</f>
        <v/>
      </c>
    </row>
    <row r="38077" spans="36:36" x14ac:dyDescent="0.15">
      <c r="AJ38077" t="str">
        <f>IF(AI38077="","",IF(ISERROR(VLOOKUP(CONCATENATE(F38077),Term!$A$1:$C$2000,1,FALSE)),0,1))</f>
        <v/>
      </c>
    </row>
    <row r="38078" spans="36:36" x14ac:dyDescent="0.15">
      <c r="AJ38078" t="str">
        <f>IF(AI38078="","",IF(ISERROR(VLOOKUP(CONCATENATE(F38078),Term!$A$1:$C$2000,1,FALSE)),0,1))</f>
        <v/>
      </c>
    </row>
    <row r="38079" spans="36:36" x14ac:dyDescent="0.15">
      <c r="AJ38079" t="str">
        <f>IF(AI38079="","",IF(ISERROR(VLOOKUP(CONCATENATE(F38079),Term!$A$1:$C$2000,1,FALSE)),0,1))</f>
        <v/>
      </c>
    </row>
    <row r="38080" spans="36:36" x14ac:dyDescent="0.15">
      <c r="AJ38080" t="str">
        <f>IF(AI38080="","",IF(ISERROR(VLOOKUP(CONCATENATE(F38080),Term!$A$1:$C$2000,1,FALSE)),0,1))</f>
        <v/>
      </c>
    </row>
    <row r="38081" spans="36:36" x14ac:dyDescent="0.15">
      <c r="AJ38081" t="str">
        <f>IF(AI38081="","",IF(ISERROR(VLOOKUP(CONCATENATE(F38081),Term!$A$1:$C$2000,1,FALSE)),0,1))</f>
        <v/>
      </c>
    </row>
    <row r="38082" spans="36:36" x14ac:dyDescent="0.15">
      <c r="AJ38082" t="str">
        <f>IF(AI38082="","",IF(ISERROR(VLOOKUP(CONCATENATE(F38082),Term!$A$1:$C$2000,1,FALSE)),0,1))</f>
        <v/>
      </c>
    </row>
    <row r="38083" spans="36:36" x14ac:dyDescent="0.15">
      <c r="AJ38083" t="str">
        <f>IF(AI38083="","",IF(ISERROR(VLOOKUP(CONCATENATE(F38083),Term!$A$1:$C$2000,1,FALSE)),0,1))</f>
        <v/>
      </c>
    </row>
    <row r="38084" spans="36:36" x14ac:dyDescent="0.15">
      <c r="AJ38084" t="str">
        <f>IF(AI38084="","",IF(ISERROR(VLOOKUP(CONCATENATE(F38084),Term!$A$1:$C$2000,1,FALSE)),0,1))</f>
        <v/>
      </c>
    </row>
    <row r="38085" spans="36:36" x14ac:dyDescent="0.15">
      <c r="AJ38085" t="str">
        <f>IF(AI38085="","",IF(ISERROR(VLOOKUP(CONCATENATE(F38085),Term!$A$1:$C$2000,1,FALSE)),0,1))</f>
        <v/>
      </c>
    </row>
    <row r="38086" spans="36:36" x14ac:dyDescent="0.15">
      <c r="AJ38086" t="str">
        <f>IF(AI38086="","",IF(ISERROR(VLOOKUP(CONCATENATE(F38086),Term!$A$1:$C$2000,1,FALSE)),0,1))</f>
        <v/>
      </c>
    </row>
    <row r="38087" spans="36:36" x14ac:dyDescent="0.15">
      <c r="AJ38087" t="str">
        <f>IF(AI38087="","",IF(ISERROR(VLOOKUP(CONCATENATE(F38087),Term!$A$1:$C$2000,1,FALSE)),0,1))</f>
        <v/>
      </c>
    </row>
    <row r="38088" spans="36:36" x14ac:dyDescent="0.15">
      <c r="AJ38088" t="str">
        <f>IF(AI38088="","",IF(ISERROR(VLOOKUP(CONCATENATE(F38088),Term!$A$1:$C$2000,1,FALSE)),0,1))</f>
        <v/>
      </c>
    </row>
    <row r="38089" spans="36:36" x14ac:dyDescent="0.15">
      <c r="AJ38089" t="str">
        <f>IF(AI38089="","",IF(ISERROR(VLOOKUP(CONCATENATE(F38089),Term!$A$1:$C$2000,1,FALSE)),0,1))</f>
        <v/>
      </c>
    </row>
    <row r="38090" spans="36:36" x14ac:dyDescent="0.15">
      <c r="AJ38090" t="str">
        <f>IF(AI38090="","",IF(ISERROR(VLOOKUP(CONCATENATE(F38090),Term!$A$1:$C$2000,1,FALSE)),0,1))</f>
        <v/>
      </c>
    </row>
    <row r="38091" spans="36:36" x14ac:dyDescent="0.15">
      <c r="AJ38091" t="str">
        <f>IF(AI38091="","",IF(ISERROR(VLOOKUP(CONCATENATE(F38091),Term!$A$1:$C$2000,1,FALSE)),0,1))</f>
        <v/>
      </c>
    </row>
    <row r="38092" spans="36:36" x14ac:dyDescent="0.15">
      <c r="AJ38092" t="str">
        <f>IF(AI38092="","",IF(ISERROR(VLOOKUP(CONCATENATE(F38092),Term!$A$1:$C$2000,1,FALSE)),0,1))</f>
        <v/>
      </c>
    </row>
    <row r="38093" spans="36:36" x14ac:dyDescent="0.15">
      <c r="AJ38093" t="str">
        <f>IF(AI38093="","",IF(ISERROR(VLOOKUP(CONCATENATE(F38093),Term!$A$1:$C$2000,1,FALSE)),0,1))</f>
        <v/>
      </c>
    </row>
    <row r="38094" spans="36:36" x14ac:dyDescent="0.15">
      <c r="AJ38094" t="str">
        <f>IF(AI38094="","",IF(ISERROR(VLOOKUP(CONCATENATE(F38094),Term!$A$1:$C$2000,1,FALSE)),0,1))</f>
        <v/>
      </c>
    </row>
    <row r="38095" spans="36:36" x14ac:dyDescent="0.15">
      <c r="AJ38095" t="str">
        <f>IF(AI38095="","",IF(ISERROR(VLOOKUP(CONCATENATE(F38095),Term!$A$1:$C$2000,1,FALSE)),0,1))</f>
        <v/>
      </c>
    </row>
    <row r="38096" spans="36:36" x14ac:dyDescent="0.15">
      <c r="AJ38096" t="str">
        <f>IF(AI38096="","",IF(ISERROR(VLOOKUP(CONCATENATE(F38096),Term!$A$1:$C$2000,1,FALSE)),0,1))</f>
        <v/>
      </c>
    </row>
    <row r="38097" spans="36:36" x14ac:dyDescent="0.15">
      <c r="AJ38097" t="str">
        <f>IF(AI38097="","",IF(ISERROR(VLOOKUP(CONCATENATE(F38097),Term!$A$1:$C$2000,1,FALSE)),0,1))</f>
        <v/>
      </c>
    </row>
    <row r="38098" spans="36:36" x14ac:dyDescent="0.15">
      <c r="AJ38098" t="str">
        <f>IF(AI38098="","",IF(ISERROR(VLOOKUP(CONCATENATE(F38098),Term!$A$1:$C$2000,1,FALSE)),0,1))</f>
        <v/>
      </c>
    </row>
    <row r="38099" spans="36:36" x14ac:dyDescent="0.15">
      <c r="AJ38099" t="str">
        <f>IF(AI38099="","",IF(ISERROR(VLOOKUP(CONCATENATE(F38099),Term!$A$1:$C$2000,1,FALSE)),0,1))</f>
        <v/>
      </c>
    </row>
    <row r="38100" spans="36:36" x14ac:dyDescent="0.15">
      <c r="AJ38100" t="str">
        <f>IF(AI38100="","",IF(ISERROR(VLOOKUP(CONCATENATE(F38100),Term!$A$1:$C$2000,1,FALSE)),0,1))</f>
        <v/>
      </c>
    </row>
    <row r="38101" spans="36:36" x14ac:dyDescent="0.15">
      <c r="AJ38101" t="str">
        <f>IF(AI38101="","",IF(ISERROR(VLOOKUP(CONCATENATE(F38101),Term!$A$1:$C$2000,1,FALSE)),0,1))</f>
        <v/>
      </c>
    </row>
    <row r="38102" spans="36:36" x14ac:dyDescent="0.15">
      <c r="AJ38102" t="str">
        <f>IF(AI38102="","",IF(ISERROR(VLOOKUP(CONCATENATE(F38102),Term!$A$1:$C$2000,1,FALSE)),0,1))</f>
        <v/>
      </c>
    </row>
    <row r="38103" spans="36:36" x14ac:dyDescent="0.15">
      <c r="AJ38103" t="str">
        <f>IF(AI38103="","",IF(ISERROR(VLOOKUP(CONCATENATE(F38103),Term!$A$1:$C$2000,1,FALSE)),0,1))</f>
        <v/>
      </c>
    </row>
    <row r="38104" spans="36:36" x14ac:dyDescent="0.15">
      <c r="AJ38104" t="str">
        <f>IF(AI38104="","",IF(ISERROR(VLOOKUP(CONCATENATE(F38104),Term!$A$1:$C$2000,1,FALSE)),0,1))</f>
        <v/>
      </c>
    </row>
    <row r="38105" spans="36:36" x14ac:dyDescent="0.15">
      <c r="AJ38105" t="str">
        <f>IF(AI38105="","",IF(ISERROR(VLOOKUP(CONCATENATE(F38105),Term!$A$1:$C$2000,1,FALSE)),0,1))</f>
        <v/>
      </c>
    </row>
    <row r="38106" spans="36:36" x14ac:dyDescent="0.15">
      <c r="AJ38106" t="str">
        <f>IF(AI38106="","",IF(ISERROR(VLOOKUP(CONCATENATE(F38106),Term!$A$1:$C$2000,1,FALSE)),0,1))</f>
        <v/>
      </c>
    </row>
    <row r="38107" spans="36:36" x14ac:dyDescent="0.15">
      <c r="AJ38107" t="str">
        <f>IF(AI38107="","",IF(ISERROR(VLOOKUP(CONCATENATE(F38107),Term!$A$1:$C$2000,1,FALSE)),0,1))</f>
        <v/>
      </c>
    </row>
    <row r="38108" spans="36:36" x14ac:dyDescent="0.15">
      <c r="AJ38108" t="str">
        <f>IF(AI38108="","",IF(ISERROR(VLOOKUP(CONCATENATE(F38108),Term!$A$1:$C$2000,1,FALSE)),0,1))</f>
        <v/>
      </c>
    </row>
    <row r="38109" spans="36:36" x14ac:dyDescent="0.15">
      <c r="AJ38109" t="str">
        <f>IF(AI38109="","",IF(ISERROR(VLOOKUP(CONCATENATE(F38109),Term!$A$1:$C$2000,1,FALSE)),0,1))</f>
        <v/>
      </c>
    </row>
    <row r="38110" spans="36:36" x14ac:dyDescent="0.15">
      <c r="AJ38110" t="str">
        <f>IF(AI38110="","",IF(ISERROR(VLOOKUP(CONCATENATE(F38110),Term!$A$1:$C$2000,1,FALSE)),0,1))</f>
        <v/>
      </c>
    </row>
    <row r="38111" spans="36:36" x14ac:dyDescent="0.15">
      <c r="AJ38111" t="str">
        <f>IF(AI38111="","",IF(ISERROR(VLOOKUP(CONCATENATE(F38111),Term!$A$1:$C$2000,1,FALSE)),0,1))</f>
        <v/>
      </c>
    </row>
    <row r="38112" spans="36:36" x14ac:dyDescent="0.15">
      <c r="AJ38112" t="str">
        <f>IF(AI38112="","",IF(ISERROR(VLOOKUP(CONCATENATE(F38112),Term!$A$1:$C$2000,1,FALSE)),0,1))</f>
        <v/>
      </c>
    </row>
    <row r="38113" spans="36:36" x14ac:dyDescent="0.15">
      <c r="AJ38113" t="str">
        <f>IF(AI38113="","",IF(ISERROR(VLOOKUP(CONCATENATE(F38113),Term!$A$1:$C$2000,1,FALSE)),0,1))</f>
        <v/>
      </c>
    </row>
    <row r="38114" spans="36:36" x14ac:dyDescent="0.15">
      <c r="AJ38114" t="str">
        <f>IF(AI38114="","",IF(ISERROR(VLOOKUP(CONCATENATE(F38114),Term!$A$1:$C$2000,1,FALSE)),0,1))</f>
        <v/>
      </c>
    </row>
    <row r="38115" spans="36:36" x14ac:dyDescent="0.15">
      <c r="AJ38115" t="str">
        <f>IF(AI38115="","",IF(ISERROR(VLOOKUP(CONCATENATE(F38115),Term!$A$1:$C$2000,1,FALSE)),0,1))</f>
        <v/>
      </c>
    </row>
    <row r="38116" spans="36:36" x14ac:dyDescent="0.15">
      <c r="AJ38116" t="str">
        <f>IF(AI38116="","",IF(ISERROR(VLOOKUP(CONCATENATE(F38116),Term!$A$1:$C$2000,1,FALSE)),0,1))</f>
        <v/>
      </c>
    </row>
    <row r="38117" spans="36:36" x14ac:dyDescent="0.15">
      <c r="AJ38117" t="str">
        <f>IF(AI38117="","",IF(ISERROR(VLOOKUP(CONCATENATE(F38117),Term!$A$1:$C$2000,1,FALSE)),0,1))</f>
        <v/>
      </c>
    </row>
    <row r="38118" spans="36:36" x14ac:dyDescent="0.15">
      <c r="AJ38118" t="str">
        <f>IF(AI38118="","",IF(ISERROR(VLOOKUP(CONCATENATE(F38118),Term!$A$1:$C$2000,1,FALSE)),0,1))</f>
        <v/>
      </c>
    </row>
    <row r="38119" spans="36:36" x14ac:dyDescent="0.15">
      <c r="AJ38119" t="str">
        <f>IF(AI38119="","",IF(ISERROR(VLOOKUP(CONCATENATE(F38119),Term!$A$1:$C$2000,1,FALSE)),0,1))</f>
        <v/>
      </c>
    </row>
    <row r="38120" spans="36:36" x14ac:dyDescent="0.15">
      <c r="AJ38120" t="str">
        <f>IF(AI38120="","",IF(ISERROR(VLOOKUP(CONCATENATE(F38120),Term!$A$1:$C$2000,1,FALSE)),0,1))</f>
        <v/>
      </c>
    </row>
    <row r="38121" spans="36:36" x14ac:dyDescent="0.15">
      <c r="AJ38121" t="str">
        <f>IF(AI38121="","",IF(ISERROR(VLOOKUP(CONCATENATE(F38121),Term!$A$1:$C$2000,1,FALSE)),0,1))</f>
        <v/>
      </c>
    </row>
    <row r="38122" spans="36:36" x14ac:dyDescent="0.15">
      <c r="AJ38122" t="str">
        <f>IF(AI38122="","",IF(ISERROR(VLOOKUP(CONCATENATE(F38122),Term!$A$1:$C$2000,1,FALSE)),0,1))</f>
        <v/>
      </c>
    </row>
    <row r="38123" spans="36:36" x14ac:dyDescent="0.15">
      <c r="AJ38123" t="str">
        <f>IF(AI38123="","",IF(ISERROR(VLOOKUP(CONCATENATE(F38123),Term!$A$1:$C$2000,1,FALSE)),0,1))</f>
        <v/>
      </c>
    </row>
    <row r="38124" spans="36:36" x14ac:dyDescent="0.15">
      <c r="AJ38124" t="str">
        <f>IF(AI38124="","",IF(ISERROR(VLOOKUP(CONCATENATE(F38124),Term!$A$1:$C$2000,1,FALSE)),0,1))</f>
        <v/>
      </c>
    </row>
    <row r="38125" spans="36:36" x14ac:dyDescent="0.15">
      <c r="AJ38125" t="str">
        <f>IF(AI38125="","",IF(ISERROR(VLOOKUP(CONCATENATE(F38125),Term!$A$1:$C$2000,1,FALSE)),0,1))</f>
        <v/>
      </c>
    </row>
    <row r="38126" spans="36:36" x14ac:dyDescent="0.15">
      <c r="AJ38126" t="str">
        <f>IF(AI38126="","",IF(ISERROR(VLOOKUP(CONCATENATE(F38126),Term!$A$1:$C$2000,1,FALSE)),0,1))</f>
        <v/>
      </c>
    </row>
    <row r="38127" spans="36:36" x14ac:dyDescent="0.15">
      <c r="AJ38127" t="str">
        <f>IF(AI38127="","",IF(ISERROR(VLOOKUP(CONCATENATE(F38127),Term!$A$1:$C$2000,1,FALSE)),0,1))</f>
        <v/>
      </c>
    </row>
    <row r="38128" spans="36:36" x14ac:dyDescent="0.15">
      <c r="AJ38128" t="str">
        <f>IF(AI38128="","",IF(ISERROR(VLOOKUP(CONCATENATE(F38128),Term!$A$1:$C$2000,1,FALSE)),0,1))</f>
        <v/>
      </c>
    </row>
    <row r="38129" spans="36:36" x14ac:dyDescent="0.15">
      <c r="AJ38129" t="str">
        <f>IF(AI38129="","",IF(ISERROR(VLOOKUP(CONCATENATE(F38129),Term!$A$1:$C$2000,1,FALSE)),0,1))</f>
        <v/>
      </c>
    </row>
    <row r="38130" spans="36:36" x14ac:dyDescent="0.15">
      <c r="AJ38130" t="str">
        <f>IF(AI38130="","",IF(ISERROR(VLOOKUP(CONCATENATE(F38130),Term!$A$1:$C$2000,1,FALSE)),0,1))</f>
        <v/>
      </c>
    </row>
    <row r="38131" spans="36:36" x14ac:dyDescent="0.15">
      <c r="AJ38131" t="str">
        <f>IF(AI38131="","",IF(ISERROR(VLOOKUP(CONCATENATE(F38131),Term!$A$1:$C$2000,1,FALSE)),0,1))</f>
        <v/>
      </c>
    </row>
    <row r="38132" spans="36:36" x14ac:dyDescent="0.15">
      <c r="AJ38132" t="str">
        <f>IF(AI38132="","",IF(ISERROR(VLOOKUP(CONCATENATE(F38132),Term!$A$1:$C$2000,1,FALSE)),0,1))</f>
        <v/>
      </c>
    </row>
    <row r="38133" spans="36:36" x14ac:dyDescent="0.15">
      <c r="AJ38133" t="str">
        <f>IF(AI38133="","",IF(ISERROR(VLOOKUP(CONCATENATE(F38133),Term!$A$1:$C$2000,1,FALSE)),0,1))</f>
        <v/>
      </c>
    </row>
    <row r="38134" spans="36:36" x14ac:dyDescent="0.15">
      <c r="AJ38134" t="str">
        <f>IF(AI38134="","",IF(ISERROR(VLOOKUP(CONCATENATE(F38134),Term!$A$1:$C$2000,1,FALSE)),0,1))</f>
        <v/>
      </c>
    </row>
    <row r="38135" spans="36:36" x14ac:dyDescent="0.15">
      <c r="AJ38135" t="str">
        <f>IF(AI38135="","",IF(ISERROR(VLOOKUP(CONCATENATE(F38135),Term!$A$1:$C$2000,1,FALSE)),0,1))</f>
        <v/>
      </c>
    </row>
    <row r="38136" spans="36:36" x14ac:dyDescent="0.15">
      <c r="AJ38136" t="str">
        <f>IF(AI38136="","",IF(ISERROR(VLOOKUP(CONCATENATE(F38136),Term!$A$1:$C$2000,1,FALSE)),0,1))</f>
        <v/>
      </c>
    </row>
    <row r="38137" spans="36:36" x14ac:dyDescent="0.15">
      <c r="AJ38137" t="str">
        <f>IF(AI38137="","",IF(ISERROR(VLOOKUP(CONCATENATE(F38137),Term!$A$1:$C$2000,1,FALSE)),0,1))</f>
        <v/>
      </c>
    </row>
    <row r="38138" spans="36:36" x14ac:dyDescent="0.15">
      <c r="AJ38138" t="str">
        <f>IF(AI38138="","",IF(ISERROR(VLOOKUP(CONCATENATE(F38138),Term!$A$1:$C$2000,1,FALSE)),0,1))</f>
        <v/>
      </c>
    </row>
    <row r="38139" spans="36:36" x14ac:dyDescent="0.15">
      <c r="AJ38139" t="str">
        <f>IF(AI38139="","",IF(ISERROR(VLOOKUP(CONCATENATE(F38139),Term!$A$1:$C$2000,1,FALSE)),0,1))</f>
        <v/>
      </c>
    </row>
    <row r="38140" spans="36:36" x14ac:dyDescent="0.15">
      <c r="AJ38140" t="str">
        <f>IF(AI38140="","",IF(ISERROR(VLOOKUP(CONCATENATE(F38140),Term!$A$1:$C$2000,1,FALSE)),0,1))</f>
        <v/>
      </c>
    </row>
    <row r="38141" spans="36:36" x14ac:dyDescent="0.15">
      <c r="AJ38141" t="str">
        <f>IF(AI38141="","",IF(ISERROR(VLOOKUP(CONCATENATE(F38141),Term!$A$1:$C$2000,1,FALSE)),0,1))</f>
        <v/>
      </c>
    </row>
    <row r="38142" spans="36:36" x14ac:dyDescent="0.15">
      <c r="AJ38142" t="str">
        <f>IF(AI38142="","",IF(ISERROR(VLOOKUP(CONCATENATE(F38142),Term!$A$1:$C$2000,1,FALSE)),0,1))</f>
        <v/>
      </c>
    </row>
    <row r="38143" spans="36:36" x14ac:dyDescent="0.15">
      <c r="AJ38143" t="str">
        <f>IF(AI38143="","",IF(ISERROR(VLOOKUP(CONCATENATE(F38143),Term!$A$1:$C$2000,1,FALSE)),0,1))</f>
        <v/>
      </c>
    </row>
    <row r="38144" spans="36:36" x14ac:dyDescent="0.15">
      <c r="AJ38144" t="str">
        <f>IF(AI38144="","",IF(ISERROR(VLOOKUP(CONCATENATE(F38144),Term!$A$1:$C$2000,1,FALSE)),0,1))</f>
        <v/>
      </c>
    </row>
    <row r="38145" spans="36:36" x14ac:dyDescent="0.15">
      <c r="AJ38145" t="str">
        <f>IF(AI38145="","",IF(ISERROR(VLOOKUP(CONCATENATE(F38145),Term!$A$1:$C$2000,1,FALSE)),0,1))</f>
        <v/>
      </c>
    </row>
    <row r="38146" spans="36:36" x14ac:dyDescent="0.15">
      <c r="AJ38146" t="str">
        <f>IF(AI38146="","",IF(ISERROR(VLOOKUP(CONCATENATE(F38146),Term!$A$1:$C$2000,1,FALSE)),0,1))</f>
        <v/>
      </c>
    </row>
    <row r="38147" spans="36:36" x14ac:dyDescent="0.15">
      <c r="AJ38147" t="str">
        <f>IF(AI38147="","",IF(ISERROR(VLOOKUP(CONCATENATE(F38147),Term!$A$1:$C$2000,1,FALSE)),0,1))</f>
        <v/>
      </c>
    </row>
    <row r="38148" spans="36:36" x14ac:dyDescent="0.15">
      <c r="AJ38148" t="str">
        <f>IF(AI38148="","",IF(ISERROR(VLOOKUP(CONCATENATE(F38148),Term!$A$1:$C$2000,1,FALSE)),0,1))</f>
        <v/>
      </c>
    </row>
    <row r="38149" spans="36:36" x14ac:dyDescent="0.15">
      <c r="AJ38149" t="str">
        <f>IF(AI38149="","",IF(ISERROR(VLOOKUP(CONCATENATE(F38149),Term!$A$1:$C$2000,1,FALSE)),0,1))</f>
        <v/>
      </c>
    </row>
    <row r="38150" spans="36:36" x14ac:dyDescent="0.15">
      <c r="AJ38150" t="str">
        <f>IF(AI38150="","",IF(ISERROR(VLOOKUP(CONCATENATE(F38150),Term!$A$1:$C$2000,1,FALSE)),0,1))</f>
        <v/>
      </c>
    </row>
    <row r="38151" spans="36:36" x14ac:dyDescent="0.15">
      <c r="AJ38151" t="str">
        <f>IF(AI38151="","",IF(ISERROR(VLOOKUP(CONCATENATE(F38151),Term!$A$1:$C$2000,1,FALSE)),0,1))</f>
        <v/>
      </c>
    </row>
    <row r="38152" spans="36:36" x14ac:dyDescent="0.15">
      <c r="AJ38152" t="str">
        <f>IF(AI38152="","",IF(ISERROR(VLOOKUP(CONCATENATE(F38152),Term!$A$1:$C$2000,1,FALSE)),0,1))</f>
        <v/>
      </c>
    </row>
    <row r="38153" spans="36:36" x14ac:dyDescent="0.15">
      <c r="AJ38153" t="str">
        <f>IF(AI38153="","",IF(ISERROR(VLOOKUP(CONCATENATE(F38153),Term!$A$1:$C$2000,1,FALSE)),0,1))</f>
        <v/>
      </c>
    </row>
    <row r="38154" spans="36:36" x14ac:dyDescent="0.15">
      <c r="AJ38154" t="str">
        <f>IF(AI38154="","",IF(ISERROR(VLOOKUP(CONCATENATE(F38154),Term!$A$1:$C$2000,1,FALSE)),0,1))</f>
        <v/>
      </c>
    </row>
    <row r="38155" spans="36:36" x14ac:dyDescent="0.15">
      <c r="AJ38155" t="str">
        <f>IF(AI38155="","",IF(ISERROR(VLOOKUP(CONCATENATE(F38155),Term!$A$1:$C$2000,1,FALSE)),0,1))</f>
        <v/>
      </c>
    </row>
    <row r="38156" spans="36:36" x14ac:dyDescent="0.15">
      <c r="AJ38156" t="str">
        <f>IF(AI38156="","",IF(ISERROR(VLOOKUP(CONCATENATE(F38156),Term!$A$1:$C$2000,1,FALSE)),0,1))</f>
        <v/>
      </c>
    </row>
    <row r="38157" spans="36:36" x14ac:dyDescent="0.15">
      <c r="AJ38157" t="str">
        <f>IF(AI38157="","",IF(ISERROR(VLOOKUP(CONCATENATE(F38157),Term!$A$1:$C$2000,1,FALSE)),0,1))</f>
        <v/>
      </c>
    </row>
    <row r="38158" spans="36:36" x14ac:dyDescent="0.15">
      <c r="AJ38158" t="str">
        <f>IF(AI38158="","",IF(ISERROR(VLOOKUP(CONCATENATE(F38158),Term!$A$1:$C$2000,1,FALSE)),0,1))</f>
        <v/>
      </c>
    </row>
    <row r="38159" spans="36:36" x14ac:dyDescent="0.15">
      <c r="AJ38159" t="str">
        <f>IF(AI38159="","",IF(ISERROR(VLOOKUP(CONCATENATE(F38159),Term!$A$1:$C$2000,1,FALSE)),0,1))</f>
        <v/>
      </c>
    </row>
    <row r="38160" spans="36:36" x14ac:dyDescent="0.15">
      <c r="AJ38160" t="str">
        <f>IF(AI38160="","",IF(ISERROR(VLOOKUP(CONCATENATE(F38160),Term!$A$1:$C$2000,1,FALSE)),0,1))</f>
        <v/>
      </c>
    </row>
    <row r="38161" spans="36:36" x14ac:dyDescent="0.15">
      <c r="AJ38161" t="str">
        <f>IF(AI38161="","",IF(ISERROR(VLOOKUP(CONCATENATE(F38161),Term!$A$1:$C$2000,1,FALSE)),0,1))</f>
        <v/>
      </c>
    </row>
    <row r="38162" spans="36:36" x14ac:dyDescent="0.15">
      <c r="AJ38162" t="str">
        <f>IF(AI38162="","",IF(ISERROR(VLOOKUP(CONCATENATE(F38162),Term!$A$1:$C$2000,1,FALSE)),0,1))</f>
        <v/>
      </c>
    </row>
    <row r="38163" spans="36:36" x14ac:dyDescent="0.15">
      <c r="AJ38163" t="str">
        <f>IF(AI38163="","",IF(ISERROR(VLOOKUP(CONCATENATE(F38163),Term!$A$1:$C$2000,1,FALSE)),0,1))</f>
        <v/>
      </c>
    </row>
    <row r="38164" spans="36:36" x14ac:dyDescent="0.15">
      <c r="AJ38164" t="str">
        <f>IF(AI38164="","",IF(ISERROR(VLOOKUP(CONCATENATE(F38164),Term!$A$1:$C$2000,1,FALSE)),0,1))</f>
        <v/>
      </c>
    </row>
    <row r="38165" spans="36:36" x14ac:dyDescent="0.15">
      <c r="AJ38165" t="str">
        <f>IF(AI38165="","",IF(ISERROR(VLOOKUP(CONCATENATE(F38165),Term!$A$1:$C$2000,1,FALSE)),0,1))</f>
        <v/>
      </c>
    </row>
    <row r="38166" spans="36:36" x14ac:dyDescent="0.15">
      <c r="AJ38166" t="str">
        <f>IF(AI38166="","",IF(ISERROR(VLOOKUP(CONCATENATE(F38166),Term!$A$1:$C$2000,1,FALSE)),0,1))</f>
        <v/>
      </c>
    </row>
    <row r="38167" spans="36:36" x14ac:dyDescent="0.15">
      <c r="AJ38167" t="str">
        <f>IF(AI38167="","",IF(ISERROR(VLOOKUP(CONCATENATE(F38167),Term!$A$1:$C$2000,1,FALSE)),0,1))</f>
        <v/>
      </c>
    </row>
    <row r="38168" spans="36:36" x14ac:dyDescent="0.15">
      <c r="AJ38168" t="str">
        <f>IF(AI38168="","",IF(ISERROR(VLOOKUP(CONCATENATE(F38168),Term!$A$1:$C$2000,1,FALSE)),0,1))</f>
        <v/>
      </c>
    </row>
    <row r="38169" spans="36:36" x14ac:dyDescent="0.15">
      <c r="AJ38169" t="str">
        <f>IF(AI38169="","",IF(ISERROR(VLOOKUP(CONCATENATE(F38169),Term!$A$1:$C$2000,1,FALSE)),0,1))</f>
        <v/>
      </c>
    </row>
    <row r="38170" spans="36:36" x14ac:dyDescent="0.15">
      <c r="AJ38170" t="str">
        <f>IF(AI38170="","",IF(ISERROR(VLOOKUP(CONCATENATE(F38170),Term!$A$1:$C$2000,1,FALSE)),0,1))</f>
        <v/>
      </c>
    </row>
    <row r="38171" spans="36:36" x14ac:dyDescent="0.15">
      <c r="AJ38171" t="str">
        <f>IF(AI38171="","",IF(ISERROR(VLOOKUP(CONCATENATE(F38171),Term!$A$1:$C$2000,1,FALSE)),0,1))</f>
        <v/>
      </c>
    </row>
    <row r="38172" spans="36:36" x14ac:dyDescent="0.15">
      <c r="AJ38172" t="str">
        <f>IF(AI38172="","",IF(ISERROR(VLOOKUP(CONCATENATE(F38172),Term!$A$1:$C$2000,1,FALSE)),0,1))</f>
        <v/>
      </c>
    </row>
    <row r="38173" spans="36:36" x14ac:dyDescent="0.15">
      <c r="AJ38173" t="str">
        <f>IF(AI38173="","",IF(ISERROR(VLOOKUP(CONCATENATE(F38173),Term!$A$1:$C$2000,1,FALSE)),0,1))</f>
        <v/>
      </c>
    </row>
    <row r="38174" spans="36:36" x14ac:dyDescent="0.15">
      <c r="AJ38174" t="str">
        <f>IF(AI38174="","",IF(ISERROR(VLOOKUP(CONCATENATE(F38174),Term!$A$1:$C$2000,1,FALSE)),0,1))</f>
        <v/>
      </c>
    </row>
    <row r="38175" spans="36:36" x14ac:dyDescent="0.15">
      <c r="AJ38175" t="str">
        <f>IF(AI38175="","",IF(ISERROR(VLOOKUP(CONCATENATE(F38175),Term!$A$1:$C$2000,1,FALSE)),0,1))</f>
        <v/>
      </c>
    </row>
    <row r="38176" spans="36:36" x14ac:dyDescent="0.15">
      <c r="AJ38176" t="str">
        <f>IF(AI38176="","",IF(ISERROR(VLOOKUP(CONCATENATE(F38176),Term!$A$1:$C$2000,1,FALSE)),0,1))</f>
        <v/>
      </c>
    </row>
    <row r="38177" spans="36:36" x14ac:dyDescent="0.15">
      <c r="AJ38177" t="str">
        <f>IF(AI38177="","",IF(ISERROR(VLOOKUP(CONCATENATE(F38177),Term!$A$1:$C$2000,1,FALSE)),0,1))</f>
        <v/>
      </c>
    </row>
    <row r="38178" spans="36:36" x14ac:dyDescent="0.15">
      <c r="AJ38178" t="str">
        <f>IF(AI38178="","",IF(ISERROR(VLOOKUP(CONCATENATE(F38178),Term!$A$1:$C$2000,1,FALSE)),0,1))</f>
        <v/>
      </c>
    </row>
    <row r="38179" spans="36:36" x14ac:dyDescent="0.15">
      <c r="AJ38179" t="str">
        <f>IF(AI38179="","",IF(ISERROR(VLOOKUP(CONCATENATE(F38179),Term!$A$1:$C$2000,1,FALSE)),0,1))</f>
        <v/>
      </c>
    </row>
    <row r="38180" spans="36:36" x14ac:dyDescent="0.15">
      <c r="AJ38180" t="str">
        <f>IF(AI38180="","",IF(ISERROR(VLOOKUP(CONCATENATE(F38180),Term!$A$1:$C$2000,1,FALSE)),0,1))</f>
        <v/>
      </c>
    </row>
    <row r="38181" spans="36:36" x14ac:dyDescent="0.15">
      <c r="AJ38181" t="str">
        <f>IF(AI38181="","",IF(ISERROR(VLOOKUP(CONCATENATE(F38181),Term!$A$1:$C$2000,1,FALSE)),0,1))</f>
        <v/>
      </c>
    </row>
    <row r="38182" spans="36:36" x14ac:dyDescent="0.15">
      <c r="AJ38182" t="str">
        <f>IF(AI38182="","",IF(ISERROR(VLOOKUP(CONCATENATE(F38182),Term!$A$1:$C$2000,1,FALSE)),0,1))</f>
        <v/>
      </c>
    </row>
    <row r="38183" spans="36:36" x14ac:dyDescent="0.15">
      <c r="AJ38183" t="str">
        <f>IF(AI38183="","",IF(ISERROR(VLOOKUP(CONCATENATE(F38183),Term!$A$1:$C$2000,1,FALSE)),0,1))</f>
        <v/>
      </c>
    </row>
    <row r="38184" spans="36:36" x14ac:dyDescent="0.15">
      <c r="AJ38184" t="str">
        <f>IF(AI38184="","",IF(ISERROR(VLOOKUP(CONCATENATE(F38184),Term!$A$1:$C$2000,1,FALSE)),0,1))</f>
        <v/>
      </c>
    </row>
    <row r="38185" spans="36:36" x14ac:dyDescent="0.15">
      <c r="AJ38185" t="str">
        <f>IF(AI38185="","",IF(ISERROR(VLOOKUP(CONCATENATE(F38185),Term!$A$1:$C$2000,1,FALSE)),0,1))</f>
        <v/>
      </c>
    </row>
    <row r="38186" spans="36:36" x14ac:dyDescent="0.15">
      <c r="AJ38186" t="str">
        <f>IF(AI38186="","",IF(ISERROR(VLOOKUP(CONCATENATE(F38186),Term!$A$1:$C$2000,1,FALSE)),0,1))</f>
        <v/>
      </c>
    </row>
    <row r="38187" spans="36:36" x14ac:dyDescent="0.15">
      <c r="AJ38187" t="str">
        <f>IF(AI38187="","",IF(ISERROR(VLOOKUP(CONCATENATE(F38187),Term!$A$1:$C$2000,1,FALSE)),0,1))</f>
        <v/>
      </c>
    </row>
    <row r="38188" spans="36:36" x14ac:dyDescent="0.15">
      <c r="AJ38188" t="str">
        <f>IF(AI38188="","",IF(ISERROR(VLOOKUP(CONCATENATE(F38188),Term!$A$1:$C$2000,1,FALSE)),0,1))</f>
        <v/>
      </c>
    </row>
    <row r="38189" spans="36:36" x14ac:dyDescent="0.15">
      <c r="AJ38189" t="str">
        <f>IF(AI38189="","",IF(ISERROR(VLOOKUP(CONCATENATE(F38189),Term!$A$1:$C$2000,1,FALSE)),0,1))</f>
        <v/>
      </c>
    </row>
    <row r="38190" spans="36:36" x14ac:dyDescent="0.15">
      <c r="AJ38190" t="str">
        <f>IF(AI38190="","",IF(ISERROR(VLOOKUP(CONCATENATE(F38190),Term!$A$1:$C$2000,1,FALSE)),0,1))</f>
        <v/>
      </c>
    </row>
    <row r="38191" spans="36:36" x14ac:dyDescent="0.15">
      <c r="AJ38191" t="str">
        <f>IF(AI38191="","",IF(ISERROR(VLOOKUP(CONCATENATE(F38191),Term!$A$1:$C$2000,1,FALSE)),0,1))</f>
        <v/>
      </c>
    </row>
    <row r="38192" spans="36:36" x14ac:dyDescent="0.15">
      <c r="AJ38192" t="str">
        <f>IF(AI38192="","",IF(ISERROR(VLOOKUP(CONCATENATE(F38192),Term!$A$1:$C$2000,1,FALSE)),0,1))</f>
        <v/>
      </c>
    </row>
    <row r="38193" spans="36:36" x14ac:dyDescent="0.15">
      <c r="AJ38193" t="str">
        <f>IF(AI38193="","",IF(ISERROR(VLOOKUP(CONCATENATE(F38193),Term!$A$1:$C$2000,1,FALSE)),0,1))</f>
        <v/>
      </c>
    </row>
    <row r="38194" spans="36:36" x14ac:dyDescent="0.15">
      <c r="AJ38194" t="str">
        <f>IF(AI38194="","",IF(ISERROR(VLOOKUP(CONCATENATE(F38194),Term!$A$1:$C$2000,1,FALSE)),0,1))</f>
        <v/>
      </c>
    </row>
    <row r="38195" spans="36:36" x14ac:dyDescent="0.15">
      <c r="AJ38195" t="str">
        <f>IF(AI38195="","",IF(ISERROR(VLOOKUP(CONCATENATE(F38195),Term!$A$1:$C$2000,1,FALSE)),0,1))</f>
        <v/>
      </c>
    </row>
    <row r="38196" spans="36:36" x14ac:dyDescent="0.15">
      <c r="AJ38196" t="str">
        <f>IF(AI38196="","",IF(ISERROR(VLOOKUP(CONCATENATE(F38196),Term!$A$1:$C$2000,1,FALSE)),0,1))</f>
        <v/>
      </c>
    </row>
    <row r="38197" spans="36:36" x14ac:dyDescent="0.15">
      <c r="AJ38197" t="str">
        <f>IF(AI38197="","",IF(ISERROR(VLOOKUP(CONCATENATE(F38197),Term!$A$1:$C$2000,1,FALSE)),0,1))</f>
        <v/>
      </c>
    </row>
    <row r="38198" spans="36:36" x14ac:dyDescent="0.15">
      <c r="AJ38198" t="str">
        <f>IF(AI38198="","",IF(ISERROR(VLOOKUP(CONCATENATE(F38198),Term!$A$1:$C$2000,1,FALSE)),0,1))</f>
        <v/>
      </c>
    </row>
    <row r="38199" spans="36:36" x14ac:dyDescent="0.15">
      <c r="AJ38199" t="str">
        <f>IF(AI38199="","",IF(ISERROR(VLOOKUP(CONCATENATE(F38199),Term!$A$1:$C$2000,1,FALSE)),0,1))</f>
        <v/>
      </c>
    </row>
    <row r="38200" spans="36:36" x14ac:dyDescent="0.15">
      <c r="AJ38200" t="str">
        <f>IF(AI38200="","",IF(ISERROR(VLOOKUP(CONCATENATE(F38200),Term!$A$1:$C$2000,1,FALSE)),0,1))</f>
        <v/>
      </c>
    </row>
    <row r="38201" spans="36:36" x14ac:dyDescent="0.15">
      <c r="AJ38201" t="str">
        <f>IF(AI38201="","",IF(ISERROR(VLOOKUP(CONCATENATE(F38201),Term!$A$1:$C$2000,1,FALSE)),0,1))</f>
        <v/>
      </c>
    </row>
    <row r="38202" spans="36:36" x14ac:dyDescent="0.15">
      <c r="AJ38202" t="str">
        <f>IF(AI38202="","",IF(ISERROR(VLOOKUP(CONCATENATE(F38202),Term!$A$1:$C$2000,1,FALSE)),0,1))</f>
        <v/>
      </c>
    </row>
    <row r="38203" spans="36:36" x14ac:dyDescent="0.15">
      <c r="AJ38203" t="str">
        <f>IF(AI38203="","",IF(ISERROR(VLOOKUP(CONCATENATE(F38203),Term!$A$1:$C$2000,1,FALSE)),0,1))</f>
        <v/>
      </c>
    </row>
    <row r="38204" spans="36:36" x14ac:dyDescent="0.15">
      <c r="AJ38204" t="str">
        <f>IF(AI38204="","",IF(ISERROR(VLOOKUP(CONCATENATE(F38204),Term!$A$1:$C$2000,1,FALSE)),0,1))</f>
        <v/>
      </c>
    </row>
    <row r="38205" spans="36:36" x14ac:dyDescent="0.15">
      <c r="AJ38205" t="str">
        <f>IF(AI38205="","",IF(ISERROR(VLOOKUP(CONCATENATE(F38205),Term!$A$1:$C$2000,1,FALSE)),0,1))</f>
        <v/>
      </c>
    </row>
    <row r="38206" spans="36:36" x14ac:dyDescent="0.15">
      <c r="AJ38206" t="str">
        <f>IF(AI38206="","",IF(ISERROR(VLOOKUP(CONCATENATE(F38206),Term!$A$1:$C$2000,1,FALSE)),0,1))</f>
        <v/>
      </c>
    </row>
    <row r="38207" spans="36:36" x14ac:dyDescent="0.15">
      <c r="AJ38207" t="str">
        <f>IF(AI38207="","",IF(ISERROR(VLOOKUP(CONCATENATE(F38207),Term!$A$1:$C$2000,1,FALSE)),0,1))</f>
        <v/>
      </c>
    </row>
    <row r="38208" spans="36:36" x14ac:dyDescent="0.15">
      <c r="AJ38208" t="str">
        <f>IF(AI38208="","",IF(ISERROR(VLOOKUP(CONCATENATE(F38208),Term!$A$1:$C$2000,1,FALSE)),0,1))</f>
        <v/>
      </c>
    </row>
    <row r="38209" spans="36:36" x14ac:dyDescent="0.15">
      <c r="AJ38209" t="str">
        <f>IF(AI38209="","",IF(ISERROR(VLOOKUP(CONCATENATE(F38209),Term!$A$1:$C$2000,1,FALSE)),0,1))</f>
        <v/>
      </c>
    </row>
    <row r="38210" spans="36:36" x14ac:dyDescent="0.15">
      <c r="AJ38210" t="str">
        <f>IF(AI38210="","",IF(ISERROR(VLOOKUP(CONCATENATE(F38210),Term!$A$1:$C$2000,1,FALSE)),0,1))</f>
        <v/>
      </c>
    </row>
    <row r="38211" spans="36:36" x14ac:dyDescent="0.15">
      <c r="AJ38211" t="str">
        <f>IF(AI38211="","",IF(ISERROR(VLOOKUP(CONCATENATE(F38211),Term!$A$1:$C$2000,1,FALSE)),0,1))</f>
        <v/>
      </c>
    </row>
    <row r="38212" spans="36:36" x14ac:dyDescent="0.15">
      <c r="AJ38212" t="str">
        <f>IF(AI38212="","",IF(ISERROR(VLOOKUP(CONCATENATE(F38212),Term!$A$1:$C$2000,1,FALSE)),0,1))</f>
        <v/>
      </c>
    </row>
    <row r="38213" spans="36:36" x14ac:dyDescent="0.15">
      <c r="AJ38213" t="str">
        <f>IF(AI38213="","",IF(ISERROR(VLOOKUP(CONCATENATE(F38213),Term!$A$1:$C$2000,1,FALSE)),0,1))</f>
        <v/>
      </c>
    </row>
    <row r="38214" spans="36:36" x14ac:dyDescent="0.15">
      <c r="AJ38214" t="str">
        <f>IF(AI38214="","",IF(ISERROR(VLOOKUP(CONCATENATE(F38214),Term!$A$1:$C$2000,1,FALSE)),0,1))</f>
        <v/>
      </c>
    </row>
    <row r="38215" spans="36:36" x14ac:dyDescent="0.15">
      <c r="AJ38215" t="str">
        <f>IF(AI38215="","",IF(ISERROR(VLOOKUP(CONCATENATE(F38215),Term!$A$1:$C$2000,1,FALSE)),0,1))</f>
        <v/>
      </c>
    </row>
    <row r="38216" spans="36:36" x14ac:dyDescent="0.15">
      <c r="AJ38216" t="str">
        <f>IF(AI38216="","",IF(ISERROR(VLOOKUP(CONCATENATE(F38216),Term!$A$1:$C$2000,1,FALSE)),0,1))</f>
        <v/>
      </c>
    </row>
    <row r="38217" spans="36:36" x14ac:dyDescent="0.15">
      <c r="AJ38217" t="str">
        <f>IF(AI38217="","",IF(ISERROR(VLOOKUP(CONCATENATE(F38217),Term!$A$1:$C$2000,1,FALSE)),0,1))</f>
        <v/>
      </c>
    </row>
    <row r="38218" spans="36:36" x14ac:dyDescent="0.15">
      <c r="AJ38218" t="str">
        <f>IF(AI38218="","",IF(ISERROR(VLOOKUP(CONCATENATE(F38218),Term!$A$1:$C$2000,1,FALSE)),0,1))</f>
        <v/>
      </c>
    </row>
    <row r="38219" spans="36:36" x14ac:dyDescent="0.15">
      <c r="AJ38219" t="str">
        <f>IF(AI38219="","",IF(ISERROR(VLOOKUP(CONCATENATE(F38219),Term!$A$1:$C$2000,1,FALSE)),0,1))</f>
        <v/>
      </c>
    </row>
    <row r="38220" spans="36:36" x14ac:dyDescent="0.15">
      <c r="AJ38220" t="str">
        <f>IF(AI38220="","",IF(ISERROR(VLOOKUP(CONCATENATE(F38220),Term!$A$1:$C$2000,1,FALSE)),0,1))</f>
        <v/>
      </c>
    </row>
    <row r="38221" spans="36:36" x14ac:dyDescent="0.15">
      <c r="AJ38221" t="str">
        <f>IF(AI38221="","",IF(ISERROR(VLOOKUP(CONCATENATE(F38221),Term!$A$1:$C$2000,1,FALSE)),0,1))</f>
        <v/>
      </c>
    </row>
    <row r="38222" spans="36:36" x14ac:dyDescent="0.15">
      <c r="AJ38222" t="str">
        <f>IF(AI38222="","",IF(ISERROR(VLOOKUP(CONCATENATE(F38222),Term!$A$1:$C$2000,1,FALSE)),0,1))</f>
        <v/>
      </c>
    </row>
    <row r="38223" spans="36:36" x14ac:dyDescent="0.15">
      <c r="AJ38223" t="str">
        <f>IF(AI38223="","",IF(ISERROR(VLOOKUP(CONCATENATE(F38223),Term!$A$1:$C$2000,1,FALSE)),0,1))</f>
        <v/>
      </c>
    </row>
    <row r="38224" spans="36:36" x14ac:dyDescent="0.15">
      <c r="AJ38224" t="str">
        <f>IF(AI38224="","",IF(ISERROR(VLOOKUP(CONCATENATE(F38224),Term!$A$1:$C$2000,1,FALSE)),0,1))</f>
        <v/>
      </c>
    </row>
    <row r="38225" spans="36:36" x14ac:dyDescent="0.15">
      <c r="AJ38225" t="str">
        <f>IF(AI38225="","",IF(ISERROR(VLOOKUP(CONCATENATE(F38225),Term!$A$1:$C$2000,1,FALSE)),0,1))</f>
        <v/>
      </c>
    </row>
    <row r="38226" spans="36:36" x14ac:dyDescent="0.15">
      <c r="AJ38226" t="str">
        <f>IF(AI38226="","",IF(ISERROR(VLOOKUP(CONCATENATE(F38226),Term!$A$1:$C$2000,1,FALSE)),0,1))</f>
        <v/>
      </c>
    </row>
    <row r="38227" spans="36:36" x14ac:dyDescent="0.15">
      <c r="AJ38227" t="str">
        <f>IF(AI38227="","",IF(ISERROR(VLOOKUP(CONCATENATE(F38227),Term!$A$1:$C$2000,1,FALSE)),0,1))</f>
        <v/>
      </c>
    </row>
    <row r="38228" spans="36:36" x14ac:dyDescent="0.15">
      <c r="AJ38228" t="str">
        <f>IF(AI38228="","",IF(ISERROR(VLOOKUP(CONCATENATE(F38228),Term!$A$1:$C$2000,1,FALSE)),0,1))</f>
        <v/>
      </c>
    </row>
    <row r="38229" spans="36:36" x14ac:dyDescent="0.15">
      <c r="AJ38229" t="str">
        <f>IF(AI38229="","",IF(ISERROR(VLOOKUP(CONCATENATE(F38229),Term!$A$1:$C$2000,1,FALSE)),0,1))</f>
        <v/>
      </c>
    </row>
    <row r="38230" spans="36:36" x14ac:dyDescent="0.15">
      <c r="AJ38230" t="str">
        <f>IF(AI38230="","",IF(ISERROR(VLOOKUP(CONCATENATE(F38230),Term!$A$1:$C$2000,1,FALSE)),0,1))</f>
        <v/>
      </c>
    </row>
    <row r="38231" spans="36:36" x14ac:dyDescent="0.15">
      <c r="AJ38231" t="str">
        <f>IF(AI38231="","",IF(ISERROR(VLOOKUP(CONCATENATE(F38231),Term!$A$1:$C$2000,1,FALSE)),0,1))</f>
        <v/>
      </c>
    </row>
    <row r="38232" spans="36:36" x14ac:dyDescent="0.15">
      <c r="AJ38232" t="str">
        <f>IF(AI38232="","",IF(ISERROR(VLOOKUP(CONCATENATE(F38232),Term!$A$1:$C$2000,1,FALSE)),0,1))</f>
        <v/>
      </c>
    </row>
    <row r="38233" spans="36:36" x14ac:dyDescent="0.15">
      <c r="AJ38233" t="str">
        <f>IF(AI38233="","",IF(ISERROR(VLOOKUP(CONCATENATE(F38233),Term!$A$1:$C$2000,1,FALSE)),0,1))</f>
        <v/>
      </c>
    </row>
    <row r="38234" spans="36:36" x14ac:dyDescent="0.15">
      <c r="AJ38234" t="str">
        <f>IF(AI38234="","",IF(ISERROR(VLOOKUP(CONCATENATE(F38234),Term!$A$1:$C$2000,1,FALSE)),0,1))</f>
        <v/>
      </c>
    </row>
    <row r="38235" spans="36:36" x14ac:dyDescent="0.15">
      <c r="AJ38235" t="str">
        <f>IF(AI38235="","",IF(ISERROR(VLOOKUP(CONCATENATE(F38235),Term!$A$1:$C$2000,1,FALSE)),0,1))</f>
        <v/>
      </c>
    </row>
    <row r="38236" spans="36:36" x14ac:dyDescent="0.15">
      <c r="AJ38236" t="str">
        <f>IF(AI38236="","",IF(ISERROR(VLOOKUP(CONCATENATE(F38236),Term!$A$1:$C$2000,1,FALSE)),0,1))</f>
        <v/>
      </c>
    </row>
    <row r="38237" spans="36:36" x14ac:dyDescent="0.15">
      <c r="AJ38237" t="str">
        <f>IF(AI38237="","",IF(ISERROR(VLOOKUP(CONCATENATE(F38237),Term!$A$1:$C$2000,1,FALSE)),0,1))</f>
        <v/>
      </c>
    </row>
    <row r="38238" spans="36:36" x14ac:dyDescent="0.15">
      <c r="AJ38238" t="str">
        <f>IF(AI38238="","",IF(ISERROR(VLOOKUP(CONCATENATE(F38238),Term!$A$1:$C$2000,1,FALSE)),0,1))</f>
        <v/>
      </c>
    </row>
    <row r="38239" spans="36:36" x14ac:dyDescent="0.15">
      <c r="AJ38239" t="str">
        <f>IF(AI38239="","",IF(ISERROR(VLOOKUP(CONCATENATE(F38239),Term!$A$1:$C$2000,1,FALSE)),0,1))</f>
        <v/>
      </c>
    </row>
    <row r="38240" spans="36:36" x14ac:dyDescent="0.15">
      <c r="AJ38240" t="str">
        <f>IF(AI38240="","",IF(ISERROR(VLOOKUP(CONCATENATE(F38240),Term!$A$1:$C$2000,1,FALSE)),0,1))</f>
        <v/>
      </c>
    </row>
    <row r="38241" spans="36:36" x14ac:dyDescent="0.15">
      <c r="AJ38241" t="str">
        <f>IF(AI38241="","",IF(ISERROR(VLOOKUP(CONCATENATE(F38241),Term!$A$1:$C$2000,1,FALSE)),0,1))</f>
        <v/>
      </c>
    </row>
    <row r="38242" spans="36:36" x14ac:dyDescent="0.15">
      <c r="AJ38242" t="str">
        <f>IF(AI38242="","",IF(ISERROR(VLOOKUP(CONCATENATE(F38242),Term!$A$1:$C$2000,1,FALSE)),0,1))</f>
        <v/>
      </c>
    </row>
    <row r="38243" spans="36:36" x14ac:dyDescent="0.15">
      <c r="AJ38243" t="str">
        <f>IF(AI38243="","",IF(ISERROR(VLOOKUP(CONCATENATE(F38243),Term!$A$1:$C$2000,1,FALSE)),0,1))</f>
        <v/>
      </c>
    </row>
    <row r="38244" spans="36:36" x14ac:dyDescent="0.15">
      <c r="AJ38244" t="str">
        <f>IF(AI38244="","",IF(ISERROR(VLOOKUP(CONCATENATE(F38244),Term!$A$1:$C$2000,1,FALSE)),0,1))</f>
        <v/>
      </c>
    </row>
    <row r="38245" spans="36:36" x14ac:dyDescent="0.15">
      <c r="AJ38245" t="str">
        <f>IF(AI38245="","",IF(ISERROR(VLOOKUP(CONCATENATE(F38245),Term!$A$1:$C$2000,1,FALSE)),0,1))</f>
        <v/>
      </c>
    </row>
    <row r="38246" spans="36:36" x14ac:dyDescent="0.15">
      <c r="AJ38246" t="str">
        <f>IF(AI38246="","",IF(ISERROR(VLOOKUP(CONCATENATE(F38246),Term!$A$1:$C$2000,1,FALSE)),0,1))</f>
        <v/>
      </c>
    </row>
    <row r="38247" spans="36:36" x14ac:dyDescent="0.15">
      <c r="AJ38247" t="str">
        <f>IF(AI38247="","",IF(ISERROR(VLOOKUP(CONCATENATE(F38247),Term!$A$1:$C$2000,1,FALSE)),0,1))</f>
        <v/>
      </c>
    </row>
    <row r="38248" spans="36:36" x14ac:dyDescent="0.15">
      <c r="AJ38248" t="str">
        <f>IF(AI38248="","",IF(ISERROR(VLOOKUP(CONCATENATE(F38248),Term!$A$1:$C$2000,1,FALSE)),0,1))</f>
        <v/>
      </c>
    </row>
    <row r="38249" spans="36:36" x14ac:dyDescent="0.15">
      <c r="AJ38249" t="str">
        <f>IF(AI38249="","",IF(ISERROR(VLOOKUP(CONCATENATE(F38249),Term!$A$1:$C$2000,1,FALSE)),0,1))</f>
        <v/>
      </c>
    </row>
    <row r="38250" spans="36:36" x14ac:dyDescent="0.15">
      <c r="AJ38250" t="str">
        <f>IF(AI38250="","",IF(ISERROR(VLOOKUP(CONCATENATE(F38250),Term!$A$1:$C$2000,1,FALSE)),0,1))</f>
        <v/>
      </c>
    </row>
    <row r="38251" spans="36:36" x14ac:dyDescent="0.15">
      <c r="AJ38251" t="str">
        <f>IF(AI38251="","",IF(ISERROR(VLOOKUP(CONCATENATE(F38251),Term!$A$1:$C$2000,1,FALSE)),0,1))</f>
        <v/>
      </c>
    </row>
    <row r="38252" spans="36:36" x14ac:dyDescent="0.15">
      <c r="AJ38252" t="str">
        <f>IF(AI38252="","",IF(ISERROR(VLOOKUP(CONCATENATE(F38252),Term!$A$1:$C$2000,1,FALSE)),0,1))</f>
        <v/>
      </c>
    </row>
    <row r="38253" spans="36:36" x14ac:dyDescent="0.15">
      <c r="AJ38253" t="str">
        <f>IF(AI38253="","",IF(ISERROR(VLOOKUP(CONCATENATE(F38253),Term!$A$1:$C$2000,1,FALSE)),0,1))</f>
        <v/>
      </c>
    </row>
    <row r="38254" spans="36:36" x14ac:dyDescent="0.15">
      <c r="AJ38254" t="str">
        <f>IF(AI38254="","",IF(ISERROR(VLOOKUP(CONCATENATE(F38254),Term!$A$1:$C$2000,1,FALSE)),0,1))</f>
        <v/>
      </c>
    </row>
    <row r="38255" spans="36:36" x14ac:dyDescent="0.15">
      <c r="AJ38255" t="str">
        <f>IF(AI38255="","",IF(ISERROR(VLOOKUP(CONCATENATE(F38255),Term!$A$1:$C$2000,1,FALSE)),0,1))</f>
        <v/>
      </c>
    </row>
    <row r="38256" spans="36:36" x14ac:dyDescent="0.15">
      <c r="AJ38256" t="str">
        <f>IF(AI38256="","",IF(ISERROR(VLOOKUP(CONCATENATE(F38256),Term!$A$1:$C$2000,1,FALSE)),0,1))</f>
        <v/>
      </c>
    </row>
    <row r="38257" spans="36:36" x14ac:dyDescent="0.15">
      <c r="AJ38257" t="str">
        <f>IF(AI38257="","",IF(ISERROR(VLOOKUP(CONCATENATE(F38257),Term!$A$1:$C$2000,1,FALSE)),0,1))</f>
        <v/>
      </c>
    </row>
    <row r="38258" spans="36:36" x14ac:dyDescent="0.15">
      <c r="AJ38258" t="str">
        <f>IF(AI38258="","",IF(ISERROR(VLOOKUP(CONCATENATE(F38258),Term!$A$1:$C$2000,1,FALSE)),0,1))</f>
        <v/>
      </c>
    </row>
    <row r="38259" spans="36:36" x14ac:dyDescent="0.15">
      <c r="AJ38259" t="str">
        <f>IF(AI38259="","",IF(ISERROR(VLOOKUP(CONCATENATE(F38259),Term!$A$1:$C$2000,1,FALSE)),0,1))</f>
        <v/>
      </c>
    </row>
    <row r="38260" spans="36:36" x14ac:dyDescent="0.15">
      <c r="AJ38260" t="str">
        <f>IF(AI38260="","",IF(ISERROR(VLOOKUP(CONCATENATE(F38260),Term!$A$1:$C$2000,1,FALSE)),0,1))</f>
        <v/>
      </c>
    </row>
    <row r="38261" spans="36:36" x14ac:dyDescent="0.15">
      <c r="AJ38261" t="str">
        <f>IF(AI38261="","",IF(ISERROR(VLOOKUP(CONCATENATE(F38261),Term!$A$1:$C$2000,1,FALSE)),0,1))</f>
        <v/>
      </c>
    </row>
    <row r="38262" spans="36:36" x14ac:dyDescent="0.15">
      <c r="AJ38262" t="str">
        <f>IF(AI38262="","",IF(ISERROR(VLOOKUP(CONCATENATE(F38262),Term!$A$1:$C$2000,1,FALSE)),0,1))</f>
        <v/>
      </c>
    </row>
    <row r="38263" spans="36:36" x14ac:dyDescent="0.15">
      <c r="AJ38263" t="str">
        <f>IF(AI38263="","",IF(ISERROR(VLOOKUP(CONCATENATE(F38263),Term!$A$1:$C$2000,1,FALSE)),0,1))</f>
        <v/>
      </c>
    </row>
    <row r="38264" spans="36:36" x14ac:dyDescent="0.15">
      <c r="AJ38264" t="str">
        <f>IF(AI38264="","",IF(ISERROR(VLOOKUP(CONCATENATE(F38264),Term!$A$1:$C$2000,1,FALSE)),0,1))</f>
        <v/>
      </c>
    </row>
    <row r="38265" spans="36:36" x14ac:dyDescent="0.15">
      <c r="AJ38265" t="str">
        <f>IF(AI38265="","",IF(ISERROR(VLOOKUP(CONCATENATE(F38265),Term!$A$1:$C$2000,1,FALSE)),0,1))</f>
        <v/>
      </c>
    </row>
    <row r="38266" spans="36:36" x14ac:dyDescent="0.15">
      <c r="AJ38266" t="str">
        <f>IF(AI38266="","",IF(ISERROR(VLOOKUP(CONCATENATE(F38266),Term!$A$1:$C$2000,1,FALSE)),0,1))</f>
        <v/>
      </c>
    </row>
    <row r="38267" spans="36:36" x14ac:dyDescent="0.15">
      <c r="AJ38267" t="str">
        <f>IF(AI38267="","",IF(ISERROR(VLOOKUP(CONCATENATE(F38267),Term!$A$1:$C$2000,1,FALSE)),0,1))</f>
        <v/>
      </c>
    </row>
    <row r="38268" spans="36:36" x14ac:dyDescent="0.15">
      <c r="AJ38268" t="str">
        <f>IF(AI38268="","",IF(ISERROR(VLOOKUP(CONCATENATE(F38268),Term!$A$1:$C$2000,1,FALSE)),0,1))</f>
        <v/>
      </c>
    </row>
    <row r="38269" spans="36:36" x14ac:dyDescent="0.15">
      <c r="AJ38269" t="str">
        <f>IF(AI38269="","",IF(ISERROR(VLOOKUP(CONCATENATE(F38269),Term!$A$1:$C$2000,1,FALSE)),0,1))</f>
        <v/>
      </c>
    </row>
    <row r="38270" spans="36:36" x14ac:dyDescent="0.15">
      <c r="AJ38270" t="str">
        <f>IF(AI38270="","",IF(ISERROR(VLOOKUP(CONCATENATE(F38270),Term!$A$1:$C$2000,1,FALSE)),0,1))</f>
        <v/>
      </c>
    </row>
    <row r="38271" spans="36:36" x14ac:dyDescent="0.15">
      <c r="AJ38271" t="str">
        <f>IF(AI38271="","",IF(ISERROR(VLOOKUP(CONCATENATE(F38271),Term!$A$1:$C$2000,1,FALSE)),0,1))</f>
        <v/>
      </c>
    </row>
    <row r="38272" spans="36:36" x14ac:dyDescent="0.15">
      <c r="AJ38272" t="str">
        <f>IF(AI38272="","",IF(ISERROR(VLOOKUP(CONCATENATE(F38272),Term!$A$1:$C$2000,1,FALSE)),0,1))</f>
        <v/>
      </c>
    </row>
    <row r="38273" spans="36:36" x14ac:dyDescent="0.15">
      <c r="AJ38273" t="str">
        <f>IF(AI38273="","",IF(ISERROR(VLOOKUP(CONCATENATE(F38273),Term!$A$1:$C$2000,1,FALSE)),0,1))</f>
        <v/>
      </c>
    </row>
    <row r="38274" spans="36:36" x14ac:dyDescent="0.15">
      <c r="AJ38274" t="str">
        <f>IF(AI38274="","",IF(ISERROR(VLOOKUP(CONCATENATE(F38274),Term!$A$1:$C$2000,1,FALSE)),0,1))</f>
        <v/>
      </c>
    </row>
    <row r="38275" spans="36:36" x14ac:dyDescent="0.15">
      <c r="AJ38275" t="str">
        <f>IF(AI38275="","",IF(ISERROR(VLOOKUP(CONCATENATE(F38275),Term!$A$1:$C$2000,1,FALSE)),0,1))</f>
        <v/>
      </c>
    </row>
    <row r="38276" spans="36:36" x14ac:dyDescent="0.15">
      <c r="AJ38276" t="str">
        <f>IF(AI38276="","",IF(ISERROR(VLOOKUP(CONCATENATE(F38276),Term!$A$1:$C$2000,1,FALSE)),0,1))</f>
        <v/>
      </c>
    </row>
    <row r="38277" spans="36:36" x14ac:dyDescent="0.15">
      <c r="AJ38277" t="str">
        <f>IF(AI38277="","",IF(ISERROR(VLOOKUP(CONCATENATE(F38277),Term!$A$1:$C$2000,1,FALSE)),0,1))</f>
        <v/>
      </c>
    </row>
    <row r="38278" spans="36:36" x14ac:dyDescent="0.15">
      <c r="AJ38278" t="str">
        <f>IF(AI38278="","",IF(ISERROR(VLOOKUP(CONCATENATE(F38278),Term!$A$1:$C$2000,1,FALSE)),0,1))</f>
        <v/>
      </c>
    </row>
    <row r="38279" spans="36:36" x14ac:dyDescent="0.15">
      <c r="AJ38279" t="str">
        <f>IF(AI38279="","",IF(ISERROR(VLOOKUP(CONCATENATE(F38279),Term!$A$1:$C$2000,1,FALSE)),0,1))</f>
        <v/>
      </c>
    </row>
    <row r="38280" spans="36:36" x14ac:dyDescent="0.15">
      <c r="AJ38280" t="str">
        <f>IF(AI38280="","",IF(ISERROR(VLOOKUP(CONCATENATE(F38280),Term!$A$1:$C$2000,1,FALSE)),0,1))</f>
        <v/>
      </c>
    </row>
    <row r="38281" spans="36:36" x14ac:dyDescent="0.15">
      <c r="AJ38281" t="str">
        <f>IF(AI38281="","",IF(ISERROR(VLOOKUP(CONCATENATE(F38281),Term!$A$1:$C$2000,1,FALSE)),0,1))</f>
        <v/>
      </c>
    </row>
    <row r="38282" spans="36:36" x14ac:dyDescent="0.15">
      <c r="AJ38282" t="str">
        <f>IF(AI38282="","",IF(ISERROR(VLOOKUP(CONCATENATE(F38282),Term!$A$1:$C$2000,1,FALSE)),0,1))</f>
        <v/>
      </c>
    </row>
    <row r="38283" spans="36:36" x14ac:dyDescent="0.15">
      <c r="AJ38283" t="str">
        <f>IF(AI38283="","",IF(ISERROR(VLOOKUP(CONCATENATE(F38283),Term!$A$1:$C$2000,1,FALSE)),0,1))</f>
        <v/>
      </c>
    </row>
    <row r="38284" spans="36:36" x14ac:dyDescent="0.15">
      <c r="AJ38284" t="str">
        <f>IF(AI38284="","",IF(ISERROR(VLOOKUP(CONCATENATE(F38284),Term!$A$1:$C$2000,1,FALSE)),0,1))</f>
        <v/>
      </c>
    </row>
    <row r="38285" spans="36:36" x14ac:dyDescent="0.15">
      <c r="AJ38285" t="str">
        <f>IF(AI38285="","",IF(ISERROR(VLOOKUP(CONCATENATE(F38285),Term!$A$1:$C$2000,1,FALSE)),0,1))</f>
        <v/>
      </c>
    </row>
    <row r="38286" spans="36:36" x14ac:dyDescent="0.15">
      <c r="AJ38286" t="str">
        <f>IF(AI38286="","",IF(ISERROR(VLOOKUP(CONCATENATE(F38286),Term!$A$1:$C$2000,1,FALSE)),0,1))</f>
        <v/>
      </c>
    </row>
    <row r="38287" spans="36:36" x14ac:dyDescent="0.15">
      <c r="AJ38287" t="str">
        <f>IF(AI38287="","",IF(ISERROR(VLOOKUP(CONCATENATE(F38287),Term!$A$1:$C$2000,1,FALSE)),0,1))</f>
        <v/>
      </c>
    </row>
    <row r="38288" spans="36:36" x14ac:dyDescent="0.15">
      <c r="AJ38288" t="str">
        <f>IF(AI38288="","",IF(ISERROR(VLOOKUP(CONCATENATE(F38288),Term!$A$1:$C$2000,1,FALSE)),0,1))</f>
        <v/>
      </c>
    </row>
    <row r="38289" spans="36:36" x14ac:dyDescent="0.15">
      <c r="AJ38289" t="str">
        <f>IF(AI38289="","",IF(ISERROR(VLOOKUP(CONCATENATE(F38289),Term!$A$1:$C$2000,1,FALSE)),0,1))</f>
        <v/>
      </c>
    </row>
    <row r="38290" spans="36:36" x14ac:dyDescent="0.15">
      <c r="AJ38290" t="str">
        <f>IF(AI38290="","",IF(ISERROR(VLOOKUP(CONCATENATE(F38290),Term!$A$1:$C$2000,1,FALSE)),0,1))</f>
        <v/>
      </c>
    </row>
    <row r="38291" spans="36:36" x14ac:dyDescent="0.15">
      <c r="AJ38291" t="str">
        <f>IF(AI38291="","",IF(ISERROR(VLOOKUP(CONCATENATE(F38291),Term!$A$1:$C$2000,1,FALSE)),0,1))</f>
        <v/>
      </c>
    </row>
    <row r="38292" spans="36:36" x14ac:dyDescent="0.15">
      <c r="AJ38292" t="str">
        <f>IF(AI38292="","",IF(ISERROR(VLOOKUP(CONCATENATE(F38292),Term!$A$1:$C$2000,1,FALSE)),0,1))</f>
        <v/>
      </c>
    </row>
    <row r="38293" spans="36:36" x14ac:dyDescent="0.15">
      <c r="AJ38293" t="str">
        <f>IF(AI38293="","",IF(ISERROR(VLOOKUP(CONCATENATE(F38293),Term!$A$1:$C$2000,1,FALSE)),0,1))</f>
        <v/>
      </c>
    </row>
    <row r="38294" spans="36:36" x14ac:dyDescent="0.15">
      <c r="AJ38294" t="str">
        <f>IF(AI38294="","",IF(ISERROR(VLOOKUP(CONCATENATE(F38294),Term!$A$1:$C$2000,1,FALSE)),0,1))</f>
        <v/>
      </c>
    </row>
    <row r="38295" spans="36:36" x14ac:dyDescent="0.15">
      <c r="AJ38295" t="str">
        <f>IF(AI38295="","",IF(ISERROR(VLOOKUP(CONCATENATE(F38295),Term!$A$1:$C$2000,1,FALSE)),0,1))</f>
        <v/>
      </c>
    </row>
    <row r="38296" spans="36:36" x14ac:dyDescent="0.15">
      <c r="AJ38296" t="str">
        <f>IF(AI38296="","",IF(ISERROR(VLOOKUP(CONCATENATE(F38296),Term!$A$1:$C$2000,1,FALSE)),0,1))</f>
        <v/>
      </c>
    </row>
    <row r="38297" spans="36:36" x14ac:dyDescent="0.15">
      <c r="AJ38297" t="str">
        <f>IF(AI38297="","",IF(ISERROR(VLOOKUP(CONCATENATE(F38297),Term!$A$1:$C$2000,1,FALSE)),0,1))</f>
        <v/>
      </c>
    </row>
    <row r="38298" spans="36:36" x14ac:dyDescent="0.15">
      <c r="AJ38298" t="str">
        <f>IF(AI38298="","",IF(ISERROR(VLOOKUP(CONCATENATE(F38298),Term!$A$1:$C$2000,1,FALSE)),0,1))</f>
        <v/>
      </c>
    </row>
    <row r="38299" spans="36:36" x14ac:dyDescent="0.15">
      <c r="AJ38299" t="str">
        <f>IF(AI38299="","",IF(ISERROR(VLOOKUP(CONCATENATE(F38299),Term!$A$1:$C$2000,1,FALSE)),0,1))</f>
        <v/>
      </c>
    </row>
    <row r="38300" spans="36:36" x14ac:dyDescent="0.15">
      <c r="AJ38300" t="str">
        <f>IF(AI38300="","",IF(ISERROR(VLOOKUP(CONCATENATE(F38300),Term!$A$1:$C$2000,1,FALSE)),0,1))</f>
        <v/>
      </c>
    </row>
    <row r="38301" spans="36:36" x14ac:dyDescent="0.15">
      <c r="AJ38301" t="str">
        <f>IF(AI38301="","",IF(ISERROR(VLOOKUP(CONCATENATE(F38301),Term!$A$1:$C$2000,1,FALSE)),0,1))</f>
        <v/>
      </c>
    </row>
    <row r="38302" spans="36:36" x14ac:dyDescent="0.15">
      <c r="AJ38302" t="str">
        <f>IF(AI38302="","",IF(ISERROR(VLOOKUP(CONCATENATE(F38302),Term!$A$1:$C$2000,1,FALSE)),0,1))</f>
        <v/>
      </c>
    </row>
    <row r="38303" spans="36:36" x14ac:dyDescent="0.15">
      <c r="AJ38303" t="str">
        <f>IF(AI38303="","",IF(ISERROR(VLOOKUP(CONCATENATE(F38303),Term!$A$1:$C$2000,1,FALSE)),0,1))</f>
        <v/>
      </c>
    </row>
    <row r="38304" spans="36:36" x14ac:dyDescent="0.15">
      <c r="AJ38304" t="str">
        <f>IF(AI38304="","",IF(ISERROR(VLOOKUP(CONCATENATE(F38304),Term!$A$1:$C$2000,1,FALSE)),0,1))</f>
        <v/>
      </c>
    </row>
    <row r="38305" spans="36:36" x14ac:dyDescent="0.15">
      <c r="AJ38305" t="str">
        <f>IF(AI38305="","",IF(ISERROR(VLOOKUP(CONCATENATE(F38305),Term!$A$1:$C$2000,1,FALSE)),0,1))</f>
        <v/>
      </c>
    </row>
    <row r="38306" spans="36:36" x14ac:dyDescent="0.15">
      <c r="AJ38306" t="str">
        <f>IF(AI38306="","",IF(ISERROR(VLOOKUP(CONCATENATE(F38306),Term!$A$1:$C$2000,1,FALSE)),0,1))</f>
        <v/>
      </c>
    </row>
    <row r="38307" spans="36:36" x14ac:dyDescent="0.15">
      <c r="AJ38307" t="str">
        <f>IF(AI38307="","",IF(ISERROR(VLOOKUP(CONCATENATE(F38307),Term!$A$1:$C$2000,1,FALSE)),0,1))</f>
        <v/>
      </c>
    </row>
    <row r="38308" spans="36:36" x14ac:dyDescent="0.15">
      <c r="AJ38308" t="str">
        <f>IF(AI38308="","",IF(ISERROR(VLOOKUP(CONCATENATE(F38308),Term!$A$1:$C$2000,1,FALSE)),0,1))</f>
        <v/>
      </c>
    </row>
    <row r="38309" spans="36:36" x14ac:dyDescent="0.15">
      <c r="AJ38309" t="str">
        <f>IF(AI38309="","",IF(ISERROR(VLOOKUP(CONCATENATE(F38309),Term!$A$1:$C$2000,1,FALSE)),0,1))</f>
        <v/>
      </c>
    </row>
    <row r="38310" spans="36:36" x14ac:dyDescent="0.15">
      <c r="AJ38310" t="str">
        <f>IF(AI38310="","",IF(ISERROR(VLOOKUP(CONCATENATE(F38310),Term!$A$1:$C$2000,1,FALSE)),0,1))</f>
        <v/>
      </c>
    </row>
    <row r="38311" spans="36:36" x14ac:dyDescent="0.15">
      <c r="AJ38311" t="str">
        <f>IF(AI38311="","",IF(ISERROR(VLOOKUP(CONCATENATE(F38311),Term!$A$1:$C$2000,1,FALSE)),0,1))</f>
        <v/>
      </c>
    </row>
    <row r="38312" spans="36:36" x14ac:dyDescent="0.15">
      <c r="AJ38312" t="str">
        <f>IF(AI38312="","",IF(ISERROR(VLOOKUP(CONCATENATE(F38312),Term!$A$1:$C$2000,1,FALSE)),0,1))</f>
        <v/>
      </c>
    </row>
    <row r="38313" spans="36:36" x14ac:dyDescent="0.15">
      <c r="AJ38313" t="str">
        <f>IF(AI38313="","",IF(ISERROR(VLOOKUP(CONCATENATE(F38313),Term!$A$1:$C$2000,1,FALSE)),0,1))</f>
        <v/>
      </c>
    </row>
    <row r="38314" spans="36:36" x14ac:dyDescent="0.15">
      <c r="AJ38314" t="str">
        <f>IF(AI38314="","",IF(ISERROR(VLOOKUP(CONCATENATE(F38314),Term!$A$1:$C$2000,1,FALSE)),0,1))</f>
        <v/>
      </c>
    </row>
    <row r="38315" spans="36:36" x14ac:dyDescent="0.15">
      <c r="AJ38315" t="str">
        <f>IF(AI38315="","",IF(ISERROR(VLOOKUP(CONCATENATE(F38315),Term!$A$1:$C$2000,1,FALSE)),0,1))</f>
        <v/>
      </c>
    </row>
    <row r="38316" spans="36:36" x14ac:dyDescent="0.15">
      <c r="AJ38316" t="str">
        <f>IF(AI38316="","",IF(ISERROR(VLOOKUP(CONCATENATE(F38316),Term!$A$1:$C$2000,1,FALSE)),0,1))</f>
        <v/>
      </c>
    </row>
    <row r="38317" spans="36:36" x14ac:dyDescent="0.15">
      <c r="AJ38317" t="str">
        <f>IF(AI38317="","",IF(ISERROR(VLOOKUP(CONCATENATE(F38317),Term!$A$1:$C$2000,1,FALSE)),0,1))</f>
        <v/>
      </c>
    </row>
    <row r="38318" spans="36:36" x14ac:dyDescent="0.15">
      <c r="AJ38318" t="str">
        <f>IF(AI38318="","",IF(ISERROR(VLOOKUP(CONCATENATE(F38318),Term!$A$1:$C$2000,1,FALSE)),0,1))</f>
        <v/>
      </c>
    </row>
    <row r="38319" spans="36:36" x14ac:dyDescent="0.15">
      <c r="AJ38319" t="str">
        <f>IF(AI38319="","",IF(ISERROR(VLOOKUP(CONCATENATE(F38319),Term!$A$1:$C$2000,1,FALSE)),0,1))</f>
        <v/>
      </c>
    </row>
    <row r="38320" spans="36:36" x14ac:dyDescent="0.15">
      <c r="AJ38320" t="str">
        <f>IF(AI38320="","",IF(ISERROR(VLOOKUP(CONCATENATE(F38320),Term!$A$1:$C$2000,1,FALSE)),0,1))</f>
        <v/>
      </c>
    </row>
    <row r="38321" spans="36:36" x14ac:dyDescent="0.15">
      <c r="AJ38321" t="str">
        <f>IF(AI38321="","",IF(ISERROR(VLOOKUP(CONCATENATE(F38321),Term!$A$1:$C$2000,1,FALSE)),0,1))</f>
        <v/>
      </c>
    </row>
    <row r="38322" spans="36:36" x14ac:dyDescent="0.15">
      <c r="AJ38322" t="str">
        <f>IF(AI38322="","",IF(ISERROR(VLOOKUP(CONCATENATE(F38322),Term!$A$1:$C$2000,1,FALSE)),0,1))</f>
        <v/>
      </c>
    </row>
    <row r="38323" spans="36:36" x14ac:dyDescent="0.15">
      <c r="AJ38323" t="str">
        <f>IF(AI38323="","",IF(ISERROR(VLOOKUP(CONCATENATE(F38323),Term!$A$1:$C$2000,1,FALSE)),0,1))</f>
        <v/>
      </c>
    </row>
    <row r="38324" spans="36:36" x14ac:dyDescent="0.15">
      <c r="AJ38324" t="str">
        <f>IF(AI38324="","",IF(ISERROR(VLOOKUP(CONCATENATE(F38324),Term!$A$1:$C$2000,1,FALSE)),0,1))</f>
        <v/>
      </c>
    </row>
    <row r="38325" spans="36:36" x14ac:dyDescent="0.15">
      <c r="AJ38325" t="str">
        <f>IF(AI38325="","",IF(ISERROR(VLOOKUP(CONCATENATE(F38325),Term!$A$1:$C$2000,1,FALSE)),0,1))</f>
        <v/>
      </c>
    </row>
    <row r="38326" spans="36:36" x14ac:dyDescent="0.15">
      <c r="AJ38326" t="str">
        <f>IF(AI38326="","",IF(ISERROR(VLOOKUP(CONCATENATE(F38326),Term!$A$1:$C$2000,1,FALSE)),0,1))</f>
        <v/>
      </c>
    </row>
    <row r="38327" spans="36:36" x14ac:dyDescent="0.15">
      <c r="AJ38327" t="str">
        <f>IF(AI38327="","",IF(ISERROR(VLOOKUP(CONCATENATE(F38327),Term!$A$1:$C$2000,1,FALSE)),0,1))</f>
        <v/>
      </c>
    </row>
    <row r="38328" spans="36:36" x14ac:dyDescent="0.15">
      <c r="AJ38328" t="str">
        <f>IF(AI38328="","",IF(ISERROR(VLOOKUP(CONCATENATE(F38328),Term!$A$1:$C$2000,1,FALSE)),0,1))</f>
        <v/>
      </c>
    </row>
    <row r="38329" spans="36:36" x14ac:dyDescent="0.15">
      <c r="AJ38329" t="str">
        <f>IF(AI38329="","",IF(ISERROR(VLOOKUP(CONCATENATE(F38329),Term!$A$1:$C$2000,1,FALSE)),0,1))</f>
        <v/>
      </c>
    </row>
    <row r="38330" spans="36:36" x14ac:dyDescent="0.15">
      <c r="AJ38330" t="str">
        <f>IF(AI38330="","",IF(ISERROR(VLOOKUP(CONCATENATE(F38330),Term!$A$1:$C$2000,1,FALSE)),0,1))</f>
        <v/>
      </c>
    </row>
    <row r="38331" spans="36:36" x14ac:dyDescent="0.15">
      <c r="AJ38331" t="str">
        <f>IF(AI38331="","",IF(ISERROR(VLOOKUP(CONCATENATE(F38331),Term!$A$1:$C$2000,1,FALSE)),0,1))</f>
        <v/>
      </c>
    </row>
    <row r="38332" spans="36:36" x14ac:dyDescent="0.15">
      <c r="AJ38332" t="str">
        <f>IF(AI38332="","",IF(ISERROR(VLOOKUP(CONCATENATE(F38332),Term!$A$1:$C$2000,1,FALSE)),0,1))</f>
        <v/>
      </c>
    </row>
    <row r="38333" spans="36:36" x14ac:dyDescent="0.15">
      <c r="AJ38333" t="str">
        <f>IF(AI38333="","",IF(ISERROR(VLOOKUP(CONCATENATE(F38333),Term!$A$1:$C$2000,1,FALSE)),0,1))</f>
        <v/>
      </c>
    </row>
    <row r="38334" spans="36:36" x14ac:dyDescent="0.15">
      <c r="AJ38334" t="str">
        <f>IF(AI38334="","",IF(ISERROR(VLOOKUP(CONCATENATE(F38334),Term!$A$1:$C$2000,1,FALSE)),0,1))</f>
        <v/>
      </c>
    </row>
    <row r="38335" spans="36:36" x14ac:dyDescent="0.15">
      <c r="AJ38335" t="str">
        <f>IF(AI38335="","",IF(ISERROR(VLOOKUP(CONCATENATE(F38335),Term!$A$1:$C$2000,1,FALSE)),0,1))</f>
        <v/>
      </c>
    </row>
    <row r="38336" spans="36:36" x14ac:dyDescent="0.15">
      <c r="AJ38336" t="str">
        <f>IF(AI38336="","",IF(ISERROR(VLOOKUP(CONCATENATE(F38336),Term!$A$1:$C$2000,1,FALSE)),0,1))</f>
        <v/>
      </c>
    </row>
    <row r="38337" spans="36:36" x14ac:dyDescent="0.15">
      <c r="AJ38337" t="str">
        <f>IF(AI38337="","",IF(ISERROR(VLOOKUP(CONCATENATE(F38337),Term!$A$1:$C$2000,1,FALSE)),0,1))</f>
        <v/>
      </c>
    </row>
    <row r="38338" spans="36:36" x14ac:dyDescent="0.15">
      <c r="AJ38338" t="str">
        <f>IF(AI38338="","",IF(ISERROR(VLOOKUP(CONCATENATE(F38338),Term!$A$1:$C$2000,1,FALSE)),0,1))</f>
        <v/>
      </c>
    </row>
    <row r="38339" spans="36:36" x14ac:dyDescent="0.15">
      <c r="AJ38339" t="str">
        <f>IF(AI38339="","",IF(ISERROR(VLOOKUP(CONCATENATE(F38339),Term!$A$1:$C$2000,1,FALSE)),0,1))</f>
        <v/>
      </c>
    </row>
    <row r="38340" spans="36:36" x14ac:dyDescent="0.15">
      <c r="AJ38340" t="str">
        <f>IF(AI38340="","",IF(ISERROR(VLOOKUP(CONCATENATE(F38340),Term!$A$1:$C$2000,1,FALSE)),0,1))</f>
        <v/>
      </c>
    </row>
    <row r="38341" spans="36:36" x14ac:dyDescent="0.15">
      <c r="AJ38341" t="str">
        <f>IF(AI38341="","",IF(ISERROR(VLOOKUP(CONCATENATE(F38341),Term!$A$1:$C$2000,1,FALSE)),0,1))</f>
        <v/>
      </c>
    </row>
    <row r="38342" spans="36:36" x14ac:dyDescent="0.15">
      <c r="AJ38342" t="str">
        <f>IF(AI38342="","",IF(ISERROR(VLOOKUP(CONCATENATE(F38342),Term!$A$1:$C$2000,1,FALSE)),0,1))</f>
        <v/>
      </c>
    </row>
    <row r="38343" spans="36:36" x14ac:dyDescent="0.15">
      <c r="AJ38343" t="str">
        <f>IF(AI38343="","",IF(ISERROR(VLOOKUP(CONCATENATE(F38343),Term!$A$1:$C$2000,1,FALSE)),0,1))</f>
        <v/>
      </c>
    </row>
    <row r="38344" spans="36:36" x14ac:dyDescent="0.15">
      <c r="AJ38344" t="str">
        <f>IF(AI38344="","",IF(ISERROR(VLOOKUP(CONCATENATE(F38344),Term!$A$1:$C$2000,1,FALSE)),0,1))</f>
        <v/>
      </c>
    </row>
    <row r="38345" spans="36:36" x14ac:dyDescent="0.15">
      <c r="AJ38345" t="str">
        <f>IF(AI38345="","",IF(ISERROR(VLOOKUP(CONCATENATE(F38345),Term!$A$1:$C$2000,1,FALSE)),0,1))</f>
        <v/>
      </c>
    </row>
    <row r="38346" spans="36:36" x14ac:dyDescent="0.15">
      <c r="AJ38346" t="str">
        <f>IF(AI38346="","",IF(ISERROR(VLOOKUP(CONCATENATE(F38346),Term!$A$1:$C$2000,1,FALSE)),0,1))</f>
        <v/>
      </c>
    </row>
    <row r="38347" spans="36:36" x14ac:dyDescent="0.15">
      <c r="AJ38347" t="str">
        <f>IF(AI38347="","",IF(ISERROR(VLOOKUP(CONCATENATE(F38347),Term!$A$1:$C$2000,1,FALSE)),0,1))</f>
        <v/>
      </c>
    </row>
    <row r="38348" spans="36:36" x14ac:dyDescent="0.15">
      <c r="AJ38348" t="str">
        <f>IF(AI38348="","",IF(ISERROR(VLOOKUP(CONCATENATE(F38348),Term!$A$1:$C$2000,1,FALSE)),0,1))</f>
        <v/>
      </c>
    </row>
    <row r="38349" spans="36:36" x14ac:dyDescent="0.15">
      <c r="AJ38349" t="str">
        <f>IF(AI38349="","",IF(ISERROR(VLOOKUP(CONCATENATE(F38349),Term!$A$1:$C$2000,1,FALSE)),0,1))</f>
        <v/>
      </c>
    </row>
    <row r="38350" spans="36:36" x14ac:dyDescent="0.15">
      <c r="AJ38350" t="str">
        <f>IF(AI38350="","",IF(ISERROR(VLOOKUP(CONCATENATE(F38350),Term!$A$1:$C$2000,1,FALSE)),0,1))</f>
        <v/>
      </c>
    </row>
    <row r="38351" spans="36:36" x14ac:dyDescent="0.15">
      <c r="AJ38351" t="str">
        <f>IF(AI38351="","",IF(ISERROR(VLOOKUP(CONCATENATE(F38351),Term!$A$1:$C$2000,1,FALSE)),0,1))</f>
        <v/>
      </c>
    </row>
    <row r="38352" spans="36:36" x14ac:dyDescent="0.15">
      <c r="AJ38352" t="str">
        <f>IF(AI38352="","",IF(ISERROR(VLOOKUP(CONCATENATE(F38352),Term!$A$1:$C$2000,1,FALSE)),0,1))</f>
        <v/>
      </c>
    </row>
    <row r="38353" spans="36:36" x14ac:dyDescent="0.15">
      <c r="AJ38353" t="str">
        <f>IF(AI38353="","",IF(ISERROR(VLOOKUP(CONCATENATE(F38353),Term!$A$1:$C$2000,1,FALSE)),0,1))</f>
        <v/>
      </c>
    </row>
    <row r="38354" spans="36:36" x14ac:dyDescent="0.15">
      <c r="AJ38354" t="str">
        <f>IF(AI38354="","",IF(ISERROR(VLOOKUP(CONCATENATE(F38354),Term!$A$1:$C$2000,1,FALSE)),0,1))</f>
        <v/>
      </c>
    </row>
    <row r="38355" spans="36:36" x14ac:dyDescent="0.15">
      <c r="AJ38355" t="str">
        <f>IF(AI38355="","",IF(ISERROR(VLOOKUP(CONCATENATE(F38355),Term!$A$1:$C$2000,1,FALSE)),0,1))</f>
        <v/>
      </c>
    </row>
    <row r="38356" spans="36:36" x14ac:dyDescent="0.15">
      <c r="AJ38356" t="str">
        <f>IF(AI38356="","",IF(ISERROR(VLOOKUP(CONCATENATE(F38356),Term!$A$1:$C$2000,1,FALSE)),0,1))</f>
        <v/>
      </c>
    </row>
    <row r="38357" spans="36:36" x14ac:dyDescent="0.15">
      <c r="AJ38357" t="str">
        <f>IF(AI38357="","",IF(ISERROR(VLOOKUP(CONCATENATE(F38357),Term!$A$1:$C$2000,1,FALSE)),0,1))</f>
        <v/>
      </c>
    </row>
    <row r="38358" spans="36:36" x14ac:dyDescent="0.15">
      <c r="AJ38358" t="str">
        <f>IF(AI38358="","",IF(ISERROR(VLOOKUP(CONCATENATE(F38358),Term!$A$1:$C$2000,1,FALSE)),0,1))</f>
        <v/>
      </c>
    </row>
    <row r="38359" spans="36:36" x14ac:dyDescent="0.15">
      <c r="AJ38359" t="str">
        <f>IF(AI38359="","",IF(ISERROR(VLOOKUP(CONCATENATE(F38359),Term!$A$1:$C$2000,1,FALSE)),0,1))</f>
        <v/>
      </c>
    </row>
    <row r="38360" spans="36:36" x14ac:dyDescent="0.15">
      <c r="AJ38360" t="str">
        <f>IF(AI38360="","",IF(ISERROR(VLOOKUP(CONCATENATE(F38360),Term!$A$1:$C$2000,1,FALSE)),0,1))</f>
        <v/>
      </c>
    </row>
    <row r="38361" spans="36:36" x14ac:dyDescent="0.15">
      <c r="AJ38361" t="str">
        <f>IF(AI38361="","",IF(ISERROR(VLOOKUP(CONCATENATE(F38361),Term!$A$1:$C$2000,1,FALSE)),0,1))</f>
        <v/>
      </c>
    </row>
    <row r="38362" spans="36:36" x14ac:dyDescent="0.15">
      <c r="AJ38362" t="str">
        <f>IF(AI38362="","",IF(ISERROR(VLOOKUP(CONCATENATE(F38362),Term!$A$1:$C$2000,1,FALSE)),0,1))</f>
        <v/>
      </c>
    </row>
    <row r="38363" spans="36:36" x14ac:dyDescent="0.15">
      <c r="AJ38363" t="str">
        <f>IF(AI38363="","",IF(ISERROR(VLOOKUP(CONCATENATE(F38363),Term!$A$1:$C$2000,1,FALSE)),0,1))</f>
        <v/>
      </c>
    </row>
    <row r="38364" spans="36:36" x14ac:dyDescent="0.15">
      <c r="AJ38364" t="str">
        <f>IF(AI38364="","",IF(ISERROR(VLOOKUP(CONCATENATE(F38364),Term!$A$1:$C$2000,1,FALSE)),0,1))</f>
        <v/>
      </c>
    </row>
    <row r="38365" spans="36:36" x14ac:dyDescent="0.15">
      <c r="AJ38365" t="str">
        <f>IF(AI38365="","",IF(ISERROR(VLOOKUP(CONCATENATE(F38365),Term!$A$1:$C$2000,1,FALSE)),0,1))</f>
        <v/>
      </c>
    </row>
    <row r="38366" spans="36:36" x14ac:dyDescent="0.15">
      <c r="AJ38366" t="str">
        <f>IF(AI38366="","",IF(ISERROR(VLOOKUP(CONCATENATE(F38366),Term!$A$1:$C$2000,1,FALSE)),0,1))</f>
        <v/>
      </c>
    </row>
    <row r="38367" spans="36:36" x14ac:dyDescent="0.15">
      <c r="AJ38367" t="str">
        <f>IF(AI38367="","",IF(ISERROR(VLOOKUP(CONCATENATE(F38367),Term!$A$1:$C$2000,1,FALSE)),0,1))</f>
        <v/>
      </c>
    </row>
    <row r="38368" spans="36:36" x14ac:dyDescent="0.15">
      <c r="AJ38368" t="str">
        <f>IF(AI38368="","",IF(ISERROR(VLOOKUP(CONCATENATE(F38368),Term!$A$1:$C$2000,1,FALSE)),0,1))</f>
        <v/>
      </c>
    </row>
    <row r="38369" spans="36:36" x14ac:dyDescent="0.15">
      <c r="AJ38369" t="str">
        <f>IF(AI38369="","",IF(ISERROR(VLOOKUP(CONCATENATE(F38369),Term!$A$1:$C$2000,1,FALSE)),0,1))</f>
        <v/>
      </c>
    </row>
    <row r="38370" spans="36:36" x14ac:dyDescent="0.15">
      <c r="AJ38370" t="str">
        <f>IF(AI38370="","",IF(ISERROR(VLOOKUP(CONCATENATE(F38370),Term!$A$1:$C$2000,1,FALSE)),0,1))</f>
        <v/>
      </c>
    </row>
    <row r="38371" spans="36:36" x14ac:dyDescent="0.15">
      <c r="AJ38371" t="str">
        <f>IF(AI38371="","",IF(ISERROR(VLOOKUP(CONCATENATE(F38371),Term!$A$1:$C$2000,1,FALSE)),0,1))</f>
        <v/>
      </c>
    </row>
    <row r="38372" spans="36:36" x14ac:dyDescent="0.15">
      <c r="AJ38372" t="str">
        <f>IF(AI38372="","",IF(ISERROR(VLOOKUP(CONCATENATE(F38372),Term!$A$1:$C$2000,1,FALSE)),0,1))</f>
        <v/>
      </c>
    </row>
    <row r="38373" spans="36:36" x14ac:dyDescent="0.15">
      <c r="AJ38373" t="str">
        <f>IF(AI38373="","",IF(ISERROR(VLOOKUP(CONCATENATE(F38373),Term!$A$1:$C$2000,1,FALSE)),0,1))</f>
        <v/>
      </c>
    </row>
    <row r="38374" spans="36:36" x14ac:dyDescent="0.15">
      <c r="AJ38374" t="str">
        <f>IF(AI38374="","",IF(ISERROR(VLOOKUP(CONCATENATE(F38374),Term!$A$1:$C$2000,1,FALSE)),0,1))</f>
        <v/>
      </c>
    </row>
    <row r="38375" spans="36:36" x14ac:dyDescent="0.15">
      <c r="AJ38375" t="str">
        <f>IF(AI38375="","",IF(ISERROR(VLOOKUP(CONCATENATE(F38375),Term!$A$1:$C$2000,1,FALSE)),0,1))</f>
        <v/>
      </c>
    </row>
    <row r="38376" spans="36:36" x14ac:dyDescent="0.15">
      <c r="AJ38376" t="str">
        <f>IF(AI38376="","",IF(ISERROR(VLOOKUP(CONCATENATE(F38376),Term!$A$1:$C$2000,1,FALSE)),0,1))</f>
        <v/>
      </c>
    </row>
    <row r="38377" spans="36:36" x14ac:dyDescent="0.15">
      <c r="AJ38377" t="str">
        <f>IF(AI38377="","",IF(ISERROR(VLOOKUP(CONCATENATE(F38377),Term!$A$1:$C$2000,1,FALSE)),0,1))</f>
        <v/>
      </c>
    </row>
    <row r="38378" spans="36:36" x14ac:dyDescent="0.15">
      <c r="AJ38378" t="str">
        <f>IF(AI38378="","",IF(ISERROR(VLOOKUP(CONCATENATE(F38378),Term!$A$1:$C$2000,1,FALSE)),0,1))</f>
        <v/>
      </c>
    </row>
    <row r="38379" spans="36:36" x14ac:dyDescent="0.15">
      <c r="AJ38379" t="str">
        <f>IF(AI38379="","",IF(ISERROR(VLOOKUP(CONCATENATE(F38379),Term!$A$1:$C$2000,1,FALSE)),0,1))</f>
        <v/>
      </c>
    </row>
    <row r="38380" spans="36:36" x14ac:dyDescent="0.15">
      <c r="AJ38380" t="str">
        <f>IF(AI38380="","",IF(ISERROR(VLOOKUP(CONCATENATE(F38380),Term!$A$1:$C$2000,1,FALSE)),0,1))</f>
        <v/>
      </c>
    </row>
    <row r="38381" spans="36:36" x14ac:dyDescent="0.15">
      <c r="AJ38381" t="str">
        <f>IF(AI38381="","",IF(ISERROR(VLOOKUP(CONCATENATE(F38381),Term!$A$1:$C$2000,1,FALSE)),0,1))</f>
        <v/>
      </c>
    </row>
    <row r="38382" spans="36:36" x14ac:dyDescent="0.15">
      <c r="AJ38382" t="str">
        <f>IF(AI38382="","",IF(ISERROR(VLOOKUP(CONCATENATE(F38382),Term!$A$1:$C$2000,1,FALSE)),0,1))</f>
        <v/>
      </c>
    </row>
    <row r="38383" spans="36:36" x14ac:dyDescent="0.15">
      <c r="AJ38383" t="str">
        <f>IF(AI38383="","",IF(ISERROR(VLOOKUP(CONCATENATE(F38383),Term!$A$1:$C$2000,1,FALSE)),0,1))</f>
        <v/>
      </c>
    </row>
    <row r="38384" spans="36:36" x14ac:dyDescent="0.15">
      <c r="AJ38384" t="str">
        <f>IF(AI38384="","",IF(ISERROR(VLOOKUP(CONCATENATE(F38384),Term!$A$1:$C$2000,1,FALSE)),0,1))</f>
        <v/>
      </c>
    </row>
    <row r="38385" spans="36:36" x14ac:dyDescent="0.15">
      <c r="AJ38385" t="str">
        <f>IF(AI38385="","",IF(ISERROR(VLOOKUP(CONCATENATE(F38385),Term!$A$1:$C$2000,1,FALSE)),0,1))</f>
        <v/>
      </c>
    </row>
    <row r="38386" spans="36:36" x14ac:dyDescent="0.15">
      <c r="AJ38386" t="str">
        <f>IF(AI38386="","",IF(ISERROR(VLOOKUP(CONCATENATE(F38386),Term!$A$1:$C$2000,1,FALSE)),0,1))</f>
        <v/>
      </c>
    </row>
    <row r="38387" spans="36:36" x14ac:dyDescent="0.15">
      <c r="AJ38387" t="str">
        <f>IF(AI38387="","",IF(ISERROR(VLOOKUP(CONCATENATE(F38387),Term!$A$1:$C$2000,1,FALSE)),0,1))</f>
        <v/>
      </c>
    </row>
    <row r="38388" spans="36:36" x14ac:dyDescent="0.15">
      <c r="AJ38388" t="str">
        <f>IF(AI38388="","",IF(ISERROR(VLOOKUP(CONCATENATE(F38388),Term!$A$1:$C$2000,1,FALSE)),0,1))</f>
        <v/>
      </c>
    </row>
    <row r="38389" spans="36:36" x14ac:dyDescent="0.15">
      <c r="AJ38389" t="str">
        <f>IF(AI38389="","",IF(ISERROR(VLOOKUP(CONCATENATE(F38389),Term!$A$1:$C$2000,1,FALSE)),0,1))</f>
        <v/>
      </c>
    </row>
    <row r="38390" spans="36:36" x14ac:dyDescent="0.15">
      <c r="AJ38390" t="str">
        <f>IF(AI38390="","",IF(ISERROR(VLOOKUP(CONCATENATE(F38390),Term!$A$1:$C$2000,1,FALSE)),0,1))</f>
        <v/>
      </c>
    </row>
    <row r="38391" spans="36:36" x14ac:dyDescent="0.15">
      <c r="AJ38391" t="str">
        <f>IF(AI38391="","",IF(ISERROR(VLOOKUP(CONCATENATE(F38391),Term!$A$1:$C$2000,1,FALSE)),0,1))</f>
        <v/>
      </c>
    </row>
    <row r="38392" spans="36:36" x14ac:dyDescent="0.15">
      <c r="AJ38392" t="str">
        <f>IF(AI38392="","",IF(ISERROR(VLOOKUP(CONCATENATE(F38392),Term!$A$1:$C$2000,1,FALSE)),0,1))</f>
        <v/>
      </c>
    </row>
    <row r="38393" spans="36:36" x14ac:dyDescent="0.15">
      <c r="AJ38393" t="str">
        <f>IF(AI38393="","",IF(ISERROR(VLOOKUP(CONCATENATE(F38393),Term!$A$1:$C$2000,1,FALSE)),0,1))</f>
        <v/>
      </c>
    </row>
    <row r="38394" spans="36:36" x14ac:dyDescent="0.15">
      <c r="AJ38394" t="str">
        <f>IF(AI38394="","",IF(ISERROR(VLOOKUP(CONCATENATE(F38394),Term!$A$1:$C$2000,1,FALSE)),0,1))</f>
        <v/>
      </c>
    </row>
    <row r="38395" spans="36:36" x14ac:dyDescent="0.15">
      <c r="AJ38395" t="str">
        <f>IF(AI38395="","",IF(ISERROR(VLOOKUP(CONCATENATE(F38395),Term!$A$1:$C$2000,1,FALSE)),0,1))</f>
        <v/>
      </c>
    </row>
    <row r="38396" spans="36:36" x14ac:dyDescent="0.15">
      <c r="AJ38396" t="str">
        <f>IF(AI38396="","",IF(ISERROR(VLOOKUP(CONCATENATE(F38396),Term!$A$1:$C$2000,1,FALSE)),0,1))</f>
        <v/>
      </c>
    </row>
    <row r="38397" spans="36:36" x14ac:dyDescent="0.15">
      <c r="AJ38397" t="str">
        <f>IF(AI38397="","",IF(ISERROR(VLOOKUP(CONCATENATE(F38397),Term!$A$1:$C$2000,1,FALSE)),0,1))</f>
        <v/>
      </c>
    </row>
    <row r="38398" spans="36:36" x14ac:dyDescent="0.15">
      <c r="AJ38398" t="str">
        <f>IF(AI38398="","",IF(ISERROR(VLOOKUP(CONCATENATE(F38398),Term!$A$1:$C$2000,1,FALSE)),0,1))</f>
        <v/>
      </c>
    </row>
    <row r="38399" spans="36:36" x14ac:dyDescent="0.15">
      <c r="AJ38399" t="str">
        <f>IF(AI38399="","",IF(ISERROR(VLOOKUP(CONCATENATE(F38399),Term!$A$1:$C$2000,1,FALSE)),0,1))</f>
        <v/>
      </c>
    </row>
    <row r="38400" spans="36:36" x14ac:dyDescent="0.15">
      <c r="AJ38400" t="str">
        <f>IF(AI38400="","",IF(ISERROR(VLOOKUP(CONCATENATE(F38400),Term!$A$1:$C$2000,1,FALSE)),0,1))</f>
        <v/>
      </c>
    </row>
    <row r="38401" spans="36:36" x14ac:dyDescent="0.15">
      <c r="AJ38401" t="str">
        <f>IF(AI38401="","",IF(ISERROR(VLOOKUP(CONCATENATE(F38401),Term!$A$1:$C$2000,1,FALSE)),0,1))</f>
        <v/>
      </c>
    </row>
    <row r="38402" spans="36:36" x14ac:dyDescent="0.15">
      <c r="AJ38402" t="str">
        <f>IF(AI38402="","",IF(ISERROR(VLOOKUP(CONCATENATE(F38402),Term!$A$1:$C$2000,1,FALSE)),0,1))</f>
        <v/>
      </c>
    </row>
    <row r="38403" spans="36:36" x14ac:dyDescent="0.15">
      <c r="AJ38403" t="str">
        <f>IF(AI38403="","",IF(ISERROR(VLOOKUP(CONCATENATE(F38403),Term!$A$1:$C$2000,1,FALSE)),0,1))</f>
        <v/>
      </c>
    </row>
    <row r="38404" spans="36:36" x14ac:dyDescent="0.15">
      <c r="AJ38404" t="str">
        <f>IF(AI38404="","",IF(ISERROR(VLOOKUP(CONCATENATE(F38404),Term!$A$1:$C$2000,1,FALSE)),0,1))</f>
        <v/>
      </c>
    </row>
    <row r="38405" spans="36:36" x14ac:dyDescent="0.15">
      <c r="AJ38405" t="str">
        <f>IF(AI38405="","",IF(ISERROR(VLOOKUP(CONCATENATE(F38405),Term!$A$1:$C$2000,1,FALSE)),0,1))</f>
        <v/>
      </c>
    </row>
    <row r="38406" spans="36:36" x14ac:dyDescent="0.15">
      <c r="AJ38406" t="str">
        <f>IF(AI38406="","",IF(ISERROR(VLOOKUP(CONCATENATE(F38406),Term!$A$1:$C$2000,1,FALSE)),0,1))</f>
        <v/>
      </c>
    </row>
    <row r="38407" spans="36:36" x14ac:dyDescent="0.15">
      <c r="AJ38407" t="str">
        <f>IF(AI38407="","",IF(ISERROR(VLOOKUP(CONCATENATE(F38407),Term!$A$1:$C$2000,1,FALSE)),0,1))</f>
        <v/>
      </c>
    </row>
    <row r="38408" spans="36:36" x14ac:dyDescent="0.15">
      <c r="AJ38408" t="str">
        <f>IF(AI38408="","",IF(ISERROR(VLOOKUP(CONCATENATE(F38408),Term!$A$1:$C$2000,1,FALSE)),0,1))</f>
        <v/>
      </c>
    </row>
    <row r="38409" spans="36:36" x14ac:dyDescent="0.15">
      <c r="AJ38409" t="str">
        <f>IF(AI38409="","",IF(ISERROR(VLOOKUP(CONCATENATE(F38409),Term!$A$1:$C$2000,1,FALSE)),0,1))</f>
        <v/>
      </c>
    </row>
    <row r="38410" spans="36:36" x14ac:dyDescent="0.15">
      <c r="AJ38410" t="str">
        <f>IF(AI38410="","",IF(ISERROR(VLOOKUP(CONCATENATE(F38410),Term!$A$1:$C$2000,1,FALSE)),0,1))</f>
        <v/>
      </c>
    </row>
    <row r="38411" spans="36:36" x14ac:dyDescent="0.15">
      <c r="AJ38411" t="str">
        <f>IF(AI38411="","",IF(ISERROR(VLOOKUP(CONCATENATE(F38411),Term!$A$1:$C$2000,1,FALSE)),0,1))</f>
        <v/>
      </c>
    </row>
    <row r="38412" spans="36:36" x14ac:dyDescent="0.15">
      <c r="AJ38412" t="str">
        <f>IF(AI38412="","",IF(ISERROR(VLOOKUP(CONCATENATE(F38412),Term!$A$1:$C$2000,1,FALSE)),0,1))</f>
        <v/>
      </c>
    </row>
    <row r="38413" spans="36:36" x14ac:dyDescent="0.15">
      <c r="AJ38413" t="str">
        <f>IF(AI38413="","",IF(ISERROR(VLOOKUP(CONCATENATE(F38413),Term!$A$1:$C$2000,1,FALSE)),0,1))</f>
        <v/>
      </c>
    </row>
    <row r="38414" spans="36:36" x14ac:dyDescent="0.15">
      <c r="AJ38414" t="str">
        <f>IF(AI38414="","",IF(ISERROR(VLOOKUP(CONCATENATE(F38414),Term!$A$1:$C$2000,1,FALSE)),0,1))</f>
        <v/>
      </c>
    </row>
    <row r="38415" spans="36:36" x14ac:dyDescent="0.15">
      <c r="AJ38415" t="str">
        <f>IF(AI38415="","",IF(ISERROR(VLOOKUP(CONCATENATE(F38415),Term!$A$1:$C$2000,1,FALSE)),0,1))</f>
        <v/>
      </c>
    </row>
    <row r="38416" spans="36:36" x14ac:dyDescent="0.15">
      <c r="AJ38416" t="str">
        <f>IF(AI38416="","",IF(ISERROR(VLOOKUP(CONCATENATE(F38416),Term!$A$1:$C$2000,1,FALSE)),0,1))</f>
        <v/>
      </c>
    </row>
    <row r="38417" spans="36:36" x14ac:dyDescent="0.15">
      <c r="AJ38417" t="str">
        <f>IF(AI38417="","",IF(ISERROR(VLOOKUP(CONCATENATE(F38417),Term!$A$1:$C$2000,1,FALSE)),0,1))</f>
        <v/>
      </c>
    </row>
    <row r="38418" spans="36:36" x14ac:dyDescent="0.15">
      <c r="AJ38418" t="str">
        <f>IF(AI38418="","",IF(ISERROR(VLOOKUP(CONCATENATE(F38418),Term!$A$1:$C$2000,1,FALSE)),0,1))</f>
        <v/>
      </c>
    </row>
    <row r="38419" spans="36:36" x14ac:dyDescent="0.15">
      <c r="AJ38419" t="str">
        <f>IF(AI38419="","",IF(ISERROR(VLOOKUP(CONCATENATE(F38419),Term!$A$1:$C$2000,1,FALSE)),0,1))</f>
        <v/>
      </c>
    </row>
    <row r="38420" spans="36:36" x14ac:dyDescent="0.15">
      <c r="AJ38420" t="str">
        <f>IF(AI38420="","",IF(ISERROR(VLOOKUP(CONCATENATE(F38420),Term!$A$1:$C$2000,1,FALSE)),0,1))</f>
        <v/>
      </c>
    </row>
    <row r="38421" spans="36:36" x14ac:dyDescent="0.15">
      <c r="AJ38421" t="str">
        <f>IF(AI38421="","",IF(ISERROR(VLOOKUP(CONCATENATE(F38421),Term!$A$1:$C$2000,1,FALSE)),0,1))</f>
        <v/>
      </c>
    </row>
    <row r="38422" spans="36:36" x14ac:dyDescent="0.15">
      <c r="AJ38422" t="str">
        <f>IF(AI38422="","",IF(ISERROR(VLOOKUP(CONCATENATE(F38422),Term!$A$1:$C$2000,1,FALSE)),0,1))</f>
        <v/>
      </c>
    </row>
    <row r="38423" spans="36:36" x14ac:dyDescent="0.15">
      <c r="AJ38423" t="str">
        <f>IF(AI38423="","",IF(ISERROR(VLOOKUP(CONCATENATE(F38423),Term!$A$1:$C$2000,1,FALSE)),0,1))</f>
        <v/>
      </c>
    </row>
    <row r="38424" spans="36:36" x14ac:dyDescent="0.15">
      <c r="AJ38424" t="str">
        <f>IF(AI38424="","",IF(ISERROR(VLOOKUP(CONCATENATE(F38424),Term!$A$1:$C$2000,1,FALSE)),0,1))</f>
        <v/>
      </c>
    </row>
    <row r="38425" spans="36:36" x14ac:dyDescent="0.15">
      <c r="AJ38425" t="str">
        <f>IF(AI38425="","",IF(ISERROR(VLOOKUP(CONCATENATE(F38425),Term!$A$1:$C$2000,1,FALSE)),0,1))</f>
        <v/>
      </c>
    </row>
    <row r="38426" spans="36:36" x14ac:dyDescent="0.15">
      <c r="AJ38426" t="str">
        <f>IF(AI38426="","",IF(ISERROR(VLOOKUP(CONCATENATE(F38426),Term!$A$1:$C$2000,1,FALSE)),0,1))</f>
        <v/>
      </c>
    </row>
    <row r="38427" spans="36:36" x14ac:dyDescent="0.15">
      <c r="AJ38427" t="str">
        <f>IF(AI38427="","",IF(ISERROR(VLOOKUP(CONCATENATE(F38427),Term!$A$1:$C$2000,1,FALSE)),0,1))</f>
        <v/>
      </c>
    </row>
    <row r="38428" spans="36:36" x14ac:dyDescent="0.15">
      <c r="AJ38428" t="str">
        <f>IF(AI38428="","",IF(ISERROR(VLOOKUP(CONCATENATE(F38428),Term!$A$1:$C$2000,1,FALSE)),0,1))</f>
        <v/>
      </c>
    </row>
    <row r="38429" spans="36:36" x14ac:dyDescent="0.15">
      <c r="AJ38429" t="str">
        <f>IF(AI38429="","",IF(ISERROR(VLOOKUP(CONCATENATE(F38429),Term!$A$1:$C$2000,1,FALSE)),0,1))</f>
        <v/>
      </c>
    </row>
    <row r="38430" spans="36:36" x14ac:dyDescent="0.15">
      <c r="AJ38430" t="str">
        <f>IF(AI38430="","",IF(ISERROR(VLOOKUP(CONCATENATE(F38430),Term!$A$1:$C$2000,1,FALSE)),0,1))</f>
        <v/>
      </c>
    </row>
    <row r="38431" spans="36:36" x14ac:dyDescent="0.15">
      <c r="AJ38431" t="str">
        <f>IF(AI38431="","",IF(ISERROR(VLOOKUP(CONCATENATE(F38431),Term!$A$1:$C$2000,1,FALSE)),0,1))</f>
        <v/>
      </c>
    </row>
    <row r="38432" spans="36:36" x14ac:dyDescent="0.15">
      <c r="AJ38432" t="str">
        <f>IF(AI38432="","",IF(ISERROR(VLOOKUP(CONCATENATE(F38432),Term!$A$1:$C$2000,1,FALSE)),0,1))</f>
        <v/>
      </c>
    </row>
    <row r="38433" spans="36:36" x14ac:dyDescent="0.15">
      <c r="AJ38433" t="str">
        <f>IF(AI38433="","",IF(ISERROR(VLOOKUP(CONCATENATE(F38433),Term!$A$1:$C$2000,1,FALSE)),0,1))</f>
        <v/>
      </c>
    </row>
    <row r="38434" spans="36:36" x14ac:dyDescent="0.15">
      <c r="AJ38434" t="str">
        <f>IF(AI38434="","",IF(ISERROR(VLOOKUP(CONCATENATE(F38434),Term!$A$1:$C$2000,1,FALSE)),0,1))</f>
        <v/>
      </c>
    </row>
    <row r="38435" spans="36:36" x14ac:dyDescent="0.15">
      <c r="AJ38435" t="str">
        <f>IF(AI38435="","",IF(ISERROR(VLOOKUP(CONCATENATE(F38435),Term!$A$1:$C$2000,1,FALSE)),0,1))</f>
        <v/>
      </c>
    </row>
    <row r="38436" spans="36:36" x14ac:dyDescent="0.15">
      <c r="AJ38436" t="str">
        <f>IF(AI38436="","",IF(ISERROR(VLOOKUP(CONCATENATE(F38436),Term!$A$1:$C$2000,1,FALSE)),0,1))</f>
        <v/>
      </c>
    </row>
    <row r="38437" spans="36:36" x14ac:dyDescent="0.15">
      <c r="AJ38437" t="str">
        <f>IF(AI38437="","",IF(ISERROR(VLOOKUP(CONCATENATE(F38437),Term!$A$1:$C$2000,1,FALSE)),0,1))</f>
        <v/>
      </c>
    </row>
    <row r="38438" spans="36:36" x14ac:dyDescent="0.15">
      <c r="AJ38438" t="str">
        <f>IF(AI38438="","",IF(ISERROR(VLOOKUP(CONCATENATE(F38438),Term!$A$1:$C$2000,1,FALSE)),0,1))</f>
        <v/>
      </c>
    </row>
    <row r="38439" spans="36:36" x14ac:dyDescent="0.15">
      <c r="AJ38439" t="str">
        <f>IF(AI38439="","",IF(ISERROR(VLOOKUP(CONCATENATE(F38439),Term!$A$1:$C$2000,1,FALSE)),0,1))</f>
        <v/>
      </c>
    </row>
    <row r="38440" spans="36:36" x14ac:dyDescent="0.15">
      <c r="AJ38440" t="str">
        <f>IF(AI38440="","",IF(ISERROR(VLOOKUP(CONCATENATE(F38440),Term!$A$1:$C$2000,1,FALSE)),0,1))</f>
        <v/>
      </c>
    </row>
    <row r="38441" spans="36:36" x14ac:dyDescent="0.15">
      <c r="AJ38441" t="str">
        <f>IF(AI38441="","",IF(ISERROR(VLOOKUP(CONCATENATE(F38441),Term!$A$1:$C$2000,1,FALSE)),0,1))</f>
        <v/>
      </c>
    </row>
    <row r="38442" spans="36:36" x14ac:dyDescent="0.15">
      <c r="AJ38442" t="str">
        <f>IF(AI38442="","",IF(ISERROR(VLOOKUP(CONCATENATE(F38442),Term!$A$1:$C$2000,1,FALSE)),0,1))</f>
        <v/>
      </c>
    </row>
    <row r="38443" spans="36:36" x14ac:dyDescent="0.15">
      <c r="AJ38443" t="str">
        <f>IF(AI38443="","",IF(ISERROR(VLOOKUP(CONCATENATE(F38443),Term!$A$1:$C$2000,1,FALSE)),0,1))</f>
        <v/>
      </c>
    </row>
    <row r="38444" spans="36:36" x14ac:dyDescent="0.15">
      <c r="AJ38444" t="str">
        <f>IF(AI38444="","",IF(ISERROR(VLOOKUP(CONCATENATE(F38444),Term!$A$1:$C$2000,1,FALSE)),0,1))</f>
        <v/>
      </c>
    </row>
    <row r="38445" spans="36:36" x14ac:dyDescent="0.15">
      <c r="AJ38445" t="str">
        <f>IF(AI38445="","",IF(ISERROR(VLOOKUP(CONCATENATE(F38445),Term!$A$1:$C$2000,1,FALSE)),0,1))</f>
        <v/>
      </c>
    </row>
    <row r="38446" spans="36:36" x14ac:dyDescent="0.15">
      <c r="AJ38446" t="str">
        <f>IF(AI38446="","",IF(ISERROR(VLOOKUP(CONCATENATE(F38446),Term!$A$1:$C$2000,1,FALSE)),0,1))</f>
        <v/>
      </c>
    </row>
    <row r="38447" spans="36:36" x14ac:dyDescent="0.15">
      <c r="AJ38447" t="str">
        <f>IF(AI38447="","",IF(ISERROR(VLOOKUP(CONCATENATE(F38447),Term!$A$1:$C$2000,1,FALSE)),0,1))</f>
        <v/>
      </c>
    </row>
    <row r="38448" spans="36:36" x14ac:dyDescent="0.15">
      <c r="AJ38448" t="str">
        <f>IF(AI38448="","",IF(ISERROR(VLOOKUP(CONCATENATE(F38448),Term!$A$1:$C$2000,1,FALSE)),0,1))</f>
        <v/>
      </c>
    </row>
    <row r="38449" spans="36:36" x14ac:dyDescent="0.15">
      <c r="AJ38449" t="str">
        <f>IF(AI38449="","",IF(ISERROR(VLOOKUP(CONCATENATE(F38449),Term!$A$1:$C$2000,1,FALSE)),0,1))</f>
        <v/>
      </c>
    </row>
    <row r="38450" spans="36:36" x14ac:dyDescent="0.15">
      <c r="AJ38450" t="str">
        <f>IF(AI38450="","",IF(ISERROR(VLOOKUP(CONCATENATE(F38450),Term!$A$1:$C$2000,1,FALSE)),0,1))</f>
        <v/>
      </c>
    </row>
    <row r="38451" spans="36:36" x14ac:dyDescent="0.15">
      <c r="AJ38451" t="str">
        <f>IF(AI38451="","",IF(ISERROR(VLOOKUP(CONCATENATE(F38451),Term!$A$1:$C$2000,1,FALSE)),0,1))</f>
        <v/>
      </c>
    </row>
    <row r="38452" spans="36:36" x14ac:dyDescent="0.15">
      <c r="AJ38452" t="str">
        <f>IF(AI38452="","",IF(ISERROR(VLOOKUP(CONCATENATE(F38452),Term!$A$1:$C$2000,1,FALSE)),0,1))</f>
        <v/>
      </c>
    </row>
    <row r="38453" spans="36:36" x14ac:dyDescent="0.15">
      <c r="AJ38453" t="str">
        <f>IF(AI38453="","",IF(ISERROR(VLOOKUP(CONCATENATE(F38453),Term!$A$1:$C$2000,1,FALSE)),0,1))</f>
        <v/>
      </c>
    </row>
    <row r="38454" spans="36:36" x14ac:dyDescent="0.15">
      <c r="AJ38454" t="str">
        <f>IF(AI38454="","",IF(ISERROR(VLOOKUP(CONCATENATE(F38454),Term!$A$1:$C$2000,1,FALSE)),0,1))</f>
        <v/>
      </c>
    </row>
    <row r="38455" spans="36:36" x14ac:dyDescent="0.15">
      <c r="AJ38455" t="str">
        <f>IF(AI38455="","",IF(ISERROR(VLOOKUP(CONCATENATE(F38455),Term!$A$1:$C$2000,1,FALSE)),0,1))</f>
        <v/>
      </c>
    </row>
    <row r="38456" spans="36:36" x14ac:dyDescent="0.15">
      <c r="AJ38456" t="str">
        <f>IF(AI38456="","",IF(ISERROR(VLOOKUP(CONCATENATE(F38456),Term!$A$1:$C$2000,1,FALSE)),0,1))</f>
        <v/>
      </c>
    </row>
    <row r="38457" spans="36:36" x14ac:dyDescent="0.15">
      <c r="AJ38457" t="str">
        <f>IF(AI38457="","",IF(ISERROR(VLOOKUP(CONCATENATE(F38457),Term!$A$1:$C$2000,1,FALSE)),0,1))</f>
        <v/>
      </c>
    </row>
    <row r="38458" spans="36:36" x14ac:dyDescent="0.15">
      <c r="AJ38458" t="str">
        <f>IF(AI38458="","",IF(ISERROR(VLOOKUP(CONCATENATE(F38458),Term!$A$1:$C$2000,1,FALSE)),0,1))</f>
        <v/>
      </c>
    </row>
    <row r="38459" spans="36:36" x14ac:dyDescent="0.15">
      <c r="AJ38459" t="str">
        <f>IF(AI38459="","",IF(ISERROR(VLOOKUP(CONCATENATE(F38459),Term!$A$1:$C$2000,1,FALSE)),0,1))</f>
        <v/>
      </c>
    </row>
    <row r="38460" spans="36:36" x14ac:dyDescent="0.15">
      <c r="AJ38460" t="str">
        <f>IF(AI38460="","",IF(ISERROR(VLOOKUP(CONCATENATE(F38460),Term!$A$1:$C$2000,1,FALSE)),0,1))</f>
        <v/>
      </c>
    </row>
    <row r="38461" spans="36:36" x14ac:dyDescent="0.15">
      <c r="AJ38461" t="str">
        <f>IF(AI38461="","",IF(ISERROR(VLOOKUP(CONCATENATE(F38461),Term!$A$1:$C$2000,1,FALSE)),0,1))</f>
        <v/>
      </c>
    </row>
    <row r="38462" spans="36:36" x14ac:dyDescent="0.15">
      <c r="AJ38462" t="str">
        <f>IF(AI38462="","",IF(ISERROR(VLOOKUP(CONCATENATE(F38462),Term!$A$1:$C$2000,1,FALSE)),0,1))</f>
        <v/>
      </c>
    </row>
    <row r="38463" spans="36:36" x14ac:dyDescent="0.15">
      <c r="AJ38463" t="str">
        <f>IF(AI38463="","",IF(ISERROR(VLOOKUP(CONCATENATE(F38463),Term!$A$1:$C$2000,1,FALSE)),0,1))</f>
        <v/>
      </c>
    </row>
    <row r="38464" spans="36:36" x14ac:dyDescent="0.15">
      <c r="AJ38464" t="str">
        <f>IF(AI38464="","",IF(ISERROR(VLOOKUP(CONCATENATE(F38464),Term!$A$1:$C$2000,1,FALSE)),0,1))</f>
        <v/>
      </c>
    </row>
    <row r="38465" spans="36:36" x14ac:dyDescent="0.15">
      <c r="AJ38465" t="str">
        <f>IF(AI38465="","",IF(ISERROR(VLOOKUP(CONCATENATE(F38465),Term!$A$1:$C$2000,1,FALSE)),0,1))</f>
        <v/>
      </c>
    </row>
    <row r="38466" spans="36:36" x14ac:dyDescent="0.15">
      <c r="AJ38466" t="str">
        <f>IF(AI38466="","",IF(ISERROR(VLOOKUP(CONCATENATE(F38466),Term!$A$1:$C$2000,1,FALSE)),0,1))</f>
        <v/>
      </c>
    </row>
    <row r="38467" spans="36:36" x14ac:dyDescent="0.15">
      <c r="AJ38467" t="str">
        <f>IF(AI38467="","",IF(ISERROR(VLOOKUP(CONCATENATE(F38467),Term!$A$1:$C$2000,1,FALSE)),0,1))</f>
        <v/>
      </c>
    </row>
    <row r="38468" spans="36:36" x14ac:dyDescent="0.15">
      <c r="AJ38468" t="str">
        <f>IF(AI38468="","",IF(ISERROR(VLOOKUP(CONCATENATE(F38468),Term!$A$1:$C$2000,1,FALSE)),0,1))</f>
        <v/>
      </c>
    </row>
    <row r="38469" spans="36:36" x14ac:dyDescent="0.15">
      <c r="AJ38469" t="str">
        <f>IF(AI38469="","",IF(ISERROR(VLOOKUP(CONCATENATE(F38469),Term!$A$1:$C$2000,1,FALSE)),0,1))</f>
        <v/>
      </c>
    </row>
    <row r="38470" spans="36:36" x14ac:dyDescent="0.15">
      <c r="AJ38470" t="str">
        <f>IF(AI38470="","",IF(ISERROR(VLOOKUP(CONCATENATE(F38470),Term!$A$1:$C$2000,1,FALSE)),0,1))</f>
        <v/>
      </c>
    </row>
    <row r="38471" spans="36:36" x14ac:dyDescent="0.15">
      <c r="AJ38471" t="str">
        <f>IF(AI38471="","",IF(ISERROR(VLOOKUP(CONCATENATE(F38471),Term!$A$1:$C$2000,1,FALSE)),0,1))</f>
        <v/>
      </c>
    </row>
    <row r="38472" spans="36:36" x14ac:dyDescent="0.15">
      <c r="AJ38472" t="str">
        <f>IF(AI38472="","",IF(ISERROR(VLOOKUP(CONCATENATE(F38472),Term!$A$1:$C$2000,1,FALSE)),0,1))</f>
        <v/>
      </c>
    </row>
    <row r="38473" spans="36:36" x14ac:dyDescent="0.15">
      <c r="AJ38473" t="str">
        <f>IF(AI38473="","",IF(ISERROR(VLOOKUP(CONCATENATE(F38473),Term!$A$1:$C$2000,1,FALSE)),0,1))</f>
        <v/>
      </c>
    </row>
    <row r="38474" spans="36:36" x14ac:dyDescent="0.15">
      <c r="AJ38474" t="str">
        <f>IF(AI38474="","",IF(ISERROR(VLOOKUP(CONCATENATE(F38474),Term!$A$1:$C$2000,1,FALSE)),0,1))</f>
        <v/>
      </c>
    </row>
    <row r="38475" spans="36:36" x14ac:dyDescent="0.15">
      <c r="AJ38475" t="str">
        <f>IF(AI38475="","",IF(ISERROR(VLOOKUP(CONCATENATE(F38475),Term!$A$1:$C$2000,1,FALSE)),0,1))</f>
        <v/>
      </c>
    </row>
    <row r="38476" spans="36:36" x14ac:dyDescent="0.15">
      <c r="AJ38476" t="str">
        <f>IF(AI38476="","",IF(ISERROR(VLOOKUP(CONCATENATE(F38476),Term!$A$1:$C$2000,1,FALSE)),0,1))</f>
        <v/>
      </c>
    </row>
    <row r="38477" spans="36:36" x14ac:dyDescent="0.15">
      <c r="AJ38477" t="str">
        <f>IF(AI38477="","",IF(ISERROR(VLOOKUP(CONCATENATE(F38477),Term!$A$1:$C$2000,1,FALSE)),0,1))</f>
        <v/>
      </c>
    </row>
    <row r="38478" spans="36:36" x14ac:dyDescent="0.15">
      <c r="AJ38478" t="str">
        <f>IF(AI38478="","",IF(ISERROR(VLOOKUP(CONCATENATE(F38478),Term!$A$1:$C$2000,1,FALSE)),0,1))</f>
        <v/>
      </c>
    </row>
    <row r="38479" spans="36:36" x14ac:dyDescent="0.15">
      <c r="AJ38479" t="str">
        <f>IF(AI38479="","",IF(ISERROR(VLOOKUP(CONCATENATE(F38479),Term!$A$1:$C$2000,1,FALSE)),0,1))</f>
        <v/>
      </c>
    </row>
    <row r="38480" spans="36:36" x14ac:dyDescent="0.15">
      <c r="AJ38480" t="str">
        <f>IF(AI38480="","",IF(ISERROR(VLOOKUP(CONCATENATE(F38480),Term!$A$1:$C$2000,1,FALSE)),0,1))</f>
        <v/>
      </c>
    </row>
    <row r="38481" spans="36:36" x14ac:dyDescent="0.15">
      <c r="AJ38481" t="str">
        <f>IF(AI38481="","",IF(ISERROR(VLOOKUP(CONCATENATE(F38481),Term!$A$1:$C$2000,1,FALSE)),0,1))</f>
        <v/>
      </c>
    </row>
    <row r="38482" spans="36:36" x14ac:dyDescent="0.15">
      <c r="AJ38482" t="str">
        <f>IF(AI38482="","",IF(ISERROR(VLOOKUP(CONCATENATE(F38482),Term!$A$1:$C$2000,1,FALSE)),0,1))</f>
        <v/>
      </c>
    </row>
    <row r="38483" spans="36:36" x14ac:dyDescent="0.15">
      <c r="AJ38483" t="str">
        <f>IF(AI38483="","",IF(ISERROR(VLOOKUP(CONCATENATE(F38483),Term!$A$1:$C$2000,1,FALSE)),0,1))</f>
        <v/>
      </c>
    </row>
    <row r="38484" spans="36:36" x14ac:dyDescent="0.15">
      <c r="AJ38484" t="str">
        <f>IF(AI38484="","",IF(ISERROR(VLOOKUP(CONCATENATE(F38484),Term!$A$1:$C$2000,1,FALSE)),0,1))</f>
        <v/>
      </c>
    </row>
    <row r="38485" spans="36:36" x14ac:dyDescent="0.15">
      <c r="AJ38485" t="str">
        <f>IF(AI38485="","",IF(ISERROR(VLOOKUP(CONCATENATE(F38485),Term!$A$1:$C$2000,1,FALSE)),0,1))</f>
        <v/>
      </c>
    </row>
    <row r="38486" spans="36:36" x14ac:dyDescent="0.15">
      <c r="AJ38486" t="str">
        <f>IF(AI38486="","",IF(ISERROR(VLOOKUP(CONCATENATE(F38486),Term!$A$1:$C$2000,1,FALSE)),0,1))</f>
        <v/>
      </c>
    </row>
    <row r="38487" spans="36:36" x14ac:dyDescent="0.15">
      <c r="AJ38487" t="str">
        <f>IF(AI38487="","",IF(ISERROR(VLOOKUP(CONCATENATE(F38487),Term!$A$1:$C$2000,1,FALSE)),0,1))</f>
        <v/>
      </c>
    </row>
    <row r="38488" spans="36:36" x14ac:dyDescent="0.15">
      <c r="AJ38488" t="str">
        <f>IF(AI38488="","",IF(ISERROR(VLOOKUP(CONCATENATE(F38488),Term!$A$1:$C$2000,1,FALSE)),0,1))</f>
        <v/>
      </c>
    </row>
    <row r="38489" spans="36:36" x14ac:dyDescent="0.15">
      <c r="AJ38489" t="str">
        <f>IF(AI38489="","",IF(ISERROR(VLOOKUP(CONCATENATE(F38489),Term!$A$1:$C$2000,1,FALSE)),0,1))</f>
        <v/>
      </c>
    </row>
    <row r="38490" spans="36:36" x14ac:dyDescent="0.15">
      <c r="AJ38490" t="str">
        <f>IF(AI38490="","",IF(ISERROR(VLOOKUP(CONCATENATE(F38490),Term!$A$1:$C$2000,1,FALSE)),0,1))</f>
        <v/>
      </c>
    </row>
    <row r="38491" spans="36:36" x14ac:dyDescent="0.15">
      <c r="AJ38491" t="str">
        <f>IF(AI38491="","",IF(ISERROR(VLOOKUP(CONCATENATE(F38491),Term!$A$1:$C$2000,1,FALSE)),0,1))</f>
        <v/>
      </c>
    </row>
    <row r="38492" spans="36:36" x14ac:dyDescent="0.15">
      <c r="AJ38492" t="str">
        <f>IF(AI38492="","",IF(ISERROR(VLOOKUP(CONCATENATE(F38492),Term!$A$1:$C$2000,1,FALSE)),0,1))</f>
        <v/>
      </c>
    </row>
    <row r="38493" spans="36:36" x14ac:dyDescent="0.15">
      <c r="AJ38493" t="str">
        <f>IF(AI38493="","",IF(ISERROR(VLOOKUP(CONCATENATE(F38493),Term!$A$1:$C$2000,1,FALSE)),0,1))</f>
        <v/>
      </c>
    </row>
    <row r="38494" spans="36:36" x14ac:dyDescent="0.15">
      <c r="AJ38494" t="str">
        <f>IF(AI38494="","",IF(ISERROR(VLOOKUP(CONCATENATE(F38494),Term!$A$1:$C$2000,1,FALSE)),0,1))</f>
        <v/>
      </c>
    </row>
    <row r="38495" spans="36:36" x14ac:dyDescent="0.15">
      <c r="AJ38495" t="str">
        <f>IF(AI38495="","",IF(ISERROR(VLOOKUP(CONCATENATE(F38495),Term!$A$1:$C$2000,1,FALSE)),0,1))</f>
        <v/>
      </c>
    </row>
    <row r="38496" spans="36:36" x14ac:dyDescent="0.15">
      <c r="AJ38496" t="str">
        <f>IF(AI38496="","",IF(ISERROR(VLOOKUP(CONCATENATE(F38496),Term!$A$1:$C$2000,1,FALSE)),0,1))</f>
        <v/>
      </c>
    </row>
    <row r="38497" spans="36:36" x14ac:dyDescent="0.15">
      <c r="AJ38497" t="str">
        <f>IF(AI38497="","",IF(ISERROR(VLOOKUP(CONCATENATE(F38497),Term!$A$1:$C$2000,1,FALSE)),0,1))</f>
        <v/>
      </c>
    </row>
    <row r="38498" spans="36:36" x14ac:dyDescent="0.15">
      <c r="AJ38498" t="str">
        <f>IF(AI38498="","",IF(ISERROR(VLOOKUP(CONCATENATE(F38498),Term!$A$1:$C$2000,1,FALSE)),0,1))</f>
        <v/>
      </c>
    </row>
    <row r="38499" spans="36:36" x14ac:dyDescent="0.15">
      <c r="AJ38499" t="str">
        <f>IF(AI38499="","",IF(ISERROR(VLOOKUP(CONCATENATE(F38499),Term!$A$1:$C$2000,1,FALSE)),0,1))</f>
        <v/>
      </c>
    </row>
    <row r="38500" spans="36:36" x14ac:dyDescent="0.15">
      <c r="AJ38500" t="str">
        <f>IF(AI38500="","",IF(ISERROR(VLOOKUP(CONCATENATE(F38500),Term!$A$1:$C$2000,1,FALSE)),0,1))</f>
        <v/>
      </c>
    </row>
    <row r="38501" spans="36:36" x14ac:dyDescent="0.15">
      <c r="AJ38501" t="str">
        <f>IF(AI38501="","",IF(ISERROR(VLOOKUP(CONCATENATE(F38501),Term!$A$1:$C$2000,1,FALSE)),0,1))</f>
        <v/>
      </c>
    </row>
    <row r="38502" spans="36:36" x14ac:dyDescent="0.15">
      <c r="AJ38502" t="str">
        <f>IF(AI38502="","",IF(ISERROR(VLOOKUP(CONCATENATE(F38502),Term!$A$1:$C$2000,1,FALSE)),0,1))</f>
        <v/>
      </c>
    </row>
    <row r="38503" spans="36:36" x14ac:dyDescent="0.15">
      <c r="AJ38503" t="str">
        <f>IF(AI38503="","",IF(ISERROR(VLOOKUP(CONCATENATE(F38503),Term!$A$1:$C$2000,1,FALSE)),0,1))</f>
        <v/>
      </c>
    </row>
    <row r="38504" spans="36:36" x14ac:dyDescent="0.15">
      <c r="AJ38504" t="str">
        <f>IF(AI38504="","",IF(ISERROR(VLOOKUP(CONCATENATE(F38504),Term!$A$1:$C$2000,1,FALSE)),0,1))</f>
        <v/>
      </c>
    </row>
    <row r="38505" spans="36:36" x14ac:dyDescent="0.15">
      <c r="AJ38505" t="str">
        <f>IF(AI38505="","",IF(ISERROR(VLOOKUP(CONCATENATE(F38505),Term!$A$1:$C$2000,1,FALSE)),0,1))</f>
        <v/>
      </c>
    </row>
    <row r="38506" spans="36:36" x14ac:dyDescent="0.15">
      <c r="AJ38506" t="str">
        <f>IF(AI38506="","",IF(ISERROR(VLOOKUP(CONCATENATE(F38506),Term!$A$1:$C$2000,1,FALSE)),0,1))</f>
        <v/>
      </c>
    </row>
    <row r="38507" spans="36:36" x14ac:dyDescent="0.15">
      <c r="AJ38507" t="str">
        <f>IF(AI38507="","",IF(ISERROR(VLOOKUP(CONCATENATE(F38507),Term!$A$1:$C$2000,1,FALSE)),0,1))</f>
        <v/>
      </c>
    </row>
    <row r="38508" spans="36:36" x14ac:dyDescent="0.15">
      <c r="AJ38508" t="str">
        <f>IF(AI38508="","",IF(ISERROR(VLOOKUP(CONCATENATE(F38508),Term!$A$1:$C$2000,1,FALSE)),0,1))</f>
        <v/>
      </c>
    </row>
    <row r="38509" spans="36:36" x14ac:dyDescent="0.15">
      <c r="AJ38509" t="str">
        <f>IF(AI38509="","",IF(ISERROR(VLOOKUP(CONCATENATE(F38509),Term!$A$1:$C$2000,1,FALSE)),0,1))</f>
        <v/>
      </c>
    </row>
    <row r="38510" spans="36:36" x14ac:dyDescent="0.15">
      <c r="AJ38510" t="str">
        <f>IF(AI38510="","",IF(ISERROR(VLOOKUP(CONCATENATE(F38510),Term!$A$1:$C$2000,1,FALSE)),0,1))</f>
        <v/>
      </c>
    </row>
    <row r="38511" spans="36:36" x14ac:dyDescent="0.15">
      <c r="AJ38511" t="str">
        <f>IF(AI38511="","",IF(ISERROR(VLOOKUP(CONCATENATE(F38511),Term!$A$1:$C$2000,1,FALSE)),0,1))</f>
        <v/>
      </c>
    </row>
    <row r="38512" spans="36:36" x14ac:dyDescent="0.15">
      <c r="AJ38512" t="str">
        <f>IF(AI38512="","",IF(ISERROR(VLOOKUP(CONCATENATE(F38512),Term!$A$1:$C$2000,1,FALSE)),0,1))</f>
        <v/>
      </c>
    </row>
    <row r="38513" spans="36:36" x14ac:dyDescent="0.15">
      <c r="AJ38513" t="str">
        <f>IF(AI38513="","",IF(ISERROR(VLOOKUP(CONCATENATE(F38513),Term!$A$1:$C$2000,1,FALSE)),0,1))</f>
        <v/>
      </c>
    </row>
    <row r="38514" spans="36:36" x14ac:dyDescent="0.15">
      <c r="AJ38514" t="str">
        <f>IF(AI38514="","",IF(ISERROR(VLOOKUP(CONCATENATE(F38514),Term!$A$1:$C$2000,1,FALSE)),0,1))</f>
        <v/>
      </c>
    </row>
    <row r="38515" spans="36:36" x14ac:dyDescent="0.15">
      <c r="AJ38515" t="str">
        <f>IF(AI38515="","",IF(ISERROR(VLOOKUP(CONCATENATE(F38515),Term!$A$1:$C$2000,1,FALSE)),0,1))</f>
        <v/>
      </c>
    </row>
    <row r="38516" spans="36:36" x14ac:dyDescent="0.15">
      <c r="AJ38516" t="str">
        <f>IF(AI38516="","",IF(ISERROR(VLOOKUP(CONCATENATE(F38516),Term!$A$1:$C$2000,1,FALSE)),0,1))</f>
        <v/>
      </c>
    </row>
    <row r="38517" spans="36:36" x14ac:dyDescent="0.15">
      <c r="AJ38517" t="str">
        <f>IF(AI38517="","",IF(ISERROR(VLOOKUP(CONCATENATE(F38517),Term!$A$1:$C$2000,1,FALSE)),0,1))</f>
        <v/>
      </c>
    </row>
    <row r="38518" spans="36:36" x14ac:dyDescent="0.15">
      <c r="AJ38518" t="str">
        <f>IF(AI38518="","",IF(ISERROR(VLOOKUP(CONCATENATE(F38518),Term!$A$1:$C$2000,1,FALSE)),0,1))</f>
        <v/>
      </c>
    </row>
    <row r="38519" spans="36:36" x14ac:dyDescent="0.15">
      <c r="AJ38519" t="str">
        <f>IF(AI38519="","",IF(ISERROR(VLOOKUP(CONCATENATE(F38519),Term!$A$1:$C$2000,1,FALSE)),0,1))</f>
        <v/>
      </c>
    </row>
    <row r="38520" spans="36:36" x14ac:dyDescent="0.15">
      <c r="AJ38520" t="str">
        <f>IF(AI38520="","",IF(ISERROR(VLOOKUP(CONCATENATE(F38520),Term!$A$1:$C$2000,1,FALSE)),0,1))</f>
        <v/>
      </c>
    </row>
    <row r="38521" spans="36:36" x14ac:dyDescent="0.15">
      <c r="AJ38521" t="str">
        <f>IF(AI38521="","",IF(ISERROR(VLOOKUP(CONCATENATE(F38521),Term!$A$1:$C$2000,1,FALSE)),0,1))</f>
        <v/>
      </c>
    </row>
    <row r="38522" spans="36:36" x14ac:dyDescent="0.15">
      <c r="AJ38522" t="str">
        <f>IF(AI38522="","",IF(ISERROR(VLOOKUP(CONCATENATE(F38522),Term!$A$1:$C$2000,1,FALSE)),0,1))</f>
        <v/>
      </c>
    </row>
    <row r="38523" spans="36:36" x14ac:dyDescent="0.15">
      <c r="AJ38523" t="str">
        <f>IF(AI38523="","",IF(ISERROR(VLOOKUP(CONCATENATE(F38523),Term!$A$1:$C$2000,1,FALSE)),0,1))</f>
        <v/>
      </c>
    </row>
    <row r="38524" spans="36:36" x14ac:dyDescent="0.15">
      <c r="AJ38524" t="str">
        <f>IF(AI38524="","",IF(ISERROR(VLOOKUP(CONCATENATE(F38524),Term!$A$1:$C$2000,1,FALSE)),0,1))</f>
        <v/>
      </c>
    </row>
    <row r="38525" spans="36:36" x14ac:dyDescent="0.15">
      <c r="AJ38525" t="str">
        <f>IF(AI38525="","",IF(ISERROR(VLOOKUP(CONCATENATE(F38525),Term!$A$1:$C$2000,1,FALSE)),0,1))</f>
        <v/>
      </c>
    </row>
    <row r="38526" spans="36:36" x14ac:dyDescent="0.15">
      <c r="AJ38526" t="str">
        <f>IF(AI38526="","",IF(ISERROR(VLOOKUP(CONCATENATE(F38526),Term!$A$1:$C$2000,1,FALSE)),0,1))</f>
        <v/>
      </c>
    </row>
    <row r="38527" spans="36:36" x14ac:dyDescent="0.15">
      <c r="AJ38527" t="str">
        <f>IF(AI38527="","",IF(ISERROR(VLOOKUP(CONCATENATE(F38527),Term!$A$1:$C$2000,1,FALSE)),0,1))</f>
        <v/>
      </c>
    </row>
    <row r="38528" spans="36:36" x14ac:dyDescent="0.15">
      <c r="AJ38528" t="str">
        <f>IF(AI38528="","",IF(ISERROR(VLOOKUP(CONCATENATE(F38528),Term!$A$1:$C$2000,1,FALSE)),0,1))</f>
        <v/>
      </c>
    </row>
    <row r="38529" spans="36:36" x14ac:dyDescent="0.15">
      <c r="AJ38529" t="str">
        <f>IF(AI38529="","",IF(ISERROR(VLOOKUP(CONCATENATE(F38529),Term!$A$1:$C$2000,1,FALSE)),0,1))</f>
        <v/>
      </c>
    </row>
    <row r="38530" spans="36:36" x14ac:dyDescent="0.15">
      <c r="AJ38530" t="str">
        <f>IF(AI38530="","",IF(ISERROR(VLOOKUP(CONCATENATE(F38530),Term!$A$1:$C$2000,1,FALSE)),0,1))</f>
        <v/>
      </c>
    </row>
    <row r="38531" spans="36:36" x14ac:dyDescent="0.15">
      <c r="AJ38531" t="str">
        <f>IF(AI38531="","",IF(ISERROR(VLOOKUP(CONCATENATE(F38531),Term!$A$1:$C$2000,1,FALSE)),0,1))</f>
        <v/>
      </c>
    </row>
    <row r="38532" spans="36:36" x14ac:dyDescent="0.15">
      <c r="AJ38532" t="str">
        <f>IF(AI38532="","",IF(ISERROR(VLOOKUP(CONCATENATE(F38532),Term!$A$1:$C$2000,1,FALSE)),0,1))</f>
        <v/>
      </c>
    </row>
    <row r="38533" spans="36:36" x14ac:dyDescent="0.15">
      <c r="AJ38533" t="str">
        <f>IF(AI38533="","",IF(ISERROR(VLOOKUP(CONCATENATE(F38533),Term!$A$1:$C$2000,1,FALSE)),0,1))</f>
        <v/>
      </c>
    </row>
    <row r="38534" spans="36:36" x14ac:dyDescent="0.15">
      <c r="AJ38534" t="str">
        <f>IF(AI38534="","",IF(ISERROR(VLOOKUP(CONCATENATE(F38534),Term!$A$1:$C$2000,1,FALSE)),0,1))</f>
        <v/>
      </c>
    </row>
    <row r="38535" spans="36:36" x14ac:dyDescent="0.15">
      <c r="AJ38535" t="str">
        <f>IF(AI38535="","",IF(ISERROR(VLOOKUP(CONCATENATE(F38535),Term!$A$1:$C$2000,1,FALSE)),0,1))</f>
        <v/>
      </c>
    </row>
    <row r="38536" spans="36:36" x14ac:dyDescent="0.15">
      <c r="AJ38536" t="str">
        <f>IF(AI38536="","",IF(ISERROR(VLOOKUP(CONCATENATE(F38536),Term!$A$1:$C$2000,1,FALSE)),0,1))</f>
        <v/>
      </c>
    </row>
    <row r="38537" spans="36:36" x14ac:dyDescent="0.15">
      <c r="AJ38537" t="str">
        <f>IF(AI38537="","",IF(ISERROR(VLOOKUP(CONCATENATE(F38537),Term!$A$1:$C$2000,1,FALSE)),0,1))</f>
        <v/>
      </c>
    </row>
    <row r="38538" spans="36:36" x14ac:dyDescent="0.15">
      <c r="AJ38538" t="str">
        <f>IF(AI38538="","",IF(ISERROR(VLOOKUP(CONCATENATE(F38538),Term!$A$1:$C$2000,1,FALSE)),0,1))</f>
        <v/>
      </c>
    </row>
    <row r="38539" spans="36:36" x14ac:dyDescent="0.15">
      <c r="AJ38539" t="str">
        <f>IF(AI38539="","",IF(ISERROR(VLOOKUP(CONCATENATE(F38539),Term!$A$1:$C$2000,1,FALSE)),0,1))</f>
        <v/>
      </c>
    </row>
    <row r="38540" spans="36:36" x14ac:dyDescent="0.15">
      <c r="AJ38540" t="str">
        <f>IF(AI38540="","",IF(ISERROR(VLOOKUP(CONCATENATE(F38540),Term!$A$1:$C$2000,1,FALSE)),0,1))</f>
        <v/>
      </c>
    </row>
    <row r="38541" spans="36:36" x14ac:dyDescent="0.15">
      <c r="AJ38541" t="str">
        <f>IF(AI38541="","",IF(ISERROR(VLOOKUP(CONCATENATE(F38541),Term!$A$1:$C$2000,1,FALSE)),0,1))</f>
        <v/>
      </c>
    </row>
    <row r="38542" spans="36:36" x14ac:dyDescent="0.15">
      <c r="AJ38542" t="str">
        <f>IF(AI38542="","",IF(ISERROR(VLOOKUP(CONCATENATE(F38542),Term!$A$1:$C$2000,1,FALSE)),0,1))</f>
        <v/>
      </c>
    </row>
    <row r="38543" spans="36:36" x14ac:dyDescent="0.15">
      <c r="AJ38543" t="str">
        <f>IF(AI38543="","",IF(ISERROR(VLOOKUP(CONCATENATE(F38543),Term!$A$1:$C$2000,1,FALSE)),0,1))</f>
        <v/>
      </c>
    </row>
    <row r="38544" spans="36:36" x14ac:dyDescent="0.15">
      <c r="AJ38544" t="str">
        <f>IF(AI38544="","",IF(ISERROR(VLOOKUP(CONCATENATE(F38544),Term!$A$1:$C$2000,1,FALSE)),0,1))</f>
        <v/>
      </c>
    </row>
    <row r="38545" spans="36:36" x14ac:dyDescent="0.15">
      <c r="AJ38545" t="str">
        <f>IF(AI38545="","",IF(ISERROR(VLOOKUP(CONCATENATE(F38545),Term!$A$1:$C$2000,1,FALSE)),0,1))</f>
        <v/>
      </c>
    </row>
    <row r="38546" spans="36:36" x14ac:dyDescent="0.15">
      <c r="AJ38546" t="str">
        <f>IF(AI38546="","",IF(ISERROR(VLOOKUP(CONCATENATE(F38546),Term!$A$1:$C$2000,1,FALSE)),0,1))</f>
        <v/>
      </c>
    </row>
    <row r="38547" spans="36:36" x14ac:dyDescent="0.15">
      <c r="AJ38547" t="str">
        <f>IF(AI38547="","",IF(ISERROR(VLOOKUP(CONCATENATE(F38547),Term!$A$1:$C$2000,1,FALSE)),0,1))</f>
        <v/>
      </c>
    </row>
    <row r="38548" spans="36:36" x14ac:dyDescent="0.15">
      <c r="AJ38548" t="str">
        <f>IF(AI38548="","",IF(ISERROR(VLOOKUP(CONCATENATE(F38548),Term!$A$1:$C$2000,1,FALSE)),0,1))</f>
        <v/>
      </c>
    </row>
    <row r="38549" spans="36:36" x14ac:dyDescent="0.15">
      <c r="AJ38549" t="str">
        <f>IF(AI38549="","",IF(ISERROR(VLOOKUP(CONCATENATE(F38549),Term!$A$1:$C$2000,1,FALSE)),0,1))</f>
        <v/>
      </c>
    </row>
    <row r="38550" spans="36:36" x14ac:dyDescent="0.15">
      <c r="AJ38550" t="str">
        <f>IF(AI38550="","",IF(ISERROR(VLOOKUP(CONCATENATE(F38550),Term!$A$1:$C$2000,1,FALSE)),0,1))</f>
        <v/>
      </c>
    </row>
    <row r="38551" spans="36:36" x14ac:dyDescent="0.15">
      <c r="AJ38551" t="str">
        <f>IF(AI38551="","",IF(ISERROR(VLOOKUP(CONCATENATE(F38551),Term!$A$1:$C$2000,1,FALSE)),0,1))</f>
        <v/>
      </c>
    </row>
    <row r="38552" spans="36:36" x14ac:dyDescent="0.15">
      <c r="AJ38552" t="str">
        <f>IF(AI38552="","",IF(ISERROR(VLOOKUP(CONCATENATE(F38552),Term!$A$1:$C$2000,1,FALSE)),0,1))</f>
        <v/>
      </c>
    </row>
    <row r="38553" spans="36:36" x14ac:dyDescent="0.15">
      <c r="AJ38553" t="str">
        <f>IF(AI38553="","",IF(ISERROR(VLOOKUP(CONCATENATE(F38553),Term!$A$1:$C$2000,1,FALSE)),0,1))</f>
        <v/>
      </c>
    </row>
    <row r="38554" spans="36:36" x14ac:dyDescent="0.15">
      <c r="AJ38554" t="str">
        <f>IF(AI38554="","",IF(ISERROR(VLOOKUP(CONCATENATE(F38554),Term!$A$1:$C$2000,1,FALSE)),0,1))</f>
        <v/>
      </c>
    </row>
    <row r="38555" spans="36:36" x14ac:dyDescent="0.15">
      <c r="AJ38555" t="str">
        <f>IF(AI38555="","",IF(ISERROR(VLOOKUP(CONCATENATE(F38555),Term!$A$1:$C$2000,1,FALSE)),0,1))</f>
        <v/>
      </c>
    </row>
    <row r="38556" spans="36:36" x14ac:dyDescent="0.15">
      <c r="AJ38556" t="str">
        <f>IF(AI38556="","",IF(ISERROR(VLOOKUP(CONCATENATE(F38556),Term!$A$1:$C$2000,1,FALSE)),0,1))</f>
        <v/>
      </c>
    </row>
    <row r="38557" spans="36:36" x14ac:dyDescent="0.15">
      <c r="AJ38557" t="str">
        <f>IF(AI38557="","",IF(ISERROR(VLOOKUP(CONCATENATE(F38557),Term!$A$1:$C$2000,1,FALSE)),0,1))</f>
        <v/>
      </c>
    </row>
    <row r="38558" spans="36:36" x14ac:dyDescent="0.15">
      <c r="AJ38558" t="str">
        <f>IF(AI38558="","",IF(ISERROR(VLOOKUP(CONCATENATE(F38558),Term!$A$1:$C$2000,1,FALSE)),0,1))</f>
        <v/>
      </c>
    </row>
    <row r="38559" spans="36:36" x14ac:dyDescent="0.15">
      <c r="AJ38559" t="str">
        <f>IF(AI38559="","",IF(ISERROR(VLOOKUP(CONCATENATE(F38559),Term!$A$1:$C$2000,1,FALSE)),0,1))</f>
        <v/>
      </c>
    </row>
    <row r="38560" spans="36:36" x14ac:dyDescent="0.15">
      <c r="AJ38560" t="str">
        <f>IF(AI38560="","",IF(ISERROR(VLOOKUP(CONCATENATE(F38560),Term!$A$1:$C$2000,1,FALSE)),0,1))</f>
        <v/>
      </c>
    </row>
    <row r="38561" spans="36:36" x14ac:dyDescent="0.15">
      <c r="AJ38561" t="str">
        <f>IF(AI38561="","",IF(ISERROR(VLOOKUP(CONCATENATE(F38561),Term!$A$1:$C$2000,1,FALSE)),0,1))</f>
        <v/>
      </c>
    </row>
    <row r="38562" spans="36:36" x14ac:dyDescent="0.15">
      <c r="AJ38562" t="str">
        <f>IF(AI38562="","",IF(ISERROR(VLOOKUP(CONCATENATE(F38562),Term!$A$1:$C$2000,1,FALSE)),0,1))</f>
        <v/>
      </c>
    </row>
    <row r="38563" spans="36:36" x14ac:dyDescent="0.15">
      <c r="AJ38563" t="str">
        <f>IF(AI38563="","",IF(ISERROR(VLOOKUP(CONCATENATE(F38563),Term!$A$1:$C$2000,1,FALSE)),0,1))</f>
        <v/>
      </c>
    </row>
    <row r="38564" spans="36:36" x14ac:dyDescent="0.15">
      <c r="AJ38564" t="str">
        <f>IF(AI38564="","",IF(ISERROR(VLOOKUP(CONCATENATE(F38564),Term!$A$1:$C$2000,1,FALSE)),0,1))</f>
        <v/>
      </c>
    </row>
    <row r="38565" spans="36:36" x14ac:dyDescent="0.15">
      <c r="AJ38565" t="str">
        <f>IF(AI38565="","",IF(ISERROR(VLOOKUP(CONCATENATE(F38565),Term!$A$1:$C$2000,1,FALSE)),0,1))</f>
        <v/>
      </c>
    </row>
    <row r="38566" spans="36:36" x14ac:dyDescent="0.15">
      <c r="AJ38566" t="str">
        <f>IF(AI38566="","",IF(ISERROR(VLOOKUP(CONCATENATE(F38566),Term!$A$1:$C$2000,1,FALSE)),0,1))</f>
        <v/>
      </c>
    </row>
    <row r="38567" spans="36:36" x14ac:dyDescent="0.15">
      <c r="AJ38567" t="str">
        <f>IF(AI38567="","",IF(ISERROR(VLOOKUP(CONCATENATE(F38567),Term!$A$1:$C$2000,1,FALSE)),0,1))</f>
        <v/>
      </c>
    </row>
    <row r="38568" spans="36:36" x14ac:dyDescent="0.15">
      <c r="AJ38568" t="str">
        <f>IF(AI38568="","",IF(ISERROR(VLOOKUP(CONCATENATE(F38568),Term!$A$1:$C$2000,1,FALSE)),0,1))</f>
        <v/>
      </c>
    </row>
    <row r="38569" spans="36:36" x14ac:dyDescent="0.15">
      <c r="AJ38569" t="str">
        <f>IF(AI38569="","",IF(ISERROR(VLOOKUP(CONCATENATE(F38569),Term!$A$1:$C$2000,1,FALSE)),0,1))</f>
        <v/>
      </c>
    </row>
    <row r="38570" spans="36:36" x14ac:dyDescent="0.15">
      <c r="AJ38570" t="str">
        <f>IF(AI38570="","",IF(ISERROR(VLOOKUP(CONCATENATE(F38570),Term!$A$1:$C$2000,1,FALSE)),0,1))</f>
        <v/>
      </c>
    </row>
    <row r="38571" spans="36:36" x14ac:dyDescent="0.15">
      <c r="AJ38571" t="str">
        <f>IF(AI38571="","",IF(ISERROR(VLOOKUP(CONCATENATE(F38571),Term!$A$1:$C$2000,1,FALSE)),0,1))</f>
        <v/>
      </c>
    </row>
    <row r="38572" spans="36:36" x14ac:dyDescent="0.15">
      <c r="AJ38572" t="str">
        <f>IF(AI38572="","",IF(ISERROR(VLOOKUP(CONCATENATE(F38572),Term!$A$1:$C$2000,1,FALSE)),0,1))</f>
        <v/>
      </c>
    </row>
    <row r="38573" spans="36:36" x14ac:dyDescent="0.15">
      <c r="AJ38573" t="str">
        <f>IF(AI38573="","",IF(ISERROR(VLOOKUP(CONCATENATE(F38573),Term!$A$1:$C$2000,1,FALSE)),0,1))</f>
        <v/>
      </c>
    </row>
    <row r="38574" spans="36:36" x14ac:dyDescent="0.15">
      <c r="AJ38574" t="str">
        <f>IF(AI38574="","",IF(ISERROR(VLOOKUP(CONCATENATE(F38574),Term!$A$1:$C$2000,1,FALSE)),0,1))</f>
        <v/>
      </c>
    </row>
    <row r="38575" spans="36:36" x14ac:dyDescent="0.15">
      <c r="AJ38575" t="str">
        <f>IF(AI38575="","",IF(ISERROR(VLOOKUP(CONCATENATE(F38575),Term!$A$1:$C$2000,1,FALSE)),0,1))</f>
        <v/>
      </c>
    </row>
    <row r="38576" spans="36:36" x14ac:dyDescent="0.15">
      <c r="AJ38576" t="str">
        <f>IF(AI38576="","",IF(ISERROR(VLOOKUP(CONCATENATE(F38576),Term!$A$1:$C$2000,1,FALSE)),0,1))</f>
        <v/>
      </c>
    </row>
    <row r="38577" spans="36:36" x14ac:dyDescent="0.15">
      <c r="AJ38577" t="str">
        <f>IF(AI38577="","",IF(ISERROR(VLOOKUP(CONCATENATE(F38577),Term!$A$1:$C$2000,1,FALSE)),0,1))</f>
        <v/>
      </c>
    </row>
    <row r="38578" spans="36:36" x14ac:dyDescent="0.15">
      <c r="AJ38578" t="str">
        <f>IF(AI38578="","",IF(ISERROR(VLOOKUP(CONCATENATE(F38578),Term!$A$1:$C$2000,1,FALSE)),0,1))</f>
        <v/>
      </c>
    </row>
    <row r="38579" spans="36:36" x14ac:dyDescent="0.15">
      <c r="AJ38579" t="str">
        <f>IF(AI38579="","",IF(ISERROR(VLOOKUP(CONCATENATE(F38579),Term!$A$1:$C$2000,1,FALSE)),0,1))</f>
        <v/>
      </c>
    </row>
    <row r="38580" spans="36:36" x14ac:dyDescent="0.15">
      <c r="AJ38580" t="str">
        <f>IF(AI38580="","",IF(ISERROR(VLOOKUP(CONCATENATE(F38580),Term!$A$1:$C$2000,1,FALSE)),0,1))</f>
        <v/>
      </c>
    </row>
    <row r="38581" spans="36:36" x14ac:dyDescent="0.15">
      <c r="AJ38581" t="str">
        <f>IF(AI38581="","",IF(ISERROR(VLOOKUP(CONCATENATE(F38581),Term!$A$1:$C$2000,1,FALSE)),0,1))</f>
        <v/>
      </c>
    </row>
    <row r="38582" spans="36:36" x14ac:dyDescent="0.15">
      <c r="AJ38582" t="str">
        <f>IF(AI38582="","",IF(ISERROR(VLOOKUP(CONCATENATE(F38582),Term!$A$1:$C$2000,1,FALSE)),0,1))</f>
        <v/>
      </c>
    </row>
    <row r="38583" spans="36:36" x14ac:dyDescent="0.15">
      <c r="AJ38583" t="str">
        <f>IF(AI38583="","",IF(ISERROR(VLOOKUP(CONCATENATE(F38583),Term!$A$1:$C$2000,1,FALSE)),0,1))</f>
        <v/>
      </c>
    </row>
    <row r="38584" spans="36:36" x14ac:dyDescent="0.15">
      <c r="AJ38584" t="str">
        <f>IF(AI38584="","",IF(ISERROR(VLOOKUP(CONCATENATE(F38584),Term!$A$1:$C$2000,1,FALSE)),0,1))</f>
        <v/>
      </c>
    </row>
    <row r="38585" spans="36:36" x14ac:dyDescent="0.15">
      <c r="AJ38585" t="str">
        <f>IF(AI38585="","",IF(ISERROR(VLOOKUP(CONCATENATE(F38585),Term!$A$1:$C$2000,1,FALSE)),0,1))</f>
        <v/>
      </c>
    </row>
    <row r="38586" spans="36:36" x14ac:dyDescent="0.15">
      <c r="AJ38586" t="str">
        <f>IF(AI38586="","",IF(ISERROR(VLOOKUP(CONCATENATE(F38586),Term!$A$1:$C$2000,1,FALSE)),0,1))</f>
        <v/>
      </c>
    </row>
    <row r="38587" spans="36:36" x14ac:dyDescent="0.15">
      <c r="AJ38587" t="str">
        <f>IF(AI38587="","",IF(ISERROR(VLOOKUP(CONCATENATE(F38587),Term!$A$1:$C$2000,1,FALSE)),0,1))</f>
        <v/>
      </c>
    </row>
    <row r="38588" spans="36:36" x14ac:dyDescent="0.15">
      <c r="AJ38588" t="str">
        <f>IF(AI38588="","",IF(ISERROR(VLOOKUP(CONCATENATE(F38588),Term!$A$1:$C$2000,1,FALSE)),0,1))</f>
        <v/>
      </c>
    </row>
    <row r="38589" spans="36:36" x14ac:dyDescent="0.15">
      <c r="AJ38589" t="str">
        <f>IF(AI38589="","",IF(ISERROR(VLOOKUP(CONCATENATE(F38589),Term!$A$1:$C$2000,1,FALSE)),0,1))</f>
        <v/>
      </c>
    </row>
    <row r="38590" spans="36:36" x14ac:dyDescent="0.15">
      <c r="AJ38590" t="str">
        <f>IF(AI38590="","",IF(ISERROR(VLOOKUP(CONCATENATE(F38590),Term!$A$1:$C$2000,1,FALSE)),0,1))</f>
        <v/>
      </c>
    </row>
    <row r="38591" spans="36:36" x14ac:dyDescent="0.15">
      <c r="AJ38591" t="str">
        <f>IF(AI38591="","",IF(ISERROR(VLOOKUP(CONCATENATE(F38591),Term!$A$1:$C$2000,1,FALSE)),0,1))</f>
        <v/>
      </c>
    </row>
    <row r="38592" spans="36:36" x14ac:dyDescent="0.15">
      <c r="AJ38592" t="str">
        <f>IF(AI38592="","",IF(ISERROR(VLOOKUP(CONCATENATE(F38592),Term!$A$1:$C$2000,1,FALSE)),0,1))</f>
        <v/>
      </c>
    </row>
    <row r="38593" spans="36:36" x14ac:dyDescent="0.15">
      <c r="AJ38593" t="str">
        <f>IF(AI38593="","",IF(ISERROR(VLOOKUP(CONCATENATE(F38593),Term!$A$1:$C$2000,1,FALSE)),0,1))</f>
        <v/>
      </c>
    </row>
    <row r="38594" spans="36:36" x14ac:dyDescent="0.15">
      <c r="AJ38594" t="str">
        <f>IF(AI38594="","",IF(ISERROR(VLOOKUP(CONCATENATE(F38594),Term!$A$1:$C$2000,1,FALSE)),0,1))</f>
        <v/>
      </c>
    </row>
    <row r="38595" spans="36:36" x14ac:dyDescent="0.15">
      <c r="AJ38595" t="str">
        <f>IF(AI38595="","",IF(ISERROR(VLOOKUP(CONCATENATE(F38595),Term!$A$1:$C$2000,1,FALSE)),0,1))</f>
        <v/>
      </c>
    </row>
    <row r="38596" spans="36:36" x14ac:dyDescent="0.15">
      <c r="AJ38596" t="str">
        <f>IF(AI38596="","",IF(ISERROR(VLOOKUP(CONCATENATE(F38596),Term!$A$1:$C$2000,1,FALSE)),0,1))</f>
        <v/>
      </c>
    </row>
    <row r="38597" spans="36:36" x14ac:dyDescent="0.15">
      <c r="AJ38597" t="str">
        <f>IF(AI38597="","",IF(ISERROR(VLOOKUP(CONCATENATE(F38597),Term!$A$1:$C$2000,1,FALSE)),0,1))</f>
        <v/>
      </c>
    </row>
    <row r="38598" spans="36:36" x14ac:dyDescent="0.15">
      <c r="AJ38598" t="str">
        <f>IF(AI38598="","",IF(ISERROR(VLOOKUP(CONCATENATE(F38598),Term!$A$1:$C$2000,1,FALSE)),0,1))</f>
        <v/>
      </c>
    </row>
    <row r="38599" spans="36:36" x14ac:dyDescent="0.15">
      <c r="AJ38599" t="str">
        <f>IF(AI38599="","",IF(ISERROR(VLOOKUP(CONCATENATE(F38599),Term!$A$1:$C$2000,1,FALSE)),0,1))</f>
        <v/>
      </c>
    </row>
    <row r="38600" spans="36:36" x14ac:dyDescent="0.15">
      <c r="AJ38600" t="str">
        <f>IF(AI38600="","",IF(ISERROR(VLOOKUP(CONCATENATE(F38600),Term!$A$1:$C$2000,1,FALSE)),0,1))</f>
        <v/>
      </c>
    </row>
    <row r="38601" spans="36:36" x14ac:dyDescent="0.15">
      <c r="AJ38601" t="str">
        <f>IF(AI38601="","",IF(ISERROR(VLOOKUP(CONCATENATE(F38601),Term!$A$1:$C$2000,1,FALSE)),0,1))</f>
        <v/>
      </c>
    </row>
    <row r="38602" spans="36:36" x14ac:dyDescent="0.15">
      <c r="AJ38602" t="str">
        <f>IF(AI38602="","",IF(ISERROR(VLOOKUP(CONCATENATE(F38602),Term!$A$1:$C$2000,1,FALSE)),0,1))</f>
        <v/>
      </c>
    </row>
    <row r="38603" spans="36:36" x14ac:dyDescent="0.15">
      <c r="AJ38603" t="str">
        <f>IF(AI38603="","",IF(ISERROR(VLOOKUP(CONCATENATE(F38603),Term!$A$1:$C$2000,1,FALSE)),0,1))</f>
        <v/>
      </c>
    </row>
    <row r="38604" spans="36:36" x14ac:dyDescent="0.15">
      <c r="AJ38604" t="str">
        <f>IF(AI38604="","",IF(ISERROR(VLOOKUP(CONCATENATE(F38604),Term!$A$1:$C$2000,1,FALSE)),0,1))</f>
        <v/>
      </c>
    </row>
    <row r="38605" spans="36:36" x14ac:dyDescent="0.15">
      <c r="AJ38605" t="str">
        <f>IF(AI38605="","",IF(ISERROR(VLOOKUP(CONCATENATE(F38605),Term!$A$1:$C$2000,1,FALSE)),0,1))</f>
        <v/>
      </c>
    </row>
    <row r="38606" spans="36:36" x14ac:dyDescent="0.15">
      <c r="AJ38606" t="str">
        <f>IF(AI38606="","",IF(ISERROR(VLOOKUP(CONCATENATE(F38606),Term!$A$1:$C$2000,1,FALSE)),0,1))</f>
        <v/>
      </c>
    </row>
    <row r="38607" spans="36:36" x14ac:dyDescent="0.15">
      <c r="AJ38607" t="str">
        <f>IF(AI38607="","",IF(ISERROR(VLOOKUP(CONCATENATE(F38607),Term!$A$1:$C$2000,1,FALSE)),0,1))</f>
        <v/>
      </c>
    </row>
    <row r="38608" spans="36:36" x14ac:dyDescent="0.15">
      <c r="AJ38608" t="str">
        <f>IF(AI38608="","",IF(ISERROR(VLOOKUP(CONCATENATE(F38608),Term!$A$1:$C$2000,1,FALSE)),0,1))</f>
        <v/>
      </c>
    </row>
    <row r="38609" spans="36:36" x14ac:dyDescent="0.15">
      <c r="AJ38609" t="str">
        <f>IF(AI38609="","",IF(ISERROR(VLOOKUP(CONCATENATE(F38609),Term!$A$1:$C$2000,1,FALSE)),0,1))</f>
        <v/>
      </c>
    </row>
    <row r="38610" spans="36:36" x14ac:dyDescent="0.15">
      <c r="AJ38610" t="str">
        <f>IF(AI38610="","",IF(ISERROR(VLOOKUP(CONCATENATE(F38610),Term!$A$1:$C$2000,1,FALSE)),0,1))</f>
        <v/>
      </c>
    </row>
    <row r="38611" spans="36:36" x14ac:dyDescent="0.15">
      <c r="AJ38611" t="str">
        <f>IF(AI38611="","",IF(ISERROR(VLOOKUP(CONCATENATE(F38611),Term!$A$1:$C$2000,1,FALSE)),0,1))</f>
        <v/>
      </c>
    </row>
    <row r="38612" spans="36:36" x14ac:dyDescent="0.15">
      <c r="AJ38612" t="str">
        <f>IF(AI38612="","",IF(ISERROR(VLOOKUP(CONCATENATE(F38612),Term!$A$1:$C$2000,1,FALSE)),0,1))</f>
        <v/>
      </c>
    </row>
    <row r="38613" spans="36:36" x14ac:dyDescent="0.15">
      <c r="AJ38613" t="str">
        <f>IF(AI38613="","",IF(ISERROR(VLOOKUP(CONCATENATE(F38613),Term!$A$1:$C$2000,1,FALSE)),0,1))</f>
        <v/>
      </c>
    </row>
    <row r="38614" spans="36:36" x14ac:dyDescent="0.15">
      <c r="AJ38614" t="str">
        <f>IF(AI38614="","",IF(ISERROR(VLOOKUP(CONCATENATE(F38614),Term!$A$1:$C$2000,1,FALSE)),0,1))</f>
        <v/>
      </c>
    </row>
    <row r="38615" spans="36:36" x14ac:dyDescent="0.15">
      <c r="AJ38615" t="str">
        <f>IF(AI38615="","",IF(ISERROR(VLOOKUP(CONCATENATE(F38615),Term!$A$1:$C$2000,1,FALSE)),0,1))</f>
        <v/>
      </c>
    </row>
    <row r="38616" spans="36:36" x14ac:dyDescent="0.15">
      <c r="AJ38616" t="str">
        <f>IF(AI38616="","",IF(ISERROR(VLOOKUP(CONCATENATE(F38616),Term!$A$1:$C$2000,1,FALSE)),0,1))</f>
        <v/>
      </c>
    </row>
    <row r="38617" spans="36:36" x14ac:dyDescent="0.15">
      <c r="AJ38617" t="str">
        <f>IF(AI38617="","",IF(ISERROR(VLOOKUP(CONCATENATE(F38617),Term!$A$1:$C$2000,1,FALSE)),0,1))</f>
        <v/>
      </c>
    </row>
    <row r="38618" spans="36:36" x14ac:dyDescent="0.15">
      <c r="AJ38618" t="str">
        <f>IF(AI38618="","",IF(ISERROR(VLOOKUP(CONCATENATE(F38618),Term!$A$1:$C$2000,1,FALSE)),0,1))</f>
        <v/>
      </c>
    </row>
    <row r="38619" spans="36:36" x14ac:dyDescent="0.15">
      <c r="AJ38619" t="str">
        <f>IF(AI38619="","",IF(ISERROR(VLOOKUP(CONCATENATE(F38619),Term!$A$1:$C$2000,1,FALSE)),0,1))</f>
        <v/>
      </c>
    </row>
    <row r="38620" spans="36:36" x14ac:dyDescent="0.15">
      <c r="AJ38620" t="str">
        <f>IF(AI38620="","",IF(ISERROR(VLOOKUP(CONCATENATE(F38620),Term!$A$1:$C$2000,1,FALSE)),0,1))</f>
        <v/>
      </c>
    </row>
    <row r="38621" spans="36:36" x14ac:dyDescent="0.15">
      <c r="AJ38621" t="str">
        <f>IF(AI38621="","",IF(ISERROR(VLOOKUP(CONCATENATE(F38621),Term!$A$1:$C$2000,1,FALSE)),0,1))</f>
        <v/>
      </c>
    </row>
    <row r="38622" spans="36:36" x14ac:dyDescent="0.15">
      <c r="AJ38622" t="str">
        <f>IF(AI38622="","",IF(ISERROR(VLOOKUP(CONCATENATE(F38622),Term!$A$1:$C$2000,1,FALSE)),0,1))</f>
        <v/>
      </c>
    </row>
    <row r="38623" spans="36:36" x14ac:dyDescent="0.15">
      <c r="AJ38623" t="str">
        <f>IF(AI38623="","",IF(ISERROR(VLOOKUP(CONCATENATE(F38623),Term!$A$1:$C$2000,1,FALSE)),0,1))</f>
        <v/>
      </c>
    </row>
    <row r="38624" spans="36:36" x14ac:dyDescent="0.15">
      <c r="AJ38624" t="str">
        <f>IF(AI38624="","",IF(ISERROR(VLOOKUP(CONCATENATE(F38624),Term!$A$1:$C$2000,1,FALSE)),0,1))</f>
        <v/>
      </c>
    </row>
    <row r="38625" spans="36:36" x14ac:dyDescent="0.15">
      <c r="AJ38625" t="str">
        <f>IF(AI38625="","",IF(ISERROR(VLOOKUP(CONCATENATE(F38625),Term!$A$1:$C$2000,1,FALSE)),0,1))</f>
        <v/>
      </c>
    </row>
    <row r="38626" spans="36:36" x14ac:dyDescent="0.15">
      <c r="AJ38626" t="str">
        <f>IF(AI38626="","",IF(ISERROR(VLOOKUP(CONCATENATE(F38626),Term!$A$1:$C$2000,1,FALSE)),0,1))</f>
        <v/>
      </c>
    </row>
    <row r="38627" spans="36:36" x14ac:dyDescent="0.15">
      <c r="AJ38627" t="str">
        <f>IF(AI38627="","",IF(ISERROR(VLOOKUP(CONCATENATE(F38627),Term!$A$1:$C$2000,1,FALSE)),0,1))</f>
        <v/>
      </c>
    </row>
    <row r="38628" spans="36:36" x14ac:dyDescent="0.15">
      <c r="AJ38628" t="str">
        <f>IF(AI38628="","",IF(ISERROR(VLOOKUP(CONCATENATE(F38628),Term!$A$1:$C$2000,1,FALSE)),0,1))</f>
        <v/>
      </c>
    </row>
    <row r="38629" spans="36:36" x14ac:dyDescent="0.15">
      <c r="AJ38629" t="str">
        <f>IF(AI38629="","",IF(ISERROR(VLOOKUP(CONCATENATE(F38629),Term!$A$1:$C$2000,1,FALSE)),0,1))</f>
        <v/>
      </c>
    </row>
    <row r="38630" spans="36:36" x14ac:dyDescent="0.15">
      <c r="AJ38630" t="str">
        <f>IF(AI38630="","",IF(ISERROR(VLOOKUP(CONCATENATE(F38630),Term!$A$1:$C$2000,1,FALSE)),0,1))</f>
        <v/>
      </c>
    </row>
    <row r="38631" spans="36:36" x14ac:dyDescent="0.15">
      <c r="AJ38631" t="str">
        <f>IF(AI38631="","",IF(ISERROR(VLOOKUP(CONCATENATE(F38631),Term!$A$1:$C$2000,1,FALSE)),0,1))</f>
        <v/>
      </c>
    </row>
    <row r="38632" spans="36:36" x14ac:dyDescent="0.15">
      <c r="AJ38632" t="str">
        <f>IF(AI38632="","",IF(ISERROR(VLOOKUP(CONCATENATE(F38632),Term!$A$1:$C$2000,1,FALSE)),0,1))</f>
        <v/>
      </c>
    </row>
    <row r="38633" spans="36:36" x14ac:dyDescent="0.15">
      <c r="AJ38633" t="str">
        <f>IF(AI38633="","",IF(ISERROR(VLOOKUP(CONCATENATE(F38633),Term!$A$1:$C$2000,1,FALSE)),0,1))</f>
        <v/>
      </c>
    </row>
    <row r="38634" spans="36:36" x14ac:dyDescent="0.15">
      <c r="AJ38634" t="str">
        <f>IF(AI38634="","",IF(ISERROR(VLOOKUP(CONCATENATE(F38634),Term!$A$1:$C$2000,1,FALSE)),0,1))</f>
        <v/>
      </c>
    </row>
    <row r="38635" spans="36:36" x14ac:dyDescent="0.15">
      <c r="AJ38635" t="str">
        <f>IF(AI38635="","",IF(ISERROR(VLOOKUP(CONCATENATE(F38635),Term!$A$1:$C$2000,1,FALSE)),0,1))</f>
        <v/>
      </c>
    </row>
    <row r="38636" spans="36:36" x14ac:dyDescent="0.15">
      <c r="AJ38636" t="str">
        <f>IF(AI38636="","",IF(ISERROR(VLOOKUP(CONCATENATE(F38636),Term!$A$1:$C$2000,1,FALSE)),0,1))</f>
        <v/>
      </c>
    </row>
    <row r="38637" spans="36:36" x14ac:dyDescent="0.15">
      <c r="AJ38637" t="str">
        <f>IF(AI38637="","",IF(ISERROR(VLOOKUP(CONCATENATE(F38637),Term!$A$1:$C$2000,1,FALSE)),0,1))</f>
        <v/>
      </c>
    </row>
    <row r="38638" spans="36:36" x14ac:dyDescent="0.15">
      <c r="AJ38638" t="str">
        <f>IF(AI38638="","",IF(ISERROR(VLOOKUP(CONCATENATE(F38638),Term!$A$1:$C$2000,1,FALSE)),0,1))</f>
        <v/>
      </c>
    </row>
    <row r="38639" spans="36:36" x14ac:dyDescent="0.15">
      <c r="AJ38639" t="str">
        <f>IF(AI38639="","",IF(ISERROR(VLOOKUP(CONCATENATE(F38639),Term!$A$1:$C$2000,1,FALSE)),0,1))</f>
        <v/>
      </c>
    </row>
    <row r="38640" spans="36:36" x14ac:dyDescent="0.15">
      <c r="AJ38640" t="str">
        <f>IF(AI38640="","",IF(ISERROR(VLOOKUP(CONCATENATE(F38640),Term!$A$1:$C$2000,1,FALSE)),0,1))</f>
        <v/>
      </c>
    </row>
    <row r="38641" spans="36:36" x14ac:dyDescent="0.15">
      <c r="AJ38641" t="str">
        <f>IF(AI38641="","",IF(ISERROR(VLOOKUP(CONCATENATE(F38641),Term!$A$1:$C$2000,1,FALSE)),0,1))</f>
        <v/>
      </c>
    </row>
    <row r="38642" spans="36:36" x14ac:dyDescent="0.15">
      <c r="AJ38642" t="str">
        <f>IF(AI38642="","",IF(ISERROR(VLOOKUP(CONCATENATE(F38642),Term!$A$1:$C$2000,1,FALSE)),0,1))</f>
        <v/>
      </c>
    </row>
    <row r="38643" spans="36:36" x14ac:dyDescent="0.15">
      <c r="AJ38643" t="str">
        <f>IF(AI38643="","",IF(ISERROR(VLOOKUP(CONCATENATE(F38643),Term!$A$1:$C$2000,1,FALSE)),0,1))</f>
        <v/>
      </c>
    </row>
    <row r="38644" spans="36:36" x14ac:dyDescent="0.15">
      <c r="AJ38644" t="str">
        <f>IF(AI38644="","",IF(ISERROR(VLOOKUP(CONCATENATE(F38644),Term!$A$1:$C$2000,1,FALSE)),0,1))</f>
        <v/>
      </c>
    </row>
    <row r="38645" spans="36:36" x14ac:dyDescent="0.15">
      <c r="AJ38645" t="str">
        <f>IF(AI38645="","",IF(ISERROR(VLOOKUP(CONCATENATE(F38645),Term!$A$1:$C$2000,1,FALSE)),0,1))</f>
        <v/>
      </c>
    </row>
    <row r="38646" spans="36:36" x14ac:dyDescent="0.15">
      <c r="AJ38646" t="str">
        <f>IF(AI38646="","",IF(ISERROR(VLOOKUP(CONCATENATE(F38646),Term!$A$1:$C$2000,1,FALSE)),0,1))</f>
        <v/>
      </c>
    </row>
    <row r="38647" spans="36:36" x14ac:dyDescent="0.15">
      <c r="AJ38647" t="str">
        <f>IF(AI38647="","",IF(ISERROR(VLOOKUP(CONCATENATE(F38647),Term!$A$1:$C$2000,1,FALSE)),0,1))</f>
        <v/>
      </c>
    </row>
    <row r="38648" spans="36:36" x14ac:dyDescent="0.15">
      <c r="AJ38648" t="str">
        <f>IF(AI38648="","",IF(ISERROR(VLOOKUP(CONCATENATE(F38648),Term!$A$1:$C$2000,1,FALSE)),0,1))</f>
        <v/>
      </c>
    </row>
    <row r="38649" spans="36:36" x14ac:dyDescent="0.15">
      <c r="AJ38649" t="str">
        <f>IF(AI38649="","",IF(ISERROR(VLOOKUP(CONCATENATE(F38649),Term!$A$1:$C$2000,1,FALSE)),0,1))</f>
        <v/>
      </c>
    </row>
    <row r="38650" spans="36:36" x14ac:dyDescent="0.15">
      <c r="AJ38650" t="str">
        <f>IF(AI38650="","",IF(ISERROR(VLOOKUP(CONCATENATE(F38650),Term!$A$1:$C$2000,1,FALSE)),0,1))</f>
        <v/>
      </c>
    </row>
    <row r="38651" spans="36:36" x14ac:dyDescent="0.15">
      <c r="AJ38651" t="str">
        <f>IF(AI38651="","",IF(ISERROR(VLOOKUP(CONCATENATE(F38651),Term!$A$1:$C$2000,1,FALSE)),0,1))</f>
        <v/>
      </c>
    </row>
    <row r="38652" spans="36:36" x14ac:dyDescent="0.15">
      <c r="AJ38652" t="str">
        <f>IF(AI38652="","",IF(ISERROR(VLOOKUP(CONCATENATE(F38652),Term!$A$1:$C$2000,1,FALSE)),0,1))</f>
        <v/>
      </c>
    </row>
    <row r="38653" spans="36:36" x14ac:dyDescent="0.15">
      <c r="AJ38653" t="str">
        <f>IF(AI38653="","",IF(ISERROR(VLOOKUP(CONCATENATE(F38653),Term!$A$1:$C$2000,1,FALSE)),0,1))</f>
        <v/>
      </c>
    </row>
    <row r="38654" spans="36:36" x14ac:dyDescent="0.15">
      <c r="AJ38654" t="str">
        <f>IF(AI38654="","",IF(ISERROR(VLOOKUP(CONCATENATE(F38654),Term!$A$1:$C$2000,1,FALSE)),0,1))</f>
        <v/>
      </c>
    </row>
    <row r="38655" spans="36:36" x14ac:dyDescent="0.15">
      <c r="AJ38655" t="str">
        <f>IF(AI38655="","",IF(ISERROR(VLOOKUP(CONCATENATE(F38655),Term!$A$1:$C$2000,1,FALSE)),0,1))</f>
        <v/>
      </c>
    </row>
    <row r="38656" spans="36:36" x14ac:dyDescent="0.15">
      <c r="AJ38656" t="str">
        <f>IF(AI38656="","",IF(ISERROR(VLOOKUP(CONCATENATE(F38656),Term!$A$1:$C$2000,1,FALSE)),0,1))</f>
        <v/>
      </c>
    </row>
    <row r="38657" spans="36:36" x14ac:dyDescent="0.15">
      <c r="AJ38657" t="str">
        <f>IF(AI38657="","",IF(ISERROR(VLOOKUP(CONCATENATE(F38657),Term!$A$1:$C$2000,1,FALSE)),0,1))</f>
        <v/>
      </c>
    </row>
    <row r="38658" spans="36:36" x14ac:dyDescent="0.15">
      <c r="AJ38658" t="str">
        <f>IF(AI38658="","",IF(ISERROR(VLOOKUP(CONCATENATE(F38658),Term!$A$1:$C$2000,1,FALSE)),0,1))</f>
        <v/>
      </c>
    </row>
    <row r="38659" spans="36:36" x14ac:dyDescent="0.15">
      <c r="AJ38659" t="str">
        <f>IF(AI38659="","",IF(ISERROR(VLOOKUP(CONCATENATE(F38659),Term!$A$1:$C$2000,1,FALSE)),0,1))</f>
        <v/>
      </c>
    </row>
    <row r="38660" spans="36:36" x14ac:dyDescent="0.15">
      <c r="AJ38660" t="str">
        <f>IF(AI38660="","",IF(ISERROR(VLOOKUP(CONCATENATE(F38660),Term!$A$1:$C$2000,1,FALSE)),0,1))</f>
        <v/>
      </c>
    </row>
    <row r="38661" spans="36:36" x14ac:dyDescent="0.15">
      <c r="AJ38661" t="str">
        <f>IF(AI38661="","",IF(ISERROR(VLOOKUP(CONCATENATE(F38661),Term!$A$1:$C$2000,1,FALSE)),0,1))</f>
        <v/>
      </c>
    </row>
    <row r="38662" spans="36:36" x14ac:dyDescent="0.15">
      <c r="AJ38662" t="str">
        <f>IF(AI38662="","",IF(ISERROR(VLOOKUP(CONCATENATE(F38662),Term!$A$1:$C$2000,1,FALSE)),0,1))</f>
        <v/>
      </c>
    </row>
    <row r="38663" spans="36:36" x14ac:dyDescent="0.15">
      <c r="AJ38663" t="str">
        <f>IF(AI38663="","",IF(ISERROR(VLOOKUP(CONCATENATE(F38663),Term!$A$1:$C$2000,1,FALSE)),0,1))</f>
        <v/>
      </c>
    </row>
    <row r="38664" spans="36:36" x14ac:dyDescent="0.15">
      <c r="AJ38664" t="str">
        <f>IF(AI38664="","",IF(ISERROR(VLOOKUP(CONCATENATE(F38664),Term!$A$1:$C$2000,1,FALSE)),0,1))</f>
        <v/>
      </c>
    </row>
    <row r="38665" spans="36:36" x14ac:dyDescent="0.15">
      <c r="AJ38665" t="str">
        <f>IF(AI38665="","",IF(ISERROR(VLOOKUP(CONCATENATE(F38665),Term!$A$1:$C$2000,1,FALSE)),0,1))</f>
        <v/>
      </c>
    </row>
    <row r="38666" spans="36:36" x14ac:dyDescent="0.15">
      <c r="AJ38666" t="str">
        <f>IF(AI38666="","",IF(ISERROR(VLOOKUP(CONCATENATE(F38666),Term!$A$1:$C$2000,1,FALSE)),0,1))</f>
        <v/>
      </c>
    </row>
    <row r="38667" spans="36:36" x14ac:dyDescent="0.15">
      <c r="AJ38667" t="str">
        <f>IF(AI38667="","",IF(ISERROR(VLOOKUP(CONCATENATE(F38667),Term!$A$1:$C$2000,1,FALSE)),0,1))</f>
        <v/>
      </c>
    </row>
    <row r="38668" spans="36:36" x14ac:dyDescent="0.15">
      <c r="AJ38668" t="str">
        <f>IF(AI38668="","",IF(ISERROR(VLOOKUP(CONCATENATE(F38668),Term!$A$1:$C$2000,1,FALSE)),0,1))</f>
        <v/>
      </c>
    </row>
    <row r="38669" spans="36:36" x14ac:dyDescent="0.15">
      <c r="AJ38669" t="str">
        <f>IF(AI38669="","",IF(ISERROR(VLOOKUP(CONCATENATE(F38669),Term!$A$1:$C$2000,1,FALSE)),0,1))</f>
        <v/>
      </c>
    </row>
    <row r="38670" spans="36:36" x14ac:dyDescent="0.15">
      <c r="AJ38670" t="str">
        <f>IF(AI38670="","",IF(ISERROR(VLOOKUP(CONCATENATE(F38670),Term!$A$1:$C$2000,1,FALSE)),0,1))</f>
        <v/>
      </c>
    </row>
    <row r="38671" spans="36:36" x14ac:dyDescent="0.15">
      <c r="AJ38671" t="str">
        <f>IF(AI38671="","",IF(ISERROR(VLOOKUP(CONCATENATE(F38671),Term!$A$1:$C$2000,1,FALSE)),0,1))</f>
        <v/>
      </c>
    </row>
    <row r="38672" spans="36:36" x14ac:dyDescent="0.15">
      <c r="AJ38672" t="str">
        <f>IF(AI38672="","",IF(ISERROR(VLOOKUP(CONCATENATE(F38672),Term!$A$1:$C$2000,1,FALSE)),0,1))</f>
        <v/>
      </c>
    </row>
    <row r="38673" spans="36:36" x14ac:dyDescent="0.15">
      <c r="AJ38673" t="str">
        <f>IF(AI38673="","",IF(ISERROR(VLOOKUP(CONCATENATE(F38673),Term!$A$1:$C$2000,1,FALSE)),0,1))</f>
        <v/>
      </c>
    </row>
    <row r="38674" spans="36:36" x14ac:dyDescent="0.15">
      <c r="AJ38674" t="str">
        <f>IF(AI38674="","",IF(ISERROR(VLOOKUP(CONCATENATE(F38674),Term!$A$1:$C$2000,1,FALSE)),0,1))</f>
        <v/>
      </c>
    </row>
    <row r="38675" spans="36:36" x14ac:dyDescent="0.15">
      <c r="AJ38675" t="str">
        <f>IF(AI38675="","",IF(ISERROR(VLOOKUP(CONCATENATE(F38675),Term!$A$1:$C$2000,1,FALSE)),0,1))</f>
        <v/>
      </c>
    </row>
    <row r="38676" spans="36:36" x14ac:dyDescent="0.15">
      <c r="AJ38676" t="str">
        <f>IF(AI38676="","",IF(ISERROR(VLOOKUP(CONCATENATE(F38676),Term!$A$1:$C$2000,1,FALSE)),0,1))</f>
        <v/>
      </c>
    </row>
    <row r="38677" spans="36:36" x14ac:dyDescent="0.15">
      <c r="AJ38677" t="str">
        <f>IF(AI38677="","",IF(ISERROR(VLOOKUP(CONCATENATE(F38677),Term!$A$1:$C$2000,1,FALSE)),0,1))</f>
        <v/>
      </c>
    </row>
    <row r="38678" spans="36:36" x14ac:dyDescent="0.15">
      <c r="AJ38678" t="str">
        <f>IF(AI38678="","",IF(ISERROR(VLOOKUP(CONCATENATE(F38678),Term!$A$1:$C$2000,1,FALSE)),0,1))</f>
        <v/>
      </c>
    </row>
    <row r="38679" spans="36:36" x14ac:dyDescent="0.15">
      <c r="AJ38679" t="str">
        <f>IF(AI38679="","",IF(ISERROR(VLOOKUP(CONCATENATE(F38679),Term!$A$1:$C$2000,1,FALSE)),0,1))</f>
        <v/>
      </c>
    </row>
    <row r="38680" spans="36:36" x14ac:dyDescent="0.15">
      <c r="AJ38680" t="str">
        <f>IF(AI38680="","",IF(ISERROR(VLOOKUP(CONCATENATE(F38680),Term!$A$1:$C$2000,1,FALSE)),0,1))</f>
        <v/>
      </c>
    </row>
    <row r="38681" spans="36:36" x14ac:dyDescent="0.15">
      <c r="AJ38681" t="str">
        <f>IF(AI38681="","",IF(ISERROR(VLOOKUP(CONCATENATE(F38681),Term!$A$1:$C$2000,1,FALSE)),0,1))</f>
        <v/>
      </c>
    </row>
    <row r="38682" spans="36:36" x14ac:dyDescent="0.15">
      <c r="AJ38682" t="str">
        <f>IF(AI38682="","",IF(ISERROR(VLOOKUP(CONCATENATE(F38682),Term!$A$1:$C$2000,1,FALSE)),0,1))</f>
        <v/>
      </c>
    </row>
    <row r="38683" spans="36:36" x14ac:dyDescent="0.15">
      <c r="AJ38683" t="str">
        <f>IF(AI38683="","",IF(ISERROR(VLOOKUP(CONCATENATE(F38683),Term!$A$1:$C$2000,1,FALSE)),0,1))</f>
        <v/>
      </c>
    </row>
    <row r="38684" spans="36:36" x14ac:dyDescent="0.15">
      <c r="AJ38684" t="str">
        <f>IF(AI38684="","",IF(ISERROR(VLOOKUP(CONCATENATE(F38684),Term!$A$1:$C$2000,1,FALSE)),0,1))</f>
        <v/>
      </c>
    </row>
    <row r="38685" spans="36:36" x14ac:dyDescent="0.15">
      <c r="AJ38685" t="str">
        <f>IF(AI38685="","",IF(ISERROR(VLOOKUP(CONCATENATE(F38685),Term!$A$1:$C$2000,1,FALSE)),0,1))</f>
        <v/>
      </c>
    </row>
    <row r="38686" spans="36:36" x14ac:dyDescent="0.15">
      <c r="AJ38686" t="str">
        <f>IF(AI38686="","",IF(ISERROR(VLOOKUP(CONCATENATE(F38686),Term!$A$1:$C$2000,1,FALSE)),0,1))</f>
        <v/>
      </c>
    </row>
    <row r="38687" spans="36:36" x14ac:dyDescent="0.15">
      <c r="AJ38687" t="str">
        <f>IF(AI38687="","",IF(ISERROR(VLOOKUP(CONCATENATE(F38687),Term!$A$1:$C$2000,1,FALSE)),0,1))</f>
        <v/>
      </c>
    </row>
    <row r="38688" spans="36:36" x14ac:dyDescent="0.15">
      <c r="AJ38688" t="str">
        <f>IF(AI38688="","",IF(ISERROR(VLOOKUP(CONCATENATE(F38688),Term!$A$1:$C$2000,1,FALSE)),0,1))</f>
        <v/>
      </c>
    </row>
    <row r="38689" spans="36:36" x14ac:dyDescent="0.15">
      <c r="AJ38689" t="str">
        <f>IF(AI38689="","",IF(ISERROR(VLOOKUP(CONCATENATE(F38689),Term!$A$1:$C$2000,1,FALSE)),0,1))</f>
        <v/>
      </c>
    </row>
    <row r="38690" spans="36:36" x14ac:dyDescent="0.15">
      <c r="AJ38690" t="str">
        <f>IF(AI38690="","",IF(ISERROR(VLOOKUP(CONCATENATE(F38690),Term!$A$1:$C$2000,1,FALSE)),0,1))</f>
        <v/>
      </c>
    </row>
    <row r="38691" spans="36:36" x14ac:dyDescent="0.15">
      <c r="AJ38691" t="str">
        <f>IF(AI38691="","",IF(ISERROR(VLOOKUP(CONCATENATE(F38691),Term!$A$1:$C$2000,1,FALSE)),0,1))</f>
        <v/>
      </c>
    </row>
    <row r="38692" spans="36:36" x14ac:dyDescent="0.15">
      <c r="AJ38692" t="str">
        <f>IF(AI38692="","",IF(ISERROR(VLOOKUP(CONCATENATE(F38692),Term!$A$1:$C$2000,1,FALSE)),0,1))</f>
        <v/>
      </c>
    </row>
    <row r="38693" spans="36:36" x14ac:dyDescent="0.15">
      <c r="AJ38693" t="str">
        <f>IF(AI38693="","",IF(ISERROR(VLOOKUP(CONCATENATE(F38693),Term!$A$1:$C$2000,1,FALSE)),0,1))</f>
        <v/>
      </c>
    </row>
    <row r="38694" spans="36:36" x14ac:dyDescent="0.15">
      <c r="AJ38694" t="str">
        <f>IF(AI38694="","",IF(ISERROR(VLOOKUP(CONCATENATE(F38694),Term!$A$1:$C$2000,1,FALSE)),0,1))</f>
        <v/>
      </c>
    </row>
    <row r="38695" spans="36:36" x14ac:dyDescent="0.15">
      <c r="AJ38695" t="str">
        <f>IF(AI38695="","",IF(ISERROR(VLOOKUP(CONCATENATE(F38695),Term!$A$1:$C$2000,1,FALSE)),0,1))</f>
        <v/>
      </c>
    </row>
    <row r="38696" spans="36:36" x14ac:dyDescent="0.15">
      <c r="AJ38696" t="str">
        <f>IF(AI38696="","",IF(ISERROR(VLOOKUP(CONCATENATE(F38696),Term!$A$1:$C$2000,1,FALSE)),0,1))</f>
        <v/>
      </c>
    </row>
    <row r="38697" spans="36:36" x14ac:dyDescent="0.15">
      <c r="AJ38697" t="str">
        <f>IF(AI38697="","",IF(ISERROR(VLOOKUP(CONCATENATE(F38697),Term!$A$1:$C$2000,1,FALSE)),0,1))</f>
        <v/>
      </c>
    </row>
    <row r="38698" spans="36:36" x14ac:dyDescent="0.15">
      <c r="AJ38698" t="str">
        <f>IF(AI38698="","",IF(ISERROR(VLOOKUP(CONCATENATE(F38698),Term!$A$1:$C$2000,1,FALSE)),0,1))</f>
        <v/>
      </c>
    </row>
    <row r="38699" spans="36:36" x14ac:dyDescent="0.15">
      <c r="AJ38699" t="str">
        <f>IF(AI38699="","",IF(ISERROR(VLOOKUP(CONCATENATE(F38699),Term!$A$1:$C$2000,1,FALSE)),0,1))</f>
        <v/>
      </c>
    </row>
    <row r="38700" spans="36:36" x14ac:dyDescent="0.15">
      <c r="AJ38700" t="str">
        <f>IF(AI38700="","",IF(ISERROR(VLOOKUP(CONCATENATE(F38700),Term!$A$1:$C$2000,1,FALSE)),0,1))</f>
        <v/>
      </c>
    </row>
    <row r="38701" spans="36:36" x14ac:dyDescent="0.15">
      <c r="AJ38701" t="str">
        <f>IF(AI38701="","",IF(ISERROR(VLOOKUP(CONCATENATE(F38701),Term!$A$1:$C$2000,1,FALSE)),0,1))</f>
        <v/>
      </c>
    </row>
    <row r="38702" spans="36:36" x14ac:dyDescent="0.15">
      <c r="AJ38702" t="str">
        <f>IF(AI38702="","",IF(ISERROR(VLOOKUP(CONCATENATE(F38702),Term!$A$1:$C$2000,1,FALSE)),0,1))</f>
        <v/>
      </c>
    </row>
    <row r="38703" spans="36:36" x14ac:dyDescent="0.15">
      <c r="AJ38703" t="str">
        <f>IF(AI38703="","",IF(ISERROR(VLOOKUP(CONCATENATE(F38703),Term!$A$1:$C$2000,1,FALSE)),0,1))</f>
        <v/>
      </c>
    </row>
    <row r="38704" spans="36:36" x14ac:dyDescent="0.15">
      <c r="AJ38704" t="str">
        <f>IF(AI38704="","",IF(ISERROR(VLOOKUP(CONCATENATE(F38704),Term!$A$1:$C$2000,1,FALSE)),0,1))</f>
        <v/>
      </c>
    </row>
    <row r="38705" spans="36:36" x14ac:dyDescent="0.15">
      <c r="AJ38705" t="str">
        <f>IF(AI38705="","",IF(ISERROR(VLOOKUP(CONCATENATE(F38705),Term!$A$1:$C$2000,1,FALSE)),0,1))</f>
        <v/>
      </c>
    </row>
    <row r="38706" spans="36:36" x14ac:dyDescent="0.15">
      <c r="AJ38706" t="str">
        <f>IF(AI38706="","",IF(ISERROR(VLOOKUP(CONCATENATE(F38706),Term!$A$1:$C$2000,1,FALSE)),0,1))</f>
        <v/>
      </c>
    </row>
    <row r="38707" spans="36:36" x14ac:dyDescent="0.15">
      <c r="AJ38707" t="str">
        <f>IF(AI38707="","",IF(ISERROR(VLOOKUP(CONCATENATE(F38707),Term!$A$1:$C$2000,1,FALSE)),0,1))</f>
        <v/>
      </c>
    </row>
    <row r="38708" spans="36:36" x14ac:dyDescent="0.15">
      <c r="AJ38708" t="str">
        <f>IF(AI38708="","",IF(ISERROR(VLOOKUP(CONCATENATE(F38708),Term!$A$1:$C$2000,1,FALSE)),0,1))</f>
        <v/>
      </c>
    </row>
    <row r="38709" spans="36:36" x14ac:dyDescent="0.15">
      <c r="AJ38709" t="str">
        <f>IF(AI38709="","",IF(ISERROR(VLOOKUP(CONCATENATE(F38709),Term!$A$1:$C$2000,1,FALSE)),0,1))</f>
        <v/>
      </c>
    </row>
    <row r="38710" spans="36:36" x14ac:dyDescent="0.15">
      <c r="AJ38710" t="str">
        <f>IF(AI38710="","",IF(ISERROR(VLOOKUP(CONCATENATE(F38710),Term!$A$1:$C$2000,1,FALSE)),0,1))</f>
        <v/>
      </c>
    </row>
    <row r="38711" spans="36:36" x14ac:dyDescent="0.15">
      <c r="AJ38711" t="str">
        <f>IF(AI38711="","",IF(ISERROR(VLOOKUP(CONCATENATE(F38711),Term!$A$1:$C$2000,1,FALSE)),0,1))</f>
        <v/>
      </c>
    </row>
    <row r="38712" spans="36:36" x14ac:dyDescent="0.15">
      <c r="AJ38712" t="str">
        <f>IF(AI38712="","",IF(ISERROR(VLOOKUP(CONCATENATE(F38712),Term!$A$1:$C$2000,1,FALSE)),0,1))</f>
        <v/>
      </c>
    </row>
    <row r="38713" spans="36:36" x14ac:dyDescent="0.15">
      <c r="AJ38713" t="str">
        <f>IF(AI38713="","",IF(ISERROR(VLOOKUP(CONCATENATE(F38713),Term!$A$1:$C$2000,1,FALSE)),0,1))</f>
        <v/>
      </c>
    </row>
    <row r="38714" spans="36:36" x14ac:dyDescent="0.15">
      <c r="AJ38714" t="str">
        <f>IF(AI38714="","",IF(ISERROR(VLOOKUP(CONCATENATE(F38714),Term!$A$1:$C$2000,1,FALSE)),0,1))</f>
        <v/>
      </c>
    </row>
    <row r="38715" spans="36:36" x14ac:dyDescent="0.15">
      <c r="AJ38715" t="str">
        <f>IF(AI38715="","",IF(ISERROR(VLOOKUP(CONCATENATE(F38715),Term!$A$1:$C$2000,1,FALSE)),0,1))</f>
        <v/>
      </c>
    </row>
    <row r="38716" spans="36:36" x14ac:dyDescent="0.15">
      <c r="AJ38716" t="str">
        <f>IF(AI38716="","",IF(ISERROR(VLOOKUP(CONCATENATE(F38716),Term!$A$1:$C$2000,1,FALSE)),0,1))</f>
        <v/>
      </c>
    </row>
    <row r="38717" spans="36:36" x14ac:dyDescent="0.15">
      <c r="AJ38717" t="str">
        <f>IF(AI38717="","",IF(ISERROR(VLOOKUP(CONCATENATE(F38717),Term!$A$1:$C$2000,1,FALSE)),0,1))</f>
        <v/>
      </c>
    </row>
    <row r="38718" spans="36:36" x14ac:dyDescent="0.15">
      <c r="AJ38718" t="str">
        <f>IF(AI38718="","",IF(ISERROR(VLOOKUP(CONCATENATE(F38718),Term!$A$1:$C$2000,1,FALSE)),0,1))</f>
        <v/>
      </c>
    </row>
    <row r="38719" spans="36:36" x14ac:dyDescent="0.15">
      <c r="AJ38719" t="str">
        <f>IF(AI38719="","",IF(ISERROR(VLOOKUP(CONCATENATE(F38719),Term!$A$1:$C$2000,1,FALSE)),0,1))</f>
        <v/>
      </c>
    </row>
    <row r="38720" spans="36:36" x14ac:dyDescent="0.15">
      <c r="AJ38720" t="str">
        <f>IF(AI38720="","",IF(ISERROR(VLOOKUP(CONCATENATE(F38720),Term!$A$1:$C$2000,1,FALSE)),0,1))</f>
        <v/>
      </c>
    </row>
    <row r="38721" spans="36:36" x14ac:dyDescent="0.15">
      <c r="AJ38721" t="str">
        <f>IF(AI38721="","",IF(ISERROR(VLOOKUP(CONCATENATE(F38721),Term!$A$1:$C$2000,1,FALSE)),0,1))</f>
        <v/>
      </c>
    </row>
    <row r="38722" spans="36:36" x14ac:dyDescent="0.15">
      <c r="AJ38722" t="str">
        <f>IF(AI38722="","",IF(ISERROR(VLOOKUP(CONCATENATE(F38722),Term!$A$1:$C$2000,1,FALSE)),0,1))</f>
        <v/>
      </c>
    </row>
    <row r="38723" spans="36:36" x14ac:dyDescent="0.15">
      <c r="AJ38723" t="str">
        <f>IF(AI38723="","",IF(ISERROR(VLOOKUP(CONCATENATE(F38723),Term!$A$1:$C$2000,1,FALSE)),0,1))</f>
        <v/>
      </c>
    </row>
    <row r="38724" spans="36:36" x14ac:dyDescent="0.15">
      <c r="AJ38724" t="str">
        <f>IF(AI38724="","",IF(ISERROR(VLOOKUP(CONCATENATE(F38724),Term!$A$1:$C$2000,1,FALSE)),0,1))</f>
        <v/>
      </c>
    </row>
    <row r="38725" spans="36:36" x14ac:dyDescent="0.15">
      <c r="AJ38725" t="str">
        <f>IF(AI38725="","",IF(ISERROR(VLOOKUP(CONCATENATE(F38725),Term!$A$1:$C$2000,1,FALSE)),0,1))</f>
        <v/>
      </c>
    </row>
    <row r="38726" spans="36:36" x14ac:dyDescent="0.15">
      <c r="AJ38726" t="str">
        <f>IF(AI38726="","",IF(ISERROR(VLOOKUP(CONCATENATE(F38726),Term!$A$1:$C$2000,1,FALSE)),0,1))</f>
        <v/>
      </c>
    </row>
    <row r="38727" spans="36:36" x14ac:dyDescent="0.15">
      <c r="AJ38727" t="str">
        <f>IF(AI38727="","",IF(ISERROR(VLOOKUP(CONCATENATE(F38727),Term!$A$1:$C$2000,1,FALSE)),0,1))</f>
        <v/>
      </c>
    </row>
    <row r="38728" spans="36:36" x14ac:dyDescent="0.15">
      <c r="AJ38728" t="str">
        <f>IF(AI38728="","",IF(ISERROR(VLOOKUP(CONCATENATE(F38728),Term!$A$1:$C$2000,1,FALSE)),0,1))</f>
        <v/>
      </c>
    </row>
    <row r="38729" spans="36:36" x14ac:dyDescent="0.15">
      <c r="AJ38729" t="str">
        <f>IF(AI38729="","",IF(ISERROR(VLOOKUP(CONCATENATE(F38729),Term!$A$1:$C$2000,1,FALSE)),0,1))</f>
        <v/>
      </c>
    </row>
    <row r="38730" spans="36:36" x14ac:dyDescent="0.15">
      <c r="AJ38730" t="str">
        <f>IF(AI38730="","",IF(ISERROR(VLOOKUP(CONCATENATE(F38730),Term!$A$1:$C$2000,1,FALSE)),0,1))</f>
        <v/>
      </c>
    </row>
    <row r="38731" spans="36:36" x14ac:dyDescent="0.15">
      <c r="AJ38731" t="str">
        <f>IF(AI38731="","",IF(ISERROR(VLOOKUP(CONCATENATE(F38731),Term!$A$1:$C$2000,1,FALSE)),0,1))</f>
        <v/>
      </c>
    </row>
    <row r="38732" spans="36:36" x14ac:dyDescent="0.15">
      <c r="AJ38732" t="str">
        <f>IF(AI38732="","",IF(ISERROR(VLOOKUP(CONCATENATE(F38732),Term!$A$1:$C$2000,1,FALSE)),0,1))</f>
        <v/>
      </c>
    </row>
    <row r="38733" spans="36:36" x14ac:dyDescent="0.15">
      <c r="AJ38733" t="str">
        <f>IF(AI38733="","",IF(ISERROR(VLOOKUP(CONCATENATE(F38733),Term!$A$1:$C$2000,1,FALSE)),0,1))</f>
        <v/>
      </c>
    </row>
    <row r="38734" spans="36:36" x14ac:dyDescent="0.15">
      <c r="AJ38734" t="str">
        <f>IF(AI38734="","",IF(ISERROR(VLOOKUP(CONCATENATE(F38734),Term!$A$1:$C$2000,1,FALSE)),0,1))</f>
        <v/>
      </c>
    </row>
    <row r="38735" spans="36:36" x14ac:dyDescent="0.15">
      <c r="AJ38735" t="str">
        <f>IF(AI38735="","",IF(ISERROR(VLOOKUP(CONCATENATE(F38735),Term!$A$1:$C$2000,1,FALSE)),0,1))</f>
        <v/>
      </c>
    </row>
    <row r="38736" spans="36:36" x14ac:dyDescent="0.15">
      <c r="AJ38736" t="str">
        <f>IF(AI38736="","",IF(ISERROR(VLOOKUP(CONCATENATE(F38736),Term!$A$1:$C$2000,1,FALSE)),0,1))</f>
        <v/>
      </c>
    </row>
    <row r="38737" spans="36:36" x14ac:dyDescent="0.15">
      <c r="AJ38737" t="str">
        <f>IF(AI38737="","",IF(ISERROR(VLOOKUP(CONCATENATE(F38737),Term!$A$1:$C$2000,1,FALSE)),0,1))</f>
        <v/>
      </c>
    </row>
    <row r="38738" spans="36:36" x14ac:dyDescent="0.15">
      <c r="AJ38738" t="str">
        <f>IF(AI38738="","",IF(ISERROR(VLOOKUP(CONCATENATE(F38738),Term!$A$1:$C$2000,1,FALSE)),0,1))</f>
        <v/>
      </c>
    </row>
    <row r="38739" spans="36:36" x14ac:dyDescent="0.15">
      <c r="AJ38739" t="str">
        <f>IF(AI38739="","",IF(ISERROR(VLOOKUP(CONCATENATE(F38739),Term!$A$1:$C$2000,1,FALSE)),0,1))</f>
        <v/>
      </c>
    </row>
    <row r="38740" spans="36:36" x14ac:dyDescent="0.15">
      <c r="AJ38740" t="str">
        <f>IF(AI38740="","",IF(ISERROR(VLOOKUP(CONCATENATE(F38740),Term!$A$1:$C$2000,1,FALSE)),0,1))</f>
        <v/>
      </c>
    </row>
    <row r="38741" spans="36:36" x14ac:dyDescent="0.15">
      <c r="AJ38741" t="str">
        <f>IF(AI38741="","",IF(ISERROR(VLOOKUP(CONCATENATE(F38741),Term!$A$1:$C$2000,1,FALSE)),0,1))</f>
        <v/>
      </c>
    </row>
    <row r="38742" spans="36:36" x14ac:dyDescent="0.15">
      <c r="AJ38742" t="str">
        <f>IF(AI38742="","",IF(ISERROR(VLOOKUP(CONCATENATE(F38742),Term!$A$1:$C$2000,1,FALSE)),0,1))</f>
        <v/>
      </c>
    </row>
    <row r="38743" spans="36:36" x14ac:dyDescent="0.15">
      <c r="AJ38743" t="str">
        <f>IF(AI38743="","",IF(ISERROR(VLOOKUP(CONCATENATE(F38743),Term!$A$1:$C$2000,1,FALSE)),0,1))</f>
        <v/>
      </c>
    </row>
    <row r="38744" spans="36:36" x14ac:dyDescent="0.15">
      <c r="AJ38744" t="str">
        <f>IF(AI38744="","",IF(ISERROR(VLOOKUP(CONCATENATE(F38744),Term!$A$1:$C$2000,1,FALSE)),0,1))</f>
        <v/>
      </c>
    </row>
    <row r="38745" spans="36:36" x14ac:dyDescent="0.15">
      <c r="AJ38745" t="str">
        <f>IF(AI38745="","",IF(ISERROR(VLOOKUP(CONCATENATE(F38745),Term!$A$1:$C$2000,1,FALSE)),0,1))</f>
        <v/>
      </c>
    </row>
    <row r="38746" spans="36:36" x14ac:dyDescent="0.15">
      <c r="AJ38746" t="str">
        <f>IF(AI38746="","",IF(ISERROR(VLOOKUP(CONCATENATE(F38746),Term!$A$1:$C$2000,1,FALSE)),0,1))</f>
        <v/>
      </c>
    </row>
    <row r="38747" spans="36:36" x14ac:dyDescent="0.15">
      <c r="AJ38747" t="str">
        <f>IF(AI38747="","",IF(ISERROR(VLOOKUP(CONCATENATE(F38747),Term!$A$1:$C$2000,1,FALSE)),0,1))</f>
        <v/>
      </c>
    </row>
    <row r="38748" spans="36:36" x14ac:dyDescent="0.15">
      <c r="AJ38748" t="str">
        <f>IF(AI38748="","",IF(ISERROR(VLOOKUP(CONCATENATE(F38748),Term!$A$1:$C$2000,1,FALSE)),0,1))</f>
        <v/>
      </c>
    </row>
    <row r="38749" spans="36:36" x14ac:dyDescent="0.15">
      <c r="AJ38749" t="str">
        <f>IF(AI38749="","",IF(ISERROR(VLOOKUP(CONCATENATE(F38749),Term!$A$1:$C$2000,1,FALSE)),0,1))</f>
        <v/>
      </c>
    </row>
    <row r="38750" spans="36:36" x14ac:dyDescent="0.15">
      <c r="AJ38750" t="str">
        <f>IF(AI38750="","",IF(ISERROR(VLOOKUP(CONCATENATE(F38750),Term!$A$1:$C$2000,1,FALSE)),0,1))</f>
        <v/>
      </c>
    </row>
    <row r="38751" spans="36:36" x14ac:dyDescent="0.15">
      <c r="AJ38751" t="str">
        <f>IF(AI38751="","",IF(ISERROR(VLOOKUP(CONCATENATE(F38751),Term!$A$1:$C$2000,1,FALSE)),0,1))</f>
        <v/>
      </c>
    </row>
    <row r="38752" spans="36:36" x14ac:dyDescent="0.15">
      <c r="AJ38752" t="str">
        <f>IF(AI38752="","",IF(ISERROR(VLOOKUP(CONCATENATE(F38752),Term!$A$1:$C$2000,1,FALSE)),0,1))</f>
        <v/>
      </c>
    </row>
    <row r="38753" spans="36:36" x14ac:dyDescent="0.15">
      <c r="AJ38753" t="str">
        <f>IF(AI38753="","",IF(ISERROR(VLOOKUP(CONCATENATE(F38753),Term!$A$1:$C$2000,1,FALSE)),0,1))</f>
        <v/>
      </c>
    </row>
    <row r="38754" spans="36:36" x14ac:dyDescent="0.15">
      <c r="AJ38754" t="str">
        <f>IF(AI38754="","",IF(ISERROR(VLOOKUP(CONCATENATE(F38754),Term!$A$1:$C$2000,1,FALSE)),0,1))</f>
        <v/>
      </c>
    </row>
    <row r="38755" spans="36:36" x14ac:dyDescent="0.15">
      <c r="AJ38755" t="str">
        <f>IF(AI38755="","",IF(ISERROR(VLOOKUP(CONCATENATE(F38755),Term!$A$1:$C$2000,1,FALSE)),0,1))</f>
        <v/>
      </c>
    </row>
    <row r="38756" spans="36:36" x14ac:dyDescent="0.15">
      <c r="AJ38756" t="str">
        <f>IF(AI38756="","",IF(ISERROR(VLOOKUP(CONCATENATE(F38756),Term!$A$1:$C$2000,1,FALSE)),0,1))</f>
        <v/>
      </c>
    </row>
    <row r="38757" spans="36:36" x14ac:dyDescent="0.15">
      <c r="AJ38757" t="str">
        <f>IF(AI38757="","",IF(ISERROR(VLOOKUP(CONCATENATE(F38757),Term!$A$1:$C$2000,1,FALSE)),0,1))</f>
        <v/>
      </c>
    </row>
    <row r="38758" spans="36:36" x14ac:dyDescent="0.15">
      <c r="AJ38758" t="str">
        <f>IF(AI38758="","",IF(ISERROR(VLOOKUP(CONCATENATE(F38758),Term!$A$1:$C$2000,1,FALSE)),0,1))</f>
        <v/>
      </c>
    </row>
    <row r="38759" spans="36:36" x14ac:dyDescent="0.15">
      <c r="AJ38759" t="str">
        <f>IF(AI38759="","",IF(ISERROR(VLOOKUP(CONCATENATE(F38759),Term!$A$1:$C$2000,1,FALSE)),0,1))</f>
        <v/>
      </c>
    </row>
    <row r="38760" spans="36:36" x14ac:dyDescent="0.15">
      <c r="AJ38760" t="str">
        <f>IF(AI38760="","",IF(ISERROR(VLOOKUP(CONCATENATE(F38760),Term!$A$1:$C$2000,1,FALSE)),0,1))</f>
        <v/>
      </c>
    </row>
    <row r="38761" spans="36:36" x14ac:dyDescent="0.15">
      <c r="AJ38761" t="str">
        <f>IF(AI38761="","",IF(ISERROR(VLOOKUP(CONCATENATE(F38761),Term!$A$1:$C$2000,1,FALSE)),0,1))</f>
        <v/>
      </c>
    </row>
    <row r="38762" spans="36:36" x14ac:dyDescent="0.15">
      <c r="AJ38762" t="str">
        <f>IF(AI38762="","",IF(ISERROR(VLOOKUP(CONCATENATE(F38762),Term!$A$1:$C$2000,1,FALSE)),0,1))</f>
        <v/>
      </c>
    </row>
    <row r="38763" spans="36:36" x14ac:dyDescent="0.15">
      <c r="AJ38763" t="str">
        <f>IF(AI38763="","",IF(ISERROR(VLOOKUP(CONCATENATE(F38763),Term!$A$1:$C$2000,1,FALSE)),0,1))</f>
        <v/>
      </c>
    </row>
    <row r="38764" spans="36:36" x14ac:dyDescent="0.15">
      <c r="AJ38764" t="str">
        <f>IF(AI38764="","",IF(ISERROR(VLOOKUP(CONCATENATE(F38764),Term!$A$1:$C$2000,1,FALSE)),0,1))</f>
        <v/>
      </c>
    </row>
    <row r="38765" spans="36:36" x14ac:dyDescent="0.15">
      <c r="AJ38765" t="str">
        <f>IF(AI38765="","",IF(ISERROR(VLOOKUP(CONCATENATE(F38765),Term!$A$1:$C$2000,1,FALSE)),0,1))</f>
        <v/>
      </c>
    </row>
    <row r="38766" spans="36:36" x14ac:dyDescent="0.15">
      <c r="AJ38766" t="str">
        <f>IF(AI38766="","",IF(ISERROR(VLOOKUP(CONCATENATE(F38766),Term!$A$1:$C$2000,1,FALSE)),0,1))</f>
        <v/>
      </c>
    </row>
    <row r="38767" spans="36:36" x14ac:dyDescent="0.15">
      <c r="AJ38767" t="str">
        <f>IF(AI38767="","",IF(ISERROR(VLOOKUP(CONCATENATE(F38767),Term!$A$1:$C$2000,1,FALSE)),0,1))</f>
        <v/>
      </c>
    </row>
    <row r="38768" spans="36:36" x14ac:dyDescent="0.15">
      <c r="AJ38768" t="str">
        <f>IF(AI38768="","",IF(ISERROR(VLOOKUP(CONCATENATE(F38768),Term!$A$1:$C$2000,1,FALSE)),0,1))</f>
        <v/>
      </c>
    </row>
    <row r="38769" spans="36:36" x14ac:dyDescent="0.15">
      <c r="AJ38769" t="str">
        <f>IF(AI38769="","",IF(ISERROR(VLOOKUP(CONCATENATE(F38769),Term!$A$1:$C$2000,1,FALSE)),0,1))</f>
        <v/>
      </c>
    </row>
    <row r="38770" spans="36:36" x14ac:dyDescent="0.15">
      <c r="AJ38770" t="str">
        <f>IF(AI38770="","",IF(ISERROR(VLOOKUP(CONCATENATE(F38770),Term!$A$1:$C$2000,1,FALSE)),0,1))</f>
        <v/>
      </c>
    </row>
    <row r="38771" spans="36:36" x14ac:dyDescent="0.15">
      <c r="AJ38771" t="str">
        <f>IF(AI38771="","",IF(ISERROR(VLOOKUP(CONCATENATE(F38771),Term!$A$1:$C$2000,1,FALSE)),0,1))</f>
        <v/>
      </c>
    </row>
    <row r="38772" spans="36:36" x14ac:dyDescent="0.15">
      <c r="AJ38772" t="str">
        <f>IF(AI38772="","",IF(ISERROR(VLOOKUP(CONCATENATE(F38772),Term!$A$1:$C$2000,1,FALSE)),0,1))</f>
        <v/>
      </c>
    </row>
    <row r="38773" spans="36:36" x14ac:dyDescent="0.15">
      <c r="AJ38773" t="str">
        <f>IF(AI38773="","",IF(ISERROR(VLOOKUP(CONCATENATE(F38773),Term!$A$1:$C$2000,1,FALSE)),0,1))</f>
        <v/>
      </c>
    </row>
    <row r="38774" spans="36:36" x14ac:dyDescent="0.15">
      <c r="AJ38774" t="str">
        <f>IF(AI38774="","",IF(ISERROR(VLOOKUP(CONCATENATE(F38774),Term!$A$1:$C$2000,1,FALSE)),0,1))</f>
        <v/>
      </c>
    </row>
    <row r="38775" spans="36:36" x14ac:dyDescent="0.15">
      <c r="AJ38775" t="str">
        <f>IF(AI38775="","",IF(ISERROR(VLOOKUP(CONCATENATE(F38775),Term!$A$1:$C$2000,1,FALSE)),0,1))</f>
        <v/>
      </c>
    </row>
    <row r="38776" spans="36:36" x14ac:dyDescent="0.15">
      <c r="AJ38776" t="str">
        <f>IF(AI38776="","",IF(ISERROR(VLOOKUP(CONCATENATE(F38776),Term!$A$1:$C$2000,1,FALSE)),0,1))</f>
        <v/>
      </c>
    </row>
    <row r="38777" spans="36:36" x14ac:dyDescent="0.15">
      <c r="AJ38777" t="str">
        <f>IF(AI38777="","",IF(ISERROR(VLOOKUP(CONCATENATE(F38777),Term!$A$1:$C$2000,1,FALSE)),0,1))</f>
        <v/>
      </c>
    </row>
    <row r="38778" spans="36:36" x14ac:dyDescent="0.15">
      <c r="AJ38778" t="str">
        <f>IF(AI38778="","",IF(ISERROR(VLOOKUP(CONCATENATE(F38778),Term!$A$1:$C$2000,1,FALSE)),0,1))</f>
        <v/>
      </c>
    </row>
    <row r="38779" spans="36:36" x14ac:dyDescent="0.15">
      <c r="AJ38779" t="str">
        <f>IF(AI38779="","",IF(ISERROR(VLOOKUP(CONCATENATE(F38779),Term!$A$1:$C$2000,1,FALSE)),0,1))</f>
        <v/>
      </c>
    </row>
    <row r="38780" spans="36:36" x14ac:dyDescent="0.15">
      <c r="AJ38780" t="str">
        <f>IF(AI38780="","",IF(ISERROR(VLOOKUP(CONCATENATE(F38780),Term!$A$1:$C$2000,1,FALSE)),0,1))</f>
        <v/>
      </c>
    </row>
    <row r="38781" spans="36:36" x14ac:dyDescent="0.15">
      <c r="AJ38781" t="str">
        <f>IF(AI38781="","",IF(ISERROR(VLOOKUP(CONCATENATE(F38781),Term!$A$1:$C$2000,1,FALSE)),0,1))</f>
        <v/>
      </c>
    </row>
    <row r="38782" spans="36:36" x14ac:dyDescent="0.15">
      <c r="AJ38782" t="str">
        <f>IF(AI38782="","",IF(ISERROR(VLOOKUP(CONCATENATE(F38782),Term!$A$1:$C$2000,1,FALSE)),0,1))</f>
        <v/>
      </c>
    </row>
    <row r="38783" spans="36:36" x14ac:dyDescent="0.15">
      <c r="AJ38783" t="str">
        <f>IF(AI38783="","",IF(ISERROR(VLOOKUP(CONCATENATE(F38783),Term!$A$1:$C$2000,1,FALSE)),0,1))</f>
        <v/>
      </c>
    </row>
    <row r="38784" spans="36:36" x14ac:dyDescent="0.15">
      <c r="AJ38784" t="str">
        <f>IF(AI38784="","",IF(ISERROR(VLOOKUP(CONCATENATE(F38784),Term!$A$1:$C$2000,1,FALSE)),0,1))</f>
        <v/>
      </c>
    </row>
    <row r="38785" spans="36:36" x14ac:dyDescent="0.15">
      <c r="AJ38785" t="str">
        <f>IF(AI38785="","",IF(ISERROR(VLOOKUP(CONCATENATE(F38785),Term!$A$1:$C$2000,1,FALSE)),0,1))</f>
        <v/>
      </c>
    </row>
    <row r="38786" spans="36:36" x14ac:dyDescent="0.15">
      <c r="AJ38786" t="str">
        <f>IF(AI38786="","",IF(ISERROR(VLOOKUP(CONCATENATE(F38786),Term!$A$1:$C$2000,1,FALSE)),0,1))</f>
        <v/>
      </c>
    </row>
    <row r="38787" spans="36:36" x14ac:dyDescent="0.15">
      <c r="AJ38787" t="str">
        <f>IF(AI38787="","",IF(ISERROR(VLOOKUP(CONCATENATE(F38787),Term!$A$1:$C$2000,1,FALSE)),0,1))</f>
        <v/>
      </c>
    </row>
    <row r="38788" spans="36:36" x14ac:dyDescent="0.15">
      <c r="AJ38788" t="str">
        <f>IF(AI38788="","",IF(ISERROR(VLOOKUP(CONCATENATE(F38788),Term!$A$1:$C$2000,1,FALSE)),0,1))</f>
        <v/>
      </c>
    </row>
    <row r="38789" spans="36:36" x14ac:dyDescent="0.15">
      <c r="AJ38789" t="str">
        <f>IF(AI38789="","",IF(ISERROR(VLOOKUP(CONCATENATE(F38789),Term!$A$1:$C$2000,1,FALSE)),0,1))</f>
        <v/>
      </c>
    </row>
    <row r="38790" spans="36:36" x14ac:dyDescent="0.15">
      <c r="AJ38790" t="str">
        <f>IF(AI38790="","",IF(ISERROR(VLOOKUP(CONCATENATE(F38790),Term!$A$1:$C$2000,1,FALSE)),0,1))</f>
        <v/>
      </c>
    </row>
    <row r="38791" spans="36:36" x14ac:dyDescent="0.15">
      <c r="AJ38791" t="str">
        <f>IF(AI38791="","",IF(ISERROR(VLOOKUP(CONCATENATE(F38791),Term!$A$1:$C$2000,1,FALSE)),0,1))</f>
        <v/>
      </c>
    </row>
    <row r="38792" spans="36:36" x14ac:dyDescent="0.15">
      <c r="AJ38792" t="str">
        <f>IF(AI38792="","",IF(ISERROR(VLOOKUP(CONCATENATE(F38792),Term!$A$1:$C$2000,1,FALSE)),0,1))</f>
        <v/>
      </c>
    </row>
    <row r="38793" spans="36:36" x14ac:dyDescent="0.15">
      <c r="AJ38793" t="str">
        <f>IF(AI38793="","",IF(ISERROR(VLOOKUP(CONCATENATE(F38793),Term!$A$1:$C$2000,1,FALSE)),0,1))</f>
        <v/>
      </c>
    </row>
    <row r="38794" spans="36:36" x14ac:dyDescent="0.15">
      <c r="AJ38794" t="str">
        <f>IF(AI38794="","",IF(ISERROR(VLOOKUP(CONCATENATE(F38794),Term!$A$1:$C$2000,1,FALSE)),0,1))</f>
        <v/>
      </c>
    </row>
    <row r="38795" spans="36:36" x14ac:dyDescent="0.15">
      <c r="AJ38795" t="str">
        <f>IF(AI38795="","",IF(ISERROR(VLOOKUP(CONCATENATE(F38795),Term!$A$1:$C$2000,1,FALSE)),0,1))</f>
        <v/>
      </c>
    </row>
    <row r="38796" spans="36:36" x14ac:dyDescent="0.15">
      <c r="AJ38796" t="str">
        <f>IF(AI38796="","",IF(ISERROR(VLOOKUP(CONCATENATE(F38796),Term!$A$1:$C$2000,1,FALSE)),0,1))</f>
        <v/>
      </c>
    </row>
    <row r="38797" spans="36:36" x14ac:dyDescent="0.15">
      <c r="AJ38797" t="str">
        <f>IF(AI38797="","",IF(ISERROR(VLOOKUP(CONCATENATE(F38797),Term!$A$1:$C$2000,1,FALSE)),0,1))</f>
        <v/>
      </c>
    </row>
    <row r="38798" spans="36:36" x14ac:dyDescent="0.15">
      <c r="AJ38798" t="str">
        <f>IF(AI38798="","",IF(ISERROR(VLOOKUP(CONCATENATE(F38798),Term!$A$1:$C$2000,1,FALSE)),0,1))</f>
        <v/>
      </c>
    </row>
    <row r="38799" spans="36:36" x14ac:dyDescent="0.15">
      <c r="AJ38799" t="str">
        <f>IF(AI38799="","",IF(ISERROR(VLOOKUP(CONCATENATE(F38799),Term!$A$1:$C$2000,1,FALSE)),0,1))</f>
        <v/>
      </c>
    </row>
    <row r="38800" spans="36:36" x14ac:dyDescent="0.15">
      <c r="AJ38800" t="str">
        <f>IF(AI38800="","",IF(ISERROR(VLOOKUP(CONCATENATE(F38800),Term!$A$1:$C$2000,1,FALSE)),0,1))</f>
        <v/>
      </c>
    </row>
    <row r="38801" spans="36:36" x14ac:dyDescent="0.15">
      <c r="AJ38801" t="str">
        <f>IF(AI38801="","",IF(ISERROR(VLOOKUP(CONCATENATE(F38801),Term!$A$1:$C$2000,1,FALSE)),0,1))</f>
        <v/>
      </c>
    </row>
    <row r="38802" spans="36:36" x14ac:dyDescent="0.15">
      <c r="AJ38802" t="str">
        <f>IF(AI38802="","",IF(ISERROR(VLOOKUP(CONCATENATE(F38802),Term!$A$1:$C$2000,1,FALSE)),0,1))</f>
        <v/>
      </c>
    </row>
    <row r="38803" spans="36:36" x14ac:dyDescent="0.15">
      <c r="AJ38803" t="str">
        <f>IF(AI38803="","",IF(ISERROR(VLOOKUP(CONCATENATE(F38803),Term!$A$1:$C$2000,1,FALSE)),0,1))</f>
        <v/>
      </c>
    </row>
    <row r="38804" spans="36:36" x14ac:dyDescent="0.15">
      <c r="AJ38804" t="str">
        <f>IF(AI38804="","",IF(ISERROR(VLOOKUP(CONCATENATE(F38804),Term!$A$1:$C$2000,1,FALSE)),0,1))</f>
        <v/>
      </c>
    </row>
    <row r="38805" spans="36:36" x14ac:dyDescent="0.15">
      <c r="AJ38805" t="str">
        <f>IF(AI38805="","",IF(ISERROR(VLOOKUP(CONCATENATE(F38805),Term!$A$1:$C$2000,1,FALSE)),0,1))</f>
        <v/>
      </c>
    </row>
    <row r="38806" spans="36:36" x14ac:dyDescent="0.15">
      <c r="AJ38806" t="str">
        <f>IF(AI38806="","",IF(ISERROR(VLOOKUP(CONCATENATE(F38806),Term!$A$1:$C$2000,1,FALSE)),0,1))</f>
        <v/>
      </c>
    </row>
    <row r="38807" spans="36:36" x14ac:dyDescent="0.15">
      <c r="AJ38807" t="str">
        <f>IF(AI38807="","",IF(ISERROR(VLOOKUP(CONCATENATE(F38807),Term!$A$1:$C$2000,1,FALSE)),0,1))</f>
        <v/>
      </c>
    </row>
    <row r="38808" spans="36:36" x14ac:dyDescent="0.15">
      <c r="AJ38808" t="str">
        <f>IF(AI38808="","",IF(ISERROR(VLOOKUP(CONCATENATE(F38808),Term!$A$1:$C$2000,1,FALSE)),0,1))</f>
        <v/>
      </c>
    </row>
    <row r="38809" spans="36:36" x14ac:dyDescent="0.15">
      <c r="AJ38809" t="str">
        <f>IF(AI38809="","",IF(ISERROR(VLOOKUP(CONCATENATE(F38809),Term!$A$1:$C$2000,1,FALSE)),0,1))</f>
        <v/>
      </c>
    </row>
    <row r="38810" spans="36:36" x14ac:dyDescent="0.15">
      <c r="AJ38810" t="str">
        <f>IF(AI38810="","",IF(ISERROR(VLOOKUP(CONCATENATE(F38810),Term!$A$1:$C$2000,1,FALSE)),0,1))</f>
        <v/>
      </c>
    </row>
    <row r="38811" spans="36:36" x14ac:dyDescent="0.15">
      <c r="AJ38811" t="str">
        <f>IF(AI38811="","",IF(ISERROR(VLOOKUP(CONCATENATE(F38811),Term!$A$1:$C$2000,1,FALSE)),0,1))</f>
        <v/>
      </c>
    </row>
    <row r="38812" spans="36:36" x14ac:dyDescent="0.15">
      <c r="AJ38812" t="str">
        <f>IF(AI38812="","",IF(ISERROR(VLOOKUP(CONCATENATE(F38812),Term!$A$1:$C$2000,1,FALSE)),0,1))</f>
        <v/>
      </c>
    </row>
    <row r="38813" spans="36:36" x14ac:dyDescent="0.15">
      <c r="AJ38813" t="str">
        <f>IF(AI38813="","",IF(ISERROR(VLOOKUP(CONCATENATE(F38813),Term!$A$1:$C$2000,1,FALSE)),0,1))</f>
        <v/>
      </c>
    </row>
    <row r="38814" spans="36:36" x14ac:dyDescent="0.15">
      <c r="AJ38814" t="str">
        <f>IF(AI38814="","",IF(ISERROR(VLOOKUP(CONCATENATE(F38814),Term!$A$1:$C$2000,1,FALSE)),0,1))</f>
        <v/>
      </c>
    </row>
    <row r="38815" spans="36:36" x14ac:dyDescent="0.15">
      <c r="AJ38815" t="str">
        <f>IF(AI38815="","",IF(ISERROR(VLOOKUP(CONCATENATE(F38815),Term!$A$1:$C$2000,1,FALSE)),0,1))</f>
        <v/>
      </c>
    </row>
    <row r="38816" spans="36:36" x14ac:dyDescent="0.15">
      <c r="AJ38816" t="str">
        <f>IF(AI38816="","",IF(ISERROR(VLOOKUP(CONCATENATE(F38816),Term!$A$1:$C$2000,1,FALSE)),0,1))</f>
        <v/>
      </c>
    </row>
    <row r="38817" spans="36:36" x14ac:dyDescent="0.15">
      <c r="AJ38817" t="str">
        <f>IF(AI38817="","",IF(ISERROR(VLOOKUP(CONCATENATE(F38817),Term!$A$1:$C$2000,1,FALSE)),0,1))</f>
        <v/>
      </c>
    </row>
    <row r="38818" spans="36:36" x14ac:dyDescent="0.15">
      <c r="AJ38818" t="str">
        <f>IF(AI38818="","",IF(ISERROR(VLOOKUP(CONCATENATE(F38818),Term!$A$1:$C$2000,1,FALSE)),0,1))</f>
        <v/>
      </c>
    </row>
    <row r="38819" spans="36:36" x14ac:dyDescent="0.15">
      <c r="AJ38819" t="str">
        <f>IF(AI38819="","",IF(ISERROR(VLOOKUP(CONCATENATE(F38819),Term!$A$1:$C$2000,1,FALSE)),0,1))</f>
        <v/>
      </c>
    </row>
    <row r="38820" spans="36:36" x14ac:dyDescent="0.15">
      <c r="AJ38820" t="str">
        <f>IF(AI38820="","",IF(ISERROR(VLOOKUP(CONCATENATE(F38820),Term!$A$1:$C$2000,1,FALSE)),0,1))</f>
        <v/>
      </c>
    </row>
    <row r="38821" spans="36:36" x14ac:dyDescent="0.15">
      <c r="AJ38821" t="str">
        <f>IF(AI38821="","",IF(ISERROR(VLOOKUP(CONCATENATE(F38821),Term!$A$1:$C$2000,1,FALSE)),0,1))</f>
        <v/>
      </c>
    </row>
    <row r="38822" spans="36:36" x14ac:dyDescent="0.15">
      <c r="AJ38822" t="str">
        <f>IF(AI38822="","",IF(ISERROR(VLOOKUP(CONCATENATE(F38822),Term!$A$1:$C$2000,1,FALSE)),0,1))</f>
        <v/>
      </c>
    </row>
    <row r="38823" spans="36:36" x14ac:dyDescent="0.15">
      <c r="AJ38823" t="str">
        <f>IF(AI38823="","",IF(ISERROR(VLOOKUP(CONCATENATE(F38823),Term!$A$1:$C$2000,1,FALSE)),0,1))</f>
        <v/>
      </c>
    </row>
    <row r="38824" spans="36:36" x14ac:dyDescent="0.15">
      <c r="AJ38824" t="str">
        <f>IF(AI38824="","",IF(ISERROR(VLOOKUP(CONCATENATE(F38824),Term!$A$1:$C$2000,1,FALSE)),0,1))</f>
        <v/>
      </c>
    </row>
    <row r="38825" spans="36:36" x14ac:dyDescent="0.15">
      <c r="AJ38825" t="str">
        <f>IF(AI38825="","",IF(ISERROR(VLOOKUP(CONCATENATE(F38825),Term!$A$1:$C$2000,1,FALSE)),0,1))</f>
        <v/>
      </c>
    </row>
    <row r="38826" spans="36:36" x14ac:dyDescent="0.15">
      <c r="AJ38826" t="str">
        <f>IF(AI38826="","",IF(ISERROR(VLOOKUP(CONCATENATE(F38826),Term!$A$1:$C$2000,1,FALSE)),0,1))</f>
        <v/>
      </c>
    </row>
    <row r="38827" spans="36:36" x14ac:dyDescent="0.15">
      <c r="AJ38827" t="str">
        <f>IF(AI38827="","",IF(ISERROR(VLOOKUP(CONCATENATE(F38827),Term!$A$1:$C$2000,1,FALSE)),0,1))</f>
        <v/>
      </c>
    </row>
    <row r="38828" spans="36:36" x14ac:dyDescent="0.15">
      <c r="AJ38828" t="str">
        <f>IF(AI38828="","",IF(ISERROR(VLOOKUP(CONCATENATE(F38828),Term!$A$1:$C$2000,1,FALSE)),0,1))</f>
        <v/>
      </c>
    </row>
    <row r="38829" spans="36:36" x14ac:dyDescent="0.15">
      <c r="AJ38829" t="str">
        <f>IF(AI38829="","",IF(ISERROR(VLOOKUP(CONCATENATE(F38829),Term!$A$1:$C$2000,1,FALSE)),0,1))</f>
        <v/>
      </c>
    </row>
    <row r="38830" spans="36:36" x14ac:dyDescent="0.15">
      <c r="AJ38830" t="str">
        <f>IF(AI38830="","",IF(ISERROR(VLOOKUP(CONCATENATE(F38830),Term!$A$1:$C$2000,1,FALSE)),0,1))</f>
        <v/>
      </c>
    </row>
    <row r="38831" spans="36:36" x14ac:dyDescent="0.15">
      <c r="AJ38831" t="str">
        <f>IF(AI38831="","",IF(ISERROR(VLOOKUP(CONCATENATE(F38831),Term!$A$1:$C$2000,1,FALSE)),0,1))</f>
        <v/>
      </c>
    </row>
    <row r="38832" spans="36:36" x14ac:dyDescent="0.15">
      <c r="AJ38832" t="str">
        <f>IF(AI38832="","",IF(ISERROR(VLOOKUP(CONCATENATE(F38832),Term!$A$1:$C$2000,1,FALSE)),0,1))</f>
        <v/>
      </c>
    </row>
    <row r="38833" spans="36:36" x14ac:dyDescent="0.15">
      <c r="AJ38833" t="str">
        <f>IF(AI38833="","",IF(ISERROR(VLOOKUP(CONCATENATE(F38833),Term!$A$1:$C$2000,1,FALSE)),0,1))</f>
        <v/>
      </c>
    </row>
    <row r="38834" spans="36:36" x14ac:dyDescent="0.15">
      <c r="AJ38834" t="str">
        <f>IF(AI38834="","",IF(ISERROR(VLOOKUP(CONCATENATE(F38834),Term!$A$1:$C$2000,1,FALSE)),0,1))</f>
        <v/>
      </c>
    </row>
    <row r="38835" spans="36:36" x14ac:dyDescent="0.15">
      <c r="AJ38835" t="str">
        <f>IF(AI38835="","",IF(ISERROR(VLOOKUP(CONCATENATE(F38835),Term!$A$1:$C$2000,1,FALSE)),0,1))</f>
        <v/>
      </c>
    </row>
    <row r="38836" spans="36:36" x14ac:dyDescent="0.15">
      <c r="AJ38836" t="str">
        <f>IF(AI38836="","",IF(ISERROR(VLOOKUP(CONCATENATE(F38836),Term!$A$1:$C$2000,1,FALSE)),0,1))</f>
        <v/>
      </c>
    </row>
    <row r="38837" spans="36:36" x14ac:dyDescent="0.15">
      <c r="AJ38837" t="str">
        <f>IF(AI38837="","",IF(ISERROR(VLOOKUP(CONCATENATE(F38837),Term!$A$1:$C$2000,1,FALSE)),0,1))</f>
        <v/>
      </c>
    </row>
    <row r="38838" spans="36:36" x14ac:dyDescent="0.15">
      <c r="AJ38838" t="str">
        <f>IF(AI38838="","",IF(ISERROR(VLOOKUP(CONCATENATE(F38838),Term!$A$1:$C$2000,1,FALSE)),0,1))</f>
        <v/>
      </c>
    </row>
    <row r="38839" spans="36:36" x14ac:dyDescent="0.15">
      <c r="AJ38839" t="str">
        <f>IF(AI38839="","",IF(ISERROR(VLOOKUP(CONCATENATE(F38839),Term!$A$1:$C$2000,1,FALSE)),0,1))</f>
        <v/>
      </c>
    </row>
    <row r="38840" spans="36:36" x14ac:dyDescent="0.15">
      <c r="AJ38840" t="str">
        <f>IF(AI38840="","",IF(ISERROR(VLOOKUP(CONCATENATE(F38840),Term!$A$1:$C$2000,1,FALSE)),0,1))</f>
        <v/>
      </c>
    </row>
    <row r="38841" spans="36:36" x14ac:dyDescent="0.15">
      <c r="AJ38841" t="str">
        <f>IF(AI38841="","",IF(ISERROR(VLOOKUP(CONCATENATE(F38841),Term!$A$1:$C$2000,1,FALSE)),0,1))</f>
        <v/>
      </c>
    </row>
    <row r="38842" spans="36:36" x14ac:dyDescent="0.15">
      <c r="AJ38842" t="str">
        <f>IF(AI38842="","",IF(ISERROR(VLOOKUP(CONCATENATE(F38842),Term!$A$1:$C$2000,1,FALSE)),0,1))</f>
        <v/>
      </c>
    </row>
    <row r="38843" spans="36:36" x14ac:dyDescent="0.15">
      <c r="AJ38843" t="str">
        <f>IF(AI38843="","",IF(ISERROR(VLOOKUP(CONCATENATE(F38843),Term!$A$1:$C$2000,1,FALSE)),0,1))</f>
        <v/>
      </c>
    </row>
    <row r="38844" spans="36:36" x14ac:dyDescent="0.15">
      <c r="AJ38844" t="str">
        <f>IF(AI38844="","",IF(ISERROR(VLOOKUP(CONCATENATE(F38844),Term!$A$1:$C$2000,1,FALSE)),0,1))</f>
        <v/>
      </c>
    </row>
    <row r="38845" spans="36:36" x14ac:dyDescent="0.15">
      <c r="AJ38845" t="str">
        <f>IF(AI38845="","",IF(ISERROR(VLOOKUP(CONCATENATE(F38845),Term!$A$1:$C$2000,1,FALSE)),0,1))</f>
        <v/>
      </c>
    </row>
    <row r="38846" spans="36:36" x14ac:dyDescent="0.15">
      <c r="AJ38846" t="str">
        <f>IF(AI38846="","",IF(ISERROR(VLOOKUP(CONCATENATE(F38846),Term!$A$1:$C$2000,1,FALSE)),0,1))</f>
        <v/>
      </c>
    </row>
    <row r="38847" spans="36:36" x14ac:dyDescent="0.15">
      <c r="AJ38847" t="str">
        <f>IF(AI38847="","",IF(ISERROR(VLOOKUP(CONCATENATE(F38847),Term!$A$1:$C$2000,1,FALSE)),0,1))</f>
        <v/>
      </c>
    </row>
    <row r="38848" spans="36:36" x14ac:dyDescent="0.15">
      <c r="AJ38848" t="str">
        <f>IF(AI38848="","",IF(ISERROR(VLOOKUP(CONCATENATE(F38848),Term!$A$1:$C$2000,1,FALSE)),0,1))</f>
        <v/>
      </c>
    </row>
    <row r="38849" spans="36:36" x14ac:dyDescent="0.15">
      <c r="AJ38849" t="str">
        <f>IF(AI38849="","",IF(ISERROR(VLOOKUP(CONCATENATE(F38849),Term!$A$1:$C$2000,1,FALSE)),0,1))</f>
        <v/>
      </c>
    </row>
    <row r="38850" spans="36:36" x14ac:dyDescent="0.15">
      <c r="AJ38850" t="str">
        <f>IF(AI38850="","",IF(ISERROR(VLOOKUP(CONCATENATE(F38850),Term!$A$1:$C$2000,1,FALSE)),0,1))</f>
        <v/>
      </c>
    </row>
    <row r="38851" spans="36:36" x14ac:dyDescent="0.15">
      <c r="AJ38851" t="str">
        <f>IF(AI38851="","",IF(ISERROR(VLOOKUP(CONCATENATE(F38851),Term!$A$1:$C$2000,1,FALSE)),0,1))</f>
        <v/>
      </c>
    </row>
    <row r="38852" spans="36:36" x14ac:dyDescent="0.15">
      <c r="AJ38852" t="str">
        <f>IF(AI38852="","",IF(ISERROR(VLOOKUP(CONCATENATE(F38852),Term!$A$1:$C$2000,1,FALSE)),0,1))</f>
        <v/>
      </c>
    </row>
    <row r="38853" spans="36:36" x14ac:dyDescent="0.15">
      <c r="AJ38853" t="str">
        <f>IF(AI38853="","",IF(ISERROR(VLOOKUP(CONCATENATE(F38853),Term!$A$1:$C$2000,1,FALSE)),0,1))</f>
        <v/>
      </c>
    </row>
    <row r="38854" spans="36:36" x14ac:dyDescent="0.15">
      <c r="AJ38854" t="str">
        <f>IF(AI38854="","",IF(ISERROR(VLOOKUP(CONCATENATE(F38854),Term!$A$1:$C$2000,1,FALSE)),0,1))</f>
        <v/>
      </c>
    </row>
    <row r="38855" spans="36:36" x14ac:dyDescent="0.15">
      <c r="AJ38855" t="str">
        <f>IF(AI38855="","",IF(ISERROR(VLOOKUP(CONCATENATE(F38855),Term!$A$1:$C$2000,1,FALSE)),0,1))</f>
        <v/>
      </c>
    </row>
    <row r="38856" spans="36:36" x14ac:dyDescent="0.15">
      <c r="AJ38856" t="str">
        <f>IF(AI38856="","",IF(ISERROR(VLOOKUP(CONCATENATE(F38856),Term!$A$1:$C$2000,1,FALSE)),0,1))</f>
        <v/>
      </c>
    </row>
    <row r="38857" spans="36:36" x14ac:dyDescent="0.15">
      <c r="AJ38857" t="str">
        <f>IF(AI38857="","",IF(ISERROR(VLOOKUP(CONCATENATE(F38857),Term!$A$1:$C$2000,1,FALSE)),0,1))</f>
        <v/>
      </c>
    </row>
    <row r="38858" spans="36:36" x14ac:dyDescent="0.15">
      <c r="AJ38858" t="str">
        <f>IF(AI38858="","",IF(ISERROR(VLOOKUP(CONCATENATE(F38858),Term!$A$1:$C$2000,1,FALSE)),0,1))</f>
        <v/>
      </c>
    </row>
    <row r="38859" spans="36:36" x14ac:dyDescent="0.15">
      <c r="AJ38859" t="str">
        <f>IF(AI38859="","",IF(ISERROR(VLOOKUP(CONCATENATE(F38859),Term!$A$1:$C$2000,1,FALSE)),0,1))</f>
        <v/>
      </c>
    </row>
    <row r="38860" spans="36:36" x14ac:dyDescent="0.15">
      <c r="AJ38860" t="str">
        <f>IF(AI38860="","",IF(ISERROR(VLOOKUP(CONCATENATE(F38860),Term!$A$1:$C$2000,1,FALSE)),0,1))</f>
        <v/>
      </c>
    </row>
    <row r="38861" spans="36:36" x14ac:dyDescent="0.15">
      <c r="AJ38861" t="str">
        <f>IF(AI38861="","",IF(ISERROR(VLOOKUP(CONCATENATE(F38861),Term!$A$1:$C$2000,1,FALSE)),0,1))</f>
        <v/>
      </c>
    </row>
    <row r="38862" spans="36:36" x14ac:dyDescent="0.15">
      <c r="AJ38862" t="str">
        <f>IF(AI38862="","",IF(ISERROR(VLOOKUP(CONCATENATE(F38862),Term!$A$1:$C$2000,1,FALSE)),0,1))</f>
        <v/>
      </c>
    </row>
    <row r="38863" spans="36:36" x14ac:dyDescent="0.15">
      <c r="AJ38863" t="str">
        <f>IF(AI38863="","",IF(ISERROR(VLOOKUP(CONCATENATE(F38863),Term!$A$1:$C$2000,1,FALSE)),0,1))</f>
        <v/>
      </c>
    </row>
    <row r="38864" spans="36:36" x14ac:dyDescent="0.15">
      <c r="AJ38864" t="str">
        <f>IF(AI38864="","",IF(ISERROR(VLOOKUP(CONCATENATE(F38864),Term!$A$1:$C$2000,1,FALSE)),0,1))</f>
        <v/>
      </c>
    </row>
    <row r="38865" spans="36:36" x14ac:dyDescent="0.15">
      <c r="AJ38865" t="str">
        <f>IF(AI38865="","",IF(ISERROR(VLOOKUP(CONCATENATE(F38865),Term!$A$1:$C$2000,1,FALSE)),0,1))</f>
        <v/>
      </c>
    </row>
    <row r="38866" spans="36:36" x14ac:dyDescent="0.15">
      <c r="AJ38866" t="str">
        <f>IF(AI38866="","",IF(ISERROR(VLOOKUP(CONCATENATE(F38866),Term!$A$1:$C$2000,1,FALSE)),0,1))</f>
        <v/>
      </c>
    </row>
    <row r="38867" spans="36:36" x14ac:dyDescent="0.15">
      <c r="AJ38867" t="str">
        <f>IF(AI38867="","",IF(ISERROR(VLOOKUP(CONCATENATE(F38867),Term!$A$1:$C$2000,1,FALSE)),0,1))</f>
        <v/>
      </c>
    </row>
    <row r="38868" spans="36:36" x14ac:dyDescent="0.15">
      <c r="AJ38868" t="str">
        <f>IF(AI38868="","",IF(ISERROR(VLOOKUP(CONCATENATE(F38868),Term!$A$1:$C$2000,1,FALSE)),0,1))</f>
        <v/>
      </c>
    </row>
    <row r="38869" spans="36:36" x14ac:dyDescent="0.15">
      <c r="AJ38869" t="str">
        <f>IF(AI38869="","",IF(ISERROR(VLOOKUP(CONCATENATE(F38869),Term!$A$1:$C$2000,1,FALSE)),0,1))</f>
        <v/>
      </c>
    </row>
    <row r="38870" spans="36:36" x14ac:dyDescent="0.15">
      <c r="AJ38870" t="str">
        <f>IF(AI38870="","",IF(ISERROR(VLOOKUP(CONCATENATE(F38870),Term!$A$1:$C$2000,1,FALSE)),0,1))</f>
        <v/>
      </c>
    </row>
    <row r="38871" spans="36:36" x14ac:dyDescent="0.15">
      <c r="AJ38871" t="str">
        <f>IF(AI38871="","",IF(ISERROR(VLOOKUP(CONCATENATE(F38871),Term!$A$1:$C$2000,1,FALSE)),0,1))</f>
        <v/>
      </c>
    </row>
    <row r="38872" spans="36:36" x14ac:dyDescent="0.15">
      <c r="AJ38872" t="str">
        <f>IF(AI38872="","",IF(ISERROR(VLOOKUP(CONCATENATE(F38872),Term!$A$1:$C$2000,1,FALSE)),0,1))</f>
        <v/>
      </c>
    </row>
    <row r="38873" spans="36:36" x14ac:dyDescent="0.15">
      <c r="AJ38873" t="str">
        <f>IF(AI38873="","",IF(ISERROR(VLOOKUP(CONCATENATE(F38873),Term!$A$1:$C$2000,1,FALSE)),0,1))</f>
        <v/>
      </c>
    </row>
    <row r="38874" spans="36:36" x14ac:dyDescent="0.15">
      <c r="AJ38874" t="str">
        <f>IF(AI38874="","",IF(ISERROR(VLOOKUP(CONCATENATE(F38874),Term!$A$1:$C$2000,1,FALSE)),0,1))</f>
        <v/>
      </c>
    </row>
    <row r="38875" spans="36:36" x14ac:dyDescent="0.15">
      <c r="AJ38875" t="str">
        <f>IF(AI38875="","",IF(ISERROR(VLOOKUP(CONCATENATE(F38875),Term!$A$1:$C$2000,1,FALSE)),0,1))</f>
        <v/>
      </c>
    </row>
    <row r="38876" spans="36:36" x14ac:dyDescent="0.15">
      <c r="AJ38876" t="str">
        <f>IF(AI38876="","",IF(ISERROR(VLOOKUP(CONCATENATE(F38876),Term!$A$1:$C$2000,1,FALSE)),0,1))</f>
        <v/>
      </c>
    </row>
    <row r="38877" spans="36:36" x14ac:dyDescent="0.15">
      <c r="AJ38877" t="str">
        <f>IF(AI38877="","",IF(ISERROR(VLOOKUP(CONCATENATE(F38877),Term!$A$1:$C$2000,1,FALSE)),0,1))</f>
        <v/>
      </c>
    </row>
    <row r="38878" spans="36:36" x14ac:dyDescent="0.15">
      <c r="AJ38878" t="str">
        <f>IF(AI38878="","",IF(ISERROR(VLOOKUP(CONCATENATE(F38878),Term!$A$1:$C$2000,1,FALSE)),0,1))</f>
        <v/>
      </c>
    </row>
    <row r="38879" spans="36:36" x14ac:dyDescent="0.15">
      <c r="AJ38879" t="str">
        <f>IF(AI38879="","",IF(ISERROR(VLOOKUP(CONCATENATE(F38879),Term!$A$1:$C$2000,1,FALSE)),0,1))</f>
        <v/>
      </c>
    </row>
    <row r="38880" spans="36:36" x14ac:dyDescent="0.15">
      <c r="AJ38880" t="str">
        <f>IF(AI38880="","",IF(ISERROR(VLOOKUP(CONCATENATE(F38880),Term!$A$1:$C$2000,1,FALSE)),0,1))</f>
        <v/>
      </c>
    </row>
    <row r="38881" spans="36:36" x14ac:dyDescent="0.15">
      <c r="AJ38881" t="str">
        <f>IF(AI38881="","",IF(ISERROR(VLOOKUP(CONCATENATE(F38881),Term!$A$1:$C$2000,1,FALSE)),0,1))</f>
        <v/>
      </c>
    </row>
    <row r="38882" spans="36:36" x14ac:dyDescent="0.15">
      <c r="AJ38882" t="str">
        <f>IF(AI38882="","",IF(ISERROR(VLOOKUP(CONCATENATE(F38882),Term!$A$1:$C$2000,1,FALSE)),0,1))</f>
        <v/>
      </c>
    </row>
    <row r="38883" spans="36:36" x14ac:dyDescent="0.15">
      <c r="AJ38883" t="str">
        <f>IF(AI38883="","",IF(ISERROR(VLOOKUP(CONCATENATE(F38883),Term!$A$1:$C$2000,1,FALSE)),0,1))</f>
        <v/>
      </c>
    </row>
    <row r="38884" spans="36:36" x14ac:dyDescent="0.15">
      <c r="AJ38884" t="str">
        <f>IF(AI38884="","",IF(ISERROR(VLOOKUP(CONCATENATE(F38884),Term!$A$1:$C$2000,1,FALSE)),0,1))</f>
        <v/>
      </c>
    </row>
    <row r="38885" spans="36:36" x14ac:dyDescent="0.15">
      <c r="AJ38885" t="str">
        <f>IF(AI38885="","",IF(ISERROR(VLOOKUP(CONCATENATE(F38885),Term!$A$1:$C$2000,1,FALSE)),0,1))</f>
        <v/>
      </c>
    </row>
    <row r="38886" spans="36:36" x14ac:dyDescent="0.15">
      <c r="AJ38886" t="str">
        <f>IF(AI38886="","",IF(ISERROR(VLOOKUP(CONCATENATE(F38886),Term!$A$1:$C$2000,1,FALSE)),0,1))</f>
        <v/>
      </c>
    </row>
    <row r="38887" spans="36:36" x14ac:dyDescent="0.15">
      <c r="AJ38887" t="str">
        <f>IF(AI38887="","",IF(ISERROR(VLOOKUP(CONCATENATE(F38887),Term!$A$1:$C$2000,1,FALSE)),0,1))</f>
        <v/>
      </c>
    </row>
    <row r="38888" spans="36:36" x14ac:dyDescent="0.15">
      <c r="AJ38888" t="str">
        <f>IF(AI38888="","",IF(ISERROR(VLOOKUP(CONCATENATE(F38888),Term!$A$1:$C$2000,1,FALSE)),0,1))</f>
        <v/>
      </c>
    </row>
    <row r="38889" spans="36:36" x14ac:dyDescent="0.15">
      <c r="AJ38889" t="str">
        <f>IF(AI38889="","",IF(ISERROR(VLOOKUP(CONCATENATE(F38889),Term!$A$1:$C$2000,1,FALSE)),0,1))</f>
        <v/>
      </c>
    </row>
    <row r="38890" spans="36:36" x14ac:dyDescent="0.15">
      <c r="AJ38890" t="str">
        <f>IF(AI38890="","",IF(ISERROR(VLOOKUP(CONCATENATE(F38890),Term!$A$1:$C$2000,1,FALSE)),0,1))</f>
        <v/>
      </c>
    </row>
    <row r="38891" spans="36:36" x14ac:dyDescent="0.15">
      <c r="AJ38891" t="str">
        <f>IF(AI38891="","",IF(ISERROR(VLOOKUP(CONCATENATE(F38891),Term!$A$1:$C$2000,1,FALSE)),0,1))</f>
        <v/>
      </c>
    </row>
    <row r="38892" spans="36:36" x14ac:dyDescent="0.15">
      <c r="AJ38892" t="str">
        <f>IF(AI38892="","",IF(ISERROR(VLOOKUP(CONCATENATE(F38892),Term!$A$1:$C$2000,1,FALSE)),0,1))</f>
        <v/>
      </c>
    </row>
    <row r="38893" spans="36:36" x14ac:dyDescent="0.15">
      <c r="AJ38893" t="str">
        <f>IF(AI38893="","",IF(ISERROR(VLOOKUP(CONCATENATE(F38893),Term!$A$1:$C$2000,1,FALSE)),0,1))</f>
        <v/>
      </c>
    </row>
    <row r="38894" spans="36:36" x14ac:dyDescent="0.15">
      <c r="AJ38894" t="str">
        <f>IF(AI38894="","",IF(ISERROR(VLOOKUP(CONCATENATE(F38894),Term!$A$1:$C$2000,1,FALSE)),0,1))</f>
        <v/>
      </c>
    </row>
    <row r="38895" spans="36:36" x14ac:dyDescent="0.15">
      <c r="AJ38895" t="str">
        <f>IF(AI38895="","",IF(ISERROR(VLOOKUP(CONCATENATE(F38895),Term!$A$1:$C$2000,1,FALSE)),0,1))</f>
        <v/>
      </c>
    </row>
    <row r="38896" spans="36:36" x14ac:dyDescent="0.15">
      <c r="AJ38896" t="str">
        <f>IF(AI38896="","",IF(ISERROR(VLOOKUP(CONCATENATE(F38896),Term!$A$1:$C$2000,1,FALSE)),0,1))</f>
        <v/>
      </c>
    </row>
    <row r="38897" spans="36:36" x14ac:dyDescent="0.15">
      <c r="AJ38897" t="str">
        <f>IF(AI38897="","",IF(ISERROR(VLOOKUP(CONCATENATE(F38897),Term!$A$1:$C$2000,1,FALSE)),0,1))</f>
        <v/>
      </c>
    </row>
    <row r="38898" spans="36:36" x14ac:dyDescent="0.15">
      <c r="AJ38898" t="str">
        <f>IF(AI38898="","",IF(ISERROR(VLOOKUP(CONCATENATE(F38898),Term!$A$1:$C$2000,1,FALSE)),0,1))</f>
        <v/>
      </c>
    </row>
    <row r="38899" spans="36:36" x14ac:dyDescent="0.15">
      <c r="AJ38899" t="str">
        <f>IF(AI38899="","",IF(ISERROR(VLOOKUP(CONCATENATE(F38899),Term!$A$1:$C$2000,1,FALSE)),0,1))</f>
        <v/>
      </c>
    </row>
    <row r="38900" spans="36:36" x14ac:dyDescent="0.15">
      <c r="AJ38900" t="str">
        <f>IF(AI38900="","",IF(ISERROR(VLOOKUP(CONCATENATE(F38900),Term!$A$1:$C$2000,1,FALSE)),0,1))</f>
        <v/>
      </c>
    </row>
    <row r="38901" spans="36:36" x14ac:dyDescent="0.15">
      <c r="AJ38901" t="str">
        <f>IF(AI38901="","",IF(ISERROR(VLOOKUP(CONCATENATE(F38901),Term!$A$1:$C$2000,1,FALSE)),0,1))</f>
        <v/>
      </c>
    </row>
    <row r="38902" spans="36:36" x14ac:dyDescent="0.15">
      <c r="AJ38902" t="str">
        <f>IF(AI38902="","",IF(ISERROR(VLOOKUP(CONCATENATE(F38902),Term!$A$1:$C$2000,1,FALSE)),0,1))</f>
        <v/>
      </c>
    </row>
    <row r="38903" spans="36:36" x14ac:dyDescent="0.15">
      <c r="AJ38903" t="str">
        <f>IF(AI38903="","",IF(ISERROR(VLOOKUP(CONCATENATE(F38903),Term!$A$1:$C$2000,1,FALSE)),0,1))</f>
        <v/>
      </c>
    </row>
    <row r="38904" spans="36:36" x14ac:dyDescent="0.15">
      <c r="AJ38904" t="str">
        <f>IF(AI38904="","",IF(ISERROR(VLOOKUP(CONCATENATE(F38904),Term!$A$1:$C$2000,1,FALSE)),0,1))</f>
        <v/>
      </c>
    </row>
    <row r="38905" spans="36:36" x14ac:dyDescent="0.15">
      <c r="AJ38905" t="str">
        <f>IF(AI38905="","",IF(ISERROR(VLOOKUP(CONCATENATE(F38905),Term!$A$1:$C$2000,1,FALSE)),0,1))</f>
        <v/>
      </c>
    </row>
    <row r="38906" spans="36:36" x14ac:dyDescent="0.15">
      <c r="AJ38906" t="str">
        <f>IF(AI38906="","",IF(ISERROR(VLOOKUP(CONCATENATE(F38906),Term!$A$1:$C$2000,1,FALSE)),0,1))</f>
        <v/>
      </c>
    </row>
    <row r="38907" spans="36:36" x14ac:dyDescent="0.15">
      <c r="AJ38907" t="str">
        <f>IF(AI38907="","",IF(ISERROR(VLOOKUP(CONCATENATE(F38907),Term!$A$1:$C$2000,1,FALSE)),0,1))</f>
        <v/>
      </c>
    </row>
    <row r="38908" spans="36:36" x14ac:dyDescent="0.15">
      <c r="AJ38908" t="str">
        <f>IF(AI38908="","",IF(ISERROR(VLOOKUP(CONCATENATE(F38908),Term!$A$1:$C$2000,1,FALSE)),0,1))</f>
        <v/>
      </c>
    </row>
    <row r="38909" spans="36:36" x14ac:dyDescent="0.15">
      <c r="AJ38909" t="str">
        <f>IF(AI38909="","",IF(ISERROR(VLOOKUP(CONCATENATE(F38909),Term!$A$1:$C$2000,1,FALSE)),0,1))</f>
        <v/>
      </c>
    </row>
    <row r="38910" spans="36:36" x14ac:dyDescent="0.15">
      <c r="AJ38910" t="str">
        <f>IF(AI38910="","",IF(ISERROR(VLOOKUP(CONCATENATE(F38910),Term!$A$1:$C$2000,1,FALSE)),0,1))</f>
        <v/>
      </c>
    </row>
    <row r="38911" spans="36:36" x14ac:dyDescent="0.15">
      <c r="AJ38911" t="str">
        <f>IF(AI38911="","",IF(ISERROR(VLOOKUP(CONCATENATE(F38911),Term!$A$1:$C$2000,1,FALSE)),0,1))</f>
        <v/>
      </c>
    </row>
    <row r="38912" spans="36:36" x14ac:dyDescent="0.15">
      <c r="AJ38912" t="str">
        <f>IF(AI38912="","",IF(ISERROR(VLOOKUP(CONCATENATE(F38912),Term!$A$1:$C$2000,1,FALSE)),0,1))</f>
        <v/>
      </c>
    </row>
    <row r="38913" spans="36:36" x14ac:dyDescent="0.15">
      <c r="AJ38913" t="str">
        <f>IF(AI38913="","",IF(ISERROR(VLOOKUP(CONCATENATE(F38913),Term!$A$1:$C$2000,1,FALSE)),0,1))</f>
        <v/>
      </c>
    </row>
    <row r="38914" spans="36:36" x14ac:dyDescent="0.15">
      <c r="AJ38914" t="str">
        <f>IF(AI38914="","",IF(ISERROR(VLOOKUP(CONCATENATE(F38914),Term!$A$1:$C$2000,1,FALSE)),0,1))</f>
        <v/>
      </c>
    </row>
    <row r="38915" spans="36:36" x14ac:dyDescent="0.15">
      <c r="AJ38915" t="str">
        <f>IF(AI38915="","",IF(ISERROR(VLOOKUP(CONCATENATE(F38915),Term!$A$1:$C$2000,1,FALSE)),0,1))</f>
        <v/>
      </c>
    </row>
    <row r="38916" spans="36:36" x14ac:dyDescent="0.15">
      <c r="AJ38916" t="str">
        <f>IF(AI38916="","",IF(ISERROR(VLOOKUP(CONCATENATE(F38916),Term!$A$1:$C$2000,1,FALSE)),0,1))</f>
        <v/>
      </c>
    </row>
    <row r="38917" spans="36:36" x14ac:dyDescent="0.15">
      <c r="AJ38917" t="str">
        <f>IF(AI38917="","",IF(ISERROR(VLOOKUP(CONCATENATE(F38917),Term!$A$1:$C$2000,1,FALSE)),0,1))</f>
        <v/>
      </c>
    </row>
    <row r="38918" spans="36:36" x14ac:dyDescent="0.15">
      <c r="AJ38918" t="str">
        <f>IF(AI38918="","",IF(ISERROR(VLOOKUP(CONCATENATE(F38918),Term!$A$1:$C$2000,1,FALSE)),0,1))</f>
        <v/>
      </c>
    </row>
    <row r="38919" spans="36:36" x14ac:dyDescent="0.15">
      <c r="AJ38919" t="str">
        <f>IF(AI38919="","",IF(ISERROR(VLOOKUP(CONCATENATE(F38919),Term!$A$1:$C$2000,1,FALSE)),0,1))</f>
        <v/>
      </c>
    </row>
    <row r="38920" spans="36:36" x14ac:dyDescent="0.15">
      <c r="AJ38920" t="str">
        <f>IF(AI38920="","",IF(ISERROR(VLOOKUP(CONCATENATE(F38920),Term!$A$1:$C$2000,1,FALSE)),0,1))</f>
        <v/>
      </c>
    </row>
    <row r="38921" spans="36:36" x14ac:dyDescent="0.15">
      <c r="AJ38921" t="str">
        <f>IF(AI38921="","",IF(ISERROR(VLOOKUP(CONCATENATE(F38921),Term!$A$1:$C$2000,1,FALSE)),0,1))</f>
        <v/>
      </c>
    </row>
    <row r="38922" spans="36:36" x14ac:dyDescent="0.15">
      <c r="AJ38922" t="str">
        <f>IF(AI38922="","",IF(ISERROR(VLOOKUP(CONCATENATE(F38922),Term!$A$1:$C$2000,1,FALSE)),0,1))</f>
        <v/>
      </c>
    </row>
    <row r="38923" spans="36:36" x14ac:dyDescent="0.15">
      <c r="AJ38923" t="str">
        <f>IF(AI38923="","",IF(ISERROR(VLOOKUP(CONCATENATE(F38923),Term!$A$1:$C$2000,1,FALSE)),0,1))</f>
        <v/>
      </c>
    </row>
    <row r="38924" spans="36:36" x14ac:dyDescent="0.15">
      <c r="AJ38924" t="str">
        <f>IF(AI38924="","",IF(ISERROR(VLOOKUP(CONCATENATE(F38924),Term!$A$1:$C$2000,1,FALSE)),0,1))</f>
        <v/>
      </c>
    </row>
    <row r="38925" spans="36:36" x14ac:dyDescent="0.15">
      <c r="AJ38925" t="str">
        <f>IF(AI38925="","",IF(ISERROR(VLOOKUP(CONCATENATE(F38925),Term!$A$1:$C$2000,1,FALSE)),0,1))</f>
        <v/>
      </c>
    </row>
    <row r="38926" spans="36:36" x14ac:dyDescent="0.15">
      <c r="AJ38926" t="str">
        <f>IF(AI38926="","",IF(ISERROR(VLOOKUP(CONCATENATE(F38926),Term!$A$1:$C$2000,1,FALSE)),0,1))</f>
        <v/>
      </c>
    </row>
    <row r="38927" spans="36:36" x14ac:dyDescent="0.15">
      <c r="AJ38927" t="str">
        <f>IF(AI38927="","",IF(ISERROR(VLOOKUP(CONCATENATE(F38927),Term!$A$1:$C$2000,1,FALSE)),0,1))</f>
        <v/>
      </c>
    </row>
    <row r="38928" spans="36:36" x14ac:dyDescent="0.15">
      <c r="AJ38928" t="str">
        <f>IF(AI38928="","",IF(ISERROR(VLOOKUP(CONCATENATE(F38928),Term!$A$1:$C$2000,1,FALSE)),0,1))</f>
        <v/>
      </c>
    </row>
    <row r="38929" spans="36:36" x14ac:dyDescent="0.15">
      <c r="AJ38929" t="str">
        <f>IF(AI38929="","",IF(ISERROR(VLOOKUP(CONCATENATE(F38929),Term!$A$1:$C$2000,1,FALSE)),0,1))</f>
        <v/>
      </c>
    </row>
    <row r="38930" spans="36:36" x14ac:dyDescent="0.15">
      <c r="AJ38930" t="str">
        <f>IF(AI38930="","",IF(ISERROR(VLOOKUP(CONCATENATE(F38930),Term!$A$1:$C$2000,1,FALSE)),0,1))</f>
        <v/>
      </c>
    </row>
    <row r="38931" spans="36:36" x14ac:dyDescent="0.15">
      <c r="AJ38931" t="str">
        <f>IF(AI38931="","",IF(ISERROR(VLOOKUP(CONCATENATE(F38931),Term!$A$1:$C$2000,1,FALSE)),0,1))</f>
        <v/>
      </c>
    </row>
    <row r="38932" spans="36:36" x14ac:dyDescent="0.15">
      <c r="AJ38932" t="str">
        <f>IF(AI38932="","",IF(ISERROR(VLOOKUP(CONCATENATE(F38932),Term!$A$1:$C$2000,1,FALSE)),0,1))</f>
        <v/>
      </c>
    </row>
    <row r="38933" spans="36:36" x14ac:dyDescent="0.15">
      <c r="AJ38933" t="str">
        <f>IF(AI38933="","",IF(ISERROR(VLOOKUP(CONCATENATE(F38933),Term!$A$1:$C$2000,1,FALSE)),0,1))</f>
        <v/>
      </c>
    </row>
    <row r="38934" spans="36:36" x14ac:dyDescent="0.15">
      <c r="AJ38934" t="str">
        <f>IF(AI38934="","",IF(ISERROR(VLOOKUP(CONCATENATE(F38934),Term!$A$1:$C$2000,1,FALSE)),0,1))</f>
        <v/>
      </c>
    </row>
    <row r="38935" spans="36:36" x14ac:dyDescent="0.15">
      <c r="AJ38935" t="str">
        <f>IF(AI38935="","",IF(ISERROR(VLOOKUP(CONCATENATE(F38935),Term!$A$1:$C$2000,1,FALSE)),0,1))</f>
        <v/>
      </c>
    </row>
    <row r="38936" spans="36:36" x14ac:dyDescent="0.15">
      <c r="AJ38936" t="str">
        <f>IF(AI38936="","",IF(ISERROR(VLOOKUP(CONCATENATE(F38936),Term!$A$1:$C$2000,1,FALSE)),0,1))</f>
        <v/>
      </c>
    </row>
    <row r="38937" spans="36:36" x14ac:dyDescent="0.15">
      <c r="AJ38937" t="str">
        <f>IF(AI38937="","",IF(ISERROR(VLOOKUP(CONCATENATE(F38937),Term!$A$1:$C$2000,1,FALSE)),0,1))</f>
        <v/>
      </c>
    </row>
    <row r="38938" spans="36:36" x14ac:dyDescent="0.15">
      <c r="AJ38938" t="str">
        <f>IF(AI38938="","",IF(ISERROR(VLOOKUP(CONCATENATE(F38938),Term!$A$1:$C$2000,1,FALSE)),0,1))</f>
        <v/>
      </c>
    </row>
    <row r="38939" spans="36:36" x14ac:dyDescent="0.15">
      <c r="AJ38939" t="str">
        <f>IF(AI38939="","",IF(ISERROR(VLOOKUP(CONCATENATE(F38939),Term!$A$1:$C$2000,1,FALSE)),0,1))</f>
        <v/>
      </c>
    </row>
    <row r="38940" spans="36:36" x14ac:dyDescent="0.15">
      <c r="AJ38940" t="str">
        <f>IF(AI38940="","",IF(ISERROR(VLOOKUP(CONCATENATE(F38940),Term!$A$1:$C$2000,1,FALSE)),0,1))</f>
        <v/>
      </c>
    </row>
    <row r="38941" spans="36:36" x14ac:dyDescent="0.15">
      <c r="AJ38941" t="str">
        <f>IF(AI38941="","",IF(ISERROR(VLOOKUP(CONCATENATE(F38941),Term!$A$1:$C$2000,1,FALSE)),0,1))</f>
        <v/>
      </c>
    </row>
    <row r="38942" spans="36:36" x14ac:dyDescent="0.15">
      <c r="AJ38942" t="str">
        <f>IF(AI38942="","",IF(ISERROR(VLOOKUP(CONCATENATE(F38942),Term!$A$1:$C$2000,1,FALSE)),0,1))</f>
        <v/>
      </c>
    </row>
    <row r="38943" spans="36:36" x14ac:dyDescent="0.15">
      <c r="AJ38943" t="str">
        <f>IF(AI38943="","",IF(ISERROR(VLOOKUP(CONCATENATE(F38943),Term!$A$1:$C$2000,1,FALSE)),0,1))</f>
        <v/>
      </c>
    </row>
    <row r="38944" spans="36:36" x14ac:dyDescent="0.15">
      <c r="AJ38944" t="str">
        <f>IF(AI38944="","",IF(ISERROR(VLOOKUP(CONCATENATE(F38944),Term!$A$1:$C$2000,1,FALSE)),0,1))</f>
        <v/>
      </c>
    </row>
    <row r="38945" spans="36:36" x14ac:dyDescent="0.15">
      <c r="AJ38945" t="str">
        <f>IF(AI38945="","",IF(ISERROR(VLOOKUP(CONCATENATE(F38945),Term!$A$1:$C$2000,1,FALSE)),0,1))</f>
        <v/>
      </c>
    </row>
    <row r="38946" spans="36:36" x14ac:dyDescent="0.15">
      <c r="AJ38946" t="str">
        <f>IF(AI38946="","",IF(ISERROR(VLOOKUP(CONCATENATE(F38946),Term!$A$1:$C$2000,1,FALSE)),0,1))</f>
        <v/>
      </c>
    </row>
    <row r="38947" spans="36:36" x14ac:dyDescent="0.15">
      <c r="AJ38947" t="str">
        <f>IF(AI38947="","",IF(ISERROR(VLOOKUP(CONCATENATE(F38947),Term!$A$1:$C$2000,1,FALSE)),0,1))</f>
        <v/>
      </c>
    </row>
    <row r="38948" spans="36:36" x14ac:dyDescent="0.15">
      <c r="AJ38948" t="str">
        <f>IF(AI38948="","",IF(ISERROR(VLOOKUP(CONCATENATE(F38948),Term!$A$1:$C$2000,1,FALSE)),0,1))</f>
        <v/>
      </c>
    </row>
    <row r="38949" spans="36:36" x14ac:dyDescent="0.15">
      <c r="AJ38949" t="str">
        <f>IF(AI38949="","",IF(ISERROR(VLOOKUP(CONCATENATE(F38949),Term!$A$1:$C$2000,1,FALSE)),0,1))</f>
        <v/>
      </c>
    </row>
    <row r="38950" spans="36:36" x14ac:dyDescent="0.15">
      <c r="AJ38950" t="str">
        <f>IF(AI38950="","",IF(ISERROR(VLOOKUP(CONCATENATE(F38950),Term!$A$1:$C$2000,1,FALSE)),0,1))</f>
        <v/>
      </c>
    </row>
    <row r="38951" spans="36:36" x14ac:dyDescent="0.15">
      <c r="AJ38951" t="str">
        <f>IF(AI38951="","",IF(ISERROR(VLOOKUP(CONCATENATE(F38951),Term!$A$1:$C$2000,1,FALSE)),0,1))</f>
        <v/>
      </c>
    </row>
    <row r="38952" spans="36:36" x14ac:dyDescent="0.15">
      <c r="AJ38952" t="str">
        <f>IF(AI38952="","",IF(ISERROR(VLOOKUP(CONCATENATE(F38952),Term!$A$1:$C$2000,1,FALSE)),0,1))</f>
        <v/>
      </c>
    </row>
    <row r="38953" spans="36:36" x14ac:dyDescent="0.15">
      <c r="AJ38953" t="str">
        <f>IF(AI38953="","",IF(ISERROR(VLOOKUP(CONCATENATE(F38953),Term!$A$1:$C$2000,1,FALSE)),0,1))</f>
        <v/>
      </c>
    </row>
    <row r="38954" spans="36:36" x14ac:dyDescent="0.15">
      <c r="AJ38954" t="str">
        <f>IF(AI38954="","",IF(ISERROR(VLOOKUP(CONCATENATE(F38954),Term!$A$1:$C$2000,1,FALSE)),0,1))</f>
        <v/>
      </c>
    </row>
    <row r="38955" spans="36:36" x14ac:dyDescent="0.15">
      <c r="AJ38955" t="str">
        <f>IF(AI38955="","",IF(ISERROR(VLOOKUP(CONCATENATE(F38955),Term!$A$1:$C$2000,1,FALSE)),0,1))</f>
        <v/>
      </c>
    </row>
    <row r="38956" spans="36:36" x14ac:dyDescent="0.15">
      <c r="AJ38956" t="str">
        <f>IF(AI38956="","",IF(ISERROR(VLOOKUP(CONCATENATE(F38956),Term!$A$1:$C$2000,1,FALSE)),0,1))</f>
        <v/>
      </c>
    </row>
    <row r="38957" spans="36:36" x14ac:dyDescent="0.15">
      <c r="AJ38957" t="str">
        <f>IF(AI38957="","",IF(ISERROR(VLOOKUP(CONCATENATE(F38957),Term!$A$1:$C$2000,1,FALSE)),0,1))</f>
        <v/>
      </c>
    </row>
    <row r="38958" spans="36:36" x14ac:dyDescent="0.15">
      <c r="AJ38958" t="str">
        <f>IF(AI38958="","",IF(ISERROR(VLOOKUP(CONCATENATE(F38958),Term!$A$1:$C$2000,1,FALSE)),0,1))</f>
        <v/>
      </c>
    </row>
    <row r="38959" spans="36:36" x14ac:dyDescent="0.15">
      <c r="AJ38959" t="str">
        <f>IF(AI38959="","",IF(ISERROR(VLOOKUP(CONCATENATE(F38959),Term!$A$1:$C$2000,1,FALSE)),0,1))</f>
        <v/>
      </c>
    </row>
    <row r="38960" spans="36:36" x14ac:dyDescent="0.15">
      <c r="AJ38960" t="str">
        <f>IF(AI38960="","",IF(ISERROR(VLOOKUP(CONCATENATE(F38960),Term!$A$1:$C$2000,1,FALSE)),0,1))</f>
        <v/>
      </c>
    </row>
    <row r="38961" spans="36:36" x14ac:dyDescent="0.15">
      <c r="AJ38961" t="str">
        <f>IF(AI38961="","",IF(ISERROR(VLOOKUP(CONCATENATE(F38961),Term!$A$1:$C$2000,1,FALSE)),0,1))</f>
        <v/>
      </c>
    </row>
    <row r="38962" spans="36:36" x14ac:dyDescent="0.15">
      <c r="AJ38962" t="str">
        <f>IF(AI38962="","",IF(ISERROR(VLOOKUP(CONCATENATE(F38962),Term!$A$1:$C$2000,1,FALSE)),0,1))</f>
        <v/>
      </c>
    </row>
    <row r="38963" spans="36:36" x14ac:dyDescent="0.15">
      <c r="AJ38963" t="str">
        <f>IF(AI38963="","",IF(ISERROR(VLOOKUP(CONCATENATE(F38963),Term!$A$1:$C$2000,1,FALSE)),0,1))</f>
        <v/>
      </c>
    </row>
    <row r="38964" spans="36:36" x14ac:dyDescent="0.15">
      <c r="AJ38964" t="str">
        <f>IF(AI38964="","",IF(ISERROR(VLOOKUP(CONCATENATE(F38964),Term!$A$1:$C$2000,1,FALSE)),0,1))</f>
        <v/>
      </c>
    </row>
    <row r="38965" spans="36:36" x14ac:dyDescent="0.15">
      <c r="AJ38965" t="str">
        <f>IF(AI38965="","",IF(ISERROR(VLOOKUP(CONCATENATE(F38965),Term!$A$1:$C$2000,1,FALSE)),0,1))</f>
        <v/>
      </c>
    </row>
    <row r="38966" spans="36:36" x14ac:dyDescent="0.15">
      <c r="AJ38966" t="str">
        <f>IF(AI38966="","",IF(ISERROR(VLOOKUP(CONCATENATE(F38966),Term!$A$1:$C$2000,1,FALSE)),0,1))</f>
        <v/>
      </c>
    </row>
    <row r="38967" spans="36:36" x14ac:dyDescent="0.15">
      <c r="AJ38967" t="str">
        <f>IF(AI38967="","",IF(ISERROR(VLOOKUP(CONCATENATE(F38967),Term!$A$1:$C$2000,1,FALSE)),0,1))</f>
        <v/>
      </c>
    </row>
    <row r="38968" spans="36:36" x14ac:dyDescent="0.15">
      <c r="AJ38968" t="str">
        <f>IF(AI38968="","",IF(ISERROR(VLOOKUP(CONCATENATE(F38968),Term!$A$1:$C$2000,1,FALSE)),0,1))</f>
        <v/>
      </c>
    </row>
    <row r="38969" spans="36:36" x14ac:dyDescent="0.15">
      <c r="AJ38969" t="str">
        <f>IF(AI38969="","",IF(ISERROR(VLOOKUP(CONCATENATE(F38969),Term!$A$1:$C$2000,1,FALSE)),0,1))</f>
        <v/>
      </c>
    </row>
    <row r="38970" spans="36:36" x14ac:dyDescent="0.15">
      <c r="AJ38970" t="str">
        <f>IF(AI38970="","",IF(ISERROR(VLOOKUP(CONCATENATE(F38970),Term!$A$1:$C$2000,1,FALSE)),0,1))</f>
        <v/>
      </c>
    </row>
    <row r="38971" spans="36:36" x14ac:dyDescent="0.15">
      <c r="AJ38971" t="str">
        <f>IF(AI38971="","",IF(ISERROR(VLOOKUP(CONCATENATE(F38971),Term!$A$1:$C$2000,1,FALSE)),0,1))</f>
        <v/>
      </c>
    </row>
    <row r="38972" spans="36:36" x14ac:dyDescent="0.15">
      <c r="AJ38972" t="str">
        <f>IF(AI38972="","",IF(ISERROR(VLOOKUP(CONCATENATE(F38972),Term!$A$1:$C$2000,1,FALSE)),0,1))</f>
        <v/>
      </c>
    </row>
    <row r="38973" spans="36:36" x14ac:dyDescent="0.15">
      <c r="AJ38973" t="str">
        <f>IF(AI38973="","",IF(ISERROR(VLOOKUP(CONCATENATE(F38973),Term!$A$1:$C$2000,1,FALSE)),0,1))</f>
        <v/>
      </c>
    </row>
    <row r="38974" spans="36:36" x14ac:dyDescent="0.15">
      <c r="AJ38974" t="str">
        <f>IF(AI38974="","",IF(ISERROR(VLOOKUP(CONCATENATE(F38974),Term!$A$1:$C$2000,1,FALSE)),0,1))</f>
        <v/>
      </c>
    </row>
    <row r="38975" spans="36:36" x14ac:dyDescent="0.15">
      <c r="AJ38975" t="str">
        <f>IF(AI38975="","",IF(ISERROR(VLOOKUP(CONCATENATE(F38975),Term!$A$1:$C$2000,1,FALSE)),0,1))</f>
        <v/>
      </c>
    </row>
    <row r="38976" spans="36:36" x14ac:dyDescent="0.15">
      <c r="AJ38976" t="str">
        <f>IF(AI38976="","",IF(ISERROR(VLOOKUP(CONCATENATE(F38976),Term!$A$1:$C$2000,1,FALSE)),0,1))</f>
        <v/>
      </c>
    </row>
    <row r="38977" spans="36:36" x14ac:dyDescent="0.15">
      <c r="AJ38977" t="str">
        <f>IF(AI38977="","",IF(ISERROR(VLOOKUP(CONCATENATE(F38977),Term!$A$1:$C$2000,1,FALSE)),0,1))</f>
        <v/>
      </c>
    </row>
    <row r="38978" spans="36:36" x14ac:dyDescent="0.15">
      <c r="AJ38978" t="str">
        <f>IF(AI38978="","",IF(ISERROR(VLOOKUP(CONCATENATE(F38978),Term!$A$1:$C$2000,1,FALSE)),0,1))</f>
        <v/>
      </c>
    </row>
    <row r="38979" spans="36:36" x14ac:dyDescent="0.15">
      <c r="AJ38979" t="str">
        <f>IF(AI38979="","",IF(ISERROR(VLOOKUP(CONCATENATE(F38979),Term!$A$1:$C$2000,1,FALSE)),0,1))</f>
        <v/>
      </c>
    </row>
    <row r="38980" spans="36:36" x14ac:dyDescent="0.15">
      <c r="AJ38980" t="str">
        <f>IF(AI38980="","",IF(ISERROR(VLOOKUP(CONCATENATE(F38980),Term!$A$1:$C$2000,1,FALSE)),0,1))</f>
        <v/>
      </c>
    </row>
    <row r="38981" spans="36:36" x14ac:dyDescent="0.15">
      <c r="AJ38981" t="str">
        <f>IF(AI38981="","",IF(ISERROR(VLOOKUP(CONCATENATE(F38981),Term!$A$1:$C$2000,1,FALSE)),0,1))</f>
        <v/>
      </c>
    </row>
    <row r="38982" spans="36:36" x14ac:dyDescent="0.15">
      <c r="AJ38982" t="str">
        <f>IF(AI38982="","",IF(ISERROR(VLOOKUP(CONCATENATE(F38982),Term!$A$1:$C$2000,1,FALSE)),0,1))</f>
        <v/>
      </c>
    </row>
    <row r="38983" spans="36:36" x14ac:dyDescent="0.15">
      <c r="AJ38983" t="str">
        <f>IF(AI38983="","",IF(ISERROR(VLOOKUP(CONCATENATE(F38983),Term!$A$1:$C$2000,1,FALSE)),0,1))</f>
        <v/>
      </c>
    </row>
    <row r="38984" spans="36:36" x14ac:dyDescent="0.15">
      <c r="AJ38984" t="str">
        <f>IF(AI38984="","",IF(ISERROR(VLOOKUP(CONCATENATE(F38984),Term!$A$1:$C$2000,1,FALSE)),0,1))</f>
        <v/>
      </c>
    </row>
    <row r="38985" spans="36:36" x14ac:dyDescent="0.15">
      <c r="AJ38985" t="str">
        <f>IF(AI38985="","",IF(ISERROR(VLOOKUP(CONCATENATE(F38985),Term!$A$1:$C$2000,1,FALSE)),0,1))</f>
        <v/>
      </c>
    </row>
    <row r="38986" spans="36:36" x14ac:dyDescent="0.15">
      <c r="AJ38986" t="str">
        <f>IF(AI38986="","",IF(ISERROR(VLOOKUP(CONCATENATE(F38986),Term!$A$1:$C$2000,1,FALSE)),0,1))</f>
        <v/>
      </c>
    </row>
    <row r="38987" spans="36:36" x14ac:dyDescent="0.15">
      <c r="AJ38987" t="str">
        <f>IF(AI38987="","",IF(ISERROR(VLOOKUP(CONCATENATE(F38987),Term!$A$1:$C$2000,1,FALSE)),0,1))</f>
        <v/>
      </c>
    </row>
    <row r="38988" spans="36:36" x14ac:dyDescent="0.15">
      <c r="AJ38988" t="str">
        <f>IF(AI38988="","",IF(ISERROR(VLOOKUP(CONCATENATE(F38988),Term!$A$1:$C$2000,1,FALSE)),0,1))</f>
        <v/>
      </c>
    </row>
    <row r="38989" spans="36:36" x14ac:dyDescent="0.15">
      <c r="AJ38989" t="str">
        <f>IF(AI38989="","",IF(ISERROR(VLOOKUP(CONCATENATE(F38989),Term!$A$1:$C$2000,1,FALSE)),0,1))</f>
        <v/>
      </c>
    </row>
    <row r="38990" spans="36:36" x14ac:dyDescent="0.15">
      <c r="AJ38990" t="str">
        <f>IF(AI38990="","",IF(ISERROR(VLOOKUP(CONCATENATE(F38990),Term!$A$1:$C$2000,1,FALSE)),0,1))</f>
        <v/>
      </c>
    </row>
    <row r="38991" spans="36:36" x14ac:dyDescent="0.15">
      <c r="AJ38991" t="str">
        <f>IF(AI38991="","",IF(ISERROR(VLOOKUP(CONCATENATE(F38991),Term!$A$1:$C$2000,1,FALSE)),0,1))</f>
        <v/>
      </c>
    </row>
    <row r="38992" spans="36:36" x14ac:dyDescent="0.15">
      <c r="AJ38992" t="str">
        <f>IF(AI38992="","",IF(ISERROR(VLOOKUP(CONCATENATE(F38992),Term!$A$1:$C$2000,1,FALSE)),0,1))</f>
        <v/>
      </c>
    </row>
    <row r="38993" spans="36:36" x14ac:dyDescent="0.15">
      <c r="AJ38993" t="str">
        <f>IF(AI38993="","",IF(ISERROR(VLOOKUP(CONCATENATE(F38993),Term!$A$1:$C$2000,1,FALSE)),0,1))</f>
        <v/>
      </c>
    </row>
    <row r="38994" spans="36:36" x14ac:dyDescent="0.15">
      <c r="AJ38994" t="str">
        <f>IF(AI38994="","",IF(ISERROR(VLOOKUP(CONCATENATE(F38994),Term!$A$1:$C$2000,1,FALSE)),0,1))</f>
        <v/>
      </c>
    </row>
    <row r="38995" spans="36:36" x14ac:dyDescent="0.15">
      <c r="AJ38995" t="str">
        <f>IF(AI38995="","",IF(ISERROR(VLOOKUP(CONCATENATE(F38995),Term!$A$1:$C$2000,1,FALSE)),0,1))</f>
        <v/>
      </c>
    </row>
    <row r="38996" spans="36:36" x14ac:dyDescent="0.15">
      <c r="AJ38996" t="str">
        <f>IF(AI38996="","",IF(ISERROR(VLOOKUP(CONCATENATE(F38996),Term!$A$1:$C$2000,1,FALSE)),0,1))</f>
        <v/>
      </c>
    </row>
    <row r="38997" spans="36:36" x14ac:dyDescent="0.15">
      <c r="AJ38997" t="str">
        <f>IF(AI38997="","",IF(ISERROR(VLOOKUP(CONCATENATE(F38997),Term!$A$1:$C$2000,1,FALSE)),0,1))</f>
        <v/>
      </c>
    </row>
    <row r="38998" spans="36:36" x14ac:dyDescent="0.15">
      <c r="AJ38998" t="str">
        <f>IF(AI38998="","",IF(ISERROR(VLOOKUP(CONCATENATE(F38998),Term!$A$1:$C$2000,1,FALSE)),0,1))</f>
        <v/>
      </c>
    </row>
    <row r="38999" spans="36:36" x14ac:dyDescent="0.15">
      <c r="AJ38999" t="str">
        <f>IF(AI38999="","",IF(ISERROR(VLOOKUP(CONCATENATE(F38999),Term!$A$1:$C$2000,1,FALSE)),0,1))</f>
        <v/>
      </c>
    </row>
    <row r="39000" spans="36:36" x14ac:dyDescent="0.15">
      <c r="AJ39000" t="str">
        <f>IF(AI39000="","",IF(ISERROR(VLOOKUP(CONCATENATE(F39000),Term!$A$1:$C$2000,1,FALSE)),0,1))</f>
        <v/>
      </c>
    </row>
    <row r="39001" spans="36:36" x14ac:dyDescent="0.15">
      <c r="AJ39001" t="str">
        <f>IF(AI39001="","",IF(ISERROR(VLOOKUP(CONCATENATE(F39001),Term!$A$1:$C$2000,1,FALSE)),0,1))</f>
        <v/>
      </c>
    </row>
    <row r="39002" spans="36:36" x14ac:dyDescent="0.15">
      <c r="AJ39002" t="str">
        <f>IF(AI39002="","",IF(ISERROR(VLOOKUP(CONCATENATE(F39002),Term!$A$1:$C$2000,1,FALSE)),0,1))</f>
        <v/>
      </c>
    </row>
    <row r="39003" spans="36:36" x14ac:dyDescent="0.15">
      <c r="AJ39003" t="str">
        <f>IF(AI39003="","",IF(ISERROR(VLOOKUP(CONCATENATE(F39003),Term!$A$1:$C$2000,1,FALSE)),0,1))</f>
        <v/>
      </c>
    </row>
    <row r="39004" spans="36:36" x14ac:dyDescent="0.15">
      <c r="AJ39004" t="str">
        <f>IF(AI39004="","",IF(ISERROR(VLOOKUP(CONCATENATE(F39004),Term!$A$1:$C$2000,1,FALSE)),0,1))</f>
        <v/>
      </c>
    </row>
    <row r="39005" spans="36:36" x14ac:dyDescent="0.15">
      <c r="AJ39005" t="str">
        <f>IF(AI39005="","",IF(ISERROR(VLOOKUP(CONCATENATE(F39005),Term!$A$1:$C$2000,1,FALSE)),0,1))</f>
        <v/>
      </c>
    </row>
    <row r="39006" spans="36:36" x14ac:dyDescent="0.15">
      <c r="AJ39006" t="str">
        <f>IF(AI39006="","",IF(ISERROR(VLOOKUP(CONCATENATE(F39006),Term!$A$1:$C$2000,1,FALSE)),0,1))</f>
        <v/>
      </c>
    </row>
    <row r="39007" spans="36:36" x14ac:dyDescent="0.15">
      <c r="AJ39007" t="str">
        <f>IF(AI39007="","",IF(ISERROR(VLOOKUP(CONCATENATE(F39007),Term!$A$1:$C$2000,1,FALSE)),0,1))</f>
        <v/>
      </c>
    </row>
    <row r="39008" spans="36:36" x14ac:dyDescent="0.15">
      <c r="AJ39008" t="str">
        <f>IF(AI39008="","",IF(ISERROR(VLOOKUP(CONCATENATE(F39008),Term!$A$1:$C$2000,1,FALSE)),0,1))</f>
        <v/>
      </c>
    </row>
    <row r="39009" spans="36:36" x14ac:dyDescent="0.15">
      <c r="AJ39009" t="str">
        <f>IF(AI39009="","",IF(ISERROR(VLOOKUP(CONCATENATE(F39009),Term!$A$1:$C$2000,1,FALSE)),0,1))</f>
        <v/>
      </c>
    </row>
    <row r="39010" spans="36:36" x14ac:dyDescent="0.15">
      <c r="AJ39010" t="str">
        <f>IF(AI39010="","",IF(ISERROR(VLOOKUP(CONCATENATE(F39010),Term!$A$1:$C$2000,1,FALSE)),0,1))</f>
        <v/>
      </c>
    </row>
    <row r="39011" spans="36:36" x14ac:dyDescent="0.15">
      <c r="AJ39011" t="str">
        <f>IF(AI39011="","",IF(ISERROR(VLOOKUP(CONCATENATE(F39011),Term!$A$1:$C$2000,1,FALSE)),0,1))</f>
        <v/>
      </c>
    </row>
    <row r="39012" spans="36:36" x14ac:dyDescent="0.15">
      <c r="AJ39012" t="str">
        <f>IF(AI39012="","",IF(ISERROR(VLOOKUP(CONCATENATE(F39012),Term!$A$1:$C$2000,1,FALSE)),0,1))</f>
        <v/>
      </c>
    </row>
    <row r="39013" spans="36:36" x14ac:dyDescent="0.15">
      <c r="AJ39013" t="str">
        <f>IF(AI39013="","",IF(ISERROR(VLOOKUP(CONCATENATE(F39013),Term!$A$1:$C$2000,1,FALSE)),0,1))</f>
        <v/>
      </c>
    </row>
    <row r="39014" spans="36:36" x14ac:dyDescent="0.15">
      <c r="AJ39014" t="str">
        <f>IF(AI39014="","",IF(ISERROR(VLOOKUP(CONCATENATE(F39014),Term!$A$1:$C$2000,1,FALSE)),0,1))</f>
        <v/>
      </c>
    </row>
    <row r="39015" spans="36:36" x14ac:dyDescent="0.15">
      <c r="AJ39015" t="str">
        <f>IF(AI39015="","",IF(ISERROR(VLOOKUP(CONCATENATE(F39015),Term!$A$1:$C$2000,1,FALSE)),0,1))</f>
        <v/>
      </c>
    </row>
    <row r="39016" spans="36:36" x14ac:dyDescent="0.15">
      <c r="AJ39016" t="str">
        <f>IF(AI39016="","",IF(ISERROR(VLOOKUP(CONCATENATE(F39016),Term!$A$1:$C$2000,1,FALSE)),0,1))</f>
        <v/>
      </c>
    </row>
    <row r="39017" spans="36:36" x14ac:dyDescent="0.15">
      <c r="AJ39017" t="str">
        <f>IF(AI39017="","",IF(ISERROR(VLOOKUP(CONCATENATE(F39017),Term!$A$1:$C$2000,1,FALSE)),0,1))</f>
        <v/>
      </c>
    </row>
    <row r="39018" spans="36:36" x14ac:dyDescent="0.15">
      <c r="AJ39018" t="str">
        <f>IF(AI39018="","",IF(ISERROR(VLOOKUP(CONCATENATE(F39018),Term!$A$1:$C$2000,1,FALSE)),0,1))</f>
        <v/>
      </c>
    </row>
    <row r="39019" spans="36:36" x14ac:dyDescent="0.15">
      <c r="AJ39019" t="str">
        <f>IF(AI39019="","",IF(ISERROR(VLOOKUP(CONCATENATE(F39019),Term!$A$1:$C$2000,1,FALSE)),0,1))</f>
        <v/>
      </c>
    </row>
    <row r="39020" spans="36:36" x14ac:dyDescent="0.15">
      <c r="AJ39020" t="str">
        <f>IF(AI39020="","",IF(ISERROR(VLOOKUP(CONCATENATE(F39020),Term!$A$1:$C$2000,1,FALSE)),0,1))</f>
        <v/>
      </c>
    </row>
    <row r="39021" spans="36:36" x14ac:dyDescent="0.15">
      <c r="AJ39021" t="str">
        <f>IF(AI39021="","",IF(ISERROR(VLOOKUP(CONCATENATE(F39021),Term!$A$1:$C$2000,1,FALSE)),0,1))</f>
        <v/>
      </c>
    </row>
    <row r="39022" spans="36:36" x14ac:dyDescent="0.15">
      <c r="AJ39022" t="str">
        <f>IF(AI39022="","",IF(ISERROR(VLOOKUP(CONCATENATE(F39022),Term!$A$1:$C$2000,1,FALSE)),0,1))</f>
        <v/>
      </c>
    </row>
    <row r="39023" spans="36:36" x14ac:dyDescent="0.15">
      <c r="AJ39023" t="str">
        <f>IF(AI39023="","",IF(ISERROR(VLOOKUP(CONCATENATE(F39023),Term!$A$1:$C$2000,1,FALSE)),0,1))</f>
        <v/>
      </c>
    </row>
    <row r="39024" spans="36:36" x14ac:dyDescent="0.15">
      <c r="AJ39024" t="str">
        <f>IF(AI39024="","",IF(ISERROR(VLOOKUP(CONCATENATE(F39024),Term!$A$1:$C$2000,1,FALSE)),0,1))</f>
        <v/>
      </c>
    </row>
    <row r="39025" spans="36:36" x14ac:dyDescent="0.15">
      <c r="AJ39025" t="str">
        <f>IF(AI39025="","",IF(ISERROR(VLOOKUP(CONCATENATE(F39025),Term!$A$1:$C$2000,1,FALSE)),0,1))</f>
        <v/>
      </c>
    </row>
    <row r="39026" spans="36:36" x14ac:dyDescent="0.15">
      <c r="AJ39026" t="str">
        <f>IF(AI39026="","",IF(ISERROR(VLOOKUP(CONCATENATE(F39026),Term!$A$1:$C$2000,1,FALSE)),0,1))</f>
        <v/>
      </c>
    </row>
    <row r="39027" spans="36:36" x14ac:dyDescent="0.15">
      <c r="AJ39027" t="str">
        <f>IF(AI39027="","",IF(ISERROR(VLOOKUP(CONCATENATE(F39027),Term!$A$1:$C$2000,1,FALSE)),0,1))</f>
        <v/>
      </c>
    </row>
    <row r="39028" spans="36:36" x14ac:dyDescent="0.15">
      <c r="AJ39028" t="str">
        <f>IF(AI39028="","",IF(ISERROR(VLOOKUP(CONCATENATE(F39028),Term!$A$1:$C$2000,1,FALSE)),0,1))</f>
        <v/>
      </c>
    </row>
    <row r="39029" spans="36:36" x14ac:dyDescent="0.15">
      <c r="AJ39029" t="str">
        <f>IF(AI39029="","",IF(ISERROR(VLOOKUP(CONCATENATE(F39029),Term!$A$1:$C$2000,1,FALSE)),0,1))</f>
        <v/>
      </c>
    </row>
    <row r="39030" spans="36:36" x14ac:dyDescent="0.15">
      <c r="AJ39030" t="str">
        <f>IF(AI39030="","",IF(ISERROR(VLOOKUP(CONCATENATE(F39030),Term!$A$1:$C$2000,1,FALSE)),0,1))</f>
        <v/>
      </c>
    </row>
    <row r="39031" spans="36:36" x14ac:dyDescent="0.15">
      <c r="AJ39031" t="str">
        <f>IF(AI39031="","",IF(ISERROR(VLOOKUP(CONCATENATE(F39031),Term!$A$1:$C$2000,1,FALSE)),0,1))</f>
        <v/>
      </c>
    </row>
    <row r="39032" spans="36:36" x14ac:dyDescent="0.15">
      <c r="AJ39032" t="str">
        <f>IF(AI39032="","",IF(ISERROR(VLOOKUP(CONCATENATE(F39032),Term!$A$1:$C$2000,1,FALSE)),0,1))</f>
        <v/>
      </c>
    </row>
    <row r="39033" spans="36:36" x14ac:dyDescent="0.15">
      <c r="AJ39033" t="str">
        <f>IF(AI39033="","",IF(ISERROR(VLOOKUP(CONCATENATE(F39033),Term!$A$1:$C$2000,1,FALSE)),0,1))</f>
        <v/>
      </c>
    </row>
    <row r="39034" spans="36:36" x14ac:dyDescent="0.15">
      <c r="AJ39034" t="str">
        <f>IF(AI39034="","",IF(ISERROR(VLOOKUP(CONCATENATE(F39034),Term!$A$1:$C$2000,1,FALSE)),0,1))</f>
        <v/>
      </c>
    </row>
    <row r="39035" spans="36:36" x14ac:dyDescent="0.15">
      <c r="AJ39035" t="str">
        <f>IF(AI39035="","",IF(ISERROR(VLOOKUP(CONCATENATE(F39035),Term!$A$1:$C$2000,1,FALSE)),0,1))</f>
        <v/>
      </c>
    </row>
    <row r="39036" spans="36:36" x14ac:dyDescent="0.15">
      <c r="AJ39036" t="str">
        <f>IF(AI39036="","",IF(ISERROR(VLOOKUP(CONCATENATE(F39036),Term!$A$1:$C$2000,1,FALSE)),0,1))</f>
        <v/>
      </c>
    </row>
    <row r="39037" spans="36:36" x14ac:dyDescent="0.15">
      <c r="AJ39037" t="str">
        <f>IF(AI39037="","",IF(ISERROR(VLOOKUP(CONCATENATE(F39037),Term!$A$1:$C$2000,1,FALSE)),0,1))</f>
        <v/>
      </c>
    </row>
    <row r="39038" spans="36:36" x14ac:dyDescent="0.15">
      <c r="AJ39038" t="str">
        <f>IF(AI39038="","",IF(ISERROR(VLOOKUP(CONCATENATE(F39038),Term!$A$1:$C$2000,1,FALSE)),0,1))</f>
        <v/>
      </c>
    </row>
    <row r="39039" spans="36:36" x14ac:dyDescent="0.15">
      <c r="AJ39039" t="str">
        <f>IF(AI39039="","",IF(ISERROR(VLOOKUP(CONCATENATE(F39039),Term!$A$1:$C$2000,1,FALSE)),0,1))</f>
        <v/>
      </c>
    </row>
    <row r="39040" spans="36:36" x14ac:dyDescent="0.15">
      <c r="AJ39040" t="str">
        <f>IF(AI39040="","",IF(ISERROR(VLOOKUP(CONCATENATE(F39040),Term!$A$1:$C$2000,1,FALSE)),0,1))</f>
        <v/>
      </c>
    </row>
    <row r="39041" spans="36:36" x14ac:dyDescent="0.15">
      <c r="AJ39041" t="str">
        <f>IF(AI39041="","",IF(ISERROR(VLOOKUP(CONCATENATE(F39041),Term!$A$1:$C$2000,1,FALSE)),0,1))</f>
        <v/>
      </c>
    </row>
    <row r="39042" spans="36:36" x14ac:dyDescent="0.15">
      <c r="AJ39042" t="str">
        <f>IF(AI39042="","",IF(ISERROR(VLOOKUP(CONCATENATE(F39042),Term!$A$1:$C$2000,1,FALSE)),0,1))</f>
        <v/>
      </c>
    </row>
    <row r="39043" spans="36:36" x14ac:dyDescent="0.15">
      <c r="AJ39043" t="str">
        <f>IF(AI39043="","",IF(ISERROR(VLOOKUP(CONCATENATE(F39043),Term!$A$1:$C$2000,1,FALSE)),0,1))</f>
        <v/>
      </c>
    </row>
    <row r="39044" spans="36:36" x14ac:dyDescent="0.15">
      <c r="AJ39044" t="str">
        <f>IF(AI39044="","",IF(ISERROR(VLOOKUP(CONCATENATE(F39044),Term!$A$1:$C$2000,1,FALSE)),0,1))</f>
        <v/>
      </c>
    </row>
    <row r="39045" spans="36:36" x14ac:dyDescent="0.15">
      <c r="AJ39045" t="str">
        <f>IF(AI39045="","",IF(ISERROR(VLOOKUP(CONCATENATE(F39045),Term!$A$1:$C$2000,1,FALSE)),0,1))</f>
        <v/>
      </c>
    </row>
    <row r="39046" spans="36:36" x14ac:dyDescent="0.15">
      <c r="AJ39046" t="str">
        <f>IF(AI39046="","",IF(ISERROR(VLOOKUP(CONCATENATE(F39046),Term!$A$1:$C$2000,1,FALSE)),0,1))</f>
        <v/>
      </c>
    </row>
    <row r="39047" spans="36:36" x14ac:dyDescent="0.15">
      <c r="AJ39047" t="str">
        <f>IF(AI39047="","",IF(ISERROR(VLOOKUP(CONCATENATE(F39047),Term!$A$1:$C$2000,1,FALSE)),0,1))</f>
        <v/>
      </c>
    </row>
    <row r="39048" spans="36:36" x14ac:dyDescent="0.15">
      <c r="AJ39048" t="str">
        <f>IF(AI39048="","",IF(ISERROR(VLOOKUP(CONCATENATE(F39048),Term!$A$1:$C$2000,1,FALSE)),0,1))</f>
        <v/>
      </c>
    </row>
    <row r="39049" spans="36:36" x14ac:dyDescent="0.15">
      <c r="AJ39049" t="str">
        <f>IF(AI39049="","",IF(ISERROR(VLOOKUP(CONCATENATE(F39049),Term!$A$1:$C$2000,1,FALSE)),0,1))</f>
        <v/>
      </c>
    </row>
    <row r="39050" spans="36:36" x14ac:dyDescent="0.15">
      <c r="AJ39050" t="str">
        <f>IF(AI39050="","",IF(ISERROR(VLOOKUP(CONCATENATE(F39050),Term!$A$1:$C$2000,1,FALSE)),0,1))</f>
        <v/>
      </c>
    </row>
    <row r="39051" spans="36:36" x14ac:dyDescent="0.15">
      <c r="AJ39051" t="str">
        <f>IF(AI39051="","",IF(ISERROR(VLOOKUP(CONCATENATE(F39051),Term!$A$1:$C$2000,1,FALSE)),0,1))</f>
        <v/>
      </c>
    </row>
    <row r="39052" spans="36:36" x14ac:dyDescent="0.15">
      <c r="AJ39052" t="str">
        <f>IF(AI39052="","",IF(ISERROR(VLOOKUP(CONCATENATE(F39052),Term!$A$1:$C$2000,1,FALSE)),0,1))</f>
        <v/>
      </c>
    </row>
    <row r="39053" spans="36:36" x14ac:dyDescent="0.15">
      <c r="AJ39053" t="str">
        <f>IF(AI39053="","",IF(ISERROR(VLOOKUP(CONCATENATE(F39053),Term!$A$1:$C$2000,1,FALSE)),0,1))</f>
        <v/>
      </c>
    </row>
    <row r="39054" spans="36:36" x14ac:dyDescent="0.15">
      <c r="AJ39054" t="str">
        <f>IF(AI39054="","",IF(ISERROR(VLOOKUP(CONCATENATE(F39054),Term!$A$1:$C$2000,1,FALSE)),0,1))</f>
        <v/>
      </c>
    </row>
    <row r="39055" spans="36:36" x14ac:dyDescent="0.15">
      <c r="AJ39055" t="str">
        <f>IF(AI39055="","",IF(ISERROR(VLOOKUP(CONCATENATE(F39055),Term!$A$1:$C$2000,1,FALSE)),0,1))</f>
        <v/>
      </c>
    </row>
    <row r="39056" spans="36:36" x14ac:dyDescent="0.15">
      <c r="AJ39056" t="str">
        <f>IF(AI39056="","",IF(ISERROR(VLOOKUP(CONCATENATE(F39056),Term!$A$1:$C$2000,1,FALSE)),0,1))</f>
        <v/>
      </c>
    </row>
    <row r="39057" spans="36:36" x14ac:dyDescent="0.15">
      <c r="AJ39057" t="str">
        <f>IF(AI39057="","",IF(ISERROR(VLOOKUP(CONCATENATE(F39057),Term!$A$1:$C$2000,1,FALSE)),0,1))</f>
        <v/>
      </c>
    </row>
    <row r="39058" spans="36:36" x14ac:dyDescent="0.15">
      <c r="AJ39058" t="str">
        <f>IF(AI39058="","",IF(ISERROR(VLOOKUP(CONCATENATE(F39058),Term!$A$1:$C$2000,1,FALSE)),0,1))</f>
        <v/>
      </c>
    </row>
    <row r="39059" spans="36:36" x14ac:dyDescent="0.15">
      <c r="AJ39059" t="str">
        <f>IF(AI39059="","",IF(ISERROR(VLOOKUP(CONCATENATE(F39059),Term!$A$1:$C$2000,1,FALSE)),0,1))</f>
        <v/>
      </c>
    </row>
    <row r="39060" spans="36:36" x14ac:dyDescent="0.15">
      <c r="AJ39060" t="str">
        <f>IF(AI39060="","",IF(ISERROR(VLOOKUP(CONCATENATE(F39060),Term!$A$1:$C$2000,1,FALSE)),0,1))</f>
        <v/>
      </c>
    </row>
    <row r="39061" spans="36:36" x14ac:dyDescent="0.15">
      <c r="AJ39061" t="str">
        <f>IF(AI39061="","",IF(ISERROR(VLOOKUP(CONCATENATE(F39061),Term!$A$1:$C$2000,1,FALSE)),0,1))</f>
        <v/>
      </c>
    </row>
    <row r="39062" spans="36:36" x14ac:dyDescent="0.15">
      <c r="AJ39062" t="str">
        <f>IF(AI39062="","",IF(ISERROR(VLOOKUP(CONCATENATE(F39062),Term!$A$1:$C$2000,1,FALSE)),0,1))</f>
        <v/>
      </c>
    </row>
    <row r="39063" spans="36:36" x14ac:dyDescent="0.15">
      <c r="AJ39063" t="str">
        <f>IF(AI39063="","",IF(ISERROR(VLOOKUP(CONCATENATE(F39063),Term!$A$1:$C$2000,1,FALSE)),0,1))</f>
        <v/>
      </c>
    </row>
    <row r="39064" spans="36:36" x14ac:dyDescent="0.15">
      <c r="AJ39064" t="str">
        <f>IF(AI39064="","",IF(ISERROR(VLOOKUP(CONCATENATE(F39064),Term!$A$1:$C$2000,1,FALSE)),0,1))</f>
        <v/>
      </c>
    </row>
    <row r="39065" spans="36:36" x14ac:dyDescent="0.15">
      <c r="AJ39065" t="str">
        <f>IF(AI39065="","",IF(ISERROR(VLOOKUP(CONCATENATE(F39065),Term!$A$1:$C$2000,1,FALSE)),0,1))</f>
        <v/>
      </c>
    </row>
    <row r="39066" spans="36:36" x14ac:dyDescent="0.15">
      <c r="AJ39066" t="str">
        <f>IF(AI39066="","",IF(ISERROR(VLOOKUP(CONCATENATE(F39066),Term!$A$1:$C$2000,1,FALSE)),0,1))</f>
        <v/>
      </c>
    </row>
    <row r="39067" spans="36:36" x14ac:dyDescent="0.15">
      <c r="AJ39067" t="str">
        <f>IF(AI39067="","",IF(ISERROR(VLOOKUP(CONCATENATE(F39067),Term!$A$1:$C$2000,1,FALSE)),0,1))</f>
        <v/>
      </c>
    </row>
    <row r="39068" spans="36:36" x14ac:dyDescent="0.15">
      <c r="AJ39068" t="str">
        <f>IF(AI39068="","",IF(ISERROR(VLOOKUP(CONCATENATE(F39068),Term!$A$1:$C$2000,1,FALSE)),0,1))</f>
        <v/>
      </c>
    </row>
    <row r="39069" spans="36:36" x14ac:dyDescent="0.15">
      <c r="AJ39069" t="str">
        <f>IF(AI39069="","",IF(ISERROR(VLOOKUP(CONCATENATE(F39069),Term!$A$1:$C$2000,1,FALSE)),0,1))</f>
        <v/>
      </c>
    </row>
    <row r="39070" spans="36:36" x14ac:dyDescent="0.15">
      <c r="AJ39070" t="str">
        <f>IF(AI39070="","",IF(ISERROR(VLOOKUP(CONCATENATE(F39070),Term!$A$1:$C$2000,1,FALSE)),0,1))</f>
        <v/>
      </c>
    </row>
    <row r="39071" spans="36:36" x14ac:dyDescent="0.15">
      <c r="AJ39071" t="str">
        <f>IF(AI39071="","",IF(ISERROR(VLOOKUP(CONCATENATE(F39071),Term!$A$1:$C$2000,1,FALSE)),0,1))</f>
        <v/>
      </c>
    </row>
    <row r="39072" spans="36:36" x14ac:dyDescent="0.15">
      <c r="AJ39072" t="str">
        <f>IF(AI39072="","",IF(ISERROR(VLOOKUP(CONCATENATE(F39072),Term!$A$1:$C$2000,1,FALSE)),0,1))</f>
        <v/>
      </c>
    </row>
    <row r="39073" spans="36:36" x14ac:dyDescent="0.15">
      <c r="AJ39073" t="str">
        <f>IF(AI39073="","",IF(ISERROR(VLOOKUP(CONCATENATE(F39073),Term!$A$1:$C$2000,1,FALSE)),0,1))</f>
        <v/>
      </c>
    </row>
    <row r="39074" spans="36:36" x14ac:dyDescent="0.15">
      <c r="AJ39074" t="str">
        <f>IF(AI39074="","",IF(ISERROR(VLOOKUP(CONCATENATE(F39074),Term!$A$1:$C$2000,1,FALSE)),0,1))</f>
        <v/>
      </c>
    </row>
    <row r="39075" spans="36:36" x14ac:dyDescent="0.15">
      <c r="AJ39075" t="str">
        <f>IF(AI39075="","",IF(ISERROR(VLOOKUP(CONCATENATE(F39075),Term!$A$1:$C$2000,1,FALSE)),0,1))</f>
        <v/>
      </c>
    </row>
    <row r="39076" spans="36:36" x14ac:dyDescent="0.15">
      <c r="AJ39076" t="str">
        <f>IF(AI39076="","",IF(ISERROR(VLOOKUP(CONCATENATE(F39076),Term!$A$1:$C$2000,1,FALSE)),0,1))</f>
        <v/>
      </c>
    </row>
    <row r="39077" spans="36:36" x14ac:dyDescent="0.15">
      <c r="AJ39077" t="str">
        <f>IF(AI39077="","",IF(ISERROR(VLOOKUP(CONCATENATE(F39077),Term!$A$1:$C$2000,1,FALSE)),0,1))</f>
        <v/>
      </c>
    </row>
    <row r="39078" spans="36:36" x14ac:dyDescent="0.15">
      <c r="AJ39078" t="str">
        <f>IF(AI39078="","",IF(ISERROR(VLOOKUP(CONCATENATE(F39078),Term!$A$1:$C$2000,1,FALSE)),0,1))</f>
        <v/>
      </c>
    </row>
    <row r="39079" spans="36:36" x14ac:dyDescent="0.15">
      <c r="AJ39079" t="str">
        <f>IF(AI39079="","",IF(ISERROR(VLOOKUP(CONCATENATE(F39079),Term!$A$1:$C$2000,1,FALSE)),0,1))</f>
        <v/>
      </c>
    </row>
    <row r="39080" spans="36:36" x14ac:dyDescent="0.15">
      <c r="AJ39080" t="str">
        <f>IF(AI39080="","",IF(ISERROR(VLOOKUP(CONCATENATE(F39080),Term!$A$1:$C$2000,1,FALSE)),0,1))</f>
        <v/>
      </c>
    </row>
    <row r="39081" spans="36:36" x14ac:dyDescent="0.15">
      <c r="AJ39081" t="str">
        <f>IF(AI39081="","",IF(ISERROR(VLOOKUP(CONCATENATE(F39081),Term!$A$1:$C$2000,1,FALSE)),0,1))</f>
        <v/>
      </c>
    </row>
    <row r="39082" spans="36:36" x14ac:dyDescent="0.15">
      <c r="AJ39082" t="str">
        <f>IF(AI39082="","",IF(ISERROR(VLOOKUP(CONCATENATE(F39082),Term!$A$1:$C$2000,1,FALSE)),0,1))</f>
        <v/>
      </c>
    </row>
    <row r="39083" spans="36:36" x14ac:dyDescent="0.15">
      <c r="AJ39083" t="str">
        <f>IF(AI39083="","",IF(ISERROR(VLOOKUP(CONCATENATE(F39083),Term!$A$1:$C$2000,1,FALSE)),0,1))</f>
        <v/>
      </c>
    </row>
    <row r="39084" spans="36:36" x14ac:dyDescent="0.15">
      <c r="AJ39084" t="str">
        <f>IF(AI39084="","",IF(ISERROR(VLOOKUP(CONCATENATE(F39084),Term!$A$1:$C$2000,1,FALSE)),0,1))</f>
        <v/>
      </c>
    </row>
    <row r="39085" spans="36:36" x14ac:dyDescent="0.15">
      <c r="AJ39085" t="str">
        <f>IF(AI39085="","",IF(ISERROR(VLOOKUP(CONCATENATE(F39085),Term!$A$1:$C$2000,1,FALSE)),0,1))</f>
        <v/>
      </c>
    </row>
    <row r="39086" spans="36:36" x14ac:dyDescent="0.15">
      <c r="AJ39086" t="str">
        <f>IF(AI39086="","",IF(ISERROR(VLOOKUP(CONCATENATE(F39086),Term!$A$1:$C$2000,1,FALSE)),0,1))</f>
        <v/>
      </c>
    </row>
    <row r="39087" spans="36:36" x14ac:dyDescent="0.15">
      <c r="AJ39087" t="str">
        <f>IF(AI39087="","",IF(ISERROR(VLOOKUP(CONCATENATE(F39087),Term!$A$1:$C$2000,1,FALSE)),0,1))</f>
        <v/>
      </c>
    </row>
    <row r="39088" spans="36:36" x14ac:dyDescent="0.15">
      <c r="AJ39088" t="str">
        <f>IF(AI39088="","",IF(ISERROR(VLOOKUP(CONCATENATE(F39088),Term!$A$1:$C$2000,1,FALSE)),0,1))</f>
        <v/>
      </c>
    </row>
    <row r="39089" spans="36:36" x14ac:dyDescent="0.15">
      <c r="AJ39089" t="str">
        <f>IF(AI39089="","",IF(ISERROR(VLOOKUP(CONCATENATE(F39089),Term!$A$1:$C$2000,1,FALSE)),0,1))</f>
        <v/>
      </c>
    </row>
    <row r="39090" spans="36:36" x14ac:dyDescent="0.15">
      <c r="AJ39090" t="str">
        <f>IF(AI39090="","",IF(ISERROR(VLOOKUP(CONCATENATE(F39090),Term!$A$1:$C$2000,1,FALSE)),0,1))</f>
        <v/>
      </c>
    </row>
    <row r="39091" spans="36:36" x14ac:dyDescent="0.15">
      <c r="AJ39091" t="str">
        <f>IF(AI39091="","",IF(ISERROR(VLOOKUP(CONCATENATE(F39091),Term!$A$1:$C$2000,1,FALSE)),0,1))</f>
        <v/>
      </c>
    </row>
    <row r="39092" spans="36:36" x14ac:dyDescent="0.15">
      <c r="AJ39092" t="str">
        <f>IF(AI39092="","",IF(ISERROR(VLOOKUP(CONCATENATE(F39092),Term!$A$1:$C$2000,1,FALSE)),0,1))</f>
        <v/>
      </c>
    </row>
    <row r="39093" spans="36:36" x14ac:dyDescent="0.15">
      <c r="AJ39093" t="str">
        <f>IF(AI39093="","",IF(ISERROR(VLOOKUP(CONCATENATE(F39093),Term!$A$1:$C$2000,1,FALSE)),0,1))</f>
        <v/>
      </c>
    </row>
    <row r="39094" spans="36:36" x14ac:dyDescent="0.15">
      <c r="AJ39094" t="str">
        <f>IF(AI39094="","",IF(ISERROR(VLOOKUP(CONCATENATE(F39094),Term!$A$1:$C$2000,1,FALSE)),0,1))</f>
        <v/>
      </c>
    </row>
    <row r="39095" spans="36:36" x14ac:dyDescent="0.15">
      <c r="AJ39095" t="str">
        <f>IF(AI39095="","",IF(ISERROR(VLOOKUP(CONCATENATE(F39095),Term!$A$1:$C$2000,1,FALSE)),0,1))</f>
        <v/>
      </c>
    </row>
    <row r="39096" spans="36:36" x14ac:dyDescent="0.15">
      <c r="AJ39096" t="str">
        <f>IF(AI39096="","",IF(ISERROR(VLOOKUP(CONCATENATE(F39096),Term!$A$1:$C$2000,1,FALSE)),0,1))</f>
        <v/>
      </c>
    </row>
    <row r="39097" spans="36:36" x14ac:dyDescent="0.15">
      <c r="AJ39097" t="str">
        <f>IF(AI39097="","",IF(ISERROR(VLOOKUP(CONCATENATE(F39097),Term!$A$1:$C$2000,1,FALSE)),0,1))</f>
        <v/>
      </c>
    </row>
    <row r="39098" spans="36:36" x14ac:dyDescent="0.15">
      <c r="AJ39098" t="str">
        <f>IF(AI39098="","",IF(ISERROR(VLOOKUP(CONCATENATE(F39098),Term!$A$1:$C$2000,1,FALSE)),0,1))</f>
        <v/>
      </c>
    </row>
    <row r="39099" spans="36:36" x14ac:dyDescent="0.15">
      <c r="AJ39099" t="str">
        <f>IF(AI39099="","",IF(ISERROR(VLOOKUP(CONCATENATE(F39099),Term!$A$1:$C$2000,1,FALSE)),0,1))</f>
        <v/>
      </c>
    </row>
    <row r="39100" spans="36:36" x14ac:dyDescent="0.15">
      <c r="AJ39100" t="str">
        <f>IF(AI39100="","",IF(ISERROR(VLOOKUP(CONCATENATE(F39100),Term!$A$1:$C$2000,1,FALSE)),0,1))</f>
        <v/>
      </c>
    </row>
    <row r="39101" spans="36:36" x14ac:dyDescent="0.15">
      <c r="AJ39101" t="str">
        <f>IF(AI39101="","",IF(ISERROR(VLOOKUP(CONCATENATE(F39101),Term!$A$1:$C$2000,1,FALSE)),0,1))</f>
        <v/>
      </c>
    </row>
    <row r="39102" spans="36:36" x14ac:dyDescent="0.15">
      <c r="AJ39102" t="str">
        <f>IF(AI39102="","",IF(ISERROR(VLOOKUP(CONCATENATE(F39102),Term!$A$1:$C$2000,1,FALSE)),0,1))</f>
        <v/>
      </c>
    </row>
    <row r="39103" spans="36:36" x14ac:dyDescent="0.15">
      <c r="AJ39103" t="str">
        <f>IF(AI39103="","",IF(ISERROR(VLOOKUP(CONCATENATE(F39103),Term!$A$1:$C$2000,1,FALSE)),0,1))</f>
        <v/>
      </c>
    </row>
    <row r="39104" spans="36:36" x14ac:dyDescent="0.15">
      <c r="AJ39104" t="str">
        <f>IF(AI39104="","",IF(ISERROR(VLOOKUP(CONCATENATE(F39104),Term!$A$1:$C$2000,1,FALSE)),0,1))</f>
        <v/>
      </c>
    </row>
    <row r="39105" spans="36:36" x14ac:dyDescent="0.15">
      <c r="AJ39105" t="str">
        <f>IF(AI39105="","",IF(ISERROR(VLOOKUP(CONCATENATE(F39105),Term!$A$1:$C$2000,1,FALSE)),0,1))</f>
        <v/>
      </c>
    </row>
    <row r="39106" spans="36:36" x14ac:dyDescent="0.15">
      <c r="AJ39106" t="str">
        <f>IF(AI39106="","",IF(ISERROR(VLOOKUP(CONCATENATE(F39106),Term!$A$1:$C$2000,1,FALSE)),0,1))</f>
        <v/>
      </c>
    </row>
    <row r="39107" spans="36:36" x14ac:dyDescent="0.15">
      <c r="AJ39107" t="str">
        <f>IF(AI39107="","",IF(ISERROR(VLOOKUP(CONCATENATE(F39107),Term!$A$1:$C$2000,1,FALSE)),0,1))</f>
        <v/>
      </c>
    </row>
    <row r="39108" spans="36:36" x14ac:dyDescent="0.15">
      <c r="AJ39108" t="str">
        <f>IF(AI39108="","",IF(ISERROR(VLOOKUP(CONCATENATE(F39108),Term!$A$1:$C$2000,1,FALSE)),0,1))</f>
        <v/>
      </c>
    </row>
    <row r="39109" spans="36:36" x14ac:dyDescent="0.15">
      <c r="AJ39109" t="str">
        <f>IF(AI39109="","",IF(ISERROR(VLOOKUP(CONCATENATE(F39109),Term!$A$1:$C$2000,1,FALSE)),0,1))</f>
        <v/>
      </c>
    </row>
    <row r="39110" spans="36:36" x14ac:dyDescent="0.15">
      <c r="AJ39110" t="str">
        <f>IF(AI39110="","",IF(ISERROR(VLOOKUP(CONCATENATE(F39110),Term!$A$1:$C$2000,1,FALSE)),0,1))</f>
        <v/>
      </c>
    </row>
    <row r="39111" spans="36:36" x14ac:dyDescent="0.15">
      <c r="AJ39111" t="str">
        <f>IF(AI39111="","",IF(ISERROR(VLOOKUP(CONCATENATE(F39111),Term!$A$1:$C$2000,1,FALSE)),0,1))</f>
        <v/>
      </c>
    </row>
    <row r="39112" spans="36:36" x14ac:dyDescent="0.15">
      <c r="AJ39112" t="str">
        <f>IF(AI39112="","",IF(ISERROR(VLOOKUP(CONCATENATE(F39112),Term!$A$1:$C$2000,1,FALSE)),0,1))</f>
        <v/>
      </c>
    </row>
    <row r="39113" spans="36:36" x14ac:dyDescent="0.15">
      <c r="AJ39113" t="str">
        <f>IF(AI39113="","",IF(ISERROR(VLOOKUP(CONCATENATE(F39113),Term!$A$1:$C$2000,1,FALSE)),0,1))</f>
        <v/>
      </c>
    </row>
    <row r="39114" spans="36:36" x14ac:dyDescent="0.15">
      <c r="AJ39114" t="str">
        <f>IF(AI39114="","",IF(ISERROR(VLOOKUP(CONCATENATE(F39114),Term!$A$1:$C$2000,1,FALSE)),0,1))</f>
        <v/>
      </c>
    </row>
    <row r="39115" spans="36:36" x14ac:dyDescent="0.15">
      <c r="AJ39115" t="str">
        <f>IF(AI39115="","",IF(ISERROR(VLOOKUP(CONCATENATE(F39115),Term!$A$1:$C$2000,1,FALSE)),0,1))</f>
        <v/>
      </c>
    </row>
    <row r="39116" spans="36:36" x14ac:dyDescent="0.15">
      <c r="AJ39116" t="str">
        <f>IF(AI39116="","",IF(ISERROR(VLOOKUP(CONCATENATE(F39116),Term!$A$1:$C$2000,1,FALSE)),0,1))</f>
        <v/>
      </c>
    </row>
    <row r="39117" spans="36:36" x14ac:dyDescent="0.15">
      <c r="AJ39117" t="str">
        <f>IF(AI39117="","",IF(ISERROR(VLOOKUP(CONCATENATE(F39117),Term!$A$1:$C$2000,1,FALSE)),0,1))</f>
        <v/>
      </c>
    </row>
    <row r="39118" spans="36:36" x14ac:dyDescent="0.15">
      <c r="AJ39118" t="str">
        <f>IF(AI39118="","",IF(ISERROR(VLOOKUP(CONCATENATE(F39118),Term!$A$1:$C$2000,1,FALSE)),0,1))</f>
        <v/>
      </c>
    </row>
    <row r="39119" spans="36:36" x14ac:dyDescent="0.15">
      <c r="AJ39119" t="str">
        <f>IF(AI39119="","",IF(ISERROR(VLOOKUP(CONCATENATE(F39119),Term!$A$1:$C$2000,1,FALSE)),0,1))</f>
        <v/>
      </c>
    </row>
    <row r="39120" spans="36:36" x14ac:dyDescent="0.15">
      <c r="AJ39120" t="str">
        <f>IF(AI39120="","",IF(ISERROR(VLOOKUP(CONCATENATE(F39120),Term!$A$1:$C$2000,1,FALSE)),0,1))</f>
        <v/>
      </c>
    </row>
    <row r="39121" spans="36:36" x14ac:dyDescent="0.15">
      <c r="AJ39121" t="str">
        <f>IF(AI39121="","",IF(ISERROR(VLOOKUP(CONCATENATE(F39121),Term!$A$1:$C$2000,1,FALSE)),0,1))</f>
        <v/>
      </c>
    </row>
    <row r="39122" spans="36:36" x14ac:dyDescent="0.15">
      <c r="AJ39122" t="str">
        <f>IF(AI39122="","",IF(ISERROR(VLOOKUP(CONCATENATE(F39122),Term!$A$1:$C$2000,1,FALSE)),0,1))</f>
        <v/>
      </c>
    </row>
    <row r="39123" spans="36:36" x14ac:dyDescent="0.15">
      <c r="AJ39123" t="str">
        <f>IF(AI39123="","",IF(ISERROR(VLOOKUP(CONCATENATE(F39123),Term!$A$1:$C$2000,1,FALSE)),0,1))</f>
        <v/>
      </c>
    </row>
    <row r="39124" spans="36:36" x14ac:dyDescent="0.15">
      <c r="AJ39124" t="str">
        <f>IF(AI39124="","",IF(ISERROR(VLOOKUP(CONCATENATE(F39124),Term!$A$1:$C$2000,1,FALSE)),0,1))</f>
        <v/>
      </c>
    </row>
    <row r="39125" spans="36:36" x14ac:dyDescent="0.15">
      <c r="AJ39125" t="str">
        <f>IF(AI39125="","",IF(ISERROR(VLOOKUP(CONCATENATE(F39125),Term!$A$1:$C$2000,1,FALSE)),0,1))</f>
        <v/>
      </c>
    </row>
    <row r="39126" spans="36:36" x14ac:dyDescent="0.15">
      <c r="AJ39126" t="str">
        <f>IF(AI39126="","",IF(ISERROR(VLOOKUP(CONCATENATE(F39126),Term!$A$1:$C$2000,1,FALSE)),0,1))</f>
        <v/>
      </c>
    </row>
    <row r="39127" spans="36:36" x14ac:dyDescent="0.15">
      <c r="AJ39127" t="str">
        <f>IF(AI39127="","",IF(ISERROR(VLOOKUP(CONCATENATE(F39127),Term!$A$1:$C$2000,1,FALSE)),0,1))</f>
        <v/>
      </c>
    </row>
    <row r="39128" spans="36:36" x14ac:dyDescent="0.15">
      <c r="AJ39128" t="str">
        <f>IF(AI39128="","",IF(ISERROR(VLOOKUP(CONCATENATE(F39128),Term!$A$1:$C$2000,1,FALSE)),0,1))</f>
        <v/>
      </c>
    </row>
    <row r="39129" spans="36:36" x14ac:dyDescent="0.15">
      <c r="AJ39129" t="str">
        <f>IF(AI39129="","",IF(ISERROR(VLOOKUP(CONCATENATE(F39129),Term!$A$1:$C$2000,1,FALSE)),0,1))</f>
        <v/>
      </c>
    </row>
    <row r="39130" spans="36:36" x14ac:dyDescent="0.15">
      <c r="AJ39130" t="str">
        <f>IF(AI39130="","",IF(ISERROR(VLOOKUP(CONCATENATE(F39130),Term!$A$1:$C$2000,1,FALSE)),0,1))</f>
        <v/>
      </c>
    </row>
    <row r="39131" spans="36:36" x14ac:dyDescent="0.15">
      <c r="AJ39131" t="str">
        <f>IF(AI39131="","",IF(ISERROR(VLOOKUP(CONCATENATE(F39131),Term!$A$1:$C$2000,1,FALSE)),0,1))</f>
        <v/>
      </c>
    </row>
    <row r="39132" spans="36:36" x14ac:dyDescent="0.15">
      <c r="AJ39132" t="str">
        <f>IF(AI39132="","",IF(ISERROR(VLOOKUP(CONCATENATE(F39132),Term!$A$1:$C$2000,1,FALSE)),0,1))</f>
        <v/>
      </c>
    </row>
    <row r="39133" spans="36:36" x14ac:dyDescent="0.15">
      <c r="AJ39133" t="str">
        <f>IF(AI39133="","",IF(ISERROR(VLOOKUP(CONCATENATE(F39133),Term!$A$1:$C$2000,1,FALSE)),0,1))</f>
        <v/>
      </c>
    </row>
    <row r="39134" spans="36:36" x14ac:dyDescent="0.15">
      <c r="AJ39134" t="str">
        <f>IF(AI39134="","",IF(ISERROR(VLOOKUP(CONCATENATE(F39134),Term!$A$1:$C$2000,1,FALSE)),0,1))</f>
        <v/>
      </c>
    </row>
    <row r="39135" spans="36:36" x14ac:dyDescent="0.15">
      <c r="AJ39135" t="str">
        <f>IF(AI39135="","",IF(ISERROR(VLOOKUP(CONCATENATE(F39135),Term!$A$1:$C$2000,1,FALSE)),0,1))</f>
        <v/>
      </c>
    </row>
    <row r="39136" spans="36:36" x14ac:dyDescent="0.15">
      <c r="AJ39136" t="str">
        <f>IF(AI39136="","",IF(ISERROR(VLOOKUP(CONCATENATE(F39136),Term!$A$1:$C$2000,1,FALSE)),0,1))</f>
        <v/>
      </c>
    </row>
    <row r="39137" spans="36:36" x14ac:dyDescent="0.15">
      <c r="AJ39137" t="str">
        <f>IF(AI39137="","",IF(ISERROR(VLOOKUP(CONCATENATE(F39137),Term!$A$1:$C$2000,1,FALSE)),0,1))</f>
        <v/>
      </c>
    </row>
    <row r="39138" spans="36:36" x14ac:dyDescent="0.15">
      <c r="AJ39138" t="str">
        <f>IF(AI39138="","",IF(ISERROR(VLOOKUP(CONCATENATE(F39138),Term!$A$1:$C$2000,1,FALSE)),0,1))</f>
        <v/>
      </c>
    </row>
    <row r="39139" spans="36:36" x14ac:dyDescent="0.15">
      <c r="AJ39139" t="str">
        <f>IF(AI39139="","",IF(ISERROR(VLOOKUP(CONCATENATE(F39139),Term!$A$1:$C$2000,1,FALSE)),0,1))</f>
        <v/>
      </c>
    </row>
    <row r="39140" spans="36:36" x14ac:dyDescent="0.15">
      <c r="AJ39140" t="str">
        <f>IF(AI39140="","",IF(ISERROR(VLOOKUP(CONCATENATE(F39140),Term!$A$1:$C$2000,1,FALSE)),0,1))</f>
        <v/>
      </c>
    </row>
    <row r="39141" spans="36:36" x14ac:dyDescent="0.15">
      <c r="AJ39141" t="str">
        <f>IF(AI39141="","",IF(ISERROR(VLOOKUP(CONCATENATE(F39141),Term!$A$1:$C$2000,1,FALSE)),0,1))</f>
        <v/>
      </c>
    </row>
    <row r="39142" spans="36:36" x14ac:dyDescent="0.15">
      <c r="AJ39142" t="str">
        <f>IF(AI39142="","",IF(ISERROR(VLOOKUP(CONCATENATE(F39142),Term!$A$1:$C$2000,1,FALSE)),0,1))</f>
        <v/>
      </c>
    </row>
    <row r="39143" spans="36:36" x14ac:dyDescent="0.15">
      <c r="AJ39143" t="str">
        <f>IF(AI39143="","",IF(ISERROR(VLOOKUP(CONCATENATE(F39143),Term!$A$1:$C$2000,1,FALSE)),0,1))</f>
        <v/>
      </c>
    </row>
    <row r="39144" spans="36:36" x14ac:dyDescent="0.15">
      <c r="AJ39144" t="str">
        <f>IF(AI39144="","",IF(ISERROR(VLOOKUP(CONCATENATE(F39144),Term!$A$1:$C$2000,1,FALSE)),0,1))</f>
        <v/>
      </c>
    </row>
    <row r="39145" spans="36:36" x14ac:dyDescent="0.15">
      <c r="AJ39145" t="str">
        <f>IF(AI39145="","",IF(ISERROR(VLOOKUP(CONCATENATE(F39145),Term!$A$1:$C$2000,1,FALSE)),0,1))</f>
        <v/>
      </c>
    </row>
    <row r="39146" spans="36:36" x14ac:dyDescent="0.15">
      <c r="AJ39146" t="str">
        <f>IF(AI39146="","",IF(ISERROR(VLOOKUP(CONCATENATE(F39146),Term!$A$1:$C$2000,1,FALSE)),0,1))</f>
        <v/>
      </c>
    </row>
    <row r="39147" spans="36:36" x14ac:dyDescent="0.15">
      <c r="AJ39147" t="str">
        <f>IF(AI39147="","",IF(ISERROR(VLOOKUP(CONCATENATE(F39147),Term!$A$1:$C$2000,1,FALSE)),0,1))</f>
        <v/>
      </c>
    </row>
    <row r="39148" spans="36:36" x14ac:dyDescent="0.15">
      <c r="AJ39148" t="str">
        <f>IF(AI39148="","",IF(ISERROR(VLOOKUP(CONCATENATE(F39148),Term!$A$1:$C$2000,1,FALSE)),0,1))</f>
        <v/>
      </c>
    </row>
    <row r="39149" spans="36:36" x14ac:dyDescent="0.15">
      <c r="AJ39149" t="str">
        <f>IF(AI39149="","",IF(ISERROR(VLOOKUP(CONCATENATE(F39149),Term!$A$1:$C$2000,1,FALSE)),0,1))</f>
        <v/>
      </c>
    </row>
    <row r="39150" spans="36:36" x14ac:dyDescent="0.15">
      <c r="AJ39150" t="str">
        <f>IF(AI39150="","",IF(ISERROR(VLOOKUP(CONCATENATE(F39150),Term!$A$1:$C$2000,1,FALSE)),0,1))</f>
        <v/>
      </c>
    </row>
    <row r="39151" spans="36:36" x14ac:dyDescent="0.15">
      <c r="AJ39151" t="str">
        <f>IF(AI39151="","",IF(ISERROR(VLOOKUP(CONCATENATE(F39151),Term!$A$1:$C$2000,1,FALSE)),0,1))</f>
        <v/>
      </c>
    </row>
    <row r="39152" spans="36:36" x14ac:dyDescent="0.15">
      <c r="AJ39152" t="str">
        <f>IF(AI39152="","",IF(ISERROR(VLOOKUP(CONCATENATE(F39152),Term!$A$1:$C$2000,1,FALSE)),0,1))</f>
        <v/>
      </c>
    </row>
    <row r="39153" spans="36:36" x14ac:dyDescent="0.15">
      <c r="AJ39153" t="str">
        <f>IF(AI39153="","",IF(ISERROR(VLOOKUP(CONCATENATE(F39153),Term!$A$1:$C$2000,1,FALSE)),0,1))</f>
        <v/>
      </c>
    </row>
    <row r="39154" spans="36:36" x14ac:dyDescent="0.15">
      <c r="AJ39154" t="str">
        <f>IF(AI39154="","",IF(ISERROR(VLOOKUP(CONCATENATE(F39154),Term!$A$1:$C$2000,1,FALSE)),0,1))</f>
        <v/>
      </c>
    </row>
    <row r="39155" spans="36:36" x14ac:dyDescent="0.15">
      <c r="AJ39155" t="str">
        <f>IF(AI39155="","",IF(ISERROR(VLOOKUP(CONCATENATE(F39155),Term!$A$1:$C$2000,1,FALSE)),0,1))</f>
        <v/>
      </c>
    </row>
    <row r="39156" spans="36:36" x14ac:dyDescent="0.15">
      <c r="AJ39156" t="str">
        <f>IF(AI39156="","",IF(ISERROR(VLOOKUP(CONCATENATE(F39156),Term!$A$1:$C$2000,1,FALSE)),0,1))</f>
        <v/>
      </c>
    </row>
    <row r="39157" spans="36:36" x14ac:dyDescent="0.15">
      <c r="AJ39157" t="str">
        <f>IF(AI39157="","",IF(ISERROR(VLOOKUP(CONCATENATE(F39157),Term!$A$1:$C$2000,1,FALSE)),0,1))</f>
        <v/>
      </c>
    </row>
    <row r="39158" spans="36:36" x14ac:dyDescent="0.15">
      <c r="AJ39158" t="str">
        <f>IF(AI39158="","",IF(ISERROR(VLOOKUP(CONCATENATE(F39158),Term!$A$1:$C$2000,1,FALSE)),0,1))</f>
        <v/>
      </c>
    </row>
    <row r="39159" spans="36:36" x14ac:dyDescent="0.15">
      <c r="AJ39159" t="str">
        <f>IF(AI39159="","",IF(ISERROR(VLOOKUP(CONCATENATE(F39159),Term!$A$1:$C$2000,1,FALSE)),0,1))</f>
        <v/>
      </c>
    </row>
    <row r="39160" spans="36:36" x14ac:dyDescent="0.15">
      <c r="AJ39160" t="str">
        <f>IF(AI39160="","",IF(ISERROR(VLOOKUP(CONCATENATE(F39160),Term!$A$1:$C$2000,1,FALSE)),0,1))</f>
        <v/>
      </c>
    </row>
    <row r="39161" spans="36:36" x14ac:dyDescent="0.15">
      <c r="AJ39161" t="str">
        <f>IF(AI39161="","",IF(ISERROR(VLOOKUP(CONCATENATE(F39161),Term!$A$1:$C$2000,1,FALSE)),0,1))</f>
        <v/>
      </c>
    </row>
    <row r="39162" spans="36:36" x14ac:dyDescent="0.15">
      <c r="AJ39162" t="str">
        <f>IF(AI39162="","",IF(ISERROR(VLOOKUP(CONCATENATE(F39162),Term!$A$1:$C$2000,1,FALSE)),0,1))</f>
        <v/>
      </c>
    </row>
    <row r="39163" spans="36:36" x14ac:dyDescent="0.15">
      <c r="AJ39163" t="str">
        <f>IF(AI39163="","",IF(ISERROR(VLOOKUP(CONCATENATE(F39163),Term!$A$1:$C$2000,1,FALSE)),0,1))</f>
        <v/>
      </c>
    </row>
    <row r="39164" spans="36:36" x14ac:dyDescent="0.15">
      <c r="AJ39164" t="str">
        <f>IF(AI39164="","",IF(ISERROR(VLOOKUP(CONCATENATE(F39164),Term!$A$1:$C$2000,1,FALSE)),0,1))</f>
        <v/>
      </c>
    </row>
    <row r="39165" spans="36:36" x14ac:dyDescent="0.15">
      <c r="AJ39165" t="str">
        <f>IF(AI39165="","",IF(ISERROR(VLOOKUP(CONCATENATE(F39165),Term!$A$1:$C$2000,1,FALSE)),0,1))</f>
        <v/>
      </c>
    </row>
    <row r="39166" spans="36:36" x14ac:dyDescent="0.15">
      <c r="AJ39166" t="str">
        <f>IF(AI39166="","",IF(ISERROR(VLOOKUP(CONCATENATE(F39166),Term!$A$1:$C$2000,1,FALSE)),0,1))</f>
        <v/>
      </c>
    </row>
    <row r="39167" spans="36:36" x14ac:dyDescent="0.15">
      <c r="AJ39167" t="str">
        <f>IF(AI39167="","",IF(ISERROR(VLOOKUP(CONCATENATE(F39167),Term!$A$1:$C$2000,1,FALSE)),0,1))</f>
        <v/>
      </c>
    </row>
    <row r="39168" spans="36:36" x14ac:dyDescent="0.15">
      <c r="AJ39168" t="str">
        <f>IF(AI39168="","",IF(ISERROR(VLOOKUP(CONCATENATE(F39168),Term!$A$1:$C$2000,1,FALSE)),0,1))</f>
        <v/>
      </c>
    </row>
    <row r="39169" spans="36:36" x14ac:dyDescent="0.15">
      <c r="AJ39169" t="str">
        <f>IF(AI39169="","",IF(ISERROR(VLOOKUP(CONCATENATE(F39169),Term!$A$1:$C$2000,1,FALSE)),0,1))</f>
        <v/>
      </c>
    </row>
    <row r="39170" spans="36:36" x14ac:dyDescent="0.15">
      <c r="AJ39170" t="str">
        <f>IF(AI39170="","",IF(ISERROR(VLOOKUP(CONCATENATE(F39170),Term!$A$1:$C$2000,1,FALSE)),0,1))</f>
        <v/>
      </c>
    </row>
    <row r="39171" spans="36:36" x14ac:dyDescent="0.15">
      <c r="AJ39171" t="str">
        <f>IF(AI39171="","",IF(ISERROR(VLOOKUP(CONCATENATE(F39171),Term!$A$1:$C$2000,1,FALSE)),0,1))</f>
        <v/>
      </c>
    </row>
    <row r="39172" spans="36:36" x14ac:dyDescent="0.15">
      <c r="AJ39172" t="str">
        <f>IF(AI39172="","",IF(ISERROR(VLOOKUP(CONCATENATE(F39172),Term!$A$1:$C$2000,1,FALSE)),0,1))</f>
        <v/>
      </c>
    </row>
    <row r="39173" spans="36:36" x14ac:dyDescent="0.15">
      <c r="AJ39173" t="str">
        <f>IF(AI39173="","",IF(ISERROR(VLOOKUP(CONCATENATE(F39173),Term!$A$1:$C$2000,1,FALSE)),0,1))</f>
        <v/>
      </c>
    </row>
    <row r="39174" spans="36:36" x14ac:dyDescent="0.15">
      <c r="AJ39174" t="str">
        <f>IF(AI39174="","",IF(ISERROR(VLOOKUP(CONCATENATE(F39174),Term!$A$1:$C$2000,1,FALSE)),0,1))</f>
        <v/>
      </c>
    </row>
    <row r="39175" spans="36:36" x14ac:dyDescent="0.15">
      <c r="AJ39175" t="str">
        <f>IF(AI39175="","",IF(ISERROR(VLOOKUP(CONCATENATE(F39175),Term!$A$1:$C$2000,1,FALSE)),0,1))</f>
        <v/>
      </c>
    </row>
    <row r="39176" spans="36:36" x14ac:dyDescent="0.15">
      <c r="AJ39176" t="str">
        <f>IF(AI39176="","",IF(ISERROR(VLOOKUP(CONCATENATE(F39176),Term!$A$1:$C$2000,1,FALSE)),0,1))</f>
        <v/>
      </c>
    </row>
    <row r="39177" spans="36:36" x14ac:dyDescent="0.15">
      <c r="AJ39177" t="str">
        <f>IF(AI39177="","",IF(ISERROR(VLOOKUP(CONCATENATE(F39177),Term!$A$1:$C$2000,1,FALSE)),0,1))</f>
        <v/>
      </c>
    </row>
    <row r="39178" spans="36:36" x14ac:dyDescent="0.15">
      <c r="AJ39178" t="str">
        <f>IF(AI39178="","",IF(ISERROR(VLOOKUP(CONCATENATE(F39178),Term!$A$1:$C$2000,1,FALSE)),0,1))</f>
        <v/>
      </c>
    </row>
    <row r="39179" spans="36:36" x14ac:dyDescent="0.15">
      <c r="AJ39179" t="str">
        <f>IF(AI39179="","",IF(ISERROR(VLOOKUP(CONCATENATE(F39179),Term!$A$1:$C$2000,1,FALSE)),0,1))</f>
        <v/>
      </c>
    </row>
    <row r="39180" spans="36:36" x14ac:dyDescent="0.15">
      <c r="AJ39180" t="str">
        <f>IF(AI39180="","",IF(ISERROR(VLOOKUP(CONCATENATE(F39180),Term!$A$1:$C$2000,1,FALSE)),0,1))</f>
        <v/>
      </c>
    </row>
    <row r="39181" spans="36:36" x14ac:dyDescent="0.15">
      <c r="AJ39181" t="str">
        <f>IF(AI39181="","",IF(ISERROR(VLOOKUP(CONCATENATE(F39181),Term!$A$1:$C$2000,1,FALSE)),0,1))</f>
        <v/>
      </c>
    </row>
    <row r="39182" spans="36:36" x14ac:dyDescent="0.15">
      <c r="AJ39182" t="str">
        <f>IF(AI39182="","",IF(ISERROR(VLOOKUP(CONCATENATE(F39182),Term!$A$1:$C$2000,1,FALSE)),0,1))</f>
        <v/>
      </c>
    </row>
    <row r="39183" spans="36:36" x14ac:dyDescent="0.15">
      <c r="AJ39183" t="str">
        <f>IF(AI39183="","",IF(ISERROR(VLOOKUP(CONCATENATE(F39183),Term!$A$1:$C$2000,1,FALSE)),0,1))</f>
        <v/>
      </c>
    </row>
    <row r="39184" spans="36:36" x14ac:dyDescent="0.15">
      <c r="AJ39184" t="str">
        <f>IF(AI39184="","",IF(ISERROR(VLOOKUP(CONCATENATE(F39184),Term!$A$1:$C$2000,1,FALSE)),0,1))</f>
        <v/>
      </c>
    </row>
    <row r="39185" spans="36:36" x14ac:dyDescent="0.15">
      <c r="AJ39185" t="str">
        <f>IF(AI39185="","",IF(ISERROR(VLOOKUP(CONCATENATE(F39185),Term!$A$1:$C$2000,1,FALSE)),0,1))</f>
        <v/>
      </c>
    </row>
    <row r="39186" spans="36:36" x14ac:dyDescent="0.15">
      <c r="AJ39186" t="str">
        <f>IF(AI39186="","",IF(ISERROR(VLOOKUP(CONCATENATE(F39186),Term!$A$1:$C$2000,1,FALSE)),0,1))</f>
        <v/>
      </c>
    </row>
    <row r="39187" spans="36:36" x14ac:dyDescent="0.15">
      <c r="AJ39187" t="str">
        <f>IF(AI39187="","",IF(ISERROR(VLOOKUP(CONCATENATE(F39187),Term!$A$1:$C$2000,1,FALSE)),0,1))</f>
        <v/>
      </c>
    </row>
    <row r="39188" spans="36:36" x14ac:dyDescent="0.15">
      <c r="AJ39188" t="str">
        <f>IF(AI39188="","",IF(ISERROR(VLOOKUP(CONCATENATE(F39188),Term!$A$1:$C$2000,1,FALSE)),0,1))</f>
        <v/>
      </c>
    </row>
    <row r="39189" spans="36:36" x14ac:dyDescent="0.15">
      <c r="AJ39189" t="str">
        <f>IF(AI39189="","",IF(ISERROR(VLOOKUP(CONCATENATE(F39189),Term!$A$1:$C$2000,1,FALSE)),0,1))</f>
        <v/>
      </c>
    </row>
    <row r="39190" spans="36:36" x14ac:dyDescent="0.15">
      <c r="AJ39190" t="str">
        <f>IF(AI39190="","",IF(ISERROR(VLOOKUP(CONCATENATE(F39190),Term!$A$1:$C$2000,1,FALSE)),0,1))</f>
        <v/>
      </c>
    </row>
    <row r="39191" spans="36:36" x14ac:dyDescent="0.15">
      <c r="AJ39191" t="str">
        <f>IF(AI39191="","",IF(ISERROR(VLOOKUP(CONCATENATE(F39191),Term!$A$1:$C$2000,1,FALSE)),0,1))</f>
        <v/>
      </c>
    </row>
    <row r="39192" spans="36:36" x14ac:dyDescent="0.15">
      <c r="AJ39192" t="str">
        <f>IF(AI39192="","",IF(ISERROR(VLOOKUP(CONCATENATE(F39192),Term!$A$1:$C$2000,1,FALSE)),0,1))</f>
        <v/>
      </c>
    </row>
    <row r="39193" spans="36:36" x14ac:dyDescent="0.15">
      <c r="AJ39193" t="str">
        <f>IF(AI39193="","",IF(ISERROR(VLOOKUP(CONCATENATE(F39193),Term!$A$1:$C$2000,1,FALSE)),0,1))</f>
        <v/>
      </c>
    </row>
    <row r="39194" spans="36:36" x14ac:dyDescent="0.15">
      <c r="AJ39194" t="str">
        <f>IF(AI39194="","",IF(ISERROR(VLOOKUP(CONCATENATE(F39194),Term!$A$1:$C$2000,1,FALSE)),0,1))</f>
        <v/>
      </c>
    </row>
    <row r="39195" spans="36:36" x14ac:dyDescent="0.15">
      <c r="AJ39195" t="str">
        <f>IF(AI39195="","",IF(ISERROR(VLOOKUP(CONCATENATE(F39195),Term!$A$1:$C$2000,1,FALSE)),0,1))</f>
        <v/>
      </c>
    </row>
    <row r="39196" spans="36:36" x14ac:dyDescent="0.15">
      <c r="AJ39196" t="str">
        <f>IF(AI39196="","",IF(ISERROR(VLOOKUP(CONCATENATE(F39196),Term!$A$1:$C$2000,1,FALSE)),0,1))</f>
        <v/>
      </c>
    </row>
    <row r="39197" spans="36:36" x14ac:dyDescent="0.15">
      <c r="AJ39197" t="str">
        <f>IF(AI39197="","",IF(ISERROR(VLOOKUP(CONCATENATE(F39197),Term!$A$1:$C$2000,1,FALSE)),0,1))</f>
        <v/>
      </c>
    </row>
    <row r="39198" spans="36:36" x14ac:dyDescent="0.15">
      <c r="AJ39198" t="str">
        <f>IF(AI39198="","",IF(ISERROR(VLOOKUP(CONCATENATE(F39198),Term!$A$1:$C$2000,1,FALSE)),0,1))</f>
        <v/>
      </c>
    </row>
    <row r="39199" spans="36:36" x14ac:dyDescent="0.15">
      <c r="AJ39199" t="str">
        <f>IF(AI39199="","",IF(ISERROR(VLOOKUP(CONCATENATE(F39199),Term!$A$1:$C$2000,1,FALSE)),0,1))</f>
        <v/>
      </c>
    </row>
    <row r="39200" spans="36:36" x14ac:dyDescent="0.15">
      <c r="AJ39200" t="str">
        <f>IF(AI39200="","",IF(ISERROR(VLOOKUP(CONCATENATE(F39200),Term!$A$1:$C$2000,1,FALSE)),0,1))</f>
        <v/>
      </c>
    </row>
    <row r="39201" spans="36:36" x14ac:dyDescent="0.15">
      <c r="AJ39201" t="str">
        <f>IF(AI39201="","",IF(ISERROR(VLOOKUP(CONCATENATE(F39201),Term!$A$1:$C$2000,1,FALSE)),0,1))</f>
        <v/>
      </c>
    </row>
    <row r="39202" spans="36:36" x14ac:dyDescent="0.15">
      <c r="AJ39202" t="str">
        <f>IF(AI39202="","",IF(ISERROR(VLOOKUP(CONCATENATE(F39202),Term!$A$1:$C$2000,1,FALSE)),0,1))</f>
        <v/>
      </c>
    </row>
    <row r="39203" spans="36:36" x14ac:dyDescent="0.15">
      <c r="AJ39203" t="str">
        <f>IF(AI39203="","",IF(ISERROR(VLOOKUP(CONCATENATE(F39203),Term!$A$1:$C$2000,1,FALSE)),0,1))</f>
        <v/>
      </c>
    </row>
    <row r="39204" spans="36:36" x14ac:dyDescent="0.15">
      <c r="AJ39204" t="str">
        <f>IF(AI39204="","",IF(ISERROR(VLOOKUP(CONCATENATE(F39204),Term!$A$1:$C$2000,1,FALSE)),0,1))</f>
        <v/>
      </c>
    </row>
    <row r="39205" spans="36:36" x14ac:dyDescent="0.15">
      <c r="AJ39205" t="str">
        <f>IF(AI39205="","",IF(ISERROR(VLOOKUP(CONCATENATE(F39205),Term!$A$1:$C$2000,1,FALSE)),0,1))</f>
        <v/>
      </c>
    </row>
    <row r="39206" spans="36:36" x14ac:dyDescent="0.15">
      <c r="AJ39206" t="str">
        <f>IF(AI39206="","",IF(ISERROR(VLOOKUP(CONCATENATE(F39206),Term!$A$1:$C$2000,1,FALSE)),0,1))</f>
        <v/>
      </c>
    </row>
    <row r="39207" spans="36:36" x14ac:dyDescent="0.15">
      <c r="AJ39207" t="str">
        <f>IF(AI39207="","",IF(ISERROR(VLOOKUP(CONCATENATE(F39207),Term!$A$1:$C$2000,1,FALSE)),0,1))</f>
        <v/>
      </c>
    </row>
    <row r="39208" spans="36:36" x14ac:dyDescent="0.15">
      <c r="AJ39208" t="str">
        <f>IF(AI39208="","",IF(ISERROR(VLOOKUP(CONCATENATE(F39208),Term!$A$1:$C$2000,1,FALSE)),0,1))</f>
        <v/>
      </c>
    </row>
    <row r="39209" spans="36:36" x14ac:dyDescent="0.15">
      <c r="AJ39209" t="str">
        <f>IF(AI39209="","",IF(ISERROR(VLOOKUP(CONCATENATE(F39209),Term!$A$1:$C$2000,1,FALSE)),0,1))</f>
        <v/>
      </c>
    </row>
    <row r="39210" spans="36:36" x14ac:dyDescent="0.15">
      <c r="AJ39210" t="str">
        <f>IF(AI39210="","",IF(ISERROR(VLOOKUP(CONCATENATE(F39210),Term!$A$1:$C$2000,1,FALSE)),0,1))</f>
        <v/>
      </c>
    </row>
    <row r="39211" spans="36:36" x14ac:dyDescent="0.15">
      <c r="AJ39211" t="str">
        <f>IF(AI39211="","",IF(ISERROR(VLOOKUP(CONCATENATE(F39211),Term!$A$1:$C$2000,1,FALSE)),0,1))</f>
        <v/>
      </c>
    </row>
    <row r="39212" spans="36:36" x14ac:dyDescent="0.15">
      <c r="AJ39212" t="str">
        <f>IF(AI39212="","",IF(ISERROR(VLOOKUP(CONCATENATE(F39212),Term!$A$1:$C$2000,1,FALSE)),0,1))</f>
        <v/>
      </c>
    </row>
    <row r="39213" spans="36:36" x14ac:dyDescent="0.15">
      <c r="AJ39213" t="str">
        <f>IF(AI39213="","",IF(ISERROR(VLOOKUP(CONCATENATE(F39213),Term!$A$1:$C$2000,1,FALSE)),0,1))</f>
        <v/>
      </c>
    </row>
    <row r="39214" spans="36:36" x14ac:dyDescent="0.15">
      <c r="AJ39214" t="str">
        <f>IF(AI39214="","",IF(ISERROR(VLOOKUP(CONCATENATE(F39214),Term!$A$1:$C$2000,1,FALSE)),0,1))</f>
        <v/>
      </c>
    </row>
    <row r="39215" spans="36:36" x14ac:dyDescent="0.15">
      <c r="AJ39215" t="str">
        <f>IF(AI39215="","",IF(ISERROR(VLOOKUP(CONCATENATE(F39215),Term!$A$1:$C$2000,1,FALSE)),0,1))</f>
        <v/>
      </c>
    </row>
    <row r="39216" spans="36:36" x14ac:dyDescent="0.15">
      <c r="AJ39216" t="str">
        <f>IF(AI39216="","",IF(ISERROR(VLOOKUP(CONCATENATE(F39216),Term!$A$1:$C$2000,1,FALSE)),0,1))</f>
        <v/>
      </c>
    </row>
    <row r="39217" spans="36:36" x14ac:dyDescent="0.15">
      <c r="AJ39217" t="str">
        <f>IF(AI39217="","",IF(ISERROR(VLOOKUP(CONCATENATE(F39217),Term!$A$1:$C$2000,1,FALSE)),0,1))</f>
        <v/>
      </c>
    </row>
    <row r="39218" spans="36:36" x14ac:dyDescent="0.15">
      <c r="AJ39218" t="str">
        <f>IF(AI39218="","",IF(ISERROR(VLOOKUP(CONCATENATE(F39218),Term!$A$1:$C$2000,1,FALSE)),0,1))</f>
        <v/>
      </c>
    </row>
    <row r="39219" spans="36:36" x14ac:dyDescent="0.15">
      <c r="AJ39219" t="str">
        <f>IF(AI39219="","",IF(ISERROR(VLOOKUP(CONCATENATE(F39219),Term!$A$1:$C$2000,1,FALSE)),0,1))</f>
        <v/>
      </c>
    </row>
    <row r="39220" spans="36:36" x14ac:dyDescent="0.15">
      <c r="AJ39220" t="str">
        <f>IF(AI39220="","",IF(ISERROR(VLOOKUP(CONCATENATE(F39220),Term!$A$1:$C$2000,1,FALSE)),0,1))</f>
        <v/>
      </c>
    </row>
    <row r="39221" spans="36:36" x14ac:dyDescent="0.15">
      <c r="AJ39221" t="str">
        <f>IF(AI39221="","",IF(ISERROR(VLOOKUP(CONCATENATE(F39221),Term!$A$1:$C$2000,1,FALSE)),0,1))</f>
        <v/>
      </c>
    </row>
    <row r="39222" spans="36:36" x14ac:dyDescent="0.15">
      <c r="AJ39222" t="str">
        <f>IF(AI39222="","",IF(ISERROR(VLOOKUP(CONCATENATE(F39222),Term!$A$1:$C$2000,1,FALSE)),0,1))</f>
        <v/>
      </c>
    </row>
    <row r="39223" spans="36:36" x14ac:dyDescent="0.15">
      <c r="AJ39223" t="str">
        <f>IF(AI39223="","",IF(ISERROR(VLOOKUP(CONCATENATE(F39223),Term!$A$1:$C$2000,1,FALSE)),0,1))</f>
        <v/>
      </c>
    </row>
    <row r="39224" spans="36:36" x14ac:dyDescent="0.15">
      <c r="AJ39224" t="str">
        <f>IF(AI39224="","",IF(ISERROR(VLOOKUP(CONCATENATE(F39224),Term!$A$1:$C$2000,1,FALSE)),0,1))</f>
        <v/>
      </c>
    </row>
    <row r="39225" spans="36:36" x14ac:dyDescent="0.15">
      <c r="AJ39225" t="str">
        <f>IF(AI39225="","",IF(ISERROR(VLOOKUP(CONCATENATE(F39225),Term!$A$1:$C$2000,1,FALSE)),0,1))</f>
        <v/>
      </c>
    </row>
    <row r="39226" spans="36:36" x14ac:dyDescent="0.15">
      <c r="AJ39226" t="str">
        <f>IF(AI39226="","",IF(ISERROR(VLOOKUP(CONCATENATE(F39226),Term!$A$1:$C$2000,1,FALSE)),0,1))</f>
        <v/>
      </c>
    </row>
    <row r="39227" spans="36:36" x14ac:dyDescent="0.15">
      <c r="AJ39227" t="str">
        <f>IF(AI39227="","",IF(ISERROR(VLOOKUP(CONCATENATE(F39227),Term!$A$1:$C$2000,1,FALSE)),0,1))</f>
        <v/>
      </c>
    </row>
    <row r="39228" spans="36:36" x14ac:dyDescent="0.15">
      <c r="AJ39228" t="str">
        <f>IF(AI39228="","",IF(ISERROR(VLOOKUP(CONCATENATE(F39228),Term!$A$1:$C$2000,1,FALSE)),0,1))</f>
        <v/>
      </c>
    </row>
    <row r="39229" spans="36:36" x14ac:dyDescent="0.15">
      <c r="AJ39229" t="str">
        <f>IF(AI39229="","",IF(ISERROR(VLOOKUP(CONCATENATE(F39229),Term!$A$1:$C$2000,1,FALSE)),0,1))</f>
        <v/>
      </c>
    </row>
    <row r="39230" spans="36:36" x14ac:dyDescent="0.15">
      <c r="AJ39230" t="str">
        <f>IF(AI39230="","",IF(ISERROR(VLOOKUP(CONCATENATE(F39230),Term!$A$1:$C$2000,1,FALSE)),0,1))</f>
        <v/>
      </c>
    </row>
    <row r="39231" spans="36:36" x14ac:dyDescent="0.15">
      <c r="AJ39231" t="str">
        <f>IF(AI39231="","",IF(ISERROR(VLOOKUP(CONCATENATE(F39231),Term!$A$1:$C$2000,1,FALSE)),0,1))</f>
        <v/>
      </c>
    </row>
    <row r="39232" spans="36:36" x14ac:dyDescent="0.15">
      <c r="AJ39232" t="str">
        <f>IF(AI39232="","",IF(ISERROR(VLOOKUP(CONCATENATE(F39232),Term!$A$1:$C$2000,1,FALSE)),0,1))</f>
        <v/>
      </c>
    </row>
    <row r="39233" spans="36:36" x14ac:dyDescent="0.15">
      <c r="AJ39233" t="str">
        <f>IF(AI39233="","",IF(ISERROR(VLOOKUP(CONCATENATE(F39233),Term!$A$1:$C$2000,1,FALSE)),0,1))</f>
        <v/>
      </c>
    </row>
    <row r="39234" spans="36:36" x14ac:dyDescent="0.15">
      <c r="AJ39234" t="str">
        <f>IF(AI39234="","",IF(ISERROR(VLOOKUP(CONCATENATE(F39234),Term!$A$1:$C$2000,1,FALSE)),0,1))</f>
        <v/>
      </c>
    </row>
    <row r="39235" spans="36:36" x14ac:dyDescent="0.15">
      <c r="AJ39235" t="str">
        <f>IF(AI39235="","",IF(ISERROR(VLOOKUP(CONCATENATE(F39235),Term!$A$1:$C$2000,1,FALSE)),0,1))</f>
        <v/>
      </c>
    </row>
    <row r="39236" spans="36:36" x14ac:dyDescent="0.15">
      <c r="AJ39236" t="str">
        <f>IF(AI39236="","",IF(ISERROR(VLOOKUP(CONCATENATE(F39236),Term!$A$1:$C$2000,1,FALSE)),0,1))</f>
        <v/>
      </c>
    </row>
    <row r="39237" spans="36:36" x14ac:dyDescent="0.15">
      <c r="AJ39237" t="str">
        <f>IF(AI39237="","",IF(ISERROR(VLOOKUP(CONCATENATE(F39237),Term!$A$1:$C$2000,1,FALSE)),0,1))</f>
        <v/>
      </c>
    </row>
    <row r="39238" spans="36:36" x14ac:dyDescent="0.15">
      <c r="AJ39238" t="str">
        <f>IF(AI39238="","",IF(ISERROR(VLOOKUP(CONCATENATE(F39238),Term!$A$1:$C$2000,1,FALSE)),0,1))</f>
        <v/>
      </c>
    </row>
    <row r="39239" spans="36:36" x14ac:dyDescent="0.15">
      <c r="AJ39239" t="str">
        <f>IF(AI39239="","",IF(ISERROR(VLOOKUP(CONCATENATE(F39239),Term!$A$1:$C$2000,1,FALSE)),0,1))</f>
        <v/>
      </c>
    </row>
    <row r="39240" spans="36:36" x14ac:dyDescent="0.15">
      <c r="AJ39240" t="str">
        <f>IF(AI39240="","",IF(ISERROR(VLOOKUP(CONCATENATE(F39240),Term!$A$1:$C$2000,1,FALSE)),0,1))</f>
        <v/>
      </c>
    </row>
    <row r="39241" spans="36:36" x14ac:dyDescent="0.15">
      <c r="AJ39241" t="str">
        <f>IF(AI39241="","",IF(ISERROR(VLOOKUP(CONCATENATE(F39241),Term!$A$1:$C$2000,1,FALSE)),0,1))</f>
        <v/>
      </c>
    </row>
    <row r="39242" spans="36:36" x14ac:dyDescent="0.15">
      <c r="AJ39242" t="str">
        <f>IF(AI39242="","",IF(ISERROR(VLOOKUP(CONCATENATE(F39242),Term!$A$1:$C$2000,1,FALSE)),0,1))</f>
        <v/>
      </c>
    </row>
    <row r="39243" spans="36:36" x14ac:dyDescent="0.15">
      <c r="AJ39243" t="str">
        <f>IF(AI39243="","",IF(ISERROR(VLOOKUP(CONCATENATE(F39243),Term!$A$1:$C$2000,1,FALSE)),0,1))</f>
        <v/>
      </c>
    </row>
    <row r="39244" spans="36:36" x14ac:dyDescent="0.15">
      <c r="AJ39244" t="str">
        <f>IF(AI39244="","",IF(ISERROR(VLOOKUP(CONCATENATE(F39244),Term!$A$1:$C$2000,1,FALSE)),0,1))</f>
        <v/>
      </c>
    </row>
    <row r="39245" spans="36:36" x14ac:dyDescent="0.15">
      <c r="AJ39245" t="str">
        <f>IF(AI39245="","",IF(ISERROR(VLOOKUP(CONCATENATE(F39245),Term!$A$1:$C$2000,1,FALSE)),0,1))</f>
        <v/>
      </c>
    </row>
    <row r="39246" spans="36:36" x14ac:dyDescent="0.15">
      <c r="AJ39246" t="str">
        <f>IF(AI39246="","",IF(ISERROR(VLOOKUP(CONCATENATE(F39246),Term!$A$1:$C$2000,1,FALSE)),0,1))</f>
        <v/>
      </c>
    </row>
    <row r="39247" spans="36:36" x14ac:dyDescent="0.15">
      <c r="AJ39247" t="str">
        <f>IF(AI39247="","",IF(ISERROR(VLOOKUP(CONCATENATE(F39247),Term!$A$1:$C$2000,1,FALSE)),0,1))</f>
        <v/>
      </c>
    </row>
    <row r="39248" spans="36:36" x14ac:dyDescent="0.15">
      <c r="AJ39248" t="str">
        <f>IF(AI39248="","",IF(ISERROR(VLOOKUP(CONCATENATE(F39248),Term!$A$1:$C$2000,1,FALSE)),0,1))</f>
        <v/>
      </c>
    </row>
    <row r="39249" spans="36:36" x14ac:dyDescent="0.15">
      <c r="AJ39249" t="str">
        <f>IF(AI39249="","",IF(ISERROR(VLOOKUP(CONCATENATE(F39249),Term!$A$1:$C$2000,1,FALSE)),0,1))</f>
        <v/>
      </c>
    </row>
    <row r="39250" spans="36:36" x14ac:dyDescent="0.15">
      <c r="AJ39250" t="str">
        <f>IF(AI39250="","",IF(ISERROR(VLOOKUP(CONCATENATE(F39250),Term!$A$1:$C$2000,1,FALSE)),0,1))</f>
        <v/>
      </c>
    </row>
    <row r="39251" spans="36:36" x14ac:dyDescent="0.15">
      <c r="AJ39251" t="str">
        <f>IF(AI39251="","",IF(ISERROR(VLOOKUP(CONCATENATE(F39251),Term!$A$1:$C$2000,1,FALSE)),0,1))</f>
        <v/>
      </c>
    </row>
    <row r="39252" spans="36:36" x14ac:dyDescent="0.15">
      <c r="AJ39252" t="str">
        <f>IF(AI39252="","",IF(ISERROR(VLOOKUP(CONCATENATE(F39252),Term!$A$1:$C$2000,1,FALSE)),0,1))</f>
        <v/>
      </c>
    </row>
    <row r="39253" spans="36:36" x14ac:dyDescent="0.15">
      <c r="AJ39253" t="str">
        <f>IF(AI39253="","",IF(ISERROR(VLOOKUP(CONCATENATE(F39253),Term!$A$1:$C$2000,1,FALSE)),0,1))</f>
        <v/>
      </c>
    </row>
    <row r="39254" spans="36:36" x14ac:dyDescent="0.15">
      <c r="AJ39254" t="str">
        <f>IF(AI39254="","",IF(ISERROR(VLOOKUP(CONCATENATE(F39254),Term!$A$1:$C$2000,1,FALSE)),0,1))</f>
        <v/>
      </c>
    </row>
    <row r="39255" spans="36:36" x14ac:dyDescent="0.15">
      <c r="AJ39255" t="str">
        <f>IF(AI39255="","",IF(ISERROR(VLOOKUP(CONCATENATE(F39255),Term!$A$1:$C$2000,1,FALSE)),0,1))</f>
        <v/>
      </c>
    </row>
    <row r="39256" spans="36:36" x14ac:dyDescent="0.15">
      <c r="AJ39256" t="str">
        <f>IF(AI39256="","",IF(ISERROR(VLOOKUP(CONCATENATE(F39256),Term!$A$1:$C$2000,1,FALSE)),0,1))</f>
        <v/>
      </c>
    </row>
    <row r="39257" spans="36:36" x14ac:dyDescent="0.15">
      <c r="AJ39257" t="str">
        <f>IF(AI39257="","",IF(ISERROR(VLOOKUP(CONCATENATE(F39257),Term!$A$1:$C$2000,1,FALSE)),0,1))</f>
        <v/>
      </c>
    </row>
    <row r="39258" spans="36:36" x14ac:dyDescent="0.15">
      <c r="AJ39258" t="str">
        <f>IF(AI39258="","",IF(ISERROR(VLOOKUP(CONCATENATE(F39258),Term!$A$1:$C$2000,1,FALSE)),0,1))</f>
        <v/>
      </c>
    </row>
    <row r="39259" spans="36:36" x14ac:dyDescent="0.15">
      <c r="AJ39259" t="str">
        <f>IF(AI39259="","",IF(ISERROR(VLOOKUP(CONCATENATE(F39259),Term!$A$1:$C$2000,1,FALSE)),0,1))</f>
        <v/>
      </c>
    </row>
    <row r="39260" spans="36:36" x14ac:dyDescent="0.15">
      <c r="AJ39260" t="str">
        <f>IF(AI39260="","",IF(ISERROR(VLOOKUP(CONCATENATE(F39260),Term!$A$1:$C$2000,1,FALSE)),0,1))</f>
        <v/>
      </c>
    </row>
    <row r="39261" spans="36:36" x14ac:dyDescent="0.15">
      <c r="AJ39261" t="str">
        <f>IF(AI39261="","",IF(ISERROR(VLOOKUP(CONCATENATE(F39261),Term!$A$1:$C$2000,1,FALSE)),0,1))</f>
        <v/>
      </c>
    </row>
    <row r="39262" spans="36:36" x14ac:dyDescent="0.15">
      <c r="AJ39262" t="str">
        <f>IF(AI39262="","",IF(ISERROR(VLOOKUP(CONCATENATE(F39262),Term!$A$1:$C$2000,1,FALSE)),0,1))</f>
        <v/>
      </c>
    </row>
    <row r="39263" spans="36:36" x14ac:dyDescent="0.15">
      <c r="AJ39263" t="str">
        <f>IF(AI39263="","",IF(ISERROR(VLOOKUP(CONCATENATE(F39263),Term!$A$1:$C$2000,1,FALSE)),0,1))</f>
        <v/>
      </c>
    </row>
    <row r="39264" spans="36:36" x14ac:dyDescent="0.15">
      <c r="AJ39264" t="str">
        <f>IF(AI39264="","",IF(ISERROR(VLOOKUP(CONCATENATE(F39264),Term!$A$1:$C$2000,1,FALSE)),0,1))</f>
        <v/>
      </c>
    </row>
    <row r="39265" spans="36:36" x14ac:dyDescent="0.15">
      <c r="AJ39265" t="str">
        <f>IF(AI39265="","",IF(ISERROR(VLOOKUP(CONCATENATE(F39265),Term!$A$1:$C$2000,1,FALSE)),0,1))</f>
        <v/>
      </c>
    </row>
    <row r="39266" spans="36:36" x14ac:dyDescent="0.15">
      <c r="AJ39266" t="str">
        <f>IF(AI39266="","",IF(ISERROR(VLOOKUP(CONCATENATE(F39266),Term!$A$1:$C$2000,1,FALSE)),0,1))</f>
        <v/>
      </c>
    </row>
    <row r="39267" spans="36:36" x14ac:dyDescent="0.15">
      <c r="AJ39267" t="str">
        <f>IF(AI39267="","",IF(ISERROR(VLOOKUP(CONCATENATE(F39267),Term!$A$1:$C$2000,1,FALSE)),0,1))</f>
        <v/>
      </c>
    </row>
    <row r="39268" spans="36:36" x14ac:dyDescent="0.15">
      <c r="AJ39268" t="str">
        <f>IF(AI39268="","",IF(ISERROR(VLOOKUP(CONCATENATE(F39268),Term!$A$1:$C$2000,1,FALSE)),0,1))</f>
        <v/>
      </c>
    </row>
    <row r="39269" spans="36:36" x14ac:dyDescent="0.15">
      <c r="AJ39269" t="str">
        <f>IF(AI39269="","",IF(ISERROR(VLOOKUP(CONCATENATE(F39269),Term!$A$1:$C$2000,1,FALSE)),0,1))</f>
        <v/>
      </c>
    </row>
    <row r="39270" spans="36:36" x14ac:dyDescent="0.15">
      <c r="AJ39270" t="str">
        <f>IF(AI39270="","",IF(ISERROR(VLOOKUP(CONCATENATE(F39270),Term!$A$1:$C$2000,1,FALSE)),0,1))</f>
        <v/>
      </c>
    </row>
    <row r="39271" spans="36:36" x14ac:dyDescent="0.15">
      <c r="AJ39271" t="str">
        <f>IF(AI39271="","",IF(ISERROR(VLOOKUP(CONCATENATE(F39271),Term!$A$1:$C$2000,1,FALSE)),0,1))</f>
        <v/>
      </c>
    </row>
    <row r="39272" spans="36:36" x14ac:dyDescent="0.15">
      <c r="AJ39272" t="str">
        <f>IF(AI39272="","",IF(ISERROR(VLOOKUP(CONCATENATE(F39272),Term!$A$1:$C$2000,1,FALSE)),0,1))</f>
        <v/>
      </c>
    </row>
    <row r="39273" spans="36:36" x14ac:dyDescent="0.15">
      <c r="AJ39273" t="str">
        <f>IF(AI39273="","",IF(ISERROR(VLOOKUP(CONCATENATE(F39273),Term!$A$1:$C$2000,1,FALSE)),0,1))</f>
        <v/>
      </c>
    </row>
    <row r="39274" spans="36:36" x14ac:dyDescent="0.15">
      <c r="AJ39274" t="str">
        <f>IF(AI39274="","",IF(ISERROR(VLOOKUP(CONCATENATE(F39274),Term!$A$1:$C$2000,1,FALSE)),0,1))</f>
        <v/>
      </c>
    </row>
    <row r="39275" spans="36:36" x14ac:dyDescent="0.15">
      <c r="AJ39275" t="str">
        <f>IF(AI39275="","",IF(ISERROR(VLOOKUP(CONCATENATE(F39275),Term!$A$1:$C$2000,1,FALSE)),0,1))</f>
        <v/>
      </c>
    </row>
    <row r="39276" spans="36:36" x14ac:dyDescent="0.15">
      <c r="AJ39276" t="str">
        <f>IF(AI39276="","",IF(ISERROR(VLOOKUP(CONCATENATE(F39276),Term!$A$1:$C$2000,1,FALSE)),0,1))</f>
        <v/>
      </c>
    </row>
    <row r="39277" spans="36:36" x14ac:dyDescent="0.15">
      <c r="AJ39277" t="str">
        <f>IF(AI39277="","",IF(ISERROR(VLOOKUP(CONCATENATE(F39277),Term!$A$1:$C$2000,1,FALSE)),0,1))</f>
        <v/>
      </c>
    </row>
    <row r="39278" spans="36:36" x14ac:dyDescent="0.15">
      <c r="AJ39278" t="str">
        <f>IF(AI39278="","",IF(ISERROR(VLOOKUP(CONCATENATE(F39278),Term!$A$1:$C$2000,1,FALSE)),0,1))</f>
        <v/>
      </c>
    </row>
    <row r="39279" spans="36:36" x14ac:dyDescent="0.15">
      <c r="AJ39279" t="str">
        <f>IF(AI39279="","",IF(ISERROR(VLOOKUP(CONCATENATE(F39279),Term!$A$1:$C$2000,1,FALSE)),0,1))</f>
        <v/>
      </c>
    </row>
    <row r="39280" spans="36:36" x14ac:dyDescent="0.15">
      <c r="AJ39280" t="str">
        <f>IF(AI39280="","",IF(ISERROR(VLOOKUP(CONCATENATE(F39280),Term!$A$1:$C$2000,1,FALSE)),0,1))</f>
        <v/>
      </c>
    </row>
    <row r="39281" spans="36:36" x14ac:dyDescent="0.15">
      <c r="AJ39281" t="str">
        <f>IF(AI39281="","",IF(ISERROR(VLOOKUP(CONCATENATE(F39281),Term!$A$1:$C$2000,1,FALSE)),0,1))</f>
        <v/>
      </c>
    </row>
    <row r="39282" spans="36:36" x14ac:dyDescent="0.15">
      <c r="AJ39282" t="str">
        <f>IF(AI39282="","",IF(ISERROR(VLOOKUP(CONCATENATE(F39282),Term!$A$1:$C$2000,1,FALSE)),0,1))</f>
        <v/>
      </c>
    </row>
    <row r="39283" spans="36:36" x14ac:dyDescent="0.15">
      <c r="AJ39283" t="str">
        <f>IF(AI39283="","",IF(ISERROR(VLOOKUP(CONCATENATE(F39283),Term!$A$1:$C$2000,1,FALSE)),0,1))</f>
        <v/>
      </c>
    </row>
    <row r="39284" spans="36:36" x14ac:dyDescent="0.15">
      <c r="AJ39284" t="str">
        <f>IF(AI39284="","",IF(ISERROR(VLOOKUP(CONCATENATE(F39284),Term!$A$1:$C$2000,1,FALSE)),0,1))</f>
        <v/>
      </c>
    </row>
    <row r="39285" spans="36:36" x14ac:dyDescent="0.15">
      <c r="AJ39285" t="str">
        <f>IF(AI39285="","",IF(ISERROR(VLOOKUP(CONCATENATE(F39285),Term!$A$1:$C$2000,1,FALSE)),0,1))</f>
        <v/>
      </c>
    </row>
    <row r="39286" spans="36:36" x14ac:dyDescent="0.15">
      <c r="AJ39286" t="str">
        <f>IF(AI39286="","",IF(ISERROR(VLOOKUP(CONCATENATE(F39286),Term!$A$1:$C$2000,1,FALSE)),0,1))</f>
        <v/>
      </c>
    </row>
    <row r="39287" spans="36:36" x14ac:dyDescent="0.15">
      <c r="AJ39287" t="str">
        <f>IF(AI39287="","",IF(ISERROR(VLOOKUP(CONCATENATE(F39287),Term!$A$1:$C$2000,1,FALSE)),0,1))</f>
        <v/>
      </c>
    </row>
    <row r="39288" spans="36:36" x14ac:dyDescent="0.15">
      <c r="AJ39288" t="str">
        <f>IF(AI39288="","",IF(ISERROR(VLOOKUP(CONCATENATE(F39288),Term!$A$1:$C$2000,1,FALSE)),0,1))</f>
        <v/>
      </c>
    </row>
    <row r="39289" spans="36:36" x14ac:dyDescent="0.15">
      <c r="AJ39289" t="str">
        <f>IF(AI39289="","",IF(ISERROR(VLOOKUP(CONCATENATE(F39289),Term!$A$1:$C$2000,1,FALSE)),0,1))</f>
        <v/>
      </c>
    </row>
    <row r="39290" spans="36:36" x14ac:dyDescent="0.15">
      <c r="AJ39290" t="str">
        <f>IF(AI39290="","",IF(ISERROR(VLOOKUP(CONCATENATE(F39290),Term!$A$1:$C$2000,1,FALSE)),0,1))</f>
        <v/>
      </c>
    </row>
    <row r="39291" spans="36:36" x14ac:dyDescent="0.15">
      <c r="AJ39291" t="str">
        <f>IF(AI39291="","",IF(ISERROR(VLOOKUP(CONCATENATE(F39291),Term!$A$1:$C$2000,1,FALSE)),0,1))</f>
        <v/>
      </c>
    </row>
    <row r="39292" spans="36:36" x14ac:dyDescent="0.15">
      <c r="AJ39292" t="str">
        <f>IF(AI39292="","",IF(ISERROR(VLOOKUP(CONCATENATE(F39292),Term!$A$1:$C$2000,1,FALSE)),0,1))</f>
        <v/>
      </c>
    </row>
    <row r="39293" spans="36:36" x14ac:dyDescent="0.15">
      <c r="AJ39293" t="str">
        <f>IF(AI39293="","",IF(ISERROR(VLOOKUP(CONCATENATE(F39293),Term!$A$1:$C$2000,1,FALSE)),0,1))</f>
        <v/>
      </c>
    </row>
    <row r="39294" spans="36:36" x14ac:dyDescent="0.15">
      <c r="AJ39294" t="str">
        <f>IF(AI39294="","",IF(ISERROR(VLOOKUP(CONCATENATE(F39294),Term!$A$1:$C$2000,1,FALSE)),0,1))</f>
        <v/>
      </c>
    </row>
    <row r="39295" spans="36:36" x14ac:dyDescent="0.15">
      <c r="AJ39295" t="str">
        <f>IF(AI39295="","",IF(ISERROR(VLOOKUP(CONCATENATE(F39295),Term!$A$1:$C$2000,1,FALSE)),0,1))</f>
        <v/>
      </c>
    </row>
    <row r="39296" spans="36:36" x14ac:dyDescent="0.15">
      <c r="AJ39296" t="str">
        <f>IF(AI39296="","",IF(ISERROR(VLOOKUP(CONCATENATE(F39296),Term!$A$1:$C$2000,1,FALSE)),0,1))</f>
        <v/>
      </c>
    </row>
    <row r="39297" spans="36:36" x14ac:dyDescent="0.15">
      <c r="AJ39297" t="str">
        <f>IF(AI39297="","",IF(ISERROR(VLOOKUP(CONCATENATE(F39297),Term!$A$1:$C$2000,1,FALSE)),0,1))</f>
        <v/>
      </c>
    </row>
    <row r="39298" spans="36:36" x14ac:dyDescent="0.15">
      <c r="AJ39298" t="str">
        <f>IF(AI39298="","",IF(ISERROR(VLOOKUP(CONCATENATE(F39298),Term!$A$1:$C$2000,1,FALSE)),0,1))</f>
        <v/>
      </c>
    </row>
    <row r="39299" spans="36:36" x14ac:dyDescent="0.15">
      <c r="AJ39299" t="str">
        <f>IF(AI39299="","",IF(ISERROR(VLOOKUP(CONCATENATE(F39299),Term!$A$1:$C$2000,1,FALSE)),0,1))</f>
        <v/>
      </c>
    </row>
    <row r="39300" spans="36:36" x14ac:dyDescent="0.15">
      <c r="AJ39300" t="str">
        <f>IF(AI39300="","",IF(ISERROR(VLOOKUP(CONCATENATE(F39300),Term!$A$1:$C$2000,1,FALSE)),0,1))</f>
        <v/>
      </c>
    </row>
    <row r="39301" spans="36:36" x14ac:dyDescent="0.15">
      <c r="AJ39301" t="str">
        <f>IF(AI39301="","",IF(ISERROR(VLOOKUP(CONCATENATE(F39301),Term!$A$1:$C$2000,1,FALSE)),0,1))</f>
        <v/>
      </c>
    </row>
    <row r="39302" spans="36:36" x14ac:dyDescent="0.15">
      <c r="AJ39302" t="str">
        <f>IF(AI39302="","",IF(ISERROR(VLOOKUP(CONCATENATE(F39302),Term!$A$1:$C$2000,1,FALSE)),0,1))</f>
        <v/>
      </c>
    </row>
    <row r="39303" spans="36:36" x14ac:dyDescent="0.15">
      <c r="AJ39303" t="str">
        <f>IF(AI39303="","",IF(ISERROR(VLOOKUP(CONCATENATE(F39303),Term!$A$1:$C$2000,1,FALSE)),0,1))</f>
        <v/>
      </c>
    </row>
    <row r="39304" spans="36:36" x14ac:dyDescent="0.15">
      <c r="AJ39304" t="str">
        <f>IF(AI39304="","",IF(ISERROR(VLOOKUP(CONCATENATE(F39304),Term!$A$1:$C$2000,1,FALSE)),0,1))</f>
        <v/>
      </c>
    </row>
    <row r="39305" spans="36:36" x14ac:dyDescent="0.15">
      <c r="AJ39305" t="str">
        <f>IF(AI39305="","",IF(ISERROR(VLOOKUP(CONCATENATE(F39305),Term!$A$1:$C$2000,1,FALSE)),0,1))</f>
        <v/>
      </c>
    </row>
    <row r="39306" spans="36:36" x14ac:dyDescent="0.15">
      <c r="AJ39306" t="str">
        <f>IF(AI39306="","",IF(ISERROR(VLOOKUP(CONCATENATE(F39306),Term!$A$1:$C$2000,1,FALSE)),0,1))</f>
        <v/>
      </c>
    </row>
    <row r="39307" spans="36:36" x14ac:dyDescent="0.15">
      <c r="AJ39307" t="str">
        <f>IF(AI39307="","",IF(ISERROR(VLOOKUP(CONCATENATE(F39307),Term!$A$1:$C$2000,1,FALSE)),0,1))</f>
        <v/>
      </c>
    </row>
    <row r="39308" spans="36:36" x14ac:dyDescent="0.15">
      <c r="AJ39308" t="str">
        <f>IF(AI39308="","",IF(ISERROR(VLOOKUP(CONCATENATE(F39308),Term!$A$1:$C$2000,1,FALSE)),0,1))</f>
        <v/>
      </c>
    </row>
    <row r="39309" spans="36:36" x14ac:dyDescent="0.15">
      <c r="AJ39309" t="str">
        <f>IF(AI39309="","",IF(ISERROR(VLOOKUP(CONCATENATE(F39309),Term!$A$1:$C$2000,1,FALSE)),0,1))</f>
        <v/>
      </c>
    </row>
    <row r="39310" spans="36:36" x14ac:dyDescent="0.15">
      <c r="AJ39310" t="str">
        <f>IF(AI39310="","",IF(ISERROR(VLOOKUP(CONCATENATE(F39310),Term!$A$1:$C$2000,1,FALSE)),0,1))</f>
        <v/>
      </c>
    </row>
    <row r="39311" spans="36:36" x14ac:dyDescent="0.15">
      <c r="AJ39311" t="str">
        <f>IF(AI39311="","",IF(ISERROR(VLOOKUP(CONCATENATE(F39311),Term!$A$1:$C$2000,1,FALSE)),0,1))</f>
        <v/>
      </c>
    </row>
    <row r="39312" spans="36:36" x14ac:dyDescent="0.15">
      <c r="AJ39312" t="str">
        <f>IF(AI39312="","",IF(ISERROR(VLOOKUP(CONCATENATE(F39312),Term!$A$1:$C$2000,1,FALSE)),0,1))</f>
        <v/>
      </c>
    </row>
    <row r="39313" spans="36:36" x14ac:dyDescent="0.15">
      <c r="AJ39313" t="str">
        <f>IF(AI39313="","",IF(ISERROR(VLOOKUP(CONCATENATE(F39313),Term!$A$1:$C$2000,1,FALSE)),0,1))</f>
        <v/>
      </c>
    </row>
    <row r="39314" spans="36:36" x14ac:dyDescent="0.15">
      <c r="AJ39314" t="str">
        <f>IF(AI39314="","",IF(ISERROR(VLOOKUP(CONCATENATE(F39314),Term!$A$1:$C$2000,1,FALSE)),0,1))</f>
        <v/>
      </c>
    </row>
    <row r="39315" spans="36:36" x14ac:dyDescent="0.15">
      <c r="AJ39315" t="str">
        <f>IF(AI39315="","",IF(ISERROR(VLOOKUP(CONCATENATE(F39315),Term!$A$1:$C$2000,1,FALSE)),0,1))</f>
        <v/>
      </c>
    </row>
    <row r="39316" spans="36:36" x14ac:dyDescent="0.15">
      <c r="AJ39316" t="str">
        <f>IF(AI39316="","",IF(ISERROR(VLOOKUP(CONCATENATE(F39316),Term!$A$1:$C$2000,1,FALSE)),0,1))</f>
        <v/>
      </c>
    </row>
    <row r="39317" spans="36:36" x14ac:dyDescent="0.15">
      <c r="AJ39317" t="str">
        <f>IF(AI39317="","",IF(ISERROR(VLOOKUP(CONCATENATE(F39317),Term!$A$1:$C$2000,1,FALSE)),0,1))</f>
        <v/>
      </c>
    </row>
    <row r="39318" spans="36:36" x14ac:dyDescent="0.15">
      <c r="AJ39318" t="str">
        <f>IF(AI39318="","",IF(ISERROR(VLOOKUP(CONCATENATE(F39318),Term!$A$1:$C$2000,1,FALSE)),0,1))</f>
        <v/>
      </c>
    </row>
    <row r="39319" spans="36:36" x14ac:dyDescent="0.15">
      <c r="AJ39319" t="str">
        <f>IF(AI39319="","",IF(ISERROR(VLOOKUP(CONCATENATE(F39319),Term!$A$1:$C$2000,1,FALSE)),0,1))</f>
        <v/>
      </c>
    </row>
    <row r="39320" spans="36:36" x14ac:dyDescent="0.15">
      <c r="AJ39320" t="str">
        <f>IF(AI39320="","",IF(ISERROR(VLOOKUP(CONCATENATE(F39320),Term!$A$1:$C$2000,1,FALSE)),0,1))</f>
        <v/>
      </c>
    </row>
    <row r="39321" spans="36:36" x14ac:dyDescent="0.15">
      <c r="AJ39321" t="str">
        <f>IF(AI39321="","",IF(ISERROR(VLOOKUP(CONCATENATE(F39321),Term!$A$1:$C$2000,1,FALSE)),0,1))</f>
        <v/>
      </c>
    </row>
    <row r="39322" spans="36:36" x14ac:dyDescent="0.15">
      <c r="AJ39322" t="str">
        <f>IF(AI39322="","",IF(ISERROR(VLOOKUP(CONCATENATE(F39322),Term!$A$1:$C$2000,1,FALSE)),0,1))</f>
        <v/>
      </c>
    </row>
    <row r="39323" spans="36:36" x14ac:dyDescent="0.15">
      <c r="AJ39323" t="str">
        <f>IF(AI39323="","",IF(ISERROR(VLOOKUP(CONCATENATE(F39323),Term!$A$1:$C$2000,1,FALSE)),0,1))</f>
        <v/>
      </c>
    </row>
    <row r="39324" spans="36:36" x14ac:dyDescent="0.15">
      <c r="AJ39324" t="str">
        <f>IF(AI39324="","",IF(ISERROR(VLOOKUP(CONCATENATE(F39324),Term!$A$1:$C$2000,1,FALSE)),0,1))</f>
        <v/>
      </c>
    </row>
    <row r="39325" spans="36:36" x14ac:dyDescent="0.15">
      <c r="AJ39325" t="str">
        <f>IF(AI39325="","",IF(ISERROR(VLOOKUP(CONCATENATE(F39325),Term!$A$1:$C$2000,1,FALSE)),0,1))</f>
        <v/>
      </c>
    </row>
    <row r="39326" spans="36:36" x14ac:dyDescent="0.15">
      <c r="AJ39326" t="str">
        <f>IF(AI39326="","",IF(ISERROR(VLOOKUP(CONCATENATE(F39326),Term!$A$1:$C$2000,1,FALSE)),0,1))</f>
        <v/>
      </c>
    </row>
    <row r="39327" spans="36:36" x14ac:dyDescent="0.15">
      <c r="AJ39327" t="str">
        <f>IF(AI39327="","",IF(ISERROR(VLOOKUP(CONCATENATE(F39327),Term!$A$1:$C$2000,1,FALSE)),0,1))</f>
        <v/>
      </c>
    </row>
    <row r="39328" spans="36:36" x14ac:dyDescent="0.15">
      <c r="AJ39328" t="str">
        <f>IF(AI39328="","",IF(ISERROR(VLOOKUP(CONCATENATE(F39328),Term!$A$1:$C$2000,1,FALSE)),0,1))</f>
        <v/>
      </c>
    </row>
    <row r="39329" spans="36:36" x14ac:dyDescent="0.15">
      <c r="AJ39329" t="str">
        <f>IF(AI39329="","",IF(ISERROR(VLOOKUP(CONCATENATE(F39329),Term!$A$1:$C$2000,1,FALSE)),0,1))</f>
        <v/>
      </c>
    </row>
    <row r="39330" spans="36:36" x14ac:dyDescent="0.15">
      <c r="AJ39330" t="str">
        <f>IF(AI39330="","",IF(ISERROR(VLOOKUP(CONCATENATE(F39330),Term!$A$1:$C$2000,1,FALSE)),0,1))</f>
        <v/>
      </c>
    </row>
    <row r="39331" spans="36:36" x14ac:dyDescent="0.15">
      <c r="AJ39331" t="str">
        <f>IF(AI39331="","",IF(ISERROR(VLOOKUP(CONCATENATE(F39331),Term!$A$1:$C$2000,1,FALSE)),0,1))</f>
        <v/>
      </c>
    </row>
    <row r="39332" spans="36:36" x14ac:dyDescent="0.15">
      <c r="AJ39332" t="str">
        <f>IF(AI39332="","",IF(ISERROR(VLOOKUP(CONCATENATE(F39332),Term!$A$1:$C$2000,1,FALSE)),0,1))</f>
        <v/>
      </c>
    </row>
    <row r="39333" spans="36:36" x14ac:dyDescent="0.15">
      <c r="AJ39333" t="str">
        <f>IF(AI39333="","",IF(ISERROR(VLOOKUP(CONCATENATE(F39333),Term!$A$1:$C$2000,1,FALSE)),0,1))</f>
        <v/>
      </c>
    </row>
    <row r="39334" spans="36:36" x14ac:dyDescent="0.15">
      <c r="AJ39334" t="str">
        <f>IF(AI39334="","",IF(ISERROR(VLOOKUP(CONCATENATE(F39334),Term!$A$1:$C$2000,1,FALSE)),0,1))</f>
        <v/>
      </c>
    </row>
    <row r="39335" spans="36:36" x14ac:dyDescent="0.15">
      <c r="AJ39335" t="str">
        <f>IF(AI39335="","",IF(ISERROR(VLOOKUP(CONCATENATE(F39335),Term!$A$1:$C$2000,1,FALSE)),0,1))</f>
        <v/>
      </c>
    </row>
    <row r="39336" spans="36:36" x14ac:dyDescent="0.15">
      <c r="AJ39336" t="str">
        <f>IF(AI39336="","",IF(ISERROR(VLOOKUP(CONCATENATE(F39336),Term!$A$1:$C$2000,1,FALSE)),0,1))</f>
        <v/>
      </c>
    </row>
    <row r="39337" spans="36:36" x14ac:dyDescent="0.15">
      <c r="AJ39337" t="str">
        <f>IF(AI39337="","",IF(ISERROR(VLOOKUP(CONCATENATE(F39337),Term!$A$1:$C$2000,1,FALSE)),0,1))</f>
        <v/>
      </c>
    </row>
    <row r="39338" spans="36:36" x14ac:dyDescent="0.15">
      <c r="AJ39338" t="str">
        <f>IF(AI39338="","",IF(ISERROR(VLOOKUP(CONCATENATE(F39338),Term!$A$1:$C$2000,1,FALSE)),0,1))</f>
        <v/>
      </c>
    </row>
    <row r="39339" spans="36:36" x14ac:dyDescent="0.15">
      <c r="AJ39339" t="str">
        <f>IF(AI39339="","",IF(ISERROR(VLOOKUP(CONCATENATE(F39339),Term!$A$1:$C$2000,1,FALSE)),0,1))</f>
        <v/>
      </c>
    </row>
    <row r="39340" spans="36:36" x14ac:dyDescent="0.15">
      <c r="AJ39340" t="str">
        <f>IF(AI39340="","",IF(ISERROR(VLOOKUP(CONCATENATE(F39340),Term!$A$1:$C$2000,1,FALSE)),0,1))</f>
        <v/>
      </c>
    </row>
    <row r="39341" spans="36:36" x14ac:dyDescent="0.15">
      <c r="AJ39341" t="str">
        <f>IF(AI39341="","",IF(ISERROR(VLOOKUP(CONCATENATE(F39341),Term!$A$1:$C$2000,1,FALSE)),0,1))</f>
        <v/>
      </c>
    </row>
    <row r="39342" spans="36:36" x14ac:dyDescent="0.15">
      <c r="AJ39342" t="str">
        <f>IF(AI39342="","",IF(ISERROR(VLOOKUP(CONCATENATE(F39342),Term!$A$1:$C$2000,1,FALSE)),0,1))</f>
        <v/>
      </c>
    </row>
    <row r="39343" spans="36:36" x14ac:dyDescent="0.15">
      <c r="AJ39343" t="str">
        <f>IF(AI39343="","",IF(ISERROR(VLOOKUP(CONCATENATE(F39343),Term!$A$1:$C$2000,1,FALSE)),0,1))</f>
        <v/>
      </c>
    </row>
    <row r="39344" spans="36:36" x14ac:dyDescent="0.15">
      <c r="AJ39344" t="str">
        <f>IF(AI39344="","",IF(ISERROR(VLOOKUP(CONCATENATE(F39344),Term!$A$1:$C$2000,1,FALSE)),0,1))</f>
        <v/>
      </c>
    </row>
    <row r="39345" spans="36:36" x14ac:dyDescent="0.15">
      <c r="AJ39345" t="str">
        <f>IF(AI39345="","",IF(ISERROR(VLOOKUP(CONCATENATE(F39345),Term!$A$1:$C$2000,1,FALSE)),0,1))</f>
        <v/>
      </c>
    </row>
    <row r="39346" spans="36:36" x14ac:dyDescent="0.15">
      <c r="AJ39346" t="str">
        <f>IF(AI39346="","",IF(ISERROR(VLOOKUP(CONCATENATE(F39346),Term!$A$1:$C$2000,1,FALSE)),0,1))</f>
        <v/>
      </c>
    </row>
    <row r="39347" spans="36:36" x14ac:dyDescent="0.15">
      <c r="AJ39347" t="str">
        <f>IF(AI39347="","",IF(ISERROR(VLOOKUP(CONCATENATE(F39347),Term!$A$1:$C$2000,1,FALSE)),0,1))</f>
        <v/>
      </c>
    </row>
    <row r="39348" spans="36:36" x14ac:dyDescent="0.15">
      <c r="AJ39348" t="str">
        <f>IF(AI39348="","",IF(ISERROR(VLOOKUP(CONCATENATE(F39348),Term!$A$1:$C$2000,1,FALSE)),0,1))</f>
        <v/>
      </c>
    </row>
    <row r="39349" spans="36:36" x14ac:dyDescent="0.15">
      <c r="AJ39349" t="str">
        <f>IF(AI39349="","",IF(ISERROR(VLOOKUP(CONCATENATE(F39349),Term!$A$1:$C$2000,1,FALSE)),0,1))</f>
        <v/>
      </c>
    </row>
    <row r="39350" spans="36:36" x14ac:dyDescent="0.15">
      <c r="AJ39350" t="str">
        <f>IF(AI39350="","",IF(ISERROR(VLOOKUP(CONCATENATE(F39350),Term!$A$1:$C$2000,1,FALSE)),0,1))</f>
        <v/>
      </c>
    </row>
    <row r="39351" spans="36:36" x14ac:dyDescent="0.15">
      <c r="AJ39351" t="str">
        <f>IF(AI39351="","",IF(ISERROR(VLOOKUP(CONCATENATE(F39351),Term!$A$1:$C$2000,1,FALSE)),0,1))</f>
        <v/>
      </c>
    </row>
    <row r="39352" spans="36:36" x14ac:dyDescent="0.15">
      <c r="AJ39352" t="str">
        <f>IF(AI39352="","",IF(ISERROR(VLOOKUP(CONCATENATE(F39352),Term!$A$1:$C$2000,1,FALSE)),0,1))</f>
        <v/>
      </c>
    </row>
    <row r="39353" spans="36:36" x14ac:dyDescent="0.15">
      <c r="AJ39353" t="str">
        <f>IF(AI39353="","",IF(ISERROR(VLOOKUP(CONCATENATE(F39353),Term!$A$1:$C$2000,1,FALSE)),0,1))</f>
        <v/>
      </c>
    </row>
    <row r="39354" spans="36:36" x14ac:dyDescent="0.15">
      <c r="AJ39354" t="str">
        <f>IF(AI39354="","",IF(ISERROR(VLOOKUP(CONCATENATE(F39354),Term!$A$1:$C$2000,1,FALSE)),0,1))</f>
        <v/>
      </c>
    </row>
    <row r="39355" spans="36:36" x14ac:dyDescent="0.15">
      <c r="AJ39355" t="str">
        <f>IF(AI39355="","",IF(ISERROR(VLOOKUP(CONCATENATE(F39355),Term!$A$1:$C$2000,1,FALSE)),0,1))</f>
        <v/>
      </c>
    </row>
    <row r="39356" spans="36:36" x14ac:dyDescent="0.15">
      <c r="AJ39356" t="str">
        <f>IF(AI39356="","",IF(ISERROR(VLOOKUP(CONCATENATE(F39356),Term!$A$1:$C$2000,1,FALSE)),0,1))</f>
        <v/>
      </c>
    </row>
    <row r="39357" spans="36:36" x14ac:dyDescent="0.15">
      <c r="AJ39357" t="str">
        <f>IF(AI39357="","",IF(ISERROR(VLOOKUP(CONCATENATE(F39357),Term!$A$1:$C$2000,1,FALSE)),0,1))</f>
        <v/>
      </c>
    </row>
    <row r="39358" spans="36:36" x14ac:dyDescent="0.15">
      <c r="AJ39358" t="str">
        <f>IF(AI39358="","",IF(ISERROR(VLOOKUP(CONCATENATE(F39358),Term!$A$1:$C$2000,1,FALSE)),0,1))</f>
        <v/>
      </c>
    </row>
    <row r="39359" spans="36:36" x14ac:dyDescent="0.15">
      <c r="AJ39359" t="str">
        <f>IF(AI39359="","",IF(ISERROR(VLOOKUP(CONCATENATE(F39359),Term!$A$1:$C$2000,1,FALSE)),0,1))</f>
        <v/>
      </c>
    </row>
    <row r="39360" spans="36:36" x14ac:dyDescent="0.15">
      <c r="AJ39360" t="str">
        <f>IF(AI39360="","",IF(ISERROR(VLOOKUP(CONCATENATE(F39360),Term!$A$1:$C$2000,1,FALSE)),0,1))</f>
        <v/>
      </c>
    </row>
    <row r="39361" spans="36:36" x14ac:dyDescent="0.15">
      <c r="AJ39361" t="str">
        <f>IF(AI39361="","",IF(ISERROR(VLOOKUP(CONCATENATE(F39361),Term!$A$1:$C$2000,1,FALSE)),0,1))</f>
        <v/>
      </c>
    </row>
    <row r="39362" spans="36:36" x14ac:dyDescent="0.15">
      <c r="AJ39362" t="str">
        <f>IF(AI39362="","",IF(ISERROR(VLOOKUP(CONCATENATE(F39362),Term!$A$1:$C$2000,1,FALSE)),0,1))</f>
        <v/>
      </c>
    </row>
    <row r="39363" spans="36:36" x14ac:dyDescent="0.15">
      <c r="AJ39363" t="str">
        <f>IF(AI39363="","",IF(ISERROR(VLOOKUP(CONCATENATE(F39363),Term!$A$1:$C$2000,1,FALSE)),0,1))</f>
        <v/>
      </c>
    </row>
    <row r="39364" spans="36:36" x14ac:dyDescent="0.15">
      <c r="AJ39364" t="str">
        <f>IF(AI39364="","",IF(ISERROR(VLOOKUP(CONCATENATE(F39364),Term!$A$1:$C$2000,1,FALSE)),0,1))</f>
        <v/>
      </c>
    </row>
    <row r="39365" spans="36:36" x14ac:dyDescent="0.15">
      <c r="AJ39365" t="str">
        <f>IF(AI39365="","",IF(ISERROR(VLOOKUP(CONCATENATE(F39365),Term!$A$1:$C$2000,1,FALSE)),0,1))</f>
        <v/>
      </c>
    </row>
    <row r="39366" spans="36:36" x14ac:dyDescent="0.15">
      <c r="AJ39366" t="str">
        <f>IF(AI39366="","",IF(ISERROR(VLOOKUP(CONCATENATE(F39366),Term!$A$1:$C$2000,1,FALSE)),0,1))</f>
        <v/>
      </c>
    </row>
    <row r="39367" spans="36:36" x14ac:dyDescent="0.15">
      <c r="AJ39367" t="str">
        <f>IF(AI39367="","",IF(ISERROR(VLOOKUP(CONCATENATE(F39367),Term!$A$1:$C$2000,1,FALSE)),0,1))</f>
        <v/>
      </c>
    </row>
    <row r="39368" spans="36:36" x14ac:dyDescent="0.15">
      <c r="AJ39368" t="str">
        <f>IF(AI39368="","",IF(ISERROR(VLOOKUP(CONCATENATE(F39368),Term!$A$1:$C$2000,1,FALSE)),0,1))</f>
        <v/>
      </c>
    </row>
    <row r="39369" spans="36:36" x14ac:dyDescent="0.15">
      <c r="AJ39369" t="str">
        <f>IF(AI39369="","",IF(ISERROR(VLOOKUP(CONCATENATE(F39369),Term!$A$1:$C$2000,1,FALSE)),0,1))</f>
        <v/>
      </c>
    </row>
    <row r="39370" spans="36:36" x14ac:dyDescent="0.15">
      <c r="AJ39370" t="str">
        <f>IF(AI39370="","",IF(ISERROR(VLOOKUP(CONCATENATE(F39370),Term!$A$1:$C$2000,1,FALSE)),0,1))</f>
        <v/>
      </c>
    </row>
    <row r="39371" spans="36:36" x14ac:dyDescent="0.15">
      <c r="AJ39371" t="str">
        <f>IF(AI39371="","",IF(ISERROR(VLOOKUP(CONCATENATE(F39371),Term!$A$1:$C$2000,1,FALSE)),0,1))</f>
        <v/>
      </c>
    </row>
    <row r="39372" spans="36:36" x14ac:dyDescent="0.15">
      <c r="AJ39372" t="str">
        <f>IF(AI39372="","",IF(ISERROR(VLOOKUP(CONCATENATE(F39372),Term!$A$1:$C$2000,1,FALSE)),0,1))</f>
        <v/>
      </c>
    </row>
    <row r="39373" spans="36:36" x14ac:dyDescent="0.15">
      <c r="AJ39373" t="str">
        <f>IF(AI39373="","",IF(ISERROR(VLOOKUP(CONCATENATE(F39373),Term!$A$1:$C$2000,1,FALSE)),0,1))</f>
        <v/>
      </c>
    </row>
    <row r="39374" spans="36:36" x14ac:dyDescent="0.15">
      <c r="AJ39374" t="str">
        <f>IF(AI39374="","",IF(ISERROR(VLOOKUP(CONCATENATE(F39374),Term!$A$1:$C$2000,1,FALSE)),0,1))</f>
        <v/>
      </c>
    </row>
    <row r="39375" spans="36:36" x14ac:dyDescent="0.15">
      <c r="AJ39375" t="str">
        <f>IF(AI39375="","",IF(ISERROR(VLOOKUP(CONCATENATE(F39375),Term!$A$1:$C$2000,1,FALSE)),0,1))</f>
        <v/>
      </c>
    </row>
    <row r="39376" spans="36:36" x14ac:dyDescent="0.15">
      <c r="AJ39376" t="str">
        <f>IF(AI39376="","",IF(ISERROR(VLOOKUP(CONCATENATE(F39376),Term!$A$1:$C$2000,1,FALSE)),0,1))</f>
        <v/>
      </c>
    </row>
    <row r="39377" spans="36:36" x14ac:dyDescent="0.15">
      <c r="AJ39377" t="str">
        <f>IF(AI39377="","",IF(ISERROR(VLOOKUP(CONCATENATE(F39377),Term!$A$1:$C$2000,1,FALSE)),0,1))</f>
        <v/>
      </c>
    </row>
    <row r="39378" spans="36:36" x14ac:dyDescent="0.15">
      <c r="AJ39378" t="str">
        <f>IF(AI39378="","",IF(ISERROR(VLOOKUP(CONCATENATE(F39378),Term!$A$1:$C$2000,1,FALSE)),0,1))</f>
        <v/>
      </c>
    </row>
    <row r="39379" spans="36:36" x14ac:dyDescent="0.15">
      <c r="AJ39379" t="str">
        <f>IF(AI39379="","",IF(ISERROR(VLOOKUP(CONCATENATE(F39379),Term!$A$1:$C$2000,1,FALSE)),0,1))</f>
        <v/>
      </c>
    </row>
    <row r="39380" spans="36:36" x14ac:dyDescent="0.15">
      <c r="AJ39380" t="str">
        <f>IF(AI39380="","",IF(ISERROR(VLOOKUP(CONCATENATE(F39380),Term!$A$1:$C$2000,1,FALSE)),0,1))</f>
        <v/>
      </c>
    </row>
    <row r="39381" spans="36:36" x14ac:dyDescent="0.15">
      <c r="AJ39381" t="str">
        <f>IF(AI39381="","",IF(ISERROR(VLOOKUP(CONCATENATE(F39381),Term!$A$1:$C$2000,1,FALSE)),0,1))</f>
        <v/>
      </c>
    </row>
    <row r="39382" spans="36:36" x14ac:dyDescent="0.15">
      <c r="AJ39382" t="str">
        <f>IF(AI39382="","",IF(ISERROR(VLOOKUP(CONCATENATE(F39382),Term!$A$1:$C$2000,1,FALSE)),0,1))</f>
        <v/>
      </c>
    </row>
    <row r="39383" spans="36:36" x14ac:dyDescent="0.15">
      <c r="AJ39383" t="str">
        <f>IF(AI39383="","",IF(ISERROR(VLOOKUP(CONCATENATE(F39383),Term!$A$1:$C$2000,1,FALSE)),0,1))</f>
        <v/>
      </c>
    </row>
    <row r="39384" spans="36:36" x14ac:dyDescent="0.15">
      <c r="AJ39384" t="str">
        <f>IF(AI39384="","",IF(ISERROR(VLOOKUP(CONCATENATE(F39384),Term!$A$1:$C$2000,1,FALSE)),0,1))</f>
        <v/>
      </c>
    </row>
    <row r="39385" spans="36:36" x14ac:dyDescent="0.15">
      <c r="AJ39385" t="str">
        <f>IF(AI39385="","",IF(ISERROR(VLOOKUP(CONCATENATE(F39385),Term!$A$1:$C$2000,1,FALSE)),0,1))</f>
        <v/>
      </c>
    </row>
    <row r="39386" spans="36:36" x14ac:dyDescent="0.15">
      <c r="AJ39386" t="str">
        <f>IF(AI39386="","",IF(ISERROR(VLOOKUP(CONCATENATE(F39386),Term!$A$1:$C$2000,1,FALSE)),0,1))</f>
        <v/>
      </c>
    </row>
    <row r="39387" spans="36:36" x14ac:dyDescent="0.15">
      <c r="AJ39387" t="str">
        <f>IF(AI39387="","",IF(ISERROR(VLOOKUP(CONCATENATE(F39387),Term!$A$1:$C$2000,1,FALSE)),0,1))</f>
        <v/>
      </c>
    </row>
    <row r="39388" spans="36:36" x14ac:dyDescent="0.15">
      <c r="AJ39388" t="str">
        <f>IF(AI39388="","",IF(ISERROR(VLOOKUP(CONCATENATE(F39388),Term!$A$1:$C$2000,1,FALSE)),0,1))</f>
        <v/>
      </c>
    </row>
    <row r="39389" spans="36:36" x14ac:dyDescent="0.15">
      <c r="AJ39389" t="str">
        <f>IF(AI39389="","",IF(ISERROR(VLOOKUP(CONCATENATE(F39389),Term!$A$1:$C$2000,1,FALSE)),0,1))</f>
        <v/>
      </c>
    </row>
    <row r="39390" spans="36:36" x14ac:dyDescent="0.15">
      <c r="AJ39390" t="str">
        <f>IF(AI39390="","",IF(ISERROR(VLOOKUP(CONCATENATE(F39390),Term!$A$1:$C$2000,1,FALSE)),0,1))</f>
        <v/>
      </c>
    </row>
    <row r="39391" spans="36:36" x14ac:dyDescent="0.15">
      <c r="AJ39391" t="str">
        <f>IF(AI39391="","",IF(ISERROR(VLOOKUP(CONCATENATE(F39391),Term!$A$1:$C$2000,1,FALSE)),0,1))</f>
        <v/>
      </c>
    </row>
    <row r="39392" spans="36:36" x14ac:dyDescent="0.15">
      <c r="AJ39392" t="str">
        <f>IF(AI39392="","",IF(ISERROR(VLOOKUP(CONCATENATE(F39392),Term!$A$1:$C$2000,1,FALSE)),0,1))</f>
        <v/>
      </c>
    </row>
    <row r="39393" spans="36:36" x14ac:dyDescent="0.15">
      <c r="AJ39393" t="str">
        <f>IF(AI39393="","",IF(ISERROR(VLOOKUP(CONCATENATE(F39393),Term!$A$1:$C$2000,1,FALSE)),0,1))</f>
        <v/>
      </c>
    </row>
    <row r="39394" spans="36:36" x14ac:dyDescent="0.15">
      <c r="AJ39394" t="str">
        <f>IF(AI39394="","",IF(ISERROR(VLOOKUP(CONCATENATE(F39394),Term!$A$1:$C$2000,1,FALSE)),0,1))</f>
        <v/>
      </c>
    </row>
    <row r="39395" spans="36:36" x14ac:dyDescent="0.15">
      <c r="AJ39395" t="str">
        <f>IF(AI39395="","",IF(ISERROR(VLOOKUP(CONCATENATE(F39395),Term!$A$1:$C$2000,1,FALSE)),0,1))</f>
        <v/>
      </c>
    </row>
    <row r="39396" spans="36:36" x14ac:dyDescent="0.15">
      <c r="AJ39396" t="str">
        <f>IF(AI39396="","",IF(ISERROR(VLOOKUP(CONCATENATE(F39396),Term!$A$1:$C$2000,1,FALSE)),0,1))</f>
        <v/>
      </c>
    </row>
    <row r="39397" spans="36:36" x14ac:dyDescent="0.15">
      <c r="AJ39397" t="str">
        <f>IF(AI39397="","",IF(ISERROR(VLOOKUP(CONCATENATE(F39397),Term!$A$1:$C$2000,1,FALSE)),0,1))</f>
        <v/>
      </c>
    </row>
    <row r="39398" spans="36:36" x14ac:dyDescent="0.15">
      <c r="AJ39398" t="str">
        <f>IF(AI39398="","",IF(ISERROR(VLOOKUP(CONCATENATE(F39398),Term!$A$1:$C$2000,1,FALSE)),0,1))</f>
        <v/>
      </c>
    </row>
    <row r="39399" spans="36:36" x14ac:dyDescent="0.15">
      <c r="AJ39399" t="str">
        <f>IF(AI39399="","",IF(ISERROR(VLOOKUP(CONCATENATE(F39399),Term!$A$1:$C$2000,1,FALSE)),0,1))</f>
        <v/>
      </c>
    </row>
    <row r="39400" spans="36:36" x14ac:dyDescent="0.15">
      <c r="AJ39400" t="str">
        <f>IF(AI39400="","",IF(ISERROR(VLOOKUP(CONCATENATE(F39400),Term!$A$1:$C$2000,1,FALSE)),0,1))</f>
        <v/>
      </c>
    </row>
    <row r="39401" spans="36:36" x14ac:dyDescent="0.15">
      <c r="AJ39401" t="str">
        <f>IF(AI39401="","",IF(ISERROR(VLOOKUP(CONCATENATE(F39401),Term!$A$1:$C$2000,1,FALSE)),0,1))</f>
        <v/>
      </c>
    </row>
    <row r="39402" spans="36:36" x14ac:dyDescent="0.15">
      <c r="AJ39402" t="str">
        <f>IF(AI39402="","",IF(ISERROR(VLOOKUP(CONCATENATE(F39402),Term!$A$1:$C$2000,1,FALSE)),0,1))</f>
        <v/>
      </c>
    </row>
    <row r="39403" spans="36:36" x14ac:dyDescent="0.15">
      <c r="AJ39403" t="str">
        <f>IF(AI39403="","",IF(ISERROR(VLOOKUP(CONCATENATE(F39403),Term!$A$1:$C$2000,1,FALSE)),0,1))</f>
        <v/>
      </c>
    </row>
    <row r="39404" spans="36:36" x14ac:dyDescent="0.15">
      <c r="AJ39404" t="str">
        <f>IF(AI39404="","",IF(ISERROR(VLOOKUP(CONCATENATE(F39404),Term!$A$1:$C$2000,1,FALSE)),0,1))</f>
        <v/>
      </c>
    </row>
    <row r="39405" spans="36:36" x14ac:dyDescent="0.15">
      <c r="AJ39405" t="str">
        <f>IF(AI39405="","",IF(ISERROR(VLOOKUP(CONCATENATE(F39405),Term!$A$1:$C$2000,1,FALSE)),0,1))</f>
        <v/>
      </c>
    </row>
    <row r="39406" spans="36:36" x14ac:dyDescent="0.15">
      <c r="AJ39406" t="str">
        <f>IF(AI39406="","",IF(ISERROR(VLOOKUP(CONCATENATE(F39406),Term!$A$1:$C$2000,1,FALSE)),0,1))</f>
        <v/>
      </c>
    </row>
    <row r="39407" spans="36:36" x14ac:dyDescent="0.15">
      <c r="AJ39407" t="str">
        <f>IF(AI39407="","",IF(ISERROR(VLOOKUP(CONCATENATE(F39407),Term!$A$1:$C$2000,1,FALSE)),0,1))</f>
        <v/>
      </c>
    </row>
    <row r="39408" spans="36:36" x14ac:dyDescent="0.15">
      <c r="AJ39408" t="str">
        <f>IF(AI39408="","",IF(ISERROR(VLOOKUP(CONCATENATE(F39408),Term!$A$1:$C$2000,1,FALSE)),0,1))</f>
        <v/>
      </c>
    </row>
    <row r="39409" spans="36:36" x14ac:dyDescent="0.15">
      <c r="AJ39409" t="str">
        <f>IF(AI39409="","",IF(ISERROR(VLOOKUP(CONCATENATE(F39409),Term!$A$1:$C$2000,1,FALSE)),0,1))</f>
        <v/>
      </c>
    </row>
    <row r="39410" spans="36:36" x14ac:dyDescent="0.15">
      <c r="AJ39410" t="str">
        <f>IF(AI39410="","",IF(ISERROR(VLOOKUP(CONCATENATE(F39410),Term!$A$1:$C$2000,1,FALSE)),0,1))</f>
        <v/>
      </c>
    </row>
    <row r="39411" spans="36:36" x14ac:dyDescent="0.15">
      <c r="AJ39411" t="str">
        <f>IF(AI39411="","",IF(ISERROR(VLOOKUP(CONCATENATE(F39411),Term!$A$1:$C$2000,1,FALSE)),0,1))</f>
        <v/>
      </c>
    </row>
    <row r="39412" spans="36:36" x14ac:dyDescent="0.15">
      <c r="AJ39412" t="str">
        <f>IF(AI39412="","",IF(ISERROR(VLOOKUP(CONCATENATE(F39412),Term!$A$1:$C$2000,1,FALSE)),0,1))</f>
        <v/>
      </c>
    </row>
    <row r="39413" spans="36:36" x14ac:dyDescent="0.15">
      <c r="AJ39413" t="str">
        <f>IF(AI39413="","",IF(ISERROR(VLOOKUP(CONCATENATE(F39413),Term!$A$1:$C$2000,1,FALSE)),0,1))</f>
        <v/>
      </c>
    </row>
    <row r="39414" spans="36:36" x14ac:dyDescent="0.15">
      <c r="AJ39414" t="str">
        <f>IF(AI39414="","",IF(ISERROR(VLOOKUP(CONCATENATE(F39414),Term!$A$1:$C$2000,1,FALSE)),0,1))</f>
        <v/>
      </c>
    </row>
    <row r="39415" spans="36:36" x14ac:dyDescent="0.15">
      <c r="AJ39415" t="str">
        <f>IF(AI39415="","",IF(ISERROR(VLOOKUP(CONCATENATE(F39415),Term!$A$1:$C$2000,1,FALSE)),0,1))</f>
        <v/>
      </c>
    </row>
    <row r="39416" spans="36:36" x14ac:dyDescent="0.15">
      <c r="AJ39416" t="str">
        <f>IF(AI39416="","",IF(ISERROR(VLOOKUP(CONCATENATE(F39416),Term!$A$1:$C$2000,1,FALSE)),0,1))</f>
        <v/>
      </c>
    </row>
    <row r="39417" spans="36:36" x14ac:dyDescent="0.15">
      <c r="AJ39417" t="str">
        <f>IF(AI39417="","",IF(ISERROR(VLOOKUP(CONCATENATE(F39417),Term!$A$1:$C$2000,1,FALSE)),0,1))</f>
        <v/>
      </c>
    </row>
    <row r="39418" spans="36:36" x14ac:dyDescent="0.15">
      <c r="AJ39418" t="str">
        <f>IF(AI39418="","",IF(ISERROR(VLOOKUP(CONCATENATE(F39418),Term!$A$1:$C$2000,1,FALSE)),0,1))</f>
        <v/>
      </c>
    </row>
    <row r="39419" spans="36:36" x14ac:dyDescent="0.15">
      <c r="AJ39419" t="str">
        <f>IF(AI39419="","",IF(ISERROR(VLOOKUP(CONCATENATE(F39419),Term!$A$1:$C$2000,1,FALSE)),0,1))</f>
        <v/>
      </c>
    </row>
    <row r="39420" spans="36:36" x14ac:dyDescent="0.15">
      <c r="AJ39420" t="str">
        <f>IF(AI39420="","",IF(ISERROR(VLOOKUP(CONCATENATE(F39420),Term!$A$1:$C$2000,1,FALSE)),0,1))</f>
        <v/>
      </c>
    </row>
    <row r="39421" spans="36:36" x14ac:dyDescent="0.15">
      <c r="AJ39421" t="str">
        <f>IF(AI39421="","",IF(ISERROR(VLOOKUP(CONCATENATE(F39421),Term!$A$1:$C$2000,1,FALSE)),0,1))</f>
        <v/>
      </c>
    </row>
    <row r="39422" spans="36:36" x14ac:dyDescent="0.15">
      <c r="AJ39422" t="str">
        <f>IF(AI39422="","",IF(ISERROR(VLOOKUP(CONCATENATE(F39422),Term!$A$1:$C$2000,1,FALSE)),0,1))</f>
        <v/>
      </c>
    </row>
    <row r="39423" spans="36:36" x14ac:dyDescent="0.15">
      <c r="AJ39423" t="str">
        <f>IF(AI39423="","",IF(ISERROR(VLOOKUP(CONCATENATE(F39423),Term!$A$1:$C$2000,1,FALSE)),0,1))</f>
        <v/>
      </c>
    </row>
    <row r="39424" spans="36:36" x14ac:dyDescent="0.15">
      <c r="AJ39424" t="str">
        <f>IF(AI39424="","",IF(ISERROR(VLOOKUP(CONCATENATE(F39424),Term!$A$1:$C$2000,1,FALSE)),0,1))</f>
        <v/>
      </c>
    </row>
    <row r="39425" spans="36:36" x14ac:dyDescent="0.15">
      <c r="AJ39425" t="str">
        <f>IF(AI39425="","",IF(ISERROR(VLOOKUP(CONCATENATE(F39425),Term!$A$1:$C$2000,1,FALSE)),0,1))</f>
        <v/>
      </c>
    </row>
    <row r="39426" spans="36:36" x14ac:dyDescent="0.15">
      <c r="AJ39426" t="str">
        <f>IF(AI39426="","",IF(ISERROR(VLOOKUP(CONCATENATE(F39426),Term!$A$1:$C$2000,1,FALSE)),0,1))</f>
        <v/>
      </c>
    </row>
    <row r="39427" spans="36:36" x14ac:dyDescent="0.15">
      <c r="AJ39427" t="str">
        <f>IF(AI39427="","",IF(ISERROR(VLOOKUP(CONCATENATE(F39427),Term!$A$1:$C$2000,1,FALSE)),0,1))</f>
        <v/>
      </c>
    </row>
    <row r="39428" spans="36:36" x14ac:dyDescent="0.15">
      <c r="AJ39428" t="str">
        <f>IF(AI39428="","",IF(ISERROR(VLOOKUP(CONCATENATE(F39428),Term!$A$1:$C$2000,1,FALSE)),0,1))</f>
        <v/>
      </c>
    </row>
    <row r="39429" spans="36:36" x14ac:dyDescent="0.15">
      <c r="AJ39429" t="str">
        <f>IF(AI39429="","",IF(ISERROR(VLOOKUP(CONCATENATE(F39429),Term!$A$1:$C$2000,1,FALSE)),0,1))</f>
        <v/>
      </c>
    </row>
    <row r="39430" spans="36:36" x14ac:dyDescent="0.15">
      <c r="AJ39430" t="str">
        <f>IF(AI39430="","",IF(ISERROR(VLOOKUP(CONCATENATE(F39430),Term!$A$1:$C$2000,1,FALSE)),0,1))</f>
        <v/>
      </c>
    </row>
    <row r="39431" spans="36:36" x14ac:dyDescent="0.15">
      <c r="AJ39431" t="str">
        <f>IF(AI39431="","",IF(ISERROR(VLOOKUP(CONCATENATE(F39431),Term!$A$1:$C$2000,1,FALSE)),0,1))</f>
        <v/>
      </c>
    </row>
    <row r="39432" spans="36:36" x14ac:dyDescent="0.15">
      <c r="AJ39432" t="str">
        <f>IF(AI39432="","",IF(ISERROR(VLOOKUP(CONCATENATE(F39432),Term!$A$1:$C$2000,1,FALSE)),0,1))</f>
        <v/>
      </c>
    </row>
    <row r="39433" spans="36:36" x14ac:dyDescent="0.15">
      <c r="AJ39433" t="str">
        <f>IF(AI39433="","",IF(ISERROR(VLOOKUP(CONCATENATE(F39433),Term!$A$1:$C$2000,1,FALSE)),0,1))</f>
        <v/>
      </c>
    </row>
    <row r="39434" spans="36:36" x14ac:dyDescent="0.15">
      <c r="AJ39434" t="str">
        <f>IF(AI39434="","",IF(ISERROR(VLOOKUP(CONCATENATE(F39434),Term!$A$1:$C$2000,1,FALSE)),0,1))</f>
        <v/>
      </c>
    </row>
    <row r="39435" spans="36:36" x14ac:dyDescent="0.15">
      <c r="AJ39435" t="str">
        <f>IF(AI39435="","",IF(ISERROR(VLOOKUP(CONCATENATE(F39435),Term!$A$1:$C$2000,1,FALSE)),0,1))</f>
        <v/>
      </c>
    </row>
    <row r="39436" spans="36:36" x14ac:dyDescent="0.15">
      <c r="AJ39436" t="str">
        <f>IF(AI39436="","",IF(ISERROR(VLOOKUP(CONCATENATE(F39436),Term!$A$1:$C$2000,1,FALSE)),0,1))</f>
        <v/>
      </c>
    </row>
    <row r="39437" spans="36:36" x14ac:dyDescent="0.15">
      <c r="AJ39437" t="str">
        <f>IF(AI39437="","",IF(ISERROR(VLOOKUP(CONCATENATE(F39437),Term!$A$1:$C$2000,1,FALSE)),0,1))</f>
        <v/>
      </c>
    </row>
    <row r="39438" spans="36:36" x14ac:dyDescent="0.15">
      <c r="AJ39438" t="str">
        <f>IF(AI39438="","",IF(ISERROR(VLOOKUP(CONCATENATE(F39438),Term!$A$1:$C$2000,1,FALSE)),0,1))</f>
        <v/>
      </c>
    </row>
    <row r="39439" spans="36:36" x14ac:dyDescent="0.15">
      <c r="AJ39439" t="str">
        <f>IF(AI39439="","",IF(ISERROR(VLOOKUP(CONCATENATE(F39439),Term!$A$1:$C$2000,1,FALSE)),0,1))</f>
        <v/>
      </c>
    </row>
    <row r="39440" spans="36:36" x14ac:dyDescent="0.15">
      <c r="AJ39440" t="str">
        <f>IF(AI39440="","",IF(ISERROR(VLOOKUP(CONCATENATE(F39440),Term!$A$1:$C$2000,1,FALSE)),0,1))</f>
        <v/>
      </c>
    </row>
    <row r="39441" spans="36:36" x14ac:dyDescent="0.15">
      <c r="AJ39441" t="str">
        <f>IF(AI39441="","",IF(ISERROR(VLOOKUP(CONCATENATE(F39441),Term!$A$1:$C$2000,1,FALSE)),0,1))</f>
        <v/>
      </c>
    </row>
    <row r="39442" spans="36:36" x14ac:dyDescent="0.15">
      <c r="AJ39442" t="str">
        <f>IF(AI39442="","",IF(ISERROR(VLOOKUP(CONCATENATE(F39442),Term!$A$1:$C$2000,1,FALSE)),0,1))</f>
        <v/>
      </c>
    </row>
    <row r="39443" spans="36:36" x14ac:dyDescent="0.15">
      <c r="AJ39443" t="str">
        <f>IF(AI39443="","",IF(ISERROR(VLOOKUP(CONCATENATE(F39443),Term!$A$1:$C$2000,1,FALSE)),0,1))</f>
        <v/>
      </c>
    </row>
    <row r="39444" spans="36:36" x14ac:dyDescent="0.15">
      <c r="AJ39444" t="str">
        <f>IF(AI39444="","",IF(ISERROR(VLOOKUP(CONCATENATE(F39444),Term!$A$1:$C$2000,1,FALSE)),0,1))</f>
        <v/>
      </c>
    </row>
    <row r="39445" spans="36:36" x14ac:dyDescent="0.15">
      <c r="AJ39445" t="str">
        <f>IF(AI39445="","",IF(ISERROR(VLOOKUP(CONCATENATE(F39445),Term!$A$1:$C$2000,1,FALSE)),0,1))</f>
        <v/>
      </c>
    </row>
    <row r="39446" spans="36:36" x14ac:dyDescent="0.15">
      <c r="AJ39446" t="str">
        <f>IF(AI39446="","",IF(ISERROR(VLOOKUP(CONCATENATE(F39446),Term!$A$1:$C$2000,1,FALSE)),0,1))</f>
        <v/>
      </c>
    </row>
    <row r="39447" spans="36:36" x14ac:dyDescent="0.15">
      <c r="AJ39447" t="str">
        <f>IF(AI39447="","",IF(ISERROR(VLOOKUP(CONCATENATE(F39447),Term!$A$1:$C$2000,1,FALSE)),0,1))</f>
        <v/>
      </c>
    </row>
    <row r="39448" spans="36:36" x14ac:dyDescent="0.15">
      <c r="AJ39448" t="str">
        <f>IF(AI39448="","",IF(ISERROR(VLOOKUP(CONCATENATE(F39448),Term!$A$1:$C$2000,1,FALSE)),0,1))</f>
        <v/>
      </c>
    </row>
    <row r="39449" spans="36:36" x14ac:dyDescent="0.15">
      <c r="AJ39449" t="str">
        <f>IF(AI39449="","",IF(ISERROR(VLOOKUP(CONCATENATE(F39449),Term!$A$1:$C$2000,1,FALSE)),0,1))</f>
        <v/>
      </c>
    </row>
    <row r="39450" spans="36:36" x14ac:dyDescent="0.15">
      <c r="AJ39450" t="str">
        <f>IF(AI39450="","",IF(ISERROR(VLOOKUP(CONCATENATE(F39450),Term!$A$1:$C$2000,1,FALSE)),0,1))</f>
        <v/>
      </c>
    </row>
    <row r="39451" spans="36:36" x14ac:dyDescent="0.15">
      <c r="AJ39451" t="str">
        <f>IF(AI39451="","",IF(ISERROR(VLOOKUP(CONCATENATE(F39451),Term!$A$1:$C$2000,1,FALSE)),0,1))</f>
        <v/>
      </c>
    </row>
    <row r="39452" spans="36:36" x14ac:dyDescent="0.15">
      <c r="AJ39452" t="str">
        <f>IF(AI39452="","",IF(ISERROR(VLOOKUP(CONCATENATE(F39452),Term!$A$1:$C$2000,1,FALSE)),0,1))</f>
        <v/>
      </c>
    </row>
    <row r="39453" spans="36:36" x14ac:dyDescent="0.15">
      <c r="AJ39453" t="str">
        <f>IF(AI39453="","",IF(ISERROR(VLOOKUP(CONCATENATE(F39453),Term!$A$1:$C$2000,1,FALSE)),0,1))</f>
        <v/>
      </c>
    </row>
    <row r="39454" spans="36:36" x14ac:dyDescent="0.15">
      <c r="AJ39454" t="str">
        <f>IF(AI39454="","",IF(ISERROR(VLOOKUP(CONCATENATE(F39454),Term!$A$1:$C$2000,1,FALSE)),0,1))</f>
        <v/>
      </c>
    </row>
    <row r="39455" spans="36:36" x14ac:dyDescent="0.15">
      <c r="AJ39455" t="str">
        <f>IF(AI39455="","",IF(ISERROR(VLOOKUP(CONCATENATE(F39455),Term!$A$1:$C$2000,1,FALSE)),0,1))</f>
        <v/>
      </c>
    </row>
    <row r="39456" spans="36:36" x14ac:dyDescent="0.15">
      <c r="AJ39456" t="str">
        <f>IF(AI39456="","",IF(ISERROR(VLOOKUP(CONCATENATE(F39456),Term!$A$1:$C$2000,1,FALSE)),0,1))</f>
        <v/>
      </c>
    </row>
    <row r="39457" spans="36:36" x14ac:dyDescent="0.15">
      <c r="AJ39457" t="str">
        <f>IF(AI39457="","",IF(ISERROR(VLOOKUP(CONCATENATE(F39457),Term!$A$1:$C$2000,1,FALSE)),0,1))</f>
        <v/>
      </c>
    </row>
    <row r="39458" spans="36:36" x14ac:dyDescent="0.15">
      <c r="AJ39458" t="str">
        <f>IF(AI39458="","",IF(ISERROR(VLOOKUP(CONCATENATE(F39458),Term!$A$1:$C$2000,1,FALSE)),0,1))</f>
        <v/>
      </c>
    </row>
    <row r="39459" spans="36:36" x14ac:dyDescent="0.15">
      <c r="AJ39459" t="str">
        <f>IF(AI39459="","",IF(ISERROR(VLOOKUP(CONCATENATE(F39459),Term!$A$1:$C$2000,1,FALSE)),0,1))</f>
        <v/>
      </c>
    </row>
    <row r="39460" spans="36:36" x14ac:dyDescent="0.15">
      <c r="AJ39460" t="str">
        <f>IF(AI39460="","",IF(ISERROR(VLOOKUP(CONCATENATE(F39460),Term!$A$1:$C$2000,1,FALSE)),0,1))</f>
        <v/>
      </c>
    </row>
    <row r="39461" spans="36:36" x14ac:dyDescent="0.15">
      <c r="AJ39461" t="str">
        <f>IF(AI39461="","",IF(ISERROR(VLOOKUP(CONCATENATE(F39461),Term!$A$1:$C$2000,1,FALSE)),0,1))</f>
        <v/>
      </c>
    </row>
    <row r="39462" spans="36:36" x14ac:dyDescent="0.15">
      <c r="AJ39462" t="str">
        <f>IF(AI39462="","",IF(ISERROR(VLOOKUP(CONCATENATE(F39462),Term!$A$1:$C$2000,1,FALSE)),0,1))</f>
        <v/>
      </c>
    </row>
    <row r="39463" spans="36:36" x14ac:dyDescent="0.15">
      <c r="AJ39463" t="str">
        <f>IF(AI39463="","",IF(ISERROR(VLOOKUP(CONCATENATE(F39463),Term!$A$1:$C$2000,1,FALSE)),0,1))</f>
        <v/>
      </c>
    </row>
    <row r="39464" spans="36:36" x14ac:dyDescent="0.15">
      <c r="AJ39464" t="str">
        <f>IF(AI39464="","",IF(ISERROR(VLOOKUP(CONCATENATE(F39464),Term!$A$1:$C$2000,1,FALSE)),0,1))</f>
        <v/>
      </c>
    </row>
    <row r="39465" spans="36:36" x14ac:dyDescent="0.15">
      <c r="AJ39465" t="str">
        <f>IF(AI39465="","",IF(ISERROR(VLOOKUP(CONCATENATE(F39465),Term!$A$1:$C$2000,1,FALSE)),0,1))</f>
        <v/>
      </c>
    </row>
    <row r="39466" spans="36:36" x14ac:dyDescent="0.15">
      <c r="AJ39466" t="str">
        <f>IF(AI39466="","",IF(ISERROR(VLOOKUP(CONCATENATE(F39466),Term!$A$1:$C$2000,1,FALSE)),0,1))</f>
        <v/>
      </c>
    </row>
    <row r="39467" spans="36:36" x14ac:dyDescent="0.15">
      <c r="AJ39467" t="str">
        <f>IF(AI39467="","",IF(ISERROR(VLOOKUP(CONCATENATE(F39467),Term!$A$1:$C$2000,1,FALSE)),0,1))</f>
        <v/>
      </c>
    </row>
    <row r="39468" spans="36:36" x14ac:dyDescent="0.15">
      <c r="AJ39468" t="str">
        <f>IF(AI39468="","",IF(ISERROR(VLOOKUP(CONCATENATE(F39468),Term!$A$1:$C$2000,1,FALSE)),0,1))</f>
        <v/>
      </c>
    </row>
    <row r="39469" spans="36:36" x14ac:dyDescent="0.15">
      <c r="AJ39469" t="str">
        <f>IF(AI39469="","",IF(ISERROR(VLOOKUP(CONCATENATE(F39469),Term!$A$1:$C$2000,1,FALSE)),0,1))</f>
        <v/>
      </c>
    </row>
    <row r="39470" spans="36:36" x14ac:dyDescent="0.15">
      <c r="AJ39470" t="str">
        <f>IF(AI39470="","",IF(ISERROR(VLOOKUP(CONCATENATE(F39470),Term!$A$1:$C$2000,1,FALSE)),0,1))</f>
        <v/>
      </c>
    </row>
    <row r="39471" spans="36:36" x14ac:dyDescent="0.15">
      <c r="AJ39471" t="str">
        <f>IF(AI39471="","",IF(ISERROR(VLOOKUP(CONCATENATE(F39471),Term!$A$1:$C$2000,1,FALSE)),0,1))</f>
        <v/>
      </c>
    </row>
    <row r="39472" spans="36:36" x14ac:dyDescent="0.15">
      <c r="AJ39472" t="str">
        <f>IF(AI39472="","",IF(ISERROR(VLOOKUP(CONCATENATE(F39472),Term!$A$1:$C$2000,1,FALSE)),0,1))</f>
        <v/>
      </c>
    </row>
    <row r="39473" spans="36:36" x14ac:dyDescent="0.15">
      <c r="AJ39473" t="str">
        <f>IF(AI39473="","",IF(ISERROR(VLOOKUP(CONCATENATE(F39473),Term!$A$1:$C$2000,1,FALSE)),0,1))</f>
        <v/>
      </c>
    </row>
    <row r="39474" spans="36:36" x14ac:dyDescent="0.15">
      <c r="AJ39474" t="str">
        <f>IF(AI39474="","",IF(ISERROR(VLOOKUP(CONCATENATE(F39474),Term!$A$1:$C$2000,1,FALSE)),0,1))</f>
        <v/>
      </c>
    </row>
    <row r="39475" spans="36:36" x14ac:dyDescent="0.15">
      <c r="AJ39475" t="str">
        <f>IF(AI39475="","",IF(ISERROR(VLOOKUP(CONCATENATE(F39475),Term!$A$1:$C$2000,1,FALSE)),0,1))</f>
        <v/>
      </c>
    </row>
    <row r="39476" spans="36:36" x14ac:dyDescent="0.15">
      <c r="AJ39476" t="str">
        <f>IF(AI39476="","",IF(ISERROR(VLOOKUP(CONCATENATE(F39476),Term!$A$1:$C$2000,1,FALSE)),0,1))</f>
        <v/>
      </c>
    </row>
    <row r="39477" spans="36:36" x14ac:dyDescent="0.15">
      <c r="AJ39477" t="str">
        <f>IF(AI39477="","",IF(ISERROR(VLOOKUP(CONCATENATE(F39477),Term!$A$1:$C$2000,1,FALSE)),0,1))</f>
        <v/>
      </c>
    </row>
    <row r="39478" spans="36:36" x14ac:dyDescent="0.15">
      <c r="AJ39478" t="str">
        <f>IF(AI39478="","",IF(ISERROR(VLOOKUP(CONCATENATE(F39478),Term!$A$1:$C$2000,1,FALSE)),0,1))</f>
        <v/>
      </c>
    </row>
    <row r="39479" spans="36:36" x14ac:dyDescent="0.15">
      <c r="AJ39479" t="str">
        <f>IF(AI39479="","",IF(ISERROR(VLOOKUP(CONCATENATE(F39479),Term!$A$1:$C$2000,1,FALSE)),0,1))</f>
        <v/>
      </c>
    </row>
    <row r="39480" spans="36:36" x14ac:dyDescent="0.15">
      <c r="AJ39480" t="str">
        <f>IF(AI39480="","",IF(ISERROR(VLOOKUP(CONCATENATE(F39480),Term!$A$1:$C$2000,1,FALSE)),0,1))</f>
        <v/>
      </c>
    </row>
    <row r="39481" spans="36:36" x14ac:dyDescent="0.15">
      <c r="AJ39481" t="str">
        <f>IF(AI39481="","",IF(ISERROR(VLOOKUP(CONCATENATE(F39481),Term!$A$1:$C$2000,1,FALSE)),0,1))</f>
        <v/>
      </c>
    </row>
    <row r="39482" spans="36:36" x14ac:dyDescent="0.15">
      <c r="AJ39482" t="str">
        <f>IF(AI39482="","",IF(ISERROR(VLOOKUP(CONCATENATE(F39482),Term!$A$1:$C$2000,1,FALSE)),0,1))</f>
        <v/>
      </c>
    </row>
    <row r="39483" spans="36:36" x14ac:dyDescent="0.15">
      <c r="AJ39483" t="str">
        <f>IF(AI39483="","",IF(ISERROR(VLOOKUP(CONCATENATE(F39483),Term!$A$1:$C$2000,1,FALSE)),0,1))</f>
        <v/>
      </c>
    </row>
    <row r="39484" spans="36:36" x14ac:dyDescent="0.15">
      <c r="AJ39484" t="str">
        <f>IF(AI39484="","",IF(ISERROR(VLOOKUP(CONCATENATE(F39484),Term!$A$1:$C$2000,1,FALSE)),0,1))</f>
        <v/>
      </c>
    </row>
    <row r="39485" spans="36:36" x14ac:dyDescent="0.15">
      <c r="AJ39485" t="str">
        <f>IF(AI39485="","",IF(ISERROR(VLOOKUP(CONCATENATE(F39485),Term!$A$1:$C$2000,1,FALSE)),0,1))</f>
        <v/>
      </c>
    </row>
    <row r="39486" spans="36:36" x14ac:dyDescent="0.15">
      <c r="AJ39486" t="str">
        <f>IF(AI39486="","",IF(ISERROR(VLOOKUP(CONCATENATE(F39486),Term!$A$1:$C$2000,1,FALSE)),0,1))</f>
        <v/>
      </c>
    </row>
    <row r="39487" spans="36:36" x14ac:dyDescent="0.15">
      <c r="AJ39487" t="str">
        <f>IF(AI39487="","",IF(ISERROR(VLOOKUP(CONCATENATE(F39487),Term!$A$1:$C$2000,1,FALSE)),0,1))</f>
        <v/>
      </c>
    </row>
    <row r="39488" spans="36:36" x14ac:dyDescent="0.15">
      <c r="AJ39488" t="str">
        <f>IF(AI39488="","",IF(ISERROR(VLOOKUP(CONCATENATE(F39488),Term!$A$1:$C$2000,1,FALSE)),0,1))</f>
        <v/>
      </c>
    </row>
    <row r="39489" spans="36:36" x14ac:dyDescent="0.15">
      <c r="AJ39489" t="str">
        <f>IF(AI39489="","",IF(ISERROR(VLOOKUP(CONCATENATE(F39489),Term!$A$1:$C$2000,1,FALSE)),0,1))</f>
        <v/>
      </c>
    </row>
    <row r="39490" spans="36:36" x14ac:dyDescent="0.15">
      <c r="AJ39490" t="str">
        <f>IF(AI39490="","",IF(ISERROR(VLOOKUP(CONCATENATE(F39490),Term!$A$1:$C$2000,1,FALSE)),0,1))</f>
        <v/>
      </c>
    </row>
    <row r="39491" spans="36:36" x14ac:dyDescent="0.15">
      <c r="AJ39491" t="str">
        <f>IF(AI39491="","",IF(ISERROR(VLOOKUP(CONCATENATE(F39491),Term!$A$1:$C$2000,1,FALSE)),0,1))</f>
        <v/>
      </c>
    </row>
    <row r="39492" spans="36:36" x14ac:dyDescent="0.15">
      <c r="AJ39492" t="str">
        <f>IF(AI39492="","",IF(ISERROR(VLOOKUP(CONCATENATE(F39492),Term!$A$1:$C$2000,1,FALSE)),0,1))</f>
        <v/>
      </c>
    </row>
    <row r="39493" spans="36:36" x14ac:dyDescent="0.15">
      <c r="AJ39493" t="str">
        <f>IF(AI39493="","",IF(ISERROR(VLOOKUP(CONCATENATE(F39493),Term!$A$1:$C$2000,1,FALSE)),0,1))</f>
        <v/>
      </c>
    </row>
    <row r="39494" spans="36:36" x14ac:dyDescent="0.15">
      <c r="AJ39494" t="str">
        <f>IF(AI39494="","",IF(ISERROR(VLOOKUP(CONCATENATE(F39494),Term!$A$1:$C$2000,1,FALSE)),0,1))</f>
        <v/>
      </c>
    </row>
    <row r="39495" spans="36:36" x14ac:dyDescent="0.15">
      <c r="AJ39495" t="str">
        <f>IF(AI39495="","",IF(ISERROR(VLOOKUP(CONCATENATE(F39495),Term!$A$1:$C$2000,1,FALSE)),0,1))</f>
        <v/>
      </c>
    </row>
    <row r="39496" spans="36:36" x14ac:dyDescent="0.15">
      <c r="AJ39496" t="str">
        <f>IF(AI39496="","",IF(ISERROR(VLOOKUP(CONCATENATE(F39496),Term!$A$1:$C$2000,1,FALSE)),0,1))</f>
        <v/>
      </c>
    </row>
    <row r="39497" spans="36:36" x14ac:dyDescent="0.15">
      <c r="AJ39497" t="str">
        <f>IF(AI39497="","",IF(ISERROR(VLOOKUP(CONCATENATE(F39497),Term!$A$1:$C$2000,1,FALSE)),0,1))</f>
        <v/>
      </c>
    </row>
    <row r="39498" spans="36:36" x14ac:dyDescent="0.15">
      <c r="AJ39498" t="str">
        <f>IF(AI39498="","",IF(ISERROR(VLOOKUP(CONCATENATE(F39498),Term!$A$1:$C$2000,1,FALSE)),0,1))</f>
        <v/>
      </c>
    </row>
    <row r="39499" spans="36:36" x14ac:dyDescent="0.15">
      <c r="AJ39499" t="str">
        <f>IF(AI39499="","",IF(ISERROR(VLOOKUP(CONCATENATE(F39499),Term!$A$1:$C$2000,1,FALSE)),0,1))</f>
        <v/>
      </c>
    </row>
    <row r="39500" spans="36:36" x14ac:dyDescent="0.15">
      <c r="AJ39500" t="str">
        <f>IF(AI39500="","",IF(ISERROR(VLOOKUP(CONCATENATE(F39500),Term!$A$1:$C$2000,1,FALSE)),0,1))</f>
        <v/>
      </c>
    </row>
    <row r="39501" spans="36:36" x14ac:dyDescent="0.15">
      <c r="AJ39501" t="str">
        <f>IF(AI39501="","",IF(ISERROR(VLOOKUP(CONCATENATE(F39501),Term!$A$1:$C$2000,1,FALSE)),0,1))</f>
        <v/>
      </c>
    </row>
    <row r="39502" spans="36:36" x14ac:dyDescent="0.15">
      <c r="AJ39502" t="str">
        <f>IF(AI39502="","",IF(ISERROR(VLOOKUP(CONCATENATE(F39502),Term!$A$1:$C$2000,1,FALSE)),0,1))</f>
        <v/>
      </c>
    </row>
    <row r="39503" spans="36:36" x14ac:dyDescent="0.15">
      <c r="AJ39503" t="str">
        <f>IF(AI39503="","",IF(ISERROR(VLOOKUP(CONCATENATE(F39503),Term!$A$1:$C$2000,1,FALSE)),0,1))</f>
        <v/>
      </c>
    </row>
    <row r="39504" spans="36:36" x14ac:dyDescent="0.15">
      <c r="AJ39504" t="str">
        <f>IF(AI39504="","",IF(ISERROR(VLOOKUP(CONCATENATE(F39504),Term!$A$1:$C$2000,1,FALSE)),0,1))</f>
        <v/>
      </c>
    </row>
    <row r="39505" spans="36:36" x14ac:dyDescent="0.15">
      <c r="AJ39505" t="str">
        <f>IF(AI39505="","",IF(ISERROR(VLOOKUP(CONCATENATE(F39505),Term!$A$1:$C$2000,1,FALSE)),0,1))</f>
        <v/>
      </c>
    </row>
    <row r="39506" spans="36:36" x14ac:dyDescent="0.15">
      <c r="AJ39506" t="str">
        <f>IF(AI39506="","",IF(ISERROR(VLOOKUP(CONCATENATE(F39506),Term!$A$1:$C$2000,1,FALSE)),0,1))</f>
        <v/>
      </c>
    </row>
    <row r="39507" spans="36:36" x14ac:dyDescent="0.15">
      <c r="AJ39507" t="str">
        <f>IF(AI39507="","",IF(ISERROR(VLOOKUP(CONCATENATE(F39507),Term!$A$1:$C$2000,1,FALSE)),0,1))</f>
        <v/>
      </c>
    </row>
    <row r="39508" spans="36:36" x14ac:dyDescent="0.15">
      <c r="AJ39508" t="str">
        <f>IF(AI39508="","",IF(ISERROR(VLOOKUP(CONCATENATE(F39508),Term!$A$1:$C$2000,1,FALSE)),0,1))</f>
        <v/>
      </c>
    </row>
    <row r="39509" spans="36:36" x14ac:dyDescent="0.15">
      <c r="AJ39509" t="str">
        <f>IF(AI39509="","",IF(ISERROR(VLOOKUP(CONCATENATE(F39509),Term!$A$1:$C$2000,1,FALSE)),0,1))</f>
        <v/>
      </c>
    </row>
    <row r="39510" spans="36:36" x14ac:dyDescent="0.15">
      <c r="AJ39510" t="str">
        <f>IF(AI39510="","",IF(ISERROR(VLOOKUP(CONCATENATE(F39510),Term!$A$1:$C$2000,1,FALSE)),0,1))</f>
        <v/>
      </c>
    </row>
    <row r="39511" spans="36:36" x14ac:dyDescent="0.15">
      <c r="AJ39511" t="str">
        <f>IF(AI39511="","",IF(ISERROR(VLOOKUP(CONCATENATE(F39511),Term!$A$1:$C$2000,1,FALSE)),0,1))</f>
        <v/>
      </c>
    </row>
    <row r="39512" spans="36:36" x14ac:dyDescent="0.15">
      <c r="AJ39512" t="str">
        <f>IF(AI39512="","",IF(ISERROR(VLOOKUP(CONCATENATE(F39512),Term!$A$1:$C$2000,1,FALSE)),0,1))</f>
        <v/>
      </c>
    </row>
    <row r="39513" spans="36:36" x14ac:dyDescent="0.15">
      <c r="AJ39513" t="str">
        <f>IF(AI39513="","",IF(ISERROR(VLOOKUP(CONCATENATE(F39513),Term!$A$1:$C$2000,1,FALSE)),0,1))</f>
        <v/>
      </c>
    </row>
    <row r="39514" spans="36:36" x14ac:dyDescent="0.15">
      <c r="AJ39514" t="str">
        <f>IF(AI39514="","",IF(ISERROR(VLOOKUP(CONCATENATE(F39514),Term!$A$1:$C$2000,1,FALSE)),0,1))</f>
        <v/>
      </c>
    </row>
    <row r="39515" spans="36:36" x14ac:dyDescent="0.15">
      <c r="AJ39515" t="str">
        <f>IF(AI39515="","",IF(ISERROR(VLOOKUP(CONCATENATE(F39515),Term!$A$1:$C$2000,1,FALSE)),0,1))</f>
        <v/>
      </c>
    </row>
    <row r="39516" spans="36:36" x14ac:dyDescent="0.15">
      <c r="AJ39516" t="str">
        <f>IF(AI39516="","",IF(ISERROR(VLOOKUP(CONCATENATE(F39516),Term!$A$1:$C$2000,1,FALSE)),0,1))</f>
        <v/>
      </c>
    </row>
    <row r="39517" spans="36:36" x14ac:dyDescent="0.15">
      <c r="AJ39517" t="str">
        <f>IF(AI39517="","",IF(ISERROR(VLOOKUP(CONCATENATE(F39517),Term!$A$1:$C$2000,1,FALSE)),0,1))</f>
        <v/>
      </c>
    </row>
    <row r="39518" spans="36:36" x14ac:dyDescent="0.15">
      <c r="AJ39518" t="str">
        <f>IF(AI39518="","",IF(ISERROR(VLOOKUP(CONCATENATE(F39518),Term!$A$1:$C$2000,1,FALSE)),0,1))</f>
        <v/>
      </c>
    </row>
    <row r="39519" spans="36:36" x14ac:dyDescent="0.15">
      <c r="AJ39519" t="str">
        <f>IF(AI39519="","",IF(ISERROR(VLOOKUP(CONCATENATE(F39519),Term!$A$1:$C$2000,1,FALSE)),0,1))</f>
        <v/>
      </c>
    </row>
    <row r="39520" spans="36:36" x14ac:dyDescent="0.15">
      <c r="AJ39520" t="str">
        <f>IF(AI39520="","",IF(ISERROR(VLOOKUP(CONCATENATE(F39520),Term!$A$1:$C$2000,1,FALSE)),0,1))</f>
        <v/>
      </c>
    </row>
    <row r="39521" spans="36:36" x14ac:dyDescent="0.15">
      <c r="AJ39521" t="str">
        <f>IF(AI39521="","",IF(ISERROR(VLOOKUP(CONCATENATE(F39521),Term!$A$1:$C$2000,1,FALSE)),0,1))</f>
        <v/>
      </c>
    </row>
    <row r="39522" spans="36:36" x14ac:dyDescent="0.15">
      <c r="AJ39522" t="str">
        <f>IF(AI39522="","",IF(ISERROR(VLOOKUP(CONCATENATE(F39522),Term!$A$1:$C$2000,1,FALSE)),0,1))</f>
        <v/>
      </c>
    </row>
    <row r="39523" spans="36:36" x14ac:dyDescent="0.15">
      <c r="AJ39523" t="str">
        <f>IF(AI39523="","",IF(ISERROR(VLOOKUP(CONCATENATE(F39523),Term!$A$1:$C$2000,1,FALSE)),0,1))</f>
        <v/>
      </c>
    </row>
    <row r="39524" spans="36:36" x14ac:dyDescent="0.15">
      <c r="AJ39524" t="str">
        <f>IF(AI39524="","",IF(ISERROR(VLOOKUP(CONCATENATE(F39524),Term!$A$1:$C$2000,1,FALSE)),0,1))</f>
        <v/>
      </c>
    </row>
    <row r="39525" spans="36:36" x14ac:dyDescent="0.15">
      <c r="AJ39525" t="str">
        <f>IF(AI39525="","",IF(ISERROR(VLOOKUP(CONCATENATE(F39525),Term!$A$1:$C$2000,1,FALSE)),0,1))</f>
        <v/>
      </c>
    </row>
    <row r="39526" spans="36:36" x14ac:dyDescent="0.15">
      <c r="AJ39526" t="str">
        <f>IF(AI39526="","",IF(ISERROR(VLOOKUP(CONCATENATE(F39526),Term!$A$1:$C$2000,1,FALSE)),0,1))</f>
        <v/>
      </c>
    </row>
    <row r="39527" spans="36:36" x14ac:dyDescent="0.15">
      <c r="AJ39527" t="str">
        <f>IF(AI39527="","",IF(ISERROR(VLOOKUP(CONCATENATE(F39527),Term!$A$1:$C$2000,1,FALSE)),0,1))</f>
        <v/>
      </c>
    </row>
    <row r="39528" spans="36:36" x14ac:dyDescent="0.15">
      <c r="AJ39528" t="str">
        <f>IF(AI39528="","",IF(ISERROR(VLOOKUP(CONCATENATE(F39528),Term!$A$1:$C$2000,1,FALSE)),0,1))</f>
        <v/>
      </c>
    </row>
    <row r="39529" spans="36:36" x14ac:dyDescent="0.15">
      <c r="AJ39529" t="str">
        <f>IF(AI39529="","",IF(ISERROR(VLOOKUP(CONCATENATE(F39529),Term!$A$1:$C$2000,1,FALSE)),0,1))</f>
        <v/>
      </c>
    </row>
    <row r="39530" spans="36:36" x14ac:dyDescent="0.15">
      <c r="AJ39530" t="str">
        <f>IF(AI39530="","",IF(ISERROR(VLOOKUP(CONCATENATE(F39530),Term!$A$1:$C$2000,1,FALSE)),0,1))</f>
        <v/>
      </c>
    </row>
    <row r="39531" spans="36:36" x14ac:dyDescent="0.15">
      <c r="AJ39531" t="str">
        <f>IF(AI39531="","",IF(ISERROR(VLOOKUP(CONCATENATE(F39531),Term!$A$1:$C$2000,1,FALSE)),0,1))</f>
        <v/>
      </c>
    </row>
    <row r="39532" spans="36:36" x14ac:dyDescent="0.15">
      <c r="AJ39532" t="str">
        <f>IF(AI39532="","",IF(ISERROR(VLOOKUP(CONCATENATE(F39532),Term!$A$1:$C$2000,1,FALSE)),0,1))</f>
        <v/>
      </c>
    </row>
    <row r="39533" spans="36:36" x14ac:dyDescent="0.15">
      <c r="AJ39533" t="str">
        <f>IF(AI39533="","",IF(ISERROR(VLOOKUP(CONCATENATE(F39533),Term!$A$1:$C$2000,1,FALSE)),0,1))</f>
        <v/>
      </c>
    </row>
    <row r="39534" spans="36:36" x14ac:dyDescent="0.15">
      <c r="AJ39534" t="str">
        <f>IF(AI39534="","",IF(ISERROR(VLOOKUP(CONCATENATE(F39534),Term!$A$1:$C$2000,1,FALSE)),0,1))</f>
        <v/>
      </c>
    </row>
    <row r="39535" spans="36:36" x14ac:dyDescent="0.15">
      <c r="AJ39535" t="str">
        <f>IF(AI39535="","",IF(ISERROR(VLOOKUP(CONCATENATE(F39535),Term!$A$1:$C$2000,1,FALSE)),0,1))</f>
        <v/>
      </c>
    </row>
    <row r="39536" spans="36:36" x14ac:dyDescent="0.15">
      <c r="AJ39536" t="str">
        <f>IF(AI39536="","",IF(ISERROR(VLOOKUP(CONCATENATE(F39536),Term!$A$1:$C$2000,1,FALSE)),0,1))</f>
        <v/>
      </c>
    </row>
    <row r="39537" spans="36:36" x14ac:dyDescent="0.15">
      <c r="AJ39537" t="str">
        <f>IF(AI39537="","",IF(ISERROR(VLOOKUP(CONCATENATE(F39537),Term!$A$1:$C$2000,1,FALSE)),0,1))</f>
        <v/>
      </c>
    </row>
    <row r="39538" spans="36:36" x14ac:dyDescent="0.15">
      <c r="AJ39538" t="str">
        <f>IF(AI39538="","",IF(ISERROR(VLOOKUP(CONCATENATE(F39538),Term!$A$1:$C$2000,1,FALSE)),0,1))</f>
        <v/>
      </c>
    </row>
    <row r="39539" spans="36:36" x14ac:dyDescent="0.15">
      <c r="AJ39539" t="str">
        <f>IF(AI39539="","",IF(ISERROR(VLOOKUP(CONCATENATE(F39539),Term!$A$1:$C$2000,1,FALSE)),0,1))</f>
        <v/>
      </c>
    </row>
    <row r="39540" spans="36:36" x14ac:dyDescent="0.15">
      <c r="AJ39540" t="str">
        <f>IF(AI39540="","",IF(ISERROR(VLOOKUP(CONCATENATE(F39540),Term!$A$1:$C$2000,1,FALSE)),0,1))</f>
        <v/>
      </c>
    </row>
    <row r="39541" spans="36:36" x14ac:dyDescent="0.15">
      <c r="AJ39541" t="str">
        <f>IF(AI39541="","",IF(ISERROR(VLOOKUP(CONCATENATE(F39541),Term!$A$1:$C$2000,1,FALSE)),0,1))</f>
        <v/>
      </c>
    </row>
    <row r="39542" spans="36:36" x14ac:dyDescent="0.15">
      <c r="AJ39542" t="str">
        <f>IF(AI39542="","",IF(ISERROR(VLOOKUP(CONCATENATE(F39542),Term!$A$1:$C$2000,1,FALSE)),0,1))</f>
        <v/>
      </c>
    </row>
    <row r="39543" spans="36:36" x14ac:dyDescent="0.15">
      <c r="AJ39543" t="str">
        <f>IF(AI39543="","",IF(ISERROR(VLOOKUP(CONCATENATE(F39543),Term!$A$1:$C$2000,1,FALSE)),0,1))</f>
        <v/>
      </c>
    </row>
    <row r="39544" spans="36:36" x14ac:dyDescent="0.15">
      <c r="AJ39544" t="str">
        <f>IF(AI39544="","",IF(ISERROR(VLOOKUP(CONCATENATE(F39544),Term!$A$1:$C$2000,1,FALSE)),0,1))</f>
        <v/>
      </c>
    </row>
    <row r="39545" spans="36:36" x14ac:dyDescent="0.15">
      <c r="AJ39545" t="str">
        <f>IF(AI39545="","",IF(ISERROR(VLOOKUP(CONCATENATE(F39545),Term!$A$1:$C$2000,1,FALSE)),0,1))</f>
        <v/>
      </c>
    </row>
    <row r="39546" spans="36:36" x14ac:dyDescent="0.15">
      <c r="AJ39546" t="str">
        <f>IF(AI39546="","",IF(ISERROR(VLOOKUP(CONCATENATE(F39546),Term!$A$1:$C$2000,1,FALSE)),0,1))</f>
        <v/>
      </c>
    </row>
    <row r="39547" spans="36:36" x14ac:dyDescent="0.15">
      <c r="AJ39547" t="str">
        <f>IF(AI39547="","",IF(ISERROR(VLOOKUP(CONCATENATE(F39547),Term!$A$1:$C$2000,1,FALSE)),0,1))</f>
        <v/>
      </c>
    </row>
    <row r="39548" spans="36:36" x14ac:dyDescent="0.15">
      <c r="AJ39548" t="str">
        <f>IF(AI39548="","",IF(ISERROR(VLOOKUP(CONCATENATE(F39548),Term!$A$1:$C$2000,1,FALSE)),0,1))</f>
        <v/>
      </c>
    </row>
    <row r="39549" spans="36:36" x14ac:dyDescent="0.15">
      <c r="AJ39549" t="str">
        <f>IF(AI39549="","",IF(ISERROR(VLOOKUP(CONCATENATE(F39549),Term!$A$1:$C$2000,1,FALSE)),0,1))</f>
        <v/>
      </c>
    </row>
    <row r="39550" spans="36:36" x14ac:dyDescent="0.15">
      <c r="AJ39550" t="str">
        <f>IF(AI39550="","",IF(ISERROR(VLOOKUP(CONCATENATE(F39550),Term!$A$1:$C$2000,1,FALSE)),0,1))</f>
        <v/>
      </c>
    </row>
    <row r="39551" spans="36:36" x14ac:dyDescent="0.15">
      <c r="AJ39551" t="str">
        <f>IF(AI39551="","",IF(ISERROR(VLOOKUP(CONCATENATE(F39551),Term!$A$1:$C$2000,1,FALSE)),0,1))</f>
        <v/>
      </c>
    </row>
    <row r="39552" spans="36:36" x14ac:dyDescent="0.15">
      <c r="AJ39552" t="str">
        <f>IF(AI39552="","",IF(ISERROR(VLOOKUP(CONCATENATE(F39552),Term!$A$1:$C$2000,1,FALSE)),0,1))</f>
        <v/>
      </c>
    </row>
    <row r="39553" spans="36:36" x14ac:dyDescent="0.15">
      <c r="AJ39553" t="str">
        <f>IF(AI39553="","",IF(ISERROR(VLOOKUP(CONCATENATE(F39553),Term!$A$1:$C$2000,1,FALSE)),0,1))</f>
        <v/>
      </c>
    </row>
    <row r="39554" spans="36:36" x14ac:dyDescent="0.15">
      <c r="AJ39554" t="str">
        <f>IF(AI39554="","",IF(ISERROR(VLOOKUP(CONCATENATE(F39554),Term!$A$1:$C$2000,1,FALSE)),0,1))</f>
        <v/>
      </c>
    </row>
    <row r="39555" spans="36:36" x14ac:dyDescent="0.15">
      <c r="AJ39555" t="str">
        <f>IF(AI39555="","",IF(ISERROR(VLOOKUP(CONCATENATE(F39555),Term!$A$1:$C$2000,1,FALSE)),0,1))</f>
        <v/>
      </c>
    </row>
    <row r="39556" spans="36:36" x14ac:dyDescent="0.15">
      <c r="AJ39556" t="str">
        <f>IF(AI39556="","",IF(ISERROR(VLOOKUP(CONCATENATE(F39556),Term!$A$1:$C$2000,1,FALSE)),0,1))</f>
        <v/>
      </c>
    </row>
    <row r="39557" spans="36:36" x14ac:dyDescent="0.15">
      <c r="AJ39557" t="str">
        <f>IF(AI39557="","",IF(ISERROR(VLOOKUP(CONCATENATE(F39557),Term!$A$1:$C$2000,1,FALSE)),0,1))</f>
        <v/>
      </c>
    </row>
    <row r="39558" spans="36:36" x14ac:dyDescent="0.15">
      <c r="AJ39558" t="str">
        <f>IF(AI39558="","",IF(ISERROR(VLOOKUP(CONCATENATE(F39558),Term!$A$1:$C$2000,1,FALSE)),0,1))</f>
        <v/>
      </c>
    </row>
    <row r="39559" spans="36:36" x14ac:dyDescent="0.15">
      <c r="AJ39559" t="str">
        <f>IF(AI39559="","",IF(ISERROR(VLOOKUP(CONCATENATE(F39559),Term!$A$1:$C$2000,1,FALSE)),0,1))</f>
        <v/>
      </c>
    </row>
    <row r="39560" spans="36:36" x14ac:dyDescent="0.15">
      <c r="AJ39560" t="str">
        <f>IF(AI39560="","",IF(ISERROR(VLOOKUP(CONCATENATE(F39560),Term!$A$1:$C$2000,1,FALSE)),0,1))</f>
        <v/>
      </c>
    </row>
    <row r="39561" spans="36:36" x14ac:dyDescent="0.15">
      <c r="AJ39561" t="str">
        <f>IF(AI39561="","",IF(ISERROR(VLOOKUP(CONCATENATE(F39561),Term!$A$1:$C$2000,1,FALSE)),0,1))</f>
        <v/>
      </c>
    </row>
    <row r="39562" spans="36:36" x14ac:dyDescent="0.15">
      <c r="AJ39562" t="str">
        <f>IF(AI39562="","",IF(ISERROR(VLOOKUP(CONCATENATE(F39562),Term!$A$1:$C$2000,1,FALSE)),0,1))</f>
        <v/>
      </c>
    </row>
    <row r="39563" spans="36:36" x14ac:dyDescent="0.15">
      <c r="AJ39563" t="str">
        <f>IF(AI39563="","",IF(ISERROR(VLOOKUP(CONCATENATE(F39563),Term!$A$1:$C$2000,1,FALSE)),0,1))</f>
        <v/>
      </c>
    </row>
    <row r="39564" spans="36:36" x14ac:dyDescent="0.15">
      <c r="AJ39564" t="str">
        <f>IF(AI39564="","",IF(ISERROR(VLOOKUP(CONCATENATE(F39564),Term!$A$1:$C$2000,1,FALSE)),0,1))</f>
        <v/>
      </c>
    </row>
    <row r="39565" spans="36:36" x14ac:dyDescent="0.15">
      <c r="AJ39565" t="str">
        <f>IF(AI39565="","",IF(ISERROR(VLOOKUP(CONCATENATE(F39565),Term!$A$1:$C$2000,1,FALSE)),0,1))</f>
        <v/>
      </c>
    </row>
    <row r="39566" spans="36:36" x14ac:dyDescent="0.15">
      <c r="AJ39566" t="str">
        <f>IF(AI39566="","",IF(ISERROR(VLOOKUP(CONCATENATE(F39566),Term!$A$1:$C$2000,1,FALSE)),0,1))</f>
        <v/>
      </c>
    </row>
    <row r="39567" spans="36:36" x14ac:dyDescent="0.15">
      <c r="AJ39567" t="str">
        <f>IF(AI39567="","",IF(ISERROR(VLOOKUP(CONCATENATE(F39567),Term!$A$1:$C$2000,1,FALSE)),0,1))</f>
        <v/>
      </c>
    </row>
    <row r="39568" spans="36:36" x14ac:dyDescent="0.15">
      <c r="AJ39568" t="str">
        <f>IF(AI39568="","",IF(ISERROR(VLOOKUP(CONCATENATE(F39568),Term!$A$1:$C$2000,1,FALSE)),0,1))</f>
        <v/>
      </c>
    </row>
    <row r="39569" spans="36:36" x14ac:dyDescent="0.15">
      <c r="AJ39569" t="str">
        <f>IF(AI39569="","",IF(ISERROR(VLOOKUP(CONCATENATE(F39569),Term!$A$1:$C$2000,1,FALSE)),0,1))</f>
        <v/>
      </c>
    </row>
    <row r="39570" spans="36:36" x14ac:dyDescent="0.15">
      <c r="AJ39570" t="str">
        <f>IF(AI39570="","",IF(ISERROR(VLOOKUP(CONCATENATE(F39570),Term!$A$1:$C$2000,1,FALSE)),0,1))</f>
        <v/>
      </c>
    </row>
    <row r="39571" spans="36:36" x14ac:dyDescent="0.15">
      <c r="AJ39571" t="str">
        <f>IF(AI39571="","",IF(ISERROR(VLOOKUP(CONCATENATE(F39571),Term!$A$1:$C$2000,1,FALSE)),0,1))</f>
        <v/>
      </c>
    </row>
    <row r="39572" spans="36:36" x14ac:dyDescent="0.15">
      <c r="AJ39572" t="str">
        <f>IF(AI39572="","",IF(ISERROR(VLOOKUP(CONCATENATE(F39572),Term!$A$1:$C$2000,1,FALSE)),0,1))</f>
        <v/>
      </c>
    </row>
    <row r="39573" spans="36:36" x14ac:dyDescent="0.15">
      <c r="AJ39573" t="str">
        <f>IF(AI39573="","",IF(ISERROR(VLOOKUP(CONCATENATE(F39573),Term!$A$1:$C$2000,1,FALSE)),0,1))</f>
        <v/>
      </c>
    </row>
    <row r="39574" spans="36:36" x14ac:dyDescent="0.15">
      <c r="AJ39574" t="str">
        <f>IF(AI39574="","",IF(ISERROR(VLOOKUP(CONCATENATE(F39574),Term!$A$1:$C$2000,1,FALSE)),0,1))</f>
        <v/>
      </c>
    </row>
    <row r="39575" spans="36:36" x14ac:dyDescent="0.15">
      <c r="AJ39575" t="str">
        <f>IF(AI39575="","",IF(ISERROR(VLOOKUP(CONCATENATE(F39575),Term!$A$1:$C$2000,1,FALSE)),0,1))</f>
        <v/>
      </c>
    </row>
    <row r="39576" spans="36:36" x14ac:dyDescent="0.15">
      <c r="AJ39576" t="str">
        <f>IF(AI39576="","",IF(ISERROR(VLOOKUP(CONCATENATE(F39576),Term!$A$1:$C$2000,1,FALSE)),0,1))</f>
        <v/>
      </c>
    </row>
    <row r="39577" spans="36:36" x14ac:dyDescent="0.15">
      <c r="AJ39577" t="str">
        <f>IF(AI39577="","",IF(ISERROR(VLOOKUP(CONCATENATE(F39577),Term!$A$1:$C$2000,1,FALSE)),0,1))</f>
        <v/>
      </c>
    </row>
    <row r="39578" spans="36:36" x14ac:dyDescent="0.15">
      <c r="AJ39578" t="str">
        <f>IF(AI39578="","",IF(ISERROR(VLOOKUP(CONCATENATE(F39578),Term!$A$1:$C$2000,1,FALSE)),0,1))</f>
        <v/>
      </c>
    </row>
    <row r="39579" spans="36:36" x14ac:dyDescent="0.15">
      <c r="AJ39579" t="str">
        <f>IF(AI39579="","",IF(ISERROR(VLOOKUP(CONCATENATE(F39579),Term!$A$1:$C$2000,1,FALSE)),0,1))</f>
        <v/>
      </c>
    </row>
    <row r="39580" spans="36:36" x14ac:dyDescent="0.15">
      <c r="AJ39580" t="str">
        <f>IF(AI39580="","",IF(ISERROR(VLOOKUP(CONCATENATE(F39580),Term!$A$1:$C$2000,1,FALSE)),0,1))</f>
        <v/>
      </c>
    </row>
    <row r="39581" spans="36:36" x14ac:dyDescent="0.15">
      <c r="AJ39581" t="str">
        <f>IF(AI39581="","",IF(ISERROR(VLOOKUP(CONCATENATE(F39581),Term!$A$1:$C$2000,1,FALSE)),0,1))</f>
        <v/>
      </c>
    </row>
    <row r="39582" spans="36:36" x14ac:dyDescent="0.15">
      <c r="AJ39582" t="str">
        <f>IF(AI39582="","",IF(ISERROR(VLOOKUP(CONCATENATE(F39582),Term!$A$1:$C$2000,1,FALSE)),0,1))</f>
        <v/>
      </c>
    </row>
    <row r="39583" spans="36:36" x14ac:dyDescent="0.15">
      <c r="AJ39583" t="str">
        <f>IF(AI39583="","",IF(ISERROR(VLOOKUP(CONCATENATE(F39583),Term!$A$1:$C$2000,1,FALSE)),0,1))</f>
        <v/>
      </c>
    </row>
    <row r="39584" spans="36:36" x14ac:dyDescent="0.15">
      <c r="AJ39584" t="str">
        <f>IF(AI39584="","",IF(ISERROR(VLOOKUP(CONCATENATE(F39584),Term!$A$1:$C$2000,1,FALSE)),0,1))</f>
        <v/>
      </c>
    </row>
    <row r="39585" spans="36:36" x14ac:dyDescent="0.15">
      <c r="AJ39585" t="str">
        <f>IF(AI39585="","",IF(ISERROR(VLOOKUP(CONCATENATE(F39585),Term!$A$1:$C$2000,1,FALSE)),0,1))</f>
        <v/>
      </c>
    </row>
    <row r="39586" spans="36:36" x14ac:dyDescent="0.15">
      <c r="AJ39586" t="str">
        <f>IF(AI39586="","",IF(ISERROR(VLOOKUP(CONCATENATE(F39586),Term!$A$1:$C$2000,1,FALSE)),0,1))</f>
        <v/>
      </c>
    </row>
    <row r="39587" spans="36:36" x14ac:dyDescent="0.15">
      <c r="AJ39587" t="str">
        <f>IF(AI39587="","",IF(ISERROR(VLOOKUP(CONCATENATE(F39587),Term!$A$1:$C$2000,1,FALSE)),0,1))</f>
        <v/>
      </c>
    </row>
    <row r="39588" spans="36:36" x14ac:dyDescent="0.15">
      <c r="AJ39588" t="str">
        <f>IF(AI39588="","",IF(ISERROR(VLOOKUP(CONCATENATE(F39588),Term!$A$1:$C$2000,1,FALSE)),0,1))</f>
        <v/>
      </c>
    </row>
    <row r="39589" spans="36:36" x14ac:dyDescent="0.15">
      <c r="AJ39589" t="str">
        <f>IF(AI39589="","",IF(ISERROR(VLOOKUP(CONCATENATE(F39589),Term!$A$1:$C$2000,1,FALSE)),0,1))</f>
        <v/>
      </c>
    </row>
    <row r="39590" spans="36:36" x14ac:dyDescent="0.15">
      <c r="AJ39590" t="str">
        <f>IF(AI39590="","",IF(ISERROR(VLOOKUP(CONCATENATE(F39590),Term!$A$1:$C$2000,1,FALSE)),0,1))</f>
        <v/>
      </c>
    </row>
    <row r="39591" spans="36:36" x14ac:dyDescent="0.15">
      <c r="AJ39591" t="str">
        <f>IF(AI39591="","",IF(ISERROR(VLOOKUP(CONCATENATE(F39591),Term!$A$1:$C$2000,1,FALSE)),0,1))</f>
        <v/>
      </c>
    </row>
    <row r="39592" spans="36:36" x14ac:dyDescent="0.15">
      <c r="AJ39592" t="str">
        <f>IF(AI39592="","",IF(ISERROR(VLOOKUP(CONCATENATE(F39592),Term!$A$1:$C$2000,1,FALSE)),0,1))</f>
        <v/>
      </c>
    </row>
    <row r="39593" spans="36:36" x14ac:dyDescent="0.15">
      <c r="AJ39593" t="str">
        <f>IF(AI39593="","",IF(ISERROR(VLOOKUP(CONCATENATE(F39593),Term!$A$1:$C$2000,1,FALSE)),0,1))</f>
        <v/>
      </c>
    </row>
    <row r="39594" spans="36:36" x14ac:dyDescent="0.15">
      <c r="AJ39594" t="str">
        <f>IF(AI39594="","",IF(ISERROR(VLOOKUP(CONCATENATE(F39594),Term!$A$1:$C$2000,1,FALSE)),0,1))</f>
        <v/>
      </c>
    </row>
    <row r="39595" spans="36:36" x14ac:dyDescent="0.15">
      <c r="AJ39595" t="str">
        <f>IF(AI39595="","",IF(ISERROR(VLOOKUP(CONCATENATE(F39595),Term!$A$1:$C$2000,1,FALSE)),0,1))</f>
        <v/>
      </c>
    </row>
    <row r="39596" spans="36:36" x14ac:dyDescent="0.15">
      <c r="AJ39596" t="str">
        <f>IF(AI39596="","",IF(ISERROR(VLOOKUP(CONCATENATE(F39596),Term!$A$1:$C$2000,1,FALSE)),0,1))</f>
        <v/>
      </c>
    </row>
    <row r="39597" spans="36:36" x14ac:dyDescent="0.15">
      <c r="AJ39597" t="str">
        <f>IF(AI39597="","",IF(ISERROR(VLOOKUP(CONCATENATE(F39597),Term!$A$1:$C$2000,1,FALSE)),0,1))</f>
        <v/>
      </c>
    </row>
    <row r="39598" spans="36:36" x14ac:dyDescent="0.15">
      <c r="AJ39598" t="str">
        <f>IF(AI39598="","",IF(ISERROR(VLOOKUP(CONCATENATE(F39598),Term!$A$1:$C$2000,1,FALSE)),0,1))</f>
        <v/>
      </c>
    </row>
    <row r="39599" spans="36:36" x14ac:dyDescent="0.15">
      <c r="AJ39599" t="str">
        <f>IF(AI39599="","",IF(ISERROR(VLOOKUP(CONCATENATE(F39599),Term!$A$1:$C$2000,1,FALSE)),0,1))</f>
        <v/>
      </c>
    </row>
    <row r="39600" spans="36:36" x14ac:dyDescent="0.15">
      <c r="AJ39600" t="str">
        <f>IF(AI39600="","",IF(ISERROR(VLOOKUP(CONCATENATE(F39600),Term!$A$1:$C$2000,1,FALSE)),0,1))</f>
        <v/>
      </c>
    </row>
    <row r="39601" spans="36:36" x14ac:dyDescent="0.15">
      <c r="AJ39601" t="str">
        <f>IF(AI39601="","",IF(ISERROR(VLOOKUP(CONCATENATE(F39601),Term!$A$1:$C$2000,1,FALSE)),0,1))</f>
        <v/>
      </c>
    </row>
    <row r="39602" spans="36:36" x14ac:dyDescent="0.15">
      <c r="AJ39602" t="str">
        <f>IF(AI39602="","",IF(ISERROR(VLOOKUP(CONCATENATE(F39602),Term!$A$1:$C$2000,1,FALSE)),0,1))</f>
        <v/>
      </c>
    </row>
    <row r="39603" spans="36:36" x14ac:dyDescent="0.15">
      <c r="AJ39603" t="str">
        <f>IF(AI39603="","",IF(ISERROR(VLOOKUP(CONCATENATE(F39603),Term!$A$1:$C$2000,1,FALSE)),0,1))</f>
        <v/>
      </c>
    </row>
    <row r="39604" spans="36:36" x14ac:dyDescent="0.15">
      <c r="AJ39604" t="str">
        <f>IF(AI39604="","",IF(ISERROR(VLOOKUP(CONCATENATE(F39604),Term!$A$1:$C$2000,1,FALSE)),0,1))</f>
        <v/>
      </c>
    </row>
    <row r="39605" spans="36:36" x14ac:dyDescent="0.15">
      <c r="AJ39605" t="str">
        <f>IF(AI39605="","",IF(ISERROR(VLOOKUP(CONCATENATE(F39605),Term!$A$1:$C$2000,1,FALSE)),0,1))</f>
        <v/>
      </c>
    </row>
    <row r="39606" spans="36:36" x14ac:dyDescent="0.15">
      <c r="AJ39606" t="str">
        <f>IF(AI39606="","",IF(ISERROR(VLOOKUP(CONCATENATE(F39606),Term!$A$1:$C$2000,1,FALSE)),0,1))</f>
        <v/>
      </c>
    </row>
    <row r="39607" spans="36:36" x14ac:dyDescent="0.15">
      <c r="AJ39607" t="str">
        <f>IF(AI39607="","",IF(ISERROR(VLOOKUP(CONCATENATE(F39607),Term!$A$1:$C$2000,1,FALSE)),0,1))</f>
        <v/>
      </c>
    </row>
    <row r="39608" spans="36:36" x14ac:dyDescent="0.15">
      <c r="AJ39608" t="str">
        <f>IF(AI39608="","",IF(ISERROR(VLOOKUP(CONCATENATE(F39608),Term!$A$1:$C$2000,1,FALSE)),0,1))</f>
        <v/>
      </c>
    </row>
    <row r="39609" spans="36:36" x14ac:dyDescent="0.15">
      <c r="AJ39609" t="str">
        <f>IF(AI39609="","",IF(ISERROR(VLOOKUP(CONCATENATE(F39609),Term!$A$1:$C$2000,1,FALSE)),0,1))</f>
        <v/>
      </c>
    </row>
    <row r="39610" spans="36:36" x14ac:dyDescent="0.15">
      <c r="AJ39610" t="str">
        <f>IF(AI39610="","",IF(ISERROR(VLOOKUP(CONCATENATE(F39610),Term!$A$1:$C$2000,1,FALSE)),0,1))</f>
        <v/>
      </c>
    </row>
    <row r="39611" spans="36:36" x14ac:dyDescent="0.15">
      <c r="AJ39611" t="str">
        <f>IF(AI39611="","",IF(ISERROR(VLOOKUP(CONCATENATE(F39611),Term!$A$1:$C$2000,1,FALSE)),0,1))</f>
        <v/>
      </c>
    </row>
    <row r="39612" spans="36:36" x14ac:dyDescent="0.15">
      <c r="AJ39612" t="str">
        <f>IF(AI39612="","",IF(ISERROR(VLOOKUP(CONCATENATE(F39612),Term!$A$1:$C$2000,1,FALSE)),0,1))</f>
        <v/>
      </c>
    </row>
    <row r="39613" spans="36:36" x14ac:dyDescent="0.15">
      <c r="AJ39613" t="str">
        <f>IF(AI39613="","",IF(ISERROR(VLOOKUP(CONCATENATE(F39613),Term!$A$1:$C$2000,1,FALSE)),0,1))</f>
        <v/>
      </c>
    </row>
    <row r="39614" spans="36:36" x14ac:dyDescent="0.15">
      <c r="AJ39614" t="str">
        <f>IF(AI39614="","",IF(ISERROR(VLOOKUP(CONCATENATE(F39614),Term!$A$1:$C$2000,1,FALSE)),0,1))</f>
        <v/>
      </c>
    </row>
    <row r="39615" spans="36:36" x14ac:dyDescent="0.15">
      <c r="AJ39615" t="str">
        <f>IF(AI39615="","",IF(ISERROR(VLOOKUP(CONCATENATE(F39615),Term!$A$1:$C$2000,1,FALSE)),0,1))</f>
        <v/>
      </c>
    </row>
    <row r="39616" spans="36:36" x14ac:dyDescent="0.15">
      <c r="AJ39616" t="str">
        <f>IF(AI39616="","",IF(ISERROR(VLOOKUP(CONCATENATE(F39616),Term!$A$1:$C$2000,1,FALSE)),0,1))</f>
        <v/>
      </c>
    </row>
    <row r="39617" spans="36:36" x14ac:dyDescent="0.15">
      <c r="AJ39617" t="str">
        <f>IF(AI39617="","",IF(ISERROR(VLOOKUP(CONCATENATE(F39617),Term!$A$1:$C$2000,1,FALSE)),0,1))</f>
        <v/>
      </c>
    </row>
    <row r="39618" spans="36:36" x14ac:dyDescent="0.15">
      <c r="AJ39618" t="str">
        <f>IF(AI39618="","",IF(ISERROR(VLOOKUP(CONCATENATE(F39618),Term!$A$1:$C$2000,1,FALSE)),0,1))</f>
        <v/>
      </c>
    </row>
    <row r="39619" spans="36:36" x14ac:dyDescent="0.15">
      <c r="AJ39619" t="str">
        <f>IF(AI39619="","",IF(ISERROR(VLOOKUP(CONCATENATE(F39619),Term!$A$1:$C$2000,1,FALSE)),0,1))</f>
        <v/>
      </c>
    </row>
    <row r="39620" spans="36:36" x14ac:dyDescent="0.15">
      <c r="AJ39620" t="str">
        <f>IF(AI39620="","",IF(ISERROR(VLOOKUP(CONCATENATE(F39620),Term!$A$1:$C$2000,1,FALSE)),0,1))</f>
        <v/>
      </c>
    </row>
    <row r="39621" spans="36:36" x14ac:dyDescent="0.15">
      <c r="AJ39621" t="str">
        <f>IF(AI39621="","",IF(ISERROR(VLOOKUP(CONCATENATE(F39621),Term!$A$1:$C$2000,1,FALSE)),0,1))</f>
        <v/>
      </c>
    </row>
    <row r="39622" spans="36:36" x14ac:dyDescent="0.15">
      <c r="AJ39622" t="str">
        <f>IF(AI39622="","",IF(ISERROR(VLOOKUP(CONCATENATE(F39622),Term!$A$1:$C$2000,1,FALSE)),0,1))</f>
        <v/>
      </c>
    </row>
    <row r="39623" spans="36:36" x14ac:dyDescent="0.15">
      <c r="AJ39623" t="str">
        <f>IF(AI39623="","",IF(ISERROR(VLOOKUP(CONCATENATE(F39623),Term!$A$1:$C$2000,1,FALSE)),0,1))</f>
        <v/>
      </c>
    </row>
    <row r="39624" spans="36:36" x14ac:dyDescent="0.15">
      <c r="AJ39624" t="str">
        <f>IF(AI39624="","",IF(ISERROR(VLOOKUP(CONCATENATE(F39624),Term!$A$1:$C$2000,1,FALSE)),0,1))</f>
        <v/>
      </c>
    </row>
    <row r="39625" spans="36:36" x14ac:dyDescent="0.15">
      <c r="AJ39625" t="str">
        <f>IF(AI39625="","",IF(ISERROR(VLOOKUP(CONCATENATE(F39625),Term!$A$1:$C$2000,1,FALSE)),0,1))</f>
        <v/>
      </c>
    </row>
    <row r="39626" spans="36:36" x14ac:dyDescent="0.15">
      <c r="AJ39626" t="str">
        <f>IF(AI39626="","",IF(ISERROR(VLOOKUP(CONCATENATE(F39626),Term!$A$1:$C$2000,1,FALSE)),0,1))</f>
        <v/>
      </c>
    </row>
    <row r="39627" spans="36:36" x14ac:dyDescent="0.15">
      <c r="AJ39627" t="str">
        <f>IF(AI39627="","",IF(ISERROR(VLOOKUP(CONCATENATE(F39627),Term!$A$1:$C$2000,1,FALSE)),0,1))</f>
        <v/>
      </c>
    </row>
    <row r="39628" spans="36:36" x14ac:dyDescent="0.15">
      <c r="AJ39628" t="str">
        <f>IF(AI39628="","",IF(ISERROR(VLOOKUP(CONCATENATE(F39628),Term!$A$1:$C$2000,1,FALSE)),0,1))</f>
        <v/>
      </c>
    </row>
    <row r="39629" spans="36:36" x14ac:dyDescent="0.15">
      <c r="AJ39629" t="str">
        <f>IF(AI39629="","",IF(ISERROR(VLOOKUP(CONCATENATE(F39629),Term!$A$1:$C$2000,1,FALSE)),0,1))</f>
        <v/>
      </c>
    </row>
    <row r="39630" spans="36:36" x14ac:dyDescent="0.15">
      <c r="AJ39630" t="str">
        <f>IF(AI39630="","",IF(ISERROR(VLOOKUP(CONCATENATE(F39630),Term!$A$1:$C$2000,1,FALSE)),0,1))</f>
        <v/>
      </c>
    </row>
    <row r="39631" spans="36:36" x14ac:dyDescent="0.15">
      <c r="AJ39631" t="str">
        <f>IF(AI39631="","",IF(ISERROR(VLOOKUP(CONCATENATE(F39631),Term!$A$1:$C$2000,1,FALSE)),0,1))</f>
        <v/>
      </c>
    </row>
    <row r="39632" spans="36:36" x14ac:dyDescent="0.15">
      <c r="AJ39632" t="str">
        <f>IF(AI39632="","",IF(ISERROR(VLOOKUP(CONCATENATE(F39632),Term!$A$1:$C$2000,1,FALSE)),0,1))</f>
        <v/>
      </c>
    </row>
    <row r="39633" spans="36:36" x14ac:dyDescent="0.15">
      <c r="AJ39633" t="str">
        <f>IF(AI39633="","",IF(ISERROR(VLOOKUP(CONCATENATE(F39633),Term!$A$1:$C$2000,1,FALSE)),0,1))</f>
        <v/>
      </c>
    </row>
    <row r="39634" spans="36:36" x14ac:dyDescent="0.15">
      <c r="AJ39634" t="str">
        <f>IF(AI39634="","",IF(ISERROR(VLOOKUP(CONCATENATE(F39634),Term!$A$1:$C$2000,1,FALSE)),0,1))</f>
        <v/>
      </c>
    </row>
    <row r="39635" spans="36:36" x14ac:dyDescent="0.15">
      <c r="AJ39635" t="str">
        <f>IF(AI39635="","",IF(ISERROR(VLOOKUP(CONCATENATE(F39635),Term!$A$1:$C$2000,1,FALSE)),0,1))</f>
        <v/>
      </c>
    </row>
    <row r="39636" spans="36:36" x14ac:dyDescent="0.15">
      <c r="AJ39636" t="str">
        <f>IF(AI39636="","",IF(ISERROR(VLOOKUP(CONCATENATE(F39636),Term!$A$1:$C$2000,1,FALSE)),0,1))</f>
        <v/>
      </c>
    </row>
    <row r="39637" spans="36:36" x14ac:dyDescent="0.15">
      <c r="AJ39637" t="str">
        <f>IF(AI39637="","",IF(ISERROR(VLOOKUP(CONCATENATE(F39637),Term!$A$1:$C$2000,1,FALSE)),0,1))</f>
        <v/>
      </c>
    </row>
    <row r="39638" spans="36:36" x14ac:dyDescent="0.15">
      <c r="AJ39638" t="str">
        <f>IF(AI39638="","",IF(ISERROR(VLOOKUP(CONCATENATE(F39638),Term!$A$1:$C$2000,1,FALSE)),0,1))</f>
        <v/>
      </c>
    </row>
    <row r="39639" spans="36:36" x14ac:dyDescent="0.15">
      <c r="AJ39639" t="str">
        <f>IF(AI39639="","",IF(ISERROR(VLOOKUP(CONCATENATE(F39639),Term!$A$1:$C$2000,1,FALSE)),0,1))</f>
        <v/>
      </c>
    </row>
    <row r="39640" spans="36:36" x14ac:dyDescent="0.15">
      <c r="AJ39640" t="str">
        <f>IF(AI39640="","",IF(ISERROR(VLOOKUP(CONCATENATE(F39640),Term!$A$1:$C$2000,1,FALSE)),0,1))</f>
        <v/>
      </c>
    </row>
    <row r="39641" spans="36:36" x14ac:dyDescent="0.15">
      <c r="AJ39641" t="str">
        <f>IF(AI39641="","",IF(ISERROR(VLOOKUP(CONCATENATE(F39641),Term!$A$1:$C$2000,1,FALSE)),0,1))</f>
        <v/>
      </c>
    </row>
    <row r="39642" spans="36:36" x14ac:dyDescent="0.15">
      <c r="AJ39642" t="str">
        <f>IF(AI39642="","",IF(ISERROR(VLOOKUP(CONCATENATE(F39642),Term!$A$1:$C$2000,1,FALSE)),0,1))</f>
        <v/>
      </c>
    </row>
    <row r="39643" spans="36:36" x14ac:dyDescent="0.15">
      <c r="AJ39643" t="str">
        <f>IF(AI39643="","",IF(ISERROR(VLOOKUP(CONCATENATE(F39643),Term!$A$1:$C$2000,1,FALSE)),0,1))</f>
        <v/>
      </c>
    </row>
    <row r="39644" spans="36:36" x14ac:dyDescent="0.15">
      <c r="AJ39644" t="str">
        <f>IF(AI39644="","",IF(ISERROR(VLOOKUP(CONCATENATE(F39644),Term!$A$1:$C$2000,1,FALSE)),0,1))</f>
        <v/>
      </c>
    </row>
    <row r="39645" spans="36:36" x14ac:dyDescent="0.15">
      <c r="AJ39645" t="str">
        <f>IF(AI39645="","",IF(ISERROR(VLOOKUP(CONCATENATE(F39645),Term!$A$1:$C$2000,1,FALSE)),0,1))</f>
        <v/>
      </c>
    </row>
    <row r="39646" spans="36:36" x14ac:dyDescent="0.15">
      <c r="AJ39646" t="str">
        <f>IF(AI39646="","",IF(ISERROR(VLOOKUP(CONCATENATE(F39646),Term!$A$1:$C$2000,1,FALSE)),0,1))</f>
        <v/>
      </c>
    </row>
    <row r="39647" spans="36:36" x14ac:dyDescent="0.15">
      <c r="AJ39647" t="str">
        <f>IF(AI39647="","",IF(ISERROR(VLOOKUP(CONCATENATE(F39647),Term!$A$1:$C$2000,1,FALSE)),0,1))</f>
        <v/>
      </c>
    </row>
    <row r="39648" spans="36:36" x14ac:dyDescent="0.15">
      <c r="AJ39648" t="str">
        <f>IF(AI39648="","",IF(ISERROR(VLOOKUP(CONCATENATE(F39648),Term!$A$1:$C$2000,1,FALSE)),0,1))</f>
        <v/>
      </c>
    </row>
    <row r="39649" spans="36:36" x14ac:dyDescent="0.15">
      <c r="AJ39649" t="str">
        <f>IF(AI39649="","",IF(ISERROR(VLOOKUP(CONCATENATE(F39649),Term!$A$1:$C$2000,1,FALSE)),0,1))</f>
        <v/>
      </c>
    </row>
    <row r="39650" spans="36:36" x14ac:dyDescent="0.15">
      <c r="AJ39650" t="str">
        <f>IF(AI39650="","",IF(ISERROR(VLOOKUP(CONCATENATE(F39650),Term!$A$1:$C$2000,1,FALSE)),0,1))</f>
        <v/>
      </c>
    </row>
    <row r="39651" spans="36:36" x14ac:dyDescent="0.15">
      <c r="AJ39651" t="str">
        <f>IF(AI39651="","",IF(ISERROR(VLOOKUP(CONCATENATE(F39651),Term!$A$1:$C$2000,1,FALSE)),0,1))</f>
        <v/>
      </c>
    </row>
    <row r="39652" spans="36:36" x14ac:dyDescent="0.15">
      <c r="AJ39652" t="str">
        <f>IF(AI39652="","",IF(ISERROR(VLOOKUP(CONCATENATE(F39652),Term!$A$1:$C$2000,1,FALSE)),0,1))</f>
        <v/>
      </c>
    </row>
    <row r="39653" spans="36:36" x14ac:dyDescent="0.15">
      <c r="AJ39653" t="str">
        <f>IF(AI39653="","",IF(ISERROR(VLOOKUP(CONCATENATE(F39653),Term!$A$1:$C$2000,1,FALSE)),0,1))</f>
        <v/>
      </c>
    </row>
    <row r="39654" spans="36:36" x14ac:dyDescent="0.15">
      <c r="AJ39654" t="str">
        <f>IF(AI39654="","",IF(ISERROR(VLOOKUP(CONCATENATE(F39654),Term!$A$1:$C$2000,1,FALSE)),0,1))</f>
        <v/>
      </c>
    </row>
    <row r="39655" spans="36:36" x14ac:dyDescent="0.15">
      <c r="AJ39655" t="str">
        <f>IF(AI39655="","",IF(ISERROR(VLOOKUP(CONCATENATE(F39655),Term!$A$1:$C$2000,1,FALSE)),0,1))</f>
        <v/>
      </c>
    </row>
    <row r="39656" spans="36:36" x14ac:dyDescent="0.15">
      <c r="AJ39656" t="str">
        <f>IF(AI39656="","",IF(ISERROR(VLOOKUP(CONCATENATE(F39656),Term!$A$1:$C$2000,1,FALSE)),0,1))</f>
        <v/>
      </c>
    </row>
    <row r="39657" spans="36:36" x14ac:dyDescent="0.15">
      <c r="AJ39657" t="str">
        <f>IF(AI39657="","",IF(ISERROR(VLOOKUP(CONCATENATE(F39657),Term!$A$1:$C$2000,1,FALSE)),0,1))</f>
        <v/>
      </c>
    </row>
    <row r="39658" spans="36:36" x14ac:dyDescent="0.15">
      <c r="AJ39658" t="str">
        <f>IF(AI39658="","",IF(ISERROR(VLOOKUP(CONCATENATE(F39658),Term!$A$1:$C$2000,1,FALSE)),0,1))</f>
        <v/>
      </c>
    </row>
    <row r="39659" spans="36:36" x14ac:dyDescent="0.15">
      <c r="AJ39659" t="str">
        <f>IF(AI39659="","",IF(ISERROR(VLOOKUP(CONCATENATE(F39659),Term!$A$1:$C$2000,1,FALSE)),0,1))</f>
        <v/>
      </c>
    </row>
    <row r="39660" spans="36:36" x14ac:dyDescent="0.15">
      <c r="AJ39660" t="str">
        <f>IF(AI39660="","",IF(ISERROR(VLOOKUP(CONCATENATE(F39660),Term!$A$1:$C$2000,1,FALSE)),0,1))</f>
        <v/>
      </c>
    </row>
    <row r="39661" spans="36:36" x14ac:dyDescent="0.15">
      <c r="AJ39661" t="str">
        <f>IF(AI39661="","",IF(ISERROR(VLOOKUP(CONCATENATE(F39661),Term!$A$1:$C$2000,1,FALSE)),0,1))</f>
        <v/>
      </c>
    </row>
    <row r="39662" spans="36:36" x14ac:dyDescent="0.15">
      <c r="AJ39662" t="str">
        <f>IF(AI39662="","",IF(ISERROR(VLOOKUP(CONCATENATE(F39662),Term!$A$1:$C$2000,1,FALSE)),0,1))</f>
        <v/>
      </c>
    </row>
    <row r="39663" spans="36:36" x14ac:dyDescent="0.15">
      <c r="AJ39663" t="str">
        <f>IF(AI39663="","",IF(ISERROR(VLOOKUP(CONCATENATE(F39663),Term!$A$1:$C$2000,1,FALSE)),0,1))</f>
        <v/>
      </c>
    </row>
    <row r="39664" spans="36:36" x14ac:dyDescent="0.15">
      <c r="AJ39664" t="str">
        <f>IF(AI39664="","",IF(ISERROR(VLOOKUP(CONCATENATE(F39664),Term!$A$1:$C$2000,1,FALSE)),0,1))</f>
        <v/>
      </c>
    </row>
    <row r="39665" spans="36:36" x14ac:dyDescent="0.15">
      <c r="AJ39665" t="str">
        <f>IF(AI39665="","",IF(ISERROR(VLOOKUP(CONCATENATE(F39665),Term!$A$1:$C$2000,1,FALSE)),0,1))</f>
        <v/>
      </c>
    </row>
    <row r="39666" spans="36:36" x14ac:dyDescent="0.15">
      <c r="AJ39666" t="str">
        <f>IF(AI39666="","",IF(ISERROR(VLOOKUP(CONCATENATE(F39666),Term!$A$1:$C$2000,1,FALSE)),0,1))</f>
        <v/>
      </c>
    </row>
    <row r="39667" spans="36:36" x14ac:dyDescent="0.15">
      <c r="AJ39667" t="str">
        <f>IF(AI39667="","",IF(ISERROR(VLOOKUP(CONCATENATE(F39667),Term!$A$1:$C$2000,1,FALSE)),0,1))</f>
        <v/>
      </c>
    </row>
    <row r="39668" spans="36:36" x14ac:dyDescent="0.15">
      <c r="AJ39668" t="str">
        <f>IF(AI39668="","",IF(ISERROR(VLOOKUP(CONCATENATE(F39668),Term!$A$1:$C$2000,1,FALSE)),0,1))</f>
        <v/>
      </c>
    </row>
    <row r="39669" spans="36:36" x14ac:dyDescent="0.15">
      <c r="AJ39669" t="str">
        <f>IF(AI39669="","",IF(ISERROR(VLOOKUP(CONCATENATE(F39669),Term!$A$1:$C$2000,1,FALSE)),0,1))</f>
        <v/>
      </c>
    </row>
    <row r="39670" spans="36:36" x14ac:dyDescent="0.15">
      <c r="AJ39670" t="str">
        <f>IF(AI39670="","",IF(ISERROR(VLOOKUP(CONCATENATE(F39670),Term!$A$1:$C$2000,1,FALSE)),0,1))</f>
        <v/>
      </c>
    </row>
    <row r="39671" spans="36:36" x14ac:dyDescent="0.15">
      <c r="AJ39671" t="str">
        <f>IF(AI39671="","",IF(ISERROR(VLOOKUP(CONCATENATE(F39671),Term!$A$1:$C$2000,1,FALSE)),0,1))</f>
        <v/>
      </c>
    </row>
    <row r="39672" spans="36:36" x14ac:dyDescent="0.15">
      <c r="AJ39672" t="str">
        <f>IF(AI39672="","",IF(ISERROR(VLOOKUP(CONCATENATE(F39672),Term!$A$1:$C$2000,1,FALSE)),0,1))</f>
        <v/>
      </c>
    </row>
    <row r="39673" spans="36:36" x14ac:dyDescent="0.15">
      <c r="AJ39673" t="str">
        <f>IF(AI39673="","",IF(ISERROR(VLOOKUP(CONCATENATE(F39673),Term!$A$1:$C$2000,1,FALSE)),0,1))</f>
        <v/>
      </c>
    </row>
    <row r="39674" spans="36:36" x14ac:dyDescent="0.15">
      <c r="AJ39674" t="str">
        <f>IF(AI39674="","",IF(ISERROR(VLOOKUP(CONCATENATE(F39674),Term!$A$1:$C$2000,1,FALSE)),0,1))</f>
        <v/>
      </c>
    </row>
    <row r="39675" spans="36:36" x14ac:dyDescent="0.15">
      <c r="AJ39675" t="str">
        <f>IF(AI39675="","",IF(ISERROR(VLOOKUP(CONCATENATE(F39675),Term!$A$1:$C$2000,1,FALSE)),0,1))</f>
        <v/>
      </c>
    </row>
    <row r="39676" spans="36:36" x14ac:dyDescent="0.15">
      <c r="AJ39676" t="str">
        <f>IF(AI39676="","",IF(ISERROR(VLOOKUP(CONCATENATE(F39676),Term!$A$1:$C$2000,1,FALSE)),0,1))</f>
        <v/>
      </c>
    </row>
    <row r="39677" spans="36:36" x14ac:dyDescent="0.15">
      <c r="AJ39677" t="str">
        <f>IF(AI39677="","",IF(ISERROR(VLOOKUP(CONCATENATE(F39677),Term!$A$1:$C$2000,1,FALSE)),0,1))</f>
        <v/>
      </c>
    </row>
    <row r="39678" spans="36:36" x14ac:dyDescent="0.15">
      <c r="AJ39678" t="str">
        <f>IF(AI39678="","",IF(ISERROR(VLOOKUP(CONCATENATE(F39678),Term!$A$1:$C$2000,1,FALSE)),0,1))</f>
        <v/>
      </c>
    </row>
    <row r="39679" spans="36:36" x14ac:dyDescent="0.15">
      <c r="AJ39679" t="str">
        <f>IF(AI39679="","",IF(ISERROR(VLOOKUP(CONCATENATE(F39679),Term!$A$1:$C$2000,1,FALSE)),0,1))</f>
        <v/>
      </c>
    </row>
    <row r="39680" spans="36:36" x14ac:dyDescent="0.15">
      <c r="AJ39680" t="str">
        <f>IF(AI39680="","",IF(ISERROR(VLOOKUP(CONCATENATE(F39680),Term!$A$1:$C$2000,1,FALSE)),0,1))</f>
        <v/>
      </c>
    </row>
    <row r="39681" spans="36:36" x14ac:dyDescent="0.15">
      <c r="AJ39681" t="str">
        <f>IF(AI39681="","",IF(ISERROR(VLOOKUP(CONCATENATE(F39681),Term!$A$1:$C$2000,1,FALSE)),0,1))</f>
        <v/>
      </c>
    </row>
    <row r="39682" spans="36:36" x14ac:dyDescent="0.15">
      <c r="AJ39682" t="str">
        <f>IF(AI39682="","",IF(ISERROR(VLOOKUP(CONCATENATE(F39682),Term!$A$1:$C$2000,1,FALSE)),0,1))</f>
        <v/>
      </c>
    </row>
    <row r="39683" spans="36:36" x14ac:dyDescent="0.15">
      <c r="AJ39683" t="str">
        <f>IF(AI39683="","",IF(ISERROR(VLOOKUP(CONCATENATE(F39683),Term!$A$1:$C$2000,1,FALSE)),0,1))</f>
        <v/>
      </c>
    </row>
    <row r="39684" spans="36:36" x14ac:dyDescent="0.15">
      <c r="AJ39684" t="str">
        <f>IF(AI39684="","",IF(ISERROR(VLOOKUP(CONCATENATE(F39684),Term!$A$1:$C$2000,1,FALSE)),0,1))</f>
        <v/>
      </c>
    </row>
    <row r="39685" spans="36:36" x14ac:dyDescent="0.15">
      <c r="AJ39685" t="str">
        <f>IF(AI39685="","",IF(ISERROR(VLOOKUP(CONCATENATE(F39685),Term!$A$1:$C$2000,1,FALSE)),0,1))</f>
        <v/>
      </c>
    </row>
    <row r="39686" spans="36:36" x14ac:dyDescent="0.15">
      <c r="AJ39686" t="str">
        <f>IF(AI39686="","",IF(ISERROR(VLOOKUP(CONCATENATE(F39686),Term!$A$1:$C$2000,1,FALSE)),0,1))</f>
        <v/>
      </c>
    </row>
    <row r="39687" spans="36:36" x14ac:dyDescent="0.15">
      <c r="AJ39687" t="str">
        <f>IF(AI39687="","",IF(ISERROR(VLOOKUP(CONCATENATE(F39687),Term!$A$1:$C$2000,1,FALSE)),0,1))</f>
        <v/>
      </c>
    </row>
    <row r="39688" spans="36:36" x14ac:dyDescent="0.15">
      <c r="AJ39688" t="str">
        <f>IF(AI39688="","",IF(ISERROR(VLOOKUP(CONCATENATE(F39688),Term!$A$1:$C$2000,1,FALSE)),0,1))</f>
        <v/>
      </c>
    </row>
    <row r="39689" spans="36:36" x14ac:dyDescent="0.15">
      <c r="AJ39689" t="str">
        <f>IF(AI39689="","",IF(ISERROR(VLOOKUP(CONCATENATE(F39689),Term!$A$1:$C$2000,1,FALSE)),0,1))</f>
        <v/>
      </c>
    </row>
    <row r="39690" spans="36:36" x14ac:dyDescent="0.15">
      <c r="AJ39690" t="str">
        <f>IF(AI39690="","",IF(ISERROR(VLOOKUP(CONCATENATE(F39690),Term!$A$1:$C$2000,1,FALSE)),0,1))</f>
        <v/>
      </c>
    </row>
    <row r="39691" spans="36:36" x14ac:dyDescent="0.15">
      <c r="AJ39691" t="str">
        <f>IF(AI39691="","",IF(ISERROR(VLOOKUP(CONCATENATE(F39691),Term!$A$1:$C$2000,1,FALSE)),0,1))</f>
        <v/>
      </c>
    </row>
    <row r="39692" spans="36:36" x14ac:dyDescent="0.15">
      <c r="AJ39692" t="str">
        <f>IF(AI39692="","",IF(ISERROR(VLOOKUP(CONCATENATE(F39692),Term!$A$1:$C$2000,1,FALSE)),0,1))</f>
        <v/>
      </c>
    </row>
    <row r="39693" spans="36:36" x14ac:dyDescent="0.15">
      <c r="AJ39693" t="str">
        <f>IF(AI39693="","",IF(ISERROR(VLOOKUP(CONCATENATE(F39693),Term!$A$1:$C$2000,1,FALSE)),0,1))</f>
        <v/>
      </c>
    </row>
    <row r="39694" spans="36:36" x14ac:dyDescent="0.15">
      <c r="AJ39694" t="str">
        <f>IF(AI39694="","",IF(ISERROR(VLOOKUP(CONCATENATE(F39694),Term!$A$1:$C$2000,1,FALSE)),0,1))</f>
        <v/>
      </c>
    </row>
    <row r="39695" spans="36:36" x14ac:dyDescent="0.15">
      <c r="AJ39695" t="str">
        <f>IF(AI39695="","",IF(ISERROR(VLOOKUP(CONCATENATE(F39695),Term!$A$1:$C$2000,1,FALSE)),0,1))</f>
        <v/>
      </c>
    </row>
    <row r="39696" spans="36:36" x14ac:dyDescent="0.15">
      <c r="AJ39696" t="str">
        <f>IF(AI39696="","",IF(ISERROR(VLOOKUP(CONCATENATE(F39696),Term!$A$1:$C$2000,1,FALSE)),0,1))</f>
        <v/>
      </c>
    </row>
    <row r="39697" spans="36:36" x14ac:dyDescent="0.15">
      <c r="AJ39697" t="str">
        <f>IF(AI39697="","",IF(ISERROR(VLOOKUP(CONCATENATE(F39697),Term!$A$1:$C$2000,1,FALSE)),0,1))</f>
        <v/>
      </c>
    </row>
    <row r="39698" spans="36:36" x14ac:dyDescent="0.15">
      <c r="AJ39698" t="str">
        <f>IF(AI39698="","",IF(ISERROR(VLOOKUP(CONCATENATE(F39698),Term!$A$1:$C$2000,1,FALSE)),0,1))</f>
        <v/>
      </c>
    </row>
    <row r="39699" spans="36:36" x14ac:dyDescent="0.15">
      <c r="AJ39699" t="str">
        <f>IF(AI39699="","",IF(ISERROR(VLOOKUP(CONCATENATE(F39699),Term!$A$1:$C$2000,1,FALSE)),0,1))</f>
        <v/>
      </c>
    </row>
    <row r="39700" spans="36:36" x14ac:dyDescent="0.15">
      <c r="AJ39700" t="str">
        <f>IF(AI39700="","",IF(ISERROR(VLOOKUP(CONCATENATE(F39700),Term!$A$1:$C$2000,1,FALSE)),0,1))</f>
        <v/>
      </c>
    </row>
    <row r="39701" spans="36:36" x14ac:dyDescent="0.15">
      <c r="AJ39701" t="str">
        <f>IF(AI39701="","",IF(ISERROR(VLOOKUP(CONCATENATE(F39701),Term!$A$1:$C$2000,1,FALSE)),0,1))</f>
        <v/>
      </c>
    </row>
    <row r="39702" spans="36:36" x14ac:dyDescent="0.15">
      <c r="AJ39702" t="str">
        <f>IF(AI39702="","",IF(ISERROR(VLOOKUP(CONCATENATE(F39702),Term!$A$1:$C$2000,1,FALSE)),0,1))</f>
        <v/>
      </c>
    </row>
    <row r="39703" spans="36:36" x14ac:dyDescent="0.15">
      <c r="AJ39703" t="str">
        <f>IF(AI39703="","",IF(ISERROR(VLOOKUP(CONCATENATE(F39703),Term!$A$1:$C$2000,1,FALSE)),0,1))</f>
        <v/>
      </c>
    </row>
    <row r="39704" spans="36:36" x14ac:dyDescent="0.15">
      <c r="AJ39704" t="str">
        <f>IF(AI39704="","",IF(ISERROR(VLOOKUP(CONCATENATE(F39704),Term!$A$1:$C$2000,1,FALSE)),0,1))</f>
        <v/>
      </c>
    </row>
    <row r="39705" spans="36:36" x14ac:dyDescent="0.15">
      <c r="AJ39705" t="str">
        <f>IF(AI39705="","",IF(ISERROR(VLOOKUP(CONCATENATE(F39705),Term!$A$1:$C$2000,1,FALSE)),0,1))</f>
        <v/>
      </c>
    </row>
    <row r="39706" spans="36:36" x14ac:dyDescent="0.15">
      <c r="AJ39706" t="str">
        <f>IF(AI39706="","",IF(ISERROR(VLOOKUP(CONCATENATE(F39706),Term!$A$1:$C$2000,1,FALSE)),0,1))</f>
        <v/>
      </c>
    </row>
    <row r="39707" spans="36:36" x14ac:dyDescent="0.15">
      <c r="AJ39707" t="str">
        <f>IF(AI39707="","",IF(ISERROR(VLOOKUP(CONCATENATE(F39707),Term!$A$1:$C$2000,1,FALSE)),0,1))</f>
        <v/>
      </c>
    </row>
    <row r="39708" spans="36:36" x14ac:dyDescent="0.15">
      <c r="AJ39708" t="str">
        <f>IF(AI39708="","",IF(ISERROR(VLOOKUP(CONCATENATE(F39708),Term!$A$1:$C$2000,1,FALSE)),0,1))</f>
        <v/>
      </c>
    </row>
    <row r="39709" spans="36:36" x14ac:dyDescent="0.15">
      <c r="AJ39709" t="str">
        <f>IF(AI39709="","",IF(ISERROR(VLOOKUP(CONCATENATE(F39709),Term!$A$1:$C$2000,1,FALSE)),0,1))</f>
        <v/>
      </c>
    </row>
    <row r="39710" spans="36:36" x14ac:dyDescent="0.15">
      <c r="AJ39710" t="str">
        <f>IF(AI39710="","",IF(ISERROR(VLOOKUP(CONCATENATE(F39710),Term!$A$1:$C$2000,1,FALSE)),0,1))</f>
        <v/>
      </c>
    </row>
    <row r="39711" spans="36:36" x14ac:dyDescent="0.15">
      <c r="AJ39711" t="str">
        <f>IF(AI39711="","",IF(ISERROR(VLOOKUP(CONCATENATE(F39711),Term!$A$1:$C$2000,1,FALSE)),0,1))</f>
        <v/>
      </c>
    </row>
    <row r="39712" spans="36:36" x14ac:dyDescent="0.15">
      <c r="AJ39712" t="str">
        <f>IF(AI39712="","",IF(ISERROR(VLOOKUP(CONCATENATE(F39712),Term!$A$1:$C$2000,1,FALSE)),0,1))</f>
        <v/>
      </c>
    </row>
    <row r="39713" spans="36:36" x14ac:dyDescent="0.15">
      <c r="AJ39713" t="str">
        <f>IF(AI39713="","",IF(ISERROR(VLOOKUP(CONCATENATE(F39713),Term!$A$1:$C$2000,1,FALSE)),0,1))</f>
        <v/>
      </c>
    </row>
    <row r="39714" spans="36:36" x14ac:dyDescent="0.15">
      <c r="AJ39714" t="str">
        <f>IF(AI39714="","",IF(ISERROR(VLOOKUP(CONCATENATE(F39714),Term!$A$1:$C$2000,1,FALSE)),0,1))</f>
        <v/>
      </c>
    </row>
    <row r="39715" spans="36:36" x14ac:dyDescent="0.15">
      <c r="AJ39715" t="str">
        <f>IF(AI39715="","",IF(ISERROR(VLOOKUP(CONCATENATE(F39715),Term!$A$1:$C$2000,1,FALSE)),0,1))</f>
        <v/>
      </c>
    </row>
    <row r="39716" spans="36:36" x14ac:dyDescent="0.15">
      <c r="AJ39716" t="str">
        <f>IF(AI39716="","",IF(ISERROR(VLOOKUP(CONCATENATE(F39716),Term!$A$1:$C$2000,1,FALSE)),0,1))</f>
        <v/>
      </c>
    </row>
    <row r="39717" spans="36:36" x14ac:dyDescent="0.15">
      <c r="AJ39717" t="str">
        <f>IF(AI39717="","",IF(ISERROR(VLOOKUP(CONCATENATE(F39717),Term!$A$1:$C$2000,1,FALSE)),0,1))</f>
        <v/>
      </c>
    </row>
    <row r="39718" spans="36:36" x14ac:dyDescent="0.15">
      <c r="AJ39718" t="str">
        <f>IF(AI39718="","",IF(ISERROR(VLOOKUP(CONCATENATE(F39718),Term!$A$1:$C$2000,1,FALSE)),0,1))</f>
        <v/>
      </c>
    </row>
    <row r="39719" spans="36:36" x14ac:dyDescent="0.15">
      <c r="AJ39719" t="str">
        <f>IF(AI39719="","",IF(ISERROR(VLOOKUP(CONCATENATE(F39719),Term!$A$1:$C$2000,1,FALSE)),0,1))</f>
        <v/>
      </c>
    </row>
    <row r="39720" spans="36:36" x14ac:dyDescent="0.15">
      <c r="AJ39720" t="str">
        <f>IF(AI39720="","",IF(ISERROR(VLOOKUP(CONCATENATE(F39720),Term!$A$1:$C$2000,1,FALSE)),0,1))</f>
        <v/>
      </c>
    </row>
    <row r="39721" spans="36:36" x14ac:dyDescent="0.15">
      <c r="AJ39721" t="str">
        <f>IF(AI39721="","",IF(ISERROR(VLOOKUP(CONCATENATE(F39721),Term!$A$1:$C$2000,1,FALSE)),0,1))</f>
        <v/>
      </c>
    </row>
    <row r="39722" spans="36:36" x14ac:dyDescent="0.15">
      <c r="AJ39722" t="str">
        <f>IF(AI39722="","",IF(ISERROR(VLOOKUP(CONCATENATE(F39722),Term!$A$1:$C$2000,1,FALSE)),0,1))</f>
        <v/>
      </c>
    </row>
    <row r="39723" spans="36:36" x14ac:dyDescent="0.15">
      <c r="AJ39723" t="str">
        <f>IF(AI39723="","",IF(ISERROR(VLOOKUP(CONCATENATE(F39723),Term!$A$1:$C$2000,1,FALSE)),0,1))</f>
        <v/>
      </c>
    </row>
    <row r="39724" spans="36:36" x14ac:dyDescent="0.15">
      <c r="AJ39724" t="str">
        <f>IF(AI39724="","",IF(ISERROR(VLOOKUP(CONCATENATE(F39724),Term!$A$1:$C$2000,1,FALSE)),0,1))</f>
        <v/>
      </c>
    </row>
    <row r="39725" spans="36:36" x14ac:dyDescent="0.15">
      <c r="AJ39725" t="str">
        <f>IF(AI39725="","",IF(ISERROR(VLOOKUP(CONCATENATE(F39725),Term!$A$1:$C$2000,1,FALSE)),0,1))</f>
        <v/>
      </c>
    </row>
    <row r="39726" spans="36:36" x14ac:dyDescent="0.15">
      <c r="AJ39726" t="str">
        <f>IF(AI39726="","",IF(ISERROR(VLOOKUP(CONCATENATE(F39726),Term!$A$1:$C$2000,1,FALSE)),0,1))</f>
        <v/>
      </c>
    </row>
    <row r="39727" spans="36:36" x14ac:dyDescent="0.15">
      <c r="AJ39727" t="str">
        <f>IF(AI39727="","",IF(ISERROR(VLOOKUP(CONCATENATE(F39727),Term!$A$1:$C$2000,1,FALSE)),0,1))</f>
        <v/>
      </c>
    </row>
    <row r="39728" spans="36:36" x14ac:dyDescent="0.15">
      <c r="AJ39728" t="str">
        <f>IF(AI39728="","",IF(ISERROR(VLOOKUP(CONCATENATE(F39728),Term!$A$1:$C$2000,1,FALSE)),0,1))</f>
        <v/>
      </c>
    </row>
    <row r="39729" spans="36:36" x14ac:dyDescent="0.15">
      <c r="AJ39729" t="str">
        <f>IF(AI39729="","",IF(ISERROR(VLOOKUP(CONCATENATE(F39729),Term!$A$1:$C$2000,1,FALSE)),0,1))</f>
        <v/>
      </c>
    </row>
    <row r="39730" spans="36:36" x14ac:dyDescent="0.15">
      <c r="AJ39730" t="str">
        <f>IF(AI39730="","",IF(ISERROR(VLOOKUP(CONCATENATE(F39730),Term!$A$1:$C$2000,1,FALSE)),0,1))</f>
        <v/>
      </c>
    </row>
    <row r="39731" spans="36:36" x14ac:dyDescent="0.15">
      <c r="AJ39731" t="str">
        <f>IF(AI39731="","",IF(ISERROR(VLOOKUP(CONCATENATE(F39731),Term!$A$1:$C$2000,1,FALSE)),0,1))</f>
        <v/>
      </c>
    </row>
    <row r="39732" spans="36:36" x14ac:dyDescent="0.15">
      <c r="AJ39732" t="str">
        <f>IF(AI39732="","",IF(ISERROR(VLOOKUP(CONCATENATE(F39732),Term!$A$1:$C$2000,1,FALSE)),0,1))</f>
        <v/>
      </c>
    </row>
    <row r="39733" spans="36:36" x14ac:dyDescent="0.15">
      <c r="AJ39733" t="str">
        <f>IF(AI39733="","",IF(ISERROR(VLOOKUP(CONCATENATE(F39733),Term!$A$1:$C$2000,1,FALSE)),0,1))</f>
        <v/>
      </c>
    </row>
    <row r="39734" spans="36:36" x14ac:dyDescent="0.15">
      <c r="AJ39734" t="str">
        <f>IF(AI39734="","",IF(ISERROR(VLOOKUP(CONCATENATE(F39734),Term!$A$1:$C$2000,1,FALSE)),0,1))</f>
        <v/>
      </c>
    </row>
    <row r="39735" spans="36:36" x14ac:dyDescent="0.15">
      <c r="AJ39735" t="str">
        <f>IF(AI39735="","",IF(ISERROR(VLOOKUP(CONCATENATE(F39735),Term!$A$1:$C$2000,1,FALSE)),0,1))</f>
        <v/>
      </c>
    </row>
    <row r="39736" spans="36:36" x14ac:dyDescent="0.15">
      <c r="AJ39736" t="str">
        <f>IF(AI39736="","",IF(ISERROR(VLOOKUP(CONCATENATE(F39736),Term!$A$1:$C$2000,1,FALSE)),0,1))</f>
        <v/>
      </c>
    </row>
    <row r="39737" spans="36:36" x14ac:dyDescent="0.15">
      <c r="AJ39737" t="str">
        <f>IF(AI39737="","",IF(ISERROR(VLOOKUP(CONCATENATE(F39737),Term!$A$1:$C$2000,1,FALSE)),0,1))</f>
        <v/>
      </c>
    </row>
    <row r="39738" spans="36:36" x14ac:dyDescent="0.15">
      <c r="AJ39738" t="str">
        <f>IF(AI39738="","",IF(ISERROR(VLOOKUP(CONCATENATE(F39738),Term!$A$1:$C$2000,1,FALSE)),0,1))</f>
        <v/>
      </c>
    </row>
    <row r="39739" spans="36:36" x14ac:dyDescent="0.15">
      <c r="AJ39739" t="str">
        <f>IF(AI39739="","",IF(ISERROR(VLOOKUP(CONCATENATE(F39739),Term!$A$1:$C$2000,1,FALSE)),0,1))</f>
        <v/>
      </c>
    </row>
    <row r="39740" spans="36:36" x14ac:dyDescent="0.15">
      <c r="AJ39740" t="str">
        <f>IF(AI39740="","",IF(ISERROR(VLOOKUP(CONCATENATE(F39740),Term!$A$1:$C$2000,1,FALSE)),0,1))</f>
        <v/>
      </c>
    </row>
    <row r="39741" spans="36:36" x14ac:dyDescent="0.15">
      <c r="AJ39741" t="str">
        <f>IF(AI39741="","",IF(ISERROR(VLOOKUP(CONCATENATE(F39741),Term!$A$1:$C$2000,1,FALSE)),0,1))</f>
        <v/>
      </c>
    </row>
    <row r="39742" spans="36:36" x14ac:dyDescent="0.15">
      <c r="AJ39742" t="str">
        <f>IF(AI39742="","",IF(ISERROR(VLOOKUP(CONCATENATE(F39742),Term!$A$1:$C$2000,1,FALSE)),0,1))</f>
        <v/>
      </c>
    </row>
    <row r="39743" spans="36:36" x14ac:dyDescent="0.15">
      <c r="AJ39743" t="str">
        <f>IF(AI39743="","",IF(ISERROR(VLOOKUP(CONCATENATE(F39743),Term!$A$1:$C$2000,1,FALSE)),0,1))</f>
        <v/>
      </c>
    </row>
    <row r="39744" spans="36:36" x14ac:dyDescent="0.15">
      <c r="AJ39744" t="str">
        <f>IF(AI39744="","",IF(ISERROR(VLOOKUP(CONCATENATE(F39744),Term!$A$1:$C$2000,1,FALSE)),0,1))</f>
        <v/>
      </c>
    </row>
    <row r="39745" spans="36:36" x14ac:dyDescent="0.15">
      <c r="AJ39745" t="str">
        <f>IF(AI39745="","",IF(ISERROR(VLOOKUP(CONCATENATE(F39745),Term!$A$1:$C$2000,1,FALSE)),0,1))</f>
        <v/>
      </c>
    </row>
    <row r="39746" spans="36:36" x14ac:dyDescent="0.15">
      <c r="AJ39746" t="str">
        <f>IF(AI39746="","",IF(ISERROR(VLOOKUP(CONCATENATE(F39746),Term!$A$1:$C$2000,1,FALSE)),0,1))</f>
        <v/>
      </c>
    </row>
    <row r="39747" spans="36:36" x14ac:dyDescent="0.15">
      <c r="AJ39747" t="str">
        <f>IF(AI39747="","",IF(ISERROR(VLOOKUP(CONCATENATE(F39747),Term!$A$1:$C$2000,1,FALSE)),0,1))</f>
        <v/>
      </c>
    </row>
    <row r="39748" spans="36:36" x14ac:dyDescent="0.15">
      <c r="AJ39748" t="str">
        <f>IF(AI39748="","",IF(ISERROR(VLOOKUP(CONCATENATE(F39748),Term!$A$1:$C$2000,1,FALSE)),0,1))</f>
        <v/>
      </c>
    </row>
    <row r="39749" spans="36:36" x14ac:dyDescent="0.15">
      <c r="AJ39749" t="str">
        <f>IF(AI39749="","",IF(ISERROR(VLOOKUP(CONCATENATE(F39749),Term!$A$1:$C$2000,1,FALSE)),0,1))</f>
        <v/>
      </c>
    </row>
    <row r="39750" spans="36:36" x14ac:dyDescent="0.15">
      <c r="AJ39750" t="str">
        <f>IF(AI39750="","",IF(ISERROR(VLOOKUP(CONCATENATE(F39750),Term!$A$1:$C$2000,1,FALSE)),0,1))</f>
        <v/>
      </c>
    </row>
    <row r="39751" spans="36:36" x14ac:dyDescent="0.15">
      <c r="AJ39751" t="str">
        <f>IF(AI39751="","",IF(ISERROR(VLOOKUP(CONCATENATE(F39751),Term!$A$1:$C$2000,1,FALSE)),0,1))</f>
        <v/>
      </c>
    </row>
    <row r="39752" spans="36:36" x14ac:dyDescent="0.15">
      <c r="AJ39752" t="str">
        <f>IF(AI39752="","",IF(ISERROR(VLOOKUP(CONCATENATE(F39752),Term!$A$1:$C$2000,1,FALSE)),0,1))</f>
        <v/>
      </c>
    </row>
    <row r="39753" spans="36:36" x14ac:dyDescent="0.15">
      <c r="AJ39753" t="str">
        <f>IF(AI39753="","",IF(ISERROR(VLOOKUP(CONCATENATE(F39753),Term!$A$1:$C$2000,1,FALSE)),0,1))</f>
        <v/>
      </c>
    </row>
    <row r="39754" spans="36:36" x14ac:dyDescent="0.15">
      <c r="AJ39754" t="str">
        <f>IF(AI39754="","",IF(ISERROR(VLOOKUP(CONCATENATE(F39754),Term!$A$1:$C$2000,1,FALSE)),0,1))</f>
        <v/>
      </c>
    </row>
    <row r="39755" spans="36:36" x14ac:dyDescent="0.15">
      <c r="AJ39755" t="str">
        <f>IF(AI39755="","",IF(ISERROR(VLOOKUP(CONCATENATE(F39755),Term!$A$1:$C$2000,1,FALSE)),0,1))</f>
        <v/>
      </c>
    </row>
    <row r="39756" spans="36:36" x14ac:dyDescent="0.15">
      <c r="AJ39756" t="str">
        <f>IF(AI39756="","",IF(ISERROR(VLOOKUP(CONCATENATE(F39756),Term!$A$1:$C$2000,1,FALSE)),0,1))</f>
        <v/>
      </c>
    </row>
    <row r="39757" spans="36:36" x14ac:dyDescent="0.15">
      <c r="AJ39757" t="str">
        <f>IF(AI39757="","",IF(ISERROR(VLOOKUP(CONCATENATE(F39757),Term!$A$1:$C$2000,1,FALSE)),0,1))</f>
        <v/>
      </c>
    </row>
    <row r="39758" spans="36:36" x14ac:dyDescent="0.15">
      <c r="AJ39758" t="str">
        <f>IF(AI39758="","",IF(ISERROR(VLOOKUP(CONCATENATE(F39758),Term!$A$1:$C$2000,1,FALSE)),0,1))</f>
        <v/>
      </c>
    </row>
    <row r="39759" spans="36:36" x14ac:dyDescent="0.15">
      <c r="AJ39759" t="str">
        <f>IF(AI39759="","",IF(ISERROR(VLOOKUP(CONCATENATE(F39759),Term!$A$1:$C$2000,1,FALSE)),0,1))</f>
        <v/>
      </c>
    </row>
    <row r="39760" spans="36:36" x14ac:dyDescent="0.15">
      <c r="AJ39760" t="str">
        <f>IF(AI39760="","",IF(ISERROR(VLOOKUP(CONCATENATE(F39760),Term!$A$1:$C$2000,1,FALSE)),0,1))</f>
        <v/>
      </c>
    </row>
    <row r="39761" spans="36:36" x14ac:dyDescent="0.15">
      <c r="AJ39761" t="str">
        <f>IF(AI39761="","",IF(ISERROR(VLOOKUP(CONCATENATE(F39761),Term!$A$1:$C$2000,1,FALSE)),0,1))</f>
        <v/>
      </c>
    </row>
    <row r="39762" spans="36:36" x14ac:dyDescent="0.15">
      <c r="AJ39762" t="str">
        <f>IF(AI39762="","",IF(ISERROR(VLOOKUP(CONCATENATE(F39762),Term!$A$1:$C$2000,1,FALSE)),0,1))</f>
        <v/>
      </c>
    </row>
    <row r="39763" spans="36:36" x14ac:dyDescent="0.15">
      <c r="AJ39763" t="str">
        <f>IF(AI39763="","",IF(ISERROR(VLOOKUP(CONCATENATE(F39763),Term!$A$1:$C$2000,1,FALSE)),0,1))</f>
        <v/>
      </c>
    </row>
    <row r="39764" spans="36:36" x14ac:dyDescent="0.15">
      <c r="AJ39764" t="str">
        <f>IF(AI39764="","",IF(ISERROR(VLOOKUP(CONCATENATE(F39764),Term!$A$1:$C$2000,1,FALSE)),0,1))</f>
        <v/>
      </c>
    </row>
    <row r="39765" spans="36:36" x14ac:dyDescent="0.15">
      <c r="AJ39765" t="str">
        <f>IF(AI39765="","",IF(ISERROR(VLOOKUP(CONCATENATE(F39765),Term!$A$1:$C$2000,1,FALSE)),0,1))</f>
        <v/>
      </c>
    </row>
    <row r="39766" spans="36:36" x14ac:dyDescent="0.15">
      <c r="AJ39766" t="str">
        <f>IF(AI39766="","",IF(ISERROR(VLOOKUP(CONCATENATE(F39766),Term!$A$1:$C$2000,1,FALSE)),0,1))</f>
        <v/>
      </c>
    </row>
    <row r="39767" spans="36:36" x14ac:dyDescent="0.15">
      <c r="AJ39767" t="str">
        <f>IF(AI39767="","",IF(ISERROR(VLOOKUP(CONCATENATE(F39767),Term!$A$1:$C$2000,1,FALSE)),0,1))</f>
        <v/>
      </c>
    </row>
    <row r="39768" spans="36:36" x14ac:dyDescent="0.15">
      <c r="AJ39768" t="str">
        <f>IF(AI39768="","",IF(ISERROR(VLOOKUP(CONCATENATE(F39768),Term!$A$1:$C$2000,1,FALSE)),0,1))</f>
        <v/>
      </c>
    </row>
    <row r="39769" spans="36:36" x14ac:dyDescent="0.15">
      <c r="AJ39769" t="str">
        <f>IF(AI39769="","",IF(ISERROR(VLOOKUP(CONCATENATE(F39769),Term!$A$1:$C$2000,1,FALSE)),0,1))</f>
        <v/>
      </c>
    </row>
    <row r="39770" spans="36:36" x14ac:dyDescent="0.15">
      <c r="AJ39770" t="str">
        <f>IF(AI39770="","",IF(ISERROR(VLOOKUP(CONCATENATE(F39770),Term!$A$1:$C$2000,1,FALSE)),0,1))</f>
        <v/>
      </c>
    </row>
    <row r="39771" spans="36:36" x14ac:dyDescent="0.15">
      <c r="AJ39771" t="str">
        <f>IF(AI39771="","",IF(ISERROR(VLOOKUP(CONCATENATE(F39771),Term!$A$1:$C$2000,1,FALSE)),0,1))</f>
        <v/>
      </c>
    </row>
    <row r="39772" spans="36:36" x14ac:dyDescent="0.15">
      <c r="AJ39772" t="str">
        <f>IF(AI39772="","",IF(ISERROR(VLOOKUP(CONCATENATE(F39772),Term!$A$1:$C$2000,1,FALSE)),0,1))</f>
        <v/>
      </c>
    </row>
    <row r="39773" spans="36:36" x14ac:dyDescent="0.15">
      <c r="AJ39773" t="str">
        <f>IF(AI39773="","",IF(ISERROR(VLOOKUP(CONCATENATE(F39773),Term!$A$1:$C$2000,1,FALSE)),0,1))</f>
        <v/>
      </c>
    </row>
    <row r="39774" spans="36:36" x14ac:dyDescent="0.15">
      <c r="AJ39774" t="str">
        <f>IF(AI39774="","",IF(ISERROR(VLOOKUP(CONCATENATE(F39774),Term!$A$1:$C$2000,1,FALSE)),0,1))</f>
        <v/>
      </c>
    </row>
    <row r="39775" spans="36:36" x14ac:dyDescent="0.15">
      <c r="AJ39775" t="str">
        <f>IF(AI39775="","",IF(ISERROR(VLOOKUP(CONCATENATE(F39775),Term!$A$1:$C$2000,1,FALSE)),0,1))</f>
        <v/>
      </c>
    </row>
    <row r="39776" spans="36:36" x14ac:dyDescent="0.15">
      <c r="AJ39776" t="str">
        <f>IF(AI39776="","",IF(ISERROR(VLOOKUP(CONCATENATE(F39776),Term!$A$1:$C$2000,1,FALSE)),0,1))</f>
        <v/>
      </c>
    </row>
    <row r="39777" spans="36:36" x14ac:dyDescent="0.15">
      <c r="AJ39777" t="str">
        <f>IF(AI39777="","",IF(ISERROR(VLOOKUP(CONCATENATE(F39777),Term!$A$1:$C$2000,1,FALSE)),0,1))</f>
        <v/>
      </c>
    </row>
    <row r="39778" spans="36:36" x14ac:dyDescent="0.15">
      <c r="AJ39778" t="str">
        <f>IF(AI39778="","",IF(ISERROR(VLOOKUP(CONCATENATE(F39778),Term!$A$1:$C$2000,1,FALSE)),0,1))</f>
        <v/>
      </c>
    </row>
    <row r="39779" spans="36:36" x14ac:dyDescent="0.15">
      <c r="AJ39779" t="str">
        <f>IF(AI39779="","",IF(ISERROR(VLOOKUP(CONCATENATE(F39779),Term!$A$1:$C$2000,1,FALSE)),0,1))</f>
        <v/>
      </c>
    </row>
    <row r="39780" spans="36:36" x14ac:dyDescent="0.15">
      <c r="AJ39780" t="str">
        <f>IF(AI39780="","",IF(ISERROR(VLOOKUP(CONCATENATE(F39780),Term!$A$1:$C$2000,1,FALSE)),0,1))</f>
        <v/>
      </c>
    </row>
    <row r="39781" spans="36:36" x14ac:dyDescent="0.15">
      <c r="AJ39781" t="str">
        <f>IF(AI39781="","",IF(ISERROR(VLOOKUP(CONCATENATE(F39781),Term!$A$1:$C$2000,1,FALSE)),0,1))</f>
        <v/>
      </c>
    </row>
    <row r="39782" spans="36:36" x14ac:dyDescent="0.15">
      <c r="AJ39782" t="str">
        <f>IF(AI39782="","",IF(ISERROR(VLOOKUP(CONCATENATE(F39782),Term!$A$1:$C$2000,1,FALSE)),0,1))</f>
        <v/>
      </c>
    </row>
    <row r="39783" spans="36:36" x14ac:dyDescent="0.15">
      <c r="AJ39783" t="str">
        <f>IF(AI39783="","",IF(ISERROR(VLOOKUP(CONCATENATE(F39783),Term!$A$1:$C$2000,1,FALSE)),0,1))</f>
        <v/>
      </c>
    </row>
    <row r="39784" spans="36:36" x14ac:dyDescent="0.15">
      <c r="AJ39784" t="str">
        <f>IF(AI39784="","",IF(ISERROR(VLOOKUP(CONCATENATE(F39784),Term!$A$1:$C$2000,1,FALSE)),0,1))</f>
        <v/>
      </c>
    </row>
    <row r="39785" spans="36:36" x14ac:dyDescent="0.15">
      <c r="AJ39785" t="str">
        <f>IF(AI39785="","",IF(ISERROR(VLOOKUP(CONCATENATE(F39785),Term!$A$1:$C$2000,1,FALSE)),0,1))</f>
        <v/>
      </c>
    </row>
    <row r="39786" spans="36:36" x14ac:dyDescent="0.15">
      <c r="AJ39786" t="str">
        <f>IF(AI39786="","",IF(ISERROR(VLOOKUP(CONCATENATE(F39786),Term!$A$1:$C$2000,1,FALSE)),0,1))</f>
        <v/>
      </c>
    </row>
    <row r="39787" spans="36:36" x14ac:dyDescent="0.15">
      <c r="AJ39787" t="str">
        <f>IF(AI39787="","",IF(ISERROR(VLOOKUP(CONCATENATE(F39787),Term!$A$1:$C$2000,1,FALSE)),0,1))</f>
        <v/>
      </c>
    </row>
    <row r="39788" spans="36:36" x14ac:dyDescent="0.15">
      <c r="AJ39788" t="str">
        <f>IF(AI39788="","",IF(ISERROR(VLOOKUP(CONCATENATE(F39788),Term!$A$1:$C$2000,1,FALSE)),0,1))</f>
        <v/>
      </c>
    </row>
    <row r="39789" spans="36:36" x14ac:dyDescent="0.15">
      <c r="AJ39789" t="str">
        <f>IF(AI39789="","",IF(ISERROR(VLOOKUP(CONCATENATE(F39789),Term!$A$1:$C$2000,1,FALSE)),0,1))</f>
        <v/>
      </c>
    </row>
    <row r="39790" spans="36:36" x14ac:dyDescent="0.15">
      <c r="AJ39790" t="str">
        <f>IF(AI39790="","",IF(ISERROR(VLOOKUP(CONCATENATE(F39790),Term!$A$1:$C$2000,1,FALSE)),0,1))</f>
        <v/>
      </c>
    </row>
    <row r="39791" spans="36:36" x14ac:dyDescent="0.15">
      <c r="AJ39791" t="str">
        <f>IF(AI39791="","",IF(ISERROR(VLOOKUP(CONCATENATE(F39791),Term!$A$1:$C$2000,1,FALSE)),0,1))</f>
        <v/>
      </c>
    </row>
    <row r="39792" spans="36:36" x14ac:dyDescent="0.15">
      <c r="AJ39792" t="str">
        <f>IF(AI39792="","",IF(ISERROR(VLOOKUP(CONCATENATE(F39792),Term!$A$1:$C$2000,1,FALSE)),0,1))</f>
        <v/>
      </c>
    </row>
    <row r="39793" spans="36:36" x14ac:dyDescent="0.15">
      <c r="AJ39793" t="str">
        <f>IF(AI39793="","",IF(ISERROR(VLOOKUP(CONCATENATE(F39793),Term!$A$1:$C$2000,1,FALSE)),0,1))</f>
        <v/>
      </c>
    </row>
    <row r="39794" spans="36:36" x14ac:dyDescent="0.15">
      <c r="AJ39794" t="str">
        <f>IF(AI39794="","",IF(ISERROR(VLOOKUP(CONCATENATE(F39794),Term!$A$1:$C$2000,1,FALSE)),0,1))</f>
        <v/>
      </c>
    </row>
    <row r="39795" spans="36:36" x14ac:dyDescent="0.15">
      <c r="AJ39795" t="str">
        <f>IF(AI39795="","",IF(ISERROR(VLOOKUP(CONCATENATE(F39795),Term!$A$1:$C$2000,1,FALSE)),0,1))</f>
        <v/>
      </c>
    </row>
    <row r="39796" spans="36:36" x14ac:dyDescent="0.15">
      <c r="AJ39796" t="str">
        <f>IF(AI39796="","",IF(ISERROR(VLOOKUP(CONCATENATE(F39796),Term!$A$1:$C$2000,1,FALSE)),0,1))</f>
        <v/>
      </c>
    </row>
    <row r="39797" spans="36:36" x14ac:dyDescent="0.15">
      <c r="AJ39797" t="str">
        <f>IF(AI39797="","",IF(ISERROR(VLOOKUP(CONCATENATE(F39797),Term!$A$1:$C$2000,1,FALSE)),0,1))</f>
        <v/>
      </c>
    </row>
    <row r="39798" spans="36:36" x14ac:dyDescent="0.15">
      <c r="AJ39798" t="str">
        <f>IF(AI39798="","",IF(ISERROR(VLOOKUP(CONCATENATE(F39798),Term!$A$1:$C$2000,1,FALSE)),0,1))</f>
        <v/>
      </c>
    </row>
    <row r="39799" spans="36:36" x14ac:dyDescent="0.15">
      <c r="AJ39799" t="str">
        <f>IF(AI39799="","",IF(ISERROR(VLOOKUP(CONCATENATE(F39799),Term!$A$1:$C$2000,1,FALSE)),0,1))</f>
        <v/>
      </c>
    </row>
    <row r="39800" spans="36:36" x14ac:dyDescent="0.15">
      <c r="AJ39800" t="str">
        <f>IF(AI39800="","",IF(ISERROR(VLOOKUP(CONCATENATE(F39800),Term!$A$1:$C$2000,1,FALSE)),0,1))</f>
        <v/>
      </c>
    </row>
    <row r="39801" spans="36:36" x14ac:dyDescent="0.15">
      <c r="AJ39801" t="str">
        <f>IF(AI39801="","",IF(ISERROR(VLOOKUP(CONCATENATE(F39801),Term!$A$1:$C$2000,1,FALSE)),0,1))</f>
        <v/>
      </c>
    </row>
    <row r="39802" spans="36:36" x14ac:dyDescent="0.15">
      <c r="AJ39802" t="str">
        <f>IF(AI39802="","",IF(ISERROR(VLOOKUP(CONCATENATE(F39802),Term!$A$1:$C$2000,1,FALSE)),0,1))</f>
        <v/>
      </c>
    </row>
    <row r="39803" spans="36:36" x14ac:dyDescent="0.15">
      <c r="AJ39803" t="str">
        <f>IF(AI39803="","",IF(ISERROR(VLOOKUP(CONCATENATE(F39803),Term!$A$1:$C$2000,1,FALSE)),0,1))</f>
        <v/>
      </c>
    </row>
    <row r="39804" spans="36:36" x14ac:dyDescent="0.15">
      <c r="AJ39804" t="str">
        <f>IF(AI39804="","",IF(ISERROR(VLOOKUP(CONCATENATE(F39804),Term!$A$1:$C$2000,1,FALSE)),0,1))</f>
        <v/>
      </c>
    </row>
    <row r="39805" spans="36:36" x14ac:dyDescent="0.15">
      <c r="AJ39805" t="str">
        <f>IF(AI39805="","",IF(ISERROR(VLOOKUP(CONCATENATE(F39805),Term!$A$1:$C$2000,1,FALSE)),0,1))</f>
        <v/>
      </c>
    </row>
    <row r="39806" spans="36:36" x14ac:dyDescent="0.15">
      <c r="AJ39806" t="str">
        <f>IF(AI39806="","",IF(ISERROR(VLOOKUP(CONCATENATE(F39806),Term!$A$1:$C$2000,1,FALSE)),0,1))</f>
        <v/>
      </c>
    </row>
    <row r="39807" spans="36:36" x14ac:dyDescent="0.15">
      <c r="AJ39807" t="str">
        <f>IF(AI39807="","",IF(ISERROR(VLOOKUP(CONCATENATE(F39807),Term!$A$1:$C$2000,1,FALSE)),0,1))</f>
        <v/>
      </c>
    </row>
    <row r="39808" spans="36:36" x14ac:dyDescent="0.15">
      <c r="AJ39808" t="str">
        <f>IF(AI39808="","",IF(ISERROR(VLOOKUP(CONCATENATE(F39808),Term!$A$1:$C$2000,1,FALSE)),0,1))</f>
        <v/>
      </c>
    </row>
    <row r="39809" spans="36:36" x14ac:dyDescent="0.15">
      <c r="AJ39809" t="str">
        <f>IF(AI39809="","",IF(ISERROR(VLOOKUP(CONCATENATE(F39809),Term!$A$1:$C$2000,1,FALSE)),0,1))</f>
        <v/>
      </c>
    </row>
    <row r="39810" spans="36:36" x14ac:dyDescent="0.15">
      <c r="AJ39810" t="str">
        <f>IF(AI39810="","",IF(ISERROR(VLOOKUP(CONCATENATE(F39810),Term!$A$1:$C$2000,1,FALSE)),0,1))</f>
        <v/>
      </c>
    </row>
    <row r="39811" spans="36:36" x14ac:dyDescent="0.15">
      <c r="AJ39811" t="str">
        <f>IF(AI39811="","",IF(ISERROR(VLOOKUP(CONCATENATE(F39811),Term!$A$1:$C$2000,1,FALSE)),0,1))</f>
        <v/>
      </c>
    </row>
    <row r="39812" spans="36:36" x14ac:dyDescent="0.15">
      <c r="AJ39812" t="str">
        <f>IF(AI39812="","",IF(ISERROR(VLOOKUP(CONCATENATE(F39812),Term!$A$1:$C$2000,1,FALSE)),0,1))</f>
        <v/>
      </c>
    </row>
    <row r="39813" spans="36:36" x14ac:dyDescent="0.15">
      <c r="AJ39813" t="str">
        <f>IF(AI39813="","",IF(ISERROR(VLOOKUP(CONCATENATE(F39813),Term!$A$1:$C$2000,1,FALSE)),0,1))</f>
        <v/>
      </c>
    </row>
    <row r="39814" spans="36:36" x14ac:dyDescent="0.15">
      <c r="AJ39814" t="str">
        <f>IF(AI39814="","",IF(ISERROR(VLOOKUP(CONCATENATE(F39814),Term!$A$1:$C$2000,1,FALSE)),0,1))</f>
        <v/>
      </c>
    </row>
    <row r="39815" spans="36:36" x14ac:dyDescent="0.15">
      <c r="AJ39815" t="str">
        <f>IF(AI39815="","",IF(ISERROR(VLOOKUP(CONCATENATE(F39815),Term!$A$1:$C$2000,1,FALSE)),0,1))</f>
        <v/>
      </c>
    </row>
    <row r="39816" spans="36:36" x14ac:dyDescent="0.15">
      <c r="AJ39816" t="str">
        <f>IF(AI39816="","",IF(ISERROR(VLOOKUP(CONCATENATE(F39816),Term!$A$1:$C$2000,1,FALSE)),0,1))</f>
        <v/>
      </c>
    </row>
    <row r="39817" spans="36:36" x14ac:dyDescent="0.15">
      <c r="AJ39817" t="str">
        <f>IF(AI39817="","",IF(ISERROR(VLOOKUP(CONCATENATE(F39817),Term!$A$1:$C$2000,1,FALSE)),0,1))</f>
        <v/>
      </c>
    </row>
    <row r="39818" spans="36:36" x14ac:dyDescent="0.15">
      <c r="AJ39818" t="str">
        <f>IF(AI39818="","",IF(ISERROR(VLOOKUP(CONCATENATE(F39818),Term!$A$1:$C$2000,1,FALSE)),0,1))</f>
        <v/>
      </c>
    </row>
    <row r="39819" spans="36:36" x14ac:dyDescent="0.15">
      <c r="AJ39819" t="str">
        <f>IF(AI39819="","",IF(ISERROR(VLOOKUP(CONCATENATE(F39819),Term!$A$1:$C$2000,1,FALSE)),0,1))</f>
        <v/>
      </c>
    </row>
    <row r="39820" spans="36:36" x14ac:dyDescent="0.15">
      <c r="AJ39820" t="str">
        <f>IF(AI39820="","",IF(ISERROR(VLOOKUP(CONCATENATE(F39820),Term!$A$1:$C$2000,1,FALSE)),0,1))</f>
        <v/>
      </c>
    </row>
    <row r="39821" spans="36:36" x14ac:dyDescent="0.15">
      <c r="AJ39821" t="str">
        <f>IF(AI39821="","",IF(ISERROR(VLOOKUP(CONCATENATE(F39821),Term!$A$1:$C$2000,1,FALSE)),0,1))</f>
        <v/>
      </c>
    </row>
    <row r="39822" spans="36:36" x14ac:dyDescent="0.15">
      <c r="AJ39822" t="str">
        <f>IF(AI39822="","",IF(ISERROR(VLOOKUP(CONCATENATE(F39822),Term!$A$1:$C$2000,1,FALSE)),0,1))</f>
        <v/>
      </c>
    </row>
    <row r="39823" spans="36:36" x14ac:dyDescent="0.15">
      <c r="AJ39823" t="str">
        <f>IF(AI39823="","",IF(ISERROR(VLOOKUP(CONCATENATE(F39823),Term!$A$1:$C$2000,1,FALSE)),0,1))</f>
        <v/>
      </c>
    </row>
    <row r="39824" spans="36:36" x14ac:dyDescent="0.15">
      <c r="AJ39824" t="str">
        <f>IF(AI39824="","",IF(ISERROR(VLOOKUP(CONCATENATE(F39824),Term!$A$1:$C$2000,1,FALSE)),0,1))</f>
        <v/>
      </c>
    </row>
    <row r="39825" spans="36:36" x14ac:dyDescent="0.15">
      <c r="AJ39825" t="str">
        <f>IF(AI39825="","",IF(ISERROR(VLOOKUP(CONCATENATE(F39825),Term!$A$1:$C$2000,1,FALSE)),0,1))</f>
        <v/>
      </c>
    </row>
    <row r="39826" spans="36:36" x14ac:dyDescent="0.15">
      <c r="AJ39826" t="str">
        <f>IF(AI39826="","",IF(ISERROR(VLOOKUP(CONCATENATE(F39826),Term!$A$1:$C$2000,1,FALSE)),0,1))</f>
        <v/>
      </c>
    </row>
    <row r="39827" spans="36:36" x14ac:dyDescent="0.15">
      <c r="AJ39827" t="str">
        <f>IF(AI39827="","",IF(ISERROR(VLOOKUP(CONCATENATE(F39827),Term!$A$1:$C$2000,1,FALSE)),0,1))</f>
        <v/>
      </c>
    </row>
    <row r="39828" spans="36:36" x14ac:dyDescent="0.15">
      <c r="AJ39828" t="str">
        <f>IF(AI39828="","",IF(ISERROR(VLOOKUP(CONCATENATE(F39828),Term!$A$1:$C$2000,1,FALSE)),0,1))</f>
        <v/>
      </c>
    </row>
    <row r="39829" spans="36:36" x14ac:dyDescent="0.15">
      <c r="AJ39829" t="str">
        <f>IF(AI39829="","",IF(ISERROR(VLOOKUP(CONCATENATE(F39829),Term!$A$1:$C$2000,1,FALSE)),0,1))</f>
        <v/>
      </c>
    </row>
    <row r="39830" spans="36:36" x14ac:dyDescent="0.15">
      <c r="AJ39830" t="str">
        <f>IF(AI39830="","",IF(ISERROR(VLOOKUP(CONCATENATE(F39830),Term!$A$1:$C$2000,1,FALSE)),0,1))</f>
        <v/>
      </c>
    </row>
    <row r="39831" spans="36:36" x14ac:dyDescent="0.15">
      <c r="AJ39831" t="str">
        <f>IF(AI39831="","",IF(ISERROR(VLOOKUP(CONCATENATE(F39831),Term!$A$1:$C$2000,1,FALSE)),0,1))</f>
        <v/>
      </c>
    </row>
    <row r="39832" spans="36:36" x14ac:dyDescent="0.15">
      <c r="AJ39832" t="str">
        <f>IF(AI39832="","",IF(ISERROR(VLOOKUP(CONCATENATE(F39832),Term!$A$1:$C$2000,1,FALSE)),0,1))</f>
        <v/>
      </c>
    </row>
    <row r="39833" spans="36:36" x14ac:dyDescent="0.15">
      <c r="AJ39833" t="str">
        <f>IF(AI39833="","",IF(ISERROR(VLOOKUP(CONCATENATE(F39833),Term!$A$1:$C$2000,1,FALSE)),0,1))</f>
        <v/>
      </c>
    </row>
    <row r="39834" spans="36:36" x14ac:dyDescent="0.15">
      <c r="AJ39834" t="str">
        <f>IF(AI39834="","",IF(ISERROR(VLOOKUP(CONCATENATE(F39834),Term!$A$1:$C$2000,1,FALSE)),0,1))</f>
        <v/>
      </c>
    </row>
    <row r="39835" spans="36:36" x14ac:dyDescent="0.15">
      <c r="AJ39835" t="str">
        <f>IF(AI39835="","",IF(ISERROR(VLOOKUP(CONCATENATE(F39835),Term!$A$1:$C$2000,1,FALSE)),0,1))</f>
        <v/>
      </c>
    </row>
    <row r="39836" spans="36:36" x14ac:dyDescent="0.15">
      <c r="AJ39836" t="str">
        <f>IF(AI39836="","",IF(ISERROR(VLOOKUP(CONCATENATE(F39836),Term!$A$1:$C$2000,1,FALSE)),0,1))</f>
        <v/>
      </c>
    </row>
    <row r="39837" spans="36:36" x14ac:dyDescent="0.15">
      <c r="AJ39837" t="str">
        <f>IF(AI39837="","",IF(ISERROR(VLOOKUP(CONCATENATE(F39837),Term!$A$1:$C$2000,1,FALSE)),0,1))</f>
        <v/>
      </c>
    </row>
    <row r="39838" spans="36:36" x14ac:dyDescent="0.15">
      <c r="AJ39838" t="str">
        <f>IF(AI39838="","",IF(ISERROR(VLOOKUP(CONCATENATE(F39838),Term!$A$1:$C$2000,1,FALSE)),0,1))</f>
        <v/>
      </c>
    </row>
    <row r="39839" spans="36:36" x14ac:dyDescent="0.15">
      <c r="AJ39839" t="str">
        <f>IF(AI39839="","",IF(ISERROR(VLOOKUP(CONCATENATE(F39839),Term!$A$1:$C$2000,1,FALSE)),0,1))</f>
        <v/>
      </c>
    </row>
    <row r="39840" spans="36:36" x14ac:dyDescent="0.15">
      <c r="AJ39840" t="str">
        <f>IF(AI39840="","",IF(ISERROR(VLOOKUP(CONCATENATE(F39840),Term!$A$1:$C$2000,1,FALSE)),0,1))</f>
        <v/>
      </c>
    </row>
    <row r="39841" spans="36:36" x14ac:dyDescent="0.15">
      <c r="AJ39841" t="str">
        <f>IF(AI39841="","",IF(ISERROR(VLOOKUP(CONCATENATE(F39841),Term!$A$1:$C$2000,1,FALSE)),0,1))</f>
        <v/>
      </c>
    </row>
    <row r="39842" spans="36:36" x14ac:dyDescent="0.15">
      <c r="AJ39842" t="str">
        <f>IF(AI39842="","",IF(ISERROR(VLOOKUP(CONCATENATE(F39842),Term!$A$1:$C$2000,1,FALSE)),0,1))</f>
        <v/>
      </c>
    </row>
    <row r="39843" spans="36:36" x14ac:dyDescent="0.15">
      <c r="AJ39843" t="str">
        <f>IF(AI39843="","",IF(ISERROR(VLOOKUP(CONCATENATE(F39843),Term!$A$1:$C$2000,1,FALSE)),0,1))</f>
        <v/>
      </c>
    </row>
    <row r="39844" spans="36:36" x14ac:dyDescent="0.15">
      <c r="AJ39844" t="str">
        <f>IF(AI39844="","",IF(ISERROR(VLOOKUP(CONCATENATE(F39844),Term!$A$1:$C$2000,1,FALSE)),0,1))</f>
        <v/>
      </c>
    </row>
    <row r="39845" spans="36:36" x14ac:dyDescent="0.15">
      <c r="AJ39845" t="str">
        <f>IF(AI39845="","",IF(ISERROR(VLOOKUP(CONCATENATE(F39845),Term!$A$1:$C$2000,1,FALSE)),0,1))</f>
        <v/>
      </c>
    </row>
    <row r="39846" spans="36:36" x14ac:dyDescent="0.15">
      <c r="AJ39846" t="str">
        <f>IF(AI39846="","",IF(ISERROR(VLOOKUP(CONCATENATE(F39846),Term!$A$1:$C$2000,1,FALSE)),0,1))</f>
        <v/>
      </c>
    </row>
    <row r="39847" spans="36:36" x14ac:dyDescent="0.15">
      <c r="AJ39847" t="str">
        <f>IF(AI39847="","",IF(ISERROR(VLOOKUP(CONCATENATE(F39847),Term!$A$1:$C$2000,1,FALSE)),0,1))</f>
        <v/>
      </c>
    </row>
    <row r="39848" spans="36:36" x14ac:dyDescent="0.15">
      <c r="AJ39848" t="str">
        <f>IF(AI39848="","",IF(ISERROR(VLOOKUP(CONCATENATE(F39848),Term!$A$1:$C$2000,1,FALSE)),0,1))</f>
        <v/>
      </c>
    </row>
    <row r="39849" spans="36:36" x14ac:dyDescent="0.15">
      <c r="AJ39849" t="str">
        <f>IF(AI39849="","",IF(ISERROR(VLOOKUP(CONCATENATE(F39849),Term!$A$1:$C$2000,1,FALSE)),0,1))</f>
        <v/>
      </c>
    </row>
    <row r="39850" spans="36:36" x14ac:dyDescent="0.15">
      <c r="AJ39850" t="str">
        <f>IF(AI39850="","",IF(ISERROR(VLOOKUP(CONCATENATE(F39850),Term!$A$1:$C$2000,1,FALSE)),0,1))</f>
        <v/>
      </c>
    </row>
    <row r="39851" spans="36:36" x14ac:dyDescent="0.15">
      <c r="AJ39851" t="str">
        <f>IF(AI39851="","",IF(ISERROR(VLOOKUP(CONCATENATE(F39851),Term!$A$1:$C$2000,1,FALSE)),0,1))</f>
        <v/>
      </c>
    </row>
    <row r="39852" spans="36:36" x14ac:dyDescent="0.15">
      <c r="AJ39852" t="str">
        <f>IF(AI39852="","",IF(ISERROR(VLOOKUP(CONCATENATE(F39852),Term!$A$1:$C$2000,1,FALSE)),0,1))</f>
        <v/>
      </c>
    </row>
    <row r="39853" spans="36:36" x14ac:dyDescent="0.15">
      <c r="AJ39853" t="str">
        <f>IF(AI39853="","",IF(ISERROR(VLOOKUP(CONCATENATE(F39853),Term!$A$1:$C$2000,1,FALSE)),0,1))</f>
        <v/>
      </c>
    </row>
    <row r="39854" spans="36:36" x14ac:dyDescent="0.15">
      <c r="AJ39854" t="str">
        <f>IF(AI39854="","",IF(ISERROR(VLOOKUP(CONCATENATE(F39854),Term!$A$1:$C$2000,1,FALSE)),0,1))</f>
        <v/>
      </c>
    </row>
    <row r="39855" spans="36:36" x14ac:dyDescent="0.15">
      <c r="AJ39855" t="str">
        <f>IF(AI39855="","",IF(ISERROR(VLOOKUP(CONCATENATE(F39855),Term!$A$1:$C$2000,1,FALSE)),0,1))</f>
        <v/>
      </c>
    </row>
    <row r="39856" spans="36:36" x14ac:dyDescent="0.15">
      <c r="AJ39856" t="str">
        <f>IF(AI39856="","",IF(ISERROR(VLOOKUP(CONCATENATE(F39856),Term!$A$1:$C$2000,1,FALSE)),0,1))</f>
        <v/>
      </c>
    </row>
    <row r="39857" spans="36:36" x14ac:dyDescent="0.15">
      <c r="AJ39857" t="str">
        <f>IF(AI39857="","",IF(ISERROR(VLOOKUP(CONCATENATE(F39857),Term!$A$1:$C$2000,1,FALSE)),0,1))</f>
        <v/>
      </c>
    </row>
    <row r="39858" spans="36:36" x14ac:dyDescent="0.15">
      <c r="AJ39858" t="str">
        <f>IF(AI39858="","",IF(ISERROR(VLOOKUP(CONCATENATE(F39858),Term!$A$1:$C$2000,1,FALSE)),0,1))</f>
        <v/>
      </c>
    </row>
    <row r="39859" spans="36:36" x14ac:dyDescent="0.15">
      <c r="AJ39859" t="str">
        <f>IF(AI39859="","",IF(ISERROR(VLOOKUP(CONCATENATE(F39859),Term!$A$1:$C$2000,1,FALSE)),0,1))</f>
        <v/>
      </c>
    </row>
    <row r="39860" spans="36:36" x14ac:dyDescent="0.15">
      <c r="AJ39860" t="str">
        <f>IF(AI39860="","",IF(ISERROR(VLOOKUP(CONCATENATE(F39860),Term!$A$1:$C$2000,1,FALSE)),0,1))</f>
        <v/>
      </c>
    </row>
    <row r="39861" spans="36:36" x14ac:dyDescent="0.15">
      <c r="AJ39861" t="str">
        <f>IF(AI39861="","",IF(ISERROR(VLOOKUP(CONCATENATE(F39861),Term!$A$1:$C$2000,1,FALSE)),0,1))</f>
        <v/>
      </c>
    </row>
    <row r="39862" spans="36:36" x14ac:dyDescent="0.15">
      <c r="AJ39862" t="str">
        <f>IF(AI39862="","",IF(ISERROR(VLOOKUP(CONCATENATE(F39862),Term!$A$1:$C$2000,1,FALSE)),0,1))</f>
        <v/>
      </c>
    </row>
    <row r="39863" spans="36:36" x14ac:dyDescent="0.15">
      <c r="AJ39863" t="str">
        <f>IF(AI39863="","",IF(ISERROR(VLOOKUP(CONCATENATE(F39863),Term!$A$1:$C$2000,1,FALSE)),0,1))</f>
        <v/>
      </c>
    </row>
    <row r="39864" spans="36:36" x14ac:dyDescent="0.15">
      <c r="AJ39864" t="str">
        <f>IF(AI39864="","",IF(ISERROR(VLOOKUP(CONCATENATE(F39864),Term!$A$1:$C$2000,1,FALSE)),0,1))</f>
        <v/>
      </c>
    </row>
    <row r="39865" spans="36:36" x14ac:dyDescent="0.15">
      <c r="AJ39865" t="str">
        <f>IF(AI39865="","",IF(ISERROR(VLOOKUP(CONCATENATE(F39865),Term!$A$1:$C$2000,1,FALSE)),0,1))</f>
        <v/>
      </c>
    </row>
    <row r="39866" spans="36:36" x14ac:dyDescent="0.15">
      <c r="AJ39866" t="str">
        <f>IF(AI39866="","",IF(ISERROR(VLOOKUP(CONCATENATE(F39866),Term!$A$1:$C$2000,1,FALSE)),0,1))</f>
        <v/>
      </c>
    </row>
    <row r="39867" spans="36:36" x14ac:dyDescent="0.15">
      <c r="AJ39867" t="str">
        <f>IF(AI39867="","",IF(ISERROR(VLOOKUP(CONCATENATE(F39867),Term!$A$1:$C$2000,1,FALSE)),0,1))</f>
        <v/>
      </c>
    </row>
    <row r="39868" spans="36:36" x14ac:dyDescent="0.15">
      <c r="AJ39868" t="str">
        <f>IF(AI39868="","",IF(ISERROR(VLOOKUP(CONCATENATE(F39868),Term!$A$1:$C$2000,1,FALSE)),0,1))</f>
        <v/>
      </c>
    </row>
    <row r="39869" spans="36:36" x14ac:dyDescent="0.15">
      <c r="AJ39869" t="str">
        <f>IF(AI39869="","",IF(ISERROR(VLOOKUP(CONCATENATE(F39869),Term!$A$1:$C$2000,1,FALSE)),0,1))</f>
        <v/>
      </c>
    </row>
    <row r="39870" spans="36:36" x14ac:dyDescent="0.15">
      <c r="AJ39870" t="str">
        <f>IF(AI39870="","",IF(ISERROR(VLOOKUP(CONCATENATE(F39870),Term!$A$1:$C$2000,1,FALSE)),0,1))</f>
        <v/>
      </c>
    </row>
    <row r="39871" spans="36:36" x14ac:dyDescent="0.15">
      <c r="AJ39871" t="str">
        <f>IF(AI39871="","",IF(ISERROR(VLOOKUP(CONCATENATE(F39871),Term!$A$1:$C$2000,1,FALSE)),0,1))</f>
        <v/>
      </c>
    </row>
    <row r="39872" spans="36:36" x14ac:dyDescent="0.15">
      <c r="AJ39872" t="str">
        <f>IF(AI39872="","",IF(ISERROR(VLOOKUP(CONCATENATE(F39872),Term!$A$1:$C$2000,1,FALSE)),0,1))</f>
        <v/>
      </c>
    </row>
    <row r="39873" spans="36:36" x14ac:dyDescent="0.15">
      <c r="AJ39873" t="str">
        <f>IF(AI39873="","",IF(ISERROR(VLOOKUP(CONCATENATE(F39873),Term!$A$1:$C$2000,1,FALSE)),0,1))</f>
        <v/>
      </c>
    </row>
    <row r="39874" spans="36:36" x14ac:dyDescent="0.15">
      <c r="AJ39874" t="str">
        <f>IF(AI39874="","",IF(ISERROR(VLOOKUP(CONCATENATE(F39874),Term!$A$1:$C$2000,1,FALSE)),0,1))</f>
        <v/>
      </c>
    </row>
    <row r="39875" spans="36:36" x14ac:dyDescent="0.15">
      <c r="AJ39875" t="str">
        <f>IF(AI39875="","",IF(ISERROR(VLOOKUP(CONCATENATE(F39875),Term!$A$1:$C$2000,1,FALSE)),0,1))</f>
        <v/>
      </c>
    </row>
    <row r="39876" spans="36:36" x14ac:dyDescent="0.15">
      <c r="AJ39876" t="str">
        <f>IF(AI39876="","",IF(ISERROR(VLOOKUP(CONCATENATE(F39876),Term!$A$1:$C$2000,1,FALSE)),0,1))</f>
        <v/>
      </c>
    </row>
    <row r="39877" spans="36:36" x14ac:dyDescent="0.15">
      <c r="AJ39877" t="str">
        <f>IF(AI39877="","",IF(ISERROR(VLOOKUP(CONCATENATE(F39877),Term!$A$1:$C$2000,1,FALSE)),0,1))</f>
        <v/>
      </c>
    </row>
    <row r="39878" spans="36:36" x14ac:dyDescent="0.15">
      <c r="AJ39878" t="str">
        <f>IF(AI39878="","",IF(ISERROR(VLOOKUP(CONCATENATE(F39878),Term!$A$1:$C$2000,1,FALSE)),0,1))</f>
        <v/>
      </c>
    </row>
    <row r="39879" spans="36:36" x14ac:dyDescent="0.15">
      <c r="AJ39879" t="str">
        <f>IF(AI39879="","",IF(ISERROR(VLOOKUP(CONCATENATE(F39879),Term!$A$1:$C$2000,1,FALSE)),0,1))</f>
        <v/>
      </c>
    </row>
    <row r="39880" spans="36:36" x14ac:dyDescent="0.15">
      <c r="AJ39880" t="str">
        <f>IF(AI39880="","",IF(ISERROR(VLOOKUP(CONCATENATE(F39880),Term!$A$1:$C$2000,1,FALSE)),0,1))</f>
        <v/>
      </c>
    </row>
    <row r="39881" spans="36:36" x14ac:dyDescent="0.15">
      <c r="AJ39881" t="str">
        <f>IF(AI39881="","",IF(ISERROR(VLOOKUP(CONCATENATE(F39881),Term!$A$1:$C$2000,1,FALSE)),0,1))</f>
        <v/>
      </c>
    </row>
    <row r="39882" spans="36:36" x14ac:dyDescent="0.15">
      <c r="AJ39882" t="str">
        <f>IF(AI39882="","",IF(ISERROR(VLOOKUP(CONCATENATE(F39882),Term!$A$1:$C$2000,1,FALSE)),0,1))</f>
        <v/>
      </c>
    </row>
    <row r="39883" spans="36:36" x14ac:dyDescent="0.15">
      <c r="AJ39883" t="str">
        <f>IF(AI39883="","",IF(ISERROR(VLOOKUP(CONCATENATE(F39883),Term!$A$1:$C$2000,1,FALSE)),0,1))</f>
        <v/>
      </c>
    </row>
    <row r="39884" spans="36:36" x14ac:dyDescent="0.15">
      <c r="AJ39884" t="str">
        <f>IF(AI39884="","",IF(ISERROR(VLOOKUP(CONCATENATE(F39884),Term!$A$1:$C$2000,1,FALSE)),0,1))</f>
        <v/>
      </c>
    </row>
    <row r="39885" spans="36:36" x14ac:dyDescent="0.15">
      <c r="AJ39885" t="str">
        <f>IF(AI39885="","",IF(ISERROR(VLOOKUP(CONCATENATE(F39885),Term!$A$1:$C$2000,1,FALSE)),0,1))</f>
        <v/>
      </c>
    </row>
    <row r="39886" spans="36:36" x14ac:dyDescent="0.15">
      <c r="AJ39886" t="str">
        <f>IF(AI39886="","",IF(ISERROR(VLOOKUP(CONCATENATE(F39886),Term!$A$1:$C$2000,1,FALSE)),0,1))</f>
        <v/>
      </c>
    </row>
    <row r="39887" spans="36:36" x14ac:dyDescent="0.15">
      <c r="AJ39887" t="str">
        <f>IF(AI39887="","",IF(ISERROR(VLOOKUP(CONCATENATE(F39887),Term!$A$1:$C$2000,1,FALSE)),0,1))</f>
        <v/>
      </c>
    </row>
    <row r="39888" spans="36:36" x14ac:dyDescent="0.15">
      <c r="AJ39888" t="str">
        <f>IF(AI39888="","",IF(ISERROR(VLOOKUP(CONCATENATE(F39888),Term!$A$1:$C$2000,1,FALSE)),0,1))</f>
        <v/>
      </c>
    </row>
    <row r="39889" spans="36:36" x14ac:dyDescent="0.15">
      <c r="AJ39889" t="str">
        <f>IF(AI39889="","",IF(ISERROR(VLOOKUP(CONCATENATE(F39889),Term!$A$1:$C$2000,1,FALSE)),0,1))</f>
        <v/>
      </c>
    </row>
    <row r="39890" spans="36:36" x14ac:dyDescent="0.15">
      <c r="AJ39890" t="str">
        <f>IF(AI39890="","",IF(ISERROR(VLOOKUP(CONCATENATE(F39890),Term!$A$1:$C$2000,1,FALSE)),0,1))</f>
        <v/>
      </c>
    </row>
    <row r="39891" spans="36:36" x14ac:dyDescent="0.15">
      <c r="AJ39891" t="str">
        <f>IF(AI39891="","",IF(ISERROR(VLOOKUP(CONCATENATE(F39891),Term!$A$1:$C$2000,1,FALSE)),0,1))</f>
        <v/>
      </c>
    </row>
    <row r="39892" spans="36:36" x14ac:dyDescent="0.15">
      <c r="AJ39892" t="str">
        <f>IF(AI39892="","",IF(ISERROR(VLOOKUP(CONCATENATE(F39892),Term!$A$1:$C$2000,1,FALSE)),0,1))</f>
        <v/>
      </c>
    </row>
    <row r="39893" spans="36:36" x14ac:dyDescent="0.15">
      <c r="AJ39893" t="str">
        <f>IF(AI39893="","",IF(ISERROR(VLOOKUP(CONCATENATE(F39893),Term!$A$1:$C$2000,1,FALSE)),0,1))</f>
        <v/>
      </c>
    </row>
    <row r="39894" spans="36:36" x14ac:dyDescent="0.15">
      <c r="AJ39894" t="str">
        <f>IF(AI39894="","",IF(ISERROR(VLOOKUP(CONCATENATE(F39894),Term!$A$1:$C$2000,1,FALSE)),0,1))</f>
        <v/>
      </c>
    </row>
    <row r="39895" spans="36:36" x14ac:dyDescent="0.15">
      <c r="AJ39895" t="str">
        <f>IF(AI39895="","",IF(ISERROR(VLOOKUP(CONCATENATE(F39895),Term!$A$1:$C$2000,1,FALSE)),0,1))</f>
        <v/>
      </c>
    </row>
    <row r="39896" spans="36:36" x14ac:dyDescent="0.15">
      <c r="AJ39896" t="str">
        <f>IF(AI39896="","",IF(ISERROR(VLOOKUP(CONCATENATE(F39896),Term!$A$1:$C$2000,1,FALSE)),0,1))</f>
        <v/>
      </c>
    </row>
    <row r="39897" spans="36:36" x14ac:dyDescent="0.15">
      <c r="AJ39897" t="str">
        <f>IF(AI39897="","",IF(ISERROR(VLOOKUP(CONCATENATE(F39897),Term!$A$1:$C$2000,1,FALSE)),0,1))</f>
        <v/>
      </c>
    </row>
    <row r="39898" spans="36:36" x14ac:dyDescent="0.15">
      <c r="AJ39898" t="str">
        <f>IF(AI39898="","",IF(ISERROR(VLOOKUP(CONCATENATE(F39898),Term!$A$1:$C$2000,1,FALSE)),0,1))</f>
        <v/>
      </c>
    </row>
    <row r="39899" spans="36:36" x14ac:dyDescent="0.15">
      <c r="AJ39899" t="str">
        <f>IF(AI39899="","",IF(ISERROR(VLOOKUP(CONCATENATE(F39899),Term!$A$1:$C$2000,1,FALSE)),0,1))</f>
        <v/>
      </c>
    </row>
    <row r="39900" spans="36:36" x14ac:dyDescent="0.15">
      <c r="AJ39900" t="str">
        <f>IF(AI39900="","",IF(ISERROR(VLOOKUP(CONCATENATE(F39900),Term!$A$1:$C$2000,1,FALSE)),0,1))</f>
        <v/>
      </c>
    </row>
    <row r="39901" spans="36:36" x14ac:dyDescent="0.15">
      <c r="AJ39901" t="str">
        <f>IF(AI39901="","",IF(ISERROR(VLOOKUP(CONCATENATE(F39901),Term!$A$1:$C$2000,1,FALSE)),0,1))</f>
        <v/>
      </c>
    </row>
    <row r="39902" spans="36:36" x14ac:dyDescent="0.15">
      <c r="AJ39902" t="str">
        <f>IF(AI39902="","",IF(ISERROR(VLOOKUP(CONCATENATE(F39902),Term!$A$1:$C$2000,1,FALSE)),0,1))</f>
        <v/>
      </c>
    </row>
    <row r="39903" spans="36:36" x14ac:dyDescent="0.15">
      <c r="AJ39903" t="str">
        <f>IF(AI39903="","",IF(ISERROR(VLOOKUP(CONCATENATE(F39903),Term!$A$1:$C$2000,1,FALSE)),0,1))</f>
        <v/>
      </c>
    </row>
    <row r="39904" spans="36:36" x14ac:dyDescent="0.15">
      <c r="AJ39904" t="str">
        <f>IF(AI39904="","",IF(ISERROR(VLOOKUP(CONCATENATE(F39904),Term!$A$1:$C$2000,1,FALSE)),0,1))</f>
        <v/>
      </c>
    </row>
    <row r="39905" spans="36:36" x14ac:dyDescent="0.15">
      <c r="AJ39905" t="str">
        <f>IF(AI39905="","",IF(ISERROR(VLOOKUP(CONCATENATE(F39905),Term!$A$1:$C$2000,1,FALSE)),0,1))</f>
        <v/>
      </c>
    </row>
    <row r="39906" spans="36:36" x14ac:dyDescent="0.15">
      <c r="AJ39906" t="str">
        <f>IF(AI39906="","",IF(ISERROR(VLOOKUP(CONCATENATE(F39906),Term!$A$1:$C$2000,1,FALSE)),0,1))</f>
        <v/>
      </c>
    </row>
    <row r="39907" spans="36:36" x14ac:dyDescent="0.15">
      <c r="AJ39907" t="str">
        <f>IF(AI39907="","",IF(ISERROR(VLOOKUP(CONCATENATE(F39907),Term!$A$1:$C$2000,1,FALSE)),0,1))</f>
        <v/>
      </c>
    </row>
    <row r="39908" spans="36:36" x14ac:dyDescent="0.15">
      <c r="AJ39908" t="str">
        <f>IF(AI39908="","",IF(ISERROR(VLOOKUP(CONCATENATE(F39908),Term!$A$1:$C$2000,1,FALSE)),0,1))</f>
        <v/>
      </c>
    </row>
    <row r="39909" spans="36:36" x14ac:dyDescent="0.15">
      <c r="AJ39909" t="str">
        <f>IF(AI39909="","",IF(ISERROR(VLOOKUP(CONCATENATE(F39909),Term!$A$1:$C$2000,1,FALSE)),0,1))</f>
        <v/>
      </c>
    </row>
    <row r="39910" spans="36:36" x14ac:dyDescent="0.15">
      <c r="AJ39910" t="str">
        <f>IF(AI39910="","",IF(ISERROR(VLOOKUP(CONCATENATE(F39910),Term!$A$1:$C$2000,1,FALSE)),0,1))</f>
        <v/>
      </c>
    </row>
    <row r="39911" spans="36:36" x14ac:dyDescent="0.15">
      <c r="AJ39911" t="str">
        <f>IF(AI39911="","",IF(ISERROR(VLOOKUP(CONCATENATE(F39911),Term!$A$1:$C$2000,1,FALSE)),0,1))</f>
        <v/>
      </c>
    </row>
    <row r="39912" spans="36:36" x14ac:dyDescent="0.15">
      <c r="AJ39912" t="str">
        <f>IF(AI39912="","",IF(ISERROR(VLOOKUP(CONCATENATE(F39912),Term!$A$1:$C$2000,1,FALSE)),0,1))</f>
        <v/>
      </c>
    </row>
    <row r="39913" spans="36:36" x14ac:dyDescent="0.15">
      <c r="AJ39913" t="str">
        <f>IF(AI39913="","",IF(ISERROR(VLOOKUP(CONCATENATE(F39913),Term!$A$1:$C$2000,1,FALSE)),0,1))</f>
        <v/>
      </c>
    </row>
    <row r="39914" spans="36:36" x14ac:dyDescent="0.15">
      <c r="AJ39914" t="str">
        <f>IF(AI39914="","",IF(ISERROR(VLOOKUP(CONCATENATE(F39914),Term!$A$1:$C$2000,1,FALSE)),0,1))</f>
        <v/>
      </c>
    </row>
    <row r="39915" spans="36:36" x14ac:dyDescent="0.15">
      <c r="AJ39915" t="str">
        <f>IF(AI39915="","",IF(ISERROR(VLOOKUP(CONCATENATE(F39915),Term!$A$1:$C$2000,1,FALSE)),0,1))</f>
        <v/>
      </c>
    </row>
    <row r="39916" spans="36:36" x14ac:dyDescent="0.15">
      <c r="AJ39916" t="str">
        <f>IF(AI39916="","",IF(ISERROR(VLOOKUP(CONCATENATE(F39916),Term!$A$1:$C$2000,1,FALSE)),0,1))</f>
        <v/>
      </c>
    </row>
    <row r="39917" spans="36:36" x14ac:dyDescent="0.15">
      <c r="AJ39917" t="str">
        <f>IF(AI39917="","",IF(ISERROR(VLOOKUP(CONCATENATE(F39917),Term!$A$1:$C$2000,1,FALSE)),0,1))</f>
        <v/>
      </c>
    </row>
    <row r="39918" spans="36:36" x14ac:dyDescent="0.15">
      <c r="AJ39918" t="str">
        <f>IF(AI39918="","",IF(ISERROR(VLOOKUP(CONCATENATE(F39918),Term!$A$1:$C$2000,1,FALSE)),0,1))</f>
        <v/>
      </c>
    </row>
    <row r="39919" spans="36:36" x14ac:dyDescent="0.15">
      <c r="AJ39919" t="str">
        <f>IF(AI39919="","",IF(ISERROR(VLOOKUP(CONCATENATE(F39919),Term!$A$1:$C$2000,1,FALSE)),0,1))</f>
        <v/>
      </c>
    </row>
    <row r="39920" spans="36:36" x14ac:dyDescent="0.15">
      <c r="AJ39920" t="str">
        <f>IF(AI39920="","",IF(ISERROR(VLOOKUP(CONCATENATE(F39920),Term!$A$1:$C$2000,1,FALSE)),0,1))</f>
        <v/>
      </c>
    </row>
    <row r="39921" spans="36:36" x14ac:dyDescent="0.15">
      <c r="AJ39921" t="str">
        <f>IF(AI39921="","",IF(ISERROR(VLOOKUP(CONCATENATE(F39921),Term!$A$1:$C$2000,1,FALSE)),0,1))</f>
        <v/>
      </c>
    </row>
    <row r="39922" spans="36:36" x14ac:dyDescent="0.15">
      <c r="AJ39922" t="str">
        <f>IF(AI39922="","",IF(ISERROR(VLOOKUP(CONCATENATE(F39922),Term!$A$1:$C$2000,1,FALSE)),0,1))</f>
        <v/>
      </c>
    </row>
    <row r="39923" spans="36:36" x14ac:dyDescent="0.15">
      <c r="AJ39923" t="str">
        <f>IF(AI39923="","",IF(ISERROR(VLOOKUP(CONCATENATE(F39923),Term!$A$1:$C$2000,1,FALSE)),0,1))</f>
        <v/>
      </c>
    </row>
    <row r="39924" spans="36:36" x14ac:dyDescent="0.15">
      <c r="AJ39924" t="str">
        <f>IF(AI39924="","",IF(ISERROR(VLOOKUP(CONCATENATE(F39924),Term!$A$1:$C$2000,1,FALSE)),0,1))</f>
        <v/>
      </c>
    </row>
    <row r="39925" spans="36:36" x14ac:dyDescent="0.15">
      <c r="AJ39925" t="str">
        <f>IF(AI39925="","",IF(ISERROR(VLOOKUP(CONCATENATE(F39925),Term!$A$1:$C$2000,1,FALSE)),0,1))</f>
        <v/>
      </c>
    </row>
    <row r="39926" spans="36:36" x14ac:dyDescent="0.15">
      <c r="AJ39926" t="str">
        <f>IF(AI39926="","",IF(ISERROR(VLOOKUP(CONCATENATE(F39926),Term!$A$1:$C$2000,1,FALSE)),0,1))</f>
        <v/>
      </c>
    </row>
    <row r="39927" spans="36:36" x14ac:dyDescent="0.15">
      <c r="AJ39927" t="str">
        <f>IF(AI39927="","",IF(ISERROR(VLOOKUP(CONCATENATE(F39927),Term!$A$1:$C$2000,1,FALSE)),0,1))</f>
        <v/>
      </c>
    </row>
    <row r="39928" spans="36:36" x14ac:dyDescent="0.15">
      <c r="AJ39928" t="str">
        <f>IF(AI39928="","",IF(ISERROR(VLOOKUP(CONCATENATE(F39928),Term!$A$1:$C$2000,1,FALSE)),0,1))</f>
        <v/>
      </c>
    </row>
    <row r="39929" spans="36:36" x14ac:dyDescent="0.15">
      <c r="AJ39929" t="str">
        <f>IF(AI39929="","",IF(ISERROR(VLOOKUP(CONCATENATE(F39929),Term!$A$1:$C$2000,1,FALSE)),0,1))</f>
        <v/>
      </c>
    </row>
    <row r="39930" spans="36:36" x14ac:dyDescent="0.15">
      <c r="AJ39930" t="str">
        <f>IF(AI39930="","",IF(ISERROR(VLOOKUP(CONCATENATE(F39930),Term!$A$1:$C$2000,1,FALSE)),0,1))</f>
        <v/>
      </c>
    </row>
    <row r="39931" spans="36:36" x14ac:dyDescent="0.15">
      <c r="AJ39931" t="str">
        <f>IF(AI39931="","",IF(ISERROR(VLOOKUP(CONCATENATE(F39931),Term!$A$1:$C$2000,1,FALSE)),0,1))</f>
        <v/>
      </c>
    </row>
    <row r="39932" spans="36:36" x14ac:dyDescent="0.15">
      <c r="AJ39932" t="str">
        <f>IF(AI39932="","",IF(ISERROR(VLOOKUP(CONCATENATE(F39932),Term!$A$1:$C$2000,1,FALSE)),0,1))</f>
        <v/>
      </c>
    </row>
    <row r="39933" spans="36:36" x14ac:dyDescent="0.15">
      <c r="AJ39933" t="str">
        <f>IF(AI39933="","",IF(ISERROR(VLOOKUP(CONCATENATE(F39933),Term!$A$1:$C$2000,1,FALSE)),0,1))</f>
        <v/>
      </c>
    </row>
    <row r="39934" spans="36:36" x14ac:dyDescent="0.15">
      <c r="AJ39934" t="str">
        <f>IF(AI39934="","",IF(ISERROR(VLOOKUP(CONCATENATE(F39934),Term!$A$1:$C$2000,1,FALSE)),0,1))</f>
        <v/>
      </c>
    </row>
    <row r="39935" spans="36:36" x14ac:dyDescent="0.15">
      <c r="AJ39935" t="str">
        <f>IF(AI39935="","",IF(ISERROR(VLOOKUP(CONCATENATE(F39935),Term!$A$1:$C$2000,1,FALSE)),0,1))</f>
        <v/>
      </c>
    </row>
    <row r="39936" spans="36:36" x14ac:dyDescent="0.15">
      <c r="AJ39936" t="str">
        <f>IF(AI39936="","",IF(ISERROR(VLOOKUP(CONCATENATE(F39936),Term!$A$1:$C$2000,1,FALSE)),0,1))</f>
        <v/>
      </c>
    </row>
    <row r="39937" spans="36:36" x14ac:dyDescent="0.15">
      <c r="AJ39937" t="str">
        <f>IF(AI39937="","",IF(ISERROR(VLOOKUP(CONCATENATE(F39937),Term!$A$1:$C$2000,1,FALSE)),0,1))</f>
        <v/>
      </c>
    </row>
    <row r="39938" spans="36:36" x14ac:dyDescent="0.15">
      <c r="AJ39938" t="str">
        <f>IF(AI39938="","",IF(ISERROR(VLOOKUP(CONCATENATE(F39938),Term!$A$1:$C$2000,1,FALSE)),0,1))</f>
        <v/>
      </c>
    </row>
    <row r="39939" spans="36:36" x14ac:dyDescent="0.15">
      <c r="AJ39939" t="str">
        <f>IF(AI39939="","",IF(ISERROR(VLOOKUP(CONCATENATE(F39939),Term!$A$1:$C$2000,1,FALSE)),0,1))</f>
        <v/>
      </c>
    </row>
    <row r="39940" spans="36:36" x14ac:dyDescent="0.15">
      <c r="AJ39940" t="str">
        <f>IF(AI39940="","",IF(ISERROR(VLOOKUP(CONCATENATE(F39940),Term!$A$1:$C$2000,1,FALSE)),0,1))</f>
        <v/>
      </c>
    </row>
    <row r="39941" spans="36:36" x14ac:dyDescent="0.15">
      <c r="AJ39941" t="str">
        <f>IF(AI39941="","",IF(ISERROR(VLOOKUP(CONCATENATE(F39941),Term!$A$1:$C$2000,1,FALSE)),0,1))</f>
        <v/>
      </c>
    </row>
    <row r="39942" spans="36:36" x14ac:dyDescent="0.15">
      <c r="AJ39942" t="str">
        <f>IF(AI39942="","",IF(ISERROR(VLOOKUP(CONCATENATE(F39942),Term!$A$1:$C$2000,1,FALSE)),0,1))</f>
        <v/>
      </c>
    </row>
    <row r="39943" spans="36:36" x14ac:dyDescent="0.15">
      <c r="AJ39943" t="str">
        <f>IF(AI39943="","",IF(ISERROR(VLOOKUP(CONCATENATE(F39943),Term!$A$1:$C$2000,1,FALSE)),0,1))</f>
        <v/>
      </c>
    </row>
    <row r="39944" spans="36:36" x14ac:dyDescent="0.15">
      <c r="AJ39944" t="str">
        <f>IF(AI39944="","",IF(ISERROR(VLOOKUP(CONCATENATE(F39944),Term!$A$1:$C$2000,1,FALSE)),0,1))</f>
        <v/>
      </c>
    </row>
    <row r="39945" spans="36:36" x14ac:dyDescent="0.15">
      <c r="AJ39945" t="str">
        <f>IF(AI39945="","",IF(ISERROR(VLOOKUP(CONCATENATE(F39945),Term!$A$1:$C$2000,1,FALSE)),0,1))</f>
        <v/>
      </c>
    </row>
    <row r="39946" spans="36:36" x14ac:dyDescent="0.15">
      <c r="AJ39946" t="str">
        <f>IF(AI39946="","",IF(ISERROR(VLOOKUP(CONCATENATE(F39946),Term!$A$1:$C$2000,1,FALSE)),0,1))</f>
        <v/>
      </c>
    </row>
    <row r="39947" spans="36:36" x14ac:dyDescent="0.15">
      <c r="AJ39947" t="str">
        <f>IF(AI39947="","",IF(ISERROR(VLOOKUP(CONCATENATE(F39947),Term!$A$1:$C$2000,1,FALSE)),0,1))</f>
        <v/>
      </c>
    </row>
    <row r="39948" spans="36:36" x14ac:dyDescent="0.15">
      <c r="AJ39948" t="str">
        <f>IF(AI39948="","",IF(ISERROR(VLOOKUP(CONCATENATE(F39948),Term!$A$1:$C$2000,1,FALSE)),0,1))</f>
        <v/>
      </c>
    </row>
    <row r="39949" spans="36:36" x14ac:dyDescent="0.15">
      <c r="AJ39949" t="str">
        <f>IF(AI39949="","",IF(ISERROR(VLOOKUP(CONCATENATE(F39949),Term!$A$1:$C$2000,1,FALSE)),0,1))</f>
        <v/>
      </c>
    </row>
    <row r="39950" spans="36:36" x14ac:dyDescent="0.15">
      <c r="AJ39950" t="str">
        <f>IF(AI39950="","",IF(ISERROR(VLOOKUP(CONCATENATE(F39950),Term!$A$1:$C$2000,1,FALSE)),0,1))</f>
        <v/>
      </c>
    </row>
    <row r="39951" spans="36:36" x14ac:dyDescent="0.15">
      <c r="AJ39951" t="str">
        <f>IF(AI39951="","",IF(ISERROR(VLOOKUP(CONCATENATE(F39951),Term!$A$1:$C$2000,1,FALSE)),0,1))</f>
        <v/>
      </c>
    </row>
    <row r="39952" spans="36:36" x14ac:dyDescent="0.15">
      <c r="AJ39952" t="str">
        <f>IF(AI39952="","",IF(ISERROR(VLOOKUP(CONCATENATE(F39952),Term!$A$1:$C$2000,1,FALSE)),0,1))</f>
        <v/>
      </c>
    </row>
    <row r="39953" spans="36:36" x14ac:dyDescent="0.15">
      <c r="AJ39953" t="str">
        <f>IF(AI39953="","",IF(ISERROR(VLOOKUP(CONCATENATE(F39953),Term!$A$1:$C$2000,1,FALSE)),0,1))</f>
        <v/>
      </c>
    </row>
    <row r="39954" spans="36:36" x14ac:dyDescent="0.15">
      <c r="AJ39954" t="str">
        <f>IF(AI39954="","",IF(ISERROR(VLOOKUP(CONCATENATE(F39954),Term!$A$1:$C$2000,1,FALSE)),0,1))</f>
        <v/>
      </c>
    </row>
    <row r="39955" spans="36:36" x14ac:dyDescent="0.15">
      <c r="AJ39955" t="str">
        <f>IF(AI39955="","",IF(ISERROR(VLOOKUP(CONCATENATE(F39955),Term!$A$1:$C$2000,1,FALSE)),0,1))</f>
        <v/>
      </c>
    </row>
    <row r="39956" spans="36:36" x14ac:dyDescent="0.15">
      <c r="AJ39956" t="str">
        <f>IF(AI39956="","",IF(ISERROR(VLOOKUP(CONCATENATE(F39956),Term!$A$1:$C$2000,1,FALSE)),0,1))</f>
        <v/>
      </c>
    </row>
    <row r="39957" spans="36:36" x14ac:dyDescent="0.15">
      <c r="AJ39957" t="str">
        <f>IF(AI39957="","",IF(ISERROR(VLOOKUP(CONCATENATE(F39957),Term!$A$1:$C$2000,1,FALSE)),0,1))</f>
        <v/>
      </c>
    </row>
    <row r="39958" spans="36:36" x14ac:dyDescent="0.15">
      <c r="AJ39958" t="str">
        <f>IF(AI39958="","",IF(ISERROR(VLOOKUP(CONCATENATE(F39958),Term!$A$1:$C$2000,1,FALSE)),0,1))</f>
        <v/>
      </c>
    </row>
    <row r="39959" spans="36:36" x14ac:dyDescent="0.15">
      <c r="AJ39959" t="str">
        <f>IF(AI39959="","",IF(ISERROR(VLOOKUP(CONCATENATE(F39959),Term!$A$1:$C$2000,1,FALSE)),0,1))</f>
        <v/>
      </c>
    </row>
    <row r="39960" spans="36:36" x14ac:dyDescent="0.15">
      <c r="AJ39960" t="str">
        <f>IF(AI39960="","",IF(ISERROR(VLOOKUP(CONCATENATE(F39960),Term!$A$1:$C$2000,1,FALSE)),0,1))</f>
        <v/>
      </c>
    </row>
    <row r="39961" spans="36:36" x14ac:dyDescent="0.15">
      <c r="AJ39961" t="str">
        <f>IF(AI39961="","",IF(ISERROR(VLOOKUP(CONCATENATE(F39961),Term!$A$1:$C$2000,1,FALSE)),0,1))</f>
        <v/>
      </c>
    </row>
    <row r="39962" spans="36:36" x14ac:dyDescent="0.15">
      <c r="AJ39962" t="str">
        <f>IF(AI39962="","",IF(ISERROR(VLOOKUP(CONCATENATE(F39962),Term!$A$1:$C$2000,1,FALSE)),0,1))</f>
        <v/>
      </c>
    </row>
    <row r="39963" spans="36:36" x14ac:dyDescent="0.15">
      <c r="AJ39963" t="str">
        <f>IF(AI39963="","",IF(ISERROR(VLOOKUP(CONCATENATE(F39963),Term!$A$1:$C$2000,1,FALSE)),0,1))</f>
        <v/>
      </c>
    </row>
    <row r="39964" spans="36:36" x14ac:dyDescent="0.15">
      <c r="AJ39964" t="str">
        <f>IF(AI39964="","",IF(ISERROR(VLOOKUP(CONCATENATE(F39964),Term!$A$1:$C$2000,1,FALSE)),0,1))</f>
        <v/>
      </c>
    </row>
    <row r="39965" spans="36:36" x14ac:dyDescent="0.15">
      <c r="AJ39965" t="str">
        <f>IF(AI39965="","",IF(ISERROR(VLOOKUP(CONCATENATE(F39965),Term!$A$1:$C$2000,1,FALSE)),0,1))</f>
        <v/>
      </c>
    </row>
    <row r="39966" spans="36:36" x14ac:dyDescent="0.15">
      <c r="AJ39966" t="str">
        <f>IF(AI39966="","",IF(ISERROR(VLOOKUP(CONCATENATE(F39966),Term!$A$1:$C$2000,1,FALSE)),0,1))</f>
        <v/>
      </c>
    </row>
    <row r="39967" spans="36:36" x14ac:dyDescent="0.15">
      <c r="AJ39967" t="str">
        <f>IF(AI39967="","",IF(ISERROR(VLOOKUP(CONCATENATE(F39967),Term!$A$1:$C$2000,1,FALSE)),0,1))</f>
        <v/>
      </c>
    </row>
    <row r="39968" spans="36:36" x14ac:dyDescent="0.15">
      <c r="AJ39968" t="str">
        <f>IF(AI39968="","",IF(ISERROR(VLOOKUP(CONCATENATE(F39968),Term!$A$1:$C$2000,1,FALSE)),0,1))</f>
        <v/>
      </c>
    </row>
    <row r="39969" spans="36:36" x14ac:dyDescent="0.15">
      <c r="AJ39969" t="str">
        <f>IF(AI39969="","",IF(ISERROR(VLOOKUP(CONCATENATE(F39969),Term!$A$1:$C$2000,1,FALSE)),0,1))</f>
        <v/>
      </c>
    </row>
    <row r="39970" spans="36:36" x14ac:dyDescent="0.15">
      <c r="AJ39970" t="str">
        <f>IF(AI39970="","",IF(ISERROR(VLOOKUP(CONCATENATE(F39970),Term!$A$1:$C$2000,1,FALSE)),0,1))</f>
        <v/>
      </c>
    </row>
    <row r="39971" spans="36:36" x14ac:dyDescent="0.15">
      <c r="AJ39971" t="str">
        <f>IF(AI39971="","",IF(ISERROR(VLOOKUP(CONCATENATE(F39971),Term!$A$1:$C$2000,1,FALSE)),0,1))</f>
        <v/>
      </c>
    </row>
    <row r="39972" spans="36:36" x14ac:dyDescent="0.15">
      <c r="AJ39972" t="str">
        <f>IF(AI39972="","",IF(ISERROR(VLOOKUP(CONCATENATE(F39972),Term!$A$1:$C$2000,1,FALSE)),0,1))</f>
        <v/>
      </c>
    </row>
    <row r="39973" spans="36:36" x14ac:dyDescent="0.15">
      <c r="AJ39973" t="str">
        <f>IF(AI39973="","",IF(ISERROR(VLOOKUP(CONCATENATE(F39973),Term!$A$1:$C$2000,1,FALSE)),0,1))</f>
        <v/>
      </c>
    </row>
    <row r="39974" spans="36:36" x14ac:dyDescent="0.15">
      <c r="AJ39974" t="str">
        <f>IF(AI39974="","",IF(ISERROR(VLOOKUP(CONCATENATE(F39974),Term!$A$1:$C$2000,1,FALSE)),0,1))</f>
        <v/>
      </c>
    </row>
    <row r="39975" spans="36:36" x14ac:dyDescent="0.15">
      <c r="AJ39975" t="str">
        <f>IF(AI39975="","",IF(ISERROR(VLOOKUP(CONCATENATE(F39975),Term!$A$1:$C$2000,1,FALSE)),0,1))</f>
        <v/>
      </c>
    </row>
    <row r="39976" spans="36:36" x14ac:dyDescent="0.15">
      <c r="AJ39976" t="str">
        <f>IF(AI39976="","",IF(ISERROR(VLOOKUP(CONCATENATE(F39976),Term!$A$1:$C$2000,1,FALSE)),0,1))</f>
        <v/>
      </c>
    </row>
    <row r="39977" spans="36:36" x14ac:dyDescent="0.15">
      <c r="AJ39977" t="str">
        <f>IF(AI39977="","",IF(ISERROR(VLOOKUP(CONCATENATE(F39977),Term!$A$1:$C$2000,1,FALSE)),0,1))</f>
        <v/>
      </c>
    </row>
    <row r="39978" spans="36:36" x14ac:dyDescent="0.15">
      <c r="AJ39978" t="str">
        <f>IF(AI39978="","",IF(ISERROR(VLOOKUP(CONCATENATE(F39978),Term!$A$1:$C$2000,1,FALSE)),0,1))</f>
        <v/>
      </c>
    </row>
    <row r="39979" spans="36:36" x14ac:dyDescent="0.15">
      <c r="AJ39979" t="str">
        <f>IF(AI39979="","",IF(ISERROR(VLOOKUP(CONCATENATE(F39979),Term!$A$1:$C$2000,1,FALSE)),0,1))</f>
        <v/>
      </c>
    </row>
    <row r="39980" spans="36:36" x14ac:dyDescent="0.15">
      <c r="AJ39980" t="str">
        <f>IF(AI39980="","",IF(ISERROR(VLOOKUP(CONCATENATE(F39980),Term!$A$1:$C$2000,1,FALSE)),0,1))</f>
        <v/>
      </c>
    </row>
    <row r="39981" spans="36:36" x14ac:dyDescent="0.15">
      <c r="AJ39981" t="str">
        <f>IF(AI39981="","",IF(ISERROR(VLOOKUP(CONCATENATE(F39981),Term!$A$1:$C$2000,1,FALSE)),0,1))</f>
        <v/>
      </c>
    </row>
    <row r="39982" spans="36:36" x14ac:dyDescent="0.15">
      <c r="AJ39982" t="str">
        <f>IF(AI39982="","",IF(ISERROR(VLOOKUP(CONCATENATE(F39982),Term!$A$1:$C$2000,1,FALSE)),0,1))</f>
        <v/>
      </c>
    </row>
    <row r="39983" spans="36:36" x14ac:dyDescent="0.15">
      <c r="AJ39983" t="str">
        <f>IF(AI39983="","",IF(ISERROR(VLOOKUP(CONCATENATE(F39983),Term!$A$1:$C$2000,1,FALSE)),0,1))</f>
        <v/>
      </c>
    </row>
    <row r="39984" spans="36:36" x14ac:dyDescent="0.15">
      <c r="AJ39984" t="str">
        <f>IF(AI39984="","",IF(ISERROR(VLOOKUP(CONCATENATE(F39984),Term!$A$1:$C$2000,1,FALSE)),0,1))</f>
        <v/>
      </c>
    </row>
    <row r="39985" spans="36:36" x14ac:dyDescent="0.15">
      <c r="AJ39985" t="str">
        <f>IF(AI39985="","",IF(ISERROR(VLOOKUP(CONCATENATE(F39985),Term!$A$1:$C$2000,1,FALSE)),0,1))</f>
        <v/>
      </c>
    </row>
    <row r="39986" spans="36:36" x14ac:dyDescent="0.15">
      <c r="AJ39986" t="str">
        <f>IF(AI39986="","",IF(ISERROR(VLOOKUP(CONCATENATE(F39986),Term!$A$1:$C$2000,1,FALSE)),0,1))</f>
        <v/>
      </c>
    </row>
    <row r="39987" spans="36:36" x14ac:dyDescent="0.15">
      <c r="AJ39987" t="str">
        <f>IF(AI39987="","",IF(ISERROR(VLOOKUP(CONCATENATE(F39987),Term!$A$1:$C$2000,1,FALSE)),0,1))</f>
        <v/>
      </c>
    </row>
    <row r="39988" spans="36:36" x14ac:dyDescent="0.15">
      <c r="AJ39988" t="str">
        <f>IF(AI39988="","",IF(ISERROR(VLOOKUP(CONCATENATE(F39988),Term!$A$1:$C$2000,1,FALSE)),0,1))</f>
        <v/>
      </c>
    </row>
    <row r="39989" spans="36:36" x14ac:dyDescent="0.15">
      <c r="AJ39989" t="str">
        <f>IF(AI39989="","",IF(ISERROR(VLOOKUP(CONCATENATE(F39989),Term!$A$1:$C$2000,1,FALSE)),0,1))</f>
        <v/>
      </c>
    </row>
    <row r="39990" spans="36:36" x14ac:dyDescent="0.15">
      <c r="AJ39990" t="str">
        <f>IF(AI39990="","",IF(ISERROR(VLOOKUP(CONCATENATE(F39990),Term!$A$1:$C$2000,1,FALSE)),0,1))</f>
        <v/>
      </c>
    </row>
    <row r="39991" spans="36:36" x14ac:dyDescent="0.15">
      <c r="AJ39991" t="str">
        <f>IF(AI39991="","",IF(ISERROR(VLOOKUP(CONCATENATE(F39991),Term!$A$1:$C$2000,1,FALSE)),0,1))</f>
        <v/>
      </c>
    </row>
    <row r="39992" spans="36:36" x14ac:dyDescent="0.15">
      <c r="AJ39992" t="str">
        <f>IF(AI39992="","",IF(ISERROR(VLOOKUP(CONCATENATE(F39992),Term!$A$1:$C$2000,1,FALSE)),0,1))</f>
        <v/>
      </c>
    </row>
    <row r="39993" spans="36:36" x14ac:dyDescent="0.15">
      <c r="AJ39993" t="str">
        <f>IF(AI39993="","",IF(ISERROR(VLOOKUP(CONCATENATE(F39993),Term!$A$1:$C$2000,1,FALSE)),0,1))</f>
        <v/>
      </c>
    </row>
    <row r="39994" spans="36:36" x14ac:dyDescent="0.15">
      <c r="AJ39994" t="str">
        <f>IF(AI39994="","",IF(ISERROR(VLOOKUP(CONCATENATE(F39994),Term!$A$1:$C$2000,1,FALSE)),0,1))</f>
        <v/>
      </c>
    </row>
    <row r="39995" spans="36:36" x14ac:dyDescent="0.15">
      <c r="AJ39995" t="str">
        <f>IF(AI39995="","",IF(ISERROR(VLOOKUP(CONCATENATE(F39995),Term!$A$1:$C$2000,1,FALSE)),0,1))</f>
        <v/>
      </c>
    </row>
    <row r="39996" spans="36:36" x14ac:dyDescent="0.15">
      <c r="AJ39996" t="str">
        <f>IF(AI39996="","",IF(ISERROR(VLOOKUP(CONCATENATE(F39996),Term!$A$1:$C$2000,1,FALSE)),0,1))</f>
        <v/>
      </c>
    </row>
    <row r="39997" spans="36:36" x14ac:dyDescent="0.15">
      <c r="AJ39997" t="str">
        <f>IF(AI39997="","",IF(ISERROR(VLOOKUP(CONCATENATE(F39997),Term!$A$1:$C$2000,1,FALSE)),0,1))</f>
        <v/>
      </c>
    </row>
    <row r="39998" spans="36:36" x14ac:dyDescent="0.15">
      <c r="AJ39998" t="str">
        <f>IF(AI39998="","",IF(ISERROR(VLOOKUP(CONCATENATE(F39998),Term!$A$1:$C$2000,1,FALSE)),0,1))</f>
        <v/>
      </c>
    </row>
    <row r="39999" spans="36:36" x14ac:dyDescent="0.15">
      <c r="AJ39999" t="str">
        <f>IF(AI39999="","",IF(ISERROR(VLOOKUP(CONCATENATE(F39999),Term!$A$1:$C$2000,1,FALSE)),0,1))</f>
        <v/>
      </c>
    </row>
    <row r="40000" spans="36:36" x14ac:dyDescent="0.15">
      <c r="AJ40000" t="str">
        <f>IF(AI40000="","",IF(ISERROR(VLOOKUP(CONCATENATE(F40000),Term!$A$1:$C$2000,1,FALSE)),0,1))</f>
        <v/>
      </c>
    </row>
    <row r="40001" spans="36:36" x14ac:dyDescent="0.15">
      <c r="AJ40001" t="str">
        <f>IF(AI40001="","",IF(ISERROR(VLOOKUP(CONCATENATE(F40001),Term!$A$1:$C$2000,1,FALSE)),0,1))</f>
        <v/>
      </c>
    </row>
    <row r="40002" spans="36:36" x14ac:dyDescent="0.15">
      <c r="AJ40002" t="str">
        <f>IF(AI40002="","",IF(ISERROR(VLOOKUP(CONCATENATE(F40002),Term!$A$1:$C$2000,1,FALSE)),0,1))</f>
        <v/>
      </c>
    </row>
    <row r="40003" spans="36:36" x14ac:dyDescent="0.15">
      <c r="AJ40003" t="str">
        <f>IF(AI40003="","",IF(ISERROR(VLOOKUP(CONCATENATE(F40003),Term!$A$1:$C$2000,1,FALSE)),0,1))</f>
        <v/>
      </c>
    </row>
    <row r="40004" spans="36:36" x14ac:dyDescent="0.15">
      <c r="AJ40004" t="str">
        <f>IF(AI40004="","",IF(ISERROR(VLOOKUP(CONCATENATE(F40004),Term!$A$1:$C$2000,1,FALSE)),0,1))</f>
        <v/>
      </c>
    </row>
    <row r="40005" spans="36:36" x14ac:dyDescent="0.15">
      <c r="AJ40005" t="str">
        <f>IF(AI40005="","",IF(ISERROR(VLOOKUP(CONCATENATE(F40005),Term!$A$1:$C$2000,1,FALSE)),0,1))</f>
        <v/>
      </c>
    </row>
    <row r="40006" spans="36:36" x14ac:dyDescent="0.15">
      <c r="AJ40006" t="str">
        <f>IF(AI40006="","",IF(ISERROR(VLOOKUP(CONCATENATE(F40006),Term!$A$1:$C$2000,1,FALSE)),0,1))</f>
        <v/>
      </c>
    </row>
    <row r="40007" spans="36:36" x14ac:dyDescent="0.15">
      <c r="AJ40007" t="str">
        <f>IF(AI40007="","",IF(ISERROR(VLOOKUP(CONCATENATE(F40007),Term!$A$1:$C$2000,1,FALSE)),0,1))</f>
        <v/>
      </c>
    </row>
    <row r="40008" spans="36:36" x14ac:dyDescent="0.15">
      <c r="AJ40008" t="str">
        <f>IF(AI40008="","",IF(ISERROR(VLOOKUP(CONCATENATE(F40008),Term!$A$1:$C$2000,1,FALSE)),0,1))</f>
        <v/>
      </c>
    </row>
    <row r="40009" spans="36:36" x14ac:dyDescent="0.15">
      <c r="AJ40009" t="str">
        <f>IF(AI40009="","",IF(ISERROR(VLOOKUP(CONCATENATE(F40009),Term!$A$1:$C$2000,1,FALSE)),0,1))</f>
        <v/>
      </c>
    </row>
    <row r="40010" spans="36:36" x14ac:dyDescent="0.15">
      <c r="AJ40010" t="str">
        <f>IF(AI40010="","",IF(ISERROR(VLOOKUP(CONCATENATE(F40010),Term!$A$1:$C$2000,1,FALSE)),0,1))</f>
        <v/>
      </c>
    </row>
    <row r="40011" spans="36:36" x14ac:dyDescent="0.15">
      <c r="AJ40011" t="str">
        <f>IF(AI40011="","",IF(ISERROR(VLOOKUP(CONCATENATE(F40011),Term!$A$1:$C$2000,1,FALSE)),0,1))</f>
        <v/>
      </c>
    </row>
    <row r="40012" spans="36:36" x14ac:dyDescent="0.15">
      <c r="AJ40012" t="str">
        <f>IF(AI40012="","",IF(ISERROR(VLOOKUP(CONCATENATE(F40012),Term!$A$1:$C$2000,1,FALSE)),0,1))</f>
        <v/>
      </c>
    </row>
    <row r="40013" spans="36:36" x14ac:dyDescent="0.15">
      <c r="AJ40013" t="str">
        <f>IF(AI40013="","",IF(ISERROR(VLOOKUP(CONCATENATE(F40013),Term!$A$1:$C$2000,1,FALSE)),0,1))</f>
        <v/>
      </c>
    </row>
    <row r="40014" spans="36:36" x14ac:dyDescent="0.15">
      <c r="AJ40014" t="str">
        <f>IF(AI40014="","",IF(ISERROR(VLOOKUP(CONCATENATE(F40014),Term!$A$1:$C$2000,1,FALSE)),0,1))</f>
        <v/>
      </c>
    </row>
    <row r="40015" spans="36:36" x14ac:dyDescent="0.15">
      <c r="AJ40015" t="str">
        <f>IF(AI40015="","",IF(ISERROR(VLOOKUP(CONCATENATE(F40015),Term!$A$1:$C$2000,1,FALSE)),0,1))</f>
        <v/>
      </c>
    </row>
    <row r="40016" spans="36:36" x14ac:dyDescent="0.15">
      <c r="AJ40016" t="str">
        <f>IF(AI40016="","",IF(ISERROR(VLOOKUP(CONCATENATE(F40016),Term!$A$1:$C$2000,1,FALSE)),0,1))</f>
        <v/>
      </c>
    </row>
    <row r="40017" spans="36:36" x14ac:dyDescent="0.15">
      <c r="AJ40017" t="str">
        <f>IF(AI40017="","",IF(ISERROR(VLOOKUP(CONCATENATE(F40017),Term!$A$1:$C$2000,1,FALSE)),0,1))</f>
        <v/>
      </c>
    </row>
    <row r="40018" spans="36:36" x14ac:dyDescent="0.15">
      <c r="AJ40018" t="str">
        <f>IF(AI40018="","",IF(ISERROR(VLOOKUP(CONCATENATE(F40018),Term!$A$1:$C$2000,1,FALSE)),0,1))</f>
        <v/>
      </c>
    </row>
    <row r="40019" spans="36:36" x14ac:dyDescent="0.15">
      <c r="AJ40019" t="str">
        <f>IF(AI40019="","",IF(ISERROR(VLOOKUP(CONCATENATE(F40019),Term!$A$1:$C$2000,1,FALSE)),0,1))</f>
        <v/>
      </c>
    </row>
    <row r="40020" spans="36:36" x14ac:dyDescent="0.15">
      <c r="AJ40020" t="str">
        <f>IF(AI40020="","",IF(ISERROR(VLOOKUP(CONCATENATE(F40020),Term!$A$1:$C$2000,1,FALSE)),0,1))</f>
        <v/>
      </c>
    </row>
    <row r="40021" spans="36:36" x14ac:dyDescent="0.15">
      <c r="AJ40021" t="str">
        <f>IF(AI40021="","",IF(ISERROR(VLOOKUP(CONCATENATE(F40021),Term!$A$1:$C$2000,1,FALSE)),0,1))</f>
        <v/>
      </c>
    </row>
    <row r="40022" spans="36:36" x14ac:dyDescent="0.15">
      <c r="AJ40022" t="str">
        <f>IF(AI40022="","",IF(ISERROR(VLOOKUP(CONCATENATE(F40022),Term!$A$1:$C$2000,1,FALSE)),0,1))</f>
        <v/>
      </c>
    </row>
    <row r="40023" spans="36:36" x14ac:dyDescent="0.15">
      <c r="AJ40023" t="str">
        <f>IF(AI40023="","",IF(ISERROR(VLOOKUP(CONCATENATE(F40023),Term!$A$1:$C$2000,1,FALSE)),0,1))</f>
        <v/>
      </c>
    </row>
    <row r="40024" spans="36:36" x14ac:dyDescent="0.15">
      <c r="AJ40024" t="str">
        <f>IF(AI40024="","",IF(ISERROR(VLOOKUP(CONCATENATE(F40024),Term!$A$1:$C$2000,1,FALSE)),0,1))</f>
        <v/>
      </c>
    </row>
    <row r="40025" spans="36:36" x14ac:dyDescent="0.15">
      <c r="AJ40025" t="str">
        <f>IF(AI40025="","",IF(ISERROR(VLOOKUP(CONCATENATE(F40025),Term!$A$1:$C$2000,1,FALSE)),0,1))</f>
        <v/>
      </c>
    </row>
    <row r="40026" spans="36:36" x14ac:dyDescent="0.15">
      <c r="AJ40026" t="str">
        <f>IF(AI40026="","",IF(ISERROR(VLOOKUP(CONCATENATE(F40026),Term!$A$1:$C$2000,1,FALSE)),0,1))</f>
        <v/>
      </c>
    </row>
    <row r="40027" spans="36:36" x14ac:dyDescent="0.15">
      <c r="AJ40027" t="str">
        <f>IF(AI40027="","",IF(ISERROR(VLOOKUP(CONCATENATE(F40027),Term!$A$1:$C$2000,1,FALSE)),0,1))</f>
        <v/>
      </c>
    </row>
    <row r="40028" spans="36:36" x14ac:dyDescent="0.15">
      <c r="AJ40028" t="str">
        <f>IF(AI40028="","",IF(ISERROR(VLOOKUP(CONCATENATE(F40028),Term!$A$1:$C$2000,1,FALSE)),0,1))</f>
        <v/>
      </c>
    </row>
    <row r="40029" spans="36:36" x14ac:dyDescent="0.15">
      <c r="AJ40029" t="str">
        <f>IF(AI40029="","",IF(ISERROR(VLOOKUP(CONCATENATE(F40029),Term!$A$1:$C$2000,1,FALSE)),0,1))</f>
        <v/>
      </c>
    </row>
    <row r="40030" spans="36:36" x14ac:dyDescent="0.15">
      <c r="AJ40030" t="str">
        <f>IF(AI40030="","",IF(ISERROR(VLOOKUP(CONCATENATE(F40030),Term!$A$1:$C$2000,1,FALSE)),0,1))</f>
        <v/>
      </c>
    </row>
    <row r="40031" spans="36:36" x14ac:dyDescent="0.15">
      <c r="AJ40031" t="str">
        <f>IF(AI40031="","",IF(ISERROR(VLOOKUP(CONCATENATE(F40031),Term!$A$1:$C$2000,1,FALSE)),0,1))</f>
        <v/>
      </c>
    </row>
    <row r="40032" spans="36:36" x14ac:dyDescent="0.15">
      <c r="AJ40032" t="str">
        <f>IF(AI40032="","",IF(ISERROR(VLOOKUP(CONCATENATE(F40032),Term!$A$1:$C$2000,1,FALSE)),0,1))</f>
        <v/>
      </c>
    </row>
    <row r="40033" spans="36:36" x14ac:dyDescent="0.15">
      <c r="AJ40033" t="str">
        <f>IF(AI40033="","",IF(ISERROR(VLOOKUP(CONCATENATE(F40033),Term!$A$1:$C$2000,1,FALSE)),0,1))</f>
        <v/>
      </c>
    </row>
    <row r="40034" spans="36:36" x14ac:dyDescent="0.15">
      <c r="AJ40034" t="str">
        <f>IF(AI40034="","",IF(ISERROR(VLOOKUP(CONCATENATE(F40034),Term!$A$1:$C$2000,1,FALSE)),0,1))</f>
        <v/>
      </c>
    </row>
    <row r="40035" spans="36:36" x14ac:dyDescent="0.15">
      <c r="AJ40035" t="str">
        <f>IF(AI40035="","",IF(ISERROR(VLOOKUP(CONCATENATE(F40035),Term!$A$1:$C$2000,1,FALSE)),0,1))</f>
        <v/>
      </c>
    </row>
    <row r="40036" spans="36:36" x14ac:dyDescent="0.15">
      <c r="AJ40036" t="str">
        <f>IF(AI40036="","",IF(ISERROR(VLOOKUP(CONCATENATE(F40036),Term!$A$1:$C$2000,1,FALSE)),0,1))</f>
        <v/>
      </c>
    </row>
    <row r="40037" spans="36:36" x14ac:dyDescent="0.15">
      <c r="AJ40037" t="str">
        <f>IF(AI40037="","",IF(ISERROR(VLOOKUP(CONCATENATE(F40037),Term!$A$1:$C$2000,1,FALSE)),0,1))</f>
        <v/>
      </c>
    </row>
    <row r="40038" spans="36:36" x14ac:dyDescent="0.15">
      <c r="AJ40038" t="str">
        <f>IF(AI40038="","",IF(ISERROR(VLOOKUP(CONCATENATE(F40038),Term!$A$1:$C$2000,1,FALSE)),0,1))</f>
        <v/>
      </c>
    </row>
    <row r="40039" spans="36:36" x14ac:dyDescent="0.15">
      <c r="AJ40039" t="str">
        <f>IF(AI40039="","",IF(ISERROR(VLOOKUP(CONCATENATE(F40039),Term!$A$1:$C$2000,1,FALSE)),0,1))</f>
        <v/>
      </c>
    </row>
    <row r="40040" spans="36:36" x14ac:dyDescent="0.15">
      <c r="AJ40040" t="str">
        <f>IF(AI40040="","",IF(ISERROR(VLOOKUP(CONCATENATE(F40040),Term!$A$1:$C$2000,1,FALSE)),0,1))</f>
        <v/>
      </c>
    </row>
    <row r="40041" spans="36:36" x14ac:dyDescent="0.15">
      <c r="AJ40041" t="str">
        <f>IF(AI40041="","",IF(ISERROR(VLOOKUP(CONCATENATE(F40041),Term!$A$1:$C$2000,1,FALSE)),0,1))</f>
        <v/>
      </c>
    </row>
    <row r="40042" spans="36:36" x14ac:dyDescent="0.15">
      <c r="AJ40042" t="str">
        <f>IF(AI40042="","",IF(ISERROR(VLOOKUP(CONCATENATE(F40042),Term!$A$1:$C$2000,1,FALSE)),0,1))</f>
        <v/>
      </c>
    </row>
    <row r="40043" spans="36:36" x14ac:dyDescent="0.15">
      <c r="AJ40043" t="str">
        <f>IF(AI40043="","",IF(ISERROR(VLOOKUP(CONCATENATE(F40043),Term!$A$1:$C$2000,1,FALSE)),0,1))</f>
        <v/>
      </c>
    </row>
    <row r="40044" spans="36:36" x14ac:dyDescent="0.15">
      <c r="AJ40044" t="str">
        <f>IF(AI40044="","",IF(ISERROR(VLOOKUP(CONCATENATE(F40044),Term!$A$1:$C$2000,1,FALSE)),0,1))</f>
        <v/>
      </c>
    </row>
    <row r="40045" spans="36:36" x14ac:dyDescent="0.15">
      <c r="AJ40045" t="str">
        <f>IF(AI40045="","",IF(ISERROR(VLOOKUP(CONCATENATE(F40045),Term!$A$1:$C$2000,1,FALSE)),0,1))</f>
        <v/>
      </c>
    </row>
    <row r="40046" spans="36:36" x14ac:dyDescent="0.15">
      <c r="AJ40046" t="str">
        <f>IF(AI40046="","",IF(ISERROR(VLOOKUP(CONCATENATE(F40046),Term!$A$1:$C$2000,1,FALSE)),0,1))</f>
        <v/>
      </c>
    </row>
    <row r="40047" spans="36:36" x14ac:dyDescent="0.15">
      <c r="AJ40047" t="str">
        <f>IF(AI40047="","",IF(ISERROR(VLOOKUP(CONCATENATE(F40047),Term!$A$1:$C$2000,1,FALSE)),0,1))</f>
        <v/>
      </c>
    </row>
    <row r="40048" spans="36:36" x14ac:dyDescent="0.15">
      <c r="AJ40048" t="str">
        <f>IF(AI40048="","",IF(ISERROR(VLOOKUP(CONCATENATE(F40048),Term!$A$1:$C$2000,1,FALSE)),0,1))</f>
        <v/>
      </c>
    </row>
    <row r="40049" spans="36:36" x14ac:dyDescent="0.15">
      <c r="AJ40049" t="str">
        <f>IF(AI40049="","",IF(ISERROR(VLOOKUP(CONCATENATE(F40049),Term!$A$1:$C$2000,1,FALSE)),0,1))</f>
        <v/>
      </c>
    </row>
    <row r="40050" spans="36:36" x14ac:dyDescent="0.15">
      <c r="AJ40050" t="str">
        <f>IF(AI40050="","",IF(ISERROR(VLOOKUP(CONCATENATE(F40050),Term!$A$1:$C$2000,1,FALSE)),0,1))</f>
        <v/>
      </c>
    </row>
    <row r="40051" spans="36:36" x14ac:dyDescent="0.15">
      <c r="AJ40051" t="str">
        <f>IF(AI40051="","",IF(ISERROR(VLOOKUP(CONCATENATE(F40051),Term!$A$1:$C$2000,1,FALSE)),0,1))</f>
        <v/>
      </c>
    </row>
    <row r="40052" spans="36:36" x14ac:dyDescent="0.15">
      <c r="AJ40052" t="str">
        <f>IF(AI40052="","",IF(ISERROR(VLOOKUP(CONCATENATE(F40052),Term!$A$1:$C$2000,1,FALSE)),0,1))</f>
        <v/>
      </c>
    </row>
    <row r="40053" spans="36:36" x14ac:dyDescent="0.15">
      <c r="AJ40053" t="str">
        <f>IF(AI40053="","",IF(ISERROR(VLOOKUP(CONCATENATE(F40053),Term!$A$1:$C$2000,1,FALSE)),0,1))</f>
        <v/>
      </c>
    </row>
    <row r="40054" spans="36:36" x14ac:dyDescent="0.15">
      <c r="AJ40054" t="str">
        <f>IF(AI40054="","",IF(ISERROR(VLOOKUP(CONCATENATE(F40054),Term!$A$1:$C$2000,1,FALSE)),0,1))</f>
        <v/>
      </c>
    </row>
    <row r="40055" spans="36:36" x14ac:dyDescent="0.15">
      <c r="AJ40055" t="str">
        <f>IF(AI40055="","",IF(ISERROR(VLOOKUP(CONCATENATE(F40055),Term!$A$1:$C$2000,1,FALSE)),0,1))</f>
        <v/>
      </c>
    </row>
    <row r="40056" spans="36:36" x14ac:dyDescent="0.15">
      <c r="AJ40056" t="str">
        <f>IF(AI40056="","",IF(ISERROR(VLOOKUP(CONCATENATE(F40056),Term!$A$1:$C$2000,1,FALSE)),0,1))</f>
        <v/>
      </c>
    </row>
    <row r="40057" spans="36:36" x14ac:dyDescent="0.15">
      <c r="AJ40057" t="str">
        <f>IF(AI40057="","",IF(ISERROR(VLOOKUP(CONCATENATE(F40057),Term!$A$1:$C$2000,1,FALSE)),0,1))</f>
        <v/>
      </c>
    </row>
    <row r="40058" spans="36:36" x14ac:dyDescent="0.15">
      <c r="AJ40058" t="str">
        <f>IF(AI40058="","",IF(ISERROR(VLOOKUP(CONCATENATE(F40058),Term!$A$1:$C$2000,1,FALSE)),0,1))</f>
        <v/>
      </c>
    </row>
    <row r="40059" spans="36:36" x14ac:dyDescent="0.15">
      <c r="AJ40059" t="str">
        <f>IF(AI40059="","",IF(ISERROR(VLOOKUP(CONCATENATE(F40059),Term!$A$1:$C$2000,1,FALSE)),0,1))</f>
        <v/>
      </c>
    </row>
    <row r="40060" spans="36:36" x14ac:dyDescent="0.15">
      <c r="AJ40060" t="str">
        <f>IF(AI40060="","",IF(ISERROR(VLOOKUP(CONCATENATE(F40060),Term!$A$1:$C$2000,1,FALSE)),0,1))</f>
        <v/>
      </c>
    </row>
    <row r="40061" spans="36:36" x14ac:dyDescent="0.15">
      <c r="AJ40061" t="str">
        <f>IF(AI40061="","",IF(ISERROR(VLOOKUP(CONCATENATE(F40061),Term!$A$1:$C$2000,1,FALSE)),0,1))</f>
        <v/>
      </c>
    </row>
    <row r="40062" spans="36:36" x14ac:dyDescent="0.15">
      <c r="AJ40062" t="str">
        <f>IF(AI40062="","",IF(ISERROR(VLOOKUP(CONCATENATE(F40062),Term!$A$1:$C$2000,1,FALSE)),0,1))</f>
        <v/>
      </c>
    </row>
    <row r="40063" spans="36:36" x14ac:dyDescent="0.15">
      <c r="AJ40063" t="str">
        <f>IF(AI40063="","",IF(ISERROR(VLOOKUP(CONCATENATE(F40063),Term!$A$1:$C$2000,1,FALSE)),0,1))</f>
        <v/>
      </c>
    </row>
    <row r="40064" spans="36:36" x14ac:dyDescent="0.15">
      <c r="AJ40064" t="str">
        <f>IF(AI40064="","",IF(ISERROR(VLOOKUP(CONCATENATE(F40064),Term!$A$1:$C$2000,1,FALSE)),0,1))</f>
        <v/>
      </c>
    </row>
    <row r="40065" spans="36:36" x14ac:dyDescent="0.15">
      <c r="AJ40065" t="str">
        <f>IF(AI40065="","",IF(ISERROR(VLOOKUP(CONCATENATE(F40065),Term!$A$1:$C$2000,1,FALSE)),0,1))</f>
        <v/>
      </c>
    </row>
    <row r="40066" spans="36:36" x14ac:dyDescent="0.15">
      <c r="AJ40066" t="str">
        <f>IF(AI40066="","",IF(ISERROR(VLOOKUP(CONCATENATE(F40066),Term!$A$1:$C$2000,1,FALSE)),0,1))</f>
        <v/>
      </c>
    </row>
    <row r="40067" spans="36:36" x14ac:dyDescent="0.15">
      <c r="AJ40067" t="str">
        <f>IF(AI40067="","",IF(ISERROR(VLOOKUP(CONCATENATE(F40067),Term!$A$1:$C$2000,1,FALSE)),0,1))</f>
        <v/>
      </c>
    </row>
    <row r="40068" spans="36:36" x14ac:dyDescent="0.15">
      <c r="AJ40068" t="str">
        <f>IF(AI40068="","",IF(ISERROR(VLOOKUP(CONCATENATE(F40068),Term!$A$1:$C$2000,1,FALSE)),0,1))</f>
        <v/>
      </c>
    </row>
    <row r="40069" spans="36:36" x14ac:dyDescent="0.15">
      <c r="AJ40069" t="str">
        <f>IF(AI40069="","",IF(ISERROR(VLOOKUP(CONCATENATE(F40069),Term!$A$1:$C$2000,1,FALSE)),0,1))</f>
        <v/>
      </c>
    </row>
    <row r="40070" spans="36:36" x14ac:dyDescent="0.15">
      <c r="AJ40070" t="str">
        <f>IF(AI40070="","",IF(ISERROR(VLOOKUP(CONCATENATE(F40070),Term!$A$1:$C$2000,1,FALSE)),0,1))</f>
        <v/>
      </c>
    </row>
    <row r="40071" spans="36:36" x14ac:dyDescent="0.15">
      <c r="AJ40071" t="str">
        <f>IF(AI40071="","",IF(ISERROR(VLOOKUP(CONCATENATE(F40071),Term!$A$1:$C$2000,1,FALSE)),0,1))</f>
        <v/>
      </c>
    </row>
    <row r="40072" spans="36:36" x14ac:dyDescent="0.15">
      <c r="AJ40072" t="str">
        <f>IF(AI40072="","",IF(ISERROR(VLOOKUP(CONCATENATE(F40072),Term!$A$1:$C$2000,1,FALSE)),0,1))</f>
        <v/>
      </c>
    </row>
    <row r="40073" spans="36:36" x14ac:dyDescent="0.15">
      <c r="AJ40073" t="str">
        <f>IF(AI40073="","",IF(ISERROR(VLOOKUP(CONCATENATE(F40073),Term!$A$1:$C$2000,1,FALSE)),0,1))</f>
        <v/>
      </c>
    </row>
    <row r="40074" spans="36:36" x14ac:dyDescent="0.15">
      <c r="AJ40074" t="str">
        <f>IF(AI40074="","",IF(ISERROR(VLOOKUP(CONCATENATE(F40074),Term!$A$1:$C$2000,1,FALSE)),0,1))</f>
        <v/>
      </c>
    </row>
    <row r="40075" spans="36:36" x14ac:dyDescent="0.15">
      <c r="AJ40075" t="str">
        <f>IF(AI40075="","",IF(ISERROR(VLOOKUP(CONCATENATE(F40075),Term!$A$1:$C$2000,1,FALSE)),0,1))</f>
        <v/>
      </c>
    </row>
    <row r="40076" spans="36:36" x14ac:dyDescent="0.15">
      <c r="AJ40076" t="str">
        <f>IF(AI40076="","",IF(ISERROR(VLOOKUP(CONCATENATE(F40076),Term!$A$1:$C$2000,1,FALSE)),0,1))</f>
        <v/>
      </c>
    </row>
    <row r="40077" spans="36:36" x14ac:dyDescent="0.15">
      <c r="AJ40077" t="str">
        <f>IF(AI40077="","",IF(ISERROR(VLOOKUP(CONCATENATE(F40077),Term!$A$1:$C$2000,1,FALSE)),0,1))</f>
        <v/>
      </c>
    </row>
    <row r="40078" spans="36:36" x14ac:dyDescent="0.15">
      <c r="AJ40078" t="str">
        <f>IF(AI40078="","",IF(ISERROR(VLOOKUP(CONCATENATE(F40078),Term!$A$1:$C$2000,1,FALSE)),0,1))</f>
        <v/>
      </c>
    </row>
    <row r="40079" spans="36:36" x14ac:dyDescent="0.15">
      <c r="AJ40079" t="str">
        <f>IF(AI40079="","",IF(ISERROR(VLOOKUP(CONCATENATE(F40079),Term!$A$1:$C$2000,1,FALSE)),0,1))</f>
        <v/>
      </c>
    </row>
    <row r="40080" spans="36:36" x14ac:dyDescent="0.15">
      <c r="AJ40080" t="str">
        <f>IF(AI40080="","",IF(ISERROR(VLOOKUP(CONCATENATE(F40080),Term!$A$1:$C$2000,1,FALSE)),0,1))</f>
        <v/>
      </c>
    </row>
    <row r="40081" spans="36:36" x14ac:dyDescent="0.15">
      <c r="AJ40081" t="str">
        <f>IF(AI40081="","",IF(ISERROR(VLOOKUP(CONCATENATE(F40081),Term!$A$1:$C$2000,1,FALSE)),0,1))</f>
        <v/>
      </c>
    </row>
    <row r="40082" spans="36:36" x14ac:dyDescent="0.15">
      <c r="AJ40082" t="str">
        <f>IF(AI40082="","",IF(ISERROR(VLOOKUP(CONCATENATE(F40082),Term!$A$1:$C$2000,1,FALSE)),0,1))</f>
        <v/>
      </c>
    </row>
    <row r="40083" spans="36:36" x14ac:dyDescent="0.15">
      <c r="AJ40083" t="str">
        <f>IF(AI40083="","",IF(ISERROR(VLOOKUP(CONCATENATE(F40083),Term!$A$1:$C$2000,1,FALSE)),0,1))</f>
        <v/>
      </c>
    </row>
    <row r="40084" spans="36:36" x14ac:dyDescent="0.15">
      <c r="AJ40084" t="str">
        <f>IF(AI40084="","",IF(ISERROR(VLOOKUP(CONCATENATE(F40084),Term!$A$1:$C$2000,1,FALSE)),0,1))</f>
        <v/>
      </c>
    </row>
    <row r="40085" spans="36:36" x14ac:dyDescent="0.15">
      <c r="AJ40085" t="str">
        <f>IF(AI40085="","",IF(ISERROR(VLOOKUP(CONCATENATE(F40085),Term!$A$1:$C$2000,1,FALSE)),0,1))</f>
        <v/>
      </c>
    </row>
    <row r="40086" spans="36:36" x14ac:dyDescent="0.15">
      <c r="AJ40086" t="str">
        <f>IF(AI40086="","",IF(ISERROR(VLOOKUP(CONCATENATE(F40086),Term!$A$1:$C$2000,1,FALSE)),0,1))</f>
        <v/>
      </c>
    </row>
    <row r="40087" spans="36:36" x14ac:dyDescent="0.15">
      <c r="AJ40087" t="str">
        <f>IF(AI40087="","",IF(ISERROR(VLOOKUP(CONCATENATE(F40087),Term!$A$1:$C$2000,1,FALSE)),0,1))</f>
        <v/>
      </c>
    </row>
    <row r="40088" spans="36:36" x14ac:dyDescent="0.15">
      <c r="AJ40088" t="str">
        <f>IF(AI40088="","",IF(ISERROR(VLOOKUP(CONCATENATE(F40088),Term!$A$1:$C$2000,1,FALSE)),0,1))</f>
        <v/>
      </c>
    </row>
    <row r="40089" spans="36:36" x14ac:dyDescent="0.15">
      <c r="AJ40089" t="str">
        <f>IF(AI40089="","",IF(ISERROR(VLOOKUP(CONCATENATE(F40089),Term!$A$1:$C$2000,1,FALSE)),0,1))</f>
        <v/>
      </c>
    </row>
    <row r="40090" spans="36:36" x14ac:dyDescent="0.15">
      <c r="AJ40090" t="str">
        <f>IF(AI40090="","",IF(ISERROR(VLOOKUP(CONCATENATE(F40090),Term!$A$1:$C$2000,1,FALSE)),0,1))</f>
        <v/>
      </c>
    </row>
    <row r="40091" spans="36:36" x14ac:dyDescent="0.15">
      <c r="AJ40091" t="str">
        <f>IF(AI40091="","",IF(ISERROR(VLOOKUP(CONCATENATE(F40091),Term!$A$1:$C$2000,1,FALSE)),0,1))</f>
        <v/>
      </c>
    </row>
    <row r="40092" spans="36:36" x14ac:dyDescent="0.15">
      <c r="AJ40092" t="str">
        <f>IF(AI40092="","",IF(ISERROR(VLOOKUP(CONCATENATE(F40092),Term!$A$1:$C$2000,1,FALSE)),0,1))</f>
        <v/>
      </c>
    </row>
    <row r="40093" spans="36:36" x14ac:dyDescent="0.15">
      <c r="AJ40093" t="str">
        <f>IF(AI40093="","",IF(ISERROR(VLOOKUP(CONCATENATE(F40093),Term!$A$1:$C$2000,1,FALSE)),0,1))</f>
        <v/>
      </c>
    </row>
    <row r="40094" spans="36:36" x14ac:dyDescent="0.15">
      <c r="AJ40094" t="str">
        <f>IF(AI40094="","",IF(ISERROR(VLOOKUP(CONCATENATE(F40094),Term!$A$1:$C$2000,1,FALSE)),0,1))</f>
        <v/>
      </c>
    </row>
    <row r="40095" spans="36:36" x14ac:dyDescent="0.15">
      <c r="AJ40095" t="str">
        <f>IF(AI40095="","",IF(ISERROR(VLOOKUP(CONCATENATE(F40095),Term!$A$1:$C$2000,1,FALSE)),0,1))</f>
        <v/>
      </c>
    </row>
    <row r="40096" spans="36:36" x14ac:dyDescent="0.15">
      <c r="AJ40096" t="str">
        <f>IF(AI40096="","",IF(ISERROR(VLOOKUP(CONCATENATE(F40096),Term!$A$1:$C$2000,1,FALSE)),0,1))</f>
        <v/>
      </c>
    </row>
    <row r="40097" spans="36:36" x14ac:dyDescent="0.15">
      <c r="AJ40097" t="str">
        <f>IF(AI40097="","",IF(ISERROR(VLOOKUP(CONCATENATE(F40097),Term!$A$1:$C$2000,1,FALSE)),0,1))</f>
        <v/>
      </c>
    </row>
    <row r="40098" spans="36:36" x14ac:dyDescent="0.15">
      <c r="AJ40098" t="str">
        <f>IF(AI40098="","",IF(ISERROR(VLOOKUP(CONCATENATE(F40098),Term!$A$1:$C$2000,1,FALSE)),0,1))</f>
        <v/>
      </c>
    </row>
    <row r="40099" spans="36:36" x14ac:dyDescent="0.15">
      <c r="AJ40099" t="str">
        <f>IF(AI40099="","",IF(ISERROR(VLOOKUP(CONCATENATE(F40099),Term!$A$1:$C$2000,1,FALSE)),0,1))</f>
        <v/>
      </c>
    </row>
    <row r="40100" spans="36:36" x14ac:dyDescent="0.15">
      <c r="AJ40100" t="str">
        <f>IF(AI40100="","",IF(ISERROR(VLOOKUP(CONCATENATE(F40100),Term!$A$1:$C$2000,1,FALSE)),0,1))</f>
        <v/>
      </c>
    </row>
    <row r="40101" spans="36:36" x14ac:dyDescent="0.15">
      <c r="AJ40101" t="str">
        <f>IF(AI40101="","",IF(ISERROR(VLOOKUP(CONCATENATE(F40101),Term!$A$1:$C$2000,1,FALSE)),0,1))</f>
        <v/>
      </c>
    </row>
    <row r="40102" spans="36:36" x14ac:dyDescent="0.15">
      <c r="AJ40102" t="str">
        <f>IF(AI40102="","",IF(ISERROR(VLOOKUP(CONCATENATE(F40102),Term!$A$1:$C$2000,1,FALSE)),0,1))</f>
        <v/>
      </c>
    </row>
    <row r="40103" spans="36:36" x14ac:dyDescent="0.15">
      <c r="AJ40103" t="str">
        <f>IF(AI40103="","",IF(ISERROR(VLOOKUP(CONCATENATE(F40103),Term!$A$1:$C$2000,1,FALSE)),0,1))</f>
        <v/>
      </c>
    </row>
    <row r="40104" spans="36:36" x14ac:dyDescent="0.15">
      <c r="AJ40104" t="str">
        <f>IF(AI40104="","",IF(ISERROR(VLOOKUP(CONCATENATE(F40104),Term!$A$1:$C$2000,1,FALSE)),0,1))</f>
        <v/>
      </c>
    </row>
    <row r="40105" spans="36:36" x14ac:dyDescent="0.15">
      <c r="AJ40105" t="str">
        <f>IF(AI40105="","",IF(ISERROR(VLOOKUP(CONCATENATE(F40105),Term!$A$1:$C$2000,1,FALSE)),0,1))</f>
        <v/>
      </c>
    </row>
    <row r="40106" spans="36:36" x14ac:dyDescent="0.15">
      <c r="AJ40106" t="str">
        <f>IF(AI40106="","",IF(ISERROR(VLOOKUP(CONCATENATE(F40106),Term!$A$1:$C$2000,1,FALSE)),0,1))</f>
        <v/>
      </c>
    </row>
    <row r="40107" spans="36:36" x14ac:dyDescent="0.15">
      <c r="AJ40107" t="str">
        <f>IF(AI40107="","",IF(ISERROR(VLOOKUP(CONCATENATE(F40107),Term!$A$1:$C$2000,1,FALSE)),0,1))</f>
        <v/>
      </c>
    </row>
    <row r="40108" spans="36:36" x14ac:dyDescent="0.15">
      <c r="AJ40108" t="str">
        <f>IF(AI40108="","",IF(ISERROR(VLOOKUP(CONCATENATE(F40108),Term!$A$1:$C$2000,1,FALSE)),0,1))</f>
        <v/>
      </c>
    </row>
    <row r="40109" spans="36:36" x14ac:dyDescent="0.15">
      <c r="AJ40109" t="str">
        <f>IF(AI40109="","",IF(ISERROR(VLOOKUP(CONCATENATE(F40109),Term!$A$1:$C$2000,1,FALSE)),0,1))</f>
        <v/>
      </c>
    </row>
    <row r="40110" spans="36:36" x14ac:dyDescent="0.15">
      <c r="AJ40110" t="str">
        <f>IF(AI40110="","",IF(ISERROR(VLOOKUP(CONCATENATE(F40110),Term!$A$1:$C$2000,1,FALSE)),0,1))</f>
        <v/>
      </c>
    </row>
    <row r="40111" spans="36:36" x14ac:dyDescent="0.15">
      <c r="AJ40111" t="str">
        <f>IF(AI40111="","",IF(ISERROR(VLOOKUP(CONCATENATE(F40111),Term!$A$1:$C$2000,1,FALSE)),0,1))</f>
        <v/>
      </c>
    </row>
    <row r="40112" spans="36:36" x14ac:dyDescent="0.15">
      <c r="AJ40112" t="str">
        <f>IF(AI40112="","",IF(ISERROR(VLOOKUP(CONCATENATE(F40112),Term!$A$1:$C$2000,1,FALSE)),0,1))</f>
        <v/>
      </c>
    </row>
    <row r="40113" spans="36:36" x14ac:dyDescent="0.15">
      <c r="AJ40113" t="str">
        <f>IF(AI40113="","",IF(ISERROR(VLOOKUP(CONCATENATE(F40113),Term!$A$1:$C$2000,1,FALSE)),0,1))</f>
        <v/>
      </c>
    </row>
    <row r="40114" spans="36:36" x14ac:dyDescent="0.15">
      <c r="AJ40114" t="str">
        <f>IF(AI40114="","",IF(ISERROR(VLOOKUP(CONCATENATE(F40114),Term!$A$1:$C$2000,1,FALSE)),0,1))</f>
        <v/>
      </c>
    </row>
    <row r="40115" spans="36:36" x14ac:dyDescent="0.15">
      <c r="AJ40115" t="str">
        <f>IF(AI40115="","",IF(ISERROR(VLOOKUP(CONCATENATE(F40115),Term!$A$1:$C$2000,1,FALSE)),0,1))</f>
        <v/>
      </c>
    </row>
    <row r="40116" spans="36:36" x14ac:dyDescent="0.15">
      <c r="AJ40116" t="str">
        <f>IF(AI40116="","",IF(ISERROR(VLOOKUP(CONCATENATE(F40116),Term!$A$1:$C$2000,1,FALSE)),0,1))</f>
        <v/>
      </c>
    </row>
    <row r="40117" spans="36:36" x14ac:dyDescent="0.15">
      <c r="AJ40117" t="str">
        <f>IF(AI40117="","",IF(ISERROR(VLOOKUP(CONCATENATE(F40117),Term!$A$1:$C$2000,1,FALSE)),0,1))</f>
        <v/>
      </c>
    </row>
    <row r="40118" spans="36:36" x14ac:dyDescent="0.15">
      <c r="AJ40118" t="str">
        <f>IF(AI40118="","",IF(ISERROR(VLOOKUP(CONCATENATE(F40118),Term!$A$1:$C$2000,1,FALSE)),0,1))</f>
        <v/>
      </c>
    </row>
    <row r="40119" spans="36:36" x14ac:dyDescent="0.15">
      <c r="AJ40119" t="str">
        <f>IF(AI40119="","",IF(ISERROR(VLOOKUP(CONCATENATE(F40119),Term!$A$1:$C$2000,1,FALSE)),0,1))</f>
        <v/>
      </c>
    </row>
    <row r="40120" spans="36:36" x14ac:dyDescent="0.15">
      <c r="AJ40120" t="str">
        <f>IF(AI40120="","",IF(ISERROR(VLOOKUP(CONCATENATE(F40120),Term!$A$1:$C$2000,1,FALSE)),0,1))</f>
        <v/>
      </c>
    </row>
    <row r="40121" spans="36:36" x14ac:dyDescent="0.15">
      <c r="AJ40121" t="str">
        <f>IF(AI40121="","",IF(ISERROR(VLOOKUP(CONCATENATE(F40121),Term!$A$1:$C$2000,1,FALSE)),0,1))</f>
        <v/>
      </c>
    </row>
    <row r="40122" spans="36:36" x14ac:dyDescent="0.15">
      <c r="AJ40122" t="str">
        <f>IF(AI40122="","",IF(ISERROR(VLOOKUP(CONCATENATE(F40122),Term!$A$1:$C$2000,1,FALSE)),0,1))</f>
        <v/>
      </c>
    </row>
    <row r="40123" spans="36:36" x14ac:dyDescent="0.15">
      <c r="AJ40123" t="str">
        <f>IF(AI40123="","",IF(ISERROR(VLOOKUP(CONCATENATE(F40123),Term!$A$1:$C$2000,1,FALSE)),0,1))</f>
        <v/>
      </c>
    </row>
    <row r="40124" spans="36:36" x14ac:dyDescent="0.15">
      <c r="AJ40124" t="str">
        <f>IF(AI40124="","",IF(ISERROR(VLOOKUP(CONCATENATE(F40124),Term!$A$1:$C$2000,1,FALSE)),0,1))</f>
        <v/>
      </c>
    </row>
    <row r="40125" spans="36:36" x14ac:dyDescent="0.15">
      <c r="AJ40125" t="str">
        <f>IF(AI40125="","",IF(ISERROR(VLOOKUP(CONCATENATE(F40125),Term!$A$1:$C$2000,1,FALSE)),0,1))</f>
        <v/>
      </c>
    </row>
    <row r="40126" spans="36:36" x14ac:dyDescent="0.15">
      <c r="AJ40126" t="str">
        <f>IF(AI40126="","",IF(ISERROR(VLOOKUP(CONCATENATE(F40126),Term!$A$1:$C$2000,1,FALSE)),0,1))</f>
        <v/>
      </c>
    </row>
    <row r="40127" spans="36:36" x14ac:dyDescent="0.15">
      <c r="AJ40127" t="str">
        <f>IF(AI40127="","",IF(ISERROR(VLOOKUP(CONCATENATE(F40127),Term!$A$1:$C$2000,1,FALSE)),0,1))</f>
        <v/>
      </c>
    </row>
    <row r="40128" spans="36:36" x14ac:dyDescent="0.15">
      <c r="AJ40128" t="str">
        <f>IF(AI40128="","",IF(ISERROR(VLOOKUP(CONCATENATE(F40128),Term!$A$1:$C$2000,1,FALSE)),0,1))</f>
        <v/>
      </c>
    </row>
    <row r="40129" spans="36:36" x14ac:dyDescent="0.15">
      <c r="AJ40129" t="str">
        <f>IF(AI40129="","",IF(ISERROR(VLOOKUP(CONCATENATE(F40129),Term!$A$1:$C$2000,1,FALSE)),0,1))</f>
        <v/>
      </c>
    </row>
    <row r="40130" spans="36:36" x14ac:dyDescent="0.15">
      <c r="AJ40130" t="str">
        <f>IF(AI40130="","",IF(ISERROR(VLOOKUP(CONCATENATE(F40130),Term!$A$1:$C$2000,1,FALSE)),0,1))</f>
        <v/>
      </c>
    </row>
    <row r="40131" spans="36:36" x14ac:dyDescent="0.15">
      <c r="AJ40131" t="str">
        <f>IF(AI40131="","",IF(ISERROR(VLOOKUP(CONCATENATE(F40131),Term!$A$1:$C$2000,1,FALSE)),0,1))</f>
        <v/>
      </c>
    </row>
    <row r="40132" spans="36:36" x14ac:dyDescent="0.15">
      <c r="AJ40132" t="str">
        <f>IF(AI40132="","",IF(ISERROR(VLOOKUP(CONCATENATE(F40132),Term!$A$1:$C$2000,1,FALSE)),0,1))</f>
        <v/>
      </c>
    </row>
    <row r="40133" spans="36:36" x14ac:dyDescent="0.15">
      <c r="AJ40133" t="str">
        <f>IF(AI40133="","",IF(ISERROR(VLOOKUP(CONCATENATE(F40133),Term!$A$1:$C$2000,1,FALSE)),0,1))</f>
        <v/>
      </c>
    </row>
    <row r="40134" spans="36:36" x14ac:dyDescent="0.15">
      <c r="AJ40134" t="str">
        <f>IF(AI40134="","",IF(ISERROR(VLOOKUP(CONCATENATE(F40134),Term!$A$1:$C$2000,1,FALSE)),0,1))</f>
        <v/>
      </c>
    </row>
    <row r="40135" spans="36:36" x14ac:dyDescent="0.15">
      <c r="AJ40135" t="str">
        <f>IF(AI40135="","",IF(ISERROR(VLOOKUP(CONCATENATE(F40135),Term!$A$1:$C$2000,1,FALSE)),0,1))</f>
        <v/>
      </c>
    </row>
    <row r="40136" spans="36:36" x14ac:dyDescent="0.15">
      <c r="AJ40136" t="str">
        <f>IF(AI40136="","",IF(ISERROR(VLOOKUP(CONCATENATE(F40136),Term!$A$1:$C$2000,1,FALSE)),0,1))</f>
        <v/>
      </c>
    </row>
    <row r="40137" spans="36:36" x14ac:dyDescent="0.15">
      <c r="AJ40137" t="str">
        <f>IF(AI40137="","",IF(ISERROR(VLOOKUP(CONCATENATE(F40137),Term!$A$1:$C$2000,1,FALSE)),0,1))</f>
        <v/>
      </c>
    </row>
    <row r="40138" spans="36:36" x14ac:dyDescent="0.15">
      <c r="AJ40138" t="str">
        <f>IF(AI40138="","",IF(ISERROR(VLOOKUP(CONCATENATE(F40138),Term!$A$1:$C$2000,1,FALSE)),0,1))</f>
        <v/>
      </c>
    </row>
    <row r="40139" spans="36:36" x14ac:dyDescent="0.15">
      <c r="AJ40139" t="str">
        <f>IF(AI40139="","",IF(ISERROR(VLOOKUP(CONCATENATE(F40139),Term!$A$1:$C$2000,1,FALSE)),0,1))</f>
        <v/>
      </c>
    </row>
    <row r="40140" spans="36:36" x14ac:dyDescent="0.15">
      <c r="AJ40140" t="str">
        <f>IF(AI40140="","",IF(ISERROR(VLOOKUP(CONCATENATE(F40140),Term!$A$1:$C$2000,1,FALSE)),0,1))</f>
        <v/>
      </c>
    </row>
    <row r="40141" spans="36:36" x14ac:dyDescent="0.15">
      <c r="AJ40141" t="str">
        <f>IF(AI40141="","",IF(ISERROR(VLOOKUP(CONCATENATE(F40141),Term!$A$1:$C$2000,1,FALSE)),0,1))</f>
        <v/>
      </c>
    </row>
    <row r="40142" spans="36:36" x14ac:dyDescent="0.15">
      <c r="AJ40142" t="str">
        <f>IF(AI40142="","",IF(ISERROR(VLOOKUP(CONCATENATE(F40142),Term!$A$1:$C$2000,1,FALSE)),0,1))</f>
        <v/>
      </c>
    </row>
    <row r="40143" spans="36:36" x14ac:dyDescent="0.15">
      <c r="AJ40143" t="str">
        <f>IF(AI40143="","",IF(ISERROR(VLOOKUP(CONCATENATE(F40143),Term!$A$1:$C$2000,1,FALSE)),0,1))</f>
        <v/>
      </c>
    </row>
    <row r="40144" spans="36:36" x14ac:dyDescent="0.15">
      <c r="AJ40144" t="str">
        <f>IF(AI40144="","",IF(ISERROR(VLOOKUP(CONCATENATE(F40144),Term!$A$1:$C$2000,1,FALSE)),0,1))</f>
        <v/>
      </c>
    </row>
    <row r="40145" spans="36:36" x14ac:dyDescent="0.15">
      <c r="AJ40145" t="str">
        <f>IF(AI40145="","",IF(ISERROR(VLOOKUP(CONCATENATE(F40145),Term!$A$1:$C$2000,1,FALSE)),0,1))</f>
        <v/>
      </c>
    </row>
    <row r="40146" spans="36:36" x14ac:dyDescent="0.15">
      <c r="AJ40146" t="str">
        <f>IF(AI40146="","",IF(ISERROR(VLOOKUP(CONCATENATE(F40146),Term!$A$1:$C$2000,1,FALSE)),0,1))</f>
        <v/>
      </c>
    </row>
    <row r="40147" spans="36:36" x14ac:dyDescent="0.15">
      <c r="AJ40147" t="str">
        <f>IF(AI40147="","",IF(ISERROR(VLOOKUP(CONCATENATE(F40147),Term!$A$1:$C$2000,1,FALSE)),0,1))</f>
        <v/>
      </c>
    </row>
    <row r="40148" spans="36:36" x14ac:dyDescent="0.15">
      <c r="AJ40148" t="str">
        <f>IF(AI40148="","",IF(ISERROR(VLOOKUP(CONCATENATE(F40148),Term!$A$1:$C$2000,1,FALSE)),0,1))</f>
        <v/>
      </c>
    </row>
    <row r="40149" spans="36:36" x14ac:dyDescent="0.15">
      <c r="AJ40149" t="str">
        <f>IF(AI40149="","",IF(ISERROR(VLOOKUP(CONCATENATE(F40149),Term!$A$1:$C$2000,1,FALSE)),0,1))</f>
        <v/>
      </c>
    </row>
    <row r="40150" spans="36:36" x14ac:dyDescent="0.15">
      <c r="AJ40150" t="str">
        <f>IF(AI40150="","",IF(ISERROR(VLOOKUP(CONCATENATE(F40150),Term!$A$1:$C$2000,1,FALSE)),0,1))</f>
        <v/>
      </c>
    </row>
    <row r="40151" spans="36:36" x14ac:dyDescent="0.15">
      <c r="AJ40151" t="str">
        <f>IF(AI40151="","",IF(ISERROR(VLOOKUP(CONCATENATE(F40151),Term!$A$1:$C$2000,1,FALSE)),0,1))</f>
        <v/>
      </c>
    </row>
    <row r="40152" spans="36:36" x14ac:dyDescent="0.15">
      <c r="AJ40152" t="str">
        <f>IF(AI40152="","",IF(ISERROR(VLOOKUP(CONCATENATE(F40152),Term!$A$1:$C$2000,1,FALSE)),0,1))</f>
        <v/>
      </c>
    </row>
    <row r="40153" spans="36:36" x14ac:dyDescent="0.15">
      <c r="AJ40153" t="str">
        <f>IF(AI40153="","",IF(ISERROR(VLOOKUP(CONCATENATE(F40153),Term!$A$1:$C$2000,1,FALSE)),0,1))</f>
        <v/>
      </c>
    </row>
    <row r="40154" spans="36:36" x14ac:dyDescent="0.15">
      <c r="AJ40154" t="str">
        <f>IF(AI40154="","",IF(ISERROR(VLOOKUP(CONCATENATE(F40154),Term!$A$1:$C$2000,1,FALSE)),0,1))</f>
        <v/>
      </c>
    </row>
    <row r="40155" spans="36:36" x14ac:dyDescent="0.15">
      <c r="AJ40155" t="str">
        <f>IF(AI40155="","",IF(ISERROR(VLOOKUP(CONCATENATE(F40155),Term!$A$1:$C$2000,1,FALSE)),0,1))</f>
        <v/>
      </c>
    </row>
    <row r="40156" spans="36:36" x14ac:dyDescent="0.15">
      <c r="AJ40156" t="str">
        <f>IF(AI40156="","",IF(ISERROR(VLOOKUP(CONCATENATE(F40156),Term!$A$1:$C$2000,1,FALSE)),0,1))</f>
        <v/>
      </c>
    </row>
    <row r="40157" spans="36:36" x14ac:dyDescent="0.15">
      <c r="AJ40157" t="str">
        <f>IF(AI40157="","",IF(ISERROR(VLOOKUP(CONCATENATE(F40157),Term!$A$1:$C$2000,1,FALSE)),0,1))</f>
        <v/>
      </c>
    </row>
    <row r="40158" spans="36:36" x14ac:dyDescent="0.15">
      <c r="AJ40158" t="str">
        <f>IF(AI40158="","",IF(ISERROR(VLOOKUP(CONCATENATE(F40158),Term!$A$1:$C$2000,1,FALSE)),0,1))</f>
        <v/>
      </c>
    </row>
    <row r="40159" spans="36:36" x14ac:dyDescent="0.15">
      <c r="AJ40159" t="str">
        <f>IF(AI40159="","",IF(ISERROR(VLOOKUP(CONCATENATE(F40159),Term!$A$1:$C$2000,1,FALSE)),0,1))</f>
        <v/>
      </c>
    </row>
    <row r="40160" spans="36:36" x14ac:dyDescent="0.15">
      <c r="AJ40160" t="str">
        <f>IF(AI40160="","",IF(ISERROR(VLOOKUP(CONCATENATE(F40160),Term!$A$1:$C$2000,1,FALSE)),0,1))</f>
        <v/>
      </c>
    </row>
    <row r="40161" spans="36:36" x14ac:dyDescent="0.15">
      <c r="AJ40161" t="str">
        <f>IF(AI40161="","",IF(ISERROR(VLOOKUP(CONCATENATE(F40161),Term!$A$1:$C$2000,1,FALSE)),0,1))</f>
        <v/>
      </c>
    </row>
    <row r="40162" spans="36:36" x14ac:dyDescent="0.15">
      <c r="AJ40162" t="str">
        <f>IF(AI40162="","",IF(ISERROR(VLOOKUP(CONCATENATE(F40162),Term!$A$1:$C$2000,1,FALSE)),0,1))</f>
        <v/>
      </c>
    </row>
    <row r="40163" spans="36:36" x14ac:dyDescent="0.15">
      <c r="AJ40163" t="str">
        <f>IF(AI40163="","",IF(ISERROR(VLOOKUP(CONCATENATE(F40163),Term!$A$1:$C$2000,1,FALSE)),0,1))</f>
        <v/>
      </c>
    </row>
    <row r="40164" spans="36:36" x14ac:dyDescent="0.15">
      <c r="AJ40164" t="str">
        <f>IF(AI40164="","",IF(ISERROR(VLOOKUP(CONCATENATE(F40164),Term!$A$1:$C$2000,1,FALSE)),0,1))</f>
        <v/>
      </c>
    </row>
    <row r="40165" spans="36:36" x14ac:dyDescent="0.15">
      <c r="AJ40165" t="str">
        <f>IF(AI40165="","",IF(ISERROR(VLOOKUP(CONCATENATE(F40165),Term!$A$1:$C$2000,1,FALSE)),0,1))</f>
        <v/>
      </c>
    </row>
    <row r="40166" spans="36:36" x14ac:dyDescent="0.15">
      <c r="AJ40166" t="str">
        <f>IF(AI40166="","",IF(ISERROR(VLOOKUP(CONCATENATE(F40166),Term!$A$1:$C$2000,1,FALSE)),0,1))</f>
        <v/>
      </c>
    </row>
    <row r="40167" spans="36:36" x14ac:dyDescent="0.15">
      <c r="AJ40167" t="str">
        <f>IF(AI40167="","",IF(ISERROR(VLOOKUP(CONCATENATE(F40167),Term!$A$1:$C$2000,1,FALSE)),0,1))</f>
        <v/>
      </c>
    </row>
    <row r="40168" spans="36:36" x14ac:dyDescent="0.15">
      <c r="AJ40168" t="str">
        <f>IF(AI40168="","",IF(ISERROR(VLOOKUP(CONCATENATE(F40168),Term!$A$1:$C$2000,1,FALSE)),0,1))</f>
        <v/>
      </c>
    </row>
    <row r="40169" spans="36:36" x14ac:dyDescent="0.15">
      <c r="AJ40169" t="str">
        <f>IF(AI40169="","",IF(ISERROR(VLOOKUP(CONCATENATE(F40169),Term!$A$1:$C$2000,1,FALSE)),0,1))</f>
        <v/>
      </c>
    </row>
    <row r="40170" spans="36:36" x14ac:dyDescent="0.15">
      <c r="AJ40170" t="str">
        <f>IF(AI40170="","",IF(ISERROR(VLOOKUP(CONCATENATE(F40170),Term!$A$1:$C$2000,1,FALSE)),0,1))</f>
        <v/>
      </c>
    </row>
    <row r="40171" spans="36:36" x14ac:dyDescent="0.15">
      <c r="AJ40171" t="str">
        <f>IF(AI40171="","",IF(ISERROR(VLOOKUP(CONCATENATE(F40171),Term!$A$1:$C$2000,1,FALSE)),0,1))</f>
        <v/>
      </c>
    </row>
    <row r="40172" spans="36:36" x14ac:dyDescent="0.15">
      <c r="AJ40172" t="str">
        <f>IF(AI40172="","",IF(ISERROR(VLOOKUP(CONCATENATE(F40172),Term!$A$1:$C$2000,1,FALSE)),0,1))</f>
        <v/>
      </c>
    </row>
    <row r="40173" spans="36:36" x14ac:dyDescent="0.15">
      <c r="AJ40173" t="str">
        <f>IF(AI40173="","",IF(ISERROR(VLOOKUP(CONCATENATE(F40173),Term!$A$1:$C$2000,1,FALSE)),0,1))</f>
        <v/>
      </c>
    </row>
    <row r="40174" spans="36:36" x14ac:dyDescent="0.15">
      <c r="AJ40174" t="str">
        <f>IF(AI40174="","",IF(ISERROR(VLOOKUP(CONCATENATE(F40174),Term!$A$1:$C$2000,1,FALSE)),0,1))</f>
        <v/>
      </c>
    </row>
    <row r="40175" spans="36:36" x14ac:dyDescent="0.15">
      <c r="AJ40175" t="str">
        <f>IF(AI40175="","",IF(ISERROR(VLOOKUP(CONCATENATE(F40175),Term!$A$1:$C$2000,1,FALSE)),0,1))</f>
        <v/>
      </c>
    </row>
    <row r="40176" spans="36:36" x14ac:dyDescent="0.15">
      <c r="AJ40176" t="str">
        <f>IF(AI40176="","",IF(ISERROR(VLOOKUP(CONCATENATE(F40176),Term!$A$1:$C$2000,1,FALSE)),0,1))</f>
        <v/>
      </c>
    </row>
    <row r="40177" spans="36:36" x14ac:dyDescent="0.15">
      <c r="AJ40177" t="str">
        <f>IF(AI40177="","",IF(ISERROR(VLOOKUP(CONCATENATE(F40177),Term!$A$1:$C$2000,1,FALSE)),0,1))</f>
        <v/>
      </c>
    </row>
    <row r="40178" spans="36:36" x14ac:dyDescent="0.15">
      <c r="AJ40178" t="str">
        <f>IF(AI40178="","",IF(ISERROR(VLOOKUP(CONCATENATE(F40178),Term!$A$1:$C$2000,1,FALSE)),0,1))</f>
        <v/>
      </c>
    </row>
    <row r="40179" spans="36:36" x14ac:dyDescent="0.15">
      <c r="AJ40179" t="str">
        <f>IF(AI40179="","",IF(ISERROR(VLOOKUP(CONCATENATE(F40179),Term!$A$1:$C$2000,1,FALSE)),0,1))</f>
        <v/>
      </c>
    </row>
    <row r="40180" spans="36:36" x14ac:dyDescent="0.15">
      <c r="AJ40180" t="str">
        <f>IF(AI40180="","",IF(ISERROR(VLOOKUP(CONCATENATE(F40180),Term!$A$1:$C$2000,1,FALSE)),0,1))</f>
        <v/>
      </c>
    </row>
    <row r="40181" spans="36:36" x14ac:dyDescent="0.15">
      <c r="AJ40181" t="str">
        <f>IF(AI40181="","",IF(ISERROR(VLOOKUP(CONCATENATE(F40181),Term!$A$1:$C$2000,1,FALSE)),0,1))</f>
        <v/>
      </c>
    </row>
    <row r="40182" spans="36:36" x14ac:dyDescent="0.15">
      <c r="AJ40182" t="str">
        <f>IF(AI40182="","",IF(ISERROR(VLOOKUP(CONCATENATE(F40182),Term!$A$1:$C$2000,1,FALSE)),0,1))</f>
        <v/>
      </c>
    </row>
    <row r="40183" spans="36:36" x14ac:dyDescent="0.15">
      <c r="AJ40183" t="str">
        <f>IF(AI40183="","",IF(ISERROR(VLOOKUP(CONCATENATE(F40183),Term!$A$1:$C$2000,1,FALSE)),0,1))</f>
        <v/>
      </c>
    </row>
    <row r="40184" spans="36:36" x14ac:dyDescent="0.15">
      <c r="AJ40184" t="str">
        <f>IF(AI40184="","",IF(ISERROR(VLOOKUP(CONCATENATE(F40184),Term!$A$1:$C$2000,1,FALSE)),0,1))</f>
        <v/>
      </c>
    </row>
    <row r="40185" spans="36:36" x14ac:dyDescent="0.15">
      <c r="AJ40185" t="str">
        <f>IF(AI40185="","",IF(ISERROR(VLOOKUP(CONCATENATE(F40185),Term!$A$1:$C$2000,1,FALSE)),0,1))</f>
        <v/>
      </c>
    </row>
    <row r="40186" spans="36:36" x14ac:dyDescent="0.15">
      <c r="AJ40186" t="str">
        <f>IF(AI40186="","",IF(ISERROR(VLOOKUP(CONCATENATE(F40186),Term!$A$1:$C$2000,1,FALSE)),0,1))</f>
        <v/>
      </c>
    </row>
    <row r="40187" spans="36:36" x14ac:dyDescent="0.15">
      <c r="AJ40187" t="str">
        <f>IF(AI40187="","",IF(ISERROR(VLOOKUP(CONCATENATE(F40187),Term!$A$1:$C$2000,1,FALSE)),0,1))</f>
        <v/>
      </c>
    </row>
    <row r="40188" spans="36:36" x14ac:dyDescent="0.15">
      <c r="AJ40188" t="str">
        <f>IF(AI40188="","",IF(ISERROR(VLOOKUP(CONCATENATE(F40188),Term!$A$1:$C$2000,1,FALSE)),0,1))</f>
        <v/>
      </c>
    </row>
    <row r="40189" spans="36:36" x14ac:dyDescent="0.15">
      <c r="AJ40189" t="str">
        <f>IF(AI40189="","",IF(ISERROR(VLOOKUP(CONCATENATE(F40189),Term!$A$1:$C$2000,1,FALSE)),0,1))</f>
        <v/>
      </c>
    </row>
    <row r="40190" spans="36:36" x14ac:dyDescent="0.15">
      <c r="AJ40190" t="str">
        <f>IF(AI40190="","",IF(ISERROR(VLOOKUP(CONCATENATE(F40190),Term!$A$1:$C$2000,1,FALSE)),0,1))</f>
        <v/>
      </c>
    </row>
    <row r="40191" spans="36:36" x14ac:dyDescent="0.15">
      <c r="AJ40191" t="str">
        <f>IF(AI40191="","",IF(ISERROR(VLOOKUP(CONCATENATE(F40191),Term!$A$1:$C$2000,1,FALSE)),0,1))</f>
        <v/>
      </c>
    </row>
    <row r="40192" spans="36:36" x14ac:dyDescent="0.15">
      <c r="AJ40192" t="str">
        <f>IF(AI40192="","",IF(ISERROR(VLOOKUP(CONCATENATE(F40192),Term!$A$1:$C$2000,1,FALSE)),0,1))</f>
        <v/>
      </c>
    </row>
    <row r="40193" spans="36:36" x14ac:dyDescent="0.15">
      <c r="AJ40193" t="str">
        <f>IF(AI40193="","",IF(ISERROR(VLOOKUP(CONCATENATE(F40193),Term!$A$1:$C$2000,1,FALSE)),0,1))</f>
        <v/>
      </c>
    </row>
    <row r="40194" spans="36:36" x14ac:dyDescent="0.15">
      <c r="AJ40194" t="str">
        <f>IF(AI40194="","",IF(ISERROR(VLOOKUP(CONCATENATE(F40194),Term!$A$1:$C$2000,1,FALSE)),0,1))</f>
        <v/>
      </c>
    </row>
    <row r="40195" spans="36:36" x14ac:dyDescent="0.15">
      <c r="AJ40195" t="str">
        <f>IF(AI40195="","",IF(ISERROR(VLOOKUP(CONCATENATE(F40195),Term!$A$1:$C$2000,1,FALSE)),0,1))</f>
        <v/>
      </c>
    </row>
    <row r="40196" spans="36:36" x14ac:dyDescent="0.15">
      <c r="AJ40196" t="str">
        <f>IF(AI40196="","",IF(ISERROR(VLOOKUP(CONCATENATE(F40196),Term!$A$1:$C$2000,1,FALSE)),0,1))</f>
        <v/>
      </c>
    </row>
    <row r="40197" spans="36:36" x14ac:dyDescent="0.15">
      <c r="AJ40197" t="str">
        <f>IF(AI40197="","",IF(ISERROR(VLOOKUP(CONCATENATE(F40197),Term!$A$1:$C$2000,1,FALSE)),0,1))</f>
        <v/>
      </c>
    </row>
    <row r="40198" spans="36:36" x14ac:dyDescent="0.15">
      <c r="AJ40198" t="str">
        <f>IF(AI40198="","",IF(ISERROR(VLOOKUP(CONCATENATE(F40198),Term!$A$1:$C$2000,1,FALSE)),0,1))</f>
        <v/>
      </c>
    </row>
    <row r="40199" spans="36:36" x14ac:dyDescent="0.15">
      <c r="AJ40199" t="str">
        <f>IF(AI40199="","",IF(ISERROR(VLOOKUP(CONCATENATE(F40199),Term!$A$1:$C$2000,1,FALSE)),0,1))</f>
        <v/>
      </c>
    </row>
    <row r="40200" spans="36:36" x14ac:dyDescent="0.15">
      <c r="AJ40200" t="str">
        <f>IF(AI40200="","",IF(ISERROR(VLOOKUP(CONCATENATE(F40200),Term!$A$1:$C$2000,1,FALSE)),0,1))</f>
        <v/>
      </c>
    </row>
    <row r="40201" spans="36:36" x14ac:dyDescent="0.15">
      <c r="AJ40201" t="str">
        <f>IF(AI40201="","",IF(ISERROR(VLOOKUP(CONCATENATE(F40201),Term!$A$1:$C$2000,1,FALSE)),0,1))</f>
        <v/>
      </c>
    </row>
    <row r="40202" spans="36:36" x14ac:dyDescent="0.15">
      <c r="AJ40202" t="str">
        <f>IF(AI40202="","",IF(ISERROR(VLOOKUP(CONCATENATE(F40202),Term!$A$1:$C$2000,1,FALSE)),0,1))</f>
        <v/>
      </c>
    </row>
    <row r="40203" spans="36:36" x14ac:dyDescent="0.15">
      <c r="AJ40203" t="str">
        <f>IF(AI40203="","",IF(ISERROR(VLOOKUP(CONCATENATE(F40203),Term!$A$1:$C$2000,1,FALSE)),0,1))</f>
        <v/>
      </c>
    </row>
    <row r="40204" spans="36:36" x14ac:dyDescent="0.15">
      <c r="AJ40204" t="str">
        <f>IF(AI40204="","",IF(ISERROR(VLOOKUP(CONCATENATE(F40204),Term!$A$1:$C$2000,1,FALSE)),0,1))</f>
        <v/>
      </c>
    </row>
    <row r="40205" spans="36:36" x14ac:dyDescent="0.15">
      <c r="AJ40205" t="str">
        <f>IF(AI40205="","",IF(ISERROR(VLOOKUP(CONCATENATE(F40205),Term!$A$1:$C$2000,1,FALSE)),0,1))</f>
        <v/>
      </c>
    </row>
    <row r="40206" spans="36:36" x14ac:dyDescent="0.15">
      <c r="AJ40206" t="str">
        <f>IF(AI40206="","",IF(ISERROR(VLOOKUP(CONCATENATE(F40206),Term!$A$1:$C$2000,1,FALSE)),0,1))</f>
        <v/>
      </c>
    </row>
    <row r="40207" spans="36:36" x14ac:dyDescent="0.15">
      <c r="AJ40207" t="str">
        <f>IF(AI40207="","",IF(ISERROR(VLOOKUP(CONCATENATE(F40207),Term!$A$1:$C$2000,1,FALSE)),0,1))</f>
        <v/>
      </c>
    </row>
    <row r="40208" spans="36:36" x14ac:dyDescent="0.15">
      <c r="AJ40208" t="str">
        <f>IF(AI40208="","",IF(ISERROR(VLOOKUP(CONCATENATE(F40208),Term!$A$1:$C$2000,1,FALSE)),0,1))</f>
        <v/>
      </c>
    </row>
    <row r="40209" spans="36:36" x14ac:dyDescent="0.15">
      <c r="AJ40209" t="str">
        <f>IF(AI40209="","",IF(ISERROR(VLOOKUP(CONCATENATE(F40209),Term!$A$1:$C$2000,1,FALSE)),0,1))</f>
        <v/>
      </c>
    </row>
    <row r="40210" spans="36:36" x14ac:dyDescent="0.15">
      <c r="AJ40210" t="str">
        <f>IF(AI40210="","",IF(ISERROR(VLOOKUP(CONCATENATE(F40210),Term!$A$1:$C$2000,1,FALSE)),0,1))</f>
        <v/>
      </c>
    </row>
    <row r="40211" spans="36:36" x14ac:dyDescent="0.15">
      <c r="AJ40211" t="str">
        <f>IF(AI40211="","",IF(ISERROR(VLOOKUP(CONCATENATE(F40211),Term!$A$1:$C$2000,1,FALSE)),0,1))</f>
        <v/>
      </c>
    </row>
    <row r="40212" spans="36:36" x14ac:dyDescent="0.15">
      <c r="AJ40212" t="str">
        <f>IF(AI40212="","",IF(ISERROR(VLOOKUP(CONCATENATE(F40212),Term!$A$1:$C$2000,1,FALSE)),0,1))</f>
        <v/>
      </c>
    </row>
    <row r="40213" spans="36:36" x14ac:dyDescent="0.15">
      <c r="AJ40213" t="str">
        <f>IF(AI40213="","",IF(ISERROR(VLOOKUP(CONCATENATE(F40213),Term!$A$1:$C$2000,1,FALSE)),0,1))</f>
        <v/>
      </c>
    </row>
    <row r="40214" spans="36:36" x14ac:dyDescent="0.15">
      <c r="AJ40214" t="str">
        <f>IF(AI40214="","",IF(ISERROR(VLOOKUP(CONCATENATE(F40214),Term!$A$1:$C$2000,1,FALSE)),0,1))</f>
        <v/>
      </c>
    </row>
    <row r="40215" spans="36:36" x14ac:dyDescent="0.15">
      <c r="AJ40215" t="str">
        <f>IF(AI40215="","",IF(ISERROR(VLOOKUP(CONCATENATE(F40215),Term!$A$1:$C$2000,1,FALSE)),0,1))</f>
        <v/>
      </c>
    </row>
    <row r="40216" spans="36:36" x14ac:dyDescent="0.15">
      <c r="AJ40216" t="str">
        <f>IF(AI40216="","",IF(ISERROR(VLOOKUP(CONCATENATE(F40216),Term!$A$1:$C$2000,1,FALSE)),0,1))</f>
        <v/>
      </c>
    </row>
    <row r="40217" spans="36:36" x14ac:dyDescent="0.15">
      <c r="AJ40217" t="str">
        <f>IF(AI40217="","",IF(ISERROR(VLOOKUP(CONCATENATE(F40217),Term!$A$1:$C$2000,1,FALSE)),0,1))</f>
        <v/>
      </c>
    </row>
    <row r="40218" spans="36:36" x14ac:dyDescent="0.15">
      <c r="AJ40218" t="str">
        <f>IF(AI40218="","",IF(ISERROR(VLOOKUP(CONCATENATE(F40218),Term!$A$1:$C$2000,1,FALSE)),0,1))</f>
        <v/>
      </c>
    </row>
    <row r="40219" spans="36:36" x14ac:dyDescent="0.15">
      <c r="AJ40219" t="str">
        <f>IF(AI40219="","",IF(ISERROR(VLOOKUP(CONCATENATE(F40219),Term!$A$1:$C$2000,1,FALSE)),0,1))</f>
        <v/>
      </c>
    </row>
    <row r="40220" spans="36:36" x14ac:dyDescent="0.15">
      <c r="AJ40220" t="str">
        <f>IF(AI40220="","",IF(ISERROR(VLOOKUP(CONCATENATE(F40220),Term!$A$1:$C$2000,1,FALSE)),0,1))</f>
        <v/>
      </c>
    </row>
    <row r="40221" spans="36:36" x14ac:dyDescent="0.15">
      <c r="AJ40221" t="str">
        <f>IF(AI40221="","",IF(ISERROR(VLOOKUP(CONCATENATE(F40221),Term!$A$1:$C$2000,1,FALSE)),0,1))</f>
        <v/>
      </c>
    </row>
    <row r="40222" spans="36:36" x14ac:dyDescent="0.15">
      <c r="AJ40222" t="str">
        <f>IF(AI40222="","",IF(ISERROR(VLOOKUP(CONCATENATE(F40222),Term!$A$1:$C$2000,1,FALSE)),0,1))</f>
        <v/>
      </c>
    </row>
    <row r="40223" spans="36:36" x14ac:dyDescent="0.15">
      <c r="AJ40223" t="str">
        <f>IF(AI40223="","",IF(ISERROR(VLOOKUP(CONCATENATE(F40223),Term!$A$1:$C$2000,1,FALSE)),0,1))</f>
        <v/>
      </c>
    </row>
    <row r="40224" spans="36:36" x14ac:dyDescent="0.15">
      <c r="AJ40224" t="str">
        <f>IF(AI40224="","",IF(ISERROR(VLOOKUP(CONCATENATE(F40224),Term!$A$1:$C$2000,1,FALSE)),0,1))</f>
        <v/>
      </c>
    </row>
    <row r="40225" spans="36:36" x14ac:dyDescent="0.15">
      <c r="AJ40225" t="str">
        <f>IF(AI40225="","",IF(ISERROR(VLOOKUP(CONCATENATE(F40225),Term!$A$1:$C$2000,1,FALSE)),0,1))</f>
        <v/>
      </c>
    </row>
    <row r="40226" spans="36:36" x14ac:dyDescent="0.15">
      <c r="AJ40226" t="str">
        <f>IF(AI40226="","",IF(ISERROR(VLOOKUP(CONCATENATE(F40226),Term!$A$1:$C$2000,1,FALSE)),0,1))</f>
        <v/>
      </c>
    </row>
    <row r="40227" spans="36:36" x14ac:dyDescent="0.15">
      <c r="AJ40227" t="str">
        <f>IF(AI40227="","",IF(ISERROR(VLOOKUP(CONCATENATE(F40227),Term!$A$1:$C$2000,1,FALSE)),0,1))</f>
        <v/>
      </c>
    </row>
    <row r="40228" spans="36:36" x14ac:dyDescent="0.15">
      <c r="AJ40228" t="str">
        <f>IF(AI40228="","",IF(ISERROR(VLOOKUP(CONCATENATE(F40228),Term!$A$1:$C$2000,1,FALSE)),0,1))</f>
        <v/>
      </c>
    </row>
    <row r="40229" spans="36:36" x14ac:dyDescent="0.15">
      <c r="AJ40229" t="str">
        <f>IF(AI40229="","",IF(ISERROR(VLOOKUP(CONCATENATE(F40229),Term!$A$1:$C$2000,1,FALSE)),0,1))</f>
        <v/>
      </c>
    </row>
    <row r="40230" spans="36:36" x14ac:dyDescent="0.15">
      <c r="AJ40230" t="str">
        <f>IF(AI40230="","",IF(ISERROR(VLOOKUP(CONCATENATE(F40230),Term!$A$1:$C$2000,1,FALSE)),0,1))</f>
        <v/>
      </c>
    </row>
    <row r="40231" spans="36:36" x14ac:dyDescent="0.15">
      <c r="AJ40231" t="str">
        <f>IF(AI40231="","",IF(ISERROR(VLOOKUP(CONCATENATE(F40231),Term!$A$1:$C$2000,1,FALSE)),0,1))</f>
        <v/>
      </c>
    </row>
    <row r="40232" spans="36:36" x14ac:dyDescent="0.15">
      <c r="AJ40232" t="str">
        <f>IF(AI40232="","",IF(ISERROR(VLOOKUP(CONCATENATE(F40232),Term!$A$1:$C$2000,1,FALSE)),0,1))</f>
        <v/>
      </c>
    </row>
    <row r="40233" spans="36:36" x14ac:dyDescent="0.15">
      <c r="AJ40233" t="str">
        <f>IF(AI40233="","",IF(ISERROR(VLOOKUP(CONCATENATE(F40233),Term!$A$1:$C$2000,1,FALSE)),0,1))</f>
        <v/>
      </c>
    </row>
    <row r="40234" spans="36:36" x14ac:dyDescent="0.15">
      <c r="AJ40234" t="str">
        <f>IF(AI40234="","",IF(ISERROR(VLOOKUP(CONCATENATE(F40234),Term!$A$1:$C$2000,1,FALSE)),0,1))</f>
        <v/>
      </c>
    </row>
    <row r="40235" spans="36:36" x14ac:dyDescent="0.15">
      <c r="AJ40235" t="str">
        <f>IF(AI40235="","",IF(ISERROR(VLOOKUP(CONCATENATE(F40235),Term!$A$1:$C$2000,1,FALSE)),0,1))</f>
        <v/>
      </c>
    </row>
    <row r="40236" spans="36:36" x14ac:dyDescent="0.15">
      <c r="AJ40236" t="str">
        <f>IF(AI40236="","",IF(ISERROR(VLOOKUP(CONCATENATE(F40236),Term!$A$1:$C$2000,1,FALSE)),0,1))</f>
        <v/>
      </c>
    </row>
    <row r="40237" spans="36:36" x14ac:dyDescent="0.15">
      <c r="AJ40237" t="str">
        <f>IF(AI40237="","",IF(ISERROR(VLOOKUP(CONCATENATE(F40237),Term!$A$1:$C$2000,1,FALSE)),0,1))</f>
        <v/>
      </c>
    </row>
    <row r="40238" spans="36:36" x14ac:dyDescent="0.15">
      <c r="AJ40238" t="str">
        <f>IF(AI40238="","",IF(ISERROR(VLOOKUP(CONCATENATE(F40238),Term!$A$1:$C$2000,1,FALSE)),0,1))</f>
        <v/>
      </c>
    </row>
    <row r="40239" spans="36:36" x14ac:dyDescent="0.15">
      <c r="AJ40239" t="str">
        <f>IF(AI40239="","",IF(ISERROR(VLOOKUP(CONCATENATE(F40239),Term!$A$1:$C$2000,1,FALSE)),0,1))</f>
        <v/>
      </c>
    </row>
    <row r="40240" spans="36:36" x14ac:dyDescent="0.15">
      <c r="AJ40240" t="str">
        <f>IF(AI40240="","",IF(ISERROR(VLOOKUP(CONCATENATE(F40240),Term!$A$1:$C$2000,1,FALSE)),0,1))</f>
        <v/>
      </c>
    </row>
    <row r="40241" spans="36:36" x14ac:dyDescent="0.15">
      <c r="AJ40241" t="str">
        <f>IF(AI40241="","",IF(ISERROR(VLOOKUP(CONCATENATE(F40241),Term!$A$1:$C$2000,1,FALSE)),0,1))</f>
        <v/>
      </c>
    </row>
    <row r="40242" spans="36:36" x14ac:dyDescent="0.15">
      <c r="AJ40242" t="str">
        <f>IF(AI40242="","",IF(ISERROR(VLOOKUP(CONCATENATE(F40242),Term!$A$1:$C$2000,1,FALSE)),0,1))</f>
        <v/>
      </c>
    </row>
    <row r="40243" spans="36:36" x14ac:dyDescent="0.15">
      <c r="AJ40243" t="str">
        <f>IF(AI40243="","",IF(ISERROR(VLOOKUP(CONCATENATE(F40243),Term!$A$1:$C$2000,1,FALSE)),0,1))</f>
        <v/>
      </c>
    </row>
    <row r="40244" spans="36:36" x14ac:dyDescent="0.15">
      <c r="AJ40244" t="str">
        <f>IF(AI40244="","",IF(ISERROR(VLOOKUP(CONCATENATE(F40244),Term!$A$1:$C$2000,1,FALSE)),0,1))</f>
        <v/>
      </c>
    </row>
    <row r="40245" spans="36:36" x14ac:dyDescent="0.15">
      <c r="AJ40245" t="str">
        <f>IF(AI40245="","",IF(ISERROR(VLOOKUP(CONCATENATE(F40245),Term!$A$1:$C$2000,1,FALSE)),0,1))</f>
        <v/>
      </c>
    </row>
    <row r="40246" spans="36:36" x14ac:dyDescent="0.15">
      <c r="AJ40246" t="str">
        <f>IF(AI40246="","",IF(ISERROR(VLOOKUP(CONCATENATE(F40246),Term!$A$1:$C$2000,1,FALSE)),0,1))</f>
        <v/>
      </c>
    </row>
    <row r="40247" spans="36:36" x14ac:dyDescent="0.15">
      <c r="AJ40247" t="str">
        <f>IF(AI40247="","",IF(ISERROR(VLOOKUP(CONCATENATE(F40247),Term!$A$1:$C$2000,1,FALSE)),0,1))</f>
        <v/>
      </c>
    </row>
    <row r="40248" spans="36:36" x14ac:dyDescent="0.15">
      <c r="AJ40248" t="str">
        <f>IF(AI40248="","",IF(ISERROR(VLOOKUP(CONCATENATE(F40248),Term!$A$1:$C$2000,1,FALSE)),0,1))</f>
        <v/>
      </c>
    </row>
    <row r="40249" spans="36:36" x14ac:dyDescent="0.15">
      <c r="AJ40249" t="str">
        <f>IF(AI40249="","",IF(ISERROR(VLOOKUP(CONCATENATE(F40249),Term!$A$1:$C$2000,1,FALSE)),0,1))</f>
        <v/>
      </c>
    </row>
    <row r="40250" spans="36:36" x14ac:dyDescent="0.15">
      <c r="AJ40250" t="str">
        <f>IF(AI40250="","",IF(ISERROR(VLOOKUP(CONCATENATE(F40250),Term!$A$1:$C$2000,1,FALSE)),0,1))</f>
        <v/>
      </c>
    </row>
    <row r="40251" spans="36:36" x14ac:dyDescent="0.15">
      <c r="AJ40251" t="str">
        <f>IF(AI40251="","",IF(ISERROR(VLOOKUP(CONCATENATE(F40251),Term!$A$1:$C$2000,1,FALSE)),0,1))</f>
        <v/>
      </c>
    </row>
    <row r="40252" spans="36:36" x14ac:dyDescent="0.15">
      <c r="AJ40252" t="str">
        <f>IF(AI40252="","",IF(ISERROR(VLOOKUP(CONCATENATE(F40252),Term!$A$1:$C$2000,1,FALSE)),0,1))</f>
        <v/>
      </c>
    </row>
    <row r="40253" spans="36:36" x14ac:dyDescent="0.15">
      <c r="AJ40253" t="str">
        <f>IF(AI40253="","",IF(ISERROR(VLOOKUP(CONCATENATE(F40253),Term!$A$1:$C$2000,1,FALSE)),0,1))</f>
        <v/>
      </c>
    </row>
    <row r="40254" spans="36:36" x14ac:dyDescent="0.15">
      <c r="AJ40254" t="str">
        <f>IF(AI40254="","",IF(ISERROR(VLOOKUP(CONCATENATE(F40254),Term!$A$1:$C$2000,1,FALSE)),0,1))</f>
        <v/>
      </c>
    </row>
    <row r="40255" spans="36:36" x14ac:dyDescent="0.15">
      <c r="AJ40255" t="str">
        <f>IF(AI40255="","",IF(ISERROR(VLOOKUP(CONCATENATE(F40255),Term!$A$1:$C$2000,1,FALSE)),0,1))</f>
        <v/>
      </c>
    </row>
    <row r="40256" spans="36:36" x14ac:dyDescent="0.15">
      <c r="AJ40256" t="str">
        <f>IF(AI40256="","",IF(ISERROR(VLOOKUP(CONCATENATE(F40256),Term!$A$1:$C$2000,1,FALSE)),0,1))</f>
        <v/>
      </c>
    </row>
    <row r="40257" spans="36:36" x14ac:dyDescent="0.15">
      <c r="AJ40257" t="str">
        <f>IF(AI40257="","",IF(ISERROR(VLOOKUP(CONCATENATE(F40257),Term!$A$1:$C$2000,1,FALSE)),0,1))</f>
        <v/>
      </c>
    </row>
    <row r="40258" spans="36:36" x14ac:dyDescent="0.15">
      <c r="AJ40258" t="str">
        <f>IF(AI40258="","",IF(ISERROR(VLOOKUP(CONCATENATE(F40258),Term!$A$1:$C$2000,1,FALSE)),0,1))</f>
        <v/>
      </c>
    </row>
    <row r="40259" spans="36:36" x14ac:dyDescent="0.15">
      <c r="AJ40259" t="str">
        <f>IF(AI40259="","",IF(ISERROR(VLOOKUP(CONCATENATE(F40259),Term!$A$1:$C$2000,1,FALSE)),0,1))</f>
        <v/>
      </c>
    </row>
    <row r="40260" spans="36:36" x14ac:dyDescent="0.15">
      <c r="AJ40260" t="str">
        <f>IF(AI40260="","",IF(ISERROR(VLOOKUP(CONCATENATE(F40260),Term!$A$1:$C$2000,1,FALSE)),0,1))</f>
        <v/>
      </c>
    </row>
    <row r="40261" spans="36:36" x14ac:dyDescent="0.15">
      <c r="AJ40261" t="str">
        <f>IF(AI40261="","",IF(ISERROR(VLOOKUP(CONCATENATE(F40261),Term!$A$1:$C$2000,1,FALSE)),0,1))</f>
        <v/>
      </c>
    </row>
    <row r="40262" spans="36:36" x14ac:dyDescent="0.15">
      <c r="AJ40262" t="str">
        <f>IF(AI40262="","",IF(ISERROR(VLOOKUP(CONCATENATE(F40262),Term!$A$1:$C$2000,1,FALSE)),0,1))</f>
        <v/>
      </c>
    </row>
    <row r="40263" spans="36:36" x14ac:dyDescent="0.15">
      <c r="AJ40263" t="str">
        <f>IF(AI40263="","",IF(ISERROR(VLOOKUP(CONCATENATE(F40263),Term!$A$1:$C$2000,1,FALSE)),0,1))</f>
        <v/>
      </c>
    </row>
    <row r="40264" spans="36:36" x14ac:dyDescent="0.15">
      <c r="AJ40264" t="str">
        <f>IF(AI40264="","",IF(ISERROR(VLOOKUP(CONCATENATE(F40264),Term!$A$1:$C$2000,1,FALSE)),0,1))</f>
        <v/>
      </c>
    </row>
    <row r="40265" spans="36:36" x14ac:dyDescent="0.15">
      <c r="AJ40265" t="str">
        <f>IF(AI40265="","",IF(ISERROR(VLOOKUP(CONCATENATE(F40265),Term!$A$1:$C$2000,1,FALSE)),0,1))</f>
        <v/>
      </c>
    </row>
    <row r="40266" spans="36:36" x14ac:dyDescent="0.15">
      <c r="AJ40266" t="str">
        <f>IF(AI40266="","",IF(ISERROR(VLOOKUP(CONCATENATE(F40266),Term!$A$1:$C$2000,1,FALSE)),0,1))</f>
        <v/>
      </c>
    </row>
    <row r="40267" spans="36:36" x14ac:dyDescent="0.15">
      <c r="AJ40267" t="str">
        <f>IF(AI40267="","",IF(ISERROR(VLOOKUP(CONCATENATE(F40267),Term!$A$1:$C$2000,1,FALSE)),0,1))</f>
        <v/>
      </c>
    </row>
    <row r="40268" spans="36:36" x14ac:dyDescent="0.15">
      <c r="AJ40268" t="str">
        <f>IF(AI40268="","",IF(ISERROR(VLOOKUP(CONCATENATE(F40268),Term!$A$1:$C$2000,1,FALSE)),0,1))</f>
        <v/>
      </c>
    </row>
    <row r="40269" spans="36:36" x14ac:dyDescent="0.15">
      <c r="AJ40269" t="str">
        <f>IF(AI40269="","",IF(ISERROR(VLOOKUP(CONCATENATE(F40269),Term!$A$1:$C$2000,1,FALSE)),0,1))</f>
        <v/>
      </c>
    </row>
    <row r="40270" spans="36:36" x14ac:dyDescent="0.15">
      <c r="AJ40270" t="str">
        <f>IF(AI40270="","",IF(ISERROR(VLOOKUP(CONCATENATE(F40270),Term!$A$1:$C$2000,1,FALSE)),0,1))</f>
        <v/>
      </c>
    </row>
    <row r="40271" spans="36:36" x14ac:dyDescent="0.15">
      <c r="AJ40271" t="str">
        <f>IF(AI40271="","",IF(ISERROR(VLOOKUP(CONCATENATE(F40271),Term!$A$1:$C$2000,1,FALSE)),0,1))</f>
        <v/>
      </c>
    </row>
    <row r="40272" spans="36:36" x14ac:dyDescent="0.15">
      <c r="AJ40272" t="str">
        <f>IF(AI40272="","",IF(ISERROR(VLOOKUP(CONCATENATE(F40272),Term!$A$1:$C$2000,1,FALSE)),0,1))</f>
        <v/>
      </c>
    </row>
    <row r="40273" spans="36:36" x14ac:dyDescent="0.15">
      <c r="AJ40273" t="str">
        <f>IF(AI40273="","",IF(ISERROR(VLOOKUP(CONCATENATE(F40273),Term!$A$1:$C$2000,1,FALSE)),0,1))</f>
        <v/>
      </c>
    </row>
    <row r="40274" spans="36:36" x14ac:dyDescent="0.15">
      <c r="AJ40274" t="str">
        <f>IF(AI40274="","",IF(ISERROR(VLOOKUP(CONCATENATE(F40274),Term!$A$1:$C$2000,1,FALSE)),0,1))</f>
        <v/>
      </c>
    </row>
    <row r="40275" spans="36:36" x14ac:dyDescent="0.15">
      <c r="AJ40275" t="str">
        <f>IF(AI40275="","",IF(ISERROR(VLOOKUP(CONCATENATE(F40275),Term!$A$1:$C$2000,1,FALSE)),0,1))</f>
        <v/>
      </c>
    </row>
    <row r="40276" spans="36:36" x14ac:dyDescent="0.15">
      <c r="AJ40276" t="str">
        <f>IF(AI40276="","",IF(ISERROR(VLOOKUP(CONCATENATE(F40276),Term!$A$1:$C$2000,1,FALSE)),0,1))</f>
        <v/>
      </c>
    </row>
    <row r="40277" spans="36:36" x14ac:dyDescent="0.15">
      <c r="AJ40277" t="str">
        <f>IF(AI40277="","",IF(ISERROR(VLOOKUP(CONCATENATE(F40277),Term!$A$1:$C$2000,1,FALSE)),0,1))</f>
        <v/>
      </c>
    </row>
    <row r="40278" spans="36:36" x14ac:dyDescent="0.15">
      <c r="AJ40278" t="str">
        <f>IF(AI40278="","",IF(ISERROR(VLOOKUP(CONCATENATE(F40278),Term!$A$1:$C$2000,1,FALSE)),0,1))</f>
        <v/>
      </c>
    </row>
    <row r="40279" spans="36:36" x14ac:dyDescent="0.15">
      <c r="AJ40279" t="str">
        <f>IF(AI40279="","",IF(ISERROR(VLOOKUP(CONCATENATE(F40279),Term!$A$1:$C$2000,1,FALSE)),0,1))</f>
        <v/>
      </c>
    </row>
    <row r="40280" spans="36:36" x14ac:dyDescent="0.15">
      <c r="AJ40280" t="str">
        <f>IF(AI40280="","",IF(ISERROR(VLOOKUP(CONCATENATE(F40280),Term!$A$1:$C$2000,1,FALSE)),0,1))</f>
        <v/>
      </c>
    </row>
    <row r="40281" spans="36:36" x14ac:dyDescent="0.15">
      <c r="AJ40281" t="str">
        <f>IF(AI40281="","",IF(ISERROR(VLOOKUP(CONCATENATE(F40281),Term!$A$1:$C$2000,1,FALSE)),0,1))</f>
        <v/>
      </c>
    </row>
    <row r="40282" spans="36:36" x14ac:dyDescent="0.15">
      <c r="AJ40282" t="str">
        <f>IF(AI40282="","",IF(ISERROR(VLOOKUP(CONCATENATE(F40282),Term!$A$1:$C$2000,1,FALSE)),0,1))</f>
        <v/>
      </c>
    </row>
    <row r="40283" spans="36:36" x14ac:dyDescent="0.15">
      <c r="AJ40283" t="str">
        <f>IF(AI40283="","",IF(ISERROR(VLOOKUP(CONCATENATE(F40283),Term!$A$1:$C$2000,1,FALSE)),0,1))</f>
        <v/>
      </c>
    </row>
    <row r="40284" spans="36:36" x14ac:dyDescent="0.15">
      <c r="AJ40284" t="str">
        <f>IF(AI40284="","",IF(ISERROR(VLOOKUP(CONCATENATE(F40284),Term!$A$1:$C$2000,1,FALSE)),0,1))</f>
        <v/>
      </c>
    </row>
    <row r="40285" spans="36:36" x14ac:dyDescent="0.15">
      <c r="AJ40285" t="str">
        <f>IF(AI40285="","",IF(ISERROR(VLOOKUP(CONCATENATE(F40285),Term!$A$1:$C$2000,1,FALSE)),0,1))</f>
        <v/>
      </c>
    </row>
    <row r="40286" spans="36:36" x14ac:dyDescent="0.15">
      <c r="AJ40286" t="str">
        <f>IF(AI40286="","",IF(ISERROR(VLOOKUP(CONCATENATE(F40286),Term!$A$1:$C$2000,1,FALSE)),0,1))</f>
        <v/>
      </c>
    </row>
    <row r="40287" spans="36:36" x14ac:dyDescent="0.15">
      <c r="AJ40287" t="str">
        <f>IF(AI40287="","",IF(ISERROR(VLOOKUP(CONCATENATE(F40287),Term!$A$1:$C$2000,1,FALSE)),0,1))</f>
        <v/>
      </c>
    </row>
    <row r="40288" spans="36:36" x14ac:dyDescent="0.15">
      <c r="AJ40288" t="str">
        <f>IF(AI40288="","",IF(ISERROR(VLOOKUP(CONCATENATE(F40288),Term!$A$1:$C$2000,1,FALSE)),0,1))</f>
        <v/>
      </c>
    </row>
    <row r="40289" spans="36:36" x14ac:dyDescent="0.15">
      <c r="AJ40289" t="str">
        <f>IF(AI40289="","",IF(ISERROR(VLOOKUP(CONCATENATE(F40289),Term!$A$1:$C$2000,1,FALSE)),0,1))</f>
        <v/>
      </c>
    </row>
    <row r="40290" spans="36:36" x14ac:dyDescent="0.15">
      <c r="AJ40290" t="str">
        <f>IF(AI40290="","",IF(ISERROR(VLOOKUP(CONCATENATE(F40290),Term!$A$1:$C$2000,1,FALSE)),0,1))</f>
        <v/>
      </c>
    </row>
    <row r="40291" spans="36:36" x14ac:dyDescent="0.15">
      <c r="AJ40291" t="str">
        <f>IF(AI40291="","",IF(ISERROR(VLOOKUP(CONCATENATE(F40291),Term!$A$1:$C$2000,1,FALSE)),0,1))</f>
        <v/>
      </c>
    </row>
    <row r="40292" spans="36:36" x14ac:dyDescent="0.15">
      <c r="AJ40292" t="str">
        <f>IF(AI40292="","",IF(ISERROR(VLOOKUP(CONCATENATE(F40292),Term!$A$1:$C$2000,1,FALSE)),0,1))</f>
        <v/>
      </c>
    </row>
    <row r="40293" spans="36:36" x14ac:dyDescent="0.15">
      <c r="AJ40293" t="str">
        <f>IF(AI40293="","",IF(ISERROR(VLOOKUP(CONCATENATE(F40293),Term!$A$1:$C$2000,1,FALSE)),0,1))</f>
        <v/>
      </c>
    </row>
    <row r="40294" spans="36:36" x14ac:dyDescent="0.15">
      <c r="AJ40294" t="str">
        <f>IF(AI40294="","",IF(ISERROR(VLOOKUP(CONCATENATE(F40294),Term!$A$1:$C$2000,1,FALSE)),0,1))</f>
        <v/>
      </c>
    </row>
    <row r="40295" spans="36:36" x14ac:dyDescent="0.15">
      <c r="AJ40295" t="str">
        <f>IF(AI40295="","",IF(ISERROR(VLOOKUP(CONCATENATE(F40295),Term!$A$1:$C$2000,1,FALSE)),0,1))</f>
        <v/>
      </c>
    </row>
    <row r="40296" spans="36:36" x14ac:dyDescent="0.15">
      <c r="AJ40296" t="str">
        <f>IF(AI40296="","",IF(ISERROR(VLOOKUP(CONCATENATE(F40296),Term!$A$1:$C$2000,1,FALSE)),0,1))</f>
        <v/>
      </c>
    </row>
    <row r="40297" spans="36:36" x14ac:dyDescent="0.15">
      <c r="AJ40297" t="str">
        <f>IF(AI40297="","",IF(ISERROR(VLOOKUP(CONCATENATE(F40297),Term!$A$1:$C$2000,1,FALSE)),0,1))</f>
        <v/>
      </c>
    </row>
    <row r="40298" spans="36:36" x14ac:dyDescent="0.15">
      <c r="AJ40298" t="str">
        <f>IF(AI40298="","",IF(ISERROR(VLOOKUP(CONCATENATE(F40298),Term!$A$1:$C$2000,1,FALSE)),0,1))</f>
        <v/>
      </c>
    </row>
    <row r="40299" spans="36:36" x14ac:dyDescent="0.15">
      <c r="AJ40299" t="str">
        <f>IF(AI40299="","",IF(ISERROR(VLOOKUP(CONCATENATE(F40299),Term!$A$1:$C$2000,1,FALSE)),0,1))</f>
        <v/>
      </c>
    </row>
    <row r="40300" spans="36:36" x14ac:dyDescent="0.15">
      <c r="AJ40300" t="str">
        <f>IF(AI40300="","",IF(ISERROR(VLOOKUP(CONCATENATE(F40300),Term!$A$1:$C$2000,1,FALSE)),0,1))</f>
        <v/>
      </c>
    </row>
    <row r="40301" spans="36:36" x14ac:dyDescent="0.15">
      <c r="AJ40301" t="str">
        <f>IF(AI40301="","",IF(ISERROR(VLOOKUP(CONCATENATE(F40301),Term!$A$1:$C$2000,1,FALSE)),0,1))</f>
        <v/>
      </c>
    </row>
    <row r="40302" spans="36:36" x14ac:dyDescent="0.15">
      <c r="AJ40302" t="str">
        <f>IF(AI40302="","",IF(ISERROR(VLOOKUP(CONCATENATE(F40302),Term!$A$1:$C$2000,1,FALSE)),0,1))</f>
        <v/>
      </c>
    </row>
    <row r="40303" spans="36:36" x14ac:dyDescent="0.15">
      <c r="AJ40303" t="str">
        <f>IF(AI40303="","",IF(ISERROR(VLOOKUP(CONCATENATE(F40303),Term!$A$1:$C$2000,1,FALSE)),0,1))</f>
        <v/>
      </c>
    </row>
    <row r="40304" spans="36:36" x14ac:dyDescent="0.15">
      <c r="AJ40304" t="str">
        <f>IF(AI40304="","",IF(ISERROR(VLOOKUP(CONCATENATE(F40304),Term!$A$1:$C$2000,1,FALSE)),0,1))</f>
        <v/>
      </c>
    </row>
    <row r="40305" spans="36:36" x14ac:dyDescent="0.15">
      <c r="AJ40305" t="str">
        <f>IF(AI40305="","",IF(ISERROR(VLOOKUP(CONCATENATE(F40305),Term!$A$1:$C$2000,1,FALSE)),0,1))</f>
        <v/>
      </c>
    </row>
    <row r="40306" spans="36:36" x14ac:dyDescent="0.15">
      <c r="AJ40306" t="str">
        <f>IF(AI40306="","",IF(ISERROR(VLOOKUP(CONCATENATE(F40306),Term!$A$1:$C$2000,1,FALSE)),0,1))</f>
        <v/>
      </c>
    </row>
    <row r="40307" spans="36:36" x14ac:dyDescent="0.15">
      <c r="AJ40307" t="str">
        <f>IF(AI40307="","",IF(ISERROR(VLOOKUP(CONCATENATE(F40307),Term!$A$1:$C$2000,1,FALSE)),0,1))</f>
        <v/>
      </c>
    </row>
    <row r="40308" spans="36:36" x14ac:dyDescent="0.15">
      <c r="AJ40308" t="str">
        <f>IF(AI40308="","",IF(ISERROR(VLOOKUP(CONCATENATE(F40308),Term!$A$1:$C$2000,1,FALSE)),0,1))</f>
        <v/>
      </c>
    </row>
    <row r="40309" spans="36:36" x14ac:dyDescent="0.15">
      <c r="AJ40309" t="str">
        <f>IF(AI40309="","",IF(ISERROR(VLOOKUP(CONCATENATE(F40309),Term!$A$1:$C$2000,1,FALSE)),0,1))</f>
        <v/>
      </c>
    </row>
    <row r="40310" spans="36:36" x14ac:dyDescent="0.15">
      <c r="AJ40310" t="str">
        <f>IF(AI40310="","",IF(ISERROR(VLOOKUP(CONCATENATE(F40310),Term!$A$1:$C$2000,1,FALSE)),0,1))</f>
        <v/>
      </c>
    </row>
    <row r="40311" spans="36:36" x14ac:dyDescent="0.15">
      <c r="AJ40311" t="str">
        <f>IF(AI40311="","",IF(ISERROR(VLOOKUP(CONCATENATE(F40311),Term!$A$1:$C$2000,1,FALSE)),0,1))</f>
        <v/>
      </c>
    </row>
    <row r="40312" spans="36:36" x14ac:dyDescent="0.15">
      <c r="AJ40312" t="str">
        <f>IF(AI40312="","",IF(ISERROR(VLOOKUP(CONCATENATE(F40312),Term!$A$1:$C$2000,1,FALSE)),0,1))</f>
        <v/>
      </c>
    </row>
    <row r="40313" spans="36:36" x14ac:dyDescent="0.15">
      <c r="AJ40313" t="str">
        <f>IF(AI40313="","",IF(ISERROR(VLOOKUP(CONCATENATE(F40313),Term!$A$1:$C$2000,1,FALSE)),0,1))</f>
        <v/>
      </c>
    </row>
    <row r="40314" spans="36:36" x14ac:dyDescent="0.15">
      <c r="AJ40314" t="str">
        <f>IF(AI40314="","",IF(ISERROR(VLOOKUP(CONCATENATE(F40314),Term!$A$1:$C$2000,1,FALSE)),0,1))</f>
        <v/>
      </c>
    </row>
    <row r="40315" spans="36:36" x14ac:dyDescent="0.15">
      <c r="AJ40315" t="str">
        <f>IF(AI40315="","",IF(ISERROR(VLOOKUP(CONCATENATE(F40315),Term!$A$1:$C$2000,1,FALSE)),0,1))</f>
        <v/>
      </c>
    </row>
    <row r="40316" spans="36:36" x14ac:dyDescent="0.15">
      <c r="AJ40316" t="str">
        <f>IF(AI40316="","",IF(ISERROR(VLOOKUP(CONCATENATE(F40316),Term!$A$1:$C$2000,1,FALSE)),0,1))</f>
        <v/>
      </c>
    </row>
    <row r="40317" spans="36:36" x14ac:dyDescent="0.15">
      <c r="AJ40317" t="str">
        <f>IF(AI40317="","",IF(ISERROR(VLOOKUP(CONCATENATE(F40317),Term!$A$1:$C$2000,1,FALSE)),0,1))</f>
        <v/>
      </c>
    </row>
    <row r="40318" spans="36:36" x14ac:dyDescent="0.15">
      <c r="AJ40318" t="str">
        <f>IF(AI40318="","",IF(ISERROR(VLOOKUP(CONCATENATE(F40318),Term!$A$1:$C$2000,1,FALSE)),0,1))</f>
        <v/>
      </c>
    </row>
    <row r="40319" spans="36:36" x14ac:dyDescent="0.15">
      <c r="AJ40319" t="str">
        <f>IF(AI40319="","",IF(ISERROR(VLOOKUP(CONCATENATE(F40319),Term!$A$1:$C$2000,1,FALSE)),0,1))</f>
        <v/>
      </c>
    </row>
    <row r="40320" spans="36:36" x14ac:dyDescent="0.15">
      <c r="AJ40320" t="str">
        <f>IF(AI40320="","",IF(ISERROR(VLOOKUP(CONCATENATE(F40320),Term!$A$1:$C$2000,1,FALSE)),0,1))</f>
        <v/>
      </c>
    </row>
    <row r="40321" spans="36:36" x14ac:dyDescent="0.15">
      <c r="AJ40321" t="str">
        <f>IF(AI40321="","",IF(ISERROR(VLOOKUP(CONCATENATE(F40321),Term!$A$1:$C$2000,1,FALSE)),0,1))</f>
        <v/>
      </c>
    </row>
    <row r="40322" spans="36:36" x14ac:dyDescent="0.15">
      <c r="AJ40322" t="str">
        <f>IF(AI40322="","",IF(ISERROR(VLOOKUP(CONCATENATE(F40322),Term!$A$1:$C$2000,1,FALSE)),0,1))</f>
        <v/>
      </c>
    </row>
    <row r="40323" spans="36:36" x14ac:dyDescent="0.15">
      <c r="AJ40323" t="str">
        <f>IF(AI40323="","",IF(ISERROR(VLOOKUP(CONCATENATE(F40323),Term!$A$1:$C$2000,1,FALSE)),0,1))</f>
        <v/>
      </c>
    </row>
    <row r="40324" spans="36:36" x14ac:dyDescent="0.15">
      <c r="AJ40324" t="str">
        <f>IF(AI40324="","",IF(ISERROR(VLOOKUP(CONCATENATE(F40324),Term!$A$1:$C$2000,1,FALSE)),0,1))</f>
        <v/>
      </c>
    </row>
    <row r="40325" spans="36:36" x14ac:dyDescent="0.15">
      <c r="AJ40325" t="str">
        <f>IF(AI40325="","",IF(ISERROR(VLOOKUP(CONCATENATE(F40325),Term!$A$1:$C$2000,1,FALSE)),0,1))</f>
        <v/>
      </c>
    </row>
    <row r="40326" spans="36:36" x14ac:dyDescent="0.15">
      <c r="AJ40326" t="str">
        <f>IF(AI40326="","",IF(ISERROR(VLOOKUP(CONCATENATE(F40326),Term!$A$1:$C$2000,1,FALSE)),0,1))</f>
        <v/>
      </c>
    </row>
    <row r="40327" spans="36:36" x14ac:dyDescent="0.15">
      <c r="AJ40327" t="str">
        <f>IF(AI40327="","",IF(ISERROR(VLOOKUP(CONCATENATE(F40327),Term!$A$1:$C$2000,1,FALSE)),0,1))</f>
        <v/>
      </c>
    </row>
    <row r="40328" spans="36:36" x14ac:dyDescent="0.15">
      <c r="AJ40328" t="str">
        <f>IF(AI40328="","",IF(ISERROR(VLOOKUP(CONCATENATE(F40328),Term!$A$1:$C$2000,1,FALSE)),0,1))</f>
        <v/>
      </c>
    </row>
    <row r="40329" spans="36:36" x14ac:dyDescent="0.15">
      <c r="AJ40329" t="str">
        <f>IF(AI40329="","",IF(ISERROR(VLOOKUP(CONCATENATE(F40329),Term!$A$1:$C$2000,1,FALSE)),0,1))</f>
        <v/>
      </c>
    </row>
    <row r="40330" spans="36:36" x14ac:dyDescent="0.15">
      <c r="AJ40330" t="str">
        <f>IF(AI40330="","",IF(ISERROR(VLOOKUP(CONCATENATE(F40330),Term!$A$1:$C$2000,1,FALSE)),0,1))</f>
        <v/>
      </c>
    </row>
    <row r="40331" spans="36:36" x14ac:dyDescent="0.15">
      <c r="AJ40331" t="str">
        <f>IF(AI40331="","",IF(ISERROR(VLOOKUP(CONCATENATE(F40331),Term!$A$1:$C$2000,1,FALSE)),0,1))</f>
        <v/>
      </c>
    </row>
    <row r="40332" spans="36:36" x14ac:dyDescent="0.15">
      <c r="AJ40332" t="str">
        <f>IF(AI40332="","",IF(ISERROR(VLOOKUP(CONCATENATE(F40332),Term!$A$1:$C$2000,1,FALSE)),0,1))</f>
        <v/>
      </c>
    </row>
    <row r="40333" spans="36:36" x14ac:dyDescent="0.15">
      <c r="AJ40333" t="str">
        <f>IF(AI40333="","",IF(ISERROR(VLOOKUP(CONCATENATE(F40333),Term!$A$1:$C$2000,1,FALSE)),0,1))</f>
        <v/>
      </c>
    </row>
    <row r="40334" spans="36:36" x14ac:dyDescent="0.15">
      <c r="AJ40334" t="str">
        <f>IF(AI40334="","",IF(ISERROR(VLOOKUP(CONCATENATE(F40334),Term!$A$1:$C$2000,1,FALSE)),0,1))</f>
        <v/>
      </c>
    </row>
    <row r="40335" spans="36:36" x14ac:dyDescent="0.15">
      <c r="AJ40335" t="str">
        <f>IF(AI40335="","",IF(ISERROR(VLOOKUP(CONCATENATE(F40335),Term!$A$1:$C$2000,1,FALSE)),0,1))</f>
        <v/>
      </c>
    </row>
    <row r="40336" spans="36:36" x14ac:dyDescent="0.15">
      <c r="AJ40336" t="str">
        <f>IF(AI40336="","",IF(ISERROR(VLOOKUP(CONCATENATE(F40336),Term!$A$1:$C$2000,1,FALSE)),0,1))</f>
        <v/>
      </c>
    </row>
    <row r="40337" spans="36:36" x14ac:dyDescent="0.15">
      <c r="AJ40337" t="str">
        <f>IF(AI40337="","",IF(ISERROR(VLOOKUP(CONCATENATE(F40337),Term!$A$1:$C$2000,1,FALSE)),0,1))</f>
        <v/>
      </c>
    </row>
    <row r="40338" spans="36:36" x14ac:dyDescent="0.15">
      <c r="AJ40338" t="str">
        <f>IF(AI40338="","",IF(ISERROR(VLOOKUP(CONCATENATE(F40338),Term!$A$1:$C$2000,1,FALSE)),0,1))</f>
        <v/>
      </c>
    </row>
    <row r="40339" spans="36:36" x14ac:dyDescent="0.15">
      <c r="AJ40339" t="str">
        <f>IF(AI40339="","",IF(ISERROR(VLOOKUP(CONCATENATE(F40339),Term!$A$1:$C$2000,1,FALSE)),0,1))</f>
        <v/>
      </c>
    </row>
    <row r="40340" spans="36:36" x14ac:dyDescent="0.15">
      <c r="AJ40340" t="str">
        <f>IF(AI40340="","",IF(ISERROR(VLOOKUP(CONCATENATE(F40340),Term!$A$1:$C$2000,1,FALSE)),0,1))</f>
        <v/>
      </c>
    </row>
    <row r="40341" spans="36:36" x14ac:dyDescent="0.15">
      <c r="AJ40341" t="str">
        <f>IF(AI40341="","",IF(ISERROR(VLOOKUP(CONCATENATE(F40341),Term!$A$1:$C$2000,1,FALSE)),0,1))</f>
        <v/>
      </c>
    </row>
    <row r="40342" spans="36:36" x14ac:dyDescent="0.15">
      <c r="AJ40342" t="str">
        <f>IF(AI40342="","",IF(ISERROR(VLOOKUP(CONCATENATE(F40342),Term!$A$1:$C$2000,1,FALSE)),0,1))</f>
        <v/>
      </c>
    </row>
    <row r="40343" spans="36:36" x14ac:dyDescent="0.15">
      <c r="AJ40343" t="str">
        <f>IF(AI40343="","",IF(ISERROR(VLOOKUP(CONCATENATE(F40343),Term!$A$1:$C$2000,1,FALSE)),0,1))</f>
        <v/>
      </c>
    </row>
    <row r="40344" spans="36:36" x14ac:dyDescent="0.15">
      <c r="AJ40344" t="str">
        <f>IF(AI40344="","",IF(ISERROR(VLOOKUP(CONCATENATE(F40344),Term!$A$1:$C$2000,1,FALSE)),0,1))</f>
        <v/>
      </c>
    </row>
    <row r="40345" spans="36:36" x14ac:dyDescent="0.15">
      <c r="AJ40345" t="str">
        <f>IF(AI40345="","",IF(ISERROR(VLOOKUP(CONCATENATE(F40345),Term!$A$1:$C$2000,1,FALSE)),0,1))</f>
        <v/>
      </c>
    </row>
    <row r="40346" spans="36:36" x14ac:dyDescent="0.15">
      <c r="AJ40346" t="str">
        <f>IF(AI40346="","",IF(ISERROR(VLOOKUP(CONCATENATE(F40346),Term!$A$1:$C$2000,1,FALSE)),0,1))</f>
        <v/>
      </c>
    </row>
    <row r="40347" spans="36:36" x14ac:dyDescent="0.15">
      <c r="AJ40347" t="str">
        <f>IF(AI40347="","",IF(ISERROR(VLOOKUP(CONCATENATE(F40347),Term!$A$1:$C$2000,1,FALSE)),0,1))</f>
        <v/>
      </c>
    </row>
    <row r="40348" spans="36:36" x14ac:dyDescent="0.15">
      <c r="AJ40348" t="str">
        <f>IF(AI40348="","",IF(ISERROR(VLOOKUP(CONCATENATE(F40348),Term!$A$1:$C$2000,1,FALSE)),0,1))</f>
        <v/>
      </c>
    </row>
    <row r="40349" spans="36:36" x14ac:dyDescent="0.15">
      <c r="AJ40349" t="str">
        <f>IF(AI40349="","",IF(ISERROR(VLOOKUP(CONCATENATE(F40349),Term!$A$1:$C$2000,1,FALSE)),0,1))</f>
        <v/>
      </c>
    </row>
    <row r="40350" spans="36:36" x14ac:dyDescent="0.15">
      <c r="AJ40350" t="str">
        <f>IF(AI40350="","",IF(ISERROR(VLOOKUP(CONCATENATE(F40350),Term!$A$1:$C$2000,1,FALSE)),0,1))</f>
        <v/>
      </c>
    </row>
    <row r="40351" spans="36:36" x14ac:dyDescent="0.15">
      <c r="AJ40351" t="str">
        <f>IF(AI40351="","",IF(ISERROR(VLOOKUP(CONCATENATE(F40351),Term!$A$1:$C$2000,1,FALSE)),0,1))</f>
        <v/>
      </c>
    </row>
    <row r="40352" spans="36:36" x14ac:dyDescent="0.15">
      <c r="AJ40352" t="str">
        <f>IF(AI40352="","",IF(ISERROR(VLOOKUP(CONCATENATE(F40352),Term!$A$1:$C$2000,1,FALSE)),0,1))</f>
        <v/>
      </c>
    </row>
    <row r="40353" spans="36:36" x14ac:dyDescent="0.15">
      <c r="AJ40353" t="str">
        <f>IF(AI40353="","",IF(ISERROR(VLOOKUP(CONCATENATE(F40353),Term!$A$1:$C$2000,1,FALSE)),0,1))</f>
        <v/>
      </c>
    </row>
    <row r="40354" spans="36:36" x14ac:dyDescent="0.15">
      <c r="AJ40354" t="str">
        <f>IF(AI40354="","",IF(ISERROR(VLOOKUP(CONCATENATE(F40354),Term!$A$1:$C$2000,1,FALSE)),0,1))</f>
        <v/>
      </c>
    </row>
    <row r="40355" spans="36:36" x14ac:dyDescent="0.15">
      <c r="AJ40355" t="str">
        <f>IF(AI40355="","",IF(ISERROR(VLOOKUP(CONCATENATE(F40355),Term!$A$1:$C$2000,1,FALSE)),0,1))</f>
        <v/>
      </c>
    </row>
    <row r="40356" spans="36:36" x14ac:dyDescent="0.15">
      <c r="AJ40356" t="str">
        <f>IF(AI40356="","",IF(ISERROR(VLOOKUP(CONCATENATE(F40356),Term!$A$1:$C$2000,1,FALSE)),0,1))</f>
        <v/>
      </c>
    </row>
    <row r="40357" spans="36:36" x14ac:dyDescent="0.15">
      <c r="AJ40357" t="str">
        <f>IF(AI40357="","",IF(ISERROR(VLOOKUP(CONCATENATE(F40357),Term!$A$1:$C$2000,1,FALSE)),0,1))</f>
        <v/>
      </c>
    </row>
    <row r="40358" spans="36:36" x14ac:dyDescent="0.15">
      <c r="AJ40358" t="str">
        <f>IF(AI40358="","",IF(ISERROR(VLOOKUP(CONCATENATE(F40358),Term!$A$1:$C$2000,1,FALSE)),0,1))</f>
        <v/>
      </c>
    </row>
    <row r="40359" spans="36:36" x14ac:dyDescent="0.15">
      <c r="AJ40359" t="str">
        <f>IF(AI40359="","",IF(ISERROR(VLOOKUP(CONCATENATE(F40359),Term!$A$1:$C$2000,1,FALSE)),0,1))</f>
        <v/>
      </c>
    </row>
    <row r="40360" spans="36:36" x14ac:dyDescent="0.15">
      <c r="AJ40360" t="str">
        <f>IF(AI40360="","",IF(ISERROR(VLOOKUP(CONCATENATE(F40360),Term!$A$1:$C$2000,1,FALSE)),0,1))</f>
        <v/>
      </c>
    </row>
    <row r="40361" spans="36:36" x14ac:dyDescent="0.15">
      <c r="AJ40361" t="str">
        <f>IF(AI40361="","",IF(ISERROR(VLOOKUP(CONCATENATE(F40361),Term!$A$1:$C$2000,1,FALSE)),0,1))</f>
        <v/>
      </c>
    </row>
    <row r="40362" spans="36:36" x14ac:dyDescent="0.15">
      <c r="AJ40362" t="str">
        <f>IF(AI40362="","",IF(ISERROR(VLOOKUP(CONCATENATE(F40362),Term!$A$1:$C$2000,1,FALSE)),0,1))</f>
        <v/>
      </c>
    </row>
    <row r="40363" spans="36:36" x14ac:dyDescent="0.15">
      <c r="AJ40363" t="str">
        <f>IF(AI40363="","",IF(ISERROR(VLOOKUP(CONCATENATE(F40363),Term!$A$1:$C$2000,1,FALSE)),0,1))</f>
        <v/>
      </c>
    </row>
    <row r="40364" spans="36:36" x14ac:dyDescent="0.15">
      <c r="AJ40364" t="str">
        <f>IF(AI40364="","",IF(ISERROR(VLOOKUP(CONCATENATE(F40364),Term!$A$1:$C$2000,1,FALSE)),0,1))</f>
        <v/>
      </c>
    </row>
    <row r="40365" spans="36:36" x14ac:dyDescent="0.15">
      <c r="AJ40365" t="str">
        <f>IF(AI40365="","",IF(ISERROR(VLOOKUP(CONCATENATE(F40365),Term!$A$1:$C$2000,1,FALSE)),0,1))</f>
        <v/>
      </c>
    </row>
    <row r="40366" spans="36:36" x14ac:dyDescent="0.15">
      <c r="AJ40366" t="str">
        <f>IF(AI40366="","",IF(ISERROR(VLOOKUP(CONCATENATE(F40366),Term!$A$1:$C$2000,1,FALSE)),0,1))</f>
        <v/>
      </c>
    </row>
    <row r="40367" spans="36:36" x14ac:dyDescent="0.15">
      <c r="AJ40367" t="str">
        <f>IF(AI40367="","",IF(ISERROR(VLOOKUP(CONCATENATE(F40367),Term!$A$1:$C$2000,1,FALSE)),0,1))</f>
        <v/>
      </c>
    </row>
    <row r="40368" spans="36:36" x14ac:dyDescent="0.15">
      <c r="AJ40368" t="str">
        <f>IF(AI40368="","",IF(ISERROR(VLOOKUP(CONCATENATE(F40368),Term!$A$1:$C$2000,1,FALSE)),0,1))</f>
        <v/>
      </c>
    </row>
    <row r="40369" spans="36:36" x14ac:dyDescent="0.15">
      <c r="AJ40369" t="str">
        <f>IF(AI40369="","",IF(ISERROR(VLOOKUP(CONCATENATE(F40369),Term!$A$1:$C$2000,1,FALSE)),0,1))</f>
        <v/>
      </c>
    </row>
    <row r="40370" spans="36:36" x14ac:dyDescent="0.15">
      <c r="AJ40370" t="str">
        <f>IF(AI40370="","",IF(ISERROR(VLOOKUP(CONCATENATE(F40370),Term!$A$1:$C$2000,1,FALSE)),0,1))</f>
        <v/>
      </c>
    </row>
    <row r="40371" spans="36:36" x14ac:dyDescent="0.15">
      <c r="AJ40371" t="str">
        <f>IF(AI40371="","",IF(ISERROR(VLOOKUP(CONCATENATE(F40371),Term!$A$1:$C$2000,1,FALSE)),0,1))</f>
        <v/>
      </c>
    </row>
    <row r="40372" spans="36:36" x14ac:dyDescent="0.15">
      <c r="AJ40372" t="str">
        <f>IF(AI40372="","",IF(ISERROR(VLOOKUP(CONCATENATE(F40372),Term!$A$1:$C$2000,1,FALSE)),0,1))</f>
        <v/>
      </c>
    </row>
    <row r="40373" spans="36:36" x14ac:dyDescent="0.15">
      <c r="AJ40373" t="str">
        <f>IF(AI40373="","",IF(ISERROR(VLOOKUP(CONCATENATE(F40373),Term!$A$1:$C$2000,1,FALSE)),0,1))</f>
        <v/>
      </c>
    </row>
    <row r="40374" spans="36:36" x14ac:dyDescent="0.15">
      <c r="AJ40374" t="str">
        <f>IF(AI40374="","",IF(ISERROR(VLOOKUP(CONCATENATE(F40374),Term!$A$1:$C$2000,1,FALSE)),0,1))</f>
        <v/>
      </c>
    </row>
    <row r="40375" spans="36:36" x14ac:dyDescent="0.15">
      <c r="AJ40375" t="str">
        <f>IF(AI40375="","",IF(ISERROR(VLOOKUP(CONCATENATE(F40375),Term!$A$1:$C$2000,1,FALSE)),0,1))</f>
        <v/>
      </c>
    </row>
    <row r="40376" spans="36:36" x14ac:dyDescent="0.15">
      <c r="AJ40376" t="str">
        <f>IF(AI40376="","",IF(ISERROR(VLOOKUP(CONCATENATE(F40376),Term!$A$1:$C$2000,1,FALSE)),0,1))</f>
        <v/>
      </c>
    </row>
    <row r="40377" spans="36:36" x14ac:dyDescent="0.15">
      <c r="AJ40377" t="str">
        <f>IF(AI40377="","",IF(ISERROR(VLOOKUP(CONCATENATE(F40377),Term!$A$1:$C$2000,1,FALSE)),0,1))</f>
        <v/>
      </c>
    </row>
    <row r="40378" spans="36:36" x14ac:dyDescent="0.15">
      <c r="AJ40378" t="str">
        <f>IF(AI40378="","",IF(ISERROR(VLOOKUP(CONCATENATE(F40378),Term!$A$1:$C$2000,1,FALSE)),0,1))</f>
        <v/>
      </c>
    </row>
    <row r="40379" spans="36:36" x14ac:dyDescent="0.15">
      <c r="AJ40379" t="str">
        <f>IF(AI40379="","",IF(ISERROR(VLOOKUP(CONCATENATE(F40379),Term!$A$1:$C$2000,1,FALSE)),0,1))</f>
        <v/>
      </c>
    </row>
    <row r="40380" spans="36:36" x14ac:dyDescent="0.15">
      <c r="AJ40380" t="str">
        <f>IF(AI40380="","",IF(ISERROR(VLOOKUP(CONCATENATE(F40380),Term!$A$1:$C$2000,1,FALSE)),0,1))</f>
        <v/>
      </c>
    </row>
    <row r="40381" spans="36:36" x14ac:dyDescent="0.15">
      <c r="AJ40381" t="str">
        <f>IF(AI40381="","",IF(ISERROR(VLOOKUP(CONCATENATE(F40381),Term!$A$1:$C$2000,1,FALSE)),0,1))</f>
        <v/>
      </c>
    </row>
    <row r="40382" spans="36:36" x14ac:dyDescent="0.15">
      <c r="AJ40382" t="str">
        <f>IF(AI40382="","",IF(ISERROR(VLOOKUP(CONCATENATE(F40382),Term!$A$1:$C$2000,1,FALSE)),0,1))</f>
        <v/>
      </c>
    </row>
    <row r="40383" spans="36:36" x14ac:dyDescent="0.15">
      <c r="AJ40383" t="str">
        <f>IF(AI40383="","",IF(ISERROR(VLOOKUP(CONCATENATE(F40383),Term!$A$1:$C$2000,1,FALSE)),0,1))</f>
        <v/>
      </c>
    </row>
    <row r="40384" spans="36:36" x14ac:dyDescent="0.15">
      <c r="AJ40384" t="str">
        <f>IF(AI40384="","",IF(ISERROR(VLOOKUP(CONCATENATE(F40384),Term!$A$1:$C$2000,1,FALSE)),0,1))</f>
        <v/>
      </c>
    </row>
    <row r="40385" spans="36:36" x14ac:dyDescent="0.15">
      <c r="AJ40385" t="str">
        <f>IF(AI40385="","",IF(ISERROR(VLOOKUP(CONCATENATE(F40385),Term!$A$1:$C$2000,1,FALSE)),0,1))</f>
        <v/>
      </c>
    </row>
    <row r="40386" spans="36:36" x14ac:dyDescent="0.15">
      <c r="AJ40386" t="str">
        <f>IF(AI40386="","",IF(ISERROR(VLOOKUP(CONCATENATE(F40386),Term!$A$1:$C$2000,1,FALSE)),0,1))</f>
        <v/>
      </c>
    </row>
    <row r="40387" spans="36:36" x14ac:dyDescent="0.15">
      <c r="AJ40387" t="str">
        <f>IF(AI40387="","",IF(ISERROR(VLOOKUP(CONCATENATE(F40387),Term!$A$1:$C$2000,1,FALSE)),0,1))</f>
        <v/>
      </c>
    </row>
    <row r="40388" spans="36:36" x14ac:dyDescent="0.15">
      <c r="AJ40388" t="str">
        <f>IF(AI40388="","",IF(ISERROR(VLOOKUP(CONCATENATE(F40388),Term!$A$1:$C$2000,1,FALSE)),0,1))</f>
        <v/>
      </c>
    </row>
    <row r="40389" spans="36:36" x14ac:dyDescent="0.15">
      <c r="AJ40389" t="str">
        <f>IF(AI40389="","",IF(ISERROR(VLOOKUP(CONCATENATE(F40389),Term!$A$1:$C$2000,1,FALSE)),0,1))</f>
        <v/>
      </c>
    </row>
    <row r="40390" spans="36:36" x14ac:dyDescent="0.15">
      <c r="AJ40390" t="str">
        <f>IF(AI40390="","",IF(ISERROR(VLOOKUP(CONCATENATE(F40390),Term!$A$1:$C$2000,1,FALSE)),0,1))</f>
        <v/>
      </c>
    </row>
    <row r="40391" spans="36:36" x14ac:dyDescent="0.15">
      <c r="AJ40391" t="str">
        <f>IF(AI40391="","",IF(ISERROR(VLOOKUP(CONCATENATE(F40391),Term!$A$1:$C$2000,1,FALSE)),0,1))</f>
        <v/>
      </c>
    </row>
    <row r="40392" spans="36:36" x14ac:dyDescent="0.15">
      <c r="AJ40392" t="str">
        <f>IF(AI40392="","",IF(ISERROR(VLOOKUP(CONCATENATE(F40392),Term!$A$1:$C$2000,1,FALSE)),0,1))</f>
        <v/>
      </c>
    </row>
    <row r="40393" spans="36:36" x14ac:dyDescent="0.15">
      <c r="AJ40393" t="str">
        <f>IF(AI40393="","",IF(ISERROR(VLOOKUP(CONCATENATE(F40393),Term!$A$1:$C$2000,1,FALSE)),0,1))</f>
        <v/>
      </c>
    </row>
    <row r="40394" spans="36:36" x14ac:dyDescent="0.15">
      <c r="AJ40394" t="str">
        <f>IF(AI40394="","",IF(ISERROR(VLOOKUP(CONCATENATE(F40394),Term!$A$1:$C$2000,1,FALSE)),0,1))</f>
        <v/>
      </c>
    </row>
    <row r="40395" spans="36:36" x14ac:dyDescent="0.15">
      <c r="AJ40395" t="str">
        <f>IF(AI40395="","",IF(ISERROR(VLOOKUP(CONCATENATE(F40395),Term!$A$1:$C$2000,1,FALSE)),0,1))</f>
        <v/>
      </c>
    </row>
    <row r="40396" spans="36:36" x14ac:dyDescent="0.15">
      <c r="AJ40396" t="str">
        <f>IF(AI40396="","",IF(ISERROR(VLOOKUP(CONCATENATE(F40396),Term!$A$1:$C$2000,1,FALSE)),0,1))</f>
        <v/>
      </c>
    </row>
    <row r="40397" spans="36:36" x14ac:dyDescent="0.15">
      <c r="AJ40397" t="str">
        <f>IF(AI40397="","",IF(ISERROR(VLOOKUP(CONCATENATE(F40397),Term!$A$1:$C$2000,1,FALSE)),0,1))</f>
        <v/>
      </c>
    </row>
    <row r="40398" spans="36:36" x14ac:dyDescent="0.15">
      <c r="AJ40398" t="str">
        <f>IF(AI40398="","",IF(ISERROR(VLOOKUP(CONCATENATE(F40398),Term!$A$1:$C$2000,1,FALSE)),0,1))</f>
        <v/>
      </c>
    </row>
    <row r="40399" spans="36:36" x14ac:dyDescent="0.15">
      <c r="AJ40399" t="str">
        <f>IF(AI40399="","",IF(ISERROR(VLOOKUP(CONCATENATE(F40399),Term!$A$1:$C$2000,1,FALSE)),0,1))</f>
        <v/>
      </c>
    </row>
    <row r="40400" spans="36:36" x14ac:dyDescent="0.15">
      <c r="AJ40400" t="str">
        <f>IF(AI40400="","",IF(ISERROR(VLOOKUP(CONCATENATE(F40400),Term!$A$1:$C$2000,1,FALSE)),0,1))</f>
        <v/>
      </c>
    </row>
    <row r="40401" spans="36:36" x14ac:dyDescent="0.15">
      <c r="AJ40401" t="str">
        <f>IF(AI40401="","",IF(ISERROR(VLOOKUP(CONCATENATE(F40401),Term!$A$1:$C$2000,1,FALSE)),0,1))</f>
        <v/>
      </c>
    </row>
    <row r="40402" spans="36:36" x14ac:dyDescent="0.15">
      <c r="AJ40402" t="str">
        <f>IF(AI40402="","",IF(ISERROR(VLOOKUP(CONCATENATE(F40402),Term!$A$1:$C$2000,1,FALSE)),0,1))</f>
        <v/>
      </c>
    </row>
    <row r="40403" spans="36:36" x14ac:dyDescent="0.15">
      <c r="AJ40403" t="str">
        <f>IF(AI40403="","",IF(ISERROR(VLOOKUP(CONCATENATE(F40403),Term!$A$1:$C$2000,1,FALSE)),0,1))</f>
        <v/>
      </c>
    </row>
    <row r="40404" spans="36:36" x14ac:dyDescent="0.15">
      <c r="AJ40404" t="str">
        <f>IF(AI40404="","",IF(ISERROR(VLOOKUP(CONCATENATE(F40404),Term!$A$1:$C$2000,1,FALSE)),0,1))</f>
        <v/>
      </c>
    </row>
    <row r="40405" spans="36:36" x14ac:dyDescent="0.15">
      <c r="AJ40405" t="str">
        <f>IF(AI40405="","",IF(ISERROR(VLOOKUP(CONCATENATE(F40405),Term!$A$1:$C$2000,1,FALSE)),0,1))</f>
        <v/>
      </c>
    </row>
    <row r="40406" spans="36:36" x14ac:dyDescent="0.15">
      <c r="AJ40406" t="str">
        <f>IF(AI40406="","",IF(ISERROR(VLOOKUP(CONCATENATE(F40406),Term!$A$1:$C$2000,1,FALSE)),0,1))</f>
        <v/>
      </c>
    </row>
    <row r="40407" spans="36:36" x14ac:dyDescent="0.15">
      <c r="AJ40407" t="str">
        <f>IF(AI40407="","",IF(ISERROR(VLOOKUP(CONCATENATE(F40407),Term!$A$1:$C$2000,1,FALSE)),0,1))</f>
        <v/>
      </c>
    </row>
    <row r="40408" spans="36:36" x14ac:dyDescent="0.15">
      <c r="AJ40408" t="str">
        <f>IF(AI40408="","",IF(ISERROR(VLOOKUP(CONCATENATE(F40408),Term!$A$1:$C$2000,1,FALSE)),0,1))</f>
        <v/>
      </c>
    </row>
    <row r="40409" spans="36:36" x14ac:dyDescent="0.15">
      <c r="AJ40409" t="str">
        <f>IF(AI40409="","",IF(ISERROR(VLOOKUP(CONCATENATE(F40409),Term!$A$1:$C$2000,1,FALSE)),0,1))</f>
        <v/>
      </c>
    </row>
    <row r="40410" spans="36:36" x14ac:dyDescent="0.15">
      <c r="AJ40410" t="str">
        <f>IF(AI40410="","",IF(ISERROR(VLOOKUP(CONCATENATE(F40410),Term!$A$1:$C$2000,1,FALSE)),0,1))</f>
        <v/>
      </c>
    </row>
    <row r="40411" spans="36:36" x14ac:dyDescent="0.15">
      <c r="AJ40411" t="str">
        <f>IF(AI40411="","",IF(ISERROR(VLOOKUP(CONCATENATE(F40411),Term!$A$1:$C$2000,1,FALSE)),0,1))</f>
        <v/>
      </c>
    </row>
    <row r="40412" spans="36:36" x14ac:dyDescent="0.15">
      <c r="AJ40412" t="str">
        <f>IF(AI40412="","",IF(ISERROR(VLOOKUP(CONCATENATE(F40412),Term!$A$1:$C$2000,1,FALSE)),0,1))</f>
        <v/>
      </c>
    </row>
    <row r="40413" spans="36:36" x14ac:dyDescent="0.15">
      <c r="AJ40413" t="str">
        <f>IF(AI40413="","",IF(ISERROR(VLOOKUP(CONCATENATE(F40413),Term!$A$1:$C$2000,1,FALSE)),0,1))</f>
        <v/>
      </c>
    </row>
    <row r="40414" spans="36:36" x14ac:dyDescent="0.15">
      <c r="AJ40414" t="str">
        <f>IF(AI40414="","",IF(ISERROR(VLOOKUP(CONCATENATE(F40414),Term!$A$1:$C$2000,1,FALSE)),0,1))</f>
        <v/>
      </c>
    </row>
    <row r="40415" spans="36:36" x14ac:dyDescent="0.15">
      <c r="AJ40415" t="str">
        <f>IF(AI40415="","",IF(ISERROR(VLOOKUP(CONCATENATE(F40415),Term!$A$1:$C$2000,1,FALSE)),0,1))</f>
        <v/>
      </c>
    </row>
    <row r="40416" spans="36:36" x14ac:dyDescent="0.15">
      <c r="AJ40416" t="str">
        <f>IF(AI40416="","",IF(ISERROR(VLOOKUP(CONCATENATE(F40416),Term!$A$1:$C$2000,1,FALSE)),0,1))</f>
        <v/>
      </c>
    </row>
    <row r="40417" spans="36:36" x14ac:dyDescent="0.15">
      <c r="AJ40417" t="str">
        <f>IF(AI40417="","",IF(ISERROR(VLOOKUP(CONCATENATE(F40417),Term!$A$1:$C$2000,1,FALSE)),0,1))</f>
        <v/>
      </c>
    </row>
    <row r="40418" spans="36:36" x14ac:dyDescent="0.15">
      <c r="AJ40418" t="str">
        <f>IF(AI40418="","",IF(ISERROR(VLOOKUP(CONCATENATE(F40418),Term!$A$1:$C$2000,1,FALSE)),0,1))</f>
        <v/>
      </c>
    </row>
    <row r="40419" spans="36:36" x14ac:dyDescent="0.15">
      <c r="AJ40419" t="str">
        <f>IF(AI40419="","",IF(ISERROR(VLOOKUP(CONCATENATE(F40419),Term!$A$1:$C$2000,1,FALSE)),0,1))</f>
        <v/>
      </c>
    </row>
    <row r="40420" spans="36:36" x14ac:dyDescent="0.15">
      <c r="AJ40420" t="str">
        <f>IF(AI40420="","",IF(ISERROR(VLOOKUP(CONCATENATE(F40420),Term!$A$1:$C$2000,1,FALSE)),0,1))</f>
        <v/>
      </c>
    </row>
    <row r="40421" spans="36:36" x14ac:dyDescent="0.15">
      <c r="AJ40421" t="str">
        <f>IF(AI40421="","",IF(ISERROR(VLOOKUP(CONCATENATE(F40421),Term!$A$1:$C$2000,1,FALSE)),0,1))</f>
        <v/>
      </c>
    </row>
    <row r="40422" spans="36:36" x14ac:dyDescent="0.15">
      <c r="AJ40422" t="str">
        <f>IF(AI40422="","",IF(ISERROR(VLOOKUP(CONCATENATE(F40422),Term!$A$1:$C$2000,1,FALSE)),0,1))</f>
        <v/>
      </c>
    </row>
    <row r="40423" spans="36:36" x14ac:dyDescent="0.15">
      <c r="AJ40423" t="str">
        <f>IF(AI40423="","",IF(ISERROR(VLOOKUP(CONCATENATE(F40423),Term!$A$1:$C$2000,1,FALSE)),0,1))</f>
        <v/>
      </c>
    </row>
    <row r="40424" spans="36:36" x14ac:dyDescent="0.15">
      <c r="AJ40424" t="str">
        <f>IF(AI40424="","",IF(ISERROR(VLOOKUP(CONCATENATE(F40424),Term!$A$1:$C$2000,1,FALSE)),0,1))</f>
        <v/>
      </c>
    </row>
    <row r="40425" spans="36:36" x14ac:dyDescent="0.15">
      <c r="AJ40425" t="str">
        <f>IF(AI40425="","",IF(ISERROR(VLOOKUP(CONCATENATE(F40425),Term!$A$1:$C$2000,1,FALSE)),0,1))</f>
        <v/>
      </c>
    </row>
    <row r="40426" spans="36:36" x14ac:dyDescent="0.15">
      <c r="AJ40426" t="str">
        <f>IF(AI40426="","",IF(ISERROR(VLOOKUP(CONCATENATE(F40426),Term!$A$1:$C$2000,1,FALSE)),0,1))</f>
        <v/>
      </c>
    </row>
    <row r="40427" spans="36:36" x14ac:dyDescent="0.15">
      <c r="AJ40427" t="str">
        <f>IF(AI40427="","",IF(ISERROR(VLOOKUP(CONCATENATE(F40427),Term!$A$1:$C$2000,1,FALSE)),0,1))</f>
        <v/>
      </c>
    </row>
    <row r="40428" spans="36:36" x14ac:dyDescent="0.15">
      <c r="AJ40428" t="str">
        <f>IF(AI40428="","",IF(ISERROR(VLOOKUP(CONCATENATE(F40428),Term!$A$1:$C$2000,1,FALSE)),0,1))</f>
        <v/>
      </c>
    </row>
    <row r="40429" spans="36:36" x14ac:dyDescent="0.15">
      <c r="AJ40429" t="str">
        <f>IF(AI40429="","",IF(ISERROR(VLOOKUP(CONCATENATE(F40429),Term!$A$1:$C$2000,1,FALSE)),0,1))</f>
        <v/>
      </c>
    </row>
    <row r="40430" spans="36:36" x14ac:dyDescent="0.15">
      <c r="AJ40430" t="str">
        <f>IF(AI40430="","",IF(ISERROR(VLOOKUP(CONCATENATE(F40430),Term!$A$1:$C$2000,1,FALSE)),0,1))</f>
        <v/>
      </c>
    </row>
    <row r="40431" spans="36:36" x14ac:dyDescent="0.15">
      <c r="AJ40431" t="str">
        <f>IF(AI40431="","",IF(ISERROR(VLOOKUP(CONCATENATE(F40431),Term!$A$1:$C$2000,1,FALSE)),0,1))</f>
        <v/>
      </c>
    </row>
    <row r="40432" spans="36:36" x14ac:dyDescent="0.15">
      <c r="AJ40432" t="str">
        <f>IF(AI40432="","",IF(ISERROR(VLOOKUP(CONCATENATE(F40432),Term!$A$1:$C$2000,1,FALSE)),0,1))</f>
        <v/>
      </c>
    </row>
    <row r="40433" spans="36:36" x14ac:dyDescent="0.15">
      <c r="AJ40433" t="str">
        <f>IF(AI40433="","",IF(ISERROR(VLOOKUP(CONCATENATE(F40433),Term!$A$1:$C$2000,1,FALSE)),0,1))</f>
        <v/>
      </c>
    </row>
    <row r="40434" spans="36:36" x14ac:dyDescent="0.15">
      <c r="AJ40434" t="str">
        <f>IF(AI40434="","",IF(ISERROR(VLOOKUP(CONCATENATE(F40434),Term!$A$1:$C$2000,1,FALSE)),0,1))</f>
        <v/>
      </c>
    </row>
    <row r="40435" spans="36:36" x14ac:dyDescent="0.15">
      <c r="AJ40435" t="str">
        <f>IF(AI40435="","",IF(ISERROR(VLOOKUP(CONCATENATE(F40435),Term!$A$1:$C$2000,1,FALSE)),0,1))</f>
        <v/>
      </c>
    </row>
    <row r="40436" spans="36:36" x14ac:dyDescent="0.15">
      <c r="AJ40436" t="str">
        <f>IF(AI40436="","",IF(ISERROR(VLOOKUP(CONCATENATE(F40436),Term!$A$1:$C$2000,1,FALSE)),0,1))</f>
        <v/>
      </c>
    </row>
    <row r="40437" spans="36:36" x14ac:dyDescent="0.15">
      <c r="AJ40437" t="str">
        <f>IF(AI40437="","",IF(ISERROR(VLOOKUP(CONCATENATE(F40437),Term!$A$1:$C$2000,1,FALSE)),0,1))</f>
        <v/>
      </c>
    </row>
    <row r="40438" spans="36:36" x14ac:dyDescent="0.15">
      <c r="AJ40438" t="str">
        <f>IF(AI40438="","",IF(ISERROR(VLOOKUP(CONCATENATE(F40438),Term!$A$1:$C$2000,1,FALSE)),0,1))</f>
        <v/>
      </c>
    </row>
    <row r="40439" spans="36:36" x14ac:dyDescent="0.15">
      <c r="AJ40439" t="str">
        <f>IF(AI40439="","",IF(ISERROR(VLOOKUP(CONCATENATE(F40439),Term!$A$1:$C$2000,1,FALSE)),0,1))</f>
        <v/>
      </c>
    </row>
    <row r="40440" spans="36:36" x14ac:dyDescent="0.15">
      <c r="AJ40440" t="str">
        <f>IF(AI40440="","",IF(ISERROR(VLOOKUP(CONCATENATE(F40440),Term!$A$1:$C$2000,1,FALSE)),0,1))</f>
        <v/>
      </c>
    </row>
    <row r="40441" spans="36:36" x14ac:dyDescent="0.15">
      <c r="AJ40441" t="str">
        <f>IF(AI40441="","",IF(ISERROR(VLOOKUP(CONCATENATE(F40441),Term!$A$1:$C$2000,1,FALSE)),0,1))</f>
        <v/>
      </c>
    </row>
    <row r="40442" spans="36:36" x14ac:dyDescent="0.15">
      <c r="AJ40442" t="str">
        <f>IF(AI40442="","",IF(ISERROR(VLOOKUP(CONCATENATE(F40442),Term!$A$1:$C$2000,1,FALSE)),0,1))</f>
        <v/>
      </c>
    </row>
    <row r="40443" spans="36:36" x14ac:dyDescent="0.15">
      <c r="AJ40443" t="str">
        <f>IF(AI40443="","",IF(ISERROR(VLOOKUP(CONCATENATE(F40443),Term!$A$1:$C$2000,1,FALSE)),0,1))</f>
        <v/>
      </c>
    </row>
    <row r="40444" spans="36:36" x14ac:dyDescent="0.15">
      <c r="AJ40444" t="str">
        <f>IF(AI40444="","",IF(ISERROR(VLOOKUP(CONCATENATE(F40444),Term!$A$1:$C$2000,1,FALSE)),0,1))</f>
        <v/>
      </c>
    </row>
    <row r="40445" spans="36:36" x14ac:dyDescent="0.15">
      <c r="AJ40445" t="str">
        <f>IF(AI40445="","",IF(ISERROR(VLOOKUP(CONCATENATE(F40445),Term!$A$1:$C$2000,1,FALSE)),0,1))</f>
        <v/>
      </c>
    </row>
    <row r="40446" spans="36:36" x14ac:dyDescent="0.15">
      <c r="AJ40446" t="str">
        <f>IF(AI40446="","",IF(ISERROR(VLOOKUP(CONCATENATE(F40446),Term!$A$1:$C$2000,1,FALSE)),0,1))</f>
        <v/>
      </c>
    </row>
    <row r="40447" spans="36:36" x14ac:dyDescent="0.15">
      <c r="AJ40447" t="str">
        <f>IF(AI40447="","",IF(ISERROR(VLOOKUP(CONCATENATE(F40447),Term!$A$1:$C$2000,1,FALSE)),0,1))</f>
        <v/>
      </c>
    </row>
    <row r="40448" spans="36:36" x14ac:dyDescent="0.15">
      <c r="AJ40448" t="str">
        <f>IF(AI40448="","",IF(ISERROR(VLOOKUP(CONCATENATE(F40448),Term!$A$1:$C$2000,1,FALSE)),0,1))</f>
        <v/>
      </c>
    </row>
    <row r="40449" spans="36:36" x14ac:dyDescent="0.15">
      <c r="AJ40449" t="str">
        <f>IF(AI40449="","",IF(ISERROR(VLOOKUP(CONCATENATE(F40449),Term!$A$1:$C$2000,1,FALSE)),0,1))</f>
        <v/>
      </c>
    </row>
    <row r="40450" spans="36:36" x14ac:dyDescent="0.15">
      <c r="AJ40450" t="str">
        <f>IF(AI40450="","",IF(ISERROR(VLOOKUP(CONCATENATE(F40450),Term!$A$1:$C$2000,1,FALSE)),0,1))</f>
        <v/>
      </c>
    </row>
    <row r="40451" spans="36:36" x14ac:dyDescent="0.15">
      <c r="AJ40451" t="str">
        <f>IF(AI40451="","",IF(ISERROR(VLOOKUP(CONCATENATE(F40451),Term!$A$1:$C$2000,1,FALSE)),0,1))</f>
        <v/>
      </c>
    </row>
    <row r="40452" spans="36:36" x14ac:dyDescent="0.15">
      <c r="AJ40452" t="str">
        <f>IF(AI40452="","",IF(ISERROR(VLOOKUP(CONCATENATE(F40452),Term!$A$1:$C$2000,1,FALSE)),0,1))</f>
        <v/>
      </c>
    </row>
    <row r="40453" spans="36:36" x14ac:dyDescent="0.15">
      <c r="AJ40453" t="str">
        <f>IF(AI40453="","",IF(ISERROR(VLOOKUP(CONCATENATE(F40453),Term!$A$1:$C$2000,1,FALSE)),0,1))</f>
        <v/>
      </c>
    </row>
    <row r="40454" spans="36:36" x14ac:dyDescent="0.15">
      <c r="AJ40454" t="str">
        <f>IF(AI40454="","",IF(ISERROR(VLOOKUP(CONCATENATE(F40454),Term!$A$1:$C$2000,1,FALSE)),0,1))</f>
        <v/>
      </c>
    </row>
    <row r="40455" spans="36:36" x14ac:dyDescent="0.15">
      <c r="AJ40455" t="str">
        <f>IF(AI40455="","",IF(ISERROR(VLOOKUP(CONCATENATE(F40455),Term!$A$1:$C$2000,1,FALSE)),0,1))</f>
        <v/>
      </c>
    </row>
    <row r="40456" spans="36:36" x14ac:dyDescent="0.15">
      <c r="AJ40456" t="str">
        <f>IF(AI40456="","",IF(ISERROR(VLOOKUP(CONCATENATE(F40456),Term!$A$1:$C$2000,1,FALSE)),0,1))</f>
        <v/>
      </c>
    </row>
    <row r="40457" spans="36:36" x14ac:dyDescent="0.15">
      <c r="AJ40457" t="str">
        <f>IF(AI40457="","",IF(ISERROR(VLOOKUP(CONCATENATE(F40457),Term!$A$1:$C$2000,1,FALSE)),0,1))</f>
        <v/>
      </c>
    </row>
    <row r="40458" spans="36:36" x14ac:dyDescent="0.15">
      <c r="AJ40458" t="str">
        <f>IF(AI40458="","",IF(ISERROR(VLOOKUP(CONCATENATE(F40458),Term!$A$1:$C$2000,1,FALSE)),0,1))</f>
        <v/>
      </c>
    </row>
    <row r="40459" spans="36:36" x14ac:dyDescent="0.15">
      <c r="AJ40459" t="str">
        <f>IF(AI40459="","",IF(ISERROR(VLOOKUP(CONCATENATE(F40459),Term!$A$1:$C$2000,1,FALSE)),0,1))</f>
        <v/>
      </c>
    </row>
    <row r="40460" spans="36:36" x14ac:dyDescent="0.15">
      <c r="AJ40460" t="str">
        <f>IF(AI40460="","",IF(ISERROR(VLOOKUP(CONCATENATE(F40460),Term!$A$1:$C$2000,1,FALSE)),0,1))</f>
        <v/>
      </c>
    </row>
    <row r="40461" spans="36:36" x14ac:dyDescent="0.15">
      <c r="AJ40461" t="str">
        <f>IF(AI40461="","",IF(ISERROR(VLOOKUP(CONCATENATE(F40461),Term!$A$1:$C$2000,1,FALSE)),0,1))</f>
        <v/>
      </c>
    </row>
    <row r="40462" spans="36:36" x14ac:dyDescent="0.15">
      <c r="AJ40462" t="str">
        <f>IF(AI40462="","",IF(ISERROR(VLOOKUP(CONCATENATE(F40462),Term!$A$1:$C$2000,1,FALSE)),0,1))</f>
        <v/>
      </c>
    </row>
    <row r="40463" spans="36:36" x14ac:dyDescent="0.15">
      <c r="AJ40463" t="str">
        <f>IF(AI40463="","",IF(ISERROR(VLOOKUP(CONCATENATE(F40463),Term!$A$1:$C$2000,1,FALSE)),0,1))</f>
        <v/>
      </c>
    </row>
    <row r="40464" spans="36:36" x14ac:dyDescent="0.15">
      <c r="AJ40464" t="str">
        <f>IF(AI40464="","",IF(ISERROR(VLOOKUP(CONCATENATE(F40464),Term!$A$1:$C$2000,1,FALSE)),0,1))</f>
        <v/>
      </c>
    </row>
    <row r="40465" spans="36:36" x14ac:dyDescent="0.15">
      <c r="AJ40465" t="str">
        <f>IF(AI40465="","",IF(ISERROR(VLOOKUP(CONCATENATE(F40465),Term!$A$1:$C$2000,1,FALSE)),0,1))</f>
        <v/>
      </c>
    </row>
    <row r="40466" spans="36:36" x14ac:dyDescent="0.15">
      <c r="AJ40466" t="str">
        <f>IF(AI40466="","",IF(ISERROR(VLOOKUP(CONCATENATE(F40466),Term!$A$1:$C$2000,1,FALSE)),0,1))</f>
        <v/>
      </c>
    </row>
    <row r="40467" spans="36:36" x14ac:dyDescent="0.15">
      <c r="AJ40467" t="str">
        <f>IF(AI40467="","",IF(ISERROR(VLOOKUP(CONCATENATE(F40467),Term!$A$1:$C$2000,1,FALSE)),0,1))</f>
        <v/>
      </c>
    </row>
    <row r="40468" spans="36:36" x14ac:dyDescent="0.15">
      <c r="AJ40468" t="str">
        <f>IF(AI40468="","",IF(ISERROR(VLOOKUP(CONCATENATE(F40468),Term!$A$1:$C$2000,1,FALSE)),0,1))</f>
        <v/>
      </c>
    </row>
    <row r="40469" spans="36:36" x14ac:dyDescent="0.15">
      <c r="AJ40469" t="str">
        <f>IF(AI40469="","",IF(ISERROR(VLOOKUP(CONCATENATE(F40469),Term!$A$1:$C$2000,1,FALSE)),0,1))</f>
        <v/>
      </c>
    </row>
    <row r="40470" spans="36:36" x14ac:dyDescent="0.15">
      <c r="AJ40470" t="str">
        <f>IF(AI40470="","",IF(ISERROR(VLOOKUP(CONCATENATE(F40470),Term!$A$1:$C$2000,1,FALSE)),0,1))</f>
        <v/>
      </c>
    </row>
    <row r="40471" spans="36:36" x14ac:dyDescent="0.15">
      <c r="AJ40471" t="str">
        <f>IF(AI40471="","",IF(ISERROR(VLOOKUP(CONCATENATE(F40471),Term!$A$1:$C$2000,1,FALSE)),0,1))</f>
        <v/>
      </c>
    </row>
    <row r="40472" spans="36:36" x14ac:dyDescent="0.15">
      <c r="AJ40472" t="str">
        <f>IF(AI40472="","",IF(ISERROR(VLOOKUP(CONCATENATE(F40472),Term!$A$1:$C$2000,1,FALSE)),0,1))</f>
        <v/>
      </c>
    </row>
    <row r="40473" spans="36:36" x14ac:dyDescent="0.15">
      <c r="AJ40473" t="str">
        <f>IF(AI40473="","",IF(ISERROR(VLOOKUP(CONCATENATE(F40473),Term!$A$1:$C$2000,1,FALSE)),0,1))</f>
        <v/>
      </c>
    </row>
    <row r="40474" spans="36:36" x14ac:dyDescent="0.15">
      <c r="AJ40474" t="str">
        <f>IF(AI40474="","",IF(ISERROR(VLOOKUP(CONCATENATE(F40474),Term!$A$1:$C$2000,1,FALSE)),0,1))</f>
        <v/>
      </c>
    </row>
    <row r="40475" spans="36:36" x14ac:dyDescent="0.15">
      <c r="AJ40475" t="str">
        <f>IF(AI40475="","",IF(ISERROR(VLOOKUP(CONCATENATE(F40475),Term!$A$1:$C$2000,1,FALSE)),0,1))</f>
        <v/>
      </c>
    </row>
    <row r="40476" spans="36:36" x14ac:dyDescent="0.15">
      <c r="AJ40476" t="str">
        <f>IF(AI40476="","",IF(ISERROR(VLOOKUP(CONCATENATE(F40476),Term!$A$1:$C$2000,1,FALSE)),0,1))</f>
        <v/>
      </c>
    </row>
    <row r="40477" spans="36:36" x14ac:dyDescent="0.15">
      <c r="AJ40477" t="str">
        <f>IF(AI40477="","",IF(ISERROR(VLOOKUP(CONCATENATE(F40477),Term!$A$1:$C$2000,1,FALSE)),0,1))</f>
        <v/>
      </c>
    </row>
    <row r="40478" spans="36:36" x14ac:dyDescent="0.15">
      <c r="AJ40478" t="str">
        <f>IF(AI40478="","",IF(ISERROR(VLOOKUP(CONCATENATE(F40478),Term!$A$1:$C$2000,1,FALSE)),0,1))</f>
        <v/>
      </c>
    </row>
    <row r="40479" spans="36:36" x14ac:dyDescent="0.15">
      <c r="AJ40479" t="str">
        <f>IF(AI40479="","",IF(ISERROR(VLOOKUP(CONCATENATE(F40479),Term!$A$1:$C$2000,1,FALSE)),0,1))</f>
        <v/>
      </c>
    </row>
    <row r="40480" spans="36:36" x14ac:dyDescent="0.15">
      <c r="AJ40480" t="str">
        <f>IF(AI40480="","",IF(ISERROR(VLOOKUP(CONCATENATE(F40480),Term!$A$1:$C$2000,1,FALSE)),0,1))</f>
        <v/>
      </c>
    </row>
    <row r="40481" spans="36:36" x14ac:dyDescent="0.15">
      <c r="AJ40481" t="str">
        <f>IF(AI40481="","",IF(ISERROR(VLOOKUP(CONCATENATE(F40481),Term!$A$1:$C$2000,1,FALSE)),0,1))</f>
        <v/>
      </c>
    </row>
    <row r="40482" spans="36:36" x14ac:dyDescent="0.15">
      <c r="AJ40482" t="str">
        <f>IF(AI40482="","",IF(ISERROR(VLOOKUP(CONCATENATE(F40482),Term!$A$1:$C$2000,1,FALSE)),0,1))</f>
        <v/>
      </c>
    </row>
    <row r="40483" spans="36:36" x14ac:dyDescent="0.15">
      <c r="AJ40483" t="str">
        <f>IF(AI40483="","",IF(ISERROR(VLOOKUP(CONCATENATE(F40483),Term!$A$1:$C$2000,1,FALSE)),0,1))</f>
        <v/>
      </c>
    </row>
    <row r="40484" spans="36:36" x14ac:dyDescent="0.15">
      <c r="AJ40484" t="str">
        <f>IF(AI40484="","",IF(ISERROR(VLOOKUP(CONCATENATE(F40484),Term!$A$1:$C$2000,1,FALSE)),0,1))</f>
        <v/>
      </c>
    </row>
    <row r="40485" spans="36:36" x14ac:dyDescent="0.15">
      <c r="AJ40485" t="str">
        <f>IF(AI40485="","",IF(ISERROR(VLOOKUP(CONCATENATE(F40485),Term!$A$1:$C$2000,1,FALSE)),0,1))</f>
        <v/>
      </c>
    </row>
    <row r="40486" spans="36:36" x14ac:dyDescent="0.15">
      <c r="AJ40486" t="str">
        <f>IF(AI40486="","",IF(ISERROR(VLOOKUP(CONCATENATE(F40486),Term!$A$1:$C$2000,1,FALSE)),0,1))</f>
        <v/>
      </c>
    </row>
    <row r="40487" spans="36:36" x14ac:dyDescent="0.15">
      <c r="AJ40487" t="str">
        <f>IF(AI40487="","",IF(ISERROR(VLOOKUP(CONCATENATE(F40487),Term!$A$1:$C$2000,1,FALSE)),0,1))</f>
        <v/>
      </c>
    </row>
    <row r="40488" spans="36:36" x14ac:dyDescent="0.15">
      <c r="AJ40488" t="str">
        <f>IF(AI40488="","",IF(ISERROR(VLOOKUP(CONCATENATE(F40488),Term!$A$1:$C$2000,1,FALSE)),0,1))</f>
        <v/>
      </c>
    </row>
    <row r="40489" spans="36:36" x14ac:dyDescent="0.15">
      <c r="AJ40489" t="str">
        <f>IF(AI40489="","",IF(ISERROR(VLOOKUP(CONCATENATE(F40489),Term!$A$1:$C$2000,1,FALSE)),0,1))</f>
        <v/>
      </c>
    </row>
    <row r="40490" spans="36:36" x14ac:dyDescent="0.15">
      <c r="AJ40490" t="str">
        <f>IF(AI40490="","",IF(ISERROR(VLOOKUP(CONCATENATE(F40490),Term!$A$1:$C$2000,1,FALSE)),0,1))</f>
        <v/>
      </c>
    </row>
    <row r="40491" spans="36:36" x14ac:dyDescent="0.15">
      <c r="AJ40491" t="str">
        <f>IF(AI40491="","",IF(ISERROR(VLOOKUP(CONCATENATE(F40491),Term!$A$1:$C$2000,1,FALSE)),0,1))</f>
        <v/>
      </c>
    </row>
    <row r="40492" spans="36:36" x14ac:dyDescent="0.15">
      <c r="AJ40492" t="str">
        <f>IF(AI40492="","",IF(ISERROR(VLOOKUP(CONCATENATE(F40492),Term!$A$1:$C$2000,1,FALSE)),0,1))</f>
        <v/>
      </c>
    </row>
    <row r="40493" spans="36:36" x14ac:dyDescent="0.15">
      <c r="AJ40493" t="str">
        <f>IF(AI40493="","",IF(ISERROR(VLOOKUP(CONCATENATE(F40493),Term!$A$1:$C$2000,1,FALSE)),0,1))</f>
        <v/>
      </c>
    </row>
    <row r="40494" spans="36:36" x14ac:dyDescent="0.15">
      <c r="AJ40494" t="str">
        <f>IF(AI40494="","",IF(ISERROR(VLOOKUP(CONCATENATE(F40494),Term!$A$1:$C$2000,1,FALSE)),0,1))</f>
        <v/>
      </c>
    </row>
    <row r="40495" spans="36:36" x14ac:dyDescent="0.15">
      <c r="AJ40495" t="str">
        <f>IF(AI40495="","",IF(ISERROR(VLOOKUP(CONCATENATE(F40495),Term!$A$1:$C$2000,1,FALSE)),0,1))</f>
        <v/>
      </c>
    </row>
    <row r="40496" spans="36:36" x14ac:dyDescent="0.15">
      <c r="AJ40496" t="str">
        <f>IF(AI40496="","",IF(ISERROR(VLOOKUP(CONCATENATE(F40496),Term!$A$1:$C$2000,1,FALSE)),0,1))</f>
        <v/>
      </c>
    </row>
    <row r="40497" spans="36:36" x14ac:dyDescent="0.15">
      <c r="AJ40497" t="str">
        <f>IF(AI40497="","",IF(ISERROR(VLOOKUP(CONCATENATE(F40497),Term!$A$1:$C$2000,1,FALSE)),0,1))</f>
        <v/>
      </c>
    </row>
    <row r="40498" spans="36:36" x14ac:dyDescent="0.15">
      <c r="AJ40498" t="str">
        <f>IF(AI40498="","",IF(ISERROR(VLOOKUP(CONCATENATE(F40498),Term!$A$1:$C$2000,1,FALSE)),0,1))</f>
        <v/>
      </c>
    </row>
    <row r="40499" spans="36:36" x14ac:dyDescent="0.15">
      <c r="AJ40499" t="str">
        <f>IF(AI40499="","",IF(ISERROR(VLOOKUP(CONCATENATE(F40499),Term!$A$1:$C$2000,1,FALSE)),0,1))</f>
        <v/>
      </c>
    </row>
    <row r="40500" spans="36:36" x14ac:dyDescent="0.15">
      <c r="AJ40500" t="str">
        <f>IF(AI40500="","",IF(ISERROR(VLOOKUP(CONCATENATE(F40500),Term!$A$1:$C$2000,1,FALSE)),0,1))</f>
        <v/>
      </c>
    </row>
    <row r="40501" spans="36:36" x14ac:dyDescent="0.15">
      <c r="AJ40501" t="str">
        <f>IF(AI40501="","",IF(ISERROR(VLOOKUP(CONCATENATE(F40501),Term!$A$1:$C$2000,1,FALSE)),0,1))</f>
        <v/>
      </c>
    </row>
    <row r="40502" spans="36:36" x14ac:dyDescent="0.15">
      <c r="AJ40502" t="str">
        <f>IF(AI40502="","",IF(ISERROR(VLOOKUP(CONCATENATE(F40502),Term!$A$1:$C$2000,1,FALSE)),0,1))</f>
        <v/>
      </c>
    </row>
    <row r="40503" spans="36:36" x14ac:dyDescent="0.15">
      <c r="AJ40503" t="str">
        <f>IF(AI40503="","",IF(ISERROR(VLOOKUP(CONCATENATE(F40503),Term!$A$1:$C$2000,1,FALSE)),0,1))</f>
        <v/>
      </c>
    </row>
    <row r="40504" spans="36:36" x14ac:dyDescent="0.15">
      <c r="AJ40504" t="str">
        <f>IF(AI40504="","",IF(ISERROR(VLOOKUP(CONCATENATE(F40504),Term!$A$1:$C$2000,1,FALSE)),0,1))</f>
        <v/>
      </c>
    </row>
    <row r="40505" spans="36:36" x14ac:dyDescent="0.15">
      <c r="AJ40505" t="str">
        <f>IF(AI40505="","",IF(ISERROR(VLOOKUP(CONCATENATE(F40505),Term!$A$1:$C$2000,1,FALSE)),0,1))</f>
        <v/>
      </c>
    </row>
    <row r="40506" spans="36:36" x14ac:dyDescent="0.15">
      <c r="AJ40506" t="str">
        <f>IF(AI40506="","",IF(ISERROR(VLOOKUP(CONCATENATE(F40506),Term!$A$1:$C$2000,1,FALSE)),0,1))</f>
        <v/>
      </c>
    </row>
    <row r="40507" spans="36:36" x14ac:dyDescent="0.15">
      <c r="AJ40507" t="str">
        <f>IF(AI40507="","",IF(ISERROR(VLOOKUP(CONCATENATE(F40507),Term!$A$1:$C$2000,1,FALSE)),0,1))</f>
        <v/>
      </c>
    </row>
    <row r="40508" spans="36:36" x14ac:dyDescent="0.15">
      <c r="AJ40508" t="str">
        <f>IF(AI40508="","",IF(ISERROR(VLOOKUP(CONCATENATE(F40508),Term!$A$1:$C$2000,1,FALSE)),0,1))</f>
        <v/>
      </c>
    </row>
    <row r="40509" spans="36:36" x14ac:dyDescent="0.15">
      <c r="AJ40509" t="str">
        <f>IF(AI40509="","",IF(ISERROR(VLOOKUP(CONCATENATE(F40509),Term!$A$1:$C$2000,1,FALSE)),0,1))</f>
        <v/>
      </c>
    </row>
    <row r="40510" spans="36:36" x14ac:dyDescent="0.15">
      <c r="AJ40510" t="str">
        <f>IF(AI40510="","",IF(ISERROR(VLOOKUP(CONCATENATE(F40510),Term!$A$1:$C$2000,1,FALSE)),0,1))</f>
        <v/>
      </c>
    </row>
    <row r="40511" spans="36:36" x14ac:dyDescent="0.15">
      <c r="AJ40511" t="str">
        <f>IF(AI40511="","",IF(ISERROR(VLOOKUP(CONCATENATE(F40511),Term!$A$1:$C$2000,1,FALSE)),0,1))</f>
        <v/>
      </c>
    </row>
    <row r="40512" spans="36:36" x14ac:dyDescent="0.15">
      <c r="AJ40512" t="str">
        <f>IF(AI40512="","",IF(ISERROR(VLOOKUP(CONCATENATE(F40512),Term!$A$1:$C$2000,1,FALSE)),0,1))</f>
        <v/>
      </c>
    </row>
    <row r="40513" spans="36:36" x14ac:dyDescent="0.15">
      <c r="AJ40513" t="str">
        <f>IF(AI40513="","",IF(ISERROR(VLOOKUP(CONCATENATE(F40513),Term!$A$1:$C$2000,1,FALSE)),0,1))</f>
        <v/>
      </c>
    </row>
    <row r="40514" spans="36:36" x14ac:dyDescent="0.15">
      <c r="AJ40514" t="str">
        <f>IF(AI40514="","",IF(ISERROR(VLOOKUP(CONCATENATE(F40514),Term!$A$1:$C$2000,1,FALSE)),0,1))</f>
        <v/>
      </c>
    </row>
    <row r="40515" spans="36:36" x14ac:dyDescent="0.15">
      <c r="AJ40515" t="str">
        <f>IF(AI40515="","",IF(ISERROR(VLOOKUP(CONCATENATE(F40515),Term!$A$1:$C$2000,1,FALSE)),0,1))</f>
        <v/>
      </c>
    </row>
    <row r="40516" spans="36:36" x14ac:dyDescent="0.15">
      <c r="AJ40516" t="str">
        <f>IF(AI40516="","",IF(ISERROR(VLOOKUP(CONCATENATE(F40516),Term!$A$1:$C$2000,1,FALSE)),0,1))</f>
        <v/>
      </c>
    </row>
    <row r="40517" spans="36:36" x14ac:dyDescent="0.15">
      <c r="AJ40517" t="str">
        <f>IF(AI40517="","",IF(ISERROR(VLOOKUP(CONCATENATE(F40517),Term!$A$1:$C$2000,1,FALSE)),0,1))</f>
        <v/>
      </c>
    </row>
    <row r="40518" spans="36:36" x14ac:dyDescent="0.15">
      <c r="AJ40518" t="str">
        <f>IF(AI40518="","",IF(ISERROR(VLOOKUP(CONCATENATE(F40518),Term!$A$1:$C$2000,1,FALSE)),0,1))</f>
        <v/>
      </c>
    </row>
    <row r="40519" spans="36:36" x14ac:dyDescent="0.15">
      <c r="AJ40519" t="str">
        <f>IF(AI40519="","",IF(ISERROR(VLOOKUP(CONCATENATE(F40519),Term!$A$1:$C$2000,1,FALSE)),0,1))</f>
        <v/>
      </c>
    </row>
    <row r="40520" spans="36:36" x14ac:dyDescent="0.15">
      <c r="AJ40520" t="str">
        <f>IF(AI40520="","",IF(ISERROR(VLOOKUP(CONCATENATE(F40520),Term!$A$1:$C$2000,1,FALSE)),0,1))</f>
        <v/>
      </c>
    </row>
    <row r="40521" spans="36:36" x14ac:dyDescent="0.15">
      <c r="AJ40521" t="str">
        <f>IF(AI40521="","",IF(ISERROR(VLOOKUP(CONCATENATE(F40521),Term!$A$1:$C$2000,1,FALSE)),0,1))</f>
        <v/>
      </c>
    </row>
    <row r="40522" spans="36:36" x14ac:dyDescent="0.15">
      <c r="AJ40522" t="str">
        <f>IF(AI40522="","",IF(ISERROR(VLOOKUP(CONCATENATE(F40522),Term!$A$1:$C$2000,1,FALSE)),0,1))</f>
        <v/>
      </c>
    </row>
    <row r="40523" spans="36:36" x14ac:dyDescent="0.15">
      <c r="AJ40523" t="str">
        <f>IF(AI40523="","",IF(ISERROR(VLOOKUP(CONCATENATE(F40523),Term!$A$1:$C$2000,1,FALSE)),0,1))</f>
        <v/>
      </c>
    </row>
    <row r="40524" spans="36:36" x14ac:dyDescent="0.15">
      <c r="AJ40524" t="str">
        <f>IF(AI40524="","",IF(ISERROR(VLOOKUP(CONCATENATE(F40524),Term!$A$1:$C$2000,1,FALSE)),0,1))</f>
        <v/>
      </c>
    </row>
    <row r="40525" spans="36:36" x14ac:dyDescent="0.15">
      <c r="AJ40525" t="str">
        <f>IF(AI40525="","",IF(ISERROR(VLOOKUP(CONCATENATE(F40525),Term!$A$1:$C$2000,1,FALSE)),0,1))</f>
        <v/>
      </c>
    </row>
    <row r="40526" spans="36:36" x14ac:dyDescent="0.15">
      <c r="AJ40526" t="str">
        <f>IF(AI40526="","",IF(ISERROR(VLOOKUP(CONCATENATE(F40526),Term!$A$1:$C$2000,1,FALSE)),0,1))</f>
        <v/>
      </c>
    </row>
    <row r="40527" spans="36:36" x14ac:dyDescent="0.15">
      <c r="AJ40527" t="str">
        <f>IF(AI40527="","",IF(ISERROR(VLOOKUP(CONCATENATE(F40527),Term!$A$1:$C$2000,1,FALSE)),0,1))</f>
        <v/>
      </c>
    </row>
    <row r="40528" spans="36:36" x14ac:dyDescent="0.15">
      <c r="AJ40528" t="str">
        <f>IF(AI40528="","",IF(ISERROR(VLOOKUP(CONCATENATE(F40528),Term!$A$1:$C$2000,1,FALSE)),0,1))</f>
        <v/>
      </c>
    </row>
    <row r="40529" spans="36:36" x14ac:dyDescent="0.15">
      <c r="AJ40529" t="str">
        <f>IF(AI40529="","",IF(ISERROR(VLOOKUP(CONCATENATE(F40529),Term!$A$1:$C$2000,1,FALSE)),0,1))</f>
        <v/>
      </c>
    </row>
    <row r="40530" spans="36:36" x14ac:dyDescent="0.15">
      <c r="AJ40530" t="str">
        <f>IF(AI40530="","",IF(ISERROR(VLOOKUP(CONCATENATE(F40530),Term!$A$1:$C$2000,1,FALSE)),0,1))</f>
        <v/>
      </c>
    </row>
    <row r="40531" spans="36:36" x14ac:dyDescent="0.15">
      <c r="AJ40531" t="str">
        <f>IF(AI40531="","",IF(ISERROR(VLOOKUP(CONCATENATE(F40531),Term!$A$1:$C$2000,1,FALSE)),0,1))</f>
        <v/>
      </c>
    </row>
    <row r="40532" spans="36:36" x14ac:dyDescent="0.15">
      <c r="AJ40532" t="str">
        <f>IF(AI40532="","",IF(ISERROR(VLOOKUP(CONCATENATE(F40532),Term!$A$1:$C$2000,1,FALSE)),0,1))</f>
        <v/>
      </c>
    </row>
    <row r="40533" spans="36:36" x14ac:dyDescent="0.15">
      <c r="AJ40533" t="str">
        <f>IF(AI40533="","",IF(ISERROR(VLOOKUP(CONCATENATE(F40533),Term!$A$1:$C$2000,1,FALSE)),0,1))</f>
        <v/>
      </c>
    </row>
    <row r="40534" spans="36:36" x14ac:dyDescent="0.15">
      <c r="AJ40534" t="str">
        <f>IF(AI40534="","",IF(ISERROR(VLOOKUP(CONCATENATE(F40534),Term!$A$1:$C$2000,1,FALSE)),0,1))</f>
        <v/>
      </c>
    </row>
    <row r="40535" spans="36:36" x14ac:dyDescent="0.15">
      <c r="AJ40535" t="str">
        <f>IF(AI40535="","",IF(ISERROR(VLOOKUP(CONCATENATE(F40535),Term!$A$1:$C$2000,1,FALSE)),0,1))</f>
        <v/>
      </c>
    </row>
    <row r="40536" spans="36:36" x14ac:dyDescent="0.15">
      <c r="AJ40536" t="str">
        <f>IF(AI40536="","",IF(ISERROR(VLOOKUP(CONCATENATE(F40536),Term!$A$1:$C$2000,1,FALSE)),0,1))</f>
        <v/>
      </c>
    </row>
    <row r="40537" spans="36:36" x14ac:dyDescent="0.15">
      <c r="AJ40537" t="str">
        <f>IF(AI40537="","",IF(ISERROR(VLOOKUP(CONCATENATE(F40537),Term!$A$1:$C$2000,1,FALSE)),0,1))</f>
        <v/>
      </c>
    </row>
    <row r="40538" spans="36:36" x14ac:dyDescent="0.15">
      <c r="AJ40538" t="str">
        <f>IF(AI40538="","",IF(ISERROR(VLOOKUP(CONCATENATE(F40538),Term!$A$1:$C$2000,1,FALSE)),0,1))</f>
        <v/>
      </c>
    </row>
    <row r="40539" spans="36:36" x14ac:dyDescent="0.15">
      <c r="AJ40539" t="str">
        <f>IF(AI40539="","",IF(ISERROR(VLOOKUP(CONCATENATE(F40539),Term!$A$1:$C$2000,1,FALSE)),0,1))</f>
        <v/>
      </c>
    </row>
    <row r="40540" spans="36:36" x14ac:dyDescent="0.15">
      <c r="AJ40540" t="str">
        <f>IF(AI40540="","",IF(ISERROR(VLOOKUP(CONCATENATE(F40540),Term!$A$1:$C$2000,1,FALSE)),0,1))</f>
        <v/>
      </c>
    </row>
    <row r="40541" spans="36:36" x14ac:dyDescent="0.15">
      <c r="AJ40541" t="str">
        <f>IF(AI40541="","",IF(ISERROR(VLOOKUP(CONCATENATE(F40541),Term!$A$1:$C$2000,1,FALSE)),0,1))</f>
        <v/>
      </c>
    </row>
    <row r="40542" spans="36:36" x14ac:dyDescent="0.15">
      <c r="AJ40542" t="str">
        <f>IF(AI40542="","",IF(ISERROR(VLOOKUP(CONCATENATE(F40542),Term!$A$1:$C$2000,1,FALSE)),0,1))</f>
        <v/>
      </c>
    </row>
    <row r="40543" spans="36:36" x14ac:dyDescent="0.15">
      <c r="AJ40543" t="str">
        <f>IF(AI40543="","",IF(ISERROR(VLOOKUP(CONCATENATE(F40543),Term!$A$1:$C$2000,1,FALSE)),0,1))</f>
        <v/>
      </c>
    </row>
    <row r="40544" spans="36:36" x14ac:dyDescent="0.15">
      <c r="AJ40544" t="str">
        <f>IF(AI40544="","",IF(ISERROR(VLOOKUP(CONCATENATE(F40544),Term!$A$1:$C$2000,1,FALSE)),0,1))</f>
        <v/>
      </c>
    </row>
    <row r="40545" spans="36:36" x14ac:dyDescent="0.15">
      <c r="AJ40545" t="str">
        <f>IF(AI40545="","",IF(ISERROR(VLOOKUP(CONCATENATE(F40545),Term!$A$1:$C$2000,1,FALSE)),0,1))</f>
        <v/>
      </c>
    </row>
    <row r="40546" spans="36:36" x14ac:dyDescent="0.15">
      <c r="AJ40546" t="str">
        <f>IF(AI40546="","",IF(ISERROR(VLOOKUP(CONCATENATE(F40546),Term!$A$1:$C$2000,1,FALSE)),0,1))</f>
        <v/>
      </c>
    </row>
    <row r="40547" spans="36:36" x14ac:dyDescent="0.15">
      <c r="AJ40547" t="str">
        <f>IF(AI40547="","",IF(ISERROR(VLOOKUP(CONCATENATE(F40547),Term!$A$1:$C$2000,1,FALSE)),0,1))</f>
        <v/>
      </c>
    </row>
    <row r="40548" spans="36:36" x14ac:dyDescent="0.15">
      <c r="AJ40548" t="str">
        <f>IF(AI40548="","",IF(ISERROR(VLOOKUP(CONCATENATE(F40548),Term!$A$1:$C$2000,1,FALSE)),0,1))</f>
        <v/>
      </c>
    </row>
    <row r="40549" spans="36:36" x14ac:dyDescent="0.15">
      <c r="AJ40549" t="str">
        <f>IF(AI40549="","",IF(ISERROR(VLOOKUP(CONCATENATE(F40549),Term!$A$1:$C$2000,1,FALSE)),0,1))</f>
        <v/>
      </c>
    </row>
    <row r="40550" spans="36:36" x14ac:dyDescent="0.15">
      <c r="AJ40550" t="str">
        <f>IF(AI40550="","",IF(ISERROR(VLOOKUP(CONCATENATE(F40550),Term!$A$1:$C$2000,1,FALSE)),0,1))</f>
        <v/>
      </c>
    </row>
    <row r="40551" spans="36:36" x14ac:dyDescent="0.15">
      <c r="AJ40551" t="str">
        <f>IF(AI40551="","",IF(ISERROR(VLOOKUP(CONCATENATE(F40551),Term!$A$1:$C$2000,1,FALSE)),0,1))</f>
        <v/>
      </c>
    </row>
    <row r="40552" spans="36:36" x14ac:dyDescent="0.15">
      <c r="AJ40552" t="str">
        <f>IF(AI40552="","",IF(ISERROR(VLOOKUP(CONCATENATE(F40552),Term!$A$1:$C$2000,1,FALSE)),0,1))</f>
        <v/>
      </c>
    </row>
    <row r="40553" spans="36:36" x14ac:dyDescent="0.15">
      <c r="AJ40553" t="str">
        <f>IF(AI40553="","",IF(ISERROR(VLOOKUP(CONCATENATE(F40553),Term!$A$1:$C$2000,1,FALSE)),0,1))</f>
        <v/>
      </c>
    </row>
    <row r="40554" spans="36:36" x14ac:dyDescent="0.15">
      <c r="AJ40554" t="str">
        <f>IF(AI40554="","",IF(ISERROR(VLOOKUP(CONCATENATE(F40554),Term!$A$1:$C$2000,1,FALSE)),0,1))</f>
        <v/>
      </c>
    </row>
    <row r="40555" spans="36:36" x14ac:dyDescent="0.15">
      <c r="AJ40555" t="str">
        <f>IF(AI40555="","",IF(ISERROR(VLOOKUP(CONCATENATE(F40555),Term!$A$1:$C$2000,1,FALSE)),0,1))</f>
        <v/>
      </c>
    </row>
    <row r="40556" spans="36:36" x14ac:dyDescent="0.15">
      <c r="AJ40556" t="str">
        <f>IF(AI40556="","",IF(ISERROR(VLOOKUP(CONCATENATE(F40556),Term!$A$1:$C$2000,1,FALSE)),0,1))</f>
        <v/>
      </c>
    </row>
    <row r="40557" spans="36:36" x14ac:dyDescent="0.15">
      <c r="AJ40557" t="str">
        <f>IF(AI40557="","",IF(ISERROR(VLOOKUP(CONCATENATE(F40557),Term!$A$1:$C$2000,1,FALSE)),0,1))</f>
        <v/>
      </c>
    </row>
    <row r="40558" spans="36:36" x14ac:dyDescent="0.15">
      <c r="AJ40558" t="str">
        <f>IF(AI40558="","",IF(ISERROR(VLOOKUP(CONCATENATE(F40558),Term!$A$1:$C$2000,1,FALSE)),0,1))</f>
        <v/>
      </c>
    </row>
    <row r="40559" spans="36:36" x14ac:dyDescent="0.15">
      <c r="AJ40559" t="str">
        <f>IF(AI40559="","",IF(ISERROR(VLOOKUP(CONCATENATE(F40559),Term!$A$1:$C$2000,1,FALSE)),0,1))</f>
        <v/>
      </c>
    </row>
    <row r="40560" spans="36:36" x14ac:dyDescent="0.15">
      <c r="AJ40560" t="str">
        <f>IF(AI40560="","",IF(ISERROR(VLOOKUP(CONCATENATE(F40560),Term!$A$1:$C$2000,1,FALSE)),0,1))</f>
        <v/>
      </c>
    </row>
    <row r="40561" spans="36:36" x14ac:dyDescent="0.15">
      <c r="AJ40561" t="str">
        <f>IF(AI40561="","",IF(ISERROR(VLOOKUP(CONCATENATE(F40561),Term!$A$1:$C$2000,1,FALSE)),0,1))</f>
        <v/>
      </c>
    </row>
    <row r="40562" spans="36:36" x14ac:dyDescent="0.15">
      <c r="AJ40562" t="str">
        <f>IF(AI40562="","",IF(ISERROR(VLOOKUP(CONCATENATE(F40562),Term!$A$1:$C$2000,1,FALSE)),0,1))</f>
        <v/>
      </c>
    </row>
    <row r="40563" spans="36:36" x14ac:dyDescent="0.15">
      <c r="AJ40563" t="str">
        <f>IF(AI40563="","",IF(ISERROR(VLOOKUP(CONCATENATE(F40563),Term!$A$1:$C$2000,1,FALSE)),0,1))</f>
        <v/>
      </c>
    </row>
    <row r="40564" spans="36:36" x14ac:dyDescent="0.15">
      <c r="AJ40564" t="str">
        <f>IF(AI40564="","",IF(ISERROR(VLOOKUP(CONCATENATE(F40564),Term!$A$1:$C$2000,1,FALSE)),0,1))</f>
        <v/>
      </c>
    </row>
    <row r="40565" spans="36:36" x14ac:dyDescent="0.15">
      <c r="AJ40565" t="str">
        <f>IF(AI40565="","",IF(ISERROR(VLOOKUP(CONCATENATE(F40565),Term!$A$1:$C$2000,1,FALSE)),0,1))</f>
        <v/>
      </c>
    </row>
    <row r="40566" spans="36:36" x14ac:dyDescent="0.15">
      <c r="AJ40566" t="str">
        <f>IF(AI40566="","",IF(ISERROR(VLOOKUP(CONCATENATE(F40566),Term!$A$1:$C$2000,1,FALSE)),0,1))</f>
        <v/>
      </c>
    </row>
    <row r="40567" spans="36:36" x14ac:dyDescent="0.15">
      <c r="AJ40567" t="str">
        <f>IF(AI40567="","",IF(ISERROR(VLOOKUP(CONCATENATE(F40567),Term!$A$1:$C$2000,1,FALSE)),0,1))</f>
        <v/>
      </c>
    </row>
    <row r="40568" spans="36:36" x14ac:dyDescent="0.15">
      <c r="AJ40568" t="str">
        <f>IF(AI40568="","",IF(ISERROR(VLOOKUP(CONCATENATE(F40568),Term!$A$1:$C$2000,1,FALSE)),0,1))</f>
        <v/>
      </c>
    </row>
    <row r="40569" spans="36:36" x14ac:dyDescent="0.15">
      <c r="AJ40569" t="str">
        <f>IF(AI40569="","",IF(ISERROR(VLOOKUP(CONCATENATE(F40569),Term!$A$1:$C$2000,1,FALSE)),0,1))</f>
        <v/>
      </c>
    </row>
    <row r="40570" spans="36:36" x14ac:dyDescent="0.15">
      <c r="AJ40570" t="str">
        <f>IF(AI40570="","",IF(ISERROR(VLOOKUP(CONCATENATE(F40570),Term!$A$1:$C$2000,1,FALSE)),0,1))</f>
        <v/>
      </c>
    </row>
    <row r="40571" spans="36:36" x14ac:dyDescent="0.15">
      <c r="AJ40571" t="str">
        <f>IF(AI40571="","",IF(ISERROR(VLOOKUP(CONCATENATE(F40571),Term!$A$1:$C$2000,1,FALSE)),0,1))</f>
        <v/>
      </c>
    </row>
    <row r="40572" spans="36:36" x14ac:dyDescent="0.15">
      <c r="AJ40572" t="str">
        <f>IF(AI40572="","",IF(ISERROR(VLOOKUP(CONCATENATE(F40572),Term!$A$1:$C$2000,1,FALSE)),0,1))</f>
        <v/>
      </c>
    </row>
    <row r="40573" spans="36:36" x14ac:dyDescent="0.15">
      <c r="AJ40573" t="str">
        <f>IF(AI40573="","",IF(ISERROR(VLOOKUP(CONCATENATE(F40573),Term!$A$1:$C$2000,1,FALSE)),0,1))</f>
        <v/>
      </c>
    </row>
    <row r="40574" spans="36:36" x14ac:dyDescent="0.15">
      <c r="AJ40574" t="str">
        <f>IF(AI40574="","",IF(ISERROR(VLOOKUP(CONCATENATE(F40574),Term!$A$1:$C$2000,1,FALSE)),0,1))</f>
        <v/>
      </c>
    </row>
    <row r="40575" spans="36:36" x14ac:dyDescent="0.15">
      <c r="AJ40575" t="str">
        <f>IF(AI40575="","",IF(ISERROR(VLOOKUP(CONCATENATE(F40575),Term!$A$1:$C$2000,1,FALSE)),0,1))</f>
        <v/>
      </c>
    </row>
    <row r="40576" spans="36:36" x14ac:dyDescent="0.15">
      <c r="AJ40576" t="str">
        <f>IF(AI40576="","",IF(ISERROR(VLOOKUP(CONCATENATE(F40576),Term!$A$1:$C$2000,1,FALSE)),0,1))</f>
        <v/>
      </c>
    </row>
    <row r="40577" spans="36:36" x14ac:dyDescent="0.15">
      <c r="AJ40577" t="str">
        <f>IF(AI40577="","",IF(ISERROR(VLOOKUP(CONCATENATE(F40577),Term!$A$1:$C$2000,1,FALSE)),0,1))</f>
        <v/>
      </c>
    </row>
    <row r="40578" spans="36:36" x14ac:dyDescent="0.15">
      <c r="AJ40578" t="str">
        <f>IF(AI40578="","",IF(ISERROR(VLOOKUP(CONCATENATE(F40578),Term!$A$1:$C$2000,1,FALSE)),0,1))</f>
        <v/>
      </c>
    </row>
    <row r="40579" spans="36:36" x14ac:dyDescent="0.15">
      <c r="AJ40579" t="str">
        <f>IF(AI40579="","",IF(ISERROR(VLOOKUP(CONCATENATE(F40579),Term!$A$1:$C$2000,1,FALSE)),0,1))</f>
        <v/>
      </c>
    </row>
    <row r="40580" spans="36:36" x14ac:dyDescent="0.15">
      <c r="AJ40580" t="str">
        <f>IF(AI40580="","",IF(ISERROR(VLOOKUP(CONCATENATE(F40580),Term!$A$1:$C$2000,1,FALSE)),0,1))</f>
        <v/>
      </c>
    </row>
    <row r="40581" spans="36:36" x14ac:dyDescent="0.15">
      <c r="AJ40581" t="str">
        <f>IF(AI40581="","",IF(ISERROR(VLOOKUP(CONCATENATE(F40581),Term!$A$1:$C$2000,1,FALSE)),0,1))</f>
        <v/>
      </c>
    </row>
    <row r="40582" spans="36:36" x14ac:dyDescent="0.15">
      <c r="AJ40582" t="str">
        <f>IF(AI40582="","",IF(ISERROR(VLOOKUP(CONCATENATE(F40582),Term!$A$1:$C$2000,1,FALSE)),0,1))</f>
        <v/>
      </c>
    </row>
    <row r="40583" spans="36:36" x14ac:dyDescent="0.15">
      <c r="AJ40583" t="str">
        <f>IF(AI40583="","",IF(ISERROR(VLOOKUP(CONCATENATE(F40583),Term!$A$1:$C$2000,1,FALSE)),0,1))</f>
        <v/>
      </c>
    </row>
    <row r="40584" spans="36:36" x14ac:dyDescent="0.15">
      <c r="AJ40584" t="str">
        <f>IF(AI40584="","",IF(ISERROR(VLOOKUP(CONCATENATE(F40584),Term!$A$1:$C$2000,1,FALSE)),0,1))</f>
        <v/>
      </c>
    </row>
    <row r="40585" spans="36:36" x14ac:dyDescent="0.15">
      <c r="AJ40585" t="str">
        <f>IF(AI40585="","",IF(ISERROR(VLOOKUP(CONCATENATE(F40585),Term!$A$1:$C$2000,1,FALSE)),0,1))</f>
        <v/>
      </c>
    </row>
    <row r="40586" spans="36:36" x14ac:dyDescent="0.15">
      <c r="AJ40586" t="str">
        <f>IF(AI40586="","",IF(ISERROR(VLOOKUP(CONCATENATE(F40586),Term!$A$1:$C$2000,1,FALSE)),0,1))</f>
        <v/>
      </c>
    </row>
    <row r="40587" spans="36:36" x14ac:dyDescent="0.15">
      <c r="AJ40587" t="str">
        <f>IF(AI40587="","",IF(ISERROR(VLOOKUP(CONCATENATE(F40587),Term!$A$1:$C$2000,1,FALSE)),0,1))</f>
        <v/>
      </c>
    </row>
    <row r="40588" spans="36:36" x14ac:dyDescent="0.15">
      <c r="AJ40588" t="str">
        <f>IF(AI40588="","",IF(ISERROR(VLOOKUP(CONCATENATE(F40588),Term!$A$1:$C$2000,1,FALSE)),0,1))</f>
        <v/>
      </c>
    </row>
    <row r="40589" spans="36:36" x14ac:dyDescent="0.15">
      <c r="AJ40589" t="str">
        <f>IF(AI40589="","",IF(ISERROR(VLOOKUP(CONCATENATE(F40589),Term!$A$1:$C$2000,1,FALSE)),0,1))</f>
        <v/>
      </c>
    </row>
    <row r="40590" spans="36:36" x14ac:dyDescent="0.15">
      <c r="AJ40590" t="str">
        <f>IF(AI40590="","",IF(ISERROR(VLOOKUP(CONCATENATE(F40590),Term!$A$1:$C$2000,1,FALSE)),0,1))</f>
        <v/>
      </c>
    </row>
    <row r="40591" spans="36:36" x14ac:dyDescent="0.15">
      <c r="AJ40591" t="str">
        <f>IF(AI40591="","",IF(ISERROR(VLOOKUP(CONCATENATE(F40591),Term!$A$1:$C$2000,1,FALSE)),0,1))</f>
        <v/>
      </c>
    </row>
    <row r="40592" spans="36:36" x14ac:dyDescent="0.15">
      <c r="AJ40592" t="str">
        <f>IF(AI40592="","",IF(ISERROR(VLOOKUP(CONCATENATE(F40592),Term!$A$1:$C$2000,1,FALSE)),0,1))</f>
        <v/>
      </c>
    </row>
    <row r="40593" spans="36:36" x14ac:dyDescent="0.15">
      <c r="AJ40593" t="str">
        <f>IF(AI40593="","",IF(ISERROR(VLOOKUP(CONCATENATE(F40593),Term!$A$1:$C$2000,1,FALSE)),0,1))</f>
        <v/>
      </c>
    </row>
    <row r="40594" spans="36:36" x14ac:dyDescent="0.15">
      <c r="AJ40594" t="str">
        <f>IF(AI40594="","",IF(ISERROR(VLOOKUP(CONCATENATE(F40594),Term!$A$1:$C$2000,1,FALSE)),0,1))</f>
        <v/>
      </c>
    </row>
    <row r="40595" spans="36:36" x14ac:dyDescent="0.15">
      <c r="AJ40595" t="str">
        <f>IF(AI40595="","",IF(ISERROR(VLOOKUP(CONCATENATE(F40595),Term!$A$1:$C$2000,1,FALSE)),0,1))</f>
        <v/>
      </c>
    </row>
    <row r="40596" spans="36:36" x14ac:dyDescent="0.15">
      <c r="AJ40596" t="str">
        <f>IF(AI40596="","",IF(ISERROR(VLOOKUP(CONCATENATE(F40596),Term!$A$1:$C$2000,1,FALSE)),0,1))</f>
        <v/>
      </c>
    </row>
    <row r="40597" spans="36:36" x14ac:dyDescent="0.15">
      <c r="AJ40597" t="str">
        <f>IF(AI40597="","",IF(ISERROR(VLOOKUP(CONCATENATE(F40597),Term!$A$1:$C$2000,1,FALSE)),0,1))</f>
        <v/>
      </c>
    </row>
    <row r="40598" spans="36:36" x14ac:dyDescent="0.15">
      <c r="AJ40598" t="str">
        <f>IF(AI40598="","",IF(ISERROR(VLOOKUP(CONCATENATE(F40598),Term!$A$1:$C$2000,1,FALSE)),0,1))</f>
        <v/>
      </c>
    </row>
    <row r="40599" spans="36:36" x14ac:dyDescent="0.15">
      <c r="AJ40599" t="str">
        <f>IF(AI40599="","",IF(ISERROR(VLOOKUP(CONCATENATE(F40599),Term!$A$1:$C$2000,1,FALSE)),0,1))</f>
        <v/>
      </c>
    </row>
    <row r="40600" spans="36:36" x14ac:dyDescent="0.15">
      <c r="AJ40600" t="str">
        <f>IF(AI40600="","",IF(ISERROR(VLOOKUP(CONCATENATE(F40600),Term!$A$1:$C$2000,1,FALSE)),0,1))</f>
        <v/>
      </c>
    </row>
    <row r="40601" spans="36:36" x14ac:dyDescent="0.15">
      <c r="AJ40601" t="str">
        <f>IF(AI40601="","",IF(ISERROR(VLOOKUP(CONCATENATE(F40601),Term!$A$1:$C$2000,1,FALSE)),0,1))</f>
        <v/>
      </c>
    </row>
    <row r="40602" spans="36:36" x14ac:dyDescent="0.15">
      <c r="AJ40602" t="str">
        <f>IF(AI40602="","",IF(ISERROR(VLOOKUP(CONCATENATE(F40602),Term!$A$1:$C$2000,1,FALSE)),0,1))</f>
        <v/>
      </c>
    </row>
    <row r="40603" spans="36:36" x14ac:dyDescent="0.15">
      <c r="AJ40603" t="str">
        <f>IF(AI40603="","",IF(ISERROR(VLOOKUP(CONCATENATE(F40603),Term!$A$1:$C$2000,1,FALSE)),0,1))</f>
        <v/>
      </c>
    </row>
    <row r="40604" spans="36:36" x14ac:dyDescent="0.15">
      <c r="AJ40604" t="str">
        <f>IF(AI40604="","",IF(ISERROR(VLOOKUP(CONCATENATE(F40604),Term!$A$1:$C$2000,1,FALSE)),0,1))</f>
        <v/>
      </c>
    </row>
    <row r="40605" spans="36:36" x14ac:dyDescent="0.15">
      <c r="AJ40605" t="str">
        <f>IF(AI40605="","",IF(ISERROR(VLOOKUP(CONCATENATE(F40605),Term!$A$1:$C$2000,1,FALSE)),0,1))</f>
        <v/>
      </c>
    </row>
    <row r="40606" spans="36:36" x14ac:dyDescent="0.15">
      <c r="AJ40606" t="str">
        <f>IF(AI40606="","",IF(ISERROR(VLOOKUP(CONCATENATE(F40606),Term!$A$1:$C$2000,1,FALSE)),0,1))</f>
        <v/>
      </c>
    </row>
    <row r="40607" spans="36:36" x14ac:dyDescent="0.15">
      <c r="AJ40607" t="str">
        <f>IF(AI40607="","",IF(ISERROR(VLOOKUP(CONCATENATE(F40607),Term!$A$1:$C$2000,1,FALSE)),0,1))</f>
        <v/>
      </c>
    </row>
    <row r="40608" spans="36:36" x14ac:dyDescent="0.15">
      <c r="AJ40608" t="str">
        <f>IF(AI40608="","",IF(ISERROR(VLOOKUP(CONCATENATE(F40608),Term!$A$1:$C$2000,1,FALSE)),0,1))</f>
        <v/>
      </c>
    </row>
    <row r="40609" spans="36:36" x14ac:dyDescent="0.15">
      <c r="AJ40609" t="str">
        <f>IF(AI40609="","",IF(ISERROR(VLOOKUP(CONCATENATE(F40609),Term!$A$1:$C$2000,1,FALSE)),0,1))</f>
        <v/>
      </c>
    </row>
    <row r="40610" spans="36:36" x14ac:dyDescent="0.15">
      <c r="AJ40610" t="str">
        <f>IF(AI40610="","",IF(ISERROR(VLOOKUP(CONCATENATE(F40610),Term!$A$1:$C$2000,1,FALSE)),0,1))</f>
        <v/>
      </c>
    </row>
    <row r="40611" spans="36:36" x14ac:dyDescent="0.15">
      <c r="AJ40611" t="str">
        <f>IF(AI40611="","",IF(ISERROR(VLOOKUP(CONCATENATE(F40611),Term!$A$1:$C$2000,1,FALSE)),0,1))</f>
        <v/>
      </c>
    </row>
    <row r="40612" spans="36:36" x14ac:dyDescent="0.15">
      <c r="AJ40612" t="str">
        <f>IF(AI40612="","",IF(ISERROR(VLOOKUP(CONCATENATE(F40612),Term!$A$1:$C$2000,1,FALSE)),0,1))</f>
        <v/>
      </c>
    </row>
    <row r="40613" spans="36:36" x14ac:dyDescent="0.15">
      <c r="AJ40613" t="str">
        <f>IF(AI40613="","",IF(ISERROR(VLOOKUP(CONCATENATE(F40613),Term!$A$1:$C$2000,1,FALSE)),0,1))</f>
        <v/>
      </c>
    </row>
    <row r="40614" spans="36:36" x14ac:dyDescent="0.15">
      <c r="AJ40614" t="str">
        <f>IF(AI40614="","",IF(ISERROR(VLOOKUP(CONCATENATE(F40614),Term!$A$1:$C$2000,1,FALSE)),0,1))</f>
        <v/>
      </c>
    </row>
    <row r="40615" spans="36:36" x14ac:dyDescent="0.15">
      <c r="AJ40615" t="str">
        <f>IF(AI40615="","",IF(ISERROR(VLOOKUP(CONCATENATE(F40615),Term!$A$1:$C$2000,1,FALSE)),0,1))</f>
        <v/>
      </c>
    </row>
    <row r="40616" spans="36:36" x14ac:dyDescent="0.15">
      <c r="AJ40616" t="str">
        <f>IF(AI40616="","",IF(ISERROR(VLOOKUP(CONCATENATE(F40616),Term!$A$1:$C$2000,1,FALSE)),0,1))</f>
        <v/>
      </c>
    </row>
    <row r="40617" spans="36:36" x14ac:dyDescent="0.15">
      <c r="AJ40617" t="str">
        <f>IF(AI40617="","",IF(ISERROR(VLOOKUP(CONCATENATE(F40617),Term!$A$1:$C$2000,1,FALSE)),0,1))</f>
        <v/>
      </c>
    </row>
    <row r="40618" spans="36:36" x14ac:dyDescent="0.15">
      <c r="AJ40618" t="str">
        <f>IF(AI40618="","",IF(ISERROR(VLOOKUP(CONCATENATE(F40618),Term!$A$1:$C$2000,1,FALSE)),0,1))</f>
        <v/>
      </c>
    </row>
    <row r="40619" spans="36:36" x14ac:dyDescent="0.15">
      <c r="AJ40619" t="str">
        <f>IF(AI40619="","",IF(ISERROR(VLOOKUP(CONCATENATE(F40619),Term!$A$1:$C$2000,1,FALSE)),0,1))</f>
        <v/>
      </c>
    </row>
    <row r="40620" spans="36:36" x14ac:dyDescent="0.15">
      <c r="AJ40620" t="str">
        <f>IF(AI40620="","",IF(ISERROR(VLOOKUP(CONCATENATE(F40620),Term!$A$1:$C$2000,1,FALSE)),0,1))</f>
        <v/>
      </c>
    </row>
    <row r="40621" spans="36:36" x14ac:dyDescent="0.15">
      <c r="AJ40621" t="str">
        <f>IF(AI40621="","",IF(ISERROR(VLOOKUP(CONCATENATE(F40621),Term!$A$1:$C$2000,1,FALSE)),0,1))</f>
        <v/>
      </c>
    </row>
    <row r="40622" spans="36:36" x14ac:dyDescent="0.15">
      <c r="AJ40622" t="str">
        <f>IF(AI40622="","",IF(ISERROR(VLOOKUP(CONCATENATE(F40622),Term!$A$1:$C$2000,1,FALSE)),0,1))</f>
        <v/>
      </c>
    </row>
    <row r="40623" spans="36:36" x14ac:dyDescent="0.15">
      <c r="AJ40623" t="str">
        <f>IF(AI40623="","",IF(ISERROR(VLOOKUP(CONCATENATE(F40623),Term!$A$1:$C$2000,1,FALSE)),0,1))</f>
        <v/>
      </c>
    </row>
    <row r="40624" spans="36:36" x14ac:dyDescent="0.15">
      <c r="AJ40624" t="str">
        <f>IF(AI40624="","",IF(ISERROR(VLOOKUP(CONCATENATE(F40624),Term!$A$1:$C$2000,1,FALSE)),0,1))</f>
        <v/>
      </c>
    </row>
    <row r="40625" spans="36:36" x14ac:dyDescent="0.15">
      <c r="AJ40625" t="str">
        <f>IF(AI40625="","",IF(ISERROR(VLOOKUP(CONCATENATE(F40625),Term!$A$1:$C$2000,1,FALSE)),0,1))</f>
        <v/>
      </c>
    </row>
    <row r="40626" spans="36:36" x14ac:dyDescent="0.15">
      <c r="AJ40626" t="str">
        <f>IF(AI40626="","",IF(ISERROR(VLOOKUP(CONCATENATE(F40626),Term!$A$1:$C$2000,1,FALSE)),0,1))</f>
        <v/>
      </c>
    </row>
    <row r="40627" spans="36:36" x14ac:dyDescent="0.15">
      <c r="AJ40627" t="str">
        <f>IF(AI40627="","",IF(ISERROR(VLOOKUP(CONCATENATE(F40627),Term!$A$1:$C$2000,1,FALSE)),0,1))</f>
        <v/>
      </c>
    </row>
    <row r="40628" spans="36:36" x14ac:dyDescent="0.15">
      <c r="AJ40628" t="str">
        <f>IF(AI40628="","",IF(ISERROR(VLOOKUP(CONCATENATE(F40628),Term!$A$1:$C$2000,1,FALSE)),0,1))</f>
        <v/>
      </c>
    </row>
    <row r="40629" spans="36:36" x14ac:dyDescent="0.15">
      <c r="AJ40629" t="str">
        <f>IF(AI40629="","",IF(ISERROR(VLOOKUP(CONCATENATE(F40629),Term!$A$1:$C$2000,1,FALSE)),0,1))</f>
        <v/>
      </c>
    </row>
    <row r="40630" spans="36:36" x14ac:dyDescent="0.15">
      <c r="AJ40630" t="str">
        <f>IF(AI40630="","",IF(ISERROR(VLOOKUP(CONCATENATE(F40630),Term!$A$1:$C$2000,1,FALSE)),0,1))</f>
        <v/>
      </c>
    </row>
    <row r="40631" spans="36:36" x14ac:dyDescent="0.15">
      <c r="AJ40631" t="str">
        <f>IF(AI40631="","",IF(ISERROR(VLOOKUP(CONCATENATE(F40631),Term!$A$1:$C$2000,1,FALSE)),0,1))</f>
        <v/>
      </c>
    </row>
    <row r="40632" spans="36:36" x14ac:dyDescent="0.15">
      <c r="AJ40632" t="str">
        <f>IF(AI40632="","",IF(ISERROR(VLOOKUP(CONCATENATE(F40632),Term!$A$1:$C$2000,1,FALSE)),0,1))</f>
        <v/>
      </c>
    </row>
    <row r="40633" spans="36:36" x14ac:dyDescent="0.15">
      <c r="AJ40633" t="str">
        <f>IF(AI40633="","",IF(ISERROR(VLOOKUP(CONCATENATE(F40633),Term!$A$1:$C$2000,1,FALSE)),0,1))</f>
        <v/>
      </c>
    </row>
    <row r="40634" spans="36:36" x14ac:dyDescent="0.15">
      <c r="AJ40634" t="str">
        <f>IF(AI40634="","",IF(ISERROR(VLOOKUP(CONCATENATE(F40634),Term!$A$1:$C$2000,1,FALSE)),0,1))</f>
        <v/>
      </c>
    </row>
    <row r="40635" spans="36:36" x14ac:dyDescent="0.15">
      <c r="AJ40635" t="str">
        <f>IF(AI40635="","",IF(ISERROR(VLOOKUP(CONCATENATE(F40635),Term!$A$1:$C$2000,1,FALSE)),0,1))</f>
        <v/>
      </c>
    </row>
    <row r="40636" spans="36:36" x14ac:dyDescent="0.15">
      <c r="AJ40636" t="str">
        <f>IF(AI40636="","",IF(ISERROR(VLOOKUP(CONCATENATE(F40636),Term!$A$1:$C$2000,1,FALSE)),0,1))</f>
        <v/>
      </c>
    </row>
    <row r="40637" spans="36:36" x14ac:dyDescent="0.15">
      <c r="AJ40637" t="str">
        <f>IF(AI40637="","",IF(ISERROR(VLOOKUP(CONCATENATE(F40637),Term!$A$1:$C$2000,1,FALSE)),0,1))</f>
        <v/>
      </c>
    </row>
    <row r="40638" spans="36:36" x14ac:dyDescent="0.15">
      <c r="AJ40638" t="str">
        <f>IF(AI40638="","",IF(ISERROR(VLOOKUP(CONCATENATE(F40638),Term!$A$1:$C$2000,1,FALSE)),0,1))</f>
        <v/>
      </c>
    </row>
    <row r="40639" spans="36:36" x14ac:dyDescent="0.15">
      <c r="AJ40639" t="str">
        <f>IF(AI40639="","",IF(ISERROR(VLOOKUP(CONCATENATE(F40639),Term!$A$1:$C$2000,1,FALSE)),0,1))</f>
        <v/>
      </c>
    </row>
    <row r="40640" spans="36:36" x14ac:dyDescent="0.15">
      <c r="AJ40640" t="str">
        <f>IF(AI40640="","",IF(ISERROR(VLOOKUP(CONCATENATE(F40640),Term!$A$1:$C$2000,1,FALSE)),0,1))</f>
        <v/>
      </c>
    </row>
    <row r="40641" spans="36:36" x14ac:dyDescent="0.15">
      <c r="AJ40641" t="str">
        <f>IF(AI40641="","",IF(ISERROR(VLOOKUP(CONCATENATE(F40641),Term!$A$1:$C$2000,1,FALSE)),0,1))</f>
        <v/>
      </c>
    </row>
    <row r="40642" spans="36:36" x14ac:dyDescent="0.15">
      <c r="AJ40642" t="str">
        <f>IF(AI40642="","",IF(ISERROR(VLOOKUP(CONCATENATE(F40642),Term!$A$1:$C$2000,1,FALSE)),0,1))</f>
        <v/>
      </c>
    </row>
    <row r="40643" spans="36:36" x14ac:dyDescent="0.15">
      <c r="AJ40643" t="str">
        <f>IF(AI40643="","",IF(ISERROR(VLOOKUP(CONCATENATE(F40643),Term!$A$1:$C$2000,1,FALSE)),0,1))</f>
        <v/>
      </c>
    </row>
    <row r="40644" spans="36:36" x14ac:dyDescent="0.15">
      <c r="AJ40644" t="str">
        <f>IF(AI40644="","",IF(ISERROR(VLOOKUP(CONCATENATE(F40644),Term!$A$1:$C$2000,1,FALSE)),0,1))</f>
        <v/>
      </c>
    </row>
    <row r="40645" spans="36:36" x14ac:dyDescent="0.15">
      <c r="AJ40645" t="str">
        <f>IF(AI40645="","",IF(ISERROR(VLOOKUP(CONCATENATE(F40645),Term!$A$1:$C$2000,1,FALSE)),0,1))</f>
        <v/>
      </c>
    </row>
    <row r="40646" spans="36:36" x14ac:dyDescent="0.15">
      <c r="AJ40646" t="str">
        <f>IF(AI40646="","",IF(ISERROR(VLOOKUP(CONCATENATE(F40646),Term!$A$1:$C$2000,1,FALSE)),0,1))</f>
        <v/>
      </c>
    </row>
    <row r="40647" spans="36:36" x14ac:dyDescent="0.15">
      <c r="AJ40647" t="str">
        <f>IF(AI40647="","",IF(ISERROR(VLOOKUP(CONCATENATE(F40647),Term!$A$1:$C$2000,1,FALSE)),0,1))</f>
        <v/>
      </c>
    </row>
    <row r="40648" spans="36:36" x14ac:dyDescent="0.15">
      <c r="AJ40648" t="str">
        <f>IF(AI40648="","",IF(ISERROR(VLOOKUP(CONCATENATE(F40648),Term!$A$1:$C$2000,1,FALSE)),0,1))</f>
        <v/>
      </c>
    </row>
    <row r="40649" spans="36:36" x14ac:dyDescent="0.15">
      <c r="AJ40649" t="str">
        <f>IF(AI40649="","",IF(ISERROR(VLOOKUP(CONCATENATE(F40649),Term!$A$1:$C$2000,1,FALSE)),0,1))</f>
        <v/>
      </c>
    </row>
    <row r="40650" spans="36:36" x14ac:dyDescent="0.15">
      <c r="AJ40650" t="str">
        <f>IF(AI40650="","",IF(ISERROR(VLOOKUP(CONCATENATE(F40650),Term!$A$1:$C$2000,1,FALSE)),0,1))</f>
        <v/>
      </c>
    </row>
    <row r="40651" spans="36:36" x14ac:dyDescent="0.15">
      <c r="AJ40651" t="str">
        <f>IF(AI40651="","",IF(ISERROR(VLOOKUP(CONCATENATE(F40651),Term!$A$1:$C$2000,1,FALSE)),0,1))</f>
        <v/>
      </c>
    </row>
    <row r="40652" spans="36:36" x14ac:dyDescent="0.15">
      <c r="AJ40652" t="str">
        <f>IF(AI40652="","",IF(ISERROR(VLOOKUP(CONCATENATE(F40652),Term!$A$1:$C$2000,1,FALSE)),0,1))</f>
        <v/>
      </c>
    </row>
    <row r="40653" spans="36:36" x14ac:dyDescent="0.15">
      <c r="AJ40653" t="str">
        <f>IF(AI40653="","",IF(ISERROR(VLOOKUP(CONCATENATE(F40653),Term!$A$1:$C$2000,1,FALSE)),0,1))</f>
        <v/>
      </c>
    </row>
    <row r="40654" spans="36:36" x14ac:dyDescent="0.15">
      <c r="AJ40654" t="str">
        <f>IF(AI40654="","",IF(ISERROR(VLOOKUP(CONCATENATE(F40654),Term!$A$1:$C$2000,1,FALSE)),0,1))</f>
        <v/>
      </c>
    </row>
    <row r="40655" spans="36:36" x14ac:dyDescent="0.15">
      <c r="AJ40655" t="str">
        <f>IF(AI40655="","",IF(ISERROR(VLOOKUP(CONCATENATE(F40655),Term!$A$1:$C$2000,1,FALSE)),0,1))</f>
        <v/>
      </c>
    </row>
    <row r="40656" spans="36:36" x14ac:dyDescent="0.15">
      <c r="AJ40656" t="str">
        <f>IF(AI40656="","",IF(ISERROR(VLOOKUP(CONCATENATE(F40656),Term!$A$1:$C$2000,1,FALSE)),0,1))</f>
        <v/>
      </c>
    </row>
    <row r="40657" spans="36:36" x14ac:dyDescent="0.15">
      <c r="AJ40657" t="str">
        <f>IF(AI40657="","",IF(ISERROR(VLOOKUP(CONCATENATE(F40657),Term!$A$1:$C$2000,1,FALSE)),0,1))</f>
        <v/>
      </c>
    </row>
    <row r="40658" spans="36:36" x14ac:dyDescent="0.15">
      <c r="AJ40658" t="str">
        <f>IF(AI40658="","",IF(ISERROR(VLOOKUP(CONCATENATE(F40658),Term!$A$1:$C$2000,1,FALSE)),0,1))</f>
        <v/>
      </c>
    </row>
    <row r="40659" spans="36:36" x14ac:dyDescent="0.15">
      <c r="AJ40659" t="str">
        <f>IF(AI40659="","",IF(ISERROR(VLOOKUP(CONCATENATE(F40659),Term!$A$1:$C$2000,1,FALSE)),0,1))</f>
        <v/>
      </c>
    </row>
    <row r="40660" spans="36:36" x14ac:dyDescent="0.15">
      <c r="AJ40660" t="str">
        <f>IF(AI40660="","",IF(ISERROR(VLOOKUP(CONCATENATE(F40660),Term!$A$1:$C$2000,1,FALSE)),0,1))</f>
        <v/>
      </c>
    </row>
    <row r="40661" spans="36:36" x14ac:dyDescent="0.15">
      <c r="AJ40661" t="str">
        <f>IF(AI40661="","",IF(ISERROR(VLOOKUP(CONCATENATE(F40661),Term!$A$1:$C$2000,1,FALSE)),0,1))</f>
        <v/>
      </c>
    </row>
    <row r="40662" spans="36:36" x14ac:dyDescent="0.15">
      <c r="AJ40662" t="str">
        <f>IF(AI40662="","",IF(ISERROR(VLOOKUP(CONCATENATE(F40662),Term!$A$1:$C$2000,1,FALSE)),0,1))</f>
        <v/>
      </c>
    </row>
    <row r="40663" spans="36:36" x14ac:dyDescent="0.15">
      <c r="AJ40663" t="str">
        <f>IF(AI40663="","",IF(ISERROR(VLOOKUP(CONCATENATE(F40663),Term!$A$1:$C$2000,1,FALSE)),0,1))</f>
        <v/>
      </c>
    </row>
    <row r="40664" spans="36:36" x14ac:dyDescent="0.15">
      <c r="AJ40664" t="str">
        <f>IF(AI40664="","",IF(ISERROR(VLOOKUP(CONCATENATE(F40664),Term!$A$1:$C$2000,1,FALSE)),0,1))</f>
        <v/>
      </c>
    </row>
    <row r="40665" spans="36:36" x14ac:dyDescent="0.15">
      <c r="AJ40665" t="str">
        <f>IF(AI40665="","",IF(ISERROR(VLOOKUP(CONCATENATE(F40665),Term!$A$1:$C$2000,1,FALSE)),0,1))</f>
        <v/>
      </c>
    </row>
    <row r="40666" spans="36:36" x14ac:dyDescent="0.15">
      <c r="AJ40666" t="str">
        <f>IF(AI40666="","",IF(ISERROR(VLOOKUP(CONCATENATE(F40666),Term!$A$1:$C$2000,1,FALSE)),0,1))</f>
        <v/>
      </c>
    </row>
    <row r="40667" spans="36:36" x14ac:dyDescent="0.15">
      <c r="AJ40667" t="str">
        <f>IF(AI40667="","",IF(ISERROR(VLOOKUP(CONCATENATE(F40667),Term!$A$1:$C$2000,1,FALSE)),0,1))</f>
        <v/>
      </c>
    </row>
    <row r="40668" spans="36:36" x14ac:dyDescent="0.15">
      <c r="AJ40668" t="str">
        <f>IF(AI40668="","",IF(ISERROR(VLOOKUP(CONCATENATE(F40668),Term!$A$1:$C$2000,1,FALSE)),0,1))</f>
        <v/>
      </c>
    </row>
    <row r="40669" spans="36:36" x14ac:dyDescent="0.15">
      <c r="AJ40669" t="str">
        <f>IF(AI40669="","",IF(ISERROR(VLOOKUP(CONCATENATE(F40669),Term!$A$1:$C$2000,1,FALSE)),0,1))</f>
        <v/>
      </c>
    </row>
    <row r="40670" spans="36:36" x14ac:dyDescent="0.15">
      <c r="AJ40670" t="str">
        <f>IF(AI40670="","",IF(ISERROR(VLOOKUP(CONCATENATE(F40670),Term!$A$1:$C$2000,1,FALSE)),0,1))</f>
        <v/>
      </c>
    </row>
    <row r="40671" spans="36:36" x14ac:dyDescent="0.15">
      <c r="AJ40671" t="str">
        <f>IF(AI40671="","",IF(ISERROR(VLOOKUP(CONCATENATE(F40671),Term!$A$1:$C$2000,1,FALSE)),0,1))</f>
        <v/>
      </c>
    </row>
    <row r="40672" spans="36:36" x14ac:dyDescent="0.15">
      <c r="AJ40672" t="str">
        <f>IF(AI40672="","",IF(ISERROR(VLOOKUP(CONCATENATE(F40672),Term!$A$1:$C$2000,1,FALSE)),0,1))</f>
        <v/>
      </c>
    </row>
    <row r="40673" spans="36:36" x14ac:dyDescent="0.15">
      <c r="AJ40673" t="str">
        <f>IF(AI40673="","",IF(ISERROR(VLOOKUP(CONCATENATE(F40673),Term!$A$1:$C$2000,1,FALSE)),0,1))</f>
        <v/>
      </c>
    </row>
    <row r="40674" spans="36:36" x14ac:dyDescent="0.15">
      <c r="AJ40674" t="str">
        <f>IF(AI40674="","",IF(ISERROR(VLOOKUP(CONCATENATE(F40674),Term!$A$1:$C$2000,1,FALSE)),0,1))</f>
        <v/>
      </c>
    </row>
    <row r="40675" spans="36:36" x14ac:dyDescent="0.15">
      <c r="AJ40675" t="str">
        <f>IF(AI40675="","",IF(ISERROR(VLOOKUP(CONCATENATE(F40675),Term!$A$1:$C$2000,1,FALSE)),0,1))</f>
        <v/>
      </c>
    </row>
    <row r="40676" spans="36:36" x14ac:dyDescent="0.15">
      <c r="AJ40676" t="str">
        <f>IF(AI40676="","",IF(ISERROR(VLOOKUP(CONCATENATE(F40676),Term!$A$1:$C$2000,1,FALSE)),0,1))</f>
        <v/>
      </c>
    </row>
    <row r="40677" spans="36:36" x14ac:dyDescent="0.15">
      <c r="AJ40677" t="str">
        <f>IF(AI40677="","",IF(ISERROR(VLOOKUP(CONCATENATE(F40677),Term!$A$1:$C$2000,1,FALSE)),0,1))</f>
        <v/>
      </c>
    </row>
    <row r="40678" spans="36:36" x14ac:dyDescent="0.15">
      <c r="AJ40678" t="str">
        <f>IF(AI40678="","",IF(ISERROR(VLOOKUP(CONCATENATE(F40678),Term!$A$1:$C$2000,1,FALSE)),0,1))</f>
        <v/>
      </c>
    </row>
    <row r="40679" spans="36:36" x14ac:dyDescent="0.15">
      <c r="AJ40679" t="str">
        <f>IF(AI40679="","",IF(ISERROR(VLOOKUP(CONCATENATE(F40679),Term!$A$1:$C$2000,1,FALSE)),0,1))</f>
        <v/>
      </c>
    </row>
    <row r="40680" spans="36:36" x14ac:dyDescent="0.15">
      <c r="AJ40680" t="str">
        <f>IF(AI40680="","",IF(ISERROR(VLOOKUP(CONCATENATE(F40680),Term!$A$1:$C$2000,1,FALSE)),0,1))</f>
        <v/>
      </c>
    </row>
    <row r="40681" spans="36:36" x14ac:dyDescent="0.15">
      <c r="AJ40681" t="str">
        <f>IF(AI40681="","",IF(ISERROR(VLOOKUP(CONCATENATE(F40681),Term!$A$1:$C$2000,1,FALSE)),0,1))</f>
        <v/>
      </c>
    </row>
    <row r="40682" spans="36:36" x14ac:dyDescent="0.15">
      <c r="AJ40682" t="str">
        <f>IF(AI40682="","",IF(ISERROR(VLOOKUP(CONCATENATE(F40682),Term!$A$1:$C$2000,1,FALSE)),0,1))</f>
        <v/>
      </c>
    </row>
    <row r="40683" spans="36:36" x14ac:dyDescent="0.15">
      <c r="AJ40683" t="str">
        <f>IF(AI40683="","",IF(ISERROR(VLOOKUP(CONCATENATE(F40683),Term!$A$1:$C$2000,1,FALSE)),0,1))</f>
        <v/>
      </c>
    </row>
    <row r="40684" spans="36:36" x14ac:dyDescent="0.15">
      <c r="AJ40684" t="str">
        <f>IF(AI40684="","",IF(ISERROR(VLOOKUP(CONCATENATE(F40684),Term!$A$1:$C$2000,1,FALSE)),0,1))</f>
        <v/>
      </c>
    </row>
    <row r="40685" spans="36:36" x14ac:dyDescent="0.15">
      <c r="AJ40685" t="str">
        <f>IF(AI40685="","",IF(ISERROR(VLOOKUP(CONCATENATE(F40685),Term!$A$1:$C$2000,1,FALSE)),0,1))</f>
        <v/>
      </c>
    </row>
    <row r="40686" spans="36:36" x14ac:dyDescent="0.15">
      <c r="AJ40686" t="str">
        <f>IF(AI40686="","",IF(ISERROR(VLOOKUP(CONCATENATE(F40686),Term!$A$1:$C$2000,1,FALSE)),0,1))</f>
        <v/>
      </c>
    </row>
    <row r="40687" spans="36:36" x14ac:dyDescent="0.15">
      <c r="AJ40687" t="str">
        <f>IF(AI40687="","",IF(ISERROR(VLOOKUP(CONCATENATE(F40687),Term!$A$1:$C$2000,1,FALSE)),0,1))</f>
        <v/>
      </c>
    </row>
    <row r="40688" spans="36:36" x14ac:dyDescent="0.15">
      <c r="AJ40688" t="str">
        <f>IF(AI40688="","",IF(ISERROR(VLOOKUP(CONCATENATE(F40688),Term!$A$1:$C$2000,1,FALSE)),0,1))</f>
        <v/>
      </c>
    </row>
    <row r="40689" spans="36:36" x14ac:dyDescent="0.15">
      <c r="AJ40689" t="str">
        <f>IF(AI40689="","",IF(ISERROR(VLOOKUP(CONCATENATE(F40689),Term!$A$1:$C$2000,1,FALSE)),0,1))</f>
        <v/>
      </c>
    </row>
    <row r="40690" spans="36:36" x14ac:dyDescent="0.15">
      <c r="AJ40690" t="str">
        <f>IF(AI40690="","",IF(ISERROR(VLOOKUP(CONCATENATE(F40690),Term!$A$1:$C$2000,1,FALSE)),0,1))</f>
        <v/>
      </c>
    </row>
    <row r="40691" spans="36:36" x14ac:dyDescent="0.15">
      <c r="AJ40691" t="str">
        <f>IF(AI40691="","",IF(ISERROR(VLOOKUP(CONCATENATE(F40691),Term!$A$1:$C$2000,1,FALSE)),0,1))</f>
        <v/>
      </c>
    </row>
    <row r="40692" spans="36:36" x14ac:dyDescent="0.15">
      <c r="AJ40692" t="str">
        <f>IF(AI40692="","",IF(ISERROR(VLOOKUP(CONCATENATE(F40692),Term!$A$1:$C$2000,1,FALSE)),0,1))</f>
        <v/>
      </c>
    </row>
    <row r="40693" spans="36:36" x14ac:dyDescent="0.15">
      <c r="AJ40693" t="str">
        <f>IF(AI40693="","",IF(ISERROR(VLOOKUP(CONCATENATE(F40693),Term!$A$1:$C$2000,1,FALSE)),0,1))</f>
        <v/>
      </c>
    </row>
    <row r="40694" spans="36:36" x14ac:dyDescent="0.15">
      <c r="AJ40694" t="str">
        <f>IF(AI40694="","",IF(ISERROR(VLOOKUP(CONCATENATE(F40694),Term!$A$1:$C$2000,1,FALSE)),0,1))</f>
        <v/>
      </c>
    </row>
    <row r="40695" spans="36:36" x14ac:dyDescent="0.15">
      <c r="AJ40695" t="str">
        <f>IF(AI40695="","",IF(ISERROR(VLOOKUP(CONCATENATE(F40695),Term!$A$1:$C$2000,1,FALSE)),0,1))</f>
        <v/>
      </c>
    </row>
    <row r="40696" spans="36:36" x14ac:dyDescent="0.15">
      <c r="AJ40696" t="str">
        <f>IF(AI40696="","",IF(ISERROR(VLOOKUP(CONCATENATE(F40696),Term!$A$1:$C$2000,1,FALSE)),0,1))</f>
        <v/>
      </c>
    </row>
    <row r="40697" spans="36:36" x14ac:dyDescent="0.15">
      <c r="AJ40697" t="str">
        <f>IF(AI40697="","",IF(ISERROR(VLOOKUP(CONCATENATE(F40697),Term!$A$1:$C$2000,1,FALSE)),0,1))</f>
        <v/>
      </c>
    </row>
    <row r="40698" spans="36:36" x14ac:dyDescent="0.15">
      <c r="AJ40698" t="str">
        <f>IF(AI40698="","",IF(ISERROR(VLOOKUP(CONCATENATE(F40698),Term!$A$1:$C$2000,1,FALSE)),0,1))</f>
        <v/>
      </c>
    </row>
    <row r="40699" spans="36:36" x14ac:dyDescent="0.15">
      <c r="AJ40699" t="str">
        <f>IF(AI40699="","",IF(ISERROR(VLOOKUP(CONCATENATE(F40699),Term!$A$1:$C$2000,1,FALSE)),0,1))</f>
        <v/>
      </c>
    </row>
    <row r="40700" spans="36:36" x14ac:dyDescent="0.15">
      <c r="AJ40700" t="str">
        <f>IF(AI40700="","",IF(ISERROR(VLOOKUP(CONCATENATE(F40700),Term!$A$1:$C$2000,1,FALSE)),0,1))</f>
        <v/>
      </c>
    </row>
    <row r="40701" spans="36:36" x14ac:dyDescent="0.15">
      <c r="AJ40701" t="str">
        <f>IF(AI40701="","",IF(ISERROR(VLOOKUP(CONCATENATE(F40701),Term!$A$1:$C$2000,1,FALSE)),0,1))</f>
        <v/>
      </c>
    </row>
    <row r="40702" spans="36:36" x14ac:dyDescent="0.15">
      <c r="AJ40702" t="str">
        <f>IF(AI40702="","",IF(ISERROR(VLOOKUP(CONCATENATE(F40702),Term!$A$1:$C$2000,1,FALSE)),0,1))</f>
        <v/>
      </c>
    </row>
    <row r="40703" spans="36:36" x14ac:dyDescent="0.15">
      <c r="AJ40703" t="str">
        <f>IF(AI40703="","",IF(ISERROR(VLOOKUP(CONCATENATE(F40703),Term!$A$1:$C$2000,1,FALSE)),0,1))</f>
        <v/>
      </c>
    </row>
    <row r="40704" spans="36:36" x14ac:dyDescent="0.15">
      <c r="AJ40704" t="str">
        <f>IF(AI40704="","",IF(ISERROR(VLOOKUP(CONCATENATE(F40704),Term!$A$1:$C$2000,1,FALSE)),0,1))</f>
        <v/>
      </c>
    </row>
    <row r="40705" spans="36:36" x14ac:dyDescent="0.15">
      <c r="AJ40705" t="str">
        <f>IF(AI40705="","",IF(ISERROR(VLOOKUP(CONCATENATE(F40705),Term!$A$1:$C$2000,1,FALSE)),0,1))</f>
        <v/>
      </c>
    </row>
    <row r="40706" spans="36:36" x14ac:dyDescent="0.15">
      <c r="AJ40706" t="str">
        <f>IF(AI40706="","",IF(ISERROR(VLOOKUP(CONCATENATE(F40706),Term!$A$1:$C$2000,1,FALSE)),0,1))</f>
        <v/>
      </c>
    </row>
    <row r="40707" spans="36:36" x14ac:dyDescent="0.15">
      <c r="AJ40707" t="str">
        <f>IF(AI40707="","",IF(ISERROR(VLOOKUP(CONCATENATE(F40707),Term!$A$1:$C$2000,1,FALSE)),0,1))</f>
        <v/>
      </c>
    </row>
    <row r="40708" spans="36:36" x14ac:dyDescent="0.15">
      <c r="AJ40708" t="str">
        <f>IF(AI40708="","",IF(ISERROR(VLOOKUP(CONCATENATE(F40708),Term!$A$1:$C$2000,1,FALSE)),0,1))</f>
        <v/>
      </c>
    </row>
    <row r="40709" spans="36:36" x14ac:dyDescent="0.15">
      <c r="AJ40709" t="str">
        <f>IF(AI40709="","",IF(ISERROR(VLOOKUP(CONCATENATE(F40709),Term!$A$1:$C$2000,1,FALSE)),0,1))</f>
        <v/>
      </c>
    </row>
    <row r="40710" spans="36:36" x14ac:dyDescent="0.15">
      <c r="AJ40710" t="str">
        <f>IF(AI40710="","",IF(ISERROR(VLOOKUP(CONCATENATE(F40710),Term!$A$1:$C$2000,1,FALSE)),0,1))</f>
        <v/>
      </c>
    </row>
    <row r="40711" spans="36:36" x14ac:dyDescent="0.15">
      <c r="AJ40711" t="str">
        <f>IF(AI40711="","",IF(ISERROR(VLOOKUP(CONCATENATE(F40711),Term!$A$1:$C$2000,1,FALSE)),0,1))</f>
        <v/>
      </c>
    </row>
    <row r="40712" spans="36:36" x14ac:dyDescent="0.15">
      <c r="AJ40712" t="str">
        <f>IF(AI40712="","",IF(ISERROR(VLOOKUP(CONCATENATE(F40712),Term!$A$1:$C$2000,1,FALSE)),0,1))</f>
        <v/>
      </c>
    </row>
    <row r="40713" spans="36:36" x14ac:dyDescent="0.15">
      <c r="AJ40713" t="str">
        <f>IF(AI40713="","",IF(ISERROR(VLOOKUP(CONCATENATE(F40713),Term!$A$1:$C$2000,1,FALSE)),0,1))</f>
        <v/>
      </c>
    </row>
    <row r="40714" spans="36:36" x14ac:dyDescent="0.15">
      <c r="AJ40714" t="str">
        <f>IF(AI40714="","",IF(ISERROR(VLOOKUP(CONCATENATE(F40714),Term!$A$1:$C$2000,1,FALSE)),0,1))</f>
        <v/>
      </c>
    </row>
    <row r="40715" spans="36:36" x14ac:dyDescent="0.15">
      <c r="AJ40715" t="str">
        <f>IF(AI40715="","",IF(ISERROR(VLOOKUP(CONCATENATE(F40715),Term!$A$1:$C$2000,1,FALSE)),0,1))</f>
        <v/>
      </c>
    </row>
    <row r="40716" spans="36:36" x14ac:dyDescent="0.15">
      <c r="AJ40716" t="str">
        <f>IF(AI40716="","",IF(ISERROR(VLOOKUP(CONCATENATE(F40716),Term!$A$1:$C$2000,1,FALSE)),0,1))</f>
        <v/>
      </c>
    </row>
    <row r="40717" spans="36:36" x14ac:dyDescent="0.15">
      <c r="AJ40717" t="str">
        <f>IF(AI40717="","",IF(ISERROR(VLOOKUP(CONCATENATE(F40717),Term!$A$1:$C$2000,1,FALSE)),0,1))</f>
        <v/>
      </c>
    </row>
    <row r="40718" spans="36:36" x14ac:dyDescent="0.15">
      <c r="AJ40718" t="str">
        <f>IF(AI40718="","",IF(ISERROR(VLOOKUP(CONCATENATE(F40718),Term!$A$1:$C$2000,1,FALSE)),0,1))</f>
        <v/>
      </c>
    </row>
    <row r="40719" spans="36:36" x14ac:dyDescent="0.15">
      <c r="AJ40719" t="str">
        <f>IF(AI40719="","",IF(ISERROR(VLOOKUP(CONCATENATE(F40719),Term!$A$1:$C$2000,1,FALSE)),0,1))</f>
        <v/>
      </c>
    </row>
    <row r="40720" spans="36:36" x14ac:dyDescent="0.15">
      <c r="AJ40720" t="str">
        <f>IF(AI40720="","",IF(ISERROR(VLOOKUP(CONCATENATE(F40720),Term!$A$1:$C$2000,1,FALSE)),0,1))</f>
        <v/>
      </c>
    </row>
    <row r="40721" spans="36:36" x14ac:dyDescent="0.15">
      <c r="AJ40721" t="str">
        <f>IF(AI40721="","",IF(ISERROR(VLOOKUP(CONCATENATE(F40721),Term!$A$1:$C$2000,1,FALSE)),0,1))</f>
        <v/>
      </c>
    </row>
    <row r="40722" spans="36:36" x14ac:dyDescent="0.15">
      <c r="AJ40722" t="str">
        <f>IF(AI40722="","",IF(ISERROR(VLOOKUP(CONCATENATE(F40722),Term!$A$1:$C$2000,1,FALSE)),0,1))</f>
        <v/>
      </c>
    </row>
    <row r="40723" spans="36:36" x14ac:dyDescent="0.15">
      <c r="AJ40723" t="str">
        <f>IF(AI40723="","",IF(ISERROR(VLOOKUP(CONCATENATE(F40723),Term!$A$1:$C$2000,1,FALSE)),0,1))</f>
        <v/>
      </c>
    </row>
    <row r="40724" spans="36:36" x14ac:dyDescent="0.15">
      <c r="AJ40724" t="str">
        <f>IF(AI40724="","",IF(ISERROR(VLOOKUP(CONCATENATE(F40724),Term!$A$1:$C$2000,1,FALSE)),0,1))</f>
        <v/>
      </c>
    </row>
    <row r="40725" spans="36:36" x14ac:dyDescent="0.15">
      <c r="AJ40725" t="str">
        <f>IF(AI40725="","",IF(ISERROR(VLOOKUP(CONCATENATE(F40725),Term!$A$1:$C$2000,1,FALSE)),0,1))</f>
        <v/>
      </c>
    </row>
    <row r="40726" spans="36:36" x14ac:dyDescent="0.15">
      <c r="AJ40726" t="str">
        <f>IF(AI40726="","",IF(ISERROR(VLOOKUP(CONCATENATE(F40726),Term!$A$1:$C$2000,1,FALSE)),0,1))</f>
        <v/>
      </c>
    </row>
    <row r="40727" spans="36:36" x14ac:dyDescent="0.15">
      <c r="AJ40727" t="str">
        <f>IF(AI40727="","",IF(ISERROR(VLOOKUP(CONCATENATE(F40727),Term!$A$1:$C$2000,1,FALSE)),0,1))</f>
        <v/>
      </c>
    </row>
    <row r="40728" spans="36:36" x14ac:dyDescent="0.15">
      <c r="AJ40728" t="str">
        <f>IF(AI40728="","",IF(ISERROR(VLOOKUP(CONCATENATE(F40728),Term!$A$1:$C$2000,1,FALSE)),0,1))</f>
        <v/>
      </c>
    </row>
    <row r="40729" spans="36:36" x14ac:dyDescent="0.15">
      <c r="AJ40729" t="str">
        <f>IF(AI40729="","",IF(ISERROR(VLOOKUP(CONCATENATE(F40729),Term!$A$1:$C$2000,1,FALSE)),0,1))</f>
        <v/>
      </c>
    </row>
    <row r="40730" spans="36:36" x14ac:dyDescent="0.15">
      <c r="AJ40730" t="str">
        <f>IF(AI40730="","",IF(ISERROR(VLOOKUP(CONCATENATE(F40730),Term!$A$1:$C$2000,1,FALSE)),0,1))</f>
        <v/>
      </c>
    </row>
    <row r="40731" spans="36:36" x14ac:dyDescent="0.15">
      <c r="AJ40731" t="str">
        <f>IF(AI40731="","",IF(ISERROR(VLOOKUP(CONCATENATE(F40731),Term!$A$1:$C$2000,1,FALSE)),0,1))</f>
        <v/>
      </c>
    </row>
    <row r="40732" spans="36:36" x14ac:dyDescent="0.15">
      <c r="AJ40732" t="str">
        <f>IF(AI40732="","",IF(ISERROR(VLOOKUP(CONCATENATE(F40732),Term!$A$1:$C$2000,1,FALSE)),0,1))</f>
        <v/>
      </c>
    </row>
    <row r="40733" spans="36:36" x14ac:dyDescent="0.15">
      <c r="AJ40733" t="str">
        <f>IF(AI40733="","",IF(ISERROR(VLOOKUP(CONCATENATE(F40733),Term!$A$1:$C$2000,1,FALSE)),0,1))</f>
        <v/>
      </c>
    </row>
    <row r="40734" spans="36:36" x14ac:dyDescent="0.15">
      <c r="AJ40734" t="str">
        <f>IF(AI40734="","",IF(ISERROR(VLOOKUP(CONCATENATE(F40734),Term!$A$1:$C$2000,1,FALSE)),0,1))</f>
        <v/>
      </c>
    </row>
    <row r="40735" spans="36:36" x14ac:dyDescent="0.15">
      <c r="AJ40735" t="str">
        <f>IF(AI40735="","",IF(ISERROR(VLOOKUP(CONCATENATE(F40735),Term!$A$1:$C$2000,1,FALSE)),0,1))</f>
        <v/>
      </c>
    </row>
    <row r="40736" spans="36:36" x14ac:dyDescent="0.15">
      <c r="AJ40736" t="str">
        <f>IF(AI40736="","",IF(ISERROR(VLOOKUP(CONCATENATE(F40736),Term!$A$1:$C$2000,1,FALSE)),0,1))</f>
        <v/>
      </c>
    </row>
    <row r="40737" spans="36:36" x14ac:dyDescent="0.15">
      <c r="AJ40737" t="str">
        <f>IF(AI40737="","",IF(ISERROR(VLOOKUP(CONCATENATE(F40737),Term!$A$1:$C$2000,1,FALSE)),0,1))</f>
        <v/>
      </c>
    </row>
    <row r="40738" spans="36:36" x14ac:dyDescent="0.15">
      <c r="AJ40738" t="str">
        <f>IF(AI40738="","",IF(ISERROR(VLOOKUP(CONCATENATE(F40738),Term!$A$1:$C$2000,1,FALSE)),0,1))</f>
        <v/>
      </c>
    </row>
    <row r="40739" spans="36:36" x14ac:dyDescent="0.15">
      <c r="AJ40739" t="str">
        <f>IF(AI40739="","",IF(ISERROR(VLOOKUP(CONCATENATE(F40739),Term!$A$1:$C$2000,1,FALSE)),0,1))</f>
        <v/>
      </c>
    </row>
    <row r="40740" spans="36:36" x14ac:dyDescent="0.15">
      <c r="AJ40740" t="str">
        <f>IF(AI40740="","",IF(ISERROR(VLOOKUP(CONCATENATE(F40740),Term!$A$1:$C$2000,1,FALSE)),0,1))</f>
        <v/>
      </c>
    </row>
    <row r="40741" spans="36:36" x14ac:dyDescent="0.15">
      <c r="AJ40741" t="str">
        <f>IF(AI40741="","",IF(ISERROR(VLOOKUP(CONCATENATE(F40741),Term!$A$1:$C$2000,1,FALSE)),0,1))</f>
        <v/>
      </c>
    </row>
    <row r="40742" spans="36:36" x14ac:dyDescent="0.15">
      <c r="AJ40742" t="str">
        <f>IF(AI40742="","",IF(ISERROR(VLOOKUP(CONCATENATE(F40742),Term!$A$1:$C$2000,1,FALSE)),0,1))</f>
        <v/>
      </c>
    </row>
    <row r="40743" spans="36:36" x14ac:dyDescent="0.15">
      <c r="AJ40743" t="str">
        <f>IF(AI40743="","",IF(ISERROR(VLOOKUP(CONCATENATE(F40743),Term!$A$1:$C$2000,1,FALSE)),0,1))</f>
        <v/>
      </c>
    </row>
    <row r="40744" spans="36:36" x14ac:dyDescent="0.15">
      <c r="AJ40744" t="str">
        <f>IF(AI40744="","",IF(ISERROR(VLOOKUP(CONCATENATE(F40744),Term!$A$1:$C$2000,1,FALSE)),0,1))</f>
        <v/>
      </c>
    </row>
    <row r="40745" spans="36:36" x14ac:dyDescent="0.15">
      <c r="AJ40745" t="str">
        <f>IF(AI40745="","",IF(ISERROR(VLOOKUP(CONCATENATE(F40745),Term!$A$1:$C$2000,1,FALSE)),0,1))</f>
        <v/>
      </c>
    </row>
    <row r="40746" spans="36:36" x14ac:dyDescent="0.15">
      <c r="AJ40746" t="str">
        <f>IF(AI40746="","",IF(ISERROR(VLOOKUP(CONCATENATE(F40746),Term!$A$1:$C$2000,1,FALSE)),0,1))</f>
        <v/>
      </c>
    </row>
    <row r="40747" spans="36:36" x14ac:dyDescent="0.15">
      <c r="AJ40747" t="str">
        <f>IF(AI40747="","",IF(ISERROR(VLOOKUP(CONCATENATE(F40747),Term!$A$1:$C$2000,1,FALSE)),0,1))</f>
        <v/>
      </c>
    </row>
    <row r="40748" spans="36:36" x14ac:dyDescent="0.15">
      <c r="AJ40748" t="str">
        <f>IF(AI40748="","",IF(ISERROR(VLOOKUP(CONCATENATE(F40748),Term!$A$1:$C$2000,1,FALSE)),0,1))</f>
        <v/>
      </c>
    </row>
    <row r="40749" spans="36:36" x14ac:dyDescent="0.15">
      <c r="AJ40749" t="str">
        <f>IF(AI40749="","",IF(ISERROR(VLOOKUP(CONCATENATE(F40749),Term!$A$1:$C$2000,1,FALSE)),0,1))</f>
        <v/>
      </c>
    </row>
    <row r="40750" spans="36:36" x14ac:dyDescent="0.15">
      <c r="AJ40750" t="str">
        <f>IF(AI40750="","",IF(ISERROR(VLOOKUP(CONCATENATE(F40750),Term!$A$1:$C$2000,1,FALSE)),0,1))</f>
        <v/>
      </c>
    </row>
    <row r="40751" spans="36:36" x14ac:dyDescent="0.15">
      <c r="AJ40751" t="str">
        <f>IF(AI40751="","",IF(ISERROR(VLOOKUP(CONCATENATE(F40751),Term!$A$1:$C$2000,1,FALSE)),0,1))</f>
        <v/>
      </c>
    </row>
    <row r="40752" spans="36:36" x14ac:dyDescent="0.15">
      <c r="AJ40752" t="str">
        <f>IF(AI40752="","",IF(ISERROR(VLOOKUP(CONCATENATE(F40752),Term!$A$1:$C$2000,1,FALSE)),0,1))</f>
        <v/>
      </c>
    </row>
    <row r="40753" spans="36:36" x14ac:dyDescent="0.15">
      <c r="AJ40753" t="str">
        <f>IF(AI40753="","",IF(ISERROR(VLOOKUP(CONCATENATE(F40753),Term!$A$1:$C$2000,1,FALSE)),0,1))</f>
        <v/>
      </c>
    </row>
    <row r="40754" spans="36:36" x14ac:dyDescent="0.15">
      <c r="AJ40754" t="str">
        <f>IF(AI40754="","",IF(ISERROR(VLOOKUP(CONCATENATE(F40754),Term!$A$1:$C$2000,1,FALSE)),0,1))</f>
        <v/>
      </c>
    </row>
    <row r="40755" spans="36:36" x14ac:dyDescent="0.15">
      <c r="AJ40755" t="str">
        <f>IF(AI40755="","",IF(ISERROR(VLOOKUP(CONCATENATE(F40755),Term!$A$1:$C$2000,1,FALSE)),0,1))</f>
        <v/>
      </c>
    </row>
    <row r="40756" spans="36:36" x14ac:dyDescent="0.15">
      <c r="AJ40756" t="str">
        <f>IF(AI40756="","",IF(ISERROR(VLOOKUP(CONCATENATE(F40756),Term!$A$1:$C$2000,1,FALSE)),0,1))</f>
        <v/>
      </c>
    </row>
    <row r="40757" spans="36:36" x14ac:dyDescent="0.15">
      <c r="AJ40757" t="str">
        <f>IF(AI40757="","",IF(ISERROR(VLOOKUP(CONCATENATE(F40757),Term!$A$1:$C$2000,1,FALSE)),0,1))</f>
        <v/>
      </c>
    </row>
    <row r="40758" spans="36:36" x14ac:dyDescent="0.15">
      <c r="AJ40758" t="str">
        <f>IF(AI40758="","",IF(ISERROR(VLOOKUP(CONCATENATE(F40758),Term!$A$1:$C$2000,1,FALSE)),0,1))</f>
        <v/>
      </c>
    </row>
    <row r="40759" spans="36:36" x14ac:dyDescent="0.15">
      <c r="AJ40759" t="str">
        <f>IF(AI40759="","",IF(ISERROR(VLOOKUP(CONCATENATE(F40759),Term!$A$1:$C$2000,1,FALSE)),0,1))</f>
        <v/>
      </c>
    </row>
    <row r="40760" spans="36:36" x14ac:dyDescent="0.15">
      <c r="AJ40760" t="str">
        <f>IF(AI40760="","",IF(ISERROR(VLOOKUP(CONCATENATE(F40760),Term!$A$1:$C$2000,1,FALSE)),0,1))</f>
        <v/>
      </c>
    </row>
    <row r="40761" spans="36:36" x14ac:dyDescent="0.15">
      <c r="AJ40761" t="str">
        <f>IF(AI40761="","",IF(ISERROR(VLOOKUP(CONCATENATE(F40761),Term!$A$1:$C$2000,1,FALSE)),0,1))</f>
        <v/>
      </c>
    </row>
    <row r="40762" spans="36:36" x14ac:dyDescent="0.15">
      <c r="AJ40762" t="str">
        <f>IF(AI40762="","",IF(ISERROR(VLOOKUP(CONCATENATE(F40762),Term!$A$1:$C$2000,1,FALSE)),0,1))</f>
        <v/>
      </c>
    </row>
    <row r="40763" spans="36:36" x14ac:dyDescent="0.15">
      <c r="AJ40763" t="str">
        <f>IF(AI40763="","",IF(ISERROR(VLOOKUP(CONCATENATE(F40763),Term!$A$1:$C$2000,1,FALSE)),0,1))</f>
        <v/>
      </c>
    </row>
    <row r="40764" spans="36:36" x14ac:dyDescent="0.15">
      <c r="AJ40764" t="str">
        <f>IF(AI40764="","",IF(ISERROR(VLOOKUP(CONCATENATE(F40764),Term!$A$1:$C$2000,1,FALSE)),0,1))</f>
        <v/>
      </c>
    </row>
    <row r="40765" spans="36:36" x14ac:dyDescent="0.15">
      <c r="AJ40765" t="str">
        <f>IF(AI40765="","",IF(ISERROR(VLOOKUP(CONCATENATE(F40765),Term!$A$1:$C$2000,1,FALSE)),0,1))</f>
        <v/>
      </c>
    </row>
    <row r="40766" spans="36:36" x14ac:dyDescent="0.15">
      <c r="AJ40766" t="str">
        <f>IF(AI40766="","",IF(ISERROR(VLOOKUP(CONCATENATE(F40766),Term!$A$1:$C$2000,1,FALSE)),0,1))</f>
        <v/>
      </c>
    </row>
    <row r="40767" spans="36:36" x14ac:dyDescent="0.15">
      <c r="AJ40767" t="str">
        <f>IF(AI40767="","",IF(ISERROR(VLOOKUP(CONCATENATE(F40767),Term!$A$1:$C$2000,1,FALSE)),0,1))</f>
        <v/>
      </c>
    </row>
    <row r="40768" spans="36:36" x14ac:dyDescent="0.15">
      <c r="AJ40768" t="str">
        <f>IF(AI40768="","",IF(ISERROR(VLOOKUP(CONCATENATE(F40768),Term!$A$1:$C$2000,1,FALSE)),0,1))</f>
        <v/>
      </c>
    </row>
    <row r="40769" spans="36:36" x14ac:dyDescent="0.15">
      <c r="AJ40769" t="str">
        <f>IF(AI40769="","",IF(ISERROR(VLOOKUP(CONCATENATE(F40769),Term!$A$1:$C$2000,1,FALSE)),0,1))</f>
        <v/>
      </c>
    </row>
    <row r="40770" spans="36:36" x14ac:dyDescent="0.15">
      <c r="AJ40770" t="str">
        <f>IF(AI40770="","",IF(ISERROR(VLOOKUP(CONCATENATE(F40770),Term!$A$1:$C$2000,1,FALSE)),0,1))</f>
        <v/>
      </c>
    </row>
    <row r="40771" spans="36:36" x14ac:dyDescent="0.15">
      <c r="AJ40771" t="str">
        <f>IF(AI40771="","",IF(ISERROR(VLOOKUP(CONCATENATE(F40771),Term!$A$1:$C$2000,1,FALSE)),0,1))</f>
        <v/>
      </c>
    </row>
    <row r="40772" spans="36:36" x14ac:dyDescent="0.15">
      <c r="AJ40772" t="str">
        <f>IF(AI40772="","",IF(ISERROR(VLOOKUP(CONCATENATE(F40772),Term!$A$1:$C$2000,1,FALSE)),0,1))</f>
        <v/>
      </c>
    </row>
    <row r="40773" spans="36:36" x14ac:dyDescent="0.15">
      <c r="AJ40773" t="str">
        <f>IF(AI40773="","",IF(ISERROR(VLOOKUP(CONCATENATE(F40773),Term!$A$1:$C$2000,1,FALSE)),0,1))</f>
        <v/>
      </c>
    </row>
    <row r="40774" spans="36:36" x14ac:dyDescent="0.15">
      <c r="AJ40774" t="str">
        <f>IF(AI40774="","",IF(ISERROR(VLOOKUP(CONCATENATE(F40774),Term!$A$1:$C$2000,1,FALSE)),0,1))</f>
        <v/>
      </c>
    </row>
    <row r="40775" spans="36:36" x14ac:dyDescent="0.15">
      <c r="AJ40775" t="str">
        <f>IF(AI40775="","",IF(ISERROR(VLOOKUP(CONCATENATE(F40775),Term!$A$1:$C$2000,1,FALSE)),0,1))</f>
        <v/>
      </c>
    </row>
    <row r="40776" spans="36:36" x14ac:dyDescent="0.15">
      <c r="AJ40776" t="str">
        <f>IF(AI40776="","",IF(ISERROR(VLOOKUP(CONCATENATE(F40776),Term!$A$1:$C$2000,1,FALSE)),0,1))</f>
        <v/>
      </c>
    </row>
    <row r="40777" spans="36:36" x14ac:dyDescent="0.15">
      <c r="AJ40777" t="str">
        <f>IF(AI40777="","",IF(ISERROR(VLOOKUP(CONCATENATE(F40777),Term!$A$1:$C$2000,1,FALSE)),0,1))</f>
        <v/>
      </c>
    </row>
    <row r="40778" spans="36:36" x14ac:dyDescent="0.15">
      <c r="AJ40778" t="str">
        <f>IF(AI40778="","",IF(ISERROR(VLOOKUP(CONCATENATE(F40778),Term!$A$1:$C$2000,1,FALSE)),0,1))</f>
        <v/>
      </c>
    </row>
    <row r="40779" spans="36:36" x14ac:dyDescent="0.15">
      <c r="AJ40779" t="str">
        <f>IF(AI40779="","",IF(ISERROR(VLOOKUP(CONCATENATE(F40779),Term!$A$1:$C$2000,1,FALSE)),0,1))</f>
        <v/>
      </c>
    </row>
    <row r="40780" spans="36:36" x14ac:dyDescent="0.15">
      <c r="AJ40780" t="str">
        <f>IF(AI40780="","",IF(ISERROR(VLOOKUP(CONCATENATE(F40780),Term!$A$1:$C$2000,1,FALSE)),0,1))</f>
        <v/>
      </c>
    </row>
    <row r="40781" spans="36:36" x14ac:dyDescent="0.15">
      <c r="AJ40781" t="str">
        <f>IF(AI40781="","",IF(ISERROR(VLOOKUP(CONCATENATE(F40781),Term!$A$1:$C$2000,1,FALSE)),0,1))</f>
        <v/>
      </c>
    </row>
    <row r="40782" spans="36:36" x14ac:dyDescent="0.15">
      <c r="AJ40782" t="str">
        <f>IF(AI40782="","",IF(ISERROR(VLOOKUP(CONCATENATE(F40782),Term!$A$1:$C$2000,1,FALSE)),0,1))</f>
        <v/>
      </c>
    </row>
    <row r="40783" spans="36:36" x14ac:dyDescent="0.15">
      <c r="AJ40783" t="str">
        <f>IF(AI40783="","",IF(ISERROR(VLOOKUP(CONCATENATE(F40783),Term!$A$1:$C$2000,1,FALSE)),0,1))</f>
        <v/>
      </c>
    </row>
    <row r="40784" spans="36:36" x14ac:dyDescent="0.15">
      <c r="AJ40784" t="str">
        <f>IF(AI40784="","",IF(ISERROR(VLOOKUP(CONCATENATE(F40784),Term!$A$1:$C$2000,1,FALSE)),0,1))</f>
        <v/>
      </c>
    </row>
    <row r="40785" spans="36:36" x14ac:dyDescent="0.15">
      <c r="AJ40785" t="str">
        <f>IF(AI40785="","",IF(ISERROR(VLOOKUP(CONCATENATE(F40785),Term!$A$1:$C$2000,1,FALSE)),0,1))</f>
        <v/>
      </c>
    </row>
    <row r="40786" spans="36:36" x14ac:dyDescent="0.15">
      <c r="AJ40786" t="str">
        <f>IF(AI40786="","",IF(ISERROR(VLOOKUP(CONCATENATE(F40786),Term!$A$1:$C$2000,1,FALSE)),0,1))</f>
        <v/>
      </c>
    </row>
    <row r="40787" spans="36:36" x14ac:dyDescent="0.15">
      <c r="AJ40787" t="str">
        <f>IF(AI40787="","",IF(ISERROR(VLOOKUP(CONCATENATE(F40787),Term!$A$1:$C$2000,1,FALSE)),0,1))</f>
        <v/>
      </c>
    </row>
    <row r="40788" spans="36:36" x14ac:dyDescent="0.15">
      <c r="AJ40788" t="str">
        <f>IF(AI40788="","",IF(ISERROR(VLOOKUP(CONCATENATE(F40788),Term!$A$1:$C$2000,1,FALSE)),0,1))</f>
        <v/>
      </c>
    </row>
    <row r="40789" spans="36:36" x14ac:dyDescent="0.15">
      <c r="AJ40789" t="str">
        <f>IF(AI40789="","",IF(ISERROR(VLOOKUP(CONCATENATE(F40789),Term!$A$1:$C$2000,1,FALSE)),0,1))</f>
        <v/>
      </c>
    </row>
    <row r="40790" spans="36:36" x14ac:dyDescent="0.15">
      <c r="AJ40790" t="str">
        <f>IF(AI40790="","",IF(ISERROR(VLOOKUP(CONCATENATE(F40790),Term!$A$1:$C$2000,1,FALSE)),0,1))</f>
        <v/>
      </c>
    </row>
    <row r="40791" spans="36:36" x14ac:dyDescent="0.15">
      <c r="AJ40791" t="str">
        <f>IF(AI40791="","",IF(ISERROR(VLOOKUP(CONCATENATE(F40791),Term!$A$1:$C$2000,1,FALSE)),0,1))</f>
        <v/>
      </c>
    </row>
    <row r="40792" spans="36:36" x14ac:dyDescent="0.15">
      <c r="AJ40792" t="str">
        <f>IF(AI40792="","",IF(ISERROR(VLOOKUP(CONCATENATE(F40792),Term!$A$1:$C$2000,1,FALSE)),0,1))</f>
        <v/>
      </c>
    </row>
    <row r="40793" spans="36:36" x14ac:dyDescent="0.15">
      <c r="AJ40793" t="str">
        <f>IF(AI40793="","",IF(ISERROR(VLOOKUP(CONCATENATE(F40793),Term!$A$1:$C$2000,1,FALSE)),0,1))</f>
        <v/>
      </c>
    </row>
    <row r="40794" spans="36:36" x14ac:dyDescent="0.15">
      <c r="AJ40794" t="str">
        <f>IF(AI40794="","",IF(ISERROR(VLOOKUP(CONCATENATE(F40794),Term!$A$1:$C$2000,1,FALSE)),0,1))</f>
        <v/>
      </c>
    </row>
    <row r="40795" spans="36:36" x14ac:dyDescent="0.15">
      <c r="AJ40795" t="str">
        <f>IF(AI40795="","",IF(ISERROR(VLOOKUP(CONCATENATE(F40795),Term!$A$1:$C$2000,1,FALSE)),0,1))</f>
        <v/>
      </c>
    </row>
    <row r="40796" spans="36:36" x14ac:dyDescent="0.15">
      <c r="AJ40796" t="str">
        <f>IF(AI40796="","",IF(ISERROR(VLOOKUP(CONCATENATE(F40796),Term!$A$1:$C$2000,1,FALSE)),0,1))</f>
        <v/>
      </c>
    </row>
    <row r="40797" spans="36:36" x14ac:dyDescent="0.15">
      <c r="AJ40797" t="str">
        <f>IF(AI40797="","",IF(ISERROR(VLOOKUP(CONCATENATE(F40797),Term!$A$1:$C$2000,1,FALSE)),0,1))</f>
        <v/>
      </c>
    </row>
    <row r="40798" spans="36:36" x14ac:dyDescent="0.15">
      <c r="AJ40798" t="str">
        <f>IF(AI40798="","",IF(ISERROR(VLOOKUP(CONCATENATE(F40798),Term!$A$1:$C$2000,1,FALSE)),0,1))</f>
        <v/>
      </c>
    </row>
    <row r="40799" spans="36:36" x14ac:dyDescent="0.15">
      <c r="AJ40799" t="str">
        <f>IF(AI40799="","",IF(ISERROR(VLOOKUP(CONCATENATE(F40799),Term!$A$1:$C$2000,1,FALSE)),0,1))</f>
        <v/>
      </c>
    </row>
    <row r="40800" spans="36:36" x14ac:dyDescent="0.15">
      <c r="AJ40800" t="str">
        <f>IF(AI40800="","",IF(ISERROR(VLOOKUP(CONCATENATE(F40800),Term!$A$1:$C$2000,1,FALSE)),0,1))</f>
        <v/>
      </c>
    </row>
    <row r="40801" spans="36:36" x14ac:dyDescent="0.15">
      <c r="AJ40801" t="str">
        <f>IF(AI40801="","",IF(ISERROR(VLOOKUP(CONCATENATE(F40801),Term!$A$1:$C$2000,1,FALSE)),0,1))</f>
        <v/>
      </c>
    </row>
    <row r="40802" spans="36:36" x14ac:dyDescent="0.15">
      <c r="AJ40802" t="str">
        <f>IF(AI40802="","",IF(ISERROR(VLOOKUP(CONCATENATE(F40802),Term!$A$1:$C$2000,1,FALSE)),0,1))</f>
        <v/>
      </c>
    </row>
    <row r="40803" spans="36:36" x14ac:dyDescent="0.15">
      <c r="AJ40803" t="str">
        <f>IF(AI40803="","",IF(ISERROR(VLOOKUP(CONCATENATE(F40803),Term!$A$1:$C$2000,1,FALSE)),0,1))</f>
        <v/>
      </c>
    </row>
    <row r="40804" spans="36:36" x14ac:dyDescent="0.15">
      <c r="AJ40804" t="str">
        <f>IF(AI40804="","",IF(ISERROR(VLOOKUP(CONCATENATE(F40804),Term!$A$1:$C$2000,1,FALSE)),0,1))</f>
        <v/>
      </c>
    </row>
    <row r="40805" spans="36:36" x14ac:dyDescent="0.15">
      <c r="AJ40805" t="str">
        <f>IF(AI40805="","",IF(ISERROR(VLOOKUP(CONCATENATE(F40805),Term!$A$1:$C$2000,1,FALSE)),0,1))</f>
        <v/>
      </c>
    </row>
    <row r="40806" spans="36:36" x14ac:dyDescent="0.15">
      <c r="AJ40806" t="str">
        <f>IF(AI40806="","",IF(ISERROR(VLOOKUP(CONCATENATE(F40806),Term!$A$1:$C$2000,1,FALSE)),0,1))</f>
        <v/>
      </c>
    </row>
    <row r="40807" spans="36:36" x14ac:dyDescent="0.15">
      <c r="AJ40807" t="str">
        <f>IF(AI40807="","",IF(ISERROR(VLOOKUP(CONCATENATE(F40807),Term!$A$1:$C$2000,1,FALSE)),0,1))</f>
        <v/>
      </c>
    </row>
    <row r="40808" spans="36:36" x14ac:dyDescent="0.15">
      <c r="AJ40808" t="str">
        <f>IF(AI40808="","",IF(ISERROR(VLOOKUP(CONCATENATE(F40808),Term!$A$1:$C$2000,1,FALSE)),0,1))</f>
        <v/>
      </c>
    </row>
    <row r="40809" spans="36:36" x14ac:dyDescent="0.15">
      <c r="AJ40809" t="str">
        <f>IF(AI40809="","",IF(ISERROR(VLOOKUP(CONCATENATE(F40809),Term!$A$1:$C$2000,1,FALSE)),0,1))</f>
        <v/>
      </c>
    </row>
    <row r="40810" spans="36:36" x14ac:dyDescent="0.15">
      <c r="AJ40810" t="str">
        <f>IF(AI40810="","",IF(ISERROR(VLOOKUP(CONCATENATE(F40810),Term!$A$1:$C$2000,1,FALSE)),0,1))</f>
        <v/>
      </c>
    </row>
    <row r="40811" spans="36:36" x14ac:dyDescent="0.15">
      <c r="AJ40811" t="str">
        <f>IF(AI40811="","",IF(ISERROR(VLOOKUP(CONCATENATE(F40811),Term!$A$1:$C$2000,1,FALSE)),0,1))</f>
        <v/>
      </c>
    </row>
    <row r="40812" spans="36:36" x14ac:dyDescent="0.15">
      <c r="AJ40812" t="str">
        <f>IF(AI40812="","",IF(ISERROR(VLOOKUP(CONCATENATE(F40812),Term!$A$1:$C$2000,1,FALSE)),0,1))</f>
        <v/>
      </c>
    </row>
    <row r="40813" spans="36:36" x14ac:dyDescent="0.15">
      <c r="AJ40813" t="str">
        <f>IF(AI40813="","",IF(ISERROR(VLOOKUP(CONCATENATE(F40813),Term!$A$1:$C$2000,1,FALSE)),0,1))</f>
        <v/>
      </c>
    </row>
    <row r="40814" spans="36:36" x14ac:dyDescent="0.15">
      <c r="AJ40814" t="str">
        <f>IF(AI40814="","",IF(ISERROR(VLOOKUP(CONCATENATE(F40814),Term!$A$1:$C$2000,1,FALSE)),0,1))</f>
        <v/>
      </c>
    </row>
    <row r="40815" spans="36:36" x14ac:dyDescent="0.15">
      <c r="AJ40815" t="str">
        <f>IF(AI40815="","",IF(ISERROR(VLOOKUP(CONCATENATE(F40815),Term!$A$1:$C$2000,1,FALSE)),0,1))</f>
        <v/>
      </c>
    </row>
    <row r="40816" spans="36:36" x14ac:dyDescent="0.15">
      <c r="AJ40816" t="str">
        <f>IF(AI40816="","",IF(ISERROR(VLOOKUP(CONCATENATE(F40816),Term!$A$1:$C$2000,1,FALSE)),0,1))</f>
        <v/>
      </c>
    </row>
    <row r="40817" spans="36:36" x14ac:dyDescent="0.15">
      <c r="AJ40817" t="str">
        <f>IF(AI40817="","",IF(ISERROR(VLOOKUP(CONCATENATE(F40817),Term!$A$1:$C$2000,1,FALSE)),0,1))</f>
        <v/>
      </c>
    </row>
    <row r="40818" spans="36:36" x14ac:dyDescent="0.15">
      <c r="AJ40818" t="str">
        <f>IF(AI40818="","",IF(ISERROR(VLOOKUP(CONCATENATE(F40818),Term!$A$1:$C$2000,1,FALSE)),0,1))</f>
        <v/>
      </c>
    </row>
    <row r="40819" spans="36:36" x14ac:dyDescent="0.15">
      <c r="AJ40819" t="str">
        <f>IF(AI40819="","",IF(ISERROR(VLOOKUP(CONCATENATE(F40819),Term!$A$1:$C$2000,1,FALSE)),0,1))</f>
        <v/>
      </c>
    </row>
    <row r="40820" spans="36:36" x14ac:dyDescent="0.15">
      <c r="AJ40820" t="str">
        <f>IF(AI40820="","",IF(ISERROR(VLOOKUP(CONCATENATE(F40820),Term!$A$1:$C$2000,1,FALSE)),0,1))</f>
        <v/>
      </c>
    </row>
    <row r="40821" spans="36:36" x14ac:dyDescent="0.15">
      <c r="AJ40821" t="str">
        <f>IF(AI40821="","",IF(ISERROR(VLOOKUP(CONCATENATE(F40821),Term!$A$1:$C$2000,1,FALSE)),0,1))</f>
        <v/>
      </c>
    </row>
    <row r="40822" spans="36:36" x14ac:dyDescent="0.15">
      <c r="AJ40822" t="str">
        <f>IF(AI40822="","",IF(ISERROR(VLOOKUP(CONCATENATE(F40822),Term!$A$1:$C$2000,1,FALSE)),0,1))</f>
        <v/>
      </c>
    </row>
    <row r="40823" spans="36:36" x14ac:dyDescent="0.15">
      <c r="AJ40823" t="str">
        <f>IF(AI40823="","",IF(ISERROR(VLOOKUP(CONCATENATE(F40823),Term!$A$1:$C$2000,1,FALSE)),0,1))</f>
        <v/>
      </c>
    </row>
    <row r="40824" spans="36:36" x14ac:dyDescent="0.15">
      <c r="AJ40824" t="str">
        <f>IF(AI40824="","",IF(ISERROR(VLOOKUP(CONCATENATE(F40824),Term!$A$1:$C$2000,1,FALSE)),0,1))</f>
        <v/>
      </c>
    </row>
    <row r="40825" spans="36:36" x14ac:dyDescent="0.15">
      <c r="AJ40825" t="str">
        <f>IF(AI40825="","",IF(ISERROR(VLOOKUP(CONCATENATE(F40825),Term!$A$1:$C$2000,1,FALSE)),0,1))</f>
        <v/>
      </c>
    </row>
    <row r="40826" spans="36:36" x14ac:dyDescent="0.15">
      <c r="AJ40826" t="str">
        <f>IF(AI40826="","",IF(ISERROR(VLOOKUP(CONCATENATE(F40826),Term!$A$1:$C$2000,1,FALSE)),0,1))</f>
        <v/>
      </c>
    </row>
    <row r="40827" spans="36:36" x14ac:dyDescent="0.15">
      <c r="AJ40827" t="str">
        <f>IF(AI40827="","",IF(ISERROR(VLOOKUP(CONCATENATE(F40827),Term!$A$1:$C$2000,1,FALSE)),0,1))</f>
        <v/>
      </c>
    </row>
    <row r="40828" spans="36:36" x14ac:dyDescent="0.15">
      <c r="AJ40828" t="str">
        <f>IF(AI40828="","",IF(ISERROR(VLOOKUP(CONCATENATE(F40828),Term!$A$1:$C$2000,1,FALSE)),0,1))</f>
        <v/>
      </c>
    </row>
    <row r="40829" spans="36:36" x14ac:dyDescent="0.15">
      <c r="AJ40829" t="str">
        <f>IF(AI40829="","",IF(ISERROR(VLOOKUP(CONCATENATE(F40829),Term!$A$1:$C$2000,1,FALSE)),0,1))</f>
        <v/>
      </c>
    </row>
    <row r="40830" spans="36:36" x14ac:dyDescent="0.15">
      <c r="AJ40830" t="str">
        <f>IF(AI40830="","",IF(ISERROR(VLOOKUP(CONCATENATE(F40830),Term!$A$1:$C$2000,1,FALSE)),0,1))</f>
        <v/>
      </c>
    </row>
    <row r="40831" spans="36:36" x14ac:dyDescent="0.15">
      <c r="AJ40831" t="str">
        <f>IF(AI40831="","",IF(ISERROR(VLOOKUP(CONCATENATE(F40831),Term!$A$1:$C$2000,1,FALSE)),0,1))</f>
        <v/>
      </c>
    </row>
    <row r="40832" spans="36:36" x14ac:dyDescent="0.15">
      <c r="AJ40832" t="str">
        <f>IF(AI40832="","",IF(ISERROR(VLOOKUP(CONCATENATE(F40832),Term!$A$1:$C$2000,1,FALSE)),0,1))</f>
        <v/>
      </c>
    </row>
    <row r="40833" spans="36:36" x14ac:dyDescent="0.15">
      <c r="AJ40833" t="str">
        <f>IF(AI40833="","",IF(ISERROR(VLOOKUP(CONCATENATE(F40833),Term!$A$1:$C$2000,1,FALSE)),0,1))</f>
        <v/>
      </c>
    </row>
    <row r="40834" spans="36:36" x14ac:dyDescent="0.15">
      <c r="AJ40834" t="str">
        <f>IF(AI40834="","",IF(ISERROR(VLOOKUP(CONCATENATE(F40834),Term!$A$1:$C$2000,1,FALSE)),0,1))</f>
        <v/>
      </c>
    </row>
    <row r="40835" spans="36:36" x14ac:dyDescent="0.15">
      <c r="AJ40835" t="str">
        <f>IF(AI40835="","",IF(ISERROR(VLOOKUP(CONCATENATE(F40835),Term!$A$1:$C$2000,1,FALSE)),0,1))</f>
        <v/>
      </c>
    </row>
    <row r="40836" spans="36:36" x14ac:dyDescent="0.15">
      <c r="AJ40836" t="str">
        <f>IF(AI40836="","",IF(ISERROR(VLOOKUP(CONCATENATE(F40836),Term!$A$1:$C$2000,1,FALSE)),0,1))</f>
        <v/>
      </c>
    </row>
    <row r="40837" spans="36:36" x14ac:dyDescent="0.15">
      <c r="AJ40837" t="str">
        <f>IF(AI40837="","",IF(ISERROR(VLOOKUP(CONCATENATE(F40837),Term!$A$1:$C$2000,1,FALSE)),0,1))</f>
        <v/>
      </c>
    </row>
    <row r="40838" spans="36:36" x14ac:dyDescent="0.15">
      <c r="AJ40838" t="str">
        <f>IF(AI40838="","",IF(ISERROR(VLOOKUP(CONCATENATE(F40838),Term!$A$1:$C$2000,1,FALSE)),0,1))</f>
        <v/>
      </c>
    </row>
    <row r="40839" spans="36:36" x14ac:dyDescent="0.15">
      <c r="AJ40839" t="str">
        <f>IF(AI40839="","",IF(ISERROR(VLOOKUP(CONCATENATE(F40839),Term!$A$1:$C$2000,1,FALSE)),0,1))</f>
        <v/>
      </c>
    </row>
    <row r="40840" spans="36:36" x14ac:dyDescent="0.15">
      <c r="AJ40840" t="str">
        <f>IF(AI40840="","",IF(ISERROR(VLOOKUP(CONCATENATE(F40840),Term!$A$1:$C$2000,1,FALSE)),0,1))</f>
        <v/>
      </c>
    </row>
    <row r="40841" spans="36:36" x14ac:dyDescent="0.15">
      <c r="AJ40841" t="str">
        <f>IF(AI40841="","",IF(ISERROR(VLOOKUP(CONCATENATE(F40841),Term!$A$1:$C$2000,1,FALSE)),0,1))</f>
        <v/>
      </c>
    </row>
    <row r="40842" spans="36:36" x14ac:dyDescent="0.15">
      <c r="AJ40842" t="str">
        <f>IF(AI40842="","",IF(ISERROR(VLOOKUP(CONCATENATE(F40842),Term!$A$1:$C$2000,1,FALSE)),0,1))</f>
        <v/>
      </c>
    </row>
    <row r="40843" spans="36:36" x14ac:dyDescent="0.15">
      <c r="AJ40843" t="str">
        <f>IF(AI40843="","",IF(ISERROR(VLOOKUP(CONCATENATE(F40843),Term!$A$1:$C$2000,1,FALSE)),0,1))</f>
        <v/>
      </c>
    </row>
    <row r="40844" spans="36:36" x14ac:dyDescent="0.15">
      <c r="AJ40844" t="str">
        <f>IF(AI40844="","",IF(ISERROR(VLOOKUP(CONCATENATE(F40844),Term!$A$1:$C$2000,1,FALSE)),0,1))</f>
        <v/>
      </c>
    </row>
    <row r="40845" spans="36:36" x14ac:dyDescent="0.15">
      <c r="AJ40845" t="str">
        <f>IF(AI40845="","",IF(ISERROR(VLOOKUP(CONCATENATE(F40845),Term!$A$1:$C$2000,1,FALSE)),0,1))</f>
        <v/>
      </c>
    </row>
    <row r="40846" spans="36:36" x14ac:dyDescent="0.15">
      <c r="AJ40846" t="str">
        <f>IF(AI40846="","",IF(ISERROR(VLOOKUP(CONCATENATE(F40846),Term!$A$1:$C$2000,1,FALSE)),0,1))</f>
        <v/>
      </c>
    </row>
    <row r="40847" spans="36:36" x14ac:dyDescent="0.15">
      <c r="AJ40847" t="str">
        <f>IF(AI40847="","",IF(ISERROR(VLOOKUP(CONCATENATE(F40847),Term!$A$1:$C$2000,1,FALSE)),0,1))</f>
        <v/>
      </c>
    </row>
    <row r="40848" spans="36:36" x14ac:dyDescent="0.15">
      <c r="AJ40848" t="str">
        <f>IF(AI40848="","",IF(ISERROR(VLOOKUP(CONCATENATE(F40848),Term!$A$1:$C$2000,1,FALSE)),0,1))</f>
        <v/>
      </c>
    </row>
    <row r="40849" spans="36:36" x14ac:dyDescent="0.15">
      <c r="AJ40849" t="str">
        <f>IF(AI40849="","",IF(ISERROR(VLOOKUP(CONCATENATE(F40849),Term!$A$1:$C$2000,1,FALSE)),0,1))</f>
        <v/>
      </c>
    </row>
    <row r="40850" spans="36:36" x14ac:dyDescent="0.15">
      <c r="AJ40850" t="str">
        <f>IF(AI40850="","",IF(ISERROR(VLOOKUP(CONCATENATE(F40850),Term!$A$1:$C$2000,1,FALSE)),0,1))</f>
        <v/>
      </c>
    </row>
    <row r="40851" spans="36:36" x14ac:dyDescent="0.15">
      <c r="AJ40851" t="str">
        <f>IF(AI40851="","",IF(ISERROR(VLOOKUP(CONCATENATE(F40851),Term!$A$1:$C$2000,1,FALSE)),0,1))</f>
        <v/>
      </c>
    </row>
    <row r="40852" spans="36:36" x14ac:dyDescent="0.15">
      <c r="AJ40852" t="str">
        <f>IF(AI40852="","",IF(ISERROR(VLOOKUP(CONCATENATE(F40852),Term!$A$1:$C$2000,1,FALSE)),0,1))</f>
        <v/>
      </c>
    </row>
    <row r="40853" spans="36:36" x14ac:dyDescent="0.15">
      <c r="AJ40853" t="str">
        <f>IF(AI40853="","",IF(ISERROR(VLOOKUP(CONCATENATE(F40853),Term!$A$1:$C$2000,1,FALSE)),0,1))</f>
        <v/>
      </c>
    </row>
    <row r="40854" spans="36:36" x14ac:dyDescent="0.15">
      <c r="AJ40854" t="str">
        <f>IF(AI40854="","",IF(ISERROR(VLOOKUP(CONCATENATE(F40854),Term!$A$1:$C$2000,1,FALSE)),0,1))</f>
        <v/>
      </c>
    </row>
    <row r="40855" spans="36:36" x14ac:dyDescent="0.15">
      <c r="AJ40855" t="str">
        <f>IF(AI40855="","",IF(ISERROR(VLOOKUP(CONCATENATE(F40855),Term!$A$1:$C$2000,1,FALSE)),0,1))</f>
        <v/>
      </c>
    </row>
    <row r="40856" spans="36:36" x14ac:dyDescent="0.15">
      <c r="AJ40856" t="str">
        <f>IF(AI40856="","",IF(ISERROR(VLOOKUP(CONCATENATE(F40856),Term!$A$1:$C$2000,1,FALSE)),0,1))</f>
        <v/>
      </c>
    </row>
    <row r="40857" spans="36:36" x14ac:dyDescent="0.15">
      <c r="AJ40857" t="str">
        <f>IF(AI40857="","",IF(ISERROR(VLOOKUP(CONCATENATE(F40857),Term!$A$1:$C$2000,1,FALSE)),0,1))</f>
        <v/>
      </c>
    </row>
    <row r="40858" spans="36:36" x14ac:dyDescent="0.15">
      <c r="AJ40858" t="str">
        <f>IF(AI40858="","",IF(ISERROR(VLOOKUP(CONCATENATE(F40858),Term!$A$1:$C$2000,1,FALSE)),0,1))</f>
        <v/>
      </c>
    </row>
    <row r="40859" spans="36:36" x14ac:dyDescent="0.15">
      <c r="AJ40859" t="str">
        <f>IF(AI40859="","",IF(ISERROR(VLOOKUP(CONCATENATE(F40859),Term!$A$1:$C$2000,1,FALSE)),0,1))</f>
        <v/>
      </c>
    </row>
    <row r="40860" spans="36:36" x14ac:dyDescent="0.15">
      <c r="AJ40860" t="str">
        <f>IF(AI40860="","",IF(ISERROR(VLOOKUP(CONCATENATE(F40860),Term!$A$1:$C$2000,1,FALSE)),0,1))</f>
        <v/>
      </c>
    </row>
    <row r="40861" spans="36:36" x14ac:dyDescent="0.15">
      <c r="AJ40861" t="str">
        <f>IF(AI40861="","",IF(ISERROR(VLOOKUP(CONCATENATE(F40861),Term!$A$1:$C$2000,1,FALSE)),0,1))</f>
        <v/>
      </c>
    </row>
    <row r="40862" spans="36:36" x14ac:dyDescent="0.15">
      <c r="AJ40862" t="str">
        <f>IF(AI40862="","",IF(ISERROR(VLOOKUP(CONCATENATE(F40862),Term!$A$1:$C$2000,1,FALSE)),0,1))</f>
        <v/>
      </c>
    </row>
    <row r="40863" spans="36:36" x14ac:dyDescent="0.15">
      <c r="AJ40863" t="str">
        <f>IF(AI40863="","",IF(ISERROR(VLOOKUP(CONCATENATE(F40863),Term!$A$1:$C$2000,1,FALSE)),0,1))</f>
        <v/>
      </c>
    </row>
    <row r="40864" spans="36:36" x14ac:dyDescent="0.15">
      <c r="AJ40864" t="str">
        <f>IF(AI40864="","",IF(ISERROR(VLOOKUP(CONCATENATE(F40864),Term!$A$1:$C$2000,1,FALSE)),0,1))</f>
        <v/>
      </c>
    </row>
    <row r="40865" spans="36:36" x14ac:dyDescent="0.15">
      <c r="AJ40865" t="str">
        <f>IF(AI40865="","",IF(ISERROR(VLOOKUP(CONCATENATE(F40865),Term!$A$1:$C$2000,1,FALSE)),0,1))</f>
        <v/>
      </c>
    </row>
    <row r="40866" spans="36:36" x14ac:dyDescent="0.15">
      <c r="AJ40866" t="str">
        <f>IF(AI40866="","",IF(ISERROR(VLOOKUP(CONCATENATE(F40866),Term!$A$1:$C$2000,1,FALSE)),0,1))</f>
        <v/>
      </c>
    </row>
    <row r="40867" spans="36:36" x14ac:dyDescent="0.15">
      <c r="AJ40867" t="str">
        <f>IF(AI40867="","",IF(ISERROR(VLOOKUP(CONCATENATE(F40867),Term!$A$1:$C$2000,1,FALSE)),0,1))</f>
        <v/>
      </c>
    </row>
    <row r="40868" spans="36:36" x14ac:dyDescent="0.15">
      <c r="AJ40868" t="str">
        <f>IF(AI40868="","",IF(ISERROR(VLOOKUP(CONCATENATE(F40868),Term!$A$1:$C$2000,1,FALSE)),0,1))</f>
        <v/>
      </c>
    </row>
    <row r="40869" spans="36:36" x14ac:dyDescent="0.15">
      <c r="AJ40869" t="str">
        <f>IF(AI40869="","",IF(ISERROR(VLOOKUP(CONCATENATE(F40869),Term!$A$1:$C$2000,1,FALSE)),0,1))</f>
        <v/>
      </c>
    </row>
    <row r="40870" spans="36:36" x14ac:dyDescent="0.15">
      <c r="AJ40870" t="str">
        <f>IF(AI40870="","",IF(ISERROR(VLOOKUP(CONCATENATE(F40870),Term!$A$1:$C$2000,1,FALSE)),0,1))</f>
        <v/>
      </c>
    </row>
    <row r="40871" spans="36:36" x14ac:dyDescent="0.15">
      <c r="AJ40871" t="str">
        <f>IF(AI40871="","",IF(ISERROR(VLOOKUP(CONCATENATE(F40871),Term!$A$1:$C$2000,1,FALSE)),0,1))</f>
        <v/>
      </c>
    </row>
    <row r="40872" spans="36:36" x14ac:dyDescent="0.15">
      <c r="AJ40872" t="str">
        <f>IF(AI40872="","",IF(ISERROR(VLOOKUP(CONCATENATE(F40872),Term!$A$1:$C$2000,1,FALSE)),0,1))</f>
        <v/>
      </c>
    </row>
    <row r="40873" spans="36:36" x14ac:dyDescent="0.15">
      <c r="AJ40873" t="str">
        <f>IF(AI40873="","",IF(ISERROR(VLOOKUP(CONCATENATE(F40873),Term!$A$1:$C$2000,1,FALSE)),0,1))</f>
        <v/>
      </c>
    </row>
    <row r="40874" spans="36:36" x14ac:dyDescent="0.15">
      <c r="AJ40874" t="str">
        <f>IF(AI40874="","",IF(ISERROR(VLOOKUP(CONCATENATE(F40874),Term!$A$1:$C$2000,1,FALSE)),0,1))</f>
        <v/>
      </c>
    </row>
    <row r="40875" spans="36:36" x14ac:dyDescent="0.15">
      <c r="AJ40875" t="str">
        <f>IF(AI40875="","",IF(ISERROR(VLOOKUP(CONCATENATE(F40875),Term!$A$1:$C$2000,1,FALSE)),0,1))</f>
        <v/>
      </c>
    </row>
    <row r="40876" spans="36:36" x14ac:dyDescent="0.15">
      <c r="AJ40876" t="str">
        <f>IF(AI40876="","",IF(ISERROR(VLOOKUP(CONCATENATE(F40876),Term!$A$1:$C$2000,1,FALSE)),0,1))</f>
        <v/>
      </c>
    </row>
    <row r="40877" spans="36:36" x14ac:dyDescent="0.15">
      <c r="AJ40877" t="str">
        <f>IF(AI40877="","",IF(ISERROR(VLOOKUP(CONCATENATE(F40877),Term!$A$1:$C$2000,1,FALSE)),0,1))</f>
        <v/>
      </c>
    </row>
    <row r="40878" spans="36:36" x14ac:dyDescent="0.15">
      <c r="AJ40878" t="str">
        <f>IF(AI40878="","",IF(ISERROR(VLOOKUP(CONCATENATE(F40878),Term!$A$1:$C$2000,1,FALSE)),0,1))</f>
        <v/>
      </c>
    </row>
    <row r="40879" spans="36:36" x14ac:dyDescent="0.15">
      <c r="AJ40879" t="str">
        <f>IF(AI40879="","",IF(ISERROR(VLOOKUP(CONCATENATE(F40879),Term!$A$1:$C$2000,1,FALSE)),0,1))</f>
        <v/>
      </c>
    </row>
    <row r="40880" spans="36:36" x14ac:dyDescent="0.15">
      <c r="AJ40880" t="str">
        <f>IF(AI40880="","",IF(ISERROR(VLOOKUP(CONCATENATE(F40880),Term!$A$1:$C$2000,1,FALSE)),0,1))</f>
        <v/>
      </c>
    </row>
    <row r="40881" spans="36:36" x14ac:dyDescent="0.15">
      <c r="AJ40881" t="str">
        <f>IF(AI40881="","",IF(ISERROR(VLOOKUP(CONCATENATE(F40881),Term!$A$1:$C$2000,1,FALSE)),0,1))</f>
        <v/>
      </c>
    </row>
    <row r="40882" spans="36:36" x14ac:dyDescent="0.15">
      <c r="AJ40882" t="str">
        <f>IF(AI40882="","",IF(ISERROR(VLOOKUP(CONCATENATE(F40882),Term!$A$1:$C$2000,1,FALSE)),0,1))</f>
        <v/>
      </c>
    </row>
    <row r="40883" spans="36:36" x14ac:dyDescent="0.15">
      <c r="AJ40883" t="str">
        <f>IF(AI40883="","",IF(ISERROR(VLOOKUP(CONCATENATE(F40883),Term!$A$1:$C$2000,1,FALSE)),0,1))</f>
        <v/>
      </c>
    </row>
    <row r="40884" spans="36:36" x14ac:dyDescent="0.15">
      <c r="AJ40884" t="str">
        <f>IF(AI40884="","",IF(ISERROR(VLOOKUP(CONCATENATE(F40884),Term!$A$1:$C$2000,1,FALSE)),0,1))</f>
        <v/>
      </c>
    </row>
    <row r="40885" spans="36:36" x14ac:dyDescent="0.15">
      <c r="AJ40885" t="str">
        <f>IF(AI40885="","",IF(ISERROR(VLOOKUP(CONCATENATE(F40885),Term!$A$1:$C$2000,1,FALSE)),0,1))</f>
        <v/>
      </c>
    </row>
    <row r="40886" spans="36:36" x14ac:dyDescent="0.15">
      <c r="AJ40886" t="str">
        <f>IF(AI40886="","",IF(ISERROR(VLOOKUP(CONCATENATE(F40886),Term!$A$1:$C$2000,1,FALSE)),0,1))</f>
        <v/>
      </c>
    </row>
    <row r="40887" spans="36:36" x14ac:dyDescent="0.15">
      <c r="AJ40887" t="str">
        <f>IF(AI40887="","",IF(ISERROR(VLOOKUP(CONCATENATE(F40887),Term!$A$1:$C$2000,1,FALSE)),0,1))</f>
        <v/>
      </c>
    </row>
    <row r="40888" spans="36:36" x14ac:dyDescent="0.15">
      <c r="AJ40888" t="str">
        <f>IF(AI40888="","",IF(ISERROR(VLOOKUP(CONCATENATE(F40888),Term!$A$1:$C$2000,1,FALSE)),0,1))</f>
        <v/>
      </c>
    </row>
    <row r="40889" spans="36:36" x14ac:dyDescent="0.15">
      <c r="AJ40889" t="str">
        <f>IF(AI40889="","",IF(ISERROR(VLOOKUP(CONCATENATE(F40889),Term!$A$1:$C$2000,1,FALSE)),0,1))</f>
        <v/>
      </c>
    </row>
    <row r="40890" spans="36:36" x14ac:dyDescent="0.15">
      <c r="AJ40890" t="str">
        <f>IF(AI40890="","",IF(ISERROR(VLOOKUP(CONCATENATE(F40890),Term!$A$1:$C$2000,1,FALSE)),0,1))</f>
        <v/>
      </c>
    </row>
    <row r="40891" spans="36:36" x14ac:dyDescent="0.15">
      <c r="AJ40891" t="str">
        <f>IF(AI40891="","",IF(ISERROR(VLOOKUP(CONCATENATE(F40891),Term!$A$1:$C$2000,1,FALSE)),0,1))</f>
        <v/>
      </c>
    </row>
    <row r="40892" spans="36:36" x14ac:dyDescent="0.15">
      <c r="AJ40892" t="str">
        <f>IF(AI40892="","",IF(ISERROR(VLOOKUP(CONCATENATE(F40892),Term!$A$1:$C$2000,1,FALSE)),0,1))</f>
        <v/>
      </c>
    </row>
    <row r="40893" spans="36:36" x14ac:dyDescent="0.15">
      <c r="AJ40893" t="str">
        <f>IF(AI40893="","",IF(ISERROR(VLOOKUP(CONCATENATE(F40893),Term!$A$1:$C$2000,1,FALSE)),0,1))</f>
        <v/>
      </c>
    </row>
    <row r="40894" spans="36:36" x14ac:dyDescent="0.15">
      <c r="AJ40894" t="str">
        <f>IF(AI40894="","",IF(ISERROR(VLOOKUP(CONCATENATE(F40894),Term!$A$1:$C$2000,1,FALSE)),0,1))</f>
        <v/>
      </c>
    </row>
    <row r="40895" spans="36:36" x14ac:dyDescent="0.15">
      <c r="AJ40895" t="str">
        <f>IF(AI40895="","",IF(ISERROR(VLOOKUP(CONCATENATE(F40895),Term!$A$1:$C$2000,1,FALSE)),0,1))</f>
        <v/>
      </c>
    </row>
    <row r="40896" spans="36:36" x14ac:dyDescent="0.15">
      <c r="AJ40896" t="str">
        <f>IF(AI40896="","",IF(ISERROR(VLOOKUP(CONCATENATE(F40896),Term!$A$1:$C$2000,1,FALSE)),0,1))</f>
        <v/>
      </c>
    </row>
    <row r="40897" spans="36:36" x14ac:dyDescent="0.15">
      <c r="AJ40897" t="str">
        <f>IF(AI40897="","",IF(ISERROR(VLOOKUP(CONCATENATE(F40897),Term!$A$1:$C$2000,1,FALSE)),0,1))</f>
        <v/>
      </c>
    </row>
    <row r="40898" spans="36:36" x14ac:dyDescent="0.15">
      <c r="AJ40898" t="str">
        <f>IF(AI40898="","",IF(ISERROR(VLOOKUP(CONCATENATE(F40898),Term!$A$1:$C$2000,1,FALSE)),0,1))</f>
        <v/>
      </c>
    </row>
    <row r="40899" spans="36:36" x14ac:dyDescent="0.15">
      <c r="AJ40899" t="str">
        <f>IF(AI40899="","",IF(ISERROR(VLOOKUP(CONCATENATE(F40899),Term!$A$1:$C$2000,1,FALSE)),0,1))</f>
        <v/>
      </c>
    </row>
    <row r="40900" spans="36:36" x14ac:dyDescent="0.15">
      <c r="AJ40900" t="str">
        <f>IF(AI40900="","",IF(ISERROR(VLOOKUP(CONCATENATE(F40900),Term!$A$1:$C$2000,1,FALSE)),0,1))</f>
        <v/>
      </c>
    </row>
    <row r="40901" spans="36:36" x14ac:dyDescent="0.15">
      <c r="AJ40901" t="str">
        <f>IF(AI40901="","",IF(ISERROR(VLOOKUP(CONCATENATE(F40901),Term!$A$1:$C$2000,1,FALSE)),0,1))</f>
        <v/>
      </c>
    </row>
    <row r="40902" spans="36:36" x14ac:dyDescent="0.15">
      <c r="AJ40902" t="str">
        <f>IF(AI40902="","",IF(ISERROR(VLOOKUP(CONCATENATE(F40902),Term!$A$1:$C$2000,1,FALSE)),0,1))</f>
        <v/>
      </c>
    </row>
    <row r="40903" spans="36:36" x14ac:dyDescent="0.15">
      <c r="AJ40903" t="str">
        <f>IF(AI40903="","",IF(ISERROR(VLOOKUP(CONCATENATE(F40903),Term!$A$1:$C$2000,1,FALSE)),0,1))</f>
        <v/>
      </c>
    </row>
    <row r="40904" spans="36:36" x14ac:dyDescent="0.15">
      <c r="AJ40904" t="str">
        <f>IF(AI40904="","",IF(ISERROR(VLOOKUP(CONCATENATE(F40904),Term!$A$1:$C$2000,1,FALSE)),0,1))</f>
        <v/>
      </c>
    </row>
    <row r="40905" spans="36:36" x14ac:dyDescent="0.15">
      <c r="AJ40905" t="str">
        <f>IF(AI40905="","",IF(ISERROR(VLOOKUP(CONCATENATE(F40905),Term!$A$1:$C$2000,1,FALSE)),0,1))</f>
        <v/>
      </c>
    </row>
    <row r="40906" spans="36:36" x14ac:dyDescent="0.15">
      <c r="AJ40906" t="str">
        <f>IF(AI40906="","",IF(ISERROR(VLOOKUP(CONCATENATE(F40906),Term!$A$1:$C$2000,1,FALSE)),0,1))</f>
        <v/>
      </c>
    </row>
    <row r="40907" spans="36:36" x14ac:dyDescent="0.15">
      <c r="AJ40907" t="str">
        <f>IF(AI40907="","",IF(ISERROR(VLOOKUP(CONCATENATE(F40907),Term!$A$1:$C$2000,1,FALSE)),0,1))</f>
        <v/>
      </c>
    </row>
    <row r="40908" spans="36:36" x14ac:dyDescent="0.15">
      <c r="AJ40908" t="str">
        <f>IF(AI40908="","",IF(ISERROR(VLOOKUP(CONCATENATE(F40908),Term!$A$1:$C$2000,1,FALSE)),0,1))</f>
        <v/>
      </c>
    </row>
    <row r="40909" spans="36:36" x14ac:dyDescent="0.15">
      <c r="AJ40909" t="str">
        <f>IF(AI40909="","",IF(ISERROR(VLOOKUP(CONCATENATE(F40909),Term!$A$1:$C$2000,1,FALSE)),0,1))</f>
        <v/>
      </c>
    </row>
    <row r="40910" spans="36:36" x14ac:dyDescent="0.15">
      <c r="AJ40910" t="str">
        <f>IF(AI40910="","",IF(ISERROR(VLOOKUP(CONCATENATE(F40910),Term!$A$1:$C$2000,1,FALSE)),0,1))</f>
        <v/>
      </c>
    </row>
    <row r="40911" spans="36:36" x14ac:dyDescent="0.15">
      <c r="AJ40911" t="str">
        <f>IF(AI40911="","",IF(ISERROR(VLOOKUP(CONCATENATE(F40911),Term!$A$1:$C$2000,1,FALSE)),0,1))</f>
        <v/>
      </c>
    </row>
    <row r="40912" spans="36:36" x14ac:dyDescent="0.15">
      <c r="AJ40912" t="str">
        <f>IF(AI40912="","",IF(ISERROR(VLOOKUP(CONCATENATE(F40912),Term!$A$1:$C$2000,1,FALSE)),0,1))</f>
        <v/>
      </c>
    </row>
    <row r="40913" spans="36:36" x14ac:dyDescent="0.15">
      <c r="AJ40913" t="str">
        <f>IF(AI40913="","",IF(ISERROR(VLOOKUP(CONCATENATE(F40913),Term!$A$1:$C$2000,1,FALSE)),0,1))</f>
        <v/>
      </c>
    </row>
    <row r="40914" spans="36:36" x14ac:dyDescent="0.15">
      <c r="AJ40914" t="str">
        <f>IF(AI40914="","",IF(ISERROR(VLOOKUP(CONCATENATE(F40914),Term!$A$1:$C$2000,1,FALSE)),0,1))</f>
        <v/>
      </c>
    </row>
    <row r="40915" spans="36:36" x14ac:dyDescent="0.15">
      <c r="AJ40915" t="str">
        <f>IF(AI40915="","",IF(ISERROR(VLOOKUP(CONCATENATE(F40915),Term!$A$1:$C$2000,1,FALSE)),0,1))</f>
        <v/>
      </c>
    </row>
    <row r="40916" spans="36:36" x14ac:dyDescent="0.15">
      <c r="AJ40916" t="str">
        <f>IF(AI40916="","",IF(ISERROR(VLOOKUP(CONCATENATE(F40916),Term!$A$1:$C$2000,1,FALSE)),0,1))</f>
        <v/>
      </c>
    </row>
    <row r="40917" spans="36:36" x14ac:dyDescent="0.15">
      <c r="AJ40917" t="str">
        <f>IF(AI40917="","",IF(ISERROR(VLOOKUP(CONCATENATE(F40917),Term!$A$1:$C$2000,1,FALSE)),0,1))</f>
        <v/>
      </c>
    </row>
    <row r="40918" spans="36:36" x14ac:dyDescent="0.15">
      <c r="AJ40918" t="str">
        <f>IF(AI40918="","",IF(ISERROR(VLOOKUP(CONCATENATE(F40918),Term!$A$1:$C$2000,1,FALSE)),0,1))</f>
        <v/>
      </c>
    </row>
    <row r="40919" spans="36:36" x14ac:dyDescent="0.15">
      <c r="AJ40919" t="str">
        <f>IF(AI40919="","",IF(ISERROR(VLOOKUP(CONCATENATE(F40919),Term!$A$1:$C$2000,1,FALSE)),0,1))</f>
        <v/>
      </c>
    </row>
    <row r="40920" spans="36:36" x14ac:dyDescent="0.15">
      <c r="AJ40920" t="str">
        <f>IF(AI40920="","",IF(ISERROR(VLOOKUP(CONCATENATE(F40920),Term!$A$1:$C$2000,1,FALSE)),0,1))</f>
        <v/>
      </c>
    </row>
    <row r="40921" spans="36:36" x14ac:dyDescent="0.15">
      <c r="AJ40921" t="str">
        <f>IF(AI40921="","",IF(ISERROR(VLOOKUP(CONCATENATE(F40921),Term!$A$1:$C$2000,1,FALSE)),0,1))</f>
        <v/>
      </c>
    </row>
    <row r="40922" spans="36:36" x14ac:dyDescent="0.15">
      <c r="AJ40922" t="str">
        <f>IF(AI40922="","",IF(ISERROR(VLOOKUP(CONCATENATE(F40922),Term!$A$1:$C$2000,1,FALSE)),0,1))</f>
        <v/>
      </c>
    </row>
    <row r="40923" spans="36:36" x14ac:dyDescent="0.15">
      <c r="AJ40923" t="str">
        <f>IF(AI40923="","",IF(ISERROR(VLOOKUP(CONCATENATE(F40923),Term!$A$1:$C$2000,1,FALSE)),0,1))</f>
        <v/>
      </c>
    </row>
    <row r="40924" spans="36:36" x14ac:dyDescent="0.15">
      <c r="AJ40924" t="str">
        <f>IF(AI40924="","",IF(ISERROR(VLOOKUP(CONCATENATE(F40924),Term!$A$1:$C$2000,1,FALSE)),0,1))</f>
        <v/>
      </c>
    </row>
    <row r="40925" spans="36:36" x14ac:dyDescent="0.15">
      <c r="AJ40925" t="str">
        <f>IF(AI40925="","",IF(ISERROR(VLOOKUP(CONCATENATE(F40925),Term!$A$1:$C$2000,1,FALSE)),0,1))</f>
        <v/>
      </c>
    </row>
    <row r="40926" spans="36:36" x14ac:dyDescent="0.15">
      <c r="AJ40926" t="str">
        <f>IF(AI40926="","",IF(ISERROR(VLOOKUP(CONCATENATE(F40926),Term!$A$1:$C$2000,1,FALSE)),0,1))</f>
        <v/>
      </c>
    </row>
    <row r="40927" spans="36:36" x14ac:dyDescent="0.15">
      <c r="AJ40927" t="str">
        <f>IF(AI40927="","",IF(ISERROR(VLOOKUP(CONCATENATE(F40927),Term!$A$1:$C$2000,1,FALSE)),0,1))</f>
        <v/>
      </c>
    </row>
    <row r="40928" spans="36:36" x14ac:dyDescent="0.15">
      <c r="AJ40928" t="str">
        <f>IF(AI40928="","",IF(ISERROR(VLOOKUP(CONCATENATE(F40928),Term!$A$1:$C$2000,1,FALSE)),0,1))</f>
        <v/>
      </c>
    </row>
    <row r="40929" spans="36:36" x14ac:dyDescent="0.15">
      <c r="AJ40929" t="str">
        <f>IF(AI40929="","",IF(ISERROR(VLOOKUP(CONCATENATE(F40929),Term!$A$1:$C$2000,1,FALSE)),0,1))</f>
        <v/>
      </c>
    </row>
    <row r="40930" spans="36:36" x14ac:dyDescent="0.15">
      <c r="AJ40930" t="str">
        <f>IF(AI40930="","",IF(ISERROR(VLOOKUP(CONCATENATE(F40930),Term!$A$1:$C$2000,1,FALSE)),0,1))</f>
        <v/>
      </c>
    </row>
    <row r="40931" spans="36:36" x14ac:dyDescent="0.15">
      <c r="AJ40931" t="str">
        <f>IF(AI40931="","",IF(ISERROR(VLOOKUP(CONCATENATE(F40931),Term!$A$1:$C$2000,1,FALSE)),0,1))</f>
        <v/>
      </c>
    </row>
    <row r="40932" spans="36:36" x14ac:dyDescent="0.15">
      <c r="AJ40932" t="str">
        <f>IF(AI40932="","",IF(ISERROR(VLOOKUP(CONCATENATE(F40932),Term!$A$1:$C$2000,1,FALSE)),0,1))</f>
        <v/>
      </c>
    </row>
    <row r="40933" spans="36:36" x14ac:dyDescent="0.15">
      <c r="AJ40933" t="str">
        <f>IF(AI40933="","",IF(ISERROR(VLOOKUP(CONCATENATE(F40933),Term!$A$1:$C$2000,1,FALSE)),0,1))</f>
        <v/>
      </c>
    </row>
    <row r="40934" spans="36:36" x14ac:dyDescent="0.15">
      <c r="AJ40934" t="str">
        <f>IF(AI40934="","",IF(ISERROR(VLOOKUP(CONCATENATE(F40934),Term!$A$1:$C$2000,1,FALSE)),0,1))</f>
        <v/>
      </c>
    </row>
    <row r="40935" spans="36:36" x14ac:dyDescent="0.15">
      <c r="AJ40935" t="str">
        <f>IF(AI40935="","",IF(ISERROR(VLOOKUP(CONCATENATE(F40935),Term!$A$1:$C$2000,1,FALSE)),0,1))</f>
        <v/>
      </c>
    </row>
    <row r="40936" spans="36:36" x14ac:dyDescent="0.15">
      <c r="AJ40936" t="str">
        <f>IF(AI40936="","",IF(ISERROR(VLOOKUP(CONCATENATE(F40936),Term!$A$1:$C$2000,1,FALSE)),0,1))</f>
        <v/>
      </c>
    </row>
    <row r="40937" spans="36:36" x14ac:dyDescent="0.15">
      <c r="AJ40937" t="str">
        <f>IF(AI40937="","",IF(ISERROR(VLOOKUP(CONCATENATE(F40937),Term!$A$1:$C$2000,1,FALSE)),0,1))</f>
        <v/>
      </c>
    </row>
    <row r="40938" spans="36:36" x14ac:dyDescent="0.15">
      <c r="AJ40938" t="str">
        <f>IF(AI40938="","",IF(ISERROR(VLOOKUP(CONCATENATE(F40938),Term!$A$1:$C$2000,1,FALSE)),0,1))</f>
        <v/>
      </c>
    </row>
    <row r="40939" spans="36:36" x14ac:dyDescent="0.15">
      <c r="AJ40939" t="str">
        <f>IF(AI40939="","",IF(ISERROR(VLOOKUP(CONCATENATE(F40939),Term!$A$1:$C$2000,1,FALSE)),0,1))</f>
        <v/>
      </c>
    </row>
    <row r="40940" spans="36:36" x14ac:dyDescent="0.15">
      <c r="AJ40940" t="str">
        <f>IF(AI40940="","",IF(ISERROR(VLOOKUP(CONCATENATE(F40940),Term!$A$1:$C$2000,1,FALSE)),0,1))</f>
        <v/>
      </c>
    </row>
    <row r="40941" spans="36:36" x14ac:dyDescent="0.15">
      <c r="AJ40941" t="str">
        <f>IF(AI40941="","",IF(ISERROR(VLOOKUP(CONCATENATE(F40941),Term!$A$1:$C$2000,1,FALSE)),0,1))</f>
        <v/>
      </c>
    </row>
    <row r="40942" spans="36:36" x14ac:dyDescent="0.15">
      <c r="AJ40942" t="str">
        <f>IF(AI40942="","",IF(ISERROR(VLOOKUP(CONCATENATE(F40942),Term!$A$1:$C$2000,1,FALSE)),0,1))</f>
        <v/>
      </c>
    </row>
    <row r="40943" spans="36:36" x14ac:dyDescent="0.15">
      <c r="AJ40943" t="str">
        <f>IF(AI40943="","",IF(ISERROR(VLOOKUP(CONCATENATE(F40943),Term!$A$1:$C$2000,1,FALSE)),0,1))</f>
        <v/>
      </c>
    </row>
    <row r="40944" spans="36:36" x14ac:dyDescent="0.15">
      <c r="AJ40944" t="str">
        <f>IF(AI40944="","",IF(ISERROR(VLOOKUP(CONCATENATE(F40944),Term!$A$1:$C$2000,1,FALSE)),0,1))</f>
        <v/>
      </c>
    </row>
    <row r="40945" spans="36:36" x14ac:dyDescent="0.15">
      <c r="AJ40945" t="str">
        <f>IF(AI40945="","",IF(ISERROR(VLOOKUP(CONCATENATE(F40945),Term!$A$1:$C$2000,1,FALSE)),0,1))</f>
        <v/>
      </c>
    </row>
    <row r="40946" spans="36:36" x14ac:dyDescent="0.15">
      <c r="AJ40946" t="str">
        <f>IF(AI40946="","",IF(ISERROR(VLOOKUP(CONCATENATE(F40946),Term!$A$1:$C$2000,1,FALSE)),0,1))</f>
        <v/>
      </c>
    </row>
    <row r="40947" spans="36:36" x14ac:dyDescent="0.15">
      <c r="AJ40947" t="str">
        <f>IF(AI40947="","",IF(ISERROR(VLOOKUP(CONCATENATE(F40947),Term!$A$1:$C$2000,1,FALSE)),0,1))</f>
        <v/>
      </c>
    </row>
    <row r="40948" spans="36:36" x14ac:dyDescent="0.15">
      <c r="AJ40948" t="str">
        <f>IF(AI40948="","",IF(ISERROR(VLOOKUP(CONCATENATE(F40948),Term!$A$1:$C$2000,1,FALSE)),0,1))</f>
        <v/>
      </c>
    </row>
    <row r="40949" spans="36:36" x14ac:dyDescent="0.15">
      <c r="AJ40949" t="str">
        <f>IF(AI40949="","",IF(ISERROR(VLOOKUP(CONCATENATE(F40949),Term!$A$1:$C$2000,1,FALSE)),0,1))</f>
        <v/>
      </c>
    </row>
    <row r="40950" spans="36:36" x14ac:dyDescent="0.15">
      <c r="AJ40950" t="str">
        <f>IF(AI40950="","",IF(ISERROR(VLOOKUP(CONCATENATE(F40950),Term!$A$1:$C$2000,1,FALSE)),0,1))</f>
        <v/>
      </c>
    </row>
    <row r="40951" spans="36:36" x14ac:dyDescent="0.15">
      <c r="AJ40951" t="str">
        <f>IF(AI40951="","",IF(ISERROR(VLOOKUP(CONCATENATE(F40951),Term!$A$1:$C$2000,1,FALSE)),0,1))</f>
        <v/>
      </c>
    </row>
    <row r="40952" spans="36:36" x14ac:dyDescent="0.15">
      <c r="AJ40952" t="str">
        <f>IF(AI40952="","",IF(ISERROR(VLOOKUP(CONCATENATE(F40952),Term!$A$1:$C$2000,1,FALSE)),0,1))</f>
        <v/>
      </c>
    </row>
    <row r="40953" spans="36:36" x14ac:dyDescent="0.15">
      <c r="AJ40953" t="str">
        <f>IF(AI40953="","",IF(ISERROR(VLOOKUP(CONCATENATE(F40953),Term!$A$1:$C$2000,1,FALSE)),0,1))</f>
        <v/>
      </c>
    </row>
    <row r="40954" spans="36:36" x14ac:dyDescent="0.15">
      <c r="AJ40954" t="str">
        <f>IF(AI40954="","",IF(ISERROR(VLOOKUP(CONCATENATE(F40954),Term!$A$1:$C$2000,1,FALSE)),0,1))</f>
        <v/>
      </c>
    </row>
    <row r="40955" spans="36:36" x14ac:dyDescent="0.15">
      <c r="AJ40955" t="str">
        <f>IF(AI40955="","",IF(ISERROR(VLOOKUP(CONCATENATE(F40955),Term!$A$1:$C$2000,1,FALSE)),0,1))</f>
        <v/>
      </c>
    </row>
    <row r="40956" spans="36:36" x14ac:dyDescent="0.15">
      <c r="AJ40956" t="str">
        <f>IF(AI40956="","",IF(ISERROR(VLOOKUP(CONCATENATE(F40956),Term!$A$1:$C$2000,1,FALSE)),0,1))</f>
        <v/>
      </c>
    </row>
    <row r="40957" spans="36:36" x14ac:dyDescent="0.15">
      <c r="AJ40957" t="str">
        <f>IF(AI40957="","",IF(ISERROR(VLOOKUP(CONCATENATE(F40957),Term!$A$1:$C$2000,1,FALSE)),0,1))</f>
        <v/>
      </c>
    </row>
    <row r="40958" spans="36:36" x14ac:dyDescent="0.15">
      <c r="AJ40958" t="str">
        <f>IF(AI40958="","",IF(ISERROR(VLOOKUP(CONCATENATE(F40958),Term!$A$1:$C$2000,1,FALSE)),0,1))</f>
        <v/>
      </c>
    </row>
    <row r="40959" spans="36:36" x14ac:dyDescent="0.15">
      <c r="AJ40959" t="str">
        <f>IF(AI40959="","",IF(ISERROR(VLOOKUP(CONCATENATE(F40959),Term!$A$1:$C$2000,1,FALSE)),0,1))</f>
        <v/>
      </c>
    </row>
    <row r="40960" spans="36:36" x14ac:dyDescent="0.15">
      <c r="AJ40960" t="str">
        <f>IF(AI40960="","",IF(ISERROR(VLOOKUP(CONCATENATE(F40960),Term!$A$1:$C$2000,1,FALSE)),0,1))</f>
        <v/>
      </c>
    </row>
    <row r="40961" spans="36:36" x14ac:dyDescent="0.15">
      <c r="AJ40961" t="str">
        <f>IF(AI40961="","",IF(ISERROR(VLOOKUP(CONCATENATE(F40961),Term!$A$1:$C$2000,1,FALSE)),0,1))</f>
        <v/>
      </c>
    </row>
    <row r="40962" spans="36:36" x14ac:dyDescent="0.15">
      <c r="AJ40962" t="str">
        <f>IF(AI40962="","",IF(ISERROR(VLOOKUP(CONCATENATE(F40962),Term!$A$1:$C$2000,1,FALSE)),0,1))</f>
        <v/>
      </c>
    </row>
    <row r="40963" spans="36:36" x14ac:dyDescent="0.15">
      <c r="AJ40963" t="str">
        <f>IF(AI40963="","",IF(ISERROR(VLOOKUP(CONCATENATE(F40963),Term!$A$1:$C$2000,1,FALSE)),0,1))</f>
        <v/>
      </c>
    </row>
    <row r="40964" spans="36:36" x14ac:dyDescent="0.15">
      <c r="AJ40964" t="str">
        <f>IF(AI40964="","",IF(ISERROR(VLOOKUP(CONCATENATE(F40964),Term!$A$1:$C$2000,1,FALSE)),0,1))</f>
        <v/>
      </c>
    </row>
    <row r="40965" spans="36:36" x14ac:dyDescent="0.15">
      <c r="AJ40965" t="str">
        <f>IF(AI40965="","",IF(ISERROR(VLOOKUP(CONCATENATE(F40965),Term!$A$1:$C$2000,1,FALSE)),0,1))</f>
        <v/>
      </c>
    </row>
    <row r="40966" spans="36:36" x14ac:dyDescent="0.15">
      <c r="AJ40966" t="str">
        <f>IF(AI40966="","",IF(ISERROR(VLOOKUP(CONCATENATE(F40966),Term!$A$1:$C$2000,1,FALSE)),0,1))</f>
        <v/>
      </c>
    </row>
    <row r="40967" spans="36:36" x14ac:dyDescent="0.15">
      <c r="AJ40967" t="str">
        <f>IF(AI40967="","",IF(ISERROR(VLOOKUP(CONCATENATE(F40967),Term!$A$1:$C$2000,1,FALSE)),0,1))</f>
        <v/>
      </c>
    </row>
    <row r="40968" spans="36:36" x14ac:dyDescent="0.15">
      <c r="AJ40968" t="str">
        <f>IF(AI40968="","",IF(ISERROR(VLOOKUP(CONCATENATE(F40968),Term!$A$1:$C$2000,1,FALSE)),0,1))</f>
        <v/>
      </c>
    </row>
    <row r="40969" spans="36:36" x14ac:dyDescent="0.15">
      <c r="AJ40969" t="str">
        <f>IF(AI40969="","",IF(ISERROR(VLOOKUP(CONCATENATE(F40969),Term!$A$1:$C$2000,1,FALSE)),0,1))</f>
        <v/>
      </c>
    </row>
    <row r="40970" spans="36:36" x14ac:dyDescent="0.15">
      <c r="AJ40970" t="str">
        <f>IF(AI40970="","",IF(ISERROR(VLOOKUP(CONCATENATE(F40970),Term!$A$1:$C$2000,1,FALSE)),0,1))</f>
        <v/>
      </c>
    </row>
    <row r="40971" spans="36:36" x14ac:dyDescent="0.15">
      <c r="AJ40971" t="str">
        <f>IF(AI40971="","",IF(ISERROR(VLOOKUP(CONCATENATE(F40971),Term!$A$1:$C$2000,1,FALSE)),0,1))</f>
        <v/>
      </c>
    </row>
    <row r="40972" spans="36:36" x14ac:dyDescent="0.15">
      <c r="AJ40972" t="str">
        <f>IF(AI40972="","",IF(ISERROR(VLOOKUP(CONCATENATE(F40972),Term!$A$1:$C$2000,1,FALSE)),0,1))</f>
        <v/>
      </c>
    </row>
    <row r="40973" spans="36:36" x14ac:dyDescent="0.15">
      <c r="AJ40973" t="str">
        <f>IF(AI40973="","",IF(ISERROR(VLOOKUP(CONCATENATE(F40973),Term!$A$1:$C$2000,1,FALSE)),0,1))</f>
        <v/>
      </c>
    </row>
    <row r="40974" spans="36:36" x14ac:dyDescent="0.15">
      <c r="AJ40974" t="str">
        <f>IF(AI40974="","",IF(ISERROR(VLOOKUP(CONCATENATE(F40974),Term!$A$1:$C$2000,1,FALSE)),0,1))</f>
        <v/>
      </c>
    </row>
    <row r="40975" spans="36:36" x14ac:dyDescent="0.15">
      <c r="AJ40975" t="str">
        <f>IF(AI40975="","",IF(ISERROR(VLOOKUP(CONCATENATE(F40975),Term!$A$1:$C$2000,1,FALSE)),0,1))</f>
        <v/>
      </c>
    </row>
    <row r="40976" spans="36:36" x14ac:dyDescent="0.15">
      <c r="AJ40976" t="str">
        <f>IF(AI40976="","",IF(ISERROR(VLOOKUP(CONCATENATE(F40976),Term!$A$1:$C$2000,1,FALSE)),0,1))</f>
        <v/>
      </c>
    </row>
    <row r="40977" spans="36:36" x14ac:dyDescent="0.15">
      <c r="AJ40977" t="str">
        <f>IF(AI40977="","",IF(ISERROR(VLOOKUP(CONCATENATE(F40977),Term!$A$1:$C$2000,1,FALSE)),0,1))</f>
        <v/>
      </c>
    </row>
    <row r="40978" spans="36:36" x14ac:dyDescent="0.15">
      <c r="AJ40978" t="str">
        <f>IF(AI40978="","",IF(ISERROR(VLOOKUP(CONCATENATE(F40978),Term!$A$1:$C$2000,1,FALSE)),0,1))</f>
        <v/>
      </c>
    </row>
    <row r="40979" spans="36:36" x14ac:dyDescent="0.15">
      <c r="AJ40979" t="str">
        <f>IF(AI40979="","",IF(ISERROR(VLOOKUP(CONCATENATE(F40979),Term!$A$1:$C$2000,1,FALSE)),0,1))</f>
        <v/>
      </c>
    </row>
    <row r="40980" spans="36:36" x14ac:dyDescent="0.15">
      <c r="AJ40980" t="str">
        <f>IF(AI40980="","",IF(ISERROR(VLOOKUP(CONCATENATE(F40980),Term!$A$1:$C$2000,1,FALSE)),0,1))</f>
        <v/>
      </c>
    </row>
    <row r="40981" spans="36:36" x14ac:dyDescent="0.15">
      <c r="AJ40981" t="str">
        <f>IF(AI40981="","",IF(ISERROR(VLOOKUP(CONCATENATE(F40981),Term!$A$1:$C$2000,1,FALSE)),0,1))</f>
        <v/>
      </c>
    </row>
    <row r="40982" spans="36:36" x14ac:dyDescent="0.15">
      <c r="AJ40982" t="str">
        <f>IF(AI40982="","",IF(ISERROR(VLOOKUP(CONCATENATE(F40982),Term!$A$1:$C$2000,1,FALSE)),0,1))</f>
        <v/>
      </c>
    </row>
    <row r="40983" spans="36:36" x14ac:dyDescent="0.15">
      <c r="AJ40983" t="str">
        <f>IF(AI40983="","",IF(ISERROR(VLOOKUP(CONCATENATE(F40983),Term!$A$1:$C$2000,1,FALSE)),0,1))</f>
        <v/>
      </c>
    </row>
    <row r="40984" spans="36:36" x14ac:dyDescent="0.15">
      <c r="AJ40984" t="str">
        <f>IF(AI40984="","",IF(ISERROR(VLOOKUP(CONCATENATE(F40984),Term!$A$1:$C$2000,1,FALSE)),0,1))</f>
        <v/>
      </c>
    </row>
    <row r="40985" spans="36:36" x14ac:dyDescent="0.15">
      <c r="AJ40985" t="str">
        <f>IF(AI40985="","",IF(ISERROR(VLOOKUP(CONCATENATE(F40985),Term!$A$1:$C$2000,1,FALSE)),0,1))</f>
        <v/>
      </c>
    </row>
    <row r="40986" spans="36:36" x14ac:dyDescent="0.15">
      <c r="AJ40986" t="str">
        <f>IF(AI40986="","",IF(ISERROR(VLOOKUP(CONCATENATE(F40986),Term!$A$1:$C$2000,1,FALSE)),0,1))</f>
        <v/>
      </c>
    </row>
    <row r="40987" spans="36:36" x14ac:dyDescent="0.15">
      <c r="AJ40987" t="str">
        <f>IF(AI40987="","",IF(ISERROR(VLOOKUP(CONCATENATE(F40987),Term!$A$1:$C$2000,1,FALSE)),0,1))</f>
        <v/>
      </c>
    </row>
    <row r="40988" spans="36:36" x14ac:dyDescent="0.15">
      <c r="AJ40988" t="str">
        <f>IF(AI40988="","",IF(ISERROR(VLOOKUP(CONCATENATE(F40988),Term!$A$1:$C$2000,1,FALSE)),0,1))</f>
        <v/>
      </c>
    </row>
    <row r="40989" spans="36:36" x14ac:dyDescent="0.15">
      <c r="AJ40989" t="str">
        <f>IF(AI40989="","",IF(ISERROR(VLOOKUP(CONCATENATE(F40989),Term!$A$1:$C$2000,1,FALSE)),0,1))</f>
        <v/>
      </c>
    </row>
    <row r="40990" spans="36:36" x14ac:dyDescent="0.15">
      <c r="AJ40990" t="str">
        <f>IF(AI40990="","",IF(ISERROR(VLOOKUP(CONCATENATE(F40990),Term!$A$1:$C$2000,1,FALSE)),0,1))</f>
        <v/>
      </c>
    </row>
    <row r="40991" spans="36:36" x14ac:dyDescent="0.15">
      <c r="AJ40991" t="str">
        <f>IF(AI40991="","",IF(ISERROR(VLOOKUP(CONCATENATE(F40991),Term!$A$1:$C$2000,1,FALSE)),0,1))</f>
        <v/>
      </c>
    </row>
    <row r="40992" spans="36:36" x14ac:dyDescent="0.15">
      <c r="AJ40992" t="str">
        <f>IF(AI40992="","",IF(ISERROR(VLOOKUP(CONCATENATE(F40992),Term!$A$1:$C$2000,1,FALSE)),0,1))</f>
        <v/>
      </c>
    </row>
    <row r="40993" spans="36:36" x14ac:dyDescent="0.15">
      <c r="AJ40993" t="str">
        <f>IF(AI40993="","",IF(ISERROR(VLOOKUP(CONCATENATE(F40993),Term!$A$1:$C$2000,1,FALSE)),0,1))</f>
        <v/>
      </c>
    </row>
    <row r="40994" spans="36:36" x14ac:dyDescent="0.15">
      <c r="AJ40994" t="str">
        <f>IF(AI40994="","",IF(ISERROR(VLOOKUP(CONCATENATE(F40994),Term!$A$1:$C$2000,1,FALSE)),0,1))</f>
        <v/>
      </c>
    </row>
    <row r="40995" spans="36:36" x14ac:dyDescent="0.15">
      <c r="AJ40995" t="str">
        <f>IF(AI40995="","",IF(ISERROR(VLOOKUP(CONCATENATE(F40995),Term!$A$1:$C$2000,1,FALSE)),0,1))</f>
        <v/>
      </c>
    </row>
    <row r="40996" spans="36:36" x14ac:dyDescent="0.15">
      <c r="AJ40996" t="str">
        <f>IF(AI40996="","",IF(ISERROR(VLOOKUP(CONCATENATE(F40996),Term!$A$1:$C$2000,1,FALSE)),0,1))</f>
        <v/>
      </c>
    </row>
    <row r="40997" spans="36:36" x14ac:dyDescent="0.15">
      <c r="AJ40997" t="str">
        <f>IF(AI40997="","",IF(ISERROR(VLOOKUP(CONCATENATE(F40997),Term!$A$1:$C$2000,1,FALSE)),0,1))</f>
        <v/>
      </c>
    </row>
    <row r="40998" spans="36:36" x14ac:dyDescent="0.15">
      <c r="AJ40998" t="str">
        <f>IF(AI40998="","",IF(ISERROR(VLOOKUP(CONCATENATE(F40998),Term!$A$1:$C$2000,1,FALSE)),0,1))</f>
        <v/>
      </c>
    </row>
    <row r="40999" spans="36:36" x14ac:dyDescent="0.15">
      <c r="AJ40999" t="str">
        <f>IF(AI40999="","",IF(ISERROR(VLOOKUP(CONCATENATE(F40999),Term!$A$1:$C$2000,1,FALSE)),0,1))</f>
        <v/>
      </c>
    </row>
    <row r="41000" spans="36:36" x14ac:dyDescent="0.15">
      <c r="AJ41000" t="str">
        <f>IF(AI41000="","",IF(ISERROR(VLOOKUP(CONCATENATE(F41000),Term!$A$1:$C$2000,1,FALSE)),0,1))</f>
        <v/>
      </c>
    </row>
    <row r="41001" spans="36:36" x14ac:dyDescent="0.15">
      <c r="AJ41001" t="str">
        <f>IF(AI41001="","",IF(ISERROR(VLOOKUP(CONCATENATE(F41001),Term!$A$1:$C$2000,1,FALSE)),0,1))</f>
        <v/>
      </c>
    </row>
    <row r="41002" spans="36:36" x14ac:dyDescent="0.15">
      <c r="AJ41002" t="str">
        <f>IF(AI41002="","",IF(ISERROR(VLOOKUP(CONCATENATE(F41002),Term!$A$1:$C$2000,1,FALSE)),0,1))</f>
        <v/>
      </c>
    </row>
    <row r="41003" spans="36:36" x14ac:dyDescent="0.15">
      <c r="AJ41003" t="str">
        <f>IF(AI41003="","",IF(ISERROR(VLOOKUP(CONCATENATE(F41003),Term!$A$1:$C$2000,1,FALSE)),0,1))</f>
        <v/>
      </c>
    </row>
    <row r="41004" spans="36:36" x14ac:dyDescent="0.15">
      <c r="AJ41004" t="str">
        <f>IF(AI41004="","",IF(ISERROR(VLOOKUP(CONCATENATE(F41004),Term!$A$1:$C$2000,1,FALSE)),0,1))</f>
        <v/>
      </c>
    </row>
    <row r="41005" spans="36:36" x14ac:dyDescent="0.15">
      <c r="AJ41005" t="str">
        <f>IF(AI41005="","",IF(ISERROR(VLOOKUP(CONCATENATE(F41005),Term!$A$1:$C$2000,1,FALSE)),0,1))</f>
        <v/>
      </c>
    </row>
    <row r="41006" spans="36:36" x14ac:dyDescent="0.15">
      <c r="AJ41006" t="str">
        <f>IF(AI41006="","",IF(ISERROR(VLOOKUP(CONCATENATE(F41006),Term!$A$1:$C$2000,1,FALSE)),0,1))</f>
        <v/>
      </c>
    </row>
    <row r="41007" spans="36:36" x14ac:dyDescent="0.15">
      <c r="AJ41007" t="str">
        <f>IF(AI41007="","",IF(ISERROR(VLOOKUP(CONCATENATE(F41007),Term!$A$1:$C$2000,1,FALSE)),0,1))</f>
        <v/>
      </c>
    </row>
    <row r="41008" spans="36:36" x14ac:dyDescent="0.15">
      <c r="AJ41008" t="str">
        <f>IF(AI41008="","",IF(ISERROR(VLOOKUP(CONCATENATE(F41008),Term!$A$1:$C$2000,1,FALSE)),0,1))</f>
        <v/>
      </c>
    </row>
    <row r="41009" spans="36:36" x14ac:dyDescent="0.15">
      <c r="AJ41009" t="str">
        <f>IF(AI41009="","",IF(ISERROR(VLOOKUP(CONCATENATE(F41009),Term!$A$1:$C$2000,1,FALSE)),0,1))</f>
        <v/>
      </c>
    </row>
    <row r="41010" spans="36:36" x14ac:dyDescent="0.15">
      <c r="AJ41010" t="str">
        <f>IF(AI41010="","",IF(ISERROR(VLOOKUP(CONCATENATE(F41010),Term!$A$1:$C$2000,1,FALSE)),0,1))</f>
        <v/>
      </c>
    </row>
    <row r="41011" spans="36:36" x14ac:dyDescent="0.15">
      <c r="AJ41011" t="str">
        <f>IF(AI41011="","",IF(ISERROR(VLOOKUP(CONCATENATE(F41011),Term!$A$1:$C$2000,1,FALSE)),0,1))</f>
        <v/>
      </c>
    </row>
    <row r="41012" spans="36:36" x14ac:dyDescent="0.15">
      <c r="AJ41012" t="str">
        <f>IF(AI41012="","",IF(ISERROR(VLOOKUP(CONCATENATE(F41012),Term!$A$1:$C$2000,1,FALSE)),0,1))</f>
        <v/>
      </c>
    </row>
    <row r="41013" spans="36:36" x14ac:dyDescent="0.15">
      <c r="AJ41013" t="str">
        <f>IF(AI41013="","",IF(ISERROR(VLOOKUP(CONCATENATE(F41013),Term!$A$1:$C$2000,1,FALSE)),0,1))</f>
        <v/>
      </c>
    </row>
    <row r="41014" spans="36:36" x14ac:dyDescent="0.15">
      <c r="AJ41014" t="str">
        <f>IF(AI41014="","",IF(ISERROR(VLOOKUP(CONCATENATE(F41014),Term!$A$1:$C$2000,1,FALSE)),0,1))</f>
        <v/>
      </c>
    </row>
    <row r="41015" spans="36:36" x14ac:dyDescent="0.15">
      <c r="AJ41015" t="str">
        <f>IF(AI41015="","",IF(ISERROR(VLOOKUP(CONCATENATE(F41015),Term!$A$1:$C$2000,1,FALSE)),0,1))</f>
        <v/>
      </c>
    </row>
    <row r="41016" spans="36:36" x14ac:dyDescent="0.15">
      <c r="AJ41016" t="str">
        <f>IF(AI41016="","",IF(ISERROR(VLOOKUP(CONCATENATE(F41016),Term!$A$1:$C$2000,1,FALSE)),0,1))</f>
        <v/>
      </c>
    </row>
    <row r="41017" spans="36:36" x14ac:dyDescent="0.15">
      <c r="AJ41017" t="str">
        <f>IF(AI41017="","",IF(ISERROR(VLOOKUP(CONCATENATE(F41017),Term!$A$1:$C$2000,1,FALSE)),0,1))</f>
        <v/>
      </c>
    </row>
    <row r="41018" spans="36:36" x14ac:dyDescent="0.15">
      <c r="AJ41018" t="str">
        <f>IF(AI41018="","",IF(ISERROR(VLOOKUP(CONCATENATE(F41018),Term!$A$1:$C$2000,1,FALSE)),0,1))</f>
        <v/>
      </c>
    </row>
    <row r="41019" spans="36:36" x14ac:dyDescent="0.15">
      <c r="AJ41019" t="str">
        <f>IF(AI41019="","",IF(ISERROR(VLOOKUP(CONCATENATE(F41019),Term!$A$1:$C$2000,1,FALSE)),0,1))</f>
        <v/>
      </c>
    </row>
    <row r="41020" spans="36:36" x14ac:dyDescent="0.15">
      <c r="AJ41020" t="str">
        <f>IF(AI41020="","",IF(ISERROR(VLOOKUP(CONCATENATE(F41020),Term!$A$1:$C$2000,1,FALSE)),0,1))</f>
        <v/>
      </c>
    </row>
    <row r="41021" spans="36:36" x14ac:dyDescent="0.15">
      <c r="AJ41021" t="str">
        <f>IF(AI41021="","",IF(ISERROR(VLOOKUP(CONCATENATE(F41021),Term!$A$1:$C$2000,1,FALSE)),0,1))</f>
        <v/>
      </c>
    </row>
    <row r="41022" spans="36:36" x14ac:dyDescent="0.15">
      <c r="AJ41022" t="str">
        <f>IF(AI41022="","",IF(ISERROR(VLOOKUP(CONCATENATE(F41022),Term!$A$1:$C$2000,1,FALSE)),0,1))</f>
        <v/>
      </c>
    </row>
    <row r="41023" spans="36:36" x14ac:dyDescent="0.15">
      <c r="AJ41023" t="str">
        <f>IF(AI41023="","",IF(ISERROR(VLOOKUP(CONCATENATE(F41023),Term!$A$1:$C$2000,1,FALSE)),0,1))</f>
        <v/>
      </c>
    </row>
    <row r="41024" spans="36:36" x14ac:dyDescent="0.15">
      <c r="AJ41024" t="str">
        <f>IF(AI41024="","",IF(ISERROR(VLOOKUP(CONCATENATE(F41024),Term!$A$1:$C$2000,1,FALSE)),0,1))</f>
        <v/>
      </c>
    </row>
    <row r="41025" spans="36:36" x14ac:dyDescent="0.15">
      <c r="AJ41025" t="str">
        <f>IF(AI41025="","",IF(ISERROR(VLOOKUP(CONCATENATE(F41025),Term!$A$1:$C$2000,1,FALSE)),0,1))</f>
        <v/>
      </c>
    </row>
    <row r="41026" spans="36:36" x14ac:dyDescent="0.15">
      <c r="AJ41026" t="str">
        <f>IF(AI41026="","",IF(ISERROR(VLOOKUP(CONCATENATE(F41026),Term!$A$1:$C$2000,1,FALSE)),0,1))</f>
        <v/>
      </c>
    </row>
    <row r="41027" spans="36:36" x14ac:dyDescent="0.15">
      <c r="AJ41027" t="str">
        <f>IF(AI41027="","",IF(ISERROR(VLOOKUP(CONCATENATE(F41027),Term!$A$1:$C$2000,1,FALSE)),0,1))</f>
        <v/>
      </c>
    </row>
    <row r="41028" spans="36:36" x14ac:dyDescent="0.15">
      <c r="AJ41028" t="str">
        <f>IF(AI41028="","",IF(ISERROR(VLOOKUP(CONCATENATE(F41028),Term!$A$1:$C$2000,1,FALSE)),0,1))</f>
        <v/>
      </c>
    </row>
    <row r="41029" spans="36:36" x14ac:dyDescent="0.15">
      <c r="AJ41029" t="str">
        <f>IF(AI41029="","",IF(ISERROR(VLOOKUP(CONCATENATE(F41029),Term!$A$1:$C$2000,1,FALSE)),0,1))</f>
        <v/>
      </c>
    </row>
    <row r="41030" spans="36:36" x14ac:dyDescent="0.15">
      <c r="AJ41030" t="str">
        <f>IF(AI41030="","",IF(ISERROR(VLOOKUP(CONCATENATE(F41030),Term!$A$1:$C$2000,1,FALSE)),0,1))</f>
        <v/>
      </c>
    </row>
    <row r="41031" spans="36:36" x14ac:dyDescent="0.15">
      <c r="AJ41031" t="str">
        <f>IF(AI41031="","",IF(ISERROR(VLOOKUP(CONCATENATE(F41031),Term!$A$1:$C$2000,1,FALSE)),0,1))</f>
        <v/>
      </c>
    </row>
    <row r="41032" spans="36:36" x14ac:dyDescent="0.15">
      <c r="AJ41032" t="str">
        <f>IF(AI41032="","",IF(ISERROR(VLOOKUP(CONCATENATE(F41032),Term!$A$1:$C$2000,1,FALSE)),0,1))</f>
        <v/>
      </c>
    </row>
    <row r="41033" spans="36:36" x14ac:dyDescent="0.15">
      <c r="AJ41033" t="str">
        <f>IF(AI41033="","",IF(ISERROR(VLOOKUP(CONCATENATE(F41033),Term!$A$1:$C$2000,1,FALSE)),0,1))</f>
        <v/>
      </c>
    </row>
    <row r="41034" spans="36:36" x14ac:dyDescent="0.15">
      <c r="AJ41034" t="str">
        <f>IF(AI41034="","",IF(ISERROR(VLOOKUP(CONCATENATE(F41034),Term!$A$1:$C$2000,1,FALSE)),0,1))</f>
        <v/>
      </c>
    </row>
    <row r="41035" spans="36:36" x14ac:dyDescent="0.15">
      <c r="AJ41035" t="str">
        <f>IF(AI41035="","",IF(ISERROR(VLOOKUP(CONCATENATE(F41035),Term!$A$1:$C$2000,1,FALSE)),0,1))</f>
        <v/>
      </c>
    </row>
    <row r="41036" spans="36:36" x14ac:dyDescent="0.15">
      <c r="AJ41036" t="str">
        <f>IF(AI41036="","",IF(ISERROR(VLOOKUP(CONCATENATE(F41036),Term!$A$1:$C$2000,1,FALSE)),0,1))</f>
        <v/>
      </c>
    </row>
    <row r="41037" spans="36:36" x14ac:dyDescent="0.15">
      <c r="AJ41037" t="str">
        <f>IF(AI41037="","",IF(ISERROR(VLOOKUP(CONCATENATE(F41037),Term!$A$1:$C$2000,1,FALSE)),0,1))</f>
        <v/>
      </c>
    </row>
    <row r="41038" spans="36:36" x14ac:dyDescent="0.15">
      <c r="AJ41038" t="str">
        <f>IF(AI41038="","",IF(ISERROR(VLOOKUP(CONCATENATE(F41038),Term!$A$1:$C$2000,1,FALSE)),0,1))</f>
        <v/>
      </c>
    </row>
    <row r="41039" spans="36:36" x14ac:dyDescent="0.15">
      <c r="AJ41039" t="str">
        <f>IF(AI41039="","",IF(ISERROR(VLOOKUP(CONCATENATE(F41039),Term!$A$1:$C$2000,1,FALSE)),0,1))</f>
        <v/>
      </c>
    </row>
    <row r="41040" spans="36:36" x14ac:dyDescent="0.15">
      <c r="AJ41040" t="str">
        <f>IF(AI41040="","",IF(ISERROR(VLOOKUP(CONCATENATE(F41040),Term!$A$1:$C$2000,1,FALSE)),0,1))</f>
        <v/>
      </c>
    </row>
    <row r="41041" spans="36:36" x14ac:dyDescent="0.15">
      <c r="AJ41041" t="str">
        <f>IF(AI41041="","",IF(ISERROR(VLOOKUP(CONCATENATE(F41041),Term!$A$1:$C$2000,1,FALSE)),0,1))</f>
        <v/>
      </c>
    </row>
    <row r="41042" spans="36:36" x14ac:dyDescent="0.15">
      <c r="AJ41042" t="str">
        <f>IF(AI41042="","",IF(ISERROR(VLOOKUP(CONCATENATE(F41042),Term!$A$1:$C$2000,1,FALSE)),0,1))</f>
        <v/>
      </c>
    </row>
    <row r="41043" spans="36:36" x14ac:dyDescent="0.15">
      <c r="AJ41043" t="str">
        <f>IF(AI41043="","",IF(ISERROR(VLOOKUP(CONCATENATE(F41043),Term!$A$1:$C$2000,1,FALSE)),0,1))</f>
        <v/>
      </c>
    </row>
    <row r="41044" spans="36:36" x14ac:dyDescent="0.15">
      <c r="AJ41044" t="str">
        <f>IF(AI41044="","",IF(ISERROR(VLOOKUP(CONCATENATE(F41044),Term!$A$1:$C$2000,1,FALSE)),0,1))</f>
        <v/>
      </c>
    </row>
    <row r="41045" spans="36:36" x14ac:dyDescent="0.15">
      <c r="AJ41045" t="str">
        <f>IF(AI41045="","",IF(ISERROR(VLOOKUP(CONCATENATE(F41045),Term!$A$1:$C$2000,1,FALSE)),0,1))</f>
        <v/>
      </c>
    </row>
    <row r="41046" spans="36:36" x14ac:dyDescent="0.15">
      <c r="AJ41046" t="str">
        <f>IF(AI41046="","",IF(ISERROR(VLOOKUP(CONCATENATE(F41046),Term!$A$1:$C$2000,1,FALSE)),0,1))</f>
        <v/>
      </c>
    </row>
    <row r="41047" spans="36:36" x14ac:dyDescent="0.15">
      <c r="AJ41047" t="str">
        <f>IF(AI41047="","",IF(ISERROR(VLOOKUP(CONCATENATE(F41047),Term!$A$1:$C$2000,1,FALSE)),0,1))</f>
        <v/>
      </c>
    </row>
    <row r="41048" spans="36:36" x14ac:dyDescent="0.15">
      <c r="AJ41048" t="str">
        <f>IF(AI41048="","",IF(ISERROR(VLOOKUP(CONCATENATE(F41048),Term!$A$1:$C$2000,1,FALSE)),0,1))</f>
        <v/>
      </c>
    </row>
    <row r="41049" spans="36:36" x14ac:dyDescent="0.15">
      <c r="AJ41049" t="str">
        <f>IF(AI41049="","",IF(ISERROR(VLOOKUP(CONCATENATE(F41049),Term!$A$1:$C$2000,1,FALSE)),0,1))</f>
        <v/>
      </c>
    </row>
    <row r="41050" spans="36:36" x14ac:dyDescent="0.15">
      <c r="AJ41050" t="str">
        <f>IF(AI41050="","",IF(ISERROR(VLOOKUP(CONCATENATE(F41050),Term!$A$1:$C$2000,1,FALSE)),0,1))</f>
        <v/>
      </c>
    </row>
    <row r="41051" spans="36:36" x14ac:dyDescent="0.15">
      <c r="AJ41051" t="str">
        <f>IF(AI41051="","",IF(ISERROR(VLOOKUP(CONCATENATE(F41051),Term!$A$1:$C$2000,1,FALSE)),0,1))</f>
        <v/>
      </c>
    </row>
    <row r="41052" spans="36:36" x14ac:dyDescent="0.15">
      <c r="AJ41052" t="str">
        <f>IF(AI41052="","",IF(ISERROR(VLOOKUP(CONCATENATE(F41052),Term!$A$1:$C$2000,1,FALSE)),0,1))</f>
        <v/>
      </c>
    </row>
    <row r="41053" spans="36:36" x14ac:dyDescent="0.15">
      <c r="AJ41053" t="str">
        <f>IF(AI41053="","",IF(ISERROR(VLOOKUP(CONCATENATE(F41053),Term!$A$1:$C$2000,1,FALSE)),0,1))</f>
        <v/>
      </c>
    </row>
    <row r="41054" spans="36:36" x14ac:dyDescent="0.15">
      <c r="AJ41054" t="str">
        <f>IF(AI41054="","",IF(ISERROR(VLOOKUP(CONCATENATE(F41054),Term!$A$1:$C$2000,1,FALSE)),0,1))</f>
        <v/>
      </c>
    </row>
    <row r="41055" spans="36:36" x14ac:dyDescent="0.15">
      <c r="AJ41055" t="str">
        <f>IF(AI41055="","",IF(ISERROR(VLOOKUP(CONCATENATE(F41055),Term!$A$1:$C$2000,1,FALSE)),0,1))</f>
        <v/>
      </c>
    </row>
    <row r="41056" spans="36:36" x14ac:dyDescent="0.15">
      <c r="AJ41056" t="str">
        <f>IF(AI41056="","",IF(ISERROR(VLOOKUP(CONCATENATE(F41056),Term!$A$1:$C$2000,1,FALSE)),0,1))</f>
        <v/>
      </c>
    </row>
    <row r="41057" spans="36:36" x14ac:dyDescent="0.15">
      <c r="AJ41057" t="str">
        <f>IF(AI41057="","",IF(ISERROR(VLOOKUP(CONCATENATE(F41057),Term!$A$1:$C$2000,1,FALSE)),0,1))</f>
        <v/>
      </c>
    </row>
    <row r="41058" spans="36:36" x14ac:dyDescent="0.15">
      <c r="AJ41058" t="str">
        <f>IF(AI41058="","",IF(ISERROR(VLOOKUP(CONCATENATE(F41058),Term!$A$1:$C$2000,1,FALSE)),0,1))</f>
        <v/>
      </c>
    </row>
    <row r="41059" spans="36:36" x14ac:dyDescent="0.15">
      <c r="AJ41059" t="str">
        <f>IF(AI41059="","",IF(ISERROR(VLOOKUP(CONCATENATE(F41059),Term!$A$1:$C$2000,1,FALSE)),0,1))</f>
        <v/>
      </c>
    </row>
    <row r="41060" spans="36:36" x14ac:dyDescent="0.15">
      <c r="AJ41060" t="str">
        <f>IF(AI41060="","",IF(ISERROR(VLOOKUP(CONCATENATE(F41060),Term!$A$1:$C$2000,1,FALSE)),0,1))</f>
        <v/>
      </c>
    </row>
    <row r="41061" spans="36:36" x14ac:dyDescent="0.15">
      <c r="AJ41061" t="str">
        <f>IF(AI41061="","",IF(ISERROR(VLOOKUP(CONCATENATE(F41061),Term!$A$1:$C$2000,1,FALSE)),0,1))</f>
        <v/>
      </c>
    </row>
    <row r="41062" spans="36:36" x14ac:dyDescent="0.15">
      <c r="AJ41062" t="str">
        <f>IF(AI41062="","",IF(ISERROR(VLOOKUP(CONCATENATE(F41062),Term!$A$1:$C$2000,1,FALSE)),0,1))</f>
        <v/>
      </c>
    </row>
    <row r="41063" spans="36:36" x14ac:dyDescent="0.15">
      <c r="AJ41063" t="str">
        <f>IF(AI41063="","",IF(ISERROR(VLOOKUP(CONCATENATE(F41063),Term!$A$1:$C$2000,1,FALSE)),0,1))</f>
        <v/>
      </c>
    </row>
    <row r="41064" spans="36:36" x14ac:dyDescent="0.15">
      <c r="AJ41064" t="str">
        <f>IF(AI41064="","",IF(ISERROR(VLOOKUP(CONCATENATE(F41064),Term!$A$1:$C$2000,1,FALSE)),0,1))</f>
        <v/>
      </c>
    </row>
    <row r="41065" spans="36:36" x14ac:dyDescent="0.15">
      <c r="AJ41065" t="str">
        <f>IF(AI41065="","",IF(ISERROR(VLOOKUP(CONCATENATE(F41065),Term!$A$1:$C$2000,1,FALSE)),0,1))</f>
        <v/>
      </c>
    </row>
    <row r="41066" spans="36:36" x14ac:dyDescent="0.15">
      <c r="AJ41066" t="str">
        <f>IF(AI41066="","",IF(ISERROR(VLOOKUP(CONCATENATE(F41066),Term!$A$1:$C$2000,1,FALSE)),0,1))</f>
        <v/>
      </c>
    </row>
    <row r="41067" spans="36:36" x14ac:dyDescent="0.15">
      <c r="AJ41067" t="str">
        <f>IF(AI41067="","",IF(ISERROR(VLOOKUP(CONCATENATE(F41067),Term!$A$1:$C$2000,1,FALSE)),0,1))</f>
        <v/>
      </c>
    </row>
    <row r="41068" spans="36:36" x14ac:dyDescent="0.15">
      <c r="AJ41068" t="str">
        <f>IF(AI41068="","",IF(ISERROR(VLOOKUP(CONCATENATE(F41068),Term!$A$1:$C$2000,1,FALSE)),0,1))</f>
        <v/>
      </c>
    </row>
    <row r="41069" spans="36:36" x14ac:dyDescent="0.15">
      <c r="AJ41069" t="str">
        <f>IF(AI41069="","",IF(ISERROR(VLOOKUP(CONCATENATE(F41069),Term!$A$1:$C$2000,1,FALSE)),0,1))</f>
        <v/>
      </c>
    </row>
    <row r="41070" spans="36:36" x14ac:dyDescent="0.15">
      <c r="AJ41070" t="str">
        <f>IF(AI41070="","",IF(ISERROR(VLOOKUP(CONCATENATE(F41070),Term!$A$1:$C$2000,1,FALSE)),0,1))</f>
        <v/>
      </c>
    </row>
    <row r="41071" spans="36:36" x14ac:dyDescent="0.15">
      <c r="AJ41071" t="str">
        <f>IF(AI41071="","",IF(ISERROR(VLOOKUP(CONCATENATE(F41071),Term!$A$1:$C$2000,1,FALSE)),0,1))</f>
        <v/>
      </c>
    </row>
    <row r="41072" spans="36:36" x14ac:dyDescent="0.15">
      <c r="AJ41072" t="str">
        <f>IF(AI41072="","",IF(ISERROR(VLOOKUP(CONCATENATE(F41072),Term!$A$1:$C$2000,1,FALSE)),0,1))</f>
        <v/>
      </c>
    </row>
    <row r="41073" spans="36:36" x14ac:dyDescent="0.15">
      <c r="AJ41073" t="str">
        <f>IF(AI41073="","",IF(ISERROR(VLOOKUP(CONCATENATE(F41073),Term!$A$1:$C$2000,1,FALSE)),0,1))</f>
        <v/>
      </c>
    </row>
    <row r="41074" spans="36:36" x14ac:dyDescent="0.15">
      <c r="AJ41074" t="str">
        <f>IF(AI41074="","",IF(ISERROR(VLOOKUP(CONCATENATE(F41074),Term!$A$1:$C$2000,1,FALSE)),0,1))</f>
        <v/>
      </c>
    </row>
    <row r="41075" spans="36:36" x14ac:dyDescent="0.15">
      <c r="AJ41075" t="str">
        <f>IF(AI41075="","",IF(ISERROR(VLOOKUP(CONCATENATE(F41075),Term!$A$1:$C$2000,1,FALSE)),0,1))</f>
        <v/>
      </c>
    </row>
    <row r="41076" spans="36:36" x14ac:dyDescent="0.15">
      <c r="AJ41076" t="str">
        <f>IF(AI41076="","",IF(ISERROR(VLOOKUP(CONCATENATE(F41076),Term!$A$1:$C$2000,1,FALSE)),0,1))</f>
        <v/>
      </c>
    </row>
    <row r="41077" spans="36:36" x14ac:dyDescent="0.15">
      <c r="AJ41077" t="str">
        <f>IF(AI41077="","",IF(ISERROR(VLOOKUP(CONCATENATE(F41077),Term!$A$1:$C$2000,1,FALSE)),0,1))</f>
        <v/>
      </c>
    </row>
    <row r="41078" spans="36:36" x14ac:dyDescent="0.15">
      <c r="AJ41078" t="str">
        <f>IF(AI41078="","",IF(ISERROR(VLOOKUP(CONCATENATE(F41078),Term!$A$1:$C$2000,1,FALSE)),0,1))</f>
        <v/>
      </c>
    </row>
    <row r="41079" spans="36:36" x14ac:dyDescent="0.15">
      <c r="AJ41079" t="str">
        <f>IF(AI41079="","",IF(ISERROR(VLOOKUP(CONCATENATE(F41079),Term!$A$1:$C$2000,1,FALSE)),0,1))</f>
        <v/>
      </c>
    </row>
    <row r="41080" spans="36:36" x14ac:dyDescent="0.15">
      <c r="AJ41080" t="str">
        <f>IF(AI41080="","",IF(ISERROR(VLOOKUP(CONCATENATE(F41080),Term!$A$1:$C$2000,1,FALSE)),0,1))</f>
        <v/>
      </c>
    </row>
    <row r="41081" spans="36:36" x14ac:dyDescent="0.15">
      <c r="AJ41081" t="str">
        <f>IF(AI41081="","",IF(ISERROR(VLOOKUP(CONCATENATE(F41081),Term!$A$1:$C$2000,1,FALSE)),0,1))</f>
        <v/>
      </c>
    </row>
    <row r="41082" spans="36:36" x14ac:dyDescent="0.15">
      <c r="AJ41082" t="str">
        <f>IF(AI41082="","",IF(ISERROR(VLOOKUP(CONCATENATE(F41082),Term!$A$1:$C$2000,1,FALSE)),0,1))</f>
        <v/>
      </c>
    </row>
    <row r="41083" spans="36:36" x14ac:dyDescent="0.15">
      <c r="AJ41083" t="str">
        <f>IF(AI41083="","",IF(ISERROR(VLOOKUP(CONCATENATE(F41083),Term!$A$1:$C$2000,1,FALSE)),0,1))</f>
        <v/>
      </c>
    </row>
    <row r="41084" spans="36:36" x14ac:dyDescent="0.15">
      <c r="AJ41084" t="str">
        <f>IF(AI41084="","",IF(ISERROR(VLOOKUP(CONCATENATE(F41084),Term!$A$1:$C$2000,1,FALSE)),0,1))</f>
        <v/>
      </c>
    </row>
    <row r="41085" spans="36:36" x14ac:dyDescent="0.15">
      <c r="AJ41085" t="str">
        <f>IF(AI41085="","",IF(ISERROR(VLOOKUP(CONCATENATE(F41085),Term!$A$1:$C$2000,1,FALSE)),0,1))</f>
        <v/>
      </c>
    </row>
    <row r="41086" spans="36:36" x14ac:dyDescent="0.15">
      <c r="AJ41086" t="str">
        <f>IF(AI41086="","",IF(ISERROR(VLOOKUP(CONCATENATE(F41086),Term!$A$1:$C$2000,1,FALSE)),0,1))</f>
        <v/>
      </c>
    </row>
    <row r="41087" spans="36:36" x14ac:dyDescent="0.15">
      <c r="AJ41087" t="str">
        <f>IF(AI41087="","",IF(ISERROR(VLOOKUP(CONCATENATE(F41087),Term!$A$1:$C$2000,1,FALSE)),0,1))</f>
        <v/>
      </c>
    </row>
    <row r="41088" spans="36:36" x14ac:dyDescent="0.15">
      <c r="AJ41088" t="str">
        <f>IF(AI41088="","",IF(ISERROR(VLOOKUP(CONCATENATE(F41088),Term!$A$1:$C$2000,1,FALSE)),0,1))</f>
        <v/>
      </c>
    </row>
    <row r="41089" spans="36:36" x14ac:dyDescent="0.15">
      <c r="AJ41089" t="str">
        <f>IF(AI41089="","",IF(ISERROR(VLOOKUP(CONCATENATE(F41089),Term!$A$1:$C$2000,1,FALSE)),0,1))</f>
        <v/>
      </c>
    </row>
    <row r="41090" spans="36:36" x14ac:dyDescent="0.15">
      <c r="AJ41090" t="str">
        <f>IF(AI41090="","",IF(ISERROR(VLOOKUP(CONCATENATE(F41090),Term!$A$1:$C$2000,1,FALSE)),0,1))</f>
        <v/>
      </c>
    </row>
    <row r="41091" spans="36:36" x14ac:dyDescent="0.15">
      <c r="AJ41091" t="str">
        <f>IF(AI41091="","",IF(ISERROR(VLOOKUP(CONCATENATE(F41091),Term!$A$1:$C$2000,1,FALSE)),0,1))</f>
        <v/>
      </c>
    </row>
    <row r="41092" spans="36:36" x14ac:dyDescent="0.15">
      <c r="AJ41092" t="str">
        <f>IF(AI41092="","",IF(ISERROR(VLOOKUP(CONCATENATE(F41092),Term!$A$1:$C$2000,1,FALSE)),0,1))</f>
        <v/>
      </c>
    </row>
    <row r="41093" spans="36:36" x14ac:dyDescent="0.15">
      <c r="AJ41093" t="str">
        <f>IF(AI41093="","",IF(ISERROR(VLOOKUP(CONCATENATE(F41093),Term!$A$1:$C$2000,1,FALSE)),0,1))</f>
        <v/>
      </c>
    </row>
    <row r="41094" spans="36:36" x14ac:dyDescent="0.15">
      <c r="AJ41094" t="str">
        <f>IF(AI41094="","",IF(ISERROR(VLOOKUP(CONCATENATE(F41094),Term!$A$1:$C$2000,1,FALSE)),0,1))</f>
        <v/>
      </c>
    </row>
    <row r="41095" spans="36:36" x14ac:dyDescent="0.15">
      <c r="AJ41095" t="str">
        <f>IF(AI41095="","",IF(ISERROR(VLOOKUP(CONCATENATE(F41095),Term!$A$1:$C$2000,1,FALSE)),0,1))</f>
        <v/>
      </c>
    </row>
    <row r="41096" spans="36:36" x14ac:dyDescent="0.15">
      <c r="AJ41096" t="str">
        <f>IF(AI41096="","",IF(ISERROR(VLOOKUP(CONCATENATE(F41096),Term!$A$1:$C$2000,1,FALSE)),0,1))</f>
        <v/>
      </c>
    </row>
    <row r="41097" spans="36:36" x14ac:dyDescent="0.15">
      <c r="AJ41097" t="str">
        <f>IF(AI41097="","",IF(ISERROR(VLOOKUP(CONCATENATE(F41097),Term!$A$1:$C$2000,1,FALSE)),0,1))</f>
        <v/>
      </c>
    </row>
    <row r="41098" spans="36:36" x14ac:dyDescent="0.15">
      <c r="AJ41098" t="str">
        <f>IF(AI41098="","",IF(ISERROR(VLOOKUP(CONCATENATE(F41098),Term!$A$1:$C$2000,1,FALSE)),0,1))</f>
        <v/>
      </c>
    </row>
    <row r="41099" spans="36:36" x14ac:dyDescent="0.15">
      <c r="AJ41099" t="str">
        <f>IF(AI41099="","",IF(ISERROR(VLOOKUP(CONCATENATE(F41099),Term!$A$1:$C$2000,1,FALSE)),0,1))</f>
        <v/>
      </c>
    </row>
    <row r="41100" spans="36:36" x14ac:dyDescent="0.15">
      <c r="AJ41100" t="str">
        <f>IF(AI41100="","",IF(ISERROR(VLOOKUP(CONCATENATE(F41100),Term!$A$1:$C$2000,1,FALSE)),0,1))</f>
        <v/>
      </c>
    </row>
    <row r="41101" spans="36:36" x14ac:dyDescent="0.15">
      <c r="AJ41101" t="str">
        <f>IF(AI41101="","",IF(ISERROR(VLOOKUP(CONCATENATE(F41101),Term!$A$1:$C$2000,1,FALSE)),0,1))</f>
        <v/>
      </c>
    </row>
    <row r="41102" spans="36:36" x14ac:dyDescent="0.15">
      <c r="AJ41102" t="str">
        <f>IF(AI41102="","",IF(ISERROR(VLOOKUP(CONCATENATE(F41102),Term!$A$1:$C$2000,1,FALSE)),0,1))</f>
        <v/>
      </c>
    </row>
    <row r="41103" spans="36:36" x14ac:dyDescent="0.15">
      <c r="AJ41103" t="str">
        <f>IF(AI41103="","",IF(ISERROR(VLOOKUP(CONCATENATE(F41103),Term!$A$1:$C$2000,1,FALSE)),0,1))</f>
        <v/>
      </c>
    </row>
    <row r="41104" spans="36:36" x14ac:dyDescent="0.15">
      <c r="AJ41104" t="str">
        <f>IF(AI41104="","",IF(ISERROR(VLOOKUP(CONCATENATE(F41104),Term!$A$1:$C$2000,1,FALSE)),0,1))</f>
        <v/>
      </c>
    </row>
    <row r="41105" spans="36:36" x14ac:dyDescent="0.15">
      <c r="AJ41105" t="str">
        <f>IF(AI41105="","",IF(ISERROR(VLOOKUP(CONCATENATE(F41105),Term!$A$1:$C$2000,1,FALSE)),0,1))</f>
        <v/>
      </c>
    </row>
    <row r="41106" spans="36:36" x14ac:dyDescent="0.15">
      <c r="AJ41106" t="str">
        <f>IF(AI41106="","",IF(ISERROR(VLOOKUP(CONCATENATE(F41106),Term!$A$1:$C$2000,1,FALSE)),0,1))</f>
        <v/>
      </c>
    </row>
    <row r="41107" spans="36:36" x14ac:dyDescent="0.15">
      <c r="AJ41107" t="str">
        <f>IF(AI41107="","",IF(ISERROR(VLOOKUP(CONCATENATE(F41107),Term!$A$1:$C$2000,1,FALSE)),0,1))</f>
        <v/>
      </c>
    </row>
    <row r="41108" spans="36:36" x14ac:dyDescent="0.15">
      <c r="AJ41108" t="str">
        <f>IF(AI41108="","",IF(ISERROR(VLOOKUP(CONCATENATE(F41108),Term!$A$1:$C$2000,1,FALSE)),0,1))</f>
        <v/>
      </c>
    </row>
    <row r="41109" spans="36:36" x14ac:dyDescent="0.15">
      <c r="AJ41109" t="str">
        <f>IF(AI41109="","",IF(ISERROR(VLOOKUP(CONCATENATE(F41109),Term!$A$1:$C$2000,1,FALSE)),0,1))</f>
        <v/>
      </c>
    </row>
    <row r="41110" spans="36:36" x14ac:dyDescent="0.15">
      <c r="AJ41110" t="str">
        <f>IF(AI41110="","",IF(ISERROR(VLOOKUP(CONCATENATE(F41110),Term!$A$1:$C$2000,1,FALSE)),0,1))</f>
        <v/>
      </c>
    </row>
    <row r="41111" spans="36:36" x14ac:dyDescent="0.15">
      <c r="AJ41111" t="str">
        <f>IF(AI41111="","",IF(ISERROR(VLOOKUP(CONCATENATE(F41111),Term!$A$1:$C$2000,1,FALSE)),0,1))</f>
        <v/>
      </c>
    </row>
    <row r="41112" spans="36:36" x14ac:dyDescent="0.15">
      <c r="AJ41112" t="str">
        <f>IF(AI41112="","",IF(ISERROR(VLOOKUP(CONCATENATE(F41112),Term!$A$1:$C$2000,1,FALSE)),0,1))</f>
        <v/>
      </c>
    </row>
    <row r="41113" spans="36:36" x14ac:dyDescent="0.15">
      <c r="AJ41113" t="str">
        <f>IF(AI41113="","",IF(ISERROR(VLOOKUP(CONCATENATE(F41113),Term!$A$1:$C$2000,1,FALSE)),0,1))</f>
        <v/>
      </c>
    </row>
    <row r="41114" spans="36:36" x14ac:dyDescent="0.15">
      <c r="AJ41114" t="str">
        <f>IF(AI41114="","",IF(ISERROR(VLOOKUP(CONCATENATE(F41114),Term!$A$1:$C$2000,1,FALSE)),0,1))</f>
        <v/>
      </c>
    </row>
    <row r="41115" spans="36:36" x14ac:dyDescent="0.15">
      <c r="AJ41115" t="str">
        <f>IF(AI41115="","",IF(ISERROR(VLOOKUP(CONCATENATE(F41115),Term!$A$1:$C$2000,1,FALSE)),0,1))</f>
        <v/>
      </c>
    </row>
    <row r="41116" spans="36:36" x14ac:dyDescent="0.15">
      <c r="AJ41116" t="str">
        <f>IF(AI41116="","",IF(ISERROR(VLOOKUP(CONCATENATE(F41116),Term!$A$1:$C$2000,1,FALSE)),0,1))</f>
        <v/>
      </c>
    </row>
    <row r="41117" spans="36:36" x14ac:dyDescent="0.15">
      <c r="AJ41117" t="str">
        <f>IF(AI41117="","",IF(ISERROR(VLOOKUP(CONCATENATE(F41117),Term!$A$1:$C$2000,1,FALSE)),0,1))</f>
        <v/>
      </c>
    </row>
    <row r="41118" spans="36:36" x14ac:dyDescent="0.15">
      <c r="AJ41118" t="str">
        <f>IF(AI41118="","",IF(ISERROR(VLOOKUP(CONCATENATE(F41118),Term!$A$1:$C$2000,1,FALSE)),0,1))</f>
        <v/>
      </c>
    </row>
    <row r="41119" spans="36:36" x14ac:dyDescent="0.15">
      <c r="AJ41119" t="str">
        <f>IF(AI41119="","",IF(ISERROR(VLOOKUP(CONCATENATE(F41119),Term!$A$1:$C$2000,1,FALSE)),0,1))</f>
        <v/>
      </c>
    </row>
    <row r="41120" spans="36:36" x14ac:dyDescent="0.15">
      <c r="AJ41120" t="str">
        <f>IF(AI41120="","",IF(ISERROR(VLOOKUP(CONCATENATE(F41120),Term!$A$1:$C$2000,1,FALSE)),0,1))</f>
        <v/>
      </c>
    </row>
    <row r="41121" spans="36:36" x14ac:dyDescent="0.15">
      <c r="AJ41121" t="str">
        <f>IF(AI41121="","",IF(ISERROR(VLOOKUP(CONCATENATE(F41121),Term!$A$1:$C$2000,1,FALSE)),0,1))</f>
        <v/>
      </c>
    </row>
    <row r="41122" spans="36:36" x14ac:dyDescent="0.15">
      <c r="AJ41122" t="str">
        <f>IF(AI41122="","",IF(ISERROR(VLOOKUP(CONCATENATE(F41122),Term!$A$1:$C$2000,1,FALSE)),0,1))</f>
        <v/>
      </c>
    </row>
    <row r="41123" spans="36:36" x14ac:dyDescent="0.15">
      <c r="AJ41123" t="str">
        <f>IF(AI41123="","",IF(ISERROR(VLOOKUP(CONCATENATE(F41123),Term!$A$1:$C$2000,1,FALSE)),0,1))</f>
        <v/>
      </c>
    </row>
    <row r="41124" spans="36:36" x14ac:dyDescent="0.15">
      <c r="AJ41124" t="str">
        <f>IF(AI41124="","",IF(ISERROR(VLOOKUP(CONCATENATE(F41124),Term!$A$1:$C$2000,1,FALSE)),0,1))</f>
        <v/>
      </c>
    </row>
    <row r="41125" spans="36:36" x14ac:dyDescent="0.15">
      <c r="AJ41125" t="str">
        <f>IF(AI41125="","",IF(ISERROR(VLOOKUP(CONCATENATE(F41125),Term!$A$1:$C$2000,1,FALSE)),0,1))</f>
        <v/>
      </c>
    </row>
    <row r="41126" spans="36:36" x14ac:dyDescent="0.15">
      <c r="AJ41126" t="str">
        <f>IF(AI41126="","",IF(ISERROR(VLOOKUP(CONCATENATE(F41126),Term!$A$1:$C$2000,1,FALSE)),0,1))</f>
        <v/>
      </c>
    </row>
    <row r="41127" spans="36:36" x14ac:dyDescent="0.15">
      <c r="AJ41127" t="str">
        <f>IF(AI41127="","",IF(ISERROR(VLOOKUP(CONCATENATE(F41127),Term!$A$1:$C$2000,1,FALSE)),0,1))</f>
        <v/>
      </c>
    </row>
    <row r="41128" spans="36:36" x14ac:dyDescent="0.15">
      <c r="AJ41128" t="str">
        <f>IF(AI41128="","",IF(ISERROR(VLOOKUP(CONCATENATE(F41128),Term!$A$1:$C$2000,1,FALSE)),0,1))</f>
        <v/>
      </c>
    </row>
    <row r="41129" spans="36:36" x14ac:dyDescent="0.15">
      <c r="AJ41129" t="str">
        <f>IF(AI41129="","",IF(ISERROR(VLOOKUP(CONCATENATE(F41129),Term!$A$1:$C$2000,1,FALSE)),0,1))</f>
        <v/>
      </c>
    </row>
    <row r="41130" spans="36:36" x14ac:dyDescent="0.15">
      <c r="AJ41130" t="str">
        <f>IF(AI41130="","",IF(ISERROR(VLOOKUP(CONCATENATE(F41130),Term!$A$1:$C$2000,1,FALSE)),0,1))</f>
        <v/>
      </c>
    </row>
    <row r="41131" spans="36:36" x14ac:dyDescent="0.15">
      <c r="AJ41131" t="str">
        <f>IF(AI41131="","",IF(ISERROR(VLOOKUP(CONCATENATE(F41131),Term!$A$1:$C$2000,1,FALSE)),0,1))</f>
        <v/>
      </c>
    </row>
    <row r="41132" spans="36:36" x14ac:dyDescent="0.15">
      <c r="AJ41132" t="str">
        <f>IF(AI41132="","",IF(ISERROR(VLOOKUP(CONCATENATE(F41132),Term!$A$1:$C$2000,1,FALSE)),0,1))</f>
        <v/>
      </c>
    </row>
    <row r="41133" spans="36:36" x14ac:dyDescent="0.15">
      <c r="AJ41133" t="str">
        <f>IF(AI41133="","",IF(ISERROR(VLOOKUP(CONCATENATE(F41133),Term!$A$1:$C$2000,1,FALSE)),0,1))</f>
        <v/>
      </c>
    </row>
    <row r="41134" spans="36:36" x14ac:dyDescent="0.15">
      <c r="AJ41134" t="str">
        <f>IF(AI41134="","",IF(ISERROR(VLOOKUP(CONCATENATE(F41134),Term!$A$1:$C$2000,1,FALSE)),0,1))</f>
        <v/>
      </c>
    </row>
    <row r="41135" spans="36:36" x14ac:dyDescent="0.15">
      <c r="AJ41135" t="str">
        <f>IF(AI41135="","",IF(ISERROR(VLOOKUP(CONCATENATE(F41135),Term!$A$1:$C$2000,1,FALSE)),0,1))</f>
        <v/>
      </c>
    </row>
    <row r="41136" spans="36:36" x14ac:dyDescent="0.15">
      <c r="AJ41136" t="str">
        <f>IF(AI41136="","",IF(ISERROR(VLOOKUP(CONCATENATE(F41136),Term!$A$1:$C$2000,1,FALSE)),0,1))</f>
        <v/>
      </c>
    </row>
    <row r="41137" spans="36:36" x14ac:dyDescent="0.15">
      <c r="AJ41137" t="str">
        <f>IF(AI41137="","",IF(ISERROR(VLOOKUP(CONCATENATE(F41137),Term!$A$1:$C$2000,1,FALSE)),0,1))</f>
        <v/>
      </c>
    </row>
    <row r="41138" spans="36:36" x14ac:dyDescent="0.15">
      <c r="AJ41138" t="str">
        <f>IF(AI41138="","",IF(ISERROR(VLOOKUP(CONCATENATE(F41138),Term!$A$1:$C$2000,1,FALSE)),0,1))</f>
        <v/>
      </c>
    </row>
    <row r="41139" spans="36:36" x14ac:dyDescent="0.15">
      <c r="AJ41139" t="str">
        <f>IF(AI41139="","",IF(ISERROR(VLOOKUP(CONCATENATE(F41139),Term!$A$1:$C$2000,1,FALSE)),0,1))</f>
        <v/>
      </c>
    </row>
    <row r="41140" spans="36:36" x14ac:dyDescent="0.15">
      <c r="AJ41140" t="str">
        <f>IF(AI41140="","",IF(ISERROR(VLOOKUP(CONCATENATE(F41140),Term!$A$1:$C$2000,1,FALSE)),0,1))</f>
        <v/>
      </c>
    </row>
    <row r="41141" spans="36:36" x14ac:dyDescent="0.15">
      <c r="AJ41141" t="str">
        <f>IF(AI41141="","",IF(ISERROR(VLOOKUP(CONCATENATE(F41141),Term!$A$1:$C$2000,1,FALSE)),0,1))</f>
        <v/>
      </c>
    </row>
    <row r="41142" spans="36:36" x14ac:dyDescent="0.15">
      <c r="AJ41142" t="str">
        <f>IF(AI41142="","",IF(ISERROR(VLOOKUP(CONCATENATE(F41142),Term!$A$1:$C$2000,1,FALSE)),0,1))</f>
        <v/>
      </c>
    </row>
    <row r="41143" spans="36:36" x14ac:dyDescent="0.15">
      <c r="AJ41143" t="str">
        <f>IF(AI41143="","",IF(ISERROR(VLOOKUP(CONCATENATE(F41143),Term!$A$1:$C$2000,1,FALSE)),0,1))</f>
        <v/>
      </c>
    </row>
    <row r="41144" spans="36:36" x14ac:dyDescent="0.15">
      <c r="AJ41144" t="str">
        <f>IF(AI41144="","",IF(ISERROR(VLOOKUP(CONCATENATE(F41144),Term!$A$1:$C$2000,1,FALSE)),0,1))</f>
        <v/>
      </c>
    </row>
    <row r="41145" spans="36:36" x14ac:dyDescent="0.15">
      <c r="AJ41145" t="str">
        <f>IF(AI41145="","",IF(ISERROR(VLOOKUP(CONCATENATE(F41145),Term!$A$1:$C$2000,1,FALSE)),0,1))</f>
        <v/>
      </c>
    </row>
    <row r="41146" spans="36:36" x14ac:dyDescent="0.15">
      <c r="AJ41146" t="str">
        <f>IF(AI41146="","",IF(ISERROR(VLOOKUP(CONCATENATE(F41146),Term!$A$1:$C$2000,1,FALSE)),0,1))</f>
        <v/>
      </c>
    </row>
    <row r="41147" spans="36:36" x14ac:dyDescent="0.15">
      <c r="AJ41147" t="str">
        <f>IF(AI41147="","",IF(ISERROR(VLOOKUP(CONCATENATE(F41147),Term!$A$1:$C$2000,1,FALSE)),0,1))</f>
        <v/>
      </c>
    </row>
    <row r="41148" spans="36:36" x14ac:dyDescent="0.15">
      <c r="AJ41148" t="str">
        <f>IF(AI41148="","",IF(ISERROR(VLOOKUP(CONCATENATE(F41148),Term!$A$1:$C$2000,1,FALSE)),0,1))</f>
        <v/>
      </c>
    </row>
    <row r="41149" spans="36:36" x14ac:dyDescent="0.15">
      <c r="AJ41149" t="str">
        <f>IF(AI41149="","",IF(ISERROR(VLOOKUP(CONCATENATE(F41149),Term!$A$1:$C$2000,1,FALSE)),0,1))</f>
        <v/>
      </c>
    </row>
    <row r="41150" spans="36:36" x14ac:dyDescent="0.15">
      <c r="AJ41150" t="str">
        <f>IF(AI41150="","",IF(ISERROR(VLOOKUP(CONCATENATE(F41150),Term!$A$1:$C$2000,1,FALSE)),0,1))</f>
        <v/>
      </c>
    </row>
    <row r="41151" spans="36:36" x14ac:dyDescent="0.15">
      <c r="AJ41151" t="str">
        <f>IF(AI41151="","",IF(ISERROR(VLOOKUP(CONCATENATE(F41151),Term!$A$1:$C$2000,1,FALSE)),0,1))</f>
        <v/>
      </c>
    </row>
    <row r="41152" spans="36:36" x14ac:dyDescent="0.15">
      <c r="AJ41152" t="str">
        <f>IF(AI41152="","",IF(ISERROR(VLOOKUP(CONCATENATE(F41152),Term!$A$1:$C$2000,1,FALSE)),0,1))</f>
        <v/>
      </c>
    </row>
    <row r="41153" spans="36:36" x14ac:dyDescent="0.15">
      <c r="AJ41153" t="str">
        <f>IF(AI41153="","",IF(ISERROR(VLOOKUP(CONCATENATE(F41153),Term!$A$1:$C$2000,1,FALSE)),0,1))</f>
        <v/>
      </c>
    </row>
    <row r="41154" spans="36:36" x14ac:dyDescent="0.15">
      <c r="AJ41154" t="str">
        <f>IF(AI41154="","",IF(ISERROR(VLOOKUP(CONCATENATE(F41154),Term!$A$1:$C$2000,1,FALSE)),0,1))</f>
        <v/>
      </c>
    </row>
    <row r="41155" spans="36:36" x14ac:dyDescent="0.15">
      <c r="AJ41155" t="str">
        <f>IF(AI41155="","",IF(ISERROR(VLOOKUP(CONCATENATE(F41155),Term!$A$1:$C$2000,1,FALSE)),0,1))</f>
        <v/>
      </c>
    </row>
    <row r="41156" spans="36:36" x14ac:dyDescent="0.15">
      <c r="AJ41156" t="str">
        <f>IF(AI41156="","",IF(ISERROR(VLOOKUP(CONCATENATE(F41156),Term!$A$1:$C$2000,1,FALSE)),0,1))</f>
        <v/>
      </c>
    </row>
    <row r="41157" spans="36:36" x14ac:dyDescent="0.15">
      <c r="AJ41157" t="str">
        <f>IF(AI41157="","",IF(ISERROR(VLOOKUP(CONCATENATE(F41157),Term!$A$1:$C$2000,1,FALSE)),0,1))</f>
        <v/>
      </c>
    </row>
    <row r="41158" spans="36:36" x14ac:dyDescent="0.15">
      <c r="AJ41158" t="str">
        <f>IF(AI41158="","",IF(ISERROR(VLOOKUP(CONCATENATE(F41158),Term!$A$1:$C$2000,1,FALSE)),0,1))</f>
        <v/>
      </c>
    </row>
    <row r="41159" spans="36:36" x14ac:dyDescent="0.15">
      <c r="AJ41159" t="str">
        <f>IF(AI41159="","",IF(ISERROR(VLOOKUP(CONCATENATE(F41159),Term!$A$1:$C$2000,1,FALSE)),0,1))</f>
        <v/>
      </c>
    </row>
    <row r="41160" spans="36:36" x14ac:dyDescent="0.15">
      <c r="AJ41160" t="str">
        <f>IF(AI41160="","",IF(ISERROR(VLOOKUP(CONCATENATE(F41160),Term!$A$1:$C$2000,1,FALSE)),0,1))</f>
        <v/>
      </c>
    </row>
    <row r="41161" spans="36:36" x14ac:dyDescent="0.15">
      <c r="AJ41161" t="str">
        <f>IF(AI41161="","",IF(ISERROR(VLOOKUP(CONCATENATE(F41161),Term!$A$1:$C$2000,1,FALSE)),0,1))</f>
        <v/>
      </c>
    </row>
    <row r="41162" spans="36:36" x14ac:dyDescent="0.15">
      <c r="AJ41162" t="str">
        <f>IF(AI41162="","",IF(ISERROR(VLOOKUP(CONCATENATE(F41162),Term!$A$1:$C$2000,1,FALSE)),0,1))</f>
        <v/>
      </c>
    </row>
    <row r="41163" spans="36:36" x14ac:dyDescent="0.15">
      <c r="AJ41163" t="str">
        <f>IF(AI41163="","",IF(ISERROR(VLOOKUP(CONCATENATE(F41163),Term!$A$1:$C$2000,1,FALSE)),0,1))</f>
        <v/>
      </c>
    </row>
    <row r="41164" spans="36:36" x14ac:dyDescent="0.15">
      <c r="AJ41164" t="str">
        <f>IF(AI41164="","",IF(ISERROR(VLOOKUP(CONCATENATE(F41164),Term!$A$1:$C$2000,1,FALSE)),0,1))</f>
        <v/>
      </c>
    </row>
    <row r="41165" spans="36:36" x14ac:dyDescent="0.15">
      <c r="AJ41165" t="str">
        <f>IF(AI41165="","",IF(ISERROR(VLOOKUP(CONCATENATE(F41165),Term!$A$1:$C$2000,1,FALSE)),0,1))</f>
        <v/>
      </c>
    </row>
    <row r="41166" spans="36:36" x14ac:dyDescent="0.15">
      <c r="AJ41166" t="str">
        <f>IF(AI41166="","",IF(ISERROR(VLOOKUP(CONCATENATE(F41166),Term!$A$1:$C$2000,1,FALSE)),0,1))</f>
        <v/>
      </c>
    </row>
    <row r="41167" spans="36:36" x14ac:dyDescent="0.15">
      <c r="AJ41167" t="str">
        <f>IF(AI41167="","",IF(ISERROR(VLOOKUP(CONCATENATE(F41167),Term!$A$1:$C$2000,1,FALSE)),0,1))</f>
        <v/>
      </c>
    </row>
    <row r="41168" spans="36:36" x14ac:dyDescent="0.15">
      <c r="AJ41168" t="str">
        <f>IF(AI41168="","",IF(ISERROR(VLOOKUP(CONCATENATE(F41168),Term!$A$1:$C$2000,1,FALSE)),0,1))</f>
        <v/>
      </c>
    </row>
    <row r="41169" spans="36:36" x14ac:dyDescent="0.15">
      <c r="AJ41169" t="str">
        <f>IF(AI41169="","",IF(ISERROR(VLOOKUP(CONCATENATE(F41169),Term!$A$1:$C$2000,1,FALSE)),0,1))</f>
        <v/>
      </c>
    </row>
    <row r="41170" spans="36:36" x14ac:dyDescent="0.15">
      <c r="AJ41170" t="str">
        <f>IF(AI41170="","",IF(ISERROR(VLOOKUP(CONCATENATE(F41170),Term!$A$1:$C$2000,1,FALSE)),0,1))</f>
        <v/>
      </c>
    </row>
    <row r="41171" spans="36:36" x14ac:dyDescent="0.15">
      <c r="AJ41171" t="str">
        <f>IF(AI41171="","",IF(ISERROR(VLOOKUP(CONCATENATE(F41171),Term!$A$1:$C$2000,1,FALSE)),0,1))</f>
        <v/>
      </c>
    </row>
    <row r="41172" spans="36:36" x14ac:dyDescent="0.15">
      <c r="AJ41172" t="str">
        <f>IF(AI41172="","",IF(ISERROR(VLOOKUP(CONCATENATE(F41172),Term!$A$1:$C$2000,1,FALSE)),0,1))</f>
        <v/>
      </c>
    </row>
    <row r="41173" spans="36:36" x14ac:dyDescent="0.15">
      <c r="AJ41173" t="str">
        <f>IF(AI41173="","",IF(ISERROR(VLOOKUP(CONCATENATE(F41173),Term!$A$1:$C$2000,1,FALSE)),0,1))</f>
        <v/>
      </c>
    </row>
    <row r="41174" spans="36:36" x14ac:dyDescent="0.15">
      <c r="AJ41174" t="str">
        <f>IF(AI41174="","",IF(ISERROR(VLOOKUP(CONCATENATE(F41174),Term!$A$1:$C$2000,1,FALSE)),0,1))</f>
        <v/>
      </c>
    </row>
    <row r="41175" spans="36:36" x14ac:dyDescent="0.15">
      <c r="AJ41175" t="str">
        <f>IF(AI41175="","",IF(ISERROR(VLOOKUP(CONCATENATE(F41175),Term!$A$1:$C$2000,1,FALSE)),0,1))</f>
        <v/>
      </c>
    </row>
    <row r="41176" spans="36:36" x14ac:dyDescent="0.15">
      <c r="AJ41176" t="str">
        <f>IF(AI41176="","",IF(ISERROR(VLOOKUP(CONCATENATE(F41176),Term!$A$1:$C$2000,1,FALSE)),0,1))</f>
        <v/>
      </c>
    </row>
    <row r="41177" spans="36:36" x14ac:dyDescent="0.15">
      <c r="AJ41177" t="str">
        <f>IF(AI41177="","",IF(ISERROR(VLOOKUP(CONCATENATE(F41177),Term!$A$1:$C$2000,1,FALSE)),0,1))</f>
        <v/>
      </c>
    </row>
    <row r="41178" spans="36:36" x14ac:dyDescent="0.15">
      <c r="AJ41178" t="str">
        <f>IF(AI41178="","",IF(ISERROR(VLOOKUP(CONCATENATE(F41178),Term!$A$1:$C$2000,1,FALSE)),0,1))</f>
        <v/>
      </c>
    </row>
    <row r="41179" spans="36:36" x14ac:dyDescent="0.15">
      <c r="AJ41179" t="str">
        <f>IF(AI41179="","",IF(ISERROR(VLOOKUP(CONCATENATE(F41179),Term!$A$1:$C$2000,1,FALSE)),0,1))</f>
        <v/>
      </c>
    </row>
    <row r="41180" spans="36:36" x14ac:dyDescent="0.15">
      <c r="AJ41180" t="str">
        <f>IF(AI41180="","",IF(ISERROR(VLOOKUP(CONCATENATE(F41180),Term!$A$1:$C$2000,1,FALSE)),0,1))</f>
        <v/>
      </c>
    </row>
    <row r="41181" spans="36:36" x14ac:dyDescent="0.15">
      <c r="AJ41181" t="str">
        <f>IF(AI41181="","",IF(ISERROR(VLOOKUP(CONCATENATE(F41181),Term!$A$1:$C$2000,1,FALSE)),0,1))</f>
        <v/>
      </c>
    </row>
    <row r="41182" spans="36:36" x14ac:dyDescent="0.15">
      <c r="AJ41182" t="str">
        <f>IF(AI41182="","",IF(ISERROR(VLOOKUP(CONCATENATE(F41182),Term!$A$1:$C$2000,1,FALSE)),0,1))</f>
        <v/>
      </c>
    </row>
    <row r="41183" spans="36:36" x14ac:dyDescent="0.15">
      <c r="AJ41183" t="str">
        <f>IF(AI41183="","",IF(ISERROR(VLOOKUP(CONCATENATE(F41183),Term!$A$1:$C$2000,1,FALSE)),0,1))</f>
        <v/>
      </c>
    </row>
    <row r="41184" spans="36:36" x14ac:dyDescent="0.15">
      <c r="AJ41184" t="str">
        <f>IF(AI41184="","",IF(ISERROR(VLOOKUP(CONCATENATE(F41184),Term!$A$1:$C$2000,1,FALSE)),0,1))</f>
        <v/>
      </c>
    </row>
    <row r="41185" spans="36:36" x14ac:dyDescent="0.15">
      <c r="AJ41185" t="str">
        <f>IF(AI41185="","",IF(ISERROR(VLOOKUP(CONCATENATE(F41185),Term!$A$1:$C$2000,1,FALSE)),0,1))</f>
        <v/>
      </c>
    </row>
    <row r="41186" spans="36:36" x14ac:dyDescent="0.15">
      <c r="AJ41186" t="str">
        <f>IF(AI41186="","",IF(ISERROR(VLOOKUP(CONCATENATE(F41186),Term!$A$1:$C$2000,1,FALSE)),0,1))</f>
        <v/>
      </c>
    </row>
    <row r="41187" spans="36:36" x14ac:dyDescent="0.15">
      <c r="AJ41187" t="str">
        <f>IF(AI41187="","",IF(ISERROR(VLOOKUP(CONCATENATE(F41187),Term!$A$1:$C$2000,1,FALSE)),0,1))</f>
        <v/>
      </c>
    </row>
    <row r="41188" spans="36:36" x14ac:dyDescent="0.15">
      <c r="AJ41188" t="str">
        <f>IF(AI41188="","",IF(ISERROR(VLOOKUP(CONCATENATE(F41188),Term!$A$1:$C$2000,1,FALSE)),0,1))</f>
        <v/>
      </c>
    </row>
    <row r="41189" spans="36:36" x14ac:dyDescent="0.15">
      <c r="AJ41189" t="str">
        <f>IF(AI41189="","",IF(ISERROR(VLOOKUP(CONCATENATE(F41189),Term!$A$1:$C$2000,1,FALSE)),0,1))</f>
        <v/>
      </c>
    </row>
    <row r="41190" spans="36:36" x14ac:dyDescent="0.15">
      <c r="AJ41190" t="str">
        <f>IF(AI41190="","",IF(ISERROR(VLOOKUP(CONCATENATE(F41190),Term!$A$1:$C$2000,1,FALSE)),0,1))</f>
        <v/>
      </c>
    </row>
    <row r="41191" spans="36:36" x14ac:dyDescent="0.15">
      <c r="AJ41191" t="str">
        <f>IF(AI41191="","",IF(ISERROR(VLOOKUP(CONCATENATE(F41191),Term!$A$1:$C$2000,1,FALSE)),0,1))</f>
        <v/>
      </c>
    </row>
    <row r="41192" spans="36:36" x14ac:dyDescent="0.15">
      <c r="AJ41192" t="str">
        <f>IF(AI41192="","",IF(ISERROR(VLOOKUP(CONCATENATE(F41192),Term!$A$1:$C$2000,1,FALSE)),0,1))</f>
        <v/>
      </c>
    </row>
    <row r="41193" spans="36:36" x14ac:dyDescent="0.15">
      <c r="AJ41193" t="str">
        <f>IF(AI41193="","",IF(ISERROR(VLOOKUP(CONCATENATE(F41193),Term!$A$1:$C$2000,1,FALSE)),0,1))</f>
        <v/>
      </c>
    </row>
    <row r="41194" spans="36:36" x14ac:dyDescent="0.15">
      <c r="AJ41194" t="str">
        <f>IF(AI41194="","",IF(ISERROR(VLOOKUP(CONCATENATE(F41194),Term!$A$1:$C$2000,1,FALSE)),0,1))</f>
        <v/>
      </c>
    </row>
    <row r="41195" spans="36:36" x14ac:dyDescent="0.15">
      <c r="AJ41195" t="str">
        <f>IF(AI41195="","",IF(ISERROR(VLOOKUP(CONCATENATE(F41195),Term!$A$1:$C$2000,1,FALSE)),0,1))</f>
        <v/>
      </c>
    </row>
    <row r="41196" spans="36:36" x14ac:dyDescent="0.15">
      <c r="AJ41196" t="str">
        <f>IF(AI41196="","",IF(ISERROR(VLOOKUP(CONCATENATE(F41196),Term!$A$1:$C$2000,1,FALSE)),0,1))</f>
        <v/>
      </c>
    </row>
    <row r="41197" spans="36:36" x14ac:dyDescent="0.15">
      <c r="AJ41197" t="str">
        <f>IF(AI41197="","",IF(ISERROR(VLOOKUP(CONCATENATE(F41197),Term!$A$1:$C$2000,1,FALSE)),0,1))</f>
        <v/>
      </c>
    </row>
    <row r="41198" spans="36:36" x14ac:dyDescent="0.15">
      <c r="AJ41198" t="str">
        <f>IF(AI41198="","",IF(ISERROR(VLOOKUP(CONCATENATE(F41198),Term!$A$1:$C$2000,1,FALSE)),0,1))</f>
        <v/>
      </c>
    </row>
    <row r="41199" spans="36:36" x14ac:dyDescent="0.15">
      <c r="AJ41199" t="str">
        <f>IF(AI41199="","",IF(ISERROR(VLOOKUP(CONCATENATE(F41199),Term!$A$1:$C$2000,1,FALSE)),0,1))</f>
        <v/>
      </c>
    </row>
    <row r="41200" spans="36:36" x14ac:dyDescent="0.15">
      <c r="AJ41200" t="str">
        <f>IF(AI41200="","",IF(ISERROR(VLOOKUP(CONCATENATE(F41200),Term!$A$1:$C$2000,1,FALSE)),0,1))</f>
        <v/>
      </c>
    </row>
    <row r="41201" spans="36:36" x14ac:dyDescent="0.15">
      <c r="AJ41201" t="str">
        <f>IF(AI41201="","",IF(ISERROR(VLOOKUP(CONCATENATE(F41201),Term!$A$1:$C$2000,1,FALSE)),0,1))</f>
        <v/>
      </c>
    </row>
    <row r="41202" spans="36:36" x14ac:dyDescent="0.15">
      <c r="AJ41202" t="str">
        <f>IF(AI41202="","",IF(ISERROR(VLOOKUP(CONCATENATE(F41202),Term!$A$1:$C$2000,1,FALSE)),0,1))</f>
        <v/>
      </c>
    </row>
    <row r="41203" spans="36:36" x14ac:dyDescent="0.15">
      <c r="AJ41203" t="str">
        <f>IF(AI41203="","",IF(ISERROR(VLOOKUP(CONCATENATE(F41203),Term!$A$1:$C$2000,1,FALSE)),0,1))</f>
        <v/>
      </c>
    </row>
    <row r="41204" spans="36:36" x14ac:dyDescent="0.15">
      <c r="AJ41204" t="str">
        <f>IF(AI41204="","",IF(ISERROR(VLOOKUP(CONCATENATE(F41204),Term!$A$1:$C$2000,1,FALSE)),0,1))</f>
        <v/>
      </c>
    </row>
    <row r="41205" spans="36:36" x14ac:dyDescent="0.15">
      <c r="AJ41205" t="str">
        <f>IF(AI41205="","",IF(ISERROR(VLOOKUP(CONCATENATE(F41205),Term!$A$1:$C$2000,1,FALSE)),0,1))</f>
        <v/>
      </c>
    </row>
    <row r="41206" spans="36:36" x14ac:dyDescent="0.15">
      <c r="AJ41206" t="str">
        <f>IF(AI41206="","",IF(ISERROR(VLOOKUP(CONCATENATE(F41206),Term!$A$1:$C$2000,1,FALSE)),0,1))</f>
        <v/>
      </c>
    </row>
    <row r="41207" spans="36:36" x14ac:dyDescent="0.15">
      <c r="AJ41207" t="str">
        <f>IF(AI41207="","",IF(ISERROR(VLOOKUP(CONCATENATE(F41207),Term!$A$1:$C$2000,1,FALSE)),0,1))</f>
        <v/>
      </c>
    </row>
    <row r="41208" spans="36:36" x14ac:dyDescent="0.15">
      <c r="AJ41208" t="str">
        <f>IF(AI41208="","",IF(ISERROR(VLOOKUP(CONCATENATE(F41208),Term!$A$1:$C$2000,1,FALSE)),0,1))</f>
        <v/>
      </c>
    </row>
    <row r="41209" spans="36:36" x14ac:dyDescent="0.15">
      <c r="AJ41209" t="str">
        <f>IF(AI41209="","",IF(ISERROR(VLOOKUP(CONCATENATE(F41209),Term!$A$1:$C$2000,1,FALSE)),0,1))</f>
        <v/>
      </c>
    </row>
    <row r="41210" spans="36:36" x14ac:dyDescent="0.15">
      <c r="AJ41210" t="str">
        <f>IF(AI41210="","",IF(ISERROR(VLOOKUP(CONCATENATE(F41210),Term!$A$1:$C$2000,1,FALSE)),0,1))</f>
        <v/>
      </c>
    </row>
    <row r="41211" spans="36:36" x14ac:dyDescent="0.15">
      <c r="AJ41211" t="str">
        <f>IF(AI41211="","",IF(ISERROR(VLOOKUP(CONCATENATE(F41211),Term!$A$1:$C$2000,1,FALSE)),0,1))</f>
        <v/>
      </c>
    </row>
    <row r="41212" spans="36:36" x14ac:dyDescent="0.15">
      <c r="AJ41212" t="str">
        <f>IF(AI41212="","",IF(ISERROR(VLOOKUP(CONCATENATE(F41212),Term!$A$1:$C$2000,1,FALSE)),0,1))</f>
        <v/>
      </c>
    </row>
    <row r="41213" spans="36:36" x14ac:dyDescent="0.15">
      <c r="AJ41213" t="str">
        <f>IF(AI41213="","",IF(ISERROR(VLOOKUP(CONCATENATE(F41213),Term!$A$1:$C$2000,1,FALSE)),0,1))</f>
        <v/>
      </c>
    </row>
    <row r="41214" spans="36:36" x14ac:dyDescent="0.15">
      <c r="AJ41214" t="str">
        <f>IF(AI41214="","",IF(ISERROR(VLOOKUP(CONCATENATE(F41214),Term!$A$1:$C$2000,1,FALSE)),0,1))</f>
        <v/>
      </c>
    </row>
    <row r="41215" spans="36:36" x14ac:dyDescent="0.15">
      <c r="AJ41215" t="str">
        <f>IF(AI41215="","",IF(ISERROR(VLOOKUP(CONCATENATE(F41215),Term!$A$1:$C$2000,1,FALSE)),0,1))</f>
        <v/>
      </c>
    </row>
    <row r="41216" spans="36:36" x14ac:dyDescent="0.15">
      <c r="AJ41216" t="str">
        <f>IF(AI41216="","",IF(ISERROR(VLOOKUP(CONCATENATE(F41216),Term!$A$1:$C$2000,1,FALSE)),0,1))</f>
        <v/>
      </c>
    </row>
    <row r="41217" spans="36:36" x14ac:dyDescent="0.15">
      <c r="AJ41217" t="str">
        <f>IF(AI41217="","",IF(ISERROR(VLOOKUP(CONCATENATE(F41217),Term!$A$1:$C$2000,1,FALSE)),0,1))</f>
        <v/>
      </c>
    </row>
    <row r="41218" spans="36:36" x14ac:dyDescent="0.15">
      <c r="AJ41218" t="str">
        <f>IF(AI41218="","",IF(ISERROR(VLOOKUP(CONCATENATE(F41218),Term!$A$1:$C$2000,1,FALSE)),0,1))</f>
        <v/>
      </c>
    </row>
    <row r="41219" spans="36:36" x14ac:dyDescent="0.15">
      <c r="AJ41219" t="str">
        <f>IF(AI41219="","",IF(ISERROR(VLOOKUP(CONCATENATE(F41219),Term!$A$1:$C$2000,1,FALSE)),0,1))</f>
        <v/>
      </c>
    </row>
    <row r="41220" spans="36:36" x14ac:dyDescent="0.15">
      <c r="AJ41220" t="str">
        <f>IF(AI41220="","",IF(ISERROR(VLOOKUP(CONCATENATE(F41220),Term!$A$1:$C$2000,1,FALSE)),0,1))</f>
        <v/>
      </c>
    </row>
    <row r="41221" spans="36:36" x14ac:dyDescent="0.15">
      <c r="AJ41221" t="str">
        <f>IF(AI41221="","",IF(ISERROR(VLOOKUP(CONCATENATE(F41221),Term!$A$1:$C$2000,1,FALSE)),0,1))</f>
        <v/>
      </c>
    </row>
    <row r="41222" spans="36:36" x14ac:dyDescent="0.15">
      <c r="AJ41222" t="str">
        <f>IF(AI41222="","",IF(ISERROR(VLOOKUP(CONCATENATE(F41222),Term!$A$1:$C$2000,1,FALSE)),0,1))</f>
        <v/>
      </c>
    </row>
    <row r="41223" spans="36:36" x14ac:dyDescent="0.15">
      <c r="AJ41223" t="str">
        <f>IF(AI41223="","",IF(ISERROR(VLOOKUP(CONCATENATE(F41223),Term!$A$1:$C$2000,1,FALSE)),0,1))</f>
        <v/>
      </c>
    </row>
    <row r="41224" spans="36:36" x14ac:dyDescent="0.15">
      <c r="AJ41224" t="str">
        <f>IF(AI41224="","",IF(ISERROR(VLOOKUP(CONCATENATE(F41224),Term!$A$1:$C$2000,1,FALSE)),0,1))</f>
        <v/>
      </c>
    </row>
    <row r="41225" spans="36:36" x14ac:dyDescent="0.15">
      <c r="AJ41225" t="str">
        <f>IF(AI41225="","",IF(ISERROR(VLOOKUP(CONCATENATE(F41225),Term!$A$1:$C$2000,1,FALSE)),0,1))</f>
        <v/>
      </c>
    </row>
    <row r="41226" spans="36:36" x14ac:dyDescent="0.15">
      <c r="AJ41226" t="str">
        <f>IF(AI41226="","",IF(ISERROR(VLOOKUP(CONCATENATE(F41226),Term!$A$1:$C$2000,1,FALSE)),0,1))</f>
        <v/>
      </c>
    </row>
    <row r="41227" spans="36:36" x14ac:dyDescent="0.15">
      <c r="AJ41227" t="str">
        <f>IF(AI41227="","",IF(ISERROR(VLOOKUP(CONCATENATE(F41227),Term!$A$1:$C$2000,1,FALSE)),0,1))</f>
        <v/>
      </c>
    </row>
    <row r="41228" spans="36:36" x14ac:dyDescent="0.15">
      <c r="AJ41228" t="str">
        <f>IF(AI41228="","",IF(ISERROR(VLOOKUP(CONCATENATE(F41228),Term!$A$1:$C$2000,1,FALSE)),0,1))</f>
        <v/>
      </c>
    </row>
    <row r="41229" spans="36:36" x14ac:dyDescent="0.15">
      <c r="AJ41229" t="str">
        <f>IF(AI41229="","",IF(ISERROR(VLOOKUP(CONCATENATE(F41229),Term!$A$1:$C$2000,1,FALSE)),0,1))</f>
        <v/>
      </c>
    </row>
    <row r="41230" spans="36:36" x14ac:dyDescent="0.15">
      <c r="AJ41230" t="str">
        <f>IF(AI41230="","",IF(ISERROR(VLOOKUP(CONCATENATE(F41230),Term!$A$1:$C$2000,1,FALSE)),0,1))</f>
        <v/>
      </c>
    </row>
    <row r="41231" spans="36:36" x14ac:dyDescent="0.15">
      <c r="AJ41231" t="str">
        <f>IF(AI41231="","",IF(ISERROR(VLOOKUP(CONCATENATE(F41231),Term!$A$1:$C$2000,1,FALSE)),0,1))</f>
        <v/>
      </c>
    </row>
    <row r="41232" spans="36:36" x14ac:dyDescent="0.15">
      <c r="AJ41232" t="str">
        <f>IF(AI41232="","",IF(ISERROR(VLOOKUP(CONCATENATE(F41232),Term!$A$1:$C$2000,1,FALSE)),0,1))</f>
        <v/>
      </c>
    </row>
    <row r="41233" spans="36:36" x14ac:dyDescent="0.15">
      <c r="AJ41233" t="str">
        <f>IF(AI41233="","",IF(ISERROR(VLOOKUP(CONCATENATE(F41233),Term!$A$1:$C$2000,1,FALSE)),0,1))</f>
        <v/>
      </c>
    </row>
    <row r="41234" spans="36:36" x14ac:dyDescent="0.15">
      <c r="AJ41234" t="str">
        <f>IF(AI41234="","",IF(ISERROR(VLOOKUP(CONCATENATE(F41234),Term!$A$1:$C$2000,1,FALSE)),0,1))</f>
        <v/>
      </c>
    </row>
    <row r="41235" spans="36:36" x14ac:dyDescent="0.15">
      <c r="AJ41235" t="str">
        <f>IF(AI41235="","",IF(ISERROR(VLOOKUP(CONCATENATE(F41235),Term!$A$1:$C$2000,1,FALSE)),0,1))</f>
        <v/>
      </c>
    </row>
    <row r="41236" spans="36:36" x14ac:dyDescent="0.15">
      <c r="AJ41236" t="str">
        <f>IF(AI41236="","",IF(ISERROR(VLOOKUP(CONCATENATE(F41236),Term!$A$1:$C$2000,1,FALSE)),0,1))</f>
        <v/>
      </c>
    </row>
    <row r="41237" spans="36:36" x14ac:dyDescent="0.15">
      <c r="AJ41237" t="str">
        <f>IF(AI41237="","",IF(ISERROR(VLOOKUP(CONCATENATE(F41237),Term!$A$1:$C$2000,1,FALSE)),0,1))</f>
        <v/>
      </c>
    </row>
    <row r="41238" spans="36:36" x14ac:dyDescent="0.15">
      <c r="AJ41238" t="str">
        <f>IF(AI41238="","",IF(ISERROR(VLOOKUP(CONCATENATE(F41238),Term!$A$1:$C$2000,1,FALSE)),0,1))</f>
        <v/>
      </c>
    </row>
    <row r="41239" spans="36:36" x14ac:dyDescent="0.15">
      <c r="AJ41239" t="str">
        <f>IF(AI41239="","",IF(ISERROR(VLOOKUP(CONCATENATE(F41239),Term!$A$1:$C$2000,1,FALSE)),0,1))</f>
        <v/>
      </c>
    </row>
    <row r="41240" spans="36:36" x14ac:dyDescent="0.15">
      <c r="AJ41240" t="str">
        <f>IF(AI41240="","",IF(ISERROR(VLOOKUP(CONCATENATE(F41240),Term!$A$1:$C$2000,1,FALSE)),0,1))</f>
        <v/>
      </c>
    </row>
    <row r="41241" spans="36:36" x14ac:dyDescent="0.15">
      <c r="AJ41241" t="str">
        <f>IF(AI41241="","",IF(ISERROR(VLOOKUP(CONCATENATE(F41241),Term!$A$1:$C$2000,1,FALSE)),0,1))</f>
        <v/>
      </c>
    </row>
    <row r="41242" spans="36:36" x14ac:dyDescent="0.15">
      <c r="AJ41242" t="str">
        <f>IF(AI41242="","",IF(ISERROR(VLOOKUP(CONCATENATE(F41242),Term!$A$1:$C$2000,1,FALSE)),0,1))</f>
        <v/>
      </c>
    </row>
    <row r="41243" spans="36:36" x14ac:dyDescent="0.15">
      <c r="AJ41243" t="str">
        <f>IF(AI41243="","",IF(ISERROR(VLOOKUP(CONCATENATE(F41243),Term!$A$1:$C$2000,1,FALSE)),0,1))</f>
        <v/>
      </c>
    </row>
    <row r="41244" spans="36:36" x14ac:dyDescent="0.15">
      <c r="AJ41244" t="str">
        <f>IF(AI41244="","",IF(ISERROR(VLOOKUP(CONCATENATE(F41244),Term!$A$1:$C$2000,1,FALSE)),0,1))</f>
        <v/>
      </c>
    </row>
    <row r="41245" spans="36:36" x14ac:dyDescent="0.15">
      <c r="AJ41245" t="str">
        <f>IF(AI41245="","",IF(ISERROR(VLOOKUP(CONCATENATE(F41245),Term!$A$1:$C$2000,1,FALSE)),0,1))</f>
        <v/>
      </c>
    </row>
    <row r="41246" spans="36:36" x14ac:dyDescent="0.15">
      <c r="AJ41246" t="str">
        <f>IF(AI41246="","",IF(ISERROR(VLOOKUP(CONCATENATE(F41246),Term!$A$1:$C$2000,1,FALSE)),0,1))</f>
        <v/>
      </c>
    </row>
    <row r="41247" spans="36:36" x14ac:dyDescent="0.15">
      <c r="AJ41247" t="str">
        <f>IF(AI41247="","",IF(ISERROR(VLOOKUP(CONCATENATE(F41247),Term!$A$1:$C$2000,1,FALSE)),0,1))</f>
        <v/>
      </c>
    </row>
    <row r="41248" spans="36:36" x14ac:dyDescent="0.15">
      <c r="AJ41248" t="str">
        <f>IF(AI41248="","",IF(ISERROR(VLOOKUP(CONCATENATE(F41248),Term!$A$1:$C$2000,1,FALSE)),0,1))</f>
        <v/>
      </c>
    </row>
    <row r="41249" spans="36:36" x14ac:dyDescent="0.15">
      <c r="AJ41249" t="str">
        <f>IF(AI41249="","",IF(ISERROR(VLOOKUP(CONCATENATE(F41249),Term!$A$1:$C$2000,1,FALSE)),0,1))</f>
        <v/>
      </c>
    </row>
    <row r="41250" spans="36:36" x14ac:dyDescent="0.15">
      <c r="AJ41250" t="str">
        <f>IF(AI41250="","",IF(ISERROR(VLOOKUP(CONCATENATE(F41250),Term!$A$1:$C$2000,1,FALSE)),0,1))</f>
        <v/>
      </c>
    </row>
    <row r="41251" spans="36:36" x14ac:dyDescent="0.15">
      <c r="AJ41251" t="str">
        <f>IF(AI41251="","",IF(ISERROR(VLOOKUP(CONCATENATE(F41251),Term!$A$1:$C$2000,1,FALSE)),0,1))</f>
        <v/>
      </c>
    </row>
    <row r="41252" spans="36:36" x14ac:dyDescent="0.15">
      <c r="AJ41252" t="str">
        <f>IF(AI41252="","",IF(ISERROR(VLOOKUP(CONCATENATE(F41252),Term!$A$1:$C$2000,1,FALSE)),0,1))</f>
        <v/>
      </c>
    </row>
    <row r="41253" spans="36:36" x14ac:dyDescent="0.15">
      <c r="AJ41253" t="str">
        <f>IF(AI41253="","",IF(ISERROR(VLOOKUP(CONCATENATE(F41253),Term!$A$1:$C$2000,1,FALSE)),0,1))</f>
        <v/>
      </c>
    </row>
    <row r="41254" spans="36:36" x14ac:dyDescent="0.15">
      <c r="AJ41254" t="str">
        <f>IF(AI41254="","",IF(ISERROR(VLOOKUP(CONCATENATE(F41254),Term!$A$1:$C$2000,1,FALSE)),0,1))</f>
        <v/>
      </c>
    </row>
    <row r="41255" spans="36:36" x14ac:dyDescent="0.15">
      <c r="AJ41255" t="str">
        <f>IF(AI41255="","",IF(ISERROR(VLOOKUP(CONCATENATE(F41255),Term!$A$1:$C$2000,1,FALSE)),0,1))</f>
        <v/>
      </c>
    </row>
    <row r="41256" spans="36:36" x14ac:dyDescent="0.15">
      <c r="AJ41256" t="str">
        <f>IF(AI41256="","",IF(ISERROR(VLOOKUP(CONCATENATE(F41256),Term!$A$1:$C$2000,1,FALSE)),0,1))</f>
        <v/>
      </c>
    </row>
    <row r="41257" spans="36:36" x14ac:dyDescent="0.15">
      <c r="AJ41257" t="str">
        <f>IF(AI41257="","",IF(ISERROR(VLOOKUP(CONCATENATE(F41257),Term!$A$1:$C$2000,1,FALSE)),0,1))</f>
        <v/>
      </c>
    </row>
    <row r="41258" spans="36:36" x14ac:dyDescent="0.15">
      <c r="AJ41258" t="str">
        <f>IF(AI41258="","",IF(ISERROR(VLOOKUP(CONCATENATE(F41258),Term!$A$1:$C$2000,1,FALSE)),0,1))</f>
        <v/>
      </c>
    </row>
    <row r="41259" spans="36:36" x14ac:dyDescent="0.15">
      <c r="AJ41259" t="str">
        <f>IF(AI41259="","",IF(ISERROR(VLOOKUP(CONCATENATE(F41259),Term!$A$1:$C$2000,1,FALSE)),0,1))</f>
        <v/>
      </c>
    </row>
    <row r="41260" spans="36:36" x14ac:dyDescent="0.15">
      <c r="AJ41260" t="str">
        <f>IF(AI41260="","",IF(ISERROR(VLOOKUP(CONCATENATE(F41260),Term!$A$1:$C$2000,1,FALSE)),0,1))</f>
        <v/>
      </c>
    </row>
    <row r="41261" spans="36:36" x14ac:dyDescent="0.15">
      <c r="AJ41261" t="str">
        <f>IF(AI41261="","",IF(ISERROR(VLOOKUP(CONCATENATE(F41261),Term!$A$1:$C$2000,1,FALSE)),0,1))</f>
        <v/>
      </c>
    </row>
    <row r="41262" spans="36:36" x14ac:dyDescent="0.15">
      <c r="AJ41262" t="str">
        <f>IF(AI41262="","",IF(ISERROR(VLOOKUP(CONCATENATE(F41262),Term!$A$1:$C$2000,1,FALSE)),0,1))</f>
        <v/>
      </c>
    </row>
    <row r="41263" spans="36:36" x14ac:dyDescent="0.15">
      <c r="AJ41263" t="str">
        <f>IF(AI41263="","",IF(ISERROR(VLOOKUP(CONCATENATE(F41263),Term!$A$1:$C$2000,1,FALSE)),0,1))</f>
        <v/>
      </c>
    </row>
    <row r="41264" spans="36:36" x14ac:dyDescent="0.15">
      <c r="AJ41264" t="str">
        <f>IF(AI41264="","",IF(ISERROR(VLOOKUP(CONCATENATE(F41264),Term!$A$1:$C$2000,1,FALSE)),0,1))</f>
        <v/>
      </c>
    </row>
    <row r="41265" spans="36:36" x14ac:dyDescent="0.15">
      <c r="AJ41265" t="str">
        <f>IF(AI41265="","",IF(ISERROR(VLOOKUP(CONCATENATE(F41265),Term!$A$1:$C$2000,1,FALSE)),0,1))</f>
        <v/>
      </c>
    </row>
    <row r="41266" spans="36:36" x14ac:dyDescent="0.15">
      <c r="AJ41266" t="str">
        <f>IF(AI41266="","",IF(ISERROR(VLOOKUP(CONCATENATE(F41266),Term!$A$1:$C$2000,1,FALSE)),0,1))</f>
        <v/>
      </c>
    </row>
    <row r="41267" spans="36:36" x14ac:dyDescent="0.15">
      <c r="AJ41267" t="str">
        <f>IF(AI41267="","",IF(ISERROR(VLOOKUP(CONCATENATE(F41267),Term!$A$1:$C$2000,1,FALSE)),0,1))</f>
        <v/>
      </c>
    </row>
    <row r="41268" spans="36:36" x14ac:dyDescent="0.15">
      <c r="AJ41268" t="str">
        <f>IF(AI41268="","",IF(ISERROR(VLOOKUP(CONCATENATE(F41268),Term!$A$1:$C$2000,1,FALSE)),0,1))</f>
        <v/>
      </c>
    </row>
    <row r="41269" spans="36:36" x14ac:dyDescent="0.15">
      <c r="AJ41269" t="str">
        <f>IF(AI41269="","",IF(ISERROR(VLOOKUP(CONCATENATE(F41269),Term!$A$1:$C$2000,1,FALSE)),0,1))</f>
        <v/>
      </c>
    </row>
    <row r="41270" spans="36:36" x14ac:dyDescent="0.15">
      <c r="AJ41270" t="str">
        <f>IF(AI41270="","",IF(ISERROR(VLOOKUP(CONCATENATE(F41270),Term!$A$1:$C$2000,1,FALSE)),0,1))</f>
        <v/>
      </c>
    </row>
    <row r="41271" spans="36:36" x14ac:dyDescent="0.15">
      <c r="AJ41271" t="str">
        <f>IF(AI41271="","",IF(ISERROR(VLOOKUP(CONCATENATE(F41271),Term!$A$1:$C$2000,1,FALSE)),0,1))</f>
        <v/>
      </c>
    </row>
    <row r="41272" spans="36:36" x14ac:dyDescent="0.15">
      <c r="AJ41272" t="str">
        <f>IF(AI41272="","",IF(ISERROR(VLOOKUP(CONCATENATE(F41272),Term!$A$1:$C$2000,1,FALSE)),0,1))</f>
        <v/>
      </c>
    </row>
    <row r="41273" spans="36:36" x14ac:dyDescent="0.15">
      <c r="AJ41273" t="str">
        <f>IF(AI41273="","",IF(ISERROR(VLOOKUP(CONCATENATE(F41273),Term!$A$1:$C$2000,1,FALSE)),0,1))</f>
        <v/>
      </c>
    </row>
    <row r="41274" spans="36:36" x14ac:dyDescent="0.15">
      <c r="AJ41274" t="str">
        <f>IF(AI41274="","",IF(ISERROR(VLOOKUP(CONCATENATE(F41274),Term!$A$1:$C$2000,1,FALSE)),0,1))</f>
        <v/>
      </c>
    </row>
    <row r="41275" spans="36:36" x14ac:dyDescent="0.15">
      <c r="AJ41275" t="str">
        <f>IF(AI41275="","",IF(ISERROR(VLOOKUP(CONCATENATE(F41275),Term!$A$1:$C$2000,1,FALSE)),0,1))</f>
        <v/>
      </c>
    </row>
    <row r="41276" spans="36:36" x14ac:dyDescent="0.15">
      <c r="AJ41276" t="str">
        <f>IF(AI41276="","",IF(ISERROR(VLOOKUP(CONCATENATE(F41276),Term!$A$1:$C$2000,1,FALSE)),0,1))</f>
        <v/>
      </c>
    </row>
    <row r="41277" spans="36:36" x14ac:dyDescent="0.15">
      <c r="AJ41277" t="str">
        <f>IF(AI41277="","",IF(ISERROR(VLOOKUP(CONCATENATE(F41277),Term!$A$1:$C$2000,1,FALSE)),0,1))</f>
        <v/>
      </c>
    </row>
    <row r="41278" spans="36:36" x14ac:dyDescent="0.15">
      <c r="AJ41278" t="str">
        <f>IF(AI41278="","",IF(ISERROR(VLOOKUP(CONCATENATE(F41278),Term!$A$1:$C$2000,1,FALSE)),0,1))</f>
        <v/>
      </c>
    </row>
    <row r="41279" spans="36:36" x14ac:dyDescent="0.15">
      <c r="AJ41279" t="str">
        <f>IF(AI41279="","",IF(ISERROR(VLOOKUP(CONCATENATE(F41279),Term!$A$1:$C$2000,1,FALSE)),0,1))</f>
        <v/>
      </c>
    </row>
    <row r="41280" spans="36:36" x14ac:dyDescent="0.15">
      <c r="AJ41280" t="str">
        <f>IF(AI41280="","",IF(ISERROR(VLOOKUP(CONCATENATE(F41280),Term!$A$1:$C$2000,1,FALSE)),0,1))</f>
        <v/>
      </c>
    </row>
    <row r="41281" spans="36:36" x14ac:dyDescent="0.15">
      <c r="AJ41281" t="str">
        <f>IF(AI41281="","",IF(ISERROR(VLOOKUP(CONCATENATE(F41281),Term!$A$1:$C$2000,1,FALSE)),0,1))</f>
        <v/>
      </c>
    </row>
    <row r="41282" spans="36:36" x14ac:dyDescent="0.15">
      <c r="AJ41282" t="str">
        <f>IF(AI41282="","",IF(ISERROR(VLOOKUP(CONCATENATE(F41282),Term!$A$1:$C$2000,1,FALSE)),0,1))</f>
        <v/>
      </c>
    </row>
    <row r="41283" spans="36:36" x14ac:dyDescent="0.15">
      <c r="AJ41283" t="str">
        <f>IF(AI41283="","",IF(ISERROR(VLOOKUP(CONCATENATE(F41283),Term!$A$1:$C$2000,1,FALSE)),0,1))</f>
        <v/>
      </c>
    </row>
    <row r="41284" spans="36:36" x14ac:dyDescent="0.15">
      <c r="AJ41284" t="str">
        <f>IF(AI41284="","",IF(ISERROR(VLOOKUP(CONCATENATE(F41284),Term!$A$1:$C$2000,1,FALSE)),0,1))</f>
        <v/>
      </c>
    </row>
    <row r="41285" spans="36:36" x14ac:dyDescent="0.15">
      <c r="AJ41285" t="str">
        <f>IF(AI41285="","",IF(ISERROR(VLOOKUP(CONCATENATE(F41285),Term!$A$1:$C$2000,1,FALSE)),0,1))</f>
        <v/>
      </c>
    </row>
    <row r="41286" spans="36:36" x14ac:dyDescent="0.15">
      <c r="AJ41286" t="str">
        <f>IF(AI41286="","",IF(ISERROR(VLOOKUP(CONCATENATE(F41286),Term!$A$1:$C$2000,1,FALSE)),0,1))</f>
        <v/>
      </c>
    </row>
    <row r="41287" spans="36:36" x14ac:dyDescent="0.15">
      <c r="AJ41287" t="str">
        <f>IF(AI41287="","",IF(ISERROR(VLOOKUP(CONCATENATE(F41287),Term!$A$1:$C$2000,1,FALSE)),0,1))</f>
        <v/>
      </c>
    </row>
    <row r="41288" spans="36:36" x14ac:dyDescent="0.15">
      <c r="AJ41288" t="str">
        <f>IF(AI41288="","",IF(ISERROR(VLOOKUP(CONCATENATE(F41288),Term!$A$1:$C$2000,1,FALSE)),0,1))</f>
        <v/>
      </c>
    </row>
    <row r="41289" spans="36:36" x14ac:dyDescent="0.15">
      <c r="AJ41289" t="str">
        <f>IF(AI41289="","",IF(ISERROR(VLOOKUP(CONCATENATE(F41289),Term!$A$1:$C$2000,1,FALSE)),0,1))</f>
        <v/>
      </c>
    </row>
    <row r="41290" spans="36:36" x14ac:dyDescent="0.15">
      <c r="AJ41290" t="str">
        <f>IF(AI41290="","",IF(ISERROR(VLOOKUP(CONCATENATE(F41290),Term!$A$1:$C$2000,1,FALSE)),0,1))</f>
        <v/>
      </c>
    </row>
    <row r="41291" spans="36:36" x14ac:dyDescent="0.15">
      <c r="AJ41291" t="str">
        <f>IF(AI41291="","",IF(ISERROR(VLOOKUP(CONCATENATE(F41291),Term!$A$1:$C$2000,1,FALSE)),0,1))</f>
        <v/>
      </c>
    </row>
    <row r="41292" spans="36:36" x14ac:dyDescent="0.15">
      <c r="AJ41292" t="str">
        <f>IF(AI41292="","",IF(ISERROR(VLOOKUP(CONCATENATE(F41292),Term!$A$1:$C$2000,1,FALSE)),0,1))</f>
        <v/>
      </c>
    </row>
    <row r="41293" spans="36:36" x14ac:dyDescent="0.15">
      <c r="AJ41293" t="str">
        <f>IF(AI41293="","",IF(ISERROR(VLOOKUP(CONCATENATE(F41293),Term!$A$1:$C$2000,1,FALSE)),0,1))</f>
        <v/>
      </c>
    </row>
    <row r="41294" spans="36:36" x14ac:dyDescent="0.15">
      <c r="AJ41294" t="str">
        <f>IF(AI41294="","",IF(ISERROR(VLOOKUP(CONCATENATE(F41294),Term!$A$1:$C$2000,1,FALSE)),0,1))</f>
        <v/>
      </c>
    </row>
    <row r="41295" spans="36:36" x14ac:dyDescent="0.15">
      <c r="AJ41295" t="str">
        <f>IF(AI41295="","",IF(ISERROR(VLOOKUP(CONCATENATE(F41295),Term!$A$1:$C$2000,1,FALSE)),0,1))</f>
        <v/>
      </c>
    </row>
    <row r="41296" spans="36:36" x14ac:dyDescent="0.15">
      <c r="AJ41296" t="str">
        <f>IF(AI41296="","",IF(ISERROR(VLOOKUP(CONCATENATE(F41296),Term!$A$1:$C$2000,1,FALSE)),0,1))</f>
        <v/>
      </c>
    </row>
    <row r="41297" spans="36:36" x14ac:dyDescent="0.15">
      <c r="AJ41297" t="str">
        <f>IF(AI41297="","",IF(ISERROR(VLOOKUP(CONCATENATE(F41297),Term!$A$1:$C$2000,1,FALSE)),0,1))</f>
        <v/>
      </c>
    </row>
    <row r="41298" spans="36:36" x14ac:dyDescent="0.15">
      <c r="AJ41298" t="str">
        <f>IF(AI41298="","",IF(ISERROR(VLOOKUP(CONCATENATE(F41298),Term!$A$1:$C$2000,1,FALSE)),0,1))</f>
        <v/>
      </c>
    </row>
    <row r="41299" spans="36:36" x14ac:dyDescent="0.15">
      <c r="AJ41299" t="str">
        <f>IF(AI41299="","",IF(ISERROR(VLOOKUP(CONCATENATE(F41299),Term!$A$1:$C$2000,1,FALSE)),0,1))</f>
        <v/>
      </c>
    </row>
    <row r="41300" spans="36:36" x14ac:dyDescent="0.15">
      <c r="AJ41300" t="str">
        <f>IF(AI41300="","",IF(ISERROR(VLOOKUP(CONCATENATE(F41300),Term!$A$1:$C$2000,1,FALSE)),0,1))</f>
        <v/>
      </c>
    </row>
    <row r="41301" spans="36:36" x14ac:dyDescent="0.15">
      <c r="AJ41301" t="str">
        <f>IF(AI41301="","",IF(ISERROR(VLOOKUP(CONCATENATE(F41301),Term!$A$1:$C$2000,1,FALSE)),0,1))</f>
        <v/>
      </c>
    </row>
    <row r="41302" spans="36:36" x14ac:dyDescent="0.15">
      <c r="AJ41302" t="str">
        <f>IF(AI41302="","",IF(ISERROR(VLOOKUP(CONCATENATE(F41302),Term!$A$1:$C$2000,1,FALSE)),0,1))</f>
        <v/>
      </c>
    </row>
    <row r="41303" spans="36:36" x14ac:dyDescent="0.15">
      <c r="AJ41303" t="str">
        <f>IF(AI41303="","",IF(ISERROR(VLOOKUP(CONCATENATE(F41303),Term!$A$1:$C$2000,1,FALSE)),0,1))</f>
        <v/>
      </c>
    </row>
    <row r="41304" spans="36:36" x14ac:dyDescent="0.15">
      <c r="AJ41304" t="str">
        <f>IF(AI41304="","",IF(ISERROR(VLOOKUP(CONCATENATE(F41304),Term!$A$1:$C$2000,1,FALSE)),0,1))</f>
        <v/>
      </c>
    </row>
    <row r="41305" spans="36:36" x14ac:dyDescent="0.15">
      <c r="AJ41305" t="str">
        <f>IF(AI41305="","",IF(ISERROR(VLOOKUP(CONCATENATE(F41305),Term!$A$1:$C$2000,1,FALSE)),0,1))</f>
        <v/>
      </c>
    </row>
    <row r="41306" spans="36:36" x14ac:dyDescent="0.15">
      <c r="AJ41306" t="str">
        <f>IF(AI41306="","",IF(ISERROR(VLOOKUP(CONCATENATE(F41306),Term!$A$1:$C$2000,1,FALSE)),0,1))</f>
        <v/>
      </c>
    </row>
    <row r="41307" spans="36:36" x14ac:dyDescent="0.15">
      <c r="AJ41307" t="str">
        <f>IF(AI41307="","",IF(ISERROR(VLOOKUP(CONCATENATE(F41307),Term!$A$1:$C$2000,1,FALSE)),0,1))</f>
        <v/>
      </c>
    </row>
    <row r="41308" spans="36:36" x14ac:dyDescent="0.15">
      <c r="AJ41308" t="str">
        <f>IF(AI41308="","",IF(ISERROR(VLOOKUP(CONCATENATE(F41308),Term!$A$1:$C$2000,1,FALSE)),0,1))</f>
        <v/>
      </c>
    </row>
    <row r="41309" spans="36:36" x14ac:dyDescent="0.15">
      <c r="AJ41309" t="str">
        <f>IF(AI41309="","",IF(ISERROR(VLOOKUP(CONCATENATE(F41309),Term!$A$1:$C$2000,1,FALSE)),0,1))</f>
        <v/>
      </c>
    </row>
    <row r="41310" spans="36:36" x14ac:dyDescent="0.15">
      <c r="AJ41310" t="str">
        <f>IF(AI41310="","",IF(ISERROR(VLOOKUP(CONCATENATE(F41310),Term!$A$1:$C$2000,1,FALSE)),0,1))</f>
        <v/>
      </c>
    </row>
    <row r="41311" spans="36:36" x14ac:dyDescent="0.15">
      <c r="AJ41311" t="str">
        <f>IF(AI41311="","",IF(ISERROR(VLOOKUP(CONCATENATE(F41311),Term!$A$1:$C$2000,1,FALSE)),0,1))</f>
        <v/>
      </c>
    </row>
    <row r="41312" spans="36:36" x14ac:dyDescent="0.15">
      <c r="AJ41312" t="str">
        <f>IF(AI41312="","",IF(ISERROR(VLOOKUP(CONCATENATE(F41312),Term!$A$1:$C$2000,1,FALSE)),0,1))</f>
        <v/>
      </c>
    </row>
    <row r="41313" spans="36:36" x14ac:dyDescent="0.15">
      <c r="AJ41313" t="str">
        <f>IF(AI41313="","",IF(ISERROR(VLOOKUP(CONCATENATE(F41313),Term!$A$1:$C$2000,1,FALSE)),0,1))</f>
        <v/>
      </c>
    </row>
    <row r="41314" spans="36:36" x14ac:dyDescent="0.15">
      <c r="AJ41314" t="str">
        <f>IF(AI41314="","",IF(ISERROR(VLOOKUP(CONCATENATE(F41314),Term!$A$1:$C$2000,1,FALSE)),0,1))</f>
        <v/>
      </c>
    </row>
    <row r="41315" spans="36:36" x14ac:dyDescent="0.15">
      <c r="AJ41315" t="str">
        <f>IF(AI41315="","",IF(ISERROR(VLOOKUP(CONCATENATE(F41315),Term!$A$1:$C$2000,1,FALSE)),0,1))</f>
        <v/>
      </c>
    </row>
    <row r="41316" spans="36:36" x14ac:dyDescent="0.15">
      <c r="AJ41316" t="str">
        <f>IF(AI41316="","",IF(ISERROR(VLOOKUP(CONCATENATE(F41316),Term!$A$1:$C$2000,1,FALSE)),0,1))</f>
        <v/>
      </c>
    </row>
    <row r="41317" spans="36:36" x14ac:dyDescent="0.15">
      <c r="AJ41317" t="str">
        <f>IF(AI41317="","",IF(ISERROR(VLOOKUP(CONCATENATE(F41317),Term!$A$1:$C$2000,1,FALSE)),0,1))</f>
        <v/>
      </c>
    </row>
    <row r="41318" spans="36:36" x14ac:dyDescent="0.15">
      <c r="AJ41318" t="str">
        <f>IF(AI41318="","",IF(ISERROR(VLOOKUP(CONCATENATE(F41318),Term!$A$1:$C$2000,1,FALSE)),0,1))</f>
        <v/>
      </c>
    </row>
    <row r="41319" spans="36:36" x14ac:dyDescent="0.15">
      <c r="AJ41319" t="str">
        <f>IF(AI41319="","",IF(ISERROR(VLOOKUP(CONCATENATE(F41319),Term!$A$1:$C$2000,1,FALSE)),0,1))</f>
        <v/>
      </c>
    </row>
    <row r="41320" spans="36:36" x14ac:dyDescent="0.15">
      <c r="AJ41320" t="str">
        <f>IF(AI41320="","",IF(ISERROR(VLOOKUP(CONCATENATE(F41320),Term!$A$1:$C$2000,1,FALSE)),0,1))</f>
        <v/>
      </c>
    </row>
    <row r="41321" spans="36:36" x14ac:dyDescent="0.15">
      <c r="AJ41321" t="str">
        <f>IF(AI41321="","",IF(ISERROR(VLOOKUP(CONCATENATE(F41321),Term!$A$1:$C$2000,1,FALSE)),0,1))</f>
        <v/>
      </c>
    </row>
    <row r="41322" spans="36:36" x14ac:dyDescent="0.15">
      <c r="AJ41322" t="str">
        <f>IF(AI41322="","",IF(ISERROR(VLOOKUP(CONCATENATE(F41322),Term!$A$1:$C$2000,1,FALSE)),0,1))</f>
        <v/>
      </c>
    </row>
    <row r="41323" spans="36:36" x14ac:dyDescent="0.15">
      <c r="AJ41323" t="str">
        <f>IF(AI41323="","",IF(ISERROR(VLOOKUP(CONCATENATE(F41323),Term!$A$1:$C$2000,1,FALSE)),0,1))</f>
        <v/>
      </c>
    </row>
    <row r="41324" spans="36:36" x14ac:dyDescent="0.15">
      <c r="AJ41324" t="str">
        <f>IF(AI41324="","",IF(ISERROR(VLOOKUP(CONCATENATE(F41324),Term!$A$1:$C$2000,1,FALSE)),0,1))</f>
        <v/>
      </c>
    </row>
    <row r="41325" spans="36:36" x14ac:dyDescent="0.15">
      <c r="AJ41325" t="str">
        <f>IF(AI41325="","",IF(ISERROR(VLOOKUP(CONCATENATE(F41325),Term!$A$1:$C$2000,1,FALSE)),0,1))</f>
        <v/>
      </c>
    </row>
    <row r="41326" spans="36:36" x14ac:dyDescent="0.15">
      <c r="AJ41326" t="str">
        <f>IF(AI41326="","",IF(ISERROR(VLOOKUP(CONCATENATE(F41326),Term!$A$1:$C$2000,1,FALSE)),0,1))</f>
        <v/>
      </c>
    </row>
    <row r="41327" spans="36:36" x14ac:dyDescent="0.15">
      <c r="AJ41327" t="str">
        <f>IF(AI41327="","",IF(ISERROR(VLOOKUP(CONCATENATE(F41327),Term!$A$1:$C$2000,1,FALSE)),0,1))</f>
        <v/>
      </c>
    </row>
    <row r="41328" spans="36:36" x14ac:dyDescent="0.15">
      <c r="AJ41328" t="str">
        <f>IF(AI41328="","",IF(ISERROR(VLOOKUP(CONCATENATE(F41328),Term!$A$1:$C$2000,1,FALSE)),0,1))</f>
        <v/>
      </c>
    </row>
    <row r="41329" spans="36:36" x14ac:dyDescent="0.15">
      <c r="AJ41329" t="str">
        <f>IF(AI41329="","",IF(ISERROR(VLOOKUP(CONCATENATE(F41329),Term!$A$1:$C$2000,1,FALSE)),0,1))</f>
        <v/>
      </c>
    </row>
    <row r="41330" spans="36:36" x14ac:dyDescent="0.15">
      <c r="AJ41330" t="str">
        <f>IF(AI41330="","",IF(ISERROR(VLOOKUP(CONCATENATE(F41330),Term!$A$1:$C$2000,1,FALSE)),0,1))</f>
        <v/>
      </c>
    </row>
    <row r="41331" spans="36:36" x14ac:dyDescent="0.15">
      <c r="AJ41331" t="str">
        <f>IF(AI41331="","",IF(ISERROR(VLOOKUP(CONCATENATE(F41331),Term!$A$1:$C$2000,1,FALSE)),0,1))</f>
        <v/>
      </c>
    </row>
    <row r="41332" spans="36:36" x14ac:dyDescent="0.15">
      <c r="AJ41332" t="str">
        <f>IF(AI41332="","",IF(ISERROR(VLOOKUP(CONCATENATE(F41332),Term!$A$1:$C$2000,1,FALSE)),0,1))</f>
        <v/>
      </c>
    </row>
    <row r="41333" spans="36:36" x14ac:dyDescent="0.15">
      <c r="AJ41333" t="str">
        <f>IF(AI41333="","",IF(ISERROR(VLOOKUP(CONCATENATE(F41333),Term!$A$1:$C$2000,1,FALSE)),0,1))</f>
        <v/>
      </c>
    </row>
    <row r="41334" spans="36:36" x14ac:dyDescent="0.15">
      <c r="AJ41334" t="str">
        <f>IF(AI41334="","",IF(ISERROR(VLOOKUP(CONCATENATE(F41334),Term!$A$1:$C$2000,1,FALSE)),0,1))</f>
        <v/>
      </c>
    </row>
    <row r="41335" spans="36:36" x14ac:dyDescent="0.15">
      <c r="AJ41335" t="str">
        <f>IF(AI41335="","",IF(ISERROR(VLOOKUP(CONCATENATE(F41335),Term!$A$1:$C$2000,1,FALSE)),0,1))</f>
        <v/>
      </c>
    </row>
    <row r="41336" spans="36:36" x14ac:dyDescent="0.15">
      <c r="AJ41336" t="str">
        <f>IF(AI41336="","",IF(ISERROR(VLOOKUP(CONCATENATE(F41336),Term!$A$1:$C$2000,1,FALSE)),0,1))</f>
        <v/>
      </c>
    </row>
    <row r="41337" spans="36:36" x14ac:dyDescent="0.15">
      <c r="AJ41337" t="str">
        <f>IF(AI41337="","",IF(ISERROR(VLOOKUP(CONCATENATE(F41337),Term!$A$1:$C$2000,1,FALSE)),0,1))</f>
        <v/>
      </c>
    </row>
    <row r="41338" spans="36:36" x14ac:dyDescent="0.15">
      <c r="AJ41338" t="str">
        <f>IF(AI41338="","",IF(ISERROR(VLOOKUP(CONCATENATE(F41338),Term!$A$1:$C$2000,1,FALSE)),0,1))</f>
        <v/>
      </c>
    </row>
    <row r="41339" spans="36:36" x14ac:dyDescent="0.15">
      <c r="AJ41339" t="str">
        <f>IF(AI41339="","",IF(ISERROR(VLOOKUP(CONCATENATE(F41339),Term!$A$1:$C$2000,1,FALSE)),0,1))</f>
        <v/>
      </c>
    </row>
    <row r="41340" spans="36:36" x14ac:dyDescent="0.15">
      <c r="AJ41340" t="str">
        <f>IF(AI41340="","",IF(ISERROR(VLOOKUP(CONCATENATE(F41340),Term!$A$1:$C$2000,1,FALSE)),0,1))</f>
        <v/>
      </c>
    </row>
    <row r="41341" spans="36:36" x14ac:dyDescent="0.15">
      <c r="AJ41341" t="str">
        <f>IF(AI41341="","",IF(ISERROR(VLOOKUP(CONCATENATE(F41341),Term!$A$1:$C$2000,1,FALSE)),0,1))</f>
        <v/>
      </c>
    </row>
    <row r="41342" spans="36:36" x14ac:dyDescent="0.15">
      <c r="AJ41342" t="str">
        <f>IF(AI41342="","",IF(ISERROR(VLOOKUP(CONCATENATE(F41342),Term!$A$1:$C$2000,1,FALSE)),0,1))</f>
        <v/>
      </c>
    </row>
    <row r="41343" spans="36:36" x14ac:dyDescent="0.15">
      <c r="AJ41343" t="str">
        <f>IF(AI41343="","",IF(ISERROR(VLOOKUP(CONCATENATE(F41343),Term!$A$1:$C$2000,1,FALSE)),0,1))</f>
        <v/>
      </c>
    </row>
    <row r="41344" spans="36:36" x14ac:dyDescent="0.15">
      <c r="AJ41344" t="str">
        <f>IF(AI41344="","",IF(ISERROR(VLOOKUP(CONCATENATE(F41344),Term!$A$1:$C$2000,1,FALSE)),0,1))</f>
        <v/>
      </c>
    </row>
    <row r="41345" spans="36:36" x14ac:dyDescent="0.15">
      <c r="AJ41345" t="str">
        <f>IF(AI41345="","",IF(ISERROR(VLOOKUP(CONCATENATE(F41345),Term!$A$1:$C$2000,1,FALSE)),0,1))</f>
        <v/>
      </c>
    </row>
    <row r="41346" spans="36:36" x14ac:dyDescent="0.15">
      <c r="AJ41346" t="str">
        <f>IF(AI41346="","",IF(ISERROR(VLOOKUP(CONCATENATE(F41346),Term!$A$1:$C$2000,1,FALSE)),0,1))</f>
        <v/>
      </c>
    </row>
    <row r="41347" spans="36:36" x14ac:dyDescent="0.15">
      <c r="AJ41347" t="str">
        <f>IF(AI41347="","",IF(ISERROR(VLOOKUP(CONCATENATE(F41347),Term!$A$1:$C$2000,1,FALSE)),0,1))</f>
        <v/>
      </c>
    </row>
    <row r="41348" spans="36:36" x14ac:dyDescent="0.15">
      <c r="AJ41348" t="str">
        <f>IF(AI41348="","",IF(ISERROR(VLOOKUP(CONCATENATE(F41348),Term!$A$1:$C$2000,1,FALSE)),0,1))</f>
        <v/>
      </c>
    </row>
    <row r="41349" spans="36:36" x14ac:dyDescent="0.15">
      <c r="AJ41349" t="str">
        <f>IF(AI41349="","",IF(ISERROR(VLOOKUP(CONCATENATE(F41349),Term!$A$1:$C$2000,1,FALSE)),0,1))</f>
        <v/>
      </c>
    </row>
    <row r="41350" spans="36:36" x14ac:dyDescent="0.15">
      <c r="AJ41350" t="str">
        <f>IF(AI41350="","",IF(ISERROR(VLOOKUP(CONCATENATE(F41350),Term!$A$1:$C$2000,1,FALSE)),0,1))</f>
        <v/>
      </c>
    </row>
    <row r="41351" spans="36:36" x14ac:dyDescent="0.15">
      <c r="AJ41351" t="str">
        <f>IF(AI41351="","",IF(ISERROR(VLOOKUP(CONCATENATE(F41351),Term!$A$1:$C$2000,1,FALSE)),0,1))</f>
        <v/>
      </c>
    </row>
    <row r="41352" spans="36:36" x14ac:dyDescent="0.15">
      <c r="AJ41352" t="str">
        <f>IF(AI41352="","",IF(ISERROR(VLOOKUP(CONCATENATE(F41352),Term!$A$1:$C$2000,1,FALSE)),0,1))</f>
        <v/>
      </c>
    </row>
    <row r="41353" spans="36:36" x14ac:dyDescent="0.15">
      <c r="AJ41353" t="str">
        <f>IF(AI41353="","",IF(ISERROR(VLOOKUP(CONCATENATE(F41353),Term!$A$1:$C$2000,1,FALSE)),0,1))</f>
        <v/>
      </c>
    </row>
    <row r="41354" spans="36:36" x14ac:dyDescent="0.15">
      <c r="AJ41354" t="str">
        <f>IF(AI41354="","",IF(ISERROR(VLOOKUP(CONCATENATE(F41354),Term!$A$1:$C$2000,1,FALSE)),0,1))</f>
        <v/>
      </c>
    </row>
    <row r="41355" spans="36:36" x14ac:dyDescent="0.15">
      <c r="AJ41355" t="str">
        <f>IF(AI41355="","",IF(ISERROR(VLOOKUP(CONCATENATE(F41355),Term!$A$1:$C$2000,1,FALSE)),0,1))</f>
        <v/>
      </c>
    </row>
    <row r="41356" spans="36:36" x14ac:dyDescent="0.15">
      <c r="AJ41356" t="str">
        <f>IF(AI41356="","",IF(ISERROR(VLOOKUP(CONCATENATE(F41356),Term!$A$1:$C$2000,1,FALSE)),0,1))</f>
        <v/>
      </c>
    </row>
    <row r="41357" spans="36:36" x14ac:dyDescent="0.15">
      <c r="AJ41357" t="str">
        <f>IF(AI41357="","",IF(ISERROR(VLOOKUP(CONCATENATE(F41357),Term!$A$1:$C$2000,1,FALSE)),0,1))</f>
        <v/>
      </c>
    </row>
    <row r="41358" spans="36:36" x14ac:dyDescent="0.15">
      <c r="AJ41358" t="str">
        <f>IF(AI41358="","",IF(ISERROR(VLOOKUP(CONCATENATE(F41358),Term!$A$1:$C$2000,1,FALSE)),0,1))</f>
        <v/>
      </c>
    </row>
    <row r="41359" spans="36:36" x14ac:dyDescent="0.15">
      <c r="AJ41359" t="str">
        <f>IF(AI41359="","",IF(ISERROR(VLOOKUP(CONCATENATE(F41359),Term!$A$1:$C$2000,1,FALSE)),0,1))</f>
        <v/>
      </c>
    </row>
    <row r="41360" spans="36:36" x14ac:dyDescent="0.15">
      <c r="AJ41360" t="str">
        <f>IF(AI41360="","",IF(ISERROR(VLOOKUP(CONCATENATE(F41360),Term!$A$1:$C$2000,1,FALSE)),0,1))</f>
        <v/>
      </c>
    </row>
    <row r="41361" spans="36:36" x14ac:dyDescent="0.15">
      <c r="AJ41361" t="str">
        <f>IF(AI41361="","",IF(ISERROR(VLOOKUP(CONCATENATE(F41361),Term!$A$1:$C$2000,1,FALSE)),0,1))</f>
        <v/>
      </c>
    </row>
    <row r="41362" spans="36:36" x14ac:dyDescent="0.15">
      <c r="AJ41362" t="str">
        <f>IF(AI41362="","",IF(ISERROR(VLOOKUP(CONCATENATE(F41362),Term!$A$1:$C$2000,1,FALSE)),0,1))</f>
        <v/>
      </c>
    </row>
    <row r="41363" spans="36:36" x14ac:dyDescent="0.15">
      <c r="AJ41363" t="str">
        <f>IF(AI41363="","",IF(ISERROR(VLOOKUP(CONCATENATE(F41363),Term!$A$1:$C$2000,1,FALSE)),0,1))</f>
        <v/>
      </c>
    </row>
    <row r="41364" spans="36:36" x14ac:dyDescent="0.15">
      <c r="AJ41364" t="str">
        <f>IF(AI41364="","",IF(ISERROR(VLOOKUP(CONCATENATE(F41364),Term!$A$1:$C$2000,1,FALSE)),0,1))</f>
        <v/>
      </c>
    </row>
    <row r="41365" spans="36:36" x14ac:dyDescent="0.15">
      <c r="AJ41365" t="str">
        <f>IF(AI41365="","",IF(ISERROR(VLOOKUP(CONCATENATE(F41365),Term!$A$1:$C$2000,1,FALSE)),0,1))</f>
        <v/>
      </c>
    </row>
    <row r="41366" spans="36:36" x14ac:dyDescent="0.15">
      <c r="AJ41366" t="str">
        <f>IF(AI41366="","",IF(ISERROR(VLOOKUP(CONCATENATE(F41366),Term!$A$1:$C$2000,1,FALSE)),0,1))</f>
        <v/>
      </c>
    </row>
    <row r="41367" spans="36:36" x14ac:dyDescent="0.15">
      <c r="AJ41367" t="str">
        <f>IF(AI41367="","",IF(ISERROR(VLOOKUP(CONCATENATE(F41367),Term!$A$1:$C$2000,1,FALSE)),0,1))</f>
        <v/>
      </c>
    </row>
    <row r="41368" spans="36:36" x14ac:dyDescent="0.15">
      <c r="AJ41368" t="str">
        <f>IF(AI41368="","",IF(ISERROR(VLOOKUP(CONCATENATE(F41368),Term!$A$1:$C$2000,1,FALSE)),0,1))</f>
        <v/>
      </c>
    </row>
    <row r="41369" spans="36:36" x14ac:dyDescent="0.15">
      <c r="AJ41369" t="str">
        <f>IF(AI41369="","",IF(ISERROR(VLOOKUP(CONCATENATE(F41369),Term!$A$1:$C$2000,1,FALSE)),0,1))</f>
        <v/>
      </c>
    </row>
    <row r="41370" spans="36:36" x14ac:dyDescent="0.15">
      <c r="AJ41370" t="str">
        <f>IF(AI41370="","",IF(ISERROR(VLOOKUP(CONCATENATE(F41370),Term!$A$1:$C$2000,1,FALSE)),0,1))</f>
        <v/>
      </c>
    </row>
    <row r="41371" spans="36:36" x14ac:dyDescent="0.15">
      <c r="AJ41371" t="str">
        <f>IF(AI41371="","",IF(ISERROR(VLOOKUP(CONCATENATE(F41371),Term!$A$1:$C$2000,1,FALSE)),0,1))</f>
        <v/>
      </c>
    </row>
    <row r="41372" spans="36:36" x14ac:dyDescent="0.15">
      <c r="AJ41372" t="str">
        <f>IF(AI41372="","",IF(ISERROR(VLOOKUP(CONCATENATE(F41372),Term!$A$1:$C$2000,1,FALSE)),0,1))</f>
        <v/>
      </c>
    </row>
    <row r="41373" spans="36:36" x14ac:dyDescent="0.15">
      <c r="AJ41373" t="str">
        <f>IF(AI41373="","",IF(ISERROR(VLOOKUP(CONCATENATE(F41373),Term!$A$1:$C$2000,1,FALSE)),0,1))</f>
        <v/>
      </c>
    </row>
    <row r="41374" spans="36:36" x14ac:dyDescent="0.15">
      <c r="AJ41374" t="str">
        <f>IF(AI41374="","",IF(ISERROR(VLOOKUP(CONCATENATE(F41374),Term!$A$1:$C$2000,1,FALSE)),0,1))</f>
        <v/>
      </c>
    </row>
    <row r="41375" spans="36:36" x14ac:dyDescent="0.15">
      <c r="AJ41375" t="str">
        <f>IF(AI41375="","",IF(ISERROR(VLOOKUP(CONCATENATE(F41375),Term!$A$1:$C$2000,1,FALSE)),0,1))</f>
        <v/>
      </c>
    </row>
    <row r="41376" spans="36:36" x14ac:dyDescent="0.15">
      <c r="AJ41376" t="str">
        <f>IF(AI41376="","",IF(ISERROR(VLOOKUP(CONCATENATE(F41376),Term!$A$1:$C$2000,1,FALSE)),0,1))</f>
        <v/>
      </c>
    </row>
    <row r="41377" spans="36:36" x14ac:dyDescent="0.15">
      <c r="AJ41377" t="str">
        <f>IF(AI41377="","",IF(ISERROR(VLOOKUP(CONCATENATE(F41377),Term!$A$1:$C$2000,1,FALSE)),0,1))</f>
        <v/>
      </c>
    </row>
    <row r="41378" spans="36:36" x14ac:dyDescent="0.15">
      <c r="AJ41378" t="str">
        <f>IF(AI41378="","",IF(ISERROR(VLOOKUP(CONCATENATE(F41378),Term!$A$1:$C$2000,1,FALSE)),0,1))</f>
        <v/>
      </c>
    </row>
    <row r="41379" spans="36:36" x14ac:dyDescent="0.15">
      <c r="AJ41379" t="str">
        <f>IF(AI41379="","",IF(ISERROR(VLOOKUP(CONCATENATE(F41379),Term!$A$1:$C$2000,1,FALSE)),0,1))</f>
        <v/>
      </c>
    </row>
    <row r="41380" spans="36:36" x14ac:dyDescent="0.15">
      <c r="AJ41380" t="str">
        <f>IF(AI41380="","",IF(ISERROR(VLOOKUP(CONCATENATE(F41380),Term!$A$1:$C$2000,1,FALSE)),0,1))</f>
        <v/>
      </c>
    </row>
    <row r="41381" spans="36:36" x14ac:dyDescent="0.15">
      <c r="AJ41381" t="str">
        <f>IF(AI41381="","",IF(ISERROR(VLOOKUP(CONCATENATE(F41381),Term!$A$1:$C$2000,1,FALSE)),0,1))</f>
        <v/>
      </c>
    </row>
    <row r="41382" spans="36:36" x14ac:dyDescent="0.15">
      <c r="AJ41382" t="str">
        <f>IF(AI41382="","",IF(ISERROR(VLOOKUP(CONCATENATE(F41382),Term!$A$1:$C$2000,1,FALSE)),0,1))</f>
        <v/>
      </c>
    </row>
    <row r="41383" spans="36:36" x14ac:dyDescent="0.15">
      <c r="AJ41383" t="str">
        <f>IF(AI41383="","",IF(ISERROR(VLOOKUP(CONCATENATE(F41383),Term!$A$1:$C$2000,1,FALSE)),0,1))</f>
        <v/>
      </c>
    </row>
    <row r="41384" spans="36:36" x14ac:dyDescent="0.15">
      <c r="AJ41384" t="str">
        <f>IF(AI41384="","",IF(ISERROR(VLOOKUP(CONCATENATE(F41384),Term!$A$1:$C$2000,1,FALSE)),0,1))</f>
        <v/>
      </c>
    </row>
    <row r="41385" spans="36:36" x14ac:dyDescent="0.15">
      <c r="AJ41385" t="str">
        <f>IF(AI41385="","",IF(ISERROR(VLOOKUP(CONCATENATE(F41385),Term!$A$1:$C$2000,1,FALSE)),0,1))</f>
        <v/>
      </c>
    </row>
    <row r="41386" spans="36:36" x14ac:dyDescent="0.15">
      <c r="AJ41386" t="str">
        <f>IF(AI41386="","",IF(ISERROR(VLOOKUP(CONCATENATE(F41386),Term!$A$1:$C$2000,1,FALSE)),0,1))</f>
        <v/>
      </c>
    </row>
    <row r="41387" spans="36:36" x14ac:dyDescent="0.15">
      <c r="AJ41387" t="str">
        <f>IF(AI41387="","",IF(ISERROR(VLOOKUP(CONCATENATE(F41387),Term!$A$1:$C$2000,1,FALSE)),0,1))</f>
        <v/>
      </c>
    </row>
    <row r="41388" spans="36:36" x14ac:dyDescent="0.15">
      <c r="AJ41388" t="str">
        <f>IF(AI41388="","",IF(ISERROR(VLOOKUP(CONCATENATE(F41388),Term!$A$1:$C$2000,1,FALSE)),0,1))</f>
        <v/>
      </c>
    </row>
    <row r="41389" spans="36:36" x14ac:dyDescent="0.15">
      <c r="AJ41389" t="str">
        <f>IF(AI41389="","",IF(ISERROR(VLOOKUP(CONCATENATE(F41389),Term!$A$1:$C$2000,1,FALSE)),0,1))</f>
        <v/>
      </c>
    </row>
    <row r="41390" spans="36:36" x14ac:dyDescent="0.15">
      <c r="AJ41390" t="str">
        <f>IF(AI41390="","",IF(ISERROR(VLOOKUP(CONCATENATE(F41390),Term!$A$1:$C$2000,1,FALSE)),0,1))</f>
        <v/>
      </c>
    </row>
    <row r="41391" spans="36:36" x14ac:dyDescent="0.15">
      <c r="AJ41391" t="str">
        <f>IF(AI41391="","",IF(ISERROR(VLOOKUP(CONCATENATE(F41391),Term!$A$1:$C$2000,1,FALSE)),0,1))</f>
        <v/>
      </c>
    </row>
    <row r="41392" spans="36:36" x14ac:dyDescent="0.15">
      <c r="AJ41392" t="str">
        <f>IF(AI41392="","",IF(ISERROR(VLOOKUP(CONCATENATE(F41392),Term!$A$1:$C$2000,1,FALSE)),0,1))</f>
        <v/>
      </c>
    </row>
    <row r="41393" spans="36:36" x14ac:dyDescent="0.15">
      <c r="AJ41393" t="str">
        <f>IF(AI41393="","",IF(ISERROR(VLOOKUP(CONCATENATE(F41393),Term!$A$1:$C$2000,1,FALSE)),0,1))</f>
        <v/>
      </c>
    </row>
    <row r="41394" spans="36:36" x14ac:dyDescent="0.15">
      <c r="AJ41394" t="str">
        <f>IF(AI41394="","",IF(ISERROR(VLOOKUP(CONCATENATE(F41394),Term!$A$1:$C$2000,1,FALSE)),0,1))</f>
        <v/>
      </c>
    </row>
    <row r="41395" spans="36:36" x14ac:dyDescent="0.15">
      <c r="AJ41395" t="str">
        <f>IF(AI41395="","",IF(ISERROR(VLOOKUP(CONCATENATE(F41395),Term!$A$1:$C$2000,1,FALSE)),0,1))</f>
        <v/>
      </c>
    </row>
    <row r="41396" spans="36:36" x14ac:dyDescent="0.15">
      <c r="AJ41396" t="str">
        <f>IF(AI41396="","",IF(ISERROR(VLOOKUP(CONCATENATE(F41396),Term!$A$1:$C$2000,1,FALSE)),0,1))</f>
        <v/>
      </c>
    </row>
    <row r="41397" spans="36:36" x14ac:dyDescent="0.15">
      <c r="AJ41397" t="str">
        <f>IF(AI41397="","",IF(ISERROR(VLOOKUP(CONCATENATE(F41397),Term!$A$1:$C$2000,1,FALSE)),0,1))</f>
        <v/>
      </c>
    </row>
    <row r="41398" spans="36:36" x14ac:dyDescent="0.15">
      <c r="AJ41398" t="str">
        <f>IF(AI41398="","",IF(ISERROR(VLOOKUP(CONCATENATE(F41398),Term!$A$1:$C$2000,1,FALSE)),0,1))</f>
        <v/>
      </c>
    </row>
    <row r="41399" spans="36:36" x14ac:dyDescent="0.15">
      <c r="AJ41399" t="str">
        <f>IF(AI41399="","",IF(ISERROR(VLOOKUP(CONCATENATE(F41399),Term!$A$1:$C$2000,1,FALSE)),0,1))</f>
        <v/>
      </c>
    </row>
    <row r="41400" spans="36:36" x14ac:dyDescent="0.15">
      <c r="AJ41400" t="str">
        <f>IF(AI41400="","",IF(ISERROR(VLOOKUP(CONCATENATE(F41400),Term!$A$1:$C$2000,1,FALSE)),0,1))</f>
        <v/>
      </c>
    </row>
    <row r="41401" spans="36:36" x14ac:dyDescent="0.15">
      <c r="AJ41401" t="str">
        <f>IF(AI41401="","",IF(ISERROR(VLOOKUP(CONCATENATE(F41401),Term!$A$1:$C$2000,1,FALSE)),0,1))</f>
        <v/>
      </c>
    </row>
    <row r="41402" spans="36:36" x14ac:dyDescent="0.15">
      <c r="AJ41402" t="str">
        <f>IF(AI41402="","",IF(ISERROR(VLOOKUP(CONCATENATE(F41402),Term!$A$1:$C$2000,1,FALSE)),0,1))</f>
        <v/>
      </c>
    </row>
    <row r="41403" spans="36:36" x14ac:dyDescent="0.15">
      <c r="AJ41403" t="str">
        <f>IF(AI41403="","",IF(ISERROR(VLOOKUP(CONCATENATE(F41403),Term!$A$1:$C$2000,1,FALSE)),0,1))</f>
        <v/>
      </c>
    </row>
    <row r="41404" spans="36:36" x14ac:dyDescent="0.15">
      <c r="AJ41404" t="str">
        <f>IF(AI41404="","",IF(ISERROR(VLOOKUP(CONCATENATE(F41404),Term!$A$1:$C$2000,1,FALSE)),0,1))</f>
        <v/>
      </c>
    </row>
    <row r="41405" spans="36:36" x14ac:dyDescent="0.15">
      <c r="AJ41405" t="str">
        <f>IF(AI41405="","",IF(ISERROR(VLOOKUP(CONCATENATE(F41405),Term!$A$1:$C$2000,1,FALSE)),0,1))</f>
        <v/>
      </c>
    </row>
    <row r="41406" spans="36:36" x14ac:dyDescent="0.15">
      <c r="AJ41406" t="str">
        <f>IF(AI41406="","",IF(ISERROR(VLOOKUP(CONCATENATE(F41406),Term!$A$1:$C$2000,1,FALSE)),0,1))</f>
        <v/>
      </c>
    </row>
    <row r="41407" spans="36:36" x14ac:dyDescent="0.15">
      <c r="AJ41407" t="str">
        <f>IF(AI41407="","",IF(ISERROR(VLOOKUP(CONCATENATE(F41407),Term!$A$1:$C$2000,1,FALSE)),0,1))</f>
        <v/>
      </c>
    </row>
    <row r="41408" spans="36:36" x14ac:dyDescent="0.15">
      <c r="AJ41408" t="str">
        <f>IF(AI41408="","",IF(ISERROR(VLOOKUP(CONCATENATE(F41408),Term!$A$1:$C$2000,1,FALSE)),0,1))</f>
        <v/>
      </c>
    </row>
    <row r="41409" spans="36:36" x14ac:dyDescent="0.15">
      <c r="AJ41409" t="str">
        <f>IF(AI41409="","",IF(ISERROR(VLOOKUP(CONCATENATE(F41409),Term!$A$1:$C$2000,1,FALSE)),0,1))</f>
        <v/>
      </c>
    </row>
    <row r="41410" spans="36:36" x14ac:dyDescent="0.15">
      <c r="AJ41410" t="str">
        <f>IF(AI41410="","",IF(ISERROR(VLOOKUP(CONCATENATE(F41410),Term!$A$1:$C$2000,1,FALSE)),0,1))</f>
        <v/>
      </c>
    </row>
    <row r="41411" spans="36:36" x14ac:dyDescent="0.15">
      <c r="AJ41411" t="str">
        <f>IF(AI41411="","",IF(ISERROR(VLOOKUP(CONCATENATE(F41411),Term!$A$1:$C$2000,1,FALSE)),0,1))</f>
        <v/>
      </c>
    </row>
    <row r="41412" spans="36:36" x14ac:dyDescent="0.15">
      <c r="AJ41412" t="str">
        <f>IF(AI41412="","",IF(ISERROR(VLOOKUP(CONCATENATE(F41412),Term!$A$1:$C$2000,1,FALSE)),0,1))</f>
        <v/>
      </c>
    </row>
    <row r="41413" spans="36:36" x14ac:dyDescent="0.15">
      <c r="AJ41413" t="str">
        <f>IF(AI41413="","",IF(ISERROR(VLOOKUP(CONCATENATE(F41413),Term!$A$1:$C$2000,1,FALSE)),0,1))</f>
        <v/>
      </c>
    </row>
    <row r="41414" spans="36:36" x14ac:dyDescent="0.15">
      <c r="AJ41414" t="str">
        <f>IF(AI41414="","",IF(ISERROR(VLOOKUP(CONCATENATE(F41414),Term!$A$1:$C$2000,1,FALSE)),0,1))</f>
        <v/>
      </c>
    </row>
    <row r="41415" spans="36:36" x14ac:dyDescent="0.15">
      <c r="AJ41415" t="str">
        <f>IF(AI41415="","",IF(ISERROR(VLOOKUP(CONCATENATE(F41415),Term!$A$1:$C$2000,1,FALSE)),0,1))</f>
        <v/>
      </c>
    </row>
    <row r="41416" spans="36:36" x14ac:dyDescent="0.15">
      <c r="AJ41416" t="str">
        <f>IF(AI41416="","",IF(ISERROR(VLOOKUP(CONCATENATE(F41416),Term!$A$1:$C$2000,1,FALSE)),0,1))</f>
        <v/>
      </c>
    </row>
    <row r="41417" spans="36:36" x14ac:dyDescent="0.15">
      <c r="AJ41417" t="str">
        <f>IF(AI41417="","",IF(ISERROR(VLOOKUP(CONCATENATE(F41417),Term!$A$1:$C$2000,1,FALSE)),0,1))</f>
        <v/>
      </c>
    </row>
    <row r="41418" spans="36:36" x14ac:dyDescent="0.15">
      <c r="AJ41418" t="str">
        <f>IF(AI41418="","",IF(ISERROR(VLOOKUP(CONCATENATE(F41418),Term!$A$1:$C$2000,1,FALSE)),0,1))</f>
        <v/>
      </c>
    </row>
    <row r="41419" spans="36:36" x14ac:dyDescent="0.15">
      <c r="AJ41419" t="str">
        <f>IF(AI41419="","",IF(ISERROR(VLOOKUP(CONCATENATE(F41419),Term!$A$1:$C$2000,1,FALSE)),0,1))</f>
        <v/>
      </c>
    </row>
    <row r="41420" spans="36:36" x14ac:dyDescent="0.15">
      <c r="AJ41420" t="str">
        <f>IF(AI41420="","",IF(ISERROR(VLOOKUP(CONCATENATE(F41420),Term!$A$1:$C$2000,1,FALSE)),0,1))</f>
        <v/>
      </c>
    </row>
    <row r="41421" spans="36:36" x14ac:dyDescent="0.15">
      <c r="AJ41421" t="str">
        <f>IF(AI41421="","",IF(ISERROR(VLOOKUP(CONCATENATE(F41421),Term!$A$1:$C$2000,1,FALSE)),0,1))</f>
        <v/>
      </c>
    </row>
    <row r="41422" spans="36:36" x14ac:dyDescent="0.15">
      <c r="AJ41422" t="str">
        <f>IF(AI41422="","",IF(ISERROR(VLOOKUP(CONCATENATE(F41422),Term!$A$1:$C$2000,1,FALSE)),0,1))</f>
        <v/>
      </c>
    </row>
    <row r="41423" spans="36:36" x14ac:dyDescent="0.15">
      <c r="AJ41423" t="str">
        <f>IF(AI41423="","",IF(ISERROR(VLOOKUP(CONCATENATE(F41423),Term!$A$1:$C$2000,1,FALSE)),0,1))</f>
        <v/>
      </c>
    </row>
    <row r="41424" spans="36:36" x14ac:dyDescent="0.15">
      <c r="AJ41424" t="str">
        <f>IF(AI41424="","",IF(ISERROR(VLOOKUP(CONCATENATE(F41424),Term!$A$1:$C$2000,1,FALSE)),0,1))</f>
        <v/>
      </c>
    </row>
    <row r="41425" spans="36:36" x14ac:dyDescent="0.15">
      <c r="AJ41425" t="str">
        <f>IF(AI41425="","",IF(ISERROR(VLOOKUP(CONCATENATE(F41425),Term!$A$1:$C$2000,1,FALSE)),0,1))</f>
        <v/>
      </c>
    </row>
    <row r="41426" spans="36:36" x14ac:dyDescent="0.15">
      <c r="AJ41426" t="str">
        <f>IF(AI41426="","",IF(ISERROR(VLOOKUP(CONCATENATE(F41426),Term!$A$1:$C$2000,1,FALSE)),0,1))</f>
        <v/>
      </c>
    </row>
    <row r="41427" spans="36:36" x14ac:dyDescent="0.15">
      <c r="AJ41427" t="str">
        <f>IF(AI41427="","",IF(ISERROR(VLOOKUP(CONCATENATE(F41427),Term!$A$1:$C$2000,1,FALSE)),0,1))</f>
        <v/>
      </c>
    </row>
    <row r="41428" spans="36:36" x14ac:dyDescent="0.15">
      <c r="AJ41428" t="str">
        <f>IF(AI41428="","",IF(ISERROR(VLOOKUP(CONCATENATE(F41428),Term!$A$1:$C$2000,1,FALSE)),0,1))</f>
        <v/>
      </c>
    </row>
    <row r="41429" spans="36:36" x14ac:dyDescent="0.15">
      <c r="AJ41429" t="str">
        <f>IF(AI41429="","",IF(ISERROR(VLOOKUP(CONCATENATE(F41429),Term!$A$1:$C$2000,1,FALSE)),0,1))</f>
        <v/>
      </c>
    </row>
    <row r="41430" spans="36:36" x14ac:dyDescent="0.15">
      <c r="AJ41430" t="str">
        <f>IF(AI41430="","",IF(ISERROR(VLOOKUP(CONCATENATE(F41430),Term!$A$1:$C$2000,1,FALSE)),0,1))</f>
        <v/>
      </c>
    </row>
    <row r="41431" spans="36:36" x14ac:dyDescent="0.15">
      <c r="AJ41431" t="str">
        <f>IF(AI41431="","",IF(ISERROR(VLOOKUP(CONCATENATE(F41431),Term!$A$1:$C$2000,1,FALSE)),0,1))</f>
        <v/>
      </c>
    </row>
    <row r="41432" spans="36:36" x14ac:dyDescent="0.15">
      <c r="AJ41432" t="str">
        <f>IF(AI41432="","",IF(ISERROR(VLOOKUP(CONCATENATE(F41432),Term!$A$1:$C$2000,1,FALSE)),0,1))</f>
        <v/>
      </c>
    </row>
    <row r="41433" spans="36:36" x14ac:dyDescent="0.15">
      <c r="AJ41433" t="str">
        <f>IF(AI41433="","",IF(ISERROR(VLOOKUP(CONCATENATE(F41433),Term!$A$1:$C$2000,1,FALSE)),0,1))</f>
        <v/>
      </c>
    </row>
    <row r="41434" spans="36:36" x14ac:dyDescent="0.15">
      <c r="AJ41434" t="str">
        <f>IF(AI41434="","",IF(ISERROR(VLOOKUP(CONCATENATE(F41434),Term!$A$1:$C$2000,1,FALSE)),0,1))</f>
        <v/>
      </c>
    </row>
    <row r="41435" spans="36:36" x14ac:dyDescent="0.15">
      <c r="AJ41435" t="str">
        <f>IF(AI41435="","",IF(ISERROR(VLOOKUP(CONCATENATE(F41435),Term!$A$1:$C$2000,1,FALSE)),0,1))</f>
        <v/>
      </c>
    </row>
    <row r="41436" spans="36:36" x14ac:dyDescent="0.15">
      <c r="AJ41436" t="str">
        <f>IF(AI41436="","",IF(ISERROR(VLOOKUP(CONCATENATE(F41436),Term!$A$1:$C$2000,1,FALSE)),0,1))</f>
        <v/>
      </c>
    </row>
    <row r="41437" spans="36:36" x14ac:dyDescent="0.15">
      <c r="AJ41437" t="str">
        <f>IF(AI41437="","",IF(ISERROR(VLOOKUP(CONCATENATE(F41437),Term!$A$1:$C$2000,1,FALSE)),0,1))</f>
        <v/>
      </c>
    </row>
    <row r="41438" spans="36:36" x14ac:dyDescent="0.15">
      <c r="AJ41438" t="str">
        <f>IF(AI41438="","",IF(ISERROR(VLOOKUP(CONCATENATE(F41438),Term!$A$1:$C$2000,1,FALSE)),0,1))</f>
        <v/>
      </c>
    </row>
    <row r="41439" spans="36:36" x14ac:dyDescent="0.15">
      <c r="AJ41439" t="str">
        <f>IF(AI41439="","",IF(ISERROR(VLOOKUP(CONCATENATE(F41439),Term!$A$1:$C$2000,1,FALSE)),0,1))</f>
        <v/>
      </c>
    </row>
    <row r="41440" spans="36:36" x14ac:dyDescent="0.15">
      <c r="AJ41440" t="str">
        <f>IF(AI41440="","",IF(ISERROR(VLOOKUP(CONCATENATE(F41440),Term!$A$1:$C$2000,1,FALSE)),0,1))</f>
        <v/>
      </c>
    </row>
    <row r="41441" spans="36:36" x14ac:dyDescent="0.15">
      <c r="AJ41441" t="str">
        <f>IF(AI41441="","",IF(ISERROR(VLOOKUP(CONCATENATE(F41441),Term!$A$1:$C$2000,1,FALSE)),0,1))</f>
        <v/>
      </c>
    </row>
    <row r="41442" spans="36:36" x14ac:dyDescent="0.15">
      <c r="AJ41442" t="str">
        <f>IF(AI41442="","",IF(ISERROR(VLOOKUP(CONCATENATE(F41442),Term!$A$1:$C$2000,1,FALSE)),0,1))</f>
        <v/>
      </c>
    </row>
    <row r="41443" spans="36:36" x14ac:dyDescent="0.15">
      <c r="AJ41443" t="str">
        <f>IF(AI41443="","",IF(ISERROR(VLOOKUP(CONCATENATE(F41443),Term!$A$1:$C$2000,1,FALSE)),0,1))</f>
        <v/>
      </c>
    </row>
    <row r="41444" spans="36:36" x14ac:dyDescent="0.15">
      <c r="AJ41444" t="str">
        <f>IF(AI41444="","",IF(ISERROR(VLOOKUP(CONCATENATE(F41444),Term!$A$1:$C$2000,1,FALSE)),0,1))</f>
        <v/>
      </c>
    </row>
    <row r="41445" spans="36:36" x14ac:dyDescent="0.15">
      <c r="AJ41445" t="str">
        <f>IF(AI41445="","",IF(ISERROR(VLOOKUP(CONCATENATE(F41445),Term!$A$1:$C$2000,1,FALSE)),0,1))</f>
        <v/>
      </c>
    </row>
    <row r="41446" spans="36:36" x14ac:dyDescent="0.15">
      <c r="AJ41446" t="str">
        <f>IF(AI41446="","",IF(ISERROR(VLOOKUP(CONCATENATE(F41446),Term!$A$1:$C$2000,1,FALSE)),0,1))</f>
        <v/>
      </c>
    </row>
    <row r="41447" spans="36:36" x14ac:dyDescent="0.15">
      <c r="AJ41447" t="str">
        <f>IF(AI41447="","",IF(ISERROR(VLOOKUP(CONCATENATE(F41447),Term!$A$1:$C$2000,1,FALSE)),0,1))</f>
        <v/>
      </c>
    </row>
    <row r="41448" spans="36:36" x14ac:dyDescent="0.15">
      <c r="AJ41448" t="str">
        <f>IF(AI41448="","",IF(ISERROR(VLOOKUP(CONCATENATE(F41448),Term!$A$1:$C$2000,1,FALSE)),0,1))</f>
        <v/>
      </c>
    </row>
    <row r="41449" spans="36:36" x14ac:dyDescent="0.15">
      <c r="AJ41449" t="str">
        <f>IF(AI41449="","",IF(ISERROR(VLOOKUP(CONCATENATE(F41449),Term!$A$1:$C$2000,1,FALSE)),0,1))</f>
        <v/>
      </c>
    </row>
    <row r="41450" spans="36:36" x14ac:dyDescent="0.15">
      <c r="AJ41450" t="str">
        <f>IF(AI41450="","",IF(ISERROR(VLOOKUP(CONCATENATE(F41450),Term!$A$1:$C$2000,1,FALSE)),0,1))</f>
        <v/>
      </c>
    </row>
    <row r="41451" spans="36:36" x14ac:dyDescent="0.15">
      <c r="AJ41451" t="str">
        <f>IF(AI41451="","",IF(ISERROR(VLOOKUP(CONCATENATE(F41451),Term!$A$1:$C$2000,1,FALSE)),0,1))</f>
        <v/>
      </c>
    </row>
    <row r="41452" spans="36:36" x14ac:dyDescent="0.15">
      <c r="AJ41452" t="str">
        <f>IF(AI41452="","",IF(ISERROR(VLOOKUP(CONCATENATE(F41452),Term!$A$1:$C$2000,1,FALSE)),0,1))</f>
        <v/>
      </c>
    </row>
    <row r="41453" spans="36:36" x14ac:dyDescent="0.15">
      <c r="AJ41453" t="str">
        <f>IF(AI41453="","",IF(ISERROR(VLOOKUP(CONCATENATE(F41453),Term!$A$1:$C$2000,1,FALSE)),0,1))</f>
        <v/>
      </c>
    </row>
    <row r="41454" spans="36:36" x14ac:dyDescent="0.15">
      <c r="AJ41454" t="str">
        <f>IF(AI41454="","",IF(ISERROR(VLOOKUP(CONCATENATE(F41454),Term!$A$1:$C$2000,1,FALSE)),0,1))</f>
        <v/>
      </c>
    </row>
    <row r="41455" spans="36:36" x14ac:dyDescent="0.15">
      <c r="AJ41455" t="str">
        <f>IF(AI41455="","",IF(ISERROR(VLOOKUP(CONCATENATE(F41455),Term!$A$1:$C$2000,1,FALSE)),0,1))</f>
        <v/>
      </c>
    </row>
    <row r="41456" spans="36:36" x14ac:dyDescent="0.15">
      <c r="AJ41456" t="str">
        <f>IF(AI41456="","",IF(ISERROR(VLOOKUP(CONCATENATE(F41456),Term!$A$1:$C$2000,1,FALSE)),0,1))</f>
        <v/>
      </c>
    </row>
    <row r="41457" spans="36:36" x14ac:dyDescent="0.15">
      <c r="AJ41457" t="str">
        <f>IF(AI41457="","",IF(ISERROR(VLOOKUP(CONCATENATE(F41457),Term!$A$1:$C$2000,1,FALSE)),0,1))</f>
        <v/>
      </c>
    </row>
    <row r="41458" spans="36:36" x14ac:dyDescent="0.15">
      <c r="AJ41458" t="str">
        <f>IF(AI41458="","",IF(ISERROR(VLOOKUP(CONCATENATE(F41458),Term!$A$1:$C$2000,1,FALSE)),0,1))</f>
        <v/>
      </c>
    </row>
    <row r="41459" spans="36:36" x14ac:dyDescent="0.15">
      <c r="AJ41459" t="str">
        <f>IF(AI41459="","",IF(ISERROR(VLOOKUP(CONCATENATE(F41459),Term!$A$1:$C$2000,1,FALSE)),0,1))</f>
        <v/>
      </c>
    </row>
    <row r="41460" spans="36:36" x14ac:dyDescent="0.15">
      <c r="AJ41460" t="str">
        <f>IF(AI41460="","",IF(ISERROR(VLOOKUP(CONCATENATE(F41460),Term!$A$1:$C$2000,1,FALSE)),0,1))</f>
        <v/>
      </c>
    </row>
    <row r="41461" spans="36:36" x14ac:dyDescent="0.15">
      <c r="AJ41461" t="str">
        <f>IF(AI41461="","",IF(ISERROR(VLOOKUP(CONCATENATE(F41461),Term!$A$1:$C$2000,1,FALSE)),0,1))</f>
        <v/>
      </c>
    </row>
    <row r="41462" spans="36:36" x14ac:dyDescent="0.15">
      <c r="AJ41462" t="str">
        <f>IF(AI41462="","",IF(ISERROR(VLOOKUP(CONCATENATE(F41462),Term!$A$1:$C$2000,1,FALSE)),0,1))</f>
        <v/>
      </c>
    </row>
    <row r="41463" spans="36:36" x14ac:dyDescent="0.15">
      <c r="AJ41463" t="str">
        <f>IF(AI41463="","",IF(ISERROR(VLOOKUP(CONCATENATE(F41463),Term!$A$1:$C$2000,1,FALSE)),0,1))</f>
        <v/>
      </c>
    </row>
    <row r="41464" spans="36:36" x14ac:dyDescent="0.15">
      <c r="AJ41464" t="str">
        <f>IF(AI41464="","",IF(ISERROR(VLOOKUP(CONCATENATE(F41464),Term!$A$1:$C$2000,1,FALSE)),0,1))</f>
        <v/>
      </c>
    </row>
    <row r="41465" spans="36:36" x14ac:dyDescent="0.15">
      <c r="AJ41465" t="str">
        <f>IF(AI41465="","",IF(ISERROR(VLOOKUP(CONCATENATE(F41465),Term!$A$1:$C$2000,1,FALSE)),0,1))</f>
        <v/>
      </c>
    </row>
    <row r="41466" spans="36:36" x14ac:dyDescent="0.15">
      <c r="AJ41466" t="str">
        <f>IF(AI41466="","",IF(ISERROR(VLOOKUP(CONCATENATE(F41466),Term!$A$1:$C$2000,1,FALSE)),0,1))</f>
        <v/>
      </c>
    </row>
    <row r="41467" spans="36:36" x14ac:dyDescent="0.15">
      <c r="AJ41467" t="str">
        <f>IF(AI41467="","",IF(ISERROR(VLOOKUP(CONCATENATE(F41467),Term!$A$1:$C$2000,1,FALSE)),0,1))</f>
        <v/>
      </c>
    </row>
    <row r="41468" spans="36:36" x14ac:dyDescent="0.15">
      <c r="AJ41468" t="str">
        <f>IF(AI41468="","",IF(ISERROR(VLOOKUP(CONCATENATE(F41468),Term!$A$1:$C$2000,1,FALSE)),0,1))</f>
        <v/>
      </c>
    </row>
    <row r="41469" spans="36:36" x14ac:dyDescent="0.15">
      <c r="AJ41469" t="str">
        <f>IF(AI41469="","",IF(ISERROR(VLOOKUP(CONCATENATE(F41469),Term!$A$1:$C$2000,1,FALSE)),0,1))</f>
        <v/>
      </c>
    </row>
    <row r="41470" spans="36:36" x14ac:dyDescent="0.15">
      <c r="AJ41470" t="str">
        <f>IF(AI41470="","",IF(ISERROR(VLOOKUP(CONCATENATE(F41470),Term!$A$1:$C$2000,1,FALSE)),0,1))</f>
        <v/>
      </c>
    </row>
    <row r="41471" spans="36:36" x14ac:dyDescent="0.15">
      <c r="AJ41471" t="str">
        <f>IF(AI41471="","",IF(ISERROR(VLOOKUP(CONCATENATE(F41471),Term!$A$1:$C$2000,1,FALSE)),0,1))</f>
        <v/>
      </c>
    </row>
    <row r="41472" spans="36:36" x14ac:dyDescent="0.15">
      <c r="AJ41472" t="str">
        <f>IF(AI41472="","",IF(ISERROR(VLOOKUP(CONCATENATE(F41472),Term!$A$1:$C$2000,1,FALSE)),0,1))</f>
        <v/>
      </c>
    </row>
    <row r="41473" spans="36:36" x14ac:dyDescent="0.15">
      <c r="AJ41473" t="str">
        <f>IF(AI41473="","",IF(ISERROR(VLOOKUP(CONCATENATE(F41473),Term!$A$1:$C$2000,1,FALSE)),0,1))</f>
        <v/>
      </c>
    </row>
    <row r="41474" spans="36:36" x14ac:dyDescent="0.15">
      <c r="AJ41474" t="str">
        <f>IF(AI41474="","",IF(ISERROR(VLOOKUP(CONCATENATE(F41474),Term!$A$1:$C$2000,1,FALSE)),0,1))</f>
        <v/>
      </c>
    </row>
    <row r="41475" spans="36:36" x14ac:dyDescent="0.15">
      <c r="AJ41475" t="str">
        <f>IF(AI41475="","",IF(ISERROR(VLOOKUP(CONCATENATE(F41475),Term!$A$1:$C$2000,1,FALSE)),0,1))</f>
        <v/>
      </c>
    </row>
    <row r="41476" spans="36:36" x14ac:dyDescent="0.15">
      <c r="AJ41476" t="str">
        <f>IF(AI41476="","",IF(ISERROR(VLOOKUP(CONCATENATE(F41476),Term!$A$1:$C$2000,1,FALSE)),0,1))</f>
        <v/>
      </c>
    </row>
    <row r="41477" spans="36:36" x14ac:dyDescent="0.15">
      <c r="AJ41477" t="str">
        <f>IF(AI41477="","",IF(ISERROR(VLOOKUP(CONCATENATE(F41477),Term!$A$1:$C$2000,1,FALSE)),0,1))</f>
        <v/>
      </c>
    </row>
    <row r="41478" spans="36:36" x14ac:dyDescent="0.15">
      <c r="AJ41478" t="str">
        <f>IF(AI41478="","",IF(ISERROR(VLOOKUP(CONCATENATE(F41478),Term!$A$1:$C$2000,1,FALSE)),0,1))</f>
        <v/>
      </c>
    </row>
    <row r="41479" spans="36:36" x14ac:dyDescent="0.15">
      <c r="AJ41479" t="str">
        <f>IF(AI41479="","",IF(ISERROR(VLOOKUP(CONCATENATE(F41479),Term!$A$1:$C$2000,1,FALSE)),0,1))</f>
        <v/>
      </c>
    </row>
    <row r="41480" spans="36:36" x14ac:dyDescent="0.15">
      <c r="AJ41480" t="str">
        <f>IF(AI41480="","",IF(ISERROR(VLOOKUP(CONCATENATE(F41480),Term!$A$1:$C$2000,1,FALSE)),0,1))</f>
        <v/>
      </c>
    </row>
    <row r="41481" spans="36:36" x14ac:dyDescent="0.15">
      <c r="AJ41481" t="str">
        <f>IF(AI41481="","",IF(ISERROR(VLOOKUP(CONCATENATE(F41481),Term!$A$1:$C$2000,1,FALSE)),0,1))</f>
        <v/>
      </c>
    </row>
    <row r="41482" spans="36:36" x14ac:dyDescent="0.15">
      <c r="AJ41482" t="str">
        <f>IF(AI41482="","",IF(ISERROR(VLOOKUP(CONCATENATE(F41482),Term!$A$1:$C$2000,1,FALSE)),0,1))</f>
        <v/>
      </c>
    </row>
    <row r="41483" spans="36:36" x14ac:dyDescent="0.15">
      <c r="AJ41483" t="str">
        <f>IF(AI41483="","",IF(ISERROR(VLOOKUP(CONCATENATE(F41483),Term!$A$1:$C$2000,1,FALSE)),0,1))</f>
        <v/>
      </c>
    </row>
    <row r="41484" spans="36:36" x14ac:dyDescent="0.15">
      <c r="AJ41484" t="str">
        <f>IF(AI41484="","",IF(ISERROR(VLOOKUP(CONCATENATE(F41484),Term!$A$1:$C$2000,1,FALSE)),0,1))</f>
        <v/>
      </c>
    </row>
    <row r="41485" spans="36:36" x14ac:dyDescent="0.15">
      <c r="AJ41485" t="str">
        <f>IF(AI41485="","",IF(ISERROR(VLOOKUP(CONCATENATE(F41485),Term!$A$1:$C$2000,1,FALSE)),0,1))</f>
        <v/>
      </c>
    </row>
    <row r="41486" spans="36:36" x14ac:dyDescent="0.15">
      <c r="AJ41486" t="str">
        <f>IF(AI41486="","",IF(ISERROR(VLOOKUP(CONCATENATE(F41486),Term!$A$1:$C$2000,1,FALSE)),0,1))</f>
        <v/>
      </c>
    </row>
    <row r="41487" spans="36:36" x14ac:dyDescent="0.15">
      <c r="AJ41487" t="str">
        <f>IF(AI41487="","",IF(ISERROR(VLOOKUP(CONCATENATE(F41487),Term!$A$1:$C$2000,1,FALSE)),0,1))</f>
        <v/>
      </c>
    </row>
    <row r="41488" spans="36:36" x14ac:dyDescent="0.15">
      <c r="AJ41488" t="str">
        <f>IF(AI41488="","",IF(ISERROR(VLOOKUP(CONCATENATE(F41488),Term!$A$1:$C$2000,1,FALSE)),0,1))</f>
        <v/>
      </c>
    </row>
    <row r="41489" spans="36:36" x14ac:dyDescent="0.15">
      <c r="AJ41489" t="str">
        <f>IF(AI41489="","",IF(ISERROR(VLOOKUP(CONCATENATE(F41489),Term!$A$1:$C$2000,1,FALSE)),0,1))</f>
        <v/>
      </c>
    </row>
    <row r="41490" spans="36:36" x14ac:dyDescent="0.15">
      <c r="AJ41490" t="str">
        <f>IF(AI41490="","",IF(ISERROR(VLOOKUP(CONCATENATE(F41490),Term!$A$1:$C$2000,1,FALSE)),0,1))</f>
        <v/>
      </c>
    </row>
    <row r="41491" spans="36:36" x14ac:dyDescent="0.15">
      <c r="AJ41491" t="str">
        <f>IF(AI41491="","",IF(ISERROR(VLOOKUP(CONCATENATE(F41491),Term!$A$1:$C$2000,1,FALSE)),0,1))</f>
        <v/>
      </c>
    </row>
    <row r="41492" spans="36:36" x14ac:dyDescent="0.15">
      <c r="AJ41492" t="str">
        <f>IF(AI41492="","",IF(ISERROR(VLOOKUP(CONCATENATE(F41492),Term!$A$1:$C$2000,1,FALSE)),0,1))</f>
        <v/>
      </c>
    </row>
    <row r="41493" spans="36:36" x14ac:dyDescent="0.15">
      <c r="AJ41493" t="str">
        <f>IF(AI41493="","",IF(ISERROR(VLOOKUP(CONCATENATE(F41493),Term!$A$1:$C$2000,1,FALSE)),0,1))</f>
        <v/>
      </c>
    </row>
    <row r="41494" spans="36:36" x14ac:dyDescent="0.15">
      <c r="AJ41494" t="str">
        <f>IF(AI41494="","",IF(ISERROR(VLOOKUP(CONCATENATE(F41494),Term!$A$1:$C$2000,1,FALSE)),0,1))</f>
        <v/>
      </c>
    </row>
    <row r="41495" spans="36:36" x14ac:dyDescent="0.15">
      <c r="AJ41495" t="str">
        <f>IF(AI41495="","",IF(ISERROR(VLOOKUP(CONCATENATE(F41495),Term!$A$1:$C$2000,1,FALSE)),0,1))</f>
        <v/>
      </c>
    </row>
    <row r="41496" spans="36:36" x14ac:dyDescent="0.15">
      <c r="AJ41496" t="str">
        <f>IF(AI41496="","",IF(ISERROR(VLOOKUP(CONCATENATE(F41496),Term!$A$1:$C$2000,1,FALSE)),0,1))</f>
        <v/>
      </c>
    </row>
    <row r="41497" spans="36:36" x14ac:dyDescent="0.15">
      <c r="AJ41497" t="str">
        <f>IF(AI41497="","",IF(ISERROR(VLOOKUP(CONCATENATE(F41497),Term!$A$1:$C$2000,1,FALSE)),0,1))</f>
        <v/>
      </c>
    </row>
    <row r="41498" spans="36:36" x14ac:dyDescent="0.15">
      <c r="AJ41498" t="str">
        <f>IF(AI41498="","",IF(ISERROR(VLOOKUP(CONCATENATE(F41498),Term!$A$1:$C$2000,1,FALSE)),0,1))</f>
        <v/>
      </c>
    </row>
    <row r="41499" spans="36:36" x14ac:dyDescent="0.15">
      <c r="AJ41499" t="str">
        <f>IF(AI41499="","",IF(ISERROR(VLOOKUP(CONCATENATE(F41499),Term!$A$1:$C$2000,1,FALSE)),0,1))</f>
        <v/>
      </c>
    </row>
    <row r="41500" spans="36:36" x14ac:dyDescent="0.15">
      <c r="AJ41500" t="str">
        <f>IF(AI41500="","",IF(ISERROR(VLOOKUP(CONCATENATE(F41500),Term!$A$1:$C$2000,1,FALSE)),0,1))</f>
        <v/>
      </c>
    </row>
    <row r="41501" spans="36:36" x14ac:dyDescent="0.15">
      <c r="AJ41501" t="str">
        <f>IF(AI41501="","",IF(ISERROR(VLOOKUP(CONCATENATE(F41501),Term!$A$1:$C$2000,1,FALSE)),0,1))</f>
        <v/>
      </c>
    </row>
    <row r="41502" spans="36:36" x14ac:dyDescent="0.15">
      <c r="AJ41502" t="str">
        <f>IF(AI41502="","",IF(ISERROR(VLOOKUP(CONCATENATE(F41502),Term!$A$1:$C$2000,1,FALSE)),0,1))</f>
        <v/>
      </c>
    </row>
    <row r="41503" spans="36:36" x14ac:dyDescent="0.15">
      <c r="AJ41503" t="str">
        <f>IF(AI41503="","",IF(ISERROR(VLOOKUP(CONCATENATE(F41503),Term!$A$1:$C$2000,1,FALSE)),0,1))</f>
        <v/>
      </c>
    </row>
    <row r="41504" spans="36:36" x14ac:dyDescent="0.15">
      <c r="AJ41504" t="str">
        <f>IF(AI41504="","",IF(ISERROR(VLOOKUP(CONCATENATE(F41504),Term!$A$1:$C$2000,1,FALSE)),0,1))</f>
        <v/>
      </c>
    </row>
    <row r="41505" spans="36:36" x14ac:dyDescent="0.15">
      <c r="AJ41505" t="str">
        <f>IF(AI41505="","",IF(ISERROR(VLOOKUP(CONCATENATE(F41505),Term!$A$1:$C$2000,1,FALSE)),0,1))</f>
        <v/>
      </c>
    </row>
    <row r="41506" spans="36:36" x14ac:dyDescent="0.15">
      <c r="AJ41506" t="str">
        <f>IF(AI41506="","",IF(ISERROR(VLOOKUP(CONCATENATE(F41506),Term!$A$1:$C$2000,1,FALSE)),0,1))</f>
        <v/>
      </c>
    </row>
    <row r="41507" spans="36:36" x14ac:dyDescent="0.15">
      <c r="AJ41507" t="str">
        <f>IF(AI41507="","",IF(ISERROR(VLOOKUP(CONCATENATE(F41507),Term!$A$1:$C$2000,1,FALSE)),0,1))</f>
        <v/>
      </c>
    </row>
    <row r="41508" spans="36:36" x14ac:dyDescent="0.15">
      <c r="AJ41508" t="str">
        <f>IF(AI41508="","",IF(ISERROR(VLOOKUP(CONCATENATE(F41508),Term!$A$1:$C$2000,1,FALSE)),0,1))</f>
        <v/>
      </c>
    </row>
    <row r="41509" spans="36:36" x14ac:dyDescent="0.15">
      <c r="AJ41509" t="str">
        <f>IF(AI41509="","",IF(ISERROR(VLOOKUP(CONCATENATE(F41509),Term!$A$1:$C$2000,1,FALSE)),0,1))</f>
        <v/>
      </c>
    </row>
    <row r="41510" spans="36:36" x14ac:dyDescent="0.15">
      <c r="AJ41510" t="str">
        <f>IF(AI41510="","",IF(ISERROR(VLOOKUP(CONCATENATE(F41510),Term!$A$1:$C$2000,1,FALSE)),0,1))</f>
        <v/>
      </c>
    </row>
    <row r="41511" spans="36:36" x14ac:dyDescent="0.15">
      <c r="AJ41511" t="str">
        <f>IF(AI41511="","",IF(ISERROR(VLOOKUP(CONCATENATE(F41511),Term!$A$1:$C$2000,1,FALSE)),0,1))</f>
        <v/>
      </c>
    </row>
    <row r="41512" spans="36:36" x14ac:dyDescent="0.15">
      <c r="AJ41512" t="str">
        <f>IF(AI41512="","",IF(ISERROR(VLOOKUP(CONCATENATE(F41512),Term!$A$1:$C$2000,1,FALSE)),0,1))</f>
        <v/>
      </c>
    </row>
    <row r="41513" spans="36:36" x14ac:dyDescent="0.15">
      <c r="AJ41513" t="str">
        <f>IF(AI41513="","",IF(ISERROR(VLOOKUP(CONCATENATE(F41513),Term!$A$1:$C$2000,1,FALSE)),0,1))</f>
        <v/>
      </c>
    </row>
    <row r="41514" spans="36:36" x14ac:dyDescent="0.15">
      <c r="AJ41514" t="str">
        <f>IF(AI41514="","",IF(ISERROR(VLOOKUP(CONCATENATE(F41514),Term!$A$1:$C$2000,1,FALSE)),0,1))</f>
        <v/>
      </c>
    </row>
    <row r="41515" spans="36:36" x14ac:dyDescent="0.15">
      <c r="AJ41515" t="str">
        <f>IF(AI41515="","",IF(ISERROR(VLOOKUP(CONCATENATE(F41515),Term!$A$1:$C$2000,1,FALSE)),0,1))</f>
        <v/>
      </c>
    </row>
    <row r="41516" spans="36:36" x14ac:dyDescent="0.15">
      <c r="AJ41516" t="str">
        <f>IF(AI41516="","",IF(ISERROR(VLOOKUP(CONCATENATE(F41516),Term!$A$1:$C$2000,1,FALSE)),0,1))</f>
        <v/>
      </c>
    </row>
    <row r="41517" spans="36:36" x14ac:dyDescent="0.15">
      <c r="AJ41517" t="str">
        <f>IF(AI41517="","",IF(ISERROR(VLOOKUP(CONCATENATE(F41517),Term!$A$1:$C$2000,1,FALSE)),0,1))</f>
        <v/>
      </c>
    </row>
    <row r="41518" spans="36:36" x14ac:dyDescent="0.15">
      <c r="AJ41518" t="str">
        <f>IF(AI41518="","",IF(ISERROR(VLOOKUP(CONCATENATE(F41518),Term!$A$1:$C$2000,1,FALSE)),0,1))</f>
        <v/>
      </c>
    </row>
    <row r="41519" spans="36:36" x14ac:dyDescent="0.15">
      <c r="AJ41519" t="str">
        <f>IF(AI41519="","",IF(ISERROR(VLOOKUP(CONCATENATE(F41519),Term!$A$1:$C$2000,1,FALSE)),0,1))</f>
        <v/>
      </c>
    </row>
    <row r="41520" spans="36:36" x14ac:dyDescent="0.15">
      <c r="AJ41520" t="str">
        <f>IF(AI41520="","",IF(ISERROR(VLOOKUP(CONCATENATE(F41520),Term!$A$1:$C$2000,1,FALSE)),0,1))</f>
        <v/>
      </c>
    </row>
    <row r="41521" spans="36:36" x14ac:dyDescent="0.15">
      <c r="AJ41521" t="str">
        <f>IF(AI41521="","",IF(ISERROR(VLOOKUP(CONCATENATE(F41521),Term!$A$1:$C$2000,1,FALSE)),0,1))</f>
        <v/>
      </c>
    </row>
    <row r="41522" spans="36:36" x14ac:dyDescent="0.15">
      <c r="AJ41522" t="str">
        <f>IF(AI41522="","",IF(ISERROR(VLOOKUP(CONCATENATE(F41522),Term!$A$1:$C$2000,1,FALSE)),0,1))</f>
        <v/>
      </c>
    </row>
    <row r="41523" spans="36:36" x14ac:dyDescent="0.15">
      <c r="AJ41523" t="str">
        <f>IF(AI41523="","",IF(ISERROR(VLOOKUP(CONCATENATE(F41523),Term!$A$1:$C$2000,1,FALSE)),0,1))</f>
        <v/>
      </c>
    </row>
    <row r="41524" spans="36:36" x14ac:dyDescent="0.15">
      <c r="AJ41524" t="str">
        <f>IF(AI41524="","",IF(ISERROR(VLOOKUP(CONCATENATE(F41524),Term!$A$1:$C$2000,1,FALSE)),0,1))</f>
        <v/>
      </c>
    </row>
    <row r="41525" spans="36:36" x14ac:dyDescent="0.15">
      <c r="AJ41525" t="str">
        <f>IF(AI41525="","",IF(ISERROR(VLOOKUP(CONCATENATE(F41525),Term!$A$1:$C$2000,1,FALSE)),0,1))</f>
        <v/>
      </c>
    </row>
    <row r="41526" spans="36:36" x14ac:dyDescent="0.15">
      <c r="AJ41526" t="str">
        <f>IF(AI41526="","",IF(ISERROR(VLOOKUP(CONCATENATE(F41526),Term!$A$1:$C$2000,1,FALSE)),0,1))</f>
        <v/>
      </c>
    </row>
    <row r="41527" spans="36:36" x14ac:dyDescent="0.15">
      <c r="AJ41527" t="str">
        <f>IF(AI41527="","",IF(ISERROR(VLOOKUP(CONCATENATE(F41527),Term!$A$1:$C$2000,1,FALSE)),0,1))</f>
        <v/>
      </c>
    </row>
    <row r="41528" spans="36:36" x14ac:dyDescent="0.15">
      <c r="AJ41528" t="str">
        <f>IF(AI41528="","",IF(ISERROR(VLOOKUP(CONCATENATE(F41528),Term!$A$1:$C$2000,1,FALSE)),0,1))</f>
        <v/>
      </c>
    </row>
    <row r="41529" spans="36:36" x14ac:dyDescent="0.15">
      <c r="AJ41529" t="str">
        <f>IF(AI41529="","",IF(ISERROR(VLOOKUP(CONCATENATE(F41529),Term!$A$1:$C$2000,1,FALSE)),0,1))</f>
        <v/>
      </c>
    </row>
    <row r="41530" spans="36:36" x14ac:dyDescent="0.15">
      <c r="AJ41530" t="str">
        <f>IF(AI41530="","",IF(ISERROR(VLOOKUP(CONCATENATE(F41530),Term!$A$1:$C$2000,1,FALSE)),0,1))</f>
        <v/>
      </c>
    </row>
    <row r="41531" spans="36:36" x14ac:dyDescent="0.15">
      <c r="AJ41531" t="str">
        <f>IF(AI41531="","",IF(ISERROR(VLOOKUP(CONCATENATE(F41531),Term!$A$1:$C$2000,1,FALSE)),0,1))</f>
        <v/>
      </c>
    </row>
    <row r="41532" spans="36:36" x14ac:dyDescent="0.15">
      <c r="AJ41532" t="str">
        <f>IF(AI41532="","",IF(ISERROR(VLOOKUP(CONCATENATE(F41532),Term!$A$1:$C$2000,1,FALSE)),0,1))</f>
        <v/>
      </c>
    </row>
    <row r="41533" spans="36:36" x14ac:dyDescent="0.15">
      <c r="AJ41533" t="str">
        <f>IF(AI41533="","",IF(ISERROR(VLOOKUP(CONCATENATE(F41533),Term!$A$1:$C$2000,1,FALSE)),0,1))</f>
        <v/>
      </c>
    </row>
    <row r="41534" spans="36:36" x14ac:dyDescent="0.15">
      <c r="AJ41534" t="str">
        <f>IF(AI41534="","",IF(ISERROR(VLOOKUP(CONCATENATE(F41534),Term!$A$1:$C$2000,1,FALSE)),0,1))</f>
        <v/>
      </c>
    </row>
    <row r="41535" spans="36:36" x14ac:dyDescent="0.15">
      <c r="AJ41535" t="str">
        <f>IF(AI41535="","",IF(ISERROR(VLOOKUP(CONCATENATE(F41535),Term!$A$1:$C$2000,1,FALSE)),0,1))</f>
        <v/>
      </c>
    </row>
    <row r="41536" spans="36:36" x14ac:dyDescent="0.15">
      <c r="AJ41536" t="str">
        <f>IF(AI41536="","",IF(ISERROR(VLOOKUP(CONCATENATE(F41536),Term!$A$1:$C$2000,1,FALSE)),0,1))</f>
        <v/>
      </c>
    </row>
    <row r="41537" spans="36:36" x14ac:dyDescent="0.15">
      <c r="AJ41537" t="str">
        <f>IF(AI41537="","",IF(ISERROR(VLOOKUP(CONCATENATE(F41537),Term!$A$1:$C$2000,1,FALSE)),0,1))</f>
        <v/>
      </c>
    </row>
    <row r="41538" spans="36:36" x14ac:dyDescent="0.15">
      <c r="AJ41538" t="str">
        <f>IF(AI41538="","",IF(ISERROR(VLOOKUP(CONCATENATE(F41538),Term!$A$1:$C$2000,1,FALSE)),0,1))</f>
        <v/>
      </c>
    </row>
    <row r="41539" spans="36:36" x14ac:dyDescent="0.15">
      <c r="AJ41539" t="str">
        <f>IF(AI41539="","",IF(ISERROR(VLOOKUP(CONCATENATE(F41539),Term!$A$1:$C$2000,1,FALSE)),0,1))</f>
        <v/>
      </c>
    </row>
    <row r="41540" spans="36:36" x14ac:dyDescent="0.15">
      <c r="AJ41540" t="str">
        <f>IF(AI41540="","",IF(ISERROR(VLOOKUP(CONCATENATE(F41540),Term!$A$1:$C$2000,1,FALSE)),0,1))</f>
        <v/>
      </c>
    </row>
    <row r="41541" spans="36:36" x14ac:dyDescent="0.15">
      <c r="AJ41541" t="str">
        <f>IF(AI41541="","",IF(ISERROR(VLOOKUP(CONCATENATE(F41541),Term!$A$1:$C$2000,1,FALSE)),0,1))</f>
        <v/>
      </c>
    </row>
    <row r="41542" spans="36:36" x14ac:dyDescent="0.15">
      <c r="AJ41542" t="str">
        <f>IF(AI41542="","",IF(ISERROR(VLOOKUP(CONCATENATE(F41542),Term!$A$1:$C$2000,1,FALSE)),0,1))</f>
        <v/>
      </c>
    </row>
    <row r="41543" spans="36:36" x14ac:dyDescent="0.15">
      <c r="AJ41543" t="str">
        <f>IF(AI41543="","",IF(ISERROR(VLOOKUP(CONCATENATE(F41543),Term!$A$1:$C$2000,1,FALSE)),0,1))</f>
        <v/>
      </c>
    </row>
    <row r="41544" spans="36:36" x14ac:dyDescent="0.15">
      <c r="AJ41544" t="str">
        <f>IF(AI41544="","",IF(ISERROR(VLOOKUP(CONCATENATE(F41544),Term!$A$1:$C$2000,1,FALSE)),0,1))</f>
        <v/>
      </c>
    </row>
    <row r="41545" spans="36:36" x14ac:dyDescent="0.15">
      <c r="AJ41545" t="str">
        <f>IF(AI41545="","",IF(ISERROR(VLOOKUP(CONCATENATE(F41545),Term!$A$1:$C$2000,1,FALSE)),0,1))</f>
        <v/>
      </c>
    </row>
    <row r="41546" spans="36:36" x14ac:dyDescent="0.15">
      <c r="AJ41546" t="str">
        <f>IF(AI41546="","",IF(ISERROR(VLOOKUP(CONCATENATE(F41546),Term!$A$1:$C$2000,1,FALSE)),0,1))</f>
        <v/>
      </c>
    </row>
    <row r="41547" spans="36:36" x14ac:dyDescent="0.15">
      <c r="AJ41547" t="str">
        <f>IF(AI41547="","",IF(ISERROR(VLOOKUP(CONCATENATE(F41547),Term!$A$1:$C$2000,1,FALSE)),0,1))</f>
        <v/>
      </c>
    </row>
    <row r="41548" spans="36:36" x14ac:dyDescent="0.15">
      <c r="AJ41548" t="str">
        <f>IF(AI41548="","",IF(ISERROR(VLOOKUP(CONCATENATE(F41548),Term!$A$1:$C$2000,1,FALSE)),0,1))</f>
        <v/>
      </c>
    </row>
    <row r="41549" spans="36:36" x14ac:dyDescent="0.15">
      <c r="AJ41549" t="str">
        <f>IF(AI41549="","",IF(ISERROR(VLOOKUP(CONCATENATE(F41549),Term!$A$1:$C$2000,1,FALSE)),0,1))</f>
        <v/>
      </c>
    </row>
    <row r="41550" spans="36:36" x14ac:dyDescent="0.15">
      <c r="AJ41550" t="str">
        <f>IF(AI41550="","",IF(ISERROR(VLOOKUP(CONCATENATE(F41550),Term!$A$1:$C$2000,1,FALSE)),0,1))</f>
        <v/>
      </c>
    </row>
    <row r="41551" spans="36:36" x14ac:dyDescent="0.15">
      <c r="AJ41551" t="str">
        <f>IF(AI41551="","",IF(ISERROR(VLOOKUP(CONCATENATE(F41551),Term!$A$1:$C$2000,1,FALSE)),0,1))</f>
        <v/>
      </c>
    </row>
    <row r="41552" spans="36:36" x14ac:dyDescent="0.15">
      <c r="AJ41552" t="str">
        <f>IF(AI41552="","",IF(ISERROR(VLOOKUP(CONCATENATE(F41552),Term!$A$1:$C$2000,1,FALSE)),0,1))</f>
        <v/>
      </c>
    </row>
    <row r="41553" spans="36:36" x14ac:dyDescent="0.15">
      <c r="AJ41553" t="str">
        <f>IF(AI41553="","",IF(ISERROR(VLOOKUP(CONCATENATE(F41553),Term!$A$1:$C$2000,1,FALSE)),0,1))</f>
        <v/>
      </c>
    </row>
    <row r="41554" spans="36:36" x14ac:dyDescent="0.15">
      <c r="AJ41554" t="str">
        <f>IF(AI41554="","",IF(ISERROR(VLOOKUP(CONCATENATE(F41554),Term!$A$1:$C$2000,1,FALSE)),0,1))</f>
        <v/>
      </c>
    </row>
    <row r="41555" spans="36:36" x14ac:dyDescent="0.15">
      <c r="AJ41555" t="str">
        <f>IF(AI41555="","",IF(ISERROR(VLOOKUP(CONCATENATE(F41555),Term!$A$1:$C$2000,1,FALSE)),0,1))</f>
        <v/>
      </c>
    </row>
    <row r="41556" spans="36:36" x14ac:dyDescent="0.15">
      <c r="AJ41556" t="str">
        <f>IF(AI41556="","",IF(ISERROR(VLOOKUP(CONCATENATE(F41556),Term!$A$1:$C$2000,1,FALSE)),0,1))</f>
        <v/>
      </c>
    </row>
    <row r="41557" spans="36:36" x14ac:dyDescent="0.15">
      <c r="AJ41557" t="str">
        <f>IF(AI41557="","",IF(ISERROR(VLOOKUP(CONCATENATE(F41557),Term!$A$1:$C$2000,1,FALSE)),0,1))</f>
        <v/>
      </c>
    </row>
    <row r="41558" spans="36:36" x14ac:dyDescent="0.15">
      <c r="AJ41558" t="str">
        <f>IF(AI41558="","",IF(ISERROR(VLOOKUP(CONCATENATE(F41558),Term!$A$1:$C$2000,1,FALSE)),0,1))</f>
        <v/>
      </c>
    </row>
    <row r="41559" spans="36:36" x14ac:dyDescent="0.15">
      <c r="AJ41559" t="str">
        <f>IF(AI41559="","",IF(ISERROR(VLOOKUP(CONCATENATE(F41559),Term!$A$1:$C$2000,1,FALSE)),0,1))</f>
        <v/>
      </c>
    </row>
    <row r="41560" spans="36:36" x14ac:dyDescent="0.15">
      <c r="AJ41560" t="str">
        <f>IF(AI41560="","",IF(ISERROR(VLOOKUP(CONCATENATE(F41560),Term!$A$1:$C$2000,1,FALSE)),0,1))</f>
        <v/>
      </c>
    </row>
    <row r="41561" spans="36:36" x14ac:dyDescent="0.15">
      <c r="AJ41561" t="str">
        <f>IF(AI41561="","",IF(ISERROR(VLOOKUP(CONCATENATE(F41561),Term!$A$1:$C$2000,1,FALSE)),0,1))</f>
        <v/>
      </c>
    </row>
    <row r="41562" spans="36:36" x14ac:dyDescent="0.15">
      <c r="AJ41562" t="str">
        <f>IF(AI41562="","",IF(ISERROR(VLOOKUP(CONCATENATE(F41562),Term!$A$1:$C$2000,1,FALSE)),0,1))</f>
        <v/>
      </c>
    </row>
    <row r="41563" spans="36:36" x14ac:dyDescent="0.15">
      <c r="AJ41563" t="str">
        <f>IF(AI41563="","",IF(ISERROR(VLOOKUP(CONCATENATE(F41563),Term!$A$1:$C$2000,1,FALSE)),0,1))</f>
        <v/>
      </c>
    </row>
    <row r="41564" spans="36:36" x14ac:dyDescent="0.15">
      <c r="AJ41564" t="str">
        <f>IF(AI41564="","",IF(ISERROR(VLOOKUP(CONCATENATE(F41564),Term!$A$1:$C$2000,1,FALSE)),0,1))</f>
        <v/>
      </c>
    </row>
    <row r="41565" spans="36:36" x14ac:dyDescent="0.15">
      <c r="AJ41565" t="str">
        <f>IF(AI41565="","",IF(ISERROR(VLOOKUP(CONCATENATE(F41565),Term!$A$1:$C$2000,1,FALSE)),0,1))</f>
        <v/>
      </c>
    </row>
    <row r="41566" spans="36:36" x14ac:dyDescent="0.15">
      <c r="AJ41566" t="str">
        <f>IF(AI41566="","",IF(ISERROR(VLOOKUP(CONCATENATE(F41566),Term!$A$1:$C$2000,1,FALSE)),0,1))</f>
        <v/>
      </c>
    </row>
    <row r="41567" spans="36:36" x14ac:dyDescent="0.15">
      <c r="AJ41567" t="str">
        <f>IF(AI41567="","",IF(ISERROR(VLOOKUP(CONCATENATE(F41567),Term!$A$1:$C$2000,1,FALSE)),0,1))</f>
        <v/>
      </c>
    </row>
    <row r="41568" spans="36:36" x14ac:dyDescent="0.15">
      <c r="AJ41568" t="str">
        <f>IF(AI41568="","",IF(ISERROR(VLOOKUP(CONCATENATE(F41568),Term!$A$1:$C$2000,1,FALSE)),0,1))</f>
        <v/>
      </c>
    </row>
    <row r="41569" spans="36:36" x14ac:dyDescent="0.15">
      <c r="AJ41569" t="str">
        <f>IF(AI41569="","",IF(ISERROR(VLOOKUP(CONCATENATE(F41569),Term!$A$1:$C$2000,1,FALSE)),0,1))</f>
        <v/>
      </c>
    </row>
    <row r="41570" spans="36:36" x14ac:dyDescent="0.15">
      <c r="AJ41570" t="str">
        <f>IF(AI41570="","",IF(ISERROR(VLOOKUP(CONCATENATE(F41570),Term!$A$1:$C$2000,1,FALSE)),0,1))</f>
        <v/>
      </c>
    </row>
    <row r="41571" spans="36:36" x14ac:dyDescent="0.15">
      <c r="AJ41571" t="str">
        <f>IF(AI41571="","",IF(ISERROR(VLOOKUP(CONCATENATE(F41571),Term!$A$1:$C$2000,1,FALSE)),0,1))</f>
        <v/>
      </c>
    </row>
    <row r="41572" spans="36:36" x14ac:dyDescent="0.15">
      <c r="AJ41572" t="str">
        <f>IF(AI41572="","",IF(ISERROR(VLOOKUP(CONCATENATE(F41572),Term!$A$1:$C$2000,1,FALSE)),0,1))</f>
        <v/>
      </c>
    </row>
    <row r="41573" spans="36:36" x14ac:dyDescent="0.15">
      <c r="AJ41573" t="str">
        <f>IF(AI41573="","",IF(ISERROR(VLOOKUP(CONCATENATE(F41573),Term!$A$1:$C$2000,1,FALSE)),0,1))</f>
        <v/>
      </c>
    </row>
    <row r="41574" spans="36:36" x14ac:dyDescent="0.15">
      <c r="AJ41574" t="str">
        <f>IF(AI41574="","",IF(ISERROR(VLOOKUP(CONCATENATE(F41574),Term!$A$1:$C$2000,1,FALSE)),0,1))</f>
        <v/>
      </c>
    </row>
    <row r="41575" spans="36:36" x14ac:dyDescent="0.15">
      <c r="AJ41575" t="str">
        <f>IF(AI41575="","",IF(ISERROR(VLOOKUP(CONCATENATE(F41575),Term!$A$1:$C$2000,1,FALSE)),0,1))</f>
        <v/>
      </c>
    </row>
    <row r="41576" spans="36:36" x14ac:dyDescent="0.15">
      <c r="AJ41576" t="str">
        <f>IF(AI41576="","",IF(ISERROR(VLOOKUP(CONCATENATE(F41576),Term!$A$1:$C$2000,1,FALSE)),0,1))</f>
        <v/>
      </c>
    </row>
    <row r="41577" spans="36:36" x14ac:dyDescent="0.15">
      <c r="AJ41577" t="str">
        <f>IF(AI41577="","",IF(ISERROR(VLOOKUP(CONCATENATE(F41577),Term!$A$1:$C$2000,1,FALSE)),0,1))</f>
        <v/>
      </c>
    </row>
    <row r="41578" spans="36:36" x14ac:dyDescent="0.15">
      <c r="AJ41578" t="str">
        <f>IF(AI41578="","",IF(ISERROR(VLOOKUP(CONCATENATE(F41578),Term!$A$1:$C$2000,1,FALSE)),0,1))</f>
        <v/>
      </c>
    </row>
    <row r="41579" spans="36:36" x14ac:dyDescent="0.15">
      <c r="AJ41579" t="str">
        <f>IF(AI41579="","",IF(ISERROR(VLOOKUP(CONCATENATE(F41579),Term!$A$1:$C$2000,1,FALSE)),0,1))</f>
        <v/>
      </c>
    </row>
    <row r="41580" spans="36:36" x14ac:dyDescent="0.15">
      <c r="AJ41580" t="str">
        <f>IF(AI41580="","",IF(ISERROR(VLOOKUP(CONCATENATE(F41580),Term!$A$1:$C$2000,1,FALSE)),0,1))</f>
        <v/>
      </c>
    </row>
    <row r="41581" spans="36:36" x14ac:dyDescent="0.15">
      <c r="AJ41581" t="str">
        <f>IF(AI41581="","",IF(ISERROR(VLOOKUP(CONCATENATE(F41581),Term!$A$1:$C$2000,1,FALSE)),0,1))</f>
        <v/>
      </c>
    </row>
    <row r="41582" spans="36:36" x14ac:dyDescent="0.15">
      <c r="AJ41582" t="str">
        <f>IF(AI41582="","",IF(ISERROR(VLOOKUP(CONCATENATE(F41582),Term!$A$1:$C$2000,1,FALSE)),0,1))</f>
        <v/>
      </c>
    </row>
    <row r="41583" spans="36:36" x14ac:dyDescent="0.15">
      <c r="AJ41583" t="str">
        <f>IF(AI41583="","",IF(ISERROR(VLOOKUP(CONCATENATE(F41583),Term!$A$1:$C$2000,1,FALSE)),0,1))</f>
        <v/>
      </c>
    </row>
    <row r="41584" spans="36:36" x14ac:dyDescent="0.15">
      <c r="AJ41584" t="str">
        <f>IF(AI41584="","",IF(ISERROR(VLOOKUP(CONCATENATE(F41584),Term!$A$1:$C$2000,1,FALSE)),0,1))</f>
        <v/>
      </c>
    </row>
    <row r="41585" spans="36:36" x14ac:dyDescent="0.15">
      <c r="AJ41585" t="str">
        <f>IF(AI41585="","",IF(ISERROR(VLOOKUP(CONCATENATE(F41585),Term!$A$1:$C$2000,1,FALSE)),0,1))</f>
        <v/>
      </c>
    </row>
    <row r="41586" spans="36:36" x14ac:dyDescent="0.15">
      <c r="AJ41586" t="str">
        <f>IF(AI41586="","",IF(ISERROR(VLOOKUP(CONCATENATE(F41586),Term!$A$1:$C$2000,1,FALSE)),0,1))</f>
        <v/>
      </c>
    </row>
    <row r="41587" spans="36:36" x14ac:dyDescent="0.15">
      <c r="AJ41587" t="str">
        <f>IF(AI41587="","",IF(ISERROR(VLOOKUP(CONCATENATE(F41587),Term!$A$1:$C$2000,1,FALSE)),0,1))</f>
        <v/>
      </c>
    </row>
    <row r="41588" spans="36:36" x14ac:dyDescent="0.15">
      <c r="AJ41588" t="str">
        <f>IF(AI41588="","",IF(ISERROR(VLOOKUP(CONCATENATE(F41588),Term!$A$1:$C$2000,1,FALSE)),0,1))</f>
        <v/>
      </c>
    </row>
    <row r="41589" spans="36:36" x14ac:dyDescent="0.15">
      <c r="AJ41589" t="str">
        <f>IF(AI41589="","",IF(ISERROR(VLOOKUP(CONCATENATE(F41589),Term!$A$1:$C$2000,1,FALSE)),0,1))</f>
        <v/>
      </c>
    </row>
    <row r="41590" spans="36:36" x14ac:dyDescent="0.15">
      <c r="AJ41590" t="str">
        <f>IF(AI41590="","",IF(ISERROR(VLOOKUP(CONCATENATE(F41590),Term!$A$1:$C$2000,1,FALSE)),0,1))</f>
        <v/>
      </c>
    </row>
    <row r="41591" spans="36:36" x14ac:dyDescent="0.15">
      <c r="AJ41591" t="str">
        <f>IF(AI41591="","",IF(ISERROR(VLOOKUP(CONCATENATE(F41591),Term!$A$1:$C$2000,1,FALSE)),0,1))</f>
        <v/>
      </c>
    </row>
    <row r="41592" spans="36:36" x14ac:dyDescent="0.15">
      <c r="AJ41592" t="str">
        <f>IF(AI41592="","",IF(ISERROR(VLOOKUP(CONCATENATE(F41592),Term!$A$1:$C$2000,1,FALSE)),0,1))</f>
        <v/>
      </c>
    </row>
    <row r="41593" spans="36:36" x14ac:dyDescent="0.15">
      <c r="AJ41593" t="str">
        <f>IF(AI41593="","",IF(ISERROR(VLOOKUP(CONCATENATE(F41593),Term!$A$1:$C$2000,1,FALSE)),0,1))</f>
        <v/>
      </c>
    </row>
    <row r="41594" spans="36:36" x14ac:dyDescent="0.15">
      <c r="AJ41594" t="str">
        <f>IF(AI41594="","",IF(ISERROR(VLOOKUP(CONCATENATE(F41594),Term!$A$1:$C$2000,1,FALSE)),0,1))</f>
        <v/>
      </c>
    </row>
    <row r="41595" spans="36:36" x14ac:dyDescent="0.15">
      <c r="AJ41595" t="str">
        <f>IF(AI41595="","",IF(ISERROR(VLOOKUP(CONCATENATE(F41595),Term!$A$1:$C$2000,1,FALSE)),0,1))</f>
        <v/>
      </c>
    </row>
    <row r="41596" spans="36:36" x14ac:dyDescent="0.15">
      <c r="AJ41596" t="str">
        <f>IF(AI41596="","",IF(ISERROR(VLOOKUP(CONCATENATE(F41596),Term!$A$1:$C$2000,1,FALSE)),0,1))</f>
        <v/>
      </c>
    </row>
    <row r="41597" spans="36:36" x14ac:dyDescent="0.15">
      <c r="AJ41597" t="str">
        <f>IF(AI41597="","",IF(ISERROR(VLOOKUP(CONCATENATE(F41597),Term!$A$1:$C$2000,1,FALSE)),0,1))</f>
        <v/>
      </c>
    </row>
    <row r="41598" spans="36:36" x14ac:dyDescent="0.15">
      <c r="AJ41598" t="str">
        <f>IF(AI41598="","",IF(ISERROR(VLOOKUP(CONCATENATE(F41598),Term!$A$1:$C$2000,1,FALSE)),0,1))</f>
        <v/>
      </c>
    </row>
    <row r="41599" spans="36:36" x14ac:dyDescent="0.15">
      <c r="AJ41599" t="str">
        <f>IF(AI41599="","",IF(ISERROR(VLOOKUP(CONCATENATE(F41599),Term!$A$1:$C$2000,1,FALSE)),0,1))</f>
        <v/>
      </c>
    </row>
    <row r="41600" spans="36:36" x14ac:dyDescent="0.15">
      <c r="AJ41600" t="str">
        <f>IF(AI41600="","",IF(ISERROR(VLOOKUP(CONCATENATE(F41600),Term!$A$1:$C$2000,1,FALSE)),0,1))</f>
        <v/>
      </c>
    </row>
    <row r="41601" spans="36:36" x14ac:dyDescent="0.15">
      <c r="AJ41601" t="str">
        <f>IF(AI41601="","",IF(ISERROR(VLOOKUP(CONCATENATE(F41601),Term!$A$1:$C$2000,1,FALSE)),0,1))</f>
        <v/>
      </c>
    </row>
    <row r="41602" spans="36:36" x14ac:dyDescent="0.15">
      <c r="AJ41602" t="str">
        <f>IF(AI41602="","",IF(ISERROR(VLOOKUP(CONCATENATE(F41602),Term!$A$1:$C$2000,1,FALSE)),0,1))</f>
        <v/>
      </c>
    </row>
    <row r="41603" spans="36:36" x14ac:dyDescent="0.15">
      <c r="AJ41603" t="str">
        <f>IF(AI41603="","",IF(ISERROR(VLOOKUP(CONCATENATE(F41603),Term!$A$1:$C$2000,1,FALSE)),0,1))</f>
        <v/>
      </c>
    </row>
    <row r="41604" spans="36:36" x14ac:dyDescent="0.15">
      <c r="AJ41604" t="str">
        <f>IF(AI41604="","",IF(ISERROR(VLOOKUP(CONCATENATE(F41604),Term!$A$1:$C$2000,1,FALSE)),0,1))</f>
        <v/>
      </c>
    </row>
    <row r="41605" spans="36:36" x14ac:dyDescent="0.15">
      <c r="AJ41605" t="str">
        <f>IF(AI41605="","",IF(ISERROR(VLOOKUP(CONCATENATE(F41605),Term!$A$1:$C$2000,1,FALSE)),0,1))</f>
        <v/>
      </c>
    </row>
    <row r="41606" spans="36:36" x14ac:dyDescent="0.15">
      <c r="AJ41606" t="str">
        <f>IF(AI41606="","",IF(ISERROR(VLOOKUP(CONCATENATE(F41606),Term!$A$1:$C$2000,1,FALSE)),0,1))</f>
        <v/>
      </c>
    </row>
    <row r="41607" spans="36:36" x14ac:dyDescent="0.15">
      <c r="AJ41607" t="str">
        <f>IF(AI41607="","",IF(ISERROR(VLOOKUP(CONCATENATE(F41607),Term!$A$1:$C$2000,1,FALSE)),0,1))</f>
        <v/>
      </c>
    </row>
    <row r="41608" spans="36:36" x14ac:dyDescent="0.15">
      <c r="AJ41608" t="str">
        <f>IF(AI41608="","",IF(ISERROR(VLOOKUP(CONCATENATE(F41608),Term!$A$1:$C$2000,1,FALSE)),0,1))</f>
        <v/>
      </c>
    </row>
    <row r="41609" spans="36:36" x14ac:dyDescent="0.15">
      <c r="AJ41609" t="str">
        <f>IF(AI41609="","",IF(ISERROR(VLOOKUP(CONCATENATE(F41609),Term!$A$1:$C$2000,1,FALSE)),0,1))</f>
        <v/>
      </c>
    </row>
    <row r="41610" spans="36:36" x14ac:dyDescent="0.15">
      <c r="AJ41610" t="str">
        <f>IF(AI41610="","",IF(ISERROR(VLOOKUP(CONCATENATE(F41610),Term!$A$1:$C$2000,1,FALSE)),0,1))</f>
        <v/>
      </c>
    </row>
    <row r="41611" spans="36:36" x14ac:dyDescent="0.15">
      <c r="AJ41611" t="str">
        <f>IF(AI41611="","",IF(ISERROR(VLOOKUP(CONCATENATE(F41611),Term!$A$1:$C$2000,1,FALSE)),0,1))</f>
        <v/>
      </c>
    </row>
    <row r="41612" spans="36:36" x14ac:dyDescent="0.15">
      <c r="AJ41612" t="str">
        <f>IF(AI41612="","",IF(ISERROR(VLOOKUP(CONCATENATE(F41612),Term!$A$1:$C$2000,1,FALSE)),0,1))</f>
        <v/>
      </c>
    </row>
    <row r="41613" spans="36:36" x14ac:dyDescent="0.15">
      <c r="AJ41613" t="str">
        <f>IF(AI41613="","",IF(ISERROR(VLOOKUP(CONCATENATE(F41613),Term!$A$1:$C$2000,1,FALSE)),0,1))</f>
        <v/>
      </c>
    </row>
    <row r="41614" spans="36:36" x14ac:dyDescent="0.15">
      <c r="AJ41614" t="str">
        <f>IF(AI41614="","",IF(ISERROR(VLOOKUP(CONCATENATE(F41614),Term!$A$1:$C$2000,1,FALSE)),0,1))</f>
        <v/>
      </c>
    </row>
    <row r="41615" spans="36:36" x14ac:dyDescent="0.15">
      <c r="AJ41615" t="str">
        <f>IF(AI41615="","",IF(ISERROR(VLOOKUP(CONCATENATE(F41615),Term!$A$1:$C$2000,1,FALSE)),0,1))</f>
        <v/>
      </c>
    </row>
    <row r="41616" spans="36:36" x14ac:dyDescent="0.15">
      <c r="AJ41616" t="str">
        <f>IF(AI41616="","",IF(ISERROR(VLOOKUP(CONCATENATE(F41616),Term!$A$1:$C$2000,1,FALSE)),0,1))</f>
        <v/>
      </c>
    </row>
    <row r="41617" spans="36:36" x14ac:dyDescent="0.15">
      <c r="AJ41617" t="str">
        <f>IF(AI41617="","",IF(ISERROR(VLOOKUP(CONCATENATE(F41617),Term!$A$1:$C$2000,1,FALSE)),0,1))</f>
        <v/>
      </c>
    </row>
    <row r="41618" spans="36:36" x14ac:dyDescent="0.15">
      <c r="AJ41618" t="str">
        <f>IF(AI41618="","",IF(ISERROR(VLOOKUP(CONCATENATE(F41618),Term!$A$1:$C$2000,1,FALSE)),0,1))</f>
        <v/>
      </c>
    </row>
    <row r="41619" spans="36:36" x14ac:dyDescent="0.15">
      <c r="AJ41619" t="str">
        <f>IF(AI41619="","",IF(ISERROR(VLOOKUP(CONCATENATE(F41619),Term!$A$1:$C$2000,1,FALSE)),0,1))</f>
        <v/>
      </c>
    </row>
    <row r="41620" spans="36:36" x14ac:dyDescent="0.15">
      <c r="AJ41620" t="str">
        <f>IF(AI41620="","",IF(ISERROR(VLOOKUP(CONCATENATE(F41620),Term!$A$1:$C$2000,1,FALSE)),0,1))</f>
        <v/>
      </c>
    </row>
    <row r="41621" spans="36:36" x14ac:dyDescent="0.15">
      <c r="AJ41621" t="str">
        <f>IF(AI41621="","",IF(ISERROR(VLOOKUP(CONCATENATE(F41621),Term!$A$1:$C$2000,1,FALSE)),0,1))</f>
        <v/>
      </c>
    </row>
    <row r="41622" spans="36:36" x14ac:dyDescent="0.15">
      <c r="AJ41622" t="str">
        <f>IF(AI41622="","",IF(ISERROR(VLOOKUP(CONCATENATE(F41622),Term!$A$1:$C$2000,1,FALSE)),0,1))</f>
        <v/>
      </c>
    </row>
    <row r="41623" spans="36:36" x14ac:dyDescent="0.15">
      <c r="AJ41623" t="str">
        <f>IF(AI41623="","",IF(ISERROR(VLOOKUP(CONCATENATE(F41623),Term!$A$1:$C$2000,1,FALSE)),0,1))</f>
        <v/>
      </c>
    </row>
    <row r="41624" spans="36:36" x14ac:dyDescent="0.15">
      <c r="AJ41624" t="str">
        <f>IF(AI41624="","",IF(ISERROR(VLOOKUP(CONCATENATE(F41624),Term!$A$1:$C$2000,1,FALSE)),0,1))</f>
        <v/>
      </c>
    </row>
    <row r="41625" spans="36:36" x14ac:dyDescent="0.15">
      <c r="AJ41625" t="str">
        <f>IF(AI41625="","",IF(ISERROR(VLOOKUP(CONCATENATE(F41625),Term!$A$1:$C$2000,1,FALSE)),0,1))</f>
        <v/>
      </c>
    </row>
    <row r="41626" spans="36:36" x14ac:dyDescent="0.15">
      <c r="AJ41626" t="str">
        <f>IF(AI41626="","",IF(ISERROR(VLOOKUP(CONCATENATE(F41626),Term!$A$1:$C$2000,1,FALSE)),0,1))</f>
        <v/>
      </c>
    </row>
    <row r="41627" spans="36:36" x14ac:dyDescent="0.15">
      <c r="AJ41627" t="str">
        <f>IF(AI41627="","",IF(ISERROR(VLOOKUP(CONCATENATE(F41627),Term!$A$1:$C$2000,1,FALSE)),0,1))</f>
        <v/>
      </c>
    </row>
    <row r="41628" spans="36:36" x14ac:dyDescent="0.15">
      <c r="AJ41628" t="str">
        <f>IF(AI41628="","",IF(ISERROR(VLOOKUP(CONCATENATE(F41628),Term!$A$1:$C$2000,1,FALSE)),0,1))</f>
        <v/>
      </c>
    </row>
    <row r="41629" spans="36:36" x14ac:dyDescent="0.15">
      <c r="AJ41629" t="str">
        <f>IF(AI41629="","",IF(ISERROR(VLOOKUP(CONCATENATE(F41629),Term!$A$1:$C$2000,1,FALSE)),0,1))</f>
        <v/>
      </c>
    </row>
    <row r="41630" spans="36:36" x14ac:dyDescent="0.15">
      <c r="AJ41630" t="str">
        <f>IF(AI41630="","",IF(ISERROR(VLOOKUP(CONCATENATE(F41630),Term!$A$1:$C$2000,1,FALSE)),0,1))</f>
        <v/>
      </c>
    </row>
    <row r="41631" spans="36:36" x14ac:dyDescent="0.15">
      <c r="AJ41631" t="str">
        <f>IF(AI41631="","",IF(ISERROR(VLOOKUP(CONCATENATE(F41631),Term!$A$1:$C$2000,1,FALSE)),0,1))</f>
        <v/>
      </c>
    </row>
    <row r="41632" spans="36:36" x14ac:dyDescent="0.15">
      <c r="AJ41632" t="str">
        <f>IF(AI41632="","",IF(ISERROR(VLOOKUP(CONCATENATE(F41632),Term!$A$1:$C$2000,1,FALSE)),0,1))</f>
        <v/>
      </c>
    </row>
    <row r="41633" spans="36:36" x14ac:dyDescent="0.15">
      <c r="AJ41633" t="str">
        <f>IF(AI41633="","",IF(ISERROR(VLOOKUP(CONCATENATE(F41633),Term!$A$1:$C$2000,1,FALSE)),0,1))</f>
        <v/>
      </c>
    </row>
    <row r="41634" spans="36:36" x14ac:dyDescent="0.15">
      <c r="AJ41634" t="str">
        <f>IF(AI41634="","",IF(ISERROR(VLOOKUP(CONCATENATE(F41634),Term!$A$1:$C$2000,1,FALSE)),0,1))</f>
        <v/>
      </c>
    </row>
    <row r="41635" spans="36:36" x14ac:dyDescent="0.15">
      <c r="AJ41635" t="str">
        <f>IF(AI41635="","",IF(ISERROR(VLOOKUP(CONCATENATE(F41635),Term!$A$1:$C$2000,1,FALSE)),0,1))</f>
        <v/>
      </c>
    </row>
    <row r="41636" spans="36:36" x14ac:dyDescent="0.15">
      <c r="AJ41636" t="str">
        <f>IF(AI41636="","",IF(ISERROR(VLOOKUP(CONCATENATE(F41636),Term!$A$1:$C$2000,1,FALSE)),0,1))</f>
        <v/>
      </c>
    </row>
    <row r="41637" spans="36:36" x14ac:dyDescent="0.15">
      <c r="AJ41637" t="str">
        <f>IF(AI41637="","",IF(ISERROR(VLOOKUP(CONCATENATE(F41637),Term!$A$1:$C$2000,1,FALSE)),0,1))</f>
        <v/>
      </c>
    </row>
    <row r="41638" spans="36:36" x14ac:dyDescent="0.15">
      <c r="AJ41638" t="str">
        <f>IF(AI41638="","",IF(ISERROR(VLOOKUP(CONCATENATE(F41638),Term!$A$1:$C$2000,1,FALSE)),0,1))</f>
        <v/>
      </c>
    </row>
    <row r="41639" spans="36:36" x14ac:dyDescent="0.15">
      <c r="AJ41639" t="str">
        <f>IF(AI41639="","",IF(ISERROR(VLOOKUP(CONCATENATE(F41639),Term!$A$1:$C$2000,1,FALSE)),0,1))</f>
        <v/>
      </c>
    </row>
    <row r="41640" spans="36:36" x14ac:dyDescent="0.15">
      <c r="AJ41640" t="str">
        <f>IF(AI41640="","",IF(ISERROR(VLOOKUP(CONCATENATE(F41640),Term!$A$1:$C$2000,1,FALSE)),0,1))</f>
        <v/>
      </c>
    </row>
    <row r="41641" spans="36:36" x14ac:dyDescent="0.15">
      <c r="AJ41641" t="str">
        <f>IF(AI41641="","",IF(ISERROR(VLOOKUP(CONCATENATE(F41641),Term!$A$1:$C$2000,1,FALSE)),0,1))</f>
        <v/>
      </c>
    </row>
    <row r="41642" spans="36:36" x14ac:dyDescent="0.15">
      <c r="AJ41642" t="str">
        <f>IF(AI41642="","",IF(ISERROR(VLOOKUP(CONCATENATE(F41642),Term!$A$1:$C$2000,1,FALSE)),0,1))</f>
        <v/>
      </c>
    </row>
    <row r="41643" spans="36:36" x14ac:dyDescent="0.15">
      <c r="AJ41643" t="str">
        <f>IF(AI41643="","",IF(ISERROR(VLOOKUP(CONCATENATE(F41643),Term!$A$1:$C$2000,1,FALSE)),0,1))</f>
        <v/>
      </c>
    </row>
    <row r="41644" spans="36:36" x14ac:dyDescent="0.15">
      <c r="AJ41644" t="str">
        <f>IF(AI41644="","",IF(ISERROR(VLOOKUP(CONCATENATE(F41644),Term!$A$1:$C$2000,1,FALSE)),0,1))</f>
        <v/>
      </c>
    </row>
    <row r="41645" spans="36:36" x14ac:dyDescent="0.15">
      <c r="AJ41645" t="str">
        <f>IF(AI41645="","",IF(ISERROR(VLOOKUP(CONCATENATE(F41645),Term!$A$1:$C$2000,1,FALSE)),0,1))</f>
        <v/>
      </c>
    </row>
    <row r="41646" spans="36:36" x14ac:dyDescent="0.15">
      <c r="AJ41646" t="str">
        <f>IF(AI41646="","",IF(ISERROR(VLOOKUP(CONCATENATE(F41646),Term!$A$1:$C$2000,1,FALSE)),0,1))</f>
        <v/>
      </c>
    </row>
    <row r="41647" spans="36:36" x14ac:dyDescent="0.15">
      <c r="AJ41647" t="str">
        <f>IF(AI41647="","",IF(ISERROR(VLOOKUP(CONCATENATE(F41647),Term!$A$1:$C$2000,1,FALSE)),0,1))</f>
        <v/>
      </c>
    </row>
    <row r="41648" spans="36:36" x14ac:dyDescent="0.15">
      <c r="AJ41648" t="str">
        <f>IF(AI41648="","",IF(ISERROR(VLOOKUP(CONCATENATE(F41648),Term!$A$1:$C$2000,1,FALSE)),0,1))</f>
        <v/>
      </c>
    </row>
    <row r="41649" spans="36:36" x14ac:dyDescent="0.15">
      <c r="AJ41649" t="str">
        <f>IF(AI41649="","",IF(ISERROR(VLOOKUP(CONCATENATE(F41649),Term!$A$1:$C$2000,1,FALSE)),0,1))</f>
        <v/>
      </c>
    </row>
    <row r="41650" spans="36:36" x14ac:dyDescent="0.15">
      <c r="AJ41650" t="str">
        <f>IF(AI41650="","",IF(ISERROR(VLOOKUP(CONCATENATE(F41650),Term!$A$1:$C$2000,1,FALSE)),0,1))</f>
        <v/>
      </c>
    </row>
    <row r="41651" spans="36:36" x14ac:dyDescent="0.15">
      <c r="AJ41651" t="str">
        <f>IF(AI41651="","",IF(ISERROR(VLOOKUP(CONCATENATE(F41651),Term!$A$1:$C$2000,1,FALSE)),0,1))</f>
        <v/>
      </c>
    </row>
    <row r="41652" spans="36:36" x14ac:dyDescent="0.15">
      <c r="AJ41652" t="str">
        <f>IF(AI41652="","",IF(ISERROR(VLOOKUP(CONCATENATE(F41652),Term!$A$1:$C$2000,1,FALSE)),0,1))</f>
        <v/>
      </c>
    </row>
    <row r="41653" spans="36:36" x14ac:dyDescent="0.15">
      <c r="AJ41653" t="str">
        <f>IF(AI41653="","",IF(ISERROR(VLOOKUP(CONCATENATE(F41653),Term!$A$1:$C$2000,1,FALSE)),0,1))</f>
        <v/>
      </c>
    </row>
    <row r="41654" spans="36:36" x14ac:dyDescent="0.15">
      <c r="AJ41654" t="str">
        <f>IF(AI41654="","",IF(ISERROR(VLOOKUP(CONCATENATE(F41654),Term!$A$1:$C$2000,1,FALSE)),0,1))</f>
        <v/>
      </c>
    </row>
    <row r="41655" spans="36:36" x14ac:dyDescent="0.15">
      <c r="AJ41655" t="str">
        <f>IF(AI41655="","",IF(ISERROR(VLOOKUP(CONCATENATE(F41655),Term!$A$1:$C$2000,1,FALSE)),0,1))</f>
        <v/>
      </c>
    </row>
    <row r="41656" spans="36:36" x14ac:dyDescent="0.15">
      <c r="AJ41656" t="str">
        <f>IF(AI41656="","",IF(ISERROR(VLOOKUP(CONCATENATE(F41656),Term!$A$1:$C$2000,1,FALSE)),0,1))</f>
        <v/>
      </c>
    </row>
    <row r="41657" spans="36:36" x14ac:dyDescent="0.15">
      <c r="AJ41657" t="str">
        <f>IF(AI41657="","",IF(ISERROR(VLOOKUP(CONCATENATE(F41657),Term!$A$1:$C$2000,1,FALSE)),0,1))</f>
        <v/>
      </c>
    </row>
    <row r="41658" spans="36:36" x14ac:dyDescent="0.15">
      <c r="AJ41658" t="str">
        <f>IF(AI41658="","",IF(ISERROR(VLOOKUP(CONCATENATE(F41658),Term!$A$1:$C$2000,1,FALSE)),0,1))</f>
        <v/>
      </c>
    </row>
    <row r="41659" spans="36:36" x14ac:dyDescent="0.15">
      <c r="AJ41659" t="str">
        <f>IF(AI41659="","",IF(ISERROR(VLOOKUP(CONCATENATE(F41659),Term!$A$1:$C$2000,1,FALSE)),0,1))</f>
        <v/>
      </c>
    </row>
    <row r="41660" spans="36:36" x14ac:dyDescent="0.15">
      <c r="AJ41660" t="str">
        <f>IF(AI41660="","",IF(ISERROR(VLOOKUP(CONCATENATE(F41660),Term!$A$1:$C$2000,1,FALSE)),0,1))</f>
        <v/>
      </c>
    </row>
    <row r="41661" spans="36:36" x14ac:dyDescent="0.15">
      <c r="AJ41661" t="str">
        <f>IF(AI41661="","",IF(ISERROR(VLOOKUP(CONCATENATE(F41661),Term!$A$1:$C$2000,1,FALSE)),0,1))</f>
        <v/>
      </c>
    </row>
    <row r="41662" spans="36:36" x14ac:dyDescent="0.15">
      <c r="AJ41662" t="str">
        <f>IF(AI41662="","",IF(ISERROR(VLOOKUP(CONCATENATE(F41662),Term!$A$1:$C$2000,1,FALSE)),0,1))</f>
        <v/>
      </c>
    </row>
    <row r="41663" spans="36:36" x14ac:dyDescent="0.15">
      <c r="AJ41663" t="str">
        <f>IF(AI41663="","",IF(ISERROR(VLOOKUP(CONCATENATE(F41663),Term!$A$1:$C$2000,1,FALSE)),0,1))</f>
        <v/>
      </c>
    </row>
    <row r="41664" spans="36:36" x14ac:dyDescent="0.15">
      <c r="AJ41664" t="str">
        <f>IF(AI41664="","",IF(ISERROR(VLOOKUP(CONCATENATE(F41664),Term!$A$1:$C$2000,1,FALSE)),0,1))</f>
        <v/>
      </c>
    </row>
    <row r="41665" spans="36:36" x14ac:dyDescent="0.15">
      <c r="AJ41665" t="str">
        <f>IF(AI41665="","",IF(ISERROR(VLOOKUP(CONCATENATE(F41665),Term!$A$1:$C$2000,1,FALSE)),0,1))</f>
        <v/>
      </c>
    </row>
    <row r="41666" spans="36:36" x14ac:dyDescent="0.15">
      <c r="AJ41666" t="str">
        <f>IF(AI41666="","",IF(ISERROR(VLOOKUP(CONCATENATE(F41666),Term!$A$1:$C$2000,1,FALSE)),0,1))</f>
        <v/>
      </c>
    </row>
    <row r="41667" spans="36:36" x14ac:dyDescent="0.15">
      <c r="AJ41667" t="str">
        <f>IF(AI41667="","",IF(ISERROR(VLOOKUP(CONCATENATE(F41667),Term!$A$1:$C$2000,1,FALSE)),0,1))</f>
        <v/>
      </c>
    </row>
    <row r="41668" spans="36:36" x14ac:dyDescent="0.15">
      <c r="AJ41668" t="str">
        <f>IF(AI41668="","",IF(ISERROR(VLOOKUP(CONCATENATE(F41668),Term!$A$1:$C$2000,1,FALSE)),0,1))</f>
        <v/>
      </c>
    </row>
    <row r="41669" spans="36:36" x14ac:dyDescent="0.15">
      <c r="AJ41669" t="str">
        <f>IF(AI41669="","",IF(ISERROR(VLOOKUP(CONCATENATE(F41669),Term!$A$1:$C$2000,1,FALSE)),0,1))</f>
        <v/>
      </c>
    </row>
    <row r="41670" spans="36:36" x14ac:dyDescent="0.15">
      <c r="AJ41670" t="str">
        <f>IF(AI41670="","",IF(ISERROR(VLOOKUP(CONCATENATE(F41670),Term!$A$1:$C$2000,1,FALSE)),0,1))</f>
        <v/>
      </c>
    </row>
    <row r="41671" spans="36:36" x14ac:dyDescent="0.15">
      <c r="AJ41671" t="str">
        <f>IF(AI41671="","",IF(ISERROR(VLOOKUP(CONCATENATE(F41671),Term!$A$1:$C$2000,1,FALSE)),0,1))</f>
        <v/>
      </c>
    </row>
    <row r="41672" spans="36:36" x14ac:dyDescent="0.15">
      <c r="AJ41672" t="str">
        <f>IF(AI41672="","",IF(ISERROR(VLOOKUP(CONCATENATE(F41672),Term!$A$1:$C$2000,1,FALSE)),0,1))</f>
        <v/>
      </c>
    </row>
    <row r="41673" spans="36:36" x14ac:dyDescent="0.15">
      <c r="AJ41673" t="str">
        <f>IF(AI41673="","",IF(ISERROR(VLOOKUP(CONCATENATE(F41673),Term!$A$1:$C$2000,1,FALSE)),0,1))</f>
        <v/>
      </c>
    </row>
    <row r="41674" spans="36:36" x14ac:dyDescent="0.15">
      <c r="AJ41674" t="str">
        <f>IF(AI41674="","",IF(ISERROR(VLOOKUP(CONCATENATE(F41674),Term!$A$1:$C$2000,1,FALSE)),0,1))</f>
        <v/>
      </c>
    </row>
    <row r="41675" spans="36:36" x14ac:dyDescent="0.15">
      <c r="AJ41675" t="str">
        <f>IF(AI41675="","",IF(ISERROR(VLOOKUP(CONCATENATE(F41675),Term!$A$1:$C$2000,1,FALSE)),0,1))</f>
        <v/>
      </c>
    </row>
    <row r="41676" spans="36:36" x14ac:dyDescent="0.15">
      <c r="AJ41676" t="str">
        <f>IF(AI41676="","",IF(ISERROR(VLOOKUP(CONCATENATE(F41676),Term!$A$1:$C$2000,1,FALSE)),0,1))</f>
        <v/>
      </c>
    </row>
    <row r="41677" spans="36:36" x14ac:dyDescent="0.15">
      <c r="AJ41677" t="str">
        <f>IF(AI41677="","",IF(ISERROR(VLOOKUP(CONCATENATE(F41677),Term!$A$1:$C$2000,1,FALSE)),0,1))</f>
        <v/>
      </c>
    </row>
    <row r="41678" spans="36:36" x14ac:dyDescent="0.15">
      <c r="AJ41678" t="str">
        <f>IF(AI41678="","",IF(ISERROR(VLOOKUP(CONCATENATE(F41678),Term!$A$1:$C$2000,1,FALSE)),0,1))</f>
        <v/>
      </c>
    </row>
    <row r="41679" spans="36:36" x14ac:dyDescent="0.15">
      <c r="AJ41679" t="str">
        <f>IF(AI41679="","",IF(ISERROR(VLOOKUP(CONCATENATE(F41679),Term!$A$1:$C$2000,1,FALSE)),0,1))</f>
        <v/>
      </c>
    </row>
    <row r="41680" spans="36:36" x14ac:dyDescent="0.15">
      <c r="AJ41680" t="str">
        <f>IF(AI41680="","",IF(ISERROR(VLOOKUP(CONCATENATE(F41680),Term!$A$1:$C$2000,1,FALSE)),0,1))</f>
        <v/>
      </c>
    </row>
    <row r="41681" spans="36:36" x14ac:dyDescent="0.15">
      <c r="AJ41681" t="str">
        <f>IF(AI41681="","",IF(ISERROR(VLOOKUP(CONCATENATE(F41681),Term!$A$1:$C$2000,1,FALSE)),0,1))</f>
        <v/>
      </c>
    </row>
    <row r="41682" spans="36:36" x14ac:dyDescent="0.15">
      <c r="AJ41682" t="str">
        <f>IF(AI41682="","",IF(ISERROR(VLOOKUP(CONCATENATE(F41682),Term!$A$1:$C$2000,1,FALSE)),0,1))</f>
        <v/>
      </c>
    </row>
    <row r="41683" spans="36:36" x14ac:dyDescent="0.15">
      <c r="AJ41683" t="str">
        <f>IF(AI41683="","",IF(ISERROR(VLOOKUP(CONCATENATE(F41683),Term!$A$1:$C$2000,1,FALSE)),0,1))</f>
        <v/>
      </c>
    </row>
    <row r="41684" spans="36:36" x14ac:dyDescent="0.15">
      <c r="AJ41684" t="str">
        <f>IF(AI41684="","",IF(ISERROR(VLOOKUP(CONCATENATE(F41684),Term!$A$1:$C$2000,1,FALSE)),0,1))</f>
        <v/>
      </c>
    </row>
    <row r="41685" spans="36:36" x14ac:dyDescent="0.15">
      <c r="AJ41685" t="str">
        <f>IF(AI41685="","",IF(ISERROR(VLOOKUP(CONCATENATE(F41685),Term!$A$1:$C$2000,1,FALSE)),0,1))</f>
        <v/>
      </c>
    </row>
    <row r="41686" spans="36:36" x14ac:dyDescent="0.15">
      <c r="AJ41686" t="str">
        <f>IF(AI41686="","",IF(ISERROR(VLOOKUP(CONCATENATE(F41686),Term!$A$1:$C$2000,1,FALSE)),0,1))</f>
        <v/>
      </c>
    </row>
    <row r="41687" spans="36:36" x14ac:dyDescent="0.15">
      <c r="AJ41687" t="str">
        <f>IF(AI41687="","",IF(ISERROR(VLOOKUP(CONCATENATE(F41687),Term!$A$1:$C$2000,1,FALSE)),0,1))</f>
        <v/>
      </c>
    </row>
    <row r="41688" spans="36:36" x14ac:dyDescent="0.15">
      <c r="AJ41688" t="str">
        <f>IF(AI41688="","",IF(ISERROR(VLOOKUP(CONCATENATE(F41688),Term!$A$1:$C$2000,1,FALSE)),0,1))</f>
        <v/>
      </c>
    </row>
    <row r="41689" spans="36:36" x14ac:dyDescent="0.15">
      <c r="AJ41689" t="str">
        <f>IF(AI41689="","",IF(ISERROR(VLOOKUP(CONCATENATE(F41689),Term!$A$1:$C$2000,1,FALSE)),0,1))</f>
        <v/>
      </c>
    </row>
    <row r="41690" spans="36:36" x14ac:dyDescent="0.15">
      <c r="AJ41690" t="str">
        <f>IF(AI41690="","",IF(ISERROR(VLOOKUP(CONCATENATE(F41690),Term!$A$1:$C$2000,1,FALSE)),0,1))</f>
        <v/>
      </c>
    </row>
    <row r="41691" spans="36:36" x14ac:dyDescent="0.15">
      <c r="AJ41691" t="str">
        <f>IF(AI41691="","",IF(ISERROR(VLOOKUP(CONCATENATE(F41691),Term!$A$1:$C$2000,1,FALSE)),0,1))</f>
        <v/>
      </c>
    </row>
    <row r="41692" spans="36:36" x14ac:dyDescent="0.15">
      <c r="AJ41692" t="str">
        <f>IF(AI41692="","",IF(ISERROR(VLOOKUP(CONCATENATE(F41692),Term!$A$1:$C$2000,1,FALSE)),0,1))</f>
        <v/>
      </c>
    </row>
    <row r="41693" spans="36:36" x14ac:dyDescent="0.15">
      <c r="AJ41693" t="str">
        <f>IF(AI41693="","",IF(ISERROR(VLOOKUP(CONCATENATE(F41693),Term!$A$1:$C$2000,1,FALSE)),0,1))</f>
        <v/>
      </c>
    </row>
    <row r="41694" spans="36:36" x14ac:dyDescent="0.15">
      <c r="AJ41694" t="str">
        <f>IF(AI41694="","",IF(ISERROR(VLOOKUP(CONCATENATE(F41694),Term!$A$1:$C$2000,1,FALSE)),0,1))</f>
        <v/>
      </c>
    </row>
    <row r="41695" spans="36:36" x14ac:dyDescent="0.15">
      <c r="AJ41695" t="str">
        <f>IF(AI41695="","",IF(ISERROR(VLOOKUP(CONCATENATE(F41695),Term!$A$1:$C$2000,1,FALSE)),0,1))</f>
        <v/>
      </c>
    </row>
    <row r="41696" spans="36:36" x14ac:dyDescent="0.15">
      <c r="AJ41696" t="str">
        <f>IF(AI41696="","",IF(ISERROR(VLOOKUP(CONCATENATE(F41696),Term!$A$1:$C$2000,1,FALSE)),0,1))</f>
        <v/>
      </c>
    </row>
    <row r="41697" spans="36:36" x14ac:dyDescent="0.15">
      <c r="AJ41697" t="str">
        <f>IF(AI41697="","",IF(ISERROR(VLOOKUP(CONCATENATE(F41697),Term!$A$1:$C$2000,1,FALSE)),0,1))</f>
        <v/>
      </c>
    </row>
    <row r="41698" spans="36:36" x14ac:dyDescent="0.15">
      <c r="AJ41698" t="str">
        <f>IF(AI41698="","",IF(ISERROR(VLOOKUP(CONCATENATE(F41698),Term!$A$1:$C$2000,1,FALSE)),0,1))</f>
        <v/>
      </c>
    </row>
    <row r="41699" spans="36:36" x14ac:dyDescent="0.15">
      <c r="AJ41699" t="str">
        <f>IF(AI41699="","",IF(ISERROR(VLOOKUP(CONCATENATE(F41699),Term!$A$1:$C$2000,1,FALSE)),0,1))</f>
        <v/>
      </c>
    </row>
    <row r="41700" spans="36:36" x14ac:dyDescent="0.15">
      <c r="AJ41700" t="str">
        <f>IF(AI41700="","",IF(ISERROR(VLOOKUP(CONCATENATE(F41700),Term!$A$1:$C$2000,1,FALSE)),0,1))</f>
        <v/>
      </c>
    </row>
    <row r="41701" spans="36:36" x14ac:dyDescent="0.15">
      <c r="AJ41701" t="str">
        <f>IF(AI41701="","",IF(ISERROR(VLOOKUP(CONCATENATE(F41701),Term!$A$1:$C$2000,1,FALSE)),0,1))</f>
        <v/>
      </c>
    </row>
    <row r="41702" spans="36:36" x14ac:dyDescent="0.15">
      <c r="AJ41702" t="str">
        <f>IF(AI41702="","",IF(ISERROR(VLOOKUP(CONCATENATE(F41702),Term!$A$1:$C$2000,1,FALSE)),0,1))</f>
        <v/>
      </c>
    </row>
    <row r="41703" spans="36:36" x14ac:dyDescent="0.15">
      <c r="AJ41703" t="str">
        <f>IF(AI41703="","",IF(ISERROR(VLOOKUP(CONCATENATE(F41703),Term!$A$1:$C$2000,1,FALSE)),0,1))</f>
        <v/>
      </c>
    </row>
    <row r="41704" spans="36:36" x14ac:dyDescent="0.15">
      <c r="AJ41704" t="str">
        <f>IF(AI41704="","",IF(ISERROR(VLOOKUP(CONCATENATE(F41704),Term!$A$1:$C$2000,1,FALSE)),0,1))</f>
        <v/>
      </c>
    </row>
    <row r="41705" spans="36:36" x14ac:dyDescent="0.15">
      <c r="AJ41705" t="str">
        <f>IF(AI41705="","",IF(ISERROR(VLOOKUP(CONCATENATE(F41705),Term!$A$1:$C$2000,1,FALSE)),0,1))</f>
        <v/>
      </c>
    </row>
    <row r="41706" spans="36:36" x14ac:dyDescent="0.15">
      <c r="AJ41706" t="str">
        <f>IF(AI41706="","",IF(ISERROR(VLOOKUP(CONCATENATE(F41706),Term!$A$1:$C$2000,1,FALSE)),0,1))</f>
        <v/>
      </c>
    </row>
    <row r="41707" spans="36:36" x14ac:dyDescent="0.15">
      <c r="AJ41707" t="str">
        <f>IF(AI41707="","",IF(ISERROR(VLOOKUP(CONCATENATE(F41707),Term!$A$1:$C$2000,1,FALSE)),0,1))</f>
        <v/>
      </c>
    </row>
    <row r="41708" spans="36:36" x14ac:dyDescent="0.15">
      <c r="AJ41708" t="str">
        <f>IF(AI41708="","",IF(ISERROR(VLOOKUP(CONCATENATE(F41708),Term!$A$1:$C$2000,1,FALSE)),0,1))</f>
        <v/>
      </c>
    </row>
    <row r="41709" spans="36:36" x14ac:dyDescent="0.15">
      <c r="AJ41709" t="str">
        <f>IF(AI41709="","",IF(ISERROR(VLOOKUP(CONCATENATE(F41709),Term!$A$1:$C$2000,1,FALSE)),0,1))</f>
        <v/>
      </c>
    </row>
    <row r="41710" spans="36:36" x14ac:dyDescent="0.15">
      <c r="AJ41710" t="str">
        <f>IF(AI41710="","",IF(ISERROR(VLOOKUP(CONCATENATE(F41710),Term!$A$1:$C$2000,1,FALSE)),0,1))</f>
        <v/>
      </c>
    </row>
    <row r="41711" spans="36:36" x14ac:dyDescent="0.15">
      <c r="AJ41711" t="str">
        <f>IF(AI41711="","",IF(ISERROR(VLOOKUP(CONCATENATE(F41711),Term!$A$1:$C$2000,1,FALSE)),0,1))</f>
        <v/>
      </c>
    </row>
    <row r="41712" spans="36:36" x14ac:dyDescent="0.15">
      <c r="AJ41712" t="str">
        <f>IF(AI41712="","",IF(ISERROR(VLOOKUP(CONCATENATE(F41712),Term!$A$1:$C$2000,1,FALSE)),0,1))</f>
        <v/>
      </c>
    </row>
    <row r="41713" spans="36:36" x14ac:dyDescent="0.15">
      <c r="AJ41713" t="str">
        <f>IF(AI41713="","",IF(ISERROR(VLOOKUP(CONCATENATE(F41713),Term!$A$1:$C$2000,1,FALSE)),0,1))</f>
        <v/>
      </c>
    </row>
    <row r="41714" spans="36:36" x14ac:dyDescent="0.15">
      <c r="AJ41714" t="str">
        <f>IF(AI41714="","",IF(ISERROR(VLOOKUP(CONCATENATE(F41714),Term!$A$1:$C$2000,1,FALSE)),0,1))</f>
        <v/>
      </c>
    </row>
    <row r="41715" spans="36:36" x14ac:dyDescent="0.15">
      <c r="AJ41715" t="str">
        <f>IF(AI41715="","",IF(ISERROR(VLOOKUP(CONCATENATE(F41715),Term!$A$1:$C$2000,1,FALSE)),0,1))</f>
        <v/>
      </c>
    </row>
    <row r="41716" spans="36:36" x14ac:dyDescent="0.15">
      <c r="AJ41716" t="str">
        <f>IF(AI41716="","",IF(ISERROR(VLOOKUP(CONCATENATE(F41716),Term!$A$1:$C$2000,1,FALSE)),0,1))</f>
        <v/>
      </c>
    </row>
    <row r="41717" spans="36:36" x14ac:dyDescent="0.15">
      <c r="AJ41717" t="str">
        <f>IF(AI41717="","",IF(ISERROR(VLOOKUP(CONCATENATE(F41717),Term!$A$1:$C$2000,1,FALSE)),0,1))</f>
        <v/>
      </c>
    </row>
    <row r="41718" spans="36:36" x14ac:dyDescent="0.15">
      <c r="AJ41718" t="str">
        <f>IF(AI41718="","",IF(ISERROR(VLOOKUP(CONCATENATE(F41718),Term!$A$1:$C$2000,1,FALSE)),0,1))</f>
        <v/>
      </c>
    </row>
    <row r="41719" spans="36:36" x14ac:dyDescent="0.15">
      <c r="AJ41719" t="str">
        <f>IF(AI41719="","",IF(ISERROR(VLOOKUP(CONCATENATE(F41719),Term!$A$1:$C$2000,1,FALSE)),0,1))</f>
        <v/>
      </c>
    </row>
    <row r="41720" spans="36:36" x14ac:dyDescent="0.15">
      <c r="AJ41720" t="str">
        <f>IF(AI41720="","",IF(ISERROR(VLOOKUP(CONCATENATE(F41720),Term!$A$1:$C$2000,1,FALSE)),0,1))</f>
        <v/>
      </c>
    </row>
    <row r="41721" spans="36:36" x14ac:dyDescent="0.15">
      <c r="AJ41721" t="str">
        <f>IF(AI41721="","",IF(ISERROR(VLOOKUP(CONCATENATE(F41721),Term!$A$1:$C$2000,1,FALSE)),0,1))</f>
        <v/>
      </c>
    </row>
    <row r="41722" spans="36:36" x14ac:dyDescent="0.15">
      <c r="AJ41722" t="str">
        <f>IF(AI41722="","",IF(ISERROR(VLOOKUP(CONCATENATE(F41722),Term!$A$1:$C$2000,1,FALSE)),0,1))</f>
        <v/>
      </c>
    </row>
    <row r="41723" spans="36:36" x14ac:dyDescent="0.15">
      <c r="AJ41723" t="str">
        <f>IF(AI41723="","",IF(ISERROR(VLOOKUP(CONCATENATE(F41723),Term!$A$1:$C$2000,1,FALSE)),0,1))</f>
        <v/>
      </c>
    </row>
    <row r="41724" spans="36:36" x14ac:dyDescent="0.15">
      <c r="AJ41724" t="str">
        <f>IF(AI41724="","",IF(ISERROR(VLOOKUP(CONCATENATE(F41724),Term!$A$1:$C$2000,1,FALSE)),0,1))</f>
        <v/>
      </c>
    </row>
    <row r="41725" spans="36:36" x14ac:dyDescent="0.15">
      <c r="AJ41725" t="str">
        <f>IF(AI41725="","",IF(ISERROR(VLOOKUP(CONCATENATE(F41725),Term!$A$1:$C$2000,1,FALSE)),0,1))</f>
        <v/>
      </c>
    </row>
    <row r="41726" spans="36:36" x14ac:dyDescent="0.15">
      <c r="AJ41726" t="str">
        <f>IF(AI41726="","",IF(ISERROR(VLOOKUP(CONCATENATE(F41726),Term!$A$1:$C$2000,1,FALSE)),0,1))</f>
        <v/>
      </c>
    </row>
    <row r="41727" spans="36:36" x14ac:dyDescent="0.15">
      <c r="AJ41727" t="str">
        <f>IF(AI41727="","",IF(ISERROR(VLOOKUP(CONCATENATE(F41727),Term!$A$1:$C$2000,1,FALSE)),0,1))</f>
        <v/>
      </c>
    </row>
    <row r="41728" spans="36:36" x14ac:dyDescent="0.15">
      <c r="AJ41728" t="str">
        <f>IF(AI41728="","",IF(ISERROR(VLOOKUP(CONCATENATE(F41728),Term!$A$1:$C$2000,1,FALSE)),0,1))</f>
        <v/>
      </c>
    </row>
    <row r="41729" spans="36:36" x14ac:dyDescent="0.15">
      <c r="AJ41729" t="str">
        <f>IF(AI41729="","",IF(ISERROR(VLOOKUP(CONCATENATE(F41729),Term!$A$1:$C$2000,1,FALSE)),0,1))</f>
        <v/>
      </c>
    </row>
    <row r="41730" spans="36:36" x14ac:dyDescent="0.15">
      <c r="AJ41730" t="str">
        <f>IF(AI41730="","",IF(ISERROR(VLOOKUP(CONCATENATE(F41730),Term!$A$1:$C$2000,1,FALSE)),0,1))</f>
        <v/>
      </c>
    </row>
    <row r="41731" spans="36:36" x14ac:dyDescent="0.15">
      <c r="AJ41731" t="str">
        <f>IF(AI41731="","",IF(ISERROR(VLOOKUP(CONCATENATE(F41731),Term!$A$1:$C$2000,1,FALSE)),0,1))</f>
        <v/>
      </c>
    </row>
    <row r="41732" spans="36:36" x14ac:dyDescent="0.15">
      <c r="AJ41732" t="str">
        <f>IF(AI41732="","",IF(ISERROR(VLOOKUP(CONCATENATE(F41732),Term!$A$1:$C$2000,1,FALSE)),0,1))</f>
        <v/>
      </c>
    </row>
    <row r="41733" spans="36:36" x14ac:dyDescent="0.15">
      <c r="AJ41733" t="str">
        <f>IF(AI41733="","",IF(ISERROR(VLOOKUP(CONCATENATE(F41733),Term!$A$1:$C$2000,1,FALSE)),0,1))</f>
        <v/>
      </c>
    </row>
    <row r="41734" spans="36:36" x14ac:dyDescent="0.15">
      <c r="AJ41734" t="str">
        <f>IF(AI41734="","",IF(ISERROR(VLOOKUP(CONCATENATE(F41734),Term!$A$1:$C$2000,1,FALSE)),0,1))</f>
        <v/>
      </c>
    </row>
    <row r="41735" spans="36:36" x14ac:dyDescent="0.15">
      <c r="AJ41735" t="str">
        <f>IF(AI41735="","",IF(ISERROR(VLOOKUP(CONCATENATE(F41735),Term!$A$1:$C$2000,1,FALSE)),0,1))</f>
        <v/>
      </c>
    </row>
    <row r="41736" spans="36:36" x14ac:dyDescent="0.15">
      <c r="AJ41736" t="str">
        <f>IF(AI41736="","",IF(ISERROR(VLOOKUP(CONCATENATE(F41736),Term!$A$1:$C$2000,1,FALSE)),0,1))</f>
        <v/>
      </c>
    </row>
    <row r="41737" spans="36:36" x14ac:dyDescent="0.15">
      <c r="AJ41737" t="str">
        <f>IF(AI41737="","",IF(ISERROR(VLOOKUP(CONCATENATE(F41737),Term!$A$1:$C$2000,1,FALSE)),0,1))</f>
        <v/>
      </c>
    </row>
    <row r="41738" spans="36:36" x14ac:dyDescent="0.15">
      <c r="AJ41738" t="str">
        <f>IF(AI41738="","",IF(ISERROR(VLOOKUP(CONCATENATE(F41738),Term!$A$1:$C$2000,1,FALSE)),0,1))</f>
        <v/>
      </c>
    </row>
    <row r="41739" spans="36:36" x14ac:dyDescent="0.15">
      <c r="AJ41739" t="str">
        <f>IF(AI41739="","",IF(ISERROR(VLOOKUP(CONCATENATE(F41739),Term!$A$1:$C$2000,1,FALSE)),0,1))</f>
        <v/>
      </c>
    </row>
    <row r="41740" spans="36:36" x14ac:dyDescent="0.15">
      <c r="AJ41740" t="str">
        <f>IF(AI41740="","",IF(ISERROR(VLOOKUP(CONCATENATE(F41740),Term!$A$1:$C$2000,1,FALSE)),0,1))</f>
        <v/>
      </c>
    </row>
    <row r="41741" spans="36:36" x14ac:dyDescent="0.15">
      <c r="AJ41741" t="str">
        <f>IF(AI41741="","",IF(ISERROR(VLOOKUP(CONCATENATE(F41741),Term!$A$1:$C$2000,1,FALSE)),0,1))</f>
        <v/>
      </c>
    </row>
    <row r="41742" spans="36:36" x14ac:dyDescent="0.15">
      <c r="AJ41742" t="str">
        <f>IF(AI41742="","",IF(ISERROR(VLOOKUP(CONCATENATE(F41742),Term!$A$1:$C$2000,1,FALSE)),0,1))</f>
        <v/>
      </c>
    </row>
    <row r="41743" spans="36:36" x14ac:dyDescent="0.15">
      <c r="AJ41743" t="str">
        <f>IF(AI41743="","",IF(ISERROR(VLOOKUP(CONCATENATE(F41743),Term!$A$1:$C$2000,1,FALSE)),0,1))</f>
        <v/>
      </c>
    </row>
    <row r="41744" spans="36:36" x14ac:dyDescent="0.15">
      <c r="AJ41744" t="str">
        <f>IF(AI41744="","",IF(ISERROR(VLOOKUP(CONCATENATE(F41744),Term!$A$1:$C$2000,1,FALSE)),0,1))</f>
        <v/>
      </c>
    </row>
    <row r="41745" spans="36:36" x14ac:dyDescent="0.15">
      <c r="AJ41745" t="str">
        <f>IF(AI41745="","",IF(ISERROR(VLOOKUP(CONCATENATE(F41745),Term!$A$1:$C$2000,1,FALSE)),0,1))</f>
        <v/>
      </c>
    </row>
    <row r="41746" spans="36:36" x14ac:dyDescent="0.15">
      <c r="AJ41746" t="str">
        <f>IF(AI41746="","",IF(ISERROR(VLOOKUP(CONCATENATE(F41746),Term!$A$1:$C$2000,1,FALSE)),0,1))</f>
        <v/>
      </c>
    </row>
    <row r="41747" spans="36:36" x14ac:dyDescent="0.15">
      <c r="AJ41747" t="str">
        <f>IF(AI41747="","",IF(ISERROR(VLOOKUP(CONCATENATE(F41747),Term!$A$1:$C$2000,1,FALSE)),0,1))</f>
        <v/>
      </c>
    </row>
    <row r="41748" spans="36:36" x14ac:dyDescent="0.15">
      <c r="AJ41748" t="str">
        <f>IF(AI41748="","",IF(ISERROR(VLOOKUP(CONCATENATE(F41748),Term!$A$1:$C$2000,1,FALSE)),0,1))</f>
        <v/>
      </c>
    </row>
    <row r="41749" spans="36:36" x14ac:dyDescent="0.15">
      <c r="AJ41749" t="str">
        <f>IF(AI41749="","",IF(ISERROR(VLOOKUP(CONCATENATE(F41749),Term!$A$1:$C$2000,1,FALSE)),0,1))</f>
        <v/>
      </c>
    </row>
    <row r="41750" spans="36:36" x14ac:dyDescent="0.15">
      <c r="AJ41750" t="str">
        <f>IF(AI41750="","",IF(ISERROR(VLOOKUP(CONCATENATE(F41750),Term!$A$1:$C$2000,1,FALSE)),0,1))</f>
        <v/>
      </c>
    </row>
    <row r="41751" spans="36:36" x14ac:dyDescent="0.15">
      <c r="AJ41751" t="str">
        <f>IF(AI41751="","",IF(ISERROR(VLOOKUP(CONCATENATE(F41751),Term!$A$1:$C$2000,1,FALSE)),0,1))</f>
        <v/>
      </c>
    </row>
    <row r="41752" spans="36:36" x14ac:dyDescent="0.15">
      <c r="AJ41752" t="str">
        <f>IF(AI41752="","",IF(ISERROR(VLOOKUP(CONCATENATE(F41752),Term!$A$1:$C$2000,1,FALSE)),0,1))</f>
        <v/>
      </c>
    </row>
    <row r="41753" spans="36:36" x14ac:dyDescent="0.15">
      <c r="AJ41753" t="str">
        <f>IF(AI41753="","",IF(ISERROR(VLOOKUP(CONCATENATE(F41753),Term!$A$1:$C$2000,1,FALSE)),0,1))</f>
        <v/>
      </c>
    </row>
    <row r="41754" spans="36:36" x14ac:dyDescent="0.15">
      <c r="AJ41754" t="str">
        <f>IF(AI41754="","",IF(ISERROR(VLOOKUP(CONCATENATE(F41754),Term!$A$1:$C$2000,1,FALSE)),0,1))</f>
        <v/>
      </c>
    </row>
    <row r="41755" spans="36:36" x14ac:dyDescent="0.15">
      <c r="AJ41755" t="str">
        <f>IF(AI41755="","",IF(ISERROR(VLOOKUP(CONCATENATE(F41755),Term!$A$1:$C$2000,1,FALSE)),0,1))</f>
        <v/>
      </c>
    </row>
    <row r="41756" spans="36:36" x14ac:dyDescent="0.15">
      <c r="AJ41756" t="str">
        <f>IF(AI41756="","",IF(ISERROR(VLOOKUP(CONCATENATE(F41756),Term!$A$1:$C$2000,1,FALSE)),0,1))</f>
        <v/>
      </c>
    </row>
    <row r="41757" spans="36:36" x14ac:dyDescent="0.15">
      <c r="AJ41757" t="str">
        <f>IF(AI41757="","",IF(ISERROR(VLOOKUP(CONCATENATE(F41757),Term!$A$1:$C$2000,1,FALSE)),0,1))</f>
        <v/>
      </c>
    </row>
    <row r="41758" spans="36:36" x14ac:dyDescent="0.15">
      <c r="AJ41758" t="str">
        <f>IF(AI41758="","",IF(ISERROR(VLOOKUP(CONCATENATE(F41758),Term!$A$1:$C$2000,1,FALSE)),0,1))</f>
        <v/>
      </c>
    </row>
    <row r="41759" spans="36:36" x14ac:dyDescent="0.15">
      <c r="AJ41759" t="str">
        <f>IF(AI41759="","",IF(ISERROR(VLOOKUP(CONCATENATE(F41759),Term!$A$1:$C$2000,1,FALSE)),0,1))</f>
        <v/>
      </c>
    </row>
    <row r="41760" spans="36:36" x14ac:dyDescent="0.15">
      <c r="AJ41760" t="str">
        <f>IF(AI41760="","",IF(ISERROR(VLOOKUP(CONCATENATE(F41760),Term!$A$1:$C$2000,1,FALSE)),0,1))</f>
        <v/>
      </c>
    </row>
    <row r="41761" spans="36:36" x14ac:dyDescent="0.15">
      <c r="AJ41761" t="str">
        <f>IF(AI41761="","",IF(ISERROR(VLOOKUP(CONCATENATE(F41761),Term!$A$1:$C$2000,1,FALSE)),0,1))</f>
        <v/>
      </c>
    </row>
    <row r="41762" spans="36:36" x14ac:dyDescent="0.15">
      <c r="AJ41762" t="str">
        <f>IF(AI41762="","",IF(ISERROR(VLOOKUP(CONCATENATE(F41762),Term!$A$1:$C$2000,1,FALSE)),0,1))</f>
        <v/>
      </c>
    </row>
    <row r="41763" spans="36:36" x14ac:dyDescent="0.15">
      <c r="AJ41763" t="str">
        <f>IF(AI41763="","",IF(ISERROR(VLOOKUP(CONCATENATE(F41763),Term!$A$1:$C$2000,1,FALSE)),0,1))</f>
        <v/>
      </c>
    </row>
    <row r="41764" spans="36:36" x14ac:dyDescent="0.15">
      <c r="AJ41764" t="str">
        <f>IF(AI41764="","",IF(ISERROR(VLOOKUP(CONCATENATE(F41764),Term!$A$1:$C$2000,1,FALSE)),0,1))</f>
        <v/>
      </c>
    </row>
    <row r="41765" spans="36:36" x14ac:dyDescent="0.15">
      <c r="AJ41765" t="str">
        <f>IF(AI41765="","",IF(ISERROR(VLOOKUP(CONCATENATE(F41765),Term!$A$1:$C$2000,1,FALSE)),0,1))</f>
        <v/>
      </c>
    </row>
    <row r="41766" spans="36:36" x14ac:dyDescent="0.15">
      <c r="AJ41766" t="str">
        <f>IF(AI41766="","",IF(ISERROR(VLOOKUP(CONCATENATE(F41766),Term!$A$1:$C$2000,1,FALSE)),0,1))</f>
        <v/>
      </c>
    </row>
    <row r="41767" spans="36:36" x14ac:dyDescent="0.15">
      <c r="AJ41767" t="str">
        <f>IF(AI41767="","",IF(ISERROR(VLOOKUP(CONCATENATE(F41767),Term!$A$1:$C$2000,1,FALSE)),0,1))</f>
        <v/>
      </c>
    </row>
    <row r="41768" spans="36:36" x14ac:dyDescent="0.15">
      <c r="AJ41768" t="str">
        <f>IF(AI41768="","",IF(ISERROR(VLOOKUP(CONCATENATE(F41768),Term!$A$1:$C$2000,1,FALSE)),0,1))</f>
        <v/>
      </c>
    </row>
    <row r="41769" spans="36:36" x14ac:dyDescent="0.15">
      <c r="AJ41769" t="str">
        <f>IF(AI41769="","",IF(ISERROR(VLOOKUP(CONCATENATE(F41769),Term!$A$1:$C$2000,1,FALSE)),0,1))</f>
        <v/>
      </c>
    </row>
    <row r="41770" spans="36:36" x14ac:dyDescent="0.15">
      <c r="AJ41770" t="str">
        <f>IF(AI41770="","",IF(ISERROR(VLOOKUP(CONCATENATE(F41770),Term!$A$1:$C$2000,1,FALSE)),0,1))</f>
        <v/>
      </c>
    </row>
    <row r="41771" spans="36:36" x14ac:dyDescent="0.15">
      <c r="AJ41771" t="str">
        <f>IF(AI41771="","",IF(ISERROR(VLOOKUP(CONCATENATE(F41771),Term!$A$1:$C$2000,1,FALSE)),0,1))</f>
        <v/>
      </c>
    </row>
    <row r="41772" spans="36:36" x14ac:dyDescent="0.15">
      <c r="AJ41772" t="str">
        <f>IF(AI41772="","",IF(ISERROR(VLOOKUP(CONCATENATE(F41772),Term!$A$1:$C$2000,1,FALSE)),0,1))</f>
        <v/>
      </c>
    </row>
    <row r="41773" spans="36:36" x14ac:dyDescent="0.15">
      <c r="AJ41773" t="str">
        <f>IF(AI41773="","",IF(ISERROR(VLOOKUP(CONCATENATE(F41773),Term!$A$1:$C$2000,1,FALSE)),0,1))</f>
        <v/>
      </c>
    </row>
    <row r="41774" spans="36:36" x14ac:dyDescent="0.15">
      <c r="AJ41774" t="str">
        <f>IF(AI41774="","",IF(ISERROR(VLOOKUP(CONCATENATE(F41774),Term!$A$1:$C$2000,1,FALSE)),0,1))</f>
        <v/>
      </c>
    </row>
    <row r="41775" spans="36:36" x14ac:dyDescent="0.15">
      <c r="AJ41775" t="str">
        <f>IF(AI41775="","",IF(ISERROR(VLOOKUP(CONCATENATE(F41775),Term!$A$1:$C$2000,1,FALSE)),0,1))</f>
        <v/>
      </c>
    </row>
    <row r="41776" spans="36:36" x14ac:dyDescent="0.15">
      <c r="AJ41776" t="str">
        <f>IF(AI41776="","",IF(ISERROR(VLOOKUP(CONCATENATE(F41776),Term!$A$1:$C$2000,1,FALSE)),0,1))</f>
        <v/>
      </c>
    </row>
    <row r="41777" spans="36:36" x14ac:dyDescent="0.15">
      <c r="AJ41777" t="str">
        <f>IF(AI41777="","",IF(ISERROR(VLOOKUP(CONCATENATE(F41777),Term!$A$1:$C$2000,1,FALSE)),0,1))</f>
        <v/>
      </c>
    </row>
    <row r="41778" spans="36:36" x14ac:dyDescent="0.15">
      <c r="AJ41778" t="str">
        <f>IF(AI41778="","",IF(ISERROR(VLOOKUP(CONCATENATE(F41778),Term!$A$1:$C$2000,1,FALSE)),0,1))</f>
        <v/>
      </c>
    </row>
    <row r="41779" spans="36:36" x14ac:dyDescent="0.15">
      <c r="AJ41779" t="str">
        <f>IF(AI41779="","",IF(ISERROR(VLOOKUP(CONCATENATE(F41779),Term!$A$1:$C$2000,1,FALSE)),0,1))</f>
        <v/>
      </c>
    </row>
    <row r="41780" spans="36:36" x14ac:dyDescent="0.15">
      <c r="AJ41780" t="str">
        <f>IF(AI41780="","",IF(ISERROR(VLOOKUP(CONCATENATE(F41780),Term!$A$1:$C$2000,1,FALSE)),0,1))</f>
        <v/>
      </c>
    </row>
    <row r="41781" spans="36:36" x14ac:dyDescent="0.15">
      <c r="AJ41781" t="str">
        <f>IF(AI41781="","",IF(ISERROR(VLOOKUP(CONCATENATE(F41781),Term!$A$1:$C$2000,1,FALSE)),0,1))</f>
        <v/>
      </c>
    </row>
    <row r="41782" spans="36:36" x14ac:dyDescent="0.15">
      <c r="AJ41782" t="str">
        <f>IF(AI41782="","",IF(ISERROR(VLOOKUP(CONCATENATE(F41782),Term!$A$1:$C$2000,1,FALSE)),0,1))</f>
        <v/>
      </c>
    </row>
    <row r="41783" spans="36:36" x14ac:dyDescent="0.15">
      <c r="AJ41783" t="str">
        <f>IF(AI41783="","",IF(ISERROR(VLOOKUP(CONCATENATE(F41783),Term!$A$1:$C$2000,1,FALSE)),0,1))</f>
        <v/>
      </c>
    </row>
    <row r="41784" spans="36:36" x14ac:dyDescent="0.15">
      <c r="AJ41784" t="str">
        <f>IF(AI41784="","",IF(ISERROR(VLOOKUP(CONCATENATE(F41784),Term!$A$1:$C$2000,1,FALSE)),0,1))</f>
        <v/>
      </c>
    </row>
    <row r="41785" spans="36:36" x14ac:dyDescent="0.15">
      <c r="AJ41785" t="str">
        <f>IF(AI41785="","",IF(ISERROR(VLOOKUP(CONCATENATE(F41785),Term!$A$1:$C$2000,1,FALSE)),0,1))</f>
        <v/>
      </c>
    </row>
    <row r="41786" spans="36:36" x14ac:dyDescent="0.15">
      <c r="AJ41786" t="str">
        <f>IF(AI41786="","",IF(ISERROR(VLOOKUP(CONCATENATE(F41786),Term!$A$1:$C$2000,1,FALSE)),0,1))</f>
        <v/>
      </c>
    </row>
    <row r="41787" spans="36:36" x14ac:dyDescent="0.15">
      <c r="AJ41787" t="str">
        <f>IF(AI41787="","",IF(ISERROR(VLOOKUP(CONCATENATE(F41787),Term!$A$1:$C$2000,1,FALSE)),0,1))</f>
        <v/>
      </c>
    </row>
    <row r="41788" spans="36:36" x14ac:dyDescent="0.15">
      <c r="AJ41788" t="str">
        <f>IF(AI41788="","",IF(ISERROR(VLOOKUP(CONCATENATE(F41788),Term!$A$1:$C$2000,1,FALSE)),0,1))</f>
        <v/>
      </c>
    </row>
    <row r="41789" spans="36:36" x14ac:dyDescent="0.15">
      <c r="AJ41789" t="str">
        <f>IF(AI41789="","",IF(ISERROR(VLOOKUP(CONCATENATE(F41789),Term!$A$1:$C$2000,1,FALSE)),0,1))</f>
        <v/>
      </c>
    </row>
    <row r="41790" spans="36:36" x14ac:dyDescent="0.15">
      <c r="AJ41790" t="str">
        <f>IF(AI41790="","",IF(ISERROR(VLOOKUP(CONCATENATE(F41790),Term!$A$1:$C$2000,1,FALSE)),0,1))</f>
        <v/>
      </c>
    </row>
    <row r="41791" spans="36:36" x14ac:dyDescent="0.15">
      <c r="AJ41791" t="str">
        <f>IF(AI41791="","",IF(ISERROR(VLOOKUP(CONCATENATE(F41791),Term!$A$1:$C$2000,1,FALSE)),0,1))</f>
        <v/>
      </c>
    </row>
    <row r="41792" spans="36:36" x14ac:dyDescent="0.15">
      <c r="AJ41792" t="str">
        <f>IF(AI41792="","",IF(ISERROR(VLOOKUP(CONCATENATE(F41792),Term!$A$1:$C$2000,1,FALSE)),0,1))</f>
        <v/>
      </c>
    </row>
    <row r="41793" spans="36:36" x14ac:dyDescent="0.15">
      <c r="AJ41793" t="str">
        <f>IF(AI41793="","",IF(ISERROR(VLOOKUP(CONCATENATE(F41793),Term!$A$1:$C$2000,1,FALSE)),0,1))</f>
        <v/>
      </c>
    </row>
    <row r="41794" spans="36:36" x14ac:dyDescent="0.15">
      <c r="AJ41794" t="str">
        <f>IF(AI41794="","",IF(ISERROR(VLOOKUP(CONCATENATE(F41794),Term!$A$1:$C$2000,1,FALSE)),0,1))</f>
        <v/>
      </c>
    </row>
    <row r="41795" spans="36:36" x14ac:dyDescent="0.15">
      <c r="AJ41795" t="str">
        <f>IF(AI41795="","",IF(ISERROR(VLOOKUP(CONCATENATE(F41795),Term!$A$1:$C$2000,1,FALSE)),0,1))</f>
        <v/>
      </c>
    </row>
    <row r="41796" spans="36:36" x14ac:dyDescent="0.15">
      <c r="AJ41796" t="str">
        <f>IF(AI41796="","",IF(ISERROR(VLOOKUP(CONCATENATE(F41796),Term!$A$1:$C$2000,1,FALSE)),0,1))</f>
        <v/>
      </c>
    </row>
    <row r="41797" spans="36:36" x14ac:dyDescent="0.15">
      <c r="AJ41797" t="str">
        <f>IF(AI41797="","",IF(ISERROR(VLOOKUP(CONCATENATE(F41797),Term!$A$1:$C$2000,1,FALSE)),0,1))</f>
        <v/>
      </c>
    </row>
    <row r="41798" spans="36:36" x14ac:dyDescent="0.15">
      <c r="AJ41798" t="str">
        <f>IF(AI41798="","",IF(ISERROR(VLOOKUP(CONCATENATE(F41798),Term!$A$1:$C$2000,1,FALSE)),0,1))</f>
        <v/>
      </c>
    </row>
    <row r="41799" spans="36:36" x14ac:dyDescent="0.15">
      <c r="AJ41799" t="str">
        <f>IF(AI41799="","",IF(ISERROR(VLOOKUP(CONCATENATE(F41799),Term!$A$1:$C$2000,1,FALSE)),0,1))</f>
        <v/>
      </c>
    </row>
    <row r="41800" spans="36:36" x14ac:dyDescent="0.15">
      <c r="AJ41800" t="str">
        <f>IF(AI41800="","",IF(ISERROR(VLOOKUP(CONCATENATE(F41800),Term!$A$1:$C$2000,1,FALSE)),0,1))</f>
        <v/>
      </c>
    </row>
    <row r="41801" spans="36:36" x14ac:dyDescent="0.15">
      <c r="AJ41801" t="str">
        <f>IF(AI41801="","",IF(ISERROR(VLOOKUP(CONCATENATE(F41801),Term!$A$1:$C$2000,1,FALSE)),0,1))</f>
        <v/>
      </c>
    </row>
    <row r="41802" spans="36:36" x14ac:dyDescent="0.15">
      <c r="AJ41802" t="str">
        <f>IF(AI41802="","",IF(ISERROR(VLOOKUP(CONCATENATE(F41802),Term!$A$1:$C$2000,1,FALSE)),0,1))</f>
        <v/>
      </c>
    </row>
    <row r="41803" spans="36:36" x14ac:dyDescent="0.15">
      <c r="AJ41803" t="str">
        <f>IF(AI41803="","",IF(ISERROR(VLOOKUP(CONCATENATE(F41803),Term!$A$1:$C$2000,1,FALSE)),0,1))</f>
        <v/>
      </c>
    </row>
    <row r="41804" spans="36:36" x14ac:dyDescent="0.15">
      <c r="AJ41804" t="str">
        <f>IF(AI41804="","",IF(ISERROR(VLOOKUP(CONCATENATE(F41804),Term!$A$1:$C$2000,1,FALSE)),0,1))</f>
        <v/>
      </c>
    </row>
    <row r="41805" spans="36:36" x14ac:dyDescent="0.15">
      <c r="AJ41805" t="str">
        <f>IF(AI41805="","",IF(ISERROR(VLOOKUP(CONCATENATE(F41805),Term!$A$1:$C$2000,1,FALSE)),0,1))</f>
        <v/>
      </c>
    </row>
    <row r="41806" spans="36:36" x14ac:dyDescent="0.15">
      <c r="AJ41806" t="str">
        <f>IF(AI41806="","",IF(ISERROR(VLOOKUP(CONCATENATE(F41806),Term!$A$1:$C$2000,1,FALSE)),0,1))</f>
        <v/>
      </c>
    </row>
    <row r="41807" spans="36:36" x14ac:dyDescent="0.15">
      <c r="AJ41807" t="str">
        <f>IF(AI41807="","",IF(ISERROR(VLOOKUP(CONCATENATE(F41807),Term!$A$1:$C$2000,1,FALSE)),0,1))</f>
        <v/>
      </c>
    </row>
    <row r="41808" spans="36:36" x14ac:dyDescent="0.15">
      <c r="AJ41808" t="str">
        <f>IF(AI41808="","",IF(ISERROR(VLOOKUP(CONCATENATE(F41808),Term!$A$1:$C$2000,1,FALSE)),0,1))</f>
        <v/>
      </c>
    </row>
    <row r="41809" spans="36:36" x14ac:dyDescent="0.15">
      <c r="AJ41809" t="str">
        <f>IF(AI41809="","",IF(ISERROR(VLOOKUP(CONCATENATE(F41809),Term!$A$1:$C$2000,1,FALSE)),0,1))</f>
        <v/>
      </c>
    </row>
    <row r="41810" spans="36:36" x14ac:dyDescent="0.15">
      <c r="AJ41810" t="str">
        <f>IF(AI41810="","",IF(ISERROR(VLOOKUP(CONCATENATE(F41810),Term!$A$1:$C$2000,1,FALSE)),0,1))</f>
        <v/>
      </c>
    </row>
    <row r="41811" spans="36:36" x14ac:dyDescent="0.15">
      <c r="AJ41811" t="str">
        <f>IF(AI41811="","",IF(ISERROR(VLOOKUP(CONCATENATE(F41811),Term!$A$1:$C$2000,1,FALSE)),0,1))</f>
        <v/>
      </c>
    </row>
    <row r="41812" spans="36:36" x14ac:dyDescent="0.15">
      <c r="AJ41812" t="str">
        <f>IF(AI41812="","",IF(ISERROR(VLOOKUP(CONCATENATE(F41812),Term!$A$1:$C$2000,1,FALSE)),0,1))</f>
        <v/>
      </c>
    </row>
    <row r="41813" spans="36:36" x14ac:dyDescent="0.15">
      <c r="AJ41813" t="str">
        <f>IF(AI41813="","",IF(ISERROR(VLOOKUP(CONCATENATE(F41813),Term!$A$1:$C$2000,1,FALSE)),0,1))</f>
        <v/>
      </c>
    </row>
    <row r="41814" spans="36:36" x14ac:dyDescent="0.15">
      <c r="AJ41814" t="str">
        <f>IF(AI41814="","",IF(ISERROR(VLOOKUP(CONCATENATE(F41814),Term!$A$1:$C$2000,1,FALSE)),0,1))</f>
        <v/>
      </c>
    </row>
    <row r="41815" spans="36:36" x14ac:dyDescent="0.15">
      <c r="AJ41815" t="str">
        <f>IF(AI41815="","",IF(ISERROR(VLOOKUP(CONCATENATE(F41815),Term!$A$1:$C$2000,1,FALSE)),0,1))</f>
        <v/>
      </c>
    </row>
    <row r="41816" spans="36:36" x14ac:dyDescent="0.15">
      <c r="AJ41816" t="str">
        <f>IF(AI41816="","",IF(ISERROR(VLOOKUP(CONCATENATE(F41816),Term!$A$1:$C$2000,1,FALSE)),0,1))</f>
        <v/>
      </c>
    </row>
    <row r="41817" spans="36:36" x14ac:dyDescent="0.15">
      <c r="AJ41817" t="str">
        <f>IF(AI41817="","",IF(ISERROR(VLOOKUP(CONCATENATE(F41817),Term!$A$1:$C$2000,1,FALSE)),0,1))</f>
        <v/>
      </c>
    </row>
    <row r="41818" spans="36:36" x14ac:dyDescent="0.15">
      <c r="AJ41818" t="str">
        <f>IF(AI41818="","",IF(ISERROR(VLOOKUP(CONCATENATE(F41818),Term!$A$1:$C$2000,1,FALSE)),0,1))</f>
        <v/>
      </c>
    </row>
    <row r="41819" spans="36:36" x14ac:dyDescent="0.15">
      <c r="AJ41819" t="str">
        <f>IF(AI41819="","",IF(ISERROR(VLOOKUP(CONCATENATE(F41819),Term!$A$1:$C$2000,1,FALSE)),0,1))</f>
        <v/>
      </c>
    </row>
    <row r="41820" spans="36:36" x14ac:dyDescent="0.15">
      <c r="AJ41820" t="str">
        <f>IF(AI41820="","",IF(ISERROR(VLOOKUP(CONCATENATE(F41820),Term!$A$1:$C$2000,1,FALSE)),0,1))</f>
        <v/>
      </c>
    </row>
    <row r="41821" spans="36:36" x14ac:dyDescent="0.15">
      <c r="AJ41821" t="str">
        <f>IF(AI41821="","",IF(ISERROR(VLOOKUP(CONCATENATE(F41821),Term!$A$1:$C$2000,1,FALSE)),0,1))</f>
        <v/>
      </c>
    </row>
    <row r="41822" spans="36:36" x14ac:dyDescent="0.15">
      <c r="AJ41822" t="str">
        <f>IF(AI41822="","",IF(ISERROR(VLOOKUP(CONCATENATE(F41822),Term!$A$1:$C$2000,1,FALSE)),0,1))</f>
        <v/>
      </c>
    </row>
    <row r="41823" spans="36:36" x14ac:dyDescent="0.15">
      <c r="AJ41823" t="str">
        <f>IF(AI41823="","",IF(ISERROR(VLOOKUP(CONCATENATE(F41823),Term!$A$1:$C$2000,1,FALSE)),0,1))</f>
        <v/>
      </c>
    </row>
    <row r="41824" spans="36:36" x14ac:dyDescent="0.15">
      <c r="AJ41824" t="str">
        <f>IF(AI41824="","",IF(ISERROR(VLOOKUP(CONCATENATE(F41824),Term!$A$1:$C$2000,1,FALSE)),0,1))</f>
        <v/>
      </c>
    </row>
    <row r="41825" spans="36:36" x14ac:dyDescent="0.15">
      <c r="AJ41825" t="str">
        <f>IF(AI41825="","",IF(ISERROR(VLOOKUP(CONCATENATE(F41825),Term!$A$1:$C$2000,1,FALSE)),0,1))</f>
        <v/>
      </c>
    </row>
    <row r="41826" spans="36:36" x14ac:dyDescent="0.15">
      <c r="AJ41826" t="str">
        <f>IF(AI41826="","",IF(ISERROR(VLOOKUP(CONCATENATE(F41826),Term!$A$1:$C$2000,1,FALSE)),0,1))</f>
        <v/>
      </c>
    </row>
    <row r="41827" spans="36:36" x14ac:dyDescent="0.15">
      <c r="AJ41827" t="str">
        <f>IF(AI41827="","",IF(ISERROR(VLOOKUP(CONCATENATE(F41827),Term!$A$1:$C$2000,1,FALSE)),0,1))</f>
        <v/>
      </c>
    </row>
    <row r="41828" spans="36:36" x14ac:dyDescent="0.15">
      <c r="AJ41828" t="str">
        <f>IF(AI41828="","",IF(ISERROR(VLOOKUP(CONCATENATE(F41828),Term!$A$1:$C$2000,1,FALSE)),0,1))</f>
        <v/>
      </c>
    </row>
    <row r="41829" spans="36:36" x14ac:dyDescent="0.15">
      <c r="AJ41829" t="str">
        <f>IF(AI41829="","",IF(ISERROR(VLOOKUP(CONCATENATE(F41829),Term!$A$1:$C$2000,1,FALSE)),0,1))</f>
        <v/>
      </c>
    </row>
    <row r="41830" spans="36:36" x14ac:dyDescent="0.15">
      <c r="AJ41830" t="str">
        <f>IF(AI41830="","",IF(ISERROR(VLOOKUP(CONCATENATE(F41830),Term!$A$1:$C$2000,1,FALSE)),0,1))</f>
        <v/>
      </c>
    </row>
    <row r="41831" spans="36:36" x14ac:dyDescent="0.15">
      <c r="AJ41831" t="str">
        <f>IF(AI41831="","",IF(ISERROR(VLOOKUP(CONCATENATE(F41831),Term!$A$1:$C$2000,1,FALSE)),0,1))</f>
        <v/>
      </c>
    </row>
    <row r="41832" spans="36:36" x14ac:dyDescent="0.15">
      <c r="AJ41832" t="str">
        <f>IF(AI41832="","",IF(ISERROR(VLOOKUP(CONCATENATE(F41832),Term!$A$1:$C$2000,1,FALSE)),0,1))</f>
        <v/>
      </c>
    </row>
    <row r="41833" spans="36:36" x14ac:dyDescent="0.15">
      <c r="AJ41833" t="str">
        <f>IF(AI41833="","",IF(ISERROR(VLOOKUP(CONCATENATE(F41833),Term!$A$1:$C$2000,1,FALSE)),0,1))</f>
        <v/>
      </c>
    </row>
    <row r="41834" spans="36:36" x14ac:dyDescent="0.15">
      <c r="AJ41834" t="str">
        <f>IF(AI41834="","",IF(ISERROR(VLOOKUP(CONCATENATE(F41834),Term!$A$1:$C$2000,1,FALSE)),0,1))</f>
        <v/>
      </c>
    </row>
    <row r="41835" spans="36:36" x14ac:dyDescent="0.15">
      <c r="AJ41835" t="str">
        <f>IF(AI41835="","",IF(ISERROR(VLOOKUP(CONCATENATE(F41835),Term!$A$1:$C$2000,1,FALSE)),0,1))</f>
        <v/>
      </c>
    </row>
    <row r="41836" spans="36:36" x14ac:dyDescent="0.15">
      <c r="AJ41836" t="str">
        <f>IF(AI41836="","",IF(ISERROR(VLOOKUP(CONCATENATE(F41836),Term!$A$1:$C$2000,1,FALSE)),0,1))</f>
        <v/>
      </c>
    </row>
    <row r="41837" spans="36:36" x14ac:dyDescent="0.15">
      <c r="AJ41837" t="str">
        <f>IF(AI41837="","",IF(ISERROR(VLOOKUP(CONCATENATE(F41837),Term!$A$1:$C$2000,1,FALSE)),0,1))</f>
        <v/>
      </c>
    </row>
    <row r="41838" spans="36:36" x14ac:dyDescent="0.15">
      <c r="AJ41838" t="str">
        <f>IF(AI41838="","",IF(ISERROR(VLOOKUP(CONCATENATE(F41838),Term!$A$1:$C$2000,1,FALSE)),0,1))</f>
        <v/>
      </c>
    </row>
    <row r="41839" spans="36:36" x14ac:dyDescent="0.15">
      <c r="AJ41839" t="str">
        <f>IF(AI41839="","",IF(ISERROR(VLOOKUP(CONCATENATE(F41839),Term!$A$1:$C$2000,1,FALSE)),0,1))</f>
        <v/>
      </c>
    </row>
    <row r="41840" spans="36:36" x14ac:dyDescent="0.15">
      <c r="AJ41840" t="str">
        <f>IF(AI41840="","",IF(ISERROR(VLOOKUP(CONCATENATE(F41840),Term!$A$1:$C$2000,1,FALSE)),0,1))</f>
        <v/>
      </c>
    </row>
    <row r="41841" spans="36:36" x14ac:dyDescent="0.15">
      <c r="AJ41841" t="str">
        <f>IF(AI41841="","",IF(ISERROR(VLOOKUP(CONCATENATE(F41841),Term!$A$1:$C$2000,1,FALSE)),0,1))</f>
        <v/>
      </c>
    </row>
    <row r="41842" spans="36:36" x14ac:dyDescent="0.15">
      <c r="AJ41842" t="str">
        <f>IF(AI41842="","",IF(ISERROR(VLOOKUP(CONCATENATE(F41842),Term!$A$1:$C$2000,1,FALSE)),0,1))</f>
        <v/>
      </c>
    </row>
    <row r="41843" spans="36:36" x14ac:dyDescent="0.15">
      <c r="AJ41843" t="str">
        <f>IF(AI41843="","",IF(ISERROR(VLOOKUP(CONCATENATE(F41843),Term!$A$1:$C$2000,1,FALSE)),0,1))</f>
        <v/>
      </c>
    </row>
    <row r="41844" spans="36:36" x14ac:dyDescent="0.15">
      <c r="AJ41844" t="str">
        <f>IF(AI41844="","",IF(ISERROR(VLOOKUP(CONCATENATE(F41844),Term!$A$1:$C$2000,1,FALSE)),0,1))</f>
        <v/>
      </c>
    </row>
    <row r="41845" spans="36:36" x14ac:dyDescent="0.15">
      <c r="AJ41845" t="str">
        <f>IF(AI41845="","",IF(ISERROR(VLOOKUP(CONCATENATE(F41845),Term!$A$1:$C$2000,1,FALSE)),0,1))</f>
        <v/>
      </c>
    </row>
    <row r="41846" spans="36:36" x14ac:dyDescent="0.15">
      <c r="AJ41846" t="str">
        <f>IF(AI41846="","",IF(ISERROR(VLOOKUP(CONCATENATE(F41846),Term!$A$1:$C$2000,1,FALSE)),0,1))</f>
        <v/>
      </c>
    </row>
    <row r="41847" spans="36:36" x14ac:dyDescent="0.15">
      <c r="AJ41847" t="str">
        <f>IF(AI41847="","",IF(ISERROR(VLOOKUP(CONCATENATE(F41847),Term!$A$1:$C$2000,1,FALSE)),0,1))</f>
        <v/>
      </c>
    </row>
    <row r="41848" spans="36:36" x14ac:dyDescent="0.15">
      <c r="AJ41848" t="str">
        <f>IF(AI41848="","",IF(ISERROR(VLOOKUP(CONCATENATE(F41848),Term!$A$1:$C$2000,1,FALSE)),0,1))</f>
        <v/>
      </c>
    </row>
    <row r="41849" spans="36:36" x14ac:dyDescent="0.15">
      <c r="AJ41849" t="str">
        <f>IF(AI41849="","",IF(ISERROR(VLOOKUP(CONCATENATE(F41849),Term!$A$1:$C$2000,1,FALSE)),0,1))</f>
        <v/>
      </c>
    </row>
    <row r="41850" spans="36:36" x14ac:dyDescent="0.15">
      <c r="AJ41850" t="str">
        <f>IF(AI41850="","",IF(ISERROR(VLOOKUP(CONCATENATE(F41850),Term!$A$1:$C$2000,1,FALSE)),0,1))</f>
        <v/>
      </c>
    </row>
    <row r="41851" spans="36:36" x14ac:dyDescent="0.15">
      <c r="AJ41851" t="str">
        <f>IF(AI41851="","",IF(ISERROR(VLOOKUP(CONCATENATE(F41851),Term!$A$1:$C$2000,1,FALSE)),0,1))</f>
        <v/>
      </c>
    </row>
    <row r="41852" spans="36:36" x14ac:dyDescent="0.15">
      <c r="AJ41852" t="str">
        <f>IF(AI41852="","",IF(ISERROR(VLOOKUP(CONCATENATE(F41852),Term!$A$1:$C$2000,1,FALSE)),0,1))</f>
        <v/>
      </c>
    </row>
    <row r="41853" spans="36:36" x14ac:dyDescent="0.15">
      <c r="AJ41853" t="str">
        <f>IF(AI41853="","",IF(ISERROR(VLOOKUP(CONCATENATE(F41853),Term!$A$1:$C$2000,1,FALSE)),0,1))</f>
        <v/>
      </c>
    </row>
    <row r="41854" spans="36:36" x14ac:dyDescent="0.15">
      <c r="AJ41854" t="str">
        <f>IF(AI41854="","",IF(ISERROR(VLOOKUP(CONCATENATE(F41854),Term!$A$1:$C$2000,1,FALSE)),0,1))</f>
        <v/>
      </c>
    </row>
    <row r="41855" spans="36:36" x14ac:dyDescent="0.15">
      <c r="AJ41855" t="str">
        <f>IF(AI41855="","",IF(ISERROR(VLOOKUP(CONCATENATE(F41855),Term!$A$1:$C$2000,1,FALSE)),0,1))</f>
        <v/>
      </c>
    </row>
    <row r="41856" spans="36:36" x14ac:dyDescent="0.15">
      <c r="AJ41856" t="str">
        <f>IF(AI41856="","",IF(ISERROR(VLOOKUP(CONCATENATE(F41856),Term!$A$1:$C$2000,1,FALSE)),0,1))</f>
        <v/>
      </c>
    </row>
    <row r="41857" spans="36:36" x14ac:dyDescent="0.15">
      <c r="AJ41857" t="str">
        <f>IF(AI41857="","",IF(ISERROR(VLOOKUP(CONCATENATE(F41857),Term!$A$1:$C$2000,1,FALSE)),0,1))</f>
        <v/>
      </c>
    </row>
    <row r="41858" spans="36:36" x14ac:dyDescent="0.15">
      <c r="AJ41858" t="str">
        <f>IF(AI41858="","",IF(ISERROR(VLOOKUP(CONCATENATE(F41858),Term!$A$1:$C$2000,1,FALSE)),0,1))</f>
        <v/>
      </c>
    </row>
    <row r="41859" spans="36:36" x14ac:dyDescent="0.15">
      <c r="AJ41859" t="str">
        <f>IF(AI41859="","",IF(ISERROR(VLOOKUP(CONCATENATE(F41859),Term!$A$1:$C$2000,1,FALSE)),0,1))</f>
        <v/>
      </c>
    </row>
    <row r="41860" spans="36:36" x14ac:dyDescent="0.15">
      <c r="AJ41860" t="str">
        <f>IF(AI41860="","",IF(ISERROR(VLOOKUP(CONCATENATE(F41860),Term!$A$1:$C$2000,1,FALSE)),0,1))</f>
        <v/>
      </c>
    </row>
    <row r="41861" spans="36:36" x14ac:dyDescent="0.15">
      <c r="AJ41861" t="str">
        <f>IF(AI41861="","",IF(ISERROR(VLOOKUP(CONCATENATE(F41861),Term!$A$1:$C$2000,1,FALSE)),0,1))</f>
        <v/>
      </c>
    </row>
    <row r="41862" spans="36:36" x14ac:dyDescent="0.15">
      <c r="AJ41862" t="str">
        <f>IF(AI41862="","",IF(ISERROR(VLOOKUP(CONCATENATE(F41862),Term!$A$1:$C$2000,1,FALSE)),0,1))</f>
        <v/>
      </c>
    </row>
    <row r="41863" spans="36:36" x14ac:dyDescent="0.15">
      <c r="AJ41863" t="str">
        <f>IF(AI41863="","",IF(ISERROR(VLOOKUP(CONCATENATE(F41863),Term!$A$1:$C$2000,1,FALSE)),0,1))</f>
        <v/>
      </c>
    </row>
    <row r="41864" spans="36:36" x14ac:dyDescent="0.15">
      <c r="AJ41864" t="str">
        <f>IF(AI41864="","",IF(ISERROR(VLOOKUP(CONCATENATE(F41864),Term!$A$1:$C$2000,1,FALSE)),0,1))</f>
        <v/>
      </c>
    </row>
    <row r="41865" spans="36:36" x14ac:dyDescent="0.15">
      <c r="AJ41865" t="str">
        <f>IF(AI41865="","",IF(ISERROR(VLOOKUP(CONCATENATE(F41865),Term!$A$1:$C$2000,1,FALSE)),0,1))</f>
        <v/>
      </c>
    </row>
    <row r="41866" spans="36:36" x14ac:dyDescent="0.15">
      <c r="AJ41866" t="str">
        <f>IF(AI41866="","",IF(ISERROR(VLOOKUP(CONCATENATE(F41866),Term!$A$1:$C$2000,1,FALSE)),0,1))</f>
        <v/>
      </c>
    </row>
    <row r="41867" spans="36:36" x14ac:dyDescent="0.15">
      <c r="AJ41867" t="str">
        <f>IF(AI41867="","",IF(ISERROR(VLOOKUP(CONCATENATE(F41867),Term!$A$1:$C$2000,1,FALSE)),0,1))</f>
        <v/>
      </c>
    </row>
    <row r="41868" spans="36:36" x14ac:dyDescent="0.15">
      <c r="AJ41868" t="str">
        <f>IF(AI41868="","",IF(ISERROR(VLOOKUP(CONCATENATE(F41868),Term!$A$1:$C$2000,1,FALSE)),0,1))</f>
        <v/>
      </c>
    </row>
    <row r="41869" spans="36:36" x14ac:dyDescent="0.15">
      <c r="AJ41869" t="str">
        <f>IF(AI41869="","",IF(ISERROR(VLOOKUP(CONCATENATE(F41869),Term!$A$1:$C$2000,1,FALSE)),0,1))</f>
        <v/>
      </c>
    </row>
    <row r="41870" spans="36:36" x14ac:dyDescent="0.15">
      <c r="AJ41870" t="str">
        <f>IF(AI41870="","",IF(ISERROR(VLOOKUP(CONCATENATE(F41870),Term!$A$1:$C$2000,1,FALSE)),0,1))</f>
        <v/>
      </c>
    </row>
    <row r="41871" spans="36:36" x14ac:dyDescent="0.15">
      <c r="AJ41871" t="str">
        <f>IF(AI41871="","",IF(ISERROR(VLOOKUP(CONCATENATE(F41871),Term!$A$1:$C$2000,1,FALSE)),0,1))</f>
        <v/>
      </c>
    </row>
    <row r="41872" spans="36:36" x14ac:dyDescent="0.15">
      <c r="AJ41872" t="str">
        <f>IF(AI41872="","",IF(ISERROR(VLOOKUP(CONCATENATE(F41872),Term!$A$1:$C$2000,1,FALSE)),0,1))</f>
        <v/>
      </c>
    </row>
    <row r="41873" spans="36:36" x14ac:dyDescent="0.15">
      <c r="AJ41873" t="str">
        <f>IF(AI41873="","",IF(ISERROR(VLOOKUP(CONCATENATE(F41873),Term!$A$1:$C$2000,1,FALSE)),0,1))</f>
        <v/>
      </c>
    </row>
    <row r="41874" spans="36:36" x14ac:dyDescent="0.15">
      <c r="AJ41874" t="str">
        <f>IF(AI41874="","",IF(ISERROR(VLOOKUP(CONCATENATE(F41874),Term!$A$1:$C$2000,1,FALSE)),0,1))</f>
        <v/>
      </c>
    </row>
    <row r="41875" spans="36:36" x14ac:dyDescent="0.15">
      <c r="AJ41875" t="str">
        <f>IF(AI41875="","",IF(ISERROR(VLOOKUP(CONCATENATE(F41875),Term!$A$1:$C$2000,1,FALSE)),0,1))</f>
        <v/>
      </c>
    </row>
    <row r="41876" spans="36:36" x14ac:dyDescent="0.15">
      <c r="AJ41876" t="str">
        <f>IF(AI41876="","",IF(ISERROR(VLOOKUP(CONCATENATE(F41876),Term!$A$1:$C$2000,1,FALSE)),0,1))</f>
        <v/>
      </c>
    </row>
    <row r="41877" spans="36:36" x14ac:dyDescent="0.15">
      <c r="AJ41877" t="str">
        <f>IF(AI41877="","",IF(ISERROR(VLOOKUP(CONCATENATE(F41877),Term!$A$1:$C$2000,1,FALSE)),0,1))</f>
        <v/>
      </c>
    </row>
    <row r="41878" spans="36:36" x14ac:dyDescent="0.15">
      <c r="AJ41878" t="str">
        <f>IF(AI41878="","",IF(ISERROR(VLOOKUP(CONCATENATE(F41878),Term!$A$1:$C$2000,1,FALSE)),0,1))</f>
        <v/>
      </c>
    </row>
    <row r="41879" spans="36:36" x14ac:dyDescent="0.15">
      <c r="AJ41879" t="str">
        <f>IF(AI41879="","",IF(ISERROR(VLOOKUP(CONCATENATE(F41879),Term!$A$1:$C$2000,1,FALSE)),0,1))</f>
        <v/>
      </c>
    </row>
    <row r="41880" spans="36:36" x14ac:dyDescent="0.15">
      <c r="AJ41880" t="str">
        <f>IF(AI41880="","",IF(ISERROR(VLOOKUP(CONCATENATE(F41880),Term!$A$1:$C$2000,1,FALSE)),0,1))</f>
        <v/>
      </c>
    </row>
    <row r="41881" spans="36:36" x14ac:dyDescent="0.15">
      <c r="AJ41881" t="str">
        <f>IF(AI41881="","",IF(ISERROR(VLOOKUP(CONCATENATE(F41881),Term!$A$1:$C$2000,1,FALSE)),0,1))</f>
        <v/>
      </c>
    </row>
    <row r="41882" spans="36:36" x14ac:dyDescent="0.15">
      <c r="AJ41882" t="str">
        <f>IF(AI41882="","",IF(ISERROR(VLOOKUP(CONCATENATE(F41882),Term!$A$1:$C$2000,1,FALSE)),0,1))</f>
        <v/>
      </c>
    </row>
    <row r="41883" spans="36:36" x14ac:dyDescent="0.15">
      <c r="AJ41883" t="str">
        <f>IF(AI41883="","",IF(ISERROR(VLOOKUP(CONCATENATE(F41883),Term!$A$1:$C$2000,1,FALSE)),0,1))</f>
        <v/>
      </c>
    </row>
    <row r="41884" spans="36:36" x14ac:dyDescent="0.15">
      <c r="AJ41884" t="str">
        <f>IF(AI41884="","",IF(ISERROR(VLOOKUP(CONCATENATE(F41884),Term!$A$1:$C$2000,1,FALSE)),0,1))</f>
        <v/>
      </c>
    </row>
    <row r="41885" spans="36:36" x14ac:dyDescent="0.15">
      <c r="AJ41885" t="str">
        <f>IF(AI41885="","",IF(ISERROR(VLOOKUP(CONCATENATE(F41885),Term!$A$1:$C$2000,1,FALSE)),0,1))</f>
        <v/>
      </c>
    </row>
    <row r="41886" spans="36:36" x14ac:dyDescent="0.15">
      <c r="AJ41886" t="str">
        <f>IF(AI41886="","",IF(ISERROR(VLOOKUP(CONCATENATE(F41886),Term!$A$1:$C$2000,1,FALSE)),0,1))</f>
        <v/>
      </c>
    </row>
    <row r="41887" spans="36:36" x14ac:dyDescent="0.15">
      <c r="AJ41887" t="str">
        <f>IF(AI41887="","",IF(ISERROR(VLOOKUP(CONCATENATE(F41887),Term!$A$1:$C$2000,1,FALSE)),0,1))</f>
        <v/>
      </c>
    </row>
    <row r="41888" spans="36:36" x14ac:dyDescent="0.15">
      <c r="AJ41888" t="str">
        <f>IF(AI41888="","",IF(ISERROR(VLOOKUP(CONCATENATE(F41888),Term!$A$1:$C$2000,1,FALSE)),0,1))</f>
        <v/>
      </c>
    </row>
    <row r="41889" spans="36:36" x14ac:dyDescent="0.15">
      <c r="AJ41889" t="str">
        <f>IF(AI41889="","",IF(ISERROR(VLOOKUP(CONCATENATE(F41889),Term!$A$1:$C$2000,1,FALSE)),0,1))</f>
        <v/>
      </c>
    </row>
    <row r="41890" spans="36:36" x14ac:dyDescent="0.15">
      <c r="AJ41890" t="str">
        <f>IF(AI41890="","",IF(ISERROR(VLOOKUP(CONCATENATE(F41890),Term!$A$1:$C$2000,1,FALSE)),0,1))</f>
        <v/>
      </c>
    </row>
    <row r="41891" spans="36:36" x14ac:dyDescent="0.15">
      <c r="AJ41891" t="str">
        <f>IF(AI41891="","",IF(ISERROR(VLOOKUP(CONCATENATE(F41891),Term!$A$1:$C$2000,1,FALSE)),0,1))</f>
        <v/>
      </c>
    </row>
    <row r="41892" spans="36:36" x14ac:dyDescent="0.15">
      <c r="AJ41892" t="str">
        <f>IF(AI41892="","",IF(ISERROR(VLOOKUP(CONCATENATE(F41892),Term!$A$1:$C$2000,1,FALSE)),0,1))</f>
        <v/>
      </c>
    </row>
    <row r="41893" spans="36:36" x14ac:dyDescent="0.15">
      <c r="AJ41893" t="str">
        <f>IF(AI41893="","",IF(ISERROR(VLOOKUP(CONCATENATE(F41893),Term!$A$1:$C$2000,1,FALSE)),0,1))</f>
        <v/>
      </c>
    </row>
    <row r="41894" spans="36:36" x14ac:dyDescent="0.15">
      <c r="AJ41894" t="str">
        <f>IF(AI41894="","",IF(ISERROR(VLOOKUP(CONCATENATE(F41894),Term!$A$1:$C$2000,1,FALSE)),0,1))</f>
        <v/>
      </c>
    </row>
    <row r="41895" spans="36:36" x14ac:dyDescent="0.15">
      <c r="AJ41895" t="str">
        <f>IF(AI41895="","",IF(ISERROR(VLOOKUP(CONCATENATE(F41895),Term!$A$1:$C$2000,1,FALSE)),0,1))</f>
        <v/>
      </c>
    </row>
    <row r="41896" spans="36:36" x14ac:dyDescent="0.15">
      <c r="AJ41896" t="str">
        <f>IF(AI41896="","",IF(ISERROR(VLOOKUP(CONCATENATE(F41896),Term!$A$1:$C$2000,1,FALSE)),0,1))</f>
        <v/>
      </c>
    </row>
    <row r="41897" spans="36:36" x14ac:dyDescent="0.15">
      <c r="AJ41897" t="str">
        <f>IF(AI41897="","",IF(ISERROR(VLOOKUP(CONCATENATE(F41897),Term!$A$1:$C$2000,1,FALSE)),0,1))</f>
        <v/>
      </c>
    </row>
    <row r="41898" spans="36:36" x14ac:dyDescent="0.15">
      <c r="AJ41898" t="str">
        <f>IF(AI41898="","",IF(ISERROR(VLOOKUP(CONCATENATE(F41898),Term!$A$1:$C$2000,1,FALSE)),0,1))</f>
        <v/>
      </c>
    </row>
    <row r="41899" spans="36:36" x14ac:dyDescent="0.15">
      <c r="AJ41899" t="str">
        <f>IF(AI41899="","",IF(ISERROR(VLOOKUP(CONCATENATE(F41899),Term!$A$1:$C$2000,1,FALSE)),0,1))</f>
        <v/>
      </c>
    </row>
    <row r="41900" spans="36:36" x14ac:dyDescent="0.15">
      <c r="AJ41900" t="str">
        <f>IF(AI41900="","",IF(ISERROR(VLOOKUP(CONCATENATE(F41900),Term!$A$1:$C$2000,1,FALSE)),0,1))</f>
        <v/>
      </c>
    </row>
    <row r="41901" spans="36:36" x14ac:dyDescent="0.15">
      <c r="AJ41901" t="str">
        <f>IF(AI41901="","",IF(ISERROR(VLOOKUP(CONCATENATE(F41901),Term!$A$1:$C$2000,1,FALSE)),0,1))</f>
        <v/>
      </c>
    </row>
    <row r="41902" spans="36:36" x14ac:dyDescent="0.15">
      <c r="AJ41902" t="str">
        <f>IF(AI41902="","",IF(ISERROR(VLOOKUP(CONCATENATE(F41902),Term!$A$1:$C$2000,1,FALSE)),0,1))</f>
        <v/>
      </c>
    </row>
    <row r="41903" spans="36:36" x14ac:dyDescent="0.15">
      <c r="AJ41903" t="str">
        <f>IF(AI41903="","",IF(ISERROR(VLOOKUP(CONCATENATE(F41903),Term!$A$1:$C$2000,1,FALSE)),0,1))</f>
        <v/>
      </c>
    </row>
    <row r="41904" spans="36:36" x14ac:dyDescent="0.15">
      <c r="AJ41904" t="str">
        <f>IF(AI41904="","",IF(ISERROR(VLOOKUP(CONCATENATE(F41904),Term!$A$1:$C$2000,1,FALSE)),0,1))</f>
        <v/>
      </c>
    </row>
    <row r="41905" spans="36:36" x14ac:dyDescent="0.15">
      <c r="AJ41905" t="str">
        <f>IF(AI41905="","",IF(ISERROR(VLOOKUP(CONCATENATE(F41905),Term!$A$1:$C$2000,1,FALSE)),0,1))</f>
        <v/>
      </c>
    </row>
    <row r="41906" spans="36:36" x14ac:dyDescent="0.15">
      <c r="AJ41906" t="str">
        <f>IF(AI41906="","",IF(ISERROR(VLOOKUP(CONCATENATE(F41906),Term!$A$1:$C$2000,1,FALSE)),0,1))</f>
        <v/>
      </c>
    </row>
    <row r="41907" spans="36:36" x14ac:dyDescent="0.15">
      <c r="AJ41907" t="str">
        <f>IF(AI41907="","",IF(ISERROR(VLOOKUP(CONCATENATE(F41907),Term!$A$1:$C$2000,1,FALSE)),0,1))</f>
        <v/>
      </c>
    </row>
    <row r="41908" spans="36:36" x14ac:dyDescent="0.15">
      <c r="AJ41908" t="str">
        <f>IF(AI41908="","",IF(ISERROR(VLOOKUP(CONCATENATE(F41908),Term!$A$1:$C$2000,1,FALSE)),0,1))</f>
        <v/>
      </c>
    </row>
    <row r="41909" spans="36:36" x14ac:dyDescent="0.15">
      <c r="AJ41909" t="str">
        <f>IF(AI41909="","",IF(ISERROR(VLOOKUP(CONCATENATE(F41909),Term!$A$1:$C$2000,1,FALSE)),0,1))</f>
        <v/>
      </c>
    </row>
    <row r="41910" spans="36:36" x14ac:dyDescent="0.15">
      <c r="AJ41910" t="str">
        <f>IF(AI41910="","",IF(ISERROR(VLOOKUP(CONCATENATE(F41910),Term!$A$1:$C$2000,1,FALSE)),0,1))</f>
        <v/>
      </c>
    </row>
    <row r="41911" spans="36:36" x14ac:dyDescent="0.15">
      <c r="AJ41911" t="str">
        <f>IF(AI41911="","",IF(ISERROR(VLOOKUP(CONCATENATE(F41911),Term!$A$1:$C$2000,1,FALSE)),0,1))</f>
        <v/>
      </c>
    </row>
    <row r="41912" spans="36:36" x14ac:dyDescent="0.15">
      <c r="AJ41912" t="str">
        <f>IF(AI41912="","",IF(ISERROR(VLOOKUP(CONCATENATE(F41912),Term!$A$1:$C$2000,1,FALSE)),0,1))</f>
        <v/>
      </c>
    </row>
    <row r="41913" spans="36:36" x14ac:dyDescent="0.15">
      <c r="AJ41913" t="str">
        <f>IF(AI41913="","",IF(ISERROR(VLOOKUP(CONCATENATE(F41913),Term!$A$1:$C$2000,1,FALSE)),0,1))</f>
        <v/>
      </c>
    </row>
    <row r="41914" spans="36:36" x14ac:dyDescent="0.15">
      <c r="AJ41914" t="str">
        <f>IF(AI41914="","",IF(ISERROR(VLOOKUP(CONCATENATE(F41914),Term!$A$1:$C$2000,1,FALSE)),0,1))</f>
        <v/>
      </c>
    </row>
    <row r="41915" spans="36:36" x14ac:dyDescent="0.15">
      <c r="AJ41915" t="str">
        <f>IF(AI41915="","",IF(ISERROR(VLOOKUP(CONCATENATE(F41915),Term!$A$1:$C$2000,1,FALSE)),0,1))</f>
        <v/>
      </c>
    </row>
    <row r="41916" spans="36:36" x14ac:dyDescent="0.15">
      <c r="AJ41916" t="str">
        <f>IF(AI41916="","",IF(ISERROR(VLOOKUP(CONCATENATE(F41916),Term!$A$1:$C$2000,1,FALSE)),0,1))</f>
        <v/>
      </c>
    </row>
    <row r="41917" spans="36:36" x14ac:dyDescent="0.15">
      <c r="AJ41917" t="str">
        <f>IF(AI41917="","",IF(ISERROR(VLOOKUP(CONCATENATE(F41917),Term!$A$1:$C$2000,1,FALSE)),0,1))</f>
        <v/>
      </c>
    </row>
    <row r="41918" spans="36:36" x14ac:dyDescent="0.15">
      <c r="AJ41918" t="str">
        <f>IF(AI41918="","",IF(ISERROR(VLOOKUP(CONCATENATE(F41918),Term!$A$1:$C$2000,1,FALSE)),0,1))</f>
        <v/>
      </c>
    </row>
    <row r="41919" spans="36:36" x14ac:dyDescent="0.15">
      <c r="AJ41919" t="str">
        <f>IF(AI41919="","",IF(ISERROR(VLOOKUP(CONCATENATE(F41919),Term!$A$1:$C$2000,1,FALSE)),0,1))</f>
        <v/>
      </c>
    </row>
    <row r="41920" spans="36:36" x14ac:dyDescent="0.15">
      <c r="AJ41920" t="str">
        <f>IF(AI41920="","",IF(ISERROR(VLOOKUP(CONCATENATE(F41920),Term!$A$1:$C$2000,1,FALSE)),0,1))</f>
        <v/>
      </c>
    </row>
    <row r="41921" spans="36:36" x14ac:dyDescent="0.15">
      <c r="AJ41921" t="str">
        <f>IF(AI41921="","",IF(ISERROR(VLOOKUP(CONCATENATE(F41921),Term!$A$1:$C$2000,1,FALSE)),0,1))</f>
        <v/>
      </c>
    </row>
    <row r="41922" spans="36:36" x14ac:dyDescent="0.15">
      <c r="AJ41922" t="str">
        <f>IF(AI41922="","",IF(ISERROR(VLOOKUP(CONCATENATE(F41922),Term!$A$1:$C$2000,1,FALSE)),0,1))</f>
        <v/>
      </c>
    </row>
    <row r="41923" spans="36:36" x14ac:dyDescent="0.15">
      <c r="AJ41923" t="str">
        <f>IF(AI41923="","",IF(ISERROR(VLOOKUP(CONCATENATE(F41923),Term!$A$1:$C$2000,1,FALSE)),0,1))</f>
        <v/>
      </c>
    </row>
    <row r="41924" spans="36:36" x14ac:dyDescent="0.15">
      <c r="AJ41924" t="str">
        <f>IF(AI41924="","",IF(ISERROR(VLOOKUP(CONCATENATE(F41924),Term!$A$1:$C$2000,1,FALSE)),0,1))</f>
        <v/>
      </c>
    </row>
    <row r="41925" spans="36:36" x14ac:dyDescent="0.15">
      <c r="AJ41925" t="str">
        <f>IF(AI41925="","",IF(ISERROR(VLOOKUP(CONCATENATE(F41925),Term!$A$1:$C$2000,1,FALSE)),0,1))</f>
        <v/>
      </c>
    </row>
    <row r="41926" spans="36:36" x14ac:dyDescent="0.15">
      <c r="AJ41926" t="str">
        <f>IF(AI41926="","",IF(ISERROR(VLOOKUP(CONCATENATE(F41926),Term!$A$1:$C$2000,1,FALSE)),0,1))</f>
        <v/>
      </c>
    </row>
    <row r="41927" spans="36:36" x14ac:dyDescent="0.15">
      <c r="AJ41927" t="str">
        <f>IF(AI41927="","",IF(ISERROR(VLOOKUP(CONCATENATE(F41927),Term!$A$1:$C$2000,1,FALSE)),0,1))</f>
        <v/>
      </c>
    </row>
    <row r="41928" spans="36:36" x14ac:dyDescent="0.15">
      <c r="AJ41928" t="str">
        <f>IF(AI41928="","",IF(ISERROR(VLOOKUP(CONCATENATE(F41928),Term!$A$1:$C$2000,1,FALSE)),0,1))</f>
        <v/>
      </c>
    </row>
    <row r="41929" spans="36:36" x14ac:dyDescent="0.15">
      <c r="AJ41929" t="str">
        <f>IF(AI41929="","",IF(ISERROR(VLOOKUP(CONCATENATE(F41929),Term!$A$1:$C$2000,1,FALSE)),0,1))</f>
        <v/>
      </c>
    </row>
    <row r="41930" spans="36:36" x14ac:dyDescent="0.15">
      <c r="AJ41930" t="str">
        <f>IF(AI41930="","",IF(ISERROR(VLOOKUP(CONCATENATE(F41930),Term!$A$1:$C$2000,1,FALSE)),0,1))</f>
        <v/>
      </c>
    </row>
    <row r="41931" spans="36:36" x14ac:dyDescent="0.15">
      <c r="AJ41931" t="str">
        <f>IF(AI41931="","",IF(ISERROR(VLOOKUP(CONCATENATE(F41931),Term!$A$1:$C$2000,1,FALSE)),0,1))</f>
        <v/>
      </c>
    </row>
    <row r="41932" spans="36:36" x14ac:dyDescent="0.15">
      <c r="AJ41932" t="str">
        <f>IF(AI41932="","",IF(ISERROR(VLOOKUP(CONCATENATE(F41932),Term!$A$1:$C$2000,1,FALSE)),0,1))</f>
        <v/>
      </c>
    </row>
    <row r="41933" spans="36:36" x14ac:dyDescent="0.15">
      <c r="AJ41933" t="str">
        <f>IF(AI41933="","",IF(ISERROR(VLOOKUP(CONCATENATE(F41933),Term!$A$1:$C$2000,1,FALSE)),0,1))</f>
        <v/>
      </c>
    </row>
    <row r="41934" spans="36:36" x14ac:dyDescent="0.15">
      <c r="AJ41934" t="str">
        <f>IF(AI41934="","",IF(ISERROR(VLOOKUP(CONCATENATE(F41934),Term!$A$1:$C$2000,1,FALSE)),0,1))</f>
        <v/>
      </c>
    </row>
    <row r="41935" spans="36:36" x14ac:dyDescent="0.15">
      <c r="AJ41935" t="str">
        <f>IF(AI41935="","",IF(ISERROR(VLOOKUP(CONCATENATE(F41935),Term!$A$1:$C$2000,1,FALSE)),0,1))</f>
        <v/>
      </c>
    </row>
    <row r="41936" spans="36:36" x14ac:dyDescent="0.15">
      <c r="AJ41936" t="str">
        <f>IF(AI41936="","",IF(ISERROR(VLOOKUP(CONCATENATE(F41936),Term!$A$1:$C$2000,1,FALSE)),0,1))</f>
        <v/>
      </c>
    </row>
    <row r="41937" spans="36:36" x14ac:dyDescent="0.15">
      <c r="AJ41937" t="str">
        <f>IF(AI41937="","",IF(ISERROR(VLOOKUP(CONCATENATE(F41937),Term!$A$1:$C$2000,1,FALSE)),0,1))</f>
        <v/>
      </c>
    </row>
    <row r="41938" spans="36:36" x14ac:dyDescent="0.15">
      <c r="AJ41938" t="str">
        <f>IF(AI41938="","",IF(ISERROR(VLOOKUP(CONCATENATE(F41938),Term!$A$1:$C$2000,1,FALSE)),0,1))</f>
        <v/>
      </c>
    </row>
    <row r="41939" spans="36:36" x14ac:dyDescent="0.15">
      <c r="AJ41939" t="str">
        <f>IF(AI41939="","",IF(ISERROR(VLOOKUP(CONCATENATE(F41939),Term!$A$1:$C$2000,1,FALSE)),0,1))</f>
        <v/>
      </c>
    </row>
    <row r="41940" spans="36:36" x14ac:dyDescent="0.15">
      <c r="AJ41940" t="str">
        <f>IF(AI41940="","",IF(ISERROR(VLOOKUP(CONCATENATE(F41940),Term!$A$1:$C$2000,1,FALSE)),0,1))</f>
        <v/>
      </c>
    </row>
    <row r="41941" spans="36:36" x14ac:dyDescent="0.15">
      <c r="AJ41941" t="str">
        <f>IF(AI41941="","",IF(ISERROR(VLOOKUP(CONCATENATE(F41941),Term!$A$1:$C$2000,1,FALSE)),0,1))</f>
        <v/>
      </c>
    </row>
    <row r="41942" spans="36:36" x14ac:dyDescent="0.15">
      <c r="AJ41942" t="str">
        <f>IF(AI41942="","",IF(ISERROR(VLOOKUP(CONCATENATE(F41942),Term!$A$1:$C$2000,1,FALSE)),0,1))</f>
        <v/>
      </c>
    </row>
    <row r="41943" spans="36:36" x14ac:dyDescent="0.15">
      <c r="AJ41943" t="str">
        <f>IF(AI41943="","",IF(ISERROR(VLOOKUP(CONCATENATE(F41943),Term!$A$1:$C$2000,1,FALSE)),0,1))</f>
        <v/>
      </c>
    </row>
    <row r="41944" spans="36:36" x14ac:dyDescent="0.15">
      <c r="AJ41944" t="str">
        <f>IF(AI41944="","",IF(ISERROR(VLOOKUP(CONCATENATE(F41944),Term!$A$1:$C$2000,1,FALSE)),0,1))</f>
        <v/>
      </c>
    </row>
    <row r="41945" spans="36:36" x14ac:dyDescent="0.15">
      <c r="AJ41945" t="str">
        <f>IF(AI41945="","",IF(ISERROR(VLOOKUP(CONCATENATE(F41945),Term!$A$1:$C$2000,1,FALSE)),0,1))</f>
        <v/>
      </c>
    </row>
    <row r="41946" spans="36:36" x14ac:dyDescent="0.15">
      <c r="AJ41946" t="str">
        <f>IF(AI41946="","",IF(ISERROR(VLOOKUP(CONCATENATE(F41946),Term!$A$1:$C$2000,1,FALSE)),0,1))</f>
        <v/>
      </c>
    </row>
    <row r="41947" spans="36:36" x14ac:dyDescent="0.15">
      <c r="AJ41947" t="str">
        <f>IF(AI41947="","",IF(ISERROR(VLOOKUP(CONCATENATE(F41947),Term!$A$1:$C$2000,1,FALSE)),0,1))</f>
        <v/>
      </c>
    </row>
    <row r="41948" spans="36:36" x14ac:dyDescent="0.15">
      <c r="AJ41948" t="str">
        <f>IF(AI41948="","",IF(ISERROR(VLOOKUP(CONCATENATE(F41948),Term!$A$1:$C$2000,1,FALSE)),0,1))</f>
        <v/>
      </c>
    </row>
    <row r="41949" spans="36:36" x14ac:dyDescent="0.15">
      <c r="AJ41949" t="str">
        <f>IF(AI41949="","",IF(ISERROR(VLOOKUP(CONCATENATE(F41949),Term!$A$1:$C$2000,1,FALSE)),0,1))</f>
        <v/>
      </c>
    </row>
    <row r="41950" spans="36:36" x14ac:dyDescent="0.15">
      <c r="AJ41950" t="str">
        <f>IF(AI41950="","",IF(ISERROR(VLOOKUP(CONCATENATE(F41950),Term!$A$1:$C$2000,1,FALSE)),0,1))</f>
        <v/>
      </c>
    </row>
    <row r="41951" spans="36:36" x14ac:dyDescent="0.15">
      <c r="AJ41951" t="str">
        <f>IF(AI41951="","",IF(ISERROR(VLOOKUP(CONCATENATE(F41951),Term!$A$1:$C$2000,1,FALSE)),0,1))</f>
        <v/>
      </c>
    </row>
    <row r="41952" spans="36:36" x14ac:dyDescent="0.15">
      <c r="AJ41952" t="str">
        <f>IF(AI41952="","",IF(ISERROR(VLOOKUP(CONCATENATE(F41952),Term!$A$1:$C$2000,1,FALSE)),0,1))</f>
        <v/>
      </c>
    </row>
    <row r="41953" spans="36:36" x14ac:dyDescent="0.15">
      <c r="AJ41953" t="str">
        <f>IF(AI41953="","",IF(ISERROR(VLOOKUP(CONCATENATE(F41953),Term!$A$1:$C$2000,1,FALSE)),0,1))</f>
        <v/>
      </c>
    </row>
    <row r="41954" spans="36:36" x14ac:dyDescent="0.15">
      <c r="AJ41954" t="str">
        <f>IF(AI41954="","",IF(ISERROR(VLOOKUP(CONCATENATE(F41954),Term!$A$1:$C$2000,1,FALSE)),0,1))</f>
        <v/>
      </c>
    </row>
    <row r="41955" spans="36:36" x14ac:dyDescent="0.15">
      <c r="AJ41955" t="str">
        <f>IF(AI41955="","",IF(ISERROR(VLOOKUP(CONCATENATE(F41955),Term!$A$1:$C$2000,1,FALSE)),0,1))</f>
        <v/>
      </c>
    </row>
    <row r="41956" spans="36:36" x14ac:dyDescent="0.15">
      <c r="AJ41956" t="str">
        <f>IF(AI41956="","",IF(ISERROR(VLOOKUP(CONCATENATE(F41956),Term!$A$1:$C$2000,1,FALSE)),0,1))</f>
        <v/>
      </c>
    </row>
    <row r="41957" spans="36:36" x14ac:dyDescent="0.15">
      <c r="AJ41957" t="str">
        <f>IF(AI41957="","",IF(ISERROR(VLOOKUP(CONCATENATE(F41957),Term!$A$1:$C$2000,1,FALSE)),0,1))</f>
        <v/>
      </c>
    </row>
    <row r="41958" spans="36:36" x14ac:dyDescent="0.15">
      <c r="AJ41958" t="str">
        <f>IF(AI41958="","",IF(ISERROR(VLOOKUP(CONCATENATE(F41958),Term!$A$1:$C$2000,1,FALSE)),0,1))</f>
        <v/>
      </c>
    </row>
    <row r="41959" spans="36:36" x14ac:dyDescent="0.15">
      <c r="AJ41959" t="str">
        <f>IF(AI41959="","",IF(ISERROR(VLOOKUP(CONCATENATE(F41959),Term!$A$1:$C$2000,1,FALSE)),0,1))</f>
        <v/>
      </c>
    </row>
    <row r="41960" spans="36:36" x14ac:dyDescent="0.15">
      <c r="AJ41960" t="str">
        <f>IF(AI41960="","",IF(ISERROR(VLOOKUP(CONCATENATE(F41960),Term!$A$1:$C$2000,1,FALSE)),0,1))</f>
        <v/>
      </c>
    </row>
    <row r="41961" spans="36:36" x14ac:dyDescent="0.15">
      <c r="AJ41961" t="str">
        <f>IF(AI41961="","",IF(ISERROR(VLOOKUP(CONCATENATE(F41961),Term!$A$1:$C$2000,1,FALSE)),0,1))</f>
        <v/>
      </c>
    </row>
    <row r="41962" spans="36:36" x14ac:dyDescent="0.15">
      <c r="AJ41962" t="str">
        <f>IF(AI41962="","",IF(ISERROR(VLOOKUP(CONCATENATE(F41962),Term!$A$1:$C$2000,1,FALSE)),0,1))</f>
        <v/>
      </c>
    </row>
    <row r="41963" spans="36:36" x14ac:dyDescent="0.15">
      <c r="AJ41963" t="str">
        <f>IF(AI41963="","",IF(ISERROR(VLOOKUP(CONCATENATE(F41963),Term!$A$1:$C$2000,1,FALSE)),0,1))</f>
        <v/>
      </c>
    </row>
    <row r="41964" spans="36:36" x14ac:dyDescent="0.15">
      <c r="AJ41964" t="str">
        <f>IF(AI41964="","",IF(ISERROR(VLOOKUP(CONCATENATE(F41964),Term!$A$1:$C$2000,1,FALSE)),0,1))</f>
        <v/>
      </c>
    </row>
    <row r="41965" spans="36:36" x14ac:dyDescent="0.15">
      <c r="AJ41965" t="str">
        <f>IF(AI41965="","",IF(ISERROR(VLOOKUP(CONCATENATE(F41965),Term!$A$1:$C$2000,1,FALSE)),0,1))</f>
        <v/>
      </c>
    </row>
    <row r="41966" spans="36:36" x14ac:dyDescent="0.15">
      <c r="AJ41966" t="str">
        <f>IF(AI41966="","",IF(ISERROR(VLOOKUP(CONCATENATE(F41966),Term!$A$1:$C$2000,1,FALSE)),0,1))</f>
        <v/>
      </c>
    </row>
    <row r="41967" spans="36:36" x14ac:dyDescent="0.15">
      <c r="AJ41967" t="str">
        <f>IF(AI41967="","",IF(ISERROR(VLOOKUP(CONCATENATE(F41967),Term!$A$1:$C$2000,1,FALSE)),0,1))</f>
        <v/>
      </c>
    </row>
    <row r="41968" spans="36:36" x14ac:dyDescent="0.15">
      <c r="AJ41968" t="str">
        <f>IF(AI41968="","",IF(ISERROR(VLOOKUP(CONCATENATE(F41968),Term!$A$1:$C$2000,1,FALSE)),0,1))</f>
        <v/>
      </c>
    </row>
    <row r="41969" spans="36:36" x14ac:dyDescent="0.15">
      <c r="AJ41969" t="str">
        <f>IF(AI41969="","",IF(ISERROR(VLOOKUP(CONCATENATE(F41969),Term!$A$1:$C$2000,1,FALSE)),0,1))</f>
        <v/>
      </c>
    </row>
    <row r="41970" spans="36:36" x14ac:dyDescent="0.15">
      <c r="AJ41970" t="str">
        <f>IF(AI41970="","",IF(ISERROR(VLOOKUP(CONCATENATE(F41970),Term!$A$1:$C$2000,1,FALSE)),0,1))</f>
        <v/>
      </c>
    </row>
    <row r="41971" spans="36:36" x14ac:dyDescent="0.15">
      <c r="AJ41971" t="str">
        <f>IF(AI41971="","",IF(ISERROR(VLOOKUP(CONCATENATE(F41971),Term!$A$1:$C$2000,1,FALSE)),0,1))</f>
        <v/>
      </c>
    </row>
    <row r="41972" spans="36:36" x14ac:dyDescent="0.15">
      <c r="AJ41972" t="str">
        <f>IF(AI41972="","",IF(ISERROR(VLOOKUP(CONCATENATE(F41972),Term!$A$1:$C$2000,1,FALSE)),0,1))</f>
        <v/>
      </c>
    </row>
    <row r="41973" spans="36:36" x14ac:dyDescent="0.15">
      <c r="AJ41973" t="str">
        <f>IF(AI41973="","",IF(ISERROR(VLOOKUP(CONCATENATE(F41973),Term!$A$1:$C$2000,1,FALSE)),0,1))</f>
        <v/>
      </c>
    </row>
    <row r="41974" spans="36:36" x14ac:dyDescent="0.15">
      <c r="AJ41974" t="str">
        <f>IF(AI41974="","",IF(ISERROR(VLOOKUP(CONCATENATE(F41974),Term!$A$1:$C$2000,1,FALSE)),0,1))</f>
        <v/>
      </c>
    </row>
    <row r="41975" spans="36:36" x14ac:dyDescent="0.15">
      <c r="AJ41975" t="str">
        <f>IF(AI41975="","",IF(ISERROR(VLOOKUP(CONCATENATE(F41975),Term!$A$1:$C$2000,1,FALSE)),0,1))</f>
        <v/>
      </c>
    </row>
    <row r="41976" spans="36:36" x14ac:dyDescent="0.15">
      <c r="AJ41976" t="str">
        <f>IF(AI41976="","",IF(ISERROR(VLOOKUP(CONCATENATE(F41976),Term!$A$1:$C$2000,1,FALSE)),0,1))</f>
        <v/>
      </c>
    </row>
    <row r="41977" spans="36:36" x14ac:dyDescent="0.15">
      <c r="AJ41977" t="str">
        <f>IF(AI41977="","",IF(ISERROR(VLOOKUP(CONCATENATE(F41977),Term!$A$1:$C$2000,1,FALSE)),0,1))</f>
        <v/>
      </c>
    </row>
    <row r="41978" spans="36:36" x14ac:dyDescent="0.15">
      <c r="AJ41978" t="str">
        <f>IF(AI41978="","",IF(ISERROR(VLOOKUP(CONCATENATE(F41978),Term!$A$1:$C$2000,1,FALSE)),0,1))</f>
        <v/>
      </c>
    </row>
    <row r="41979" spans="36:36" x14ac:dyDescent="0.15">
      <c r="AJ41979" t="str">
        <f>IF(AI41979="","",IF(ISERROR(VLOOKUP(CONCATENATE(F41979),Term!$A$1:$C$2000,1,FALSE)),0,1))</f>
        <v/>
      </c>
    </row>
    <row r="41980" spans="36:36" x14ac:dyDescent="0.15">
      <c r="AJ41980" t="str">
        <f>IF(AI41980="","",IF(ISERROR(VLOOKUP(CONCATENATE(F41980),Term!$A$1:$C$2000,1,FALSE)),0,1))</f>
        <v/>
      </c>
    </row>
    <row r="41981" spans="36:36" x14ac:dyDescent="0.15">
      <c r="AJ41981" t="str">
        <f>IF(AI41981="","",IF(ISERROR(VLOOKUP(CONCATENATE(F41981),Term!$A$1:$C$2000,1,FALSE)),0,1))</f>
        <v/>
      </c>
    </row>
    <row r="41982" spans="36:36" x14ac:dyDescent="0.15">
      <c r="AJ41982" t="str">
        <f>IF(AI41982="","",IF(ISERROR(VLOOKUP(CONCATENATE(F41982),Term!$A$1:$C$2000,1,FALSE)),0,1))</f>
        <v/>
      </c>
    </row>
    <row r="41983" spans="36:36" x14ac:dyDescent="0.15">
      <c r="AJ41983" t="str">
        <f>IF(AI41983="","",IF(ISERROR(VLOOKUP(CONCATENATE(F41983),Term!$A$1:$C$2000,1,FALSE)),0,1))</f>
        <v/>
      </c>
    </row>
    <row r="41984" spans="36:36" x14ac:dyDescent="0.15">
      <c r="AJ41984" t="str">
        <f>IF(AI41984="","",IF(ISERROR(VLOOKUP(CONCATENATE(F41984),Term!$A$1:$C$2000,1,FALSE)),0,1))</f>
        <v/>
      </c>
    </row>
    <row r="41985" spans="36:36" x14ac:dyDescent="0.15">
      <c r="AJ41985" t="str">
        <f>IF(AI41985="","",IF(ISERROR(VLOOKUP(CONCATENATE(F41985),Term!$A$1:$C$2000,1,FALSE)),0,1))</f>
        <v/>
      </c>
    </row>
    <row r="41986" spans="36:36" x14ac:dyDescent="0.15">
      <c r="AJ41986" t="str">
        <f>IF(AI41986="","",IF(ISERROR(VLOOKUP(CONCATENATE(F41986),Term!$A$1:$C$2000,1,FALSE)),0,1))</f>
        <v/>
      </c>
    </row>
    <row r="41987" spans="36:36" x14ac:dyDescent="0.15">
      <c r="AJ41987" t="str">
        <f>IF(AI41987="","",IF(ISERROR(VLOOKUP(CONCATENATE(F41987),Term!$A$1:$C$2000,1,FALSE)),0,1))</f>
        <v/>
      </c>
    </row>
    <row r="41988" spans="36:36" x14ac:dyDescent="0.15">
      <c r="AJ41988" t="str">
        <f>IF(AI41988="","",IF(ISERROR(VLOOKUP(CONCATENATE(F41988),Term!$A$1:$C$2000,1,FALSE)),0,1))</f>
        <v/>
      </c>
    </row>
    <row r="41989" spans="36:36" x14ac:dyDescent="0.15">
      <c r="AJ41989" t="str">
        <f>IF(AI41989="","",IF(ISERROR(VLOOKUP(CONCATENATE(F41989),Term!$A$1:$C$2000,1,FALSE)),0,1))</f>
        <v/>
      </c>
    </row>
    <row r="41990" spans="36:36" x14ac:dyDescent="0.15">
      <c r="AJ41990" t="str">
        <f>IF(AI41990="","",IF(ISERROR(VLOOKUP(CONCATENATE(F41990),Term!$A$1:$C$2000,1,FALSE)),0,1))</f>
        <v/>
      </c>
    </row>
    <row r="41991" spans="36:36" x14ac:dyDescent="0.15">
      <c r="AJ41991" t="str">
        <f>IF(AI41991="","",IF(ISERROR(VLOOKUP(CONCATENATE(F41991),Term!$A$1:$C$2000,1,FALSE)),0,1))</f>
        <v/>
      </c>
    </row>
    <row r="41992" spans="36:36" x14ac:dyDescent="0.15">
      <c r="AJ41992" t="str">
        <f>IF(AI41992="","",IF(ISERROR(VLOOKUP(CONCATENATE(F41992),Term!$A$1:$C$2000,1,FALSE)),0,1))</f>
        <v/>
      </c>
    </row>
    <row r="41993" spans="36:36" x14ac:dyDescent="0.15">
      <c r="AJ41993" t="str">
        <f>IF(AI41993="","",IF(ISERROR(VLOOKUP(CONCATENATE(F41993),Term!$A$1:$C$2000,1,FALSE)),0,1))</f>
        <v/>
      </c>
    </row>
    <row r="41994" spans="36:36" x14ac:dyDescent="0.15">
      <c r="AJ41994" t="str">
        <f>IF(AI41994="","",IF(ISERROR(VLOOKUP(CONCATENATE(F41994),Term!$A$1:$C$2000,1,FALSE)),0,1))</f>
        <v/>
      </c>
    </row>
    <row r="41995" spans="36:36" x14ac:dyDescent="0.15">
      <c r="AJ41995" t="str">
        <f>IF(AI41995="","",IF(ISERROR(VLOOKUP(CONCATENATE(F41995),Term!$A$1:$C$2000,1,FALSE)),0,1))</f>
        <v/>
      </c>
    </row>
    <row r="41996" spans="36:36" x14ac:dyDescent="0.15">
      <c r="AJ41996" t="str">
        <f>IF(AI41996="","",IF(ISERROR(VLOOKUP(CONCATENATE(F41996),Term!$A$1:$C$2000,1,FALSE)),0,1))</f>
        <v/>
      </c>
    </row>
    <row r="41997" spans="36:36" x14ac:dyDescent="0.15">
      <c r="AJ41997" t="str">
        <f>IF(AI41997="","",IF(ISERROR(VLOOKUP(CONCATENATE(F41997),Term!$A$1:$C$2000,1,FALSE)),0,1))</f>
        <v/>
      </c>
    </row>
    <row r="41998" spans="36:36" x14ac:dyDescent="0.15">
      <c r="AJ41998" t="str">
        <f>IF(AI41998="","",IF(ISERROR(VLOOKUP(CONCATENATE(F41998),Term!$A$1:$C$2000,1,FALSE)),0,1))</f>
        <v/>
      </c>
    </row>
    <row r="41999" spans="36:36" x14ac:dyDescent="0.15">
      <c r="AJ41999" t="str">
        <f>IF(AI41999="","",IF(ISERROR(VLOOKUP(CONCATENATE(F41999),Term!$A$1:$C$2000,1,FALSE)),0,1))</f>
        <v/>
      </c>
    </row>
    <row r="42000" spans="36:36" x14ac:dyDescent="0.15">
      <c r="AJ42000" t="str">
        <f>IF(AI42000="","",IF(ISERROR(VLOOKUP(CONCATENATE(F42000),Term!$A$1:$C$2000,1,FALSE)),0,1))</f>
        <v/>
      </c>
    </row>
    <row r="42001" spans="36:36" x14ac:dyDescent="0.15">
      <c r="AJ42001" t="str">
        <f>IF(AI42001="","",IF(ISERROR(VLOOKUP(CONCATENATE(F42001),Term!$A$1:$C$2000,1,FALSE)),0,1))</f>
        <v/>
      </c>
    </row>
    <row r="42002" spans="36:36" x14ac:dyDescent="0.15">
      <c r="AJ42002" t="str">
        <f>IF(AI42002="","",IF(ISERROR(VLOOKUP(CONCATENATE(F42002),Term!$A$1:$C$2000,1,FALSE)),0,1))</f>
        <v/>
      </c>
    </row>
    <row r="42003" spans="36:36" x14ac:dyDescent="0.15">
      <c r="AJ42003" t="str">
        <f>IF(AI42003="","",IF(ISERROR(VLOOKUP(CONCATENATE(F42003),Term!$A$1:$C$2000,1,FALSE)),0,1))</f>
        <v/>
      </c>
    </row>
    <row r="42004" spans="36:36" x14ac:dyDescent="0.15">
      <c r="AJ42004" t="str">
        <f>IF(AI42004="","",IF(ISERROR(VLOOKUP(CONCATENATE(F42004),Term!$A$1:$C$2000,1,FALSE)),0,1))</f>
        <v/>
      </c>
    </row>
    <row r="42005" spans="36:36" x14ac:dyDescent="0.15">
      <c r="AJ42005" t="str">
        <f>IF(AI42005="","",IF(ISERROR(VLOOKUP(CONCATENATE(F42005),Term!$A$1:$C$2000,1,FALSE)),0,1))</f>
        <v/>
      </c>
    </row>
    <row r="42006" spans="36:36" x14ac:dyDescent="0.15">
      <c r="AJ42006" t="str">
        <f>IF(AI42006="","",IF(ISERROR(VLOOKUP(CONCATENATE(F42006),Term!$A$1:$C$2000,1,FALSE)),0,1))</f>
        <v/>
      </c>
    </row>
    <row r="42007" spans="36:36" x14ac:dyDescent="0.15">
      <c r="AJ42007" t="str">
        <f>IF(AI42007="","",IF(ISERROR(VLOOKUP(CONCATENATE(F42007),Term!$A$1:$C$2000,1,FALSE)),0,1))</f>
        <v/>
      </c>
    </row>
    <row r="42008" spans="36:36" x14ac:dyDescent="0.15">
      <c r="AJ42008" t="str">
        <f>IF(AI42008="","",IF(ISERROR(VLOOKUP(CONCATENATE(F42008),Term!$A$1:$C$2000,1,FALSE)),0,1))</f>
        <v/>
      </c>
    </row>
    <row r="42009" spans="36:36" x14ac:dyDescent="0.15">
      <c r="AJ42009" t="str">
        <f>IF(AI42009="","",IF(ISERROR(VLOOKUP(CONCATENATE(F42009),Term!$A$1:$C$2000,1,FALSE)),0,1))</f>
        <v/>
      </c>
    </row>
    <row r="42010" spans="36:36" x14ac:dyDescent="0.15">
      <c r="AJ42010" t="str">
        <f>IF(AI42010="","",IF(ISERROR(VLOOKUP(CONCATENATE(F42010),Term!$A$1:$C$2000,1,FALSE)),0,1))</f>
        <v/>
      </c>
    </row>
    <row r="42011" spans="36:36" x14ac:dyDescent="0.15">
      <c r="AJ42011" t="str">
        <f>IF(AI42011="","",IF(ISERROR(VLOOKUP(CONCATENATE(F42011),Term!$A$1:$C$2000,1,FALSE)),0,1))</f>
        <v/>
      </c>
    </row>
    <row r="42012" spans="36:36" x14ac:dyDescent="0.15">
      <c r="AJ42012" t="str">
        <f>IF(AI42012="","",IF(ISERROR(VLOOKUP(CONCATENATE(F42012),Term!$A$1:$C$2000,1,FALSE)),0,1))</f>
        <v/>
      </c>
    </row>
    <row r="42013" spans="36:36" x14ac:dyDescent="0.15">
      <c r="AJ42013" t="str">
        <f>IF(AI42013="","",IF(ISERROR(VLOOKUP(CONCATENATE(F42013),Term!$A$1:$C$2000,1,FALSE)),0,1))</f>
        <v/>
      </c>
    </row>
    <row r="42014" spans="36:36" x14ac:dyDescent="0.15">
      <c r="AJ42014" t="str">
        <f>IF(AI42014="","",IF(ISERROR(VLOOKUP(CONCATENATE(F42014),Term!$A$1:$C$2000,1,FALSE)),0,1))</f>
        <v/>
      </c>
    </row>
    <row r="42015" spans="36:36" x14ac:dyDescent="0.15">
      <c r="AJ42015" t="str">
        <f>IF(AI42015="","",IF(ISERROR(VLOOKUP(CONCATENATE(F42015),Term!$A$1:$C$2000,1,FALSE)),0,1))</f>
        <v/>
      </c>
    </row>
    <row r="42016" spans="36:36" x14ac:dyDescent="0.15">
      <c r="AJ42016" t="str">
        <f>IF(AI42016="","",IF(ISERROR(VLOOKUP(CONCATENATE(F42016),Term!$A$1:$C$2000,1,FALSE)),0,1))</f>
        <v/>
      </c>
    </row>
    <row r="42017" spans="36:36" x14ac:dyDescent="0.15">
      <c r="AJ42017" t="str">
        <f>IF(AI42017="","",IF(ISERROR(VLOOKUP(CONCATENATE(F42017),Term!$A$1:$C$2000,1,FALSE)),0,1))</f>
        <v/>
      </c>
    </row>
    <row r="42018" spans="36:36" x14ac:dyDescent="0.15">
      <c r="AJ42018" t="str">
        <f>IF(AI42018="","",IF(ISERROR(VLOOKUP(CONCATENATE(F42018),Term!$A$1:$C$2000,1,FALSE)),0,1))</f>
        <v/>
      </c>
    </row>
    <row r="42019" spans="36:36" x14ac:dyDescent="0.15">
      <c r="AJ42019" t="str">
        <f>IF(AI42019="","",IF(ISERROR(VLOOKUP(CONCATENATE(F42019),Term!$A$1:$C$2000,1,FALSE)),0,1))</f>
        <v/>
      </c>
    </row>
    <row r="42020" spans="36:36" x14ac:dyDescent="0.15">
      <c r="AJ42020" t="str">
        <f>IF(AI42020="","",IF(ISERROR(VLOOKUP(CONCATENATE(F42020),Term!$A$1:$C$2000,1,FALSE)),0,1))</f>
        <v/>
      </c>
    </row>
    <row r="42021" spans="36:36" x14ac:dyDescent="0.15">
      <c r="AJ42021" t="str">
        <f>IF(AI42021="","",IF(ISERROR(VLOOKUP(CONCATENATE(F42021),Term!$A$1:$C$2000,1,FALSE)),0,1))</f>
        <v/>
      </c>
    </row>
    <row r="42022" spans="36:36" x14ac:dyDescent="0.15">
      <c r="AJ42022" t="str">
        <f>IF(AI42022="","",IF(ISERROR(VLOOKUP(CONCATENATE(F42022),Term!$A$1:$C$2000,1,FALSE)),0,1))</f>
        <v/>
      </c>
    </row>
    <row r="42023" spans="36:36" x14ac:dyDescent="0.15">
      <c r="AJ42023" t="str">
        <f>IF(AI42023="","",IF(ISERROR(VLOOKUP(CONCATENATE(F42023),Term!$A$1:$C$2000,1,FALSE)),0,1))</f>
        <v/>
      </c>
    </row>
    <row r="42024" spans="36:36" x14ac:dyDescent="0.15">
      <c r="AJ42024" t="str">
        <f>IF(AI42024="","",IF(ISERROR(VLOOKUP(CONCATENATE(F42024),Term!$A$1:$C$2000,1,FALSE)),0,1))</f>
        <v/>
      </c>
    </row>
    <row r="42025" spans="36:36" x14ac:dyDescent="0.15">
      <c r="AJ42025" t="str">
        <f>IF(AI42025="","",IF(ISERROR(VLOOKUP(CONCATENATE(F42025),Term!$A$1:$C$2000,1,FALSE)),0,1))</f>
        <v/>
      </c>
    </row>
    <row r="42026" spans="36:36" x14ac:dyDescent="0.15">
      <c r="AJ42026" t="str">
        <f>IF(AI42026="","",IF(ISERROR(VLOOKUP(CONCATENATE(F42026),Term!$A$1:$C$2000,1,FALSE)),0,1))</f>
        <v/>
      </c>
    </row>
    <row r="42027" spans="36:36" x14ac:dyDescent="0.15">
      <c r="AJ42027" t="str">
        <f>IF(AI42027="","",IF(ISERROR(VLOOKUP(CONCATENATE(F42027),Term!$A$1:$C$2000,1,FALSE)),0,1))</f>
        <v/>
      </c>
    </row>
    <row r="42028" spans="36:36" x14ac:dyDescent="0.15">
      <c r="AJ42028" t="str">
        <f>IF(AI42028="","",IF(ISERROR(VLOOKUP(CONCATENATE(F42028),Term!$A$1:$C$2000,1,FALSE)),0,1))</f>
        <v/>
      </c>
    </row>
    <row r="42029" spans="36:36" x14ac:dyDescent="0.15">
      <c r="AJ42029" t="str">
        <f>IF(AI42029="","",IF(ISERROR(VLOOKUP(CONCATENATE(F42029),Term!$A$1:$C$2000,1,FALSE)),0,1))</f>
        <v/>
      </c>
    </row>
    <row r="42030" spans="36:36" x14ac:dyDescent="0.15">
      <c r="AJ42030" t="str">
        <f>IF(AI42030="","",IF(ISERROR(VLOOKUP(CONCATENATE(F42030),Term!$A$1:$C$2000,1,FALSE)),0,1))</f>
        <v/>
      </c>
    </row>
    <row r="42031" spans="36:36" x14ac:dyDescent="0.15">
      <c r="AJ42031" t="str">
        <f>IF(AI42031="","",IF(ISERROR(VLOOKUP(CONCATENATE(F42031),Term!$A$1:$C$2000,1,FALSE)),0,1))</f>
        <v/>
      </c>
    </row>
    <row r="42032" spans="36:36" x14ac:dyDescent="0.15">
      <c r="AJ42032" t="str">
        <f>IF(AI42032="","",IF(ISERROR(VLOOKUP(CONCATENATE(F42032),Term!$A$1:$C$2000,1,FALSE)),0,1))</f>
        <v/>
      </c>
    </row>
    <row r="42033" spans="36:36" x14ac:dyDescent="0.15">
      <c r="AJ42033" t="str">
        <f>IF(AI42033="","",IF(ISERROR(VLOOKUP(CONCATENATE(F42033),Term!$A$1:$C$2000,1,FALSE)),0,1))</f>
        <v/>
      </c>
    </row>
    <row r="42034" spans="36:36" x14ac:dyDescent="0.15">
      <c r="AJ42034" t="str">
        <f>IF(AI42034="","",IF(ISERROR(VLOOKUP(CONCATENATE(F42034),Term!$A$1:$C$2000,1,FALSE)),0,1))</f>
        <v/>
      </c>
    </row>
    <row r="42035" spans="36:36" x14ac:dyDescent="0.15">
      <c r="AJ42035" t="str">
        <f>IF(AI42035="","",IF(ISERROR(VLOOKUP(CONCATENATE(F42035),Term!$A$1:$C$2000,1,FALSE)),0,1))</f>
        <v/>
      </c>
    </row>
    <row r="42036" spans="36:36" x14ac:dyDescent="0.15">
      <c r="AJ42036" t="str">
        <f>IF(AI42036="","",IF(ISERROR(VLOOKUP(CONCATENATE(F42036),Term!$A$1:$C$2000,1,FALSE)),0,1))</f>
        <v/>
      </c>
    </row>
    <row r="42037" spans="36:36" x14ac:dyDescent="0.15">
      <c r="AJ42037" t="str">
        <f>IF(AI42037="","",IF(ISERROR(VLOOKUP(CONCATENATE(F42037),Term!$A$1:$C$2000,1,FALSE)),0,1))</f>
        <v/>
      </c>
    </row>
    <row r="42038" spans="36:36" x14ac:dyDescent="0.15">
      <c r="AJ42038" t="str">
        <f>IF(AI42038="","",IF(ISERROR(VLOOKUP(CONCATENATE(F42038),Term!$A$1:$C$2000,1,FALSE)),0,1))</f>
        <v/>
      </c>
    </row>
    <row r="42039" spans="36:36" x14ac:dyDescent="0.15">
      <c r="AJ42039" t="str">
        <f>IF(AI42039="","",IF(ISERROR(VLOOKUP(CONCATENATE(F42039),Term!$A$1:$C$2000,1,FALSE)),0,1))</f>
        <v/>
      </c>
    </row>
    <row r="42040" spans="36:36" x14ac:dyDescent="0.15">
      <c r="AJ42040" t="str">
        <f>IF(AI42040="","",IF(ISERROR(VLOOKUP(CONCATENATE(F42040),Term!$A$1:$C$2000,1,FALSE)),0,1))</f>
        <v/>
      </c>
    </row>
    <row r="42041" spans="36:36" x14ac:dyDescent="0.15">
      <c r="AJ42041" t="str">
        <f>IF(AI42041="","",IF(ISERROR(VLOOKUP(CONCATENATE(F42041),Term!$A$1:$C$2000,1,FALSE)),0,1))</f>
        <v/>
      </c>
    </row>
    <row r="42042" spans="36:36" x14ac:dyDescent="0.15">
      <c r="AJ42042" t="str">
        <f>IF(AI42042="","",IF(ISERROR(VLOOKUP(CONCATENATE(F42042),Term!$A$1:$C$2000,1,FALSE)),0,1))</f>
        <v/>
      </c>
    </row>
    <row r="42043" spans="36:36" x14ac:dyDescent="0.15">
      <c r="AJ42043" t="str">
        <f>IF(AI42043="","",IF(ISERROR(VLOOKUP(CONCATENATE(F42043),Term!$A$1:$C$2000,1,FALSE)),0,1))</f>
        <v/>
      </c>
    </row>
    <row r="42044" spans="36:36" x14ac:dyDescent="0.15">
      <c r="AJ42044" t="str">
        <f>IF(AI42044="","",IF(ISERROR(VLOOKUP(CONCATENATE(F42044),Term!$A$1:$C$2000,1,FALSE)),0,1))</f>
        <v/>
      </c>
    </row>
    <row r="42045" spans="36:36" x14ac:dyDescent="0.15">
      <c r="AJ42045" t="str">
        <f>IF(AI42045="","",IF(ISERROR(VLOOKUP(CONCATENATE(F42045),Term!$A$1:$C$2000,1,FALSE)),0,1))</f>
        <v/>
      </c>
    </row>
    <row r="42046" spans="36:36" x14ac:dyDescent="0.15">
      <c r="AJ42046" t="str">
        <f>IF(AI42046="","",IF(ISERROR(VLOOKUP(CONCATENATE(F42046),Term!$A$1:$C$2000,1,FALSE)),0,1))</f>
        <v/>
      </c>
    </row>
    <row r="42047" spans="36:36" x14ac:dyDescent="0.15">
      <c r="AJ42047" t="str">
        <f>IF(AI42047="","",IF(ISERROR(VLOOKUP(CONCATENATE(F42047),Term!$A$1:$C$2000,1,FALSE)),0,1))</f>
        <v/>
      </c>
    </row>
    <row r="42048" spans="36:36" x14ac:dyDescent="0.15">
      <c r="AJ42048" t="str">
        <f>IF(AI42048="","",IF(ISERROR(VLOOKUP(CONCATENATE(F42048),Term!$A$1:$C$2000,1,FALSE)),0,1))</f>
        <v/>
      </c>
    </row>
    <row r="42049" spans="36:36" x14ac:dyDescent="0.15">
      <c r="AJ42049" t="str">
        <f>IF(AI42049="","",IF(ISERROR(VLOOKUP(CONCATENATE(F42049),Term!$A$1:$C$2000,1,FALSE)),0,1))</f>
        <v/>
      </c>
    </row>
    <row r="42050" spans="36:36" x14ac:dyDescent="0.15">
      <c r="AJ42050" t="str">
        <f>IF(AI42050="","",IF(ISERROR(VLOOKUP(CONCATENATE(F42050),Term!$A$1:$C$2000,1,FALSE)),0,1))</f>
        <v/>
      </c>
    </row>
    <row r="42051" spans="36:36" x14ac:dyDescent="0.15">
      <c r="AJ42051" t="str">
        <f>IF(AI42051="","",IF(ISERROR(VLOOKUP(CONCATENATE(F42051),Term!$A$1:$C$2000,1,FALSE)),0,1))</f>
        <v/>
      </c>
    </row>
    <row r="42052" spans="36:36" x14ac:dyDescent="0.15">
      <c r="AJ42052" t="str">
        <f>IF(AI42052="","",IF(ISERROR(VLOOKUP(CONCATENATE(F42052),Term!$A$1:$C$2000,1,FALSE)),0,1))</f>
        <v/>
      </c>
    </row>
    <row r="42053" spans="36:36" x14ac:dyDescent="0.15">
      <c r="AJ42053" t="str">
        <f>IF(AI42053="","",IF(ISERROR(VLOOKUP(CONCATENATE(F42053),Term!$A$1:$C$2000,1,FALSE)),0,1))</f>
        <v/>
      </c>
    </row>
    <row r="42054" spans="36:36" x14ac:dyDescent="0.15">
      <c r="AJ42054" t="str">
        <f>IF(AI42054="","",IF(ISERROR(VLOOKUP(CONCATENATE(F42054),Term!$A$1:$C$2000,1,FALSE)),0,1))</f>
        <v/>
      </c>
    </row>
    <row r="42055" spans="36:36" x14ac:dyDescent="0.15">
      <c r="AJ42055" t="str">
        <f>IF(AI42055="","",IF(ISERROR(VLOOKUP(CONCATENATE(F42055),Term!$A$1:$C$2000,1,FALSE)),0,1))</f>
        <v/>
      </c>
    </row>
    <row r="42056" spans="36:36" x14ac:dyDescent="0.15">
      <c r="AJ42056" t="str">
        <f>IF(AI42056="","",IF(ISERROR(VLOOKUP(CONCATENATE(F42056),Term!$A$1:$C$2000,1,FALSE)),0,1))</f>
        <v/>
      </c>
    </row>
    <row r="42057" spans="36:36" x14ac:dyDescent="0.15">
      <c r="AJ42057" t="str">
        <f>IF(AI42057="","",IF(ISERROR(VLOOKUP(CONCATENATE(F42057),Term!$A$1:$C$2000,1,FALSE)),0,1))</f>
        <v/>
      </c>
    </row>
    <row r="42058" spans="36:36" x14ac:dyDescent="0.15">
      <c r="AJ42058" t="str">
        <f>IF(AI42058="","",IF(ISERROR(VLOOKUP(CONCATENATE(F42058),Term!$A$1:$C$2000,1,FALSE)),0,1))</f>
        <v/>
      </c>
    </row>
    <row r="42059" spans="36:36" x14ac:dyDescent="0.15">
      <c r="AJ42059" t="str">
        <f>IF(AI42059="","",IF(ISERROR(VLOOKUP(CONCATENATE(F42059),Term!$A$1:$C$2000,1,FALSE)),0,1))</f>
        <v/>
      </c>
    </row>
    <row r="42060" spans="36:36" x14ac:dyDescent="0.15">
      <c r="AJ42060" t="str">
        <f>IF(AI42060="","",IF(ISERROR(VLOOKUP(CONCATENATE(F42060),Term!$A$1:$C$2000,1,FALSE)),0,1))</f>
        <v/>
      </c>
    </row>
    <row r="42061" spans="36:36" x14ac:dyDescent="0.15">
      <c r="AJ42061" t="str">
        <f>IF(AI42061="","",IF(ISERROR(VLOOKUP(CONCATENATE(F42061),Term!$A$1:$C$2000,1,FALSE)),0,1))</f>
        <v/>
      </c>
    </row>
    <row r="42062" spans="36:36" x14ac:dyDescent="0.15">
      <c r="AJ42062" t="str">
        <f>IF(AI42062="","",IF(ISERROR(VLOOKUP(CONCATENATE(F42062),Term!$A$1:$C$2000,1,FALSE)),0,1))</f>
        <v/>
      </c>
    </row>
    <row r="42063" spans="36:36" x14ac:dyDescent="0.15">
      <c r="AJ42063" t="str">
        <f>IF(AI42063="","",IF(ISERROR(VLOOKUP(CONCATENATE(F42063),Term!$A$1:$C$2000,1,FALSE)),0,1))</f>
        <v/>
      </c>
    </row>
    <row r="42064" spans="36:36" x14ac:dyDescent="0.15">
      <c r="AJ42064" t="str">
        <f>IF(AI42064="","",IF(ISERROR(VLOOKUP(CONCATENATE(F42064),Term!$A$1:$C$2000,1,FALSE)),0,1))</f>
        <v/>
      </c>
    </row>
    <row r="42065" spans="36:36" x14ac:dyDescent="0.15">
      <c r="AJ42065" t="str">
        <f>IF(AI42065="","",IF(ISERROR(VLOOKUP(CONCATENATE(F42065),Term!$A$1:$C$2000,1,FALSE)),0,1))</f>
        <v/>
      </c>
    </row>
    <row r="42066" spans="36:36" x14ac:dyDescent="0.15">
      <c r="AJ42066" t="str">
        <f>IF(AI42066="","",IF(ISERROR(VLOOKUP(CONCATENATE(F42066),Term!$A$1:$C$2000,1,FALSE)),0,1))</f>
        <v/>
      </c>
    </row>
    <row r="42067" spans="36:36" x14ac:dyDescent="0.15">
      <c r="AJ42067" t="str">
        <f>IF(AI42067="","",IF(ISERROR(VLOOKUP(CONCATENATE(F42067),Term!$A$1:$C$2000,1,FALSE)),0,1))</f>
        <v/>
      </c>
    </row>
    <row r="42068" spans="36:36" x14ac:dyDescent="0.15">
      <c r="AJ42068" t="str">
        <f>IF(AI42068="","",IF(ISERROR(VLOOKUP(CONCATENATE(F42068),Term!$A$1:$C$2000,1,FALSE)),0,1))</f>
        <v/>
      </c>
    </row>
    <row r="42069" spans="36:36" x14ac:dyDescent="0.15">
      <c r="AJ42069" t="str">
        <f>IF(AI42069="","",IF(ISERROR(VLOOKUP(CONCATENATE(F42069),Term!$A$1:$C$2000,1,FALSE)),0,1))</f>
        <v/>
      </c>
    </row>
    <row r="42070" spans="36:36" x14ac:dyDescent="0.15">
      <c r="AJ42070" t="str">
        <f>IF(AI42070="","",IF(ISERROR(VLOOKUP(CONCATENATE(F42070),Term!$A$1:$C$2000,1,FALSE)),0,1))</f>
        <v/>
      </c>
    </row>
    <row r="42071" spans="36:36" x14ac:dyDescent="0.15">
      <c r="AJ42071" t="str">
        <f>IF(AI42071="","",IF(ISERROR(VLOOKUP(CONCATENATE(F42071),Term!$A$1:$C$2000,1,FALSE)),0,1))</f>
        <v/>
      </c>
    </row>
    <row r="42072" spans="36:36" x14ac:dyDescent="0.15">
      <c r="AJ42072" t="str">
        <f>IF(AI42072="","",IF(ISERROR(VLOOKUP(CONCATENATE(F42072),Term!$A$1:$C$2000,1,FALSE)),0,1))</f>
        <v/>
      </c>
    </row>
    <row r="42073" spans="36:36" x14ac:dyDescent="0.15">
      <c r="AJ42073" t="str">
        <f>IF(AI42073="","",IF(ISERROR(VLOOKUP(CONCATENATE(F42073),Term!$A$1:$C$2000,1,FALSE)),0,1))</f>
        <v/>
      </c>
    </row>
    <row r="42074" spans="36:36" x14ac:dyDescent="0.15">
      <c r="AJ42074" t="str">
        <f>IF(AI42074="","",IF(ISERROR(VLOOKUP(CONCATENATE(F42074),Term!$A$1:$C$2000,1,FALSE)),0,1))</f>
        <v/>
      </c>
    </row>
    <row r="42075" spans="36:36" x14ac:dyDescent="0.15">
      <c r="AJ42075" t="str">
        <f>IF(AI42075="","",IF(ISERROR(VLOOKUP(CONCATENATE(F42075),Term!$A$1:$C$2000,1,FALSE)),0,1))</f>
        <v/>
      </c>
    </row>
    <row r="42076" spans="36:36" x14ac:dyDescent="0.15">
      <c r="AJ42076" t="str">
        <f>IF(AI42076="","",IF(ISERROR(VLOOKUP(CONCATENATE(F42076),Term!$A$1:$C$2000,1,FALSE)),0,1))</f>
        <v/>
      </c>
    </row>
    <row r="42077" spans="36:36" x14ac:dyDescent="0.15">
      <c r="AJ42077" t="str">
        <f>IF(AI42077="","",IF(ISERROR(VLOOKUP(CONCATENATE(F42077),Term!$A$1:$C$2000,1,FALSE)),0,1))</f>
        <v/>
      </c>
    </row>
    <row r="42078" spans="36:36" x14ac:dyDescent="0.15">
      <c r="AJ42078" t="str">
        <f>IF(AI42078="","",IF(ISERROR(VLOOKUP(CONCATENATE(F42078),Term!$A$1:$C$2000,1,FALSE)),0,1))</f>
        <v/>
      </c>
    </row>
    <row r="42079" spans="36:36" x14ac:dyDescent="0.15">
      <c r="AJ42079" t="str">
        <f>IF(AI42079="","",IF(ISERROR(VLOOKUP(CONCATENATE(F42079),Term!$A$1:$C$2000,1,FALSE)),0,1))</f>
        <v/>
      </c>
    </row>
    <row r="42080" spans="36:36" x14ac:dyDescent="0.15">
      <c r="AJ42080" t="str">
        <f>IF(AI42080="","",IF(ISERROR(VLOOKUP(CONCATENATE(F42080),Term!$A$1:$C$2000,1,FALSE)),0,1))</f>
        <v/>
      </c>
    </row>
    <row r="42081" spans="36:36" x14ac:dyDescent="0.15">
      <c r="AJ42081" t="str">
        <f>IF(AI42081="","",IF(ISERROR(VLOOKUP(CONCATENATE(F42081),Term!$A$1:$C$2000,1,FALSE)),0,1))</f>
        <v/>
      </c>
    </row>
    <row r="42082" spans="36:36" x14ac:dyDescent="0.15">
      <c r="AJ42082" t="str">
        <f>IF(AI42082="","",IF(ISERROR(VLOOKUP(CONCATENATE(F42082),Term!$A$1:$C$2000,1,FALSE)),0,1))</f>
        <v/>
      </c>
    </row>
    <row r="42083" spans="36:36" x14ac:dyDescent="0.15">
      <c r="AJ42083" t="str">
        <f>IF(AI42083="","",IF(ISERROR(VLOOKUP(CONCATENATE(F42083),Term!$A$1:$C$2000,1,FALSE)),0,1))</f>
        <v/>
      </c>
    </row>
    <row r="42084" spans="36:36" x14ac:dyDescent="0.15">
      <c r="AJ42084" t="str">
        <f>IF(AI42084="","",IF(ISERROR(VLOOKUP(CONCATENATE(F42084),Term!$A$1:$C$2000,1,FALSE)),0,1))</f>
        <v/>
      </c>
    </row>
    <row r="42085" spans="36:36" x14ac:dyDescent="0.15">
      <c r="AJ42085" t="str">
        <f>IF(AI42085="","",IF(ISERROR(VLOOKUP(CONCATENATE(F42085),Term!$A$1:$C$2000,1,FALSE)),0,1))</f>
        <v/>
      </c>
    </row>
    <row r="42086" spans="36:36" x14ac:dyDescent="0.15">
      <c r="AJ42086" t="str">
        <f>IF(AI42086="","",IF(ISERROR(VLOOKUP(CONCATENATE(F42086),Term!$A$1:$C$2000,1,FALSE)),0,1))</f>
        <v/>
      </c>
    </row>
    <row r="42087" spans="36:36" x14ac:dyDescent="0.15">
      <c r="AJ42087" t="str">
        <f>IF(AI42087="","",IF(ISERROR(VLOOKUP(CONCATENATE(F42087),Term!$A$1:$C$2000,1,FALSE)),0,1))</f>
        <v/>
      </c>
    </row>
    <row r="42088" spans="36:36" x14ac:dyDescent="0.15">
      <c r="AJ42088" t="str">
        <f>IF(AI42088="","",IF(ISERROR(VLOOKUP(CONCATENATE(F42088),Term!$A$1:$C$2000,1,FALSE)),0,1))</f>
        <v/>
      </c>
    </row>
    <row r="42089" spans="36:36" x14ac:dyDescent="0.15">
      <c r="AJ42089" t="str">
        <f>IF(AI42089="","",IF(ISERROR(VLOOKUP(CONCATENATE(F42089),Term!$A$1:$C$2000,1,FALSE)),0,1))</f>
        <v/>
      </c>
    </row>
    <row r="42090" spans="36:36" x14ac:dyDescent="0.15">
      <c r="AJ42090" t="str">
        <f>IF(AI42090="","",IF(ISERROR(VLOOKUP(CONCATENATE(F42090),Term!$A$1:$C$2000,1,FALSE)),0,1))</f>
        <v/>
      </c>
    </row>
    <row r="42091" spans="36:36" x14ac:dyDescent="0.15">
      <c r="AJ42091" t="str">
        <f>IF(AI42091="","",IF(ISERROR(VLOOKUP(CONCATENATE(F42091),Term!$A$1:$C$2000,1,FALSE)),0,1))</f>
        <v/>
      </c>
    </row>
    <row r="42092" spans="36:36" x14ac:dyDescent="0.15">
      <c r="AJ42092" t="str">
        <f>IF(AI42092="","",IF(ISERROR(VLOOKUP(CONCATENATE(F42092),Term!$A$1:$C$2000,1,FALSE)),0,1))</f>
        <v/>
      </c>
    </row>
    <row r="42093" spans="36:36" x14ac:dyDescent="0.15">
      <c r="AJ42093" t="str">
        <f>IF(AI42093="","",IF(ISERROR(VLOOKUP(CONCATENATE(F42093),Term!$A$1:$C$2000,1,FALSE)),0,1))</f>
        <v/>
      </c>
    </row>
    <row r="42094" spans="36:36" x14ac:dyDescent="0.15">
      <c r="AJ42094" t="str">
        <f>IF(AI42094="","",IF(ISERROR(VLOOKUP(CONCATENATE(F42094),Term!$A$1:$C$2000,1,FALSE)),0,1))</f>
        <v/>
      </c>
    </row>
    <row r="42095" spans="36:36" x14ac:dyDescent="0.15">
      <c r="AJ42095" t="str">
        <f>IF(AI42095="","",IF(ISERROR(VLOOKUP(CONCATENATE(F42095),Term!$A$1:$C$2000,1,FALSE)),0,1))</f>
        <v/>
      </c>
    </row>
    <row r="42096" spans="36:36" x14ac:dyDescent="0.15">
      <c r="AJ42096" t="str">
        <f>IF(AI42096="","",IF(ISERROR(VLOOKUP(CONCATENATE(F42096),Term!$A$1:$C$2000,1,FALSE)),0,1))</f>
        <v/>
      </c>
    </row>
    <row r="42097" spans="36:36" x14ac:dyDescent="0.15">
      <c r="AJ42097" t="str">
        <f>IF(AI42097="","",IF(ISERROR(VLOOKUP(CONCATENATE(F42097),Term!$A$1:$C$2000,1,FALSE)),0,1))</f>
        <v/>
      </c>
    </row>
    <row r="42098" spans="36:36" x14ac:dyDescent="0.15">
      <c r="AJ42098" t="str">
        <f>IF(AI42098="","",IF(ISERROR(VLOOKUP(CONCATENATE(F42098),Term!$A$1:$C$2000,1,FALSE)),0,1))</f>
        <v/>
      </c>
    </row>
    <row r="42099" spans="36:36" x14ac:dyDescent="0.15">
      <c r="AJ42099" t="str">
        <f>IF(AI42099="","",IF(ISERROR(VLOOKUP(CONCATENATE(F42099),Term!$A$1:$C$2000,1,FALSE)),0,1))</f>
        <v/>
      </c>
    </row>
    <row r="42100" spans="36:36" x14ac:dyDescent="0.15">
      <c r="AJ42100" t="str">
        <f>IF(AI42100="","",IF(ISERROR(VLOOKUP(CONCATENATE(F42100),Term!$A$1:$C$2000,1,FALSE)),0,1))</f>
        <v/>
      </c>
    </row>
    <row r="42101" spans="36:36" x14ac:dyDescent="0.15">
      <c r="AJ42101" t="str">
        <f>IF(AI42101="","",IF(ISERROR(VLOOKUP(CONCATENATE(F42101),Term!$A$1:$C$2000,1,FALSE)),0,1))</f>
        <v/>
      </c>
    </row>
    <row r="42102" spans="36:36" x14ac:dyDescent="0.15">
      <c r="AJ42102" t="str">
        <f>IF(AI42102="","",IF(ISERROR(VLOOKUP(CONCATENATE(F42102),Term!$A$1:$C$2000,1,FALSE)),0,1))</f>
        <v/>
      </c>
    </row>
    <row r="42103" spans="36:36" x14ac:dyDescent="0.15">
      <c r="AJ42103" t="str">
        <f>IF(AI42103="","",IF(ISERROR(VLOOKUP(CONCATENATE(F42103),Term!$A$1:$C$2000,1,FALSE)),0,1))</f>
        <v/>
      </c>
    </row>
    <row r="42104" spans="36:36" x14ac:dyDescent="0.15">
      <c r="AJ42104" t="str">
        <f>IF(AI42104="","",IF(ISERROR(VLOOKUP(CONCATENATE(F42104),Term!$A$1:$C$2000,1,FALSE)),0,1))</f>
        <v/>
      </c>
    </row>
    <row r="42105" spans="36:36" x14ac:dyDescent="0.15">
      <c r="AJ42105" t="str">
        <f>IF(AI42105="","",IF(ISERROR(VLOOKUP(CONCATENATE(F42105),Term!$A$1:$C$2000,1,FALSE)),0,1))</f>
        <v/>
      </c>
    </row>
    <row r="42106" spans="36:36" x14ac:dyDescent="0.15">
      <c r="AJ42106" t="str">
        <f>IF(AI42106="","",IF(ISERROR(VLOOKUP(CONCATENATE(F42106),Term!$A$1:$C$2000,1,FALSE)),0,1))</f>
        <v/>
      </c>
    </row>
    <row r="42107" spans="36:36" x14ac:dyDescent="0.15">
      <c r="AJ42107" t="str">
        <f>IF(AI42107="","",IF(ISERROR(VLOOKUP(CONCATENATE(F42107),Term!$A$1:$C$2000,1,FALSE)),0,1))</f>
        <v/>
      </c>
    </row>
    <row r="42108" spans="36:36" x14ac:dyDescent="0.15">
      <c r="AJ42108" t="str">
        <f>IF(AI42108="","",IF(ISERROR(VLOOKUP(CONCATENATE(F42108),Term!$A$1:$C$2000,1,FALSE)),0,1))</f>
        <v/>
      </c>
    </row>
    <row r="42109" spans="36:36" x14ac:dyDescent="0.15">
      <c r="AJ42109" t="str">
        <f>IF(AI42109="","",IF(ISERROR(VLOOKUP(CONCATENATE(F42109),Term!$A$1:$C$2000,1,FALSE)),0,1))</f>
        <v/>
      </c>
    </row>
    <row r="42110" spans="36:36" x14ac:dyDescent="0.15">
      <c r="AJ42110" t="str">
        <f>IF(AI42110="","",IF(ISERROR(VLOOKUP(CONCATENATE(F42110),Term!$A$1:$C$2000,1,FALSE)),0,1))</f>
        <v/>
      </c>
    </row>
    <row r="42111" spans="36:36" x14ac:dyDescent="0.15">
      <c r="AJ42111" t="str">
        <f>IF(AI42111="","",IF(ISERROR(VLOOKUP(CONCATENATE(F42111),Term!$A$1:$C$2000,1,FALSE)),0,1))</f>
        <v/>
      </c>
    </row>
    <row r="42112" spans="36:36" x14ac:dyDescent="0.15">
      <c r="AJ42112" t="str">
        <f>IF(AI42112="","",IF(ISERROR(VLOOKUP(CONCATENATE(F42112),Term!$A$1:$C$2000,1,FALSE)),0,1))</f>
        <v/>
      </c>
    </row>
    <row r="42113" spans="36:36" x14ac:dyDescent="0.15">
      <c r="AJ42113" t="str">
        <f>IF(AI42113="","",IF(ISERROR(VLOOKUP(CONCATENATE(F42113),Term!$A$1:$C$2000,1,FALSE)),0,1))</f>
        <v/>
      </c>
    </row>
    <row r="42114" spans="36:36" x14ac:dyDescent="0.15">
      <c r="AJ42114" t="str">
        <f>IF(AI42114="","",IF(ISERROR(VLOOKUP(CONCATENATE(F42114),Term!$A$1:$C$2000,1,FALSE)),0,1))</f>
        <v/>
      </c>
    </row>
    <row r="42115" spans="36:36" x14ac:dyDescent="0.15">
      <c r="AJ42115" t="str">
        <f>IF(AI42115="","",IF(ISERROR(VLOOKUP(CONCATENATE(F42115),Term!$A$1:$C$2000,1,FALSE)),0,1))</f>
        <v/>
      </c>
    </row>
    <row r="42116" spans="36:36" x14ac:dyDescent="0.15">
      <c r="AJ42116" t="str">
        <f>IF(AI42116="","",IF(ISERROR(VLOOKUP(CONCATENATE(F42116),Term!$A$1:$C$2000,1,FALSE)),0,1))</f>
        <v/>
      </c>
    </row>
    <row r="42117" spans="36:36" x14ac:dyDescent="0.15">
      <c r="AJ42117" t="str">
        <f>IF(AI42117="","",IF(ISERROR(VLOOKUP(CONCATENATE(F42117),Term!$A$1:$C$2000,1,FALSE)),0,1))</f>
        <v/>
      </c>
    </row>
    <row r="42118" spans="36:36" x14ac:dyDescent="0.15">
      <c r="AJ42118" t="str">
        <f>IF(AI42118="","",IF(ISERROR(VLOOKUP(CONCATENATE(F42118),Term!$A$1:$C$2000,1,FALSE)),0,1))</f>
        <v/>
      </c>
    </row>
    <row r="42119" spans="36:36" x14ac:dyDescent="0.15">
      <c r="AJ42119" t="str">
        <f>IF(AI42119="","",IF(ISERROR(VLOOKUP(CONCATENATE(F42119),Term!$A$1:$C$2000,1,FALSE)),0,1))</f>
        <v/>
      </c>
    </row>
    <row r="42120" spans="36:36" x14ac:dyDescent="0.15">
      <c r="AJ42120" t="str">
        <f>IF(AI42120="","",IF(ISERROR(VLOOKUP(CONCATENATE(F42120),Term!$A$1:$C$2000,1,FALSE)),0,1))</f>
        <v/>
      </c>
    </row>
    <row r="42121" spans="36:36" x14ac:dyDescent="0.15">
      <c r="AJ42121" t="str">
        <f>IF(AI42121="","",IF(ISERROR(VLOOKUP(CONCATENATE(F42121),Term!$A$1:$C$2000,1,FALSE)),0,1))</f>
        <v/>
      </c>
    </row>
    <row r="42122" spans="36:36" x14ac:dyDescent="0.15">
      <c r="AJ42122" t="str">
        <f>IF(AI42122="","",IF(ISERROR(VLOOKUP(CONCATENATE(F42122),Term!$A$1:$C$2000,1,FALSE)),0,1))</f>
        <v/>
      </c>
    </row>
    <row r="42123" spans="36:36" x14ac:dyDescent="0.15">
      <c r="AJ42123" t="str">
        <f>IF(AI42123="","",IF(ISERROR(VLOOKUP(CONCATENATE(F42123),Term!$A$1:$C$2000,1,FALSE)),0,1))</f>
        <v/>
      </c>
    </row>
    <row r="42124" spans="36:36" x14ac:dyDescent="0.15">
      <c r="AJ42124" t="str">
        <f>IF(AI42124="","",IF(ISERROR(VLOOKUP(CONCATENATE(F42124),Term!$A$1:$C$2000,1,FALSE)),0,1))</f>
        <v/>
      </c>
    </row>
    <row r="42125" spans="36:36" x14ac:dyDescent="0.15">
      <c r="AJ42125" t="str">
        <f>IF(AI42125="","",IF(ISERROR(VLOOKUP(CONCATENATE(F42125),Term!$A$1:$C$2000,1,FALSE)),0,1))</f>
        <v/>
      </c>
    </row>
    <row r="42126" spans="36:36" x14ac:dyDescent="0.15">
      <c r="AJ42126" t="str">
        <f>IF(AI42126="","",IF(ISERROR(VLOOKUP(CONCATENATE(F42126),Term!$A$1:$C$2000,1,FALSE)),0,1))</f>
        <v/>
      </c>
    </row>
    <row r="42127" spans="36:36" x14ac:dyDescent="0.15">
      <c r="AJ42127" t="str">
        <f>IF(AI42127="","",IF(ISERROR(VLOOKUP(CONCATENATE(F42127),Term!$A$1:$C$2000,1,FALSE)),0,1))</f>
        <v/>
      </c>
    </row>
    <row r="42128" spans="36:36" x14ac:dyDescent="0.15">
      <c r="AJ42128" t="str">
        <f>IF(AI42128="","",IF(ISERROR(VLOOKUP(CONCATENATE(F42128),Term!$A$1:$C$2000,1,FALSE)),0,1))</f>
        <v/>
      </c>
    </row>
    <row r="42129" spans="36:36" x14ac:dyDescent="0.15">
      <c r="AJ42129" t="str">
        <f>IF(AI42129="","",IF(ISERROR(VLOOKUP(CONCATENATE(F42129),Term!$A$1:$C$2000,1,FALSE)),0,1))</f>
        <v/>
      </c>
    </row>
    <row r="42130" spans="36:36" x14ac:dyDescent="0.15">
      <c r="AJ42130" t="str">
        <f>IF(AI42130="","",IF(ISERROR(VLOOKUP(CONCATENATE(F42130),Term!$A$1:$C$2000,1,FALSE)),0,1))</f>
        <v/>
      </c>
    </row>
    <row r="42131" spans="36:36" x14ac:dyDescent="0.15">
      <c r="AJ42131" t="str">
        <f>IF(AI42131="","",IF(ISERROR(VLOOKUP(CONCATENATE(F42131),Term!$A$1:$C$2000,1,FALSE)),0,1))</f>
        <v/>
      </c>
    </row>
    <row r="42132" spans="36:36" x14ac:dyDescent="0.15">
      <c r="AJ42132" t="str">
        <f>IF(AI42132="","",IF(ISERROR(VLOOKUP(CONCATENATE(F42132),Term!$A$1:$C$2000,1,FALSE)),0,1))</f>
        <v/>
      </c>
    </row>
    <row r="42133" spans="36:36" x14ac:dyDescent="0.15">
      <c r="AJ42133" t="str">
        <f>IF(AI42133="","",IF(ISERROR(VLOOKUP(CONCATENATE(F42133),Term!$A$1:$C$2000,1,FALSE)),0,1))</f>
        <v/>
      </c>
    </row>
    <row r="42134" spans="36:36" x14ac:dyDescent="0.15">
      <c r="AJ42134" t="str">
        <f>IF(AI42134="","",IF(ISERROR(VLOOKUP(CONCATENATE(F42134),Term!$A$1:$C$2000,1,FALSE)),0,1))</f>
        <v/>
      </c>
    </row>
    <row r="42135" spans="36:36" x14ac:dyDescent="0.15">
      <c r="AJ42135" t="str">
        <f>IF(AI42135="","",IF(ISERROR(VLOOKUP(CONCATENATE(F42135),Term!$A$1:$C$2000,1,FALSE)),0,1))</f>
        <v/>
      </c>
    </row>
    <row r="42136" spans="36:36" x14ac:dyDescent="0.15">
      <c r="AJ42136" t="str">
        <f>IF(AI42136="","",IF(ISERROR(VLOOKUP(CONCATENATE(F42136),Term!$A$1:$C$2000,1,FALSE)),0,1))</f>
        <v/>
      </c>
    </row>
    <row r="42137" spans="36:36" x14ac:dyDescent="0.15">
      <c r="AJ42137" t="str">
        <f>IF(AI42137="","",IF(ISERROR(VLOOKUP(CONCATENATE(F42137),Term!$A$1:$C$2000,1,FALSE)),0,1))</f>
        <v/>
      </c>
    </row>
    <row r="42138" spans="36:36" x14ac:dyDescent="0.15">
      <c r="AJ42138" t="str">
        <f>IF(AI42138="","",IF(ISERROR(VLOOKUP(CONCATENATE(F42138),Term!$A$1:$C$2000,1,FALSE)),0,1))</f>
        <v/>
      </c>
    </row>
    <row r="42139" spans="36:36" x14ac:dyDescent="0.15">
      <c r="AJ42139" t="str">
        <f>IF(AI42139="","",IF(ISERROR(VLOOKUP(CONCATENATE(F42139),Term!$A$1:$C$2000,1,FALSE)),0,1))</f>
        <v/>
      </c>
    </row>
    <row r="42140" spans="36:36" x14ac:dyDescent="0.15">
      <c r="AJ42140" t="str">
        <f>IF(AI42140="","",IF(ISERROR(VLOOKUP(CONCATENATE(F42140),Term!$A$1:$C$2000,1,FALSE)),0,1))</f>
        <v/>
      </c>
    </row>
    <row r="42141" spans="36:36" x14ac:dyDescent="0.15">
      <c r="AJ42141" t="str">
        <f>IF(AI42141="","",IF(ISERROR(VLOOKUP(CONCATENATE(F42141),Term!$A$1:$C$2000,1,FALSE)),0,1))</f>
        <v/>
      </c>
    </row>
    <row r="42142" spans="36:36" x14ac:dyDescent="0.15">
      <c r="AJ42142" t="str">
        <f>IF(AI42142="","",IF(ISERROR(VLOOKUP(CONCATENATE(F42142),Term!$A$1:$C$2000,1,FALSE)),0,1))</f>
        <v/>
      </c>
    </row>
    <row r="42143" spans="36:36" x14ac:dyDescent="0.15">
      <c r="AJ42143" t="str">
        <f>IF(AI42143="","",IF(ISERROR(VLOOKUP(CONCATENATE(F42143),Term!$A$1:$C$2000,1,FALSE)),0,1))</f>
        <v/>
      </c>
    </row>
    <row r="42144" spans="36:36" x14ac:dyDescent="0.15">
      <c r="AJ42144" t="str">
        <f>IF(AI42144="","",IF(ISERROR(VLOOKUP(CONCATENATE(F42144),Term!$A$1:$C$2000,1,FALSE)),0,1))</f>
        <v/>
      </c>
    </row>
    <row r="42145" spans="36:36" x14ac:dyDescent="0.15">
      <c r="AJ42145" t="str">
        <f>IF(AI42145="","",IF(ISERROR(VLOOKUP(CONCATENATE(F42145),Term!$A$1:$C$2000,1,FALSE)),0,1))</f>
        <v/>
      </c>
    </row>
    <row r="42146" spans="36:36" x14ac:dyDescent="0.15">
      <c r="AJ42146" t="str">
        <f>IF(AI42146="","",IF(ISERROR(VLOOKUP(CONCATENATE(F42146),Term!$A$1:$C$2000,1,FALSE)),0,1))</f>
        <v/>
      </c>
    </row>
    <row r="42147" spans="36:36" x14ac:dyDescent="0.15">
      <c r="AJ42147" t="str">
        <f>IF(AI42147="","",IF(ISERROR(VLOOKUP(CONCATENATE(F42147),Term!$A$1:$C$2000,1,FALSE)),0,1))</f>
        <v/>
      </c>
    </row>
    <row r="42148" spans="36:36" x14ac:dyDescent="0.15">
      <c r="AJ42148" t="str">
        <f>IF(AI42148="","",IF(ISERROR(VLOOKUP(CONCATENATE(F42148),Term!$A$1:$C$2000,1,FALSE)),0,1))</f>
        <v/>
      </c>
    </row>
    <row r="42149" spans="36:36" x14ac:dyDescent="0.15">
      <c r="AJ42149" t="str">
        <f>IF(AI42149="","",IF(ISERROR(VLOOKUP(CONCATENATE(F42149),Term!$A$1:$C$2000,1,FALSE)),0,1))</f>
        <v/>
      </c>
    </row>
    <row r="42150" spans="36:36" x14ac:dyDescent="0.15">
      <c r="AJ42150" t="str">
        <f>IF(AI42150="","",IF(ISERROR(VLOOKUP(CONCATENATE(F42150),Term!$A$1:$C$2000,1,FALSE)),0,1))</f>
        <v/>
      </c>
    </row>
    <row r="42151" spans="36:36" x14ac:dyDescent="0.15">
      <c r="AJ42151" t="str">
        <f>IF(AI42151="","",IF(ISERROR(VLOOKUP(CONCATENATE(F42151),Term!$A$1:$C$2000,1,FALSE)),0,1))</f>
        <v/>
      </c>
    </row>
    <row r="42152" spans="36:36" x14ac:dyDescent="0.15">
      <c r="AJ42152" t="str">
        <f>IF(AI42152="","",IF(ISERROR(VLOOKUP(CONCATENATE(F42152),Term!$A$1:$C$2000,1,FALSE)),0,1))</f>
        <v/>
      </c>
    </row>
    <row r="42153" spans="36:36" x14ac:dyDescent="0.15">
      <c r="AJ42153" t="str">
        <f>IF(AI42153="","",IF(ISERROR(VLOOKUP(CONCATENATE(F42153),Term!$A$1:$C$2000,1,FALSE)),0,1))</f>
        <v/>
      </c>
    </row>
    <row r="42154" spans="36:36" x14ac:dyDescent="0.15">
      <c r="AJ42154" t="str">
        <f>IF(AI42154="","",IF(ISERROR(VLOOKUP(CONCATENATE(F42154),Term!$A$1:$C$2000,1,FALSE)),0,1))</f>
        <v/>
      </c>
    </row>
    <row r="42155" spans="36:36" x14ac:dyDescent="0.15">
      <c r="AJ42155" t="str">
        <f>IF(AI42155="","",IF(ISERROR(VLOOKUP(CONCATENATE(F42155),Term!$A$1:$C$2000,1,FALSE)),0,1))</f>
        <v/>
      </c>
    </row>
    <row r="42156" spans="36:36" x14ac:dyDescent="0.15">
      <c r="AJ42156" t="str">
        <f>IF(AI42156="","",IF(ISERROR(VLOOKUP(CONCATENATE(F42156),Term!$A$1:$C$2000,1,FALSE)),0,1))</f>
        <v/>
      </c>
    </row>
    <row r="42157" spans="36:36" x14ac:dyDescent="0.15">
      <c r="AJ42157" t="str">
        <f>IF(AI42157="","",IF(ISERROR(VLOOKUP(CONCATENATE(F42157),Term!$A$1:$C$2000,1,FALSE)),0,1))</f>
        <v/>
      </c>
    </row>
    <row r="42158" spans="36:36" x14ac:dyDescent="0.15">
      <c r="AJ42158" t="str">
        <f>IF(AI42158="","",IF(ISERROR(VLOOKUP(CONCATENATE(F42158),Term!$A$1:$C$2000,1,FALSE)),0,1))</f>
        <v/>
      </c>
    </row>
    <row r="42159" spans="36:36" x14ac:dyDescent="0.15">
      <c r="AJ42159" t="str">
        <f>IF(AI42159="","",IF(ISERROR(VLOOKUP(CONCATENATE(F42159),Term!$A$1:$C$2000,1,FALSE)),0,1))</f>
        <v/>
      </c>
    </row>
    <row r="42160" spans="36:36" x14ac:dyDescent="0.15">
      <c r="AJ42160" t="str">
        <f>IF(AI42160="","",IF(ISERROR(VLOOKUP(CONCATENATE(F42160),Term!$A$1:$C$2000,1,FALSE)),0,1))</f>
        <v/>
      </c>
    </row>
    <row r="42161" spans="36:36" x14ac:dyDescent="0.15">
      <c r="AJ42161" t="str">
        <f>IF(AI42161="","",IF(ISERROR(VLOOKUP(CONCATENATE(F42161),Term!$A$1:$C$2000,1,FALSE)),0,1))</f>
        <v/>
      </c>
    </row>
    <row r="42162" spans="36:36" x14ac:dyDescent="0.15">
      <c r="AJ42162" t="str">
        <f>IF(AI42162="","",IF(ISERROR(VLOOKUP(CONCATENATE(F42162),Term!$A$1:$C$2000,1,FALSE)),0,1))</f>
        <v/>
      </c>
    </row>
    <row r="42163" spans="36:36" x14ac:dyDescent="0.15">
      <c r="AJ42163" t="str">
        <f>IF(AI42163="","",IF(ISERROR(VLOOKUP(CONCATENATE(F42163),Term!$A$1:$C$2000,1,FALSE)),0,1))</f>
        <v/>
      </c>
    </row>
    <row r="42164" spans="36:36" x14ac:dyDescent="0.15">
      <c r="AJ42164" t="str">
        <f>IF(AI42164="","",IF(ISERROR(VLOOKUP(CONCATENATE(F42164),Term!$A$1:$C$2000,1,FALSE)),0,1))</f>
        <v/>
      </c>
    </row>
    <row r="42165" spans="36:36" x14ac:dyDescent="0.15">
      <c r="AJ42165" t="str">
        <f>IF(AI42165="","",IF(ISERROR(VLOOKUP(CONCATENATE(F42165),Term!$A$1:$C$2000,1,FALSE)),0,1))</f>
        <v/>
      </c>
    </row>
    <row r="42166" spans="36:36" x14ac:dyDescent="0.15">
      <c r="AJ42166" t="str">
        <f>IF(AI42166="","",IF(ISERROR(VLOOKUP(CONCATENATE(F42166),Term!$A$1:$C$2000,1,FALSE)),0,1))</f>
        <v/>
      </c>
    </row>
    <row r="42167" spans="36:36" x14ac:dyDescent="0.15">
      <c r="AJ42167" t="str">
        <f>IF(AI42167="","",IF(ISERROR(VLOOKUP(CONCATENATE(F42167),Term!$A$1:$C$2000,1,FALSE)),0,1))</f>
        <v/>
      </c>
    </row>
    <row r="42168" spans="36:36" x14ac:dyDescent="0.15">
      <c r="AJ42168" t="str">
        <f>IF(AI42168="","",IF(ISERROR(VLOOKUP(CONCATENATE(F42168),Term!$A$1:$C$2000,1,FALSE)),0,1))</f>
        <v/>
      </c>
    </row>
    <row r="42169" spans="36:36" x14ac:dyDescent="0.15">
      <c r="AJ42169" t="str">
        <f>IF(AI42169="","",IF(ISERROR(VLOOKUP(CONCATENATE(F42169),Term!$A$1:$C$2000,1,FALSE)),0,1))</f>
        <v/>
      </c>
    </row>
    <row r="42170" spans="36:36" x14ac:dyDescent="0.15">
      <c r="AJ42170" t="str">
        <f>IF(AI42170="","",IF(ISERROR(VLOOKUP(CONCATENATE(F42170),Term!$A$1:$C$2000,1,FALSE)),0,1))</f>
        <v/>
      </c>
    </row>
    <row r="42171" spans="36:36" x14ac:dyDescent="0.15">
      <c r="AJ42171" t="str">
        <f>IF(AI42171="","",IF(ISERROR(VLOOKUP(CONCATENATE(F42171),Term!$A$1:$C$2000,1,FALSE)),0,1))</f>
        <v/>
      </c>
    </row>
    <row r="42172" spans="36:36" x14ac:dyDescent="0.15">
      <c r="AJ42172" t="str">
        <f>IF(AI42172="","",IF(ISERROR(VLOOKUP(CONCATENATE(F42172),Term!$A$1:$C$2000,1,FALSE)),0,1))</f>
        <v/>
      </c>
    </row>
    <row r="42173" spans="36:36" x14ac:dyDescent="0.15">
      <c r="AJ42173" t="str">
        <f>IF(AI42173="","",IF(ISERROR(VLOOKUP(CONCATENATE(F42173),Term!$A$1:$C$2000,1,FALSE)),0,1))</f>
        <v/>
      </c>
    </row>
    <row r="42174" spans="36:36" x14ac:dyDescent="0.15">
      <c r="AJ42174" t="str">
        <f>IF(AI42174="","",IF(ISERROR(VLOOKUP(CONCATENATE(F42174),Term!$A$1:$C$2000,1,FALSE)),0,1))</f>
        <v/>
      </c>
    </row>
    <row r="42175" spans="36:36" x14ac:dyDescent="0.15">
      <c r="AJ42175" t="str">
        <f>IF(AI42175="","",IF(ISERROR(VLOOKUP(CONCATENATE(F42175),Term!$A$1:$C$2000,1,FALSE)),0,1))</f>
        <v/>
      </c>
    </row>
    <row r="42176" spans="36:36" x14ac:dyDescent="0.15">
      <c r="AJ42176" t="str">
        <f>IF(AI42176="","",IF(ISERROR(VLOOKUP(CONCATENATE(F42176),Term!$A$1:$C$2000,1,FALSE)),0,1))</f>
        <v/>
      </c>
    </row>
    <row r="42177" spans="36:36" x14ac:dyDescent="0.15">
      <c r="AJ42177" t="str">
        <f>IF(AI42177="","",IF(ISERROR(VLOOKUP(CONCATENATE(F42177),Term!$A$1:$C$2000,1,FALSE)),0,1))</f>
        <v/>
      </c>
    </row>
    <row r="42178" spans="36:36" x14ac:dyDescent="0.15">
      <c r="AJ42178" t="str">
        <f>IF(AI42178="","",IF(ISERROR(VLOOKUP(CONCATENATE(F42178),Term!$A$1:$C$2000,1,FALSE)),0,1))</f>
        <v/>
      </c>
    </row>
    <row r="42179" spans="36:36" x14ac:dyDescent="0.15">
      <c r="AJ42179" t="str">
        <f>IF(AI42179="","",IF(ISERROR(VLOOKUP(CONCATENATE(F42179),Term!$A$1:$C$2000,1,FALSE)),0,1))</f>
        <v/>
      </c>
    </row>
    <row r="42180" spans="36:36" x14ac:dyDescent="0.15">
      <c r="AJ42180" t="str">
        <f>IF(AI42180="","",IF(ISERROR(VLOOKUP(CONCATENATE(F42180),Term!$A$1:$C$2000,1,FALSE)),0,1))</f>
        <v/>
      </c>
    </row>
    <row r="42181" spans="36:36" x14ac:dyDescent="0.15">
      <c r="AJ42181" t="str">
        <f>IF(AI42181="","",IF(ISERROR(VLOOKUP(CONCATENATE(F42181),Term!$A$1:$C$2000,1,FALSE)),0,1))</f>
        <v/>
      </c>
    </row>
    <row r="42182" spans="36:36" x14ac:dyDescent="0.15">
      <c r="AJ42182" t="str">
        <f>IF(AI42182="","",IF(ISERROR(VLOOKUP(CONCATENATE(F42182),Term!$A$1:$C$2000,1,FALSE)),0,1))</f>
        <v/>
      </c>
    </row>
    <row r="42183" spans="36:36" x14ac:dyDescent="0.15">
      <c r="AJ42183" t="str">
        <f>IF(AI42183="","",IF(ISERROR(VLOOKUP(CONCATENATE(F42183),Term!$A$1:$C$2000,1,FALSE)),0,1))</f>
        <v/>
      </c>
    </row>
    <row r="42184" spans="36:36" x14ac:dyDescent="0.15">
      <c r="AJ42184" t="str">
        <f>IF(AI42184="","",IF(ISERROR(VLOOKUP(CONCATENATE(F42184),Term!$A$1:$C$2000,1,FALSE)),0,1))</f>
        <v/>
      </c>
    </row>
    <row r="42185" spans="36:36" x14ac:dyDescent="0.15">
      <c r="AJ42185" t="str">
        <f>IF(AI42185="","",IF(ISERROR(VLOOKUP(CONCATENATE(F42185),Term!$A$1:$C$2000,1,FALSE)),0,1))</f>
        <v/>
      </c>
    </row>
    <row r="42186" spans="36:36" x14ac:dyDescent="0.15">
      <c r="AJ42186" t="str">
        <f>IF(AI42186="","",IF(ISERROR(VLOOKUP(CONCATENATE(F42186),Term!$A$1:$C$2000,1,FALSE)),0,1))</f>
        <v/>
      </c>
    </row>
    <row r="42187" spans="36:36" x14ac:dyDescent="0.15">
      <c r="AJ42187" t="str">
        <f>IF(AI42187="","",IF(ISERROR(VLOOKUP(CONCATENATE(F42187),Term!$A$1:$C$2000,1,FALSE)),0,1))</f>
        <v/>
      </c>
    </row>
    <row r="42188" spans="36:36" x14ac:dyDescent="0.15">
      <c r="AJ42188" t="str">
        <f>IF(AI42188="","",IF(ISERROR(VLOOKUP(CONCATENATE(F42188),Term!$A$1:$C$2000,1,FALSE)),0,1))</f>
        <v/>
      </c>
    </row>
    <row r="42189" spans="36:36" x14ac:dyDescent="0.15">
      <c r="AJ42189" t="str">
        <f>IF(AI42189="","",IF(ISERROR(VLOOKUP(CONCATENATE(F42189),Term!$A$1:$C$2000,1,FALSE)),0,1))</f>
        <v/>
      </c>
    </row>
    <row r="42190" spans="36:36" x14ac:dyDescent="0.15">
      <c r="AJ42190" t="str">
        <f>IF(AI42190="","",IF(ISERROR(VLOOKUP(CONCATENATE(F42190),Term!$A$1:$C$2000,1,FALSE)),0,1))</f>
        <v/>
      </c>
    </row>
    <row r="42191" spans="36:36" x14ac:dyDescent="0.15">
      <c r="AJ42191" t="str">
        <f>IF(AI42191="","",IF(ISERROR(VLOOKUP(CONCATENATE(F42191),Term!$A$1:$C$2000,1,FALSE)),0,1))</f>
        <v/>
      </c>
    </row>
    <row r="42192" spans="36:36" x14ac:dyDescent="0.15">
      <c r="AJ42192" t="str">
        <f>IF(AI42192="","",IF(ISERROR(VLOOKUP(CONCATENATE(F42192),Term!$A$1:$C$2000,1,FALSE)),0,1))</f>
        <v/>
      </c>
    </row>
    <row r="42193" spans="36:36" x14ac:dyDescent="0.15">
      <c r="AJ42193" t="str">
        <f>IF(AI42193="","",IF(ISERROR(VLOOKUP(CONCATENATE(F42193),Term!$A$1:$C$2000,1,FALSE)),0,1))</f>
        <v/>
      </c>
    </row>
    <row r="42194" spans="36:36" x14ac:dyDescent="0.15">
      <c r="AJ42194" t="str">
        <f>IF(AI42194="","",IF(ISERROR(VLOOKUP(CONCATENATE(F42194),Term!$A$1:$C$2000,1,FALSE)),0,1))</f>
        <v/>
      </c>
    </row>
    <row r="42195" spans="36:36" x14ac:dyDescent="0.15">
      <c r="AJ42195" t="str">
        <f>IF(AI42195="","",IF(ISERROR(VLOOKUP(CONCATENATE(F42195),Term!$A$1:$C$2000,1,FALSE)),0,1))</f>
        <v/>
      </c>
    </row>
    <row r="42196" spans="36:36" x14ac:dyDescent="0.15">
      <c r="AJ42196" t="str">
        <f>IF(AI42196="","",IF(ISERROR(VLOOKUP(CONCATENATE(F42196),Term!$A$1:$C$2000,1,FALSE)),0,1))</f>
        <v/>
      </c>
    </row>
    <row r="42197" spans="36:36" x14ac:dyDescent="0.15">
      <c r="AJ42197" t="str">
        <f>IF(AI42197="","",IF(ISERROR(VLOOKUP(CONCATENATE(F42197),Term!$A$1:$C$2000,1,FALSE)),0,1))</f>
        <v/>
      </c>
    </row>
    <row r="42198" spans="36:36" x14ac:dyDescent="0.15">
      <c r="AJ42198" t="str">
        <f>IF(AI42198="","",IF(ISERROR(VLOOKUP(CONCATENATE(F42198),Term!$A$1:$C$2000,1,FALSE)),0,1))</f>
        <v/>
      </c>
    </row>
    <row r="42199" spans="36:36" x14ac:dyDescent="0.15">
      <c r="AJ42199" t="str">
        <f>IF(AI42199="","",IF(ISERROR(VLOOKUP(CONCATENATE(F42199),Term!$A$1:$C$2000,1,FALSE)),0,1))</f>
        <v/>
      </c>
    </row>
    <row r="42200" spans="36:36" x14ac:dyDescent="0.15">
      <c r="AJ42200" t="str">
        <f>IF(AI42200="","",IF(ISERROR(VLOOKUP(CONCATENATE(F42200),Term!$A$1:$C$2000,1,FALSE)),0,1))</f>
        <v/>
      </c>
    </row>
    <row r="42201" spans="36:36" x14ac:dyDescent="0.15">
      <c r="AJ42201" t="str">
        <f>IF(AI42201="","",IF(ISERROR(VLOOKUP(CONCATENATE(F42201),Term!$A$1:$C$2000,1,FALSE)),0,1))</f>
        <v/>
      </c>
    </row>
    <row r="42202" spans="36:36" x14ac:dyDescent="0.15">
      <c r="AJ42202" t="str">
        <f>IF(AI42202="","",IF(ISERROR(VLOOKUP(CONCATENATE(F42202),Term!$A$1:$C$2000,1,FALSE)),0,1))</f>
        <v/>
      </c>
    </row>
    <row r="42203" spans="36:36" x14ac:dyDescent="0.15">
      <c r="AJ42203" t="str">
        <f>IF(AI42203="","",IF(ISERROR(VLOOKUP(CONCATENATE(F42203),Term!$A$1:$C$2000,1,FALSE)),0,1))</f>
        <v/>
      </c>
    </row>
    <row r="42204" spans="36:36" x14ac:dyDescent="0.15">
      <c r="AJ42204" t="str">
        <f>IF(AI42204="","",IF(ISERROR(VLOOKUP(CONCATENATE(F42204),Term!$A$1:$C$2000,1,FALSE)),0,1))</f>
        <v/>
      </c>
    </row>
    <row r="42205" spans="36:36" x14ac:dyDescent="0.15">
      <c r="AJ42205" t="str">
        <f>IF(AI42205="","",IF(ISERROR(VLOOKUP(CONCATENATE(F42205),Term!$A$1:$C$2000,1,FALSE)),0,1))</f>
        <v/>
      </c>
    </row>
    <row r="42206" spans="36:36" x14ac:dyDescent="0.15">
      <c r="AJ42206" t="str">
        <f>IF(AI42206="","",IF(ISERROR(VLOOKUP(CONCATENATE(F42206),Term!$A$1:$C$2000,1,FALSE)),0,1))</f>
        <v/>
      </c>
    </row>
    <row r="42207" spans="36:36" x14ac:dyDescent="0.15">
      <c r="AJ42207" t="str">
        <f>IF(AI42207="","",IF(ISERROR(VLOOKUP(CONCATENATE(F42207),Term!$A$1:$C$2000,1,FALSE)),0,1))</f>
        <v/>
      </c>
    </row>
    <row r="42208" spans="36:36" x14ac:dyDescent="0.15">
      <c r="AJ42208" t="str">
        <f>IF(AI42208="","",IF(ISERROR(VLOOKUP(CONCATENATE(F42208),Term!$A$1:$C$2000,1,FALSE)),0,1))</f>
        <v/>
      </c>
    </row>
    <row r="42209" spans="36:36" x14ac:dyDescent="0.15">
      <c r="AJ42209" t="str">
        <f>IF(AI42209="","",IF(ISERROR(VLOOKUP(CONCATENATE(F42209),Term!$A$1:$C$2000,1,FALSE)),0,1))</f>
        <v/>
      </c>
    </row>
    <row r="42210" spans="36:36" x14ac:dyDescent="0.15">
      <c r="AJ42210" t="str">
        <f>IF(AI42210="","",IF(ISERROR(VLOOKUP(CONCATENATE(F42210),Term!$A$1:$C$2000,1,FALSE)),0,1))</f>
        <v/>
      </c>
    </row>
    <row r="42211" spans="36:36" x14ac:dyDescent="0.15">
      <c r="AJ42211" t="str">
        <f>IF(AI42211="","",IF(ISERROR(VLOOKUP(CONCATENATE(F42211),Term!$A$1:$C$2000,1,FALSE)),0,1))</f>
        <v/>
      </c>
    </row>
    <row r="42212" spans="36:36" x14ac:dyDescent="0.15">
      <c r="AJ42212" t="str">
        <f>IF(AI42212="","",IF(ISERROR(VLOOKUP(CONCATENATE(F42212),Term!$A$1:$C$2000,1,FALSE)),0,1))</f>
        <v/>
      </c>
    </row>
    <row r="42213" spans="36:36" x14ac:dyDescent="0.15">
      <c r="AJ42213" t="str">
        <f>IF(AI42213="","",IF(ISERROR(VLOOKUP(CONCATENATE(F42213),Term!$A$1:$C$2000,1,FALSE)),0,1))</f>
        <v/>
      </c>
    </row>
    <row r="42214" spans="36:36" x14ac:dyDescent="0.15">
      <c r="AJ42214" t="str">
        <f>IF(AI42214="","",IF(ISERROR(VLOOKUP(CONCATENATE(F42214),Term!$A$1:$C$2000,1,FALSE)),0,1))</f>
        <v/>
      </c>
    </row>
    <row r="42215" spans="36:36" x14ac:dyDescent="0.15">
      <c r="AJ42215" t="str">
        <f>IF(AI42215="","",IF(ISERROR(VLOOKUP(CONCATENATE(F42215),Term!$A$1:$C$2000,1,FALSE)),0,1))</f>
        <v/>
      </c>
    </row>
    <row r="42216" spans="36:36" x14ac:dyDescent="0.15">
      <c r="AJ42216" t="str">
        <f>IF(AI42216="","",IF(ISERROR(VLOOKUP(CONCATENATE(F42216),Term!$A$1:$C$2000,1,FALSE)),0,1))</f>
        <v/>
      </c>
    </row>
    <row r="42217" spans="36:36" x14ac:dyDescent="0.15">
      <c r="AJ42217" t="str">
        <f>IF(AI42217="","",IF(ISERROR(VLOOKUP(CONCATENATE(F42217),Term!$A$1:$C$2000,1,FALSE)),0,1))</f>
        <v/>
      </c>
    </row>
    <row r="42218" spans="36:36" x14ac:dyDescent="0.15">
      <c r="AJ42218" t="str">
        <f>IF(AI42218="","",IF(ISERROR(VLOOKUP(CONCATENATE(F42218),Term!$A$1:$C$2000,1,FALSE)),0,1))</f>
        <v/>
      </c>
    </row>
    <row r="42219" spans="36:36" x14ac:dyDescent="0.15">
      <c r="AJ42219" t="str">
        <f>IF(AI42219="","",IF(ISERROR(VLOOKUP(CONCATENATE(F42219),Term!$A$1:$C$2000,1,FALSE)),0,1))</f>
        <v/>
      </c>
    </row>
    <row r="42220" spans="36:36" x14ac:dyDescent="0.15">
      <c r="AJ42220" t="str">
        <f>IF(AI42220="","",IF(ISERROR(VLOOKUP(CONCATENATE(F42220),Term!$A$1:$C$2000,1,FALSE)),0,1))</f>
        <v/>
      </c>
    </row>
    <row r="42221" spans="36:36" x14ac:dyDescent="0.15">
      <c r="AJ42221" t="str">
        <f>IF(AI42221="","",IF(ISERROR(VLOOKUP(CONCATENATE(F42221),Term!$A$1:$C$2000,1,FALSE)),0,1))</f>
        <v/>
      </c>
    </row>
    <row r="42222" spans="36:36" x14ac:dyDescent="0.15">
      <c r="AJ42222" t="str">
        <f>IF(AI42222="","",IF(ISERROR(VLOOKUP(CONCATENATE(F42222),Term!$A$1:$C$2000,1,FALSE)),0,1))</f>
        <v/>
      </c>
    </row>
    <row r="42223" spans="36:36" x14ac:dyDescent="0.15">
      <c r="AJ42223" t="str">
        <f>IF(AI42223="","",IF(ISERROR(VLOOKUP(CONCATENATE(F42223),Term!$A$1:$C$2000,1,FALSE)),0,1))</f>
        <v/>
      </c>
    </row>
    <row r="42224" spans="36:36" x14ac:dyDescent="0.15">
      <c r="AJ42224" t="str">
        <f>IF(AI42224="","",IF(ISERROR(VLOOKUP(CONCATENATE(F42224),Term!$A$1:$C$2000,1,FALSE)),0,1))</f>
        <v/>
      </c>
    </row>
    <row r="42225" spans="36:36" x14ac:dyDescent="0.15">
      <c r="AJ42225" t="str">
        <f>IF(AI42225="","",IF(ISERROR(VLOOKUP(CONCATENATE(F42225),Term!$A$1:$C$2000,1,FALSE)),0,1))</f>
        <v/>
      </c>
    </row>
    <row r="42226" spans="36:36" x14ac:dyDescent="0.15">
      <c r="AJ42226" t="str">
        <f>IF(AI42226="","",IF(ISERROR(VLOOKUP(CONCATENATE(F42226),Term!$A$1:$C$2000,1,FALSE)),0,1))</f>
        <v/>
      </c>
    </row>
    <row r="42227" spans="36:36" x14ac:dyDescent="0.15">
      <c r="AJ42227" t="str">
        <f>IF(AI42227="","",IF(ISERROR(VLOOKUP(CONCATENATE(F42227),Term!$A$1:$C$2000,1,FALSE)),0,1))</f>
        <v/>
      </c>
    </row>
    <row r="42228" spans="36:36" x14ac:dyDescent="0.15">
      <c r="AJ42228" t="str">
        <f>IF(AI42228="","",IF(ISERROR(VLOOKUP(CONCATENATE(F42228),Term!$A$1:$C$2000,1,FALSE)),0,1))</f>
        <v/>
      </c>
    </row>
    <row r="42229" spans="36:36" x14ac:dyDescent="0.15">
      <c r="AJ42229" t="str">
        <f>IF(AI42229="","",IF(ISERROR(VLOOKUP(CONCATENATE(F42229),Term!$A$1:$C$2000,1,FALSE)),0,1))</f>
        <v/>
      </c>
    </row>
    <row r="42230" spans="36:36" x14ac:dyDescent="0.15">
      <c r="AJ42230" t="str">
        <f>IF(AI42230="","",IF(ISERROR(VLOOKUP(CONCATENATE(F42230),Term!$A$1:$C$2000,1,FALSE)),0,1))</f>
        <v/>
      </c>
    </row>
    <row r="42231" spans="36:36" x14ac:dyDescent="0.15">
      <c r="AJ42231" t="str">
        <f>IF(AI42231="","",IF(ISERROR(VLOOKUP(CONCATENATE(F42231),Term!$A$1:$C$2000,1,FALSE)),0,1))</f>
        <v/>
      </c>
    </row>
    <row r="42232" spans="36:36" x14ac:dyDescent="0.15">
      <c r="AJ42232" t="str">
        <f>IF(AI42232="","",IF(ISERROR(VLOOKUP(CONCATENATE(F42232),Term!$A$1:$C$2000,1,FALSE)),0,1))</f>
        <v/>
      </c>
    </row>
    <row r="42233" spans="36:36" x14ac:dyDescent="0.15">
      <c r="AJ42233" t="str">
        <f>IF(AI42233="","",IF(ISERROR(VLOOKUP(CONCATENATE(F42233),Term!$A$1:$C$2000,1,FALSE)),0,1))</f>
        <v/>
      </c>
    </row>
    <row r="42234" spans="36:36" x14ac:dyDescent="0.15">
      <c r="AJ42234" t="str">
        <f>IF(AI42234="","",IF(ISERROR(VLOOKUP(CONCATENATE(F42234),Term!$A$1:$C$2000,1,FALSE)),0,1))</f>
        <v/>
      </c>
    </row>
    <row r="42235" spans="36:36" x14ac:dyDescent="0.15">
      <c r="AJ42235" t="str">
        <f>IF(AI42235="","",IF(ISERROR(VLOOKUP(CONCATENATE(F42235),Term!$A$1:$C$2000,1,FALSE)),0,1))</f>
        <v/>
      </c>
    </row>
    <row r="42236" spans="36:36" x14ac:dyDescent="0.15">
      <c r="AJ42236" t="str">
        <f>IF(AI42236="","",IF(ISERROR(VLOOKUP(CONCATENATE(F42236),Term!$A$1:$C$2000,1,FALSE)),0,1))</f>
        <v/>
      </c>
    </row>
    <row r="42237" spans="36:36" x14ac:dyDescent="0.15">
      <c r="AJ42237" t="str">
        <f>IF(AI42237="","",IF(ISERROR(VLOOKUP(CONCATENATE(F42237),Term!$A$1:$C$2000,1,FALSE)),0,1))</f>
        <v/>
      </c>
    </row>
    <row r="42238" spans="36:36" x14ac:dyDescent="0.15">
      <c r="AJ42238" t="str">
        <f>IF(AI42238="","",IF(ISERROR(VLOOKUP(CONCATENATE(F42238),Term!$A$1:$C$2000,1,FALSE)),0,1))</f>
        <v/>
      </c>
    </row>
    <row r="42239" spans="36:36" x14ac:dyDescent="0.15">
      <c r="AJ42239" t="str">
        <f>IF(AI42239="","",IF(ISERROR(VLOOKUP(CONCATENATE(F42239),Term!$A$1:$C$2000,1,FALSE)),0,1))</f>
        <v/>
      </c>
    </row>
    <row r="42240" spans="36:36" x14ac:dyDescent="0.15">
      <c r="AJ42240" t="str">
        <f>IF(AI42240="","",IF(ISERROR(VLOOKUP(CONCATENATE(F42240),Term!$A$1:$C$2000,1,FALSE)),0,1))</f>
        <v/>
      </c>
    </row>
    <row r="42241" spans="36:36" x14ac:dyDescent="0.15">
      <c r="AJ42241" t="str">
        <f>IF(AI42241="","",IF(ISERROR(VLOOKUP(CONCATENATE(F42241),Term!$A$1:$C$2000,1,FALSE)),0,1))</f>
        <v/>
      </c>
    </row>
    <row r="42242" spans="36:36" x14ac:dyDescent="0.15">
      <c r="AJ42242" t="str">
        <f>IF(AI42242="","",IF(ISERROR(VLOOKUP(CONCATENATE(F42242),Term!$A$1:$C$2000,1,FALSE)),0,1))</f>
        <v/>
      </c>
    </row>
    <row r="42243" spans="36:36" x14ac:dyDescent="0.15">
      <c r="AJ42243" t="str">
        <f>IF(AI42243="","",IF(ISERROR(VLOOKUP(CONCATENATE(F42243),Term!$A$1:$C$2000,1,FALSE)),0,1))</f>
        <v/>
      </c>
    </row>
    <row r="42244" spans="36:36" x14ac:dyDescent="0.15">
      <c r="AJ42244" t="str">
        <f>IF(AI42244="","",IF(ISERROR(VLOOKUP(CONCATENATE(F42244),Term!$A$1:$C$2000,1,FALSE)),0,1))</f>
        <v/>
      </c>
    </row>
    <row r="42245" spans="36:36" x14ac:dyDescent="0.15">
      <c r="AJ42245" t="str">
        <f>IF(AI42245="","",IF(ISERROR(VLOOKUP(CONCATENATE(F42245),Term!$A$1:$C$2000,1,FALSE)),0,1))</f>
        <v/>
      </c>
    </row>
    <row r="42246" spans="36:36" x14ac:dyDescent="0.15">
      <c r="AJ42246" t="str">
        <f>IF(AI42246="","",IF(ISERROR(VLOOKUP(CONCATENATE(F42246),Term!$A$1:$C$2000,1,FALSE)),0,1))</f>
        <v/>
      </c>
    </row>
    <row r="42247" spans="36:36" x14ac:dyDescent="0.15">
      <c r="AJ42247" t="str">
        <f>IF(AI42247="","",IF(ISERROR(VLOOKUP(CONCATENATE(F42247),Term!$A$1:$C$2000,1,FALSE)),0,1))</f>
        <v/>
      </c>
    </row>
    <row r="42248" spans="36:36" x14ac:dyDescent="0.15">
      <c r="AJ42248" t="str">
        <f>IF(AI42248="","",IF(ISERROR(VLOOKUP(CONCATENATE(F42248),Term!$A$1:$C$2000,1,FALSE)),0,1))</f>
        <v/>
      </c>
    </row>
    <row r="42249" spans="36:36" x14ac:dyDescent="0.15">
      <c r="AJ42249" t="str">
        <f>IF(AI42249="","",IF(ISERROR(VLOOKUP(CONCATENATE(F42249),Term!$A$1:$C$2000,1,FALSE)),0,1))</f>
        <v/>
      </c>
    </row>
    <row r="42250" spans="36:36" x14ac:dyDescent="0.15">
      <c r="AJ42250" t="str">
        <f>IF(AI42250="","",IF(ISERROR(VLOOKUP(CONCATENATE(F42250),Term!$A$1:$C$2000,1,FALSE)),0,1))</f>
        <v/>
      </c>
    </row>
    <row r="42251" spans="36:36" x14ac:dyDescent="0.15">
      <c r="AJ42251" t="str">
        <f>IF(AI42251="","",IF(ISERROR(VLOOKUP(CONCATENATE(F42251),Term!$A$1:$C$2000,1,FALSE)),0,1))</f>
        <v/>
      </c>
    </row>
    <row r="42252" spans="36:36" x14ac:dyDescent="0.15">
      <c r="AJ42252" t="str">
        <f>IF(AI42252="","",IF(ISERROR(VLOOKUP(CONCATENATE(F42252),Term!$A$1:$C$2000,1,FALSE)),0,1))</f>
        <v/>
      </c>
    </row>
    <row r="42253" spans="36:36" x14ac:dyDescent="0.15">
      <c r="AJ42253" t="str">
        <f>IF(AI42253="","",IF(ISERROR(VLOOKUP(CONCATENATE(F42253),Term!$A$1:$C$2000,1,FALSE)),0,1))</f>
        <v/>
      </c>
    </row>
    <row r="42254" spans="36:36" x14ac:dyDescent="0.15">
      <c r="AJ42254" t="str">
        <f>IF(AI42254="","",IF(ISERROR(VLOOKUP(CONCATENATE(F42254),Term!$A$1:$C$2000,1,FALSE)),0,1))</f>
        <v/>
      </c>
    </row>
    <row r="42255" spans="36:36" x14ac:dyDescent="0.15">
      <c r="AJ42255" t="str">
        <f>IF(AI42255="","",IF(ISERROR(VLOOKUP(CONCATENATE(F42255),Term!$A$1:$C$2000,1,FALSE)),0,1))</f>
        <v/>
      </c>
    </row>
    <row r="42256" spans="36:36" x14ac:dyDescent="0.15">
      <c r="AJ42256" t="str">
        <f>IF(AI42256="","",IF(ISERROR(VLOOKUP(CONCATENATE(F42256),Term!$A$1:$C$2000,1,FALSE)),0,1))</f>
        <v/>
      </c>
    </row>
    <row r="42257" spans="36:36" x14ac:dyDescent="0.15">
      <c r="AJ42257" t="str">
        <f>IF(AI42257="","",IF(ISERROR(VLOOKUP(CONCATENATE(F42257),Term!$A$1:$C$2000,1,FALSE)),0,1))</f>
        <v/>
      </c>
    </row>
    <row r="42258" spans="36:36" x14ac:dyDescent="0.15">
      <c r="AJ42258" t="str">
        <f>IF(AI42258="","",IF(ISERROR(VLOOKUP(CONCATENATE(F42258),Term!$A$1:$C$2000,1,FALSE)),0,1))</f>
        <v/>
      </c>
    </row>
    <row r="42259" spans="36:36" x14ac:dyDescent="0.15">
      <c r="AJ42259" t="str">
        <f>IF(AI42259="","",IF(ISERROR(VLOOKUP(CONCATENATE(F42259),Term!$A$1:$C$2000,1,FALSE)),0,1))</f>
        <v/>
      </c>
    </row>
    <row r="42260" spans="36:36" x14ac:dyDescent="0.15">
      <c r="AJ42260" t="str">
        <f>IF(AI42260="","",IF(ISERROR(VLOOKUP(CONCATENATE(F42260),Term!$A$1:$C$2000,1,FALSE)),0,1))</f>
        <v/>
      </c>
    </row>
    <row r="42261" spans="36:36" x14ac:dyDescent="0.15">
      <c r="AJ42261" t="str">
        <f>IF(AI42261="","",IF(ISERROR(VLOOKUP(CONCATENATE(F42261),Term!$A$1:$C$2000,1,FALSE)),0,1))</f>
        <v/>
      </c>
    </row>
    <row r="42262" spans="36:36" x14ac:dyDescent="0.15">
      <c r="AJ42262" t="str">
        <f>IF(AI42262="","",IF(ISERROR(VLOOKUP(CONCATENATE(F42262),Term!$A$1:$C$2000,1,FALSE)),0,1))</f>
        <v/>
      </c>
    </row>
    <row r="42263" spans="36:36" x14ac:dyDescent="0.15">
      <c r="AJ42263" t="str">
        <f>IF(AI42263="","",IF(ISERROR(VLOOKUP(CONCATENATE(F42263),Term!$A$1:$C$2000,1,FALSE)),0,1))</f>
        <v/>
      </c>
    </row>
    <row r="42264" spans="36:36" x14ac:dyDescent="0.15">
      <c r="AJ42264" t="str">
        <f>IF(AI42264="","",IF(ISERROR(VLOOKUP(CONCATENATE(F42264),Term!$A$1:$C$2000,1,FALSE)),0,1))</f>
        <v/>
      </c>
    </row>
    <row r="42265" spans="36:36" x14ac:dyDescent="0.15">
      <c r="AJ42265" t="str">
        <f>IF(AI42265="","",IF(ISERROR(VLOOKUP(CONCATENATE(F42265),Term!$A$1:$C$2000,1,FALSE)),0,1))</f>
        <v/>
      </c>
    </row>
    <row r="42266" spans="36:36" x14ac:dyDescent="0.15">
      <c r="AJ42266" t="str">
        <f>IF(AI42266="","",IF(ISERROR(VLOOKUP(CONCATENATE(F42266),Term!$A$1:$C$2000,1,FALSE)),0,1))</f>
        <v/>
      </c>
    </row>
    <row r="42267" spans="36:36" x14ac:dyDescent="0.15">
      <c r="AJ42267" t="str">
        <f>IF(AI42267="","",IF(ISERROR(VLOOKUP(CONCATENATE(F42267),Term!$A$1:$C$2000,1,FALSE)),0,1))</f>
        <v/>
      </c>
    </row>
    <row r="42268" spans="36:36" x14ac:dyDescent="0.15">
      <c r="AJ42268" t="str">
        <f>IF(AI42268="","",IF(ISERROR(VLOOKUP(CONCATENATE(F42268),Term!$A$1:$C$2000,1,FALSE)),0,1))</f>
        <v/>
      </c>
    </row>
    <row r="42269" spans="36:36" x14ac:dyDescent="0.15">
      <c r="AJ42269" t="str">
        <f>IF(AI42269="","",IF(ISERROR(VLOOKUP(CONCATENATE(F42269),Term!$A$1:$C$2000,1,FALSE)),0,1))</f>
        <v/>
      </c>
    </row>
    <row r="42270" spans="36:36" x14ac:dyDescent="0.15">
      <c r="AJ42270" t="str">
        <f>IF(AI42270="","",IF(ISERROR(VLOOKUP(CONCATENATE(F42270),Term!$A$1:$C$2000,1,FALSE)),0,1))</f>
        <v/>
      </c>
    </row>
    <row r="42271" spans="36:36" x14ac:dyDescent="0.15">
      <c r="AJ42271" t="str">
        <f>IF(AI42271="","",IF(ISERROR(VLOOKUP(CONCATENATE(F42271),Term!$A$1:$C$2000,1,FALSE)),0,1))</f>
        <v/>
      </c>
    </row>
    <row r="42272" spans="36:36" x14ac:dyDescent="0.15">
      <c r="AJ42272" t="str">
        <f>IF(AI42272="","",IF(ISERROR(VLOOKUP(CONCATENATE(F42272),Term!$A$1:$C$2000,1,FALSE)),0,1))</f>
        <v/>
      </c>
    </row>
    <row r="42273" spans="36:36" x14ac:dyDescent="0.15">
      <c r="AJ42273" t="str">
        <f>IF(AI42273="","",IF(ISERROR(VLOOKUP(CONCATENATE(F42273),Term!$A$1:$C$2000,1,FALSE)),0,1))</f>
        <v/>
      </c>
    </row>
    <row r="42274" spans="36:36" x14ac:dyDescent="0.15">
      <c r="AJ42274" t="str">
        <f>IF(AI42274="","",IF(ISERROR(VLOOKUP(CONCATENATE(F42274),Term!$A$1:$C$2000,1,FALSE)),0,1))</f>
        <v/>
      </c>
    </row>
    <row r="42275" spans="36:36" x14ac:dyDescent="0.15">
      <c r="AJ42275" t="str">
        <f>IF(AI42275="","",IF(ISERROR(VLOOKUP(CONCATENATE(F42275),Term!$A$1:$C$2000,1,FALSE)),0,1))</f>
        <v/>
      </c>
    </row>
    <row r="42276" spans="36:36" x14ac:dyDescent="0.15">
      <c r="AJ42276" t="str">
        <f>IF(AI42276="","",IF(ISERROR(VLOOKUP(CONCATENATE(F42276),Term!$A$1:$C$2000,1,FALSE)),0,1))</f>
        <v/>
      </c>
    </row>
    <row r="42277" spans="36:36" x14ac:dyDescent="0.15">
      <c r="AJ42277" t="str">
        <f>IF(AI42277="","",IF(ISERROR(VLOOKUP(CONCATENATE(F42277),Term!$A$1:$C$2000,1,FALSE)),0,1))</f>
        <v/>
      </c>
    </row>
    <row r="42278" spans="36:36" x14ac:dyDescent="0.15">
      <c r="AJ42278" t="str">
        <f>IF(AI42278="","",IF(ISERROR(VLOOKUP(CONCATENATE(F42278),Term!$A$1:$C$2000,1,FALSE)),0,1))</f>
        <v/>
      </c>
    </row>
    <row r="42279" spans="36:36" x14ac:dyDescent="0.15">
      <c r="AJ42279" t="str">
        <f>IF(AI42279="","",IF(ISERROR(VLOOKUP(CONCATENATE(F42279),Term!$A$1:$C$2000,1,FALSE)),0,1))</f>
        <v/>
      </c>
    </row>
    <row r="42280" spans="36:36" x14ac:dyDescent="0.15">
      <c r="AJ42280" t="str">
        <f>IF(AI42280="","",IF(ISERROR(VLOOKUP(CONCATENATE(F42280),Term!$A$1:$C$2000,1,FALSE)),0,1))</f>
        <v/>
      </c>
    </row>
    <row r="42281" spans="36:36" x14ac:dyDescent="0.15">
      <c r="AJ42281" t="str">
        <f>IF(AI42281="","",IF(ISERROR(VLOOKUP(CONCATENATE(F42281),Term!$A$1:$C$2000,1,FALSE)),0,1))</f>
        <v/>
      </c>
    </row>
    <row r="42282" spans="36:36" x14ac:dyDescent="0.15">
      <c r="AJ42282" t="str">
        <f>IF(AI42282="","",IF(ISERROR(VLOOKUP(CONCATENATE(F42282),Term!$A$1:$C$2000,1,FALSE)),0,1))</f>
        <v/>
      </c>
    </row>
    <row r="42283" spans="36:36" x14ac:dyDescent="0.15">
      <c r="AJ42283" t="str">
        <f>IF(AI42283="","",IF(ISERROR(VLOOKUP(CONCATENATE(F42283),Term!$A$1:$C$2000,1,FALSE)),0,1))</f>
        <v/>
      </c>
    </row>
    <row r="42284" spans="36:36" x14ac:dyDescent="0.15">
      <c r="AJ42284" t="str">
        <f>IF(AI42284="","",IF(ISERROR(VLOOKUP(CONCATENATE(F42284),Term!$A$1:$C$2000,1,FALSE)),0,1))</f>
        <v/>
      </c>
    </row>
    <row r="42285" spans="36:36" x14ac:dyDescent="0.15">
      <c r="AJ42285" t="str">
        <f>IF(AI42285="","",IF(ISERROR(VLOOKUP(CONCATENATE(F42285),Term!$A$1:$C$2000,1,FALSE)),0,1))</f>
        <v/>
      </c>
    </row>
    <row r="42286" spans="36:36" x14ac:dyDescent="0.15">
      <c r="AJ42286" t="str">
        <f>IF(AI42286="","",IF(ISERROR(VLOOKUP(CONCATENATE(F42286),Term!$A$1:$C$2000,1,FALSE)),0,1))</f>
        <v/>
      </c>
    </row>
    <row r="42287" spans="36:36" x14ac:dyDescent="0.15">
      <c r="AJ42287" t="str">
        <f>IF(AI42287="","",IF(ISERROR(VLOOKUP(CONCATENATE(F42287),Term!$A$1:$C$2000,1,FALSE)),0,1))</f>
        <v/>
      </c>
    </row>
    <row r="42288" spans="36:36" x14ac:dyDescent="0.15">
      <c r="AJ42288" t="str">
        <f>IF(AI42288="","",IF(ISERROR(VLOOKUP(CONCATENATE(F42288),Term!$A$1:$C$2000,1,FALSE)),0,1))</f>
        <v/>
      </c>
    </row>
    <row r="42289" spans="36:36" x14ac:dyDescent="0.15">
      <c r="AJ42289" t="str">
        <f>IF(AI42289="","",IF(ISERROR(VLOOKUP(CONCATENATE(F42289),Term!$A$1:$C$2000,1,FALSE)),0,1))</f>
        <v/>
      </c>
    </row>
    <row r="42290" spans="36:36" x14ac:dyDescent="0.15">
      <c r="AJ42290" t="str">
        <f>IF(AI42290="","",IF(ISERROR(VLOOKUP(CONCATENATE(F42290),Term!$A$1:$C$2000,1,FALSE)),0,1))</f>
        <v/>
      </c>
    </row>
    <row r="42291" spans="36:36" x14ac:dyDescent="0.15">
      <c r="AJ42291" t="str">
        <f>IF(AI42291="","",IF(ISERROR(VLOOKUP(CONCATENATE(F42291),Term!$A$1:$C$2000,1,FALSE)),0,1))</f>
        <v/>
      </c>
    </row>
    <row r="42292" spans="36:36" x14ac:dyDescent="0.15">
      <c r="AJ42292" t="str">
        <f>IF(AI42292="","",IF(ISERROR(VLOOKUP(CONCATENATE(F42292),Term!$A$1:$C$2000,1,FALSE)),0,1))</f>
        <v/>
      </c>
    </row>
    <row r="42293" spans="36:36" x14ac:dyDescent="0.15">
      <c r="AJ42293" t="str">
        <f>IF(AI42293="","",IF(ISERROR(VLOOKUP(CONCATENATE(F42293),Term!$A$1:$C$2000,1,FALSE)),0,1))</f>
        <v/>
      </c>
    </row>
    <row r="42294" spans="36:36" x14ac:dyDescent="0.15">
      <c r="AJ42294" t="str">
        <f>IF(AI42294="","",IF(ISERROR(VLOOKUP(CONCATENATE(F42294),Term!$A$1:$C$2000,1,FALSE)),0,1))</f>
        <v/>
      </c>
    </row>
    <row r="42295" spans="36:36" x14ac:dyDescent="0.15">
      <c r="AJ42295" t="str">
        <f>IF(AI42295="","",IF(ISERROR(VLOOKUP(CONCATENATE(F42295),Term!$A$1:$C$2000,1,FALSE)),0,1))</f>
        <v/>
      </c>
    </row>
    <row r="42296" spans="36:36" x14ac:dyDescent="0.15">
      <c r="AJ42296" t="str">
        <f>IF(AI42296="","",IF(ISERROR(VLOOKUP(CONCATENATE(F42296),Term!$A$1:$C$2000,1,FALSE)),0,1))</f>
        <v/>
      </c>
    </row>
    <row r="42297" spans="36:36" x14ac:dyDescent="0.15">
      <c r="AJ42297" t="str">
        <f>IF(AI42297="","",IF(ISERROR(VLOOKUP(CONCATENATE(F42297),Term!$A$1:$C$2000,1,FALSE)),0,1))</f>
        <v/>
      </c>
    </row>
    <row r="42298" spans="36:36" x14ac:dyDescent="0.15">
      <c r="AJ42298" t="str">
        <f>IF(AI42298="","",IF(ISERROR(VLOOKUP(CONCATENATE(F42298),Term!$A$1:$C$2000,1,FALSE)),0,1))</f>
        <v/>
      </c>
    </row>
    <row r="42299" spans="36:36" x14ac:dyDescent="0.15">
      <c r="AJ42299" t="str">
        <f>IF(AI42299="","",IF(ISERROR(VLOOKUP(CONCATENATE(F42299),Term!$A$1:$C$2000,1,FALSE)),0,1))</f>
        <v/>
      </c>
    </row>
    <row r="42300" spans="36:36" x14ac:dyDescent="0.15">
      <c r="AJ42300" t="str">
        <f>IF(AI42300="","",IF(ISERROR(VLOOKUP(CONCATENATE(F42300),Term!$A$1:$C$2000,1,FALSE)),0,1))</f>
        <v/>
      </c>
    </row>
    <row r="42301" spans="36:36" x14ac:dyDescent="0.15">
      <c r="AJ42301" t="str">
        <f>IF(AI42301="","",IF(ISERROR(VLOOKUP(CONCATENATE(F42301),Term!$A$1:$C$2000,1,FALSE)),0,1))</f>
        <v/>
      </c>
    </row>
    <row r="42302" spans="36:36" x14ac:dyDescent="0.15">
      <c r="AJ42302" t="str">
        <f>IF(AI42302="","",IF(ISERROR(VLOOKUP(CONCATENATE(F42302),Term!$A$1:$C$2000,1,FALSE)),0,1))</f>
        <v/>
      </c>
    </row>
    <row r="42303" spans="36:36" x14ac:dyDescent="0.15">
      <c r="AJ42303" t="str">
        <f>IF(AI42303="","",IF(ISERROR(VLOOKUP(CONCATENATE(F42303),Term!$A$1:$C$2000,1,FALSE)),0,1))</f>
        <v/>
      </c>
    </row>
    <row r="42304" spans="36:36" x14ac:dyDescent="0.15">
      <c r="AJ42304" t="str">
        <f>IF(AI42304="","",IF(ISERROR(VLOOKUP(CONCATENATE(F42304),Term!$A$1:$C$2000,1,FALSE)),0,1))</f>
        <v/>
      </c>
    </row>
    <row r="42305" spans="36:36" x14ac:dyDescent="0.15">
      <c r="AJ42305" t="str">
        <f>IF(AI42305="","",IF(ISERROR(VLOOKUP(CONCATENATE(F42305),Term!$A$1:$C$2000,1,FALSE)),0,1))</f>
        <v/>
      </c>
    </row>
    <row r="42306" spans="36:36" x14ac:dyDescent="0.15">
      <c r="AJ42306" t="str">
        <f>IF(AI42306="","",IF(ISERROR(VLOOKUP(CONCATENATE(F42306),Term!$A$1:$C$2000,1,FALSE)),0,1))</f>
        <v/>
      </c>
    </row>
    <row r="42307" spans="36:36" x14ac:dyDescent="0.15">
      <c r="AJ42307" t="str">
        <f>IF(AI42307="","",IF(ISERROR(VLOOKUP(CONCATENATE(F42307),Term!$A$1:$C$2000,1,FALSE)),0,1))</f>
        <v/>
      </c>
    </row>
    <row r="42308" spans="36:36" x14ac:dyDescent="0.15">
      <c r="AJ42308" t="str">
        <f>IF(AI42308="","",IF(ISERROR(VLOOKUP(CONCATENATE(F42308),Term!$A$1:$C$2000,1,FALSE)),0,1))</f>
        <v/>
      </c>
    </row>
    <row r="42309" spans="36:36" x14ac:dyDescent="0.15">
      <c r="AJ42309" t="str">
        <f>IF(AI42309="","",IF(ISERROR(VLOOKUP(CONCATENATE(F42309),Term!$A$1:$C$2000,1,FALSE)),0,1))</f>
        <v/>
      </c>
    </row>
    <row r="42310" spans="36:36" x14ac:dyDescent="0.15">
      <c r="AJ42310" t="str">
        <f>IF(AI42310="","",IF(ISERROR(VLOOKUP(CONCATENATE(F42310),Term!$A$1:$C$2000,1,FALSE)),0,1))</f>
        <v/>
      </c>
    </row>
    <row r="42311" spans="36:36" x14ac:dyDescent="0.15">
      <c r="AJ42311" t="str">
        <f>IF(AI42311="","",IF(ISERROR(VLOOKUP(CONCATENATE(F42311),Term!$A$1:$C$2000,1,FALSE)),0,1))</f>
        <v/>
      </c>
    </row>
    <row r="42312" spans="36:36" x14ac:dyDescent="0.15">
      <c r="AJ42312" t="str">
        <f>IF(AI42312="","",IF(ISERROR(VLOOKUP(CONCATENATE(F42312),Term!$A$1:$C$2000,1,FALSE)),0,1))</f>
        <v/>
      </c>
    </row>
    <row r="42313" spans="36:36" x14ac:dyDescent="0.15">
      <c r="AJ42313" t="str">
        <f>IF(AI42313="","",IF(ISERROR(VLOOKUP(CONCATENATE(F42313),Term!$A$1:$C$2000,1,FALSE)),0,1))</f>
        <v/>
      </c>
    </row>
    <row r="42314" spans="36:36" x14ac:dyDescent="0.15">
      <c r="AJ42314" t="str">
        <f>IF(AI42314="","",IF(ISERROR(VLOOKUP(CONCATENATE(F42314),Term!$A$1:$C$2000,1,FALSE)),0,1))</f>
        <v/>
      </c>
    </row>
    <row r="42315" spans="36:36" x14ac:dyDescent="0.15">
      <c r="AJ42315" t="str">
        <f>IF(AI42315="","",IF(ISERROR(VLOOKUP(CONCATENATE(F42315),Term!$A$1:$C$2000,1,FALSE)),0,1))</f>
        <v/>
      </c>
    </row>
    <row r="42316" spans="36:36" x14ac:dyDescent="0.15">
      <c r="AJ42316" t="str">
        <f>IF(AI42316="","",IF(ISERROR(VLOOKUP(CONCATENATE(F42316),Term!$A$1:$C$2000,1,FALSE)),0,1))</f>
        <v/>
      </c>
    </row>
    <row r="42317" spans="36:36" x14ac:dyDescent="0.15">
      <c r="AJ42317" t="str">
        <f>IF(AI42317="","",IF(ISERROR(VLOOKUP(CONCATENATE(F42317),Term!$A$1:$C$2000,1,FALSE)),0,1))</f>
        <v/>
      </c>
    </row>
    <row r="42318" spans="36:36" x14ac:dyDescent="0.15">
      <c r="AJ42318" t="str">
        <f>IF(AI42318="","",IF(ISERROR(VLOOKUP(CONCATENATE(F42318),Term!$A$1:$C$2000,1,FALSE)),0,1))</f>
        <v/>
      </c>
    </row>
    <row r="42319" spans="36:36" x14ac:dyDescent="0.15">
      <c r="AJ42319" t="str">
        <f>IF(AI42319="","",IF(ISERROR(VLOOKUP(CONCATENATE(F42319),Term!$A$1:$C$2000,1,FALSE)),0,1))</f>
        <v/>
      </c>
    </row>
    <row r="42320" spans="36:36" x14ac:dyDescent="0.15">
      <c r="AJ42320" t="str">
        <f>IF(AI42320="","",IF(ISERROR(VLOOKUP(CONCATENATE(F42320),Term!$A$1:$C$2000,1,FALSE)),0,1))</f>
        <v/>
      </c>
    </row>
    <row r="42321" spans="36:36" x14ac:dyDescent="0.15">
      <c r="AJ42321" t="str">
        <f>IF(AI42321="","",IF(ISERROR(VLOOKUP(CONCATENATE(F42321),Term!$A$1:$C$2000,1,FALSE)),0,1))</f>
        <v/>
      </c>
    </row>
    <row r="42322" spans="36:36" x14ac:dyDescent="0.15">
      <c r="AJ42322" t="str">
        <f>IF(AI42322="","",IF(ISERROR(VLOOKUP(CONCATENATE(F42322),Term!$A$1:$C$2000,1,FALSE)),0,1))</f>
        <v/>
      </c>
    </row>
    <row r="42323" spans="36:36" x14ac:dyDescent="0.15">
      <c r="AJ42323" t="str">
        <f>IF(AI42323="","",IF(ISERROR(VLOOKUP(CONCATENATE(F42323),Term!$A$1:$C$2000,1,FALSE)),0,1))</f>
        <v/>
      </c>
    </row>
    <row r="42324" spans="36:36" x14ac:dyDescent="0.15">
      <c r="AJ42324" t="str">
        <f>IF(AI42324="","",IF(ISERROR(VLOOKUP(CONCATENATE(F42324),Term!$A$1:$C$2000,1,FALSE)),0,1))</f>
        <v/>
      </c>
    </row>
    <row r="42325" spans="36:36" x14ac:dyDescent="0.15">
      <c r="AJ42325" t="str">
        <f>IF(AI42325="","",IF(ISERROR(VLOOKUP(CONCATENATE(F42325),Term!$A$1:$C$2000,1,FALSE)),0,1))</f>
        <v/>
      </c>
    </row>
    <row r="42326" spans="36:36" x14ac:dyDescent="0.15">
      <c r="AJ42326" t="str">
        <f>IF(AI42326="","",IF(ISERROR(VLOOKUP(CONCATENATE(F42326),Term!$A$1:$C$2000,1,FALSE)),0,1))</f>
        <v/>
      </c>
    </row>
    <row r="42327" spans="36:36" x14ac:dyDescent="0.15">
      <c r="AJ42327" t="str">
        <f>IF(AI42327="","",IF(ISERROR(VLOOKUP(CONCATENATE(F42327),Term!$A$1:$C$2000,1,FALSE)),0,1))</f>
        <v/>
      </c>
    </row>
    <row r="42328" spans="36:36" x14ac:dyDescent="0.15">
      <c r="AJ42328" t="str">
        <f>IF(AI42328="","",IF(ISERROR(VLOOKUP(CONCATENATE(F42328),Term!$A$1:$C$2000,1,FALSE)),0,1))</f>
        <v/>
      </c>
    </row>
    <row r="42329" spans="36:36" x14ac:dyDescent="0.15">
      <c r="AJ42329" t="str">
        <f>IF(AI42329="","",IF(ISERROR(VLOOKUP(CONCATENATE(F42329),Term!$A$1:$C$2000,1,FALSE)),0,1))</f>
        <v/>
      </c>
    </row>
    <row r="42330" spans="36:36" x14ac:dyDescent="0.15">
      <c r="AJ42330" t="str">
        <f>IF(AI42330="","",IF(ISERROR(VLOOKUP(CONCATENATE(F42330),Term!$A$1:$C$2000,1,FALSE)),0,1))</f>
        <v/>
      </c>
    </row>
    <row r="42331" spans="36:36" x14ac:dyDescent="0.15">
      <c r="AJ42331" t="str">
        <f>IF(AI42331="","",IF(ISERROR(VLOOKUP(CONCATENATE(F42331),Term!$A$1:$C$2000,1,FALSE)),0,1))</f>
        <v/>
      </c>
    </row>
    <row r="42332" spans="36:36" x14ac:dyDescent="0.15">
      <c r="AJ42332" t="str">
        <f>IF(AI42332="","",IF(ISERROR(VLOOKUP(CONCATENATE(F42332),Term!$A$1:$C$2000,1,FALSE)),0,1))</f>
        <v/>
      </c>
    </row>
    <row r="42333" spans="36:36" x14ac:dyDescent="0.15">
      <c r="AJ42333" t="str">
        <f>IF(AI42333="","",IF(ISERROR(VLOOKUP(CONCATENATE(F42333),Term!$A$1:$C$2000,1,FALSE)),0,1))</f>
        <v/>
      </c>
    </row>
    <row r="42334" spans="36:36" x14ac:dyDescent="0.15">
      <c r="AJ42334" t="str">
        <f>IF(AI42334="","",IF(ISERROR(VLOOKUP(CONCATENATE(F42334),Term!$A$1:$C$2000,1,FALSE)),0,1))</f>
        <v/>
      </c>
    </row>
    <row r="42335" spans="36:36" x14ac:dyDescent="0.15">
      <c r="AJ42335" t="str">
        <f>IF(AI42335="","",IF(ISERROR(VLOOKUP(CONCATENATE(F42335),Term!$A$1:$C$2000,1,FALSE)),0,1))</f>
        <v/>
      </c>
    </row>
    <row r="42336" spans="36:36" x14ac:dyDescent="0.15">
      <c r="AJ42336" t="str">
        <f>IF(AI42336="","",IF(ISERROR(VLOOKUP(CONCATENATE(F42336),Term!$A$1:$C$2000,1,FALSE)),0,1))</f>
        <v/>
      </c>
    </row>
    <row r="42337" spans="36:36" x14ac:dyDescent="0.15">
      <c r="AJ42337" t="str">
        <f>IF(AI42337="","",IF(ISERROR(VLOOKUP(CONCATENATE(F42337),Term!$A$1:$C$2000,1,FALSE)),0,1))</f>
        <v/>
      </c>
    </row>
    <row r="42338" spans="36:36" x14ac:dyDescent="0.15">
      <c r="AJ42338" t="str">
        <f>IF(AI42338="","",IF(ISERROR(VLOOKUP(CONCATENATE(F42338),Term!$A$1:$C$2000,1,FALSE)),0,1))</f>
        <v/>
      </c>
    </row>
    <row r="42339" spans="36:36" x14ac:dyDescent="0.15">
      <c r="AJ42339" t="str">
        <f>IF(AI42339="","",IF(ISERROR(VLOOKUP(CONCATENATE(F42339),Term!$A$1:$C$2000,1,FALSE)),0,1))</f>
        <v/>
      </c>
    </row>
    <row r="42340" spans="36:36" x14ac:dyDescent="0.15">
      <c r="AJ42340" t="str">
        <f>IF(AI42340="","",IF(ISERROR(VLOOKUP(CONCATENATE(F42340),Term!$A$1:$C$2000,1,FALSE)),0,1))</f>
        <v/>
      </c>
    </row>
    <row r="42341" spans="36:36" x14ac:dyDescent="0.15">
      <c r="AJ42341" t="str">
        <f>IF(AI42341="","",IF(ISERROR(VLOOKUP(CONCATENATE(F42341),Term!$A$1:$C$2000,1,FALSE)),0,1))</f>
        <v/>
      </c>
    </row>
    <row r="42342" spans="36:36" x14ac:dyDescent="0.15">
      <c r="AJ42342" t="str">
        <f>IF(AI42342="","",IF(ISERROR(VLOOKUP(CONCATENATE(F42342),Term!$A$1:$C$2000,1,FALSE)),0,1))</f>
        <v/>
      </c>
    </row>
    <row r="42343" spans="36:36" x14ac:dyDescent="0.15">
      <c r="AJ42343" t="str">
        <f>IF(AI42343="","",IF(ISERROR(VLOOKUP(CONCATENATE(F42343),Term!$A$1:$C$2000,1,FALSE)),0,1))</f>
        <v/>
      </c>
    </row>
    <row r="42344" spans="36:36" x14ac:dyDescent="0.15">
      <c r="AJ42344" t="str">
        <f>IF(AI42344="","",IF(ISERROR(VLOOKUP(CONCATENATE(F42344),Term!$A$1:$C$2000,1,FALSE)),0,1))</f>
        <v/>
      </c>
    </row>
    <row r="42345" spans="36:36" x14ac:dyDescent="0.15">
      <c r="AJ42345" t="str">
        <f>IF(AI42345="","",IF(ISERROR(VLOOKUP(CONCATENATE(F42345),Term!$A$1:$C$2000,1,FALSE)),0,1))</f>
        <v/>
      </c>
    </row>
    <row r="42346" spans="36:36" x14ac:dyDescent="0.15">
      <c r="AJ42346" t="str">
        <f>IF(AI42346="","",IF(ISERROR(VLOOKUP(CONCATENATE(F42346),Term!$A$1:$C$2000,1,FALSE)),0,1))</f>
        <v/>
      </c>
    </row>
    <row r="42347" spans="36:36" x14ac:dyDescent="0.15">
      <c r="AJ42347" t="str">
        <f>IF(AI42347="","",IF(ISERROR(VLOOKUP(CONCATENATE(F42347),Term!$A$1:$C$2000,1,FALSE)),0,1))</f>
        <v/>
      </c>
    </row>
    <row r="42348" spans="36:36" x14ac:dyDescent="0.15">
      <c r="AJ42348" t="str">
        <f>IF(AI42348="","",IF(ISERROR(VLOOKUP(CONCATENATE(F42348),Term!$A$1:$C$2000,1,FALSE)),0,1))</f>
        <v/>
      </c>
    </row>
    <row r="42349" spans="36:36" x14ac:dyDescent="0.15">
      <c r="AJ42349" t="str">
        <f>IF(AI42349="","",IF(ISERROR(VLOOKUP(CONCATENATE(F42349),Term!$A$1:$C$2000,1,FALSE)),0,1))</f>
        <v/>
      </c>
    </row>
    <row r="42350" spans="36:36" x14ac:dyDescent="0.15">
      <c r="AJ42350" t="str">
        <f>IF(AI42350="","",IF(ISERROR(VLOOKUP(CONCATENATE(F42350),Term!$A$1:$C$2000,1,FALSE)),0,1))</f>
        <v/>
      </c>
    </row>
    <row r="42351" spans="36:36" x14ac:dyDescent="0.15">
      <c r="AJ42351" t="str">
        <f>IF(AI42351="","",IF(ISERROR(VLOOKUP(CONCATENATE(F42351),Term!$A$1:$C$2000,1,FALSE)),0,1))</f>
        <v/>
      </c>
    </row>
    <row r="42352" spans="36:36" x14ac:dyDescent="0.15">
      <c r="AJ42352" t="str">
        <f>IF(AI42352="","",IF(ISERROR(VLOOKUP(CONCATENATE(F42352),Term!$A$1:$C$2000,1,FALSE)),0,1))</f>
        <v/>
      </c>
    </row>
    <row r="42353" spans="36:36" x14ac:dyDescent="0.15">
      <c r="AJ42353" t="str">
        <f>IF(AI42353="","",IF(ISERROR(VLOOKUP(CONCATENATE(F42353),Term!$A$1:$C$2000,1,FALSE)),0,1))</f>
        <v/>
      </c>
    </row>
    <row r="42354" spans="36:36" x14ac:dyDescent="0.15">
      <c r="AJ42354" t="str">
        <f>IF(AI42354="","",IF(ISERROR(VLOOKUP(CONCATENATE(F42354),Term!$A$1:$C$2000,1,FALSE)),0,1))</f>
        <v/>
      </c>
    </row>
    <row r="42355" spans="36:36" x14ac:dyDescent="0.15">
      <c r="AJ42355" t="str">
        <f>IF(AI42355="","",IF(ISERROR(VLOOKUP(CONCATENATE(F42355),Term!$A$1:$C$2000,1,FALSE)),0,1))</f>
        <v/>
      </c>
    </row>
    <row r="42356" spans="36:36" x14ac:dyDescent="0.15">
      <c r="AJ42356" t="str">
        <f>IF(AI42356="","",IF(ISERROR(VLOOKUP(CONCATENATE(F42356),Term!$A$1:$C$2000,1,FALSE)),0,1))</f>
        <v/>
      </c>
    </row>
    <row r="42357" spans="36:36" x14ac:dyDescent="0.15">
      <c r="AJ42357" t="str">
        <f>IF(AI42357="","",IF(ISERROR(VLOOKUP(CONCATENATE(F42357),Term!$A$1:$C$2000,1,FALSE)),0,1))</f>
        <v/>
      </c>
    </row>
    <row r="42358" spans="36:36" x14ac:dyDescent="0.15">
      <c r="AJ42358" t="str">
        <f>IF(AI42358="","",IF(ISERROR(VLOOKUP(CONCATENATE(F42358),Term!$A$1:$C$2000,1,FALSE)),0,1))</f>
        <v/>
      </c>
    </row>
    <row r="42359" spans="36:36" x14ac:dyDescent="0.15">
      <c r="AJ42359" t="str">
        <f>IF(AI42359="","",IF(ISERROR(VLOOKUP(CONCATENATE(F42359),Term!$A$1:$C$2000,1,FALSE)),0,1))</f>
        <v/>
      </c>
    </row>
    <row r="42360" spans="36:36" x14ac:dyDescent="0.15">
      <c r="AJ42360" t="str">
        <f>IF(AI42360="","",IF(ISERROR(VLOOKUP(CONCATENATE(F42360),Term!$A$1:$C$2000,1,FALSE)),0,1))</f>
        <v/>
      </c>
    </row>
    <row r="42361" spans="36:36" x14ac:dyDescent="0.15">
      <c r="AJ42361" t="str">
        <f>IF(AI42361="","",IF(ISERROR(VLOOKUP(CONCATENATE(F42361),Term!$A$1:$C$2000,1,FALSE)),0,1))</f>
        <v/>
      </c>
    </row>
    <row r="42362" spans="36:36" x14ac:dyDescent="0.15">
      <c r="AJ42362" t="str">
        <f>IF(AI42362="","",IF(ISERROR(VLOOKUP(CONCATENATE(F42362),Term!$A$1:$C$2000,1,FALSE)),0,1))</f>
        <v/>
      </c>
    </row>
    <row r="42363" spans="36:36" x14ac:dyDescent="0.15">
      <c r="AJ42363" t="str">
        <f>IF(AI42363="","",IF(ISERROR(VLOOKUP(CONCATENATE(F42363),Term!$A$1:$C$2000,1,FALSE)),0,1))</f>
        <v/>
      </c>
    </row>
    <row r="42364" spans="36:36" x14ac:dyDescent="0.15">
      <c r="AJ42364" t="str">
        <f>IF(AI42364="","",IF(ISERROR(VLOOKUP(CONCATENATE(F42364),Term!$A$1:$C$2000,1,FALSE)),0,1))</f>
        <v/>
      </c>
    </row>
    <row r="42365" spans="36:36" x14ac:dyDescent="0.15">
      <c r="AJ42365" t="str">
        <f>IF(AI42365="","",IF(ISERROR(VLOOKUP(CONCATENATE(F42365),Term!$A$1:$C$2000,1,FALSE)),0,1))</f>
        <v/>
      </c>
    </row>
    <row r="42366" spans="36:36" x14ac:dyDescent="0.15">
      <c r="AJ42366" t="str">
        <f>IF(AI42366="","",IF(ISERROR(VLOOKUP(CONCATENATE(F42366),Term!$A$1:$C$2000,1,FALSE)),0,1))</f>
        <v/>
      </c>
    </row>
    <row r="42367" spans="36:36" x14ac:dyDescent="0.15">
      <c r="AJ42367" t="str">
        <f>IF(AI42367="","",IF(ISERROR(VLOOKUP(CONCATENATE(F42367),Term!$A$1:$C$2000,1,FALSE)),0,1))</f>
        <v/>
      </c>
    </row>
    <row r="42368" spans="36:36" x14ac:dyDescent="0.15">
      <c r="AJ42368" t="str">
        <f>IF(AI42368="","",IF(ISERROR(VLOOKUP(CONCATENATE(F42368),Term!$A$1:$C$2000,1,FALSE)),0,1))</f>
        <v/>
      </c>
    </row>
    <row r="42369" spans="36:36" x14ac:dyDescent="0.15">
      <c r="AJ42369" t="str">
        <f>IF(AI42369="","",IF(ISERROR(VLOOKUP(CONCATENATE(F42369),Term!$A$1:$C$2000,1,FALSE)),0,1))</f>
        <v/>
      </c>
    </row>
    <row r="42370" spans="36:36" x14ac:dyDescent="0.15">
      <c r="AJ42370" t="str">
        <f>IF(AI42370="","",IF(ISERROR(VLOOKUP(CONCATENATE(F42370),Term!$A$1:$C$2000,1,FALSE)),0,1))</f>
        <v/>
      </c>
    </row>
    <row r="42371" spans="36:36" x14ac:dyDescent="0.15">
      <c r="AJ42371" t="str">
        <f>IF(AI42371="","",IF(ISERROR(VLOOKUP(CONCATENATE(F42371),Term!$A$1:$C$2000,1,FALSE)),0,1))</f>
        <v/>
      </c>
    </row>
    <row r="42372" spans="36:36" x14ac:dyDescent="0.15">
      <c r="AJ42372" t="str">
        <f>IF(AI42372="","",IF(ISERROR(VLOOKUP(CONCATENATE(F42372),Term!$A$1:$C$2000,1,FALSE)),0,1))</f>
        <v/>
      </c>
    </row>
    <row r="42373" spans="36:36" x14ac:dyDescent="0.15">
      <c r="AJ42373" t="str">
        <f>IF(AI42373="","",IF(ISERROR(VLOOKUP(CONCATENATE(F42373),Term!$A$1:$C$2000,1,FALSE)),0,1))</f>
        <v/>
      </c>
    </row>
    <row r="42374" spans="36:36" x14ac:dyDescent="0.15">
      <c r="AJ42374" t="str">
        <f>IF(AI42374="","",IF(ISERROR(VLOOKUP(CONCATENATE(F42374),Term!$A$1:$C$2000,1,FALSE)),0,1))</f>
        <v/>
      </c>
    </row>
    <row r="42375" spans="36:36" x14ac:dyDescent="0.15">
      <c r="AJ42375" t="str">
        <f>IF(AI42375="","",IF(ISERROR(VLOOKUP(CONCATENATE(F42375),Term!$A$1:$C$2000,1,FALSE)),0,1))</f>
        <v/>
      </c>
    </row>
    <row r="42376" spans="36:36" x14ac:dyDescent="0.15">
      <c r="AJ42376" t="str">
        <f>IF(AI42376="","",IF(ISERROR(VLOOKUP(CONCATENATE(F42376),Term!$A$1:$C$2000,1,FALSE)),0,1))</f>
        <v/>
      </c>
    </row>
    <row r="42377" spans="36:36" x14ac:dyDescent="0.15">
      <c r="AJ42377" t="str">
        <f>IF(AI42377="","",IF(ISERROR(VLOOKUP(CONCATENATE(F42377),Term!$A$1:$C$2000,1,FALSE)),0,1))</f>
        <v/>
      </c>
    </row>
    <row r="42378" spans="36:36" x14ac:dyDescent="0.15">
      <c r="AJ42378" t="str">
        <f>IF(AI42378="","",IF(ISERROR(VLOOKUP(CONCATENATE(F42378),Term!$A$1:$C$2000,1,FALSE)),0,1))</f>
        <v/>
      </c>
    </row>
    <row r="42379" spans="36:36" x14ac:dyDescent="0.15">
      <c r="AJ42379" t="str">
        <f>IF(AI42379="","",IF(ISERROR(VLOOKUP(CONCATENATE(F42379),Term!$A$1:$C$2000,1,FALSE)),0,1))</f>
        <v/>
      </c>
    </row>
    <row r="42380" spans="36:36" x14ac:dyDescent="0.15">
      <c r="AJ42380" t="str">
        <f>IF(AI42380="","",IF(ISERROR(VLOOKUP(CONCATENATE(F42380),Term!$A$1:$C$2000,1,FALSE)),0,1))</f>
        <v/>
      </c>
    </row>
    <row r="42381" spans="36:36" x14ac:dyDescent="0.15">
      <c r="AJ42381" t="str">
        <f>IF(AI42381="","",IF(ISERROR(VLOOKUP(CONCATENATE(F42381),Term!$A$1:$C$2000,1,FALSE)),0,1))</f>
        <v/>
      </c>
    </row>
    <row r="42382" spans="36:36" x14ac:dyDescent="0.15">
      <c r="AJ42382" t="str">
        <f>IF(AI42382="","",IF(ISERROR(VLOOKUP(CONCATENATE(F42382),Term!$A$1:$C$2000,1,FALSE)),0,1))</f>
        <v/>
      </c>
    </row>
    <row r="42383" spans="36:36" x14ac:dyDescent="0.15">
      <c r="AJ42383" t="str">
        <f>IF(AI42383="","",IF(ISERROR(VLOOKUP(CONCATENATE(F42383),Term!$A$1:$C$2000,1,FALSE)),0,1))</f>
        <v/>
      </c>
    </row>
    <row r="42384" spans="36:36" x14ac:dyDescent="0.15">
      <c r="AJ42384" t="str">
        <f>IF(AI42384="","",IF(ISERROR(VLOOKUP(CONCATENATE(F42384),Term!$A$1:$C$2000,1,FALSE)),0,1))</f>
        <v/>
      </c>
    </row>
    <row r="42385" spans="36:36" x14ac:dyDescent="0.15">
      <c r="AJ42385" t="str">
        <f>IF(AI42385="","",IF(ISERROR(VLOOKUP(CONCATENATE(F42385),Term!$A$1:$C$2000,1,FALSE)),0,1))</f>
        <v/>
      </c>
    </row>
    <row r="42386" spans="36:36" x14ac:dyDescent="0.15">
      <c r="AJ42386" t="str">
        <f>IF(AI42386="","",IF(ISERROR(VLOOKUP(CONCATENATE(F42386),Term!$A$1:$C$2000,1,FALSE)),0,1))</f>
        <v/>
      </c>
    </row>
    <row r="42387" spans="36:36" x14ac:dyDescent="0.15">
      <c r="AJ42387" t="str">
        <f>IF(AI42387="","",IF(ISERROR(VLOOKUP(CONCATENATE(F42387),Term!$A$1:$C$2000,1,FALSE)),0,1))</f>
        <v/>
      </c>
    </row>
    <row r="42388" spans="36:36" x14ac:dyDescent="0.15">
      <c r="AJ42388" t="str">
        <f>IF(AI42388="","",IF(ISERROR(VLOOKUP(CONCATENATE(F42388),Term!$A$1:$C$2000,1,FALSE)),0,1))</f>
        <v/>
      </c>
    </row>
    <row r="42389" spans="36:36" x14ac:dyDescent="0.15">
      <c r="AJ42389" t="str">
        <f>IF(AI42389="","",IF(ISERROR(VLOOKUP(CONCATENATE(F42389),Term!$A$1:$C$2000,1,FALSE)),0,1))</f>
        <v/>
      </c>
    </row>
    <row r="42390" spans="36:36" x14ac:dyDescent="0.15">
      <c r="AJ42390" t="str">
        <f>IF(AI42390="","",IF(ISERROR(VLOOKUP(CONCATENATE(F42390),Term!$A$1:$C$2000,1,FALSE)),0,1))</f>
        <v/>
      </c>
    </row>
    <row r="42391" spans="36:36" x14ac:dyDescent="0.15">
      <c r="AJ42391" t="str">
        <f>IF(AI42391="","",IF(ISERROR(VLOOKUP(CONCATENATE(F42391),Term!$A$1:$C$2000,1,FALSE)),0,1))</f>
        <v/>
      </c>
    </row>
    <row r="42392" spans="36:36" x14ac:dyDescent="0.15">
      <c r="AJ42392" t="str">
        <f>IF(AI42392="","",IF(ISERROR(VLOOKUP(CONCATENATE(F42392),Term!$A$1:$C$2000,1,FALSE)),0,1))</f>
        <v/>
      </c>
    </row>
    <row r="42393" spans="36:36" x14ac:dyDescent="0.15">
      <c r="AJ42393" t="str">
        <f>IF(AI42393="","",IF(ISERROR(VLOOKUP(CONCATENATE(F42393),Term!$A$1:$C$2000,1,FALSE)),0,1))</f>
        <v/>
      </c>
    </row>
    <row r="42394" spans="36:36" x14ac:dyDescent="0.15">
      <c r="AJ42394" t="str">
        <f>IF(AI42394="","",IF(ISERROR(VLOOKUP(CONCATENATE(F42394),Term!$A$1:$C$2000,1,FALSE)),0,1))</f>
        <v/>
      </c>
    </row>
    <row r="42395" spans="36:36" x14ac:dyDescent="0.15">
      <c r="AJ42395" t="str">
        <f>IF(AI42395="","",IF(ISERROR(VLOOKUP(CONCATENATE(F42395),Term!$A$1:$C$2000,1,FALSE)),0,1))</f>
        <v/>
      </c>
    </row>
    <row r="42396" spans="36:36" x14ac:dyDescent="0.15">
      <c r="AJ42396" t="str">
        <f>IF(AI42396="","",IF(ISERROR(VLOOKUP(CONCATENATE(F42396),Term!$A$1:$C$2000,1,FALSE)),0,1))</f>
        <v/>
      </c>
    </row>
    <row r="42397" spans="36:36" x14ac:dyDescent="0.15">
      <c r="AJ42397" t="str">
        <f>IF(AI42397="","",IF(ISERROR(VLOOKUP(CONCATENATE(F42397),Term!$A$1:$C$2000,1,FALSE)),0,1))</f>
        <v/>
      </c>
    </row>
    <row r="42398" spans="36:36" x14ac:dyDescent="0.15">
      <c r="AJ42398" t="str">
        <f>IF(AI42398="","",IF(ISERROR(VLOOKUP(CONCATENATE(F42398),Term!$A$1:$C$2000,1,FALSE)),0,1))</f>
        <v/>
      </c>
    </row>
    <row r="42399" spans="36:36" x14ac:dyDescent="0.15">
      <c r="AJ42399" t="str">
        <f>IF(AI42399="","",IF(ISERROR(VLOOKUP(CONCATENATE(F42399),Term!$A$1:$C$2000,1,FALSE)),0,1))</f>
        <v/>
      </c>
    </row>
    <row r="42400" spans="36:36" x14ac:dyDescent="0.15">
      <c r="AJ42400" t="str">
        <f>IF(AI42400="","",IF(ISERROR(VLOOKUP(CONCATENATE(F42400),Term!$A$1:$C$2000,1,FALSE)),0,1))</f>
        <v/>
      </c>
    </row>
    <row r="42401" spans="36:36" x14ac:dyDescent="0.15">
      <c r="AJ42401" t="str">
        <f>IF(AI42401="","",IF(ISERROR(VLOOKUP(CONCATENATE(F42401),Term!$A$1:$C$2000,1,FALSE)),0,1))</f>
        <v/>
      </c>
    </row>
    <row r="42402" spans="36:36" x14ac:dyDescent="0.15">
      <c r="AJ42402" t="str">
        <f>IF(AI42402="","",IF(ISERROR(VLOOKUP(CONCATENATE(F42402),Term!$A$1:$C$2000,1,FALSE)),0,1))</f>
        <v/>
      </c>
    </row>
    <row r="42403" spans="36:36" x14ac:dyDescent="0.15">
      <c r="AJ42403" t="str">
        <f>IF(AI42403="","",IF(ISERROR(VLOOKUP(CONCATENATE(F42403),Term!$A$1:$C$2000,1,FALSE)),0,1))</f>
        <v/>
      </c>
    </row>
    <row r="42404" spans="36:36" x14ac:dyDescent="0.15">
      <c r="AJ42404" t="str">
        <f>IF(AI42404="","",IF(ISERROR(VLOOKUP(CONCATENATE(F42404),Term!$A$1:$C$2000,1,FALSE)),0,1))</f>
        <v/>
      </c>
    </row>
    <row r="42405" spans="36:36" x14ac:dyDescent="0.15">
      <c r="AJ42405" t="str">
        <f>IF(AI42405="","",IF(ISERROR(VLOOKUP(CONCATENATE(F42405),Term!$A$1:$C$2000,1,FALSE)),0,1))</f>
        <v/>
      </c>
    </row>
    <row r="42406" spans="36:36" x14ac:dyDescent="0.15">
      <c r="AJ42406" t="str">
        <f>IF(AI42406="","",IF(ISERROR(VLOOKUP(CONCATENATE(F42406),Term!$A$1:$C$2000,1,FALSE)),0,1))</f>
        <v/>
      </c>
    </row>
    <row r="42407" spans="36:36" x14ac:dyDescent="0.15">
      <c r="AJ42407" t="str">
        <f>IF(AI42407="","",IF(ISERROR(VLOOKUP(CONCATENATE(F42407),Term!$A$1:$C$2000,1,FALSE)),0,1))</f>
        <v/>
      </c>
    </row>
    <row r="42408" spans="36:36" x14ac:dyDescent="0.15">
      <c r="AJ42408" t="str">
        <f>IF(AI42408="","",IF(ISERROR(VLOOKUP(CONCATENATE(F42408),Term!$A$1:$C$2000,1,FALSE)),0,1))</f>
        <v/>
      </c>
    </row>
    <row r="42409" spans="36:36" x14ac:dyDescent="0.15">
      <c r="AJ42409" t="str">
        <f>IF(AI42409="","",IF(ISERROR(VLOOKUP(CONCATENATE(F42409),Term!$A$1:$C$2000,1,FALSE)),0,1))</f>
        <v/>
      </c>
    </row>
    <row r="42410" spans="36:36" x14ac:dyDescent="0.15">
      <c r="AJ42410" t="str">
        <f>IF(AI42410="","",IF(ISERROR(VLOOKUP(CONCATENATE(F42410),Term!$A$1:$C$2000,1,FALSE)),0,1))</f>
        <v/>
      </c>
    </row>
    <row r="42411" spans="36:36" x14ac:dyDescent="0.15">
      <c r="AJ42411" t="str">
        <f>IF(AI42411="","",IF(ISERROR(VLOOKUP(CONCATENATE(F42411),Term!$A$1:$C$2000,1,FALSE)),0,1))</f>
        <v/>
      </c>
    </row>
    <row r="42412" spans="36:36" x14ac:dyDescent="0.15">
      <c r="AJ42412" t="str">
        <f>IF(AI42412="","",IF(ISERROR(VLOOKUP(CONCATENATE(F42412),Term!$A$1:$C$2000,1,FALSE)),0,1))</f>
        <v/>
      </c>
    </row>
    <row r="42413" spans="36:36" x14ac:dyDescent="0.15">
      <c r="AJ42413" t="str">
        <f>IF(AI42413="","",IF(ISERROR(VLOOKUP(CONCATENATE(F42413),Term!$A$1:$C$2000,1,FALSE)),0,1))</f>
        <v/>
      </c>
    </row>
    <row r="42414" spans="36:36" x14ac:dyDescent="0.15">
      <c r="AJ42414" t="str">
        <f>IF(AI42414="","",IF(ISERROR(VLOOKUP(CONCATENATE(F42414),Term!$A$1:$C$2000,1,FALSE)),0,1))</f>
        <v/>
      </c>
    </row>
    <row r="42415" spans="36:36" x14ac:dyDescent="0.15">
      <c r="AJ42415" t="str">
        <f>IF(AI42415="","",IF(ISERROR(VLOOKUP(CONCATENATE(F42415),Term!$A$1:$C$2000,1,FALSE)),0,1))</f>
        <v/>
      </c>
    </row>
    <row r="42416" spans="36:36" x14ac:dyDescent="0.15">
      <c r="AJ42416" t="str">
        <f>IF(AI42416="","",IF(ISERROR(VLOOKUP(CONCATENATE(F42416),Term!$A$1:$C$2000,1,FALSE)),0,1))</f>
        <v/>
      </c>
    </row>
    <row r="42417" spans="36:36" x14ac:dyDescent="0.15">
      <c r="AJ42417" t="str">
        <f>IF(AI42417="","",IF(ISERROR(VLOOKUP(CONCATENATE(F42417),Term!$A$1:$C$2000,1,FALSE)),0,1))</f>
        <v/>
      </c>
    </row>
    <row r="42418" spans="36:36" x14ac:dyDescent="0.15">
      <c r="AJ42418" t="str">
        <f>IF(AI42418="","",IF(ISERROR(VLOOKUP(CONCATENATE(F42418),Term!$A$1:$C$2000,1,FALSE)),0,1))</f>
        <v/>
      </c>
    </row>
    <row r="42419" spans="36:36" x14ac:dyDescent="0.15">
      <c r="AJ42419" t="str">
        <f>IF(AI42419="","",IF(ISERROR(VLOOKUP(CONCATENATE(F42419),Term!$A$1:$C$2000,1,FALSE)),0,1))</f>
        <v/>
      </c>
    </row>
    <row r="42420" spans="36:36" x14ac:dyDescent="0.15">
      <c r="AJ42420" t="str">
        <f>IF(AI42420="","",IF(ISERROR(VLOOKUP(CONCATENATE(F42420),Term!$A$1:$C$2000,1,FALSE)),0,1))</f>
        <v/>
      </c>
    </row>
    <row r="42421" spans="36:36" x14ac:dyDescent="0.15">
      <c r="AJ42421" t="str">
        <f>IF(AI42421="","",IF(ISERROR(VLOOKUP(CONCATENATE(F42421),Term!$A$1:$C$2000,1,FALSE)),0,1))</f>
        <v/>
      </c>
    </row>
    <row r="42422" spans="36:36" x14ac:dyDescent="0.15">
      <c r="AJ42422" t="str">
        <f>IF(AI42422="","",IF(ISERROR(VLOOKUP(CONCATENATE(F42422),Term!$A$1:$C$2000,1,FALSE)),0,1))</f>
        <v/>
      </c>
    </row>
    <row r="42423" spans="36:36" x14ac:dyDescent="0.15">
      <c r="AJ42423" t="str">
        <f>IF(AI42423="","",IF(ISERROR(VLOOKUP(CONCATENATE(F42423),Term!$A$1:$C$2000,1,FALSE)),0,1))</f>
        <v/>
      </c>
    </row>
    <row r="42424" spans="36:36" x14ac:dyDescent="0.15">
      <c r="AJ42424" t="str">
        <f>IF(AI42424="","",IF(ISERROR(VLOOKUP(CONCATENATE(F42424),Term!$A$1:$C$2000,1,FALSE)),0,1))</f>
        <v/>
      </c>
    </row>
    <row r="42425" spans="36:36" x14ac:dyDescent="0.15">
      <c r="AJ42425" t="str">
        <f>IF(AI42425="","",IF(ISERROR(VLOOKUP(CONCATENATE(F42425),Term!$A$1:$C$2000,1,FALSE)),0,1))</f>
        <v/>
      </c>
    </row>
    <row r="42426" spans="36:36" x14ac:dyDescent="0.15">
      <c r="AJ42426" t="str">
        <f>IF(AI42426="","",IF(ISERROR(VLOOKUP(CONCATENATE(F42426),Term!$A$1:$C$2000,1,FALSE)),0,1))</f>
        <v/>
      </c>
    </row>
    <row r="42427" spans="36:36" x14ac:dyDescent="0.15">
      <c r="AJ42427" t="str">
        <f>IF(AI42427="","",IF(ISERROR(VLOOKUP(CONCATENATE(F42427),Term!$A$1:$C$2000,1,FALSE)),0,1))</f>
        <v/>
      </c>
    </row>
    <row r="42428" spans="36:36" x14ac:dyDescent="0.15">
      <c r="AJ42428" t="str">
        <f>IF(AI42428="","",IF(ISERROR(VLOOKUP(CONCATENATE(F42428),Term!$A$1:$C$2000,1,FALSE)),0,1))</f>
        <v/>
      </c>
    </row>
    <row r="42429" spans="36:36" x14ac:dyDescent="0.15">
      <c r="AJ42429" t="str">
        <f>IF(AI42429="","",IF(ISERROR(VLOOKUP(CONCATENATE(F42429),Term!$A$1:$C$2000,1,FALSE)),0,1))</f>
        <v/>
      </c>
    </row>
    <row r="42430" spans="36:36" x14ac:dyDescent="0.15">
      <c r="AJ42430" t="str">
        <f>IF(AI42430="","",IF(ISERROR(VLOOKUP(CONCATENATE(F42430),Term!$A$1:$C$2000,1,FALSE)),0,1))</f>
        <v/>
      </c>
    </row>
    <row r="42431" spans="36:36" x14ac:dyDescent="0.15">
      <c r="AJ42431" t="str">
        <f>IF(AI42431="","",IF(ISERROR(VLOOKUP(CONCATENATE(F42431),Term!$A$1:$C$2000,1,FALSE)),0,1))</f>
        <v/>
      </c>
    </row>
    <row r="42432" spans="36:36" x14ac:dyDescent="0.15">
      <c r="AJ42432" t="str">
        <f>IF(AI42432="","",IF(ISERROR(VLOOKUP(CONCATENATE(F42432),Term!$A$1:$C$2000,1,FALSE)),0,1))</f>
        <v/>
      </c>
    </row>
    <row r="42433" spans="36:36" x14ac:dyDescent="0.15">
      <c r="AJ42433" t="str">
        <f>IF(AI42433="","",IF(ISERROR(VLOOKUP(CONCATENATE(F42433),Term!$A$1:$C$2000,1,FALSE)),0,1))</f>
        <v/>
      </c>
    </row>
    <row r="42434" spans="36:36" x14ac:dyDescent="0.15">
      <c r="AJ42434" t="str">
        <f>IF(AI42434="","",IF(ISERROR(VLOOKUP(CONCATENATE(F42434),Term!$A$1:$C$2000,1,FALSE)),0,1))</f>
        <v/>
      </c>
    </row>
    <row r="42435" spans="36:36" x14ac:dyDescent="0.15">
      <c r="AJ42435" t="str">
        <f>IF(AI42435="","",IF(ISERROR(VLOOKUP(CONCATENATE(F42435),Term!$A$1:$C$2000,1,FALSE)),0,1))</f>
        <v/>
      </c>
    </row>
    <row r="42436" spans="36:36" x14ac:dyDescent="0.15">
      <c r="AJ42436" t="str">
        <f>IF(AI42436="","",IF(ISERROR(VLOOKUP(CONCATENATE(F42436),Term!$A$1:$C$2000,1,FALSE)),0,1))</f>
        <v/>
      </c>
    </row>
    <row r="42437" spans="36:36" x14ac:dyDescent="0.15">
      <c r="AJ42437" t="str">
        <f>IF(AI42437="","",IF(ISERROR(VLOOKUP(CONCATENATE(F42437),Term!$A$1:$C$2000,1,FALSE)),0,1))</f>
        <v/>
      </c>
    </row>
    <row r="42438" spans="36:36" x14ac:dyDescent="0.15">
      <c r="AJ42438" t="str">
        <f>IF(AI42438="","",IF(ISERROR(VLOOKUP(CONCATENATE(F42438),Term!$A$1:$C$2000,1,FALSE)),0,1))</f>
        <v/>
      </c>
    </row>
    <row r="42439" spans="36:36" x14ac:dyDescent="0.15">
      <c r="AJ42439" t="str">
        <f>IF(AI42439="","",IF(ISERROR(VLOOKUP(CONCATENATE(F42439),Term!$A$1:$C$2000,1,FALSE)),0,1))</f>
        <v/>
      </c>
    </row>
    <row r="42440" spans="36:36" x14ac:dyDescent="0.15">
      <c r="AJ42440" t="str">
        <f>IF(AI42440="","",IF(ISERROR(VLOOKUP(CONCATENATE(F42440),Term!$A$1:$C$2000,1,FALSE)),0,1))</f>
        <v/>
      </c>
    </row>
    <row r="42441" spans="36:36" x14ac:dyDescent="0.15">
      <c r="AJ42441" t="str">
        <f>IF(AI42441="","",IF(ISERROR(VLOOKUP(CONCATENATE(F42441),Term!$A$1:$C$2000,1,FALSE)),0,1))</f>
        <v/>
      </c>
    </row>
    <row r="42442" spans="36:36" x14ac:dyDescent="0.15">
      <c r="AJ42442" t="str">
        <f>IF(AI42442="","",IF(ISERROR(VLOOKUP(CONCATENATE(F42442),Term!$A$1:$C$2000,1,FALSE)),0,1))</f>
        <v/>
      </c>
    </row>
    <row r="42443" spans="36:36" x14ac:dyDescent="0.15">
      <c r="AJ42443" t="str">
        <f>IF(AI42443="","",IF(ISERROR(VLOOKUP(CONCATENATE(F42443),Term!$A$1:$C$2000,1,FALSE)),0,1))</f>
        <v/>
      </c>
    </row>
    <row r="42444" spans="36:36" x14ac:dyDescent="0.15">
      <c r="AJ42444" t="str">
        <f>IF(AI42444="","",IF(ISERROR(VLOOKUP(CONCATENATE(F42444),Term!$A$1:$C$2000,1,FALSE)),0,1))</f>
        <v/>
      </c>
    </row>
    <row r="42445" spans="36:36" x14ac:dyDescent="0.15">
      <c r="AJ42445" t="str">
        <f>IF(AI42445="","",IF(ISERROR(VLOOKUP(CONCATENATE(F42445),Term!$A$1:$C$2000,1,FALSE)),0,1))</f>
        <v/>
      </c>
    </row>
    <row r="42446" spans="36:36" x14ac:dyDescent="0.15">
      <c r="AJ42446" t="str">
        <f>IF(AI42446="","",IF(ISERROR(VLOOKUP(CONCATENATE(F42446),Term!$A$1:$C$2000,1,FALSE)),0,1))</f>
        <v/>
      </c>
    </row>
    <row r="42447" spans="36:36" x14ac:dyDescent="0.15">
      <c r="AJ42447" t="str">
        <f>IF(AI42447="","",IF(ISERROR(VLOOKUP(CONCATENATE(F42447),Term!$A$1:$C$2000,1,FALSE)),0,1))</f>
        <v/>
      </c>
    </row>
    <row r="42448" spans="36:36" x14ac:dyDescent="0.15">
      <c r="AJ42448" t="str">
        <f>IF(AI42448="","",IF(ISERROR(VLOOKUP(CONCATENATE(F42448),Term!$A$1:$C$2000,1,FALSE)),0,1))</f>
        <v/>
      </c>
    </row>
    <row r="42449" spans="36:36" x14ac:dyDescent="0.15">
      <c r="AJ42449" t="str">
        <f>IF(AI42449="","",IF(ISERROR(VLOOKUP(CONCATENATE(F42449),Term!$A$1:$C$2000,1,FALSE)),0,1))</f>
        <v/>
      </c>
    </row>
    <row r="42450" spans="36:36" x14ac:dyDescent="0.15">
      <c r="AJ42450" t="str">
        <f>IF(AI42450="","",IF(ISERROR(VLOOKUP(CONCATENATE(F42450),Term!$A$1:$C$2000,1,FALSE)),0,1))</f>
        <v/>
      </c>
    </row>
    <row r="42451" spans="36:36" x14ac:dyDescent="0.15">
      <c r="AJ42451" t="str">
        <f>IF(AI42451="","",IF(ISERROR(VLOOKUP(CONCATENATE(F42451),Term!$A$1:$C$2000,1,FALSE)),0,1))</f>
        <v/>
      </c>
    </row>
    <row r="42452" spans="36:36" x14ac:dyDescent="0.15">
      <c r="AJ42452" t="str">
        <f>IF(AI42452="","",IF(ISERROR(VLOOKUP(CONCATENATE(F42452),Term!$A$1:$C$2000,1,FALSE)),0,1))</f>
        <v/>
      </c>
    </row>
    <row r="42453" spans="36:36" x14ac:dyDescent="0.15">
      <c r="AJ42453" t="str">
        <f>IF(AI42453="","",IF(ISERROR(VLOOKUP(CONCATENATE(F42453),Term!$A$1:$C$2000,1,FALSE)),0,1))</f>
        <v/>
      </c>
    </row>
    <row r="42454" spans="36:36" x14ac:dyDescent="0.15">
      <c r="AJ42454" t="str">
        <f>IF(AI42454="","",IF(ISERROR(VLOOKUP(CONCATENATE(F42454),Term!$A$1:$C$2000,1,FALSE)),0,1))</f>
        <v/>
      </c>
    </row>
    <row r="42455" spans="36:36" x14ac:dyDescent="0.15">
      <c r="AJ42455" t="str">
        <f>IF(AI42455="","",IF(ISERROR(VLOOKUP(CONCATENATE(F42455),Term!$A$1:$C$2000,1,FALSE)),0,1))</f>
        <v/>
      </c>
    </row>
    <row r="42456" spans="36:36" x14ac:dyDescent="0.15">
      <c r="AJ42456" t="str">
        <f>IF(AI42456="","",IF(ISERROR(VLOOKUP(CONCATENATE(F42456),Term!$A$1:$C$2000,1,FALSE)),0,1))</f>
        <v/>
      </c>
    </row>
    <row r="42457" spans="36:36" x14ac:dyDescent="0.15">
      <c r="AJ42457" t="str">
        <f>IF(AI42457="","",IF(ISERROR(VLOOKUP(CONCATENATE(F42457),Term!$A$1:$C$2000,1,FALSE)),0,1))</f>
        <v/>
      </c>
    </row>
    <row r="42458" spans="36:36" x14ac:dyDescent="0.15">
      <c r="AJ42458" t="str">
        <f>IF(AI42458="","",IF(ISERROR(VLOOKUP(CONCATENATE(F42458),Term!$A$1:$C$2000,1,FALSE)),0,1))</f>
        <v/>
      </c>
    </row>
    <row r="42459" spans="36:36" x14ac:dyDescent="0.15">
      <c r="AJ42459" t="str">
        <f>IF(AI42459="","",IF(ISERROR(VLOOKUP(CONCATENATE(F42459),Term!$A$1:$C$2000,1,FALSE)),0,1))</f>
        <v/>
      </c>
    </row>
    <row r="42460" spans="36:36" x14ac:dyDescent="0.15">
      <c r="AJ42460" t="str">
        <f>IF(AI42460="","",IF(ISERROR(VLOOKUP(CONCATENATE(F42460),Term!$A$1:$C$2000,1,FALSE)),0,1))</f>
        <v/>
      </c>
    </row>
    <row r="42461" spans="36:36" x14ac:dyDescent="0.15">
      <c r="AJ42461" t="str">
        <f>IF(AI42461="","",IF(ISERROR(VLOOKUP(CONCATENATE(F42461),Term!$A$1:$C$2000,1,FALSE)),0,1))</f>
        <v/>
      </c>
    </row>
    <row r="42462" spans="36:36" x14ac:dyDescent="0.15">
      <c r="AJ42462" t="str">
        <f>IF(AI42462="","",IF(ISERROR(VLOOKUP(CONCATENATE(F42462),Term!$A$1:$C$2000,1,FALSE)),0,1))</f>
        <v/>
      </c>
    </row>
    <row r="42463" spans="36:36" x14ac:dyDescent="0.15">
      <c r="AJ42463" t="str">
        <f>IF(AI42463="","",IF(ISERROR(VLOOKUP(CONCATENATE(F42463),Term!$A$1:$C$2000,1,FALSE)),0,1))</f>
        <v/>
      </c>
    </row>
    <row r="42464" spans="36:36" x14ac:dyDescent="0.15">
      <c r="AJ42464" t="str">
        <f>IF(AI42464="","",IF(ISERROR(VLOOKUP(CONCATENATE(F42464),Term!$A$1:$C$2000,1,FALSE)),0,1))</f>
        <v/>
      </c>
    </row>
    <row r="42465" spans="36:36" x14ac:dyDescent="0.15">
      <c r="AJ42465" t="str">
        <f>IF(AI42465="","",IF(ISERROR(VLOOKUP(CONCATENATE(F42465),Term!$A$1:$C$2000,1,FALSE)),0,1))</f>
        <v/>
      </c>
    </row>
    <row r="42466" spans="36:36" x14ac:dyDescent="0.15">
      <c r="AJ42466" t="str">
        <f>IF(AI42466="","",IF(ISERROR(VLOOKUP(CONCATENATE(F42466),Term!$A$1:$C$2000,1,FALSE)),0,1))</f>
        <v/>
      </c>
    </row>
    <row r="42467" spans="36:36" x14ac:dyDescent="0.15">
      <c r="AJ42467" t="str">
        <f>IF(AI42467="","",IF(ISERROR(VLOOKUP(CONCATENATE(F42467),Term!$A$1:$C$2000,1,FALSE)),0,1))</f>
        <v/>
      </c>
    </row>
    <row r="42468" spans="36:36" x14ac:dyDescent="0.15">
      <c r="AJ42468" t="str">
        <f>IF(AI42468="","",IF(ISERROR(VLOOKUP(CONCATENATE(F42468),Term!$A$1:$C$2000,1,FALSE)),0,1))</f>
        <v/>
      </c>
    </row>
    <row r="42469" spans="36:36" x14ac:dyDescent="0.15">
      <c r="AJ42469" t="str">
        <f>IF(AI42469="","",IF(ISERROR(VLOOKUP(CONCATENATE(F42469),Term!$A$1:$C$2000,1,FALSE)),0,1))</f>
        <v/>
      </c>
    </row>
    <row r="42470" spans="36:36" x14ac:dyDescent="0.15">
      <c r="AJ42470" t="str">
        <f>IF(AI42470="","",IF(ISERROR(VLOOKUP(CONCATENATE(F42470),Term!$A$1:$C$2000,1,FALSE)),0,1))</f>
        <v/>
      </c>
    </row>
    <row r="42471" spans="36:36" x14ac:dyDescent="0.15">
      <c r="AJ42471" t="str">
        <f>IF(AI42471="","",IF(ISERROR(VLOOKUP(CONCATENATE(F42471),Term!$A$1:$C$2000,1,FALSE)),0,1))</f>
        <v/>
      </c>
    </row>
    <row r="42472" spans="36:36" x14ac:dyDescent="0.15">
      <c r="AJ42472" t="str">
        <f>IF(AI42472="","",IF(ISERROR(VLOOKUP(CONCATENATE(F42472),Term!$A$1:$C$2000,1,FALSE)),0,1))</f>
        <v/>
      </c>
    </row>
    <row r="42473" spans="36:36" x14ac:dyDescent="0.15">
      <c r="AJ42473" t="str">
        <f>IF(AI42473="","",IF(ISERROR(VLOOKUP(CONCATENATE(F42473),Term!$A$1:$C$2000,1,FALSE)),0,1))</f>
        <v/>
      </c>
    </row>
    <row r="42474" spans="36:36" x14ac:dyDescent="0.15">
      <c r="AJ42474" t="str">
        <f>IF(AI42474="","",IF(ISERROR(VLOOKUP(CONCATENATE(F42474),Term!$A$1:$C$2000,1,FALSE)),0,1))</f>
        <v/>
      </c>
    </row>
    <row r="42475" spans="36:36" x14ac:dyDescent="0.15">
      <c r="AJ42475" t="str">
        <f>IF(AI42475="","",IF(ISERROR(VLOOKUP(CONCATENATE(F42475),Term!$A$1:$C$2000,1,FALSE)),0,1))</f>
        <v/>
      </c>
    </row>
    <row r="42476" spans="36:36" x14ac:dyDescent="0.15">
      <c r="AJ42476" t="str">
        <f>IF(AI42476="","",IF(ISERROR(VLOOKUP(CONCATENATE(F42476),Term!$A$1:$C$2000,1,FALSE)),0,1))</f>
        <v/>
      </c>
    </row>
    <row r="42477" spans="36:36" x14ac:dyDescent="0.15">
      <c r="AJ42477" t="str">
        <f>IF(AI42477="","",IF(ISERROR(VLOOKUP(CONCATENATE(F42477),Term!$A$1:$C$2000,1,FALSE)),0,1))</f>
        <v/>
      </c>
    </row>
    <row r="42478" spans="36:36" x14ac:dyDescent="0.15">
      <c r="AJ42478" t="str">
        <f>IF(AI42478="","",IF(ISERROR(VLOOKUP(CONCATENATE(F42478),Term!$A$1:$C$2000,1,FALSE)),0,1))</f>
        <v/>
      </c>
    </row>
    <row r="42479" spans="36:36" x14ac:dyDescent="0.15">
      <c r="AJ42479" t="str">
        <f>IF(AI42479="","",IF(ISERROR(VLOOKUP(CONCATENATE(F42479),Term!$A$1:$C$2000,1,FALSE)),0,1))</f>
        <v/>
      </c>
    </row>
    <row r="42480" spans="36:36" x14ac:dyDescent="0.15">
      <c r="AJ42480" t="str">
        <f>IF(AI42480="","",IF(ISERROR(VLOOKUP(CONCATENATE(F42480),Term!$A$1:$C$2000,1,FALSE)),0,1))</f>
        <v/>
      </c>
    </row>
    <row r="42481" spans="36:36" x14ac:dyDescent="0.15">
      <c r="AJ42481" t="str">
        <f>IF(AI42481="","",IF(ISERROR(VLOOKUP(CONCATENATE(F42481),Term!$A$1:$C$2000,1,FALSE)),0,1))</f>
        <v/>
      </c>
    </row>
    <row r="42482" spans="36:36" x14ac:dyDescent="0.15">
      <c r="AJ42482" t="str">
        <f>IF(AI42482="","",IF(ISERROR(VLOOKUP(CONCATENATE(F42482),Term!$A$1:$C$2000,1,FALSE)),0,1))</f>
        <v/>
      </c>
    </row>
    <row r="42483" spans="36:36" x14ac:dyDescent="0.15">
      <c r="AJ42483" t="str">
        <f>IF(AI42483="","",IF(ISERROR(VLOOKUP(CONCATENATE(F42483),Term!$A$1:$C$2000,1,FALSE)),0,1))</f>
        <v/>
      </c>
    </row>
    <row r="42484" spans="36:36" x14ac:dyDescent="0.15">
      <c r="AJ42484" t="str">
        <f>IF(AI42484="","",IF(ISERROR(VLOOKUP(CONCATENATE(F42484),Term!$A$1:$C$2000,1,FALSE)),0,1))</f>
        <v/>
      </c>
    </row>
    <row r="42485" spans="36:36" x14ac:dyDescent="0.15">
      <c r="AJ42485" t="str">
        <f>IF(AI42485="","",IF(ISERROR(VLOOKUP(CONCATENATE(F42485),Term!$A$1:$C$2000,1,FALSE)),0,1))</f>
        <v/>
      </c>
    </row>
    <row r="42486" spans="36:36" x14ac:dyDescent="0.15">
      <c r="AJ42486" t="str">
        <f>IF(AI42486="","",IF(ISERROR(VLOOKUP(CONCATENATE(F42486),Term!$A$1:$C$2000,1,FALSE)),0,1))</f>
        <v/>
      </c>
    </row>
    <row r="42487" spans="36:36" x14ac:dyDescent="0.15">
      <c r="AJ42487" t="str">
        <f>IF(AI42487="","",IF(ISERROR(VLOOKUP(CONCATENATE(F42487),Term!$A$1:$C$2000,1,FALSE)),0,1))</f>
        <v/>
      </c>
    </row>
    <row r="42488" spans="36:36" x14ac:dyDescent="0.15">
      <c r="AJ42488" t="str">
        <f>IF(AI42488="","",IF(ISERROR(VLOOKUP(CONCATENATE(F42488),Term!$A$1:$C$2000,1,FALSE)),0,1))</f>
        <v/>
      </c>
    </row>
    <row r="42489" spans="36:36" x14ac:dyDescent="0.15">
      <c r="AJ42489" t="str">
        <f>IF(AI42489="","",IF(ISERROR(VLOOKUP(CONCATENATE(F42489),Term!$A$1:$C$2000,1,FALSE)),0,1))</f>
        <v/>
      </c>
    </row>
    <row r="42490" spans="36:36" x14ac:dyDescent="0.15">
      <c r="AJ42490" t="str">
        <f>IF(AI42490="","",IF(ISERROR(VLOOKUP(CONCATENATE(F42490),Term!$A$1:$C$2000,1,FALSE)),0,1))</f>
        <v/>
      </c>
    </row>
    <row r="42491" spans="36:36" x14ac:dyDescent="0.15">
      <c r="AJ42491" t="str">
        <f>IF(AI42491="","",IF(ISERROR(VLOOKUP(CONCATENATE(F42491),Term!$A$1:$C$2000,1,FALSE)),0,1))</f>
        <v/>
      </c>
    </row>
    <row r="42492" spans="36:36" x14ac:dyDescent="0.15">
      <c r="AJ42492" t="str">
        <f>IF(AI42492="","",IF(ISERROR(VLOOKUP(CONCATENATE(F42492),Term!$A$1:$C$2000,1,FALSE)),0,1))</f>
        <v/>
      </c>
    </row>
    <row r="42493" spans="36:36" x14ac:dyDescent="0.15">
      <c r="AJ42493" t="str">
        <f>IF(AI42493="","",IF(ISERROR(VLOOKUP(CONCATENATE(F42493),Term!$A$1:$C$2000,1,FALSE)),0,1))</f>
        <v/>
      </c>
    </row>
    <row r="42494" spans="36:36" x14ac:dyDescent="0.15">
      <c r="AJ42494" t="str">
        <f>IF(AI42494="","",IF(ISERROR(VLOOKUP(CONCATENATE(F42494),Term!$A$1:$C$2000,1,FALSE)),0,1))</f>
        <v/>
      </c>
    </row>
    <row r="42495" spans="36:36" x14ac:dyDescent="0.15">
      <c r="AJ42495" t="str">
        <f>IF(AI42495="","",IF(ISERROR(VLOOKUP(CONCATENATE(F42495),Term!$A$1:$C$2000,1,FALSE)),0,1))</f>
        <v/>
      </c>
    </row>
    <row r="42496" spans="36:36" x14ac:dyDescent="0.15">
      <c r="AJ42496" t="str">
        <f>IF(AI42496="","",IF(ISERROR(VLOOKUP(CONCATENATE(F42496),Term!$A$1:$C$2000,1,FALSE)),0,1))</f>
        <v/>
      </c>
    </row>
    <row r="42497" spans="36:36" x14ac:dyDescent="0.15">
      <c r="AJ42497" t="str">
        <f>IF(AI42497="","",IF(ISERROR(VLOOKUP(CONCATENATE(F42497),Term!$A$1:$C$2000,1,FALSE)),0,1))</f>
        <v/>
      </c>
    </row>
    <row r="42498" spans="36:36" x14ac:dyDescent="0.15">
      <c r="AJ42498" t="str">
        <f>IF(AI42498="","",IF(ISERROR(VLOOKUP(CONCATENATE(F42498),Term!$A$1:$C$2000,1,FALSE)),0,1))</f>
        <v/>
      </c>
    </row>
    <row r="42499" spans="36:36" x14ac:dyDescent="0.15">
      <c r="AJ42499" t="str">
        <f>IF(AI42499="","",IF(ISERROR(VLOOKUP(CONCATENATE(F42499),Term!$A$1:$C$2000,1,FALSE)),0,1))</f>
        <v/>
      </c>
    </row>
    <row r="42500" spans="36:36" x14ac:dyDescent="0.15">
      <c r="AJ42500" t="str">
        <f>IF(AI42500="","",IF(ISERROR(VLOOKUP(CONCATENATE(F42500),Term!$A$1:$C$2000,1,FALSE)),0,1))</f>
        <v/>
      </c>
    </row>
    <row r="42501" spans="36:36" x14ac:dyDescent="0.15">
      <c r="AJ42501" t="str">
        <f>IF(AI42501="","",IF(ISERROR(VLOOKUP(CONCATENATE(F42501),Term!$A$1:$C$2000,1,FALSE)),0,1))</f>
        <v/>
      </c>
    </row>
    <row r="42502" spans="36:36" x14ac:dyDescent="0.15">
      <c r="AJ42502" t="str">
        <f>IF(AI42502="","",IF(ISERROR(VLOOKUP(CONCATENATE(F42502),Term!$A$1:$C$2000,1,FALSE)),0,1))</f>
        <v/>
      </c>
    </row>
    <row r="42503" spans="36:36" x14ac:dyDescent="0.15">
      <c r="AJ42503" t="str">
        <f>IF(AI42503="","",IF(ISERROR(VLOOKUP(CONCATENATE(F42503),Term!$A$1:$C$2000,1,FALSE)),0,1))</f>
        <v/>
      </c>
    </row>
    <row r="42504" spans="36:36" x14ac:dyDescent="0.15">
      <c r="AJ42504" t="str">
        <f>IF(AI42504="","",IF(ISERROR(VLOOKUP(CONCATENATE(F42504),Term!$A$1:$C$2000,1,FALSE)),0,1))</f>
        <v/>
      </c>
    </row>
    <row r="42505" spans="36:36" x14ac:dyDescent="0.15">
      <c r="AJ42505" t="str">
        <f>IF(AI42505="","",IF(ISERROR(VLOOKUP(CONCATENATE(F42505),Term!$A$1:$C$2000,1,FALSE)),0,1))</f>
        <v/>
      </c>
    </row>
    <row r="42506" spans="36:36" x14ac:dyDescent="0.15">
      <c r="AJ42506" t="str">
        <f>IF(AI42506="","",IF(ISERROR(VLOOKUP(CONCATENATE(F42506),Term!$A$1:$C$2000,1,FALSE)),0,1))</f>
        <v/>
      </c>
    </row>
    <row r="42507" spans="36:36" x14ac:dyDescent="0.15">
      <c r="AJ42507" t="str">
        <f>IF(AI42507="","",IF(ISERROR(VLOOKUP(CONCATENATE(F42507),Term!$A$1:$C$2000,1,FALSE)),0,1))</f>
        <v/>
      </c>
    </row>
    <row r="42508" spans="36:36" x14ac:dyDescent="0.15">
      <c r="AJ42508" t="str">
        <f>IF(AI42508="","",IF(ISERROR(VLOOKUP(CONCATENATE(F42508),Term!$A$1:$C$2000,1,FALSE)),0,1))</f>
        <v/>
      </c>
    </row>
    <row r="42509" spans="36:36" x14ac:dyDescent="0.15">
      <c r="AJ42509" t="str">
        <f>IF(AI42509="","",IF(ISERROR(VLOOKUP(CONCATENATE(F42509),Term!$A$1:$C$2000,1,FALSE)),0,1))</f>
        <v/>
      </c>
    </row>
    <row r="42510" spans="36:36" x14ac:dyDescent="0.15">
      <c r="AJ42510" t="str">
        <f>IF(AI42510="","",IF(ISERROR(VLOOKUP(CONCATENATE(F42510),Term!$A$1:$C$2000,1,FALSE)),0,1))</f>
        <v/>
      </c>
    </row>
    <row r="42511" spans="36:36" x14ac:dyDescent="0.15">
      <c r="AJ42511" t="str">
        <f>IF(AI42511="","",IF(ISERROR(VLOOKUP(CONCATENATE(F42511),Term!$A$1:$C$2000,1,FALSE)),0,1))</f>
        <v/>
      </c>
    </row>
    <row r="42512" spans="36:36" x14ac:dyDescent="0.15">
      <c r="AJ42512" t="str">
        <f>IF(AI42512="","",IF(ISERROR(VLOOKUP(CONCATENATE(F42512),Term!$A$1:$C$2000,1,FALSE)),0,1))</f>
        <v/>
      </c>
    </row>
    <row r="42513" spans="36:36" x14ac:dyDescent="0.15">
      <c r="AJ42513" t="str">
        <f>IF(AI42513="","",IF(ISERROR(VLOOKUP(CONCATENATE(F42513),Term!$A$1:$C$2000,1,FALSE)),0,1))</f>
        <v/>
      </c>
    </row>
    <row r="42514" spans="36:36" x14ac:dyDescent="0.15">
      <c r="AJ42514" t="str">
        <f>IF(AI42514="","",IF(ISERROR(VLOOKUP(CONCATENATE(F42514),Term!$A$1:$C$2000,1,FALSE)),0,1))</f>
        <v/>
      </c>
    </row>
    <row r="42515" spans="36:36" x14ac:dyDescent="0.15">
      <c r="AJ42515" t="str">
        <f>IF(AI42515="","",IF(ISERROR(VLOOKUP(CONCATENATE(F42515),Term!$A$1:$C$2000,1,FALSE)),0,1))</f>
        <v/>
      </c>
    </row>
    <row r="42516" spans="36:36" x14ac:dyDescent="0.15">
      <c r="AJ42516" t="str">
        <f>IF(AI42516="","",IF(ISERROR(VLOOKUP(CONCATENATE(F42516),Term!$A$1:$C$2000,1,FALSE)),0,1))</f>
        <v/>
      </c>
    </row>
    <row r="42517" spans="36:36" x14ac:dyDescent="0.15">
      <c r="AJ42517" t="str">
        <f>IF(AI42517="","",IF(ISERROR(VLOOKUP(CONCATENATE(F42517),Term!$A$1:$C$2000,1,FALSE)),0,1))</f>
        <v/>
      </c>
    </row>
    <row r="42518" spans="36:36" x14ac:dyDescent="0.15">
      <c r="AJ42518" t="str">
        <f>IF(AI42518="","",IF(ISERROR(VLOOKUP(CONCATENATE(F42518),Term!$A$1:$C$2000,1,FALSE)),0,1))</f>
        <v/>
      </c>
    </row>
    <row r="42519" spans="36:36" x14ac:dyDescent="0.15">
      <c r="AJ42519" t="str">
        <f>IF(AI42519="","",IF(ISERROR(VLOOKUP(CONCATENATE(F42519),Term!$A$1:$C$2000,1,FALSE)),0,1))</f>
        <v/>
      </c>
    </row>
    <row r="42520" spans="36:36" x14ac:dyDescent="0.15">
      <c r="AJ42520" t="str">
        <f>IF(AI42520="","",IF(ISERROR(VLOOKUP(CONCATENATE(F42520),Term!$A$1:$C$2000,1,FALSE)),0,1))</f>
        <v/>
      </c>
    </row>
    <row r="42521" spans="36:36" x14ac:dyDescent="0.15">
      <c r="AJ42521" t="str">
        <f>IF(AI42521="","",IF(ISERROR(VLOOKUP(CONCATENATE(F42521),Term!$A$1:$C$2000,1,FALSE)),0,1))</f>
        <v/>
      </c>
    </row>
    <row r="42522" spans="36:36" x14ac:dyDescent="0.15">
      <c r="AJ42522" t="str">
        <f>IF(AI42522="","",IF(ISERROR(VLOOKUP(CONCATENATE(F42522),Term!$A$1:$C$2000,1,FALSE)),0,1))</f>
        <v/>
      </c>
    </row>
    <row r="42523" spans="36:36" x14ac:dyDescent="0.15">
      <c r="AJ42523" t="str">
        <f>IF(AI42523="","",IF(ISERROR(VLOOKUP(CONCATENATE(F42523),Term!$A$1:$C$2000,1,FALSE)),0,1))</f>
        <v/>
      </c>
    </row>
    <row r="42524" spans="36:36" x14ac:dyDescent="0.15">
      <c r="AJ42524" t="str">
        <f>IF(AI42524="","",IF(ISERROR(VLOOKUP(CONCATENATE(F42524),Term!$A$1:$C$2000,1,FALSE)),0,1))</f>
        <v/>
      </c>
    </row>
    <row r="42525" spans="36:36" x14ac:dyDescent="0.15">
      <c r="AJ42525" t="str">
        <f>IF(AI42525="","",IF(ISERROR(VLOOKUP(CONCATENATE(F42525),Term!$A$1:$C$2000,1,FALSE)),0,1))</f>
        <v/>
      </c>
    </row>
    <row r="42526" spans="36:36" x14ac:dyDescent="0.15">
      <c r="AJ42526" t="str">
        <f>IF(AI42526="","",IF(ISERROR(VLOOKUP(CONCATENATE(F42526),Term!$A$1:$C$2000,1,FALSE)),0,1))</f>
        <v/>
      </c>
    </row>
    <row r="42527" spans="36:36" x14ac:dyDescent="0.15">
      <c r="AJ42527" t="str">
        <f>IF(AI42527="","",IF(ISERROR(VLOOKUP(CONCATENATE(F42527),Term!$A$1:$C$2000,1,FALSE)),0,1))</f>
        <v/>
      </c>
    </row>
    <row r="42528" spans="36:36" x14ac:dyDescent="0.15">
      <c r="AJ42528" t="str">
        <f>IF(AI42528="","",IF(ISERROR(VLOOKUP(CONCATENATE(F42528),Term!$A$1:$C$2000,1,FALSE)),0,1))</f>
        <v/>
      </c>
    </row>
    <row r="42529" spans="36:36" x14ac:dyDescent="0.15">
      <c r="AJ42529" t="str">
        <f>IF(AI42529="","",IF(ISERROR(VLOOKUP(CONCATENATE(F42529),Term!$A$1:$C$2000,1,FALSE)),0,1))</f>
        <v/>
      </c>
    </row>
    <row r="42530" spans="36:36" x14ac:dyDescent="0.15">
      <c r="AJ42530" t="str">
        <f>IF(AI42530="","",IF(ISERROR(VLOOKUP(CONCATENATE(F42530),Term!$A$1:$C$2000,1,FALSE)),0,1))</f>
        <v/>
      </c>
    </row>
    <row r="42531" spans="36:36" x14ac:dyDescent="0.15">
      <c r="AJ42531" t="str">
        <f>IF(AI42531="","",IF(ISERROR(VLOOKUP(CONCATENATE(F42531),Term!$A$1:$C$2000,1,FALSE)),0,1))</f>
        <v/>
      </c>
    </row>
    <row r="42532" spans="36:36" x14ac:dyDescent="0.15">
      <c r="AJ42532" t="str">
        <f>IF(AI42532="","",IF(ISERROR(VLOOKUP(CONCATENATE(F42532),Term!$A$1:$C$2000,1,FALSE)),0,1))</f>
        <v/>
      </c>
    </row>
    <row r="42533" spans="36:36" x14ac:dyDescent="0.15">
      <c r="AJ42533" t="str">
        <f>IF(AI42533="","",IF(ISERROR(VLOOKUP(CONCATENATE(F42533),Term!$A$1:$C$2000,1,FALSE)),0,1))</f>
        <v/>
      </c>
    </row>
    <row r="42534" spans="36:36" x14ac:dyDescent="0.15">
      <c r="AJ42534" t="str">
        <f>IF(AI42534="","",IF(ISERROR(VLOOKUP(CONCATENATE(F42534),Term!$A$1:$C$2000,1,FALSE)),0,1))</f>
        <v/>
      </c>
    </row>
    <row r="42535" spans="36:36" x14ac:dyDescent="0.15">
      <c r="AJ42535" t="str">
        <f>IF(AI42535="","",IF(ISERROR(VLOOKUP(CONCATENATE(F42535),Term!$A$1:$C$2000,1,FALSE)),0,1))</f>
        <v/>
      </c>
    </row>
    <row r="42536" spans="36:36" x14ac:dyDescent="0.15">
      <c r="AJ42536" t="str">
        <f>IF(AI42536="","",IF(ISERROR(VLOOKUP(CONCATENATE(F42536),Term!$A$1:$C$2000,1,FALSE)),0,1))</f>
        <v/>
      </c>
    </row>
    <row r="42537" spans="36:36" x14ac:dyDescent="0.15">
      <c r="AJ42537" t="str">
        <f>IF(AI42537="","",IF(ISERROR(VLOOKUP(CONCATENATE(F42537),Term!$A$1:$C$2000,1,FALSE)),0,1))</f>
        <v/>
      </c>
    </row>
    <row r="42538" spans="36:36" x14ac:dyDescent="0.15">
      <c r="AJ42538" t="str">
        <f>IF(AI42538="","",IF(ISERROR(VLOOKUP(CONCATENATE(F42538),Term!$A$1:$C$2000,1,FALSE)),0,1))</f>
        <v/>
      </c>
    </row>
    <row r="42539" spans="36:36" x14ac:dyDescent="0.15">
      <c r="AJ42539" t="str">
        <f>IF(AI42539="","",IF(ISERROR(VLOOKUP(CONCATENATE(F42539),Term!$A$1:$C$2000,1,FALSE)),0,1))</f>
        <v/>
      </c>
    </row>
    <row r="42540" spans="36:36" x14ac:dyDescent="0.15">
      <c r="AJ42540" t="str">
        <f>IF(AI42540="","",IF(ISERROR(VLOOKUP(CONCATENATE(F42540),Term!$A$1:$C$2000,1,FALSE)),0,1))</f>
        <v/>
      </c>
    </row>
    <row r="42541" spans="36:36" x14ac:dyDescent="0.15">
      <c r="AJ42541" t="str">
        <f>IF(AI42541="","",IF(ISERROR(VLOOKUP(CONCATENATE(F42541),Term!$A$1:$C$2000,1,FALSE)),0,1))</f>
        <v/>
      </c>
    </row>
    <row r="42542" spans="36:36" x14ac:dyDescent="0.15">
      <c r="AJ42542" t="str">
        <f>IF(AI42542="","",IF(ISERROR(VLOOKUP(CONCATENATE(F42542),Term!$A$1:$C$2000,1,FALSE)),0,1))</f>
        <v/>
      </c>
    </row>
    <row r="42543" spans="36:36" x14ac:dyDescent="0.15">
      <c r="AJ42543" t="str">
        <f>IF(AI42543="","",IF(ISERROR(VLOOKUP(CONCATENATE(F42543),Term!$A$1:$C$2000,1,FALSE)),0,1))</f>
        <v/>
      </c>
    </row>
    <row r="42544" spans="36:36" x14ac:dyDescent="0.15">
      <c r="AJ42544" t="str">
        <f>IF(AI42544="","",IF(ISERROR(VLOOKUP(CONCATENATE(F42544),Term!$A$1:$C$2000,1,FALSE)),0,1))</f>
        <v/>
      </c>
    </row>
    <row r="42545" spans="36:36" x14ac:dyDescent="0.15">
      <c r="AJ42545" t="str">
        <f>IF(AI42545="","",IF(ISERROR(VLOOKUP(CONCATENATE(F42545),Term!$A$1:$C$2000,1,FALSE)),0,1))</f>
        <v/>
      </c>
    </row>
    <row r="42546" spans="36:36" x14ac:dyDescent="0.15">
      <c r="AJ42546" t="str">
        <f>IF(AI42546="","",IF(ISERROR(VLOOKUP(CONCATENATE(F42546),Term!$A$1:$C$2000,1,FALSE)),0,1))</f>
        <v/>
      </c>
    </row>
    <row r="42547" spans="36:36" x14ac:dyDescent="0.15">
      <c r="AJ42547" t="str">
        <f>IF(AI42547="","",IF(ISERROR(VLOOKUP(CONCATENATE(F42547),Term!$A$1:$C$2000,1,FALSE)),0,1))</f>
        <v/>
      </c>
    </row>
    <row r="42548" spans="36:36" x14ac:dyDescent="0.15">
      <c r="AJ42548" t="str">
        <f>IF(AI42548="","",IF(ISERROR(VLOOKUP(CONCATENATE(F42548),Term!$A$1:$C$2000,1,FALSE)),0,1))</f>
        <v/>
      </c>
    </row>
    <row r="42549" spans="36:36" x14ac:dyDescent="0.15">
      <c r="AJ42549" t="str">
        <f>IF(AI42549="","",IF(ISERROR(VLOOKUP(CONCATENATE(F42549),Term!$A$1:$C$2000,1,FALSE)),0,1))</f>
        <v/>
      </c>
    </row>
    <row r="42550" spans="36:36" x14ac:dyDescent="0.15">
      <c r="AJ42550" t="str">
        <f>IF(AI42550="","",IF(ISERROR(VLOOKUP(CONCATENATE(F42550),Term!$A$1:$C$2000,1,FALSE)),0,1))</f>
        <v/>
      </c>
    </row>
    <row r="42551" spans="36:36" x14ac:dyDescent="0.15">
      <c r="AJ42551" t="str">
        <f>IF(AI42551="","",IF(ISERROR(VLOOKUP(CONCATENATE(F42551),Term!$A$1:$C$2000,1,FALSE)),0,1))</f>
        <v/>
      </c>
    </row>
    <row r="42552" spans="36:36" x14ac:dyDescent="0.15">
      <c r="AJ42552" t="str">
        <f>IF(AI42552="","",IF(ISERROR(VLOOKUP(CONCATENATE(F42552),Term!$A$1:$C$2000,1,FALSE)),0,1))</f>
        <v/>
      </c>
    </row>
    <row r="42553" spans="36:36" x14ac:dyDescent="0.15">
      <c r="AJ42553" t="str">
        <f>IF(AI42553="","",IF(ISERROR(VLOOKUP(CONCATENATE(F42553),Term!$A$1:$C$2000,1,FALSE)),0,1))</f>
        <v/>
      </c>
    </row>
    <row r="42554" spans="36:36" x14ac:dyDescent="0.15">
      <c r="AJ42554" t="str">
        <f>IF(AI42554="","",IF(ISERROR(VLOOKUP(CONCATENATE(F42554),Term!$A$1:$C$2000,1,FALSE)),0,1))</f>
        <v/>
      </c>
    </row>
    <row r="42555" spans="36:36" x14ac:dyDescent="0.15">
      <c r="AJ42555" t="str">
        <f>IF(AI42555="","",IF(ISERROR(VLOOKUP(CONCATENATE(F42555),Term!$A$1:$C$2000,1,FALSE)),0,1))</f>
        <v/>
      </c>
    </row>
    <row r="42556" spans="36:36" x14ac:dyDescent="0.15">
      <c r="AJ42556" t="str">
        <f>IF(AI42556="","",IF(ISERROR(VLOOKUP(CONCATENATE(F42556),Term!$A$1:$C$2000,1,FALSE)),0,1))</f>
        <v/>
      </c>
    </row>
    <row r="42557" spans="36:36" x14ac:dyDescent="0.15">
      <c r="AJ42557" t="str">
        <f>IF(AI42557="","",IF(ISERROR(VLOOKUP(CONCATENATE(F42557),Term!$A$1:$C$2000,1,FALSE)),0,1))</f>
        <v/>
      </c>
    </row>
    <row r="42558" spans="36:36" x14ac:dyDescent="0.15">
      <c r="AJ42558" t="str">
        <f>IF(AI42558="","",IF(ISERROR(VLOOKUP(CONCATENATE(F42558),Term!$A$1:$C$2000,1,FALSE)),0,1))</f>
        <v/>
      </c>
    </row>
    <row r="42559" spans="36:36" x14ac:dyDescent="0.15">
      <c r="AJ42559" t="str">
        <f>IF(AI42559="","",IF(ISERROR(VLOOKUP(CONCATENATE(F42559),Term!$A$1:$C$2000,1,FALSE)),0,1))</f>
        <v/>
      </c>
    </row>
    <row r="42560" spans="36:36" x14ac:dyDescent="0.15">
      <c r="AJ42560" t="str">
        <f>IF(AI42560="","",IF(ISERROR(VLOOKUP(CONCATENATE(F42560),Term!$A$1:$C$2000,1,FALSE)),0,1))</f>
        <v/>
      </c>
    </row>
    <row r="42561" spans="36:36" x14ac:dyDescent="0.15">
      <c r="AJ42561" t="str">
        <f>IF(AI42561="","",IF(ISERROR(VLOOKUP(CONCATENATE(F42561),Term!$A$1:$C$2000,1,FALSE)),0,1))</f>
        <v/>
      </c>
    </row>
    <row r="42562" spans="36:36" x14ac:dyDescent="0.15">
      <c r="AJ42562" t="str">
        <f>IF(AI42562="","",IF(ISERROR(VLOOKUP(CONCATENATE(F42562),Term!$A$1:$C$2000,1,FALSE)),0,1))</f>
        <v/>
      </c>
    </row>
    <row r="42563" spans="36:36" x14ac:dyDescent="0.15">
      <c r="AJ42563" t="str">
        <f>IF(AI42563="","",IF(ISERROR(VLOOKUP(CONCATENATE(F42563),Term!$A$1:$C$2000,1,FALSE)),0,1))</f>
        <v/>
      </c>
    </row>
    <row r="42564" spans="36:36" x14ac:dyDescent="0.15">
      <c r="AJ42564" t="str">
        <f>IF(AI42564="","",IF(ISERROR(VLOOKUP(CONCATENATE(F42564),Term!$A$1:$C$2000,1,FALSE)),0,1))</f>
        <v/>
      </c>
    </row>
    <row r="42565" spans="36:36" x14ac:dyDescent="0.15">
      <c r="AJ42565" t="str">
        <f>IF(AI42565="","",IF(ISERROR(VLOOKUP(CONCATENATE(F42565),Term!$A$1:$C$2000,1,FALSE)),0,1))</f>
        <v/>
      </c>
    </row>
    <row r="42566" spans="36:36" x14ac:dyDescent="0.15">
      <c r="AJ42566" t="str">
        <f>IF(AI42566="","",IF(ISERROR(VLOOKUP(CONCATENATE(F42566),Term!$A$1:$C$2000,1,FALSE)),0,1))</f>
        <v/>
      </c>
    </row>
    <row r="42567" spans="36:36" x14ac:dyDescent="0.15">
      <c r="AJ42567" t="str">
        <f>IF(AI42567="","",IF(ISERROR(VLOOKUP(CONCATENATE(F42567),Term!$A$1:$C$2000,1,FALSE)),0,1))</f>
        <v/>
      </c>
    </row>
    <row r="42568" spans="36:36" x14ac:dyDescent="0.15">
      <c r="AJ42568" t="str">
        <f>IF(AI42568="","",IF(ISERROR(VLOOKUP(CONCATENATE(F42568),Term!$A$1:$C$2000,1,FALSE)),0,1))</f>
        <v/>
      </c>
    </row>
    <row r="42569" spans="36:36" x14ac:dyDescent="0.15">
      <c r="AJ42569" t="str">
        <f>IF(AI42569="","",IF(ISERROR(VLOOKUP(CONCATENATE(F42569),Term!$A$1:$C$2000,1,FALSE)),0,1))</f>
        <v/>
      </c>
    </row>
    <row r="42570" spans="36:36" x14ac:dyDescent="0.15">
      <c r="AJ42570" t="str">
        <f>IF(AI42570="","",IF(ISERROR(VLOOKUP(CONCATENATE(F42570),Term!$A$1:$C$2000,1,FALSE)),0,1))</f>
        <v/>
      </c>
    </row>
    <row r="42571" spans="36:36" x14ac:dyDescent="0.15">
      <c r="AJ42571" t="str">
        <f>IF(AI42571="","",IF(ISERROR(VLOOKUP(CONCATENATE(F42571),Term!$A$1:$C$2000,1,FALSE)),0,1))</f>
        <v/>
      </c>
    </row>
    <row r="42572" spans="36:36" x14ac:dyDescent="0.15">
      <c r="AJ42572" t="str">
        <f>IF(AI42572="","",IF(ISERROR(VLOOKUP(CONCATENATE(F42572),Term!$A$1:$C$2000,1,FALSE)),0,1))</f>
        <v/>
      </c>
    </row>
    <row r="42573" spans="36:36" x14ac:dyDescent="0.15">
      <c r="AJ42573" t="str">
        <f>IF(AI42573="","",IF(ISERROR(VLOOKUP(CONCATENATE(F42573),Term!$A$1:$C$2000,1,FALSE)),0,1))</f>
        <v/>
      </c>
    </row>
    <row r="42574" spans="36:36" x14ac:dyDescent="0.15">
      <c r="AJ42574" t="str">
        <f>IF(AI42574="","",IF(ISERROR(VLOOKUP(CONCATENATE(F42574),Term!$A$1:$C$2000,1,FALSE)),0,1))</f>
        <v/>
      </c>
    </row>
    <row r="42575" spans="36:36" x14ac:dyDescent="0.15">
      <c r="AJ42575" t="str">
        <f>IF(AI42575="","",IF(ISERROR(VLOOKUP(CONCATENATE(F42575),Term!$A$1:$C$2000,1,FALSE)),0,1))</f>
        <v/>
      </c>
    </row>
    <row r="42576" spans="36:36" x14ac:dyDescent="0.15">
      <c r="AJ42576" t="str">
        <f>IF(AI42576="","",IF(ISERROR(VLOOKUP(CONCATENATE(F42576),Term!$A$1:$C$2000,1,FALSE)),0,1))</f>
        <v/>
      </c>
    </row>
    <row r="42577" spans="36:36" x14ac:dyDescent="0.15">
      <c r="AJ42577" t="str">
        <f>IF(AI42577="","",IF(ISERROR(VLOOKUP(CONCATENATE(F42577),Term!$A$1:$C$2000,1,FALSE)),0,1))</f>
        <v/>
      </c>
    </row>
    <row r="42578" spans="36:36" x14ac:dyDescent="0.15">
      <c r="AJ42578" t="str">
        <f>IF(AI42578="","",IF(ISERROR(VLOOKUP(CONCATENATE(F42578),Term!$A$1:$C$2000,1,FALSE)),0,1))</f>
        <v/>
      </c>
    </row>
    <row r="42579" spans="36:36" x14ac:dyDescent="0.15">
      <c r="AJ42579" t="str">
        <f>IF(AI42579="","",IF(ISERROR(VLOOKUP(CONCATENATE(F42579),Term!$A$1:$C$2000,1,FALSE)),0,1))</f>
        <v/>
      </c>
    </row>
    <row r="42580" spans="36:36" x14ac:dyDescent="0.15">
      <c r="AJ42580" t="str">
        <f>IF(AI42580="","",IF(ISERROR(VLOOKUP(CONCATENATE(F42580),Term!$A$1:$C$2000,1,FALSE)),0,1))</f>
        <v/>
      </c>
    </row>
    <row r="42581" spans="36:36" x14ac:dyDescent="0.15">
      <c r="AJ42581" t="str">
        <f>IF(AI42581="","",IF(ISERROR(VLOOKUP(CONCATENATE(F42581),Term!$A$1:$C$2000,1,FALSE)),0,1))</f>
        <v/>
      </c>
    </row>
    <row r="42582" spans="36:36" x14ac:dyDescent="0.15">
      <c r="AJ42582" t="str">
        <f>IF(AI42582="","",IF(ISERROR(VLOOKUP(CONCATENATE(F42582),Term!$A$1:$C$2000,1,FALSE)),0,1))</f>
        <v/>
      </c>
    </row>
    <row r="42583" spans="36:36" x14ac:dyDescent="0.15">
      <c r="AJ42583" t="str">
        <f>IF(AI42583="","",IF(ISERROR(VLOOKUP(CONCATENATE(F42583),Term!$A$1:$C$2000,1,FALSE)),0,1))</f>
        <v/>
      </c>
    </row>
    <row r="42584" spans="36:36" x14ac:dyDescent="0.15">
      <c r="AJ42584" t="str">
        <f>IF(AI42584="","",IF(ISERROR(VLOOKUP(CONCATENATE(F42584),Term!$A$1:$C$2000,1,FALSE)),0,1))</f>
        <v/>
      </c>
    </row>
    <row r="42585" spans="36:36" x14ac:dyDescent="0.15">
      <c r="AJ42585" t="str">
        <f>IF(AI42585="","",IF(ISERROR(VLOOKUP(CONCATENATE(F42585),Term!$A$1:$C$2000,1,FALSE)),0,1))</f>
        <v/>
      </c>
    </row>
    <row r="42586" spans="36:36" x14ac:dyDescent="0.15">
      <c r="AJ42586" t="str">
        <f>IF(AI42586="","",IF(ISERROR(VLOOKUP(CONCATENATE(F42586),Term!$A$1:$C$2000,1,FALSE)),0,1))</f>
        <v/>
      </c>
    </row>
    <row r="42587" spans="36:36" x14ac:dyDescent="0.15">
      <c r="AJ42587" t="str">
        <f>IF(AI42587="","",IF(ISERROR(VLOOKUP(CONCATENATE(F42587),Term!$A$1:$C$2000,1,FALSE)),0,1))</f>
        <v/>
      </c>
    </row>
    <row r="42588" spans="36:36" x14ac:dyDescent="0.15">
      <c r="AJ42588" t="str">
        <f>IF(AI42588="","",IF(ISERROR(VLOOKUP(CONCATENATE(F42588),Term!$A$1:$C$2000,1,FALSE)),0,1))</f>
        <v/>
      </c>
    </row>
    <row r="42589" spans="36:36" x14ac:dyDescent="0.15">
      <c r="AJ42589" t="str">
        <f>IF(AI42589="","",IF(ISERROR(VLOOKUP(CONCATENATE(F42589),Term!$A$1:$C$2000,1,FALSE)),0,1))</f>
        <v/>
      </c>
    </row>
    <row r="42590" spans="36:36" x14ac:dyDescent="0.15">
      <c r="AJ42590" t="str">
        <f>IF(AI42590="","",IF(ISERROR(VLOOKUP(CONCATENATE(F42590),Term!$A$1:$C$2000,1,FALSE)),0,1))</f>
        <v/>
      </c>
    </row>
    <row r="42591" spans="36:36" x14ac:dyDescent="0.15">
      <c r="AJ42591" t="str">
        <f>IF(AI42591="","",IF(ISERROR(VLOOKUP(CONCATENATE(F42591),Term!$A$1:$C$2000,1,FALSE)),0,1))</f>
        <v/>
      </c>
    </row>
    <row r="42592" spans="36:36" x14ac:dyDescent="0.15">
      <c r="AJ42592" t="str">
        <f>IF(AI42592="","",IF(ISERROR(VLOOKUP(CONCATENATE(F42592),Term!$A$1:$C$2000,1,FALSE)),0,1))</f>
        <v/>
      </c>
    </row>
    <row r="42593" spans="36:36" x14ac:dyDescent="0.15">
      <c r="AJ42593" t="str">
        <f>IF(AI42593="","",IF(ISERROR(VLOOKUP(CONCATENATE(F42593),Term!$A$1:$C$2000,1,FALSE)),0,1))</f>
        <v/>
      </c>
    </row>
    <row r="42594" spans="36:36" x14ac:dyDescent="0.15">
      <c r="AJ42594" t="str">
        <f>IF(AI42594="","",IF(ISERROR(VLOOKUP(CONCATENATE(F42594),Term!$A$1:$C$2000,1,FALSE)),0,1))</f>
        <v/>
      </c>
    </row>
    <row r="42595" spans="36:36" x14ac:dyDescent="0.15">
      <c r="AJ42595" t="str">
        <f>IF(AI42595="","",IF(ISERROR(VLOOKUP(CONCATENATE(F42595),Term!$A$1:$C$2000,1,FALSE)),0,1))</f>
        <v/>
      </c>
    </row>
    <row r="42596" spans="36:36" x14ac:dyDescent="0.15">
      <c r="AJ42596" t="str">
        <f>IF(AI42596="","",IF(ISERROR(VLOOKUP(CONCATENATE(F42596),Term!$A$1:$C$2000,1,FALSE)),0,1))</f>
        <v/>
      </c>
    </row>
    <row r="42597" spans="36:36" x14ac:dyDescent="0.15">
      <c r="AJ42597" t="str">
        <f>IF(AI42597="","",IF(ISERROR(VLOOKUP(CONCATENATE(F42597),Term!$A$1:$C$2000,1,FALSE)),0,1))</f>
        <v/>
      </c>
    </row>
    <row r="42598" spans="36:36" x14ac:dyDescent="0.15">
      <c r="AJ42598" t="str">
        <f>IF(AI42598="","",IF(ISERROR(VLOOKUP(CONCATENATE(F42598),Term!$A$1:$C$2000,1,FALSE)),0,1))</f>
        <v/>
      </c>
    </row>
    <row r="42599" spans="36:36" x14ac:dyDescent="0.15">
      <c r="AJ42599" t="str">
        <f>IF(AI42599="","",IF(ISERROR(VLOOKUP(CONCATENATE(F42599),Term!$A$1:$C$2000,1,FALSE)),0,1))</f>
        <v/>
      </c>
    </row>
    <row r="42600" spans="36:36" x14ac:dyDescent="0.15">
      <c r="AJ42600" t="str">
        <f>IF(AI42600="","",IF(ISERROR(VLOOKUP(CONCATENATE(F42600),Term!$A$1:$C$2000,1,FALSE)),0,1))</f>
        <v/>
      </c>
    </row>
    <row r="42601" spans="36:36" x14ac:dyDescent="0.15">
      <c r="AJ42601" t="str">
        <f>IF(AI42601="","",IF(ISERROR(VLOOKUP(CONCATENATE(F42601),Term!$A$1:$C$2000,1,FALSE)),0,1))</f>
        <v/>
      </c>
    </row>
    <row r="42602" spans="36:36" x14ac:dyDescent="0.15">
      <c r="AJ42602" t="str">
        <f>IF(AI42602="","",IF(ISERROR(VLOOKUP(CONCATENATE(F42602),Term!$A$1:$C$2000,1,FALSE)),0,1))</f>
        <v/>
      </c>
    </row>
    <row r="42603" spans="36:36" x14ac:dyDescent="0.15">
      <c r="AJ42603" t="str">
        <f>IF(AI42603="","",IF(ISERROR(VLOOKUP(CONCATENATE(F42603),Term!$A$1:$C$2000,1,FALSE)),0,1))</f>
        <v/>
      </c>
    </row>
    <row r="42604" spans="36:36" x14ac:dyDescent="0.15">
      <c r="AJ42604" t="str">
        <f>IF(AI42604="","",IF(ISERROR(VLOOKUP(CONCATENATE(F42604),Term!$A$1:$C$2000,1,FALSE)),0,1))</f>
        <v/>
      </c>
    </row>
    <row r="42605" spans="36:36" x14ac:dyDescent="0.15">
      <c r="AJ42605" t="str">
        <f>IF(AI42605="","",IF(ISERROR(VLOOKUP(CONCATENATE(F42605),Term!$A$1:$C$2000,1,FALSE)),0,1))</f>
        <v/>
      </c>
    </row>
    <row r="42606" spans="36:36" x14ac:dyDescent="0.15">
      <c r="AJ42606" t="str">
        <f>IF(AI42606="","",IF(ISERROR(VLOOKUP(CONCATENATE(F42606),Term!$A$1:$C$2000,1,FALSE)),0,1))</f>
        <v/>
      </c>
    </row>
    <row r="42607" spans="36:36" x14ac:dyDescent="0.15">
      <c r="AJ42607" t="str">
        <f>IF(AI42607="","",IF(ISERROR(VLOOKUP(CONCATENATE(F42607),Term!$A$1:$C$2000,1,FALSE)),0,1))</f>
        <v/>
      </c>
    </row>
    <row r="42608" spans="36:36" x14ac:dyDescent="0.15">
      <c r="AJ42608" t="str">
        <f>IF(AI42608="","",IF(ISERROR(VLOOKUP(CONCATENATE(F42608),Term!$A$1:$C$2000,1,FALSE)),0,1))</f>
        <v/>
      </c>
    </row>
    <row r="42609" spans="36:36" x14ac:dyDescent="0.15">
      <c r="AJ42609" t="str">
        <f>IF(AI42609="","",IF(ISERROR(VLOOKUP(CONCATENATE(F42609),Term!$A$1:$C$2000,1,FALSE)),0,1))</f>
        <v/>
      </c>
    </row>
    <row r="42610" spans="36:36" x14ac:dyDescent="0.15">
      <c r="AJ42610" t="str">
        <f>IF(AI42610="","",IF(ISERROR(VLOOKUP(CONCATENATE(F42610),Term!$A$1:$C$2000,1,FALSE)),0,1))</f>
        <v/>
      </c>
    </row>
    <row r="42611" spans="36:36" x14ac:dyDescent="0.15">
      <c r="AJ42611" t="str">
        <f>IF(AI42611="","",IF(ISERROR(VLOOKUP(CONCATENATE(F42611),Term!$A$1:$C$2000,1,FALSE)),0,1))</f>
        <v/>
      </c>
    </row>
    <row r="42612" spans="36:36" x14ac:dyDescent="0.15">
      <c r="AJ42612" t="str">
        <f>IF(AI42612="","",IF(ISERROR(VLOOKUP(CONCATENATE(F42612),Term!$A$1:$C$2000,1,FALSE)),0,1))</f>
        <v/>
      </c>
    </row>
    <row r="42613" spans="36:36" x14ac:dyDescent="0.15">
      <c r="AJ42613" t="str">
        <f>IF(AI42613="","",IF(ISERROR(VLOOKUP(CONCATENATE(F42613),Term!$A$1:$C$2000,1,FALSE)),0,1))</f>
        <v/>
      </c>
    </row>
    <row r="42614" spans="36:36" x14ac:dyDescent="0.15">
      <c r="AJ42614" t="str">
        <f>IF(AI42614="","",IF(ISERROR(VLOOKUP(CONCATENATE(F42614),Term!$A$1:$C$2000,1,FALSE)),0,1))</f>
        <v/>
      </c>
    </row>
    <row r="42615" spans="36:36" x14ac:dyDescent="0.15">
      <c r="AJ42615" t="str">
        <f>IF(AI42615="","",IF(ISERROR(VLOOKUP(CONCATENATE(F42615),Term!$A$1:$C$2000,1,FALSE)),0,1))</f>
        <v/>
      </c>
    </row>
    <row r="42616" spans="36:36" x14ac:dyDescent="0.15">
      <c r="AJ42616" t="str">
        <f>IF(AI42616="","",IF(ISERROR(VLOOKUP(CONCATENATE(F42616),Term!$A$1:$C$2000,1,FALSE)),0,1))</f>
        <v/>
      </c>
    </row>
    <row r="42617" spans="36:36" x14ac:dyDescent="0.15">
      <c r="AJ42617" t="str">
        <f>IF(AI42617="","",IF(ISERROR(VLOOKUP(CONCATENATE(F42617),Term!$A$1:$C$2000,1,FALSE)),0,1))</f>
        <v/>
      </c>
    </row>
    <row r="42618" spans="36:36" x14ac:dyDescent="0.15">
      <c r="AJ42618" t="str">
        <f>IF(AI42618="","",IF(ISERROR(VLOOKUP(CONCATENATE(F42618),Term!$A$1:$C$2000,1,FALSE)),0,1))</f>
        <v/>
      </c>
    </row>
    <row r="42619" spans="36:36" x14ac:dyDescent="0.15">
      <c r="AJ42619" t="str">
        <f>IF(AI42619="","",IF(ISERROR(VLOOKUP(CONCATENATE(F42619),Term!$A$1:$C$2000,1,FALSE)),0,1))</f>
        <v/>
      </c>
    </row>
    <row r="42620" spans="36:36" x14ac:dyDescent="0.15">
      <c r="AJ42620" t="str">
        <f>IF(AI42620="","",IF(ISERROR(VLOOKUP(CONCATENATE(F42620),Term!$A$1:$C$2000,1,FALSE)),0,1))</f>
        <v/>
      </c>
    </row>
    <row r="42621" spans="36:36" x14ac:dyDescent="0.15">
      <c r="AJ42621" t="str">
        <f>IF(AI42621="","",IF(ISERROR(VLOOKUP(CONCATENATE(F42621),Term!$A$1:$C$2000,1,FALSE)),0,1))</f>
        <v/>
      </c>
    </row>
    <row r="42622" spans="36:36" x14ac:dyDescent="0.15">
      <c r="AJ42622" t="str">
        <f>IF(AI42622="","",IF(ISERROR(VLOOKUP(CONCATENATE(F42622),Term!$A$1:$C$2000,1,FALSE)),0,1))</f>
        <v/>
      </c>
    </row>
    <row r="42623" spans="36:36" x14ac:dyDescent="0.15">
      <c r="AJ42623" t="str">
        <f>IF(AI42623="","",IF(ISERROR(VLOOKUP(CONCATENATE(F42623),Term!$A$1:$C$2000,1,FALSE)),0,1))</f>
        <v/>
      </c>
    </row>
    <row r="42624" spans="36:36" x14ac:dyDescent="0.15">
      <c r="AJ42624" t="str">
        <f>IF(AI42624="","",IF(ISERROR(VLOOKUP(CONCATENATE(F42624),Term!$A$1:$C$2000,1,FALSE)),0,1))</f>
        <v/>
      </c>
    </row>
    <row r="42625" spans="36:36" x14ac:dyDescent="0.15">
      <c r="AJ42625" t="str">
        <f>IF(AI42625="","",IF(ISERROR(VLOOKUP(CONCATENATE(F42625),Term!$A$1:$C$2000,1,FALSE)),0,1))</f>
        <v/>
      </c>
    </row>
    <row r="42626" spans="36:36" x14ac:dyDescent="0.15">
      <c r="AJ42626" t="str">
        <f>IF(AI42626="","",IF(ISERROR(VLOOKUP(CONCATENATE(F42626),Term!$A$1:$C$2000,1,FALSE)),0,1))</f>
        <v/>
      </c>
    </row>
    <row r="42627" spans="36:36" x14ac:dyDescent="0.15">
      <c r="AJ42627" t="str">
        <f>IF(AI42627="","",IF(ISERROR(VLOOKUP(CONCATENATE(F42627),Term!$A$1:$C$2000,1,FALSE)),0,1))</f>
        <v/>
      </c>
    </row>
    <row r="42628" spans="36:36" x14ac:dyDescent="0.15">
      <c r="AJ42628" t="str">
        <f>IF(AI42628="","",IF(ISERROR(VLOOKUP(CONCATENATE(F42628),Term!$A$1:$C$2000,1,FALSE)),0,1))</f>
        <v/>
      </c>
    </row>
    <row r="42629" spans="36:36" x14ac:dyDescent="0.15">
      <c r="AJ42629" t="str">
        <f>IF(AI42629="","",IF(ISERROR(VLOOKUP(CONCATENATE(F42629),Term!$A$1:$C$2000,1,FALSE)),0,1))</f>
        <v/>
      </c>
    </row>
    <row r="42630" spans="36:36" x14ac:dyDescent="0.15">
      <c r="AJ42630" t="str">
        <f>IF(AI42630="","",IF(ISERROR(VLOOKUP(CONCATENATE(F42630),Term!$A$1:$C$2000,1,FALSE)),0,1))</f>
        <v/>
      </c>
    </row>
    <row r="42631" spans="36:36" x14ac:dyDescent="0.15">
      <c r="AJ42631" t="str">
        <f>IF(AI42631="","",IF(ISERROR(VLOOKUP(CONCATENATE(F42631),Term!$A$1:$C$2000,1,FALSE)),0,1))</f>
        <v/>
      </c>
    </row>
    <row r="42632" spans="36:36" x14ac:dyDescent="0.15">
      <c r="AJ42632" t="str">
        <f>IF(AI42632="","",IF(ISERROR(VLOOKUP(CONCATENATE(F42632),Term!$A$1:$C$2000,1,FALSE)),0,1))</f>
        <v/>
      </c>
    </row>
    <row r="42633" spans="36:36" x14ac:dyDescent="0.15">
      <c r="AJ42633" t="str">
        <f>IF(AI42633="","",IF(ISERROR(VLOOKUP(CONCATENATE(F42633),Term!$A$1:$C$2000,1,FALSE)),0,1))</f>
        <v/>
      </c>
    </row>
    <row r="42634" spans="36:36" x14ac:dyDescent="0.15">
      <c r="AJ42634" t="str">
        <f>IF(AI42634="","",IF(ISERROR(VLOOKUP(CONCATENATE(F42634),Term!$A$1:$C$2000,1,FALSE)),0,1))</f>
        <v/>
      </c>
    </row>
    <row r="42635" spans="36:36" x14ac:dyDescent="0.15">
      <c r="AJ42635" t="str">
        <f>IF(AI42635="","",IF(ISERROR(VLOOKUP(CONCATENATE(F42635),Term!$A$1:$C$2000,1,FALSE)),0,1))</f>
        <v/>
      </c>
    </row>
    <row r="42636" spans="36:36" x14ac:dyDescent="0.15">
      <c r="AJ42636" t="str">
        <f>IF(AI42636="","",IF(ISERROR(VLOOKUP(CONCATENATE(F42636),Term!$A$1:$C$2000,1,FALSE)),0,1))</f>
        <v/>
      </c>
    </row>
    <row r="42637" spans="36:36" x14ac:dyDescent="0.15">
      <c r="AJ42637" t="str">
        <f>IF(AI42637="","",IF(ISERROR(VLOOKUP(CONCATENATE(F42637),Term!$A$1:$C$2000,1,FALSE)),0,1))</f>
        <v/>
      </c>
    </row>
    <row r="42638" spans="36:36" x14ac:dyDescent="0.15">
      <c r="AJ42638" t="str">
        <f>IF(AI42638="","",IF(ISERROR(VLOOKUP(CONCATENATE(F42638),Term!$A$1:$C$2000,1,FALSE)),0,1))</f>
        <v/>
      </c>
    </row>
    <row r="42639" spans="36:36" x14ac:dyDescent="0.15">
      <c r="AJ42639" t="str">
        <f>IF(AI42639="","",IF(ISERROR(VLOOKUP(CONCATENATE(F42639),Term!$A$1:$C$2000,1,FALSE)),0,1))</f>
        <v/>
      </c>
    </row>
    <row r="42640" spans="36:36" x14ac:dyDescent="0.15">
      <c r="AJ42640" t="str">
        <f>IF(AI42640="","",IF(ISERROR(VLOOKUP(CONCATENATE(F42640),Term!$A$1:$C$2000,1,FALSE)),0,1))</f>
        <v/>
      </c>
    </row>
    <row r="42641" spans="36:36" x14ac:dyDescent="0.15">
      <c r="AJ42641" t="str">
        <f>IF(AI42641="","",IF(ISERROR(VLOOKUP(CONCATENATE(F42641),Term!$A$1:$C$2000,1,FALSE)),0,1))</f>
        <v/>
      </c>
    </row>
    <row r="42642" spans="36:36" x14ac:dyDescent="0.15">
      <c r="AJ42642" t="str">
        <f>IF(AI42642="","",IF(ISERROR(VLOOKUP(CONCATENATE(F42642),Term!$A$1:$C$2000,1,FALSE)),0,1))</f>
        <v/>
      </c>
    </row>
    <row r="42643" spans="36:36" x14ac:dyDescent="0.15">
      <c r="AJ42643" t="str">
        <f>IF(AI42643="","",IF(ISERROR(VLOOKUP(CONCATENATE(F42643),Term!$A$1:$C$2000,1,FALSE)),0,1))</f>
        <v/>
      </c>
    </row>
    <row r="42644" spans="36:36" x14ac:dyDescent="0.15">
      <c r="AJ42644" t="str">
        <f>IF(AI42644="","",IF(ISERROR(VLOOKUP(CONCATENATE(F42644),Term!$A$1:$C$2000,1,FALSE)),0,1))</f>
        <v/>
      </c>
    </row>
    <row r="42645" spans="36:36" x14ac:dyDescent="0.15">
      <c r="AJ42645" t="str">
        <f>IF(AI42645="","",IF(ISERROR(VLOOKUP(CONCATENATE(F42645),Term!$A$1:$C$2000,1,FALSE)),0,1))</f>
        <v/>
      </c>
    </row>
    <row r="42646" spans="36:36" x14ac:dyDescent="0.15">
      <c r="AJ42646" t="str">
        <f>IF(AI42646="","",IF(ISERROR(VLOOKUP(CONCATENATE(F42646),Term!$A$1:$C$2000,1,FALSE)),0,1))</f>
        <v/>
      </c>
    </row>
    <row r="42647" spans="36:36" x14ac:dyDescent="0.15">
      <c r="AJ42647" t="str">
        <f>IF(AI42647="","",IF(ISERROR(VLOOKUP(CONCATENATE(F42647),Term!$A$1:$C$2000,1,FALSE)),0,1))</f>
        <v/>
      </c>
    </row>
    <row r="42648" spans="36:36" x14ac:dyDescent="0.15">
      <c r="AJ42648" t="str">
        <f>IF(AI42648="","",IF(ISERROR(VLOOKUP(CONCATENATE(F42648),Term!$A$1:$C$2000,1,FALSE)),0,1))</f>
        <v/>
      </c>
    </row>
    <row r="42649" spans="36:36" x14ac:dyDescent="0.15">
      <c r="AJ42649" t="str">
        <f>IF(AI42649="","",IF(ISERROR(VLOOKUP(CONCATENATE(F42649),Term!$A$1:$C$2000,1,FALSE)),0,1))</f>
        <v/>
      </c>
    </row>
    <row r="42650" spans="36:36" x14ac:dyDescent="0.15">
      <c r="AJ42650" t="str">
        <f>IF(AI42650="","",IF(ISERROR(VLOOKUP(CONCATENATE(F42650),Term!$A$1:$C$2000,1,FALSE)),0,1))</f>
        <v/>
      </c>
    </row>
    <row r="42651" spans="36:36" x14ac:dyDescent="0.15">
      <c r="AJ42651" t="str">
        <f>IF(AI42651="","",IF(ISERROR(VLOOKUP(CONCATENATE(F42651),Term!$A$1:$C$2000,1,FALSE)),0,1))</f>
        <v/>
      </c>
    </row>
    <row r="42652" spans="36:36" x14ac:dyDescent="0.15">
      <c r="AJ42652" t="str">
        <f>IF(AI42652="","",IF(ISERROR(VLOOKUP(CONCATENATE(F42652),Term!$A$1:$C$2000,1,FALSE)),0,1))</f>
        <v/>
      </c>
    </row>
    <row r="42653" spans="36:36" x14ac:dyDescent="0.15">
      <c r="AJ42653" t="str">
        <f>IF(AI42653="","",IF(ISERROR(VLOOKUP(CONCATENATE(F42653),Term!$A$1:$C$2000,1,FALSE)),0,1))</f>
        <v/>
      </c>
    </row>
    <row r="42654" spans="36:36" x14ac:dyDescent="0.15">
      <c r="AJ42654" t="str">
        <f>IF(AI42654="","",IF(ISERROR(VLOOKUP(CONCATENATE(F42654),Term!$A$1:$C$2000,1,FALSE)),0,1))</f>
        <v/>
      </c>
    </row>
    <row r="42655" spans="36:36" x14ac:dyDescent="0.15">
      <c r="AJ42655" t="str">
        <f>IF(AI42655="","",IF(ISERROR(VLOOKUP(CONCATENATE(F42655),Term!$A$1:$C$2000,1,FALSE)),0,1))</f>
        <v/>
      </c>
    </row>
    <row r="42656" spans="36:36" x14ac:dyDescent="0.15">
      <c r="AJ42656" t="str">
        <f>IF(AI42656="","",IF(ISERROR(VLOOKUP(CONCATENATE(F42656),Term!$A$1:$C$2000,1,FALSE)),0,1))</f>
        <v/>
      </c>
    </row>
    <row r="42657" spans="36:36" x14ac:dyDescent="0.15">
      <c r="AJ42657" t="str">
        <f>IF(AI42657="","",IF(ISERROR(VLOOKUP(CONCATENATE(F42657),Term!$A$1:$C$2000,1,FALSE)),0,1))</f>
        <v/>
      </c>
    </row>
    <row r="42658" spans="36:36" x14ac:dyDescent="0.15">
      <c r="AJ42658" t="str">
        <f>IF(AI42658="","",IF(ISERROR(VLOOKUP(CONCATENATE(F42658),Term!$A$1:$C$2000,1,FALSE)),0,1))</f>
        <v/>
      </c>
    </row>
    <row r="42659" spans="36:36" x14ac:dyDescent="0.15">
      <c r="AJ42659" t="str">
        <f>IF(AI42659="","",IF(ISERROR(VLOOKUP(CONCATENATE(F42659),Term!$A$1:$C$2000,1,FALSE)),0,1))</f>
        <v/>
      </c>
    </row>
    <row r="42660" spans="36:36" x14ac:dyDescent="0.15">
      <c r="AJ42660" t="str">
        <f>IF(AI42660="","",IF(ISERROR(VLOOKUP(CONCATENATE(F42660),Term!$A$1:$C$2000,1,FALSE)),0,1))</f>
        <v/>
      </c>
    </row>
    <row r="42661" spans="36:36" x14ac:dyDescent="0.15">
      <c r="AJ42661" t="str">
        <f>IF(AI42661="","",IF(ISERROR(VLOOKUP(CONCATENATE(F42661),Term!$A$1:$C$2000,1,FALSE)),0,1))</f>
        <v/>
      </c>
    </row>
    <row r="42662" spans="36:36" x14ac:dyDescent="0.15">
      <c r="AJ42662" t="str">
        <f>IF(AI42662="","",IF(ISERROR(VLOOKUP(CONCATENATE(F42662),Term!$A$1:$C$2000,1,FALSE)),0,1))</f>
        <v/>
      </c>
    </row>
    <row r="42663" spans="36:36" x14ac:dyDescent="0.15">
      <c r="AJ42663" t="str">
        <f>IF(AI42663="","",IF(ISERROR(VLOOKUP(CONCATENATE(F42663),Term!$A$1:$C$2000,1,FALSE)),0,1))</f>
        <v/>
      </c>
    </row>
    <row r="42664" spans="36:36" x14ac:dyDescent="0.15">
      <c r="AJ42664" t="str">
        <f>IF(AI42664="","",IF(ISERROR(VLOOKUP(CONCATENATE(F42664),Term!$A$1:$C$2000,1,FALSE)),0,1))</f>
        <v/>
      </c>
    </row>
    <row r="42665" spans="36:36" x14ac:dyDescent="0.15">
      <c r="AJ42665" t="str">
        <f>IF(AI42665="","",IF(ISERROR(VLOOKUP(CONCATENATE(F42665),Term!$A$1:$C$2000,1,FALSE)),0,1))</f>
        <v/>
      </c>
    </row>
    <row r="42666" spans="36:36" x14ac:dyDescent="0.15">
      <c r="AJ42666" t="str">
        <f>IF(AI42666="","",IF(ISERROR(VLOOKUP(CONCATENATE(F42666),Term!$A$1:$C$2000,1,FALSE)),0,1))</f>
        <v/>
      </c>
    </row>
    <row r="42667" spans="36:36" x14ac:dyDescent="0.15">
      <c r="AJ42667" t="str">
        <f>IF(AI42667="","",IF(ISERROR(VLOOKUP(CONCATENATE(F42667),Term!$A$1:$C$2000,1,FALSE)),0,1))</f>
        <v/>
      </c>
    </row>
    <row r="42668" spans="36:36" x14ac:dyDescent="0.15">
      <c r="AJ42668" t="str">
        <f>IF(AI42668="","",IF(ISERROR(VLOOKUP(CONCATENATE(F42668),Term!$A$1:$C$2000,1,FALSE)),0,1))</f>
        <v/>
      </c>
    </row>
    <row r="42669" spans="36:36" x14ac:dyDescent="0.15">
      <c r="AJ42669" t="str">
        <f>IF(AI42669="","",IF(ISERROR(VLOOKUP(CONCATENATE(F42669),Term!$A$1:$C$2000,1,FALSE)),0,1))</f>
        <v/>
      </c>
    </row>
    <row r="42670" spans="36:36" x14ac:dyDescent="0.15">
      <c r="AJ42670" t="str">
        <f>IF(AI42670="","",IF(ISERROR(VLOOKUP(CONCATENATE(F42670),Term!$A$1:$C$2000,1,FALSE)),0,1))</f>
        <v/>
      </c>
    </row>
    <row r="42671" spans="36:36" x14ac:dyDescent="0.15">
      <c r="AJ42671" t="str">
        <f>IF(AI42671="","",IF(ISERROR(VLOOKUP(CONCATENATE(F42671),Term!$A$1:$C$2000,1,FALSE)),0,1))</f>
        <v/>
      </c>
    </row>
    <row r="42672" spans="36:36" x14ac:dyDescent="0.15">
      <c r="AJ42672" t="str">
        <f>IF(AI42672="","",IF(ISERROR(VLOOKUP(CONCATENATE(F42672),Term!$A$1:$C$2000,1,FALSE)),0,1))</f>
        <v/>
      </c>
    </row>
    <row r="42673" spans="36:36" x14ac:dyDescent="0.15">
      <c r="AJ42673" t="str">
        <f>IF(AI42673="","",IF(ISERROR(VLOOKUP(CONCATENATE(F42673),Term!$A$1:$C$2000,1,FALSE)),0,1))</f>
        <v/>
      </c>
    </row>
    <row r="42674" spans="36:36" x14ac:dyDescent="0.15">
      <c r="AJ42674" t="str">
        <f>IF(AI42674="","",IF(ISERROR(VLOOKUP(CONCATENATE(F42674),Term!$A$1:$C$2000,1,FALSE)),0,1))</f>
        <v/>
      </c>
    </row>
    <row r="42675" spans="36:36" x14ac:dyDescent="0.15">
      <c r="AJ42675" t="str">
        <f>IF(AI42675="","",IF(ISERROR(VLOOKUP(CONCATENATE(F42675),Term!$A$1:$C$2000,1,FALSE)),0,1))</f>
        <v/>
      </c>
    </row>
    <row r="42676" spans="36:36" x14ac:dyDescent="0.15">
      <c r="AJ42676" t="str">
        <f>IF(AI42676="","",IF(ISERROR(VLOOKUP(CONCATENATE(F42676),Term!$A$1:$C$2000,1,FALSE)),0,1))</f>
        <v/>
      </c>
    </row>
    <row r="42677" spans="36:36" x14ac:dyDescent="0.15">
      <c r="AJ42677" t="str">
        <f>IF(AI42677="","",IF(ISERROR(VLOOKUP(CONCATENATE(F42677),Term!$A$1:$C$2000,1,FALSE)),0,1))</f>
        <v/>
      </c>
    </row>
    <row r="42678" spans="36:36" x14ac:dyDescent="0.15">
      <c r="AJ42678" t="str">
        <f>IF(AI42678="","",IF(ISERROR(VLOOKUP(CONCATENATE(F42678),Term!$A$1:$C$2000,1,FALSE)),0,1))</f>
        <v/>
      </c>
    </row>
    <row r="42679" spans="36:36" x14ac:dyDescent="0.15">
      <c r="AJ42679" t="str">
        <f>IF(AI42679="","",IF(ISERROR(VLOOKUP(CONCATENATE(F42679),Term!$A$1:$C$2000,1,FALSE)),0,1))</f>
        <v/>
      </c>
    </row>
    <row r="42680" spans="36:36" x14ac:dyDescent="0.15">
      <c r="AJ42680" t="str">
        <f>IF(AI42680="","",IF(ISERROR(VLOOKUP(CONCATENATE(F42680),Term!$A$1:$C$2000,1,FALSE)),0,1))</f>
        <v/>
      </c>
    </row>
    <row r="42681" spans="36:36" x14ac:dyDescent="0.15">
      <c r="AJ42681" t="str">
        <f>IF(AI42681="","",IF(ISERROR(VLOOKUP(CONCATENATE(F42681),Term!$A$1:$C$2000,1,FALSE)),0,1))</f>
        <v/>
      </c>
    </row>
    <row r="42682" spans="36:36" x14ac:dyDescent="0.15">
      <c r="AJ42682" t="str">
        <f>IF(AI42682="","",IF(ISERROR(VLOOKUP(CONCATENATE(F42682),Term!$A$1:$C$2000,1,FALSE)),0,1))</f>
        <v/>
      </c>
    </row>
    <row r="42683" spans="36:36" x14ac:dyDescent="0.15">
      <c r="AJ42683" t="str">
        <f>IF(AI42683="","",IF(ISERROR(VLOOKUP(CONCATENATE(F42683),Term!$A$1:$C$2000,1,FALSE)),0,1))</f>
        <v/>
      </c>
    </row>
    <row r="42684" spans="36:36" x14ac:dyDescent="0.15">
      <c r="AJ42684" t="str">
        <f>IF(AI42684="","",IF(ISERROR(VLOOKUP(CONCATENATE(F42684),Term!$A$1:$C$2000,1,FALSE)),0,1))</f>
        <v/>
      </c>
    </row>
    <row r="42685" spans="36:36" x14ac:dyDescent="0.15">
      <c r="AJ42685" t="str">
        <f>IF(AI42685="","",IF(ISERROR(VLOOKUP(CONCATENATE(F42685),Term!$A$1:$C$2000,1,FALSE)),0,1))</f>
        <v/>
      </c>
    </row>
    <row r="42686" spans="36:36" x14ac:dyDescent="0.15">
      <c r="AJ42686" t="str">
        <f>IF(AI42686="","",IF(ISERROR(VLOOKUP(CONCATENATE(F42686),Term!$A$1:$C$2000,1,FALSE)),0,1))</f>
        <v/>
      </c>
    </row>
    <row r="42687" spans="36:36" x14ac:dyDescent="0.15">
      <c r="AJ42687" t="str">
        <f>IF(AI42687="","",IF(ISERROR(VLOOKUP(CONCATENATE(F42687),Term!$A$1:$C$2000,1,FALSE)),0,1))</f>
        <v/>
      </c>
    </row>
    <row r="42688" spans="36:36" x14ac:dyDescent="0.15">
      <c r="AJ42688" t="str">
        <f>IF(AI42688="","",IF(ISERROR(VLOOKUP(CONCATENATE(F42688),Term!$A$1:$C$2000,1,FALSE)),0,1))</f>
        <v/>
      </c>
    </row>
    <row r="42689" spans="36:36" x14ac:dyDescent="0.15">
      <c r="AJ42689" t="str">
        <f>IF(AI42689="","",IF(ISERROR(VLOOKUP(CONCATENATE(F42689),Term!$A$1:$C$2000,1,FALSE)),0,1))</f>
        <v/>
      </c>
    </row>
    <row r="42690" spans="36:36" x14ac:dyDescent="0.15">
      <c r="AJ42690" t="str">
        <f>IF(AI42690="","",IF(ISERROR(VLOOKUP(CONCATENATE(F42690),Term!$A$1:$C$2000,1,FALSE)),0,1))</f>
        <v/>
      </c>
    </row>
    <row r="42691" spans="36:36" x14ac:dyDescent="0.15">
      <c r="AJ42691" t="str">
        <f>IF(AI42691="","",IF(ISERROR(VLOOKUP(CONCATENATE(F42691),Term!$A$1:$C$2000,1,FALSE)),0,1))</f>
        <v/>
      </c>
    </row>
    <row r="42692" spans="36:36" x14ac:dyDescent="0.15">
      <c r="AJ42692" t="str">
        <f>IF(AI42692="","",IF(ISERROR(VLOOKUP(CONCATENATE(F42692),Term!$A$1:$C$2000,1,FALSE)),0,1))</f>
        <v/>
      </c>
    </row>
    <row r="42693" spans="36:36" x14ac:dyDescent="0.15">
      <c r="AJ42693" t="str">
        <f>IF(AI42693="","",IF(ISERROR(VLOOKUP(CONCATENATE(F42693),Term!$A$1:$C$2000,1,FALSE)),0,1))</f>
        <v/>
      </c>
    </row>
    <row r="42694" spans="36:36" x14ac:dyDescent="0.15">
      <c r="AJ42694" t="str">
        <f>IF(AI42694="","",IF(ISERROR(VLOOKUP(CONCATENATE(F42694),Term!$A$1:$C$2000,1,FALSE)),0,1))</f>
        <v/>
      </c>
    </row>
    <row r="42695" spans="36:36" x14ac:dyDescent="0.15">
      <c r="AJ42695" t="str">
        <f>IF(AI42695="","",IF(ISERROR(VLOOKUP(CONCATENATE(F42695),Term!$A$1:$C$2000,1,FALSE)),0,1))</f>
        <v/>
      </c>
    </row>
    <row r="42696" spans="36:36" x14ac:dyDescent="0.15">
      <c r="AJ42696" t="str">
        <f>IF(AI42696="","",IF(ISERROR(VLOOKUP(CONCATENATE(F42696),Term!$A$1:$C$2000,1,FALSE)),0,1))</f>
        <v/>
      </c>
    </row>
    <row r="42697" spans="36:36" x14ac:dyDescent="0.15">
      <c r="AJ42697" t="str">
        <f>IF(AI42697="","",IF(ISERROR(VLOOKUP(CONCATENATE(F42697),Term!$A$1:$C$2000,1,FALSE)),0,1))</f>
        <v/>
      </c>
    </row>
    <row r="42698" spans="36:36" x14ac:dyDescent="0.15">
      <c r="AJ42698" t="str">
        <f>IF(AI42698="","",IF(ISERROR(VLOOKUP(CONCATENATE(F42698),Term!$A$1:$C$2000,1,FALSE)),0,1))</f>
        <v/>
      </c>
    </row>
    <row r="42699" spans="36:36" x14ac:dyDescent="0.15">
      <c r="AJ42699" t="str">
        <f>IF(AI42699="","",IF(ISERROR(VLOOKUP(CONCATENATE(F42699),Term!$A$1:$C$2000,1,FALSE)),0,1))</f>
        <v/>
      </c>
    </row>
    <row r="42700" spans="36:36" x14ac:dyDescent="0.15">
      <c r="AJ42700" t="str">
        <f>IF(AI42700="","",IF(ISERROR(VLOOKUP(CONCATENATE(F42700),Term!$A$1:$C$2000,1,FALSE)),0,1))</f>
        <v/>
      </c>
    </row>
    <row r="42701" spans="36:36" x14ac:dyDescent="0.15">
      <c r="AJ42701" t="str">
        <f>IF(AI42701="","",IF(ISERROR(VLOOKUP(CONCATENATE(F42701),Term!$A$1:$C$2000,1,FALSE)),0,1))</f>
        <v/>
      </c>
    </row>
    <row r="42702" spans="36:36" x14ac:dyDescent="0.15">
      <c r="AJ42702" t="str">
        <f>IF(AI42702="","",IF(ISERROR(VLOOKUP(CONCATENATE(F42702),Term!$A$1:$C$2000,1,FALSE)),0,1))</f>
        <v/>
      </c>
    </row>
    <row r="42703" spans="36:36" x14ac:dyDescent="0.15">
      <c r="AJ42703" t="str">
        <f>IF(AI42703="","",IF(ISERROR(VLOOKUP(CONCATENATE(F42703),Term!$A$1:$C$2000,1,FALSE)),0,1))</f>
        <v/>
      </c>
    </row>
    <row r="42704" spans="36:36" x14ac:dyDescent="0.15">
      <c r="AJ42704" t="str">
        <f>IF(AI42704="","",IF(ISERROR(VLOOKUP(CONCATENATE(F42704),Term!$A$1:$C$2000,1,FALSE)),0,1))</f>
        <v/>
      </c>
    </row>
    <row r="42705" spans="36:36" x14ac:dyDescent="0.15">
      <c r="AJ42705" t="str">
        <f>IF(AI42705="","",IF(ISERROR(VLOOKUP(CONCATENATE(F42705),Term!$A$1:$C$2000,1,FALSE)),0,1))</f>
        <v/>
      </c>
    </row>
    <row r="42706" spans="36:36" x14ac:dyDescent="0.15">
      <c r="AJ42706" t="str">
        <f>IF(AI42706="","",IF(ISERROR(VLOOKUP(CONCATENATE(F42706),Term!$A$1:$C$2000,1,FALSE)),0,1))</f>
        <v/>
      </c>
    </row>
    <row r="42707" spans="36:36" x14ac:dyDescent="0.15">
      <c r="AJ42707" t="str">
        <f>IF(AI42707="","",IF(ISERROR(VLOOKUP(CONCATENATE(F42707),Term!$A$1:$C$2000,1,FALSE)),0,1))</f>
        <v/>
      </c>
    </row>
    <row r="42708" spans="36:36" x14ac:dyDescent="0.15">
      <c r="AJ42708" t="str">
        <f>IF(AI42708="","",IF(ISERROR(VLOOKUP(CONCATENATE(F42708),Term!$A$1:$C$2000,1,FALSE)),0,1))</f>
        <v/>
      </c>
    </row>
    <row r="42709" spans="36:36" x14ac:dyDescent="0.15">
      <c r="AJ42709" t="str">
        <f>IF(AI42709="","",IF(ISERROR(VLOOKUP(CONCATENATE(F42709),Term!$A$1:$C$2000,1,FALSE)),0,1))</f>
        <v/>
      </c>
    </row>
    <row r="42710" spans="36:36" x14ac:dyDescent="0.15">
      <c r="AJ42710" t="str">
        <f>IF(AI42710="","",IF(ISERROR(VLOOKUP(CONCATENATE(F42710),Term!$A$1:$C$2000,1,FALSE)),0,1))</f>
        <v/>
      </c>
    </row>
    <row r="42711" spans="36:36" x14ac:dyDescent="0.15">
      <c r="AJ42711" t="str">
        <f>IF(AI42711="","",IF(ISERROR(VLOOKUP(CONCATENATE(F42711),Term!$A$1:$C$2000,1,FALSE)),0,1))</f>
        <v/>
      </c>
    </row>
    <row r="42712" spans="36:36" x14ac:dyDescent="0.15">
      <c r="AJ42712" t="str">
        <f>IF(AI42712="","",IF(ISERROR(VLOOKUP(CONCATENATE(F42712),Term!$A$1:$C$2000,1,FALSE)),0,1))</f>
        <v/>
      </c>
    </row>
    <row r="42713" spans="36:36" x14ac:dyDescent="0.15">
      <c r="AJ42713" t="str">
        <f>IF(AI42713="","",IF(ISERROR(VLOOKUP(CONCATENATE(F42713),Term!$A$1:$C$2000,1,FALSE)),0,1))</f>
        <v/>
      </c>
    </row>
    <row r="42714" spans="36:36" x14ac:dyDescent="0.15">
      <c r="AJ42714" t="str">
        <f>IF(AI42714="","",IF(ISERROR(VLOOKUP(CONCATENATE(F42714),Term!$A$1:$C$2000,1,FALSE)),0,1))</f>
        <v/>
      </c>
    </row>
    <row r="42715" spans="36:36" x14ac:dyDescent="0.15">
      <c r="AJ42715" t="str">
        <f>IF(AI42715="","",IF(ISERROR(VLOOKUP(CONCATENATE(F42715),Term!$A$1:$C$2000,1,FALSE)),0,1))</f>
        <v/>
      </c>
    </row>
    <row r="42716" spans="36:36" x14ac:dyDescent="0.15">
      <c r="AJ42716" t="str">
        <f>IF(AI42716="","",IF(ISERROR(VLOOKUP(CONCATENATE(F42716),Term!$A$1:$C$2000,1,FALSE)),0,1))</f>
        <v/>
      </c>
    </row>
    <row r="42717" spans="36:36" x14ac:dyDescent="0.15">
      <c r="AJ42717" t="str">
        <f>IF(AI42717="","",IF(ISERROR(VLOOKUP(CONCATENATE(F42717),Term!$A$1:$C$2000,1,FALSE)),0,1))</f>
        <v/>
      </c>
    </row>
    <row r="42718" spans="36:36" x14ac:dyDescent="0.15">
      <c r="AJ42718" t="str">
        <f>IF(AI42718="","",IF(ISERROR(VLOOKUP(CONCATENATE(F42718),Term!$A$1:$C$2000,1,FALSE)),0,1))</f>
        <v/>
      </c>
    </row>
    <row r="42719" spans="36:36" x14ac:dyDescent="0.15">
      <c r="AJ42719" t="str">
        <f>IF(AI42719="","",IF(ISERROR(VLOOKUP(CONCATENATE(F42719),Term!$A$1:$C$2000,1,FALSE)),0,1))</f>
        <v/>
      </c>
    </row>
    <row r="42720" spans="36:36" x14ac:dyDescent="0.15">
      <c r="AJ42720" t="str">
        <f>IF(AI42720="","",IF(ISERROR(VLOOKUP(CONCATENATE(F42720),Term!$A$1:$C$2000,1,FALSE)),0,1))</f>
        <v/>
      </c>
    </row>
    <row r="42721" spans="36:36" x14ac:dyDescent="0.15">
      <c r="AJ42721" t="str">
        <f>IF(AI42721="","",IF(ISERROR(VLOOKUP(CONCATENATE(F42721),Term!$A$1:$C$2000,1,FALSE)),0,1))</f>
        <v/>
      </c>
    </row>
    <row r="42722" spans="36:36" x14ac:dyDescent="0.15">
      <c r="AJ42722" t="str">
        <f>IF(AI42722="","",IF(ISERROR(VLOOKUP(CONCATENATE(F42722),Term!$A$1:$C$2000,1,FALSE)),0,1))</f>
        <v/>
      </c>
    </row>
    <row r="42723" spans="36:36" x14ac:dyDescent="0.15">
      <c r="AJ42723" t="str">
        <f>IF(AI42723="","",IF(ISERROR(VLOOKUP(CONCATENATE(F42723),Term!$A$1:$C$2000,1,FALSE)),0,1))</f>
        <v/>
      </c>
    </row>
    <row r="42724" spans="36:36" x14ac:dyDescent="0.15">
      <c r="AJ42724" t="str">
        <f>IF(AI42724="","",IF(ISERROR(VLOOKUP(CONCATENATE(F42724),Term!$A$1:$C$2000,1,FALSE)),0,1))</f>
        <v/>
      </c>
    </row>
    <row r="42725" spans="36:36" x14ac:dyDescent="0.15">
      <c r="AJ42725" t="str">
        <f>IF(AI42725="","",IF(ISERROR(VLOOKUP(CONCATENATE(F42725),Term!$A$1:$C$2000,1,FALSE)),0,1))</f>
        <v/>
      </c>
    </row>
    <row r="42726" spans="36:36" x14ac:dyDescent="0.15">
      <c r="AJ42726" t="str">
        <f>IF(AI42726="","",IF(ISERROR(VLOOKUP(CONCATENATE(F42726),Term!$A$1:$C$2000,1,FALSE)),0,1))</f>
        <v/>
      </c>
    </row>
    <row r="42727" spans="36:36" x14ac:dyDescent="0.15">
      <c r="AJ42727" t="str">
        <f>IF(AI42727="","",IF(ISERROR(VLOOKUP(CONCATENATE(F42727),Term!$A$1:$C$2000,1,FALSE)),0,1))</f>
        <v/>
      </c>
    </row>
    <row r="42728" spans="36:36" x14ac:dyDescent="0.15">
      <c r="AJ42728" t="str">
        <f>IF(AI42728="","",IF(ISERROR(VLOOKUP(CONCATENATE(F42728),Term!$A$1:$C$2000,1,FALSE)),0,1))</f>
        <v/>
      </c>
    </row>
    <row r="42729" spans="36:36" x14ac:dyDescent="0.15">
      <c r="AJ42729" t="str">
        <f>IF(AI42729="","",IF(ISERROR(VLOOKUP(CONCATENATE(F42729),Term!$A$1:$C$2000,1,FALSE)),0,1))</f>
        <v/>
      </c>
    </row>
    <row r="42730" spans="36:36" x14ac:dyDescent="0.15">
      <c r="AJ42730" t="str">
        <f>IF(AI42730="","",IF(ISERROR(VLOOKUP(CONCATENATE(F42730),Term!$A$1:$C$2000,1,FALSE)),0,1))</f>
        <v/>
      </c>
    </row>
    <row r="42731" spans="36:36" x14ac:dyDescent="0.15">
      <c r="AJ42731" t="str">
        <f>IF(AI42731="","",IF(ISERROR(VLOOKUP(CONCATENATE(F42731),Term!$A$1:$C$2000,1,FALSE)),0,1))</f>
        <v/>
      </c>
    </row>
    <row r="42732" spans="36:36" x14ac:dyDescent="0.15">
      <c r="AJ42732" t="str">
        <f>IF(AI42732="","",IF(ISERROR(VLOOKUP(CONCATENATE(F42732),Term!$A$1:$C$2000,1,FALSE)),0,1))</f>
        <v/>
      </c>
    </row>
    <row r="42733" spans="36:36" x14ac:dyDescent="0.15">
      <c r="AJ42733" t="str">
        <f>IF(AI42733="","",IF(ISERROR(VLOOKUP(CONCATENATE(F42733),Term!$A$1:$C$2000,1,FALSE)),0,1))</f>
        <v/>
      </c>
    </row>
    <row r="42734" spans="36:36" x14ac:dyDescent="0.15">
      <c r="AJ42734" t="str">
        <f>IF(AI42734="","",IF(ISERROR(VLOOKUP(CONCATENATE(F42734),Term!$A$1:$C$2000,1,FALSE)),0,1))</f>
        <v/>
      </c>
    </row>
    <row r="42735" spans="36:36" x14ac:dyDescent="0.15">
      <c r="AJ42735" t="str">
        <f>IF(AI42735="","",IF(ISERROR(VLOOKUP(CONCATENATE(F42735),Term!$A$1:$C$2000,1,FALSE)),0,1))</f>
        <v/>
      </c>
    </row>
    <row r="42736" spans="36:36" x14ac:dyDescent="0.15">
      <c r="AJ42736" t="str">
        <f>IF(AI42736="","",IF(ISERROR(VLOOKUP(CONCATENATE(F42736),Term!$A$1:$C$2000,1,FALSE)),0,1))</f>
        <v/>
      </c>
    </row>
    <row r="42737" spans="36:36" x14ac:dyDescent="0.15">
      <c r="AJ42737" t="str">
        <f>IF(AI42737="","",IF(ISERROR(VLOOKUP(CONCATENATE(F42737),Term!$A$1:$C$2000,1,FALSE)),0,1))</f>
        <v/>
      </c>
    </row>
    <row r="42738" spans="36:36" x14ac:dyDescent="0.15">
      <c r="AJ42738" t="str">
        <f>IF(AI42738="","",IF(ISERROR(VLOOKUP(CONCATENATE(F42738),Term!$A$1:$C$2000,1,FALSE)),0,1))</f>
        <v/>
      </c>
    </row>
    <row r="42739" spans="36:36" x14ac:dyDescent="0.15">
      <c r="AJ42739" t="str">
        <f>IF(AI42739="","",IF(ISERROR(VLOOKUP(CONCATENATE(F42739),Term!$A$1:$C$2000,1,FALSE)),0,1))</f>
        <v/>
      </c>
    </row>
    <row r="42740" spans="36:36" x14ac:dyDescent="0.15">
      <c r="AJ42740" t="str">
        <f>IF(AI42740="","",IF(ISERROR(VLOOKUP(CONCATENATE(F42740),Term!$A$1:$C$2000,1,FALSE)),0,1))</f>
        <v/>
      </c>
    </row>
    <row r="42741" spans="36:36" x14ac:dyDescent="0.15">
      <c r="AJ42741" t="str">
        <f>IF(AI42741="","",IF(ISERROR(VLOOKUP(CONCATENATE(F42741),Term!$A$1:$C$2000,1,FALSE)),0,1))</f>
        <v/>
      </c>
    </row>
    <row r="42742" spans="36:36" x14ac:dyDescent="0.15">
      <c r="AJ42742" t="str">
        <f>IF(AI42742="","",IF(ISERROR(VLOOKUP(CONCATENATE(F42742),Term!$A$1:$C$2000,1,FALSE)),0,1))</f>
        <v/>
      </c>
    </row>
    <row r="42743" spans="36:36" x14ac:dyDescent="0.15">
      <c r="AJ42743" t="str">
        <f>IF(AI42743="","",IF(ISERROR(VLOOKUP(CONCATENATE(F42743),Term!$A$1:$C$2000,1,FALSE)),0,1))</f>
        <v/>
      </c>
    </row>
    <row r="42744" spans="36:36" x14ac:dyDescent="0.15">
      <c r="AJ42744" t="str">
        <f>IF(AI42744="","",IF(ISERROR(VLOOKUP(CONCATENATE(F42744),Term!$A$1:$C$2000,1,FALSE)),0,1))</f>
        <v/>
      </c>
    </row>
    <row r="42745" spans="36:36" x14ac:dyDescent="0.15">
      <c r="AJ42745" t="str">
        <f>IF(AI42745="","",IF(ISERROR(VLOOKUP(CONCATENATE(F42745),Term!$A$1:$C$2000,1,FALSE)),0,1))</f>
        <v/>
      </c>
    </row>
    <row r="42746" spans="36:36" x14ac:dyDescent="0.15">
      <c r="AJ42746" t="str">
        <f>IF(AI42746="","",IF(ISERROR(VLOOKUP(CONCATENATE(F42746),Term!$A$1:$C$2000,1,FALSE)),0,1))</f>
        <v/>
      </c>
    </row>
    <row r="42747" spans="36:36" x14ac:dyDescent="0.15">
      <c r="AJ42747" t="str">
        <f>IF(AI42747="","",IF(ISERROR(VLOOKUP(CONCATENATE(F42747),Term!$A$1:$C$2000,1,FALSE)),0,1))</f>
        <v/>
      </c>
    </row>
    <row r="42748" spans="36:36" x14ac:dyDescent="0.15">
      <c r="AJ42748" t="str">
        <f>IF(AI42748="","",IF(ISERROR(VLOOKUP(CONCATENATE(F42748),Term!$A$1:$C$2000,1,FALSE)),0,1))</f>
        <v/>
      </c>
    </row>
    <row r="42749" spans="36:36" x14ac:dyDescent="0.15">
      <c r="AJ42749" t="str">
        <f>IF(AI42749="","",IF(ISERROR(VLOOKUP(CONCATENATE(F42749),Term!$A$1:$C$2000,1,FALSE)),0,1))</f>
        <v/>
      </c>
    </row>
    <row r="42750" spans="36:36" x14ac:dyDescent="0.15">
      <c r="AJ42750" t="str">
        <f>IF(AI42750="","",IF(ISERROR(VLOOKUP(CONCATENATE(F42750),Term!$A$1:$C$2000,1,FALSE)),0,1))</f>
        <v/>
      </c>
    </row>
    <row r="42751" spans="36:36" x14ac:dyDescent="0.15">
      <c r="AJ42751" t="str">
        <f>IF(AI42751="","",IF(ISERROR(VLOOKUP(CONCATENATE(F42751),Term!$A$1:$C$2000,1,FALSE)),0,1))</f>
        <v/>
      </c>
    </row>
    <row r="42752" spans="36:36" x14ac:dyDescent="0.15">
      <c r="AJ42752" t="str">
        <f>IF(AI42752="","",IF(ISERROR(VLOOKUP(CONCATENATE(F42752),Term!$A$1:$C$2000,1,FALSE)),0,1))</f>
        <v/>
      </c>
    </row>
    <row r="42753" spans="36:36" x14ac:dyDescent="0.15">
      <c r="AJ42753" t="str">
        <f>IF(AI42753="","",IF(ISERROR(VLOOKUP(CONCATENATE(F42753),Term!$A$1:$C$2000,1,FALSE)),0,1))</f>
        <v/>
      </c>
    </row>
    <row r="42754" spans="36:36" x14ac:dyDescent="0.15">
      <c r="AJ42754" t="str">
        <f>IF(AI42754="","",IF(ISERROR(VLOOKUP(CONCATENATE(F42754),Term!$A$1:$C$2000,1,FALSE)),0,1))</f>
        <v/>
      </c>
    </row>
    <row r="42755" spans="36:36" x14ac:dyDescent="0.15">
      <c r="AJ42755" t="str">
        <f>IF(AI42755="","",IF(ISERROR(VLOOKUP(CONCATENATE(F42755),Term!$A$1:$C$2000,1,FALSE)),0,1))</f>
        <v/>
      </c>
    </row>
    <row r="42756" spans="36:36" x14ac:dyDescent="0.15">
      <c r="AJ42756" t="str">
        <f>IF(AI42756="","",IF(ISERROR(VLOOKUP(CONCATENATE(F42756),Term!$A$1:$C$2000,1,FALSE)),0,1))</f>
        <v/>
      </c>
    </row>
    <row r="42757" spans="36:36" x14ac:dyDescent="0.15">
      <c r="AJ42757" t="str">
        <f>IF(AI42757="","",IF(ISERROR(VLOOKUP(CONCATENATE(F42757),Term!$A$1:$C$2000,1,FALSE)),0,1))</f>
        <v/>
      </c>
    </row>
    <row r="42758" spans="36:36" x14ac:dyDescent="0.15">
      <c r="AJ42758" t="str">
        <f>IF(AI42758="","",IF(ISERROR(VLOOKUP(CONCATENATE(F42758),Term!$A$1:$C$2000,1,FALSE)),0,1))</f>
        <v/>
      </c>
    </row>
    <row r="42759" spans="36:36" x14ac:dyDescent="0.15">
      <c r="AJ42759" t="str">
        <f>IF(AI42759="","",IF(ISERROR(VLOOKUP(CONCATENATE(F42759),Term!$A$1:$C$2000,1,FALSE)),0,1))</f>
        <v/>
      </c>
    </row>
    <row r="42760" spans="36:36" x14ac:dyDescent="0.15">
      <c r="AJ42760" t="str">
        <f>IF(AI42760="","",IF(ISERROR(VLOOKUP(CONCATENATE(F42760),Term!$A$1:$C$2000,1,FALSE)),0,1))</f>
        <v/>
      </c>
    </row>
    <row r="42761" spans="36:36" x14ac:dyDescent="0.15">
      <c r="AJ42761" t="str">
        <f>IF(AI42761="","",IF(ISERROR(VLOOKUP(CONCATENATE(F42761),Term!$A$1:$C$2000,1,FALSE)),0,1))</f>
        <v/>
      </c>
    </row>
    <row r="42762" spans="36:36" x14ac:dyDescent="0.15">
      <c r="AJ42762" t="str">
        <f>IF(AI42762="","",IF(ISERROR(VLOOKUP(CONCATENATE(F42762),Term!$A$1:$C$2000,1,FALSE)),0,1))</f>
        <v/>
      </c>
    </row>
    <row r="42763" spans="36:36" x14ac:dyDescent="0.15">
      <c r="AJ42763" t="str">
        <f>IF(AI42763="","",IF(ISERROR(VLOOKUP(CONCATENATE(F42763),Term!$A$1:$C$2000,1,FALSE)),0,1))</f>
        <v/>
      </c>
    </row>
    <row r="42764" spans="36:36" x14ac:dyDescent="0.15">
      <c r="AJ42764" t="str">
        <f>IF(AI42764="","",IF(ISERROR(VLOOKUP(CONCATENATE(F42764),Term!$A$1:$C$2000,1,FALSE)),0,1))</f>
        <v/>
      </c>
    </row>
    <row r="42765" spans="36:36" x14ac:dyDescent="0.15">
      <c r="AJ42765" t="str">
        <f>IF(AI42765="","",IF(ISERROR(VLOOKUP(CONCATENATE(F42765),Term!$A$1:$C$2000,1,FALSE)),0,1))</f>
        <v/>
      </c>
    </row>
    <row r="42766" spans="36:36" x14ac:dyDescent="0.15">
      <c r="AJ42766" t="str">
        <f>IF(AI42766="","",IF(ISERROR(VLOOKUP(CONCATENATE(F42766),Term!$A$1:$C$2000,1,FALSE)),0,1))</f>
        <v/>
      </c>
    </row>
    <row r="42767" spans="36:36" x14ac:dyDescent="0.15">
      <c r="AJ42767" t="str">
        <f>IF(AI42767="","",IF(ISERROR(VLOOKUP(CONCATENATE(F42767),Term!$A$1:$C$2000,1,FALSE)),0,1))</f>
        <v/>
      </c>
    </row>
    <row r="42768" spans="36:36" x14ac:dyDescent="0.15">
      <c r="AJ42768" t="str">
        <f>IF(AI42768="","",IF(ISERROR(VLOOKUP(CONCATENATE(F42768),Term!$A$1:$C$2000,1,FALSE)),0,1))</f>
        <v/>
      </c>
    </row>
    <row r="42769" spans="36:36" x14ac:dyDescent="0.15">
      <c r="AJ42769" t="str">
        <f>IF(AI42769="","",IF(ISERROR(VLOOKUP(CONCATENATE(F42769),Term!$A$1:$C$2000,1,FALSE)),0,1))</f>
        <v/>
      </c>
    </row>
    <row r="42770" spans="36:36" x14ac:dyDescent="0.15">
      <c r="AJ42770" t="str">
        <f>IF(AI42770="","",IF(ISERROR(VLOOKUP(CONCATENATE(F42770),Term!$A$1:$C$2000,1,FALSE)),0,1))</f>
        <v/>
      </c>
    </row>
    <row r="42771" spans="36:36" x14ac:dyDescent="0.15">
      <c r="AJ42771" t="str">
        <f>IF(AI42771="","",IF(ISERROR(VLOOKUP(CONCATENATE(F42771),Term!$A$1:$C$2000,1,FALSE)),0,1))</f>
        <v/>
      </c>
    </row>
    <row r="42772" spans="36:36" x14ac:dyDescent="0.15">
      <c r="AJ42772" t="str">
        <f>IF(AI42772="","",IF(ISERROR(VLOOKUP(CONCATENATE(F42772),Term!$A$1:$C$2000,1,FALSE)),0,1))</f>
        <v/>
      </c>
    </row>
    <row r="42773" spans="36:36" x14ac:dyDescent="0.15">
      <c r="AJ42773" t="str">
        <f>IF(AI42773="","",IF(ISERROR(VLOOKUP(CONCATENATE(F42773),Term!$A$1:$C$2000,1,FALSE)),0,1))</f>
        <v/>
      </c>
    </row>
    <row r="42774" spans="36:36" x14ac:dyDescent="0.15">
      <c r="AJ42774" t="str">
        <f>IF(AI42774="","",IF(ISERROR(VLOOKUP(CONCATENATE(F42774),Term!$A$1:$C$2000,1,FALSE)),0,1))</f>
        <v/>
      </c>
    </row>
    <row r="42775" spans="36:36" x14ac:dyDescent="0.15">
      <c r="AJ42775" t="str">
        <f>IF(AI42775="","",IF(ISERROR(VLOOKUP(CONCATENATE(F42775),Term!$A$1:$C$2000,1,FALSE)),0,1))</f>
        <v/>
      </c>
    </row>
    <row r="42776" spans="36:36" x14ac:dyDescent="0.15">
      <c r="AJ42776" t="str">
        <f>IF(AI42776="","",IF(ISERROR(VLOOKUP(CONCATENATE(F42776),Term!$A$1:$C$2000,1,FALSE)),0,1))</f>
        <v/>
      </c>
    </row>
    <row r="42777" spans="36:36" x14ac:dyDescent="0.15">
      <c r="AJ42777" t="str">
        <f>IF(AI42777="","",IF(ISERROR(VLOOKUP(CONCATENATE(F42777),Term!$A$1:$C$2000,1,FALSE)),0,1))</f>
        <v/>
      </c>
    </row>
    <row r="42778" spans="36:36" x14ac:dyDescent="0.15">
      <c r="AJ42778" t="str">
        <f>IF(AI42778="","",IF(ISERROR(VLOOKUP(CONCATENATE(F42778),Term!$A$1:$C$2000,1,FALSE)),0,1))</f>
        <v/>
      </c>
    </row>
    <row r="42779" spans="36:36" x14ac:dyDescent="0.15">
      <c r="AJ42779" t="str">
        <f>IF(AI42779="","",IF(ISERROR(VLOOKUP(CONCATENATE(F42779),Term!$A$1:$C$2000,1,FALSE)),0,1))</f>
        <v/>
      </c>
    </row>
    <row r="42780" spans="36:36" x14ac:dyDescent="0.15">
      <c r="AJ42780" t="str">
        <f>IF(AI42780="","",IF(ISERROR(VLOOKUP(CONCATENATE(F42780),Term!$A$1:$C$2000,1,FALSE)),0,1))</f>
        <v/>
      </c>
    </row>
    <row r="42781" spans="36:36" x14ac:dyDescent="0.15">
      <c r="AJ42781" t="str">
        <f>IF(AI42781="","",IF(ISERROR(VLOOKUP(CONCATENATE(F42781),Term!$A$1:$C$2000,1,FALSE)),0,1))</f>
        <v/>
      </c>
    </row>
    <row r="42782" spans="36:36" x14ac:dyDescent="0.15">
      <c r="AJ42782" t="str">
        <f>IF(AI42782="","",IF(ISERROR(VLOOKUP(CONCATENATE(F42782),Term!$A$1:$C$2000,1,FALSE)),0,1))</f>
        <v/>
      </c>
    </row>
    <row r="42783" spans="36:36" x14ac:dyDescent="0.15">
      <c r="AJ42783" t="str">
        <f>IF(AI42783="","",IF(ISERROR(VLOOKUP(CONCATENATE(F42783),Term!$A$1:$C$2000,1,FALSE)),0,1))</f>
        <v/>
      </c>
    </row>
    <row r="42784" spans="36:36" x14ac:dyDescent="0.15">
      <c r="AJ42784" t="str">
        <f>IF(AI42784="","",IF(ISERROR(VLOOKUP(CONCATENATE(F42784),Term!$A$1:$C$2000,1,FALSE)),0,1))</f>
        <v/>
      </c>
    </row>
    <row r="42785" spans="36:36" x14ac:dyDescent="0.15">
      <c r="AJ42785" t="str">
        <f>IF(AI42785="","",IF(ISERROR(VLOOKUP(CONCATENATE(F42785),Term!$A$1:$C$2000,1,FALSE)),0,1))</f>
        <v/>
      </c>
    </row>
    <row r="42786" spans="36:36" x14ac:dyDescent="0.15">
      <c r="AJ42786" t="str">
        <f>IF(AI42786="","",IF(ISERROR(VLOOKUP(CONCATENATE(F42786),Term!$A$1:$C$2000,1,FALSE)),0,1))</f>
        <v/>
      </c>
    </row>
    <row r="42787" spans="36:36" x14ac:dyDescent="0.15">
      <c r="AJ42787" t="str">
        <f>IF(AI42787="","",IF(ISERROR(VLOOKUP(CONCATENATE(F42787),Term!$A$1:$C$2000,1,FALSE)),0,1))</f>
        <v/>
      </c>
    </row>
    <row r="42788" spans="36:36" x14ac:dyDescent="0.15">
      <c r="AJ42788" t="str">
        <f>IF(AI42788="","",IF(ISERROR(VLOOKUP(CONCATENATE(F42788),Term!$A$1:$C$2000,1,FALSE)),0,1))</f>
        <v/>
      </c>
    </row>
    <row r="42789" spans="36:36" x14ac:dyDescent="0.15">
      <c r="AJ42789" t="str">
        <f>IF(AI42789="","",IF(ISERROR(VLOOKUP(CONCATENATE(F42789),Term!$A$1:$C$2000,1,FALSE)),0,1))</f>
        <v/>
      </c>
    </row>
    <row r="42790" spans="36:36" x14ac:dyDescent="0.15">
      <c r="AJ42790" t="str">
        <f>IF(AI42790="","",IF(ISERROR(VLOOKUP(CONCATENATE(F42790),Term!$A$1:$C$2000,1,FALSE)),0,1))</f>
        <v/>
      </c>
    </row>
    <row r="42791" spans="36:36" x14ac:dyDescent="0.15">
      <c r="AJ42791" t="str">
        <f>IF(AI42791="","",IF(ISERROR(VLOOKUP(CONCATENATE(F42791),Term!$A$1:$C$2000,1,FALSE)),0,1))</f>
        <v/>
      </c>
    </row>
    <row r="42792" spans="36:36" x14ac:dyDescent="0.15">
      <c r="AJ42792" t="str">
        <f>IF(AI42792="","",IF(ISERROR(VLOOKUP(CONCATENATE(F42792),Term!$A$1:$C$2000,1,FALSE)),0,1))</f>
        <v/>
      </c>
    </row>
    <row r="42793" spans="36:36" x14ac:dyDescent="0.15">
      <c r="AJ42793" t="str">
        <f>IF(AI42793="","",IF(ISERROR(VLOOKUP(CONCATENATE(F42793),Term!$A$1:$C$2000,1,FALSE)),0,1))</f>
        <v/>
      </c>
    </row>
    <row r="42794" spans="36:36" x14ac:dyDescent="0.15">
      <c r="AJ42794" t="str">
        <f>IF(AI42794="","",IF(ISERROR(VLOOKUP(CONCATENATE(F42794),Term!$A$1:$C$2000,1,FALSE)),0,1))</f>
        <v/>
      </c>
    </row>
    <row r="42795" spans="36:36" x14ac:dyDescent="0.15">
      <c r="AJ42795" t="str">
        <f>IF(AI42795="","",IF(ISERROR(VLOOKUP(CONCATENATE(F42795),Term!$A$1:$C$2000,1,FALSE)),0,1))</f>
        <v/>
      </c>
    </row>
    <row r="42796" spans="36:36" x14ac:dyDescent="0.15">
      <c r="AJ42796" t="str">
        <f>IF(AI42796="","",IF(ISERROR(VLOOKUP(CONCATENATE(F42796),Term!$A$1:$C$2000,1,FALSE)),0,1))</f>
        <v/>
      </c>
    </row>
    <row r="42797" spans="36:36" x14ac:dyDescent="0.15">
      <c r="AJ42797" t="str">
        <f>IF(AI42797="","",IF(ISERROR(VLOOKUP(CONCATENATE(F42797),Term!$A$1:$C$2000,1,FALSE)),0,1))</f>
        <v/>
      </c>
    </row>
    <row r="42798" spans="36:36" x14ac:dyDescent="0.15">
      <c r="AJ42798" t="str">
        <f>IF(AI42798="","",IF(ISERROR(VLOOKUP(CONCATENATE(F42798),Term!$A$1:$C$2000,1,FALSE)),0,1))</f>
        <v/>
      </c>
    </row>
    <row r="42799" spans="36:36" x14ac:dyDescent="0.15">
      <c r="AJ42799" t="str">
        <f>IF(AI42799="","",IF(ISERROR(VLOOKUP(CONCATENATE(F42799),Term!$A$1:$C$2000,1,FALSE)),0,1))</f>
        <v/>
      </c>
    </row>
    <row r="42800" spans="36:36" x14ac:dyDescent="0.15">
      <c r="AJ42800" t="str">
        <f>IF(AI42800="","",IF(ISERROR(VLOOKUP(CONCATENATE(F42800),Term!$A$1:$C$2000,1,FALSE)),0,1))</f>
        <v/>
      </c>
    </row>
    <row r="42801" spans="36:36" x14ac:dyDescent="0.15">
      <c r="AJ42801" t="str">
        <f>IF(AI42801="","",IF(ISERROR(VLOOKUP(CONCATENATE(F42801),Term!$A$1:$C$2000,1,FALSE)),0,1))</f>
        <v/>
      </c>
    </row>
    <row r="42802" spans="36:36" x14ac:dyDescent="0.15">
      <c r="AJ42802" t="str">
        <f>IF(AI42802="","",IF(ISERROR(VLOOKUP(CONCATENATE(F42802),Term!$A$1:$C$2000,1,FALSE)),0,1))</f>
        <v/>
      </c>
    </row>
    <row r="42803" spans="36:36" x14ac:dyDescent="0.15">
      <c r="AJ42803" t="str">
        <f>IF(AI42803="","",IF(ISERROR(VLOOKUP(CONCATENATE(F42803),Term!$A$1:$C$2000,1,FALSE)),0,1))</f>
        <v/>
      </c>
    </row>
    <row r="42804" spans="36:36" x14ac:dyDescent="0.15">
      <c r="AJ42804" t="str">
        <f>IF(AI42804="","",IF(ISERROR(VLOOKUP(CONCATENATE(F42804),Term!$A$1:$C$2000,1,FALSE)),0,1))</f>
        <v/>
      </c>
    </row>
    <row r="42805" spans="36:36" x14ac:dyDescent="0.15">
      <c r="AJ42805" t="str">
        <f>IF(AI42805="","",IF(ISERROR(VLOOKUP(CONCATENATE(F42805),Term!$A$1:$C$2000,1,FALSE)),0,1))</f>
        <v/>
      </c>
    </row>
    <row r="42806" spans="36:36" x14ac:dyDescent="0.15">
      <c r="AJ42806" t="str">
        <f>IF(AI42806="","",IF(ISERROR(VLOOKUP(CONCATENATE(F42806),Term!$A$1:$C$2000,1,FALSE)),0,1))</f>
        <v/>
      </c>
    </row>
    <row r="42807" spans="36:36" x14ac:dyDescent="0.15">
      <c r="AJ42807" t="str">
        <f>IF(AI42807="","",IF(ISERROR(VLOOKUP(CONCATENATE(F42807),Term!$A$1:$C$2000,1,FALSE)),0,1))</f>
        <v/>
      </c>
    </row>
    <row r="42808" spans="36:36" x14ac:dyDescent="0.15">
      <c r="AJ42808" t="str">
        <f>IF(AI42808="","",IF(ISERROR(VLOOKUP(CONCATENATE(F42808),Term!$A$1:$C$2000,1,FALSE)),0,1))</f>
        <v/>
      </c>
    </row>
    <row r="42809" spans="36:36" x14ac:dyDescent="0.15">
      <c r="AJ42809" t="str">
        <f>IF(AI42809="","",IF(ISERROR(VLOOKUP(CONCATENATE(F42809),Term!$A$1:$C$2000,1,FALSE)),0,1))</f>
        <v/>
      </c>
    </row>
    <row r="42810" spans="36:36" x14ac:dyDescent="0.15">
      <c r="AJ42810" t="str">
        <f>IF(AI42810="","",IF(ISERROR(VLOOKUP(CONCATENATE(F42810),Term!$A$1:$C$2000,1,FALSE)),0,1))</f>
        <v/>
      </c>
    </row>
    <row r="42811" spans="36:36" x14ac:dyDescent="0.15">
      <c r="AJ42811" t="str">
        <f>IF(AI42811="","",IF(ISERROR(VLOOKUP(CONCATENATE(F42811),Term!$A$1:$C$2000,1,FALSE)),0,1))</f>
        <v/>
      </c>
    </row>
    <row r="42812" spans="36:36" x14ac:dyDescent="0.15">
      <c r="AJ42812" t="str">
        <f>IF(AI42812="","",IF(ISERROR(VLOOKUP(CONCATENATE(F42812),Term!$A$1:$C$2000,1,FALSE)),0,1))</f>
        <v/>
      </c>
    </row>
    <row r="42813" spans="36:36" x14ac:dyDescent="0.15">
      <c r="AJ42813" t="str">
        <f>IF(AI42813="","",IF(ISERROR(VLOOKUP(CONCATENATE(F42813),Term!$A$1:$C$2000,1,FALSE)),0,1))</f>
        <v/>
      </c>
    </row>
    <row r="42814" spans="36:36" x14ac:dyDescent="0.15">
      <c r="AJ42814" t="str">
        <f>IF(AI42814="","",IF(ISERROR(VLOOKUP(CONCATENATE(F42814),Term!$A$1:$C$2000,1,FALSE)),0,1))</f>
        <v/>
      </c>
    </row>
    <row r="42815" spans="36:36" x14ac:dyDescent="0.15">
      <c r="AJ42815" t="str">
        <f>IF(AI42815="","",IF(ISERROR(VLOOKUP(CONCATENATE(F42815),Term!$A$1:$C$2000,1,FALSE)),0,1))</f>
        <v/>
      </c>
    </row>
    <row r="42816" spans="36:36" x14ac:dyDescent="0.15">
      <c r="AJ42816" t="str">
        <f>IF(AI42816="","",IF(ISERROR(VLOOKUP(CONCATENATE(F42816),Term!$A$1:$C$2000,1,FALSE)),0,1))</f>
        <v/>
      </c>
    </row>
    <row r="42817" spans="36:36" x14ac:dyDescent="0.15">
      <c r="AJ42817" t="str">
        <f>IF(AI42817="","",IF(ISERROR(VLOOKUP(CONCATENATE(F42817),Term!$A$1:$C$2000,1,FALSE)),0,1))</f>
        <v/>
      </c>
    </row>
    <row r="42818" spans="36:36" x14ac:dyDescent="0.15">
      <c r="AJ42818" t="str">
        <f>IF(AI42818="","",IF(ISERROR(VLOOKUP(CONCATENATE(F42818),Term!$A$1:$C$2000,1,FALSE)),0,1))</f>
        <v/>
      </c>
    </row>
    <row r="42819" spans="36:36" x14ac:dyDescent="0.15">
      <c r="AJ42819" t="str">
        <f>IF(AI42819="","",IF(ISERROR(VLOOKUP(CONCATENATE(F42819),Term!$A$1:$C$2000,1,FALSE)),0,1))</f>
        <v/>
      </c>
    </row>
    <row r="42820" spans="36:36" x14ac:dyDescent="0.15">
      <c r="AJ42820" t="str">
        <f>IF(AI42820="","",IF(ISERROR(VLOOKUP(CONCATENATE(F42820),Term!$A$1:$C$2000,1,FALSE)),0,1))</f>
        <v/>
      </c>
    </row>
    <row r="42821" spans="36:36" x14ac:dyDescent="0.15">
      <c r="AJ42821" t="str">
        <f>IF(AI42821="","",IF(ISERROR(VLOOKUP(CONCATENATE(F42821),Term!$A$1:$C$2000,1,FALSE)),0,1))</f>
        <v/>
      </c>
    </row>
    <row r="42822" spans="36:36" x14ac:dyDescent="0.15">
      <c r="AJ42822" t="str">
        <f>IF(AI42822="","",IF(ISERROR(VLOOKUP(CONCATENATE(F42822),Term!$A$1:$C$2000,1,FALSE)),0,1))</f>
        <v/>
      </c>
    </row>
    <row r="42823" spans="36:36" x14ac:dyDescent="0.15">
      <c r="AJ42823" t="str">
        <f>IF(AI42823="","",IF(ISERROR(VLOOKUP(CONCATENATE(F42823),Term!$A$1:$C$2000,1,FALSE)),0,1))</f>
        <v/>
      </c>
    </row>
    <row r="42824" spans="36:36" x14ac:dyDescent="0.15">
      <c r="AJ42824" t="str">
        <f>IF(AI42824="","",IF(ISERROR(VLOOKUP(CONCATENATE(F42824),Term!$A$1:$C$2000,1,FALSE)),0,1))</f>
        <v/>
      </c>
    </row>
    <row r="42825" spans="36:36" x14ac:dyDescent="0.15">
      <c r="AJ42825" t="str">
        <f>IF(AI42825="","",IF(ISERROR(VLOOKUP(CONCATENATE(F42825),Term!$A$1:$C$2000,1,FALSE)),0,1))</f>
        <v/>
      </c>
    </row>
    <row r="42826" spans="36:36" x14ac:dyDescent="0.15">
      <c r="AJ42826" t="str">
        <f>IF(AI42826="","",IF(ISERROR(VLOOKUP(CONCATENATE(F42826),Term!$A$1:$C$2000,1,FALSE)),0,1))</f>
        <v/>
      </c>
    </row>
    <row r="42827" spans="36:36" x14ac:dyDescent="0.15">
      <c r="AJ42827" t="str">
        <f>IF(AI42827="","",IF(ISERROR(VLOOKUP(CONCATENATE(F42827),Term!$A$1:$C$2000,1,FALSE)),0,1))</f>
        <v/>
      </c>
    </row>
    <row r="42828" spans="36:36" x14ac:dyDescent="0.15">
      <c r="AJ42828" t="str">
        <f>IF(AI42828="","",IF(ISERROR(VLOOKUP(CONCATENATE(F42828),Term!$A$1:$C$2000,1,FALSE)),0,1))</f>
        <v/>
      </c>
    </row>
    <row r="42829" spans="36:36" x14ac:dyDescent="0.15">
      <c r="AJ42829" t="str">
        <f>IF(AI42829="","",IF(ISERROR(VLOOKUP(CONCATENATE(F42829),Term!$A$1:$C$2000,1,FALSE)),0,1))</f>
        <v/>
      </c>
    </row>
    <row r="42830" spans="36:36" x14ac:dyDescent="0.15">
      <c r="AJ42830" t="str">
        <f>IF(AI42830="","",IF(ISERROR(VLOOKUP(CONCATENATE(F42830),Term!$A$1:$C$2000,1,FALSE)),0,1))</f>
        <v/>
      </c>
    </row>
    <row r="42831" spans="36:36" x14ac:dyDescent="0.15">
      <c r="AJ42831" t="str">
        <f>IF(AI42831="","",IF(ISERROR(VLOOKUP(CONCATENATE(F42831),Term!$A$1:$C$2000,1,FALSE)),0,1))</f>
        <v/>
      </c>
    </row>
    <row r="42832" spans="36:36" x14ac:dyDescent="0.15">
      <c r="AJ42832" t="str">
        <f>IF(AI42832="","",IF(ISERROR(VLOOKUP(CONCATENATE(F42832),Term!$A$1:$C$2000,1,FALSE)),0,1))</f>
        <v/>
      </c>
    </row>
    <row r="42833" spans="36:36" x14ac:dyDescent="0.15">
      <c r="AJ42833" t="str">
        <f>IF(AI42833="","",IF(ISERROR(VLOOKUP(CONCATENATE(F42833),Term!$A$1:$C$2000,1,FALSE)),0,1))</f>
        <v/>
      </c>
    </row>
    <row r="42834" spans="36:36" x14ac:dyDescent="0.15">
      <c r="AJ42834" t="str">
        <f>IF(AI42834="","",IF(ISERROR(VLOOKUP(CONCATENATE(F42834),Term!$A$1:$C$2000,1,FALSE)),0,1))</f>
        <v/>
      </c>
    </row>
    <row r="42835" spans="36:36" x14ac:dyDescent="0.15">
      <c r="AJ42835" t="str">
        <f>IF(AI42835="","",IF(ISERROR(VLOOKUP(CONCATENATE(F42835),Term!$A$1:$C$2000,1,FALSE)),0,1))</f>
        <v/>
      </c>
    </row>
    <row r="42836" spans="36:36" x14ac:dyDescent="0.15">
      <c r="AJ42836" t="str">
        <f>IF(AI42836="","",IF(ISERROR(VLOOKUP(CONCATENATE(F42836),Term!$A$1:$C$2000,1,FALSE)),0,1))</f>
        <v/>
      </c>
    </row>
    <row r="42837" spans="36:36" x14ac:dyDescent="0.15">
      <c r="AJ42837" t="str">
        <f>IF(AI42837="","",IF(ISERROR(VLOOKUP(CONCATENATE(F42837),Term!$A$1:$C$2000,1,FALSE)),0,1))</f>
        <v/>
      </c>
    </row>
    <row r="42838" spans="36:36" x14ac:dyDescent="0.15">
      <c r="AJ42838" t="str">
        <f>IF(AI42838="","",IF(ISERROR(VLOOKUP(CONCATENATE(F42838),Term!$A$1:$C$2000,1,FALSE)),0,1))</f>
        <v/>
      </c>
    </row>
    <row r="42839" spans="36:36" x14ac:dyDescent="0.15">
      <c r="AJ42839" t="str">
        <f>IF(AI42839="","",IF(ISERROR(VLOOKUP(CONCATENATE(F42839),Term!$A$1:$C$2000,1,FALSE)),0,1))</f>
        <v/>
      </c>
    </row>
    <row r="42840" spans="36:36" x14ac:dyDescent="0.15">
      <c r="AJ42840" t="str">
        <f>IF(AI42840="","",IF(ISERROR(VLOOKUP(CONCATENATE(F42840),Term!$A$1:$C$2000,1,FALSE)),0,1))</f>
        <v/>
      </c>
    </row>
    <row r="42841" spans="36:36" x14ac:dyDescent="0.15">
      <c r="AJ42841" t="str">
        <f>IF(AI42841="","",IF(ISERROR(VLOOKUP(CONCATENATE(F42841),Term!$A$1:$C$2000,1,FALSE)),0,1))</f>
        <v/>
      </c>
    </row>
    <row r="42842" spans="36:36" x14ac:dyDescent="0.15">
      <c r="AJ42842" t="str">
        <f>IF(AI42842="","",IF(ISERROR(VLOOKUP(CONCATENATE(F42842),Term!$A$1:$C$2000,1,FALSE)),0,1))</f>
        <v/>
      </c>
    </row>
    <row r="42843" spans="36:36" x14ac:dyDescent="0.15">
      <c r="AJ42843" t="str">
        <f>IF(AI42843="","",IF(ISERROR(VLOOKUP(CONCATENATE(F42843),Term!$A$1:$C$2000,1,FALSE)),0,1))</f>
        <v/>
      </c>
    </row>
    <row r="42844" spans="36:36" x14ac:dyDescent="0.15">
      <c r="AJ42844" t="str">
        <f>IF(AI42844="","",IF(ISERROR(VLOOKUP(CONCATENATE(F42844),Term!$A$1:$C$2000,1,FALSE)),0,1))</f>
        <v/>
      </c>
    </row>
    <row r="42845" spans="36:36" x14ac:dyDescent="0.15">
      <c r="AJ42845" t="str">
        <f>IF(AI42845="","",IF(ISERROR(VLOOKUP(CONCATENATE(F42845),Term!$A$1:$C$2000,1,FALSE)),0,1))</f>
        <v/>
      </c>
    </row>
    <row r="42846" spans="36:36" x14ac:dyDescent="0.15">
      <c r="AJ42846" t="str">
        <f>IF(AI42846="","",IF(ISERROR(VLOOKUP(CONCATENATE(F42846),Term!$A$1:$C$2000,1,FALSE)),0,1))</f>
        <v/>
      </c>
    </row>
    <row r="42847" spans="36:36" x14ac:dyDescent="0.15">
      <c r="AJ42847" t="str">
        <f>IF(AI42847="","",IF(ISERROR(VLOOKUP(CONCATENATE(F42847),Term!$A$1:$C$2000,1,FALSE)),0,1))</f>
        <v/>
      </c>
    </row>
    <row r="42848" spans="36:36" x14ac:dyDescent="0.15">
      <c r="AJ42848" t="str">
        <f>IF(AI42848="","",IF(ISERROR(VLOOKUP(CONCATENATE(F42848),Term!$A$1:$C$2000,1,FALSE)),0,1))</f>
        <v/>
      </c>
    </row>
    <row r="42849" spans="36:36" x14ac:dyDescent="0.15">
      <c r="AJ42849" t="str">
        <f>IF(AI42849="","",IF(ISERROR(VLOOKUP(CONCATENATE(F42849),Term!$A$1:$C$2000,1,FALSE)),0,1))</f>
        <v/>
      </c>
    </row>
    <row r="42850" spans="36:36" x14ac:dyDescent="0.15">
      <c r="AJ42850" t="str">
        <f>IF(AI42850="","",IF(ISERROR(VLOOKUP(CONCATENATE(F42850),Term!$A$1:$C$2000,1,FALSE)),0,1))</f>
        <v/>
      </c>
    </row>
    <row r="42851" spans="36:36" x14ac:dyDescent="0.15">
      <c r="AJ42851" t="str">
        <f>IF(AI42851="","",IF(ISERROR(VLOOKUP(CONCATENATE(F42851),Term!$A$1:$C$2000,1,FALSE)),0,1))</f>
        <v/>
      </c>
    </row>
    <row r="42852" spans="36:36" x14ac:dyDescent="0.15">
      <c r="AJ42852" t="str">
        <f>IF(AI42852="","",IF(ISERROR(VLOOKUP(CONCATENATE(F42852),Term!$A$1:$C$2000,1,FALSE)),0,1))</f>
        <v/>
      </c>
    </row>
    <row r="42853" spans="36:36" x14ac:dyDescent="0.15">
      <c r="AJ42853" t="str">
        <f>IF(AI42853="","",IF(ISERROR(VLOOKUP(CONCATENATE(F42853),Term!$A$1:$C$2000,1,FALSE)),0,1))</f>
        <v/>
      </c>
    </row>
    <row r="42854" spans="36:36" x14ac:dyDescent="0.15">
      <c r="AJ42854" t="str">
        <f>IF(AI42854="","",IF(ISERROR(VLOOKUP(CONCATENATE(F42854),Term!$A$1:$C$2000,1,FALSE)),0,1))</f>
        <v/>
      </c>
    </row>
    <row r="42855" spans="36:36" x14ac:dyDescent="0.15">
      <c r="AJ42855" t="str">
        <f>IF(AI42855="","",IF(ISERROR(VLOOKUP(CONCATENATE(F42855),Term!$A$1:$C$2000,1,FALSE)),0,1))</f>
        <v/>
      </c>
    </row>
    <row r="42856" spans="36:36" x14ac:dyDescent="0.15">
      <c r="AJ42856" t="str">
        <f>IF(AI42856="","",IF(ISERROR(VLOOKUP(CONCATENATE(F42856),Term!$A$1:$C$2000,1,FALSE)),0,1))</f>
        <v/>
      </c>
    </row>
    <row r="42857" spans="36:36" x14ac:dyDescent="0.15">
      <c r="AJ42857" t="str">
        <f>IF(AI42857="","",IF(ISERROR(VLOOKUP(CONCATENATE(F42857),Term!$A$1:$C$2000,1,FALSE)),0,1))</f>
        <v/>
      </c>
    </row>
    <row r="42858" spans="36:36" x14ac:dyDescent="0.15">
      <c r="AJ42858" t="str">
        <f>IF(AI42858="","",IF(ISERROR(VLOOKUP(CONCATENATE(F42858),Term!$A$1:$C$2000,1,FALSE)),0,1))</f>
        <v/>
      </c>
    </row>
    <row r="42859" spans="36:36" x14ac:dyDescent="0.15">
      <c r="AJ42859" t="str">
        <f>IF(AI42859="","",IF(ISERROR(VLOOKUP(CONCATENATE(F42859),Term!$A$1:$C$2000,1,FALSE)),0,1))</f>
        <v/>
      </c>
    </row>
    <row r="42860" spans="36:36" x14ac:dyDescent="0.15">
      <c r="AJ42860" t="str">
        <f>IF(AI42860="","",IF(ISERROR(VLOOKUP(CONCATENATE(F42860),Term!$A$1:$C$2000,1,FALSE)),0,1))</f>
        <v/>
      </c>
    </row>
    <row r="42861" spans="36:36" x14ac:dyDescent="0.15">
      <c r="AJ42861" t="str">
        <f>IF(AI42861="","",IF(ISERROR(VLOOKUP(CONCATENATE(F42861),Term!$A$1:$C$2000,1,FALSE)),0,1))</f>
        <v/>
      </c>
    </row>
    <row r="42862" spans="36:36" x14ac:dyDescent="0.15">
      <c r="AJ42862" t="str">
        <f>IF(AI42862="","",IF(ISERROR(VLOOKUP(CONCATENATE(F42862),Term!$A$1:$C$2000,1,FALSE)),0,1))</f>
        <v/>
      </c>
    </row>
    <row r="42863" spans="36:36" x14ac:dyDescent="0.15">
      <c r="AJ42863" t="str">
        <f>IF(AI42863="","",IF(ISERROR(VLOOKUP(CONCATENATE(F42863),Term!$A$1:$C$2000,1,FALSE)),0,1))</f>
        <v/>
      </c>
    </row>
    <row r="42864" spans="36:36" x14ac:dyDescent="0.15">
      <c r="AJ42864" t="str">
        <f>IF(AI42864="","",IF(ISERROR(VLOOKUP(CONCATENATE(F42864),Term!$A$1:$C$2000,1,FALSE)),0,1))</f>
        <v/>
      </c>
    </row>
    <row r="42865" spans="36:36" x14ac:dyDescent="0.15">
      <c r="AJ42865" t="str">
        <f>IF(AI42865="","",IF(ISERROR(VLOOKUP(CONCATENATE(F42865),Term!$A$1:$C$2000,1,FALSE)),0,1))</f>
        <v/>
      </c>
    </row>
    <row r="42866" spans="36:36" x14ac:dyDescent="0.15">
      <c r="AJ42866" t="str">
        <f>IF(AI42866="","",IF(ISERROR(VLOOKUP(CONCATENATE(F42866),Term!$A$1:$C$2000,1,FALSE)),0,1))</f>
        <v/>
      </c>
    </row>
    <row r="42867" spans="36:36" x14ac:dyDescent="0.15">
      <c r="AJ42867" t="str">
        <f>IF(AI42867="","",IF(ISERROR(VLOOKUP(CONCATENATE(F42867),Term!$A$1:$C$2000,1,FALSE)),0,1))</f>
        <v/>
      </c>
    </row>
    <row r="42868" spans="36:36" x14ac:dyDescent="0.15">
      <c r="AJ42868" t="str">
        <f>IF(AI42868="","",IF(ISERROR(VLOOKUP(CONCATENATE(F42868),Term!$A$1:$C$2000,1,FALSE)),0,1))</f>
        <v/>
      </c>
    </row>
    <row r="42869" spans="36:36" x14ac:dyDescent="0.15">
      <c r="AJ42869" t="str">
        <f>IF(AI42869="","",IF(ISERROR(VLOOKUP(CONCATENATE(F42869),Term!$A$1:$C$2000,1,FALSE)),0,1))</f>
        <v/>
      </c>
    </row>
    <row r="42870" spans="36:36" x14ac:dyDescent="0.15">
      <c r="AJ42870" t="str">
        <f>IF(AI42870="","",IF(ISERROR(VLOOKUP(CONCATENATE(F42870),Term!$A$1:$C$2000,1,FALSE)),0,1))</f>
        <v/>
      </c>
    </row>
    <row r="42871" spans="36:36" x14ac:dyDescent="0.15">
      <c r="AJ42871" t="str">
        <f>IF(AI42871="","",IF(ISERROR(VLOOKUP(CONCATENATE(F42871),Term!$A$1:$C$2000,1,FALSE)),0,1))</f>
        <v/>
      </c>
    </row>
    <row r="42872" spans="36:36" x14ac:dyDescent="0.15">
      <c r="AJ42872" t="str">
        <f>IF(AI42872="","",IF(ISERROR(VLOOKUP(CONCATENATE(F42872),Term!$A$1:$C$2000,1,FALSE)),0,1))</f>
        <v/>
      </c>
    </row>
    <row r="42873" spans="36:36" x14ac:dyDescent="0.15">
      <c r="AJ42873" t="str">
        <f>IF(AI42873="","",IF(ISERROR(VLOOKUP(CONCATENATE(F42873),Term!$A$1:$C$2000,1,FALSE)),0,1))</f>
        <v/>
      </c>
    </row>
    <row r="42874" spans="36:36" x14ac:dyDescent="0.15">
      <c r="AJ42874" t="str">
        <f>IF(AI42874="","",IF(ISERROR(VLOOKUP(CONCATENATE(F42874),Term!$A$1:$C$2000,1,FALSE)),0,1))</f>
        <v/>
      </c>
    </row>
    <row r="42875" spans="36:36" x14ac:dyDescent="0.15">
      <c r="AJ42875" t="str">
        <f>IF(AI42875="","",IF(ISERROR(VLOOKUP(CONCATENATE(F42875),Term!$A$1:$C$2000,1,FALSE)),0,1))</f>
        <v/>
      </c>
    </row>
    <row r="42876" spans="36:36" x14ac:dyDescent="0.15">
      <c r="AJ42876" t="str">
        <f>IF(AI42876="","",IF(ISERROR(VLOOKUP(CONCATENATE(F42876),Term!$A$1:$C$2000,1,FALSE)),0,1))</f>
        <v/>
      </c>
    </row>
    <row r="42877" spans="36:36" x14ac:dyDescent="0.15">
      <c r="AJ42877" t="str">
        <f>IF(AI42877="","",IF(ISERROR(VLOOKUP(CONCATENATE(F42877),Term!$A$1:$C$2000,1,FALSE)),0,1))</f>
        <v/>
      </c>
    </row>
    <row r="42878" spans="36:36" x14ac:dyDescent="0.15">
      <c r="AJ42878" t="str">
        <f>IF(AI42878="","",IF(ISERROR(VLOOKUP(CONCATENATE(F42878),Term!$A$1:$C$2000,1,FALSE)),0,1))</f>
        <v/>
      </c>
    </row>
    <row r="42879" spans="36:36" x14ac:dyDescent="0.15">
      <c r="AJ42879" t="str">
        <f>IF(AI42879="","",IF(ISERROR(VLOOKUP(CONCATENATE(F42879),Term!$A$1:$C$2000,1,FALSE)),0,1))</f>
        <v/>
      </c>
    </row>
    <row r="42880" spans="36:36" x14ac:dyDescent="0.15">
      <c r="AJ42880" t="str">
        <f>IF(AI42880="","",IF(ISERROR(VLOOKUP(CONCATENATE(F42880),Term!$A$1:$C$2000,1,FALSE)),0,1))</f>
        <v/>
      </c>
    </row>
    <row r="42881" spans="36:36" x14ac:dyDescent="0.15">
      <c r="AJ42881" t="str">
        <f>IF(AI42881="","",IF(ISERROR(VLOOKUP(CONCATENATE(F42881),Term!$A$1:$C$2000,1,FALSE)),0,1))</f>
        <v/>
      </c>
    </row>
    <row r="42882" spans="36:36" x14ac:dyDescent="0.15">
      <c r="AJ42882" t="str">
        <f>IF(AI42882="","",IF(ISERROR(VLOOKUP(CONCATENATE(F42882),Term!$A$1:$C$2000,1,FALSE)),0,1))</f>
        <v/>
      </c>
    </row>
    <row r="42883" spans="36:36" x14ac:dyDescent="0.15">
      <c r="AJ42883" t="str">
        <f>IF(AI42883="","",IF(ISERROR(VLOOKUP(CONCATENATE(F42883),Term!$A$1:$C$2000,1,FALSE)),0,1))</f>
        <v/>
      </c>
    </row>
    <row r="42884" spans="36:36" x14ac:dyDescent="0.15">
      <c r="AJ42884" t="str">
        <f>IF(AI42884="","",IF(ISERROR(VLOOKUP(CONCATENATE(F42884),Term!$A$1:$C$2000,1,FALSE)),0,1))</f>
        <v/>
      </c>
    </row>
    <row r="42885" spans="36:36" x14ac:dyDescent="0.15">
      <c r="AJ42885" t="str">
        <f>IF(AI42885="","",IF(ISERROR(VLOOKUP(CONCATENATE(F42885),Term!$A$1:$C$2000,1,FALSE)),0,1))</f>
        <v/>
      </c>
    </row>
    <row r="42886" spans="36:36" x14ac:dyDescent="0.15">
      <c r="AJ42886" t="str">
        <f>IF(AI42886="","",IF(ISERROR(VLOOKUP(CONCATENATE(F42886),Term!$A$1:$C$2000,1,FALSE)),0,1))</f>
        <v/>
      </c>
    </row>
    <row r="42887" spans="36:36" x14ac:dyDescent="0.15">
      <c r="AJ42887" t="str">
        <f>IF(AI42887="","",IF(ISERROR(VLOOKUP(CONCATENATE(F42887),Term!$A$1:$C$2000,1,FALSE)),0,1))</f>
        <v/>
      </c>
    </row>
    <row r="42888" spans="36:36" x14ac:dyDescent="0.15">
      <c r="AJ42888" t="str">
        <f>IF(AI42888="","",IF(ISERROR(VLOOKUP(CONCATENATE(F42888),Term!$A$1:$C$2000,1,FALSE)),0,1))</f>
        <v/>
      </c>
    </row>
    <row r="42889" spans="36:36" x14ac:dyDescent="0.15">
      <c r="AJ42889" t="str">
        <f>IF(AI42889="","",IF(ISERROR(VLOOKUP(CONCATENATE(F42889),Term!$A$1:$C$2000,1,FALSE)),0,1))</f>
        <v/>
      </c>
    </row>
    <row r="42890" spans="36:36" x14ac:dyDescent="0.15">
      <c r="AJ42890" t="str">
        <f>IF(AI42890="","",IF(ISERROR(VLOOKUP(CONCATENATE(F42890),Term!$A$1:$C$2000,1,FALSE)),0,1))</f>
        <v/>
      </c>
    </row>
    <row r="42891" spans="36:36" x14ac:dyDescent="0.15">
      <c r="AJ42891" t="str">
        <f>IF(AI42891="","",IF(ISERROR(VLOOKUP(CONCATENATE(F42891),Term!$A$1:$C$2000,1,FALSE)),0,1))</f>
        <v/>
      </c>
    </row>
    <row r="42892" spans="36:36" x14ac:dyDescent="0.15">
      <c r="AJ42892" t="str">
        <f>IF(AI42892="","",IF(ISERROR(VLOOKUP(CONCATENATE(F42892),Term!$A$1:$C$2000,1,FALSE)),0,1))</f>
        <v/>
      </c>
    </row>
    <row r="42893" spans="36:36" x14ac:dyDescent="0.15">
      <c r="AJ42893" t="str">
        <f>IF(AI42893="","",IF(ISERROR(VLOOKUP(CONCATENATE(F42893),Term!$A$1:$C$2000,1,FALSE)),0,1))</f>
        <v/>
      </c>
    </row>
    <row r="42894" spans="36:36" x14ac:dyDescent="0.15">
      <c r="AJ42894" t="str">
        <f>IF(AI42894="","",IF(ISERROR(VLOOKUP(CONCATENATE(F42894),Term!$A$1:$C$2000,1,FALSE)),0,1))</f>
        <v/>
      </c>
    </row>
    <row r="42895" spans="36:36" x14ac:dyDescent="0.15">
      <c r="AJ42895" t="str">
        <f>IF(AI42895="","",IF(ISERROR(VLOOKUP(CONCATENATE(F42895),Term!$A$1:$C$2000,1,FALSE)),0,1))</f>
        <v/>
      </c>
    </row>
    <row r="42896" spans="36:36" x14ac:dyDescent="0.15">
      <c r="AJ42896" t="str">
        <f>IF(AI42896="","",IF(ISERROR(VLOOKUP(CONCATENATE(F42896),Term!$A$1:$C$2000,1,FALSE)),0,1))</f>
        <v/>
      </c>
    </row>
    <row r="42897" spans="36:36" x14ac:dyDescent="0.15">
      <c r="AJ42897" t="str">
        <f>IF(AI42897="","",IF(ISERROR(VLOOKUP(CONCATENATE(F42897),Term!$A$1:$C$2000,1,FALSE)),0,1))</f>
        <v/>
      </c>
    </row>
    <row r="42898" spans="36:36" x14ac:dyDescent="0.15">
      <c r="AJ42898" t="str">
        <f>IF(AI42898="","",IF(ISERROR(VLOOKUP(CONCATENATE(F42898),Term!$A$1:$C$2000,1,FALSE)),0,1))</f>
        <v/>
      </c>
    </row>
    <row r="42899" spans="36:36" x14ac:dyDescent="0.15">
      <c r="AJ42899" t="str">
        <f>IF(AI42899="","",IF(ISERROR(VLOOKUP(CONCATENATE(F42899),Term!$A$1:$C$2000,1,FALSE)),0,1))</f>
        <v/>
      </c>
    </row>
    <row r="42900" spans="36:36" x14ac:dyDescent="0.15">
      <c r="AJ42900" t="str">
        <f>IF(AI42900="","",IF(ISERROR(VLOOKUP(CONCATENATE(F42900),Term!$A$1:$C$2000,1,FALSE)),0,1))</f>
        <v/>
      </c>
    </row>
    <row r="42901" spans="36:36" x14ac:dyDescent="0.15">
      <c r="AJ42901" t="str">
        <f>IF(AI42901="","",IF(ISERROR(VLOOKUP(CONCATENATE(F42901),Term!$A$1:$C$2000,1,FALSE)),0,1))</f>
        <v/>
      </c>
    </row>
    <row r="42902" spans="36:36" x14ac:dyDescent="0.15">
      <c r="AJ42902" t="str">
        <f>IF(AI42902="","",IF(ISERROR(VLOOKUP(CONCATENATE(F42902),Term!$A$1:$C$2000,1,FALSE)),0,1))</f>
        <v/>
      </c>
    </row>
    <row r="42903" spans="36:36" x14ac:dyDescent="0.15">
      <c r="AJ42903" t="str">
        <f>IF(AI42903="","",IF(ISERROR(VLOOKUP(CONCATENATE(F42903),Term!$A$1:$C$2000,1,FALSE)),0,1))</f>
        <v/>
      </c>
    </row>
    <row r="42904" spans="36:36" x14ac:dyDescent="0.15">
      <c r="AJ42904" t="str">
        <f>IF(AI42904="","",IF(ISERROR(VLOOKUP(CONCATENATE(F42904),Term!$A$1:$C$2000,1,FALSE)),0,1))</f>
        <v/>
      </c>
    </row>
    <row r="42905" spans="36:36" x14ac:dyDescent="0.15">
      <c r="AJ42905" t="str">
        <f>IF(AI42905="","",IF(ISERROR(VLOOKUP(CONCATENATE(F42905),Term!$A$1:$C$2000,1,FALSE)),0,1))</f>
        <v/>
      </c>
    </row>
    <row r="42906" spans="36:36" x14ac:dyDescent="0.15">
      <c r="AJ42906" t="str">
        <f>IF(AI42906="","",IF(ISERROR(VLOOKUP(CONCATENATE(F42906),Term!$A$1:$C$2000,1,FALSE)),0,1))</f>
        <v/>
      </c>
    </row>
    <row r="42907" spans="36:36" x14ac:dyDescent="0.15">
      <c r="AJ42907" t="str">
        <f>IF(AI42907="","",IF(ISERROR(VLOOKUP(CONCATENATE(F42907),Term!$A$1:$C$2000,1,FALSE)),0,1))</f>
        <v/>
      </c>
    </row>
    <row r="42908" spans="36:36" x14ac:dyDescent="0.15">
      <c r="AJ42908" t="str">
        <f>IF(AI42908="","",IF(ISERROR(VLOOKUP(CONCATENATE(F42908),Term!$A$1:$C$2000,1,FALSE)),0,1))</f>
        <v/>
      </c>
    </row>
    <row r="42909" spans="36:36" x14ac:dyDescent="0.15">
      <c r="AJ42909" t="str">
        <f>IF(AI42909="","",IF(ISERROR(VLOOKUP(CONCATENATE(F42909),Term!$A$1:$C$2000,1,FALSE)),0,1))</f>
        <v/>
      </c>
    </row>
    <row r="42910" spans="36:36" x14ac:dyDescent="0.15">
      <c r="AJ42910" t="str">
        <f>IF(AI42910="","",IF(ISERROR(VLOOKUP(CONCATENATE(F42910),Term!$A$1:$C$2000,1,FALSE)),0,1))</f>
        <v/>
      </c>
    </row>
    <row r="42911" spans="36:36" x14ac:dyDescent="0.15">
      <c r="AJ42911" t="str">
        <f>IF(AI42911="","",IF(ISERROR(VLOOKUP(CONCATENATE(F42911),Term!$A$1:$C$2000,1,FALSE)),0,1))</f>
        <v/>
      </c>
    </row>
    <row r="42912" spans="36:36" x14ac:dyDescent="0.15">
      <c r="AJ42912" t="str">
        <f>IF(AI42912="","",IF(ISERROR(VLOOKUP(CONCATENATE(F42912),Term!$A$1:$C$2000,1,FALSE)),0,1))</f>
        <v/>
      </c>
    </row>
    <row r="42913" spans="36:36" x14ac:dyDescent="0.15">
      <c r="AJ42913" t="str">
        <f>IF(AI42913="","",IF(ISERROR(VLOOKUP(CONCATENATE(F42913),Term!$A$1:$C$2000,1,FALSE)),0,1))</f>
        <v/>
      </c>
    </row>
    <row r="42914" spans="36:36" x14ac:dyDescent="0.15">
      <c r="AJ42914" t="str">
        <f>IF(AI42914="","",IF(ISERROR(VLOOKUP(CONCATENATE(F42914),Term!$A$1:$C$2000,1,FALSE)),0,1))</f>
        <v/>
      </c>
    </row>
    <row r="42915" spans="36:36" x14ac:dyDescent="0.15">
      <c r="AJ42915" t="str">
        <f>IF(AI42915="","",IF(ISERROR(VLOOKUP(CONCATENATE(F42915),Term!$A$1:$C$2000,1,FALSE)),0,1))</f>
        <v/>
      </c>
    </row>
    <row r="42916" spans="36:36" x14ac:dyDescent="0.15">
      <c r="AJ42916" t="str">
        <f>IF(AI42916="","",IF(ISERROR(VLOOKUP(CONCATENATE(F42916),Term!$A$1:$C$2000,1,FALSE)),0,1))</f>
        <v/>
      </c>
    </row>
    <row r="42917" spans="36:36" x14ac:dyDescent="0.15">
      <c r="AJ42917" t="str">
        <f>IF(AI42917="","",IF(ISERROR(VLOOKUP(CONCATENATE(F42917),Term!$A$1:$C$2000,1,FALSE)),0,1))</f>
        <v/>
      </c>
    </row>
    <row r="42918" spans="36:36" x14ac:dyDescent="0.15">
      <c r="AJ42918" t="str">
        <f>IF(AI42918="","",IF(ISERROR(VLOOKUP(CONCATENATE(F42918),Term!$A$1:$C$2000,1,FALSE)),0,1))</f>
        <v/>
      </c>
    </row>
    <row r="42919" spans="36:36" x14ac:dyDescent="0.15">
      <c r="AJ42919" t="str">
        <f>IF(AI42919="","",IF(ISERROR(VLOOKUP(CONCATENATE(F42919),Term!$A$1:$C$2000,1,FALSE)),0,1))</f>
        <v/>
      </c>
    </row>
    <row r="42920" spans="36:36" x14ac:dyDescent="0.15">
      <c r="AJ42920" t="str">
        <f>IF(AI42920="","",IF(ISERROR(VLOOKUP(CONCATENATE(F42920),Term!$A$1:$C$2000,1,FALSE)),0,1))</f>
        <v/>
      </c>
    </row>
    <row r="42921" spans="36:36" x14ac:dyDescent="0.15">
      <c r="AJ42921" t="str">
        <f>IF(AI42921="","",IF(ISERROR(VLOOKUP(CONCATENATE(F42921),Term!$A$1:$C$2000,1,FALSE)),0,1))</f>
        <v/>
      </c>
    </row>
    <row r="42922" spans="36:36" x14ac:dyDescent="0.15">
      <c r="AJ42922" t="str">
        <f>IF(AI42922="","",IF(ISERROR(VLOOKUP(CONCATENATE(F42922),Term!$A$1:$C$2000,1,FALSE)),0,1))</f>
        <v/>
      </c>
    </row>
    <row r="42923" spans="36:36" x14ac:dyDescent="0.15">
      <c r="AJ42923" t="str">
        <f>IF(AI42923="","",IF(ISERROR(VLOOKUP(CONCATENATE(F42923),Term!$A$1:$C$2000,1,FALSE)),0,1))</f>
        <v/>
      </c>
    </row>
    <row r="42924" spans="36:36" x14ac:dyDescent="0.15">
      <c r="AJ42924" t="str">
        <f>IF(AI42924="","",IF(ISERROR(VLOOKUP(CONCATENATE(F42924),Term!$A$1:$C$2000,1,FALSE)),0,1))</f>
        <v/>
      </c>
    </row>
    <row r="42925" spans="36:36" x14ac:dyDescent="0.15">
      <c r="AJ42925" t="str">
        <f>IF(AI42925="","",IF(ISERROR(VLOOKUP(CONCATENATE(F42925),Term!$A$1:$C$2000,1,FALSE)),0,1))</f>
        <v/>
      </c>
    </row>
    <row r="42926" spans="36:36" x14ac:dyDescent="0.15">
      <c r="AJ42926" t="str">
        <f>IF(AI42926="","",IF(ISERROR(VLOOKUP(CONCATENATE(F42926),Term!$A$1:$C$2000,1,FALSE)),0,1))</f>
        <v/>
      </c>
    </row>
    <row r="42927" spans="36:36" x14ac:dyDescent="0.15">
      <c r="AJ42927" t="str">
        <f>IF(AI42927="","",IF(ISERROR(VLOOKUP(CONCATENATE(F42927),Term!$A$1:$C$2000,1,FALSE)),0,1))</f>
        <v/>
      </c>
    </row>
    <row r="42928" spans="36:36" x14ac:dyDescent="0.15">
      <c r="AJ42928" t="str">
        <f>IF(AI42928="","",IF(ISERROR(VLOOKUP(CONCATENATE(F42928),Term!$A$1:$C$2000,1,FALSE)),0,1))</f>
        <v/>
      </c>
    </row>
    <row r="42929" spans="36:36" x14ac:dyDescent="0.15">
      <c r="AJ42929" t="str">
        <f>IF(AI42929="","",IF(ISERROR(VLOOKUP(CONCATENATE(F42929),Term!$A$1:$C$2000,1,FALSE)),0,1))</f>
        <v/>
      </c>
    </row>
    <row r="42930" spans="36:36" x14ac:dyDescent="0.15">
      <c r="AJ42930" t="str">
        <f>IF(AI42930="","",IF(ISERROR(VLOOKUP(CONCATENATE(F42930),Term!$A$1:$C$2000,1,FALSE)),0,1))</f>
        <v/>
      </c>
    </row>
    <row r="42931" spans="36:36" x14ac:dyDescent="0.15">
      <c r="AJ42931" t="str">
        <f>IF(AI42931="","",IF(ISERROR(VLOOKUP(CONCATENATE(F42931),Term!$A$1:$C$2000,1,FALSE)),0,1))</f>
        <v/>
      </c>
    </row>
    <row r="42932" spans="36:36" x14ac:dyDescent="0.15">
      <c r="AJ42932" t="str">
        <f>IF(AI42932="","",IF(ISERROR(VLOOKUP(CONCATENATE(F42932),Term!$A$1:$C$2000,1,FALSE)),0,1))</f>
        <v/>
      </c>
    </row>
    <row r="42933" spans="36:36" x14ac:dyDescent="0.15">
      <c r="AJ42933" t="str">
        <f>IF(AI42933="","",IF(ISERROR(VLOOKUP(CONCATENATE(F42933),Term!$A$1:$C$2000,1,FALSE)),0,1))</f>
        <v/>
      </c>
    </row>
    <row r="42934" spans="36:36" x14ac:dyDescent="0.15">
      <c r="AJ42934" t="str">
        <f>IF(AI42934="","",IF(ISERROR(VLOOKUP(CONCATENATE(F42934),Term!$A$1:$C$2000,1,FALSE)),0,1))</f>
        <v/>
      </c>
    </row>
    <row r="42935" spans="36:36" x14ac:dyDescent="0.15">
      <c r="AJ42935" t="str">
        <f>IF(AI42935="","",IF(ISERROR(VLOOKUP(CONCATENATE(F42935),Term!$A$1:$C$2000,1,FALSE)),0,1))</f>
        <v/>
      </c>
    </row>
    <row r="42936" spans="36:36" x14ac:dyDescent="0.15">
      <c r="AJ42936" t="str">
        <f>IF(AI42936="","",IF(ISERROR(VLOOKUP(CONCATENATE(F42936),Term!$A$1:$C$2000,1,FALSE)),0,1))</f>
        <v/>
      </c>
    </row>
    <row r="42937" spans="36:36" x14ac:dyDescent="0.15">
      <c r="AJ42937" t="str">
        <f>IF(AI42937="","",IF(ISERROR(VLOOKUP(CONCATENATE(F42937),Term!$A$1:$C$2000,1,FALSE)),0,1))</f>
        <v/>
      </c>
    </row>
    <row r="42938" spans="36:36" x14ac:dyDescent="0.15">
      <c r="AJ42938" t="str">
        <f>IF(AI42938="","",IF(ISERROR(VLOOKUP(CONCATENATE(F42938),Term!$A$1:$C$2000,1,FALSE)),0,1))</f>
        <v/>
      </c>
    </row>
    <row r="42939" spans="36:36" x14ac:dyDescent="0.15">
      <c r="AJ42939" t="str">
        <f>IF(AI42939="","",IF(ISERROR(VLOOKUP(CONCATENATE(F42939),Term!$A$1:$C$2000,1,FALSE)),0,1))</f>
        <v/>
      </c>
    </row>
    <row r="42940" spans="36:36" x14ac:dyDescent="0.15">
      <c r="AJ42940" t="str">
        <f>IF(AI42940="","",IF(ISERROR(VLOOKUP(CONCATENATE(F42940),Term!$A$1:$C$2000,1,FALSE)),0,1))</f>
        <v/>
      </c>
    </row>
    <row r="42941" spans="36:36" x14ac:dyDescent="0.15">
      <c r="AJ42941" t="str">
        <f>IF(AI42941="","",IF(ISERROR(VLOOKUP(CONCATENATE(F42941),Term!$A$1:$C$2000,1,FALSE)),0,1))</f>
        <v/>
      </c>
    </row>
    <row r="42942" spans="36:36" x14ac:dyDescent="0.15">
      <c r="AJ42942" t="str">
        <f>IF(AI42942="","",IF(ISERROR(VLOOKUP(CONCATENATE(F42942),Term!$A$1:$C$2000,1,FALSE)),0,1))</f>
        <v/>
      </c>
    </row>
    <row r="42943" spans="36:36" x14ac:dyDescent="0.15">
      <c r="AJ42943" t="str">
        <f>IF(AI42943="","",IF(ISERROR(VLOOKUP(CONCATENATE(F42943),Term!$A$1:$C$2000,1,FALSE)),0,1))</f>
        <v/>
      </c>
    </row>
    <row r="42944" spans="36:36" x14ac:dyDescent="0.15">
      <c r="AJ42944" t="str">
        <f>IF(AI42944="","",IF(ISERROR(VLOOKUP(CONCATENATE(F42944),Term!$A$1:$C$2000,1,FALSE)),0,1))</f>
        <v/>
      </c>
    </row>
    <row r="42945" spans="36:36" x14ac:dyDescent="0.15">
      <c r="AJ42945" t="str">
        <f>IF(AI42945="","",IF(ISERROR(VLOOKUP(CONCATENATE(F42945),Term!$A$1:$C$2000,1,FALSE)),0,1))</f>
        <v/>
      </c>
    </row>
    <row r="42946" spans="36:36" x14ac:dyDescent="0.15">
      <c r="AJ42946" t="str">
        <f>IF(AI42946="","",IF(ISERROR(VLOOKUP(CONCATENATE(F42946),Term!$A$1:$C$2000,1,FALSE)),0,1))</f>
        <v/>
      </c>
    </row>
    <row r="42947" spans="36:36" x14ac:dyDescent="0.15">
      <c r="AJ42947" t="str">
        <f>IF(AI42947="","",IF(ISERROR(VLOOKUP(CONCATENATE(F42947),Term!$A$1:$C$2000,1,FALSE)),0,1))</f>
        <v/>
      </c>
    </row>
    <row r="42948" spans="36:36" x14ac:dyDescent="0.15">
      <c r="AJ42948" t="str">
        <f>IF(AI42948="","",IF(ISERROR(VLOOKUP(CONCATENATE(F42948),Term!$A$1:$C$2000,1,FALSE)),0,1))</f>
        <v/>
      </c>
    </row>
    <row r="42949" spans="36:36" x14ac:dyDescent="0.15">
      <c r="AJ42949" t="str">
        <f>IF(AI42949="","",IF(ISERROR(VLOOKUP(CONCATENATE(F42949),Term!$A$1:$C$2000,1,FALSE)),0,1))</f>
        <v/>
      </c>
    </row>
    <row r="42950" spans="36:36" x14ac:dyDescent="0.15">
      <c r="AJ42950" t="str">
        <f>IF(AI42950="","",IF(ISERROR(VLOOKUP(CONCATENATE(F42950),Term!$A$1:$C$2000,1,FALSE)),0,1))</f>
        <v/>
      </c>
    </row>
    <row r="42951" spans="36:36" x14ac:dyDescent="0.15">
      <c r="AJ42951" t="str">
        <f>IF(AI42951="","",IF(ISERROR(VLOOKUP(CONCATENATE(F42951),Term!$A$1:$C$2000,1,FALSE)),0,1))</f>
        <v/>
      </c>
    </row>
    <row r="42952" spans="36:36" x14ac:dyDescent="0.15">
      <c r="AJ42952" t="str">
        <f>IF(AI42952="","",IF(ISERROR(VLOOKUP(CONCATENATE(F42952),Term!$A$1:$C$2000,1,FALSE)),0,1))</f>
        <v/>
      </c>
    </row>
    <row r="42953" spans="36:36" x14ac:dyDescent="0.15">
      <c r="AJ42953" t="str">
        <f>IF(AI42953="","",IF(ISERROR(VLOOKUP(CONCATENATE(F42953),Term!$A$1:$C$2000,1,FALSE)),0,1))</f>
        <v/>
      </c>
    </row>
    <row r="42954" spans="36:36" x14ac:dyDescent="0.15">
      <c r="AJ42954" t="str">
        <f>IF(AI42954="","",IF(ISERROR(VLOOKUP(CONCATENATE(F42954),Term!$A$1:$C$2000,1,FALSE)),0,1))</f>
        <v/>
      </c>
    </row>
    <row r="42955" spans="36:36" x14ac:dyDescent="0.15">
      <c r="AJ42955" t="str">
        <f>IF(AI42955="","",IF(ISERROR(VLOOKUP(CONCATENATE(F42955),Term!$A$1:$C$2000,1,FALSE)),0,1))</f>
        <v/>
      </c>
    </row>
    <row r="42956" spans="36:36" x14ac:dyDescent="0.15">
      <c r="AJ42956" t="str">
        <f>IF(AI42956="","",IF(ISERROR(VLOOKUP(CONCATENATE(F42956),Term!$A$1:$C$2000,1,FALSE)),0,1))</f>
        <v/>
      </c>
    </row>
    <row r="42957" spans="36:36" x14ac:dyDescent="0.15">
      <c r="AJ42957" t="str">
        <f>IF(AI42957="","",IF(ISERROR(VLOOKUP(CONCATENATE(F42957),Term!$A$1:$C$2000,1,FALSE)),0,1))</f>
        <v/>
      </c>
    </row>
    <row r="42958" spans="36:36" x14ac:dyDescent="0.15">
      <c r="AJ42958" t="str">
        <f>IF(AI42958="","",IF(ISERROR(VLOOKUP(CONCATENATE(F42958),Term!$A$1:$C$2000,1,FALSE)),0,1))</f>
        <v/>
      </c>
    </row>
    <row r="42959" spans="36:36" x14ac:dyDescent="0.15">
      <c r="AJ42959" t="str">
        <f>IF(AI42959="","",IF(ISERROR(VLOOKUP(CONCATENATE(F42959),Term!$A$1:$C$2000,1,FALSE)),0,1))</f>
        <v/>
      </c>
    </row>
    <row r="42960" spans="36:36" x14ac:dyDescent="0.15">
      <c r="AJ42960" t="str">
        <f>IF(AI42960="","",IF(ISERROR(VLOOKUP(CONCATENATE(F42960),Term!$A$1:$C$2000,1,FALSE)),0,1))</f>
        <v/>
      </c>
    </row>
    <row r="42961" spans="36:36" x14ac:dyDescent="0.15">
      <c r="AJ42961" t="str">
        <f>IF(AI42961="","",IF(ISERROR(VLOOKUP(CONCATENATE(F42961),Term!$A$1:$C$2000,1,FALSE)),0,1))</f>
        <v/>
      </c>
    </row>
    <row r="42962" spans="36:36" x14ac:dyDescent="0.15">
      <c r="AJ42962" t="str">
        <f>IF(AI42962="","",IF(ISERROR(VLOOKUP(CONCATENATE(F42962),Term!$A$1:$C$2000,1,FALSE)),0,1))</f>
        <v/>
      </c>
    </row>
    <row r="42963" spans="36:36" x14ac:dyDescent="0.15">
      <c r="AJ42963" t="str">
        <f>IF(AI42963="","",IF(ISERROR(VLOOKUP(CONCATENATE(F42963),Term!$A$1:$C$2000,1,FALSE)),0,1))</f>
        <v/>
      </c>
    </row>
    <row r="42964" spans="36:36" x14ac:dyDescent="0.15">
      <c r="AJ42964" t="str">
        <f>IF(AI42964="","",IF(ISERROR(VLOOKUP(CONCATENATE(F42964),Term!$A$1:$C$2000,1,FALSE)),0,1))</f>
        <v/>
      </c>
    </row>
    <row r="42965" spans="36:36" x14ac:dyDescent="0.15">
      <c r="AJ42965" t="str">
        <f>IF(AI42965="","",IF(ISERROR(VLOOKUP(CONCATENATE(F42965),Term!$A$1:$C$2000,1,FALSE)),0,1))</f>
        <v/>
      </c>
    </row>
    <row r="42966" spans="36:36" x14ac:dyDescent="0.15">
      <c r="AJ42966" t="str">
        <f>IF(AI42966="","",IF(ISERROR(VLOOKUP(CONCATENATE(F42966),Term!$A$1:$C$2000,1,FALSE)),0,1))</f>
        <v/>
      </c>
    </row>
    <row r="42967" spans="36:36" x14ac:dyDescent="0.15">
      <c r="AJ42967" t="str">
        <f>IF(AI42967="","",IF(ISERROR(VLOOKUP(CONCATENATE(F42967),Term!$A$1:$C$2000,1,FALSE)),0,1))</f>
        <v/>
      </c>
    </row>
    <row r="42968" spans="36:36" x14ac:dyDescent="0.15">
      <c r="AJ42968" t="str">
        <f>IF(AI42968="","",IF(ISERROR(VLOOKUP(CONCATENATE(F42968),Term!$A$1:$C$2000,1,FALSE)),0,1))</f>
        <v/>
      </c>
    </row>
    <row r="42969" spans="36:36" x14ac:dyDescent="0.15">
      <c r="AJ42969" t="str">
        <f>IF(AI42969="","",IF(ISERROR(VLOOKUP(CONCATENATE(F42969),Term!$A$1:$C$2000,1,FALSE)),0,1))</f>
        <v/>
      </c>
    </row>
    <row r="42970" spans="36:36" x14ac:dyDescent="0.15">
      <c r="AJ42970" t="str">
        <f>IF(AI42970="","",IF(ISERROR(VLOOKUP(CONCATENATE(F42970),Term!$A$1:$C$2000,1,FALSE)),0,1))</f>
        <v/>
      </c>
    </row>
    <row r="42971" spans="36:36" x14ac:dyDescent="0.15">
      <c r="AJ42971" t="str">
        <f>IF(AI42971="","",IF(ISERROR(VLOOKUP(CONCATENATE(F42971),Term!$A$1:$C$2000,1,FALSE)),0,1))</f>
        <v/>
      </c>
    </row>
    <row r="42972" spans="36:36" x14ac:dyDescent="0.15">
      <c r="AJ42972" t="str">
        <f>IF(AI42972="","",IF(ISERROR(VLOOKUP(CONCATENATE(F42972),Term!$A$1:$C$2000,1,FALSE)),0,1))</f>
        <v/>
      </c>
    </row>
    <row r="42973" spans="36:36" x14ac:dyDescent="0.15">
      <c r="AJ42973" t="str">
        <f>IF(AI42973="","",IF(ISERROR(VLOOKUP(CONCATENATE(F42973),Term!$A$1:$C$2000,1,FALSE)),0,1))</f>
        <v/>
      </c>
    </row>
    <row r="42974" spans="36:36" x14ac:dyDescent="0.15">
      <c r="AJ42974" t="str">
        <f>IF(AI42974="","",IF(ISERROR(VLOOKUP(CONCATENATE(F42974),Term!$A$1:$C$2000,1,FALSE)),0,1))</f>
        <v/>
      </c>
    </row>
    <row r="42975" spans="36:36" x14ac:dyDescent="0.15">
      <c r="AJ42975" t="str">
        <f>IF(AI42975="","",IF(ISERROR(VLOOKUP(CONCATENATE(F42975),Term!$A$1:$C$2000,1,FALSE)),0,1))</f>
        <v/>
      </c>
    </row>
    <row r="42976" spans="36:36" x14ac:dyDescent="0.15">
      <c r="AJ42976" t="str">
        <f>IF(AI42976="","",IF(ISERROR(VLOOKUP(CONCATENATE(F42976),Term!$A$1:$C$2000,1,FALSE)),0,1))</f>
        <v/>
      </c>
    </row>
    <row r="42977" spans="36:36" x14ac:dyDescent="0.15">
      <c r="AJ42977" t="str">
        <f>IF(AI42977="","",IF(ISERROR(VLOOKUP(CONCATENATE(F42977),Term!$A$1:$C$2000,1,FALSE)),0,1))</f>
        <v/>
      </c>
    </row>
    <row r="42978" spans="36:36" x14ac:dyDescent="0.15">
      <c r="AJ42978" t="str">
        <f>IF(AI42978="","",IF(ISERROR(VLOOKUP(CONCATENATE(F42978),Term!$A$1:$C$2000,1,FALSE)),0,1))</f>
        <v/>
      </c>
    </row>
    <row r="42979" spans="36:36" x14ac:dyDescent="0.15">
      <c r="AJ42979" t="str">
        <f>IF(AI42979="","",IF(ISERROR(VLOOKUP(CONCATENATE(F42979),Term!$A$1:$C$2000,1,FALSE)),0,1))</f>
        <v/>
      </c>
    </row>
    <row r="42980" spans="36:36" x14ac:dyDescent="0.15">
      <c r="AJ42980" t="str">
        <f>IF(AI42980="","",IF(ISERROR(VLOOKUP(CONCATENATE(F42980),Term!$A$1:$C$2000,1,FALSE)),0,1))</f>
        <v/>
      </c>
    </row>
    <row r="42981" spans="36:36" x14ac:dyDescent="0.15">
      <c r="AJ42981" t="str">
        <f>IF(AI42981="","",IF(ISERROR(VLOOKUP(CONCATENATE(F42981),Term!$A$1:$C$2000,1,FALSE)),0,1))</f>
        <v/>
      </c>
    </row>
    <row r="42982" spans="36:36" x14ac:dyDescent="0.15">
      <c r="AJ42982" t="str">
        <f>IF(AI42982="","",IF(ISERROR(VLOOKUP(CONCATENATE(F42982),Term!$A$1:$C$2000,1,FALSE)),0,1))</f>
        <v/>
      </c>
    </row>
    <row r="42983" spans="36:36" x14ac:dyDescent="0.15">
      <c r="AJ42983" t="str">
        <f>IF(AI42983="","",IF(ISERROR(VLOOKUP(CONCATENATE(F42983),Term!$A$1:$C$2000,1,FALSE)),0,1))</f>
        <v/>
      </c>
    </row>
    <row r="42984" spans="36:36" x14ac:dyDescent="0.15">
      <c r="AJ42984" t="str">
        <f>IF(AI42984="","",IF(ISERROR(VLOOKUP(CONCATENATE(F42984),Term!$A$1:$C$2000,1,FALSE)),0,1))</f>
        <v/>
      </c>
    </row>
    <row r="42985" spans="36:36" x14ac:dyDescent="0.15">
      <c r="AJ42985" t="str">
        <f>IF(AI42985="","",IF(ISERROR(VLOOKUP(CONCATENATE(F42985),Term!$A$1:$C$2000,1,FALSE)),0,1))</f>
        <v/>
      </c>
    </row>
    <row r="42986" spans="36:36" x14ac:dyDescent="0.15">
      <c r="AJ42986" t="str">
        <f>IF(AI42986="","",IF(ISERROR(VLOOKUP(CONCATENATE(F42986),Term!$A$1:$C$2000,1,FALSE)),0,1))</f>
        <v/>
      </c>
    </row>
    <row r="42987" spans="36:36" x14ac:dyDescent="0.15">
      <c r="AJ42987" t="str">
        <f>IF(AI42987="","",IF(ISERROR(VLOOKUP(CONCATENATE(F42987),Term!$A$1:$C$2000,1,FALSE)),0,1))</f>
        <v/>
      </c>
    </row>
    <row r="42988" spans="36:36" x14ac:dyDescent="0.15">
      <c r="AJ42988" t="str">
        <f>IF(AI42988="","",IF(ISERROR(VLOOKUP(CONCATENATE(F42988),Term!$A$1:$C$2000,1,FALSE)),0,1))</f>
        <v/>
      </c>
    </row>
    <row r="42989" spans="36:36" x14ac:dyDescent="0.15">
      <c r="AJ42989" t="str">
        <f>IF(AI42989="","",IF(ISERROR(VLOOKUP(CONCATENATE(F42989),Term!$A$1:$C$2000,1,FALSE)),0,1))</f>
        <v/>
      </c>
    </row>
    <row r="42990" spans="36:36" x14ac:dyDescent="0.15">
      <c r="AJ42990" t="str">
        <f>IF(AI42990="","",IF(ISERROR(VLOOKUP(CONCATENATE(F42990),Term!$A$1:$C$2000,1,FALSE)),0,1))</f>
        <v/>
      </c>
    </row>
    <row r="42991" spans="36:36" x14ac:dyDescent="0.15">
      <c r="AJ42991" t="str">
        <f>IF(AI42991="","",IF(ISERROR(VLOOKUP(CONCATENATE(F42991),Term!$A$1:$C$2000,1,FALSE)),0,1))</f>
        <v/>
      </c>
    </row>
    <row r="42992" spans="36:36" x14ac:dyDescent="0.15">
      <c r="AJ42992" t="str">
        <f>IF(AI42992="","",IF(ISERROR(VLOOKUP(CONCATENATE(F42992),Term!$A$1:$C$2000,1,FALSE)),0,1))</f>
        <v/>
      </c>
    </row>
    <row r="42993" spans="36:36" x14ac:dyDescent="0.15">
      <c r="AJ42993" t="str">
        <f>IF(AI42993="","",IF(ISERROR(VLOOKUP(CONCATENATE(F42993),Term!$A$1:$C$2000,1,FALSE)),0,1))</f>
        <v/>
      </c>
    </row>
    <row r="42994" spans="36:36" x14ac:dyDescent="0.15">
      <c r="AJ42994" t="str">
        <f>IF(AI42994="","",IF(ISERROR(VLOOKUP(CONCATENATE(F42994),Term!$A$1:$C$2000,1,FALSE)),0,1))</f>
        <v/>
      </c>
    </row>
    <row r="42995" spans="36:36" x14ac:dyDescent="0.15">
      <c r="AJ42995" t="str">
        <f>IF(AI42995="","",IF(ISERROR(VLOOKUP(CONCATENATE(F42995),Term!$A$1:$C$2000,1,FALSE)),0,1))</f>
        <v/>
      </c>
    </row>
    <row r="42996" spans="36:36" x14ac:dyDescent="0.15">
      <c r="AJ42996" t="str">
        <f>IF(AI42996="","",IF(ISERROR(VLOOKUP(CONCATENATE(F42996),Term!$A$1:$C$2000,1,FALSE)),0,1))</f>
        <v/>
      </c>
    </row>
    <row r="42997" spans="36:36" x14ac:dyDescent="0.15">
      <c r="AJ42997" t="str">
        <f>IF(AI42997="","",IF(ISERROR(VLOOKUP(CONCATENATE(F42997),Term!$A$1:$C$2000,1,FALSE)),0,1))</f>
        <v/>
      </c>
    </row>
    <row r="42998" spans="36:36" x14ac:dyDescent="0.15">
      <c r="AJ42998" t="str">
        <f>IF(AI42998="","",IF(ISERROR(VLOOKUP(CONCATENATE(F42998),Term!$A$1:$C$2000,1,FALSE)),0,1))</f>
        <v/>
      </c>
    </row>
    <row r="42999" spans="36:36" x14ac:dyDescent="0.15">
      <c r="AJ42999" t="str">
        <f>IF(AI42999="","",IF(ISERROR(VLOOKUP(CONCATENATE(F42999),Term!$A$1:$C$2000,1,FALSE)),0,1))</f>
        <v/>
      </c>
    </row>
    <row r="43000" spans="36:36" x14ac:dyDescent="0.15">
      <c r="AJ43000" t="str">
        <f>IF(AI43000="","",IF(ISERROR(VLOOKUP(CONCATENATE(F43000),Term!$A$1:$C$2000,1,FALSE)),0,1))</f>
        <v/>
      </c>
    </row>
    <row r="43001" spans="36:36" x14ac:dyDescent="0.15">
      <c r="AJ43001" t="str">
        <f>IF(AI43001="","",IF(ISERROR(VLOOKUP(CONCATENATE(F43001),Term!$A$1:$C$2000,1,FALSE)),0,1))</f>
        <v/>
      </c>
    </row>
    <row r="43002" spans="36:36" x14ac:dyDescent="0.15">
      <c r="AJ43002" t="str">
        <f>IF(AI43002="","",IF(ISERROR(VLOOKUP(CONCATENATE(F43002),Term!$A$1:$C$2000,1,FALSE)),0,1))</f>
        <v/>
      </c>
    </row>
    <row r="43003" spans="36:36" x14ac:dyDescent="0.15">
      <c r="AJ43003" t="str">
        <f>IF(AI43003="","",IF(ISERROR(VLOOKUP(CONCATENATE(F43003),Term!$A$1:$C$2000,1,FALSE)),0,1))</f>
        <v/>
      </c>
    </row>
    <row r="43004" spans="36:36" x14ac:dyDescent="0.15">
      <c r="AJ43004" t="str">
        <f>IF(AI43004="","",IF(ISERROR(VLOOKUP(CONCATENATE(F43004),Term!$A$1:$C$2000,1,FALSE)),0,1))</f>
        <v/>
      </c>
    </row>
    <row r="43005" spans="36:36" x14ac:dyDescent="0.15">
      <c r="AJ43005" t="str">
        <f>IF(AI43005="","",IF(ISERROR(VLOOKUP(CONCATENATE(F43005),Term!$A$1:$C$2000,1,FALSE)),0,1))</f>
        <v/>
      </c>
    </row>
    <row r="43006" spans="36:36" x14ac:dyDescent="0.15">
      <c r="AJ43006" t="str">
        <f>IF(AI43006="","",IF(ISERROR(VLOOKUP(CONCATENATE(F43006),Term!$A$1:$C$2000,1,FALSE)),0,1))</f>
        <v/>
      </c>
    </row>
    <row r="43007" spans="36:36" x14ac:dyDescent="0.15">
      <c r="AJ43007" t="str">
        <f>IF(AI43007="","",IF(ISERROR(VLOOKUP(CONCATENATE(F43007),Term!$A$1:$C$2000,1,FALSE)),0,1))</f>
        <v/>
      </c>
    </row>
    <row r="43008" spans="36:36" x14ac:dyDescent="0.15">
      <c r="AJ43008" t="str">
        <f>IF(AI43008="","",IF(ISERROR(VLOOKUP(CONCATENATE(F43008),Term!$A$1:$C$2000,1,FALSE)),0,1))</f>
        <v/>
      </c>
    </row>
    <row r="43009" spans="36:36" x14ac:dyDescent="0.15">
      <c r="AJ43009" t="str">
        <f>IF(AI43009="","",IF(ISERROR(VLOOKUP(CONCATENATE(F43009),Term!$A$1:$C$2000,1,FALSE)),0,1))</f>
        <v/>
      </c>
    </row>
    <row r="43010" spans="36:36" x14ac:dyDescent="0.15">
      <c r="AJ43010" t="str">
        <f>IF(AI43010="","",IF(ISERROR(VLOOKUP(CONCATENATE(F43010),Term!$A$1:$C$2000,1,FALSE)),0,1))</f>
        <v/>
      </c>
    </row>
    <row r="43011" spans="36:36" x14ac:dyDescent="0.15">
      <c r="AJ43011" t="str">
        <f>IF(AI43011="","",IF(ISERROR(VLOOKUP(CONCATENATE(F43011),Term!$A$1:$C$2000,1,FALSE)),0,1))</f>
        <v/>
      </c>
    </row>
    <row r="43012" spans="36:36" x14ac:dyDescent="0.15">
      <c r="AJ43012" t="str">
        <f>IF(AI43012="","",IF(ISERROR(VLOOKUP(CONCATENATE(F43012),Term!$A$1:$C$2000,1,FALSE)),0,1))</f>
        <v/>
      </c>
    </row>
    <row r="43013" spans="36:36" x14ac:dyDescent="0.15">
      <c r="AJ43013" t="str">
        <f>IF(AI43013="","",IF(ISERROR(VLOOKUP(CONCATENATE(F43013),Term!$A$1:$C$2000,1,FALSE)),0,1))</f>
        <v/>
      </c>
    </row>
    <row r="43014" spans="36:36" x14ac:dyDescent="0.15">
      <c r="AJ43014" t="str">
        <f>IF(AI43014="","",IF(ISERROR(VLOOKUP(CONCATENATE(F43014),Term!$A$1:$C$2000,1,FALSE)),0,1))</f>
        <v/>
      </c>
    </row>
    <row r="43015" spans="36:36" x14ac:dyDescent="0.15">
      <c r="AJ43015" t="str">
        <f>IF(AI43015="","",IF(ISERROR(VLOOKUP(CONCATENATE(F43015),Term!$A$1:$C$2000,1,FALSE)),0,1))</f>
        <v/>
      </c>
    </row>
    <row r="43016" spans="36:36" x14ac:dyDescent="0.15">
      <c r="AJ43016" t="str">
        <f>IF(AI43016="","",IF(ISERROR(VLOOKUP(CONCATENATE(F43016),Term!$A$1:$C$2000,1,FALSE)),0,1))</f>
        <v/>
      </c>
    </row>
    <row r="43017" spans="36:36" x14ac:dyDescent="0.15">
      <c r="AJ43017" t="str">
        <f>IF(AI43017="","",IF(ISERROR(VLOOKUP(CONCATENATE(F43017),Term!$A$1:$C$2000,1,FALSE)),0,1))</f>
        <v/>
      </c>
    </row>
    <row r="43018" spans="36:36" x14ac:dyDescent="0.15">
      <c r="AJ43018" t="str">
        <f>IF(AI43018="","",IF(ISERROR(VLOOKUP(CONCATENATE(F43018),Term!$A$1:$C$2000,1,FALSE)),0,1))</f>
        <v/>
      </c>
    </row>
    <row r="43019" spans="36:36" x14ac:dyDescent="0.15">
      <c r="AJ43019" t="str">
        <f>IF(AI43019="","",IF(ISERROR(VLOOKUP(CONCATENATE(F43019),Term!$A$1:$C$2000,1,FALSE)),0,1))</f>
        <v/>
      </c>
    </row>
    <row r="43020" spans="36:36" x14ac:dyDescent="0.15">
      <c r="AJ43020" t="str">
        <f>IF(AI43020="","",IF(ISERROR(VLOOKUP(CONCATENATE(F43020),Term!$A$1:$C$2000,1,FALSE)),0,1))</f>
        <v/>
      </c>
    </row>
    <row r="43021" spans="36:36" x14ac:dyDescent="0.15">
      <c r="AJ43021" t="str">
        <f>IF(AI43021="","",IF(ISERROR(VLOOKUP(CONCATENATE(F43021),Term!$A$1:$C$2000,1,FALSE)),0,1))</f>
        <v/>
      </c>
    </row>
    <row r="43022" spans="36:36" x14ac:dyDescent="0.15">
      <c r="AJ43022" t="str">
        <f>IF(AI43022="","",IF(ISERROR(VLOOKUP(CONCATENATE(F43022),Term!$A$1:$C$2000,1,FALSE)),0,1))</f>
        <v/>
      </c>
    </row>
    <row r="43023" spans="36:36" x14ac:dyDescent="0.15">
      <c r="AJ43023" t="str">
        <f>IF(AI43023="","",IF(ISERROR(VLOOKUP(CONCATENATE(F43023),Term!$A$1:$C$2000,1,FALSE)),0,1))</f>
        <v/>
      </c>
    </row>
    <row r="43024" spans="36:36" x14ac:dyDescent="0.15">
      <c r="AJ43024" t="str">
        <f>IF(AI43024="","",IF(ISERROR(VLOOKUP(CONCATENATE(F43024),Term!$A$1:$C$2000,1,FALSE)),0,1))</f>
        <v/>
      </c>
    </row>
    <row r="43025" spans="36:36" x14ac:dyDescent="0.15">
      <c r="AJ43025" t="str">
        <f>IF(AI43025="","",IF(ISERROR(VLOOKUP(CONCATENATE(F43025),Term!$A$1:$C$2000,1,FALSE)),0,1))</f>
        <v/>
      </c>
    </row>
    <row r="43026" spans="36:36" x14ac:dyDescent="0.15">
      <c r="AJ43026" t="str">
        <f>IF(AI43026="","",IF(ISERROR(VLOOKUP(CONCATENATE(F43026),Term!$A$1:$C$2000,1,FALSE)),0,1))</f>
        <v/>
      </c>
    </row>
    <row r="43027" spans="36:36" x14ac:dyDescent="0.15">
      <c r="AJ43027" t="str">
        <f>IF(AI43027="","",IF(ISERROR(VLOOKUP(CONCATENATE(F43027),Term!$A$1:$C$2000,1,FALSE)),0,1))</f>
        <v/>
      </c>
    </row>
    <row r="43028" spans="36:36" x14ac:dyDescent="0.15">
      <c r="AJ43028" t="str">
        <f>IF(AI43028="","",IF(ISERROR(VLOOKUP(CONCATENATE(F43028),Term!$A$1:$C$2000,1,FALSE)),0,1))</f>
        <v/>
      </c>
    </row>
    <row r="43029" spans="36:36" x14ac:dyDescent="0.15">
      <c r="AJ43029" t="str">
        <f>IF(AI43029="","",IF(ISERROR(VLOOKUP(CONCATENATE(F43029),Term!$A$1:$C$2000,1,FALSE)),0,1))</f>
        <v/>
      </c>
    </row>
    <row r="43030" spans="36:36" x14ac:dyDescent="0.15">
      <c r="AJ43030" t="str">
        <f>IF(AI43030="","",IF(ISERROR(VLOOKUP(CONCATENATE(F43030),Term!$A$1:$C$2000,1,FALSE)),0,1))</f>
        <v/>
      </c>
    </row>
    <row r="43031" spans="36:36" x14ac:dyDescent="0.15">
      <c r="AJ43031" t="str">
        <f>IF(AI43031="","",IF(ISERROR(VLOOKUP(CONCATENATE(F43031),Term!$A$1:$C$2000,1,FALSE)),0,1))</f>
        <v/>
      </c>
    </row>
    <row r="43032" spans="36:36" x14ac:dyDescent="0.15">
      <c r="AJ43032" t="str">
        <f>IF(AI43032="","",IF(ISERROR(VLOOKUP(CONCATENATE(F43032),Term!$A$1:$C$2000,1,FALSE)),0,1))</f>
        <v/>
      </c>
    </row>
    <row r="43033" spans="36:36" x14ac:dyDescent="0.15">
      <c r="AJ43033" t="str">
        <f>IF(AI43033="","",IF(ISERROR(VLOOKUP(CONCATENATE(F43033),Term!$A$1:$C$2000,1,FALSE)),0,1))</f>
        <v/>
      </c>
    </row>
    <row r="43034" spans="36:36" x14ac:dyDescent="0.15">
      <c r="AJ43034" t="str">
        <f>IF(AI43034="","",IF(ISERROR(VLOOKUP(CONCATENATE(F43034),Term!$A$1:$C$2000,1,FALSE)),0,1))</f>
        <v/>
      </c>
    </row>
    <row r="43035" spans="36:36" x14ac:dyDescent="0.15">
      <c r="AJ43035" t="str">
        <f>IF(AI43035="","",IF(ISERROR(VLOOKUP(CONCATENATE(F43035),Term!$A$1:$C$2000,1,FALSE)),0,1))</f>
        <v/>
      </c>
    </row>
    <row r="43036" spans="36:36" x14ac:dyDescent="0.15">
      <c r="AJ43036" t="str">
        <f>IF(AI43036="","",IF(ISERROR(VLOOKUP(CONCATENATE(F43036),Term!$A$1:$C$2000,1,FALSE)),0,1))</f>
        <v/>
      </c>
    </row>
    <row r="43037" spans="36:36" x14ac:dyDescent="0.15">
      <c r="AJ43037" t="str">
        <f>IF(AI43037="","",IF(ISERROR(VLOOKUP(CONCATENATE(F43037),Term!$A$1:$C$2000,1,FALSE)),0,1))</f>
        <v/>
      </c>
    </row>
    <row r="43038" spans="36:36" x14ac:dyDescent="0.15">
      <c r="AJ43038" t="str">
        <f>IF(AI43038="","",IF(ISERROR(VLOOKUP(CONCATENATE(F43038),Term!$A$1:$C$2000,1,FALSE)),0,1))</f>
        <v/>
      </c>
    </row>
    <row r="43039" spans="36:36" x14ac:dyDescent="0.15">
      <c r="AJ43039" t="str">
        <f>IF(AI43039="","",IF(ISERROR(VLOOKUP(CONCATENATE(F43039),Term!$A$1:$C$2000,1,FALSE)),0,1))</f>
        <v/>
      </c>
    </row>
    <row r="43040" spans="36:36" x14ac:dyDescent="0.15">
      <c r="AJ43040" t="str">
        <f>IF(AI43040="","",IF(ISERROR(VLOOKUP(CONCATENATE(F43040),Term!$A$1:$C$2000,1,FALSE)),0,1))</f>
        <v/>
      </c>
    </row>
    <row r="43041" spans="36:36" x14ac:dyDescent="0.15">
      <c r="AJ43041" t="str">
        <f>IF(AI43041="","",IF(ISERROR(VLOOKUP(CONCATENATE(F43041),Term!$A$1:$C$2000,1,FALSE)),0,1))</f>
        <v/>
      </c>
    </row>
    <row r="43042" spans="36:36" x14ac:dyDescent="0.15">
      <c r="AJ43042" t="str">
        <f>IF(AI43042="","",IF(ISERROR(VLOOKUP(CONCATENATE(F43042),Term!$A$1:$C$2000,1,FALSE)),0,1))</f>
        <v/>
      </c>
    </row>
    <row r="43043" spans="36:36" x14ac:dyDescent="0.15">
      <c r="AJ43043" t="str">
        <f>IF(AI43043="","",IF(ISERROR(VLOOKUP(CONCATENATE(F43043),Term!$A$1:$C$2000,1,FALSE)),0,1))</f>
        <v/>
      </c>
    </row>
    <row r="43044" spans="36:36" x14ac:dyDescent="0.15">
      <c r="AJ43044" t="str">
        <f>IF(AI43044="","",IF(ISERROR(VLOOKUP(CONCATENATE(F43044),Term!$A$1:$C$2000,1,FALSE)),0,1))</f>
        <v/>
      </c>
    </row>
    <row r="43045" spans="36:36" x14ac:dyDescent="0.15">
      <c r="AJ43045" t="str">
        <f>IF(AI43045="","",IF(ISERROR(VLOOKUP(CONCATENATE(F43045),Term!$A$1:$C$2000,1,FALSE)),0,1))</f>
        <v/>
      </c>
    </row>
    <row r="43046" spans="36:36" x14ac:dyDescent="0.15">
      <c r="AJ43046" t="str">
        <f>IF(AI43046="","",IF(ISERROR(VLOOKUP(CONCATENATE(F43046),Term!$A$1:$C$2000,1,FALSE)),0,1))</f>
        <v/>
      </c>
    </row>
    <row r="43047" spans="36:36" x14ac:dyDescent="0.15">
      <c r="AJ43047" t="str">
        <f>IF(AI43047="","",IF(ISERROR(VLOOKUP(CONCATENATE(F43047),Term!$A$1:$C$2000,1,FALSE)),0,1))</f>
        <v/>
      </c>
    </row>
    <row r="43048" spans="36:36" x14ac:dyDescent="0.15">
      <c r="AJ43048" t="str">
        <f>IF(AI43048="","",IF(ISERROR(VLOOKUP(CONCATENATE(F43048),Term!$A$1:$C$2000,1,FALSE)),0,1))</f>
        <v/>
      </c>
    </row>
    <row r="43049" spans="36:36" x14ac:dyDescent="0.15">
      <c r="AJ43049" t="str">
        <f>IF(AI43049="","",IF(ISERROR(VLOOKUP(CONCATENATE(F43049),Term!$A$1:$C$2000,1,FALSE)),0,1))</f>
        <v/>
      </c>
    </row>
    <row r="43050" spans="36:36" x14ac:dyDescent="0.15">
      <c r="AJ43050" t="str">
        <f>IF(AI43050="","",IF(ISERROR(VLOOKUP(CONCATENATE(F43050),Term!$A$1:$C$2000,1,FALSE)),0,1))</f>
        <v/>
      </c>
    </row>
    <row r="43051" spans="36:36" x14ac:dyDescent="0.15">
      <c r="AJ43051" t="str">
        <f>IF(AI43051="","",IF(ISERROR(VLOOKUP(CONCATENATE(F43051),Term!$A$1:$C$2000,1,FALSE)),0,1))</f>
        <v/>
      </c>
    </row>
    <row r="43052" spans="36:36" x14ac:dyDescent="0.15">
      <c r="AJ43052" t="str">
        <f>IF(AI43052="","",IF(ISERROR(VLOOKUP(CONCATENATE(F43052),Term!$A$1:$C$2000,1,FALSE)),0,1))</f>
        <v/>
      </c>
    </row>
    <row r="43053" spans="36:36" x14ac:dyDescent="0.15">
      <c r="AJ43053" t="str">
        <f>IF(AI43053="","",IF(ISERROR(VLOOKUP(CONCATENATE(F43053),Term!$A$1:$C$2000,1,FALSE)),0,1))</f>
        <v/>
      </c>
    </row>
    <row r="43054" spans="36:36" x14ac:dyDescent="0.15">
      <c r="AJ43054" t="str">
        <f>IF(AI43054="","",IF(ISERROR(VLOOKUP(CONCATENATE(F43054),Term!$A$1:$C$2000,1,FALSE)),0,1))</f>
        <v/>
      </c>
    </row>
    <row r="43055" spans="36:36" x14ac:dyDescent="0.15">
      <c r="AJ43055" t="str">
        <f>IF(AI43055="","",IF(ISERROR(VLOOKUP(CONCATENATE(F43055),Term!$A$1:$C$2000,1,FALSE)),0,1))</f>
        <v/>
      </c>
    </row>
    <row r="43056" spans="36:36" x14ac:dyDescent="0.15">
      <c r="AJ43056" t="str">
        <f>IF(AI43056="","",IF(ISERROR(VLOOKUP(CONCATENATE(F43056),Term!$A$1:$C$2000,1,FALSE)),0,1))</f>
        <v/>
      </c>
    </row>
    <row r="43057" spans="36:36" x14ac:dyDescent="0.15">
      <c r="AJ43057" t="str">
        <f>IF(AI43057="","",IF(ISERROR(VLOOKUP(CONCATENATE(F43057),Term!$A$1:$C$2000,1,FALSE)),0,1))</f>
        <v/>
      </c>
    </row>
    <row r="43058" spans="36:36" x14ac:dyDescent="0.15">
      <c r="AJ43058" t="str">
        <f>IF(AI43058="","",IF(ISERROR(VLOOKUP(CONCATENATE(F43058),Term!$A$1:$C$2000,1,FALSE)),0,1))</f>
        <v/>
      </c>
    </row>
    <row r="43059" spans="36:36" x14ac:dyDescent="0.15">
      <c r="AJ43059" t="str">
        <f>IF(AI43059="","",IF(ISERROR(VLOOKUP(CONCATENATE(F43059),Term!$A$1:$C$2000,1,FALSE)),0,1))</f>
        <v/>
      </c>
    </row>
    <row r="43060" spans="36:36" x14ac:dyDescent="0.15">
      <c r="AJ43060" t="str">
        <f>IF(AI43060="","",IF(ISERROR(VLOOKUP(CONCATENATE(F43060),Term!$A$1:$C$2000,1,FALSE)),0,1))</f>
        <v/>
      </c>
    </row>
    <row r="43061" spans="36:36" x14ac:dyDescent="0.15">
      <c r="AJ43061" t="str">
        <f>IF(AI43061="","",IF(ISERROR(VLOOKUP(CONCATENATE(F43061),Term!$A$1:$C$2000,1,FALSE)),0,1))</f>
        <v/>
      </c>
    </row>
    <row r="43062" spans="36:36" x14ac:dyDescent="0.15">
      <c r="AJ43062" t="str">
        <f>IF(AI43062="","",IF(ISERROR(VLOOKUP(CONCATENATE(F43062),Term!$A$1:$C$2000,1,FALSE)),0,1))</f>
        <v/>
      </c>
    </row>
    <row r="43063" spans="36:36" x14ac:dyDescent="0.15">
      <c r="AJ43063" t="str">
        <f>IF(AI43063="","",IF(ISERROR(VLOOKUP(CONCATENATE(F43063),Term!$A$1:$C$2000,1,FALSE)),0,1))</f>
        <v/>
      </c>
    </row>
    <row r="43064" spans="36:36" x14ac:dyDescent="0.15">
      <c r="AJ43064" t="str">
        <f>IF(AI43064="","",IF(ISERROR(VLOOKUP(CONCATENATE(F43064),Term!$A$1:$C$2000,1,FALSE)),0,1))</f>
        <v/>
      </c>
    </row>
    <row r="43065" spans="36:36" x14ac:dyDescent="0.15">
      <c r="AJ43065" t="str">
        <f>IF(AI43065="","",IF(ISERROR(VLOOKUP(CONCATENATE(F43065),Term!$A$1:$C$2000,1,FALSE)),0,1))</f>
        <v/>
      </c>
    </row>
    <row r="43066" spans="36:36" x14ac:dyDescent="0.15">
      <c r="AJ43066" t="str">
        <f>IF(AI43066="","",IF(ISERROR(VLOOKUP(CONCATENATE(F43066),Term!$A$1:$C$2000,1,FALSE)),0,1))</f>
        <v/>
      </c>
    </row>
    <row r="43067" spans="36:36" x14ac:dyDescent="0.15">
      <c r="AJ43067" t="str">
        <f>IF(AI43067="","",IF(ISERROR(VLOOKUP(CONCATENATE(F43067),Term!$A$1:$C$2000,1,FALSE)),0,1))</f>
        <v/>
      </c>
    </row>
    <row r="43068" spans="36:36" x14ac:dyDescent="0.15">
      <c r="AJ43068" t="str">
        <f>IF(AI43068="","",IF(ISERROR(VLOOKUP(CONCATENATE(F43068),Term!$A$1:$C$2000,1,FALSE)),0,1))</f>
        <v/>
      </c>
    </row>
    <row r="43069" spans="36:36" x14ac:dyDescent="0.15">
      <c r="AJ43069" t="str">
        <f>IF(AI43069="","",IF(ISERROR(VLOOKUP(CONCATENATE(F43069),Term!$A$1:$C$2000,1,FALSE)),0,1))</f>
        <v/>
      </c>
    </row>
    <row r="43070" spans="36:36" x14ac:dyDescent="0.15">
      <c r="AJ43070" t="str">
        <f>IF(AI43070="","",IF(ISERROR(VLOOKUP(CONCATENATE(F43070),Term!$A$1:$C$2000,1,FALSE)),0,1))</f>
        <v/>
      </c>
    </row>
    <row r="43071" spans="36:36" x14ac:dyDescent="0.15">
      <c r="AJ43071" t="str">
        <f>IF(AI43071="","",IF(ISERROR(VLOOKUP(CONCATENATE(F43071),Term!$A$1:$C$2000,1,FALSE)),0,1))</f>
        <v/>
      </c>
    </row>
    <row r="43072" spans="36:36" x14ac:dyDescent="0.15">
      <c r="AJ43072" t="str">
        <f>IF(AI43072="","",IF(ISERROR(VLOOKUP(CONCATENATE(F43072),Term!$A$1:$C$2000,1,FALSE)),0,1))</f>
        <v/>
      </c>
    </row>
    <row r="43073" spans="36:36" x14ac:dyDescent="0.15">
      <c r="AJ43073" t="str">
        <f>IF(AI43073="","",IF(ISERROR(VLOOKUP(CONCATENATE(F43073),Term!$A$1:$C$2000,1,FALSE)),0,1))</f>
        <v/>
      </c>
    </row>
    <row r="43074" spans="36:36" x14ac:dyDescent="0.15">
      <c r="AJ43074" t="str">
        <f>IF(AI43074="","",IF(ISERROR(VLOOKUP(CONCATENATE(F43074),Term!$A$1:$C$2000,1,FALSE)),0,1))</f>
        <v/>
      </c>
    </row>
    <row r="43075" spans="36:36" x14ac:dyDescent="0.15">
      <c r="AJ43075" t="str">
        <f>IF(AI43075="","",IF(ISERROR(VLOOKUP(CONCATENATE(F43075),Term!$A$1:$C$2000,1,FALSE)),0,1))</f>
        <v/>
      </c>
    </row>
    <row r="43076" spans="36:36" x14ac:dyDescent="0.15">
      <c r="AJ43076" t="str">
        <f>IF(AI43076="","",IF(ISERROR(VLOOKUP(CONCATENATE(F43076),Term!$A$1:$C$2000,1,FALSE)),0,1))</f>
        <v/>
      </c>
    </row>
    <row r="43077" spans="36:36" x14ac:dyDescent="0.15">
      <c r="AJ43077" t="str">
        <f>IF(AI43077="","",IF(ISERROR(VLOOKUP(CONCATENATE(F43077),Term!$A$1:$C$2000,1,FALSE)),0,1))</f>
        <v/>
      </c>
    </row>
    <row r="43078" spans="36:36" x14ac:dyDescent="0.15">
      <c r="AJ43078" t="str">
        <f>IF(AI43078="","",IF(ISERROR(VLOOKUP(CONCATENATE(F43078),Term!$A$1:$C$2000,1,FALSE)),0,1))</f>
        <v/>
      </c>
    </row>
    <row r="43079" spans="36:36" x14ac:dyDescent="0.15">
      <c r="AJ43079" t="str">
        <f>IF(AI43079="","",IF(ISERROR(VLOOKUP(CONCATENATE(F43079),Term!$A$1:$C$2000,1,FALSE)),0,1))</f>
        <v/>
      </c>
    </row>
    <row r="43080" spans="36:36" x14ac:dyDescent="0.15">
      <c r="AJ43080" t="str">
        <f>IF(AI43080="","",IF(ISERROR(VLOOKUP(CONCATENATE(F43080),Term!$A$1:$C$2000,1,FALSE)),0,1))</f>
        <v/>
      </c>
    </row>
    <row r="43081" spans="36:36" x14ac:dyDescent="0.15">
      <c r="AJ43081" t="str">
        <f>IF(AI43081="","",IF(ISERROR(VLOOKUP(CONCATENATE(F43081),Term!$A$1:$C$2000,1,FALSE)),0,1))</f>
        <v/>
      </c>
    </row>
    <row r="43082" spans="36:36" x14ac:dyDescent="0.15">
      <c r="AJ43082" t="str">
        <f>IF(AI43082="","",IF(ISERROR(VLOOKUP(CONCATENATE(F43082),Term!$A$1:$C$2000,1,FALSE)),0,1))</f>
        <v/>
      </c>
    </row>
    <row r="43083" spans="36:36" x14ac:dyDescent="0.15">
      <c r="AJ43083" t="str">
        <f>IF(AI43083="","",IF(ISERROR(VLOOKUP(CONCATENATE(F43083),Term!$A$1:$C$2000,1,FALSE)),0,1))</f>
        <v/>
      </c>
    </row>
    <row r="43084" spans="36:36" x14ac:dyDescent="0.15">
      <c r="AJ43084" t="str">
        <f>IF(AI43084="","",IF(ISERROR(VLOOKUP(CONCATENATE(F43084),Term!$A$1:$C$2000,1,FALSE)),0,1))</f>
        <v/>
      </c>
    </row>
    <row r="43085" spans="36:36" x14ac:dyDescent="0.15">
      <c r="AJ43085" t="str">
        <f>IF(AI43085="","",IF(ISERROR(VLOOKUP(CONCATENATE(F43085),Term!$A$1:$C$2000,1,FALSE)),0,1))</f>
        <v/>
      </c>
    </row>
    <row r="43086" spans="36:36" x14ac:dyDescent="0.15">
      <c r="AJ43086" t="str">
        <f>IF(AI43086="","",IF(ISERROR(VLOOKUP(CONCATENATE(F43086),Term!$A$1:$C$2000,1,FALSE)),0,1))</f>
        <v/>
      </c>
    </row>
    <row r="43087" spans="36:36" x14ac:dyDescent="0.15">
      <c r="AJ43087" t="str">
        <f>IF(AI43087="","",IF(ISERROR(VLOOKUP(CONCATENATE(F43087),Term!$A$1:$C$2000,1,FALSE)),0,1))</f>
        <v/>
      </c>
    </row>
    <row r="43088" spans="36:36" x14ac:dyDescent="0.15">
      <c r="AJ43088" t="str">
        <f>IF(AI43088="","",IF(ISERROR(VLOOKUP(CONCATENATE(F43088),Term!$A$1:$C$2000,1,FALSE)),0,1))</f>
        <v/>
      </c>
    </row>
    <row r="43089" spans="36:36" x14ac:dyDescent="0.15">
      <c r="AJ43089" t="str">
        <f>IF(AI43089="","",IF(ISERROR(VLOOKUP(CONCATENATE(F43089),Term!$A$1:$C$2000,1,FALSE)),0,1))</f>
        <v/>
      </c>
    </row>
    <row r="43090" spans="36:36" x14ac:dyDescent="0.15">
      <c r="AJ43090" t="str">
        <f>IF(AI43090="","",IF(ISERROR(VLOOKUP(CONCATENATE(F43090),Term!$A$1:$C$2000,1,FALSE)),0,1))</f>
        <v/>
      </c>
    </row>
    <row r="43091" spans="36:36" x14ac:dyDescent="0.15">
      <c r="AJ43091" t="str">
        <f>IF(AI43091="","",IF(ISERROR(VLOOKUP(CONCATENATE(F43091),Term!$A$1:$C$2000,1,FALSE)),0,1))</f>
        <v/>
      </c>
    </row>
    <row r="43092" spans="36:36" x14ac:dyDescent="0.15">
      <c r="AJ43092" t="str">
        <f>IF(AI43092="","",IF(ISERROR(VLOOKUP(CONCATENATE(F43092),Term!$A$1:$C$2000,1,FALSE)),0,1))</f>
        <v/>
      </c>
    </row>
    <row r="43093" spans="36:36" x14ac:dyDescent="0.15">
      <c r="AJ43093" t="str">
        <f>IF(AI43093="","",IF(ISERROR(VLOOKUP(CONCATENATE(F43093),Term!$A$1:$C$2000,1,FALSE)),0,1))</f>
        <v/>
      </c>
    </row>
    <row r="43094" spans="36:36" x14ac:dyDescent="0.15">
      <c r="AJ43094" t="str">
        <f>IF(AI43094="","",IF(ISERROR(VLOOKUP(CONCATENATE(F43094),Term!$A$1:$C$2000,1,FALSE)),0,1))</f>
        <v/>
      </c>
    </row>
    <row r="43095" spans="36:36" x14ac:dyDescent="0.15">
      <c r="AJ43095" t="str">
        <f>IF(AI43095="","",IF(ISERROR(VLOOKUP(CONCATENATE(F43095),Term!$A$1:$C$2000,1,FALSE)),0,1))</f>
        <v/>
      </c>
    </row>
    <row r="43096" spans="36:36" x14ac:dyDescent="0.15">
      <c r="AJ43096" t="str">
        <f>IF(AI43096="","",IF(ISERROR(VLOOKUP(CONCATENATE(F43096),Term!$A$1:$C$2000,1,FALSE)),0,1))</f>
        <v/>
      </c>
    </row>
    <row r="43097" spans="36:36" x14ac:dyDescent="0.15">
      <c r="AJ43097" t="str">
        <f>IF(AI43097="","",IF(ISERROR(VLOOKUP(CONCATENATE(F43097),Term!$A$1:$C$2000,1,FALSE)),0,1))</f>
        <v/>
      </c>
    </row>
    <row r="43098" spans="36:36" x14ac:dyDescent="0.15">
      <c r="AJ43098" t="str">
        <f>IF(AI43098="","",IF(ISERROR(VLOOKUP(CONCATENATE(F43098),Term!$A$1:$C$2000,1,FALSE)),0,1))</f>
        <v/>
      </c>
    </row>
    <row r="43099" spans="36:36" x14ac:dyDescent="0.15">
      <c r="AJ43099" t="str">
        <f>IF(AI43099="","",IF(ISERROR(VLOOKUP(CONCATENATE(F43099),Term!$A$1:$C$2000,1,FALSE)),0,1))</f>
        <v/>
      </c>
    </row>
    <row r="43100" spans="36:36" x14ac:dyDescent="0.15">
      <c r="AJ43100" t="str">
        <f>IF(AI43100="","",IF(ISERROR(VLOOKUP(CONCATENATE(F43100),Term!$A$1:$C$2000,1,FALSE)),0,1))</f>
        <v/>
      </c>
    </row>
    <row r="43101" spans="36:36" x14ac:dyDescent="0.15">
      <c r="AJ43101" t="str">
        <f>IF(AI43101="","",IF(ISERROR(VLOOKUP(CONCATENATE(F43101),Term!$A$1:$C$2000,1,FALSE)),0,1))</f>
        <v/>
      </c>
    </row>
    <row r="43102" spans="36:36" x14ac:dyDescent="0.15">
      <c r="AJ43102" t="str">
        <f>IF(AI43102="","",IF(ISERROR(VLOOKUP(CONCATENATE(F43102),Term!$A$1:$C$2000,1,FALSE)),0,1))</f>
        <v/>
      </c>
    </row>
    <row r="43103" spans="36:36" x14ac:dyDescent="0.15">
      <c r="AJ43103" t="str">
        <f>IF(AI43103="","",IF(ISERROR(VLOOKUP(CONCATENATE(F43103),Term!$A$1:$C$2000,1,FALSE)),0,1))</f>
        <v/>
      </c>
    </row>
    <row r="43104" spans="36:36" x14ac:dyDescent="0.15">
      <c r="AJ43104" t="str">
        <f>IF(AI43104="","",IF(ISERROR(VLOOKUP(CONCATENATE(F43104),Term!$A$1:$C$2000,1,FALSE)),0,1))</f>
        <v/>
      </c>
    </row>
    <row r="43105" spans="36:36" x14ac:dyDescent="0.15">
      <c r="AJ43105" t="str">
        <f>IF(AI43105="","",IF(ISERROR(VLOOKUP(CONCATENATE(F43105),Term!$A$1:$C$2000,1,FALSE)),0,1))</f>
        <v/>
      </c>
    </row>
    <row r="43106" spans="36:36" x14ac:dyDescent="0.15">
      <c r="AJ43106" t="str">
        <f>IF(AI43106="","",IF(ISERROR(VLOOKUP(CONCATENATE(F43106),Term!$A$1:$C$2000,1,FALSE)),0,1))</f>
        <v/>
      </c>
    </row>
    <row r="43107" spans="36:36" x14ac:dyDescent="0.15">
      <c r="AJ43107" t="str">
        <f>IF(AI43107="","",IF(ISERROR(VLOOKUP(CONCATENATE(F43107),Term!$A$1:$C$2000,1,FALSE)),0,1))</f>
        <v/>
      </c>
    </row>
    <row r="43108" spans="36:36" x14ac:dyDescent="0.15">
      <c r="AJ43108" t="str">
        <f>IF(AI43108="","",IF(ISERROR(VLOOKUP(CONCATENATE(F43108),Term!$A$1:$C$2000,1,FALSE)),0,1))</f>
        <v/>
      </c>
    </row>
    <row r="43109" spans="36:36" x14ac:dyDescent="0.15">
      <c r="AJ43109" t="str">
        <f>IF(AI43109="","",IF(ISERROR(VLOOKUP(CONCATENATE(F43109),Term!$A$1:$C$2000,1,FALSE)),0,1))</f>
        <v/>
      </c>
    </row>
    <row r="43110" spans="36:36" x14ac:dyDescent="0.15">
      <c r="AJ43110" t="str">
        <f>IF(AI43110="","",IF(ISERROR(VLOOKUP(CONCATENATE(F43110),Term!$A$1:$C$2000,1,FALSE)),0,1))</f>
        <v/>
      </c>
    </row>
    <row r="43111" spans="36:36" x14ac:dyDescent="0.15">
      <c r="AJ43111" t="str">
        <f>IF(AI43111="","",IF(ISERROR(VLOOKUP(CONCATENATE(F43111),Term!$A$1:$C$2000,1,FALSE)),0,1))</f>
        <v/>
      </c>
    </row>
    <row r="43112" spans="36:36" x14ac:dyDescent="0.15">
      <c r="AJ43112" t="str">
        <f>IF(AI43112="","",IF(ISERROR(VLOOKUP(CONCATENATE(F43112),Term!$A$1:$C$2000,1,FALSE)),0,1))</f>
        <v/>
      </c>
    </row>
    <row r="43113" spans="36:36" x14ac:dyDescent="0.15">
      <c r="AJ43113" t="str">
        <f>IF(AI43113="","",IF(ISERROR(VLOOKUP(CONCATENATE(F43113),Term!$A$1:$C$2000,1,FALSE)),0,1))</f>
        <v/>
      </c>
    </row>
    <row r="43114" spans="36:36" x14ac:dyDescent="0.15">
      <c r="AJ43114" t="str">
        <f>IF(AI43114="","",IF(ISERROR(VLOOKUP(CONCATENATE(F43114),Term!$A$1:$C$2000,1,FALSE)),0,1))</f>
        <v/>
      </c>
    </row>
    <row r="43115" spans="36:36" x14ac:dyDescent="0.15">
      <c r="AJ43115" t="str">
        <f>IF(AI43115="","",IF(ISERROR(VLOOKUP(CONCATENATE(F43115),Term!$A$1:$C$2000,1,FALSE)),0,1))</f>
        <v/>
      </c>
    </row>
    <row r="43116" spans="36:36" x14ac:dyDescent="0.15">
      <c r="AJ43116" t="str">
        <f>IF(AI43116="","",IF(ISERROR(VLOOKUP(CONCATENATE(F43116),Term!$A$1:$C$2000,1,FALSE)),0,1))</f>
        <v/>
      </c>
    </row>
    <row r="43117" spans="36:36" x14ac:dyDescent="0.15">
      <c r="AJ43117" t="str">
        <f>IF(AI43117="","",IF(ISERROR(VLOOKUP(CONCATENATE(F43117),Term!$A$1:$C$2000,1,FALSE)),0,1))</f>
        <v/>
      </c>
    </row>
    <row r="43118" spans="36:36" x14ac:dyDescent="0.15">
      <c r="AJ43118" t="str">
        <f>IF(AI43118="","",IF(ISERROR(VLOOKUP(CONCATENATE(F43118),Term!$A$1:$C$2000,1,FALSE)),0,1))</f>
        <v/>
      </c>
    </row>
    <row r="43119" spans="36:36" x14ac:dyDescent="0.15">
      <c r="AJ43119" t="str">
        <f>IF(AI43119="","",IF(ISERROR(VLOOKUP(CONCATENATE(F43119),Term!$A$1:$C$2000,1,FALSE)),0,1))</f>
        <v/>
      </c>
    </row>
    <row r="43120" spans="36:36" x14ac:dyDescent="0.15">
      <c r="AJ43120" t="str">
        <f>IF(AI43120="","",IF(ISERROR(VLOOKUP(CONCATENATE(F43120),Term!$A$1:$C$2000,1,FALSE)),0,1))</f>
        <v/>
      </c>
    </row>
    <row r="43121" spans="36:36" x14ac:dyDescent="0.15">
      <c r="AJ43121" t="str">
        <f>IF(AI43121="","",IF(ISERROR(VLOOKUP(CONCATENATE(F43121),Term!$A$1:$C$2000,1,FALSE)),0,1))</f>
        <v/>
      </c>
    </row>
    <row r="43122" spans="36:36" x14ac:dyDescent="0.15">
      <c r="AJ43122" t="str">
        <f>IF(AI43122="","",IF(ISERROR(VLOOKUP(CONCATENATE(F43122),Term!$A$1:$C$2000,1,FALSE)),0,1))</f>
        <v/>
      </c>
    </row>
    <row r="43123" spans="36:36" x14ac:dyDescent="0.15">
      <c r="AJ43123" t="str">
        <f>IF(AI43123="","",IF(ISERROR(VLOOKUP(CONCATENATE(F43123),Term!$A$1:$C$2000,1,FALSE)),0,1))</f>
        <v/>
      </c>
    </row>
    <row r="43124" spans="36:36" x14ac:dyDescent="0.15">
      <c r="AJ43124" t="str">
        <f>IF(AI43124="","",IF(ISERROR(VLOOKUP(CONCATENATE(F43124),Term!$A$1:$C$2000,1,FALSE)),0,1))</f>
        <v/>
      </c>
    </row>
    <row r="43125" spans="36:36" x14ac:dyDescent="0.15">
      <c r="AJ43125" t="str">
        <f>IF(AI43125="","",IF(ISERROR(VLOOKUP(CONCATENATE(F43125),Term!$A$1:$C$2000,1,FALSE)),0,1))</f>
        <v/>
      </c>
    </row>
    <row r="43126" spans="36:36" x14ac:dyDescent="0.15">
      <c r="AJ43126" t="str">
        <f>IF(AI43126="","",IF(ISERROR(VLOOKUP(CONCATENATE(F43126),Term!$A$1:$C$2000,1,FALSE)),0,1))</f>
        <v/>
      </c>
    </row>
    <row r="43127" spans="36:36" x14ac:dyDescent="0.15">
      <c r="AJ43127" t="str">
        <f>IF(AI43127="","",IF(ISERROR(VLOOKUP(CONCATENATE(F43127),Term!$A$1:$C$2000,1,FALSE)),0,1))</f>
        <v/>
      </c>
    </row>
    <row r="43128" spans="36:36" x14ac:dyDescent="0.15">
      <c r="AJ43128" t="str">
        <f>IF(AI43128="","",IF(ISERROR(VLOOKUP(CONCATENATE(F43128),Term!$A$1:$C$2000,1,FALSE)),0,1))</f>
        <v/>
      </c>
    </row>
    <row r="43129" spans="36:36" x14ac:dyDescent="0.15">
      <c r="AJ43129" t="str">
        <f>IF(AI43129="","",IF(ISERROR(VLOOKUP(CONCATENATE(F43129),Term!$A$1:$C$2000,1,FALSE)),0,1))</f>
        <v/>
      </c>
    </row>
    <row r="43130" spans="36:36" x14ac:dyDescent="0.15">
      <c r="AJ43130" t="str">
        <f>IF(AI43130="","",IF(ISERROR(VLOOKUP(CONCATENATE(F43130),Term!$A$1:$C$2000,1,FALSE)),0,1))</f>
        <v/>
      </c>
    </row>
    <row r="43131" spans="36:36" x14ac:dyDescent="0.15">
      <c r="AJ43131" t="str">
        <f>IF(AI43131="","",IF(ISERROR(VLOOKUP(CONCATENATE(F43131),Term!$A$1:$C$2000,1,FALSE)),0,1))</f>
        <v/>
      </c>
    </row>
    <row r="43132" spans="36:36" x14ac:dyDescent="0.15">
      <c r="AJ43132" t="str">
        <f>IF(AI43132="","",IF(ISERROR(VLOOKUP(CONCATENATE(F43132),Term!$A$1:$C$2000,1,FALSE)),0,1))</f>
        <v/>
      </c>
    </row>
    <row r="43133" spans="36:36" x14ac:dyDescent="0.15">
      <c r="AJ43133" t="str">
        <f>IF(AI43133="","",IF(ISERROR(VLOOKUP(CONCATENATE(F43133),Term!$A$1:$C$2000,1,FALSE)),0,1))</f>
        <v/>
      </c>
    </row>
    <row r="43134" spans="36:36" x14ac:dyDescent="0.15">
      <c r="AJ43134" t="str">
        <f>IF(AI43134="","",IF(ISERROR(VLOOKUP(CONCATENATE(F43134),Term!$A$1:$C$2000,1,FALSE)),0,1))</f>
        <v/>
      </c>
    </row>
    <row r="43135" spans="36:36" x14ac:dyDescent="0.15">
      <c r="AJ43135" t="str">
        <f>IF(AI43135="","",IF(ISERROR(VLOOKUP(CONCATENATE(F43135),Term!$A$1:$C$2000,1,FALSE)),0,1))</f>
        <v/>
      </c>
    </row>
    <row r="43136" spans="36:36" x14ac:dyDescent="0.15">
      <c r="AJ43136" t="str">
        <f>IF(AI43136="","",IF(ISERROR(VLOOKUP(CONCATENATE(F43136),Term!$A$1:$C$2000,1,FALSE)),0,1))</f>
        <v/>
      </c>
    </row>
    <row r="43137" spans="36:36" x14ac:dyDescent="0.15">
      <c r="AJ43137" t="str">
        <f>IF(AI43137="","",IF(ISERROR(VLOOKUP(CONCATENATE(F43137),Term!$A$1:$C$2000,1,FALSE)),0,1))</f>
        <v/>
      </c>
    </row>
    <row r="43138" spans="36:36" x14ac:dyDescent="0.15">
      <c r="AJ43138" t="str">
        <f>IF(AI43138="","",IF(ISERROR(VLOOKUP(CONCATENATE(F43138),Term!$A$1:$C$2000,1,FALSE)),0,1))</f>
        <v/>
      </c>
    </row>
    <row r="43139" spans="36:36" x14ac:dyDescent="0.15">
      <c r="AJ43139" t="str">
        <f>IF(AI43139="","",IF(ISERROR(VLOOKUP(CONCATENATE(F43139),Term!$A$1:$C$2000,1,FALSE)),0,1))</f>
        <v/>
      </c>
    </row>
    <row r="43140" spans="36:36" x14ac:dyDescent="0.15">
      <c r="AJ43140" t="str">
        <f>IF(AI43140="","",IF(ISERROR(VLOOKUP(CONCATENATE(F43140),Term!$A$1:$C$2000,1,FALSE)),0,1))</f>
        <v/>
      </c>
    </row>
    <row r="43141" spans="36:36" x14ac:dyDescent="0.15">
      <c r="AJ43141" t="str">
        <f>IF(AI43141="","",IF(ISERROR(VLOOKUP(CONCATENATE(F43141),Term!$A$1:$C$2000,1,FALSE)),0,1))</f>
        <v/>
      </c>
    </row>
    <row r="43142" spans="36:36" x14ac:dyDescent="0.15">
      <c r="AJ43142" t="str">
        <f>IF(AI43142="","",IF(ISERROR(VLOOKUP(CONCATENATE(F43142),Term!$A$1:$C$2000,1,FALSE)),0,1))</f>
        <v/>
      </c>
    </row>
    <row r="43143" spans="36:36" x14ac:dyDescent="0.15">
      <c r="AJ43143" t="str">
        <f>IF(AI43143="","",IF(ISERROR(VLOOKUP(CONCATENATE(F43143),Term!$A$1:$C$2000,1,FALSE)),0,1))</f>
        <v/>
      </c>
    </row>
    <row r="43144" spans="36:36" x14ac:dyDescent="0.15">
      <c r="AJ43144" t="str">
        <f>IF(AI43144="","",IF(ISERROR(VLOOKUP(CONCATENATE(F43144),Term!$A$1:$C$2000,1,FALSE)),0,1))</f>
        <v/>
      </c>
    </row>
    <row r="43145" spans="36:36" x14ac:dyDescent="0.15">
      <c r="AJ43145" t="str">
        <f>IF(AI43145="","",IF(ISERROR(VLOOKUP(CONCATENATE(F43145),Term!$A$1:$C$2000,1,FALSE)),0,1))</f>
        <v/>
      </c>
    </row>
    <row r="43146" spans="36:36" x14ac:dyDescent="0.15">
      <c r="AJ43146" t="str">
        <f>IF(AI43146="","",IF(ISERROR(VLOOKUP(CONCATENATE(F43146),Term!$A$1:$C$2000,1,FALSE)),0,1))</f>
        <v/>
      </c>
    </row>
    <row r="43147" spans="36:36" x14ac:dyDescent="0.15">
      <c r="AJ43147" t="str">
        <f>IF(AI43147="","",IF(ISERROR(VLOOKUP(CONCATENATE(F43147),Term!$A$1:$C$2000,1,FALSE)),0,1))</f>
        <v/>
      </c>
    </row>
    <row r="43148" spans="36:36" x14ac:dyDescent="0.15">
      <c r="AJ43148" t="str">
        <f>IF(AI43148="","",IF(ISERROR(VLOOKUP(CONCATENATE(F43148),Term!$A$1:$C$2000,1,FALSE)),0,1))</f>
        <v/>
      </c>
    </row>
    <row r="43149" spans="36:36" x14ac:dyDescent="0.15">
      <c r="AJ43149" t="str">
        <f>IF(AI43149="","",IF(ISERROR(VLOOKUP(CONCATENATE(F43149),Term!$A$1:$C$2000,1,FALSE)),0,1))</f>
        <v/>
      </c>
    </row>
    <row r="43150" spans="36:36" x14ac:dyDescent="0.15">
      <c r="AJ43150" t="str">
        <f>IF(AI43150="","",IF(ISERROR(VLOOKUP(CONCATENATE(F43150),Term!$A$1:$C$2000,1,FALSE)),0,1))</f>
        <v/>
      </c>
    </row>
    <row r="43151" spans="36:36" x14ac:dyDescent="0.15">
      <c r="AJ43151" t="str">
        <f>IF(AI43151="","",IF(ISERROR(VLOOKUP(CONCATENATE(F43151),Term!$A$1:$C$2000,1,FALSE)),0,1))</f>
        <v/>
      </c>
    </row>
    <row r="43152" spans="36:36" x14ac:dyDescent="0.15">
      <c r="AJ43152" t="str">
        <f>IF(AI43152="","",IF(ISERROR(VLOOKUP(CONCATENATE(F43152),Term!$A$1:$C$2000,1,FALSE)),0,1))</f>
        <v/>
      </c>
    </row>
    <row r="43153" spans="36:36" x14ac:dyDescent="0.15">
      <c r="AJ43153" t="str">
        <f>IF(AI43153="","",IF(ISERROR(VLOOKUP(CONCATENATE(F43153),Term!$A$1:$C$2000,1,FALSE)),0,1))</f>
        <v/>
      </c>
    </row>
    <row r="43154" spans="36:36" x14ac:dyDescent="0.15">
      <c r="AJ43154" t="str">
        <f>IF(AI43154="","",IF(ISERROR(VLOOKUP(CONCATENATE(F43154),Term!$A$1:$C$2000,1,FALSE)),0,1))</f>
        <v/>
      </c>
    </row>
    <row r="43155" spans="36:36" x14ac:dyDescent="0.15">
      <c r="AJ43155" t="str">
        <f>IF(AI43155="","",IF(ISERROR(VLOOKUP(CONCATENATE(F43155),Term!$A$1:$C$2000,1,FALSE)),0,1))</f>
        <v/>
      </c>
    </row>
    <row r="43156" spans="36:36" x14ac:dyDescent="0.15">
      <c r="AJ43156" t="str">
        <f>IF(AI43156="","",IF(ISERROR(VLOOKUP(CONCATENATE(F43156),Term!$A$1:$C$2000,1,FALSE)),0,1))</f>
        <v/>
      </c>
    </row>
    <row r="43157" spans="36:36" x14ac:dyDescent="0.15">
      <c r="AJ43157" t="str">
        <f>IF(AI43157="","",IF(ISERROR(VLOOKUP(CONCATENATE(F43157),Term!$A$1:$C$2000,1,FALSE)),0,1))</f>
        <v/>
      </c>
    </row>
    <row r="43158" spans="36:36" x14ac:dyDescent="0.15">
      <c r="AJ43158" t="str">
        <f>IF(AI43158="","",IF(ISERROR(VLOOKUP(CONCATENATE(F43158),Term!$A$1:$C$2000,1,FALSE)),0,1))</f>
        <v/>
      </c>
    </row>
    <row r="43159" spans="36:36" x14ac:dyDescent="0.15">
      <c r="AJ43159" t="str">
        <f>IF(AI43159="","",IF(ISERROR(VLOOKUP(CONCATENATE(F43159),Term!$A$1:$C$2000,1,FALSE)),0,1))</f>
        <v/>
      </c>
    </row>
    <row r="43160" spans="36:36" x14ac:dyDescent="0.15">
      <c r="AJ43160" t="str">
        <f>IF(AI43160="","",IF(ISERROR(VLOOKUP(CONCATENATE(F43160),Term!$A$1:$C$2000,1,FALSE)),0,1))</f>
        <v/>
      </c>
    </row>
    <row r="43161" spans="36:36" x14ac:dyDescent="0.15">
      <c r="AJ43161" t="str">
        <f>IF(AI43161="","",IF(ISERROR(VLOOKUP(CONCATENATE(F43161),Term!$A$1:$C$2000,1,FALSE)),0,1))</f>
        <v/>
      </c>
    </row>
    <row r="43162" spans="36:36" x14ac:dyDescent="0.15">
      <c r="AJ43162" t="str">
        <f>IF(AI43162="","",IF(ISERROR(VLOOKUP(CONCATENATE(F43162),Term!$A$1:$C$2000,1,FALSE)),0,1))</f>
        <v/>
      </c>
    </row>
    <row r="43163" spans="36:36" x14ac:dyDescent="0.15">
      <c r="AJ43163" t="str">
        <f>IF(AI43163="","",IF(ISERROR(VLOOKUP(CONCATENATE(F43163),Term!$A$1:$C$2000,1,FALSE)),0,1))</f>
        <v/>
      </c>
    </row>
    <row r="43164" spans="36:36" x14ac:dyDescent="0.15">
      <c r="AJ43164" t="str">
        <f>IF(AI43164="","",IF(ISERROR(VLOOKUP(CONCATENATE(F43164),Term!$A$1:$C$2000,1,FALSE)),0,1))</f>
        <v/>
      </c>
    </row>
    <row r="43165" spans="36:36" x14ac:dyDescent="0.15">
      <c r="AJ43165" t="str">
        <f>IF(AI43165="","",IF(ISERROR(VLOOKUP(CONCATENATE(F43165),Term!$A$1:$C$2000,1,FALSE)),0,1))</f>
        <v/>
      </c>
    </row>
    <row r="43166" spans="36:36" x14ac:dyDescent="0.15">
      <c r="AJ43166" t="str">
        <f>IF(AI43166="","",IF(ISERROR(VLOOKUP(CONCATENATE(F43166),Term!$A$1:$C$2000,1,FALSE)),0,1))</f>
        <v/>
      </c>
    </row>
    <row r="43167" spans="36:36" x14ac:dyDescent="0.15">
      <c r="AJ43167" t="str">
        <f>IF(AI43167="","",IF(ISERROR(VLOOKUP(CONCATENATE(F43167),Term!$A$1:$C$2000,1,FALSE)),0,1))</f>
        <v/>
      </c>
    </row>
    <row r="43168" spans="36:36" x14ac:dyDescent="0.15">
      <c r="AJ43168" t="str">
        <f>IF(AI43168="","",IF(ISERROR(VLOOKUP(CONCATENATE(F43168),Term!$A$1:$C$2000,1,FALSE)),0,1))</f>
        <v/>
      </c>
    </row>
    <row r="43169" spans="36:36" x14ac:dyDescent="0.15">
      <c r="AJ43169" t="str">
        <f>IF(AI43169="","",IF(ISERROR(VLOOKUP(CONCATENATE(F43169),Term!$A$1:$C$2000,1,FALSE)),0,1))</f>
        <v/>
      </c>
    </row>
    <row r="43170" spans="36:36" x14ac:dyDescent="0.15">
      <c r="AJ43170" t="str">
        <f>IF(AI43170="","",IF(ISERROR(VLOOKUP(CONCATENATE(F43170),Term!$A$1:$C$2000,1,FALSE)),0,1))</f>
        <v/>
      </c>
    </row>
    <row r="43171" spans="36:36" x14ac:dyDescent="0.15">
      <c r="AJ43171" t="str">
        <f>IF(AI43171="","",IF(ISERROR(VLOOKUP(CONCATENATE(F43171),Term!$A$1:$C$2000,1,FALSE)),0,1))</f>
        <v/>
      </c>
    </row>
    <row r="43172" spans="36:36" x14ac:dyDescent="0.15">
      <c r="AJ43172" t="str">
        <f>IF(AI43172="","",IF(ISERROR(VLOOKUP(CONCATENATE(F43172),Term!$A$1:$C$2000,1,FALSE)),0,1))</f>
        <v/>
      </c>
    </row>
    <row r="43173" spans="36:36" x14ac:dyDescent="0.15">
      <c r="AJ43173" t="str">
        <f>IF(AI43173="","",IF(ISERROR(VLOOKUP(CONCATENATE(F43173),Term!$A$1:$C$2000,1,FALSE)),0,1))</f>
        <v/>
      </c>
    </row>
    <row r="43174" spans="36:36" x14ac:dyDescent="0.15">
      <c r="AJ43174" t="str">
        <f>IF(AI43174="","",IF(ISERROR(VLOOKUP(CONCATENATE(F43174),Term!$A$1:$C$2000,1,FALSE)),0,1))</f>
        <v/>
      </c>
    </row>
    <row r="43175" spans="36:36" x14ac:dyDescent="0.15">
      <c r="AJ43175" t="str">
        <f>IF(AI43175="","",IF(ISERROR(VLOOKUP(CONCATENATE(F43175),Term!$A$1:$C$2000,1,FALSE)),0,1))</f>
        <v/>
      </c>
    </row>
    <row r="43176" spans="36:36" x14ac:dyDescent="0.15">
      <c r="AJ43176" t="str">
        <f>IF(AI43176="","",IF(ISERROR(VLOOKUP(CONCATENATE(F43176),Term!$A$1:$C$2000,1,FALSE)),0,1))</f>
        <v/>
      </c>
    </row>
    <row r="43177" spans="36:36" x14ac:dyDescent="0.15">
      <c r="AJ43177" t="str">
        <f>IF(AI43177="","",IF(ISERROR(VLOOKUP(CONCATENATE(F43177),Term!$A$1:$C$2000,1,FALSE)),0,1))</f>
        <v/>
      </c>
    </row>
    <row r="43178" spans="36:36" x14ac:dyDescent="0.15">
      <c r="AJ43178" t="str">
        <f>IF(AI43178="","",IF(ISERROR(VLOOKUP(CONCATENATE(F43178),Term!$A$1:$C$2000,1,FALSE)),0,1))</f>
        <v/>
      </c>
    </row>
    <row r="43179" spans="36:36" x14ac:dyDescent="0.15">
      <c r="AJ43179" t="str">
        <f>IF(AI43179="","",IF(ISERROR(VLOOKUP(CONCATENATE(F43179),Term!$A$1:$C$2000,1,FALSE)),0,1))</f>
        <v/>
      </c>
    </row>
    <row r="43180" spans="36:36" x14ac:dyDescent="0.15">
      <c r="AJ43180" t="str">
        <f>IF(AI43180="","",IF(ISERROR(VLOOKUP(CONCATENATE(F43180),Term!$A$1:$C$2000,1,FALSE)),0,1))</f>
        <v/>
      </c>
    </row>
    <row r="43181" spans="36:36" x14ac:dyDescent="0.15">
      <c r="AJ43181" t="str">
        <f>IF(AI43181="","",IF(ISERROR(VLOOKUP(CONCATENATE(F43181),Term!$A$1:$C$2000,1,FALSE)),0,1))</f>
        <v/>
      </c>
    </row>
    <row r="43182" spans="36:36" x14ac:dyDescent="0.15">
      <c r="AJ43182" t="str">
        <f>IF(AI43182="","",IF(ISERROR(VLOOKUP(CONCATENATE(F43182),Term!$A$1:$C$2000,1,FALSE)),0,1))</f>
        <v/>
      </c>
    </row>
    <row r="43183" spans="36:36" x14ac:dyDescent="0.15">
      <c r="AJ43183" t="str">
        <f>IF(AI43183="","",IF(ISERROR(VLOOKUP(CONCATENATE(F43183),Term!$A$1:$C$2000,1,FALSE)),0,1))</f>
        <v/>
      </c>
    </row>
    <row r="43184" spans="36:36" x14ac:dyDescent="0.15">
      <c r="AJ43184" t="str">
        <f>IF(AI43184="","",IF(ISERROR(VLOOKUP(CONCATENATE(F43184),Term!$A$1:$C$2000,1,FALSE)),0,1))</f>
        <v/>
      </c>
    </row>
    <row r="43185" spans="36:36" x14ac:dyDescent="0.15">
      <c r="AJ43185" t="str">
        <f>IF(AI43185="","",IF(ISERROR(VLOOKUP(CONCATENATE(F43185),Term!$A$1:$C$2000,1,FALSE)),0,1))</f>
        <v/>
      </c>
    </row>
    <row r="43186" spans="36:36" x14ac:dyDescent="0.15">
      <c r="AJ43186" t="str">
        <f>IF(AI43186="","",IF(ISERROR(VLOOKUP(CONCATENATE(F43186),Term!$A$1:$C$2000,1,FALSE)),0,1))</f>
        <v/>
      </c>
    </row>
    <row r="43187" spans="36:36" x14ac:dyDescent="0.15">
      <c r="AJ43187" t="str">
        <f>IF(AI43187="","",IF(ISERROR(VLOOKUP(CONCATENATE(F43187),Term!$A$1:$C$2000,1,FALSE)),0,1))</f>
        <v/>
      </c>
    </row>
    <row r="43188" spans="36:36" x14ac:dyDescent="0.15">
      <c r="AJ43188" t="str">
        <f>IF(AI43188="","",IF(ISERROR(VLOOKUP(CONCATENATE(F43188),Term!$A$1:$C$2000,1,FALSE)),0,1))</f>
        <v/>
      </c>
    </row>
    <row r="43189" spans="36:36" x14ac:dyDescent="0.15">
      <c r="AJ43189" t="str">
        <f>IF(AI43189="","",IF(ISERROR(VLOOKUP(CONCATENATE(F43189),Term!$A$1:$C$2000,1,FALSE)),0,1))</f>
        <v/>
      </c>
    </row>
    <row r="43190" spans="36:36" x14ac:dyDescent="0.15">
      <c r="AJ43190" t="str">
        <f>IF(AI43190="","",IF(ISERROR(VLOOKUP(CONCATENATE(F43190),Term!$A$1:$C$2000,1,FALSE)),0,1))</f>
        <v/>
      </c>
    </row>
    <row r="43191" spans="36:36" x14ac:dyDescent="0.15">
      <c r="AJ43191" t="str">
        <f>IF(AI43191="","",IF(ISERROR(VLOOKUP(CONCATENATE(F43191),Term!$A$1:$C$2000,1,FALSE)),0,1))</f>
        <v/>
      </c>
    </row>
    <row r="43192" spans="36:36" x14ac:dyDescent="0.15">
      <c r="AJ43192" t="str">
        <f>IF(AI43192="","",IF(ISERROR(VLOOKUP(CONCATENATE(F43192),Term!$A$1:$C$2000,1,FALSE)),0,1))</f>
        <v/>
      </c>
    </row>
    <row r="43193" spans="36:36" x14ac:dyDescent="0.15">
      <c r="AJ43193" t="str">
        <f>IF(AI43193="","",IF(ISERROR(VLOOKUP(CONCATENATE(F43193),Term!$A$1:$C$2000,1,FALSE)),0,1))</f>
        <v/>
      </c>
    </row>
    <row r="43194" spans="36:36" x14ac:dyDescent="0.15">
      <c r="AJ43194" t="str">
        <f>IF(AI43194="","",IF(ISERROR(VLOOKUP(CONCATENATE(F43194),Term!$A$1:$C$2000,1,FALSE)),0,1))</f>
        <v/>
      </c>
    </row>
    <row r="43195" spans="36:36" x14ac:dyDescent="0.15">
      <c r="AJ43195" t="str">
        <f>IF(AI43195="","",IF(ISERROR(VLOOKUP(CONCATENATE(F43195),Term!$A$1:$C$2000,1,FALSE)),0,1))</f>
        <v/>
      </c>
    </row>
    <row r="43196" spans="36:36" x14ac:dyDescent="0.15">
      <c r="AJ43196" t="str">
        <f>IF(AI43196="","",IF(ISERROR(VLOOKUP(CONCATENATE(F43196),Term!$A$1:$C$2000,1,FALSE)),0,1))</f>
        <v/>
      </c>
    </row>
    <row r="43197" spans="36:36" x14ac:dyDescent="0.15">
      <c r="AJ43197" t="str">
        <f>IF(AI43197="","",IF(ISERROR(VLOOKUP(CONCATENATE(F43197),Term!$A$1:$C$2000,1,FALSE)),0,1))</f>
        <v/>
      </c>
    </row>
    <row r="43198" spans="36:36" x14ac:dyDescent="0.15">
      <c r="AJ43198" t="str">
        <f>IF(AI43198="","",IF(ISERROR(VLOOKUP(CONCATENATE(F43198),Term!$A$1:$C$2000,1,FALSE)),0,1))</f>
        <v/>
      </c>
    </row>
    <row r="43199" spans="36:36" x14ac:dyDescent="0.15">
      <c r="AJ43199" t="str">
        <f>IF(AI43199="","",IF(ISERROR(VLOOKUP(CONCATENATE(F43199),Term!$A$1:$C$2000,1,FALSE)),0,1))</f>
        <v/>
      </c>
    </row>
    <row r="43200" spans="36:36" x14ac:dyDescent="0.15">
      <c r="AJ43200" t="str">
        <f>IF(AI43200="","",IF(ISERROR(VLOOKUP(CONCATENATE(F43200),Term!$A$1:$C$2000,1,FALSE)),0,1))</f>
        <v/>
      </c>
    </row>
    <row r="43201" spans="36:36" x14ac:dyDescent="0.15">
      <c r="AJ43201" t="str">
        <f>IF(AI43201="","",IF(ISERROR(VLOOKUP(CONCATENATE(F43201),Term!$A$1:$C$2000,1,FALSE)),0,1))</f>
        <v/>
      </c>
    </row>
    <row r="43202" spans="36:36" x14ac:dyDescent="0.15">
      <c r="AJ43202" t="str">
        <f>IF(AI43202="","",IF(ISERROR(VLOOKUP(CONCATENATE(F43202),Term!$A$1:$C$2000,1,FALSE)),0,1))</f>
        <v/>
      </c>
    </row>
    <row r="43203" spans="36:36" x14ac:dyDescent="0.15">
      <c r="AJ43203" t="str">
        <f>IF(AI43203="","",IF(ISERROR(VLOOKUP(CONCATENATE(F43203),Term!$A$1:$C$2000,1,FALSE)),0,1))</f>
        <v/>
      </c>
    </row>
    <row r="43204" spans="36:36" x14ac:dyDescent="0.15">
      <c r="AJ43204" t="str">
        <f>IF(AI43204="","",IF(ISERROR(VLOOKUP(CONCATENATE(F43204),Term!$A$1:$C$2000,1,FALSE)),0,1))</f>
        <v/>
      </c>
    </row>
    <row r="43205" spans="36:36" x14ac:dyDescent="0.15">
      <c r="AJ43205" t="str">
        <f>IF(AI43205="","",IF(ISERROR(VLOOKUP(CONCATENATE(F43205),Term!$A$1:$C$2000,1,FALSE)),0,1))</f>
        <v/>
      </c>
    </row>
    <row r="43206" spans="36:36" x14ac:dyDescent="0.15">
      <c r="AJ43206" t="str">
        <f>IF(AI43206="","",IF(ISERROR(VLOOKUP(CONCATENATE(F43206),Term!$A$1:$C$2000,1,FALSE)),0,1))</f>
        <v/>
      </c>
    </row>
    <row r="43207" spans="36:36" x14ac:dyDescent="0.15">
      <c r="AJ43207" t="str">
        <f>IF(AI43207="","",IF(ISERROR(VLOOKUP(CONCATENATE(F43207),Term!$A$1:$C$2000,1,FALSE)),0,1))</f>
        <v/>
      </c>
    </row>
    <row r="43208" spans="36:36" x14ac:dyDescent="0.15">
      <c r="AJ43208" t="str">
        <f>IF(AI43208="","",IF(ISERROR(VLOOKUP(CONCATENATE(F43208),Term!$A$1:$C$2000,1,FALSE)),0,1))</f>
        <v/>
      </c>
    </row>
    <row r="43209" spans="36:36" x14ac:dyDescent="0.15">
      <c r="AJ43209" t="str">
        <f>IF(AI43209="","",IF(ISERROR(VLOOKUP(CONCATENATE(F43209),Term!$A$1:$C$2000,1,FALSE)),0,1))</f>
        <v/>
      </c>
    </row>
    <row r="43210" spans="36:36" x14ac:dyDescent="0.15">
      <c r="AJ43210" t="str">
        <f>IF(AI43210="","",IF(ISERROR(VLOOKUP(CONCATENATE(F43210),Term!$A$1:$C$2000,1,FALSE)),0,1))</f>
        <v/>
      </c>
    </row>
    <row r="43211" spans="36:36" x14ac:dyDescent="0.15">
      <c r="AJ43211" t="str">
        <f>IF(AI43211="","",IF(ISERROR(VLOOKUP(CONCATENATE(F43211),Term!$A$1:$C$2000,1,FALSE)),0,1))</f>
        <v/>
      </c>
    </row>
    <row r="43212" spans="36:36" x14ac:dyDescent="0.15">
      <c r="AJ43212" t="str">
        <f>IF(AI43212="","",IF(ISERROR(VLOOKUP(CONCATENATE(F43212),Term!$A$1:$C$2000,1,FALSE)),0,1))</f>
        <v/>
      </c>
    </row>
    <row r="43213" spans="36:36" x14ac:dyDescent="0.15">
      <c r="AJ43213" t="str">
        <f>IF(AI43213="","",IF(ISERROR(VLOOKUP(CONCATENATE(F43213),Term!$A$1:$C$2000,1,FALSE)),0,1))</f>
        <v/>
      </c>
    </row>
    <row r="43214" spans="36:36" x14ac:dyDescent="0.15">
      <c r="AJ43214" t="str">
        <f>IF(AI43214="","",IF(ISERROR(VLOOKUP(CONCATENATE(F43214),Term!$A$1:$C$2000,1,FALSE)),0,1))</f>
        <v/>
      </c>
    </row>
    <row r="43215" spans="36:36" x14ac:dyDescent="0.15">
      <c r="AJ43215" t="str">
        <f>IF(AI43215="","",IF(ISERROR(VLOOKUP(CONCATENATE(F43215),Term!$A$1:$C$2000,1,FALSE)),0,1))</f>
        <v/>
      </c>
    </row>
    <row r="43216" spans="36:36" x14ac:dyDescent="0.15">
      <c r="AJ43216" t="str">
        <f>IF(AI43216="","",IF(ISERROR(VLOOKUP(CONCATENATE(F43216),Term!$A$1:$C$2000,1,FALSE)),0,1))</f>
        <v/>
      </c>
    </row>
    <row r="43217" spans="36:36" x14ac:dyDescent="0.15">
      <c r="AJ43217" t="str">
        <f>IF(AI43217="","",IF(ISERROR(VLOOKUP(CONCATENATE(F43217),Term!$A$1:$C$2000,1,FALSE)),0,1))</f>
        <v/>
      </c>
    </row>
    <row r="43218" spans="36:36" x14ac:dyDescent="0.15">
      <c r="AJ43218" t="str">
        <f>IF(AI43218="","",IF(ISERROR(VLOOKUP(CONCATENATE(F43218),Term!$A$1:$C$2000,1,FALSE)),0,1))</f>
        <v/>
      </c>
    </row>
    <row r="43219" spans="36:36" x14ac:dyDescent="0.15">
      <c r="AJ43219" t="str">
        <f>IF(AI43219="","",IF(ISERROR(VLOOKUP(CONCATENATE(F43219),Term!$A$1:$C$2000,1,FALSE)),0,1))</f>
        <v/>
      </c>
    </row>
    <row r="43220" spans="36:36" x14ac:dyDescent="0.15">
      <c r="AJ43220" t="str">
        <f>IF(AI43220="","",IF(ISERROR(VLOOKUP(CONCATENATE(F43220),Term!$A$1:$C$2000,1,FALSE)),0,1))</f>
        <v/>
      </c>
    </row>
    <row r="43221" spans="36:36" x14ac:dyDescent="0.15">
      <c r="AJ43221" t="str">
        <f>IF(AI43221="","",IF(ISERROR(VLOOKUP(CONCATENATE(F43221),Term!$A$1:$C$2000,1,FALSE)),0,1))</f>
        <v/>
      </c>
    </row>
    <row r="43222" spans="36:36" x14ac:dyDescent="0.15">
      <c r="AJ43222" t="str">
        <f>IF(AI43222="","",IF(ISERROR(VLOOKUP(CONCATENATE(F43222),Term!$A$1:$C$2000,1,FALSE)),0,1))</f>
        <v/>
      </c>
    </row>
    <row r="43223" spans="36:36" x14ac:dyDescent="0.15">
      <c r="AJ43223" t="str">
        <f>IF(AI43223="","",IF(ISERROR(VLOOKUP(CONCATENATE(F43223),Term!$A$1:$C$2000,1,FALSE)),0,1))</f>
        <v/>
      </c>
    </row>
    <row r="43224" spans="36:36" x14ac:dyDescent="0.15">
      <c r="AJ43224" t="str">
        <f>IF(AI43224="","",IF(ISERROR(VLOOKUP(CONCATENATE(F43224),Term!$A$1:$C$2000,1,FALSE)),0,1))</f>
        <v/>
      </c>
    </row>
    <row r="43225" spans="36:36" x14ac:dyDescent="0.15">
      <c r="AJ43225" t="str">
        <f>IF(AI43225="","",IF(ISERROR(VLOOKUP(CONCATENATE(F43225),Term!$A$1:$C$2000,1,FALSE)),0,1))</f>
        <v/>
      </c>
    </row>
    <row r="43226" spans="36:36" x14ac:dyDescent="0.15">
      <c r="AJ43226" t="str">
        <f>IF(AI43226="","",IF(ISERROR(VLOOKUP(CONCATENATE(F43226),Term!$A$1:$C$2000,1,FALSE)),0,1))</f>
        <v/>
      </c>
    </row>
    <row r="43227" spans="36:36" x14ac:dyDescent="0.15">
      <c r="AJ43227" t="str">
        <f>IF(AI43227="","",IF(ISERROR(VLOOKUP(CONCATENATE(F43227),Term!$A$1:$C$2000,1,FALSE)),0,1))</f>
        <v/>
      </c>
    </row>
    <row r="43228" spans="36:36" x14ac:dyDescent="0.15">
      <c r="AJ43228" t="str">
        <f>IF(AI43228="","",IF(ISERROR(VLOOKUP(CONCATENATE(F43228),Term!$A$1:$C$2000,1,FALSE)),0,1))</f>
        <v/>
      </c>
    </row>
    <row r="43229" spans="36:36" x14ac:dyDescent="0.15">
      <c r="AJ43229" t="str">
        <f>IF(AI43229="","",IF(ISERROR(VLOOKUP(CONCATENATE(F43229),Term!$A$1:$C$2000,1,FALSE)),0,1))</f>
        <v/>
      </c>
    </row>
    <row r="43230" spans="36:36" x14ac:dyDescent="0.15">
      <c r="AJ43230" t="str">
        <f>IF(AI43230="","",IF(ISERROR(VLOOKUP(CONCATENATE(F43230),Term!$A$1:$C$2000,1,FALSE)),0,1))</f>
        <v/>
      </c>
    </row>
    <row r="43231" spans="36:36" x14ac:dyDescent="0.15">
      <c r="AJ43231" t="str">
        <f>IF(AI43231="","",IF(ISERROR(VLOOKUP(CONCATENATE(F43231),Term!$A$1:$C$2000,1,FALSE)),0,1))</f>
        <v/>
      </c>
    </row>
    <row r="43232" spans="36:36" x14ac:dyDescent="0.15">
      <c r="AJ43232" t="str">
        <f>IF(AI43232="","",IF(ISERROR(VLOOKUP(CONCATENATE(F43232),Term!$A$1:$C$2000,1,FALSE)),0,1))</f>
        <v/>
      </c>
    </row>
    <row r="43233" spans="36:36" x14ac:dyDescent="0.15">
      <c r="AJ43233" t="str">
        <f>IF(AI43233="","",IF(ISERROR(VLOOKUP(CONCATENATE(F43233),Term!$A$1:$C$2000,1,FALSE)),0,1))</f>
        <v/>
      </c>
    </row>
    <row r="43234" spans="36:36" x14ac:dyDescent="0.15">
      <c r="AJ43234" t="str">
        <f>IF(AI43234="","",IF(ISERROR(VLOOKUP(CONCATENATE(F43234),Term!$A$1:$C$2000,1,FALSE)),0,1))</f>
        <v/>
      </c>
    </row>
    <row r="43235" spans="36:36" x14ac:dyDescent="0.15">
      <c r="AJ43235" t="str">
        <f>IF(AI43235="","",IF(ISERROR(VLOOKUP(CONCATENATE(F43235),Term!$A$1:$C$2000,1,FALSE)),0,1))</f>
        <v/>
      </c>
    </row>
    <row r="43236" spans="36:36" x14ac:dyDescent="0.15">
      <c r="AJ43236" t="str">
        <f>IF(AI43236="","",IF(ISERROR(VLOOKUP(CONCATENATE(F43236),Term!$A$1:$C$2000,1,FALSE)),0,1))</f>
        <v/>
      </c>
    </row>
    <row r="43237" spans="36:36" x14ac:dyDescent="0.15">
      <c r="AJ43237" t="str">
        <f>IF(AI43237="","",IF(ISERROR(VLOOKUP(CONCATENATE(F43237),Term!$A$1:$C$2000,1,FALSE)),0,1))</f>
        <v/>
      </c>
    </row>
    <row r="43238" spans="36:36" x14ac:dyDescent="0.15">
      <c r="AJ43238" t="str">
        <f>IF(AI43238="","",IF(ISERROR(VLOOKUP(CONCATENATE(F43238),Term!$A$1:$C$2000,1,FALSE)),0,1))</f>
        <v/>
      </c>
    </row>
    <row r="43239" spans="36:36" x14ac:dyDescent="0.15">
      <c r="AJ43239" t="str">
        <f>IF(AI43239="","",IF(ISERROR(VLOOKUP(CONCATENATE(F43239),Term!$A$1:$C$2000,1,FALSE)),0,1))</f>
        <v/>
      </c>
    </row>
    <row r="43240" spans="36:36" x14ac:dyDescent="0.15">
      <c r="AJ43240" t="str">
        <f>IF(AI43240="","",IF(ISERROR(VLOOKUP(CONCATENATE(F43240),Term!$A$1:$C$2000,1,FALSE)),0,1))</f>
        <v/>
      </c>
    </row>
    <row r="43241" spans="36:36" x14ac:dyDescent="0.15">
      <c r="AJ43241" t="str">
        <f>IF(AI43241="","",IF(ISERROR(VLOOKUP(CONCATENATE(F43241),Term!$A$1:$C$2000,1,FALSE)),0,1))</f>
        <v/>
      </c>
    </row>
    <row r="43242" spans="36:36" x14ac:dyDescent="0.15">
      <c r="AJ43242" t="str">
        <f>IF(AI43242="","",IF(ISERROR(VLOOKUP(CONCATENATE(F43242),Term!$A$1:$C$2000,1,FALSE)),0,1))</f>
        <v/>
      </c>
    </row>
    <row r="43243" spans="36:36" x14ac:dyDescent="0.15">
      <c r="AJ43243" t="str">
        <f>IF(AI43243="","",IF(ISERROR(VLOOKUP(CONCATENATE(F43243),Term!$A$1:$C$2000,1,FALSE)),0,1))</f>
        <v/>
      </c>
    </row>
    <row r="43244" spans="36:36" x14ac:dyDescent="0.15">
      <c r="AJ43244" t="str">
        <f>IF(AI43244="","",IF(ISERROR(VLOOKUP(CONCATENATE(F43244),Term!$A$1:$C$2000,1,FALSE)),0,1))</f>
        <v/>
      </c>
    </row>
    <row r="43245" spans="36:36" x14ac:dyDescent="0.15">
      <c r="AJ43245" t="str">
        <f>IF(AI43245="","",IF(ISERROR(VLOOKUP(CONCATENATE(F43245),Term!$A$1:$C$2000,1,FALSE)),0,1))</f>
        <v/>
      </c>
    </row>
    <row r="43246" spans="36:36" x14ac:dyDescent="0.15">
      <c r="AJ43246" t="str">
        <f>IF(AI43246="","",IF(ISERROR(VLOOKUP(CONCATENATE(F43246),Term!$A$1:$C$2000,1,FALSE)),0,1))</f>
        <v/>
      </c>
    </row>
    <row r="43247" spans="36:36" x14ac:dyDescent="0.15">
      <c r="AJ43247" t="str">
        <f>IF(AI43247="","",IF(ISERROR(VLOOKUP(CONCATENATE(F43247),Term!$A$1:$C$2000,1,FALSE)),0,1))</f>
        <v/>
      </c>
    </row>
    <row r="43248" spans="36:36" x14ac:dyDescent="0.15">
      <c r="AJ43248" t="str">
        <f>IF(AI43248="","",IF(ISERROR(VLOOKUP(CONCATENATE(F43248),Term!$A$1:$C$2000,1,FALSE)),0,1))</f>
        <v/>
      </c>
    </row>
    <row r="43249" spans="36:36" x14ac:dyDescent="0.15">
      <c r="AJ43249" t="str">
        <f>IF(AI43249="","",IF(ISERROR(VLOOKUP(CONCATENATE(F43249),Term!$A$1:$C$2000,1,FALSE)),0,1))</f>
        <v/>
      </c>
    </row>
    <row r="43250" spans="36:36" x14ac:dyDescent="0.15">
      <c r="AJ43250" t="str">
        <f>IF(AI43250="","",IF(ISERROR(VLOOKUP(CONCATENATE(F43250),Term!$A$1:$C$2000,1,FALSE)),0,1))</f>
        <v/>
      </c>
    </row>
    <row r="43251" spans="36:36" x14ac:dyDescent="0.15">
      <c r="AJ43251" t="str">
        <f>IF(AI43251="","",IF(ISERROR(VLOOKUP(CONCATENATE(F43251),Term!$A$1:$C$2000,1,FALSE)),0,1))</f>
        <v/>
      </c>
    </row>
    <row r="43252" spans="36:36" x14ac:dyDescent="0.15">
      <c r="AJ43252" t="str">
        <f>IF(AI43252="","",IF(ISERROR(VLOOKUP(CONCATENATE(F43252),Term!$A$1:$C$2000,1,FALSE)),0,1))</f>
        <v/>
      </c>
    </row>
    <row r="43253" spans="36:36" x14ac:dyDescent="0.15">
      <c r="AJ43253" t="str">
        <f>IF(AI43253="","",IF(ISERROR(VLOOKUP(CONCATENATE(F43253),Term!$A$1:$C$2000,1,FALSE)),0,1))</f>
        <v/>
      </c>
    </row>
    <row r="43254" spans="36:36" x14ac:dyDescent="0.15">
      <c r="AJ43254" t="str">
        <f>IF(AI43254="","",IF(ISERROR(VLOOKUP(CONCATENATE(F43254),Term!$A$1:$C$2000,1,FALSE)),0,1))</f>
        <v/>
      </c>
    </row>
    <row r="43255" spans="36:36" x14ac:dyDescent="0.15">
      <c r="AJ43255" t="str">
        <f>IF(AI43255="","",IF(ISERROR(VLOOKUP(CONCATENATE(F43255),Term!$A$1:$C$2000,1,FALSE)),0,1))</f>
        <v/>
      </c>
    </row>
    <row r="43256" spans="36:36" x14ac:dyDescent="0.15">
      <c r="AJ43256" t="str">
        <f>IF(AI43256="","",IF(ISERROR(VLOOKUP(CONCATENATE(F43256),Term!$A$1:$C$2000,1,FALSE)),0,1))</f>
        <v/>
      </c>
    </row>
    <row r="43257" spans="36:36" x14ac:dyDescent="0.15">
      <c r="AJ43257" t="str">
        <f>IF(AI43257="","",IF(ISERROR(VLOOKUP(CONCATENATE(F43257),Term!$A$1:$C$2000,1,FALSE)),0,1))</f>
        <v/>
      </c>
    </row>
    <row r="43258" spans="36:36" x14ac:dyDescent="0.15">
      <c r="AJ43258" t="str">
        <f>IF(AI43258="","",IF(ISERROR(VLOOKUP(CONCATENATE(F43258),Term!$A$1:$C$2000,1,FALSE)),0,1))</f>
        <v/>
      </c>
    </row>
    <row r="43259" spans="36:36" x14ac:dyDescent="0.15">
      <c r="AJ43259" t="str">
        <f>IF(AI43259="","",IF(ISERROR(VLOOKUP(CONCATENATE(F43259),Term!$A$1:$C$2000,1,FALSE)),0,1))</f>
        <v/>
      </c>
    </row>
    <row r="43260" spans="36:36" x14ac:dyDescent="0.15">
      <c r="AJ43260" t="str">
        <f>IF(AI43260="","",IF(ISERROR(VLOOKUP(CONCATENATE(F43260),Term!$A$1:$C$2000,1,FALSE)),0,1))</f>
        <v/>
      </c>
    </row>
    <row r="43261" spans="36:36" x14ac:dyDescent="0.15">
      <c r="AJ43261" t="str">
        <f>IF(AI43261="","",IF(ISERROR(VLOOKUP(CONCATENATE(F43261),Term!$A$1:$C$2000,1,FALSE)),0,1))</f>
        <v/>
      </c>
    </row>
    <row r="43262" spans="36:36" x14ac:dyDescent="0.15">
      <c r="AJ43262" t="str">
        <f>IF(AI43262="","",IF(ISERROR(VLOOKUP(CONCATENATE(F43262),Term!$A$1:$C$2000,1,FALSE)),0,1))</f>
        <v/>
      </c>
    </row>
    <row r="43263" spans="36:36" x14ac:dyDescent="0.15">
      <c r="AJ43263" t="str">
        <f>IF(AI43263="","",IF(ISERROR(VLOOKUP(CONCATENATE(F43263),Term!$A$1:$C$2000,1,FALSE)),0,1))</f>
        <v/>
      </c>
    </row>
    <row r="43264" spans="36:36" x14ac:dyDescent="0.15">
      <c r="AJ43264" t="str">
        <f>IF(AI43264="","",IF(ISERROR(VLOOKUP(CONCATENATE(F43264),Term!$A$1:$C$2000,1,FALSE)),0,1))</f>
        <v/>
      </c>
    </row>
    <row r="43265" spans="36:36" x14ac:dyDescent="0.15">
      <c r="AJ43265" t="str">
        <f>IF(AI43265="","",IF(ISERROR(VLOOKUP(CONCATENATE(F43265),Term!$A$1:$C$2000,1,FALSE)),0,1))</f>
        <v/>
      </c>
    </row>
    <row r="43266" spans="36:36" x14ac:dyDescent="0.15">
      <c r="AJ43266" t="str">
        <f>IF(AI43266="","",IF(ISERROR(VLOOKUP(CONCATENATE(F43266),Term!$A$1:$C$2000,1,FALSE)),0,1))</f>
        <v/>
      </c>
    </row>
    <row r="43267" spans="36:36" x14ac:dyDescent="0.15">
      <c r="AJ43267" t="str">
        <f>IF(AI43267="","",IF(ISERROR(VLOOKUP(CONCATENATE(F43267),Term!$A$1:$C$2000,1,FALSE)),0,1))</f>
        <v/>
      </c>
    </row>
    <row r="43268" spans="36:36" x14ac:dyDescent="0.15">
      <c r="AJ43268" t="str">
        <f>IF(AI43268="","",IF(ISERROR(VLOOKUP(CONCATENATE(F43268),Term!$A$1:$C$2000,1,FALSE)),0,1))</f>
        <v/>
      </c>
    </row>
    <row r="43269" spans="36:36" x14ac:dyDescent="0.15">
      <c r="AJ43269" t="str">
        <f>IF(AI43269="","",IF(ISERROR(VLOOKUP(CONCATENATE(F43269),Term!$A$1:$C$2000,1,FALSE)),0,1))</f>
        <v/>
      </c>
    </row>
    <row r="43270" spans="36:36" x14ac:dyDescent="0.15">
      <c r="AJ43270" t="str">
        <f>IF(AI43270="","",IF(ISERROR(VLOOKUP(CONCATENATE(F43270),Term!$A$1:$C$2000,1,FALSE)),0,1))</f>
        <v/>
      </c>
    </row>
    <row r="43271" spans="36:36" x14ac:dyDescent="0.15">
      <c r="AJ43271" t="str">
        <f>IF(AI43271="","",IF(ISERROR(VLOOKUP(CONCATENATE(F43271),Term!$A$1:$C$2000,1,FALSE)),0,1))</f>
        <v/>
      </c>
    </row>
    <row r="43272" spans="36:36" x14ac:dyDescent="0.15">
      <c r="AJ43272" t="str">
        <f>IF(AI43272="","",IF(ISERROR(VLOOKUP(CONCATENATE(F43272),Term!$A$1:$C$2000,1,FALSE)),0,1))</f>
        <v/>
      </c>
    </row>
    <row r="43273" spans="36:36" x14ac:dyDescent="0.15">
      <c r="AJ43273" t="str">
        <f>IF(AI43273="","",IF(ISERROR(VLOOKUP(CONCATENATE(F43273),Term!$A$1:$C$2000,1,FALSE)),0,1))</f>
        <v/>
      </c>
    </row>
    <row r="43274" spans="36:36" x14ac:dyDescent="0.15">
      <c r="AJ43274" t="str">
        <f>IF(AI43274="","",IF(ISERROR(VLOOKUP(CONCATENATE(F43274),Term!$A$1:$C$2000,1,FALSE)),0,1))</f>
        <v/>
      </c>
    </row>
    <row r="43275" spans="36:36" x14ac:dyDescent="0.15">
      <c r="AJ43275" t="str">
        <f>IF(AI43275="","",IF(ISERROR(VLOOKUP(CONCATENATE(F43275),Term!$A$1:$C$2000,1,FALSE)),0,1))</f>
        <v/>
      </c>
    </row>
    <row r="43276" spans="36:36" x14ac:dyDescent="0.15">
      <c r="AJ43276" t="str">
        <f>IF(AI43276="","",IF(ISERROR(VLOOKUP(CONCATENATE(F43276),Term!$A$1:$C$2000,1,FALSE)),0,1))</f>
        <v/>
      </c>
    </row>
    <row r="43277" spans="36:36" x14ac:dyDescent="0.15">
      <c r="AJ43277" t="str">
        <f>IF(AI43277="","",IF(ISERROR(VLOOKUP(CONCATENATE(F43277),Term!$A$1:$C$2000,1,FALSE)),0,1))</f>
        <v/>
      </c>
    </row>
    <row r="43278" spans="36:36" x14ac:dyDescent="0.15">
      <c r="AJ43278" t="str">
        <f>IF(AI43278="","",IF(ISERROR(VLOOKUP(CONCATENATE(F43278),Term!$A$1:$C$2000,1,FALSE)),0,1))</f>
        <v/>
      </c>
    </row>
    <row r="43279" spans="36:36" x14ac:dyDescent="0.15">
      <c r="AJ43279" t="str">
        <f>IF(AI43279="","",IF(ISERROR(VLOOKUP(CONCATENATE(F43279),Term!$A$1:$C$2000,1,FALSE)),0,1))</f>
        <v/>
      </c>
    </row>
    <row r="43280" spans="36:36" x14ac:dyDescent="0.15">
      <c r="AJ43280" t="str">
        <f>IF(AI43280="","",IF(ISERROR(VLOOKUP(CONCATENATE(F43280),Term!$A$1:$C$2000,1,FALSE)),0,1))</f>
        <v/>
      </c>
    </row>
    <row r="43281" spans="36:36" x14ac:dyDescent="0.15">
      <c r="AJ43281" t="str">
        <f>IF(AI43281="","",IF(ISERROR(VLOOKUP(CONCATENATE(F43281),Term!$A$1:$C$2000,1,FALSE)),0,1))</f>
        <v/>
      </c>
    </row>
    <row r="43282" spans="36:36" x14ac:dyDescent="0.15">
      <c r="AJ43282" t="str">
        <f>IF(AI43282="","",IF(ISERROR(VLOOKUP(CONCATENATE(F43282),Term!$A$1:$C$2000,1,FALSE)),0,1))</f>
        <v/>
      </c>
    </row>
    <row r="43283" spans="36:36" x14ac:dyDescent="0.15">
      <c r="AJ43283" t="str">
        <f>IF(AI43283="","",IF(ISERROR(VLOOKUP(CONCATENATE(F43283),Term!$A$1:$C$2000,1,FALSE)),0,1))</f>
        <v/>
      </c>
    </row>
    <row r="43284" spans="36:36" x14ac:dyDescent="0.15">
      <c r="AJ43284" t="str">
        <f>IF(AI43284="","",IF(ISERROR(VLOOKUP(CONCATENATE(F43284),Term!$A$1:$C$2000,1,FALSE)),0,1))</f>
        <v/>
      </c>
    </row>
    <row r="43285" spans="36:36" x14ac:dyDescent="0.15">
      <c r="AJ43285" t="str">
        <f>IF(AI43285="","",IF(ISERROR(VLOOKUP(CONCATENATE(F43285),Term!$A$1:$C$2000,1,FALSE)),0,1))</f>
        <v/>
      </c>
    </row>
    <row r="43286" spans="36:36" x14ac:dyDescent="0.15">
      <c r="AJ43286" t="str">
        <f>IF(AI43286="","",IF(ISERROR(VLOOKUP(CONCATENATE(F43286),Term!$A$1:$C$2000,1,FALSE)),0,1))</f>
        <v/>
      </c>
    </row>
    <row r="43287" spans="36:36" x14ac:dyDescent="0.15">
      <c r="AJ43287" t="str">
        <f>IF(AI43287="","",IF(ISERROR(VLOOKUP(CONCATENATE(F43287),Term!$A$1:$C$2000,1,FALSE)),0,1))</f>
        <v/>
      </c>
    </row>
    <row r="43288" spans="36:36" x14ac:dyDescent="0.15">
      <c r="AJ43288" t="str">
        <f>IF(AI43288="","",IF(ISERROR(VLOOKUP(CONCATENATE(F43288),Term!$A$1:$C$2000,1,FALSE)),0,1))</f>
        <v/>
      </c>
    </row>
    <row r="43289" spans="36:36" x14ac:dyDescent="0.15">
      <c r="AJ43289" t="str">
        <f>IF(AI43289="","",IF(ISERROR(VLOOKUP(CONCATENATE(F43289),Term!$A$1:$C$2000,1,FALSE)),0,1))</f>
        <v/>
      </c>
    </row>
    <row r="43290" spans="36:36" x14ac:dyDescent="0.15">
      <c r="AJ43290" t="str">
        <f>IF(AI43290="","",IF(ISERROR(VLOOKUP(CONCATENATE(F43290),Term!$A$1:$C$2000,1,FALSE)),0,1))</f>
        <v/>
      </c>
    </row>
    <row r="43291" spans="36:36" x14ac:dyDescent="0.15">
      <c r="AJ43291" t="str">
        <f>IF(AI43291="","",IF(ISERROR(VLOOKUP(CONCATENATE(F43291),Term!$A$1:$C$2000,1,FALSE)),0,1))</f>
        <v/>
      </c>
    </row>
    <row r="43292" spans="36:36" x14ac:dyDescent="0.15">
      <c r="AJ43292" t="str">
        <f>IF(AI43292="","",IF(ISERROR(VLOOKUP(CONCATENATE(F43292),Term!$A$1:$C$2000,1,FALSE)),0,1))</f>
        <v/>
      </c>
    </row>
    <row r="43293" spans="36:36" x14ac:dyDescent="0.15">
      <c r="AJ43293" t="str">
        <f>IF(AI43293="","",IF(ISERROR(VLOOKUP(CONCATENATE(F43293),Term!$A$1:$C$2000,1,FALSE)),0,1))</f>
        <v/>
      </c>
    </row>
    <row r="43294" spans="36:36" x14ac:dyDescent="0.15">
      <c r="AJ43294" t="str">
        <f>IF(AI43294="","",IF(ISERROR(VLOOKUP(CONCATENATE(F43294),Term!$A$1:$C$2000,1,FALSE)),0,1))</f>
        <v/>
      </c>
    </row>
    <row r="43295" spans="36:36" x14ac:dyDescent="0.15">
      <c r="AJ43295" t="str">
        <f>IF(AI43295="","",IF(ISERROR(VLOOKUP(CONCATENATE(F43295),Term!$A$1:$C$2000,1,FALSE)),0,1))</f>
        <v/>
      </c>
    </row>
    <row r="43296" spans="36:36" x14ac:dyDescent="0.15">
      <c r="AJ43296" t="str">
        <f>IF(AI43296="","",IF(ISERROR(VLOOKUP(CONCATENATE(F43296),Term!$A$1:$C$2000,1,FALSE)),0,1))</f>
        <v/>
      </c>
    </row>
    <row r="43297" spans="36:36" x14ac:dyDescent="0.15">
      <c r="AJ43297" t="str">
        <f>IF(AI43297="","",IF(ISERROR(VLOOKUP(CONCATENATE(F43297),Term!$A$1:$C$2000,1,FALSE)),0,1))</f>
        <v/>
      </c>
    </row>
    <row r="43298" spans="36:36" x14ac:dyDescent="0.15">
      <c r="AJ43298" t="str">
        <f>IF(AI43298="","",IF(ISERROR(VLOOKUP(CONCATENATE(F43298),Term!$A$1:$C$2000,1,FALSE)),0,1))</f>
        <v/>
      </c>
    </row>
    <row r="43299" spans="36:36" x14ac:dyDescent="0.15">
      <c r="AJ43299" t="str">
        <f>IF(AI43299="","",IF(ISERROR(VLOOKUP(CONCATENATE(F43299),Term!$A$1:$C$2000,1,FALSE)),0,1))</f>
        <v/>
      </c>
    </row>
    <row r="43300" spans="36:36" x14ac:dyDescent="0.15">
      <c r="AJ43300" t="str">
        <f>IF(AI43300="","",IF(ISERROR(VLOOKUP(CONCATENATE(F43300),Term!$A$1:$C$2000,1,FALSE)),0,1))</f>
        <v/>
      </c>
    </row>
    <row r="43301" spans="36:36" x14ac:dyDescent="0.15">
      <c r="AJ43301" t="str">
        <f>IF(AI43301="","",IF(ISERROR(VLOOKUP(CONCATENATE(F43301),Term!$A$1:$C$2000,1,FALSE)),0,1))</f>
        <v/>
      </c>
    </row>
    <row r="43302" spans="36:36" x14ac:dyDescent="0.15">
      <c r="AJ43302" t="str">
        <f>IF(AI43302="","",IF(ISERROR(VLOOKUP(CONCATENATE(F43302),Term!$A$1:$C$2000,1,FALSE)),0,1))</f>
        <v/>
      </c>
    </row>
    <row r="43303" spans="36:36" x14ac:dyDescent="0.15">
      <c r="AJ43303" t="str">
        <f>IF(AI43303="","",IF(ISERROR(VLOOKUP(CONCATENATE(F43303),Term!$A$1:$C$2000,1,FALSE)),0,1))</f>
        <v/>
      </c>
    </row>
    <row r="43304" spans="36:36" x14ac:dyDescent="0.15">
      <c r="AJ43304" t="str">
        <f>IF(AI43304="","",IF(ISERROR(VLOOKUP(CONCATENATE(F43304),Term!$A$1:$C$2000,1,FALSE)),0,1))</f>
        <v/>
      </c>
    </row>
    <row r="43305" spans="36:36" x14ac:dyDescent="0.15">
      <c r="AJ43305" t="str">
        <f>IF(AI43305="","",IF(ISERROR(VLOOKUP(CONCATENATE(F43305),Term!$A$1:$C$2000,1,FALSE)),0,1))</f>
        <v/>
      </c>
    </row>
    <row r="43306" spans="36:36" x14ac:dyDescent="0.15">
      <c r="AJ43306" t="str">
        <f>IF(AI43306="","",IF(ISERROR(VLOOKUP(CONCATENATE(F43306),Term!$A$1:$C$2000,1,FALSE)),0,1))</f>
        <v/>
      </c>
    </row>
    <row r="43307" spans="36:36" x14ac:dyDescent="0.15">
      <c r="AJ43307" t="str">
        <f>IF(AI43307="","",IF(ISERROR(VLOOKUP(CONCATENATE(F43307),Term!$A$1:$C$2000,1,FALSE)),0,1))</f>
        <v/>
      </c>
    </row>
    <row r="43308" spans="36:36" x14ac:dyDescent="0.15">
      <c r="AJ43308" t="str">
        <f>IF(AI43308="","",IF(ISERROR(VLOOKUP(CONCATENATE(F43308),Term!$A$1:$C$2000,1,FALSE)),0,1))</f>
        <v/>
      </c>
    </row>
    <row r="43309" spans="36:36" x14ac:dyDescent="0.15">
      <c r="AJ43309" t="str">
        <f>IF(AI43309="","",IF(ISERROR(VLOOKUP(CONCATENATE(F43309),Term!$A$1:$C$2000,1,FALSE)),0,1))</f>
        <v/>
      </c>
    </row>
    <row r="43310" spans="36:36" x14ac:dyDescent="0.15">
      <c r="AJ43310" t="str">
        <f>IF(AI43310="","",IF(ISERROR(VLOOKUP(CONCATENATE(F43310),Term!$A$1:$C$2000,1,FALSE)),0,1))</f>
        <v/>
      </c>
    </row>
    <row r="43311" spans="36:36" x14ac:dyDescent="0.15">
      <c r="AJ43311" t="str">
        <f>IF(AI43311="","",IF(ISERROR(VLOOKUP(CONCATENATE(F43311),Term!$A$1:$C$2000,1,FALSE)),0,1))</f>
        <v/>
      </c>
    </row>
    <row r="43312" spans="36:36" x14ac:dyDescent="0.15">
      <c r="AJ43312" t="str">
        <f>IF(AI43312="","",IF(ISERROR(VLOOKUP(CONCATENATE(F43312),Term!$A$1:$C$2000,1,FALSE)),0,1))</f>
        <v/>
      </c>
    </row>
    <row r="43313" spans="36:36" x14ac:dyDescent="0.15">
      <c r="AJ43313" t="str">
        <f>IF(AI43313="","",IF(ISERROR(VLOOKUP(CONCATENATE(F43313),Term!$A$1:$C$2000,1,FALSE)),0,1))</f>
        <v/>
      </c>
    </row>
    <row r="43314" spans="36:36" x14ac:dyDescent="0.15">
      <c r="AJ43314" t="str">
        <f>IF(AI43314="","",IF(ISERROR(VLOOKUP(CONCATENATE(F43314),Term!$A$1:$C$2000,1,FALSE)),0,1))</f>
        <v/>
      </c>
    </row>
    <row r="43315" spans="36:36" x14ac:dyDescent="0.15">
      <c r="AJ43315" t="str">
        <f>IF(AI43315="","",IF(ISERROR(VLOOKUP(CONCATENATE(F43315),Term!$A$1:$C$2000,1,FALSE)),0,1))</f>
        <v/>
      </c>
    </row>
    <row r="43316" spans="36:36" x14ac:dyDescent="0.15">
      <c r="AJ43316" t="str">
        <f>IF(AI43316="","",IF(ISERROR(VLOOKUP(CONCATENATE(F43316),Term!$A$1:$C$2000,1,FALSE)),0,1))</f>
        <v/>
      </c>
    </row>
    <row r="43317" spans="36:36" x14ac:dyDescent="0.15">
      <c r="AJ43317" t="str">
        <f>IF(AI43317="","",IF(ISERROR(VLOOKUP(CONCATENATE(F43317),Term!$A$1:$C$2000,1,FALSE)),0,1))</f>
        <v/>
      </c>
    </row>
    <row r="43318" spans="36:36" x14ac:dyDescent="0.15">
      <c r="AJ43318" t="str">
        <f>IF(AI43318="","",IF(ISERROR(VLOOKUP(CONCATENATE(F43318),Term!$A$1:$C$2000,1,FALSE)),0,1))</f>
        <v/>
      </c>
    </row>
    <row r="43319" spans="36:36" x14ac:dyDescent="0.15">
      <c r="AJ43319" t="str">
        <f>IF(AI43319="","",IF(ISERROR(VLOOKUP(CONCATENATE(F43319),Term!$A$1:$C$2000,1,FALSE)),0,1))</f>
        <v/>
      </c>
    </row>
    <row r="43320" spans="36:36" x14ac:dyDescent="0.15">
      <c r="AJ43320" t="str">
        <f>IF(AI43320="","",IF(ISERROR(VLOOKUP(CONCATENATE(F43320),Term!$A$1:$C$2000,1,FALSE)),0,1))</f>
        <v/>
      </c>
    </row>
    <row r="43321" spans="36:36" x14ac:dyDescent="0.15">
      <c r="AJ43321" t="str">
        <f>IF(AI43321="","",IF(ISERROR(VLOOKUP(CONCATENATE(F43321),Term!$A$1:$C$2000,1,FALSE)),0,1))</f>
        <v/>
      </c>
    </row>
    <row r="43322" spans="36:36" x14ac:dyDescent="0.15">
      <c r="AJ43322" t="str">
        <f>IF(AI43322="","",IF(ISERROR(VLOOKUP(CONCATENATE(F43322),Term!$A$1:$C$2000,1,FALSE)),0,1))</f>
        <v/>
      </c>
    </row>
    <row r="43323" spans="36:36" x14ac:dyDescent="0.15">
      <c r="AJ43323" t="str">
        <f>IF(AI43323="","",IF(ISERROR(VLOOKUP(CONCATENATE(F43323),Term!$A$1:$C$2000,1,FALSE)),0,1))</f>
        <v/>
      </c>
    </row>
    <row r="43324" spans="36:36" x14ac:dyDescent="0.15">
      <c r="AJ43324" t="str">
        <f>IF(AI43324="","",IF(ISERROR(VLOOKUP(CONCATENATE(F43324),Term!$A$1:$C$2000,1,FALSE)),0,1))</f>
        <v/>
      </c>
    </row>
    <row r="43325" spans="36:36" x14ac:dyDescent="0.15">
      <c r="AJ43325" t="str">
        <f>IF(AI43325="","",IF(ISERROR(VLOOKUP(CONCATENATE(F43325),Term!$A$1:$C$2000,1,FALSE)),0,1))</f>
        <v/>
      </c>
    </row>
    <row r="43326" spans="36:36" x14ac:dyDescent="0.15">
      <c r="AJ43326" t="str">
        <f>IF(AI43326="","",IF(ISERROR(VLOOKUP(CONCATENATE(F43326),Term!$A$1:$C$2000,1,FALSE)),0,1))</f>
        <v/>
      </c>
    </row>
    <row r="43327" spans="36:36" x14ac:dyDescent="0.15">
      <c r="AJ43327" t="str">
        <f>IF(AI43327="","",IF(ISERROR(VLOOKUP(CONCATENATE(F43327),Term!$A$1:$C$2000,1,FALSE)),0,1))</f>
        <v/>
      </c>
    </row>
    <row r="43328" spans="36:36" x14ac:dyDescent="0.15">
      <c r="AJ43328" t="str">
        <f>IF(AI43328="","",IF(ISERROR(VLOOKUP(CONCATENATE(F43328),Term!$A$1:$C$2000,1,FALSE)),0,1))</f>
        <v/>
      </c>
    </row>
    <row r="43329" spans="36:36" x14ac:dyDescent="0.15">
      <c r="AJ43329" t="str">
        <f>IF(AI43329="","",IF(ISERROR(VLOOKUP(CONCATENATE(F43329),Term!$A$1:$C$2000,1,FALSE)),0,1))</f>
        <v/>
      </c>
    </row>
    <row r="43330" spans="36:36" x14ac:dyDescent="0.15">
      <c r="AJ43330" t="str">
        <f>IF(AI43330="","",IF(ISERROR(VLOOKUP(CONCATENATE(F43330),Term!$A$1:$C$2000,1,FALSE)),0,1))</f>
        <v/>
      </c>
    </row>
    <row r="43331" spans="36:36" x14ac:dyDescent="0.15">
      <c r="AJ43331" t="str">
        <f>IF(AI43331="","",IF(ISERROR(VLOOKUP(CONCATENATE(F43331),Term!$A$1:$C$2000,1,FALSE)),0,1))</f>
        <v/>
      </c>
    </row>
    <row r="43332" spans="36:36" x14ac:dyDescent="0.15">
      <c r="AJ43332" t="str">
        <f>IF(AI43332="","",IF(ISERROR(VLOOKUP(CONCATENATE(F43332),Term!$A$1:$C$2000,1,FALSE)),0,1))</f>
        <v/>
      </c>
    </row>
    <row r="43333" spans="36:36" x14ac:dyDescent="0.15">
      <c r="AJ43333" t="str">
        <f>IF(AI43333="","",IF(ISERROR(VLOOKUP(CONCATENATE(F43333),Term!$A$1:$C$2000,1,FALSE)),0,1))</f>
        <v/>
      </c>
    </row>
    <row r="43334" spans="36:36" x14ac:dyDescent="0.15">
      <c r="AJ43334" t="str">
        <f>IF(AI43334="","",IF(ISERROR(VLOOKUP(CONCATENATE(F43334),Term!$A$1:$C$2000,1,FALSE)),0,1))</f>
        <v/>
      </c>
    </row>
    <row r="43335" spans="36:36" x14ac:dyDescent="0.15">
      <c r="AJ43335" t="str">
        <f>IF(AI43335="","",IF(ISERROR(VLOOKUP(CONCATENATE(F43335),Term!$A$1:$C$2000,1,FALSE)),0,1))</f>
        <v/>
      </c>
    </row>
    <row r="43336" spans="36:36" x14ac:dyDescent="0.15">
      <c r="AJ43336" t="str">
        <f>IF(AI43336="","",IF(ISERROR(VLOOKUP(CONCATENATE(F43336),Term!$A$1:$C$2000,1,FALSE)),0,1))</f>
        <v/>
      </c>
    </row>
    <row r="43337" spans="36:36" x14ac:dyDescent="0.15">
      <c r="AJ43337" t="str">
        <f>IF(AI43337="","",IF(ISERROR(VLOOKUP(CONCATENATE(F43337),Term!$A$1:$C$2000,1,FALSE)),0,1))</f>
        <v/>
      </c>
    </row>
    <row r="43338" spans="36:36" x14ac:dyDescent="0.15">
      <c r="AJ43338" t="str">
        <f>IF(AI43338="","",IF(ISERROR(VLOOKUP(CONCATENATE(F43338),Term!$A$1:$C$2000,1,FALSE)),0,1))</f>
        <v/>
      </c>
    </row>
    <row r="43339" spans="36:36" x14ac:dyDescent="0.15">
      <c r="AJ43339" t="str">
        <f>IF(AI43339="","",IF(ISERROR(VLOOKUP(CONCATENATE(F43339),Term!$A$1:$C$2000,1,FALSE)),0,1))</f>
        <v/>
      </c>
    </row>
    <row r="43340" spans="36:36" x14ac:dyDescent="0.15">
      <c r="AJ43340" t="str">
        <f>IF(AI43340="","",IF(ISERROR(VLOOKUP(CONCATENATE(F43340),Term!$A$1:$C$2000,1,FALSE)),0,1))</f>
        <v/>
      </c>
    </row>
    <row r="43341" spans="36:36" x14ac:dyDescent="0.15">
      <c r="AJ43341" t="str">
        <f>IF(AI43341="","",IF(ISERROR(VLOOKUP(CONCATENATE(F43341),Term!$A$1:$C$2000,1,FALSE)),0,1))</f>
        <v/>
      </c>
    </row>
    <row r="43342" spans="36:36" x14ac:dyDescent="0.15">
      <c r="AJ43342" t="str">
        <f>IF(AI43342="","",IF(ISERROR(VLOOKUP(CONCATENATE(F43342),Term!$A$1:$C$2000,1,FALSE)),0,1))</f>
        <v/>
      </c>
    </row>
    <row r="43343" spans="36:36" x14ac:dyDescent="0.15">
      <c r="AJ43343" t="str">
        <f>IF(AI43343="","",IF(ISERROR(VLOOKUP(CONCATENATE(F43343),Term!$A$1:$C$2000,1,FALSE)),0,1))</f>
        <v/>
      </c>
    </row>
    <row r="43344" spans="36:36" x14ac:dyDescent="0.15">
      <c r="AJ43344" t="str">
        <f>IF(AI43344="","",IF(ISERROR(VLOOKUP(CONCATENATE(F43344),Term!$A$1:$C$2000,1,FALSE)),0,1))</f>
        <v/>
      </c>
    </row>
    <row r="43345" spans="36:36" x14ac:dyDescent="0.15">
      <c r="AJ43345" t="str">
        <f>IF(AI43345="","",IF(ISERROR(VLOOKUP(CONCATENATE(F43345),Term!$A$1:$C$2000,1,FALSE)),0,1))</f>
        <v/>
      </c>
    </row>
    <row r="43346" spans="36:36" x14ac:dyDescent="0.15">
      <c r="AJ43346" t="str">
        <f>IF(AI43346="","",IF(ISERROR(VLOOKUP(CONCATENATE(F43346),Term!$A$1:$C$2000,1,FALSE)),0,1))</f>
        <v/>
      </c>
    </row>
    <row r="43347" spans="36:36" x14ac:dyDescent="0.15">
      <c r="AJ43347" t="str">
        <f>IF(AI43347="","",IF(ISERROR(VLOOKUP(CONCATENATE(F43347),Term!$A$1:$C$2000,1,FALSE)),0,1))</f>
        <v/>
      </c>
    </row>
    <row r="43348" spans="36:36" x14ac:dyDescent="0.15">
      <c r="AJ43348" t="str">
        <f>IF(AI43348="","",IF(ISERROR(VLOOKUP(CONCATENATE(F43348),Term!$A$1:$C$2000,1,FALSE)),0,1))</f>
        <v/>
      </c>
    </row>
    <row r="43349" spans="36:36" x14ac:dyDescent="0.15">
      <c r="AJ43349" t="str">
        <f>IF(AI43349="","",IF(ISERROR(VLOOKUP(CONCATENATE(F43349),Term!$A$1:$C$2000,1,FALSE)),0,1))</f>
        <v/>
      </c>
    </row>
    <row r="43350" spans="36:36" x14ac:dyDescent="0.15">
      <c r="AJ43350" t="str">
        <f>IF(AI43350="","",IF(ISERROR(VLOOKUP(CONCATENATE(F43350),Term!$A$1:$C$2000,1,FALSE)),0,1))</f>
        <v/>
      </c>
    </row>
    <row r="43351" spans="36:36" x14ac:dyDescent="0.15">
      <c r="AJ43351" t="str">
        <f>IF(AI43351="","",IF(ISERROR(VLOOKUP(CONCATENATE(F43351),Term!$A$1:$C$2000,1,FALSE)),0,1))</f>
        <v/>
      </c>
    </row>
    <row r="43352" spans="36:36" x14ac:dyDescent="0.15">
      <c r="AJ43352" t="str">
        <f>IF(AI43352="","",IF(ISERROR(VLOOKUP(CONCATENATE(F43352),Term!$A$1:$C$2000,1,FALSE)),0,1))</f>
        <v/>
      </c>
    </row>
    <row r="43353" spans="36:36" x14ac:dyDescent="0.15">
      <c r="AJ43353" t="str">
        <f>IF(AI43353="","",IF(ISERROR(VLOOKUP(CONCATENATE(F43353),Term!$A$1:$C$2000,1,FALSE)),0,1))</f>
        <v/>
      </c>
    </row>
    <row r="43354" spans="36:36" x14ac:dyDescent="0.15">
      <c r="AJ43354" t="str">
        <f>IF(AI43354="","",IF(ISERROR(VLOOKUP(CONCATENATE(F43354),Term!$A$1:$C$2000,1,FALSE)),0,1))</f>
        <v/>
      </c>
    </row>
    <row r="43355" spans="36:36" x14ac:dyDescent="0.15">
      <c r="AJ43355" t="str">
        <f>IF(AI43355="","",IF(ISERROR(VLOOKUP(CONCATENATE(F43355),Term!$A$1:$C$2000,1,FALSE)),0,1))</f>
        <v/>
      </c>
    </row>
    <row r="43356" spans="36:36" x14ac:dyDescent="0.15">
      <c r="AJ43356" t="str">
        <f>IF(AI43356="","",IF(ISERROR(VLOOKUP(CONCATENATE(F43356),Term!$A$1:$C$2000,1,FALSE)),0,1))</f>
        <v/>
      </c>
    </row>
    <row r="43357" spans="36:36" x14ac:dyDescent="0.15">
      <c r="AJ43357" t="str">
        <f>IF(AI43357="","",IF(ISERROR(VLOOKUP(CONCATENATE(F43357),Term!$A$1:$C$2000,1,FALSE)),0,1))</f>
        <v/>
      </c>
    </row>
    <row r="43358" spans="36:36" x14ac:dyDescent="0.15">
      <c r="AJ43358" t="str">
        <f>IF(AI43358="","",IF(ISERROR(VLOOKUP(CONCATENATE(F43358),Term!$A$1:$C$2000,1,FALSE)),0,1))</f>
        <v/>
      </c>
    </row>
    <row r="43359" spans="36:36" x14ac:dyDescent="0.15">
      <c r="AJ43359" t="str">
        <f>IF(AI43359="","",IF(ISERROR(VLOOKUP(CONCATENATE(F43359),Term!$A$1:$C$2000,1,FALSE)),0,1))</f>
        <v/>
      </c>
    </row>
    <row r="43360" spans="36:36" x14ac:dyDescent="0.15">
      <c r="AJ43360" t="str">
        <f>IF(AI43360="","",IF(ISERROR(VLOOKUP(CONCATENATE(F43360),Term!$A$1:$C$2000,1,FALSE)),0,1))</f>
        <v/>
      </c>
    </row>
    <row r="43361" spans="36:36" x14ac:dyDescent="0.15">
      <c r="AJ43361" t="str">
        <f>IF(AI43361="","",IF(ISERROR(VLOOKUP(CONCATENATE(F43361),Term!$A$1:$C$2000,1,FALSE)),0,1))</f>
        <v/>
      </c>
    </row>
    <row r="43362" spans="36:36" x14ac:dyDescent="0.15">
      <c r="AJ43362" t="str">
        <f>IF(AI43362="","",IF(ISERROR(VLOOKUP(CONCATENATE(F43362),Term!$A$1:$C$2000,1,FALSE)),0,1))</f>
        <v/>
      </c>
    </row>
    <row r="43363" spans="36:36" x14ac:dyDescent="0.15">
      <c r="AJ43363" t="str">
        <f>IF(AI43363="","",IF(ISERROR(VLOOKUP(CONCATENATE(F43363),Term!$A$1:$C$2000,1,FALSE)),0,1))</f>
        <v/>
      </c>
    </row>
    <row r="43364" spans="36:36" x14ac:dyDescent="0.15">
      <c r="AJ43364" t="str">
        <f>IF(AI43364="","",IF(ISERROR(VLOOKUP(CONCATENATE(F43364),Term!$A$1:$C$2000,1,FALSE)),0,1))</f>
        <v/>
      </c>
    </row>
    <row r="43365" spans="36:36" x14ac:dyDescent="0.15">
      <c r="AJ43365" t="str">
        <f>IF(AI43365="","",IF(ISERROR(VLOOKUP(CONCATENATE(F43365),Term!$A$1:$C$2000,1,FALSE)),0,1))</f>
        <v/>
      </c>
    </row>
    <row r="43366" spans="36:36" x14ac:dyDescent="0.15">
      <c r="AJ43366" t="str">
        <f>IF(AI43366="","",IF(ISERROR(VLOOKUP(CONCATENATE(F43366),Term!$A$1:$C$2000,1,FALSE)),0,1))</f>
        <v/>
      </c>
    </row>
    <row r="43367" spans="36:36" x14ac:dyDescent="0.15">
      <c r="AJ43367" t="str">
        <f>IF(AI43367="","",IF(ISERROR(VLOOKUP(CONCATENATE(F43367),Term!$A$1:$C$2000,1,FALSE)),0,1))</f>
        <v/>
      </c>
    </row>
    <row r="43368" spans="36:36" x14ac:dyDescent="0.15">
      <c r="AJ43368" t="str">
        <f>IF(AI43368="","",IF(ISERROR(VLOOKUP(CONCATENATE(F43368),Term!$A$1:$C$2000,1,FALSE)),0,1))</f>
        <v/>
      </c>
    </row>
    <row r="43369" spans="36:36" x14ac:dyDescent="0.15">
      <c r="AJ43369" t="str">
        <f>IF(AI43369="","",IF(ISERROR(VLOOKUP(CONCATENATE(F43369),Term!$A$1:$C$2000,1,FALSE)),0,1))</f>
        <v/>
      </c>
    </row>
    <row r="43370" spans="36:36" x14ac:dyDescent="0.15">
      <c r="AJ43370" t="str">
        <f>IF(AI43370="","",IF(ISERROR(VLOOKUP(CONCATENATE(F43370),Term!$A$1:$C$2000,1,FALSE)),0,1))</f>
        <v/>
      </c>
    </row>
    <row r="43371" spans="36:36" x14ac:dyDescent="0.15">
      <c r="AJ43371" t="str">
        <f>IF(AI43371="","",IF(ISERROR(VLOOKUP(CONCATENATE(F43371),Term!$A$1:$C$2000,1,FALSE)),0,1))</f>
        <v/>
      </c>
    </row>
    <row r="43372" spans="36:36" x14ac:dyDescent="0.15">
      <c r="AJ43372" t="str">
        <f>IF(AI43372="","",IF(ISERROR(VLOOKUP(CONCATENATE(F43372),Term!$A$1:$C$2000,1,FALSE)),0,1))</f>
        <v/>
      </c>
    </row>
    <row r="43373" spans="36:36" x14ac:dyDescent="0.15">
      <c r="AJ43373" t="str">
        <f>IF(AI43373="","",IF(ISERROR(VLOOKUP(CONCATENATE(F43373),Term!$A$1:$C$2000,1,FALSE)),0,1))</f>
        <v/>
      </c>
    </row>
    <row r="43374" spans="36:36" x14ac:dyDescent="0.15">
      <c r="AJ43374" t="str">
        <f>IF(AI43374="","",IF(ISERROR(VLOOKUP(CONCATENATE(F43374),Term!$A$1:$C$2000,1,FALSE)),0,1))</f>
        <v/>
      </c>
    </row>
    <row r="43375" spans="36:36" x14ac:dyDescent="0.15">
      <c r="AJ43375" t="str">
        <f>IF(AI43375="","",IF(ISERROR(VLOOKUP(CONCATENATE(F43375),Term!$A$1:$C$2000,1,FALSE)),0,1))</f>
        <v/>
      </c>
    </row>
    <row r="43376" spans="36:36" x14ac:dyDescent="0.15">
      <c r="AJ43376" t="str">
        <f>IF(AI43376="","",IF(ISERROR(VLOOKUP(CONCATENATE(F43376),Term!$A$1:$C$2000,1,FALSE)),0,1))</f>
        <v/>
      </c>
    </row>
    <row r="43377" spans="36:36" x14ac:dyDescent="0.15">
      <c r="AJ43377" t="str">
        <f>IF(AI43377="","",IF(ISERROR(VLOOKUP(CONCATENATE(F43377),Term!$A$1:$C$2000,1,FALSE)),0,1))</f>
        <v/>
      </c>
    </row>
    <row r="43378" spans="36:36" x14ac:dyDescent="0.15">
      <c r="AJ43378" t="str">
        <f>IF(AI43378="","",IF(ISERROR(VLOOKUP(CONCATENATE(F43378),Term!$A$1:$C$2000,1,FALSE)),0,1))</f>
        <v/>
      </c>
    </row>
    <row r="43379" spans="36:36" x14ac:dyDescent="0.15">
      <c r="AJ43379" t="str">
        <f>IF(AI43379="","",IF(ISERROR(VLOOKUP(CONCATENATE(F43379),Term!$A$1:$C$2000,1,FALSE)),0,1))</f>
        <v/>
      </c>
    </row>
    <row r="43380" spans="36:36" x14ac:dyDescent="0.15">
      <c r="AJ43380" t="str">
        <f>IF(AI43380="","",IF(ISERROR(VLOOKUP(CONCATENATE(F43380),Term!$A$1:$C$2000,1,FALSE)),0,1))</f>
        <v/>
      </c>
    </row>
    <row r="43381" spans="36:36" x14ac:dyDescent="0.15">
      <c r="AJ43381" t="str">
        <f>IF(AI43381="","",IF(ISERROR(VLOOKUP(CONCATENATE(F43381),Term!$A$1:$C$2000,1,FALSE)),0,1))</f>
        <v/>
      </c>
    </row>
    <row r="43382" spans="36:36" x14ac:dyDescent="0.15">
      <c r="AJ43382" t="str">
        <f>IF(AI43382="","",IF(ISERROR(VLOOKUP(CONCATENATE(F43382),Term!$A$1:$C$2000,1,FALSE)),0,1))</f>
        <v/>
      </c>
    </row>
    <row r="43383" spans="36:36" x14ac:dyDescent="0.15">
      <c r="AJ43383" t="str">
        <f>IF(AI43383="","",IF(ISERROR(VLOOKUP(CONCATENATE(F43383),Term!$A$1:$C$2000,1,FALSE)),0,1))</f>
        <v/>
      </c>
    </row>
    <row r="43384" spans="36:36" x14ac:dyDescent="0.15">
      <c r="AJ43384" t="str">
        <f>IF(AI43384="","",IF(ISERROR(VLOOKUP(CONCATENATE(F43384),Term!$A$1:$C$2000,1,FALSE)),0,1))</f>
        <v/>
      </c>
    </row>
    <row r="43385" spans="36:36" x14ac:dyDescent="0.15">
      <c r="AJ43385" t="str">
        <f>IF(AI43385="","",IF(ISERROR(VLOOKUP(CONCATENATE(F43385),Term!$A$1:$C$2000,1,FALSE)),0,1))</f>
        <v/>
      </c>
    </row>
    <row r="43386" spans="36:36" x14ac:dyDescent="0.15">
      <c r="AJ43386" t="str">
        <f>IF(AI43386="","",IF(ISERROR(VLOOKUP(CONCATENATE(F43386),Term!$A$1:$C$2000,1,FALSE)),0,1))</f>
        <v/>
      </c>
    </row>
    <row r="43387" spans="36:36" x14ac:dyDescent="0.15">
      <c r="AJ43387" t="str">
        <f>IF(AI43387="","",IF(ISERROR(VLOOKUP(CONCATENATE(F43387),Term!$A$1:$C$2000,1,FALSE)),0,1))</f>
        <v/>
      </c>
    </row>
    <row r="43388" spans="36:36" x14ac:dyDescent="0.15">
      <c r="AJ43388" t="str">
        <f>IF(AI43388="","",IF(ISERROR(VLOOKUP(CONCATENATE(F43388),Term!$A$1:$C$2000,1,FALSE)),0,1))</f>
        <v/>
      </c>
    </row>
    <row r="43389" spans="36:36" x14ac:dyDescent="0.15">
      <c r="AJ43389" t="str">
        <f>IF(AI43389="","",IF(ISERROR(VLOOKUP(CONCATENATE(F43389),Term!$A$1:$C$2000,1,FALSE)),0,1))</f>
        <v/>
      </c>
    </row>
    <row r="43390" spans="36:36" x14ac:dyDescent="0.15">
      <c r="AJ43390" t="str">
        <f>IF(AI43390="","",IF(ISERROR(VLOOKUP(CONCATENATE(F43390),Term!$A$1:$C$2000,1,FALSE)),0,1))</f>
        <v/>
      </c>
    </row>
    <row r="43391" spans="36:36" x14ac:dyDescent="0.15">
      <c r="AJ43391" t="str">
        <f>IF(AI43391="","",IF(ISERROR(VLOOKUP(CONCATENATE(F43391),Term!$A$1:$C$2000,1,FALSE)),0,1))</f>
        <v/>
      </c>
    </row>
    <row r="43392" spans="36:36" x14ac:dyDescent="0.15">
      <c r="AJ43392" t="str">
        <f>IF(AI43392="","",IF(ISERROR(VLOOKUP(CONCATENATE(F43392),Term!$A$1:$C$2000,1,FALSE)),0,1))</f>
        <v/>
      </c>
    </row>
    <row r="43393" spans="36:36" x14ac:dyDescent="0.15">
      <c r="AJ43393" t="str">
        <f>IF(AI43393="","",IF(ISERROR(VLOOKUP(CONCATENATE(F43393),Term!$A$1:$C$2000,1,FALSE)),0,1))</f>
        <v/>
      </c>
    </row>
    <row r="43394" spans="36:36" x14ac:dyDescent="0.15">
      <c r="AJ43394" t="str">
        <f>IF(AI43394="","",IF(ISERROR(VLOOKUP(CONCATENATE(F43394),Term!$A$1:$C$2000,1,FALSE)),0,1))</f>
        <v/>
      </c>
    </row>
    <row r="43395" spans="36:36" x14ac:dyDescent="0.15">
      <c r="AJ43395" t="str">
        <f>IF(AI43395="","",IF(ISERROR(VLOOKUP(CONCATENATE(F43395),Term!$A$1:$C$2000,1,FALSE)),0,1))</f>
        <v/>
      </c>
    </row>
    <row r="43396" spans="36:36" x14ac:dyDescent="0.15">
      <c r="AJ43396" t="str">
        <f>IF(AI43396="","",IF(ISERROR(VLOOKUP(CONCATENATE(F43396),Term!$A$1:$C$2000,1,FALSE)),0,1))</f>
        <v/>
      </c>
    </row>
    <row r="43397" spans="36:36" x14ac:dyDescent="0.15">
      <c r="AJ43397" t="str">
        <f>IF(AI43397="","",IF(ISERROR(VLOOKUP(CONCATENATE(F43397),Term!$A$1:$C$2000,1,FALSE)),0,1))</f>
        <v/>
      </c>
    </row>
    <row r="43398" spans="36:36" x14ac:dyDescent="0.15">
      <c r="AJ43398" t="str">
        <f>IF(AI43398="","",IF(ISERROR(VLOOKUP(CONCATENATE(F43398),Term!$A$1:$C$2000,1,FALSE)),0,1))</f>
        <v/>
      </c>
    </row>
    <row r="43399" spans="36:36" x14ac:dyDescent="0.15">
      <c r="AJ43399" t="str">
        <f>IF(AI43399="","",IF(ISERROR(VLOOKUP(CONCATENATE(F43399),Term!$A$1:$C$2000,1,FALSE)),0,1))</f>
        <v/>
      </c>
    </row>
    <row r="43400" spans="36:36" x14ac:dyDescent="0.15">
      <c r="AJ43400" t="str">
        <f>IF(AI43400="","",IF(ISERROR(VLOOKUP(CONCATENATE(F43400),Term!$A$1:$C$2000,1,FALSE)),0,1))</f>
        <v/>
      </c>
    </row>
    <row r="43401" spans="36:36" x14ac:dyDescent="0.15">
      <c r="AJ43401" t="str">
        <f>IF(AI43401="","",IF(ISERROR(VLOOKUP(CONCATENATE(F43401),Term!$A$1:$C$2000,1,FALSE)),0,1))</f>
        <v/>
      </c>
    </row>
    <row r="43402" spans="36:36" x14ac:dyDescent="0.15">
      <c r="AJ43402" t="str">
        <f>IF(AI43402="","",IF(ISERROR(VLOOKUP(CONCATENATE(F43402),Term!$A$1:$C$2000,1,FALSE)),0,1))</f>
        <v/>
      </c>
    </row>
    <row r="43403" spans="36:36" x14ac:dyDescent="0.15">
      <c r="AJ43403" t="str">
        <f>IF(AI43403="","",IF(ISERROR(VLOOKUP(CONCATENATE(F43403),Term!$A$1:$C$2000,1,FALSE)),0,1))</f>
        <v/>
      </c>
    </row>
    <row r="43404" spans="36:36" x14ac:dyDescent="0.15">
      <c r="AJ43404" t="str">
        <f>IF(AI43404="","",IF(ISERROR(VLOOKUP(CONCATENATE(F43404),Term!$A$1:$C$2000,1,FALSE)),0,1))</f>
        <v/>
      </c>
    </row>
    <row r="43405" spans="36:36" x14ac:dyDescent="0.15">
      <c r="AJ43405" t="str">
        <f>IF(AI43405="","",IF(ISERROR(VLOOKUP(CONCATENATE(F43405),Term!$A$1:$C$2000,1,FALSE)),0,1))</f>
        <v/>
      </c>
    </row>
    <row r="43406" spans="36:36" x14ac:dyDescent="0.15">
      <c r="AJ43406" t="str">
        <f>IF(AI43406="","",IF(ISERROR(VLOOKUP(CONCATENATE(F43406),Term!$A$1:$C$2000,1,FALSE)),0,1))</f>
        <v/>
      </c>
    </row>
    <row r="43407" spans="36:36" x14ac:dyDescent="0.15">
      <c r="AJ43407" t="str">
        <f>IF(AI43407="","",IF(ISERROR(VLOOKUP(CONCATENATE(F43407),Term!$A$1:$C$2000,1,FALSE)),0,1))</f>
        <v/>
      </c>
    </row>
    <row r="43408" spans="36:36" x14ac:dyDescent="0.15">
      <c r="AJ43408" t="str">
        <f>IF(AI43408="","",IF(ISERROR(VLOOKUP(CONCATENATE(F43408),Term!$A$1:$C$2000,1,FALSE)),0,1))</f>
        <v/>
      </c>
    </row>
    <row r="43409" spans="36:36" x14ac:dyDescent="0.15">
      <c r="AJ43409" t="str">
        <f>IF(AI43409="","",IF(ISERROR(VLOOKUP(CONCATENATE(F43409),Term!$A$1:$C$2000,1,FALSE)),0,1))</f>
        <v/>
      </c>
    </row>
    <row r="43410" spans="36:36" x14ac:dyDescent="0.15">
      <c r="AJ43410" t="str">
        <f>IF(AI43410="","",IF(ISERROR(VLOOKUP(CONCATENATE(F43410),Term!$A$1:$C$2000,1,FALSE)),0,1))</f>
        <v/>
      </c>
    </row>
    <row r="43411" spans="36:36" x14ac:dyDescent="0.15">
      <c r="AJ43411" t="str">
        <f>IF(AI43411="","",IF(ISERROR(VLOOKUP(CONCATENATE(F43411),Term!$A$1:$C$2000,1,FALSE)),0,1))</f>
        <v/>
      </c>
    </row>
    <row r="43412" spans="36:36" x14ac:dyDescent="0.15">
      <c r="AJ43412" t="str">
        <f>IF(AI43412="","",IF(ISERROR(VLOOKUP(CONCATENATE(F43412),Term!$A$1:$C$2000,1,FALSE)),0,1))</f>
        <v/>
      </c>
    </row>
    <row r="43413" spans="36:36" x14ac:dyDescent="0.15">
      <c r="AJ43413" t="str">
        <f>IF(AI43413="","",IF(ISERROR(VLOOKUP(CONCATENATE(F43413),Term!$A$1:$C$2000,1,FALSE)),0,1))</f>
        <v/>
      </c>
    </row>
    <row r="43414" spans="36:36" x14ac:dyDescent="0.15">
      <c r="AJ43414" t="str">
        <f>IF(AI43414="","",IF(ISERROR(VLOOKUP(CONCATENATE(F43414),Term!$A$1:$C$2000,1,FALSE)),0,1))</f>
        <v/>
      </c>
    </row>
    <row r="43415" spans="36:36" x14ac:dyDescent="0.15">
      <c r="AJ43415" t="str">
        <f>IF(AI43415="","",IF(ISERROR(VLOOKUP(CONCATENATE(F43415),Term!$A$1:$C$2000,1,FALSE)),0,1))</f>
        <v/>
      </c>
    </row>
    <row r="43416" spans="36:36" x14ac:dyDescent="0.15">
      <c r="AJ43416" t="str">
        <f>IF(AI43416="","",IF(ISERROR(VLOOKUP(CONCATENATE(F43416),Term!$A$1:$C$2000,1,FALSE)),0,1))</f>
        <v/>
      </c>
    </row>
    <row r="43417" spans="36:36" x14ac:dyDescent="0.15">
      <c r="AJ43417" t="str">
        <f>IF(AI43417="","",IF(ISERROR(VLOOKUP(CONCATENATE(F43417),Term!$A$1:$C$2000,1,FALSE)),0,1))</f>
        <v/>
      </c>
    </row>
    <row r="43418" spans="36:36" x14ac:dyDescent="0.15">
      <c r="AJ43418" t="str">
        <f>IF(AI43418="","",IF(ISERROR(VLOOKUP(CONCATENATE(F43418),Term!$A$1:$C$2000,1,FALSE)),0,1))</f>
        <v/>
      </c>
    </row>
    <row r="43419" spans="36:36" x14ac:dyDescent="0.15">
      <c r="AJ43419" t="str">
        <f>IF(AI43419="","",IF(ISERROR(VLOOKUP(CONCATENATE(F43419),Term!$A$1:$C$2000,1,FALSE)),0,1))</f>
        <v/>
      </c>
    </row>
    <row r="43420" spans="36:36" x14ac:dyDescent="0.15">
      <c r="AJ43420" t="str">
        <f>IF(AI43420="","",IF(ISERROR(VLOOKUP(CONCATENATE(F43420),Term!$A$1:$C$2000,1,FALSE)),0,1))</f>
        <v/>
      </c>
    </row>
    <row r="43421" spans="36:36" x14ac:dyDescent="0.15">
      <c r="AJ43421" t="str">
        <f>IF(AI43421="","",IF(ISERROR(VLOOKUP(CONCATENATE(F43421),Term!$A$1:$C$2000,1,FALSE)),0,1))</f>
        <v/>
      </c>
    </row>
    <row r="43422" spans="36:36" x14ac:dyDescent="0.15">
      <c r="AJ43422" t="str">
        <f>IF(AI43422="","",IF(ISERROR(VLOOKUP(CONCATENATE(F43422),Term!$A$1:$C$2000,1,FALSE)),0,1))</f>
        <v/>
      </c>
    </row>
    <row r="43423" spans="36:36" x14ac:dyDescent="0.15">
      <c r="AJ43423" t="str">
        <f>IF(AI43423="","",IF(ISERROR(VLOOKUP(CONCATENATE(F43423),Term!$A$1:$C$2000,1,FALSE)),0,1))</f>
        <v/>
      </c>
    </row>
    <row r="43424" spans="36:36" x14ac:dyDescent="0.15">
      <c r="AJ43424" t="str">
        <f>IF(AI43424="","",IF(ISERROR(VLOOKUP(CONCATENATE(F43424),Term!$A$1:$C$2000,1,FALSE)),0,1))</f>
        <v/>
      </c>
    </row>
    <row r="43425" spans="36:36" x14ac:dyDescent="0.15">
      <c r="AJ43425" t="str">
        <f>IF(AI43425="","",IF(ISERROR(VLOOKUP(CONCATENATE(F43425),Term!$A$1:$C$2000,1,FALSE)),0,1))</f>
        <v/>
      </c>
    </row>
    <row r="43426" spans="36:36" x14ac:dyDescent="0.15">
      <c r="AJ43426" t="str">
        <f>IF(AI43426="","",IF(ISERROR(VLOOKUP(CONCATENATE(F43426),Term!$A$1:$C$2000,1,FALSE)),0,1))</f>
        <v/>
      </c>
    </row>
    <row r="43427" spans="36:36" x14ac:dyDescent="0.15">
      <c r="AJ43427" t="str">
        <f>IF(AI43427="","",IF(ISERROR(VLOOKUP(CONCATENATE(F43427),Term!$A$1:$C$2000,1,FALSE)),0,1))</f>
        <v/>
      </c>
    </row>
    <row r="43428" spans="36:36" x14ac:dyDescent="0.15">
      <c r="AJ43428" t="str">
        <f>IF(AI43428="","",IF(ISERROR(VLOOKUP(CONCATENATE(F43428),Term!$A$1:$C$2000,1,FALSE)),0,1))</f>
        <v/>
      </c>
    </row>
    <row r="43429" spans="36:36" x14ac:dyDescent="0.15">
      <c r="AJ43429" t="str">
        <f>IF(AI43429="","",IF(ISERROR(VLOOKUP(CONCATENATE(F43429),Term!$A$1:$C$2000,1,FALSE)),0,1))</f>
        <v/>
      </c>
    </row>
    <row r="43430" spans="36:36" x14ac:dyDescent="0.15">
      <c r="AJ43430" t="str">
        <f>IF(AI43430="","",IF(ISERROR(VLOOKUP(CONCATENATE(F43430),Term!$A$1:$C$2000,1,FALSE)),0,1))</f>
        <v/>
      </c>
    </row>
    <row r="43431" spans="36:36" x14ac:dyDescent="0.15">
      <c r="AJ43431" t="str">
        <f>IF(AI43431="","",IF(ISERROR(VLOOKUP(CONCATENATE(F43431),Term!$A$1:$C$2000,1,FALSE)),0,1))</f>
        <v/>
      </c>
    </row>
    <row r="43432" spans="36:36" x14ac:dyDescent="0.15">
      <c r="AJ43432" t="str">
        <f>IF(AI43432="","",IF(ISERROR(VLOOKUP(CONCATENATE(F43432),Term!$A$1:$C$2000,1,FALSE)),0,1))</f>
        <v/>
      </c>
    </row>
    <row r="43433" spans="36:36" x14ac:dyDescent="0.15">
      <c r="AJ43433" t="str">
        <f>IF(AI43433="","",IF(ISERROR(VLOOKUP(CONCATENATE(F43433),Term!$A$1:$C$2000,1,FALSE)),0,1))</f>
        <v/>
      </c>
    </row>
    <row r="43434" spans="36:36" x14ac:dyDescent="0.15">
      <c r="AJ43434" t="str">
        <f>IF(AI43434="","",IF(ISERROR(VLOOKUP(CONCATENATE(F43434),Term!$A$1:$C$2000,1,FALSE)),0,1))</f>
        <v/>
      </c>
    </row>
    <row r="43435" spans="36:36" x14ac:dyDescent="0.15">
      <c r="AJ43435" t="str">
        <f>IF(AI43435="","",IF(ISERROR(VLOOKUP(CONCATENATE(F43435),Term!$A$1:$C$2000,1,FALSE)),0,1))</f>
        <v/>
      </c>
    </row>
    <row r="43436" spans="36:36" x14ac:dyDescent="0.15">
      <c r="AJ43436" t="str">
        <f>IF(AI43436="","",IF(ISERROR(VLOOKUP(CONCATENATE(F43436),Term!$A$1:$C$2000,1,FALSE)),0,1))</f>
        <v/>
      </c>
    </row>
    <row r="43437" spans="36:36" x14ac:dyDescent="0.15">
      <c r="AJ43437" t="str">
        <f>IF(AI43437="","",IF(ISERROR(VLOOKUP(CONCATENATE(F43437),Term!$A$1:$C$2000,1,FALSE)),0,1))</f>
        <v/>
      </c>
    </row>
    <row r="43438" spans="36:36" x14ac:dyDescent="0.15">
      <c r="AJ43438" t="str">
        <f>IF(AI43438="","",IF(ISERROR(VLOOKUP(CONCATENATE(F43438),Term!$A$1:$C$2000,1,FALSE)),0,1))</f>
        <v/>
      </c>
    </row>
    <row r="43439" spans="36:36" x14ac:dyDescent="0.15">
      <c r="AJ43439" t="str">
        <f>IF(AI43439="","",IF(ISERROR(VLOOKUP(CONCATENATE(F43439),Term!$A$1:$C$2000,1,FALSE)),0,1))</f>
        <v/>
      </c>
    </row>
    <row r="43440" spans="36:36" x14ac:dyDescent="0.15">
      <c r="AJ43440" t="str">
        <f>IF(AI43440="","",IF(ISERROR(VLOOKUP(CONCATENATE(F43440),Term!$A$1:$C$2000,1,FALSE)),0,1))</f>
        <v/>
      </c>
    </row>
    <row r="43441" spans="36:36" x14ac:dyDescent="0.15">
      <c r="AJ43441" t="str">
        <f>IF(AI43441="","",IF(ISERROR(VLOOKUP(CONCATENATE(F43441),Term!$A$1:$C$2000,1,FALSE)),0,1))</f>
        <v/>
      </c>
    </row>
    <row r="43442" spans="36:36" x14ac:dyDescent="0.15">
      <c r="AJ43442" t="str">
        <f>IF(AI43442="","",IF(ISERROR(VLOOKUP(CONCATENATE(F43442),Term!$A$1:$C$2000,1,FALSE)),0,1))</f>
        <v/>
      </c>
    </row>
    <row r="43443" spans="36:36" x14ac:dyDescent="0.15">
      <c r="AJ43443" t="str">
        <f>IF(AI43443="","",IF(ISERROR(VLOOKUP(CONCATENATE(F43443),Term!$A$1:$C$2000,1,FALSE)),0,1))</f>
        <v/>
      </c>
    </row>
    <row r="43444" spans="36:36" x14ac:dyDescent="0.15">
      <c r="AJ43444" t="str">
        <f>IF(AI43444="","",IF(ISERROR(VLOOKUP(CONCATENATE(F43444),Term!$A$1:$C$2000,1,FALSE)),0,1))</f>
        <v/>
      </c>
    </row>
    <row r="43445" spans="36:36" x14ac:dyDescent="0.15">
      <c r="AJ43445" t="str">
        <f>IF(AI43445="","",IF(ISERROR(VLOOKUP(CONCATENATE(F43445),Term!$A$1:$C$2000,1,FALSE)),0,1))</f>
        <v/>
      </c>
    </row>
    <row r="43446" spans="36:36" x14ac:dyDescent="0.15">
      <c r="AJ43446" t="str">
        <f>IF(AI43446="","",IF(ISERROR(VLOOKUP(CONCATENATE(F43446),Term!$A$1:$C$2000,1,FALSE)),0,1))</f>
        <v/>
      </c>
    </row>
    <row r="43447" spans="36:36" x14ac:dyDescent="0.15">
      <c r="AJ43447" t="str">
        <f>IF(AI43447="","",IF(ISERROR(VLOOKUP(CONCATENATE(F43447),Term!$A$1:$C$2000,1,FALSE)),0,1))</f>
        <v/>
      </c>
    </row>
    <row r="43448" spans="36:36" x14ac:dyDescent="0.15">
      <c r="AJ43448" t="str">
        <f>IF(AI43448="","",IF(ISERROR(VLOOKUP(CONCATENATE(F43448),Term!$A$1:$C$2000,1,FALSE)),0,1))</f>
        <v/>
      </c>
    </row>
    <row r="43449" spans="36:36" x14ac:dyDescent="0.15">
      <c r="AJ43449" t="str">
        <f>IF(AI43449="","",IF(ISERROR(VLOOKUP(CONCATENATE(F43449),Term!$A$1:$C$2000,1,FALSE)),0,1))</f>
        <v/>
      </c>
    </row>
    <row r="43450" spans="36:36" x14ac:dyDescent="0.15">
      <c r="AJ43450" t="str">
        <f>IF(AI43450="","",IF(ISERROR(VLOOKUP(CONCATENATE(F43450),Term!$A$1:$C$2000,1,FALSE)),0,1))</f>
        <v/>
      </c>
    </row>
    <row r="43451" spans="36:36" x14ac:dyDescent="0.15">
      <c r="AJ43451" t="str">
        <f>IF(AI43451="","",IF(ISERROR(VLOOKUP(CONCATENATE(F43451),Term!$A$1:$C$2000,1,FALSE)),0,1))</f>
        <v/>
      </c>
    </row>
    <row r="43452" spans="36:36" x14ac:dyDescent="0.15">
      <c r="AJ43452" t="str">
        <f>IF(AI43452="","",IF(ISERROR(VLOOKUP(CONCATENATE(F43452),Term!$A$1:$C$2000,1,FALSE)),0,1))</f>
        <v/>
      </c>
    </row>
    <row r="43453" spans="36:36" x14ac:dyDescent="0.15">
      <c r="AJ43453" t="str">
        <f>IF(AI43453="","",IF(ISERROR(VLOOKUP(CONCATENATE(F43453),Term!$A$1:$C$2000,1,FALSE)),0,1))</f>
        <v/>
      </c>
    </row>
    <row r="43454" spans="36:36" x14ac:dyDescent="0.15">
      <c r="AJ43454" t="str">
        <f>IF(AI43454="","",IF(ISERROR(VLOOKUP(CONCATENATE(F43454),Term!$A$1:$C$2000,1,FALSE)),0,1))</f>
        <v/>
      </c>
    </row>
    <row r="43455" spans="36:36" x14ac:dyDescent="0.15">
      <c r="AJ43455" t="str">
        <f>IF(AI43455="","",IF(ISERROR(VLOOKUP(CONCATENATE(F43455),Term!$A$1:$C$2000,1,FALSE)),0,1))</f>
        <v/>
      </c>
    </row>
    <row r="43456" spans="36:36" x14ac:dyDescent="0.15">
      <c r="AJ43456" t="str">
        <f>IF(AI43456="","",IF(ISERROR(VLOOKUP(CONCATENATE(F43456),Term!$A$1:$C$2000,1,FALSE)),0,1))</f>
        <v/>
      </c>
    </row>
    <row r="43457" spans="36:36" x14ac:dyDescent="0.15">
      <c r="AJ43457" t="str">
        <f>IF(AI43457="","",IF(ISERROR(VLOOKUP(CONCATENATE(F43457),Term!$A$1:$C$2000,1,FALSE)),0,1))</f>
        <v/>
      </c>
    </row>
    <row r="43458" spans="36:36" x14ac:dyDescent="0.15">
      <c r="AJ43458" t="str">
        <f>IF(AI43458="","",IF(ISERROR(VLOOKUP(CONCATENATE(F43458),Term!$A$1:$C$2000,1,FALSE)),0,1))</f>
        <v/>
      </c>
    </row>
    <row r="43459" spans="36:36" x14ac:dyDescent="0.15">
      <c r="AJ43459" t="str">
        <f>IF(AI43459="","",IF(ISERROR(VLOOKUP(CONCATENATE(F43459),Term!$A$1:$C$2000,1,FALSE)),0,1))</f>
        <v/>
      </c>
    </row>
    <row r="43460" spans="36:36" x14ac:dyDescent="0.15">
      <c r="AJ43460" t="str">
        <f>IF(AI43460="","",IF(ISERROR(VLOOKUP(CONCATENATE(F43460),Term!$A$1:$C$2000,1,FALSE)),0,1))</f>
        <v/>
      </c>
    </row>
    <row r="43461" spans="36:36" x14ac:dyDescent="0.15">
      <c r="AJ43461" t="str">
        <f>IF(AI43461="","",IF(ISERROR(VLOOKUP(CONCATENATE(F43461),Term!$A$1:$C$2000,1,FALSE)),0,1))</f>
        <v/>
      </c>
    </row>
    <row r="43462" spans="36:36" x14ac:dyDescent="0.15">
      <c r="AJ43462" t="str">
        <f>IF(AI43462="","",IF(ISERROR(VLOOKUP(CONCATENATE(F43462),Term!$A$1:$C$2000,1,FALSE)),0,1))</f>
        <v/>
      </c>
    </row>
    <row r="43463" spans="36:36" x14ac:dyDescent="0.15">
      <c r="AJ43463" t="str">
        <f>IF(AI43463="","",IF(ISERROR(VLOOKUP(CONCATENATE(F43463),Term!$A$1:$C$2000,1,FALSE)),0,1))</f>
        <v/>
      </c>
    </row>
    <row r="43464" spans="36:36" x14ac:dyDescent="0.15">
      <c r="AJ43464" t="str">
        <f>IF(AI43464="","",IF(ISERROR(VLOOKUP(CONCATENATE(F43464),Term!$A$1:$C$2000,1,FALSE)),0,1))</f>
        <v/>
      </c>
    </row>
    <row r="43465" spans="36:36" x14ac:dyDescent="0.15">
      <c r="AJ43465" t="str">
        <f>IF(AI43465="","",IF(ISERROR(VLOOKUP(CONCATENATE(F43465),Term!$A$1:$C$2000,1,FALSE)),0,1))</f>
        <v/>
      </c>
    </row>
    <row r="43466" spans="36:36" x14ac:dyDescent="0.15">
      <c r="AJ43466" t="str">
        <f>IF(AI43466="","",IF(ISERROR(VLOOKUP(CONCATENATE(F43466),Term!$A$1:$C$2000,1,FALSE)),0,1))</f>
        <v/>
      </c>
    </row>
    <row r="43467" spans="36:36" x14ac:dyDescent="0.15">
      <c r="AJ43467" t="str">
        <f>IF(AI43467="","",IF(ISERROR(VLOOKUP(CONCATENATE(F43467),Term!$A$1:$C$2000,1,FALSE)),0,1))</f>
        <v/>
      </c>
    </row>
    <row r="43468" spans="36:36" x14ac:dyDescent="0.15">
      <c r="AJ43468" t="str">
        <f>IF(AI43468="","",IF(ISERROR(VLOOKUP(CONCATENATE(F43468),Term!$A$1:$C$2000,1,FALSE)),0,1))</f>
        <v/>
      </c>
    </row>
    <row r="43469" spans="36:36" x14ac:dyDescent="0.15">
      <c r="AJ43469" t="str">
        <f>IF(AI43469="","",IF(ISERROR(VLOOKUP(CONCATENATE(F43469),Term!$A$1:$C$2000,1,FALSE)),0,1))</f>
        <v/>
      </c>
    </row>
    <row r="43470" spans="36:36" x14ac:dyDescent="0.15">
      <c r="AJ43470" t="str">
        <f>IF(AI43470="","",IF(ISERROR(VLOOKUP(CONCATENATE(F43470),Term!$A$1:$C$2000,1,FALSE)),0,1))</f>
        <v/>
      </c>
    </row>
    <row r="43471" spans="36:36" x14ac:dyDescent="0.15">
      <c r="AJ43471" t="str">
        <f>IF(AI43471="","",IF(ISERROR(VLOOKUP(CONCATENATE(F43471),Term!$A$1:$C$2000,1,FALSE)),0,1))</f>
        <v/>
      </c>
    </row>
    <row r="43472" spans="36:36" x14ac:dyDescent="0.15">
      <c r="AJ43472" t="str">
        <f>IF(AI43472="","",IF(ISERROR(VLOOKUP(CONCATENATE(F43472),Term!$A$1:$C$2000,1,FALSE)),0,1))</f>
        <v/>
      </c>
    </row>
    <row r="43473" spans="36:36" x14ac:dyDescent="0.15">
      <c r="AJ43473" t="str">
        <f>IF(AI43473="","",IF(ISERROR(VLOOKUP(CONCATENATE(F43473),Term!$A$1:$C$2000,1,FALSE)),0,1))</f>
        <v/>
      </c>
    </row>
    <row r="43474" spans="36:36" x14ac:dyDescent="0.15">
      <c r="AJ43474" t="str">
        <f>IF(AI43474="","",IF(ISERROR(VLOOKUP(CONCATENATE(F43474),Term!$A$1:$C$2000,1,FALSE)),0,1))</f>
        <v/>
      </c>
    </row>
    <row r="43475" spans="36:36" x14ac:dyDescent="0.15">
      <c r="AJ43475" t="str">
        <f>IF(AI43475="","",IF(ISERROR(VLOOKUP(CONCATENATE(F43475),Term!$A$1:$C$2000,1,FALSE)),0,1))</f>
        <v/>
      </c>
    </row>
    <row r="43476" spans="36:36" x14ac:dyDescent="0.15">
      <c r="AJ43476" t="str">
        <f>IF(AI43476="","",IF(ISERROR(VLOOKUP(CONCATENATE(F43476),Term!$A$1:$C$2000,1,FALSE)),0,1))</f>
        <v/>
      </c>
    </row>
    <row r="43477" spans="36:36" x14ac:dyDescent="0.15">
      <c r="AJ43477" t="str">
        <f>IF(AI43477="","",IF(ISERROR(VLOOKUP(CONCATENATE(F43477),Term!$A$1:$C$2000,1,FALSE)),0,1))</f>
        <v/>
      </c>
    </row>
    <row r="43478" spans="36:36" x14ac:dyDescent="0.15">
      <c r="AJ43478" t="str">
        <f>IF(AI43478="","",IF(ISERROR(VLOOKUP(CONCATENATE(F43478),Term!$A$1:$C$2000,1,FALSE)),0,1))</f>
        <v/>
      </c>
    </row>
    <row r="43479" spans="36:36" x14ac:dyDescent="0.15">
      <c r="AJ43479" t="str">
        <f>IF(AI43479="","",IF(ISERROR(VLOOKUP(CONCATENATE(F43479),Term!$A$1:$C$2000,1,FALSE)),0,1))</f>
        <v/>
      </c>
    </row>
    <row r="43480" spans="36:36" x14ac:dyDescent="0.15">
      <c r="AJ43480" t="str">
        <f>IF(AI43480="","",IF(ISERROR(VLOOKUP(CONCATENATE(F43480),Term!$A$1:$C$2000,1,FALSE)),0,1))</f>
        <v/>
      </c>
    </row>
    <row r="43481" spans="36:36" x14ac:dyDescent="0.15">
      <c r="AJ43481" t="str">
        <f>IF(AI43481="","",IF(ISERROR(VLOOKUP(CONCATENATE(F43481),Term!$A$1:$C$2000,1,FALSE)),0,1))</f>
        <v/>
      </c>
    </row>
    <row r="43482" spans="36:36" x14ac:dyDescent="0.15">
      <c r="AJ43482" t="str">
        <f>IF(AI43482="","",IF(ISERROR(VLOOKUP(CONCATENATE(F43482),Term!$A$1:$C$2000,1,FALSE)),0,1))</f>
        <v/>
      </c>
    </row>
    <row r="43483" spans="36:36" x14ac:dyDescent="0.15">
      <c r="AJ43483" t="str">
        <f>IF(AI43483="","",IF(ISERROR(VLOOKUP(CONCATENATE(F43483),Term!$A$1:$C$2000,1,FALSE)),0,1))</f>
        <v/>
      </c>
    </row>
    <row r="43484" spans="36:36" x14ac:dyDescent="0.15">
      <c r="AJ43484" t="str">
        <f>IF(AI43484="","",IF(ISERROR(VLOOKUP(CONCATENATE(F43484),Term!$A$1:$C$2000,1,FALSE)),0,1))</f>
        <v/>
      </c>
    </row>
    <row r="43485" spans="36:36" x14ac:dyDescent="0.15">
      <c r="AJ43485" t="str">
        <f>IF(AI43485="","",IF(ISERROR(VLOOKUP(CONCATENATE(F43485),Term!$A$1:$C$2000,1,FALSE)),0,1))</f>
        <v/>
      </c>
    </row>
    <row r="43486" spans="36:36" x14ac:dyDescent="0.15">
      <c r="AJ43486" t="str">
        <f>IF(AI43486="","",IF(ISERROR(VLOOKUP(CONCATENATE(F43486),Term!$A$1:$C$2000,1,FALSE)),0,1))</f>
        <v/>
      </c>
    </row>
    <row r="43487" spans="36:36" x14ac:dyDescent="0.15">
      <c r="AJ43487" t="str">
        <f>IF(AI43487="","",IF(ISERROR(VLOOKUP(CONCATENATE(F43487),Term!$A$1:$C$2000,1,FALSE)),0,1))</f>
        <v/>
      </c>
    </row>
    <row r="43488" spans="36:36" x14ac:dyDescent="0.15">
      <c r="AJ43488" t="str">
        <f>IF(AI43488="","",IF(ISERROR(VLOOKUP(CONCATENATE(F43488),Term!$A$1:$C$2000,1,FALSE)),0,1))</f>
        <v/>
      </c>
    </row>
    <row r="43489" spans="36:36" x14ac:dyDescent="0.15">
      <c r="AJ43489" t="str">
        <f>IF(AI43489="","",IF(ISERROR(VLOOKUP(CONCATENATE(F43489),Term!$A$1:$C$2000,1,FALSE)),0,1))</f>
        <v/>
      </c>
    </row>
    <row r="43490" spans="36:36" x14ac:dyDescent="0.15">
      <c r="AJ43490" t="str">
        <f>IF(AI43490="","",IF(ISERROR(VLOOKUP(CONCATENATE(F43490),Term!$A$1:$C$2000,1,FALSE)),0,1))</f>
        <v/>
      </c>
    </row>
    <row r="43491" spans="36:36" x14ac:dyDescent="0.15">
      <c r="AJ43491" t="str">
        <f>IF(AI43491="","",IF(ISERROR(VLOOKUP(CONCATENATE(F43491),Term!$A$1:$C$2000,1,FALSE)),0,1))</f>
        <v/>
      </c>
    </row>
    <row r="43492" spans="36:36" x14ac:dyDescent="0.15">
      <c r="AJ43492" t="str">
        <f>IF(AI43492="","",IF(ISERROR(VLOOKUP(CONCATENATE(F43492),Term!$A$1:$C$2000,1,FALSE)),0,1))</f>
        <v/>
      </c>
    </row>
    <row r="43493" spans="36:36" x14ac:dyDescent="0.15">
      <c r="AJ43493" t="str">
        <f>IF(AI43493="","",IF(ISERROR(VLOOKUP(CONCATENATE(F43493),Term!$A$1:$C$2000,1,FALSE)),0,1))</f>
        <v/>
      </c>
    </row>
    <row r="43494" spans="36:36" x14ac:dyDescent="0.15">
      <c r="AJ43494" t="str">
        <f>IF(AI43494="","",IF(ISERROR(VLOOKUP(CONCATENATE(F43494),Term!$A$1:$C$2000,1,FALSE)),0,1))</f>
        <v/>
      </c>
    </row>
    <row r="43495" spans="36:36" x14ac:dyDescent="0.15">
      <c r="AJ43495" t="str">
        <f>IF(AI43495="","",IF(ISERROR(VLOOKUP(CONCATENATE(F43495),Term!$A$1:$C$2000,1,FALSE)),0,1))</f>
        <v/>
      </c>
    </row>
    <row r="43496" spans="36:36" x14ac:dyDescent="0.15">
      <c r="AJ43496" t="str">
        <f>IF(AI43496="","",IF(ISERROR(VLOOKUP(CONCATENATE(F43496),Term!$A$1:$C$2000,1,FALSE)),0,1))</f>
        <v/>
      </c>
    </row>
    <row r="43497" spans="36:36" x14ac:dyDescent="0.15">
      <c r="AJ43497" t="str">
        <f>IF(AI43497="","",IF(ISERROR(VLOOKUP(CONCATENATE(F43497),Term!$A$1:$C$2000,1,FALSE)),0,1))</f>
        <v/>
      </c>
    </row>
    <row r="43498" spans="36:36" x14ac:dyDescent="0.15">
      <c r="AJ43498" t="str">
        <f>IF(AI43498="","",IF(ISERROR(VLOOKUP(CONCATENATE(F43498),Term!$A$1:$C$2000,1,FALSE)),0,1))</f>
        <v/>
      </c>
    </row>
    <row r="43499" spans="36:36" x14ac:dyDescent="0.15">
      <c r="AJ43499" t="str">
        <f>IF(AI43499="","",IF(ISERROR(VLOOKUP(CONCATENATE(F43499),Term!$A$1:$C$2000,1,FALSE)),0,1))</f>
        <v/>
      </c>
    </row>
    <row r="43500" spans="36:36" x14ac:dyDescent="0.15">
      <c r="AJ43500" t="str">
        <f>IF(AI43500="","",IF(ISERROR(VLOOKUP(CONCATENATE(F43500),Term!$A$1:$C$2000,1,FALSE)),0,1))</f>
        <v/>
      </c>
    </row>
    <row r="43501" spans="36:36" x14ac:dyDescent="0.15">
      <c r="AJ43501" t="str">
        <f>IF(AI43501="","",IF(ISERROR(VLOOKUP(CONCATENATE(F43501),Term!$A$1:$C$2000,1,FALSE)),0,1))</f>
        <v/>
      </c>
    </row>
    <row r="43502" spans="36:36" x14ac:dyDescent="0.15">
      <c r="AJ43502" t="str">
        <f>IF(AI43502="","",IF(ISERROR(VLOOKUP(CONCATENATE(F43502),Term!$A$1:$C$2000,1,FALSE)),0,1))</f>
        <v/>
      </c>
    </row>
    <row r="43503" spans="36:36" x14ac:dyDescent="0.15">
      <c r="AJ43503" t="str">
        <f>IF(AI43503="","",IF(ISERROR(VLOOKUP(CONCATENATE(F43503),Term!$A$1:$C$2000,1,FALSE)),0,1))</f>
        <v/>
      </c>
    </row>
    <row r="43504" spans="36:36" x14ac:dyDescent="0.15">
      <c r="AJ43504" t="str">
        <f>IF(AI43504="","",IF(ISERROR(VLOOKUP(CONCATENATE(F43504),Term!$A$1:$C$2000,1,FALSE)),0,1))</f>
        <v/>
      </c>
    </row>
    <row r="43505" spans="36:36" x14ac:dyDescent="0.15">
      <c r="AJ43505" t="str">
        <f>IF(AI43505="","",IF(ISERROR(VLOOKUP(CONCATENATE(F43505),Term!$A$1:$C$2000,1,FALSE)),0,1))</f>
        <v/>
      </c>
    </row>
    <row r="43506" spans="36:36" x14ac:dyDescent="0.15">
      <c r="AJ43506" t="str">
        <f>IF(AI43506="","",IF(ISERROR(VLOOKUP(CONCATENATE(F43506),Term!$A$1:$C$2000,1,FALSE)),0,1))</f>
        <v/>
      </c>
    </row>
    <row r="43507" spans="36:36" x14ac:dyDescent="0.15">
      <c r="AJ43507" t="str">
        <f>IF(AI43507="","",IF(ISERROR(VLOOKUP(CONCATENATE(F43507),Term!$A$1:$C$2000,1,FALSE)),0,1))</f>
        <v/>
      </c>
    </row>
    <row r="43508" spans="36:36" x14ac:dyDescent="0.15">
      <c r="AJ43508" t="str">
        <f>IF(AI43508="","",IF(ISERROR(VLOOKUP(CONCATENATE(F43508),Term!$A$1:$C$2000,1,FALSE)),0,1))</f>
        <v/>
      </c>
    </row>
    <row r="43509" spans="36:36" x14ac:dyDescent="0.15">
      <c r="AJ43509" t="str">
        <f>IF(AI43509="","",IF(ISERROR(VLOOKUP(CONCATENATE(F43509),Term!$A$1:$C$2000,1,FALSE)),0,1))</f>
        <v/>
      </c>
    </row>
    <row r="43510" spans="36:36" x14ac:dyDescent="0.15">
      <c r="AJ43510" t="str">
        <f>IF(AI43510="","",IF(ISERROR(VLOOKUP(CONCATENATE(F43510),Term!$A$1:$C$2000,1,FALSE)),0,1))</f>
        <v/>
      </c>
    </row>
    <row r="43511" spans="36:36" x14ac:dyDescent="0.15">
      <c r="AJ43511" t="str">
        <f>IF(AI43511="","",IF(ISERROR(VLOOKUP(CONCATENATE(F43511),Term!$A$1:$C$2000,1,FALSE)),0,1))</f>
        <v/>
      </c>
    </row>
    <row r="43512" spans="36:36" x14ac:dyDescent="0.15">
      <c r="AJ43512" t="str">
        <f>IF(AI43512="","",IF(ISERROR(VLOOKUP(CONCATENATE(F43512),Term!$A$1:$C$2000,1,FALSE)),0,1))</f>
        <v/>
      </c>
    </row>
    <row r="43513" spans="36:36" x14ac:dyDescent="0.15">
      <c r="AJ43513" t="str">
        <f>IF(AI43513="","",IF(ISERROR(VLOOKUP(CONCATENATE(F43513),Term!$A$1:$C$2000,1,FALSE)),0,1))</f>
        <v/>
      </c>
    </row>
    <row r="43514" spans="36:36" x14ac:dyDescent="0.15">
      <c r="AJ43514" t="str">
        <f>IF(AI43514="","",IF(ISERROR(VLOOKUP(CONCATENATE(F43514),Term!$A$1:$C$2000,1,FALSE)),0,1))</f>
        <v/>
      </c>
    </row>
    <row r="43515" spans="36:36" x14ac:dyDescent="0.15">
      <c r="AJ43515" t="str">
        <f>IF(AI43515="","",IF(ISERROR(VLOOKUP(CONCATENATE(F43515),Term!$A$1:$C$2000,1,FALSE)),0,1))</f>
        <v/>
      </c>
    </row>
    <row r="43516" spans="36:36" x14ac:dyDescent="0.15">
      <c r="AJ43516" t="str">
        <f>IF(AI43516="","",IF(ISERROR(VLOOKUP(CONCATENATE(F43516),Term!$A$1:$C$2000,1,FALSE)),0,1))</f>
        <v/>
      </c>
    </row>
    <row r="43517" spans="36:36" x14ac:dyDescent="0.15">
      <c r="AJ43517" t="str">
        <f>IF(AI43517="","",IF(ISERROR(VLOOKUP(CONCATENATE(F43517),Term!$A$1:$C$2000,1,FALSE)),0,1))</f>
        <v/>
      </c>
    </row>
    <row r="43518" spans="36:36" x14ac:dyDescent="0.15">
      <c r="AJ43518" t="str">
        <f>IF(AI43518="","",IF(ISERROR(VLOOKUP(CONCATENATE(F43518),Term!$A$1:$C$2000,1,FALSE)),0,1))</f>
        <v/>
      </c>
    </row>
    <row r="43519" spans="36:36" x14ac:dyDescent="0.15">
      <c r="AJ43519" t="str">
        <f>IF(AI43519="","",IF(ISERROR(VLOOKUP(CONCATENATE(F43519),Term!$A$1:$C$2000,1,FALSE)),0,1))</f>
        <v/>
      </c>
    </row>
    <row r="43520" spans="36:36" x14ac:dyDescent="0.15">
      <c r="AJ43520" t="str">
        <f>IF(AI43520="","",IF(ISERROR(VLOOKUP(CONCATENATE(F43520),Term!$A$1:$C$2000,1,FALSE)),0,1))</f>
        <v/>
      </c>
    </row>
    <row r="43521" spans="36:36" x14ac:dyDescent="0.15">
      <c r="AJ43521" t="str">
        <f>IF(AI43521="","",IF(ISERROR(VLOOKUP(CONCATENATE(F43521),Term!$A$1:$C$2000,1,FALSE)),0,1))</f>
        <v/>
      </c>
    </row>
    <row r="43522" spans="36:36" x14ac:dyDescent="0.15">
      <c r="AJ43522" t="str">
        <f>IF(AI43522="","",IF(ISERROR(VLOOKUP(CONCATENATE(F43522),Term!$A$1:$C$2000,1,FALSE)),0,1))</f>
        <v/>
      </c>
    </row>
    <row r="43523" spans="36:36" x14ac:dyDescent="0.15">
      <c r="AJ43523" t="str">
        <f>IF(AI43523="","",IF(ISERROR(VLOOKUP(CONCATENATE(F43523),Term!$A$1:$C$2000,1,FALSE)),0,1))</f>
        <v/>
      </c>
    </row>
    <row r="43524" spans="36:36" x14ac:dyDescent="0.15">
      <c r="AJ43524" t="str">
        <f>IF(AI43524="","",IF(ISERROR(VLOOKUP(CONCATENATE(F43524),Term!$A$1:$C$2000,1,FALSE)),0,1))</f>
        <v/>
      </c>
    </row>
    <row r="43525" spans="36:36" x14ac:dyDescent="0.15">
      <c r="AJ43525" t="str">
        <f>IF(AI43525="","",IF(ISERROR(VLOOKUP(CONCATENATE(F43525),Term!$A$1:$C$2000,1,FALSE)),0,1))</f>
        <v/>
      </c>
    </row>
    <row r="43526" spans="36:36" x14ac:dyDescent="0.15">
      <c r="AJ43526" t="str">
        <f>IF(AI43526="","",IF(ISERROR(VLOOKUP(CONCATENATE(F43526),Term!$A$1:$C$2000,1,FALSE)),0,1))</f>
        <v/>
      </c>
    </row>
    <row r="43527" spans="36:36" x14ac:dyDescent="0.15">
      <c r="AJ43527" t="str">
        <f>IF(AI43527="","",IF(ISERROR(VLOOKUP(CONCATENATE(F43527),Term!$A$1:$C$2000,1,FALSE)),0,1))</f>
        <v/>
      </c>
    </row>
    <row r="43528" spans="36:36" x14ac:dyDescent="0.15">
      <c r="AJ43528" t="str">
        <f>IF(AI43528="","",IF(ISERROR(VLOOKUP(CONCATENATE(F43528),Term!$A$1:$C$2000,1,FALSE)),0,1))</f>
        <v/>
      </c>
    </row>
    <row r="43529" spans="36:36" x14ac:dyDescent="0.15">
      <c r="AJ43529" t="str">
        <f>IF(AI43529="","",IF(ISERROR(VLOOKUP(CONCATENATE(F43529),Term!$A$1:$C$2000,1,FALSE)),0,1))</f>
        <v/>
      </c>
    </row>
    <row r="43530" spans="36:36" x14ac:dyDescent="0.15">
      <c r="AJ43530" t="str">
        <f>IF(AI43530="","",IF(ISERROR(VLOOKUP(CONCATENATE(F43530),Term!$A$1:$C$2000,1,FALSE)),0,1))</f>
        <v/>
      </c>
    </row>
    <row r="43531" spans="36:36" x14ac:dyDescent="0.15">
      <c r="AJ43531" t="str">
        <f>IF(AI43531="","",IF(ISERROR(VLOOKUP(CONCATENATE(F43531),Term!$A$1:$C$2000,1,FALSE)),0,1))</f>
        <v/>
      </c>
    </row>
    <row r="43532" spans="36:36" x14ac:dyDescent="0.15">
      <c r="AJ43532" t="str">
        <f>IF(AI43532="","",IF(ISERROR(VLOOKUP(CONCATENATE(F43532),Term!$A$1:$C$2000,1,FALSE)),0,1))</f>
        <v/>
      </c>
    </row>
    <row r="43533" spans="36:36" x14ac:dyDescent="0.15">
      <c r="AJ43533" t="str">
        <f>IF(AI43533="","",IF(ISERROR(VLOOKUP(CONCATENATE(F43533),Term!$A$1:$C$2000,1,FALSE)),0,1))</f>
        <v/>
      </c>
    </row>
    <row r="43534" spans="36:36" x14ac:dyDescent="0.15">
      <c r="AJ43534" t="str">
        <f>IF(AI43534="","",IF(ISERROR(VLOOKUP(CONCATENATE(F43534),Term!$A$1:$C$2000,1,FALSE)),0,1))</f>
        <v/>
      </c>
    </row>
    <row r="43535" spans="36:36" x14ac:dyDescent="0.15">
      <c r="AJ43535" t="str">
        <f>IF(AI43535="","",IF(ISERROR(VLOOKUP(CONCATENATE(F43535),Term!$A$1:$C$2000,1,FALSE)),0,1))</f>
        <v/>
      </c>
    </row>
    <row r="43536" spans="36:36" x14ac:dyDescent="0.15">
      <c r="AJ43536" t="str">
        <f>IF(AI43536="","",IF(ISERROR(VLOOKUP(CONCATENATE(F43536),Term!$A$1:$C$2000,1,FALSE)),0,1))</f>
        <v/>
      </c>
    </row>
    <row r="43537" spans="36:36" x14ac:dyDescent="0.15">
      <c r="AJ43537" t="str">
        <f>IF(AI43537="","",IF(ISERROR(VLOOKUP(CONCATENATE(F43537),Term!$A$1:$C$2000,1,FALSE)),0,1))</f>
        <v/>
      </c>
    </row>
    <row r="43538" spans="36:36" x14ac:dyDescent="0.15">
      <c r="AJ43538" t="str">
        <f>IF(AI43538="","",IF(ISERROR(VLOOKUP(CONCATENATE(F43538),Term!$A$1:$C$2000,1,FALSE)),0,1))</f>
        <v/>
      </c>
    </row>
    <row r="43539" spans="36:36" x14ac:dyDescent="0.15">
      <c r="AJ43539" t="str">
        <f>IF(AI43539="","",IF(ISERROR(VLOOKUP(CONCATENATE(F43539),Term!$A$1:$C$2000,1,FALSE)),0,1))</f>
        <v/>
      </c>
    </row>
    <row r="43540" spans="36:36" x14ac:dyDescent="0.15">
      <c r="AJ43540" t="str">
        <f>IF(AI43540="","",IF(ISERROR(VLOOKUP(CONCATENATE(F43540),Term!$A$1:$C$2000,1,FALSE)),0,1))</f>
        <v/>
      </c>
    </row>
    <row r="43541" spans="36:36" x14ac:dyDescent="0.15">
      <c r="AJ43541" t="str">
        <f>IF(AI43541="","",IF(ISERROR(VLOOKUP(CONCATENATE(F43541),Term!$A$1:$C$2000,1,FALSE)),0,1))</f>
        <v/>
      </c>
    </row>
    <row r="43542" spans="36:36" x14ac:dyDescent="0.15">
      <c r="AJ43542" t="str">
        <f>IF(AI43542="","",IF(ISERROR(VLOOKUP(CONCATENATE(F43542),Term!$A$1:$C$2000,1,FALSE)),0,1))</f>
        <v/>
      </c>
    </row>
    <row r="43543" spans="36:36" x14ac:dyDescent="0.15">
      <c r="AJ43543" t="str">
        <f>IF(AI43543="","",IF(ISERROR(VLOOKUP(CONCATENATE(F43543),Term!$A$1:$C$2000,1,FALSE)),0,1))</f>
        <v/>
      </c>
    </row>
    <row r="43544" spans="36:36" x14ac:dyDescent="0.15">
      <c r="AJ43544" t="str">
        <f>IF(AI43544="","",IF(ISERROR(VLOOKUP(CONCATENATE(F43544),Term!$A$1:$C$2000,1,FALSE)),0,1))</f>
        <v/>
      </c>
    </row>
    <row r="43545" spans="36:36" x14ac:dyDescent="0.15">
      <c r="AJ43545" t="str">
        <f>IF(AI43545="","",IF(ISERROR(VLOOKUP(CONCATENATE(F43545),Term!$A$1:$C$2000,1,FALSE)),0,1))</f>
        <v/>
      </c>
    </row>
    <row r="43546" spans="36:36" x14ac:dyDescent="0.15">
      <c r="AJ43546" t="str">
        <f>IF(AI43546="","",IF(ISERROR(VLOOKUP(CONCATENATE(F43546),Term!$A$1:$C$2000,1,FALSE)),0,1))</f>
        <v/>
      </c>
    </row>
    <row r="43547" spans="36:36" x14ac:dyDescent="0.15">
      <c r="AJ43547" t="str">
        <f>IF(AI43547="","",IF(ISERROR(VLOOKUP(CONCATENATE(F43547),Term!$A$1:$C$2000,1,FALSE)),0,1))</f>
        <v/>
      </c>
    </row>
    <row r="43548" spans="36:36" x14ac:dyDescent="0.15">
      <c r="AJ43548" t="str">
        <f>IF(AI43548="","",IF(ISERROR(VLOOKUP(CONCATENATE(F43548),Term!$A$1:$C$2000,1,FALSE)),0,1))</f>
        <v/>
      </c>
    </row>
    <row r="43549" spans="36:36" x14ac:dyDescent="0.15">
      <c r="AJ43549" t="str">
        <f>IF(AI43549="","",IF(ISERROR(VLOOKUP(CONCATENATE(F43549),Term!$A$1:$C$2000,1,FALSE)),0,1))</f>
        <v/>
      </c>
    </row>
    <row r="43550" spans="36:36" x14ac:dyDescent="0.15">
      <c r="AJ43550" t="str">
        <f>IF(AI43550="","",IF(ISERROR(VLOOKUP(CONCATENATE(F43550),Term!$A$1:$C$2000,1,FALSE)),0,1))</f>
        <v/>
      </c>
    </row>
    <row r="43551" spans="36:36" x14ac:dyDescent="0.15">
      <c r="AJ43551" t="str">
        <f>IF(AI43551="","",IF(ISERROR(VLOOKUP(CONCATENATE(F43551),Term!$A$1:$C$2000,1,FALSE)),0,1))</f>
        <v/>
      </c>
    </row>
    <row r="43552" spans="36:36" x14ac:dyDescent="0.15">
      <c r="AJ43552" t="str">
        <f>IF(AI43552="","",IF(ISERROR(VLOOKUP(CONCATENATE(F43552),Term!$A$1:$C$2000,1,FALSE)),0,1))</f>
        <v/>
      </c>
    </row>
    <row r="43553" spans="36:36" x14ac:dyDescent="0.15">
      <c r="AJ43553" t="str">
        <f>IF(AI43553="","",IF(ISERROR(VLOOKUP(CONCATENATE(F43553),Term!$A$1:$C$2000,1,FALSE)),0,1))</f>
        <v/>
      </c>
    </row>
    <row r="43554" spans="36:36" x14ac:dyDescent="0.15">
      <c r="AJ43554" t="str">
        <f>IF(AI43554="","",IF(ISERROR(VLOOKUP(CONCATENATE(F43554),Term!$A$1:$C$2000,1,FALSE)),0,1))</f>
        <v/>
      </c>
    </row>
    <row r="43555" spans="36:36" x14ac:dyDescent="0.15">
      <c r="AJ43555" t="str">
        <f>IF(AI43555="","",IF(ISERROR(VLOOKUP(CONCATENATE(F43555),Term!$A$1:$C$2000,1,FALSE)),0,1))</f>
        <v/>
      </c>
    </row>
    <row r="43556" spans="36:36" x14ac:dyDescent="0.15">
      <c r="AJ43556" t="str">
        <f>IF(AI43556="","",IF(ISERROR(VLOOKUP(CONCATENATE(F43556),Term!$A$1:$C$2000,1,FALSE)),0,1))</f>
        <v/>
      </c>
    </row>
    <row r="43557" spans="36:36" x14ac:dyDescent="0.15">
      <c r="AJ43557" t="str">
        <f>IF(AI43557="","",IF(ISERROR(VLOOKUP(CONCATENATE(F43557),Term!$A$1:$C$2000,1,FALSE)),0,1))</f>
        <v/>
      </c>
    </row>
    <row r="43558" spans="36:36" x14ac:dyDescent="0.15">
      <c r="AJ43558" t="str">
        <f>IF(AI43558="","",IF(ISERROR(VLOOKUP(CONCATENATE(F43558),Term!$A$1:$C$2000,1,FALSE)),0,1))</f>
        <v/>
      </c>
    </row>
    <row r="43559" spans="36:36" x14ac:dyDescent="0.15">
      <c r="AJ43559" t="str">
        <f>IF(AI43559="","",IF(ISERROR(VLOOKUP(CONCATENATE(F43559),Term!$A$1:$C$2000,1,FALSE)),0,1))</f>
        <v/>
      </c>
    </row>
    <row r="43560" spans="36:36" x14ac:dyDescent="0.15">
      <c r="AJ43560" t="str">
        <f>IF(AI43560="","",IF(ISERROR(VLOOKUP(CONCATENATE(F43560),Term!$A$1:$C$2000,1,FALSE)),0,1))</f>
        <v/>
      </c>
    </row>
    <row r="43561" spans="36:36" x14ac:dyDescent="0.15">
      <c r="AJ43561" t="str">
        <f>IF(AI43561="","",IF(ISERROR(VLOOKUP(CONCATENATE(F43561),Term!$A$1:$C$2000,1,FALSE)),0,1))</f>
        <v/>
      </c>
    </row>
    <row r="43562" spans="36:36" x14ac:dyDescent="0.15">
      <c r="AJ43562" t="str">
        <f>IF(AI43562="","",IF(ISERROR(VLOOKUP(CONCATENATE(F43562),Term!$A$1:$C$2000,1,FALSE)),0,1))</f>
        <v/>
      </c>
    </row>
    <row r="43563" spans="36:36" x14ac:dyDescent="0.15">
      <c r="AJ43563" t="str">
        <f>IF(AI43563="","",IF(ISERROR(VLOOKUP(CONCATENATE(F43563),Term!$A$1:$C$2000,1,FALSE)),0,1))</f>
        <v/>
      </c>
    </row>
    <row r="43564" spans="36:36" x14ac:dyDescent="0.15">
      <c r="AJ43564" t="str">
        <f>IF(AI43564="","",IF(ISERROR(VLOOKUP(CONCATENATE(F43564),Term!$A$1:$C$2000,1,FALSE)),0,1))</f>
        <v/>
      </c>
    </row>
    <row r="43565" spans="36:36" x14ac:dyDescent="0.15">
      <c r="AJ43565" t="str">
        <f>IF(AI43565="","",IF(ISERROR(VLOOKUP(CONCATENATE(F43565),Term!$A$1:$C$2000,1,FALSE)),0,1))</f>
        <v/>
      </c>
    </row>
    <row r="43566" spans="36:36" x14ac:dyDescent="0.15">
      <c r="AJ43566" t="str">
        <f>IF(AI43566="","",IF(ISERROR(VLOOKUP(CONCATENATE(F43566),Term!$A$1:$C$2000,1,FALSE)),0,1))</f>
        <v/>
      </c>
    </row>
    <row r="43567" spans="36:36" x14ac:dyDescent="0.15">
      <c r="AJ43567" t="str">
        <f>IF(AI43567="","",IF(ISERROR(VLOOKUP(CONCATENATE(F43567),Term!$A$1:$C$2000,1,FALSE)),0,1))</f>
        <v/>
      </c>
    </row>
    <row r="43568" spans="36:36" x14ac:dyDescent="0.15">
      <c r="AJ43568" t="str">
        <f>IF(AI43568="","",IF(ISERROR(VLOOKUP(CONCATENATE(F43568),Term!$A$1:$C$2000,1,FALSE)),0,1))</f>
        <v/>
      </c>
    </row>
    <row r="43569" spans="36:36" x14ac:dyDescent="0.15">
      <c r="AJ43569" t="str">
        <f>IF(AI43569="","",IF(ISERROR(VLOOKUP(CONCATENATE(F43569),Term!$A$1:$C$2000,1,FALSE)),0,1))</f>
        <v/>
      </c>
    </row>
    <row r="43570" spans="36:36" x14ac:dyDescent="0.15">
      <c r="AJ43570" t="str">
        <f>IF(AI43570="","",IF(ISERROR(VLOOKUP(CONCATENATE(F43570),Term!$A$1:$C$2000,1,FALSE)),0,1))</f>
        <v/>
      </c>
    </row>
    <row r="43571" spans="36:36" x14ac:dyDescent="0.15">
      <c r="AJ43571" t="str">
        <f>IF(AI43571="","",IF(ISERROR(VLOOKUP(CONCATENATE(F43571),Term!$A$1:$C$2000,1,FALSE)),0,1))</f>
        <v/>
      </c>
    </row>
    <row r="43572" spans="36:36" x14ac:dyDescent="0.15">
      <c r="AJ43572" t="str">
        <f>IF(AI43572="","",IF(ISERROR(VLOOKUP(CONCATENATE(F43572),Term!$A$1:$C$2000,1,FALSE)),0,1))</f>
        <v/>
      </c>
    </row>
    <row r="43573" spans="36:36" x14ac:dyDescent="0.15">
      <c r="AJ43573" t="str">
        <f>IF(AI43573="","",IF(ISERROR(VLOOKUP(CONCATENATE(F43573),Term!$A$1:$C$2000,1,FALSE)),0,1))</f>
        <v/>
      </c>
    </row>
    <row r="43574" spans="36:36" x14ac:dyDescent="0.15">
      <c r="AJ43574" t="str">
        <f>IF(AI43574="","",IF(ISERROR(VLOOKUP(CONCATENATE(F43574),Term!$A$1:$C$2000,1,FALSE)),0,1))</f>
        <v/>
      </c>
    </row>
    <row r="43575" spans="36:36" x14ac:dyDescent="0.15">
      <c r="AJ43575" t="str">
        <f>IF(AI43575="","",IF(ISERROR(VLOOKUP(CONCATENATE(F43575),Term!$A$1:$C$2000,1,FALSE)),0,1))</f>
        <v/>
      </c>
    </row>
    <row r="43576" spans="36:36" x14ac:dyDescent="0.15">
      <c r="AJ43576" t="str">
        <f>IF(AI43576="","",IF(ISERROR(VLOOKUP(CONCATENATE(F43576),Term!$A$1:$C$2000,1,FALSE)),0,1))</f>
        <v/>
      </c>
    </row>
    <row r="43577" spans="36:36" x14ac:dyDescent="0.15">
      <c r="AJ43577" t="str">
        <f>IF(AI43577="","",IF(ISERROR(VLOOKUP(CONCATENATE(F43577),Term!$A$1:$C$2000,1,FALSE)),0,1))</f>
        <v/>
      </c>
    </row>
    <row r="43578" spans="36:36" x14ac:dyDescent="0.15">
      <c r="AJ43578" t="str">
        <f>IF(AI43578="","",IF(ISERROR(VLOOKUP(CONCATENATE(F43578),Term!$A$1:$C$2000,1,FALSE)),0,1))</f>
        <v/>
      </c>
    </row>
    <row r="43579" spans="36:36" x14ac:dyDescent="0.15">
      <c r="AJ43579" t="str">
        <f>IF(AI43579="","",IF(ISERROR(VLOOKUP(CONCATENATE(F43579),Term!$A$1:$C$2000,1,FALSE)),0,1))</f>
        <v/>
      </c>
    </row>
    <row r="43580" spans="36:36" x14ac:dyDescent="0.15">
      <c r="AJ43580" t="str">
        <f>IF(AI43580="","",IF(ISERROR(VLOOKUP(CONCATENATE(F43580),Term!$A$1:$C$2000,1,FALSE)),0,1))</f>
        <v/>
      </c>
    </row>
    <row r="43581" spans="36:36" x14ac:dyDescent="0.15">
      <c r="AJ43581" t="str">
        <f>IF(AI43581="","",IF(ISERROR(VLOOKUP(CONCATENATE(F43581),Term!$A$1:$C$2000,1,FALSE)),0,1))</f>
        <v/>
      </c>
    </row>
    <row r="43582" spans="36:36" x14ac:dyDescent="0.15">
      <c r="AJ43582" t="str">
        <f>IF(AI43582="","",IF(ISERROR(VLOOKUP(CONCATENATE(F43582),Term!$A$1:$C$2000,1,FALSE)),0,1))</f>
        <v/>
      </c>
    </row>
    <row r="43583" spans="36:36" x14ac:dyDescent="0.15">
      <c r="AJ43583" t="str">
        <f>IF(AI43583="","",IF(ISERROR(VLOOKUP(CONCATENATE(F43583),Term!$A$1:$C$2000,1,FALSE)),0,1))</f>
        <v/>
      </c>
    </row>
    <row r="43584" spans="36:36" x14ac:dyDescent="0.15">
      <c r="AJ43584" t="str">
        <f>IF(AI43584="","",IF(ISERROR(VLOOKUP(CONCATENATE(F43584),Term!$A$1:$C$2000,1,FALSE)),0,1))</f>
        <v/>
      </c>
    </row>
    <row r="43585" spans="36:36" x14ac:dyDescent="0.15">
      <c r="AJ43585" t="str">
        <f>IF(AI43585="","",IF(ISERROR(VLOOKUP(CONCATENATE(F43585),Term!$A$1:$C$2000,1,FALSE)),0,1))</f>
        <v/>
      </c>
    </row>
    <row r="43586" spans="36:36" x14ac:dyDescent="0.15">
      <c r="AJ43586" t="str">
        <f>IF(AI43586="","",IF(ISERROR(VLOOKUP(CONCATENATE(F43586),Term!$A$1:$C$2000,1,FALSE)),0,1))</f>
        <v/>
      </c>
    </row>
    <row r="43587" spans="36:36" x14ac:dyDescent="0.15">
      <c r="AJ43587" t="str">
        <f>IF(AI43587="","",IF(ISERROR(VLOOKUP(CONCATENATE(F43587),Term!$A$1:$C$2000,1,FALSE)),0,1))</f>
        <v/>
      </c>
    </row>
    <row r="43588" spans="36:36" x14ac:dyDescent="0.15">
      <c r="AJ43588" t="str">
        <f>IF(AI43588="","",IF(ISERROR(VLOOKUP(CONCATENATE(F43588),Term!$A$1:$C$2000,1,FALSE)),0,1))</f>
        <v/>
      </c>
    </row>
    <row r="43589" spans="36:36" x14ac:dyDescent="0.15">
      <c r="AJ43589" t="str">
        <f>IF(AI43589="","",IF(ISERROR(VLOOKUP(CONCATENATE(F43589),Term!$A$1:$C$2000,1,FALSE)),0,1))</f>
        <v/>
      </c>
    </row>
    <row r="43590" spans="36:36" x14ac:dyDescent="0.15">
      <c r="AJ43590" t="str">
        <f>IF(AI43590="","",IF(ISERROR(VLOOKUP(CONCATENATE(F43590),Term!$A$1:$C$2000,1,FALSE)),0,1))</f>
        <v/>
      </c>
    </row>
    <row r="43591" spans="36:36" x14ac:dyDescent="0.15">
      <c r="AJ43591" t="str">
        <f>IF(AI43591="","",IF(ISERROR(VLOOKUP(CONCATENATE(F43591),Term!$A$1:$C$2000,1,FALSE)),0,1))</f>
        <v/>
      </c>
    </row>
    <row r="43592" spans="36:36" x14ac:dyDescent="0.15">
      <c r="AJ43592" t="str">
        <f>IF(AI43592="","",IF(ISERROR(VLOOKUP(CONCATENATE(F43592),Term!$A$1:$C$2000,1,FALSE)),0,1))</f>
        <v/>
      </c>
    </row>
    <row r="43593" spans="36:36" x14ac:dyDescent="0.15">
      <c r="AJ43593" t="str">
        <f>IF(AI43593="","",IF(ISERROR(VLOOKUP(CONCATENATE(F43593),Term!$A$1:$C$2000,1,FALSE)),0,1))</f>
        <v/>
      </c>
    </row>
    <row r="43594" spans="36:36" x14ac:dyDescent="0.15">
      <c r="AJ43594" t="str">
        <f>IF(AI43594="","",IF(ISERROR(VLOOKUP(CONCATENATE(F43594),Term!$A$1:$C$2000,1,FALSE)),0,1))</f>
        <v/>
      </c>
    </row>
    <row r="43595" spans="36:36" x14ac:dyDescent="0.15">
      <c r="AJ43595" t="str">
        <f>IF(AI43595="","",IF(ISERROR(VLOOKUP(CONCATENATE(F43595),Term!$A$1:$C$2000,1,FALSE)),0,1))</f>
        <v/>
      </c>
    </row>
    <row r="43596" spans="36:36" x14ac:dyDescent="0.15">
      <c r="AJ43596" t="str">
        <f>IF(AI43596="","",IF(ISERROR(VLOOKUP(CONCATENATE(F43596),Term!$A$1:$C$2000,1,FALSE)),0,1))</f>
        <v/>
      </c>
    </row>
    <row r="43597" spans="36:36" x14ac:dyDescent="0.15">
      <c r="AJ43597" t="str">
        <f>IF(AI43597="","",IF(ISERROR(VLOOKUP(CONCATENATE(F43597),Term!$A$1:$C$2000,1,FALSE)),0,1))</f>
        <v/>
      </c>
    </row>
    <row r="43598" spans="36:36" x14ac:dyDescent="0.15">
      <c r="AJ43598" t="str">
        <f>IF(AI43598="","",IF(ISERROR(VLOOKUP(CONCATENATE(F43598),Term!$A$1:$C$2000,1,FALSE)),0,1))</f>
        <v/>
      </c>
    </row>
    <row r="43599" spans="36:36" x14ac:dyDescent="0.15">
      <c r="AJ43599" t="str">
        <f>IF(AI43599="","",IF(ISERROR(VLOOKUP(CONCATENATE(F43599),Term!$A$1:$C$2000,1,FALSE)),0,1))</f>
        <v/>
      </c>
    </row>
    <row r="43600" spans="36:36" x14ac:dyDescent="0.15">
      <c r="AJ43600" t="str">
        <f>IF(AI43600="","",IF(ISERROR(VLOOKUP(CONCATENATE(F43600),Term!$A$1:$C$2000,1,FALSE)),0,1))</f>
        <v/>
      </c>
    </row>
    <row r="43601" spans="36:36" x14ac:dyDescent="0.15">
      <c r="AJ43601" t="str">
        <f>IF(AI43601="","",IF(ISERROR(VLOOKUP(CONCATENATE(F43601),Term!$A$1:$C$2000,1,FALSE)),0,1))</f>
        <v/>
      </c>
    </row>
    <row r="43602" spans="36:36" x14ac:dyDescent="0.15">
      <c r="AJ43602" t="str">
        <f>IF(AI43602="","",IF(ISERROR(VLOOKUP(CONCATENATE(F43602),Term!$A$1:$C$2000,1,FALSE)),0,1))</f>
        <v/>
      </c>
    </row>
    <row r="43603" spans="36:36" x14ac:dyDescent="0.15">
      <c r="AJ43603" t="str">
        <f>IF(AI43603="","",IF(ISERROR(VLOOKUP(CONCATENATE(F43603),Term!$A$1:$C$2000,1,FALSE)),0,1))</f>
        <v/>
      </c>
    </row>
    <row r="43604" spans="36:36" x14ac:dyDescent="0.15">
      <c r="AJ43604" t="str">
        <f>IF(AI43604="","",IF(ISERROR(VLOOKUP(CONCATENATE(F43604),Term!$A$1:$C$2000,1,FALSE)),0,1))</f>
        <v/>
      </c>
    </row>
    <row r="43605" spans="36:36" x14ac:dyDescent="0.15">
      <c r="AJ43605" t="str">
        <f>IF(AI43605="","",IF(ISERROR(VLOOKUP(CONCATENATE(F43605),Term!$A$1:$C$2000,1,FALSE)),0,1))</f>
        <v/>
      </c>
    </row>
    <row r="43606" spans="36:36" x14ac:dyDescent="0.15">
      <c r="AJ43606" t="str">
        <f>IF(AI43606="","",IF(ISERROR(VLOOKUP(CONCATENATE(F43606),Term!$A$1:$C$2000,1,FALSE)),0,1))</f>
        <v/>
      </c>
    </row>
    <row r="43607" spans="36:36" x14ac:dyDescent="0.15">
      <c r="AJ43607" t="str">
        <f>IF(AI43607="","",IF(ISERROR(VLOOKUP(CONCATENATE(F43607),Term!$A$1:$C$2000,1,FALSE)),0,1))</f>
        <v/>
      </c>
    </row>
    <row r="43608" spans="36:36" x14ac:dyDescent="0.15">
      <c r="AJ43608" t="str">
        <f>IF(AI43608="","",IF(ISERROR(VLOOKUP(CONCATENATE(F43608),Term!$A$1:$C$2000,1,FALSE)),0,1))</f>
        <v/>
      </c>
    </row>
    <row r="43609" spans="36:36" x14ac:dyDescent="0.15">
      <c r="AJ43609" t="str">
        <f>IF(AI43609="","",IF(ISERROR(VLOOKUP(CONCATENATE(F43609),Term!$A$1:$C$2000,1,FALSE)),0,1))</f>
        <v/>
      </c>
    </row>
    <row r="43610" spans="36:36" x14ac:dyDescent="0.15">
      <c r="AJ43610" t="str">
        <f>IF(AI43610="","",IF(ISERROR(VLOOKUP(CONCATENATE(F43610),Term!$A$1:$C$2000,1,FALSE)),0,1))</f>
        <v/>
      </c>
    </row>
    <row r="43611" spans="36:36" x14ac:dyDescent="0.15">
      <c r="AJ43611" t="str">
        <f>IF(AI43611="","",IF(ISERROR(VLOOKUP(CONCATENATE(F43611),Term!$A$1:$C$2000,1,FALSE)),0,1))</f>
        <v/>
      </c>
    </row>
    <row r="43612" spans="36:36" x14ac:dyDescent="0.15">
      <c r="AJ43612" t="str">
        <f>IF(AI43612="","",IF(ISERROR(VLOOKUP(CONCATENATE(F43612),Term!$A$1:$C$2000,1,FALSE)),0,1))</f>
        <v/>
      </c>
    </row>
    <row r="43613" spans="36:36" x14ac:dyDescent="0.15">
      <c r="AJ43613" t="str">
        <f>IF(AI43613="","",IF(ISERROR(VLOOKUP(CONCATENATE(F43613),Term!$A$1:$C$2000,1,FALSE)),0,1))</f>
        <v/>
      </c>
    </row>
    <row r="43614" spans="36:36" x14ac:dyDescent="0.15">
      <c r="AJ43614" t="str">
        <f>IF(AI43614="","",IF(ISERROR(VLOOKUP(CONCATENATE(F43614),Term!$A$1:$C$2000,1,FALSE)),0,1))</f>
        <v/>
      </c>
    </row>
    <row r="43615" spans="36:36" x14ac:dyDescent="0.15">
      <c r="AJ43615" t="str">
        <f>IF(AI43615="","",IF(ISERROR(VLOOKUP(CONCATENATE(F43615),Term!$A$1:$C$2000,1,FALSE)),0,1))</f>
        <v/>
      </c>
    </row>
    <row r="43616" spans="36:36" x14ac:dyDescent="0.15">
      <c r="AJ43616" t="str">
        <f>IF(AI43616="","",IF(ISERROR(VLOOKUP(CONCATENATE(F43616),Term!$A$1:$C$2000,1,FALSE)),0,1))</f>
        <v/>
      </c>
    </row>
    <row r="43617" spans="36:36" x14ac:dyDescent="0.15">
      <c r="AJ43617" t="str">
        <f>IF(AI43617="","",IF(ISERROR(VLOOKUP(CONCATENATE(F43617),Term!$A$1:$C$2000,1,FALSE)),0,1))</f>
        <v/>
      </c>
    </row>
    <row r="43618" spans="36:36" x14ac:dyDescent="0.15">
      <c r="AJ43618" t="str">
        <f>IF(AI43618="","",IF(ISERROR(VLOOKUP(CONCATENATE(F43618),Term!$A$1:$C$2000,1,FALSE)),0,1))</f>
        <v/>
      </c>
    </row>
    <row r="43619" spans="36:36" x14ac:dyDescent="0.15">
      <c r="AJ43619" t="str">
        <f>IF(AI43619="","",IF(ISERROR(VLOOKUP(CONCATENATE(F43619),Term!$A$1:$C$2000,1,FALSE)),0,1))</f>
        <v/>
      </c>
    </row>
    <row r="43620" spans="36:36" x14ac:dyDescent="0.15">
      <c r="AJ43620" t="str">
        <f>IF(AI43620="","",IF(ISERROR(VLOOKUP(CONCATENATE(F43620),Term!$A$1:$C$2000,1,FALSE)),0,1))</f>
        <v/>
      </c>
    </row>
    <row r="43621" spans="36:36" x14ac:dyDescent="0.15">
      <c r="AJ43621" t="str">
        <f>IF(AI43621="","",IF(ISERROR(VLOOKUP(CONCATENATE(F43621),Term!$A$1:$C$2000,1,FALSE)),0,1))</f>
        <v/>
      </c>
    </row>
    <row r="43622" spans="36:36" x14ac:dyDescent="0.15">
      <c r="AJ43622" t="str">
        <f>IF(AI43622="","",IF(ISERROR(VLOOKUP(CONCATENATE(F43622),Term!$A$1:$C$2000,1,FALSE)),0,1))</f>
        <v/>
      </c>
    </row>
    <row r="43623" spans="36:36" x14ac:dyDescent="0.15">
      <c r="AJ43623" t="str">
        <f>IF(AI43623="","",IF(ISERROR(VLOOKUP(CONCATENATE(F43623),Term!$A$1:$C$2000,1,FALSE)),0,1))</f>
        <v/>
      </c>
    </row>
    <row r="43624" spans="36:36" x14ac:dyDescent="0.15">
      <c r="AJ43624" t="str">
        <f>IF(AI43624="","",IF(ISERROR(VLOOKUP(CONCATENATE(F43624),Term!$A$1:$C$2000,1,FALSE)),0,1))</f>
        <v/>
      </c>
    </row>
    <row r="43625" spans="36:36" x14ac:dyDescent="0.15">
      <c r="AJ43625" t="str">
        <f>IF(AI43625="","",IF(ISERROR(VLOOKUP(CONCATENATE(F43625),Term!$A$1:$C$2000,1,FALSE)),0,1))</f>
        <v/>
      </c>
    </row>
    <row r="43626" spans="36:36" x14ac:dyDescent="0.15">
      <c r="AJ43626" t="str">
        <f>IF(AI43626="","",IF(ISERROR(VLOOKUP(CONCATENATE(F43626),Term!$A$1:$C$2000,1,FALSE)),0,1))</f>
        <v/>
      </c>
    </row>
    <row r="43627" spans="36:36" x14ac:dyDescent="0.15">
      <c r="AJ43627" t="str">
        <f>IF(AI43627="","",IF(ISERROR(VLOOKUP(CONCATENATE(F43627),Term!$A$1:$C$2000,1,FALSE)),0,1))</f>
        <v/>
      </c>
    </row>
    <row r="43628" spans="36:36" x14ac:dyDescent="0.15">
      <c r="AJ43628" t="str">
        <f>IF(AI43628="","",IF(ISERROR(VLOOKUP(CONCATENATE(F43628),Term!$A$1:$C$2000,1,FALSE)),0,1))</f>
        <v/>
      </c>
    </row>
    <row r="43629" spans="36:36" x14ac:dyDescent="0.15">
      <c r="AJ43629" t="str">
        <f>IF(AI43629="","",IF(ISERROR(VLOOKUP(CONCATENATE(F43629),Term!$A$1:$C$2000,1,FALSE)),0,1))</f>
        <v/>
      </c>
    </row>
    <row r="43630" spans="36:36" x14ac:dyDescent="0.15">
      <c r="AJ43630" t="str">
        <f>IF(AI43630="","",IF(ISERROR(VLOOKUP(CONCATENATE(F43630),Term!$A$1:$C$2000,1,FALSE)),0,1))</f>
        <v/>
      </c>
    </row>
    <row r="43631" spans="36:36" x14ac:dyDescent="0.15">
      <c r="AJ43631" t="str">
        <f>IF(AI43631="","",IF(ISERROR(VLOOKUP(CONCATENATE(F43631),Term!$A$1:$C$2000,1,FALSE)),0,1))</f>
        <v/>
      </c>
    </row>
    <row r="43632" spans="36:36" x14ac:dyDescent="0.15">
      <c r="AJ43632" t="str">
        <f>IF(AI43632="","",IF(ISERROR(VLOOKUP(CONCATENATE(F43632),Term!$A$1:$C$2000,1,FALSE)),0,1))</f>
        <v/>
      </c>
    </row>
    <row r="43633" spans="36:36" x14ac:dyDescent="0.15">
      <c r="AJ43633" t="str">
        <f>IF(AI43633="","",IF(ISERROR(VLOOKUP(CONCATENATE(F43633),Term!$A$1:$C$2000,1,FALSE)),0,1))</f>
        <v/>
      </c>
    </row>
    <row r="43634" spans="36:36" x14ac:dyDescent="0.15">
      <c r="AJ43634" t="str">
        <f>IF(AI43634="","",IF(ISERROR(VLOOKUP(CONCATENATE(F43634),Term!$A$1:$C$2000,1,FALSE)),0,1))</f>
        <v/>
      </c>
    </row>
    <row r="43635" spans="36:36" x14ac:dyDescent="0.15">
      <c r="AJ43635" t="str">
        <f>IF(AI43635="","",IF(ISERROR(VLOOKUP(CONCATENATE(F43635),Term!$A$1:$C$2000,1,FALSE)),0,1))</f>
        <v/>
      </c>
    </row>
    <row r="43636" spans="36:36" x14ac:dyDescent="0.15">
      <c r="AJ43636" t="str">
        <f>IF(AI43636="","",IF(ISERROR(VLOOKUP(CONCATENATE(F43636),Term!$A$1:$C$2000,1,FALSE)),0,1))</f>
        <v/>
      </c>
    </row>
    <row r="43637" spans="36:36" x14ac:dyDescent="0.15">
      <c r="AJ43637" t="str">
        <f>IF(AI43637="","",IF(ISERROR(VLOOKUP(CONCATENATE(F43637),Term!$A$1:$C$2000,1,FALSE)),0,1))</f>
        <v/>
      </c>
    </row>
    <row r="43638" spans="36:36" x14ac:dyDescent="0.15">
      <c r="AJ43638" t="str">
        <f>IF(AI43638="","",IF(ISERROR(VLOOKUP(CONCATENATE(F43638),Term!$A$1:$C$2000,1,FALSE)),0,1))</f>
        <v/>
      </c>
    </row>
    <row r="43639" spans="36:36" x14ac:dyDescent="0.15">
      <c r="AJ43639" t="str">
        <f>IF(AI43639="","",IF(ISERROR(VLOOKUP(CONCATENATE(F43639),Term!$A$1:$C$2000,1,FALSE)),0,1))</f>
        <v/>
      </c>
    </row>
    <row r="43640" spans="36:36" x14ac:dyDescent="0.15">
      <c r="AJ43640" t="str">
        <f>IF(AI43640="","",IF(ISERROR(VLOOKUP(CONCATENATE(F43640),Term!$A$1:$C$2000,1,FALSE)),0,1))</f>
        <v/>
      </c>
    </row>
    <row r="43641" spans="36:36" x14ac:dyDescent="0.15">
      <c r="AJ43641" t="str">
        <f>IF(AI43641="","",IF(ISERROR(VLOOKUP(CONCATENATE(F43641),Term!$A$1:$C$2000,1,FALSE)),0,1))</f>
        <v/>
      </c>
    </row>
    <row r="43642" spans="36:36" x14ac:dyDescent="0.15">
      <c r="AJ43642" t="str">
        <f>IF(AI43642="","",IF(ISERROR(VLOOKUP(CONCATENATE(F43642),Term!$A$1:$C$2000,1,FALSE)),0,1))</f>
        <v/>
      </c>
    </row>
    <row r="43643" spans="36:36" x14ac:dyDescent="0.15">
      <c r="AJ43643" t="str">
        <f>IF(AI43643="","",IF(ISERROR(VLOOKUP(CONCATENATE(F43643),Term!$A$1:$C$2000,1,FALSE)),0,1))</f>
        <v/>
      </c>
    </row>
    <row r="43644" spans="36:36" x14ac:dyDescent="0.15">
      <c r="AJ43644" t="str">
        <f>IF(AI43644="","",IF(ISERROR(VLOOKUP(CONCATENATE(F43644),Term!$A$1:$C$2000,1,FALSE)),0,1))</f>
        <v/>
      </c>
    </row>
    <row r="43645" spans="36:36" x14ac:dyDescent="0.15">
      <c r="AJ43645" t="str">
        <f>IF(AI43645="","",IF(ISERROR(VLOOKUP(CONCATENATE(F43645),Term!$A$1:$C$2000,1,FALSE)),0,1))</f>
        <v/>
      </c>
    </row>
    <row r="43646" spans="36:36" x14ac:dyDescent="0.15">
      <c r="AJ43646" t="str">
        <f>IF(AI43646="","",IF(ISERROR(VLOOKUP(CONCATENATE(F43646),Term!$A$1:$C$2000,1,FALSE)),0,1))</f>
        <v/>
      </c>
    </row>
    <row r="43647" spans="36:36" x14ac:dyDescent="0.15">
      <c r="AJ43647" t="str">
        <f>IF(AI43647="","",IF(ISERROR(VLOOKUP(CONCATENATE(F43647),Term!$A$1:$C$2000,1,FALSE)),0,1))</f>
        <v/>
      </c>
    </row>
    <row r="43648" spans="36:36" x14ac:dyDescent="0.15">
      <c r="AJ43648" t="str">
        <f>IF(AI43648="","",IF(ISERROR(VLOOKUP(CONCATENATE(F43648),Term!$A$1:$C$2000,1,FALSE)),0,1))</f>
        <v/>
      </c>
    </row>
    <row r="43649" spans="36:36" x14ac:dyDescent="0.15">
      <c r="AJ43649" t="str">
        <f>IF(AI43649="","",IF(ISERROR(VLOOKUP(CONCATENATE(F43649),Term!$A$1:$C$2000,1,FALSE)),0,1))</f>
        <v/>
      </c>
    </row>
    <row r="43650" spans="36:36" x14ac:dyDescent="0.15">
      <c r="AJ43650" t="str">
        <f>IF(AI43650="","",IF(ISERROR(VLOOKUP(CONCATENATE(F43650),Term!$A$1:$C$2000,1,FALSE)),0,1))</f>
        <v/>
      </c>
    </row>
    <row r="43651" spans="36:36" x14ac:dyDescent="0.15">
      <c r="AJ43651" t="str">
        <f>IF(AI43651="","",IF(ISERROR(VLOOKUP(CONCATENATE(F43651),Term!$A$1:$C$2000,1,FALSE)),0,1))</f>
        <v/>
      </c>
    </row>
    <row r="43652" spans="36:36" x14ac:dyDescent="0.15">
      <c r="AJ43652" t="str">
        <f>IF(AI43652="","",IF(ISERROR(VLOOKUP(CONCATENATE(F43652),Term!$A$1:$C$2000,1,FALSE)),0,1))</f>
        <v/>
      </c>
    </row>
    <row r="43653" spans="36:36" x14ac:dyDescent="0.15">
      <c r="AJ43653" t="str">
        <f>IF(AI43653="","",IF(ISERROR(VLOOKUP(CONCATENATE(F43653),Term!$A$1:$C$2000,1,FALSE)),0,1))</f>
        <v/>
      </c>
    </row>
    <row r="43654" spans="36:36" x14ac:dyDescent="0.15">
      <c r="AJ43654" t="str">
        <f>IF(AI43654="","",IF(ISERROR(VLOOKUP(CONCATENATE(F43654),Term!$A$1:$C$2000,1,FALSE)),0,1))</f>
        <v/>
      </c>
    </row>
    <row r="43655" spans="36:36" x14ac:dyDescent="0.15">
      <c r="AJ43655" t="str">
        <f>IF(AI43655="","",IF(ISERROR(VLOOKUP(CONCATENATE(F43655),Term!$A$1:$C$2000,1,FALSE)),0,1))</f>
        <v/>
      </c>
    </row>
    <row r="43656" spans="36:36" x14ac:dyDescent="0.15">
      <c r="AJ43656" t="str">
        <f>IF(AI43656="","",IF(ISERROR(VLOOKUP(CONCATENATE(F43656),Term!$A$1:$C$2000,1,FALSE)),0,1))</f>
        <v/>
      </c>
    </row>
    <row r="43657" spans="36:36" x14ac:dyDescent="0.15">
      <c r="AJ43657" t="str">
        <f>IF(AI43657="","",IF(ISERROR(VLOOKUP(CONCATENATE(F43657),Term!$A$1:$C$2000,1,FALSE)),0,1))</f>
        <v/>
      </c>
    </row>
    <row r="43658" spans="36:36" x14ac:dyDescent="0.15">
      <c r="AJ43658" t="str">
        <f>IF(AI43658="","",IF(ISERROR(VLOOKUP(CONCATENATE(F43658),Term!$A$1:$C$2000,1,FALSE)),0,1))</f>
        <v/>
      </c>
    </row>
    <row r="43659" spans="36:36" x14ac:dyDescent="0.15">
      <c r="AJ43659" t="str">
        <f>IF(AI43659="","",IF(ISERROR(VLOOKUP(CONCATENATE(F43659),Term!$A$1:$C$2000,1,FALSE)),0,1))</f>
        <v/>
      </c>
    </row>
    <row r="43660" spans="36:36" x14ac:dyDescent="0.15">
      <c r="AJ43660" t="str">
        <f>IF(AI43660="","",IF(ISERROR(VLOOKUP(CONCATENATE(F43660),Term!$A$1:$C$2000,1,FALSE)),0,1))</f>
        <v/>
      </c>
    </row>
    <row r="43661" spans="36:36" x14ac:dyDescent="0.15">
      <c r="AJ43661" t="str">
        <f>IF(AI43661="","",IF(ISERROR(VLOOKUP(CONCATENATE(F43661),Term!$A$1:$C$2000,1,FALSE)),0,1))</f>
        <v/>
      </c>
    </row>
    <row r="43662" spans="36:36" x14ac:dyDescent="0.15">
      <c r="AJ43662" t="str">
        <f>IF(AI43662="","",IF(ISERROR(VLOOKUP(CONCATENATE(F43662),Term!$A$1:$C$2000,1,FALSE)),0,1))</f>
        <v/>
      </c>
    </row>
    <row r="43663" spans="36:36" x14ac:dyDescent="0.15">
      <c r="AJ43663" t="str">
        <f>IF(AI43663="","",IF(ISERROR(VLOOKUP(CONCATENATE(F43663),Term!$A$1:$C$2000,1,FALSE)),0,1))</f>
        <v/>
      </c>
    </row>
    <row r="43664" spans="36:36" x14ac:dyDescent="0.15">
      <c r="AJ43664" t="str">
        <f>IF(AI43664="","",IF(ISERROR(VLOOKUP(CONCATENATE(F43664),Term!$A$1:$C$2000,1,FALSE)),0,1))</f>
        <v/>
      </c>
    </row>
    <row r="43665" spans="36:36" x14ac:dyDescent="0.15">
      <c r="AJ43665" t="str">
        <f>IF(AI43665="","",IF(ISERROR(VLOOKUP(CONCATENATE(F43665),Term!$A$1:$C$2000,1,FALSE)),0,1))</f>
        <v/>
      </c>
    </row>
    <row r="43666" spans="36:36" x14ac:dyDescent="0.15">
      <c r="AJ43666" t="str">
        <f>IF(AI43666="","",IF(ISERROR(VLOOKUP(CONCATENATE(F43666),Term!$A$1:$C$2000,1,FALSE)),0,1))</f>
        <v/>
      </c>
    </row>
    <row r="43667" spans="36:36" x14ac:dyDescent="0.15">
      <c r="AJ43667" t="str">
        <f>IF(AI43667="","",IF(ISERROR(VLOOKUP(CONCATENATE(F43667),Term!$A$1:$C$2000,1,FALSE)),0,1))</f>
        <v/>
      </c>
    </row>
    <row r="43668" spans="36:36" x14ac:dyDescent="0.15">
      <c r="AJ43668" t="str">
        <f>IF(AI43668="","",IF(ISERROR(VLOOKUP(CONCATENATE(F43668),Term!$A$1:$C$2000,1,FALSE)),0,1))</f>
        <v/>
      </c>
    </row>
    <row r="43669" spans="36:36" x14ac:dyDescent="0.15">
      <c r="AJ43669" t="str">
        <f>IF(AI43669="","",IF(ISERROR(VLOOKUP(CONCATENATE(F43669),Term!$A$1:$C$2000,1,FALSE)),0,1))</f>
        <v/>
      </c>
    </row>
    <row r="43670" spans="36:36" x14ac:dyDescent="0.15">
      <c r="AJ43670" t="str">
        <f>IF(AI43670="","",IF(ISERROR(VLOOKUP(CONCATENATE(F43670),Term!$A$1:$C$2000,1,FALSE)),0,1))</f>
        <v/>
      </c>
    </row>
    <row r="43671" spans="36:36" x14ac:dyDescent="0.15">
      <c r="AJ43671" t="str">
        <f>IF(AI43671="","",IF(ISERROR(VLOOKUP(CONCATENATE(F43671),Term!$A$1:$C$2000,1,FALSE)),0,1))</f>
        <v/>
      </c>
    </row>
    <row r="43672" spans="36:36" x14ac:dyDescent="0.15">
      <c r="AJ43672" t="str">
        <f>IF(AI43672="","",IF(ISERROR(VLOOKUP(CONCATENATE(F43672),Term!$A$1:$C$2000,1,FALSE)),0,1))</f>
        <v/>
      </c>
    </row>
    <row r="43673" spans="36:36" x14ac:dyDescent="0.15">
      <c r="AJ43673" t="str">
        <f>IF(AI43673="","",IF(ISERROR(VLOOKUP(CONCATENATE(F43673),Term!$A$1:$C$2000,1,FALSE)),0,1))</f>
        <v/>
      </c>
    </row>
    <row r="43674" spans="36:36" x14ac:dyDescent="0.15">
      <c r="AJ43674" t="str">
        <f>IF(AI43674="","",IF(ISERROR(VLOOKUP(CONCATENATE(F43674),Term!$A$1:$C$2000,1,FALSE)),0,1))</f>
        <v/>
      </c>
    </row>
    <row r="43675" spans="36:36" x14ac:dyDescent="0.15">
      <c r="AJ43675" t="str">
        <f>IF(AI43675="","",IF(ISERROR(VLOOKUP(CONCATENATE(F43675),Term!$A$1:$C$2000,1,FALSE)),0,1))</f>
        <v/>
      </c>
    </row>
    <row r="43676" spans="36:36" x14ac:dyDescent="0.15">
      <c r="AJ43676" t="str">
        <f>IF(AI43676="","",IF(ISERROR(VLOOKUP(CONCATENATE(F43676),Term!$A$1:$C$2000,1,FALSE)),0,1))</f>
        <v/>
      </c>
    </row>
    <row r="43677" spans="36:36" x14ac:dyDescent="0.15">
      <c r="AJ43677" t="str">
        <f>IF(AI43677="","",IF(ISERROR(VLOOKUP(CONCATENATE(F43677),Term!$A$1:$C$2000,1,FALSE)),0,1))</f>
        <v/>
      </c>
    </row>
    <row r="43678" spans="36:36" x14ac:dyDescent="0.15">
      <c r="AJ43678" t="str">
        <f>IF(AI43678="","",IF(ISERROR(VLOOKUP(CONCATENATE(F43678),Term!$A$1:$C$2000,1,FALSE)),0,1))</f>
        <v/>
      </c>
    </row>
    <row r="43679" spans="36:36" x14ac:dyDescent="0.15">
      <c r="AJ43679" t="str">
        <f>IF(AI43679="","",IF(ISERROR(VLOOKUP(CONCATENATE(F43679),Term!$A$1:$C$2000,1,FALSE)),0,1))</f>
        <v/>
      </c>
    </row>
    <row r="43680" spans="36:36" x14ac:dyDescent="0.15">
      <c r="AJ43680" t="str">
        <f>IF(AI43680="","",IF(ISERROR(VLOOKUP(CONCATENATE(F43680),Term!$A$1:$C$2000,1,FALSE)),0,1))</f>
        <v/>
      </c>
    </row>
    <row r="43681" spans="36:36" x14ac:dyDescent="0.15">
      <c r="AJ43681" t="str">
        <f>IF(AI43681="","",IF(ISERROR(VLOOKUP(CONCATENATE(F43681),Term!$A$1:$C$2000,1,FALSE)),0,1))</f>
        <v/>
      </c>
    </row>
    <row r="43682" spans="36:36" x14ac:dyDescent="0.15">
      <c r="AJ43682" t="str">
        <f>IF(AI43682="","",IF(ISERROR(VLOOKUP(CONCATENATE(F43682),Term!$A$1:$C$2000,1,FALSE)),0,1))</f>
        <v/>
      </c>
    </row>
    <row r="43683" spans="36:36" x14ac:dyDescent="0.15">
      <c r="AJ43683" t="str">
        <f>IF(AI43683="","",IF(ISERROR(VLOOKUP(CONCATENATE(F43683),Term!$A$1:$C$2000,1,FALSE)),0,1))</f>
        <v/>
      </c>
    </row>
    <row r="43684" spans="36:36" x14ac:dyDescent="0.15">
      <c r="AJ43684" t="str">
        <f>IF(AI43684="","",IF(ISERROR(VLOOKUP(CONCATENATE(F43684),Term!$A$1:$C$2000,1,FALSE)),0,1))</f>
        <v/>
      </c>
    </row>
    <row r="43685" spans="36:36" x14ac:dyDescent="0.15">
      <c r="AJ43685" t="str">
        <f>IF(AI43685="","",IF(ISERROR(VLOOKUP(CONCATENATE(F43685),Term!$A$1:$C$2000,1,FALSE)),0,1))</f>
        <v/>
      </c>
    </row>
    <row r="43686" spans="36:36" x14ac:dyDescent="0.15">
      <c r="AJ43686" t="str">
        <f>IF(AI43686="","",IF(ISERROR(VLOOKUP(CONCATENATE(F43686),Term!$A$1:$C$2000,1,FALSE)),0,1))</f>
        <v/>
      </c>
    </row>
    <row r="43687" spans="36:36" x14ac:dyDescent="0.15">
      <c r="AJ43687" t="str">
        <f>IF(AI43687="","",IF(ISERROR(VLOOKUP(CONCATENATE(F43687),Term!$A$1:$C$2000,1,FALSE)),0,1))</f>
        <v/>
      </c>
    </row>
    <row r="43688" spans="36:36" x14ac:dyDescent="0.15">
      <c r="AJ43688" t="str">
        <f>IF(AI43688="","",IF(ISERROR(VLOOKUP(CONCATENATE(F43688),Term!$A$1:$C$2000,1,FALSE)),0,1))</f>
        <v/>
      </c>
    </row>
    <row r="43689" spans="36:36" x14ac:dyDescent="0.15">
      <c r="AJ43689" t="str">
        <f>IF(AI43689="","",IF(ISERROR(VLOOKUP(CONCATENATE(F43689),Term!$A$1:$C$2000,1,FALSE)),0,1))</f>
        <v/>
      </c>
    </row>
    <row r="43690" spans="36:36" x14ac:dyDescent="0.15">
      <c r="AJ43690" t="str">
        <f>IF(AI43690="","",IF(ISERROR(VLOOKUP(CONCATENATE(F43690),Term!$A$1:$C$2000,1,FALSE)),0,1))</f>
        <v/>
      </c>
    </row>
    <row r="43691" spans="36:36" x14ac:dyDescent="0.15">
      <c r="AJ43691" t="str">
        <f>IF(AI43691="","",IF(ISERROR(VLOOKUP(CONCATENATE(F43691),Term!$A$1:$C$2000,1,FALSE)),0,1))</f>
        <v/>
      </c>
    </row>
    <row r="43692" spans="36:36" x14ac:dyDescent="0.15">
      <c r="AJ43692" t="str">
        <f>IF(AI43692="","",IF(ISERROR(VLOOKUP(CONCATENATE(F43692),Term!$A$1:$C$2000,1,FALSE)),0,1))</f>
        <v/>
      </c>
    </row>
    <row r="43693" spans="36:36" x14ac:dyDescent="0.15">
      <c r="AJ43693" t="str">
        <f>IF(AI43693="","",IF(ISERROR(VLOOKUP(CONCATENATE(F43693),Term!$A$1:$C$2000,1,FALSE)),0,1))</f>
        <v/>
      </c>
    </row>
    <row r="43694" spans="36:36" x14ac:dyDescent="0.15">
      <c r="AJ43694" t="str">
        <f>IF(AI43694="","",IF(ISERROR(VLOOKUP(CONCATENATE(F43694),Term!$A$1:$C$2000,1,FALSE)),0,1))</f>
        <v/>
      </c>
    </row>
    <row r="43695" spans="36:36" x14ac:dyDescent="0.15">
      <c r="AJ43695" t="str">
        <f>IF(AI43695="","",IF(ISERROR(VLOOKUP(CONCATENATE(F43695),Term!$A$1:$C$2000,1,FALSE)),0,1))</f>
        <v/>
      </c>
    </row>
    <row r="43696" spans="36:36" x14ac:dyDescent="0.15">
      <c r="AJ43696" t="str">
        <f>IF(AI43696="","",IF(ISERROR(VLOOKUP(CONCATENATE(F43696),Term!$A$1:$C$2000,1,FALSE)),0,1))</f>
        <v/>
      </c>
    </row>
    <row r="43697" spans="36:36" x14ac:dyDescent="0.15">
      <c r="AJ43697" t="str">
        <f>IF(AI43697="","",IF(ISERROR(VLOOKUP(CONCATENATE(F43697),Term!$A$1:$C$2000,1,FALSE)),0,1))</f>
        <v/>
      </c>
    </row>
    <row r="43698" spans="36:36" x14ac:dyDescent="0.15">
      <c r="AJ43698" t="str">
        <f>IF(AI43698="","",IF(ISERROR(VLOOKUP(CONCATENATE(F43698),Term!$A$1:$C$2000,1,FALSE)),0,1))</f>
        <v/>
      </c>
    </row>
    <row r="43699" spans="36:36" x14ac:dyDescent="0.15">
      <c r="AJ43699" t="str">
        <f>IF(AI43699="","",IF(ISERROR(VLOOKUP(CONCATENATE(F43699),Term!$A$1:$C$2000,1,FALSE)),0,1))</f>
        <v/>
      </c>
    </row>
    <row r="43700" spans="36:36" x14ac:dyDescent="0.15">
      <c r="AJ43700" t="str">
        <f>IF(AI43700="","",IF(ISERROR(VLOOKUP(CONCATENATE(F43700),Term!$A$1:$C$2000,1,FALSE)),0,1))</f>
        <v/>
      </c>
    </row>
    <row r="43701" spans="36:36" x14ac:dyDescent="0.15">
      <c r="AJ43701" t="str">
        <f>IF(AI43701="","",IF(ISERROR(VLOOKUP(CONCATENATE(F43701),Term!$A$1:$C$2000,1,FALSE)),0,1))</f>
        <v/>
      </c>
    </row>
    <row r="43702" spans="36:36" x14ac:dyDescent="0.15">
      <c r="AJ43702" t="str">
        <f>IF(AI43702="","",IF(ISERROR(VLOOKUP(CONCATENATE(F43702),Term!$A$1:$C$2000,1,FALSE)),0,1))</f>
        <v/>
      </c>
    </row>
    <row r="43703" spans="36:36" x14ac:dyDescent="0.15">
      <c r="AJ43703" t="str">
        <f>IF(AI43703="","",IF(ISERROR(VLOOKUP(CONCATENATE(F43703),Term!$A$1:$C$2000,1,FALSE)),0,1))</f>
        <v/>
      </c>
    </row>
    <row r="43704" spans="36:36" x14ac:dyDescent="0.15">
      <c r="AJ43704" t="str">
        <f>IF(AI43704="","",IF(ISERROR(VLOOKUP(CONCATENATE(F43704),Term!$A$1:$C$2000,1,FALSE)),0,1))</f>
        <v/>
      </c>
    </row>
    <row r="43705" spans="36:36" x14ac:dyDescent="0.15">
      <c r="AJ43705" t="str">
        <f>IF(AI43705="","",IF(ISERROR(VLOOKUP(CONCATENATE(F43705),Term!$A$1:$C$2000,1,FALSE)),0,1))</f>
        <v/>
      </c>
    </row>
    <row r="43706" spans="36:36" x14ac:dyDescent="0.15">
      <c r="AJ43706" t="str">
        <f>IF(AI43706="","",IF(ISERROR(VLOOKUP(CONCATENATE(F43706),Term!$A$1:$C$2000,1,FALSE)),0,1))</f>
        <v/>
      </c>
    </row>
    <row r="43707" spans="36:36" x14ac:dyDescent="0.15">
      <c r="AJ43707" t="str">
        <f>IF(AI43707="","",IF(ISERROR(VLOOKUP(CONCATENATE(F43707),Term!$A$1:$C$2000,1,FALSE)),0,1))</f>
        <v/>
      </c>
    </row>
    <row r="43708" spans="36:36" x14ac:dyDescent="0.15">
      <c r="AJ43708" t="str">
        <f>IF(AI43708="","",IF(ISERROR(VLOOKUP(CONCATENATE(F43708),Term!$A$1:$C$2000,1,FALSE)),0,1))</f>
        <v/>
      </c>
    </row>
    <row r="43709" spans="36:36" x14ac:dyDescent="0.15">
      <c r="AJ43709" t="str">
        <f>IF(AI43709="","",IF(ISERROR(VLOOKUP(CONCATENATE(F43709),Term!$A$1:$C$2000,1,FALSE)),0,1))</f>
        <v/>
      </c>
    </row>
    <row r="43710" spans="36:36" x14ac:dyDescent="0.15">
      <c r="AJ43710" t="str">
        <f>IF(AI43710="","",IF(ISERROR(VLOOKUP(CONCATENATE(F43710),Term!$A$1:$C$2000,1,FALSE)),0,1))</f>
        <v/>
      </c>
    </row>
    <row r="43711" spans="36:36" x14ac:dyDescent="0.15">
      <c r="AJ43711" t="str">
        <f>IF(AI43711="","",IF(ISERROR(VLOOKUP(CONCATENATE(F43711),Term!$A$1:$C$2000,1,FALSE)),0,1))</f>
        <v/>
      </c>
    </row>
    <row r="43712" spans="36:36" x14ac:dyDescent="0.15">
      <c r="AJ43712" t="str">
        <f>IF(AI43712="","",IF(ISERROR(VLOOKUP(CONCATENATE(F43712),Term!$A$1:$C$2000,1,FALSE)),0,1))</f>
        <v/>
      </c>
    </row>
    <row r="43713" spans="36:36" x14ac:dyDescent="0.15">
      <c r="AJ43713" t="str">
        <f>IF(AI43713="","",IF(ISERROR(VLOOKUP(CONCATENATE(F43713),Term!$A$1:$C$2000,1,FALSE)),0,1))</f>
        <v/>
      </c>
    </row>
    <row r="43714" spans="36:36" x14ac:dyDescent="0.15">
      <c r="AJ43714" t="str">
        <f>IF(AI43714="","",IF(ISERROR(VLOOKUP(CONCATENATE(F43714),Term!$A$1:$C$2000,1,FALSE)),0,1))</f>
        <v/>
      </c>
    </row>
    <row r="43715" spans="36:36" x14ac:dyDescent="0.15">
      <c r="AJ43715" t="str">
        <f>IF(AI43715="","",IF(ISERROR(VLOOKUP(CONCATENATE(F43715),Term!$A$1:$C$2000,1,FALSE)),0,1))</f>
        <v/>
      </c>
    </row>
    <row r="43716" spans="36:36" x14ac:dyDescent="0.15">
      <c r="AJ43716" t="str">
        <f>IF(AI43716="","",IF(ISERROR(VLOOKUP(CONCATENATE(F43716),Term!$A$1:$C$2000,1,FALSE)),0,1))</f>
        <v/>
      </c>
    </row>
    <row r="43717" spans="36:36" x14ac:dyDescent="0.15">
      <c r="AJ43717" t="str">
        <f>IF(AI43717="","",IF(ISERROR(VLOOKUP(CONCATENATE(F43717),Term!$A$1:$C$2000,1,FALSE)),0,1))</f>
        <v/>
      </c>
    </row>
    <row r="43718" spans="36:36" x14ac:dyDescent="0.15">
      <c r="AJ43718" t="str">
        <f>IF(AI43718="","",IF(ISERROR(VLOOKUP(CONCATENATE(F43718),Term!$A$1:$C$2000,1,FALSE)),0,1))</f>
        <v/>
      </c>
    </row>
    <row r="43719" spans="36:36" x14ac:dyDescent="0.15">
      <c r="AJ43719" t="str">
        <f>IF(AI43719="","",IF(ISERROR(VLOOKUP(CONCATENATE(F43719),Term!$A$1:$C$2000,1,FALSE)),0,1))</f>
        <v/>
      </c>
    </row>
    <row r="43720" spans="36:36" x14ac:dyDescent="0.15">
      <c r="AJ43720" t="str">
        <f>IF(AI43720="","",IF(ISERROR(VLOOKUP(CONCATENATE(F43720),Term!$A$1:$C$2000,1,FALSE)),0,1))</f>
        <v/>
      </c>
    </row>
    <row r="43721" spans="36:36" x14ac:dyDescent="0.15">
      <c r="AJ43721" t="str">
        <f>IF(AI43721="","",IF(ISERROR(VLOOKUP(CONCATENATE(F43721),Term!$A$1:$C$2000,1,FALSE)),0,1))</f>
        <v/>
      </c>
    </row>
    <row r="43722" spans="36:36" x14ac:dyDescent="0.15">
      <c r="AJ43722" t="str">
        <f>IF(AI43722="","",IF(ISERROR(VLOOKUP(CONCATENATE(F43722),Term!$A$1:$C$2000,1,FALSE)),0,1))</f>
        <v/>
      </c>
    </row>
    <row r="43723" spans="36:36" x14ac:dyDescent="0.15">
      <c r="AJ43723" t="str">
        <f>IF(AI43723="","",IF(ISERROR(VLOOKUP(CONCATENATE(F43723),Term!$A$1:$C$2000,1,FALSE)),0,1))</f>
        <v/>
      </c>
    </row>
    <row r="43724" spans="36:36" x14ac:dyDescent="0.15">
      <c r="AJ43724" t="str">
        <f>IF(AI43724="","",IF(ISERROR(VLOOKUP(CONCATENATE(F43724),Term!$A$1:$C$2000,1,FALSE)),0,1))</f>
        <v/>
      </c>
    </row>
    <row r="43725" spans="36:36" x14ac:dyDescent="0.15">
      <c r="AJ43725" t="str">
        <f>IF(AI43725="","",IF(ISERROR(VLOOKUP(CONCATENATE(F43725),Term!$A$1:$C$2000,1,FALSE)),0,1))</f>
        <v/>
      </c>
    </row>
    <row r="43726" spans="36:36" x14ac:dyDescent="0.15">
      <c r="AJ43726" t="str">
        <f>IF(AI43726="","",IF(ISERROR(VLOOKUP(CONCATENATE(F43726),Term!$A$1:$C$2000,1,FALSE)),0,1))</f>
        <v/>
      </c>
    </row>
    <row r="43727" spans="36:36" x14ac:dyDescent="0.15">
      <c r="AJ43727" t="str">
        <f>IF(AI43727="","",IF(ISERROR(VLOOKUP(CONCATENATE(F43727),Term!$A$1:$C$2000,1,FALSE)),0,1))</f>
        <v/>
      </c>
    </row>
    <row r="43728" spans="36:36" x14ac:dyDescent="0.15">
      <c r="AJ43728" t="str">
        <f>IF(AI43728="","",IF(ISERROR(VLOOKUP(CONCATENATE(F43728),Term!$A$1:$C$2000,1,FALSE)),0,1))</f>
        <v/>
      </c>
    </row>
    <row r="43729" spans="36:36" x14ac:dyDescent="0.15">
      <c r="AJ43729" t="str">
        <f>IF(AI43729="","",IF(ISERROR(VLOOKUP(CONCATENATE(F43729),Term!$A$1:$C$2000,1,FALSE)),0,1))</f>
        <v/>
      </c>
    </row>
    <row r="43730" spans="36:36" x14ac:dyDescent="0.15">
      <c r="AJ43730" t="str">
        <f>IF(AI43730="","",IF(ISERROR(VLOOKUP(CONCATENATE(F43730),Term!$A$1:$C$2000,1,FALSE)),0,1))</f>
        <v/>
      </c>
    </row>
    <row r="43731" spans="36:36" x14ac:dyDescent="0.15">
      <c r="AJ43731" t="str">
        <f>IF(AI43731="","",IF(ISERROR(VLOOKUP(CONCATENATE(F43731),Term!$A$1:$C$2000,1,FALSE)),0,1))</f>
        <v/>
      </c>
    </row>
    <row r="43732" spans="36:36" x14ac:dyDescent="0.15">
      <c r="AJ43732" t="str">
        <f>IF(AI43732="","",IF(ISERROR(VLOOKUP(CONCATENATE(F43732),Term!$A$1:$C$2000,1,FALSE)),0,1))</f>
        <v/>
      </c>
    </row>
    <row r="43733" spans="36:36" x14ac:dyDescent="0.15">
      <c r="AJ43733" t="str">
        <f>IF(AI43733="","",IF(ISERROR(VLOOKUP(CONCATENATE(F43733),Term!$A$1:$C$2000,1,FALSE)),0,1))</f>
        <v/>
      </c>
    </row>
    <row r="43734" spans="36:36" x14ac:dyDescent="0.15">
      <c r="AJ43734" t="str">
        <f>IF(AI43734="","",IF(ISERROR(VLOOKUP(CONCATENATE(F43734),Term!$A$1:$C$2000,1,FALSE)),0,1))</f>
        <v/>
      </c>
    </row>
    <row r="43735" spans="36:36" x14ac:dyDescent="0.15">
      <c r="AJ43735" t="str">
        <f>IF(AI43735="","",IF(ISERROR(VLOOKUP(CONCATENATE(F43735),Term!$A$1:$C$2000,1,FALSE)),0,1))</f>
        <v/>
      </c>
    </row>
    <row r="43736" spans="36:36" x14ac:dyDescent="0.15">
      <c r="AJ43736" t="str">
        <f>IF(AI43736="","",IF(ISERROR(VLOOKUP(CONCATENATE(F43736),Term!$A$1:$C$2000,1,FALSE)),0,1))</f>
        <v/>
      </c>
    </row>
    <row r="43737" spans="36:36" x14ac:dyDescent="0.15">
      <c r="AJ43737" t="str">
        <f>IF(AI43737="","",IF(ISERROR(VLOOKUP(CONCATENATE(F43737),Term!$A$1:$C$2000,1,FALSE)),0,1))</f>
        <v/>
      </c>
    </row>
    <row r="43738" spans="36:36" x14ac:dyDescent="0.15">
      <c r="AJ43738" t="str">
        <f>IF(AI43738="","",IF(ISERROR(VLOOKUP(CONCATENATE(F43738),Term!$A$1:$C$2000,1,FALSE)),0,1))</f>
        <v/>
      </c>
    </row>
    <row r="43739" spans="36:36" x14ac:dyDescent="0.15">
      <c r="AJ43739" t="str">
        <f>IF(AI43739="","",IF(ISERROR(VLOOKUP(CONCATENATE(F43739),Term!$A$1:$C$2000,1,FALSE)),0,1))</f>
        <v/>
      </c>
    </row>
    <row r="43740" spans="36:36" x14ac:dyDescent="0.15">
      <c r="AJ43740" t="str">
        <f>IF(AI43740="","",IF(ISERROR(VLOOKUP(CONCATENATE(F43740),Term!$A$1:$C$2000,1,FALSE)),0,1))</f>
        <v/>
      </c>
    </row>
    <row r="43741" spans="36:36" x14ac:dyDescent="0.15">
      <c r="AJ43741" t="str">
        <f>IF(AI43741="","",IF(ISERROR(VLOOKUP(CONCATENATE(F43741),Term!$A$1:$C$2000,1,FALSE)),0,1))</f>
        <v/>
      </c>
    </row>
    <row r="43742" spans="36:36" x14ac:dyDescent="0.15">
      <c r="AJ43742" t="str">
        <f>IF(AI43742="","",IF(ISERROR(VLOOKUP(CONCATENATE(F43742),Term!$A$1:$C$2000,1,FALSE)),0,1))</f>
        <v/>
      </c>
    </row>
    <row r="43743" spans="36:36" x14ac:dyDescent="0.15">
      <c r="AJ43743" t="str">
        <f>IF(AI43743="","",IF(ISERROR(VLOOKUP(CONCATENATE(F43743),Term!$A$1:$C$2000,1,FALSE)),0,1))</f>
        <v/>
      </c>
    </row>
    <row r="43744" spans="36:36" x14ac:dyDescent="0.15">
      <c r="AJ43744" t="str">
        <f>IF(AI43744="","",IF(ISERROR(VLOOKUP(CONCATENATE(F43744),Term!$A$1:$C$2000,1,FALSE)),0,1))</f>
        <v/>
      </c>
    </row>
    <row r="43745" spans="36:36" x14ac:dyDescent="0.15">
      <c r="AJ43745" t="str">
        <f>IF(AI43745="","",IF(ISERROR(VLOOKUP(CONCATENATE(F43745),Term!$A$1:$C$2000,1,FALSE)),0,1))</f>
        <v/>
      </c>
    </row>
    <row r="43746" spans="36:36" x14ac:dyDescent="0.15">
      <c r="AJ43746" t="str">
        <f>IF(AI43746="","",IF(ISERROR(VLOOKUP(CONCATENATE(F43746),Term!$A$1:$C$2000,1,FALSE)),0,1))</f>
        <v/>
      </c>
    </row>
    <row r="43747" spans="36:36" x14ac:dyDescent="0.15">
      <c r="AJ43747" t="str">
        <f>IF(AI43747="","",IF(ISERROR(VLOOKUP(CONCATENATE(F43747),Term!$A$1:$C$2000,1,FALSE)),0,1))</f>
        <v/>
      </c>
    </row>
    <row r="43748" spans="36:36" x14ac:dyDescent="0.15">
      <c r="AJ43748" t="str">
        <f>IF(AI43748="","",IF(ISERROR(VLOOKUP(CONCATENATE(F43748),Term!$A$1:$C$2000,1,FALSE)),0,1))</f>
        <v/>
      </c>
    </row>
    <row r="43749" spans="36:36" x14ac:dyDescent="0.15">
      <c r="AJ43749" t="str">
        <f>IF(AI43749="","",IF(ISERROR(VLOOKUP(CONCATENATE(F43749),Term!$A$1:$C$2000,1,FALSE)),0,1))</f>
        <v/>
      </c>
    </row>
    <row r="43750" spans="36:36" x14ac:dyDescent="0.15">
      <c r="AJ43750" t="str">
        <f>IF(AI43750="","",IF(ISERROR(VLOOKUP(CONCATENATE(F43750),Term!$A$1:$C$2000,1,FALSE)),0,1))</f>
        <v/>
      </c>
    </row>
    <row r="43751" spans="36:36" x14ac:dyDescent="0.15">
      <c r="AJ43751" t="str">
        <f>IF(AI43751="","",IF(ISERROR(VLOOKUP(CONCATENATE(F43751),Term!$A$1:$C$2000,1,FALSE)),0,1))</f>
        <v/>
      </c>
    </row>
    <row r="43752" spans="36:36" x14ac:dyDescent="0.15">
      <c r="AJ43752" t="str">
        <f>IF(AI43752="","",IF(ISERROR(VLOOKUP(CONCATENATE(F43752),Term!$A$1:$C$2000,1,FALSE)),0,1))</f>
        <v/>
      </c>
    </row>
    <row r="43753" spans="36:36" x14ac:dyDescent="0.15">
      <c r="AJ43753" t="str">
        <f>IF(AI43753="","",IF(ISERROR(VLOOKUP(CONCATENATE(F43753),Term!$A$1:$C$2000,1,FALSE)),0,1))</f>
        <v/>
      </c>
    </row>
    <row r="43754" spans="36:36" x14ac:dyDescent="0.15">
      <c r="AJ43754" t="str">
        <f>IF(AI43754="","",IF(ISERROR(VLOOKUP(CONCATENATE(F43754),Term!$A$1:$C$2000,1,FALSE)),0,1))</f>
        <v/>
      </c>
    </row>
    <row r="43755" spans="36:36" x14ac:dyDescent="0.15">
      <c r="AJ43755" t="str">
        <f>IF(AI43755="","",IF(ISERROR(VLOOKUP(CONCATENATE(F43755),Term!$A$1:$C$2000,1,FALSE)),0,1))</f>
        <v/>
      </c>
    </row>
    <row r="43756" spans="36:36" x14ac:dyDescent="0.15">
      <c r="AJ43756" t="str">
        <f>IF(AI43756="","",IF(ISERROR(VLOOKUP(CONCATENATE(F43756),Term!$A$1:$C$2000,1,FALSE)),0,1))</f>
        <v/>
      </c>
    </row>
    <row r="43757" spans="36:36" x14ac:dyDescent="0.15">
      <c r="AJ43757" t="str">
        <f>IF(AI43757="","",IF(ISERROR(VLOOKUP(CONCATENATE(F43757),Term!$A$1:$C$2000,1,FALSE)),0,1))</f>
        <v/>
      </c>
    </row>
    <row r="43758" spans="36:36" x14ac:dyDescent="0.15">
      <c r="AJ43758" t="str">
        <f>IF(AI43758="","",IF(ISERROR(VLOOKUP(CONCATENATE(F43758),Term!$A$1:$C$2000,1,FALSE)),0,1))</f>
        <v/>
      </c>
    </row>
    <row r="43759" spans="36:36" x14ac:dyDescent="0.15">
      <c r="AJ43759" t="str">
        <f>IF(AI43759="","",IF(ISERROR(VLOOKUP(CONCATENATE(F43759),Term!$A$1:$C$2000,1,FALSE)),0,1))</f>
        <v/>
      </c>
    </row>
    <row r="43760" spans="36:36" x14ac:dyDescent="0.15">
      <c r="AJ43760" t="str">
        <f>IF(AI43760="","",IF(ISERROR(VLOOKUP(CONCATENATE(F43760),Term!$A$1:$C$2000,1,FALSE)),0,1))</f>
        <v/>
      </c>
    </row>
    <row r="43761" spans="36:36" x14ac:dyDescent="0.15">
      <c r="AJ43761" t="str">
        <f>IF(AI43761="","",IF(ISERROR(VLOOKUP(CONCATENATE(F43761),Term!$A$1:$C$2000,1,FALSE)),0,1))</f>
        <v/>
      </c>
    </row>
    <row r="43762" spans="36:36" x14ac:dyDescent="0.15">
      <c r="AJ43762" t="str">
        <f>IF(AI43762="","",IF(ISERROR(VLOOKUP(CONCATENATE(F43762),Term!$A$1:$C$2000,1,FALSE)),0,1))</f>
        <v/>
      </c>
    </row>
    <row r="43763" spans="36:36" x14ac:dyDescent="0.15">
      <c r="AJ43763" t="str">
        <f>IF(AI43763="","",IF(ISERROR(VLOOKUP(CONCATENATE(F43763),Term!$A$1:$C$2000,1,FALSE)),0,1))</f>
        <v/>
      </c>
    </row>
    <row r="43764" spans="36:36" x14ac:dyDescent="0.15">
      <c r="AJ43764" t="str">
        <f>IF(AI43764="","",IF(ISERROR(VLOOKUP(CONCATENATE(F43764),Term!$A$1:$C$2000,1,FALSE)),0,1))</f>
        <v/>
      </c>
    </row>
    <row r="43765" spans="36:36" x14ac:dyDescent="0.15">
      <c r="AJ43765" t="str">
        <f>IF(AI43765="","",IF(ISERROR(VLOOKUP(CONCATENATE(F43765),Term!$A$1:$C$2000,1,FALSE)),0,1))</f>
        <v/>
      </c>
    </row>
    <row r="43766" spans="36:36" x14ac:dyDescent="0.15">
      <c r="AJ43766" t="str">
        <f>IF(AI43766="","",IF(ISERROR(VLOOKUP(CONCATENATE(F43766),Term!$A$1:$C$2000,1,FALSE)),0,1))</f>
        <v/>
      </c>
    </row>
    <row r="43767" spans="36:36" x14ac:dyDescent="0.15">
      <c r="AJ43767" t="str">
        <f>IF(AI43767="","",IF(ISERROR(VLOOKUP(CONCATENATE(F43767),Term!$A$1:$C$2000,1,FALSE)),0,1))</f>
        <v/>
      </c>
    </row>
    <row r="43768" spans="36:36" x14ac:dyDescent="0.15">
      <c r="AJ43768" t="str">
        <f>IF(AI43768="","",IF(ISERROR(VLOOKUP(CONCATENATE(F43768),Term!$A$1:$C$2000,1,FALSE)),0,1))</f>
        <v/>
      </c>
    </row>
    <row r="43769" spans="36:36" x14ac:dyDescent="0.15">
      <c r="AJ43769" t="str">
        <f>IF(AI43769="","",IF(ISERROR(VLOOKUP(CONCATENATE(F43769),Term!$A$1:$C$2000,1,FALSE)),0,1))</f>
        <v/>
      </c>
    </row>
    <row r="43770" spans="36:36" x14ac:dyDescent="0.15">
      <c r="AJ43770" t="str">
        <f>IF(AI43770="","",IF(ISERROR(VLOOKUP(CONCATENATE(F43770),Term!$A$1:$C$2000,1,FALSE)),0,1))</f>
        <v/>
      </c>
    </row>
    <row r="43771" spans="36:36" x14ac:dyDescent="0.15">
      <c r="AJ43771" t="str">
        <f>IF(AI43771="","",IF(ISERROR(VLOOKUP(CONCATENATE(F43771),Term!$A$1:$C$2000,1,FALSE)),0,1))</f>
        <v/>
      </c>
    </row>
    <row r="43772" spans="36:36" x14ac:dyDescent="0.15">
      <c r="AJ43772" t="str">
        <f>IF(AI43772="","",IF(ISERROR(VLOOKUP(CONCATENATE(F43772),Term!$A$1:$C$2000,1,FALSE)),0,1))</f>
        <v/>
      </c>
    </row>
    <row r="43773" spans="36:36" x14ac:dyDescent="0.15">
      <c r="AJ43773" t="str">
        <f>IF(AI43773="","",IF(ISERROR(VLOOKUP(CONCATENATE(F43773),Term!$A$1:$C$2000,1,FALSE)),0,1))</f>
        <v/>
      </c>
    </row>
    <row r="43774" spans="36:36" x14ac:dyDescent="0.15">
      <c r="AJ43774" t="str">
        <f>IF(AI43774="","",IF(ISERROR(VLOOKUP(CONCATENATE(F43774),Term!$A$1:$C$2000,1,FALSE)),0,1))</f>
        <v/>
      </c>
    </row>
    <row r="43775" spans="36:36" x14ac:dyDescent="0.15">
      <c r="AJ43775" t="str">
        <f>IF(AI43775="","",IF(ISERROR(VLOOKUP(CONCATENATE(F43775),Term!$A$1:$C$2000,1,FALSE)),0,1))</f>
        <v/>
      </c>
    </row>
    <row r="43776" spans="36:36" x14ac:dyDescent="0.15">
      <c r="AJ43776" t="str">
        <f>IF(AI43776="","",IF(ISERROR(VLOOKUP(CONCATENATE(F43776),Term!$A$1:$C$2000,1,FALSE)),0,1))</f>
        <v/>
      </c>
    </row>
    <row r="43777" spans="36:36" x14ac:dyDescent="0.15">
      <c r="AJ43777" t="str">
        <f>IF(AI43777="","",IF(ISERROR(VLOOKUP(CONCATENATE(F43777),Term!$A$1:$C$2000,1,FALSE)),0,1))</f>
        <v/>
      </c>
    </row>
    <row r="43778" spans="36:36" x14ac:dyDescent="0.15">
      <c r="AJ43778" t="str">
        <f>IF(AI43778="","",IF(ISERROR(VLOOKUP(CONCATENATE(F43778),Term!$A$1:$C$2000,1,FALSE)),0,1))</f>
        <v/>
      </c>
    </row>
    <row r="43779" spans="36:36" x14ac:dyDescent="0.15">
      <c r="AJ43779" t="str">
        <f>IF(AI43779="","",IF(ISERROR(VLOOKUP(CONCATENATE(F43779),Term!$A$1:$C$2000,1,FALSE)),0,1))</f>
        <v/>
      </c>
    </row>
    <row r="43780" spans="36:36" x14ac:dyDescent="0.15">
      <c r="AJ43780" t="str">
        <f>IF(AI43780="","",IF(ISERROR(VLOOKUP(CONCATENATE(F43780),Term!$A$1:$C$2000,1,FALSE)),0,1))</f>
        <v/>
      </c>
    </row>
    <row r="43781" spans="36:36" x14ac:dyDescent="0.15">
      <c r="AJ43781" t="str">
        <f>IF(AI43781="","",IF(ISERROR(VLOOKUP(CONCATENATE(F43781),Term!$A$1:$C$2000,1,FALSE)),0,1))</f>
        <v/>
      </c>
    </row>
    <row r="43782" spans="36:36" x14ac:dyDescent="0.15">
      <c r="AJ43782" t="str">
        <f>IF(AI43782="","",IF(ISERROR(VLOOKUP(CONCATENATE(F43782),Term!$A$1:$C$2000,1,FALSE)),0,1))</f>
        <v/>
      </c>
    </row>
    <row r="43783" spans="36:36" x14ac:dyDescent="0.15">
      <c r="AJ43783" t="str">
        <f>IF(AI43783="","",IF(ISERROR(VLOOKUP(CONCATENATE(F43783),Term!$A$1:$C$2000,1,FALSE)),0,1))</f>
        <v/>
      </c>
    </row>
    <row r="43784" spans="36:36" x14ac:dyDescent="0.15">
      <c r="AJ43784" t="str">
        <f>IF(AI43784="","",IF(ISERROR(VLOOKUP(CONCATENATE(F43784),Term!$A$1:$C$2000,1,FALSE)),0,1))</f>
        <v/>
      </c>
    </row>
    <row r="43785" spans="36:36" x14ac:dyDescent="0.15">
      <c r="AJ43785" t="str">
        <f>IF(AI43785="","",IF(ISERROR(VLOOKUP(CONCATENATE(F43785),Term!$A$1:$C$2000,1,FALSE)),0,1))</f>
        <v/>
      </c>
    </row>
    <row r="43786" spans="36:36" x14ac:dyDescent="0.15">
      <c r="AJ43786" t="str">
        <f>IF(AI43786="","",IF(ISERROR(VLOOKUP(CONCATENATE(F43786),Term!$A$1:$C$2000,1,FALSE)),0,1))</f>
        <v/>
      </c>
    </row>
    <row r="43787" spans="36:36" x14ac:dyDescent="0.15">
      <c r="AJ43787" t="str">
        <f>IF(AI43787="","",IF(ISERROR(VLOOKUP(CONCATENATE(F43787),Term!$A$1:$C$2000,1,FALSE)),0,1))</f>
        <v/>
      </c>
    </row>
    <row r="43788" spans="36:36" x14ac:dyDescent="0.15">
      <c r="AJ43788" t="str">
        <f>IF(AI43788="","",IF(ISERROR(VLOOKUP(CONCATENATE(F43788),Term!$A$1:$C$2000,1,FALSE)),0,1))</f>
        <v/>
      </c>
    </row>
    <row r="43789" spans="36:36" x14ac:dyDescent="0.15">
      <c r="AJ43789" t="str">
        <f>IF(AI43789="","",IF(ISERROR(VLOOKUP(CONCATENATE(F43789),Term!$A$1:$C$2000,1,FALSE)),0,1))</f>
        <v/>
      </c>
    </row>
    <row r="43790" spans="36:36" x14ac:dyDescent="0.15">
      <c r="AJ43790" t="str">
        <f>IF(AI43790="","",IF(ISERROR(VLOOKUP(CONCATENATE(F43790),Term!$A$1:$C$2000,1,FALSE)),0,1))</f>
        <v/>
      </c>
    </row>
    <row r="43791" spans="36:36" x14ac:dyDescent="0.15">
      <c r="AJ43791" t="str">
        <f>IF(AI43791="","",IF(ISERROR(VLOOKUP(CONCATENATE(F43791),Term!$A$1:$C$2000,1,FALSE)),0,1))</f>
        <v/>
      </c>
    </row>
    <row r="43792" spans="36:36" x14ac:dyDescent="0.15">
      <c r="AJ43792" t="str">
        <f>IF(AI43792="","",IF(ISERROR(VLOOKUP(CONCATENATE(F43792),Term!$A$1:$C$2000,1,FALSE)),0,1))</f>
        <v/>
      </c>
    </row>
    <row r="43793" spans="36:36" x14ac:dyDescent="0.15">
      <c r="AJ43793" t="str">
        <f>IF(AI43793="","",IF(ISERROR(VLOOKUP(CONCATENATE(F43793),Term!$A$1:$C$2000,1,FALSE)),0,1))</f>
        <v/>
      </c>
    </row>
    <row r="43794" spans="36:36" x14ac:dyDescent="0.15">
      <c r="AJ43794" t="str">
        <f>IF(AI43794="","",IF(ISERROR(VLOOKUP(CONCATENATE(F43794),Term!$A$1:$C$2000,1,FALSE)),0,1))</f>
        <v/>
      </c>
    </row>
    <row r="43795" spans="36:36" x14ac:dyDescent="0.15">
      <c r="AJ43795" t="str">
        <f>IF(AI43795="","",IF(ISERROR(VLOOKUP(CONCATENATE(F43795),Term!$A$1:$C$2000,1,FALSE)),0,1))</f>
        <v/>
      </c>
    </row>
    <row r="43796" spans="36:36" x14ac:dyDescent="0.15">
      <c r="AJ43796" t="str">
        <f>IF(AI43796="","",IF(ISERROR(VLOOKUP(CONCATENATE(F43796),Term!$A$1:$C$2000,1,FALSE)),0,1))</f>
        <v/>
      </c>
    </row>
    <row r="43797" spans="36:36" x14ac:dyDescent="0.15">
      <c r="AJ43797" t="str">
        <f>IF(AI43797="","",IF(ISERROR(VLOOKUP(CONCATENATE(F43797),Term!$A$1:$C$2000,1,FALSE)),0,1))</f>
        <v/>
      </c>
    </row>
    <row r="43798" spans="36:36" x14ac:dyDescent="0.15">
      <c r="AJ43798" t="str">
        <f>IF(AI43798="","",IF(ISERROR(VLOOKUP(CONCATENATE(F43798),Term!$A$1:$C$2000,1,FALSE)),0,1))</f>
        <v/>
      </c>
    </row>
    <row r="43799" spans="36:36" x14ac:dyDescent="0.15">
      <c r="AJ43799" t="str">
        <f>IF(AI43799="","",IF(ISERROR(VLOOKUP(CONCATENATE(F43799),Term!$A$1:$C$2000,1,FALSE)),0,1))</f>
        <v/>
      </c>
    </row>
    <row r="43800" spans="36:36" x14ac:dyDescent="0.15">
      <c r="AJ43800" t="str">
        <f>IF(AI43800="","",IF(ISERROR(VLOOKUP(CONCATENATE(F43800),Term!$A$1:$C$2000,1,FALSE)),0,1))</f>
        <v/>
      </c>
    </row>
    <row r="43801" spans="36:36" x14ac:dyDescent="0.15">
      <c r="AJ43801" t="str">
        <f>IF(AI43801="","",IF(ISERROR(VLOOKUP(CONCATENATE(F43801),Term!$A$1:$C$2000,1,FALSE)),0,1))</f>
        <v/>
      </c>
    </row>
    <row r="43802" spans="36:36" x14ac:dyDescent="0.15">
      <c r="AJ43802" t="str">
        <f>IF(AI43802="","",IF(ISERROR(VLOOKUP(CONCATENATE(F43802),Term!$A$1:$C$2000,1,FALSE)),0,1))</f>
        <v/>
      </c>
    </row>
    <row r="43803" spans="36:36" x14ac:dyDescent="0.15">
      <c r="AJ43803" t="str">
        <f>IF(AI43803="","",IF(ISERROR(VLOOKUP(CONCATENATE(F43803),Term!$A$1:$C$2000,1,FALSE)),0,1))</f>
        <v/>
      </c>
    </row>
    <row r="43804" spans="36:36" x14ac:dyDescent="0.15">
      <c r="AJ43804" t="str">
        <f>IF(AI43804="","",IF(ISERROR(VLOOKUP(CONCATENATE(F43804),Term!$A$1:$C$2000,1,FALSE)),0,1))</f>
        <v/>
      </c>
    </row>
    <row r="43805" spans="36:36" x14ac:dyDescent="0.15">
      <c r="AJ43805" t="str">
        <f>IF(AI43805="","",IF(ISERROR(VLOOKUP(CONCATENATE(F43805),Term!$A$1:$C$2000,1,FALSE)),0,1))</f>
        <v/>
      </c>
    </row>
    <row r="43806" spans="36:36" x14ac:dyDescent="0.15">
      <c r="AJ43806" t="str">
        <f>IF(AI43806="","",IF(ISERROR(VLOOKUP(CONCATENATE(F43806),Term!$A$1:$C$2000,1,FALSE)),0,1))</f>
        <v/>
      </c>
    </row>
    <row r="43807" spans="36:36" x14ac:dyDescent="0.15">
      <c r="AJ43807" t="str">
        <f>IF(AI43807="","",IF(ISERROR(VLOOKUP(CONCATENATE(F43807),Term!$A$1:$C$2000,1,FALSE)),0,1))</f>
        <v/>
      </c>
    </row>
    <row r="43808" spans="36:36" x14ac:dyDescent="0.15">
      <c r="AJ43808" t="str">
        <f>IF(AI43808="","",IF(ISERROR(VLOOKUP(CONCATENATE(F43808),Term!$A$1:$C$2000,1,FALSE)),0,1))</f>
        <v/>
      </c>
    </row>
    <row r="43809" spans="36:36" x14ac:dyDescent="0.15">
      <c r="AJ43809" t="str">
        <f>IF(AI43809="","",IF(ISERROR(VLOOKUP(CONCATENATE(F43809),Term!$A$1:$C$2000,1,FALSE)),0,1))</f>
        <v/>
      </c>
    </row>
    <row r="43810" spans="36:36" x14ac:dyDescent="0.15">
      <c r="AJ43810" t="str">
        <f>IF(AI43810="","",IF(ISERROR(VLOOKUP(CONCATENATE(F43810),Term!$A$1:$C$2000,1,FALSE)),0,1))</f>
        <v/>
      </c>
    </row>
    <row r="43811" spans="36:36" x14ac:dyDescent="0.15">
      <c r="AJ43811" t="str">
        <f>IF(AI43811="","",IF(ISERROR(VLOOKUP(CONCATENATE(F43811),Term!$A$1:$C$2000,1,FALSE)),0,1))</f>
        <v/>
      </c>
    </row>
    <row r="43812" spans="36:36" x14ac:dyDescent="0.15">
      <c r="AJ43812" t="str">
        <f>IF(AI43812="","",IF(ISERROR(VLOOKUP(CONCATENATE(F43812),Term!$A$1:$C$2000,1,FALSE)),0,1))</f>
        <v/>
      </c>
    </row>
    <row r="43813" spans="36:36" x14ac:dyDescent="0.15">
      <c r="AJ43813" t="str">
        <f>IF(AI43813="","",IF(ISERROR(VLOOKUP(CONCATENATE(F43813),Term!$A$1:$C$2000,1,FALSE)),0,1))</f>
        <v/>
      </c>
    </row>
    <row r="43814" spans="36:36" x14ac:dyDescent="0.15">
      <c r="AJ43814" t="str">
        <f>IF(AI43814="","",IF(ISERROR(VLOOKUP(CONCATENATE(F43814),Term!$A$1:$C$2000,1,FALSE)),0,1))</f>
        <v/>
      </c>
    </row>
    <row r="43815" spans="36:36" x14ac:dyDescent="0.15">
      <c r="AJ43815" t="str">
        <f>IF(AI43815="","",IF(ISERROR(VLOOKUP(CONCATENATE(F43815),Term!$A$1:$C$2000,1,FALSE)),0,1))</f>
        <v/>
      </c>
    </row>
    <row r="43816" spans="36:36" x14ac:dyDescent="0.15">
      <c r="AJ43816" t="str">
        <f>IF(AI43816="","",IF(ISERROR(VLOOKUP(CONCATENATE(F43816),Term!$A$1:$C$2000,1,FALSE)),0,1))</f>
        <v/>
      </c>
    </row>
    <row r="43817" spans="36:36" x14ac:dyDescent="0.15">
      <c r="AJ43817" t="str">
        <f>IF(AI43817="","",IF(ISERROR(VLOOKUP(CONCATENATE(F43817),Term!$A$1:$C$2000,1,FALSE)),0,1))</f>
        <v/>
      </c>
    </row>
    <row r="43818" spans="36:36" x14ac:dyDescent="0.15">
      <c r="AJ43818" t="str">
        <f>IF(AI43818="","",IF(ISERROR(VLOOKUP(CONCATENATE(F43818),Term!$A$1:$C$2000,1,FALSE)),0,1))</f>
        <v/>
      </c>
    </row>
    <row r="43819" spans="36:36" x14ac:dyDescent="0.15">
      <c r="AJ43819" t="str">
        <f>IF(AI43819="","",IF(ISERROR(VLOOKUP(CONCATENATE(F43819),Term!$A$1:$C$2000,1,FALSE)),0,1))</f>
        <v/>
      </c>
    </row>
    <row r="43820" spans="36:36" x14ac:dyDescent="0.15">
      <c r="AJ43820" t="str">
        <f>IF(AI43820="","",IF(ISERROR(VLOOKUP(CONCATENATE(F43820),Term!$A$1:$C$2000,1,FALSE)),0,1))</f>
        <v/>
      </c>
    </row>
    <row r="43821" spans="36:36" x14ac:dyDescent="0.15">
      <c r="AJ43821" t="str">
        <f>IF(AI43821="","",IF(ISERROR(VLOOKUP(CONCATENATE(F43821),Term!$A$1:$C$2000,1,FALSE)),0,1))</f>
        <v/>
      </c>
    </row>
    <row r="43822" spans="36:36" x14ac:dyDescent="0.15">
      <c r="AJ43822" t="str">
        <f>IF(AI43822="","",IF(ISERROR(VLOOKUP(CONCATENATE(F43822),Term!$A$1:$C$2000,1,FALSE)),0,1))</f>
        <v/>
      </c>
    </row>
    <row r="43823" spans="36:36" x14ac:dyDescent="0.15">
      <c r="AJ43823" t="str">
        <f>IF(AI43823="","",IF(ISERROR(VLOOKUP(CONCATENATE(F43823),Term!$A$1:$C$2000,1,FALSE)),0,1))</f>
        <v/>
      </c>
    </row>
    <row r="43824" spans="36:36" x14ac:dyDescent="0.15">
      <c r="AJ43824" t="str">
        <f>IF(AI43824="","",IF(ISERROR(VLOOKUP(CONCATENATE(F43824),Term!$A$1:$C$2000,1,FALSE)),0,1))</f>
        <v/>
      </c>
    </row>
    <row r="43825" spans="36:36" x14ac:dyDescent="0.15">
      <c r="AJ43825" t="str">
        <f>IF(AI43825="","",IF(ISERROR(VLOOKUP(CONCATENATE(F43825),Term!$A$1:$C$2000,1,FALSE)),0,1))</f>
        <v/>
      </c>
    </row>
    <row r="43826" spans="36:36" x14ac:dyDescent="0.15">
      <c r="AJ43826" t="str">
        <f>IF(AI43826="","",IF(ISERROR(VLOOKUP(CONCATENATE(F43826),Term!$A$1:$C$2000,1,FALSE)),0,1))</f>
        <v/>
      </c>
    </row>
    <row r="43827" spans="36:36" x14ac:dyDescent="0.15">
      <c r="AJ43827" t="str">
        <f>IF(AI43827="","",IF(ISERROR(VLOOKUP(CONCATENATE(F43827),Term!$A$1:$C$2000,1,FALSE)),0,1))</f>
        <v/>
      </c>
    </row>
    <row r="43828" spans="36:36" x14ac:dyDescent="0.15">
      <c r="AJ43828" t="str">
        <f>IF(AI43828="","",IF(ISERROR(VLOOKUP(CONCATENATE(F43828),Term!$A$1:$C$2000,1,FALSE)),0,1))</f>
        <v/>
      </c>
    </row>
    <row r="43829" spans="36:36" x14ac:dyDescent="0.15">
      <c r="AJ43829" t="str">
        <f>IF(AI43829="","",IF(ISERROR(VLOOKUP(CONCATENATE(F43829),Term!$A$1:$C$2000,1,FALSE)),0,1))</f>
        <v/>
      </c>
    </row>
    <row r="43830" spans="36:36" x14ac:dyDescent="0.15">
      <c r="AJ43830" t="str">
        <f>IF(AI43830="","",IF(ISERROR(VLOOKUP(CONCATENATE(F43830),Term!$A$1:$C$2000,1,FALSE)),0,1))</f>
        <v/>
      </c>
    </row>
    <row r="43831" spans="36:36" x14ac:dyDescent="0.15">
      <c r="AJ43831" t="str">
        <f>IF(AI43831="","",IF(ISERROR(VLOOKUP(CONCATENATE(F43831),Term!$A$1:$C$2000,1,FALSE)),0,1))</f>
        <v/>
      </c>
    </row>
    <row r="43832" spans="36:36" x14ac:dyDescent="0.15">
      <c r="AJ43832" t="str">
        <f>IF(AI43832="","",IF(ISERROR(VLOOKUP(CONCATENATE(F43832),Term!$A$1:$C$2000,1,FALSE)),0,1))</f>
        <v/>
      </c>
    </row>
    <row r="43833" spans="36:36" x14ac:dyDescent="0.15">
      <c r="AJ43833" t="str">
        <f>IF(AI43833="","",IF(ISERROR(VLOOKUP(CONCATENATE(F43833),Term!$A$1:$C$2000,1,FALSE)),0,1))</f>
        <v/>
      </c>
    </row>
    <row r="43834" spans="36:36" x14ac:dyDescent="0.15">
      <c r="AJ43834" t="str">
        <f>IF(AI43834="","",IF(ISERROR(VLOOKUP(CONCATENATE(F43834),Term!$A$1:$C$2000,1,FALSE)),0,1))</f>
        <v/>
      </c>
    </row>
    <row r="43835" spans="36:36" x14ac:dyDescent="0.15">
      <c r="AJ43835" t="str">
        <f>IF(AI43835="","",IF(ISERROR(VLOOKUP(CONCATENATE(F43835),Term!$A$1:$C$2000,1,FALSE)),0,1))</f>
        <v/>
      </c>
    </row>
    <row r="43836" spans="36:36" x14ac:dyDescent="0.15">
      <c r="AJ43836" t="str">
        <f>IF(AI43836="","",IF(ISERROR(VLOOKUP(CONCATENATE(F43836),Term!$A$1:$C$2000,1,FALSE)),0,1))</f>
        <v/>
      </c>
    </row>
    <row r="43837" spans="36:36" x14ac:dyDescent="0.15">
      <c r="AJ43837" t="str">
        <f>IF(AI43837="","",IF(ISERROR(VLOOKUP(CONCATENATE(F43837),Term!$A$1:$C$2000,1,FALSE)),0,1))</f>
        <v/>
      </c>
    </row>
    <row r="43838" spans="36:36" x14ac:dyDescent="0.15">
      <c r="AJ43838" t="str">
        <f>IF(AI43838="","",IF(ISERROR(VLOOKUP(CONCATENATE(F43838),Term!$A$1:$C$2000,1,FALSE)),0,1))</f>
        <v/>
      </c>
    </row>
    <row r="43839" spans="36:36" x14ac:dyDescent="0.15">
      <c r="AJ43839" t="str">
        <f>IF(AI43839="","",IF(ISERROR(VLOOKUP(CONCATENATE(F43839),Term!$A$1:$C$2000,1,FALSE)),0,1))</f>
        <v/>
      </c>
    </row>
    <row r="43840" spans="36:36" x14ac:dyDescent="0.15">
      <c r="AJ43840" t="str">
        <f>IF(AI43840="","",IF(ISERROR(VLOOKUP(CONCATENATE(F43840),Term!$A$1:$C$2000,1,FALSE)),0,1))</f>
        <v/>
      </c>
    </row>
    <row r="43841" spans="36:36" x14ac:dyDescent="0.15">
      <c r="AJ43841" t="str">
        <f>IF(AI43841="","",IF(ISERROR(VLOOKUP(CONCATENATE(F43841),Term!$A$1:$C$2000,1,FALSE)),0,1))</f>
        <v/>
      </c>
    </row>
    <row r="43842" spans="36:36" x14ac:dyDescent="0.15">
      <c r="AJ43842" t="str">
        <f>IF(AI43842="","",IF(ISERROR(VLOOKUP(CONCATENATE(F43842),Term!$A$1:$C$2000,1,FALSE)),0,1))</f>
        <v/>
      </c>
    </row>
    <row r="43843" spans="36:36" x14ac:dyDescent="0.15">
      <c r="AJ43843" t="str">
        <f>IF(AI43843="","",IF(ISERROR(VLOOKUP(CONCATENATE(F43843),Term!$A$1:$C$2000,1,FALSE)),0,1))</f>
        <v/>
      </c>
    </row>
    <row r="43844" spans="36:36" x14ac:dyDescent="0.15">
      <c r="AJ43844" t="str">
        <f>IF(AI43844="","",IF(ISERROR(VLOOKUP(CONCATENATE(F43844),Term!$A$1:$C$2000,1,FALSE)),0,1))</f>
        <v/>
      </c>
    </row>
    <row r="43845" spans="36:36" x14ac:dyDescent="0.15">
      <c r="AJ43845" t="str">
        <f>IF(AI43845="","",IF(ISERROR(VLOOKUP(CONCATENATE(F43845),Term!$A$1:$C$2000,1,FALSE)),0,1))</f>
        <v/>
      </c>
    </row>
    <row r="43846" spans="36:36" x14ac:dyDescent="0.15">
      <c r="AJ43846" t="str">
        <f>IF(AI43846="","",IF(ISERROR(VLOOKUP(CONCATENATE(F43846),Term!$A$1:$C$2000,1,FALSE)),0,1))</f>
        <v/>
      </c>
    </row>
    <row r="43847" spans="36:36" x14ac:dyDescent="0.15">
      <c r="AJ43847" t="str">
        <f>IF(AI43847="","",IF(ISERROR(VLOOKUP(CONCATENATE(F43847),Term!$A$1:$C$2000,1,FALSE)),0,1))</f>
        <v/>
      </c>
    </row>
    <row r="43848" spans="36:36" x14ac:dyDescent="0.15">
      <c r="AJ43848" t="str">
        <f>IF(AI43848="","",IF(ISERROR(VLOOKUP(CONCATENATE(F43848),Term!$A$1:$C$2000,1,FALSE)),0,1))</f>
        <v/>
      </c>
    </row>
    <row r="43849" spans="36:36" x14ac:dyDescent="0.15">
      <c r="AJ43849" t="str">
        <f>IF(AI43849="","",IF(ISERROR(VLOOKUP(CONCATENATE(F43849),Term!$A$1:$C$2000,1,FALSE)),0,1))</f>
        <v/>
      </c>
    </row>
    <row r="43850" spans="36:36" x14ac:dyDescent="0.15">
      <c r="AJ43850" t="str">
        <f>IF(AI43850="","",IF(ISERROR(VLOOKUP(CONCATENATE(F43850),Term!$A$1:$C$2000,1,FALSE)),0,1))</f>
        <v/>
      </c>
    </row>
    <row r="43851" spans="36:36" x14ac:dyDescent="0.15">
      <c r="AJ43851" t="str">
        <f>IF(AI43851="","",IF(ISERROR(VLOOKUP(CONCATENATE(F43851),Term!$A$1:$C$2000,1,FALSE)),0,1))</f>
        <v/>
      </c>
    </row>
    <row r="43852" spans="36:36" x14ac:dyDescent="0.15">
      <c r="AJ43852" t="str">
        <f>IF(AI43852="","",IF(ISERROR(VLOOKUP(CONCATENATE(F43852),Term!$A$1:$C$2000,1,FALSE)),0,1))</f>
        <v/>
      </c>
    </row>
    <row r="43853" spans="36:36" x14ac:dyDescent="0.15">
      <c r="AJ43853" t="str">
        <f>IF(AI43853="","",IF(ISERROR(VLOOKUP(CONCATENATE(F43853),Term!$A$1:$C$2000,1,FALSE)),0,1))</f>
        <v/>
      </c>
    </row>
    <row r="43854" spans="36:36" x14ac:dyDescent="0.15">
      <c r="AJ43854" t="str">
        <f>IF(AI43854="","",IF(ISERROR(VLOOKUP(CONCATENATE(F43854),Term!$A$1:$C$2000,1,FALSE)),0,1))</f>
        <v/>
      </c>
    </row>
    <row r="43855" spans="36:36" x14ac:dyDescent="0.15">
      <c r="AJ43855" t="str">
        <f>IF(AI43855="","",IF(ISERROR(VLOOKUP(CONCATENATE(F43855),Term!$A$1:$C$2000,1,FALSE)),0,1))</f>
        <v/>
      </c>
    </row>
    <row r="43856" spans="36:36" x14ac:dyDescent="0.15">
      <c r="AJ43856" t="str">
        <f>IF(AI43856="","",IF(ISERROR(VLOOKUP(CONCATENATE(F43856),Term!$A$1:$C$2000,1,FALSE)),0,1))</f>
        <v/>
      </c>
    </row>
    <row r="43857" spans="36:36" x14ac:dyDescent="0.15">
      <c r="AJ43857" t="str">
        <f>IF(AI43857="","",IF(ISERROR(VLOOKUP(CONCATENATE(F43857),Term!$A$1:$C$2000,1,FALSE)),0,1))</f>
        <v/>
      </c>
    </row>
    <row r="43858" spans="36:36" x14ac:dyDescent="0.15">
      <c r="AJ43858" t="str">
        <f>IF(AI43858="","",IF(ISERROR(VLOOKUP(CONCATENATE(F43858),Term!$A$1:$C$2000,1,FALSE)),0,1))</f>
        <v/>
      </c>
    </row>
    <row r="43859" spans="36:36" x14ac:dyDescent="0.15">
      <c r="AJ43859" t="str">
        <f>IF(AI43859="","",IF(ISERROR(VLOOKUP(CONCATENATE(F43859),Term!$A$1:$C$2000,1,FALSE)),0,1))</f>
        <v/>
      </c>
    </row>
    <row r="43860" spans="36:36" x14ac:dyDescent="0.15">
      <c r="AJ43860" t="str">
        <f>IF(AI43860="","",IF(ISERROR(VLOOKUP(CONCATENATE(F43860),Term!$A$1:$C$2000,1,FALSE)),0,1))</f>
        <v/>
      </c>
    </row>
    <row r="43861" spans="36:36" x14ac:dyDescent="0.15">
      <c r="AJ43861" t="str">
        <f>IF(AI43861="","",IF(ISERROR(VLOOKUP(CONCATENATE(F43861),Term!$A$1:$C$2000,1,FALSE)),0,1))</f>
        <v/>
      </c>
    </row>
    <row r="43862" spans="36:36" x14ac:dyDescent="0.15">
      <c r="AJ43862" t="str">
        <f>IF(AI43862="","",IF(ISERROR(VLOOKUP(CONCATENATE(F43862),Term!$A$1:$C$2000,1,FALSE)),0,1))</f>
        <v/>
      </c>
    </row>
    <row r="43863" spans="36:36" x14ac:dyDescent="0.15">
      <c r="AJ43863" t="str">
        <f>IF(AI43863="","",IF(ISERROR(VLOOKUP(CONCATENATE(F43863),Term!$A$1:$C$2000,1,FALSE)),0,1))</f>
        <v/>
      </c>
    </row>
    <row r="43864" spans="36:36" x14ac:dyDescent="0.15">
      <c r="AJ43864" t="str">
        <f>IF(AI43864="","",IF(ISERROR(VLOOKUP(CONCATENATE(F43864),Term!$A$1:$C$2000,1,FALSE)),0,1))</f>
        <v/>
      </c>
    </row>
    <row r="43865" spans="36:36" x14ac:dyDescent="0.15">
      <c r="AJ43865" t="str">
        <f>IF(AI43865="","",IF(ISERROR(VLOOKUP(CONCATENATE(F43865),Term!$A$1:$C$2000,1,FALSE)),0,1))</f>
        <v/>
      </c>
    </row>
    <row r="43866" spans="36:36" x14ac:dyDescent="0.15">
      <c r="AJ43866" t="str">
        <f>IF(AI43866="","",IF(ISERROR(VLOOKUP(CONCATENATE(F43866),Term!$A$1:$C$2000,1,FALSE)),0,1))</f>
        <v/>
      </c>
    </row>
    <row r="43867" spans="36:36" x14ac:dyDescent="0.15">
      <c r="AJ43867" t="str">
        <f>IF(AI43867="","",IF(ISERROR(VLOOKUP(CONCATENATE(F43867),Term!$A$1:$C$2000,1,FALSE)),0,1))</f>
        <v/>
      </c>
    </row>
    <row r="43868" spans="36:36" x14ac:dyDescent="0.15">
      <c r="AJ43868" t="str">
        <f>IF(AI43868="","",IF(ISERROR(VLOOKUP(CONCATENATE(F43868),Term!$A$1:$C$2000,1,FALSE)),0,1))</f>
        <v/>
      </c>
    </row>
    <row r="43869" spans="36:36" x14ac:dyDescent="0.15">
      <c r="AJ43869" t="str">
        <f>IF(AI43869="","",IF(ISERROR(VLOOKUP(CONCATENATE(F43869),Term!$A$1:$C$2000,1,FALSE)),0,1))</f>
        <v/>
      </c>
    </row>
    <row r="43870" spans="36:36" x14ac:dyDescent="0.15">
      <c r="AJ43870" t="str">
        <f>IF(AI43870="","",IF(ISERROR(VLOOKUP(CONCATENATE(F43870),Term!$A$1:$C$2000,1,FALSE)),0,1))</f>
        <v/>
      </c>
    </row>
    <row r="43871" spans="36:36" x14ac:dyDescent="0.15">
      <c r="AJ43871" t="str">
        <f>IF(AI43871="","",IF(ISERROR(VLOOKUP(CONCATENATE(F43871),Term!$A$1:$C$2000,1,FALSE)),0,1))</f>
        <v/>
      </c>
    </row>
    <row r="43872" spans="36:36" x14ac:dyDescent="0.15">
      <c r="AJ43872" t="str">
        <f>IF(AI43872="","",IF(ISERROR(VLOOKUP(CONCATENATE(F43872),Term!$A$1:$C$2000,1,FALSE)),0,1))</f>
        <v/>
      </c>
    </row>
    <row r="43873" spans="36:36" x14ac:dyDescent="0.15">
      <c r="AJ43873" t="str">
        <f>IF(AI43873="","",IF(ISERROR(VLOOKUP(CONCATENATE(F43873),Term!$A$1:$C$2000,1,FALSE)),0,1))</f>
        <v/>
      </c>
    </row>
    <row r="43874" spans="36:36" x14ac:dyDescent="0.15">
      <c r="AJ43874" t="str">
        <f>IF(AI43874="","",IF(ISERROR(VLOOKUP(CONCATENATE(F43874),Term!$A$1:$C$2000,1,FALSE)),0,1))</f>
        <v/>
      </c>
    </row>
    <row r="43875" spans="36:36" x14ac:dyDescent="0.15">
      <c r="AJ43875" t="str">
        <f>IF(AI43875="","",IF(ISERROR(VLOOKUP(CONCATENATE(F43875),Term!$A$1:$C$2000,1,FALSE)),0,1))</f>
        <v/>
      </c>
    </row>
    <row r="43876" spans="36:36" x14ac:dyDescent="0.15">
      <c r="AJ43876" t="str">
        <f>IF(AI43876="","",IF(ISERROR(VLOOKUP(CONCATENATE(F43876),Term!$A$1:$C$2000,1,FALSE)),0,1))</f>
        <v/>
      </c>
    </row>
    <row r="43877" spans="36:36" x14ac:dyDescent="0.15">
      <c r="AJ43877" t="str">
        <f>IF(AI43877="","",IF(ISERROR(VLOOKUP(CONCATENATE(F43877),Term!$A$1:$C$2000,1,FALSE)),0,1))</f>
        <v/>
      </c>
    </row>
    <row r="43878" spans="36:36" x14ac:dyDescent="0.15">
      <c r="AJ43878" t="str">
        <f>IF(AI43878="","",IF(ISERROR(VLOOKUP(CONCATENATE(F43878),Term!$A$1:$C$2000,1,FALSE)),0,1))</f>
        <v/>
      </c>
    </row>
    <row r="43879" spans="36:36" x14ac:dyDescent="0.15">
      <c r="AJ43879" t="str">
        <f>IF(AI43879="","",IF(ISERROR(VLOOKUP(CONCATENATE(F43879),Term!$A$1:$C$2000,1,FALSE)),0,1))</f>
        <v/>
      </c>
    </row>
    <row r="43880" spans="36:36" x14ac:dyDescent="0.15">
      <c r="AJ43880" t="str">
        <f>IF(AI43880="","",IF(ISERROR(VLOOKUP(CONCATENATE(F43880),Term!$A$1:$C$2000,1,FALSE)),0,1))</f>
        <v/>
      </c>
    </row>
    <row r="43881" spans="36:36" x14ac:dyDescent="0.15">
      <c r="AJ43881" t="str">
        <f>IF(AI43881="","",IF(ISERROR(VLOOKUP(CONCATENATE(F43881),Term!$A$1:$C$2000,1,FALSE)),0,1))</f>
        <v/>
      </c>
    </row>
    <row r="43882" spans="36:36" x14ac:dyDescent="0.15">
      <c r="AJ43882" t="str">
        <f>IF(AI43882="","",IF(ISERROR(VLOOKUP(CONCATENATE(F43882),Term!$A$1:$C$2000,1,FALSE)),0,1))</f>
        <v/>
      </c>
    </row>
    <row r="43883" spans="36:36" x14ac:dyDescent="0.15">
      <c r="AJ43883" t="str">
        <f>IF(AI43883="","",IF(ISERROR(VLOOKUP(CONCATENATE(F43883),Term!$A$1:$C$2000,1,FALSE)),0,1))</f>
        <v/>
      </c>
    </row>
    <row r="43884" spans="36:36" x14ac:dyDescent="0.15">
      <c r="AJ43884" t="str">
        <f>IF(AI43884="","",IF(ISERROR(VLOOKUP(CONCATENATE(F43884),Term!$A$1:$C$2000,1,FALSE)),0,1))</f>
        <v/>
      </c>
    </row>
    <row r="43885" spans="36:36" x14ac:dyDescent="0.15">
      <c r="AJ43885" t="str">
        <f>IF(AI43885="","",IF(ISERROR(VLOOKUP(CONCATENATE(F43885),Term!$A$1:$C$2000,1,FALSE)),0,1))</f>
        <v/>
      </c>
    </row>
    <row r="43886" spans="36:36" x14ac:dyDescent="0.15">
      <c r="AJ43886" t="str">
        <f>IF(AI43886="","",IF(ISERROR(VLOOKUP(CONCATENATE(F43886),Term!$A$1:$C$2000,1,FALSE)),0,1))</f>
        <v/>
      </c>
    </row>
    <row r="43887" spans="36:36" x14ac:dyDescent="0.15">
      <c r="AJ43887" t="str">
        <f>IF(AI43887="","",IF(ISERROR(VLOOKUP(CONCATENATE(F43887),Term!$A$1:$C$2000,1,FALSE)),0,1))</f>
        <v/>
      </c>
    </row>
    <row r="43888" spans="36:36" x14ac:dyDescent="0.15">
      <c r="AJ43888" t="str">
        <f>IF(AI43888="","",IF(ISERROR(VLOOKUP(CONCATENATE(F43888),Term!$A$1:$C$2000,1,FALSE)),0,1))</f>
        <v/>
      </c>
    </row>
    <row r="43889" spans="36:36" x14ac:dyDescent="0.15">
      <c r="AJ43889" t="str">
        <f>IF(AI43889="","",IF(ISERROR(VLOOKUP(CONCATENATE(F43889),Term!$A$1:$C$2000,1,FALSE)),0,1))</f>
        <v/>
      </c>
    </row>
    <row r="43890" spans="36:36" x14ac:dyDescent="0.15">
      <c r="AJ43890" t="str">
        <f>IF(AI43890="","",IF(ISERROR(VLOOKUP(CONCATENATE(F43890),Term!$A$1:$C$2000,1,FALSE)),0,1))</f>
        <v/>
      </c>
    </row>
    <row r="43891" spans="36:36" x14ac:dyDescent="0.15">
      <c r="AJ43891" t="str">
        <f>IF(AI43891="","",IF(ISERROR(VLOOKUP(CONCATENATE(F43891),Term!$A$1:$C$2000,1,FALSE)),0,1))</f>
        <v/>
      </c>
    </row>
    <row r="43892" spans="36:36" x14ac:dyDescent="0.15">
      <c r="AJ43892" t="str">
        <f>IF(AI43892="","",IF(ISERROR(VLOOKUP(CONCATENATE(F43892),Term!$A$1:$C$2000,1,FALSE)),0,1))</f>
        <v/>
      </c>
    </row>
    <row r="43893" spans="36:36" x14ac:dyDescent="0.15">
      <c r="AJ43893" t="str">
        <f>IF(AI43893="","",IF(ISERROR(VLOOKUP(CONCATENATE(F43893),Term!$A$1:$C$2000,1,FALSE)),0,1))</f>
        <v/>
      </c>
    </row>
    <row r="43894" spans="36:36" x14ac:dyDescent="0.15">
      <c r="AJ43894" t="str">
        <f>IF(AI43894="","",IF(ISERROR(VLOOKUP(CONCATENATE(F43894),Term!$A$1:$C$2000,1,FALSE)),0,1))</f>
        <v/>
      </c>
    </row>
    <row r="43895" spans="36:36" x14ac:dyDescent="0.15">
      <c r="AJ43895" t="str">
        <f>IF(AI43895="","",IF(ISERROR(VLOOKUP(CONCATENATE(F43895),Term!$A$1:$C$2000,1,FALSE)),0,1))</f>
        <v/>
      </c>
    </row>
    <row r="43896" spans="36:36" x14ac:dyDescent="0.15">
      <c r="AJ43896" t="str">
        <f>IF(AI43896="","",IF(ISERROR(VLOOKUP(CONCATENATE(F43896),Term!$A$1:$C$2000,1,FALSE)),0,1))</f>
        <v/>
      </c>
    </row>
    <row r="43897" spans="36:36" x14ac:dyDescent="0.15">
      <c r="AJ43897" t="str">
        <f>IF(AI43897="","",IF(ISERROR(VLOOKUP(CONCATENATE(F43897),Term!$A$1:$C$2000,1,FALSE)),0,1))</f>
        <v/>
      </c>
    </row>
    <row r="43898" spans="36:36" x14ac:dyDescent="0.15">
      <c r="AJ43898" t="str">
        <f>IF(AI43898="","",IF(ISERROR(VLOOKUP(CONCATENATE(F43898),Term!$A$1:$C$2000,1,FALSE)),0,1))</f>
        <v/>
      </c>
    </row>
    <row r="43899" spans="36:36" x14ac:dyDescent="0.15">
      <c r="AJ43899" t="str">
        <f>IF(AI43899="","",IF(ISERROR(VLOOKUP(CONCATENATE(F43899),Term!$A$1:$C$2000,1,FALSE)),0,1))</f>
        <v/>
      </c>
    </row>
    <row r="43900" spans="36:36" x14ac:dyDescent="0.15">
      <c r="AJ43900" t="str">
        <f>IF(AI43900="","",IF(ISERROR(VLOOKUP(CONCATENATE(F43900),Term!$A$1:$C$2000,1,FALSE)),0,1))</f>
        <v/>
      </c>
    </row>
    <row r="43901" spans="36:36" x14ac:dyDescent="0.15">
      <c r="AJ43901" t="str">
        <f>IF(AI43901="","",IF(ISERROR(VLOOKUP(CONCATENATE(F43901),Term!$A$1:$C$2000,1,FALSE)),0,1))</f>
        <v/>
      </c>
    </row>
    <row r="43902" spans="36:36" x14ac:dyDescent="0.15">
      <c r="AJ43902" t="str">
        <f>IF(AI43902="","",IF(ISERROR(VLOOKUP(CONCATENATE(F43902),Term!$A$1:$C$2000,1,FALSE)),0,1))</f>
        <v/>
      </c>
    </row>
    <row r="43903" spans="36:36" x14ac:dyDescent="0.15">
      <c r="AJ43903" t="str">
        <f>IF(AI43903="","",IF(ISERROR(VLOOKUP(CONCATENATE(F43903),Term!$A$1:$C$2000,1,FALSE)),0,1))</f>
        <v/>
      </c>
    </row>
    <row r="43904" spans="36:36" x14ac:dyDescent="0.15">
      <c r="AJ43904" t="str">
        <f>IF(AI43904="","",IF(ISERROR(VLOOKUP(CONCATENATE(F43904),Term!$A$1:$C$2000,1,FALSE)),0,1))</f>
        <v/>
      </c>
    </row>
    <row r="43905" spans="36:36" x14ac:dyDescent="0.15">
      <c r="AJ43905" t="str">
        <f>IF(AI43905="","",IF(ISERROR(VLOOKUP(CONCATENATE(F43905),Term!$A$1:$C$2000,1,FALSE)),0,1))</f>
        <v/>
      </c>
    </row>
    <row r="43906" spans="36:36" x14ac:dyDescent="0.15">
      <c r="AJ43906" t="str">
        <f>IF(AI43906="","",IF(ISERROR(VLOOKUP(CONCATENATE(F43906),Term!$A$1:$C$2000,1,FALSE)),0,1))</f>
        <v/>
      </c>
    </row>
    <row r="43907" spans="36:36" x14ac:dyDescent="0.15">
      <c r="AJ43907" t="str">
        <f>IF(AI43907="","",IF(ISERROR(VLOOKUP(CONCATENATE(F43907),Term!$A$1:$C$2000,1,FALSE)),0,1))</f>
        <v/>
      </c>
    </row>
    <row r="43908" spans="36:36" x14ac:dyDescent="0.15">
      <c r="AJ43908" t="str">
        <f>IF(AI43908="","",IF(ISERROR(VLOOKUP(CONCATENATE(F43908),Term!$A$1:$C$2000,1,FALSE)),0,1))</f>
        <v/>
      </c>
    </row>
    <row r="43909" spans="36:36" x14ac:dyDescent="0.15">
      <c r="AJ43909" t="str">
        <f>IF(AI43909="","",IF(ISERROR(VLOOKUP(CONCATENATE(F43909),Term!$A$1:$C$2000,1,FALSE)),0,1))</f>
        <v/>
      </c>
    </row>
    <row r="43910" spans="36:36" x14ac:dyDescent="0.15">
      <c r="AJ43910" t="str">
        <f>IF(AI43910="","",IF(ISERROR(VLOOKUP(CONCATENATE(F43910),Term!$A$1:$C$2000,1,FALSE)),0,1))</f>
        <v/>
      </c>
    </row>
    <row r="43911" spans="36:36" x14ac:dyDescent="0.15">
      <c r="AJ43911" t="str">
        <f>IF(AI43911="","",IF(ISERROR(VLOOKUP(CONCATENATE(F43911),Term!$A$1:$C$2000,1,FALSE)),0,1))</f>
        <v/>
      </c>
    </row>
    <row r="43912" spans="36:36" x14ac:dyDescent="0.15">
      <c r="AJ43912" t="str">
        <f>IF(AI43912="","",IF(ISERROR(VLOOKUP(CONCATENATE(F43912),Term!$A$1:$C$2000,1,FALSE)),0,1))</f>
        <v/>
      </c>
    </row>
    <row r="43913" spans="36:36" x14ac:dyDescent="0.15">
      <c r="AJ43913" t="str">
        <f>IF(AI43913="","",IF(ISERROR(VLOOKUP(CONCATENATE(F43913),Term!$A$1:$C$2000,1,FALSE)),0,1))</f>
        <v/>
      </c>
    </row>
    <row r="43914" spans="36:36" x14ac:dyDescent="0.15">
      <c r="AJ43914" t="str">
        <f>IF(AI43914="","",IF(ISERROR(VLOOKUP(CONCATENATE(F43914),Term!$A$1:$C$2000,1,FALSE)),0,1))</f>
        <v/>
      </c>
    </row>
    <row r="43915" spans="36:36" x14ac:dyDescent="0.15">
      <c r="AJ43915" t="str">
        <f>IF(AI43915="","",IF(ISERROR(VLOOKUP(CONCATENATE(F43915),Term!$A$1:$C$2000,1,FALSE)),0,1))</f>
        <v/>
      </c>
    </row>
    <row r="43916" spans="36:36" x14ac:dyDescent="0.15">
      <c r="AJ43916" t="str">
        <f>IF(AI43916="","",IF(ISERROR(VLOOKUP(CONCATENATE(F43916),Term!$A$1:$C$2000,1,FALSE)),0,1))</f>
        <v/>
      </c>
    </row>
    <row r="43917" spans="36:36" x14ac:dyDescent="0.15">
      <c r="AJ43917" t="str">
        <f>IF(AI43917="","",IF(ISERROR(VLOOKUP(CONCATENATE(F43917),Term!$A$1:$C$2000,1,FALSE)),0,1))</f>
        <v/>
      </c>
    </row>
    <row r="43918" spans="36:36" x14ac:dyDescent="0.15">
      <c r="AJ43918" t="str">
        <f>IF(AI43918="","",IF(ISERROR(VLOOKUP(CONCATENATE(F43918),Term!$A$1:$C$2000,1,FALSE)),0,1))</f>
        <v/>
      </c>
    </row>
    <row r="43919" spans="36:36" x14ac:dyDescent="0.15">
      <c r="AJ43919" t="str">
        <f>IF(AI43919="","",IF(ISERROR(VLOOKUP(CONCATENATE(F43919),Term!$A$1:$C$2000,1,FALSE)),0,1))</f>
        <v/>
      </c>
    </row>
    <row r="43920" spans="36:36" x14ac:dyDescent="0.15">
      <c r="AJ43920" t="str">
        <f>IF(AI43920="","",IF(ISERROR(VLOOKUP(CONCATENATE(F43920),Term!$A$1:$C$2000,1,FALSE)),0,1))</f>
        <v/>
      </c>
    </row>
    <row r="43921" spans="36:36" x14ac:dyDescent="0.15">
      <c r="AJ43921" t="str">
        <f>IF(AI43921="","",IF(ISERROR(VLOOKUP(CONCATENATE(F43921),Term!$A$1:$C$2000,1,FALSE)),0,1))</f>
        <v/>
      </c>
    </row>
    <row r="43922" spans="36:36" x14ac:dyDescent="0.15">
      <c r="AJ43922" t="str">
        <f>IF(AI43922="","",IF(ISERROR(VLOOKUP(CONCATENATE(F43922),Term!$A$1:$C$2000,1,FALSE)),0,1))</f>
        <v/>
      </c>
    </row>
    <row r="43923" spans="36:36" x14ac:dyDescent="0.15">
      <c r="AJ43923" t="str">
        <f>IF(AI43923="","",IF(ISERROR(VLOOKUP(CONCATENATE(F43923),Term!$A$1:$C$2000,1,FALSE)),0,1))</f>
        <v/>
      </c>
    </row>
    <row r="43924" spans="36:36" x14ac:dyDescent="0.15">
      <c r="AJ43924" t="str">
        <f>IF(AI43924="","",IF(ISERROR(VLOOKUP(CONCATENATE(F43924),Term!$A$1:$C$2000,1,FALSE)),0,1))</f>
        <v/>
      </c>
    </row>
    <row r="43925" spans="36:36" x14ac:dyDescent="0.15">
      <c r="AJ43925" t="str">
        <f>IF(AI43925="","",IF(ISERROR(VLOOKUP(CONCATENATE(F43925),Term!$A$1:$C$2000,1,FALSE)),0,1))</f>
        <v/>
      </c>
    </row>
    <row r="43926" spans="36:36" x14ac:dyDescent="0.15">
      <c r="AJ43926" t="str">
        <f>IF(AI43926="","",IF(ISERROR(VLOOKUP(CONCATENATE(F43926),Term!$A$1:$C$2000,1,FALSE)),0,1))</f>
        <v/>
      </c>
    </row>
    <row r="43927" spans="36:36" x14ac:dyDescent="0.15">
      <c r="AJ43927" t="str">
        <f>IF(AI43927="","",IF(ISERROR(VLOOKUP(CONCATENATE(F43927),Term!$A$1:$C$2000,1,FALSE)),0,1))</f>
        <v/>
      </c>
    </row>
    <row r="43928" spans="36:36" x14ac:dyDescent="0.15">
      <c r="AJ43928" t="str">
        <f>IF(AI43928="","",IF(ISERROR(VLOOKUP(CONCATENATE(F43928),Term!$A$1:$C$2000,1,FALSE)),0,1))</f>
        <v/>
      </c>
    </row>
    <row r="43929" spans="36:36" x14ac:dyDescent="0.15">
      <c r="AJ43929" t="str">
        <f>IF(AI43929="","",IF(ISERROR(VLOOKUP(CONCATENATE(F43929),Term!$A$1:$C$2000,1,FALSE)),0,1))</f>
        <v/>
      </c>
    </row>
    <row r="43930" spans="36:36" x14ac:dyDescent="0.15">
      <c r="AJ43930" t="str">
        <f>IF(AI43930="","",IF(ISERROR(VLOOKUP(CONCATENATE(F43930),Term!$A$1:$C$2000,1,FALSE)),0,1))</f>
        <v/>
      </c>
    </row>
    <row r="43931" spans="36:36" x14ac:dyDescent="0.15">
      <c r="AJ43931" t="str">
        <f>IF(AI43931="","",IF(ISERROR(VLOOKUP(CONCATENATE(F43931),Term!$A$1:$C$2000,1,FALSE)),0,1))</f>
        <v/>
      </c>
    </row>
    <row r="43932" spans="36:36" x14ac:dyDescent="0.15">
      <c r="AJ43932" t="str">
        <f>IF(AI43932="","",IF(ISERROR(VLOOKUP(CONCATENATE(F43932),Term!$A$1:$C$2000,1,FALSE)),0,1))</f>
        <v/>
      </c>
    </row>
    <row r="43933" spans="36:36" x14ac:dyDescent="0.15">
      <c r="AJ43933" t="str">
        <f>IF(AI43933="","",IF(ISERROR(VLOOKUP(CONCATENATE(F43933),Term!$A$1:$C$2000,1,FALSE)),0,1))</f>
        <v/>
      </c>
    </row>
    <row r="43934" spans="36:36" x14ac:dyDescent="0.15">
      <c r="AJ43934" t="str">
        <f>IF(AI43934="","",IF(ISERROR(VLOOKUP(CONCATENATE(F43934),Term!$A$1:$C$2000,1,FALSE)),0,1))</f>
        <v/>
      </c>
    </row>
    <row r="43935" spans="36:36" x14ac:dyDescent="0.15">
      <c r="AJ43935" t="str">
        <f>IF(AI43935="","",IF(ISERROR(VLOOKUP(CONCATENATE(F43935),Term!$A$1:$C$2000,1,FALSE)),0,1))</f>
        <v/>
      </c>
    </row>
    <row r="43936" spans="36:36" x14ac:dyDescent="0.15">
      <c r="AJ43936" t="str">
        <f>IF(AI43936="","",IF(ISERROR(VLOOKUP(CONCATENATE(F43936),Term!$A$1:$C$2000,1,FALSE)),0,1))</f>
        <v/>
      </c>
    </row>
    <row r="43937" spans="36:36" x14ac:dyDescent="0.15">
      <c r="AJ43937" t="str">
        <f>IF(AI43937="","",IF(ISERROR(VLOOKUP(CONCATENATE(F43937),Term!$A$1:$C$2000,1,FALSE)),0,1))</f>
        <v/>
      </c>
    </row>
    <row r="43938" spans="36:36" x14ac:dyDescent="0.15">
      <c r="AJ43938" t="str">
        <f>IF(AI43938="","",IF(ISERROR(VLOOKUP(CONCATENATE(F43938),Term!$A$1:$C$2000,1,FALSE)),0,1))</f>
        <v/>
      </c>
    </row>
    <row r="43939" spans="36:36" x14ac:dyDescent="0.15">
      <c r="AJ43939" t="str">
        <f>IF(AI43939="","",IF(ISERROR(VLOOKUP(CONCATENATE(F43939),Term!$A$1:$C$2000,1,FALSE)),0,1))</f>
        <v/>
      </c>
    </row>
    <row r="43940" spans="36:36" x14ac:dyDescent="0.15">
      <c r="AJ43940" t="str">
        <f>IF(AI43940="","",IF(ISERROR(VLOOKUP(CONCATENATE(F43940),Term!$A$1:$C$2000,1,FALSE)),0,1))</f>
        <v/>
      </c>
    </row>
    <row r="43941" spans="36:36" x14ac:dyDescent="0.15">
      <c r="AJ43941" t="str">
        <f>IF(AI43941="","",IF(ISERROR(VLOOKUP(CONCATENATE(F43941),Term!$A$1:$C$2000,1,FALSE)),0,1))</f>
        <v/>
      </c>
    </row>
    <row r="43942" spans="36:36" x14ac:dyDescent="0.15">
      <c r="AJ43942" t="str">
        <f>IF(AI43942="","",IF(ISERROR(VLOOKUP(CONCATENATE(F43942),Term!$A$1:$C$2000,1,FALSE)),0,1))</f>
        <v/>
      </c>
    </row>
    <row r="43943" spans="36:36" x14ac:dyDescent="0.15">
      <c r="AJ43943" t="str">
        <f>IF(AI43943="","",IF(ISERROR(VLOOKUP(CONCATENATE(F43943),Term!$A$1:$C$2000,1,FALSE)),0,1))</f>
        <v/>
      </c>
    </row>
    <row r="43944" spans="36:36" x14ac:dyDescent="0.15">
      <c r="AJ43944" t="str">
        <f>IF(AI43944="","",IF(ISERROR(VLOOKUP(CONCATENATE(F43944),Term!$A$1:$C$2000,1,FALSE)),0,1))</f>
        <v/>
      </c>
    </row>
    <row r="43945" spans="36:36" x14ac:dyDescent="0.15">
      <c r="AJ43945" t="str">
        <f>IF(AI43945="","",IF(ISERROR(VLOOKUP(CONCATENATE(F43945),Term!$A$1:$C$2000,1,FALSE)),0,1))</f>
        <v/>
      </c>
    </row>
    <row r="43946" spans="36:36" x14ac:dyDescent="0.15">
      <c r="AJ43946" t="str">
        <f>IF(AI43946="","",IF(ISERROR(VLOOKUP(CONCATENATE(F43946),Term!$A$1:$C$2000,1,FALSE)),0,1))</f>
        <v/>
      </c>
    </row>
    <row r="43947" spans="36:36" x14ac:dyDescent="0.15">
      <c r="AJ43947" t="str">
        <f>IF(AI43947="","",IF(ISERROR(VLOOKUP(CONCATENATE(F43947),Term!$A$1:$C$2000,1,FALSE)),0,1))</f>
        <v/>
      </c>
    </row>
    <row r="43948" spans="36:36" x14ac:dyDescent="0.15">
      <c r="AJ43948" t="str">
        <f>IF(AI43948="","",IF(ISERROR(VLOOKUP(CONCATENATE(F43948),Term!$A$1:$C$2000,1,FALSE)),0,1))</f>
        <v/>
      </c>
    </row>
    <row r="43949" spans="36:36" x14ac:dyDescent="0.15">
      <c r="AJ43949" t="str">
        <f>IF(AI43949="","",IF(ISERROR(VLOOKUP(CONCATENATE(F43949),Term!$A$1:$C$2000,1,FALSE)),0,1))</f>
        <v/>
      </c>
    </row>
    <row r="43950" spans="36:36" x14ac:dyDescent="0.15">
      <c r="AJ43950" t="str">
        <f>IF(AI43950="","",IF(ISERROR(VLOOKUP(CONCATENATE(F43950),Term!$A$1:$C$2000,1,FALSE)),0,1))</f>
        <v/>
      </c>
    </row>
    <row r="43951" spans="36:36" x14ac:dyDescent="0.15">
      <c r="AJ43951" t="str">
        <f>IF(AI43951="","",IF(ISERROR(VLOOKUP(CONCATENATE(F43951),Term!$A$1:$C$2000,1,FALSE)),0,1))</f>
        <v/>
      </c>
    </row>
    <row r="43952" spans="36:36" x14ac:dyDescent="0.15">
      <c r="AJ43952" t="str">
        <f>IF(AI43952="","",IF(ISERROR(VLOOKUP(CONCATENATE(F43952),Term!$A$1:$C$2000,1,FALSE)),0,1))</f>
        <v/>
      </c>
    </row>
    <row r="43953" spans="36:36" x14ac:dyDescent="0.15">
      <c r="AJ43953" t="str">
        <f>IF(AI43953="","",IF(ISERROR(VLOOKUP(CONCATENATE(F43953),Term!$A$1:$C$2000,1,FALSE)),0,1))</f>
        <v/>
      </c>
    </row>
    <row r="43954" spans="36:36" x14ac:dyDescent="0.15">
      <c r="AJ43954" t="str">
        <f>IF(AI43954="","",IF(ISERROR(VLOOKUP(CONCATENATE(F43954),Term!$A$1:$C$2000,1,FALSE)),0,1))</f>
        <v/>
      </c>
    </row>
    <row r="43955" spans="36:36" x14ac:dyDescent="0.15">
      <c r="AJ43955" t="str">
        <f>IF(AI43955="","",IF(ISERROR(VLOOKUP(CONCATENATE(F43955),Term!$A$1:$C$2000,1,FALSE)),0,1))</f>
        <v/>
      </c>
    </row>
    <row r="43956" spans="36:36" x14ac:dyDescent="0.15">
      <c r="AJ43956" t="str">
        <f>IF(AI43956="","",IF(ISERROR(VLOOKUP(CONCATENATE(F43956),Term!$A$1:$C$2000,1,FALSE)),0,1))</f>
        <v/>
      </c>
    </row>
    <row r="43957" spans="36:36" x14ac:dyDescent="0.15">
      <c r="AJ43957" t="str">
        <f>IF(AI43957="","",IF(ISERROR(VLOOKUP(CONCATENATE(F43957),Term!$A$1:$C$2000,1,FALSE)),0,1))</f>
        <v/>
      </c>
    </row>
    <row r="43958" spans="36:36" x14ac:dyDescent="0.15">
      <c r="AJ43958" t="str">
        <f>IF(AI43958="","",IF(ISERROR(VLOOKUP(CONCATENATE(F43958),Term!$A$1:$C$2000,1,FALSE)),0,1))</f>
        <v/>
      </c>
    </row>
    <row r="43959" spans="36:36" x14ac:dyDescent="0.15">
      <c r="AJ43959" t="str">
        <f>IF(AI43959="","",IF(ISERROR(VLOOKUP(CONCATENATE(F43959),Term!$A$1:$C$2000,1,FALSE)),0,1))</f>
        <v/>
      </c>
    </row>
    <row r="43960" spans="36:36" x14ac:dyDescent="0.15">
      <c r="AJ43960" t="str">
        <f>IF(AI43960="","",IF(ISERROR(VLOOKUP(CONCATENATE(F43960),Term!$A$1:$C$2000,1,FALSE)),0,1))</f>
        <v/>
      </c>
    </row>
    <row r="43961" spans="36:36" x14ac:dyDescent="0.15">
      <c r="AJ43961" t="str">
        <f>IF(AI43961="","",IF(ISERROR(VLOOKUP(CONCATENATE(F43961),Term!$A$1:$C$2000,1,FALSE)),0,1))</f>
        <v/>
      </c>
    </row>
    <row r="43962" spans="36:36" x14ac:dyDescent="0.15">
      <c r="AJ43962" t="str">
        <f>IF(AI43962="","",IF(ISERROR(VLOOKUP(CONCATENATE(F43962),Term!$A$1:$C$2000,1,FALSE)),0,1))</f>
        <v/>
      </c>
    </row>
    <row r="43963" spans="36:36" x14ac:dyDescent="0.15">
      <c r="AJ43963" t="str">
        <f>IF(AI43963="","",IF(ISERROR(VLOOKUP(CONCATENATE(F43963),Term!$A$1:$C$2000,1,FALSE)),0,1))</f>
        <v/>
      </c>
    </row>
    <row r="43964" spans="36:36" x14ac:dyDescent="0.15">
      <c r="AJ43964" t="str">
        <f>IF(AI43964="","",IF(ISERROR(VLOOKUP(CONCATENATE(F43964),Term!$A$1:$C$2000,1,FALSE)),0,1))</f>
        <v/>
      </c>
    </row>
    <row r="43965" spans="36:36" x14ac:dyDescent="0.15">
      <c r="AJ43965" t="str">
        <f>IF(AI43965="","",IF(ISERROR(VLOOKUP(CONCATENATE(F43965),Term!$A$1:$C$2000,1,FALSE)),0,1))</f>
        <v/>
      </c>
    </row>
    <row r="43966" spans="36:36" x14ac:dyDescent="0.15">
      <c r="AJ43966" t="str">
        <f>IF(AI43966="","",IF(ISERROR(VLOOKUP(CONCATENATE(F43966),Term!$A$1:$C$2000,1,FALSE)),0,1))</f>
        <v/>
      </c>
    </row>
    <row r="43967" spans="36:36" x14ac:dyDescent="0.15">
      <c r="AJ43967" t="str">
        <f>IF(AI43967="","",IF(ISERROR(VLOOKUP(CONCATENATE(F43967),Term!$A$1:$C$2000,1,FALSE)),0,1))</f>
        <v/>
      </c>
    </row>
    <row r="43968" spans="36:36" x14ac:dyDescent="0.15">
      <c r="AJ43968" t="str">
        <f>IF(AI43968="","",IF(ISERROR(VLOOKUP(CONCATENATE(F43968),Term!$A$1:$C$2000,1,FALSE)),0,1))</f>
        <v/>
      </c>
    </row>
    <row r="43969" spans="36:36" x14ac:dyDescent="0.15">
      <c r="AJ43969" t="str">
        <f>IF(AI43969="","",IF(ISERROR(VLOOKUP(CONCATENATE(F43969),Term!$A$1:$C$2000,1,FALSE)),0,1))</f>
        <v/>
      </c>
    </row>
    <row r="43970" spans="36:36" x14ac:dyDescent="0.15">
      <c r="AJ43970" t="str">
        <f>IF(AI43970="","",IF(ISERROR(VLOOKUP(CONCATENATE(F43970),Term!$A$1:$C$2000,1,FALSE)),0,1))</f>
        <v/>
      </c>
    </row>
    <row r="43971" spans="36:36" x14ac:dyDescent="0.15">
      <c r="AJ43971" t="str">
        <f>IF(AI43971="","",IF(ISERROR(VLOOKUP(CONCATENATE(F43971),Term!$A$1:$C$2000,1,FALSE)),0,1))</f>
        <v/>
      </c>
    </row>
    <row r="43972" spans="36:36" x14ac:dyDescent="0.15">
      <c r="AJ43972" t="str">
        <f>IF(AI43972="","",IF(ISERROR(VLOOKUP(CONCATENATE(F43972),Term!$A$1:$C$2000,1,FALSE)),0,1))</f>
        <v/>
      </c>
    </row>
    <row r="43973" spans="36:36" x14ac:dyDescent="0.15">
      <c r="AJ43973" t="str">
        <f>IF(AI43973="","",IF(ISERROR(VLOOKUP(CONCATENATE(F43973),Term!$A$1:$C$2000,1,FALSE)),0,1))</f>
        <v/>
      </c>
    </row>
    <row r="43974" spans="36:36" x14ac:dyDescent="0.15">
      <c r="AJ43974" t="str">
        <f>IF(AI43974="","",IF(ISERROR(VLOOKUP(CONCATENATE(F43974),Term!$A$1:$C$2000,1,FALSE)),0,1))</f>
        <v/>
      </c>
    </row>
    <row r="43975" spans="36:36" x14ac:dyDescent="0.15">
      <c r="AJ43975" t="str">
        <f>IF(AI43975="","",IF(ISERROR(VLOOKUP(CONCATENATE(F43975),Term!$A$1:$C$2000,1,FALSE)),0,1))</f>
        <v/>
      </c>
    </row>
    <row r="43976" spans="36:36" x14ac:dyDescent="0.15">
      <c r="AJ43976" t="str">
        <f>IF(AI43976="","",IF(ISERROR(VLOOKUP(CONCATENATE(F43976),Term!$A$1:$C$2000,1,FALSE)),0,1))</f>
        <v/>
      </c>
    </row>
    <row r="43977" spans="36:36" x14ac:dyDescent="0.15">
      <c r="AJ43977" t="str">
        <f>IF(AI43977="","",IF(ISERROR(VLOOKUP(CONCATENATE(F43977),Term!$A$1:$C$2000,1,FALSE)),0,1))</f>
        <v/>
      </c>
    </row>
    <row r="43978" spans="36:36" x14ac:dyDescent="0.15">
      <c r="AJ43978" t="str">
        <f>IF(AI43978="","",IF(ISERROR(VLOOKUP(CONCATENATE(F43978),Term!$A$1:$C$2000,1,FALSE)),0,1))</f>
        <v/>
      </c>
    </row>
    <row r="43979" spans="36:36" x14ac:dyDescent="0.15">
      <c r="AJ43979" t="str">
        <f>IF(AI43979="","",IF(ISERROR(VLOOKUP(CONCATENATE(F43979),Term!$A$1:$C$2000,1,FALSE)),0,1))</f>
        <v/>
      </c>
    </row>
    <row r="43980" spans="36:36" x14ac:dyDescent="0.15">
      <c r="AJ43980" t="str">
        <f>IF(AI43980="","",IF(ISERROR(VLOOKUP(CONCATENATE(F43980),Term!$A$1:$C$2000,1,FALSE)),0,1))</f>
        <v/>
      </c>
    </row>
    <row r="43981" spans="36:36" x14ac:dyDescent="0.15">
      <c r="AJ43981" t="str">
        <f>IF(AI43981="","",IF(ISERROR(VLOOKUP(CONCATENATE(F43981),Term!$A$1:$C$2000,1,FALSE)),0,1))</f>
        <v/>
      </c>
    </row>
    <row r="43982" spans="36:36" x14ac:dyDescent="0.15">
      <c r="AJ43982" t="str">
        <f>IF(AI43982="","",IF(ISERROR(VLOOKUP(CONCATENATE(F43982),Term!$A$1:$C$2000,1,FALSE)),0,1))</f>
        <v/>
      </c>
    </row>
    <row r="43983" spans="36:36" x14ac:dyDescent="0.15">
      <c r="AJ43983" t="str">
        <f>IF(AI43983="","",IF(ISERROR(VLOOKUP(CONCATENATE(F43983),Term!$A$1:$C$2000,1,FALSE)),0,1))</f>
        <v/>
      </c>
    </row>
    <row r="43984" spans="36:36" x14ac:dyDescent="0.15">
      <c r="AJ43984" t="str">
        <f>IF(AI43984="","",IF(ISERROR(VLOOKUP(CONCATENATE(F43984),Term!$A$1:$C$2000,1,FALSE)),0,1))</f>
        <v/>
      </c>
    </row>
    <row r="43985" spans="36:36" x14ac:dyDescent="0.15">
      <c r="AJ43985" t="str">
        <f>IF(AI43985="","",IF(ISERROR(VLOOKUP(CONCATENATE(F43985),Term!$A$1:$C$2000,1,FALSE)),0,1))</f>
        <v/>
      </c>
    </row>
    <row r="43986" spans="36:36" x14ac:dyDescent="0.15">
      <c r="AJ43986" t="str">
        <f>IF(AI43986="","",IF(ISERROR(VLOOKUP(CONCATENATE(F43986),Term!$A$1:$C$2000,1,FALSE)),0,1))</f>
        <v/>
      </c>
    </row>
    <row r="43987" spans="36:36" x14ac:dyDescent="0.15">
      <c r="AJ43987" t="str">
        <f>IF(AI43987="","",IF(ISERROR(VLOOKUP(CONCATENATE(F43987),Term!$A$1:$C$2000,1,FALSE)),0,1))</f>
        <v/>
      </c>
    </row>
    <row r="43988" spans="36:36" x14ac:dyDescent="0.15">
      <c r="AJ43988" t="str">
        <f>IF(AI43988="","",IF(ISERROR(VLOOKUP(CONCATENATE(F43988),Term!$A$1:$C$2000,1,FALSE)),0,1))</f>
        <v/>
      </c>
    </row>
    <row r="43989" spans="36:36" x14ac:dyDescent="0.15">
      <c r="AJ43989" t="str">
        <f>IF(AI43989="","",IF(ISERROR(VLOOKUP(CONCATENATE(F43989),Term!$A$1:$C$2000,1,FALSE)),0,1))</f>
        <v/>
      </c>
    </row>
    <row r="43990" spans="36:36" x14ac:dyDescent="0.15">
      <c r="AJ43990" t="str">
        <f>IF(AI43990="","",IF(ISERROR(VLOOKUP(CONCATENATE(F43990),Term!$A$1:$C$2000,1,FALSE)),0,1))</f>
        <v/>
      </c>
    </row>
    <row r="43991" spans="36:36" x14ac:dyDescent="0.15">
      <c r="AJ43991" t="str">
        <f>IF(AI43991="","",IF(ISERROR(VLOOKUP(CONCATENATE(F43991),Term!$A$1:$C$2000,1,FALSE)),0,1))</f>
        <v/>
      </c>
    </row>
    <row r="43992" spans="36:36" x14ac:dyDescent="0.15">
      <c r="AJ43992" t="str">
        <f>IF(AI43992="","",IF(ISERROR(VLOOKUP(CONCATENATE(F43992),Term!$A$1:$C$2000,1,FALSE)),0,1))</f>
        <v/>
      </c>
    </row>
    <row r="43993" spans="36:36" x14ac:dyDescent="0.15">
      <c r="AJ43993" t="str">
        <f>IF(AI43993="","",IF(ISERROR(VLOOKUP(CONCATENATE(F43993),Term!$A$1:$C$2000,1,FALSE)),0,1))</f>
        <v/>
      </c>
    </row>
    <row r="43994" spans="36:36" x14ac:dyDescent="0.15">
      <c r="AJ43994" t="str">
        <f>IF(AI43994="","",IF(ISERROR(VLOOKUP(CONCATENATE(F43994),Term!$A$1:$C$2000,1,FALSE)),0,1))</f>
        <v/>
      </c>
    </row>
    <row r="43995" spans="36:36" x14ac:dyDescent="0.15">
      <c r="AJ43995" t="str">
        <f>IF(AI43995="","",IF(ISERROR(VLOOKUP(CONCATENATE(F43995),Term!$A$1:$C$2000,1,FALSE)),0,1))</f>
        <v/>
      </c>
    </row>
    <row r="43996" spans="36:36" x14ac:dyDescent="0.15">
      <c r="AJ43996" t="str">
        <f>IF(AI43996="","",IF(ISERROR(VLOOKUP(CONCATENATE(F43996),Term!$A$1:$C$2000,1,FALSE)),0,1))</f>
        <v/>
      </c>
    </row>
    <row r="43997" spans="36:36" x14ac:dyDescent="0.15">
      <c r="AJ43997" t="str">
        <f>IF(AI43997="","",IF(ISERROR(VLOOKUP(CONCATENATE(F43997),Term!$A$1:$C$2000,1,FALSE)),0,1))</f>
        <v/>
      </c>
    </row>
    <row r="43998" spans="36:36" x14ac:dyDescent="0.15">
      <c r="AJ43998" t="str">
        <f>IF(AI43998="","",IF(ISERROR(VLOOKUP(CONCATENATE(F43998),Term!$A$1:$C$2000,1,FALSE)),0,1))</f>
        <v/>
      </c>
    </row>
    <row r="43999" spans="36:36" x14ac:dyDescent="0.15">
      <c r="AJ43999" t="str">
        <f>IF(AI43999="","",IF(ISERROR(VLOOKUP(CONCATENATE(F43999),Term!$A$1:$C$2000,1,FALSE)),0,1))</f>
        <v/>
      </c>
    </row>
    <row r="44000" spans="36:36" x14ac:dyDescent="0.15">
      <c r="AJ44000" t="str">
        <f>IF(AI44000="","",IF(ISERROR(VLOOKUP(CONCATENATE(F44000),Term!$A$1:$C$2000,1,FALSE)),0,1))</f>
        <v/>
      </c>
    </row>
    <row r="44001" spans="36:36" x14ac:dyDescent="0.15">
      <c r="AJ44001" t="str">
        <f>IF(AI44001="","",IF(ISERROR(VLOOKUP(CONCATENATE(F44001),Term!$A$1:$C$2000,1,FALSE)),0,1))</f>
        <v/>
      </c>
    </row>
    <row r="44002" spans="36:36" x14ac:dyDescent="0.15">
      <c r="AJ44002" t="str">
        <f>IF(AI44002="","",IF(ISERROR(VLOOKUP(CONCATENATE(F44002),Term!$A$1:$C$2000,1,FALSE)),0,1))</f>
        <v/>
      </c>
    </row>
    <row r="44003" spans="36:36" x14ac:dyDescent="0.15">
      <c r="AJ44003" t="str">
        <f>IF(AI44003="","",IF(ISERROR(VLOOKUP(CONCATENATE(F44003),Term!$A$1:$C$2000,1,FALSE)),0,1))</f>
        <v/>
      </c>
    </row>
    <row r="44004" spans="36:36" x14ac:dyDescent="0.15">
      <c r="AJ44004" t="str">
        <f>IF(AI44004="","",IF(ISERROR(VLOOKUP(CONCATENATE(F44004),Term!$A$1:$C$2000,1,FALSE)),0,1))</f>
        <v/>
      </c>
    </row>
    <row r="44005" spans="36:36" x14ac:dyDescent="0.15">
      <c r="AJ44005" t="str">
        <f>IF(AI44005="","",IF(ISERROR(VLOOKUP(CONCATENATE(F44005),Term!$A$1:$C$2000,1,FALSE)),0,1))</f>
        <v/>
      </c>
    </row>
    <row r="44006" spans="36:36" x14ac:dyDescent="0.15">
      <c r="AJ44006" t="str">
        <f>IF(AI44006="","",IF(ISERROR(VLOOKUP(CONCATENATE(F44006),Term!$A$1:$C$2000,1,FALSE)),0,1))</f>
        <v/>
      </c>
    </row>
    <row r="44007" spans="36:36" x14ac:dyDescent="0.15">
      <c r="AJ44007" t="str">
        <f>IF(AI44007="","",IF(ISERROR(VLOOKUP(CONCATENATE(F44007),Term!$A$1:$C$2000,1,FALSE)),0,1))</f>
        <v/>
      </c>
    </row>
    <row r="44008" spans="36:36" x14ac:dyDescent="0.15">
      <c r="AJ44008" t="str">
        <f>IF(AI44008="","",IF(ISERROR(VLOOKUP(CONCATENATE(F44008),Term!$A$1:$C$2000,1,FALSE)),0,1))</f>
        <v/>
      </c>
    </row>
    <row r="44009" spans="36:36" x14ac:dyDescent="0.15">
      <c r="AJ44009" t="str">
        <f>IF(AI44009="","",IF(ISERROR(VLOOKUP(CONCATENATE(F44009),Term!$A$1:$C$2000,1,FALSE)),0,1))</f>
        <v/>
      </c>
    </row>
    <row r="44010" spans="36:36" x14ac:dyDescent="0.15">
      <c r="AJ44010" t="str">
        <f>IF(AI44010="","",IF(ISERROR(VLOOKUP(CONCATENATE(F44010),Term!$A$1:$C$2000,1,FALSE)),0,1))</f>
        <v/>
      </c>
    </row>
    <row r="44011" spans="36:36" x14ac:dyDescent="0.15">
      <c r="AJ44011" t="str">
        <f>IF(AI44011="","",IF(ISERROR(VLOOKUP(CONCATENATE(F44011),Term!$A$1:$C$2000,1,FALSE)),0,1))</f>
        <v/>
      </c>
    </row>
    <row r="44012" spans="36:36" x14ac:dyDescent="0.15">
      <c r="AJ44012" t="str">
        <f>IF(AI44012="","",IF(ISERROR(VLOOKUP(CONCATENATE(F44012),Term!$A$1:$C$2000,1,FALSE)),0,1))</f>
        <v/>
      </c>
    </row>
    <row r="44013" spans="36:36" x14ac:dyDescent="0.15">
      <c r="AJ44013" t="str">
        <f>IF(AI44013="","",IF(ISERROR(VLOOKUP(CONCATENATE(F44013),Term!$A$1:$C$2000,1,FALSE)),0,1))</f>
        <v/>
      </c>
    </row>
    <row r="44014" spans="36:36" x14ac:dyDescent="0.15">
      <c r="AJ44014" t="str">
        <f>IF(AI44014="","",IF(ISERROR(VLOOKUP(CONCATENATE(F44014),Term!$A$1:$C$2000,1,FALSE)),0,1))</f>
        <v/>
      </c>
    </row>
    <row r="44015" spans="36:36" x14ac:dyDescent="0.15">
      <c r="AJ44015" t="str">
        <f>IF(AI44015="","",IF(ISERROR(VLOOKUP(CONCATENATE(F44015),Term!$A$1:$C$2000,1,FALSE)),0,1))</f>
        <v/>
      </c>
    </row>
    <row r="44016" spans="36:36" x14ac:dyDescent="0.15">
      <c r="AJ44016" t="str">
        <f>IF(AI44016="","",IF(ISERROR(VLOOKUP(CONCATENATE(F44016),Term!$A$1:$C$2000,1,FALSE)),0,1))</f>
        <v/>
      </c>
    </row>
    <row r="44017" spans="36:36" x14ac:dyDescent="0.15">
      <c r="AJ44017" t="str">
        <f>IF(AI44017="","",IF(ISERROR(VLOOKUP(CONCATENATE(F44017),Term!$A$1:$C$2000,1,FALSE)),0,1))</f>
        <v/>
      </c>
    </row>
    <row r="44018" spans="36:36" x14ac:dyDescent="0.15">
      <c r="AJ44018" t="str">
        <f>IF(AI44018="","",IF(ISERROR(VLOOKUP(CONCATENATE(F44018),Term!$A$1:$C$2000,1,FALSE)),0,1))</f>
        <v/>
      </c>
    </row>
    <row r="44019" spans="36:36" x14ac:dyDescent="0.15">
      <c r="AJ44019" t="str">
        <f>IF(AI44019="","",IF(ISERROR(VLOOKUP(CONCATENATE(F44019),Term!$A$1:$C$2000,1,FALSE)),0,1))</f>
        <v/>
      </c>
    </row>
    <row r="44020" spans="36:36" x14ac:dyDescent="0.15">
      <c r="AJ44020" t="str">
        <f>IF(AI44020="","",IF(ISERROR(VLOOKUP(CONCATENATE(F44020),Term!$A$1:$C$2000,1,FALSE)),0,1))</f>
        <v/>
      </c>
    </row>
    <row r="44021" spans="36:36" x14ac:dyDescent="0.15">
      <c r="AJ44021" t="str">
        <f>IF(AI44021="","",IF(ISERROR(VLOOKUP(CONCATENATE(F44021),Term!$A$1:$C$2000,1,FALSE)),0,1))</f>
        <v/>
      </c>
    </row>
    <row r="44022" spans="36:36" x14ac:dyDescent="0.15">
      <c r="AJ44022" t="str">
        <f>IF(AI44022="","",IF(ISERROR(VLOOKUP(CONCATENATE(F44022),Term!$A$1:$C$2000,1,FALSE)),0,1))</f>
        <v/>
      </c>
    </row>
    <row r="44023" spans="36:36" x14ac:dyDescent="0.15">
      <c r="AJ44023" t="str">
        <f>IF(AI44023="","",IF(ISERROR(VLOOKUP(CONCATENATE(F44023),Term!$A$1:$C$2000,1,FALSE)),0,1))</f>
        <v/>
      </c>
    </row>
    <row r="44024" spans="36:36" x14ac:dyDescent="0.15">
      <c r="AJ44024" t="str">
        <f>IF(AI44024="","",IF(ISERROR(VLOOKUP(CONCATENATE(F44024),Term!$A$1:$C$2000,1,FALSE)),0,1))</f>
        <v/>
      </c>
    </row>
    <row r="44025" spans="36:36" x14ac:dyDescent="0.15">
      <c r="AJ44025" t="str">
        <f>IF(AI44025="","",IF(ISERROR(VLOOKUP(CONCATENATE(F44025),Term!$A$1:$C$2000,1,FALSE)),0,1))</f>
        <v/>
      </c>
    </row>
    <row r="44026" spans="36:36" x14ac:dyDescent="0.15">
      <c r="AJ44026" t="str">
        <f>IF(AI44026="","",IF(ISERROR(VLOOKUP(CONCATENATE(F44026),Term!$A$1:$C$2000,1,FALSE)),0,1))</f>
        <v/>
      </c>
    </row>
    <row r="44027" spans="36:36" x14ac:dyDescent="0.15">
      <c r="AJ44027" t="str">
        <f>IF(AI44027="","",IF(ISERROR(VLOOKUP(CONCATENATE(F44027),Term!$A$1:$C$2000,1,FALSE)),0,1))</f>
        <v/>
      </c>
    </row>
    <row r="44028" spans="36:36" x14ac:dyDescent="0.15">
      <c r="AJ44028" t="str">
        <f>IF(AI44028="","",IF(ISERROR(VLOOKUP(CONCATENATE(F44028),Term!$A$1:$C$2000,1,FALSE)),0,1))</f>
        <v/>
      </c>
    </row>
    <row r="44029" spans="36:36" x14ac:dyDescent="0.15">
      <c r="AJ44029" t="str">
        <f>IF(AI44029="","",IF(ISERROR(VLOOKUP(CONCATENATE(F44029),Term!$A$1:$C$2000,1,FALSE)),0,1))</f>
        <v/>
      </c>
    </row>
    <row r="44030" spans="36:36" x14ac:dyDescent="0.15">
      <c r="AJ44030" t="str">
        <f>IF(AI44030="","",IF(ISERROR(VLOOKUP(CONCATENATE(F44030),Term!$A$1:$C$2000,1,FALSE)),0,1))</f>
        <v/>
      </c>
    </row>
    <row r="44031" spans="36:36" x14ac:dyDescent="0.15">
      <c r="AJ44031" t="str">
        <f>IF(AI44031="","",IF(ISERROR(VLOOKUP(CONCATENATE(F44031),Term!$A$1:$C$2000,1,FALSE)),0,1))</f>
        <v/>
      </c>
    </row>
    <row r="44032" spans="36:36" x14ac:dyDescent="0.15">
      <c r="AJ44032" t="str">
        <f>IF(AI44032="","",IF(ISERROR(VLOOKUP(CONCATENATE(F44032),Term!$A$1:$C$2000,1,FALSE)),0,1))</f>
        <v/>
      </c>
    </row>
    <row r="44033" spans="36:36" x14ac:dyDescent="0.15">
      <c r="AJ44033" t="str">
        <f>IF(AI44033="","",IF(ISERROR(VLOOKUP(CONCATENATE(F44033),Term!$A$1:$C$2000,1,FALSE)),0,1))</f>
        <v/>
      </c>
    </row>
    <row r="44034" spans="36:36" x14ac:dyDescent="0.15">
      <c r="AJ44034" t="str">
        <f>IF(AI44034="","",IF(ISERROR(VLOOKUP(CONCATENATE(F44034),Term!$A$1:$C$2000,1,FALSE)),0,1))</f>
        <v/>
      </c>
    </row>
    <row r="44035" spans="36:36" x14ac:dyDescent="0.15">
      <c r="AJ44035" t="str">
        <f>IF(AI44035="","",IF(ISERROR(VLOOKUP(CONCATENATE(F44035),Term!$A$1:$C$2000,1,FALSE)),0,1))</f>
        <v/>
      </c>
    </row>
    <row r="44036" spans="36:36" x14ac:dyDescent="0.15">
      <c r="AJ44036" t="str">
        <f>IF(AI44036="","",IF(ISERROR(VLOOKUP(CONCATENATE(F44036),Term!$A$1:$C$2000,1,FALSE)),0,1))</f>
        <v/>
      </c>
    </row>
    <row r="44037" spans="36:36" x14ac:dyDescent="0.15">
      <c r="AJ44037" t="str">
        <f>IF(AI44037="","",IF(ISERROR(VLOOKUP(CONCATENATE(F44037),Term!$A$1:$C$2000,1,FALSE)),0,1))</f>
        <v/>
      </c>
    </row>
    <row r="44038" spans="36:36" x14ac:dyDescent="0.15">
      <c r="AJ44038" t="str">
        <f>IF(AI44038="","",IF(ISERROR(VLOOKUP(CONCATENATE(F44038),Term!$A$1:$C$2000,1,FALSE)),0,1))</f>
        <v/>
      </c>
    </row>
    <row r="44039" spans="36:36" x14ac:dyDescent="0.15">
      <c r="AJ44039" t="str">
        <f>IF(AI44039="","",IF(ISERROR(VLOOKUP(CONCATENATE(F44039),Term!$A$1:$C$2000,1,FALSE)),0,1))</f>
        <v/>
      </c>
    </row>
    <row r="44040" spans="36:36" x14ac:dyDescent="0.15">
      <c r="AJ44040" t="str">
        <f>IF(AI44040="","",IF(ISERROR(VLOOKUP(CONCATENATE(F44040),Term!$A$1:$C$2000,1,FALSE)),0,1))</f>
        <v/>
      </c>
    </row>
    <row r="44041" spans="36:36" x14ac:dyDescent="0.15">
      <c r="AJ44041" t="str">
        <f>IF(AI44041="","",IF(ISERROR(VLOOKUP(CONCATENATE(F44041),Term!$A$1:$C$2000,1,FALSE)),0,1))</f>
        <v/>
      </c>
    </row>
    <row r="44042" spans="36:36" x14ac:dyDescent="0.15">
      <c r="AJ44042" t="str">
        <f>IF(AI44042="","",IF(ISERROR(VLOOKUP(CONCATENATE(F44042),Term!$A$1:$C$2000,1,FALSE)),0,1))</f>
        <v/>
      </c>
    </row>
    <row r="44043" spans="36:36" x14ac:dyDescent="0.15">
      <c r="AJ44043" t="str">
        <f>IF(AI44043="","",IF(ISERROR(VLOOKUP(CONCATENATE(F44043),Term!$A$1:$C$2000,1,FALSE)),0,1))</f>
        <v/>
      </c>
    </row>
    <row r="44044" spans="36:36" x14ac:dyDescent="0.15">
      <c r="AJ44044" t="str">
        <f>IF(AI44044="","",IF(ISERROR(VLOOKUP(CONCATENATE(F44044),Term!$A$1:$C$2000,1,FALSE)),0,1))</f>
        <v/>
      </c>
    </row>
    <row r="44045" spans="36:36" x14ac:dyDescent="0.15">
      <c r="AJ44045" t="str">
        <f>IF(AI44045="","",IF(ISERROR(VLOOKUP(CONCATENATE(F44045),Term!$A$1:$C$2000,1,FALSE)),0,1))</f>
        <v/>
      </c>
    </row>
    <row r="44046" spans="36:36" x14ac:dyDescent="0.15">
      <c r="AJ44046" t="str">
        <f>IF(AI44046="","",IF(ISERROR(VLOOKUP(CONCATENATE(F44046),Term!$A$1:$C$2000,1,FALSE)),0,1))</f>
        <v/>
      </c>
    </row>
    <row r="44047" spans="36:36" x14ac:dyDescent="0.15">
      <c r="AJ44047" t="str">
        <f>IF(AI44047="","",IF(ISERROR(VLOOKUP(CONCATENATE(F44047),Term!$A$1:$C$2000,1,FALSE)),0,1))</f>
        <v/>
      </c>
    </row>
    <row r="44048" spans="36:36" x14ac:dyDescent="0.15">
      <c r="AJ44048" t="str">
        <f>IF(AI44048="","",IF(ISERROR(VLOOKUP(CONCATENATE(F44048),Term!$A$1:$C$2000,1,FALSE)),0,1))</f>
        <v/>
      </c>
    </row>
    <row r="44049" spans="36:36" x14ac:dyDescent="0.15">
      <c r="AJ44049" t="str">
        <f>IF(AI44049="","",IF(ISERROR(VLOOKUP(CONCATENATE(F44049),Term!$A$1:$C$2000,1,FALSE)),0,1))</f>
        <v/>
      </c>
    </row>
    <row r="44050" spans="36:36" x14ac:dyDescent="0.15">
      <c r="AJ44050" t="str">
        <f>IF(AI44050="","",IF(ISERROR(VLOOKUP(CONCATENATE(F44050),Term!$A$1:$C$2000,1,FALSE)),0,1))</f>
        <v/>
      </c>
    </row>
    <row r="44051" spans="36:36" x14ac:dyDescent="0.15">
      <c r="AJ44051" t="str">
        <f>IF(AI44051="","",IF(ISERROR(VLOOKUP(CONCATENATE(F44051),Term!$A$1:$C$2000,1,FALSE)),0,1))</f>
        <v/>
      </c>
    </row>
    <row r="44052" spans="36:36" x14ac:dyDescent="0.15">
      <c r="AJ44052" t="str">
        <f>IF(AI44052="","",IF(ISERROR(VLOOKUP(CONCATENATE(F44052),Term!$A$1:$C$2000,1,FALSE)),0,1))</f>
        <v/>
      </c>
    </row>
    <row r="44053" spans="36:36" x14ac:dyDescent="0.15">
      <c r="AJ44053" t="str">
        <f>IF(AI44053="","",IF(ISERROR(VLOOKUP(CONCATENATE(F44053),Term!$A$1:$C$2000,1,FALSE)),0,1))</f>
        <v/>
      </c>
    </row>
    <row r="44054" spans="36:36" x14ac:dyDescent="0.15">
      <c r="AJ44054" t="str">
        <f>IF(AI44054="","",IF(ISERROR(VLOOKUP(CONCATENATE(F44054),Term!$A$1:$C$2000,1,FALSE)),0,1))</f>
        <v/>
      </c>
    </row>
    <row r="44055" spans="36:36" x14ac:dyDescent="0.15">
      <c r="AJ44055" t="str">
        <f>IF(AI44055="","",IF(ISERROR(VLOOKUP(CONCATENATE(F44055),Term!$A$1:$C$2000,1,FALSE)),0,1))</f>
        <v/>
      </c>
    </row>
    <row r="44056" spans="36:36" x14ac:dyDescent="0.15">
      <c r="AJ44056" t="str">
        <f>IF(AI44056="","",IF(ISERROR(VLOOKUP(CONCATENATE(F44056),Term!$A$1:$C$2000,1,FALSE)),0,1))</f>
        <v/>
      </c>
    </row>
    <row r="44057" spans="36:36" x14ac:dyDescent="0.15">
      <c r="AJ44057" t="str">
        <f>IF(AI44057="","",IF(ISERROR(VLOOKUP(CONCATENATE(F44057),Term!$A$1:$C$2000,1,FALSE)),0,1))</f>
        <v/>
      </c>
    </row>
    <row r="44058" spans="36:36" x14ac:dyDescent="0.15">
      <c r="AJ44058" t="str">
        <f>IF(AI44058="","",IF(ISERROR(VLOOKUP(CONCATENATE(F44058),Term!$A$1:$C$2000,1,FALSE)),0,1))</f>
        <v/>
      </c>
    </row>
    <row r="44059" spans="36:36" x14ac:dyDescent="0.15">
      <c r="AJ44059" t="str">
        <f>IF(AI44059="","",IF(ISERROR(VLOOKUP(CONCATENATE(F44059),Term!$A$1:$C$2000,1,FALSE)),0,1))</f>
        <v/>
      </c>
    </row>
    <row r="44060" spans="36:36" x14ac:dyDescent="0.15">
      <c r="AJ44060" t="str">
        <f>IF(AI44060="","",IF(ISERROR(VLOOKUP(CONCATENATE(F44060),Term!$A$1:$C$2000,1,FALSE)),0,1))</f>
        <v/>
      </c>
    </row>
    <row r="44061" spans="36:36" x14ac:dyDescent="0.15">
      <c r="AJ44061" t="str">
        <f>IF(AI44061="","",IF(ISERROR(VLOOKUP(CONCATENATE(F44061),Term!$A$1:$C$2000,1,FALSE)),0,1))</f>
        <v/>
      </c>
    </row>
    <row r="44062" spans="36:36" x14ac:dyDescent="0.15">
      <c r="AJ44062" t="str">
        <f>IF(AI44062="","",IF(ISERROR(VLOOKUP(CONCATENATE(F44062),Term!$A$1:$C$2000,1,FALSE)),0,1))</f>
        <v/>
      </c>
    </row>
    <row r="44063" spans="36:36" x14ac:dyDescent="0.15">
      <c r="AJ44063" t="str">
        <f>IF(AI44063="","",IF(ISERROR(VLOOKUP(CONCATENATE(F44063),Term!$A$1:$C$2000,1,FALSE)),0,1))</f>
        <v/>
      </c>
    </row>
    <row r="44064" spans="36:36" x14ac:dyDescent="0.15">
      <c r="AJ44064" t="str">
        <f>IF(AI44064="","",IF(ISERROR(VLOOKUP(CONCATENATE(F44064),Term!$A$1:$C$2000,1,FALSE)),0,1))</f>
        <v/>
      </c>
    </row>
    <row r="44065" spans="36:36" x14ac:dyDescent="0.15">
      <c r="AJ44065" t="str">
        <f>IF(AI44065="","",IF(ISERROR(VLOOKUP(CONCATENATE(F44065),Term!$A$1:$C$2000,1,FALSE)),0,1))</f>
        <v/>
      </c>
    </row>
    <row r="44066" spans="36:36" x14ac:dyDescent="0.15">
      <c r="AJ44066" t="str">
        <f>IF(AI44066="","",IF(ISERROR(VLOOKUP(CONCATENATE(F44066),Term!$A$1:$C$2000,1,FALSE)),0,1))</f>
        <v/>
      </c>
    </row>
    <row r="44067" spans="36:36" x14ac:dyDescent="0.15">
      <c r="AJ44067" t="str">
        <f>IF(AI44067="","",IF(ISERROR(VLOOKUP(CONCATENATE(F44067),Term!$A$1:$C$2000,1,FALSE)),0,1))</f>
        <v/>
      </c>
    </row>
    <row r="44068" spans="36:36" x14ac:dyDescent="0.15">
      <c r="AJ44068" t="str">
        <f>IF(AI44068="","",IF(ISERROR(VLOOKUP(CONCATENATE(F44068),Term!$A$1:$C$2000,1,FALSE)),0,1))</f>
        <v/>
      </c>
    </row>
    <row r="44069" spans="36:36" x14ac:dyDescent="0.15">
      <c r="AJ44069" t="str">
        <f>IF(AI44069="","",IF(ISERROR(VLOOKUP(CONCATENATE(F44069),Term!$A$1:$C$2000,1,FALSE)),0,1))</f>
        <v/>
      </c>
    </row>
    <row r="44070" spans="36:36" x14ac:dyDescent="0.15">
      <c r="AJ44070" t="str">
        <f>IF(AI44070="","",IF(ISERROR(VLOOKUP(CONCATENATE(F44070),Term!$A$1:$C$2000,1,FALSE)),0,1))</f>
        <v/>
      </c>
    </row>
    <row r="44071" spans="36:36" x14ac:dyDescent="0.15">
      <c r="AJ44071" t="str">
        <f>IF(AI44071="","",IF(ISERROR(VLOOKUP(CONCATENATE(F44071),Term!$A$1:$C$2000,1,FALSE)),0,1))</f>
        <v/>
      </c>
    </row>
    <row r="44072" spans="36:36" x14ac:dyDescent="0.15">
      <c r="AJ44072" t="str">
        <f>IF(AI44072="","",IF(ISERROR(VLOOKUP(CONCATENATE(F44072),Term!$A$1:$C$2000,1,FALSE)),0,1))</f>
        <v/>
      </c>
    </row>
    <row r="44073" spans="36:36" x14ac:dyDescent="0.15">
      <c r="AJ44073" t="str">
        <f>IF(AI44073="","",IF(ISERROR(VLOOKUP(CONCATENATE(F44073),Term!$A$1:$C$2000,1,FALSE)),0,1))</f>
        <v/>
      </c>
    </row>
    <row r="44074" spans="36:36" x14ac:dyDescent="0.15">
      <c r="AJ44074" t="str">
        <f>IF(AI44074="","",IF(ISERROR(VLOOKUP(CONCATENATE(F44074),Term!$A$1:$C$2000,1,FALSE)),0,1))</f>
        <v/>
      </c>
    </row>
    <row r="44075" spans="36:36" x14ac:dyDescent="0.15">
      <c r="AJ44075" t="str">
        <f>IF(AI44075="","",IF(ISERROR(VLOOKUP(CONCATENATE(F44075),Term!$A$1:$C$2000,1,FALSE)),0,1))</f>
        <v/>
      </c>
    </row>
    <row r="44076" spans="36:36" x14ac:dyDescent="0.15">
      <c r="AJ44076" t="str">
        <f>IF(AI44076="","",IF(ISERROR(VLOOKUP(CONCATENATE(F44076),Term!$A$1:$C$2000,1,FALSE)),0,1))</f>
        <v/>
      </c>
    </row>
    <row r="44077" spans="36:36" x14ac:dyDescent="0.15">
      <c r="AJ44077" t="str">
        <f>IF(AI44077="","",IF(ISERROR(VLOOKUP(CONCATENATE(F44077),Term!$A$1:$C$2000,1,FALSE)),0,1))</f>
        <v/>
      </c>
    </row>
    <row r="44078" spans="36:36" x14ac:dyDescent="0.15">
      <c r="AJ44078" t="str">
        <f>IF(AI44078="","",IF(ISERROR(VLOOKUP(CONCATENATE(F44078),Term!$A$1:$C$2000,1,FALSE)),0,1))</f>
        <v/>
      </c>
    </row>
    <row r="44079" spans="36:36" x14ac:dyDescent="0.15">
      <c r="AJ44079" t="str">
        <f>IF(AI44079="","",IF(ISERROR(VLOOKUP(CONCATENATE(F44079),Term!$A$1:$C$2000,1,FALSE)),0,1))</f>
        <v/>
      </c>
    </row>
    <row r="44080" spans="36:36" x14ac:dyDescent="0.15">
      <c r="AJ44080" t="str">
        <f>IF(AI44080="","",IF(ISERROR(VLOOKUP(CONCATENATE(F44080),Term!$A$1:$C$2000,1,FALSE)),0,1))</f>
        <v/>
      </c>
    </row>
    <row r="44081" spans="36:36" x14ac:dyDescent="0.15">
      <c r="AJ44081" t="str">
        <f>IF(AI44081="","",IF(ISERROR(VLOOKUP(CONCATENATE(F44081),Term!$A$1:$C$2000,1,FALSE)),0,1))</f>
        <v/>
      </c>
    </row>
    <row r="44082" spans="36:36" x14ac:dyDescent="0.15">
      <c r="AJ44082" t="str">
        <f>IF(AI44082="","",IF(ISERROR(VLOOKUP(CONCATENATE(F44082),Term!$A$1:$C$2000,1,FALSE)),0,1))</f>
        <v/>
      </c>
    </row>
    <row r="44083" spans="36:36" x14ac:dyDescent="0.15">
      <c r="AJ44083" t="str">
        <f>IF(AI44083="","",IF(ISERROR(VLOOKUP(CONCATENATE(F44083),Term!$A$1:$C$2000,1,FALSE)),0,1))</f>
        <v/>
      </c>
    </row>
    <row r="44084" spans="36:36" x14ac:dyDescent="0.15">
      <c r="AJ44084" t="str">
        <f>IF(AI44084="","",IF(ISERROR(VLOOKUP(CONCATENATE(F44084),Term!$A$1:$C$2000,1,FALSE)),0,1))</f>
        <v/>
      </c>
    </row>
    <row r="44085" spans="36:36" x14ac:dyDescent="0.15">
      <c r="AJ44085" t="str">
        <f>IF(AI44085="","",IF(ISERROR(VLOOKUP(CONCATENATE(F44085),Term!$A$1:$C$2000,1,FALSE)),0,1))</f>
        <v/>
      </c>
    </row>
    <row r="44086" spans="36:36" x14ac:dyDescent="0.15">
      <c r="AJ44086" t="str">
        <f>IF(AI44086="","",IF(ISERROR(VLOOKUP(CONCATENATE(F44086),Term!$A$1:$C$2000,1,FALSE)),0,1))</f>
        <v/>
      </c>
    </row>
    <row r="44087" spans="36:36" x14ac:dyDescent="0.15">
      <c r="AJ44087" t="str">
        <f>IF(AI44087="","",IF(ISERROR(VLOOKUP(CONCATENATE(F44087),Term!$A$1:$C$2000,1,FALSE)),0,1))</f>
        <v/>
      </c>
    </row>
    <row r="44088" spans="36:36" x14ac:dyDescent="0.15">
      <c r="AJ44088" t="str">
        <f>IF(AI44088="","",IF(ISERROR(VLOOKUP(CONCATENATE(F44088),Term!$A$1:$C$2000,1,FALSE)),0,1))</f>
        <v/>
      </c>
    </row>
    <row r="44089" spans="36:36" x14ac:dyDescent="0.15">
      <c r="AJ44089" t="str">
        <f>IF(AI44089="","",IF(ISERROR(VLOOKUP(CONCATENATE(F44089),Term!$A$1:$C$2000,1,FALSE)),0,1))</f>
        <v/>
      </c>
    </row>
    <row r="44090" spans="36:36" x14ac:dyDescent="0.15">
      <c r="AJ44090" t="str">
        <f>IF(AI44090="","",IF(ISERROR(VLOOKUP(CONCATENATE(F44090),Term!$A$1:$C$2000,1,FALSE)),0,1))</f>
        <v/>
      </c>
    </row>
    <row r="44091" spans="36:36" x14ac:dyDescent="0.15">
      <c r="AJ44091" t="str">
        <f>IF(AI44091="","",IF(ISERROR(VLOOKUP(CONCATENATE(F44091),Term!$A$1:$C$2000,1,FALSE)),0,1))</f>
        <v/>
      </c>
    </row>
    <row r="44092" spans="36:36" x14ac:dyDescent="0.15">
      <c r="AJ44092" t="str">
        <f>IF(AI44092="","",IF(ISERROR(VLOOKUP(CONCATENATE(F44092),Term!$A$1:$C$2000,1,FALSE)),0,1))</f>
        <v/>
      </c>
    </row>
    <row r="44093" spans="36:36" x14ac:dyDescent="0.15">
      <c r="AJ44093" t="str">
        <f>IF(AI44093="","",IF(ISERROR(VLOOKUP(CONCATENATE(F44093),Term!$A$1:$C$2000,1,FALSE)),0,1))</f>
        <v/>
      </c>
    </row>
    <row r="44094" spans="36:36" x14ac:dyDescent="0.15">
      <c r="AJ44094" t="str">
        <f>IF(AI44094="","",IF(ISERROR(VLOOKUP(CONCATENATE(F44094),Term!$A$1:$C$2000,1,FALSE)),0,1))</f>
        <v/>
      </c>
    </row>
    <row r="44095" spans="36:36" x14ac:dyDescent="0.15">
      <c r="AJ44095" t="str">
        <f>IF(AI44095="","",IF(ISERROR(VLOOKUP(CONCATENATE(F44095),Term!$A$1:$C$2000,1,FALSE)),0,1))</f>
        <v/>
      </c>
    </row>
    <row r="44096" spans="36:36" x14ac:dyDescent="0.15">
      <c r="AJ44096" t="str">
        <f>IF(AI44096="","",IF(ISERROR(VLOOKUP(CONCATENATE(F44096),Term!$A$1:$C$2000,1,FALSE)),0,1))</f>
        <v/>
      </c>
    </row>
    <row r="44097" spans="36:36" x14ac:dyDescent="0.15">
      <c r="AJ44097" t="str">
        <f>IF(AI44097="","",IF(ISERROR(VLOOKUP(CONCATENATE(F44097),Term!$A$1:$C$2000,1,FALSE)),0,1))</f>
        <v/>
      </c>
    </row>
    <row r="44098" spans="36:36" x14ac:dyDescent="0.15">
      <c r="AJ44098" t="str">
        <f>IF(AI44098="","",IF(ISERROR(VLOOKUP(CONCATENATE(F44098),Term!$A$1:$C$2000,1,FALSE)),0,1))</f>
        <v/>
      </c>
    </row>
    <row r="44099" spans="36:36" x14ac:dyDescent="0.15">
      <c r="AJ44099" t="str">
        <f>IF(AI44099="","",IF(ISERROR(VLOOKUP(CONCATENATE(F44099),Term!$A$1:$C$2000,1,FALSE)),0,1))</f>
        <v/>
      </c>
    </row>
    <row r="44100" spans="36:36" x14ac:dyDescent="0.15">
      <c r="AJ44100" t="str">
        <f>IF(AI44100="","",IF(ISERROR(VLOOKUP(CONCATENATE(F44100),Term!$A$1:$C$2000,1,FALSE)),0,1))</f>
        <v/>
      </c>
    </row>
    <row r="44101" spans="36:36" x14ac:dyDescent="0.15">
      <c r="AJ44101" t="str">
        <f>IF(AI44101="","",IF(ISERROR(VLOOKUP(CONCATENATE(F44101),Term!$A$1:$C$2000,1,FALSE)),0,1))</f>
        <v/>
      </c>
    </row>
    <row r="44102" spans="36:36" x14ac:dyDescent="0.15">
      <c r="AJ44102" t="str">
        <f>IF(AI44102="","",IF(ISERROR(VLOOKUP(CONCATENATE(F44102),Term!$A$1:$C$2000,1,FALSE)),0,1))</f>
        <v/>
      </c>
    </row>
    <row r="44103" spans="36:36" x14ac:dyDescent="0.15">
      <c r="AJ44103" t="str">
        <f>IF(AI44103="","",IF(ISERROR(VLOOKUP(CONCATENATE(F44103),Term!$A$1:$C$2000,1,FALSE)),0,1))</f>
        <v/>
      </c>
    </row>
    <row r="44104" spans="36:36" x14ac:dyDescent="0.15">
      <c r="AJ44104" t="str">
        <f>IF(AI44104="","",IF(ISERROR(VLOOKUP(CONCATENATE(F44104),Term!$A$1:$C$2000,1,FALSE)),0,1))</f>
        <v/>
      </c>
    </row>
    <row r="44105" spans="36:36" x14ac:dyDescent="0.15">
      <c r="AJ44105" t="str">
        <f>IF(AI44105="","",IF(ISERROR(VLOOKUP(CONCATENATE(F44105),Term!$A$1:$C$2000,1,FALSE)),0,1))</f>
        <v/>
      </c>
    </row>
    <row r="44106" spans="36:36" x14ac:dyDescent="0.15">
      <c r="AJ44106" t="str">
        <f>IF(AI44106="","",IF(ISERROR(VLOOKUP(CONCATENATE(F44106),Term!$A$1:$C$2000,1,FALSE)),0,1))</f>
        <v/>
      </c>
    </row>
    <row r="44107" spans="36:36" x14ac:dyDescent="0.15">
      <c r="AJ44107" t="str">
        <f>IF(AI44107="","",IF(ISERROR(VLOOKUP(CONCATENATE(F44107),Term!$A$1:$C$2000,1,FALSE)),0,1))</f>
        <v/>
      </c>
    </row>
    <row r="44108" spans="36:36" x14ac:dyDescent="0.15">
      <c r="AJ44108" t="str">
        <f>IF(AI44108="","",IF(ISERROR(VLOOKUP(CONCATENATE(F44108),Term!$A$1:$C$2000,1,FALSE)),0,1))</f>
        <v/>
      </c>
    </row>
    <row r="44109" spans="36:36" x14ac:dyDescent="0.15">
      <c r="AJ44109" t="str">
        <f>IF(AI44109="","",IF(ISERROR(VLOOKUP(CONCATENATE(F44109),Term!$A$1:$C$2000,1,FALSE)),0,1))</f>
        <v/>
      </c>
    </row>
    <row r="44110" spans="36:36" x14ac:dyDescent="0.15">
      <c r="AJ44110" t="str">
        <f>IF(AI44110="","",IF(ISERROR(VLOOKUP(CONCATENATE(F44110),Term!$A$1:$C$2000,1,FALSE)),0,1))</f>
        <v/>
      </c>
    </row>
    <row r="44111" spans="36:36" x14ac:dyDescent="0.15">
      <c r="AJ44111" t="str">
        <f>IF(AI44111="","",IF(ISERROR(VLOOKUP(CONCATENATE(F44111),Term!$A$1:$C$2000,1,FALSE)),0,1))</f>
        <v/>
      </c>
    </row>
    <row r="44112" spans="36:36" x14ac:dyDescent="0.15">
      <c r="AJ44112" t="str">
        <f>IF(AI44112="","",IF(ISERROR(VLOOKUP(CONCATENATE(F44112),Term!$A$1:$C$2000,1,FALSE)),0,1))</f>
        <v/>
      </c>
    </row>
    <row r="44113" spans="36:36" x14ac:dyDescent="0.15">
      <c r="AJ44113" t="str">
        <f>IF(AI44113="","",IF(ISERROR(VLOOKUP(CONCATENATE(F44113),Term!$A$1:$C$2000,1,FALSE)),0,1))</f>
        <v/>
      </c>
    </row>
    <row r="44114" spans="36:36" x14ac:dyDescent="0.15">
      <c r="AJ44114" t="str">
        <f>IF(AI44114="","",IF(ISERROR(VLOOKUP(CONCATENATE(F44114),Term!$A$1:$C$2000,1,FALSE)),0,1))</f>
        <v/>
      </c>
    </row>
    <row r="44115" spans="36:36" x14ac:dyDescent="0.15">
      <c r="AJ44115" t="str">
        <f>IF(AI44115="","",IF(ISERROR(VLOOKUP(CONCATENATE(F44115),Term!$A$1:$C$2000,1,FALSE)),0,1))</f>
        <v/>
      </c>
    </row>
    <row r="44116" spans="36:36" x14ac:dyDescent="0.15">
      <c r="AJ44116" t="str">
        <f>IF(AI44116="","",IF(ISERROR(VLOOKUP(CONCATENATE(F44116),Term!$A$1:$C$2000,1,FALSE)),0,1))</f>
        <v/>
      </c>
    </row>
    <row r="44117" spans="36:36" x14ac:dyDescent="0.15">
      <c r="AJ44117" t="str">
        <f>IF(AI44117="","",IF(ISERROR(VLOOKUP(CONCATENATE(F44117),Term!$A$1:$C$2000,1,FALSE)),0,1))</f>
        <v/>
      </c>
    </row>
    <row r="44118" spans="36:36" x14ac:dyDescent="0.15">
      <c r="AJ44118" t="str">
        <f>IF(AI44118="","",IF(ISERROR(VLOOKUP(CONCATENATE(F44118),Term!$A$1:$C$2000,1,FALSE)),0,1))</f>
        <v/>
      </c>
    </row>
    <row r="44119" spans="36:36" x14ac:dyDescent="0.15">
      <c r="AJ44119" t="str">
        <f>IF(AI44119="","",IF(ISERROR(VLOOKUP(CONCATENATE(F44119),Term!$A$1:$C$2000,1,FALSE)),0,1))</f>
        <v/>
      </c>
    </row>
    <row r="44120" spans="36:36" x14ac:dyDescent="0.15">
      <c r="AJ44120" t="str">
        <f>IF(AI44120="","",IF(ISERROR(VLOOKUP(CONCATENATE(F44120),Term!$A$1:$C$2000,1,FALSE)),0,1))</f>
        <v/>
      </c>
    </row>
    <row r="44121" spans="36:36" x14ac:dyDescent="0.15">
      <c r="AJ44121" t="str">
        <f>IF(AI44121="","",IF(ISERROR(VLOOKUP(CONCATENATE(F44121),Term!$A$1:$C$2000,1,FALSE)),0,1))</f>
        <v/>
      </c>
    </row>
    <row r="44122" spans="36:36" x14ac:dyDescent="0.15">
      <c r="AJ44122" t="str">
        <f>IF(AI44122="","",IF(ISERROR(VLOOKUP(CONCATENATE(F44122),Term!$A$1:$C$2000,1,FALSE)),0,1))</f>
        <v/>
      </c>
    </row>
    <row r="44123" spans="36:36" x14ac:dyDescent="0.15">
      <c r="AJ44123" t="str">
        <f>IF(AI44123="","",IF(ISERROR(VLOOKUP(CONCATENATE(F44123),Term!$A$1:$C$2000,1,FALSE)),0,1))</f>
        <v/>
      </c>
    </row>
    <row r="44124" spans="36:36" x14ac:dyDescent="0.15">
      <c r="AJ44124" t="str">
        <f>IF(AI44124="","",IF(ISERROR(VLOOKUP(CONCATENATE(F44124),Term!$A$1:$C$2000,1,FALSE)),0,1))</f>
        <v/>
      </c>
    </row>
    <row r="44125" spans="36:36" x14ac:dyDescent="0.15">
      <c r="AJ44125" t="str">
        <f>IF(AI44125="","",IF(ISERROR(VLOOKUP(CONCATENATE(F44125),Term!$A$1:$C$2000,1,FALSE)),0,1))</f>
        <v/>
      </c>
    </row>
    <row r="44126" spans="36:36" x14ac:dyDescent="0.15">
      <c r="AJ44126" t="str">
        <f>IF(AI44126="","",IF(ISERROR(VLOOKUP(CONCATENATE(F44126),Term!$A$1:$C$2000,1,FALSE)),0,1))</f>
        <v/>
      </c>
    </row>
    <row r="44127" spans="36:36" x14ac:dyDescent="0.15">
      <c r="AJ44127" t="str">
        <f>IF(AI44127="","",IF(ISERROR(VLOOKUP(CONCATENATE(F44127),Term!$A$1:$C$2000,1,FALSE)),0,1))</f>
        <v/>
      </c>
    </row>
    <row r="44128" spans="36:36" x14ac:dyDescent="0.15">
      <c r="AJ44128" t="str">
        <f>IF(AI44128="","",IF(ISERROR(VLOOKUP(CONCATENATE(F44128),Term!$A$1:$C$2000,1,FALSE)),0,1))</f>
        <v/>
      </c>
    </row>
    <row r="44129" spans="36:36" x14ac:dyDescent="0.15">
      <c r="AJ44129" t="str">
        <f>IF(AI44129="","",IF(ISERROR(VLOOKUP(CONCATENATE(F44129),Term!$A$1:$C$2000,1,FALSE)),0,1))</f>
        <v/>
      </c>
    </row>
    <row r="44130" spans="36:36" x14ac:dyDescent="0.15">
      <c r="AJ44130" t="str">
        <f>IF(AI44130="","",IF(ISERROR(VLOOKUP(CONCATENATE(F44130),Term!$A$1:$C$2000,1,FALSE)),0,1))</f>
        <v/>
      </c>
    </row>
    <row r="44131" spans="36:36" x14ac:dyDescent="0.15">
      <c r="AJ44131" t="str">
        <f>IF(AI44131="","",IF(ISERROR(VLOOKUP(CONCATENATE(F44131),Term!$A$1:$C$2000,1,FALSE)),0,1))</f>
        <v/>
      </c>
    </row>
    <row r="44132" spans="36:36" x14ac:dyDescent="0.15">
      <c r="AJ44132" t="str">
        <f>IF(AI44132="","",IF(ISERROR(VLOOKUP(CONCATENATE(F44132),Term!$A$1:$C$2000,1,FALSE)),0,1))</f>
        <v/>
      </c>
    </row>
    <row r="44133" spans="36:36" x14ac:dyDescent="0.15">
      <c r="AJ44133" t="str">
        <f>IF(AI44133="","",IF(ISERROR(VLOOKUP(CONCATENATE(F44133),Term!$A$1:$C$2000,1,FALSE)),0,1))</f>
        <v/>
      </c>
    </row>
    <row r="44134" spans="36:36" x14ac:dyDescent="0.15">
      <c r="AJ44134" t="str">
        <f>IF(AI44134="","",IF(ISERROR(VLOOKUP(CONCATENATE(F44134),Term!$A$1:$C$2000,1,FALSE)),0,1))</f>
        <v/>
      </c>
    </row>
    <row r="44135" spans="36:36" x14ac:dyDescent="0.15">
      <c r="AJ44135" t="str">
        <f>IF(AI44135="","",IF(ISERROR(VLOOKUP(CONCATENATE(F44135),Term!$A$1:$C$2000,1,FALSE)),0,1))</f>
        <v/>
      </c>
    </row>
    <row r="44136" spans="36:36" x14ac:dyDescent="0.15">
      <c r="AJ44136" t="str">
        <f>IF(AI44136="","",IF(ISERROR(VLOOKUP(CONCATENATE(F44136),Term!$A$1:$C$2000,1,FALSE)),0,1))</f>
        <v/>
      </c>
    </row>
    <row r="44137" spans="36:36" x14ac:dyDescent="0.15">
      <c r="AJ44137" t="str">
        <f>IF(AI44137="","",IF(ISERROR(VLOOKUP(CONCATENATE(F44137),Term!$A$1:$C$2000,1,FALSE)),0,1))</f>
        <v/>
      </c>
    </row>
    <row r="44138" spans="36:36" x14ac:dyDescent="0.15">
      <c r="AJ44138" t="str">
        <f>IF(AI44138="","",IF(ISERROR(VLOOKUP(CONCATENATE(F44138),Term!$A$1:$C$2000,1,FALSE)),0,1))</f>
        <v/>
      </c>
    </row>
    <row r="44139" spans="36:36" x14ac:dyDescent="0.15">
      <c r="AJ44139" t="str">
        <f>IF(AI44139="","",IF(ISERROR(VLOOKUP(CONCATENATE(F44139),Term!$A$1:$C$2000,1,FALSE)),0,1))</f>
        <v/>
      </c>
    </row>
    <row r="44140" spans="36:36" x14ac:dyDescent="0.15">
      <c r="AJ44140" t="str">
        <f>IF(AI44140="","",IF(ISERROR(VLOOKUP(CONCATENATE(F44140),Term!$A$1:$C$2000,1,FALSE)),0,1))</f>
        <v/>
      </c>
    </row>
    <row r="44141" spans="36:36" x14ac:dyDescent="0.15">
      <c r="AJ44141" t="str">
        <f>IF(AI44141="","",IF(ISERROR(VLOOKUP(CONCATENATE(F44141),Term!$A$1:$C$2000,1,FALSE)),0,1))</f>
        <v/>
      </c>
    </row>
    <row r="44142" spans="36:36" x14ac:dyDescent="0.15">
      <c r="AJ44142" t="str">
        <f>IF(AI44142="","",IF(ISERROR(VLOOKUP(CONCATENATE(F44142),Term!$A$1:$C$2000,1,FALSE)),0,1))</f>
        <v/>
      </c>
    </row>
    <row r="44143" spans="36:36" x14ac:dyDescent="0.15">
      <c r="AJ44143" t="str">
        <f>IF(AI44143="","",IF(ISERROR(VLOOKUP(CONCATENATE(F44143),Term!$A$1:$C$2000,1,FALSE)),0,1))</f>
        <v/>
      </c>
    </row>
    <row r="44144" spans="36:36" x14ac:dyDescent="0.15">
      <c r="AJ44144" t="str">
        <f>IF(AI44144="","",IF(ISERROR(VLOOKUP(CONCATENATE(F44144),Term!$A$1:$C$2000,1,FALSE)),0,1))</f>
        <v/>
      </c>
    </row>
    <row r="44145" spans="36:36" x14ac:dyDescent="0.15">
      <c r="AJ44145" t="str">
        <f>IF(AI44145="","",IF(ISERROR(VLOOKUP(CONCATENATE(F44145),Term!$A$1:$C$2000,1,FALSE)),0,1))</f>
        <v/>
      </c>
    </row>
    <row r="44146" spans="36:36" x14ac:dyDescent="0.15">
      <c r="AJ44146" t="str">
        <f>IF(AI44146="","",IF(ISERROR(VLOOKUP(CONCATENATE(F44146),Term!$A$1:$C$2000,1,FALSE)),0,1))</f>
        <v/>
      </c>
    </row>
    <row r="44147" spans="36:36" x14ac:dyDescent="0.15">
      <c r="AJ44147" t="str">
        <f>IF(AI44147="","",IF(ISERROR(VLOOKUP(CONCATENATE(F44147),Term!$A$1:$C$2000,1,FALSE)),0,1))</f>
        <v/>
      </c>
    </row>
    <row r="44148" spans="36:36" x14ac:dyDescent="0.15">
      <c r="AJ44148" t="str">
        <f>IF(AI44148="","",IF(ISERROR(VLOOKUP(CONCATENATE(F44148),Term!$A$1:$C$2000,1,FALSE)),0,1))</f>
        <v/>
      </c>
    </row>
    <row r="44149" spans="36:36" x14ac:dyDescent="0.15">
      <c r="AJ44149" t="str">
        <f>IF(AI44149="","",IF(ISERROR(VLOOKUP(CONCATENATE(F44149),Term!$A$1:$C$2000,1,FALSE)),0,1))</f>
        <v/>
      </c>
    </row>
    <row r="44150" spans="36:36" x14ac:dyDescent="0.15">
      <c r="AJ44150" t="str">
        <f>IF(AI44150="","",IF(ISERROR(VLOOKUP(CONCATENATE(F44150),Term!$A$1:$C$2000,1,FALSE)),0,1))</f>
        <v/>
      </c>
    </row>
    <row r="44151" spans="36:36" x14ac:dyDescent="0.15">
      <c r="AJ44151" t="str">
        <f>IF(AI44151="","",IF(ISERROR(VLOOKUP(CONCATENATE(F44151),Term!$A$1:$C$2000,1,FALSE)),0,1))</f>
        <v/>
      </c>
    </row>
    <row r="44152" spans="36:36" x14ac:dyDescent="0.15">
      <c r="AJ44152" t="str">
        <f>IF(AI44152="","",IF(ISERROR(VLOOKUP(CONCATENATE(F44152),Term!$A$1:$C$2000,1,FALSE)),0,1))</f>
        <v/>
      </c>
    </row>
    <row r="44153" spans="36:36" x14ac:dyDescent="0.15">
      <c r="AJ44153" t="str">
        <f>IF(AI44153="","",IF(ISERROR(VLOOKUP(CONCATENATE(F44153),Term!$A$1:$C$2000,1,FALSE)),0,1))</f>
        <v/>
      </c>
    </row>
    <row r="44154" spans="36:36" x14ac:dyDescent="0.15">
      <c r="AJ44154" t="str">
        <f>IF(AI44154="","",IF(ISERROR(VLOOKUP(CONCATENATE(F44154),Term!$A$1:$C$2000,1,FALSE)),0,1))</f>
        <v/>
      </c>
    </row>
    <row r="44155" spans="36:36" x14ac:dyDescent="0.15">
      <c r="AJ44155" t="str">
        <f>IF(AI44155="","",IF(ISERROR(VLOOKUP(CONCATENATE(F44155),Term!$A$1:$C$2000,1,FALSE)),0,1))</f>
        <v/>
      </c>
    </row>
    <row r="44156" spans="36:36" x14ac:dyDescent="0.15">
      <c r="AJ44156" t="str">
        <f>IF(AI44156="","",IF(ISERROR(VLOOKUP(CONCATENATE(F44156),Term!$A$1:$C$2000,1,FALSE)),0,1))</f>
        <v/>
      </c>
    </row>
    <row r="44157" spans="36:36" x14ac:dyDescent="0.15">
      <c r="AJ44157" t="str">
        <f>IF(AI44157="","",IF(ISERROR(VLOOKUP(CONCATENATE(F44157),Term!$A$1:$C$2000,1,FALSE)),0,1))</f>
        <v/>
      </c>
    </row>
    <row r="44158" spans="36:36" x14ac:dyDescent="0.15">
      <c r="AJ44158" t="str">
        <f>IF(AI44158="","",IF(ISERROR(VLOOKUP(CONCATENATE(F44158),Term!$A$1:$C$2000,1,FALSE)),0,1))</f>
        <v/>
      </c>
    </row>
    <row r="44159" spans="36:36" x14ac:dyDescent="0.15">
      <c r="AJ44159" t="str">
        <f>IF(AI44159="","",IF(ISERROR(VLOOKUP(CONCATENATE(F44159),Term!$A$1:$C$2000,1,FALSE)),0,1))</f>
        <v/>
      </c>
    </row>
    <row r="44160" spans="36:36" x14ac:dyDescent="0.15">
      <c r="AJ44160" t="str">
        <f>IF(AI44160="","",IF(ISERROR(VLOOKUP(CONCATENATE(F44160),Term!$A$1:$C$2000,1,FALSE)),0,1))</f>
        <v/>
      </c>
    </row>
    <row r="44161" spans="36:36" x14ac:dyDescent="0.15">
      <c r="AJ44161" t="str">
        <f>IF(AI44161="","",IF(ISERROR(VLOOKUP(CONCATENATE(F44161),Term!$A$1:$C$2000,1,FALSE)),0,1))</f>
        <v/>
      </c>
    </row>
    <row r="44162" spans="36:36" x14ac:dyDescent="0.15">
      <c r="AJ44162" t="str">
        <f>IF(AI44162="","",IF(ISERROR(VLOOKUP(CONCATENATE(F44162),Term!$A$1:$C$2000,1,FALSE)),0,1))</f>
        <v/>
      </c>
    </row>
    <row r="44163" spans="36:36" x14ac:dyDescent="0.15">
      <c r="AJ44163" t="str">
        <f>IF(AI44163="","",IF(ISERROR(VLOOKUP(CONCATENATE(F44163),Term!$A$1:$C$2000,1,FALSE)),0,1))</f>
        <v/>
      </c>
    </row>
    <row r="44164" spans="36:36" x14ac:dyDescent="0.15">
      <c r="AJ44164" t="str">
        <f>IF(AI44164="","",IF(ISERROR(VLOOKUP(CONCATENATE(F44164),Term!$A$1:$C$2000,1,FALSE)),0,1))</f>
        <v/>
      </c>
    </row>
    <row r="44165" spans="36:36" x14ac:dyDescent="0.15">
      <c r="AJ44165" t="str">
        <f>IF(AI44165="","",IF(ISERROR(VLOOKUP(CONCATENATE(F44165),Term!$A$1:$C$2000,1,FALSE)),0,1))</f>
        <v/>
      </c>
    </row>
    <row r="44166" spans="36:36" x14ac:dyDescent="0.15">
      <c r="AJ44166" t="str">
        <f>IF(AI44166="","",IF(ISERROR(VLOOKUP(CONCATENATE(F44166),Term!$A$1:$C$2000,1,FALSE)),0,1))</f>
        <v/>
      </c>
    </row>
    <row r="44167" spans="36:36" x14ac:dyDescent="0.15">
      <c r="AJ44167" t="str">
        <f>IF(AI44167="","",IF(ISERROR(VLOOKUP(CONCATENATE(F44167),Term!$A$1:$C$2000,1,FALSE)),0,1))</f>
        <v/>
      </c>
    </row>
    <row r="44168" spans="36:36" x14ac:dyDescent="0.15">
      <c r="AJ44168" t="str">
        <f>IF(AI44168="","",IF(ISERROR(VLOOKUP(CONCATENATE(F44168),Term!$A$1:$C$2000,1,FALSE)),0,1))</f>
        <v/>
      </c>
    </row>
    <row r="44169" spans="36:36" x14ac:dyDescent="0.15">
      <c r="AJ44169" t="str">
        <f>IF(AI44169="","",IF(ISERROR(VLOOKUP(CONCATENATE(F44169),Term!$A$1:$C$2000,1,FALSE)),0,1))</f>
        <v/>
      </c>
    </row>
    <row r="44170" spans="36:36" x14ac:dyDescent="0.15">
      <c r="AJ44170" t="str">
        <f>IF(AI44170="","",IF(ISERROR(VLOOKUP(CONCATENATE(F44170),Term!$A$1:$C$2000,1,FALSE)),0,1))</f>
        <v/>
      </c>
    </row>
    <row r="44171" spans="36:36" x14ac:dyDescent="0.15">
      <c r="AJ44171" t="str">
        <f>IF(AI44171="","",IF(ISERROR(VLOOKUP(CONCATENATE(F44171),Term!$A$1:$C$2000,1,FALSE)),0,1))</f>
        <v/>
      </c>
    </row>
    <row r="44172" spans="36:36" x14ac:dyDescent="0.15">
      <c r="AJ44172" t="str">
        <f>IF(AI44172="","",IF(ISERROR(VLOOKUP(CONCATENATE(F44172),Term!$A$1:$C$2000,1,FALSE)),0,1))</f>
        <v/>
      </c>
    </row>
    <row r="44173" spans="36:36" x14ac:dyDescent="0.15">
      <c r="AJ44173" t="str">
        <f>IF(AI44173="","",IF(ISERROR(VLOOKUP(CONCATENATE(F44173),Term!$A$1:$C$2000,1,FALSE)),0,1))</f>
        <v/>
      </c>
    </row>
    <row r="44174" spans="36:36" x14ac:dyDescent="0.15">
      <c r="AJ44174" t="str">
        <f>IF(AI44174="","",IF(ISERROR(VLOOKUP(CONCATENATE(F44174),Term!$A$1:$C$2000,1,FALSE)),0,1))</f>
        <v/>
      </c>
    </row>
    <row r="44175" spans="36:36" x14ac:dyDescent="0.15">
      <c r="AJ44175" t="str">
        <f>IF(AI44175="","",IF(ISERROR(VLOOKUP(CONCATENATE(F44175),Term!$A$1:$C$2000,1,FALSE)),0,1))</f>
        <v/>
      </c>
    </row>
    <row r="44176" spans="36:36" x14ac:dyDescent="0.15">
      <c r="AJ44176" t="str">
        <f>IF(AI44176="","",IF(ISERROR(VLOOKUP(CONCATENATE(F44176),Term!$A$1:$C$2000,1,FALSE)),0,1))</f>
        <v/>
      </c>
    </row>
    <row r="44177" spans="36:36" x14ac:dyDescent="0.15">
      <c r="AJ44177" t="str">
        <f>IF(AI44177="","",IF(ISERROR(VLOOKUP(CONCATENATE(F44177),Term!$A$1:$C$2000,1,FALSE)),0,1))</f>
        <v/>
      </c>
    </row>
    <row r="44178" spans="36:36" x14ac:dyDescent="0.15">
      <c r="AJ44178" t="str">
        <f>IF(AI44178="","",IF(ISERROR(VLOOKUP(CONCATENATE(F44178),Term!$A$1:$C$2000,1,FALSE)),0,1))</f>
        <v/>
      </c>
    </row>
    <row r="44179" spans="36:36" x14ac:dyDescent="0.15">
      <c r="AJ44179" t="str">
        <f>IF(AI44179="","",IF(ISERROR(VLOOKUP(CONCATENATE(F44179),Term!$A$1:$C$2000,1,FALSE)),0,1))</f>
        <v/>
      </c>
    </row>
    <row r="44180" spans="36:36" x14ac:dyDescent="0.15">
      <c r="AJ44180" t="str">
        <f>IF(AI44180="","",IF(ISERROR(VLOOKUP(CONCATENATE(F44180),Term!$A$1:$C$2000,1,FALSE)),0,1))</f>
        <v/>
      </c>
    </row>
    <row r="44181" spans="36:36" x14ac:dyDescent="0.15">
      <c r="AJ44181" t="str">
        <f>IF(AI44181="","",IF(ISERROR(VLOOKUP(CONCATENATE(F44181),Term!$A$1:$C$2000,1,FALSE)),0,1))</f>
        <v/>
      </c>
    </row>
    <row r="44182" spans="36:36" x14ac:dyDescent="0.15">
      <c r="AJ44182" t="str">
        <f>IF(AI44182="","",IF(ISERROR(VLOOKUP(CONCATENATE(F44182),Term!$A$1:$C$2000,1,FALSE)),0,1))</f>
        <v/>
      </c>
    </row>
    <row r="44183" spans="36:36" x14ac:dyDescent="0.15">
      <c r="AJ44183" t="str">
        <f>IF(AI44183="","",IF(ISERROR(VLOOKUP(CONCATENATE(F44183),Term!$A$1:$C$2000,1,FALSE)),0,1))</f>
        <v/>
      </c>
    </row>
    <row r="44184" spans="36:36" x14ac:dyDescent="0.15">
      <c r="AJ44184" t="str">
        <f>IF(AI44184="","",IF(ISERROR(VLOOKUP(CONCATENATE(F44184),Term!$A$1:$C$2000,1,FALSE)),0,1))</f>
        <v/>
      </c>
    </row>
    <row r="44185" spans="36:36" x14ac:dyDescent="0.15">
      <c r="AJ44185" t="str">
        <f>IF(AI44185="","",IF(ISERROR(VLOOKUP(CONCATENATE(F44185),Term!$A$1:$C$2000,1,FALSE)),0,1))</f>
        <v/>
      </c>
    </row>
    <row r="44186" spans="36:36" x14ac:dyDescent="0.15">
      <c r="AJ44186" t="str">
        <f>IF(AI44186="","",IF(ISERROR(VLOOKUP(CONCATENATE(F44186),Term!$A$1:$C$2000,1,FALSE)),0,1))</f>
        <v/>
      </c>
    </row>
    <row r="44187" spans="36:36" x14ac:dyDescent="0.15">
      <c r="AJ44187" t="str">
        <f>IF(AI44187="","",IF(ISERROR(VLOOKUP(CONCATENATE(F44187),Term!$A$1:$C$2000,1,FALSE)),0,1))</f>
        <v/>
      </c>
    </row>
    <row r="44188" spans="36:36" x14ac:dyDescent="0.15">
      <c r="AJ44188" t="str">
        <f>IF(AI44188="","",IF(ISERROR(VLOOKUP(CONCATENATE(F44188),Term!$A$1:$C$2000,1,FALSE)),0,1))</f>
        <v/>
      </c>
    </row>
    <row r="44189" spans="36:36" x14ac:dyDescent="0.15">
      <c r="AJ44189" t="str">
        <f>IF(AI44189="","",IF(ISERROR(VLOOKUP(CONCATENATE(F44189),Term!$A$1:$C$2000,1,FALSE)),0,1))</f>
        <v/>
      </c>
    </row>
    <row r="44190" spans="36:36" x14ac:dyDescent="0.15">
      <c r="AJ44190" t="str">
        <f>IF(AI44190="","",IF(ISERROR(VLOOKUP(CONCATENATE(F44190),Term!$A$1:$C$2000,1,FALSE)),0,1))</f>
        <v/>
      </c>
    </row>
    <row r="44191" spans="36:36" x14ac:dyDescent="0.15">
      <c r="AJ44191" t="str">
        <f>IF(AI44191="","",IF(ISERROR(VLOOKUP(CONCATENATE(F44191),Term!$A$1:$C$2000,1,FALSE)),0,1))</f>
        <v/>
      </c>
    </row>
    <row r="44192" spans="36:36" x14ac:dyDescent="0.15">
      <c r="AJ44192" t="str">
        <f>IF(AI44192="","",IF(ISERROR(VLOOKUP(CONCATENATE(F44192),Term!$A$1:$C$2000,1,FALSE)),0,1))</f>
        <v/>
      </c>
    </row>
    <row r="44193" spans="36:36" x14ac:dyDescent="0.15">
      <c r="AJ44193" t="str">
        <f>IF(AI44193="","",IF(ISERROR(VLOOKUP(CONCATENATE(F44193),Term!$A$1:$C$2000,1,FALSE)),0,1))</f>
        <v/>
      </c>
    </row>
    <row r="44194" spans="36:36" x14ac:dyDescent="0.15">
      <c r="AJ44194" t="str">
        <f>IF(AI44194="","",IF(ISERROR(VLOOKUP(CONCATENATE(F44194),Term!$A$1:$C$2000,1,FALSE)),0,1))</f>
        <v/>
      </c>
    </row>
    <row r="44195" spans="36:36" x14ac:dyDescent="0.15">
      <c r="AJ44195" t="str">
        <f>IF(AI44195="","",IF(ISERROR(VLOOKUP(CONCATENATE(F44195),Term!$A$1:$C$2000,1,FALSE)),0,1))</f>
        <v/>
      </c>
    </row>
    <row r="44196" spans="36:36" x14ac:dyDescent="0.15">
      <c r="AJ44196" t="str">
        <f>IF(AI44196="","",IF(ISERROR(VLOOKUP(CONCATENATE(F44196),Term!$A$1:$C$2000,1,FALSE)),0,1))</f>
        <v/>
      </c>
    </row>
    <row r="44197" spans="36:36" x14ac:dyDescent="0.15">
      <c r="AJ44197" t="str">
        <f>IF(AI44197="","",IF(ISERROR(VLOOKUP(CONCATENATE(F44197),Term!$A$1:$C$2000,1,FALSE)),0,1))</f>
        <v/>
      </c>
    </row>
    <row r="44198" spans="36:36" x14ac:dyDescent="0.15">
      <c r="AJ44198" t="str">
        <f>IF(AI44198="","",IF(ISERROR(VLOOKUP(CONCATENATE(F44198),Term!$A$1:$C$2000,1,FALSE)),0,1))</f>
        <v/>
      </c>
    </row>
    <row r="44199" spans="36:36" x14ac:dyDescent="0.15">
      <c r="AJ44199" t="str">
        <f>IF(AI44199="","",IF(ISERROR(VLOOKUP(CONCATENATE(F44199),Term!$A$1:$C$2000,1,FALSE)),0,1))</f>
        <v/>
      </c>
    </row>
    <row r="44200" spans="36:36" x14ac:dyDescent="0.15">
      <c r="AJ44200" t="str">
        <f>IF(AI44200="","",IF(ISERROR(VLOOKUP(CONCATENATE(F44200),Term!$A$1:$C$2000,1,FALSE)),0,1))</f>
        <v/>
      </c>
    </row>
    <row r="44201" spans="36:36" x14ac:dyDescent="0.15">
      <c r="AJ44201" t="str">
        <f>IF(AI44201="","",IF(ISERROR(VLOOKUP(CONCATENATE(F44201),Term!$A$1:$C$2000,1,FALSE)),0,1))</f>
        <v/>
      </c>
    </row>
    <row r="44202" spans="36:36" x14ac:dyDescent="0.15">
      <c r="AJ44202" t="str">
        <f>IF(AI44202="","",IF(ISERROR(VLOOKUP(CONCATENATE(F44202),Term!$A$1:$C$2000,1,FALSE)),0,1))</f>
        <v/>
      </c>
    </row>
    <row r="44203" spans="36:36" x14ac:dyDescent="0.15">
      <c r="AJ44203" t="str">
        <f>IF(AI44203="","",IF(ISERROR(VLOOKUP(CONCATENATE(F44203),Term!$A$1:$C$2000,1,FALSE)),0,1))</f>
        <v/>
      </c>
    </row>
    <row r="44204" spans="36:36" x14ac:dyDescent="0.15">
      <c r="AJ44204" t="str">
        <f>IF(AI44204="","",IF(ISERROR(VLOOKUP(CONCATENATE(F44204),Term!$A$1:$C$2000,1,FALSE)),0,1))</f>
        <v/>
      </c>
    </row>
    <row r="44205" spans="36:36" x14ac:dyDescent="0.15">
      <c r="AJ44205" t="str">
        <f>IF(AI44205="","",IF(ISERROR(VLOOKUP(CONCATENATE(F44205),Term!$A$1:$C$2000,1,FALSE)),0,1))</f>
        <v/>
      </c>
    </row>
    <row r="44206" spans="36:36" x14ac:dyDescent="0.15">
      <c r="AJ44206" t="str">
        <f>IF(AI44206="","",IF(ISERROR(VLOOKUP(CONCATENATE(F44206),Term!$A$1:$C$2000,1,FALSE)),0,1))</f>
        <v/>
      </c>
    </row>
    <row r="44207" spans="36:36" x14ac:dyDescent="0.15">
      <c r="AJ44207" t="str">
        <f>IF(AI44207="","",IF(ISERROR(VLOOKUP(CONCATENATE(F44207),Term!$A$1:$C$2000,1,FALSE)),0,1))</f>
        <v/>
      </c>
    </row>
    <row r="44208" spans="36:36" x14ac:dyDescent="0.15">
      <c r="AJ44208" t="str">
        <f>IF(AI44208="","",IF(ISERROR(VLOOKUP(CONCATENATE(F44208),Term!$A$1:$C$2000,1,FALSE)),0,1))</f>
        <v/>
      </c>
    </row>
    <row r="44209" spans="36:36" x14ac:dyDescent="0.15">
      <c r="AJ44209" t="str">
        <f>IF(AI44209="","",IF(ISERROR(VLOOKUP(CONCATENATE(F44209),Term!$A$1:$C$2000,1,FALSE)),0,1))</f>
        <v/>
      </c>
    </row>
    <row r="44210" spans="36:36" x14ac:dyDescent="0.15">
      <c r="AJ44210" t="str">
        <f>IF(AI44210="","",IF(ISERROR(VLOOKUP(CONCATENATE(F44210),Term!$A$1:$C$2000,1,FALSE)),0,1))</f>
        <v/>
      </c>
    </row>
    <row r="44211" spans="36:36" x14ac:dyDescent="0.15">
      <c r="AJ44211" t="str">
        <f>IF(AI44211="","",IF(ISERROR(VLOOKUP(CONCATENATE(F44211),Term!$A$1:$C$2000,1,FALSE)),0,1))</f>
        <v/>
      </c>
    </row>
    <row r="44212" spans="36:36" x14ac:dyDescent="0.15">
      <c r="AJ44212" t="str">
        <f>IF(AI44212="","",IF(ISERROR(VLOOKUP(CONCATENATE(F44212),Term!$A$1:$C$2000,1,FALSE)),0,1))</f>
        <v/>
      </c>
    </row>
    <row r="44213" spans="36:36" x14ac:dyDescent="0.15">
      <c r="AJ44213" t="str">
        <f>IF(AI44213="","",IF(ISERROR(VLOOKUP(CONCATENATE(F44213),Term!$A$1:$C$2000,1,FALSE)),0,1))</f>
        <v/>
      </c>
    </row>
    <row r="44214" spans="36:36" x14ac:dyDescent="0.15">
      <c r="AJ44214" t="str">
        <f>IF(AI44214="","",IF(ISERROR(VLOOKUP(CONCATENATE(F44214),Term!$A$1:$C$2000,1,FALSE)),0,1))</f>
        <v/>
      </c>
    </row>
    <row r="44215" spans="36:36" x14ac:dyDescent="0.15">
      <c r="AJ44215" t="str">
        <f>IF(AI44215="","",IF(ISERROR(VLOOKUP(CONCATENATE(F44215),Term!$A$1:$C$2000,1,FALSE)),0,1))</f>
        <v/>
      </c>
    </row>
    <row r="44216" spans="36:36" x14ac:dyDescent="0.15">
      <c r="AJ44216" t="str">
        <f>IF(AI44216="","",IF(ISERROR(VLOOKUP(CONCATENATE(F44216),Term!$A$1:$C$2000,1,FALSE)),0,1))</f>
        <v/>
      </c>
    </row>
    <row r="44217" spans="36:36" x14ac:dyDescent="0.15">
      <c r="AJ44217" t="str">
        <f>IF(AI44217="","",IF(ISERROR(VLOOKUP(CONCATENATE(F44217),Term!$A$1:$C$2000,1,FALSE)),0,1))</f>
        <v/>
      </c>
    </row>
    <row r="44218" spans="36:36" x14ac:dyDescent="0.15">
      <c r="AJ44218" t="str">
        <f>IF(AI44218="","",IF(ISERROR(VLOOKUP(CONCATENATE(F44218),Term!$A$1:$C$2000,1,FALSE)),0,1))</f>
        <v/>
      </c>
    </row>
    <row r="44219" spans="36:36" x14ac:dyDescent="0.15">
      <c r="AJ44219" t="str">
        <f>IF(AI44219="","",IF(ISERROR(VLOOKUP(CONCATENATE(F44219),Term!$A$1:$C$2000,1,FALSE)),0,1))</f>
        <v/>
      </c>
    </row>
    <row r="44220" spans="36:36" x14ac:dyDescent="0.15">
      <c r="AJ44220" t="str">
        <f>IF(AI44220="","",IF(ISERROR(VLOOKUP(CONCATENATE(F44220),Term!$A$1:$C$2000,1,FALSE)),0,1))</f>
        <v/>
      </c>
    </row>
    <row r="44221" spans="36:36" x14ac:dyDescent="0.15">
      <c r="AJ44221" t="str">
        <f>IF(AI44221="","",IF(ISERROR(VLOOKUP(CONCATENATE(F44221),Term!$A$1:$C$2000,1,FALSE)),0,1))</f>
        <v/>
      </c>
    </row>
    <row r="44222" spans="36:36" x14ac:dyDescent="0.15">
      <c r="AJ44222" t="str">
        <f>IF(AI44222="","",IF(ISERROR(VLOOKUP(CONCATENATE(F44222),Term!$A$1:$C$2000,1,FALSE)),0,1))</f>
        <v/>
      </c>
    </row>
    <row r="44223" spans="36:36" x14ac:dyDescent="0.15">
      <c r="AJ44223" t="str">
        <f>IF(AI44223="","",IF(ISERROR(VLOOKUP(CONCATENATE(F44223),Term!$A$1:$C$2000,1,FALSE)),0,1))</f>
        <v/>
      </c>
    </row>
    <row r="44224" spans="36:36" x14ac:dyDescent="0.15">
      <c r="AJ44224" t="str">
        <f>IF(AI44224="","",IF(ISERROR(VLOOKUP(CONCATENATE(F44224),Term!$A$1:$C$2000,1,FALSE)),0,1))</f>
        <v/>
      </c>
    </row>
    <row r="44225" spans="36:36" x14ac:dyDescent="0.15">
      <c r="AJ44225" t="str">
        <f>IF(AI44225="","",IF(ISERROR(VLOOKUP(CONCATENATE(F44225),Term!$A$1:$C$2000,1,FALSE)),0,1))</f>
        <v/>
      </c>
    </row>
    <row r="44226" spans="36:36" x14ac:dyDescent="0.15">
      <c r="AJ44226" t="str">
        <f>IF(AI44226="","",IF(ISERROR(VLOOKUP(CONCATENATE(F44226),Term!$A$1:$C$2000,1,FALSE)),0,1))</f>
        <v/>
      </c>
    </row>
    <row r="44227" spans="36:36" x14ac:dyDescent="0.15">
      <c r="AJ44227" t="str">
        <f>IF(AI44227="","",IF(ISERROR(VLOOKUP(CONCATENATE(F44227),Term!$A$1:$C$2000,1,FALSE)),0,1))</f>
        <v/>
      </c>
    </row>
    <row r="44228" spans="36:36" x14ac:dyDescent="0.15">
      <c r="AJ44228" t="str">
        <f>IF(AI44228="","",IF(ISERROR(VLOOKUP(CONCATENATE(F44228),Term!$A$1:$C$2000,1,FALSE)),0,1))</f>
        <v/>
      </c>
    </row>
    <row r="44229" spans="36:36" x14ac:dyDescent="0.15">
      <c r="AJ44229" t="str">
        <f>IF(AI44229="","",IF(ISERROR(VLOOKUP(CONCATENATE(F44229),Term!$A$1:$C$2000,1,FALSE)),0,1))</f>
        <v/>
      </c>
    </row>
    <row r="44230" spans="36:36" x14ac:dyDescent="0.15">
      <c r="AJ44230" t="str">
        <f>IF(AI44230="","",IF(ISERROR(VLOOKUP(CONCATENATE(F44230),Term!$A$1:$C$2000,1,FALSE)),0,1))</f>
        <v/>
      </c>
    </row>
    <row r="44231" spans="36:36" x14ac:dyDescent="0.15">
      <c r="AJ44231" t="str">
        <f>IF(AI44231="","",IF(ISERROR(VLOOKUP(CONCATENATE(F44231),Term!$A$1:$C$2000,1,FALSE)),0,1))</f>
        <v/>
      </c>
    </row>
    <row r="44232" spans="36:36" x14ac:dyDescent="0.15">
      <c r="AJ44232" t="str">
        <f>IF(AI44232="","",IF(ISERROR(VLOOKUP(CONCATENATE(F44232),Term!$A$1:$C$2000,1,FALSE)),0,1))</f>
        <v/>
      </c>
    </row>
    <row r="44233" spans="36:36" x14ac:dyDescent="0.15">
      <c r="AJ44233" t="str">
        <f>IF(AI44233="","",IF(ISERROR(VLOOKUP(CONCATENATE(F44233),Term!$A$1:$C$2000,1,FALSE)),0,1))</f>
        <v/>
      </c>
    </row>
    <row r="44234" spans="36:36" x14ac:dyDescent="0.15">
      <c r="AJ44234" t="str">
        <f>IF(AI44234="","",IF(ISERROR(VLOOKUP(CONCATENATE(F44234),Term!$A$1:$C$2000,1,FALSE)),0,1))</f>
        <v/>
      </c>
    </row>
    <row r="44235" spans="36:36" x14ac:dyDescent="0.15">
      <c r="AJ44235" t="str">
        <f>IF(AI44235="","",IF(ISERROR(VLOOKUP(CONCATENATE(F44235),Term!$A$1:$C$2000,1,FALSE)),0,1))</f>
        <v/>
      </c>
    </row>
    <row r="44236" spans="36:36" x14ac:dyDescent="0.15">
      <c r="AJ44236" t="str">
        <f>IF(AI44236="","",IF(ISERROR(VLOOKUP(CONCATENATE(F44236),Term!$A$1:$C$2000,1,FALSE)),0,1))</f>
        <v/>
      </c>
    </row>
    <row r="44237" spans="36:36" x14ac:dyDescent="0.15">
      <c r="AJ44237" t="str">
        <f>IF(AI44237="","",IF(ISERROR(VLOOKUP(CONCATENATE(F44237),Term!$A$1:$C$2000,1,FALSE)),0,1))</f>
        <v/>
      </c>
    </row>
    <row r="44238" spans="36:36" x14ac:dyDescent="0.15">
      <c r="AJ44238" t="str">
        <f>IF(AI44238="","",IF(ISERROR(VLOOKUP(CONCATENATE(F44238),Term!$A$1:$C$2000,1,FALSE)),0,1))</f>
        <v/>
      </c>
    </row>
    <row r="44239" spans="36:36" x14ac:dyDescent="0.15">
      <c r="AJ44239" t="str">
        <f>IF(AI44239="","",IF(ISERROR(VLOOKUP(CONCATENATE(F44239),Term!$A$1:$C$2000,1,FALSE)),0,1))</f>
        <v/>
      </c>
    </row>
    <row r="44240" spans="36:36" x14ac:dyDescent="0.15">
      <c r="AJ44240" t="str">
        <f>IF(AI44240="","",IF(ISERROR(VLOOKUP(CONCATENATE(F44240),Term!$A$1:$C$2000,1,FALSE)),0,1))</f>
        <v/>
      </c>
    </row>
    <row r="44241" spans="36:36" x14ac:dyDescent="0.15">
      <c r="AJ44241" t="str">
        <f>IF(AI44241="","",IF(ISERROR(VLOOKUP(CONCATENATE(F44241),Term!$A$1:$C$2000,1,FALSE)),0,1))</f>
        <v/>
      </c>
    </row>
    <row r="44242" spans="36:36" x14ac:dyDescent="0.15">
      <c r="AJ44242" t="str">
        <f>IF(AI44242="","",IF(ISERROR(VLOOKUP(CONCATENATE(F44242),Term!$A$1:$C$2000,1,FALSE)),0,1))</f>
        <v/>
      </c>
    </row>
    <row r="44243" spans="36:36" x14ac:dyDescent="0.15">
      <c r="AJ44243" t="str">
        <f>IF(AI44243="","",IF(ISERROR(VLOOKUP(CONCATENATE(F44243),Term!$A$1:$C$2000,1,FALSE)),0,1))</f>
        <v/>
      </c>
    </row>
    <row r="44244" spans="36:36" x14ac:dyDescent="0.15">
      <c r="AJ44244" t="str">
        <f>IF(AI44244="","",IF(ISERROR(VLOOKUP(CONCATENATE(F44244),Term!$A$1:$C$2000,1,FALSE)),0,1))</f>
        <v/>
      </c>
    </row>
    <row r="44245" spans="36:36" x14ac:dyDescent="0.15">
      <c r="AJ44245" t="str">
        <f>IF(AI44245="","",IF(ISERROR(VLOOKUP(CONCATENATE(F44245),Term!$A$1:$C$2000,1,FALSE)),0,1))</f>
        <v/>
      </c>
    </row>
    <row r="44246" spans="36:36" x14ac:dyDescent="0.15">
      <c r="AJ44246" t="str">
        <f>IF(AI44246="","",IF(ISERROR(VLOOKUP(CONCATENATE(F44246),Term!$A$1:$C$2000,1,FALSE)),0,1))</f>
        <v/>
      </c>
    </row>
    <row r="44247" spans="36:36" x14ac:dyDescent="0.15">
      <c r="AJ44247" t="str">
        <f>IF(AI44247="","",IF(ISERROR(VLOOKUP(CONCATENATE(F44247),Term!$A$1:$C$2000,1,FALSE)),0,1))</f>
        <v/>
      </c>
    </row>
    <row r="44248" spans="36:36" x14ac:dyDescent="0.15">
      <c r="AJ44248" t="str">
        <f>IF(AI44248="","",IF(ISERROR(VLOOKUP(CONCATENATE(F44248),Term!$A$1:$C$2000,1,FALSE)),0,1))</f>
        <v/>
      </c>
    </row>
    <row r="44249" spans="36:36" x14ac:dyDescent="0.15">
      <c r="AJ44249" t="str">
        <f>IF(AI44249="","",IF(ISERROR(VLOOKUP(CONCATENATE(F44249),Term!$A$1:$C$2000,1,FALSE)),0,1))</f>
        <v/>
      </c>
    </row>
    <row r="44250" spans="36:36" x14ac:dyDescent="0.15">
      <c r="AJ44250" t="str">
        <f>IF(AI44250="","",IF(ISERROR(VLOOKUP(CONCATENATE(F44250),Term!$A$1:$C$2000,1,FALSE)),0,1))</f>
        <v/>
      </c>
    </row>
    <row r="44251" spans="36:36" x14ac:dyDescent="0.15">
      <c r="AJ44251" t="str">
        <f>IF(AI44251="","",IF(ISERROR(VLOOKUP(CONCATENATE(F44251),Term!$A$1:$C$2000,1,FALSE)),0,1))</f>
        <v/>
      </c>
    </row>
    <row r="44252" spans="36:36" x14ac:dyDescent="0.15">
      <c r="AJ44252" t="str">
        <f>IF(AI44252="","",IF(ISERROR(VLOOKUP(CONCATENATE(F44252),Term!$A$1:$C$2000,1,FALSE)),0,1))</f>
        <v/>
      </c>
    </row>
    <row r="44253" spans="36:36" x14ac:dyDescent="0.15">
      <c r="AJ44253" t="str">
        <f>IF(AI44253="","",IF(ISERROR(VLOOKUP(CONCATENATE(F44253),Term!$A$1:$C$2000,1,FALSE)),0,1))</f>
        <v/>
      </c>
    </row>
    <row r="44254" spans="36:36" x14ac:dyDescent="0.15">
      <c r="AJ44254" t="str">
        <f>IF(AI44254="","",IF(ISERROR(VLOOKUP(CONCATENATE(F44254),Term!$A$1:$C$2000,1,FALSE)),0,1))</f>
        <v/>
      </c>
    </row>
    <row r="44255" spans="36:36" x14ac:dyDescent="0.15">
      <c r="AJ44255" t="str">
        <f>IF(AI44255="","",IF(ISERROR(VLOOKUP(CONCATENATE(F44255),Term!$A$1:$C$2000,1,FALSE)),0,1))</f>
        <v/>
      </c>
    </row>
    <row r="44256" spans="36:36" x14ac:dyDescent="0.15">
      <c r="AJ44256" t="str">
        <f>IF(AI44256="","",IF(ISERROR(VLOOKUP(CONCATENATE(F44256),Term!$A$1:$C$2000,1,FALSE)),0,1))</f>
        <v/>
      </c>
    </row>
    <row r="44257" spans="36:36" x14ac:dyDescent="0.15">
      <c r="AJ44257" t="str">
        <f>IF(AI44257="","",IF(ISERROR(VLOOKUP(CONCATENATE(F44257),Term!$A$1:$C$2000,1,FALSE)),0,1))</f>
        <v/>
      </c>
    </row>
    <row r="44258" spans="36:36" x14ac:dyDescent="0.15">
      <c r="AJ44258" t="str">
        <f>IF(AI44258="","",IF(ISERROR(VLOOKUP(CONCATENATE(F44258),Term!$A$1:$C$2000,1,FALSE)),0,1))</f>
        <v/>
      </c>
    </row>
    <row r="44259" spans="36:36" x14ac:dyDescent="0.15">
      <c r="AJ44259" t="str">
        <f>IF(AI44259="","",IF(ISERROR(VLOOKUP(CONCATENATE(F44259),Term!$A$1:$C$2000,1,FALSE)),0,1))</f>
        <v/>
      </c>
    </row>
    <row r="44260" spans="36:36" x14ac:dyDescent="0.15">
      <c r="AJ44260" t="str">
        <f>IF(AI44260="","",IF(ISERROR(VLOOKUP(CONCATENATE(F44260),Term!$A$1:$C$2000,1,FALSE)),0,1))</f>
        <v/>
      </c>
    </row>
    <row r="44261" spans="36:36" x14ac:dyDescent="0.15">
      <c r="AJ44261" t="str">
        <f>IF(AI44261="","",IF(ISERROR(VLOOKUP(CONCATENATE(F44261),Term!$A$1:$C$2000,1,FALSE)),0,1))</f>
        <v/>
      </c>
    </row>
    <row r="44262" spans="36:36" x14ac:dyDescent="0.15">
      <c r="AJ44262" t="str">
        <f>IF(AI44262="","",IF(ISERROR(VLOOKUP(CONCATENATE(F44262),Term!$A$1:$C$2000,1,FALSE)),0,1))</f>
        <v/>
      </c>
    </row>
    <row r="44263" spans="36:36" x14ac:dyDescent="0.15">
      <c r="AJ44263" t="str">
        <f>IF(AI44263="","",IF(ISERROR(VLOOKUP(CONCATENATE(F44263),Term!$A$1:$C$2000,1,FALSE)),0,1))</f>
        <v/>
      </c>
    </row>
    <row r="44264" spans="36:36" x14ac:dyDescent="0.15">
      <c r="AJ44264" t="str">
        <f>IF(AI44264="","",IF(ISERROR(VLOOKUP(CONCATENATE(F44264),Term!$A$1:$C$2000,1,FALSE)),0,1))</f>
        <v/>
      </c>
    </row>
    <row r="44265" spans="36:36" x14ac:dyDescent="0.15">
      <c r="AJ44265" t="str">
        <f>IF(AI44265="","",IF(ISERROR(VLOOKUP(CONCATENATE(F44265),Term!$A$1:$C$2000,1,FALSE)),0,1))</f>
        <v/>
      </c>
    </row>
    <row r="44266" spans="36:36" x14ac:dyDescent="0.15">
      <c r="AJ44266" t="str">
        <f>IF(AI44266="","",IF(ISERROR(VLOOKUP(CONCATENATE(F44266),Term!$A$1:$C$2000,1,FALSE)),0,1))</f>
        <v/>
      </c>
    </row>
    <row r="44267" spans="36:36" x14ac:dyDescent="0.15">
      <c r="AJ44267" t="str">
        <f>IF(AI44267="","",IF(ISERROR(VLOOKUP(CONCATENATE(F44267),Term!$A$1:$C$2000,1,FALSE)),0,1))</f>
        <v/>
      </c>
    </row>
    <row r="44268" spans="36:36" x14ac:dyDescent="0.15">
      <c r="AJ44268" t="str">
        <f>IF(AI44268="","",IF(ISERROR(VLOOKUP(CONCATENATE(F44268),Term!$A$1:$C$2000,1,FALSE)),0,1))</f>
        <v/>
      </c>
    </row>
    <row r="44269" spans="36:36" x14ac:dyDescent="0.15">
      <c r="AJ44269" t="str">
        <f>IF(AI44269="","",IF(ISERROR(VLOOKUP(CONCATENATE(F44269),Term!$A$1:$C$2000,1,FALSE)),0,1))</f>
        <v/>
      </c>
    </row>
    <row r="44270" spans="36:36" x14ac:dyDescent="0.15">
      <c r="AJ44270" t="str">
        <f>IF(AI44270="","",IF(ISERROR(VLOOKUP(CONCATENATE(F44270),Term!$A$1:$C$2000,1,FALSE)),0,1))</f>
        <v/>
      </c>
    </row>
    <row r="44271" spans="36:36" x14ac:dyDescent="0.15">
      <c r="AJ44271" t="str">
        <f>IF(AI44271="","",IF(ISERROR(VLOOKUP(CONCATENATE(F44271),Term!$A$1:$C$2000,1,FALSE)),0,1))</f>
        <v/>
      </c>
    </row>
    <row r="44272" spans="36:36" x14ac:dyDescent="0.15">
      <c r="AJ44272" t="str">
        <f>IF(AI44272="","",IF(ISERROR(VLOOKUP(CONCATENATE(F44272),Term!$A$1:$C$2000,1,FALSE)),0,1))</f>
        <v/>
      </c>
    </row>
    <row r="44273" spans="36:36" x14ac:dyDescent="0.15">
      <c r="AJ44273" t="str">
        <f>IF(AI44273="","",IF(ISERROR(VLOOKUP(CONCATENATE(F44273),Term!$A$1:$C$2000,1,FALSE)),0,1))</f>
        <v/>
      </c>
    </row>
    <row r="44274" spans="36:36" x14ac:dyDescent="0.15">
      <c r="AJ44274" t="str">
        <f>IF(AI44274="","",IF(ISERROR(VLOOKUP(CONCATENATE(F44274),Term!$A$1:$C$2000,1,FALSE)),0,1))</f>
        <v/>
      </c>
    </row>
    <row r="44275" spans="36:36" x14ac:dyDescent="0.15">
      <c r="AJ44275" t="str">
        <f>IF(AI44275="","",IF(ISERROR(VLOOKUP(CONCATENATE(F44275),Term!$A$1:$C$2000,1,FALSE)),0,1))</f>
        <v/>
      </c>
    </row>
    <row r="44276" spans="36:36" x14ac:dyDescent="0.15">
      <c r="AJ44276" t="str">
        <f>IF(AI44276="","",IF(ISERROR(VLOOKUP(CONCATENATE(F44276),Term!$A$1:$C$2000,1,FALSE)),0,1))</f>
        <v/>
      </c>
    </row>
    <row r="44277" spans="36:36" x14ac:dyDescent="0.15">
      <c r="AJ44277" t="str">
        <f>IF(AI44277="","",IF(ISERROR(VLOOKUP(CONCATENATE(F44277),Term!$A$1:$C$2000,1,FALSE)),0,1))</f>
        <v/>
      </c>
    </row>
    <row r="44278" spans="36:36" x14ac:dyDescent="0.15">
      <c r="AJ44278" t="str">
        <f>IF(AI44278="","",IF(ISERROR(VLOOKUP(CONCATENATE(F44278),Term!$A$1:$C$2000,1,FALSE)),0,1))</f>
        <v/>
      </c>
    </row>
    <row r="44279" spans="36:36" x14ac:dyDescent="0.15">
      <c r="AJ44279" t="str">
        <f>IF(AI44279="","",IF(ISERROR(VLOOKUP(CONCATENATE(F44279),Term!$A$1:$C$2000,1,FALSE)),0,1))</f>
        <v/>
      </c>
    </row>
    <row r="44280" spans="36:36" x14ac:dyDescent="0.15">
      <c r="AJ44280" t="str">
        <f>IF(AI44280="","",IF(ISERROR(VLOOKUP(CONCATENATE(F44280),Term!$A$1:$C$2000,1,FALSE)),0,1))</f>
        <v/>
      </c>
    </row>
    <row r="44281" spans="36:36" x14ac:dyDescent="0.15">
      <c r="AJ44281" t="str">
        <f>IF(AI44281="","",IF(ISERROR(VLOOKUP(CONCATENATE(F44281),Term!$A$1:$C$2000,1,FALSE)),0,1))</f>
        <v/>
      </c>
    </row>
    <row r="44282" spans="36:36" x14ac:dyDescent="0.15">
      <c r="AJ44282" t="str">
        <f>IF(AI44282="","",IF(ISERROR(VLOOKUP(CONCATENATE(F44282),Term!$A$1:$C$2000,1,FALSE)),0,1))</f>
        <v/>
      </c>
    </row>
    <row r="44283" spans="36:36" x14ac:dyDescent="0.15">
      <c r="AJ44283" t="str">
        <f>IF(AI44283="","",IF(ISERROR(VLOOKUP(CONCATENATE(F44283),Term!$A$1:$C$2000,1,FALSE)),0,1))</f>
        <v/>
      </c>
    </row>
    <row r="44284" spans="36:36" x14ac:dyDescent="0.15">
      <c r="AJ44284" t="str">
        <f>IF(AI44284="","",IF(ISERROR(VLOOKUP(CONCATENATE(F44284),Term!$A$1:$C$2000,1,FALSE)),0,1))</f>
        <v/>
      </c>
    </row>
    <row r="44285" spans="36:36" x14ac:dyDescent="0.15">
      <c r="AJ44285" t="str">
        <f>IF(AI44285="","",IF(ISERROR(VLOOKUP(CONCATENATE(F44285),Term!$A$1:$C$2000,1,FALSE)),0,1))</f>
        <v/>
      </c>
    </row>
    <row r="44286" spans="36:36" x14ac:dyDescent="0.15">
      <c r="AJ44286" t="str">
        <f>IF(AI44286="","",IF(ISERROR(VLOOKUP(CONCATENATE(F44286),Term!$A$1:$C$2000,1,FALSE)),0,1))</f>
        <v/>
      </c>
    </row>
    <row r="44287" spans="36:36" x14ac:dyDescent="0.15">
      <c r="AJ44287" t="str">
        <f>IF(AI44287="","",IF(ISERROR(VLOOKUP(CONCATENATE(F44287),Term!$A$1:$C$2000,1,FALSE)),0,1))</f>
        <v/>
      </c>
    </row>
    <row r="44288" spans="36:36" x14ac:dyDescent="0.15">
      <c r="AJ44288" t="str">
        <f>IF(AI44288="","",IF(ISERROR(VLOOKUP(CONCATENATE(F44288),Term!$A$1:$C$2000,1,FALSE)),0,1))</f>
        <v/>
      </c>
    </row>
    <row r="44289" spans="36:36" x14ac:dyDescent="0.15">
      <c r="AJ44289" t="str">
        <f>IF(AI44289="","",IF(ISERROR(VLOOKUP(CONCATENATE(F44289),Term!$A$1:$C$2000,1,FALSE)),0,1))</f>
        <v/>
      </c>
    </row>
    <row r="44290" spans="36:36" x14ac:dyDescent="0.15">
      <c r="AJ44290" t="str">
        <f>IF(AI44290="","",IF(ISERROR(VLOOKUP(CONCATENATE(F44290),Term!$A$1:$C$2000,1,FALSE)),0,1))</f>
        <v/>
      </c>
    </row>
    <row r="44291" spans="36:36" x14ac:dyDescent="0.15">
      <c r="AJ44291" t="str">
        <f>IF(AI44291="","",IF(ISERROR(VLOOKUP(CONCATENATE(F44291),Term!$A$1:$C$2000,1,FALSE)),0,1))</f>
        <v/>
      </c>
    </row>
    <row r="44292" spans="36:36" x14ac:dyDescent="0.15">
      <c r="AJ44292" t="str">
        <f>IF(AI44292="","",IF(ISERROR(VLOOKUP(CONCATENATE(F44292),Term!$A$1:$C$2000,1,FALSE)),0,1))</f>
        <v/>
      </c>
    </row>
    <row r="44293" spans="36:36" x14ac:dyDescent="0.15">
      <c r="AJ44293" t="str">
        <f>IF(AI44293="","",IF(ISERROR(VLOOKUP(CONCATENATE(F44293),Term!$A$1:$C$2000,1,FALSE)),0,1))</f>
        <v/>
      </c>
    </row>
    <row r="44294" spans="36:36" x14ac:dyDescent="0.15">
      <c r="AJ44294" t="str">
        <f>IF(AI44294="","",IF(ISERROR(VLOOKUP(CONCATENATE(F44294),Term!$A$1:$C$2000,1,FALSE)),0,1))</f>
        <v/>
      </c>
    </row>
    <row r="44295" spans="36:36" x14ac:dyDescent="0.15">
      <c r="AJ44295" t="str">
        <f>IF(AI44295="","",IF(ISERROR(VLOOKUP(CONCATENATE(F44295),Term!$A$1:$C$2000,1,FALSE)),0,1))</f>
        <v/>
      </c>
    </row>
    <row r="44296" spans="36:36" x14ac:dyDescent="0.15">
      <c r="AJ44296" t="str">
        <f>IF(AI44296="","",IF(ISERROR(VLOOKUP(CONCATENATE(F44296),Term!$A$1:$C$2000,1,FALSE)),0,1))</f>
        <v/>
      </c>
    </row>
    <row r="44297" spans="36:36" x14ac:dyDescent="0.15">
      <c r="AJ44297" t="str">
        <f>IF(AI44297="","",IF(ISERROR(VLOOKUP(CONCATENATE(F44297),Term!$A$1:$C$2000,1,FALSE)),0,1))</f>
        <v/>
      </c>
    </row>
    <row r="44298" spans="36:36" x14ac:dyDescent="0.15">
      <c r="AJ44298" t="str">
        <f>IF(AI44298="","",IF(ISERROR(VLOOKUP(CONCATENATE(F44298),Term!$A$1:$C$2000,1,FALSE)),0,1))</f>
        <v/>
      </c>
    </row>
    <row r="44299" spans="36:36" x14ac:dyDescent="0.15">
      <c r="AJ44299" t="str">
        <f>IF(AI44299="","",IF(ISERROR(VLOOKUP(CONCATENATE(F44299),Term!$A$1:$C$2000,1,FALSE)),0,1))</f>
        <v/>
      </c>
    </row>
    <row r="44300" spans="36:36" x14ac:dyDescent="0.15">
      <c r="AJ44300" t="str">
        <f>IF(AI44300="","",IF(ISERROR(VLOOKUP(CONCATENATE(F44300),Term!$A$1:$C$2000,1,FALSE)),0,1))</f>
        <v/>
      </c>
    </row>
    <row r="44301" spans="36:36" x14ac:dyDescent="0.15">
      <c r="AJ44301" t="str">
        <f>IF(AI44301="","",IF(ISERROR(VLOOKUP(CONCATENATE(F44301),Term!$A$1:$C$2000,1,FALSE)),0,1))</f>
        <v/>
      </c>
    </row>
    <row r="44302" spans="36:36" x14ac:dyDescent="0.15">
      <c r="AJ44302" t="str">
        <f>IF(AI44302="","",IF(ISERROR(VLOOKUP(CONCATENATE(F44302),Term!$A$1:$C$2000,1,FALSE)),0,1))</f>
        <v/>
      </c>
    </row>
    <row r="44303" spans="36:36" x14ac:dyDescent="0.15">
      <c r="AJ44303" t="str">
        <f>IF(AI44303="","",IF(ISERROR(VLOOKUP(CONCATENATE(F44303),Term!$A$1:$C$2000,1,FALSE)),0,1))</f>
        <v/>
      </c>
    </row>
    <row r="44304" spans="36:36" x14ac:dyDescent="0.15">
      <c r="AJ44304" t="str">
        <f>IF(AI44304="","",IF(ISERROR(VLOOKUP(CONCATENATE(F44304),Term!$A$1:$C$2000,1,FALSE)),0,1))</f>
        <v/>
      </c>
    </row>
    <row r="44305" spans="36:36" x14ac:dyDescent="0.15">
      <c r="AJ44305" t="str">
        <f>IF(AI44305="","",IF(ISERROR(VLOOKUP(CONCATENATE(F44305),Term!$A$1:$C$2000,1,FALSE)),0,1))</f>
        <v/>
      </c>
    </row>
    <row r="44306" spans="36:36" x14ac:dyDescent="0.15">
      <c r="AJ44306" t="str">
        <f>IF(AI44306="","",IF(ISERROR(VLOOKUP(CONCATENATE(F44306),Term!$A$1:$C$2000,1,FALSE)),0,1))</f>
        <v/>
      </c>
    </row>
    <row r="44307" spans="36:36" x14ac:dyDescent="0.15">
      <c r="AJ44307" t="str">
        <f>IF(AI44307="","",IF(ISERROR(VLOOKUP(CONCATENATE(F44307),Term!$A$1:$C$2000,1,FALSE)),0,1))</f>
        <v/>
      </c>
    </row>
    <row r="44308" spans="36:36" x14ac:dyDescent="0.15">
      <c r="AJ44308" t="str">
        <f>IF(AI44308="","",IF(ISERROR(VLOOKUP(CONCATENATE(F44308),Term!$A$1:$C$2000,1,FALSE)),0,1))</f>
        <v/>
      </c>
    </row>
    <row r="44309" spans="36:36" x14ac:dyDescent="0.15">
      <c r="AJ44309" t="str">
        <f>IF(AI44309="","",IF(ISERROR(VLOOKUP(CONCATENATE(F44309),Term!$A$1:$C$2000,1,FALSE)),0,1))</f>
        <v/>
      </c>
    </row>
    <row r="44310" spans="36:36" x14ac:dyDescent="0.15">
      <c r="AJ44310" t="str">
        <f>IF(AI44310="","",IF(ISERROR(VLOOKUP(CONCATENATE(F44310),Term!$A$1:$C$2000,1,FALSE)),0,1))</f>
        <v/>
      </c>
    </row>
    <row r="44311" spans="36:36" x14ac:dyDescent="0.15">
      <c r="AJ44311" t="str">
        <f>IF(AI44311="","",IF(ISERROR(VLOOKUP(CONCATENATE(F44311),Term!$A$1:$C$2000,1,FALSE)),0,1))</f>
        <v/>
      </c>
    </row>
    <row r="44312" spans="36:36" x14ac:dyDescent="0.15">
      <c r="AJ44312" t="str">
        <f>IF(AI44312="","",IF(ISERROR(VLOOKUP(CONCATENATE(F44312),Term!$A$1:$C$2000,1,FALSE)),0,1))</f>
        <v/>
      </c>
    </row>
    <row r="44313" spans="36:36" x14ac:dyDescent="0.15">
      <c r="AJ44313" t="str">
        <f>IF(AI44313="","",IF(ISERROR(VLOOKUP(CONCATENATE(F44313),Term!$A$1:$C$2000,1,FALSE)),0,1))</f>
        <v/>
      </c>
    </row>
    <row r="44314" spans="36:36" x14ac:dyDescent="0.15">
      <c r="AJ44314" t="str">
        <f>IF(AI44314="","",IF(ISERROR(VLOOKUP(CONCATENATE(F44314),Term!$A$1:$C$2000,1,FALSE)),0,1))</f>
        <v/>
      </c>
    </row>
    <row r="44315" spans="36:36" x14ac:dyDescent="0.15">
      <c r="AJ44315" t="str">
        <f>IF(AI44315="","",IF(ISERROR(VLOOKUP(CONCATENATE(F44315),Term!$A$1:$C$2000,1,FALSE)),0,1))</f>
        <v/>
      </c>
    </row>
    <row r="44316" spans="36:36" x14ac:dyDescent="0.15">
      <c r="AJ44316" t="str">
        <f>IF(AI44316="","",IF(ISERROR(VLOOKUP(CONCATENATE(F44316),Term!$A$1:$C$2000,1,FALSE)),0,1))</f>
        <v/>
      </c>
    </row>
    <row r="44317" spans="36:36" x14ac:dyDescent="0.15">
      <c r="AJ44317" t="str">
        <f>IF(AI44317="","",IF(ISERROR(VLOOKUP(CONCATENATE(F44317),Term!$A$1:$C$2000,1,FALSE)),0,1))</f>
        <v/>
      </c>
    </row>
    <row r="44318" spans="36:36" x14ac:dyDescent="0.15">
      <c r="AJ44318" t="str">
        <f>IF(AI44318="","",IF(ISERROR(VLOOKUP(CONCATENATE(F44318),Term!$A$1:$C$2000,1,FALSE)),0,1))</f>
        <v/>
      </c>
    </row>
    <row r="44319" spans="36:36" x14ac:dyDescent="0.15">
      <c r="AJ44319" t="str">
        <f>IF(AI44319="","",IF(ISERROR(VLOOKUP(CONCATENATE(F44319),Term!$A$1:$C$2000,1,FALSE)),0,1))</f>
        <v/>
      </c>
    </row>
    <row r="44320" spans="36:36" x14ac:dyDescent="0.15">
      <c r="AJ44320" t="str">
        <f>IF(AI44320="","",IF(ISERROR(VLOOKUP(CONCATENATE(F44320),Term!$A$1:$C$2000,1,FALSE)),0,1))</f>
        <v/>
      </c>
    </row>
    <row r="44321" spans="36:36" x14ac:dyDescent="0.15">
      <c r="AJ44321" t="str">
        <f>IF(AI44321="","",IF(ISERROR(VLOOKUP(CONCATENATE(F44321),Term!$A$1:$C$2000,1,FALSE)),0,1))</f>
        <v/>
      </c>
    </row>
    <row r="44322" spans="36:36" x14ac:dyDescent="0.15">
      <c r="AJ44322" t="str">
        <f>IF(AI44322="","",IF(ISERROR(VLOOKUP(CONCATENATE(F44322),Term!$A$1:$C$2000,1,FALSE)),0,1))</f>
        <v/>
      </c>
    </row>
    <row r="44323" spans="36:36" x14ac:dyDescent="0.15">
      <c r="AJ44323" t="str">
        <f>IF(AI44323="","",IF(ISERROR(VLOOKUP(CONCATENATE(F44323),Term!$A$1:$C$2000,1,FALSE)),0,1))</f>
        <v/>
      </c>
    </row>
    <row r="44324" spans="36:36" x14ac:dyDescent="0.15">
      <c r="AJ44324" t="str">
        <f>IF(AI44324="","",IF(ISERROR(VLOOKUP(CONCATENATE(F44324),Term!$A$1:$C$2000,1,FALSE)),0,1))</f>
        <v/>
      </c>
    </row>
    <row r="44325" spans="36:36" x14ac:dyDescent="0.15">
      <c r="AJ44325" t="str">
        <f>IF(AI44325="","",IF(ISERROR(VLOOKUP(CONCATENATE(F44325),Term!$A$1:$C$2000,1,FALSE)),0,1))</f>
        <v/>
      </c>
    </row>
    <row r="44326" spans="36:36" x14ac:dyDescent="0.15">
      <c r="AJ44326" t="str">
        <f>IF(AI44326="","",IF(ISERROR(VLOOKUP(CONCATENATE(F44326),Term!$A$1:$C$2000,1,FALSE)),0,1))</f>
        <v/>
      </c>
    </row>
    <row r="44327" spans="36:36" x14ac:dyDescent="0.15">
      <c r="AJ44327" t="str">
        <f>IF(AI44327="","",IF(ISERROR(VLOOKUP(CONCATENATE(F44327),Term!$A$1:$C$2000,1,FALSE)),0,1))</f>
        <v/>
      </c>
    </row>
    <row r="44328" spans="36:36" x14ac:dyDescent="0.15">
      <c r="AJ44328" t="str">
        <f>IF(AI44328="","",IF(ISERROR(VLOOKUP(CONCATENATE(F44328),Term!$A$1:$C$2000,1,FALSE)),0,1))</f>
        <v/>
      </c>
    </row>
    <row r="44329" spans="36:36" x14ac:dyDescent="0.15">
      <c r="AJ44329" t="str">
        <f>IF(AI44329="","",IF(ISERROR(VLOOKUP(CONCATENATE(F44329),Term!$A$1:$C$2000,1,FALSE)),0,1))</f>
        <v/>
      </c>
    </row>
    <row r="44330" spans="36:36" x14ac:dyDescent="0.15">
      <c r="AJ44330" t="str">
        <f>IF(AI44330="","",IF(ISERROR(VLOOKUP(CONCATENATE(F44330),Term!$A$1:$C$2000,1,FALSE)),0,1))</f>
        <v/>
      </c>
    </row>
    <row r="44331" spans="36:36" x14ac:dyDescent="0.15">
      <c r="AJ44331" t="str">
        <f>IF(AI44331="","",IF(ISERROR(VLOOKUP(CONCATENATE(F44331),Term!$A$1:$C$2000,1,FALSE)),0,1))</f>
        <v/>
      </c>
    </row>
    <row r="44332" spans="36:36" x14ac:dyDescent="0.15">
      <c r="AJ44332" t="str">
        <f>IF(AI44332="","",IF(ISERROR(VLOOKUP(CONCATENATE(F44332),Term!$A$1:$C$2000,1,FALSE)),0,1))</f>
        <v/>
      </c>
    </row>
    <row r="44333" spans="36:36" x14ac:dyDescent="0.15">
      <c r="AJ44333" t="str">
        <f>IF(AI44333="","",IF(ISERROR(VLOOKUP(CONCATENATE(F44333),Term!$A$1:$C$2000,1,FALSE)),0,1))</f>
        <v/>
      </c>
    </row>
    <row r="44334" spans="36:36" x14ac:dyDescent="0.15">
      <c r="AJ44334" t="str">
        <f>IF(AI44334="","",IF(ISERROR(VLOOKUP(CONCATENATE(F44334),Term!$A$1:$C$2000,1,FALSE)),0,1))</f>
        <v/>
      </c>
    </row>
    <row r="44335" spans="36:36" x14ac:dyDescent="0.15">
      <c r="AJ44335" t="str">
        <f>IF(AI44335="","",IF(ISERROR(VLOOKUP(CONCATENATE(F44335),Term!$A$1:$C$2000,1,FALSE)),0,1))</f>
        <v/>
      </c>
    </row>
    <row r="44336" spans="36:36" x14ac:dyDescent="0.15">
      <c r="AJ44336" t="str">
        <f>IF(AI44336="","",IF(ISERROR(VLOOKUP(CONCATENATE(F44336),Term!$A$1:$C$2000,1,FALSE)),0,1))</f>
        <v/>
      </c>
    </row>
    <row r="44337" spans="36:36" x14ac:dyDescent="0.15">
      <c r="AJ44337" t="str">
        <f>IF(AI44337="","",IF(ISERROR(VLOOKUP(CONCATENATE(F44337),Term!$A$1:$C$2000,1,FALSE)),0,1))</f>
        <v/>
      </c>
    </row>
    <row r="44338" spans="36:36" x14ac:dyDescent="0.15">
      <c r="AJ44338" t="str">
        <f>IF(AI44338="","",IF(ISERROR(VLOOKUP(CONCATENATE(F44338),Term!$A$1:$C$2000,1,FALSE)),0,1))</f>
        <v/>
      </c>
    </row>
    <row r="44339" spans="36:36" x14ac:dyDescent="0.15">
      <c r="AJ44339" t="str">
        <f>IF(AI44339="","",IF(ISERROR(VLOOKUP(CONCATENATE(F44339),Term!$A$1:$C$2000,1,FALSE)),0,1))</f>
        <v/>
      </c>
    </row>
    <row r="44340" spans="36:36" x14ac:dyDescent="0.15">
      <c r="AJ44340" t="str">
        <f>IF(AI44340="","",IF(ISERROR(VLOOKUP(CONCATENATE(F44340),Term!$A$1:$C$2000,1,FALSE)),0,1))</f>
        <v/>
      </c>
    </row>
    <row r="44341" spans="36:36" x14ac:dyDescent="0.15">
      <c r="AJ44341" t="str">
        <f>IF(AI44341="","",IF(ISERROR(VLOOKUP(CONCATENATE(F44341),Term!$A$1:$C$2000,1,FALSE)),0,1))</f>
        <v/>
      </c>
    </row>
    <row r="44342" spans="36:36" x14ac:dyDescent="0.15">
      <c r="AJ44342" t="str">
        <f>IF(AI44342="","",IF(ISERROR(VLOOKUP(CONCATENATE(F44342),Term!$A$1:$C$2000,1,FALSE)),0,1))</f>
        <v/>
      </c>
    </row>
    <row r="44343" spans="36:36" x14ac:dyDescent="0.15">
      <c r="AJ44343" t="str">
        <f>IF(AI44343="","",IF(ISERROR(VLOOKUP(CONCATENATE(F44343),Term!$A$1:$C$2000,1,FALSE)),0,1))</f>
        <v/>
      </c>
    </row>
    <row r="44344" spans="36:36" x14ac:dyDescent="0.15">
      <c r="AJ44344" t="str">
        <f>IF(AI44344="","",IF(ISERROR(VLOOKUP(CONCATENATE(F44344),Term!$A$1:$C$2000,1,FALSE)),0,1))</f>
        <v/>
      </c>
    </row>
    <row r="44345" spans="36:36" x14ac:dyDescent="0.15">
      <c r="AJ44345" t="str">
        <f>IF(AI44345="","",IF(ISERROR(VLOOKUP(CONCATENATE(F44345),Term!$A$1:$C$2000,1,FALSE)),0,1))</f>
        <v/>
      </c>
    </row>
    <row r="44346" spans="36:36" x14ac:dyDescent="0.15">
      <c r="AJ44346" t="str">
        <f>IF(AI44346="","",IF(ISERROR(VLOOKUP(CONCATENATE(F44346),Term!$A$1:$C$2000,1,FALSE)),0,1))</f>
        <v/>
      </c>
    </row>
    <row r="44347" spans="36:36" x14ac:dyDescent="0.15">
      <c r="AJ44347" t="str">
        <f>IF(AI44347="","",IF(ISERROR(VLOOKUP(CONCATENATE(F44347),Term!$A$1:$C$2000,1,FALSE)),0,1))</f>
        <v/>
      </c>
    </row>
    <row r="44348" spans="36:36" x14ac:dyDescent="0.15">
      <c r="AJ44348" t="str">
        <f>IF(AI44348="","",IF(ISERROR(VLOOKUP(CONCATENATE(F44348),Term!$A$1:$C$2000,1,FALSE)),0,1))</f>
        <v/>
      </c>
    </row>
    <row r="44349" spans="36:36" x14ac:dyDescent="0.15">
      <c r="AJ44349" t="str">
        <f>IF(AI44349="","",IF(ISERROR(VLOOKUP(CONCATENATE(F44349),Term!$A$1:$C$2000,1,FALSE)),0,1))</f>
        <v/>
      </c>
    </row>
    <row r="44350" spans="36:36" x14ac:dyDescent="0.15">
      <c r="AJ44350" t="str">
        <f>IF(AI44350="","",IF(ISERROR(VLOOKUP(CONCATENATE(F44350),Term!$A$1:$C$2000,1,FALSE)),0,1))</f>
        <v/>
      </c>
    </row>
    <row r="44351" spans="36:36" x14ac:dyDescent="0.15">
      <c r="AJ44351" t="str">
        <f>IF(AI44351="","",IF(ISERROR(VLOOKUP(CONCATENATE(F44351),Term!$A$1:$C$2000,1,FALSE)),0,1))</f>
        <v/>
      </c>
    </row>
    <row r="44352" spans="36:36" x14ac:dyDescent="0.15">
      <c r="AJ44352" t="str">
        <f>IF(AI44352="","",IF(ISERROR(VLOOKUP(CONCATENATE(F44352),Term!$A$1:$C$2000,1,FALSE)),0,1))</f>
        <v/>
      </c>
    </row>
    <row r="44353" spans="36:36" x14ac:dyDescent="0.15">
      <c r="AJ44353" t="str">
        <f>IF(AI44353="","",IF(ISERROR(VLOOKUP(CONCATENATE(F44353),Term!$A$1:$C$2000,1,FALSE)),0,1))</f>
        <v/>
      </c>
    </row>
    <row r="44354" spans="36:36" x14ac:dyDescent="0.15">
      <c r="AJ44354" t="str">
        <f>IF(AI44354="","",IF(ISERROR(VLOOKUP(CONCATENATE(F44354),Term!$A$1:$C$2000,1,FALSE)),0,1))</f>
        <v/>
      </c>
    </row>
    <row r="44355" spans="36:36" x14ac:dyDescent="0.15">
      <c r="AJ44355" t="str">
        <f>IF(AI44355="","",IF(ISERROR(VLOOKUP(CONCATENATE(F44355),Term!$A$1:$C$2000,1,FALSE)),0,1))</f>
        <v/>
      </c>
    </row>
    <row r="44356" spans="36:36" x14ac:dyDescent="0.15">
      <c r="AJ44356" t="str">
        <f>IF(AI44356="","",IF(ISERROR(VLOOKUP(CONCATENATE(F44356),Term!$A$1:$C$2000,1,FALSE)),0,1))</f>
        <v/>
      </c>
    </row>
    <row r="44357" spans="36:36" x14ac:dyDescent="0.15">
      <c r="AJ44357" t="str">
        <f>IF(AI44357="","",IF(ISERROR(VLOOKUP(CONCATENATE(F44357),Term!$A$1:$C$2000,1,FALSE)),0,1))</f>
        <v/>
      </c>
    </row>
    <row r="44358" spans="36:36" x14ac:dyDescent="0.15">
      <c r="AJ44358" t="str">
        <f>IF(AI44358="","",IF(ISERROR(VLOOKUP(CONCATENATE(F44358),Term!$A$1:$C$2000,1,FALSE)),0,1))</f>
        <v/>
      </c>
    </row>
    <row r="44359" spans="36:36" x14ac:dyDescent="0.15">
      <c r="AJ44359" t="str">
        <f>IF(AI44359="","",IF(ISERROR(VLOOKUP(CONCATENATE(F44359),Term!$A$1:$C$2000,1,FALSE)),0,1))</f>
        <v/>
      </c>
    </row>
    <row r="44360" spans="36:36" x14ac:dyDescent="0.15">
      <c r="AJ44360" t="str">
        <f>IF(AI44360="","",IF(ISERROR(VLOOKUP(CONCATENATE(F44360),Term!$A$1:$C$2000,1,FALSE)),0,1))</f>
        <v/>
      </c>
    </row>
    <row r="44361" spans="36:36" x14ac:dyDescent="0.15">
      <c r="AJ44361" t="str">
        <f>IF(AI44361="","",IF(ISERROR(VLOOKUP(CONCATENATE(F44361),Term!$A$1:$C$2000,1,FALSE)),0,1))</f>
        <v/>
      </c>
    </row>
    <row r="44362" spans="36:36" x14ac:dyDescent="0.15">
      <c r="AJ44362" t="str">
        <f>IF(AI44362="","",IF(ISERROR(VLOOKUP(CONCATENATE(F44362),Term!$A$1:$C$2000,1,FALSE)),0,1))</f>
        <v/>
      </c>
    </row>
    <row r="44363" spans="36:36" x14ac:dyDescent="0.15">
      <c r="AJ44363" t="str">
        <f>IF(AI44363="","",IF(ISERROR(VLOOKUP(CONCATENATE(F44363),Term!$A$1:$C$2000,1,FALSE)),0,1))</f>
        <v/>
      </c>
    </row>
    <row r="44364" spans="36:36" x14ac:dyDescent="0.15">
      <c r="AJ44364" t="str">
        <f>IF(AI44364="","",IF(ISERROR(VLOOKUP(CONCATENATE(F44364),Term!$A$1:$C$2000,1,FALSE)),0,1))</f>
        <v/>
      </c>
    </row>
    <row r="44365" spans="36:36" x14ac:dyDescent="0.15">
      <c r="AJ44365" t="str">
        <f>IF(AI44365="","",IF(ISERROR(VLOOKUP(CONCATENATE(F44365),Term!$A$1:$C$2000,1,FALSE)),0,1))</f>
        <v/>
      </c>
    </row>
    <row r="44366" spans="36:36" x14ac:dyDescent="0.15">
      <c r="AJ44366" t="str">
        <f>IF(AI44366="","",IF(ISERROR(VLOOKUP(CONCATENATE(F44366),Term!$A$1:$C$2000,1,FALSE)),0,1))</f>
        <v/>
      </c>
    </row>
    <row r="44367" spans="36:36" x14ac:dyDescent="0.15">
      <c r="AJ44367" t="str">
        <f>IF(AI44367="","",IF(ISERROR(VLOOKUP(CONCATENATE(F44367),Term!$A$1:$C$2000,1,FALSE)),0,1))</f>
        <v/>
      </c>
    </row>
    <row r="44368" spans="36:36" x14ac:dyDescent="0.15">
      <c r="AJ44368" t="str">
        <f>IF(AI44368="","",IF(ISERROR(VLOOKUP(CONCATENATE(F44368),Term!$A$1:$C$2000,1,FALSE)),0,1))</f>
        <v/>
      </c>
    </row>
    <row r="44369" spans="36:36" x14ac:dyDescent="0.15">
      <c r="AJ44369" t="str">
        <f>IF(AI44369="","",IF(ISERROR(VLOOKUP(CONCATENATE(F44369),Term!$A$1:$C$2000,1,FALSE)),0,1))</f>
        <v/>
      </c>
    </row>
    <row r="44370" spans="36:36" x14ac:dyDescent="0.15">
      <c r="AJ44370" t="str">
        <f>IF(AI44370="","",IF(ISERROR(VLOOKUP(CONCATENATE(F44370),Term!$A$1:$C$2000,1,FALSE)),0,1))</f>
        <v/>
      </c>
    </row>
    <row r="44371" spans="36:36" x14ac:dyDescent="0.15">
      <c r="AJ44371" t="str">
        <f>IF(AI44371="","",IF(ISERROR(VLOOKUP(CONCATENATE(F44371),Term!$A$1:$C$2000,1,FALSE)),0,1))</f>
        <v/>
      </c>
    </row>
    <row r="44372" spans="36:36" x14ac:dyDescent="0.15">
      <c r="AJ44372" t="str">
        <f>IF(AI44372="","",IF(ISERROR(VLOOKUP(CONCATENATE(F44372),Term!$A$1:$C$2000,1,FALSE)),0,1))</f>
        <v/>
      </c>
    </row>
    <row r="44373" spans="36:36" x14ac:dyDescent="0.15">
      <c r="AJ44373" t="str">
        <f>IF(AI44373="","",IF(ISERROR(VLOOKUP(CONCATENATE(F44373),Term!$A$1:$C$2000,1,FALSE)),0,1))</f>
        <v/>
      </c>
    </row>
    <row r="44374" spans="36:36" x14ac:dyDescent="0.15">
      <c r="AJ44374" t="str">
        <f>IF(AI44374="","",IF(ISERROR(VLOOKUP(CONCATENATE(F44374),Term!$A$1:$C$2000,1,FALSE)),0,1))</f>
        <v/>
      </c>
    </row>
    <row r="44375" spans="36:36" x14ac:dyDescent="0.15">
      <c r="AJ44375" t="str">
        <f>IF(AI44375="","",IF(ISERROR(VLOOKUP(CONCATENATE(F44375),Term!$A$1:$C$2000,1,FALSE)),0,1))</f>
        <v/>
      </c>
    </row>
    <row r="44376" spans="36:36" x14ac:dyDescent="0.15">
      <c r="AJ44376" t="str">
        <f>IF(AI44376="","",IF(ISERROR(VLOOKUP(CONCATENATE(F44376),Term!$A$1:$C$2000,1,FALSE)),0,1))</f>
        <v/>
      </c>
    </row>
    <row r="44377" spans="36:36" x14ac:dyDescent="0.15">
      <c r="AJ44377" t="str">
        <f>IF(AI44377="","",IF(ISERROR(VLOOKUP(CONCATENATE(F44377),Term!$A$1:$C$2000,1,FALSE)),0,1))</f>
        <v/>
      </c>
    </row>
    <row r="44378" spans="36:36" x14ac:dyDescent="0.15">
      <c r="AJ44378" t="str">
        <f>IF(AI44378="","",IF(ISERROR(VLOOKUP(CONCATENATE(F44378),Term!$A$1:$C$2000,1,FALSE)),0,1))</f>
        <v/>
      </c>
    </row>
    <row r="44379" spans="36:36" x14ac:dyDescent="0.15">
      <c r="AJ44379" t="str">
        <f>IF(AI44379="","",IF(ISERROR(VLOOKUP(CONCATENATE(F44379),Term!$A$1:$C$2000,1,FALSE)),0,1))</f>
        <v/>
      </c>
    </row>
    <row r="44380" spans="36:36" x14ac:dyDescent="0.15">
      <c r="AJ44380" t="str">
        <f>IF(AI44380="","",IF(ISERROR(VLOOKUP(CONCATENATE(F44380),Term!$A$1:$C$2000,1,FALSE)),0,1))</f>
        <v/>
      </c>
    </row>
    <row r="44381" spans="36:36" x14ac:dyDescent="0.15">
      <c r="AJ44381" t="str">
        <f>IF(AI44381="","",IF(ISERROR(VLOOKUP(CONCATENATE(F44381),Term!$A$1:$C$2000,1,FALSE)),0,1))</f>
        <v/>
      </c>
    </row>
    <row r="44382" spans="36:36" x14ac:dyDescent="0.15">
      <c r="AJ44382" t="str">
        <f>IF(AI44382="","",IF(ISERROR(VLOOKUP(CONCATENATE(F44382),Term!$A$1:$C$2000,1,FALSE)),0,1))</f>
        <v/>
      </c>
    </row>
    <row r="44383" spans="36:36" x14ac:dyDescent="0.15">
      <c r="AJ44383" t="str">
        <f>IF(AI44383="","",IF(ISERROR(VLOOKUP(CONCATENATE(F44383),Term!$A$1:$C$2000,1,FALSE)),0,1))</f>
        <v/>
      </c>
    </row>
    <row r="44384" spans="36:36" x14ac:dyDescent="0.15">
      <c r="AJ44384" t="str">
        <f>IF(AI44384="","",IF(ISERROR(VLOOKUP(CONCATENATE(F44384),Term!$A$1:$C$2000,1,FALSE)),0,1))</f>
        <v/>
      </c>
    </row>
    <row r="44385" spans="36:36" x14ac:dyDescent="0.15">
      <c r="AJ44385" t="str">
        <f>IF(AI44385="","",IF(ISERROR(VLOOKUP(CONCATENATE(F44385),Term!$A$1:$C$2000,1,FALSE)),0,1))</f>
        <v/>
      </c>
    </row>
    <row r="44386" spans="36:36" x14ac:dyDescent="0.15">
      <c r="AJ44386" t="str">
        <f>IF(AI44386="","",IF(ISERROR(VLOOKUP(CONCATENATE(F44386),Term!$A$1:$C$2000,1,FALSE)),0,1))</f>
        <v/>
      </c>
    </row>
    <row r="44387" spans="36:36" x14ac:dyDescent="0.15">
      <c r="AJ44387" t="str">
        <f>IF(AI44387="","",IF(ISERROR(VLOOKUP(CONCATENATE(F44387),Term!$A$1:$C$2000,1,FALSE)),0,1))</f>
        <v/>
      </c>
    </row>
    <row r="44388" spans="36:36" x14ac:dyDescent="0.15">
      <c r="AJ44388" t="str">
        <f>IF(AI44388="","",IF(ISERROR(VLOOKUP(CONCATENATE(F44388),Term!$A$1:$C$2000,1,FALSE)),0,1))</f>
        <v/>
      </c>
    </row>
    <row r="44389" spans="36:36" x14ac:dyDescent="0.15">
      <c r="AJ44389" t="str">
        <f>IF(AI44389="","",IF(ISERROR(VLOOKUP(CONCATENATE(F44389),Term!$A$1:$C$2000,1,FALSE)),0,1))</f>
        <v/>
      </c>
    </row>
    <row r="44390" spans="36:36" x14ac:dyDescent="0.15">
      <c r="AJ44390" t="str">
        <f>IF(AI44390="","",IF(ISERROR(VLOOKUP(CONCATENATE(F44390),Term!$A$1:$C$2000,1,FALSE)),0,1))</f>
        <v/>
      </c>
    </row>
    <row r="44391" spans="36:36" x14ac:dyDescent="0.15">
      <c r="AJ44391" t="str">
        <f>IF(AI44391="","",IF(ISERROR(VLOOKUP(CONCATENATE(F44391),Term!$A$1:$C$2000,1,FALSE)),0,1))</f>
        <v/>
      </c>
    </row>
    <row r="44392" spans="36:36" x14ac:dyDescent="0.15">
      <c r="AJ44392" t="str">
        <f>IF(AI44392="","",IF(ISERROR(VLOOKUP(CONCATENATE(F44392),Term!$A$1:$C$2000,1,FALSE)),0,1))</f>
        <v/>
      </c>
    </row>
    <row r="44393" spans="36:36" x14ac:dyDescent="0.15">
      <c r="AJ44393" t="str">
        <f>IF(AI44393="","",IF(ISERROR(VLOOKUP(CONCATENATE(F44393),Term!$A$1:$C$2000,1,FALSE)),0,1))</f>
        <v/>
      </c>
    </row>
    <row r="44394" spans="36:36" x14ac:dyDescent="0.15">
      <c r="AJ44394" t="str">
        <f>IF(AI44394="","",IF(ISERROR(VLOOKUP(CONCATENATE(F44394),Term!$A$1:$C$2000,1,FALSE)),0,1))</f>
        <v/>
      </c>
    </row>
    <row r="44395" spans="36:36" x14ac:dyDescent="0.15">
      <c r="AJ44395" t="str">
        <f>IF(AI44395="","",IF(ISERROR(VLOOKUP(CONCATENATE(F44395),Term!$A$1:$C$2000,1,FALSE)),0,1))</f>
        <v/>
      </c>
    </row>
    <row r="44396" spans="36:36" x14ac:dyDescent="0.15">
      <c r="AJ44396" t="str">
        <f>IF(AI44396="","",IF(ISERROR(VLOOKUP(CONCATENATE(F44396),Term!$A$1:$C$2000,1,FALSE)),0,1))</f>
        <v/>
      </c>
    </row>
    <row r="44397" spans="36:36" x14ac:dyDescent="0.15">
      <c r="AJ44397" t="str">
        <f>IF(AI44397="","",IF(ISERROR(VLOOKUP(CONCATENATE(F44397),Term!$A$1:$C$2000,1,FALSE)),0,1))</f>
        <v/>
      </c>
    </row>
    <row r="44398" spans="36:36" x14ac:dyDescent="0.15">
      <c r="AJ44398" t="str">
        <f>IF(AI44398="","",IF(ISERROR(VLOOKUP(CONCATENATE(F44398),Term!$A$1:$C$2000,1,FALSE)),0,1))</f>
        <v/>
      </c>
    </row>
    <row r="44399" spans="36:36" x14ac:dyDescent="0.15">
      <c r="AJ44399" t="str">
        <f>IF(AI44399="","",IF(ISERROR(VLOOKUP(CONCATENATE(F44399),Term!$A$1:$C$2000,1,FALSE)),0,1))</f>
        <v/>
      </c>
    </row>
    <row r="44400" spans="36:36" x14ac:dyDescent="0.15">
      <c r="AJ44400" t="str">
        <f>IF(AI44400="","",IF(ISERROR(VLOOKUP(CONCATENATE(F44400),Term!$A$1:$C$2000,1,FALSE)),0,1))</f>
        <v/>
      </c>
    </row>
    <row r="44401" spans="36:36" x14ac:dyDescent="0.15">
      <c r="AJ44401" t="str">
        <f>IF(AI44401="","",IF(ISERROR(VLOOKUP(CONCATENATE(F44401),Term!$A$1:$C$2000,1,FALSE)),0,1))</f>
        <v/>
      </c>
    </row>
    <row r="44402" spans="36:36" x14ac:dyDescent="0.15">
      <c r="AJ44402" t="str">
        <f>IF(AI44402="","",IF(ISERROR(VLOOKUP(CONCATENATE(F44402),Term!$A$1:$C$2000,1,FALSE)),0,1))</f>
        <v/>
      </c>
    </row>
    <row r="44403" spans="36:36" x14ac:dyDescent="0.15">
      <c r="AJ44403" t="str">
        <f>IF(AI44403="","",IF(ISERROR(VLOOKUP(CONCATENATE(F44403),Term!$A$1:$C$2000,1,FALSE)),0,1))</f>
        <v/>
      </c>
    </row>
    <row r="44404" spans="36:36" x14ac:dyDescent="0.15">
      <c r="AJ44404" t="str">
        <f>IF(AI44404="","",IF(ISERROR(VLOOKUP(CONCATENATE(F44404),Term!$A$1:$C$2000,1,FALSE)),0,1))</f>
        <v/>
      </c>
    </row>
    <row r="44405" spans="36:36" x14ac:dyDescent="0.15">
      <c r="AJ44405" t="str">
        <f>IF(AI44405="","",IF(ISERROR(VLOOKUP(CONCATENATE(F44405),Term!$A$1:$C$2000,1,FALSE)),0,1))</f>
        <v/>
      </c>
    </row>
    <row r="44406" spans="36:36" x14ac:dyDescent="0.15">
      <c r="AJ44406" t="str">
        <f>IF(AI44406="","",IF(ISERROR(VLOOKUP(CONCATENATE(F44406),Term!$A$1:$C$2000,1,FALSE)),0,1))</f>
        <v/>
      </c>
    </row>
    <row r="44407" spans="36:36" x14ac:dyDescent="0.15">
      <c r="AJ44407" t="str">
        <f>IF(AI44407="","",IF(ISERROR(VLOOKUP(CONCATENATE(F44407),Term!$A$1:$C$2000,1,FALSE)),0,1))</f>
        <v/>
      </c>
    </row>
    <row r="44408" spans="36:36" x14ac:dyDescent="0.15">
      <c r="AJ44408" t="str">
        <f>IF(AI44408="","",IF(ISERROR(VLOOKUP(CONCATENATE(F44408),Term!$A$1:$C$2000,1,FALSE)),0,1))</f>
        <v/>
      </c>
    </row>
    <row r="44409" spans="36:36" x14ac:dyDescent="0.15">
      <c r="AJ44409" t="str">
        <f>IF(AI44409="","",IF(ISERROR(VLOOKUP(CONCATENATE(F44409),Term!$A$1:$C$2000,1,FALSE)),0,1))</f>
        <v/>
      </c>
    </row>
    <row r="44410" spans="36:36" x14ac:dyDescent="0.15">
      <c r="AJ44410" t="str">
        <f>IF(AI44410="","",IF(ISERROR(VLOOKUP(CONCATENATE(F44410),Term!$A$1:$C$2000,1,FALSE)),0,1))</f>
        <v/>
      </c>
    </row>
    <row r="44411" spans="36:36" x14ac:dyDescent="0.15">
      <c r="AJ44411" t="str">
        <f>IF(AI44411="","",IF(ISERROR(VLOOKUP(CONCATENATE(F44411),Term!$A$1:$C$2000,1,FALSE)),0,1))</f>
        <v/>
      </c>
    </row>
    <row r="44412" spans="36:36" x14ac:dyDescent="0.15">
      <c r="AJ44412" t="str">
        <f>IF(AI44412="","",IF(ISERROR(VLOOKUP(CONCATENATE(F44412),Term!$A$1:$C$2000,1,FALSE)),0,1))</f>
        <v/>
      </c>
    </row>
    <row r="44413" spans="36:36" x14ac:dyDescent="0.15">
      <c r="AJ44413" t="str">
        <f>IF(AI44413="","",IF(ISERROR(VLOOKUP(CONCATENATE(F44413),Term!$A$1:$C$2000,1,FALSE)),0,1))</f>
        <v/>
      </c>
    </row>
    <row r="44414" spans="36:36" x14ac:dyDescent="0.15">
      <c r="AJ44414" t="str">
        <f>IF(AI44414="","",IF(ISERROR(VLOOKUP(CONCATENATE(F44414),Term!$A$1:$C$2000,1,FALSE)),0,1))</f>
        <v/>
      </c>
    </row>
    <row r="44415" spans="36:36" x14ac:dyDescent="0.15">
      <c r="AJ44415" t="str">
        <f>IF(AI44415="","",IF(ISERROR(VLOOKUP(CONCATENATE(F44415),Term!$A$1:$C$2000,1,FALSE)),0,1))</f>
        <v/>
      </c>
    </row>
    <row r="44416" spans="36:36" x14ac:dyDescent="0.15">
      <c r="AJ44416" t="str">
        <f>IF(AI44416="","",IF(ISERROR(VLOOKUP(CONCATENATE(F44416),Term!$A$1:$C$2000,1,FALSE)),0,1))</f>
        <v/>
      </c>
    </row>
    <row r="44417" spans="36:36" x14ac:dyDescent="0.15">
      <c r="AJ44417" t="str">
        <f>IF(AI44417="","",IF(ISERROR(VLOOKUP(CONCATENATE(F44417),Term!$A$1:$C$2000,1,FALSE)),0,1))</f>
        <v/>
      </c>
    </row>
    <row r="44418" spans="36:36" x14ac:dyDescent="0.15">
      <c r="AJ44418" t="str">
        <f>IF(AI44418="","",IF(ISERROR(VLOOKUP(CONCATENATE(F44418),Term!$A$1:$C$2000,1,FALSE)),0,1))</f>
        <v/>
      </c>
    </row>
    <row r="44419" spans="36:36" x14ac:dyDescent="0.15">
      <c r="AJ44419" t="str">
        <f>IF(AI44419="","",IF(ISERROR(VLOOKUP(CONCATENATE(F44419),Term!$A$1:$C$2000,1,FALSE)),0,1))</f>
        <v/>
      </c>
    </row>
    <row r="44420" spans="36:36" x14ac:dyDescent="0.15">
      <c r="AJ44420" t="str">
        <f>IF(AI44420="","",IF(ISERROR(VLOOKUP(CONCATENATE(F44420),Term!$A$1:$C$2000,1,FALSE)),0,1))</f>
        <v/>
      </c>
    </row>
    <row r="44421" spans="36:36" x14ac:dyDescent="0.15">
      <c r="AJ44421" t="str">
        <f>IF(AI44421="","",IF(ISERROR(VLOOKUP(CONCATENATE(F44421),Term!$A$1:$C$2000,1,FALSE)),0,1))</f>
        <v/>
      </c>
    </row>
    <row r="44422" spans="36:36" x14ac:dyDescent="0.15">
      <c r="AJ44422" t="str">
        <f>IF(AI44422="","",IF(ISERROR(VLOOKUP(CONCATENATE(F44422),Term!$A$1:$C$2000,1,FALSE)),0,1))</f>
        <v/>
      </c>
    </row>
    <row r="44423" spans="36:36" x14ac:dyDescent="0.15">
      <c r="AJ44423" t="str">
        <f>IF(AI44423="","",IF(ISERROR(VLOOKUP(CONCATENATE(F44423),Term!$A$1:$C$2000,1,FALSE)),0,1))</f>
        <v/>
      </c>
    </row>
    <row r="44424" spans="36:36" x14ac:dyDescent="0.15">
      <c r="AJ44424" t="str">
        <f>IF(AI44424="","",IF(ISERROR(VLOOKUP(CONCATENATE(F44424),Term!$A$1:$C$2000,1,FALSE)),0,1))</f>
        <v/>
      </c>
    </row>
    <row r="44425" spans="36:36" x14ac:dyDescent="0.15">
      <c r="AJ44425" t="str">
        <f>IF(AI44425="","",IF(ISERROR(VLOOKUP(CONCATENATE(F44425),Term!$A$1:$C$2000,1,FALSE)),0,1))</f>
        <v/>
      </c>
    </row>
    <row r="44426" spans="36:36" x14ac:dyDescent="0.15">
      <c r="AJ44426" t="str">
        <f>IF(AI44426="","",IF(ISERROR(VLOOKUP(CONCATENATE(F44426),Term!$A$1:$C$2000,1,FALSE)),0,1))</f>
        <v/>
      </c>
    </row>
    <row r="44427" spans="36:36" x14ac:dyDescent="0.15">
      <c r="AJ44427" t="str">
        <f>IF(AI44427="","",IF(ISERROR(VLOOKUP(CONCATENATE(F44427),Term!$A$1:$C$2000,1,FALSE)),0,1))</f>
        <v/>
      </c>
    </row>
    <row r="44428" spans="36:36" x14ac:dyDescent="0.15">
      <c r="AJ44428" t="str">
        <f>IF(AI44428="","",IF(ISERROR(VLOOKUP(CONCATENATE(F44428),Term!$A$1:$C$2000,1,FALSE)),0,1))</f>
        <v/>
      </c>
    </row>
    <row r="44429" spans="36:36" x14ac:dyDescent="0.15">
      <c r="AJ44429" t="str">
        <f>IF(AI44429="","",IF(ISERROR(VLOOKUP(CONCATENATE(F44429),Term!$A$1:$C$2000,1,FALSE)),0,1))</f>
        <v/>
      </c>
    </row>
    <row r="44430" spans="36:36" x14ac:dyDescent="0.15">
      <c r="AJ44430" t="str">
        <f>IF(AI44430="","",IF(ISERROR(VLOOKUP(CONCATENATE(F44430),Term!$A$1:$C$2000,1,FALSE)),0,1))</f>
        <v/>
      </c>
    </row>
    <row r="44431" spans="36:36" x14ac:dyDescent="0.15">
      <c r="AJ44431" t="str">
        <f>IF(AI44431="","",IF(ISERROR(VLOOKUP(CONCATENATE(F44431),Term!$A$1:$C$2000,1,FALSE)),0,1))</f>
        <v/>
      </c>
    </row>
    <row r="44432" spans="36:36" x14ac:dyDescent="0.15">
      <c r="AJ44432" t="str">
        <f>IF(AI44432="","",IF(ISERROR(VLOOKUP(CONCATENATE(F44432),Term!$A$1:$C$2000,1,FALSE)),0,1))</f>
        <v/>
      </c>
    </row>
    <row r="44433" spans="36:36" x14ac:dyDescent="0.15">
      <c r="AJ44433" t="str">
        <f>IF(AI44433="","",IF(ISERROR(VLOOKUP(CONCATENATE(F44433),Term!$A$1:$C$2000,1,FALSE)),0,1))</f>
        <v/>
      </c>
    </row>
    <row r="44434" spans="36:36" x14ac:dyDescent="0.15">
      <c r="AJ44434" t="str">
        <f>IF(AI44434="","",IF(ISERROR(VLOOKUP(CONCATENATE(F44434),Term!$A$1:$C$2000,1,FALSE)),0,1))</f>
        <v/>
      </c>
    </row>
    <row r="44435" spans="36:36" x14ac:dyDescent="0.15">
      <c r="AJ44435" t="str">
        <f>IF(AI44435="","",IF(ISERROR(VLOOKUP(CONCATENATE(F44435),Term!$A$1:$C$2000,1,FALSE)),0,1))</f>
        <v/>
      </c>
    </row>
    <row r="44436" spans="36:36" x14ac:dyDescent="0.15">
      <c r="AJ44436" t="str">
        <f>IF(AI44436="","",IF(ISERROR(VLOOKUP(CONCATENATE(F44436),Term!$A$1:$C$2000,1,FALSE)),0,1))</f>
        <v/>
      </c>
    </row>
    <row r="44437" spans="36:36" x14ac:dyDescent="0.15">
      <c r="AJ44437" t="str">
        <f>IF(AI44437="","",IF(ISERROR(VLOOKUP(CONCATENATE(F44437),Term!$A$1:$C$2000,1,FALSE)),0,1))</f>
        <v/>
      </c>
    </row>
    <row r="44438" spans="36:36" x14ac:dyDescent="0.15">
      <c r="AJ44438" t="str">
        <f>IF(AI44438="","",IF(ISERROR(VLOOKUP(CONCATENATE(F44438),Term!$A$1:$C$2000,1,FALSE)),0,1))</f>
        <v/>
      </c>
    </row>
    <row r="44439" spans="36:36" x14ac:dyDescent="0.15">
      <c r="AJ44439" t="str">
        <f>IF(AI44439="","",IF(ISERROR(VLOOKUP(CONCATENATE(F44439),Term!$A$1:$C$2000,1,FALSE)),0,1))</f>
        <v/>
      </c>
    </row>
    <row r="44440" spans="36:36" x14ac:dyDescent="0.15">
      <c r="AJ44440" t="str">
        <f>IF(AI44440="","",IF(ISERROR(VLOOKUP(CONCATENATE(F44440),Term!$A$1:$C$2000,1,FALSE)),0,1))</f>
        <v/>
      </c>
    </row>
    <row r="44441" spans="36:36" x14ac:dyDescent="0.15">
      <c r="AJ44441" t="str">
        <f>IF(AI44441="","",IF(ISERROR(VLOOKUP(CONCATENATE(F44441),Term!$A$1:$C$2000,1,FALSE)),0,1))</f>
        <v/>
      </c>
    </row>
    <row r="44442" spans="36:36" x14ac:dyDescent="0.15">
      <c r="AJ44442" t="str">
        <f>IF(AI44442="","",IF(ISERROR(VLOOKUP(CONCATENATE(F44442),Term!$A$1:$C$2000,1,FALSE)),0,1))</f>
        <v/>
      </c>
    </row>
    <row r="44443" spans="36:36" x14ac:dyDescent="0.15">
      <c r="AJ44443" t="str">
        <f>IF(AI44443="","",IF(ISERROR(VLOOKUP(CONCATENATE(F44443),Term!$A$1:$C$2000,1,FALSE)),0,1))</f>
        <v/>
      </c>
    </row>
    <row r="44444" spans="36:36" x14ac:dyDescent="0.15">
      <c r="AJ44444" t="str">
        <f>IF(AI44444="","",IF(ISERROR(VLOOKUP(CONCATENATE(F44444),Term!$A$1:$C$2000,1,FALSE)),0,1))</f>
        <v/>
      </c>
    </row>
    <row r="44445" spans="36:36" x14ac:dyDescent="0.15">
      <c r="AJ44445" t="str">
        <f>IF(AI44445="","",IF(ISERROR(VLOOKUP(CONCATENATE(F44445),Term!$A$1:$C$2000,1,FALSE)),0,1))</f>
        <v/>
      </c>
    </row>
    <row r="44446" spans="36:36" x14ac:dyDescent="0.15">
      <c r="AJ44446" t="str">
        <f>IF(AI44446="","",IF(ISERROR(VLOOKUP(CONCATENATE(F44446),Term!$A$1:$C$2000,1,FALSE)),0,1))</f>
        <v/>
      </c>
    </row>
    <row r="44447" spans="36:36" x14ac:dyDescent="0.15">
      <c r="AJ44447" t="str">
        <f>IF(AI44447="","",IF(ISERROR(VLOOKUP(CONCATENATE(F44447),Term!$A$1:$C$2000,1,FALSE)),0,1))</f>
        <v/>
      </c>
    </row>
    <row r="44448" spans="36:36" x14ac:dyDescent="0.15">
      <c r="AJ44448" t="str">
        <f>IF(AI44448="","",IF(ISERROR(VLOOKUP(CONCATENATE(F44448),Term!$A$1:$C$2000,1,FALSE)),0,1))</f>
        <v/>
      </c>
    </row>
    <row r="44449" spans="36:36" x14ac:dyDescent="0.15">
      <c r="AJ44449" t="str">
        <f>IF(AI44449="","",IF(ISERROR(VLOOKUP(CONCATENATE(F44449),Term!$A$1:$C$2000,1,FALSE)),0,1))</f>
        <v/>
      </c>
    </row>
    <row r="44450" spans="36:36" x14ac:dyDescent="0.15">
      <c r="AJ44450" t="str">
        <f>IF(AI44450="","",IF(ISERROR(VLOOKUP(CONCATENATE(F44450),Term!$A$1:$C$2000,1,FALSE)),0,1))</f>
        <v/>
      </c>
    </row>
    <row r="44451" spans="36:36" x14ac:dyDescent="0.15">
      <c r="AJ44451" t="str">
        <f>IF(AI44451="","",IF(ISERROR(VLOOKUP(CONCATENATE(F44451),Term!$A$1:$C$2000,1,FALSE)),0,1))</f>
        <v/>
      </c>
    </row>
    <row r="44452" spans="36:36" x14ac:dyDescent="0.15">
      <c r="AJ44452" t="str">
        <f>IF(AI44452="","",IF(ISERROR(VLOOKUP(CONCATENATE(F44452),Term!$A$1:$C$2000,1,FALSE)),0,1))</f>
        <v/>
      </c>
    </row>
    <row r="44453" spans="36:36" x14ac:dyDescent="0.15">
      <c r="AJ44453" t="str">
        <f>IF(AI44453="","",IF(ISERROR(VLOOKUP(CONCATENATE(F44453),Term!$A$1:$C$2000,1,FALSE)),0,1))</f>
        <v/>
      </c>
    </row>
    <row r="44454" spans="36:36" x14ac:dyDescent="0.15">
      <c r="AJ44454" t="str">
        <f>IF(AI44454="","",IF(ISERROR(VLOOKUP(CONCATENATE(F44454),Term!$A$1:$C$2000,1,FALSE)),0,1))</f>
        <v/>
      </c>
    </row>
    <row r="44455" spans="36:36" x14ac:dyDescent="0.15">
      <c r="AJ44455" t="str">
        <f>IF(AI44455="","",IF(ISERROR(VLOOKUP(CONCATENATE(F44455),Term!$A$1:$C$2000,1,FALSE)),0,1))</f>
        <v/>
      </c>
    </row>
    <row r="44456" spans="36:36" x14ac:dyDescent="0.15">
      <c r="AJ44456" t="str">
        <f>IF(AI44456="","",IF(ISERROR(VLOOKUP(CONCATENATE(F44456),Term!$A$1:$C$2000,1,FALSE)),0,1))</f>
        <v/>
      </c>
    </row>
    <row r="44457" spans="36:36" x14ac:dyDescent="0.15">
      <c r="AJ44457" t="str">
        <f>IF(AI44457="","",IF(ISERROR(VLOOKUP(CONCATENATE(F44457),Term!$A$1:$C$2000,1,FALSE)),0,1))</f>
        <v/>
      </c>
    </row>
    <row r="44458" spans="36:36" x14ac:dyDescent="0.15">
      <c r="AJ44458" t="str">
        <f>IF(AI44458="","",IF(ISERROR(VLOOKUP(CONCATENATE(F44458),Term!$A$1:$C$2000,1,FALSE)),0,1))</f>
        <v/>
      </c>
    </row>
    <row r="44459" spans="36:36" x14ac:dyDescent="0.15">
      <c r="AJ44459" t="str">
        <f>IF(AI44459="","",IF(ISERROR(VLOOKUP(CONCATENATE(F44459),Term!$A$1:$C$2000,1,FALSE)),0,1))</f>
        <v/>
      </c>
    </row>
    <row r="44460" spans="36:36" x14ac:dyDescent="0.15">
      <c r="AJ44460" t="str">
        <f>IF(AI44460="","",IF(ISERROR(VLOOKUP(CONCATENATE(F44460),Term!$A$1:$C$2000,1,FALSE)),0,1))</f>
        <v/>
      </c>
    </row>
    <row r="44461" spans="36:36" x14ac:dyDescent="0.15">
      <c r="AJ44461" t="str">
        <f>IF(AI44461="","",IF(ISERROR(VLOOKUP(CONCATENATE(F44461),Term!$A$1:$C$2000,1,FALSE)),0,1))</f>
        <v/>
      </c>
    </row>
    <row r="44462" spans="36:36" x14ac:dyDescent="0.15">
      <c r="AJ44462" t="str">
        <f>IF(AI44462="","",IF(ISERROR(VLOOKUP(CONCATENATE(F44462),Term!$A$1:$C$2000,1,FALSE)),0,1))</f>
        <v/>
      </c>
    </row>
    <row r="44463" spans="36:36" x14ac:dyDescent="0.15">
      <c r="AJ44463" t="str">
        <f>IF(AI44463="","",IF(ISERROR(VLOOKUP(CONCATENATE(F44463),Term!$A$1:$C$2000,1,FALSE)),0,1))</f>
        <v/>
      </c>
    </row>
    <row r="44464" spans="36:36" x14ac:dyDescent="0.15">
      <c r="AJ44464" t="str">
        <f>IF(AI44464="","",IF(ISERROR(VLOOKUP(CONCATENATE(F44464),Term!$A$1:$C$2000,1,FALSE)),0,1))</f>
        <v/>
      </c>
    </row>
    <row r="44465" spans="36:36" x14ac:dyDescent="0.15">
      <c r="AJ44465" t="str">
        <f>IF(AI44465="","",IF(ISERROR(VLOOKUP(CONCATENATE(F44465),Term!$A$1:$C$2000,1,FALSE)),0,1))</f>
        <v/>
      </c>
    </row>
    <row r="44466" spans="36:36" x14ac:dyDescent="0.15">
      <c r="AJ44466" t="str">
        <f>IF(AI44466="","",IF(ISERROR(VLOOKUP(CONCATENATE(F44466),Term!$A$1:$C$2000,1,FALSE)),0,1))</f>
        <v/>
      </c>
    </row>
    <row r="44467" spans="36:36" x14ac:dyDescent="0.15">
      <c r="AJ44467" t="str">
        <f>IF(AI44467="","",IF(ISERROR(VLOOKUP(CONCATENATE(F44467),Term!$A$1:$C$2000,1,FALSE)),0,1))</f>
        <v/>
      </c>
    </row>
    <row r="44468" spans="36:36" x14ac:dyDescent="0.15">
      <c r="AJ44468" t="str">
        <f>IF(AI44468="","",IF(ISERROR(VLOOKUP(CONCATENATE(F44468),Term!$A$1:$C$2000,1,FALSE)),0,1))</f>
        <v/>
      </c>
    </row>
    <row r="44469" spans="36:36" x14ac:dyDescent="0.15">
      <c r="AJ44469" t="str">
        <f>IF(AI44469="","",IF(ISERROR(VLOOKUP(CONCATENATE(F44469),Term!$A$1:$C$2000,1,FALSE)),0,1))</f>
        <v/>
      </c>
    </row>
    <row r="44470" spans="36:36" x14ac:dyDescent="0.15">
      <c r="AJ44470" t="str">
        <f>IF(AI44470="","",IF(ISERROR(VLOOKUP(CONCATENATE(F44470),Term!$A$1:$C$2000,1,FALSE)),0,1))</f>
        <v/>
      </c>
    </row>
    <row r="44471" spans="36:36" x14ac:dyDescent="0.15">
      <c r="AJ44471" t="str">
        <f>IF(AI44471="","",IF(ISERROR(VLOOKUP(CONCATENATE(F44471),Term!$A$1:$C$2000,1,FALSE)),0,1))</f>
        <v/>
      </c>
    </row>
    <row r="44472" spans="36:36" x14ac:dyDescent="0.15">
      <c r="AJ44472" t="str">
        <f>IF(AI44472="","",IF(ISERROR(VLOOKUP(CONCATENATE(F44472),Term!$A$1:$C$2000,1,FALSE)),0,1))</f>
        <v/>
      </c>
    </row>
    <row r="44473" spans="36:36" x14ac:dyDescent="0.15">
      <c r="AJ44473" t="str">
        <f>IF(AI44473="","",IF(ISERROR(VLOOKUP(CONCATENATE(F44473),Term!$A$1:$C$2000,1,FALSE)),0,1))</f>
        <v/>
      </c>
    </row>
    <row r="44474" spans="36:36" x14ac:dyDescent="0.15">
      <c r="AJ44474" t="str">
        <f>IF(AI44474="","",IF(ISERROR(VLOOKUP(CONCATENATE(F44474),Term!$A$1:$C$2000,1,FALSE)),0,1))</f>
        <v/>
      </c>
    </row>
    <row r="44475" spans="36:36" x14ac:dyDescent="0.15">
      <c r="AJ44475" t="str">
        <f>IF(AI44475="","",IF(ISERROR(VLOOKUP(CONCATENATE(F44475),Term!$A$1:$C$2000,1,FALSE)),0,1))</f>
        <v/>
      </c>
    </row>
    <row r="44476" spans="36:36" x14ac:dyDescent="0.15">
      <c r="AJ44476" t="str">
        <f>IF(AI44476="","",IF(ISERROR(VLOOKUP(CONCATENATE(F44476),Term!$A$1:$C$2000,1,FALSE)),0,1))</f>
        <v/>
      </c>
    </row>
    <row r="44477" spans="36:36" x14ac:dyDescent="0.15">
      <c r="AJ44477" t="str">
        <f>IF(AI44477="","",IF(ISERROR(VLOOKUP(CONCATENATE(F44477),Term!$A$1:$C$2000,1,FALSE)),0,1))</f>
        <v/>
      </c>
    </row>
    <row r="44478" spans="36:36" x14ac:dyDescent="0.15">
      <c r="AJ44478" t="str">
        <f>IF(AI44478="","",IF(ISERROR(VLOOKUP(CONCATENATE(F44478),Term!$A$1:$C$2000,1,FALSE)),0,1))</f>
        <v/>
      </c>
    </row>
    <row r="44479" spans="36:36" x14ac:dyDescent="0.15">
      <c r="AJ44479" t="str">
        <f>IF(AI44479="","",IF(ISERROR(VLOOKUP(CONCATENATE(F44479),Term!$A$1:$C$2000,1,FALSE)),0,1))</f>
        <v/>
      </c>
    </row>
    <row r="44480" spans="36:36" x14ac:dyDescent="0.15">
      <c r="AJ44480" t="str">
        <f>IF(AI44480="","",IF(ISERROR(VLOOKUP(CONCATENATE(F44480),Term!$A$1:$C$2000,1,FALSE)),0,1))</f>
        <v/>
      </c>
    </row>
    <row r="44481" spans="36:36" x14ac:dyDescent="0.15">
      <c r="AJ44481" t="str">
        <f>IF(AI44481="","",IF(ISERROR(VLOOKUP(CONCATENATE(F44481),Term!$A$1:$C$2000,1,FALSE)),0,1))</f>
        <v/>
      </c>
    </row>
    <row r="44482" spans="36:36" x14ac:dyDescent="0.15">
      <c r="AJ44482" t="str">
        <f>IF(AI44482="","",IF(ISERROR(VLOOKUP(CONCATENATE(F44482),Term!$A$1:$C$2000,1,FALSE)),0,1))</f>
        <v/>
      </c>
    </row>
    <row r="44483" spans="36:36" x14ac:dyDescent="0.15">
      <c r="AJ44483" t="str">
        <f>IF(AI44483="","",IF(ISERROR(VLOOKUP(CONCATENATE(F44483),Term!$A$1:$C$2000,1,FALSE)),0,1))</f>
        <v/>
      </c>
    </row>
    <row r="44484" spans="36:36" x14ac:dyDescent="0.15">
      <c r="AJ44484" t="str">
        <f>IF(AI44484="","",IF(ISERROR(VLOOKUP(CONCATENATE(F44484),Term!$A$1:$C$2000,1,FALSE)),0,1))</f>
        <v/>
      </c>
    </row>
    <row r="44485" spans="36:36" x14ac:dyDescent="0.15">
      <c r="AJ44485" t="str">
        <f>IF(AI44485="","",IF(ISERROR(VLOOKUP(CONCATENATE(F44485),Term!$A$1:$C$2000,1,FALSE)),0,1))</f>
        <v/>
      </c>
    </row>
    <row r="44486" spans="36:36" x14ac:dyDescent="0.15">
      <c r="AJ44486" t="str">
        <f>IF(AI44486="","",IF(ISERROR(VLOOKUP(CONCATENATE(F44486),Term!$A$1:$C$2000,1,FALSE)),0,1))</f>
        <v/>
      </c>
    </row>
    <row r="44487" spans="36:36" x14ac:dyDescent="0.15">
      <c r="AJ44487" t="str">
        <f>IF(AI44487="","",IF(ISERROR(VLOOKUP(CONCATENATE(F44487),Term!$A$1:$C$2000,1,FALSE)),0,1))</f>
        <v/>
      </c>
    </row>
    <row r="44488" spans="36:36" x14ac:dyDescent="0.15">
      <c r="AJ44488" t="str">
        <f>IF(AI44488="","",IF(ISERROR(VLOOKUP(CONCATENATE(F44488),Term!$A$1:$C$2000,1,FALSE)),0,1))</f>
        <v/>
      </c>
    </row>
    <row r="44489" spans="36:36" x14ac:dyDescent="0.15">
      <c r="AJ44489" t="str">
        <f>IF(AI44489="","",IF(ISERROR(VLOOKUP(CONCATENATE(F44489),Term!$A$1:$C$2000,1,FALSE)),0,1))</f>
        <v/>
      </c>
    </row>
    <row r="44490" spans="36:36" x14ac:dyDescent="0.15">
      <c r="AJ44490" t="str">
        <f>IF(AI44490="","",IF(ISERROR(VLOOKUP(CONCATENATE(F44490),Term!$A$1:$C$2000,1,FALSE)),0,1))</f>
        <v/>
      </c>
    </row>
    <row r="44491" spans="36:36" x14ac:dyDescent="0.15">
      <c r="AJ44491" t="str">
        <f>IF(AI44491="","",IF(ISERROR(VLOOKUP(CONCATENATE(F44491),Term!$A$1:$C$2000,1,FALSE)),0,1))</f>
        <v/>
      </c>
    </row>
    <row r="44492" spans="36:36" x14ac:dyDescent="0.15">
      <c r="AJ44492" t="str">
        <f>IF(AI44492="","",IF(ISERROR(VLOOKUP(CONCATENATE(F44492),Term!$A$1:$C$2000,1,FALSE)),0,1))</f>
        <v/>
      </c>
    </row>
    <row r="44493" spans="36:36" x14ac:dyDescent="0.15">
      <c r="AJ44493" t="str">
        <f>IF(AI44493="","",IF(ISERROR(VLOOKUP(CONCATENATE(F44493),Term!$A$1:$C$2000,1,FALSE)),0,1))</f>
        <v/>
      </c>
    </row>
    <row r="44494" spans="36:36" x14ac:dyDescent="0.15">
      <c r="AJ44494" t="str">
        <f>IF(AI44494="","",IF(ISERROR(VLOOKUP(CONCATENATE(F44494),Term!$A$1:$C$2000,1,FALSE)),0,1))</f>
        <v/>
      </c>
    </row>
    <row r="44495" spans="36:36" x14ac:dyDescent="0.15">
      <c r="AJ44495" t="str">
        <f>IF(AI44495="","",IF(ISERROR(VLOOKUP(CONCATENATE(F44495),Term!$A$1:$C$2000,1,FALSE)),0,1))</f>
        <v/>
      </c>
    </row>
    <row r="44496" spans="36:36" x14ac:dyDescent="0.15">
      <c r="AJ44496" t="str">
        <f>IF(AI44496="","",IF(ISERROR(VLOOKUP(CONCATENATE(F44496),Term!$A$1:$C$2000,1,FALSE)),0,1))</f>
        <v/>
      </c>
    </row>
    <row r="44497" spans="36:36" x14ac:dyDescent="0.15">
      <c r="AJ44497" t="str">
        <f>IF(AI44497="","",IF(ISERROR(VLOOKUP(CONCATENATE(F44497),Term!$A$1:$C$2000,1,FALSE)),0,1))</f>
        <v/>
      </c>
    </row>
    <row r="44498" spans="36:36" x14ac:dyDescent="0.15">
      <c r="AJ44498" t="str">
        <f>IF(AI44498="","",IF(ISERROR(VLOOKUP(CONCATENATE(F44498),Term!$A$1:$C$2000,1,FALSE)),0,1))</f>
        <v/>
      </c>
    </row>
    <row r="44499" spans="36:36" x14ac:dyDescent="0.15">
      <c r="AJ44499" t="str">
        <f>IF(AI44499="","",IF(ISERROR(VLOOKUP(CONCATENATE(F44499),Term!$A$1:$C$2000,1,FALSE)),0,1))</f>
        <v/>
      </c>
    </row>
    <row r="44500" spans="36:36" x14ac:dyDescent="0.15">
      <c r="AJ44500" t="str">
        <f>IF(AI44500="","",IF(ISERROR(VLOOKUP(CONCATENATE(F44500),Term!$A$1:$C$2000,1,FALSE)),0,1))</f>
        <v/>
      </c>
    </row>
    <row r="44501" spans="36:36" x14ac:dyDescent="0.15">
      <c r="AJ44501" t="str">
        <f>IF(AI44501="","",IF(ISERROR(VLOOKUP(CONCATENATE(F44501),Term!$A$1:$C$2000,1,FALSE)),0,1))</f>
        <v/>
      </c>
    </row>
    <row r="44502" spans="36:36" x14ac:dyDescent="0.15">
      <c r="AJ44502" t="str">
        <f>IF(AI44502="","",IF(ISERROR(VLOOKUP(CONCATENATE(F44502),Term!$A$1:$C$2000,1,FALSE)),0,1))</f>
        <v/>
      </c>
    </row>
    <row r="44503" spans="36:36" x14ac:dyDescent="0.15">
      <c r="AJ44503" t="str">
        <f>IF(AI44503="","",IF(ISERROR(VLOOKUP(CONCATENATE(F44503),Term!$A$1:$C$2000,1,FALSE)),0,1))</f>
        <v/>
      </c>
    </row>
    <row r="44504" spans="36:36" x14ac:dyDescent="0.15">
      <c r="AJ44504" t="str">
        <f>IF(AI44504="","",IF(ISERROR(VLOOKUP(CONCATENATE(F44504),Term!$A$1:$C$2000,1,FALSE)),0,1))</f>
        <v/>
      </c>
    </row>
    <row r="44505" spans="36:36" x14ac:dyDescent="0.15">
      <c r="AJ44505" t="str">
        <f>IF(AI44505="","",IF(ISERROR(VLOOKUP(CONCATENATE(F44505),Term!$A$1:$C$2000,1,FALSE)),0,1))</f>
        <v/>
      </c>
    </row>
    <row r="44506" spans="36:36" x14ac:dyDescent="0.15">
      <c r="AJ44506" t="str">
        <f>IF(AI44506="","",IF(ISERROR(VLOOKUP(CONCATENATE(F44506),Term!$A$1:$C$2000,1,FALSE)),0,1))</f>
        <v/>
      </c>
    </row>
    <row r="44507" spans="36:36" x14ac:dyDescent="0.15">
      <c r="AJ44507" t="str">
        <f>IF(AI44507="","",IF(ISERROR(VLOOKUP(CONCATENATE(F44507),Term!$A$1:$C$2000,1,FALSE)),0,1))</f>
        <v/>
      </c>
    </row>
    <row r="44508" spans="36:36" x14ac:dyDescent="0.15">
      <c r="AJ44508" t="str">
        <f>IF(AI44508="","",IF(ISERROR(VLOOKUP(CONCATENATE(F44508),Term!$A$1:$C$2000,1,FALSE)),0,1))</f>
        <v/>
      </c>
    </row>
    <row r="44509" spans="36:36" x14ac:dyDescent="0.15">
      <c r="AJ44509" t="str">
        <f>IF(AI44509="","",IF(ISERROR(VLOOKUP(CONCATENATE(F44509),Term!$A$1:$C$2000,1,FALSE)),0,1))</f>
        <v/>
      </c>
    </row>
    <row r="44510" spans="36:36" x14ac:dyDescent="0.15">
      <c r="AJ44510" t="str">
        <f>IF(AI44510="","",IF(ISERROR(VLOOKUP(CONCATENATE(F44510),Term!$A$1:$C$2000,1,FALSE)),0,1))</f>
        <v/>
      </c>
    </row>
    <row r="44511" spans="36:36" x14ac:dyDescent="0.15">
      <c r="AJ44511" t="str">
        <f>IF(AI44511="","",IF(ISERROR(VLOOKUP(CONCATENATE(F44511),Term!$A$1:$C$2000,1,FALSE)),0,1))</f>
        <v/>
      </c>
    </row>
    <row r="44512" spans="36:36" x14ac:dyDescent="0.15">
      <c r="AJ44512" t="str">
        <f>IF(AI44512="","",IF(ISERROR(VLOOKUP(CONCATENATE(F44512),Term!$A$1:$C$2000,1,FALSE)),0,1))</f>
        <v/>
      </c>
    </row>
    <row r="44513" spans="36:36" x14ac:dyDescent="0.15">
      <c r="AJ44513" t="str">
        <f>IF(AI44513="","",IF(ISERROR(VLOOKUP(CONCATENATE(F44513),Term!$A$1:$C$2000,1,FALSE)),0,1))</f>
        <v/>
      </c>
    </row>
    <row r="44514" spans="36:36" x14ac:dyDescent="0.15">
      <c r="AJ44514" t="str">
        <f>IF(AI44514="","",IF(ISERROR(VLOOKUP(CONCATENATE(F44514),Term!$A$1:$C$2000,1,FALSE)),0,1))</f>
        <v/>
      </c>
    </row>
    <row r="44515" spans="36:36" x14ac:dyDescent="0.15">
      <c r="AJ44515" t="str">
        <f>IF(AI44515="","",IF(ISERROR(VLOOKUP(CONCATENATE(F44515),Term!$A$1:$C$2000,1,FALSE)),0,1))</f>
        <v/>
      </c>
    </row>
    <row r="44516" spans="36:36" x14ac:dyDescent="0.15">
      <c r="AJ44516" t="str">
        <f>IF(AI44516="","",IF(ISERROR(VLOOKUP(CONCATENATE(F44516),Term!$A$1:$C$2000,1,FALSE)),0,1))</f>
        <v/>
      </c>
    </row>
    <row r="44517" spans="36:36" x14ac:dyDescent="0.15">
      <c r="AJ44517" t="str">
        <f>IF(AI44517="","",IF(ISERROR(VLOOKUP(CONCATENATE(F44517),Term!$A$1:$C$2000,1,FALSE)),0,1))</f>
        <v/>
      </c>
    </row>
    <row r="44518" spans="36:36" x14ac:dyDescent="0.15">
      <c r="AJ44518" t="str">
        <f>IF(AI44518="","",IF(ISERROR(VLOOKUP(CONCATENATE(F44518),Term!$A$1:$C$2000,1,FALSE)),0,1))</f>
        <v/>
      </c>
    </row>
    <row r="44519" spans="36:36" x14ac:dyDescent="0.15">
      <c r="AJ44519" t="str">
        <f>IF(AI44519="","",IF(ISERROR(VLOOKUP(CONCATENATE(F44519),Term!$A$1:$C$2000,1,FALSE)),0,1))</f>
        <v/>
      </c>
    </row>
    <row r="44520" spans="36:36" x14ac:dyDescent="0.15">
      <c r="AJ44520" t="str">
        <f>IF(AI44520="","",IF(ISERROR(VLOOKUP(CONCATENATE(F44520),Term!$A$1:$C$2000,1,FALSE)),0,1))</f>
        <v/>
      </c>
    </row>
    <row r="44521" spans="36:36" x14ac:dyDescent="0.15">
      <c r="AJ44521" t="str">
        <f>IF(AI44521="","",IF(ISERROR(VLOOKUP(CONCATENATE(F44521),Term!$A$1:$C$2000,1,FALSE)),0,1))</f>
        <v/>
      </c>
    </row>
    <row r="44522" spans="36:36" x14ac:dyDescent="0.15">
      <c r="AJ44522" t="str">
        <f>IF(AI44522="","",IF(ISERROR(VLOOKUP(CONCATENATE(F44522),Term!$A$1:$C$2000,1,FALSE)),0,1))</f>
        <v/>
      </c>
    </row>
    <row r="44523" spans="36:36" x14ac:dyDescent="0.15">
      <c r="AJ44523" t="str">
        <f>IF(AI44523="","",IF(ISERROR(VLOOKUP(CONCATENATE(F44523),Term!$A$1:$C$2000,1,FALSE)),0,1))</f>
        <v/>
      </c>
    </row>
    <row r="44524" spans="36:36" x14ac:dyDescent="0.15">
      <c r="AJ44524" t="str">
        <f>IF(AI44524="","",IF(ISERROR(VLOOKUP(CONCATENATE(F44524),Term!$A$1:$C$2000,1,FALSE)),0,1))</f>
        <v/>
      </c>
    </row>
    <row r="44525" spans="36:36" x14ac:dyDescent="0.15">
      <c r="AJ44525" t="str">
        <f>IF(AI44525="","",IF(ISERROR(VLOOKUP(CONCATENATE(F44525),Term!$A$1:$C$2000,1,FALSE)),0,1))</f>
        <v/>
      </c>
    </row>
    <row r="44526" spans="36:36" x14ac:dyDescent="0.15">
      <c r="AJ44526" t="str">
        <f>IF(AI44526="","",IF(ISERROR(VLOOKUP(CONCATENATE(F44526),Term!$A$1:$C$2000,1,FALSE)),0,1))</f>
        <v/>
      </c>
    </row>
    <row r="44527" spans="36:36" x14ac:dyDescent="0.15">
      <c r="AJ44527" t="str">
        <f>IF(AI44527="","",IF(ISERROR(VLOOKUP(CONCATENATE(F44527),Term!$A$1:$C$2000,1,FALSE)),0,1))</f>
        <v/>
      </c>
    </row>
    <row r="44528" spans="36:36" x14ac:dyDescent="0.15">
      <c r="AJ44528" t="str">
        <f>IF(AI44528="","",IF(ISERROR(VLOOKUP(CONCATENATE(F44528),Term!$A$1:$C$2000,1,FALSE)),0,1))</f>
        <v/>
      </c>
    </row>
    <row r="44529" spans="36:36" x14ac:dyDescent="0.15">
      <c r="AJ44529" t="str">
        <f>IF(AI44529="","",IF(ISERROR(VLOOKUP(CONCATENATE(F44529),Term!$A$1:$C$2000,1,FALSE)),0,1))</f>
        <v/>
      </c>
    </row>
    <row r="44530" spans="36:36" x14ac:dyDescent="0.15">
      <c r="AJ44530" t="str">
        <f>IF(AI44530="","",IF(ISERROR(VLOOKUP(CONCATENATE(F44530),Term!$A$1:$C$2000,1,FALSE)),0,1))</f>
        <v/>
      </c>
    </row>
    <row r="44531" spans="36:36" x14ac:dyDescent="0.15">
      <c r="AJ44531" t="str">
        <f>IF(AI44531="","",IF(ISERROR(VLOOKUP(CONCATENATE(F44531),Term!$A$1:$C$2000,1,FALSE)),0,1))</f>
        <v/>
      </c>
    </row>
    <row r="44532" spans="36:36" x14ac:dyDescent="0.15">
      <c r="AJ44532" t="str">
        <f>IF(AI44532="","",IF(ISERROR(VLOOKUP(CONCATENATE(F44532),Term!$A$1:$C$2000,1,FALSE)),0,1))</f>
        <v/>
      </c>
    </row>
    <row r="44533" spans="36:36" x14ac:dyDescent="0.15">
      <c r="AJ44533" t="str">
        <f>IF(AI44533="","",IF(ISERROR(VLOOKUP(CONCATENATE(F44533),Term!$A$1:$C$2000,1,FALSE)),0,1))</f>
        <v/>
      </c>
    </row>
    <row r="44534" spans="36:36" x14ac:dyDescent="0.15">
      <c r="AJ44534" t="str">
        <f>IF(AI44534="","",IF(ISERROR(VLOOKUP(CONCATENATE(F44534),Term!$A$1:$C$2000,1,FALSE)),0,1))</f>
        <v/>
      </c>
    </row>
    <row r="44535" spans="36:36" x14ac:dyDescent="0.15">
      <c r="AJ44535" t="str">
        <f>IF(AI44535="","",IF(ISERROR(VLOOKUP(CONCATENATE(F44535),Term!$A$1:$C$2000,1,FALSE)),0,1))</f>
        <v/>
      </c>
    </row>
    <row r="44536" spans="36:36" x14ac:dyDescent="0.15">
      <c r="AJ44536" t="str">
        <f>IF(AI44536="","",IF(ISERROR(VLOOKUP(CONCATENATE(F44536),Term!$A$1:$C$2000,1,FALSE)),0,1))</f>
        <v/>
      </c>
    </row>
    <row r="44537" spans="36:36" x14ac:dyDescent="0.15">
      <c r="AJ44537" t="str">
        <f>IF(AI44537="","",IF(ISERROR(VLOOKUP(CONCATENATE(F44537),Term!$A$1:$C$2000,1,FALSE)),0,1))</f>
        <v/>
      </c>
    </row>
    <row r="44538" spans="36:36" x14ac:dyDescent="0.15">
      <c r="AJ44538" t="str">
        <f>IF(AI44538="","",IF(ISERROR(VLOOKUP(CONCATENATE(F44538),Term!$A$1:$C$2000,1,FALSE)),0,1))</f>
        <v/>
      </c>
    </row>
    <row r="44539" spans="36:36" x14ac:dyDescent="0.15">
      <c r="AJ44539" t="str">
        <f>IF(AI44539="","",IF(ISERROR(VLOOKUP(CONCATENATE(F44539),Term!$A$1:$C$2000,1,FALSE)),0,1))</f>
        <v/>
      </c>
    </row>
    <row r="44540" spans="36:36" x14ac:dyDescent="0.15">
      <c r="AJ44540" t="str">
        <f>IF(AI44540="","",IF(ISERROR(VLOOKUP(CONCATENATE(F44540),Term!$A$1:$C$2000,1,FALSE)),0,1))</f>
        <v/>
      </c>
    </row>
    <row r="44541" spans="36:36" x14ac:dyDescent="0.15">
      <c r="AJ44541" t="str">
        <f>IF(AI44541="","",IF(ISERROR(VLOOKUP(CONCATENATE(F44541),Term!$A$1:$C$2000,1,FALSE)),0,1))</f>
        <v/>
      </c>
    </row>
    <row r="44542" spans="36:36" x14ac:dyDescent="0.15">
      <c r="AJ44542" t="str">
        <f>IF(AI44542="","",IF(ISERROR(VLOOKUP(CONCATENATE(F44542),Term!$A$1:$C$2000,1,FALSE)),0,1))</f>
        <v/>
      </c>
    </row>
    <row r="44543" spans="36:36" x14ac:dyDescent="0.15">
      <c r="AJ44543" t="str">
        <f>IF(AI44543="","",IF(ISERROR(VLOOKUP(CONCATENATE(F44543),Term!$A$1:$C$2000,1,FALSE)),0,1))</f>
        <v/>
      </c>
    </row>
    <row r="44544" spans="36:36" x14ac:dyDescent="0.15">
      <c r="AJ44544" t="str">
        <f>IF(AI44544="","",IF(ISERROR(VLOOKUP(CONCATENATE(F44544),Term!$A$1:$C$2000,1,FALSE)),0,1))</f>
        <v/>
      </c>
    </row>
    <row r="44545" spans="36:36" x14ac:dyDescent="0.15">
      <c r="AJ44545" t="str">
        <f>IF(AI44545="","",IF(ISERROR(VLOOKUP(CONCATENATE(F44545),Term!$A$1:$C$2000,1,FALSE)),0,1))</f>
        <v/>
      </c>
    </row>
    <row r="44546" spans="36:36" x14ac:dyDescent="0.15">
      <c r="AJ44546" t="str">
        <f>IF(AI44546="","",IF(ISERROR(VLOOKUP(CONCATENATE(F44546),Term!$A$1:$C$2000,1,FALSE)),0,1))</f>
        <v/>
      </c>
    </row>
    <row r="44547" spans="36:36" x14ac:dyDescent="0.15">
      <c r="AJ44547" t="str">
        <f>IF(AI44547="","",IF(ISERROR(VLOOKUP(CONCATENATE(F44547),Term!$A$1:$C$2000,1,FALSE)),0,1))</f>
        <v/>
      </c>
    </row>
    <row r="44548" spans="36:36" x14ac:dyDescent="0.15">
      <c r="AJ44548" t="str">
        <f>IF(AI44548="","",IF(ISERROR(VLOOKUP(CONCATENATE(F44548),Term!$A$1:$C$2000,1,FALSE)),0,1))</f>
        <v/>
      </c>
    </row>
    <row r="44549" spans="36:36" x14ac:dyDescent="0.15">
      <c r="AJ44549" t="str">
        <f>IF(AI44549="","",IF(ISERROR(VLOOKUP(CONCATENATE(F44549),Term!$A$1:$C$2000,1,FALSE)),0,1))</f>
        <v/>
      </c>
    </row>
    <row r="44550" spans="36:36" x14ac:dyDescent="0.15">
      <c r="AJ44550" t="str">
        <f>IF(AI44550="","",IF(ISERROR(VLOOKUP(CONCATENATE(F44550),Term!$A$1:$C$2000,1,FALSE)),0,1))</f>
        <v/>
      </c>
    </row>
    <row r="44551" spans="36:36" x14ac:dyDescent="0.15">
      <c r="AJ44551" t="str">
        <f>IF(AI44551="","",IF(ISERROR(VLOOKUP(CONCATENATE(F44551),Term!$A$1:$C$2000,1,FALSE)),0,1))</f>
        <v/>
      </c>
    </row>
    <row r="44552" spans="36:36" x14ac:dyDescent="0.15">
      <c r="AJ44552" t="str">
        <f>IF(AI44552="","",IF(ISERROR(VLOOKUP(CONCATENATE(F44552),Term!$A$1:$C$2000,1,FALSE)),0,1))</f>
        <v/>
      </c>
    </row>
    <row r="44553" spans="36:36" x14ac:dyDescent="0.15">
      <c r="AJ44553" t="str">
        <f>IF(AI44553="","",IF(ISERROR(VLOOKUP(CONCATENATE(F44553),Term!$A$1:$C$2000,1,FALSE)),0,1))</f>
        <v/>
      </c>
    </row>
    <row r="44554" spans="36:36" x14ac:dyDescent="0.15">
      <c r="AJ44554" t="str">
        <f>IF(AI44554="","",IF(ISERROR(VLOOKUP(CONCATENATE(F44554),Term!$A$1:$C$2000,1,FALSE)),0,1))</f>
        <v/>
      </c>
    </row>
    <row r="44555" spans="36:36" x14ac:dyDescent="0.15">
      <c r="AJ44555" t="str">
        <f>IF(AI44555="","",IF(ISERROR(VLOOKUP(CONCATENATE(F44555),Term!$A$1:$C$2000,1,FALSE)),0,1))</f>
        <v/>
      </c>
    </row>
    <row r="44556" spans="36:36" x14ac:dyDescent="0.15">
      <c r="AJ44556" t="str">
        <f>IF(AI44556="","",IF(ISERROR(VLOOKUP(CONCATENATE(F44556),Term!$A$1:$C$2000,1,FALSE)),0,1))</f>
        <v/>
      </c>
    </row>
    <row r="44557" spans="36:36" x14ac:dyDescent="0.15">
      <c r="AJ44557" t="str">
        <f>IF(AI44557="","",IF(ISERROR(VLOOKUP(CONCATENATE(F44557),Term!$A$1:$C$2000,1,FALSE)),0,1))</f>
        <v/>
      </c>
    </row>
    <row r="44558" spans="36:36" x14ac:dyDescent="0.15">
      <c r="AJ44558" t="str">
        <f>IF(AI44558="","",IF(ISERROR(VLOOKUP(CONCATENATE(F44558),Term!$A$1:$C$2000,1,FALSE)),0,1))</f>
        <v/>
      </c>
    </row>
    <row r="44559" spans="36:36" x14ac:dyDescent="0.15">
      <c r="AJ44559" t="str">
        <f>IF(AI44559="","",IF(ISERROR(VLOOKUP(CONCATENATE(F44559),Term!$A$1:$C$2000,1,FALSE)),0,1))</f>
        <v/>
      </c>
    </row>
    <row r="44560" spans="36:36" x14ac:dyDescent="0.15">
      <c r="AJ44560" t="str">
        <f>IF(AI44560="","",IF(ISERROR(VLOOKUP(CONCATENATE(F44560),Term!$A$1:$C$2000,1,FALSE)),0,1))</f>
        <v/>
      </c>
    </row>
    <row r="44561" spans="36:36" x14ac:dyDescent="0.15">
      <c r="AJ44561" t="str">
        <f>IF(AI44561="","",IF(ISERROR(VLOOKUP(CONCATENATE(F44561),Term!$A$1:$C$2000,1,FALSE)),0,1))</f>
        <v/>
      </c>
    </row>
    <row r="44562" spans="36:36" x14ac:dyDescent="0.15">
      <c r="AJ44562" t="str">
        <f>IF(AI44562="","",IF(ISERROR(VLOOKUP(CONCATENATE(F44562),Term!$A$1:$C$2000,1,FALSE)),0,1))</f>
        <v/>
      </c>
    </row>
    <row r="44563" spans="36:36" x14ac:dyDescent="0.15">
      <c r="AJ44563" t="str">
        <f>IF(AI44563="","",IF(ISERROR(VLOOKUP(CONCATENATE(F44563),Term!$A$1:$C$2000,1,FALSE)),0,1))</f>
        <v/>
      </c>
    </row>
    <row r="44564" spans="36:36" x14ac:dyDescent="0.15">
      <c r="AJ44564" t="str">
        <f>IF(AI44564="","",IF(ISERROR(VLOOKUP(CONCATENATE(F44564),Term!$A$1:$C$2000,1,FALSE)),0,1))</f>
        <v/>
      </c>
    </row>
    <row r="44565" spans="36:36" x14ac:dyDescent="0.15">
      <c r="AJ44565" t="str">
        <f>IF(AI44565="","",IF(ISERROR(VLOOKUP(CONCATENATE(F44565),Term!$A$1:$C$2000,1,FALSE)),0,1))</f>
        <v/>
      </c>
    </row>
    <row r="44566" spans="36:36" x14ac:dyDescent="0.15">
      <c r="AJ44566" t="str">
        <f>IF(AI44566="","",IF(ISERROR(VLOOKUP(CONCATENATE(F44566),Term!$A$1:$C$2000,1,FALSE)),0,1))</f>
        <v/>
      </c>
    </row>
    <row r="44567" spans="36:36" x14ac:dyDescent="0.15">
      <c r="AJ44567" t="str">
        <f>IF(AI44567="","",IF(ISERROR(VLOOKUP(CONCATENATE(F44567),Term!$A$1:$C$2000,1,FALSE)),0,1))</f>
        <v/>
      </c>
    </row>
    <row r="44568" spans="36:36" x14ac:dyDescent="0.15">
      <c r="AJ44568" t="str">
        <f>IF(AI44568="","",IF(ISERROR(VLOOKUP(CONCATENATE(F44568),Term!$A$1:$C$2000,1,FALSE)),0,1))</f>
        <v/>
      </c>
    </row>
    <row r="44569" spans="36:36" x14ac:dyDescent="0.15">
      <c r="AJ44569" t="str">
        <f>IF(AI44569="","",IF(ISERROR(VLOOKUP(CONCATENATE(F44569),Term!$A$1:$C$2000,1,FALSE)),0,1))</f>
        <v/>
      </c>
    </row>
    <row r="44570" spans="36:36" x14ac:dyDescent="0.15">
      <c r="AJ44570" t="str">
        <f>IF(AI44570="","",IF(ISERROR(VLOOKUP(CONCATENATE(F44570),Term!$A$1:$C$2000,1,FALSE)),0,1))</f>
        <v/>
      </c>
    </row>
    <row r="44571" spans="36:36" x14ac:dyDescent="0.15">
      <c r="AJ44571" t="str">
        <f>IF(AI44571="","",IF(ISERROR(VLOOKUP(CONCATENATE(F44571),Term!$A$1:$C$2000,1,FALSE)),0,1))</f>
        <v/>
      </c>
    </row>
    <row r="44572" spans="36:36" x14ac:dyDescent="0.15">
      <c r="AJ44572" t="str">
        <f>IF(AI44572="","",IF(ISERROR(VLOOKUP(CONCATENATE(F44572),Term!$A$1:$C$2000,1,FALSE)),0,1))</f>
        <v/>
      </c>
    </row>
    <row r="44573" spans="36:36" x14ac:dyDescent="0.15">
      <c r="AJ44573" t="str">
        <f>IF(AI44573="","",IF(ISERROR(VLOOKUP(CONCATENATE(F44573),Term!$A$1:$C$2000,1,FALSE)),0,1))</f>
        <v/>
      </c>
    </row>
    <row r="44574" spans="36:36" x14ac:dyDescent="0.15">
      <c r="AJ44574" t="str">
        <f>IF(AI44574="","",IF(ISERROR(VLOOKUP(CONCATENATE(F44574),Term!$A$1:$C$2000,1,FALSE)),0,1))</f>
        <v/>
      </c>
    </row>
    <row r="44575" spans="36:36" x14ac:dyDescent="0.15">
      <c r="AJ44575" t="str">
        <f>IF(AI44575="","",IF(ISERROR(VLOOKUP(CONCATENATE(F44575),Term!$A$1:$C$2000,1,FALSE)),0,1))</f>
        <v/>
      </c>
    </row>
    <row r="44576" spans="36:36" x14ac:dyDescent="0.15">
      <c r="AJ44576" t="str">
        <f>IF(AI44576="","",IF(ISERROR(VLOOKUP(CONCATENATE(F44576),Term!$A$1:$C$2000,1,FALSE)),0,1))</f>
        <v/>
      </c>
    </row>
    <row r="44577" spans="36:36" x14ac:dyDescent="0.15">
      <c r="AJ44577" t="str">
        <f>IF(AI44577="","",IF(ISERROR(VLOOKUP(CONCATENATE(F44577),Term!$A$1:$C$2000,1,FALSE)),0,1))</f>
        <v/>
      </c>
    </row>
    <row r="44578" spans="36:36" x14ac:dyDescent="0.15">
      <c r="AJ44578" t="str">
        <f>IF(AI44578="","",IF(ISERROR(VLOOKUP(CONCATENATE(F44578),Term!$A$1:$C$2000,1,FALSE)),0,1))</f>
        <v/>
      </c>
    </row>
    <row r="44579" spans="36:36" x14ac:dyDescent="0.15">
      <c r="AJ44579" t="str">
        <f>IF(AI44579="","",IF(ISERROR(VLOOKUP(CONCATENATE(F44579),Term!$A$1:$C$2000,1,FALSE)),0,1))</f>
        <v/>
      </c>
    </row>
    <row r="44580" spans="36:36" x14ac:dyDescent="0.15">
      <c r="AJ44580" t="str">
        <f>IF(AI44580="","",IF(ISERROR(VLOOKUP(CONCATENATE(F44580),Term!$A$1:$C$2000,1,FALSE)),0,1))</f>
        <v/>
      </c>
    </row>
    <row r="44581" spans="36:36" x14ac:dyDescent="0.15">
      <c r="AJ44581" t="str">
        <f>IF(AI44581="","",IF(ISERROR(VLOOKUP(CONCATENATE(F44581),Term!$A$1:$C$2000,1,FALSE)),0,1))</f>
        <v/>
      </c>
    </row>
    <row r="44582" spans="36:36" x14ac:dyDescent="0.15">
      <c r="AJ44582" t="str">
        <f>IF(AI44582="","",IF(ISERROR(VLOOKUP(CONCATENATE(F44582),Term!$A$1:$C$2000,1,FALSE)),0,1))</f>
        <v/>
      </c>
    </row>
    <row r="44583" spans="36:36" x14ac:dyDescent="0.15">
      <c r="AJ44583" t="str">
        <f>IF(AI44583="","",IF(ISERROR(VLOOKUP(CONCATENATE(F44583),Term!$A$1:$C$2000,1,FALSE)),0,1))</f>
        <v/>
      </c>
    </row>
    <row r="44584" spans="36:36" x14ac:dyDescent="0.15">
      <c r="AJ44584" t="str">
        <f>IF(AI44584="","",IF(ISERROR(VLOOKUP(CONCATENATE(F44584),Term!$A$1:$C$2000,1,FALSE)),0,1))</f>
        <v/>
      </c>
    </row>
    <row r="44585" spans="36:36" x14ac:dyDescent="0.15">
      <c r="AJ44585" t="str">
        <f>IF(AI44585="","",IF(ISERROR(VLOOKUP(CONCATENATE(F44585),Term!$A$1:$C$2000,1,FALSE)),0,1))</f>
        <v/>
      </c>
    </row>
    <row r="44586" spans="36:36" x14ac:dyDescent="0.15">
      <c r="AJ44586" t="str">
        <f>IF(AI44586="","",IF(ISERROR(VLOOKUP(CONCATENATE(F44586),Term!$A$1:$C$2000,1,FALSE)),0,1))</f>
        <v/>
      </c>
    </row>
    <row r="44587" spans="36:36" x14ac:dyDescent="0.15">
      <c r="AJ44587" t="str">
        <f>IF(AI44587="","",IF(ISERROR(VLOOKUP(CONCATENATE(F44587),Term!$A$1:$C$2000,1,FALSE)),0,1))</f>
        <v/>
      </c>
    </row>
    <row r="44588" spans="36:36" x14ac:dyDescent="0.15">
      <c r="AJ44588" t="str">
        <f>IF(AI44588="","",IF(ISERROR(VLOOKUP(CONCATENATE(F44588),Term!$A$1:$C$2000,1,FALSE)),0,1))</f>
        <v/>
      </c>
    </row>
    <row r="44589" spans="36:36" x14ac:dyDescent="0.15">
      <c r="AJ44589" t="str">
        <f>IF(AI44589="","",IF(ISERROR(VLOOKUP(CONCATENATE(F44589),Term!$A$1:$C$2000,1,FALSE)),0,1))</f>
        <v/>
      </c>
    </row>
    <row r="44590" spans="36:36" x14ac:dyDescent="0.15">
      <c r="AJ44590" t="str">
        <f>IF(AI44590="","",IF(ISERROR(VLOOKUP(CONCATENATE(F44590),Term!$A$1:$C$2000,1,FALSE)),0,1))</f>
        <v/>
      </c>
    </row>
    <row r="44591" spans="36:36" x14ac:dyDescent="0.15">
      <c r="AJ44591" t="str">
        <f>IF(AI44591="","",IF(ISERROR(VLOOKUP(CONCATENATE(F44591),Term!$A$1:$C$2000,1,FALSE)),0,1))</f>
        <v/>
      </c>
    </row>
    <row r="44592" spans="36:36" x14ac:dyDescent="0.15">
      <c r="AJ44592" t="str">
        <f>IF(AI44592="","",IF(ISERROR(VLOOKUP(CONCATENATE(F44592),Term!$A$1:$C$2000,1,FALSE)),0,1))</f>
        <v/>
      </c>
    </row>
    <row r="44593" spans="36:36" x14ac:dyDescent="0.15">
      <c r="AJ44593" t="str">
        <f>IF(AI44593="","",IF(ISERROR(VLOOKUP(CONCATENATE(F44593),Term!$A$1:$C$2000,1,FALSE)),0,1))</f>
        <v/>
      </c>
    </row>
    <row r="44594" spans="36:36" x14ac:dyDescent="0.15">
      <c r="AJ44594" t="str">
        <f>IF(AI44594="","",IF(ISERROR(VLOOKUP(CONCATENATE(F44594),Term!$A$1:$C$2000,1,FALSE)),0,1))</f>
        <v/>
      </c>
    </row>
    <row r="44595" spans="36:36" x14ac:dyDescent="0.15">
      <c r="AJ44595" t="str">
        <f>IF(AI44595="","",IF(ISERROR(VLOOKUP(CONCATENATE(F44595),Term!$A$1:$C$2000,1,FALSE)),0,1))</f>
        <v/>
      </c>
    </row>
    <row r="44596" spans="36:36" x14ac:dyDescent="0.15">
      <c r="AJ44596" t="str">
        <f>IF(AI44596="","",IF(ISERROR(VLOOKUP(CONCATENATE(F44596),Term!$A$1:$C$2000,1,FALSE)),0,1))</f>
        <v/>
      </c>
    </row>
    <row r="44597" spans="36:36" x14ac:dyDescent="0.15">
      <c r="AJ44597" t="str">
        <f>IF(AI44597="","",IF(ISERROR(VLOOKUP(CONCATENATE(F44597),Term!$A$1:$C$2000,1,FALSE)),0,1))</f>
        <v/>
      </c>
    </row>
    <row r="44598" spans="36:36" x14ac:dyDescent="0.15">
      <c r="AJ44598" t="str">
        <f>IF(AI44598="","",IF(ISERROR(VLOOKUP(CONCATENATE(F44598),Term!$A$1:$C$2000,1,FALSE)),0,1))</f>
        <v/>
      </c>
    </row>
    <row r="44599" spans="36:36" x14ac:dyDescent="0.15">
      <c r="AJ44599" t="str">
        <f>IF(AI44599="","",IF(ISERROR(VLOOKUP(CONCATENATE(F44599),Term!$A$1:$C$2000,1,FALSE)),0,1))</f>
        <v/>
      </c>
    </row>
    <row r="44600" spans="36:36" x14ac:dyDescent="0.15">
      <c r="AJ44600" t="str">
        <f>IF(AI44600="","",IF(ISERROR(VLOOKUP(CONCATENATE(F44600),Term!$A$1:$C$2000,1,FALSE)),0,1))</f>
        <v/>
      </c>
    </row>
    <row r="44601" spans="36:36" x14ac:dyDescent="0.15">
      <c r="AJ44601" t="str">
        <f>IF(AI44601="","",IF(ISERROR(VLOOKUP(CONCATENATE(F44601),Term!$A$1:$C$2000,1,FALSE)),0,1))</f>
        <v/>
      </c>
    </row>
    <row r="44602" spans="36:36" x14ac:dyDescent="0.15">
      <c r="AJ44602" t="str">
        <f>IF(AI44602="","",IF(ISERROR(VLOOKUP(CONCATENATE(F44602),Term!$A$1:$C$2000,1,FALSE)),0,1))</f>
        <v/>
      </c>
    </row>
    <row r="44603" spans="36:36" x14ac:dyDescent="0.15">
      <c r="AJ44603" t="str">
        <f>IF(AI44603="","",IF(ISERROR(VLOOKUP(CONCATENATE(F44603),Term!$A$1:$C$2000,1,FALSE)),0,1))</f>
        <v/>
      </c>
    </row>
    <row r="44604" spans="36:36" x14ac:dyDescent="0.15">
      <c r="AJ44604" t="str">
        <f>IF(AI44604="","",IF(ISERROR(VLOOKUP(CONCATENATE(F44604),Term!$A$1:$C$2000,1,FALSE)),0,1))</f>
        <v/>
      </c>
    </row>
    <row r="44605" spans="36:36" x14ac:dyDescent="0.15">
      <c r="AJ44605" t="str">
        <f>IF(AI44605="","",IF(ISERROR(VLOOKUP(CONCATENATE(F44605),Term!$A$1:$C$2000,1,FALSE)),0,1))</f>
        <v/>
      </c>
    </row>
    <row r="44606" spans="36:36" x14ac:dyDescent="0.15">
      <c r="AJ44606" t="str">
        <f>IF(AI44606="","",IF(ISERROR(VLOOKUP(CONCATENATE(F44606),Term!$A$1:$C$2000,1,FALSE)),0,1))</f>
        <v/>
      </c>
    </row>
    <row r="44607" spans="36:36" x14ac:dyDescent="0.15">
      <c r="AJ44607" t="str">
        <f>IF(AI44607="","",IF(ISERROR(VLOOKUP(CONCATENATE(F44607),Term!$A$1:$C$2000,1,FALSE)),0,1))</f>
        <v/>
      </c>
    </row>
    <row r="44608" spans="36:36" x14ac:dyDescent="0.15">
      <c r="AJ44608" t="str">
        <f>IF(AI44608="","",IF(ISERROR(VLOOKUP(CONCATENATE(F44608),Term!$A$1:$C$2000,1,FALSE)),0,1))</f>
        <v/>
      </c>
    </row>
    <row r="44609" spans="36:36" x14ac:dyDescent="0.15">
      <c r="AJ44609" t="str">
        <f>IF(AI44609="","",IF(ISERROR(VLOOKUP(CONCATENATE(F44609),Term!$A$1:$C$2000,1,FALSE)),0,1))</f>
        <v/>
      </c>
    </row>
    <row r="44610" spans="36:36" x14ac:dyDescent="0.15">
      <c r="AJ44610" t="str">
        <f>IF(AI44610="","",IF(ISERROR(VLOOKUP(CONCATENATE(F44610),Term!$A$1:$C$2000,1,FALSE)),0,1))</f>
        <v/>
      </c>
    </row>
    <row r="44611" spans="36:36" x14ac:dyDescent="0.15">
      <c r="AJ44611" t="str">
        <f>IF(AI44611="","",IF(ISERROR(VLOOKUP(CONCATENATE(F44611),Term!$A$1:$C$2000,1,FALSE)),0,1))</f>
        <v/>
      </c>
    </row>
    <row r="44612" spans="36:36" x14ac:dyDescent="0.15">
      <c r="AJ44612" t="str">
        <f>IF(AI44612="","",IF(ISERROR(VLOOKUP(CONCATENATE(F44612),Term!$A$1:$C$2000,1,FALSE)),0,1))</f>
        <v/>
      </c>
    </row>
    <row r="44613" spans="36:36" x14ac:dyDescent="0.15">
      <c r="AJ44613" t="str">
        <f>IF(AI44613="","",IF(ISERROR(VLOOKUP(CONCATENATE(F44613),Term!$A$1:$C$2000,1,FALSE)),0,1))</f>
        <v/>
      </c>
    </row>
    <row r="44614" spans="36:36" x14ac:dyDescent="0.15">
      <c r="AJ44614" t="str">
        <f>IF(AI44614="","",IF(ISERROR(VLOOKUP(CONCATENATE(F44614),Term!$A$1:$C$2000,1,FALSE)),0,1))</f>
        <v/>
      </c>
    </row>
    <row r="44615" spans="36:36" x14ac:dyDescent="0.15">
      <c r="AJ44615" t="str">
        <f>IF(AI44615="","",IF(ISERROR(VLOOKUP(CONCATENATE(F44615),Term!$A$1:$C$2000,1,FALSE)),0,1))</f>
        <v/>
      </c>
    </row>
    <row r="44616" spans="36:36" x14ac:dyDescent="0.15">
      <c r="AJ44616" t="str">
        <f>IF(AI44616="","",IF(ISERROR(VLOOKUP(CONCATENATE(F44616),Term!$A$1:$C$2000,1,FALSE)),0,1))</f>
        <v/>
      </c>
    </row>
    <row r="44617" spans="36:36" x14ac:dyDescent="0.15">
      <c r="AJ44617" t="str">
        <f>IF(AI44617="","",IF(ISERROR(VLOOKUP(CONCATENATE(F44617),Term!$A$1:$C$2000,1,FALSE)),0,1))</f>
        <v/>
      </c>
    </row>
    <row r="44618" spans="36:36" x14ac:dyDescent="0.15">
      <c r="AJ44618" t="str">
        <f>IF(AI44618="","",IF(ISERROR(VLOOKUP(CONCATENATE(F44618),Term!$A$1:$C$2000,1,FALSE)),0,1))</f>
        <v/>
      </c>
    </row>
    <row r="44619" spans="36:36" x14ac:dyDescent="0.15">
      <c r="AJ44619" t="str">
        <f>IF(AI44619="","",IF(ISERROR(VLOOKUP(CONCATENATE(F44619),Term!$A$1:$C$2000,1,FALSE)),0,1))</f>
        <v/>
      </c>
    </row>
    <row r="44620" spans="36:36" x14ac:dyDescent="0.15">
      <c r="AJ44620" t="str">
        <f>IF(AI44620="","",IF(ISERROR(VLOOKUP(CONCATENATE(F44620),Term!$A$1:$C$2000,1,FALSE)),0,1))</f>
        <v/>
      </c>
    </row>
    <row r="44621" spans="36:36" x14ac:dyDescent="0.15">
      <c r="AJ44621" t="str">
        <f>IF(AI44621="","",IF(ISERROR(VLOOKUP(CONCATENATE(F44621),Term!$A$1:$C$2000,1,FALSE)),0,1))</f>
        <v/>
      </c>
    </row>
    <row r="44622" spans="36:36" x14ac:dyDescent="0.15">
      <c r="AJ44622" t="str">
        <f>IF(AI44622="","",IF(ISERROR(VLOOKUP(CONCATENATE(F44622),Term!$A$1:$C$2000,1,FALSE)),0,1))</f>
        <v/>
      </c>
    </row>
    <row r="44623" spans="36:36" x14ac:dyDescent="0.15">
      <c r="AJ44623" t="str">
        <f>IF(AI44623="","",IF(ISERROR(VLOOKUP(CONCATENATE(F44623),Term!$A$1:$C$2000,1,FALSE)),0,1))</f>
        <v/>
      </c>
    </row>
    <row r="44624" spans="36:36" x14ac:dyDescent="0.15">
      <c r="AJ44624" t="str">
        <f>IF(AI44624="","",IF(ISERROR(VLOOKUP(CONCATENATE(F44624),Term!$A$1:$C$2000,1,FALSE)),0,1))</f>
        <v/>
      </c>
    </row>
    <row r="44625" spans="36:36" x14ac:dyDescent="0.15">
      <c r="AJ44625" t="str">
        <f>IF(AI44625="","",IF(ISERROR(VLOOKUP(CONCATENATE(F44625),Term!$A$1:$C$2000,1,FALSE)),0,1))</f>
        <v/>
      </c>
    </row>
    <row r="44626" spans="36:36" x14ac:dyDescent="0.15">
      <c r="AJ44626" t="str">
        <f>IF(AI44626="","",IF(ISERROR(VLOOKUP(CONCATENATE(F44626),Term!$A$1:$C$2000,1,FALSE)),0,1))</f>
        <v/>
      </c>
    </row>
    <row r="44627" spans="36:36" x14ac:dyDescent="0.15">
      <c r="AJ44627" t="str">
        <f>IF(AI44627="","",IF(ISERROR(VLOOKUP(CONCATENATE(F44627),Term!$A$1:$C$2000,1,FALSE)),0,1))</f>
        <v/>
      </c>
    </row>
    <row r="44628" spans="36:36" x14ac:dyDescent="0.15">
      <c r="AJ44628" t="str">
        <f>IF(AI44628="","",IF(ISERROR(VLOOKUP(CONCATENATE(F44628),Term!$A$1:$C$2000,1,FALSE)),0,1))</f>
        <v/>
      </c>
    </row>
    <row r="44629" spans="36:36" x14ac:dyDescent="0.15">
      <c r="AJ44629" t="str">
        <f>IF(AI44629="","",IF(ISERROR(VLOOKUP(CONCATENATE(F44629),Term!$A$1:$C$2000,1,FALSE)),0,1))</f>
        <v/>
      </c>
    </row>
    <row r="44630" spans="36:36" x14ac:dyDescent="0.15">
      <c r="AJ44630" t="str">
        <f>IF(AI44630="","",IF(ISERROR(VLOOKUP(CONCATENATE(F44630),Term!$A$1:$C$2000,1,FALSE)),0,1))</f>
        <v/>
      </c>
    </row>
    <row r="44631" spans="36:36" x14ac:dyDescent="0.15">
      <c r="AJ44631" t="str">
        <f>IF(AI44631="","",IF(ISERROR(VLOOKUP(CONCATENATE(F44631),Term!$A$1:$C$2000,1,FALSE)),0,1))</f>
        <v/>
      </c>
    </row>
    <row r="44632" spans="36:36" x14ac:dyDescent="0.15">
      <c r="AJ44632" t="str">
        <f>IF(AI44632="","",IF(ISERROR(VLOOKUP(CONCATENATE(F44632),Term!$A$1:$C$2000,1,FALSE)),0,1))</f>
        <v/>
      </c>
    </row>
    <row r="44633" spans="36:36" x14ac:dyDescent="0.15">
      <c r="AJ44633" t="str">
        <f>IF(AI44633="","",IF(ISERROR(VLOOKUP(CONCATENATE(F44633),Term!$A$1:$C$2000,1,FALSE)),0,1))</f>
        <v/>
      </c>
    </row>
    <row r="44634" spans="36:36" x14ac:dyDescent="0.15">
      <c r="AJ44634" t="str">
        <f>IF(AI44634="","",IF(ISERROR(VLOOKUP(CONCATENATE(F44634),Term!$A$1:$C$2000,1,FALSE)),0,1))</f>
        <v/>
      </c>
    </row>
    <row r="44635" spans="36:36" x14ac:dyDescent="0.15">
      <c r="AJ44635" t="str">
        <f>IF(AI44635="","",IF(ISERROR(VLOOKUP(CONCATENATE(F44635),Term!$A$1:$C$2000,1,FALSE)),0,1))</f>
        <v/>
      </c>
    </row>
    <row r="44636" spans="36:36" x14ac:dyDescent="0.15">
      <c r="AJ44636" t="str">
        <f>IF(AI44636="","",IF(ISERROR(VLOOKUP(CONCATENATE(F44636),Term!$A$1:$C$2000,1,FALSE)),0,1))</f>
        <v/>
      </c>
    </row>
    <row r="44637" spans="36:36" x14ac:dyDescent="0.15">
      <c r="AJ44637" t="str">
        <f>IF(AI44637="","",IF(ISERROR(VLOOKUP(CONCATENATE(F44637),Term!$A$1:$C$2000,1,FALSE)),0,1))</f>
        <v/>
      </c>
    </row>
    <row r="44638" spans="36:36" x14ac:dyDescent="0.15">
      <c r="AJ44638" t="str">
        <f>IF(AI44638="","",IF(ISERROR(VLOOKUP(CONCATENATE(F44638),Term!$A$1:$C$2000,1,FALSE)),0,1))</f>
        <v/>
      </c>
    </row>
    <row r="44639" spans="36:36" x14ac:dyDescent="0.15">
      <c r="AJ44639" t="str">
        <f>IF(AI44639="","",IF(ISERROR(VLOOKUP(CONCATENATE(F44639),Term!$A$1:$C$2000,1,FALSE)),0,1))</f>
        <v/>
      </c>
    </row>
    <row r="44640" spans="36:36" x14ac:dyDescent="0.15">
      <c r="AJ44640" t="str">
        <f>IF(AI44640="","",IF(ISERROR(VLOOKUP(CONCATENATE(F44640),Term!$A$1:$C$2000,1,FALSE)),0,1))</f>
        <v/>
      </c>
    </row>
    <row r="44641" spans="36:36" x14ac:dyDescent="0.15">
      <c r="AJ44641" t="str">
        <f>IF(AI44641="","",IF(ISERROR(VLOOKUP(CONCATENATE(F44641),Term!$A$1:$C$2000,1,FALSE)),0,1))</f>
        <v/>
      </c>
    </row>
    <row r="44642" spans="36:36" x14ac:dyDescent="0.15">
      <c r="AJ44642" t="str">
        <f>IF(AI44642="","",IF(ISERROR(VLOOKUP(CONCATENATE(F44642),Term!$A$1:$C$2000,1,FALSE)),0,1))</f>
        <v/>
      </c>
    </row>
    <row r="44643" spans="36:36" x14ac:dyDescent="0.15">
      <c r="AJ44643" t="str">
        <f>IF(AI44643="","",IF(ISERROR(VLOOKUP(CONCATENATE(F44643),Term!$A$1:$C$2000,1,FALSE)),0,1))</f>
        <v/>
      </c>
    </row>
    <row r="44644" spans="36:36" x14ac:dyDescent="0.15">
      <c r="AJ44644" t="str">
        <f>IF(AI44644="","",IF(ISERROR(VLOOKUP(CONCATENATE(F44644),Term!$A$1:$C$2000,1,FALSE)),0,1))</f>
        <v/>
      </c>
    </row>
    <row r="44645" spans="36:36" x14ac:dyDescent="0.15">
      <c r="AJ44645" t="str">
        <f>IF(AI44645="","",IF(ISERROR(VLOOKUP(CONCATENATE(F44645),Term!$A$1:$C$2000,1,FALSE)),0,1))</f>
        <v/>
      </c>
    </row>
    <row r="44646" spans="36:36" x14ac:dyDescent="0.15">
      <c r="AJ44646" t="str">
        <f>IF(AI44646="","",IF(ISERROR(VLOOKUP(CONCATENATE(F44646),Term!$A$1:$C$2000,1,FALSE)),0,1))</f>
        <v/>
      </c>
    </row>
    <row r="44647" spans="36:36" x14ac:dyDescent="0.15">
      <c r="AJ44647" t="str">
        <f>IF(AI44647="","",IF(ISERROR(VLOOKUP(CONCATENATE(F44647),Term!$A$1:$C$2000,1,FALSE)),0,1))</f>
        <v/>
      </c>
    </row>
    <row r="44648" spans="36:36" x14ac:dyDescent="0.15">
      <c r="AJ44648" t="str">
        <f>IF(AI44648="","",IF(ISERROR(VLOOKUP(CONCATENATE(F44648),Term!$A$1:$C$2000,1,FALSE)),0,1))</f>
        <v/>
      </c>
    </row>
    <row r="44649" spans="36:36" x14ac:dyDescent="0.15">
      <c r="AJ44649" t="str">
        <f>IF(AI44649="","",IF(ISERROR(VLOOKUP(CONCATENATE(F44649),Term!$A$1:$C$2000,1,FALSE)),0,1))</f>
        <v/>
      </c>
    </row>
    <row r="44650" spans="36:36" x14ac:dyDescent="0.15">
      <c r="AJ44650" t="str">
        <f>IF(AI44650="","",IF(ISERROR(VLOOKUP(CONCATENATE(F44650),Term!$A$1:$C$2000,1,FALSE)),0,1))</f>
        <v/>
      </c>
    </row>
    <row r="44651" spans="36:36" x14ac:dyDescent="0.15">
      <c r="AJ44651" t="str">
        <f>IF(AI44651="","",IF(ISERROR(VLOOKUP(CONCATENATE(F44651),Term!$A$1:$C$2000,1,FALSE)),0,1))</f>
        <v/>
      </c>
    </row>
    <row r="44652" spans="36:36" x14ac:dyDescent="0.15">
      <c r="AJ44652" t="str">
        <f>IF(AI44652="","",IF(ISERROR(VLOOKUP(CONCATENATE(F44652),Term!$A$1:$C$2000,1,FALSE)),0,1))</f>
        <v/>
      </c>
    </row>
    <row r="44653" spans="36:36" x14ac:dyDescent="0.15">
      <c r="AJ44653" t="str">
        <f>IF(AI44653="","",IF(ISERROR(VLOOKUP(CONCATENATE(F44653),Term!$A$1:$C$2000,1,FALSE)),0,1))</f>
        <v/>
      </c>
    </row>
    <row r="44654" spans="36:36" x14ac:dyDescent="0.15">
      <c r="AJ44654" t="str">
        <f>IF(AI44654="","",IF(ISERROR(VLOOKUP(CONCATENATE(F44654),Term!$A$1:$C$2000,1,FALSE)),0,1))</f>
        <v/>
      </c>
    </row>
    <row r="44655" spans="36:36" x14ac:dyDescent="0.15">
      <c r="AJ44655" t="str">
        <f>IF(AI44655="","",IF(ISERROR(VLOOKUP(CONCATENATE(F44655),Term!$A$1:$C$2000,1,FALSE)),0,1))</f>
        <v/>
      </c>
    </row>
    <row r="44656" spans="36:36" x14ac:dyDescent="0.15">
      <c r="AJ44656" t="str">
        <f>IF(AI44656="","",IF(ISERROR(VLOOKUP(CONCATENATE(F44656),Term!$A$1:$C$2000,1,FALSE)),0,1))</f>
        <v/>
      </c>
    </row>
    <row r="44657" spans="36:36" x14ac:dyDescent="0.15">
      <c r="AJ44657" t="str">
        <f>IF(AI44657="","",IF(ISERROR(VLOOKUP(CONCATENATE(F44657),Term!$A$1:$C$2000,1,FALSE)),0,1))</f>
        <v/>
      </c>
    </row>
    <row r="44658" spans="36:36" x14ac:dyDescent="0.15">
      <c r="AJ44658" t="str">
        <f>IF(AI44658="","",IF(ISERROR(VLOOKUP(CONCATENATE(F44658),Term!$A$1:$C$2000,1,FALSE)),0,1))</f>
        <v/>
      </c>
    </row>
    <row r="44659" spans="36:36" x14ac:dyDescent="0.15">
      <c r="AJ44659" t="str">
        <f>IF(AI44659="","",IF(ISERROR(VLOOKUP(CONCATENATE(F44659),Term!$A$1:$C$2000,1,FALSE)),0,1))</f>
        <v/>
      </c>
    </row>
    <row r="44660" spans="36:36" x14ac:dyDescent="0.15">
      <c r="AJ44660" t="str">
        <f>IF(AI44660="","",IF(ISERROR(VLOOKUP(CONCATENATE(F44660),Term!$A$1:$C$2000,1,FALSE)),0,1))</f>
        <v/>
      </c>
    </row>
    <row r="44661" spans="36:36" x14ac:dyDescent="0.15">
      <c r="AJ44661" t="str">
        <f>IF(AI44661="","",IF(ISERROR(VLOOKUP(CONCATENATE(F44661),Term!$A$1:$C$2000,1,FALSE)),0,1))</f>
        <v/>
      </c>
    </row>
    <row r="44662" spans="36:36" x14ac:dyDescent="0.15">
      <c r="AJ44662" t="str">
        <f>IF(AI44662="","",IF(ISERROR(VLOOKUP(CONCATENATE(F44662),Term!$A$1:$C$2000,1,FALSE)),0,1))</f>
        <v/>
      </c>
    </row>
    <row r="44663" spans="36:36" x14ac:dyDescent="0.15">
      <c r="AJ44663" t="str">
        <f>IF(AI44663="","",IF(ISERROR(VLOOKUP(CONCATENATE(F44663),Term!$A$1:$C$2000,1,FALSE)),0,1))</f>
        <v/>
      </c>
    </row>
    <row r="44664" spans="36:36" x14ac:dyDescent="0.15">
      <c r="AJ44664" t="str">
        <f>IF(AI44664="","",IF(ISERROR(VLOOKUP(CONCATENATE(F44664),Term!$A$1:$C$2000,1,FALSE)),0,1))</f>
        <v/>
      </c>
    </row>
    <row r="44665" spans="36:36" x14ac:dyDescent="0.15">
      <c r="AJ44665" t="str">
        <f>IF(AI44665="","",IF(ISERROR(VLOOKUP(CONCATENATE(F44665),Term!$A$1:$C$2000,1,FALSE)),0,1))</f>
        <v/>
      </c>
    </row>
    <row r="44666" spans="36:36" x14ac:dyDescent="0.15">
      <c r="AJ44666" t="str">
        <f>IF(AI44666="","",IF(ISERROR(VLOOKUP(CONCATENATE(F44666),Term!$A$1:$C$2000,1,FALSE)),0,1))</f>
        <v/>
      </c>
    </row>
    <row r="44667" spans="36:36" x14ac:dyDescent="0.15">
      <c r="AJ44667" t="str">
        <f>IF(AI44667="","",IF(ISERROR(VLOOKUP(CONCATENATE(F44667),Term!$A$1:$C$2000,1,FALSE)),0,1))</f>
        <v/>
      </c>
    </row>
    <row r="44668" spans="36:36" x14ac:dyDescent="0.15">
      <c r="AJ44668" t="str">
        <f>IF(AI44668="","",IF(ISERROR(VLOOKUP(CONCATENATE(F44668),Term!$A$1:$C$2000,1,FALSE)),0,1))</f>
        <v/>
      </c>
    </row>
    <row r="44669" spans="36:36" x14ac:dyDescent="0.15">
      <c r="AJ44669" t="str">
        <f>IF(AI44669="","",IF(ISERROR(VLOOKUP(CONCATENATE(F44669),Term!$A$1:$C$2000,1,FALSE)),0,1))</f>
        <v/>
      </c>
    </row>
    <row r="44670" spans="36:36" x14ac:dyDescent="0.15">
      <c r="AJ44670" t="str">
        <f>IF(AI44670="","",IF(ISERROR(VLOOKUP(CONCATENATE(F44670),Term!$A$1:$C$2000,1,FALSE)),0,1))</f>
        <v/>
      </c>
    </row>
    <row r="44671" spans="36:36" x14ac:dyDescent="0.15">
      <c r="AJ44671" t="str">
        <f>IF(AI44671="","",IF(ISERROR(VLOOKUP(CONCATENATE(F44671),Term!$A$1:$C$2000,1,FALSE)),0,1))</f>
        <v/>
      </c>
    </row>
    <row r="44672" spans="36:36" x14ac:dyDescent="0.15">
      <c r="AJ44672" t="str">
        <f>IF(AI44672="","",IF(ISERROR(VLOOKUP(CONCATENATE(F44672),Term!$A$1:$C$2000,1,FALSE)),0,1))</f>
        <v/>
      </c>
    </row>
    <row r="44673" spans="36:36" x14ac:dyDescent="0.15">
      <c r="AJ44673" t="str">
        <f>IF(AI44673="","",IF(ISERROR(VLOOKUP(CONCATENATE(F44673),Term!$A$1:$C$2000,1,FALSE)),0,1))</f>
        <v/>
      </c>
    </row>
    <row r="44674" spans="36:36" x14ac:dyDescent="0.15">
      <c r="AJ44674" t="str">
        <f>IF(AI44674="","",IF(ISERROR(VLOOKUP(CONCATENATE(F44674),Term!$A$1:$C$2000,1,FALSE)),0,1))</f>
        <v/>
      </c>
    </row>
    <row r="44675" spans="36:36" x14ac:dyDescent="0.15">
      <c r="AJ44675" t="str">
        <f>IF(AI44675="","",IF(ISERROR(VLOOKUP(CONCATENATE(F44675),Term!$A$1:$C$2000,1,FALSE)),0,1))</f>
        <v/>
      </c>
    </row>
    <row r="44676" spans="36:36" x14ac:dyDescent="0.15">
      <c r="AJ44676" t="str">
        <f>IF(AI44676="","",IF(ISERROR(VLOOKUP(CONCATENATE(F44676),Term!$A$1:$C$2000,1,FALSE)),0,1))</f>
        <v/>
      </c>
    </row>
    <row r="44677" spans="36:36" x14ac:dyDescent="0.15">
      <c r="AJ44677" t="str">
        <f>IF(AI44677="","",IF(ISERROR(VLOOKUP(CONCATENATE(F44677),Term!$A$1:$C$2000,1,FALSE)),0,1))</f>
        <v/>
      </c>
    </row>
    <row r="44678" spans="36:36" x14ac:dyDescent="0.15">
      <c r="AJ44678" t="str">
        <f>IF(AI44678="","",IF(ISERROR(VLOOKUP(CONCATENATE(F44678),Term!$A$1:$C$2000,1,FALSE)),0,1))</f>
        <v/>
      </c>
    </row>
    <row r="44679" spans="36:36" x14ac:dyDescent="0.15">
      <c r="AJ44679" t="str">
        <f>IF(AI44679="","",IF(ISERROR(VLOOKUP(CONCATENATE(F44679),Term!$A$1:$C$2000,1,FALSE)),0,1))</f>
        <v/>
      </c>
    </row>
    <row r="44680" spans="36:36" x14ac:dyDescent="0.15">
      <c r="AJ44680" t="str">
        <f>IF(AI44680="","",IF(ISERROR(VLOOKUP(CONCATENATE(F44680),Term!$A$1:$C$2000,1,FALSE)),0,1))</f>
        <v/>
      </c>
    </row>
    <row r="44681" spans="36:36" x14ac:dyDescent="0.15">
      <c r="AJ44681" t="str">
        <f>IF(AI44681="","",IF(ISERROR(VLOOKUP(CONCATENATE(F44681),Term!$A$1:$C$2000,1,FALSE)),0,1))</f>
        <v/>
      </c>
    </row>
    <row r="44682" spans="36:36" x14ac:dyDescent="0.15">
      <c r="AJ44682" t="str">
        <f>IF(AI44682="","",IF(ISERROR(VLOOKUP(CONCATENATE(F44682),Term!$A$1:$C$2000,1,FALSE)),0,1))</f>
        <v/>
      </c>
    </row>
    <row r="44683" spans="36:36" x14ac:dyDescent="0.15">
      <c r="AJ44683" t="str">
        <f>IF(AI44683="","",IF(ISERROR(VLOOKUP(CONCATENATE(F44683),Term!$A$1:$C$2000,1,FALSE)),0,1))</f>
        <v/>
      </c>
    </row>
    <row r="44684" spans="36:36" x14ac:dyDescent="0.15">
      <c r="AJ44684" t="str">
        <f>IF(AI44684="","",IF(ISERROR(VLOOKUP(CONCATENATE(F44684),Term!$A$1:$C$2000,1,FALSE)),0,1))</f>
        <v/>
      </c>
    </row>
    <row r="44685" spans="36:36" x14ac:dyDescent="0.15">
      <c r="AJ44685" t="str">
        <f>IF(AI44685="","",IF(ISERROR(VLOOKUP(CONCATENATE(F44685),Term!$A$1:$C$2000,1,FALSE)),0,1))</f>
        <v/>
      </c>
    </row>
    <row r="44686" spans="36:36" x14ac:dyDescent="0.15">
      <c r="AJ44686" t="str">
        <f>IF(AI44686="","",IF(ISERROR(VLOOKUP(CONCATENATE(F44686),Term!$A$1:$C$2000,1,FALSE)),0,1))</f>
        <v/>
      </c>
    </row>
    <row r="44687" spans="36:36" x14ac:dyDescent="0.15">
      <c r="AJ44687" t="str">
        <f>IF(AI44687="","",IF(ISERROR(VLOOKUP(CONCATENATE(F44687),Term!$A$1:$C$2000,1,FALSE)),0,1))</f>
        <v/>
      </c>
    </row>
    <row r="44688" spans="36:36" x14ac:dyDescent="0.15">
      <c r="AJ44688" t="str">
        <f>IF(AI44688="","",IF(ISERROR(VLOOKUP(CONCATENATE(F44688),Term!$A$1:$C$2000,1,FALSE)),0,1))</f>
        <v/>
      </c>
    </row>
    <row r="44689" spans="36:36" x14ac:dyDescent="0.15">
      <c r="AJ44689" t="str">
        <f>IF(AI44689="","",IF(ISERROR(VLOOKUP(CONCATENATE(F44689),Term!$A$1:$C$2000,1,FALSE)),0,1))</f>
        <v/>
      </c>
    </row>
    <row r="44690" spans="36:36" x14ac:dyDescent="0.15">
      <c r="AJ44690" t="str">
        <f>IF(AI44690="","",IF(ISERROR(VLOOKUP(CONCATENATE(F44690),Term!$A$1:$C$2000,1,FALSE)),0,1))</f>
        <v/>
      </c>
    </row>
    <row r="44691" spans="36:36" x14ac:dyDescent="0.15">
      <c r="AJ44691" t="str">
        <f>IF(AI44691="","",IF(ISERROR(VLOOKUP(CONCATENATE(F44691),Term!$A$1:$C$2000,1,FALSE)),0,1))</f>
        <v/>
      </c>
    </row>
    <row r="44692" spans="36:36" x14ac:dyDescent="0.15">
      <c r="AJ44692" t="str">
        <f>IF(AI44692="","",IF(ISERROR(VLOOKUP(CONCATENATE(F44692),Term!$A$1:$C$2000,1,FALSE)),0,1))</f>
        <v/>
      </c>
    </row>
    <row r="44693" spans="36:36" x14ac:dyDescent="0.15">
      <c r="AJ44693" t="str">
        <f>IF(AI44693="","",IF(ISERROR(VLOOKUP(CONCATENATE(F44693),Term!$A$1:$C$2000,1,FALSE)),0,1))</f>
        <v/>
      </c>
    </row>
    <row r="44694" spans="36:36" x14ac:dyDescent="0.15">
      <c r="AJ44694" t="str">
        <f>IF(AI44694="","",IF(ISERROR(VLOOKUP(CONCATENATE(F44694),Term!$A$1:$C$2000,1,FALSE)),0,1))</f>
        <v/>
      </c>
    </row>
    <row r="44695" spans="36:36" x14ac:dyDescent="0.15">
      <c r="AJ44695" t="str">
        <f>IF(AI44695="","",IF(ISERROR(VLOOKUP(CONCATENATE(F44695),Term!$A$1:$C$2000,1,FALSE)),0,1))</f>
        <v/>
      </c>
    </row>
    <row r="44696" spans="36:36" x14ac:dyDescent="0.15">
      <c r="AJ44696" t="str">
        <f>IF(AI44696="","",IF(ISERROR(VLOOKUP(CONCATENATE(F44696),Term!$A$1:$C$2000,1,FALSE)),0,1))</f>
        <v/>
      </c>
    </row>
    <row r="44697" spans="36:36" x14ac:dyDescent="0.15">
      <c r="AJ44697" t="str">
        <f>IF(AI44697="","",IF(ISERROR(VLOOKUP(CONCATENATE(F44697),Term!$A$1:$C$2000,1,FALSE)),0,1))</f>
        <v/>
      </c>
    </row>
    <row r="44698" spans="36:36" x14ac:dyDescent="0.15">
      <c r="AJ44698" t="str">
        <f>IF(AI44698="","",IF(ISERROR(VLOOKUP(CONCATENATE(F44698),Term!$A$1:$C$2000,1,FALSE)),0,1))</f>
        <v/>
      </c>
    </row>
    <row r="44699" spans="36:36" x14ac:dyDescent="0.15">
      <c r="AJ44699" t="str">
        <f>IF(AI44699="","",IF(ISERROR(VLOOKUP(CONCATENATE(F44699),Term!$A$1:$C$2000,1,FALSE)),0,1))</f>
        <v/>
      </c>
    </row>
    <row r="44700" spans="36:36" x14ac:dyDescent="0.15">
      <c r="AJ44700" t="str">
        <f>IF(AI44700="","",IF(ISERROR(VLOOKUP(CONCATENATE(F44700),Term!$A$1:$C$2000,1,FALSE)),0,1))</f>
        <v/>
      </c>
    </row>
    <row r="44701" spans="36:36" x14ac:dyDescent="0.15">
      <c r="AJ44701" t="str">
        <f>IF(AI44701="","",IF(ISERROR(VLOOKUP(CONCATENATE(F44701),Term!$A$1:$C$2000,1,FALSE)),0,1))</f>
        <v/>
      </c>
    </row>
    <row r="44702" spans="36:36" x14ac:dyDescent="0.15">
      <c r="AJ44702" t="str">
        <f>IF(AI44702="","",IF(ISERROR(VLOOKUP(CONCATENATE(F44702),Term!$A$1:$C$2000,1,FALSE)),0,1))</f>
        <v/>
      </c>
    </row>
    <row r="44703" spans="36:36" x14ac:dyDescent="0.15">
      <c r="AJ44703" t="str">
        <f>IF(AI44703="","",IF(ISERROR(VLOOKUP(CONCATENATE(F44703),Term!$A$1:$C$2000,1,FALSE)),0,1))</f>
        <v/>
      </c>
    </row>
    <row r="44704" spans="36:36" x14ac:dyDescent="0.15">
      <c r="AJ44704" t="str">
        <f>IF(AI44704="","",IF(ISERROR(VLOOKUP(CONCATENATE(F44704),Term!$A$1:$C$2000,1,FALSE)),0,1))</f>
        <v/>
      </c>
    </row>
    <row r="44705" spans="36:36" x14ac:dyDescent="0.15">
      <c r="AJ44705" t="str">
        <f>IF(AI44705="","",IF(ISERROR(VLOOKUP(CONCATENATE(F44705),Term!$A$1:$C$2000,1,FALSE)),0,1))</f>
        <v/>
      </c>
    </row>
    <row r="44706" spans="36:36" x14ac:dyDescent="0.15">
      <c r="AJ44706" t="str">
        <f>IF(AI44706="","",IF(ISERROR(VLOOKUP(CONCATENATE(F44706),Term!$A$1:$C$2000,1,FALSE)),0,1))</f>
        <v/>
      </c>
    </row>
    <row r="44707" spans="36:36" x14ac:dyDescent="0.15">
      <c r="AJ44707" t="str">
        <f>IF(AI44707="","",IF(ISERROR(VLOOKUP(CONCATENATE(F44707),Term!$A$1:$C$2000,1,FALSE)),0,1))</f>
        <v/>
      </c>
    </row>
    <row r="44708" spans="36:36" x14ac:dyDescent="0.15">
      <c r="AJ44708" t="str">
        <f>IF(AI44708="","",IF(ISERROR(VLOOKUP(CONCATENATE(F44708),Term!$A$1:$C$2000,1,FALSE)),0,1))</f>
        <v/>
      </c>
    </row>
    <row r="44709" spans="36:36" x14ac:dyDescent="0.15">
      <c r="AJ44709" t="str">
        <f>IF(AI44709="","",IF(ISERROR(VLOOKUP(CONCATENATE(F44709),Term!$A$1:$C$2000,1,FALSE)),0,1))</f>
        <v/>
      </c>
    </row>
    <row r="44710" spans="36:36" x14ac:dyDescent="0.15">
      <c r="AJ44710" t="str">
        <f>IF(AI44710="","",IF(ISERROR(VLOOKUP(CONCATENATE(F44710),Term!$A$1:$C$2000,1,FALSE)),0,1))</f>
        <v/>
      </c>
    </row>
    <row r="44711" spans="36:36" x14ac:dyDescent="0.15">
      <c r="AJ44711" t="str">
        <f>IF(AI44711="","",IF(ISERROR(VLOOKUP(CONCATENATE(F44711),Term!$A$1:$C$2000,1,FALSE)),0,1))</f>
        <v/>
      </c>
    </row>
    <row r="44712" spans="36:36" x14ac:dyDescent="0.15">
      <c r="AJ44712" t="str">
        <f>IF(AI44712="","",IF(ISERROR(VLOOKUP(CONCATENATE(F44712),Term!$A$1:$C$2000,1,FALSE)),0,1))</f>
        <v/>
      </c>
    </row>
    <row r="44713" spans="36:36" x14ac:dyDescent="0.15">
      <c r="AJ44713" t="str">
        <f>IF(AI44713="","",IF(ISERROR(VLOOKUP(CONCATENATE(F44713),Term!$A$1:$C$2000,1,FALSE)),0,1))</f>
        <v/>
      </c>
    </row>
    <row r="44714" spans="36:36" x14ac:dyDescent="0.15">
      <c r="AJ44714" t="str">
        <f>IF(AI44714="","",IF(ISERROR(VLOOKUP(CONCATENATE(F44714),Term!$A$1:$C$2000,1,FALSE)),0,1))</f>
        <v/>
      </c>
    </row>
    <row r="44715" spans="36:36" x14ac:dyDescent="0.15">
      <c r="AJ44715" t="str">
        <f>IF(AI44715="","",IF(ISERROR(VLOOKUP(CONCATENATE(F44715),Term!$A$1:$C$2000,1,FALSE)),0,1))</f>
        <v/>
      </c>
    </row>
    <row r="44716" spans="36:36" x14ac:dyDescent="0.15">
      <c r="AJ44716" t="str">
        <f>IF(AI44716="","",IF(ISERROR(VLOOKUP(CONCATENATE(F44716),Term!$A$1:$C$2000,1,FALSE)),0,1))</f>
        <v/>
      </c>
    </row>
    <row r="44717" spans="36:36" x14ac:dyDescent="0.15">
      <c r="AJ44717" t="str">
        <f>IF(AI44717="","",IF(ISERROR(VLOOKUP(CONCATENATE(F44717),Term!$A$1:$C$2000,1,FALSE)),0,1))</f>
        <v/>
      </c>
    </row>
    <row r="44718" spans="36:36" x14ac:dyDescent="0.15">
      <c r="AJ44718" t="str">
        <f>IF(AI44718="","",IF(ISERROR(VLOOKUP(CONCATENATE(F44718),Term!$A$1:$C$2000,1,FALSE)),0,1))</f>
        <v/>
      </c>
    </row>
    <row r="44719" spans="36:36" x14ac:dyDescent="0.15">
      <c r="AJ44719" t="str">
        <f>IF(AI44719="","",IF(ISERROR(VLOOKUP(CONCATENATE(F44719),Term!$A$1:$C$2000,1,FALSE)),0,1))</f>
        <v/>
      </c>
    </row>
    <row r="44720" spans="36:36" x14ac:dyDescent="0.15">
      <c r="AJ44720" t="str">
        <f>IF(AI44720="","",IF(ISERROR(VLOOKUP(CONCATENATE(F44720),Term!$A$1:$C$2000,1,FALSE)),0,1))</f>
        <v/>
      </c>
    </row>
    <row r="44721" spans="36:36" x14ac:dyDescent="0.15">
      <c r="AJ44721" t="str">
        <f>IF(AI44721="","",IF(ISERROR(VLOOKUP(CONCATENATE(F44721),Term!$A$1:$C$2000,1,FALSE)),0,1))</f>
        <v/>
      </c>
    </row>
    <row r="44722" spans="36:36" x14ac:dyDescent="0.15">
      <c r="AJ44722" t="str">
        <f>IF(AI44722="","",IF(ISERROR(VLOOKUP(CONCATENATE(F44722),Term!$A$1:$C$2000,1,FALSE)),0,1))</f>
        <v/>
      </c>
    </row>
    <row r="44723" spans="36:36" x14ac:dyDescent="0.15">
      <c r="AJ44723" t="str">
        <f>IF(AI44723="","",IF(ISERROR(VLOOKUP(CONCATENATE(F44723),Term!$A$1:$C$2000,1,FALSE)),0,1))</f>
        <v/>
      </c>
    </row>
    <row r="44724" spans="36:36" x14ac:dyDescent="0.15">
      <c r="AJ44724" t="str">
        <f>IF(AI44724="","",IF(ISERROR(VLOOKUP(CONCATENATE(F44724),Term!$A$1:$C$2000,1,FALSE)),0,1))</f>
        <v/>
      </c>
    </row>
    <row r="44725" spans="36:36" x14ac:dyDescent="0.15">
      <c r="AJ44725" t="str">
        <f>IF(AI44725="","",IF(ISERROR(VLOOKUP(CONCATENATE(F44725),Term!$A$1:$C$2000,1,FALSE)),0,1))</f>
        <v/>
      </c>
    </row>
    <row r="44726" spans="36:36" x14ac:dyDescent="0.15">
      <c r="AJ44726" t="str">
        <f>IF(AI44726="","",IF(ISERROR(VLOOKUP(CONCATENATE(F44726),Term!$A$1:$C$2000,1,FALSE)),0,1))</f>
        <v/>
      </c>
    </row>
    <row r="44727" spans="36:36" x14ac:dyDescent="0.15">
      <c r="AJ44727" t="str">
        <f>IF(AI44727="","",IF(ISERROR(VLOOKUP(CONCATENATE(F44727),Term!$A$1:$C$2000,1,FALSE)),0,1))</f>
        <v/>
      </c>
    </row>
    <row r="44728" spans="36:36" x14ac:dyDescent="0.15">
      <c r="AJ44728" t="str">
        <f>IF(AI44728="","",IF(ISERROR(VLOOKUP(CONCATENATE(F44728),Term!$A$1:$C$2000,1,FALSE)),0,1))</f>
        <v/>
      </c>
    </row>
    <row r="44729" spans="36:36" x14ac:dyDescent="0.15">
      <c r="AJ44729" t="str">
        <f>IF(AI44729="","",IF(ISERROR(VLOOKUP(CONCATENATE(F44729),Term!$A$1:$C$2000,1,FALSE)),0,1))</f>
        <v/>
      </c>
    </row>
    <row r="44730" spans="36:36" x14ac:dyDescent="0.15">
      <c r="AJ44730" t="str">
        <f>IF(AI44730="","",IF(ISERROR(VLOOKUP(CONCATENATE(F44730),Term!$A$1:$C$2000,1,FALSE)),0,1))</f>
        <v/>
      </c>
    </row>
    <row r="44731" spans="36:36" x14ac:dyDescent="0.15">
      <c r="AJ44731" t="str">
        <f>IF(AI44731="","",IF(ISERROR(VLOOKUP(CONCATENATE(F44731),Term!$A$1:$C$2000,1,FALSE)),0,1))</f>
        <v/>
      </c>
    </row>
    <row r="44732" spans="36:36" x14ac:dyDescent="0.15">
      <c r="AJ44732" t="str">
        <f>IF(AI44732="","",IF(ISERROR(VLOOKUP(CONCATENATE(F44732),Term!$A$1:$C$2000,1,FALSE)),0,1))</f>
        <v/>
      </c>
    </row>
    <row r="44733" spans="36:36" x14ac:dyDescent="0.15">
      <c r="AJ44733" t="str">
        <f>IF(AI44733="","",IF(ISERROR(VLOOKUP(CONCATENATE(F44733),Term!$A$1:$C$2000,1,FALSE)),0,1))</f>
        <v/>
      </c>
    </row>
    <row r="44734" spans="36:36" x14ac:dyDescent="0.15">
      <c r="AJ44734" t="str">
        <f>IF(AI44734="","",IF(ISERROR(VLOOKUP(CONCATENATE(F44734),Term!$A$1:$C$2000,1,FALSE)),0,1))</f>
        <v/>
      </c>
    </row>
    <row r="44735" spans="36:36" x14ac:dyDescent="0.15">
      <c r="AJ44735" t="str">
        <f>IF(AI44735="","",IF(ISERROR(VLOOKUP(CONCATENATE(F44735),Term!$A$1:$C$2000,1,FALSE)),0,1))</f>
        <v/>
      </c>
    </row>
    <row r="44736" spans="36:36" x14ac:dyDescent="0.15">
      <c r="AJ44736" t="str">
        <f>IF(AI44736="","",IF(ISERROR(VLOOKUP(CONCATENATE(F44736),Term!$A$1:$C$2000,1,FALSE)),0,1))</f>
        <v/>
      </c>
    </row>
    <row r="44737" spans="36:36" x14ac:dyDescent="0.15">
      <c r="AJ44737" t="str">
        <f>IF(AI44737="","",IF(ISERROR(VLOOKUP(CONCATENATE(F44737),Term!$A$1:$C$2000,1,FALSE)),0,1))</f>
        <v/>
      </c>
    </row>
    <row r="44738" spans="36:36" x14ac:dyDescent="0.15">
      <c r="AJ44738" t="str">
        <f>IF(AI44738="","",IF(ISERROR(VLOOKUP(CONCATENATE(F44738),Term!$A$1:$C$2000,1,FALSE)),0,1))</f>
        <v/>
      </c>
    </row>
    <row r="44739" spans="36:36" x14ac:dyDescent="0.15">
      <c r="AJ44739" t="str">
        <f>IF(AI44739="","",IF(ISERROR(VLOOKUP(CONCATENATE(F44739),Term!$A$1:$C$2000,1,FALSE)),0,1))</f>
        <v/>
      </c>
    </row>
    <row r="44740" spans="36:36" x14ac:dyDescent="0.15">
      <c r="AJ44740" t="str">
        <f>IF(AI44740="","",IF(ISERROR(VLOOKUP(CONCATENATE(F44740),Term!$A$1:$C$2000,1,FALSE)),0,1))</f>
        <v/>
      </c>
    </row>
    <row r="44741" spans="36:36" x14ac:dyDescent="0.15">
      <c r="AJ44741" t="str">
        <f>IF(AI44741="","",IF(ISERROR(VLOOKUP(CONCATENATE(F44741),Term!$A$1:$C$2000,1,FALSE)),0,1))</f>
        <v/>
      </c>
    </row>
    <row r="44742" spans="36:36" x14ac:dyDescent="0.15">
      <c r="AJ44742" t="str">
        <f>IF(AI44742="","",IF(ISERROR(VLOOKUP(CONCATENATE(F44742),Term!$A$1:$C$2000,1,FALSE)),0,1))</f>
        <v/>
      </c>
    </row>
    <row r="44743" spans="36:36" x14ac:dyDescent="0.15">
      <c r="AJ44743" t="str">
        <f>IF(AI44743="","",IF(ISERROR(VLOOKUP(CONCATENATE(F44743),Term!$A$1:$C$2000,1,FALSE)),0,1))</f>
        <v/>
      </c>
    </row>
    <row r="44744" spans="36:36" x14ac:dyDescent="0.15">
      <c r="AJ44744" t="str">
        <f>IF(AI44744="","",IF(ISERROR(VLOOKUP(CONCATENATE(F44744),Term!$A$1:$C$2000,1,FALSE)),0,1))</f>
        <v/>
      </c>
    </row>
    <row r="44745" spans="36:36" x14ac:dyDescent="0.15">
      <c r="AJ44745" t="str">
        <f>IF(AI44745="","",IF(ISERROR(VLOOKUP(CONCATENATE(F44745),Term!$A$1:$C$2000,1,FALSE)),0,1))</f>
        <v/>
      </c>
    </row>
    <row r="44746" spans="36:36" x14ac:dyDescent="0.15">
      <c r="AJ44746" t="str">
        <f>IF(AI44746="","",IF(ISERROR(VLOOKUP(CONCATENATE(F44746),Term!$A$1:$C$2000,1,FALSE)),0,1))</f>
        <v/>
      </c>
    </row>
    <row r="44747" spans="36:36" x14ac:dyDescent="0.15">
      <c r="AJ44747" t="str">
        <f>IF(AI44747="","",IF(ISERROR(VLOOKUP(CONCATENATE(F44747),Term!$A$1:$C$2000,1,FALSE)),0,1))</f>
        <v/>
      </c>
    </row>
    <row r="44748" spans="36:36" x14ac:dyDescent="0.15">
      <c r="AJ44748" t="str">
        <f>IF(AI44748="","",IF(ISERROR(VLOOKUP(CONCATENATE(F44748),Term!$A$1:$C$2000,1,FALSE)),0,1))</f>
        <v/>
      </c>
    </row>
    <row r="44749" spans="36:36" x14ac:dyDescent="0.15">
      <c r="AJ44749" t="str">
        <f>IF(AI44749="","",IF(ISERROR(VLOOKUP(CONCATENATE(F44749),Term!$A$1:$C$2000,1,FALSE)),0,1))</f>
        <v/>
      </c>
    </row>
    <row r="44750" spans="36:36" x14ac:dyDescent="0.15">
      <c r="AJ44750" t="str">
        <f>IF(AI44750="","",IF(ISERROR(VLOOKUP(CONCATENATE(F44750),Term!$A$1:$C$2000,1,FALSE)),0,1))</f>
        <v/>
      </c>
    </row>
    <row r="44751" spans="36:36" x14ac:dyDescent="0.15">
      <c r="AJ44751" t="str">
        <f>IF(AI44751="","",IF(ISERROR(VLOOKUP(CONCATENATE(F44751),Term!$A$1:$C$2000,1,FALSE)),0,1))</f>
        <v/>
      </c>
    </row>
    <row r="44752" spans="36:36" x14ac:dyDescent="0.15">
      <c r="AJ44752" t="str">
        <f>IF(AI44752="","",IF(ISERROR(VLOOKUP(CONCATENATE(F44752),Term!$A$1:$C$2000,1,FALSE)),0,1))</f>
        <v/>
      </c>
    </row>
    <row r="44753" spans="36:36" x14ac:dyDescent="0.15">
      <c r="AJ44753" t="str">
        <f>IF(AI44753="","",IF(ISERROR(VLOOKUP(CONCATENATE(F44753),Term!$A$1:$C$2000,1,FALSE)),0,1))</f>
        <v/>
      </c>
    </row>
    <row r="44754" spans="36:36" x14ac:dyDescent="0.15">
      <c r="AJ44754" t="str">
        <f>IF(AI44754="","",IF(ISERROR(VLOOKUP(CONCATENATE(F44754),Term!$A$1:$C$2000,1,FALSE)),0,1))</f>
        <v/>
      </c>
    </row>
    <row r="44755" spans="36:36" x14ac:dyDescent="0.15">
      <c r="AJ44755" t="str">
        <f>IF(AI44755="","",IF(ISERROR(VLOOKUP(CONCATENATE(F44755),Term!$A$1:$C$2000,1,FALSE)),0,1))</f>
        <v/>
      </c>
    </row>
    <row r="44756" spans="36:36" x14ac:dyDescent="0.15">
      <c r="AJ44756" t="str">
        <f>IF(AI44756="","",IF(ISERROR(VLOOKUP(CONCATENATE(F44756),Term!$A$1:$C$2000,1,FALSE)),0,1))</f>
        <v/>
      </c>
    </row>
    <row r="44757" spans="36:36" x14ac:dyDescent="0.15">
      <c r="AJ44757" t="str">
        <f>IF(AI44757="","",IF(ISERROR(VLOOKUP(CONCATENATE(F44757),Term!$A$1:$C$2000,1,FALSE)),0,1))</f>
        <v/>
      </c>
    </row>
    <row r="44758" spans="36:36" x14ac:dyDescent="0.15">
      <c r="AJ44758" t="str">
        <f>IF(AI44758="","",IF(ISERROR(VLOOKUP(CONCATENATE(F44758),Term!$A$1:$C$2000,1,FALSE)),0,1))</f>
        <v/>
      </c>
    </row>
    <row r="44759" spans="36:36" x14ac:dyDescent="0.15">
      <c r="AJ44759" t="str">
        <f>IF(AI44759="","",IF(ISERROR(VLOOKUP(CONCATENATE(F44759),Term!$A$1:$C$2000,1,FALSE)),0,1))</f>
        <v/>
      </c>
    </row>
    <row r="44760" spans="36:36" x14ac:dyDescent="0.15">
      <c r="AJ44760" t="str">
        <f>IF(AI44760="","",IF(ISERROR(VLOOKUP(CONCATENATE(F44760),Term!$A$1:$C$2000,1,FALSE)),0,1))</f>
        <v/>
      </c>
    </row>
    <row r="44761" spans="36:36" x14ac:dyDescent="0.15">
      <c r="AJ44761" t="str">
        <f>IF(AI44761="","",IF(ISERROR(VLOOKUP(CONCATENATE(F44761),Term!$A$1:$C$2000,1,FALSE)),0,1))</f>
        <v/>
      </c>
    </row>
    <row r="44762" spans="36:36" x14ac:dyDescent="0.15">
      <c r="AJ44762" t="str">
        <f>IF(AI44762="","",IF(ISERROR(VLOOKUP(CONCATENATE(F44762),Term!$A$1:$C$2000,1,FALSE)),0,1))</f>
        <v/>
      </c>
    </row>
    <row r="44763" spans="36:36" x14ac:dyDescent="0.15">
      <c r="AJ44763" t="str">
        <f>IF(AI44763="","",IF(ISERROR(VLOOKUP(CONCATENATE(F44763),Term!$A$1:$C$2000,1,FALSE)),0,1))</f>
        <v/>
      </c>
    </row>
    <row r="44764" spans="36:36" x14ac:dyDescent="0.15">
      <c r="AJ44764" t="str">
        <f>IF(AI44764="","",IF(ISERROR(VLOOKUP(CONCATENATE(F44764),Term!$A$1:$C$2000,1,FALSE)),0,1))</f>
        <v/>
      </c>
    </row>
    <row r="44765" spans="36:36" x14ac:dyDescent="0.15">
      <c r="AJ44765" t="str">
        <f>IF(AI44765="","",IF(ISERROR(VLOOKUP(CONCATENATE(F44765),Term!$A$1:$C$2000,1,FALSE)),0,1))</f>
        <v/>
      </c>
    </row>
    <row r="44766" spans="36:36" x14ac:dyDescent="0.15">
      <c r="AJ44766" t="str">
        <f>IF(AI44766="","",IF(ISERROR(VLOOKUP(CONCATENATE(F44766),Term!$A$1:$C$2000,1,FALSE)),0,1))</f>
        <v/>
      </c>
    </row>
    <row r="44767" spans="36:36" x14ac:dyDescent="0.15">
      <c r="AJ44767" t="str">
        <f>IF(AI44767="","",IF(ISERROR(VLOOKUP(CONCATENATE(F44767),Term!$A$1:$C$2000,1,FALSE)),0,1))</f>
        <v/>
      </c>
    </row>
    <row r="44768" spans="36:36" x14ac:dyDescent="0.15">
      <c r="AJ44768" t="str">
        <f>IF(AI44768="","",IF(ISERROR(VLOOKUP(CONCATENATE(F44768),Term!$A$1:$C$2000,1,FALSE)),0,1))</f>
        <v/>
      </c>
    </row>
    <row r="44769" spans="36:36" x14ac:dyDescent="0.15">
      <c r="AJ44769" t="str">
        <f>IF(AI44769="","",IF(ISERROR(VLOOKUP(CONCATENATE(F44769),Term!$A$1:$C$2000,1,FALSE)),0,1))</f>
        <v/>
      </c>
    </row>
    <row r="44770" spans="36:36" x14ac:dyDescent="0.15">
      <c r="AJ44770" t="str">
        <f>IF(AI44770="","",IF(ISERROR(VLOOKUP(CONCATENATE(F44770),Term!$A$1:$C$2000,1,FALSE)),0,1))</f>
        <v/>
      </c>
    </row>
    <row r="44771" spans="36:36" x14ac:dyDescent="0.15">
      <c r="AJ44771" t="str">
        <f>IF(AI44771="","",IF(ISERROR(VLOOKUP(CONCATENATE(F44771),Term!$A$1:$C$2000,1,FALSE)),0,1))</f>
        <v/>
      </c>
    </row>
    <row r="44772" spans="36:36" x14ac:dyDescent="0.15">
      <c r="AJ44772" t="str">
        <f>IF(AI44772="","",IF(ISERROR(VLOOKUP(CONCATENATE(F44772),Term!$A$1:$C$2000,1,FALSE)),0,1))</f>
        <v/>
      </c>
    </row>
    <row r="44773" spans="36:36" x14ac:dyDescent="0.15">
      <c r="AJ44773" t="str">
        <f>IF(AI44773="","",IF(ISERROR(VLOOKUP(CONCATENATE(F44773),Term!$A$1:$C$2000,1,FALSE)),0,1))</f>
        <v/>
      </c>
    </row>
    <row r="44774" spans="36:36" x14ac:dyDescent="0.15">
      <c r="AJ44774" t="str">
        <f>IF(AI44774="","",IF(ISERROR(VLOOKUP(CONCATENATE(F44774),Term!$A$1:$C$2000,1,FALSE)),0,1))</f>
        <v/>
      </c>
    </row>
    <row r="44775" spans="36:36" x14ac:dyDescent="0.15">
      <c r="AJ44775" t="str">
        <f>IF(AI44775="","",IF(ISERROR(VLOOKUP(CONCATENATE(F44775),Term!$A$1:$C$2000,1,FALSE)),0,1))</f>
        <v/>
      </c>
    </row>
    <row r="44776" spans="36:36" x14ac:dyDescent="0.15">
      <c r="AJ44776" t="str">
        <f>IF(AI44776="","",IF(ISERROR(VLOOKUP(CONCATENATE(F44776),Term!$A$1:$C$2000,1,FALSE)),0,1))</f>
        <v/>
      </c>
    </row>
    <row r="44777" spans="36:36" x14ac:dyDescent="0.15">
      <c r="AJ44777" t="str">
        <f>IF(AI44777="","",IF(ISERROR(VLOOKUP(CONCATENATE(F44777),Term!$A$1:$C$2000,1,FALSE)),0,1))</f>
        <v/>
      </c>
    </row>
    <row r="44778" spans="36:36" x14ac:dyDescent="0.15">
      <c r="AJ44778" t="str">
        <f>IF(AI44778="","",IF(ISERROR(VLOOKUP(CONCATENATE(F44778),Term!$A$1:$C$2000,1,FALSE)),0,1))</f>
        <v/>
      </c>
    </row>
    <row r="44779" spans="36:36" x14ac:dyDescent="0.15">
      <c r="AJ44779" t="str">
        <f>IF(AI44779="","",IF(ISERROR(VLOOKUP(CONCATENATE(F44779),Term!$A$1:$C$2000,1,FALSE)),0,1))</f>
        <v/>
      </c>
    </row>
    <row r="44780" spans="36:36" x14ac:dyDescent="0.15">
      <c r="AJ44780" t="str">
        <f>IF(AI44780="","",IF(ISERROR(VLOOKUP(CONCATENATE(F44780),Term!$A$1:$C$2000,1,FALSE)),0,1))</f>
        <v/>
      </c>
    </row>
    <row r="44781" spans="36:36" x14ac:dyDescent="0.15">
      <c r="AJ44781" t="str">
        <f>IF(AI44781="","",IF(ISERROR(VLOOKUP(CONCATENATE(F44781),Term!$A$1:$C$2000,1,FALSE)),0,1))</f>
        <v/>
      </c>
    </row>
    <row r="44782" spans="36:36" x14ac:dyDescent="0.15">
      <c r="AJ44782" t="str">
        <f>IF(AI44782="","",IF(ISERROR(VLOOKUP(CONCATENATE(F44782),Term!$A$1:$C$2000,1,FALSE)),0,1))</f>
        <v/>
      </c>
    </row>
    <row r="44783" spans="36:36" x14ac:dyDescent="0.15">
      <c r="AJ44783" t="str">
        <f>IF(AI44783="","",IF(ISERROR(VLOOKUP(CONCATENATE(F44783),Term!$A$1:$C$2000,1,FALSE)),0,1))</f>
        <v/>
      </c>
    </row>
    <row r="44784" spans="36:36" x14ac:dyDescent="0.15">
      <c r="AJ44784" t="str">
        <f>IF(AI44784="","",IF(ISERROR(VLOOKUP(CONCATENATE(F44784),Term!$A$1:$C$2000,1,FALSE)),0,1))</f>
        <v/>
      </c>
    </row>
    <row r="44785" spans="36:36" x14ac:dyDescent="0.15">
      <c r="AJ44785" t="str">
        <f>IF(AI44785="","",IF(ISERROR(VLOOKUP(CONCATENATE(F44785),Term!$A$1:$C$2000,1,FALSE)),0,1))</f>
        <v/>
      </c>
    </row>
    <row r="44786" spans="36:36" x14ac:dyDescent="0.15">
      <c r="AJ44786" t="str">
        <f>IF(AI44786="","",IF(ISERROR(VLOOKUP(CONCATENATE(F44786),Term!$A$1:$C$2000,1,FALSE)),0,1))</f>
        <v/>
      </c>
    </row>
    <row r="44787" spans="36:36" x14ac:dyDescent="0.15">
      <c r="AJ44787" t="str">
        <f>IF(AI44787="","",IF(ISERROR(VLOOKUP(CONCATENATE(F44787),Term!$A$1:$C$2000,1,FALSE)),0,1))</f>
        <v/>
      </c>
    </row>
    <row r="44788" spans="36:36" x14ac:dyDescent="0.15">
      <c r="AJ44788" t="str">
        <f>IF(AI44788="","",IF(ISERROR(VLOOKUP(CONCATENATE(F44788),Term!$A$1:$C$2000,1,FALSE)),0,1))</f>
        <v/>
      </c>
    </row>
    <row r="44789" spans="36:36" x14ac:dyDescent="0.15">
      <c r="AJ44789" t="str">
        <f>IF(AI44789="","",IF(ISERROR(VLOOKUP(CONCATENATE(F44789),Term!$A$1:$C$2000,1,FALSE)),0,1))</f>
        <v/>
      </c>
    </row>
    <row r="44790" spans="36:36" x14ac:dyDescent="0.15">
      <c r="AJ44790" t="str">
        <f>IF(AI44790="","",IF(ISERROR(VLOOKUP(CONCATENATE(F44790),Term!$A$1:$C$2000,1,FALSE)),0,1))</f>
        <v/>
      </c>
    </row>
    <row r="44791" spans="36:36" x14ac:dyDescent="0.15">
      <c r="AJ44791" t="str">
        <f>IF(AI44791="","",IF(ISERROR(VLOOKUP(CONCATENATE(F44791),Term!$A$1:$C$2000,1,FALSE)),0,1))</f>
        <v/>
      </c>
    </row>
    <row r="44792" spans="36:36" x14ac:dyDescent="0.15">
      <c r="AJ44792" t="str">
        <f>IF(AI44792="","",IF(ISERROR(VLOOKUP(CONCATENATE(F44792),Term!$A$1:$C$2000,1,FALSE)),0,1))</f>
        <v/>
      </c>
    </row>
    <row r="44793" spans="36:36" x14ac:dyDescent="0.15">
      <c r="AJ44793" t="str">
        <f>IF(AI44793="","",IF(ISERROR(VLOOKUP(CONCATENATE(F44793),Term!$A$1:$C$2000,1,FALSE)),0,1))</f>
        <v/>
      </c>
    </row>
    <row r="44794" spans="36:36" x14ac:dyDescent="0.15">
      <c r="AJ44794" t="str">
        <f>IF(AI44794="","",IF(ISERROR(VLOOKUP(CONCATENATE(F44794),Term!$A$1:$C$2000,1,FALSE)),0,1))</f>
        <v/>
      </c>
    </row>
    <row r="44795" spans="36:36" x14ac:dyDescent="0.15">
      <c r="AJ44795" t="str">
        <f>IF(AI44795="","",IF(ISERROR(VLOOKUP(CONCATENATE(F44795),Term!$A$1:$C$2000,1,FALSE)),0,1))</f>
        <v/>
      </c>
    </row>
    <row r="44796" spans="36:36" x14ac:dyDescent="0.15">
      <c r="AJ44796" t="str">
        <f>IF(AI44796="","",IF(ISERROR(VLOOKUP(CONCATENATE(F44796),Term!$A$1:$C$2000,1,FALSE)),0,1))</f>
        <v/>
      </c>
    </row>
    <row r="44797" spans="36:36" x14ac:dyDescent="0.15">
      <c r="AJ44797" t="str">
        <f>IF(AI44797="","",IF(ISERROR(VLOOKUP(CONCATENATE(F44797),Term!$A$1:$C$2000,1,FALSE)),0,1))</f>
        <v/>
      </c>
    </row>
    <row r="44798" spans="36:36" x14ac:dyDescent="0.15">
      <c r="AJ44798" t="str">
        <f>IF(AI44798="","",IF(ISERROR(VLOOKUP(CONCATENATE(F44798),Term!$A$1:$C$2000,1,FALSE)),0,1))</f>
        <v/>
      </c>
    </row>
    <row r="44799" spans="36:36" x14ac:dyDescent="0.15">
      <c r="AJ44799" t="str">
        <f>IF(AI44799="","",IF(ISERROR(VLOOKUP(CONCATENATE(F44799),Term!$A$1:$C$2000,1,FALSE)),0,1))</f>
        <v/>
      </c>
    </row>
    <row r="44800" spans="36:36" x14ac:dyDescent="0.15">
      <c r="AJ44800" t="str">
        <f>IF(AI44800="","",IF(ISERROR(VLOOKUP(CONCATENATE(F44800),Term!$A$1:$C$2000,1,FALSE)),0,1))</f>
        <v/>
      </c>
    </row>
    <row r="44801" spans="36:36" x14ac:dyDescent="0.15">
      <c r="AJ44801" t="str">
        <f>IF(AI44801="","",IF(ISERROR(VLOOKUP(CONCATENATE(F44801),Term!$A$1:$C$2000,1,FALSE)),0,1))</f>
        <v/>
      </c>
    </row>
    <row r="44802" spans="36:36" x14ac:dyDescent="0.15">
      <c r="AJ44802" t="str">
        <f>IF(AI44802="","",IF(ISERROR(VLOOKUP(CONCATENATE(F44802),Term!$A$1:$C$2000,1,FALSE)),0,1))</f>
        <v/>
      </c>
    </row>
    <row r="44803" spans="36:36" x14ac:dyDescent="0.15">
      <c r="AJ44803" t="str">
        <f>IF(AI44803="","",IF(ISERROR(VLOOKUP(CONCATENATE(F44803),Term!$A$1:$C$2000,1,FALSE)),0,1))</f>
        <v/>
      </c>
    </row>
    <row r="44804" spans="36:36" x14ac:dyDescent="0.15">
      <c r="AJ44804" t="str">
        <f>IF(AI44804="","",IF(ISERROR(VLOOKUP(CONCATENATE(F44804),Term!$A$1:$C$2000,1,FALSE)),0,1))</f>
        <v/>
      </c>
    </row>
    <row r="44805" spans="36:36" x14ac:dyDescent="0.15">
      <c r="AJ44805" t="str">
        <f>IF(AI44805="","",IF(ISERROR(VLOOKUP(CONCATENATE(F44805),Term!$A$1:$C$2000,1,FALSE)),0,1))</f>
        <v/>
      </c>
    </row>
    <row r="44806" spans="36:36" x14ac:dyDescent="0.15">
      <c r="AJ44806" t="str">
        <f>IF(AI44806="","",IF(ISERROR(VLOOKUP(CONCATENATE(F44806),Term!$A$1:$C$2000,1,FALSE)),0,1))</f>
        <v/>
      </c>
    </row>
    <row r="44807" spans="36:36" x14ac:dyDescent="0.15">
      <c r="AJ44807" t="str">
        <f>IF(AI44807="","",IF(ISERROR(VLOOKUP(CONCATENATE(F44807),Term!$A$1:$C$2000,1,FALSE)),0,1))</f>
        <v/>
      </c>
    </row>
    <row r="44808" spans="36:36" x14ac:dyDescent="0.15">
      <c r="AJ44808" t="str">
        <f>IF(AI44808="","",IF(ISERROR(VLOOKUP(CONCATENATE(F44808),Term!$A$1:$C$2000,1,FALSE)),0,1))</f>
        <v/>
      </c>
    </row>
    <row r="44809" spans="36:36" x14ac:dyDescent="0.15">
      <c r="AJ44809" t="str">
        <f>IF(AI44809="","",IF(ISERROR(VLOOKUP(CONCATENATE(F44809),Term!$A$1:$C$2000,1,FALSE)),0,1))</f>
        <v/>
      </c>
    </row>
    <row r="44810" spans="36:36" x14ac:dyDescent="0.15">
      <c r="AJ44810" t="str">
        <f>IF(AI44810="","",IF(ISERROR(VLOOKUP(CONCATENATE(F44810),Term!$A$1:$C$2000,1,FALSE)),0,1))</f>
        <v/>
      </c>
    </row>
    <row r="44811" spans="36:36" x14ac:dyDescent="0.15">
      <c r="AJ44811" t="str">
        <f>IF(AI44811="","",IF(ISERROR(VLOOKUP(CONCATENATE(F44811),Term!$A$1:$C$2000,1,FALSE)),0,1))</f>
        <v/>
      </c>
    </row>
    <row r="44812" spans="36:36" x14ac:dyDescent="0.15">
      <c r="AJ44812" t="str">
        <f>IF(AI44812="","",IF(ISERROR(VLOOKUP(CONCATENATE(F44812),Term!$A$1:$C$2000,1,FALSE)),0,1))</f>
        <v/>
      </c>
    </row>
    <row r="44813" spans="36:36" x14ac:dyDescent="0.15">
      <c r="AJ44813" t="str">
        <f>IF(AI44813="","",IF(ISERROR(VLOOKUP(CONCATENATE(F44813),Term!$A$1:$C$2000,1,FALSE)),0,1))</f>
        <v/>
      </c>
    </row>
    <row r="44814" spans="36:36" x14ac:dyDescent="0.15">
      <c r="AJ44814" t="str">
        <f>IF(AI44814="","",IF(ISERROR(VLOOKUP(CONCATENATE(F44814),Term!$A$1:$C$2000,1,FALSE)),0,1))</f>
        <v/>
      </c>
    </row>
    <row r="44815" spans="36:36" x14ac:dyDescent="0.15">
      <c r="AJ44815" t="str">
        <f>IF(AI44815="","",IF(ISERROR(VLOOKUP(CONCATENATE(F44815),Term!$A$1:$C$2000,1,FALSE)),0,1))</f>
        <v/>
      </c>
    </row>
    <row r="44816" spans="36:36" x14ac:dyDescent="0.15">
      <c r="AJ44816" t="str">
        <f>IF(AI44816="","",IF(ISERROR(VLOOKUP(CONCATENATE(F44816),Term!$A$1:$C$2000,1,FALSE)),0,1))</f>
        <v/>
      </c>
    </row>
    <row r="44817" spans="36:36" x14ac:dyDescent="0.15">
      <c r="AJ44817" t="str">
        <f>IF(AI44817="","",IF(ISERROR(VLOOKUP(CONCATENATE(F44817),Term!$A$1:$C$2000,1,FALSE)),0,1))</f>
        <v/>
      </c>
    </row>
    <row r="44818" spans="36:36" x14ac:dyDescent="0.15">
      <c r="AJ44818" t="str">
        <f>IF(AI44818="","",IF(ISERROR(VLOOKUP(CONCATENATE(F44818),Term!$A$1:$C$2000,1,FALSE)),0,1))</f>
        <v/>
      </c>
    </row>
    <row r="44819" spans="36:36" x14ac:dyDescent="0.15">
      <c r="AJ44819" t="str">
        <f>IF(AI44819="","",IF(ISERROR(VLOOKUP(CONCATENATE(F44819),Term!$A$1:$C$2000,1,FALSE)),0,1))</f>
        <v/>
      </c>
    </row>
    <row r="44820" spans="36:36" x14ac:dyDescent="0.15">
      <c r="AJ44820" t="str">
        <f>IF(AI44820="","",IF(ISERROR(VLOOKUP(CONCATENATE(F44820),Term!$A$1:$C$2000,1,FALSE)),0,1))</f>
        <v/>
      </c>
    </row>
    <row r="44821" spans="36:36" x14ac:dyDescent="0.15">
      <c r="AJ44821" t="str">
        <f>IF(AI44821="","",IF(ISERROR(VLOOKUP(CONCATENATE(F44821),Term!$A$1:$C$2000,1,FALSE)),0,1))</f>
        <v/>
      </c>
    </row>
    <row r="44822" spans="36:36" x14ac:dyDescent="0.15">
      <c r="AJ44822" t="str">
        <f>IF(AI44822="","",IF(ISERROR(VLOOKUP(CONCATENATE(F44822),Term!$A$1:$C$2000,1,FALSE)),0,1))</f>
        <v/>
      </c>
    </row>
    <row r="44823" spans="36:36" x14ac:dyDescent="0.15">
      <c r="AJ44823" t="str">
        <f>IF(AI44823="","",IF(ISERROR(VLOOKUP(CONCATENATE(F44823),Term!$A$1:$C$2000,1,FALSE)),0,1))</f>
        <v/>
      </c>
    </row>
    <row r="44824" spans="36:36" x14ac:dyDescent="0.15">
      <c r="AJ44824" t="str">
        <f>IF(AI44824="","",IF(ISERROR(VLOOKUP(CONCATENATE(F44824),Term!$A$1:$C$2000,1,FALSE)),0,1))</f>
        <v/>
      </c>
    </row>
    <row r="44825" spans="36:36" x14ac:dyDescent="0.15">
      <c r="AJ44825" t="str">
        <f>IF(AI44825="","",IF(ISERROR(VLOOKUP(CONCATENATE(F44825),Term!$A$1:$C$2000,1,FALSE)),0,1))</f>
        <v/>
      </c>
    </row>
    <row r="44826" spans="36:36" x14ac:dyDescent="0.15">
      <c r="AJ44826" t="str">
        <f>IF(AI44826="","",IF(ISERROR(VLOOKUP(CONCATENATE(F44826),Term!$A$1:$C$2000,1,FALSE)),0,1))</f>
        <v/>
      </c>
    </row>
    <row r="44827" spans="36:36" x14ac:dyDescent="0.15">
      <c r="AJ44827" t="str">
        <f>IF(AI44827="","",IF(ISERROR(VLOOKUP(CONCATENATE(F44827),Term!$A$1:$C$2000,1,FALSE)),0,1))</f>
        <v/>
      </c>
    </row>
    <row r="44828" spans="36:36" x14ac:dyDescent="0.15">
      <c r="AJ44828" t="str">
        <f>IF(AI44828="","",IF(ISERROR(VLOOKUP(CONCATENATE(F44828),Term!$A$1:$C$2000,1,FALSE)),0,1))</f>
        <v/>
      </c>
    </row>
    <row r="44829" spans="36:36" x14ac:dyDescent="0.15">
      <c r="AJ44829" t="str">
        <f>IF(AI44829="","",IF(ISERROR(VLOOKUP(CONCATENATE(F44829),Term!$A$1:$C$2000,1,FALSE)),0,1))</f>
        <v/>
      </c>
    </row>
    <row r="44830" spans="36:36" x14ac:dyDescent="0.15">
      <c r="AJ44830" t="str">
        <f>IF(AI44830="","",IF(ISERROR(VLOOKUP(CONCATENATE(F44830),Term!$A$1:$C$2000,1,FALSE)),0,1))</f>
        <v/>
      </c>
    </row>
    <row r="44831" spans="36:36" x14ac:dyDescent="0.15">
      <c r="AJ44831" t="str">
        <f>IF(AI44831="","",IF(ISERROR(VLOOKUP(CONCATENATE(F44831),Term!$A$1:$C$2000,1,FALSE)),0,1))</f>
        <v/>
      </c>
    </row>
    <row r="44832" spans="36:36" x14ac:dyDescent="0.15">
      <c r="AJ44832" t="str">
        <f>IF(AI44832="","",IF(ISERROR(VLOOKUP(CONCATENATE(F44832),Term!$A$1:$C$2000,1,FALSE)),0,1))</f>
        <v/>
      </c>
    </row>
    <row r="44833" spans="36:36" x14ac:dyDescent="0.15">
      <c r="AJ44833" t="str">
        <f>IF(AI44833="","",IF(ISERROR(VLOOKUP(CONCATENATE(F44833),Term!$A$1:$C$2000,1,FALSE)),0,1))</f>
        <v/>
      </c>
    </row>
    <row r="44834" spans="36:36" x14ac:dyDescent="0.15">
      <c r="AJ44834" t="str">
        <f>IF(AI44834="","",IF(ISERROR(VLOOKUP(CONCATENATE(F44834),Term!$A$1:$C$2000,1,FALSE)),0,1))</f>
        <v/>
      </c>
    </row>
    <row r="44835" spans="36:36" x14ac:dyDescent="0.15">
      <c r="AJ44835" t="str">
        <f>IF(AI44835="","",IF(ISERROR(VLOOKUP(CONCATENATE(F44835),Term!$A$1:$C$2000,1,FALSE)),0,1))</f>
        <v/>
      </c>
    </row>
    <row r="44836" spans="36:36" x14ac:dyDescent="0.15">
      <c r="AJ44836" t="str">
        <f>IF(AI44836="","",IF(ISERROR(VLOOKUP(CONCATENATE(F44836),Term!$A$1:$C$2000,1,FALSE)),0,1))</f>
        <v/>
      </c>
    </row>
    <row r="44837" spans="36:36" x14ac:dyDescent="0.15">
      <c r="AJ44837" t="str">
        <f>IF(AI44837="","",IF(ISERROR(VLOOKUP(CONCATENATE(F44837),Term!$A$1:$C$2000,1,FALSE)),0,1))</f>
        <v/>
      </c>
    </row>
    <row r="44838" spans="36:36" x14ac:dyDescent="0.15">
      <c r="AJ44838" t="str">
        <f>IF(AI44838="","",IF(ISERROR(VLOOKUP(CONCATENATE(F44838),Term!$A$1:$C$2000,1,FALSE)),0,1))</f>
        <v/>
      </c>
    </row>
    <row r="44839" spans="36:36" x14ac:dyDescent="0.15">
      <c r="AJ44839" t="str">
        <f>IF(AI44839="","",IF(ISERROR(VLOOKUP(CONCATENATE(F44839),Term!$A$1:$C$2000,1,FALSE)),0,1))</f>
        <v/>
      </c>
    </row>
    <row r="44840" spans="36:36" x14ac:dyDescent="0.15">
      <c r="AJ44840" t="str">
        <f>IF(AI44840="","",IF(ISERROR(VLOOKUP(CONCATENATE(F44840),Term!$A$1:$C$2000,1,FALSE)),0,1))</f>
        <v/>
      </c>
    </row>
    <row r="44841" spans="36:36" x14ac:dyDescent="0.15">
      <c r="AJ44841" t="str">
        <f>IF(AI44841="","",IF(ISERROR(VLOOKUP(CONCATENATE(F44841),Term!$A$1:$C$2000,1,FALSE)),0,1))</f>
        <v/>
      </c>
    </row>
    <row r="44842" spans="36:36" x14ac:dyDescent="0.15">
      <c r="AJ44842" t="str">
        <f>IF(AI44842="","",IF(ISERROR(VLOOKUP(CONCATENATE(F44842),Term!$A$1:$C$2000,1,FALSE)),0,1))</f>
        <v/>
      </c>
    </row>
    <row r="44843" spans="36:36" x14ac:dyDescent="0.15">
      <c r="AJ44843" t="str">
        <f>IF(AI44843="","",IF(ISERROR(VLOOKUP(CONCATENATE(F44843),Term!$A$1:$C$2000,1,FALSE)),0,1))</f>
        <v/>
      </c>
    </row>
    <row r="44844" spans="36:36" x14ac:dyDescent="0.15">
      <c r="AJ44844" t="str">
        <f>IF(AI44844="","",IF(ISERROR(VLOOKUP(CONCATENATE(F44844),Term!$A$1:$C$2000,1,FALSE)),0,1))</f>
        <v/>
      </c>
    </row>
    <row r="44845" spans="36:36" x14ac:dyDescent="0.15">
      <c r="AJ44845" t="str">
        <f>IF(AI44845="","",IF(ISERROR(VLOOKUP(CONCATENATE(F44845),Term!$A$1:$C$2000,1,FALSE)),0,1))</f>
        <v/>
      </c>
    </row>
    <row r="44846" spans="36:36" x14ac:dyDescent="0.15">
      <c r="AJ44846" t="str">
        <f>IF(AI44846="","",IF(ISERROR(VLOOKUP(CONCATENATE(F44846),Term!$A$1:$C$2000,1,FALSE)),0,1))</f>
        <v/>
      </c>
    </row>
    <row r="44847" spans="36:36" x14ac:dyDescent="0.15">
      <c r="AJ44847" t="str">
        <f>IF(AI44847="","",IF(ISERROR(VLOOKUP(CONCATENATE(F44847),Term!$A$1:$C$2000,1,FALSE)),0,1))</f>
        <v/>
      </c>
    </row>
    <row r="44848" spans="36:36" x14ac:dyDescent="0.15">
      <c r="AJ44848" t="str">
        <f>IF(AI44848="","",IF(ISERROR(VLOOKUP(CONCATENATE(F44848),Term!$A$1:$C$2000,1,FALSE)),0,1))</f>
        <v/>
      </c>
    </row>
    <row r="44849" spans="36:36" x14ac:dyDescent="0.15">
      <c r="AJ44849" t="str">
        <f>IF(AI44849="","",IF(ISERROR(VLOOKUP(CONCATENATE(F44849),Term!$A$1:$C$2000,1,FALSE)),0,1))</f>
        <v/>
      </c>
    </row>
    <row r="44850" spans="36:36" x14ac:dyDescent="0.15">
      <c r="AJ44850" t="str">
        <f>IF(AI44850="","",IF(ISERROR(VLOOKUP(CONCATENATE(F44850),Term!$A$1:$C$2000,1,FALSE)),0,1))</f>
        <v/>
      </c>
    </row>
    <row r="44851" spans="36:36" x14ac:dyDescent="0.15">
      <c r="AJ44851" t="str">
        <f>IF(AI44851="","",IF(ISERROR(VLOOKUP(CONCATENATE(F44851),Term!$A$1:$C$2000,1,FALSE)),0,1))</f>
        <v/>
      </c>
    </row>
    <row r="44852" spans="36:36" x14ac:dyDescent="0.15">
      <c r="AJ44852" t="str">
        <f>IF(AI44852="","",IF(ISERROR(VLOOKUP(CONCATENATE(F44852),Term!$A$1:$C$2000,1,FALSE)),0,1))</f>
        <v/>
      </c>
    </row>
    <row r="44853" spans="36:36" x14ac:dyDescent="0.15">
      <c r="AJ44853" t="str">
        <f>IF(AI44853="","",IF(ISERROR(VLOOKUP(CONCATENATE(F44853),Term!$A$1:$C$2000,1,FALSE)),0,1))</f>
        <v/>
      </c>
    </row>
    <row r="44854" spans="36:36" x14ac:dyDescent="0.15">
      <c r="AJ44854" t="str">
        <f>IF(AI44854="","",IF(ISERROR(VLOOKUP(CONCATENATE(F44854),Term!$A$1:$C$2000,1,FALSE)),0,1))</f>
        <v/>
      </c>
    </row>
    <row r="44855" spans="36:36" x14ac:dyDescent="0.15">
      <c r="AJ44855" t="str">
        <f>IF(AI44855="","",IF(ISERROR(VLOOKUP(CONCATENATE(F44855),Term!$A$1:$C$2000,1,FALSE)),0,1))</f>
        <v/>
      </c>
    </row>
    <row r="44856" spans="36:36" x14ac:dyDescent="0.15">
      <c r="AJ44856" t="str">
        <f>IF(AI44856="","",IF(ISERROR(VLOOKUP(CONCATENATE(F44856),Term!$A$1:$C$2000,1,FALSE)),0,1))</f>
        <v/>
      </c>
    </row>
    <row r="44857" spans="36:36" x14ac:dyDescent="0.15">
      <c r="AJ44857" t="str">
        <f>IF(AI44857="","",IF(ISERROR(VLOOKUP(CONCATENATE(F44857),Term!$A$1:$C$2000,1,FALSE)),0,1))</f>
        <v/>
      </c>
    </row>
    <row r="44858" spans="36:36" x14ac:dyDescent="0.15">
      <c r="AJ44858" t="str">
        <f>IF(AI44858="","",IF(ISERROR(VLOOKUP(CONCATENATE(F44858),Term!$A$1:$C$2000,1,FALSE)),0,1))</f>
        <v/>
      </c>
    </row>
    <row r="44859" spans="36:36" x14ac:dyDescent="0.15">
      <c r="AJ44859" t="str">
        <f>IF(AI44859="","",IF(ISERROR(VLOOKUP(CONCATENATE(F44859),Term!$A$1:$C$2000,1,FALSE)),0,1))</f>
        <v/>
      </c>
    </row>
    <row r="44860" spans="36:36" x14ac:dyDescent="0.15">
      <c r="AJ44860" t="str">
        <f>IF(AI44860="","",IF(ISERROR(VLOOKUP(CONCATENATE(F44860),Term!$A$1:$C$2000,1,FALSE)),0,1))</f>
        <v/>
      </c>
    </row>
    <row r="44861" spans="36:36" x14ac:dyDescent="0.15">
      <c r="AJ44861" t="str">
        <f>IF(AI44861="","",IF(ISERROR(VLOOKUP(CONCATENATE(F44861),Term!$A$1:$C$2000,1,FALSE)),0,1))</f>
        <v/>
      </c>
    </row>
    <row r="44862" spans="36:36" x14ac:dyDescent="0.15">
      <c r="AJ44862" t="str">
        <f>IF(AI44862="","",IF(ISERROR(VLOOKUP(CONCATENATE(F44862),Term!$A$1:$C$2000,1,FALSE)),0,1))</f>
        <v/>
      </c>
    </row>
    <row r="44863" spans="36:36" x14ac:dyDescent="0.15">
      <c r="AJ44863" t="str">
        <f>IF(AI44863="","",IF(ISERROR(VLOOKUP(CONCATENATE(F44863),Term!$A$1:$C$2000,1,FALSE)),0,1))</f>
        <v/>
      </c>
    </row>
    <row r="44864" spans="36:36" x14ac:dyDescent="0.15">
      <c r="AJ44864" t="str">
        <f>IF(AI44864="","",IF(ISERROR(VLOOKUP(CONCATENATE(F44864),Term!$A$1:$C$2000,1,FALSE)),0,1))</f>
        <v/>
      </c>
    </row>
    <row r="44865" spans="36:36" x14ac:dyDescent="0.15">
      <c r="AJ44865" t="str">
        <f>IF(AI44865="","",IF(ISERROR(VLOOKUP(CONCATENATE(F44865),Term!$A$1:$C$2000,1,FALSE)),0,1))</f>
        <v/>
      </c>
    </row>
    <row r="44866" spans="36:36" x14ac:dyDescent="0.15">
      <c r="AJ44866" t="str">
        <f>IF(AI44866="","",IF(ISERROR(VLOOKUP(CONCATENATE(F44866),Term!$A$1:$C$2000,1,FALSE)),0,1))</f>
        <v/>
      </c>
    </row>
    <row r="44867" spans="36:36" x14ac:dyDescent="0.15">
      <c r="AJ44867" t="str">
        <f>IF(AI44867="","",IF(ISERROR(VLOOKUP(CONCATENATE(F44867),Term!$A$1:$C$2000,1,FALSE)),0,1))</f>
        <v/>
      </c>
    </row>
    <row r="44868" spans="36:36" x14ac:dyDescent="0.15">
      <c r="AJ44868" t="str">
        <f>IF(AI44868="","",IF(ISERROR(VLOOKUP(CONCATENATE(F44868),Term!$A$1:$C$2000,1,FALSE)),0,1))</f>
        <v/>
      </c>
    </row>
    <row r="44869" spans="36:36" x14ac:dyDescent="0.15">
      <c r="AJ44869" t="str">
        <f>IF(AI44869="","",IF(ISERROR(VLOOKUP(CONCATENATE(F44869),Term!$A$1:$C$2000,1,FALSE)),0,1))</f>
        <v/>
      </c>
    </row>
    <row r="44870" spans="36:36" x14ac:dyDescent="0.15">
      <c r="AJ44870" t="str">
        <f>IF(AI44870="","",IF(ISERROR(VLOOKUP(CONCATENATE(F44870),Term!$A$1:$C$2000,1,FALSE)),0,1))</f>
        <v/>
      </c>
    </row>
    <row r="44871" spans="36:36" x14ac:dyDescent="0.15">
      <c r="AJ44871" t="str">
        <f>IF(AI44871="","",IF(ISERROR(VLOOKUP(CONCATENATE(F44871),Term!$A$1:$C$2000,1,FALSE)),0,1))</f>
        <v/>
      </c>
    </row>
    <row r="44872" spans="36:36" x14ac:dyDescent="0.15">
      <c r="AJ44872" t="str">
        <f>IF(AI44872="","",IF(ISERROR(VLOOKUP(CONCATENATE(F44872),Term!$A$1:$C$2000,1,FALSE)),0,1))</f>
        <v/>
      </c>
    </row>
    <row r="44873" spans="36:36" x14ac:dyDescent="0.15">
      <c r="AJ44873" t="str">
        <f>IF(AI44873="","",IF(ISERROR(VLOOKUP(CONCATENATE(F44873),Term!$A$1:$C$2000,1,FALSE)),0,1))</f>
        <v/>
      </c>
    </row>
    <row r="44874" spans="36:36" x14ac:dyDescent="0.15">
      <c r="AJ44874" t="str">
        <f>IF(AI44874="","",IF(ISERROR(VLOOKUP(CONCATENATE(F44874),Term!$A$1:$C$2000,1,FALSE)),0,1))</f>
        <v/>
      </c>
    </row>
    <row r="44875" spans="36:36" x14ac:dyDescent="0.15">
      <c r="AJ44875" t="str">
        <f>IF(AI44875="","",IF(ISERROR(VLOOKUP(CONCATENATE(F44875),Term!$A$1:$C$2000,1,FALSE)),0,1))</f>
        <v/>
      </c>
    </row>
    <row r="44876" spans="36:36" x14ac:dyDescent="0.15">
      <c r="AJ44876" t="str">
        <f>IF(AI44876="","",IF(ISERROR(VLOOKUP(CONCATENATE(F44876),Term!$A$1:$C$2000,1,FALSE)),0,1))</f>
        <v/>
      </c>
    </row>
    <row r="44877" spans="36:36" x14ac:dyDescent="0.15">
      <c r="AJ44877" t="str">
        <f>IF(AI44877="","",IF(ISERROR(VLOOKUP(CONCATENATE(F44877),Term!$A$1:$C$2000,1,FALSE)),0,1))</f>
        <v/>
      </c>
    </row>
    <row r="44878" spans="36:36" x14ac:dyDescent="0.15">
      <c r="AJ44878" t="str">
        <f>IF(AI44878="","",IF(ISERROR(VLOOKUP(CONCATENATE(F44878),Term!$A$1:$C$2000,1,FALSE)),0,1))</f>
        <v/>
      </c>
    </row>
    <row r="44879" spans="36:36" x14ac:dyDescent="0.15">
      <c r="AJ44879" t="str">
        <f>IF(AI44879="","",IF(ISERROR(VLOOKUP(CONCATENATE(F44879),Term!$A$1:$C$2000,1,FALSE)),0,1))</f>
        <v/>
      </c>
    </row>
    <row r="44880" spans="36:36" x14ac:dyDescent="0.15">
      <c r="AJ44880" t="str">
        <f>IF(AI44880="","",IF(ISERROR(VLOOKUP(CONCATENATE(F44880),Term!$A$1:$C$2000,1,FALSE)),0,1))</f>
        <v/>
      </c>
    </row>
    <row r="44881" spans="36:36" x14ac:dyDescent="0.15">
      <c r="AJ44881" t="str">
        <f>IF(AI44881="","",IF(ISERROR(VLOOKUP(CONCATENATE(F44881),Term!$A$1:$C$2000,1,FALSE)),0,1))</f>
        <v/>
      </c>
    </row>
    <row r="44882" spans="36:36" x14ac:dyDescent="0.15">
      <c r="AJ44882" t="str">
        <f>IF(AI44882="","",IF(ISERROR(VLOOKUP(CONCATENATE(F44882),Term!$A$1:$C$2000,1,FALSE)),0,1))</f>
        <v/>
      </c>
    </row>
    <row r="44883" spans="36:36" x14ac:dyDescent="0.15">
      <c r="AJ44883" t="str">
        <f>IF(AI44883="","",IF(ISERROR(VLOOKUP(CONCATENATE(F44883),Term!$A$1:$C$2000,1,FALSE)),0,1))</f>
        <v/>
      </c>
    </row>
    <row r="44884" spans="36:36" x14ac:dyDescent="0.15">
      <c r="AJ44884" t="str">
        <f>IF(AI44884="","",IF(ISERROR(VLOOKUP(CONCATENATE(F44884),Term!$A$1:$C$2000,1,FALSE)),0,1))</f>
        <v/>
      </c>
    </row>
    <row r="44885" spans="36:36" x14ac:dyDescent="0.15">
      <c r="AJ44885" t="str">
        <f>IF(AI44885="","",IF(ISERROR(VLOOKUP(CONCATENATE(F44885),Term!$A$1:$C$2000,1,FALSE)),0,1))</f>
        <v/>
      </c>
    </row>
    <row r="44886" spans="36:36" x14ac:dyDescent="0.15">
      <c r="AJ44886" t="str">
        <f>IF(AI44886="","",IF(ISERROR(VLOOKUP(CONCATENATE(F44886),Term!$A$1:$C$2000,1,FALSE)),0,1))</f>
        <v/>
      </c>
    </row>
    <row r="44887" spans="36:36" x14ac:dyDescent="0.15">
      <c r="AJ44887" t="str">
        <f>IF(AI44887="","",IF(ISERROR(VLOOKUP(CONCATENATE(F44887),Term!$A$1:$C$2000,1,FALSE)),0,1))</f>
        <v/>
      </c>
    </row>
    <row r="44888" spans="36:36" x14ac:dyDescent="0.15">
      <c r="AJ44888" t="str">
        <f>IF(AI44888="","",IF(ISERROR(VLOOKUP(CONCATENATE(F44888),Term!$A$1:$C$2000,1,FALSE)),0,1))</f>
        <v/>
      </c>
    </row>
    <row r="44889" spans="36:36" x14ac:dyDescent="0.15">
      <c r="AJ44889" t="str">
        <f>IF(AI44889="","",IF(ISERROR(VLOOKUP(CONCATENATE(F44889),Term!$A$1:$C$2000,1,FALSE)),0,1))</f>
        <v/>
      </c>
    </row>
    <row r="44890" spans="36:36" x14ac:dyDescent="0.15">
      <c r="AJ44890" t="str">
        <f>IF(AI44890="","",IF(ISERROR(VLOOKUP(CONCATENATE(F44890),Term!$A$1:$C$2000,1,FALSE)),0,1))</f>
        <v/>
      </c>
    </row>
    <row r="44891" spans="36:36" x14ac:dyDescent="0.15">
      <c r="AJ44891" t="str">
        <f>IF(AI44891="","",IF(ISERROR(VLOOKUP(CONCATENATE(F44891),Term!$A$1:$C$2000,1,FALSE)),0,1))</f>
        <v/>
      </c>
    </row>
    <row r="44892" spans="36:36" x14ac:dyDescent="0.15">
      <c r="AJ44892" t="str">
        <f>IF(AI44892="","",IF(ISERROR(VLOOKUP(CONCATENATE(F44892),Term!$A$1:$C$2000,1,FALSE)),0,1))</f>
        <v/>
      </c>
    </row>
    <row r="44893" spans="36:36" x14ac:dyDescent="0.15">
      <c r="AJ44893" t="str">
        <f>IF(AI44893="","",IF(ISERROR(VLOOKUP(CONCATENATE(F44893),Term!$A$1:$C$2000,1,FALSE)),0,1))</f>
        <v/>
      </c>
    </row>
    <row r="44894" spans="36:36" x14ac:dyDescent="0.15">
      <c r="AJ44894" t="str">
        <f>IF(AI44894="","",IF(ISERROR(VLOOKUP(CONCATENATE(F44894),Term!$A$1:$C$2000,1,FALSE)),0,1))</f>
        <v/>
      </c>
    </row>
    <row r="44895" spans="36:36" x14ac:dyDescent="0.15">
      <c r="AJ44895" t="str">
        <f>IF(AI44895="","",IF(ISERROR(VLOOKUP(CONCATENATE(F44895),Term!$A$1:$C$2000,1,FALSE)),0,1))</f>
        <v/>
      </c>
    </row>
    <row r="44896" spans="36:36" x14ac:dyDescent="0.15">
      <c r="AJ44896" t="str">
        <f>IF(AI44896="","",IF(ISERROR(VLOOKUP(CONCATENATE(F44896),Term!$A$1:$C$2000,1,FALSE)),0,1))</f>
        <v/>
      </c>
    </row>
    <row r="44897" spans="36:36" x14ac:dyDescent="0.15">
      <c r="AJ44897" t="str">
        <f>IF(AI44897="","",IF(ISERROR(VLOOKUP(CONCATENATE(F44897),Term!$A$1:$C$2000,1,FALSE)),0,1))</f>
        <v/>
      </c>
    </row>
    <row r="44898" spans="36:36" x14ac:dyDescent="0.15">
      <c r="AJ44898" t="str">
        <f>IF(AI44898="","",IF(ISERROR(VLOOKUP(CONCATENATE(F44898),Term!$A$1:$C$2000,1,FALSE)),0,1))</f>
        <v/>
      </c>
    </row>
    <row r="44899" spans="36:36" x14ac:dyDescent="0.15">
      <c r="AJ44899" t="str">
        <f>IF(AI44899="","",IF(ISERROR(VLOOKUP(CONCATENATE(F44899),Term!$A$1:$C$2000,1,FALSE)),0,1))</f>
        <v/>
      </c>
    </row>
    <row r="44900" spans="36:36" x14ac:dyDescent="0.15">
      <c r="AJ44900" t="str">
        <f>IF(AI44900="","",IF(ISERROR(VLOOKUP(CONCATENATE(F44900),Term!$A$1:$C$2000,1,FALSE)),0,1))</f>
        <v/>
      </c>
    </row>
    <row r="44901" spans="36:36" x14ac:dyDescent="0.15">
      <c r="AJ44901" t="str">
        <f>IF(AI44901="","",IF(ISERROR(VLOOKUP(CONCATENATE(F44901),Term!$A$1:$C$2000,1,FALSE)),0,1))</f>
        <v/>
      </c>
    </row>
    <row r="44902" spans="36:36" x14ac:dyDescent="0.15">
      <c r="AJ44902" t="str">
        <f>IF(AI44902="","",IF(ISERROR(VLOOKUP(CONCATENATE(F44902),Term!$A$1:$C$2000,1,FALSE)),0,1))</f>
        <v/>
      </c>
    </row>
    <row r="44903" spans="36:36" x14ac:dyDescent="0.15">
      <c r="AJ44903" t="str">
        <f>IF(AI44903="","",IF(ISERROR(VLOOKUP(CONCATENATE(F44903),Term!$A$1:$C$2000,1,FALSE)),0,1))</f>
        <v/>
      </c>
    </row>
    <row r="44904" spans="36:36" x14ac:dyDescent="0.15">
      <c r="AJ44904" t="str">
        <f>IF(AI44904="","",IF(ISERROR(VLOOKUP(CONCATENATE(F44904),Term!$A$1:$C$2000,1,FALSE)),0,1))</f>
        <v/>
      </c>
    </row>
    <row r="44905" spans="36:36" x14ac:dyDescent="0.15">
      <c r="AJ44905" t="str">
        <f>IF(AI44905="","",IF(ISERROR(VLOOKUP(CONCATENATE(F44905),Term!$A$1:$C$2000,1,FALSE)),0,1))</f>
        <v/>
      </c>
    </row>
    <row r="44906" spans="36:36" x14ac:dyDescent="0.15">
      <c r="AJ44906" t="str">
        <f>IF(AI44906="","",IF(ISERROR(VLOOKUP(CONCATENATE(F44906),Term!$A$1:$C$2000,1,FALSE)),0,1))</f>
        <v/>
      </c>
    </row>
    <row r="44907" spans="36:36" x14ac:dyDescent="0.15">
      <c r="AJ44907" t="str">
        <f>IF(AI44907="","",IF(ISERROR(VLOOKUP(CONCATENATE(F44907),Term!$A$1:$C$2000,1,FALSE)),0,1))</f>
        <v/>
      </c>
    </row>
    <row r="44908" spans="36:36" x14ac:dyDescent="0.15">
      <c r="AJ44908" t="str">
        <f>IF(AI44908="","",IF(ISERROR(VLOOKUP(CONCATENATE(F44908),Term!$A$1:$C$2000,1,FALSE)),0,1))</f>
        <v/>
      </c>
    </row>
    <row r="44909" spans="36:36" x14ac:dyDescent="0.15">
      <c r="AJ44909" t="str">
        <f>IF(AI44909="","",IF(ISERROR(VLOOKUP(CONCATENATE(F44909),Term!$A$1:$C$2000,1,FALSE)),0,1))</f>
        <v/>
      </c>
    </row>
    <row r="44910" spans="36:36" x14ac:dyDescent="0.15">
      <c r="AJ44910" t="str">
        <f>IF(AI44910="","",IF(ISERROR(VLOOKUP(CONCATENATE(F44910),Term!$A$1:$C$2000,1,FALSE)),0,1))</f>
        <v/>
      </c>
    </row>
    <row r="44911" spans="36:36" x14ac:dyDescent="0.15">
      <c r="AJ44911" t="str">
        <f>IF(AI44911="","",IF(ISERROR(VLOOKUP(CONCATENATE(F44911),Term!$A$1:$C$2000,1,FALSE)),0,1))</f>
        <v/>
      </c>
    </row>
    <row r="44912" spans="36:36" x14ac:dyDescent="0.15">
      <c r="AJ44912" t="str">
        <f>IF(AI44912="","",IF(ISERROR(VLOOKUP(CONCATENATE(F44912),Term!$A$1:$C$2000,1,FALSE)),0,1))</f>
        <v/>
      </c>
    </row>
    <row r="44913" spans="36:36" x14ac:dyDescent="0.15">
      <c r="AJ44913" t="str">
        <f>IF(AI44913="","",IF(ISERROR(VLOOKUP(CONCATENATE(F44913),Term!$A$1:$C$2000,1,FALSE)),0,1))</f>
        <v/>
      </c>
    </row>
    <row r="44914" spans="36:36" x14ac:dyDescent="0.15">
      <c r="AJ44914" t="str">
        <f>IF(AI44914="","",IF(ISERROR(VLOOKUP(CONCATENATE(F44914),Term!$A$1:$C$2000,1,FALSE)),0,1))</f>
        <v/>
      </c>
    </row>
    <row r="44915" spans="36:36" x14ac:dyDescent="0.15">
      <c r="AJ44915" t="str">
        <f>IF(AI44915="","",IF(ISERROR(VLOOKUP(CONCATENATE(F44915),Term!$A$1:$C$2000,1,FALSE)),0,1))</f>
        <v/>
      </c>
    </row>
    <row r="44916" spans="36:36" x14ac:dyDescent="0.15">
      <c r="AJ44916" t="str">
        <f>IF(AI44916="","",IF(ISERROR(VLOOKUP(CONCATENATE(F44916),Term!$A$1:$C$2000,1,FALSE)),0,1))</f>
        <v/>
      </c>
    </row>
    <row r="44917" spans="36:36" x14ac:dyDescent="0.15">
      <c r="AJ44917" t="str">
        <f>IF(AI44917="","",IF(ISERROR(VLOOKUP(CONCATENATE(F44917),Term!$A$1:$C$2000,1,FALSE)),0,1))</f>
        <v/>
      </c>
    </row>
    <row r="44918" spans="36:36" x14ac:dyDescent="0.15">
      <c r="AJ44918" t="str">
        <f>IF(AI44918="","",IF(ISERROR(VLOOKUP(CONCATENATE(F44918),Term!$A$1:$C$2000,1,FALSE)),0,1))</f>
        <v/>
      </c>
    </row>
    <row r="44919" spans="36:36" x14ac:dyDescent="0.15">
      <c r="AJ44919" t="str">
        <f>IF(AI44919="","",IF(ISERROR(VLOOKUP(CONCATENATE(F44919),Term!$A$1:$C$2000,1,FALSE)),0,1))</f>
        <v/>
      </c>
    </row>
    <row r="44920" spans="36:36" x14ac:dyDescent="0.15">
      <c r="AJ44920" t="str">
        <f>IF(AI44920="","",IF(ISERROR(VLOOKUP(CONCATENATE(F44920),Term!$A$1:$C$2000,1,FALSE)),0,1))</f>
        <v/>
      </c>
    </row>
    <row r="44921" spans="36:36" x14ac:dyDescent="0.15">
      <c r="AJ44921" t="str">
        <f>IF(AI44921="","",IF(ISERROR(VLOOKUP(CONCATENATE(F44921),Term!$A$1:$C$2000,1,FALSE)),0,1))</f>
        <v/>
      </c>
    </row>
    <row r="44922" spans="36:36" x14ac:dyDescent="0.15">
      <c r="AJ44922" t="str">
        <f>IF(AI44922="","",IF(ISERROR(VLOOKUP(CONCATENATE(F44922),Term!$A$1:$C$2000,1,FALSE)),0,1))</f>
        <v/>
      </c>
    </row>
    <row r="44923" spans="36:36" x14ac:dyDescent="0.15">
      <c r="AJ44923" t="str">
        <f>IF(AI44923="","",IF(ISERROR(VLOOKUP(CONCATENATE(F44923),Term!$A$1:$C$2000,1,FALSE)),0,1))</f>
        <v/>
      </c>
    </row>
    <row r="44924" spans="36:36" x14ac:dyDescent="0.15">
      <c r="AJ44924" t="str">
        <f>IF(AI44924="","",IF(ISERROR(VLOOKUP(CONCATENATE(F44924),Term!$A$1:$C$2000,1,FALSE)),0,1))</f>
        <v/>
      </c>
    </row>
    <row r="44925" spans="36:36" x14ac:dyDescent="0.15">
      <c r="AJ44925" t="str">
        <f>IF(AI44925="","",IF(ISERROR(VLOOKUP(CONCATENATE(F44925),Term!$A$1:$C$2000,1,FALSE)),0,1))</f>
        <v/>
      </c>
    </row>
    <row r="44926" spans="36:36" x14ac:dyDescent="0.15">
      <c r="AJ44926" t="str">
        <f>IF(AI44926="","",IF(ISERROR(VLOOKUP(CONCATENATE(F44926),Term!$A$1:$C$2000,1,FALSE)),0,1))</f>
        <v/>
      </c>
    </row>
    <row r="44927" spans="36:36" x14ac:dyDescent="0.15">
      <c r="AJ44927" t="str">
        <f>IF(AI44927="","",IF(ISERROR(VLOOKUP(CONCATENATE(F44927),Term!$A$1:$C$2000,1,FALSE)),0,1))</f>
        <v/>
      </c>
    </row>
    <row r="44928" spans="36:36" x14ac:dyDescent="0.15">
      <c r="AJ44928" t="str">
        <f>IF(AI44928="","",IF(ISERROR(VLOOKUP(CONCATENATE(F44928),Term!$A$1:$C$2000,1,FALSE)),0,1))</f>
        <v/>
      </c>
    </row>
    <row r="44929" spans="36:36" x14ac:dyDescent="0.15">
      <c r="AJ44929" t="str">
        <f>IF(AI44929="","",IF(ISERROR(VLOOKUP(CONCATENATE(F44929),Term!$A$1:$C$2000,1,FALSE)),0,1))</f>
        <v/>
      </c>
    </row>
    <row r="44930" spans="36:36" x14ac:dyDescent="0.15">
      <c r="AJ44930" t="str">
        <f>IF(AI44930="","",IF(ISERROR(VLOOKUP(CONCATENATE(F44930),Term!$A$1:$C$2000,1,FALSE)),0,1))</f>
        <v/>
      </c>
    </row>
    <row r="44931" spans="36:36" x14ac:dyDescent="0.15">
      <c r="AJ44931" t="str">
        <f>IF(AI44931="","",IF(ISERROR(VLOOKUP(CONCATENATE(F44931),Term!$A$1:$C$2000,1,FALSE)),0,1))</f>
        <v/>
      </c>
    </row>
    <row r="44932" spans="36:36" x14ac:dyDescent="0.15">
      <c r="AJ44932" t="str">
        <f>IF(AI44932="","",IF(ISERROR(VLOOKUP(CONCATENATE(F44932),Term!$A$1:$C$2000,1,FALSE)),0,1))</f>
        <v/>
      </c>
    </row>
    <row r="44933" spans="36:36" x14ac:dyDescent="0.15">
      <c r="AJ44933" t="str">
        <f>IF(AI44933="","",IF(ISERROR(VLOOKUP(CONCATENATE(F44933),Term!$A$1:$C$2000,1,FALSE)),0,1))</f>
        <v/>
      </c>
    </row>
    <row r="44934" spans="36:36" x14ac:dyDescent="0.15">
      <c r="AJ44934" t="str">
        <f>IF(AI44934="","",IF(ISERROR(VLOOKUP(CONCATENATE(F44934),Term!$A$1:$C$2000,1,FALSE)),0,1))</f>
        <v/>
      </c>
    </row>
    <row r="44935" spans="36:36" x14ac:dyDescent="0.15">
      <c r="AJ44935" t="str">
        <f>IF(AI44935="","",IF(ISERROR(VLOOKUP(CONCATENATE(F44935),Term!$A$1:$C$2000,1,FALSE)),0,1))</f>
        <v/>
      </c>
    </row>
    <row r="44936" spans="36:36" x14ac:dyDescent="0.15">
      <c r="AJ44936" t="str">
        <f>IF(AI44936="","",IF(ISERROR(VLOOKUP(CONCATENATE(F44936),Term!$A$1:$C$2000,1,FALSE)),0,1))</f>
        <v/>
      </c>
    </row>
    <row r="44937" spans="36:36" x14ac:dyDescent="0.15">
      <c r="AJ44937" t="str">
        <f>IF(AI44937="","",IF(ISERROR(VLOOKUP(CONCATENATE(F44937),Term!$A$1:$C$2000,1,FALSE)),0,1))</f>
        <v/>
      </c>
    </row>
    <row r="44938" spans="36:36" x14ac:dyDescent="0.15">
      <c r="AJ44938" t="str">
        <f>IF(AI44938="","",IF(ISERROR(VLOOKUP(CONCATENATE(F44938),Term!$A$1:$C$2000,1,FALSE)),0,1))</f>
        <v/>
      </c>
    </row>
    <row r="44939" spans="36:36" x14ac:dyDescent="0.15">
      <c r="AJ44939" t="str">
        <f>IF(AI44939="","",IF(ISERROR(VLOOKUP(CONCATENATE(F44939),Term!$A$1:$C$2000,1,FALSE)),0,1))</f>
        <v/>
      </c>
    </row>
    <row r="44940" spans="36:36" x14ac:dyDescent="0.15">
      <c r="AJ44940" t="str">
        <f>IF(AI44940="","",IF(ISERROR(VLOOKUP(CONCATENATE(F44940),Term!$A$1:$C$2000,1,FALSE)),0,1))</f>
        <v/>
      </c>
    </row>
    <row r="44941" spans="36:36" x14ac:dyDescent="0.15">
      <c r="AJ44941" t="str">
        <f>IF(AI44941="","",IF(ISERROR(VLOOKUP(CONCATENATE(F44941),Term!$A$1:$C$2000,1,FALSE)),0,1))</f>
        <v/>
      </c>
    </row>
    <row r="44942" spans="36:36" x14ac:dyDescent="0.15">
      <c r="AJ44942" t="str">
        <f>IF(AI44942="","",IF(ISERROR(VLOOKUP(CONCATENATE(F44942),Term!$A$1:$C$2000,1,FALSE)),0,1))</f>
        <v/>
      </c>
    </row>
    <row r="44943" spans="36:36" x14ac:dyDescent="0.15">
      <c r="AJ44943" t="str">
        <f>IF(AI44943="","",IF(ISERROR(VLOOKUP(CONCATENATE(F44943),Term!$A$1:$C$2000,1,FALSE)),0,1))</f>
        <v/>
      </c>
    </row>
    <row r="44944" spans="36:36" x14ac:dyDescent="0.15">
      <c r="AJ44944" t="str">
        <f>IF(AI44944="","",IF(ISERROR(VLOOKUP(CONCATENATE(F44944),Term!$A$1:$C$2000,1,FALSE)),0,1))</f>
        <v/>
      </c>
    </row>
    <row r="44945" spans="36:36" x14ac:dyDescent="0.15">
      <c r="AJ44945" t="str">
        <f>IF(AI44945="","",IF(ISERROR(VLOOKUP(CONCATENATE(F44945),Term!$A$1:$C$2000,1,FALSE)),0,1))</f>
        <v/>
      </c>
    </row>
    <row r="44946" spans="36:36" x14ac:dyDescent="0.15">
      <c r="AJ44946" t="str">
        <f>IF(AI44946="","",IF(ISERROR(VLOOKUP(CONCATENATE(F44946),Term!$A$1:$C$2000,1,FALSE)),0,1))</f>
        <v/>
      </c>
    </row>
    <row r="44947" spans="36:36" x14ac:dyDescent="0.15">
      <c r="AJ44947" t="str">
        <f>IF(AI44947="","",IF(ISERROR(VLOOKUP(CONCATENATE(F44947),Term!$A$1:$C$2000,1,FALSE)),0,1))</f>
        <v/>
      </c>
    </row>
    <row r="44948" spans="36:36" x14ac:dyDescent="0.15">
      <c r="AJ44948" t="str">
        <f>IF(AI44948="","",IF(ISERROR(VLOOKUP(CONCATENATE(F44948),Term!$A$1:$C$2000,1,FALSE)),0,1))</f>
        <v/>
      </c>
    </row>
    <row r="44949" spans="36:36" x14ac:dyDescent="0.15">
      <c r="AJ44949" t="str">
        <f>IF(AI44949="","",IF(ISERROR(VLOOKUP(CONCATENATE(F44949),Term!$A$1:$C$2000,1,FALSE)),0,1))</f>
        <v/>
      </c>
    </row>
    <row r="44950" spans="36:36" x14ac:dyDescent="0.15">
      <c r="AJ44950" t="str">
        <f>IF(AI44950="","",IF(ISERROR(VLOOKUP(CONCATENATE(F44950),Term!$A$1:$C$2000,1,FALSE)),0,1))</f>
        <v/>
      </c>
    </row>
    <row r="44951" spans="36:36" x14ac:dyDescent="0.15">
      <c r="AJ44951" t="str">
        <f>IF(AI44951="","",IF(ISERROR(VLOOKUP(CONCATENATE(F44951),Term!$A$1:$C$2000,1,FALSE)),0,1))</f>
        <v/>
      </c>
    </row>
    <row r="44952" spans="36:36" x14ac:dyDescent="0.15">
      <c r="AJ44952" t="str">
        <f>IF(AI44952="","",IF(ISERROR(VLOOKUP(CONCATENATE(F44952),Term!$A$1:$C$2000,1,FALSE)),0,1))</f>
        <v/>
      </c>
    </row>
    <row r="44953" spans="36:36" x14ac:dyDescent="0.15">
      <c r="AJ44953" t="str">
        <f>IF(AI44953="","",IF(ISERROR(VLOOKUP(CONCATENATE(F44953),Term!$A$1:$C$2000,1,FALSE)),0,1))</f>
        <v/>
      </c>
    </row>
    <row r="44954" spans="36:36" x14ac:dyDescent="0.15">
      <c r="AJ44954" t="str">
        <f>IF(AI44954="","",IF(ISERROR(VLOOKUP(CONCATENATE(F44954),Term!$A$1:$C$2000,1,FALSE)),0,1))</f>
        <v/>
      </c>
    </row>
    <row r="44955" spans="36:36" x14ac:dyDescent="0.15">
      <c r="AJ44955" t="str">
        <f>IF(AI44955="","",IF(ISERROR(VLOOKUP(CONCATENATE(F44955),Term!$A$1:$C$2000,1,FALSE)),0,1))</f>
        <v/>
      </c>
    </row>
    <row r="44956" spans="36:36" x14ac:dyDescent="0.15">
      <c r="AJ44956" t="str">
        <f>IF(AI44956="","",IF(ISERROR(VLOOKUP(CONCATENATE(F44956),Term!$A$1:$C$2000,1,FALSE)),0,1))</f>
        <v/>
      </c>
    </row>
    <row r="44957" spans="36:36" x14ac:dyDescent="0.15">
      <c r="AJ44957" t="str">
        <f>IF(AI44957="","",IF(ISERROR(VLOOKUP(CONCATENATE(F44957),Term!$A$1:$C$2000,1,FALSE)),0,1))</f>
        <v/>
      </c>
    </row>
    <row r="44958" spans="36:36" x14ac:dyDescent="0.15">
      <c r="AJ44958" t="str">
        <f>IF(AI44958="","",IF(ISERROR(VLOOKUP(CONCATENATE(F44958),Term!$A$1:$C$2000,1,FALSE)),0,1))</f>
        <v/>
      </c>
    </row>
    <row r="44959" spans="36:36" x14ac:dyDescent="0.15">
      <c r="AJ44959" t="str">
        <f>IF(AI44959="","",IF(ISERROR(VLOOKUP(CONCATENATE(F44959),Term!$A$1:$C$2000,1,FALSE)),0,1))</f>
        <v/>
      </c>
    </row>
    <row r="44960" spans="36:36" x14ac:dyDescent="0.15">
      <c r="AJ44960" t="str">
        <f>IF(AI44960="","",IF(ISERROR(VLOOKUP(CONCATENATE(F44960),Term!$A$1:$C$2000,1,FALSE)),0,1))</f>
        <v/>
      </c>
    </row>
    <row r="44961" spans="36:36" x14ac:dyDescent="0.15">
      <c r="AJ44961" t="str">
        <f>IF(AI44961="","",IF(ISERROR(VLOOKUP(CONCATENATE(F44961),Term!$A$1:$C$2000,1,FALSE)),0,1))</f>
        <v/>
      </c>
    </row>
    <row r="44962" spans="36:36" x14ac:dyDescent="0.15">
      <c r="AJ44962" t="str">
        <f>IF(AI44962="","",IF(ISERROR(VLOOKUP(CONCATENATE(F44962),Term!$A$1:$C$2000,1,FALSE)),0,1))</f>
        <v/>
      </c>
    </row>
    <row r="44963" spans="36:36" x14ac:dyDescent="0.15">
      <c r="AJ44963" t="str">
        <f>IF(AI44963="","",IF(ISERROR(VLOOKUP(CONCATENATE(F44963),Term!$A$1:$C$2000,1,FALSE)),0,1))</f>
        <v/>
      </c>
    </row>
    <row r="44964" spans="36:36" x14ac:dyDescent="0.15">
      <c r="AJ44964" t="str">
        <f>IF(AI44964="","",IF(ISERROR(VLOOKUP(CONCATENATE(F44964),Term!$A$1:$C$2000,1,FALSE)),0,1))</f>
        <v/>
      </c>
    </row>
    <row r="44965" spans="36:36" x14ac:dyDescent="0.15">
      <c r="AJ44965" t="str">
        <f>IF(AI44965="","",IF(ISERROR(VLOOKUP(CONCATENATE(F44965),Term!$A$1:$C$2000,1,FALSE)),0,1))</f>
        <v/>
      </c>
    </row>
    <row r="44966" spans="36:36" x14ac:dyDescent="0.15">
      <c r="AJ44966" t="str">
        <f>IF(AI44966="","",IF(ISERROR(VLOOKUP(CONCATENATE(F44966),Term!$A$1:$C$2000,1,FALSE)),0,1))</f>
        <v/>
      </c>
    </row>
    <row r="44967" spans="36:36" x14ac:dyDescent="0.15">
      <c r="AJ44967" t="str">
        <f>IF(AI44967="","",IF(ISERROR(VLOOKUP(CONCATENATE(F44967),Term!$A$1:$C$2000,1,FALSE)),0,1))</f>
        <v/>
      </c>
    </row>
    <row r="44968" spans="36:36" x14ac:dyDescent="0.15">
      <c r="AJ44968" t="str">
        <f>IF(AI44968="","",IF(ISERROR(VLOOKUP(CONCATENATE(F44968),Term!$A$1:$C$2000,1,FALSE)),0,1))</f>
        <v/>
      </c>
    </row>
    <row r="44969" spans="36:36" x14ac:dyDescent="0.15">
      <c r="AJ44969" t="str">
        <f>IF(AI44969="","",IF(ISERROR(VLOOKUP(CONCATENATE(F44969),Term!$A$1:$C$2000,1,FALSE)),0,1))</f>
        <v/>
      </c>
    </row>
    <row r="44970" spans="36:36" x14ac:dyDescent="0.15">
      <c r="AJ44970" t="str">
        <f>IF(AI44970="","",IF(ISERROR(VLOOKUP(CONCATENATE(F44970),Term!$A$1:$C$2000,1,FALSE)),0,1))</f>
        <v/>
      </c>
    </row>
    <row r="44971" spans="36:36" x14ac:dyDescent="0.15">
      <c r="AJ44971" t="str">
        <f>IF(AI44971="","",IF(ISERROR(VLOOKUP(CONCATENATE(F44971),Term!$A$1:$C$2000,1,FALSE)),0,1))</f>
        <v/>
      </c>
    </row>
    <row r="44972" spans="36:36" x14ac:dyDescent="0.15">
      <c r="AJ44972" t="str">
        <f>IF(AI44972="","",IF(ISERROR(VLOOKUP(CONCATENATE(F44972),Term!$A$1:$C$2000,1,FALSE)),0,1))</f>
        <v/>
      </c>
    </row>
    <row r="44973" spans="36:36" x14ac:dyDescent="0.15">
      <c r="AJ44973" t="str">
        <f>IF(AI44973="","",IF(ISERROR(VLOOKUP(CONCATENATE(F44973),Term!$A$1:$C$2000,1,FALSE)),0,1))</f>
        <v/>
      </c>
    </row>
    <row r="44974" spans="36:36" x14ac:dyDescent="0.15">
      <c r="AJ44974" t="str">
        <f>IF(AI44974="","",IF(ISERROR(VLOOKUP(CONCATENATE(F44974),Term!$A$1:$C$2000,1,FALSE)),0,1))</f>
        <v/>
      </c>
    </row>
    <row r="44975" spans="36:36" x14ac:dyDescent="0.15">
      <c r="AJ44975" t="str">
        <f>IF(AI44975="","",IF(ISERROR(VLOOKUP(CONCATENATE(F44975),Term!$A$1:$C$2000,1,FALSE)),0,1))</f>
        <v/>
      </c>
    </row>
    <row r="44976" spans="36:36" x14ac:dyDescent="0.15">
      <c r="AJ44976" t="str">
        <f>IF(AI44976="","",IF(ISERROR(VLOOKUP(CONCATENATE(F44976),Term!$A$1:$C$2000,1,FALSE)),0,1))</f>
        <v/>
      </c>
    </row>
    <row r="44977" spans="36:36" x14ac:dyDescent="0.15">
      <c r="AJ44977" t="str">
        <f>IF(AI44977="","",IF(ISERROR(VLOOKUP(CONCATENATE(F44977),Term!$A$1:$C$2000,1,FALSE)),0,1))</f>
        <v/>
      </c>
    </row>
    <row r="44978" spans="36:36" x14ac:dyDescent="0.15">
      <c r="AJ44978" t="str">
        <f>IF(AI44978="","",IF(ISERROR(VLOOKUP(CONCATENATE(F44978),Term!$A$1:$C$2000,1,FALSE)),0,1))</f>
        <v/>
      </c>
    </row>
    <row r="44979" spans="36:36" x14ac:dyDescent="0.15">
      <c r="AJ44979" t="str">
        <f>IF(AI44979="","",IF(ISERROR(VLOOKUP(CONCATENATE(F44979),Term!$A$1:$C$2000,1,FALSE)),0,1))</f>
        <v/>
      </c>
    </row>
    <row r="44980" spans="36:36" x14ac:dyDescent="0.15">
      <c r="AJ44980" t="str">
        <f>IF(AI44980="","",IF(ISERROR(VLOOKUP(CONCATENATE(F44980),Term!$A$1:$C$2000,1,FALSE)),0,1))</f>
        <v/>
      </c>
    </row>
    <row r="44981" spans="36:36" x14ac:dyDescent="0.15">
      <c r="AJ44981" t="str">
        <f>IF(AI44981="","",IF(ISERROR(VLOOKUP(CONCATENATE(F44981),Term!$A$1:$C$2000,1,FALSE)),0,1))</f>
        <v/>
      </c>
    </row>
    <row r="44982" spans="36:36" x14ac:dyDescent="0.15">
      <c r="AJ44982" t="str">
        <f>IF(AI44982="","",IF(ISERROR(VLOOKUP(CONCATENATE(F44982),Term!$A$1:$C$2000,1,FALSE)),0,1))</f>
        <v/>
      </c>
    </row>
    <row r="44983" spans="36:36" x14ac:dyDescent="0.15">
      <c r="AJ44983" t="str">
        <f>IF(AI44983="","",IF(ISERROR(VLOOKUP(CONCATENATE(F44983),Term!$A$1:$C$2000,1,FALSE)),0,1))</f>
        <v/>
      </c>
    </row>
    <row r="44984" spans="36:36" x14ac:dyDescent="0.15">
      <c r="AJ44984" t="str">
        <f>IF(AI44984="","",IF(ISERROR(VLOOKUP(CONCATENATE(F44984),Term!$A$1:$C$2000,1,FALSE)),0,1))</f>
        <v/>
      </c>
    </row>
    <row r="44985" spans="36:36" x14ac:dyDescent="0.15">
      <c r="AJ44985" t="str">
        <f>IF(AI44985="","",IF(ISERROR(VLOOKUP(CONCATENATE(F44985),Term!$A$1:$C$2000,1,FALSE)),0,1))</f>
        <v/>
      </c>
    </row>
    <row r="44986" spans="36:36" x14ac:dyDescent="0.15">
      <c r="AJ44986" t="str">
        <f>IF(AI44986="","",IF(ISERROR(VLOOKUP(CONCATENATE(F44986),Term!$A$1:$C$2000,1,FALSE)),0,1))</f>
        <v/>
      </c>
    </row>
    <row r="44987" spans="36:36" x14ac:dyDescent="0.15">
      <c r="AJ44987" t="str">
        <f>IF(AI44987="","",IF(ISERROR(VLOOKUP(CONCATENATE(F44987),Term!$A$1:$C$2000,1,FALSE)),0,1))</f>
        <v/>
      </c>
    </row>
    <row r="44988" spans="36:36" x14ac:dyDescent="0.15">
      <c r="AJ44988" t="str">
        <f>IF(AI44988="","",IF(ISERROR(VLOOKUP(CONCATENATE(F44988),Term!$A$1:$C$2000,1,FALSE)),0,1))</f>
        <v/>
      </c>
    </row>
    <row r="44989" spans="36:36" x14ac:dyDescent="0.15">
      <c r="AJ44989" t="str">
        <f>IF(AI44989="","",IF(ISERROR(VLOOKUP(CONCATENATE(F44989),Term!$A$1:$C$2000,1,FALSE)),0,1))</f>
        <v/>
      </c>
    </row>
    <row r="44990" spans="36:36" x14ac:dyDescent="0.15">
      <c r="AJ44990" t="str">
        <f>IF(AI44990="","",IF(ISERROR(VLOOKUP(CONCATENATE(F44990),Term!$A$1:$C$2000,1,FALSE)),0,1))</f>
        <v/>
      </c>
    </row>
    <row r="44991" spans="36:36" x14ac:dyDescent="0.15">
      <c r="AJ44991" t="str">
        <f>IF(AI44991="","",IF(ISERROR(VLOOKUP(CONCATENATE(F44991),Term!$A$1:$C$2000,1,FALSE)),0,1))</f>
        <v/>
      </c>
    </row>
    <row r="44992" spans="36:36" x14ac:dyDescent="0.15">
      <c r="AJ44992" t="str">
        <f>IF(AI44992="","",IF(ISERROR(VLOOKUP(CONCATENATE(F44992),Term!$A$1:$C$2000,1,FALSE)),0,1))</f>
        <v/>
      </c>
    </row>
    <row r="44993" spans="36:36" x14ac:dyDescent="0.15">
      <c r="AJ44993" t="str">
        <f>IF(AI44993="","",IF(ISERROR(VLOOKUP(CONCATENATE(F44993),Term!$A$1:$C$2000,1,FALSE)),0,1))</f>
        <v/>
      </c>
    </row>
    <row r="44994" spans="36:36" x14ac:dyDescent="0.15">
      <c r="AJ44994" t="str">
        <f>IF(AI44994="","",IF(ISERROR(VLOOKUP(CONCATENATE(F44994),Term!$A$1:$C$2000,1,FALSE)),0,1))</f>
        <v/>
      </c>
    </row>
    <row r="44995" spans="36:36" x14ac:dyDescent="0.15">
      <c r="AJ44995" t="str">
        <f>IF(AI44995="","",IF(ISERROR(VLOOKUP(CONCATENATE(F44995),Term!$A$1:$C$2000,1,FALSE)),0,1))</f>
        <v/>
      </c>
    </row>
    <row r="44996" spans="36:36" x14ac:dyDescent="0.15">
      <c r="AJ44996" t="str">
        <f>IF(AI44996="","",IF(ISERROR(VLOOKUP(CONCATENATE(F44996),Term!$A$1:$C$2000,1,FALSE)),0,1))</f>
        <v/>
      </c>
    </row>
    <row r="44997" spans="36:36" x14ac:dyDescent="0.15">
      <c r="AJ44997" t="str">
        <f>IF(AI44997="","",IF(ISERROR(VLOOKUP(CONCATENATE(F44997),Term!$A$1:$C$2000,1,FALSE)),0,1))</f>
        <v/>
      </c>
    </row>
    <row r="44998" spans="36:36" x14ac:dyDescent="0.15">
      <c r="AJ44998" t="str">
        <f>IF(AI44998="","",IF(ISERROR(VLOOKUP(CONCATENATE(F44998),Term!$A$1:$C$2000,1,FALSE)),0,1))</f>
        <v/>
      </c>
    </row>
    <row r="44999" spans="36:36" x14ac:dyDescent="0.15">
      <c r="AJ44999" t="str">
        <f>IF(AI44999="","",IF(ISERROR(VLOOKUP(CONCATENATE(F44999),Term!$A$1:$C$2000,1,FALSE)),0,1))</f>
        <v/>
      </c>
    </row>
    <row r="45000" spans="36:36" x14ac:dyDescent="0.15">
      <c r="AJ45000" t="str">
        <f>IF(AI45000="","",IF(ISERROR(VLOOKUP(CONCATENATE(F45000),Term!$A$1:$C$2000,1,FALSE)),0,1))</f>
        <v/>
      </c>
    </row>
    <row r="45001" spans="36:36" x14ac:dyDescent="0.15">
      <c r="AJ45001" t="str">
        <f>IF(AI45001="","",IF(ISERROR(VLOOKUP(CONCATENATE(F45001),Term!$A$1:$C$2000,1,FALSE)),0,1))</f>
        <v/>
      </c>
    </row>
    <row r="45002" spans="36:36" x14ac:dyDescent="0.15">
      <c r="AJ45002" t="str">
        <f>IF(AI45002="","",IF(ISERROR(VLOOKUP(CONCATENATE(F45002),Term!$A$1:$C$2000,1,FALSE)),0,1))</f>
        <v/>
      </c>
    </row>
    <row r="45003" spans="36:36" x14ac:dyDescent="0.15">
      <c r="AJ45003" t="str">
        <f>IF(AI45003="","",IF(ISERROR(VLOOKUP(CONCATENATE(F45003),Term!$A$1:$C$2000,1,FALSE)),0,1))</f>
        <v/>
      </c>
    </row>
    <row r="45004" spans="36:36" x14ac:dyDescent="0.15">
      <c r="AJ45004" t="str">
        <f>IF(AI45004="","",IF(ISERROR(VLOOKUP(CONCATENATE(F45004),Term!$A$1:$C$2000,1,FALSE)),0,1))</f>
        <v/>
      </c>
    </row>
    <row r="45005" spans="36:36" x14ac:dyDescent="0.15">
      <c r="AJ45005" t="str">
        <f>IF(AI45005="","",IF(ISERROR(VLOOKUP(CONCATENATE(F45005),Term!$A$1:$C$2000,1,FALSE)),0,1))</f>
        <v/>
      </c>
    </row>
    <row r="45006" spans="36:36" x14ac:dyDescent="0.15">
      <c r="AJ45006" t="str">
        <f>IF(AI45006="","",IF(ISERROR(VLOOKUP(CONCATENATE(F45006),Term!$A$1:$C$2000,1,FALSE)),0,1))</f>
        <v/>
      </c>
    </row>
    <row r="45007" spans="36:36" x14ac:dyDescent="0.15">
      <c r="AJ45007" t="str">
        <f>IF(AI45007="","",IF(ISERROR(VLOOKUP(CONCATENATE(F45007),Term!$A$1:$C$2000,1,FALSE)),0,1))</f>
        <v/>
      </c>
    </row>
    <row r="45008" spans="36:36" x14ac:dyDescent="0.15">
      <c r="AJ45008" t="str">
        <f>IF(AI45008="","",IF(ISERROR(VLOOKUP(CONCATENATE(F45008),Term!$A$1:$C$2000,1,FALSE)),0,1))</f>
        <v/>
      </c>
    </row>
    <row r="45009" spans="36:36" x14ac:dyDescent="0.15">
      <c r="AJ45009" t="str">
        <f>IF(AI45009="","",IF(ISERROR(VLOOKUP(CONCATENATE(F45009),Term!$A$1:$C$2000,1,FALSE)),0,1))</f>
        <v/>
      </c>
    </row>
    <row r="45010" spans="36:36" x14ac:dyDescent="0.15">
      <c r="AJ45010" t="str">
        <f>IF(AI45010="","",IF(ISERROR(VLOOKUP(CONCATENATE(F45010),Term!$A$1:$C$2000,1,FALSE)),0,1))</f>
        <v/>
      </c>
    </row>
    <row r="45011" spans="36:36" x14ac:dyDescent="0.15">
      <c r="AJ45011" t="str">
        <f>IF(AI45011="","",IF(ISERROR(VLOOKUP(CONCATENATE(F45011),Term!$A$1:$C$2000,1,FALSE)),0,1))</f>
        <v/>
      </c>
    </row>
    <row r="45012" spans="36:36" x14ac:dyDescent="0.15">
      <c r="AJ45012" t="str">
        <f>IF(AI45012="","",IF(ISERROR(VLOOKUP(CONCATENATE(F45012),Term!$A$1:$C$2000,1,FALSE)),0,1))</f>
        <v/>
      </c>
    </row>
    <row r="45013" spans="36:36" x14ac:dyDescent="0.15">
      <c r="AJ45013" t="str">
        <f>IF(AI45013="","",IF(ISERROR(VLOOKUP(CONCATENATE(F45013),Term!$A$1:$C$2000,1,FALSE)),0,1))</f>
        <v/>
      </c>
    </row>
    <row r="45014" spans="36:36" x14ac:dyDescent="0.15">
      <c r="AJ45014" t="str">
        <f>IF(AI45014="","",IF(ISERROR(VLOOKUP(CONCATENATE(F45014),Term!$A$1:$C$2000,1,FALSE)),0,1))</f>
        <v/>
      </c>
    </row>
    <row r="45015" spans="36:36" x14ac:dyDescent="0.15">
      <c r="AJ45015" t="str">
        <f>IF(AI45015="","",IF(ISERROR(VLOOKUP(CONCATENATE(F45015),Term!$A$1:$C$2000,1,FALSE)),0,1))</f>
        <v/>
      </c>
    </row>
    <row r="45016" spans="36:36" x14ac:dyDescent="0.15">
      <c r="AJ45016" t="str">
        <f>IF(AI45016="","",IF(ISERROR(VLOOKUP(CONCATENATE(F45016),Term!$A$1:$C$2000,1,FALSE)),0,1))</f>
        <v/>
      </c>
    </row>
    <row r="45017" spans="36:36" x14ac:dyDescent="0.15">
      <c r="AJ45017" t="str">
        <f>IF(AI45017="","",IF(ISERROR(VLOOKUP(CONCATENATE(F45017),Term!$A$1:$C$2000,1,FALSE)),0,1))</f>
        <v/>
      </c>
    </row>
    <row r="45018" spans="36:36" x14ac:dyDescent="0.15">
      <c r="AJ45018" t="str">
        <f>IF(AI45018="","",IF(ISERROR(VLOOKUP(CONCATENATE(F45018),Term!$A$1:$C$2000,1,FALSE)),0,1))</f>
        <v/>
      </c>
    </row>
    <row r="45019" spans="36:36" x14ac:dyDescent="0.15">
      <c r="AJ45019" t="str">
        <f>IF(AI45019="","",IF(ISERROR(VLOOKUP(CONCATENATE(F45019),Term!$A$1:$C$2000,1,FALSE)),0,1))</f>
        <v/>
      </c>
    </row>
    <row r="45020" spans="36:36" x14ac:dyDescent="0.15">
      <c r="AJ45020" t="str">
        <f>IF(AI45020="","",IF(ISERROR(VLOOKUP(CONCATENATE(F45020),Term!$A$1:$C$2000,1,FALSE)),0,1))</f>
        <v/>
      </c>
    </row>
    <row r="45021" spans="36:36" x14ac:dyDescent="0.15">
      <c r="AJ45021" t="str">
        <f>IF(AI45021="","",IF(ISERROR(VLOOKUP(CONCATENATE(F45021),Term!$A$1:$C$2000,1,FALSE)),0,1))</f>
        <v/>
      </c>
    </row>
    <row r="45022" spans="36:36" x14ac:dyDescent="0.15">
      <c r="AJ45022" t="str">
        <f>IF(AI45022="","",IF(ISERROR(VLOOKUP(CONCATENATE(F45022),Term!$A$1:$C$2000,1,FALSE)),0,1))</f>
        <v/>
      </c>
    </row>
    <row r="45023" spans="36:36" x14ac:dyDescent="0.15">
      <c r="AJ45023" t="str">
        <f>IF(AI45023="","",IF(ISERROR(VLOOKUP(CONCATENATE(F45023),Term!$A$1:$C$2000,1,FALSE)),0,1))</f>
        <v/>
      </c>
    </row>
    <row r="45024" spans="36:36" x14ac:dyDescent="0.15">
      <c r="AJ45024" t="str">
        <f>IF(AI45024="","",IF(ISERROR(VLOOKUP(CONCATENATE(F45024),Term!$A$1:$C$2000,1,FALSE)),0,1))</f>
        <v/>
      </c>
    </row>
    <row r="45025" spans="36:36" x14ac:dyDescent="0.15">
      <c r="AJ45025" t="str">
        <f>IF(AI45025="","",IF(ISERROR(VLOOKUP(CONCATENATE(F45025),Term!$A$1:$C$2000,1,FALSE)),0,1))</f>
        <v/>
      </c>
    </row>
    <row r="45026" spans="36:36" x14ac:dyDescent="0.15">
      <c r="AJ45026" t="str">
        <f>IF(AI45026="","",IF(ISERROR(VLOOKUP(CONCATENATE(F45026),Term!$A$1:$C$2000,1,FALSE)),0,1))</f>
        <v/>
      </c>
    </row>
    <row r="45027" spans="36:36" x14ac:dyDescent="0.15">
      <c r="AJ45027" t="str">
        <f>IF(AI45027="","",IF(ISERROR(VLOOKUP(CONCATENATE(F45027),Term!$A$1:$C$2000,1,FALSE)),0,1))</f>
        <v/>
      </c>
    </row>
    <row r="45028" spans="36:36" x14ac:dyDescent="0.15">
      <c r="AJ45028" t="str">
        <f>IF(AI45028="","",IF(ISERROR(VLOOKUP(CONCATENATE(F45028),Term!$A$1:$C$2000,1,FALSE)),0,1))</f>
        <v/>
      </c>
    </row>
    <row r="45029" spans="36:36" x14ac:dyDescent="0.15">
      <c r="AJ45029" t="str">
        <f>IF(AI45029="","",IF(ISERROR(VLOOKUP(CONCATENATE(F45029),Term!$A$1:$C$2000,1,FALSE)),0,1))</f>
        <v/>
      </c>
    </row>
    <row r="45030" spans="36:36" x14ac:dyDescent="0.15">
      <c r="AJ45030" t="str">
        <f>IF(AI45030="","",IF(ISERROR(VLOOKUP(CONCATENATE(F45030),Term!$A$1:$C$2000,1,FALSE)),0,1))</f>
        <v/>
      </c>
    </row>
    <row r="45031" spans="36:36" x14ac:dyDescent="0.15">
      <c r="AJ45031" t="str">
        <f>IF(AI45031="","",IF(ISERROR(VLOOKUP(CONCATENATE(F45031),Term!$A$1:$C$2000,1,FALSE)),0,1))</f>
        <v/>
      </c>
    </row>
    <row r="45032" spans="36:36" x14ac:dyDescent="0.15">
      <c r="AJ45032" t="str">
        <f>IF(AI45032="","",IF(ISERROR(VLOOKUP(CONCATENATE(F45032),Term!$A$1:$C$2000,1,FALSE)),0,1))</f>
        <v/>
      </c>
    </row>
    <row r="45033" spans="36:36" x14ac:dyDescent="0.15">
      <c r="AJ45033" t="str">
        <f>IF(AI45033="","",IF(ISERROR(VLOOKUP(CONCATENATE(F45033),Term!$A$1:$C$2000,1,FALSE)),0,1))</f>
        <v/>
      </c>
    </row>
    <row r="45034" spans="36:36" x14ac:dyDescent="0.15">
      <c r="AJ45034" t="str">
        <f>IF(AI45034="","",IF(ISERROR(VLOOKUP(CONCATENATE(F45034),Term!$A$1:$C$2000,1,FALSE)),0,1))</f>
        <v/>
      </c>
    </row>
    <row r="45035" spans="36:36" x14ac:dyDescent="0.15">
      <c r="AJ45035" t="str">
        <f>IF(AI45035="","",IF(ISERROR(VLOOKUP(CONCATENATE(F45035),Term!$A$1:$C$2000,1,FALSE)),0,1))</f>
        <v/>
      </c>
    </row>
    <row r="45036" spans="36:36" x14ac:dyDescent="0.15">
      <c r="AJ45036" t="str">
        <f>IF(AI45036="","",IF(ISERROR(VLOOKUP(CONCATENATE(F45036),Term!$A$1:$C$2000,1,FALSE)),0,1))</f>
        <v/>
      </c>
    </row>
    <row r="45037" spans="36:36" x14ac:dyDescent="0.15">
      <c r="AJ45037" t="str">
        <f>IF(AI45037="","",IF(ISERROR(VLOOKUP(CONCATENATE(F45037),Term!$A$1:$C$2000,1,FALSE)),0,1))</f>
        <v/>
      </c>
    </row>
    <row r="45038" spans="36:36" x14ac:dyDescent="0.15">
      <c r="AJ45038" t="str">
        <f>IF(AI45038="","",IF(ISERROR(VLOOKUP(CONCATENATE(F45038),Term!$A$1:$C$2000,1,FALSE)),0,1))</f>
        <v/>
      </c>
    </row>
    <row r="45039" spans="36:36" x14ac:dyDescent="0.15">
      <c r="AJ45039" t="str">
        <f>IF(AI45039="","",IF(ISERROR(VLOOKUP(CONCATENATE(F45039),Term!$A$1:$C$2000,1,FALSE)),0,1))</f>
        <v/>
      </c>
    </row>
    <row r="45040" spans="36:36" x14ac:dyDescent="0.15">
      <c r="AJ45040" t="str">
        <f>IF(AI45040="","",IF(ISERROR(VLOOKUP(CONCATENATE(F45040),Term!$A$1:$C$2000,1,FALSE)),0,1))</f>
        <v/>
      </c>
    </row>
    <row r="45041" spans="36:36" x14ac:dyDescent="0.15">
      <c r="AJ45041" t="str">
        <f>IF(AI45041="","",IF(ISERROR(VLOOKUP(CONCATENATE(F45041),Term!$A$1:$C$2000,1,FALSE)),0,1))</f>
        <v/>
      </c>
    </row>
    <row r="45042" spans="36:36" x14ac:dyDescent="0.15">
      <c r="AJ45042" t="str">
        <f>IF(AI45042="","",IF(ISERROR(VLOOKUP(CONCATENATE(F45042),Term!$A$1:$C$2000,1,FALSE)),0,1))</f>
        <v/>
      </c>
    </row>
    <row r="45043" spans="36:36" x14ac:dyDescent="0.15">
      <c r="AJ45043" t="str">
        <f>IF(AI45043="","",IF(ISERROR(VLOOKUP(CONCATENATE(F45043),Term!$A$1:$C$2000,1,FALSE)),0,1))</f>
        <v/>
      </c>
    </row>
    <row r="45044" spans="36:36" x14ac:dyDescent="0.15">
      <c r="AJ45044" t="str">
        <f>IF(AI45044="","",IF(ISERROR(VLOOKUP(CONCATENATE(F45044),Term!$A$1:$C$2000,1,FALSE)),0,1))</f>
        <v/>
      </c>
    </row>
    <row r="45045" spans="36:36" x14ac:dyDescent="0.15">
      <c r="AJ45045" t="str">
        <f>IF(AI45045="","",IF(ISERROR(VLOOKUP(CONCATENATE(F45045),Term!$A$1:$C$2000,1,FALSE)),0,1))</f>
        <v/>
      </c>
    </row>
    <row r="45046" spans="36:36" x14ac:dyDescent="0.15">
      <c r="AJ45046" t="str">
        <f>IF(AI45046="","",IF(ISERROR(VLOOKUP(CONCATENATE(F45046),Term!$A$1:$C$2000,1,FALSE)),0,1))</f>
        <v/>
      </c>
    </row>
    <row r="45047" spans="36:36" x14ac:dyDescent="0.15">
      <c r="AJ45047" t="str">
        <f>IF(AI45047="","",IF(ISERROR(VLOOKUP(CONCATENATE(F45047),Term!$A$1:$C$2000,1,FALSE)),0,1))</f>
        <v/>
      </c>
    </row>
    <row r="45048" spans="36:36" x14ac:dyDescent="0.15">
      <c r="AJ45048" t="str">
        <f>IF(AI45048="","",IF(ISERROR(VLOOKUP(CONCATENATE(F45048),Term!$A$1:$C$2000,1,FALSE)),0,1))</f>
        <v/>
      </c>
    </row>
    <row r="45049" spans="36:36" x14ac:dyDescent="0.15">
      <c r="AJ45049" t="str">
        <f>IF(AI45049="","",IF(ISERROR(VLOOKUP(CONCATENATE(F45049),Term!$A$1:$C$2000,1,FALSE)),0,1))</f>
        <v/>
      </c>
    </row>
    <row r="45050" spans="36:36" x14ac:dyDescent="0.15">
      <c r="AJ45050" t="str">
        <f>IF(AI45050="","",IF(ISERROR(VLOOKUP(CONCATENATE(F45050),Term!$A$1:$C$2000,1,FALSE)),0,1))</f>
        <v/>
      </c>
    </row>
    <row r="45051" spans="36:36" x14ac:dyDescent="0.15">
      <c r="AJ45051" t="str">
        <f>IF(AI45051="","",IF(ISERROR(VLOOKUP(CONCATENATE(F45051),Term!$A$1:$C$2000,1,FALSE)),0,1))</f>
        <v/>
      </c>
    </row>
    <row r="45052" spans="36:36" x14ac:dyDescent="0.15">
      <c r="AJ45052" t="str">
        <f>IF(AI45052="","",IF(ISERROR(VLOOKUP(CONCATENATE(F45052),Term!$A$1:$C$2000,1,FALSE)),0,1))</f>
        <v/>
      </c>
    </row>
    <row r="45053" spans="36:36" x14ac:dyDescent="0.15">
      <c r="AJ45053" t="str">
        <f>IF(AI45053="","",IF(ISERROR(VLOOKUP(CONCATENATE(F45053),Term!$A$1:$C$2000,1,FALSE)),0,1))</f>
        <v/>
      </c>
    </row>
    <row r="45054" spans="36:36" x14ac:dyDescent="0.15">
      <c r="AJ45054" t="str">
        <f>IF(AI45054="","",IF(ISERROR(VLOOKUP(CONCATENATE(F45054),Term!$A$1:$C$2000,1,FALSE)),0,1))</f>
        <v/>
      </c>
    </row>
    <row r="45055" spans="36:36" x14ac:dyDescent="0.15">
      <c r="AJ45055" t="str">
        <f>IF(AI45055="","",IF(ISERROR(VLOOKUP(CONCATENATE(F45055),Term!$A$1:$C$2000,1,FALSE)),0,1))</f>
        <v/>
      </c>
    </row>
    <row r="45056" spans="36:36" x14ac:dyDescent="0.15">
      <c r="AJ45056" t="str">
        <f>IF(AI45056="","",IF(ISERROR(VLOOKUP(CONCATENATE(F45056),Term!$A$1:$C$2000,1,FALSE)),0,1))</f>
        <v/>
      </c>
    </row>
    <row r="45057" spans="36:36" x14ac:dyDescent="0.15">
      <c r="AJ45057" t="str">
        <f>IF(AI45057="","",IF(ISERROR(VLOOKUP(CONCATENATE(F45057),Term!$A$1:$C$2000,1,FALSE)),0,1))</f>
        <v/>
      </c>
    </row>
    <row r="45058" spans="36:36" x14ac:dyDescent="0.15">
      <c r="AJ45058" t="str">
        <f>IF(AI45058="","",IF(ISERROR(VLOOKUP(CONCATENATE(F45058),Term!$A$1:$C$2000,1,FALSE)),0,1))</f>
        <v/>
      </c>
    </row>
    <row r="45059" spans="36:36" x14ac:dyDescent="0.15">
      <c r="AJ45059" t="str">
        <f>IF(AI45059="","",IF(ISERROR(VLOOKUP(CONCATENATE(F45059),Term!$A$1:$C$2000,1,FALSE)),0,1))</f>
        <v/>
      </c>
    </row>
    <row r="45060" spans="36:36" x14ac:dyDescent="0.15">
      <c r="AJ45060" t="str">
        <f>IF(AI45060="","",IF(ISERROR(VLOOKUP(CONCATENATE(F45060),Term!$A$1:$C$2000,1,FALSE)),0,1))</f>
        <v/>
      </c>
    </row>
    <row r="45061" spans="36:36" x14ac:dyDescent="0.15">
      <c r="AJ45061" t="str">
        <f>IF(AI45061="","",IF(ISERROR(VLOOKUP(CONCATENATE(F45061),Term!$A$1:$C$2000,1,FALSE)),0,1))</f>
        <v/>
      </c>
    </row>
    <row r="45062" spans="36:36" x14ac:dyDescent="0.15">
      <c r="AJ45062" t="str">
        <f>IF(AI45062="","",IF(ISERROR(VLOOKUP(CONCATENATE(F45062),Term!$A$1:$C$2000,1,FALSE)),0,1))</f>
        <v/>
      </c>
    </row>
    <row r="45063" spans="36:36" x14ac:dyDescent="0.15">
      <c r="AJ45063" t="str">
        <f>IF(AI45063="","",IF(ISERROR(VLOOKUP(CONCATENATE(F45063),Term!$A$1:$C$2000,1,FALSE)),0,1))</f>
        <v/>
      </c>
    </row>
    <row r="45064" spans="36:36" x14ac:dyDescent="0.15">
      <c r="AJ45064" t="str">
        <f>IF(AI45064="","",IF(ISERROR(VLOOKUP(CONCATENATE(F45064),Term!$A$1:$C$2000,1,FALSE)),0,1))</f>
        <v/>
      </c>
    </row>
    <row r="45065" spans="36:36" x14ac:dyDescent="0.15">
      <c r="AJ45065" t="str">
        <f>IF(AI45065="","",IF(ISERROR(VLOOKUP(CONCATENATE(F45065),Term!$A$1:$C$2000,1,FALSE)),0,1))</f>
        <v/>
      </c>
    </row>
    <row r="45066" spans="36:36" x14ac:dyDescent="0.15">
      <c r="AJ45066" t="str">
        <f>IF(AI45066="","",IF(ISERROR(VLOOKUP(CONCATENATE(F45066),Term!$A$1:$C$2000,1,FALSE)),0,1))</f>
        <v/>
      </c>
    </row>
    <row r="45067" spans="36:36" x14ac:dyDescent="0.15">
      <c r="AJ45067" t="str">
        <f>IF(AI45067="","",IF(ISERROR(VLOOKUP(CONCATENATE(F45067),Term!$A$1:$C$2000,1,FALSE)),0,1))</f>
        <v/>
      </c>
    </row>
    <row r="45068" spans="36:36" x14ac:dyDescent="0.15">
      <c r="AJ45068" t="str">
        <f>IF(AI45068="","",IF(ISERROR(VLOOKUP(CONCATENATE(F45068),Term!$A$1:$C$2000,1,FALSE)),0,1))</f>
        <v/>
      </c>
    </row>
    <row r="45069" spans="36:36" x14ac:dyDescent="0.15">
      <c r="AJ45069" t="str">
        <f>IF(AI45069="","",IF(ISERROR(VLOOKUP(CONCATENATE(F45069),Term!$A$1:$C$2000,1,FALSE)),0,1))</f>
        <v/>
      </c>
    </row>
    <row r="45070" spans="36:36" x14ac:dyDescent="0.15">
      <c r="AJ45070" t="str">
        <f>IF(AI45070="","",IF(ISERROR(VLOOKUP(CONCATENATE(F45070),Term!$A$1:$C$2000,1,FALSE)),0,1))</f>
        <v/>
      </c>
    </row>
    <row r="45071" spans="36:36" x14ac:dyDescent="0.15">
      <c r="AJ45071" t="str">
        <f>IF(AI45071="","",IF(ISERROR(VLOOKUP(CONCATENATE(F45071),Term!$A$1:$C$2000,1,FALSE)),0,1))</f>
        <v/>
      </c>
    </row>
    <row r="45072" spans="36:36" x14ac:dyDescent="0.15">
      <c r="AJ45072" t="str">
        <f>IF(AI45072="","",IF(ISERROR(VLOOKUP(CONCATENATE(F45072),Term!$A$1:$C$2000,1,FALSE)),0,1))</f>
        <v/>
      </c>
    </row>
    <row r="45073" spans="36:36" x14ac:dyDescent="0.15">
      <c r="AJ45073" t="str">
        <f>IF(AI45073="","",IF(ISERROR(VLOOKUP(CONCATENATE(F45073),Term!$A$1:$C$2000,1,FALSE)),0,1))</f>
        <v/>
      </c>
    </row>
    <row r="45074" spans="36:36" x14ac:dyDescent="0.15">
      <c r="AJ45074" t="str">
        <f>IF(AI45074="","",IF(ISERROR(VLOOKUP(CONCATENATE(F45074),Term!$A$1:$C$2000,1,FALSE)),0,1))</f>
        <v/>
      </c>
    </row>
    <row r="45075" spans="36:36" x14ac:dyDescent="0.15">
      <c r="AJ45075" t="str">
        <f>IF(AI45075="","",IF(ISERROR(VLOOKUP(CONCATENATE(F45075),Term!$A$1:$C$2000,1,FALSE)),0,1))</f>
        <v/>
      </c>
    </row>
    <row r="45076" spans="36:36" x14ac:dyDescent="0.15">
      <c r="AJ45076" t="str">
        <f>IF(AI45076="","",IF(ISERROR(VLOOKUP(CONCATENATE(F45076),Term!$A$1:$C$2000,1,FALSE)),0,1))</f>
        <v/>
      </c>
    </row>
    <row r="45077" spans="36:36" x14ac:dyDescent="0.15">
      <c r="AJ45077" t="str">
        <f>IF(AI45077="","",IF(ISERROR(VLOOKUP(CONCATENATE(F45077),Term!$A$1:$C$2000,1,FALSE)),0,1))</f>
        <v/>
      </c>
    </row>
    <row r="45078" spans="36:36" x14ac:dyDescent="0.15">
      <c r="AJ45078" t="str">
        <f>IF(AI45078="","",IF(ISERROR(VLOOKUP(CONCATENATE(F45078),Term!$A$1:$C$2000,1,FALSE)),0,1))</f>
        <v/>
      </c>
    </row>
    <row r="45079" spans="36:36" x14ac:dyDescent="0.15">
      <c r="AJ45079" t="str">
        <f>IF(AI45079="","",IF(ISERROR(VLOOKUP(CONCATENATE(F45079),Term!$A$1:$C$2000,1,FALSE)),0,1))</f>
        <v/>
      </c>
    </row>
    <row r="45080" spans="36:36" x14ac:dyDescent="0.15">
      <c r="AJ45080" t="str">
        <f>IF(AI45080="","",IF(ISERROR(VLOOKUP(CONCATENATE(F45080),Term!$A$1:$C$2000,1,FALSE)),0,1))</f>
        <v/>
      </c>
    </row>
    <row r="45081" spans="36:36" x14ac:dyDescent="0.15">
      <c r="AJ45081" t="str">
        <f>IF(AI45081="","",IF(ISERROR(VLOOKUP(CONCATENATE(F45081),Term!$A$1:$C$2000,1,FALSE)),0,1))</f>
        <v/>
      </c>
    </row>
    <row r="45082" spans="36:36" x14ac:dyDescent="0.15">
      <c r="AJ45082" t="str">
        <f>IF(AI45082="","",IF(ISERROR(VLOOKUP(CONCATENATE(F45082),Term!$A$1:$C$2000,1,FALSE)),0,1))</f>
        <v/>
      </c>
    </row>
    <row r="45083" spans="36:36" x14ac:dyDescent="0.15">
      <c r="AJ45083" t="str">
        <f>IF(AI45083="","",IF(ISERROR(VLOOKUP(CONCATENATE(F45083),Term!$A$1:$C$2000,1,FALSE)),0,1))</f>
        <v/>
      </c>
    </row>
    <row r="45084" spans="36:36" x14ac:dyDescent="0.15">
      <c r="AJ45084" t="str">
        <f>IF(AI45084="","",IF(ISERROR(VLOOKUP(CONCATENATE(F45084),Term!$A$1:$C$2000,1,FALSE)),0,1))</f>
        <v/>
      </c>
    </row>
    <row r="45085" spans="36:36" x14ac:dyDescent="0.15">
      <c r="AJ45085" t="str">
        <f>IF(AI45085="","",IF(ISERROR(VLOOKUP(CONCATENATE(F45085),Term!$A$1:$C$2000,1,FALSE)),0,1))</f>
        <v/>
      </c>
    </row>
    <row r="45086" spans="36:36" x14ac:dyDescent="0.15">
      <c r="AJ45086" t="str">
        <f>IF(AI45086="","",IF(ISERROR(VLOOKUP(CONCATENATE(F45086),Term!$A$1:$C$2000,1,FALSE)),0,1))</f>
        <v/>
      </c>
    </row>
    <row r="45087" spans="36:36" x14ac:dyDescent="0.15">
      <c r="AJ45087" t="str">
        <f>IF(AI45087="","",IF(ISERROR(VLOOKUP(CONCATENATE(F45087),Term!$A$1:$C$2000,1,FALSE)),0,1))</f>
        <v/>
      </c>
    </row>
    <row r="45088" spans="36:36" x14ac:dyDescent="0.15">
      <c r="AJ45088" t="str">
        <f>IF(AI45088="","",IF(ISERROR(VLOOKUP(CONCATENATE(F45088),Term!$A$1:$C$2000,1,FALSE)),0,1))</f>
        <v/>
      </c>
    </row>
    <row r="45089" spans="36:36" x14ac:dyDescent="0.15">
      <c r="AJ45089" t="str">
        <f>IF(AI45089="","",IF(ISERROR(VLOOKUP(CONCATENATE(F45089),Term!$A$1:$C$2000,1,FALSE)),0,1))</f>
        <v/>
      </c>
    </row>
    <row r="45090" spans="36:36" x14ac:dyDescent="0.15">
      <c r="AJ45090" t="str">
        <f>IF(AI45090="","",IF(ISERROR(VLOOKUP(CONCATENATE(F45090),Term!$A$1:$C$2000,1,FALSE)),0,1))</f>
        <v/>
      </c>
    </row>
    <row r="45091" spans="36:36" x14ac:dyDescent="0.15">
      <c r="AJ45091" t="str">
        <f>IF(AI45091="","",IF(ISERROR(VLOOKUP(CONCATENATE(F45091),Term!$A$1:$C$2000,1,FALSE)),0,1))</f>
        <v/>
      </c>
    </row>
    <row r="45092" spans="36:36" x14ac:dyDescent="0.15">
      <c r="AJ45092" t="str">
        <f>IF(AI45092="","",IF(ISERROR(VLOOKUP(CONCATENATE(F45092),Term!$A$1:$C$2000,1,FALSE)),0,1))</f>
        <v/>
      </c>
    </row>
    <row r="45093" spans="36:36" x14ac:dyDescent="0.15">
      <c r="AJ45093" t="str">
        <f>IF(AI45093="","",IF(ISERROR(VLOOKUP(CONCATENATE(F45093),Term!$A$1:$C$2000,1,FALSE)),0,1))</f>
        <v/>
      </c>
    </row>
    <row r="45094" spans="36:36" x14ac:dyDescent="0.15">
      <c r="AJ45094" t="str">
        <f>IF(AI45094="","",IF(ISERROR(VLOOKUP(CONCATENATE(F45094),Term!$A$1:$C$2000,1,FALSE)),0,1))</f>
        <v/>
      </c>
    </row>
    <row r="45095" spans="36:36" x14ac:dyDescent="0.15">
      <c r="AJ45095" t="str">
        <f>IF(AI45095="","",IF(ISERROR(VLOOKUP(CONCATENATE(F45095),Term!$A$1:$C$2000,1,FALSE)),0,1))</f>
        <v/>
      </c>
    </row>
    <row r="45096" spans="36:36" x14ac:dyDescent="0.15">
      <c r="AJ45096" t="str">
        <f>IF(AI45096="","",IF(ISERROR(VLOOKUP(CONCATENATE(F45096),Term!$A$1:$C$2000,1,FALSE)),0,1))</f>
        <v/>
      </c>
    </row>
    <row r="45097" spans="36:36" x14ac:dyDescent="0.15">
      <c r="AJ45097" t="str">
        <f>IF(AI45097="","",IF(ISERROR(VLOOKUP(CONCATENATE(F45097),Term!$A$1:$C$2000,1,FALSE)),0,1))</f>
        <v/>
      </c>
    </row>
    <row r="45098" spans="36:36" x14ac:dyDescent="0.15">
      <c r="AJ45098" t="str">
        <f>IF(AI45098="","",IF(ISERROR(VLOOKUP(CONCATENATE(F45098),Term!$A$1:$C$2000,1,FALSE)),0,1))</f>
        <v/>
      </c>
    </row>
    <row r="45099" spans="36:36" x14ac:dyDescent="0.15">
      <c r="AJ45099" t="str">
        <f>IF(AI45099="","",IF(ISERROR(VLOOKUP(CONCATENATE(F45099),Term!$A$1:$C$2000,1,FALSE)),0,1))</f>
        <v/>
      </c>
    </row>
    <row r="45100" spans="36:36" x14ac:dyDescent="0.15">
      <c r="AJ45100" t="str">
        <f>IF(AI45100="","",IF(ISERROR(VLOOKUP(CONCATENATE(F45100),Term!$A$1:$C$2000,1,FALSE)),0,1))</f>
        <v/>
      </c>
    </row>
    <row r="45101" spans="36:36" x14ac:dyDescent="0.15">
      <c r="AJ45101" t="str">
        <f>IF(AI45101="","",IF(ISERROR(VLOOKUP(CONCATENATE(F45101),Term!$A$1:$C$2000,1,FALSE)),0,1))</f>
        <v/>
      </c>
    </row>
    <row r="45102" spans="36:36" x14ac:dyDescent="0.15">
      <c r="AJ45102" t="str">
        <f>IF(AI45102="","",IF(ISERROR(VLOOKUP(CONCATENATE(F45102),Term!$A$1:$C$2000,1,FALSE)),0,1))</f>
        <v/>
      </c>
    </row>
    <row r="45103" spans="36:36" x14ac:dyDescent="0.15">
      <c r="AJ45103" t="str">
        <f>IF(AI45103="","",IF(ISERROR(VLOOKUP(CONCATENATE(F45103),Term!$A$1:$C$2000,1,FALSE)),0,1))</f>
        <v/>
      </c>
    </row>
    <row r="45104" spans="36:36" x14ac:dyDescent="0.15">
      <c r="AJ45104" t="str">
        <f>IF(AI45104="","",IF(ISERROR(VLOOKUP(CONCATENATE(F45104),Term!$A$1:$C$2000,1,FALSE)),0,1))</f>
        <v/>
      </c>
    </row>
    <row r="45105" spans="36:36" x14ac:dyDescent="0.15">
      <c r="AJ45105" t="str">
        <f>IF(AI45105="","",IF(ISERROR(VLOOKUP(CONCATENATE(F45105),Term!$A$1:$C$2000,1,FALSE)),0,1))</f>
        <v/>
      </c>
    </row>
    <row r="45106" spans="36:36" x14ac:dyDescent="0.15">
      <c r="AJ45106" t="str">
        <f>IF(AI45106="","",IF(ISERROR(VLOOKUP(CONCATENATE(F45106),Term!$A$1:$C$2000,1,FALSE)),0,1))</f>
        <v/>
      </c>
    </row>
    <row r="45107" spans="36:36" x14ac:dyDescent="0.15">
      <c r="AJ45107" t="str">
        <f>IF(AI45107="","",IF(ISERROR(VLOOKUP(CONCATENATE(F45107),Term!$A$1:$C$2000,1,FALSE)),0,1))</f>
        <v/>
      </c>
    </row>
    <row r="45108" spans="36:36" x14ac:dyDescent="0.15">
      <c r="AJ45108" t="str">
        <f>IF(AI45108="","",IF(ISERROR(VLOOKUP(CONCATENATE(F45108),Term!$A$1:$C$2000,1,FALSE)),0,1))</f>
        <v/>
      </c>
    </row>
    <row r="45109" spans="36:36" x14ac:dyDescent="0.15">
      <c r="AJ45109" t="str">
        <f>IF(AI45109="","",IF(ISERROR(VLOOKUP(CONCATENATE(F45109),Term!$A$1:$C$2000,1,FALSE)),0,1))</f>
        <v/>
      </c>
    </row>
    <row r="45110" spans="36:36" x14ac:dyDescent="0.15">
      <c r="AJ45110" t="str">
        <f>IF(AI45110="","",IF(ISERROR(VLOOKUP(CONCATENATE(F45110),Term!$A$1:$C$2000,1,FALSE)),0,1))</f>
        <v/>
      </c>
    </row>
    <row r="45111" spans="36:36" x14ac:dyDescent="0.15">
      <c r="AJ45111" t="str">
        <f>IF(AI45111="","",IF(ISERROR(VLOOKUP(CONCATENATE(F45111),Term!$A$1:$C$2000,1,FALSE)),0,1))</f>
        <v/>
      </c>
    </row>
    <row r="45112" spans="36:36" x14ac:dyDescent="0.15">
      <c r="AJ45112" t="str">
        <f>IF(AI45112="","",IF(ISERROR(VLOOKUP(CONCATENATE(F45112),Term!$A$1:$C$2000,1,FALSE)),0,1))</f>
        <v/>
      </c>
    </row>
    <row r="45113" spans="36:36" x14ac:dyDescent="0.15">
      <c r="AJ45113" t="str">
        <f>IF(AI45113="","",IF(ISERROR(VLOOKUP(CONCATENATE(F45113),Term!$A$1:$C$2000,1,FALSE)),0,1))</f>
        <v/>
      </c>
    </row>
    <row r="45114" spans="36:36" x14ac:dyDescent="0.15">
      <c r="AJ45114" t="str">
        <f>IF(AI45114="","",IF(ISERROR(VLOOKUP(CONCATENATE(F45114),Term!$A$1:$C$2000,1,FALSE)),0,1))</f>
        <v/>
      </c>
    </row>
    <row r="45115" spans="36:36" x14ac:dyDescent="0.15">
      <c r="AJ45115" t="str">
        <f>IF(AI45115="","",IF(ISERROR(VLOOKUP(CONCATENATE(F45115),Term!$A$1:$C$2000,1,FALSE)),0,1))</f>
        <v/>
      </c>
    </row>
    <row r="45116" spans="36:36" x14ac:dyDescent="0.15">
      <c r="AJ45116" t="str">
        <f>IF(AI45116="","",IF(ISERROR(VLOOKUP(CONCATENATE(F45116),Term!$A$1:$C$2000,1,FALSE)),0,1))</f>
        <v/>
      </c>
    </row>
    <row r="45117" spans="36:36" x14ac:dyDescent="0.15">
      <c r="AJ45117" t="str">
        <f>IF(AI45117="","",IF(ISERROR(VLOOKUP(CONCATENATE(F45117),Term!$A$1:$C$2000,1,FALSE)),0,1))</f>
        <v/>
      </c>
    </row>
    <row r="45118" spans="36:36" x14ac:dyDescent="0.15">
      <c r="AJ45118" t="str">
        <f>IF(AI45118="","",IF(ISERROR(VLOOKUP(CONCATENATE(F45118),Term!$A$1:$C$2000,1,FALSE)),0,1))</f>
        <v/>
      </c>
    </row>
    <row r="45119" spans="36:36" x14ac:dyDescent="0.15">
      <c r="AJ45119" t="str">
        <f>IF(AI45119="","",IF(ISERROR(VLOOKUP(CONCATENATE(F45119),Term!$A$1:$C$2000,1,FALSE)),0,1))</f>
        <v/>
      </c>
    </row>
    <row r="45120" spans="36:36" x14ac:dyDescent="0.15">
      <c r="AJ45120" t="str">
        <f>IF(AI45120="","",IF(ISERROR(VLOOKUP(CONCATENATE(F45120),Term!$A$1:$C$2000,1,FALSE)),0,1))</f>
        <v/>
      </c>
    </row>
    <row r="45121" spans="36:36" x14ac:dyDescent="0.15">
      <c r="AJ45121" t="str">
        <f>IF(AI45121="","",IF(ISERROR(VLOOKUP(CONCATENATE(F45121),Term!$A$1:$C$2000,1,FALSE)),0,1))</f>
        <v/>
      </c>
    </row>
    <row r="45122" spans="36:36" x14ac:dyDescent="0.15">
      <c r="AJ45122" t="str">
        <f>IF(AI45122="","",IF(ISERROR(VLOOKUP(CONCATENATE(F45122),Term!$A$1:$C$2000,1,FALSE)),0,1))</f>
        <v/>
      </c>
    </row>
    <row r="45123" spans="36:36" x14ac:dyDescent="0.15">
      <c r="AJ45123" t="str">
        <f>IF(AI45123="","",IF(ISERROR(VLOOKUP(CONCATENATE(F45123),Term!$A$1:$C$2000,1,FALSE)),0,1))</f>
        <v/>
      </c>
    </row>
    <row r="45124" spans="36:36" x14ac:dyDescent="0.15">
      <c r="AJ45124" t="str">
        <f>IF(AI45124="","",IF(ISERROR(VLOOKUP(CONCATENATE(F45124),Term!$A$1:$C$2000,1,FALSE)),0,1))</f>
        <v/>
      </c>
    </row>
    <row r="45125" spans="36:36" x14ac:dyDescent="0.15">
      <c r="AJ45125" t="str">
        <f>IF(AI45125="","",IF(ISERROR(VLOOKUP(CONCATENATE(F45125),Term!$A$1:$C$2000,1,FALSE)),0,1))</f>
        <v/>
      </c>
    </row>
    <row r="45126" spans="36:36" x14ac:dyDescent="0.15">
      <c r="AJ45126" t="str">
        <f>IF(AI45126="","",IF(ISERROR(VLOOKUP(CONCATENATE(F45126),Term!$A$1:$C$2000,1,FALSE)),0,1))</f>
        <v/>
      </c>
    </row>
    <row r="45127" spans="36:36" x14ac:dyDescent="0.15">
      <c r="AJ45127" t="str">
        <f>IF(AI45127="","",IF(ISERROR(VLOOKUP(CONCATENATE(F45127),Term!$A$1:$C$2000,1,FALSE)),0,1))</f>
        <v/>
      </c>
    </row>
    <row r="45128" spans="36:36" x14ac:dyDescent="0.15">
      <c r="AJ45128" t="str">
        <f>IF(AI45128="","",IF(ISERROR(VLOOKUP(CONCATENATE(F45128),Term!$A$1:$C$2000,1,FALSE)),0,1))</f>
        <v/>
      </c>
    </row>
    <row r="45129" spans="36:36" x14ac:dyDescent="0.15">
      <c r="AJ45129" t="str">
        <f>IF(AI45129="","",IF(ISERROR(VLOOKUP(CONCATENATE(F45129),Term!$A$1:$C$2000,1,FALSE)),0,1))</f>
        <v/>
      </c>
    </row>
    <row r="45130" spans="36:36" x14ac:dyDescent="0.15">
      <c r="AJ45130" t="str">
        <f>IF(AI45130="","",IF(ISERROR(VLOOKUP(CONCATENATE(F45130),Term!$A$1:$C$2000,1,FALSE)),0,1))</f>
        <v/>
      </c>
    </row>
    <row r="45131" spans="36:36" x14ac:dyDescent="0.15">
      <c r="AJ45131" t="str">
        <f>IF(AI45131="","",IF(ISERROR(VLOOKUP(CONCATENATE(F45131),Term!$A$1:$C$2000,1,FALSE)),0,1))</f>
        <v/>
      </c>
    </row>
    <row r="45132" spans="36:36" x14ac:dyDescent="0.15">
      <c r="AJ45132" t="str">
        <f>IF(AI45132="","",IF(ISERROR(VLOOKUP(CONCATENATE(F45132),Term!$A$1:$C$2000,1,FALSE)),0,1))</f>
        <v/>
      </c>
    </row>
    <row r="45133" spans="36:36" x14ac:dyDescent="0.15">
      <c r="AJ45133" t="str">
        <f>IF(AI45133="","",IF(ISERROR(VLOOKUP(CONCATENATE(F45133),Term!$A$1:$C$2000,1,FALSE)),0,1))</f>
        <v/>
      </c>
    </row>
    <row r="45134" spans="36:36" x14ac:dyDescent="0.15">
      <c r="AJ45134" t="str">
        <f>IF(AI45134="","",IF(ISERROR(VLOOKUP(CONCATENATE(F45134),Term!$A$1:$C$2000,1,FALSE)),0,1))</f>
        <v/>
      </c>
    </row>
    <row r="45135" spans="36:36" x14ac:dyDescent="0.15">
      <c r="AJ45135" t="str">
        <f>IF(AI45135="","",IF(ISERROR(VLOOKUP(CONCATENATE(F45135),Term!$A$1:$C$2000,1,FALSE)),0,1))</f>
        <v/>
      </c>
    </row>
    <row r="45136" spans="36:36" x14ac:dyDescent="0.15">
      <c r="AJ45136" t="str">
        <f>IF(AI45136="","",IF(ISERROR(VLOOKUP(CONCATENATE(F45136),Term!$A$1:$C$2000,1,FALSE)),0,1))</f>
        <v/>
      </c>
    </row>
    <row r="45137" spans="36:36" x14ac:dyDescent="0.15">
      <c r="AJ45137" t="str">
        <f>IF(AI45137="","",IF(ISERROR(VLOOKUP(CONCATENATE(F45137),Term!$A$1:$C$2000,1,FALSE)),0,1))</f>
        <v/>
      </c>
    </row>
    <row r="45138" spans="36:36" x14ac:dyDescent="0.15">
      <c r="AJ45138" t="str">
        <f>IF(AI45138="","",IF(ISERROR(VLOOKUP(CONCATENATE(F45138),Term!$A$1:$C$2000,1,FALSE)),0,1))</f>
        <v/>
      </c>
    </row>
    <row r="45139" spans="36:36" x14ac:dyDescent="0.15">
      <c r="AJ45139" t="str">
        <f>IF(AI45139="","",IF(ISERROR(VLOOKUP(CONCATENATE(F45139),Term!$A$1:$C$2000,1,FALSE)),0,1))</f>
        <v/>
      </c>
    </row>
    <row r="45140" spans="36:36" x14ac:dyDescent="0.15">
      <c r="AJ45140" t="str">
        <f>IF(AI45140="","",IF(ISERROR(VLOOKUP(CONCATENATE(F45140),Term!$A$1:$C$2000,1,FALSE)),0,1))</f>
        <v/>
      </c>
    </row>
    <row r="45141" spans="36:36" x14ac:dyDescent="0.15">
      <c r="AJ45141" t="str">
        <f>IF(AI45141="","",IF(ISERROR(VLOOKUP(CONCATENATE(F45141),Term!$A$1:$C$2000,1,FALSE)),0,1))</f>
        <v/>
      </c>
    </row>
    <row r="45142" spans="36:36" x14ac:dyDescent="0.15">
      <c r="AJ45142" t="str">
        <f>IF(AI45142="","",IF(ISERROR(VLOOKUP(CONCATENATE(F45142),Term!$A$1:$C$2000,1,FALSE)),0,1))</f>
        <v/>
      </c>
    </row>
    <row r="45143" spans="36:36" x14ac:dyDescent="0.15">
      <c r="AJ45143" t="str">
        <f>IF(AI45143="","",IF(ISERROR(VLOOKUP(CONCATENATE(F45143),Term!$A$1:$C$2000,1,FALSE)),0,1))</f>
        <v/>
      </c>
    </row>
    <row r="45144" spans="36:36" x14ac:dyDescent="0.15">
      <c r="AJ45144" t="str">
        <f>IF(AI45144="","",IF(ISERROR(VLOOKUP(CONCATENATE(F45144),Term!$A$1:$C$2000,1,FALSE)),0,1))</f>
        <v/>
      </c>
    </row>
    <row r="45145" spans="36:36" x14ac:dyDescent="0.15">
      <c r="AJ45145" t="str">
        <f>IF(AI45145="","",IF(ISERROR(VLOOKUP(CONCATENATE(F45145),Term!$A$1:$C$2000,1,FALSE)),0,1))</f>
        <v/>
      </c>
    </row>
    <row r="45146" spans="36:36" x14ac:dyDescent="0.15">
      <c r="AJ45146" t="str">
        <f>IF(AI45146="","",IF(ISERROR(VLOOKUP(CONCATENATE(F45146),Term!$A$1:$C$2000,1,FALSE)),0,1))</f>
        <v/>
      </c>
    </row>
    <row r="45147" spans="36:36" x14ac:dyDescent="0.15">
      <c r="AJ45147" t="str">
        <f>IF(AI45147="","",IF(ISERROR(VLOOKUP(CONCATENATE(F45147),Term!$A$1:$C$2000,1,FALSE)),0,1))</f>
        <v/>
      </c>
    </row>
    <row r="45148" spans="36:36" x14ac:dyDescent="0.15">
      <c r="AJ45148" t="str">
        <f>IF(AI45148="","",IF(ISERROR(VLOOKUP(CONCATENATE(F45148),Term!$A$1:$C$2000,1,FALSE)),0,1))</f>
        <v/>
      </c>
    </row>
    <row r="45149" spans="36:36" x14ac:dyDescent="0.15">
      <c r="AJ45149" t="str">
        <f>IF(AI45149="","",IF(ISERROR(VLOOKUP(CONCATENATE(F45149),Term!$A$1:$C$2000,1,FALSE)),0,1))</f>
        <v/>
      </c>
    </row>
    <row r="45150" spans="36:36" x14ac:dyDescent="0.15">
      <c r="AJ45150" t="str">
        <f>IF(AI45150="","",IF(ISERROR(VLOOKUP(CONCATENATE(F45150),Term!$A$1:$C$2000,1,FALSE)),0,1))</f>
        <v/>
      </c>
    </row>
    <row r="45151" spans="36:36" x14ac:dyDescent="0.15">
      <c r="AJ45151" t="str">
        <f>IF(AI45151="","",IF(ISERROR(VLOOKUP(CONCATENATE(F45151),Term!$A$1:$C$2000,1,FALSE)),0,1))</f>
        <v/>
      </c>
    </row>
    <row r="45152" spans="36:36" x14ac:dyDescent="0.15">
      <c r="AJ45152" t="str">
        <f>IF(AI45152="","",IF(ISERROR(VLOOKUP(CONCATENATE(F45152),Term!$A$1:$C$2000,1,FALSE)),0,1))</f>
        <v/>
      </c>
    </row>
    <row r="45153" spans="36:36" x14ac:dyDescent="0.15">
      <c r="AJ45153" t="str">
        <f>IF(AI45153="","",IF(ISERROR(VLOOKUP(CONCATENATE(F45153),Term!$A$1:$C$2000,1,FALSE)),0,1))</f>
        <v/>
      </c>
    </row>
    <row r="45154" spans="36:36" x14ac:dyDescent="0.15">
      <c r="AJ45154" t="str">
        <f>IF(AI45154="","",IF(ISERROR(VLOOKUP(CONCATENATE(F45154),Term!$A$1:$C$2000,1,FALSE)),0,1))</f>
        <v/>
      </c>
    </row>
    <row r="45155" spans="36:36" x14ac:dyDescent="0.15">
      <c r="AJ45155" t="str">
        <f>IF(AI45155="","",IF(ISERROR(VLOOKUP(CONCATENATE(F45155),Term!$A$1:$C$2000,1,FALSE)),0,1))</f>
        <v/>
      </c>
    </row>
    <row r="45156" spans="36:36" x14ac:dyDescent="0.15">
      <c r="AJ45156" t="str">
        <f>IF(AI45156="","",IF(ISERROR(VLOOKUP(CONCATENATE(F45156),Term!$A$1:$C$2000,1,FALSE)),0,1))</f>
        <v/>
      </c>
    </row>
    <row r="45157" spans="36:36" x14ac:dyDescent="0.15">
      <c r="AJ45157" t="str">
        <f>IF(AI45157="","",IF(ISERROR(VLOOKUP(CONCATENATE(F45157),Term!$A$1:$C$2000,1,FALSE)),0,1))</f>
        <v/>
      </c>
    </row>
    <row r="45158" spans="36:36" x14ac:dyDescent="0.15">
      <c r="AJ45158" t="str">
        <f>IF(AI45158="","",IF(ISERROR(VLOOKUP(CONCATENATE(F45158),Term!$A$1:$C$2000,1,FALSE)),0,1))</f>
        <v/>
      </c>
    </row>
    <row r="45159" spans="36:36" x14ac:dyDescent="0.15">
      <c r="AJ45159" t="str">
        <f>IF(AI45159="","",IF(ISERROR(VLOOKUP(CONCATENATE(F45159),Term!$A$1:$C$2000,1,FALSE)),0,1))</f>
        <v/>
      </c>
    </row>
    <row r="45160" spans="36:36" x14ac:dyDescent="0.15">
      <c r="AJ45160" t="str">
        <f>IF(AI45160="","",IF(ISERROR(VLOOKUP(CONCATENATE(F45160),Term!$A$1:$C$2000,1,FALSE)),0,1))</f>
        <v/>
      </c>
    </row>
    <row r="45161" spans="36:36" x14ac:dyDescent="0.15">
      <c r="AJ45161" t="str">
        <f>IF(AI45161="","",IF(ISERROR(VLOOKUP(CONCATENATE(F45161),Term!$A$1:$C$2000,1,FALSE)),0,1))</f>
        <v/>
      </c>
    </row>
    <row r="45162" spans="36:36" x14ac:dyDescent="0.15">
      <c r="AJ45162" t="str">
        <f>IF(AI45162="","",IF(ISERROR(VLOOKUP(CONCATENATE(F45162),Term!$A$1:$C$2000,1,FALSE)),0,1))</f>
        <v/>
      </c>
    </row>
    <row r="45163" spans="36:36" x14ac:dyDescent="0.15">
      <c r="AJ45163" t="str">
        <f>IF(AI45163="","",IF(ISERROR(VLOOKUP(CONCATENATE(F45163),Term!$A$1:$C$2000,1,FALSE)),0,1))</f>
        <v/>
      </c>
    </row>
    <row r="45164" spans="36:36" x14ac:dyDescent="0.15">
      <c r="AJ45164" t="str">
        <f>IF(AI45164="","",IF(ISERROR(VLOOKUP(CONCATENATE(F45164),Term!$A$1:$C$2000,1,FALSE)),0,1))</f>
        <v/>
      </c>
    </row>
    <row r="45165" spans="36:36" x14ac:dyDescent="0.15">
      <c r="AJ45165" t="str">
        <f>IF(AI45165="","",IF(ISERROR(VLOOKUP(CONCATENATE(F45165),Term!$A$1:$C$2000,1,FALSE)),0,1))</f>
        <v/>
      </c>
    </row>
    <row r="45166" spans="36:36" x14ac:dyDescent="0.15">
      <c r="AJ45166" t="str">
        <f>IF(AI45166="","",IF(ISERROR(VLOOKUP(CONCATENATE(F45166),Term!$A$1:$C$2000,1,FALSE)),0,1))</f>
        <v/>
      </c>
    </row>
    <row r="45167" spans="36:36" x14ac:dyDescent="0.15">
      <c r="AJ45167" t="str">
        <f>IF(AI45167="","",IF(ISERROR(VLOOKUP(CONCATENATE(F45167),Term!$A$1:$C$2000,1,FALSE)),0,1))</f>
        <v/>
      </c>
    </row>
    <row r="45168" spans="36:36" x14ac:dyDescent="0.15">
      <c r="AJ45168" t="str">
        <f>IF(AI45168="","",IF(ISERROR(VLOOKUP(CONCATENATE(F45168),Term!$A$1:$C$2000,1,FALSE)),0,1))</f>
        <v/>
      </c>
    </row>
    <row r="45169" spans="36:36" x14ac:dyDescent="0.15">
      <c r="AJ45169" t="str">
        <f>IF(AI45169="","",IF(ISERROR(VLOOKUP(CONCATENATE(F45169),Term!$A$1:$C$2000,1,FALSE)),0,1))</f>
        <v/>
      </c>
    </row>
    <row r="45170" spans="36:36" x14ac:dyDescent="0.15">
      <c r="AJ45170" t="str">
        <f>IF(AI45170="","",IF(ISERROR(VLOOKUP(CONCATENATE(F45170),Term!$A$1:$C$2000,1,FALSE)),0,1))</f>
        <v/>
      </c>
    </row>
    <row r="45171" spans="36:36" x14ac:dyDescent="0.15">
      <c r="AJ45171" t="str">
        <f>IF(AI45171="","",IF(ISERROR(VLOOKUP(CONCATENATE(F45171),Term!$A$1:$C$2000,1,FALSE)),0,1))</f>
        <v/>
      </c>
    </row>
    <row r="45172" spans="36:36" x14ac:dyDescent="0.15">
      <c r="AJ45172" t="str">
        <f>IF(AI45172="","",IF(ISERROR(VLOOKUP(CONCATENATE(F45172),Term!$A$1:$C$2000,1,FALSE)),0,1))</f>
        <v/>
      </c>
    </row>
    <row r="45173" spans="36:36" x14ac:dyDescent="0.15">
      <c r="AJ45173" t="str">
        <f>IF(AI45173="","",IF(ISERROR(VLOOKUP(CONCATENATE(F45173),Term!$A$1:$C$2000,1,FALSE)),0,1))</f>
        <v/>
      </c>
    </row>
    <row r="45174" spans="36:36" x14ac:dyDescent="0.15">
      <c r="AJ45174" t="str">
        <f>IF(AI45174="","",IF(ISERROR(VLOOKUP(CONCATENATE(F45174),Term!$A$1:$C$2000,1,FALSE)),0,1))</f>
        <v/>
      </c>
    </row>
    <row r="45175" spans="36:36" x14ac:dyDescent="0.15">
      <c r="AJ45175" t="str">
        <f>IF(AI45175="","",IF(ISERROR(VLOOKUP(CONCATENATE(F45175),Term!$A$1:$C$2000,1,FALSE)),0,1))</f>
        <v/>
      </c>
    </row>
    <row r="45176" spans="36:36" x14ac:dyDescent="0.15">
      <c r="AJ45176" t="str">
        <f>IF(AI45176="","",IF(ISERROR(VLOOKUP(CONCATENATE(F45176),Term!$A$1:$C$2000,1,FALSE)),0,1))</f>
        <v/>
      </c>
    </row>
    <row r="45177" spans="36:36" x14ac:dyDescent="0.15">
      <c r="AJ45177" t="str">
        <f>IF(AI45177="","",IF(ISERROR(VLOOKUP(CONCATENATE(F45177),Term!$A$1:$C$2000,1,FALSE)),0,1))</f>
        <v/>
      </c>
    </row>
    <row r="45178" spans="36:36" x14ac:dyDescent="0.15">
      <c r="AJ45178" t="str">
        <f>IF(AI45178="","",IF(ISERROR(VLOOKUP(CONCATENATE(F45178),Term!$A$1:$C$2000,1,FALSE)),0,1))</f>
        <v/>
      </c>
    </row>
    <row r="45179" spans="36:36" x14ac:dyDescent="0.15">
      <c r="AJ45179" t="str">
        <f>IF(AI45179="","",IF(ISERROR(VLOOKUP(CONCATENATE(F45179),Term!$A$1:$C$2000,1,FALSE)),0,1))</f>
        <v/>
      </c>
    </row>
    <row r="45180" spans="36:36" x14ac:dyDescent="0.15">
      <c r="AJ45180" t="str">
        <f>IF(AI45180="","",IF(ISERROR(VLOOKUP(CONCATENATE(F45180),Term!$A$1:$C$2000,1,FALSE)),0,1))</f>
        <v/>
      </c>
    </row>
    <row r="45181" spans="36:36" x14ac:dyDescent="0.15">
      <c r="AJ45181" t="str">
        <f>IF(AI45181="","",IF(ISERROR(VLOOKUP(CONCATENATE(F45181),Term!$A$1:$C$2000,1,FALSE)),0,1))</f>
        <v/>
      </c>
    </row>
    <row r="45182" spans="36:36" x14ac:dyDescent="0.15">
      <c r="AJ45182" t="str">
        <f>IF(AI45182="","",IF(ISERROR(VLOOKUP(CONCATENATE(F45182),Term!$A$1:$C$2000,1,FALSE)),0,1))</f>
        <v/>
      </c>
    </row>
    <row r="45183" spans="36:36" x14ac:dyDescent="0.15">
      <c r="AJ45183" t="str">
        <f>IF(AI45183="","",IF(ISERROR(VLOOKUP(CONCATENATE(F45183),Term!$A$1:$C$2000,1,FALSE)),0,1))</f>
        <v/>
      </c>
    </row>
    <row r="45184" spans="36:36" x14ac:dyDescent="0.15">
      <c r="AJ45184" t="str">
        <f>IF(AI45184="","",IF(ISERROR(VLOOKUP(CONCATENATE(F45184),Term!$A$1:$C$2000,1,FALSE)),0,1))</f>
        <v/>
      </c>
    </row>
    <row r="45185" spans="36:36" x14ac:dyDescent="0.15">
      <c r="AJ45185" t="str">
        <f>IF(AI45185="","",IF(ISERROR(VLOOKUP(CONCATENATE(F45185),Term!$A$1:$C$2000,1,FALSE)),0,1))</f>
        <v/>
      </c>
    </row>
    <row r="45186" spans="36:36" x14ac:dyDescent="0.15">
      <c r="AJ45186" t="str">
        <f>IF(AI45186="","",IF(ISERROR(VLOOKUP(CONCATENATE(F45186),Term!$A$1:$C$2000,1,FALSE)),0,1))</f>
        <v/>
      </c>
    </row>
    <row r="45187" spans="36:36" x14ac:dyDescent="0.15">
      <c r="AJ45187" t="str">
        <f>IF(AI45187="","",IF(ISERROR(VLOOKUP(CONCATENATE(F45187),Term!$A$1:$C$2000,1,FALSE)),0,1))</f>
        <v/>
      </c>
    </row>
    <row r="45188" spans="36:36" x14ac:dyDescent="0.15">
      <c r="AJ45188" t="str">
        <f>IF(AI45188="","",IF(ISERROR(VLOOKUP(CONCATENATE(F45188),Term!$A$1:$C$2000,1,FALSE)),0,1))</f>
        <v/>
      </c>
    </row>
    <row r="45189" spans="36:36" x14ac:dyDescent="0.15">
      <c r="AJ45189" t="str">
        <f>IF(AI45189="","",IF(ISERROR(VLOOKUP(CONCATENATE(F45189),Term!$A$1:$C$2000,1,FALSE)),0,1))</f>
        <v/>
      </c>
    </row>
    <row r="45190" spans="36:36" x14ac:dyDescent="0.15">
      <c r="AJ45190" t="str">
        <f>IF(AI45190="","",IF(ISERROR(VLOOKUP(CONCATENATE(F45190),Term!$A$1:$C$2000,1,FALSE)),0,1))</f>
        <v/>
      </c>
    </row>
    <row r="45191" spans="36:36" x14ac:dyDescent="0.15">
      <c r="AJ45191" t="str">
        <f>IF(AI45191="","",IF(ISERROR(VLOOKUP(CONCATENATE(F45191),Term!$A$1:$C$2000,1,FALSE)),0,1))</f>
        <v/>
      </c>
    </row>
    <row r="45192" spans="36:36" x14ac:dyDescent="0.15">
      <c r="AJ45192" t="str">
        <f>IF(AI45192="","",IF(ISERROR(VLOOKUP(CONCATENATE(F45192),Term!$A$1:$C$2000,1,FALSE)),0,1))</f>
        <v/>
      </c>
    </row>
    <row r="45193" spans="36:36" x14ac:dyDescent="0.15">
      <c r="AJ45193" t="str">
        <f>IF(AI45193="","",IF(ISERROR(VLOOKUP(CONCATENATE(F45193),Term!$A$1:$C$2000,1,FALSE)),0,1))</f>
        <v/>
      </c>
    </row>
    <row r="45194" spans="36:36" x14ac:dyDescent="0.15">
      <c r="AJ45194" t="str">
        <f>IF(AI45194="","",IF(ISERROR(VLOOKUP(CONCATENATE(F45194),Term!$A$1:$C$2000,1,FALSE)),0,1))</f>
        <v/>
      </c>
    </row>
    <row r="45195" spans="36:36" x14ac:dyDescent="0.15">
      <c r="AJ45195" t="str">
        <f>IF(AI45195="","",IF(ISERROR(VLOOKUP(CONCATENATE(F45195),Term!$A$1:$C$2000,1,FALSE)),0,1))</f>
        <v/>
      </c>
    </row>
    <row r="45196" spans="36:36" x14ac:dyDescent="0.15">
      <c r="AJ45196" t="str">
        <f>IF(AI45196="","",IF(ISERROR(VLOOKUP(CONCATENATE(F45196),Term!$A$1:$C$2000,1,FALSE)),0,1))</f>
        <v/>
      </c>
    </row>
    <row r="45197" spans="36:36" x14ac:dyDescent="0.15">
      <c r="AJ45197" t="str">
        <f>IF(AI45197="","",IF(ISERROR(VLOOKUP(CONCATENATE(F45197),Term!$A$1:$C$2000,1,FALSE)),0,1))</f>
        <v/>
      </c>
    </row>
    <row r="45198" spans="36:36" x14ac:dyDescent="0.15">
      <c r="AJ45198" t="str">
        <f>IF(AI45198="","",IF(ISERROR(VLOOKUP(CONCATENATE(F45198),Term!$A$1:$C$2000,1,FALSE)),0,1))</f>
        <v/>
      </c>
    </row>
    <row r="45199" spans="36:36" x14ac:dyDescent="0.15">
      <c r="AJ45199" t="str">
        <f>IF(AI45199="","",IF(ISERROR(VLOOKUP(CONCATENATE(F45199),Term!$A$1:$C$2000,1,FALSE)),0,1))</f>
        <v/>
      </c>
    </row>
    <row r="45200" spans="36:36" x14ac:dyDescent="0.15">
      <c r="AJ45200" t="str">
        <f>IF(AI45200="","",IF(ISERROR(VLOOKUP(CONCATENATE(F45200),Term!$A$1:$C$2000,1,FALSE)),0,1))</f>
        <v/>
      </c>
    </row>
    <row r="45201" spans="36:36" x14ac:dyDescent="0.15">
      <c r="AJ45201" t="str">
        <f>IF(AI45201="","",IF(ISERROR(VLOOKUP(CONCATENATE(F45201),Term!$A$1:$C$2000,1,FALSE)),0,1))</f>
        <v/>
      </c>
    </row>
    <row r="45202" spans="36:36" x14ac:dyDescent="0.15">
      <c r="AJ45202" t="str">
        <f>IF(AI45202="","",IF(ISERROR(VLOOKUP(CONCATENATE(F45202),Term!$A$1:$C$2000,1,FALSE)),0,1))</f>
        <v/>
      </c>
    </row>
    <row r="45203" spans="36:36" x14ac:dyDescent="0.15">
      <c r="AJ45203" t="str">
        <f>IF(AI45203="","",IF(ISERROR(VLOOKUP(CONCATENATE(F45203),Term!$A$1:$C$2000,1,FALSE)),0,1))</f>
        <v/>
      </c>
    </row>
    <row r="45204" spans="36:36" x14ac:dyDescent="0.15">
      <c r="AJ45204" t="str">
        <f>IF(AI45204="","",IF(ISERROR(VLOOKUP(CONCATENATE(F45204),Term!$A$1:$C$2000,1,FALSE)),0,1))</f>
        <v/>
      </c>
    </row>
    <row r="45205" spans="36:36" x14ac:dyDescent="0.15">
      <c r="AJ45205" t="str">
        <f>IF(AI45205="","",IF(ISERROR(VLOOKUP(CONCATENATE(F45205),Term!$A$1:$C$2000,1,FALSE)),0,1))</f>
        <v/>
      </c>
    </row>
    <row r="45206" spans="36:36" x14ac:dyDescent="0.15">
      <c r="AJ45206" t="str">
        <f>IF(AI45206="","",IF(ISERROR(VLOOKUP(CONCATENATE(F45206),Term!$A$1:$C$2000,1,FALSE)),0,1))</f>
        <v/>
      </c>
    </row>
    <row r="45207" spans="36:36" x14ac:dyDescent="0.15">
      <c r="AJ45207" t="str">
        <f>IF(AI45207="","",IF(ISERROR(VLOOKUP(CONCATENATE(F45207),Term!$A$1:$C$2000,1,FALSE)),0,1))</f>
        <v/>
      </c>
    </row>
    <row r="45208" spans="36:36" x14ac:dyDescent="0.15">
      <c r="AJ45208" t="str">
        <f>IF(AI45208="","",IF(ISERROR(VLOOKUP(CONCATENATE(F45208),Term!$A$1:$C$2000,1,FALSE)),0,1))</f>
        <v/>
      </c>
    </row>
    <row r="45209" spans="36:36" x14ac:dyDescent="0.15">
      <c r="AJ45209" t="str">
        <f>IF(AI45209="","",IF(ISERROR(VLOOKUP(CONCATENATE(F45209),Term!$A$1:$C$2000,1,FALSE)),0,1))</f>
        <v/>
      </c>
    </row>
    <row r="45210" spans="36:36" x14ac:dyDescent="0.15">
      <c r="AJ45210" t="str">
        <f>IF(AI45210="","",IF(ISERROR(VLOOKUP(CONCATENATE(F45210),Term!$A$1:$C$2000,1,FALSE)),0,1))</f>
        <v/>
      </c>
    </row>
    <row r="45211" spans="36:36" x14ac:dyDescent="0.15">
      <c r="AJ45211" t="str">
        <f>IF(AI45211="","",IF(ISERROR(VLOOKUP(CONCATENATE(F45211),Term!$A$1:$C$2000,1,FALSE)),0,1))</f>
        <v/>
      </c>
    </row>
    <row r="45212" spans="36:36" x14ac:dyDescent="0.15">
      <c r="AJ45212" t="str">
        <f>IF(AI45212="","",IF(ISERROR(VLOOKUP(CONCATENATE(F45212),Term!$A$1:$C$2000,1,FALSE)),0,1))</f>
        <v/>
      </c>
    </row>
    <row r="45213" spans="36:36" x14ac:dyDescent="0.15">
      <c r="AJ45213" t="str">
        <f>IF(AI45213="","",IF(ISERROR(VLOOKUP(CONCATENATE(F45213),Term!$A$1:$C$2000,1,FALSE)),0,1))</f>
        <v/>
      </c>
    </row>
    <row r="45214" spans="36:36" x14ac:dyDescent="0.15">
      <c r="AJ45214" t="str">
        <f>IF(AI45214="","",IF(ISERROR(VLOOKUP(CONCATENATE(F45214),Term!$A$1:$C$2000,1,FALSE)),0,1))</f>
        <v/>
      </c>
    </row>
    <row r="45215" spans="36:36" x14ac:dyDescent="0.15">
      <c r="AJ45215" t="str">
        <f>IF(AI45215="","",IF(ISERROR(VLOOKUP(CONCATENATE(F45215),Term!$A$1:$C$2000,1,FALSE)),0,1))</f>
        <v/>
      </c>
    </row>
    <row r="45216" spans="36:36" x14ac:dyDescent="0.15">
      <c r="AJ45216" t="str">
        <f>IF(AI45216="","",IF(ISERROR(VLOOKUP(CONCATENATE(F45216),Term!$A$1:$C$2000,1,FALSE)),0,1))</f>
        <v/>
      </c>
    </row>
    <row r="45217" spans="36:36" x14ac:dyDescent="0.15">
      <c r="AJ45217" t="str">
        <f>IF(AI45217="","",IF(ISERROR(VLOOKUP(CONCATENATE(F45217),Term!$A$1:$C$2000,1,FALSE)),0,1))</f>
        <v/>
      </c>
    </row>
    <row r="45218" spans="36:36" x14ac:dyDescent="0.15">
      <c r="AJ45218" t="str">
        <f>IF(AI45218="","",IF(ISERROR(VLOOKUP(CONCATENATE(F45218),Term!$A$1:$C$2000,1,FALSE)),0,1))</f>
        <v/>
      </c>
    </row>
    <row r="45219" spans="36:36" x14ac:dyDescent="0.15">
      <c r="AJ45219" t="str">
        <f>IF(AI45219="","",IF(ISERROR(VLOOKUP(CONCATENATE(F45219),Term!$A$1:$C$2000,1,FALSE)),0,1))</f>
        <v/>
      </c>
    </row>
    <row r="45220" spans="36:36" x14ac:dyDescent="0.15">
      <c r="AJ45220" t="str">
        <f>IF(AI45220="","",IF(ISERROR(VLOOKUP(CONCATENATE(F45220),Term!$A$1:$C$2000,1,FALSE)),0,1))</f>
        <v/>
      </c>
    </row>
    <row r="45221" spans="36:36" x14ac:dyDescent="0.15">
      <c r="AJ45221" t="str">
        <f>IF(AI45221="","",IF(ISERROR(VLOOKUP(CONCATENATE(F45221),Term!$A$1:$C$2000,1,FALSE)),0,1))</f>
        <v/>
      </c>
    </row>
    <row r="45222" spans="36:36" x14ac:dyDescent="0.15">
      <c r="AJ45222" t="str">
        <f>IF(AI45222="","",IF(ISERROR(VLOOKUP(CONCATENATE(F45222),Term!$A$1:$C$2000,1,FALSE)),0,1))</f>
        <v/>
      </c>
    </row>
    <row r="45223" spans="36:36" x14ac:dyDescent="0.15">
      <c r="AJ45223" t="str">
        <f>IF(AI45223="","",IF(ISERROR(VLOOKUP(CONCATENATE(F45223),Term!$A$1:$C$2000,1,FALSE)),0,1))</f>
        <v/>
      </c>
    </row>
    <row r="45224" spans="36:36" x14ac:dyDescent="0.15">
      <c r="AJ45224" t="str">
        <f>IF(AI45224="","",IF(ISERROR(VLOOKUP(CONCATENATE(F45224),Term!$A$1:$C$2000,1,FALSE)),0,1))</f>
        <v/>
      </c>
    </row>
    <row r="45225" spans="36:36" x14ac:dyDescent="0.15">
      <c r="AJ45225" t="str">
        <f>IF(AI45225="","",IF(ISERROR(VLOOKUP(CONCATENATE(F45225),Term!$A$1:$C$2000,1,FALSE)),0,1))</f>
        <v/>
      </c>
    </row>
    <row r="45226" spans="36:36" x14ac:dyDescent="0.15">
      <c r="AJ45226" t="str">
        <f>IF(AI45226="","",IF(ISERROR(VLOOKUP(CONCATENATE(F45226),Term!$A$1:$C$2000,1,FALSE)),0,1))</f>
        <v/>
      </c>
    </row>
    <row r="45227" spans="36:36" x14ac:dyDescent="0.15">
      <c r="AJ45227" t="str">
        <f>IF(AI45227="","",IF(ISERROR(VLOOKUP(CONCATENATE(F45227),Term!$A$1:$C$2000,1,FALSE)),0,1))</f>
        <v/>
      </c>
    </row>
    <row r="45228" spans="36:36" x14ac:dyDescent="0.15">
      <c r="AJ45228" t="str">
        <f>IF(AI45228="","",IF(ISERROR(VLOOKUP(CONCATENATE(F45228),Term!$A$1:$C$2000,1,FALSE)),0,1))</f>
        <v/>
      </c>
    </row>
    <row r="45229" spans="36:36" x14ac:dyDescent="0.15">
      <c r="AJ45229" t="str">
        <f>IF(AI45229="","",IF(ISERROR(VLOOKUP(CONCATENATE(F45229),Term!$A$1:$C$2000,1,FALSE)),0,1))</f>
        <v/>
      </c>
    </row>
    <row r="45230" spans="36:36" x14ac:dyDescent="0.15">
      <c r="AJ45230" t="str">
        <f>IF(AI45230="","",IF(ISERROR(VLOOKUP(CONCATENATE(F45230),Term!$A$1:$C$2000,1,FALSE)),0,1))</f>
        <v/>
      </c>
    </row>
    <row r="45231" spans="36:36" x14ac:dyDescent="0.15">
      <c r="AJ45231" t="str">
        <f>IF(AI45231="","",IF(ISERROR(VLOOKUP(CONCATENATE(F45231),Term!$A$1:$C$2000,1,FALSE)),0,1))</f>
        <v/>
      </c>
    </row>
    <row r="45232" spans="36:36" x14ac:dyDescent="0.15">
      <c r="AJ45232" t="str">
        <f>IF(AI45232="","",IF(ISERROR(VLOOKUP(CONCATENATE(F45232),Term!$A$1:$C$2000,1,FALSE)),0,1))</f>
        <v/>
      </c>
    </row>
    <row r="45233" spans="36:36" x14ac:dyDescent="0.15">
      <c r="AJ45233" t="str">
        <f>IF(AI45233="","",IF(ISERROR(VLOOKUP(CONCATENATE(F45233),Term!$A$1:$C$2000,1,FALSE)),0,1))</f>
        <v/>
      </c>
    </row>
    <row r="45234" spans="36:36" x14ac:dyDescent="0.15">
      <c r="AJ45234" t="str">
        <f>IF(AI45234="","",IF(ISERROR(VLOOKUP(CONCATENATE(F45234),Term!$A$1:$C$2000,1,FALSE)),0,1))</f>
        <v/>
      </c>
    </row>
    <row r="45235" spans="36:36" x14ac:dyDescent="0.15">
      <c r="AJ45235" t="str">
        <f>IF(AI45235="","",IF(ISERROR(VLOOKUP(CONCATENATE(F45235),Term!$A$1:$C$2000,1,FALSE)),0,1))</f>
        <v/>
      </c>
    </row>
    <row r="45236" spans="36:36" x14ac:dyDescent="0.15">
      <c r="AJ45236" t="str">
        <f>IF(AI45236="","",IF(ISERROR(VLOOKUP(CONCATENATE(F45236),Term!$A$1:$C$2000,1,FALSE)),0,1))</f>
        <v/>
      </c>
    </row>
    <row r="45237" spans="36:36" x14ac:dyDescent="0.15">
      <c r="AJ45237" t="str">
        <f>IF(AI45237="","",IF(ISERROR(VLOOKUP(CONCATENATE(F45237),Term!$A$1:$C$2000,1,FALSE)),0,1))</f>
        <v/>
      </c>
    </row>
    <row r="45238" spans="36:36" x14ac:dyDescent="0.15">
      <c r="AJ45238" t="str">
        <f>IF(AI45238="","",IF(ISERROR(VLOOKUP(CONCATENATE(F45238),Term!$A$1:$C$2000,1,FALSE)),0,1))</f>
        <v/>
      </c>
    </row>
    <row r="45239" spans="36:36" x14ac:dyDescent="0.15">
      <c r="AJ45239" t="str">
        <f>IF(AI45239="","",IF(ISERROR(VLOOKUP(CONCATENATE(F45239),Term!$A$1:$C$2000,1,FALSE)),0,1))</f>
        <v/>
      </c>
    </row>
    <row r="45240" spans="36:36" x14ac:dyDescent="0.15">
      <c r="AJ45240" t="str">
        <f>IF(AI45240="","",IF(ISERROR(VLOOKUP(CONCATENATE(F45240),Term!$A$1:$C$2000,1,FALSE)),0,1))</f>
        <v/>
      </c>
    </row>
    <row r="45241" spans="36:36" x14ac:dyDescent="0.15">
      <c r="AJ45241" t="str">
        <f>IF(AI45241="","",IF(ISERROR(VLOOKUP(CONCATENATE(F45241),Term!$A$1:$C$2000,1,FALSE)),0,1))</f>
        <v/>
      </c>
    </row>
    <row r="45242" spans="36:36" x14ac:dyDescent="0.15">
      <c r="AJ45242" t="str">
        <f>IF(AI45242="","",IF(ISERROR(VLOOKUP(CONCATENATE(F45242),Term!$A$1:$C$2000,1,FALSE)),0,1))</f>
        <v/>
      </c>
    </row>
    <row r="45243" spans="36:36" x14ac:dyDescent="0.15">
      <c r="AJ45243" t="str">
        <f>IF(AI45243="","",IF(ISERROR(VLOOKUP(CONCATENATE(F45243),Term!$A$1:$C$2000,1,FALSE)),0,1))</f>
        <v/>
      </c>
    </row>
    <row r="45244" spans="36:36" x14ac:dyDescent="0.15">
      <c r="AJ45244" t="str">
        <f>IF(AI45244="","",IF(ISERROR(VLOOKUP(CONCATENATE(F45244),Term!$A$1:$C$2000,1,FALSE)),0,1))</f>
        <v/>
      </c>
    </row>
    <row r="45245" spans="36:36" x14ac:dyDescent="0.15">
      <c r="AJ45245" t="str">
        <f>IF(AI45245="","",IF(ISERROR(VLOOKUP(CONCATENATE(F45245),Term!$A$1:$C$2000,1,FALSE)),0,1))</f>
        <v/>
      </c>
    </row>
    <row r="45246" spans="36:36" x14ac:dyDescent="0.15">
      <c r="AJ45246" t="str">
        <f>IF(AI45246="","",IF(ISERROR(VLOOKUP(CONCATENATE(F45246),Term!$A$1:$C$2000,1,FALSE)),0,1))</f>
        <v/>
      </c>
    </row>
    <row r="45247" spans="36:36" x14ac:dyDescent="0.15">
      <c r="AJ45247" t="str">
        <f>IF(AI45247="","",IF(ISERROR(VLOOKUP(CONCATENATE(F45247),Term!$A$1:$C$2000,1,FALSE)),0,1))</f>
        <v/>
      </c>
    </row>
    <row r="45248" spans="36:36" x14ac:dyDescent="0.15">
      <c r="AJ45248" t="str">
        <f>IF(AI45248="","",IF(ISERROR(VLOOKUP(CONCATENATE(F45248),Term!$A$1:$C$2000,1,FALSE)),0,1))</f>
        <v/>
      </c>
    </row>
    <row r="45249" spans="36:36" x14ac:dyDescent="0.15">
      <c r="AJ45249" t="str">
        <f>IF(AI45249="","",IF(ISERROR(VLOOKUP(CONCATENATE(F45249),Term!$A$1:$C$2000,1,FALSE)),0,1))</f>
        <v/>
      </c>
    </row>
    <row r="45250" spans="36:36" x14ac:dyDescent="0.15">
      <c r="AJ45250" t="str">
        <f>IF(AI45250="","",IF(ISERROR(VLOOKUP(CONCATENATE(F45250),Term!$A$1:$C$2000,1,FALSE)),0,1))</f>
        <v/>
      </c>
    </row>
    <row r="45251" spans="36:36" x14ac:dyDescent="0.15">
      <c r="AJ45251" t="str">
        <f>IF(AI45251="","",IF(ISERROR(VLOOKUP(CONCATENATE(F45251),Term!$A$1:$C$2000,1,FALSE)),0,1))</f>
        <v/>
      </c>
    </row>
    <row r="45252" spans="36:36" x14ac:dyDescent="0.15">
      <c r="AJ45252" t="str">
        <f>IF(AI45252="","",IF(ISERROR(VLOOKUP(CONCATENATE(F45252),Term!$A$1:$C$2000,1,FALSE)),0,1))</f>
        <v/>
      </c>
    </row>
    <row r="45253" spans="36:36" x14ac:dyDescent="0.15">
      <c r="AJ45253" t="str">
        <f>IF(AI45253="","",IF(ISERROR(VLOOKUP(CONCATENATE(F45253),Term!$A$1:$C$2000,1,FALSE)),0,1))</f>
        <v/>
      </c>
    </row>
    <row r="45254" spans="36:36" x14ac:dyDescent="0.15">
      <c r="AJ45254" t="str">
        <f>IF(AI45254="","",IF(ISERROR(VLOOKUP(CONCATENATE(F45254),Term!$A$1:$C$2000,1,FALSE)),0,1))</f>
        <v/>
      </c>
    </row>
    <row r="45255" spans="36:36" x14ac:dyDescent="0.15">
      <c r="AJ45255" t="str">
        <f>IF(AI45255="","",IF(ISERROR(VLOOKUP(CONCATENATE(F45255),Term!$A$1:$C$2000,1,FALSE)),0,1))</f>
        <v/>
      </c>
    </row>
    <row r="45256" spans="36:36" x14ac:dyDescent="0.15">
      <c r="AJ45256" t="str">
        <f>IF(AI45256="","",IF(ISERROR(VLOOKUP(CONCATENATE(F45256),Term!$A$1:$C$2000,1,FALSE)),0,1))</f>
        <v/>
      </c>
    </row>
    <row r="45257" spans="36:36" x14ac:dyDescent="0.15">
      <c r="AJ45257" t="str">
        <f>IF(AI45257="","",IF(ISERROR(VLOOKUP(CONCATENATE(F45257),Term!$A$1:$C$2000,1,FALSE)),0,1))</f>
        <v/>
      </c>
    </row>
    <row r="45258" spans="36:36" x14ac:dyDescent="0.15">
      <c r="AJ45258" t="str">
        <f>IF(AI45258="","",IF(ISERROR(VLOOKUP(CONCATENATE(F45258),Term!$A$1:$C$2000,1,FALSE)),0,1))</f>
        <v/>
      </c>
    </row>
    <row r="45259" spans="36:36" x14ac:dyDescent="0.15">
      <c r="AJ45259" t="str">
        <f>IF(AI45259="","",IF(ISERROR(VLOOKUP(CONCATENATE(F45259),Term!$A$1:$C$2000,1,FALSE)),0,1))</f>
        <v/>
      </c>
    </row>
    <row r="45260" spans="36:36" x14ac:dyDescent="0.15">
      <c r="AJ45260" t="str">
        <f>IF(AI45260="","",IF(ISERROR(VLOOKUP(CONCATENATE(F45260),Term!$A$1:$C$2000,1,FALSE)),0,1))</f>
        <v/>
      </c>
    </row>
    <row r="45261" spans="36:36" x14ac:dyDescent="0.15">
      <c r="AJ45261" t="str">
        <f>IF(AI45261="","",IF(ISERROR(VLOOKUP(CONCATENATE(F45261),Term!$A$1:$C$2000,1,FALSE)),0,1))</f>
        <v/>
      </c>
    </row>
    <row r="45262" spans="36:36" x14ac:dyDescent="0.15">
      <c r="AJ45262" t="str">
        <f>IF(AI45262="","",IF(ISERROR(VLOOKUP(CONCATENATE(F45262),Term!$A$1:$C$2000,1,FALSE)),0,1))</f>
        <v/>
      </c>
    </row>
    <row r="45263" spans="36:36" x14ac:dyDescent="0.15">
      <c r="AJ45263" t="str">
        <f>IF(AI45263="","",IF(ISERROR(VLOOKUP(CONCATENATE(F45263),Term!$A$1:$C$2000,1,FALSE)),0,1))</f>
        <v/>
      </c>
    </row>
    <row r="45264" spans="36:36" x14ac:dyDescent="0.15">
      <c r="AJ45264" t="str">
        <f>IF(AI45264="","",IF(ISERROR(VLOOKUP(CONCATENATE(F45264),Term!$A$1:$C$2000,1,FALSE)),0,1))</f>
        <v/>
      </c>
    </row>
    <row r="45265" spans="36:36" x14ac:dyDescent="0.15">
      <c r="AJ45265" t="str">
        <f>IF(AI45265="","",IF(ISERROR(VLOOKUP(CONCATENATE(F45265),Term!$A$1:$C$2000,1,FALSE)),0,1))</f>
        <v/>
      </c>
    </row>
    <row r="45266" spans="36:36" x14ac:dyDescent="0.15">
      <c r="AJ45266" t="str">
        <f>IF(AI45266="","",IF(ISERROR(VLOOKUP(CONCATENATE(F45266),Term!$A$1:$C$2000,1,FALSE)),0,1))</f>
        <v/>
      </c>
    </row>
    <row r="45267" spans="36:36" x14ac:dyDescent="0.15">
      <c r="AJ45267" t="str">
        <f>IF(AI45267="","",IF(ISERROR(VLOOKUP(CONCATENATE(F45267),Term!$A$1:$C$2000,1,FALSE)),0,1))</f>
        <v/>
      </c>
    </row>
    <row r="45268" spans="36:36" x14ac:dyDescent="0.15">
      <c r="AJ45268" t="str">
        <f>IF(AI45268="","",IF(ISERROR(VLOOKUP(CONCATENATE(F45268),Term!$A$1:$C$2000,1,FALSE)),0,1))</f>
        <v/>
      </c>
    </row>
    <row r="45269" spans="36:36" x14ac:dyDescent="0.15">
      <c r="AJ45269" t="str">
        <f>IF(AI45269="","",IF(ISERROR(VLOOKUP(CONCATENATE(F45269),Term!$A$1:$C$2000,1,FALSE)),0,1))</f>
        <v/>
      </c>
    </row>
    <row r="45270" spans="36:36" x14ac:dyDescent="0.15">
      <c r="AJ45270" t="str">
        <f>IF(AI45270="","",IF(ISERROR(VLOOKUP(CONCATENATE(F45270),Term!$A$1:$C$2000,1,FALSE)),0,1))</f>
        <v/>
      </c>
    </row>
    <row r="45271" spans="36:36" x14ac:dyDescent="0.15">
      <c r="AJ45271" t="str">
        <f>IF(AI45271="","",IF(ISERROR(VLOOKUP(CONCATENATE(F45271),Term!$A$1:$C$2000,1,FALSE)),0,1))</f>
        <v/>
      </c>
    </row>
    <row r="45272" spans="36:36" x14ac:dyDescent="0.15">
      <c r="AJ45272" t="str">
        <f>IF(AI45272="","",IF(ISERROR(VLOOKUP(CONCATENATE(F45272),Term!$A$1:$C$2000,1,FALSE)),0,1))</f>
        <v/>
      </c>
    </row>
    <row r="45273" spans="36:36" x14ac:dyDescent="0.15">
      <c r="AJ45273" t="str">
        <f>IF(AI45273="","",IF(ISERROR(VLOOKUP(CONCATENATE(F45273),Term!$A$1:$C$2000,1,FALSE)),0,1))</f>
        <v/>
      </c>
    </row>
    <row r="45274" spans="36:36" x14ac:dyDescent="0.15">
      <c r="AJ45274" t="str">
        <f>IF(AI45274="","",IF(ISERROR(VLOOKUP(CONCATENATE(F45274),Term!$A$1:$C$2000,1,FALSE)),0,1))</f>
        <v/>
      </c>
    </row>
    <row r="45275" spans="36:36" x14ac:dyDescent="0.15">
      <c r="AJ45275" t="str">
        <f>IF(AI45275="","",IF(ISERROR(VLOOKUP(CONCATENATE(F45275),Term!$A$1:$C$2000,1,FALSE)),0,1))</f>
        <v/>
      </c>
    </row>
    <row r="45276" spans="36:36" x14ac:dyDescent="0.15">
      <c r="AJ45276" t="str">
        <f>IF(AI45276="","",IF(ISERROR(VLOOKUP(CONCATENATE(F45276),Term!$A$1:$C$2000,1,FALSE)),0,1))</f>
        <v/>
      </c>
    </row>
    <row r="45277" spans="36:36" x14ac:dyDescent="0.15">
      <c r="AJ45277" t="str">
        <f>IF(AI45277="","",IF(ISERROR(VLOOKUP(CONCATENATE(F45277),Term!$A$1:$C$2000,1,FALSE)),0,1))</f>
        <v/>
      </c>
    </row>
    <row r="45278" spans="36:36" x14ac:dyDescent="0.15">
      <c r="AJ45278" t="str">
        <f>IF(AI45278="","",IF(ISERROR(VLOOKUP(CONCATENATE(F45278),Term!$A$1:$C$2000,1,FALSE)),0,1))</f>
        <v/>
      </c>
    </row>
    <row r="45279" spans="36:36" x14ac:dyDescent="0.15">
      <c r="AJ45279" t="str">
        <f>IF(AI45279="","",IF(ISERROR(VLOOKUP(CONCATENATE(F45279),Term!$A$1:$C$2000,1,FALSE)),0,1))</f>
        <v/>
      </c>
    </row>
    <row r="45280" spans="36:36" x14ac:dyDescent="0.15">
      <c r="AJ45280" t="str">
        <f>IF(AI45280="","",IF(ISERROR(VLOOKUP(CONCATENATE(F45280),Term!$A$1:$C$2000,1,FALSE)),0,1))</f>
        <v/>
      </c>
    </row>
    <row r="45281" spans="36:36" x14ac:dyDescent="0.15">
      <c r="AJ45281" t="str">
        <f>IF(AI45281="","",IF(ISERROR(VLOOKUP(CONCATENATE(F45281),Term!$A$1:$C$2000,1,FALSE)),0,1))</f>
        <v/>
      </c>
    </row>
    <row r="45282" spans="36:36" x14ac:dyDescent="0.15">
      <c r="AJ45282" t="str">
        <f>IF(AI45282="","",IF(ISERROR(VLOOKUP(CONCATENATE(F45282),Term!$A$1:$C$2000,1,FALSE)),0,1))</f>
        <v/>
      </c>
    </row>
    <row r="45283" spans="36:36" x14ac:dyDescent="0.15">
      <c r="AJ45283" t="str">
        <f>IF(AI45283="","",IF(ISERROR(VLOOKUP(CONCATENATE(F45283),Term!$A$1:$C$2000,1,FALSE)),0,1))</f>
        <v/>
      </c>
    </row>
    <row r="45284" spans="36:36" x14ac:dyDescent="0.15">
      <c r="AJ45284" t="str">
        <f>IF(AI45284="","",IF(ISERROR(VLOOKUP(CONCATENATE(F45284),Term!$A$1:$C$2000,1,FALSE)),0,1))</f>
        <v/>
      </c>
    </row>
    <row r="45285" spans="36:36" x14ac:dyDescent="0.15">
      <c r="AJ45285" t="str">
        <f>IF(AI45285="","",IF(ISERROR(VLOOKUP(CONCATENATE(F45285),Term!$A$1:$C$2000,1,FALSE)),0,1))</f>
        <v/>
      </c>
    </row>
    <row r="45286" spans="36:36" x14ac:dyDescent="0.15">
      <c r="AJ45286" t="str">
        <f>IF(AI45286="","",IF(ISERROR(VLOOKUP(CONCATENATE(F45286),Term!$A$1:$C$2000,1,FALSE)),0,1))</f>
        <v/>
      </c>
    </row>
    <row r="45287" spans="36:36" x14ac:dyDescent="0.15">
      <c r="AJ45287" t="str">
        <f>IF(AI45287="","",IF(ISERROR(VLOOKUP(CONCATENATE(F45287),Term!$A$1:$C$2000,1,FALSE)),0,1))</f>
        <v/>
      </c>
    </row>
    <row r="45288" spans="36:36" x14ac:dyDescent="0.15">
      <c r="AJ45288" t="str">
        <f>IF(AI45288="","",IF(ISERROR(VLOOKUP(CONCATENATE(F45288),Term!$A$1:$C$2000,1,FALSE)),0,1))</f>
        <v/>
      </c>
    </row>
    <row r="45289" spans="36:36" x14ac:dyDescent="0.15">
      <c r="AJ45289" t="str">
        <f>IF(AI45289="","",IF(ISERROR(VLOOKUP(CONCATENATE(F45289),Term!$A$1:$C$2000,1,FALSE)),0,1))</f>
        <v/>
      </c>
    </row>
    <row r="45290" spans="36:36" x14ac:dyDescent="0.15">
      <c r="AJ45290" t="str">
        <f>IF(AI45290="","",IF(ISERROR(VLOOKUP(CONCATENATE(F45290),Term!$A$1:$C$2000,1,FALSE)),0,1))</f>
        <v/>
      </c>
    </row>
    <row r="45291" spans="36:36" x14ac:dyDescent="0.15">
      <c r="AJ45291" t="str">
        <f>IF(AI45291="","",IF(ISERROR(VLOOKUP(CONCATENATE(F45291),Term!$A$1:$C$2000,1,FALSE)),0,1))</f>
        <v/>
      </c>
    </row>
    <row r="45292" spans="36:36" x14ac:dyDescent="0.15">
      <c r="AJ45292" t="str">
        <f>IF(AI45292="","",IF(ISERROR(VLOOKUP(CONCATENATE(F45292),Term!$A$1:$C$2000,1,FALSE)),0,1))</f>
        <v/>
      </c>
    </row>
    <row r="45293" spans="36:36" x14ac:dyDescent="0.15">
      <c r="AJ45293" t="str">
        <f>IF(AI45293="","",IF(ISERROR(VLOOKUP(CONCATENATE(F45293),Term!$A$1:$C$2000,1,FALSE)),0,1))</f>
        <v/>
      </c>
    </row>
    <row r="45294" spans="36:36" x14ac:dyDescent="0.15">
      <c r="AJ45294" t="str">
        <f>IF(AI45294="","",IF(ISERROR(VLOOKUP(CONCATENATE(F45294),Term!$A$1:$C$2000,1,FALSE)),0,1))</f>
        <v/>
      </c>
    </row>
    <row r="45295" spans="36:36" x14ac:dyDescent="0.15">
      <c r="AJ45295" t="str">
        <f>IF(AI45295="","",IF(ISERROR(VLOOKUP(CONCATENATE(F45295),Term!$A$1:$C$2000,1,FALSE)),0,1))</f>
        <v/>
      </c>
    </row>
    <row r="45296" spans="36:36" x14ac:dyDescent="0.15">
      <c r="AJ45296" t="str">
        <f>IF(AI45296="","",IF(ISERROR(VLOOKUP(CONCATENATE(F45296),Term!$A$1:$C$2000,1,FALSE)),0,1))</f>
        <v/>
      </c>
    </row>
    <row r="45297" spans="36:36" x14ac:dyDescent="0.15">
      <c r="AJ45297" t="str">
        <f>IF(AI45297="","",IF(ISERROR(VLOOKUP(CONCATENATE(F45297),Term!$A$1:$C$2000,1,FALSE)),0,1))</f>
        <v/>
      </c>
    </row>
    <row r="45298" spans="36:36" x14ac:dyDescent="0.15">
      <c r="AJ45298" t="str">
        <f>IF(AI45298="","",IF(ISERROR(VLOOKUP(CONCATENATE(F45298),Term!$A$1:$C$2000,1,FALSE)),0,1))</f>
        <v/>
      </c>
    </row>
    <row r="45299" spans="36:36" x14ac:dyDescent="0.15">
      <c r="AJ45299" t="str">
        <f>IF(AI45299="","",IF(ISERROR(VLOOKUP(CONCATENATE(F45299),Term!$A$1:$C$2000,1,FALSE)),0,1))</f>
        <v/>
      </c>
    </row>
    <row r="45300" spans="36:36" x14ac:dyDescent="0.15">
      <c r="AJ45300" t="str">
        <f>IF(AI45300="","",IF(ISERROR(VLOOKUP(CONCATENATE(F45300),Term!$A$1:$C$2000,1,FALSE)),0,1))</f>
        <v/>
      </c>
    </row>
    <row r="45301" spans="36:36" x14ac:dyDescent="0.15">
      <c r="AJ45301" t="str">
        <f>IF(AI45301="","",IF(ISERROR(VLOOKUP(CONCATENATE(F45301),Term!$A$1:$C$2000,1,FALSE)),0,1))</f>
        <v/>
      </c>
    </row>
    <row r="45302" spans="36:36" x14ac:dyDescent="0.15">
      <c r="AJ45302" t="str">
        <f>IF(AI45302="","",IF(ISERROR(VLOOKUP(CONCATENATE(F45302),Term!$A$1:$C$2000,1,FALSE)),0,1))</f>
        <v/>
      </c>
    </row>
    <row r="45303" spans="36:36" x14ac:dyDescent="0.15">
      <c r="AJ45303" t="str">
        <f>IF(AI45303="","",IF(ISERROR(VLOOKUP(CONCATENATE(F45303),Term!$A$1:$C$2000,1,FALSE)),0,1))</f>
        <v/>
      </c>
    </row>
    <row r="45304" spans="36:36" x14ac:dyDescent="0.15">
      <c r="AJ45304" t="str">
        <f>IF(AI45304="","",IF(ISERROR(VLOOKUP(CONCATENATE(F45304),Term!$A$1:$C$2000,1,FALSE)),0,1))</f>
        <v/>
      </c>
    </row>
    <row r="45305" spans="36:36" x14ac:dyDescent="0.15">
      <c r="AJ45305" t="str">
        <f>IF(AI45305="","",IF(ISERROR(VLOOKUP(CONCATENATE(F45305),Term!$A$1:$C$2000,1,FALSE)),0,1))</f>
        <v/>
      </c>
    </row>
    <row r="45306" spans="36:36" x14ac:dyDescent="0.15">
      <c r="AJ45306" t="str">
        <f>IF(AI45306="","",IF(ISERROR(VLOOKUP(CONCATENATE(F45306),Term!$A$1:$C$2000,1,FALSE)),0,1))</f>
        <v/>
      </c>
    </row>
    <row r="45307" spans="36:36" x14ac:dyDescent="0.15">
      <c r="AJ45307" t="str">
        <f>IF(AI45307="","",IF(ISERROR(VLOOKUP(CONCATENATE(F45307),Term!$A$1:$C$2000,1,FALSE)),0,1))</f>
        <v/>
      </c>
    </row>
    <row r="45308" spans="36:36" x14ac:dyDescent="0.15">
      <c r="AJ45308" t="str">
        <f>IF(AI45308="","",IF(ISERROR(VLOOKUP(CONCATENATE(F45308),Term!$A$1:$C$2000,1,FALSE)),0,1))</f>
        <v/>
      </c>
    </row>
    <row r="45309" spans="36:36" x14ac:dyDescent="0.15">
      <c r="AJ45309" t="str">
        <f>IF(AI45309="","",IF(ISERROR(VLOOKUP(CONCATENATE(F45309),Term!$A$1:$C$2000,1,FALSE)),0,1))</f>
        <v/>
      </c>
    </row>
    <row r="45310" spans="36:36" x14ac:dyDescent="0.15">
      <c r="AJ45310" t="str">
        <f>IF(AI45310="","",IF(ISERROR(VLOOKUP(CONCATENATE(F45310),Term!$A$1:$C$2000,1,FALSE)),0,1))</f>
        <v/>
      </c>
    </row>
    <row r="45311" spans="36:36" x14ac:dyDescent="0.15">
      <c r="AJ45311" t="str">
        <f>IF(AI45311="","",IF(ISERROR(VLOOKUP(CONCATENATE(F45311),Term!$A$1:$C$2000,1,FALSE)),0,1))</f>
        <v/>
      </c>
    </row>
    <row r="45312" spans="36:36" x14ac:dyDescent="0.15">
      <c r="AJ45312" t="str">
        <f>IF(AI45312="","",IF(ISERROR(VLOOKUP(CONCATENATE(F45312),Term!$A$1:$C$2000,1,FALSE)),0,1))</f>
        <v/>
      </c>
    </row>
    <row r="45313" spans="36:36" x14ac:dyDescent="0.15">
      <c r="AJ45313" t="str">
        <f>IF(AI45313="","",IF(ISERROR(VLOOKUP(CONCATENATE(F45313),Term!$A$1:$C$2000,1,FALSE)),0,1))</f>
        <v/>
      </c>
    </row>
    <row r="45314" spans="36:36" x14ac:dyDescent="0.15">
      <c r="AJ45314" t="str">
        <f>IF(AI45314="","",IF(ISERROR(VLOOKUP(CONCATENATE(F45314),Term!$A$1:$C$2000,1,FALSE)),0,1))</f>
        <v/>
      </c>
    </row>
    <row r="45315" spans="36:36" x14ac:dyDescent="0.15">
      <c r="AJ45315" t="str">
        <f>IF(AI45315="","",IF(ISERROR(VLOOKUP(CONCATENATE(F45315),Term!$A$1:$C$2000,1,FALSE)),0,1))</f>
        <v/>
      </c>
    </row>
    <row r="45316" spans="36:36" x14ac:dyDescent="0.15">
      <c r="AJ45316" t="str">
        <f>IF(AI45316="","",IF(ISERROR(VLOOKUP(CONCATENATE(F45316),Term!$A$1:$C$2000,1,FALSE)),0,1))</f>
        <v/>
      </c>
    </row>
    <row r="45317" spans="36:36" x14ac:dyDescent="0.15">
      <c r="AJ45317" t="str">
        <f>IF(AI45317="","",IF(ISERROR(VLOOKUP(CONCATENATE(F45317),Term!$A$1:$C$2000,1,FALSE)),0,1))</f>
        <v/>
      </c>
    </row>
    <row r="45318" spans="36:36" x14ac:dyDescent="0.15">
      <c r="AJ45318" t="str">
        <f>IF(AI45318="","",IF(ISERROR(VLOOKUP(CONCATENATE(F45318),Term!$A$1:$C$2000,1,FALSE)),0,1))</f>
        <v/>
      </c>
    </row>
    <row r="45319" spans="36:36" x14ac:dyDescent="0.15">
      <c r="AJ45319" t="str">
        <f>IF(AI45319="","",IF(ISERROR(VLOOKUP(CONCATENATE(F45319),Term!$A$1:$C$2000,1,FALSE)),0,1))</f>
        <v/>
      </c>
    </row>
    <row r="45320" spans="36:36" x14ac:dyDescent="0.15">
      <c r="AJ45320" t="str">
        <f>IF(AI45320="","",IF(ISERROR(VLOOKUP(CONCATENATE(F45320),Term!$A$1:$C$2000,1,FALSE)),0,1))</f>
        <v/>
      </c>
    </row>
    <row r="45321" spans="36:36" x14ac:dyDescent="0.15">
      <c r="AJ45321" t="str">
        <f>IF(AI45321="","",IF(ISERROR(VLOOKUP(CONCATENATE(F45321),Term!$A$1:$C$2000,1,FALSE)),0,1))</f>
        <v/>
      </c>
    </row>
    <row r="45322" spans="36:36" x14ac:dyDescent="0.15">
      <c r="AJ45322" t="str">
        <f>IF(AI45322="","",IF(ISERROR(VLOOKUP(CONCATENATE(F45322),Term!$A$1:$C$2000,1,FALSE)),0,1))</f>
        <v/>
      </c>
    </row>
    <row r="45323" spans="36:36" x14ac:dyDescent="0.15">
      <c r="AJ45323" t="str">
        <f>IF(AI45323="","",IF(ISERROR(VLOOKUP(CONCATENATE(F45323),Term!$A$1:$C$2000,1,FALSE)),0,1))</f>
        <v/>
      </c>
    </row>
    <row r="45324" spans="36:36" x14ac:dyDescent="0.15">
      <c r="AJ45324" t="str">
        <f>IF(AI45324="","",IF(ISERROR(VLOOKUP(CONCATENATE(F45324),Term!$A$1:$C$2000,1,FALSE)),0,1))</f>
        <v/>
      </c>
    </row>
    <row r="45325" spans="36:36" x14ac:dyDescent="0.15">
      <c r="AJ45325" t="str">
        <f>IF(AI45325="","",IF(ISERROR(VLOOKUP(CONCATENATE(F45325),Term!$A$1:$C$2000,1,FALSE)),0,1))</f>
        <v/>
      </c>
    </row>
    <row r="45326" spans="36:36" x14ac:dyDescent="0.15">
      <c r="AJ45326" t="str">
        <f>IF(AI45326="","",IF(ISERROR(VLOOKUP(CONCATENATE(F45326),Term!$A$1:$C$2000,1,FALSE)),0,1))</f>
        <v/>
      </c>
    </row>
    <row r="45327" spans="36:36" x14ac:dyDescent="0.15">
      <c r="AJ45327" t="str">
        <f>IF(AI45327="","",IF(ISERROR(VLOOKUP(CONCATENATE(F45327),Term!$A$1:$C$2000,1,FALSE)),0,1))</f>
        <v/>
      </c>
    </row>
    <row r="45328" spans="36:36" x14ac:dyDescent="0.15">
      <c r="AJ45328" t="str">
        <f>IF(AI45328="","",IF(ISERROR(VLOOKUP(CONCATENATE(F45328),Term!$A$1:$C$2000,1,FALSE)),0,1))</f>
        <v/>
      </c>
    </row>
    <row r="45329" spans="36:36" x14ac:dyDescent="0.15">
      <c r="AJ45329" t="str">
        <f>IF(AI45329="","",IF(ISERROR(VLOOKUP(CONCATENATE(F45329),Term!$A$1:$C$2000,1,FALSE)),0,1))</f>
        <v/>
      </c>
    </row>
    <row r="45330" spans="36:36" x14ac:dyDescent="0.15">
      <c r="AJ45330" t="str">
        <f>IF(AI45330="","",IF(ISERROR(VLOOKUP(CONCATENATE(F45330),Term!$A$1:$C$2000,1,FALSE)),0,1))</f>
        <v/>
      </c>
    </row>
    <row r="45331" spans="36:36" x14ac:dyDescent="0.15">
      <c r="AJ45331" t="str">
        <f>IF(AI45331="","",IF(ISERROR(VLOOKUP(CONCATENATE(F45331),Term!$A$1:$C$2000,1,FALSE)),0,1))</f>
        <v/>
      </c>
    </row>
    <row r="45332" spans="36:36" x14ac:dyDescent="0.15">
      <c r="AJ45332" t="str">
        <f>IF(AI45332="","",IF(ISERROR(VLOOKUP(CONCATENATE(F45332),Term!$A$1:$C$2000,1,FALSE)),0,1))</f>
        <v/>
      </c>
    </row>
    <row r="45333" spans="36:36" x14ac:dyDescent="0.15">
      <c r="AJ45333" t="str">
        <f>IF(AI45333="","",IF(ISERROR(VLOOKUP(CONCATENATE(F45333),Term!$A$1:$C$2000,1,FALSE)),0,1))</f>
        <v/>
      </c>
    </row>
    <row r="45334" spans="36:36" x14ac:dyDescent="0.15">
      <c r="AJ45334" t="str">
        <f>IF(AI45334="","",IF(ISERROR(VLOOKUP(CONCATENATE(F45334),Term!$A$1:$C$2000,1,FALSE)),0,1))</f>
        <v/>
      </c>
    </row>
    <row r="45335" spans="36:36" x14ac:dyDescent="0.15">
      <c r="AJ45335" t="str">
        <f>IF(AI45335="","",IF(ISERROR(VLOOKUP(CONCATENATE(F45335),Term!$A$1:$C$2000,1,FALSE)),0,1))</f>
        <v/>
      </c>
    </row>
    <row r="45336" spans="36:36" x14ac:dyDescent="0.15">
      <c r="AJ45336" t="str">
        <f>IF(AI45336="","",IF(ISERROR(VLOOKUP(CONCATENATE(F45336),Term!$A$1:$C$2000,1,FALSE)),0,1))</f>
        <v/>
      </c>
    </row>
    <row r="45337" spans="36:36" x14ac:dyDescent="0.15">
      <c r="AJ45337" t="str">
        <f>IF(AI45337="","",IF(ISERROR(VLOOKUP(CONCATENATE(F45337),Term!$A$1:$C$2000,1,FALSE)),0,1))</f>
        <v/>
      </c>
    </row>
    <row r="45338" spans="36:36" x14ac:dyDescent="0.15">
      <c r="AJ45338" t="str">
        <f>IF(AI45338="","",IF(ISERROR(VLOOKUP(CONCATENATE(F45338),Term!$A$1:$C$2000,1,FALSE)),0,1))</f>
        <v/>
      </c>
    </row>
    <row r="45339" spans="36:36" x14ac:dyDescent="0.15">
      <c r="AJ45339" t="str">
        <f>IF(AI45339="","",IF(ISERROR(VLOOKUP(CONCATENATE(F45339),Term!$A$1:$C$2000,1,FALSE)),0,1))</f>
        <v/>
      </c>
    </row>
    <row r="45340" spans="36:36" x14ac:dyDescent="0.15">
      <c r="AJ45340" t="str">
        <f>IF(AI45340="","",IF(ISERROR(VLOOKUP(CONCATENATE(F45340),Term!$A$1:$C$2000,1,FALSE)),0,1))</f>
        <v/>
      </c>
    </row>
    <row r="45341" spans="36:36" x14ac:dyDescent="0.15">
      <c r="AJ45341" t="str">
        <f>IF(AI45341="","",IF(ISERROR(VLOOKUP(CONCATENATE(F45341),Term!$A$1:$C$2000,1,FALSE)),0,1))</f>
        <v/>
      </c>
    </row>
    <row r="45342" spans="36:36" x14ac:dyDescent="0.15">
      <c r="AJ45342" t="str">
        <f>IF(AI45342="","",IF(ISERROR(VLOOKUP(CONCATENATE(F45342),Term!$A$1:$C$2000,1,FALSE)),0,1))</f>
        <v/>
      </c>
    </row>
    <row r="45343" spans="36:36" x14ac:dyDescent="0.15">
      <c r="AJ45343" t="str">
        <f>IF(AI45343="","",IF(ISERROR(VLOOKUP(CONCATENATE(F45343),Term!$A$1:$C$2000,1,FALSE)),0,1))</f>
        <v/>
      </c>
    </row>
    <row r="45344" spans="36:36" x14ac:dyDescent="0.15">
      <c r="AJ45344" t="str">
        <f>IF(AI45344="","",IF(ISERROR(VLOOKUP(CONCATENATE(F45344),Term!$A$1:$C$2000,1,FALSE)),0,1))</f>
        <v/>
      </c>
    </row>
    <row r="45345" spans="36:36" x14ac:dyDescent="0.15">
      <c r="AJ45345" t="str">
        <f>IF(AI45345="","",IF(ISERROR(VLOOKUP(CONCATENATE(F45345),Term!$A$1:$C$2000,1,FALSE)),0,1))</f>
        <v/>
      </c>
    </row>
    <row r="45346" spans="36:36" x14ac:dyDescent="0.15">
      <c r="AJ45346" t="str">
        <f>IF(AI45346="","",IF(ISERROR(VLOOKUP(CONCATENATE(F45346),Term!$A$1:$C$2000,1,FALSE)),0,1))</f>
        <v/>
      </c>
    </row>
    <row r="45347" spans="36:36" x14ac:dyDescent="0.15">
      <c r="AJ45347" t="str">
        <f>IF(AI45347="","",IF(ISERROR(VLOOKUP(CONCATENATE(F45347),Term!$A$1:$C$2000,1,FALSE)),0,1))</f>
        <v/>
      </c>
    </row>
    <row r="45348" spans="36:36" x14ac:dyDescent="0.15">
      <c r="AJ45348" t="str">
        <f>IF(AI45348="","",IF(ISERROR(VLOOKUP(CONCATENATE(F45348),Term!$A$1:$C$2000,1,FALSE)),0,1))</f>
        <v/>
      </c>
    </row>
    <row r="45349" spans="36:36" x14ac:dyDescent="0.15">
      <c r="AJ45349" t="str">
        <f>IF(AI45349="","",IF(ISERROR(VLOOKUP(CONCATENATE(F45349),Term!$A$1:$C$2000,1,FALSE)),0,1))</f>
        <v/>
      </c>
    </row>
    <row r="45350" spans="36:36" x14ac:dyDescent="0.15">
      <c r="AJ45350" t="str">
        <f>IF(AI45350="","",IF(ISERROR(VLOOKUP(CONCATENATE(F45350),Term!$A$1:$C$2000,1,FALSE)),0,1))</f>
        <v/>
      </c>
    </row>
    <row r="45351" spans="36:36" x14ac:dyDescent="0.15">
      <c r="AJ45351" t="str">
        <f>IF(AI45351="","",IF(ISERROR(VLOOKUP(CONCATENATE(F45351),Term!$A$1:$C$2000,1,FALSE)),0,1))</f>
        <v/>
      </c>
    </row>
    <row r="45352" spans="36:36" x14ac:dyDescent="0.15">
      <c r="AJ45352" t="str">
        <f>IF(AI45352="","",IF(ISERROR(VLOOKUP(CONCATENATE(F45352),Term!$A$1:$C$2000,1,FALSE)),0,1))</f>
        <v/>
      </c>
    </row>
    <row r="45353" spans="36:36" x14ac:dyDescent="0.15">
      <c r="AJ45353" t="str">
        <f>IF(AI45353="","",IF(ISERROR(VLOOKUP(CONCATENATE(F45353),Term!$A$1:$C$2000,1,FALSE)),0,1))</f>
        <v/>
      </c>
    </row>
    <row r="45354" spans="36:36" x14ac:dyDescent="0.15">
      <c r="AJ45354" t="str">
        <f>IF(AI45354="","",IF(ISERROR(VLOOKUP(CONCATENATE(F45354),Term!$A$1:$C$2000,1,FALSE)),0,1))</f>
        <v/>
      </c>
    </row>
    <row r="45355" spans="36:36" x14ac:dyDescent="0.15">
      <c r="AJ45355" t="str">
        <f>IF(AI45355="","",IF(ISERROR(VLOOKUP(CONCATENATE(F45355),Term!$A$1:$C$2000,1,FALSE)),0,1))</f>
        <v/>
      </c>
    </row>
    <row r="45356" spans="36:36" x14ac:dyDescent="0.15">
      <c r="AJ45356" t="str">
        <f>IF(AI45356="","",IF(ISERROR(VLOOKUP(CONCATENATE(F45356),Term!$A$1:$C$2000,1,FALSE)),0,1))</f>
        <v/>
      </c>
    </row>
    <row r="45357" spans="36:36" x14ac:dyDescent="0.15">
      <c r="AJ45357" t="str">
        <f>IF(AI45357="","",IF(ISERROR(VLOOKUP(CONCATENATE(F45357),Term!$A$1:$C$2000,1,FALSE)),0,1))</f>
        <v/>
      </c>
    </row>
    <row r="45358" spans="36:36" x14ac:dyDescent="0.15">
      <c r="AJ45358" t="str">
        <f>IF(AI45358="","",IF(ISERROR(VLOOKUP(CONCATENATE(F45358),Term!$A$1:$C$2000,1,FALSE)),0,1))</f>
        <v/>
      </c>
    </row>
    <row r="45359" spans="36:36" x14ac:dyDescent="0.15">
      <c r="AJ45359" t="str">
        <f>IF(AI45359="","",IF(ISERROR(VLOOKUP(CONCATENATE(F45359),Term!$A$1:$C$2000,1,FALSE)),0,1))</f>
        <v/>
      </c>
    </row>
    <row r="45360" spans="36:36" x14ac:dyDescent="0.15">
      <c r="AJ45360" t="str">
        <f>IF(AI45360="","",IF(ISERROR(VLOOKUP(CONCATENATE(F45360),Term!$A$1:$C$2000,1,FALSE)),0,1))</f>
        <v/>
      </c>
    </row>
    <row r="45361" spans="36:36" x14ac:dyDescent="0.15">
      <c r="AJ45361" t="str">
        <f>IF(AI45361="","",IF(ISERROR(VLOOKUP(CONCATENATE(F45361),Term!$A$1:$C$2000,1,FALSE)),0,1))</f>
        <v/>
      </c>
    </row>
    <row r="45362" spans="36:36" x14ac:dyDescent="0.15">
      <c r="AJ45362" t="str">
        <f>IF(AI45362="","",IF(ISERROR(VLOOKUP(CONCATENATE(F45362),Term!$A$1:$C$2000,1,FALSE)),0,1))</f>
        <v/>
      </c>
    </row>
    <row r="45363" spans="36:36" x14ac:dyDescent="0.15">
      <c r="AJ45363" t="str">
        <f>IF(AI45363="","",IF(ISERROR(VLOOKUP(CONCATENATE(F45363),Term!$A$1:$C$2000,1,FALSE)),0,1))</f>
        <v/>
      </c>
    </row>
    <row r="45364" spans="36:36" x14ac:dyDescent="0.15">
      <c r="AJ45364" t="str">
        <f>IF(AI45364="","",IF(ISERROR(VLOOKUP(CONCATENATE(F45364),Term!$A$1:$C$2000,1,FALSE)),0,1))</f>
        <v/>
      </c>
    </row>
    <row r="45365" spans="36:36" x14ac:dyDescent="0.15">
      <c r="AJ45365" t="str">
        <f>IF(AI45365="","",IF(ISERROR(VLOOKUP(CONCATENATE(F45365),Term!$A$1:$C$2000,1,FALSE)),0,1))</f>
        <v/>
      </c>
    </row>
    <row r="45366" spans="36:36" x14ac:dyDescent="0.15">
      <c r="AJ45366" t="str">
        <f>IF(AI45366="","",IF(ISERROR(VLOOKUP(CONCATENATE(F45366),Term!$A$1:$C$2000,1,FALSE)),0,1))</f>
        <v/>
      </c>
    </row>
    <row r="45367" spans="36:36" x14ac:dyDescent="0.15">
      <c r="AJ45367" t="str">
        <f>IF(AI45367="","",IF(ISERROR(VLOOKUP(CONCATENATE(F45367),Term!$A$1:$C$2000,1,FALSE)),0,1))</f>
        <v/>
      </c>
    </row>
    <row r="45368" spans="36:36" x14ac:dyDescent="0.15">
      <c r="AJ45368" t="str">
        <f>IF(AI45368="","",IF(ISERROR(VLOOKUP(CONCATENATE(F45368),Term!$A$1:$C$2000,1,FALSE)),0,1))</f>
        <v/>
      </c>
    </row>
    <row r="45369" spans="36:36" x14ac:dyDescent="0.15">
      <c r="AJ45369" t="str">
        <f>IF(AI45369="","",IF(ISERROR(VLOOKUP(CONCATENATE(F45369),Term!$A$1:$C$2000,1,FALSE)),0,1))</f>
        <v/>
      </c>
    </row>
    <row r="45370" spans="36:36" x14ac:dyDescent="0.15">
      <c r="AJ45370" t="str">
        <f>IF(AI45370="","",IF(ISERROR(VLOOKUP(CONCATENATE(F45370),Term!$A$1:$C$2000,1,FALSE)),0,1))</f>
        <v/>
      </c>
    </row>
    <row r="45371" spans="36:36" x14ac:dyDescent="0.15">
      <c r="AJ45371" t="str">
        <f>IF(AI45371="","",IF(ISERROR(VLOOKUP(CONCATENATE(F45371),Term!$A$1:$C$2000,1,FALSE)),0,1))</f>
        <v/>
      </c>
    </row>
    <row r="45372" spans="36:36" x14ac:dyDescent="0.15">
      <c r="AJ45372" t="str">
        <f>IF(AI45372="","",IF(ISERROR(VLOOKUP(CONCATENATE(F45372),Term!$A$1:$C$2000,1,FALSE)),0,1))</f>
        <v/>
      </c>
    </row>
    <row r="45373" spans="36:36" x14ac:dyDescent="0.15">
      <c r="AJ45373" t="str">
        <f>IF(AI45373="","",IF(ISERROR(VLOOKUP(CONCATENATE(F45373),Term!$A$1:$C$2000,1,FALSE)),0,1))</f>
        <v/>
      </c>
    </row>
    <row r="45374" spans="36:36" x14ac:dyDescent="0.15">
      <c r="AJ45374" t="str">
        <f>IF(AI45374="","",IF(ISERROR(VLOOKUP(CONCATENATE(F45374),Term!$A$1:$C$2000,1,FALSE)),0,1))</f>
        <v/>
      </c>
    </row>
    <row r="45375" spans="36:36" x14ac:dyDescent="0.15">
      <c r="AJ45375" t="str">
        <f>IF(AI45375="","",IF(ISERROR(VLOOKUP(CONCATENATE(F45375),Term!$A$1:$C$2000,1,FALSE)),0,1))</f>
        <v/>
      </c>
    </row>
    <row r="45376" spans="36:36" x14ac:dyDescent="0.15">
      <c r="AJ45376" t="str">
        <f>IF(AI45376="","",IF(ISERROR(VLOOKUP(CONCATENATE(F45376),Term!$A$1:$C$2000,1,FALSE)),0,1))</f>
        <v/>
      </c>
    </row>
    <row r="45377" spans="36:36" x14ac:dyDescent="0.15">
      <c r="AJ45377" t="str">
        <f>IF(AI45377="","",IF(ISERROR(VLOOKUP(CONCATENATE(F45377),Term!$A$1:$C$2000,1,FALSE)),0,1))</f>
        <v/>
      </c>
    </row>
    <row r="45378" spans="36:36" x14ac:dyDescent="0.15">
      <c r="AJ45378" t="str">
        <f>IF(AI45378="","",IF(ISERROR(VLOOKUP(CONCATENATE(F45378),Term!$A$1:$C$2000,1,FALSE)),0,1))</f>
        <v/>
      </c>
    </row>
    <row r="45379" spans="36:36" x14ac:dyDescent="0.15">
      <c r="AJ45379" t="str">
        <f>IF(AI45379="","",IF(ISERROR(VLOOKUP(CONCATENATE(F45379),Term!$A$1:$C$2000,1,FALSE)),0,1))</f>
        <v/>
      </c>
    </row>
    <row r="45380" spans="36:36" x14ac:dyDescent="0.15">
      <c r="AJ45380" t="str">
        <f>IF(AI45380="","",IF(ISERROR(VLOOKUP(CONCATENATE(F45380),Term!$A$1:$C$2000,1,FALSE)),0,1))</f>
        <v/>
      </c>
    </row>
    <row r="45381" spans="36:36" x14ac:dyDescent="0.15">
      <c r="AJ45381" t="str">
        <f>IF(AI45381="","",IF(ISERROR(VLOOKUP(CONCATENATE(F45381),Term!$A$1:$C$2000,1,FALSE)),0,1))</f>
        <v/>
      </c>
    </row>
    <row r="45382" spans="36:36" x14ac:dyDescent="0.15">
      <c r="AJ45382" t="str">
        <f>IF(AI45382="","",IF(ISERROR(VLOOKUP(CONCATENATE(F45382),Term!$A$1:$C$2000,1,FALSE)),0,1))</f>
        <v/>
      </c>
    </row>
    <row r="45383" spans="36:36" x14ac:dyDescent="0.15">
      <c r="AJ45383" t="str">
        <f>IF(AI45383="","",IF(ISERROR(VLOOKUP(CONCATENATE(F45383),Term!$A$1:$C$2000,1,FALSE)),0,1))</f>
        <v/>
      </c>
    </row>
    <row r="45384" spans="36:36" x14ac:dyDescent="0.15">
      <c r="AJ45384" t="str">
        <f>IF(AI45384="","",IF(ISERROR(VLOOKUP(CONCATENATE(F45384),Term!$A$1:$C$2000,1,FALSE)),0,1))</f>
        <v/>
      </c>
    </row>
    <row r="45385" spans="36:36" x14ac:dyDescent="0.15">
      <c r="AJ45385" t="str">
        <f>IF(AI45385="","",IF(ISERROR(VLOOKUP(CONCATENATE(F45385),Term!$A$1:$C$2000,1,FALSE)),0,1))</f>
        <v/>
      </c>
    </row>
    <row r="45386" spans="36:36" x14ac:dyDescent="0.15">
      <c r="AJ45386" t="str">
        <f>IF(AI45386="","",IF(ISERROR(VLOOKUP(CONCATENATE(F45386),Term!$A$1:$C$2000,1,FALSE)),0,1))</f>
        <v/>
      </c>
    </row>
    <row r="45387" spans="36:36" x14ac:dyDescent="0.15">
      <c r="AJ45387" t="str">
        <f>IF(AI45387="","",IF(ISERROR(VLOOKUP(CONCATENATE(F45387),Term!$A$1:$C$2000,1,FALSE)),0,1))</f>
        <v/>
      </c>
    </row>
    <row r="45388" spans="36:36" x14ac:dyDescent="0.15">
      <c r="AJ45388" t="str">
        <f>IF(AI45388="","",IF(ISERROR(VLOOKUP(CONCATENATE(F45388),Term!$A$1:$C$2000,1,FALSE)),0,1))</f>
        <v/>
      </c>
    </row>
    <row r="45389" spans="36:36" x14ac:dyDescent="0.15">
      <c r="AJ45389" t="str">
        <f>IF(AI45389="","",IF(ISERROR(VLOOKUP(CONCATENATE(F45389),Term!$A$1:$C$2000,1,FALSE)),0,1))</f>
        <v/>
      </c>
    </row>
    <row r="45390" spans="36:36" x14ac:dyDescent="0.15">
      <c r="AJ45390" t="str">
        <f>IF(AI45390="","",IF(ISERROR(VLOOKUP(CONCATENATE(F45390),Term!$A$1:$C$2000,1,FALSE)),0,1))</f>
        <v/>
      </c>
    </row>
    <row r="45391" spans="36:36" x14ac:dyDescent="0.15">
      <c r="AJ45391" t="str">
        <f>IF(AI45391="","",IF(ISERROR(VLOOKUP(CONCATENATE(F45391),Term!$A$1:$C$2000,1,FALSE)),0,1))</f>
        <v/>
      </c>
    </row>
    <row r="45392" spans="36:36" x14ac:dyDescent="0.15">
      <c r="AJ45392" t="str">
        <f>IF(AI45392="","",IF(ISERROR(VLOOKUP(CONCATENATE(F45392),Term!$A$1:$C$2000,1,FALSE)),0,1))</f>
        <v/>
      </c>
    </row>
    <row r="45393" spans="36:36" x14ac:dyDescent="0.15">
      <c r="AJ45393" t="str">
        <f>IF(AI45393="","",IF(ISERROR(VLOOKUP(CONCATENATE(F45393),Term!$A$1:$C$2000,1,FALSE)),0,1))</f>
        <v/>
      </c>
    </row>
    <row r="45394" spans="36:36" x14ac:dyDescent="0.15">
      <c r="AJ45394" t="str">
        <f>IF(AI45394="","",IF(ISERROR(VLOOKUP(CONCATENATE(F45394),Term!$A$1:$C$2000,1,FALSE)),0,1))</f>
        <v/>
      </c>
    </row>
    <row r="45395" spans="36:36" x14ac:dyDescent="0.15">
      <c r="AJ45395" t="str">
        <f>IF(AI45395="","",IF(ISERROR(VLOOKUP(CONCATENATE(F45395),Term!$A$1:$C$2000,1,FALSE)),0,1))</f>
        <v/>
      </c>
    </row>
    <row r="45396" spans="36:36" x14ac:dyDescent="0.15">
      <c r="AJ45396" t="str">
        <f>IF(AI45396="","",IF(ISERROR(VLOOKUP(CONCATENATE(F45396),Term!$A$1:$C$2000,1,FALSE)),0,1))</f>
        <v/>
      </c>
    </row>
    <row r="45397" spans="36:36" x14ac:dyDescent="0.15">
      <c r="AJ45397" t="str">
        <f>IF(AI45397="","",IF(ISERROR(VLOOKUP(CONCATENATE(F45397),Term!$A$1:$C$2000,1,FALSE)),0,1))</f>
        <v/>
      </c>
    </row>
    <row r="45398" spans="36:36" x14ac:dyDescent="0.15">
      <c r="AJ45398" t="str">
        <f>IF(AI45398="","",IF(ISERROR(VLOOKUP(CONCATENATE(F45398),Term!$A$1:$C$2000,1,FALSE)),0,1))</f>
        <v/>
      </c>
    </row>
    <row r="45399" spans="36:36" x14ac:dyDescent="0.15">
      <c r="AJ45399" t="str">
        <f>IF(AI45399="","",IF(ISERROR(VLOOKUP(CONCATENATE(F45399),Term!$A$1:$C$2000,1,FALSE)),0,1))</f>
        <v/>
      </c>
    </row>
    <row r="45400" spans="36:36" x14ac:dyDescent="0.15">
      <c r="AJ45400" t="str">
        <f>IF(AI45400="","",IF(ISERROR(VLOOKUP(CONCATENATE(F45400),Term!$A$1:$C$2000,1,FALSE)),0,1))</f>
        <v/>
      </c>
    </row>
    <row r="45401" spans="36:36" x14ac:dyDescent="0.15">
      <c r="AJ45401" t="str">
        <f>IF(AI45401="","",IF(ISERROR(VLOOKUP(CONCATENATE(F45401),Term!$A$1:$C$2000,1,FALSE)),0,1))</f>
        <v/>
      </c>
    </row>
    <row r="45402" spans="36:36" x14ac:dyDescent="0.15">
      <c r="AJ45402" t="str">
        <f>IF(AI45402="","",IF(ISERROR(VLOOKUP(CONCATENATE(F45402),Term!$A$1:$C$2000,1,FALSE)),0,1))</f>
        <v/>
      </c>
    </row>
    <row r="45403" spans="36:36" x14ac:dyDescent="0.15">
      <c r="AJ45403" t="str">
        <f>IF(AI45403="","",IF(ISERROR(VLOOKUP(CONCATENATE(F45403),Term!$A$1:$C$2000,1,FALSE)),0,1))</f>
        <v/>
      </c>
    </row>
    <row r="45404" spans="36:36" x14ac:dyDescent="0.15">
      <c r="AJ45404" t="str">
        <f>IF(AI45404="","",IF(ISERROR(VLOOKUP(CONCATENATE(F45404),Term!$A$1:$C$2000,1,FALSE)),0,1))</f>
        <v/>
      </c>
    </row>
    <row r="45405" spans="36:36" x14ac:dyDescent="0.15">
      <c r="AJ45405" t="str">
        <f>IF(AI45405="","",IF(ISERROR(VLOOKUP(CONCATENATE(F45405),Term!$A$1:$C$2000,1,FALSE)),0,1))</f>
        <v/>
      </c>
    </row>
    <row r="45406" spans="36:36" x14ac:dyDescent="0.15">
      <c r="AJ45406" t="str">
        <f>IF(AI45406="","",IF(ISERROR(VLOOKUP(CONCATENATE(F45406),Term!$A$1:$C$2000,1,FALSE)),0,1))</f>
        <v/>
      </c>
    </row>
    <row r="45407" spans="36:36" x14ac:dyDescent="0.15">
      <c r="AJ45407" t="str">
        <f>IF(AI45407="","",IF(ISERROR(VLOOKUP(CONCATENATE(F45407),Term!$A$1:$C$2000,1,FALSE)),0,1))</f>
        <v/>
      </c>
    </row>
    <row r="45408" spans="36:36" x14ac:dyDescent="0.15">
      <c r="AJ45408" t="str">
        <f>IF(AI45408="","",IF(ISERROR(VLOOKUP(CONCATENATE(F45408),Term!$A$1:$C$2000,1,FALSE)),0,1))</f>
        <v/>
      </c>
    </row>
    <row r="45409" spans="36:36" x14ac:dyDescent="0.15">
      <c r="AJ45409" t="str">
        <f>IF(AI45409="","",IF(ISERROR(VLOOKUP(CONCATENATE(F45409),Term!$A$1:$C$2000,1,FALSE)),0,1))</f>
        <v/>
      </c>
    </row>
    <row r="45410" spans="36:36" x14ac:dyDescent="0.15">
      <c r="AJ45410" t="str">
        <f>IF(AI45410="","",IF(ISERROR(VLOOKUP(CONCATENATE(F45410),Term!$A$1:$C$2000,1,FALSE)),0,1))</f>
        <v/>
      </c>
    </row>
    <row r="45411" spans="36:36" x14ac:dyDescent="0.15">
      <c r="AJ45411" t="str">
        <f>IF(AI45411="","",IF(ISERROR(VLOOKUP(CONCATENATE(F45411),Term!$A$1:$C$2000,1,FALSE)),0,1))</f>
        <v/>
      </c>
    </row>
    <row r="45412" spans="36:36" x14ac:dyDescent="0.15">
      <c r="AJ45412" t="str">
        <f>IF(AI45412="","",IF(ISERROR(VLOOKUP(CONCATENATE(F45412),Term!$A$1:$C$2000,1,FALSE)),0,1))</f>
        <v/>
      </c>
    </row>
    <row r="45413" spans="36:36" x14ac:dyDescent="0.15">
      <c r="AJ45413" t="str">
        <f>IF(AI45413="","",IF(ISERROR(VLOOKUP(CONCATENATE(F45413),Term!$A$1:$C$2000,1,FALSE)),0,1))</f>
        <v/>
      </c>
    </row>
    <row r="45414" spans="36:36" x14ac:dyDescent="0.15">
      <c r="AJ45414" t="str">
        <f>IF(AI45414="","",IF(ISERROR(VLOOKUP(CONCATENATE(F45414),Term!$A$1:$C$2000,1,FALSE)),0,1))</f>
        <v/>
      </c>
    </row>
    <row r="45415" spans="36:36" x14ac:dyDescent="0.15">
      <c r="AJ45415" t="str">
        <f>IF(AI45415="","",IF(ISERROR(VLOOKUP(CONCATENATE(F45415),Term!$A$1:$C$2000,1,FALSE)),0,1))</f>
        <v/>
      </c>
    </row>
    <row r="45416" spans="36:36" x14ac:dyDescent="0.15">
      <c r="AJ45416" t="str">
        <f>IF(AI45416="","",IF(ISERROR(VLOOKUP(CONCATENATE(F45416),Term!$A$1:$C$2000,1,FALSE)),0,1))</f>
        <v/>
      </c>
    </row>
    <row r="45417" spans="36:36" x14ac:dyDescent="0.15">
      <c r="AJ45417" t="str">
        <f>IF(AI45417="","",IF(ISERROR(VLOOKUP(CONCATENATE(F45417),Term!$A$1:$C$2000,1,FALSE)),0,1))</f>
        <v/>
      </c>
    </row>
    <row r="45418" spans="36:36" x14ac:dyDescent="0.15">
      <c r="AJ45418" t="str">
        <f>IF(AI45418="","",IF(ISERROR(VLOOKUP(CONCATENATE(F45418),Term!$A$1:$C$2000,1,FALSE)),0,1))</f>
        <v/>
      </c>
    </row>
    <row r="45419" spans="36:36" x14ac:dyDescent="0.15">
      <c r="AJ45419" t="str">
        <f>IF(AI45419="","",IF(ISERROR(VLOOKUP(CONCATENATE(F45419),Term!$A$1:$C$2000,1,FALSE)),0,1))</f>
        <v/>
      </c>
    </row>
    <row r="45420" spans="36:36" x14ac:dyDescent="0.15">
      <c r="AJ45420" t="str">
        <f>IF(AI45420="","",IF(ISERROR(VLOOKUP(CONCATENATE(F45420),Term!$A$1:$C$2000,1,FALSE)),0,1))</f>
        <v/>
      </c>
    </row>
    <row r="45421" spans="36:36" x14ac:dyDescent="0.15">
      <c r="AJ45421" t="str">
        <f>IF(AI45421="","",IF(ISERROR(VLOOKUP(CONCATENATE(F45421),Term!$A$1:$C$2000,1,FALSE)),0,1))</f>
        <v/>
      </c>
    </row>
    <row r="45422" spans="36:36" x14ac:dyDescent="0.15">
      <c r="AJ45422" t="str">
        <f>IF(AI45422="","",IF(ISERROR(VLOOKUP(CONCATENATE(F45422),Term!$A$1:$C$2000,1,FALSE)),0,1))</f>
        <v/>
      </c>
    </row>
    <row r="45423" spans="36:36" x14ac:dyDescent="0.15">
      <c r="AJ45423" t="str">
        <f>IF(AI45423="","",IF(ISERROR(VLOOKUP(CONCATENATE(F45423),Term!$A$1:$C$2000,1,FALSE)),0,1))</f>
        <v/>
      </c>
    </row>
    <row r="45424" spans="36:36" x14ac:dyDescent="0.15">
      <c r="AJ45424" t="str">
        <f>IF(AI45424="","",IF(ISERROR(VLOOKUP(CONCATENATE(F45424),Term!$A$1:$C$2000,1,FALSE)),0,1))</f>
        <v/>
      </c>
    </row>
    <row r="45425" spans="36:36" x14ac:dyDescent="0.15">
      <c r="AJ45425" t="str">
        <f>IF(AI45425="","",IF(ISERROR(VLOOKUP(CONCATENATE(F45425),Term!$A$1:$C$2000,1,FALSE)),0,1))</f>
        <v/>
      </c>
    </row>
    <row r="45426" spans="36:36" x14ac:dyDescent="0.15">
      <c r="AJ45426" t="str">
        <f>IF(AI45426="","",IF(ISERROR(VLOOKUP(CONCATENATE(F45426),Term!$A$1:$C$2000,1,FALSE)),0,1))</f>
        <v/>
      </c>
    </row>
    <row r="45427" spans="36:36" x14ac:dyDescent="0.15">
      <c r="AJ45427" t="str">
        <f>IF(AI45427="","",IF(ISERROR(VLOOKUP(CONCATENATE(F45427),Term!$A$1:$C$2000,1,FALSE)),0,1))</f>
        <v/>
      </c>
    </row>
    <row r="45428" spans="36:36" x14ac:dyDescent="0.15">
      <c r="AJ45428" t="str">
        <f>IF(AI45428="","",IF(ISERROR(VLOOKUP(CONCATENATE(F45428),Term!$A$1:$C$2000,1,FALSE)),0,1))</f>
        <v/>
      </c>
    </row>
    <row r="45429" spans="36:36" x14ac:dyDescent="0.15">
      <c r="AJ45429" t="str">
        <f>IF(AI45429="","",IF(ISERROR(VLOOKUP(CONCATENATE(F45429),Term!$A$1:$C$2000,1,FALSE)),0,1))</f>
        <v/>
      </c>
    </row>
    <row r="45430" spans="36:36" x14ac:dyDescent="0.15">
      <c r="AJ45430" t="str">
        <f>IF(AI45430="","",IF(ISERROR(VLOOKUP(CONCATENATE(F45430),Term!$A$1:$C$2000,1,FALSE)),0,1))</f>
        <v/>
      </c>
    </row>
    <row r="45431" spans="36:36" x14ac:dyDescent="0.15">
      <c r="AJ45431" t="str">
        <f>IF(AI45431="","",IF(ISERROR(VLOOKUP(CONCATENATE(F45431),Term!$A$1:$C$2000,1,FALSE)),0,1))</f>
        <v/>
      </c>
    </row>
    <row r="45432" spans="36:36" x14ac:dyDescent="0.15">
      <c r="AJ45432" t="str">
        <f>IF(AI45432="","",IF(ISERROR(VLOOKUP(CONCATENATE(F45432),Term!$A$1:$C$2000,1,FALSE)),0,1))</f>
        <v/>
      </c>
    </row>
    <row r="45433" spans="36:36" x14ac:dyDescent="0.15">
      <c r="AJ45433" t="str">
        <f>IF(AI45433="","",IF(ISERROR(VLOOKUP(CONCATENATE(F45433),Term!$A$1:$C$2000,1,FALSE)),0,1))</f>
        <v/>
      </c>
    </row>
    <row r="45434" spans="36:36" x14ac:dyDescent="0.15">
      <c r="AJ45434" t="str">
        <f>IF(AI45434="","",IF(ISERROR(VLOOKUP(CONCATENATE(F45434),Term!$A$1:$C$2000,1,FALSE)),0,1))</f>
        <v/>
      </c>
    </row>
    <row r="45435" spans="36:36" x14ac:dyDescent="0.15">
      <c r="AJ45435" t="str">
        <f>IF(AI45435="","",IF(ISERROR(VLOOKUP(CONCATENATE(F45435),Term!$A$1:$C$2000,1,FALSE)),0,1))</f>
        <v/>
      </c>
    </row>
    <row r="45436" spans="36:36" x14ac:dyDescent="0.15">
      <c r="AJ45436" t="str">
        <f>IF(AI45436="","",IF(ISERROR(VLOOKUP(CONCATENATE(F45436),Term!$A$1:$C$2000,1,FALSE)),0,1))</f>
        <v/>
      </c>
    </row>
    <row r="45437" spans="36:36" x14ac:dyDescent="0.15">
      <c r="AJ45437" t="str">
        <f>IF(AI45437="","",IF(ISERROR(VLOOKUP(CONCATENATE(F45437),Term!$A$1:$C$2000,1,FALSE)),0,1))</f>
        <v/>
      </c>
    </row>
    <row r="45438" spans="36:36" x14ac:dyDescent="0.15">
      <c r="AJ45438" t="str">
        <f>IF(AI45438="","",IF(ISERROR(VLOOKUP(CONCATENATE(F45438),Term!$A$1:$C$2000,1,FALSE)),0,1))</f>
        <v/>
      </c>
    </row>
    <row r="45439" spans="36:36" x14ac:dyDescent="0.15">
      <c r="AJ45439" t="str">
        <f>IF(AI45439="","",IF(ISERROR(VLOOKUP(CONCATENATE(F45439),Term!$A$1:$C$2000,1,FALSE)),0,1))</f>
        <v/>
      </c>
    </row>
    <row r="45440" spans="36:36" x14ac:dyDescent="0.15">
      <c r="AJ45440" t="str">
        <f>IF(AI45440="","",IF(ISERROR(VLOOKUP(CONCATENATE(F45440),Term!$A$1:$C$2000,1,FALSE)),0,1))</f>
        <v/>
      </c>
    </row>
    <row r="45441" spans="36:36" x14ac:dyDescent="0.15">
      <c r="AJ45441" t="str">
        <f>IF(AI45441="","",IF(ISERROR(VLOOKUP(CONCATENATE(F45441),Term!$A$1:$C$2000,1,FALSE)),0,1))</f>
        <v/>
      </c>
    </row>
    <row r="45442" spans="36:36" x14ac:dyDescent="0.15">
      <c r="AJ45442" t="str">
        <f>IF(AI45442="","",IF(ISERROR(VLOOKUP(CONCATENATE(F45442),Term!$A$1:$C$2000,1,FALSE)),0,1))</f>
        <v/>
      </c>
    </row>
    <row r="45443" spans="36:36" x14ac:dyDescent="0.15">
      <c r="AJ45443" t="str">
        <f>IF(AI45443="","",IF(ISERROR(VLOOKUP(CONCATENATE(F45443),Term!$A$1:$C$2000,1,FALSE)),0,1))</f>
        <v/>
      </c>
    </row>
    <row r="45444" spans="36:36" x14ac:dyDescent="0.15">
      <c r="AJ45444" t="str">
        <f>IF(AI45444="","",IF(ISERROR(VLOOKUP(CONCATENATE(F45444),Term!$A$1:$C$2000,1,FALSE)),0,1))</f>
        <v/>
      </c>
    </row>
    <row r="45445" spans="36:36" x14ac:dyDescent="0.15">
      <c r="AJ45445" t="str">
        <f>IF(AI45445="","",IF(ISERROR(VLOOKUP(CONCATENATE(F45445),Term!$A$1:$C$2000,1,FALSE)),0,1))</f>
        <v/>
      </c>
    </row>
    <row r="45446" spans="36:36" x14ac:dyDescent="0.15">
      <c r="AJ45446" t="str">
        <f>IF(AI45446="","",IF(ISERROR(VLOOKUP(CONCATENATE(F45446),Term!$A$1:$C$2000,1,FALSE)),0,1))</f>
        <v/>
      </c>
    </row>
    <row r="45447" spans="36:36" x14ac:dyDescent="0.15">
      <c r="AJ45447" t="str">
        <f>IF(AI45447="","",IF(ISERROR(VLOOKUP(CONCATENATE(F45447),Term!$A$1:$C$2000,1,FALSE)),0,1))</f>
        <v/>
      </c>
    </row>
    <row r="45448" spans="36:36" x14ac:dyDescent="0.15">
      <c r="AJ45448" t="str">
        <f>IF(AI45448="","",IF(ISERROR(VLOOKUP(CONCATENATE(F45448),Term!$A$1:$C$2000,1,FALSE)),0,1))</f>
        <v/>
      </c>
    </row>
    <row r="45449" spans="36:36" x14ac:dyDescent="0.15">
      <c r="AJ45449" t="str">
        <f>IF(AI45449="","",IF(ISERROR(VLOOKUP(CONCATENATE(F45449),Term!$A$1:$C$2000,1,FALSE)),0,1))</f>
        <v/>
      </c>
    </row>
    <row r="45450" spans="36:36" x14ac:dyDescent="0.15">
      <c r="AJ45450" t="str">
        <f>IF(AI45450="","",IF(ISERROR(VLOOKUP(CONCATENATE(F45450),Term!$A$1:$C$2000,1,FALSE)),0,1))</f>
        <v/>
      </c>
    </row>
    <row r="45451" spans="36:36" x14ac:dyDescent="0.15">
      <c r="AJ45451" t="str">
        <f>IF(AI45451="","",IF(ISERROR(VLOOKUP(CONCATENATE(F45451),Term!$A$1:$C$2000,1,FALSE)),0,1))</f>
        <v/>
      </c>
    </row>
    <row r="45452" spans="36:36" x14ac:dyDescent="0.15">
      <c r="AJ45452" t="str">
        <f>IF(AI45452="","",IF(ISERROR(VLOOKUP(CONCATENATE(F45452),Term!$A$1:$C$2000,1,FALSE)),0,1))</f>
        <v/>
      </c>
    </row>
    <row r="45453" spans="36:36" x14ac:dyDescent="0.15">
      <c r="AJ45453" t="str">
        <f>IF(AI45453="","",IF(ISERROR(VLOOKUP(CONCATENATE(F45453),Term!$A$1:$C$2000,1,FALSE)),0,1))</f>
        <v/>
      </c>
    </row>
    <row r="45454" spans="36:36" x14ac:dyDescent="0.15">
      <c r="AJ45454" t="str">
        <f>IF(AI45454="","",IF(ISERROR(VLOOKUP(CONCATENATE(F45454),Term!$A$1:$C$2000,1,FALSE)),0,1))</f>
        <v/>
      </c>
    </row>
    <row r="45455" spans="36:36" x14ac:dyDescent="0.15">
      <c r="AJ45455" t="str">
        <f>IF(AI45455="","",IF(ISERROR(VLOOKUP(CONCATENATE(F45455),Term!$A$1:$C$2000,1,FALSE)),0,1))</f>
        <v/>
      </c>
    </row>
    <row r="45456" spans="36:36" x14ac:dyDescent="0.15">
      <c r="AJ45456" t="str">
        <f>IF(AI45456="","",IF(ISERROR(VLOOKUP(CONCATENATE(F45456),Term!$A$1:$C$2000,1,FALSE)),0,1))</f>
        <v/>
      </c>
    </row>
    <row r="45457" spans="36:36" x14ac:dyDescent="0.15">
      <c r="AJ45457" t="str">
        <f>IF(AI45457="","",IF(ISERROR(VLOOKUP(CONCATENATE(F45457),Term!$A$1:$C$2000,1,FALSE)),0,1))</f>
        <v/>
      </c>
    </row>
    <row r="45458" spans="36:36" x14ac:dyDescent="0.15">
      <c r="AJ45458" t="str">
        <f>IF(AI45458="","",IF(ISERROR(VLOOKUP(CONCATENATE(F45458),Term!$A$1:$C$2000,1,FALSE)),0,1))</f>
        <v/>
      </c>
    </row>
    <row r="45459" spans="36:36" x14ac:dyDescent="0.15">
      <c r="AJ45459" t="str">
        <f>IF(AI45459="","",IF(ISERROR(VLOOKUP(CONCATENATE(F45459),Term!$A$1:$C$2000,1,FALSE)),0,1))</f>
        <v/>
      </c>
    </row>
    <row r="45460" spans="36:36" x14ac:dyDescent="0.15">
      <c r="AJ45460" t="str">
        <f>IF(AI45460="","",IF(ISERROR(VLOOKUP(CONCATENATE(F45460),Term!$A$1:$C$2000,1,FALSE)),0,1))</f>
        <v/>
      </c>
    </row>
    <row r="45461" spans="36:36" x14ac:dyDescent="0.15">
      <c r="AJ45461" t="str">
        <f>IF(AI45461="","",IF(ISERROR(VLOOKUP(CONCATENATE(F45461),Term!$A$1:$C$2000,1,FALSE)),0,1))</f>
        <v/>
      </c>
    </row>
    <row r="45462" spans="36:36" x14ac:dyDescent="0.15">
      <c r="AJ45462" t="str">
        <f>IF(AI45462="","",IF(ISERROR(VLOOKUP(CONCATENATE(F45462),Term!$A$1:$C$2000,1,FALSE)),0,1))</f>
        <v/>
      </c>
    </row>
    <row r="45463" spans="36:36" x14ac:dyDescent="0.15">
      <c r="AJ45463" t="str">
        <f>IF(AI45463="","",IF(ISERROR(VLOOKUP(CONCATENATE(F45463),Term!$A$1:$C$2000,1,FALSE)),0,1))</f>
        <v/>
      </c>
    </row>
    <row r="45464" spans="36:36" x14ac:dyDescent="0.15">
      <c r="AJ45464" t="str">
        <f>IF(AI45464="","",IF(ISERROR(VLOOKUP(CONCATENATE(F45464),Term!$A$1:$C$2000,1,FALSE)),0,1))</f>
        <v/>
      </c>
    </row>
    <row r="45465" spans="36:36" x14ac:dyDescent="0.15">
      <c r="AJ45465" t="str">
        <f>IF(AI45465="","",IF(ISERROR(VLOOKUP(CONCATENATE(F45465),Term!$A$1:$C$2000,1,FALSE)),0,1))</f>
        <v/>
      </c>
    </row>
    <row r="45466" spans="36:36" x14ac:dyDescent="0.15">
      <c r="AJ45466" t="str">
        <f>IF(AI45466="","",IF(ISERROR(VLOOKUP(CONCATENATE(F45466),Term!$A$1:$C$2000,1,FALSE)),0,1))</f>
        <v/>
      </c>
    </row>
    <row r="45467" spans="36:36" x14ac:dyDescent="0.15">
      <c r="AJ45467" t="str">
        <f>IF(AI45467="","",IF(ISERROR(VLOOKUP(CONCATENATE(F45467),Term!$A$1:$C$2000,1,FALSE)),0,1))</f>
        <v/>
      </c>
    </row>
    <row r="45468" spans="36:36" x14ac:dyDescent="0.15">
      <c r="AJ45468" t="str">
        <f>IF(AI45468="","",IF(ISERROR(VLOOKUP(CONCATENATE(F45468),Term!$A$1:$C$2000,1,FALSE)),0,1))</f>
        <v/>
      </c>
    </row>
    <row r="45469" spans="36:36" x14ac:dyDescent="0.15">
      <c r="AJ45469" t="str">
        <f>IF(AI45469="","",IF(ISERROR(VLOOKUP(CONCATENATE(F45469),Term!$A$1:$C$2000,1,FALSE)),0,1))</f>
        <v/>
      </c>
    </row>
    <row r="45470" spans="36:36" x14ac:dyDescent="0.15">
      <c r="AJ45470" t="str">
        <f>IF(AI45470="","",IF(ISERROR(VLOOKUP(CONCATENATE(F45470),Term!$A$1:$C$2000,1,FALSE)),0,1))</f>
        <v/>
      </c>
    </row>
    <row r="45471" spans="36:36" x14ac:dyDescent="0.15">
      <c r="AJ45471" t="str">
        <f>IF(AI45471="","",IF(ISERROR(VLOOKUP(CONCATENATE(F45471),Term!$A$1:$C$2000,1,FALSE)),0,1))</f>
        <v/>
      </c>
    </row>
    <row r="45472" spans="36:36" x14ac:dyDescent="0.15">
      <c r="AJ45472" t="str">
        <f>IF(AI45472="","",IF(ISERROR(VLOOKUP(CONCATENATE(F45472),Term!$A$1:$C$2000,1,FALSE)),0,1))</f>
        <v/>
      </c>
    </row>
    <row r="45473" spans="36:36" x14ac:dyDescent="0.15">
      <c r="AJ45473" t="str">
        <f>IF(AI45473="","",IF(ISERROR(VLOOKUP(CONCATENATE(F45473),Term!$A$1:$C$2000,1,FALSE)),0,1))</f>
        <v/>
      </c>
    </row>
    <row r="45474" spans="36:36" x14ac:dyDescent="0.15">
      <c r="AJ45474" t="str">
        <f>IF(AI45474="","",IF(ISERROR(VLOOKUP(CONCATENATE(F45474),Term!$A$1:$C$2000,1,FALSE)),0,1))</f>
        <v/>
      </c>
    </row>
    <row r="45475" spans="36:36" x14ac:dyDescent="0.15">
      <c r="AJ45475" t="str">
        <f>IF(AI45475="","",IF(ISERROR(VLOOKUP(CONCATENATE(F45475),Term!$A$1:$C$2000,1,FALSE)),0,1))</f>
        <v/>
      </c>
    </row>
    <row r="45476" spans="36:36" x14ac:dyDescent="0.15">
      <c r="AJ45476" t="str">
        <f>IF(AI45476="","",IF(ISERROR(VLOOKUP(CONCATENATE(F45476),Term!$A$1:$C$2000,1,FALSE)),0,1))</f>
        <v/>
      </c>
    </row>
    <row r="45477" spans="36:36" x14ac:dyDescent="0.15">
      <c r="AJ45477" t="str">
        <f>IF(AI45477="","",IF(ISERROR(VLOOKUP(CONCATENATE(F45477),Term!$A$1:$C$2000,1,FALSE)),0,1))</f>
        <v/>
      </c>
    </row>
    <row r="45478" spans="36:36" x14ac:dyDescent="0.15">
      <c r="AJ45478" t="str">
        <f>IF(AI45478="","",IF(ISERROR(VLOOKUP(CONCATENATE(F45478),Term!$A$1:$C$2000,1,FALSE)),0,1))</f>
        <v/>
      </c>
    </row>
    <row r="45479" spans="36:36" x14ac:dyDescent="0.15">
      <c r="AJ45479" t="str">
        <f>IF(AI45479="","",IF(ISERROR(VLOOKUP(CONCATENATE(F45479),Term!$A$1:$C$2000,1,FALSE)),0,1))</f>
        <v/>
      </c>
    </row>
    <row r="45480" spans="36:36" x14ac:dyDescent="0.15">
      <c r="AJ45480" t="str">
        <f>IF(AI45480="","",IF(ISERROR(VLOOKUP(CONCATENATE(F45480),Term!$A$1:$C$2000,1,FALSE)),0,1))</f>
        <v/>
      </c>
    </row>
    <row r="45481" spans="36:36" x14ac:dyDescent="0.15">
      <c r="AJ45481" t="str">
        <f>IF(AI45481="","",IF(ISERROR(VLOOKUP(CONCATENATE(F45481),Term!$A$1:$C$2000,1,FALSE)),0,1))</f>
        <v/>
      </c>
    </row>
    <row r="45482" spans="36:36" x14ac:dyDescent="0.15">
      <c r="AJ45482" t="str">
        <f>IF(AI45482="","",IF(ISERROR(VLOOKUP(CONCATENATE(F45482),Term!$A$1:$C$2000,1,FALSE)),0,1))</f>
        <v/>
      </c>
    </row>
    <row r="45483" spans="36:36" x14ac:dyDescent="0.15">
      <c r="AJ45483" t="str">
        <f>IF(AI45483="","",IF(ISERROR(VLOOKUP(CONCATENATE(F45483),Term!$A$1:$C$2000,1,FALSE)),0,1))</f>
        <v/>
      </c>
    </row>
    <row r="45484" spans="36:36" x14ac:dyDescent="0.15">
      <c r="AJ45484" t="str">
        <f>IF(AI45484="","",IF(ISERROR(VLOOKUP(CONCATENATE(F45484),Term!$A$1:$C$2000,1,FALSE)),0,1))</f>
        <v/>
      </c>
    </row>
    <row r="45485" spans="36:36" x14ac:dyDescent="0.15">
      <c r="AJ45485" t="str">
        <f>IF(AI45485="","",IF(ISERROR(VLOOKUP(CONCATENATE(F45485),Term!$A$1:$C$2000,1,FALSE)),0,1))</f>
        <v/>
      </c>
    </row>
    <row r="45486" spans="36:36" x14ac:dyDescent="0.15">
      <c r="AJ45486" t="str">
        <f>IF(AI45486="","",IF(ISERROR(VLOOKUP(CONCATENATE(F45486),Term!$A$1:$C$2000,1,FALSE)),0,1))</f>
        <v/>
      </c>
    </row>
    <row r="45487" spans="36:36" x14ac:dyDescent="0.15">
      <c r="AJ45487" t="str">
        <f>IF(AI45487="","",IF(ISERROR(VLOOKUP(CONCATENATE(F45487),Term!$A$1:$C$2000,1,FALSE)),0,1))</f>
        <v/>
      </c>
    </row>
    <row r="45488" spans="36:36" x14ac:dyDescent="0.15">
      <c r="AJ45488" t="str">
        <f>IF(AI45488="","",IF(ISERROR(VLOOKUP(CONCATENATE(F45488),Term!$A$1:$C$2000,1,FALSE)),0,1))</f>
        <v/>
      </c>
    </row>
    <row r="45489" spans="36:36" x14ac:dyDescent="0.15">
      <c r="AJ45489" t="str">
        <f>IF(AI45489="","",IF(ISERROR(VLOOKUP(CONCATENATE(F45489),Term!$A$1:$C$2000,1,FALSE)),0,1))</f>
        <v/>
      </c>
    </row>
    <row r="45490" spans="36:36" x14ac:dyDescent="0.15">
      <c r="AJ45490" t="str">
        <f>IF(AI45490="","",IF(ISERROR(VLOOKUP(CONCATENATE(F45490),Term!$A$1:$C$2000,1,FALSE)),0,1))</f>
        <v/>
      </c>
    </row>
    <row r="45491" spans="36:36" x14ac:dyDescent="0.15">
      <c r="AJ45491" t="str">
        <f>IF(AI45491="","",IF(ISERROR(VLOOKUP(CONCATENATE(F45491),Term!$A$1:$C$2000,1,FALSE)),0,1))</f>
        <v/>
      </c>
    </row>
    <row r="45492" spans="36:36" x14ac:dyDescent="0.15">
      <c r="AJ45492" t="str">
        <f>IF(AI45492="","",IF(ISERROR(VLOOKUP(CONCATENATE(F45492),Term!$A$1:$C$2000,1,FALSE)),0,1))</f>
        <v/>
      </c>
    </row>
    <row r="45493" spans="36:36" x14ac:dyDescent="0.15">
      <c r="AJ45493" t="str">
        <f>IF(AI45493="","",IF(ISERROR(VLOOKUP(CONCATENATE(F45493),Term!$A$1:$C$2000,1,FALSE)),0,1))</f>
        <v/>
      </c>
    </row>
    <row r="45494" spans="36:36" x14ac:dyDescent="0.15">
      <c r="AJ45494" t="str">
        <f>IF(AI45494="","",IF(ISERROR(VLOOKUP(CONCATENATE(F45494),Term!$A$1:$C$2000,1,FALSE)),0,1))</f>
        <v/>
      </c>
    </row>
    <row r="45495" spans="36:36" x14ac:dyDescent="0.15">
      <c r="AJ45495" t="str">
        <f>IF(AI45495="","",IF(ISERROR(VLOOKUP(CONCATENATE(F45495),Term!$A$1:$C$2000,1,FALSE)),0,1))</f>
        <v/>
      </c>
    </row>
    <row r="45496" spans="36:36" x14ac:dyDescent="0.15">
      <c r="AJ45496" t="str">
        <f>IF(AI45496="","",IF(ISERROR(VLOOKUP(CONCATENATE(F45496),Term!$A$1:$C$2000,1,FALSE)),0,1))</f>
        <v/>
      </c>
    </row>
    <row r="45497" spans="36:36" x14ac:dyDescent="0.15">
      <c r="AJ45497" t="str">
        <f>IF(AI45497="","",IF(ISERROR(VLOOKUP(CONCATENATE(F45497),Term!$A$1:$C$2000,1,FALSE)),0,1))</f>
        <v/>
      </c>
    </row>
    <row r="45498" spans="36:36" x14ac:dyDescent="0.15">
      <c r="AJ45498" t="str">
        <f>IF(AI45498="","",IF(ISERROR(VLOOKUP(CONCATENATE(F45498),Term!$A$1:$C$2000,1,FALSE)),0,1))</f>
        <v/>
      </c>
    </row>
    <row r="45499" spans="36:36" x14ac:dyDescent="0.15">
      <c r="AJ45499" t="str">
        <f>IF(AI45499="","",IF(ISERROR(VLOOKUP(CONCATENATE(F45499),Term!$A$1:$C$2000,1,FALSE)),0,1))</f>
        <v/>
      </c>
    </row>
    <row r="45500" spans="36:36" x14ac:dyDescent="0.15">
      <c r="AJ45500" t="str">
        <f>IF(AI45500="","",IF(ISERROR(VLOOKUP(CONCATENATE(F45500),Term!$A$1:$C$2000,1,FALSE)),0,1))</f>
        <v/>
      </c>
    </row>
    <row r="45501" spans="36:36" x14ac:dyDescent="0.15">
      <c r="AJ45501" t="str">
        <f>IF(AI45501="","",IF(ISERROR(VLOOKUP(CONCATENATE(F45501),Term!$A$1:$C$2000,1,FALSE)),0,1))</f>
        <v/>
      </c>
    </row>
    <row r="45502" spans="36:36" x14ac:dyDescent="0.15">
      <c r="AJ45502" t="str">
        <f>IF(AI45502="","",IF(ISERROR(VLOOKUP(CONCATENATE(F45502),Term!$A$1:$C$2000,1,FALSE)),0,1))</f>
        <v/>
      </c>
    </row>
    <row r="45503" spans="36:36" x14ac:dyDescent="0.15">
      <c r="AJ45503" t="str">
        <f>IF(AI45503="","",IF(ISERROR(VLOOKUP(CONCATENATE(F45503),Term!$A$1:$C$2000,1,FALSE)),0,1))</f>
        <v/>
      </c>
    </row>
    <row r="45504" spans="36:36" x14ac:dyDescent="0.15">
      <c r="AJ45504" t="str">
        <f>IF(AI45504="","",IF(ISERROR(VLOOKUP(CONCATENATE(F45504),Term!$A$1:$C$2000,1,FALSE)),0,1))</f>
        <v/>
      </c>
    </row>
    <row r="45505" spans="36:36" x14ac:dyDescent="0.15">
      <c r="AJ45505" t="str">
        <f>IF(AI45505="","",IF(ISERROR(VLOOKUP(CONCATENATE(F45505),Term!$A$1:$C$2000,1,FALSE)),0,1))</f>
        <v/>
      </c>
    </row>
    <row r="45506" spans="36:36" x14ac:dyDescent="0.15">
      <c r="AJ45506" t="str">
        <f>IF(AI45506="","",IF(ISERROR(VLOOKUP(CONCATENATE(F45506),Term!$A$1:$C$2000,1,FALSE)),0,1))</f>
        <v/>
      </c>
    </row>
    <row r="45507" spans="36:36" x14ac:dyDescent="0.15">
      <c r="AJ45507" t="str">
        <f>IF(AI45507="","",IF(ISERROR(VLOOKUP(CONCATENATE(F45507),Term!$A$1:$C$2000,1,FALSE)),0,1))</f>
        <v/>
      </c>
    </row>
    <row r="45508" spans="36:36" x14ac:dyDescent="0.15">
      <c r="AJ45508" t="str">
        <f>IF(AI45508="","",IF(ISERROR(VLOOKUP(CONCATENATE(F45508),Term!$A$1:$C$2000,1,FALSE)),0,1))</f>
        <v/>
      </c>
    </row>
    <row r="45509" spans="36:36" x14ac:dyDescent="0.15">
      <c r="AJ45509" t="str">
        <f>IF(AI45509="","",IF(ISERROR(VLOOKUP(CONCATENATE(F45509),Term!$A$1:$C$2000,1,FALSE)),0,1))</f>
        <v/>
      </c>
    </row>
    <row r="45510" spans="36:36" x14ac:dyDescent="0.15">
      <c r="AJ45510" t="str">
        <f>IF(AI45510="","",IF(ISERROR(VLOOKUP(CONCATENATE(F45510),Term!$A$1:$C$2000,1,FALSE)),0,1))</f>
        <v/>
      </c>
    </row>
    <row r="45511" spans="36:36" x14ac:dyDescent="0.15">
      <c r="AJ45511" t="str">
        <f>IF(AI45511="","",IF(ISERROR(VLOOKUP(CONCATENATE(F45511),Term!$A$1:$C$2000,1,FALSE)),0,1))</f>
        <v/>
      </c>
    </row>
    <row r="45512" spans="36:36" x14ac:dyDescent="0.15">
      <c r="AJ45512" t="str">
        <f>IF(AI45512="","",IF(ISERROR(VLOOKUP(CONCATENATE(F45512),Term!$A$1:$C$2000,1,FALSE)),0,1))</f>
        <v/>
      </c>
    </row>
    <row r="45513" spans="36:36" x14ac:dyDescent="0.15">
      <c r="AJ45513" t="str">
        <f>IF(AI45513="","",IF(ISERROR(VLOOKUP(CONCATENATE(F45513),Term!$A$1:$C$2000,1,FALSE)),0,1))</f>
        <v/>
      </c>
    </row>
    <row r="45514" spans="36:36" x14ac:dyDescent="0.15">
      <c r="AJ45514" t="str">
        <f>IF(AI45514="","",IF(ISERROR(VLOOKUP(CONCATENATE(F45514),Term!$A$1:$C$2000,1,FALSE)),0,1))</f>
        <v/>
      </c>
    </row>
    <row r="45515" spans="36:36" x14ac:dyDescent="0.15">
      <c r="AJ45515" t="str">
        <f>IF(AI45515="","",IF(ISERROR(VLOOKUP(CONCATENATE(F45515),Term!$A$1:$C$2000,1,FALSE)),0,1))</f>
        <v/>
      </c>
    </row>
    <row r="45516" spans="36:36" x14ac:dyDescent="0.15">
      <c r="AJ45516" t="str">
        <f>IF(AI45516="","",IF(ISERROR(VLOOKUP(CONCATENATE(F45516),Term!$A$1:$C$2000,1,FALSE)),0,1))</f>
        <v/>
      </c>
    </row>
    <row r="45517" spans="36:36" x14ac:dyDescent="0.15">
      <c r="AJ45517" t="str">
        <f>IF(AI45517="","",IF(ISERROR(VLOOKUP(CONCATENATE(F45517),Term!$A$1:$C$2000,1,FALSE)),0,1))</f>
        <v/>
      </c>
    </row>
    <row r="45518" spans="36:36" x14ac:dyDescent="0.15">
      <c r="AJ45518" t="str">
        <f>IF(AI45518="","",IF(ISERROR(VLOOKUP(CONCATENATE(F45518),Term!$A$1:$C$2000,1,FALSE)),0,1))</f>
        <v/>
      </c>
    </row>
    <row r="45519" spans="36:36" x14ac:dyDescent="0.15">
      <c r="AJ45519" t="str">
        <f>IF(AI45519="","",IF(ISERROR(VLOOKUP(CONCATENATE(F45519),Term!$A$1:$C$2000,1,FALSE)),0,1))</f>
        <v/>
      </c>
    </row>
    <row r="45520" spans="36:36" x14ac:dyDescent="0.15">
      <c r="AJ45520" t="str">
        <f>IF(AI45520="","",IF(ISERROR(VLOOKUP(CONCATENATE(F45520),Term!$A$1:$C$2000,1,FALSE)),0,1))</f>
        <v/>
      </c>
    </row>
    <row r="45521" spans="36:36" x14ac:dyDescent="0.15">
      <c r="AJ45521" t="str">
        <f>IF(AI45521="","",IF(ISERROR(VLOOKUP(CONCATENATE(F45521),Term!$A$1:$C$2000,1,FALSE)),0,1))</f>
        <v/>
      </c>
    </row>
    <row r="45522" spans="36:36" x14ac:dyDescent="0.15">
      <c r="AJ45522" t="str">
        <f>IF(AI45522="","",IF(ISERROR(VLOOKUP(CONCATENATE(F45522),Term!$A$1:$C$2000,1,FALSE)),0,1))</f>
        <v/>
      </c>
    </row>
    <row r="45523" spans="36:36" x14ac:dyDescent="0.15">
      <c r="AJ45523" t="str">
        <f>IF(AI45523="","",IF(ISERROR(VLOOKUP(CONCATENATE(F45523),Term!$A$1:$C$2000,1,FALSE)),0,1))</f>
        <v/>
      </c>
    </row>
    <row r="45524" spans="36:36" x14ac:dyDescent="0.15">
      <c r="AJ45524" t="str">
        <f>IF(AI45524="","",IF(ISERROR(VLOOKUP(CONCATENATE(F45524),Term!$A$1:$C$2000,1,FALSE)),0,1))</f>
        <v/>
      </c>
    </row>
    <row r="45525" spans="36:36" x14ac:dyDescent="0.15">
      <c r="AJ45525" t="str">
        <f>IF(AI45525="","",IF(ISERROR(VLOOKUP(CONCATENATE(F45525),Term!$A$1:$C$2000,1,FALSE)),0,1))</f>
        <v/>
      </c>
    </row>
    <row r="45526" spans="36:36" x14ac:dyDescent="0.15">
      <c r="AJ45526" t="str">
        <f>IF(AI45526="","",IF(ISERROR(VLOOKUP(CONCATENATE(F45526),Term!$A$1:$C$2000,1,FALSE)),0,1))</f>
        <v/>
      </c>
    </row>
    <row r="45527" spans="36:36" x14ac:dyDescent="0.15">
      <c r="AJ45527" t="str">
        <f>IF(AI45527="","",IF(ISERROR(VLOOKUP(CONCATENATE(F45527),Term!$A$1:$C$2000,1,FALSE)),0,1))</f>
        <v/>
      </c>
    </row>
    <row r="45528" spans="36:36" x14ac:dyDescent="0.15">
      <c r="AJ45528" t="str">
        <f>IF(AI45528="","",IF(ISERROR(VLOOKUP(CONCATENATE(F45528),Term!$A$1:$C$2000,1,FALSE)),0,1))</f>
        <v/>
      </c>
    </row>
    <row r="45529" spans="36:36" x14ac:dyDescent="0.15">
      <c r="AJ45529" t="str">
        <f>IF(AI45529="","",IF(ISERROR(VLOOKUP(CONCATENATE(F45529),Term!$A$1:$C$2000,1,FALSE)),0,1))</f>
        <v/>
      </c>
    </row>
    <row r="45530" spans="36:36" x14ac:dyDescent="0.15">
      <c r="AJ45530" t="str">
        <f>IF(AI45530="","",IF(ISERROR(VLOOKUP(CONCATENATE(F45530),Term!$A$1:$C$2000,1,FALSE)),0,1))</f>
        <v/>
      </c>
    </row>
    <row r="45531" spans="36:36" x14ac:dyDescent="0.15">
      <c r="AJ45531" t="str">
        <f>IF(AI45531="","",IF(ISERROR(VLOOKUP(CONCATENATE(F45531),Term!$A$1:$C$2000,1,FALSE)),0,1))</f>
        <v/>
      </c>
    </row>
    <row r="45532" spans="36:36" x14ac:dyDescent="0.15">
      <c r="AJ45532" t="str">
        <f>IF(AI45532="","",IF(ISERROR(VLOOKUP(CONCATENATE(F45532),Term!$A$1:$C$2000,1,FALSE)),0,1))</f>
        <v/>
      </c>
    </row>
    <row r="45533" spans="36:36" x14ac:dyDescent="0.15">
      <c r="AJ45533" t="str">
        <f>IF(AI45533="","",IF(ISERROR(VLOOKUP(CONCATENATE(F45533),Term!$A$1:$C$2000,1,FALSE)),0,1))</f>
        <v/>
      </c>
    </row>
    <row r="45534" spans="36:36" x14ac:dyDescent="0.15">
      <c r="AJ45534" t="str">
        <f>IF(AI45534="","",IF(ISERROR(VLOOKUP(CONCATENATE(F45534),Term!$A$1:$C$2000,1,FALSE)),0,1))</f>
        <v/>
      </c>
    </row>
    <row r="45535" spans="36:36" x14ac:dyDescent="0.15">
      <c r="AJ45535" t="str">
        <f>IF(AI45535="","",IF(ISERROR(VLOOKUP(CONCATENATE(F45535),Term!$A$1:$C$2000,1,FALSE)),0,1))</f>
        <v/>
      </c>
    </row>
    <row r="45536" spans="36:36" x14ac:dyDescent="0.15">
      <c r="AJ45536" t="str">
        <f>IF(AI45536="","",IF(ISERROR(VLOOKUP(CONCATENATE(F45536),Term!$A$1:$C$2000,1,FALSE)),0,1))</f>
        <v/>
      </c>
    </row>
    <row r="45537" spans="36:36" x14ac:dyDescent="0.15">
      <c r="AJ45537" t="str">
        <f>IF(AI45537="","",IF(ISERROR(VLOOKUP(CONCATENATE(F45537),Term!$A$1:$C$2000,1,FALSE)),0,1))</f>
        <v/>
      </c>
    </row>
    <row r="45538" spans="36:36" x14ac:dyDescent="0.15">
      <c r="AJ45538" t="str">
        <f>IF(AI45538="","",IF(ISERROR(VLOOKUP(CONCATENATE(F45538),Term!$A$1:$C$2000,1,FALSE)),0,1))</f>
        <v/>
      </c>
    </row>
    <row r="45539" spans="36:36" x14ac:dyDescent="0.15">
      <c r="AJ45539" t="str">
        <f>IF(AI45539="","",IF(ISERROR(VLOOKUP(CONCATENATE(F45539),Term!$A$1:$C$2000,1,FALSE)),0,1))</f>
        <v/>
      </c>
    </row>
    <row r="45540" spans="36:36" x14ac:dyDescent="0.15">
      <c r="AJ45540" t="str">
        <f>IF(AI45540="","",IF(ISERROR(VLOOKUP(CONCATENATE(F45540),Term!$A$1:$C$2000,1,FALSE)),0,1))</f>
        <v/>
      </c>
    </row>
    <row r="45541" spans="36:36" x14ac:dyDescent="0.15">
      <c r="AJ45541" t="str">
        <f>IF(AI45541="","",IF(ISERROR(VLOOKUP(CONCATENATE(F45541),Term!$A$1:$C$2000,1,FALSE)),0,1))</f>
        <v/>
      </c>
    </row>
    <row r="45542" spans="36:36" x14ac:dyDescent="0.15">
      <c r="AJ45542" t="str">
        <f>IF(AI45542="","",IF(ISERROR(VLOOKUP(CONCATENATE(F45542),Term!$A$1:$C$2000,1,FALSE)),0,1))</f>
        <v/>
      </c>
    </row>
    <row r="45543" spans="36:36" x14ac:dyDescent="0.15">
      <c r="AJ45543" t="str">
        <f>IF(AI45543="","",IF(ISERROR(VLOOKUP(CONCATENATE(F45543),Term!$A$1:$C$2000,1,FALSE)),0,1))</f>
        <v/>
      </c>
    </row>
    <row r="45544" spans="36:36" x14ac:dyDescent="0.15">
      <c r="AJ45544" t="str">
        <f>IF(AI45544="","",IF(ISERROR(VLOOKUP(CONCATENATE(F45544),Term!$A$1:$C$2000,1,FALSE)),0,1))</f>
        <v/>
      </c>
    </row>
    <row r="45545" spans="36:36" x14ac:dyDescent="0.15">
      <c r="AJ45545" t="str">
        <f>IF(AI45545="","",IF(ISERROR(VLOOKUP(CONCATENATE(F45545),Term!$A$1:$C$2000,1,FALSE)),0,1))</f>
        <v/>
      </c>
    </row>
    <row r="45546" spans="36:36" x14ac:dyDescent="0.15">
      <c r="AJ45546" t="str">
        <f>IF(AI45546="","",IF(ISERROR(VLOOKUP(CONCATENATE(F45546),Term!$A$1:$C$2000,1,FALSE)),0,1))</f>
        <v/>
      </c>
    </row>
    <row r="45547" spans="36:36" x14ac:dyDescent="0.15">
      <c r="AJ45547" t="str">
        <f>IF(AI45547="","",IF(ISERROR(VLOOKUP(CONCATENATE(F45547),Term!$A$1:$C$2000,1,FALSE)),0,1))</f>
        <v/>
      </c>
    </row>
    <row r="45548" spans="36:36" x14ac:dyDescent="0.15">
      <c r="AJ45548" t="str">
        <f>IF(AI45548="","",IF(ISERROR(VLOOKUP(CONCATENATE(F45548),Term!$A$1:$C$2000,1,FALSE)),0,1))</f>
        <v/>
      </c>
    </row>
    <row r="45549" spans="36:36" x14ac:dyDescent="0.15">
      <c r="AJ45549" t="str">
        <f>IF(AI45549="","",IF(ISERROR(VLOOKUP(CONCATENATE(F45549),Term!$A$1:$C$2000,1,FALSE)),0,1))</f>
        <v/>
      </c>
    </row>
    <row r="45550" spans="36:36" x14ac:dyDescent="0.15">
      <c r="AJ45550" t="str">
        <f>IF(AI45550="","",IF(ISERROR(VLOOKUP(CONCATENATE(F45550),Term!$A$1:$C$2000,1,FALSE)),0,1))</f>
        <v/>
      </c>
    </row>
    <row r="45551" spans="36:36" x14ac:dyDescent="0.15">
      <c r="AJ45551" t="str">
        <f>IF(AI45551="","",IF(ISERROR(VLOOKUP(CONCATENATE(F45551),Term!$A$1:$C$2000,1,FALSE)),0,1))</f>
        <v/>
      </c>
    </row>
    <row r="45552" spans="36:36" x14ac:dyDescent="0.15">
      <c r="AJ45552" t="str">
        <f>IF(AI45552="","",IF(ISERROR(VLOOKUP(CONCATENATE(F45552),Term!$A$1:$C$2000,1,FALSE)),0,1))</f>
        <v/>
      </c>
    </row>
    <row r="45553" spans="36:36" x14ac:dyDescent="0.15">
      <c r="AJ45553" t="str">
        <f>IF(AI45553="","",IF(ISERROR(VLOOKUP(CONCATENATE(F45553),Term!$A$1:$C$2000,1,FALSE)),0,1))</f>
        <v/>
      </c>
    </row>
    <row r="45554" spans="36:36" x14ac:dyDescent="0.15">
      <c r="AJ45554" t="str">
        <f>IF(AI45554="","",IF(ISERROR(VLOOKUP(CONCATENATE(F45554),Term!$A$1:$C$2000,1,FALSE)),0,1))</f>
        <v/>
      </c>
    </row>
    <row r="45555" spans="36:36" x14ac:dyDescent="0.15">
      <c r="AJ45555" t="str">
        <f>IF(AI45555="","",IF(ISERROR(VLOOKUP(CONCATENATE(F45555),Term!$A$1:$C$2000,1,FALSE)),0,1))</f>
        <v/>
      </c>
    </row>
    <row r="45556" spans="36:36" x14ac:dyDescent="0.15">
      <c r="AJ45556" t="str">
        <f>IF(AI45556="","",IF(ISERROR(VLOOKUP(CONCATENATE(F45556),Term!$A$1:$C$2000,1,FALSE)),0,1))</f>
        <v/>
      </c>
    </row>
    <row r="45557" spans="36:36" x14ac:dyDescent="0.15">
      <c r="AJ45557" t="str">
        <f>IF(AI45557="","",IF(ISERROR(VLOOKUP(CONCATENATE(F45557),Term!$A$1:$C$2000,1,FALSE)),0,1))</f>
        <v/>
      </c>
    </row>
    <row r="45558" spans="36:36" x14ac:dyDescent="0.15">
      <c r="AJ45558" t="str">
        <f>IF(AI45558="","",IF(ISERROR(VLOOKUP(CONCATENATE(F45558),Term!$A$1:$C$2000,1,FALSE)),0,1))</f>
        <v/>
      </c>
    </row>
    <row r="45559" spans="36:36" x14ac:dyDescent="0.15">
      <c r="AJ45559" t="str">
        <f>IF(AI45559="","",IF(ISERROR(VLOOKUP(CONCATENATE(F45559),Term!$A$1:$C$2000,1,FALSE)),0,1))</f>
        <v/>
      </c>
    </row>
    <row r="45560" spans="36:36" x14ac:dyDescent="0.15">
      <c r="AJ45560" t="str">
        <f>IF(AI45560="","",IF(ISERROR(VLOOKUP(CONCATENATE(F45560),Term!$A$1:$C$2000,1,FALSE)),0,1))</f>
        <v/>
      </c>
    </row>
    <row r="45561" spans="36:36" x14ac:dyDescent="0.15">
      <c r="AJ45561" t="str">
        <f>IF(AI45561="","",IF(ISERROR(VLOOKUP(CONCATENATE(F45561),Term!$A$1:$C$2000,1,FALSE)),0,1))</f>
        <v/>
      </c>
    </row>
    <row r="45562" spans="36:36" x14ac:dyDescent="0.15">
      <c r="AJ45562" t="str">
        <f>IF(AI45562="","",IF(ISERROR(VLOOKUP(CONCATENATE(F45562),Term!$A$1:$C$2000,1,FALSE)),0,1))</f>
        <v/>
      </c>
    </row>
    <row r="45563" spans="36:36" x14ac:dyDescent="0.15">
      <c r="AJ45563" t="str">
        <f>IF(AI45563="","",IF(ISERROR(VLOOKUP(CONCATENATE(F45563),Term!$A$1:$C$2000,1,FALSE)),0,1))</f>
        <v/>
      </c>
    </row>
    <row r="45564" spans="36:36" x14ac:dyDescent="0.15">
      <c r="AJ45564" t="str">
        <f>IF(AI45564="","",IF(ISERROR(VLOOKUP(CONCATENATE(F45564),Term!$A$1:$C$2000,1,FALSE)),0,1))</f>
        <v/>
      </c>
    </row>
    <row r="45565" spans="36:36" x14ac:dyDescent="0.15">
      <c r="AJ45565" t="str">
        <f>IF(AI45565="","",IF(ISERROR(VLOOKUP(CONCATENATE(F45565),Term!$A$1:$C$2000,1,FALSE)),0,1))</f>
        <v/>
      </c>
    </row>
    <row r="45566" spans="36:36" x14ac:dyDescent="0.15">
      <c r="AJ45566" t="str">
        <f>IF(AI45566="","",IF(ISERROR(VLOOKUP(CONCATENATE(F45566),Term!$A$1:$C$2000,1,FALSE)),0,1))</f>
        <v/>
      </c>
    </row>
    <row r="45567" spans="36:36" x14ac:dyDescent="0.15">
      <c r="AJ45567" t="str">
        <f>IF(AI45567="","",IF(ISERROR(VLOOKUP(CONCATENATE(F45567),Term!$A$1:$C$2000,1,FALSE)),0,1))</f>
        <v/>
      </c>
    </row>
    <row r="45568" spans="36:36" x14ac:dyDescent="0.15">
      <c r="AJ45568" t="str">
        <f>IF(AI45568="","",IF(ISERROR(VLOOKUP(CONCATENATE(F45568),Term!$A$1:$C$2000,1,FALSE)),0,1))</f>
        <v/>
      </c>
    </row>
    <row r="45569" spans="36:36" x14ac:dyDescent="0.15">
      <c r="AJ45569" t="str">
        <f>IF(AI45569="","",IF(ISERROR(VLOOKUP(CONCATENATE(F45569),Term!$A$1:$C$2000,1,FALSE)),0,1))</f>
        <v/>
      </c>
    </row>
    <row r="45570" spans="36:36" x14ac:dyDescent="0.15">
      <c r="AJ45570" t="str">
        <f>IF(AI45570="","",IF(ISERROR(VLOOKUP(CONCATENATE(F45570),Term!$A$1:$C$2000,1,FALSE)),0,1))</f>
        <v/>
      </c>
    </row>
    <row r="45571" spans="36:36" x14ac:dyDescent="0.15">
      <c r="AJ45571" t="str">
        <f>IF(AI45571="","",IF(ISERROR(VLOOKUP(CONCATENATE(F45571),Term!$A$1:$C$2000,1,FALSE)),0,1))</f>
        <v/>
      </c>
    </row>
    <row r="45572" spans="36:36" x14ac:dyDescent="0.15">
      <c r="AJ45572" t="str">
        <f>IF(AI45572="","",IF(ISERROR(VLOOKUP(CONCATENATE(F45572),Term!$A$1:$C$2000,1,FALSE)),0,1))</f>
        <v/>
      </c>
    </row>
    <row r="45573" spans="36:36" x14ac:dyDescent="0.15">
      <c r="AJ45573" t="str">
        <f>IF(AI45573="","",IF(ISERROR(VLOOKUP(CONCATENATE(F45573),Term!$A$1:$C$2000,1,FALSE)),0,1))</f>
        <v/>
      </c>
    </row>
    <row r="45574" spans="36:36" x14ac:dyDescent="0.15">
      <c r="AJ45574" t="str">
        <f>IF(AI45574="","",IF(ISERROR(VLOOKUP(CONCATENATE(F45574),Term!$A$1:$C$2000,1,FALSE)),0,1))</f>
        <v/>
      </c>
    </row>
    <row r="45575" spans="36:36" x14ac:dyDescent="0.15">
      <c r="AJ45575" t="str">
        <f>IF(AI45575="","",IF(ISERROR(VLOOKUP(CONCATENATE(F45575),Term!$A$1:$C$2000,1,FALSE)),0,1))</f>
        <v/>
      </c>
    </row>
    <row r="45576" spans="36:36" x14ac:dyDescent="0.15">
      <c r="AJ45576" t="str">
        <f>IF(AI45576="","",IF(ISERROR(VLOOKUP(CONCATENATE(F45576),Term!$A$1:$C$2000,1,FALSE)),0,1))</f>
        <v/>
      </c>
    </row>
    <row r="45577" spans="36:36" x14ac:dyDescent="0.15">
      <c r="AJ45577" t="str">
        <f>IF(AI45577="","",IF(ISERROR(VLOOKUP(CONCATENATE(F45577),Term!$A$1:$C$2000,1,FALSE)),0,1))</f>
        <v/>
      </c>
    </row>
    <row r="45578" spans="36:36" x14ac:dyDescent="0.15">
      <c r="AJ45578" t="str">
        <f>IF(AI45578="","",IF(ISERROR(VLOOKUP(CONCATENATE(F45578),Term!$A$1:$C$2000,1,FALSE)),0,1))</f>
        <v/>
      </c>
    </row>
    <row r="45579" spans="36:36" x14ac:dyDescent="0.15">
      <c r="AJ45579" t="str">
        <f>IF(AI45579="","",IF(ISERROR(VLOOKUP(CONCATENATE(F45579),Term!$A$1:$C$2000,1,FALSE)),0,1))</f>
        <v/>
      </c>
    </row>
    <row r="45580" spans="36:36" x14ac:dyDescent="0.15">
      <c r="AJ45580" t="str">
        <f>IF(AI45580="","",IF(ISERROR(VLOOKUP(CONCATENATE(F45580),Term!$A$1:$C$2000,1,FALSE)),0,1))</f>
        <v/>
      </c>
    </row>
    <row r="45581" spans="36:36" x14ac:dyDescent="0.15">
      <c r="AJ45581" t="str">
        <f>IF(AI45581="","",IF(ISERROR(VLOOKUP(CONCATENATE(F45581),Term!$A$1:$C$2000,1,FALSE)),0,1))</f>
        <v/>
      </c>
    </row>
    <row r="45582" spans="36:36" x14ac:dyDescent="0.15">
      <c r="AJ45582" t="str">
        <f>IF(AI45582="","",IF(ISERROR(VLOOKUP(CONCATENATE(F45582),Term!$A$1:$C$2000,1,FALSE)),0,1))</f>
        <v/>
      </c>
    </row>
    <row r="45583" spans="36:36" x14ac:dyDescent="0.15">
      <c r="AJ45583" t="str">
        <f>IF(AI45583="","",IF(ISERROR(VLOOKUP(CONCATENATE(F45583),Term!$A$1:$C$2000,1,FALSE)),0,1))</f>
        <v/>
      </c>
    </row>
    <row r="45584" spans="36:36" x14ac:dyDescent="0.15">
      <c r="AJ45584" t="str">
        <f>IF(AI45584="","",IF(ISERROR(VLOOKUP(CONCATENATE(F45584),Term!$A$1:$C$2000,1,FALSE)),0,1))</f>
        <v/>
      </c>
    </row>
    <row r="45585" spans="36:36" x14ac:dyDescent="0.15">
      <c r="AJ45585" t="str">
        <f>IF(AI45585="","",IF(ISERROR(VLOOKUP(CONCATENATE(F45585),Term!$A$1:$C$2000,1,FALSE)),0,1))</f>
        <v/>
      </c>
    </row>
    <row r="45586" spans="36:36" x14ac:dyDescent="0.15">
      <c r="AJ45586" t="str">
        <f>IF(AI45586="","",IF(ISERROR(VLOOKUP(CONCATENATE(F45586),Term!$A$1:$C$2000,1,FALSE)),0,1))</f>
        <v/>
      </c>
    </row>
    <row r="45587" spans="36:36" x14ac:dyDescent="0.15">
      <c r="AJ45587" t="str">
        <f>IF(AI45587="","",IF(ISERROR(VLOOKUP(CONCATENATE(F45587),Term!$A$1:$C$2000,1,FALSE)),0,1))</f>
        <v/>
      </c>
    </row>
    <row r="45588" spans="36:36" x14ac:dyDescent="0.15">
      <c r="AJ45588" t="str">
        <f>IF(AI45588="","",IF(ISERROR(VLOOKUP(CONCATENATE(F45588),Term!$A$1:$C$2000,1,FALSE)),0,1))</f>
        <v/>
      </c>
    </row>
    <row r="45589" spans="36:36" x14ac:dyDescent="0.15">
      <c r="AJ45589" t="str">
        <f>IF(AI45589="","",IF(ISERROR(VLOOKUP(CONCATENATE(F45589),Term!$A$1:$C$2000,1,FALSE)),0,1))</f>
        <v/>
      </c>
    </row>
    <row r="45590" spans="36:36" x14ac:dyDescent="0.15">
      <c r="AJ45590" t="str">
        <f>IF(AI45590="","",IF(ISERROR(VLOOKUP(CONCATENATE(F45590),Term!$A$1:$C$2000,1,FALSE)),0,1))</f>
        <v/>
      </c>
    </row>
    <row r="45591" spans="36:36" x14ac:dyDescent="0.15">
      <c r="AJ45591" t="str">
        <f>IF(AI45591="","",IF(ISERROR(VLOOKUP(CONCATENATE(F45591),Term!$A$1:$C$2000,1,FALSE)),0,1))</f>
        <v/>
      </c>
    </row>
    <row r="45592" spans="36:36" x14ac:dyDescent="0.15">
      <c r="AJ45592" t="str">
        <f>IF(AI45592="","",IF(ISERROR(VLOOKUP(CONCATENATE(F45592),Term!$A$1:$C$2000,1,FALSE)),0,1))</f>
        <v/>
      </c>
    </row>
    <row r="45593" spans="36:36" x14ac:dyDescent="0.15">
      <c r="AJ45593" t="str">
        <f>IF(AI45593="","",IF(ISERROR(VLOOKUP(CONCATENATE(F45593),Term!$A$1:$C$2000,1,FALSE)),0,1))</f>
        <v/>
      </c>
    </row>
    <row r="45594" spans="36:36" x14ac:dyDescent="0.15">
      <c r="AJ45594" t="str">
        <f>IF(AI45594="","",IF(ISERROR(VLOOKUP(CONCATENATE(F45594),Term!$A$1:$C$2000,1,FALSE)),0,1))</f>
        <v/>
      </c>
    </row>
    <row r="45595" spans="36:36" x14ac:dyDescent="0.15">
      <c r="AJ45595" t="str">
        <f>IF(AI45595="","",IF(ISERROR(VLOOKUP(CONCATENATE(F45595),Term!$A$1:$C$2000,1,FALSE)),0,1))</f>
        <v/>
      </c>
    </row>
    <row r="45596" spans="36:36" x14ac:dyDescent="0.15">
      <c r="AJ45596" t="str">
        <f>IF(AI45596="","",IF(ISERROR(VLOOKUP(CONCATENATE(F45596),Term!$A$1:$C$2000,1,FALSE)),0,1))</f>
        <v/>
      </c>
    </row>
    <row r="45597" spans="36:36" x14ac:dyDescent="0.15">
      <c r="AJ45597" t="str">
        <f>IF(AI45597="","",IF(ISERROR(VLOOKUP(CONCATENATE(F45597),Term!$A$1:$C$2000,1,FALSE)),0,1))</f>
        <v/>
      </c>
    </row>
    <row r="45598" spans="36:36" x14ac:dyDescent="0.15">
      <c r="AJ45598" t="str">
        <f>IF(AI45598="","",IF(ISERROR(VLOOKUP(CONCATENATE(F45598),Term!$A$1:$C$2000,1,FALSE)),0,1))</f>
        <v/>
      </c>
    </row>
    <row r="45599" spans="36:36" x14ac:dyDescent="0.15">
      <c r="AJ45599" t="str">
        <f>IF(AI45599="","",IF(ISERROR(VLOOKUP(CONCATENATE(F45599),Term!$A$1:$C$2000,1,FALSE)),0,1))</f>
        <v/>
      </c>
    </row>
    <row r="45600" spans="36:36" x14ac:dyDescent="0.15">
      <c r="AJ45600" t="str">
        <f>IF(AI45600="","",IF(ISERROR(VLOOKUP(CONCATENATE(F45600),Term!$A$1:$C$2000,1,FALSE)),0,1))</f>
        <v/>
      </c>
    </row>
    <row r="45601" spans="36:36" x14ac:dyDescent="0.15">
      <c r="AJ45601" t="str">
        <f>IF(AI45601="","",IF(ISERROR(VLOOKUP(CONCATENATE(F45601),Term!$A$1:$C$2000,1,FALSE)),0,1))</f>
        <v/>
      </c>
    </row>
    <row r="45602" spans="36:36" x14ac:dyDescent="0.15">
      <c r="AJ45602" t="str">
        <f>IF(AI45602="","",IF(ISERROR(VLOOKUP(CONCATENATE(F45602),Term!$A$1:$C$2000,1,FALSE)),0,1))</f>
        <v/>
      </c>
    </row>
    <row r="45603" spans="36:36" x14ac:dyDescent="0.15">
      <c r="AJ45603" t="str">
        <f>IF(AI45603="","",IF(ISERROR(VLOOKUP(CONCATENATE(F45603),Term!$A$1:$C$2000,1,FALSE)),0,1))</f>
        <v/>
      </c>
    </row>
    <row r="45604" spans="36:36" x14ac:dyDescent="0.15">
      <c r="AJ45604" t="str">
        <f>IF(AI45604="","",IF(ISERROR(VLOOKUP(CONCATENATE(F45604),Term!$A$1:$C$2000,1,FALSE)),0,1))</f>
        <v/>
      </c>
    </row>
    <row r="45605" spans="36:36" x14ac:dyDescent="0.15">
      <c r="AJ45605" t="str">
        <f>IF(AI45605="","",IF(ISERROR(VLOOKUP(CONCATENATE(F45605),Term!$A$1:$C$2000,1,FALSE)),0,1))</f>
        <v/>
      </c>
    </row>
    <row r="45606" spans="36:36" x14ac:dyDescent="0.15">
      <c r="AJ45606" t="str">
        <f>IF(AI45606="","",IF(ISERROR(VLOOKUP(CONCATENATE(F45606),Term!$A$1:$C$2000,1,FALSE)),0,1))</f>
        <v/>
      </c>
    </row>
    <row r="45607" spans="36:36" x14ac:dyDescent="0.15">
      <c r="AJ45607" t="str">
        <f>IF(AI45607="","",IF(ISERROR(VLOOKUP(CONCATENATE(F45607),Term!$A$1:$C$2000,1,FALSE)),0,1))</f>
        <v/>
      </c>
    </row>
    <row r="45608" spans="36:36" x14ac:dyDescent="0.15">
      <c r="AJ45608" t="str">
        <f>IF(AI45608="","",IF(ISERROR(VLOOKUP(CONCATENATE(F45608),Term!$A$1:$C$2000,1,FALSE)),0,1))</f>
        <v/>
      </c>
    </row>
    <row r="45609" spans="36:36" x14ac:dyDescent="0.15">
      <c r="AJ45609" t="str">
        <f>IF(AI45609="","",IF(ISERROR(VLOOKUP(CONCATENATE(F45609),Term!$A$1:$C$2000,1,FALSE)),0,1))</f>
        <v/>
      </c>
    </row>
    <row r="45610" spans="36:36" x14ac:dyDescent="0.15">
      <c r="AJ45610" t="str">
        <f>IF(AI45610="","",IF(ISERROR(VLOOKUP(CONCATENATE(F45610),Term!$A$1:$C$2000,1,FALSE)),0,1))</f>
        <v/>
      </c>
    </row>
    <row r="45611" spans="36:36" x14ac:dyDescent="0.15">
      <c r="AJ45611" t="str">
        <f>IF(AI45611="","",IF(ISERROR(VLOOKUP(CONCATENATE(F45611),Term!$A$1:$C$2000,1,FALSE)),0,1))</f>
        <v/>
      </c>
    </row>
    <row r="45612" spans="36:36" x14ac:dyDescent="0.15">
      <c r="AJ45612" t="str">
        <f>IF(AI45612="","",IF(ISERROR(VLOOKUP(CONCATENATE(F45612),Term!$A$1:$C$2000,1,FALSE)),0,1))</f>
        <v/>
      </c>
    </row>
    <row r="45613" spans="36:36" x14ac:dyDescent="0.15">
      <c r="AJ45613" t="str">
        <f>IF(AI45613="","",IF(ISERROR(VLOOKUP(CONCATENATE(F45613),Term!$A$1:$C$2000,1,FALSE)),0,1))</f>
        <v/>
      </c>
    </row>
    <row r="45614" spans="36:36" x14ac:dyDescent="0.15">
      <c r="AJ45614" t="str">
        <f>IF(AI45614="","",IF(ISERROR(VLOOKUP(CONCATENATE(F45614),Term!$A$1:$C$2000,1,FALSE)),0,1))</f>
        <v/>
      </c>
    </row>
    <row r="45615" spans="36:36" x14ac:dyDescent="0.15">
      <c r="AJ45615" t="str">
        <f>IF(AI45615="","",IF(ISERROR(VLOOKUP(CONCATENATE(F45615),Term!$A$1:$C$2000,1,FALSE)),0,1))</f>
        <v/>
      </c>
    </row>
    <row r="45616" spans="36:36" x14ac:dyDescent="0.15">
      <c r="AJ45616" t="str">
        <f>IF(AI45616="","",IF(ISERROR(VLOOKUP(CONCATENATE(F45616),Term!$A$1:$C$2000,1,FALSE)),0,1))</f>
        <v/>
      </c>
    </row>
    <row r="45617" spans="36:36" x14ac:dyDescent="0.15">
      <c r="AJ45617" t="str">
        <f>IF(AI45617="","",IF(ISERROR(VLOOKUP(CONCATENATE(F45617),Term!$A$1:$C$2000,1,FALSE)),0,1))</f>
        <v/>
      </c>
    </row>
    <row r="45618" spans="36:36" x14ac:dyDescent="0.15">
      <c r="AJ45618" t="str">
        <f>IF(AI45618="","",IF(ISERROR(VLOOKUP(CONCATENATE(F45618),Term!$A$1:$C$2000,1,FALSE)),0,1))</f>
        <v/>
      </c>
    </row>
    <row r="45619" spans="36:36" x14ac:dyDescent="0.15">
      <c r="AJ45619" t="str">
        <f>IF(AI45619="","",IF(ISERROR(VLOOKUP(CONCATENATE(F45619),Term!$A$1:$C$2000,1,FALSE)),0,1))</f>
        <v/>
      </c>
    </row>
    <row r="45620" spans="36:36" x14ac:dyDescent="0.15">
      <c r="AJ45620" t="str">
        <f>IF(AI45620="","",IF(ISERROR(VLOOKUP(CONCATENATE(F45620),Term!$A$1:$C$2000,1,FALSE)),0,1))</f>
        <v/>
      </c>
    </row>
    <row r="45621" spans="36:36" x14ac:dyDescent="0.15">
      <c r="AJ45621" t="str">
        <f>IF(AI45621="","",IF(ISERROR(VLOOKUP(CONCATENATE(F45621),Term!$A$1:$C$2000,1,FALSE)),0,1))</f>
        <v/>
      </c>
    </row>
    <row r="45622" spans="36:36" x14ac:dyDescent="0.15">
      <c r="AJ45622" t="str">
        <f>IF(AI45622="","",IF(ISERROR(VLOOKUP(CONCATENATE(F45622),Term!$A$1:$C$2000,1,FALSE)),0,1))</f>
        <v/>
      </c>
    </row>
    <row r="45623" spans="36:36" x14ac:dyDescent="0.15">
      <c r="AJ45623" t="str">
        <f>IF(AI45623="","",IF(ISERROR(VLOOKUP(CONCATENATE(F45623),Term!$A$1:$C$2000,1,FALSE)),0,1))</f>
        <v/>
      </c>
    </row>
    <row r="45624" spans="36:36" x14ac:dyDescent="0.15">
      <c r="AJ45624" t="str">
        <f>IF(AI45624="","",IF(ISERROR(VLOOKUP(CONCATENATE(F45624),Term!$A$1:$C$2000,1,FALSE)),0,1))</f>
        <v/>
      </c>
    </row>
    <row r="45625" spans="36:36" x14ac:dyDescent="0.15">
      <c r="AJ45625" t="str">
        <f>IF(AI45625="","",IF(ISERROR(VLOOKUP(CONCATENATE(F45625),Term!$A$1:$C$2000,1,FALSE)),0,1))</f>
        <v/>
      </c>
    </row>
    <row r="45626" spans="36:36" x14ac:dyDescent="0.15">
      <c r="AJ45626" t="str">
        <f>IF(AI45626="","",IF(ISERROR(VLOOKUP(CONCATENATE(F45626),Term!$A$1:$C$2000,1,FALSE)),0,1))</f>
        <v/>
      </c>
    </row>
    <row r="45627" spans="36:36" x14ac:dyDescent="0.15">
      <c r="AJ45627" t="str">
        <f>IF(AI45627="","",IF(ISERROR(VLOOKUP(CONCATENATE(F45627),Term!$A$1:$C$2000,1,FALSE)),0,1))</f>
        <v/>
      </c>
    </row>
    <row r="45628" spans="36:36" x14ac:dyDescent="0.15">
      <c r="AJ45628" t="str">
        <f>IF(AI45628="","",IF(ISERROR(VLOOKUP(CONCATENATE(F45628),Term!$A$1:$C$2000,1,FALSE)),0,1))</f>
        <v/>
      </c>
    </row>
    <row r="45629" spans="36:36" x14ac:dyDescent="0.15">
      <c r="AJ45629" t="str">
        <f>IF(AI45629="","",IF(ISERROR(VLOOKUP(CONCATENATE(F45629),Term!$A$1:$C$2000,1,FALSE)),0,1))</f>
        <v/>
      </c>
    </row>
    <row r="45630" spans="36:36" x14ac:dyDescent="0.15">
      <c r="AJ45630" t="str">
        <f>IF(AI45630="","",IF(ISERROR(VLOOKUP(CONCATENATE(F45630),Term!$A$1:$C$2000,1,FALSE)),0,1))</f>
        <v/>
      </c>
    </row>
    <row r="45631" spans="36:36" x14ac:dyDescent="0.15">
      <c r="AJ45631" t="str">
        <f>IF(AI45631="","",IF(ISERROR(VLOOKUP(CONCATENATE(F45631),Term!$A$1:$C$2000,1,FALSE)),0,1))</f>
        <v/>
      </c>
    </row>
    <row r="45632" spans="36:36" x14ac:dyDescent="0.15">
      <c r="AJ45632" t="str">
        <f>IF(AI45632="","",IF(ISERROR(VLOOKUP(CONCATENATE(F45632),Term!$A$1:$C$2000,1,FALSE)),0,1))</f>
        <v/>
      </c>
    </row>
    <row r="45633" spans="36:36" x14ac:dyDescent="0.15">
      <c r="AJ45633" t="str">
        <f>IF(AI45633="","",IF(ISERROR(VLOOKUP(CONCATENATE(F45633),Term!$A$1:$C$2000,1,FALSE)),0,1))</f>
        <v/>
      </c>
    </row>
    <row r="45634" spans="36:36" x14ac:dyDescent="0.15">
      <c r="AJ45634" t="str">
        <f>IF(AI45634="","",IF(ISERROR(VLOOKUP(CONCATENATE(F45634),Term!$A$1:$C$2000,1,FALSE)),0,1))</f>
        <v/>
      </c>
    </row>
    <row r="45635" spans="36:36" x14ac:dyDescent="0.15">
      <c r="AJ45635" t="str">
        <f>IF(AI45635="","",IF(ISERROR(VLOOKUP(CONCATENATE(F45635),Term!$A$1:$C$2000,1,FALSE)),0,1))</f>
        <v/>
      </c>
    </row>
    <row r="45636" spans="36:36" x14ac:dyDescent="0.15">
      <c r="AJ45636" t="str">
        <f>IF(AI45636="","",IF(ISERROR(VLOOKUP(CONCATENATE(F45636),Term!$A$1:$C$2000,1,FALSE)),0,1))</f>
        <v/>
      </c>
    </row>
    <row r="45637" spans="36:36" x14ac:dyDescent="0.15">
      <c r="AJ45637" t="str">
        <f>IF(AI45637="","",IF(ISERROR(VLOOKUP(CONCATENATE(F45637),Term!$A$1:$C$2000,1,FALSE)),0,1))</f>
        <v/>
      </c>
    </row>
    <row r="45638" spans="36:36" x14ac:dyDescent="0.15">
      <c r="AJ45638" t="str">
        <f>IF(AI45638="","",IF(ISERROR(VLOOKUP(CONCATENATE(F45638),Term!$A$1:$C$2000,1,FALSE)),0,1))</f>
        <v/>
      </c>
    </row>
    <row r="45639" spans="36:36" x14ac:dyDescent="0.15">
      <c r="AJ45639" t="str">
        <f>IF(AI45639="","",IF(ISERROR(VLOOKUP(CONCATENATE(F45639),Term!$A$1:$C$2000,1,FALSE)),0,1))</f>
        <v/>
      </c>
    </row>
    <row r="45640" spans="36:36" x14ac:dyDescent="0.15">
      <c r="AJ45640" t="str">
        <f>IF(AI45640="","",IF(ISERROR(VLOOKUP(CONCATENATE(F45640),Term!$A$1:$C$2000,1,FALSE)),0,1))</f>
        <v/>
      </c>
    </row>
    <row r="45641" spans="36:36" x14ac:dyDescent="0.15">
      <c r="AJ45641" t="str">
        <f>IF(AI45641="","",IF(ISERROR(VLOOKUP(CONCATENATE(F45641),Term!$A$1:$C$2000,1,FALSE)),0,1))</f>
        <v/>
      </c>
    </row>
    <row r="45642" spans="36:36" x14ac:dyDescent="0.15">
      <c r="AJ45642" t="str">
        <f>IF(AI45642="","",IF(ISERROR(VLOOKUP(CONCATENATE(F45642),Term!$A$1:$C$2000,1,FALSE)),0,1))</f>
        <v/>
      </c>
    </row>
    <row r="45643" spans="36:36" x14ac:dyDescent="0.15">
      <c r="AJ45643" t="str">
        <f>IF(AI45643="","",IF(ISERROR(VLOOKUP(CONCATENATE(F45643),Term!$A$1:$C$2000,1,FALSE)),0,1))</f>
        <v/>
      </c>
    </row>
    <row r="45644" spans="36:36" x14ac:dyDescent="0.15">
      <c r="AJ45644" t="str">
        <f>IF(AI45644="","",IF(ISERROR(VLOOKUP(CONCATENATE(F45644),Term!$A$1:$C$2000,1,FALSE)),0,1))</f>
        <v/>
      </c>
    </row>
    <row r="45645" spans="36:36" x14ac:dyDescent="0.15">
      <c r="AJ45645" t="str">
        <f>IF(AI45645="","",IF(ISERROR(VLOOKUP(CONCATENATE(F45645),Term!$A$1:$C$2000,1,FALSE)),0,1))</f>
        <v/>
      </c>
    </row>
    <row r="45646" spans="36:36" x14ac:dyDescent="0.15">
      <c r="AJ45646" t="str">
        <f>IF(AI45646="","",IF(ISERROR(VLOOKUP(CONCATENATE(F45646),Term!$A$1:$C$2000,1,FALSE)),0,1))</f>
        <v/>
      </c>
    </row>
    <row r="45647" spans="36:36" x14ac:dyDescent="0.15">
      <c r="AJ45647" t="str">
        <f>IF(AI45647="","",IF(ISERROR(VLOOKUP(CONCATENATE(F45647),Term!$A$1:$C$2000,1,FALSE)),0,1))</f>
        <v/>
      </c>
    </row>
    <row r="45648" spans="36:36" x14ac:dyDescent="0.15">
      <c r="AJ45648" t="str">
        <f>IF(AI45648="","",IF(ISERROR(VLOOKUP(CONCATENATE(F45648),Term!$A$1:$C$2000,1,FALSE)),0,1))</f>
        <v/>
      </c>
    </row>
    <row r="45649" spans="36:36" x14ac:dyDescent="0.15">
      <c r="AJ45649" t="str">
        <f>IF(AI45649="","",IF(ISERROR(VLOOKUP(CONCATENATE(F45649),Term!$A$1:$C$2000,1,FALSE)),0,1))</f>
        <v/>
      </c>
    </row>
    <row r="45650" spans="36:36" x14ac:dyDescent="0.15">
      <c r="AJ45650" t="str">
        <f>IF(AI45650="","",IF(ISERROR(VLOOKUP(CONCATENATE(F45650),Term!$A$1:$C$2000,1,FALSE)),0,1))</f>
        <v/>
      </c>
    </row>
    <row r="45651" spans="36:36" x14ac:dyDescent="0.15">
      <c r="AJ45651" t="str">
        <f>IF(AI45651="","",IF(ISERROR(VLOOKUP(CONCATENATE(F45651),Term!$A$1:$C$2000,1,FALSE)),0,1))</f>
        <v/>
      </c>
    </row>
    <row r="45652" spans="36:36" x14ac:dyDescent="0.15">
      <c r="AJ45652" t="str">
        <f>IF(AI45652="","",IF(ISERROR(VLOOKUP(CONCATENATE(F45652),Term!$A$1:$C$2000,1,FALSE)),0,1))</f>
        <v/>
      </c>
    </row>
    <row r="45653" spans="36:36" x14ac:dyDescent="0.15">
      <c r="AJ45653" t="str">
        <f>IF(AI45653="","",IF(ISERROR(VLOOKUP(CONCATENATE(F45653),Term!$A$1:$C$2000,1,FALSE)),0,1))</f>
        <v/>
      </c>
    </row>
    <row r="45654" spans="36:36" x14ac:dyDescent="0.15">
      <c r="AJ45654" t="str">
        <f>IF(AI45654="","",IF(ISERROR(VLOOKUP(CONCATENATE(F45654),Term!$A$1:$C$2000,1,FALSE)),0,1))</f>
        <v/>
      </c>
    </row>
    <row r="45655" spans="36:36" x14ac:dyDescent="0.15">
      <c r="AJ45655" t="str">
        <f>IF(AI45655="","",IF(ISERROR(VLOOKUP(CONCATENATE(F45655),Term!$A$1:$C$2000,1,FALSE)),0,1))</f>
        <v/>
      </c>
    </row>
    <row r="45656" spans="36:36" x14ac:dyDescent="0.15">
      <c r="AJ45656" t="str">
        <f>IF(AI45656="","",IF(ISERROR(VLOOKUP(CONCATENATE(F45656),Term!$A$1:$C$2000,1,FALSE)),0,1))</f>
        <v/>
      </c>
    </row>
    <row r="45657" spans="36:36" x14ac:dyDescent="0.15">
      <c r="AJ45657" t="str">
        <f>IF(AI45657="","",IF(ISERROR(VLOOKUP(CONCATENATE(F45657),Term!$A$1:$C$2000,1,FALSE)),0,1))</f>
        <v/>
      </c>
    </row>
    <row r="45658" spans="36:36" x14ac:dyDescent="0.15">
      <c r="AJ45658" t="str">
        <f>IF(AI45658="","",IF(ISERROR(VLOOKUP(CONCATENATE(F45658),Term!$A$1:$C$2000,1,FALSE)),0,1))</f>
        <v/>
      </c>
    </row>
    <row r="45659" spans="36:36" x14ac:dyDescent="0.15">
      <c r="AJ45659" t="str">
        <f>IF(AI45659="","",IF(ISERROR(VLOOKUP(CONCATENATE(F45659),Term!$A$1:$C$2000,1,FALSE)),0,1))</f>
        <v/>
      </c>
    </row>
    <row r="45660" spans="36:36" x14ac:dyDescent="0.15">
      <c r="AJ45660" t="str">
        <f>IF(AI45660="","",IF(ISERROR(VLOOKUP(CONCATENATE(F45660),Term!$A$1:$C$2000,1,FALSE)),0,1))</f>
        <v/>
      </c>
    </row>
    <row r="45661" spans="36:36" x14ac:dyDescent="0.15">
      <c r="AJ45661" t="str">
        <f>IF(AI45661="","",IF(ISERROR(VLOOKUP(CONCATENATE(F45661),Term!$A$1:$C$2000,1,FALSE)),0,1))</f>
        <v/>
      </c>
    </row>
    <row r="45662" spans="36:36" x14ac:dyDescent="0.15">
      <c r="AJ45662" t="str">
        <f>IF(AI45662="","",IF(ISERROR(VLOOKUP(CONCATENATE(F45662),Term!$A$1:$C$2000,1,FALSE)),0,1))</f>
        <v/>
      </c>
    </row>
    <row r="45663" spans="36:36" x14ac:dyDescent="0.15">
      <c r="AJ45663" t="str">
        <f>IF(AI45663="","",IF(ISERROR(VLOOKUP(CONCATENATE(F45663),Term!$A$1:$C$2000,1,FALSE)),0,1))</f>
        <v/>
      </c>
    </row>
    <row r="45664" spans="36:36" x14ac:dyDescent="0.15">
      <c r="AJ45664" t="str">
        <f>IF(AI45664="","",IF(ISERROR(VLOOKUP(CONCATENATE(F45664),Term!$A$1:$C$2000,1,FALSE)),0,1))</f>
        <v/>
      </c>
    </row>
    <row r="45665" spans="36:36" x14ac:dyDescent="0.15">
      <c r="AJ45665" t="str">
        <f>IF(AI45665="","",IF(ISERROR(VLOOKUP(CONCATENATE(F45665),Term!$A$1:$C$2000,1,FALSE)),0,1))</f>
        <v/>
      </c>
    </row>
    <row r="45666" spans="36:36" x14ac:dyDescent="0.15">
      <c r="AJ45666" t="str">
        <f>IF(AI45666="","",IF(ISERROR(VLOOKUP(CONCATENATE(F45666),Term!$A$1:$C$2000,1,FALSE)),0,1))</f>
        <v/>
      </c>
    </row>
    <row r="45667" spans="36:36" x14ac:dyDescent="0.15">
      <c r="AJ45667" t="str">
        <f>IF(AI45667="","",IF(ISERROR(VLOOKUP(CONCATENATE(F45667),Term!$A$1:$C$2000,1,FALSE)),0,1))</f>
        <v/>
      </c>
    </row>
    <row r="45668" spans="36:36" x14ac:dyDescent="0.15">
      <c r="AJ45668" t="str">
        <f>IF(AI45668="","",IF(ISERROR(VLOOKUP(CONCATENATE(F45668),Term!$A$1:$C$2000,1,FALSE)),0,1))</f>
        <v/>
      </c>
    </row>
    <row r="45669" spans="36:36" x14ac:dyDescent="0.15">
      <c r="AJ45669" t="str">
        <f>IF(AI45669="","",IF(ISERROR(VLOOKUP(CONCATENATE(F45669),Term!$A$1:$C$2000,1,FALSE)),0,1))</f>
        <v/>
      </c>
    </row>
    <row r="45670" spans="36:36" x14ac:dyDescent="0.15">
      <c r="AJ45670" t="str">
        <f>IF(AI45670="","",IF(ISERROR(VLOOKUP(CONCATENATE(F45670),Term!$A$1:$C$2000,1,FALSE)),0,1))</f>
        <v/>
      </c>
    </row>
    <row r="45671" spans="36:36" x14ac:dyDescent="0.15">
      <c r="AJ45671" t="str">
        <f>IF(AI45671="","",IF(ISERROR(VLOOKUP(CONCATENATE(F45671),Term!$A$1:$C$2000,1,FALSE)),0,1))</f>
        <v/>
      </c>
    </row>
    <row r="45672" spans="36:36" x14ac:dyDescent="0.15">
      <c r="AJ45672" t="str">
        <f>IF(AI45672="","",IF(ISERROR(VLOOKUP(CONCATENATE(F45672),Term!$A$1:$C$2000,1,FALSE)),0,1))</f>
        <v/>
      </c>
    </row>
    <row r="45673" spans="36:36" x14ac:dyDescent="0.15">
      <c r="AJ45673" t="str">
        <f>IF(AI45673="","",IF(ISERROR(VLOOKUP(CONCATENATE(F45673),Term!$A$1:$C$2000,1,FALSE)),0,1))</f>
        <v/>
      </c>
    </row>
    <row r="45674" spans="36:36" x14ac:dyDescent="0.15">
      <c r="AJ45674" t="str">
        <f>IF(AI45674="","",IF(ISERROR(VLOOKUP(CONCATENATE(F45674),Term!$A$1:$C$2000,1,FALSE)),0,1))</f>
        <v/>
      </c>
    </row>
    <row r="45675" spans="36:36" x14ac:dyDescent="0.15">
      <c r="AJ45675" t="str">
        <f>IF(AI45675="","",IF(ISERROR(VLOOKUP(CONCATENATE(F45675),Term!$A$1:$C$2000,1,FALSE)),0,1))</f>
        <v/>
      </c>
    </row>
    <row r="45676" spans="36:36" x14ac:dyDescent="0.15">
      <c r="AJ45676" t="str">
        <f>IF(AI45676="","",IF(ISERROR(VLOOKUP(CONCATENATE(F45676),Term!$A$1:$C$2000,1,FALSE)),0,1))</f>
        <v/>
      </c>
    </row>
    <row r="45677" spans="36:36" x14ac:dyDescent="0.15">
      <c r="AJ45677" t="str">
        <f>IF(AI45677="","",IF(ISERROR(VLOOKUP(CONCATENATE(F45677),Term!$A$1:$C$2000,1,FALSE)),0,1))</f>
        <v/>
      </c>
    </row>
    <row r="45678" spans="36:36" x14ac:dyDescent="0.15">
      <c r="AJ45678" t="str">
        <f>IF(AI45678="","",IF(ISERROR(VLOOKUP(CONCATENATE(F45678),Term!$A$1:$C$2000,1,FALSE)),0,1))</f>
        <v/>
      </c>
    </row>
    <row r="45679" spans="36:36" x14ac:dyDescent="0.15">
      <c r="AJ45679" t="str">
        <f>IF(AI45679="","",IF(ISERROR(VLOOKUP(CONCATENATE(F45679),Term!$A$1:$C$2000,1,FALSE)),0,1))</f>
        <v/>
      </c>
    </row>
    <row r="45680" spans="36:36" x14ac:dyDescent="0.15">
      <c r="AJ45680" t="str">
        <f>IF(AI45680="","",IF(ISERROR(VLOOKUP(CONCATENATE(F45680),Term!$A$1:$C$2000,1,FALSE)),0,1))</f>
        <v/>
      </c>
    </row>
    <row r="45681" spans="36:36" x14ac:dyDescent="0.15">
      <c r="AJ45681" t="str">
        <f>IF(AI45681="","",IF(ISERROR(VLOOKUP(CONCATENATE(F45681),Term!$A$1:$C$2000,1,FALSE)),0,1))</f>
        <v/>
      </c>
    </row>
    <row r="45682" spans="36:36" x14ac:dyDescent="0.15">
      <c r="AJ45682" t="str">
        <f>IF(AI45682="","",IF(ISERROR(VLOOKUP(CONCATENATE(F45682),Term!$A$1:$C$2000,1,FALSE)),0,1))</f>
        <v/>
      </c>
    </row>
    <row r="45683" spans="36:36" x14ac:dyDescent="0.15">
      <c r="AJ45683" t="str">
        <f>IF(AI45683="","",IF(ISERROR(VLOOKUP(CONCATENATE(F45683),Term!$A$1:$C$2000,1,FALSE)),0,1))</f>
        <v/>
      </c>
    </row>
    <row r="45684" spans="36:36" x14ac:dyDescent="0.15">
      <c r="AJ45684" t="str">
        <f>IF(AI45684="","",IF(ISERROR(VLOOKUP(CONCATENATE(F45684),Term!$A$1:$C$2000,1,FALSE)),0,1))</f>
        <v/>
      </c>
    </row>
    <row r="45685" spans="36:36" x14ac:dyDescent="0.15">
      <c r="AJ45685" t="str">
        <f>IF(AI45685="","",IF(ISERROR(VLOOKUP(CONCATENATE(F45685),Term!$A$1:$C$2000,1,FALSE)),0,1))</f>
        <v/>
      </c>
    </row>
    <row r="45686" spans="36:36" x14ac:dyDescent="0.15">
      <c r="AJ45686" t="str">
        <f>IF(AI45686="","",IF(ISERROR(VLOOKUP(CONCATENATE(F45686),Term!$A$1:$C$2000,1,FALSE)),0,1))</f>
        <v/>
      </c>
    </row>
    <row r="45687" spans="36:36" x14ac:dyDescent="0.15">
      <c r="AJ45687" t="str">
        <f>IF(AI45687="","",IF(ISERROR(VLOOKUP(CONCATENATE(F45687),Term!$A$1:$C$2000,1,FALSE)),0,1))</f>
        <v/>
      </c>
    </row>
    <row r="45688" spans="36:36" x14ac:dyDescent="0.15">
      <c r="AJ45688" t="str">
        <f>IF(AI45688="","",IF(ISERROR(VLOOKUP(CONCATENATE(F45688),Term!$A$1:$C$2000,1,FALSE)),0,1))</f>
        <v/>
      </c>
    </row>
    <row r="45689" spans="36:36" x14ac:dyDescent="0.15">
      <c r="AJ45689" t="str">
        <f>IF(AI45689="","",IF(ISERROR(VLOOKUP(CONCATENATE(F45689),Term!$A$1:$C$2000,1,FALSE)),0,1))</f>
        <v/>
      </c>
    </row>
    <row r="45690" spans="36:36" x14ac:dyDescent="0.15">
      <c r="AJ45690" t="str">
        <f>IF(AI45690="","",IF(ISERROR(VLOOKUP(CONCATENATE(F45690),Term!$A$1:$C$2000,1,FALSE)),0,1))</f>
        <v/>
      </c>
    </row>
    <row r="45691" spans="36:36" x14ac:dyDescent="0.15">
      <c r="AJ45691" t="str">
        <f>IF(AI45691="","",IF(ISERROR(VLOOKUP(CONCATENATE(F45691),Term!$A$1:$C$2000,1,FALSE)),0,1))</f>
        <v/>
      </c>
    </row>
    <row r="45692" spans="36:36" x14ac:dyDescent="0.15">
      <c r="AJ45692" t="str">
        <f>IF(AI45692="","",IF(ISERROR(VLOOKUP(CONCATENATE(F45692),Term!$A$1:$C$2000,1,FALSE)),0,1))</f>
        <v/>
      </c>
    </row>
    <row r="45693" spans="36:36" x14ac:dyDescent="0.15">
      <c r="AJ45693" t="str">
        <f>IF(AI45693="","",IF(ISERROR(VLOOKUP(CONCATENATE(F45693),Term!$A$1:$C$2000,1,FALSE)),0,1))</f>
        <v/>
      </c>
    </row>
    <row r="45694" spans="36:36" x14ac:dyDescent="0.15">
      <c r="AJ45694" t="str">
        <f>IF(AI45694="","",IF(ISERROR(VLOOKUP(CONCATENATE(F45694),Term!$A$1:$C$2000,1,FALSE)),0,1))</f>
        <v/>
      </c>
    </row>
    <row r="45695" spans="36:36" x14ac:dyDescent="0.15">
      <c r="AJ45695" t="str">
        <f>IF(AI45695="","",IF(ISERROR(VLOOKUP(CONCATENATE(F45695),Term!$A$1:$C$2000,1,FALSE)),0,1))</f>
        <v/>
      </c>
    </row>
    <row r="45696" spans="36:36" x14ac:dyDescent="0.15">
      <c r="AJ45696" t="str">
        <f>IF(AI45696="","",IF(ISERROR(VLOOKUP(CONCATENATE(F45696),Term!$A$1:$C$2000,1,FALSE)),0,1))</f>
        <v/>
      </c>
    </row>
    <row r="45697" spans="36:36" x14ac:dyDescent="0.15">
      <c r="AJ45697" t="str">
        <f>IF(AI45697="","",IF(ISERROR(VLOOKUP(CONCATENATE(F45697),Term!$A$1:$C$2000,1,FALSE)),0,1))</f>
        <v/>
      </c>
    </row>
    <row r="45698" spans="36:36" x14ac:dyDescent="0.15">
      <c r="AJ45698" t="str">
        <f>IF(AI45698="","",IF(ISERROR(VLOOKUP(CONCATENATE(F45698),Term!$A$1:$C$2000,1,FALSE)),0,1))</f>
        <v/>
      </c>
    </row>
    <row r="45699" spans="36:36" x14ac:dyDescent="0.15">
      <c r="AJ45699" t="str">
        <f>IF(AI45699="","",IF(ISERROR(VLOOKUP(CONCATENATE(F45699),Term!$A$1:$C$2000,1,FALSE)),0,1))</f>
        <v/>
      </c>
    </row>
    <row r="45700" spans="36:36" x14ac:dyDescent="0.15">
      <c r="AJ45700" t="str">
        <f>IF(AI45700="","",IF(ISERROR(VLOOKUP(CONCATENATE(F45700),Term!$A$1:$C$2000,1,FALSE)),0,1))</f>
        <v/>
      </c>
    </row>
    <row r="45701" spans="36:36" x14ac:dyDescent="0.15">
      <c r="AJ45701" t="str">
        <f>IF(AI45701="","",IF(ISERROR(VLOOKUP(CONCATENATE(F45701),Term!$A$1:$C$2000,1,FALSE)),0,1))</f>
        <v/>
      </c>
    </row>
    <row r="45702" spans="36:36" x14ac:dyDescent="0.15">
      <c r="AJ45702" t="str">
        <f>IF(AI45702="","",IF(ISERROR(VLOOKUP(CONCATENATE(F45702),Term!$A$1:$C$2000,1,FALSE)),0,1))</f>
        <v/>
      </c>
    </row>
    <row r="45703" spans="36:36" x14ac:dyDescent="0.15">
      <c r="AJ45703" t="str">
        <f>IF(AI45703="","",IF(ISERROR(VLOOKUP(CONCATENATE(F45703),Term!$A$1:$C$2000,1,FALSE)),0,1))</f>
        <v/>
      </c>
    </row>
    <row r="45704" spans="36:36" x14ac:dyDescent="0.15">
      <c r="AJ45704" t="str">
        <f>IF(AI45704="","",IF(ISERROR(VLOOKUP(CONCATENATE(F45704),Term!$A$1:$C$2000,1,FALSE)),0,1))</f>
        <v/>
      </c>
    </row>
    <row r="45705" spans="36:36" x14ac:dyDescent="0.15">
      <c r="AJ45705" t="str">
        <f>IF(AI45705="","",IF(ISERROR(VLOOKUP(CONCATENATE(F45705),Term!$A$1:$C$2000,1,FALSE)),0,1))</f>
        <v/>
      </c>
    </row>
    <row r="45706" spans="36:36" x14ac:dyDescent="0.15">
      <c r="AJ45706" t="str">
        <f>IF(AI45706="","",IF(ISERROR(VLOOKUP(CONCATENATE(F45706),Term!$A$1:$C$2000,1,FALSE)),0,1))</f>
        <v/>
      </c>
    </row>
    <row r="45707" spans="36:36" x14ac:dyDescent="0.15">
      <c r="AJ45707" t="str">
        <f>IF(AI45707="","",IF(ISERROR(VLOOKUP(CONCATENATE(F45707),Term!$A$1:$C$2000,1,FALSE)),0,1))</f>
        <v/>
      </c>
    </row>
    <row r="45708" spans="36:36" x14ac:dyDescent="0.15">
      <c r="AJ45708" t="str">
        <f>IF(AI45708="","",IF(ISERROR(VLOOKUP(CONCATENATE(F45708),Term!$A$1:$C$2000,1,FALSE)),0,1))</f>
        <v/>
      </c>
    </row>
    <row r="45709" spans="36:36" x14ac:dyDescent="0.15">
      <c r="AJ45709" t="str">
        <f>IF(AI45709="","",IF(ISERROR(VLOOKUP(CONCATENATE(F45709),Term!$A$1:$C$2000,1,FALSE)),0,1))</f>
        <v/>
      </c>
    </row>
    <row r="45710" spans="36:36" x14ac:dyDescent="0.15">
      <c r="AJ45710" t="str">
        <f>IF(AI45710="","",IF(ISERROR(VLOOKUP(CONCATENATE(F45710),Term!$A$1:$C$2000,1,FALSE)),0,1))</f>
        <v/>
      </c>
    </row>
    <row r="45711" spans="36:36" x14ac:dyDescent="0.15">
      <c r="AJ45711" t="str">
        <f>IF(AI45711="","",IF(ISERROR(VLOOKUP(CONCATENATE(F45711),Term!$A$1:$C$2000,1,FALSE)),0,1))</f>
        <v/>
      </c>
    </row>
    <row r="45712" spans="36:36" x14ac:dyDescent="0.15">
      <c r="AJ45712" t="str">
        <f>IF(AI45712="","",IF(ISERROR(VLOOKUP(CONCATENATE(F45712),Term!$A$1:$C$2000,1,FALSE)),0,1))</f>
        <v/>
      </c>
    </row>
    <row r="45713" spans="36:36" x14ac:dyDescent="0.15">
      <c r="AJ45713" t="str">
        <f>IF(AI45713="","",IF(ISERROR(VLOOKUP(CONCATENATE(F45713),Term!$A$1:$C$2000,1,FALSE)),0,1))</f>
        <v/>
      </c>
    </row>
    <row r="45714" spans="36:36" x14ac:dyDescent="0.15">
      <c r="AJ45714" t="str">
        <f>IF(AI45714="","",IF(ISERROR(VLOOKUP(CONCATENATE(F45714),Term!$A$1:$C$2000,1,FALSE)),0,1))</f>
        <v/>
      </c>
    </row>
    <row r="45715" spans="36:36" x14ac:dyDescent="0.15">
      <c r="AJ45715" t="str">
        <f>IF(AI45715="","",IF(ISERROR(VLOOKUP(CONCATENATE(F45715),Term!$A$1:$C$2000,1,FALSE)),0,1))</f>
        <v/>
      </c>
    </row>
    <row r="45716" spans="36:36" x14ac:dyDescent="0.15">
      <c r="AJ45716" t="str">
        <f>IF(AI45716="","",IF(ISERROR(VLOOKUP(CONCATENATE(F45716),Term!$A$1:$C$2000,1,FALSE)),0,1))</f>
        <v/>
      </c>
    </row>
    <row r="45717" spans="36:36" x14ac:dyDescent="0.15">
      <c r="AJ45717" t="str">
        <f>IF(AI45717="","",IF(ISERROR(VLOOKUP(CONCATENATE(F45717),Term!$A$1:$C$2000,1,FALSE)),0,1))</f>
        <v/>
      </c>
    </row>
    <row r="45718" spans="36:36" x14ac:dyDescent="0.15">
      <c r="AJ45718" t="str">
        <f>IF(AI45718="","",IF(ISERROR(VLOOKUP(CONCATENATE(F45718),Term!$A$1:$C$2000,1,FALSE)),0,1))</f>
        <v/>
      </c>
    </row>
    <row r="45719" spans="36:36" x14ac:dyDescent="0.15">
      <c r="AJ45719" t="str">
        <f>IF(AI45719="","",IF(ISERROR(VLOOKUP(CONCATENATE(F45719),Term!$A$1:$C$2000,1,FALSE)),0,1))</f>
        <v/>
      </c>
    </row>
    <row r="45720" spans="36:36" x14ac:dyDescent="0.15">
      <c r="AJ45720" t="str">
        <f>IF(AI45720="","",IF(ISERROR(VLOOKUP(CONCATENATE(F45720),Term!$A$1:$C$2000,1,FALSE)),0,1))</f>
        <v/>
      </c>
    </row>
    <row r="45721" spans="36:36" x14ac:dyDescent="0.15">
      <c r="AJ45721" t="str">
        <f>IF(AI45721="","",IF(ISERROR(VLOOKUP(CONCATENATE(F45721),Term!$A$1:$C$2000,1,FALSE)),0,1))</f>
        <v/>
      </c>
    </row>
    <row r="45722" spans="36:36" x14ac:dyDescent="0.15">
      <c r="AJ45722" t="str">
        <f>IF(AI45722="","",IF(ISERROR(VLOOKUP(CONCATENATE(F45722),Term!$A$1:$C$2000,1,FALSE)),0,1))</f>
        <v/>
      </c>
    </row>
    <row r="45723" spans="36:36" x14ac:dyDescent="0.15">
      <c r="AJ45723" t="str">
        <f>IF(AI45723="","",IF(ISERROR(VLOOKUP(CONCATENATE(F45723),Term!$A$1:$C$2000,1,FALSE)),0,1))</f>
        <v/>
      </c>
    </row>
    <row r="45724" spans="36:36" x14ac:dyDescent="0.15">
      <c r="AJ45724" t="str">
        <f>IF(AI45724="","",IF(ISERROR(VLOOKUP(CONCATENATE(F45724),Term!$A$1:$C$2000,1,FALSE)),0,1))</f>
        <v/>
      </c>
    </row>
    <row r="45725" spans="36:36" x14ac:dyDescent="0.15">
      <c r="AJ45725" t="str">
        <f>IF(AI45725="","",IF(ISERROR(VLOOKUP(CONCATENATE(F45725),Term!$A$1:$C$2000,1,FALSE)),0,1))</f>
        <v/>
      </c>
    </row>
    <row r="45726" spans="36:36" x14ac:dyDescent="0.15">
      <c r="AJ45726" t="str">
        <f>IF(AI45726="","",IF(ISERROR(VLOOKUP(CONCATENATE(F45726),Term!$A$1:$C$2000,1,FALSE)),0,1))</f>
        <v/>
      </c>
    </row>
    <row r="45727" spans="36:36" x14ac:dyDescent="0.15">
      <c r="AJ45727" t="str">
        <f>IF(AI45727="","",IF(ISERROR(VLOOKUP(CONCATENATE(F45727),Term!$A$1:$C$2000,1,FALSE)),0,1))</f>
        <v/>
      </c>
    </row>
    <row r="45728" spans="36:36" x14ac:dyDescent="0.15">
      <c r="AJ45728" t="str">
        <f>IF(AI45728="","",IF(ISERROR(VLOOKUP(CONCATENATE(F45728),Term!$A$1:$C$2000,1,FALSE)),0,1))</f>
        <v/>
      </c>
    </row>
    <row r="45729" spans="36:36" x14ac:dyDescent="0.15">
      <c r="AJ45729" t="str">
        <f>IF(AI45729="","",IF(ISERROR(VLOOKUP(CONCATENATE(F45729),Term!$A$1:$C$2000,1,FALSE)),0,1))</f>
        <v/>
      </c>
    </row>
    <row r="45730" spans="36:36" x14ac:dyDescent="0.15">
      <c r="AJ45730" t="str">
        <f>IF(AI45730="","",IF(ISERROR(VLOOKUP(CONCATENATE(F45730),Term!$A$1:$C$2000,1,FALSE)),0,1))</f>
        <v/>
      </c>
    </row>
    <row r="45731" spans="36:36" x14ac:dyDescent="0.15">
      <c r="AJ45731" t="str">
        <f>IF(AI45731="","",IF(ISERROR(VLOOKUP(CONCATENATE(F45731),Term!$A$1:$C$2000,1,FALSE)),0,1))</f>
        <v/>
      </c>
    </row>
    <row r="45732" spans="36:36" x14ac:dyDescent="0.15">
      <c r="AJ45732" t="str">
        <f>IF(AI45732="","",IF(ISERROR(VLOOKUP(CONCATENATE(F45732),Term!$A$1:$C$2000,1,FALSE)),0,1))</f>
        <v/>
      </c>
    </row>
    <row r="45733" spans="36:36" x14ac:dyDescent="0.15">
      <c r="AJ45733" t="str">
        <f>IF(AI45733="","",IF(ISERROR(VLOOKUP(CONCATENATE(F45733),Term!$A$1:$C$2000,1,FALSE)),0,1))</f>
        <v/>
      </c>
    </row>
    <row r="45734" spans="36:36" x14ac:dyDescent="0.15">
      <c r="AJ45734" t="str">
        <f>IF(AI45734="","",IF(ISERROR(VLOOKUP(CONCATENATE(F45734),Term!$A$1:$C$2000,1,FALSE)),0,1))</f>
        <v/>
      </c>
    </row>
    <row r="45735" spans="36:36" x14ac:dyDescent="0.15">
      <c r="AJ45735" t="str">
        <f>IF(AI45735="","",IF(ISERROR(VLOOKUP(CONCATENATE(F45735),Term!$A$1:$C$2000,1,FALSE)),0,1))</f>
        <v/>
      </c>
    </row>
    <row r="45736" spans="36:36" x14ac:dyDescent="0.15">
      <c r="AJ45736" t="str">
        <f>IF(AI45736="","",IF(ISERROR(VLOOKUP(CONCATENATE(F45736),Term!$A$1:$C$2000,1,FALSE)),0,1))</f>
        <v/>
      </c>
    </row>
    <row r="45737" spans="36:36" x14ac:dyDescent="0.15">
      <c r="AJ45737" t="str">
        <f>IF(AI45737="","",IF(ISERROR(VLOOKUP(CONCATENATE(F45737),Term!$A$1:$C$2000,1,FALSE)),0,1))</f>
        <v/>
      </c>
    </row>
    <row r="45738" spans="36:36" x14ac:dyDescent="0.15">
      <c r="AJ45738" t="str">
        <f>IF(AI45738="","",IF(ISERROR(VLOOKUP(CONCATENATE(F45738),Term!$A$1:$C$2000,1,FALSE)),0,1))</f>
        <v/>
      </c>
    </row>
    <row r="45739" spans="36:36" x14ac:dyDescent="0.15">
      <c r="AJ45739" t="str">
        <f>IF(AI45739="","",IF(ISERROR(VLOOKUP(CONCATENATE(F45739),Term!$A$1:$C$2000,1,FALSE)),0,1))</f>
        <v/>
      </c>
    </row>
    <row r="45740" spans="36:36" x14ac:dyDescent="0.15">
      <c r="AJ45740" t="str">
        <f>IF(AI45740="","",IF(ISERROR(VLOOKUP(CONCATENATE(F45740),Term!$A$1:$C$2000,1,FALSE)),0,1))</f>
        <v/>
      </c>
    </row>
    <row r="45741" spans="36:36" x14ac:dyDescent="0.15">
      <c r="AJ45741" t="str">
        <f>IF(AI45741="","",IF(ISERROR(VLOOKUP(CONCATENATE(F45741),Term!$A$1:$C$2000,1,FALSE)),0,1))</f>
        <v/>
      </c>
    </row>
    <row r="45742" spans="36:36" x14ac:dyDescent="0.15">
      <c r="AJ45742" t="str">
        <f>IF(AI45742="","",IF(ISERROR(VLOOKUP(CONCATENATE(F45742),Term!$A$1:$C$2000,1,FALSE)),0,1))</f>
        <v/>
      </c>
    </row>
    <row r="45743" spans="36:36" x14ac:dyDescent="0.15">
      <c r="AJ45743" t="str">
        <f>IF(AI45743="","",IF(ISERROR(VLOOKUP(CONCATENATE(F45743),Term!$A$1:$C$2000,1,FALSE)),0,1))</f>
        <v/>
      </c>
    </row>
    <row r="45744" spans="36:36" x14ac:dyDescent="0.15">
      <c r="AJ45744" t="str">
        <f>IF(AI45744="","",IF(ISERROR(VLOOKUP(CONCATENATE(F45744),Term!$A$1:$C$2000,1,FALSE)),0,1))</f>
        <v/>
      </c>
    </row>
    <row r="45745" spans="36:36" x14ac:dyDescent="0.15">
      <c r="AJ45745" t="str">
        <f>IF(AI45745="","",IF(ISERROR(VLOOKUP(CONCATENATE(F45745),Term!$A$1:$C$2000,1,FALSE)),0,1))</f>
        <v/>
      </c>
    </row>
    <row r="45746" spans="36:36" x14ac:dyDescent="0.15">
      <c r="AJ45746" t="str">
        <f>IF(AI45746="","",IF(ISERROR(VLOOKUP(CONCATENATE(F45746),Term!$A$1:$C$2000,1,FALSE)),0,1))</f>
        <v/>
      </c>
    </row>
    <row r="45747" spans="36:36" x14ac:dyDescent="0.15">
      <c r="AJ45747" t="str">
        <f>IF(AI45747="","",IF(ISERROR(VLOOKUP(CONCATENATE(F45747),Term!$A$1:$C$2000,1,FALSE)),0,1))</f>
        <v/>
      </c>
    </row>
    <row r="45748" spans="36:36" x14ac:dyDescent="0.15">
      <c r="AJ45748" t="str">
        <f>IF(AI45748="","",IF(ISERROR(VLOOKUP(CONCATENATE(F45748),Term!$A$1:$C$2000,1,FALSE)),0,1))</f>
        <v/>
      </c>
    </row>
    <row r="45749" spans="36:36" x14ac:dyDescent="0.15">
      <c r="AJ45749" t="str">
        <f>IF(AI45749="","",IF(ISERROR(VLOOKUP(CONCATENATE(F45749),Term!$A$1:$C$2000,1,FALSE)),0,1))</f>
        <v/>
      </c>
    </row>
    <row r="45750" spans="36:36" x14ac:dyDescent="0.15">
      <c r="AJ45750" t="str">
        <f>IF(AI45750="","",IF(ISERROR(VLOOKUP(CONCATENATE(F45750),Term!$A$1:$C$2000,1,FALSE)),0,1))</f>
        <v/>
      </c>
    </row>
    <row r="45751" spans="36:36" x14ac:dyDescent="0.15">
      <c r="AJ45751" t="str">
        <f>IF(AI45751="","",IF(ISERROR(VLOOKUP(CONCATENATE(F45751),Term!$A$1:$C$2000,1,FALSE)),0,1))</f>
        <v/>
      </c>
    </row>
    <row r="45752" spans="36:36" x14ac:dyDescent="0.15">
      <c r="AJ45752" t="str">
        <f>IF(AI45752="","",IF(ISERROR(VLOOKUP(CONCATENATE(F45752),Term!$A$1:$C$2000,1,FALSE)),0,1))</f>
        <v/>
      </c>
    </row>
    <row r="45753" spans="36:36" x14ac:dyDescent="0.15">
      <c r="AJ45753" t="str">
        <f>IF(AI45753="","",IF(ISERROR(VLOOKUP(CONCATENATE(F45753),Term!$A$1:$C$2000,1,FALSE)),0,1))</f>
        <v/>
      </c>
    </row>
    <row r="45754" spans="36:36" x14ac:dyDescent="0.15">
      <c r="AJ45754" t="str">
        <f>IF(AI45754="","",IF(ISERROR(VLOOKUP(CONCATENATE(F45754),Term!$A$1:$C$2000,1,FALSE)),0,1))</f>
        <v/>
      </c>
    </row>
    <row r="45755" spans="36:36" x14ac:dyDescent="0.15">
      <c r="AJ45755" t="str">
        <f>IF(AI45755="","",IF(ISERROR(VLOOKUP(CONCATENATE(F45755),Term!$A$1:$C$2000,1,FALSE)),0,1))</f>
        <v/>
      </c>
    </row>
    <row r="45756" spans="36:36" x14ac:dyDescent="0.15">
      <c r="AJ45756" t="str">
        <f>IF(AI45756="","",IF(ISERROR(VLOOKUP(CONCATENATE(F45756),Term!$A$1:$C$2000,1,FALSE)),0,1))</f>
        <v/>
      </c>
    </row>
    <row r="45757" spans="36:36" x14ac:dyDescent="0.15">
      <c r="AJ45757" t="str">
        <f>IF(AI45757="","",IF(ISERROR(VLOOKUP(CONCATENATE(F45757),Term!$A$1:$C$2000,1,FALSE)),0,1))</f>
        <v/>
      </c>
    </row>
    <row r="45758" spans="36:36" x14ac:dyDescent="0.15">
      <c r="AJ45758" t="str">
        <f>IF(AI45758="","",IF(ISERROR(VLOOKUP(CONCATENATE(F45758),Term!$A$1:$C$2000,1,FALSE)),0,1))</f>
        <v/>
      </c>
    </row>
    <row r="45759" spans="36:36" x14ac:dyDescent="0.15">
      <c r="AJ45759" t="str">
        <f>IF(AI45759="","",IF(ISERROR(VLOOKUP(CONCATENATE(F45759),Term!$A$1:$C$2000,1,FALSE)),0,1))</f>
        <v/>
      </c>
    </row>
    <row r="45760" spans="36:36" x14ac:dyDescent="0.15">
      <c r="AJ45760" t="str">
        <f>IF(AI45760="","",IF(ISERROR(VLOOKUP(CONCATENATE(F45760),Term!$A$1:$C$2000,1,FALSE)),0,1))</f>
        <v/>
      </c>
    </row>
    <row r="45761" spans="36:36" x14ac:dyDescent="0.15">
      <c r="AJ45761" t="str">
        <f>IF(AI45761="","",IF(ISERROR(VLOOKUP(CONCATENATE(F45761),Term!$A$1:$C$2000,1,FALSE)),0,1))</f>
        <v/>
      </c>
    </row>
    <row r="45762" spans="36:36" x14ac:dyDescent="0.15">
      <c r="AJ45762" t="str">
        <f>IF(AI45762="","",IF(ISERROR(VLOOKUP(CONCATENATE(F45762),Term!$A$1:$C$2000,1,FALSE)),0,1))</f>
        <v/>
      </c>
    </row>
    <row r="45763" spans="36:36" x14ac:dyDescent="0.15">
      <c r="AJ45763" t="str">
        <f>IF(AI45763="","",IF(ISERROR(VLOOKUP(CONCATENATE(F45763),Term!$A$1:$C$2000,1,FALSE)),0,1))</f>
        <v/>
      </c>
    </row>
    <row r="45764" spans="36:36" x14ac:dyDescent="0.15">
      <c r="AJ45764" t="str">
        <f>IF(AI45764="","",IF(ISERROR(VLOOKUP(CONCATENATE(F45764),Term!$A$1:$C$2000,1,FALSE)),0,1))</f>
        <v/>
      </c>
    </row>
    <row r="45765" spans="36:36" x14ac:dyDescent="0.15">
      <c r="AJ45765" t="str">
        <f>IF(AI45765="","",IF(ISERROR(VLOOKUP(CONCATENATE(F45765),Term!$A$1:$C$2000,1,FALSE)),0,1))</f>
        <v/>
      </c>
    </row>
    <row r="45766" spans="36:36" x14ac:dyDescent="0.15">
      <c r="AJ45766" t="str">
        <f>IF(AI45766="","",IF(ISERROR(VLOOKUP(CONCATENATE(F45766),Term!$A$1:$C$2000,1,FALSE)),0,1))</f>
        <v/>
      </c>
    </row>
    <row r="45767" spans="36:36" x14ac:dyDescent="0.15">
      <c r="AJ45767" t="str">
        <f>IF(AI45767="","",IF(ISERROR(VLOOKUP(CONCATENATE(F45767),Term!$A$1:$C$2000,1,FALSE)),0,1))</f>
        <v/>
      </c>
    </row>
    <row r="45768" spans="36:36" x14ac:dyDescent="0.15">
      <c r="AJ45768" t="str">
        <f>IF(AI45768="","",IF(ISERROR(VLOOKUP(CONCATENATE(F45768),Term!$A$1:$C$2000,1,FALSE)),0,1))</f>
        <v/>
      </c>
    </row>
    <row r="45769" spans="36:36" x14ac:dyDescent="0.15">
      <c r="AJ45769" t="str">
        <f>IF(AI45769="","",IF(ISERROR(VLOOKUP(CONCATENATE(F45769),Term!$A$1:$C$2000,1,FALSE)),0,1))</f>
        <v/>
      </c>
    </row>
    <row r="45770" spans="36:36" x14ac:dyDescent="0.15">
      <c r="AJ45770" t="str">
        <f>IF(AI45770="","",IF(ISERROR(VLOOKUP(CONCATENATE(F45770),Term!$A$1:$C$2000,1,FALSE)),0,1))</f>
        <v/>
      </c>
    </row>
    <row r="45771" spans="36:36" x14ac:dyDescent="0.15">
      <c r="AJ45771" t="str">
        <f>IF(AI45771="","",IF(ISERROR(VLOOKUP(CONCATENATE(F45771),Term!$A$1:$C$2000,1,FALSE)),0,1))</f>
        <v/>
      </c>
    </row>
    <row r="45772" spans="36:36" x14ac:dyDescent="0.15">
      <c r="AJ45772" t="str">
        <f>IF(AI45772="","",IF(ISERROR(VLOOKUP(CONCATENATE(F45772),Term!$A$1:$C$2000,1,FALSE)),0,1))</f>
        <v/>
      </c>
    </row>
    <row r="45773" spans="36:36" x14ac:dyDescent="0.15">
      <c r="AJ45773" t="str">
        <f>IF(AI45773="","",IF(ISERROR(VLOOKUP(CONCATENATE(F45773),Term!$A$1:$C$2000,1,FALSE)),0,1))</f>
        <v/>
      </c>
    </row>
    <row r="45774" spans="36:36" x14ac:dyDescent="0.15">
      <c r="AJ45774" t="str">
        <f>IF(AI45774="","",IF(ISERROR(VLOOKUP(CONCATENATE(F45774),Term!$A$1:$C$2000,1,FALSE)),0,1))</f>
        <v/>
      </c>
    </row>
    <row r="45775" spans="36:36" x14ac:dyDescent="0.15">
      <c r="AJ45775" t="str">
        <f>IF(AI45775="","",IF(ISERROR(VLOOKUP(CONCATENATE(F45775),Term!$A$1:$C$2000,1,FALSE)),0,1))</f>
        <v/>
      </c>
    </row>
    <row r="45776" spans="36:36" x14ac:dyDescent="0.15">
      <c r="AJ45776" t="str">
        <f>IF(AI45776="","",IF(ISERROR(VLOOKUP(CONCATENATE(F45776),Term!$A$1:$C$2000,1,FALSE)),0,1))</f>
        <v/>
      </c>
    </row>
    <row r="45777" spans="36:36" x14ac:dyDescent="0.15">
      <c r="AJ45777" t="str">
        <f>IF(AI45777="","",IF(ISERROR(VLOOKUP(CONCATENATE(F45777),Term!$A$1:$C$2000,1,FALSE)),0,1))</f>
        <v/>
      </c>
    </row>
    <row r="45778" spans="36:36" x14ac:dyDescent="0.15">
      <c r="AJ45778" t="str">
        <f>IF(AI45778="","",IF(ISERROR(VLOOKUP(CONCATENATE(F45778),Term!$A$1:$C$2000,1,FALSE)),0,1))</f>
        <v/>
      </c>
    </row>
    <row r="45779" spans="36:36" x14ac:dyDescent="0.15">
      <c r="AJ45779" t="str">
        <f>IF(AI45779="","",IF(ISERROR(VLOOKUP(CONCATENATE(F45779),Term!$A$1:$C$2000,1,FALSE)),0,1))</f>
        <v/>
      </c>
    </row>
    <row r="45780" spans="36:36" x14ac:dyDescent="0.15">
      <c r="AJ45780" t="str">
        <f>IF(AI45780="","",IF(ISERROR(VLOOKUP(CONCATENATE(F45780),Term!$A$1:$C$2000,1,FALSE)),0,1))</f>
        <v/>
      </c>
    </row>
    <row r="45781" spans="36:36" x14ac:dyDescent="0.15">
      <c r="AJ45781" t="str">
        <f>IF(AI45781="","",IF(ISERROR(VLOOKUP(CONCATENATE(F45781),Term!$A$1:$C$2000,1,FALSE)),0,1))</f>
        <v/>
      </c>
    </row>
    <row r="45782" spans="36:36" x14ac:dyDescent="0.15">
      <c r="AJ45782" t="str">
        <f>IF(AI45782="","",IF(ISERROR(VLOOKUP(CONCATENATE(F45782),Term!$A$1:$C$2000,1,FALSE)),0,1))</f>
        <v/>
      </c>
    </row>
    <row r="45783" spans="36:36" x14ac:dyDescent="0.15">
      <c r="AJ45783" t="str">
        <f>IF(AI45783="","",IF(ISERROR(VLOOKUP(CONCATENATE(F45783),Term!$A$1:$C$2000,1,FALSE)),0,1))</f>
        <v/>
      </c>
    </row>
    <row r="45784" spans="36:36" x14ac:dyDescent="0.15">
      <c r="AJ45784" t="str">
        <f>IF(AI45784="","",IF(ISERROR(VLOOKUP(CONCATENATE(F45784),Term!$A$1:$C$2000,1,FALSE)),0,1))</f>
        <v/>
      </c>
    </row>
    <row r="45785" spans="36:36" x14ac:dyDescent="0.15">
      <c r="AJ45785" t="str">
        <f>IF(AI45785="","",IF(ISERROR(VLOOKUP(CONCATENATE(F45785),Term!$A$1:$C$2000,1,FALSE)),0,1))</f>
        <v/>
      </c>
    </row>
    <row r="45786" spans="36:36" x14ac:dyDescent="0.15">
      <c r="AJ45786" t="str">
        <f>IF(AI45786="","",IF(ISERROR(VLOOKUP(CONCATENATE(F45786),Term!$A$1:$C$2000,1,FALSE)),0,1))</f>
        <v/>
      </c>
    </row>
    <row r="45787" spans="36:36" x14ac:dyDescent="0.15">
      <c r="AJ45787" t="str">
        <f>IF(AI45787="","",IF(ISERROR(VLOOKUP(CONCATENATE(F45787),Term!$A$1:$C$2000,1,FALSE)),0,1))</f>
        <v/>
      </c>
    </row>
    <row r="45788" spans="36:36" x14ac:dyDescent="0.15">
      <c r="AJ45788" t="str">
        <f>IF(AI45788="","",IF(ISERROR(VLOOKUP(CONCATENATE(F45788),Term!$A$1:$C$2000,1,FALSE)),0,1))</f>
        <v/>
      </c>
    </row>
    <row r="45789" spans="36:36" x14ac:dyDescent="0.15">
      <c r="AJ45789" t="str">
        <f>IF(AI45789="","",IF(ISERROR(VLOOKUP(CONCATENATE(F45789),Term!$A$1:$C$2000,1,FALSE)),0,1))</f>
        <v/>
      </c>
    </row>
    <row r="45790" spans="36:36" x14ac:dyDescent="0.15">
      <c r="AJ45790" t="str">
        <f>IF(AI45790="","",IF(ISERROR(VLOOKUP(CONCATENATE(F45790),Term!$A$1:$C$2000,1,FALSE)),0,1))</f>
        <v/>
      </c>
    </row>
    <row r="45791" spans="36:36" x14ac:dyDescent="0.15">
      <c r="AJ45791" t="str">
        <f>IF(AI45791="","",IF(ISERROR(VLOOKUP(CONCATENATE(F45791),Term!$A$1:$C$2000,1,FALSE)),0,1))</f>
        <v/>
      </c>
    </row>
    <row r="45792" spans="36:36" x14ac:dyDescent="0.15">
      <c r="AJ45792" t="str">
        <f>IF(AI45792="","",IF(ISERROR(VLOOKUP(CONCATENATE(F45792),Term!$A$1:$C$2000,1,FALSE)),0,1))</f>
        <v/>
      </c>
    </row>
    <row r="45793" spans="36:36" x14ac:dyDescent="0.15">
      <c r="AJ45793" t="str">
        <f>IF(AI45793="","",IF(ISERROR(VLOOKUP(CONCATENATE(F45793),Term!$A$1:$C$2000,1,FALSE)),0,1))</f>
        <v/>
      </c>
    </row>
    <row r="45794" spans="36:36" x14ac:dyDescent="0.15">
      <c r="AJ45794" t="str">
        <f>IF(AI45794="","",IF(ISERROR(VLOOKUP(CONCATENATE(F45794),Term!$A$1:$C$2000,1,FALSE)),0,1))</f>
        <v/>
      </c>
    </row>
    <row r="45795" spans="36:36" x14ac:dyDescent="0.15">
      <c r="AJ45795" t="str">
        <f>IF(AI45795="","",IF(ISERROR(VLOOKUP(CONCATENATE(F45795),Term!$A$1:$C$2000,1,FALSE)),0,1))</f>
        <v/>
      </c>
    </row>
    <row r="45796" spans="36:36" x14ac:dyDescent="0.15">
      <c r="AJ45796" t="str">
        <f>IF(AI45796="","",IF(ISERROR(VLOOKUP(CONCATENATE(F45796),Term!$A$1:$C$2000,1,FALSE)),0,1))</f>
        <v/>
      </c>
    </row>
    <row r="45797" spans="36:36" x14ac:dyDescent="0.15">
      <c r="AJ45797" t="str">
        <f>IF(AI45797="","",IF(ISERROR(VLOOKUP(CONCATENATE(F45797),Term!$A$1:$C$2000,1,FALSE)),0,1))</f>
        <v/>
      </c>
    </row>
    <row r="45798" spans="36:36" x14ac:dyDescent="0.15">
      <c r="AJ45798" t="str">
        <f>IF(AI45798="","",IF(ISERROR(VLOOKUP(CONCATENATE(F45798),Term!$A$1:$C$2000,1,FALSE)),0,1))</f>
        <v/>
      </c>
    </row>
    <row r="45799" spans="36:36" x14ac:dyDescent="0.15">
      <c r="AJ45799" t="str">
        <f>IF(AI45799="","",IF(ISERROR(VLOOKUP(CONCATENATE(F45799),Term!$A$1:$C$2000,1,FALSE)),0,1))</f>
        <v/>
      </c>
    </row>
    <row r="45800" spans="36:36" x14ac:dyDescent="0.15">
      <c r="AJ45800" t="str">
        <f>IF(AI45800="","",IF(ISERROR(VLOOKUP(CONCATENATE(F45800),Term!$A$1:$C$2000,1,FALSE)),0,1))</f>
        <v/>
      </c>
    </row>
    <row r="45801" spans="36:36" x14ac:dyDescent="0.15">
      <c r="AJ45801" t="str">
        <f>IF(AI45801="","",IF(ISERROR(VLOOKUP(CONCATENATE(F45801),Term!$A$1:$C$2000,1,FALSE)),0,1))</f>
        <v/>
      </c>
    </row>
    <row r="45802" spans="36:36" x14ac:dyDescent="0.15">
      <c r="AJ45802" t="str">
        <f>IF(AI45802="","",IF(ISERROR(VLOOKUP(CONCATENATE(F45802),Term!$A$1:$C$2000,1,FALSE)),0,1))</f>
        <v/>
      </c>
    </row>
    <row r="45803" spans="36:36" x14ac:dyDescent="0.15">
      <c r="AJ45803" t="str">
        <f>IF(AI45803="","",IF(ISERROR(VLOOKUP(CONCATENATE(F45803),Term!$A$1:$C$2000,1,FALSE)),0,1))</f>
        <v/>
      </c>
    </row>
    <row r="45804" spans="36:36" x14ac:dyDescent="0.15">
      <c r="AJ45804" t="str">
        <f>IF(AI45804="","",IF(ISERROR(VLOOKUP(CONCATENATE(F45804),Term!$A$1:$C$2000,1,FALSE)),0,1))</f>
        <v/>
      </c>
    </row>
    <row r="45805" spans="36:36" x14ac:dyDescent="0.15">
      <c r="AJ45805" t="str">
        <f>IF(AI45805="","",IF(ISERROR(VLOOKUP(CONCATENATE(F45805),Term!$A$1:$C$2000,1,FALSE)),0,1))</f>
        <v/>
      </c>
    </row>
    <row r="45806" spans="36:36" x14ac:dyDescent="0.15">
      <c r="AJ45806" t="str">
        <f>IF(AI45806="","",IF(ISERROR(VLOOKUP(CONCATENATE(F45806),Term!$A$1:$C$2000,1,FALSE)),0,1))</f>
        <v/>
      </c>
    </row>
    <row r="45807" spans="36:36" x14ac:dyDescent="0.15">
      <c r="AJ45807" t="str">
        <f>IF(AI45807="","",IF(ISERROR(VLOOKUP(CONCATENATE(F45807),Term!$A$1:$C$2000,1,FALSE)),0,1))</f>
        <v/>
      </c>
    </row>
    <row r="45808" spans="36:36" x14ac:dyDescent="0.15">
      <c r="AJ45808" t="str">
        <f>IF(AI45808="","",IF(ISERROR(VLOOKUP(CONCATENATE(F45808),Term!$A$1:$C$2000,1,FALSE)),0,1))</f>
        <v/>
      </c>
    </row>
    <row r="45809" spans="36:36" x14ac:dyDescent="0.15">
      <c r="AJ45809" t="str">
        <f>IF(AI45809="","",IF(ISERROR(VLOOKUP(CONCATENATE(F45809),Term!$A$1:$C$2000,1,FALSE)),0,1))</f>
        <v/>
      </c>
    </row>
    <row r="45810" spans="36:36" x14ac:dyDescent="0.15">
      <c r="AJ45810" t="str">
        <f>IF(AI45810="","",IF(ISERROR(VLOOKUP(CONCATENATE(F45810),Term!$A$1:$C$2000,1,FALSE)),0,1))</f>
        <v/>
      </c>
    </row>
    <row r="45811" spans="36:36" x14ac:dyDescent="0.15">
      <c r="AJ45811" t="str">
        <f>IF(AI45811="","",IF(ISERROR(VLOOKUP(CONCATENATE(F45811),Term!$A$1:$C$2000,1,FALSE)),0,1))</f>
        <v/>
      </c>
    </row>
    <row r="45812" spans="36:36" x14ac:dyDescent="0.15">
      <c r="AJ45812" t="str">
        <f>IF(AI45812="","",IF(ISERROR(VLOOKUP(CONCATENATE(F45812),Term!$A$1:$C$2000,1,FALSE)),0,1))</f>
        <v/>
      </c>
    </row>
    <row r="45813" spans="36:36" x14ac:dyDescent="0.15">
      <c r="AJ45813" t="str">
        <f>IF(AI45813="","",IF(ISERROR(VLOOKUP(CONCATENATE(F45813),Term!$A$1:$C$2000,1,FALSE)),0,1))</f>
        <v/>
      </c>
    </row>
    <row r="45814" spans="36:36" x14ac:dyDescent="0.15">
      <c r="AJ45814" t="str">
        <f>IF(AI45814="","",IF(ISERROR(VLOOKUP(CONCATENATE(F45814),Term!$A$1:$C$2000,1,FALSE)),0,1))</f>
        <v/>
      </c>
    </row>
    <row r="45815" spans="36:36" x14ac:dyDescent="0.15">
      <c r="AJ45815" t="str">
        <f>IF(AI45815="","",IF(ISERROR(VLOOKUP(CONCATENATE(F45815),Term!$A$1:$C$2000,1,FALSE)),0,1))</f>
        <v/>
      </c>
    </row>
    <row r="45816" spans="36:36" x14ac:dyDescent="0.15">
      <c r="AJ45816" t="str">
        <f>IF(AI45816="","",IF(ISERROR(VLOOKUP(CONCATENATE(F45816),Term!$A$1:$C$2000,1,FALSE)),0,1))</f>
        <v/>
      </c>
    </row>
    <row r="45817" spans="36:36" x14ac:dyDescent="0.15">
      <c r="AJ45817" t="str">
        <f>IF(AI45817="","",IF(ISERROR(VLOOKUP(CONCATENATE(F45817),Term!$A$1:$C$2000,1,FALSE)),0,1))</f>
        <v/>
      </c>
    </row>
    <row r="45818" spans="36:36" x14ac:dyDescent="0.15">
      <c r="AJ45818" t="str">
        <f>IF(AI45818="","",IF(ISERROR(VLOOKUP(CONCATENATE(F45818),Term!$A$1:$C$2000,1,FALSE)),0,1))</f>
        <v/>
      </c>
    </row>
    <row r="45819" spans="36:36" x14ac:dyDescent="0.15">
      <c r="AJ45819" t="str">
        <f>IF(AI45819="","",IF(ISERROR(VLOOKUP(CONCATENATE(F45819),Term!$A$1:$C$2000,1,FALSE)),0,1))</f>
        <v/>
      </c>
    </row>
    <row r="45820" spans="36:36" x14ac:dyDescent="0.15">
      <c r="AJ45820" t="str">
        <f>IF(AI45820="","",IF(ISERROR(VLOOKUP(CONCATENATE(F45820),Term!$A$1:$C$2000,1,FALSE)),0,1))</f>
        <v/>
      </c>
    </row>
    <row r="45821" spans="36:36" x14ac:dyDescent="0.15">
      <c r="AJ45821" t="str">
        <f>IF(AI45821="","",IF(ISERROR(VLOOKUP(CONCATENATE(F45821),Term!$A$1:$C$2000,1,FALSE)),0,1))</f>
        <v/>
      </c>
    </row>
    <row r="45822" spans="36:36" x14ac:dyDescent="0.15">
      <c r="AJ45822" t="str">
        <f>IF(AI45822="","",IF(ISERROR(VLOOKUP(CONCATENATE(F45822),Term!$A$1:$C$2000,1,FALSE)),0,1))</f>
        <v/>
      </c>
    </row>
    <row r="45823" spans="36:36" x14ac:dyDescent="0.15">
      <c r="AJ45823" t="str">
        <f>IF(AI45823="","",IF(ISERROR(VLOOKUP(CONCATENATE(F45823),Term!$A$1:$C$2000,1,FALSE)),0,1))</f>
        <v/>
      </c>
    </row>
    <row r="45824" spans="36:36" x14ac:dyDescent="0.15">
      <c r="AJ45824" t="str">
        <f>IF(AI45824="","",IF(ISERROR(VLOOKUP(CONCATENATE(F45824),Term!$A$1:$C$2000,1,FALSE)),0,1))</f>
        <v/>
      </c>
    </row>
    <row r="45825" spans="36:36" x14ac:dyDescent="0.15">
      <c r="AJ45825" t="str">
        <f>IF(AI45825="","",IF(ISERROR(VLOOKUP(CONCATENATE(F45825),Term!$A$1:$C$2000,1,FALSE)),0,1))</f>
        <v/>
      </c>
    </row>
    <row r="45826" spans="36:36" x14ac:dyDescent="0.15">
      <c r="AJ45826" t="str">
        <f>IF(AI45826="","",IF(ISERROR(VLOOKUP(CONCATENATE(F45826),Term!$A$1:$C$2000,1,FALSE)),0,1))</f>
        <v/>
      </c>
    </row>
    <row r="45827" spans="36:36" x14ac:dyDescent="0.15">
      <c r="AJ45827" t="str">
        <f>IF(AI45827="","",IF(ISERROR(VLOOKUP(CONCATENATE(F45827),Term!$A$1:$C$2000,1,FALSE)),0,1))</f>
        <v/>
      </c>
    </row>
    <row r="45828" spans="36:36" x14ac:dyDescent="0.15">
      <c r="AJ45828" t="str">
        <f>IF(AI45828="","",IF(ISERROR(VLOOKUP(CONCATENATE(F45828),Term!$A$1:$C$2000,1,FALSE)),0,1))</f>
        <v/>
      </c>
    </row>
    <row r="45829" spans="36:36" x14ac:dyDescent="0.15">
      <c r="AJ45829" t="str">
        <f>IF(AI45829="","",IF(ISERROR(VLOOKUP(CONCATENATE(F45829),Term!$A$1:$C$2000,1,FALSE)),0,1))</f>
        <v/>
      </c>
    </row>
    <row r="45830" spans="36:36" x14ac:dyDescent="0.15">
      <c r="AJ45830" t="str">
        <f>IF(AI45830="","",IF(ISERROR(VLOOKUP(CONCATENATE(F45830),Term!$A$1:$C$2000,1,FALSE)),0,1))</f>
        <v/>
      </c>
    </row>
    <row r="45831" spans="36:36" x14ac:dyDescent="0.15">
      <c r="AJ45831" t="str">
        <f>IF(AI45831="","",IF(ISERROR(VLOOKUP(CONCATENATE(F45831),Term!$A$1:$C$2000,1,FALSE)),0,1))</f>
        <v/>
      </c>
    </row>
    <row r="45832" spans="36:36" x14ac:dyDescent="0.15">
      <c r="AJ45832" t="str">
        <f>IF(AI45832="","",IF(ISERROR(VLOOKUP(CONCATENATE(F45832),Term!$A$1:$C$2000,1,FALSE)),0,1))</f>
        <v/>
      </c>
    </row>
    <row r="45833" spans="36:36" x14ac:dyDescent="0.15">
      <c r="AJ45833" t="str">
        <f>IF(AI45833="","",IF(ISERROR(VLOOKUP(CONCATENATE(F45833),Term!$A$1:$C$2000,1,FALSE)),0,1))</f>
        <v/>
      </c>
    </row>
    <row r="45834" spans="36:36" x14ac:dyDescent="0.15">
      <c r="AJ45834" t="str">
        <f>IF(AI45834="","",IF(ISERROR(VLOOKUP(CONCATENATE(F45834),Term!$A$1:$C$2000,1,FALSE)),0,1))</f>
        <v/>
      </c>
    </row>
    <row r="45835" spans="36:36" x14ac:dyDescent="0.15">
      <c r="AJ45835" t="str">
        <f>IF(AI45835="","",IF(ISERROR(VLOOKUP(CONCATENATE(F45835),Term!$A$1:$C$2000,1,FALSE)),0,1))</f>
        <v/>
      </c>
    </row>
    <row r="45836" spans="36:36" x14ac:dyDescent="0.15">
      <c r="AJ45836" t="str">
        <f>IF(AI45836="","",IF(ISERROR(VLOOKUP(CONCATENATE(F45836),Term!$A$1:$C$2000,1,FALSE)),0,1))</f>
        <v/>
      </c>
    </row>
    <row r="45837" spans="36:36" x14ac:dyDescent="0.15">
      <c r="AJ45837" t="str">
        <f>IF(AI45837="","",IF(ISERROR(VLOOKUP(CONCATENATE(F45837),Term!$A$1:$C$2000,1,FALSE)),0,1))</f>
        <v/>
      </c>
    </row>
    <row r="45838" spans="36:36" x14ac:dyDescent="0.15">
      <c r="AJ45838" t="str">
        <f>IF(AI45838="","",IF(ISERROR(VLOOKUP(CONCATENATE(F45838),Term!$A$1:$C$2000,1,FALSE)),0,1))</f>
        <v/>
      </c>
    </row>
    <row r="45839" spans="36:36" x14ac:dyDescent="0.15">
      <c r="AJ45839" t="str">
        <f>IF(AI45839="","",IF(ISERROR(VLOOKUP(CONCATENATE(F45839),Term!$A$1:$C$2000,1,FALSE)),0,1))</f>
        <v/>
      </c>
    </row>
    <row r="45840" spans="36:36" x14ac:dyDescent="0.15">
      <c r="AJ45840" t="str">
        <f>IF(AI45840="","",IF(ISERROR(VLOOKUP(CONCATENATE(F45840),Term!$A$1:$C$2000,1,FALSE)),0,1))</f>
        <v/>
      </c>
    </row>
    <row r="45841" spans="36:36" x14ac:dyDescent="0.15">
      <c r="AJ45841" t="str">
        <f>IF(AI45841="","",IF(ISERROR(VLOOKUP(CONCATENATE(F45841),Term!$A$1:$C$2000,1,FALSE)),0,1))</f>
        <v/>
      </c>
    </row>
    <row r="45842" spans="36:36" x14ac:dyDescent="0.15">
      <c r="AJ45842" t="str">
        <f>IF(AI45842="","",IF(ISERROR(VLOOKUP(CONCATENATE(F45842),Term!$A$1:$C$2000,1,FALSE)),0,1))</f>
        <v/>
      </c>
    </row>
    <row r="45843" spans="36:36" x14ac:dyDescent="0.15">
      <c r="AJ45843" t="str">
        <f>IF(AI45843="","",IF(ISERROR(VLOOKUP(CONCATENATE(F45843),Term!$A$1:$C$2000,1,FALSE)),0,1))</f>
        <v/>
      </c>
    </row>
    <row r="45844" spans="36:36" x14ac:dyDescent="0.15">
      <c r="AJ45844" t="str">
        <f>IF(AI45844="","",IF(ISERROR(VLOOKUP(CONCATENATE(F45844),Term!$A$1:$C$2000,1,FALSE)),0,1))</f>
        <v/>
      </c>
    </row>
    <row r="45845" spans="36:36" x14ac:dyDescent="0.15">
      <c r="AJ45845" t="str">
        <f>IF(AI45845="","",IF(ISERROR(VLOOKUP(CONCATENATE(F45845),Term!$A$1:$C$2000,1,FALSE)),0,1))</f>
        <v/>
      </c>
    </row>
    <row r="45846" spans="36:36" x14ac:dyDescent="0.15">
      <c r="AJ45846" t="str">
        <f>IF(AI45846="","",IF(ISERROR(VLOOKUP(CONCATENATE(F45846),Term!$A$1:$C$2000,1,FALSE)),0,1))</f>
        <v/>
      </c>
    </row>
    <row r="45847" spans="36:36" x14ac:dyDescent="0.15">
      <c r="AJ45847" t="str">
        <f>IF(AI45847="","",IF(ISERROR(VLOOKUP(CONCATENATE(F45847),Term!$A$1:$C$2000,1,FALSE)),0,1))</f>
        <v/>
      </c>
    </row>
    <row r="45848" spans="36:36" x14ac:dyDescent="0.15">
      <c r="AJ45848" t="str">
        <f>IF(AI45848="","",IF(ISERROR(VLOOKUP(CONCATENATE(F45848),Term!$A$1:$C$2000,1,FALSE)),0,1))</f>
        <v/>
      </c>
    </row>
    <row r="45849" spans="36:36" x14ac:dyDescent="0.15">
      <c r="AJ45849" t="str">
        <f>IF(AI45849="","",IF(ISERROR(VLOOKUP(CONCATENATE(F45849),Term!$A$1:$C$2000,1,FALSE)),0,1))</f>
        <v/>
      </c>
    </row>
    <row r="45850" spans="36:36" x14ac:dyDescent="0.15">
      <c r="AJ45850" t="str">
        <f>IF(AI45850="","",IF(ISERROR(VLOOKUP(CONCATENATE(F45850),Term!$A$1:$C$2000,1,FALSE)),0,1))</f>
        <v/>
      </c>
    </row>
    <row r="45851" spans="36:36" x14ac:dyDescent="0.15">
      <c r="AJ45851" t="str">
        <f>IF(AI45851="","",IF(ISERROR(VLOOKUP(CONCATENATE(F45851),Term!$A$1:$C$2000,1,FALSE)),0,1))</f>
        <v/>
      </c>
    </row>
    <row r="45852" spans="36:36" x14ac:dyDescent="0.15">
      <c r="AJ45852" t="str">
        <f>IF(AI45852="","",IF(ISERROR(VLOOKUP(CONCATENATE(F45852),Term!$A$1:$C$2000,1,FALSE)),0,1))</f>
        <v/>
      </c>
    </row>
    <row r="45853" spans="36:36" x14ac:dyDescent="0.15">
      <c r="AJ45853" t="str">
        <f>IF(AI45853="","",IF(ISERROR(VLOOKUP(CONCATENATE(F45853),Term!$A$1:$C$2000,1,FALSE)),0,1))</f>
        <v/>
      </c>
    </row>
    <row r="45854" spans="36:36" x14ac:dyDescent="0.15">
      <c r="AJ45854" t="str">
        <f>IF(AI45854="","",IF(ISERROR(VLOOKUP(CONCATENATE(F45854),Term!$A$1:$C$2000,1,FALSE)),0,1))</f>
        <v/>
      </c>
    </row>
    <row r="45855" spans="36:36" x14ac:dyDescent="0.15">
      <c r="AJ45855" t="str">
        <f>IF(AI45855="","",IF(ISERROR(VLOOKUP(CONCATENATE(F45855),Term!$A$1:$C$2000,1,FALSE)),0,1))</f>
        <v/>
      </c>
    </row>
    <row r="45856" spans="36:36" x14ac:dyDescent="0.15">
      <c r="AJ45856" t="str">
        <f>IF(AI45856="","",IF(ISERROR(VLOOKUP(CONCATENATE(F45856),Term!$A$1:$C$2000,1,FALSE)),0,1))</f>
        <v/>
      </c>
    </row>
    <row r="45857" spans="36:36" x14ac:dyDescent="0.15">
      <c r="AJ45857" t="str">
        <f>IF(AI45857="","",IF(ISERROR(VLOOKUP(CONCATENATE(F45857),Term!$A$1:$C$2000,1,FALSE)),0,1))</f>
        <v/>
      </c>
    </row>
    <row r="45858" spans="36:36" x14ac:dyDescent="0.15">
      <c r="AJ45858" t="str">
        <f>IF(AI45858="","",IF(ISERROR(VLOOKUP(CONCATENATE(F45858),Term!$A$1:$C$2000,1,FALSE)),0,1))</f>
        <v/>
      </c>
    </row>
    <row r="45859" spans="36:36" x14ac:dyDescent="0.15">
      <c r="AJ45859" t="str">
        <f>IF(AI45859="","",IF(ISERROR(VLOOKUP(CONCATENATE(F45859),Term!$A$1:$C$2000,1,FALSE)),0,1))</f>
        <v/>
      </c>
    </row>
    <row r="45860" spans="36:36" x14ac:dyDescent="0.15">
      <c r="AJ45860" t="str">
        <f>IF(AI45860="","",IF(ISERROR(VLOOKUP(CONCATENATE(F45860),Term!$A$1:$C$2000,1,FALSE)),0,1))</f>
        <v/>
      </c>
    </row>
    <row r="45861" spans="36:36" x14ac:dyDescent="0.15">
      <c r="AJ45861" t="str">
        <f>IF(AI45861="","",IF(ISERROR(VLOOKUP(CONCATENATE(F45861),Term!$A$1:$C$2000,1,FALSE)),0,1))</f>
        <v/>
      </c>
    </row>
    <row r="45862" spans="36:36" x14ac:dyDescent="0.15">
      <c r="AJ45862" t="str">
        <f>IF(AI45862="","",IF(ISERROR(VLOOKUP(CONCATENATE(F45862),Term!$A$1:$C$2000,1,FALSE)),0,1))</f>
        <v/>
      </c>
    </row>
    <row r="45863" spans="36:36" x14ac:dyDescent="0.15">
      <c r="AJ45863" t="str">
        <f>IF(AI45863="","",IF(ISERROR(VLOOKUP(CONCATENATE(F45863),Term!$A$1:$C$2000,1,FALSE)),0,1))</f>
        <v/>
      </c>
    </row>
    <row r="45864" spans="36:36" x14ac:dyDescent="0.15">
      <c r="AJ45864" t="str">
        <f>IF(AI45864="","",IF(ISERROR(VLOOKUP(CONCATENATE(F45864),Term!$A$1:$C$2000,1,FALSE)),0,1))</f>
        <v/>
      </c>
    </row>
    <row r="45865" spans="36:36" x14ac:dyDescent="0.15">
      <c r="AJ45865" t="str">
        <f>IF(AI45865="","",IF(ISERROR(VLOOKUP(CONCATENATE(F45865),Term!$A$1:$C$2000,1,FALSE)),0,1))</f>
        <v/>
      </c>
    </row>
    <row r="45866" spans="36:36" x14ac:dyDescent="0.15">
      <c r="AJ45866" t="str">
        <f>IF(AI45866="","",IF(ISERROR(VLOOKUP(CONCATENATE(F45866),Term!$A$1:$C$2000,1,FALSE)),0,1))</f>
        <v/>
      </c>
    </row>
    <row r="45867" spans="36:36" x14ac:dyDescent="0.15">
      <c r="AJ45867" t="str">
        <f>IF(AI45867="","",IF(ISERROR(VLOOKUP(CONCATENATE(F45867),Term!$A$1:$C$2000,1,FALSE)),0,1))</f>
        <v/>
      </c>
    </row>
    <row r="45868" spans="36:36" x14ac:dyDescent="0.15">
      <c r="AJ45868" t="str">
        <f>IF(AI45868="","",IF(ISERROR(VLOOKUP(CONCATENATE(F45868),Term!$A$1:$C$2000,1,FALSE)),0,1))</f>
        <v/>
      </c>
    </row>
    <row r="45869" spans="36:36" x14ac:dyDescent="0.15">
      <c r="AJ45869" t="str">
        <f>IF(AI45869="","",IF(ISERROR(VLOOKUP(CONCATENATE(F45869),Term!$A$1:$C$2000,1,FALSE)),0,1))</f>
        <v/>
      </c>
    </row>
    <row r="45870" spans="36:36" x14ac:dyDescent="0.15">
      <c r="AJ45870" t="str">
        <f>IF(AI45870="","",IF(ISERROR(VLOOKUP(CONCATENATE(F45870),Term!$A$1:$C$2000,1,FALSE)),0,1))</f>
        <v/>
      </c>
    </row>
    <row r="45871" spans="36:36" x14ac:dyDescent="0.15">
      <c r="AJ45871" t="str">
        <f>IF(AI45871="","",IF(ISERROR(VLOOKUP(CONCATENATE(F45871),Term!$A$1:$C$2000,1,FALSE)),0,1))</f>
        <v/>
      </c>
    </row>
    <row r="45872" spans="36:36" x14ac:dyDescent="0.15">
      <c r="AJ45872" t="str">
        <f>IF(AI45872="","",IF(ISERROR(VLOOKUP(CONCATENATE(F45872),Term!$A$1:$C$2000,1,FALSE)),0,1))</f>
        <v/>
      </c>
    </row>
    <row r="45873" spans="36:36" x14ac:dyDescent="0.15">
      <c r="AJ45873" t="str">
        <f>IF(AI45873="","",IF(ISERROR(VLOOKUP(CONCATENATE(F45873),Term!$A$1:$C$2000,1,FALSE)),0,1))</f>
        <v/>
      </c>
    </row>
    <row r="45874" spans="36:36" x14ac:dyDescent="0.15">
      <c r="AJ45874" t="str">
        <f>IF(AI45874="","",IF(ISERROR(VLOOKUP(CONCATENATE(F45874),Term!$A$1:$C$2000,1,FALSE)),0,1))</f>
        <v/>
      </c>
    </row>
    <row r="45875" spans="36:36" x14ac:dyDescent="0.15">
      <c r="AJ45875" t="str">
        <f>IF(AI45875="","",IF(ISERROR(VLOOKUP(CONCATENATE(F45875),Term!$A$1:$C$2000,1,FALSE)),0,1))</f>
        <v/>
      </c>
    </row>
    <row r="45876" spans="36:36" x14ac:dyDescent="0.15">
      <c r="AJ45876" t="str">
        <f>IF(AI45876="","",IF(ISERROR(VLOOKUP(CONCATENATE(F45876),Term!$A$1:$C$2000,1,FALSE)),0,1))</f>
        <v/>
      </c>
    </row>
    <row r="45877" spans="36:36" x14ac:dyDescent="0.15">
      <c r="AJ45877" t="str">
        <f>IF(AI45877="","",IF(ISERROR(VLOOKUP(CONCATENATE(F45877),Term!$A$1:$C$2000,1,FALSE)),0,1))</f>
        <v/>
      </c>
    </row>
    <row r="45878" spans="36:36" x14ac:dyDescent="0.15">
      <c r="AJ45878" t="str">
        <f>IF(AI45878="","",IF(ISERROR(VLOOKUP(CONCATENATE(F45878),Term!$A$1:$C$2000,1,FALSE)),0,1))</f>
        <v/>
      </c>
    </row>
    <row r="45879" spans="36:36" x14ac:dyDescent="0.15">
      <c r="AJ45879" t="str">
        <f>IF(AI45879="","",IF(ISERROR(VLOOKUP(CONCATENATE(F45879),Term!$A$1:$C$2000,1,FALSE)),0,1))</f>
        <v/>
      </c>
    </row>
    <row r="45880" spans="36:36" x14ac:dyDescent="0.15">
      <c r="AJ45880" t="str">
        <f>IF(AI45880="","",IF(ISERROR(VLOOKUP(CONCATENATE(F45880),Term!$A$1:$C$2000,1,FALSE)),0,1))</f>
        <v/>
      </c>
    </row>
    <row r="45881" spans="36:36" x14ac:dyDescent="0.15">
      <c r="AJ45881" t="str">
        <f>IF(AI45881="","",IF(ISERROR(VLOOKUP(CONCATENATE(F45881),Term!$A$1:$C$2000,1,FALSE)),0,1))</f>
        <v/>
      </c>
    </row>
    <row r="45882" spans="36:36" x14ac:dyDescent="0.15">
      <c r="AJ45882" t="str">
        <f>IF(AI45882="","",IF(ISERROR(VLOOKUP(CONCATENATE(F45882),Term!$A$1:$C$2000,1,FALSE)),0,1))</f>
        <v/>
      </c>
    </row>
    <row r="45883" spans="36:36" x14ac:dyDescent="0.15">
      <c r="AJ45883" t="str">
        <f>IF(AI45883="","",IF(ISERROR(VLOOKUP(CONCATENATE(F45883),Term!$A$1:$C$2000,1,FALSE)),0,1))</f>
        <v/>
      </c>
    </row>
    <row r="45884" spans="36:36" x14ac:dyDescent="0.15">
      <c r="AJ45884" t="str">
        <f>IF(AI45884="","",IF(ISERROR(VLOOKUP(CONCATENATE(F45884),Term!$A$1:$C$2000,1,FALSE)),0,1))</f>
        <v/>
      </c>
    </row>
    <row r="45885" spans="36:36" x14ac:dyDescent="0.15">
      <c r="AJ45885" t="str">
        <f>IF(AI45885="","",IF(ISERROR(VLOOKUP(CONCATENATE(F45885),Term!$A$1:$C$2000,1,FALSE)),0,1))</f>
        <v/>
      </c>
    </row>
    <row r="45886" spans="36:36" x14ac:dyDescent="0.15">
      <c r="AJ45886" t="str">
        <f>IF(AI45886="","",IF(ISERROR(VLOOKUP(CONCATENATE(F45886),Term!$A$1:$C$2000,1,FALSE)),0,1))</f>
        <v/>
      </c>
    </row>
    <row r="45887" spans="36:36" x14ac:dyDescent="0.15">
      <c r="AJ45887" t="str">
        <f>IF(AI45887="","",IF(ISERROR(VLOOKUP(CONCATENATE(F45887),Term!$A$1:$C$2000,1,FALSE)),0,1))</f>
        <v/>
      </c>
    </row>
    <row r="45888" spans="36:36" x14ac:dyDescent="0.15">
      <c r="AJ45888" t="str">
        <f>IF(AI45888="","",IF(ISERROR(VLOOKUP(CONCATENATE(F45888),Term!$A$1:$C$2000,1,FALSE)),0,1))</f>
        <v/>
      </c>
    </row>
    <row r="45889" spans="36:36" x14ac:dyDescent="0.15">
      <c r="AJ45889" t="str">
        <f>IF(AI45889="","",IF(ISERROR(VLOOKUP(CONCATENATE(F45889),Term!$A$1:$C$2000,1,FALSE)),0,1))</f>
        <v/>
      </c>
    </row>
    <row r="45890" spans="36:36" x14ac:dyDescent="0.15">
      <c r="AJ45890" t="str">
        <f>IF(AI45890="","",IF(ISERROR(VLOOKUP(CONCATENATE(F45890),Term!$A$1:$C$2000,1,FALSE)),0,1))</f>
        <v/>
      </c>
    </row>
    <row r="45891" spans="36:36" x14ac:dyDescent="0.15">
      <c r="AJ45891" t="str">
        <f>IF(AI45891="","",IF(ISERROR(VLOOKUP(CONCATENATE(F45891),Term!$A$1:$C$2000,1,FALSE)),0,1))</f>
        <v/>
      </c>
    </row>
    <row r="45892" spans="36:36" x14ac:dyDescent="0.15">
      <c r="AJ45892" t="str">
        <f>IF(AI45892="","",IF(ISERROR(VLOOKUP(CONCATENATE(F45892),Term!$A$1:$C$2000,1,FALSE)),0,1))</f>
        <v/>
      </c>
    </row>
    <row r="45893" spans="36:36" x14ac:dyDescent="0.15">
      <c r="AJ45893" t="str">
        <f>IF(AI45893="","",IF(ISERROR(VLOOKUP(CONCATENATE(F45893),Term!$A$1:$C$2000,1,FALSE)),0,1))</f>
        <v/>
      </c>
    </row>
    <row r="45894" spans="36:36" x14ac:dyDescent="0.15">
      <c r="AJ45894" t="str">
        <f>IF(AI45894="","",IF(ISERROR(VLOOKUP(CONCATENATE(F45894),Term!$A$1:$C$2000,1,FALSE)),0,1))</f>
        <v/>
      </c>
    </row>
    <row r="45895" spans="36:36" x14ac:dyDescent="0.15">
      <c r="AJ45895" t="str">
        <f>IF(AI45895="","",IF(ISERROR(VLOOKUP(CONCATENATE(F45895),Term!$A$1:$C$2000,1,FALSE)),0,1))</f>
        <v/>
      </c>
    </row>
    <row r="45896" spans="36:36" x14ac:dyDescent="0.15">
      <c r="AJ45896" t="str">
        <f>IF(AI45896="","",IF(ISERROR(VLOOKUP(CONCATENATE(F45896),Term!$A$1:$C$2000,1,FALSE)),0,1))</f>
        <v/>
      </c>
    </row>
    <row r="45897" spans="36:36" x14ac:dyDescent="0.15">
      <c r="AJ45897" t="str">
        <f>IF(AI45897="","",IF(ISERROR(VLOOKUP(CONCATENATE(F45897),Term!$A$1:$C$2000,1,FALSE)),0,1))</f>
        <v/>
      </c>
    </row>
    <row r="45898" spans="36:36" x14ac:dyDescent="0.15">
      <c r="AJ45898" t="str">
        <f>IF(AI45898="","",IF(ISERROR(VLOOKUP(CONCATENATE(F45898),Term!$A$1:$C$2000,1,FALSE)),0,1))</f>
        <v/>
      </c>
    </row>
    <row r="45899" spans="36:36" x14ac:dyDescent="0.15">
      <c r="AJ45899" t="str">
        <f>IF(AI45899="","",IF(ISERROR(VLOOKUP(CONCATENATE(F45899),Term!$A$1:$C$2000,1,FALSE)),0,1))</f>
        <v/>
      </c>
    </row>
    <row r="45900" spans="36:36" x14ac:dyDescent="0.15">
      <c r="AJ45900" t="str">
        <f>IF(AI45900="","",IF(ISERROR(VLOOKUP(CONCATENATE(F45900),Term!$A$1:$C$2000,1,FALSE)),0,1))</f>
        <v/>
      </c>
    </row>
    <row r="45901" spans="36:36" x14ac:dyDescent="0.15">
      <c r="AJ45901" t="str">
        <f>IF(AI45901="","",IF(ISERROR(VLOOKUP(CONCATENATE(F45901),Term!$A$1:$C$2000,1,FALSE)),0,1))</f>
        <v/>
      </c>
    </row>
    <row r="45902" spans="36:36" x14ac:dyDescent="0.15">
      <c r="AJ45902" t="str">
        <f>IF(AI45902="","",IF(ISERROR(VLOOKUP(CONCATENATE(F45902),Term!$A$1:$C$2000,1,FALSE)),0,1))</f>
        <v/>
      </c>
    </row>
    <row r="45903" spans="36:36" x14ac:dyDescent="0.15">
      <c r="AJ45903" t="str">
        <f>IF(AI45903="","",IF(ISERROR(VLOOKUP(CONCATENATE(F45903),Term!$A$1:$C$2000,1,FALSE)),0,1))</f>
        <v/>
      </c>
    </row>
    <row r="45904" spans="36:36" x14ac:dyDescent="0.15">
      <c r="AJ45904" t="str">
        <f>IF(AI45904="","",IF(ISERROR(VLOOKUP(CONCATENATE(F45904),Term!$A$1:$C$2000,1,FALSE)),0,1))</f>
        <v/>
      </c>
    </row>
    <row r="45905" spans="36:36" x14ac:dyDescent="0.15">
      <c r="AJ45905" t="str">
        <f>IF(AI45905="","",IF(ISERROR(VLOOKUP(CONCATENATE(F45905),Term!$A$1:$C$2000,1,FALSE)),0,1))</f>
        <v/>
      </c>
    </row>
    <row r="45906" spans="36:36" x14ac:dyDescent="0.15">
      <c r="AJ45906" t="str">
        <f>IF(AI45906="","",IF(ISERROR(VLOOKUP(CONCATENATE(F45906),Term!$A$1:$C$2000,1,FALSE)),0,1))</f>
        <v/>
      </c>
    </row>
    <row r="45907" spans="36:36" x14ac:dyDescent="0.15">
      <c r="AJ45907" t="str">
        <f>IF(AI45907="","",IF(ISERROR(VLOOKUP(CONCATENATE(F45907),Term!$A$1:$C$2000,1,FALSE)),0,1))</f>
        <v/>
      </c>
    </row>
    <row r="45908" spans="36:36" x14ac:dyDescent="0.15">
      <c r="AJ45908" t="str">
        <f>IF(AI45908="","",IF(ISERROR(VLOOKUP(CONCATENATE(F45908),Term!$A$1:$C$2000,1,FALSE)),0,1))</f>
        <v/>
      </c>
    </row>
    <row r="45909" spans="36:36" x14ac:dyDescent="0.15">
      <c r="AJ45909" t="str">
        <f>IF(AI45909="","",IF(ISERROR(VLOOKUP(CONCATENATE(F45909),Term!$A$1:$C$2000,1,FALSE)),0,1))</f>
        <v/>
      </c>
    </row>
    <row r="45910" spans="36:36" x14ac:dyDescent="0.15">
      <c r="AJ45910" t="str">
        <f>IF(AI45910="","",IF(ISERROR(VLOOKUP(CONCATENATE(F45910),Term!$A$1:$C$2000,1,FALSE)),0,1))</f>
        <v/>
      </c>
    </row>
    <row r="45911" spans="36:36" x14ac:dyDescent="0.15">
      <c r="AJ45911" t="str">
        <f>IF(AI45911="","",IF(ISERROR(VLOOKUP(CONCATENATE(F45911),Term!$A$1:$C$2000,1,FALSE)),0,1))</f>
        <v/>
      </c>
    </row>
    <row r="45912" spans="36:36" x14ac:dyDescent="0.15">
      <c r="AJ45912" t="str">
        <f>IF(AI45912="","",IF(ISERROR(VLOOKUP(CONCATENATE(F45912),Term!$A$1:$C$2000,1,FALSE)),0,1))</f>
        <v/>
      </c>
    </row>
    <row r="45913" spans="36:36" x14ac:dyDescent="0.15">
      <c r="AJ45913" t="str">
        <f>IF(AI45913="","",IF(ISERROR(VLOOKUP(CONCATENATE(F45913),Term!$A$1:$C$2000,1,FALSE)),0,1))</f>
        <v/>
      </c>
    </row>
    <row r="45914" spans="36:36" x14ac:dyDescent="0.15">
      <c r="AJ45914" t="str">
        <f>IF(AI45914="","",IF(ISERROR(VLOOKUP(CONCATENATE(F45914),Term!$A$1:$C$2000,1,FALSE)),0,1))</f>
        <v/>
      </c>
    </row>
    <row r="45915" spans="36:36" x14ac:dyDescent="0.15">
      <c r="AJ45915" t="str">
        <f>IF(AI45915="","",IF(ISERROR(VLOOKUP(CONCATENATE(F45915),Term!$A$1:$C$2000,1,FALSE)),0,1))</f>
        <v/>
      </c>
    </row>
    <row r="45916" spans="36:36" x14ac:dyDescent="0.15">
      <c r="AJ45916" t="str">
        <f>IF(AI45916="","",IF(ISERROR(VLOOKUP(CONCATENATE(F45916),Term!$A$1:$C$2000,1,FALSE)),0,1))</f>
        <v/>
      </c>
    </row>
    <row r="45917" spans="36:36" x14ac:dyDescent="0.15">
      <c r="AJ45917" t="str">
        <f>IF(AI45917="","",IF(ISERROR(VLOOKUP(CONCATENATE(F45917),Term!$A$1:$C$2000,1,FALSE)),0,1))</f>
        <v/>
      </c>
    </row>
    <row r="45918" spans="36:36" x14ac:dyDescent="0.15">
      <c r="AJ45918" t="str">
        <f>IF(AI45918="","",IF(ISERROR(VLOOKUP(CONCATENATE(F45918),Term!$A$1:$C$2000,1,FALSE)),0,1))</f>
        <v/>
      </c>
    </row>
    <row r="45919" spans="36:36" x14ac:dyDescent="0.15">
      <c r="AJ45919" t="str">
        <f>IF(AI45919="","",IF(ISERROR(VLOOKUP(CONCATENATE(F45919),Term!$A$1:$C$2000,1,FALSE)),0,1))</f>
        <v/>
      </c>
    </row>
    <row r="45920" spans="36:36" x14ac:dyDescent="0.15">
      <c r="AJ45920" t="str">
        <f>IF(AI45920="","",IF(ISERROR(VLOOKUP(CONCATENATE(F45920),Term!$A$1:$C$2000,1,FALSE)),0,1))</f>
        <v/>
      </c>
    </row>
    <row r="45921" spans="36:36" x14ac:dyDescent="0.15">
      <c r="AJ45921" t="str">
        <f>IF(AI45921="","",IF(ISERROR(VLOOKUP(CONCATENATE(F45921),Term!$A$1:$C$2000,1,FALSE)),0,1))</f>
        <v/>
      </c>
    </row>
    <row r="45922" spans="36:36" x14ac:dyDescent="0.15">
      <c r="AJ45922" t="str">
        <f>IF(AI45922="","",IF(ISERROR(VLOOKUP(CONCATENATE(F45922),Term!$A$1:$C$2000,1,FALSE)),0,1))</f>
        <v/>
      </c>
    </row>
    <row r="45923" spans="36:36" x14ac:dyDescent="0.15">
      <c r="AJ45923" t="str">
        <f>IF(AI45923="","",IF(ISERROR(VLOOKUP(CONCATENATE(F45923),Term!$A$1:$C$2000,1,FALSE)),0,1))</f>
        <v/>
      </c>
    </row>
    <row r="45924" spans="36:36" x14ac:dyDescent="0.15">
      <c r="AJ45924" t="str">
        <f>IF(AI45924="","",IF(ISERROR(VLOOKUP(CONCATENATE(F45924),Term!$A$1:$C$2000,1,FALSE)),0,1))</f>
        <v/>
      </c>
    </row>
    <row r="45925" spans="36:36" x14ac:dyDescent="0.15">
      <c r="AJ45925" t="str">
        <f>IF(AI45925="","",IF(ISERROR(VLOOKUP(CONCATENATE(F45925),Term!$A$1:$C$2000,1,FALSE)),0,1))</f>
        <v/>
      </c>
    </row>
    <row r="45926" spans="36:36" x14ac:dyDescent="0.15">
      <c r="AJ45926" t="str">
        <f>IF(AI45926="","",IF(ISERROR(VLOOKUP(CONCATENATE(F45926),Term!$A$1:$C$2000,1,FALSE)),0,1))</f>
        <v/>
      </c>
    </row>
    <row r="45927" spans="36:36" x14ac:dyDescent="0.15">
      <c r="AJ45927" t="str">
        <f>IF(AI45927="","",IF(ISERROR(VLOOKUP(CONCATENATE(F45927),Term!$A$1:$C$2000,1,FALSE)),0,1))</f>
        <v/>
      </c>
    </row>
    <row r="45928" spans="36:36" x14ac:dyDescent="0.15">
      <c r="AJ45928" t="str">
        <f>IF(AI45928="","",IF(ISERROR(VLOOKUP(CONCATENATE(F45928),Term!$A$1:$C$2000,1,FALSE)),0,1))</f>
        <v/>
      </c>
    </row>
    <row r="45929" spans="36:36" x14ac:dyDescent="0.15">
      <c r="AJ45929" t="str">
        <f>IF(AI45929="","",IF(ISERROR(VLOOKUP(CONCATENATE(F45929),Term!$A$1:$C$2000,1,FALSE)),0,1))</f>
        <v/>
      </c>
    </row>
    <row r="45930" spans="36:36" x14ac:dyDescent="0.15">
      <c r="AJ45930" t="str">
        <f>IF(AI45930="","",IF(ISERROR(VLOOKUP(CONCATENATE(F45930),Term!$A$1:$C$2000,1,FALSE)),0,1))</f>
        <v/>
      </c>
    </row>
    <row r="45931" spans="36:36" x14ac:dyDescent="0.15">
      <c r="AJ45931" t="str">
        <f>IF(AI45931="","",IF(ISERROR(VLOOKUP(CONCATENATE(F45931),Term!$A$1:$C$2000,1,FALSE)),0,1))</f>
        <v/>
      </c>
    </row>
    <row r="45932" spans="36:36" x14ac:dyDescent="0.15">
      <c r="AJ45932" t="str">
        <f>IF(AI45932="","",IF(ISERROR(VLOOKUP(CONCATENATE(F45932),Term!$A$1:$C$2000,1,FALSE)),0,1))</f>
        <v/>
      </c>
    </row>
    <row r="45933" spans="36:36" x14ac:dyDescent="0.15">
      <c r="AJ45933" t="str">
        <f>IF(AI45933="","",IF(ISERROR(VLOOKUP(CONCATENATE(F45933),Term!$A$1:$C$2000,1,FALSE)),0,1))</f>
        <v/>
      </c>
    </row>
    <row r="45934" spans="36:36" x14ac:dyDescent="0.15">
      <c r="AJ45934" t="str">
        <f>IF(AI45934="","",IF(ISERROR(VLOOKUP(CONCATENATE(F45934),Term!$A$1:$C$2000,1,FALSE)),0,1))</f>
        <v/>
      </c>
    </row>
    <row r="45935" spans="36:36" x14ac:dyDescent="0.15">
      <c r="AJ45935" t="str">
        <f>IF(AI45935="","",IF(ISERROR(VLOOKUP(CONCATENATE(F45935),Term!$A$1:$C$2000,1,FALSE)),0,1))</f>
        <v/>
      </c>
    </row>
    <row r="45936" spans="36:36" x14ac:dyDescent="0.15">
      <c r="AJ45936" t="str">
        <f>IF(AI45936="","",IF(ISERROR(VLOOKUP(CONCATENATE(F45936),Term!$A$1:$C$2000,1,FALSE)),0,1))</f>
        <v/>
      </c>
    </row>
    <row r="45937" spans="36:36" x14ac:dyDescent="0.15">
      <c r="AJ45937" t="str">
        <f>IF(AI45937="","",IF(ISERROR(VLOOKUP(CONCATENATE(F45937),Term!$A$1:$C$2000,1,FALSE)),0,1))</f>
        <v/>
      </c>
    </row>
    <row r="45938" spans="36:36" x14ac:dyDescent="0.15">
      <c r="AJ45938" t="str">
        <f>IF(AI45938="","",IF(ISERROR(VLOOKUP(CONCATENATE(F45938),Term!$A$1:$C$2000,1,FALSE)),0,1))</f>
        <v/>
      </c>
    </row>
    <row r="45939" spans="36:36" x14ac:dyDescent="0.15">
      <c r="AJ45939" t="str">
        <f>IF(AI45939="","",IF(ISERROR(VLOOKUP(CONCATENATE(F45939),Term!$A$1:$C$2000,1,FALSE)),0,1))</f>
        <v/>
      </c>
    </row>
    <row r="45940" spans="36:36" x14ac:dyDescent="0.15">
      <c r="AJ45940" t="str">
        <f>IF(AI45940="","",IF(ISERROR(VLOOKUP(CONCATENATE(F45940),Term!$A$1:$C$2000,1,FALSE)),0,1))</f>
        <v/>
      </c>
    </row>
    <row r="45941" spans="36:36" x14ac:dyDescent="0.15">
      <c r="AJ45941" t="str">
        <f>IF(AI45941="","",IF(ISERROR(VLOOKUP(CONCATENATE(F45941),Term!$A$1:$C$2000,1,FALSE)),0,1))</f>
        <v/>
      </c>
    </row>
    <row r="45942" spans="36:36" x14ac:dyDescent="0.15">
      <c r="AJ45942" t="str">
        <f>IF(AI45942="","",IF(ISERROR(VLOOKUP(CONCATENATE(F45942),Term!$A$1:$C$2000,1,FALSE)),0,1))</f>
        <v/>
      </c>
    </row>
    <row r="45943" spans="36:36" x14ac:dyDescent="0.15">
      <c r="AJ45943" t="str">
        <f>IF(AI45943="","",IF(ISERROR(VLOOKUP(CONCATENATE(F45943),Term!$A$1:$C$2000,1,FALSE)),0,1))</f>
        <v/>
      </c>
    </row>
    <row r="45944" spans="36:36" x14ac:dyDescent="0.15">
      <c r="AJ45944" t="str">
        <f>IF(AI45944="","",IF(ISERROR(VLOOKUP(CONCATENATE(F45944),Term!$A$1:$C$2000,1,FALSE)),0,1))</f>
        <v/>
      </c>
    </row>
    <row r="45945" spans="36:36" x14ac:dyDescent="0.15">
      <c r="AJ45945" t="str">
        <f>IF(AI45945="","",IF(ISERROR(VLOOKUP(CONCATENATE(F45945),Term!$A$1:$C$2000,1,FALSE)),0,1))</f>
        <v/>
      </c>
    </row>
    <row r="45946" spans="36:36" x14ac:dyDescent="0.15">
      <c r="AJ45946" t="str">
        <f>IF(AI45946="","",IF(ISERROR(VLOOKUP(CONCATENATE(F45946),Term!$A$1:$C$2000,1,FALSE)),0,1))</f>
        <v/>
      </c>
    </row>
    <row r="45947" spans="36:36" x14ac:dyDescent="0.15">
      <c r="AJ45947" t="str">
        <f>IF(AI45947="","",IF(ISERROR(VLOOKUP(CONCATENATE(F45947),Term!$A$1:$C$2000,1,FALSE)),0,1))</f>
        <v/>
      </c>
    </row>
    <row r="45948" spans="36:36" x14ac:dyDescent="0.15">
      <c r="AJ45948" t="str">
        <f>IF(AI45948="","",IF(ISERROR(VLOOKUP(CONCATENATE(F45948),Term!$A$1:$C$2000,1,FALSE)),0,1))</f>
        <v/>
      </c>
    </row>
    <row r="45949" spans="36:36" x14ac:dyDescent="0.15">
      <c r="AJ45949" t="str">
        <f>IF(AI45949="","",IF(ISERROR(VLOOKUP(CONCATENATE(F45949),Term!$A$1:$C$2000,1,FALSE)),0,1))</f>
        <v/>
      </c>
    </row>
    <row r="45950" spans="36:36" x14ac:dyDescent="0.15">
      <c r="AJ45950" t="str">
        <f>IF(AI45950="","",IF(ISERROR(VLOOKUP(CONCATENATE(F45950),Term!$A$1:$C$2000,1,FALSE)),0,1))</f>
        <v/>
      </c>
    </row>
    <row r="45951" spans="36:36" x14ac:dyDescent="0.15">
      <c r="AJ45951" t="str">
        <f>IF(AI45951="","",IF(ISERROR(VLOOKUP(CONCATENATE(F45951),Term!$A$1:$C$2000,1,FALSE)),0,1))</f>
        <v/>
      </c>
    </row>
    <row r="45952" spans="36:36" x14ac:dyDescent="0.15">
      <c r="AJ45952" t="str">
        <f>IF(AI45952="","",IF(ISERROR(VLOOKUP(CONCATENATE(F45952),Term!$A$1:$C$2000,1,FALSE)),0,1))</f>
        <v/>
      </c>
    </row>
    <row r="45953" spans="36:36" x14ac:dyDescent="0.15">
      <c r="AJ45953" t="str">
        <f>IF(AI45953="","",IF(ISERROR(VLOOKUP(CONCATENATE(F45953),Term!$A$1:$C$2000,1,FALSE)),0,1))</f>
        <v/>
      </c>
    </row>
    <row r="45954" spans="36:36" x14ac:dyDescent="0.15">
      <c r="AJ45954" t="str">
        <f>IF(AI45954="","",IF(ISERROR(VLOOKUP(CONCATENATE(F45954),Term!$A$1:$C$2000,1,FALSE)),0,1))</f>
        <v/>
      </c>
    </row>
    <row r="45955" spans="36:36" x14ac:dyDescent="0.15">
      <c r="AJ45955" t="str">
        <f>IF(AI45955="","",IF(ISERROR(VLOOKUP(CONCATENATE(F45955),Term!$A$1:$C$2000,1,FALSE)),0,1))</f>
        <v/>
      </c>
    </row>
    <row r="45956" spans="36:36" x14ac:dyDescent="0.15">
      <c r="AJ45956" t="str">
        <f>IF(AI45956="","",IF(ISERROR(VLOOKUP(CONCATENATE(F45956),Term!$A$1:$C$2000,1,FALSE)),0,1))</f>
        <v/>
      </c>
    </row>
    <row r="45957" spans="36:36" x14ac:dyDescent="0.15">
      <c r="AJ45957" t="str">
        <f>IF(AI45957="","",IF(ISERROR(VLOOKUP(CONCATENATE(F45957),Term!$A$1:$C$2000,1,FALSE)),0,1))</f>
        <v/>
      </c>
    </row>
    <row r="45958" spans="36:36" x14ac:dyDescent="0.15">
      <c r="AJ45958" t="str">
        <f>IF(AI45958="","",IF(ISERROR(VLOOKUP(CONCATENATE(F45958),Term!$A$1:$C$2000,1,FALSE)),0,1))</f>
        <v/>
      </c>
    </row>
    <row r="45959" spans="36:36" x14ac:dyDescent="0.15">
      <c r="AJ45959" t="str">
        <f>IF(AI45959="","",IF(ISERROR(VLOOKUP(CONCATENATE(F45959),Term!$A$1:$C$2000,1,FALSE)),0,1))</f>
        <v/>
      </c>
    </row>
    <row r="45960" spans="36:36" x14ac:dyDescent="0.15">
      <c r="AJ45960" t="str">
        <f>IF(AI45960="","",IF(ISERROR(VLOOKUP(CONCATENATE(F45960),Term!$A$1:$C$2000,1,FALSE)),0,1))</f>
        <v/>
      </c>
    </row>
    <row r="45961" spans="36:36" x14ac:dyDescent="0.15">
      <c r="AJ45961" t="str">
        <f>IF(AI45961="","",IF(ISERROR(VLOOKUP(CONCATENATE(F45961),Term!$A$1:$C$2000,1,FALSE)),0,1))</f>
        <v/>
      </c>
    </row>
    <row r="45962" spans="36:36" x14ac:dyDescent="0.15">
      <c r="AJ45962" t="str">
        <f>IF(AI45962="","",IF(ISERROR(VLOOKUP(CONCATENATE(F45962),Term!$A$1:$C$2000,1,FALSE)),0,1))</f>
        <v/>
      </c>
    </row>
    <row r="45963" spans="36:36" x14ac:dyDescent="0.15">
      <c r="AJ45963" t="str">
        <f>IF(AI45963="","",IF(ISERROR(VLOOKUP(CONCATENATE(F45963),Term!$A$1:$C$2000,1,FALSE)),0,1))</f>
        <v/>
      </c>
    </row>
    <row r="45964" spans="36:36" x14ac:dyDescent="0.15">
      <c r="AJ45964" t="str">
        <f>IF(AI45964="","",IF(ISERROR(VLOOKUP(CONCATENATE(F45964),Term!$A$1:$C$2000,1,FALSE)),0,1))</f>
        <v/>
      </c>
    </row>
    <row r="45965" spans="36:36" x14ac:dyDescent="0.15">
      <c r="AJ45965" t="str">
        <f>IF(AI45965="","",IF(ISERROR(VLOOKUP(CONCATENATE(F45965),Term!$A$1:$C$2000,1,FALSE)),0,1))</f>
        <v/>
      </c>
    </row>
    <row r="45966" spans="36:36" x14ac:dyDescent="0.15">
      <c r="AJ45966" t="str">
        <f>IF(AI45966="","",IF(ISERROR(VLOOKUP(CONCATENATE(F45966),Term!$A$1:$C$2000,1,FALSE)),0,1))</f>
        <v/>
      </c>
    </row>
    <row r="45967" spans="36:36" x14ac:dyDescent="0.15">
      <c r="AJ45967" t="str">
        <f>IF(AI45967="","",IF(ISERROR(VLOOKUP(CONCATENATE(F45967),Term!$A$1:$C$2000,1,FALSE)),0,1))</f>
        <v/>
      </c>
    </row>
    <row r="45968" spans="36:36" x14ac:dyDescent="0.15">
      <c r="AJ45968" t="str">
        <f>IF(AI45968="","",IF(ISERROR(VLOOKUP(CONCATENATE(F45968),Term!$A$1:$C$2000,1,FALSE)),0,1))</f>
        <v/>
      </c>
    </row>
    <row r="45969" spans="36:36" x14ac:dyDescent="0.15">
      <c r="AJ45969" t="str">
        <f>IF(AI45969="","",IF(ISERROR(VLOOKUP(CONCATENATE(F45969),Term!$A$1:$C$2000,1,FALSE)),0,1))</f>
        <v/>
      </c>
    </row>
    <row r="45970" spans="36:36" x14ac:dyDescent="0.15">
      <c r="AJ45970" t="str">
        <f>IF(AI45970="","",IF(ISERROR(VLOOKUP(CONCATENATE(F45970),Term!$A$1:$C$2000,1,FALSE)),0,1))</f>
        <v/>
      </c>
    </row>
    <row r="45971" spans="36:36" x14ac:dyDescent="0.15">
      <c r="AJ45971" t="str">
        <f>IF(AI45971="","",IF(ISERROR(VLOOKUP(CONCATENATE(F45971),Term!$A$1:$C$2000,1,FALSE)),0,1))</f>
        <v/>
      </c>
    </row>
    <row r="45972" spans="36:36" x14ac:dyDescent="0.15">
      <c r="AJ45972" t="str">
        <f>IF(AI45972="","",IF(ISERROR(VLOOKUP(CONCATENATE(F45972),Term!$A$1:$C$2000,1,FALSE)),0,1))</f>
        <v/>
      </c>
    </row>
    <row r="45973" spans="36:36" x14ac:dyDescent="0.15">
      <c r="AJ45973" t="str">
        <f>IF(AI45973="","",IF(ISERROR(VLOOKUP(CONCATENATE(F45973),Term!$A$1:$C$2000,1,FALSE)),0,1))</f>
        <v/>
      </c>
    </row>
    <row r="45974" spans="36:36" x14ac:dyDescent="0.15">
      <c r="AJ45974" t="str">
        <f>IF(AI45974="","",IF(ISERROR(VLOOKUP(CONCATENATE(F45974),Term!$A$1:$C$2000,1,FALSE)),0,1))</f>
        <v/>
      </c>
    </row>
    <row r="45975" spans="36:36" x14ac:dyDescent="0.15">
      <c r="AJ45975" t="str">
        <f>IF(AI45975="","",IF(ISERROR(VLOOKUP(CONCATENATE(F45975),Term!$A$1:$C$2000,1,FALSE)),0,1))</f>
        <v/>
      </c>
    </row>
    <row r="45976" spans="36:36" x14ac:dyDescent="0.15">
      <c r="AJ45976" t="str">
        <f>IF(AI45976="","",IF(ISERROR(VLOOKUP(CONCATENATE(F45976),Term!$A$1:$C$2000,1,FALSE)),0,1))</f>
        <v/>
      </c>
    </row>
    <row r="45977" spans="36:36" x14ac:dyDescent="0.15">
      <c r="AJ45977" t="str">
        <f>IF(AI45977="","",IF(ISERROR(VLOOKUP(CONCATENATE(F45977),Term!$A$1:$C$2000,1,FALSE)),0,1))</f>
        <v/>
      </c>
    </row>
    <row r="45978" spans="36:36" x14ac:dyDescent="0.15">
      <c r="AJ45978" t="str">
        <f>IF(AI45978="","",IF(ISERROR(VLOOKUP(CONCATENATE(F45978),Term!$A$1:$C$2000,1,FALSE)),0,1))</f>
        <v/>
      </c>
    </row>
    <row r="45979" spans="36:36" x14ac:dyDescent="0.15">
      <c r="AJ45979" t="str">
        <f>IF(AI45979="","",IF(ISERROR(VLOOKUP(CONCATENATE(F45979),Term!$A$1:$C$2000,1,FALSE)),0,1))</f>
        <v/>
      </c>
    </row>
    <row r="45980" spans="36:36" x14ac:dyDescent="0.15">
      <c r="AJ45980" t="str">
        <f>IF(AI45980="","",IF(ISERROR(VLOOKUP(CONCATENATE(F45980),Term!$A$1:$C$2000,1,FALSE)),0,1))</f>
        <v/>
      </c>
    </row>
    <row r="45981" spans="36:36" x14ac:dyDescent="0.15">
      <c r="AJ45981" t="str">
        <f>IF(AI45981="","",IF(ISERROR(VLOOKUP(CONCATENATE(F45981),Term!$A$1:$C$2000,1,FALSE)),0,1))</f>
        <v/>
      </c>
    </row>
    <row r="45982" spans="36:36" x14ac:dyDescent="0.15">
      <c r="AJ45982" t="str">
        <f>IF(AI45982="","",IF(ISERROR(VLOOKUP(CONCATENATE(F45982),Term!$A$1:$C$2000,1,FALSE)),0,1))</f>
        <v/>
      </c>
    </row>
    <row r="45983" spans="36:36" x14ac:dyDescent="0.15">
      <c r="AJ45983" t="str">
        <f>IF(AI45983="","",IF(ISERROR(VLOOKUP(CONCATENATE(F45983),Term!$A$1:$C$2000,1,FALSE)),0,1))</f>
        <v/>
      </c>
    </row>
    <row r="45984" spans="36:36" x14ac:dyDescent="0.15">
      <c r="AJ45984" t="str">
        <f>IF(AI45984="","",IF(ISERROR(VLOOKUP(CONCATENATE(F45984),Term!$A$1:$C$2000,1,FALSE)),0,1))</f>
        <v/>
      </c>
    </row>
    <row r="45985" spans="36:36" x14ac:dyDescent="0.15">
      <c r="AJ45985" t="str">
        <f>IF(AI45985="","",IF(ISERROR(VLOOKUP(CONCATENATE(F45985),Term!$A$1:$C$2000,1,FALSE)),0,1))</f>
        <v/>
      </c>
    </row>
    <row r="45986" spans="36:36" x14ac:dyDescent="0.15">
      <c r="AJ45986" t="str">
        <f>IF(AI45986="","",IF(ISERROR(VLOOKUP(CONCATENATE(F45986),Term!$A$1:$C$2000,1,FALSE)),0,1))</f>
        <v/>
      </c>
    </row>
    <row r="45987" spans="36:36" x14ac:dyDescent="0.15">
      <c r="AJ45987" t="str">
        <f>IF(AI45987="","",IF(ISERROR(VLOOKUP(CONCATENATE(F45987),Term!$A$1:$C$2000,1,FALSE)),0,1))</f>
        <v/>
      </c>
    </row>
    <row r="45988" spans="36:36" x14ac:dyDescent="0.15">
      <c r="AJ45988" t="str">
        <f>IF(AI45988="","",IF(ISERROR(VLOOKUP(CONCATENATE(F45988),Term!$A$1:$C$2000,1,FALSE)),0,1))</f>
        <v/>
      </c>
    </row>
    <row r="45989" spans="36:36" x14ac:dyDescent="0.15">
      <c r="AJ45989" t="str">
        <f>IF(AI45989="","",IF(ISERROR(VLOOKUP(CONCATENATE(F45989),Term!$A$1:$C$2000,1,FALSE)),0,1))</f>
        <v/>
      </c>
    </row>
    <row r="45990" spans="36:36" x14ac:dyDescent="0.15">
      <c r="AJ45990" t="str">
        <f>IF(AI45990="","",IF(ISERROR(VLOOKUP(CONCATENATE(F45990),Term!$A$1:$C$2000,1,FALSE)),0,1))</f>
        <v/>
      </c>
    </row>
    <row r="45991" spans="36:36" x14ac:dyDescent="0.15">
      <c r="AJ45991" t="str">
        <f>IF(AI45991="","",IF(ISERROR(VLOOKUP(CONCATENATE(F45991),Term!$A$1:$C$2000,1,FALSE)),0,1))</f>
        <v/>
      </c>
    </row>
    <row r="45992" spans="36:36" x14ac:dyDescent="0.15">
      <c r="AJ45992" t="str">
        <f>IF(AI45992="","",IF(ISERROR(VLOOKUP(CONCATENATE(F45992),Term!$A$1:$C$2000,1,FALSE)),0,1))</f>
        <v/>
      </c>
    </row>
    <row r="45993" spans="36:36" x14ac:dyDescent="0.15">
      <c r="AJ45993" t="str">
        <f>IF(AI45993="","",IF(ISERROR(VLOOKUP(CONCATENATE(F45993),Term!$A$1:$C$2000,1,FALSE)),0,1))</f>
        <v/>
      </c>
    </row>
    <row r="45994" spans="36:36" x14ac:dyDescent="0.15">
      <c r="AJ45994" t="str">
        <f>IF(AI45994="","",IF(ISERROR(VLOOKUP(CONCATENATE(F45994),Term!$A$1:$C$2000,1,FALSE)),0,1))</f>
        <v/>
      </c>
    </row>
    <row r="45995" spans="36:36" x14ac:dyDescent="0.15">
      <c r="AJ45995" t="str">
        <f>IF(AI45995="","",IF(ISERROR(VLOOKUP(CONCATENATE(F45995),Term!$A$1:$C$2000,1,FALSE)),0,1))</f>
        <v/>
      </c>
    </row>
    <row r="45996" spans="36:36" x14ac:dyDescent="0.15">
      <c r="AJ45996" t="str">
        <f>IF(AI45996="","",IF(ISERROR(VLOOKUP(CONCATENATE(F45996),Term!$A$1:$C$2000,1,FALSE)),0,1))</f>
        <v/>
      </c>
    </row>
    <row r="45997" spans="36:36" x14ac:dyDescent="0.15">
      <c r="AJ45997" t="str">
        <f>IF(AI45997="","",IF(ISERROR(VLOOKUP(CONCATENATE(F45997),Term!$A$1:$C$2000,1,FALSE)),0,1))</f>
        <v/>
      </c>
    </row>
    <row r="45998" spans="36:36" x14ac:dyDescent="0.15">
      <c r="AJ45998" t="str">
        <f>IF(AI45998="","",IF(ISERROR(VLOOKUP(CONCATENATE(F45998),Term!$A$1:$C$2000,1,FALSE)),0,1))</f>
        <v/>
      </c>
    </row>
    <row r="45999" spans="36:36" x14ac:dyDescent="0.15">
      <c r="AJ45999" t="str">
        <f>IF(AI45999="","",IF(ISERROR(VLOOKUP(CONCATENATE(F45999),Term!$A$1:$C$2000,1,FALSE)),0,1))</f>
        <v/>
      </c>
    </row>
    <row r="46000" spans="36:36" x14ac:dyDescent="0.15">
      <c r="AJ46000" t="str">
        <f>IF(AI46000="","",IF(ISERROR(VLOOKUP(CONCATENATE(F46000),Term!$A$1:$C$2000,1,FALSE)),0,1))</f>
        <v/>
      </c>
    </row>
    <row r="46001" spans="36:36" x14ac:dyDescent="0.15">
      <c r="AJ46001" t="str">
        <f>IF(AI46001="","",IF(ISERROR(VLOOKUP(CONCATENATE(F46001),Term!$A$1:$C$2000,1,FALSE)),0,1))</f>
        <v/>
      </c>
    </row>
    <row r="46002" spans="36:36" x14ac:dyDescent="0.15">
      <c r="AJ46002" t="str">
        <f>IF(AI46002="","",IF(ISERROR(VLOOKUP(CONCATENATE(F46002),Term!$A$1:$C$2000,1,FALSE)),0,1))</f>
        <v/>
      </c>
    </row>
    <row r="46003" spans="36:36" x14ac:dyDescent="0.15">
      <c r="AJ46003" t="str">
        <f>IF(AI46003="","",IF(ISERROR(VLOOKUP(CONCATENATE(F46003),Term!$A$1:$C$2000,1,FALSE)),0,1))</f>
        <v/>
      </c>
    </row>
    <row r="46004" spans="36:36" x14ac:dyDescent="0.15">
      <c r="AJ46004" t="str">
        <f>IF(AI46004="","",IF(ISERROR(VLOOKUP(CONCATENATE(F46004),Term!$A$1:$C$2000,1,FALSE)),0,1))</f>
        <v/>
      </c>
    </row>
    <row r="46005" spans="36:36" x14ac:dyDescent="0.15">
      <c r="AJ46005" t="str">
        <f>IF(AI46005="","",IF(ISERROR(VLOOKUP(CONCATENATE(F46005),Term!$A$1:$C$2000,1,FALSE)),0,1))</f>
        <v/>
      </c>
    </row>
    <row r="46006" spans="36:36" x14ac:dyDescent="0.15">
      <c r="AJ46006" t="str">
        <f>IF(AI46006="","",IF(ISERROR(VLOOKUP(CONCATENATE(F46006),Term!$A$1:$C$2000,1,FALSE)),0,1))</f>
        <v/>
      </c>
    </row>
    <row r="46007" spans="36:36" x14ac:dyDescent="0.15">
      <c r="AJ46007" t="str">
        <f>IF(AI46007="","",IF(ISERROR(VLOOKUP(CONCATENATE(F46007),Term!$A$1:$C$2000,1,FALSE)),0,1))</f>
        <v/>
      </c>
    </row>
    <row r="46008" spans="36:36" x14ac:dyDescent="0.15">
      <c r="AJ46008" t="str">
        <f>IF(AI46008="","",IF(ISERROR(VLOOKUP(CONCATENATE(F46008),Term!$A$1:$C$2000,1,FALSE)),0,1))</f>
        <v/>
      </c>
    </row>
    <row r="46009" spans="36:36" x14ac:dyDescent="0.15">
      <c r="AJ46009" t="str">
        <f>IF(AI46009="","",IF(ISERROR(VLOOKUP(CONCATENATE(F46009),Term!$A$1:$C$2000,1,FALSE)),0,1))</f>
        <v/>
      </c>
    </row>
    <row r="46010" spans="36:36" x14ac:dyDescent="0.15">
      <c r="AJ46010" t="str">
        <f>IF(AI46010="","",IF(ISERROR(VLOOKUP(CONCATENATE(F46010),Term!$A$1:$C$2000,1,FALSE)),0,1))</f>
        <v/>
      </c>
    </row>
    <row r="46011" spans="36:36" x14ac:dyDescent="0.15">
      <c r="AJ46011" t="str">
        <f>IF(AI46011="","",IF(ISERROR(VLOOKUP(CONCATENATE(F46011),Term!$A$1:$C$2000,1,FALSE)),0,1))</f>
        <v/>
      </c>
    </row>
    <row r="46012" spans="36:36" x14ac:dyDescent="0.15">
      <c r="AJ46012" t="str">
        <f>IF(AI46012="","",IF(ISERROR(VLOOKUP(CONCATENATE(F46012),Term!$A$1:$C$2000,1,FALSE)),0,1))</f>
        <v/>
      </c>
    </row>
    <row r="46013" spans="36:36" x14ac:dyDescent="0.15">
      <c r="AJ46013" t="str">
        <f>IF(AI46013="","",IF(ISERROR(VLOOKUP(CONCATENATE(F46013),Term!$A$1:$C$2000,1,FALSE)),0,1))</f>
        <v/>
      </c>
    </row>
    <row r="46014" spans="36:36" x14ac:dyDescent="0.15">
      <c r="AJ46014" t="str">
        <f>IF(AI46014="","",IF(ISERROR(VLOOKUP(CONCATENATE(F46014),Term!$A$1:$C$2000,1,FALSE)),0,1))</f>
        <v/>
      </c>
    </row>
    <row r="46015" spans="36:36" x14ac:dyDescent="0.15">
      <c r="AJ46015" t="str">
        <f>IF(AI46015="","",IF(ISERROR(VLOOKUP(CONCATENATE(F46015),Term!$A$1:$C$2000,1,FALSE)),0,1))</f>
        <v/>
      </c>
    </row>
    <row r="46016" spans="36:36" x14ac:dyDescent="0.15">
      <c r="AJ46016" t="str">
        <f>IF(AI46016="","",IF(ISERROR(VLOOKUP(CONCATENATE(F46016),Term!$A$1:$C$2000,1,FALSE)),0,1))</f>
        <v/>
      </c>
    </row>
    <row r="46017" spans="36:36" x14ac:dyDescent="0.15">
      <c r="AJ46017" t="str">
        <f>IF(AI46017="","",IF(ISERROR(VLOOKUP(CONCATENATE(F46017),Term!$A$1:$C$2000,1,FALSE)),0,1))</f>
        <v/>
      </c>
    </row>
    <row r="46018" spans="36:36" x14ac:dyDescent="0.15">
      <c r="AJ46018" t="str">
        <f>IF(AI46018="","",IF(ISERROR(VLOOKUP(CONCATENATE(F46018),Term!$A$1:$C$2000,1,FALSE)),0,1))</f>
        <v/>
      </c>
    </row>
    <row r="46019" spans="36:36" x14ac:dyDescent="0.15">
      <c r="AJ46019" t="str">
        <f>IF(AI46019="","",IF(ISERROR(VLOOKUP(CONCATENATE(F46019),Term!$A$1:$C$2000,1,FALSE)),0,1))</f>
        <v/>
      </c>
    </row>
    <row r="46020" spans="36:36" x14ac:dyDescent="0.15">
      <c r="AJ46020" t="str">
        <f>IF(AI46020="","",IF(ISERROR(VLOOKUP(CONCATENATE(F46020),Term!$A$1:$C$2000,1,FALSE)),0,1))</f>
        <v/>
      </c>
    </row>
    <row r="46021" spans="36:36" x14ac:dyDescent="0.15">
      <c r="AJ46021" t="str">
        <f>IF(AI46021="","",IF(ISERROR(VLOOKUP(CONCATENATE(F46021),Term!$A$1:$C$2000,1,FALSE)),0,1))</f>
        <v/>
      </c>
    </row>
    <row r="46022" spans="36:36" x14ac:dyDescent="0.15">
      <c r="AJ46022" t="str">
        <f>IF(AI46022="","",IF(ISERROR(VLOOKUP(CONCATENATE(F46022),Term!$A$1:$C$2000,1,FALSE)),0,1))</f>
        <v/>
      </c>
    </row>
    <row r="46023" spans="36:36" x14ac:dyDescent="0.15">
      <c r="AJ46023" t="str">
        <f>IF(AI46023="","",IF(ISERROR(VLOOKUP(CONCATENATE(F46023),Term!$A$1:$C$2000,1,FALSE)),0,1))</f>
        <v/>
      </c>
    </row>
    <row r="46024" spans="36:36" x14ac:dyDescent="0.15">
      <c r="AJ46024" t="str">
        <f>IF(AI46024="","",IF(ISERROR(VLOOKUP(CONCATENATE(F46024),Term!$A$1:$C$2000,1,FALSE)),0,1))</f>
        <v/>
      </c>
    </row>
    <row r="46025" spans="36:36" x14ac:dyDescent="0.15">
      <c r="AJ46025" t="str">
        <f>IF(AI46025="","",IF(ISERROR(VLOOKUP(CONCATENATE(F46025),Term!$A$1:$C$2000,1,FALSE)),0,1))</f>
        <v/>
      </c>
    </row>
    <row r="46026" spans="36:36" x14ac:dyDescent="0.15">
      <c r="AJ46026" t="str">
        <f>IF(AI46026="","",IF(ISERROR(VLOOKUP(CONCATENATE(F46026),Term!$A$1:$C$2000,1,FALSE)),0,1))</f>
        <v/>
      </c>
    </row>
    <row r="46027" spans="36:36" x14ac:dyDescent="0.15">
      <c r="AJ46027" t="str">
        <f>IF(AI46027="","",IF(ISERROR(VLOOKUP(CONCATENATE(F46027),Term!$A$1:$C$2000,1,FALSE)),0,1))</f>
        <v/>
      </c>
    </row>
    <row r="46028" spans="36:36" x14ac:dyDescent="0.15">
      <c r="AJ46028" t="str">
        <f>IF(AI46028="","",IF(ISERROR(VLOOKUP(CONCATENATE(F46028),Term!$A$1:$C$2000,1,FALSE)),0,1))</f>
        <v/>
      </c>
    </row>
    <row r="46029" spans="36:36" x14ac:dyDescent="0.15">
      <c r="AJ46029" t="str">
        <f>IF(AI46029="","",IF(ISERROR(VLOOKUP(CONCATENATE(F46029),Term!$A$1:$C$2000,1,FALSE)),0,1))</f>
        <v/>
      </c>
    </row>
    <row r="46030" spans="36:36" x14ac:dyDescent="0.15">
      <c r="AJ46030" t="str">
        <f>IF(AI46030="","",IF(ISERROR(VLOOKUP(CONCATENATE(F46030),Term!$A$1:$C$2000,1,FALSE)),0,1))</f>
        <v/>
      </c>
    </row>
    <row r="46031" spans="36:36" x14ac:dyDescent="0.15">
      <c r="AJ46031" t="str">
        <f>IF(AI46031="","",IF(ISERROR(VLOOKUP(CONCATENATE(F46031),Term!$A$1:$C$2000,1,FALSE)),0,1))</f>
        <v/>
      </c>
    </row>
    <row r="46032" spans="36:36" x14ac:dyDescent="0.15">
      <c r="AJ46032" t="str">
        <f>IF(AI46032="","",IF(ISERROR(VLOOKUP(CONCATENATE(F46032),Term!$A$1:$C$2000,1,FALSE)),0,1))</f>
        <v/>
      </c>
    </row>
    <row r="46033" spans="36:36" x14ac:dyDescent="0.15">
      <c r="AJ46033" t="str">
        <f>IF(AI46033="","",IF(ISERROR(VLOOKUP(CONCATENATE(F46033),Term!$A$1:$C$2000,1,FALSE)),0,1))</f>
        <v/>
      </c>
    </row>
    <row r="46034" spans="36:36" x14ac:dyDescent="0.15">
      <c r="AJ46034" t="str">
        <f>IF(AI46034="","",IF(ISERROR(VLOOKUP(CONCATENATE(F46034),Term!$A$1:$C$2000,1,FALSE)),0,1))</f>
        <v/>
      </c>
    </row>
    <row r="46035" spans="36:36" x14ac:dyDescent="0.15">
      <c r="AJ46035" t="str">
        <f>IF(AI46035="","",IF(ISERROR(VLOOKUP(CONCATENATE(F46035),Term!$A$1:$C$2000,1,FALSE)),0,1))</f>
        <v/>
      </c>
    </row>
    <row r="46036" spans="36:36" x14ac:dyDescent="0.15">
      <c r="AJ46036" t="str">
        <f>IF(AI46036="","",IF(ISERROR(VLOOKUP(CONCATENATE(F46036),Term!$A$1:$C$2000,1,FALSE)),0,1))</f>
        <v/>
      </c>
    </row>
    <row r="46037" spans="36:36" x14ac:dyDescent="0.15">
      <c r="AJ46037" t="str">
        <f>IF(AI46037="","",IF(ISERROR(VLOOKUP(CONCATENATE(F46037),Term!$A$1:$C$2000,1,FALSE)),0,1))</f>
        <v/>
      </c>
    </row>
    <row r="46038" spans="36:36" x14ac:dyDescent="0.15">
      <c r="AJ46038" t="str">
        <f>IF(AI46038="","",IF(ISERROR(VLOOKUP(CONCATENATE(F46038),Term!$A$1:$C$2000,1,FALSE)),0,1))</f>
        <v/>
      </c>
    </row>
    <row r="46039" spans="36:36" x14ac:dyDescent="0.15">
      <c r="AJ46039" t="str">
        <f>IF(AI46039="","",IF(ISERROR(VLOOKUP(CONCATENATE(F46039),Term!$A$1:$C$2000,1,FALSE)),0,1))</f>
        <v/>
      </c>
    </row>
    <row r="46040" spans="36:36" x14ac:dyDescent="0.15">
      <c r="AJ46040" t="str">
        <f>IF(AI46040="","",IF(ISERROR(VLOOKUP(CONCATENATE(F46040),Term!$A$1:$C$2000,1,FALSE)),0,1))</f>
        <v/>
      </c>
    </row>
    <row r="46041" spans="36:36" x14ac:dyDescent="0.15">
      <c r="AJ46041" t="str">
        <f>IF(AI46041="","",IF(ISERROR(VLOOKUP(CONCATENATE(F46041),Term!$A$1:$C$2000,1,FALSE)),0,1))</f>
        <v/>
      </c>
    </row>
    <row r="46042" spans="36:36" x14ac:dyDescent="0.15">
      <c r="AJ46042" t="str">
        <f>IF(AI46042="","",IF(ISERROR(VLOOKUP(CONCATENATE(F46042),Term!$A$1:$C$2000,1,FALSE)),0,1))</f>
        <v/>
      </c>
    </row>
    <row r="46043" spans="36:36" x14ac:dyDescent="0.15">
      <c r="AJ46043" t="str">
        <f>IF(AI46043="","",IF(ISERROR(VLOOKUP(CONCATENATE(F46043),Term!$A$1:$C$2000,1,FALSE)),0,1))</f>
        <v/>
      </c>
    </row>
    <row r="46044" spans="36:36" x14ac:dyDescent="0.15">
      <c r="AJ46044" t="str">
        <f>IF(AI46044="","",IF(ISERROR(VLOOKUP(CONCATENATE(F46044),Term!$A$1:$C$2000,1,FALSE)),0,1))</f>
        <v/>
      </c>
    </row>
    <row r="46045" spans="36:36" x14ac:dyDescent="0.15">
      <c r="AJ46045" t="str">
        <f>IF(AI46045="","",IF(ISERROR(VLOOKUP(CONCATENATE(F46045),Term!$A$1:$C$2000,1,FALSE)),0,1))</f>
        <v/>
      </c>
    </row>
    <row r="46046" spans="36:36" x14ac:dyDescent="0.15">
      <c r="AJ46046" t="str">
        <f>IF(AI46046="","",IF(ISERROR(VLOOKUP(CONCATENATE(F46046),Term!$A$1:$C$2000,1,FALSE)),0,1))</f>
        <v/>
      </c>
    </row>
    <row r="46047" spans="36:36" x14ac:dyDescent="0.15">
      <c r="AJ46047" t="str">
        <f>IF(AI46047="","",IF(ISERROR(VLOOKUP(CONCATENATE(F46047),Term!$A$1:$C$2000,1,FALSE)),0,1))</f>
        <v/>
      </c>
    </row>
    <row r="46048" spans="36:36" x14ac:dyDescent="0.15">
      <c r="AJ46048" t="str">
        <f>IF(AI46048="","",IF(ISERROR(VLOOKUP(CONCATENATE(F46048),Term!$A$1:$C$2000,1,FALSE)),0,1))</f>
        <v/>
      </c>
    </row>
    <row r="46049" spans="36:36" x14ac:dyDescent="0.15">
      <c r="AJ46049" t="str">
        <f>IF(AI46049="","",IF(ISERROR(VLOOKUP(CONCATENATE(F46049),Term!$A$1:$C$2000,1,FALSE)),0,1))</f>
        <v/>
      </c>
    </row>
    <row r="46050" spans="36:36" x14ac:dyDescent="0.15">
      <c r="AJ46050" t="str">
        <f>IF(AI46050="","",IF(ISERROR(VLOOKUP(CONCATENATE(F46050),Term!$A$1:$C$2000,1,FALSE)),0,1))</f>
        <v/>
      </c>
    </row>
    <row r="46051" spans="36:36" x14ac:dyDescent="0.15">
      <c r="AJ46051" t="str">
        <f>IF(AI46051="","",IF(ISERROR(VLOOKUP(CONCATENATE(F46051),Term!$A$1:$C$2000,1,FALSE)),0,1))</f>
        <v/>
      </c>
    </row>
    <row r="46052" spans="36:36" x14ac:dyDescent="0.15">
      <c r="AJ46052" t="str">
        <f>IF(AI46052="","",IF(ISERROR(VLOOKUP(CONCATENATE(F46052),Term!$A$1:$C$2000,1,FALSE)),0,1))</f>
        <v/>
      </c>
    </row>
    <row r="46053" spans="36:36" x14ac:dyDescent="0.15">
      <c r="AJ46053" t="str">
        <f>IF(AI46053="","",IF(ISERROR(VLOOKUP(CONCATENATE(F46053),Term!$A$1:$C$2000,1,FALSE)),0,1))</f>
        <v/>
      </c>
    </row>
    <row r="46054" spans="36:36" x14ac:dyDescent="0.15">
      <c r="AJ46054" t="str">
        <f>IF(AI46054="","",IF(ISERROR(VLOOKUP(CONCATENATE(F46054),Term!$A$1:$C$2000,1,FALSE)),0,1))</f>
        <v/>
      </c>
    </row>
    <row r="46055" spans="36:36" x14ac:dyDescent="0.15">
      <c r="AJ46055" t="str">
        <f>IF(AI46055="","",IF(ISERROR(VLOOKUP(CONCATENATE(F46055),Term!$A$1:$C$2000,1,FALSE)),0,1))</f>
        <v/>
      </c>
    </row>
    <row r="46056" spans="36:36" x14ac:dyDescent="0.15">
      <c r="AJ46056" t="str">
        <f>IF(AI46056="","",IF(ISERROR(VLOOKUP(CONCATENATE(F46056),Term!$A$1:$C$2000,1,FALSE)),0,1))</f>
        <v/>
      </c>
    </row>
    <row r="46057" spans="36:36" x14ac:dyDescent="0.15">
      <c r="AJ46057" t="str">
        <f>IF(AI46057="","",IF(ISERROR(VLOOKUP(CONCATENATE(F46057),Term!$A$1:$C$2000,1,FALSE)),0,1))</f>
        <v/>
      </c>
    </row>
    <row r="46058" spans="36:36" x14ac:dyDescent="0.15">
      <c r="AJ46058" t="str">
        <f>IF(AI46058="","",IF(ISERROR(VLOOKUP(CONCATENATE(F46058),Term!$A$1:$C$2000,1,FALSE)),0,1))</f>
        <v/>
      </c>
    </row>
    <row r="46059" spans="36:36" x14ac:dyDescent="0.15">
      <c r="AJ46059" t="str">
        <f>IF(AI46059="","",IF(ISERROR(VLOOKUP(CONCATENATE(F46059),Term!$A$1:$C$2000,1,FALSE)),0,1))</f>
        <v/>
      </c>
    </row>
    <row r="46060" spans="36:36" x14ac:dyDescent="0.15">
      <c r="AJ46060" t="str">
        <f>IF(AI46060="","",IF(ISERROR(VLOOKUP(CONCATENATE(F46060),Term!$A$1:$C$2000,1,FALSE)),0,1))</f>
        <v/>
      </c>
    </row>
    <row r="46061" spans="36:36" x14ac:dyDescent="0.15">
      <c r="AJ46061" t="str">
        <f>IF(AI46061="","",IF(ISERROR(VLOOKUP(CONCATENATE(F46061),Term!$A$1:$C$2000,1,FALSE)),0,1))</f>
        <v/>
      </c>
    </row>
    <row r="46062" spans="36:36" x14ac:dyDescent="0.15">
      <c r="AJ46062" t="str">
        <f>IF(AI46062="","",IF(ISERROR(VLOOKUP(CONCATENATE(F46062),Term!$A$1:$C$2000,1,FALSE)),0,1))</f>
        <v/>
      </c>
    </row>
    <row r="46063" spans="36:36" x14ac:dyDescent="0.15">
      <c r="AJ46063" t="str">
        <f>IF(AI46063="","",IF(ISERROR(VLOOKUP(CONCATENATE(F46063),Term!$A$1:$C$2000,1,FALSE)),0,1))</f>
        <v/>
      </c>
    </row>
    <row r="46064" spans="36:36" x14ac:dyDescent="0.15">
      <c r="AJ46064" t="str">
        <f>IF(AI46064="","",IF(ISERROR(VLOOKUP(CONCATENATE(F46064),Term!$A$1:$C$2000,1,FALSE)),0,1))</f>
        <v/>
      </c>
    </row>
    <row r="46065" spans="36:36" x14ac:dyDescent="0.15">
      <c r="AJ46065" t="str">
        <f>IF(AI46065="","",IF(ISERROR(VLOOKUP(CONCATENATE(F46065),Term!$A$1:$C$2000,1,FALSE)),0,1))</f>
        <v/>
      </c>
    </row>
    <row r="46066" spans="36:36" x14ac:dyDescent="0.15">
      <c r="AJ46066" t="str">
        <f>IF(AI46066="","",IF(ISERROR(VLOOKUP(CONCATENATE(F46066),Term!$A$1:$C$2000,1,FALSE)),0,1))</f>
        <v/>
      </c>
    </row>
    <row r="46067" spans="36:36" x14ac:dyDescent="0.15">
      <c r="AJ46067" t="str">
        <f>IF(AI46067="","",IF(ISERROR(VLOOKUP(CONCATENATE(F46067),Term!$A$1:$C$2000,1,FALSE)),0,1))</f>
        <v/>
      </c>
    </row>
    <row r="46068" spans="36:36" x14ac:dyDescent="0.15">
      <c r="AJ46068" t="str">
        <f>IF(AI46068="","",IF(ISERROR(VLOOKUP(CONCATENATE(F46068),Term!$A$1:$C$2000,1,FALSE)),0,1))</f>
        <v/>
      </c>
    </row>
    <row r="46069" spans="36:36" x14ac:dyDescent="0.15">
      <c r="AJ46069" t="str">
        <f>IF(AI46069="","",IF(ISERROR(VLOOKUP(CONCATENATE(F46069),Term!$A$1:$C$2000,1,FALSE)),0,1))</f>
        <v/>
      </c>
    </row>
    <row r="46070" spans="36:36" x14ac:dyDescent="0.15">
      <c r="AJ46070" t="str">
        <f>IF(AI46070="","",IF(ISERROR(VLOOKUP(CONCATENATE(F46070),Term!$A$1:$C$2000,1,FALSE)),0,1))</f>
        <v/>
      </c>
    </row>
    <row r="46071" spans="36:36" x14ac:dyDescent="0.15">
      <c r="AJ46071" t="str">
        <f>IF(AI46071="","",IF(ISERROR(VLOOKUP(CONCATENATE(F46071),Term!$A$1:$C$2000,1,FALSE)),0,1))</f>
        <v/>
      </c>
    </row>
    <row r="46072" spans="36:36" x14ac:dyDescent="0.15">
      <c r="AJ46072" t="str">
        <f>IF(AI46072="","",IF(ISERROR(VLOOKUP(CONCATENATE(F46072),Term!$A$1:$C$2000,1,FALSE)),0,1))</f>
        <v/>
      </c>
    </row>
    <row r="46073" spans="36:36" x14ac:dyDescent="0.15">
      <c r="AJ46073" t="str">
        <f>IF(AI46073="","",IF(ISERROR(VLOOKUP(CONCATENATE(F46073),Term!$A$1:$C$2000,1,FALSE)),0,1))</f>
        <v/>
      </c>
    </row>
    <row r="46074" spans="36:36" x14ac:dyDescent="0.15">
      <c r="AJ46074" t="str">
        <f>IF(AI46074="","",IF(ISERROR(VLOOKUP(CONCATENATE(F46074),Term!$A$1:$C$2000,1,FALSE)),0,1))</f>
        <v/>
      </c>
    </row>
    <row r="46075" spans="36:36" x14ac:dyDescent="0.15">
      <c r="AJ46075" t="str">
        <f>IF(AI46075="","",IF(ISERROR(VLOOKUP(CONCATENATE(F46075),Term!$A$1:$C$2000,1,FALSE)),0,1))</f>
        <v/>
      </c>
    </row>
    <row r="46076" spans="36:36" x14ac:dyDescent="0.15">
      <c r="AJ46076" t="str">
        <f>IF(AI46076="","",IF(ISERROR(VLOOKUP(CONCATENATE(F46076),Term!$A$1:$C$2000,1,FALSE)),0,1))</f>
        <v/>
      </c>
    </row>
    <row r="46077" spans="36:36" x14ac:dyDescent="0.15">
      <c r="AJ46077" t="str">
        <f>IF(AI46077="","",IF(ISERROR(VLOOKUP(CONCATENATE(F46077),Term!$A$1:$C$2000,1,FALSE)),0,1))</f>
        <v/>
      </c>
    </row>
    <row r="46078" spans="36:36" x14ac:dyDescent="0.15">
      <c r="AJ46078" t="str">
        <f>IF(AI46078="","",IF(ISERROR(VLOOKUP(CONCATENATE(F46078),Term!$A$1:$C$2000,1,FALSE)),0,1))</f>
        <v/>
      </c>
    </row>
    <row r="46079" spans="36:36" x14ac:dyDescent="0.15">
      <c r="AJ46079" t="str">
        <f>IF(AI46079="","",IF(ISERROR(VLOOKUP(CONCATENATE(F46079),Term!$A$1:$C$2000,1,FALSE)),0,1))</f>
        <v/>
      </c>
    </row>
    <row r="46080" spans="36:36" x14ac:dyDescent="0.15">
      <c r="AJ46080" t="str">
        <f>IF(AI46080="","",IF(ISERROR(VLOOKUP(CONCATENATE(F46080),Term!$A$1:$C$2000,1,FALSE)),0,1))</f>
        <v/>
      </c>
    </row>
    <row r="46081" spans="36:36" x14ac:dyDescent="0.15">
      <c r="AJ46081" t="str">
        <f>IF(AI46081="","",IF(ISERROR(VLOOKUP(CONCATENATE(F46081),Term!$A$1:$C$2000,1,FALSE)),0,1))</f>
        <v/>
      </c>
    </row>
    <row r="46082" spans="36:36" x14ac:dyDescent="0.15">
      <c r="AJ46082" t="str">
        <f>IF(AI46082="","",IF(ISERROR(VLOOKUP(CONCATENATE(F46082),Term!$A$1:$C$2000,1,FALSE)),0,1))</f>
        <v/>
      </c>
    </row>
    <row r="46083" spans="36:36" x14ac:dyDescent="0.15">
      <c r="AJ46083" t="str">
        <f>IF(AI46083="","",IF(ISERROR(VLOOKUP(CONCATENATE(F46083),Term!$A$1:$C$2000,1,FALSE)),0,1))</f>
        <v/>
      </c>
    </row>
    <row r="46084" spans="36:36" x14ac:dyDescent="0.15">
      <c r="AJ46084" t="str">
        <f>IF(AI46084="","",IF(ISERROR(VLOOKUP(CONCATENATE(F46084),Term!$A$1:$C$2000,1,FALSE)),0,1))</f>
        <v/>
      </c>
    </row>
    <row r="46085" spans="36:36" x14ac:dyDescent="0.15">
      <c r="AJ46085" t="str">
        <f>IF(AI46085="","",IF(ISERROR(VLOOKUP(CONCATENATE(F46085),Term!$A$1:$C$2000,1,FALSE)),0,1))</f>
        <v/>
      </c>
    </row>
    <row r="46086" spans="36:36" x14ac:dyDescent="0.15">
      <c r="AJ46086" t="str">
        <f>IF(AI46086="","",IF(ISERROR(VLOOKUP(CONCATENATE(F46086),Term!$A$1:$C$2000,1,FALSE)),0,1))</f>
        <v/>
      </c>
    </row>
    <row r="46087" spans="36:36" x14ac:dyDescent="0.15">
      <c r="AJ46087" t="str">
        <f>IF(AI46087="","",IF(ISERROR(VLOOKUP(CONCATENATE(F46087),Term!$A$1:$C$2000,1,FALSE)),0,1))</f>
        <v/>
      </c>
    </row>
    <row r="46088" spans="36:36" x14ac:dyDescent="0.15">
      <c r="AJ46088" t="str">
        <f>IF(AI46088="","",IF(ISERROR(VLOOKUP(CONCATENATE(F46088),Term!$A$1:$C$2000,1,FALSE)),0,1))</f>
        <v/>
      </c>
    </row>
    <row r="46089" spans="36:36" x14ac:dyDescent="0.15">
      <c r="AJ46089" t="str">
        <f>IF(AI46089="","",IF(ISERROR(VLOOKUP(CONCATENATE(F46089),Term!$A$1:$C$2000,1,FALSE)),0,1))</f>
        <v/>
      </c>
    </row>
    <row r="46090" spans="36:36" x14ac:dyDescent="0.15">
      <c r="AJ46090" t="str">
        <f>IF(AI46090="","",IF(ISERROR(VLOOKUP(CONCATENATE(F46090),Term!$A$1:$C$2000,1,FALSE)),0,1))</f>
        <v/>
      </c>
    </row>
    <row r="46091" spans="36:36" x14ac:dyDescent="0.15">
      <c r="AJ46091" t="str">
        <f>IF(AI46091="","",IF(ISERROR(VLOOKUP(CONCATENATE(F46091),Term!$A$1:$C$2000,1,FALSE)),0,1))</f>
        <v/>
      </c>
    </row>
    <row r="46092" spans="36:36" x14ac:dyDescent="0.15">
      <c r="AJ46092" t="str">
        <f>IF(AI46092="","",IF(ISERROR(VLOOKUP(CONCATENATE(F46092),Term!$A$1:$C$2000,1,FALSE)),0,1))</f>
        <v/>
      </c>
    </row>
    <row r="46093" spans="36:36" x14ac:dyDescent="0.15">
      <c r="AJ46093" t="str">
        <f>IF(AI46093="","",IF(ISERROR(VLOOKUP(CONCATENATE(F46093),Term!$A$1:$C$2000,1,FALSE)),0,1))</f>
        <v/>
      </c>
    </row>
    <row r="46094" spans="36:36" x14ac:dyDescent="0.15">
      <c r="AJ46094" t="str">
        <f>IF(AI46094="","",IF(ISERROR(VLOOKUP(CONCATENATE(F46094),Term!$A$1:$C$2000,1,FALSE)),0,1))</f>
        <v/>
      </c>
    </row>
    <row r="46095" spans="36:36" x14ac:dyDescent="0.15">
      <c r="AJ46095" t="str">
        <f>IF(AI46095="","",IF(ISERROR(VLOOKUP(CONCATENATE(F46095),Term!$A$1:$C$2000,1,FALSE)),0,1))</f>
        <v/>
      </c>
    </row>
    <row r="46096" spans="36:36" x14ac:dyDescent="0.15">
      <c r="AJ46096" t="str">
        <f>IF(AI46096="","",IF(ISERROR(VLOOKUP(CONCATENATE(F46096),Term!$A$1:$C$2000,1,FALSE)),0,1))</f>
        <v/>
      </c>
    </row>
    <row r="46097" spans="36:36" x14ac:dyDescent="0.15">
      <c r="AJ46097" t="str">
        <f>IF(AI46097="","",IF(ISERROR(VLOOKUP(CONCATENATE(F46097),Term!$A$1:$C$2000,1,FALSE)),0,1))</f>
        <v/>
      </c>
    </row>
    <row r="46098" spans="36:36" x14ac:dyDescent="0.15">
      <c r="AJ46098" t="str">
        <f>IF(AI46098="","",IF(ISERROR(VLOOKUP(CONCATENATE(F46098),Term!$A$1:$C$2000,1,FALSE)),0,1))</f>
        <v/>
      </c>
    </row>
    <row r="46099" spans="36:36" x14ac:dyDescent="0.15">
      <c r="AJ46099" t="str">
        <f>IF(AI46099="","",IF(ISERROR(VLOOKUP(CONCATENATE(F46099),Term!$A$1:$C$2000,1,FALSE)),0,1))</f>
        <v/>
      </c>
    </row>
    <row r="46100" spans="36:36" x14ac:dyDescent="0.15">
      <c r="AJ46100" t="str">
        <f>IF(AI46100="","",IF(ISERROR(VLOOKUP(CONCATENATE(F46100),Term!$A$1:$C$2000,1,FALSE)),0,1))</f>
        <v/>
      </c>
    </row>
    <row r="46101" spans="36:36" x14ac:dyDescent="0.15">
      <c r="AJ46101" t="str">
        <f>IF(AI46101="","",IF(ISERROR(VLOOKUP(CONCATENATE(F46101),Term!$A$1:$C$2000,1,FALSE)),0,1))</f>
        <v/>
      </c>
    </row>
    <row r="46102" spans="36:36" x14ac:dyDescent="0.15">
      <c r="AJ46102" t="str">
        <f>IF(AI46102="","",IF(ISERROR(VLOOKUP(CONCATENATE(F46102),Term!$A$1:$C$2000,1,FALSE)),0,1))</f>
        <v/>
      </c>
    </row>
    <row r="46103" spans="36:36" x14ac:dyDescent="0.15">
      <c r="AJ46103" t="str">
        <f>IF(AI46103="","",IF(ISERROR(VLOOKUP(CONCATENATE(F46103),Term!$A$1:$C$2000,1,FALSE)),0,1))</f>
        <v/>
      </c>
    </row>
    <row r="46104" spans="36:36" x14ac:dyDescent="0.15">
      <c r="AJ46104" t="str">
        <f>IF(AI46104="","",IF(ISERROR(VLOOKUP(CONCATENATE(F46104),Term!$A$1:$C$2000,1,FALSE)),0,1))</f>
        <v/>
      </c>
    </row>
    <row r="46105" spans="36:36" x14ac:dyDescent="0.15">
      <c r="AJ46105" t="str">
        <f>IF(AI46105="","",IF(ISERROR(VLOOKUP(CONCATENATE(F46105),Term!$A$1:$C$2000,1,FALSE)),0,1))</f>
        <v/>
      </c>
    </row>
    <row r="46106" spans="36:36" x14ac:dyDescent="0.15">
      <c r="AJ46106" t="str">
        <f>IF(AI46106="","",IF(ISERROR(VLOOKUP(CONCATENATE(F46106),Term!$A$1:$C$2000,1,FALSE)),0,1))</f>
        <v/>
      </c>
    </row>
    <row r="46107" spans="36:36" x14ac:dyDescent="0.15">
      <c r="AJ46107" t="str">
        <f>IF(AI46107="","",IF(ISERROR(VLOOKUP(CONCATENATE(F46107),Term!$A$1:$C$2000,1,FALSE)),0,1))</f>
        <v/>
      </c>
    </row>
    <row r="46108" spans="36:36" x14ac:dyDescent="0.15">
      <c r="AJ46108" t="str">
        <f>IF(AI46108="","",IF(ISERROR(VLOOKUP(CONCATENATE(F46108),Term!$A$1:$C$2000,1,FALSE)),0,1))</f>
        <v/>
      </c>
    </row>
    <row r="46109" spans="36:36" x14ac:dyDescent="0.15">
      <c r="AJ46109" t="str">
        <f>IF(AI46109="","",IF(ISERROR(VLOOKUP(CONCATENATE(F46109),Term!$A$1:$C$2000,1,FALSE)),0,1))</f>
        <v/>
      </c>
    </row>
    <row r="46110" spans="36:36" x14ac:dyDescent="0.15">
      <c r="AJ46110" t="str">
        <f>IF(AI46110="","",IF(ISERROR(VLOOKUP(CONCATENATE(F46110),Term!$A$1:$C$2000,1,FALSE)),0,1))</f>
        <v/>
      </c>
    </row>
    <row r="46111" spans="36:36" x14ac:dyDescent="0.15">
      <c r="AJ46111" t="str">
        <f>IF(AI46111="","",IF(ISERROR(VLOOKUP(CONCATENATE(F46111),Term!$A$1:$C$2000,1,FALSE)),0,1))</f>
        <v/>
      </c>
    </row>
    <row r="46112" spans="36:36" x14ac:dyDescent="0.15">
      <c r="AJ46112" t="str">
        <f>IF(AI46112="","",IF(ISERROR(VLOOKUP(CONCATENATE(F46112),Term!$A$1:$C$2000,1,FALSE)),0,1))</f>
        <v/>
      </c>
    </row>
    <row r="46113" spans="36:36" x14ac:dyDescent="0.15">
      <c r="AJ46113" t="str">
        <f>IF(AI46113="","",IF(ISERROR(VLOOKUP(CONCATENATE(F46113),Term!$A$1:$C$2000,1,FALSE)),0,1))</f>
        <v/>
      </c>
    </row>
    <row r="46114" spans="36:36" x14ac:dyDescent="0.15">
      <c r="AJ46114" t="str">
        <f>IF(AI46114="","",IF(ISERROR(VLOOKUP(CONCATENATE(F46114),Term!$A$1:$C$2000,1,FALSE)),0,1))</f>
        <v/>
      </c>
    </row>
    <row r="46115" spans="36:36" x14ac:dyDescent="0.15">
      <c r="AJ46115" t="str">
        <f>IF(AI46115="","",IF(ISERROR(VLOOKUP(CONCATENATE(F46115),Term!$A$1:$C$2000,1,FALSE)),0,1))</f>
        <v/>
      </c>
    </row>
    <row r="46116" spans="36:36" x14ac:dyDescent="0.15">
      <c r="AJ46116" t="str">
        <f>IF(AI46116="","",IF(ISERROR(VLOOKUP(CONCATENATE(F46116),Term!$A$1:$C$2000,1,FALSE)),0,1))</f>
        <v/>
      </c>
    </row>
    <row r="46117" spans="36:36" x14ac:dyDescent="0.15">
      <c r="AJ46117" t="str">
        <f>IF(AI46117="","",IF(ISERROR(VLOOKUP(CONCATENATE(F46117),Term!$A$1:$C$2000,1,FALSE)),0,1))</f>
        <v/>
      </c>
    </row>
    <row r="46118" spans="36:36" x14ac:dyDescent="0.15">
      <c r="AJ46118" t="str">
        <f>IF(AI46118="","",IF(ISERROR(VLOOKUP(CONCATENATE(F46118),Term!$A$1:$C$2000,1,FALSE)),0,1))</f>
        <v/>
      </c>
    </row>
    <row r="46119" spans="36:36" x14ac:dyDescent="0.15">
      <c r="AJ46119" t="str">
        <f>IF(AI46119="","",IF(ISERROR(VLOOKUP(CONCATENATE(F46119),Term!$A$1:$C$2000,1,FALSE)),0,1))</f>
        <v/>
      </c>
    </row>
    <row r="46120" spans="36:36" x14ac:dyDescent="0.15">
      <c r="AJ46120" t="str">
        <f>IF(AI46120="","",IF(ISERROR(VLOOKUP(CONCATENATE(F46120),Term!$A$1:$C$2000,1,FALSE)),0,1))</f>
        <v/>
      </c>
    </row>
    <row r="46121" spans="36:36" x14ac:dyDescent="0.15">
      <c r="AJ46121" t="str">
        <f>IF(AI46121="","",IF(ISERROR(VLOOKUP(CONCATENATE(F46121),Term!$A$1:$C$2000,1,FALSE)),0,1))</f>
        <v/>
      </c>
    </row>
    <row r="46122" spans="36:36" x14ac:dyDescent="0.15">
      <c r="AJ46122" t="str">
        <f>IF(AI46122="","",IF(ISERROR(VLOOKUP(CONCATENATE(F46122),Term!$A$1:$C$2000,1,FALSE)),0,1))</f>
        <v/>
      </c>
    </row>
    <row r="46123" spans="36:36" x14ac:dyDescent="0.15">
      <c r="AJ46123" t="str">
        <f>IF(AI46123="","",IF(ISERROR(VLOOKUP(CONCATENATE(F46123),Term!$A$1:$C$2000,1,FALSE)),0,1))</f>
        <v/>
      </c>
    </row>
    <row r="46124" spans="36:36" x14ac:dyDescent="0.15">
      <c r="AJ46124" t="str">
        <f>IF(AI46124="","",IF(ISERROR(VLOOKUP(CONCATENATE(F46124),Term!$A$1:$C$2000,1,FALSE)),0,1))</f>
        <v/>
      </c>
    </row>
    <row r="46125" spans="36:36" x14ac:dyDescent="0.15">
      <c r="AJ46125" t="str">
        <f>IF(AI46125="","",IF(ISERROR(VLOOKUP(CONCATENATE(F46125),Term!$A$1:$C$2000,1,FALSE)),0,1))</f>
        <v/>
      </c>
    </row>
    <row r="46126" spans="36:36" x14ac:dyDescent="0.15">
      <c r="AJ46126" t="str">
        <f>IF(AI46126="","",IF(ISERROR(VLOOKUP(CONCATENATE(F46126),Term!$A$1:$C$2000,1,FALSE)),0,1))</f>
        <v/>
      </c>
    </row>
    <row r="46127" spans="36:36" x14ac:dyDescent="0.15">
      <c r="AJ46127" t="str">
        <f>IF(AI46127="","",IF(ISERROR(VLOOKUP(CONCATENATE(F46127),Term!$A$1:$C$2000,1,FALSE)),0,1))</f>
        <v/>
      </c>
    </row>
    <row r="46128" spans="36:36" x14ac:dyDescent="0.15">
      <c r="AJ46128" t="str">
        <f>IF(AI46128="","",IF(ISERROR(VLOOKUP(CONCATENATE(F46128),Term!$A$1:$C$2000,1,FALSE)),0,1))</f>
        <v/>
      </c>
    </row>
    <row r="46129" spans="36:36" x14ac:dyDescent="0.15">
      <c r="AJ46129" t="str">
        <f>IF(AI46129="","",IF(ISERROR(VLOOKUP(CONCATENATE(F46129),Term!$A$1:$C$2000,1,FALSE)),0,1))</f>
        <v/>
      </c>
    </row>
    <row r="46130" spans="36:36" x14ac:dyDescent="0.15">
      <c r="AJ46130" t="str">
        <f>IF(AI46130="","",IF(ISERROR(VLOOKUP(CONCATENATE(F46130),Term!$A$1:$C$2000,1,FALSE)),0,1))</f>
        <v/>
      </c>
    </row>
    <row r="46131" spans="36:36" x14ac:dyDescent="0.15">
      <c r="AJ46131" t="str">
        <f>IF(AI46131="","",IF(ISERROR(VLOOKUP(CONCATENATE(F46131),Term!$A$1:$C$2000,1,FALSE)),0,1))</f>
        <v/>
      </c>
    </row>
    <row r="46132" spans="36:36" x14ac:dyDescent="0.15">
      <c r="AJ46132" t="str">
        <f>IF(AI46132="","",IF(ISERROR(VLOOKUP(CONCATENATE(F46132),Term!$A$1:$C$2000,1,FALSE)),0,1))</f>
        <v/>
      </c>
    </row>
    <row r="46133" spans="36:36" x14ac:dyDescent="0.15">
      <c r="AJ46133" t="str">
        <f>IF(AI46133="","",IF(ISERROR(VLOOKUP(CONCATENATE(F46133),Term!$A$1:$C$2000,1,FALSE)),0,1))</f>
        <v/>
      </c>
    </row>
    <row r="46134" spans="36:36" x14ac:dyDescent="0.15">
      <c r="AJ46134" t="str">
        <f>IF(AI46134="","",IF(ISERROR(VLOOKUP(CONCATENATE(F46134),Term!$A$1:$C$2000,1,FALSE)),0,1))</f>
        <v/>
      </c>
    </row>
    <row r="46135" spans="36:36" x14ac:dyDescent="0.15">
      <c r="AJ46135" t="str">
        <f>IF(AI46135="","",IF(ISERROR(VLOOKUP(CONCATENATE(F46135),Term!$A$1:$C$2000,1,FALSE)),0,1))</f>
        <v/>
      </c>
    </row>
    <row r="46136" spans="36:36" x14ac:dyDescent="0.15">
      <c r="AJ46136" t="str">
        <f>IF(AI46136="","",IF(ISERROR(VLOOKUP(CONCATENATE(F46136),Term!$A$1:$C$2000,1,FALSE)),0,1))</f>
        <v/>
      </c>
    </row>
    <row r="46137" spans="36:36" x14ac:dyDescent="0.15">
      <c r="AJ46137" t="str">
        <f>IF(AI46137="","",IF(ISERROR(VLOOKUP(CONCATENATE(F46137),Term!$A$1:$C$2000,1,FALSE)),0,1))</f>
        <v/>
      </c>
    </row>
    <row r="46138" spans="36:36" x14ac:dyDescent="0.15">
      <c r="AJ46138" t="str">
        <f>IF(AI46138="","",IF(ISERROR(VLOOKUP(CONCATENATE(F46138),Term!$A$1:$C$2000,1,FALSE)),0,1))</f>
        <v/>
      </c>
    </row>
    <row r="46139" spans="36:36" x14ac:dyDescent="0.15">
      <c r="AJ46139" t="str">
        <f>IF(AI46139="","",IF(ISERROR(VLOOKUP(CONCATENATE(F46139),Term!$A$1:$C$2000,1,FALSE)),0,1))</f>
        <v/>
      </c>
    </row>
    <row r="46140" spans="36:36" x14ac:dyDescent="0.15">
      <c r="AJ46140" t="str">
        <f>IF(AI46140="","",IF(ISERROR(VLOOKUP(CONCATENATE(F46140),Term!$A$1:$C$2000,1,FALSE)),0,1))</f>
        <v/>
      </c>
    </row>
    <row r="46141" spans="36:36" x14ac:dyDescent="0.15">
      <c r="AJ46141" t="str">
        <f>IF(AI46141="","",IF(ISERROR(VLOOKUP(CONCATENATE(F46141),Term!$A$1:$C$2000,1,FALSE)),0,1))</f>
        <v/>
      </c>
    </row>
    <row r="46142" spans="36:36" x14ac:dyDescent="0.15">
      <c r="AJ46142" t="str">
        <f>IF(AI46142="","",IF(ISERROR(VLOOKUP(CONCATENATE(F46142),Term!$A$1:$C$2000,1,FALSE)),0,1))</f>
        <v/>
      </c>
    </row>
    <row r="46143" spans="36:36" x14ac:dyDescent="0.15">
      <c r="AJ46143" t="str">
        <f>IF(AI46143="","",IF(ISERROR(VLOOKUP(CONCATENATE(F46143),Term!$A$1:$C$2000,1,FALSE)),0,1))</f>
        <v/>
      </c>
    </row>
    <row r="46144" spans="36:36" x14ac:dyDescent="0.15">
      <c r="AJ46144" t="str">
        <f>IF(AI46144="","",IF(ISERROR(VLOOKUP(CONCATENATE(F46144),Term!$A$1:$C$2000,1,FALSE)),0,1))</f>
        <v/>
      </c>
    </row>
    <row r="46145" spans="36:36" x14ac:dyDescent="0.15">
      <c r="AJ46145" t="str">
        <f>IF(AI46145="","",IF(ISERROR(VLOOKUP(CONCATENATE(F46145),Term!$A$1:$C$2000,1,FALSE)),0,1))</f>
        <v/>
      </c>
    </row>
    <row r="46146" spans="36:36" x14ac:dyDescent="0.15">
      <c r="AJ46146" t="str">
        <f>IF(AI46146="","",IF(ISERROR(VLOOKUP(CONCATENATE(F46146),Term!$A$1:$C$2000,1,FALSE)),0,1))</f>
        <v/>
      </c>
    </row>
    <row r="46147" spans="36:36" x14ac:dyDescent="0.15">
      <c r="AJ46147" t="str">
        <f>IF(AI46147="","",IF(ISERROR(VLOOKUP(CONCATENATE(F46147),Term!$A$1:$C$2000,1,FALSE)),0,1))</f>
        <v/>
      </c>
    </row>
    <row r="46148" spans="36:36" x14ac:dyDescent="0.15">
      <c r="AJ46148" t="str">
        <f>IF(AI46148="","",IF(ISERROR(VLOOKUP(CONCATENATE(F46148),Term!$A$1:$C$2000,1,FALSE)),0,1))</f>
        <v/>
      </c>
    </row>
    <row r="46149" spans="36:36" x14ac:dyDescent="0.15">
      <c r="AJ46149" t="str">
        <f>IF(AI46149="","",IF(ISERROR(VLOOKUP(CONCATENATE(F46149),Term!$A$1:$C$2000,1,FALSE)),0,1))</f>
        <v/>
      </c>
    </row>
    <row r="46150" spans="36:36" x14ac:dyDescent="0.15">
      <c r="AJ46150" t="str">
        <f>IF(AI46150="","",IF(ISERROR(VLOOKUP(CONCATENATE(F46150),Term!$A$1:$C$2000,1,FALSE)),0,1))</f>
        <v/>
      </c>
    </row>
    <row r="46151" spans="36:36" x14ac:dyDescent="0.15">
      <c r="AJ46151" t="str">
        <f>IF(AI46151="","",IF(ISERROR(VLOOKUP(CONCATENATE(F46151),Term!$A$1:$C$2000,1,FALSE)),0,1))</f>
        <v/>
      </c>
    </row>
    <row r="46152" spans="36:36" x14ac:dyDescent="0.15">
      <c r="AJ46152" t="str">
        <f>IF(AI46152="","",IF(ISERROR(VLOOKUP(CONCATENATE(F46152),Term!$A$1:$C$2000,1,FALSE)),0,1))</f>
        <v/>
      </c>
    </row>
    <row r="46153" spans="36:36" x14ac:dyDescent="0.15">
      <c r="AJ46153" t="str">
        <f>IF(AI46153="","",IF(ISERROR(VLOOKUP(CONCATENATE(F46153),Term!$A$1:$C$2000,1,FALSE)),0,1))</f>
        <v/>
      </c>
    </row>
    <row r="46154" spans="36:36" x14ac:dyDescent="0.15">
      <c r="AJ46154" t="str">
        <f>IF(AI46154="","",IF(ISERROR(VLOOKUP(CONCATENATE(F46154),Term!$A$1:$C$2000,1,FALSE)),0,1))</f>
        <v/>
      </c>
    </row>
    <row r="46155" spans="36:36" x14ac:dyDescent="0.15">
      <c r="AJ46155" t="str">
        <f>IF(AI46155="","",IF(ISERROR(VLOOKUP(CONCATENATE(F46155),Term!$A$1:$C$2000,1,FALSE)),0,1))</f>
        <v/>
      </c>
    </row>
    <row r="46156" spans="36:36" x14ac:dyDescent="0.15">
      <c r="AJ46156" t="str">
        <f>IF(AI46156="","",IF(ISERROR(VLOOKUP(CONCATENATE(F46156),Term!$A$1:$C$2000,1,FALSE)),0,1))</f>
        <v/>
      </c>
    </row>
    <row r="46157" spans="36:36" x14ac:dyDescent="0.15">
      <c r="AJ46157" t="str">
        <f>IF(AI46157="","",IF(ISERROR(VLOOKUP(CONCATENATE(F46157),Term!$A$1:$C$2000,1,FALSE)),0,1))</f>
        <v/>
      </c>
    </row>
    <row r="46158" spans="36:36" x14ac:dyDescent="0.15">
      <c r="AJ46158" t="str">
        <f>IF(AI46158="","",IF(ISERROR(VLOOKUP(CONCATENATE(F46158),Term!$A$1:$C$2000,1,FALSE)),0,1))</f>
        <v/>
      </c>
    </row>
    <row r="46159" spans="36:36" x14ac:dyDescent="0.15">
      <c r="AJ46159" t="str">
        <f>IF(AI46159="","",IF(ISERROR(VLOOKUP(CONCATENATE(F46159),Term!$A$1:$C$2000,1,FALSE)),0,1))</f>
        <v/>
      </c>
    </row>
    <row r="46160" spans="36:36" x14ac:dyDescent="0.15">
      <c r="AJ46160" t="str">
        <f>IF(AI46160="","",IF(ISERROR(VLOOKUP(CONCATENATE(F46160),Term!$A$1:$C$2000,1,FALSE)),0,1))</f>
        <v/>
      </c>
    </row>
    <row r="46161" spans="36:36" x14ac:dyDescent="0.15">
      <c r="AJ46161" t="str">
        <f>IF(AI46161="","",IF(ISERROR(VLOOKUP(CONCATENATE(F46161),Term!$A$1:$C$2000,1,FALSE)),0,1))</f>
        <v/>
      </c>
    </row>
    <row r="46162" spans="36:36" x14ac:dyDescent="0.15">
      <c r="AJ46162" t="str">
        <f>IF(AI46162="","",IF(ISERROR(VLOOKUP(CONCATENATE(F46162),Term!$A$1:$C$2000,1,FALSE)),0,1))</f>
        <v/>
      </c>
    </row>
    <row r="46163" spans="36:36" x14ac:dyDescent="0.15">
      <c r="AJ46163" t="str">
        <f>IF(AI46163="","",IF(ISERROR(VLOOKUP(CONCATENATE(F46163),Term!$A$1:$C$2000,1,FALSE)),0,1))</f>
        <v/>
      </c>
    </row>
    <row r="46164" spans="36:36" x14ac:dyDescent="0.15">
      <c r="AJ46164" t="str">
        <f>IF(AI46164="","",IF(ISERROR(VLOOKUP(CONCATENATE(F46164),Term!$A$1:$C$2000,1,FALSE)),0,1))</f>
        <v/>
      </c>
    </row>
    <row r="46165" spans="36:36" x14ac:dyDescent="0.15">
      <c r="AJ46165" t="str">
        <f>IF(AI46165="","",IF(ISERROR(VLOOKUP(CONCATENATE(F46165),Term!$A$1:$C$2000,1,FALSE)),0,1))</f>
        <v/>
      </c>
    </row>
    <row r="46166" spans="36:36" x14ac:dyDescent="0.15">
      <c r="AJ46166" t="str">
        <f>IF(AI46166="","",IF(ISERROR(VLOOKUP(CONCATENATE(F46166),Term!$A$1:$C$2000,1,FALSE)),0,1))</f>
        <v/>
      </c>
    </row>
    <row r="46167" spans="36:36" x14ac:dyDescent="0.15">
      <c r="AJ46167" t="str">
        <f>IF(AI46167="","",IF(ISERROR(VLOOKUP(CONCATENATE(F46167),Term!$A$1:$C$2000,1,FALSE)),0,1))</f>
        <v/>
      </c>
    </row>
    <row r="46168" spans="36:36" x14ac:dyDescent="0.15">
      <c r="AJ46168" t="str">
        <f>IF(AI46168="","",IF(ISERROR(VLOOKUP(CONCATENATE(F46168),Term!$A$1:$C$2000,1,FALSE)),0,1))</f>
        <v/>
      </c>
    </row>
    <row r="46169" spans="36:36" x14ac:dyDescent="0.15">
      <c r="AJ46169" t="str">
        <f>IF(AI46169="","",IF(ISERROR(VLOOKUP(CONCATENATE(F46169),Term!$A$1:$C$2000,1,FALSE)),0,1))</f>
        <v/>
      </c>
    </row>
    <row r="46170" spans="36:36" x14ac:dyDescent="0.15">
      <c r="AJ46170" t="str">
        <f>IF(AI46170="","",IF(ISERROR(VLOOKUP(CONCATENATE(F46170),Term!$A$1:$C$2000,1,FALSE)),0,1))</f>
        <v/>
      </c>
    </row>
    <row r="46171" spans="36:36" x14ac:dyDescent="0.15">
      <c r="AJ46171" t="str">
        <f>IF(AI46171="","",IF(ISERROR(VLOOKUP(CONCATENATE(F46171),Term!$A$1:$C$2000,1,FALSE)),0,1))</f>
        <v/>
      </c>
    </row>
    <row r="46172" spans="36:36" x14ac:dyDescent="0.15">
      <c r="AJ46172" t="str">
        <f>IF(AI46172="","",IF(ISERROR(VLOOKUP(CONCATENATE(F46172),Term!$A$1:$C$2000,1,FALSE)),0,1))</f>
        <v/>
      </c>
    </row>
    <row r="46173" spans="36:36" x14ac:dyDescent="0.15">
      <c r="AJ46173" t="str">
        <f>IF(AI46173="","",IF(ISERROR(VLOOKUP(CONCATENATE(F46173),Term!$A$1:$C$2000,1,FALSE)),0,1))</f>
        <v/>
      </c>
    </row>
    <row r="46174" spans="36:36" x14ac:dyDescent="0.15">
      <c r="AJ46174" t="str">
        <f>IF(AI46174="","",IF(ISERROR(VLOOKUP(CONCATENATE(F46174),Term!$A$1:$C$2000,1,FALSE)),0,1))</f>
        <v/>
      </c>
    </row>
    <row r="46175" spans="36:36" x14ac:dyDescent="0.15">
      <c r="AJ46175" t="str">
        <f>IF(AI46175="","",IF(ISERROR(VLOOKUP(CONCATENATE(F46175),Term!$A$1:$C$2000,1,FALSE)),0,1))</f>
        <v/>
      </c>
    </row>
    <row r="46176" spans="36:36" x14ac:dyDescent="0.15">
      <c r="AJ46176" t="str">
        <f>IF(AI46176="","",IF(ISERROR(VLOOKUP(CONCATENATE(F46176),Term!$A$1:$C$2000,1,FALSE)),0,1))</f>
        <v/>
      </c>
    </row>
    <row r="46177" spans="36:36" x14ac:dyDescent="0.15">
      <c r="AJ46177" t="str">
        <f>IF(AI46177="","",IF(ISERROR(VLOOKUP(CONCATENATE(F46177),Term!$A$1:$C$2000,1,FALSE)),0,1))</f>
        <v/>
      </c>
    </row>
    <row r="46178" spans="36:36" x14ac:dyDescent="0.15">
      <c r="AJ46178" t="str">
        <f>IF(AI46178="","",IF(ISERROR(VLOOKUP(CONCATENATE(F46178),Term!$A$1:$C$2000,1,FALSE)),0,1))</f>
        <v/>
      </c>
    </row>
    <row r="46179" spans="36:36" x14ac:dyDescent="0.15">
      <c r="AJ46179" t="str">
        <f>IF(AI46179="","",IF(ISERROR(VLOOKUP(CONCATENATE(F46179),Term!$A$1:$C$2000,1,FALSE)),0,1))</f>
        <v/>
      </c>
    </row>
    <row r="46180" spans="36:36" x14ac:dyDescent="0.15">
      <c r="AJ46180" t="str">
        <f>IF(AI46180="","",IF(ISERROR(VLOOKUP(CONCATENATE(F46180),Term!$A$1:$C$2000,1,FALSE)),0,1))</f>
        <v/>
      </c>
    </row>
    <row r="46181" spans="36:36" x14ac:dyDescent="0.15">
      <c r="AJ46181" t="str">
        <f>IF(AI46181="","",IF(ISERROR(VLOOKUP(CONCATENATE(F46181),Term!$A$1:$C$2000,1,FALSE)),0,1))</f>
        <v/>
      </c>
    </row>
    <row r="46182" spans="36:36" x14ac:dyDescent="0.15">
      <c r="AJ46182" t="str">
        <f>IF(AI46182="","",IF(ISERROR(VLOOKUP(CONCATENATE(F46182),Term!$A$1:$C$2000,1,FALSE)),0,1))</f>
        <v/>
      </c>
    </row>
    <row r="46183" spans="36:36" x14ac:dyDescent="0.15">
      <c r="AJ46183" t="str">
        <f>IF(AI46183="","",IF(ISERROR(VLOOKUP(CONCATENATE(F46183),Term!$A$1:$C$2000,1,FALSE)),0,1))</f>
        <v/>
      </c>
    </row>
    <row r="46184" spans="36:36" x14ac:dyDescent="0.15">
      <c r="AJ46184" t="str">
        <f>IF(AI46184="","",IF(ISERROR(VLOOKUP(CONCATENATE(F46184),Term!$A$1:$C$2000,1,FALSE)),0,1))</f>
        <v/>
      </c>
    </row>
    <row r="46185" spans="36:36" x14ac:dyDescent="0.15">
      <c r="AJ46185" t="str">
        <f>IF(AI46185="","",IF(ISERROR(VLOOKUP(CONCATENATE(F46185),Term!$A$1:$C$2000,1,FALSE)),0,1))</f>
        <v/>
      </c>
    </row>
    <row r="46186" spans="36:36" x14ac:dyDescent="0.15">
      <c r="AJ46186" t="str">
        <f>IF(AI46186="","",IF(ISERROR(VLOOKUP(CONCATENATE(F46186),Term!$A$1:$C$2000,1,FALSE)),0,1))</f>
        <v/>
      </c>
    </row>
    <row r="46187" spans="36:36" x14ac:dyDescent="0.15">
      <c r="AJ46187" t="str">
        <f>IF(AI46187="","",IF(ISERROR(VLOOKUP(CONCATENATE(F46187),Term!$A$1:$C$2000,1,FALSE)),0,1))</f>
        <v/>
      </c>
    </row>
    <row r="46188" spans="36:36" x14ac:dyDescent="0.15">
      <c r="AJ46188" t="str">
        <f>IF(AI46188="","",IF(ISERROR(VLOOKUP(CONCATENATE(F46188),Term!$A$1:$C$2000,1,FALSE)),0,1))</f>
        <v/>
      </c>
    </row>
    <row r="46189" spans="36:36" x14ac:dyDescent="0.15">
      <c r="AJ46189" t="str">
        <f>IF(AI46189="","",IF(ISERROR(VLOOKUP(CONCATENATE(F46189),Term!$A$1:$C$2000,1,FALSE)),0,1))</f>
        <v/>
      </c>
    </row>
    <row r="46190" spans="36:36" x14ac:dyDescent="0.15">
      <c r="AJ46190" t="str">
        <f>IF(AI46190="","",IF(ISERROR(VLOOKUP(CONCATENATE(F46190),Term!$A$1:$C$2000,1,FALSE)),0,1))</f>
        <v/>
      </c>
    </row>
    <row r="46191" spans="36:36" x14ac:dyDescent="0.15">
      <c r="AJ46191" t="str">
        <f>IF(AI46191="","",IF(ISERROR(VLOOKUP(CONCATENATE(F46191),Term!$A$1:$C$2000,1,FALSE)),0,1))</f>
        <v/>
      </c>
    </row>
    <row r="46192" spans="36:36" x14ac:dyDescent="0.15">
      <c r="AJ46192" t="str">
        <f>IF(AI46192="","",IF(ISERROR(VLOOKUP(CONCATENATE(F46192),Term!$A$1:$C$2000,1,FALSE)),0,1))</f>
        <v/>
      </c>
    </row>
    <row r="46193" spans="36:36" x14ac:dyDescent="0.15">
      <c r="AJ46193" t="str">
        <f>IF(AI46193="","",IF(ISERROR(VLOOKUP(CONCATENATE(F46193),Term!$A$1:$C$2000,1,FALSE)),0,1))</f>
        <v/>
      </c>
    </row>
    <row r="46194" spans="36:36" x14ac:dyDescent="0.15">
      <c r="AJ46194" t="str">
        <f>IF(AI46194="","",IF(ISERROR(VLOOKUP(CONCATENATE(F46194),Term!$A$1:$C$2000,1,FALSE)),0,1))</f>
        <v/>
      </c>
    </row>
    <row r="46195" spans="36:36" x14ac:dyDescent="0.15">
      <c r="AJ46195" t="str">
        <f>IF(AI46195="","",IF(ISERROR(VLOOKUP(CONCATENATE(F46195),Term!$A$1:$C$2000,1,FALSE)),0,1))</f>
        <v/>
      </c>
    </row>
    <row r="46196" spans="36:36" x14ac:dyDescent="0.15">
      <c r="AJ46196" t="str">
        <f>IF(AI46196="","",IF(ISERROR(VLOOKUP(CONCATENATE(F46196),Term!$A$1:$C$2000,1,FALSE)),0,1))</f>
        <v/>
      </c>
    </row>
    <row r="46197" spans="36:36" x14ac:dyDescent="0.15">
      <c r="AJ46197" t="str">
        <f>IF(AI46197="","",IF(ISERROR(VLOOKUP(CONCATENATE(F46197),Term!$A$1:$C$2000,1,FALSE)),0,1))</f>
        <v/>
      </c>
    </row>
    <row r="46198" spans="36:36" x14ac:dyDescent="0.15">
      <c r="AJ46198" t="str">
        <f>IF(AI46198="","",IF(ISERROR(VLOOKUP(CONCATENATE(F46198),Term!$A$1:$C$2000,1,FALSE)),0,1))</f>
        <v/>
      </c>
    </row>
    <row r="46199" spans="36:36" x14ac:dyDescent="0.15">
      <c r="AJ46199" t="str">
        <f>IF(AI46199="","",IF(ISERROR(VLOOKUP(CONCATENATE(F46199),Term!$A$1:$C$2000,1,FALSE)),0,1))</f>
        <v/>
      </c>
    </row>
    <row r="46200" spans="36:36" x14ac:dyDescent="0.15">
      <c r="AJ46200" t="str">
        <f>IF(AI46200="","",IF(ISERROR(VLOOKUP(CONCATENATE(F46200),Term!$A$1:$C$2000,1,FALSE)),0,1))</f>
        <v/>
      </c>
    </row>
    <row r="46201" spans="36:36" x14ac:dyDescent="0.15">
      <c r="AJ46201" t="str">
        <f>IF(AI46201="","",IF(ISERROR(VLOOKUP(CONCATENATE(F46201),Term!$A$1:$C$2000,1,FALSE)),0,1))</f>
        <v/>
      </c>
    </row>
    <row r="46202" spans="36:36" x14ac:dyDescent="0.15">
      <c r="AJ46202" t="str">
        <f>IF(AI46202="","",IF(ISERROR(VLOOKUP(CONCATENATE(F46202),Term!$A$1:$C$2000,1,FALSE)),0,1))</f>
        <v/>
      </c>
    </row>
    <row r="46203" spans="36:36" x14ac:dyDescent="0.15">
      <c r="AJ46203" t="str">
        <f>IF(AI46203="","",IF(ISERROR(VLOOKUP(CONCATENATE(F46203),Term!$A$1:$C$2000,1,FALSE)),0,1))</f>
        <v/>
      </c>
    </row>
    <row r="46204" spans="36:36" x14ac:dyDescent="0.15">
      <c r="AJ46204" t="str">
        <f>IF(AI46204="","",IF(ISERROR(VLOOKUP(CONCATENATE(F46204),Term!$A$1:$C$2000,1,FALSE)),0,1))</f>
        <v/>
      </c>
    </row>
    <row r="46205" spans="36:36" x14ac:dyDescent="0.15">
      <c r="AJ46205" t="str">
        <f>IF(AI46205="","",IF(ISERROR(VLOOKUP(CONCATENATE(F46205),Term!$A$1:$C$2000,1,FALSE)),0,1))</f>
        <v/>
      </c>
    </row>
    <row r="46206" spans="36:36" x14ac:dyDescent="0.15">
      <c r="AJ46206" t="str">
        <f>IF(AI46206="","",IF(ISERROR(VLOOKUP(CONCATENATE(F46206),Term!$A$1:$C$2000,1,FALSE)),0,1))</f>
        <v/>
      </c>
    </row>
    <row r="46207" spans="36:36" x14ac:dyDescent="0.15">
      <c r="AJ46207" t="str">
        <f>IF(AI46207="","",IF(ISERROR(VLOOKUP(CONCATENATE(F46207),Term!$A$1:$C$2000,1,FALSE)),0,1))</f>
        <v/>
      </c>
    </row>
    <row r="46208" spans="36:36" x14ac:dyDescent="0.15">
      <c r="AJ46208" t="str">
        <f>IF(AI46208="","",IF(ISERROR(VLOOKUP(CONCATENATE(F46208),Term!$A$1:$C$2000,1,FALSE)),0,1))</f>
        <v/>
      </c>
    </row>
    <row r="46209" spans="36:36" x14ac:dyDescent="0.15">
      <c r="AJ46209" t="str">
        <f>IF(AI46209="","",IF(ISERROR(VLOOKUP(CONCATENATE(F46209),Term!$A$1:$C$2000,1,FALSE)),0,1))</f>
        <v/>
      </c>
    </row>
    <row r="46210" spans="36:36" x14ac:dyDescent="0.15">
      <c r="AJ46210" t="str">
        <f>IF(AI46210="","",IF(ISERROR(VLOOKUP(CONCATENATE(F46210),Term!$A$1:$C$2000,1,FALSE)),0,1))</f>
        <v/>
      </c>
    </row>
    <row r="46211" spans="36:36" x14ac:dyDescent="0.15">
      <c r="AJ46211" t="str">
        <f>IF(AI46211="","",IF(ISERROR(VLOOKUP(CONCATENATE(F46211),Term!$A$1:$C$2000,1,FALSE)),0,1))</f>
        <v/>
      </c>
    </row>
    <row r="46212" spans="36:36" x14ac:dyDescent="0.15">
      <c r="AJ46212" t="str">
        <f>IF(AI46212="","",IF(ISERROR(VLOOKUP(CONCATENATE(F46212),Term!$A$1:$C$2000,1,FALSE)),0,1))</f>
        <v/>
      </c>
    </row>
    <row r="46213" spans="36:36" x14ac:dyDescent="0.15">
      <c r="AJ46213" t="str">
        <f>IF(AI46213="","",IF(ISERROR(VLOOKUP(CONCATENATE(F46213),Term!$A$1:$C$2000,1,FALSE)),0,1))</f>
        <v/>
      </c>
    </row>
    <row r="46214" spans="36:36" x14ac:dyDescent="0.15">
      <c r="AJ46214" t="str">
        <f>IF(AI46214="","",IF(ISERROR(VLOOKUP(CONCATENATE(F46214),Term!$A$1:$C$2000,1,FALSE)),0,1))</f>
        <v/>
      </c>
    </row>
    <row r="46215" spans="36:36" x14ac:dyDescent="0.15">
      <c r="AJ46215" t="str">
        <f>IF(AI46215="","",IF(ISERROR(VLOOKUP(CONCATENATE(F46215),Term!$A$1:$C$2000,1,FALSE)),0,1))</f>
        <v/>
      </c>
    </row>
    <row r="46216" spans="36:36" x14ac:dyDescent="0.15">
      <c r="AJ46216" t="str">
        <f>IF(AI46216="","",IF(ISERROR(VLOOKUP(CONCATENATE(F46216),Term!$A$1:$C$2000,1,FALSE)),0,1))</f>
        <v/>
      </c>
    </row>
    <row r="46217" spans="36:36" x14ac:dyDescent="0.15">
      <c r="AJ46217" t="str">
        <f>IF(AI46217="","",IF(ISERROR(VLOOKUP(CONCATENATE(F46217),Term!$A$1:$C$2000,1,FALSE)),0,1))</f>
        <v/>
      </c>
    </row>
    <row r="46218" spans="36:36" x14ac:dyDescent="0.15">
      <c r="AJ46218" t="str">
        <f>IF(AI46218="","",IF(ISERROR(VLOOKUP(CONCATENATE(F46218),Term!$A$1:$C$2000,1,FALSE)),0,1))</f>
        <v/>
      </c>
    </row>
    <row r="46219" spans="36:36" x14ac:dyDescent="0.15">
      <c r="AJ46219" t="str">
        <f>IF(AI46219="","",IF(ISERROR(VLOOKUP(CONCATENATE(F46219),Term!$A$1:$C$2000,1,FALSE)),0,1))</f>
        <v/>
      </c>
    </row>
    <row r="46220" spans="36:36" x14ac:dyDescent="0.15">
      <c r="AJ46220" t="str">
        <f>IF(AI46220="","",IF(ISERROR(VLOOKUP(CONCATENATE(F46220),Term!$A$1:$C$2000,1,FALSE)),0,1))</f>
        <v/>
      </c>
    </row>
    <row r="46221" spans="36:36" x14ac:dyDescent="0.15">
      <c r="AJ46221" t="str">
        <f>IF(AI46221="","",IF(ISERROR(VLOOKUP(CONCATENATE(F46221),Term!$A$1:$C$2000,1,FALSE)),0,1))</f>
        <v/>
      </c>
    </row>
    <row r="46222" spans="36:36" x14ac:dyDescent="0.15">
      <c r="AJ46222" t="str">
        <f>IF(AI46222="","",IF(ISERROR(VLOOKUP(CONCATENATE(F46222),Term!$A$1:$C$2000,1,FALSE)),0,1))</f>
        <v/>
      </c>
    </row>
    <row r="46223" spans="36:36" x14ac:dyDescent="0.15">
      <c r="AJ46223" t="str">
        <f>IF(AI46223="","",IF(ISERROR(VLOOKUP(CONCATENATE(F46223),Term!$A$1:$C$2000,1,FALSE)),0,1))</f>
        <v/>
      </c>
    </row>
    <row r="46224" spans="36:36" x14ac:dyDescent="0.15">
      <c r="AJ46224" t="str">
        <f>IF(AI46224="","",IF(ISERROR(VLOOKUP(CONCATENATE(F46224),Term!$A$1:$C$2000,1,FALSE)),0,1))</f>
        <v/>
      </c>
    </row>
    <row r="46225" spans="36:36" x14ac:dyDescent="0.15">
      <c r="AJ46225" t="str">
        <f>IF(AI46225="","",IF(ISERROR(VLOOKUP(CONCATENATE(F46225),Term!$A$1:$C$2000,1,FALSE)),0,1))</f>
        <v/>
      </c>
    </row>
    <row r="46226" spans="36:36" x14ac:dyDescent="0.15">
      <c r="AJ46226" t="str">
        <f>IF(AI46226="","",IF(ISERROR(VLOOKUP(CONCATENATE(F46226),Term!$A$1:$C$2000,1,FALSE)),0,1))</f>
        <v/>
      </c>
    </row>
    <row r="46227" spans="36:36" x14ac:dyDescent="0.15">
      <c r="AJ46227" t="str">
        <f>IF(AI46227="","",IF(ISERROR(VLOOKUP(CONCATENATE(F46227),Term!$A$1:$C$2000,1,FALSE)),0,1))</f>
        <v/>
      </c>
    </row>
    <row r="46228" spans="36:36" x14ac:dyDescent="0.15">
      <c r="AJ46228" t="str">
        <f>IF(AI46228="","",IF(ISERROR(VLOOKUP(CONCATENATE(F46228),Term!$A$1:$C$2000,1,FALSE)),0,1))</f>
        <v/>
      </c>
    </row>
    <row r="46229" spans="36:36" x14ac:dyDescent="0.15">
      <c r="AJ46229" t="str">
        <f>IF(AI46229="","",IF(ISERROR(VLOOKUP(CONCATENATE(F46229),Term!$A$1:$C$2000,1,FALSE)),0,1))</f>
        <v/>
      </c>
    </row>
    <row r="46230" spans="36:36" x14ac:dyDescent="0.15">
      <c r="AJ46230" t="str">
        <f>IF(AI46230="","",IF(ISERROR(VLOOKUP(CONCATENATE(F46230),Term!$A$1:$C$2000,1,FALSE)),0,1))</f>
        <v/>
      </c>
    </row>
    <row r="46231" spans="36:36" x14ac:dyDescent="0.15">
      <c r="AJ46231" t="str">
        <f>IF(AI46231="","",IF(ISERROR(VLOOKUP(CONCATENATE(F46231),Term!$A$1:$C$2000,1,FALSE)),0,1))</f>
        <v/>
      </c>
    </row>
    <row r="46232" spans="36:36" x14ac:dyDescent="0.15">
      <c r="AJ46232" t="str">
        <f>IF(AI46232="","",IF(ISERROR(VLOOKUP(CONCATENATE(F46232),Term!$A$1:$C$2000,1,FALSE)),0,1))</f>
        <v/>
      </c>
    </row>
    <row r="46233" spans="36:36" x14ac:dyDescent="0.15">
      <c r="AJ46233" t="str">
        <f>IF(AI46233="","",IF(ISERROR(VLOOKUP(CONCATENATE(F46233),Term!$A$1:$C$2000,1,FALSE)),0,1))</f>
        <v/>
      </c>
    </row>
    <row r="46234" spans="36:36" x14ac:dyDescent="0.15">
      <c r="AJ46234" t="str">
        <f>IF(AI46234="","",IF(ISERROR(VLOOKUP(CONCATENATE(F46234),Term!$A$1:$C$2000,1,FALSE)),0,1))</f>
        <v/>
      </c>
    </row>
    <row r="46235" spans="36:36" x14ac:dyDescent="0.15">
      <c r="AJ46235" t="str">
        <f>IF(AI46235="","",IF(ISERROR(VLOOKUP(CONCATENATE(F46235),Term!$A$1:$C$2000,1,FALSE)),0,1))</f>
        <v/>
      </c>
    </row>
    <row r="46236" spans="36:36" x14ac:dyDescent="0.15">
      <c r="AJ46236" t="str">
        <f>IF(AI46236="","",IF(ISERROR(VLOOKUP(CONCATENATE(F46236),Term!$A$1:$C$2000,1,FALSE)),0,1))</f>
        <v/>
      </c>
    </row>
    <row r="46237" spans="36:36" x14ac:dyDescent="0.15">
      <c r="AJ46237" t="str">
        <f>IF(AI46237="","",IF(ISERROR(VLOOKUP(CONCATENATE(F46237),Term!$A$1:$C$2000,1,FALSE)),0,1))</f>
        <v/>
      </c>
    </row>
    <row r="46238" spans="36:36" x14ac:dyDescent="0.15">
      <c r="AJ46238" t="str">
        <f>IF(AI46238="","",IF(ISERROR(VLOOKUP(CONCATENATE(F46238),Term!$A$1:$C$2000,1,FALSE)),0,1))</f>
        <v/>
      </c>
    </row>
    <row r="46239" spans="36:36" x14ac:dyDescent="0.15">
      <c r="AJ46239" t="str">
        <f>IF(AI46239="","",IF(ISERROR(VLOOKUP(CONCATENATE(F46239),Term!$A$1:$C$2000,1,FALSE)),0,1))</f>
        <v/>
      </c>
    </row>
    <row r="46240" spans="36:36" x14ac:dyDescent="0.15">
      <c r="AJ46240" t="str">
        <f>IF(AI46240="","",IF(ISERROR(VLOOKUP(CONCATENATE(F46240),Term!$A$1:$C$2000,1,FALSE)),0,1))</f>
        <v/>
      </c>
    </row>
    <row r="46241" spans="36:36" x14ac:dyDescent="0.15">
      <c r="AJ46241" t="str">
        <f>IF(AI46241="","",IF(ISERROR(VLOOKUP(CONCATENATE(F46241),Term!$A$1:$C$2000,1,FALSE)),0,1))</f>
        <v/>
      </c>
    </row>
    <row r="46242" spans="36:36" x14ac:dyDescent="0.15">
      <c r="AJ46242" t="str">
        <f>IF(AI46242="","",IF(ISERROR(VLOOKUP(CONCATENATE(F46242),Term!$A$1:$C$2000,1,FALSE)),0,1))</f>
        <v/>
      </c>
    </row>
    <row r="46243" spans="36:36" x14ac:dyDescent="0.15">
      <c r="AJ46243" t="str">
        <f>IF(AI46243="","",IF(ISERROR(VLOOKUP(CONCATENATE(F46243),Term!$A$1:$C$2000,1,FALSE)),0,1))</f>
        <v/>
      </c>
    </row>
    <row r="46244" spans="36:36" x14ac:dyDescent="0.15">
      <c r="AJ46244" t="str">
        <f>IF(AI46244="","",IF(ISERROR(VLOOKUP(CONCATENATE(F46244),Term!$A$1:$C$2000,1,FALSE)),0,1))</f>
        <v/>
      </c>
    </row>
    <row r="46245" spans="36:36" x14ac:dyDescent="0.15">
      <c r="AJ46245" t="str">
        <f>IF(AI46245="","",IF(ISERROR(VLOOKUP(CONCATENATE(F46245),Term!$A$1:$C$2000,1,FALSE)),0,1))</f>
        <v/>
      </c>
    </row>
    <row r="46246" spans="36:36" x14ac:dyDescent="0.15">
      <c r="AJ46246" t="str">
        <f>IF(AI46246="","",IF(ISERROR(VLOOKUP(CONCATENATE(F46246),Term!$A$1:$C$2000,1,FALSE)),0,1))</f>
        <v/>
      </c>
    </row>
    <row r="46247" spans="36:36" x14ac:dyDescent="0.15">
      <c r="AJ46247" t="str">
        <f>IF(AI46247="","",IF(ISERROR(VLOOKUP(CONCATENATE(F46247),Term!$A$1:$C$2000,1,FALSE)),0,1))</f>
        <v/>
      </c>
    </row>
    <row r="46248" spans="36:36" x14ac:dyDescent="0.15">
      <c r="AJ46248" t="str">
        <f>IF(AI46248="","",IF(ISERROR(VLOOKUP(CONCATENATE(F46248),Term!$A$1:$C$2000,1,FALSE)),0,1))</f>
        <v/>
      </c>
    </row>
    <row r="46249" spans="36:36" x14ac:dyDescent="0.15">
      <c r="AJ46249" t="str">
        <f>IF(AI46249="","",IF(ISERROR(VLOOKUP(CONCATENATE(F46249),Term!$A$1:$C$2000,1,FALSE)),0,1))</f>
        <v/>
      </c>
    </row>
    <row r="46250" spans="36:36" x14ac:dyDescent="0.15">
      <c r="AJ46250" t="str">
        <f>IF(AI46250="","",IF(ISERROR(VLOOKUP(CONCATENATE(F46250),Term!$A$1:$C$2000,1,FALSE)),0,1))</f>
        <v/>
      </c>
    </row>
    <row r="46251" spans="36:36" x14ac:dyDescent="0.15">
      <c r="AJ46251" t="str">
        <f>IF(AI46251="","",IF(ISERROR(VLOOKUP(CONCATENATE(F46251),Term!$A$1:$C$2000,1,FALSE)),0,1))</f>
        <v/>
      </c>
    </row>
    <row r="46252" spans="36:36" x14ac:dyDescent="0.15">
      <c r="AJ46252" t="str">
        <f>IF(AI46252="","",IF(ISERROR(VLOOKUP(CONCATENATE(F46252),Term!$A$1:$C$2000,1,FALSE)),0,1))</f>
        <v/>
      </c>
    </row>
    <row r="46253" spans="36:36" x14ac:dyDescent="0.15">
      <c r="AJ46253" t="str">
        <f>IF(AI46253="","",IF(ISERROR(VLOOKUP(CONCATENATE(F46253),Term!$A$1:$C$2000,1,FALSE)),0,1))</f>
        <v/>
      </c>
    </row>
    <row r="46254" spans="36:36" x14ac:dyDescent="0.15">
      <c r="AJ46254" t="str">
        <f>IF(AI46254="","",IF(ISERROR(VLOOKUP(CONCATENATE(F46254),Term!$A$1:$C$2000,1,FALSE)),0,1))</f>
        <v/>
      </c>
    </row>
    <row r="46255" spans="36:36" x14ac:dyDescent="0.15">
      <c r="AJ46255" t="str">
        <f>IF(AI46255="","",IF(ISERROR(VLOOKUP(CONCATENATE(F46255),Term!$A$1:$C$2000,1,FALSE)),0,1))</f>
        <v/>
      </c>
    </row>
    <row r="46256" spans="36:36" x14ac:dyDescent="0.15">
      <c r="AJ46256" t="str">
        <f>IF(AI46256="","",IF(ISERROR(VLOOKUP(CONCATENATE(F46256),Term!$A$1:$C$2000,1,FALSE)),0,1))</f>
        <v/>
      </c>
    </row>
    <row r="46257" spans="36:36" x14ac:dyDescent="0.15">
      <c r="AJ46257" t="str">
        <f>IF(AI46257="","",IF(ISERROR(VLOOKUP(CONCATENATE(F46257),Term!$A$1:$C$2000,1,FALSE)),0,1))</f>
        <v/>
      </c>
    </row>
    <row r="46258" spans="36:36" x14ac:dyDescent="0.15">
      <c r="AJ46258" t="str">
        <f>IF(AI46258="","",IF(ISERROR(VLOOKUP(CONCATENATE(F46258),Term!$A$1:$C$2000,1,FALSE)),0,1))</f>
        <v/>
      </c>
    </row>
    <row r="46259" spans="36:36" x14ac:dyDescent="0.15">
      <c r="AJ46259" t="str">
        <f>IF(AI46259="","",IF(ISERROR(VLOOKUP(CONCATENATE(F46259),Term!$A$1:$C$2000,1,FALSE)),0,1))</f>
        <v/>
      </c>
    </row>
    <row r="46260" spans="36:36" x14ac:dyDescent="0.15">
      <c r="AJ46260" t="str">
        <f>IF(AI46260="","",IF(ISERROR(VLOOKUP(CONCATENATE(F46260),Term!$A$1:$C$2000,1,FALSE)),0,1))</f>
        <v/>
      </c>
    </row>
    <row r="46261" spans="36:36" x14ac:dyDescent="0.15">
      <c r="AJ46261" t="str">
        <f>IF(AI46261="","",IF(ISERROR(VLOOKUP(CONCATENATE(F46261),Term!$A$1:$C$2000,1,FALSE)),0,1))</f>
        <v/>
      </c>
    </row>
    <row r="46262" spans="36:36" x14ac:dyDescent="0.15">
      <c r="AJ46262" t="str">
        <f>IF(AI46262="","",IF(ISERROR(VLOOKUP(CONCATENATE(F46262),Term!$A$1:$C$2000,1,FALSE)),0,1))</f>
        <v/>
      </c>
    </row>
    <row r="46263" spans="36:36" x14ac:dyDescent="0.15">
      <c r="AJ46263" t="str">
        <f>IF(AI46263="","",IF(ISERROR(VLOOKUP(CONCATENATE(F46263),Term!$A$1:$C$2000,1,FALSE)),0,1))</f>
        <v/>
      </c>
    </row>
    <row r="46264" spans="36:36" x14ac:dyDescent="0.15">
      <c r="AJ46264" t="str">
        <f>IF(AI46264="","",IF(ISERROR(VLOOKUP(CONCATENATE(F46264),Term!$A$1:$C$2000,1,FALSE)),0,1))</f>
        <v/>
      </c>
    </row>
    <row r="46265" spans="36:36" x14ac:dyDescent="0.15">
      <c r="AJ46265" t="str">
        <f>IF(AI46265="","",IF(ISERROR(VLOOKUP(CONCATENATE(F46265),Term!$A$1:$C$2000,1,FALSE)),0,1))</f>
        <v/>
      </c>
    </row>
    <row r="46266" spans="36:36" x14ac:dyDescent="0.15">
      <c r="AJ46266" t="str">
        <f>IF(AI46266="","",IF(ISERROR(VLOOKUP(CONCATENATE(F46266),Term!$A$1:$C$2000,1,FALSE)),0,1))</f>
        <v/>
      </c>
    </row>
    <row r="46267" spans="36:36" x14ac:dyDescent="0.15">
      <c r="AJ46267" t="str">
        <f>IF(AI46267="","",IF(ISERROR(VLOOKUP(CONCATENATE(F46267),Term!$A$1:$C$2000,1,FALSE)),0,1))</f>
        <v/>
      </c>
    </row>
    <row r="46268" spans="36:36" x14ac:dyDescent="0.15">
      <c r="AJ46268" t="str">
        <f>IF(AI46268="","",IF(ISERROR(VLOOKUP(CONCATENATE(F46268),Term!$A$1:$C$2000,1,FALSE)),0,1))</f>
        <v/>
      </c>
    </row>
    <row r="46269" spans="36:36" x14ac:dyDescent="0.15">
      <c r="AJ46269" t="str">
        <f>IF(AI46269="","",IF(ISERROR(VLOOKUP(CONCATENATE(F46269),Term!$A$1:$C$2000,1,FALSE)),0,1))</f>
        <v/>
      </c>
    </row>
    <row r="46270" spans="36:36" x14ac:dyDescent="0.15">
      <c r="AJ46270" t="str">
        <f>IF(AI46270="","",IF(ISERROR(VLOOKUP(CONCATENATE(F46270),Term!$A$1:$C$2000,1,FALSE)),0,1))</f>
        <v/>
      </c>
    </row>
    <row r="46271" spans="36:36" x14ac:dyDescent="0.15">
      <c r="AJ46271" t="str">
        <f>IF(AI46271="","",IF(ISERROR(VLOOKUP(CONCATENATE(F46271),Term!$A$1:$C$2000,1,FALSE)),0,1))</f>
        <v/>
      </c>
    </row>
    <row r="46272" spans="36:36" x14ac:dyDescent="0.15">
      <c r="AJ46272" t="str">
        <f>IF(AI46272="","",IF(ISERROR(VLOOKUP(CONCATENATE(F46272),Term!$A$1:$C$2000,1,FALSE)),0,1))</f>
        <v/>
      </c>
    </row>
    <row r="46273" spans="36:36" x14ac:dyDescent="0.15">
      <c r="AJ46273" t="str">
        <f>IF(AI46273="","",IF(ISERROR(VLOOKUP(CONCATENATE(F46273),Term!$A$1:$C$2000,1,FALSE)),0,1))</f>
        <v/>
      </c>
    </row>
    <row r="46274" spans="36:36" x14ac:dyDescent="0.15">
      <c r="AJ46274" t="str">
        <f>IF(AI46274="","",IF(ISERROR(VLOOKUP(CONCATENATE(F46274),Term!$A$1:$C$2000,1,FALSE)),0,1))</f>
        <v/>
      </c>
    </row>
    <row r="46275" spans="36:36" x14ac:dyDescent="0.15">
      <c r="AJ46275" t="str">
        <f>IF(AI46275="","",IF(ISERROR(VLOOKUP(CONCATENATE(F46275),Term!$A$1:$C$2000,1,FALSE)),0,1))</f>
        <v/>
      </c>
    </row>
    <row r="46276" spans="36:36" x14ac:dyDescent="0.15">
      <c r="AJ46276" t="str">
        <f>IF(AI46276="","",IF(ISERROR(VLOOKUP(CONCATENATE(F46276),Term!$A$1:$C$2000,1,FALSE)),0,1))</f>
        <v/>
      </c>
    </row>
    <row r="46277" spans="36:36" x14ac:dyDescent="0.15">
      <c r="AJ46277" t="str">
        <f>IF(AI46277="","",IF(ISERROR(VLOOKUP(CONCATENATE(F46277),Term!$A$1:$C$2000,1,FALSE)),0,1))</f>
        <v/>
      </c>
    </row>
    <row r="46278" spans="36:36" x14ac:dyDescent="0.15">
      <c r="AJ46278" t="str">
        <f>IF(AI46278="","",IF(ISERROR(VLOOKUP(CONCATENATE(F46278),Term!$A$1:$C$2000,1,FALSE)),0,1))</f>
        <v/>
      </c>
    </row>
    <row r="46279" spans="36:36" x14ac:dyDescent="0.15">
      <c r="AJ46279" t="str">
        <f>IF(AI46279="","",IF(ISERROR(VLOOKUP(CONCATENATE(F46279),Term!$A$1:$C$2000,1,FALSE)),0,1))</f>
        <v/>
      </c>
    </row>
    <row r="46280" spans="36:36" x14ac:dyDescent="0.15">
      <c r="AJ46280" t="str">
        <f>IF(AI46280="","",IF(ISERROR(VLOOKUP(CONCATENATE(F46280),Term!$A$1:$C$2000,1,FALSE)),0,1))</f>
        <v/>
      </c>
    </row>
    <row r="46281" spans="36:36" x14ac:dyDescent="0.15">
      <c r="AJ46281" t="str">
        <f>IF(AI46281="","",IF(ISERROR(VLOOKUP(CONCATENATE(F46281),Term!$A$1:$C$2000,1,FALSE)),0,1))</f>
        <v/>
      </c>
    </row>
    <row r="46282" spans="36:36" x14ac:dyDescent="0.15">
      <c r="AJ46282" t="str">
        <f>IF(AI46282="","",IF(ISERROR(VLOOKUP(CONCATENATE(F46282),Term!$A$1:$C$2000,1,FALSE)),0,1))</f>
        <v/>
      </c>
    </row>
    <row r="46283" spans="36:36" x14ac:dyDescent="0.15">
      <c r="AJ46283" t="str">
        <f>IF(AI46283="","",IF(ISERROR(VLOOKUP(CONCATENATE(F46283),Term!$A$1:$C$2000,1,FALSE)),0,1))</f>
        <v/>
      </c>
    </row>
    <row r="46284" spans="36:36" x14ac:dyDescent="0.15">
      <c r="AJ46284" t="str">
        <f>IF(AI46284="","",IF(ISERROR(VLOOKUP(CONCATENATE(F46284),Term!$A$1:$C$2000,1,FALSE)),0,1))</f>
        <v/>
      </c>
    </row>
    <row r="46285" spans="36:36" x14ac:dyDescent="0.15">
      <c r="AJ46285" t="str">
        <f>IF(AI46285="","",IF(ISERROR(VLOOKUP(CONCATENATE(F46285),Term!$A$1:$C$2000,1,FALSE)),0,1))</f>
        <v/>
      </c>
    </row>
    <row r="46286" spans="36:36" x14ac:dyDescent="0.15">
      <c r="AJ46286" t="str">
        <f>IF(AI46286="","",IF(ISERROR(VLOOKUP(CONCATENATE(F46286),Term!$A$1:$C$2000,1,FALSE)),0,1))</f>
        <v/>
      </c>
    </row>
    <row r="46287" spans="36:36" x14ac:dyDescent="0.15">
      <c r="AJ46287" t="str">
        <f>IF(AI46287="","",IF(ISERROR(VLOOKUP(CONCATENATE(F46287),Term!$A$1:$C$2000,1,FALSE)),0,1))</f>
        <v/>
      </c>
    </row>
    <row r="46288" spans="36:36" x14ac:dyDescent="0.15">
      <c r="AJ46288" t="str">
        <f>IF(AI46288="","",IF(ISERROR(VLOOKUP(CONCATENATE(F46288),Term!$A$1:$C$2000,1,FALSE)),0,1))</f>
        <v/>
      </c>
    </row>
    <row r="46289" spans="36:36" x14ac:dyDescent="0.15">
      <c r="AJ46289" t="str">
        <f>IF(AI46289="","",IF(ISERROR(VLOOKUP(CONCATENATE(F46289),Term!$A$1:$C$2000,1,FALSE)),0,1))</f>
        <v/>
      </c>
    </row>
    <row r="46290" spans="36:36" x14ac:dyDescent="0.15">
      <c r="AJ46290" t="str">
        <f>IF(AI46290="","",IF(ISERROR(VLOOKUP(CONCATENATE(F46290),Term!$A$1:$C$2000,1,FALSE)),0,1))</f>
        <v/>
      </c>
    </row>
    <row r="46291" spans="36:36" x14ac:dyDescent="0.15">
      <c r="AJ46291" t="str">
        <f>IF(AI46291="","",IF(ISERROR(VLOOKUP(CONCATENATE(F46291),Term!$A$1:$C$2000,1,FALSE)),0,1))</f>
        <v/>
      </c>
    </row>
    <row r="46292" spans="36:36" x14ac:dyDescent="0.15">
      <c r="AJ46292" t="str">
        <f>IF(AI46292="","",IF(ISERROR(VLOOKUP(CONCATENATE(F46292),Term!$A$1:$C$2000,1,FALSE)),0,1))</f>
        <v/>
      </c>
    </row>
    <row r="46293" spans="36:36" x14ac:dyDescent="0.15">
      <c r="AJ46293" t="str">
        <f>IF(AI46293="","",IF(ISERROR(VLOOKUP(CONCATENATE(F46293),Term!$A$1:$C$2000,1,FALSE)),0,1))</f>
        <v/>
      </c>
    </row>
    <row r="46294" spans="36:36" x14ac:dyDescent="0.15">
      <c r="AJ46294" t="str">
        <f>IF(AI46294="","",IF(ISERROR(VLOOKUP(CONCATENATE(F46294),Term!$A$1:$C$2000,1,FALSE)),0,1))</f>
        <v/>
      </c>
    </row>
    <row r="46295" spans="36:36" x14ac:dyDescent="0.15">
      <c r="AJ46295" t="str">
        <f>IF(AI46295="","",IF(ISERROR(VLOOKUP(CONCATENATE(F46295),Term!$A$1:$C$2000,1,FALSE)),0,1))</f>
        <v/>
      </c>
    </row>
    <row r="46296" spans="36:36" x14ac:dyDescent="0.15">
      <c r="AJ46296" t="str">
        <f>IF(AI46296="","",IF(ISERROR(VLOOKUP(CONCATENATE(F46296),Term!$A$1:$C$2000,1,FALSE)),0,1))</f>
        <v/>
      </c>
    </row>
    <row r="46297" spans="36:36" x14ac:dyDescent="0.15">
      <c r="AJ46297" t="str">
        <f>IF(AI46297="","",IF(ISERROR(VLOOKUP(CONCATENATE(F46297),Term!$A$1:$C$2000,1,FALSE)),0,1))</f>
        <v/>
      </c>
    </row>
    <row r="46298" spans="36:36" x14ac:dyDescent="0.15">
      <c r="AJ46298" t="str">
        <f>IF(AI46298="","",IF(ISERROR(VLOOKUP(CONCATENATE(F46298),Term!$A$1:$C$2000,1,FALSE)),0,1))</f>
        <v/>
      </c>
    </row>
    <row r="46299" spans="36:36" x14ac:dyDescent="0.15">
      <c r="AJ46299" t="str">
        <f>IF(AI46299="","",IF(ISERROR(VLOOKUP(CONCATENATE(F46299),Term!$A$1:$C$2000,1,FALSE)),0,1))</f>
        <v/>
      </c>
    </row>
    <row r="46300" spans="36:36" x14ac:dyDescent="0.15">
      <c r="AJ46300" t="str">
        <f>IF(AI46300="","",IF(ISERROR(VLOOKUP(CONCATENATE(F46300),Term!$A$1:$C$2000,1,FALSE)),0,1))</f>
        <v/>
      </c>
    </row>
    <row r="46301" spans="36:36" x14ac:dyDescent="0.15">
      <c r="AJ46301" t="str">
        <f>IF(AI46301="","",IF(ISERROR(VLOOKUP(CONCATENATE(F46301),Term!$A$1:$C$2000,1,FALSE)),0,1))</f>
        <v/>
      </c>
    </row>
    <row r="46302" spans="36:36" x14ac:dyDescent="0.15">
      <c r="AJ46302" t="str">
        <f>IF(AI46302="","",IF(ISERROR(VLOOKUP(CONCATENATE(F46302),Term!$A$1:$C$2000,1,FALSE)),0,1))</f>
        <v/>
      </c>
    </row>
    <row r="46303" spans="36:36" x14ac:dyDescent="0.15">
      <c r="AJ46303" t="str">
        <f>IF(AI46303="","",IF(ISERROR(VLOOKUP(CONCATENATE(F46303),Term!$A$1:$C$2000,1,FALSE)),0,1))</f>
        <v/>
      </c>
    </row>
    <row r="46304" spans="36:36" x14ac:dyDescent="0.15">
      <c r="AJ46304" t="str">
        <f>IF(AI46304="","",IF(ISERROR(VLOOKUP(CONCATENATE(F46304),Term!$A$1:$C$2000,1,FALSE)),0,1))</f>
        <v/>
      </c>
    </row>
    <row r="46305" spans="36:36" x14ac:dyDescent="0.15">
      <c r="AJ46305" t="str">
        <f>IF(AI46305="","",IF(ISERROR(VLOOKUP(CONCATENATE(F46305),Term!$A$1:$C$2000,1,FALSE)),0,1))</f>
        <v/>
      </c>
    </row>
    <row r="46306" spans="36:36" x14ac:dyDescent="0.15">
      <c r="AJ46306" t="str">
        <f>IF(AI46306="","",IF(ISERROR(VLOOKUP(CONCATENATE(F46306),Term!$A$1:$C$2000,1,FALSE)),0,1))</f>
        <v/>
      </c>
    </row>
    <row r="46307" spans="36:36" x14ac:dyDescent="0.15">
      <c r="AJ46307" t="str">
        <f>IF(AI46307="","",IF(ISERROR(VLOOKUP(CONCATENATE(F46307),Term!$A$1:$C$2000,1,FALSE)),0,1))</f>
        <v/>
      </c>
    </row>
    <row r="46308" spans="36:36" x14ac:dyDescent="0.15">
      <c r="AJ46308" t="str">
        <f>IF(AI46308="","",IF(ISERROR(VLOOKUP(CONCATENATE(F46308),Term!$A$1:$C$2000,1,FALSE)),0,1))</f>
        <v/>
      </c>
    </row>
    <row r="46309" spans="36:36" x14ac:dyDescent="0.15">
      <c r="AJ46309" t="str">
        <f>IF(AI46309="","",IF(ISERROR(VLOOKUP(CONCATENATE(F46309),Term!$A$1:$C$2000,1,FALSE)),0,1))</f>
        <v/>
      </c>
    </row>
    <row r="46310" spans="36:36" x14ac:dyDescent="0.15">
      <c r="AJ46310" t="str">
        <f>IF(AI46310="","",IF(ISERROR(VLOOKUP(CONCATENATE(F46310),Term!$A$1:$C$2000,1,FALSE)),0,1))</f>
        <v/>
      </c>
    </row>
    <row r="46311" spans="36:36" x14ac:dyDescent="0.15">
      <c r="AJ46311" t="str">
        <f>IF(AI46311="","",IF(ISERROR(VLOOKUP(CONCATENATE(F46311),Term!$A$1:$C$2000,1,FALSE)),0,1))</f>
        <v/>
      </c>
    </row>
    <row r="46312" spans="36:36" x14ac:dyDescent="0.15">
      <c r="AJ46312" t="str">
        <f>IF(AI46312="","",IF(ISERROR(VLOOKUP(CONCATENATE(F46312),Term!$A$1:$C$2000,1,FALSE)),0,1))</f>
        <v/>
      </c>
    </row>
    <row r="46313" spans="36:36" x14ac:dyDescent="0.15">
      <c r="AJ46313" t="str">
        <f>IF(AI46313="","",IF(ISERROR(VLOOKUP(CONCATENATE(F46313),Term!$A$1:$C$2000,1,FALSE)),0,1))</f>
        <v/>
      </c>
    </row>
    <row r="46314" spans="36:36" x14ac:dyDescent="0.15">
      <c r="AJ46314" t="str">
        <f>IF(AI46314="","",IF(ISERROR(VLOOKUP(CONCATENATE(F46314),Term!$A$1:$C$2000,1,FALSE)),0,1))</f>
        <v/>
      </c>
    </row>
    <row r="46315" spans="36:36" x14ac:dyDescent="0.15">
      <c r="AJ46315" t="str">
        <f>IF(AI46315="","",IF(ISERROR(VLOOKUP(CONCATENATE(F46315),Term!$A$1:$C$2000,1,FALSE)),0,1))</f>
        <v/>
      </c>
    </row>
    <row r="46316" spans="36:36" x14ac:dyDescent="0.15">
      <c r="AJ46316" t="str">
        <f>IF(AI46316="","",IF(ISERROR(VLOOKUP(CONCATENATE(F46316),Term!$A$1:$C$2000,1,FALSE)),0,1))</f>
        <v/>
      </c>
    </row>
    <row r="46317" spans="36:36" x14ac:dyDescent="0.15">
      <c r="AJ46317" t="str">
        <f>IF(AI46317="","",IF(ISERROR(VLOOKUP(CONCATENATE(F46317),Term!$A$1:$C$2000,1,FALSE)),0,1))</f>
        <v/>
      </c>
    </row>
    <row r="46318" spans="36:36" x14ac:dyDescent="0.15">
      <c r="AJ46318" t="str">
        <f>IF(AI46318="","",IF(ISERROR(VLOOKUP(CONCATENATE(F46318),Term!$A$1:$C$2000,1,FALSE)),0,1))</f>
        <v/>
      </c>
    </row>
    <row r="46319" spans="36:36" x14ac:dyDescent="0.15">
      <c r="AJ46319" t="str">
        <f>IF(AI46319="","",IF(ISERROR(VLOOKUP(CONCATENATE(F46319),Term!$A$1:$C$2000,1,FALSE)),0,1))</f>
        <v/>
      </c>
    </row>
    <row r="46320" spans="36:36" x14ac:dyDescent="0.15">
      <c r="AJ46320" t="str">
        <f>IF(AI46320="","",IF(ISERROR(VLOOKUP(CONCATENATE(F46320),Term!$A$1:$C$2000,1,FALSE)),0,1))</f>
        <v/>
      </c>
    </row>
    <row r="46321" spans="36:36" x14ac:dyDescent="0.15">
      <c r="AJ46321" t="str">
        <f>IF(AI46321="","",IF(ISERROR(VLOOKUP(CONCATENATE(F46321),Term!$A$1:$C$2000,1,FALSE)),0,1))</f>
        <v/>
      </c>
    </row>
    <row r="46322" spans="36:36" x14ac:dyDescent="0.15">
      <c r="AJ46322" t="str">
        <f>IF(AI46322="","",IF(ISERROR(VLOOKUP(CONCATENATE(F46322),Term!$A$1:$C$2000,1,FALSE)),0,1))</f>
        <v/>
      </c>
    </row>
    <row r="46323" spans="36:36" x14ac:dyDescent="0.15">
      <c r="AJ46323" t="str">
        <f>IF(AI46323="","",IF(ISERROR(VLOOKUP(CONCATENATE(F46323),Term!$A$1:$C$2000,1,FALSE)),0,1))</f>
        <v/>
      </c>
    </row>
    <row r="46324" spans="36:36" x14ac:dyDescent="0.15">
      <c r="AJ46324" t="str">
        <f>IF(AI46324="","",IF(ISERROR(VLOOKUP(CONCATENATE(F46324),Term!$A$1:$C$2000,1,FALSE)),0,1))</f>
        <v/>
      </c>
    </row>
    <row r="46325" spans="36:36" x14ac:dyDescent="0.15">
      <c r="AJ46325" t="str">
        <f>IF(AI46325="","",IF(ISERROR(VLOOKUP(CONCATENATE(F46325),Term!$A$1:$C$2000,1,FALSE)),0,1))</f>
        <v/>
      </c>
    </row>
    <row r="46326" spans="36:36" x14ac:dyDescent="0.15">
      <c r="AJ46326" t="str">
        <f>IF(AI46326="","",IF(ISERROR(VLOOKUP(CONCATENATE(F46326),Term!$A$1:$C$2000,1,FALSE)),0,1))</f>
        <v/>
      </c>
    </row>
    <row r="46327" spans="36:36" x14ac:dyDescent="0.15">
      <c r="AJ46327" t="str">
        <f>IF(AI46327="","",IF(ISERROR(VLOOKUP(CONCATENATE(F46327),Term!$A$1:$C$2000,1,FALSE)),0,1))</f>
        <v/>
      </c>
    </row>
    <row r="46328" spans="36:36" x14ac:dyDescent="0.15">
      <c r="AJ46328" t="str">
        <f>IF(AI46328="","",IF(ISERROR(VLOOKUP(CONCATENATE(F46328),Term!$A$1:$C$2000,1,FALSE)),0,1))</f>
        <v/>
      </c>
    </row>
    <row r="46329" spans="36:36" x14ac:dyDescent="0.15">
      <c r="AJ46329" t="str">
        <f>IF(AI46329="","",IF(ISERROR(VLOOKUP(CONCATENATE(F46329),Term!$A$1:$C$2000,1,FALSE)),0,1))</f>
        <v/>
      </c>
    </row>
    <row r="46330" spans="36:36" x14ac:dyDescent="0.15">
      <c r="AJ46330" t="str">
        <f>IF(AI46330="","",IF(ISERROR(VLOOKUP(CONCATENATE(F46330),Term!$A$1:$C$2000,1,FALSE)),0,1))</f>
        <v/>
      </c>
    </row>
    <row r="46331" spans="36:36" x14ac:dyDescent="0.15">
      <c r="AJ46331" t="str">
        <f>IF(AI46331="","",IF(ISERROR(VLOOKUP(CONCATENATE(F46331),Term!$A$1:$C$2000,1,FALSE)),0,1))</f>
        <v/>
      </c>
    </row>
    <row r="46332" spans="36:36" x14ac:dyDescent="0.15">
      <c r="AJ46332" t="str">
        <f>IF(AI46332="","",IF(ISERROR(VLOOKUP(CONCATENATE(F46332),Term!$A$1:$C$2000,1,FALSE)),0,1))</f>
        <v/>
      </c>
    </row>
    <row r="46333" spans="36:36" x14ac:dyDescent="0.15">
      <c r="AJ46333" t="str">
        <f>IF(AI46333="","",IF(ISERROR(VLOOKUP(CONCATENATE(F46333),Term!$A$1:$C$2000,1,FALSE)),0,1))</f>
        <v/>
      </c>
    </row>
    <row r="46334" spans="36:36" x14ac:dyDescent="0.15">
      <c r="AJ46334" t="str">
        <f>IF(AI46334="","",IF(ISERROR(VLOOKUP(CONCATENATE(F46334),Term!$A$1:$C$2000,1,FALSE)),0,1))</f>
        <v/>
      </c>
    </row>
    <row r="46335" spans="36:36" x14ac:dyDescent="0.15">
      <c r="AJ46335" t="str">
        <f>IF(AI46335="","",IF(ISERROR(VLOOKUP(CONCATENATE(F46335),Term!$A$1:$C$2000,1,FALSE)),0,1))</f>
        <v/>
      </c>
    </row>
    <row r="46336" spans="36:36" x14ac:dyDescent="0.15">
      <c r="AJ46336" t="str">
        <f>IF(AI46336="","",IF(ISERROR(VLOOKUP(CONCATENATE(F46336),Term!$A$1:$C$2000,1,FALSE)),0,1))</f>
        <v/>
      </c>
    </row>
    <row r="46337" spans="36:36" x14ac:dyDescent="0.15">
      <c r="AJ46337" t="str">
        <f>IF(AI46337="","",IF(ISERROR(VLOOKUP(CONCATENATE(F46337),Term!$A$1:$C$2000,1,FALSE)),0,1))</f>
        <v/>
      </c>
    </row>
    <row r="46338" spans="36:36" x14ac:dyDescent="0.15">
      <c r="AJ46338" t="str">
        <f>IF(AI46338="","",IF(ISERROR(VLOOKUP(CONCATENATE(F46338),Term!$A$1:$C$2000,1,FALSE)),0,1))</f>
        <v/>
      </c>
    </row>
    <row r="46339" spans="36:36" x14ac:dyDescent="0.15">
      <c r="AJ46339" t="str">
        <f>IF(AI46339="","",IF(ISERROR(VLOOKUP(CONCATENATE(F46339),Term!$A$1:$C$2000,1,FALSE)),0,1))</f>
        <v/>
      </c>
    </row>
    <row r="46340" spans="36:36" x14ac:dyDescent="0.15">
      <c r="AJ46340" t="str">
        <f>IF(AI46340="","",IF(ISERROR(VLOOKUP(CONCATENATE(F46340),Term!$A$1:$C$2000,1,FALSE)),0,1))</f>
        <v/>
      </c>
    </row>
    <row r="46341" spans="36:36" x14ac:dyDescent="0.15">
      <c r="AJ46341" t="str">
        <f>IF(AI46341="","",IF(ISERROR(VLOOKUP(CONCATENATE(F46341),Term!$A$1:$C$2000,1,FALSE)),0,1))</f>
        <v/>
      </c>
    </row>
    <row r="46342" spans="36:36" x14ac:dyDescent="0.15">
      <c r="AJ46342" t="str">
        <f>IF(AI46342="","",IF(ISERROR(VLOOKUP(CONCATENATE(F46342),Term!$A$1:$C$2000,1,FALSE)),0,1))</f>
        <v/>
      </c>
    </row>
    <row r="46343" spans="36:36" x14ac:dyDescent="0.15">
      <c r="AJ46343" t="str">
        <f>IF(AI46343="","",IF(ISERROR(VLOOKUP(CONCATENATE(F46343),Term!$A$1:$C$2000,1,FALSE)),0,1))</f>
        <v/>
      </c>
    </row>
    <row r="46344" spans="36:36" x14ac:dyDescent="0.15">
      <c r="AJ46344" t="str">
        <f>IF(AI46344="","",IF(ISERROR(VLOOKUP(CONCATENATE(F46344),Term!$A$1:$C$2000,1,FALSE)),0,1))</f>
        <v/>
      </c>
    </row>
    <row r="46345" spans="36:36" x14ac:dyDescent="0.15">
      <c r="AJ46345" t="str">
        <f>IF(AI46345="","",IF(ISERROR(VLOOKUP(CONCATENATE(F46345),Term!$A$1:$C$2000,1,FALSE)),0,1))</f>
        <v/>
      </c>
    </row>
    <row r="46346" spans="36:36" x14ac:dyDescent="0.15">
      <c r="AJ46346" t="str">
        <f>IF(AI46346="","",IF(ISERROR(VLOOKUP(CONCATENATE(F46346),Term!$A$1:$C$2000,1,FALSE)),0,1))</f>
        <v/>
      </c>
    </row>
    <row r="46347" spans="36:36" x14ac:dyDescent="0.15">
      <c r="AJ46347" t="str">
        <f>IF(AI46347="","",IF(ISERROR(VLOOKUP(CONCATENATE(F46347),Term!$A$1:$C$2000,1,FALSE)),0,1))</f>
        <v/>
      </c>
    </row>
    <row r="46348" spans="36:36" x14ac:dyDescent="0.15">
      <c r="AJ46348" t="str">
        <f>IF(AI46348="","",IF(ISERROR(VLOOKUP(CONCATENATE(F46348),Term!$A$1:$C$2000,1,FALSE)),0,1))</f>
        <v/>
      </c>
    </row>
    <row r="46349" spans="36:36" x14ac:dyDescent="0.15">
      <c r="AJ46349" t="str">
        <f>IF(AI46349="","",IF(ISERROR(VLOOKUP(CONCATENATE(F46349),Term!$A$1:$C$2000,1,FALSE)),0,1))</f>
        <v/>
      </c>
    </row>
    <row r="46350" spans="36:36" x14ac:dyDescent="0.15">
      <c r="AJ46350" t="str">
        <f>IF(AI46350="","",IF(ISERROR(VLOOKUP(CONCATENATE(F46350),Term!$A$1:$C$2000,1,FALSE)),0,1))</f>
        <v/>
      </c>
    </row>
    <row r="46351" spans="36:36" x14ac:dyDescent="0.15">
      <c r="AJ46351" t="str">
        <f>IF(AI46351="","",IF(ISERROR(VLOOKUP(CONCATENATE(F46351),Term!$A$1:$C$2000,1,FALSE)),0,1))</f>
        <v/>
      </c>
    </row>
    <row r="46352" spans="36:36" x14ac:dyDescent="0.15">
      <c r="AJ46352" t="str">
        <f>IF(AI46352="","",IF(ISERROR(VLOOKUP(CONCATENATE(F46352),Term!$A$1:$C$2000,1,FALSE)),0,1))</f>
        <v/>
      </c>
    </row>
    <row r="46353" spans="36:36" x14ac:dyDescent="0.15">
      <c r="AJ46353" t="str">
        <f>IF(AI46353="","",IF(ISERROR(VLOOKUP(CONCATENATE(F46353),Term!$A$1:$C$2000,1,FALSE)),0,1))</f>
        <v/>
      </c>
    </row>
    <row r="46354" spans="36:36" x14ac:dyDescent="0.15">
      <c r="AJ46354" t="str">
        <f>IF(AI46354="","",IF(ISERROR(VLOOKUP(CONCATENATE(F46354),Term!$A$1:$C$2000,1,FALSE)),0,1))</f>
        <v/>
      </c>
    </row>
    <row r="46355" spans="36:36" x14ac:dyDescent="0.15">
      <c r="AJ46355" t="str">
        <f>IF(AI46355="","",IF(ISERROR(VLOOKUP(CONCATENATE(F46355),Term!$A$1:$C$2000,1,FALSE)),0,1))</f>
        <v/>
      </c>
    </row>
    <row r="46356" spans="36:36" x14ac:dyDescent="0.15">
      <c r="AJ46356" t="str">
        <f>IF(AI46356="","",IF(ISERROR(VLOOKUP(CONCATENATE(F46356),Term!$A$1:$C$2000,1,FALSE)),0,1))</f>
        <v/>
      </c>
    </row>
    <row r="46357" spans="36:36" x14ac:dyDescent="0.15">
      <c r="AJ46357" t="str">
        <f>IF(AI46357="","",IF(ISERROR(VLOOKUP(CONCATENATE(F46357),Term!$A$1:$C$2000,1,FALSE)),0,1))</f>
        <v/>
      </c>
    </row>
    <row r="46358" spans="36:36" x14ac:dyDescent="0.15">
      <c r="AJ46358" t="str">
        <f>IF(AI46358="","",IF(ISERROR(VLOOKUP(CONCATENATE(F46358),Term!$A$1:$C$2000,1,FALSE)),0,1))</f>
        <v/>
      </c>
    </row>
    <row r="46359" spans="36:36" x14ac:dyDescent="0.15">
      <c r="AJ46359" t="str">
        <f>IF(AI46359="","",IF(ISERROR(VLOOKUP(CONCATENATE(F46359),Term!$A$1:$C$2000,1,FALSE)),0,1))</f>
        <v/>
      </c>
    </row>
    <row r="46360" spans="36:36" x14ac:dyDescent="0.15">
      <c r="AJ46360" t="str">
        <f>IF(AI46360="","",IF(ISERROR(VLOOKUP(CONCATENATE(F46360),Term!$A$1:$C$2000,1,FALSE)),0,1))</f>
        <v/>
      </c>
    </row>
    <row r="46361" spans="36:36" x14ac:dyDescent="0.15">
      <c r="AJ46361" t="str">
        <f>IF(AI46361="","",IF(ISERROR(VLOOKUP(CONCATENATE(F46361),Term!$A$1:$C$2000,1,FALSE)),0,1))</f>
        <v/>
      </c>
    </row>
    <row r="46362" spans="36:36" x14ac:dyDescent="0.15">
      <c r="AJ46362" t="str">
        <f>IF(AI46362="","",IF(ISERROR(VLOOKUP(CONCATENATE(F46362),Term!$A$1:$C$2000,1,FALSE)),0,1))</f>
        <v/>
      </c>
    </row>
    <row r="46363" spans="36:36" x14ac:dyDescent="0.15">
      <c r="AJ46363" t="str">
        <f>IF(AI46363="","",IF(ISERROR(VLOOKUP(CONCATENATE(F46363),Term!$A$1:$C$2000,1,FALSE)),0,1))</f>
        <v/>
      </c>
    </row>
    <row r="46364" spans="36:36" x14ac:dyDescent="0.15">
      <c r="AJ46364" t="str">
        <f>IF(AI46364="","",IF(ISERROR(VLOOKUP(CONCATENATE(F46364),Term!$A$1:$C$2000,1,FALSE)),0,1))</f>
        <v/>
      </c>
    </row>
    <row r="46365" spans="36:36" x14ac:dyDescent="0.15">
      <c r="AJ46365" t="str">
        <f>IF(AI46365="","",IF(ISERROR(VLOOKUP(CONCATENATE(F46365),Term!$A$1:$C$2000,1,FALSE)),0,1))</f>
        <v/>
      </c>
    </row>
    <row r="46366" spans="36:36" x14ac:dyDescent="0.15">
      <c r="AJ46366" t="str">
        <f>IF(AI46366="","",IF(ISERROR(VLOOKUP(CONCATENATE(F46366),Term!$A$1:$C$2000,1,FALSE)),0,1))</f>
        <v/>
      </c>
    </row>
    <row r="46367" spans="36:36" x14ac:dyDescent="0.15">
      <c r="AJ46367" t="str">
        <f>IF(AI46367="","",IF(ISERROR(VLOOKUP(CONCATENATE(F46367),Term!$A$1:$C$2000,1,FALSE)),0,1))</f>
        <v/>
      </c>
    </row>
    <row r="46368" spans="36:36" x14ac:dyDescent="0.15">
      <c r="AJ46368" t="str">
        <f>IF(AI46368="","",IF(ISERROR(VLOOKUP(CONCATENATE(F46368),Term!$A$1:$C$2000,1,FALSE)),0,1))</f>
        <v/>
      </c>
    </row>
    <row r="46369" spans="36:36" x14ac:dyDescent="0.15">
      <c r="AJ46369" t="str">
        <f>IF(AI46369="","",IF(ISERROR(VLOOKUP(CONCATENATE(F46369),Term!$A$1:$C$2000,1,FALSE)),0,1))</f>
        <v/>
      </c>
    </row>
    <row r="46370" spans="36:36" x14ac:dyDescent="0.15">
      <c r="AJ46370" t="str">
        <f>IF(AI46370="","",IF(ISERROR(VLOOKUP(CONCATENATE(F46370),Term!$A$1:$C$2000,1,FALSE)),0,1))</f>
        <v/>
      </c>
    </row>
    <row r="46371" spans="36:36" x14ac:dyDescent="0.15">
      <c r="AJ46371" t="str">
        <f>IF(AI46371="","",IF(ISERROR(VLOOKUP(CONCATENATE(F46371),Term!$A$1:$C$2000,1,FALSE)),0,1))</f>
        <v/>
      </c>
    </row>
    <row r="46372" spans="36:36" x14ac:dyDescent="0.15">
      <c r="AJ46372" t="str">
        <f>IF(AI46372="","",IF(ISERROR(VLOOKUP(CONCATENATE(F46372),Term!$A$1:$C$2000,1,FALSE)),0,1))</f>
        <v/>
      </c>
    </row>
    <row r="46373" spans="36:36" x14ac:dyDescent="0.15">
      <c r="AJ46373" t="str">
        <f>IF(AI46373="","",IF(ISERROR(VLOOKUP(CONCATENATE(F46373),Term!$A$1:$C$2000,1,FALSE)),0,1))</f>
        <v/>
      </c>
    </row>
    <row r="46374" spans="36:36" x14ac:dyDescent="0.15">
      <c r="AJ46374" t="str">
        <f>IF(AI46374="","",IF(ISERROR(VLOOKUP(CONCATENATE(F46374),Term!$A$1:$C$2000,1,FALSE)),0,1))</f>
        <v/>
      </c>
    </row>
    <row r="46375" spans="36:36" x14ac:dyDescent="0.15">
      <c r="AJ46375" t="str">
        <f>IF(AI46375="","",IF(ISERROR(VLOOKUP(CONCATENATE(F46375),Term!$A$1:$C$2000,1,FALSE)),0,1))</f>
        <v/>
      </c>
    </row>
    <row r="46376" spans="36:36" x14ac:dyDescent="0.15">
      <c r="AJ46376" t="str">
        <f>IF(AI46376="","",IF(ISERROR(VLOOKUP(CONCATENATE(F46376),Term!$A$1:$C$2000,1,FALSE)),0,1))</f>
        <v/>
      </c>
    </row>
    <row r="46377" spans="36:36" x14ac:dyDescent="0.15">
      <c r="AJ46377" t="str">
        <f>IF(AI46377="","",IF(ISERROR(VLOOKUP(CONCATENATE(F46377),Term!$A$1:$C$2000,1,FALSE)),0,1))</f>
        <v/>
      </c>
    </row>
    <row r="46378" spans="36:36" x14ac:dyDescent="0.15">
      <c r="AJ46378" t="str">
        <f>IF(AI46378="","",IF(ISERROR(VLOOKUP(CONCATENATE(F46378),Term!$A$1:$C$2000,1,FALSE)),0,1))</f>
        <v/>
      </c>
    </row>
    <row r="46379" spans="36:36" x14ac:dyDescent="0.15">
      <c r="AJ46379" t="str">
        <f>IF(AI46379="","",IF(ISERROR(VLOOKUP(CONCATENATE(F46379),Term!$A$1:$C$2000,1,FALSE)),0,1))</f>
        <v/>
      </c>
    </row>
    <row r="46380" spans="36:36" x14ac:dyDescent="0.15">
      <c r="AJ46380" t="str">
        <f>IF(AI46380="","",IF(ISERROR(VLOOKUP(CONCATENATE(F46380),Term!$A$1:$C$2000,1,FALSE)),0,1))</f>
        <v/>
      </c>
    </row>
    <row r="46381" spans="36:36" x14ac:dyDescent="0.15">
      <c r="AJ46381" t="str">
        <f>IF(AI46381="","",IF(ISERROR(VLOOKUP(CONCATENATE(F46381),Term!$A$1:$C$2000,1,FALSE)),0,1))</f>
        <v/>
      </c>
    </row>
    <row r="46382" spans="36:36" x14ac:dyDescent="0.15">
      <c r="AJ46382" t="str">
        <f>IF(AI46382="","",IF(ISERROR(VLOOKUP(CONCATENATE(F46382),Term!$A$1:$C$2000,1,FALSE)),0,1))</f>
        <v/>
      </c>
    </row>
    <row r="46383" spans="36:36" x14ac:dyDescent="0.15">
      <c r="AJ46383" t="str">
        <f>IF(AI46383="","",IF(ISERROR(VLOOKUP(CONCATENATE(F46383),Term!$A$1:$C$2000,1,FALSE)),0,1))</f>
        <v/>
      </c>
    </row>
    <row r="46384" spans="36:36" x14ac:dyDescent="0.15">
      <c r="AJ46384" t="str">
        <f>IF(AI46384="","",IF(ISERROR(VLOOKUP(CONCATENATE(F46384),Term!$A$1:$C$2000,1,FALSE)),0,1))</f>
        <v/>
      </c>
    </row>
    <row r="46385" spans="36:36" x14ac:dyDescent="0.15">
      <c r="AJ46385" t="str">
        <f>IF(AI46385="","",IF(ISERROR(VLOOKUP(CONCATENATE(F46385),Term!$A$1:$C$2000,1,FALSE)),0,1))</f>
        <v/>
      </c>
    </row>
    <row r="46386" spans="36:36" x14ac:dyDescent="0.15">
      <c r="AJ46386" t="str">
        <f>IF(AI46386="","",IF(ISERROR(VLOOKUP(CONCATENATE(F46386),Term!$A$1:$C$2000,1,FALSE)),0,1))</f>
        <v/>
      </c>
    </row>
    <row r="46387" spans="36:36" x14ac:dyDescent="0.15">
      <c r="AJ46387" t="str">
        <f>IF(AI46387="","",IF(ISERROR(VLOOKUP(CONCATENATE(F46387),Term!$A$1:$C$2000,1,FALSE)),0,1))</f>
        <v/>
      </c>
    </row>
    <row r="46388" spans="36:36" x14ac:dyDescent="0.15">
      <c r="AJ46388" t="str">
        <f>IF(AI46388="","",IF(ISERROR(VLOOKUP(CONCATENATE(F46388),Term!$A$1:$C$2000,1,FALSE)),0,1))</f>
        <v/>
      </c>
    </row>
    <row r="46389" spans="36:36" x14ac:dyDescent="0.15">
      <c r="AJ46389" t="str">
        <f>IF(AI46389="","",IF(ISERROR(VLOOKUP(CONCATENATE(F46389),Term!$A$1:$C$2000,1,FALSE)),0,1))</f>
        <v/>
      </c>
    </row>
    <row r="46390" spans="36:36" x14ac:dyDescent="0.15">
      <c r="AJ46390" t="str">
        <f>IF(AI46390="","",IF(ISERROR(VLOOKUP(CONCATENATE(F46390),Term!$A$1:$C$2000,1,FALSE)),0,1))</f>
        <v/>
      </c>
    </row>
    <row r="46391" spans="36:36" x14ac:dyDescent="0.15">
      <c r="AJ46391" t="str">
        <f>IF(AI46391="","",IF(ISERROR(VLOOKUP(CONCATENATE(F46391),Term!$A$1:$C$2000,1,FALSE)),0,1))</f>
        <v/>
      </c>
    </row>
    <row r="46392" spans="36:36" x14ac:dyDescent="0.15">
      <c r="AJ46392" t="str">
        <f>IF(AI46392="","",IF(ISERROR(VLOOKUP(CONCATENATE(F46392),Term!$A$1:$C$2000,1,FALSE)),0,1))</f>
        <v/>
      </c>
    </row>
    <row r="46393" spans="36:36" x14ac:dyDescent="0.15">
      <c r="AJ46393" t="str">
        <f>IF(AI46393="","",IF(ISERROR(VLOOKUP(CONCATENATE(F46393),Term!$A$1:$C$2000,1,FALSE)),0,1))</f>
        <v/>
      </c>
    </row>
    <row r="46394" spans="36:36" x14ac:dyDescent="0.15">
      <c r="AJ46394" t="str">
        <f>IF(AI46394="","",IF(ISERROR(VLOOKUP(CONCATENATE(F46394),Term!$A$1:$C$2000,1,FALSE)),0,1))</f>
        <v/>
      </c>
    </row>
    <row r="46395" spans="36:36" x14ac:dyDescent="0.15">
      <c r="AJ46395" t="str">
        <f>IF(AI46395="","",IF(ISERROR(VLOOKUP(CONCATENATE(F46395),Term!$A$1:$C$2000,1,FALSE)),0,1))</f>
        <v/>
      </c>
    </row>
    <row r="46396" spans="36:36" x14ac:dyDescent="0.15">
      <c r="AJ46396" t="str">
        <f>IF(AI46396="","",IF(ISERROR(VLOOKUP(CONCATENATE(F46396),Term!$A$1:$C$2000,1,FALSE)),0,1))</f>
        <v/>
      </c>
    </row>
    <row r="46397" spans="36:36" x14ac:dyDescent="0.15">
      <c r="AJ46397" t="str">
        <f>IF(AI46397="","",IF(ISERROR(VLOOKUP(CONCATENATE(F46397),Term!$A$1:$C$2000,1,FALSE)),0,1))</f>
        <v/>
      </c>
    </row>
    <row r="46398" spans="36:36" x14ac:dyDescent="0.15">
      <c r="AJ46398" t="str">
        <f>IF(AI46398="","",IF(ISERROR(VLOOKUP(CONCATENATE(F46398),Term!$A$1:$C$2000,1,FALSE)),0,1))</f>
        <v/>
      </c>
    </row>
    <row r="46399" spans="36:36" x14ac:dyDescent="0.15">
      <c r="AJ46399" t="str">
        <f>IF(AI46399="","",IF(ISERROR(VLOOKUP(CONCATENATE(F46399),Term!$A$1:$C$2000,1,FALSE)),0,1))</f>
        <v/>
      </c>
    </row>
    <row r="46400" spans="36:36" x14ac:dyDescent="0.15">
      <c r="AJ46400" t="str">
        <f>IF(AI46400="","",IF(ISERROR(VLOOKUP(CONCATENATE(F46400),Term!$A$1:$C$2000,1,FALSE)),0,1))</f>
        <v/>
      </c>
    </row>
    <row r="46401" spans="36:36" x14ac:dyDescent="0.15">
      <c r="AJ46401" t="str">
        <f>IF(AI46401="","",IF(ISERROR(VLOOKUP(CONCATENATE(F46401),Term!$A$1:$C$2000,1,FALSE)),0,1))</f>
        <v/>
      </c>
    </row>
    <row r="46402" spans="36:36" x14ac:dyDescent="0.15">
      <c r="AJ46402" t="str">
        <f>IF(AI46402="","",IF(ISERROR(VLOOKUP(CONCATENATE(F46402),Term!$A$1:$C$2000,1,FALSE)),0,1))</f>
        <v/>
      </c>
    </row>
    <row r="46403" spans="36:36" x14ac:dyDescent="0.15">
      <c r="AJ46403" t="str">
        <f>IF(AI46403="","",IF(ISERROR(VLOOKUP(CONCATENATE(F46403),Term!$A$1:$C$2000,1,FALSE)),0,1))</f>
        <v/>
      </c>
    </row>
    <row r="46404" spans="36:36" x14ac:dyDescent="0.15">
      <c r="AJ46404" t="str">
        <f>IF(AI46404="","",IF(ISERROR(VLOOKUP(CONCATENATE(F46404),Term!$A$1:$C$2000,1,FALSE)),0,1))</f>
        <v/>
      </c>
    </row>
    <row r="46405" spans="36:36" x14ac:dyDescent="0.15">
      <c r="AJ46405" t="str">
        <f>IF(AI46405="","",IF(ISERROR(VLOOKUP(CONCATENATE(F46405),Term!$A$1:$C$2000,1,FALSE)),0,1))</f>
        <v/>
      </c>
    </row>
    <row r="46406" spans="36:36" x14ac:dyDescent="0.15">
      <c r="AJ46406" t="str">
        <f>IF(AI46406="","",IF(ISERROR(VLOOKUP(CONCATENATE(F46406),Term!$A$1:$C$2000,1,FALSE)),0,1))</f>
        <v/>
      </c>
    </row>
    <row r="46407" spans="36:36" x14ac:dyDescent="0.15">
      <c r="AJ46407" t="str">
        <f>IF(AI46407="","",IF(ISERROR(VLOOKUP(CONCATENATE(F46407),Term!$A$1:$C$2000,1,FALSE)),0,1))</f>
        <v/>
      </c>
    </row>
    <row r="46408" spans="36:36" x14ac:dyDescent="0.15">
      <c r="AJ46408" t="str">
        <f>IF(AI46408="","",IF(ISERROR(VLOOKUP(CONCATENATE(F46408),Term!$A$1:$C$2000,1,FALSE)),0,1))</f>
        <v/>
      </c>
    </row>
    <row r="46409" spans="36:36" x14ac:dyDescent="0.15">
      <c r="AJ46409" t="str">
        <f>IF(AI46409="","",IF(ISERROR(VLOOKUP(CONCATENATE(F46409),Term!$A$1:$C$2000,1,FALSE)),0,1))</f>
        <v/>
      </c>
    </row>
    <row r="46410" spans="36:36" x14ac:dyDescent="0.15">
      <c r="AJ46410" t="str">
        <f>IF(AI46410="","",IF(ISERROR(VLOOKUP(CONCATENATE(F46410),Term!$A$1:$C$2000,1,FALSE)),0,1))</f>
        <v/>
      </c>
    </row>
    <row r="46411" spans="36:36" x14ac:dyDescent="0.15">
      <c r="AJ46411" t="str">
        <f>IF(AI46411="","",IF(ISERROR(VLOOKUP(CONCATENATE(F46411),Term!$A$1:$C$2000,1,FALSE)),0,1))</f>
        <v/>
      </c>
    </row>
    <row r="46412" spans="36:36" x14ac:dyDescent="0.15">
      <c r="AJ46412" t="str">
        <f>IF(AI46412="","",IF(ISERROR(VLOOKUP(CONCATENATE(F46412),Term!$A$1:$C$2000,1,FALSE)),0,1))</f>
        <v/>
      </c>
    </row>
    <row r="46413" spans="36:36" x14ac:dyDescent="0.15">
      <c r="AJ46413" t="str">
        <f>IF(AI46413="","",IF(ISERROR(VLOOKUP(CONCATENATE(F46413),Term!$A$1:$C$2000,1,FALSE)),0,1))</f>
        <v/>
      </c>
    </row>
    <row r="46414" spans="36:36" x14ac:dyDescent="0.15">
      <c r="AJ46414" t="str">
        <f>IF(AI46414="","",IF(ISERROR(VLOOKUP(CONCATENATE(F46414),Term!$A$1:$C$2000,1,FALSE)),0,1))</f>
        <v/>
      </c>
    </row>
    <row r="46415" spans="36:36" x14ac:dyDescent="0.15">
      <c r="AJ46415" t="str">
        <f>IF(AI46415="","",IF(ISERROR(VLOOKUP(CONCATENATE(F46415),Term!$A$1:$C$2000,1,FALSE)),0,1))</f>
        <v/>
      </c>
    </row>
    <row r="46416" spans="36:36" x14ac:dyDescent="0.15">
      <c r="AJ46416" t="str">
        <f>IF(AI46416="","",IF(ISERROR(VLOOKUP(CONCATENATE(F46416),Term!$A$1:$C$2000,1,FALSE)),0,1))</f>
        <v/>
      </c>
    </row>
    <row r="46417" spans="36:36" x14ac:dyDescent="0.15">
      <c r="AJ46417" t="str">
        <f>IF(AI46417="","",IF(ISERROR(VLOOKUP(CONCATENATE(F46417),Term!$A$1:$C$2000,1,FALSE)),0,1))</f>
        <v/>
      </c>
    </row>
    <row r="46418" spans="36:36" x14ac:dyDescent="0.15">
      <c r="AJ46418" t="str">
        <f>IF(AI46418="","",IF(ISERROR(VLOOKUP(CONCATENATE(F46418),Term!$A$1:$C$2000,1,FALSE)),0,1))</f>
        <v/>
      </c>
    </row>
    <row r="46419" spans="36:36" x14ac:dyDescent="0.15">
      <c r="AJ46419" t="str">
        <f>IF(AI46419="","",IF(ISERROR(VLOOKUP(CONCATENATE(F46419),Term!$A$1:$C$2000,1,FALSE)),0,1))</f>
        <v/>
      </c>
    </row>
    <row r="46420" spans="36:36" x14ac:dyDescent="0.15">
      <c r="AJ46420" t="str">
        <f>IF(AI46420="","",IF(ISERROR(VLOOKUP(CONCATENATE(F46420),Term!$A$1:$C$2000,1,FALSE)),0,1))</f>
        <v/>
      </c>
    </row>
    <row r="46421" spans="36:36" x14ac:dyDescent="0.15">
      <c r="AJ46421" t="str">
        <f>IF(AI46421="","",IF(ISERROR(VLOOKUP(CONCATENATE(F46421),Term!$A$1:$C$2000,1,FALSE)),0,1))</f>
        <v/>
      </c>
    </row>
    <row r="46422" spans="36:36" x14ac:dyDescent="0.15">
      <c r="AJ46422" t="str">
        <f>IF(AI46422="","",IF(ISERROR(VLOOKUP(CONCATENATE(F46422),Term!$A$1:$C$2000,1,FALSE)),0,1))</f>
        <v/>
      </c>
    </row>
    <row r="46423" spans="36:36" x14ac:dyDescent="0.15">
      <c r="AJ46423" t="str">
        <f>IF(AI46423="","",IF(ISERROR(VLOOKUP(CONCATENATE(F46423),Term!$A$1:$C$2000,1,FALSE)),0,1))</f>
        <v/>
      </c>
    </row>
    <row r="46424" spans="36:36" x14ac:dyDescent="0.15">
      <c r="AJ46424" t="str">
        <f>IF(AI46424="","",IF(ISERROR(VLOOKUP(CONCATENATE(F46424),Term!$A$1:$C$2000,1,FALSE)),0,1))</f>
        <v/>
      </c>
    </row>
    <row r="46425" spans="36:36" x14ac:dyDescent="0.15">
      <c r="AJ46425" t="str">
        <f>IF(AI46425="","",IF(ISERROR(VLOOKUP(CONCATENATE(F46425),Term!$A$1:$C$2000,1,FALSE)),0,1))</f>
        <v/>
      </c>
    </row>
    <row r="46426" spans="36:36" x14ac:dyDescent="0.15">
      <c r="AJ46426" t="str">
        <f>IF(AI46426="","",IF(ISERROR(VLOOKUP(CONCATENATE(F46426),Term!$A$1:$C$2000,1,FALSE)),0,1))</f>
        <v/>
      </c>
    </row>
    <row r="46427" spans="36:36" x14ac:dyDescent="0.15">
      <c r="AJ46427" t="str">
        <f>IF(AI46427="","",IF(ISERROR(VLOOKUP(CONCATENATE(F46427),Term!$A$1:$C$2000,1,FALSE)),0,1))</f>
        <v/>
      </c>
    </row>
    <row r="46428" spans="36:36" x14ac:dyDescent="0.15">
      <c r="AJ46428" t="str">
        <f>IF(AI46428="","",IF(ISERROR(VLOOKUP(CONCATENATE(F46428),Term!$A$1:$C$2000,1,FALSE)),0,1))</f>
        <v/>
      </c>
    </row>
    <row r="46429" spans="36:36" x14ac:dyDescent="0.15">
      <c r="AJ46429" t="str">
        <f>IF(AI46429="","",IF(ISERROR(VLOOKUP(CONCATENATE(F46429),Term!$A$1:$C$2000,1,FALSE)),0,1))</f>
        <v/>
      </c>
    </row>
    <row r="46430" spans="36:36" x14ac:dyDescent="0.15">
      <c r="AJ46430" t="str">
        <f>IF(AI46430="","",IF(ISERROR(VLOOKUP(CONCATENATE(F46430),Term!$A$1:$C$2000,1,FALSE)),0,1))</f>
        <v/>
      </c>
    </row>
    <row r="46431" spans="36:36" x14ac:dyDescent="0.15">
      <c r="AJ46431" t="str">
        <f>IF(AI46431="","",IF(ISERROR(VLOOKUP(CONCATENATE(F46431),Term!$A$1:$C$2000,1,FALSE)),0,1))</f>
        <v/>
      </c>
    </row>
    <row r="46432" spans="36:36" x14ac:dyDescent="0.15">
      <c r="AJ46432" t="str">
        <f>IF(AI46432="","",IF(ISERROR(VLOOKUP(CONCATENATE(F46432),Term!$A$1:$C$2000,1,FALSE)),0,1))</f>
        <v/>
      </c>
    </row>
    <row r="46433" spans="36:36" x14ac:dyDescent="0.15">
      <c r="AJ46433" t="str">
        <f>IF(AI46433="","",IF(ISERROR(VLOOKUP(CONCATENATE(F46433),Term!$A$1:$C$2000,1,FALSE)),0,1))</f>
        <v/>
      </c>
    </row>
    <row r="46434" spans="36:36" x14ac:dyDescent="0.15">
      <c r="AJ46434" t="str">
        <f>IF(AI46434="","",IF(ISERROR(VLOOKUP(CONCATENATE(F46434),Term!$A$1:$C$2000,1,FALSE)),0,1))</f>
        <v/>
      </c>
    </row>
    <row r="46435" spans="36:36" x14ac:dyDescent="0.15">
      <c r="AJ46435" t="str">
        <f>IF(AI46435="","",IF(ISERROR(VLOOKUP(CONCATENATE(F46435),Term!$A$1:$C$2000,1,FALSE)),0,1))</f>
        <v/>
      </c>
    </row>
    <row r="46436" spans="36:36" x14ac:dyDescent="0.15">
      <c r="AJ46436" t="str">
        <f>IF(AI46436="","",IF(ISERROR(VLOOKUP(CONCATENATE(F46436),Term!$A$1:$C$2000,1,FALSE)),0,1))</f>
        <v/>
      </c>
    </row>
    <row r="46437" spans="36:36" x14ac:dyDescent="0.15">
      <c r="AJ46437" t="str">
        <f>IF(AI46437="","",IF(ISERROR(VLOOKUP(CONCATENATE(F46437),Term!$A$1:$C$2000,1,FALSE)),0,1))</f>
        <v/>
      </c>
    </row>
    <row r="46438" spans="36:36" x14ac:dyDescent="0.15">
      <c r="AJ46438" t="str">
        <f>IF(AI46438="","",IF(ISERROR(VLOOKUP(CONCATENATE(F46438),Term!$A$1:$C$2000,1,FALSE)),0,1))</f>
        <v/>
      </c>
    </row>
    <row r="46439" spans="36:36" x14ac:dyDescent="0.15">
      <c r="AJ46439" t="str">
        <f>IF(AI46439="","",IF(ISERROR(VLOOKUP(CONCATENATE(F46439),Term!$A$1:$C$2000,1,FALSE)),0,1))</f>
        <v/>
      </c>
    </row>
    <row r="46440" spans="36:36" x14ac:dyDescent="0.15">
      <c r="AJ46440" t="str">
        <f>IF(AI46440="","",IF(ISERROR(VLOOKUP(CONCATENATE(F46440),Term!$A$1:$C$2000,1,FALSE)),0,1))</f>
        <v/>
      </c>
    </row>
    <row r="46441" spans="36:36" x14ac:dyDescent="0.15">
      <c r="AJ46441" t="str">
        <f>IF(AI46441="","",IF(ISERROR(VLOOKUP(CONCATENATE(F46441),Term!$A$1:$C$2000,1,FALSE)),0,1))</f>
        <v/>
      </c>
    </row>
    <row r="46442" spans="36:36" x14ac:dyDescent="0.15">
      <c r="AJ46442" t="str">
        <f>IF(AI46442="","",IF(ISERROR(VLOOKUP(CONCATENATE(F46442),Term!$A$1:$C$2000,1,FALSE)),0,1))</f>
        <v/>
      </c>
    </row>
    <row r="46443" spans="36:36" x14ac:dyDescent="0.15">
      <c r="AJ46443" t="str">
        <f>IF(AI46443="","",IF(ISERROR(VLOOKUP(CONCATENATE(F46443),Term!$A$1:$C$2000,1,FALSE)),0,1))</f>
        <v/>
      </c>
    </row>
    <row r="46444" spans="36:36" x14ac:dyDescent="0.15">
      <c r="AJ46444" t="str">
        <f>IF(AI46444="","",IF(ISERROR(VLOOKUP(CONCATENATE(F46444),Term!$A$1:$C$2000,1,FALSE)),0,1))</f>
        <v/>
      </c>
    </row>
    <row r="46445" spans="36:36" x14ac:dyDescent="0.15">
      <c r="AJ46445" t="str">
        <f>IF(AI46445="","",IF(ISERROR(VLOOKUP(CONCATENATE(F46445),Term!$A$1:$C$2000,1,FALSE)),0,1))</f>
        <v/>
      </c>
    </row>
    <row r="46446" spans="36:36" x14ac:dyDescent="0.15">
      <c r="AJ46446" t="str">
        <f>IF(AI46446="","",IF(ISERROR(VLOOKUP(CONCATENATE(F46446),Term!$A$1:$C$2000,1,FALSE)),0,1))</f>
        <v/>
      </c>
    </row>
    <row r="46447" spans="36:36" x14ac:dyDescent="0.15">
      <c r="AJ46447" t="str">
        <f>IF(AI46447="","",IF(ISERROR(VLOOKUP(CONCATENATE(F46447),Term!$A$1:$C$2000,1,FALSE)),0,1))</f>
        <v/>
      </c>
    </row>
    <row r="46448" spans="36:36" x14ac:dyDescent="0.15">
      <c r="AJ46448" t="str">
        <f>IF(AI46448="","",IF(ISERROR(VLOOKUP(CONCATENATE(F46448),Term!$A$1:$C$2000,1,FALSE)),0,1))</f>
        <v/>
      </c>
    </row>
    <row r="46449" spans="36:36" x14ac:dyDescent="0.15">
      <c r="AJ46449" t="str">
        <f>IF(AI46449="","",IF(ISERROR(VLOOKUP(CONCATENATE(F46449),Term!$A$1:$C$2000,1,FALSE)),0,1))</f>
        <v/>
      </c>
    </row>
    <row r="46450" spans="36:36" x14ac:dyDescent="0.15">
      <c r="AJ46450" t="str">
        <f>IF(AI46450="","",IF(ISERROR(VLOOKUP(CONCATENATE(F46450),Term!$A$1:$C$2000,1,FALSE)),0,1))</f>
        <v/>
      </c>
    </row>
    <row r="46451" spans="36:36" x14ac:dyDescent="0.15">
      <c r="AJ46451" t="str">
        <f>IF(AI46451="","",IF(ISERROR(VLOOKUP(CONCATENATE(F46451),Term!$A$1:$C$2000,1,FALSE)),0,1))</f>
        <v/>
      </c>
    </row>
    <row r="46452" spans="36:36" x14ac:dyDescent="0.15">
      <c r="AJ46452" t="str">
        <f>IF(AI46452="","",IF(ISERROR(VLOOKUP(CONCATENATE(F46452),Term!$A$1:$C$2000,1,FALSE)),0,1))</f>
        <v/>
      </c>
    </row>
    <row r="46453" spans="36:36" x14ac:dyDescent="0.15">
      <c r="AJ46453" t="str">
        <f>IF(AI46453="","",IF(ISERROR(VLOOKUP(CONCATENATE(F46453),Term!$A$1:$C$2000,1,FALSE)),0,1))</f>
        <v/>
      </c>
    </row>
    <row r="46454" spans="36:36" x14ac:dyDescent="0.15">
      <c r="AJ46454" t="str">
        <f>IF(AI46454="","",IF(ISERROR(VLOOKUP(CONCATENATE(F46454),Term!$A$1:$C$2000,1,FALSE)),0,1))</f>
        <v/>
      </c>
    </row>
    <row r="46455" spans="36:36" x14ac:dyDescent="0.15">
      <c r="AJ46455" t="str">
        <f>IF(AI46455="","",IF(ISERROR(VLOOKUP(CONCATENATE(F46455),Term!$A$1:$C$2000,1,FALSE)),0,1))</f>
        <v/>
      </c>
    </row>
    <row r="46456" spans="36:36" x14ac:dyDescent="0.15">
      <c r="AJ46456" t="str">
        <f>IF(AI46456="","",IF(ISERROR(VLOOKUP(CONCATENATE(F46456),Term!$A$1:$C$2000,1,FALSE)),0,1))</f>
        <v/>
      </c>
    </row>
    <row r="46457" spans="36:36" x14ac:dyDescent="0.15">
      <c r="AJ46457" t="str">
        <f>IF(AI46457="","",IF(ISERROR(VLOOKUP(CONCATENATE(F46457),Term!$A$1:$C$2000,1,FALSE)),0,1))</f>
        <v/>
      </c>
    </row>
    <row r="46458" spans="36:36" x14ac:dyDescent="0.15">
      <c r="AJ46458" t="str">
        <f>IF(AI46458="","",IF(ISERROR(VLOOKUP(CONCATENATE(F46458),Term!$A$1:$C$2000,1,FALSE)),0,1))</f>
        <v/>
      </c>
    </row>
    <row r="46459" spans="36:36" x14ac:dyDescent="0.15">
      <c r="AJ46459" t="str">
        <f>IF(AI46459="","",IF(ISERROR(VLOOKUP(CONCATENATE(F46459),Term!$A$1:$C$2000,1,FALSE)),0,1))</f>
        <v/>
      </c>
    </row>
    <row r="46460" spans="36:36" x14ac:dyDescent="0.15">
      <c r="AJ46460" t="str">
        <f>IF(AI46460="","",IF(ISERROR(VLOOKUP(CONCATENATE(F46460),Term!$A$1:$C$2000,1,FALSE)),0,1))</f>
        <v/>
      </c>
    </row>
    <row r="46461" spans="36:36" x14ac:dyDescent="0.15">
      <c r="AJ46461" t="str">
        <f>IF(AI46461="","",IF(ISERROR(VLOOKUP(CONCATENATE(F46461),Term!$A$1:$C$2000,1,FALSE)),0,1))</f>
        <v/>
      </c>
    </row>
    <row r="46462" spans="36:36" x14ac:dyDescent="0.15">
      <c r="AJ46462" t="str">
        <f>IF(AI46462="","",IF(ISERROR(VLOOKUP(CONCATENATE(F46462),Term!$A$1:$C$2000,1,FALSE)),0,1))</f>
        <v/>
      </c>
    </row>
    <row r="46463" spans="36:36" x14ac:dyDescent="0.15">
      <c r="AJ46463" t="str">
        <f>IF(AI46463="","",IF(ISERROR(VLOOKUP(CONCATENATE(F46463),Term!$A$1:$C$2000,1,FALSE)),0,1))</f>
        <v/>
      </c>
    </row>
    <row r="46464" spans="36:36" x14ac:dyDescent="0.15">
      <c r="AJ46464" t="str">
        <f>IF(AI46464="","",IF(ISERROR(VLOOKUP(CONCATENATE(F46464),Term!$A$1:$C$2000,1,FALSE)),0,1))</f>
        <v/>
      </c>
    </row>
    <row r="46465" spans="36:36" x14ac:dyDescent="0.15">
      <c r="AJ46465" t="str">
        <f>IF(AI46465="","",IF(ISERROR(VLOOKUP(CONCATENATE(F46465),Term!$A$1:$C$2000,1,FALSE)),0,1))</f>
        <v/>
      </c>
    </row>
    <row r="46466" spans="36:36" x14ac:dyDescent="0.15">
      <c r="AJ46466" t="str">
        <f>IF(AI46466="","",IF(ISERROR(VLOOKUP(CONCATENATE(F46466),Term!$A$1:$C$2000,1,FALSE)),0,1))</f>
        <v/>
      </c>
    </row>
    <row r="46467" spans="36:36" x14ac:dyDescent="0.15">
      <c r="AJ46467" t="str">
        <f>IF(AI46467="","",IF(ISERROR(VLOOKUP(CONCATENATE(F46467),Term!$A$1:$C$2000,1,FALSE)),0,1))</f>
        <v/>
      </c>
    </row>
    <row r="46468" spans="36:36" x14ac:dyDescent="0.15">
      <c r="AJ46468" t="str">
        <f>IF(AI46468="","",IF(ISERROR(VLOOKUP(CONCATENATE(F46468),Term!$A$1:$C$2000,1,FALSE)),0,1))</f>
        <v/>
      </c>
    </row>
    <row r="46469" spans="36:36" x14ac:dyDescent="0.15">
      <c r="AJ46469" t="str">
        <f>IF(AI46469="","",IF(ISERROR(VLOOKUP(CONCATENATE(F46469),Term!$A$1:$C$2000,1,FALSE)),0,1))</f>
        <v/>
      </c>
    </row>
    <row r="46470" spans="36:36" x14ac:dyDescent="0.15">
      <c r="AJ46470" t="str">
        <f>IF(AI46470="","",IF(ISERROR(VLOOKUP(CONCATENATE(F46470),Term!$A$1:$C$2000,1,FALSE)),0,1))</f>
        <v/>
      </c>
    </row>
    <row r="46471" spans="36:36" x14ac:dyDescent="0.15">
      <c r="AJ46471" t="str">
        <f>IF(AI46471="","",IF(ISERROR(VLOOKUP(CONCATENATE(F46471),Term!$A$1:$C$2000,1,FALSE)),0,1))</f>
        <v/>
      </c>
    </row>
    <row r="46472" spans="36:36" x14ac:dyDescent="0.15">
      <c r="AJ46472" t="str">
        <f>IF(AI46472="","",IF(ISERROR(VLOOKUP(CONCATENATE(F46472),Term!$A$1:$C$2000,1,FALSE)),0,1))</f>
        <v/>
      </c>
    </row>
    <row r="46473" spans="36:36" x14ac:dyDescent="0.15">
      <c r="AJ46473" t="str">
        <f>IF(AI46473="","",IF(ISERROR(VLOOKUP(CONCATENATE(F46473),Term!$A$1:$C$2000,1,FALSE)),0,1))</f>
        <v/>
      </c>
    </row>
    <row r="46474" spans="36:36" x14ac:dyDescent="0.15">
      <c r="AJ46474" t="str">
        <f>IF(AI46474="","",IF(ISERROR(VLOOKUP(CONCATENATE(F46474),Term!$A$1:$C$2000,1,FALSE)),0,1))</f>
        <v/>
      </c>
    </row>
    <row r="46475" spans="36:36" x14ac:dyDescent="0.15">
      <c r="AJ46475" t="str">
        <f>IF(AI46475="","",IF(ISERROR(VLOOKUP(CONCATENATE(F46475),Term!$A$1:$C$2000,1,FALSE)),0,1))</f>
        <v/>
      </c>
    </row>
    <row r="46476" spans="36:36" x14ac:dyDescent="0.15">
      <c r="AJ46476" t="str">
        <f>IF(AI46476="","",IF(ISERROR(VLOOKUP(CONCATENATE(F46476),Term!$A$1:$C$2000,1,FALSE)),0,1))</f>
        <v/>
      </c>
    </row>
    <row r="46477" spans="36:36" x14ac:dyDescent="0.15">
      <c r="AJ46477" t="str">
        <f>IF(AI46477="","",IF(ISERROR(VLOOKUP(CONCATENATE(F46477),Term!$A$1:$C$2000,1,FALSE)),0,1))</f>
        <v/>
      </c>
    </row>
    <row r="46478" spans="36:36" x14ac:dyDescent="0.15">
      <c r="AJ46478" t="str">
        <f>IF(AI46478="","",IF(ISERROR(VLOOKUP(CONCATENATE(F46478),Term!$A$1:$C$2000,1,FALSE)),0,1))</f>
        <v/>
      </c>
    </row>
    <row r="46479" spans="36:36" x14ac:dyDescent="0.15">
      <c r="AJ46479" t="str">
        <f>IF(AI46479="","",IF(ISERROR(VLOOKUP(CONCATENATE(F46479),Term!$A$1:$C$2000,1,FALSE)),0,1))</f>
        <v/>
      </c>
    </row>
    <row r="46480" spans="36:36" x14ac:dyDescent="0.15">
      <c r="AJ46480" t="str">
        <f>IF(AI46480="","",IF(ISERROR(VLOOKUP(CONCATENATE(F46480),Term!$A$1:$C$2000,1,FALSE)),0,1))</f>
        <v/>
      </c>
    </row>
    <row r="46481" spans="36:36" x14ac:dyDescent="0.15">
      <c r="AJ46481" t="str">
        <f>IF(AI46481="","",IF(ISERROR(VLOOKUP(CONCATENATE(F46481),Term!$A$1:$C$2000,1,FALSE)),0,1))</f>
        <v/>
      </c>
    </row>
    <row r="46482" spans="36:36" x14ac:dyDescent="0.15">
      <c r="AJ46482" t="str">
        <f>IF(AI46482="","",IF(ISERROR(VLOOKUP(CONCATENATE(F46482),Term!$A$1:$C$2000,1,FALSE)),0,1))</f>
        <v/>
      </c>
    </row>
    <row r="46483" spans="36:36" x14ac:dyDescent="0.15">
      <c r="AJ46483" t="str">
        <f>IF(AI46483="","",IF(ISERROR(VLOOKUP(CONCATENATE(F46483),Term!$A$1:$C$2000,1,FALSE)),0,1))</f>
        <v/>
      </c>
    </row>
    <row r="46484" spans="36:36" x14ac:dyDescent="0.15">
      <c r="AJ46484" t="str">
        <f>IF(AI46484="","",IF(ISERROR(VLOOKUP(CONCATENATE(F46484),Term!$A$1:$C$2000,1,FALSE)),0,1))</f>
        <v/>
      </c>
    </row>
    <row r="46485" spans="36:36" x14ac:dyDescent="0.15">
      <c r="AJ46485" t="str">
        <f>IF(AI46485="","",IF(ISERROR(VLOOKUP(CONCATENATE(F46485),Term!$A$1:$C$2000,1,FALSE)),0,1))</f>
        <v/>
      </c>
    </row>
    <row r="46486" spans="36:36" x14ac:dyDescent="0.15">
      <c r="AJ46486" t="str">
        <f>IF(AI46486="","",IF(ISERROR(VLOOKUP(CONCATENATE(F46486),Term!$A$1:$C$2000,1,FALSE)),0,1))</f>
        <v/>
      </c>
    </row>
    <row r="46487" spans="36:36" x14ac:dyDescent="0.15">
      <c r="AJ46487" t="str">
        <f>IF(AI46487="","",IF(ISERROR(VLOOKUP(CONCATENATE(F46487),Term!$A$1:$C$2000,1,FALSE)),0,1))</f>
        <v/>
      </c>
    </row>
    <row r="46488" spans="36:36" x14ac:dyDescent="0.15">
      <c r="AJ46488" t="str">
        <f>IF(AI46488="","",IF(ISERROR(VLOOKUP(CONCATENATE(F46488),Term!$A$1:$C$2000,1,FALSE)),0,1))</f>
        <v/>
      </c>
    </row>
    <row r="46489" spans="36:36" x14ac:dyDescent="0.15">
      <c r="AJ46489" t="str">
        <f>IF(AI46489="","",IF(ISERROR(VLOOKUP(CONCATENATE(F46489),Term!$A$1:$C$2000,1,FALSE)),0,1))</f>
        <v/>
      </c>
    </row>
    <row r="46490" spans="36:36" x14ac:dyDescent="0.15">
      <c r="AJ46490" t="str">
        <f>IF(AI46490="","",IF(ISERROR(VLOOKUP(CONCATENATE(F46490),Term!$A$1:$C$2000,1,FALSE)),0,1))</f>
        <v/>
      </c>
    </row>
    <row r="46491" spans="36:36" x14ac:dyDescent="0.15">
      <c r="AJ46491" t="str">
        <f>IF(AI46491="","",IF(ISERROR(VLOOKUP(CONCATENATE(F46491),Term!$A$1:$C$2000,1,FALSE)),0,1))</f>
        <v/>
      </c>
    </row>
    <row r="46492" spans="36:36" x14ac:dyDescent="0.15">
      <c r="AJ46492" t="str">
        <f>IF(AI46492="","",IF(ISERROR(VLOOKUP(CONCATENATE(F46492),Term!$A$1:$C$2000,1,FALSE)),0,1))</f>
        <v/>
      </c>
    </row>
    <row r="46493" spans="36:36" x14ac:dyDescent="0.15">
      <c r="AJ46493" t="str">
        <f>IF(AI46493="","",IF(ISERROR(VLOOKUP(CONCATENATE(F46493),Term!$A$1:$C$2000,1,FALSE)),0,1))</f>
        <v/>
      </c>
    </row>
    <row r="46494" spans="36:36" x14ac:dyDescent="0.15">
      <c r="AJ46494" t="str">
        <f>IF(AI46494="","",IF(ISERROR(VLOOKUP(CONCATENATE(F46494),Term!$A$1:$C$2000,1,FALSE)),0,1))</f>
        <v/>
      </c>
    </row>
    <row r="46495" spans="36:36" x14ac:dyDescent="0.15">
      <c r="AJ46495" t="str">
        <f>IF(AI46495="","",IF(ISERROR(VLOOKUP(CONCATENATE(F46495),Term!$A$1:$C$2000,1,FALSE)),0,1))</f>
        <v/>
      </c>
    </row>
    <row r="46496" spans="36:36" x14ac:dyDescent="0.15">
      <c r="AJ46496" t="str">
        <f>IF(AI46496="","",IF(ISERROR(VLOOKUP(CONCATENATE(F46496),Term!$A$1:$C$2000,1,FALSE)),0,1))</f>
        <v/>
      </c>
    </row>
    <row r="46497" spans="36:36" x14ac:dyDescent="0.15">
      <c r="AJ46497" t="str">
        <f>IF(AI46497="","",IF(ISERROR(VLOOKUP(CONCATENATE(F46497),Term!$A$1:$C$2000,1,FALSE)),0,1))</f>
        <v/>
      </c>
    </row>
    <row r="46498" spans="36:36" x14ac:dyDescent="0.15">
      <c r="AJ46498" t="str">
        <f>IF(AI46498="","",IF(ISERROR(VLOOKUP(CONCATENATE(F46498),Term!$A$1:$C$2000,1,FALSE)),0,1))</f>
        <v/>
      </c>
    </row>
    <row r="46499" spans="36:36" x14ac:dyDescent="0.15">
      <c r="AJ46499" t="str">
        <f>IF(AI46499="","",IF(ISERROR(VLOOKUP(CONCATENATE(F46499),Term!$A$1:$C$2000,1,FALSE)),0,1))</f>
        <v/>
      </c>
    </row>
    <row r="46500" spans="36:36" x14ac:dyDescent="0.15">
      <c r="AJ46500" t="str">
        <f>IF(AI46500="","",IF(ISERROR(VLOOKUP(CONCATENATE(F46500),Term!$A$1:$C$2000,1,FALSE)),0,1))</f>
        <v/>
      </c>
    </row>
    <row r="46501" spans="36:36" x14ac:dyDescent="0.15">
      <c r="AJ46501" t="str">
        <f>IF(AI46501="","",IF(ISERROR(VLOOKUP(CONCATENATE(F46501),Term!$A$1:$C$2000,1,FALSE)),0,1))</f>
        <v/>
      </c>
    </row>
    <row r="46502" spans="36:36" x14ac:dyDescent="0.15">
      <c r="AJ46502" t="str">
        <f>IF(AI46502="","",IF(ISERROR(VLOOKUP(CONCATENATE(F46502),Term!$A$1:$C$2000,1,FALSE)),0,1))</f>
        <v/>
      </c>
    </row>
    <row r="46503" spans="36:36" x14ac:dyDescent="0.15">
      <c r="AJ46503" t="str">
        <f>IF(AI46503="","",IF(ISERROR(VLOOKUP(CONCATENATE(F46503),Term!$A$1:$C$2000,1,FALSE)),0,1))</f>
        <v/>
      </c>
    </row>
    <row r="46504" spans="36:36" x14ac:dyDescent="0.15">
      <c r="AJ46504" t="str">
        <f>IF(AI46504="","",IF(ISERROR(VLOOKUP(CONCATENATE(F46504),Term!$A$1:$C$2000,1,FALSE)),0,1))</f>
        <v/>
      </c>
    </row>
    <row r="46505" spans="36:36" x14ac:dyDescent="0.15">
      <c r="AJ46505" t="str">
        <f>IF(AI46505="","",IF(ISERROR(VLOOKUP(CONCATENATE(F46505),Term!$A$1:$C$2000,1,FALSE)),0,1))</f>
        <v/>
      </c>
    </row>
    <row r="46506" spans="36:36" x14ac:dyDescent="0.15">
      <c r="AJ46506" t="str">
        <f>IF(AI46506="","",IF(ISERROR(VLOOKUP(CONCATENATE(F46506),Term!$A$1:$C$2000,1,FALSE)),0,1))</f>
        <v/>
      </c>
    </row>
    <row r="46507" spans="36:36" x14ac:dyDescent="0.15">
      <c r="AJ46507" t="str">
        <f>IF(AI46507="","",IF(ISERROR(VLOOKUP(CONCATENATE(F46507),Term!$A$1:$C$2000,1,FALSE)),0,1))</f>
        <v/>
      </c>
    </row>
    <row r="46508" spans="36:36" x14ac:dyDescent="0.15">
      <c r="AJ46508" t="str">
        <f>IF(AI46508="","",IF(ISERROR(VLOOKUP(CONCATENATE(F46508),Term!$A$1:$C$2000,1,FALSE)),0,1))</f>
        <v/>
      </c>
    </row>
    <row r="46509" spans="36:36" x14ac:dyDescent="0.15">
      <c r="AJ46509" t="str">
        <f>IF(AI46509="","",IF(ISERROR(VLOOKUP(CONCATENATE(F46509),Term!$A$1:$C$2000,1,FALSE)),0,1))</f>
        <v/>
      </c>
    </row>
    <row r="46510" spans="36:36" x14ac:dyDescent="0.15">
      <c r="AJ46510" t="str">
        <f>IF(AI46510="","",IF(ISERROR(VLOOKUP(CONCATENATE(F46510),Term!$A$1:$C$2000,1,FALSE)),0,1))</f>
        <v/>
      </c>
    </row>
    <row r="46511" spans="36:36" x14ac:dyDescent="0.15">
      <c r="AJ46511" t="str">
        <f>IF(AI46511="","",IF(ISERROR(VLOOKUP(CONCATENATE(F46511),Term!$A$1:$C$2000,1,FALSE)),0,1))</f>
        <v/>
      </c>
    </row>
    <row r="46512" spans="36:36" x14ac:dyDescent="0.15">
      <c r="AJ46512" t="str">
        <f>IF(AI46512="","",IF(ISERROR(VLOOKUP(CONCATENATE(F46512),Term!$A$1:$C$2000,1,FALSE)),0,1))</f>
        <v/>
      </c>
    </row>
    <row r="46513" spans="36:36" x14ac:dyDescent="0.15">
      <c r="AJ46513" t="str">
        <f>IF(AI46513="","",IF(ISERROR(VLOOKUP(CONCATENATE(F46513),Term!$A$1:$C$2000,1,FALSE)),0,1))</f>
        <v/>
      </c>
    </row>
    <row r="46514" spans="36:36" x14ac:dyDescent="0.15">
      <c r="AJ46514" t="str">
        <f>IF(AI46514="","",IF(ISERROR(VLOOKUP(CONCATENATE(F46514),Term!$A$1:$C$2000,1,FALSE)),0,1))</f>
        <v/>
      </c>
    </row>
    <row r="46515" spans="36:36" x14ac:dyDescent="0.15">
      <c r="AJ46515" t="str">
        <f>IF(AI46515="","",IF(ISERROR(VLOOKUP(CONCATENATE(F46515),Term!$A$1:$C$2000,1,FALSE)),0,1))</f>
        <v/>
      </c>
    </row>
    <row r="46516" spans="36:36" x14ac:dyDescent="0.15">
      <c r="AJ46516" t="str">
        <f>IF(AI46516="","",IF(ISERROR(VLOOKUP(CONCATENATE(F46516),Term!$A$1:$C$2000,1,FALSE)),0,1))</f>
        <v/>
      </c>
    </row>
    <row r="46517" spans="36:36" x14ac:dyDescent="0.15">
      <c r="AJ46517" t="str">
        <f>IF(AI46517="","",IF(ISERROR(VLOOKUP(CONCATENATE(F46517),Term!$A$1:$C$2000,1,FALSE)),0,1))</f>
        <v/>
      </c>
    </row>
    <row r="46518" spans="36:36" x14ac:dyDescent="0.15">
      <c r="AJ46518" t="str">
        <f>IF(AI46518="","",IF(ISERROR(VLOOKUP(CONCATENATE(F46518),Term!$A$1:$C$2000,1,FALSE)),0,1))</f>
        <v/>
      </c>
    </row>
    <row r="46519" spans="36:36" x14ac:dyDescent="0.15">
      <c r="AJ46519" t="str">
        <f>IF(AI46519="","",IF(ISERROR(VLOOKUP(CONCATENATE(F46519),Term!$A$1:$C$2000,1,FALSE)),0,1))</f>
        <v/>
      </c>
    </row>
    <row r="46520" spans="36:36" x14ac:dyDescent="0.15">
      <c r="AJ46520" t="str">
        <f>IF(AI46520="","",IF(ISERROR(VLOOKUP(CONCATENATE(F46520),Term!$A$1:$C$2000,1,FALSE)),0,1))</f>
        <v/>
      </c>
    </row>
    <row r="46521" spans="36:36" x14ac:dyDescent="0.15">
      <c r="AJ46521" t="str">
        <f>IF(AI46521="","",IF(ISERROR(VLOOKUP(CONCATENATE(F46521),Term!$A$1:$C$2000,1,FALSE)),0,1))</f>
        <v/>
      </c>
    </row>
    <row r="46522" spans="36:36" x14ac:dyDescent="0.15">
      <c r="AJ46522" t="str">
        <f>IF(AI46522="","",IF(ISERROR(VLOOKUP(CONCATENATE(F46522),Term!$A$1:$C$2000,1,FALSE)),0,1))</f>
        <v/>
      </c>
    </row>
    <row r="46523" spans="36:36" x14ac:dyDescent="0.15">
      <c r="AJ46523" t="str">
        <f>IF(AI46523="","",IF(ISERROR(VLOOKUP(CONCATENATE(F46523),Term!$A$1:$C$2000,1,FALSE)),0,1))</f>
        <v/>
      </c>
    </row>
    <row r="46524" spans="36:36" x14ac:dyDescent="0.15">
      <c r="AJ46524" t="str">
        <f>IF(AI46524="","",IF(ISERROR(VLOOKUP(CONCATENATE(F46524),Term!$A$1:$C$2000,1,FALSE)),0,1))</f>
        <v/>
      </c>
    </row>
    <row r="46525" spans="36:36" x14ac:dyDescent="0.15">
      <c r="AJ46525" t="str">
        <f>IF(AI46525="","",IF(ISERROR(VLOOKUP(CONCATENATE(F46525),Term!$A$1:$C$2000,1,FALSE)),0,1))</f>
        <v/>
      </c>
    </row>
    <row r="46526" spans="36:36" x14ac:dyDescent="0.15">
      <c r="AJ46526" t="str">
        <f>IF(AI46526="","",IF(ISERROR(VLOOKUP(CONCATENATE(F46526),Term!$A$1:$C$2000,1,FALSE)),0,1))</f>
        <v/>
      </c>
    </row>
    <row r="46527" spans="36:36" x14ac:dyDescent="0.15">
      <c r="AJ46527" t="str">
        <f>IF(AI46527="","",IF(ISERROR(VLOOKUP(CONCATENATE(F46527),Term!$A$1:$C$2000,1,FALSE)),0,1))</f>
        <v/>
      </c>
    </row>
    <row r="46528" spans="36:36" x14ac:dyDescent="0.15">
      <c r="AJ46528" t="str">
        <f>IF(AI46528="","",IF(ISERROR(VLOOKUP(CONCATENATE(F46528),Term!$A$1:$C$2000,1,FALSE)),0,1))</f>
        <v/>
      </c>
    </row>
    <row r="46529" spans="36:36" x14ac:dyDescent="0.15">
      <c r="AJ46529" t="str">
        <f>IF(AI46529="","",IF(ISERROR(VLOOKUP(CONCATENATE(F46529),Term!$A$1:$C$2000,1,FALSE)),0,1))</f>
        <v/>
      </c>
    </row>
    <row r="46530" spans="36:36" x14ac:dyDescent="0.15">
      <c r="AJ46530" t="str">
        <f>IF(AI46530="","",IF(ISERROR(VLOOKUP(CONCATENATE(F46530),Term!$A$1:$C$2000,1,FALSE)),0,1))</f>
        <v/>
      </c>
    </row>
    <row r="46531" spans="36:36" x14ac:dyDescent="0.15">
      <c r="AJ46531" t="str">
        <f>IF(AI46531="","",IF(ISERROR(VLOOKUP(CONCATENATE(F46531),Term!$A$1:$C$2000,1,FALSE)),0,1))</f>
        <v/>
      </c>
    </row>
    <row r="46532" spans="36:36" x14ac:dyDescent="0.15">
      <c r="AJ46532" t="str">
        <f>IF(AI46532="","",IF(ISERROR(VLOOKUP(CONCATENATE(F46532),Term!$A$1:$C$2000,1,FALSE)),0,1))</f>
        <v/>
      </c>
    </row>
    <row r="46533" spans="36:36" x14ac:dyDescent="0.15">
      <c r="AJ46533" t="str">
        <f>IF(AI46533="","",IF(ISERROR(VLOOKUP(CONCATENATE(F46533),Term!$A$1:$C$2000,1,FALSE)),0,1))</f>
        <v/>
      </c>
    </row>
    <row r="46534" spans="36:36" x14ac:dyDescent="0.15">
      <c r="AJ46534" t="str">
        <f>IF(AI46534="","",IF(ISERROR(VLOOKUP(CONCATENATE(F46534),Term!$A$1:$C$2000,1,FALSE)),0,1))</f>
        <v/>
      </c>
    </row>
    <row r="46535" spans="36:36" x14ac:dyDescent="0.15">
      <c r="AJ46535" t="str">
        <f>IF(AI46535="","",IF(ISERROR(VLOOKUP(CONCATENATE(F46535),Term!$A$1:$C$2000,1,FALSE)),0,1))</f>
        <v/>
      </c>
    </row>
    <row r="46536" spans="36:36" x14ac:dyDescent="0.15">
      <c r="AJ46536" t="str">
        <f>IF(AI46536="","",IF(ISERROR(VLOOKUP(CONCATENATE(F46536),Term!$A$1:$C$2000,1,FALSE)),0,1))</f>
        <v/>
      </c>
    </row>
    <row r="46537" spans="36:36" x14ac:dyDescent="0.15">
      <c r="AJ46537" t="str">
        <f>IF(AI46537="","",IF(ISERROR(VLOOKUP(CONCATENATE(F46537),Term!$A$1:$C$2000,1,FALSE)),0,1))</f>
        <v/>
      </c>
    </row>
    <row r="46538" spans="36:36" x14ac:dyDescent="0.15">
      <c r="AJ46538" t="str">
        <f>IF(AI46538="","",IF(ISERROR(VLOOKUP(CONCATENATE(F46538),Term!$A$1:$C$2000,1,FALSE)),0,1))</f>
        <v/>
      </c>
    </row>
    <row r="46539" spans="36:36" x14ac:dyDescent="0.15">
      <c r="AJ46539" t="str">
        <f>IF(AI46539="","",IF(ISERROR(VLOOKUP(CONCATENATE(F46539),Term!$A$1:$C$2000,1,FALSE)),0,1))</f>
        <v/>
      </c>
    </row>
    <row r="46540" spans="36:36" x14ac:dyDescent="0.15">
      <c r="AJ46540" t="str">
        <f>IF(AI46540="","",IF(ISERROR(VLOOKUP(CONCATENATE(F46540),Term!$A$1:$C$2000,1,FALSE)),0,1))</f>
        <v/>
      </c>
    </row>
    <row r="46541" spans="36:36" x14ac:dyDescent="0.15">
      <c r="AJ46541" t="str">
        <f>IF(AI46541="","",IF(ISERROR(VLOOKUP(CONCATENATE(F46541),Term!$A$1:$C$2000,1,FALSE)),0,1))</f>
        <v/>
      </c>
    </row>
    <row r="46542" spans="36:36" x14ac:dyDescent="0.15">
      <c r="AJ46542" t="str">
        <f>IF(AI46542="","",IF(ISERROR(VLOOKUP(CONCATENATE(F46542),Term!$A$1:$C$2000,1,FALSE)),0,1))</f>
        <v/>
      </c>
    </row>
    <row r="46543" spans="36:36" x14ac:dyDescent="0.15">
      <c r="AJ46543" t="str">
        <f>IF(AI46543="","",IF(ISERROR(VLOOKUP(CONCATENATE(F46543),Term!$A$1:$C$2000,1,FALSE)),0,1))</f>
        <v/>
      </c>
    </row>
    <row r="46544" spans="36:36" x14ac:dyDescent="0.15">
      <c r="AJ46544" t="str">
        <f>IF(AI46544="","",IF(ISERROR(VLOOKUP(CONCATENATE(F46544),Term!$A$1:$C$2000,1,FALSE)),0,1))</f>
        <v/>
      </c>
    </row>
    <row r="46545" spans="36:36" x14ac:dyDescent="0.15">
      <c r="AJ46545" t="str">
        <f>IF(AI46545="","",IF(ISERROR(VLOOKUP(CONCATENATE(F46545),Term!$A$1:$C$2000,1,FALSE)),0,1))</f>
        <v/>
      </c>
    </row>
    <row r="46546" spans="36:36" x14ac:dyDescent="0.15">
      <c r="AJ46546" t="str">
        <f>IF(AI46546="","",IF(ISERROR(VLOOKUP(CONCATENATE(F46546),Term!$A$1:$C$2000,1,FALSE)),0,1))</f>
        <v/>
      </c>
    </row>
    <row r="46547" spans="36:36" x14ac:dyDescent="0.15">
      <c r="AJ46547" t="str">
        <f>IF(AI46547="","",IF(ISERROR(VLOOKUP(CONCATENATE(F46547),Term!$A$1:$C$2000,1,FALSE)),0,1))</f>
        <v/>
      </c>
    </row>
    <row r="46548" spans="36:36" x14ac:dyDescent="0.15">
      <c r="AJ46548" t="str">
        <f>IF(AI46548="","",IF(ISERROR(VLOOKUP(CONCATENATE(F46548),Term!$A$1:$C$2000,1,FALSE)),0,1))</f>
        <v/>
      </c>
    </row>
    <row r="46549" spans="36:36" x14ac:dyDescent="0.15">
      <c r="AJ46549" t="str">
        <f>IF(AI46549="","",IF(ISERROR(VLOOKUP(CONCATENATE(F46549),Term!$A$1:$C$2000,1,FALSE)),0,1))</f>
        <v/>
      </c>
    </row>
    <row r="46550" spans="36:36" x14ac:dyDescent="0.15">
      <c r="AJ46550" t="str">
        <f>IF(AI46550="","",IF(ISERROR(VLOOKUP(CONCATENATE(F46550),Term!$A$1:$C$2000,1,FALSE)),0,1))</f>
        <v/>
      </c>
    </row>
    <row r="46551" spans="36:36" x14ac:dyDescent="0.15">
      <c r="AJ46551" t="str">
        <f>IF(AI46551="","",IF(ISERROR(VLOOKUP(CONCATENATE(F46551),Term!$A$1:$C$2000,1,FALSE)),0,1))</f>
        <v/>
      </c>
    </row>
    <row r="46552" spans="36:36" x14ac:dyDescent="0.15">
      <c r="AJ46552" t="str">
        <f>IF(AI46552="","",IF(ISERROR(VLOOKUP(CONCATENATE(F46552),Term!$A$1:$C$2000,1,FALSE)),0,1))</f>
        <v/>
      </c>
    </row>
    <row r="46553" spans="36:36" x14ac:dyDescent="0.15">
      <c r="AJ46553" t="str">
        <f>IF(AI46553="","",IF(ISERROR(VLOOKUP(CONCATENATE(F46553),Term!$A$1:$C$2000,1,FALSE)),0,1))</f>
        <v/>
      </c>
    </row>
    <row r="46554" spans="36:36" x14ac:dyDescent="0.15">
      <c r="AJ46554" t="str">
        <f>IF(AI46554="","",IF(ISERROR(VLOOKUP(CONCATENATE(F46554),Term!$A$1:$C$2000,1,FALSE)),0,1))</f>
        <v/>
      </c>
    </row>
    <row r="46555" spans="36:36" x14ac:dyDescent="0.15">
      <c r="AJ46555" t="str">
        <f>IF(AI46555="","",IF(ISERROR(VLOOKUP(CONCATENATE(F46555),Term!$A$1:$C$2000,1,FALSE)),0,1))</f>
        <v/>
      </c>
    </row>
    <row r="46556" spans="36:36" x14ac:dyDescent="0.15">
      <c r="AJ46556" t="str">
        <f>IF(AI46556="","",IF(ISERROR(VLOOKUP(CONCATENATE(F46556),Term!$A$1:$C$2000,1,FALSE)),0,1))</f>
        <v/>
      </c>
    </row>
    <row r="46557" spans="36:36" x14ac:dyDescent="0.15">
      <c r="AJ46557" t="str">
        <f>IF(AI46557="","",IF(ISERROR(VLOOKUP(CONCATENATE(F46557),Term!$A$1:$C$2000,1,FALSE)),0,1))</f>
        <v/>
      </c>
    </row>
    <row r="46558" spans="36:36" x14ac:dyDescent="0.15">
      <c r="AJ46558" t="str">
        <f>IF(AI46558="","",IF(ISERROR(VLOOKUP(CONCATENATE(F46558),Term!$A$1:$C$2000,1,FALSE)),0,1))</f>
        <v/>
      </c>
    </row>
    <row r="46559" spans="36:36" x14ac:dyDescent="0.15">
      <c r="AJ46559" t="str">
        <f>IF(AI46559="","",IF(ISERROR(VLOOKUP(CONCATENATE(F46559),Term!$A$1:$C$2000,1,FALSE)),0,1))</f>
        <v/>
      </c>
    </row>
    <row r="46560" spans="36:36" x14ac:dyDescent="0.15">
      <c r="AJ46560" t="str">
        <f>IF(AI46560="","",IF(ISERROR(VLOOKUP(CONCATENATE(F46560),Term!$A$1:$C$2000,1,FALSE)),0,1))</f>
        <v/>
      </c>
    </row>
    <row r="46561" spans="36:36" x14ac:dyDescent="0.15">
      <c r="AJ46561" t="str">
        <f>IF(AI46561="","",IF(ISERROR(VLOOKUP(CONCATENATE(F46561),Term!$A$1:$C$2000,1,FALSE)),0,1))</f>
        <v/>
      </c>
    </row>
    <row r="46562" spans="36:36" x14ac:dyDescent="0.15">
      <c r="AJ46562" t="str">
        <f>IF(AI46562="","",IF(ISERROR(VLOOKUP(CONCATENATE(F46562),Term!$A$1:$C$2000,1,FALSE)),0,1))</f>
        <v/>
      </c>
    </row>
    <row r="46563" spans="36:36" x14ac:dyDescent="0.15">
      <c r="AJ46563" t="str">
        <f>IF(AI46563="","",IF(ISERROR(VLOOKUP(CONCATENATE(F46563),Term!$A$1:$C$2000,1,FALSE)),0,1))</f>
        <v/>
      </c>
    </row>
    <row r="46564" spans="36:36" x14ac:dyDescent="0.15">
      <c r="AJ46564" t="str">
        <f>IF(AI46564="","",IF(ISERROR(VLOOKUP(CONCATENATE(F46564),Term!$A$1:$C$2000,1,FALSE)),0,1))</f>
        <v/>
      </c>
    </row>
    <row r="46565" spans="36:36" x14ac:dyDescent="0.15">
      <c r="AJ46565" t="str">
        <f>IF(AI46565="","",IF(ISERROR(VLOOKUP(CONCATENATE(F46565),Term!$A$1:$C$2000,1,FALSE)),0,1))</f>
        <v/>
      </c>
    </row>
    <row r="46566" spans="36:36" x14ac:dyDescent="0.15">
      <c r="AJ46566" t="str">
        <f>IF(AI46566="","",IF(ISERROR(VLOOKUP(CONCATENATE(F46566),Term!$A$1:$C$2000,1,FALSE)),0,1))</f>
        <v/>
      </c>
    </row>
    <row r="46567" spans="36:36" x14ac:dyDescent="0.15">
      <c r="AJ46567" t="str">
        <f>IF(AI46567="","",IF(ISERROR(VLOOKUP(CONCATENATE(F46567),Term!$A$1:$C$2000,1,FALSE)),0,1))</f>
        <v/>
      </c>
    </row>
    <row r="46568" spans="36:36" x14ac:dyDescent="0.15">
      <c r="AJ46568" t="str">
        <f>IF(AI46568="","",IF(ISERROR(VLOOKUP(CONCATENATE(F46568),Term!$A$1:$C$2000,1,FALSE)),0,1))</f>
        <v/>
      </c>
    </row>
    <row r="46569" spans="36:36" x14ac:dyDescent="0.15">
      <c r="AJ46569" t="str">
        <f>IF(AI46569="","",IF(ISERROR(VLOOKUP(CONCATENATE(F46569),Term!$A$1:$C$2000,1,FALSE)),0,1))</f>
        <v/>
      </c>
    </row>
    <row r="46570" spans="36:36" x14ac:dyDescent="0.15">
      <c r="AJ46570" t="str">
        <f>IF(AI46570="","",IF(ISERROR(VLOOKUP(CONCATENATE(F46570),Term!$A$1:$C$2000,1,FALSE)),0,1))</f>
        <v/>
      </c>
    </row>
    <row r="46571" spans="36:36" x14ac:dyDescent="0.15">
      <c r="AJ46571" t="str">
        <f>IF(AI46571="","",IF(ISERROR(VLOOKUP(CONCATENATE(F46571),Term!$A$1:$C$2000,1,FALSE)),0,1))</f>
        <v/>
      </c>
    </row>
    <row r="46572" spans="36:36" x14ac:dyDescent="0.15">
      <c r="AJ46572" t="str">
        <f>IF(AI46572="","",IF(ISERROR(VLOOKUP(CONCATENATE(F46572),Term!$A$1:$C$2000,1,FALSE)),0,1))</f>
        <v/>
      </c>
    </row>
    <row r="46573" spans="36:36" x14ac:dyDescent="0.15">
      <c r="AJ46573" t="str">
        <f>IF(AI46573="","",IF(ISERROR(VLOOKUP(CONCATENATE(F46573),Term!$A$1:$C$2000,1,FALSE)),0,1))</f>
        <v/>
      </c>
    </row>
    <row r="46574" spans="36:36" x14ac:dyDescent="0.15">
      <c r="AJ46574" t="str">
        <f>IF(AI46574="","",IF(ISERROR(VLOOKUP(CONCATENATE(F46574),Term!$A$1:$C$2000,1,FALSE)),0,1))</f>
        <v/>
      </c>
    </row>
    <row r="46575" spans="36:36" x14ac:dyDescent="0.15">
      <c r="AJ46575" t="str">
        <f>IF(AI46575="","",IF(ISERROR(VLOOKUP(CONCATENATE(F46575),Term!$A$1:$C$2000,1,FALSE)),0,1))</f>
        <v/>
      </c>
    </row>
    <row r="46576" spans="36:36" x14ac:dyDescent="0.15">
      <c r="AJ46576" t="str">
        <f>IF(AI46576="","",IF(ISERROR(VLOOKUP(CONCATENATE(F46576),Term!$A$1:$C$2000,1,FALSE)),0,1))</f>
        <v/>
      </c>
    </row>
    <row r="46577" spans="36:36" x14ac:dyDescent="0.15">
      <c r="AJ46577" t="str">
        <f>IF(AI46577="","",IF(ISERROR(VLOOKUP(CONCATENATE(F46577),Term!$A$1:$C$2000,1,FALSE)),0,1))</f>
        <v/>
      </c>
    </row>
    <row r="46578" spans="36:36" x14ac:dyDescent="0.15">
      <c r="AJ46578" t="str">
        <f>IF(AI46578="","",IF(ISERROR(VLOOKUP(CONCATENATE(F46578),Term!$A$1:$C$2000,1,FALSE)),0,1))</f>
        <v/>
      </c>
    </row>
    <row r="46579" spans="36:36" x14ac:dyDescent="0.15">
      <c r="AJ46579" t="str">
        <f>IF(AI46579="","",IF(ISERROR(VLOOKUP(CONCATENATE(F46579),Term!$A$1:$C$2000,1,FALSE)),0,1))</f>
        <v/>
      </c>
    </row>
    <row r="46580" spans="36:36" x14ac:dyDescent="0.15">
      <c r="AJ46580" t="str">
        <f>IF(AI46580="","",IF(ISERROR(VLOOKUP(CONCATENATE(F46580),Term!$A$1:$C$2000,1,FALSE)),0,1))</f>
        <v/>
      </c>
    </row>
    <row r="46581" spans="36:36" x14ac:dyDescent="0.15">
      <c r="AJ46581" t="str">
        <f>IF(AI46581="","",IF(ISERROR(VLOOKUP(CONCATENATE(F46581),Term!$A$1:$C$2000,1,FALSE)),0,1))</f>
        <v/>
      </c>
    </row>
    <row r="46582" spans="36:36" x14ac:dyDescent="0.15">
      <c r="AJ46582" t="str">
        <f>IF(AI46582="","",IF(ISERROR(VLOOKUP(CONCATENATE(F46582),Term!$A$1:$C$2000,1,FALSE)),0,1))</f>
        <v/>
      </c>
    </row>
    <row r="46583" spans="36:36" x14ac:dyDescent="0.15">
      <c r="AJ46583" t="str">
        <f>IF(AI46583="","",IF(ISERROR(VLOOKUP(CONCATENATE(F46583),Term!$A$1:$C$2000,1,FALSE)),0,1))</f>
        <v/>
      </c>
    </row>
    <row r="46584" spans="36:36" x14ac:dyDescent="0.15">
      <c r="AJ46584" t="str">
        <f>IF(AI46584="","",IF(ISERROR(VLOOKUP(CONCATENATE(F46584),Term!$A$1:$C$2000,1,FALSE)),0,1))</f>
        <v/>
      </c>
    </row>
    <row r="46585" spans="36:36" x14ac:dyDescent="0.15">
      <c r="AJ46585" t="str">
        <f>IF(AI46585="","",IF(ISERROR(VLOOKUP(CONCATENATE(F46585),Term!$A$1:$C$2000,1,FALSE)),0,1))</f>
        <v/>
      </c>
    </row>
    <row r="46586" spans="36:36" x14ac:dyDescent="0.15">
      <c r="AJ46586" t="str">
        <f>IF(AI46586="","",IF(ISERROR(VLOOKUP(CONCATENATE(F46586),Term!$A$1:$C$2000,1,FALSE)),0,1))</f>
        <v/>
      </c>
    </row>
    <row r="46587" spans="36:36" x14ac:dyDescent="0.15">
      <c r="AJ46587" t="str">
        <f>IF(AI46587="","",IF(ISERROR(VLOOKUP(CONCATENATE(F46587),Term!$A$1:$C$2000,1,FALSE)),0,1))</f>
        <v/>
      </c>
    </row>
    <row r="46588" spans="36:36" x14ac:dyDescent="0.15">
      <c r="AJ46588" t="str">
        <f>IF(AI46588="","",IF(ISERROR(VLOOKUP(CONCATENATE(F46588),Term!$A$1:$C$2000,1,FALSE)),0,1))</f>
        <v/>
      </c>
    </row>
    <row r="46589" spans="36:36" x14ac:dyDescent="0.15">
      <c r="AJ46589" t="str">
        <f>IF(AI46589="","",IF(ISERROR(VLOOKUP(CONCATENATE(F46589),Term!$A$1:$C$2000,1,FALSE)),0,1))</f>
        <v/>
      </c>
    </row>
    <row r="46590" spans="36:36" x14ac:dyDescent="0.15">
      <c r="AJ46590" t="str">
        <f>IF(AI46590="","",IF(ISERROR(VLOOKUP(CONCATENATE(F46590),Term!$A$1:$C$2000,1,FALSE)),0,1))</f>
        <v/>
      </c>
    </row>
    <row r="46591" spans="36:36" x14ac:dyDescent="0.15">
      <c r="AJ46591" t="str">
        <f>IF(AI46591="","",IF(ISERROR(VLOOKUP(CONCATENATE(F46591),Term!$A$1:$C$2000,1,FALSE)),0,1))</f>
        <v/>
      </c>
    </row>
    <row r="46592" spans="36:36" x14ac:dyDescent="0.15">
      <c r="AJ46592" t="str">
        <f>IF(AI46592="","",IF(ISERROR(VLOOKUP(CONCATENATE(F46592),Term!$A$1:$C$2000,1,FALSE)),0,1))</f>
        <v/>
      </c>
    </row>
    <row r="46593" spans="36:36" x14ac:dyDescent="0.15">
      <c r="AJ46593" t="str">
        <f>IF(AI46593="","",IF(ISERROR(VLOOKUP(CONCATENATE(F46593),Term!$A$1:$C$2000,1,FALSE)),0,1))</f>
        <v/>
      </c>
    </row>
    <row r="46594" spans="36:36" x14ac:dyDescent="0.15">
      <c r="AJ46594" t="str">
        <f>IF(AI46594="","",IF(ISERROR(VLOOKUP(CONCATENATE(F46594),Term!$A$1:$C$2000,1,FALSE)),0,1))</f>
        <v/>
      </c>
    </row>
    <row r="46595" spans="36:36" x14ac:dyDescent="0.15">
      <c r="AJ46595" t="str">
        <f>IF(AI46595="","",IF(ISERROR(VLOOKUP(CONCATENATE(F46595),Term!$A$1:$C$2000,1,FALSE)),0,1))</f>
        <v/>
      </c>
    </row>
    <row r="46596" spans="36:36" x14ac:dyDescent="0.15">
      <c r="AJ46596" t="str">
        <f>IF(AI46596="","",IF(ISERROR(VLOOKUP(CONCATENATE(F46596),Term!$A$1:$C$2000,1,FALSE)),0,1))</f>
        <v/>
      </c>
    </row>
    <row r="46597" spans="36:36" x14ac:dyDescent="0.15">
      <c r="AJ46597" t="str">
        <f>IF(AI46597="","",IF(ISERROR(VLOOKUP(CONCATENATE(F46597),Term!$A$1:$C$2000,1,FALSE)),0,1))</f>
        <v/>
      </c>
    </row>
    <row r="46598" spans="36:36" x14ac:dyDescent="0.15">
      <c r="AJ46598" t="str">
        <f>IF(AI46598="","",IF(ISERROR(VLOOKUP(CONCATENATE(F46598),Term!$A$1:$C$2000,1,FALSE)),0,1))</f>
        <v/>
      </c>
    </row>
    <row r="46599" spans="36:36" x14ac:dyDescent="0.15">
      <c r="AJ46599" t="str">
        <f>IF(AI46599="","",IF(ISERROR(VLOOKUP(CONCATENATE(F46599),Term!$A$1:$C$2000,1,FALSE)),0,1))</f>
        <v/>
      </c>
    </row>
    <row r="46600" spans="36:36" x14ac:dyDescent="0.15">
      <c r="AJ46600" t="str">
        <f>IF(AI46600="","",IF(ISERROR(VLOOKUP(CONCATENATE(F46600),Term!$A$1:$C$2000,1,FALSE)),0,1))</f>
        <v/>
      </c>
    </row>
    <row r="46601" spans="36:36" x14ac:dyDescent="0.15">
      <c r="AJ46601" t="str">
        <f>IF(AI46601="","",IF(ISERROR(VLOOKUP(CONCATENATE(F46601),Term!$A$1:$C$2000,1,FALSE)),0,1))</f>
        <v/>
      </c>
    </row>
    <row r="46602" spans="36:36" x14ac:dyDescent="0.15">
      <c r="AJ46602" t="str">
        <f>IF(AI46602="","",IF(ISERROR(VLOOKUP(CONCATENATE(F46602),Term!$A$1:$C$2000,1,FALSE)),0,1))</f>
        <v/>
      </c>
    </row>
    <row r="46603" spans="36:36" x14ac:dyDescent="0.15">
      <c r="AJ46603" t="str">
        <f>IF(AI46603="","",IF(ISERROR(VLOOKUP(CONCATENATE(F46603),Term!$A$1:$C$2000,1,FALSE)),0,1))</f>
        <v/>
      </c>
    </row>
    <row r="46604" spans="36:36" x14ac:dyDescent="0.15">
      <c r="AJ46604" t="str">
        <f>IF(AI46604="","",IF(ISERROR(VLOOKUP(CONCATENATE(F46604),Term!$A$1:$C$2000,1,FALSE)),0,1))</f>
        <v/>
      </c>
    </row>
    <row r="46605" spans="36:36" x14ac:dyDescent="0.15">
      <c r="AJ46605" t="str">
        <f>IF(AI46605="","",IF(ISERROR(VLOOKUP(CONCATENATE(F46605),Term!$A$1:$C$2000,1,FALSE)),0,1))</f>
        <v/>
      </c>
    </row>
    <row r="46606" spans="36:36" x14ac:dyDescent="0.15">
      <c r="AJ46606" t="str">
        <f>IF(AI46606="","",IF(ISERROR(VLOOKUP(CONCATENATE(F46606),Term!$A$1:$C$2000,1,FALSE)),0,1))</f>
        <v/>
      </c>
    </row>
    <row r="46607" spans="36:36" x14ac:dyDescent="0.15">
      <c r="AJ46607" t="str">
        <f>IF(AI46607="","",IF(ISERROR(VLOOKUP(CONCATENATE(F46607),Term!$A$1:$C$2000,1,FALSE)),0,1))</f>
        <v/>
      </c>
    </row>
    <row r="46608" spans="36:36" x14ac:dyDescent="0.15">
      <c r="AJ46608" t="str">
        <f>IF(AI46608="","",IF(ISERROR(VLOOKUP(CONCATENATE(F46608),Term!$A$1:$C$2000,1,FALSE)),0,1))</f>
        <v/>
      </c>
    </row>
    <row r="46609" spans="36:36" x14ac:dyDescent="0.15">
      <c r="AJ46609" t="str">
        <f>IF(AI46609="","",IF(ISERROR(VLOOKUP(CONCATENATE(F46609),Term!$A$1:$C$2000,1,FALSE)),0,1))</f>
        <v/>
      </c>
    </row>
    <row r="46610" spans="36:36" x14ac:dyDescent="0.15">
      <c r="AJ46610" t="str">
        <f>IF(AI46610="","",IF(ISERROR(VLOOKUP(CONCATENATE(F46610),Term!$A$1:$C$2000,1,FALSE)),0,1))</f>
        <v/>
      </c>
    </row>
    <row r="46611" spans="36:36" x14ac:dyDescent="0.15">
      <c r="AJ46611" t="str">
        <f>IF(AI46611="","",IF(ISERROR(VLOOKUP(CONCATENATE(F46611),Term!$A$1:$C$2000,1,FALSE)),0,1))</f>
        <v/>
      </c>
    </row>
    <row r="46612" spans="36:36" x14ac:dyDescent="0.15">
      <c r="AJ46612" t="str">
        <f>IF(AI46612="","",IF(ISERROR(VLOOKUP(CONCATENATE(F46612),Term!$A$1:$C$2000,1,FALSE)),0,1))</f>
        <v/>
      </c>
    </row>
    <row r="46613" spans="36:36" x14ac:dyDescent="0.15">
      <c r="AJ46613" t="str">
        <f>IF(AI46613="","",IF(ISERROR(VLOOKUP(CONCATENATE(F46613),Term!$A$1:$C$2000,1,FALSE)),0,1))</f>
        <v/>
      </c>
    </row>
    <row r="46614" spans="36:36" x14ac:dyDescent="0.15">
      <c r="AJ46614" t="str">
        <f>IF(AI46614="","",IF(ISERROR(VLOOKUP(CONCATENATE(F46614),Term!$A$1:$C$2000,1,FALSE)),0,1))</f>
        <v/>
      </c>
    </row>
    <row r="46615" spans="36:36" x14ac:dyDescent="0.15">
      <c r="AJ46615" t="str">
        <f>IF(AI46615="","",IF(ISERROR(VLOOKUP(CONCATENATE(F46615),Term!$A$1:$C$2000,1,FALSE)),0,1))</f>
        <v/>
      </c>
    </row>
    <row r="46616" spans="36:36" x14ac:dyDescent="0.15">
      <c r="AJ46616" t="str">
        <f>IF(AI46616="","",IF(ISERROR(VLOOKUP(CONCATENATE(F46616),Term!$A$1:$C$2000,1,FALSE)),0,1))</f>
        <v/>
      </c>
    </row>
    <row r="46617" spans="36:36" x14ac:dyDescent="0.15">
      <c r="AJ46617" t="str">
        <f>IF(AI46617="","",IF(ISERROR(VLOOKUP(CONCATENATE(F46617),Term!$A$1:$C$2000,1,FALSE)),0,1))</f>
        <v/>
      </c>
    </row>
    <row r="46618" spans="36:36" x14ac:dyDescent="0.15">
      <c r="AJ46618" t="str">
        <f>IF(AI46618="","",IF(ISERROR(VLOOKUP(CONCATENATE(F46618),Term!$A$1:$C$2000,1,FALSE)),0,1))</f>
        <v/>
      </c>
    </row>
    <row r="46619" spans="36:36" x14ac:dyDescent="0.15">
      <c r="AJ46619" t="str">
        <f>IF(AI46619="","",IF(ISERROR(VLOOKUP(CONCATENATE(F46619),Term!$A$1:$C$2000,1,FALSE)),0,1))</f>
        <v/>
      </c>
    </row>
    <row r="46620" spans="36:36" x14ac:dyDescent="0.15">
      <c r="AJ46620" t="str">
        <f>IF(AI46620="","",IF(ISERROR(VLOOKUP(CONCATENATE(F46620),Term!$A$1:$C$2000,1,FALSE)),0,1))</f>
        <v/>
      </c>
    </row>
    <row r="46621" spans="36:36" x14ac:dyDescent="0.15">
      <c r="AJ46621" t="str">
        <f>IF(AI46621="","",IF(ISERROR(VLOOKUP(CONCATENATE(F46621),Term!$A$1:$C$2000,1,FALSE)),0,1))</f>
        <v/>
      </c>
    </row>
    <row r="46622" spans="36:36" x14ac:dyDescent="0.15">
      <c r="AJ46622" t="str">
        <f>IF(AI46622="","",IF(ISERROR(VLOOKUP(CONCATENATE(F46622),Term!$A$1:$C$2000,1,FALSE)),0,1))</f>
        <v/>
      </c>
    </row>
    <row r="46623" spans="36:36" x14ac:dyDescent="0.15">
      <c r="AJ46623" t="str">
        <f>IF(AI46623="","",IF(ISERROR(VLOOKUP(CONCATENATE(F46623),Term!$A$1:$C$2000,1,FALSE)),0,1))</f>
        <v/>
      </c>
    </row>
    <row r="46624" spans="36:36" x14ac:dyDescent="0.15">
      <c r="AJ46624" t="str">
        <f>IF(AI46624="","",IF(ISERROR(VLOOKUP(CONCATENATE(F46624),Term!$A$1:$C$2000,1,FALSE)),0,1))</f>
        <v/>
      </c>
    </row>
    <row r="46625" spans="36:36" x14ac:dyDescent="0.15">
      <c r="AJ46625" t="str">
        <f>IF(AI46625="","",IF(ISERROR(VLOOKUP(CONCATENATE(F46625),Term!$A$1:$C$2000,1,FALSE)),0,1))</f>
        <v/>
      </c>
    </row>
    <row r="46626" spans="36:36" x14ac:dyDescent="0.15">
      <c r="AJ46626" t="str">
        <f>IF(AI46626="","",IF(ISERROR(VLOOKUP(CONCATENATE(F46626),Term!$A$1:$C$2000,1,FALSE)),0,1))</f>
        <v/>
      </c>
    </row>
    <row r="46627" spans="36:36" x14ac:dyDescent="0.15">
      <c r="AJ46627" t="str">
        <f>IF(AI46627="","",IF(ISERROR(VLOOKUP(CONCATENATE(F46627),Term!$A$1:$C$2000,1,FALSE)),0,1))</f>
        <v/>
      </c>
    </row>
    <row r="46628" spans="36:36" x14ac:dyDescent="0.15">
      <c r="AJ46628" t="str">
        <f>IF(AI46628="","",IF(ISERROR(VLOOKUP(CONCATENATE(F46628),Term!$A$1:$C$2000,1,FALSE)),0,1))</f>
        <v/>
      </c>
    </row>
    <row r="46629" spans="36:36" x14ac:dyDescent="0.15">
      <c r="AJ46629" t="str">
        <f>IF(AI46629="","",IF(ISERROR(VLOOKUP(CONCATENATE(F46629),Term!$A$1:$C$2000,1,FALSE)),0,1))</f>
        <v/>
      </c>
    </row>
    <row r="46630" spans="36:36" x14ac:dyDescent="0.15">
      <c r="AJ46630" t="str">
        <f>IF(AI46630="","",IF(ISERROR(VLOOKUP(CONCATENATE(F46630),Term!$A$1:$C$2000,1,FALSE)),0,1))</f>
        <v/>
      </c>
    </row>
    <row r="46631" spans="36:36" x14ac:dyDescent="0.15">
      <c r="AJ46631" t="str">
        <f>IF(AI46631="","",IF(ISERROR(VLOOKUP(CONCATENATE(F46631),Term!$A$1:$C$2000,1,FALSE)),0,1))</f>
        <v/>
      </c>
    </row>
    <row r="46632" spans="36:36" x14ac:dyDescent="0.15">
      <c r="AJ46632" t="str">
        <f>IF(AI46632="","",IF(ISERROR(VLOOKUP(CONCATENATE(F46632),Term!$A$1:$C$2000,1,FALSE)),0,1))</f>
        <v/>
      </c>
    </row>
    <row r="46633" spans="36:36" x14ac:dyDescent="0.15">
      <c r="AJ46633" t="str">
        <f>IF(AI46633="","",IF(ISERROR(VLOOKUP(CONCATENATE(F46633),Term!$A$1:$C$2000,1,FALSE)),0,1))</f>
        <v/>
      </c>
    </row>
    <row r="46634" spans="36:36" x14ac:dyDescent="0.15">
      <c r="AJ46634" t="str">
        <f>IF(AI46634="","",IF(ISERROR(VLOOKUP(CONCATENATE(F46634),Term!$A$1:$C$2000,1,FALSE)),0,1))</f>
        <v/>
      </c>
    </row>
    <row r="46635" spans="36:36" x14ac:dyDescent="0.15">
      <c r="AJ46635" t="str">
        <f>IF(AI46635="","",IF(ISERROR(VLOOKUP(CONCATENATE(F46635),Term!$A$1:$C$2000,1,FALSE)),0,1))</f>
        <v/>
      </c>
    </row>
    <row r="46636" spans="36:36" x14ac:dyDescent="0.15">
      <c r="AJ46636" t="str">
        <f>IF(AI46636="","",IF(ISERROR(VLOOKUP(CONCATENATE(F46636),Term!$A$1:$C$2000,1,FALSE)),0,1))</f>
        <v/>
      </c>
    </row>
    <row r="46637" spans="36:36" x14ac:dyDescent="0.15">
      <c r="AJ46637" t="str">
        <f>IF(AI46637="","",IF(ISERROR(VLOOKUP(CONCATENATE(F46637),Term!$A$1:$C$2000,1,FALSE)),0,1))</f>
        <v/>
      </c>
    </row>
    <row r="46638" spans="36:36" x14ac:dyDescent="0.15">
      <c r="AJ46638" t="str">
        <f>IF(AI46638="","",IF(ISERROR(VLOOKUP(CONCATENATE(F46638),Term!$A$1:$C$2000,1,FALSE)),0,1))</f>
        <v/>
      </c>
    </row>
    <row r="46639" spans="36:36" x14ac:dyDescent="0.15">
      <c r="AJ46639" t="str">
        <f>IF(AI46639="","",IF(ISERROR(VLOOKUP(CONCATENATE(F46639),Term!$A$1:$C$2000,1,FALSE)),0,1))</f>
        <v/>
      </c>
    </row>
    <row r="46640" spans="36:36" x14ac:dyDescent="0.15">
      <c r="AJ46640" t="str">
        <f>IF(AI46640="","",IF(ISERROR(VLOOKUP(CONCATENATE(F46640),Term!$A$1:$C$2000,1,FALSE)),0,1))</f>
        <v/>
      </c>
    </row>
    <row r="46641" spans="36:36" x14ac:dyDescent="0.15">
      <c r="AJ46641" t="str">
        <f>IF(AI46641="","",IF(ISERROR(VLOOKUP(CONCATENATE(F46641),Term!$A$1:$C$2000,1,FALSE)),0,1))</f>
        <v/>
      </c>
    </row>
    <row r="46642" spans="36:36" x14ac:dyDescent="0.15">
      <c r="AJ46642" t="str">
        <f>IF(AI46642="","",IF(ISERROR(VLOOKUP(CONCATENATE(F46642),Term!$A$1:$C$2000,1,FALSE)),0,1))</f>
        <v/>
      </c>
    </row>
    <row r="46643" spans="36:36" x14ac:dyDescent="0.15">
      <c r="AJ46643" t="str">
        <f>IF(AI46643="","",IF(ISERROR(VLOOKUP(CONCATENATE(F46643),Term!$A$1:$C$2000,1,FALSE)),0,1))</f>
        <v/>
      </c>
    </row>
    <row r="46644" spans="36:36" x14ac:dyDescent="0.15">
      <c r="AJ46644" t="str">
        <f>IF(AI46644="","",IF(ISERROR(VLOOKUP(CONCATENATE(F46644),Term!$A$1:$C$2000,1,FALSE)),0,1))</f>
        <v/>
      </c>
    </row>
    <row r="46645" spans="36:36" x14ac:dyDescent="0.15">
      <c r="AJ46645" t="str">
        <f>IF(AI46645="","",IF(ISERROR(VLOOKUP(CONCATENATE(F46645),Term!$A$1:$C$2000,1,FALSE)),0,1))</f>
        <v/>
      </c>
    </row>
    <row r="46646" spans="36:36" x14ac:dyDescent="0.15">
      <c r="AJ46646" t="str">
        <f>IF(AI46646="","",IF(ISERROR(VLOOKUP(CONCATENATE(F46646),Term!$A$1:$C$2000,1,FALSE)),0,1))</f>
        <v/>
      </c>
    </row>
    <row r="46647" spans="36:36" x14ac:dyDescent="0.15">
      <c r="AJ46647" t="str">
        <f>IF(AI46647="","",IF(ISERROR(VLOOKUP(CONCATENATE(F46647),Term!$A$1:$C$2000,1,FALSE)),0,1))</f>
        <v/>
      </c>
    </row>
    <row r="46648" spans="36:36" x14ac:dyDescent="0.15">
      <c r="AJ46648" t="str">
        <f>IF(AI46648="","",IF(ISERROR(VLOOKUP(CONCATENATE(F46648),Term!$A$1:$C$2000,1,FALSE)),0,1))</f>
        <v/>
      </c>
    </row>
    <row r="46649" spans="36:36" x14ac:dyDescent="0.15">
      <c r="AJ46649" t="str">
        <f>IF(AI46649="","",IF(ISERROR(VLOOKUP(CONCATENATE(F46649),Term!$A$1:$C$2000,1,FALSE)),0,1))</f>
        <v/>
      </c>
    </row>
    <row r="46650" spans="36:36" x14ac:dyDescent="0.15">
      <c r="AJ46650" t="str">
        <f>IF(AI46650="","",IF(ISERROR(VLOOKUP(CONCATENATE(F46650),Term!$A$1:$C$2000,1,FALSE)),0,1))</f>
        <v/>
      </c>
    </row>
    <row r="46651" spans="36:36" x14ac:dyDescent="0.15">
      <c r="AJ46651" t="str">
        <f>IF(AI46651="","",IF(ISERROR(VLOOKUP(CONCATENATE(F46651),Term!$A$1:$C$2000,1,FALSE)),0,1))</f>
        <v/>
      </c>
    </row>
    <row r="46652" spans="36:36" x14ac:dyDescent="0.15">
      <c r="AJ46652" t="str">
        <f>IF(AI46652="","",IF(ISERROR(VLOOKUP(CONCATENATE(F46652),Term!$A$1:$C$2000,1,FALSE)),0,1))</f>
        <v/>
      </c>
    </row>
    <row r="46653" spans="36:36" x14ac:dyDescent="0.15">
      <c r="AJ46653" t="str">
        <f>IF(AI46653="","",IF(ISERROR(VLOOKUP(CONCATENATE(F46653),Term!$A$1:$C$2000,1,FALSE)),0,1))</f>
        <v/>
      </c>
    </row>
    <row r="46654" spans="36:36" x14ac:dyDescent="0.15">
      <c r="AJ46654" t="str">
        <f>IF(AI46654="","",IF(ISERROR(VLOOKUP(CONCATENATE(F46654),Term!$A$1:$C$2000,1,FALSE)),0,1))</f>
        <v/>
      </c>
    </row>
    <row r="46655" spans="36:36" x14ac:dyDescent="0.15">
      <c r="AJ46655" t="str">
        <f>IF(AI46655="","",IF(ISERROR(VLOOKUP(CONCATENATE(F46655),Term!$A$1:$C$2000,1,FALSE)),0,1))</f>
        <v/>
      </c>
    </row>
    <row r="46656" spans="36:36" x14ac:dyDescent="0.15">
      <c r="AJ46656" t="str">
        <f>IF(AI46656="","",IF(ISERROR(VLOOKUP(CONCATENATE(F46656),Term!$A$1:$C$2000,1,FALSE)),0,1))</f>
        <v/>
      </c>
    </row>
    <row r="46657" spans="36:36" x14ac:dyDescent="0.15">
      <c r="AJ46657" t="str">
        <f>IF(AI46657="","",IF(ISERROR(VLOOKUP(CONCATENATE(F46657),Term!$A$1:$C$2000,1,FALSE)),0,1))</f>
        <v/>
      </c>
    </row>
    <row r="46658" spans="36:36" x14ac:dyDescent="0.15">
      <c r="AJ46658" t="str">
        <f>IF(AI46658="","",IF(ISERROR(VLOOKUP(CONCATENATE(F46658),Term!$A$1:$C$2000,1,FALSE)),0,1))</f>
        <v/>
      </c>
    </row>
    <row r="46659" spans="36:36" x14ac:dyDescent="0.15">
      <c r="AJ46659" t="str">
        <f>IF(AI46659="","",IF(ISERROR(VLOOKUP(CONCATENATE(F46659),Term!$A$1:$C$2000,1,FALSE)),0,1))</f>
        <v/>
      </c>
    </row>
    <row r="46660" spans="36:36" x14ac:dyDescent="0.15">
      <c r="AJ46660" t="str">
        <f>IF(AI46660="","",IF(ISERROR(VLOOKUP(CONCATENATE(F46660),Term!$A$1:$C$2000,1,FALSE)),0,1))</f>
        <v/>
      </c>
    </row>
    <row r="46661" spans="36:36" x14ac:dyDescent="0.15">
      <c r="AJ46661" t="str">
        <f>IF(AI46661="","",IF(ISERROR(VLOOKUP(CONCATENATE(F46661),Term!$A$1:$C$2000,1,FALSE)),0,1))</f>
        <v/>
      </c>
    </row>
    <row r="46662" spans="36:36" x14ac:dyDescent="0.15">
      <c r="AJ46662" t="str">
        <f>IF(AI46662="","",IF(ISERROR(VLOOKUP(CONCATENATE(F46662),Term!$A$1:$C$2000,1,FALSE)),0,1))</f>
        <v/>
      </c>
    </row>
    <row r="46663" spans="36:36" x14ac:dyDescent="0.15">
      <c r="AJ46663" t="str">
        <f>IF(AI46663="","",IF(ISERROR(VLOOKUP(CONCATENATE(F46663),Term!$A$1:$C$2000,1,FALSE)),0,1))</f>
        <v/>
      </c>
    </row>
    <row r="46664" spans="36:36" x14ac:dyDescent="0.15">
      <c r="AJ46664" t="str">
        <f>IF(AI46664="","",IF(ISERROR(VLOOKUP(CONCATENATE(F46664),Term!$A$1:$C$2000,1,FALSE)),0,1))</f>
        <v/>
      </c>
    </row>
    <row r="46665" spans="36:36" x14ac:dyDescent="0.15">
      <c r="AJ46665" t="str">
        <f>IF(AI46665="","",IF(ISERROR(VLOOKUP(CONCATENATE(F46665),Term!$A$1:$C$2000,1,FALSE)),0,1))</f>
        <v/>
      </c>
    </row>
    <row r="46666" spans="36:36" x14ac:dyDescent="0.15">
      <c r="AJ46666" t="str">
        <f>IF(AI46666="","",IF(ISERROR(VLOOKUP(CONCATENATE(F46666),Term!$A$1:$C$2000,1,FALSE)),0,1))</f>
        <v/>
      </c>
    </row>
    <row r="46667" spans="36:36" x14ac:dyDescent="0.15">
      <c r="AJ46667" t="str">
        <f>IF(AI46667="","",IF(ISERROR(VLOOKUP(CONCATENATE(F46667),Term!$A$1:$C$2000,1,FALSE)),0,1))</f>
        <v/>
      </c>
    </row>
    <row r="46668" spans="36:36" x14ac:dyDescent="0.15">
      <c r="AJ46668" t="str">
        <f>IF(AI46668="","",IF(ISERROR(VLOOKUP(CONCATENATE(F46668),Term!$A$1:$C$2000,1,FALSE)),0,1))</f>
        <v/>
      </c>
    </row>
    <row r="46669" spans="36:36" x14ac:dyDescent="0.15">
      <c r="AJ46669" t="str">
        <f>IF(AI46669="","",IF(ISERROR(VLOOKUP(CONCATENATE(F46669),Term!$A$1:$C$2000,1,FALSE)),0,1))</f>
        <v/>
      </c>
    </row>
    <row r="46670" spans="36:36" x14ac:dyDescent="0.15">
      <c r="AJ46670" t="str">
        <f>IF(AI46670="","",IF(ISERROR(VLOOKUP(CONCATENATE(F46670),Term!$A$1:$C$2000,1,FALSE)),0,1))</f>
        <v/>
      </c>
    </row>
    <row r="46671" spans="36:36" x14ac:dyDescent="0.15">
      <c r="AJ46671" t="str">
        <f>IF(AI46671="","",IF(ISERROR(VLOOKUP(CONCATENATE(F46671),Term!$A$1:$C$2000,1,FALSE)),0,1))</f>
        <v/>
      </c>
    </row>
    <row r="46672" spans="36:36" x14ac:dyDescent="0.15">
      <c r="AJ46672" t="str">
        <f>IF(AI46672="","",IF(ISERROR(VLOOKUP(CONCATENATE(F46672),Term!$A$1:$C$2000,1,FALSE)),0,1))</f>
        <v/>
      </c>
    </row>
    <row r="46673" spans="36:36" x14ac:dyDescent="0.15">
      <c r="AJ46673" t="str">
        <f>IF(AI46673="","",IF(ISERROR(VLOOKUP(CONCATENATE(F46673),Term!$A$1:$C$2000,1,FALSE)),0,1))</f>
        <v/>
      </c>
    </row>
    <row r="46674" spans="36:36" x14ac:dyDescent="0.15">
      <c r="AJ46674" t="str">
        <f>IF(AI46674="","",IF(ISERROR(VLOOKUP(CONCATENATE(F46674),Term!$A$1:$C$2000,1,FALSE)),0,1))</f>
        <v/>
      </c>
    </row>
    <row r="46675" spans="36:36" x14ac:dyDescent="0.15">
      <c r="AJ46675" t="str">
        <f>IF(AI46675="","",IF(ISERROR(VLOOKUP(CONCATENATE(F46675),Term!$A$1:$C$2000,1,FALSE)),0,1))</f>
        <v/>
      </c>
    </row>
    <row r="46676" spans="36:36" x14ac:dyDescent="0.15">
      <c r="AJ46676" t="str">
        <f>IF(AI46676="","",IF(ISERROR(VLOOKUP(CONCATENATE(F46676),Term!$A$1:$C$2000,1,FALSE)),0,1))</f>
        <v/>
      </c>
    </row>
    <row r="46677" spans="36:36" x14ac:dyDescent="0.15">
      <c r="AJ46677" t="str">
        <f>IF(AI46677="","",IF(ISERROR(VLOOKUP(CONCATENATE(F46677),Term!$A$1:$C$2000,1,FALSE)),0,1))</f>
        <v/>
      </c>
    </row>
    <row r="46678" spans="36:36" x14ac:dyDescent="0.15">
      <c r="AJ46678" t="str">
        <f>IF(AI46678="","",IF(ISERROR(VLOOKUP(CONCATENATE(F46678),Term!$A$1:$C$2000,1,FALSE)),0,1))</f>
        <v/>
      </c>
    </row>
    <row r="46679" spans="36:36" x14ac:dyDescent="0.15">
      <c r="AJ46679" t="str">
        <f>IF(AI46679="","",IF(ISERROR(VLOOKUP(CONCATENATE(F46679),Term!$A$1:$C$2000,1,FALSE)),0,1))</f>
        <v/>
      </c>
    </row>
    <row r="46680" spans="36:36" x14ac:dyDescent="0.15">
      <c r="AJ46680" t="str">
        <f>IF(AI46680="","",IF(ISERROR(VLOOKUP(CONCATENATE(F46680),Term!$A$1:$C$2000,1,FALSE)),0,1))</f>
        <v/>
      </c>
    </row>
    <row r="46681" spans="36:36" x14ac:dyDescent="0.15">
      <c r="AJ46681" t="str">
        <f>IF(AI46681="","",IF(ISERROR(VLOOKUP(CONCATENATE(F46681),Term!$A$1:$C$2000,1,FALSE)),0,1))</f>
        <v/>
      </c>
    </row>
    <row r="46682" spans="36:36" x14ac:dyDescent="0.15">
      <c r="AJ46682" t="str">
        <f>IF(AI46682="","",IF(ISERROR(VLOOKUP(CONCATENATE(F46682),Term!$A$1:$C$2000,1,FALSE)),0,1))</f>
        <v/>
      </c>
    </row>
    <row r="46683" spans="36:36" x14ac:dyDescent="0.15">
      <c r="AJ46683" t="str">
        <f>IF(AI46683="","",IF(ISERROR(VLOOKUP(CONCATENATE(F46683),Term!$A$1:$C$2000,1,FALSE)),0,1))</f>
        <v/>
      </c>
    </row>
    <row r="46684" spans="36:36" x14ac:dyDescent="0.15">
      <c r="AJ46684" t="str">
        <f>IF(AI46684="","",IF(ISERROR(VLOOKUP(CONCATENATE(F46684),Term!$A$1:$C$2000,1,FALSE)),0,1))</f>
        <v/>
      </c>
    </row>
    <row r="46685" spans="36:36" x14ac:dyDescent="0.15">
      <c r="AJ46685" t="str">
        <f>IF(AI46685="","",IF(ISERROR(VLOOKUP(CONCATENATE(F46685),Term!$A$1:$C$2000,1,FALSE)),0,1))</f>
        <v/>
      </c>
    </row>
    <row r="46686" spans="36:36" x14ac:dyDescent="0.15">
      <c r="AJ46686" t="str">
        <f>IF(AI46686="","",IF(ISERROR(VLOOKUP(CONCATENATE(F46686),Term!$A$1:$C$2000,1,FALSE)),0,1))</f>
        <v/>
      </c>
    </row>
    <row r="46687" spans="36:36" x14ac:dyDescent="0.15">
      <c r="AJ46687" t="str">
        <f>IF(AI46687="","",IF(ISERROR(VLOOKUP(CONCATENATE(F46687),Term!$A$1:$C$2000,1,FALSE)),0,1))</f>
        <v/>
      </c>
    </row>
    <row r="46688" spans="36:36" x14ac:dyDescent="0.15">
      <c r="AJ46688" t="str">
        <f>IF(AI46688="","",IF(ISERROR(VLOOKUP(CONCATENATE(F46688),Term!$A$1:$C$2000,1,FALSE)),0,1))</f>
        <v/>
      </c>
    </row>
    <row r="46689" spans="36:36" x14ac:dyDescent="0.15">
      <c r="AJ46689" t="str">
        <f>IF(AI46689="","",IF(ISERROR(VLOOKUP(CONCATENATE(F46689),Term!$A$1:$C$2000,1,FALSE)),0,1))</f>
        <v/>
      </c>
    </row>
    <row r="46690" spans="36:36" x14ac:dyDescent="0.15">
      <c r="AJ46690" t="str">
        <f>IF(AI46690="","",IF(ISERROR(VLOOKUP(CONCATENATE(F46690),Term!$A$1:$C$2000,1,FALSE)),0,1))</f>
        <v/>
      </c>
    </row>
    <row r="46691" spans="36:36" x14ac:dyDescent="0.15">
      <c r="AJ46691" t="str">
        <f>IF(AI46691="","",IF(ISERROR(VLOOKUP(CONCATENATE(F46691),Term!$A$1:$C$2000,1,FALSE)),0,1))</f>
        <v/>
      </c>
    </row>
    <row r="46692" spans="36:36" x14ac:dyDescent="0.15">
      <c r="AJ46692" t="str">
        <f>IF(AI46692="","",IF(ISERROR(VLOOKUP(CONCATENATE(F46692),Term!$A$1:$C$2000,1,FALSE)),0,1))</f>
        <v/>
      </c>
    </row>
    <row r="46693" spans="36:36" x14ac:dyDescent="0.15">
      <c r="AJ46693" t="str">
        <f>IF(AI46693="","",IF(ISERROR(VLOOKUP(CONCATENATE(F46693),Term!$A$1:$C$2000,1,FALSE)),0,1))</f>
        <v/>
      </c>
    </row>
    <row r="46694" spans="36:36" x14ac:dyDescent="0.15">
      <c r="AJ46694" t="str">
        <f>IF(AI46694="","",IF(ISERROR(VLOOKUP(CONCATENATE(F46694),Term!$A$1:$C$2000,1,FALSE)),0,1))</f>
        <v/>
      </c>
    </row>
    <row r="46695" spans="36:36" x14ac:dyDescent="0.15">
      <c r="AJ46695" t="str">
        <f>IF(AI46695="","",IF(ISERROR(VLOOKUP(CONCATENATE(F46695),Term!$A$1:$C$2000,1,FALSE)),0,1))</f>
        <v/>
      </c>
    </row>
    <row r="46696" spans="36:36" x14ac:dyDescent="0.15">
      <c r="AJ46696" t="str">
        <f>IF(AI46696="","",IF(ISERROR(VLOOKUP(CONCATENATE(F46696),Term!$A$1:$C$2000,1,FALSE)),0,1))</f>
        <v/>
      </c>
    </row>
    <row r="46697" spans="36:36" x14ac:dyDescent="0.15">
      <c r="AJ46697" t="str">
        <f>IF(AI46697="","",IF(ISERROR(VLOOKUP(CONCATENATE(F46697),Term!$A$1:$C$2000,1,FALSE)),0,1))</f>
        <v/>
      </c>
    </row>
    <row r="46698" spans="36:36" x14ac:dyDescent="0.15">
      <c r="AJ46698" t="str">
        <f>IF(AI46698="","",IF(ISERROR(VLOOKUP(CONCATENATE(F46698),Term!$A$1:$C$2000,1,FALSE)),0,1))</f>
        <v/>
      </c>
    </row>
    <row r="46699" spans="36:36" x14ac:dyDescent="0.15">
      <c r="AJ46699" t="str">
        <f>IF(AI46699="","",IF(ISERROR(VLOOKUP(CONCATENATE(F46699),Term!$A$1:$C$2000,1,FALSE)),0,1))</f>
        <v/>
      </c>
    </row>
    <row r="46700" spans="36:36" x14ac:dyDescent="0.15">
      <c r="AJ46700" t="str">
        <f>IF(AI46700="","",IF(ISERROR(VLOOKUP(CONCATENATE(F46700),Term!$A$1:$C$2000,1,FALSE)),0,1))</f>
        <v/>
      </c>
    </row>
    <row r="46701" spans="36:36" x14ac:dyDescent="0.15">
      <c r="AJ46701" t="str">
        <f>IF(AI46701="","",IF(ISERROR(VLOOKUP(CONCATENATE(F46701),Term!$A$1:$C$2000,1,FALSE)),0,1))</f>
        <v/>
      </c>
    </row>
    <row r="46702" spans="36:36" x14ac:dyDescent="0.15">
      <c r="AJ46702" t="str">
        <f>IF(AI46702="","",IF(ISERROR(VLOOKUP(CONCATENATE(F46702),Term!$A$1:$C$2000,1,FALSE)),0,1))</f>
        <v/>
      </c>
    </row>
    <row r="46703" spans="36:36" x14ac:dyDescent="0.15">
      <c r="AJ46703" t="str">
        <f>IF(AI46703="","",IF(ISERROR(VLOOKUP(CONCATENATE(F46703),Term!$A$1:$C$2000,1,FALSE)),0,1))</f>
        <v/>
      </c>
    </row>
    <row r="46704" spans="36:36" x14ac:dyDescent="0.15">
      <c r="AJ46704" t="str">
        <f>IF(AI46704="","",IF(ISERROR(VLOOKUP(CONCATENATE(F46704),Term!$A$1:$C$2000,1,FALSE)),0,1))</f>
        <v/>
      </c>
    </row>
    <row r="46705" spans="36:36" x14ac:dyDescent="0.15">
      <c r="AJ46705" t="str">
        <f>IF(AI46705="","",IF(ISERROR(VLOOKUP(CONCATENATE(F46705),Term!$A$1:$C$2000,1,FALSE)),0,1))</f>
        <v/>
      </c>
    </row>
    <row r="46706" spans="36:36" x14ac:dyDescent="0.15">
      <c r="AJ46706" t="str">
        <f>IF(AI46706="","",IF(ISERROR(VLOOKUP(CONCATENATE(F46706),Term!$A$1:$C$2000,1,FALSE)),0,1))</f>
        <v/>
      </c>
    </row>
    <row r="46707" spans="36:36" x14ac:dyDescent="0.15">
      <c r="AJ46707" t="str">
        <f>IF(AI46707="","",IF(ISERROR(VLOOKUP(CONCATENATE(F46707),Term!$A$1:$C$2000,1,FALSE)),0,1))</f>
        <v/>
      </c>
    </row>
    <row r="46708" spans="36:36" x14ac:dyDescent="0.15">
      <c r="AJ46708" t="str">
        <f>IF(AI46708="","",IF(ISERROR(VLOOKUP(CONCATENATE(F46708),Term!$A$1:$C$2000,1,FALSE)),0,1))</f>
        <v/>
      </c>
    </row>
    <row r="46709" spans="36:36" x14ac:dyDescent="0.15">
      <c r="AJ46709" t="str">
        <f>IF(AI46709="","",IF(ISERROR(VLOOKUP(CONCATENATE(F46709),Term!$A$1:$C$2000,1,FALSE)),0,1))</f>
        <v/>
      </c>
    </row>
    <row r="46710" spans="36:36" x14ac:dyDescent="0.15">
      <c r="AJ46710" t="str">
        <f>IF(AI46710="","",IF(ISERROR(VLOOKUP(CONCATENATE(F46710),Term!$A$1:$C$2000,1,FALSE)),0,1))</f>
        <v/>
      </c>
    </row>
    <row r="46711" spans="36:36" x14ac:dyDescent="0.15">
      <c r="AJ46711" t="str">
        <f>IF(AI46711="","",IF(ISERROR(VLOOKUP(CONCATENATE(F46711),Term!$A$1:$C$2000,1,FALSE)),0,1))</f>
        <v/>
      </c>
    </row>
    <row r="46712" spans="36:36" x14ac:dyDescent="0.15">
      <c r="AJ46712" t="str">
        <f>IF(AI46712="","",IF(ISERROR(VLOOKUP(CONCATENATE(F46712),Term!$A$1:$C$2000,1,FALSE)),0,1))</f>
        <v/>
      </c>
    </row>
    <row r="46713" spans="36:36" x14ac:dyDescent="0.15">
      <c r="AJ46713" t="str">
        <f>IF(AI46713="","",IF(ISERROR(VLOOKUP(CONCATENATE(F46713),Term!$A$1:$C$2000,1,FALSE)),0,1))</f>
        <v/>
      </c>
    </row>
    <row r="46714" spans="36:36" x14ac:dyDescent="0.15">
      <c r="AJ46714" t="str">
        <f>IF(AI46714="","",IF(ISERROR(VLOOKUP(CONCATENATE(F46714),Term!$A$1:$C$2000,1,FALSE)),0,1))</f>
        <v/>
      </c>
    </row>
    <row r="46715" spans="36:36" x14ac:dyDescent="0.15">
      <c r="AJ46715" t="str">
        <f>IF(AI46715="","",IF(ISERROR(VLOOKUP(CONCATENATE(F46715),Term!$A$1:$C$2000,1,FALSE)),0,1))</f>
        <v/>
      </c>
    </row>
    <row r="46716" spans="36:36" x14ac:dyDescent="0.15">
      <c r="AJ46716" t="str">
        <f>IF(AI46716="","",IF(ISERROR(VLOOKUP(CONCATENATE(F46716),Term!$A$1:$C$2000,1,FALSE)),0,1))</f>
        <v/>
      </c>
    </row>
    <row r="46717" spans="36:36" x14ac:dyDescent="0.15">
      <c r="AJ46717" t="str">
        <f>IF(AI46717="","",IF(ISERROR(VLOOKUP(CONCATENATE(F46717),Term!$A$1:$C$2000,1,FALSE)),0,1))</f>
        <v/>
      </c>
    </row>
    <row r="46718" spans="36:36" x14ac:dyDescent="0.15">
      <c r="AJ46718" t="str">
        <f>IF(AI46718="","",IF(ISERROR(VLOOKUP(CONCATENATE(F46718),Term!$A$1:$C$2000,1,FALSE)),0,1))</f>
        <v/>
      </c>
    </row>
    <row r="46719" spans="36:36" x14ac:dyDescent="0.15">
      <c r="AJ46719" t="str">
        <f>IF(AI46719="","",IF(ISERROR(VLOOKUP(CONCATENATE(F46719),Term!$A$1:$C$2000,1,FALSE)),0,1))</f>
        <v/>
      </c>
    </row>
    <row r="46720" spans="36:36" x14ac:dyDescent="0.15">
      <c r="AJ46720" t="str">
        <f>IF(AI46720="","",IF(ISERROR(VLOOKUP(CONCATENATE(F46720),Term!$A$1:$C$2000,1,FALSE)),0,1))</f>
        <v/>
      </c>
    </row>
    <row r="46721" spans="36:36" x14ac:dyDescent="0.15">
      <c r="AJ46721" t="str">
        <f>IF(AI46721="","",IF(ISERROR(VLOOKUP(CONCATENATE(F46721),Term!$A$1:$C$2000,1,FALSE)),0,1))</f>
        <v/>
      </c>
    </row>
    <row r="46722" spans="36:36" x14ac:dyDescent="0.15">
      <c r="AJ46722" t="str">
        <f>IF(AI46722="","",IF(ISERROR(VLOOKUP(CONCATENATE(F46722),Term!$A$1:$C$2000,1,FALSE)),0,1))</f>
        <v/>
      </c>
    </row>
    <row r="46723" spans="36:36" x14ac:dyDescent="0.15">
      <c r="AJ46723" t="str">
        <f>IF(AI46723="","",IF(ISERROR(VLOOKUP(CONCATENATE(F46723),Term!$A$1:$C$2000,1,FALSE)),0,1))</f>
        <v/>
      </c>
    </row>
    <row r="46724" spans="36:36" x14ac:dyDescent="0.15">
      <c r="AJ46724" t="str">
        <f>IF(AI46724="","",IF(ISERROR(VLOOKUP(CONCATENATE(F46724),Term!$A$1:$C$2000,1,FALSE)),0,1))</f>
        <v/>
      </c>
    </row>
    <row r="46725" spans="36:36" x14ac:dyDescent="0.15">
      <c r="AJ46725" t="str">
        <f>IF(AI46725="","",IF(ISERROR(VLOOKUP(CONCATENATE(F46725),Term!$A$1:$C$2000,1,FALSE)),0,1))</f>
        <v/>
      </c>
    </row>
    <row r="46726" spans="36:36" x14ac:dyDescent="0.15">
      <c r="AJ46726" t="str">
        <f>IF(AI46726="","",IF(ISERROR(VLOOKUP(CONCATENATE(F46726),Term!$A$1:$C$2000,1,FALSE)),0,1))</f>
        <v/>
      </c>
    </row>
    <row r="46727" spans="36:36" x14ac:dyDescent="0.15">
      <c r="AJ46727" t="str">
        <f>IF(AI46727="","",IF(ISERROR(VLOOKUP(CONCATENATE(F46727),Term!$A$1:$C$2000,1,FALSE)),0,1))</f>
        <v/>
      </c>
    </row>
    <row r="46728" spans="36:36" x14ac:dyDescent="0.15">
      <c r="AJ46728" t="str">
        <f>IF(AI46728="","",IF(ISERROR(VLOOKUP(CONCATENATE(F46728),Term!$A$1:$C$2000,1,FALSE)),0,1))</f>
        <v/>
      </c>
    </row>
    <row r="46729" spans="36:36" x14ac:dyDescent="0.15">
      <c r="AJ46729" t="str">
        <f>IF(AI46729="","",IF(ISERROR(VLOOKUP(CONCATENATE(F46729),Term!$A$1:$C$2000,1,FALSE)),0,1))</f>
        <v/>
      </c>
    </row>
    <row r="46730" spans="36:36" x14ac:dyDescent="0.15">
      <c r="AJ46730" t="str">
        <f>IF(AI46730="","",IF(ISERROR(VLOOKUP(CONCATENATE(F46730),Term!$A$1:$C$2000,1,FALSE)),0,1))</f>
        <v/>
      </c>
    </row>
    <row r="46731" spans="36:36" x14ac:dyDescent="0.15">
      <c r="AJ46731" t="str">
        <f>IF(AI46731="","",IF(ISERROR(VLOOKUP(CONCATENATE(F46731),Term!$A$1:$C$2000,1,FALSE)),0,1))</f>
        <v/>
      </c>
    </row>
    <row r="46732" spans="36:36" x14ac:dyDescent="0.15">
      <c r="AJ46732" t="str">
        <f>IF(AI46732="","",IF(ISERROR(VLOOKUP(CONCATENATE(F46732),Term!$A$1:$C$2000,1,FALSE)),0,1))</f>
        <v/>
      </c>
    </row>
    <row r="46733" spans="36:36" x14ac:dyDescent="0.15">
      <c r="AJ46733" t="str">
        <f>IF(AI46733="","",IF(ISERROR(VLOOKUP(CONCATENATE(F46733),Term!$A$1:$C$2000,1,FALSE)),0,1))</f>
        <v/>
      </c>
    </row>
    <row r="46734" spans="36:36" x14ac:dyDescent="0.15">
      <c r="AJ46734" t="str">
        <f>IF(AI46734="","",IF(ISERROR(VLOOKUP(CONCATENATE(F46734),Term!$A$1:$C$2000,1,FALSE)),0,1))</f>
        <v/>
      </c>
    </row>
    <row r="46735" spans="36:36" x14ac:dyDescent="0.15">
      <c r="AJ46735" t="str">
        <f>IF(AI46735="","",IF(ISERROR(VLOOKUP(CONCATENATE(F46735),Term!$A$1:$C$2000,1,FALSE)),0,1))</f>
        <v/>
      </c>
    </row>
    <row r="46736" spans="36:36" x14ac:dyDescent="0.15">
      <c r="AJ46736" t="str">
        <f>IF(AI46736="","",IF(ISERROR(VLOOKUP(CONCATENATE(F46736),Term!$A$1:$C$2000,1,FALSE)),0,1))</f>
        <v/>
      </c>
    </row>
    <row r="46737" spans="36:36" x14ac:dyDescent="0.15">
      <c r="AJ46737" t="str">
        <f>IF(AI46737="","",IF(ISERROR(VLOOKUP(CONCATENATE(F46737),Term!$A$1:$C$2000,1,FALSE)),0,1))</f>
        <v/>
      </c>
    </row>
    <row r="46738" spans="36:36" x14ac:dyDescent="0.15">
      <c r="AJ46738" t="str">
        <f>IF(AI46738="","",IF(ISERROR(VLOOKUP(CONCATENATE(F46738),Term!$A$1:$C$2000,1,FALSE)),0,1))</f>
        <v/>
      </c>
    </row>
    <row r="46739" spans="36:36" x14ac:dyDescent="0.15">
      <c r="AJ46739" t="str">
        <f>IF(AI46739="","",IF(ISERROR(VLOOKUP(CONCATENATE(F46739),Term!$A$1:$C$2000,1,FALSE)),0,1))</f>
        <v/>
      </c>
    </row>
    <row r="46740" spans="36:36" x14ac:dyDescent="0.15">
      <c r="AJ46740" t="str">
        <f>IF(AI46740="","",IF(ISERROR(VLOOKUP(CONCATENATE(F46740),Term!$A$1:$C$2000,1,FALSE)),0,1))</f>
        <v/>
      </c>
    </row>
    <row r="46741" spans="36:36" x14ac:dyDescent="0.15">
      <c r="AJ46741" t="str">
        <f>IF(AI46741="","",IF(ISERROR(VLOOKUP(CONCATENATE(F46741),Term!$A$1:$C$2000,1,FALSE)),0,1))</f>
        <v/>
      </c>
    </row>
    <row r="46742" spans="36:36" x14ac:dyDescent="0.15">
      <c r="AJ46742" t="str">
        <f>IF(AI46742="","",IF(ISERROR(VLOOKUP(CONCATENATE(F46742),Term!$A$1:$C$2000,1,FALSE)),0,1))</f>
        <v/>
      </c>
    </row>
    <row r="46743" spans="36:36" x14ac:dyDescent="0.15">
      <c r="AJ46743" t="str">
        <f>IF(AI46743="","",IF(ISERROR(VLOOKUP(CONCATENATE(F46743),Term!$A$1:$C$2000,1,FALSE)),0,1))</f>
        <v/>
      </c>
    </row>
    <row r="46744" spans="36:36" x14ac:dyDescent="0.15">
      <c r="AJ46744" t="str">
        <f>IF(AI46744="","",IF(ISERROR(VLOOKUP(CONCATENATE(F46744),Term!$A$1:$C$2000,1,FALSE)),0,1))</f>
        <v/>
      </c>
    </row>
    <row r="46745" spans="36:36" x14ac:dyDescent="0.15">
      <c r="AJ46745" t="str">
        <f>IF(AI46745="","",IF(ISERROR(VLOOKUP(CONCATENATE(F46745),Term!$A$1:$C$2000,1,FALSE)),0,1))</f>
        <v/>
      </c>
    </row>
    <row r="46746" spans="36:36" x14ac:dyDescent="0.15">
      <c r="AJ46746" t="str">
        <f>IF(AI46746="","",IF(ISERROR(VLOOKUP(CONCATENATE(F46746),Term!$A$1:$C$2000,1,FALSE)),0,1))</f>
        <v/>
      </c>
    </row>
    <row r="46747" spans="36:36" x14ac:dyDescent="0.15">
      <c r="AJ46747" t="str">
        <f>IF(AI46747="","",IF(ISERROR(VLOOKUP(CONCATENATE(F46747),Term!$A$1:$C$2000,1,FALSE)),0,1))</f>
        <v/>
      </c>
    </row>
    <row r="46748" spans="36:36" x14ac:dyDescent="0.15">
      <c r="AJ46748" t="str">
        <f>IF(AI46748="","",IF(ISERROR(VLOOKUP(CONCATENATE(F46748),Term!$A$1:$C$2000,1,FALSE)),0,1))</f>
        <v/>
      </c>
    </row>
    <row r="46749" spans="36:36" x14ac:dyDescent="0.15">
      <c r="AJ46749" t="str">
        <f>IF(AI46749="","",IF(ISERROR(VLOOKUP(CONCATENATE(F46749),Term!$A$1:$C$2000,1,FALSE)),0,1))</f>
        <v/>
      </c>
    </row>
    <row r="46750" spans="36:36" x14ac:dyDescent="0.15">
      <c r="AJ46750" t="str">
        <f>IF(AI46750="","",IF(ISERROR(VLOOKUP(CONCATENATE(F46750),Term!$A$1:$C$2000,1,FALSE)),0,1))</f>
        <v/>
      </c>
    </row>
    <row r="46751" spans="36:36" x14ac:dyDescent="0.15">
      <c r="AJ46751" t="str">
        <f>IF(AI46751="","",IF(ISERROR(VLOOKUP(CONCATENATE(F46751),Term!$A$1:$C$2000,1,FALSE)),0,1))</f>
        <v/>
      </c>
    </row>
    <row r="46752" spans="36:36" x14ac:dyDescent="0.15">
      <c r="AJ46752" t="str">
        <f>IF(AI46752="","",IF(ISERROR(VLOOKUP(CONCATENATE(F46752),Term!$A$1:$C$2000,1,FALSE)),0,1))</f>
        <v/>
      </c>
    </row>
    <row r="46753" spans="36:36" x14ac:dyDescent="0.15">
      <c r="AJ46753" t="str">
        <f>IF(AI46753="","",IF(ISERROR(VLOOKUP(CONCATENATE(F46753),Term!$A$1:$C$2000,1,FALSE)),0,1))</f>
        <v/>
      </c>
    </row>
    <row r="46754" spans="36:36" x14ac:dyDescent="0.15">
      <c r="AJ46754" t="str">
        <f>IF(AI46754="","",IF(ISERROR(VLOOKUP(CONCATENATE(F46754),Term!$A$1:$C$2000,1,FALSE)),0,1))</f>
        <v/>
      </c>
    </row>
    <row r="46755" spans="36:36" x14ac:dyDescent="0.15">
      <c r="AJ46755" t="str">
        <f>IF(AI46755="","",IF(ISERROR(VLOOKUP(CONCATENATE(F46755),Term!$A$1:$C$2000,1,FALSE)),0,1))</f>
        <v/>
      </c>
    </row>
    <row r="46756" spans="36:36" x14ac:dyDescent="0.15">
      <c r="AJ46756" t="str">
        <f>IF(AI46756="","",IF(ISERROR(VLOOKUP(CONCATENATE(F46756),Term!$A$1:$C$2000,1,FALSE)),0,1))</f>
        <v/>
      </c>
    </row>
    <row r="46757" spans="36:36" x14ac:dyDescent="0.15">
      <c r="AJ46757" t="str">
        <f>IF(AI46757="","",IF(ISERROR(VLOOKUP(CONCATENATE(F46757),Term!$A$1:$C$2000,1,FALSE)),0,1))</f>
        <v/>
      </c>
    </row>
    <row r="46758" spans="36:36" x14ac:dyDescent="0.15">
      <c r="AJ46758" t="str">
        <f>IF(AI46758="","",IF(ISERROR(VLOOKUP(CONCATENATE(F46758),Term!$A$1:$C$2000,1,FALSE)),0,1))</f>
        <v/>
      </c>
    </row>
    <row r="46759" spans="36:36" x14ac:dyDescent="0.15">
      <c r="AJ46759" t="str">
        <f>IF(AI46759="","",IF(ISERROR(VLOOKUP(CONCATENATE(F46759),Term!$A$1:$C$2000,1,FALSE)),0,1))</f>
        <v/>
      </c>
    </row>
    <row r="46760" spans="36:36" x14ac:dyDescent="0.15">
      <c r="AJ46760" t="str">
        <f>IF(AI46760="","",IF(ISERROR(VLOOKUP(CONCATENATE(F46760),Term!$A$1:$C$2000,1,FALSE)),0,1))</f>
        <v/>
      </c>
    </row>
    <row r="46761" spans="36:36" x14ac:dyDescent="0.15">
      <c r="AJ46761" t="str">
        <f>IF(AI46761="","",IF(ISERROR(VLOOKUP(CONCATENATE(F46761),Term!$A$1:$C$2000,1,FALSE)),0,1))</f>
        <v/>
      </c>
    </row>
    <row r="46762" spans="36:36" x14ac:dyDescent="0.15">
      <c r="AJ46762" t="str">
        <f>IF(AI46762="","",IF(ISERROR(VLOOKUP(CONCATENATE(F46762),Term!$A$1:$C$2000,1,FALSE)),0,1))</f>
        <v/>
      </c>
    </row>
    <row r="46763" spans="36:36" x14ac:dyDescent="0.15">
      <c r="AJ46763" t="str">
        <f>IF(AI46763="","",IF(ISERROR(VLOOKUP(CONCATENATE(F46763),Term!$A$1:$C$2000,1,FALSE)),0,1))</f>
        <v/>
      </c>
    </row>
    <row r="46764" spans="36:36" x14ac:dyDescent="0.15">
      <c r="AJ46764" t="str">
        <f>IF(AI46764="","",IF(ISERROR(VLOOKUP(CONCATENATE(F46764),Term!$A$1:$C$2000,1,FALSE)),0,1))</f>
        <v/>
      </c>
    </row>
    <row r="46765" spans="36:36" x14ac:dyDescent="0.15">
      <c r="AJ46765" t="str">
        <f>IF(AI46765="","",IF(ISERROR(VLOOKUP(CONCATENATE(F46765),Term!$A$1:$C$2000,1,FALSE)),0,1))</f>
        <v/>
      </c>
    </row>
    <row r="46766" spans="36:36" x14ac:dyDescent="0.15">
      <c r="AJ46766" t="str">
        <f>IF(AI46766="","",IF(ISERROR(VLOOKUP(CONCATENATE(F46766),Term!$A$1:$C$2000,1,FALSE)),0,1))</f>
        <v/>
      </c>
    </row>
    <row r="46767" spans="36:36" x14ac:dyDescent="0.15">
      <c r="AJ46767" t="str">
        <f>IF(AI46767="","",IF(ISERROR(VLOOKUP(CONCATENATE(F46767),Term!$A$1:$C$2000,1,FALSE)),0,1))</f>
        <v/>
      </c>
    </row>
    <row r="46768" spans="36:36" x14ac:dyDescent="0.15">
      <c r="AJ46768" t="str">
        <f>IF(AI46768="","",IF(ISERROR(VLOOKUP(CONCATENATE(F46768),Term!$A$1:$C$2000,1,FALSE)),0,1))</f>
        <v/>
      </c>
    </row>
    <row r="46769" spans="36:36" x14ac:dyDescent="0.15">
      <c r="AJ46769" t="str">
        <f>IF(AI46769="","",IF(ISERROR(VLOOKUP(CONCATENATE(F46769),Term!$A$1:$C$2000,1,FALSE)),0,1))</f>
        <v/>
      </c>
    </row>
    <row r="46770" spans="36:36" x14ac:dyDescent="0.15">
      <c r="AJ46770" t="str">
        <f>IF(AI46770="","",IF(ISERROR(VLOOKUP(CONCATENATE(F46770),Term!$A$1:$C$2000,1,FALSE)),0,1))</f>
        <v/>
      </c>
    </row>
    <row r="46771" spans="36:36" x14ac:dyDescent="0.15">
      <c r="AJ46771" t="str">
        <f>IF(AI46771="","",IF(ISERROR(VLOOKUP(CONCATENATE(F46771),Term!$A$1:$C$2000,1,FALSE)),0,1))</f>
        <v/>
      </c>
    </row>
    <row r="46772" spans="36:36" x14ac:dyDescent="0.15">
      <c r="AJ46772" t="str">
        <f>IF(AI46772="","",IF(ISERROR(VLOOKUP(CONCATENATE(F46772),Term!$A$1:$C$2000,1,FALSE)),0,1))</f>
        <v/>
      </c>
    </row>
    <row r="46773" spans="36:36" x14ac:dyDescent="0.15">
      <c r="AJ46773" t="str">
        <f>IF(AI46773="","",IF(ISERROR(VLOOKUP(CONCATENATE(F46773),Term!$A$1:$C$2000,1,FALSE)),0,1))</f>
        <v/>
      </c>
    </row>
    <row r="46774" spans="36:36" x14ac:dyDescent="0.15">
      <c r="AJ46774" t="str">
        <f>IF(AI46774="","",IF(ISERROR(VLOOKUP(CONCATENATE(F46774),Term!$A$1:$C$2000,1,FALSE)),0,1))</f>
        <v/>
      </c>
    </row>
    <row r="46775" spans="36:36" x14ac:dyDescent="0.15">
      <c r="AJ46775" t="str">
        <f>IF(AI46775="","",IF(ISERROR(VLOOKUP(CONCATENATE(F46775),Term!$A$1:$C$2000,1,FALSE)),0,1))</f>
        <v/>
      </c>
    </row>
    <row r="46776" spans="36:36" x14ac:dyDescent="0.15">
      <c r="AJ46776" t="str">
        <f>IF(AI46776="","",IF(ISERROR(VLOOKUP(CONCATENATE(F46776),Term!$A$1:$C$2000,1,FALSE)),0,1))</f>
        <v/>
      </c>
    </row>
    <row r="46777" spans="36:36" x14ac:dyDescent="0.15">
      <c r="AJ46777" t="str">
        <f>IF(AI46777="","",IF(ISERROR(VLOOKUP(CONCATENATE(F46777),Term!$A$1:$C$2000,1,FALSE)),0,1))</f>
        <v/>
      </c>
    </row>
    <row r="46778" spans="36:36" x14ac:dyDescent="0.15">
      <c r="AJ46778" t="str">
        <f>IF(AI46778="","",IF(ISERROR(VLOOKUP(CONCATENATE(F46778),Term!$A$1:$C$2000,1,FALSE)),0,1))</f>
        <v/>
      </c>
    </row>
    <row r="46779" spans="36:36" x14ac:dyDescent="0.15">
      <c r="AJ46779" t="str">
        <f>IF(AI46779="","",IF(ISERROR(VLOOKUP(CONCATENATE(F46779),Term!$A$1:$C$2000,1,FALSE)),0,1))</f>
        <v/>
      </c>
    </row>
    <row r="46780" spans="36:36" x14ac:dyDescent="0.15">
      <c r="AJ46780" t="str">
        <f>IF(AI46780="","",IF(ISERROR(VLOOKUP(CONCATENATE(F46780),Term!$A$1:$C$2000,1,FALSE)),0,1))</f>
        <v/>
      </c>
    </row>
    <row r="46781" spans="36:36" x14ac:dyDescent="0.15">
      <c r="AJ46781" t="str">
        <f>IF(AI46781="","",IF(ISERROR(VLOOKUP(CONCATENATE(F46781),Term!$A$1:$C$2000,1,FALSE)),0,1))</f>
        <v/>
      </c>
    </row>
    <row r="46782" spans="36:36" x14ac:dyDescent="0.15">
      <c r="AJ46782" t="str">
        <f>IF(AI46782="","",IF(ISERROR(VLOOKUP(CONCATENATE(F46782),Term!$A$1:$C$2000,1,FALSE)),0,1))</f>
        <v/>
      </c>
    </row>
    <row r="46783" spans="36:36" x14ac:dyDescent="0.15">
      <c r="AJ46783" t="str">
        <f>IF(AI46783="","",IF(ISERROR(VLOOKUP(CONCATENATE(F46783),Term!$A$1:$C$2000,1,FALSE)),0,1))</f>
        <v/>
      </c>
    </row>
    <row r="46784" spans="36:36" x14ac:dyDescent="0.15">
      <c r="AJ46784" t="str">
        <f>IF(AI46784="","",IF(ISERROR(VLOOKUP(CONCATENATE(F46784),Term!$A$1:$C$2000,1,FALSE)),0,1))</f>
        <v/>
      </c>
    </row>
    <row r="46785" spans="36:36" x14ac:dyDescent="0.15">
      <c r="AJ46785" t="str">
        <f>IF(AI46785="","",IF(ISERROR(VLOOKUP(CONCATENATE(F46785),Term!$A$1:$C$2000,1,FALSE)),0,1))</f>
        <v/>
      </c>
    </row>
    <row r="46786" spans="36:36" x14ac:dyDescent="0.15">
      <c r="AJ46786" t="str">
        <f>IF(AI46786="","",IF(ISERROR(VLOOKUP(CONCATENATE(F46786),Term!$A$1:$C$2000,1,FALSE)),0,1))</f>
        <v/>
      </c>
    </row>
    <row r="46787" spans="36:36" x14ac:dyDescent="0.15">
      <c r="AJ46787" t="str">
        <f>IF(AI46787="","",IF(ISERROR(VLOOKUP(CONCATENATE(F46787),Term!$A$1:$C$2000,1,FALSE)),0,1))</f>
        <v/>
      </c>
    </row>
    <row r="46788" spans="36:36" x14ac:dyDescent="0.15">
      <c r="AJ46788" t="str">
        <f>IF(AI46788="","",IF(ISERROR(VLOOKUP(CONCATENATE(F46788),Term!$A$1:$C$2000,1,FALSE)),0,1))</f>
        <v/>
      </c>
    </row>
    <row r="46789" spans="36:36" x14ac:dyDescent="0.15">
      <c r="AJ46789" t="str">
        <f>IF(AI46789="","",IF(ISERROR(VLOOKUP(CONCATENATE(F46789),Term!$A$1:$C$2000,1,FALSE)),0,1))</f>
        <v/>
      </c>
    </row>
    <row r="46790" spans="36:36" x14ac:dyDescent="0.15">
      <c r="AJ46790" t="str">
        <f>IF(AI46790="","",IF(ISERROR(VLOOKUP(CONCATENATE(F46790),Term!$A$1:$C$2000,1,FALSE)),0,1))</f>
        <v/>
      </c>
    </row>
    <row r="46791" spans="36:36" x14ac:dyDescent="0.15">
      <c r="AJ46791" t="str">
        <f>IF(AI46791="","",IF(ISERROR(VLOOKUP(CONCATENATE(F46791),Term!$A$1:$C$2000,1,FALSE)),0,1))</f>
        <v/>
      </c>
    </row>
    <row r="46792" spans="36:36" x14ac:dyDescent="0.15">
      <c r="AJ46792" t="str">
        <f>IF(AI46792="","",IF(ISERROR(VLOOKUP(CONCATENATE(F46792),Term!$A$1:$C$2000,1,FALSE)),0,1))</f>
        <v/>
      </c>
    </row>
    <row r="46793" spans="36:36" x14ac:dyDescent="0.15">
      <c r="AJ46793" t="str">
        <f>IF(AI46793="","",IF(ISERROR(VLOOKUP(CONCATENATE(F46793),Term!$A$1:$C$2000,1,FALSE)),0,1))</f>
        <v/>
      </c>
    </row>
    <row r="46794" spans="36:36" x14ac:dyDescent="0.15">
      <c r="AJ46794" t="str">
        <f>IF(AI46794="","",IF(ISERROR(VLOOKUP(CONCATENATE(F46794),Term!$A$1:$C$2000,1,FALSE)),0,1))</f>
        <v/>
      </c>
    </row>
    <row r="46795" spans="36:36" x14ac:dyDescent="0.15">
      <c r="AJ46795" t="str">
        <f>IF(AI46795="","",IF(ISERROR(VLOOKUP(CONCATENATE(F46795),Term!$A$1:$C$2000,1,FALSE)),0,1))</f>
        <v/>
      </c>
    </row>
    <row r="46796" spans="36:36" x14ac:dyDescent="0.15">
      <c r="AJ46796" t="str">
        <f>IF(AI46796="","",IF(ISERROR(VLOOKUP(CONCATENATE(F46796),Term!$A$1:$C$2000,1,FALSE)),0,1))</f>
        <v/>
      </c>
    </row>
    <row r="46797" spans="36:36" x14ac:dyDescent="0.15">
      <c r="AJ46797" t="str">
        <f>IF(AI46797="","",IF(ISERROR(VLOOKUP(CONCATENATE(F46797),Term!$A$1:$C$2000,1,FALSE)),0,1))</f>
        <v/>
      </c>
    </row>
    <row r="46798" spans="36:36" x14ac:dyDescent="0.15">
      <c r="AJ46798" t="str">
        <f>IF(AI46798="","",IF(ISERROR(VLOOKUP(CONCATENATE(F46798),Term!$A$1:$C$2000,1,FALSE)),0,1))</f>
        <v/>
      </c>
    </row>
    <row r="46799" spans="36:36" x14ac:dyDescent="0.15">
      <c r="AJ46799" t="str">
        <f>IF(AI46799="","",IF(ISERROR(VLOOKUP(CONCATENATE(F46799),Term!$A$1:$C$2000,1,FALSE)),0,1))</f>
        <v/>
      </c>
    </row>
    <row r="46800" spans="36:36" x14ac:dyDescent="0.15">
      <c r="AJ46800" t="str">
        <f>IF(AI46800="","",IF(ISERROR(VLOOKUP(CONCATENATE(F46800),Term!$A$1:$C$2000,1,FALSE)),0,1))</f>
        <v/>
      </c>
    </row>
    <row r="46801" spans="36:36" x14ac:dyDescent="0.15">
      <c r="AJ46801" t="str">
        <f>IF(AI46801="","",IF(ISERROR(VLOOKUP(CONCATENATE(F46801),Term!$A$1:$C$2000,1,FALSE)),0,1))</f>
        <v/>
      </c>
    </row>
    <row r="46802" spans="36:36" x14ac:dyDescent="0.15">
      <c r="AJ46802" t="str">
        <f>IF(AI46802="","",IF(ISERROR(VLOOKUP(CONCATENATE(F46802),Term!$A$1:$C$2000,1,FALSE)),0,1))</f>
        <v/>
      </c>
    </row>
    <row r="46803" spans="36:36" x14ac:dyDescent="0.15">
      <c r="AJ46803" t="str">
        <f>IF(AI46803="","",IF(ISERROR(VLOOKUP(CONCATENATE(F46803),Term!$A$1:$C$2000,1,FALSE)),0,1))</f>
        <v/>
      </c>
    </row>
    <row r="46804" spans="36:36" x14ac:dyDescent="0.15">
      <c r="AJ46804" t="str">
        <f>IF(AI46804="","",IF(ISERROR(VLOOKUP(CONCATENATE(F46804),Term!$A$1:$C$2000,1,FALSE)),0,1))</f>
        <v/>
      </c>
    </row>
    <row r="46805" spans="36:36" x14ac:dyDescent="0.15">
      <c r="AJ46805" t="str">
        <f>IF(AI46805="","",IF(ISERROR(VLOOKUP(CONCATENATE(F46805),Term!$A$1:$C$2000,1,FALSE)),0,1))</f>
        <v/>
      </c>
    </row>
    <row r="46806" spans="36:36" x14ac:dyDescent="0.15">
      <c r="AJ46806" t="str">
        <f>IF(AI46806="","",IF(ISERROR(VLOOKUP(CONCATENATE(F46806),Term!$A$1:$C$2000,1,FALSE)),0,1))</f>
        <v/>
      </c>
    </row>
    <row r="46807" spans="36:36" x14ac:dyDescent="0.15">
      <c r="AJ46807" t="str">
        <f>IF(AI46807="","",IF(ISERROR(VLOOKUP(CONCATENATE(F46807),Term!$A$1:$C$2000,1,FALSE)),0,1))</f>
        <v/>
      </c>
    </row>
    <row r="46808" spans="36:36" x14ac:dyDescent="0.15">
      <c r="AJ46808" t="str">
        <f>IF(AI46808="","",IF(ISERROR(VLOOKUP(CONCATENATE(F46808),Term!$A$1:$C$2000,1,FALSE)),0,1))</f>
        <v/>
      </c>
    </row>
    <row r="46809" spans="36:36" x14ac:dyDescent="0.15">
      <c r="AJ46809" t="str">
        <f>IF(AI46809="","",IF(ISERROR(VLOOKUP(CONCATENATE(F46809),Term!$A$1:$C$2000,1,FALSE)),0,1))</f>
        <v/>
      </c>
    </row>
    <row r="46810" spans="36:36" x14ac:dyDescent="0.15">
      <c r="AJ46810" t="str">
        <f>IF(AI46810="","",IF(ISERROR(VLOOKUP(CONCATENATE(F46810),Term!$A$1:$C$2000,1,FALSE)),0,1))</f>
        <v/>
      </c>
    </row>
    <row r="46811" spans="36:36" x14ac:dyDescent="0.15">
      <c r="AJ46811" t="str">
        <f>IF(AI46811="","",IF(ISERROR(VLOOKUP(CONCATENATE(F46811),Term!$A$1:$C$2000,1,FALSE)),0,1))</f>
        <v/>
      </c>
    </row>
    <row r="46812" spans="36:36" x14ac:dyDescent="0.15">
      <c r="AJ46812" t="str">
        <f>IF(AI46812="","",IF(ISERROR(VLOOKUP(CONCATENATE(F46812),Term!$A$1:$C$2000,1,FALSE)),0,1))</f>
        <v/>
      </c>
    </row>
    <row r="46813" spans="36:36" x14ac:dyDescent="0.15">
      <c r="AJ46813" t="str">
        <f>IF(AI46813="","",IF(ISERROR(VLOOKUP(CONCATENATE(F46813),Term!$A$1:$C$2000,1,FALSE)),0,1))</f>
        <v/>
      </c>
    </row>
    <row r="46814" spans="36:36" x14ac:dyDescent="0.15">
      <c r="AJ46814" t="str">
        <f>IF(AI46814="","",IF(ISERROR(VLOOKUP(CONCATENATE(F46814),Term!$A$1:$C$2000,1,FALSE)),0,1))</f>
        <v/>
      </c>
    </row>
    <row r="46815" spans="36:36" x14ac:dyDescent="0.15">
      <c r="AJ46815" t="str">
        <f>IF(AI46815="","",IF(ISERROR(VLOOKUP(CONCATENATE(F46815),Term!$A$1:$C$2000,1,FALSE)),0,1))</f>
        <v/>
      </c>
    </row>
    <row r="46816" spans="36:36" x14ac:dyDescent="0.15">
      <c r="AJ46816" t="str">
        <f>IF(AI46816="","",IF(ISERROR(VLOOKUP(CONCATENATE(F46816),Term!$A$1:$C$2000,1,FALSE)),0,1))</f>
        <v/>
      </c>
    </row>
    <row r="46817" spans="36:36" x14ac:dyDescent="0.15">
      <c r="AJ46817" t="str">
        <f>IF(AI46817="","",IF(ISERROR(VLOOKUP(CONCATENATE(F46817),Term!$A$1:$C$2000,1,FALSE)),0,1))</f>
        <v/>
      </c>
    </row>
    <row r="46818" spans="36:36" x14ac:dyDescent="0.15">
      <c r="AJ46818" t="str">
        <f>IF(AI46818="","",IF(ISERROR(VLOOKUP(CONCATENATE(F46818),Term!$A$1:$C$2000,1,FALSE)),0,1))</f>
        <v/>
      </c>
    </row>
    <row r="46819" spans="36:36" x14ac:dyDescent="0.15">
      <c r="AJ46819" t="str">
        <f>IF(AI46819="","",IF(ISERROR(VLOOKUP(CONCATENATE(F46819),Term!$A$1:$C$2000,1,FALSE)),0,1))</f>
        <v/>
      </c>
    </row>
    <row r="46820" spans="36:36" x14ac:dyDescent="0.15">
      <c r="AJ46820" t="str">
        <f>IF(AI46820="","",IF(ISERROR(VLOOKUP(CONCATENATE(F46820),Term!$A$1:$C$2000,1,FALSE)),0,1))</f>
        <v/>
      </c>
    </row>
    <row r="46821" spans="36:36" x14ac:dyDescent="0.15">
      <c r="AJ46821" t="str">
        <f>IF(AI46821="","",IF(ISERROR(VLOOKUP(CONCATENATE(F46821),Term!$A$1:$C$2000,1,FALSE)),0,1))</f>
        <v/>
      </c>
    </row>
    <row r="46822" spans="36:36" x14ac:dyDescent="0.15">
      <c r="AJ46822" t="str">
        <f>IF(AI46822="","",IF(ISERROR(VLOOKUP(CONCATENATE(F46822),Term!$A$1:$C$2000,1,FALSE)),0,1))</f>
        <v/>
      </c>
    </row>
    <row r="46823" spans="36:36" x14ac:dyDescent="0.15">
      <c r="AJ46823" t="str">
        <f>IF(AI46823="","",IF(ISERROR(VLOOKUP(CONCATENATE(F46823),Term!$A$1:$C$2000,1,FALSE)),0,1))</f>
        <v/>
      </c>
    </row>
    <row r="46824" spans="36:36" x14ac:dyDescent="0.15">
      <c r="AJ46824" t="str">
        <f>IF(AI46824="","",IF(ISERROR(VLOOKUP(CONCATENATE(F46824),Term!$A$1:$C$2000,1,FALSE)),0,1))</f>
        <v/>
      </c>
    </row>
    <row r="46825" spans="36:36" x14ac:dyDescent="0.15">
      <c r="AJ46825" t="str">
        <f>IF(AI46825="","",IF(ISERROR(VLOOKUP(CONCATENATE(F46825),Term!$A$1:$C$2000,1,FALSE)),0,1))</f>
        <v/>
      </c>
    </row>
    <row r="46826" spans="36:36" x14ac:dyDescent="0.15">
      <c r="AJ46826" t="str">
        <f>IF(AI46826="","",IF(ISERROR(VLOOKUP(CONCATENATE(F46826),Term!$A$1:$C$2000,1,FALSE)),0,1))</f>
        <v/>
      </c>
    </row>
    <row r="46827" spans="36:36" x14ac:dyDescent="0.15">
      <c r="AJ46827" t="str">
        <f>IF(AI46827="","",IF(ISERROR(VLOOKUP(CONCATENATE(F46827),Term!$A$1:$C$2000,1,FALSE)),0,1))</f>
        <v/>
      </c>
    </row>
    <row r="46828" spans="36:36" x14ac:dyDescent="0.15">
      <c r="AJ46828" t="str">
        <f>IF(AI46828="","",IF(ISERROR(VLOOKUP(CONCATENATE(F46828),Term!$A$1:$C$2000,1,FALSE)),0,1))</f>
        <v/>
      </c>
    </row>
    <row r="46829" spans="36:36" x14ac:dyDescent="0.15">
      <c r="AJ46829" t="str">
        <f>IF(AI46829="","",IF(ISERROR(VLOOKUP(CONCATENATE(F46829),Term!$A$1:$C$2000,1,FALSE)),0,1))</f>
        <v/>
      </c>
    </row>
    <row r="46830" spans="36:36" x14ac:dyDescent="0.15">
      <c r="AJ46830" t="str">
        <f>IF(AI46830="","",IF(ISERROR(VLOOKUP(CONCATENATE(F46830),Term!$A$1:$C$2000,1,FALSE)),0,1))</f>
        <v/>
      </c>
    </row>
    <row r="46831" spans="36:36" x14ac:dyDescent="0.15">
      <c r="AJ46831" t="str">
        <f>IF(AI46831="","",IF(ISERROR(VLOOKUP(CONCATENATE(F46831),Term!$A$1:$C$2000,1,FALSE)),0,1))</f>
        <v/>
      </c>
    </row>
    <row r="46832" spans="36:36" x14ac:dyDescent="0.15">
      <c r="AJ46832" t="str">
        <f>IF(AI46832="","",IF(ISERROR(VLOOKUP(CONCATENATE(F46832),Term!$A$1:$C$2000,1,FALSE)),0,1))</f>
        <v/>
      </c>
    </row>
    <row r="46833" spans="36:36" x14ac:dyDescent="0.15">
      <c r="AJ46833" t="str">
        <f>IF(AI46833="","",IF(ISERROR(VLOOKUP(CONCATENATE(F46833),Term!$A$1:$C$2000,1,FALSE)),0,1))</f>
        <v/>
      </c>
    </row>
    <row r="46834" spans="36:36" x14ac:dyDescent="0.15">
      <c r="AJ46834" t="str">
        <f>IF(AI46834="","",IF(ISERROR(VLOOKUP(CONCATENATE(F46834),Term!$A$1:$C$2000,1,FALSE)),0,1))</f>
        <v/>
      </c>
    </row>
    <row r="46835" spans="36:36" x14ac:dyDescent="0.15">
      <c r="AJ46835" t="str">
        <f>IF(AI46835="","",IF(ISERROR(VLOOKUP(CONCATENATE(F46835),Term!$A$1:$C$2000,1,FALSE)),0,1))</f>
        <v/>
      </c>
    </row>
    <row r="46836" spans="36:36" x14ac:dyDescent="0.15">
      <c r="AJ46836" t="str">
        <f>IF(AI46836="","",IF(ISERROR(VLOOKUP(CONCATENATE(F46836),Term!$A$1:$C$2000,1,FALSE)),0,1))</f>
        <v/>
      </c>
    </row>
    <row r="46837" spans="36:36" x14ac:dyDescent="0.15">
      <c r="AJ46837" t="str">
        <f>IF(AI46837="","",IF(ISERROR(VLOOKUP(CONCATENATE(F46837),Term!$A$1:$C$2000,1,FALSE)),0,1))</f>
        <v/>
      </c>
    </row>
    <row r="46838" spans="36:36" x14ac:dyDescent="0.15">
      <c r="AJ46838" t="str">
        <f>IF(AI46838="","",IF(ISERROR(VLOOKUP(CONCATENATE(F46838),Term!$A$1:$C$2000,1,FALSE)),0,1))</f>
        <v/>
      </c>
    </row>
    <row r="46839" spans="36:36" x14ac:dyDescent="0.15">
      <c r="AJ46839" t="str">
        <f>IF(AI46839="","",IF(ISERROR(VLOOKUP(CONCATENATE(F46839),Term!$A$1:$C$2000,1,FALSE)),0,1))</f>
        <v/>
      </c>
    </row>
    <row r="46840" spans="36:36" x14ac:dyDescent="0.15">
      <c r="AJ46840" t="str">
        <f>IF(AI46840="","",IF(ISERROR(VLOOKUP(CONCATENATE(F46840),Term!$A$1:$C$2000,1,FALSE)),0,1))</f>
        <v/>
      </c>
    </row>
    <row r="46841" spans="36:36" x14ac:dyDescent="0.15">
      <c r="AJ46841" t="str">
        <f>IF(AI46841="","",IF(ISERROR(VLOOKUP(CONCATENATE(F46841),Term!$A$1:$C$2000,1,FALSE)),0,1))</f>
        <v/>
      </c>
    </row>
    <row r="46842" spans="36:36" x14ac:dyDescent="0.15">
      <c r="AJ46842" t="str">
        <f>IF(AI46842="","",IF(ISERROR(VLOOKUP(CONCATENATE(F46842),Term!$A$1:$C$2000,1,FALSE)),0,1))</f>
        <v/>
      </c>
    </row>
    <row r="46843" spans="36:36" x14ac:dyDescent="0.15">
      <c r="AJ46843" t="str">
        <f>IF(AI46843="","",IF(ISERROR(VLOOKUP(CONCATENATE(F46843),Term!$A$1:$C$2000,1,FALSE)),0,1))</f>
        <v/>
      </c>
    </row>
    <row r="46844" spans="36:36" x14ac:dyDescent="0.15">
      <c r="AJ46844" t="str">
        <f>IF(AI46844="","",IF(ISERROR(VLOOKUP(CONCATENATE(F46844),Term!$A$1:$C$2000,1,FALSE)),0,1))</f>
        <v/>
      </c>
    </row>
    <row r="46845" spans="36:36" x14ac:dyDescent="0.15">
      <c r="AJ46845" t="str">
        <f>IF(AI46845="","",IF(ISERROR(VLOOKUP(CONCATENATE(F46845),Term!$A$1:$C$2000,1,FALSE)),0,1))</f>
        <v/>
      </c>
    </row>
    <row r="46846" spans="36:36" x14ac:dyDescent="0.15">
      <c r="AJ46846" t="str">
        <f>IF(AI46846="","",IF(ISERROR(VLOOKUP(CONCATENATE(F46846),Term!$A$1:$C$2000,1,FALSE)),0,1))</f>
        <v/>
      </c>
    </row>
    <row r="46847" spans="36:36" x14ac:dyDescent="0.15">
      <c r="AJ46847" t="str">
        <f>IF(AI46847="","",IF(ISERROR(VLOOKUP(CONCATENATE(F46847),Term!$A$1:$C$2000,1,FALSE)),0,1))</f>
        <v/>
      </c>
    </row>
    <row r="46848" spans="36:36" x14ac:dyDescent="0.15">
      <c r="AJ46848" t="str">
        <f>IF(AI46848="","",IF(ISERROR(VLOOKUP(CONCATENATE(F46848),Term!$A$1:$C$2000,1,FALSE)),0,1))</f>
        <v/>
      </c>
    </row>
    <row r="46849" spans="36:36" x14ac:dyDescent="0.15">
      <c r="AJ46849" t="str">
        <f>IF(AI46849="","",IF(ISERROR(VLOOKUP(CONCATENATE(F46849),Term!$A$1:$C$2000,1,FALSE)),0,1))</f>
        <v/>
      </c>
    </row>
    <row r="46850" spans="36:36" x14ac:dyDescent="0.15">
      <c r="AJ46850" t="str">
        <f>IF(AI46850="","",IF(ISERROR(VLOOKUP(CONCATENATE(F46850),Term!$A$1:$C$2000,1,FALSE)),0,1))</f>
        <v/>
      </c>
    </row>
    <row r="46851" spans="36:36" x14ac:dyDescent="0.15">
      <c r="AJ46851" t="str">
        <f>IF(AI46851="","",IF(ISERROR(VLOOKUP(CONCATENATE(F46851),Term!$A$1:$C$2000,1,FALSE)),0,1))</f>
        <v/>
      </c>
    </row>
    <row r="46852" spans="36:36" x14ac:dyDescent="0.15">
      <c r="AJ46852" t="str">
        <f>IF(AI46852="","",IF(ISERROR(VLOOKUP(CONCATENATE(F46852),Term!$A$1:$C$2000,1,FALSE)),0,1))</f>
        <v/>
      </c>
    </row>
    <row r="46853" spans="36:36" x14ac:dyDescent="0.15">
      <c r="AJ46853" t="str">
        <f>IF(AI46853="","",IF(ISERROR(VLOOKUP(CONCATENATE(F46853),Term!$A$1:$C$2000,1,FALSE)),0,1))</f>
        <v/>
      </c>
    </row>
    <row r="46854" spans="36:36" x14ac:dyDescent="0.15">
      <c r="AJ46854" t="str">
        <f>IF(AI46854="","",IF(ISERROR(VLOOKUP(CONCATENATE(F46854),Term!$A$1:$C$2000,1,FALSE)),0,1))</f>
        <v/>
      </c>
    </row>
    <row r="46855" spans="36:36" x14ac:dyDescent="0.15">
      <c r="AJ46855" t="str">
        <f>IF(AI46855="","",IF(ISERROR(VLOOKUP(CONCATENATE(F46855),Term!$A$1:$C$2000,1,FALSE)),0,1))</f>
        <v/>
      </c>
    </row>
    <row r="46856" spans="36:36" x14ac:dyDescent="0.15">
      <c r="AJ46856" t="str">
        <f>IF(AI46856="","",IF(ISERROR(VLOOKUP(CONCATENATE(F46856),Term!$A$1:$C$2000,1,FALSE)),0,1))</f>
        <v/>
      </c>
    </row>
    <row r="46857" spans="36:36" x14ac:dyDescent="0.15">
      <c r="AJ46857" t="str">
        <f>IF(AI46857="","",IF(ISERROR(VLOOKUP(CONCATENATE(F46857),Term!$A$1:$C$2000,1,FALSE)),0,1))</f>
        <v/>
      </c>
    </row>
    <row r="46858" spans="36:36" x14ac:dyDescent="0.15">
      <c r="AJ46858" t="str">
        <f>IF(AI46858="","",IF(ISERROR(VLOOKUP(CONCATENATE(F46858),Term!$A$1:$C$2000,1,FALSE)),0,1))</f>
        <v/>
      </c>
    </row>
    <row r="46859" spans="36:36" x14ac:dyDescent="0.15">
      <c r="AJ46859" t="str">
        <f>IF(AI46859="","",IF(ISERROR(VLOOKUP(CONCATENATE(F46859),Term!$A$1:$C$2000,1,FALSE)),0,1))</f>
        <v/>
      </c>
    </row>
    <row r="46860" spans="36:36" x14ac:dyDescent="0.15">
      <c r="AJ46860" t="str">
        <f>IF(AI46860="","",IF(ISERROR(VLOOKUP(CONCATENATE(F46860),Term!$A$1:$C$2000,1,FALSE)),0,1))</f>
        <v/>
      </c>
    </row>
    <row r="46861" spans="36:36" x14ac:dyDescent="0.15">
      <c r="AJ46861" t="str">
        <f>IF(AI46861="","",IF(ISERROR(VLOOKUP(CONCATENATE(F46861),Term!$A$1:$C$2000,1,FALSE)),0,1))</f>
        <v/>
      </c>
    </row>
    <row r="46862" spans="36:36" x14ac:dyDescent="0.15">
      <c r="AJ46862" t="str">
        <f>IF(AI46862="","",IF(ISERROR(VLOOKUP(CONCATENATE(F46862),Term!$A$1:$C$2000,1,FALSE)),0,1))</f>
        <v/>
      </c>
    </row>
    <row r="46863" spans="36:36" x14ac:dyDescent="0.15">
      <c r="AJ46863" t="str">
        <f>IF(AI46863="","",IF(ISERROR(VLOOKUP(CONCATENATE(F46863),Term!$A$1:$C$2000,1,FALSE)),0,1))</f>
        <v/>
      </c>
    </row>
    <row r="46864" spans="36:36" x14ac:dyDescent="0.15">
      <c r="AJ46864" t="str">
        <f>IF(AI46864="","",IF(ISERROR(VLOOKUP(CONCATENATE(F46864),Term!$A$1:$C$2000,1,FALSE)),0,1))</f>
        <v/>
      </c>
    </row>
    <row r="46865" spans="36:36" x14ac:dyDescent="0.15">
      <c r="AJ46865" t="str">
        <f>IF(AI46865="","",IF(ISERROR(VLOOKUP(CONCATENATE(F46865),Term!$A$1:$C$2000,1,FALSE)),0,1))</f>
        <v/>
      </c>
    </row>
    <row r="46866" spans="36:36" x14ac:dyDescent="0.15">
      <c r="AJ46866" t="str">
        <f>IF(AI46866="","",IF(ISERROR(VLOOKUP(CONCATENATE(F46866),Term!$A$1:$C$2000,1,FALSE)),0,1))</f>
        <v/>
      </c>
    </row>
    <row r="46867" spans="36:36" x14ac:dyDescent="0.15">
      <c r="AJ46867" t="str">
        <f>IF(AI46867="","",IF(ISERROR(VLOOKUP(CONCATENATE(F46867),Term!$A$1:$C$2000,1,FALSE)),0,1))</f>
        <v/>
      </c>
    </row>
    <row r="46868" spans="36:36" x14ac:dyDescent="0.15">
      <c r="AJ46868" t="str">
        <f>IF(AI46868="","",IF(ISERROR(VLOOKUP(CONCATENATE(F46868),Term!$A$1:$C$2000,1,FALSE)),0,1))</f>
        <v/>
      </c>
    </row>
    <row r="46869" spans="36:36" x14ac:dyDescent="0.15">
      <c r="AJ46869" t="str">
        <f>IF(AI46869="","",IF(ISERROR(VLOOKUP(CONCATENATE(F46869),Term!$A$1:$C$2000,1,FALSE)),0,1))</f>
        <v/>
      </c>
    </row>
    <row r="46870" spans="36:36" x14ac:dyDescent="0.15">
      <c r="AJ46870" t="str">
        <f>IF(AI46870="","",IF(ISERROR(VLOOKUP(CONCATENATE(F46870),Term!$A$1:$C$2000,1,FALSE)),0,1))</f>
        <v/>
      </c>
    </row>
    <row r="46871" spans="36:36" x14ac:dyDescent="0.15">
      <c r="AJ46871" t="str">
        <f>IF(AI46871="","",IF(ISERROR(VLOOKUP(CONCATENATE(F46871),Term!$A$1:$C$2000,1,FALSE)),0,1))</f>
        <v/>
      </c>
    </row>
    <row r="46872" spans="36:36" x14ac:dyDescent="0.15">
      <c r="AJ46872" t="str">
        <f>IF(AI46872="","",IF(ISERROR(VLOOKUP(CONCATENATE(F46872),Term!$A$1:$C$2000,1,FALSE)),0,1))</f>
        <v/>
      </c>
    </row>
    <row r="46873" spans="36:36" x14ac:dyDescent="0.15">
      <c r="AJ46873" t="str">
        <f>IF(AI46873="","",IF(ISERROR(VLOOKUP(CONCATENATE(F46873),Term!$A$1:$C$2000,1,FALSE)),0,1))</f>
        <v/>
      </c>
    </row>
    <row r="46874" spans="36:36" x14ac:dyDescent="0.15">
      <c r="AJ46874" t="str">
        <f>IF(AI46874="","",IF(ISERROR(VLOOKUP(CONCATENATE(F46874),Term!$A$1:$C$2000,1,FALSE)),0,1))</f>
        <v/>
      </c>
    </row>
    <row r="46875" spans="36:36" x14ac:dyDescent="0.15">
      <c r="AJ46875" t="str">
        <f>IF(AI46875="","",IF(ISERROR(VLOOKUP(CONCATENATE(F46875),Term!$A$1:$C$2000,1,FALSE)),0,1))</f>
        <v/>
      </c>
    </row>
    <row r="46876" spans="36:36" x14ac:dyDescent="0.15">
      <c r="AJ46876" t="str">
        <f>IF(AI46876="","",IF(ISERROR(VLOOKUP(CONCATENATE(F46876),Term!$A$1:$C$2000,1,FALSE)),0,1))</f>
        <v/>
      </c>
    </row>
    <row r="46877" spans="36:36" x14ac:dyDescent="0.15">
      <c r="AJ46877" t="str">
        <f>IF(AI46877="","",IF(ISERROR(VLOOKUP(CONCATENATE(F46877),Term!$A$1:$C$2000,1,FALSE)),0,1))</f>
        <v/>
      </c>
    </row>
    <row r="46878" spans="36:36" x14ac:dyDescent="0.15">
      <c r="AJ46878" t="str">
        <f>IF(AI46878="","",IF(ISERROR(VLOOKUP(CONCATENATE(F46878),Term!$A$1:$C$2000,1,FALSE)),0,1))</f>
        <v/>
      </c>
    </row>
    <row r="46879" spans="36:36" x14ac:dyDescent="0.15">
      <c r="AJ46879" t="str">
        <f>IF(AI46879="","",IF(ISERROR(VLOOKUP(CONCATENATE(F46879),Term!$A$1:$C$2000,1,FALSE)),0,1))</f>
        <v/>
      </c>
    </row>
    <row r="46880" spans="36:36" x14ac:dyDescent="0.15">
      <c r="AJ46880" t="str">
        <f>IF(AI46880="","",IF(ISERROR(VLOOKUP(CONCATENATE(F46880),Term!$A$1:$C$2000,1,FALSE)),0,1))</f>
        <v/>
      </c>
    </row>
    <row r="46881" spans="36:36" x14ac:dyDescent="0.15">
      <c r="AJ46881" t="str">
        <f>IF(AI46881="","",IF(ISERROR(VLOOKUP(CONCATENATE(F46881),Term!$A$1:$C$2000,1,FALSE)),0,1))</f>
        <v/>
      </c>
    </row>
    <row r="46882" spans="36:36" x14ac:dyDescent="0.15">
      <c r="AJ46882" t="str">
        <f>IF(AI46882="","",IF(ISERROR(VLOOKUP(CONCATENATE(F46882),Term!$A$1:$C$2000,1,FALSE)),0,1))</f>
        <v/>
      </c>
    </row>
    <row r="46883" spans="36:36" x14ac:dyDescent="0.15">
      <c r="AJ46883" t="str">
        <f>IF(AI46883="","",IF(ISERROR(VLOOKUP(CONCATENATE(F46883),Term!$A$1:$C$2000,1,FALSE)),0,1))</f>
        <v/>
      </c>
    </row>
    <row r="46884" spans="36:36" x14ac:dyDescent="0.15">
      <c r="AJ46884" t="str">
        <f>IF(AI46884="","",IF(ISERROR(VLOOKUP(CONCATENATE(F46884),Term!$A$1:$C$2000,1,FALSE)),0,1))</f>
        <v/>
      </c>
    </row>
    <row r="46885" spans="36:36" x14ac:dyDescent="0.15">
      <c r="AJ46885" t="str">
        <f>IF(AI46885="","",IF(ISERROR(VLOOKUP(CONCATENATE(F46885),Term!$A$1:$C$2000,1,FALSE)),0,1))</f>
        <v/>
      </c>
    </row>
    <row r="46886" spans="36:36" x14ac:dyDescent="0.15">
      <c r="AJ46886" t="str">
        <f>IF(AI46886="","",IF(ISERROR(VLOOKUP(CONCATENATE(F46886),Term!$A$1:$C$2000,1,FALSE)),0,1))</f>
        <v/>
      </c>
    </row>
    <row r="46887" spans="36:36" x14ac:dyDescent="0.15">
      <c r="AJ46887" t="str">
        <f>IF(AI46887="","",IF(ISERROR(VLOOKUP(CONCATENATE(F46887),Term!$A$1:$C$2000,1,FALSE)),0,1))</f>
        <v/>
      </c>
    </row>
    <row r="46888" spans="36:36" x14ac:dyDescent="0.15">
      <c r="AJ46888" t="str">
        <f>IF(AI46888="","",IF(ISERROR(VLOOKUP(CONCATENATE(F46888),Term!$A$1:$C$2000,1,FALSE)),0,1))</f>
        <v/>
      </c>
    </row>
    <row r="46889" spans="36:36" x14ac:dyDescent="0.15">
      <c r="AJ46889" t="str">
        <f>IF(AI46889="","",IF(ISERROR(VLOOKUP(CONCATENATE(F46889),Term!$A$1:$C$2000,1,FALSE)),0,1))</f>
        <v/>
      </c>
    </row>
    <row r="46890" spans="36:36" x14ac:dyDescent="0.15">
      <c r="AJ46890" t="str">
        <f>IF(AI46890="","",IF(ISERROR(VLOOKUP(CONCATENATE(F46890),Term!$A$1:$C$2000,1,FALSE)),0,1))</f>
        <v/>
      </c>
    </row>
    <row r="46891" spans="36:36" x14ac:dyDescent="0.15">
      <c r="AJ46891" t="str">
        <f>IF(AI46891="","",IF(ISERROR(VLOOKUP(CONCATENATE(F46891),Term!$A$1:$C$2000,1,FALSE)),0,1))</f>
        <v/>
      </c>
    </row>
    <row r="46892" spans="36:36" x14ac:dyDescent="0.15">
      <c r="AJ46892" t="str">
        <f>IF(AI46892="","",IF(ISERROR(VLOOKUP(CONCATENATE(F46892),Term!$A$1:$C$2000,1,FALSE)),0,1))</f>
        <v/>
      </c>
    </row>
    <row r="46893" spans="36:36" x14ac:dyDescent="0.15">
      <c r="AJ46893" t="str">
        <f>IF(AI46893="","",IF(ISERROR(VLOOKUP(CONCATENATE(F46893),Term!$A$1:$C$2000,1,FALSE)),0,1))</f>
        <v/>
      </c>
    </row>
    <row r="46894" spans="36:36" x14ac:dyDescent="0.15">
      <c r="AJ46894" t="str">
        <f>IF(AI46894="","",IF(ISERROR(VLOOKUP(CONCATENATE(F46894),Term!$A$1:$C$2000,1,FALSE)),0,1))</f>
        <v/>
      </c>
    </row>
    <row r="46895" spans="36:36" x14ac:dyDescent="0.15">
      <c r="AJ46895" t="str">
        <f>IF(AI46895="","",IF(ISERROR(VLOOKUP(CONCATENATE(F46895),Term!$A$1:$C$2000,1,FALSE)),0,1))</f>
        <v/>
      </c>
    </row>
    <row r="46896" spans="36:36" x14ac:dyDescent="0.15">
      <c r="AJ46896" t="str">
        <f>IF(AI46896="","",IF(ISERROR(VLOOKUP(CONCATENATE(F46896),Term!$A$1:$C$2000,1,FALSE)),0,1))</f>
        <v/>
      </c>
    </row>
    <row r="46897" spans="36:36" x14ac:dyDescent="0.15">
      <c r="AJ46897" t="str">
        <f>IF(AI46897="","",IF(ISERROR(VLOOKUP(CONCATENATE(F46897),Term!$A$1:$C$2000,1,FALSE)),0,1))</f>
        <v/>
      </c>
    </row>
    <row r="46898" spans="36:36" x14ac:dyDescent="0.15">
      <c r="AJ46898" t="str">
        <f>IF(AI46898="","",IF(ISERROR(VLOOKUP(CONCATENATE(F46898),Term!$A$1:$C$2000,1,FALSE)),0,1))</f>
        <v/>
      </c>
    </row>
    <row r="46899" spans="36:36" x14ac:dyDescent="0.15">
      <c r="AJ46899" t="str">
        <f>IF(AI46899="","",IF(ISERROR(VLOOKUP(CONCATENATE(F46899),Term!$A$1:$C$2000,1,FALSE)),0,1))</f>
        <v/>
      </c>
    </row>
    <row r="46900" spans="36:36" x14ac:dyDescent="0.15">
      <c r="AJ46900" t="str">
        <f>IF(AI46900="","",IF(ISERROR(VLOOKUP(CONCATENATE(F46900),Term!$A$1:$C$2000,1,FALSE)),0,1))</f>
        <v/>
      </c>
    </row>
    <row r="46901" spans="36:36" x14ac:dyDescent="0.15">
      <c r="AJ46901" t="str">
        <f>IF(AI46901="","",IF(ISERROR(VLOOKUP(CONCATENATE(F46901),Term!$A$1:$C$2000,1,FALSE)),0,1))</f>
        <v/>
      </c>
    </row>
    <row r="46902" spans="36:36" x14ac:dyDescent="0.15">
      <c r="AJ46902" t="str">
        <f>IF(AI46902="","",IF(ISERROR(VLOOKUP(CONCATENATE(F46902),Term!$A$1:$C$2000,1,FALSE)),0,1))</f>
        <v/>
      </c>
    </row>
    <row r="46903" spans="36:36" x14ac:dyDescent="0.15">
      <c r="AJ46903" t="str">
        <f>IF(AI46903="","",IF(ISERROR(VLOOKUP(CONCATENATE(F46903),Term!$A$1:$C$2000,1,FALSE)),0,1))</f>
        <v/>
      </c>
    </row>
    <row r="46904" spans="36:36" x14ac:dyDescent="0.15">
      <c r="AJ46904" t="str">
        <f>IF(AI46904="","",IF(ISERROR(VLOOKUP(CONCATENATE(F46904),Term!$A$1:$C$2000,1,FALSE)),0,1))</f>
        <v/>
      </c>
    </row>
    <row r="46905" spans="36:36" x14ac:dyDescent="0.15">
      <c r="AJ46905" t="str">
        <f>IF(AI46905="","",IF(ISERROR(VLOOKUP(CONCATENATE(F46905),Term!$A$1:$C$2000,1,FALSE)),0,1))</f>
        <v/>
      </c>
    </row>
    <row r="46906" spans="36:36" x14ac:dyDescent="0.15">
      <c r="AJ46906" t="str">
        <f>IF(AI46906="","",IF(ISERROR(VLOOKUP(CONCATENATE(F46906),Term!$A$1:$C$2000,1,FALSE)),0,1))</f>
        <v/>
      </c>
    </row>
    <row r="46907" spans="36:36" x14ac:dyDescent="0.15">
      <c r="AJ46907" t="str">
        <f>IF(AI46907="","",IF(ISERROR(VLOOKUP(CONCATENATE(F46907),Term!$A$1:$C$2000,1,FALSE)),0,1))</f>
        <v/>
      </c>
    </row>
    <row r="46908" spans="36:36" x14ac:dyDescent="0.15">
      <c r="AJ46908" t="str">
        <f>IF(AI46908="","",IF(ISERROR(VLOOKUP(CONCATENATE(F46908),Term!$A$1:$C$2000,1,FALSE)),0,1))</f>
        <v/>
      </c>
    </row>
    <row r="46909" spans="36:36" x14ac:dyDescent="0.15">
      <c r="AJ46909" t="str">
        <f>IF(AI46909="","",IF(ISERROR(VLOOKUP(CONCATENATE(F46909),Term!$A$1:$C$2000,1,FALSE)),0,1))</f>
        <v/>
      </c>
    </row>
    <row r="46910" spans="36:36" x14ac:dyDescent="0.15">
      <c r="AJ46910" t="str">
        <f>IF(AI46910="","",IF(ISERROR(VLOOKUP(CONCATENATE(F46910),Term!$A$1:$C$2000,1,FALSE)),0,1))</f>
        <v/>
      </c>
    </row>
    <row r="46911" spans="36:36" x14ac:dyDescent="0.15">
      <c r="AJ46911" t="str">
        <f>IF(AI46911="","",IF(ISERROR(VLOOKUP(CONCATENATE(F46911),Term!$A$1:$C$2000,1,FALSE)),0,1))</f>
        <v/>
      </c>
    </row>
    <row r="46912" spans="36:36" x14ac:dyDescent="0.15">
      <c r="AJ46912" t="str">
        <f>IF(AI46912="","",IF(ISERROR(VLOOKUP(CONCATENATE(F46912),Term!$A$1:$C$2000,1,FALSE)),0,1))</f>
        <v/>
      </c>
    </row>
    <row r="46913" spans="36:36" x14ac:dyDescent="0.15">
      <c r="AJ46913" t="str">
        <f>IF(AI46913="","",IF(ISERROR(VLOOKUP(CONCATENATE(F46913),Term!$A$1:$C$2000,1,FALSE)),0,1))</f>
        <v/>
      </c>
    </row>
    <row r="46914" spans="36:36" x14ac:dyDescent="0.15">
      <c r="AJ46914" t="str">
        <f>IF(AI46914="","",IF(ISERROR(VLOOKUP(CONCATENATE(F46914),Term!$A$1:$C$2000,1,FALSE)),0,1))</f>
        <v/>
      </c>
    </row>
    <row r="46915" spans="36:36" x14ac:dyDescent="0.15">
      <c r="AJ46915" t="str">
        <f>IF(AI46915="","",IF(ISERROR(VLOOKUP(CONCATENATE(F46915),Term!$A$1:$C$2000,1,FALSE)),0,1))</f>
        <v/>
      </c>
    </row>
    <row r="46916" spans="36:36" x14ac:dyDescent="0.15">
      <c r="AJ46916" t="str">
        <f>IF(AI46916="","",IF(ISERROR(VLOOKUP(CONCATENATE(F46916),Term!$A$1:$C$2000,1,FALSE)),0,1))</f>
        <v/>
      </c>
    </row>
    <row r="46917" spans="36:36" x14ac:dyDescent="0.15">
      <c r="AJ46917" t="str">
        <f>IF(AI46917="","",IF(ISERROR(VLOOKUP(CONCATENATE(F46917),Term!$A$1:$C$2000,1,FALSE)),0,1))</f>
        <v/>
      </c>
    </row>
    <row r="46918" spans="36:36" x14ac:dyDescent="0.15">
      <c r="AJ46918" t="str">
        <f>IF(AI46918="","",IF(ISERROR(VLOOKUP(CONCATENATE(F46918),Term!$A$1:$C$2000,1,FALSE)),0,1))</f>
        <v/>
      </c>
    </row>
    <row r="46919" spans="36:36" x14ac:dyDescent="0.15">
      <c r="AJ46919" t="str">
        <f>IF(AI46919="","",IF(ISERROR(VLOOKUP(CONCATENATE(F46919),Term!$A$1:$C$2000,1,FALSE)),0,1))</f>
        <v/>
      </c>
    </row>
    <row r="46920" spans="36:36" x14ac:dyDescent="0.15">
      <c r="AJ46920" t="str">
        <f>IF(AI46920="","",IF(ISERROR(VLOOKUP(CONCATENATE(F46920),Term!$A$1:$C$2000,1,FALSE)),0,1))</f>
        <v/>
      </c>
    </row>
    <row r="46921" spans="36:36" x14ac:dyDescent="0.15">
      <c r="AJ46921" t="str">
        <f>IF(AI46921="","",IF(ISERROR(VLOOKUP(CONCATENATE(F46921),Term!$A$1:$C$2000,1,FALSE)),0,1))</f>
        <v/>
      </c>
    </row>
    <row r="46922" spans="36:36" x14ac:dyDescent="0.15">
      <c r="AJ46922" t="str">
        <f>IF(AI46922="","",IF(ISERROR(VLOOKUP(CONCATENATE(F46922),Term!$A$1:$C$2000,1,FALSE)),0,1))</f>
        <v/>
      </c>
    </row>
    <row r="46923" spans="36:36" x14ac:dyDescent="0.15">
      <c r="AJ46923" t="str">
        <f>IF(AI46923="","",IF(ISERROR(VLOOKUP(CONCATENATE(F46923),Term!$A$1:$C$2000,1,FALSE)),0,1))</f>
        <v/>
      </c>
    </row>
    <row r="46924" spans="36:36" x14ac:dyDescent="0.15">
      <c r="AJ46924" t="str">
        <f>IF(AI46924="","",IF(ISERROR(VLOOKUP(CONCATENATE(F46924),Term!$A$1:$C$2000,1,FALSE)),0,1))</f>
        <v/>
      </c>
    </row>
    <row r="46925" spans="36:36" x14ac:dyDescent="0.15">
      <c r="AJ46925" t="str">
        <f>IF(AI46925="","",IF(ISERROR(VLOOKUP(CONCATENATE(F46925),Term!$A$1:$C$2000,1,FALSE)),0,1))</f>
        <v/>
      </c>
    </row>
    <row r="46926" spans="36:36" x14ac:dyDescent="0.15">
      <c r="AJ46926" t="str">
        <f>IF(AI46926="","",IF(ISERROR(VLOOKUP(CONCATENATE(F46926),Term!$A$1:$C$2000,1,FALSE)),0,1))</f>
        <v/>
      </c>
    </row>
    <row r="46927" spans="36:36" x14ac:dyDescent="0.15">
      <c r="AJ46927" t="str">
        <f>IF(AI46927="","",IF(ISERROR(VLOOKUP(CONCATENATE(F46927),Term!$A$1:$C$2000,1,FALSE)),0,1))</f>
        <v/>
      </c>
    </row>
    <row r="46928" spans="36:36" x14ac:dyDescent="0.15">
      <c r="AJ46928" t="str">
        <f>IF(AI46928="","",IF(ISERROR(VLOOKUP(CONCATENATE(F46928),Term!$A$1:$C$2000,1,FALSE)),0,1))</f>
        <v/>
      </c>
    </row>
    <row r="46929" spans="36:36" x14ac:dyDescent="0.15">
      <c r="AJ46929" t="str">
        <f>IF(AI46929="","",IF(ISERROR(VLOOKUP(CONCATENATE(F46929),Term!$A$1:$C$2000,1,FALSE)),0,1))</f>
        <v/>
      </c>
    </row>
    <row r="46930" spans="36:36" x14ac:dyDescent="0.15">
      <c r="AJ46930" t="str">
        <f>IF(AI46930="","",IF(ISERROR(VLOOKUP(CONCATENATE(F46930),Term!$A$1:$C$2000,1,FALSE)),0,1))</f>
        <v/>
      </c>
    </row>
    <row r="46931" spans="36:36" x14ac:dyDescent="0.15">
      <c r="AJ46931" t="str">
        <f>IF(AI46931="","",IF(ISERROR(VLOOKUP(CONCATENATE(F46931),Term!$A$1:$C$2000,1,FALSE)),0,1))</f>
        <v/>
      </c>
    </row>
    <row r="46932" spans="36:36" x14ac:dyDescent="0.15">
      <c r="AJ46932" t="str">
        <f>IF(AI46932="","",IF(ISERROR(VLOOKUP(CONCATENATE(F46932),Term!$A$1:$C$2000,1,FALSE)),0,1))</f>
        <v/>
      </c>
    </row>
    <row r="46933" spans="36:36" x14ac:dyDescent="0.15">
      <c r="AJ46933" t="str">
        <f>IF(AI46933="","",IF(ISERROR(VLOOKUP(CONCATENATE(F46933),Term!$A$1:$C$2000,1,FALSE)),0,1))</f>
        <v/>
      </c>
    </row>
    <row r="46934" spans="36:36" x14ac:dyDescent="0.15">
      <c r="AJ46934" t="str">
        <f>IF(AI46934="","",IF(ISERROR(VLOOKUP(CONCATENATE(F46934),Term!$A$1:$C$2000,1,FALSE)),0,1))</f>
        <v/>
      </c>
    </row>
    <row r="46935" spans="36:36" x14ac:dyDescent="0.15">
      <c r="AJ46935" t="str">
        <f>IF(AI46935="","",IF(ISERROR(VLOOKUP(CONCATENATE(F46935),Term!$A$1:$C$2000,1,FALSE)),0,1))</f>
        <v/>
      </c>
    </row>
    <row r="46936" spans="36:36" x14ac:dyDescent="0.15">
      <c r="AJ46936" t="str">
        <f>IF(AI46936="","",IF(ISERROR(VLOOKUP(CONCATENATE(F46936),Term!$A$1:$C$2000,1,FALSE)),0,1))</f>
        <v/>
      </c>
    </row>
    <row r="46937" spans="36:36" x14ac:dyDescent="0.15">
      <c r="AJ46937" t="str">
        <f>IF(AI46937="","",IF(ISERROR(VLOOKUP(CONCATENATE(F46937),Term!$A$1:$C$2000,1,FALSE)),0,1))</f>
        <v/>
      </c>
    </row>
    <row r="46938" spans="36:36" x14ac:dyDescent="0.15">
      <c r="AJ46938" t="str">
        <f>IF(AI46938="","",IF(ISERROR(VLOOKUP(CONCATENATE(F46938),Term!$A$1:$C$2000,1,FALSE)),0,1))</f>
        <v/>
      </c>
    </row>
    <row r="46939" spans="36:36" x14ac:dyDescent="0.15">
      <c r="AJ46939" t="str">
        <f>IF(AI46939="","",IF(ISERROR(VLOOKUP(CONCATENATE(F46939),Term!$A$1:$C$2000,1,FALSE)),0,1))</f>
        <v/>
      </c>
    </row>
    <row r="46940" spans="36:36" x14ac:dyDescent="0.15">
      <c r="AJ46940" t="str">
        <f>IF(AI46940="","",IF(ISERROR(VLOOKUP(CONCATENATE(F46940),Term!$A$1:$C$2000,1,FALSE)),0,1))</f>
        <v/>
      </c>
    </row>
    <row r="46941" spans="36:36" x14ac:dyDescent="0.15">
      <c r="AJ46941" t="str">
        <f>IF(AI46941="","",IF(ISERROR(VLOOKUP(CONCATENATE(F46941),Term!$A$1:$C$2000,1,FALSE)),0,1))</f>
        <v/>
      </c>
    </row>
    <row r="46942" spans="36:36" x14ac:dyDescent="0.15">
      <c r="AJ46942" t="str">
        <f>IF(AI46942="","",IF(ISERROR(VLOOKUP(CONCATENATE(F46942),Term!$A$1:$C$2000,1,FALSE)),0,1))</f>
        <v/>
      </c>
    </row>
    <row r="46943" spans="36:36" x14ac:dyDescent="0.15">
      <c r="AJ46943" t="str">
        <f>IF(AI46943="","",IF(ISERROR(VLOOKUP(CONCATENATE(F46943),Term!$A$1:$C$2000,1,FALSE)),0,1))</f>
        <v/>
      </c>
    </row>
    <row r="46944" spans="36:36" x14ac:dyDescent="0.15">
      <c r="AJ46944" t="str">
        <f>IF(AI46944="","",IF(ISERROR(VLOOKUP(CONCATENATE(F46944),Term!$A$1:$C$2000,1,FALSE)),0,1))</f>
        <v/>
      </c>
    </row>
    <row r="46945" spans="36:36" x14ac:dyDescent="0.15">
      <c r="AJ46945" t="str">
        <f>IF(AI46945="","",IF(ISERROR(VLOOKUP(CONCATENATE(F46945),Term!$A$1:$C$2000,1,FALSE)),0,1))</f>
        <v/>
      </c>
    </row>
    <row r="46946" spans="36:36" x14ac:dyDescent="0.15">
      <c r="AJ46946" t="str">
        <f>IF(AI46946="","",IF(ISERROR(VLOOKUP(CONCATENATE(F46946),Term!$A$1:$C$2000,1,FALSE)),0,1))</f>
        <v/>
      </c>
    </row>
    <row r="46947" spans="36:36" x14ac:dyDescent="0.15">
      <c r="AJ46947" t="str">
        <f>IF(AI46947="","",IF(ISERROR(VLOOKUP(CONCATENATE(F46947),Term!$A$1:$C$2000,1,FALSE)),0,1))</f>
        <v/>
      </c>
    </row>
    <row r="46948" spans="36:36" x14ac:dyDescent="0.15">
      <c r="AJ46948" t="str">
        <f>IF(AI46948="","",IF(ISERROR(VLOOKUP(CONCATENATE(F46948),Term!$A$1:$C$2000,1,FALSE)),0,1))</f>
        <v/>
      </c>
    </row>
    <row r="46949" spans="36:36" x14ac:dyDescent="0.15">
      <c r="AJ46949" t="str">
        <f>IF(AI46949="","",IF(ISERROR(VLOOKUP(CONCATENATE(F46949),Term!$A$1:$C$2000,1,FALSE)),0,1))</f>
        <v/>
      </c>
    </row>
    <row r="46950" spans="36:36" x14ac:dyDescent="0.15">
      <c r="AJ46950" t="str">
        <f>IF(AI46950="","",IF(ISERROR(VLOOKUP(CONCATENATE(F46950),Term!$A$1:$C$2000,1,FALSE)),0,1))</f>
        <v/>
      </c>
    </row>
    <row r="46951" spans="36:36" x14ac:dyDescent="0.15">
      <c r="AJ46951" t="str">
        <f>IF(AI46951="","",IF(ISERROR(VLOOKUP(CONCATENATE(F46951),Term!$A$1:$C$2000,1,FALSE)),0,1))</f>
        <v/>
      </c>
    </row>
    <row r="46952" spans="36:36" x14ac:dyDescent="0.15">
      <c r="AJ46952" t="str">
        <f>IF(AI46952="","",IF(ISERROR(VLOOKUP(CONCATENATE(F46952),Term!$A$1:$C$2000,1,FALSE)),0,1))</f>
        <v/>
      </c>
    </row>
    <row r="46953" spans="36:36" x14ac:dyDescent="0.15">
      <c r="AJ46953" t="str">
        <f>IF(AI46953="","",IF(ISERROR(VLOOKUP(CONCATENATE(F46953),Term!$A$1:$C$2000,1,FALSE)),0,1))</f>
        <v/>
      </c>
    </row>
    <row r="46954" spans="36:36" x14ac:dyDescent="0.15">
      <c r="AJ46954" t="str">
        <f>IF(AI46954="","",IF(ISERROR(VLOOKUP(CONCATENATE(F46954),Term!$A$1:$C$2000,1,FALSE)),0,1))</f>
        <v/>
      </c>
    </row>
    <row r="46955" spans="36:36" x14ac:dyDescent="0.15">
      <c r="AJ46955" t="str">
        <f>IF(AI46955="","",IF(ISERROR(VLOOKUP(CONCATENATE(F46955),Term!$A$1:$C$2000,1,FALSE)),0,1))</f>
        <v/>
      </c>
    </row>
    <row r="46956" spans="36:36" x14ac:dyDescent="0.15">
      <c r="AJ46956" t="str">
        <f>IF(AI46956="","",IF(ISERROR(VLOOKUP(CONCATENATE(F46956),Term!$A$1:$C$2000,1,FALSE)),0,1))</f>
        <v/>
      </c>
    </row>
    <row r="46957" spans="36:36" x14ac:dyDescent="0.15">
      <c r="AJ46957" t="str">
        <f>IF(AI46957="","",IF(ISERROR(VLOOKUP(CONCATENATE(F46957),Term!$A$1:$C$2000,1,FALSE)),0,1))</f>
        <v/>
      </c>
    </row>
    <row r="46958" spans="36:36" x14ac:dyDescent="0.15">
      <c r="AJ46958" t="str">
        <f>IF(AI46958="","",IF(ISERROR(VLOOKUP(CONCATENATE(F46958),Term!$A$1:$C$2000,1,FALSE)),0,1))</f>
        <v/>
      </c>
    </row>
    <row r="46959" spans="36:36" x14ac:dyDescent="0.15">
      <c r="AJ46959" t="str">
        <f>IF(AI46959="","",IF(ISERROR(VLOOKUP(CONCATENATE(F46959),Term!$A$1:$C$2000,1,FALSE)),0,1))</f>
        <v/>
      </c>
    </row>
    <row r="46960" spans="36:36" x14ac:dyDescent="0.15">
      <c r="AJ46960" t="str">
        <f>IF(AI46960="","",IF(ISERROR(VLOOKUP(CONCATENATE(F46960),Term!$A$1:$C$2000,1,FALSE)),0,1))</f>
        <v/>
      </c>
    </row>
    <row r="46961" spans="36:36" x14ac:dyDescent="0.15">
      <c r="AJ46961" t="str">
        <f>IF(AI46961="","",IF(ISERROR(VLOOKUP(CONCATENATE(F46961),Term!$A$1:$C$2000,1,FALSE)),0,1))</f>
        <v/>
      </c>
    </row>
    <row r="46962" spans="36:36" x14ac:dyDescent="0.15">
      <c r="AJ46962" t="str">
        <f>IF(AI46962="","",IF(ISERROR(VLOOKUP(CONCATENATE(F46962),Term!$A$1:$C$2000,1,FALSE)),0,1))</f>
        <v/>
      </c>
    </row>
    <row r="46963" spans="36:36" x14ac:dyDescent="0.15">
      <c r="AJ46963" t="str">
        <f>IF(AI46963="","",IF(ISERROR(VLOOKUP(CONCATENATE(F46963),Term!$A$1:$C$2000,1,FALSE)),0,1))</f>
        <v/>
      </c>
    </row>
    <row r="46964" spans="36:36" x14ac:dyDescent="0.15">
      <c r="AJ46964" t="str">
        <f>IF(AI46964="","",IF(ISERROR(VLOOKUP(CONCATENATE(F46964),Term!$A$1:$C$2000,1,FALSE)),0,1))</f>
        <v/>
      </c>
    </row>
    <row r="46965" spans="36:36" x14ac:dyDescent="0.15">
      <c r="AJ46965" t="str">
        <f>IF(AI46965="","",IF(ISERROR(VLOOKUP(CONCATENATE(F46965),Term!$A$1:$C$2000,1,FALSE)),0,1))</f>
        <v/>
      </c>
    </row>
    <row r="46966" spans="36:36" x14ac:dyDescent="0.15">
      <c r="AJ46966" t="str">
        <f>IF(AI46966="","",IF(ISERROR(VLOOKUP(CONCATENATE(F46966),Term!$A$1:$C$2000,1,FALSE)),0,1))</f>
        <v/>
      </c>
    </row>
    <row r="46967" spans="36:36" x14ac:dyDescent="0.15">
      <c r="AJ46967" t="str">
        <f>IF(AI46967="","",IF(ISERROR(VLOOKUP(CONCATENATE(F46967),Term!$A$1:$C$2000,1,FALSE)),0,1))</f>
        <v/>
      </c>
    </row>
    <row r="46968" spans="36:36" x14ac:dyDescent="0.15">
      <c r="AJ46968" t="str">
        <f>IF(AI46968="","",IF(ISERROR(VLOOKUP(CONCATENATE(F46968),Term!$A$1:$C$2000,1,FALSE)),0,1))</f>
        <v/>
      </c>
    </row>
    <row r="46969" spans="36:36" x14ac:dyDescent="0.15">
      <c r="AJ46969" t="str">
        <f>IF(AI46969="","",IF(ISERROR(VLOOKUP(CONCATENATE(F46969),Term!$A$1:$C$2000,1,FALSE)),0,1))</f>
        <v/>
      </c>
    </row>
    <row r="46970" spans="36:36" x14ac:dyDescent="0.15">
      <c r="AJ46970" t="str">
        <f>IF(AI46970="","",IF(ISERROR(VLOOKUP(CONCATENATE(F46970),Term!$A$1:$C$2000,1,FALSE)),0,1))</f>
        <v/>
      </c>
    </row>
    <row r="46971" spans="36:36" x14ac:dyDescent="0.15">
      <c r="AJ46971" t="str">
        <f>IF(AI46971="","",IF(ISERROR(VLOOKUP(CONCATENATE(F46971),Term!$A$1:$C$2000,1,FALSE)),0,1))</f>
        <v/>
      </c>
    </row>
    <row r="46972" spans="36:36" x14ac:dyDescent="0.15">
      <c r="AJ46972" t="str">
        <f>IF(AI46972="","",IF(ISERROR(VLOOKUP(CONCATENATE(F46972),Term!$A$1:$C$2000,1,FALSE)),0,1))</f>
        <v/>
      </c>
    </row>
    <row r="46973" spans="36:36" x14ac:dyDescent="0.15">
      <c r="AJ46973" t="str">
        <f>IF(AI46973="","",IF(ISERROR(VLOOKUP(CONCATENATE(F46973),Term!$A$1:$C$2000,1,FALSE)),0,1))</f>
        <v/>
      </c>
    </row>
    <row r="46974" spans="36:36" x14ac:dyDescent="0.15">
      <c r="AJ46974" t="str">
        <f>IF(AI46974="","",IF(ISERROR(VLOOKUP(CONCATENATE(F46974),Term!$A$1:$C$2000,1,FALSE)),0,1))</f>
        <v/>
      </c>
    </row>
    <row r="46975" spans="36:36" x14ac:dyDescent="0.15">
      <c r="AJ46975" t="str">
        <f>IF(AI46975="","",IF(ISERROR(VLOOKUP(CONCATENATE(F46975),Term!$A$1:$C$2000,1,FALSE)),0,1))</f>
        <v/>
      </c>
    </row>
    <row r="46976" spans="36:36" x14ac:dyDescent="0.15">
      <c r="AJ46976" t="str">
        <f>IF(AI46976="","",IF(ISERROR(VLOOKUP(CONCATENATE(F46976),Term!$A$1:$C$2000,1,FALSE)),0,1))</f>
        <v/>
      </c>
    </row>
    <row r="46977" spans="36:36" x14ac:dyDescent="0.15">
      <c r="AJ46977" t="str">
        <f>IF(AI46977="","",IF(ISERROR(VLOOKUP(CONCATENATE(F46977),Term!$A$1:$C$2000,1,FALSE)),0,1))</f>
        <v/>
      </c>
    </row>
    <row r="46978" spans="36:36" x14ac:dyDescent="0.15">
      <c r="AJ46978" t="str">
        <f>IF(AI46978="","",IF(ISERROR(VLOOKUP(CONCATENATE(F46978),Term!$A$1:$C$2000,1,FALSE)),0,1))</f>
        <v/>
      </c>
    </row>
    <row r="46979" spans="36:36" x14ac:dyDescent="0.15">
      <c r="AJ46979" t="str">
        <f>IF(AI46979="","",IF(ISERROR(VLOOKUP(CONCATENATE(F46979),Term!$A$1:$C$2000,1,FALSE)),0,1))</f>
        <v/>
      </c>
    </row>
    <row r="46980" spans="36:36" x14ac:dyDescent="0.15">
      <c r="AJ46980" t="str">
        <f>IF(AI46980="","",IF(ISERROR(VLOOKUP(CONCATENATE(F46980),Term!$A$1:$C$2000,1,FALSE)),0,1))</f>
        <v/>
      </c>
    </row>
    <row r="46981" spans="36:36" x14ac:dyDescent="0.15">
      <c r="AJ46981" t="str">
        <f>IF(AI46981="","",IF(ISERROR(VLOOKUP(CONCATENATE(F46981),Term!$A$1:$C$2000,1,FALSE)),0,1))</f>
        <v/>
      </c>
    </row>
    <row r="46982" spans="36:36" x14ac:dyDescent="0.15">
      <c r="AJ46982" t="str">
        <f>IF(AI46982="","",IF(ISERROR(VLOOKUP(CONCATENATE(F46982),Term!$A$1:$C$2000,1,FALSE)),0,1))</f>
        <v/>
      </c>
    </row>
    <row r="46983" spans="36:36" x14ac:dyDescent="0.15">
      <c r="AJ46983" t="str">
        <f>IF(AI46983="","",IF(ISERROR(VLOOKUP(CONCATENATE(F46983),Term!$A$1:$C$2000,1,FALSE)),0,1))</f>
        <v/>
      </c>
    </row>
    <row r="46984" spans="36:36" x14ac:dyDescent="0.15">
      <c r="AJ46984" t="str">
        <f>IF(AI46984="","",IF(ISERROR(VLOOKUP(CONCATENATE(F46984),Term!$A$1:$C$2000,1,FALSE)),0,1))</f>
        <v/>
      </c>
    </row>
    <row r="46985" spans="36:36" x14ac:dyDescent="0.15">
      <c r="AJ46985" t="str">
        <f>IF(AI46985="","",IF(ISERROR(VLOOKUP(CONCATENATE(F46985),Term!$A$1:$C$2000,1,FALSE)),0,1))</f>
        <v/>
      </c>
    </row>
    <row r="46986" spans="36:36" x14ac:dyDescent="0.15">
      <c r="AJ46986" t="str">
        <f>IF(AI46986="","",IF(ISERROR(VLOOKUP(CONCATENATE(F46986),Term!$A$1:$C$2000,1,FALSE)),0,1))</f>
        <v/>
      </c>
    </row>
    <row r="46987" spans="36:36" x14ac:dyDescent="0.15">
      <c r="AJ46987" t="str">
        <f>IF(AI46987="","",IF(ISERROR(VLOOKUP(CONCATENATE(F46987),Term!$A$1:$C$2000,1,FALSE)),0,1))</f>
        <v/>
      </c>
    </row>
    <row r="46988" spans="36:36" x14ac:dyDescent="0.15">
      <c r="AJ46988" t="str">
        <f>IF(AI46988="","",IF(ISERROR(VLOOKUP(CONCATENATE(F46988),Term!$A$1:$C$2000,1,FALSE)),0,1))</f>
        <v/>
      </c>
    </row>
    <row r="46989" spans="36:36" x14ac:dyDescent="0.15">
      <c r="AJ46989" t="str">
        <f>IF(AI46989="","",IF(ISERROR(VLOOKUP(CONCATENATE(F46989),Term!$A$1:$C$2000,1,FALSE)),0,1))</f>
        <v/>
      </c>
    </row>
    <row r="46990" spans="36:36" x14ac:dyDescent="0.15">
      <c r="AJ46990" t="str">
        <f>IF(AI46990="","",IF(ISERROR(VLOOKUP(CONCATENATE(F46990),Term!$A$1:$C$2000,1,FALSE)),0,1))</f>
        <v/>
      </c>
    </row>
    <row r="46991" spans="36:36" x14ac:dyDescent="0.15">
      <c r="AJ46991" t="str">
        <f>IF(AI46991="","",IF(ISERROR(VLOOKUP(CONCATENATE(F46991),Term!$A$1:$C$2000,1,FALSE)),0,1))</f>
        <v/>
      </c>
    </row>
    <row r="46992" spans="36:36" x14ac:dyDescent="0.15">
      <c r="AJ46992" t="str">
        <f>IF(AI46992="","",IF(ISERROR(VLOOKUP(CONCATENATE(F46992),Term!$A$1:$C$2000,1,FALSE)),0,1))</f>
        <v/>
      </c>
    </row>
    <row r="46993" spans="36:36" x14ac:dyDescent="0.15">
      <c r="AJ46993" t="str">
        <f>IF(AI46993="","",IF(ISERROR(VLOOKUP(CONCATENATE(F46993),Term!$A$1:$C$2000,1,FALSE)),0,1))</f>
        <v/>
      </c>
    </row>
    <row r="46994" spans="36:36" x14ac:dyDescent="0.15">
      <c r="AJ46994" t="str">
        <f>IF(AI46994="","",IF(ISERROR(VLOOKUP(CONCATENATE(F46994),Term!$A$1:$C$2000,1,FALSE)),0,1))</f>
        <v/>
      </c>
    </row>
    <row r="46995" spans="36:36" x14ac:dyDescent="0.15">
      <c r="AJ46995" t="str">
        <f>IF(AI46995="","",IF(ISERROR(VLOOKUP(CONCATENATE(F46995),Term!$A$1:$C$2000,1,FALSE)),0,1))</f>
        <v/>
      </c>
    </row>
    <row r="46996" spans="36:36" x14ac:dyDescent="0.15">
      <c r="AJ46996" t="str">
        <f>IF(AI46996="","",IF(ISERROR(VLOOKUP(CONCATENATE(F46996),Term!$A$1:$C$2000,1,FALSE)),0,1))</f>
        <v/>
      </c>
    </row>
    <row r="46997" spans="36:36" x14ac:dyDescent="0.15">
      <c r="AJ46997" t="str">
        <f>IF(AI46997="","",IF(ISERROR(VLOOKUP(CONCATENATE(F46997),Term!$A$1:$C$2000,1,FALSE)),0,1))</f>
        <v/>
      </c>
    </row>
    <row r="46998" spans="36:36" x14ac:dyDescent="0.15">
      <c r="AJ46998" t="str">
        <f>IF(AI46998="","",IF(ISERROR(VLOOKUP(CONCATENATE(F46998),Term!$A$1:$C$2000,1,FALSE)),0,1))</f>
        <v/>
      </c>
    </row>
    <row r="46999" spans="36:36" x14ac:dyDescent="0.15">
      <c r="AJ46999" t="str">
        <f>IF(AI46999="","",IF(ISERROR(VLOOKUP(CONCATENATE(F46999),Term!$A$1:$C$2000,1,FALSE)),0,1))</f>
        <v/>
      </c>
    </row>
    <row r="47000" spans="36:36" x14ac:dyDescent="0.15">
      <c r="AJ47000" t="str">
        <f>IF(AI47000="","",IF(ISERROR(VLOOKUP(CONCATENATE(F47000),Term!$A$1:$C$2000,1,FALSE)),0,1))</f>
        <v/>
      </c>
    </row>
    <row r="47001" spans="36:36" x14ac:dyDescent="0.15">
      <c r="AJ47001" t="str">
        <f>IF(AI47001="","",IF(ISERROR(VLOOKUP(CONCATENATE(F47001),Term!$A$1:$C$2000,1,FALSE)),0,1))</f>
        <v/>
      </c>
    </row>
    <row r="47002" spans="36:36" x14ac:dyDescent="0.15">
      <c r="AJ47002" t="str">
        <f>IF(AI47002="","",IF(ISERROR(VLOOKUP(CONCATENATE(F47002),Term!$A$1:$C$2000,1,FALSE)),0,1))</f>
        <v/>
      </c>
    </row>
    <row r="47003" spans="36:36" x14ac:dyDescent="0.15">
      <c r="AJ47003" t="str">
        <f>IF(AI47003="","",IF(ISERROR(VLOOKUP(CONCATENATE(F47003),Term!$A$1:$C$2000,1,FALSE)),0,1))</f>
        <v/>
      </c>
    </row>
    <row r="47004" spans="36:36" x14ac:dyDescent="0.15">
      <c r="AJ47004" t="str">
        <f>IF(AI47004="","",IF(ISERROR(VLOOKUP(CONCATENATE(F47004),Term!$A$1:$C$2000,1,FALSE)),0,1))</f>
        <v/>
      </c>
    </row>
    <row r="47005" spans="36:36" x14ac:dyDescent="0.15">
      <c r="AJ47005" t="str">
        <f>IF(AI47005="","",IF(ISERROR(VLOOKUP(CONCATENATE(F47005),Term!$A$1:$C$2000,1,FALSE)),0,1))</f>
        <v/>
      </c>
    </row>
    <row r="47006" spans="36:36" x14ac:dyDescent="0.15">
      <c r="AJ47006" t="str">
        <f>IF(AI47006="","",IF(ISERROR(VLOOKUP(CONCATENATE(F47006),Term!$A$1:$C$2000,1,FALSE)),0,1))</f>
        <v/>
      </c>
    </row>
    <row r="47007" spans="36:36" x14ac:dyDescent="0.15">
      <c r="AJ47007" t="str">
        <f>IF(AI47007="","",IF(ISERROR(VLOOKUP(CONCATENATE(F47007),Term!$A$1:$C$2000,1,FALSE)),0,1))</f>
        <v/>
      </c>
    </row>
    <row r="47008" spans="36:36" x14ac:dyDescent="0.15">
      <c r="AJ47008" t="str">
        <f>IF(AI47008="","",IF(ISERROR(VLOOKUP(CONCATENATE(F47008),Term!$A$1:$C$2000,1,FALSE)),0,1))</f>
        <v/>
      </c>
    </row>
    <row r="47009" spans="36:36" x14ac:dyDescent="0.15">
      <c r="AJ47009" t="str">
        <f>IF(AI47009="","",IF(ISERROR(VLOOKUP(CONCATENATE(F47009),Term!$A$1:$C$2000,1,FALSE)),0,1))</f>
        <v/>
      </c>
    </row>
    <row r="47010" spans="36:36" x14ac:dyDescent="0.15">
      <c r="AJ47010" t="str">
        <f>IF(AI47010="","",IF(ISERROR(VLOOKUP(CONCATENATE(F47010),Term!$A$1:$C$2000,1,FALSE)),0,1))</f>
        <v/>
      </c>
    </row>
    <row r="47011" spans="36:36" x14ac:dyDescent="0.15">
      <c r="AJ47011" t="str">
        <f>IF(AI47011="","",IF(ISERROR(VLOOKUP(CONCATENATE(F47011),Term!$A$1:$C$2000,1,FALSE)),0,1))</f>
        <v/>
      </c>
    </row>
    <row r="47012" spans="36:36" x14ac:dyDescent="0.15">
      <c r="AJ47012" t="str">
        <f>IF(AI47012="","",IF(ISERROR(VLOOKUP(CONCATENATE(F47012),Term!$A$1:$C$2000,1,FALSE)),0,1))</f>
        <v/>
      </c>
    </row>
    <row r="47013" spans="36:36" x14ac:dyDescent="0.15">
      <c r="AJ47013" t="str">
        <f>IF(AI47013="","",IF(ISERROR(VLOOKUP(CONCATENATE(F47013),Term!$A$1:$C$2000,1,FALSE)),0,1))</f>
        <v/>
      </c>
    </row>
    <row r="47014" spans="36:36" x14ac:dyDescent="0.15">
      <c r="AJ47014" t="str">
        <f>IF(AI47014="","",IF(ISERROR(VLOOKUP(CONCATENATE(F47014),Term!$A$1:$C$2000,1,FALSE)),0,1))</f>
        <v/>
      </c>
    </row>
    <row r="47015" spans="36:36" x14ac:dyDescent="0.15">
      <c r="AJ47015" t="str">
        <f>IF(AI47015="","",IF(ISERROR(VLOOKUP(CONCATENATE(F47015),Term!$A$1:$C$2000,1,FALSE)),0,1))</f>
        <v/>
      </c>
    </row>
    <row r="47016" spans="36:36" x14ac:dyDescent="0.15">
      <c r="AJ47016" t="str">
        <f>IF(AI47016="","",IF(ISERROR(VLOOKUP(CONCATENATE(F47016),Term!$A$1:$C$2000,1,FALSE)),0,1))</f>
        <v/>
      </c>
    </row>
    <row r="47017" spans="36:36" x14ac:dyDescent="0.15">
      <c r="AJ47017" t="str">
        <f>IF(AI47017="","",IF(ISERROR(VLOOKUP(CONCATENATE(F47017),Term!$A$1:$C$2000,1,FALSE)),0,1))</f>
        <v/>
      </c>
    </row>
    <row r="47018" spans="36:36" x14ac:dyDescent="0.15">
      <c r="AJ47018" t="str">
        <f>IF(AI47018="","",IF(ISERROR(VLOOKUP(CONCATENATE(F47018),Term!$A$1:$C$2000,1,FALSE)),0,1))</f>
        <v/>
      </c>
    </row>
    <row r="47019" spans="36:36" x14ac:dyDescent="0.15">
      <c r="AJ47019" t="str">
        <f>IF(AI47019="","",IF(ISERROR(VLOOKUP(CONCATENATE(F47019),Term!$A$1:$C$2000,1,FALSE)),0,1))</f>
        <v/>
      </c>
    </row>
    <row r="47020" spans="36:36" x14ac:dyDescent="0.15">
      <c r="AJ47020" t="str">
        <f>IF(AI47020="","",IF(ISERROR(VLOOKUP(CONCATENATE(F47020),Term!$A$1:$C$2000,1,FALSE)),0,1))</f>
        <v/>
      </c>
    </row>
    <row r="47021" spans="36:36" x14ac:dyDescent="0.15">
      <c r="AJ47021" t="str">
        <f>IF(AI47021="","",IF(ISERROR(VLOOKUP(CONCATENATE(F47021),Term!$A$1:$C$2000,1,FALSE)),0,1))</f>
        <v/>
      </c>
    </row>
    <row r="47022" spans="36:36" x14ac:dyDescent="0.15">
      <c r="AJ47022" t="str">
        <f>IF(AI47022="","",IF(ISERROR(VLOOKUP(CONCATENATE(F47022),Term!$A$1:$C$2000,1,FALSE)),0,1))</f>
        <v/>
      </c>
    </row>
    <row r="47023" spans="36:36" x14ac:dyDescent="0.15">
      <c r="AJ47023" t="str">
        <f>IF(AI47023="","",IF(ISERROR(VLOOKUP(CONCATENATE(F47023),Term!$A$1:$C$2000,1,FALSE)),0,1))</f>
        <v/>
      </c>
    </row>
    <row r="47024" spans="36:36" x14ac:dyDescent="0.15">
      <c r="AJ47024" t="str">
        <f>IF(AI47024="","",IF(ISERROR(VLOOKUP(CONCATENATE(F47024),Term!$A$1:$C$2000,1,FALSE)),0,1))</f>
        <v/>
      </c>
    </row>
    <row r="47025" spans="36:36" x14ac:dyDescent="0.15">
      <c r="AJ47025" t="str">
        <f>IF(AI47025="","",IF(ISERROR(VLOOKUP(CONCATENATE(F47025),Term!$A$1:$C$2000,1,FALSE)),0,1))</f>
        <v/>
      </c>
    </row>
    <row r="47026" spans="36:36" x14ac:dyDescent="0.15">
      <c r="AJ47026" t="str">
        <f>IF(AI47026="","",IF(ISERROR(VLOOKUP(CONCATENATE(F47026),Term!$A$1:$C$2000,1,FALSE)),0,1))</f>
        <v/>
      </c>
    </row>
    <row r="47027" spans="36:36" x14ac:dyDescent="0.15">
      <c r="AJ47027" t="str">
        <f>IF(AI47027="","",IF(ISERROR(VLOOKUP(CONCATENATE(F47027),Term!$A$1:$C$2000,1,FALSE)),0,1))</f>
        <v/>
      </c>
    </row>
    <row r="47028" spans="36:36" x14ac:dyDescent="0.15">
      <c r="AJ47028" t="str">
        <f>IF(AI47028="","",IF(ISERROR(VLOOKUP(CONCATENATE(F47028),Term!$A$1:$C$2000,1,FALSE)),0,1))</f>
        <v/>
      </c>
    </row>
    <row r="47029" spans="36:36" x14ac:dyDescent="0.15">
      <c r="AJ47029" t="str">
        <f>IF(AI47029="","",IF(ISERROR(VLOOKUP(CONCATENATE(F47029),Term!$A$1:$C$2000,1,FALSE)),0,1))</f>
        <v/>
      </c>
    </row>
    <row r="47030" spans="36:36" x14ac:dyDescent="0.15">
      <c r="AJ47030" t="str">
        <f>IF(AI47030="","",IF(ISERROR(VLOOKUP(CONCATENATE(F47030),Term!$A$1:$C$2000,1,FALSE)),0,1))</f>
        <v/>
      </c>
    </row>
    <row r="47031" spans="36:36" x14ac:dyDescent="0.15">
      <c r="AJ47031" t="str">
        <f>IF(AI47031="","",IF(ISERROR(VLOOKUP(CONCATENATE(F47031),Term!$A$1:$C$2000,1,FALSE)),0,1))</f>
        <v/>
      </c>
    </row>
    <row r="47032" spans="36:36" x14ac:dyDescent="0.15">
      <c r="AJ47032" t="str">
        <f>IF(AI47032="","",IF(ISERROR(VLOOKUP(CONCATENATE(F47032),Term!$A$1:$C$2000,1,FALSE)),0,1))</f>
        <v/>
      </c>
    </row>
    <row r="47033" spans="36:36" x14ac:dyDescent="0.15">
      <c r="AJ47033" t="str">
        <f>IF(AI47033="","",IF(ISERROR(VLOOKUP(CONCATENATE(F47033),Term!$A$1:$C$2000,1,FALSE)),0,1))</f>
        <v/>
      </c>
    </row>
    <row r="47034" spans="36:36" x14ac:dyDescent="0.15">
      <c r="AJ47034" t="str">
        <f>IF(AI47034="","",IF(ISERROR(VLOOKUP(CONCATENATE(F47034),Term!$A$1:$C$2000,1,FALSE)),0,1))</f>
        <v/>
      </c>
    </row>
    <row r="47035" spans="36:36" x14ac:dyDescent="0.15">
      <c r="AJ47035" t="str">
        <f>IF(AI47035="","",IF(ISERROR(VLOOKUP(CONCATENATE(F47035),Term!$A$1:$C$2000,1,FALSE)),0,1))</f>
        <v/>
      </c>
    </row>
    <row r="47036" spans="36:36" x14ac:dyDescent="0.15">
      <c r="AJ47036" t="str">
        <f>IF(AI47036="","",IF(ISERROR(VLOOKUP(CONCATENATE(F47036),Term!$A$1:$C$2000,1,FALSE)),0,1))</f>
        <v/>
      </c>
    </row>
    <row r="47037" spans="36:36" x14ac:dyDescent="0.15">
      <c r="AJ47037" t="str">
        <f>IF(AI47037="","",IF(ISERROR(VLOOKUP(CONCATENATE(F47037),Term!$A$1:$C$2000,1,FALSE)),0,1))</f>
        <v/>
      </c>
    </row>
    <row r="47038" spans="36:36" x14ac:dyDescent="0.15">
      <c r="AJ47038" t="str">
        <f>IF(AI47038="","",IF(ISERROR(VLOOKUP(CONCATENATE(F47038),Term!$A$1:$C$2000,1,FALSE)),0,1))</f>
        <v/>
      </c>
    </row>
    <row r="47039" spans="36:36" x14ac:dyDescent="0.15">
      <c r="AJ47039" t="str">
        <f>IF(AI47039="","",IF(ISERROR(VLOOKUP(CONCATENATE(F47039),Term!$A$1:$C$2000,1,FALSE)),0,1))</f>
        <v/>
      </c>
    </row>
    <row r="47040" spans="36:36" x14ac:dyDescent="0.15">
      <c r="AJ47040" t="str">
        <f>IF(AI47040="","",IF(ISERROR(VLOOKUP(CONCATENATE(F47040),Term!$A$1:$C$2000,1,FALSE)),0,1))</f>
        <v/>
      </c>
    </row>
    <row r="47041" spans="36:36" x14ac:dyDescent="0.15">
      <c r="AJ47041" t="str">
        <f>IF(AI47041="","",IF(ISERROR(VLOOKUP(CONCATENATE(F47041),Term!$A$1:$C$2000,1,FALSE)),0,1))</f>
        <v/>
      </c>
    </row>
    <row r="47042" spans="36:36" x14ac:dyDescent="0.15">
      <c r="AJ47042" t="str">
        <f>IF(AI47042="","",IF(ISERROR(VLOOKUP(CONCATENATE(F47042),Term!$A$1:$C$2000,1,FALSE)),0,1))</f>
        <v/>
      </c>
    </row>
    <row r="47043" spans="36:36" x14ac:dyDescent="0.15">
      <c r="AJ47043" t="str">
        <f>IF(AI47043="","",IF(ISERROR(VLOOKUP(CONCATENATE(F47043),Term!$A$1:$C$2000,1,FALSE)),0,1))</f>
        <v/>
      </c>
    </row>
    <row r="47044" spans="36:36" x14ac:dyDescent="0.15">
      <c r="AJ47044" t="str">
        <f>IF(AI47044="","",IF(ISERROR(VLOOKUP(CONCATENATE(F47044),Term!$A$1:$C$2000,1,FALSE)),0,1))</f>
        <v/>
      </c>
    </row>
    <row r="47045" spans="36:36" x14ac:dyDescent="0.15">
      <c r="AJ47045" t="str">
        <f>IF(AI47045="","",IF(ISERROR(VLOOKUP(CONCATENATE(F47045),Term!$A$1:$C$2000,1,FALSE)),0,1))</f>
        <v/>
      </c>
    </row>
    <row r="47046" spans="36:36" x14ac:dyDescent="0.15">
      <c r="AJ47046" t="str">
        <f>IF(AI47046="","",IF(ISERROR(VLOOKUP(CONCATENATE(F47046),Term!$A$1:$C$2000,1,FALSE)),0,1))</f>
        <v/>
      </c>
    </row>
    <row r="47047" spans="36:36" x14ac:dyDescent="0.15">
      <c r="AJ47047" t="str">
        <f>IF(AI47047="","",IF(ISERROR(VLOOKUP(CONCATENATE(F47047),Term!$A$1:$C$2000,1,FALSE)),0,1))</f>
        <v/>
      </c>
    </row>
    <row r="47048" spans="36:36" x14ac:dyDescent="0.15">
      <c r="AJ47048" t="str">
        <f>IF(AI47048="","",IF(ISERROR(VLOOKUP(CONCATENATE(F47048),Term!$A$1:$C$2000,1,FALSE)),0,1))</f>
        <v/>
      </c>
    </row>
    <row r="47049" spans="36:36" x14ac:dyDescent="0.15">
      <c r="AJ47049" t="str">
        <f>IF(AI47049="","",IF(ISERROR(VLOOKUP(CONCATENATE(F47049),Term!$A$1:$C$2000,1,FALSE)),0,1))</f>
        <v/>
      </c>
    </row>
    <row r="47050" spans="36:36" x14ac:dyDescent="0.15">
      <c r="AJ47050" t="str">
        <f>IF(AI47050="","",IF(ISERROR(VLOOKUP(CONCATENATE(F47050),Term!$A$1:$C$2000,1,FALSE)),0,1))</f>
        <v/>
      </c>
    </row>
    <row r="47051" spans="36:36" x14ac:dyDescent="0.15">
      <c r="AJ47051" t="str">
        <f>IF(AI47051="","",IF(ISERROR(VLOOKUP(CONCATENATE(F47051),Term!$A$1:$C$2000,1,FALSE)),0,1))</f>
        <v/>
      </c>
    </row>
    <row r="47052" spans="36:36" x14ac:dyDescent="0.15">
      <c r="AJ47052" t="str">
        <f>IF(AI47052="","",IF(ISERROR(VLOOKUP(CONCATENATE(F47052),Term!$A$1:$C$2000,1,FALSE)),0,1))</f>
        <v/>
      </c>
    </row>
    <row r="47053" spans="36:36" x14ac:dyDescent="0.15">
      <c r="AJ47053" t="str">
        <f>IF(AI47053="","",IF(ISERROR(VLOOKUP(CONCATENATE(F47053),Term!$A$1:$C$2000,1,FALSE)),0,1))</f>
        <v/>
      </c>
    </row>
    <row r="47054" spans="36:36" x14ac:dyDescent="0.15">
      <c r="AJ47054" t="str">
        <f>IF(AI47054="","",IF(ISERROR(VLOOKUP(CONCATENATE(F47054),Term!$A$1:$C$2000,1,FALSE)),0,1))</f>
        <v/>
      </c>
    </row>
    <row r="47055" spans="36:36" x14ac:dyDescent="0.15">
      <c r="AJ47055" t="str">
        <f>IF(AI47055="","",IF(ISERROR(VLOOKUP(CONCATENATE(F47055),Term!$A$1:$C$2000,1,FALSE)),0,1))</f>
        <v/>
      </c>
    </row>
    <row r="47056" spans="36:36" x14ac:dyDescent="0.15">
      <c r="AJ47056" t="str">
        <f>IF(AI47056="","",IF(ISERROR(VLOOKUP(CONCATENATE(F47056),Term!$A$1:$C$2000,1,FALSE)),0,1))</f>
        <v/>
      </c>
    </row>
    <row r="47057" spans="36:36" x14ac:dyDescent="0.15">
      <c r="AJ47057" t="str">
        <f>IF(AI47057="","",IF(ISERROR(VLOOKUP(CONCATENATE(F47057),Term!$A$1:$C$2000,1,FALSE)),0,1))</f>
        <v/>
      </c>
    </row>
    <row r="47058" spans="36:36" x14ac:dyDescent="0.15">
      <c r="AJ47058" t="str">
        <f>IF(AI47058="","",IF(ISERROR(VLOOKUP(CONCATENATE(F47058),Term!$A$1:$C$2000,1,FALSE)),0,1))</f>
        <v/>
      </c>
    </row>
    <row r="47059" spans="36:36" x14ac:dyDescent="0.15">
      <c r="AJ47059" t="str">
        <f>IF(AI47059="","",IF(ISERROR(VLOOKUP(CONCATENATE(F47059),Term!$A$1:$C$2000,1,FALSE)),0,1))</f>
        <v/>
      </c>
    </row>
    <row r="47060" spans="36:36" x14ac:dyDescent="0.15">
      <c r="AJ47060" t="str">
        <f>IF(AI47060="","",IF(ISERROR(VLOOKUP(CONCATENATE(F47060),Term!$A$1:$C$2000,1,FALSE)),0,1))</f>
        <v/>
      </c>
    </row>
    <row r="47061" spans="36:36" x14ac:dyDescent="0.15">
      <c r="AJ47061" t="str">
        <f>IF(AI47061="","",IF(ISERROR(VLOOKUP(CONCATENATE(F47061),Term!$A$1:$C$2000,1,FALSE)),0,1))</f>
        <v/>
      </c>
    </row>
    <row r="47062" spans="36:36" x14ac:dyDescent="0.15">
      <c r="AJ47062" t="str">
        <f>IF(AI47062="","",IF(ISERROR(VLOOKUP(CONCATENATE(F47062),Term!$A$1:$C$2000,1,FALSE)),0,1))</f>
        <v/>
      </c>
    </row>
    <row r="47063" spans="36:36" x14ac:dyDescent="0.15">
      <c r="AJ47063" t="str">
        <f>IF(AI47063="","",IF(ISERROR(VLOOKUP(CONCATENATE(F47063),Term!$A$1:$C$2000,1,FALSE)),0,1))</f>
        <v/>
      </c>
    </row>
    <row r="47064" spans="36:36" x14ac:dyDescent="0.15">
      <c r="AJ47064" t="str">
        <f>IF(AI47064="","",IF(ISERROR(VLOOKUP(CONCATENATE(F47064),Term!$A$1:$C$2000,1,FALSE)),0,1))</f>
        <v/>
      </c>
    </row>
    <row r="47065" spans="36:36" x14ac:dyDescent="0.15">
      <c r="AJ47065" t="str">
        <f>IF(AI47065="","",IF(ISERROR(VLOOKUP(CONCATENATE(F47065),Term!$A$1:$C$2000,1,FALSE)),0,1))</f>
        <v/>
      </c>
    </row>
    <row r="47066" spans="36:36" x14ac:dyDescent="0.15">
      <c r="AJ47066" t="str">
        <f>IF(AI47066="","",IF(ISERROR(VLOOKUP(CONCATENATE(F47066),Term!$A$1:$C$2000,1,FALSE)),0,1))</f>
        <v/>
      </c>
    </row>
    <row r="47067" spans="36:36" x14ac:dyDescent="0.15">
      <c r="AJ47067" t="str">
        <f>IF(AI47067="","",IF(ISERROR(VLOOKUP(CONCATENATE(F47067),Term!$A$1:$C$2000,1,FALSE)),0,1))</f>
        <v/>
      </c>
    </row>
    <row r="47068" spans="36:36" x14ac:dyDescent="0.15">
      <c r="AJ47068" t="str">
        <f>IF(AI47068="","",IF(ISERROR(VLOOKUP(CONCATENATE(F47068),Term!$A$1:$C$2000,1,FALSE)),0,1))</f>
        <v/>
      </c>
    </row>
    <row r="47069" spans="36:36" x14ac:dyDescent="0.15">
      <c r="AJ47069" t="str">
        <f>IF(AI47069="","",IF(ISERROR(VLOOKUP(CONCATENATE(F47069),Term!$A$1:$C$2000,1,FALSE)),0,1))</f>
        <v/>
      </c>
    </row>
    <row r="47070" spans="36:36" x14ac:dyDescent="0.15">
      <c r="AJ47070" t="str">
        <f>IF(AI47070="","",IF(ISERROR(VLOOKUP(CONCATENATE(F47070),Term!$A$1:$C$2000,1,FALSE)),0,1))</f>
        <v/>
      </c>
    </row>
    <row r="47071" spans="36:36" x14ac:dyDescent="0.15">
      <c r="AJ47071" t="str">
        <f>IF(AI47071="","",IF(ISERROR(VLOOKUP(CONCATENATE(F47071),Term!$A$1:$C$2000,1,FALSE)),0,1))</f>
        <v/>
      </c>
    </row>
    <row r="47072" spans="36:36" x14ac:dyDescent="0.15">
      <c r="AJ47072" t="str">
        <f>IF(AI47072="","",IF(ISERROR(VLOOKUP(CONCATENATE(F47072),Term!$A$1:$C$2000,1,FALSE)),0,1))</f>
        <v/>
      </c>
    </row>
    <row r="47073" spans="36:36" x14ac:dyDescent="0.15">
      <c r="AJ47073" t="str">
        <f>IF(AI47073="","",IF(ISERROR(VLOOKUP(CONCATENATE(F47073),Term!$A$1:$C$2000,1,FALSE)),0,1))</f>
        <v/>
      </c>
    </row>
    <row r="47074" spans="36:36" x14ac:dyDescent="0.15">
      <c r="AJ47074" t="str">
        <f>IF(AI47074="","",IF(ISERROR(VLOOKUP(CONCATENATE(F47074),Term!$A$1:$C$2000,1,FALSE)),0,1))</f>
        <v/>
      </c>
    </row>
    <row r="47075" spans="36:36" x14ac:dyDescent="0.15">
      <c r="AJ47075" t="str">
        <f>IF(AI47075="","",IF(ISERROR(VLOOKUP(CONCATENATE(F47075),Term!$A$1:$C$2000,1,FALSE)),0,1))</f>
        <v/>
      </c>
    </row>
    <row r="47076" spans="36:36" x14ac:dyDescent="0.15">
      <c r="AJ47076" t="str">
        <f>IF(AI47076="","",IF(ISERROR(VLOOKUP(CONCATENATE(F47076),Term!$A$1:$C$2000,1,FALSE)),0,1))</f>
        <v/>
      </c>
    </row>
    <row r="47077" spans="36:36" x14ac:dyDescent="0.15">
      <c r="AJ47077" t="str">
        <f>IF(AI47077="","",IF(ISERROR(VLOOKUP(CONCATENATE(F47077),Term!$A$1:$C$2000,1,FALSE)),0,1))</f>
        <v/>
      </c>
    </row>
    <row r="47078" spans="36:36" x14ac:dyDescent="0.15">
      <c r="AJ47078" t="str">
        <f>IF(AI47078="","",IF(ISERROR(VLOOKUP(CONCATENATE(F47078),Term!$A$1:$C$2000,1,FALSE)),0,1))</f>
        <v/>
      </c>
    </row>
    <row r="47079" spans="36:36" x14ac:dyDescent="0.15">
      <c r="AJ47079" t="str">
        <f>IF(AI47079="","",IF(ISERROR(VLOOKUP(CONCATENATE(F47079),Term!$A$1:$C$2000,1,FALSE)),0,1))</f>
        <v/>
      </c>
    </row>
    <row r="47080" spans="36:36" x14ac:dyDescent="0.15">
      <c r="AJ47080" t="str">
        <f>IF(AI47080="","",IF(ISERROR(VLOOKUP(CONCATENATE(F47080),Term!$A$1:$C$2000,1,FALSE)),0,1))</f>
        <v/>
      </c>
    </row>
    <row r="47081" spans="36:36" x14ac:dyDescent="0.15">
      <c r="AJ47081" t="str">
        <f>IF(AI47081="","",IF(ISERROR(VLOOKUP(CONCATENATE(F47081),Term!$A$1:$C$2000,1,FALSE)),0,1))</f>
        <v/>
      </c>
    </row>
    <row r="47082" spans="36:36" x14ac:dyDescent="0.15">
      <c r="AJ47082" t="str">
        <f>IF(AI47082="","",IF(ISERROR(VLOOKUP(CONCATENATE(F47082),Term!$A$1:$C$2000,1,FALSE)),0,1))</f>
        <v/>
      </c>
    </row>
    <row r="47083" spans="36:36" x14ac:dyDescent="0.15">
      <c r="AJ47083" t="str">
        <f>IF(AI47083="","",IF(ISERROR(VLOOKUP(CONCATENATE(F47083),Term!$A$1:$C$2000,1,FALSE)),0,1))</f>
        <v/>
      </c>
    </row>
    <row r="47084" spans="36:36" x14ac:dyDescent="0.15">
      <c r="AJ47084" t="str">
        <f>IF(AI47084="","",IF(ISERROR(VLOOKUP(CONCATENATE(F47084),Term!$A$1:$C$2000,1,FALSE)),0,1))</f>
        <v/>
      </c>
    </row>
    <row r="47085" spans="36:36" x14ac:dyDescent="0.15">
      <c r="AJ47085" t="str">
        <f>IF(AI47085="","",IF(ISERROR(VLOOKUP(CONCATENATE(F47085),Term!$A$1:$C$2000,1,FALSE)),0,1))</f>
        <v/>
      </c>
    </row>
    <row r="47086" spans="36:36" x14ac:dyDescent="0.15">
      <c r="AJ47086" t="str">
        <f>IF(AI47086="","",IF(ISERROR(VLOOKUP(CONCATENATE(F47086),Term!$A$1:$C$2000,1,FALSE)),0,1))</f>
        <v/>
      </c>
    </row>
    <row r="47087" spans="36:36" x14ac:dyDescent="0.15">
      <c r="AJ47087" t="str">
        <f>IF(AI47087="","",IF(ISERROR(VLOOKUP(CONCATENATE(F47087),Term!$A$1:$C$2000,1,FALSE)),0,1))</f>
        <v/>
      </c>
    </row>
    <row r="47088" spans="36:36" x14ac:dyDescent="0.15">
      <c r="AJ47088" t="str">
        <f>IF(AI47088="","",IF(ISERROR(VLOOKUP(CONCATENATE(F47088),Term!$A$1:$C$2000,1,FALSE)),0,1))</f>
        <v/>
      </c>
    </row>
    <row r="47089" spans="36:36" x14ac:dyDescent="0.15">
      <c r="AJ47089" t="str">
        <f>IF(AI47089="","",IF(ISERROR(VLOOKUP(CONCATENATE(F47089),Term!$A$1:$C$2000,1,FALSE)),0,1))</f>
        <v/>
      </c>
    </row>
    <row r="47090" spans="36:36" x14ac:dyDescent="0.15">
      <c r="AJ47090" t="str">
        <f>IF(AI47090="","",IF(ISERROR(VLOOKUP(CONCATENATE(F47090),Term!$A$1:$C$2000,1,FALSE)),0,1))</f>
        <v/>
      </c>
    </row>
    <row r="47091" spans="36:36" x14ac:dyDescent="0.15">
      <c r="AJ47091" t="str">
        <f>IF(AI47091="","",IF(ISERROR(VLOOKUP(CONCATENATE(F47091),Term!$A$1:$C$2000,1,FALSE)),0,1))</f>
        <v/>
      </c>
    </row>
    <row r="47092" spans="36:36" x14ac:dyDescent="0.15">
      <c r="AJ47092" t="str">
        <f>IF(AI47092="","",IF(ISERROR(VLOOKUP(CONCATENATE(F47092),Term!$A$1:$C$2000,1,FALSE)),0,1))</f>
        <v/>
      </c>
    </row>
    <row r="47093" spans="36:36" x14ac:dyDescent="0.15">
      <c r="AJ47093" t="str">
        <f>IF(AI47093="","",IF(ISERROR(VLOOKUP(CONCATENATE(F47093),Term!$A$1:$C$2000,1,FALSE)),0,1))</f>
        <v/>
      </c>
    </row>
    <row r="47094" spans="36:36" x14ac:dyDescent="0.15">
      <c r="AJ47094" t="str">
        <f>IF(AI47094="","",IF(ISERROR(VLOOKUP(CONCATENATE(F47094),Term!$A$1:$C$2000,1,FALSE)),0,1))</f>
        <v/>
      </c>
    </row>
    <row r="47095" spans="36:36" x14ac:dyDescent="0.15">
      <c r="AJ47095" t="str">
        <f>IF(AI47095="","",IF(ISERROR(VLOOKUP(CONCATENATE(F47095),Term!$A$1:$C$2000,1,FALSE)),0,1))</f>
        <v/>
      </c>
    </row>
    <row r="47096" spans="36:36" x14ac:dyDescent="0.15">
      <c r="AJ47096" t="str">
        <f>IF(AI47096="","",IF(ISERROR(VLOOKUP(CONCATENATE(F47096),Term!$A$1:$C$2000,1,FALSE)),0,1))</f>
        <v/>
      </c>
    </row>
    <row r="47097" spans="36:36" x14ac:dyDescent="0.15">
      <c r="AJ47097" t="str">
        <f>IF(AI47097="","",IF(ISERROR(VLOOKUP(CONCATENATE(F47097),Term!$A$1:$C$2000,1,FALSE)),0,1))</f>
        <v/>
      </c>
    </row>
    <row r="47098" spans="36:36" x14ac:dyDescent="0.15">
      <c r="AJ47098" t="str">
        <f>IF(AI47098="","",IF(ISERROR(VLOOKUP(CONCATENATE(F47098),Term!$A$1:$C$2000,1,FALSE)),0,1))</f>
        <v/>
      </c>
    </row>
    <row r="47099" spans="36:36" x14ac:dyDescent="0.15">
      <c r="AJ47099" t="str">
        <f>IF(AI47099="","",IF(ISERROR(VLOOKUP(CONCATENATE(F47099),Term!$A$1:$C$2000,1,FALSE)),0,1))</f>
        <v/>
      </c>
    </row>
    <row r="47100" spans="36:36" x14ac:dyDescent="0.15">
      <c r="AJ47100" t="str">
        <f>IF(AI47100="","",IF(ISERROR(VLOOKUP(CONCATENATE(F47100),Term!$A$1:$C$2000,1,FALSE)),0,1))</f>
        <v/>
      </c>
    </row>
    <row r="47101" spans="36:36" x14ac:dyDescent="0.15">
      <c r="AJ47101" t="str">
        <f>IF(AI47101="","",IF(ISERROR(VLOOKUP(CONCATENATE(F47101),Term!$A$1:$C$2000,1,FALSE)),0,1))</f>
        <v/>
      </c>
    </row>
    <row r="47102" spans="36:36" x14ac:dyDescent="0.15">
      <c r="AJ47102" t="str">
        <f>IF(AI47102="","",IF(ISERROR(VLOOKUP(CONCATENATE(F47102),Term!$A$1:$C$2000,1,FALSE)),0,1))</f>
        <v/>
      </c>
    </row>
    <row r="47103" spans="36:36" x14ac:dyDescent="0.15">
      <c r="AJ47103" t="str">
        <f>IF(AI47103="","",IF(ISERROR(VLOOKUP(CONCATENATE(F47103),Term!$A$1:$C$2000,1,FALSE)),0,1))</f>
        <v/>
      </c>
    </row>
    <row r="47104" spans="36:36" x14ac:dyDescent="0.15">
      <c r="AJ47104" t="str">
        <f>IF(AI47104="","",IF(ISERROR(VLOOKUP(CONCATENATE(F47104),Term!$A$1:$C$2000,1,FALSE)),0,1))</f>
        <v/>
      </c>
    </row>
    <row r="47105" spans="36:36" x14ac:dyDescent="0.15">
      <c r="AJ47105" t="str">
        <f>IF(AI47105="","",IF(ISERROR(VLOOKUP(CONCATENATE(F47105),Term!$A$1:$C$2000,1,FALSE)),0,1))</f>
        <v/>
      </c>
    </row>
    <row r="47106" spans="36:36" x14ac:dyDescent="0.15">
      <c r="AJ47106" t="str">
        <f>IF(AI47106="","",IF(ISERROR(VLOOKUP(CONCATENATE(F47106),Term!$A$1:$C$2000,1,FALSE)),0,1))</f>
        <v/>
      </c>
    </row>
    <row r="47107" spans="36:36" x14ac:dyDescent="0.15">
      <c r="AJ47107" t="str">
        <f>IF(AI47107="","",IF(ISERROR(VLOOKUP(CONCATENATE(F47107),Term!$A$1:$C$2000,1,FALSE)),0,1))</f>
        <v/>
      </c>
    </row>
    <row r="47108" spans="36:36" x14ac:dyDescent="0.15">
      <c r="AJ47108" t="str">
        <f>IF(AI47108="","",IF(ISERROR(VLOOKUP(CONCATENATE(F47108),Term!$A$1:$C$2000,1,FALSE)),0,1))</f>
        <v/>
      </c>
    </row>
    <row r="47109" spans="36:36" x14ac:dyDescent="0.15">
      <c r="AJ47109" t="str">
        <f>IF(AI47109="","",IF(ISERROR(VLOOKUP(CONCATENATE(F47109),Term!$A$1:$C$2000,1,FALSE)),0,1))</f>
        <v/>
      </c>
    </row>
    <row r="47110" spans="36:36" x14ac:dyDescent="0.15">
      <c r="AJ47110" t="str">
        <f>IF(AI47110="","",IF(ISERROR(VLOOKUP(CONCATENATE(F47110),Term!$A$1:$C$2000,1,FALSE)),0,1))</f>
        <v/>
      </c>
    </row>
    <row r="47111" spans="36:36" x14ac:dyDescent="0.15">
      <c r="AJ47111" t="str">
        <f>IF(AI47111="","",IF(ISERROR(VLOOKUP(CONCATENATE(F47111),Term!$A$1:$C$2000,1,FALSE)),0,1))</f>
        <v/>
      </c>
    </row>
    <row r="47112" spans="36:36" x14ac:dyDescent="0.15">
      <c r="AJ47112" t="str">
        <f>IF(AI47112="","",IF(ISERROR(VLOOKUP(CONCATENATE(F47112),Term!$A$1:$C$2000,1,FALSE)),0,1))</f>
        <v/>
      </c>
    </row>
    <row r="47113" spans="36:36" x14ac:dyDescent="0.15">
      <c r="AJ47113" t="str">
        <f>IF(AI47113="","",IF(ISERROR(VLOOKUP(CONCATENATE(F47113),Term!$A$1:$C$2000,1,FALSE)),0,1))</f>
        <v/>
      </c>
    </row>
    <row r="47114" spans="36:36" x14ac:dyDescent="0.15">
      <c r="AJ47114" t="str">
        <f>IF(AI47114="","",IF(ISERROR(VLOOKUP(CONCATENATE(F47114),Term!$A$1:$C$2000,1,FALSE)),0,1))</f>
        <v/>
      </c>
    </row>
    <row r="47115" spans="36:36" x14ac:dyDescent="0.15">
      <c r="AJ47115" t="str">
        <f>IF(AI47115="","",IF(ISERROR(VLOOKUP(CONCATENATE(F47115),Term!$A$1:$C$2000,1,FALSE)),0,1))</f>
        <v/>
      </c>
    </row>
    <row r="47116" spans="36:36" x14ac:dyDescent="0.15">
      <c r="AJ47116" t="str">
        <f>IF(AI47116="","",IF(ISERROR(VLOOKUP(CONCATENATE(F47116),Term!$A$1:$C$2000,1,FALSE)),0,1))</f>
        <v/>
      </c>
    </row>
    <row r="47117" spans="36:36" x14ac:dyDescent="0.15">
      <c r="AJ47117" t="str">
        <f>IF(AI47117="","",IF(ISERROR(VLOOKUP(CONCATENATE(F47117),Term!$A$1:$C$2000,1,FALSE)),0,1))</f>
        <v/>
      </c>
    </row>
    <row r="47118" spans="36:36" x14ac:dyDescent="0.15">
      <c r="AJ47118" t="str">
        <f>IF(AI47118="","",IF(ISERROR(VLOOKUP(CONCATENATE(F47118),Term!$A$1:$C$2000,1,FALSE)),0,1))</f>
        <v/>
      </c>
    </row>
    <row r="47119" spans="36:36" x14ac:dyDescent="0.15">
      <c r="AJ47119" t="str">
        <f>IF(AI47119="","",IF(ISERROR(VLOOKUP(CONCATENATE(F47119),Term!$A$1:$C$2000,1,FALSE)),0,1))</f>
        <v/>
      </c>
    </row>
    <row r="47120" spans="36:36" x14ac:dyDescent="0.15">
      <c r="AJ47120" t="str">
        <f>IF(AI47120="","",IF(ISERROR(VLOOKUP(CONCATENATE(F47120),Term!$A$1:$C$2000,1,FALSE)),0,1))</f>
        <v/>
      </c>
    </row>
    <row r="47121" spans="36:36" x14ac:dyDescent="0.15">
      <c r="AJ47121" t="str">
        <f>IF(AI47121="","",IF(ISERROR(VLOOKUP(CONCATENATE(F47121),Term!$A$1:$C$2000,1,FALSE)),0,1))</f>
        <v/>
      </c>
    </row>
    <row r="47122" spans="36:36" x14ac:dyDescent="0.15">
      <c r="AJ47122" t="str">
        <f>IF(AI47122="","",IF(ISERROR(VLOOKUP(CONCATENATE(F47122),Term!$A$1:$C$2000,1,FALSE)),0,1))</f>
        <v/>
      </c>
    </row>
    <row r="47123" spans="36:36" x14ac:dyDescent="0.15">
      <c r="AJ47123" t="str">
        <f>IF(AI47123="","",IF(ISERROR(VLOOKUP(CONCATENATE(F47123),Term!$A$1:$C$2000,1,FALSE)),0,1))</f>
        <v/>
      </c>
    </row>
    <row r="47124" spans="36:36" x14ac:dyDescent="0.15">
      <c r="AJ47124" t="str">
        <f>IF(AI47124="","",IF(ISERROR(VLOOKUP(CONCATENATE(F47124),Term!$A$1:$C$2000,1,FALSE)),0,1))</f>
        <v/>
      </c>
    </row>
    <row r="47125" spans="36:36" x14ac:dyDescent="0.15">
      <c r="AJ47125" t="str">
        <f>IF(AI47125="","",IF(ISERROR(VLOOKUP(CONCATENATE(F47125),Term!$A$1:$C$2000,1,FALSE)),0,1))</f>
        <v/>
      </c>
    </row>
    <row r="47126" spans="36:36" x14ac:dyDescent="0.15">
      <c r="AJ47126" t="str">
        <f>IF(AI47126="","",IF(ISERROR(VLOOKUP(CONCATENATE(F47126),Term!$A$1:$C$2000,1,FALSE)),0,1))</f>
        <v/>
      </c>
    </row>
    <row r="47127" spans="36:36" x14ac:dyDescent="0.15">
      <c r="AJ47127" t="str">
        <f>IF(AI47127="","",IF(ISERROR(VLOOKUP(CONCATENATE(F47127),Term!$A$1:$C$2000,1,FALSE)),0,1))</f>
        <v/>
      </c>
    </row>
    <row r="47128" spans="36:36" x14ac:dyDescent="0.15">
      <c r="AJ47128" t="str">
        <f>IF(AI47128="","",IF(ISERROR(VLOOKUP(CONCATENATE(F47128),Term!$A$1:$C$2000,1,FALSE)),0,1))</f>
        <v/>
      </c>
    </row>
    <row r="47129" spans="36:36" x14ac:dyDescent="0.15">
      <c r="AJ47129" t="str">
        <f>IF(AI47129="","",IF(ISERROR(VLOOKUP(CONCATENATE(F47129),Term!$A$1:$C$2000,1,FALSE)),0,1))</f>
        <v/>
      </c>
    </row>
    <row r="47130" spans="36:36" x14ac:dyDescent="0.15">
      <c r="AJ47130" t="str">
        <f>IF(AI47130="","",IF(ISERROR(VLOOKUP(CONCATENATE(F47130),Term!$A$1:$C$2000,1,FALSE)),0,1))</f>
        <v/>
      </c>
    </row>
    <row r="47131" spans="36:36" x14ac:dyDescent="0.15">
      <c r="AJ47131" t="str">
        <f>IF(AI47131="","",IF(ISERROR(VLOOKUP(CONCATENATE(F47131),Term!$A$1:$C$2000,1,FALSE)),0,1))</f>
        <v/>
      </c>
    </row>
    <row r="47132" spans="36:36" x14ac:dyDescent="0.15">
      <c r="AJ47132" t="str">
        <f>IF(AI47132="","",IF(ISERROR(VLOOKUP(CONCATENATE(F47132),Term!$A$1:$C$2000,1,FALSE)),0,1))</f>
        <v/>
      </c>
    </row>
    <row r="47133" spans="36:36" x14ac:dyDescent="0.15">
      <c r="AJ47133" t="str">
        <f>IF(AI47133="","",IF(ISERROR(VLOOKUP(CONCATENATE(F47133),Term!$A$1:$C$2000,1,FALSE)),0,1))</f>
        <v/>
      </c>
    </row>
    <row r="47134" spans="36:36" x14ac:dyDescent="0.15">
      <c r="AJ47134" t="str">
        <f>IF(AI47134="","",IF(ISERROR(VLOOKUP(CONCATENATE(F47134),Term!$A$1:$C$2000,1,FALSE)),0,1))</f>
        <v/>
      </c>
    </row>
    <row r="47135" spans="36:36" x14ac:dyDescent="0.15">
      <c r="AJ47135" t="str">
        <f>IF(AI47135="","",IF(ISERROR(VLOOKUP(CONCATENATE(F47135),Term!$A$1:$C$2000,1,FALSE)),0,1))</f>
        <v/>
      </c>
    </row>
    <row r="47136" spans="36:36" x14ac:dyDescent="0.15">
      <c r="AJ47136" t="str">
        <f>IF(AI47136="","",IF(ISERROR(VLOOKUP(CONCATENATE(F47136),Term!$A$1:$C$2000,1,FALSE)),0,1))</f>
        <v/>
      </c>
    </row>
    <row r="47137" spans="36:36" x14ac:dyDescent="0.15">
      <c r="AJ47137" t="str">
        <f>IF(AI47137="","",IF(ISERROR(VLOOKUP(CONCATENATE(F47137),Term!$A$1:$C$2000,1,FALSE)),0,1))</f>
        <v/>
      </c>
    </row>
    <row r="47138" spans="36:36" x14ac:dyDescent="0.15">
      <c r="AJ47138" t="str">
        <f>IF(AI47138="","",IF(ISERROR(VLOOKUP(CONCATENATE(F47138),Term!$A$1:$C$2000,1,FALSE)),0,1))</f>
        <v/>
      </c>
    </row>
    <row r="47139" spans="36:36" x14ac:dyDescent="0.15">
      <c r="AJ47139" t="str">
        <f>IF(AI47139="","",IF(ISERROR(VLOOKUP(CONCATENATE(F47139),Term!$A$1:$C$2000,1,FALSE)),0,1))</f>
        <v/>
      </c>
    </row>
    <row r="47140" spans="36:36" x14ac:dyDescent="0.15">
      <c r="AJ47140" t="str">
        <f>IF(AI47140="","",IF(ISERROR(VLOOKUP(CONCATENATE(F47140),Term!$A$1:$C$2000,1,FALSE)),0,1))</f>
        <v/>
      </c>
    </row>
    <row r="47141" spans="36:36" x14ac:dyDescent="0.15">
      <c r="AJ47141" t="str">
        <f>IF(AI47141="","",IF(ISERROR(VLOOKUP(CONCATENATE(F47141),Term!$A$1:$C$2000,1,FALSE)),0,1))</f>
        <v/>
      </c>
    </row>
    <row r="47142" spans="36:36" x14ac:dyDescent="0.15">
      <c r="AJ47142" t="str">
        <f>IF(AI47142="","",IF(ISERROR(VLOOKUP(CONCATENATE(F47142),Term!$A$1:$C$2000,1,FALSE)),0,1))</f>
        <v/>
      </c>
    </row>
    <row r="47143" spans="36:36" x14ac:dyDescent="0.15">
      <c r="AJ47143" t="str">
        <f>IF(AI47143="","",IF(ISERROR(VLOOKUP(CONCATENATE(F47143),Term!$A$1:$C$2000,1,FALSE)),0,1))</f>
        <v/>
      </c>
    </row>
    <row r="47144" spans="36:36" x14ac:dyDescent="0.15">
      <c r="AJ47144" t="str">
        <f>IF(AI47144="","",IF(ISERROR(VLOOKUP(CONCATENATE(F47144),Term!$A$1:$C$2000,1,FALSE)),0,1))</f>
        <v/>
      </c>
    </row>
    <row r="47145" spans="36:36" x14ac:dyDescent="0.15">
      <c r="AJ47145" t="str">
        <f>IF(AI47145="","",IF(ISERROR(VLOOKUP(CONCATENATE(F47145),Term!$A$1:$C$2000,1,FALSE)),0,1))</f>
        <v/>
      </c>
    </row>
    <row r="47146" spans="36:36" x14ac:dyDescent="0.15">
      <c r="AJ47146" t="str">
        <f>IF(AI47146="","",IF(ISERROR(VLOOKUP(CONCATENATE(F47146),Term!$A$1:$C$2000,1,FALSE)),0,1))</f>
        <v/>
      </c>
    </row>
    <row r="47147" spans="36:36" x14ac:dyDescent="0.15">
      <c r="AJ47147" t="str">
        <f>IF(AI47147="","",IF(ISERROR(VLOOKUP(CONCATENATE(F47147),Term!$A$1:$C$2000,1,FALSE)),0,1))</f>
        <v/>
      </c>
    </row>
    <row r="47148" spans="36:36" x14ac:dyDescent="0.15">
      <c r="AJ47148" t="str">
        <f>IF(AI47148="","",IF(ISERROR(VLOOKUP(CONCATENATE(F47148),Term!$A$1:$C$2000,1,FALSE)),0,1))</f>
        <v/>
      </c>
    </row>
    <row r="47149" spans="36:36" x14ac:dyDescent="0.15">
      <c r="AJ47149" t="str">
        <f>IF(AI47149="","",IF(ISERROR(VLOOKUP(CONCATENATE(F47149),Term!$A$1:$C$2000,1,FALSE)),0,1))</f>
        <v/>
      </c>
    </row>
    <row r="47150" spans="36:36" x14ac:dyDescent="0.15">
      <c r="AJ47150" t="str">
        <f>IF(AI47150="","",IF(ISERROR(VLOOKUP(CONCATENATE(F47150),Term!$A$1:$C$2000,1,FALSE)),0,1))</f>
        <v/>
      </c>
    </row>
    <row r="47151" spans="36:36" x14ac:dyDescent="0.15">
      <c r="AJ47151" t="str">
        <f>IF(AI47151="","",IF(ISERROR(VLOOKUP(CONCATENATE(F47151),Term!$A$1:$C$2000,1,FALSE)),0,1))</f>
        <v/>
      </c>
    </row>
    <row r="47152" spans="36:36" x14ac:dyDescent="0.15">
      <c r="AJ47152" t="str">
        <f>IF(AI47152="","",IF(ISERROR(VLOOKUP(CONCATENATE(F47152),Term!$A$1:$C$2000,1,FALSE)),0,1))</f>
        <v/>
      </c>
    </row>
    <row r="47153" spans="36:36" x14ac:dyDescent="0.15">
      <c r="AJ47153" t="str">
        <f>IF(AI47153="","",IF(ISERROR(VLOOKUP(CONCATENATE(F47153),Term!$A$1:$C$2000,1,FALSE)),0,1))</f>
        <v/>
      </c>
    </row>
    <row r="47154" spans="36:36" x14ac:dyDescent="0.15">
      <c r="AJ47154" t="str">
        <f>IF(AI47154="","",IF(ISERROR(VLOOKUP(CONCATENATE(F47154),Term!$A$1:$C$2000,1,FALSE)),0,1))</f>
        <v/>
      </c>
    </row>
    <row r="47155" spans="36:36" x14ac:dyDescent="0.15">
      <c r="AJ47155" t="str">
        <f>IF(AI47155="","",IF(ISERROR(VLOOKUP(CONCATENATE(F47155),Term!$A$1:$C$2000,1,FALSE)),0,1))</f>
        <v/>
      </c>
    </row>
    <row r="47156" spans="36:36" x14ac:dyDescent="0.15">
      <c r="AJ47156" t="str">
        <f>IF(AI47156="","",IF(ISERROR(VLOOKUP(CONCATENATE(F47156),Term!$A$1:$C$2000,1,FALSE)),0,1))</f>
        <v/>
      </c>
    </row>
    <row r="47157" spans="36:36" x14ac:dyDescent="0.15">
      <c r="AJ47157" t="str">
        <f>IF(AI47157="","",IF(ISERROR(VLOOKUP(CONCATENATE(F47157),Term!$A$1:$C$2000,1,FALSE)),0,1))</f>
        <v/>
      </c>
    </row>
    <row r="47158" spans="36:36" x14ac:dyDescent="0.15">
      <c r="AJ47158" t="str">
        <f>IF(AI47158="","",IF(ISERROR(VLOOKUP(CONCATENATE(F47158),Term!$A$1:$C$2000,1,FALSE)),0,1))</f>
        <v/>
      </c>
    </row>
    <row r="47159" spans="36:36" x14ac:dyDescent="0.15">
      <c r="AJ47159" t="str">
        <f>IF(AI47159="","",IF(ISERROR(VLOOKUP(CONCATENATE(F47159),Term!$A$1:$C$2000,1,FALSE)),0,1))</f>
        <v/>
      </c>
    </row>
    <row r="47160" spans="36:36" x14ac:dyDescent="0.15">
      <c r="AJ47160" t="str">
        <f>IF(AI47160="","",IF(ISERROR(VLOOKUP(CONCATENATE(F47160),Term!$A$1:$C$2000,1,FALSE)),0,1))</f>
        <v/>
      </c>
    </row>
    <row r="47161" spans="36:36" x14ac:dyDescent="0.15">
      <c r="AJ47161" t="str">
        <f>IF(AI47161="","",IF(ISERROR(VLOOKUP(CONCATENATE(F47161),Term!$A$1:$C$2000,1,FALSE)),0,1))</f>
        <v/>
      </c>
    </row>
    <row r="47162" spans="36:36" x14ac:dyDescent="0.15">
      <c r="AJ47162" t="str">
        <f>IF(AI47162="","",IF(ISERROR(VLOOKUP(CONCATENATE(F47162),Term!$A$1:$C$2000,1,FALSE)),0,1))</f>
        <v/>
      </c>
    </row>
    <row r="47163" spans="36:36" x14ac:dyDescent="0.15">
      <c r="AJ47163" t="str">
        <f>IF(AI47163="","",IF(ISERROR(VLOOKUP(CONCATENATE(F47163),Term!$A$1:$C$2000,1,FALSE)),0,1))</f>
        <v/>
      </c>
    </row>
    <row r="47164" spans="36:36" x14ac:dyDescent="0.15">
      <c r="AJ47164" t="str">
        <f>IF(AI47164="","",IF(ISERROR(VLOOKUP(CONCATENATE(F47164),Term!$A$1:$C$2000,1,FALSE)),0,1))</f>
        <v/>
      </c>
    </row>
    <row r="47165" spans="36:36" x14ac:dyDescent="0.15">
      <c r="AJ47165" t="str">
        <f>IF(AI47165="","",IF(ISERROR(VLOOKUP(CONCATENATE(F47165),Term!$A$1:$C$2000,1,FALSE)),0,1))</f>
        <v/>
      </c>
    </row>
    <row r="47166" spans="36:36" x14ac:dyDescent="0.15">
      <c r="AJ47166" t="str">
        <f>IF(AI47166="","",IF(ISERROR(VLOOKUP(CONCATENATE(F47166),Term!$A$1:$C$2000,1,FALSE)),0,1))</f>
        <v/>
      </c>
    </row>
    <row r="47167" spans="36:36" x14ac:dyDescent="0.15">
      <c r="AJ47167" t="str">
        <f>IF(AI47167="","",IF(ISERROR(VLOOKUP(CONCATENATE(F47167),Term!$A$1:$C$2000,1,FALSE)),0,1))</f>
        <v/>
      </c>
    </row>
    <row r="47168" spans="36:36" x14ac:dyDescent="0.15">
      <c r="AJ47168" t="str">
        <f>IF(AI47168="","",IF(ISERROR(VLOOKUP(CONCATENATE(F47168),Term!$A$1:$C$2000,1,FALSE)),0,1))</f>
        <v/>
      </c>
    </row>
    <row r="47169" spans="36:36" x14ac:dyDescent="0.15">
      <c r="AJ47169" t="str">
        <f>IF(AI47169="","",IF(ISERROR(VLOOKUP(CONCATENATE(F47169),Term!$A$1:$C$2000,1,FALSE)),0,1))</f>
        <v/>
      </c>
    </row>
    <row r="47170" spans="36:36" x14ac:dyDescent="0.15">
      <c r="AJ47170" t="str">
        <f>IF(AI47170="","",IF(ISERROR(VLOOKUP(CONCATENATE(F47170),Term!$A$1:$C$2000,1,FALSE)),0,1))</f>
        <v/>
      </c>
    </row>
    <row r="47171" spans="36:36" x14ac:dyDescent="0.15">
      <c r="AJ47171" t="str">
        <f>IF(AI47171="","",IF(ISERROR(VLOOKUP(CONCATENATE(F47171),Term!$A$1:$C$2000,1,FALSE)),0,1))</f>
        <v/>
      </c>
    </row>
    <row r="47172" spans="36:36" x14ac:dyDescent="0.15">
      <c r="AJ47172" t="str">
        <f>IF(AI47172="","",IF(ISERROR(VLOOKUP(CONCATENATE(F47172),Term!$A$1:$C$2000,1,FALSE)),0,1))</f>
        <v/>
      </c>
    </row>
    <row r="47173" spans="36:36" x14ac:dyDescent="0.15">
      <c r="AJ47173" t="str">
        <f>IF(AI47173="","",IF(ISERROR(VLOOKUP(CONCATENATE(F47173),Term!$A$1:$C$2000,1,FALSE)),0,1))</f>
        <v/>
      </c>
    </row>
    <row r="47174" spans="36:36" x14ac:dyDescent="0.15">
      <c r="AJ47174" t="str">
        <f>IF(AI47174="","",IF(ISERROR(VLOOKUP(CONCATENATE(F47174),Term!$A$1:$C$2000,1,FALSE)),0,1))</f>
        <v/>
      </c>
    </row>
    <row r="47175" spans="36:36" x14ac:dyDescent="0.15">
      <c r="AJ47175" t="str">
        <f>IF(AI47175="","",IF(ISERROR(VLOOKUP(CONCATENATE(F47175),Term!$A$1:$C$2000,1,FALSE)),0,1))</f>
        <v/>
      </c>
    </row>
    <row r="47176" spans="36:36" x14ac:dyDescent="0.15">
      <c r="AJ47176" t="str">
        <f>IF(AI47176="","",IF(ISERROR(VLOOKUP(CONCATENATE(F47176),Term!$A$1:$C$2000,1,FALSE)),0,1))</f>
        <v/>
      </c>
    </row>
    <row r="47177" spans="36:36" x14ac:dyDescent="0.15">
      <c r="AJ47177" t="str">
        <f>IF(AI47177="","",IF(ISERROR(VLOOKUP(CONCATENATE(F47177),Term!$A$1:$C$2000,1,FALSE)),0,1))</f>
        <v/>
      </c>
    </row>
    <row r="47178" spans="36:36" x14ac:dyDescent="0.15">
      <c r="AJ47178" t="str">
        <f>IF(AI47178="","",IF(ISERROR(VLOOKUP(CONCATENATE(F47178),Term!$A$1:$C$2000,1,FALSE)),0,1))</f>
        <v/>
      </c>
    </row>
    <row r="47179" spans="36:36" x14ac:dyDescent="0.15">
      <c r="AJ47179" t="str">
        <f>IF(AI47179="","",IF(ISERROR(VLOOKUP(CONCATENATE(F47179),Term!$A$1:$C$2000,1,FALSE)),0,1))</f>
        <v/>
      </c>
    </row>
    <row r="47180" spans="36:36" x14ac:dyDescent="0.15">
      <c r="AJ47180" t="str">
        <f>IF(AI47180="","",IF(ISERROR(VLOOKUP(CONCATENATE(F47180),Term!$A$1:$C$2000,1,FALSE)),0,1))</f>
        <v/>
      </c>
    </row>
    <row r="47181" spans="36:36" x14ac:dyDescent="0.15">
      <c r="AJ47181" t="str">
        <f>IF(AI47181="","",IF(ISERROR(VLOOKUP(CONCATENATE(F47181),Term!$A$1:$C$2000,1,FALSE)),0,1))</f>
        <v/>
      </c>
    </row>
    <row r="47182" spans="36:36" x14ac:dyDescent="0.15">
      <c r="AJ47182" t="str">
        <f>IF(AI47182="","",IF(ISERROR(VLOOKUP(CONCATENATE(F47182),Term!$A$1:$C$2000,1,FALSE)),0,1))</f>
        <v/>
      </c>
    </row>
    <row r="47183" spans="36:36" x14ac:dyDescent="0.15">
      <c r="AJ47183" t="str">
        <f>IF(AI47183="","",IF(ISERROR(VLOOKUP(CONCATENATE(F47183),Term!$A$1:$C$2000,1,FALSE)),0,1))</f>
        <v/>
      </c>
    </row>
    <row r="47184" spans="36:36" x14ac:dyDescent="0.15">
      <c r="AJ47184" t="str">
        <f>IF(AI47184="","",IF(ISERROR(VLOOKUP(CONCATENATE(F47184),Term!$A$1:$C$2000,1,FALSE)),0,1))</f>
        <v/>
      </c>
    </row>
    <row r="47185" spans="36:36" x14ac:dyDescent="0.15">
      <c r="AJ47185" t="str">
        <f>IF(AI47185="","",IF(ISERROR(VLOOKUP(CONCATENATE(F47185),Term!$A$1:$C$2000,1,FALSE)),0,1))</f>
        <v/>
      </c>
    </row>
    <row r="47186" spans="36:36" x14ac:dyDescent="0.15">
      <c r="AJ47186" t="str">
        <f>IF(AI47186="","",IF(ISERROR(VLOOKUP(CONCATENATE(F47186),Term!$A$1:$C$2000,1,FALSE)),0,1))</f>
        <v/>
      </c>
    </row>
    <row r="47187" spans="36:36" x14ac:dyDescent="0.15">
      <c r="AJ47187" t="str">
        <f>IF(AI47187="","",IF(ISERROR(VLOOKUP(CONCATENATE(F47187),Term!$A$1:$C$2000,1,FALSE)),0,1))</f>
        <v/>
      </c>
    </row>
    <row r="47188" spans="36:36" x14ac:dyDescent="0.15">
      <c r="AJ47188" t="str">
        <f>IF(AI47188="","",IF(ISERROR(VLOOKUP(CONCATENATE(F47188),Term!$A$1:$C$2000,1,FALSE)),0,1))</f>
        <v/>
      </c>
    </row>
    <row r="47189" spans="36:36" x14ac:dyDescent="0.15">
      <c r="AJ47189" t="str">
        <f>IF(AI47189="","",IF(ISERROR(VLOOKUP(CONCATENATE(F47189),Term!$A$1:$C$2000,1,FALSE)),0,1))</f>
        <v/>
      </c>
    </row>
    <row r="47190" spans="36:36" x14ac:dyDescent="0.15">
      <c r="AJ47190" t="str">
        <f>IF(AI47190="","",IF(ISERROR(VLOOKUP(CONCATENATE(F47190),Term!$A$1:$C$2000,1,FALSE)),0,1))</f>
        <v/>
      </c>
    </row>
    <row r="47191" spans="36:36" x14ac:dyDescent="0.15">
      <c r="AJ47191" t="str">
        <f>IF(AI47191="","",IF(ISERROR(VLOOKUP(CONCATENATE(F47191),Term!$A$1:$C$2000,1,FALSE)),0,1))</f>
        <v/>
      </c>
    </row>
    <row r="47192" spans="36:36" x14ac:dyDescent="0.15">
      <c r="AJ47192" t="str">
        <f>IF(AI47192="","",IF(ISERROR(VLOOKUP(CONCATENATE(F47192),Term!$A$1:$C$2000,1,FALSE)),0,1))</f>
        <v/>
      </c>
    </row>
    <row r="47193" spans="36:36" x14ac:dyDescent="0.15">
      <c r="AJ47193" t="str">
        <f>IF(AI47193="","",IF(ISERROR(VLOOKUP(CONCATENATE(F47193),Term!$A$1:$C$2000,1,FALSE)),0,1))</f>
        <v/>
      </c>
    </row>
    <row r="47194" spans="36:36" x14ac:dyDescent="0.15">
      <c r="AJ47194" t="str">
        <f>IF(AI47194="","",IF(ISERROR(VLOOKUP(CONCATENATE(F47194),Term!$A$1:$C$2000,1,FALSE)),0,1))</f>
        <v/>
      </c>
    </row>
    <row r="47195" spans="36:36" x14ac:dyDescent="0.15">
      <c r="AJ47195" t="str">
        <f>IF(AI47195="","",IF(ISERROR(VLOOKUP(CONCATENATE(F47195),Term!$A$1:$C$2000,1,FALSE)),0,1))</f>
        <v/>
      </c>
    </row>
    <row r="47196" spans="36:36" x14ac:dyDescent="0.15">
      <c r="AJ47196" t="str">
        <f>IF(AI47196="","",IF(ISERROR(VLOOKUP(CONCATENATE(F47196),Term!$A$1:$C$2000,1,FALSE)),0,1))</f>
        <v/>
      </c>
    </row>
    <row r="47197" spans="36:36" x14ac:dyDescent="0.15">
      <c r="AJ47197" t="str">
        <f>IF(AI47197="","",IF(ISERROR(VLOOKUP(CONCATENATE(F47197),Term!$A$1:$C$2000,1,FALSE)),0,1))</f>
        <v/>
      </c>
    </row>
    <row r="47198" spans="36:36" x14ac:dyDescent="0.15">
      <c r="AJ47198" t="str">
        <f>IF(AI47198="","",IF(ISERROR(VLOOKUP(CONCATENATE(F47198),Term!$A$1:$C$2000,1,FALSE)),0,1))</f>
        <v/>
      </c>
    </row>
    <row r="47199" spans="36:36" x14ac:dyDescent="0.15">
      <c r="AJ47199" t="str">
        <f>IF(AI47199="","",IF(ISERROR(VLOOKUP(CONCATENATE(F47199),Term!$A$1:$C$2000,1,FALSE)),0,1))</f>
        <v/>
      </c>
    </row>
    <row r="47200" spans="36:36" x14ac:dyDescent="0.15">
      <c r="AJ47200" t="str">
        <f>IF(AI47200="","",IF(ISERROR(VLOOKUP(CONCATENATE(F47200),Term!$A$1:$C$2000,1,FALSE)),0,1))</f>
        <v/>
      </c>
    </row>
    <row r="47201" spans="36:36" x14ac:dyDescent="0.15">
      <c r="AJ47201" t="str">
        <f>IF(AI47201="","",IF(ISERROR(VLOOKUP(CONCATENATE(F47201),Term!$A$1:$C$2000,1,FALSE)),0,1))</f>
        <v/>
      </c>
    </row>
    <row r="47202" spans="36:36" x14ac:dyDescent="0.15">
      <c r="AJ47202" t="str">
        <f>IF(AI47202="","",IF(ISERROR(VLOOKUP(CONCATENATE(F47202),Term!$A$1:$C$2000,1,FALSE)),0,1))</f>
        <v/>
      </c>
    </row>
    <row r="47203" spans="36:36" x14ac:dyDescent="0.15">
      <c r="AJ47203" t="str">
        <f>IF(AI47203="","",IF(ISERROR(VLOOKUP(CONCATENATE(F47203),Term!$A$1:$C$2000,1,FALSE)),0,1))</f>
        <v/>
      </c>
    </row>
    <row r="47204" spans="36:36" x14ac:dyDescent="0.15">
      <c r="AJ47204" t="str">
        <f>IF(AI47204="","",IF(ISERROR(VLOOKUP(CONCATENATE(F47204),Term!$A$1:$C$2000,1,FALSE)),0,1))</f>
        <v/>
      </c>
    </row>
    <row r="47205" spans="36:36" x14ac:dyDescent="0.15">
      <c r="AJ47205" t="str">
        <f>IF(AI47205="","",IF(ISERROR(VLOOKUP(CONCATENATE(F47205),Term!$A$1:$C$2000,1,FALSE)),0,1))</f>
        <v/>
      </c>
    </row>
    <row r="47206" spans="36:36" x14ac:dyDescent="0.15">
      <c r="AJ47206" t="str">
        <f>IF(AI47206="","",IF(ISERROR(VLOOKUP(CONCATENATE(F47206),Term!$A$1:$C$2000,1,FALSE)),0,1))</f>
        <v/>
      </c>
    </row>
    <row r="47207" spans="36:36" x14ac:dyDescent="0.15">
      <c r="AJ47207" t="str">
        <f>IF(AI47207="","",IF(ISERROR(VLOOKUP(CONCATENATE(F47207),Term!$A$1:$C$2000,1,FALSE)),0,1))</f>
        <v/>
      </c>
    </row>
    <row r="47208" spans="36:36" x14ac:dyDescent="0.15">
      <c r="AJ47208" t="str">
        <f>IF(AI47208="","",IF(ISERROR(VLOOKUP(CONCATENATE(F47208),Term!$A$1:$C$2000,1,FALSE)),0,1))</f>
        <v/>
      </c>
    </row>
    <row r="47209" spans="36:36" x14ac:dyDescent="0.15">
      <c r="AJ47209" t="str">
        <f>IF(AI47209="","",IF(ISERROR(VLOOKUP(CONCATENATE(F47209),Term!$A$1:$C$2000,1,FALSE)),0,1))</f>
        <v/>
      </c>
    </row>
    <row r="47210" spans="36:36" x14ac:dyDescent="0.15">
      <c r="AJ47210" t="str">
        <f>IF(AI47210="","",IF(ISERROR(VLOOKUP(CONCATENATE(F47210),Term!$A$1:$C$2000,1,FALSE)),0,1))</f>
        <v/>
      </c>
    </row>
    <row r="47211" spans="36:36" x14ac:dyDescent="0.15">
      <c r="AJ47211" t="str">
        <f>IF(AI47211="","",IF(ISERROR(VLOOKUP(CONCATENATE(F47211),Term!$A$1:$C$2000,1,FALSE)),0,1))</f>
        <v/>
      </c>
    </row>
    <row r="47212" spans="36:36" x14ac:dyDescent="0.15">
      <c r="AJ47212" t="str">
        <f>IF(AI47212="","",IF(ISERROR(VLOOKUP(CONCATENATE(F47212),Term!$A$1:$C$2000,1,FALSE)),0,1))</f>
        <v/>
      </c>
    </row>
    <row r="47213" spans="36:36" x14ac:dyDescent="0.15">
      <c r="AJ47213" t="str">
        <f>IF(AI47213="","",IF(ISERROR(VLOOKUP(CONCATENATE(F47213),Term!$A$1:$C$2000,1,FALSE)),0,1))</f>
        <v/>
      </c>
    </row>
    <row r="47214" spans="36:36" x14ac:dyDescent="0.15">
      <c r="AJ47214" t="str">
        <f>IF(AI47214="","",IF(ISERROR(VLOOKUP(CONCATENATE(F47214),Term!$A$1:$C$2000,1,FALSE)),0,1))</f>
        <v/>
      </c>
    </row>
    <row r="47215" spans="36:36" x14ac:dyDescent="0.15">
      <c r="AJ47215" t="str">
        <f>IF(AI47215="","",IF(ISERROR(VLOOKUP(CONCATENATE(F47215),Term!$A$1:$C$2000,1,FALSE)),0,1))</f>
        <v/>
      </c>
    </row>
    <row r="47216" spans="36:36" x14ac:dyDescent="0.15">
      <c r="AJ47216" t="str">
        <f>IF(AI47216="","",IF(ISERROR(VLOOKUP(CONCATENATE(F47216),Term!$A$1:$C$2000,1,FALSE)),0,1))</f>
        <v/>
      </c>
    </row>
    <row r="47217" spans="36:36" x14ac:dyDescent="0.15">
      <c r="AJ47217" t="str">
        <f>IF(AI47217="","",IF(ISERROR(VLOOKUP(CONCATENATE(F47217),Term!$A$1:$C$2000,1,FALSE)),0,1))</f>
        <v/>
      </c>
    </row>
    <row r="47218" spans="36:36" x14ac:dyDescent="0.15">
      <c r="AJ47218" t="str">
        <f>IF(AI47218="","",IF(ISERROR(VLOOKUP(CONCATENATE(F47218),Term!$A$1:$C$2000,1,FALSE)),0,1))</f>
        <v/>
      </c>
    </row>
    <row r="47219" spans="36:36" x14ac:dyDescent="0.15">
      <c r="AJ47219" t="str">
        <f>IF(AI47219="","",IF(ISERROR(VLOOKUP(CONCATENATE(F47219),Term!$A$1:$C$2000,1,FALSE)),0,1))</f>
        <v/>
      </c>
    </row>
    <row r="47220" spans="36:36" x14ac:dyDescent="0.15">
      <c r="AJ47220" t="str">
        <f>IF(AI47220="","",IF(ISERROR(VLOOKUP(CONCATENATE(F47220),Term!$A$1:$C$2000,1,FALSE)),0,1))</f>
        <v/>
      </c>
    </row>
    <row r="47221" spans="36:36" x14ac:dyDescent="0.15">
      <c r="AJ47221" t="str">
        <f>IF(AI47221="","",IF(ISERROR(VLOOKUP(CONCATENATE(F47221),Term!$A$1:$C$2000,1,FALSE)),0,1))</f>
        <v/>
      </c>
    </row>
    <row r="47222" spans="36:36" x14ac:dyDescent="0.15">
      <c r="AJ47222" t="str">
        <f>IF(AI47222="","",IF(ISERROR(VLOOKUP(CONCATENATE(F47222),Term!$A$1:$C$2000,1,FALSE)),0,1))</f>
        <v/>
      </c>
    </row>
    <row r="47223" spans="36:36" x14ac:dyDescent="0.15">
      <c r="AJ47223" t="str">
        <f>IF(AI47223="","",IF(ISERROR(VLOOKUP(CONCATENATE(F47223),Term!$A$1:$C$2000,1,FALSE)),0,1))</f>
        <v/>
      </c>
    </row>
    <row r="47224" spans="36:36" x14ac:dyDescent="0.15">
      <c r="AJ47224" t="str">
        <f>IF(AI47224="","",IF(ISERROR(VLOOKUP(CONCATENATE(F47224),Term!$A$1:$C$2000,1,FALSE)),0,1))</f>
        <v/>
      </c>
    </row>
    <row r="47225" spans="36:36" x14ac:dyDescent="0.15">
      <c r="AJ47225" t="str">
        <f>IF(AI47225="","",IF(ISERROR(VLOOKUP(CONCATENATE(F47225),Term!$A$1:$C$2000,1,FALSE)),0,1))</f>
        <v/>
      </c>
    </row>
    <row r="47226" spans="36:36" x14ac:dyDescent="0.15">
      <c r="AJ47226" t="str">
        <f>IF(AI47226="","",IF(ISERROR(VLOOKUP(CONCATENATE(F47226),Term!$A$1:$C$2000,1,FALSE)),0,1))</f>
        <v/>
      </c>
    </row>
    <row r="47227" spans="36:36" x14ac:dyDescent="0.15">
      <c r="AJ47227" t="str">
        <f>IF(AI47227="","",IF(ISERROR(VLOOKUP(CONCATENATE(F47227),Term!$A$1:$C$2000,1,FALSE)),0,1))</f>
        <v/>
      </c>
    </row>
    <row r="47228" spans="36:36" x14ac:dyDescent="0.15">
      <c r="AJ47228" t="str">
        <f>IF(AI47228="","",IF(ISERROR(VLOOKUP(CONCATENATE(F47228),Term!$A$1:$C$2000,1,FALSE)),0,1))</f>
        <v/>
      </c>
    </row>
    <row r="47229" spans="36:36" x14ac:dyDescent="0.15">
      <c r="AJ47229" t="str">
        <f>IF(AI47229="","",IF(ISERROR(VLOOKUP(CONCATENATE(F47229),Term!$A$1:$C$2000,1,FALSE)),0,1))</f>
        <v/>
      </c>
    </row>
    <row r="47230" spans="36:36" x14ac:dyDescent="0.15">
      <c r="AJ47230" t="str">
        <f>IF(AI47230="","",IF(ISERROR(VLOOKUP(CONCATENATE(F47230),Term!$A$1:$C$2000,1,FALSE)),0,1))</f>
        <v/>
      </c>
    </row>
    <row r="47231" spans="36:36" x14ac:dyDescent="0.15">
      <c r="AJ47231" t="str">
        <f>IF(AI47231="","",IF(ISERROR(VLOOKUP(CONCATENATE(F47231),Term!$A$1:$C$2000,1,FALSE)),0,1))</f>
        <v/>
      </c>
    </row>
    <row r="47232" spans="36:36" x14ac:dyDescent="0.15">
      <c r="AJ47232" t="str">
        <f>IF(AI47232="","",IF(ISERROR(VLOOKUP(CONCATENATE(F47232),Term!$A$1:$C$2000,1,FALSE)),0,1))</f>
        <v/>
      </c>
    </row>
    <row r="47233" spans="36:36" x14ac:dyDescent="0.15">
      <c r="AJ47233" t="str">
        <f>IF(AI47233="","",IF(ISERROR(VLOOKUP(CONCATENATE(F47233),Term!$A$1:$C$2000,1,FALSE)),0,1))</f>
        <v/>
      </c>
    </row>
    <row r="47234" spans="36:36" x14ac:dyDescent="0.15">
      <c r="AJ47234" t="str">
        <f>IF(AI47234="","",IF(ISERROR(VLOOKUP(CONCATENATE(F47234),Term!$A$1:$C$2000,1,FALSE)),0,1))</f>
        <v/>
      </c>
    </row>
    <row r="47235" spans="36:36" x14ac:dyDescent="0.15">
      <c r="AJ47235" t="str">
        <f>IF(AI47235="","",IF(ISERROR(VLOOKUP(CONCATENATE(F47235),Term!$A$1:$C$2000,1,FALSE)),0,1))</f>
        <v/>
      </c>
    </row>
    <row r="47236" spans="36:36" x14ac:dyDescent="0.15">
      <c r="AJ47236" t="str">
        <f>IF(AI47236="","",IF(ISERROR(VLOOKUP(CONCATENATE(F47236),Term!$A$1:$C$2000,1,FALSE)),0,1))</f>
        <v/>
      </c>
    </row>
    <row r="47237" spans="36:36" x14ac:dyDescent="0.15">
      <c r="AJ47237" t="str">
        <f>IF(AI47237="","",IF(ISERROR(VLOOKUP(CONCATENATE(F47237),Term!$A$1:$C$2000,1,FALSE)),0,1))</f>
        <v/>
      </c>
    </row>
    <row r="47238" spans="36:36" x14ac:dyDescent="0.15">
      <c r="AJ47238" t="str">
        <f>IF(AI47238="","",IF(ISERROR(VLOOKUP(CONCATENATE(F47238),Term!$A$1:$C$2000,1,FALSE)),0,1))</f>
        <v/>
      </c>
    </row>
    <row r="47239" spans="36:36" x14ac:dyDescent="0.15">
      <c r="AJ47239" t="str">
        <f>IF(AI47239="","",IF(ISERROR(VLOOKUP(CONCATENATE(F47239),Term!$A$1:$C$2000,1,FALSE)),0,1))</f>
        <v/>
      </c>
    </row>
    <row r="47240" spans="36:36" x14ac:dyDescent="0.15">
      <c r="AJ47240" t="str">
        <f>IF(AI47240="","",IF(ISERROR(VLOOKUP(CONCATENATE(F47240),Term!$A$1:$C$2000,1,FALSE)),0,1))</f>
        <v/>
      </c>
    </row>
    <row r="47241" spans="36:36" x14ac:dyDescent="0.15">
      <c r="AJ47241" t="str">
        <f>IF(AI47241="","",IF(ISERROR(VLOOKUP(CONCATENATE(F47241),Term!$A$1:$C$2000,1,FALSE)),0,1))</f>
        <v/>
      </c>
    </row>
    <row r="47242" spans="36:36" x14ac:dyDescent="0.15">
      <c r="AJ47242" t="str">
        <f>IF(AI47242="","",IF(ISERROR(VLOOKUP(CONCATENATE(F47242),Term!$A$1:$C$2000,1,FALSE)),0,1))</f>
        <v/>
      </c>
    </row>
    <row r="47243" spans="36:36" x14ac:dyDescent="0.15">
      <c r="AJ47243" t="str">
        <f>IF(AI47243="","",IF(ISERROR(VLOOKUP(CONCATENATE(F47243),Term!$A$1:$C$2000,1,FALSE)),0,1))</f>
        <v/>
      </c>
    </row>
    <row r="47244" spans="36:36" x14ac:dyDescent="0.15">
      <c r="AJ47244" t="str">
        <f>IF(AI47244="","",IF(ISERROR(VLOOKUP(CONCATENATE(F47244),Term!$A$1:$C$2000,1,FALSE)),0,1))</f>
        <v/>
      </c>
    </row>
    <row r="47245" spans="36:36" x14ac:dyDescent="0.15">
      <c r="AJ47245" t="str">
        <f>IF(AI47245="","",IF(ISERROR(VLOOKUP(CONCATENATE(F47245),Term!$A$1:$C$2000,1,FALSE)),0,1))</f>
        <v/>
      </c>
    </row>
    <row r="47246" spans="36:36" x14ac:dyDescent="0.15">
      <c r="AJ47246" t="str">
        <f>IF(AI47246="","",IF(ISERROR(VLOOKUP(CONCATENATE(F47246),Term!$A$1:$C$2000,1,FALSE)),0,1))</f>
        <v/>
      </c>
    </row>
    <row r="47247" spans="36:36" x14ac:dyDescent="0.15">
      <c r="AJ47247" t="str">
        <f>IF(AI47247="","",IF(ISERROR(VLOOKUP(CONCATENATE(F47247),Term!$A$1:$C$2000,1,FALSE)),0,1))</f>
        <v/>
      </c>
    </row>
    <row r="47248" spans="36:36" x14ac:dyDescent="0.15">
      <c r="AJ47248" t="str">
        <f>IF(AI47248="","",IF(ISERROR(VLOOKUP(CONCATENATE(F47248),Term!$A$1:$C$2000,1,FALSE)),0,1))</f>
        <v/>
      </c>
    </row>
    <row r="47249" spans="36:36" x14ac:dyDescent="0.15">
      <c r="AJ47249" t="str">
        <f>IF(AI47249="","",IF(ISERROR(VLOOKUP(CONCATENATE(F47249),Term!$A$1:$C$2000,1,FALSE)),0,1))</f>
        <v/>
      </c>
    </row>
    <row r="47250" spans="36:36" x14ac:dyDescent="0.15">
      <c r="AJ47250" t="str">
        <f>IF(AI47250="","",IF(ISERROR(VLOOKUP(CONCATENATE(F47250),Term!$A$1:$C$2000,1,FALSE)),0,1))</f>
        <v/>
      </c>
    </row>
    <row r="47251" spans="36:36" x14ac:dyDescent="0.15">
      <c r="AJ47251" t="str">
        <f>IF(AI47251="","",IF(ISERROR(VLOOKUP(CONCATENATE(F47251),Term!$A$1:$C$2000,1,FALSE)),0,1))</f>
        <v/>
      </c>
    </row>
    <row r="47252" spans="36:36" x14ac:dyDescent="0.15">
      <c r="AJ47252" t="str">
        <f>IF(AI47252="","",IF(ISERROR(VLOOKUP(CONCATENATE(F47252),Term!$A$1:$C$2000,1,FALSE)),0,1))</f>
        <v/>
      </c>
    </row>
    <row r="47253" spans="36:36" x14ac:dyDescent="0.15">
      <c r="AJ47253" t="str">
        <f>IF(AI47253="","",IF(ISERROR(VLOOKUP(CONCATENATE(F47253),Term!$A$1:$C$2000,1,FALSE)),0,1))</f>
        <v/>
      </c>
    </row>
    <row r="47254" spans="36:36" x14ac:dyDescent="0.15">
      <c r="AJ47254" t="str">
        <f>IF(AI47254="","",IF(ISERROR(VLOOKUP(CONCATENATE(F47254),Term!$A$1:$C$2000,1,FALSE)),0,1))</f>
        <v/>
      </c>
    </row>
    <row r="47255" spans="36:36" x14ac:dyDescent="0.15">
      <c r="AJ47255" t="str">
        <f>IF(AI47255="","",IF(ISERROR(VLOOKUP(CONCATENATE(F47255),Term!$A$1:$C$2000,1,FALSE)),0,1))</f>
        <v/>
      </c>
    </row>
    <row r="47256" spans="36:36" x14ac:dyDescent="0.15">
      <c r="AJ47256" t="str">
        <f>IF(AI47256="","",IF(ISERROR(VLOOKUP(CONCATENATE(F47256),Term!$A$1:$C$2000,1,FALSE)),0,1))</f>
        <v/>
      </c>
    </row>
    <row r="47257" spans="36:36" x14ac:dyDescent="0.15">
      <c r="AJ47257" t="str">
        <f>IF(AI47257="","",IF(ISERROR(VLOOKUP(CONCATENATE(F47257),Term!$A$1:$C$2000,1,FALSE)),0,1))</f>
        <v/>
      </c>
    </row>
    <row r="47258" spans="36:36" x14ac:dyDescent="0.15">
      <c r="AJ47258" t="str">
        <f>IF(AI47258="","",IF(ISERROR(VLOOKUP(CONCATENATE(F47258),Term!$A$1:$C$2000,1,FALSE)),0,1))</f>
        <v/>
      </c>
    </row>
    <row r="47259" spans="36:36" x14ac:dyDescent="0.15">
      <c r="AJ47259" t="str">
        <f>IF(AI47259="","",IF(ISERROR(VLOOKUP(CONCATENATE(F47259),Term!$A$1:$C$2000,1,FALSE)),0,1))</f>
        <v/>
      </c>
    </row>
    <row r="47260" spans="36:36" x14ac:dyDescent="0.15">
      <c r="AJ47260" t="str">
        <f>IF(AI47260="","",IF(ISERROR(VLOOKUP(CONCATENATE(F47260),Term!$A$1:$C$2000,1,FALSE)),0,1))</f>
        <v/>
      </c>
    </row>
    <row r="47261" spans="36:36" x14ac:dyDescent="0.15">
      <c r="AJ47261" t="str">
        <f>IF(AI47261="","",IF(ISERROR(VLOOKUP(CONCATENATE(F47261),Term!$A$1:$C$2000,1,FALSE)),0,1))</f>
        <v/>
      </c>
    </row>
    <row r="47262" spans="36:36" x14ac:dyDescent="0.15">
      <c r="AJ47262" t="str">
        <f>IF(AI47262="","",IF(ISERROR(VLOOKUP(CONCATENATE(F47262),Term!$A$1:$C$2000,1,FALSE)),0,1))</f>
        <v/>
      </c>
    </row>
    <row r="47263" spans="36:36" x14ac:dyDescent="0.15">
      <c r="AJ47263" t="str">
        <f>IF(AI47263="","",IF(ISERROR(VLOOKUP(CONCATENATE(F47263),Term!$A$1:$C$2000,1,FALSE)),0,1))</f>
        <v/>
      </c>
    </row>
    <row r="47264" spans="36:36" x14ac:dyDescent="0.15">
      <c r="AJ47264" t="str">
        <f>IF(AI47264="","",IF(ISERROR(VLOOKUP(CONCATENATE(F47264),Term!$A$1:$C$2000,1,FALSE)),0,1))</f>
        <v/>
      </c>
    </row>
    <row r="47265" spans="36:36" x14ac:dyDescent="0.15">
      <c r="AJ47265" t="str">
        <f>IF(AI47265="","",IF(ISERROR(VLOOKUP(CONCATENATE(F47265),Term!$A$1:$C$2000,1,FALSE)),0,1))</f>
        <v/>
      </c>
    </row>
    <row r="47266" spans="36:36" x14ac:dyDescent="0.15">
      <c r="AJ47266" t="str">
        <f>IF(AI47266="","",IF(ISERROR(VLOOKUP(CONCATENATE(F47266),Term!$A$1:$C$2000,1,FALSE)),0,1))</f>
        <v/>
      </c>
    </row>
    <row r="47267" spans="36:36" x14ac:dyDescent="0.15">
      <c r="AJ47267" t="str">
        <f>IF(AI47267="","",IF(ISERROR(VLOOKUP(CONCATENATE(F47267),Term!$A$1:$C$2000,1,FALSE)),0,1))</f>
        <v/>
      </c>
    </row>
    <row r="47268" spans="36:36" x14ac:dyDescent="0.15">
      <c r="AJ47268" t="str">
        <f>IF(AI47268="","",IF(ISERROR(VLOOKUP(CONCATENATE(F47268),Term!$A$1:$C$2000,1,FALSE)),0,1))</f>
        <v/>
      </c>
    </row>
    <row r="47269" spans="36:36" x14ac:dyDescent="0.15">
      <c r="AJ47269" t="str">
        <f>IF(AI47269="","",IF(ISERROR(VLOOKUP(CONCATENATE(F47269),Term!$A$1:$C$2000,1,FALSE)),0,1))</f>
        <v/>
      </c>
    </row>
    <row r="47270" spans="36:36" x14ac:dyDescent="0.15">
      <c r="AJ47270" t="str">
        <f>IF(AI47270="","",IF(ISERROR(VLOOKUP(CONCATENATE(F47270),Term!$A$1:$C$2000,1,FALSE)),0,1))</f>
        <v/>
      </c>
    </row>
    <row r="47271" spans="36:36" x14ac:dyDescent="0.15">
      <c r="AJ47271" t="str">
        <f>IF(AI47271="","",IF(ISERROR(VLOOKUP(CONCATENATE(F47271),Term!$A$1:$C$2000,1,FALSE)),0,1))</f>
        <v/>
      </c>
    </row>
    <row r="47272" spans="36:36" x14ac:dyDescent="0.15">
      <c r="AJ47272" t="str">
        <f>IF(AI47272="","",IF(ISERROR(VLOOKUP(CONCATENATE(F47272),Term!$A$1:$C$2000,1,FALSE)),0,1))</f>
        <v/>
      </c>
    </row>
    <row r="47273" spans="36:36" x14ac:dyDescent="0.15">
      <c r="AJ47273" t="str">
        <f>IF(AI47273="","",IF(ISERROR(VLOOKUP(CONCATENATE(F47273),Term!$A$1:$C$2000,1,FALSE)),0,1))</f>
        <v/>
      </c>
    </row>
    <row r="47274" spans="36:36" x14ac:dyDescent="0.15">
      <c r="AJ47274" t="str">
        <f>IF(AI47274="","",IF(ISERROR(VLOOKUP(CONCATENATE(F47274),Term!$A$1:$C$2000,1,FALSE)),0,1))</f>
        <v/>
      </c>
    </row>
    <row r="47275" spans="36:36" x14ac:dyDescent="0.15">
      <c r="AJ47275" t="str">
        <f>IF(AI47275="","",IF(ISERROR(VLOOKUP(CONCATENATE(F47275),Term!$A$1:$C$2000,1,FALSE)),0,1))</f>
        <v/>
      </c>
    </row>
    <row r="47276" spans="36:36" x14ac:dyDescent="0.15">
      <c r="AJ47276" t="str">
        <f>IF(AI47276="","",IF(ISERROR(VLOOKUP(CONCATENATE(F47276),Term!$A$1:$C$2000,1,FALSE)),0,1))</f>
        <v/>
      </c>
    </row>
    <row r="47277" spans="36:36" x14ac:dyDescent="0.15">
      <c r="AJ47277" t="str">
        <f>IF(AI47277="","",IF(ISERROR(VLOOKUP(CONCATENATE(F47277),Term!$A$1:$C$2000,1,FALSE)),0,1))</f>
        <v/>
      </c>
    </row>
    <row r="47278" spans="36:36" x14ac:dyDescent="0.15">
      <c r="AJ47278" t="str">
        <f>IF(AI47278="","",IF(ISERROR(VLOOKUP(CONCATENATE(F47278),Term!$A$1:$C$2000,1,FALSE)),0,1))</f>
        <v/>
      </c>
    </row>
    <row r="47279" spans="36:36" x14ac:dyDescent="0.15">
      <c r="AJ47279" t="str">
        <f>IF(AI47279="","",IF(ISERROR(VLOOKUP(CONCATENATE(F47279),Term!$A$1:$C$2000,1,FALSE)),0,1))</f>
        <v/>
      </c>
    </row>
    <row r="47280" spans="36:36" x14ac:dyDescent="0.15">
      <c r="AJ47280" t="str">
        <f>IF(AI47280="","",IF(ISERROR(VLOOKUP(CONCATENATE(F47280),Term!$A$1:$C$2000,1,FALSE)),0,1))</f>
        <v/>
      </c>
    </row>
    <row r="47281" spans="36:36" x14ac:dyDescent="0.15">
      <c r="AJ47281" t="str">
        <f>IF(AI47281="","",IF(ISERROR(VLOOKUP(CONCATENATE(F47281),Term!$A$1:$C$2000,1,FALSE)),0,1))</f>
        <v/>
      </c>
    </row>
    <row r="47282" spans="36:36" x14ac:dyDescent="0.15">
      <c r="AJ47282" t="str">
        <f>IF(AI47282="","",IF(ISERROR(VLOOKUP(CONCATENATE(F47282),Term!$A$1:$C$2000,1,FALSE)),0,1))</f>
        <v/>
      </c>
    </row>
    <row r="47283" spans="36:36" x14ac:dyDescent="0.15">
      <c r="AJ47283" t="str">
        <f>IF(AI47283="","",IF(ISERROR(VLOOKUP(CONCATENATE(F47283),Term!$A$1:$C$2000,1,FALSE)),0,1))</f>
        <v/>
      </c>
    </row>
    <row r="47284" spans="36:36" x14ac:dyDescent="0.15">
      <c r="AJ47284" t="str">
        <f>IF(AI47284="","",IF(ISERROR(VLOOKUP(CONCATENATE(F47284),Term!$A$1:$C$2000,1,FALSE)),0,1))</f>
        <v/>
      </c>
    </row>
    <row r="47285" spans="36:36" x14ac:dyDescent="0.15">
      <c r="AJ47285" t="str">
        <f>IF(AI47285="","",IF(ISERROR(VLOOKUP(CONCATENATE(F47285),Term!$A$1:$C$2000,1,FALSE)),0,1))</f>
        <v/>
      </c>
    </row>
    <row r="47286" spans="36:36" x14ac:dyDescent="0.15">
      <c r="AJ47286" t="str">
        <f>IF(AI47286="","",IF(ISERROR(VLOOKUP(CONCATENATE(F47286),Term!$A$1:$C$2000,1,FALSE)),0,1))</f>
        <v/>
      </c>
    </row>
    <row r="47287" spans="36:36" x14ac:dyDescent="0.15">
      <c r="AJ47287" t="str">
        <f>IF(AI47287="","",IF(ISERROR(VLOOKUP(CONCATENATE(F47287),Term!$A$1:$C$2000,1,FALSE)),0,1))</f>
        <v/>
      </c>
    </row>
    <row r="47288" spans="36:36" x14ac:dyDescent="0.15">
      <c r="AJ47288" t="str">
        <f>IF(AI47288="","",IF(ISERROR(VLOOKUP(CONCATENATE(F47288),Term!$A$1:$C$2000,1,FALSE)),0,1))</f>
        <v/>
      </c>
    </row>
    <row r="47289" spans="36:36" x14ac:dyDescent="0.15">
      <c r="AJ47289" t="str">
        <f>IF(AI47289="","",IF(ISERROR(VLOOKUP(CONCATENATE(F47289),Term!$A$1:$C$2000,1,FALSE)),0,1))</f>
        <v/>
      </c>
    </row>
    <row r="47290" spans="36:36" x14ac:dyDescent="0.15">
      <c r="AJ47290" t="str">
        <f>IF(AI47290="","",IF(ISERROR(VLOOKUP(CONCATENATE(F47290),Term!$A$1:$C$2000,1,FALSE)),0,1))</f>
        <v/>
      </c>
    </row>
    <row r="47291" spans="36:36" x14ac:dyDescent="0.15">
      <c r="AJ47291" t="str">
        <f>IF(AI47291="","",IF(ISERROR(VLOOKUP(CONCATENATE(F47291),Term!$A$1:$C$2000,1,FALSE)),0,1))</f>
        <v/>
      </c>
    </row>
    <row r="47292" spans="36:36" x14ac:dyDescent="0.15">
      <c r="AJ47292" t="str">
        <f>IF(AI47292="","",IF(ISERROR(VLOOKUP(CONCATENATE(F47292),Term!$A$1:$C$2000,1,FALSE)),0,1))</f>
        <v/>
      </c>
    </row>
    <row r="47293" spans="36:36" x14ac:dyDescent="0.15">
      <c r="AJ47293" t="str">
        <f>IF(AI47293="","",IF(ISERROR(VLOOKUP(CONCATENATE(F47293),Term!$A$1:$C$2000,1,FALSE)),0,1))</f>
        <v/>
      </c>
    </row>
    <row r="47294" spans="36:36" x14ac:dyDescent="0.15">
      <c r="AJ47294" t="str">
        <f>IF(AI47294="","",IF(ISERROR(VLOOKUP(CONCATENATE(F47294),Term!$A$1:$C$2000,1,FALSE)),0,1))</f>
        <v/>
      </c>
    </row>
    <row r="47295" spans="36:36" x14ac:dyDescent="0.15">
      <c r="AJ47295" t="str">
        <f>IF(AI47295="","",IF(ISERROR(VLOOKUP(CONCATENATE(F47295),Term!$A$1:$C$2000,1,FALSE)),0,1))</f>
        <v/>
      </c>
    </row>
    <row r="47296" spans="36:36" x14ac:dyDescent="0.15">
      <c r="AJ47296" t="str">
        <f>IF(AI47296="","",IF(ISERROR(VLOOKUP(CONCATENATE(F47296),Term!$A$1:$C$2000,1,FALSE)),0,1))</f>
        <v/>
      </c>
    </row>
    <row r="47297" spans="36:36" x14ac:dyDescent="0.15">
      <c r="AJ47297" t="str">
        <f>IF(AI47297="","",IF(ISERROR(VLOOKUP(CONCATENATE(F47297),Term!$A$1:$C$2000,1,FALSE)),0,1))</f>
        <v/>
      </c>
    </row>
    <row r="47298" spans="36:36" x14ac:dyDescent="0.15">
      <c r="AJ47298" t="str">
        <f>IF(AI47298="","",IF(ISERROR(VLOOKUP(CONCATENATE(F47298),Term!$A$1:$C$2000,1,FALSE)),0,1))</f>
        <v/>
      </c>
    </row>
    <row r="47299" spans="36:36" x14ac:dyDescent="0.15">
      <c r="AJ47299" t="str">
        <f>IF(AI47299="","",IF(ISERROR(VLOOKUP(CONCATENATE(F47299),Term!$A$1:$C$2000,1,FALSE)),0,1))</f>
        <v/>
      </c>
    </row>
    <row r="47300" spans="36:36" x14ac:dyDescent="0.15">
      <c r="AJ47300" t="str">
        <f>IF(AI47300="","",IF(ISERROR(VLOOKUP(CONCATENATE(F47300),Term!$A$1:$C$2000,1,FALSE)),0,1))</f>
        <v/>
      </c>
    </row>
    <row r="47301" spans="36:36" x14ac:dyDescent="0.15">
      <c r="AJ47301" t="str">
        <f>IF(AI47301="","",IF(ISERROR(VLOOKUP(CONCATENATE(F47301),Term!$A$1:$C$2000,1,FALSE)),0,1))</f>
        <v/>
      </c>
    </row>
    <row r="47302" spans="36:36" x14ac:dyDescent="0.15">
      <c r="AJ47302" t="str">
        <f>IF(AI47302="","",IF(ISERROR(VLOOKUP(CONCATENATE(F47302),Term!$A$1:$C$2000,1,FALSE)),0,1))</f>
        <v/>
      </c>
    </row>
    <row r="47303" spans="36:36" x14ac:dyDescent="0.15">
      <c r="AJ47303" t="str">
        <f>IF(AI47303="","",IF(ISERROR(VLOOKUP(CONCATENATE(F47303),Term!$A$1:$C$2000,1,FALSE)),0,1))</f>
        <v/>
      </c>
    </row>
    <row r="47304" spans="36:36" x14ac:dyDescent="0.15">
      <c r="AJ47304" t="str">
        <f>IF(AI47304="","",IF(ISERROR(VLOOKUP(CONCATENATE(F47304),Term!$A$1:$C$2000,1,FALSE)),0,1))</f>
        <v/>
      </c>
    </row>
    <row r="47305" spans="36:36" x14ac:dyDescent="0.15">
      <c r="AJ47305" t="str">
        <f>IF(AI47305="","",IF(ISERROR(VLOOKUP(CONCATENATE(F47305),Term!$A$1:$C$2000,1,FALSE)),0,1))</f>
        <v/>
      </c>
    </row>
    <row r="47306" spans="36:36" x14ac:dyDescent="0.15">
      <c r="AJ47306" t="str">
        <f>IF(AI47306="","",IF(ISERROR(VLOOKUP(CONCATENATE(F47306),Term!$A$1:$C$2000,1,FALSE)),0,1))</f>
        <v/>
      </c>
    </row>
    <row r="47307" spans="36:36" x14ac:dyDescent="0.15">
      <c r="AJ47307" t="str">
        <f>IF(AI47307="","",IF(ISERROR(VLOOKUP(CONCATENATE(F47307),Term!$A$1:$C$2000,1,FALSE)),0,1))</f>
        <v/>
      </c>
    </row>
    <row r="47308" spans="36:36" x14ac:dyDescent="0.15">
      <c r="AJ47308" t="str">
        <f>IF(AI47308="","",IF(ISERROR(VLOOKUP(CONCATENATE(F47308),Term!$A$1:$C$2000,1,FALSE)),0,1))</f>
        <v/>
      </c>
    </row>
    <row r="47309" spans="36:36" x14ac:dyDescent="0.15">
      <c r="AJ47309" t="str">
        <f>IF(AI47309="","",IF(ISERROR(VLOOKUP(CONCATENATE(F47309),Term!$A$1:$C$2000,1,FALSE)),0,1))</f>
        <v/>
      </c>
    </row>
    <row r="47310" spans="36:36" x14ac:dyDescent="0.15">
      <c r="AJ47310" t="str">
        <f>IF(AI47310="","",IF(ISERROR(VLOOKUP(CONCATENATE(F47310),Term!$A$1:$C$2000,1,FALSE)),0,1))</f>
        <v/>
      </c>
    </row>
    <row r="47311" spans="36:36" x14ac:dyDescent="0.15">
      <c r="AJ47311" t="str">
        <f>IF(AI47311="","",IF(ISERROR(VLOOKUP(CONCATENATE(F47311),Term!$A$1:$C$2000,1,FALSE)),0,1))</f>
        <v/>
      </c>
    </row>
    <row r="47312" spans="36:36" x14ac:dyDescent="0.15">
      <c r="AJ47312" t="str">
        <f>IF(AI47312="","",IF(ISERROR(VLOOKUP(CONCATENATE(F47312),Term!$A$1:$C$2000,1,FALSE)),0,1))</f>
        <v/>
      </c>
    </row>
    <row r="47313" spans="36:36" x14ac:dyDescent="0.15">
      <c r="AJ47313" t="str">
        <f>IF(AI47313="","",IF(ISERROR(VLOOKUP(CONCATENATE(F47313),Term!$A$1:$C$2000,1,FALSE)),0,1))</f>
        <v/>
      </c>
    </row>
    <row r="47314" spans="36:36" x14ac:dyDescent="0.15">
      <c r="AJ47314" t="str">
        <f>IF(AI47314="","",IF(ISERROR(VLOOKUP(CONCATENATE(F47314),Term!$A$1:$C$2000,1,FALSE)),0,1))</f>
        <v/>
      </c>
    </row>
    <row r="47315" spans="36:36" x14ac:dyDescent="0.15">
      <c r="AJ47315" t="str">
        <f>IF(AI47315="","",IF(ISERROR(VLOOKUP(CONCATENATE(F47315),Term!$A$1:$C$2000,1,FALSE)),0,1))</f>
        <v/>
      </c>
    </row>
    <row r="47316" spans="36:36" x14ac:dyDescent="0.15">
      <c r="AJ47316" t="str">
        <f>IF(AI47316="","",IF(ISERROR(VLOOKUP(CONCATENATE(F47316),Term!$A$1:$C$2000,1,FALSE)),0,1))</f>
        <v/>
      </c>
    </row>
    <row r="47317" spans="36:36" x14ac:dyDescent="0.15">
      <c r="AJ47317" t="str">
        <f>IF(AI47317="","",IF(ISERROR(VLOOKUP(CONCATENATE(F47317),Term!$A$1:$C$2000,1,FALSE)),0,1))</f>
        <v/>
      </c>
    </row>
    <row r="47318" spans="36:36" x14ac:dyDescent="0.15">
      <c r="AJ47318" t="str">
        <f>IF(AI47318="","",IF(ISERROR(VLOOKUP(CONCATENATE(F47318),Term!$A$1:$C$2000,1,FALSE)),0,1))</f>
        <v/>
      </c>
    </row>
    <row r="47319" spans="36:36" x14ac:dyDescent="0.15">
      <c r="AJ47319" t="str">
        <f>IF(AI47319="","",IF(ISERROR(VLOOKUP(CONCATENATE(F47319),Term!$A$1:$C$2000,1,FALSE)),0,1))</f>
        <v/>
      </c>
    </row>
    <row r="47320" spans="36:36" x14ac:dyDescent="0.15">
      <c r="AJ47320" t="str">
        <f>IF(AI47320="","",IF(ISERROR(VLOOKUP(CONCATENATE(F47320),Term!$A$1:$C$2000,1,FALSE)),0,1))</f>
        <v/>
      </c>
    </row>
    <row r="47321" spans="36:36" x14ac:dyDescent="0.15">
      <c r="AJ47321" t="str">
        <f>IF(AI47321="","",IF(ISERROR(VLOOKUP(CONCATENATE(F47321),Term!$A$1:$C$2000,1,FALSE)),0,1))</f>
        <v/>
      </c>
    </row>
    <row r="47322" spans="36:36" x14ac:dyDescent="0.15">
      <c r="AJ47322" t="str">
        <f>IF(AI47322="","",IF(ISERROR(VLOOKUP(CONCATENATE(F47322),Term!$A$1:$C$2000,1,FALSE)),0,1))</f>
        <v/>
      </c>
    </row>
    <row r="47323" spans="36:36" x14ac:dyDescent="0.15">
      <c r="AJ47323" t="str">
        <f>IF(AI47323="","",IF(ISERROR(VLOOKUP(CONCATENATE(F47323),Term!$A$1:$C$2000,1,FALSE)),0,1))</f>
        <v/>
      </c>
    </row>
    <row r="47324" spans="36:36" x14ac:dyDescent="0.15">
      <c r="AJ47324" t="str">
        <f>IF(AI47324="","",IF(ISERROR(VLOOKUP(CONCATENATE(F47324),Term!$A$1:$C$2000,1,FALSE)),0,1))</f>
        <v/>
      </c>
    </row>
    <row r="47325" spans="36:36" x14ac:dyDescent="0.15">
      <c r="AJ47325" t="str">
        <f>IF(AI47325="","",IF(ISERROR(VLOOKUP(CONCATENATE(F47325),Term!$A$1:$C$2000,1,FALSE)),0,1))</f>
        <v/>
      </c>
    </row>
    <row r="47326" spans="36:36" x14ac:dyDescent="0.15">
      <c r="AJ47326" t="str">
        <f>IF(AI47326="","",IF(ISERROR(VLOOKUP(CONCATENATE(F47326),Term!$A$1:$C$2000,1,FALSE)),0,1))</f>
        <v/>
      </c>
    </row>
    <row r="47327" spans="36:36" x14ac:dyDescent="0.15">
      <c r="AJ47327" t="str">
        <f>IF(AI47327="","",IF(ISERROR(VLOOKUP(CONCATENATE(F47327),Term!$A$1:$C$2000,1,FALSE)),0,1))</f>
        <v/>
      </c>
    </row>
    <row r="47328" spans="36:36" x14ac:dyDescent="0.15">
      <c r="AJ47328" t="str">
        <f>IF(AI47328="","",IF(ISERROR(VLOOKUP(CONCATENATE(F47328),Term!$A$1:$C$2000,1,FALSE)),0,1))</f>
        <v/>
      </c>
    </row>
    <row r="47329" spans="36:36" x14ac:dyDescent="0.15">
      <c r="AJ47329" t="str">
        <f>IF(AI47329="","",IF(ISERROR(VLOOKUP(CONCATENATE(F47329),Term!$A$1:$C$2000,1,FALSE)),0,1))</f>
        <v/>
      </c>
    </row>
    <row r="47330" spans="36:36" x14ac:dyDescent="0.15">
      <c r="AJ47330" t="str">
        <f>IF(AI47330="","",IF(ISERROR(VLOOKUP(CONCATENATE(F47330),Term!$A$1:$C$2000,1,FALSE)),0,1))</f>
        <v/>
      </c>
    </row>
    <row r="47331" spans="36:36" x14ac:dyDescent="0.15">
      <c r="AJ47331" t="str">
        <f>IF(AI47331="","",IF(ISERROR(VLOOKUP(CONCATENATE(F47331),Term!$A$1:$C$2000,1,FALSE)),0,1))</f>
        <v/>
      </c>
    </row>
    <row r="47332" spans="36:36" x14ac:dyDescent="0.15">
      <c r="AJ47332" t="str">
        <f>IF(AI47332="","",IF(ISERROR(VLOOKUP(CONCATENATE(F47332),Term!$A$1:$C$2000,1,FALSE)),0,1))</f>
        <v/>
      </c>
    </row>
    <row r="47333" spans="36:36" x14ac:dyDescent="0.15">
      <c r="AJ47333" t="str">
        <f>IF(AI47333="","",IF(ISERROR(VLOOKUP(CONCATENATE(F47333),Term!$A$1:$C$2000,1,FALSE)),0,1))</f>
        <v/>
      </c>
    </row>
    <row r="47334" spans="36:36" x14ac:dyDescent="0.15">
      <c r="AJ47334" t="str">
        <f>IF(AI47334="","",IF(ISERROR(VLOOKUP(CONCATENATE(F47334),Term!$A$1:$C$2000,1,FALSE)),0,1))</f>
        <v/>
      </c>
    </row>
    <row r="47335" spans="36:36" x14ac:dyDescent="0.15">
      <c r="AJ47335" t="str">
        <f>IF(AI47335="","",IF(ISERROR(VLOOKUP(CONCATENATE(F47335),Term!$A$1:$C$2000,1,FALSE)),0,1))</f>
        <v/>
      </c>
    </row>
    <row r="47336" spans="36:36" x14ac:dyDescent="0.15">
      <c r="AJ47336" t="str">
        <f>IF(AI47336="","",IF(ISERROR(VLOOKUP(CONCATENATE(F47336),Term!$A$1:$C$2000,1,FALSE)),0,1))</f>
        <v/>
      </c>
    </row>
    <row r="47337" spans="36:36" x14ac:dyDescent="0.15">
      <c r="AJ47337" t="str">
        <f>IF(AI47337="","",IF(ISERROR(VLOOKUP(CONCATENATE(F47337),Term!$A$1:$C$2000,1,FALSE)),0,1))</f>
        <v/>
      </c>
    </row>
    <row r="47338" spans="36:36" x14ac:dyDescent="0.15">
      <c r="AJ47338" t="str">
        <f>IF(AI47338="","",IF(ISERROR(VLOOKUP(CONCATENATE(F47338),Term!$A$1:$C$2000,1,FALSE)),0,1))</f>
        <v/>
      </c>
    </row>
    <row r="47339" spans="36:36" x14ac:dyDescent="0.15">
      <c r="AJ47339" t="str">
        <f>IF(AI47339="","",IF(ISERROR(VLOOKUP(CONCATENATE(F47339),Term!$A$1:$C$2000,1,FALSE)),0,1))</f>
        <v/>
      </c>
    </row>
    <row r="47340" spans="36:36" x14ac:dyDescent="0.15">
      <c r="AJ47340" t="str">
        <f>IF(AI47340="","",IF(ISERROR(VLOOKUP(CONCATENATE(F47340),Term!$A$1:$C$2000,1,FALSE)),0,1))</f>
        <v/>
      </c>
    </row>
    <row r="47341" spans="36:36" x14ac:dyDescent="0.15">
      <c r="AJ47341" t="str">
        <f>IF(AI47341="","",IF(ISERROR(VLOOKUP(CONCATENATE(F47341),Term!$A$1:$C$2000,1,FALSE)),0,1))</f>
        <v/>
      </c>
    </row>
    <row r="47342" spans="36:36" x14ac:dyDescent="0.15">
      <c r="AJ47342" t="str">
        <f>IF(AI47342="","",IF(ISERROR(VLOOKUP(CONCATENATE(F47342),Term!$A$1:$C$2000,1,FALSE)),0,1))</f>
        <v/>
      </c>
    </row>
    <row r="47343" spans="36:36" x14ac:dyDescent="0.15">
      <c r="AJ47343" t="str">
        <f>IF(AI47343="","",IF(ISERROR(VLOOKUP(CONCATENATE(F47343),Term!$A$1:$C$2000,1,FALSE)),0,1))</f>
        <v/>
      </c>
    </row>
    <row r="47344" spans="36:36" x14ac:dyDescent="0.15">
      <c r="AJ47344" t="str">
        <f>IF(AI47344="","",IF(ISERROR(VLOOKUP(CONCATENATE(F47344),Term!$A$1:$C$2000,1,FALSE)),0,1))</f>
        <v/>
      </c>
    </row>
    <row r="47345" spans="36:36" x14ac:dyDescent="0.15">
      <c r="AJ47345" t="str">
        <f>IF(AI47345="","",IF(ISERROR(VLOOKUP(CONCATENATE(F47345),Term!$A$1:$C$2000,1,FALSE)),0,1))</f>
        <v/>
      </c>
    </row>
    <row r="47346" spans="36:36" x14ac:dyDescent="0.15">
      <c r="AJ47346" t="str">
        <f>IF(AI47346="","",IF(ISERROR(VLOOKUP(CONCATENATE(F47346),Term!$A$1:$C$2000,1,FALSE)),0,1))</f>
        <v/>
      </c>
    </row>
    <row r="47347" spans="36:36" x14ac:dyDescent="0.15">
      <c r="AJ47347" t="str">
        <f>IF(AI47347="","",IF(ISERROR(VLOOKUP(CONCATENATE(F47347),Term!$A$1:$C$2000,1,FALSE)),0,1))</f>
        <v/>
      </c>
    </row>
    <row r="47348" spans="36:36" x14ac:dyDescent="0.15">
      <c r="AJ47348" t="str">
        <f>IF(AI47348="","",IF(ISERROR(VLOOKUP(CONCATENATE(F47348),Term!$A$1:$C$2000,1,FALSE)),0,1))</f>
        <v/>
      </c>
    </row>
    <row r="47349" spans="36:36" x14ac:dyDescent="0.15">
      <c r="AJ47349" t="str">
        <f>IF(AI47349="","",IF(ISERROR(VLOOKUP(CONCATENATE(F47349),Term!$A$1:$C$2000,1,FALSE)),0,1))</f>
        <v/>
      </c>
    </row>
    <row r="47350" spans="36:36" x14ac:dyDescent="0.15">
      <c r="AJ47350" t="str">
        <f>IF(AI47350="","",IF(ISERROR(VLOOKUP(CONCATENATE(F47350),Term!$A$1:$C$2000,1,FALSE)),0,1))</f>
        <v/>
      </c>
    </row>
    <row r="47351" spans="36:36" x14ac:dyDescent="0.15">
      <c r="AJ47351" t="str">
        <f>IF(AI47351="","",IF(ISERROR(VLOOKUP(CONCATENATE(F47351),Term!$A$1:$C$2000,1,FALSE)),0,1))</f>
        <v/>
      </c>
    </row>
    <row r="47352" spans="36:36" x14ac:dyDescent="0.15">
      <c r="AJ47352" t="str">
        <f>IF(AI47352="","",IF(ISERROR(VLOOKUP(CONCATENATE(F47352),Term!$A$1:$C$2000,1,FALSE)),0,1))</f>
        <v/>
      </c>
    </row>
    <row r="47353" spans="36:36" x14ac:dyDescent="0.15">
      <c r="AJ47353" t="str">
        <f>IF(AI47353="","",IF(ISERROR(VLOOKUP(CONCATENATE(F47353),Term!$A$1:$C$2000,1,FALSE)),0,1))</f>
        <v/>
      </c>
    </row>
    <row r="47354" spans="36:36" x14ac:dyDescent="0.15">
      <c r="AJ47354" t="str">
        <f>IF(AI47354="","",IF(ISERROR(VLOOKUP(CONCATENATE(F47354),Term!$A$1:$C$2000,1,FALSE)),0,1))</f>
        <v/>
      </c>
    </row>
    <row r="47355" spans="36:36" x14ac:dyDescent="0.15">
      <c r="AJ47355" t="str">
        <f>IF(AI47355="","",IF(ISERROR(VLOOKUP(CONCATENATE(F47355),Term!$A$1:$C$2000,1,FALSE)),0,1))</f>
        <v/>
      </c>
    </row>
    <row r="47356" spans="36:36" x14ac:dyDescent="0.15">
      <c r="AJ47356" t="str">
        <f>IF(AI47356="","",IF(ISERROR(VLOOKUP(CONCATENATE(F47356),Term!$A$1:$C$2000,1,FALSE)),0,1))</f>
        <v/>
      </c>
    </row>
    <row r="47357" spans="36:36" x14ac:dyDescent="0.15">
      <c r="AJ47357" t="str">
        <f>IF(AI47357="","",IF(ISERROR(VLOOKUP(CONCATENATE(F47357),Term!$A$1:$C$2000,1,FALSE)),0,1))</f>
        <v/>
      </c>
    </row>
    <row r="47358" spans="36:36" x14ac:dyDescent="0.15">
      <c r="AJ47358" t="str">
        <f>IF(AI47358="","",IF(ISERROR(VLOOKUP(CONCATENATE(F47358),Term!$A$1:$C$2000,1,FALSE)),0,1))</f>
        <v/>
      </c>
    </row>
    <row r="47359" spans="36:36" x14ac:dyDescent="0.15">
      <c r="AJ47359" t="str">
        <f>IF(AI47359="","",IF(ISERROR(VLOOKUP(CONCATENATE(F47359),Term!$A$1:$C$2000,1,FALSE)),0,1))</f>
        <v/>
      </c>
    </row>
    <row r="47360" spans="36:36" x14ac:dyDescent="0.15">
      <c r="AJ47360" t="str">
        <f>IF(AI47360="","",IF(ISERROR(VLOOKUP(CONCATENATE(F47360),Term!$A$1:$C$2000,1,FALSE)),0,1))</f>
        <v/>
      </c>
    </row>
    <row r="47361" spans="36:36" x14ac:dyDescent="0.15">
      <c r="AJ47361" t="str">
        <f>IF(AI47361="","",IF(ISERROR(VLOOKUP(CONCATENATE(F47361),Term!$A$1:$C$2000,1,FALSE)),0,1))</f>
        <v/>
      </c>
    </row>
    <row r="47362" spans="36:36" x14ac:dyDescent="0.15">
      <c r="AJ47362" t="str">
        <f>IF(AI47362="","",IF(ISERROR(VLOOKUP(CONCATENATE(F47362),Term!$A$1:$C$2000,1,FALSE)),0,1))</f>
        <v/>
      </c>
    </row>
    <row r="47363" spans="36:36" x14ac:dyDescent="0.15">
      <c r="AJ47363" t="str">
        <f>IF(AI47363="","",IF(ISERROR(VLOOKUP(CONCATENATE(F47363),Term!$A$1:$C$2000,1,FALSE)),0,1))</f>
        <v/>
      </c>
    </row>
    <row r="47364" spans="36:36" x14ac:dyDescent="0.15">
      <c r="AJ47364" t="str">
        <f>IF(AI47364="","",IF(ISERROR(VLOOKUP(CONCATENATE(F47364),Term!$A$1:$C$2000,1,FALSE)),0,1))</f>
        <v/>
      </c>
    </row>
    <row r="47365" spans="36:36" x14ac:dyDescent="0.15">
      <c r="AJ47365" t="str">
        <f>IF(AI47365="","",IF(ISERROR(VLOOKUP(CONCATENATE(F47365),Term!$A$1:$C$2000,1,FALSE)),0,1))</f>
        <v/>
      </c>
    </row>
    <row r="47366" spans="36:36" x14ac:dyDescent="0.15">
      <c r="AJ47366" t="str">
        <f>IF(AI47366="","",IF(ISERROR(VLOOKUP(CONCATENATE(F47366),Term!$A$1:$C$2000,1,FALSE)),0,1))</f>
        <v/>
      </c>
    </row>
    <row r="47367" spans="36:36" x14ac:dyDescent="0.15">
      <c r="AJ47367" t="str">
        <f>IF(AI47367="","",IF(ISERROR(VLOOKUP(CONCATENATE(F47367),Term!$A$1:$C$2000,1,FALSE)),0,1))</f>
        <v/>
      </c>
    </row>
    <row r="47368" spans="36:36" x14ac:dyDescent="0.15">
      <c r="AJ47368" t="str">
        <f>IF(AI47368="","",IF(ISERROR(VLOOKUP(CONCATENATE(F47368),Term!$A$1:$C$2000,1,FALSE)),0,1))</f>
        <v/>
      </c>
    </row>
    <row r="47369" spans="36:36" x14ac:dyDescent="0.15">
      <c r="AJ47369" t="str">
        <f>IF(AI47369="","",IF(ISERROR(VLOOKUP(CONCATENATE(F47369),Term!$A$1:$C$2000,1,FALSE)),0,1))</f>
        <v/>
      </c>
    </row>
    <row r="47370" spans="36:36" x14ac:dyDescent="0.15">
      <c r="AJ47370" t="str">
        <f>IF(AI47370="","",IF(ISERROR(VLOOKUP(CONCATENATE(F47370),Term!$A$1:$C$2000,1,FALSE)),0,1))</f>
        <v/>
      </c>
    </row>
    <row r="47371" spans="36:36" x14ac:dyDescent="0.15">
      <c r="AJ47371" t="str">
        <f>IF(AI47371="","",IF(ISERROR(VLOOKUP(CONCATENATE(F47371),Term!$A$1:$C$2000,1,FALSE)),0,1))</f>
        <v/>
      </c>
    </row>
    <row r="47372" spans="36:36" x14ac:dyDescent="0.15">
      <c r="AJ47372" t="str">
        <f>IF(AI47372="","",IF(ISERROR(VLOOKUP(CONCATENATE(F47372),Term!$A$1:$C$2000,1,FALSE)),0,1))</f>
        <v/>
      </c>
    </row>
    <row r="47373" spans="36:36" x14ac:dyDescent="0.15">
      <c r="AJ47373" t="str">
        <f>IF(AI47373="","",IF(ISERROR(VLOOKUP(CONCATENATE(F47373),Term!$A$1:$C$2000,1,FALSE)),0,1))</f>
        <v/>
      </c>
    </row>
    <row r="47374" spans="36:36" x14ac:dyDescent="0.15">
      <c r="AJ47374" t="str">
        <f>IF(AI47374="","",IF(ISERROR(VLOOKUP(CONCATENATE(F47374),Term!$A$1:$C$2000,1,FALSE)),0,1))</f>
        <v/>
      </c>
    </row>
    <row r="47375" spans="36:36" x14ac:dyDescent="0.15">
      <c r="AJ47375" t="str">
        <f>IF(AI47375="","",IF(ISERROR(VLOOKUP(CONCATENATE(F47375),Term!$A$1:$C$2000,1,FALSE)),0,1))</f>
        <v/>
      </c>
    </row>
    <row r="47376" spans="36:36" x14ac:dyDescent="0.15">
      <c r="AJ47376" t="str">
        <f>IF(AI47376="","",IF(ISERROR(VLOOKUP(CONCATENATE(F47376),Term!$A$1:$C$2000,1,FALSE)),0,1))</f>
        <v/>
      </c>
    </row>
    <row r="47377" spans="36:36" x14ac:dyDescent="0.15">
      <c r="AJ47377" t="str">
        <f>IF(AI47377="","",IF(ISERROR(VLOOKUP(CONCATENATE(F47377),Term!$A$1:$C$2000,1,FALSE)),0,1))</f>
        <v/>
      </c>
    </row>
    <row r="47378" spans="36:36" x14ac:dyDescent="0.15">
      <c r="AJ47378" t="str">
        <f>IF(AI47378="","",IF(ISERROR(VLOOKUP(CONCATENATE(F47378),Term!$A$1:$C$2000,1,FALSE)),0,1))</f>
        <v/>
      </c>
    </row>
    <row r="47379" spans="36:36" x14ac:dyDescent="0.15">
      <c r="AJ47379" t="str">
        <f>IF(AI47379="","",IF(ISERROR(VLOOKUP(CONCATENATE(F47379),Term!$A$1:$C$2000,1,FALSE)),0,1))</f>
        <v/>
      </c>
    </row>
    <row r="47380" spans="36:36" x14ac:dyDescent="0.15">
      <c r="AJ47380" t="str">
        <f>IF(AI47380="","",IF(ISERROR(VLOOKUP(CONCATENATE(F47380),Term!$A$1:$C$2000,1,FALSE)),0,1))</f>
        <v/>
      </c>
    </row>
    <row r="47381" spans="36:36" x14ac:dyDescent="0.15">
      <c r="AJ47381" t="str">
        <f>IF(AI47381="","",IF(ISERROR(VLOOKUP(CONCATENATE(F47381),Term!$A$1:$C$2000,1,FALSE)),0,1))</f>
        <v/>
      </c>
    </row>
    <row r="47382" spans="36:36" x14ac:dyDescent="0.15">
      <c r="AJ47382" t="str">
        <f>IF(AI47382="","",IF(ISERROR(VLOOKUP(CONCATENATE(F47382),Term!$A$1:$C$2000,1,FALSE)),0,1))</f>
        <v/>
      </c>
    </row>
    <row r="47383" spans="36:36" x14ac:dyDescent="0.15">
      <c r="AJ47383" t="str">
        <f>IF(AI47383="","",IF(ISERROR(VLOOKUP(CONCATENATE(F47383),Term!$A$1:$C$2000,1,FALSE)),0,1))</f>
        <v/>
      </c>
    </row>
    <row r="47384" spans="36:36" x14ac:dyDescent="0.15">
      <c r="AJ47384" t="str">
        <f>IF(AI47384="","",IF(ISERROR(VLOOKUP(CONCATENATE(F47384),Term!$A$1:$C$2000,1,FALSE)),0,1))</f>
        <v/>
      </c>
    </row>
    <row r="47385" spans="36:36" x14ac:dyDescent="0.15">
      <c r="AJ47385" t="str">
        <f>IF(AI47385="","",IF(ISERROR(VLOOKUP(CONCATENATE(F47385),Term!$A$1:$C$2000,1,FALSE)),0,1))</f>
        <v/>
      </c>
    </row>
    <row r="47386" spans="36:36" x14ac:dyDescent="0.15">
      <c r="AJ47386" t="str">
        <f>IF(AI47386="","",IF(ISERROR(VLOOKUP(CONCATENATE(F47386),Term!$A$1:$C$2000,1,FALSE)),0,1))</f>
        <v/>
      </c>
    </row>
    <row r="47387" spans="36:36" x14ac:dyDescent="0.15">
      <c r="AJ47387" t="str">
        <f>IF(AI47387="","",IF(ISERROR(VLOOKUP(CONCATENATE(F47387),Term!$A$1:$C$2000,1,FALSE)),0,1))</f>
        <v/>
      </c>
    </row>
    <row r="47388" spans="36:36" x14ac:dyDescent="0.15">
      <c r="AJ47388" t="str">
        <f>IF(AI47388="","",IF(ISERROR(VLOOKUP(CONCATENATE(F47388),Term!$A$1:$C$2000,1,FALSE)),0,1))</f>
        <v/>
      </c>
    </row>
    <row r="47389" spans="36:36" x14ac:dyDescent="0.15">
      <c r="AJ47389" t="str">
        <f>IF(AI47389="","",IF(ISERROR(VLOOKUP(CONCATENATE(F47389),Term!$A$1:$C$2000,1,FALSE)),0,1))</f>
        <v/>
      </c>
    </row>
    <row r="47390" spans="36:36" x14ac:dyDescent="0.15">
      <c r="AJ47390" t="str">
        <f>IF(AI47390="","",IF(ISERROR(VLOOKUP(CONCATENATE(F47390),Term!$A$1:$C$2000,1,FALSE)),0,1))</f>
        <v/>
      </c>
    </row>
    <row r="47391" spans="36:36" x14ac:dyDescent="0.15">
      <c r="AJ47391" t="str">
        <f>IF(AI47391="","",IF(ISERROR(VLOOKUP(CONCATENATE(F47391),Term!$A$1:$C$2000,1,FALSE)),0,1))</f>
        <v/>
      </c>
    </row>
    <row r="47392" spans="36:36" x14ac:dyDescent="0.15">
      <c r="AJ47392" t="str">
        <f>IF(AI47392="","",IF(ISERROR(VLOOKUP(CONCATENATE(F47392),Term!$A$1:$C$2000,1,FALSE)),0,1))</f>
        <v/>
      </c>
    </row>
    <row r="47393" spans="36:36" x14ac:dyDescent="0.15">
      <c r="AJ47393" t="str">
        <f>IF(AI47393="","",IF(ISERROR(VLOOKUP(CONCATENATE(F47393),Term!$A$1:$C$2000,1,FALSE)),0,1))</f>
        <v/>
      </c>
    </row>
    <row r="47394" spans="36:36" x14ac:dyDescent="0.15">
      <c r="AJ47394" t="str">
        <f>IF(AI47394="","",IF(ISERROR(VLOOKUP(CONCATENATE(F47394),Term!$A$1:$C$2000,1,FALSE)),0,1))</f>
        <v/>
      </c>
    </row>
    <row r="47395" spans="36:36" x14ac:dyDescent="0.15">
      <c r="AJ47395" t="str">
        <f>IF(AI47395="","",IF(ISERROR(VLOOKUP(CONCATENATE(F47395),Term!$A$1:$C$2000,1,FALSE)),0,1))</f>
        <v/>
      </c>
    </row>
    <row r="47396" spans="36:36" x14ac:dyDescent="0.15">
      <c r="AJ47396" t="str">
        <f>IF(AI47396="","",IF(ISERROR(VLOOKUP(CONCATENATE(F47396),Term!$A$1:$C$2000,1,FALSE)),0,1))</f>
        <v/>
      </c>
    </row>
    <row r="47397" spans="36:36" x14ac:dyDescent="0.15">
      <c r="AJ47397" t="str">
        <f>IF(AI47397="","",IF(ISERROR(VLOOKUP(CONCATENATE(F47397),Term!$A$1:$C$2000,1,FALSE)),0,1))</f>
        <v/>
      </c>
    </row>
    <row r="47398" spans="36:36" x14ac:dyDescent="0.15">
      <c r="AJ47398" t="str">
        <f>IF(AI47398="","",IF(ISERROR(VLOOKUP(CONCATENATE(F47398),Term!$A$1:$C$2000,1,FALSE)),0,1))</f>
        <v/>
      </c>
    </row>
    <row r="47399" spans="36:36" x14ac:dyDescent="0.15">
      <c r="AJ47399" t="str">
        <f>IF(AI47399="","",IF(ISERROR(VLOOKUP(CONCATENATE(F47399),Term!$A$1:$C$2000,1,FALSE)),0,1))</f>
        <v/>
      </c>
    </row>
    <row r="47400" spans="36:36" x14ac:dyDescent="0.15">
      <c r="AJ47400" t="str">
        <f>IF(AI47400="","",IF(ISERROR(VLOOKUP(CONCATENATE(F47400),Term!$A$1:$C$2000,1,FALSE)),0,1))</f>
        <v/>
      </c>
    </row>
    <row r="47401" spans="36:36" x14ac:dyDescent="0.15">
      <c r="AJ47401" t="str">
        <f>IF(AI47401="","",IF(ISERROR(VLOOKUP(CONCATENATE(F47401),Term!$A$1:$C$2000,1,FALSE)),0,1))</f>
        <v/>
      </c>
    </row>
    <row r="47402" spans="36:36" x14ac:dyDescent="0.15">
      <c r="AJ47402" t="str">
        <f>IF(AI47402="","",IF(ISERROR(VLOOKUP(CONCATENATE(F47402),Term!$A$1:$C$2000,1,FALSE)),0,1))</f>
        <v/>
      </c>
    </row>
    <row r="47403" spans="36:36" x14ac:dyDescent="0.15">
      <c r="AJ47403" t="str">
        <f>IF(AI47403="","",IF(ISERROR(VLOOKUP(CONCATENATE(F47403),Term!$A$1:$C$2000,1,FALSE)),0,1))</f>
        <v/>
      </c>
    </row>
    <row r="47404" spans="36:36" x14ac:dyDescent="0.15">
      <c r="AJ47404" t="str">
        <f>IF(AI47404="","",IF(ISERROR(VLOOKUP(CONCATENATE(F47404),Term!$A$1:$C$2000,1,FALSE)),0,1))</f>
        <v/>
      </c>
    </row>
    <row r="47405" spans="36:36" x14ac:dyDescent="0.15">
      <c r="AJ47405" t="str">
        <f>IF(AI47405="","",IF(ISERROR(VLOOKUP(CONCATENATE(F47405),Term!$A$1:$C$2000,1,FALSE)),0,1))</f>
        <v/>
      </c>
    </row>
    <row r="47406" spans="36:36" x14ac:dyDescent="0.15">
      <c r="AJ47406" t="str">
        <f>IF(AI47406="","",IF(ISERROR(VLOOKUP(CONCATENATE(F47406),Term!$A$1:$C$2000,1,FALSE)),0,1))</f>
        <v/>
      </c>
    </row>
    <row r="47407" spans="36:36" x14ac:dyDescent="0.15">
      <c r="AJ47407" t="str">
        <f>IF(AI47407="","",IF(ISERROR(VLOOKUP(CONCATENATE(F47407),Term!$A$1:$C$2000,1,FALSE)),0,1))</f>
        <v/>
      </c>
    </row>
    <row r="47408" spans="36:36" x14ac:dyDescent="0.15">
      <c r="AJ47408" t="str">
        <f>IF(AI47408="","",IF(ISERROR(VLOOKUP(CONCATENATE(F47408),Term!$A$1:$C$2000,1,FALSE)),0,1))</f>
        <v/>
      </c>
    </row>
    <row r="47409" spans="36:36" x14ac:dyDescent="0.15">
      <c r="AJ47409" t="str">
        <f>IF(AI47409="","",IF(ISERROR(VLOOKUP(CONCATENATE(F47409),Term!$A$1:$C$2000,1,FALSE)),0,1))</f>
        <v/>
      </c>
    </row>
    <row r="47410" spans="36:36" x14ac:dyDescent="0.15">
      <c r="AJ47410" t="str">
        <f>IF(AI47410="","",IF(ISERROR(VLOOKUP(CONCATENATE(F47410),Term!$A$1:$C$2000,1,FALSE)),0,1))</f>
        <v/>
      </c>
    </row>
    <row r="47411" spans="36:36" x14ac:dyDescent="0.15">
      <c r="AJ47411" t="str">
        <f>IF(AI47411="","",IF(ISERROR(VLOOKUP(CONCATENATE(F47411),Term!$A$1:$C$2000,1,FALSE)),0,1))</f>
        <v/>
      </c>
    </row>
    <row r="47412" spans="36:36" x14ac:dyDescent="0.15">
      <c r="AJ47412" t="str">
        <f>IF(AI47412="","",IF(ISERROR(VLOOKUP(CONCATENATE(F47412),Term!$A$1:$C$2000,1,FALSE)),0,1))</f>
        <v/>
      </c>
    </row>
    <row r="47413" spans="36:36" x14ac:dyDescent="0.15">
      <c r="AJ47413" t="str">
        <f>IF(AI47413="","",IF(ISERROR(VLOOKUP(CONCATENATE(F47413),Term!$A$1:$C$2000,1,FALSE)),0,1))</f>
        <v/>
      </c>
    </row>
    <row r="47414" spans="36:36" x14ac:dyDescent="0.15">
      <c r="AJ47414" t="str">
        <f>IF(AI47414="","",IF(ISERROR(VLOOKUP(CONCATENATE(F47414),Term!$A$1:$C$2000,1,FALSE)),0,1))</f>
        <v/>
      </c>
    </row>
    <row r="47415" spans="36:36" x14ac:dyDescent="0.15">
      <c r="AJ47415" t="str">
        <f>IF(AI47415="","",IF(ISERROR(VLOOKUP(CONCATENATE(F47415),Term!$A$1:$C$2000,1,FALSE)),0,1))</f>
        <v/>
      </c>
    </row>
    <row r="47416" spans="36:36" x14ac:dyDescent="0.15">
      <c r="AJ47416" t="str">
        <f>IF(AI47416="","",IF(ISERROR(VLOOKUP(CONCATENATE(F47416),Term!$A$1:$C$2000,1,FALSE)),0,1))</f>
        <v/>
      </c>
    </row>
    <row r="47417" spans="36:36" x14ac:dyDescent="0.15">
      <c r="AJ47417" t="str">
        <f>IF(AI47417="","",IF(ISERROR(VLOOKUP(CONCATENATE(F47417),Term!$A$1:$C$2000,1,FALSE)),0,1))</f>
        <v/>
      </c>
    </row>
    <row r="47418" spans="36:36" x14ac:dyDescent="0.15">
      <c r="AJ47418" t="str">
        <f>IF(AI47418="","",IF(ISERROR(VLOOKUP(CONCATENATE(F47418),Term!$A$1:$C$2000,1,FALSE)),0,1))</f>
        <v/>
      </c>
    </row>
    <row r="47419" spans="36:36" x14ac:dyDescent="0.15">
      <c r="AJ47419" t="str">
        <f>IF(AI47419="","",IF(ISERROR(VLOOKUP(CONCATENATE(F47419),Term!$A$1:$C$2000,1,FALSE)),0,1))</f>
        <v/>
      </c>
    </row>
    <row r="47420" spans="36:36" x14ac:dyDescent="0.15">
      <c r="AJ47420" t="str">
        <f>IF(AI47420="","",IF(ISERROR(VLOOKUP(CONCATENATE(F47420),Term!$A$1:$C$2000,1,FALSE)),0,1))</f>
        <v/>
      </c>
    </row>
    <row r="47421" spans="36:36" x14ac:dyDescent="0.15">
      <c r="AJ47421" t="str">
        <f>IF(AI47421="","",IF(ISERROR(VLOOKUP(CONCATENATE(F47421),Term!$A$1:$C$2000,1,FALSE)),0,1))</f>
        <v/>
      </c>
    </row>
    <row r="47422" spans="36:36" x14ac:dyDescent="0.15">
      <c r="AJ47422" t="str">
        <f>IF(AI47422="","",IF(ISERROR(VLOOKUP(CONCATENATE(F47422),Term!$A$1:$C$2000,1,FALSE)),0,1))</f>
        <v/>
      </c>
    </row>
    <row r="47423" spans="36:36" x14ac:dyDescent="0.15">
      <c r="AJ47423" t="str">
        <f>IF(AI47423="","",IF(ISERROR(VLOOKUP(CONCATENATE(F47423),Term!$A$1:$C$2000,1,FALSE)),0,1))</f>
        <v/>
      </c>
    </row>
    <row r="47424" spans="36:36" x14ac:dyDescent="0.15">
      <c r="AJ47424" t="str">
        <f>IF(AI47424="","",IF(ISERROR(VLOOKUP(CONCATENATE(F47424),Term!$A$1:$C$2000,1,FALSE)),0,1))</f>
        <v/>
      </c>
    </row>
    <row r="47425" spans="36:36" x14ac:dyDescent="0.15">
      <c r="AJ47425" t="str">
        <f>IF(AI47425="","",IF(ISERROR(VLOOKUP(CONCATENATE(F47425),Term!$A$1:$C$2000,1,FALSE)),0,1))</f>
        <v/>
      </c>
    </row>
    <row r="47426" spans="36:36" x14ac:dyDescent="0.15">
      <c r="AJ47426" t="str">
        <f>IF(AI47426="","",IF(ISERROR(VLOOKUP(CONCATENATE(F47426),Term!$A$1:$C$2000,1,FALSE)),0,1))</f>
        <v/>
      </c>
    </row>
    <row r="47427" spans="36:36" x14ac:dyDescent="0.15">
      <c r="AJ47427" t="str">
        <f>IF(AI47427="","",IF(ISERROR(VLOOKUP(CONCATENATE(F47427),Term!$A$1:$C$2000,1,FALSE)),0,1))</f>
        <v/>
      </c>
    </row>
    <row r="47428" spans="36:36" x14ac:dyDescent="0.15">
      <c r="AJ47428" t="str">
        <f>IF(AI47428="","",IF(ISERROR(VLOOKUP(CONCATENATE(F47428),Term!$A$1:$C$2000,1,FALSE)),0,1))</f>
        <v/>
      </c>
    </row>
    <row r="47429" spans="36:36" x14ac:dyDescent="0.15">
      <c r="AJ47429" t="str">
        <f>IF(AI47429="","",IF(ISERROR(VLOOKUP(CONCATENATE(F47429),Term!$A$1:$C$2000,1,FALSE)),0,1))</f>
        <v/>
      </c>
    </row>
    <row r="47430" spans="36:36" x14ac:dyDescent="0.15">
      <c r="AJ47430" t="str">
        <f>IF(AI47430="","",IF(ISERROR(VLOOKUP(CONCATENATE(F47430),Term!$A$1:$C$2000,1,FALSE)),0,1))</f>
        <v/>
      </c>
    </row>
    <row r="47431" spans="36:36" x14ac:dyDescent="0.15">
      <c r="AJ47431" t="str">
        <f>IF(AI47431="","",IF(ISERROR(VLOOKUP(CONCATENATE(F47431),Term!$A$1:$C$2000,1,FALSE)),0,1))</f>
        <v/>
      </c>
    </row>
    <row r="47432" spans="36:36" x14ac:dyDescent="0.15">
      <c r="AJ47432" t="str">
        <f>IF(AI47432="","",IF(ISERROR(VLOOKUP(CONCATENATE(F47432),Term!$A$1:$C$2000,1,FALSE)),0,1))</f>
        <v/>
      </c>
    </row>
    <row r="47433" spans="36:36" x14ac:dyDescent="0.15">
      <c r="AJ47433" t="str">
        <f>IF(AI47433="","",IF(ISERROR(VLOOKUP(CONCATENATE(F47433),Term!$A$1:$C$2000,1,FALSE)),0,1))</f>
        <v/>
      </c>
    </row>
    <row r="47434" spans="36:36" x14ac:dyDescent="0.15">
      <c r="AJ47434" t="str">
        <f>IF(AI47434="","",IF(ISERROR(VLOOKUP(CONCATENATE(F47434),Term!$A$1:$C$2000,1,FALSE)),0,1))</f>
        <v/>
      </c>
    </row>
    <row r="47435" spans="36:36" x14ac:dyDescent="0.15">
      <c r="AJ47435" t="str">
        <f>IF(AI47435="","",IF(ISERROR(VLOOKUP(CONCATENATE(F47435),Term!$A$1:$C$2000,1,FALSE)),0,1))</f>
        <v/>
      </c>
    </row>
    <row r="47436" spans="36:36" x14ac:dyDescent="0.15">
      <c r="AJ47436" t="str">
        <f>IF(AI47436="","",IF(ISERROR(VLOOKUP(CONCATENATE(F47436),Term!$A$1:$C$2000,1,FALSE)),0,1))</f>
        <v/>
      </c>
    </row>
    <row r="47437" spans="36:36" x14ac:dyDescent="0.15">
      <c r="AJ47437" t="str">
        <f>IF(AI47437="","",IF(ISERROR(VLOOKUP(CONCATENATE(F47437),Term!$A$1:$C$2000,1,FALSE)),0,1))</f>
        <v/>
      </c>
    </row>
    <row r="47438" spans="36:36" x14ac:dyDescent="0.15">
      <c r="AJ47438" t="str">
        <f>IF(AI47438="","",IF(ISERROR(VLOOKUP(CONCATENATE(F47438),Term!$A$1:$C$2000,1,FALSE)),0,1))</f>
        <v/>
      </c>
    </row>
    <row r="47439" spans="36:36" x14ac:dyDescent="0.15">
      <c r="AJ47439" t="str">
        <f>IF(AI47439="","",IF(ISERROR(VLOOKUP(CONCATENATE(F47439),Term!$A$1:$C$2000,1,FALSE)),0,1))</f>
        <v/>
      </c>
    </row>
    <row r="47440" spans="36:36" x14ac:dyDescent="0.15">
      <c r="AJ47440" t="str">
        <f>IF(AI47440="","",IF(ISERROR(VLOOKUP(CONCATENATE(F47440),Term!$A$1:$C$2000,1,FALSE)),0,1))</f>
        <v/>
      </c>
    </row>
    <row r="47441" spans="36:36" x14ac:dyDescent="0.15">
      <c r="AJ47441" t="str">
        <f>IF(AI47441="","",IF(ISERROR(VLOOKUP(CONCATENATE(F47441),Term!$A$1:$C$2000,1,FALSE)),0,1))</f>
        <v/>
      </c>
    </row>
    <row r="47442" spans="36:36" x14ac:dyDescent="0.15">
      <c r="AJ47442" t="str">
        <f>IF(AI47442="","",IF(ISERROR(VLOOKUP(CONCATENATE(F47442),Term!$A$1:$C$2000,1,FALSE)),0,1))</f>
        <v/>
      </c>
    </row>
    <row r="47443" spans="36:36" x14ac:dyDescent="0.15">
      <c r="AJ47443" t="str">
        <f>IF(AI47443="","",IF(ISERROR(VLOOKUP(CONCATENATE(F47443),Term!$A$1:$C$2000,1,FALSE)),0,1))</f>
        <v/>
      </c>
    </row>
    <row r="47444" spans="36:36" x14ac:dyDescent="0.15">
      <c r="AJ47444" t="str">
        <f>IF(AI47444="","",IF(ISERROR(VLOOKUP(CONCATENATE(F47444),Term!$A$1:$C$2000,1,FALSE)),0,1))</f>
        <v/>
      </c>
    </row>
    <row r="47445" spans="36:36" x14ac:dyDescent="0.15">
      <c r="AJ47445" t="str">
        <f>IF(AI47445="","",IF(ISERROR(VLOOKUP(CONCATENATE(F47445),Term!$A$1:$C$2000,1,FALSE)),0,1))</f>
        <v/>
      </c>
    </row>
    <row r="47446" spans="36:36" x14ac:dyDescent="0.15">
      <c r="AJ47446" t="str">
        <f>IF(AI47446="","",IF(ISERROR(VLOOKUP(CONCATENATE(F47446),Term!$A$1:$C$2000,1,FALSE)),0,1))</f>
        <v/>
      </c>
    </row>
    <row r="47447" spans="36:36" x14ac:dyDescent="0.15">
      <c r="AJ47447" t="str">
        <f>IF(AI47447="","",IF(ISERROR(VLOOKUP(CONCATENATE(F47447),Term!$A$1:$C$2000,1,FALSE)),0,1))</f>
        <v/>
      </c>
    </row>
    <row r="47448" spans="36:36" x14ac:dyDescent="0.15">
      <c r="AJ47448" t="str">
        <f>IF(AI47448="","",IF(ISERROR(VLOOKUP(CONCATENATE(F47448),Term!$A$1:$C$2000,1,FALSE)),0,1))</f>
        <v/>
      </c>
    </row>
    <row r="47449" spans="36:36" x14ac:dyDescent="0.15">
      <c r="AJ47449" t="str">
        <f>IF(AI47449="","",IF(ISERROR(VLOOKUP(CONCATENATE(F47449),Term!$A$1:$C$2000,1,FALSE)),0,1))</f>
        <v/>
      </c>
    </row>
    <row r="47450" spans="36:36" x14ac:dyDescent="0.15">
      <c r="AJ47450" t="str">
        <f>IF(AI47450="","",IF(ISERROR(VLOOKUP(CONCATENATE(F47450),Term!$A$1:$C$2000,1,FALSE)),0,1))</f>
        <v/>
      </c>
    </row>
    <row r="47451" spans="36:36" x14ac:dyDescent="0.15">
      <c r="AJ47451" t="str">
        <f>IF(AI47451="","",IF(ISERROR(VLOOKUP(CONCATENATE(F47451),Term!$A$1:$C$2000,1,FALSE)),0,1))</f>
        <v/>
      </c>
    </row>
    <row r="47452" spans="36:36" x14ac:dyDescent="0.15">
      <c r="AJ47452" t="str">
        <f>IF(AI47452="","",IF(ISERROR(VLOOKUP(CONCATENATE(F47452),Term!$A$1:$C$2000,1,FALSE)),0,1))</f>
        <v/>
      </c>
    </row>
    <row r="47453" spans="36:36" x14ac:dyDescent="0.15">
      <c r="AJ47453" t="str">
        <f>IF(AI47453="","",IF(ISERROR(VLOOKUP(CONCATENATE(F47453),Term!$A$1:$C$2000,1,FALSE)),0,1))</f>
        <v/>
      </c>
    </row>
    <row r="47454" spans="36:36" x14ac:dyDescent="0.15">
      <c r="AJ47454" t="str">
        <f>IF(AI47454="","",IF(ISERROR(VLOOKUP(CONCATENATE(F47454),Term!$A$1:$C$2000,1,FALSE)),0,1))</f>
        <v/>
      </c>
    </row>
    <row r="47455" spans="36:36" x14ac:dyDescent="0.15">
      <c r="AJ47455" t="str">
        <f>IF(AI47455="","",IF(ISERROR(VLOOKUP(CONCATENATE(F47455),Term!$A$1:$C$2000,1,FALSE)),0,1))</f>
        <v/>
      </c>
    </row>
    <row r="47456" spans="36:36" x14ac:dyDescent="0.15">
      <c r="AJ47456" t="str">
        <f>IF(AI47456="","",IF(ISERROR(VLOOKUP(CONCATENATE(F47456),Term!$A$1:$C$2000,1,FALSE)),0,1))</f>
        <v/>
      </c>
    </row>
    <row r="47457" spans="36:36" x14ac:dyDescent="0.15">
      <c r="AJ47457" t="str">
        <f>IF(AI47457="","",IF(ISERROR(VLOOKUP(CONCATENATE(F47457),Term!$A$1:$C$2000,1,FALSE)),0,1))</f>
        <v/>
      </c>
    </row>
    <row r="47458" spans="36:36" x14ac:dyDescent="0.15">
      <c r="AJ47458" t="str">
        <f>IF(AI47458="","",IF(ISERROR(VLOOKUP(CONCATENATE(F47458),Term!$A$1:$C$2000,1,FALSE)),0,1))</f>
        <v/>
      </c>
    </row>
    <row r="47459" spans="36:36" x14ac:dyDescent="0.15">
      <c r="AJ47459" t="str">
        <f>IF(AI47459="","",IF(ISERROR(VLOOKUP(CONCATENATE(F47459),Term!$A$1:$C$2000,1,FALSE)),0,1))</f>
        <v/>
      </c>
    </row>
    <row r="47460" spans="36:36" x14ac:dyDescent="0.15">
      <c r="AJ47460" t="str">
        <f>IF(AI47460="","",IF(ISERROR(VLOOKUP(CONCATENATE(F47460),Term!$A$1:$C$2000,1,FALSE)),0,1))</f>
        <v/>
      </c>
    </row>
    <row r="47461" spans="36:36" x14ac:dyDescent="0.15">
      <c r="AJ47461" t="str">
        <f>IF(AI47461="","",IF(ISERROR(VLOOKUP(CONCATENATE(F47461),Term!$A$1:$C$2000,1,FALSE)),0,1))</f>
        <v/>
      </c>
    </row>
    <row r="47462" spans="36:36" x14ac:dyDescent="0.15">
      <c r="AJ47462" t="str">
        <f>IF(AI47462="","",IF(ISERROR(VLOOKUP(CONCATENATE(F47462),Term!$A$1:$C$2000,1,FALSE)),0,1))</f>
        <v/>
      </c>
    </row>
    <row r="47463" spans="36:36" x14ac:dyDescent="0.15">
      <c r="AJ47463" t="str">
        <f>IF(AI47463="","",IF(ISERROR(VLOOKUP(CONCATENATE(F47463),Term!$A$1:$C$2000,1,FALSE)),0,1))</f>
        <v/>
      </c>
    </row>
    <row r="47464" spans="36:36" x14ac:dyDescent="0.15">
      <c r="AJ47464" t="str">
        <f>IF(AI47464="","",IF(ISERROR(VLOOKUP(CONCATENATE(F47464),Term!$A$1:$C$2000,1,FALSE)),0,1))</f>
        <v/>
      </c>
    </row>
    <row r="47465" spans="36:36" x14ac:dyDescent="0.15">
      <c r="AJ47465" t="str">
        <f>IF(AI47465="","",IF(ISERROR(VLOOKUP(CONCATENATE(F47465),Term!$A$1:$C$2000,1,FALSE)),0,1))</f>
        <v/>
      </c>
    </row>
    <row r="47466" spans="36:36" x14ac:dyDescent="0.15">
      <c r="AJ47466" t="str">
        <f>IF(AI47466="","",IF(ISERROR(VLOOKUP(CONCATENATE(F47466),Term!$A$1:$C$2000,1,FALSE)),0,1))</f>
        <v/>
      </c>
    </row>
    <row r="47467" spans="36:36" x14ac:dyDescent="0.15">
      <c r="AJ47467" t="str">
        <f>IF(AI47467="","",IF(ISERROR(VLOOKUP(CONCATENATE(F47467),Term!$A$1:$C$2000,1,FALSE)),0,1))</f>
        <v/>
      </c>
    </row>
    <row r="47468" spans="36:36" x14ac:dyDescent="0.15">
      <c r="AJ47468" t="str">
        <f>IF(AI47468="","",IF(ISERROR(VLOOKUP(CONCATENATE(F47468),Term!$A$1:$C$2000,1,FALSE)),0,1))</f>
        <v/>
      </c>
    </row>
    <row r="47469" spans="36:36" x14ac:dyDescent="0.15">
      <c r="AJ47469" t="str">
        <f>IF(AI47469="","",IF(ISERROR(VLOOKUP(CONCATENATE(F47469),Term!$A$1:$C$2000,1,FALSE)),0,1))</f>
        <v/>
      </c>
    </row>
    <row r="47470" spans="36:36" x14ac:dyDescent="0.15">
      <c r="AJ47470" t="str">
        <f>IF(AI47470="","",IF(ISERROR(VLOOKUP(CONCATENATE(F47470),Term!$A$1:$C$2000,1,FALSE)),0,1))</f>
        <v/>
      </c>
    </row>
    <row r="47471" spans="36:36" x14ac:dyDescent="0.15">
      <c r="AJ47471" t="str">
        <f>IF(AI47471="","",IF(ISERROR(VLOOKUP(CONCATENATE(F47471),Term!$A$1:$C$2000,1,FALSE)),0,1))</f>
        <v/>
      </c>
    </row>
    <row r="47472" spans="36:36" x14ac:dyDescent="0.15">
      <c r="AJ47472" t="str">
        <f>IF(AI47472="","",IF(ISERROR(VLOOKUP(CONCATENATE(F47472),Term!$A$1:$C$2000,1,FALSE)),0,1))</f>
        <v/>
      </c>
    </row>
    <row r="47473" spans="36:36" x14ac:dyDescent="0.15">
      <c r="AJ47473" t="str">
        <f>IF(AI47473="","",IF(ISERROR(VLOOKUP(CONCATENATE(F47473),Term!$A$1:$C$2000,1,FALSE)),0,1))</f>
        <v/>
      </c>
    </row>
    <row r="47474" spans="36:36" x14ac:dyDescent="0.15">
      <c r="AJ47474" t="str">
        <f>IF(AI47474="","",IF(ISERROR(VLOOKUP(CONCATENATE(F47474),Term!$A$1:$C$2000,1,FALSE)),0,1))</f>
        <v/>
      </c>
    </row>
    <row r="47475" spans="36:36" x14ac:dyDescent="0.15">
      <c r="AJ47475" t="str">
        <f>IF(AI47475="","",IF(ISERROR(VLOOKUP(CONCATENATE(F47475),Term!$A$1:$C$2000,1,FALSE)),0,1))</f>
        <v/>
      </c>
    </row>
    <row r="47476" spans="36:36" x14ac:dyDescent="0.15">
      <c r="AJ47476" t="str">
        <f>IF(AI47476="","",IF(ISERROR(VLOOKUP(CONCATENATE(F47476),Term!$A$1:$C$2000,1,FALSE)),0,1))</f>
        <v/>
      </c>
    </row>
    <row r="47477" spans="36:36" x14ac:dyDescent="0.15">
      <c r="AJ47477" t="str">
        <f>IF(AI47477="","",IF(ISERROR(VLOOKUP(CONCATENATE(F47477),Term!$A$1:$C$2000,1,FALSE)),0,1))</f>
        <v/>
      </c>
    </row>
    <row r="47478" spans="36:36" x14ac:dyDescent="0.15">
      <c r="AJ47478" t="str">
        <f>IF(AI47478="","",IF(ISERROR(VLOOKUP(CONCATENATE(F47478),Term!$A$1:$C$2000,1,FALSE)),0,1))</f>
        <v/>
      </c>
    </row>
    <row r="47479" spans="36:36" x14ac:dyDescent="0.15">
      <c r="AJ47479" t="str">
        <f>IF(AI47479="","",IF(ISERROR(VLOOKUP(CONCATENATE(F47479),Term!$A$1:$C$2000,1,FALSE)),0,1))</f>
        <v/>
      </c>
    </row>
    <row r="47480" spans="36:36" x14ac:dyDescent="0.15">
      <c r="AJ47480" t="str">
        <f>IF(AI47480="","",IF(ISERROR(VLOOKUP(CONCATENATE(F47480),Term!$A$1:$C$2000,1,FALSE)),0,1))</f>
        <v/>
      </c>
    </row>
    <row r="47481" spans="36:36" x14ac:dyDescent="0.15">
      <c r="AJ47481" t="str">
        <f>IF(AI47481="","",IF(ISERROR(VLOOKUP(CONCATENATE(F47481),Term!$A$1:$C$2000,1,FALSE)),0,1))</f>
        <v/>
      </c>
    </row>
    <row r="47482" spans="36:36" x14ac:dyDescent="0.15">
      <c r="AJ47482" t="str">
        <f>IF(AI47482="","",IF(ISERROR(VLOOKUP(CONCATENATE(F47482),Term!$A$1:$C$2000,1,FALSE)),0,1))</f>
        <v/>
      </c>
    </row>
    <row r="47483" spans="36:36" x14ac:dyDescent="0.15">
      <c r="AJ47483" t="str">
        <f>IF(AI47483="","",IF(ISERROR(VLOOKUP(CONCATENATE(F47483),Term!$A$1:$C$2000,1,FALSE)),0,1))</f>
        <v/>
      </c>
    </row>
    <row r="47484" spans="36:36" x14ac:dyDescent="0.15">
      <c r="AJ47484" t="str">
        <f>IF(AI47484="","",IF(ISERROR(VLOOKUP(CONCATENATE(F47484),Term!$A$1:$C$2000,1,FALSE)),0,1))</f>
        <v/>
      </c>
    </row>
    <row r="47485" spans="36:36" x14ac:dyDescent="0.15">
      <c r="AJ47485" t="str">
        <f>IF(AI47485="","",IF(ISERROR(VLOOKUP(CONCATENATE(F47485),Term!$A$1:$C$2000,1,FALSE)),0,1))</f>
        <v/>
      </c>
    </row>
    <row r="47486" spans="36:36" x14ac:dyDescent="0.15">
      <c r="AJ47486" t="str">
        <f>IF(AI47486="","",IF(ISERROR(VLOOKUP(CONCATENATE(F47486),Term!$A$1:$C$2000,1,FALSE)),0,1))</f>
        <v/>
      </c>
    </row>
    <row r="47487" spans="36:36" x14ac:dyDescent="0.15">
      <c r="AJ47487" t="str">
        <f>IF(AI47487="","",IF(ISERROR(VLOOKUP(CONCATENATE(F47487),Term!$A$1:$C$2000,1,FALSE)),0,1))</f>
        <v/>
      </c>
    </row>
    <row r="47488" spans="36:36" x14ac:dyDescent="0.15">
      <c r="AJ47488" t="str">
        <f>IF(AI47488="","",IF(ISERROR(VLOOKUP(CONCATENATE(F47488),Term!$A$1:$C$2000,1,FALSE)),0,1))</f>
        <v/>
      </c>
    </row>
    <row r="47489" spans="36:36" x14ac:dyDescent="0.15">
      <c r="AJ47489" t="str">
        <f>IF(AI47489="","",IF(ISERROR(VLOOKUP(CONCATENATE(F47489),Term!$A$1:$C$2000,1,FALSE)),0,1))</f>
        <v/>
      </c>
    </row>
    <row r="47490" spans="36:36" x14ac:dyDescent="0.15">
      <c r="AJ47490" t="str">
        <f>IF(AI47490="","",IF(ISERROR(VLOOKUP(CONCATENATE(F47490),Term!$A$1:$C$2000,1,FALSE)),0,1))</f>
        <v/>
      </c>
    </row>
    <row r="47491" spans="36:36" x14ac:dyDescent="0.15">
      <c r="AJ47491" t="str">
        <f>IF(AI47491="","",IF(ISERROR(VLOOKUP(CONCATENATE(F47491),Term!$A$1:$C$2000,1,FALSE)),0,1))</f>
        <v/>
      </c>
    </row>
    <row r="47492" spans="36:36" x14ac:dyDescent="0.15">
      <c r="AJ47492" t="str">
        <f>IF(AI47492="","",IF(ISERROR(VLOOKUP(CONCATENATE(F47492),Term!$A$1:$C$2000,1,FALSE)),0,1))</f>
        <v/>
      </c>
    </row>
    <row r="47493" spans="36:36" x14ac:dyDescent="0.15">
      <c r="AJ47493" t="str">
        <f>IF(AI47493="","",IF(ISERROR(VLOOKUP(CONCATENATE(F47493),Term!$A$1:$C$2000,1,FALSE)),0,1))</f>
        <v/>
      </c>
    </row>
    <row r="47494" spans="36:36" x14ac:dyDescent="0.15">
      <c r="AJ47494" t="str">
        <f>IF(AI47494="","",IF(ISERROR(VLOOKUP(CONCATENATE(F47494),Term!$A$1:$C$2000,1,FALSE)),0,1))</f>
        <v/>
      </c>
    </row>
    <row r="47495" spans="36:36" x14ac:dyDescent="0.15">
      <c r="AJ47495" t="str">
        <f>IF(AI47495="","",IF(ISERROR(VLOOKUP(CONCATENATE(F47495),Term!$A$1:$C$2000,1,FALSE)),0,1))</f>
        <v/>
      </c>
    </row>
    <row r="47496" spans="36:36" x14ac:dyDescent="0.15">
      <c r="AJ47496" t="str">
        <f>IF(AI47496="","",IF(ISERROR(VLOOKUP(CONCATENATE(F47496),Term!$A$1:$C$2000,1,FALSE)),0,1))</f>
        <v/>
      </c>
    </row>
    <row r="47497" spans="36:36" x14ac:dyDescent="0.15">
      <c r="AJ47497" t="str">
        <f>IF(AI47497="","",IF(ISERROR(VLOOKUP(CONCATENATE(F47497),Term!$A$1:$C$2000,1,FALSE)),0,1))</f>
        <v/>
      </c>
    </row>
    <row r="47498" spans="36:36" x14ac:dyDescent="0.15">
      <c r="AJ47498" t="str">
        <f>IF(AI47498="","",IF(ISERROR(VLOOKUP(CONCATENATE(F47498),Term!$A$1:$C$2000,1,FALSE)),0,1))</f>
        <v/>
      </c>
    </row>
    <row r="47499" spans="36:36" x14ac:dyDescent="0.15">
      <c r="AJ47499" t="str">
        <f>IF(AI47499="","",IF(ISERROR(VLOOKUP(CONCATENATE(F47499),Term!$A$1:$C$2000,1,FALSE)),0,1))</f>
        <v/>
      </c>
    </row>
    <row r="47500" spans="36:36" x14ac:dyDescent="0.15">
      <c r="AJ47500" t="str">
        <f>IF(AI47500="","",IF(ISERROR(VLOOKUP(CONCATENATE(F47500),Term!$A$1:$C$2000,1,FALSE)),0,1))</f>
        <v/>
      </c>
    </row>
    <row r="47501" spans="36:36" x14ac:dyDescent="0.15">
      <c r="AJ47501" t="str">
        <f>IF(AI47501="","",IF(ISERROR(VLOOKUP(CONCATENATE(F47501),Term!$A$1:$C$2000,1,FALSE)),0,1))</f>
        <v/>
      </c>
    </row>
    <row r="47502" spans="36:36" x14ac:dyDescent="0.15">
      <c r="AJ47502" t="str">
        <f>IF(AI47502="","",IF(ISERROR(VLOOKUP(CONCATENATE(F47502),Term!$A$1:$C$2000,1,FALSE)),0,1))</f>
        <v/>
      </c>
    </row>
    <row r="47503" spans="36:36" x14ac:dyDescent="0.15">
      <c r="AJ47503" t="str">
        <f>IF(AI47503="","",IF(ISERROR(VLOOKUP(CONCATENATE(F47503),Term!$A$1:$C$2000,1,FALSE)),0,1))</f>
        <v/>
      </c>
    </row>
    <row r="47504" spans="36:36" x14ac:dyDescent="0.15">
      <c r="AJ47504" t="str">
        <f>IF(AI47504="","",IF(ISERROR(VLOOKUP(CONCATENATE(F47504),Term!$A$1:$C$2000,1,FALSE)),0,1))</f>
        <v/>
      </c>
    </row>
    <row r="47505" spans="36:36" x14ac:dyDescent="0.15">
      <c r="AJ47505" t="str">
        <f>IF(AI47505="","",IF(ISERROR(VLOOKUP(CONCATENATE(F47505),Term!$A$1:$C$2000,1,FALSE)),0,1))</f>
        <v/>
      </c>
    </row>
    <row r="47506" spans="36:36" x14ac:dyDescent="0.15">
      <c r="AJ47506" t="str">
        <f>IF(AI47506="","",IF(ISERROR(VLOOKUP(CONCATENATE(F47506),Term!$A$1:$C$2000,1,FALSE)),0,1))</f>
        <v/>
      </c>
    </row>
    <row r="47507" spans="36:36" x14ac:dyDescent="0.15">
      <c r="AJ47507" t="str">
        <f>IF(AI47507="","",IF(ISERROR(VLOOKUP(CONCATENATE(F47507),Term!$A$1:$C$2000,1,FALSE)),0,1))</f>
        <v/>
      </c>
    </row>
    <row r="47508" spans="36:36" x14ac:dyDescent="0.15">
      <c r="AJ47508" t="str">
        <f>IF(AI47508="","",IF(ISERROR(VLOOKUP(CONCATENATE(F47508),Term!$A$1:$C$2000,1,FALSE)),0,1))</f>
        <v/>
      </c>
    </row>
    <row r="47509" spans="36:36" x14ac:dyDescent="0.15">
      <c r="AJ47509" t="str">
        <f>IF(AI47509="","",IF(ISERROR(VLOOKUP(CONCATENATE(F47509),Term!$A$1:$C$2000,1,FALSE)),0,1))</f>
        <v/>
      </c>
    </row>
    <row r="47510" spans="36:36" x14ac:dyDescent="0.15">
      <c r="AJ47510" t="str">
        <f>IF(AI47510="","",IF(ISERROR(VLOOKUP(CONCATENATE(F47510),Term!$A$1:$C$2000,1,FALSE)),0,1))</f>
        <v/>
      </c>
    </row>
    <row r="47511" spans="36:36" x14ac:dyDescent="0.15">
      <c r="AJ47511" t="str">
        <f>IF(AI47511="","",IF(ISERROR(VLOOKUP(CONCATENATE(F47511),Term!$A$1:$C$2000,1,FALSE)),0,1))</f>
        <v/>
      </c>
    </row>
    <row r="47512" spans="36:36" x14ac:dyDescent="0.15">
      <c r="AJ47512" t="str">
        <f>IF(AI47512="","",IF(ISERROR(VLOOKUP(CONCATENATE(F47512),Term!$A$1:$C$2000,1,FALSE)),0,1))</f>
        <v/>
      </c>
    </row>
    <row r="47513" spans="36:36" x14ac:dyDescent="0.15">
      <c r="AJ47513" t="str">
        <f>IF(AI47513="","",IF(ISERROR(VLOOKUP(CONCATENATE(F47513),Term!$A$1:$C$2000,1,FALSE)),0,1))</f>
        <v/>
      </c>
    </row>
    <row r="47514" spans="36:36" x14ac:dyDescent="0.15">
      <c r="AJ47514" t="str">
        <f>IF(AI47514="","",IF(ISERROR(VLOOKUP(CONCATENATE(F47514),Term!$A$1:$C$2000,1,FALSE)),0,1))</f>
        <v/>
      </c>
    </row>
    <row r="47515" spans="36:36" x14ac:dyDescent="0.15">
      <c r="AJ47515" t="str">
        <f>IF(AI47515="","",IF(ISERROR(VLOOKUP(CONCATENATE(F47515),Term!$A$1:$C$2000,1,FALSE)),0,1))</f>
        <v/>
      </c>
    </row>
    <row r="47516" spans="36:36" x14ac:dyDescent="0.15">
      <c r="AJ47516" t="str">
        <f>IF(AI47516="","",IF(ISERROR(VLOOKUP(CONCATENATE(F47516),Term!$A$1:$C$2000,1,FALSE)),0,1))</f>
        <v/>
      </c>
    </row>
    <row r="47517" spans="36:36" x14ac:dyDescent="0.15">
      <c r="AJ47517" t="str">
        <f>IF(AI47517="","",IF(ISERROR(VLOOKUP(CONCATENATE(F47517),Term!$A$1:$C$2000,1,FALSE)),0,1))</f>
        <v/>
      </c>
    </row>
    <row r="47518" spans="36:36" x14ac:dyDescent="0.15">
      <c r="AJ47518" t="str">
        <f>IF(AI47518="","",IF(ISERROR(VLOOKUP(CONCATENATE(F47518),Term!$A$1:$C$2000,1,FALSE)),0,1))</f>
        <v/>
      </c>
    </row>
    <row r="47519" spans="36:36" x14ac:dyDescent="0.15">
      <c r="AJ47519" t="str">
        <f>IF(AI47519="","",IF(ISERROR(VLOOKUP(CONCATENATE(F47519),Term!$A$1:$C$2000,1,FALSE)),0,1))</f>
        <v/>
      </c>
    </row>
    <row r="47520" spans="36:36" x14ac:dyDescent="0.15">
      <c r="AJ47520" t="str">
        <f>IF(AI47520="","",IF(ISERROR(VLOOKUP(CONCATENATE(F47520),Term!$A$1:$C$2000,1,FALSE)),0,1))</f>
        <v/>
      </c>
    </row>
    <row r="47521" spans="36:36" x14ac:dyDescent="0.15">
      <c r="AJ47521" t="str">
        <f>IF(AI47521="","",IF(ISERROR(VLOOKUP(CONCATENATE(F47521),Term!$A$1:$C$2000,1,FALSE)),0,1))</f>
        <v/>
      </c>
    </row>
    <row r="47522" spans="36:36" x14ac:dyDescent="0.15">
      <c r="AJ47522" t="str">
        <f>IF(AI47522="","",IF(ISERROR(VLOOKUP(CONCATENATE(F47522),Term!$A$1:$C$2000,1,FALSE)),0,1))</f>
        <v/>
      </c>
    </row>
    <row r="47523" spans="36:36" x14ac:dyDescent="0.15">
      <c r="AJ47523" t="str">
        <f>IF(AI47523="","",IF(ISERROR(VLOOKUP(CONCATENATE(F47523),Term!$A$1:$C$2000,1,FALSE)),0,1))</f>
        <v/>
      </c>
    </row>
    <row r="47524" spans="36:36" x14ac:dyDescent="0.15">
      <c r="AJ47524" t="str">
        <f>IF(AI47524="","",IF(ISERROR(VLOOKUP(CONCATENATE(F47524),Term!$A$1:$C$2000,1,FALSE)),0,1))</f>
        <v/>
      </c>
    </row>
    <row r="47525" spans="36:36" x14ac:dyDescent="0.15">
      <c r="AJ47525" t="str">
        <f>IF(AI47525="","",IF(ISERROR(VLOOKUP(CONCATENATE(F47525),Term!$A$1:$C$2000,1,FALSE)),0,1))</f>
        <v/>
      </c>
    </row>
    <row r="47526" spans="36:36" x14ac:dyDescent="0.15">
      <c r="AJ47526" t="str">
        <f>IF(AI47526="","",IF(ISERROR(VLOOKUP(CONCATENATE(F47526),Term!$A$1:$C$2000,1,FALSE)),0,1))</f>
        <v/>
      </c>
    </row>
    <row r="47527" spans="36:36" x14ac:dyDescent="0.15">
      <c r="AJ47527" t="str">
        <f>IF(AI47527="","",IF(ISERROR(VLOOKUP(CONCATENATE(F47527),Term!$A$1:$C$2000,1,FALSE)),0,1))</f>
        <v/>
      </c>
    </row>
    <row r="47528" spans="36:36" x14ac:dyDescent="0.15">
      <c r="AJ47528" t="str">
        <f>IF(AI47528="","",IF(ISERROR(VLOOKUP(CONCATENATE(F47528),Term!$A$1:$C$2000,1,FALSE)),0,1))</f>
        <v/>
      </c>
    </row>
    <row r="47529" spans="36:36" x14ac:dyDescent="0.15">
      <c r="AJ47529" t="str">
        <f>IF(AI47529="","",IF(ISERROR(VLOOKUP(CONCATENATE(F47529),Term!$A$1:$C$2000,1,FALSE)),0,1))</f>
        <v/>
      </c>
    </row>
    <row r="47530" spans="36:36" x14ac:dyDescent="0.15">
      <c r="AJ47530" t="str">
        <f>IF(AI47530="","",IF(ISERROR(VLOOKUP(CONCATENATE(F47530),Term!$A$1:$C$2000,1,FALSE)),0,1))</f>
        <v/>
      </c>
    </row>
    <row r="47531" spans="36:36" x14ac:dyDescent="0.15">
      <c r="AJ47531" t="str">
        <f>IF(AI47531="","",IF(ISERROR(VLOOKUP(CONCATENATE(F47531),Term!$A$1:$C$2000,1,FALSE)),0,1))</f>
        <v/>
      </c>
    </row>
    <row r="47532" spans="36:36" x14ac:dyDescent="0.15">
      <c r="AJ47532" t="str">
        <f>IF(AI47532="","",IF(ISERROR(VLOOKUP(CONCATENATE(F47532),Term!$A$1:$C$2000,1,FALSE)),0,1))</f>
        <v/>
      </c>
    </row>
    <row r="47533" spans="36:36" x14ac:dyDescent="0.15">
      <c r="AJ47533" t="str">
        <f>IF(AI47533="","",IF(ISERROR(VLOOKUP(CONCATENATE(F47533),Term!$A$1:$C$2000,1,FALSE)),0,1))</f>
        <v/>
      </c>
    </row>
    <row r="47534" spans="36:36" x14ac:dyDescent="0.15">
      <c r="AJ47534" t="str">
        <f>IF(AI47534="","",IF(ISERROR(VLOOKUP(CONCATENATE(F47534),Term!$A$1:$C$2000,1,FALSE)),0,1))</f>
        <v/>
      </c>
    </row>
    <row r="47535" spans="36:36" x14ac:dyDescent="0.15">
      <c r="AJ47535" t="str">
        <f>IF(AI47535="","",IF(ISERROR(VLOOKUP(CONCATENATE(F47535),Term!$A$1:$C$2000,1,FALSE)),0,1))</f>
        <v/>
      </c>
    </row>
    <row r="47536" spans="36:36" x14ac:dyDescent="0.15">
      <c r="AJ47536" t="str">
        <f>IF(AI47536="","",IF(ISERROR(VLOOKUP(CONCATENATE(F47536),Term!$A$1:$C$2000,1,FALSE)),0,1))</f>
        <v/>
      </c>
    </row>
    <row r="47537" spans="36:36" x14ac:dyDescent="0.15">
      <c r="AJ47537" t="str">
        <f>IF(AI47537="","",IF(ISERROR(VLOOKUP(CONCATENATE(F47537),Term!$A$1:$C$2000,1,FALSE)),0,1))</f>
        <v/>
      </c>
    </row>
    <row r="47538" spans="36:36" x14ac:dyDescent="0.15">
      <c r="AJ47538" t="str">
        <f>IF(AI47538="","",IF(ISERROR(VLOOKUP(CONCATENATE(F47538),Term!$A$1:$C$2000,1,FALSE)),0,1))</f>
        <v/>
      </c>
    </row>
    <row r="47539" spans="36:36" x14ac:dyDescent="0.15">
      <c r="AJ47539" t="str">
        <f>IF(AI47539="","",IF(ISERROR(VLOOKUP(CONCATENATE(F47539),Term!$A$1:$C$2000,1,FALSE)),0,1))</f>
        <v/>
      </c>
    </row>
    <row r="47540" spans="36:36" x14ac:dyDescent="0.15">
      <c r="AJ47540" t="str">
        <f>IF(AI47540="","",IF(ISERROR(VLOOKUP(CONCATENATE(F47540),Term!$A$1:$C$2000,1,FALSE)),0,1))</f>
        <v/>
      </c>
    </row>
    <row r="47541" spans="36:36" x14ac:dyDescent="0.15">
      <c r="AJ47541" t="str">
        <f>IF(AI47541="","",IF(ISERROR(VLOOKUP(CONCATENATE(F47541),Term!$A$1:$C$2000,1,FALSE)),0,1))</f>
        <v/>
      </c>
    </row>
    <row r="47542" spans="36:36" x14ac:dyDescent="0.15">
      <c r="AJ47542" t="str">
        <f>IF(AI47542="","",IF(ISERROR(VLOOKUP(CONCATENATE(F47542),Term!$A$1:$C$2000,1,FALSE)),0,1))</f>
        <v/>
      </c>
    </row>
    <row r="47543" spans="36:36" x14ac:dyDescent="0.15">
      <c r="AJ47543" t="str">
        <f>IF(AI47543="","",IF(ISERROR(VLOOKUP(CONCATENATE(F47543),Term!$A$1:$C$2000,1,FALSE)),0,1))</f>
        <v/>
      </c>
    </row>
    <row r="47544" spans="36:36" x14ac:dyDescent="0.15">
      <c r="AJ47544" t="str">
        <f>IF(AI47544="","",IF(ISERROR(VLOOKUP(CONCATENATE(F47544),Term!$A$1:$C$2000,1,FALSE)),0,1))</f>
        <v/>
      </c>
    </row>
    <row r="47545" spans="36:36" x14ac:dyDescent="0.15">
      <c r="AJ47545" t="str">
        <f>IF(AI47545="","",IF(ISERROR(VLOOKUP(CONCATENATE(F47545),Term!$A$1:$C$2000,1,FALSE)),0,1))</f>
        <v/>
      </c>
    </row>
    <row r="47546" spans="36:36" x14ac:dyDescent="0.15">
      <c r="AJ47546" t="str">
        <f>IF(AI47546="","",IF(ISERROR(VLOOKUP(CONCATENATE(F47546),Term!$A$1:$C$2000,1,FALSE)),0,1))</f>
        <v/>
      </c>
    </row>
    <row r="47547" spans="36:36" x14ac:dyDescent="0.15">
      <c r="AJ47547" t="str">
        <f>IF(AI47547="","",IF(ISERROR(VLOOKUP(CONCATENATE(F47547),Term!$A$1:$C$2000,1,FALSE)),0,1))</f>
        <v/>
      </c>
    </row>
    <row r="47548" spans="36:36" x14ac:dyDescent="0.15">
      <c r="AJ47548" t="str">
        <f>IF(AI47548="","",IF(ISERROR(VLOOKUP(CONCATENATE(F47548),Term!$A$1:$C$2000,1,FALSE)),0,1))</f>
        <v/>
      </c>
    </row>
    <row r="47549" spans="36:36" x14ac:dyDescent="0.15">
      <c r="AJ47549" t="str">
        <f>IF(AI47549="","",IF(ISERROR(VLOOKUP(CONCATENATE(F47549),Term!$A$1:$C$2000,1,FALSE)),0,1))</f>
        <v/>
      </c>
    </row>
    <row r="47550" spans="36:36" x14ac:dyDescent="0.15">
      <c r="AJ47550" t="str">
        <f>IF(AI47550="","",IF(ISERROR(VLOOKUP(CONCATENATE(F47550),Term!$A$1:$C$2000,1,FALSE)),0,1))</f>
        <v/>
      </c>
    </row>
    <row r="47551" spans="36:36" x14ac:dyDescent="0.15">
      <c r="AJ47551" t="str">
        <f>IF(AI47551="","",IF(ISERROR(VLOOKUP(CONCATENATE(F47551),Term!$A$1:$C$2000,1,FALSE)),0,1))</f>
        <v/>
      </c>
    </row>
    <row r="47552" spans="36:36" x14ac:dyDescent="0.15">
      <c r="AJ47552" t="str">
        <f>IF(AI47552="","",IF(ISERROR(VLOOKUP(CONCATENATE(F47552),Term!$A$1:$C$2000,1,FALSE)),0,1))</f>
        <v/>
      </c>
    </row>
    <row r="47553" spans="36:36" x14ac:dyDescent="0.15">
      <c r="AJ47553" t="str">
        <f>IF(AI47553="","",IF(ISERROR(VLOOKUP(CONCATENATE(F47553),Term!$A$1:$C$2000,1,FALSE)),0,1))</f>
        <v/>
      </c>
    </row>
    <row r="47554" spans="36:36" x14ac:dyDescent="0.15">
      <c r="AJ47554" t="str">
        <f>IF(AI47554="","",IF(ISERROR(VLOOKUP(CONCATENATE(F47554),Term!$A$1:$C$2000,1,FALSE)),0,1))</f>
        <v/>
      </c>
    </row>
    <row r="47555" spans="36:36" x14ac:dyDescent="0.15">
      <c r="AJ47555" t="str">
        <f>IF(AI47555="","",IF(ISERROR(VLOOKUP(CONCATENATE(F47555),Term!$A$1:$C$2000,1,FALSE)),0,1))</f>
        <v/>
      </c>
    </row>
    <row r="47556" spans="36:36" x14ac:dyDescent="0.15">
      <c r="AJ47556" t="str">
        <f>IF(AI47556="","",IF(ISERROR(VLOOKUP(CONCATENATE(F47556),Term!$A$1:$C$2000,1,FALSE)),0,1))</f>
        <v/>
      </c>
    </row>
    <row r="47557" spans="36:36" x14ac:dyDescent="0.15">
      <c r="AJ47557" t="str">
        <f>IF(AI47557="","",IF(ISERROR(VLOOKUP(CONCATENATE(F47557),Term!$A$1:$C$2000,1,FALSE)),0,1))</f>
        <v/>
      </c>
    </row>
    <row r="47558" spans="36:36" x14ac:dyDescent="0.15">
      <c r="AJ47558" t="str">
        <f>IF(AI47558="","",IF(ISERROR(VLOOKUP(CONCATENATE(F47558),Term!$A$1:$C$2000,1,FALSE)),0,1))</f>
        <v/>
      </c>
    </row>
    <row r="47559" spans="36:36" x14ac:dyDescent="0.15">
      <c r="AJ47559" t="str">
        <f>IF(AI47559="","",IF(ISERROR(VLOOKUP(CONCATENATE(F47559),Term!$A$1:$C$2000,1,FALSE)),0,1))</f>
        <v/>
      </c>
    </row>
    <row r="47560" spans="36:36" x14ac:dyDescent="0.15">
      <c r="AJ47560" t="str">
        <f>IF(AI47560="","",IF(ISERROR(VLOOKUP(CONCATENATE(F47560),Term!$A$1:$C$2000,1,FALSE)),0,1))</f>
        <v/>
      </c>
    </row>
    <row r="47561" spans="36:36" x14ac:dyDescent="0.15">
      <c r="AJ47561" t="str">
        <f>IF(AI47561="","",IF(ISERROR(VLOOKUP(CONCATENATE(F47561),Term!$A$1:$C$2000,1,FALSE)),0,1))</f>
        <v/>
      </c>
    </row>
    <row r="47562" spans="36:36" x14ac:dyDescent="0.15">
      <c r="AJ47562" t="str">
        <f>IF(AI47562="","",IF(ISERROR(VLOOKUP(CONCATENATE(F47562),Term!$A$1:$C$2000,1,FALSE)),0,1))</f>
        <v/>
      </c>
    </row>
    <row r="47563" spans="36:36" x14ac:dyDescent="0.15">
      <c r="AJ47563" t="str">
        <f>IF(AI47563="","",IF(ISERROR(VLOOKUP(CONCATENATE(F47563),Term!$A$1:$C$2000,1,FALSE)),0,1))</f>
        <v/>
      </c>
    </row>
    <row r="47564" spans="36:36" x14ac:dyDescent="0.15">
      <c r="AJ47564" t="str">
        <f>IF(AI47564="","",IF(ISERROR(VLOOKUP(CONCATENATE(F47564),Term!$A$1:$C$2000,1,FALSE)),0,1))</f>
        <v/>
      </c>
    </row>
    <row r="47565" spans="36:36" x14ac:dyDescent="0.15">
      <c r="AJ47565" t="str">
        <f>IF(AI47565="","",IF(ISERROR(VLOOKUP(CONCATENATE(F47565),Term!$A$1:$C$2000,1,FALSE)),0,1))</f>
        <v/>
      </c>
    </row>
    <row r="47566" spans="36:36" x14ac:dyDescent="0.15">
      <c r="AJ47566" t="str">
        <f>IF(AI47566="","",IF(ISERROR(VLOOKUP(CONCATENATE(F47566),Term!$A$1:$C$2000,1,FALSE)),0,1))</f>
        <v/>
      </c>
    </row>
    <row r="47567" spans="36:36" x14ac:dyDescent="0.15">
      <c r="AJ47567" t="str">
        <f>IF(AI47567="","",IF(ISERROR(VLOOKUP(CONCATENATE(F47567),Term!$A$1:$C$2000,1,FALSE)),0,1))</f>
        <v/>
      </c>
    </row>
    <row r="47568" spans="36:36" x14ac:dyDescent="0.15">
      <c r="AJ47568" t="str">
        <f>IF(AI47568="","",IF(ISERROR(VLOOKUP(CONCATENATE(F47568),Term!$A$1:$C$2000,1,FALSE)),0,1))</f>
        <v/>
      </c>
    </row>
    <row r="47569" spans="36:36" x14ac:dyDescent="0.15">
      <c r="AJ47569" t="str">
        <f>IF(AI47569="","",IF(ISERROR(VLOOKUP(CONCATENATE(F47569),Term!$A$1:$C$2000,1,FALSE)),0,1))</f>
        <v/>
      </c>
    </row>
    <row r="47570" spans="36:36" x14ac:dyDescent="0.15">
      <c r="AJ47570" t="str">
        <f>IF(AI47570="","",IF(ISERROR(VLOOKUP(CONCATENATE(F47570),Term!$A$1:$C$2000,1,FALSE)),0,1))</f>
        <v/>
      </c>
    </row>
    <row r="47571" spans="36:36" x14ac:dyDescent="0.15">
      <c r="AJ47571" t="str">
        <f>IF(AI47571="","",IF(ISERROR(VLOOKUP(CONCATENATE(F47571),Term!$A$1:$C$2000,1,FALSE)),0,1))</f>
        <v/>
      </c>
    </row>
    <row r="47572" spans="36:36" x14ac:dyDescent="0.15">
      <c r="AJ47572" t="str">
        <f>IF(AI47572="","",IF(ISERROR(VLOOKUP(CONCATENATE(F47572),Term!$A$1:$C$2000,1,FALSE)),0,1))</f>
        <v/>
      </c>
    </row>
    <row r="47573" spans="36:36" x14ac:dyDescent="0.15">
      <c r="AJ47573" t="str">
        <f>IF(AI47573="","",IF(ISERROR(VLOOKUP(CONCATENATE(F47573),Term!$A$1:$C$2000,1,FALSE)),0,1))</f>
        <v/>
      </c>
    </row>
    <row r="47574" spans="36:36" x14ac:dyDescent="0.15">
      <c r="AJ47574" t="str">
        <f>IF(AI47574="","",IF(ISERROR(VLOOKUP(CONCATENATE(F47574),Term!$A$1:$C$2000,1,FALSE)),0,1))</f>
        <v/>
      </c>
    </row>
    <row r="47575" spans="36:36" x14ac:dyDescent="0.15">
      <c r="AJ47575" t="str">
        <f>IF(AI47575="","",IF(ISERROR(VLOOKUP(CONCATENATE(F47575),Term!$A$1:$C$2000,1,FALSE)),0,1))</f>
        <v/>
      </c>
    </row>
    <row r="47576" spans="36:36" x14ac:dyDescent="0.15">
      <c r="AJ47576" t="str">
        <f>IF(AI47576="","",IF(ISERROR(VLOOKUP(CONCATENATE(F47576),Term!$A$1:$C$2000,1,FALSE)),0,1))</f>
        <v/>
      </c>
    </row>
    <row r="47577" spans="36:36" x14ac:dyDescent="0.15">
      <c r="AJ47577" t="str">
        <f>IF(AI47577="","",IF(ISERROR(VLOOKUP(CONCATENATE(F47577),Term!$A$1:$C$2000,1,FALSE)),0,1))</f>
        <v/>
      </c>
    </row>
    <row r="47578" spans="36:36" x14ac:dyDescent="0.15">
      <c r="AJ47578" t="str">
        <f>IF(AI47578="","",IF(ISERROR(VLOOKUP(CONCATENATE(F47578),Term!$A$1:$C$2000,1,FALSE)),0,1))</f>
        <v/>
      </c>
    </row>
    <row r="47579" spans="36:36" x14ac:dyDescent="0.15">
      <c r="AJ47579" t="str">
        <f>IF(AI47579="","",IF(ISERROR(VLOOKUP(CONCATENATE(F47579),Term!$A$1:$C$2000,1,FALSE)),0,1))</f>
        <v/>
      </c>
    </row>
    <row r="47580" spans="36:36" x14ac:dyDescent="0.15">
      <c r="AJ47580" t="str">
        <f>IF(AI47580="","",IF(ISERROR(VLOOKUP(CONCATENATE(F47580),Term!$A$1:$C$2000,1,FALSE)),0,1))</f>
        <v/>
      </c>
    </row>
    <row r="47581" spans="36:36" x14ac:dyDescent="0.15">
      <c r="AJ47581" t="str">
        <f>IF(AI47581="","",IF(ISERROR(VLOOKUP(CONCATENATE(F47581),Term!$A$1:$C$2000,1,FALSE)),0,1))</f>
        <v/>
      </c>
    </row>
    <row r="47582" spans="36:36" x14ac:dyDescent="0.15">
      <c r="AJ47582" t="str">
        <f>IF(AI47582="","",IF(ISERROR(VLOOKUP(CONCATENATE(F47582),Term!$A$1:$C$2000,1,FALSE)),0,1))</f>
        <v/>
      </c>
    </row>
    <row r="47583" spans="36:36" x14ac:dyDescent="0.15">
      <c r="AJ47583" t="str">
        <f>IF(AI47583="","",IF(ISERROR(VLOOKUP(CONCATENATE(F47583),Term!$A$1:$C$2000,1,FALSE)),0,1))</f>
        <v/>
      </c>
    </row>
    <row r="47584" spans="36:36" x14ac:dyDescent="0.15">
      <c r="AJ47584" t="str">
        <f>IF(AI47584="","",IF(ISERROR(VLOOKUP(CONCATENATE(F47584),Term!$A$1:$C$2000,1,FALSE)),0,1))</f>
        <v/>
      </c>
    </row>
    <row r="47585" spans="36:36" x14ac:dyDescent="0.15">
      <c r="AJ47585" t="str">
        <f>IF(AI47585="","",IF(ISERROR(VLOOKUP(CONCATENATE(F47585),Term!$A$1:$C$2000,1,FALSE)),0,1))</f>
        <v/>
      </c>
    </row>
    <row r="47586" spans="36:36" x14ac:dyDescent="0.15">
      <c r="AJ47586" t="str">
        <f>IF(AI47586="","",IF(ISERROR(VLOOKUP(CONCATENATE(F47586),Term!$A$1:$C$2000,1,FALSE)),0,1))</f>
        <v/>
      </c>
    </row>
    <row r="47587" spans="36:36" x14ac:dyDescent="0.15">
      <c r="AJ47587" t="str">
        <f>IF(AI47587="","",IF(ISERROR(VLOOKUP(CONCATENATE(F47587),Term!$A$1:$C$2000,1,FALSE)),0,1))</f>
        <v/>
      </c>
    </row>
    <row r="47588" spans="36:36" x14ac:dyDescent="0.15">
      <c r="AJ47588" t="str">
        <f>IF(AI47588="","",IF(ISERROR(VLOOKUP(CONCATENATE(F47588),Term!$A$1:$C$2000,1,FALSE)),0,1))</f>
        <v/>
      </c>
    </row>
    <row r="47589" spans="36:36" x14ac:dyDescent="0.15">
      <c r="AJ47589" t="str">
        <f>IF(AI47589="","",IF(ISERROR(VLOOKUP(CONCATENATE(F47589),Term!$A$1:$C$2000,1,FALSE)),0,1))</f>
        <v/>
      </c>
    </row>
    <row r="47590" spans="36:36" x14ac:dyDescent="0.15">
      <c r="AJ47590" t="str">
        <f>IF(AI47590="","",IF(ISERROR(VLOOKUP(CONCATENATE(F47590),Term!$A$1:$C$2000,1,FALSE)),0,1))</f>
        <v/>
      </c>
    </row>
    <row r="47591" spans="36:36" x14ac:dyDescent="0.15">
      <c r="AJ47591" t="str">
        <f>IF(AI47591="","",IF(ISERROR(VLOOKUP(CONCATENATE(F47591),Term!$A$1:$C$2000,1,FALSE)),0,1))</f>
        <v/>
      </c>
    </row>
    <row r="47592" spans="36:36" x14ac:dyDescent="0.15">
      <c r="AJ47592" t="str">
        <f>IF(AI47592="","",IF(ISERROR(VLOOKUP(CONCATENATE(F47592),Term!$A$1:$C$2000,1,FALSE)),0,1))</f>
        <v/>
      </c>
    </row>
    <row r="47593" spans="36:36" x14ac:dyDescent="0.15">
      <c r="AJ47593" t="str">
        <f>IF(AI47593="","",IF(ISERROR(VLOOKUP(CONCATENATE(F47593),Term!$A$1:$C$2000,1,FALSE)),0,1))</f>
        <v/>
      </c>
    </row>
    <row r="47594" spans="36:36" x14ac:dyDescent="0.15">
      <c r="AJ47594" t="str">
        <f>IF(AI47594="","",IF(ISERROR(VLOOKUP(CONCATENATE(F47594),Term!$A$1:$C$2000,1,FALSE)),0,1))</f>
        <v/>
      </c>
    </row>
    <row r="47595" spans="36:36" x14ac:dyDescent="0.15">
      <c r="AJ47595" t="str">
        <f>IF(AI47595="","",IF(ISERROR(VLOOKUP(CONCATENATE(F47595),Term!$A$1:$C$2000,1,FALSE)),0,1))</f>
        <v/>
      </c>
    </row>
    <row r="47596" spans="36:36" x14ac:dyDescent="0.15">
      <c r="AJ47596" t="str">
        <f>IF(AI47596="","",IF(ISERROR(VLOOKUP(CONCATENATE(F47596),Term!$A$1:$C$2000,1,FALSE)),0,1))</f>
        <v/>
      </c>
    </row>
    <row r="47597" spans="36:36" x14ac:dyDescent="0.15">
      <c r="AJ47597" t="str">
        <f>IF(AI47597="","",IF(ISERROR(VLOOKUP(CONCATENATE(F47597),Term!$A$1:$C$2000,1,FALSE)),0,1))</f>
        <v/>
      </c>
    </row>
    <row r="47598" spans="36:36" x14ac:dyDescent="0.15">
      <c r="AJ47598" t="str">
        <f>IF(AI47598="","",IF(ISERROR(VLOOKUP(CONCATENATE(F47598),Term!$A$1:$C$2000,1,FALSE)),0,1))</f>
        <v/>
      </c>
    </row>
    <row r="47599" spans="36:36" x14ac:dyDescent="0.15">
      <c r="AJ47599" t="str">
        <f>IF(AI47599="","",IF(ISERROR(VLOOKUP(CONCATENATE(F47599),Term!$A$1:$C$2000,1,FALSE)),0,1))</f>
        <v/>
      </c>
    </row>
    <row r="47600" spans="36:36" x14ac:dyDescent="0.15">
      <c r="AJ47600" t="str">
        <f>IF(AI47600="","",IF(ISERROR(VLOOKUP(CONCATENATE(F47600),Term!$A$1:$C$2000,1,FALSE)),0,1))</f>
        <v/>
      </c>
    </row>
    <row r="47601" spans="36:36" x14ac:dyDescent="0.15">
      <c r="AJ47601" t="str">
        <f>IF(AI47601="","",IF(ISERROR(VLOOKUP(CONCATENATE(F47601),Term!$A$1:$C$2000,1,FALSE)),0,1))</f>
        <v/>
      </c>
    </row>
    <row r="47602" spans="36:36" x14ac:dyDescent="0.15">
      <c r="AJ47602" t="str">
        <f>IF(AI47602="","",IF(ISERROR(VLOOKUP(CONCATENATE(F47602),Term!$A$1:$C$2000,1,FALSE)),0,1))</f>
        <v/>
      </c>
    </row>
    <row r="47603" spans="36:36" x14ac:dyDescent="0.15">
      <c r="AJ47603" t="str">
        <f>IF(AI47603="","",IF(ISERROR(VLOOKUP(CONCATENATE(F47603),Term!$A$1:$C$2000,1,FALSE)),0,1))</f>
        <v/>
      </c>
    </row>
    <row r="47604" spans="36:36" x14ac:dyDescent="0.15">
      <c r="AJ47604" t="str">
        <f>IF(AI47604="","",IF(ISERROR(VLOOKUP(CONCATENATE(F47604),Term!$A$1:$C$2000,1,FALSE)),0,1))</f>
        <v/>
      </c>
    </row>
    <row r="47605" spans="36:36" x14ac:dyDescent="0.15">
      <c r="AJ47605" t="str">
        <f>IF(AI47605="","",IF(ISERROR(VLOOKUP(CONCATENATE(F47605),Term!$A$1:$C$2000,1,FALSE)),0,1))</f>
        <v/>
      </c>
    </row>
    <row r="47606" spans="36:36" x14ac:dyDescent="0.15">
      <c r="AJ47606" t="str">
        <f>IF(AI47606="","",IF(ISERROR(VLOOKUP(CONCATENATE(F47606),Term!$A$1:$C$2000,1,FALSE)),0,1))</f>
        <v/>
      </c>
    </row>
    <row r="47607" spans="36:36" x14ac:dyDescent="0.15">
      <c r="AJ47607" t="str">
        <f>IF(AI47607="","",IF(ISERROR(VLOOKUP(CONCATENATE(F47607),Term!$A$1:$C$2000,1,FALSE)),0,1))</f>
        <v/>
      </c>
    </row>
    <row r="47608" spans="36:36" x14ac:dyDescent="0.15">
      <c r="AJ47608" t="str">
        <f>IF(AI47608="","",IF(ISERROR(VLOOKUP(CONCATENATE(F47608),Term!$A$1:$C$2000,1,FALSE)),0,1))</f>
        <v/>
      </c>
    </row>
    <row r="47609" spans="36:36" x14ac:dyDescent="0.15">
      <c r="AJ47609" t="str">
        <f>IF(AI47609="","",IF(ISERROR(VLOOKUP(CONCATENATE(F47609),Term!$A$1:$C$2000,1,FALSE)),0,1))</f>
        <v/>
      </c>
    </row>
    <row r="47610" spans="36:36" x14ac:dyDescent="0.15">
      <c r="AJ47610" t="str">
        <f>IF(AI47610="","",IF(ISERROR(VLOOKUP(CONCATENATE(F47610),Term!$A$1:$C$2000,1,FALSE)),0,1))</f>
        <v/>
      </c>
    </row>
    <row r="47611" spans="36:36" x14ac:dyDescent="0.15">
      <c r="AJ47611" t="str">
        <f>IF(AI47611="","",IF(ISERROR(VLOOKUP(CONCATENATE(F47611),Term!$A$1:$C$2000,1,FALSE)),0,1))</f>
        <v/>
      </c>
    </row>
    <row r="47612" spans="36:36" x14ac:dyDescent="0.15">
      <c r="AJ47612" t="str">
        <f>IF(AI47612="","",IF(ISERROR(VLOOKUP(CONCATENATE(F47612),Term!$A$1:$C$2000,1,FALSE)),0,1))</f>
        <v/>
      </c>
    </row>
    <row r="47613" spans="36:36" x14ac:dyDescent="0.15">
      <c r="AJ47613" t="str">
        <f>IF(AI47613="","",IF(ISERROR(VLOOKUP(CONCATENATE(F47613),Term!$A$1:$C$2000,1,FALSE)),0,1))</f>
        <v/>
      </c>
    </row>
    <row r="47614" spans="36:36" x14ac:dyDescent="0.15">
      <c r="AJ47614" t="str">
        <f>IF(AI47614="","",IF(ISERROR(VLOOKUP(CONCATENATE(F47614),Term!$A$1:$C$2000,1,FALSE)),0,1))</f>
        <v/>
      </c>
    </row>
    <row r="47615" spans="36:36" x14ac:dyDescent="0.15">
      <c r="AJ47615" t="str">
        <f>IF(AI47615="","",IF(ISERROR(VLOOKUP(CONCATENATE(F47615),Term!$A$1:$C$2000,1,FALSE)),0,1))</f>
        <v/>
      </c>
    </row>
    <row r="47616" spans="36:36" x14ac:dyDescent="0.15">
      <c r="AJ47616" t="str">
        <f>IF(AI47616="","",IF(ISERROR(VLOOKUP(CONCATENATE(F47616),Term!$A$1:$C$2000,1,FALSE)),0,1))</f>
        <v/>
      </c>
    </row>
    <row r="47617" spans="36:36" x14ac:dyDescent="0.15">
      <c r="AJ47617" t="str">
        <f>IF(AI47617="","",IF(ISERROR(VLOOKUP(CONCATENATE(F47617),Term!$A$1:$C$2000,1,FALSE)),0,1))</f>
        <v/>
      </c>
    </row>
    <row r="47618" spans="36:36" x14ac:dyDescent="0.15">
      <c r="AJ47618" t="str">
        <f>IF(AI47618="","",IF(ISERROR(VLOOKUP(CONCATENATE(F47618),Term!$A$1:$C$2000,1,FALSE)),0,1))</f>
        <v/>
      </c>
    </row>
    <row r="47619" spans="36:36" x14ac:dyDescent="0.15">
      <c r="AJ47619" t="str">
        <f>IF(AI47619="","",IF(ISERROR(VLOOKUP(CONCATENATE(F47619),Term!$A$1:$C$2000,1,FALSE)),0,1))</f>
        <v/>
      </c>
    </row>
    <row r="47620" spans="36:36" x14ac:dyDescent="0.15">
      <c r="AJ47620" t="str">
        <f>IF(AI47620="","",IF(ISERROR(VLOOKUP(CONCATENATE(F47620),Term!$A$1:$C$2000,1,FALSE)),0,1))</f>
        <v/>
      </c>
    </row>
    <row r="47621" spans="36:36" x14ac:dyDescent="0.15">
      <c r="AJ47621" t="str">
        <f>IF(AI47621="","",IF(ISERROR(VLOOKUP(CONCATENATE(F47621),Term!$A$1:$C$2000,1,FALSE)),0,1))</f>
        <v/>
      </c>
    </row>
    <row r="47622" spans="36:36" x14ac:dyDescent="0.15">
      <c r="AJ47622" t="str">
        <f>IF(AI47622="","",IF(ISERROR(VLOOKUP(CONCATENATE(F47622),Term!$A$1:$C$2000,1,FALSE)),0,1))</f>
        <v/>
      </c>
    </row>
    <row r="47623" spans="36:36" x14ac:dyDescent="0.15">
      <c r="AJ47623" t="str">
        <f>IF(AI47623="","",IF(ISERROR(VLOOKUP(CONCATENATE(F47623),Term!$A$1:$C$2000,1,FALSE)),0,1))</f>
        <v/>
      </c>
    </row>
    <row r="47624" spans="36:36" x14ac:dyDescent="0.15">
      <c r="AJ47624" t="str">
        <f>IF(AI47624="","",IF(ISERROR(VLOOKUP(CONCATENATE(F47624),Term!$A$1:$C$2000,1,FALSE)),0,1))</f>
        <v/>
      </c>
    </row>
    <row r="47625" spans="36:36" x14ac:dyDescent="0.15">
      <c r="AJ47625" t="str">
        <f>IF(AI47625="","",IF(ISERROR(VLOOKUP(CONCATENATE(F47625),Term!$A$1:$C$2000,1,FALSE)),0,1))</f>
        <v/>
      </c>
    </row>
    <row r="47626" spans="36:36" x14ac:dyDescent="0.15">
      <c r="AJ47626" t="str">
        <f>IF(AI47626="","",IF(ISERROR(VLOOKUP(CONCATENATE(F47626),Term!$A$1:$C$2000,1,FALSE)),0,1))</f>
        <v/>
      </c>
    </row>
    <row r="47627" spans="36:36" x14ac:dyDescent="0.15">
      <c r="AJ47627" t="str">
        <f>IF(AI47627="","",IF(ISERROR(VLOOKUP(CONCATENATE(F47627),Term!$A$1:$C$2000,1,FALSE)),0,1))</f>
        <v/>
      </c>
    </row>
    <row r="47628" spans="36:36" x14ac:dyDescent="0.15">
      <c r="AJ47628" t="str">
        <f>IF(AI47628="","",IF(ISERROR(VLOOKUP(CONCATENATE(F47628),Term!$A$1:$C$2000,1,FALSE)),0,1))</f>
        <v/>
      </c>
    </row>
    <row r="47629" spans="36:36" x14ac:dyDescent="0.15">
      <c r="AJ47629" t="str">
        <f>IF(AI47629="","",IF(ISERROR(VLOOKUP(CONCATENATE(F47629),Term!$A$1:$C$2000,1,FALSE)),0,1))</f>
        <v/>
      </c>
    </row>
    <row r="47630" spans="36:36" x14ac:dyDescent="0.15">
      <c r="AJ47630" t="str">
        <f>IF(AI47630="","",IF(ISERROR(VLOOKUP(CONCATENATE(F47630),Term!$A$1:$C$2000,1,FALSE)),0,1))</f>
        <v/>
      </c>
    </row>
    <row r="47631" spans="36:36" x14ac:dyDescent="0.15">
      <c r="AJ47631" t="str">
        <f>IF(AI47631="","",IF(ISERROR(VLOOKUP(CONCATENATE(F47631),Term!$A$1:$C$2000,1,FALSE)),0,1))</f>
        <v/>
      </c>
    </row>
    <row r="47632" spans="36:36" x14ac:dyDescent="0.15">
      <c r="AJ47632" t="str">
        <f>IF(AI47632="","",IF(ISERROR(VLOOKUP(CONCATENATE(F47632),Term!$A$1:$C$2000,1,FALSE)),0,1))</f>
        <v/>
      </c>
    </row>
    <row r="47633" spans="36:36" x14ac:dyDescent="0.15">
      <c r="AJ47633" t="str">
        <f>IF(AI47633="","",IF(ISERROR(VLOOKUP(CONCATENATE(F47633),Term!$A$1:$C$2000,1,FALSE)),0,1))</f>
        <v/>
      </c>
    </row>
    <row r="47634" spans="36:36" x14ac:dyDescent="0.15">
      <c r="AJ47634" t="str">
        <f>IF(AI47634="","",IF(ISERROR(VLOOKUP(CONCATENATE(F47634),Term!$A$1:$C$2000,1,FALSE)),0,1))</f>
        <v/>
      </c>
    </row>
    <row r="47635" spans="36:36" x14ac:dyDescent="0.15">
      <c r="AJ47635" t="str">
        <f>IF(AI47635="","",IF(ISERROR(VLOOKUP(CONCATENATE(F47635),Term!$A$1:$C$2000,1,FALSE)),0,1))</f>
        <v/>
      </c>
    </row>
    <row r="47636" spans="36:36" x14ac:dyDescent="0.15">
      <c r="AJ47636" t="str">
        <f>IF(AI47636="","",IF(ISERROR(VLOOKUP(CONCATENATE(F47636),Term!$A$1:$C$2000,1,FALSE)),0,1))</f>
        <v/>
      </c>
    </row>
    <row r="47637" spans="36:36" x14ac:dyDescent="0.15">
      <c r="AJ47637" t="str">
        <f>IF(AI47637="","",IF(ISERROR(VLOOKUP(CONCATENATE(F47637),Term!$A$1:$C$2000,1,FALSE)),0,1))</f>
        <v/>
      </c>
    </row>
    <row r="47638" spans="36:36" x14ac:dyDescent="0.15">
      <c r="AJ47638" t="str">
        <f>IF(AI47638="","",IF(ISERROR(VLOOKUP(CONCATENATE(F47638),Term!$A$1:$C$2000,1,FALSE)),0,1))</f>
        <v/>
      </c>
    </row>
    <row r="47639" spans="36:36" x14ac:dyDescent="0.15">
      <c r="AJ47639" t="str">
        <f>IF(AI47639="","",IF(ISERROR(VLOOKUP(CONCATENATE(F47639),Term!$A$1:$C$2000,1,FALSE)),0,1))</f>
        <v/>
      </c>
    </row>
    <row r="47640" spans="36:36" x14ac:dyDescent="0.15">
      <c r="AJ47640" t="str">
        <f>IF(AI47640="","",IF(ISERROR(VLOOKUP(CONCATENATE(F47640),Term!$A$1:$C$2000,1,FALSE)),0,1))</f>
        <v/>
      </c>
    </row>
    <row r="47641" spans="36:36" x14ac:dyDescent="0.15">
      <c r="AJ47641" t="str">
        <f>IF(AI47641="","",IF(ISERROR(VLOOKUP(CONCATENATE(F47641),Term!$A$1:$C$2000,1,FALSE)),0,1))</f>
        <v/>
      </c>
    </row>
    <row r="47642" spans="36:36" x14ac:dyDescent="0.15">
      <c r="AJ47642" t="str">
        <f>IF(AI47642="","",IF(ISERROR(VLOOKUP(CONCATENATE(F47642),Term!$A$1:$C$2000,1,FALSE)),0,1))</f>
        <v/>
      </c>
    </row>
    <row r="47643" spans="36:36" x14ac:dyDescent="0.15">
      <c r="AJ47643" t="str">
        <f>IF(AI47643="","",IF(ISERROR(VLOOKUP(CONCATENATE(F47643),Term!$A$1:$C$2000,1,FALSE)),0,1))</f>
        <v/>
      </c>
    </row>
    <row r="47644" spans="36:36" x14ac:dyDescent="0.15">
      <c r="AJ47644" t="str">
        <f>IF(AI47644="","",IF(ISERROR(VLOOKUP(CONCATENATE(F47644),Term!$A$1:$C$2000,1,FALSE)),0,1))</f>
        <v/>
      </c>
    </row>
    <row r="47645" spans="36:36" x14ac:dyDescent="0.15">
      <c r="AJ47645" t="str">
        <f>IF(AI47645="","",IF(ISERROR(VLOOKUP(CONCATENATE(F47645),Term!$A$1:$C$2000,1,FALSE)),0,1))</f>
        <v/>
      </c>
    </row>
    <row r="47646" spans="36:36" x14ac:dyDescent="0.15">
      <c r="AJ47646" t="str">
        <f>IF(AI47646="","",IF(ISERROR(VLOOKUP(CONCATENATE(F47646),Term!$A$1:$C$2000,1,FALSE)),0,1))</f>
        <v/>
      </c>
    </row>
    <row r="47647" spans="36:36" x14ac:dyDescent="0.15">
      <c r="AJ47647" t="str">
        <f>IF(AI47647="","",IF(ISERROR(VLOOKUP(CONCATENATE(F47647),Term!$A$1:$C$2000,1,FALSE)),0,1))</f>
        <v/>
      </c>
    </row>
    <row r="47648" spans="36:36" x14ac:dyDescent="0.15">
      <c r="AJ47648" t="str">
        <f>IF(AI47648="","",IF(ISERROR(VLOOKUP(CONCATENATE(F47648),Term!$A$1:$C$2000,1,FALSE)),0,1))</f>
        <v/>
      </c>
    </row>
    <row r="47649" spans="36:36" x14ac:dyDescent="0.15">
      <c r="AJ47649" t="str">
        <f>IF(AI47649="","",IF(ISERROR(VLOOKUP(CONCATENATE(F47649),Term!$A$1:$C$2000,1,FALSE)),0,1))</f>
        <v/>
      </c>
    </row>
    <row r="47650" spans="36:36" x14ac:dyDescent="0.15">
      <c r="AJ47650" t="str">
        <f>IF(AI47650="","",IF(ISERROR(VLOOKUP(CONCATENATE(F47650),Term!$A$1:$C$2000,1,FALSE)),0,1))</f>
        <v/>
      </c>
    </row>
    <row r="47651" spans="36:36" x14ac:dyDescent="0.15">
      <c r="AJ47651" t="str">
        <f>IF(AI47651="","",IF(ISERROR(VLOOKUP(CONCATENATE(F47651),Term!$A$1:$C$2000,1,FALSE)),0,1))</f>
        <v/>
      </c>
    </row>
    <row r="47652" spans="36:36" x14ac:dyDescent="0.15">
      <c r="AJ47652" t="str">
        <f>IF(AI47652="","",IF(ISERROR(VLOOKUP(CONCATENATE(F47652),Term!$A$1:$C$2000,1,FALSE)),0,1))</f>
        <v/>
      </c>
    </row>
    <row r="47653" spans="36:36" x14ac:dyDescent="0.15">
      <c r="AJ47653" t="str">
        <f>IF(AI47653="","",IF(ISERROR(VLOOKUP(CONCATENATE(F47653),Term!$A$1:$C$2000,1,FALSE)),0,1))</f>
        <v/>
      </c>
    </row>
    <row r="47654" spans="36:36" x14ac:dyDescent="0.15">
      <c r="AJ47654" t="str">
        <f>IF(AI47654="","",IF(ISERROR(VLOOKUP(CONCATENATE(F47654),Term!$A$1:$C$2000,1,FALSE)),0,1))</f>
        <v/>
      </c>
    </row>
    <row r="47655" spans="36:36" x14ac:dyDescent="0.15">
      <c r="AJ47655" t="str">
        <f>IF(AI47655="","",IF(ISERROR(VLOOKUP(CONCATENATE(F47655),Term!$A$1:$C$2000,1,FALSE)),0,1))</f>
        <v/>
      </c>
    </row>
    <row r="47656" spans="36:36" x14ac:dyDescent="0.15">
      <c r="AJ47656" t="str">
        <f>IF(AI47656="","",IF(ISERROR(VLOOKUP(CONCATENATE(F47656),Term!$A$1:$C$2000,1,FALSE)),0,1))</f>
        <v/>
      </c>
    </row>
    <row r="47657" spans="36:36" x14ac:dyDescent="0.15">
      <c r="AJ47657" t="str">
        <f>IF(AI47657="","",IF(ISERROR(VLOOKUP(CONCATENATE(F47657),Term!$A$1:$C$2000,1,FALSE)),0,1))</f>
        <v/>
      </c>
    </row>
    <row r="47658" spans="36:36" x14ac:dyDescent="0.15">
      <c r="AJ47658" t="str">
        <f>IF(AI47658="","",IF(ISERROR(VLOOKUP(CONCATENATE(F47658),Term!$A$1:$C$2000,1,FALSE)),0,1))</f>
        <v/>
      </c>
    </row>
    <row r="47659" spans="36:36" x14ac:dyDescent="0.15">
      <c r="AJ47659" t="str">
        <f>IF(AI47659="","",IF(ISERROR(VLOOKUP(CONCATENATE(F47659),Term!$A$1:$C$2000,1,FALSE)),0,1))</f>
        <v/>
      </c>
    </row>
    <row r="47660" spans="36:36" x14ac:dyDescent="0.15">
      <c r="AJ47660" t="str">
        <f>IF(AI47660="","",IF(ISERROR(VLOOKUP(CONCATENATE(F47660),Term!$A$1:$C$2000,1,FALSE)),0,1))</f>
        <v/>
      </c>
    </row>
    <row r="47661" spans="36:36" x14ac:dyDescent="0.15">
      <c r="AJ47661" t="str">
        <f>IF(AI47661="","",IF(ISERROR(VLOOKUP(CONCATENATE(F47661),Term!$A$1:$C$2000,1,FALSE)),0,1))</f>
        <v/>
      </c>
    </row>
    <row r="47662" spans="36:36" x14ac:dyDescent="0.15">
      <c r="AJ47662" t="str">
        <f>IF(AI47662="","",IF(ISERROR(VLOOKUP(CONCATENATE(F47662),Term!$A$1:$C$2000,1,FALSE)),0,1))</f>
        <v/>
      </c>
    </row>
    <row r="47663" spans="36:36" x14ac:dyDescent="0.15">
      <c r="AJ47663" t="str">
        <f>IF(AI47663="","",IF(ISERROR(VLOOKUP(CONCATENATE(F47663),Term!$A$1:$C$2000,1,FALSE)),0,1))</f>
        <v/>
      </c>
    </row>
    <row r="47664" spans="36:36" x14ac:dyDescent="0.15">
      <c r="AJ47664" t="str">
        <f>IF(AI47664="","",IF(ISERROR(VLOOKUP(CONCATENATE(F47664),Term!$A$1:$C$2000,1,FALSE)),0,1))</f>
        <v/>
      </c>
    </row>
    <row r="47665" spans="36:36" x14ac:dyDescent="0.15">
      <c r="AJ47665" t="str">
        <f>IF(AI47665="","",IF(ISERROR(VLOOKUP(CONCATENATE(F47665),Term!$A$1:$C$2000,1,FALSE)),0,1))</f>
        <v/>
      </c>
    </row>
    <row r="47666" spans="36:36" x14ac:dyDescent="0.15">
      <c r="AJ47666" t="str">
        <f>IF(AI47666="","",IF(ISERROR(VLOOKUP(CONCATENATE(F47666),Term!$A$1:$C$2000,1,FALSE)),0,1))</f>
        <v/>
      </c>
    </row>
    <row r="47667" spans="36:36" x14ac:dyDescent="0.15">
      <c r="AJ47667" t="str">
        <f>IF(AI47667="","",IF(ISERROR(VLOOKUP(CONCATENATE(F47667),Term!$A$1:$C$2000,1,FALSE)),0,1))</f>
        <v/>
      </c>
    </row>
    <row r="47668" spans="36:36" x14ac:dyDescent="0.15">
      <c r="AJ47668" t="str">
        <f>IF(AI47668="","",IF(ISERROR(VLOOKUP(CONCATENATE(F47668),Term!$A$1:$C$2000,1,FALSE)),0,1))</f>
        <v/>
      </c>
    </row>
    <row r="47669" spans="36:36" x14ac:dyDescent="0.15">
      <c r="AJ47669" t="str">
        <f>IF(AI47669="","",IF(ISERROR(VLOOKUP(CONCATENATE(F47669),Term!$A$1:$C$2000,1,FALSE)),0,1))</f>
        <v/>
      </c>
    </row>
    <row r="47670" spans="36:36" x14ac:dyDescent="0.15">
      <c r="AJ47670" t="str">
        <f>IF(AI47670="","",IF(ISERROR(VLOOKUP(CONCATENATE(F47670),Term!$A$1:$C$2000,1,FALSE)),0,1))</f>
        <v/>
      </c>
    </row>
    <row r="47671" spans="36:36" x14ac:dyDescent="0.15">
      <c r="AJ47671" t="str">
        <f>IF(AI47671="","",IF(ISERROR(VLOOKUP(CONCATENATE(F47671),Term!$A$1:$C$2000,1,FALSE)),0,1))</f>
        <v/>
      </c>
    </row>
    <row r="47672" spans="36:36" x14ac:dyDescent="0.15">
      <c r="AJ47672" t="str">
        <f>IF(AI47672="","",IF(ISERROR(VLOOKUP(CONCATENATE(F47672),Term!$A$1:$C$2000,1,FALSE)),0,1))</f>
        <v/>
      </c>
    </row>
    <row r="47673" spans="36:36" x14ac:dyDescent="0.15">
      <c r="AJ47673" t="str">
        <f>IF(AI47673="","",IF(ISERROR(VLOOKUP(CONCATENATE(F47673),Term!$A$1:$C$2000,1,FALSE)),0,1))</f>
        <v/>
      </c>
    </row>
    <row r="47674" spans="36:36" x14ac:dyDescent="0.15">
      <c r="AJ47674" t="str">
        <f>IF(AI47674="","",IF(ISERROR(VLOOKUP(CONCATENATE(F47674),Term!$A$1:$C$2000,1,FALSE)),0,1))</f>
        <v/>
      </c>
    </row>
    <row r="47675" spans="36:36" x14ac:dyDescent="0.15">
      <c r="AJ47675" t="str">
        <f>IF(AI47675="","",IF(ISERROR(VLOOKUP(CONCATENATE(F47675),Term!$A$1:$C$2000,1,FALSE)),0,1))</f>
        <v/>
      </c>
    </row>
    <row r="47676" spans="36:36" x14ac:dyDescent="0.15">
      <c r="AJ47676" t="str">
        <f>IF(AI47676="","",IF(ISERROR(VLOOKUP(CONCATENATE(F47676),Term!$A$1:$C$2000,1,FALSE)),0,1))</f>
        <v/>
      </c>
    </row>
    <row r="47677" spans="36:36" x14ac:dyDescent="0.15">
      <c r="AJ47677" t="str">
        <f>IF(AI47677="","",IF(ISERROR(VLOOKUP(CONCATENATE(F47677),Term!$A$1:$C$2000,1,FALSE)),0,1))</f>
        <v/>
      </c>
    </row>
    <row r="47678" spans="36:36" x14ac:dyDescent="0.15">
      <c r="AJ47678" t="str">
        <f>IF(AI47678="","",IF(ISERROR(VLOOKUP(CONCATENATE(F47678),Term!$A$1:$C$2000,1,FALSE)),0,1))</f>
        <v/>
      </c>
    </row>
    <row r="47679" spans="36:36" x14ac:dyDescent="0.15">
      <c r="AJ47679" t="str">
        <f>IF(AI47679="","",IF(ISERROR(VLOOKUP(CONCATENATE(F47679),Term!$A$1:$C$2000,1,FALSE)),0,1))</f>
        <v/>
      </c>
    </row>
    <row r="47680" spans="36:36" x14ac:dyDescent="0.15">
      <c r="AJ47680" t="str">
        <f>IF(AI47680="","",IF(ISERROR(VLOOKUP(CONCATENATE(F47680),Term!$A$1:$C$2000,1,FALSE)),0,1))</f>
        <v/>
      </c>
    </row>
    <row r="47681" spans="36:36" x14ac:dyDescent="0.15">
      <c r="AJ47681" t="str">
        <f>IF(AI47681="","",IF(ISERROR(VLOOKUP(CONCATENATE(F47681),Term!$A$1:$C$2000,1,FALSE)),0,1))</f>
        <v/>
      </c>
    </row>
    <row r="47682" spans="36:36" x14ac:dyDescent="0.15">
      <c r="AJ47682" t="str">
        <f>IF(AI47682="","",IF(ISERROR(VLOOKUP(CONCATENATE(F47682),Term!$A$1:$C$2000,1,FALSE)),0,1))</f>
        <v/>
      </c>
    </row>
    <row r="47683" spans="36:36" x14ac:dyDescent="0.15">
      <c r="AJ47683" t="str">
        <f>IF(AI47683="","",IF(ISERROR(VLOOKUP(CONCATENATE(F47683),Term!$A$1:$C$2000,1,FALSE)),0,1))</f>
        <v/>
      </c>
    </row>
    <row r="47684" spans="36:36" x14ac:dyDescent="0.15">
      <c r="AJ47684" t="str">
        <f>IF(AI47684="","",IF(ISERROR(VLOOKUP(CONCATENATE(F47684),Term!$A$1:$C$2000,1,FALSE)),0,1))</f>
        <v/>
      </c>
    </row>
    <row r="47685" spans="36:36" x14ac:dyDescent="0.15">
      <c r="AJ47685" t="str">
        <f>IF(AI47685="","",IF(ISERROR(VLOOKUP(CONCATENATE(F47685),Term!$A$1:$C$2000,1,FALSE)),0,1))</f>
        <v/>
      </c>
    </row>
    <row r="47686" spans="36:36" x14ac:dyDescent="0.15">
      <c r="AJ47686" t="str">
        <f>IF(AI47686="","",IF(ISERROR(VLOOKUP(CONCATENATE(F47686),Term!$A$1:$C$2000,1,FALSE)),0,1))</f>
        <v/>
      </c>
    </row>
    <row r="47687" spans="36:36" x14ac:dyDescent="0.15">
      <c r="AJ47687" t="str">
        <f>IF(AI47687="","",IF(ISERROR(VLOOKUP(CONCATENATE(F47687),Term!$A$1:$C$2000,1,FALSE)),0,1))</f>
        <v/>
      </c>
    </row>
    <row r="47688" spans="36:36" x14ac:dyDescent="0.15">
      <c r="AJ47688" t="str">
        <f>IF(AI47688="","",IF(ISERROR(VLOOKUP(CONCATENATE(F47688),Term!$A$1:$C$2000,1,FALSE)),0,1))</f>
        <v/>
      </c>
    </row>
    <row r="47689" spans="36:36" x14ac:dyDescent="0.15">
      <c r="AJ47689" t="str">
        <f>IF(AI47689="","",IF(ISERROR(VLOOKUP(CONCATENATE(F47689),Term!$A$1:$C$2000,1,FALSE)),0,1))</f>
        <v/>
      </c>
    </row>
    <row r="47690" spans="36:36" x14ac:dyDescent="0.15">
      <c r="AJ47690" t="str">
        <f>IF(AI47690="","",IF(ISERROR(VLOOKUP(CONCATENATE(F47690),Term!$A$1:$C$2000,1,FALSE)),0,1))</f>
        <v/>
      </c>
    </row>
    <row r="47691" spans="36:36" x14ac:dyDescent="0.15">
      <c r="AJ47691" t="str">
        <f>IF(AI47691="","",IF(ISERROR(VLOOKUP(CONCATENATE(F47691),Term!$A$1:$C$2000,1,FALSE)),0,1))</f>
        <v/>
      </c>
    </row>
    <row r="47692" spans="36:36" x14ac:dyDescent="0.15">
      <c r="AJ47692" t="str">
        <f>IF(AI47692="","",IF(ISERROR(VLOOKUP(CONCATENATE(F47692),Term!$A$1:$C$2000,1,FALSE)),0,1))</f>
        <v/>
      </c>
    </row>
    <row r="47693" spans="36:36" x14ac:dyDescent="0.15">
      <c r="AJ47693" t="str">
        <f>IF(AI47693="","",IF(ISERROR(VLOOKUP(CONCATENATE(F47693),Term!$A$1:$C$2000,1,FALSE)),0,1))</f>
        <v/>
      </c>
    </row>
    <row r="47694" spans="36:36" x14ac:dyDescent="0.15">
      <c r="AJ47694" t="str">
        <f>IF(AI47694="","",IF(ISERROR(VLOOKUP(CONCATENATE(F47694),Term!$A$1:$C$2000,1,FALSE)),0,1))</f>
        <v/>
      </c>
    </row>
    <row r="47695" spans="36:36" x14ac:dyDescent="0.15">
      <c r="AJ47695" t="str">
        <f>IF(AI47695="","",IF(ISERROR(VLOOKUP(CONCATENATE(F47695),Term!$A$1:$C$2000,1,FALSE)),0,1))</f>
        <v/>
      </c>
    </row>
    <row r="47696" spans="36:36" x14ac:dyDescent="0.15">
      <c r="AJ47696" t="str">
        <f>IF(AI47696="","",IF(ISERROR(VLOOKUP(CONCATENATE(F47696),Term!$A$1:$C$2000,1,FALSE)),0,1))</f>
        <v/>
      </c>
    </row>
    <row r="47697" spans="36:36" x14ac:dyDescent="0.15">
      <c r="AJ47697" t="str">
        <f>IF(AI47697="","",IF(ISERROR(VLOOKUP(CONCATENATE(F47697),Term!$A$1:$C$2000,1,FALSE)),0,1))</f>
        <v/>
      </c>
    </row>
    <row r="47698" spans="36:36" x14ac:dyDescent="0.15">
      <c r="AJ47698" t="str">
        <f>IF(AI47698="","",IF(ISERROR(VLOOKUP(CONCATENATE(F47698),Term!$A$1:$C$2000,1,FALSE)),0,1))</f>
        <v/>
      </c>
    </row>
    <row r="47699" spans="36:36" x14ac:dyDescent="0.15">
      <c r="AJ47699" t="str">
        <f>IF(AI47699="","",IF(ISERROR(VLOOKUP(CONCATENATE(F47699),Term!$A$1:$C$2000,1,FALSE)),0,1))</f>
        <v/>
      </c>
    </row>
    <row r="47700" spans="36:36" x14ac:dyDescent="0.15">
      <c r="AJ47700" t="str">
        <f>IF(AI47700="","",IF(ISERROR(VLOOKUP(CONCATENATE(F47700),Term!$A$1:$C$2000,1,FALSE)),0,1))</f>
        <v/>
      </c>
    </row>
    <row r="47701" spans="36:36" x14ac:dyDescent="0.15">
      <c r="AJ47701" t="str">
        <f>IF(AI47701="","",IF(ISERROR(VLOOKUP(CONCATENATE(F47701),Term!$A$1:$C$2000,1,FALSE)),0,1))</f>
        <v/>
      </c>
    </row>
    <row r="47702" spans="36:36" x14ac:dyDescent="0.15">
      <c r="AJ47702" t="str">
        <f>IF(AI47702="","",IF(ISERROR(VLOOKUP(CONCATENATE(F47702),Term!$A$1:$C$2000,1,FALSE)),0,1))</f>
        <v/>
      </c>
    </row>
    <row r="47703" spans="36:36" x14ac:dyDescent="0.15">
      <c r="AJ47703" t="str">
        <f>IF(AI47703="","",IF(ISERROR(VLOOKUP(CONCATENATE(F47703),Term!$A$1:$C$2000,1,FALSE)),0,1))</f>
        <v/>
      </c>
    </row>
    <row r="47704" spans="36:36" x14ac:dyDescent="0.15">
      <c r="AJ47704" t="str">
        <f>IF(AI47704="","",IF(ISERROR(VLOOKUP(CONCATENATE(F47704),Term!$A$1:$C$2000,1,FALSE)),0,1))</f>
        <v/>
      </c>
    </row>
    <row r="47705" spans="36:36" x14ac:dyDescent="0.15">
      <c r="AJ47705" t="str">
        <f>IF(AI47705="","",IF(ISERROR(VLOOKUP(CONCATENATE(F47705),Term!$A$1:$C$2000,1,FALSE)),0,1))</f>
        <v/>
      </c>
    </row>
    <row r="47706" spans="36:36" x14ac:dyDescent="0.15">
      <c r="AJ47706" t="str">
        <f>IF(AI47706="","",IF(ISERROR(VLOOKUP(CONCATENATE(F47706),Term!$A$1:$C$2000,1,FALSE)),0,1))</f>
        <v/>
      </c>
    </row>
    <row r="47707" spans="36:36" x14ac:dyDescent="0.15">
      <c r="AJ47707" t="str">
        <f>IF(AI47707="","",IF(ISERROR(VLOOKUP(CONCATENATE(F47707),Term!$A$1:$C$2000,1,FALSE)),0,1))</f>
        <v/>
      </c>
    </row>
    <row r="47708" spans="36:36" x14ac:dyDescent="0.15">
      <c r="AJ47708" t="str">
        <f>IF(AI47708="","",IF(ISERROR(VLOOKUP(CONCATENATE(F47708),Term!$A$1:$C$2000,1,FALSE)),0,1))</f>
        <v/>
      </c>
    </row>
    <row r="47709" spans="36:36" x14ac:dyDescent="0.15">
      <c r="AJ47709" t="str">
        <f>IF(AI47709="","",IF(ISERROR(VLOOKUP(CONCATENATE(F47709),Term!$A$1:$C$2000,1,FALSE)),0,1))</f>
        <v/>
      </c>
    </row>
    <row r="47710" spans="36:36" x14ac:dyDescent="0.15">
      <c r="AJ47710" t="str">
        <f>IF(AI47710="","",IF(ISERROR(VLOOKUP(CONCATENATE(F47710),Term!$A$1:$C$2000,1,FALSE)),0,1))</f>
        <v/>
      </c>
    </row>
    <row r="47711" spans="36:36" x14ac:dyDescent="0.15">
      <c r="AJ47711" t="str">
        <f>IF(AI47711="","",IF(ISERROR(VLOOKUP(CONCATENATE(F47711),Term!$A$1:$C$2000,1,FALSE)),0,1))</f>
        <v/>
      </c>
    </row>
    <row r="47712" spans="36:36" x14ac:dyDescent="0.15">
      <c r="AJ47712" t="str">
        <f>IF(AI47712="","",IF(ISERROR(VLOOKUP(CONCATENATE(F47712),Term!$A$1:$C$2000,1,FALSE)),0,1))</f>
        <v/>
      </c>
    </row>
    <row r="47713" spans="36:36" x14ac:dyDescent="0.15">
      <c r="AJ47713" t="str">
        <f>IF(AI47713="","",IF(ISERROR(VLOOKUP(CONCATENATE(F47713),Term!$A$1:$C$2000,1,FALSE)),0,1))</f>
        <v/>
      </c>
    </row>
    <row r="47714" spans="36:36" x14ac:dyDescent="0.15">
      <c r="AJ47714" t="str">
        <f>IF(AI47714="","",IF(ISERROR(VLOOKUP(CONCATENATE(F47714),Term!$A$1:$C$2000,1,FALSE)),0,1))</f>
        <v/>
      </c>
    </row>
    <row r="47715" spans="36:36" x14ac:dyDescent="0.15">
      <c r="AJ47715" t="str">
        <f>IF(AI47715="","",IF(ISERROR(VLOOKUP(CONCATENATE(F47715),Term!$A$1:$C$2000,1,FALSE)),0,1))</f>
        <v/>
      </c>
    </row>
    <row r="47716" spans="36:36" x14ac:dyDescent="0.15">
      <c r="AJ47716" t="str">
        <f>IF(AI47716="","",IF(ISERROR(VLOOKUP(CONCATENATE(F47716),Term!$A$1:$C$2000,1,FALSE)),0,1))</f>
        <v/>
      </c>
    </row>
    <row r="47717" spans="36:36" x14ac:dyDescent="0.15">
      <c r="AJ47717" t="str">
        <f>IF(AI47717="","",IF(ISERROR(VLOOKUP(CONCATENATE(F47717),Term!$A$1:$C$2000,1,FALSE)),0,1))</f>
        <v/>
      </c>
    </row>
    <row r="47718" spans="36:36" x14ac:dyDescent="0.15">
      <c r="AJ47718" t="str">
        <f>IF(AI47718="","",IF(ISERROR(VLOOKUP(CONCATENATE(F47718),Term!$A$1:$C$2000,1,FALSE)),0,1))</f>
        <v/>
      </c>
    </row>
    <row r="47719" spans="36:36" x14ac:dyDescent="0.15">
      <c r="AJ47719" t="str">
        <f>IF(AI47719="","",IF(ISERROR(VLOOKUP(CONCATENATE(F47719),Term!$A$1:$C$2000,1,FALSE)),0,1))</f>
        <v/>
      </c>
    </row>
    <row r="47720" spans="36:36" x14ac:dyDescent="0.15">
      <c r="AJ47720" t="str">
        <f>IF(AI47720="","",IF(ISERROR(VLOOKUP(CONCATENATE(F47720),Term!$A$1:$C$2000,1,FALSE)),0,1))</f>
        <v/>
      </c>
    </row>
    <row r="47721" spans="36:36" x14ac:dyDescent="0.15">
      <c r="AJ47721" t="str">
        <f>IF(AI47721="","",IF(ISERROR(VLOOKUP(CONCATENATE(F47721),Term!$A$1:$C$2000,1,FALSE)),0,1))</f>
        <v/>
      </c>
    </row>
    <row r="47722" spans="36:36" x14ac:dyDescent="0.15">
      <c r="AJ47722" t="str">
        <f>IF(AI47722="","",IF(ISERROR(VLOOKUP(CONCATENATE(F47722),Term!$A$1:$C$2000,1,FALSE)),0,1))</f>
        <v/>
      </c>
    </row>
    <row r="47723" spans="36:36" x14ac:dyDescent="0.15">
      <c r="AJ47723" t="str">
        <f>IF(AI47723="","",IF(ISERROR(VLOOKUP(CONCATENATE(F47723),Term!$A$1:$C$2000,1,FALSE)),0,1))</f>
        <v/>
      </c>
    </row>
    <row r="47724" spans="36:36" x14ac:dyDescent="0.15">
      <c r="AJ47724" t="str">
        <f>IF(AI47724="","",IF(ISERROR(VLOOKUP(CONCATENATE(F47724),Term!$A$1:$C$2000,1,FALSE)),0,1))</f>
        <v/>
      </c>
    </row>
    <row r="47725" spans="36:36" x14ac:dyDescent="0.15">
      <c r="AJ47725" t="str">
        <f>IF(AI47725="","",IF(ISERROR(VLOOKUP(CONCATENATE(F47725),Term!$A$1:$C$2000,1,FALSE)),0,1))</f>
        <v/>
      </c>
    </row>
    <row r="47726" spans="36:36" x14ac:dyDescent="0.15">
      <c r="AJ47726" t="str">
        <f>IF(AI47726="","",IF(ISERROR(VLOOKUP(CONCATENATE(F47726),Term!$A$1:$C$2000,1,FALSE)),0,1))</f>
        <v/>
      </c>
    </row>
    <row r="47727" spans="36:36" x14ac:dyDescent="0.15">
      <c r="AJ47727" t="str">
        <f>IF(AI47727="","",IF(ISERROR(VLOOKUP(CONCATENATE(F47727),Term!$A$1:$C$2000,1,FALSE)),0,1))</f>
        <v/>
      </c>
    </row>
    <row r="47728" spans="36:36" x14ac:dyDescent="0.15">
      <c r="AJ47728" t="str">
        <f>IF(AI47728="","",IF(ISERROR(VLOOKUP(CONCATENATE(F47728),Term!$A$1:$C$2000,1,FALSE)),0,1))</f>
        <v/>
      </c>
    </row>
    <row r="47729" spans="36:36" x14ac:dyDescent="0.15">
      <c r="AJ47729" t="str">
        <f>IF(AI47729="","",IF(ISERROR(VLOOKUP(CONCATENATE(F47729),Term!$A$1:$C$2000,1,FALSE)),0,1))</f>
        <v/>
      </c>
    </row>
    <row r="47730" spans="36:36" x14ac:dyDescent="0.15">
      <c r="AJ47730" t="str">
        <f>IF(AI47730="","",IF(ISERROR(VLOOKUP(CONCATENATE(F47730),Term!$A$1:$C$2000,1,FALSE)),0,1))</f>
        <v/>
      </c>
    </row>
    <row r="47731" spans="36:36" x14ac:dyDescent="0.15">
      <c r="AJ47731" t="str">
        <f>IF(AI47731="","",IF(ISERROR(VLOOKUP(CONCATENATE(F47731),Term!$A$1:$C$2000,1,FALSE)),0,1))</f>
        <v/>
      </c>
    </row>
    <row r="47732" spans="36:36" x14ac:dyDescent="0.15">
      <c r="AJ47732" t="str">
        <f>IF(AI47732="","",IF(ISERROR(VLOOKUP(CONCATENATE(F47732),Term!$A$1:$C$2000,1,FALSE)),0,1))</f>
        <v/>
      </c>
    </row>
    <row r="47733" spans="36:36" x14ac:dyDescent="0.15">
      <c r="AJ47733" t="str">
        <f>IF(AI47733="","",IF(ISERROR(VLOOKUP(CONCATENATE(F47733),Term!$A$1:$C$2000,1,FALSE)),0,1))</f>
        <v/>
      </c>
    </row>
    <row r="47734" spans="36:36" x14ac:dyDescent="0.15">
      <c r="AJ47734" t="str">
        <f>IF(AI47734="","",IF(ISERROR(VLOOKUP(CONCATENATE(F47734),Term!$A$1:$C$2000,1,FALSE)),0,1))</f>
        <v/>
      </c>
    </row>
    <row r="47735" spans="36:36" x14ac:dyDescent="0.15">
      <c r="AJ47735" t="str">
        <f>IF(AI47735="","",IF(ISERROR(VLOOKUP(CONCATENATE(F47735),Term!$A$1:$C$2000,1,FALSE)),0,1))</f>
        <v/>
      </c>
    </row>
    <row r="47736" spans="36:36" x14ac:dyDescent="0.15">
      <c r="AJ47736" t="str">
        <f>IF(AI47736="","",IF(ISERROR(VLOOKUP(CONCATENATE(F47736),Term!$A$1:$C$2000,1,FALSE)),0,1))</f>
        <v/>
      </c>
    </row>
    <row r="47737" spans="36:36" x14ac:dyDescent="0.15">
      <c r="AJ47737" t="str">
        <f>IF(AI47737="","",IF(ISERROR(VLOOKUP(CONCATENATE(F47737),Term!$A$1:$C$2000,1,FALSE)),0,1))</f>
        <v/>
      </c>
    </row>
    <row r="47738" spans="36:36" x14ac:dyDescent="0.15">
      <c r="AJ47738" t="str">
        <f>IF(AI47738="","",IF(ISERROR(VLOOKUP(CONCATENATE(F47738),Term!$A$1:$C$2000,1,FALSE)),0,1))</f>
        <v/>
      </c>
    </row>
    <row r="47739" spans="36:36" x14ac:dyDescent="0.15">
      <c r="AJ47739" t="str">
        <f>IF(AI47739="","",IF(ISERROR(VLOOKUP(CONCATENATE(F47739),Term!$A$1:$C$2000,1,FALSE)),0,1))</f>
        <v/>
      </c>
    </row>
    <row r="47740" spans="36:36" x14ac:dyDescent="0.15">
      <c r="AJ47740" t="str">
        <f>IF(AI47740="","",IF(ISERROR(VLOOKUP(CONCATENATE(F47740),Term!$A$1:$C$2000,1,FALSE)),0,1))</f>
        <v/>
      </c>
    </row>
    <row r="47741" spans="36:36" x14ac:dyDescent="0.15">
      <c r="AJ47741" t="str">
        <f>IF(AI47741="","",IF(ISERROR(VLOOKUP(CONCATENATE(F47741),Term!$A$1:$C$2000,1,FALSE)),0,1))</f>
        <v/>
      </c>
    </row>
    <row r="47742" spans="36:36" x14ac:dyDescent="0.15">
      <c r="AJ47742" t="str">
        <f>IF(AI47742="","",IF(ISERROR(VLOOKUP(CONCATENATE(F47742),Term!$A$1:$C$2000,1,FALSE)),0,1))</f>
        <v/>
      </c>
    </row>
    <row r="47743" spans="36:36" x14ac:dyDescent="0.15">
      <c r="AJ47743" t="str">
        <f>IF(AI47743="","",IF(ISERROR(VLOOKUP(CONCATENATE(F47743),Term!$A$1:$C$2000,1,FALSE)),0,1))</f>
        <v/>
      </c>
    </row>
    <row r="47744" spans="36:36" x14ac:dyDescent="0.15">
      <c r="AJ47744" t="str">
        <f>IF(AI47744="","",IF(ISERROR(VLOOKUP(CONCATENATE(F47744),Term!$A$1:$C$2000,1,FALSE)),0,1))</f>
        <v/>
      </c>
    </row>
    <row r="47745" spans="36:36" x14ac:dyDescent="0.15">
      <c r="AJ47745" t="str">
        <f>IF(AI47745="","",IF(ISERROR(VLOOKUP(CONCATENATE(F47745),Term!$A$1:$C$2000,1,FALSE)),0,1))</f>
        <v/>
      </c>
    </row>
    <row r="47746" spans="36:36" x14ac:dyDescent="0.15">
      <c r="AJ47746" t="str">
        <f>IF(AI47746="","",IF(ISERROR(VLOOKUP(CONCATENATE(F47746),Term!$A$1:$C$2000,1,FALSE)),0,1))</f>
        <v/>
      </c>
    </row>
    <row r="47747" spans="36:36" x14ac:dyDescent="0.15">
      <c r="AJ47747" t="str">
        <f>IF(AI47747="","",IF(ISERROR(VLOOKUP(CONCATENATE(F47747),Term!$A$1:$C$2000,1,FALSE)),0,1))</f>
        <v/>
      </c>
    </row>
    <row r="47748" spans="36:36" x14ac:dyDescent="0.15">
      <c r="AJ47748" t="str">
        <f>IF(AI47748="","",IF(ISERROR(VLOOKUP(CONCATENATE(F47748),Term!$A$1:$C$2000,1,FALSE)),0,1))</f>
        <v/>
      </c>
    </row>
    <row r="47749" spans="36:36" x14ac:dyDescent="0.15">
      <c r="AJ47749" t="str">
        <f>IF(AI47749="","",IF(ISERROR(VLOOKUP(CONCATENATE(F47749),Term!$A$1:$C$2000,1,FALSE)),0,1))</f>
        <v/>
      </c>
    </row>
    <row r="47750" spans="36:36" x14ac:dyDescent="0.15">
      <c r="AJ47750" t="str">
        <f>IF(AI47750="","",IF(ISERROR(VLOOKUP(CONCATENATE(F47750),Term!$A$1:$C$2000,1,FALSE)),0,1))</f>
        <v/>
      </c>
    </row>
    <row r="47751" spans="36:36" x14ac:dyDescent="0.15">
      <c r="AJ47751" t="str">
        <f>IF(AI47751="","",IF(ISERROR(VLOOKUP(CONCATENATE(F47751),Term!$A$1:$C$2000,1,FALSE)),0,1))</f>
        <v/>
      </c>
    </row>
    <row r="47752" spans="36:36" x14ac:dyDescent="0.15">
      <c r="AJ47752" t="str">
        <f>IF(AI47752="","",IF(ISERROR(VLOOKUP(CONCATENATE(F47752),Term!$A$1:$C$2000,1,FALSE)),0,1))</f>
        <v/>
      </c>
    </row>
    <row r="47753" spans="36:36" x14ac:dyDescent="0.15">
      <c r="AJ47753" t="str">
        <f>IF(AI47753="","",IF(ISERROR(VLOOKUP(CONCATENATE(F47753),Term!$A$1:$C$2000,1,FALSE)),0,1))</f>
        <v/>
      </c>
    </row>
    <row r="47754" spans="36:36" x14ac:dyDescent="0.15">
      <c r="AJ47754" t="str">
        <f>IF(AI47754="","",IF(ISERROR(VLOOKUP(CONCATENATE(F47754),Term!$A$1:$C$2000,1,FALSE)),0,1))</f>
        <v/>
      </c>
    </row>
    <row r="47755" spans="36:36" x14ac:dyDescent="0.15">
      <c r="AJ47755" t="str">
        <f>IF(AI47755="","",IF(ISERROR(VLOOKUP(CONCATENATE(F47755),Term!$A$1:$C$2000,1,FALSE)),0,1))</f>
        <v/>
      </c>
    </row>
    <row r="47756" spans="36:36" x14ac:dyDescent="0.15">
      <c r="AJ47756" t="str">
        <f>IF(AI47756="","",IF(ISERROR(VLOOKUP(CONCATENATE(F47756),Term!$A$1:$C$2000,1,FALSE)),0,1))</f>
        <v/>
      </c>
    </row>
    <row r="47757" spans="36:36" x14ac:dyDescent="0.15">
      <c r="AJ47757" t="str">
        <f>IF(AI47757="","",IF(ISERROR(VLOOKUP(CONCATENATE(F47757),Term!$A$1:$C$2000,1,FALSE)),0,1))</f>
        <v/>
      </c>
    </row>
    <row r="47758" spans="36:36" x14ac:dyDescent="0.15">
      <c r="AJ47758" t="str">
        <f>IF(AI47758="","",IF(ISERROR(VLOOKUP(CONCATENATE(F47758),Term!$A$1:$C$2000,1,FALSE)),0,1))</f>
        <v/>
      </c>
    </row>
    <row r="47759" spans="36:36" x14ac:dyDescent="0.15">
      <c r="AJ47759" t="str">
        <f>IF(AI47759="","",IF(ISERROR(VLOOKUP(CONCATENATE(F47759),Term!$A$1:$C$2000,1,FALSE)),0,1))</f>
        <v/>
      </c>
    </row>
    <row r="47760" spans="36:36" x14ac:dyDescent="0.15">
      <c r="AJ47760" t="str">
        <f>IF(AI47760="","",IF(ISERROR(VLOOKUP(CONCATENATE(F47760),Term!$A$1:$C$2000,1,FALSE)),0,1))</f>
        <v/>
      </c>
    </row>
    <row r="47761" spans="36:36" x14ac:dyDescent="0.15">
      <c r="AJ47761" t="str">
        <f>IF(AI47761="","",IF(ISERROR(VLOOKUP(CONCATENATE(F47761),Term!$A$1:$C$2000,1,FALSE)),0,1))</f>
        <v/>
      </c>
    </row>
    <row r="47762" spans="36:36" x14ac:dyDescent="0.15">
      <c r="AJ47762" t="str">
        <f>IF(AI47762="","",IF(ISERROR(VLOOKUP(CONCATENATE(F47762),Term!$A$1:$C$2000,1,FALSE)),0,1))</f>
        <v/>
      </c>
    </row>
    <row r="47763" spans="36:36" x14ac:dyDescent="0.15">
      <c r="AJ47763" t="str">
        <f>IF(AI47763="","",IF(ISERROR(VLOOKUP(CONCATENATE(F47763),Term!$A$1:$C$2000,1,FALSE)),0,1))</f>
        <v/>
      </c>
    </row>
    <row r="47764" spans="36:36" x14ac:dyDescent="0.15">
      <c r="AJ47764" t="str">
        <f>IF(AI47764="","",IF(ISERROR(VLOOKUP(CONCATENATE(F47764),Term!$A$1:$C$2000,1,FALSE)),0,1))</f>
        <v/>
      </c>
    </row>
    <row r="47765" spans="36:36" x14ac:dyDescent="0.15">
      <c r="AJ47765" t="str">
        <f>IF(AI47765="","",IF(ISERROR(VLOOKUP(CONCATENATE(F47765),Term!$A$1:$C$2000,1,FALSE)),0,1))</f>
        <v/>
      </c>
    </row>
    <row r="47766" spans="36:36" x14ac:dyDescent="0.15">
      <c r="AJ47766" t="str">
        <f>IF(AI47766="","",IF(ISERROR(VLOOKUP(CONCATENATE(F47766),Term!$A$1:$C$2000,1,FALSE)),0,1))</f>
        <v/>
      </c>
    </row>
    <row r="47767" spans="36:36" x14ac:dyDescent="0.15">
      <c r="AJ47767" t="str">
        <f>IF(AI47767="","",IF(ISERROR(VLOOKUP(CONCATENATE(F47767),Term!$A$1:$C$2000,1,FALSE)),0,1))</f>
        <v/>
      </c>
    </row>
    <row r="47768" spans="36:36" x14ac:dyDescent="0.15">
      <c r="AJ47768" t="str">
        <f>IF(AI47768="","",IF(ISERROR(VLOOKUP(CONCATENATE(F47768),Term!$A$1:$C$2000,1,FALSE)),0,1))</f>
        <v/>
      </c>
    </row>
    <row r="47769" spans="36:36" x14ac:dyDescent="0.15">
      <c r="AJ47769" t="str">
        <f>IF(AI47769="","",IF(ISERROR(VLOOKUP(CONCATENATE(F47769),Term!$A$1:$C$2000,1,FALSE)),0,1))</f>
        <v/>
      </c>
    </row>
    <row r="47770" spans="36:36" x14ac:dyDescent="0.15">
      <c r="AJ47770" t="str">
        <f>IF(AI47770="","",IF(ISERROR(VLOOKUP(CONCATENATE(F47770),Term!$A$1:$C$2000,1,FALSE)),0,1))</f>
        <v/>
      </c>
    </row>
    <row r="47771" spans="36:36" x14ac:dyDescent="0.15">
      <c r="AJ47771" t="str">
        <f>IF(AI47771="","",IF(ISERROR(VLOOKUP(CONCATENATE(F47771),Term!$A$1:$C$2000,1,FALSE)),0,1))</f>
        <v/>
      </c>
    </row>
    <row r="47772" spans="36:36" x14ac:dyDescent="0.15">
      <c r="AJ47772" t="str">
        <f>IF(AI47772="","",IF(ISERROR(VLOOKUP(CONCATENATE(F47772),Term!$A$1:$C$2000,1,FALSE)),0,1))</f>
        <v/>
      </c>
    </row>
    <row r="47773" spans="36:36" x14ac:dyDescent="0.15">
      <c r="AJ47773" t="str">
        <f>IF(AI47773="","",IF(ISERROR(VLOOKUP(CONCATENATE(F47773),Term!$A$1:$C$2000,1,FALSE)),0,1))</f>
        <v/>
      </c>
    </row>
    <row r="47774" spans="36:36" x14ac:dyDescent="0.15">
      <c r="AJ47774" t="str">
        <f>IF(AI47774="","",IF(ISERROR(VLOOKUP(CONCATENATE(F47774),Term!$A$1:$C$2000,1,FALSE)),0,1))</f>
        <v/>
      </c>
    </row>
    <row r="47775" spans="36:36" x14ac:dyDescent="0.15">
      <c r="AJ47775" t="str">
        <f>IF(AI47775="","",IF(ISERROR(VLOOKUP(CONCATENATE(F47775),Term!$A$1:$C$2000,1,FALSE)),0,1))</f>
        <v/>
      </c>
    </row>
    <row r="47776" spans="36:36" x14ac:dyDescent="0.15">
      <c r="AJ47776" t="str">
        <f>IF(AI47776="","",IF(ISERROR(VLOOKUP(CONCATENATE(F47776),Term!$A$1:$C$2000,1,FALSE)),0,1))</f>
        <v/>
      </c>
    </row>
    <row r="47777" spans="36:36" x14ac:dyDescent="0.15">
      <c r="AJ47777" t="str">
        <f>IF(AI47777="","",IF(ISERROR(VLOOKUP(CONCATENATE(F47777),Term!$A$1:$C$2000,1,FALSE)),0,1))</f>
        <v/>
      </c>
    </row>
    <row r="47778" spans="36:36" x14ac:dyDescent="0.15">
      <c r="AJ47778" t="str">
        <f>IF(AI47778="","",IF(ISERROR(VLOOKUP(CONCATENATE(F47778),Term!$A$1:$C$2000,1,FALSE)),0,1))</f>
        <v/>
      </c>
    </row>
    <row r="47779" spans="36:36" x14ac:dyDescent="0.15">
      <c r="AJ47779" t="str">
        <f>IF(AI47779="","",IF(ISERROR(VLOOKUP(CONCATENATE(F47779),Term!$A$1:$C$2000,1,FALSE)),0,1))</f>
        <v/>
      </c>
    </row>
    <row r="47780" spans="36:36" x14ac:dyDescent="0.15">
      <c r="AJ47780" t="str">
        <f>IF(AI47780="","",IF(ISERROR(VLOOKUP(CONCATENATE(F47780),Term!$A$1:$C$2000,1,FALSE)),0,1))</f>
        <v/>
      </c>
    </row>
    <row r="47781" spans="36:36" x14ac:dyDescent="0.15">
      <c r="AJ47781" t="str">
        <f>IF(AI47781="","",IF(ISERROR(VLOOKUP(CONCATENATE(F47781),Term!$A$1:$C$2000,1,FALSE)),0,1))</f>
        <v/>
      </c>
    </row>
    <row r="47782" spans="36:36" x14ac:dyDescent="0.15">
      <c r="AJ47782" t="str">
        <f>IF(AI47782="","",IF(ISERROR(VLOOKUP(CONCATENATE(F47782),Term!$A$1:$C$2000,1,FALSE)),0,1))</f>
        <v/>
      </c>
    </row>
    <row r="47783" spans="36:36" x14ac:dyDescent="0.15">
      <c r="AJ47783" t="str">
        <f>IF(AI47783="","",IF(ISERROR(VLOOKUP(CONCATENATE(F47783),Term!$A$1:$C$2000,1,FALSE)),0,1))</f>
        <v/>
      </c>
    </row>
    <row r="47784" spans="36:36" x14ac:dyDescent="0.15">
      <c r="AJ47784" t="str">
        <f>IF(AI47784="","",IF(ISERROR(VLOOKUP(CONCATENATE(F47784),Term!$A$1:$C$2000,1,FALSE)),0,1))</f>
        <v/>
      </c>
    </row>
    <row r="47785" spans="36:36" x14ac:dyDescent="0.15">
      <c r="AJ47785" t="str">
        <f>IF(AI47785="","",IF(ISERROR(VLOOKUP(CONCATENATE(F47785),Term!$A$1:$C$2000,1,FALSE)),0,1))</f>
        <v/>
      </c>
    </row>
    <row r="47786" spans="36:36" x14ac:dyDescent="0.15">
      <c r="AJ47786" t="str">
        <f>IF(AI47786="","",IF(ISERROR(VLOOKUP(CONCATENATE(F47786),Term!$A$1:$C$2000,1,FALSE)),0,1))</f>
        <v/>
      </c>
    </row>
    <row r="47787" spans="36:36" x14ac:dyDescent="0.15">
      <c r="AJ47787" t="str">
        <f>IF(AI47787="","",IF(ISERROR(VLOOKUP(CONCATENATE(F47787),Term!$A$1:$C$2000,1,FALSE)),0,1))</f>
        <v/>
      </c>
    </row>
    <row r="47788" spans="36:36" x14ac:dyDescent="0.15">
      <c r="AJ47788" t="str">
        <f>IF(AI47788="","",IF(ISERROR(VLOOKUP(CONCATENATE(F47788),Term!$A$1:$C$2000,1,FALSE)),0,1))</f>
        <v/>
      </c>
    </row>
    <row r="47789" spans="36:36" x14ac:dyDescent="0.15">
      <c r="AJ47789" t="str">
        <f>IF(AI47789="","",IF(ISERROR(VLOOKUP(CONCATENATE(F47789),Term!$A$1:$C$2000,1,FALSE)),0,1))</f>
        <v/>
      </c>
    </row>
    <row r="47790" spans="36:36" x14ac:dyDescent="0.15">
      <c r="AJ47790" t="str">
        <f>IF(AI47790="","",IF(ISERROR(VLOOKUP(CONCATENATE(F47790),Term!$A$1:$C$2000,1,FALSE)),0,1))</f>
        <v/>
      </c>
    </row>
    <row r="47791" spans="36:36" x14ac:dyDescent="0.15">
      <c r="AJ47791" t="str">
        <f>IF(AI47791="","",IF(ISERROR(VLOOKUP(CONCATENATE(F47791),Term!$A$1:$C$2000,1,FALSE)),0,1))</f>
        <v/>
      </c>
    </row>
    <row r="47792" spans="36:36" x14ac:dyDescent="0.15">
      <c r="AJ47792" t="str">
        <f>IF(AI47792="","",IF(ISERROR(VLOOKUP(CONCATENATE(F47792),Term!$A$1:$C$2000,1,FALSE)),0,1))</f>
        <v/>
      </c>
    </row>
    <row r="47793" spans="36:36" x14ac:dyDescent="0.15">
      <c r="AJ47793" t="str">
        <f>IF(AI47793="","",IF(ISERROR(VLOOKUP(CONCATENATE(F47793),Term!$A$1:$C$2000,1,FALSE)),0,1))</f>
        <v/>
      </c>
    </row>
    <row r="47794" spans="36:36" x14ac:dyDescent="0.15">
      <c r="AJ47794" t="str">
        <f>IF(AI47794="","",IF(ISERROR(VLOOKUP(CONCATENATE(F47794),Term!$A$1:$C$2000,1,FALSE)),0,1))</f>
        <v/>
      </c>
    </row>
    <row r="47795" spans="36:36" x14ac:dyDescent="0.15">
      <c r="AJ47795" t="str">
        <f>IF(AI47795="","",IF(ISERROR(VLOOKUP(CONCATENATE(F47795),Term!$A$1:$C$2000,1,FALSE)),0,1))</f>
        <v/>
      </c>
    </row>
    <row r="47796" spans="36:36" x14ac:dyDescent="0.15">
      <c r="AJ47796" t="str">
        <f>IF(AI47796="","",IF(ISERROR(VLOOKUP(CONCATENATE(F47796),Term!$A$1:$C$2000,1,FALSE)),0,1))</f>
        <v/>
      </c>
    </row>
    <row r="47797" spans="36:36" x14ac:dyDescent="0.15">
      <c r="AJ47797" t="str">
        <f>IF(AI47797="","",IF(ISERROR(VLOOKUP(CONCATENATE(F47797),Term!$A$1:$C$2000,1,FALSE)),0,1))</f>
        <v/>
      </c>
    </row>
    <row r="47798" spans="36:36" x14ac:dyDescent="0.15">
      <c r="AJ47798" t="str">
        <f>IF(AI47798="","",IF(ISERROR(VLOOKUP(CONCATENATE(F47798),Term!$A$1:$C$2000,1,FALSE)),0,1))</f>
        <v/>
      </c>
    </row>
    <row r="47799" spans="36:36" x14ac:dyDescent="0.15">
      <c r="AJ47799" t="str">
        <f>IF(AI47799="","",IF(ISERROR(VLOOKUP(CONCATENATE(F47799),Term!$A$1:$C$2000,1,FALSE)),0,1))</f>
        <v/>
      </c>
    </row>
    <row r="47800" spans="36:36" x14ac:dyDescent="0.15">
      <c r="AJ47800" t="str">
        <f>IF(AI47800="","",IF(ISERROR(VLOOKUP(CONCATENATE(F47800),Term!$A$1:$C$2000,1,FALSE)),0,1))</f>
        <v/>
      </c>
    </row>
    <row r="47801" spans="36:36" x14ac:dyDescent="0.15">
      <c r="AJ47801" t="str">
        <f>IF(AI47801="","",IF(ISERROR(VLOOKUP(CONCATENATE(F47801),Term!$A$1:$C$2000,1,FALSE)),0,1))</f>
        <v/>
      </c>
    </row>
    <row r="47802" spans="36:36" x14ac:dyDescent="0.15">
      <c r="AJ47802" t="str">
        <f>IF(AI47802="","",IF(ISERROR(VLOOKUP(CONCATENATE(F47802),Term!$A$1:$C$2000,1,FALSE)),0,1))</f>
        <v/>
      </c>
    </row>
    <row r="47803" spans="36:36" x14ac:dyDescent="0.15">
      <c r="AJ47803" t="str">
        <f>IF(AI47803="","",IF(ISERROR(VLOOKUP(CONCATENATE(F47803),Term!$A$1:$C$2000,1,FALSE)),0,1))</f>
        <v/>
      </c>
    </row>
    <row r="47804" spans="36:36" x14ac:dyDescent="0.15">
      <c r="AJ47804" t="str">
        <f>IF(AI47804="","",IF(ISERROR(VLOOKUP(CONCATENATE(F47804),Term!$A$1:$C$2000,1,FALSE)),0,1))</f>
        <v/>
      </c>
    </row>
    <row r="47805" spans="36:36" x14ac:dyDescent="0.15">
      <c r="AJ47805" t="str">
        <f>IF(AI47805="","",IF(ISERROR(VLOOKUP(CONCATENATE(F47805),Term!$A$1:$C$2000,1,FALSE)),0,1))</f>
        <v/>
      </c>
    </row>
    <row r="47806" spans="36:36" x14ac:dyDescent="0.15">
      <c r="AJ47806" t="str">
        <f>IF(AI47806="","",IF(ISERROR(VLOOKUP(CONCATENATE(F47806),Term!$A$1:$C$2000,1,FALSE)),0,1))</f>
        <v/>
      </c>
    </row>
    <row r="47807" spans="36:36" x14ac:dyDescent="0.15">
      <c r="AJ47807" t="str">
        <f>IF(AI47807="","",IF(ISERROR(VLOOKUP(CONCATENATE(F47807),Term!$A$1:$C$2000,1,FALSE)),0,1))</f>
        <v/>
      </c>
    </row>
    <row r="47808" spans="36:36" x14ac:dyDescent="0.15">
      <c r="AJ47808" t="str">
        <f>IF(AI47808="","",IF(ISERROR(VLOOKUP(CONCATENATE(F47808),Term!$A$1:$C$2000,1,FALSE)),0,1))</f>
        <v/>
      </c>
    </row>
    <row r="47809" spans="36:36" x14ac:dyDescent="0.15">
      <c r="AJ47809" t="str">
        <f>IF(AI47809="","",IF(ISERROR(VLOOKUP(CONCATENATE(F47809),Term!$A$1:$C$2000,1,FALSE)),0,1))</f>
        <v/>
      </c>
    </row>
    <row r="47810" spans="36:36" x14ac:dyDescent="0.15">
      <c r="AJ47810" t="str">
        <f>IF(AI47810="","",IF(ISERROR(VLOOKUP(CONCATENATE(F47810),Term!$A$1:$C$2000,1,FALSE)),0,1))</f>
        <v/>
      </c>
    </row>
    <row r="47811" spans="36:36" x14ac:dyDescent="0.15">
      <c r="AJ47811" t="str">
        <f>IF(AI47811="","",IF(ISERROR(VLOOKUP(CONCATENATE(F47811),Term!$A$1:$C$2000,1,FALSE)),0,1))</f>
        <v/>
      </c>
    </row>
    <row r="47812" spans="36:36" x14ac:dyDescent="0.15">
      <c r="AJ47812" t="str">
        <f>IF(AI47812="","",IF(ISERROR(VLOOKUP(CONCATENATE(F47812),Term!$A$1:$C$2000,1,FALSE)),0,1))</f>
        <v/>
      </c>
    </row>
    <row r="47813" spans="36:36" x14ac:dyDescent="0.15">
      <c r="AJ47813" t="str">
        <f>IF(AI47813="","",IF(ISERROR(VLOOKUP(CONCATENATE(F47813),Term!$A$1:$C$2000,1,FALSE)),0,1))</f>
        <v/>
      </c>
    </row>
    <row r="47814" spans="36:36" x14ac:dyDescent="0.15">
      <c r="AJ47814" t="str">
        <f>IF(AI47814="","",IF(ISERROR(VLOOKUP(CONCATENATE(F47814),Term!$A$1:$C$2000,1,FALSE)),0,1))</f>
        <v/>
      </c>
    </row>
    <row r="47815" spans="36:36" x14ac:dyDescent="0.15">
      <c r="AJ47815" t="str">
        <f>IF(AI47815="","",IF(ISERROR(VLOOKUP(CONCATENATE(F47815),Term!$A$1:$C$2000,1,FALSE)),0,1))</f>
        <v/>
      </c>
    </row>
    <row r="47816" spans="36:36" x14ac:dyDescent="0.15">
      <c r="AJ47816" t="str">
        <f>IF(AI47816="","",IF(ISERROR(VLOOKUP(CONCATENATE(F47816),Term!$A$1:$C$2000,1,FALSE)),0,1))</f>
        <v/>
      </c>
    </row>
    <row r="47817" spans="36:36" x14ac:dyDescent="0.15">
      <c r="AJ47817" t="str">
        <f>IF(AI47817="","",IF(ISERROR(VLOOKUP(CONCATENATE(F47817),Term!$A$1:$C$2000,1,FALSE)),0,1))</f>
        <v/>
      </c>
    </row>
    <row r="47818" spans="36:36" x14ac:dyDescent="0.15">
      <c r="AJ47818" t="str">
        <f>IF(AI47818="","",IF(ISERROR(VLOOKUP(CONCATENATE(F47818),Term!$A$1:$C$2000,1,FALSE)),0,1))</f>
        <v/>
      </c>
    </row>
    <row r="47819" spans="36:36" x14ac:dyDescent="0.15">
      <c r="AJ47819" t="str">
        <f>IF(AI47819="","",IF(ISERROR(VLOOKUP(CONCATENATE(F47819),Term!$A$1:$C$2000,1,FALSE)),0,1))</f>
        <v/>
      </c>
    </row>
    <row r="47820" spans="36:36" x14ac:dyDescent="0.15">
      <c r="AJ47820" t="str">
        <f>IF(AI47820="","",IF(ISERROR(VLOOKUP(CONCATENATE(F47820),Term!$A$1:$C$2000,1,FALSE)),0,1))</f>
        <v/>
      </c>
    </row>
    <row r="47821" spans="36:36" x14ac:dyDescent="0.15">
      <c r="AJ47821" t="str">
        <f>IF(AI47821="","",IF(ISERROR(VLOOKUP(CONCATENATE(F47821),Term!$A$1:$C$2000,1,FALSE)),0,1))</f>
        <v/>
      </c>
    </row>
    <row r="47822" spans="36:36" x14ac:dyDescent="0.15">
      <c r="AJ47822" t="str">
        <f>IF(AI47822="","",IF(ISERROR(VLOOKUP(CONCATENATE(F47822),Term!$A$1:$C$2000,1,FALSE)),0,1))</f>
        <v/>
      </c>
    </row>
    <row r="47823" spans="36:36" x14ac:dyDescent="0.15">
      <c r="AJ47823" t="str">
        <f>IF(AI47823="","",IF(ISERROR(VLOOKUP(CONCATENATE(F47823),Term!$A$1:$C$2000,1,FALSE)),0,1))</f>
        <v/>
      </c>
    </row>
    <row r="47824" spans="36:36" x14ac:dyDescent="0.15">
      <c r="AJ47824" t="str">
        <f>IF(AI47824="","",IF(ISERROR(VLOOKUP(CONCATENATE(F47824),Term!$A$1:$C$2000,1,FALSE)),0,1))</f>
        <v/>
      </c>
    </row>
    <row r="47825" spans="36:36" x14ac:dyDescent="0.15">
      <c r="AJ47825" t="str">
        <f>IF(AI47825="","",IF(ISERROR(VLOOKUP(CONCATENATE(F47825),Term!$A$1:$C$2000,1,FALSE)),0,1))</f>
        <v/>
      </c>
    </row>
    <row r="47826" spans="36:36" x14ac:dyDescent="0.15">
      <c r="AJ47826" t="str">
        <f>IF(AI47826="","",IF(ISERROR(VLOOKUP(CONCATENATE(F47826),Term!$A$1:$C$2000,1,FALSE)),0,1))</f>
        <v/>
      </c>
    </row>
    <row r="47827" spans="36:36" x14ac:dyDescent="0.15">
      <c r="AJ47827" t="str">
        <f>IF(AI47827="","",IF(ISERROR(VLOOKUP(CONCATENATE(F47827),Term!$A$1:$C$2000,1,FALSE)),0,1))</f>
        <v/>
      </c>
    </row>
    <row r="47828" spans="36:36" x14ac:dyDescent="0.15">
      <c r="AJ47828" t="str">
        <f>IF(AI47828="","",IF(ISERROR(VLOOKUP(CONCATENATE(F47828),Term!$A$1:$C$2000,1,FALSE)),0,1))</f>
        <v/>
      </c>
    </row>
    <row r="47829" spans="36:36" x14ac:dyDescent="0.15">
      <c r="AJ47829" t="str">
        <f>IF(AI47829="","",IF(ISERROR(VLOOKUP(CONCATENATE(F47829),Term!$A$1:$C$2000,1,FALSE)),0,1))</f>
        <v/>
      </c>
    </row>
    <row r="47830" spans="36:36" x14ac:dyDescent="0.15">
      <c r="AJ47830" t="str">
        <f>IF(AI47830="","",IF(ISERROR(VLOOKUP(CONCATENATE(F47830),Term!$A$1:$C$2000,1,FALSE)),0,1))</f>
        <v/>
      </c>
    </row>
    <row r="47831" spans="36:36" x14ac:dyDescent="0.15">
      <c r="AJ47831" t="str">
        <f>IF(AI47831="","",IF(ISERROR(VLOOKUP(CONCATENATE(F47831),Term!$A$1:$C$2000,1,FALSE)),0,1))</f>
        <v/>
      </c>
    </row>
    <row r="47832" spans="36:36" x14ac:dyDescent="0.15">
      <c r="AJ47832" t="str">
        <f>IF(AI47832="","",IF(ISERROR(VLOOKUP(CONCATENATE(F47832),Term!$A$1:$C$2000,1,FALSE)),0,1))</f>
        <v/>
      </c>
    </row>
    <row r="47833" spans="36:36" x14ac:dyDescent="0.15">
      <c r="AJ47833" t="str">
        <f>IF(AI47833="","",IF(ISERROR(VLOOKUP(CONCATENATE(F47833),Term!$A$1:$C$2000,1,FALSE)),0,1))</f>
        <v/>
      </c>
    </row>
    <row r="47834" spans="36:36" x14ac:dyDescent="0.15">
      <c r="AJ47834" t="str">
        <f>IF(AI47834="","",IF(ISERROR(VLOOKUP(CONCATENATE(F47834),Term!$A$1:$C$2000,1,FALSE)),0,1))</f>
        <v/>
      </c>
    </row>
    <row r="47835" spans="36:36" x14ac:dyDescent="0.15">
      <c r="AJ47835" t="str">
        <f>IF(AI47835="","",IF(ISERROR(VLOOKUP(CONCATENATE(F47835),Term!$A$1:$C$2000,1,FALSE)),0,1))</f>
        <v/>
      </c>
    </row>
    <row r="47836" spans="36:36" x14ac:dyDescent="0.15">
      <c r="AJ47836" t="str">
        <f>IF(AI47836="","",IF(ISERROR(VLOOKUP(CONCATENATE(F47836),Term!$A$1:$C$2000,1,FALSE)),0,1))</f>
        <v/>
      </c>
    </row>
    <row r="47837" spans="36:36" x14ac:dyDescent="0.15">
      <c r="AJ47837" t="str">
        <f>IF(AI47837="","",IF(ISERROR(VLOOKUP(CONCATENATE(F47837),Term!$A$1:$C$2000,1,FALSE)),0,1))</f>
        <v/>
      </c>
    </row>
    <row r="47838" spans="36:36" x14ac:dyDescent="0.15">
      <c r="AJ47838" t="str">
        <f>IF(AI47838="","",IF(ISERROR(VLOOKUP(CONCATENATE(F47838),Term!$A$1:$C$2000,1,FALSE)),0,1))</f>
        <v/>
      </c>
    </row>
    <row r="47839" spans="36:36" x14ac:dyDescent="0.15">
      <c r="AJ47839" t="str">
        <f>IF(AI47839="","",IF(ISERROR(VLOOKUP(CONCATENATE(F47839),Term!$A$1:$C$2000,1,FALSE)),0,1))</f>
        <v/>
      </c>
    </row>
    <row r="47840" spans="36:36" x14ac:dyDescent="0.15">
      <c r="AJ47840" t="str">
        <f>IF(AI47840="","",IF(ISERROR(VLOOKUP(CONCATENATE(F47840),Term!$A$1:$C$2000,1,FALSE)),0,1))</f>
        <v/>
      </c>
    </row>
    <row r="47841" spans="36:36" x14ac:dyDescent="0.15">
      <c r="AJ47841" t="str">
        <f>IF(AI47841="","",IF(ISERROR(VLOOKUP(CONCATENATE(F47841),Term!$A$1:$C$2000,1,FALSE)),0,1))</f>
        <v/>
      </c>
    </row>
    <row r="47842" spans="36:36" x14ac:dyDescent="0.15">
      <c r="AJ47842" t="str">
        <f>IF(AI47842="","",IF(ISERROR(VLOOKUP(CONCATENATE(F47842),Term!$A$1:$C$2000,1,FALSE)),0,1))</f>
        <v/>
      </c>
    </row>
    <row r="47843" spans="36:36" x14ac:dyDescent="0.15">
      <c r="AJ47843" t="str">
        <f>IF(AI47843="","",IF(ISERROR(VLOOKUP(CONCATENATE(F47843),Term!$A$1:$C$2000,1,FALSE)),0,1))</f>
        <v/>
      </c>
    </row>
    <row r="47844" spans="36:36" x14ac:dyDescent="0.15">
      <c r="AJ47844" t="str">
        <f>IF(AI47844="","",IF(ISERROR(VLOOKUP(CONCATENATE(F47844),Term!$A$1:$C$2000,1,FALSE)),0,1))</f>
        <v/>
      </c>
    </row>
    <row r="47845" spans="36:36" x14ac:dyDescent="0.15">
      <c r="AJ47845" t="str">
        <f>IF(AI47845="","",IF(ISERROR(VLOOKUP(CONCATENATE(F47845),Term!$A$1:$C$2000,1,FALSE)),0,1))</f>
        <v/>
      </c>
    </row>
    <row r="47846" spans="36:36" x14ac:dyDescent="0.15">
      <c r="AJ47846" t="str">
        <f>IF(AI47846="","",IF(ISERROR(VLOOKUP(CONCATENATE(F47846),Term!$A$1:$C$2000,1,FALSE)),0,1))</f>
        <v/>
      </c>
    </row>
    <row r="47847" spans="36:36" x14ac:dyDescent="0.15">
      <c r="AJ47847" t="str">
        <f>IF(AI47847="","",IF(ISERROR(VLOOKUP(CONCATENATE(F47847),Term!$A$1:$C$2000,1,FALSE)),0,1))</f>
        <v/>
      </c>
    </row>
    <row r="47848" spans="36:36" x14ac:dyDescent="0.15">
      <c r="AJ47848" t="str">
        <f>IF(AI47848="","",IF(ISERROR(VLOOKUP(CONCATENATE(F47848),Term!$A$1:$C$2000,1,FALSE)),0,1))</f>
        <v/>
      </c>
    </row>
    <row r="47849" spans="36:36" x14ac:dyDescent="0.15">
      <c r="AJ47849" t="str">
        <f>IF(AI47849="","",IF(ISERROR(VLOOKUP(CONCATENATE(F47849),Term!$A$1:$C$2000,1,FALSE)),0,1))</f>
        <v/>
      </c>
    </row>
    <row r="47850" spans="36:36" x14ac:dyDescent="0.15">
      <c r="AJ47850" t="str">
        <f>IF(AI47850="","",IF(ISERROR(VLOOKUP(CONCATENATE(F47850),Term!$A$1:$C$2000,1,FALSE)),0,1))</f>
        <v/>
      </c>
    </row>
    <row r="47851" spans="36:36" x14ac:dyDescent="0.15">
      <c r="AJ47851" t="str">
        <f>IF(AI47851="","",IF(ISERROR(VLOOKUP(CONCATENATE(F47851),Term!$A$1:$C$2000,1,FALSE)),0,1))</f>
        <v/>
      </c>
    </row>
    <row r="47852" spans="36:36" x14ac:dyDescent="0.15">
      <c r="AJ47852" t="str">
        <f>IF(AI47852="","",IF(ISERROR(VLOOKUP(CONCATENATE(F47852),Term!$A$1:$C$2000,1,FALSE)),0,1))</f>
        <v/>
      </c>
    </row>
    <row r="47853" spans="36:36" x14ac:dyDescent="0.15">
      <c r="AJ47853" t="str">
        <f>IF(AI47853="","",IF(ISERROR(VLOOKUP(CONCATENATE(F47853),Term!$A$1:$C$2000,1,FALSE)),0,1))</f>
        <v/>
      </c>
    </row>
    <row r="47854" spans="36:36" x14ac:dyDescent="0.15">
      <c r="AJ47854" t="str">
        <f>IF(AI47854="","",IF(ISERROR(VLOOKUP(CONCATENATE(F47854),Term!$A$1:$C$2000,1,FALSE)),0,1))</f>
        <v/>
      </c>
    </row>
    <row r="47855" spans="36:36" x14ac:dyDescent="0.15">
      <c r="AJ47855" t="str">
        <f>IF(AI47855="","",IF(ISERROR(VLOOKUP(CONCATENATE(F47855),Term!$A$1:$C$2000,1,FALSE)),0,1))</f>
        <v/>
      </c>
    </row>
    <row r="47856" spans="36:36" x14ac:dyDescent="0.15">
      <c r="AJ47856" t="str">
        <f>IF(AI47856="","",IF(ISERROR(VLOOKUP(CONCATENATE(F47856),Term!$A$1:$C$2000,1,FALSE)),0,1))</f>
        <v/>
      </c>
    </row>
    <row r="47857" spans="36:36" x14ac:dyDescent="0.15">
      <c r="AJ47857" t="str">
        <f>IF(AI47857="","",IF(ISERROR(VLOOKUP(CONCATENATE(F47857),Term!$A$1:$C$2000,1,FALSE)),0,1))</f>
        <v/>
      </c>
    </row>
    <row r="47858" spans="36:36" x14ac:dyDescent="0.15">
      <c r="AJ47858" t="str">
        <f>IF(AI47858="","",IF(ISERROR(VLOOKUP(CONCATENATE(F47858),Term!$A$1:$C$2000,1,FALSE)),0,1))</f>
        <v/>
      </c>
    </row>
    <row r="47859" spans="36:36" x14ac:dyDescent="0.15">
      <c r="AJ47859" t="str">
        <f>IF(AI47859="","",IF(ISERROR(VLOOKUP(CONCATENATE(F47859),Term!$A$1:$C$2000,1,FALSE)),0,1))</f>
        <v/>
      </c>
    </row>
    <row r="47860" spans="36:36" x14ac:dyDescent="0.15">
      <c r="AJ47860" t="str">
        <f>IF(AI47860="","",IF(ISERROR(VLOOKUP(CONCATENATE(F47860),Term!$A$1:$C$2000,1,FALSE)),0,1))</f>
        <v/>
      </c>
    </row>
    <row r="47861" spans="36:36" x14ac:dyDescent="0.15">
      <c r="AJ47861" t="str">
        <f>IF(AI47861="","",IF(ISERROR(VLOOKUP(CONCATENATE(F47861),Term!$A$1:$C$2000,1,FALSE)),0,1))</f>
        <v/>
      </c>
    </row>
    <row r="47862" spans="36:36" x14ac:dyDescent="0.15">
      <c r="AJ47862" t="str">
        <f>IF(AI47862="","",IF(ISERROR(VLOOKUP(CONCATENATE(F47862),Term!$A$1:$C$2000,1,FALSE)),0,1))</f>
        <v/>
      </c>
    </row>
    <row r="47863" spans="36:36" x14ac:dyDescent="0.15">
      <c r="AJ47863" t="str">
        <f>IF(AI47863="","",IF(ISERROR(VLOOKUP(CONCATENATE(F47863),Term!$A$1:$C$2000,1,FALSE)),0,1))</f>
        <v/>
      </c>
    </row>
    <row r="47864" spans="36:36" x14ac:dyDescent="0.15">
      <c r="AJ47864" t="str">
        <f>IF(AI47864="","",IF(ISERROR(VLOOKUP(CONCATENATE(F47864),Term!$A$1:$C$2000,1,FALSE)),0,1))</f>
        <v/>
      </c>
    </row>
    <row r="47865" spans="36:36" x14ac:dyDescent="0.15">
      <c r="AJ47865" t="str">
        <f>IF(AI47865="","",IF(ISERROR(VLOOKUP(CONCATENATE(F47865),Term!$A$1:$C$2000,1,FALSE)),0,1))</f>
        <v/>
      </c>
    </row>
    <row r="47866" spans="36:36" x14ac:dyDescent="0.15">
      <c r="AJ47866" t="str">
        <f>IF(AI47866="","",IF(ISERROR(VLOOKUP(CONCATENATE(F47866),Term!$A$1:$C$2000,1,FALSE)),0,1))</f>
        <v/>
      </c>
    </row>
    <row r="47867" spans="36:36" x14ac:dyDescent="0.15">
      <c r="AJ47867" t="str">
        <f>IF(AI47867="","",IF(ISERROR(VLOOKUP(CONCATENATE(F47867),Term!$A$1:$C$2000,1,FALSE)),0,1))</f>
        <v/>
      </c>
    </row>
    <row r="47868" spans="36:36" x14ac:dyDescent="0.15">
      <c r="AJ47868" t="str">
        <f>IF(AI47868="","",IF(ISERROR(VLOOKUP(CONCATENATE(F47868),Term!$A$1:$C$2000,1,FALSE)),0,1))</f>
        <v/>
      </c>
    </row>
    <row r="47869" spans="36:36" x14ac:dyDescent="0.15">
      <c r="AJ47869" t="str">
        <f>IF(AI47869="","",IF(ISERROR(VLOOKUP(CONCATENATE(F47869),Term!$A$1:$C$2000,1,FALSE)),0,1))</f>
        <v/>
      </c>
    </row>
    <row r="47870" spans="36:36" x14ac:dyDescent="0.15">
      <c r="AJ47870" t="str">
        <f>IF(AI47870="","",IF(ISERROR(VLOOKUP(CONCATENATE(F47870),Term!$A$1:$C$2000,1,FALSE)),0,1))</f>
        <v/>
      </c>
    </row>
    <row r="47871" spans="36:36" x14ac:dyDescent="0.15">
      <c r="AJ47871" t="str">
        <f>IF(AI47871="","",IF(ISERROR(VLOOKUP(CONCATENATE(F47871),Term!$A$1:$C$2000,1,FALSE)),0,1))</f>
        <v/>
      </c>
    </row>
    <row r="47872" spans="36:36" x14ac:dyDescent="0.15">
      <c r="AJ47872" t="str">
        <f>IF(AI47872="","",IF(ISERROR(VLOOKUP(CONCATENATE(F47872),Term!$A$1:$C$2000,1,FALSE)),0,1))</f>
        <v/>
      </c>
    </row>
    <row r="47873" spans="36:36" x14ac:dyDescent="0.15">
      <c r="AJ47873" t="str">
        <f>IF(AI47873="","",IF(ISERROR(VLOOKUP(CONCATENATE(F47873),Term!$A$1:$C$2000,1,FALSE)),0,1))</f>
        <v/>
      </c>
    </row>
    <row r="47874" spans="36:36" x14ac:dyDescent="0.15">
      <c r="AJ47874" t="str">
        <f>IF(AI47874="","",IF(ISERROR(VLOOKUP(CONCATENATE(F47874),Term!$A$1:$C$2000,1,FALSE)),0,1))</f>
        <v/>
      </c>
    </row>
    <row r="47875" spans="36:36" x14ac:dyDescent="0.15">
      <c r="AJ47875" t="str">
        <f>IF(AI47875="","",IF(ISERROR(VLOOKUP(CONCATENATE(F47875),Term!$A$1:$C$2000,1,FALSE)),0,1))</f>
        <v/>
      </c>
    </row>
    <row r="47876" spans="36:36" x14ac:dyDescent="0.15">
      <c r="AJ47876" t="str">
        <f>IF(AI47876="","",IF(ISERROR(VLOOKUP(CONCATENATE(F47876),Term!$A$1:$C$2000,1,FALSE)),0,1))</f>
        <v/>
      </c>
    </row>
    <row r="47877" spans="36:36" x14ac:dyDescent="0.15">
      <c r="AJ47877" t="str">
        <f>IF(AI47877="","",IF(ISERROR(VLOOKUP(CONCATENATE(F47877),Term!$A$1:$C$2000,1,FALSE)),0,1))</f>
        <v/>
      </c>
    </row>
    <row r="47878" spans="36:36" x14ac:dyDescent="0.15">
      <c r="AJ47878" t="str">
        <f>IF(AI47878="","",IF(ISERROR(VLOOKUP(CONCATENATE(F47878),Term!$A$1:$C$2000,1,FALSE)),0,1))</f>
        <v/>
      </c>
    </row>
    <row r="47879" spans="36:36" x14ac:dyDescent="0.15">
      <c r="AJ47879" t="str">
        <f>IF(AI47879="","",IF(ISERROR(VLOOKUP(CONCATENATE(F47879),Term!$A$1:$C$2000,1,FALSE)),0,1))</f>
        <v/>
      </c>
    </row>
    <row r="47880" spans="36:36" x14ac:dyDescent="0.15">
      <c r="AJ47880" t="str">
        <f>IF(AI47880="","",IF(ISERROR(VLOOKUP(CONCATENATE(F47880),Term!$A$1:$C$2000,1,FALSE)),0,1))</f>
        <v/>
      </c>
    </row>
    <row r="47881" spans="36:36" x14ac:dyDescent="0.15">
      <c r="AJ47881" t="str">
        <f>IF(AI47881="","",IF(ISERROR(VLOOKUP(CONCATENATE(F47881),Term!$A$1:$C$2000,1,FALSE)),0,1))</f>
        <v/>
      </c>
    </row>
    <row r="47882" spans="36:36" x14ac:dyDescent="0.15">
      <c r="AJ47882" t="str">
        <f>IF(AI47882="","",IF(ISERROR(VLOOKUP(CONCATENATE(F47882),Term!$A$1:$C$2000,1,FALSE)),0,1))</f>
        <v/>
      </c>
    </row>
    <row r="47883" spans="36:36" x14ac:dyDescent="0.15">
      <c r="AJ47883" t="str">
        <f>IF(AI47883="","",IF(ISERROR(VLOOKUP(CONCATENATE(F47883),Term!$A$1:$C$2000,1,FALSE)),0,1))</f>
        <v/>
      </c>
    </row>
    <row r="47884" spans="36:36" x14ac:dyDescent="0.15">
      <c r="AJ47884" t="str">
        <f>IF(AI47884="","",IF(ISERROR(VLOOKUP(CONCATENATE(F47884),Term!$A$1:$C$2000,1,FALSE)),0,1))</f>
        <v/>
      </c>
    </row>
    <row r="47885" spans="36:36" x14ac:dyDescent="0.15">
      <c r="AJ47885" t="str">
        <f>IF(AI47885="","",IF(ISERROR(VLOOKUP(CONCATENATE(F47885),Term!$A$1:$C$2000,1,FALSE)),0,1))</f>
        <v/>
      </c>
    </row>
    <row r="47886" spans="36:36" x14ac:dyDescent="0.15">
      <c r="AJ47886" t="str">
        <f>IF(AI47886="","",IF(ISERROR(VLOOKUP(CONCATENATE(F47886),Term!$A$1:$C$2000,1,FALSE)),0,1))</f>
        <v/>
      </c>
    </row>
    <row r="47887" spans="36:36" x14ac:dyDescent="0.15">
      <c r="AJ47887" t="str">
        <f>IF(AI47887="","",IF(ISERROR(VLOOKUP(CONCATENATE(F47887),Term!$A$1:$C$2000,1,FALSE)),0,1))</f>
        <v/>
      </c>
    </row>
    <row r="47888" spans="36:36" x14ac:dyDescent="0.15">
      <c r="AJ47888" t="str">
        <f>IF(AI47888="","",IF(ISERROR(VLOOKUP(CONCATENATE(F47888),Term!$A$1:$C$2000,1,FALSE)),0,1))</f>
        <v/>
      </c>
    </row>
    <row r="47889" spans="36:36" x14ac:dyDescent="0.15">
      <c r="AJ47889" t="str">
        <f>IF(AI47889="","",IF(ISERROR(VLOOKUP(CONCATENATE(F47889),Term!$A$1:$C$2000,1,FALSE)),0,1))</f>
        <v/>
      </c>
    </row>
    <row r="47890" spans="36:36" x14ac:dyDescent="0.15">
      <c r="AJ47890" t="str">
        <f>IF(AI47890="","",IF(ISERROR(VLOOKUP(CONCATENATE(F47890),Term!$A$1:$C$2000,1,FALSE)),0,1))</f>
        <v/>
      </c>
    </row>
    <row r="47891" spans="36:36" x14ac:dyDescent="0.15">
      <c r="AJ47891" t="str">
        <f>IF(AI47891="","",IF(ISERROR(VLOOKUP(CONCATENATE(F47891),Term!$A$1:$C$2000,1,FALSE)),0,1))</f>
        <v/>
      </c>
    </row>
    <row r="47892" spans="36:36" x14ac:dyDescent="0.15">
      <c r="AJ47892" t="str">
        <f>IF(AI47892="","",IF(ISERROR(VLOOKUP(CONCATENATE(F47892),Term!$A$1:$C$2000,1,FALSE)),0,1))</f>
        <v/>
      </c>
    </row>
    <row r="47893" spans="36:36" x14ac:dyDescent="0.15">
      <c r="AJ47893" t="str">
        <f>IF(AI47893="","",IF(ISERROR(VLOOKUP(CONCATENATE(F47893),Term!$A$1:$C$2000,1,FALSE)),0,1))</f>
        <v/>
      </c>
    </row>
    <row r="47894" spans="36:36" x14ac:dyDescent="0.15">
      <c r="AJ47894" t="str">
        <f>IF(AI47894="","",IF(ISERROR(VLOOKUP(CONCATENATE(F47894),Term!$A$1:$C$2000,1,FALSE)),0,1))</f>
        <v/>
      </c>
    </row>
    <row r="47895" spans="36:36" x14ac:dyDescent="0.15">
      <c r="AJ47895" t="str">
        <f>IF(AI47895="","",IF(ISERROR(VLOOKUP(CONCATENATE(F47895),Term!$A$1:$C$2000,1,FALSE)),0,1))</f>
        <v/>
      </c>
    </row>
    <row r="47896" spans="36:36" x14ac:dyDescent="0.15">
      <c r="AJ47896" t="str">
        <f>IF(AI47896="","",IF(ISERROR(VLOOKUP(CONCATENATE(F47896),Term!$A$1:$C$2000,1,FALSE)),0,1))</f>
        <v/>
      </c>
    </row>
    <row r="47897" spans="36:36" x14ac:dyDescent="0.15">
      <c r="AJ47897" t="str">
        <f>IF(AI47897="","",IF(ISERROR(VLOOKUP(CONCATENATE(F47897),Term!$A$1:$C$2000,1,FALSE)),0,1))</f>
        <v/>
      </c>
    </row>
    <row r="47898" spans="36:36" x14ac:dyDescent="0.15">
      <c r="AJ47898" t="str">
        <f>IF(AI47898="","",IF(ISERROR(VLOOKUP(CONCATENATE(F47898),Term!$A$1:$C$2000,1,FALSE)),0,1))</f>
        <v/>
      </c>
    </row>
    <row r="47899" spans="36:36" x14ac:dyDescent="0.15">
      <c r="AJ47899" t="str">
        <f>IF(AI47899="","",IF(ISERROR(VLOOKUP(CONCATENATE(F47899),Term!$A$1:$C$2000,1,FALSE)),0,1))</f>
        <v/>
      </c>
    </row>
    <row r="47900" spans="36:36" x14ac:dyDescent="0.15">
      <c r="AJ47900" t="str">
        <f>IF(AI47900="","",IF(ISERROR(VLOOKUP(CONCATENATE(F47900),Term!$A$1:$C$2000,1,FALSE)),0,1))</f>
        <v/>
      </c>
    </row>
    <row r="47901" spans="36:36" x14ac:dyDescent="0.15">
      <c r="AJ47901" t="str">
        <f>IF(AI47901="","",IF(ISERROR(VLOOKUP(CONCATENATE(F47901),Term!$A$1:$C$2000,1,FALSE)),0,1))</f>
        <v/>
      </c>
    </row>
    <row r="47902" spans="36:36" x14ac:dyDescent="0.15">
      <c r="AJ47902" t="str">
        <f>IF(AI47902="","",IF(ISERROR(VLOOKUP(CONCATENATE(F47902),Term!$A$1:$C$2000,1,FALSE)),0,1))</f>
        <v/>
      </c>
    </row>
    <row r="47903" spans="36:36" x14ac:dyDescent="0.15">
      <c r="AJ47903" t="str">
        <f>IF(AI47903="","",IF(ISERROR(VLOOKUP(CONCATENATE(F47903),Term!$A$1:$C$2000,1,FALSE)),0,1))</f>
        <v/>
      </c>
    </row>
    <row r="47904" spans="36:36" x14ac:dyDescent="0.15">
      <c r="AJ47904" t="str">
        <f>IF(AI47904="","",IF(ISERROR(VLOOKUP(CONCATENATE(F47904),Term!$A$1:$C$2000,1,FALSE)),0,1))</f>
        <v/>
      </c>
    </row>
    <row r="47905" spans="36:36" x14ac:dyDescent="0.15">
      <c r="AJ47905" t="str">
        <f>IF(AI47905="","",IF(ISERROR(VLOOKUP(CONCATENATE(F47905),Term!$A$1:$C$2000,1,FALSE)),0,1))</f>
        <v/>
      </c>
    </row>
    <row r="47906" spans="36:36" x14ac:dyDescent="0.15">
      <c r="AJ47906" t="str">
        <f>IF(AI47906="","",IF(ISERROR(VLOOKUP(CONCATENATE(F47906),Term!$A$1:$C$2000,1,FALSE)),0,1))</f>
        <v/>
      </c>
    </row>
    <row r="47907" spans="36:36" x14ac:dyDescent="0.15">
      <c r="AJ47907" t="str">
        <f>IF(AI47907="","",IF(ISERROR(VLOOKUP(CONCATENATE(F47907),Term!$A$1:$C$2000,1,FALSE)),0,1))</f>
        <v/>
      </c>
    </row>
    <row r="47908" spans="36:36" x14ac:dyDescent="0.15">
      <c r="AJ47908" t="str">
        <f>IF(AI47908="","",IF(ISERROR(VLOOKUP(CONCATENATE(F47908),Term!$A$1:$C$2000,1,FALSE)),0,1))</f>
        <v/>
      </c>
    </row>
    <row r="47909" spans="36:36" x14ac:dyDescent="0.15">
      <c r="AJ47909" t="str">
        <f>IF(AI47909="","",IF(ISERROR(VLOOKUP(CONCATENATE(F47909),Term!$A$1:$C$2000,1,FALSE)),0,1))</f>
        <v/>
      </c>
    </row>
    <row r="47910" spans="36:36" x14ac:dyDescent="0.15">
      <c r="AJ47910" t="str">
        <f>IF(AI47910="","",IF(ISERROR(VLOOKUP(CONCATENATE(F47910),Term!$A$1:$C$2000,1,FALSE)),0,1))</f>
        <v/>
      </c>
    </row>
    <row r="47911" spans="36:36" x14ac:dyDescent="0.15">
      <c r="AJ47911" t="str">
        <f>IF(AI47911="","",IF(ISERROR(VLOOKUP(CONCATENATE(F47911),Term!$A$1:$C$2000,1,FALSE)),0,1))</f>
        <v/>
      </c>
    </row>
    <row r="47912" spans="36:36" x14ac:dyDescent="0.15">
      <c r="AJ47912" t="str">
        <f>IF(AI47912="","",IF(ISERROR(VLOOKUP(CONCATENATE(F47912),Term!$A$1:$C$2000,1,FALSE)),0,1))</f>
        <v/>
      </c>
    </row>
    <row r="47913" spans="36:36" x14ac:dyDescent="0.15">
      <c r="AJ47913" t="str">
        <f>IF(AI47913="","",IF(ISERROR(VLOOKUP(CONCATENATE(F47913),Term!$A$1:$C$2000,1,FALSE)),0,1))</f>
        <v/>
      </c>
    </row>
    <row r="47914" spans="36:36" x14ac:dyDescent="0.15">
      <c r="AJ47914" t="str">
        <f>IF(AI47914="","",IF(ISERROR(VLOOKUP(CONCATENATE(F47914),Term!$A$1:$C$2000,1,FALSE)),0,1))</f>
        <v/>
      </c>
    </row>
    <row r="47915" spans="36:36" x14ac:dyDescent="0.15">
      <c r="AJ47915" t="str">
        <f>IF(AI47915="","",IF(ISERROR(VLOOKUP(CONCATENATE(F47915),Term!$A$1:$C$2000,1,FALSE)),0,1))</f>
        <v/>
      </c>
    </row>
    <row r="47916" spans="36:36" x14ac:dyDescent="0.15">
      <c r="AJ47916" t="str">
        <f>IF(AI47916="","",IF(ISERROR(VLOOKUP(CONCATENATE(F47916),Term!$A$1:$C$2000,1,FALSE)),0,1))</f>
        <v/>
      </c>
    </row>
    <row r="47917" spans="36:36" x14ac:dyDescent="0.15">
      <c r="AJ47917" t="str">
        <f>IF(AI47917="","",IF(ISERROR(VLOOKUP(CONCATENATE(F47917),Term!$A$1:$C$2000,1,FALSE)),0,1))</f>
        <v/>
      </c>
    </row>
    <row r="47918" spans="36:36" x14ac:dyDescent="0.15">
      <c r="AJ47918" t="str">
        <f>IF(AI47918="","",IF(ISERROR(VLOOKUP(CONCATENATE(F47918),Term!$A$1:$C$2000,1,FALSE)),0,1))</f>
        <v/>
      </c>
    </row>
    <row r="47919" spans="36:36" x14ac:dyDescent="0.15">
      <c r="AJ47919" t="str">
        <f>IF(AI47919="","",IF(ISERROR(VLOOKUP(CONCATENATE(F47919),Term!$A$1:$C$2000,1,FALSE)),0,1))</f>
        <v/>
      </c>
    </row>
    <row r="47920" spans="36:36" x14ac:dyDescent="0.15">
      <c r="AJ47920" t="str">
        <f>IF(AI47920="","",IF(ISERROR(VLOOKUP(CONCATENATE(F47920),Term!$A$1:$C$2000,1,FALSE)),0,1))</f>
        <v/>
      </c>
    </row>
    <row r="47921" spans="36:36" x14ac:dyDescent="0.15">
      <c r="AJ47921" t="str">
        <f>IF(AI47921="","",IF(ISERROR(VLOOKUP(CONCATENATE(F47921),Term!$A$1:$C$2000,1,FALSE)),0,1))</f>
        <v/>
      </c>
    </row>
    <row r="47922" spans="36:36" x14ac:dyDescent="0.15">
      <c r="AJ47922" t="str">
        <f>IF(AI47922="","",IF(ISERROR(VLOOKUP(CONCATENATE(F47922),Term!$A$1:$C$2000,1,FALSE)),0,1))</f>
        <v/>
      </c>
    </row>
    <row r="47923" spans="36:36" x14ac:dyDescent="0.15">
      <c r="AJ47923" t="str">
        <f>IF(AI47923="","",IF(ISERROR(VLOOKUP(CONCATENATE(F47923),Term!$A$1:$C$2000,1,FALSE)),0,1))</f>
        <v/>
      </c>
    </row>
    <row r="47924" spans="36:36" x14ac:dyDescent="0.15">
      <c r="AJ47924" t="str">
        <f>IF(AI47924="","",IF(ISERROR(VLOOKUP(CONCATENATE(F47924),Term!$A$1:$C$2000,1,FALSE)),0,1))</f>
        <v/>
      </c>
    </row>
    <row r="47925" spans="36:36" x14ac:dyDescent="0.15">
      <c r="AJ47925" t="str">
        <f>IF(AI47925="","",IF(ISERROR(VLOOKUP(CONCATENATE(F47925),Term!$A$1:$C$2000,1,FALSE)),0,1))</f>
        <v/>
      </c>
    </row>
    <row r="47926" spans="36:36" x14ac:dyDescent="0.15">
      <c r="AJ47926" t="str">
        <f>IF(AI47926="","",IF(ISERROR(VLOOKUP(CONCATENATE(F47926),Term!$A$1:$C$2000,1,FALSE)),0,1))</f>
        <v/>
      </c>
    </row>
    <row r="47927" spans="36:36" x14ac:dyDescent="0.15">
      <c r="AJ47927" t="str">
        <f>IF(AI47927="","",IF(ISERROR(VLOOKUP(CONCATENATE(F47927),Term!$A$1:$C$2000,1,FALSE)),0,1))</f>
        <v/>
      </c>
    </row>
    <row r="47928" spans="36:36" x14ac:dyDescent="0.15">
      <c r="AJ47928" t="str">
        <f>IF(AI47928="","",IF(ISERROR(VLOOKUP(CONCATENATE(F47928),Term!$A$1:$C$2000,1,FALSE)),0,1))</f>
        <v/>
      </c>
    </row>
    <row r="47929" spans="36:36" x14ac:dyDescent="0.15">
      <c r="AJ47929" t="str">
        <f>IF(AI47929="","",IF(ISERROR(VLOOKUP(CONCATENATE(F47929),Term!$A$1:$C$2000,1,FALSE)),0,1))</f>
        <v/>
      </c>
    </row>
    <row r="47930" spans="36:36" x14ac:dyDescent="0.15">
      <c r="AJ47930" t="str">
        <f>IF(AI47930="","",IF(ISERROR(VLOOKUP(CONCATENATE(F47930),Term!$A$1:$C$2000,1,FALSE)),0,1))</f>
        <v/>
      </c>
    </row>
    <row r="47931" spans="36:36" x14ac:dyDescent="0.15">
      <c r="AJ47931" t="str">
        <f>IF(AI47931="","",IF(ISERROR(VLOOKUP(CONCATENATE(F47931),Term!$A$1:$C$2000,1,FALSE)),0,1))</f>
        <v/>
      </c>
    </row>
    <row r="47932" spans="36:36" x14ac:dyDescent="0.15">
      <c r="AJ47932" t="str">
        <f>IF(AI47932="","",IF(ISERROR(VLOOKUP(CONCATENATE(F47932),Term!$A$1:$C$2000,1,FALSE)),0,1))</f>
        <v/>
      </c>
    </row>
    <row r="47933" spans="36:36" x14ac:dyDescent="0.15">
      <c r="AJ47933" t="str">
        <f>IF(AI47933="","",IF(ISERROR(VLOOKUP(CONCATENATE(F47933),Term!$A$1:$C$2000,1,FALSE)),0,1))</f>
        <v/>
      </c>
    </row>
    <row r="47934" spans="36:36" x14ac:dyDescent="0.15">
      <c r="AJ47934" t="str">
        <f>IF(AI47934="","",IF(ISERROR(VLOOKUP(CONCATENATE(F47934),Term!$A$1:$C$2000,1,FALSE)),0,1))</f>
        <v/>
      </c>
    </row>
    <row r="47935" spans="36:36" x14ac:dyDescent="0.15">
      <c r="AJ47935" t="str">
        <f>IF(AI47935="","",IF(ISERROR(VLOOKUP(CONCATENATE(F47935),Term!$A$1:$C$2000,1,FALSE)),0,1))</f>
        <v/>
      </c>
    </row>
    <row r="47936" spans="36:36" x14ac:dyDescent="0.15">
      <c r="AJ47936" t="str">
        <f>IF(AI47936="","",IF(ISERROR(VLOOKUP(CONCATENATE(F47936),Term!$A$1:$C$2000,1,FALSE)),0,1))</f>
        <v/>
      </c>
    </row>
    <row r="47937" spans="36:36" x14ac:dyDescent="0.15">
      <c r="AJ47937" t="str">
        <f>IF(AI47937="","",IF(ISERROR(VLOOKUP(CONCATENATE(F47937),Term!$A$1:$C$2000,1,FALSE)),0,1))</f>
        <v/>
      </c>
    </row>
    <row r="47938" spans="36:36" x14ac:dyDescent="0.15">
      <c r="AJ47938" t="str">
        <f>IF(AI47938="","",IF(ISERROR(VLOOKUP(CONCATENATE(F47938),Term!$A$1:$C$2000,1,FALSE)),0,1))</f>
        <v/>
      </c>
    </row>
    <row r="47939" spans="36:36" x14ac:dyDescent="0.15">
      <c r="AJ47939" t="str">
        <f>IF(AI47939="","",IF(ISERROR(VLOOKUP(CONCATENATE(F47939),Term!$A$1:$C$2000,1,FALSE)),0,1))</f>
        <v/>
      </c>
    </row>
    <row r="47940" spans="36:36" x14ac:dyDescent="0.15">
      <c r="AJ47940" t="str">
        <f>IF(AI47940="","",IF(ISERROR(VLOOKUP(CONCATENATE(F47940),Term!$A$1:$C$2000,1,FALSE)),0,1))</f>
        <v/>
      </c>
    </row>
    <row r="47941" spans="36:36" x14ac:dyDescent="0.15">
      <c r="AJ47941" t="str">
        <f>IF(AI47941="","",IF(ISERROR(VLOOKUP(CONCATENATE(F47941),Term!$A$1:$C$2000,1,FALSE)),0,1))</f>
        <v/>
      </c>
    </row>
    <row r="47942" spans="36:36" x14ac:dyDescent="0.15">
      <c r="AJ47942" t="str">
        <f>IF(AI47942="","",IF(ISERROR(VLOOKUP(CONCATENATE(F47942),Term!$A$1:$C$2000,1,FALSE)),0,1))</f>
        <v/>
      </c>
    </row>
    <row r="47943" spans="36:36" x14ac:dyDescent="0.15">
      <c r="AJ47943" t="str">
        <f>IF(AI47943="","",IF(ISERROR(VLOOKUP(CONCATENATE(F47943),Term!$A$1:$C$2000,1,FALSE)),0,1))</f>
        <v/>
      </c>
    </row>
    <row r="47944" spans="36:36" x14ac:dyDescent="0.15">
      <c r="AJ47944" t="str">
        <f>IF(AI47944="","",IF(ISERROR(VLOOKUP(CONCATENATE(F47944),Term!$A$1:$C$2000,1,FALSE)),0,1))</f>
        <v/>
      </c>
    </row>
    <row r="47945" spans="36:36" x14ac:dyDescent="0.15">
      <c r="AJ47945" t="str">
        <f>IF(AI47945="","",IF(ISERROR(VLOOKUP(CONCATENATE(F47945),Term!$A$1:$C$2000,1,FALSE)),0,1))</f>
        <v/>
      </c>
    </row>
    <row r="47946" spans="36:36" x14ac:dyDescent="0.15">
      <c r="AJ47946" t="str">
        <f>IF(AI47946="","",IF(ISERROR(VLOOKUP(CONCATENATE(F47946),Term!$A$1:$C$2000,1,FALSE)),0,1))</f>
        <v/>
      </c>
    </row>
    <row r="47947" spans="36:36" x14ac:dyDescent="0.15">
      <c r="AJ47947" t="str">
        <f>IF(AI47947="","",IF(ISERROR(VLOOKUP(CONCATENATE(F47947),Term!$A$1:$C$2000,1,FALSE)),0,1))</f>
        <v/>
      </c>
    </row>
    <row r="47948" spans="36:36" x14ac:dyDescent="0.15">
      <c r="AJ47948" t="str">
        <f>IF(AI47948="","",IF(ISERROR(VLOOKUP(CONCATENATE(F47948),Term!$A$1:$C$2000,1,FALSE)),0,1))</f>
        <v/>
      </c>
    </row>
    <row r="47949" spans="36:36" x14ac:dyDescent="0.15">
      <c r="AJ47949" t="str">
        <f>IF(AI47949="","",IF(ISERROR(VLOOKUP(CONCATENATE(F47949),Term!$A$1:$C$2000,1,FALSE)),0,1))</f>
        <v/>
      </c>
    </row>
    <row r="47950" spans="36:36" x14ac:dyDescent="0.15">
      <c r="AJ47950" t="str">
        <f>IF(AI47950="","",IF(ISERROR(VLOOKUP(CONCATENATE(F47950),Term!$A$1:$C$2000,1,FALSE)),0,1))</f>
        <v/>
      </c>
    </row>
    <row r="47951" spans="36:36" x14ac:dyDescent="0.15">
      <c r="AJ47951" t="str">
        <f>IF(AI47951="","",IF(ISERROR(VLOOKUP(CONCATENATE(F47951),Term!$A$1:$C$2000,1,FALSE)),0,1))</f>
        <v/>
      </c>
    </row>
    <row r="47952" spans="36:36" x14ac:dyDescent="0.15">
      <c r="AJ47952" t="str">
        <f>IF(AI47952="","",IF(ISERROR(VLOOKUP(CONCATENATE(F47952),Term!$A$1:$C$2000,1,FALSE)),0,1))</f>
        <v/>
      </c>
    </row>
    <row r="47953" spans="36:36" x14ac:dyDescent="0.15">
      <c r="AJ47953" t="str">
        <f>IF(AI47953="","",IF(ISERROR(VLOOKUP(CONCATENATE(F47953),Term!$A$1:$C$2000,1,FALSE)),0,1))</f>
        <v/>
      </c>
    </row>
    <row r="47954" spans="36:36" x14ac:dyDescent="0.15">
      <c r="AJ47954" t="str">
        <f>IF(AI47954="","",IF(ISERROR(VLOOKUP(CONCATENATE(F47954),Term!$A$1:$C$2000,1,FALSE)),0,1))</f>
        <v/>
      </c>
    </row>
    <row r="47955" spans="36:36" x14ac:dyDescent="0.15">
      <c r="AJ47955" t="str">
        <f>IF(AI47955="","",IF(ISERROR(VLOOKUP(CONCATENATE(F47955),Term!$A$1:$C$2000,1,FALSE)),0,1))</f>
        <v/>
      </c>
    </row>
    <row r="47956" spans="36:36" x14ac:dyDescent="0.15">
      <c r="AJ47956" t="str">
        <f>IF(AI47956="","",IF(ISERROR(VLOOKUP(CONCATENATE(F47956),Term!$A$1:$C$2000,1,FALSE)),0,1))</f>
        <v/>
      </c>
    </row>
    <row r="47957" spans="36:36" x14ac:dyDescent="0.15">
      <c r="AJ47957" t="str">
        <f>IF(AI47957="","",IF(ISERROR(VLOOKUP(CONCATENATE(F47957),Term!$A$1:$C$2000,1,FALSE)),0,1))</f>
        <v/>
      </c>
    </row>
    <row r="47958" spans="36:36" x14ac:dyDescent="0.15">
      <c r="AJ47958" t="str">
        <f>IF(AI47958="","",IF(ISERROR(VLOOKUP(CONCATENATE(F47958),Term!$A$1:$C$2000,1,FALSE)),0,1))</f>
        <v/>
      </c>
    </row>
    <row r="47959" spans="36:36" x14ac:dyDescent="0.15">
      <c r="AJ47959" t="str">
        <f>IF(AI47959="","",IF(ISERROR(VLOOKUP(CONCATENATE(F47959),Term!$A$1:$C$2000,1,FALSE)),0,1))</f>
        <v/>
      </c>
    </row>
    <row r="47960" spans="36:36" x14ac:dyDescent="0.15">
      <c r="AJ47960" t="str">
        <f>IF(AI47960="","",IF(ISERROR(VLOOKUP(CONCATENATE(F47960),Term!$A$1:$C$2000,1,FALSE)),0,1))</f>
        <v/>
      </c>
    </row>
    <row r="47961" spans="36:36" x14ac:dyDescent="0.15">
      <c r="AJ47961" t="str">
        <f>IF(AI47961="","",IF(ISERROR(VLOOKUP(CONCATENATE(F47961),Term!$A$1:$C$2000,1,FALSE)),0,1))</f>
        <v/>
      </c>
    </row>
    <row r="47962" spans="36:36" x14ac:dyDescent="0.15">
      <c r="AJ47962" t="str">
        <f>IF(AI47962="","",IF(ISERROR(VLOOKUP(CONCATENATE(F47962),Term!$A$1:$C$2000,1,FALSE)),0,1))</f>
        <v/>
      </c>
    </row>
    <row r="47963" spans="36:36" x14ac:dyDescent="0.15">
      <c r="AJ47963" t="str">
        <f>IF(AI47963="","",IF(ISERROR(VLOOKUP(CONCATENATE(F47963),Term!$A$1:$C$2000,1,FALSE)),0,1))</f>
        <v/>
      </c>
    </row>
    <row r="47964" spans="36:36" x14ac:dyDescent="0.15">
      <c r="AJ47964" t="str">
        <f>IF(AI47964="","",IF(ISERROR(VLOOKUP(CONCATENATE(F47964),Term!$A$1:$C$2000,1,FALSE)),0,1))</f>
        <v/>
      </c>
    </row>
    <row r="47965" spans="36:36" x14ac:dyDescent="0.15">
      <c r="AJ47965" t="str">
        <f>IF(AI47965="","",IF(ISERROR(VLOOKUP(CONCATENATE(F47965),Term!$A$1:$C$2000,1,FALSE)),0,1))</f>
        <v/>
      </c>
    </row>
    <row r="47966" spans="36:36" x14ac:dyDescent="0.15">
      <c r="AJ47966" t="str">
        <f>IF(AI47966="","",IF(ISERROR(VLOOKUP(CONCATENATE(F47966),Term!$A$1:$C$2000,1,FALSE)),0,1))</f>
        <v/>
      </c>
    </row>
    <row r="47967" spans="36:36" x14ac:dyDescent="0.15">
      <c r="AJ47967" t="str">
        <f>IF(AI47967="","",IF(ISERROR(VLOOKUP(CONCATENATE(F47967),Term!$A$1:$C$2000,1,FALSE)),0,1))</f>
        <v/>
      </c>
    </row>
    <row r="47968" spans="36:36" x14ac:dyDescent="0.15">
      <c r="AJ47968" t="str">
        <f>IF(AI47968="","",IF(ISERROR(VLOOKUP(CONCATENATE(F47968),Term!$A$1:$C$2000,1,FALSE)),0,1))</f>
        <v/>
      </c>
    </row>
    <row r="47969" spans="36:36" x14ac:dyDescent="0.15">
      <c r="AJ47969" t="str">
        <f>IF(AI47969="","",IF(ISERROR(VLOOKUP(CONCATENATE(F47969),Term!$A$1:$C$2000,1,FALSE)),0,1))</f>
        <v/>
      </c>
    </row>
    <row r="47970" spans="36:36" x14ac:dyDescent="0.15">
      <c r="AJ47970" t="str">
        <f>IF(AI47970="","",IF(ISERROR(VLOOKUP(CONCATENATE(F47970),Term!$A$1:$C$2000,1,FALSE)),0,1))</f>
        <v/>
      </c>
    </row>
    <row r="47971" spans="36:36" x14ac:dyDescent="0.15">
      <c r="AJ47971" t="str">
        <f>IF(AI47971="","",IF(ISERROR(VLOOKUP(CONCATENATE(F47971),Term!$A$1:$C$2000,1,FALSE)),0,1))</f>
        <v/>
      </c>
    </row>
    <row r="47972" spans="36:36" x14ac:dyDescent="0.15">
      <c r="AJ47972" t="str">
        <f>IF(AI47972="","",IF(ISERROR(VLOOKUP(CONCATENATE(F47972),Term!$A$1:$C$2000,1,FALSE)),0,1))</f>
        <v/>
      </c>
    </row>
    <row r="47973" spans="36:36" x14ac:dyDescent="0.15">
      <c r="AJ47973" t="str">
        <f>IF(AI47973="","",IF(ISERROR(VLOOKUP(CONCATENATE(F47973),Term!$A$1:$C$2000,1,FALSE)),0,1))</f>
        <v/>
      </c>
    </row>
    <row r="47974" spans="36:36" x14ac:dyDescent="0.15">
      <c r="AJ47974" t="str">
        <f>IF(AI47974="","",IF(ISERROR(VLOOKUP(CONCATENATE(F47974),Term!$A$1:$C$2000,1,FALSE)),0,1))</f>
        <v/>
      </c>
    </row>
    <row r="47975" spans="36:36" x14ac:dyDescent="0.15">
      <c r="AJ47975" t="str">
        <f>IF(AI47975="","",IF(ISERROR(VLOOKUP(CONCATENATE(F47975),Term!$A$1:$C$2000,1,FALSE)),0,1))</f>
        <v/>
      </c>
    </row>
    <row r="47976" spans="36:36" x14ac:dyDescent="0.15">
      <c r="AJ47976" t="str">
        <f>IF(AI47976="","",IF(ISERROR(VLOOKUP(CONCATENATE(F47976),Term!$A$1:$C$2000,1,FALSE)),0,1))</f>
        <v/>
      </c>
    </row>
    <row r="47977" spans="36:36" x14ac:dyDescent="0.15">
      <c r="AJ47977" t="str">
        <f>IF(AI47977="","",IF(ISERROR(VLOOKUP(CONCATENATE(F47977),Term!$A$1:$C$2000,1,FALSE)),0,1))</f>
        <v/>
      </c>
    </row>
    <row r="47978" spans="36:36" x14ac:dyDescent="0.15">
      <c r="AJ47978" t="str">
        <f>IF(AI47978="","",IF(ISERROR(VLOOKUP(CONCATENATE(F47978),Term!$A$1:$C$2000,1,FALSE)),0,1))</f>
        <v/>
      </c>
    </row>
    <row r="47979" spans="36:36" x14ac:dyDescent="0.15">
      <c r="AJ47979" t="str">
        <f>IF(AI47979="","",IF(ISERROR(VLOOKUP(CONCATENATE(F47979),Term!$A$1:$C$2000,1,FALSE)),0,1))</f>
        <v/>
      </c>
    </row>
    <row r="47980" spans="36:36" x14ac:dyDescent="0.15">
      <c r="AJ47980" t="str">
        <f>IF(AI47980="","",IF(ISERROR(VLOOKUP(CONCATENATE(F47980),Term!$A$1:$C$2000,1,FALSE)),0,1))</f>
        <v/>
      </c>
    </row>
    <row r="47981" spans="36:36" x14ac:dyDescent="0.15">
      <c r="AJ47981" t="str">
        <f>IF(AI47981="","",IF(ISERROR(VLOOKUP(CONCATENATE(F47981),Term!$A$1:$C$2000,1,FALSE)),0,1))</f>
        <v/>
      </c>
    </row>
    <row r="47982" spans="36:36" x14ac:dyDescent="0.15">
      <c r="AJ47982" t="str">
        <f>IF(AI47982="","",IF(ISERROR(VLOOKUP(CONCATENATE(F47982),Term!$A$1:$C$2000,1,FALSE)),0,1))</f>
        <v/>
      </c>
    </row>
    <row r="47983" spans="36:36" x14ac:dyDescent="0.15">
      <c r="AJ47983" t="str">
        <f>IF(AI47983="","",IF(ISERROR(VLOOKUP(CONCATENATE(F47983),Term!$A$1:$C$2000,1,FALSE)),0,1))</f>
        <v/>
      </c>
    </row>
    <row r="47984" spans="36:36" x14ac:dyDescent="0.15">
      <c r="AJ47984" t="str">
        <f>IF(AI47984="","",IF(ISERROR(VLOOKUP(CONCATENATE(F47984),Term!$A$1:$C$2000,1,FALSE)),0,1))</f>
        <v/>
      </c>
    </row>
    <row r="47985" spans="36:36" x14ac:dyDescent="0.15">
      <c r="AJ47985" t="str">
        <f>IF(AI47985="","",IF(ISERROR(VLOOKUP(CONCATENATE(F47985),Term!$A$1:$C$2000,1,FALSE)),0,1))</f>
        <v/>
      </c>
    </row>
    <row r="47986" spans="36:36" x14ac:dyDescent="0.15">
      <c r="AJ47986" t="str">
        <f>IF(AI47986="","",IF(ISERROR(VLOOKUP(CONCATENATE(F47986),Term!$A$1:$C$2000,1,FALSE)),0,1))</f>
        <v/>
      </c>
    </row>
    <row r="47987" spans="36:36" x14ac:dyDescent="0.15">
      <c r="AJ47987" t="str">
        <f>IF(AI47987="","",IF(ISERROR(VLOOKUP(CONCATENATE(F47987),Term!$A$1:$C$2000,1,FALSE)),0,1))</f>
        <v/>
      </c>
    </row>
    <row r="47988" spans="36:36" x14ac:dyDescent="0.15">
      <c r="AJ47988" t="str">
        <f>IF(AI47988="","",IF(ISERROR(VLOOKUP(CONCATENATE(F47988),Term!$A$1:$C$2000,1,FALSE)),0,1))</f>
        <v/>
      </c>
    </row>
    <row r="47989" spans="36:36" x14ac:dyDescent="0.15">
      <c r="AJ47989" t="str">
        <f>IF(AI47989="","",IF(ISERROR(VLOOKUP(CONCATENATE(F47989),Term!$A$1:$C$2000,1,FALSE)),0,1))</f>
        <v/>
      </c>
    </row>
    <row r="47990" spans="36:36" x14ac:dyDescent="0.15">
      <c r="AJ47990" t="str">
        <f>IF(AI47990="","",IF(ISERROR(VLOOKUP(CONCATENATE(F47990),Term!$A$1:$C$2000,1,FALSE)),0,1))</f>
        <v/>
      </c>
    </row>
    <row r="47991" spans="36:36" x14ac:dyDescent="0.15">
      <c r="AJ47991" t="str">
        <f>IF(AI47991="","",IF(ISERROR(VLOOKUP(CONCATENATE(F47991),Term!$A$1:$C$2000,1,FALSE)),0,1))</f>
        <v/>
      </c>
    </row>
    <row r="47992" spans="36:36" x14ac:dyDescent="0.15">
      <c r="AJ47992" t="str">
        <f>IF(AI47992="","",IF(ISERROR(VLOOKUP(CONCATENATE(F47992),Term!$A$1:$C$2000,1,FALSE)),0,1))</f>
        <v/>
      </c>
    </row>
    <row r="47993" spans="36:36" x14ac:dyDescent="0.15">
      <c r="AJ47993" t="str">
        <f>IF(AI47993="","",IF(ISERROR(VLOOKUP(CONCATENATE(F47993),Term!$A$1:$C$2000,1,FALSE)),0,1))</f>
        <v/>
      </c>
    </row>
    <row r="47994" spans="36:36" x14ac:dyDescent="0.15">
      <c r="AJ47994" t="str">
        <f>IF(AI47994="","",IF(ISERROR(VLOOKUP(CONCATENATE(F47994),Term!$A$1:$C$2000,1,FALSE)),0,1))</f>
        <v/>
      </c>
    </row>
    <row r="47995" spans="36:36" x14ac:dyDescent="0.15">
      <c r="AJ47995" t="str">
        <f>IF(AI47995="","",IF(ISERROR(VLOOKUP(CONCATENATE(F47995),Term!$A$1:$C$2000,1,FALSE)),0,1))</f>
        <v/>
      </c>
    </row>
    <row r="47996" spans="36:36" x14ac:dyDescent="0.15">
      <c r="AJ47996" t="str">
        <f>IF(AI47996="","",IF(ISERROR(VLOOKUP(CONCATENATE(F47996),Term!$A$1:$C$2000,1,FALSE)),0,1))</f>
        <v/>
      </c>
    </row>
    <row r="47997" spans="36:36" x14ac:dyDescent="0.15">
      <c r="AJ47997" t="str">
        <f>IF(AI47997="","",IF(ISERROR(VLOOKUP(CONCATENATE(F47997),Term!$A$1:$C$2000,1,FALSE)),0,1))</f>
        <v/>
      </c>
    </row>
    <row r="47998" spans="36:36" x14ac:dyDescent="0.15">
      <c r="AJ47998" t="str">
        <f>IF(AI47998="","",IF(ISERROR(VLOOKUP(CONCATENATE(F47998),Term!$A$1:$C$2000,1,FALSE)),0,1))</f>
        <v/>
      </c>
    </row>
    <row r="47999" spans="36:36" x14ac:dyDescent="0.15">
      <c r="AJ47999" t="str">
        <f>IF(AI47999="","",IF(ISERROR(VLOOKUP(CONCATENATE(F47999),Term!$A$1:$C$2000,1,FALSE)),0,1))</f>
        <v/>
      </c>
    </row>
    <row r="48000" spans="36:36" x14ac:dyDescent="0.15">
      <c r="AJ48000" t="str">
        <f>IF(AI48000="","",IF(ISERROR(VLOOKUP(CONCATENATE(F48000),Term!$A$1:$C$2000,1,FALSE)),0,1))</f>
        <v/>
      </c>
    </row>
    <row r="48001" spans="36:36" x14ac:dyDescent="0.15">
      <c r="AJ48001" t="str">
        <f>IF(AI48001="","",IF(ISERROR(VLOOKUP(CONCATENATE(F48001),Term!$A$1:$C$2000,1,FALSE)),0,1))</f>
        <v/>
      </c>
    </row>
    <row r="48002" spans="36:36" x14ac:dyDescent="0.15">
      <c r="AJ48002" t="str">
        <f>IF(AI48002="","",IF(ISERROR(VLOOKUP(CONCATENATE(F48002),Term!$A$1:$C$2000,1,FALSE)),0,1))</f>
        <v/>
      </c>
    </row>
    <row r="48003" spans="36:36" x14ac:dyDescent="0.15">
      <c r="AJ48003" t="str">
        <f>IF(AI48003="","",IF(ISERROR(VLOOKUP(CONCATENATE(F48003),Term!$A$1:$C$2000,1,FALSE)),0,1))</f>
        <v/>
      </c>
    </row>
    <row r="48004" spans="36:36" x14ac:dyDescent="0.15">
      <c r="AJ48004" t="str">
        <f>IF(AI48004="","",IF(ISERROR(VLOOKUP(CONCATENATE(F48004),Term!$A$1:$C$2000,1,FALSE)),0,1))</f>
        <v/>
      </c>
    </row>
    <row r="48005" spans="36:36" x14ac:dyDescent="0.15">
      <c r="AJ48005" t="str">
        <f>IF(AI48005="","",IF(ISERROR(VLOOKUP(CONCATENATE(F48005),Term!$A$1:$C$2000,1,FALSE)),0,1))</f>
        <v/>
      </c>
    </row>
    <row r="48006" spans="36:36" x14ac:dyDescent="0.15">
      <c r="AJ48006" t="str">
        <f>IF(AI48006="","",IF(ISERROR(VLOOKUP(CONCATENATE(F48006),Term!$A$1:$C$2000,1,FALSE)),0,1))</f>
        <v/>
      </c>
    </row>
    <row r="48007" spans="36:36" x14ac:dyDescent="0.15">
      <c r="AJ48007" t="str">
        <f>IF(AI48007="","",IF(ISERROR(VLOOKUP(CONCATENATE(F48007),Term!$A$1:$C$2000,1,FALSE)),0,1))</f>
        <v/>
      </c>
    </row>
    <row r="48008" spans="36:36" x14ac:dyDescent="0.15">
      <c r="AJ48008" t="str">
        <f>IF(AI48008="","",IF(ISERROR(VLOOKUP(CONCATENATE(F48008),Term!$A$1:$C$2000,1,FALSE)),0,1))</f>
        <v/>
      </c>
    </row>
    <row r="48009" spans="36:36" x14ac:dyDescent="0.15">
      <c r="AJ48009" t="str">
        <f>IF(AI48009="","",IF(ISERROR(VLOOKUP(CONCATENATE(F48009),Term!$A$1:$C$2000,1,FALSE)),0,1))</f>
        <v/>
      </c>
    </row>
    <row r="48010" spans="36:36" x14ac:dyDescent="0.15">
      <c r="AJ48010" t="str">
        <f>IF(AI48010="","",IF(ISERROR(VLOOKUP(CONCATENATE(F48010),Term!$A$1:$C$2000,1,FALSE)),0,1))</f>
        <v/>
      </c>
    </row>
    <row r="48011" spans="36:36" x14ac:dyDescent="0.15">
      <c r="AJ48011" t="str">
        <f>IF(AI48011="","",IF(ISERROR(VLOOKUP(CONCATENATE(F48011),Term!$A$1:$C$2000,1,FALSE)),0,1))</f>
        <v/>
      </c>
    </row>
    <row r="48012" spans="36:36" x14ac:dyDescent="0.15">
      <c r="AJ48012" t="str">
        <f>IF(AI48012="","",IF(ISERROR(VLOOKUP(CONCATENATE(F48012),Term!$A$1:$C$2000,1,FALSE)),0,1))</f>
        <v/>
      </c>
    </row>
    <row r="48013" spans="36:36" x14ac:dyDescent="0.15">
      <c r="AJ48013" t="str">
        <f>IF(AI48013="","",IF(ISERROR(VLOOKUP(CONCATENATE(F48013),Term!$A$1:$C$2000,1,FALSE)),0,1))</f>
        <v/>
      </c>
    </row>
    <row r="48014" spans="36:36" x14ac:dyDescent="0.15">
      <c r="AJ48014" t="str">
        <f>IF(AI48014="","",IF(ISERROR(VLOOKUP(CONCATENATE(F48014),Term!$A$1:$C$2000,1,FALSE)),0,1))</f>
        <v/>
      </c>
    </row>
    <row r="48015" spans="36:36" x14ac:dyDescent="0.15">
      <c r="AJ48015" t="str">
        <f>IF(AI48015="","",IF(ISERROR(VLOOKUP(CONCATENATE(F48015),Term!$A$1:$C$2000,1,FALSE)),0,1))</f>
        <v/>
      </c>
    </row>
    <row r="48016" spans="36:36" x14ac:dyDescent="0.15">
      <c r="AJ48016" t="str">
        <f>IF(AI48016="","",IF(ISERROR(VLOOKUP(CONCATENATE(F48016),Term!$A$1:$C$2000,1,FALSE)),0,1))</f>
        <v/>
      </c>
    </row>
    <row r="48017" spans="36:36" x14ac:dyDescent="0.15">
      <c r="AJ48017" t="str">
        <f>IF(AI48017="","",IF(ISERROR(VLOOKUP(CONCATENATE(F48017),Term!$A$1:$C$2000,1,FALSE)),0,1))</f>
        <v/>
      </c>
    </row>
    <row r="48018" spans="36:36" x14ac:dyDescent="0.15">
      <c r="AJ48018" t="str">
        <f>IF(AI48018="","",IF(ISERROR(VLOOKUP(CONCATENATE(F48018),Term!$A$1:$C$2000,1,FALSE)),0,1))</f>
        <v/>
      </c>
    </row>
    <row r="48019" spans="36:36" x14ac:dyDescent="0.15">
      <c r="AJ48019" t="str">
        <f>IF(AI48019="","",IF(ISERROR(VLOOKUP(CONCATENATE(F48019),Term!$A$1:$C$2000,1,FALSE)),0,1))</f>
        <v/>
      </c>
    </row>
    <row r="48020" spans="36:36" x14ac:dyDescent="0.15">
      <c r="AJ48020" t="str">
        <f>IF(AI48020="","",IF(ISERROR(VLOOKUP(CONCATENATE(F48020),Term!$A$1:$C$2000,1,FALSE)),0,1))</f>
        <v/>
      </c>
    </row>
    <row r="48021" spans="36:36" x14ac:dyDescent="0.15">
      <c r="AJ48021" t="str">
        <f>IF(AI48021="","",IF(ISERROR(VLOOKUP(CONCATENATE(F48021),Term!$A$1:$C$2000,1,FALSE)),0,1))</f>
        <v/>
      </c>
    </row>
    <row r="48022" spans="36:36" x14ac:dyDescent="0.15">
      <c r="AJ48022" t="str">
        <f>IF(AI48022="","",IF(ISERROR(VLOOKUP(CONCATENATE(F48022),Term!$A$1:$C$2000,1,FALSE)),0,1))</f>
        <v/>
      </c>
    </row>
    <row r="48023" spans="36:36" x14ac:dyDescent="0.15">
      <c r="AJ48023" t="str">
        <f>IF(AI48023="","",IF(ISERROR(VLOOKUP(CONCATENATE(F48023),Term!$A$1:$C$2000,1,FALSE)),0,1))</f>
        <v/>
      </c>
    </row>
    <row r="48024" spans="36:36" x14ac:dyDescent="0.15">
      <c r="AJ48024" t="str">
        <f>IF(AI48024="","",IF(ISERROR(VLOOKUP(CONCATENATE(F48024),Term!$A$1:$C$2000,1,FALSE)),0,1))</f>
        <v/>
      </c>
    </row>
    <row r="48025" spans="36:36" x14ac:dyDescent="0.15">
      <c r="AJ48025" t="str">
        <f>IF(AI48025="","",IF(ISERROR(VLOOKUP(CONCATENATE(F48025),Term!$A$1:$C$2000,1,FALSE)),0,1))</f>
        <v/>
      </c>
    </row>
    <row r="48026" spans="36:36" x14ac:dyDescent="0.15">
      <c r="AJ48026" t="str">
        <f>IF(AI48026="","",IF(ISERROR(VLOOKUP(CONCATENATE(F48026),Term!$A$1:$C$2000,1,FALSE)),0,1))</f>
        <v/>
      </c>
    </row>
    <row r="48027" spans="36:36" x14ac:dyDescent="0.15">
      <c r="AJ48027" t="str">
        <f>IF(AI48027="","",IF(ISERROR(VLOOKUP(CONCATENATE(F48027),Term!$A$1:$C$2000,1,FALSE)),0,1))</f>
        <v/>
      </c>
    </row>
    <row r="48028" spans="36:36" x14ac:dyDescent="0.15">
      <c r="AJ48028" t="str">
        <f>IF(AI48028="","",IF(ISERROR(VLOOKUP(CONCATENATE(F48028),Term!$A$1:$C$2000,1,FALSE)),0,1))</f>
        <v/>
      </c>
    </row>
    <row r="48029" spans="36:36" x14ac:dyDescent="0.15">
      <c r="AJ48029" t="str">
        <f>IF(AI48029="","",IF(ISERROR(VLOOKUP(CONCATENATE(F48029),Term!$A$1:$C$2000,1,FALSE)),0,1))</f>
        <v/>
      </c>
    </row>
    <row r="48030" spans="36:36" x14ac:dyDescent="0.15">
      <c r="AJ48030" t="str">
        <f>IF(AI48030="","",IF(ISERROR(VLOOKUP(CONCATENATE(F48030),Term!$A$1:$C$2000,1,FALSE)),0,1))</f>
        <v/>
      </c>
    </row>
    <row r="48031" spans="36:36" x14ac:dyDescent="0.15">
      <c r="AJ48031" t="str">
        <f>IF(AI48031="","",IF(ISERROR(VLOOKUP(CONCATENATE(F48031),Term!$A$1:$C$2000,1,FALSE)),0,1))</f>
        <v/>
      </c>
    </row>
    <row r="48032" spans="36:36" x14ac:dyDescent="0.15">
      <c r="AJ48032" t="str">
        <f>IF(AI48032="","",IF(ISERROR(VLOOKUP(CONCATENATE(F48032),Term!$A$1:$C$2000,1,FALSE)),0,1))</f>
        <v/>
      </c>
    </row>
    <row r="48033" spans="36:36" x14ac:dyDescent="0.15">
      <c r="AJ48033" t="str">
        <f>IF(AI48033="","",IF(ISERROR(VLOOKUP(CONCATENATE(F48033),Term!$A$1:$C$2000,1,FALSE)),0,1))</f>
        <v/>
      </c>
    </row>
    <row r="48034" spans="36:36" x14ac:dyDescent="0.15">
      <c r="AJ48034" t="str">
        <f>IF(AI48034="","",IF(ISERROR(VLOOKUP(CONCATENATE(F48034),Term!$A$1:$C$2000,1,FALSE)),0,1))</f>
        <v/>
      </c>
    </row>
    <row r="48035" spans="36:36" x14ac:dyDescent="0.15">
      <c r="AJ48035" t="str">
        <f>IF(AI48035="","",IF(ISERROR(VLOOKUP(CONCATENATE(F48035),Term!$A$1:$C$2000,1,FALSE)),0,1))</f>
        <v/>
      </c>
    </row>
    <row r="48036" spans="36:36" x14ac:dyDescent="0.15">
      <c r="AJ48036" t="str">
        <f>IF(AI48036="","",IF(ISERROR(VLOOKUP(CONCATENATE(F48036),Term!$A$1:$C$2000,1,FALSE)),0,1))</f>
        <v/>
      </c>
    </row>
    <row r="48037" spans="36:36" x14ac:dyDescent="0.15">
      <c r="AJ48037" t="str">
        <f>IF(AI48037="","",IF(ISERROR(VLOOKUP(CONCATENATE(F48037),Term!$A$1:$C$2000,1,FALSE)),0,1))</f>
        <v/>
      </c>
    </row>
    <row r="48038" spans="36:36" x14ac:dyDescent="0.15">
      <c r="AJ48038" t="str">
        <f>IF(AI48038="","",IF(ISERROR(VLOOKUP(CONCATENATE(F48038),Term!$A$1:$C$2000,1,FALSE)),0,1))</f>
        <v/>
      </c>
    </row>
    <row r="48039" spans="36:36" x14ac:dyDescent="0.15">
      <c r="AJ48039" t="str">
        <f>IF(AI48039="","",IF(ISERROR(VLOOKUP(CONCATENATE(F48039),Term!$A$1:$C$2000,1,FALSE)),0,1))</f>
        <v/>
      </c>
    </row>
    <row r="48040" spans="36:36" x14ac:dyDescent="0.15">
      <c r="AJ48040" t="str">
        <f>IF(AI48040="","",IF(ISERROR(VLOOKUP(CONCATENATE(F48040),Term!$A$1:$C$2000,1,FALSE)),0,1))</f>
        <v/>
      </c>
    </row>
    <row r="48041" spans="36:36" x14ac:dyDescent="0.15">
      <c r="AJ48041" t="str">
        <f>IF(AI48041="","",IF(ISERROR(VLOOKUP(CONCATENATE(F48041),Term!$A$1:$C$2000,1,FALSE)),0,1))</f>
        <v/>
      </c>
    </row>
    <row r="48042" spans="36:36" x14ac:dyDescent="0.15">
      <c r="AJ48042" t="str">
        <f>IF(AI48042="","",IF(ISERROR(VLOOKUP(CONCATENATE(F48042),Term!$A$1:$C$2000,1,FALSE)),0,1))</f>
        <v/>
      </c>
    </row>
    <row r="48043" spans="36:36" x14ac:dyDescent="0.15">
      <c r="AJ48043" t="str">
        <f>IF(AI48043="","",IF(ISERROR(VLOOKUP(CONCATENATE(F48043),Term!$A$1:$C$2000,1,FALSE)),0,1))</f>
        <v/>
      </c>
    </row>
    <row r="48044" spans="36:36" x14ac:dyDescent="0.15">
      <c r="AJ48044" t="str">
        <f>IF(AI48044="","",IF(ISERROR(VLOOKUP(CONCATENATE(F48044),Term!$A$1:$C$2000,1,FALSE)),0,1))</f>
        <v/>
      </c>
    </row>
    <row r="48045" spans="36:36" x14ac:dyDescent="0.15">
      <c r="AJ48045" t="str">
        <f>IF(AI48045="","",IF(ISERROR(VLOOKUP(CONCATENATE(F48045),Term!$A$1:$C$2000,1,FALSE)),0,1))</f>
        <v/>
      </c>
    </row>
    <row r="48046" spans="36:36" x14ac:dyDescent="0.15">
      <c r="AJ48046" t="str">
        <f>IF(AI48046="","",IF(ISERROR(VLOOKUP(CONCATENATE(F48046),Term!$A$1:$C$2000,1,FALSE)),0,1))</f>
        <v/>
      </c>
    </row>
    <row r="48047" spans="36:36" x14ac:dyDescent="0.15">
      <c r="AJ48047" t="str">
        <f>IF(AI48047="","",IF(ISERROR(VLOOKUP(CONCATENATE(F48047),Term!$A$1:$C$2000,1,FALSE)),0,1))</f>
        <v/>
      </c>
    </row>
    <row r="48048" spans="36:36" x14ac:dyDescent="0.15">
      <c r="AJ48048" t="str">
        <f>IF(AI48048="","",IF(ISERROR(VLOOKUP(CONCATENATE(F48048),Term!$A$1:$C$2000,1,FALSE)),0,1))</f>
        <v/>
      </c>
    </row>
    <row r="48049" spans="36:36" x14ac:dyDescent="0.15">
      <c r="AJ48049" t="str">
        <f>IF(AI48049="","",IF(ISERROR(VLOOKUP(CONCATENATE(F48049),Term!$A$1:$C$2000,1,FALSE)),0,1))</f>
        <v/>
      </c>
    </row>
    <row r="48050" spans="36:36" x14ac:dyDescent="0.15">
      <c r="AJ48050" t="str">
        <f>IF(AI48050="","",IF(ISERROR(VLOOKUP(CONCATENATE(F48050),Term!$A$1:$C$2000,1,FALSE)),0,1))</f>
        <v/>
      </c>
    </row>
    <row r="48051" spans="36:36" x14ac:dyDescent="0.15">
      <c r="AJ48051" t="str">
        <f>IF(AI48051="","",IF(ISERROR(VLOOKUP(CONCATENATE(F48051),Term!$A$1:$C$2000,1,FALSE)),0,1))</f>
        <v/>
      </c>
    </row>
    <row r="48052" spans="36:36" x14ac:dyDescent="0.15">
      <c r="AJ48052" t="str">
        <f>IF(AI48052="","",IF(ISERROR(VLOOKUP(CONCATENATE(F48052),Term!$A$1:$C$2000,1,FALSE)),0,1))</f>
        <v/>
      </c>
    </row>
    <row r="48053" spans="36:36" x14ac:dyDescent="0.15">
      <c r="AJ48053" t="str">
        <f>IF(AI48053="","",IF(ISERROR(VLOOKUP(CONCATENATE(F48053),Term!$A$1:$C$2000,1,FALSE)),0,1))</f>
        <v/>
      </c>
    </row>
    <row r="48054" spans="36:36" x14ac:dyDescent="0.15">
      <c r="AJ48054" t="str">
        <f>IF(AI48054="","",IF(ISERROR(VLOOKUP(CONCATENATE(F48054),Term!$A$1:$C$2000,1,FALSE)),0,1))</f>
        <v/>
      </c>
    </row>
    <row r="48055" spans="36:36" x14ac:dyDescent="0.15">
      <c r="AJ48055" t="str">
        <f>IF(AI48055="","",IF(ISERROR(VLOOKUP(CONCATENATE(F48055),Term!$A$1:$C$2000,1,FALSE)),0,1))</f>
        <v/>
      </c>
    </row>
    <row r="48056" spans="36:36" x14ac:dyDescent="0.15">
      <c r="AJ48056" t="str">
        <f>IF(AI48056="","",IF(ISERROR(VLOOKUP(CONCATENATE(F48056),Term!$A$1:$C$2000,1,FALSE)),0,1))</f>
        <v/>
      </c>
    </row>
    <row r="48057" spans="36:36" x14ac:dyDescent="0.15">
      <c r="AJ48057" t="str">
        <f>IF(AI48057="","",IF(ISERROR(VLOOKUP(CONCATENATE(F48057),Term!$A$1:$C$2000,1,FALSE)),0,1))</f>
        <v/>
      </c>
    </row>
    <row r="48058" spans="36:36" x14ac:dyDescent="0.15">
      <c r="AJ48058" t="str">
        <f>IF(AI48058="","",IF(ISERROR(VLOOKUP(CONCATENATE(F48058),Term!$A$1:$C$2000,1,FALSE)),0,1))</f>
        <v/>
      </c>
    </row>
    <row r="48059" spans="36:36" x14ac:dyDescent="0.15">
      <c r="AJ48059" t="str">
        <f>IF(AI48059="","",IF(ISERROR(VLOOKUP(CONCATENATE(F48059),Term!$A$1:$C$2000,1,FALSE)),0,1))</f>
        <v/>
      </c>
    </row>
    <row r="48060" spans="36:36" x14ac:dyDescent="0.15">
      <c r="AJ48060" t="str">
        <f>IF(AI48060="","",IF(ISERROR(VLOOKUP(CONCATENATE(F48060),Term!$A$1:$C$2000,1,FALSE)),0,1))</f>
        <v/>
      </c>
    </row>
    <row r="48061" spans="36:36" x14ac:dyDescent="0.15">
      <c r="AJ48061" t="str">
        <f>IF(AI48061="","",IF(ISERROR(VLOOKUP(CONCATENATE(F48061),Term!$A$1:$C$2000,1,FALSE)),0,1))</f>
        <v/>
      </c>
    </row>
    <row r="48062" spans="36:36" x14ac:dyDescent="0.15">
      <c r="AJ48062" t="str">
        <f>IF(AI48062="","",IF(ISERROR(VLOOKUP(CONCATENATE(F48062),Term!$A$1:$C$2000,1,FALSE)),0,1))</f>
        <v/>
      </c>
    </row>
    <row r="48063" spans="36:36" x14ac:dyDescent="0.15">
      <c r="AJ48063" t="str">
        <f>IF(AI48063="","",IF(ISERROR(VLOOKUP(CONCATENATE(F48063),Term!$A$1:$C$2000,1,FALSE)),0,1))</f>
        <v/>
      </c>
    </row>
    <row r="48064" spans="36:36" x14ac:dyDescent="0.15">
      <c r="AJ48064" t="str">
        <f>IF(AI48064="","",IF(ISERROR(VLOOKUP(CONCATENATE(F48064),Term!$A$1:$C$2000,1,FALSE)),0,1))</f>
        <v/>
      </c>
    </row>
    <row r="48065" spans="36:36" x14ac:dyDescent="0.15">
      <c r="AJ48065" t="str">
        <f>IF(AI48065="","",IF(ISERROR(VLOOKUP(CONCATENATE(F48065),Term!$A$1:$C$2000,1,FALSE)),0,1))</f>
        <v/>
      </c>
    </row>
    <row r="48066" spans="36:36" x14ac:dyDescent="0.15">
      <c r="AJ48066" t="str">
        <f>IF(AI48066="","",IF(ISERROR(VLOOKUP(CONCATENATE(F48066),Term!$A$1:$C$2000,1,FALSE)),0,1))</f>
        <v/>
      </c>
    </row>
    <row r="48067" spans="36:36" x14ac:dyDescent="0.15">
      <c r="AJ48067" t="str">
        <f>IF(AI48067="","",IF(ISERROR(VLOOKUP(CONCATENATE(F48067),Term!$A$1:$C$2000,1,FALSE)),0,1))</f>
        <v/>
      </c>
    </row>
    <row r="48068" spans="36:36" x14ac:dyDescent="0.15">
      <c r="AJ48068" t="str">
        <f>IF(AI48068="","",IF(ISERROR(VLOOKUP(CONCATENATE(F48068),Term!$A$1:$C$2000,1,FALSE)),0,1))</f>
        <v/>
      </c>
    </row>
    <row r="48069" spans="36:36" x14ac:dyDescent="0.15">
      <c r="AJ48069" t="str">
        <f>IF(AI48069="","",IF(ISERROR(VLOOKUP(CONCATENATE(F48069),Term!$A$1:$C$2000,1,FALSE)),0,1))</f>
        <v/>
      </c>
    </row>
    <row r="48070" spans="36:36" x14ac:dyDescent="0.15">
      <c r="AJ48070" t="str">
        <f>IF(AI48070="","",IF(ISERROR(VLOOKUP(CONCATENATE(F48070),Term!$A$1:$C$2000,1,FALSE)),0,1))</f>
        <v/>
      </c>
    </row>
    <row r="48071" spans="36:36" x14ac:dyDescent="0.15">
      <c r="AJ48071" t="str">
        <f>IF(AI48071="","",IF(ISERROR(VLOOKUP(CONCATENATE(F48071),Term!$A$1:$C$2000,1,FALSE)),0,1))</f>
        <v/>
      </c>
    </row>
    <row r="48072" spans="36:36" x14ac:dyDescent="0.15">
      <c r="AJ48072" t="str">
        <f>IF(AI48072="","",IF(ISERROR(VLOOKUP(CONCATENATE(F48072),Term!$A$1:$C$2000,1,FALSE)),0,1))</f>
        <v/>
      </c>
    </row>
    <row r="48073" spans="36:36" x14ac:dyDescent="0.15">
      <c r="AJ48073" t="str">
        <f>IF(AI48073="","",IF(ISERROR(VLOOKUP(CONCATENATE(F48073),Term!$A$1:$C$2000,1,FALSE)),0,1))</f>
        <v/>
      </c>
    </row>
    <row r="48074" spans="36:36" x14ac:dyDescent="0.15">
      <c r="AJ48074" t="str">
        <f>IF(AI48074="","",IF(ISERROR(VLOOKUP(CONCATENATE(F48074),Term!$A$1:$C$2000,1,FALSE)),0,1))</f>
        <v/>
      </c>
    </row>
    <row r="48075" spans="36:36" x14ac:dyDescent="0.15">
      <c r="AJ48075" t="str">
        <f>IF(AI48075="","",IF(ISERROR(VLOOKUP(CONCATENATE(F48075),Term!$A$1:$C$2000,1,FALSE)),0,1))</f>
        <v/>
      </c>
    </row>
    <row r="48076" spans="36:36" x14ac:dyDescent="0.15">
      <c r="AJ48076" t="str">
        <f>IF(AI48076="","",IF(ISERROR(VLOOKUP(CONCATENATE(F48076),Term!$A$1:$C$2000,1,FALSE)),0,1))</f>
        <v/>
      </c>
    </row>
    <row r="48077" spans="36:36" x14ac:dyDescent="0.15">
      <c r="AJ48077" t="str">
        <f>IF(AI48077="","",IF(ISERROR(VLOOKUP(CONCATENATE(F48077),Term!$A$1:$C$2000,1,FALSE)),0,1))</f>
        <v/>
      </c>
    </row>
    <row r="48078" spans="36:36" x14ac:dyDescent="0.15">
      <c r="AJ48078" t="str">
        <f>IF(AI48078="","",IF(ISERROR(VLOOKUP(CONCATENATE(F48078),Term!$A$1:$C$2000,1,FALSE)),0,1))</f>
        <v/>
      </c>
    </row>
    <row r="48079" spans="36:36" x14ac:dyDescent="0.15">
      <c r="AJ48079" t="str">
        <f>IF(AI48079="","",IF(ISERROR(VLOOKUP(CONCATENATE(F48079),Term!$A$1:$C$2000,1,FALSE)),0,1))</f>
        <v/>
      </c>
    </row>
    <row r="48080" spans="36:36" x14ac:dyDescent="0.15">
      <c r="AJ48080" t="str">
        <f>IF(AI48080="","",IF(ISERROR(VLOOKUP(CONCATENATE(F48080),Term!$A$1:$C$2000,1,FALSE)),0,1))</f>
        <v/>
      </c>
    </row>
    <row r="48081" spans="36:36" x14ac:dyDescent="0.15">
      <c r="AJ48081" t="str">
        <f>IF(AI48081="","",IF(ISERROR(VLOOKUP(CONCATENATE(F48081),Term!$A$1:$C$2000,1,FALSE)),0,1))</f>
        <v/>
      </c>
    </row>
    <row r="48082" spans="36:36" x14ac:dyDescent="0.15">
      <c r="AJ48082" t="str">
        <f>IF(AI48082="","",IF(ISERROR(VLOOKUP(CONCATENATE(F48082),Term!$A$1:$C$2000,1,FALSE)),0,1))</f>
        <v/>
      </c>
    </row>
    <row r="48083" spans="36:36" x14ac:dyDescent="0.15">
      <c r="AJ48083" t="str">
        <f>IF(AI48083="","",IF(ISERROR(VLOOKUP(CONCATENATE(F48083),Term!$A$1:$C$2000,1,FALSE)),0,1))</f>
        <v/>
      </c>
    </row>
    <row r="48084" spans="36:36" x14ac:dyDescent="0.15">
      <c r="AJ48084" t="str">
        <f>IF(AI48084="","",IF(ISERROR(VLOOKUP(CONCATENATE(F48084),Term!$A$1:$C$2000,1,FALSE)),0,1))</f>
        <v/>
      </c>
    </row>
    <row r="48085" spans="36:36" x14ac:dyDescent="0.15">
      <c r="AJ48085" t="str">
        <f>IF(AI48085="","",IF(ISERROR(VLOOKUP(CONCATENATE(F48085),Term!$A$1:$C$2000,1,FALSE)),0,1))</f>
        <v/>
      </c>
    </row>
    <row r="48086" spans="36:36" x14ac:dyDescent="0.15">
      <c r="AJ48086" t="str">
        <f>IF(AI48086="","",IF(ISERROR(VLOOKUP(CONCATENATE(F48086),Term!$A$1:$C$2000,1,FALSE)),0,1))</f>
        <v/>
      </c>
    </row>
    <row r="48087" spans="36:36" x14ac:dyDescent="0.15">
      <c r="AJ48087" t="str">
        <f>IF(AI48087="","",IF(ISERROR(VLOOKUP(CONCATENATE(F48087),Term!$A$1:$C$2000,1,FALSE)),0,1))</f>
        <v/>
      </c>
    </row>
    <row r="48088" spans="36:36" x14ac:dyDescent="0.15">
      <c r="AJ48088" t="str">
        <f>IF(AI48088="","",IF(ISERROR(VLOOKUP(CONCATENATE(F48088),Term!$A$1:$C$2000,1,FALSE)),0,1))</f>
        <v/>
      </c>
    </row>
    <row r="48089" spans="36:36" x14ac:dyDescent="0.15">
      <c r="AJ48089" t="str">
        <f>IF(AI48089="","",IF(ISERROR(VLOOKUP(CONCATENATE(F48089),Term!$A$1:$C$2000,1,FALSE)),0,1))</f>
        <v/>
      </c>
    </row>
    <row r="48090" spans="36:36" x14ac:dyDescent="0.15">
      <c r="AJ48090" t="str">
        <f>IF(AI48090="","",IF(ISERROR(VLOOKUP(CONCATENATE(F48090),Term!$A$1:$C$2000,1,FALSE)),0,1))</f>
        <v/>
      </c>
    </row>
    <row r="48091" spans="36:36" x14ac:dyDescent="0.15">
      <c r="AJ48091" t="str">
        <f>IF(AI48091="","",IF(ISERROR(VLOOKUP(CONCATENATE(F48091),Term!$A$1:$C$2000,1,FALSE)),0,1))</f>
        <v/>
      </c>
    </row>
    <row r="48092" spans="36:36" x14ac:dyDescent="0.15">
      <c r="AJ48092" t="str">
        <f>IF(AI48092="","",IF(ISERROR(VLOOKUP(CONCATENATE(F48092),Term!$A$1:$C$2000,1,FALSE)),0,1))</f>
        <v/>
      </c>
    </row>
    <row r="48093" spans="36:36" x14ac:dyDescent="0.15">
      <c r="AJ48093" t="str">
        <f>IF(AI48093="","",IF(ISERROR(VLOOKUP(CONCATENATE(F48093),Term!$A$1:$C$2000,1,FALSE)),0,1))</f>
        <v/>
      </c>
    </row>
    <row r="48094" spans="36:36" x14ac:dyDescent="0.15">
      <c r="AJ48094" t="str">
        <f>IF(AI48094="","",IF(ISERROR(VLOOKUP(CONCATENATE(F48094),Term!$A$1:$C$2000,1,FALSE)),0,1))</f>
        <v/>
      </c>
    </row>
    <row r="48095" spans="36:36" x14ac:dyDescent="0.15">
      <c r="AJ48095" t="str">
        <f>IF(AI48095="","",IF(ISERROR(VLOOKUP(CONCATENATE(F48095),Term!$A$1:$C$2000,1,FALSE)),0,1))</f>
        <v/>
      </c>
    </row>
    <row r="48096" spans="36:36" x14ac:dyDescent="0.15">
      <c r="AJ48096" t="str">
        <f>IF(AI48096="","",IF(ISERROR(VLOOKUP(CONCATENATE(F48096),Term!$A$1:$C$2000,1,FALSE)),0,1))</f>
        <v/>
      </c>
    </row>
    <row r="48097" spans="36:36" x14ac:dyDescent="0.15">
      <c r="AJ48097" t="str">
        <f>IF(AI48097="","",IF(ISERROR(VLOOKUP(CONCATENATE(F48097),Term!$A$1:$C$2000,1,FALSE)),0,1))</f>
        <v/>
      </c>
    </row>
    <row r="48098" spans="36:36" x14ac:dyDescent="0.15">
      <c r="AJ48098" t="str">
        <f>IF(AI48098="","",IF(ISERROR(VLOOKUP(CONCATENATE(F48098),Term!$A$1:$C$2000,1,FALSE)),0,1))</f>
        <v/>
      </c>
    </row>
    <row r="48099" spans="36:36" x14ac:dyDescent="0.15">
      <c r="AJ48099" t="str">
        <f>IF(AI48099="","",IF(ISERROR(VLOOKUP(CONCATENATE(F48099),Term!$A$1:$C$2000,1,FALSE)),0,1))</f>
        <v/>
      </c>
    </row>
    <row r="48100" spans="36:36" x14ac:dyDescent="0.15">
      <c r="AJ48100" t="str">
        <f>IF(AI48100="","",IF(ISERROR(VLOOKUP(CONCATENATE(F48100),Term!$A$1:$C$2000,1,FALSE)),0,1))</f>
        <v/>
      </c>
    </row>
    <row r="48101" spans="36:36" x14ac:dyDescent="0.15">
      <c r="AJ48101" t="str">
        <f>IF(AI48101="","",IF(ISERROR(VLOOKUP(CONCATENATE(F48101),Term!$A$1:$C$2000,1,FALSE)),0,1))</f>
        <v/>
      </c>
    </row>
    <row r="48102" spans="36:36" x14ac:dyDescent="0.15">
      <c r="AJ48102" t="str">
        <f>IF(AI48102="","",IF(ISERROR(VLOOKUP(CONCATENATE(F48102),Term!$A$1:$C$2000,1,FALSE)),0,1))</f>
        <v/>
      </c>
    </row>
    <row r="48103" spans="36:36" x14ac:dyDescent="0.15">
      <c r="AJ48103" t="str">
        <f>IF(AI48103="","",IF(ISERROR(VLOOKUP(CONCATENATE(F48103),Term!$A$1:$C$2000,1,FALSE)),0,1))</f>
        <v/>
      </c>
    </row>
    <row r="48104" spans="36:36" x14ac:dyDescent="0.15">
      <c r="AJ48104" t="str">
        <f>IF(AI48104="","",IF(ISERROR(VLOOKUP(CONCATENATE(F48104),Term!$A$1:$C$2000,1,FALSE)),0,1))</f>
        <v/>
      </c>
    </row>
    <row r="48105" spans="36:36" x14ac:dyDescent="0.15">
      <c r="AJ48105" t="str">
        <f>IF(AI48105="","",IF(ISERROR(VLOOKUP(CONCATENATE(F48105),Term!$A$1:$C$2000,1,FALSE)),0,1))</f>
        <v/>
      </c>
    </row>
    <row r="48106" spans="36:36" x14ac:dyDescent="0.15">
      <c r="AJ48106" t="str">
        <f>IF(AI48106="","",IF(ISERROR(VLOOKUP(CONCATENATE(F48106),Term!$A$1:$C$2000,1,FALSE)),0,1))</f>
        <v/>
      </c>
    </row>
    <row r="48107" spans="36:36" x14ac:dyDescent="0.15">
      <c r="AJ48107" t="str">
        <f>IF(AI48107="","",IF(ISERROR(VLOOKUP(CONCATENATE(F48107),Term!$A$1:$C$2000,1,FALSE)),0,1))</f>
        <v/>
      </c>
    </row>
    <row r="48108" spans="36:36" x14ac:dyDescent="0.15">
      <c r="AJ48108" t="str">
        <f>IF(AI48108="","",IF(ISERROR(VLOOKUP(CONCATENATE(F48108),Term!$A$1:$C$2000,1,FALSE)),0,1))</f>
        <v/>
      </c>
    </row>
    <row r="48109" spans="36:36" x14ac:dyDescent="0.15">
      <c r="AJ48109" t="str">
        <f>IF(AI48109="","",IF(ISERROR(VLOOKUP(CONCATENATE(F48109),Term!$A$1:$C$2000,1,FALSE)),0,1))</f>
        <v/>
      </c>
    </row>
    <row r="48110" spans="36:36" x14ac:dyDescent="0.15">
      <c r="AJ48110" t="str">
        <f>IF(AI48110="","",IF(ISERROR(VLOOKUP(CONCATENATE(F48110),Term!$A$1:$C$2000,1,FALSE)),0,1))</f>
        <v/>
      </c>
    </row>
    <row r="48111" spans="36:36" x14ac:dyDescent="0.15">
      <c r="AJ48111" t="str">
        <f>IF(AI48111="","",IF(ISERROR(VLOOKUP(CONCATENATE(F48111),Term!$A$1:$C$2000,1,FALSE)),0,1))</f>
        <v/>
      </c>
    </row>
    <row r="48112" spans="36:36" x14ac:dyDescent="0.15">
      <c r="AJ48112" t="str">
        <f>IF(AI48112="","",IF(ISERROR(VLOOKUP(CONCATENATE(F48112),Term!$A$1:$C$2000,1,FALSE)),0,1))</f>
        <v/>
      </c>
    </row>
    <row r="48113" spans="36:36" x14ac:dyDescent="0.15">
      <c r="AJ48113" t="str">
        <f>IF(AI48113="","",IF(ISERROR(VLOOKUP(CONCATENATE(F48113),Term!$A$1:$C$2000,1,FALSE)),0,1))</f>
        <v/>
      </c>
    </row>
    <row r="48114" spans="36:36" x14ac:dyDescent="0.15">
      <c r="AJ48114" t="str">
        <f>IF(AI48114="","",IF(ISERROR(VLOOKUP(CONCATENATE(F48114),Term!$A$1:$C$2000,1,FALSE)),0,1))</f>
        <v/>
      </c>
    </row>
    <row r="48115" spans="36:36" x14ac:dyDescent="0.15">
      <c r="AJ48115" t="str">
        <f>IF(AI48115="","",IF(ISERROR(VLOOKUP(CONCATENATE(F48115),Term!$A$1:$C$2000,1,FALSE)),0,1))</f>
        <v/>
      </c>
    </row>
    <row r="48116" spans="36:36" x14ac:dyDescent="0.15">
      <c r="AJ48116" t="str">
        <f>IF(AI48116="","",IF(ISERROR(VLOOKUP(CONCATENATE(F48116),Term!$A$1:$C$2000,1,FALSE)),0,1))</f>
        <v/>
      </c>
    </row>
    <row r="48117" spans="36:36" x14ac:dyDescent="0.15">
      <c r="AJ48117" t="str">
        <f>IF(AI48117="","",IF(ISERROR(VLOOKUP(CONCATENATE(F48117),Term!$A$1:$C$2000,1,FALSE)),0,1))</f>
        <v/>
      </c>
    </row>
    <row r="48118" spans="36:36" x14ac:dyDescent="0.15">
      <c r="AJ48118" t="str">
        <f>IF(AI48118="","",IF(ISERROR(VLOOKUP(CONCATENATE(F48118),Term!$A$1:$C$2000,1,FALSE)),0,1))</f>
        <v/>
      </c>
    </row>
    <row r="48119" spans="36:36" x14ac:dyDescent="0.15">
      <c r="AJ48119" t="str">
        <f>IF(AI48119="","",IF(ISERROR(VLOOKUP(CONCATENATE(F48119),Term!$A$1:$C$2000,1,FALSE)),0,1))</f>
        <v/>
      </c>
    </row>
    <row r="48120" spans="36:36" x14ac:dyDescent="0.15">
      <c r="AJ48120" t="str">
        <f>IF(AI48120="","",IF(ISERROR(VLOOKUP(CONCATENATE(F48120),Term!$A$1:$C$2000,1,FALSE)),0,1))</f>
        <v/>
      </c>
    </row>
    <row r="48121" spans="36:36" x14ac:dyDescent="0.15">
      <c r="AJ48121" t="str">
        <f>IF(AI48121="","",IF(ISERROR(VLOOKUP(CONCATENATE(F48121),Term!$A$1:$C$2000,1,FALSE)),0,1))</f>
        <v/>
      </c>
    </row>
    <row r="48122" spans="36:36" x14ac:dyDescent="0.15">
      <c r="AJ48122" t="str">
        <f>IF(AI48122="","",IF(ISERROR(VLOOKUP(CONCATENATE(F48122),Term!$A$1:$C$2000,1,FALSE)),0,1))</f>
        <v/>
      </c>
    </row>
    <row r="48123" spans="36:36" x14ac:dyDescent="0.15">
      <c r="AJ48123" t="str">
        <f>IF(AI48123="","",IF(ISERROR(VLOOKUP(CONCATENATE(F48123),Term!$A$1:$C$2000,1,FALSE)),0,1))</f>
        <v/>
      </c>
    </row>
    <row r="48124" spans="36:36" x14ac:dyDescent="0.15">
      <c r="AJ48124" t="str">
        <f>IF(AI48124="","",IF(ISERROR(VLOOKUP(CONCATENATE(F48124),Term!$A$1:$C$2000,1,FALSE)),0,1))</f>
        <v/>
      </c>
    </row>
    <row r="48125" spans="36:36" x14ac:dyDescent="0.15">
      <c r="AJ48125" t="str">
        <f>IF(AI48125="","",IF(ISERROR(VLOOKUP(CONCATENATE(F48125),Term!$A$1:$C$2000,1,FALSE)),0,1))</f>
        <v/>
      </c>
    </row>
    <row r="48126" spans="36:36" x14ac:dyDescent="0.15">
      <c r="AJ48126" t="str">
        <f>IF(AI48126="","",IF(ISERROR(VLOOKUP(CONCATENATE(F48126),Term!$A$1:$C$2000,1,FALSE)),0,1))</f>
        <v/>
      </c>
    </row>
    <row r="48127" spans="36:36" x14ac:dyDescent="0.15">
      <c r="AJ48127" t="str">
        <f>IF(AI48127="","",IF(ISERROR(VLOOKUP(CONCATENATE(F48127),Term!$A$1:$C$2000,1,FALSE)),0,1))</f>
        <v/>
      </c>
    </row>
    <row r="48128" spans="36:36" x14ac:dyDescent="0.15">
      <c r="AJ48128" t="str">
        <f>IF(AI48128="","",IF(ISERROR(VLOOKUP(CONCATENATE(F48128),Term!$A$1:$C$2000,1,FALSE)),0,1))</f>
        <v/>
      </c>
    </row>
    <row r="48129" spans="36:36" x14ac:dyDescent="0.15">
      <c r="AJ48129" t="str">
        <f>IF(AI48129="","",IF(ISERROR(VLOOKUP(CONCATENATE(F48129),Term!$A$1:$C$2000,1,FALSE)),0,1))</f>
        <v/>
      </c>
    </row>
    <row r="48130" spans="36:36" x14ac:dyDescent="0.15">
      <c r="AJ48130" t="str">
        <f>IF(AI48130="","",IF(ISERROR(VLOOKUP(CONCATENATE(F48130),Term!$A$1:$C$2000,1,FALSE)),0,1))</f>
        <v/>
      </c>
    </row>
    <row r="48131" spans="36:36" x14ac:dyDescent="0.15">
      <c r="AJ48131" t="str">
        <f>IF(AI48131="","",IF(ISERROR(VLOOKUP(CONCATENATE(F48131),Term!$A$1:$C$2000,1,FALSE)),0,1))</f>
        <v/>
      </c>
    </row>
    <row r="48132" spans="36:36" x14ac:dyDescent="0.15">
      <c r="AJ48132" t="str">
        <f>IF(AI48132="","",IF(ISERROR(VLOOKUP(CONCATENATE(F48132),Term!$A$1:$C$2000,1,FALSE)),0,1))</f>
        <v/>
      </c>
    </row>
    <row r="48133" spans="36:36" x14ac:dyDescent="0.15">
      <c r="AJ48133" t="str">
        <f>IF(AI48133="","",IF(ISERROR(VLOOKUP(CONCATENATE(F48133),Term!$A$1:$C$2000,1,FALSE)),0,1))</f>
        <v/>
      </c>
    </row>
    <row r="48134" spans="36:36" x14ac:dyDescent="0.15">
      <c r="AJ48134" t="str">
        <f>IF(AI48134="","",IF(ISERROR(VLOOKUP(CONCATENATE(F48134),Term!$A$1:$C$2000,1,FALSE)),0,1))</f>
        <v/>
      </c>
    </row>
    <row r="48135" spans="36:36" x14ac:dyDescent="0.15">
      <c r="AJ48135" t="str">
        <f>IF(AI48135="","",IF(ISERROR(VLOOKUP(CONCATENATE(F48135),Term!$A$1:$C$2000,1,FALSE)),0,1))</f>
        <v/>
      </c>
    </row>
    <row r="48136" spans="36:36" x14ac:dyDescent="0.15">
      <c r="AJ48136" t="str">
        <f>IF(AI48136="","",IF(ISERROR(VLOOKUP(CONCATENATE(F48136),Term!$A$1:$C$2000,1,FALSE)),0,1))</f>
        <v/>
      </c>
    </row>
    <row r="48137" spans="36:36" x14ac:dyDescent="0.15">
      <c r="AJ48137" t="str">
        <f>IF(AI48137="","",IF(ISERROR(VLOOKUP(CONCATENATE(F48137),Term!$A$1:$C$2000,1,FALSE)),0,1))</f>
        <v/>
      </c>
    </row>
    <row r="48138" spans="36:36" x14ac:dyDescent="0.15">
      <c r="AJ48138" t="str">
        <f>IF(AI48138="","",IF(ISERROR(VLOOKUP(CONCATENATE(F48138),Term!$A$1:$C$2000,1,FALSE)),0,1))</f>
        <v/>
      </c>
    </row>
    <row r="48139" spans="36:36" x14ac:dyDescent="0.15">
      <c r="AJ48139" t="str">
        <f>IF(AI48139="","",IF(ISERROR(VLOOKUP(CONCATENATE(F48139),Term!$A$1:$C$2000,1,FALSE)),0,1))</f>
        <v/>
      </c>
    </row>
    <row r="48140" spans="36:36" x14ac:dyDescent="0.15">
      <c r="AJ48140" t="str">
        <f>IF(AI48140="","",IF(ISERROR(VLOOKUP(CONCATENATE(F48140),Term!$A$1:$C$2000,1,FALSE)),0,1))</f>
        <v/>
      </c>
    </row>
    <row r="48141" spans="36:36" x14ac:dyDescent="0.15">
      <c r="AJ48141" t="str">
        <f>IF(AI48141="","",IF(ISERROR(VLOOKUP(CONCATENATE(F48141),Term!$A$1:$C$2000,1,FALSE)),0,1))</f>
        <v/>
      </c>
    </row>
    <row r="48142" spans="36:36" x14ac:dyDescent="0.15">
      <c r="AJ48142" t="str">
        <f>IF(AI48142="","",IF(ISERROR(VLOOKUP(CONCATENATE(F48142),Term!$A$1:$C$2000,1,FALSE)),0,1))</f>
        <v/>
      </c>
    </row>
    <row r="48143" spans="36:36" x14ac:dyDescent="0.15">
      <c r="AJ48143" t="str">
        <f>IF(AI48143="","",IF(ISERROR(VLOOKUP(CONCATENATE(F48143),Term!$A$1:$C$2000,1,FALSE)),0,1))</f>
        <v/>
      </c>
    </row>
    <row r="48144" spans="36:36" x14ac:dyDescent="0.15">
      <c r="AJ48144" t="str">
        <f>IF(AI48144="","",IF(ISERROR(VLOOKUP(CONCATENATE(F48144),Term!$A$1:$C$2000,1,FALSE)),0,1))</f>
        <v/>
      </c>
    </row>
    <row r="48145" spans="36:36" x14ac:dyDescent="0.15">
      <c r="AJ48145" t="str">
        <f>IF(AI48145="","",IF(ISERROR(VLOOKUP(CONCATENATE(F48145),Term!$A$1:$C$2000,1,FALSE)),0,1))</f>
        <v/>
      </c>
    </row>
    <row r="48146" spans="36:36" x14ac:dyDescent="0.15">
      <c r="AJ48146" t="str">
        <f>IF(AI48146="","",IF(ISERROR(VLOOKUP(CONCATENATE(F48146),Term!$A$1:$C$2000,1,FALSE)),0,1))</f>
        <v/>
      </c>
    </row>
    <row r="48147" spans="36:36" x14ac:dyDescent="0.15">
      <c r="AJ48147" t="str">
        <f>IF(AI48147="","",IF(ISERROR(VLOOKUP(CONCATENATE(F48147),Term!$A$1:$C$2000,1,FALSE)),0,1))</f>
        <v/>
      </c>
    </row>
    <row r="48148" spans="36:36" x14ac:dyDescent="0.15">
      <c r="AJ48148" t="str">
        <f>IF(AI48148="","",IF(ISERROR(VLOOKUP(CONCATENATE(F48148),Term!$A$1:$C$2000,1,FALSE)),0,1))</f>
        <v/>
      </c>
    </row>
    <row r="48149" spans="36:36" x14ac:dyDescent="0.15">
      <c r="AJ48149" t="str">
        <f>IF(AI48149="","",IF(ISERROR(VLOOKUP(CONCATENATE(F48149),Term!$A$1:$C$2000,1,FALSE)),0,1))</f>
        <v/>
      </c>
    </row>
    <row r="48150" spans="36:36" x14ac:dyDescent="0.15">
      <c r="AJ48150" t="str">
        <f>IF(AI48150="","",IF(ISERROR(VLOOKUP(CONCATENATE(F48150),Term!$A$1:$C$2000,1,FALSE)),0,1))</f>
        <v/>
      </c>
    </row>
    <row r="48151" spans="36:36" x14ac:dyDescent="0.15">
      <c r="AJ48151" t="str">
        <f>IF(AI48151="","",IF(ISERROR(VLOOKUP(CONCATENATE(F48151),Term!$A$1:$C$2000,1,FALSE)),0,1))</f>
        <v/>
      </c>
    </row>
    <row r="48152" spans="36:36" x14ac:dyDescent="0.15">
      <c r="AJ48152" t="str">
        <f>IF(AI48152="","",IF(ISERROR(VLOOKUP(CONCATENATE(F48152),Term!$A$1:$C$2000,1,FALSE)),0,1))</f>
        <v/>
      </c>
    </row>
    <row r="48153" spans="36:36" x14ac:dyDescent="0.15">
      <c r="AJ48153" t="str">
        <f>IF(AI48153="","",IF(ISERROR(VLOOKUP(CONCATENATE(F48153),Term!$A$1:$C$2000,1,FALSE)),0,1))</f>
        <v/>
      </c>
    </row>
    <row r="48154" spans="36:36" x14ac:dyDescent="0.15">
      <c r="AJ48154" t="str">
        <f>IF(AI48154="","",IF(ISERROR(VLOOKUP(CONCATENATE(F48154),Term!$A$1:$C$2000,1,FALSE)),0,1))</f>
        <v/>
      </c>
    </row>
    <row r="48155" spans="36:36" x14ac:dyDescent="0.15">
      <c r="AJ48155" t="str">
        <f>IF(AI48155="","",IF(ISERROR(VLOOKUP(CONCATENATE(F48155),Term!$A$1:$C$2000,1,FALSE)),0,1))</f>
        <v/>
      </c>
    </row>
    <row r="48156" spans="36:36" x14ac:dyDescent="0.15">
      <c r="AJ48156" t="str">
        <f>IF(AI48156="","",IF(ISERROR(VLOOKUP(CONCATENATE(F48156),Term!$A$1:$C$2000,1,FALSE)),0,1))</f>
        <v/>
      </c>
    </row>
    <row r="48157" spans="36:36" x14ac:dyDescent="0.15">
      <c r="AJ48157" t="str">
        <f>IF(AI48157="","",IF(ISERROR(VLOOKUP(CONCATENATE(F48157),Term!$A$1:$C$2000,1,FALSE)),0,1))</f>
        <v/>
      </c>
    </row>
    <row r="48158" spans="36:36" x14ac:dyDescent="0.15">
      <c r="AJ48158" t="str">
        <f>IF(AI48158="","",IF(ISERROR(VLOOKUP(CONCATENATE(F48158),Term!$A$1:$C$2000,1,FALSE)),0,1))</f>
        <v/>
      </c>
    </row>
    <row r="48159" spans="36:36" x14ac:dyDescent="0.15">
      <c r="AJ48159" t="str">
        <f>IF(AI48159="","",IF(ISERROR(VLOOKUP(CONCATENATE(F48159),Term!$A$1:$C$2000,1,FALSE)),0,1))</f>
        <v/>
      </c>
    </row>
    <row r="48160" spans="36:36" x14ac:dyDescent="0.15">
      <c r="AJ48160" t="str">
        <f>IF(AI48160="","",IF(ISERROR(VLOOKUP(CONCATENATE(F48160),Term!$A$1:$C$2000,1,FALSE)),0,1))</f>
        <v/>
      </c>
    </row>
    <row r="48161" spans="36:36" x14ac:dyDescent="0.15">
      <c r="AJ48161" t="str">
        <f>IF(AI48161="","",IF(ISERROR(VLOOKUP(CONCATENATE(F48161),Term!$A$1:$C$2000,1,FALSE)),0,1))</f>
        <v/>
      </c>
    </row>
    <row r="48162" spans="36:36" x14ac:dyDescent="0.15">
      <c r="AJ48162" t="str">
        <f>IF(AI48162="","",IF(ISERROR(VLOOKUP(CONCATENATE(F48162),Term!$A$1:$C$2000,1,FALSE)),0,1))</f>
        <v/>
      </c>
    </row>
    <row r="48163" spans="36:36" x14ac:dyDescent="0.15">
      <c r="AJ48163" t="str">
        <f>IF(AI48163="","",IF(ISERROR(VLOOKUP(CONCATENATE(F48163),Term!$A$1:$C$2000,1,FALSE)),0,1))</f>
        <v/>
      </c>
    </row>
    <row r="48164" spans="36:36" x14ac:dyDescent="0.15">
      <c r="AJ48164" t="str">
        <f>IF(AI48164="","",IF(ISERROR(VLOOKUP(CONCATENATE(F48164),Term!$A$1:$C$2000,1,FALSE)),0,1))</f>
        <v/>
      </c>
    </row>
    <row r="48165" spans="36:36" x14ac:dyDescent="0.15">
      <c r="AJ48165" t="str">
        <f>IF(AI48165="","",IF(ISERROR(VLOOKUP(CONCATENATE(F48165),Term!$A$1:$C$2000,1,FALSE)),0,1))</f>
        <v/>
      </c>
    </row>
    <row r="48166" spans="36:36" x14ac:dyDescent="0.15">
      <c r="AJ48166" t="str">
        <f>IF(AI48166="","",IF(ISERROR(VLOOKUP(CONCATENATE(F48166),Term!$A$1:$C$2000,1,FALSE)),0,1))</f>
        <v/>
      </c>
    </row>
    <row r="48167" spans="36:36" x14ac:dyDescent="0.15">
      <c r="AJ48167" t="str">
        <f>IF(AI48167="","",IF(ISERROR(VLOOKUP(CONCATENATE(F48167),Term!$A$1:$C$2000,1,FALSE)),0,1))</f>
        <v/>
      </c>
    </row>
    <row r="48168" spans="36:36" x14ac:dyDescent="0.15">
      <c r="AJ48168" t="str">
        <f>IF(AI48168="","",IF(ISERROR(VLOOKUP(CONCATENATE(F48168),Term!$A$1:$C$2000,1,FALSE)),0,1))</f>
        <v/>
      </c>
    </row>
    <row r="48169" spans="36:36" x14ac:dyDescent="0.15">
      <c r="AJ48169" t="str">
        <f>IF(AI48169="","",IF(ISERROR(VLOOKUP(CONCATENATE(F48169),Term!$A$1:$C$2000,1,FALSE)),0,1))</f>
        <v/>
      </c>
    </row>
    <row r="48170" spans="36:36" x14ac:dyDescent="0.15">
      <c r="AJ48170" t="str">
        <f>IF(AI48170="","",IF(ISERROR(VLOOKUP(CONCATENATE(F48170),Term!$A$1:$C$2000,1,FALSE)),0,1))</f>
        <v/>
      </c>
    </row>
    <row r="48171" spans="36:36" x14ac:dyDescent="0.15">
      <c r="AJ48171" t="str">
        <f>IF(AI48171="","",IF(ISERROR(VLOOKUP(CONCATENATE(F48171),Term!$A$1:$C$2000,1,FALSE)),0,1))</f>
        <v/>
      </c>
    </row>
    <row r="48172" spans="36:36" x14ac:dyDescent="0.15">
      <c r="AJ48172" t="str">
        <f>IF(AI48172="","",IF(ISERROR(VLOOKUP(CONCATENATE(F48172),Term!$A$1:$C$2000,1,FALSE)),0,1))</f>
        <v/>
      </c>
    </row>
    <row r="48173" spans="36:36" x14ac:dyDescent="0.15">
      <c r="AJ48173" t="str">
        <f>IF(AI48173="","",IF(ISERROR(VLOOKUP(CONCATENATE(F48173),Term!$A$1:$C$2000,1,FALSE)),0,1))</f>
        <v/>
      </c>
    </row>
    <row r="48174" spans="36:36" x14ac:dyDescent="0.15">
      <c r="AJ48174" t="str">
        <f>IF(AI48174="","",IF(ISERROR(VLOOKUP(CONCATENATE(F48174),Term!$A$1:$C$2000,1,FALSE)),0,1))</f>
        <v/>
      </c>
    </row>
    <row r="48175" spans="36:36" x14ac:dyDescent="0.15">
      <c r="AJ48175" t="str">
        <f>IF(AI48175="","",IF(ISERROR(VLOOKUP(CONCATENATE(F48175),Term!$A$1:$C$2000,1,FALSE)),0,1))</f>
        <v/>
      </c>
    </row>
    <row r="48176" spans="36:36" x14ac:dyDescent="0.15">
      <c r="AJ48176" t="str">
        <f>IF(AI48176="","",IF(ISERROR(VLOOKUP(CONCATENATE(F48176),Term!$A$1:$C$2000,1,FALSE)),0,1))</f>
        <v/>
      </c>
    </row>
    <row r="48177" spans="36:36" x14ac:dyDescent="0.15">
      <c r="AJ48177" t="str">
        <f>IF(AI48177="","",IF(ISERROR(VLOOKUP(CONCATENATE(F48177),Term!$A$1:$C$2000,1,FALSE)),0,1))</f>
        <v/>
      </c>
    </row>
    <row r="48178" spans="36:36" x14ac:dyDescent="0.15">
      <c r="AJ48178" t="str">
        <f>IF(AI48178="","",IF(ISERROR(VLOOKUP(CONCATENATE(F48178),Term!$A$1:$C$2000,1,FALSE)),0,1))</f>
        <v/>
      </c>
    </row>
    <row r="48179" spans="36:36" x14ac:dyDescent="0.15">
      <c r="AJ48179" t="str">
        <f>IF(AI48179="","",IF(ISERROR(VLOOKUP(CONCATENATE(F48179),Term!$A$1:$C$2000,1,FALSE)),0,1))</f>
        <v/>
      </c>
    </row>
    <row r="48180" spans="36:36" x14ac:dyDescent="0.15">
      <c r="AJ48180" t="str">
        <f>IF(AI48180="","",IF(ISERROR(VLOOKUP(CONCATENATE(F48180),Term!$A$1:$C$2000,1,FALSE)),0,1))</f>
        <v/>
      </c>
    </row>
    <row r="48181" spans="36:36" x14ac:dyDescent="0.15">
      <c r="AJ48181" t="str">
        <f>IF(AI48181="","",IF(ISERROR(VLOOKUP(CONCATENATE(F48181),Term!$A$1:$C$2000,1,FALSE)),0,1))</f>
        <v/>
      </c>
    </row>
    <row r="48182" spans="36:36" x14ac:dyDescent="0.15">
      <c r="AJ48182" t="str">
        <f>IF(AI48182="","",IF(ISERROR(VLOOKUP(CONCATENATE(F48182),Term!$A$1:$C$2000,1,FALSE)),0,1))</f>
        <v/>
      </c>
    </row>
    <row r="48183" spans="36:36" x14ac:dyDescent="0.15">
      <c r="AJ48183" t="str">
        <f>IF(AI48183="","",IF(ISERROR(VLOOKUP(CONCATENATE(F48183),Term!$A$1:$C$2000,1,FALSE)),0,1))</f>
        <v/>
      </c>
    </row>
    <row r="48184" spans="36:36" x14ac:dyDescent="0.15">
      <c r="AJ48184" t="str">
        <f>IF(AI48184="","",IF(ISERROR(VLOOKUP(CONCATENATE(F48184),Term!$A$1:$C$2000,1,FALSE)),0,1))</f>
        <v/>
      </c>
    </row>
    <row r="48185" spans="36:36" x14ac:dyDescent="0.15">
      <c r="AJ48185" t="str">
        <f>IF(AI48185="","",IF(ISERROR(VLOOKUP(CONCATENATE(F48185),Term!$A$1:$C$2000,1,FALSE)),0,1))</f>
        <v/>
      </c>
    </row>
    <row r="48186" spans="36:36" x14ac:dyDescent="0.15">
      <c r="AJ48186" t="str">
        <f>IF(AI48186="","",IF(ISERROR(VLOOKUP(CONCATENATE(F48186),Term!$A$1:$C$2000,1,FALSE)),0,1))</f>
        <v/>
      </c>
    </row>
    <row r="48187" spans="36:36" x14ac:dyDescent="0.15">
      <c r="AJ48187" t="str">
        <f>IF(AI48187="","",IF(ISERROR(VLOOKUP(CONCATENATE(F48187),Term!$A$1:$C$2000,1,FALSE)),0,1))</f>
        <v/>
      </c>
    </row>
    <row r="48188" spans="36:36" x14ac:dyDescent="0.15">
      <c r="AJ48188" t="str">
        <f>IF(AI48188="","",IF(ISERROR(VLOOKUP(CONCATENATE(F48188),Term!$A$1:$C$2000,1,FALSE)),0,1))</f>
        <v/>
      </c>
    </row>
    <row r="48189" spans="36:36" x14ac:dyDescent="0.15">
      <c r="AJ48189" t="str">
        <f>IF(AI48189="","",IF(ISERROR(VLOOKUP(CONCATENATE(F48189),Term!$A$1:$C$2000,1,FALSE)),0,1))</f>
        <v/>
      </c>
    </row>
    <row r="48190" spans="36:36" x14ac:dyDescent="0.15">
      <c r="AJ48190" t="str">
        <f>IF(AI48190="","",IF(ISERROR(VLOOKUP(CONCATENATE(F48190),Term!$A$1:$C$2000,1,FALSE)),0,1))</f>
        <v/>
      </c>
    </row>
    <row r="48191" spans="36:36" x14ac:dyDescent="0.15">
      <c r="AJ48191" t="str">
        <f>IF(AI48191="","",IF(ISERROR(VLOOKUP(CONCATENATE(F48191),Term!$A$1:$C$2000,1,FALSE)),0,1))</f>
        <v/>
      </c>
    </row>
    <row r="48192" spans="36:36" x14ac:dyDescent="0.15">
      <c r="AJ48192" t="str">
        <f>IF(AI48192="","",IF(ISERROR(VLOOKUP(CONCATENATE(F48192),Term!$A$1:$C$2000,1,FALSE)),0,1))</f>
        <v/>
      </c>
    </row>
    <row r="48193" spans="36:36" x14ac:dyDescent="0.15">
      <c r="AJ48193" t="str">
        <f>IF(AI48193="","",IF(ISERROR(VLOOKUP(CONCATENATE(F48193),Term!$A$1:$C$2000,1,FALSE)),0,1))</f>
        <v/>
      </c>
    </row>
    <row r="48194" spans="36:36" x14ac:dyDescent="0.15">
      <c r="AJ48194" t="str">
        <f>IF(AI48194="","",IF(ISERROR(VLOOKUP(CONCATENATE(F48194),Term!$A$1:$C$2000,1,FALSE)),0,1))</f>
        <v/>
      </c>
    </row>
    <row r="48195" spans="36:36" x14ac:dyDescent="0.15">
      <c r="AJ48195" t="str">
        <f>IF(AI48195="","",IF(ISERROR(VLOOKUP(CONCATENATE(F48195),Term!$A$1:$C$2000,1,FALSE)),0,1))</f>
        <v/>
      </c>
    </row>
    <row r="48196" spans="36:36" x14ac:dyDescent="0.15">
      <c r="AJ48196" t="str">
        <f>IF(AI48196="","",IF(ISERROR(VLOOKUP(CONCATENATE(F48196),Term!$A$1:$C$2000,1,FALSE)),0,1))</f>
        <v/>
      </c>
    </row>
    <row r="48197" spans="36:36" x14ac:dyDescent="0.15">
      <c r="AJ48197" t="str">
        <f>IF(AI48197="","",IF(ISERROR(VLOOKUP(CONCATENATE(F48197),Term!$A$1:$C$2000,1,FALSE)),0,1))</f>
        <v/>
      </c>
    </row>
    <row r="48198" spans="36:36" x14ac:dyDescent="0.15">
      <c r="AJ48198" t="str">
        <f>IF(AI48198="","",IF(ISERROR(VLOOKUP(CONCATENATE(F48198),Term!$A$1:$C$2000,1,FALSE)),0,1))</f>
        <v/>
      </c>
    </row>
    <row r="48199" spans="36:36" x14ac:dyDescent="0.15">
      <c r="AJ48199" t="str">
        <f>IF(AI48199="","",IF(ISERROR(VLOOKUP(CONCATENATE(F48199),Term!$A$1:$C$2000,1,FALSE)),0,1))</f>
        <v/>
      </c>
    </row>
    <row r="48200" spans="36:36" x14ac:dyDescent="0.15">
      <c r="AJ48200" t="str">
        <f>IF(AI48200="","",IF(ISERROR(VLOOKUP(CONCATENATE(F48200),Term!$A$1:$C$2000,1,FALSE)),0,1))</f>
        <v/>
      </c>
    </row>
    <row r="48201" spans="36:36" x14ac:dyDescent="0.15">
      <c r="AJ48201" t="str">
        <f>IF(AI48201="","",IF(ISERROR(VLOOKUP(CONCATENATE(F48201),Term!$A$1:$C$2000,1,FALSE)),0,1))</f>
        <v/>
      </c>
    </row>
    <row r="48202" spans="36:36" x14ac:dyDescent="0.15">
      <c r="AJ48202" t="str">
        <f>IF(AI48202="","",IF(ISERROR(VLOOKUP(CONCATENATE(F48202),Term!$A$1:$C$2000,1,FALSE)),0,1))</f>
        <v/>
      </c>
    </row>
    <row r="48203" spans="36:36" x14ac:dyDescent="0.15">
      <c r="AJ48203" t="str">
        <f>IF(AI48203="","",IF(ISERROR(VLOOKUP(CONCATENATE(F48203),Term!$A$1:$C$2000,1,FALSE)),0,1))</f>
        <v/>
      </c>
    </row>
    <row r="48204" spans="36:36" x14ac:dyDescent="0.15">
      <c r="AJ48204" t="str">
        <f>IF(AI48204="","",IF(ISERROR(VLOOKUP(CONCATENATE(F48204),Term!$A$1:$C$2000,1,FALSE)),0,1))</f>
        <v/>
      </c>
    </row>
    <row r="48205" spans="36:36" x14ac:dyDescent="0.15">
      <c r="AJ48205" t="str">
        <f>IF(AI48205="","",IF(ISERROR(VLOOKUP(CONCATENATE(F48205),Term!$A$1:$C$2000,1,FALSE)),0,1))</f>
        <v/>
      </c>
    </row>
    <row r="48206" spans="36:36" x14ac:dyDescent="0.15">
      <c r="AJ48206" t="str">
        <f>IF(AI48206="","",IF(ISERROR(VLOOKUP(CONCATENATE(F48206),Term!$A$1:$C$2000,1,FALSE)),0,1))</f>
        <v/>
      </c>
    </row>
    <row r="48207" spans="36:36" x14ac:dyDescent="0.15">
      <c r="AJ48207" t="str">
        <f>IF(AI48207="","",IF(ISERROR(VLOOKUP(CONCATENATE(F48207),Term!$A$1:$C$2000,1,FALSE)),0,1))</f>
        <v/>
      </c>
    </row>
    <row r="48208" spans="36:36" x14ac:dyDescent="0.15">
      <c r="AJ48208" t="str">
        <f>IF(AI48208="","",IF(ISERROR(VLOOKUP(CONCATENATE(F48208),Term!$A$1:$C$2000,1,FALSE)),0,1))</f>
        <v/>
      </c>
    </row>
    <row r="48209" spans="36:36" x14ac:dyDescent="0.15">
      <c r="AJ48209" t="str">
        <f>IF(AI48209="","",IF(ISERROR(VLOOKUP(CONCATENATE(F48209),Term!$A$1:$C$2000,1,FALSE)),0,1))</f>
        <v/>
      </c>
    </row>
    <row r="48210" spans="36:36" x14ac:dyDescent="0.15">
      <c r="AJ48210" t="str">
        <f>IF(AI48210="","",IF(ISERROR(VLOOKUP(CONCATENATE(F48210),Term!$A$1:$C$2000,1,FALSE)),0,1))</f>
        <v/>
      </c>
    </row>
    <row r="48211" spans="36:36" x14ac:dyDescent="0.15">
      <c r="AJ48211" t="str">
        <f>IF(AI48211="","",IF(ISERROR(VLOOKUP(CONCATENATE(F48211),Term!$A$1:$C$2000,1,FALSE)),0,1))</f>
        <v/>
      </c>
    </row>
    <row r="48212" spans="36:36" x14ac:dyDescent="0.15">
      <c r="AJ48212" t="str">
        <f>IF(AI48212="","",IF(ISERROR(VLOOKUP(CONCATENATE(F48212),Term!$A$1:$C$2000,1,FALSE)),0,1))</f>
        <v/>
      </c>
    </row>
    <row r="48213" spans="36:36" x14ac:dyDescent="0.15">
      <c r="AJ48213" t="str">
        <f>IF(AI48213="","",IF(ISERROR(VLOOKUP(CONCATENATE(F48213),Term!$A$1:$C$2000,1,FALSE)),0,1))</f>
        <v/>
      </c>
    </row>
    <row r="48214" spans="36:36" x14ac:dyDescent="0.15">
      <c r="AJ48214" t="str">
        <f>IF(AI48214="","",IF(ISERROR(VLOOKUP(CONCATENATE(F48214),Term!$A$1:$C$2000,1,FALSE)),0,1))</f>
        <v/>
      </c>
    </row>
    <row r="48215" spans="36:36" x14ac:dyDescent="0.15">
      <c r="AJ48215" t="str">
        <f>IF(AI48215="","",IF(ISERROR(VLOOKUP(CONCATENATE(F48215),Term!$A$1:$C$2000,1,FALSE)),0,1))</f>
        <v/>
      </c>
    </row>
    <row r="48216" spans="36:36" x14ac:dyDescent="0.15">
      <c r="AJ48216" t="str">
        <f>IF(AI48216="","",IF(ISERROR(VLOOKUP(CONCATENATE(F48216),Term!$A$1:$C$2000,1,FALSE)),0,1))</f>
        <v/>
      </c>
    </row>
    <row r="48217" spans="36:36" x14ac:dyDescent="0.15">
      <c r="AJ48217" t="str">
        <f>IF(AI48217="","",IF(ISERROR(VLOOKUP(CONCATENATE(F48217),Term!$A$1:$C$2000,1,FALSE)),0,1))</f>
        <v/>
      </c>
    </row>
    <row r="48218" spans="36:36" x14ac:dyDescent="0.15">
      <c r="AJ48218" t="str">
        <f>IF(AI48218="","",IF(ISERROR(VLOOKUP(CONCATENATE(F48218),Term!$A$1:$C$2000,1,FALSE)),0,1))</f>
        <v/>
      </c>
    </row>
    <row r="48219" spans="36:36" x14ac:dyDescent="0.15">
      <c r="AJ48219" t="str">
        <f>IF(AI48219="","",IF(ISERROR(VLOOKUP(CONCATENATE(F48219),Term!$A$1:$C$2000,1,FALSE)),0,1))</f>
        <v/>
      </c>
    </row>
    <row r="48220" spans="36:36" x14ac:dyDescent="0.15">
      <c r="AJ48220" t="str">
        <f>IF(AI48220="","",IF(ISERROR(VLOOKUP(CONCATENATE(F48220),Term!$A$1:$C$2000,1,FALSE)),0,1))</f>
        <v/>
      </c>
    </row>
    <row r="48221" spans="36:36" x14ac:dyDescent="0.15">
      <c r="AJ48221" t="str">
        <f>IF(AI48221="","",IF(ISERROR(VLOOKUP(CONCATENATE(F48221),Term!$A$1:$C$2000,1,FALSE)),0,1))</f>
        <v/>
      </c>
    </row>
    <row r="48222" spans="36:36" x14ac:dyDescent="0.15">
      <c r="AJ48222" t="str">
        <f>IF(AI48222="","",IF(ISERROR(VLOOKUP(CONCATENATE(F48222),Term!$A$1:$C$2000,1,FALSE)),0,1))</f>
        <v/>
      </c>
    </row>
    <row r="48223" spans="36:36" x14ac:dyDescent="0.15">
      <c r="AJ48223" t="str">
        <f>IF(AI48223="","",IF(ISERROR(VLOOKUP(CONCATENATE(F48223),Term!$A$1:$C$2000,1,FALSE)),0,1))</f>
        <v/>
      </c>
    </row>
    <row r="48224" spans="36:36" x14ac:dyDescent="0.15">
      <c r="AJ48224" t="str">
        <f>IF(AI48224="","",IF(ISERROR(VLOOKUP(CONCATENATE(F48224),Term!$A$1:$C$2000,1,FALSE)),0,1))</f>
        <v/>
      </c>
    </row>
    <row r="48225" spans="36:36" x14ac:dyDescent="0.15">
      <c r="AJ48225" t="str">
        <f>IF(AI48225="","",IF(ISERROR(VLOOKUP(CONCATENATE(F48225),Term!$A$1:$C$2000,1,FALSE)),0,1))</f>
        <v/>
      </c>
    </row>
    <row r="48226" spans="36:36" x14ac:dyDescent="0.15">
      <c r="AJ48226" t="str">
        <f>IF(AI48226="","",IF(ISERROR(VLOOKUP(CONCATENATE(F48226),Term!$A$1:$C$2000,1,FALSE)),0,1))</f>
        <v/>
      </c>
    </row>
    <row r="48227" spans="36:36" x14ac:dyDescent="0.15">
      <c r="AJ48227" t="str">
        <f>IF(AI48227="","",IF(ISERROR(VLOOKUP(CONCATENATE(F48227),Term!$A$1:$C$2000,1,FALSE)),0,1))</f>
        <v/>
      </c>
    </row>
    <row r="48228" spans="36:36" x14ac:dyDescent="0.15">
      <c r="AJ48228" t="str">
        <f>IF(AI48228="","",IF(ISERROR(VLOOKUP(CONCATENATE(F48228),Term!$A$1:$C$2000,1,FALSE)),0,1))</f>
        <v/>
      </c>
    </row>
    <row r="48229" spans="36:36" x14ac:dyDescent="0.15">
      <c r="AJ48229" t="str">
        <f>IF(AI48229="","",IF(ISERROR(VLOOKUP(CONCATENATE(F48229),Term!$A$1:$C$2000,1,FALSE)),0,1))</f>
        <v/>
      </c>
    </row>
    <row r="48230" spans="36:36" x14ac:dyDescent="0.15">
      <c r="AJ48230" t="str">
        <f>IF(AI48230="","",IF(ISERROR(VLOOKUP(CONCATENATE(F48230),Term!$A$1:$C$2000,1,FALSE)),0,1))</f>
        <v/>
      </c>
    </row>
    <row r="48231" spans="36:36" x14ac:dyDescent="0.15">
      <c r="AJ48231" t="str">
        <f>IF(AI48231="","",IF(ISERROR(VLOOKUP(CONCATENATE(F48231),Term!$A$1:$C$2000,1,FALSE)),0,1))</f>
        <v/>
      </c>
    </row>
    <row r="48232" spans="36:36" x14ac:dyDescent="0.15">
      <c r="AJ48232" t="str">
        <f>IF(AI48232="","",IF(ISERROR(VLOOKUP(CONCATENATE(F48232),Term!$A$1:$C$2000,1,FALSE)),0,1))</f>
        <v/>
      </c>
    </row>
    <row r="48233" spans="36:36" x14ac:dyDescent="0.15">
      <c r="AJ48233" t="str">
        <f>IF(AI48233="","",IF(ISERROR(VLOOKUP(CONCATENATE(F48233),Term!$A$1:$C$2000,1,FALSE)),0,1))</f>
        <v/>
      </c>
    </row>
    <row r="48234" spans="36:36" x14ac:dyDescent="0.15">
      <c r="AJ48234" t="str">
        <f>IF(AI48234="","",IF(ISERROR(VLOOKUP(CONCATENATE(F48234),Term!$A$1:$C$2000,1,FALSE)),0,1))</f>
        <v/>
      </c>
    </row>
    <row r="48235" spans="36:36" x14ac:dyDescent="0.15">
      <c r="AJ48235" t="str">
        <f>IF(AI48235="","",IF(ISERROR(VLOOKUP(CONCATENATE(F48235),Term!$A$1:$C$2000,1,FALSE)),0,1))</f>
        <v/>
      </c>
    </row>
    <row r="48236" spans="36:36" x14ac:dyDescent="0.15">
      <c r="AJ48236" t="str">
        <f>IF(AI48236="","",IF(ISERROR(VLOOKUP(CONCATENATE(F48236),Term!$A$1:$C$2000,1,FALSE)),0,1))</f>
        <v/>
      </c>
    </row>
    <row r="48237" spans="36:36" x14ac:dyDescent="0.15">
      <c r="AJ48237" t="str">
        <f>IF(AI48237="","",IF(ISERROR(VLOOKUP(CONCATENATE(F48237),Term!$A$1:$C$2000,1,FALSE)),0,1))</f>
        <v/>
      </c>
    </row>
    <row r="48238" spans="36:36" x14ac:dyDescent="0.15">
      <c r="AJ48238" t="str">
        <f>IF(AI48238="","",IF(ISERROR(VLOOKUP(CONCATENATE(F48238),Term!$A$1:$C$2000,1,FALSE)),0,1))</f>
        <v/>
      </c>
    </row>
    <row r="48239" spans="36:36" x14ac:dyDescent="0.15">
      <c r="AJ48239" t="str">
        <f>IF(AI48239="","",IF(ISERROR(VLOOKUP(CONCATENATE(F48239),Term!$A$1:$C$2000,1,FALSE)),0,1))</f>
        <v/>
      </c>
    </row>
    <row r="48240" spans="36:36" x14ac:dyDescent="0.15">
      <c r="AJ48240" t="str">
        <f>IF(AI48240="","",IF(ISERROR(VLOOKUP(CONCATENATE(F48240),Term!$A$1:$C$2000,1,FALSE)),0,1))</f>
        <v/>
      </c>
    </row>
    <row r="48241" spans="36:36" x14ac:dyDescent="0.15">
      <c r="AJ48241" t="str">
        <f>IF(AI48241="","",IF(ISERROR(VLOOKUP(CONCATENATE(F48241),Term!$A$1:$C$2000,1,FALSE)),0,1))</f>
        <v/>
      </c>
    </row>
    <row r="48242" spans="36:36" x14ac:dyDescent="0.15">
      <c r="AJ48242" t="str">
        <f>IF(AI48242="","",IF(ISERROR(VLOOKUP(CONCATENATE(F48242),Term!$A$1:$C$2000,1,FALSE)),0,1))</f>
        <v/>
      </c>
    </row>
    <row r="48243" spans="36:36" x14ac:dyDescent="0.15">
      <c r="AJ48243" t="str">
        <f>IF(AI48243="","",IF(ISERROR(VLOOKUP(CONCATENATE(F48243),Term!$A$1:$C$2000,1,FALSE)),0,1))</f>
        <v/>
      </c>
    </row>
    <row r="48244" spans="36:36" x14ac:dyDescent="0.15">
      <c r="AJ48244" t="str">
        <f>IF(AI48244="","",IF(ISERROR(VLOOKUP(CONCATENATE(F48244),Term!$A$1:$C$2000,1,FALSE)),0,1))</f>
        <v/>
      </c>
    </row>
    <row r="48245" spans="36:36" x14ac:dyDescent="0.15">
      <c r="AJ48245" t="str">
        <f>IF(AI48245="","",IF(ISERROR(VLOOKUP(CONCATENATE(F48245),Term!$A$1:$C$2000,1,FALSE)),0,1))</f>
        <v/>
      </c>
    </row>
    <row r="48246" spans="36:36" x14ac:dyDescent="0.15">
      <c r="AJ48246" t="str">
        <f>IF(AI48246="","",IF(ISERROR(VLOOKUP(CONCATENATE(F48246),Term!$A$1:$C$2000,1,FALSE)),0,1))</f>
        <v/>
      </c>
    </row>
    <row r="48247" spans="36:36" x14ac:dyDescent="0.15">
      <c r="AJ48247" t="str">
        <f>IF(AI48247="","",IF(ISERROR(VLOOKUP(CONCATENATE(F48247),Term!$A$1:$C$2000,1,FALSE)),0,1))</f>
        <v/>
      </c>
    </row>
    <row r="48248" spans="36:36" x14ac:dyDescent="0.15">
      <c r="AJ48248" t="str">
        <f>IF(AI48248="","",IF(ISERROR(VLOOKUP(CONCATENATE(F48248),Term!$A$1:$C$2000,1,FALSE)),0,1))</f>
        <v/>
      </c>
    </row>
    <row r="48249" spans="36:36" x14ac:dyDescent="0.15">
      <c r="AJ48249" t="str">
        <f>IF(AI48249="","",IF(ISERROR(VLOOKUP(CONCATENATE(F48249),Term!$A$1:$C$2000,1,FALSE)),0,1))</f>
        <v/>
      </c>
    </row>
    <row r="48250" spans="36:36" x14ac:dyDescent="0.15">
      <c r="AJ48250" t="str">
        <f>IF(AI48250="","",IF(ISERROR(VLOOKUP(CONCATENATE(F48250),Term!$A$1:$C$2000,1,FALSE)),0,1))</f>
        <v/>
      </c>
    </row>
    <row r="48251" spans="36:36" x14ac:dyDescent="0.15">
      <c r="AJ48251" t="str">
        <f>IF(AI48251="","",IF(ISERROR(VLOOKUP(CONCATENATE(F48251),Term!$A$1:$C$2000,1,FALSE)),0,1))</f>
        <v/>
      </c>
    </row>
    <row r="48252" spans="36:36" x14ac:dyDescent="0.15">
      <c r="AJ48252" t="str">
        <f>IF(AI48252="","",IF(ISERROR(VLOOKUP(CONCATENATE(F48252),Term!$A$1:$C$2000,1,FALSE)),0,1))</f>
        <v/>
      </c>
    </row>
    <row r="48253" spans="36:36" x14ac:dyDescent="0.15">
      <c r="AJ48253" t="str">
        <f>IF(AI48253="","",IF(ISERROR(VLOOKUP(CONCATENATE(F48253),Term!$A$1:$C$2000,1,FALSE)),0,1))</f>
        <v/>
      </c>
    </row>
    <row r="48254" spans="36:36" x14ac:dyDescent="0.15">
      <c r="AJ48254" t="str">
        <f>IF(AI48254="","",IF(ISERROR(VLOOKUP(CONCATENATE(F48254),Term!$A$1:$C$2000,1,FALSE)),0,1))</f>
        <v/>
      </c>
    </row>
    <row r="48255" spans="36:36" x14ac:dyDescent="0.15">
      <c r="AJ48255" t="str">
        <f>IF(AI48255="","",IF(ISERROR(VLOOKUP(CONCATENATE(F48255),Term!$A$1:$C$2000,1,FALSE)),0,1))</f>
        <v/>
      </c>
    </row>
    <row r="48256" spans="36:36" x14ac:dyDescent="0.15">
      <c r="AJ48256" t="str">
        <f>IF(AI48256="","",IF(ISERROR(VLOOKUP(CONCATENATE(F48256),Term!$A$1:$C$2000,1,FALSE)),0,1))</f>
        <v/>
      </c>
    </row>
    <row r="48257" spans="36:36" x14ac:dyDescent="0.15">
      <c r="AJ48257" t="str">
        <f>IF(AI48257="","",IF(ISERROR(VLOOKUP(CONCATENATE(F48257),Term!$A$1:$C$2000,1,FALSE)),0,1))</f>
        <v/>
      </c>
    </row>
    <row r="48258" spans="36:36" x14ac:dyDescent="0.15">
      <c r="AJ48258" t="str">
        <f>IF(AI48258="","",IF(ISERROR(VLOOKUP(CONCATENATE(F48258),Term!$A$1:$C$2000,1,FALSE)),0,1))</f>
        <v/>
      </c>
    </row>
    <row r="48259" spans="36:36" x14ac:dyDescent="0.15">
      <c r="AJ48259" t="str">
        <f>IF(AI48259="","",IF(ISERROR(VLOOKUP(CONCATENATE(F48259),Term!$A$1:$C$2000,1,FALSE)),0,1))</f>
        <v/>
      </c>
    </row>
    <row r="48260" spans="36:36" x14ac:dyDescent="0.15">
      <c r="AJ48260" t="str">
        <f>IF(AI48260="","",IF(ISERROR(VLOOKUP(CONCATENATE(F48260),Term!$A$1:$C$2000,1,FALSE)),0,1))</f>
        <v/>
      </c>
    </row>
    <row r="48261" spans="36:36" x14ac:dyDescent="0.15">
      <c r="AJ48261" t="str">
        <f>IF(AI48261="","",IF(ISERROR(VLOOKUP(CONCATENATE(F48261),Term!$A$1:$C$2000,1,FALSE)),0,1))</f>
        <v/>
      </c>
    </row>
    <row r="48262" spans="36:36" x14ac:dyDescent="0.15">
      <c r="AJ48262" t="str">
        <f>IF(AI48262="","",IF(ISERROR(VLOOKUP(CONCATENATE(F48262),Term!$A$1:$C$2000,1,FALSE)),0,1))</f>
        <v/>
      </c>
    </row>
    <row r="48263" spans="36:36" x14ac:dyDescent="0.15">
      <c r="AJ48263" t="str">
        <f>IF(AI48263="","",IF(ISERROR(VLOOKUP(CONCATENATE(F48263),Term!$A$1:$C$2000,1,FALSE)),0,1))</f>
        <v/>
      </c>
    </row>
    <row r="48264" spans="36:36" x14ac:dyDescent="0.15">
      <c r="AJ48264" t="str">
        <f>IF(AI48264="","",IF(ISERROR(VLOOKUP(CONCATENATE(F48264),Term!$A$1:$C$2000,1,FALSE)),0,1))</f>
        <v/>
      </c>
    </row>
    <row r="48265" spans="36:36" x14ac:dyDescent="0.15">
      <c r="AJ48265" t="str">
        <f>IF(AI48265="","",IF(ISERROR(VLOOKUP(CONCATENATE(F48265),Term!$A$1:$C$2000,1,FALSE)),0,1))</f>
        <v/>
      </c>
    </row>
    <row r="48266" spans="36:36" x14ac:dyDescent="0.15">
      <c r="AJ48266" t="str">
        <f>IF(AI48266="","",IF(ISERROR(VLOOKUP(CONCATENATE(F48266),Term!$A$1:$C$2000,1,FALSE)),0,1))</f>
        <v/>
      </c>
    </row>
    <row r="48267" spans="36:36" x14ac:dyDescent="0.15">
      <c r="AJ48267" t="str">
        <f>IF(AI48267="","",IF(ISERROR(VLOOKUP(CONCATENATE(F48267),Term!$A$1:$C$2000,1,FALSE)),0,1))</f>
        <v/>
      </c>
    </row>
    <row r="48268" spans="36:36" x14ac:dyDescent="0.15">
      <c r="AJ48268" t="str">
        <f>IF(AI48268="","",IF(ISERROR(VLOOKUP(CONCATENATE(F48268),Term!$A$1:$C$2000,1,FALSE)),0,1))</f>
        <v/>
      </c>
    </row>
    <row r="48269" spans="36:36" x14ac:dyDescent="0.15">
      <c r="AJ48269" t="str">
        <f>IF(AI48269="","",IF(ISERROR(VLOOKUP(CONCATENATE(F48269),Term!$A$1:$C$2000,1,FALSE)),0,1))</f>
        <v/>
      </c>
    </row>
    <row r="48270" spans="36:36" x14ac:dyDescent="0.15">
      <c r="AJ48270" t="str">
        <f>IF(AI48270="","",IF(ISERROR(VLOOKUP(CONCATENATE(F48270),Term!$A$1:$C$2000,1,FALSE)),0,1))</f>
        <v/>
      </c>
    </row>
    <row r="48271" spans="36:36" x14ac:dyDescent="0.15">
      <c r="AJ48271" t="str">
        <f>IF(AI48271="","",IF(ISERROR(VLOOKUP(CONCATENATE(F48271),Term!$A$1:$C$2000,1,FALSE)),0,1))</f>
        <v/>
      </c>
    </row>
    <row r="48272" spans="36:36" x14ac:dyDescent="0.15">
      <c r="AJ48272" t="str">
        <f>IF(AI48272="","",IF(ISERROR(VLOOKUP(CONCATENATE(F48272),Term!$A$1:$C$2000,1,FALSE)),0,1))</f>
        <v/>
      </c>
    </row>
    <row r="48273" spans="36:36" x14ac:dyDescent="0.15">
      <c r="AJ48273" t="str">
        <f>IF(AI48273="","",IF(ISERROR(VLOOKUP(CONCATENATE(F48273),Term!$A$1:$C$2000,1,FALSE)),0,1))</f>
        <v/>
      </c>
    </row>
    <row r="48274" spans="36:36" x14ac:dyDescent="0.15">
      <c r="AJ48274" t="str">
        <f>IF(AI48274="","",IF(ISERROR(VLOOKUP(CONCATENATE(F48274),Term!$A$1:$C$2000,1,FALSE)),0,1))</f>
        <v/>
      </c>
    </row>
    <row r="48275" spans="36:36" x14ac:dyDescent="0.15">
      <c r="AJ48275" t="str">
        <f>IF(AI48275="","",IF(ISERROR(VLOOKUP(CONCATENATE(F48275),Term!$A$1:$C$2000,1,FALSE)),0,1))</f>
        <v/>
      </c>
    </row>
    <row r="48276" spans="36:36" x14ac:dyDescent="0.15">
      <c r="AJ48276" t="str">
        <f>IF(AI48276="","",IF(ISERROR(VLOOKUP(CONCATENATE(F48276),Term!$A$1:$C$2000,1,FALSE)),0,1))</f>
        <v/>
      </c>
    </row>
    <row r="48277" spans="36:36" x14ac:dyDescent="0.15">
      <c r="AJ48277" t="str">
        <f>IF(AI48277="","",IF(ISERROR(VLOOKUP(CONCATENATE(F48277),Term!$A$1:$C$2000,1,FALSE)),0,1))</f>
        <v/>
      </c>
    </row>
    <row r="48278" spans="36:36" x14ac:dyDescent="0.15">
      <c r="AJ48278" t="str">
        <f>IF(AI48278="","",IF(ISERROR(VLOOKUP(CONCATENATE(F48278),Term!$A$1:$C$2000,1,FALSE)),0,1))</f>
        <v/>
      </c>
    </row>
    <row r="48279" spans="36:36" x14ac:dyDescent="0.15">
      <c r="AJ48279" t="str">
        <f>IF(AI48279="","",IF(ISERROR(VLOOKUP(CONCATENATE(F48279),Term!$A$1:$C$2000,1,FALSE)),0,1))</f>
        <v/>
      </c>
    </row>
    <row r="48280" spans="36:36" x14ac:dyDescent="0.15">
      <c r="AJ48280" t="str">
        <f>IF(AI48280="","",IF(ISERROR(VLOOKUP(CONCATENATE(F48280),Term!$A$1:$C$2000,1,FALSE)),0,1))</f>
        <v/>
      </c>
    </row>
    <row r="48281" spans="36:36" x14ac:dyDescent="0.15">
      <c r="AJ48281" t="str">
        <f>IF(AI48281="","",IF(ISERROR(VLOOKUP(CONCATENATE(F48281),Term!$A$1:$C$2000,1,FALSE)),0,1))</f>
        <v/>
      </c>
    </row>
    <row r="48282" spans="36:36" x14ac:dyDescent="0.15">
      <c r="AJ48282" t="str">
        <f>IF(AI48282="","",IF(ISERROR(VLOOKUP(CONCATENATE(F48282),Term!$A$1:$C$2000,1,FALSE)),0,1))</f>
        <v/>
      </c>
    </row>
    <row r="48283" spans="36:36" x14ac:dyDescent="0.15">
      <c r="AJ48283" t="str">
        <f>IF(AI48283="","",IF(ISERROR(VLOOKUP(CONCATENATE(F48283),Term!$A$1:$C$2000,1,FALSE)),0,1))</f>
        <v/>
      </c>
    </row>
    <row r="48284" spans="36:36" x14ac:dyDescent="0.15">
      <c r="AJ48284" t="str">
        <f>IF(AI48284="","",IF(ISERROR(VLOOKUP(CONCATENATE(F48284),Term!$A$1:$C$2000,1,FALSE)),0,1))</f>
        <v/>
      </c>
    </row>
    <row r="48285" spans="36:36" x14ac:dyDescent="0.15">
      <c r="AJ48285" t="str">
        <f>IF(AI48285="","",IF(ISERROR(VLOOKUP(CONCATENATE(F48285),Term!$A$1:$C$2000,1,FALSE)),0,1))</f>
        <v/>
      </c>
    </row>
    <row r="48286" spans="36:36" x14ac:dyDescent="0.15">
      <c r="AJ48286" t="str">
        <f>IF(AI48286="","",IF(ISERROR(VLOOKUP(CONCATENATE(F48286),Term!$A$1:$C$2000,1,FALSE)),0,1))</f>
        <v/>
      </c>
    </row>
    <row r="48287" spans="36:36" x14ac:dyDescent="0.15">
      <c r="AJ48287" t="str">
        <f>IF(AI48287="","",IF(ISERROR(VLOOKUP(CONCATENATE(F48287),Term!$A$1:$C$2000,1,FALSE)),0,1))</f>
        <v/>
      </c>
    </row>
    <row r="48288" spans="36:36" x14ac:dyDescent="0.15">
      <c r="AJ48288" t="str">
        <f>IF(AI48288="","",IF(ISERROR(VLOOKUP(CONCATENATE(F48288),Term!$A$1:$C$2000,1,FALSE)),0,1))</f>
        <v/>
      </c>
    </row>
    <row r="48289" spans="36:36" x14ac:dyDescent="0.15">
      <c r="AJ48289" t="str">
        <f>IF(AI48289="","",IF(ISERROR(VLOOKUP(CONCATENATE(F48289),Term!$A$1:$C$2000,1,FALSE)),0,1))</f>
        <v/>
      </c>
    </row>
    <row r="48290" spans="36:36" x14ac:dyDescent="0.15">
      <c r="AJ48290" t="str">
        <f>IF(AI48290="","",IF(ISERROR(VLOOKUP(CONCATENATE(F48290),Term!$A$1:$C$2000,1,FALSE)),0,1))</f>
        <v/>
      </c>
    </row>
    <row r="48291" spans="36:36" x14ac:dyDescent="0.15">
      <c r="AJ48291" t="str">
        <f>IF(AI48291="","",IF(ISERROR(VLOOKUP(CONCATENATE(F48291),Term!$A$1:$C$2000,1,FALSE)),0,1))</f>
        <v/>
      </c>
    </row>
    <row r="48292" spans="36:36" x14ac:dyDescent="0.15">
      <c r="AJ48292" t="str">
        <f>IF(AI48292="","",IF(ISERROR(VLOOKUP(CONCATENATE(F48292),Term!$A$1:$C$2000,1,FALSE)),0,1))</f>
        <v/>
      </c>
    </row>
    <row r="48293" spans="36:36" x14ac:dyDescent="0.15">
      <c r="AJ48293" t="str">
        <f>IF(AI48293="","",IF(ISERROR(VLOOKUP(CONCATENATE(F48293),Term!$A$1:$C$2000,1,FALSE)),0,1))</f>
        <v/>
      </c>
    </row>
    <row r="48294" spans="36:36" x14ac:dyDescent="0.15">
      <c r="AJ48294" t="str">
        <f>IF(AI48294="","",IF(ISERROR(VLOOKUP(CONCATENATE(F48294),Term!$A$1:$C$2000,1,FALSE)),0,1))</f>
        <v/>
      </c>
    </row>
    <row r="48295" spans="36:36" x14ac:dyDescent="0.15">
      <c r="AJ48295" t="str">
        <f>IF(AI48295="","",IF(ISERROR(VLOOKUP(CONCATENATE(F48295),Term!$A$1:$C$2000,1,FALSE)),0,1))</f>
        <v/>
      </c>
    </row>
    <row r="48296" spans="36:36" x14ac:dyDescent="0.15">
      <c r="AJ48296" t="str">
        <f>IF(AI48296="","",IF(ISERROR(VLOOKUP(CONCATENATE(F48296),Term!$A$1:$C$2000,1,FALSE)),0,1))</f>
        <v/>
      </c>
    </row>
    <row r="48297" spans="36:36" x14ac:dyDescent="0.15">
      <c r="AJ48297" t="str">
        <f>IF(AI48297="","",IF(ISERROR(VLOOKUP(CONCATENATE(F48297),Term!$A$1:$C$2000,1,FALSE)),0,1))</f>
        <v/>
      </c>
    </row>
    <row r="48298" spans="36:36" x14ac:dyDescent="0.15">
      <c r="AJ48298" t="str">
        <f>IF(AI48298="","",IF(ISERROR(VLOOKUP(CONCATENATE(F48298),Term!$A$1:$C$2000,1,FALSE)),0,1))</f>
        <v/>
      </c>
    </row>
    <row r="48299" spans="36:36" x14ac:dyDescent="0.15">
      <c r="AJ48299" t="str">
        <f>IF(AI48299="","",IF(ISERROR(VLOOKUP(CONCATENATE(F48299),Term!$A$1:$C$2000,1,FALSE)),0,1))</f>
        <v/>
      </c>
    </row>
    <row r="48300" spans="36:36" x14ac:dyDescent="0.15">
      <c r="AJ48300" t="str">
        <f>IF(AI48300="","",IF(ISERROR(VLOOKUP(CONCATENATE(F48300),Term!$A$1:$C$2000,1,FALSE)),0,1))</f>
        <v/>
      </c>
    </row>
    <row r="48301" spans="36:36" x14ac:dyDescent="0.15">
      <c r="AJ48301" t="str">
        <f>IF(AI48301="","",IF(ISERROR(VLOOKUP(CONCATENATE(F48301),Term!$A$1:$C$2000,1,FALSE)),0,1))</f>
        <v/>
      </c>
    </row>
    <row r="48302" spans="36:36" x14ac:dyDescent="0.15">
      <c r="AJ48302" t="str">
        <f>IF(AI48302="","",IF(ISERROR(VLOOKUP(CONCATENATE(F48302),Term!$A$1:$C$2000,1,FALSE)),0,1))</f>
        <v/>
      </c>
    </row>
    <row r="48303" spans="36:36" x14ac:dyDescent="0.15">
      <c r="AJ48303" t="str">
        <f>IF(AI48303="","",IF(ISERROR(VLOOKUP(CONCATENATE(F48303),Term!$A$1:$C$2000,1,FALSE)),0,1))</f>
        <v/>
      </c>
    </row>
    <row r="48304" spans="36:36" x14ac:dyDescent="0.15">
      <c r="AJ48304" t="str">
        <f>IF(AI48304="","",IF(ISERROR(VLOOKUP(CONCATENATE(F48304),Term!$A$1:$C$2000,1,FALSE)),0,1))</f>
        <v/>
      </c>
    </row>
    <row r="48305" spans="36:36" x14ac:dyDescent="0.15">
      <c r="AJ48305" t="str">
        <f>IF(AI48305="","",IF(ISERROR(VLOOKUP(CONCATENATE(F48305),Term!$A$1:$C$2000,1,FALSE)),0,1))</f>
        <v/>
      </c>
    </row>
    <row r="48306" spans="36:36" x14ac:dyDescent="0.15">
      <c r="AJ48306" t="str">
        <f>IF(AI48306="","",IF(ISERROR(VLOOKUP(CONCATENATE(F48306),Term!$A$1:$C$2000,1,FALSE)),0,1))</f>
        <v/>
      </c>
    </row>
    <row r="48307" spans="36:36" x14ac:dyDescent="0.15">
      <c r="AJ48307" t="str">
        <f>IF(AI48307="","",IF(ISERROR(VLOOKUP(CONCATENATE(F48307),Term!$A$1:$C$2000,1,FALSE)),0,1))</f>
        <v/>
      </c>
    </row>
    <row r="48308" spans="36:36" x14ac:dyDescent="0.15">
      <c r="AJ48308" t="str">
        <f>IF(AI48308="","",IF(ISERROR(VLOOKUP(CONCATENATE(F48308),Term!$A$1:$C$2000,1,FALSE)),0,1))</f>
        <v/>
      </c>
    </row>
    <row r="48309" spans="36:36" x14ac:dyDescent="0.15">
      <c r="AJ48309" t="str">
        <f>IF(AI48309="","",IF(ISERROR(VLOOKUP(CONCATENATE(F48309),Term!$A$1:$C$2000,1,FALSE)),0,1))</f>
        <v/>
      </c>
    </row>
    <row r="48310" spans="36:36" x14ac:dyDescent="0.15">
      <c r="AJ48310" t="str">
        <f>IF(AI48310="","",IF(ISERROR(VLOOKUP(CONCATENATE(F48310),Term!$A$1:$C$2000,1,FALSE)),0,1))</f>
        <v/>
      </c>
    </row>
    <row r="48311" spans="36:36" x14ac:dyDescent="0.15">
      <c r="AJ48311" t="str">
        <f>IF(AI48311="","",IF(ISERROR(VLOOKUP(CONCATENATE(F48311),Term!$A$1:$C$2000,1,FALSE)),0,1))</f>
        <v/>
      </c>
    </row>
    <row r="48312" spans="36:36" x14ac:dyDescent="0.15">
      <c r="AJ48312" t="str">
        <f>IF(AI48312="","",IF(ISERROR(VLOOKUP(CONCATENATE(F48312),Term!$A$1:$C$2000,1,FALSE)),0,1))</f>
        <v/>
      </c>
    </row>
    <row r="48313" spans="36:36" x14ac:dyDescent="0.15">
      <c r="AJ48313" t="str">
        <f>IF(AI48313="","",IF(ISERROR(VLOOKUP(CONCATENATE(F48313),Term!$A$1:$C$2000,1,FALSE)),0,1))</f>
        <v/>
      </c>
    </row>
    <row r="48314" spans="36:36" x14ac:dyDescent="0.15">
      <c r="AJ48314" t="str">
        <f>IF(AI48314="","",IF(ISERROR(VLOOKUP(CONCATENATE(F48314),Term!$A$1:$C$2000,1,FALSE)),0,1))</f>
        <v/>
      </c>
    </row>
    <row r="48315" spans="36:36" x14ac:dyDescent="0.15">
      <c r="AJ48315" t="str">
        <f>IF(AI48315="","",IF(ISERROR(VLOOKUP(CONCATENATE(F48315),Term!$A$1:$C$2000,1,FALSE)),0,1))</f>
        <v/>
      </c>
    </row>
    <row r="48316" spans="36:36" x14ac:dyDescent="0.15">
      <c r="AJ48316" t="str">
        <f>IF(AI48316="","",IF(ISERROR(VLOOKUP(CONCATENATE(F48316),Term!$A$1:$C$2000,1,FALSE)),0,1))</f>
        <v/>
      </c>
    </row>
    <row r="48317" spans="36:36" x14ac:dyDescent="0.15">
      <c r="AJ48317" t="str">
        <f>IF(AI48317="","",IF(ISERROR(VLOOKUP(CONCATENATE(F48317),Term!$A$1:$C$2000,1,FALSE)),0,1))</f>
        <v/>
      </c>
    </row>
    <row r="48318" spans="36:36" x14ac:dyDescent="0.15">
      <c r="AJ48318" t="str">
        <f>IF(AI48318="","",IF(ISERROR(VLOOKUP(CONCATENATE(F48318),Term!$A$1:$C$2000,1,FALSE)),0,1))</f>
        <v/>
      </c>
    </row>
    <row r="48319" spans="36:36" x14ac:dyDescent="0.15">
      <c r="AJ48319" t="str">
        <f>IF(AI48319="","",IF(ISERROR(VLOOKUP(CONCATENATE(F48319),Term!$A$1:$C$2000,1,FALSE)),0,1))</f>
        <v/>
      </c>
    </row>
    <row r="48320" spans="36:36" x14ac:dyDescent="0.15">
      <c r="AJ48320" t="str">
        <f>IF(AI48320="","",IF(ISERROR(VLOOKUP(CONCATENATE(F48320),Term!$A$1:$C$2000,1,FALSE)),0,1))</f>
        <v/>
      </c>
    </row>
    <row r="48321" spans="36:36" x14ac:dyDescent="0.15">
      <c r="AJ48321" t="str">
        <f>IF(AI48321="","",IF(ISERROR(VLOOKUP(CONCATENATE(F48321),Term!$A$1:$C$2000,1,FALSE)),0,1))</f>
        <v/>
      </c>
    </row>
    <row r="48322" spans="36:36" x14ac:dyDescent="0.15">
      <c r="AJ48322" t="str">
        <f>IF(AI48322="","",IF(ISERROR(VLOOKUP(CONCATENATE(F48322),Term!$A$1:$C$2000,1,FALSE)),0,1))</f>
        <v/>
      </c>
    </row>
    <row r="48323" spans="36:36" x14ac:dyDescent="0.15">
      <c r="AJ48323" t="str">
        <f>IF(AI48323="","",IF(ISERROR(VLOOKUP(CONCATENATE(F48323),Term!$A$1:$C$2000,1,FALSE)),0,1))</f>
        <v/>
      </c>
    </row>
    <row r="48324" spans="36:36" x14ac:dyDescent="0.15">
      <c r="AJ48324" t="str">
        <f>IF(AI48324="","",IF(ISERROR(VLOOKUP(CONCATENATE(F48324),Term!$A$1:$C$2000,1,FALSE)),0,1))</f>
        <v/>
      </c>
    </row>
    <row r="48325" spans="36:36" x14ac:dyDescent="0.15">
      <c r="AJ48325" t="str">
        <f>IF(AI48325="","",IF(ISERROR(VLOOKUP(CONCATENATE(F48325),Term!$A$1:$C$2000,1,FALSE)),0,1))</f>
        <v/>
      </c>
    </row>
    <row r="48326" spans="36:36" x14ac:dyDescent="0.15">
      <c r="AJ48326" t="str">
        <f>IF(AI48326="","",IF(ISERROR(VLOOKUP(CONCATENATE(F48326),Term!$A$1:$C$2000,1,FALSE)),0,1))</f>
        <v/>
      </c>
    </row>
    <row r="48327" spans="36:36" x14ac:dyDescent="0.15">
      <c r="AJ48327" t="str">
        <f>IF(AI48327="","",IF(ISERROR(VLOOKUP(CONCATENATE(F48327),Term!$A$1:$C$2000,1,FALSE)),0,1))</f>
        <v/>
      </c>
    </row>
    <row r="48328" spans="36:36" x14ac:dyDescent="0.15">
      <c r="AJ48328" t="str">
        <f>IF(AI48328="","",IF(ISERROR(VLOOKUP(CONCATENATE(F48328),Term!$A$1:$C$2000,1,FALSE)),0,1))</f>
        <v/>
      </c>
    </row>
    <row r="48329" spans="36:36" x14ac:dyDescent="0.15">
      <c r="AJ48329" t="str">
        <f>IF(AI48329="","",IF(ISERROR(VLOOKUP(CONCATENATE(F48329),Term!$A$1:$C$2000,1,FALSE)),0,1))</f>
        <v/>
      </c>
    </row>
    <row r="48330" spans="36:36" x14ac:dyDescent="0.15">
      <c r="AJ48330" t="str">
        <f>IF(AI48330="","",IF(ISERROR(VLOOKUP(CONCATENATE(F48330),Term!$A$1:$C$2000,1,FALSE)),0,1))</f>
        <v/>
      </c>
    </row>
    <row r="48331" spans="36:36" x14ac:dyDescent="0.15">
      <c r="AJ48331" t="str">
        <f>IF(AI48331="","",IF(ISERROR(VLOOKUP(CONCATENATE(F48331),Term!$A$1:$C$2000,1,FALSE)),0,1))</f>
        <v/>
      </c>
    </row>
    <row r="48332" spans="36:36" x14ac:dyDescent="0.15">
      <c r="AJ48332" t="str">
        <f>IF(AI48332="","",IF(ISERROR(VLOOKUP(CONCATENATE(F48332),Term!$A$1:$C$2000,1,FALSE)),0,1))</f>
        <v/>
      </c>
    </row>
    <row r="48333" spans="36:36" x14ac:dyDescent="0.15">
      <c r="AJ48333" t="str">
        <f>IF(AI48333="","",IF(ISERROR(VLOOKUP(CONCATENATE(F48333),Term!$A$1:$C$2000,1,FALSE)),0,1))</f>
        <v/>
      </c>
    </row>
    <row r="48334" spans="36:36" x14ac:dyDescent="0.15">
      <c r="AJ48334" t="str">
        <f>IF(AI48334="","",IF(ISERROR(VLOOKUP(CONCATENATE(F48334),Term!$A$1:$C$2000,1,FALSE)),0,1))</f>
        <v/>
      </c>
    </row>
    <row r="48335" spans="36:36" x14ac:dyDescent="0.15">
      <c r="AJ48335" t="str">
        <f>IF(AI48335="","",IF(ISERROR(VLOOKUP(CONCATENATE(F48335),Term!$A$1:$C$2000,1,FALSE)),0,1))</f>
        <v/>
      </c>
    </row>
    <row r="48336" spans="36:36" x14ac:dyDescent="0.15">
      <c r="AJ48336" t="str">
        <f>IF(AI48336="","",IF(ISERROR(VLOOKUP(CONCATENATE(F48336),Term!$A$1:$C$2000,1,FALSE)),0,1))</f>
        <v/>
      </c>
    </row>
    <row r="48337" spans="36:36" x14ac:dyDescent="0.15">
      <c r="AJ48337" t="str">
        <f>IF(AI48337="","",IF(ISERROR(VLOOKUP(CONCATENATE(F48337),Term!$A$1:$C$2000,1,FALSE)),0,1))</f>
        <v/>
      </c>
    </row>
    <row r="48338" spans="36:36" x14ac:dyDescent="0.15">
      <c r="AJ48338" t="str">
        <f>IF(AI48338="","",IF(ISERROR(VLOOKUP(CONCATENATE(F48338),Term!$A$1:$C$2000,1,FALSE)),0,1))</f>
        <v/>
      </c>
    </row>
    <row r="48339" spans="36:36" x14ac:dyDescent="0.15">
      <c r="AJ48339" t="str">
        <f>IF(AI48339="","",IF(ISERROR(VLOOKUP(CONCATENATE(F48339),Term!$A$1:$C$2000,1,FALSE)),0,1))</f>
        <v/>
      </c>
    </row>
    <row r="48340" spans="36:36" x14ac:dyDescent="0.15">
      <c r="AJ48340" t="str">
        <f>IF(AI48340="","",IF(ISERROR(VLOOKUP(CONCATENATE(F48340),Term!$A$1:$C$2000,1,FALSE)),0,1))</f>
        <v/>
      </c>
    </row>
    <row r="48341" spans="36:36" x14ac:dyDescent="0.15">
      <c r="AJ48341" t="str">
        <f>IF(AI48341="","",IF(ISERROR(VLOOKUP(CONCATENATE(F48341),Term!$A$1:$C$2000,1,FALSE)),0,1))</f>
        <v/>
      </c>
    </row>
    <row r="48342" spans="36:36" x14ac:dyDescent="0.15">
      <c r="AJ48342" t="str">
        <f>IF(AI48342="","",IF(ISERROR(VLOOKUP(CONCATENATE(F48342),Term!$A$1:$C$2000,1,FALSE)),0,1))</f>
        <v/>
      </c>
    </row>
    <row r="48343" spans="36:36" x14ac:dyDescent="0.15">
      <c r="AJ48343" t="str">
        <f>IF(AI48343="","",IF(ISERROR(VLOOKUP(CONCATENATE(F48343),Term!$A$1:$C$2000,1,FALSE)),0,1))</f>
        <v/>
      </c>
    </row>
    <row r="48344" spans="36:36" x14ac:dyDescent="0.15">
      <c r="AJ48344" t="str">
        <f>IF(AI48344="","",IF(ISERROR(VLOOKUP(CONCATENATE(F48344),Term!$A$1:$C$2000,1,FALSE)),0,1))</f>
        <v/>
      </c>
    </row>
    <row r="48345" spans="36:36" x14ac:dyDescent="0.15">
      <c r="AJ48345" t="str">
        <f>IF(AI48345="","",IF(ISERROR(VLOOKUP(CONCATENATE(F48345),Term!$A$1:$C$2000,1,FALSE)),0,1))</f>
        <v/>
      </c>
    </row>
    <row r="48346" spans="36:36" x14ac:dyDescent="0.15">
      <c r="AJ48346" t="str">
        <f>IF(AI48346="","",IF(ISERROR(VLOOKUP(CONCATENATE(F48346),Term!$A$1:$C$2000,1,FALSE)),0,1))</f>
        <v/>
      </c>
    </row>
    <row r="48347" spans="36:36" x14ac:dyDescent="0.15">
      <c r="AJ48347" t="str">
        <f>IF(AI48347="","",IF(ISERROR(VLOOKUP(CONCATENATE(F48347),Term!$A$1:$C$2000,1,FALSE)),0,1))</f>
        <v/>
      </c>
    </row>
    <row r="48348" spans="36:36" x14ac:dyDescent="0.15">
      <c r="AJ48348" t="str">
        <f>IF(AI48348="","",IF(ISERROR(VLOOKUP(CONCATENATE(F48348),Term!$A$1:$C$2000,1,FALSE)),0,1))</f>
        <v/>
      </c>
    </row>
    <row r="48349" spans="36:36" x14ac:dyDescent="0.15">
      <c r="AJ48349" t="str">
        <f>IF(AI48349="","",IF(ISERROR(VLOOKUP(CONCATENATE(F48349),Term!$A$1:$C$2000,1,FALSE)),0,1))</f>
        <v/>
      </c>
    </row>
    <row r="48350" spans="36:36" x14ac:dyDescent="0.15">
      <c r="AJ48350" t="str">
        <f>IF(AI48350="","",IF(ISERROR(VLOOKUP(CONCATENATE(F48350),Term!$A$1:$C$2000,1,FALSE)),0,1))</f>
        <v/>
      </c>
    </row>
    <row r="48351" spans="36:36" x14ac:dyDescent="0.15">
      <c r="AJ48351" t="str">
        <f>IF(AI48351="","",IF(ISERROR(VLOOKUP(CONCATENATE(F48351),Term!$A$1:$C$2000,1,FALSE)),0,1))</f>
        <v/>
      </c>
    </row>
    <row r="48352" spans="36:36" x14ac:dyDescent="0.15">
      <c r="AJ48352" t="str">
        <f>IF(AI48352="","",IF(ISERROR(VLOOKUP(CONCATENATE(F48352),Term!$A$1:$C$2000,1,FALSE)),0,1))</f>
        <v/>
      </c>
    </row>
    <row r="48353" spans="36:36" x14ac:dyDescent="0.15">
      <c r="AJ48353" t="str">
        <f>IF(AI48353="","",IF(ISERROR(VLOOKUP(CONCATENATE(F48353),Term!$A$1:$C$2000,1,FALSE)),0,1))</f>
        <v/>
      </c>
    </row>
    <row r="48354" spans="36:36" x14ac:dyDescent="0.15">
      <c r="AJ48354" t="str">
        <f>IF(AI48354="","",IF(ISERROR(VLOOKUP(CONCATENATE(F48354),Term!$A$1:$C$2000,1,FALSE)),0,1))</f>
        <v/>
      </c>
    </row>
    <row r="48355" spans="36:36" x14ac:dyDescent="0.15">
      <c r="AJ48355" t="str">
        <f>IF(AI48355="","",IF(ISERROR(VLOOKUP(CONCATENATE(F48355),Term!$A$1:$C$2000,1,FALSE)),0,1))</f>
        <v/>
      </c>
    </row>
    <row r="48356" spans="36:36" x14ac:dyDescent="0.15">
      <c r="AJ48356" t="str">
        <f>IF(AI48356="","",IF(ISERROR(VLOOKUP(CONCATENATE(F48356),Term!$A$1:$C$2000,1,FALSE)),0,1))</f>
        <v/>
      </c>
    </row>
    <row r="48357" spans="36:36" x14ac:dyDescent="0.15">
      <c r="AJ48357" t="str">
        <f>IF(AI48357="","",IF(ISERROR(VLOOKUP(CONCATENATE(F48357),Term!$A$1:$C$2000,1,FALSE)),0,1))</f>
        <v/>
      </c>
    </row>
    <row r="48358" spans="36:36" x14ac:dyDescent="0.15">
      <c r="AJ48358" t="str">
        <f>IF(AI48358="","",IF(ISERROR(VLOOKUP(CONCATENATE(F48358),Term!$A$1:$C$2000,1,FALSE)),0,1))</f>
        <v/>
      </c>
    </row>
    <row r="48359" spans="36:36" x14ac:dyDescent="0.15">
      <c r="AJ48359" t="str">
        <f>IF(AI48359="","",IF(ISERROR(VLOOKUP(CONCATENATE(F48359),Term!$A$1:$C$2000,1,FALSE)),0,1))</f>
        <v/>
      </c>
    </row>
    <row r="48360" spans="36:36" x14ac:dyDescent="0.15">
      <c r="AJ48360" t="str">
        <f>IF(AI48360="","",IF(ISERROR(VLOOKUP(CONCATENATE(F48360),Term!$A$1:$C$2000,1,FALSE)),0,1))</f>
        <v/>
      </c>
    </row>
    <row r="48361" spans="36:36" x14ac:dyDescent="0.15">
      <c r="AJ48361" t="str">
        <f>IF(AI48361="","",IF(ISERROR(VLOOKUP(CONCATENATE(F48361),Term!$A$1:$C$2000,1,FALSE)),0,1))</f>
        <v/>
      </c>
    </row>
    <row r="48362" spans="36:36" x14ac:dyDescent="0.15">
      <c r="AJ48362" t="str">
        <f>IF(AI48362="","",IF(ISERROR(VLOOKUP(CONCATENATE(F48362),Term!$A$1:$C$2000,1,FALSE)),0,1))</f>
        <v/>
      </c>
    </row>
    <row r="48363" spans="36:36" x14ac:dyDescent="0.15">
      <c r="AJ48363" t="str">
        <f>IF(AI48363="","",IF(ISERROR(VLOOKUP(CONCATENATE(F48363),Term!$A$1:$C$2000,1,FALSE)),0,1))</f>
        <v/>
      </c>
    </row>
    <row r="48364" spans="36:36" x14ac:dyDescent="0.15">
      <c r="AJ48364" t="str">
        <f>IF(AI48364="","",IF(ISERROR(VLOOKUP(CONCATENATE(F48364),Term!$A$1:$C$2000,1,FALSE)),0,1))</f>
        <v/>
      </c>
    </row>
    <row r="48365" spans="36:36" x14ac:dyDescent="0.15">
      <c r="AJ48365" t="str">
        <f>IF(AI48365="","",IF(ISERROR(VLOOKUP(CONCATENATE(F48365),Term!$A$1:$C$2000,1,FALSE)),0,1))</f>
        <v/>
      </c>
    </row>
    <row r="48366" spans="36:36" x14ac:dyDescent="0.15">
      <c r="AJ48366" t="str">
        <f>IF(AI48366="","",IF(ISERROR(VLOOKUP(CONCATENATE(F48366),Term!$A$1:$C$2000,1,FALSE)),0,1))</f>
        <v/>
      </c>
    </row>
    <row r="48367" spans="36:36" x14ac:dyDescent="0.15">
      <c r="AJ48367" t="str">
        <f>IF(AI48367="","",IF(ISERROR(VLOOKUP(CONCATENATE(F48367),Term!$A$1:$C$2000,1,FALSE)),0,1))</f>
        <v/>
      </c>
    </row>
    <row r="48368" spans="36:36" x14ac:dyDescent="0.15">
      <c r="AJ48368" t="str">
        <f>IF(AI48368="","",IF(ISERROR(VLOOKUP(CONCATENATE(F48368),Term!$A$1:$C$2000,1,FALSE)),0,1))</f>
        <v/>
      </c>
    </row>
    <row r="48369" spans="36:36" x14ac:dyDescent="0.15">
      <c r="AJ48369" t="str">
        <f>IF(AI48369="","",IF(ISERROR(VLOOKUP(CONCATENATE(F48369),Term!$A$1:$C$2000,1,FALSE)),0,1))</f>
        <v/>
      </c>
    </row>
    <row r="48370" spans="36:36" x14ac:dyDescent="0.15">
      <c r="AJ48370" t="str">
        <f>IF(AI48370="","",IF(ISERROR(VLOOKUP(CONCATENATE(F48370),Term!$A$1:$C$2000,1,FALSE)),0,1))</f>
        <v/>
      </c>
    </row>
    <row r="48371" spans="36:36" x14ac:dyDescent="0.15">
      <c r="AJ48371" t="str">
        <f>IF(AI48371="","",IF(ISERROR(VLOOKUP(CONCATENATE(F48371),Term!$A$1:$C$2000,1,FALSE)),0,1))</f>
        <v/>
      </c>
    </row>
    <row r="48372" spans="36:36" x14ac:dyDescent="0.15">
      <c r="AJ48372" t="str">
        <f>IF(AI48372="","",IF(ISERROR(VLOOKUP(CONCATENATE(F48372),Term!$A$1:$C$2000,1,FALSE)),0,1))</f>
        <v/>
      </c>
    </row>
    <row r="48373" spans="36:36" x14ac:dyDescent="0.15">
      <c r="AJ48373" t="str">
        <f>IF(AI48373="","",IF(ISERROR(VLOOKUP(CONCATENATE(F48373),Term!$A$1:$C$2000,1,FALSE)),0,1))</f>
        <v/>
      </c>
    </row>
    <row r="48374" spans="36:36" x14ac:dyDescent="0.15">
      <c r="AJ48374" t="str">
        <f>IF(AI48374="","",IF(ISERROR(VLOOKUP(CONCATENATE(F48374),Term!$A$1:$C$2000,1,FALSE)),0,1))</f>
        <v/>
      </c>
    </row>
    <row r="48375" spans="36:36" x14ac:dyDescent="0.15">
      <c r="AJ48375" t="str">
        <f>IF(AI48375="","",IF(ISERROR(VLOOKUP(CONCATENATE(F48375),Term!$A$1:$C$2000,1,FALSE)),0,1))</f>
        <v/>
      </c>
    </row>
    <row r="48376" spans="36:36" x14ac:dyDescent="0.15">
      <c r="AJ48376" t="str">
        <f>IF(AI48376="","",IF(ISERROR(VLOOKUP(CONCATENATE(F48376),Term!$A$1:$C$2000,1,FALSE)),0,1))</f>
        <v/>
      </c>
    </row>
    <row r="48377" spans="36:36" x14ac:dyDescent="0.15">
      <c r="AJ48377" t="str">
        <f>IF(AI48377="","",IF(ISERROR(VLOOKUP(CONCATENATE(F48377),Term!$A$1:$C$2000,1,FALSE)),0,1))</f>
        <v/>
      </c>
    </row>
    <row r="48378" spans="36:36" x14ac:dyDescent="0.15">
      <c r="AJ48378" t="str">
        <f>IF(AI48378="","",IF(ISERROR(VLOOKUP(CONCATENATE(F48378),Term!$A$1:$C$2000,1,FALSE)),0,1))</f>
        <v/>
      </c>
    </row>
    <row r="48379" spans="36:36" x14ac:dyDescent="0.15">
      <c r="AJ48379" t="str">
        <f>IF(AI48379="","",IF(ISERROR(VLOOKUP(CONCATENATE(F48379),Term!$A$1:$C$2000,1,FALSE)),0,1))</f>
        <v/>
      </c>
    </row>
    <row r="48380" spans="36:36" x14ac:dyDescent="0.15">
      <c r="AJ48380" t="str">
        <f>IF(AI48380="","",IF(ISERROR(VLOOKUP(CONCATENATE(F48380),Term!$A$1:$C$2000,1,FALSE)),0,1))</f>
        <v/>
      </c>
    </row>
    <row r="48381" spans="36:36" x14ac:dyDescent="0.15">
      <c r="AJ48381" t="str">
        <f>IF(AI48381="","",IF(ISERROR(VLOOKUP(CONCATENATE(F48381),Term!$A$1:$C$2000,1,FALSE)),0,1))</f>
        <v/>
      </c>
    </row>
    <row r="48382" spans="36:36" x14ac:dyDescent="0.15">
      <c r="AJ48382" t="str">
        <f>IF(AI48382="","",IF(ISERROR(VLOOKUP(CONCATENATE(F48382),Term!$A$1:$C$2000,1,FALSE)),0,1))</f>
        <v/>
      </c>
    </row>
    <row r="48383" spans="36:36" x14ac:dyDescent="0.15">
      <c r="AJ48383" t="str">
        <f>IF(AI48383="","",IF(ISERROR(VLOOKUP(CONCATENATE(F48383),Term!$A$1:$C$2000,1,FALSE)),0,1))</f>
        <v/>
      </c>
    </row>
    <row r="48384" spans="36:36" x14ac:dyDescent="0.15">
      <c r="AJ48384" t="str">
        <f>IF(AI48384="","",IF(ISERROR(VLOOKUP(CONCATENATE(F48384),Term!$A$1:$C$2000,1,FALSE)),0,1))</f>
        <v/>
      </c>
    </row>
    <row r="48385" spans="36:36" x14ac:dyDescent="0.15">
      <c r="AJ48385" t="str">
        <f>IF(AI48385="","",IF(ISERROR(VLOOKUP(CONCATENATE(F48385),Term!$A$1:$C$2000,1,FALSE)),0,1))</f>
        <v/>
      </c>
    </row>
    <row r="48386" spans="36:36" x14ac:dyDescent="0.15">
      <c r="AJ48386" t="str">
        <f>IF(AI48386="","",IF(ISERROR(VLOOKUP(CONCATENATE(F48386),Term!$A$1:$C$2000,1,FALSE)),0,1))</f>
        <v/>
      </c>
    </row>
    <row r="48387" spans="36:36" x14ac:dyDescent="0.15">
      <c r="AJ48387" t="str">
        <f>IF(AI48387="","",IF(ISERROR(VLOOKUP(CONCATENATE(F48387),Term!$A$1:$C$2000,1,FALSE)),0,1))</f>
        <v/>
      </c>
    </row>
    <row r="48388" spans="36:36" x14ac:dyDescent="0.15">
      <c r="AJ48388" t="str">
        <f>IF(AI48388="","",IF(ISERROR(VLOOKUP(CONCATENATE(F48388),Term!$A$1:$C$2000,1,FALSE)),0,1))</f>
        <v/>
      </c>
    </row>
    <row r="48389" spans="36:36" x14ac:dyDescent="0.15">
      <c r="AJ48389" t="str">
        <f>IF(AI48389="","",IF(ISERROR(VLOOKUP(CONCATENATE(F48389),Term!$A$1:$C$2000,1,FALSE)),0,1))</f>
        <v/>
      </c>
    </row>
    <row r="48390" spans="36:36" x14ac:dyDescent="0.15">
      <c r="AJ48390" t="str">
        <f>IF(AI48390="","",IF(ISERROR(VLOOKUP(CONCATENATE(F48390),Term!$A$1:$C$2000,1,FALSE)),0,1))</f>
        <v/>
      </c>
    </row>
    <row r="48391" spans="36:36" x14ac:dyDescent="0.15">
      <c r="AJ48391" t="str">
        <f>IF(AI48391="","",IF(ISERROR(VLOOKUP(CONCATENATE(F48391),Term!$A$1:$C$2000,1,FALSE)),0,1))</f>
        <v/>
      </c>
    </row>
    <row r="48392" spans="36:36" x14ac:dyDescent="0.15">
      <c r="AJ48392" t="str">
        <f>IF(AI48392="","",IF(ISERROR(VLOOKUP(CONCATENATE(F48392),Term!$A$1:$C$2000,1,FALSE)),0,1))</f>
        <v/>
      </c>
    </row>
    <row r="48393" spans="36:36" x14ac:dyDescent="0.15">
      <c r="AJ48393" t="str">
        <f>IF(AI48393="","",IF(ISERROR(VLOOKUP(CONCATENATE(F48393),Term!$A$1:$C$2000,1,FALSE)),0,1))</f>
        <v/>
      </c>
    </row>
    <row r="48394" spans="36:36" x14ac:dyDescent="0.15">
      <c r="AJ48394" t="str">
        <f>IF(AI48394="","",IF(ISERROR(VLOOKUP(CONCATENATE(F48394),Term!$A$1:$C$2000,1,FALSE)),0,1))</f>
        <v/>
      </c>
    </row>
    <row r="48395" spans="36:36" x14ac:dyDescent="0.15">
      <c r="AJ48395" t="str">
        <f>IF(AI48395="","",IF(ISERROR(VLOOKUP(CONCATENATE(F48395),Term!$A$1:$C$2000,1,FALSE)),0,1))</f>
        <v/>
      </c>
    </row>
    <row r="48396" spans="36:36" x14ac:dyDescent="0.15">
      <c r="AJ48396" t="str">
        <f>IF(AI48396="","",IF(ISERROR(VLOOKUP(CONCATENATE(F48396),Term!$A$1:$C$2000,1,FALSE)),0,1))</f>
        <v/>
      </c>
    </row>
    <row r="48397" spans="36:36" x14ac:dyDescent="0.15">
      <c r="AJ48397" t="str">
        <f>IF(AI48397="","",IF(ISERROR(VLOOKUP(CONCATENATE(F48397),Term!$A$1:$C$2000,1,FALSE)),0,1))</f>
        <v/>
      </c>
    </row>
    <row r="48398" spans="36:36" x14ac:dyDescent="0.15">
      <c r="AJ48398" t="str">
        <f>IF(AI48398="","",IF(ISERROR(VLOOKUP(CONCATENATE(F48398),Term!$A$1:$C$2000,1,FALSE)),0,1))</f>
        <v/>
      </c>
    </row>
    <row r="48399" spans="36:36" x14ac:dyDescent="0.15">
      <c r="AJ48399" t="str">
        <f>IF(AI48399="","",IF(ISERROR(VLOOKUP(CONCATENATE(F48399),Term!$A$1:$C$2000,1,FALSE)),0,1))</f>
        <v/>
      </c>
    </row>
    <row r="48400" spans="36:36" x14ac:dyDescent="0.15">
      <c r="AJ48400" t="str">
        <f>IF(AI48400="","",IF(ISERROR(VLOOKUP(CONCATENATE(F48400),Term!$A$1:$C$2000,1,FALSE)),0,1))</f>
        <v/>
      </c>
    </row>
    <row r="48401" spans="36:36" x14ac:dyDescent="0.15">
      <c r="AJ48401" t="str">
        <f>IF(AI48401="","",IF(ISERROR(VLOOKUP(CONCATENATE(F48401),Term!$A$1:$C$2000,1,FALSE)),0,1))</f>
        <v/>
      </c>
    </row>
    <row r="48402" spans="36:36" x14ac:dyDescent="0.15">
      <c r="AJ48402" t="str">
        <f>IF(AI48402="","",IF(ISERROR(VLOOKUP(CONCATENATE(F48402),Term!$A$1:$C$2000,1,FALSE)),0,1))</f>
        <v/>
      </c>
    </row>
    <row r="48403" spans="36:36" x14ac:dyDescent="0.15">
      <c r="AJ48403" t="str">
        <f>IF(AI48403="","",IF(ISERROR(VLOOKUP(CONCATENATE(F48403),Term!$A$1:$C$2000,1,FALSE)),0,1))</f>
        <v/>
      </c>
    </row>
    <row r="48404" spans="36:36" x14ac:dyDescent="0.15">
      <c r="AJ48404" t="str">
        <f>IF(AI48404="","",IF(ISERROR(VLOOKUP(CONCATENATE(F48404),Term!$A$1:$C$2000,1,FALSE)),0,1))</f>
        <v/>
      </c>
    </row>
    <row r="48405" spans="36:36" x14ac:dyDescent="0.15">
      <c r="AJ48405" t="str">
        <f>IF(AI48405="","",IF(ISERROR(VLOOKUP(CONCATENATE(F48405),Term!$A$1:$C$2000,1,FALSE)),0,1))</f>
        <v/>
      </c>
    </row>
    <row r="48406" spans="36:36" x14ac:dyDescent="0.15">
      <c r="AJ48406" t="str">
        <f>IF(AI48406="","",IF(ISERROR(VLOOKUP(CONCATENATE(F48406),Term!$A$1:$C$2000,1,FALSE)),0,1))</f>
        <v/>
      </c>
    </row>
    <row r="48407" spans="36:36" x14ac:dyDescent="0.15">
      <c r="AJ48407" t="str">
        <f>IF(AI48407="","",IF(ISERROR(VLOOKUP(CONCATENATE(F48407),Term!$A$1:$C$2000,1,FALSE)),0,1))</f>
        <v/>
      </c>
    </row>
    <row r="48408" spans="36:36" x14ac:dyDescent="0.15">
      <c r="AJ48408" t="str">
        <f>IF(AI48408="","",IF(ISERROR(VLOOKUP(CONCATENATE(F48408),Term!$A$1:$C$2000,1,FALSE)),0,1))</f>
        <v/>
      </c>
    </row>
    <row r="48409" spans="36:36" x14ac:dyDescent="0.15">
      <c r="AJ48409" t="str">
        <f>IF(AI48409="","",IF(ISERROR(VLOOKUP(CONCATENATE(F48409),Term!$A$1:$C$2000,1,FALSE)),0,1))</f>
        <v/>
      </c>
    </row>
    <row r="48410" spans="36:36" x14ac:dyDescent="0.15">
      <c r="AJ48410" t="str">
        <f>IF(AI48410="","",IF(ISERROR(VLOOKUP(CONCATENATE(F48410),Term!$A$1:$C$2000,1,FALSE)),0,1))</f>
        <v/>
      </c>
    </row>
    <row r="48411" spans="36:36" x14ac:dyDescent="0.15">
      <c r="AJ48411" t="str">
        <f>IF(AI48411="","",IF(ISERROR(VLOOKUP(CONCATENATE(F48411),Term!$A$1:$C$2000,1,FALSE)),0,1))</f>
        <v/>
      </c>
    </row>
    <row r="48412" spans="36:36" x14ac:dyDescent="0.15">
      <c r="AJ48412" t="str">
        <f>IF(AI48412="","",IF(ISERROR(VLOOKUP(CONCATENATE(F48412),Term!$A$1:$C$2000,1,FALSE)),0,1))</f>
        <v/>
      </c>
    </row>
    <row r="48413" spans="36:36" x14ac:dyDescent="0.15">
      <c r="AJ48413" t="str">
        <f>IF(AI48413="","",IF(ISERROR(VLOOKUP(CONCATENATE(F48413),Term!$A$1:$C$2000,1,FALSE)),0,1))</f>
        <v/>
      </c>
    </row>
    <row r="48414" spans="36:36" x14ac:dyDescent="0.15">
      <c r="AJ48414" t="str">
        <f>IF(AI48414="","",IF(ISERROR(VLOOKUP(CONCATENATE(F48414),Term!$A$1:$C$2000,1,FALSE)),0,1))</f>
        <v/>
      </c>
    </row>
    <row r="48415" spans="36:36" x14ac:dyDescent="0.15">
      <c r="AJ48415" t="str">
        <f>IF(AI48415="","",IF(ISERROR(VLOOKUP(CONCATENATE(F48415),Term!$A$1:$C$2000,1,FALSE)),0,1))</f>
        <v/>
      </c>
    </row>
    <row r="48416" spans="36:36" x14ac:dyDescent="0.15">
      <c r="AJ48416" t="str">
        <f>IF(AI48416="","",IF(ISERROR(VLOOKUP(CONCATENATE(F48416),Term!$A$1:$C$2000,1,FALSE)),0,1))</f>
        <v/>
      </c>
    </row>
    <row r="48417" spans="36:36" x14ac:dyDescent="0.15">
      <c r="AJ48417" t="str">
        <f>IF(AI48417="","",IF(ISERROR(VLOOKUP(CONCATENATE(F48417),Term!$A$1:$C$2000,1,FALSE)),0,1))</f>
        <v/>
      </c>
    </row>
    <row r="48418" spans="36:36" x14ac:dyDescent="0.15">
      <c r="AJ48418" t="str">
        <f>IF(AI48418="","",IF(ISERROR(VLOOKUP(CONCATENATE(F48418),Term!$A$1:$C$2000,1,FALSE)),0,1))</f>
        <v/>
      </c>
    </row>
    <row r="48419" spans="36:36" x14ac:dyDescent="0.15">
      <c r="AJ48419" t="str">
        <f>IF(AI48419="","",IF(ISERROR(VLOOKUP(CONCATENATE(F48419),Term!$A$1:$C$2000,1,FALSE)),0,1))</f>
        <v/>
      </c>
    </row>
    <row r="48420" spans="36:36" x14ac:dyDescent="0.15">
      <c r="AJ48420" t="str">
        <f>IF(AI48420="","",IF(ISERROR(VLOOKUP(CONCATENATE(F48420),Term!$A$1:$C$2000,1,FALSE)),0,1))</f>
        <v/>
      </c>
    </row>
    <row r="48421" spans="36:36" x14ac:dyDescent="0.15">
      <c r="AJ48421" t="str">
        <f>IF(AI48421="","",IF(ISERROR(VLOOKUP(CONCATENATE(F48421),Term!$A$1:$C$2000,1,FALSE)),0,1))</f>
        <v/>
      </c>
    </row>
    <row r="48422" spans="36:36" x14ac:dyDescent="0.15">
      <c r="AJ48422" t="str">
        <f>IF(AI48422="","",IF(ISERROR(VLOOKUP(CONCATENATE(F48422),Term!$A$1:$C$2000,1,FALSE)),0,1))</f>
        <v/>
      </c>
    </row>
    <row r="48423" spans="36:36" x14ac:dyDescent="0.15">
      <c r="AJ48423" t="str">
        <f>IF(AI48423="","",IF(ISERROR(VLOOKUP(CONCATENATE(F48423),Term!$A$1:$C$2000,1,FALSE)),0,1))</f>
        <v/>
      </c>
    </row>
    <row r="48424" spans="36:36" x14ac:dyDescent="0.15">
      <c r="AJ48424" t="str">
        <f>IF(AI48424="","",IF(ISERROR(VLOOKUP(CONCATENATE(F48424),Term!$A$1:$C$2000,1,FALSE)),0,1))</f>
        <v/>
      </c>
    </row>
    <row r="48425" spans="36:36" x14ac:dyDescent="0.15">
      <c r="AJ48425" t="str">
        <f>IF(AI48425="","",IF(ISERROR(VLOOKUP(CONCATENATE(F48425),Term!$A$1:$C$2000,1,FALSE)),0,1))</f>
        <v/>
      </c>
    </row>
    <row r="48426" spans="36:36" x14ac:dyDescent="0.15">
      <c r="AJ48426" t="str">
        <f>IF(AI48426="","",IF(ISERROR(VLOOKUP(CONCATENATE(F48426),Term!$A$1:$C$2000,1,FALSE)),0,1))</f>
        <v/>
      </c>
    </row>
    <row r="48427" spans="36:36" x14ac:dyDescent="0.15">
      <c r="AJ48427" t="str">
        <f>IF(AI48427="","",IF(ISERROR(VLOOKUP(CONCATENATE(F48427),Term!$A$1:$C$2000,1,FALSE)),0,1))</f>
        <v/>
      </c>
    </row>
    <row r="48428" spans="36:36" x14ac:dyDescent="0.15">
      <c r="AJ48428" t="str">
        <f>IF(AI48428="","",IF(ISERROR(VLOOKUP(CONCATENATE(F48428),Term!$A$1:$C$2000,1,FALSE)),0,1))</f>
        <v/>
      </c>
    </row>
    <row r="48429" spans="36:36" x14ac:dyDescent="0.15">
      <c r="AJ48429" t="str">
        <f>IF(AI48429="","",IF(ISERROR(VLOOKUP(CONCATENATE(F48429),Term!$A$1:$C$2000,1,FALSE)),0,1))</f>
        <v/>
      </c>
    </row>
    <row r="48430" spans="36:36" x14ac:dyDescent="0.15">
      <c r="AJ48430" t="str">
        <f>IF(AI48430="","",IF(ISERROR(VLOOKUP(CONCATENATE(F48430),Term!$A$1:$C$2000,1,FALSE)),0,1))</f>
        <v/>
      </c>
    </row>
    <row r="48431" spans="36:36" x14ac:dyDescent="0.15">
      <c r="AJ48431" t="str">
        <f>IF(AI48431="","",IF(ISERROR(VLOOKUP(CONCATENATE(F48431),Term!$A$1:$C$2000,1,FALSE)),0,1))</f>
        <v/>
      </c>
    </row>
    <row r="48432" spans="36:36" x14ac:dyDescent="0.15">
      <c r="AJ48432" t="str">
        <f>IF(AI48432="","",IF(ISERROR(VLOOKUP(CONCATENATE(F48432),Term!$A$1:$C$2000,1,FALSE)),0,1))</f>
        <v/>
      </c>
    </row>
    <row r="48433" spans="36:36" x14ac:dyDescent="0.15">
      <c r="AJ48433" t="str">
        <f>IF(AI48433="","",IF(ISERROR(VLOOKUP(CONCATENATE(F48433),Term!$A$1:$C$2000,1,FALSE)),0,1))</f>
        <v/>
      </c>
    </row>
    <row r="48434" spans="36:36" x14ac:dyDescent="0.15">
      <c r="AJ48434" t="str">
        <f>IF(AI48434="","",IF(ISERROR(VLOOKUP(CONCATENATE(F48434),Term!$A$1:$C$2000,1,FALSE)),0,1))</f>
        <v/>
      </c>
    </row>
    <row r="48435" spans="36:36" x14ac:dyDescent="0.15">
      <c r="AJ48435" t="str">
        <f>IF(AI48435="","",IF(ISERROR(VLOOKUP(CONCATENATE(F48435),Term!$A$1:$C$2000,1,FALSE)),0,1))</f>
        <v/>
      </c>
    </row>
    <row r="48436" spans="36:36" x14ac:dyDescent="0.15">
      <c r="AJ48436" t="str">
        <f>IF(AI48436="","",IF(ISERROR(VLOOKUP(CONCATENATE(F48436),Term!$A$1:$C$2000,1,FALSE)),0,1))</f>
        <v/>
      </c>
    </row>
    <row r="48437" spans="36:36" x14ac:dyDescent="0.15">
      <c r="AJ48437" t="str">
        <f>IF(AI48437="","",IF(ISERROR(VLOOKUP(CONCATENATE(F48437),Term!$A$1:$C$2000,1,FALSE)),0,1))</f>
        <v/>
      </c>
    </row>
    <row r="48438" spans="36:36" x14ac:dyDescent="0.15">
      <c r="AJ48438" t="str">
        <f>IF(AI48438="","",IF(ISERROR(VLOOKUP(CONCATENATE(F48438),Term!$A$1:$C$2000,1,FALSE)),0,1))</f>
        <v/>
      </c>
    </row>
    <row r="48439" spans="36:36" x14ac:dyDescent="0.15">
      <c r="AJ48439" t="str">
        <f>IF(AI48439="","",IF(ISERROR(VLOOKUP(CONCATENATE(F48439),Term!$A$1:$C$2000,1,FALSE)),0,1))</f>
        <v/>
      </c>
    </row>
    <row r="48440" spans="36:36" x14ac:dyDescent="0.15">
      <c r="AJ48440" t="str">
        <f>IF(AI48440="","",IF(ISERROR(VLOOKUP(CONCATENATE(F48440),Term!$A$1:$C$2000,1,FALSE)),0,1))</f>
        <v/>
      </c>
    </row>
    <row r="48441" spans="36:36" x14ac:dyDescent="0.15">
      <c r="AJ48441" t="str">
        <f>IF(AI48441="","",IF(ISERROR(VLOOKUP(CONCATENATE(F48441),Term!$A$1:$C$2000,1,FALSE)),0,1))</f>
        <v/>
      </c>
    </row>
    <row r="48442" spans="36:36" x14ac:dyDescent="0.15">
      <c r="AJ48442" t="str">
        <f>IF(AI48442="","",IF(ISERROR(VLOOKUP(CONCATENATE(F48442),Term!$A$1:$C$2000,1,FALSE)),0,1))</f>
        <v/>
      </c>
    </row>
    <row r="48443" spans="36:36" x14ac:dyDescent="0.15">
      <c r="AJ48443" t="str">
        <f>IF(AI48443="","",IF(ISERROR(VLOOKUP(CONCATENATE(F48443),Term!$A$1:$C$2000,1,FALSE)),0,1))</f>
        <v/>
      </c>
    </row>
    <row r="48444" spans="36:36" x14ac:dyDescent="0.15">
      <c r="AJ48444" t="str">
        <f>IF(AI48444="","",IF(ISERROR(VLOOKUP(CONCATENATE(F48444),Term!$A$1:$C$2000,1,FALSE)),0,1))</f>
        <v/>
      </c>
    </row>
    <row r="48445" spans="36:36" x14ac:dyDescent="0.15">
      <c r="AJ48445" t="str">
        <f>IF(AI48445="","",IF(ISERROR(VLOOKUP(CONCATENATE(F48445),Term!$A$1:$C$2000,1,FALSE)),0,1))</f>
        <v/>
      </c>
    </row>
    <row r="48446" spans="36:36" x14ac:dyDescent="0.15">
      <c r="AJ48446" t="str">
        <f>IF(AI48446="","",IF(ISERROR(VLOOKUP(CONCATENATE(F48446),Term!$A$1:$C$2000,1,FALSE)),0,1))</f>
        <v/>
      </c>
    </row>
    <row r="48447" spans="36:36" x14ac:dyDescent="0.15">
      <c r="AJ48447" t="str">
        <f>IF(AI48447="","",IF(ISERROR(VLOOKUP(CONCATENATE(F48447),Term!$A$1:$C$2000,1,FALSE)),0,1))</f>
        <v/>
      </c>
    </row>
    <row r="48448" spans="36:36" x14ac:dyDescent="0.15">
      <c r="AJ48448" t="str">
        <f>IF(AI48448="","",IF(ISERROR(VLOOKUP(CONCATENATE(F48448),Term!$A$1:$C$2000,1,FALSE)),0,1))</f>
        <v/>
      </c>
    </row>
    <row r="48449" spans="36:36" x14ac:dyDescent="0.15">
      <c r="AJ48449" t="str">
        <f>IF(AI48449="","",IF(ISERROR(VLOOKUP(CONCATENATE(F48449),Term!$A$1:$C$2000,1,FALSE)),0,1))</f>
        <v/>
      </c>
    </row>
    <row r="48450" spans="36:36" x14ac:dyDescent="0.15">
      <c r="AJ48450" t="str">
        <f>IF(AI48450="","",IF(ISERROR(VLOOKUP(CONCATENATE(F48450),Term!$A$1:$C$2000,1,FALSE)),0,1))</f>
        <v/>
      </c>
    </row>
    <row r="48451" spans="36:36" x14ac:dyDescent="0.15">
      <c r="AJ48451" t="str">
        <f>IF(AI48451="","",IF(ISERROR(VLOOKUP(CONCATENATE(F48451),Term!$A$1:$C$2000,1,FALSE)),0,1))</f>
        <v/>
      </c>
    </row>
    <row r="48452" spans="36:36" x14ac:dyDescent="0.15">
      <c r="AJ48452" t="str">
        <f>IF(AI48452="","",IF(ISERROR(VLOOKUP(CONCATENATE(F48452),Term!$A$1:$C$2000,1,FALSE)),0,1))</f>
        <v/>
      </c>
    </row>
    <row r="48453" spans="36:36" x14ac:dyDescent="0.15">
      <c r="AJ48453" t="str">
        <f>IF(AI48453="","",IF(ISERROR(VLOOKUP(CONCATENATE(F48453),Term!$A$1:$C$2000,1,FALSE)),0,1))</f>
        <v/>
      </c>
    </row>
    <row r="48454" spans="36:36" x14ac:dyDescent="0.15">
      <c r="AJ48454" t="str">
        <f>IF(AI48454="","",IF(ISERROR(VLOOKUP(CONCATENATE(F48454),Term!$A$1:$C$2000,1,FALSE)),0,1))</f>
        <v/>
      </c>
    </row>
    <row r="48455" spans="36:36" x14ac:dyDescent="0.15">
      <c r="AJ48455" t="str">
        <f>IF(AI48455="","",IF(ISERROR(VLOOKUP(CONCATENATE(F48455),Term!$A$1:$C$2000,1,FALSE)),0,1))</f>
        <v/>
      </c>
    </row>
    <row r="48456" spans="36:36" x14ac:dyDescent="0.15">
      <c r="AJ48456" t="str">
        <f>IF(AI48456="","",IF(ISERROR(VLOOKUP(CONCATENATE(F48456),Term!$A$1:$C$2000,1,FALSE)),0,1))</f>
        <v/>
      </c>
    </row>
    <row r="48457" spans="36:36" x14ac:dyDescent="0.15">
      <c r="AJ48457" t="str">
        <f>IF(AI48457="","",IF(ISERROR(VLOOKUP(CONCATENATE(F48457),Term!$A$1:$C$2000,1,FALSE)),0,1))</f>
        <v/>
      </c>
    </row>
    <row r="48458" spans="36:36" x14ac:dyDescent="0.15">
      <c r="AJ48458" t="str">
        <f>IF(AI48458="","",IF(ISERROR(VLOOKUP(CONCATENATE(F48458),Term!$A$1:$C$2000,1,FALSE)),0,1))</f>
        <v/>
      </c>
    </row>
    <row r="48459" spans="36:36" x14ac:dyDescent="0.15">
      <c r="AJ48459" t="str">
        <f>IF(AI48459="","",IF(ISERROR(VLOOKUP(CONCATENATE(F48459),Term!$A$1:$C$2000,1,FALSE)),0,1))</f>
        <v/>
      </c>
    </row>
    <row r="48460" spans="36:36" x14ac:dyDescent="0.15">
      <c r="AJ48460" t="str">
        <f>IF(AI48460="","",IF(ISERROR(VLOOKUP(CONCATENATE(F48460),Term!$A$1:$C$2000,1,FALSE)),0,1))</f>
        <v/>
      </c>
    </row>
    <row r="48461" spans="36:36" x14ac:dyDescent="0.15">
      <c r="AJ48461" t="str">
        <f>IF(AI48461="","",IF(ISERROR(VLOOKUP(CONCATENATE(F48461),Term!$A$1:$C$2000,1,FALSE)),0,1))</f>
        <v/>
      </c>
    </row>
    <row r="48462" spans="36:36" x14ac:dyDescent="0.15">
      <c r="AJ48462" t="str">
        <f>IF(AI48462="","",IF(ISERROR(VLOOKUP(CONCATENATE(F48462),Term!$A$1:$C$2000,1,FALSE)),0,1))</f>
        <v/>
      </c>
    </row>
    <row r="48463" spans="36:36" x14ac:dyDescent="0.15">
      <c r="AJ48463" t="str">
        <f>IF(AI48463="","",IF(ISERROR(VLOOKUP(CONCATENATE(F48463),Term!$A$1:$C$2000,1,FALSE)),0,1))</f>
        <v/>
      </c>
    </row>
    <row r="48464" spans="36:36" x14ac:dyDescent="0.15">
      <c r="AJ48464" t="str">
        <f>IF(AI48464="","",IF(ISERROR(VLOOKUP(CONCATENATE(F48464),Term!$A$1:$C$2000,1,FALSE)),0,1))</f>
        <v/>
      </c>
    </row>
    <row r="48465" spans="36:36" x14ac:dyDescent="0.15">
      <c r="AJ48465" t="str">
        <f>IF(AI48465="","",IF(ISERROR(VLOOKUP(CONCATENATE(F48465),Term!$A$1:$C$2000,1,FALSE)),0,1))</f>
        <v/>
      </c>
    </row>
    <row r="48466" spans="36:36" x14ac:dyDescent="0.15">
      <c r="AJ48466" t="str">
        <f>IF(AI48466="","",IF(ISERROR(VLOOKUP(CONCATENATE(F48466),Term!$A$1:$C$2000,1,FALSE)),0,1))</f>
        <v/>
      </c>
    </row>
    <row r="48467" spans="36:36" x14ac:dyDescent="0.15">
      <c r="AJ48467" t="str">
        <f>IF(AI48467="","",IF(ISERROR(VLOOKUP(CONCATENATE(F48467),Term!$A$1:$C$2000,1,FALSE)),0,1))</f>
        <v/>
      </c>
    </row>
    <row r="48468" spans="36:36" x14ac:dyDescent="0.15">
      <c r="AJ48468" t="str">
        <f>IF(AI48468="","",IF(ISERROR(VLOOKUP(CONCATENATE(F48468),Term!$A$1:$C$2000,1,FALSE)),0,1))</f>
        <v/>
      </c>
    </row>
    <row r="48469" spans="36:36" x14ac:dyDescent="0.15">
      <c r="AJ48469" t="str">
        <f>IF(AI48469="","",IF(ISERROR(VLOOKUP(CONCATENATE(F48469),Term!$A$1:$C$2000,1,FALSE)),0,1))</f>
        <v/>
      </c>
    </row>
    <row r="48470" spans="36:36" x14ac:dyDescent="0.15">
      <c r="AJ48470" t="str">
        <f>IF(AI48470="","",IF(ISERROR(VLOOKUP(CONCATENATE(F48470),Term!$A$1:$C$2000,1,FALSE)),0,1))</f>
        <v/>
      </c>
    </row>
    <row r="48471" spans="36:36" x14ac:dyDescent="0.15">
      <c r="AJ48471" t="str">
        <f>IF(AI48471="","",IF(ISERROR(VLOOKUP(CONCATENATE(F48471),Term!$A$1:$C$2000,1,FALSE)),0,1))</f>
        <v/>
      </c>
    </row>
    <row r="48472" spans="36:36" x14ac:dyDescent="0.15">
      <c r="AJ48472" t="str">
        <f>IF(AI48472="","",IF(ISERROR(VLOOKUP(CONCATENATE(F48472),Term!$A$1:$C$2000,1,FALSE)),0,1))</f>
        <v/>
      </c>
    </row>
    <row r="48473" spans="36:36" x14ac:dyDescent="0.15">
      <c r="AJ48473" t="str">
        <f>IF(AI48473="","",IF(ISERROR(VLOOKUP(CONCATENATE(F48473),Term!$A$1:$C$2000,1,FALSE)),0,1))</f>
        <v/>
      </c>
    </row>
    <row r="48474" spans="36:36" x14ac:dyDescent="0.15">
      <c r="AJ48474" t="str">
        <f>IF(AI48474="","",IF(ISERROR(VLOOKUP(CONCATENATE(F48474),Term!$A$1:$C$2000,1,FALSE)),0,1))</f>
        <v/>
      </c>
    </row>
    <row r="48475" spans="36:36" x14ac:dyDescent="0.15">
      <c r="AJ48475" t="str">
        <f>IF(AI48475="","",IF(ISERROR(VLOOKUP(CONCATENATE(F48475),Term!$A$1:$C$2000,1,FALSE)),0,1))</f>
        <v/>
      </c>
    </row>
    <row r="48476" spans="36:36" x14ac:dyDescent="0.15">
      <c r="AJ48476" t="str">
        <f>IF(AI48476="","",IF(ISERROR(VLOOKUP(CONCATENATE(F48476),Term!$A$1:$C$2000,1,FALSE)),0,1))</f>
        <v/>
      </c>
    </row>
    <row r="48477" spans="36:36" x14ac:dyDescent="0.15">
      <c r="AJ48477" t="str">
        <f>IF(AI48477="","",IF(ISERROR(VLOOKUP(CONCATENATE(F48477),Term!$A$1:$C$2000,1,FALSE)),0,1))</f>
        <v/>
      </c>
    </row>
    <row r="48478" spans="36:36" x14ac:dyDescent="0.15">
      <c r="AJ48478" t="str">
        <f>IF(AI48478="","",IF(ISERROR(VLOOKUP(CONCATENATE(F48478),Term!$A$1:$C$2000,1,FALSE)),0,1))</f>
        <v/>
      </c>
    </row>
    <row r="48479" spans="36:36" x14ac:dyDescent="0.15">
      <c r="AJ48479" t="str">
        <f>IF(AI48479="","",IF(ISERROR(VLOOKUP(CONCATENATE(F48479),Term!$A$1:$C$2000,1,FALSE)),0,1))</f>
        <v/>
      </c>
    </row>
    <row r="48480" spans="36:36" x14ac:dyDescent="0.15">
      <c r="AJ48480" t="str">
        <f>IF(AI48480="","",IF(ISERROR(VLOOKUP(CONCATENATE(F48480),Term!$A$1:$C$2000,1,FALSE)),0,1))</f>
        <v/>
      </c>
    </row>
    <row r="48481" spans="36:36" x14ac:dyDescent="0.15">
      <c r="AJ48481" t="str">
        <f>IF(AI48481="","",IF(ISERROR(VLOOKUP(CONCATENATE(F48481),Term!$A$1:$C$2000,1,FALSE)),0,1))</f>
        <v/>
      </c>
    </row>
    <row r="48482" spans="36:36" x14ac:dyDescent="0.15">
      <c r="AJ48482" t="str">
        <f>IF(AI48482="","",IF(ISERROR(VLOOKUP(CONCATENATE(F48482),Term!$A$1:$C$2000,1,FALSE)),0,1))</f>
        <v/>
      </c>
    </row>
    <row r="48483" spans="36:36" x14ac:dyDescent="0.15">
      <c r="AJ48483" t="str">
        <f>IF(AI48483="","",IF(ISERROR(VLOOKUP(CONCATENATE(F48483),Term!$A$1:$C$2000,1,FALSE)),0,1))</f>
        <v/>
      </c>
    </row>
    <row r="48484" spans="36:36" x14ac:dyDescent="0.15">
      <c r="AJ48484" t="str">
        <f>IF(AI48484="","",IF(ISERROR(VLOOKUP(CONCATENATE(F48484),Term!$A$1:$C$2000,1,FALSE)),0,1))</f>
        <v/>
      </c>
    </row>
    <row r="48485" spans="36:36" x14ac:dyDescent="0.15">
      <c r="AJ48485" t="str">
        <f>IF(AI48485="","",IF(ISERROR(VLOOKUP(CONCATENATE(F48485),Term!$A$1:$C$2000,1,FALSE)),0,1))</f>
        <v/>
      </c>
    </row>
    <row r="48486" spans="36:36" x14ac:dyDescent="0.15">
      <c r="AJ48486" t="str">
        <f>IF(AI48486="","",IF(ISERROR(VLOOKUP(CONCATENATE(F48486),Term!$A$1:$C$2000,1,FALSE)),0,1))</f>
        <v/>
      </c>
    </row>
    <row r="48487" spans="36:36" x14ac:dyDescent="0.15">
      <c r="AJ48487" t="str">
        <f>IF(AI48487="","",IF(ISERROR(VLOOKUP(CONCATENATE(F48487),Term!$A$1:$C$2000,1,FALSE)),0,1))</f>
        <v/>
      </c>
    </row>
    <row r="48488" spans="36:36" x14ac:dyDescent="0.15">
      <c r="AJ48488" t="str">
        <f>IF(AI48488="","",IF(ISERROR(VLOOKUP(CONCATENATE(F48488),Term!$A$1:$C$2000,1,FALSE)),0,1))</f>
        <v/>
      </c>
    </row>
    <row r="48489" spans="36:36" x14ac:dyDescent="0.15">
      <c r="AJ48489" t="str">
        <f>IF(AI48489="","",IF(ISERROR(VLOOKUP(CONCATENATE(F48489),Term!$A$1:$C$2000,1,FALSE)),0,1))</f>
        <v/>
      </c>
    </row>
    <row r="48490" spans="36:36" x14ac:dyDescent="0.15">
      <c r="AJ48490" t="str">
        <f>IF(AI48490="","",IF(ISERROR(VLOOKUP(CONCATENATE(F48490),Term!$A$1:$C$2000,1,FALSE)),0,1))</f>
        <v/>
      </c>
    </row>
    <row r="48491" spans="36:36" x14ac:dyDescent="0.15">
      <c r="AJ48491" t="str">
        <f>IF(AI48491="","",IF(ISERROR(VLOOKUP(CONCATENATE(F48491),Term!$A$1:$C$2000,1,FALSE)),0,1))</f>
        <v/>
      </c>
    </row>
    <row r="48492" spans="36:36" x14ac:dyDescent="0.15">
      <c r="AJ48492" t="str">
        <f>IF(AI48492="","",IF(ISERROR(VLOOKUP(CONCATENATE(F48492),Term!$A$1:$C$2000,1,FALSE)),0,1))</f>
        <v/>
      </c>
    </row>
    <row r="48493" spans="36:36" x14ac:dyDescent="0.15">
      <c r="AJ48493" t="str">
        <f>IF(AI48493="","",IF(ISERROR(VLOOKUP(CONCATENATE(F48493),Term!$A$1:$C$2000,1,FALSE)),0,1))</f>
        <v/>
      </c>
    </row>
    <row r="48494" spans="36:36" x14ac:dyDescent="0.15">
      <c r="AJ48494" t="str">
        <f>IF(AI48494="","",IF(ISERROR(VLOOKUP(CONCATENATE(F48494),Term!$A$1:$C$2000,1,FALSE)),0,1))</f>
        <v/>
      </c>
    </row>
    <row r="48495" spans="36:36" x14ac:dyDescent="0.15">
      <c r="AJ48495" t="str">
        <f>IF(AI48495="","",IF(ISERROR(VLOOKUP(CONCATENATE(F48495),Term!$A$1:$C$2000,1,FALSE)),0,1))</f>
        <v/>
      </c>
    </row>
    <row r="48496" spans="36:36" x14ac:dyDescent="0.15">
      <c r="AJ48496" t="str">
        <f>IF(AI48496="","",IF(ISERROR(VLOOKUP(CONCATENATE(F48496),Term!$A$1:$C$2000,1,FALSE)),0,1))</f>
        <v/>
      </c>
    </row>
    <row r="48497" spans="36:36" x14ac:dyDescent="0.15">
      <c r="AJ48497" t="str">
        <f>IF(AI48497="","",IF(ISERROR(VLOOKUP(CONCATENATE(F48497),Term!$A$1:$C$2000,1,FALSE)),0,1))</f>
        <v/>
      </c>
    </row>
    <row r="48498" spans="36:36" x14ac:dyDescent="0.15">
      <c r="AJ48498" t="str">
        <f>IF(AI48498="","",IF(ISERROR(VLOOKUP(CONCATENATE(F48498),Term!$A$1:$C$2000,1,FALSE)),0,1))</f>
        <v/>
      </c>
    </row>
    <row r="48499" spans="36:36" x14ac:dyDescent="0.15">
      <c r="AJ48499" t="str">
        <f>IF(AI48499="","",IF(ISERROR(VLOOKUP(CONCATENATE(F48499),Term!$A$1:$C$2000,1,FALSE)),0,1))</f>
        <v/>
      </c>
    </row>
    <row r="48500" spans="36:36" x14ac:dyDescent="0.15">
      <c r="AJ48500" t="str">
        <f>IF(AI48500="","",IF(ISERROR(VLOOKUP(CONCATENATE(F48500),Term!$A$1:$C$2000,1,FALSE)),0,1))</f>
        <v/>
      </c>
    </row>
    <row r="48501" spans="36:36" x14ac:dyDescent="0.15">
      <c r="AJ48501" t="str">
        <f>IF(AI48501="","",IF(ISERROR(VLOOKUP(CONCATENATE(F48501),Term!$A$1:$C$2000,1,FALSE)),0,1))</f>
        <v/>
      </c>
    </row>
    <row r="48502" spans="36:36" x14ac:dyDescent="0.15">
      <c r="AJ48502" t="str">
        <f>IF(AI48502="","",IF(ISERROR(VLOOKUP(CONCATENATE(F48502),Term!$A$1:$C$2000,1,FALSE)),0,1))</f>
        <v/>
      </c>
    </row>
    <row r="48503" spans="36:36" x14ac:dyDescent="0.15">
      <c r="AJ48503" t="str">
        <f>IF(AI48503="","",IF(ISERROR(VLOOKUP(CONCATENATE(F48503),Term!$A$1:$C$2000,1,FALSE)),0,1))</f>
        <v/>
      </c>
    </row>
    <row r="48504" spans="36:36" x14ac:dyDescent="0.15">
      <c r="AJ48504" t="str">
        <f>IF(AI48504="","",IF(ISERROR(VLOOKUP(CONCATENATE(F48504),Term!$A$1:$C$2000,1,FALSE)),0,1))</f>
        <v/>
      </c>
    </row>
    <row r="48505" spans="36:36" x14ac:dyDescent="0.15">
      <c r="AJ48505" t="str">
        <f>IF(AI48505="","",IF(ISERROR(VLOOKUP(CONCATENATE(F48505),Term!$A$1:$C$2000,1,FALSE)),0,1))</f>
        <v/>
      </c>
    </row>
    <row r="48506" spans="36:36" x14ac:dyDescent="0.15">
      <c r="AJ48506" t="str">
        <f>IF(AI48506="","",IF(ISERROR(VLOOKUP(CONCATENATE(F48506),Term!$A$1:$C$2000,1,FALSE)),0,1))</f>
        <v/>
      </c>
    </row>
    <row r="48507" spans="36:36" x14ac:dyDescent="0.15">
      <c r="AJ48507" t="str">
        <f>IF(AI48507="","",IF(ISERROR(VLOOKUP(CONCATENATE(F48507),Term!$A$1:$C$2000,1,FALSE)),0,1))</f>
        <v/>
      </c>
    </row>
    <row r="48508" spans="36:36" x14ac:dyDescent="0.15">
      <c r="AJ48508" t="str">
        <f>IF(AI48508="","",IF(ISERROR(VLOOKUP(CONCATENATE(F48508),Term!$A$1:$C$2000,1,FALSE)),0,1))</f>
        <v/>
      </c>
    </row>
    <row r="48509" spans="36:36" x14ac:dyDescent="0.15">
      <c r="AJ48509" t="str">
        <f>IF(AI48509="","",IF(ISERROR(VLOOKUP(CONCATENATE(F48509),Term!$A$1:$C$2000,1,FALSE)),0,1))</f>
        <v/>
      </c>
    </row>
    <row r="48510" spans="36:36" x14ac:dyDescent="0.15">
      <c r="AJ48510" t="str">
        <f>IF(AI48510="","",IF(ISERROR(VLOOKUP(CONCATENATE(F48510),Term!$A$1:$C$2000,1,FALSE)),0,1))</f>
        <v/>
      </c>
    </row>
    <row r="48511" spans="36:36" x14ac:dyDescent="0.15">
      <c r="AJ48511" t="str">
        <f>IF(AI48511="","",IF(ISERROR(VLOOKUP(CONCATENATE(F48511),Term!$A$1:$C$2000,1,FALSE)),0,1))</f>
        <v/>
      </c>
    </row>
    <row r="48512" spans="36:36" x14ac:dyDescent="0.15">
      <c r="AJ48512" t="str">
        <f>IF(AI48512="","",IF(ISERROR(VLOOKUP(CONCATENATE(F48512),Term!$A$1:$C$2000,1,FALSE)),0,1))</f>
        <v/>
      </c>
    </row>
    <row r="48513" spans="36:36" x14ac:dyDescent="0.15">
      <c r="AJ48513" t="str">
        <f>IF(AI48513="","",IF(ISERROR(VLOOKUP(CONCATENATE(F48513),Term!$A$1:$C$2000,1,FALSE)),0,1))</f>
        <v/>
      </c>
    </row>
    <row r="48514" spans="36:36" x14ac:dyDescent="0.15">
      <c r="AJ48514" t="str">
        <f>IF(AI48514="","",IF(ISERROR(VLOOKUP(CONCATENATE(F48514),Term!$A$1:$C$2000,1,FALSE)),0,1))</f>
        <v/>
      </c>
    </row>
    <row r="48515" spans="36:36" x14ac:dyDescent="0.15">
      <c r="AJ48515" t="str">
        <f>IF(AI48515="","",IF(ISERROR(VLOOKUP(CONCATENATE(F48515),Term!$A$1:$C$2000,1,FALSE)),0,1))</f>
        <v/>
      </c>
    </row>
    <row r="48516" spans="36:36" x14ac:dyDescent="0.15">
      <c r="AJ48516" t="str">
        <f>IF(AI48516="","",IF(ISERROR(VLOOKUP(CONCATENATE(F48516),Term!$A$1:$C$2000,1,FALSE)),0,1))</f>
        <v/>
      </c>
    </row>
    <row r="48517" spans="36:36" x14ac:dyDescent="0.15">
      <c r="AJ48517" t="str">
        <f>IF(AI48517="","",IF(ISERROR(VLOOKUP(CONCATENATE(F48517),Term!$A$1:$C$2000,1,FALSE)),0,1))</f>
        <v/>
      </c>
    </row>
    <row r="48518" spans="36:36" x14ac:dyDescent="0.15">
      <c r="AJ48518" t="str">
        <f>IF(AI48518="","",IF(ISERROR(VLOOKUP(CONCATENATE(F48518),Term!$A$1:$C$2000,1,FALSE)),0,1))</f>
        <v/>
      </c>
    </row>
    <row r="48519" spans="36:36" x14ac:dyDescent="0.15">
      <c r="AJ48519" t="str">
        <f>IF(AI48519="","",IF(ISERROR(VLOOKUP(CONCATENATE(F48519),Term!$A$1:$C$2000,1,FALSE)),0,1))</f>
        <v/>
      </c>
    </row>
    <row r="48520" spans="36:36" x14ac:dyDescent="0.15">
      <c r="AJ48520" t="str">
        <f>IF(AI48520="","",IF(ISERROR(VLOOKUP(CONCATENATE(F48520),Term!$A$1:$C$2000,1,FALSE)),0,1))</f>
        <v/>
      </c>
    </row>
    <row r="48521" spans="36:36" x14ac:dyDescent="0.15">
      <c r="AJ48521" t="str">
        <f>IF(AI48521="","",IF(ISERROR(VLOOKUP(CONCATENATE(F48521),Term!$A$1:$C$2000,1,FALSE)),0,1))</f>
        <v/>
      </c>
    </row>
    <row r="48522" spans="36:36" x14ac:dyDescent="0.15">
      <c r="AJ48522" t="str">
        <f>IF(AI48522="","",IF(ISERROR(VLOOKUP(CONCATENATE(F48522),Term!$A$1:$C$2000,1,FALSE)),0,1))</f>
        <v/>
      </c>
    </row>
    <row r="48523" spans="36:36" x14ac:dyDescent="0.15">
      <c r="AJ48523" t="str">
        <f>IF(AI48523="","",IF(ISERROR(VLOOKUP(CONCATENATE(F48523),Term!$A$1:$C$2000,1,FALSE)),0,1))</f>
        <v/>
      </c>
    </row>
    <row r="48524" spans="36:36" x14ac:dyDescent="0.15">
      <c r="AJ48524" t="str">
        <f>IF(AI48524="","",IF(ISERROR(VLOOKUP(CONCATENATE(F48524),Term!$A$1:$C$2000,1,FALSE)),0,1))</f>
        <v/>
      </c>
    </row>
    <row r="48525" spans="36:36" x14ac:dyDescent="0.15">
      <c r="AJ48525" t="str">
        <f>IF(AI48525="","",IF(ISERROR(VLOOKUP(CONCATENATE(F48525),Term!$A$1:$C$2000,1,FALSE)),0,1))</f>
        <v/>
      </c>
    </row>
    <row r="48526" spans="36:36" x14ac:dyDescent="0.15">
      <c r="AJ48526" t="str">
        <f>IF(AI48526="","",IF(ISERROR(VLOOKUP(CONCATENATE(F48526),Term!$A$1:$C$2000,1,FALSE)),0,1))</f>
        <v/>
      </c>
    </row>
    <row r="48527" spans="36:36" x14ac:dyDescent="0.15">
      <c r="AJ48527" t="str">
        <f>IF(AI48527="","",IF(ISERROR(VLOOKUP(CONCATENATE(F48527),Term!$A$1:$C$2000,1,FALSE)),0,1))</f>
        <v/>
      </c>
    </row>
    <row r="48528" spans="36:36" x14ac:dyDescent="0.15">
      <c r="AJ48528" t="str">
        <f>IF(AI48528="","",IF(ISERROR(VLOOKUP(CONCATENATE(F48528),Term!$A$1:$C$2000,1,FALSE)),0,1))</f>
        <v/>
      </c>
    </row>
    <row r="48529" spans="36:36" x14ac:dyDescent="0.15">
      <c r="AJ48529" t="str">
        <f>IF(AI48529="","",IF(ISERROR(VLOOKUP(CONCATENATE(F48529),Term!$A$1:$C$2000,1,FALSE)),0,1))</f>
        <v/>
      </c>
    </row>
    <row r="48530" spans="36:36" x14ac:dyDescent="0.15">
      <c r="AJ48530" t="str">
        <f>IF(AI48530="","",IF(ISERROR(VLOOKUP(CONCATENATE(F48530),Term!$A$1:$C$2000,1,FALSE)),0,1))</f>
        <v/>
      </c>
    </row>
    <row r="48531" spans="36:36" x14ac:dyDescent="0.15">
      <c r="AJ48531" t="str">
        <f>IF(AI48531="","",IF(ISERROR(VLOOKUP(CONCATENATE(F48531),Term!$A$1:$C$2000,1,FALSE)),0,1))</f>
        <v/>
      </c>
    </row>
    <row r="48532" spans="36:36" x14ac:dyDescent="0.15">
      <c r="AJ48532" t="str">
        <f>IF(AI48532="","",IF(ISERROR(VLOOKUP(CONCATENATE(F48532),Term!$A$1:$C$2000,1,FALSE)),0,1))</f>
        <v/>
      </c>
    </row>
    <row r="48533" spans="36:36" x14ac:dyDescent="0.15">
      <c r="AJ48533" t="str">
        <f>IF(AI48533="","",IF(ISERROR(VLOOKUP(CONCATENATE(F48533),Term!$A$1:$C$2000,1,FALSE)),0,1))</f>
        <v/>
      </c>
    </row>
    <row r="48534" spans="36:36" x14ac:dyDescent="0.15">
      <c r="AJ48534" t="str">
        <f>IF(AI48534="","",IF(ISERROR(VLOOKUP(CONCATENATE(F48534),Term!$A$1:$C$2000,1,FALSE)),0,1))</f>
        <v/>
      </c>
    </row>
    <row r="48535" spans="36:36" x14ac:dyDescent="0.15">
      <c r="AJ48535" t="str">
        <f>IF(AI48535="","",IF(ISERROR(VLOOKUP(CONCATENATE(F48535),Term!$A$1:$C$2000,1,FALSE)),0,1))</f>
        <v/>
      </c>
    </row>
    <row r="48536" spans="36:36" x14ac:dyDescent="0.15">
      <c r="AJ48536" t="str">
        <f>IF(AI48536="","",IF(ISERROR(VLOOKUP(CONCATENATE(F48536),Term!$A$1:$C$2000,1,FALSE)),0,1))</f>
        <v/>
      </c>
    </row>
    <row r="48537" spans="36:36" x14ac:dyDescent="0.15">
      <c r="AJ48537" t="str">
        <f>IF(AI48537="","",IF(ISERROR(VLOOKUP(CONCATENATE(F48537),Term!$A$1:$C$2000,1,FALSE)),0,1))</f>
        <v/>
      </c>
    </row>
    <row r="48538" spans="36:36" x14ac:dyDescent="0.15">
      <c r="AJ48538" t="str">
        <f>IF(AI48538="","",IF(ISERROR(VLOOKUP(CONCATENATE(F48538),Term!$A$1:$C$2000,1,FALSE)),0,1))</f>
        <v/>
      </c>
    </row>
    <row r="48539" spans="36:36" x14ac:dyDescent="0.15">
      <c r="AJ48539" t="str">
        <f>IF(AI48539="","",IF(ISERROR(VLOOKUP(CONCATENATE(F48539),Term!$A$1:$C$2000,1,FALSE)),0,1))</f>
        <v/>
      </c>
    </row>
    <row r="48540" spans="36:36" x14ac:dyDescent="0.15">
      <c r="AJ48540" t="str">
        <f>IF(AI48540="","",IF(ISERROR(VLOOKUP(CONCATENATE(F48540),Term!$A$1:$C$2000,1,FALSE)),0,1))</f>
        <v/>
      </c>
    </row>
    <row r="48541" spans="36:36" x14ac:dyDescent="0.15">
      <c r="AJ48541" t="str">
        <f>IF(AI48541="","",IF(ISERROR(VLOOKUP(CONCATENATE(F48541),Term!$A$1:$C$2000,1,FALSE)),0,1))</f>
        <v/>
      </c>
    </row>
    <row r="48542" spans="36:36" x14ac:dyDescent="0.15">
      <c r="AJ48542" t="str">
        <f>IF(AI48542="","",IF(ISERROR(VLOOKUP(CONCATENATE(F48542),Term!$A$1:$C$2000,1,FALSE)),0,1))</f>
        <v/>
      </c>
    </row>
    <row r="48543" spans="36:36" x14ac:dyDescent="0.15">
      <c r="AJ48543" t="str">
        <f>IF(AI48543="","",IF(ISERROR(VLOOKUP(CONCATENATE(F48543),Term!$A$1:$C$2000,1,FALSE)),0,1))</f>
        <v/>
      </c>
    </row>
    <row r="48544" spans="36:36" x14ac:dyDescent="0.15">
      <c r="AJ48544" t="str">
        <f>IF(AI48544="","",IF(ISERROR(VLOOKUP(CONCATENATE(F48544),Term!$A$1:$C$2000,1,FALSE)),0,1))</f>
        <v/>
      </c>
    </row>
    <row r="48545" spans="36:36" x14ac:dyDescent="0.15">
      <c r="AJ48545" t="str">
        <f>IF(AI48545="","",IF(ISERROR(VLOOKUP(CONCATENATE(F48545),Term!$A$1:$C$2000,1,FALSE)),0,1))</f>
        <v/>
      </c>
    </row>
    <row r="48546" spans="36:36" x14ac:dyDescent="0.15">
      <c r="AJ48546" t="str">
        <f>IF(AI48546="","",IF(ISERROR(VLOOKUP(CONCATENATE(F48546),Term!$A$1:$C$2000,1,FALSE)),0,1))</f>
        <v/>
      </c>
    </row>
    <row r="48547" spans="36:36" x14ac:dyDescent="0.15">
      <c r="AJ48547" t="str">
        <f>IF(AI48547="","",IF(ISERROR(VLOOKUP(CONCATENATE(F48547),Term!$A$1:$C$2000,1,FALSE)),0,1))</f>
        <v/>
      </c>
    </row>
    <row r="48548" spans="36:36" x14ac:dyDescent="0.15">
      <c r="AJ48548" t="str">
        <f>IF(AI48548="","",IF(ISERROR(VLOOKUP(CONCATENATE(F48548),Term!$A$1:$C$2000,1,FALSE)),0,1))</f>
        <v/>
      </c>
    </row>
    <row r="48549" spans="36:36" x14ac:dyDescent="0.15">
      <c r="AJ48549" t="str">
        <f>IF(AI48549="","",IF(ISERROR(VLOOKUP(CONCATENATE(F48549),Term!$A$1:$C$2000,1,FALSE)),0,1))</f>
        <v/>
      </c>
    </row>
    <row r="48550" spans="36:36" x14ac:dyDescent="0.15">
      <c r="AJ48550" t="str">
        <f>IF(AI48550="","",IF(ISERROR(VLOOKUP(CONCATENATE(F48550),Term!$A$1:$C$2000,1,FALSE)),0,1))</f>
        <v/>
      </c>
    </row>
    <row r="48551" spans="36:36" x14ac:dyDescent="0.15">
      <c r="AJ48551" t="str">
        <f>IF(AI48551="","",IF(ISERROR(VLOOKUP(CONCATENATE(F48551),Term!$A$1:$C$2000,1,FALSE)),0,1))</f>
        <v/>
      </c>
    </row>
    <row r="48552" spans="36:36" x14ac:dyDescent="0.15">
      <c r="AJ48552" t="str">
        <f>IF(AI48552="","",IF(ISERROR(VLOOKUP(CONCATENATE(F48552),Term!$A$1:$C$2000,1,FALSE)),0,1))</f>
        <v/>
      </c>
    </row>
    <row r="48553" spans="36:36" x14ac:dyDescent="0.15">
      <c r="AJ48553" t="str">
        <f>IF(AI48553="","",IF(ISERROR(VLOOKUP(CONCATENATE(F48553),Term!$A$1:$C$2000,1,FALSE)),0,1))</f>
        <v/>
      </c>
    </row>
    <row r="48554" spans="36:36" x14ac:dyDescent="0.15">
      <c r="AJ48554" t="str">
        <f>IF(AI48554="","",IF(ISERROR(VLOOKUP(CONCATENATE(F48554),Term!$A$1:$C$2000,1,FALSE)),0,1))</f>
        <v/>
      </c>
    </row>
    <row r="48555" spans="36:36" x14ac:dyDescent="0.15">
      <c r="AJ48555" t="str">
        <f>IF(AI48555="","",IF(ISERROR(VLOOKUP(CONCATENATE(F48555),Term!$A$1:$C$2000,1,FALSE)),0,1))</f>
        <v/>
      </c>
    </row>
    <row r="48556" spans="36:36" x14ac:dyDescent="0.15">
      <c r="AJ48556" t="str">
        <f>IF(AI48556="","",IF(ISERROR(VLOOKUP(CONCATENATE(F48556),Term!$A$1:$C$2000,1,FALSE)),0,1))</f>
        <v/>
      </c>
    </row>
    <row r="48557" spans="36:36" x14ac:dyDescent="0.15">
      <c r="AJ48557" t="str">
        <f>IF(AI48557="","",IF(ISERROR(VLOOKUP(CONCATENATE(F48557),Term!$A$1:$C$2000,1,FALSE)),0,1))</f>
        <v/>
      </c>
    </row>
    <row r="48558" spans="36:36" x14ac:dyDescent="0.15">
      <c r="AJ48558" t="str">
        <f>IF(AI48558="","",IF(ISERROR(VLOOKUP(CONCATENATE(F48558),Term!$A$1:$C$2000,1,FALSE)),0,1))</f>
        <v/>
      </c>
    </row>
    <row r="48559" spans="36:36" x14ac:dyDescent="0.15">
      <c r="AJ48559" t="str">
        <f>IF(AI48559="","",IF(ISERROR(VLOOKUP(CONCATENATE(F48559),Term!$A$1:$C$2000,1,FALSE)),0,1))</f>
        <v/>
      </c>
    </row>
    <row r="48560" spans="36:36" x14ac:dyDescent="0.15">
      <c r="AJ48560" t="str">
        <f>IF(AI48560="","",IF(ISERROR(VLOOKUP(CONCATENATE(F48560),Term!$A$1:$C$2000,1,FALSE)),0,1))</f>
        <v/>
      </c>
    </row>
    <row r="48561" spans="36:36" x14ac:dyDescent="0.15">
      <c r="AJ48561" t="str">
        <f>IF(AI48561="","",IF(ISERROR(VLOOKUP(CONCATENATE(F48561),Term!$A$1:$C$2000,1,FALSE)),0,1))</f>
        <v/>
      </c>
    </row>
    <row r="48562" spans="36:36" x14ac:dyDescent="0.15">
      <c r="AJ48562" t="str">
        <f>IF(AI48562="","",IF(ISERROR(VLOOKUP(CONCATENATE(F48562),Term!$A$1:$C$2000,1,FALSE)),0,1))</f>
        <v/>
      </c>
    </row>
    <row r="48563" spans="36:36" x14ac:dyDescent="0.15">
      <c r="AJ48563" t="str">
        <f>IF(AI48563="","",IF(ISERROR(VLOOKUP(CONCATENATE(F48563),Term!$A$1:$C$2000,1,FALSE)),0,1))</f>
        <v/>
      </c>
    </row>
    <row r="48564" spans="36:36" x14ac:dyDescent="0.15">
      <c r="AJ48564" t="str">
        <f>IF(AI48564="","",IF(ISERROR(VLOOKUP(CONCATENATE(F48564),Term!$A$1:$C$2000,1,FALSE)),0,1))</f>
        <v/>
      </c>
    </row>
    <row r="48565" spans="36:36" x14ac:dyDescent="0.15">
      <c r="AJ48565" t="str">
        <f>IF(AI48565="","",IF(ISERROR(VLOOKUP(CONCATENATE(F48565),Term!$A$1:$C$2000,1,FALSE)),0,1))</f>
        <v/>
      </c>
    </row>
    <row r="48566" spans="36:36" x14ac:dyDescent="0.15">
      <c r="AJ48566" t="str">
        <f>IF(AI48566="","",IF(ISERROR(VLOOKUP(CONCATENATE(F48566),Term!$A$1:$C$2000,1,FALSE)),0,1))</f>
        <v/>
      </c>
    </row>
    <row r="48567" spans="36:36" x14ac:dyDescent="0.15">
      <c r="AJ48567" t="str">
        <f>IF(AI48567="","",IF(ISERROR(VLOOKUP(CONCATENATE(F48567),Term!$A$1:$C$2000,1,FALSE)),0,1))</f>
        <v/>
      </c>
    </row>
    <row r="48568" spans="36:36" x14ac:dyDescent="0.15">
      <c r="AJ48568" t="str">
        <f>IF(AI48568="","",IF(ISERROR(VLOOKUP(CONCATENATE(F48568),Term!$A$1:$C$2000,1,FALSE)),0,1))</f>
        <v/>
      </c>
    </row>
    <row r="48569" spans="36:36" x14ac:dyDescent="0.15">
      <c r="AJ48569" t="str">
        <f>IF(AI48569="","",IF(ISERROR(VLOOKUP(CONCATENATE(F48569),Term!$A$1:$C$2000,1,FALSE)),0,1))</f>
        <v/>
      </c>
    </row>
    <row r="48570" spans="36:36" x14ac:dyDescent="0.15">
      <c r="AJ48570" t="str">
        <f>IF(AI48570="","",IF(ISERROR(VLOOKUP(CONCATENATE(F48570),Term!$A$1:$C$2000,1,FALSE)),0,1))</f>
        <v/>
      </c>
    </row>
    <row r="48571" spans="36:36" x14ac:dyDescent="0.15">
      <c r="AJ48571" t="str">
        <f>IF(AI48571="","",IF(ISERROR(VLOOKUP(CONCATENATE(F48571),Term!$A$1:$C$2000,1,FALSE)),0,1))</f>
        <v/>
      </c>
    </row>
    <row r="48572" spans="36:36" x14ac:dyDescent="0.15">
      <c r="AJ48572" t="str">
        <f>IF(AI48572="","",IF(ISERROR(VLOOKUP(CONCATENATE(F48572),Term!$A$1:$C$2000,1,FALSE)),0,1))</f>
        <v/>
      </c>
    </row>
    <row r="48573" spans="36:36" x14ac:dyDescent="0.15">
      <c r="AJ48573" t="str">
        <f>IF(AI48573="","",IF(ISERROR(VLOOKUP(CONCATENATE(F48573),Term!$A$1:$C$2000,1,FALSE)),0,1))</f>
        <v/>
      </c>
    </row>
    <row r="48574" spans="36:36" x14ac:dyDescent="0.15">
      <c r="AJ48574" t="str">
        <f>IF(AI48574="","",IF(ISERROR(VLOOKUP(CONCATENATE(F48574),Term!$A$1:$C$2000,1,FALSE)),0,1))</f>
        <v/>
      </c>
    </row>
    <row r="48575" spans="36:36" x14ac:dyDescent="0.15">
      <c r="AJ48575" t="str">
        <f>IF(AI48575="","",IF(ISERROR(VLOOKUP(CONCATENATE(F48575),Term!$A$1:$C$2000,1,FALSE)),0,1))</f>
        <v/>
      </c>
    </row>
    <row r="48576" spans="36:36" x14ac:dyDescent="0.15">
      <c r="AJ48576" t="str">
        <f>IF(AI48576="","",IF(ISERROR(VLOOKUP(CONCATENATE(F48576),Term!$A$1:$C$2000,1,FALSE)),0,1))</f>
        <v/>
      </c>
    </row>
    <row r="48577" spans="36:36" x14ac:dyDescent="0.15">
      <c r="AJ48577" t="str">
        <f>IF(AI48577="","",IF(ISERROR(VLOOKUP(CONCATENATE(F48577),Term!$A$1:$C$2000,1,FALSE)),0,1))</f>
        <v/>
      </c>
    </row>
    <row r="48578" spans="36:36" x14ac:dyDescent="0.15">
      <c r="AJ48578" t="str">
        <f>IF(AI48578="","",IF(ISERROR(VLOOKUP(CONCATENATE(F48578),Term!$A$1:$C$2000,1,FALSE)),0,1))</f>
        <v/>
      </c>
    </row>
    <row r="48579" spans="36:36" x14ac:dyDescent="0.15">
      <c r="AJ48579" t="str">
        <f>IF(AI48579="","",IF(ISERROR(VLOOKUP(CONCATENATE(F48579),Term!$A$1:$C$2000,1,FALSE)),0,1))</f>
        <v/>
      </c>
    </row>
    <row r="48580" spans="36:36" x14ac:dyDescent="0.15">
      <c r="AJ48580" t="str">
        <f>IF(AI48580="","",IF(ISERROR(VLOOKUP(CONCATENATE(F48580),Term!$A$1:$C$2000,1,FALSE)),0,1))</f>
        <v/>
      </c>
    </row>
    <row r="48581" spans="36:36" x14ac:dyDescent="0.15">
      <c r="AJ48581" t="str">
        <f>IF(AI48581="","",IF(ISERROR(VLOOKUP(CONCATENATE(F48581),Term!$A$1:$C$2000,1,FALSE)),0,1))</f>
        <v/>
      </c>
    </row>
    <row r="48582" spans="36:36" x14ac:dyDescent="0.15">
      <c r="AJ48582" t="str">
        <f>IF(AI48582="","",IF(ISERROR(VLOOKUP(CONCATENATE(F48582),Term!$A$1:$C$2000,1,FALSE)),0,1))</f>
        <v/>
      </c>
    </row>
    <row r="48583" spans="36:36" x14ac:dyDescent="0.15">
      <c r="AJ48583" t="str">
        <f>IF(AI48583="","",IF(ISERROR(VLOOKUP(CONCATENATE(F48583),Term!$A$1:$C$2000,1,FALSE)),0,1))</f>
        <v/>
      </c>
    </row>
    <row r="48584" spans="36:36" x14ac:dyDescent="0.15">
      <c r="AJ48584" t="str">
        <f>IF(AI48584="","",IF(ISERROR(VLOOKUP(CONCATENATE(F48584),Term!$A$1:$C$2000,1,FALSE)),0,1))</f>
        <v/>
      </c>
    </row>
    <row r="48585" spans="36:36" x14ac:dyDescent="0.15">
      <c r="AJ48585" t="str">
        <f>IF(AI48585="","",IF(ISERROR(VLOOKUP(CONCATENATE(F48585),Term!$A$1:$C$2000,1,FALSE)),0,1))</f>
        <v/>
      </c>
    </row>
    <row r="48586" spans="36:36" x14ac:dyDescent="0.15">
      <c r="AJ48586" t="str">
        <f>IF(AI48586="","",IF(ISERROR(VLOOKUP(CONCATENATE(F48586),Term!$A$1:$C$2000,1,FALSE)),0,1))</f>
        <v/>
      </c>
    </row>
    <row r="48587" spans="36:36" x14ac:dyDescent="0.15">
      <c r="AJ48587" t="str">
        <f>IF(AI48587="","",IF(ISERROR(VLOOKUP(CONCATENATE(F48587),Term!$A$1:$C$2000,1,FALSE)),0,1))</f>
        <v/>
      </c>
    </row>
    <row r="48588" spans="36:36" x14ac:dyDescent="0.15">
      <c r="AJ48588" t="str">
        <f>IF(AI48588="","",IF(ISERROR(VLOOKUP(CONCATENATE(F48588),Term!$A$1:$C$2000,1,FALSE)),0,1))</f>
        <v/>
      </c>
    </row>
    <row r="48589" spans="36:36" x14ac:dyDescent="0.15">
      <c r="AJ48589" t="str">
        <f>IF(AI48589="","",IF(ISERROR(VLOOKUP(CONCATENATE(F48589),Term!$A$1:$C$2000,1,FALSE)),0,1))</f>
        <v/>
      </c>
    </row>
    <row r="48590" spans="36:36" x14ac:dyDescent="0.15">
      <c r="AJ48590" t="str">
        <f>IF(AI48590="","",IF(ISERROR(VLOOKUP(CONCATENATE(F48590),Term!$A$1:$C$2000,1,FALSE)),0,1))</f>
        <v/>
      </c>
    </row>
    <row r="48591" spans="36:36" x14ac:dyDescent="0.15">
      <c r="AJ48591" t="str">
        <f>IF(AI48591="","",IF(ISERROR(VLOOKUP(CONCATENATE(F48591),Term!$A$1:$C$2000,1,FALSE)),0,1))</f>
        <v/>
      </c>
    </row>
    <row r="48592" spans="36:36" x14ac:dyDescent="0.15">
      <c r="AJ48592" t="str">
        <f>IF(AI48592="","",IF(ISERROR(VLOOKUP(CONCATENATE(F48592),Term!$A$1:$C$2000,1,FALSE)),0,1))</f>
        <v/>
      </c>
    </row>
    <row r="48593" spans="36:36" x14ac:dyDescent="0.15">
      <c r="AJ48593" t="str">
        <f>IF(AI48593="","",IF(ISERROR(VLOOKUP(CONCATENATE(F48593),Term!$A$1:$C$2000,1,FALSE)),0,1))</f>
        <v/>
      </c>
    </row>
    <row r="48594" spans="36:36" x14ac:dyDescent="0.15">
      <c r="AJ48594" t="str">
        <f>IF(AI48594="","",IF(ISERROR(VLOOKUP(CONCATENATE(F48594),Term!$A$1:$C$2000,1,FALSE)),0,1))</f>
        <v/>
      </c>
    </row>
    <row r="48595" spans="36:36" x14ac:dyDescent="0.15">
      <c r="AJ48595" t="str">
        <f>IF(AI48595="","",IF(ISERROR(VLOOKUP(CONCATENATE(F48595),Term!$A$1:$C$2000,1,FALSE)),0,1))</f>
        <v/>
      </c>
    </row>
    <row r="48596" spans="36:36" x14ac:dyDescent="0.15">
      <c r="AJ48596" t="str">
        <f>IF(AI48596="","",IF(ISERROR(VLOOKUP(CONCATENATE(F48596),Term!$A$1:$C$2000,1,FALSE)),0,1))</f>
        <v/>
      </c>
    </row>
    <row r="48597" spans="36:36" x14ac:dyDescent="0.15">
      <c r="AJ48597" t="str">
        <f>IF(AI48597="","",IF(ISERROR(VLOOKUP(CONCATENATE(F48597),Term!$A$1:$C$2000,1,FALSE)),0,1))</f>
        <v/>
      </c>
    </row>
    <row r="48598" spans="36:36" x14ac:dyDescent="0.15">
      <c r="AJ48598" t="str">
        <f>IF(AI48598="","",IF(ISERROR(VLOOKUP(CONCATENATE(F48598),Term!$A$1:$C$2000,1,FALSE)),0,1))</f>
        <v/>
      </c>
    </row>
    <row r="48599" spans="36:36" x14ac:dyDescent="0.15">
      <c r="AJ48599" t="str">
        <f>IF(AI48599="","",IF(ISERROR(VLOOKUP(CONCATENATE(F48599),Term!$A$1:$C$2000,1,FALSE)),0,1))</f>
        <v/>
      </c>
    </row>
    <row r="48600" spans="36:36" x14ac:dyDescent="0.15">
      <c r="AJ48600" t="str">
        <f>IF(AI48600="","",IF(ISERROR(VLOOKUP(CONCATENATE(F48600),Term!$A$1:$C$2000,1,FALSE)),0,1))</f>
        <v/>
      </c>
    </row>
    <row r="48601" spans="36:36" x14ac:dyDescent="0.15">
      <c r="AJ48601" t="str">
        <f>IF(AI48601="","",IF(ISERROR(VLOOKUP(CONCATENATE(F48601),Term!$A$1:$C$2000,1,FALSE)),0,1))</f>
        <v/>
      </c>
    </row>
    <row r="48602" spans="36:36" x14ac:dyDescent="0.15">
      <c r="AJ48602" t="str">
        <f>IF(AI48602="","",IF(ISERROR(VLOOKUP(CONCATENATE(F48602),Term!$A$1:$C$2000,1,FALSE)),0,1))</f>
        <v/>
      </c>
    </row>
    <row r="48603" spans="36:36" x14ac:dyDescent="0.15">
      <c r="AJ48603" t="str">
        <f>IF(AI48603="","",IF(ISERROR(VLOOKUP(CONCATENATE(F48603),Term!$A$1:$C$2000,1,FALSE)),0,1))</f>
        <v/>
      </c>
    </row>
    <row r="48604" spans="36:36" x14ac:dyDescent="0.15">
      <c r="AJ48604" t="str">
        <f>IF(AI48604="","",IF(ISERROR(VLOOKUP(CONCATENATE(F48604),Term!$A$1:$C$2000,1,FALSE)),0,1))</f>
        <v/>
      </c>
    </row>
    <row r="48605" spans="36:36" x14ac:dyDescent="0.15">
      <c r="AJ48605" t="str">
        <f>IF(AI48605="","",IF(ISERROR(VLOOKUP(CONCATENATE(F48605),Term!$A$1:$C$2000,1,FALSE)),0,1))</f>
        <v/>
      </c>
    </row>
    <row r="48606" spans="36:36" x14ac:dyDescent="0.15">
      <c r="AJ48606" t="str">
        <f>IF(AI48606="","",IF(ISERROR(VLOOKUP(CONCATENATE(F48606),Term!$A$1:$C$2000,1,FALSE)),0,1))</f>
        <v/>
      </c>
    </row>
    <row r="48607" spans="36:36" x14ac:dyDescent="0.15">
      <c r="AJ48607" t="str">
        <f>IF(AI48607="","",IF(ISERROR(VLOOKUP(CONCATENATE(F48607),Term!$A$1:$C$2000,1,FALSE)),0,1))</f>
        <v/>
      </c>
    </row>
    <row r="48608" spans="36:36" x14ac:dyDescent="0.15">
      <c r="AJ48608" t="str">
        <f>IF(AI48608="","",IF(ISERROR(VLOOKUP(CONCATENATE(F48608),Term!$A$1:$C$2000,1,FALSE)),0,1))</f>
        <v/>
      </c>
    </row>
    <row r="48609" spans="36:36" x14ac:dyDescent="0.15">
      <c r="AJ48609" t="str">
        <f>IF(AI48609="","",IF(ISERROR(VLOOKUP(CONCATENATE(F48609),Term!$A$1:$C$2000,1,FALSE)),0,1))</f>
        <v/>
      </c>
    </row>
    <row r="48610" spans="36:36" x14ac:dyDescent="0.15">
      <c r="AJ48610" t="str">
        <f>IF(AI48610="","",IF(ISERROR(VLOOKUP(CONCATENATE(F48610),Term!$A$1:$C$2000,1,FALSE)),0,1))</f>
        <v/>
      </c>
    </row>
    <row r="48611" spans="36:36" x14ac:dyDescent="0.15">
      <c r="AJ48611" t="str">
        <f>IF(AI48611="","",IF(ISERROR(VLOOKUP(CONCATENATE(F48611),Term!$A$1:$C$2000,1,FALSE)),0,1))</f>
        <v/>
      </c>
    </row>
    <row r="48612" spans="36:36" x14ac:dyDescent="0.15">
      <c r="AJ48612" t="str">
        <f>IF(AI48612="","",IF(ISERROR(VLOOKUP(CONCATENATE(F48612),Term!$A$1:$C$2000,1,FALSE)),0,1))</f>
        <v/>
      </c>
    </row>
    <row r="48613" spans="36:36" x14ac:dyDescent="0.15">
      <c r="AJ48613" t="str">
        <f>IF(AI48613="","",IF(ISERROR(VLOOKUP(CONCATENATE(F48613),Term!$A$1:$C$2000,1,FALSE)),0,1))</f>
        <v/>
      </c>
    </row>
    <row r="48614" spans="36:36" x14ac:dyDescent="0.15">
      <c r="AJ48614" t="str">
        <f>IF(AI48614="","",IF(ISERROR(VLOOKUP(CONCATENATE(F48614),Term!$A$1:$C$2000,1,FALSE)),0,1))</f>
        <v/>
      </c>
    </row>
    <row r="48615" spans="36:36" x14ac:dyDescent="0.15">
      <c r="AJ48615" t="str">
        <f>IF(AI48615="","",IF(ISERROR(VLOOKUP(CONCATENATE(F48615),Term!$A$1:$C$2000,1,FALSE)),0,1))</f>
        <v/>
      </c>
    </row>
    <row r="48616" spans="36:36" x14ac:dyDescent="0.15">
      <c r="AJ48616" t="str">
        <f>IF(AI48616="","",IF(ISERROR(VLOOKUP(CONCATENATE(F48616),Term!$A$1:$C$2000,1,FALSE)),0,1))</f>
        <v/>
      </c>
    </row>
    <row r="48617" spans="36:36" x14ac:dyDescent="0.15">
      <c r="AJ48617" t="str">
        <f>IF(AI48617="","",IF(ISERROR(VLOOKUP(CONCATENATE(F48617),Term!$A$1:$C$2000,1,FALSE)),0,1))</f>
        <v/>
      </c>
    </row>
    <row r="48618" spans="36:36" x14ac:dyDescent="0.15">
      <c r="AJ48618" t="str">
        <f>IF(AI48618="","",IF(ISERROR(VLOOKUP(CONCATENATE(F48618),Term!$A$1:$C$2000,1,FALSE)),0,1))</f>
        <v/>
      </c>
    </row>
    <row r="48619" spans="36:36" x14ac:dyDescent="0.15">
      <c r="AJ48619" t="str">
        <f>IF(AI48619="","",IF(ISERROR(VLOOKUP(CONCATENATE(F48619),Term!$A$1:$C$2000,1,FALSE)),0,1))</f>
        <v/>
      </c>
    </row>
    <row r="48620" spans="36:36" x14ac:dyDescent="0.15">
      <c r="AJ48620" t="str">
        <f>IF(AI48620="","",IF(ISERROR(VLOOKUP(CONCATENATE(F48620),Term!$A$1:$C$2000,1,FALSE)),0,1))</f>
        <v/>
      </c>
    </row>
    <row r="48621" spans="36:36" x14ac:dyDescent="0.15">
      <c r="AJ48621" t="str">
        <f>IF(AI48621="","",IF(ISERROR(VLOOKUP(CONCATENATE(F48621),Term!$A$1:$C$2000,1,FALSE)),0,1))</f>
        <v/>
      </c>
    </row>
    <row r="48622" spans="36:36" x14ac:dyDescent="0.15">
      <c r="AJ48622" t="str">
        <f>IF(AI48622="","",IF(ISERROR(VLOOKUP(CONCATENATE(F48622),Term!$A$1:$C$2000,1,FALSE)),0,1))</f>
        <v/>
      </c>
    </row>
    <row r="48623" spans="36:36" x14ac:dyDescent="0.15">
      <c r="AJ48623" t="str">
        <f>IF(AI48623="","",IF(ISERROR(VLOOKUP(CONCATENATE(F48623),Term!$A$1:$C$2000,1,FALSE)),0,1))</f>
        <v/>
      </c>
    </row>
    <row r="48624" spans="36:36" x14ac:dyDescent="0.15">
      <c r="AJ48624" t="str">
        <f>IF(AI48624="","",IF(ISERROR(VLOOKUP(CONCATENATE(F48624),Term!$A$1:$C$2000,1,FALSE)),0,1))</f>
        <v/>
      </c>
    </row>
    <row r="48625" spans="36:36" x14ac:dyDescent="0.15">
      <c r="AJ48625" t="str">
        <f>IF(AI48625="","",IF(ISERROR(VLOOKUP(CONCATENATE(F48625),Term!$A$1:$C$2000,1,FALSE)),0,1))</f>
        <v/>
      </c>
    </row>
    <row r="48626" spans="36:36" x14ac:dyDescent="0.15">
      <c r="AJ48626" t="str">
        <f>IF(AI48626="","",IF(ISERROR(VLOOKUP(CONCATENATE(F48626),Term!$A$1:$C$2000,1,FALSE)),0,1))</f>
        <v/>
      </c>
    </row>
    <row r="48627" spans="36:36" x14ac:dyDescent="0.15">
      <c r="AJ48627" t="str">
        <f>IF(AI48627="","",IF(ISERROR(VLOOKUP(CONCATENATE(F48627),Term!$A$1:$C$2000,1,FALSE)),0,1))</f>
        <v/>
      </c>
    </row>
    <row r="48628" spans="36:36" x14ac:dyDescent="0.15">
      <c r="AJ48628" t="str">
        <f>IF(AI48628="","",IF(ISERROR(VLOOKUP(CONCATENATE(F48628),Term!$A$1:$C$2000,1,FALSE)),0,1))</f>
        <v/>
      </c>
    </row>
    <row r="48629" spans="36:36" x14ac:dyDescent="0.15">
      <c r="AJ48629" t="str">
        <f>IF(AI48629="","",IF(ISERROR(VLOOKUP(CONCATENATE(F48629),Term!$A$1:$C$2000,1,FALSE)),0,1))</f>
        <v/>
      </c>
    </row>
    <row r="48630" spans="36:36" x14ac:dyDescent="0.15">
      <c r="AJ48630" t="str">
        <f>IF(AI48630="","",IF(ISERROR(VLOOKUP(CONCATENATE(F48630),Term!$A$1:$C$2000,1,FALSE)),0,1))</f>
        <v/>
      </c>
    </row>
    <row r="48631" spans="36:36" x14ac:dyDescent="0.15">
      <c r="AJ48631" t="str">
        <f>IF(AI48631="","",IF(ISERROR(VLOOKUP(CONCATENATE(F48631),Term!$A$1:$C$2000,1,FALSE)),0,1))</f>
        <v/>
      </c>
    </row>
    <row r="48632" spans="36:36" x14ac:dyDescent="0.15">
      <c r="AJ48632" t="str">
        <f>IF(AI48632="","",IF(ISERROR(VLOOKUP(CONCATENATE(F48632),Term!$A$1:$C$2000,1,FALSE)),0,1))</f>
        <v/>
      </c>
    </row>
    <row r="48633" spans="36:36" x14ac:dyDescent="0.15">
      <c r="AJ48633" t="str">
        <f>IF(AI48633="","",IF(ISERROR(VLOOKUP(CONCATENATE(F48633),Term!$A$1:$C$2000,1,FALSE)),0,1))</f>
        <v/>
      </c>
    </row>
    <row r="48634" spans="36:36" x14ac:dyDescent="0.15">
      <c r="AJ48634" t="str">
        <f>IF(AI48634="","",IF(ISERROR(VLOOKUP(CONCATENATE(F48634),Term!$A$1:$C$2000,1,FALSE)),0,1))</f>
        <v/>
      </c>
    </row>
    <row r="48635" spans="36:36" x14ac:dyDescent="0.15">
      <c r="AJ48635" t="str">
        <f>IF(AI48635="","",IF(ISERROR(VLOOKUP(CONCATENATE(F48635),Term!$A$1:$C$2000,1,FALSE)),0,1))</f>
        <v/>
      </c>
    </row>
    <row r="48636" spans="36:36" x14ac:dyDescent="0.15">
      <c r="AJ48636" t="str">
        <f>IF(AI48636="","",IF(ISERROR(VLOOKUP(CONCATENATE(F48636),Term!$A$1:$C$2000,1,FALSE)),0,1))</f>
        <v/>
      </c>
    </row>
    <row r="48637" spans="36:36" x14ac:dyDescent="0.15">
      <c r="AJ48637" t="str">
        <f>IF(AI48637="","",IF(ISERROR(VLOOKUP(CONCATENATE(F48637),Term!$A$1:$C$2000,1,FALSE)),0,1))</f>
        <v/>
      </c>
    </row>
    <row r="48638" spans="36:36" x14ac:dyDescent="0.15">
      <c r="AJ48638" t="str">
        <f>IF(AI48638="","",IF(ISERROR(VLOOKUP(CONCATENATE(F48638),Term!$A$1:$C$2000,1,FALSE)),0,1))</f>
        <v/>
      </c>
    </row>
    <row r="48639" spans="36:36" x14ac:dyDescent="0.15">
      <c r="AJ48639" t="str">
        <f>IF(AI48639="","",IF(ISERROR(VLOOKUP(CONCATENATE(F48639),Term!$A$1:$C$2000,1,FALSE)),0,1))</f>
        <v/>
      </c>
    </row>
    <row r="48640" spans="36:36" x14ac:dyDescent="0.15">
      <c r="AJ48640" t="str">
        <f>IF(AI48640="","",IF(ISERROR(VLOOKUP(CONCATENATE(F48640),Term!$A$1:$C$2000,1,FALSE)),0,1))</f>
        <v/>
      </c>
    </row>
    <row r="48641" spans="36:36" x14ac:dyDescent="0.15">
      <c r="AJ48641" t="str">
        <f>IF(AI48641="","",IF(ISERROR(VLOOKUP(CONCATENATE(F48641),Term!$A$1:$C$2000,1,FALSE)),0,1))</f>
        <v/>
      </c>
    </row>
    <row r="48642" spans="36:36" x14ac:dyDescent="0.15">
      <c r="AJ48642" t="str">
        <f>IF(AI48642="","",IF(ISERROR(VLOOKUP(CONCATENATE(F48642),Term!$A$1:$C$2000,1,FALSE)),0,1))</f>
        <v/>
      </c>
    </row>
    <row r="48643" spans="36:36" x14ac:dyDescent="0.15">
      <c r="AJ48643" t="str">
        <f>IF(AI48643="","",IF(ISERROR(VLOOKUP(CONCATENATE(F48643),Term!$A$1:$C$2000,1,FALSE)),0,1))</f>
        <v/>
      </c>
    </row>
    <row r="48644" spans="36:36" x14ac:dyDescent="0.15">
      <c r="AJ48644" t="str">
        <f>IF(AI48644="","",IF(ISERROR(VLOOKUP(CONCATENATE(F48644),Term!$A$1:$C$2000,1,FALSE)),0,1))</f>
        <v/>
      </c>
    </row>
    <row r="48645" spans="36:36" x14ac:dyDescent="0.15">
      <c r="AJ48645" t="str">
        <f>IF(AI48645="","",IF(ISERROR(VLOOKUP(CONCATENATE(F48645),Term!$A$1:$C$2000,1,FALSE)),0,1))</f>
        <v/>
      </c>
    </row>
    <row r="48646" spans="36:36" x14ac:dyDescent="0.15">
      <c r="AJ48646" t="str">
        <f>IF(AI48646="","",IF(ISERROR(VLOOKUP(CONCATENATE(F48646),Term!$A$1:$C$2000,1,FALSE)),0,1))</f>
        <v/>
      </c>
    </row>
    <row r="48647" spans="36:36" x14ac:dyDescent="0.15">
      <c r="AJ48647" t="str">
        <f>IF(AI48647="","",IF(ISERROR(VLOOKUP(CONCATENATE(F48647),Term!$A$1:$C$2000,1,FALSE)),0,1))</f>
        <v/>
      </c>
    </row>
    <row r="48648" spans="36:36" x14ac:dyDescent="0.15">
      <c r="AJ48648" t="str">
        <f>IF(AI48648="","",IF(ISERROR(VLOOKUP(CONCATENATE(F48648),Term!$A$1:$C$2000,1,FALSE)),0,1))</f>
        <v/>
      </c>
    </row>
    <row r="48649" spans="36:36" x14ac:dyDescent="0.15">
      <c r="AJ48649" t="str">
        <f>IF(AI48649="","",IF(ISERROR(VLOOKUP(CONCATENATE(F48649),Term!$A$1:$C$2000,1,FALSE)),0,1))</f>
        <v/>
      </c>
    </row>
    <row r="48650" spans="36:36" x14ac:dyDescent="0.15">
      <c r="AJ48650" t="str">
        <f>IF(AI48650="","",IF(ISERROR(VLOOKUP(CONCATENATE(F48650),Term!$A$1:$C$2000,1,FALSE)),0,1))</f>
        <v/>
      </c>
    </row>
    <row r="48651" spans="36:36" x14ac:dyDescent="0.15">
      <c r="AJ48651" t="str">
        <f>IF(AI48651="","",IF(ISERROR(VLOOKUP(CONCATENATE(F48651),Term!$A$1:$C$2000,1,FALSE)),0,1))</f>
        <v/>
      </c>
    </row>
    <row r="48652" spans="36:36" x14ac:dyDescent="0.15">
      <c r="AJ48652" t="str">
        <f>IF(AI48652="","",IF(ISERROR(VLOOKUP(CONCATENATE(F48652),Term!$A$1:$C$2000,1,FALSE)),0,1))</f>
        <v/>
      </c>
    </row>
    <row r="48653" spans="36:36" x14ac:dyDescent="0.15">
      <c r="AJ48653" t="str">
        <f>IF(AI48653="","",IF(ISERROR(VLOOKUP(CONCATENATE(F48653),Term!$A$1:$C$2000,1,FALSE)),0,1))</f>
        <v/>
      </c>
    </row>
    <row r="48654" spans="36:36" x14ac:dyDescent="0.15">
      <c r="AJ48654" t="str">
        <f>IF(AI48654="","",IF(ISERROR(VLOOKUP(CONCATENATE(F48654),Term!$A$1:$C$2000,1,FALSE)),0,1))</f>
        <v/>
      </c>
    </row>
    <row r="48655" spans="36:36" x14ac:dyDescent="0.15">
      <c r="AJ48655" t="str">
        <f>IF(AI48655="","",IF(ISERROR(VLOOKUP(CONCATENATE(F48655),Term!$A$1:$C$2000,1,FALSE)),0,1))</f>
        <v/>
      </c>
    </row>
    <row r="48656" spans="36:36" x14ac:dyDescent="0.15">
      <c r="AJ48656" t="str">
        <f>IF(AI48656="","",IF(ISERROR(VLOOKUP(CONCATENATE(F48656),Term!$A$1:$C$2000,1,FALSE)),0,1))</f>
        <v/>
      </c>
    </row>
    <row r="48657" spans="36:36" x14ac:dyDescent="0.15">
      <c r="AJ48657" t="str">
        <f>IF(AI48657="","",IF(ISERROR(VLOOKUP(CONCATENATE(F48657),Term!$A$1:$C$2000,1,FALSE)),0,1))</f>
        <v/>
      </c>
    </row>
    <row r="48658" spans="36:36" x14ac:dyDescent="0.15">
      <c r="AJ48658" t="str">
        <f>IF(AI48658="","",IF(ISERROR(VLOOKUP(CONCATENATE(F48658),Term!$A$1:$C$2000,1,FALSE)),0,1))</f>
        <v/>
      </c>
    </row>
    <row r="48659" spans="36:36" x14ac:dyDescent="0.15">
      <c r="AJ48659" t="str">
        <f>IF(AI48659="","",IF(ISERROR(VLOOKUP(CONCATENATE(F48659),Term!$A$1:$C$2000,1,FALSE)),0,1))</f>
        <v/>
      </c>
    </row>
    <row r="48660" spans="36:36" x14ac:dyDescent="0.15">
      <c r="AJ48660" t="str">
        <f>IF(AI48660="","",IF(ISERROR(VLOOKUP(CONCATENATE(F48660),Term!$A$1:$C$2000,1,FALSE)),0,1))</f>
        <v/>
      </c>
    </row>
    <row r="48661" spans="36:36" x14ac:dyDescent="0.15">
      <c r="AJ48661" t="str">
        <f>IF(AI48661="","",IF(ISERROR(VLOOKUP(CONCATENATE(F48661),Term!$A$1:$C$2000,1,FALSE)),0,1))</f>
        <v/>
      </c>
    </row>
    <row r="48662" spans="36:36" x14ac:dyDescent="0.15">
      <c r="AJ48662" t="str">
        <f>IF(AI48662="","",IF(ISERROR(VLOOKUP(CONCATENATE(F48662),Term!$A$1:$C$2000,1,FALSE)),0,1))</f>
        <v/>
      </c>
    </row>
    <row r="48663" spans="36:36" x14ac:dyDescent="0.15">
      <c r="AJ48663" t="str">
        <f>IF(AI48663="","",IF(ISERROR(VLOOKUP(CONCATENATE(F48663),Term!$A$1:$C$2000,1,FALSE)),0,1))</f>
        <v/>
      </c>
    </row>
    <row r="48664" spans="36:36" x14ac:dyDescent="0.15">
      <c r="AJ48664" t="str">
        <f>IF(AI48664="","",IF(ISERROR(VLOOKUP(CONCATENATE(F48664),Term!$A$1:$C$2000,1,FALSE)),0,1))</f>
        <v/>
      </c>
    </row>
    <row r="48665" spans="36:36" x14ac:dyDescent="0.15">
      <c r="AJ48665" t="str">
        <f>IF(AI48665="","",IF(ISERROR(VLOOKUP(CONCATENATE(F48665),Term!$A$1:$C$2000,1,FALSE)),0,1))</f>
        <v/>
      </c>
    </row>
    <row r="48666" spans="36:36" x14ac:dyDescent="0.15">
      <c r="AJ48666" t="str">
        <f>IF(AI48666="","",IF(ISERROR(VLOOKUP(CONCATENATE(F48666),Term!$A$1:$C$2000,1,FALSE)),0,1))</f>
        <v/>
      </c>
    </row>
    <row r="48667" spans="36:36" x14ac:dyDescent="0.15">
      <c r="AJ48667" t="str">
        <f>IF(AI48667="","",IF(ISERROR(VLOOKUP(CONCATENATE(F48667),Term!$A$1:$C$2000,1,FALSE)),0,1))</f>
        <v/>
      </c>
    </row>
    <row r="48668" spans="36:36" x14ac:dyDescent="0.15">
      <c r="AJ48668" t="str">
        <f>IF(AI48668="","",IF(ISERROR(VLOOKUP(CONCATENATE(F48668),Term!$A$1:$C$2000,1,FALSE)),0,1))</f>
        <v/>
      </c>
    </row>
    <row r="48669" spans="36:36" x14ac:dyDescent="0.15">
      <c r="AJ48669" t="str">
        <f>IF(AI48669="","",IF(ISERROR(VLOOKUP(CONCATENATE(F48669),Term!$A$1:$C$2000,1,FALSE)),0,1))</f>
        <v/>
      </c>
    </row>
    <row r="48670" spans="36:36" x14ac:dyDescent="0.15">
      <c r="AJ48670" t="str">
        <f>IF(AI48670="","",IF(ISERROR(VLOOKUP(CONCATENATE(F48670),Term!$A$1:$C$2000,1,FALSE)),0,1))</f>
        <v/>
      </c>
    </row>
    <row r="48671" spans="36:36" x14ac:dyDescent="0.15">
      <c r="AJ48671" t="str">
        <f>IF(AI48671="","",IF(ISERROR(VLOOKUP(CONCATENATE(F48671),Term!$A$1:$C$2000,1,FALSE)),0,1))</f>
        <v/>
      </c>
    </row>
    <row r="48672" spans="36:36" x14ac:dyDescent="0.15">
      <c r="AJ48672" t="str">
        <f>IF(AI48672="","",IF(ISERROR(VLOOKUP(CONCATENATE(F48672),Term!$A$1:$C$2000,1,FALSE)),0,1))</f>
        <v/>
      </c>
    </row>
    <row r="48673" spans="36:36" x14ac:dyDescent="0.15">
      <c r="AJ48673" t="str">
        <f>IF(AI48673="","",IF(ISERROR(VLOOKUP(CONCATENATE(F48673),Term!$A$1:$C$2000,1,FALSE)),0,1))</f>
        <v/>
      </c>
    </row>
    <row r="48674" spans="36:36" x14ac:dyDescent="0.15">
      <c r="AJ48674" t="str">
        <f>IF(AI48674="","",IF(ISERROR(VLOOKUP(CONCATENATE(F48674),Term!$A$1:$C$2000,1,FALSE)),0,1))</f>
        <v/>
      </c>
    </row>
    <row r="48675" spans="36:36" x14ac:dyDescent="0.15">
      <c r="AJ48675" t="str">
        <f>IF(AI48675="","",IF(ISERROR(VLOOKUP(CONCATENATE(F48675),Term!$A$1:$C$2000,1,FALSE)),0,1))</f>
        <v/>
      </c>
    </row>
    <row r="48676" spans="36:36" x14ac:dyDescent="0.15">
      <c r="AJ48676" t="str">
        <f>IF(AI48676="","",IF(ISERROR(VLOOKUP(CONCATENATE(F48676),Term!$A$1:$C$2000,1,FALSE)),0,1))</f>
        <v/>
      </c>
    </row>
    <row r="48677" spans="36:36" x14ac:dyDescent="0.15">
      <c r="AJ48677" t="str">
        <f>IF(AI48677="","",IF(ISERROR(VLOOKUP(CONCATENATE(F48677),Term!$A$1:$C$2000,1,FALSE)),0,1))</f>
        <v/>
      </c>
    </row>
    <row r="48678" spans="36:36" x14ac:dyDescent="0.15">
      <c r="AJ48678" t="str">
        <f>IF(AI48678="","",IF(ISERROR(VLOOKUP(CONCATENATE(F48678),Term!$A$1:$C$2000,1,FALSE)),0,1))</f>
        <v/>
      </c>
    </row>
    <row r="48679" spans="36:36" x14ac:dyDescent="0.15">
      <c r="AJ48679" t="str">
        <f>IF(AI48679="","",IF(ISERROR(VLOOKUP(CONCATENATE(F48679),Term!$A$1:$C$2000,1,FALSE)),0,1))</f>
        <v/>
      </c>
    </row>
    <row r="48680" spans="36:36" x14ac:dyDescent="0.15">
      <c r="AJ48680" t="str">
        <f>IF(AI48680="","",IF(ISERROR(VLOOKUP(CONCATENATE(F48680),Term!$A$1:$C$2000,1,FALSE)),0,1))</f>
        <v/>
      </c>
    </row>
    <row r="48681" spans="36:36" x14ac:dyDescent="0.15">
      <c r="AJ48681" t="str">
        <f>IF(AI48681="","",IF(ISERROR(VLOOKUP(CONCATENATE(F48681),Term!$A$1:$C$2000,1,FALSE)),0,1))</f>
        <v/>
      </c>
    </row>
    <row r="48682" spans="36:36" x14ac:dyDescent="0.15">
      <c r="AJ48682" t="str">
        <f>IF(AI48682="","",IF(ISERROR(VLOOKUP(CONCATENATE(F48682),Term!$A$1:$C$2000,1,FALSE)),0,1))</f>
        <v/>
      </c>
    </row>
    <row r="48683" spans="36:36" x14ac:dyDescent="0.15">
      <c r="AJ48683" t="str">
        <f>IF(AI48683="","",IF(ISERROR(VLOOKUP(CONCATENATE(F48683),Term!$A$1:$C$2000,1,FALSE)),0,1))</f>
        <v/>
      </c>
    </row>
    <row r="48684" spans="36:36" x14ac:dyDescent="0.15">
      <c r="AJ48684" t="str">
        <f>IF(AI48684="","",IF(ISERROR(VLOOKUP(CONCATENATE(F48684),Term!$A$1:$C$2000,1,FALSE)),0,1))</f>
        <v/>
      </c>
    </row>
    <row r="48685" spans="36:36" x14ac:dyDescent="0.15">
      <c r="AJ48685" t="str">
        <f>IF(AI48685="","",IF(ISERROR(VLOOKUP(CONCATENATE(F48685),Term!$A$1:$C$2000,1,FALSE)),0,1))</f>
        <v/>
      </c>
    </row>
    <row r="48686" spans="36:36" x14ac:dyDescent="0.15">
      <c r="AJ48686" t="str">
        <f>IF(AI48686="","",IF(ISERROR(VLOOKUP(CONCATENATE(F48686),Term!$A$1:$C$2000,1,FALSE)),0,1))</f>
        <v/>
      </c>
    </row>
    <row r="48687" spans="36:36" x14ac:dyDescent="0.15">
      <c r="AJ48687" t="str">
        <f>IF(AI48687="","",IF(ISERROR(VLOOKUP(CONCATENATE(F48687),Term!$A$1:$C$2000,1,FALSE)),0,1))</f>
        <v/>
      </c>
    </row>
    <row r="48688" spans="36:36" x14ac:dyDescent="0.15">
      <c r="AJ48688" t="str">
        <f>IF(AI48688="","",IF(ISERROR(VLOOKUP(CONCATENATE(F48688),Term!$A$1:$C$2000,1,FALSE)),0,1))</f>
        <v/>
      </c>
    </row>
    <row r="48689" spans="36:36" x14ac:dyDescent="0.15">
      <c r="AJ48689" t="str">
        <f>IF(AI48689="","",IF(ISERROR(VLOOKUP(CONCATENATE(F48689),Term!$A$1:$C$2000,1,FALSE)),0,1))</f>
        <v/>
      </c>
    </row>
    <row r="48690" spans="36:36" x14ac:dyDescent="0.15">
      <c r="AJ48690" t="str">
        <f>IF(AI48690="","",IF(ISERROR(VLOOKUP(CONCATENATE(F48690),Term!$A$1:$C$2000,1,FALSE)),0,1))</f>
        <v/>
      </c>
    </row>
    <row r="48691" spans="36:36" x14ac:dyDescent="0.15">
      <c r="AJ48691" t="str">
        <f>IF(AI48691="","",IF(ISERROR(VLOOKUP(CONCATENATE(F48691),Term!$A$1:$C$2000,1,FALSE)),0,1))</f>
        <v/>
      </c>
    </row>
    <row r="48692" spans="36:36" x14ac:dyDescent="0.15">
      <c r="AJ48692" t="str">
        <f>IF(AI48692="","",IF(ISERROR(VLOOKUP(CONCATENATE(F48692),Term!$A$1:$C$2000,1,FALSE)),0,1))</f>
        <v/>
      </c>
    </row>
    <row r="48693" spans="36:36" x14ac:dyDescent="0.15">
      <c r="AJ48693" t="str">
        <f>IF(AI48693="","",IF(ISERROR(VLOOKUP(CONCATENATE(F48693),Term!$A$1:$C$2000,1,FALSE)),0,1))</f>
        <v/>
      </c>
    </row>
    <row r="48694" spans="36:36" x14ac:dyDescent="0.15">
      <c r="AJ48694" t="str">
        <f>IF(AI48694="","",IF(ISERROR(VLOOKUP(CONCATENATE(F48694),Term!$A$1:$C$2000,1,FALSE)),0,1))</f>
        <v/>
      </c>
    </row>
    <row r="48695" spans="36:36" x14ac:dyDescent="0.15">
      <c r="AJ48695" t="str">
        <f>IF(AI48695="","",IF(ISERROR(VLOOKUP(CONCATENATE(F48695),Term!$A$1:$C$2000,1,FALSE)),0,1))</f>
        <v/>
      </c>
    </row>
    <row r="48696" spans="36:36" x14ac:dyDescent="0.15">
      <c r="AJ48696" t="str">
        <f>IF(AI48696="","",IF(ISERROR(VLOOKUP(CONCATENATE(F48696),Term!$A$1:$C$2000,1,FALSE)),0,1))</f>
        <v/>
      </c>
    </row>
    <row r="48697" spans="36:36" x14ac:dyDescent="0.15">
      <c r="AJ48697" t="str">
        <f>IF(AI48697="","",IF(ISERROR(VLOOKUP(CONCATENATE(F48697),Term!$A$1:$C$2000,1,FALSE)),0,1))</f>
        <v/>
      </c>
    </row>
    <row r="48698" spans="36:36" x14ac:dyDescent="0.15">
      <c r="AJ48698" t="str">
        <f>IF(AI48698="","",IF(ISERROR(VLOOKUP(CONCATENATE(F48698),Term!$A$1:$C$2000,1,FALSE)),0,1))</f>
        <v/>
      </c>
    </row>
    <row r="48699" spans="36:36" x14ac:dyDescent="0.15">
      <c r="AJ48699" t="str">
        <f>IF(AI48699="","",IF(ISERROR(VLOOKUP(CONCATENATE(F48699),Term!$A$1:$C$2000,1,FALSE)),0,1))</f>
        <v/>
      </c>
    </row>
    <row r="48700" spans="36:36" x14ac:dyDescent="0.15">
      <c r="AJ48700" t="str">
        <f>IF(AI48700="","",IF(ISERROR(VLOOKUP(CONCATENATE(F48700),Term!$A$1:$C$2000,1,FALSE)),0,1))</f>
        <v/>
      </c>
    </row>
    <row r="48701" spans="36:36" x14ac:dyDescent="0.15">
      <c r="AJ48701" t="str">
        <f>IF(AI48701="","",IF(ISERROR(VLOOKUP(CONCATENATE(F48701),Term!$A$1:$C$2000,1,FALSE)),0,1))</f>
        <v/>
      </c>
    </row>
    <row r="48702" spans="36:36" x14ac:dyDescent="0.15">
      <c r="AJ48702" t="str">
        <f>IF(AI48702="","",IF(ISERROR(VLOOKUP(CONCATENATE(F48702),Term!$A$1:$C$2000,1,FALSE)),0,1))</f>
        <v/>
      </c>
    </row>
    <row r="48703" spans="36:36" x14ac:dyDescent="0.15">
      <c r="AJ48703" t="str">
        <f>IF(AI48703="","",IF(ISERROR(VLOOKUP(CONCATENATE(F48703),Term!$A$1:$C$2000,1,FALSE)),0,1))</f>
        <v/>
      </c>
    </row>
    <row r="48704" spans="36:36" x14ac:dyDescent="0.15">
      <c r="AJ48704" t="str">
        <f>IF(AI48704="","",IF(ISERROR(VLOOKUP(CONCATENATE(F48704),Term!$A$1:$C$2000,1,FALSE)),0,1))</f>
        <v/>
      </c>
    </row>
    <row r="48705" spans="36:36" x14ac:dyDescent="0.15">
      <c r="AJ48705" t="str">
        <f>IF(AI48705="","",IF(ISERROR(VLOOKUP(CONCATENATE(F48705),Term!$A$1:$C$2000,1,FALSE)),0,1))</f>
        <v/>
      </c>
    </row>
    <row r="48706" spans="36:36" x14ac:dyDescent="0.15">
      <c r="AJ48706" t="str">
        <f>IF(AI48706="","",IF(ISERROR(VLOOKUP(CONCATENATE(F48706),Term!$A$1:$C$2000,1,FALSE)),0,1))</f>
        <v/>
      </c>
    </row>
    <row r="48707" spans="36:36" x14ac:dyDescent="0.15">
      <c r="AJ48707" t="str">
        <f>IF(AI48707="","",IF(ISERROR(VLOOKUP(CONCATENATE(F48707),Term!$A$1:$C$2000,1,FALSE)),0,1))</f>
        <v/>
      </c>
    </row>
    <row r="48708" spans="36:36" x14ac:dyDescent="0.15">
      <c r="AJ48708" t="str">
        <f>IF(AI48708="","",IF(ISERROR(VLOOKUP(CONCATENATE(F48708),Term!$A$1:$C$2000,1,FALSE)),0,1))</f>
        <v/>
      </c>
    </row>
    <row r="48709" spans="36:36" x14ac:dyDescent="0.15">
      <c r="AJ48709" t="str">
        <f>IF(AI48709="","",IF(ISERROR(VLOOKUP(CONCATENATE(F48709),Term!$A$1:$C$2000,1,FALSE)),0,1))</f>
        <v/>
      </c>
    </row>
    <row r="48710" spans="36:36" x14ac:dyDescent="0.15">
      <c r="AJ48710" t="str">
        <f>IF(AI48710="","",IF(ISERROR(VLOOKUP(CONCATENATE(F48710),Term!$A$1:$C$2000,1,FALSE)),0,1))</f>
        <v/>
      </c>
    </row>
    <row r="48711" spans="36:36" x14ac:dyDescent="0.15">
      <c r="AJ48711" t="str">
        <f>IF(AI48711="","",IF(ISERROR(VLOOKUP(CONCATENATE(F48711),Term!$A$1:$C$2000,1,FALSE)),0,1))</f>
        <v/>
      </c>
    </row>
    <row r="48712" spans="36:36" x14ac:dyDescent="0.15">
      <c r="AJ48712" t="str">
        <f>IF(AI48712="","",IF(ISERROR(VLOOKUP(CONCATENATE(F48712),Term!$A$1:$C$2000,1,FALSE)),0,1))</f>
        <v/>
      </c>
    </row>
    <row r="48713" spans="36:36" x14ac:dyDescent="0.15">
      <c r="AJ48713" t="str">
        <f>IF(AI48713="","",IF(ISERROR(VLOOKUP(CONCATENATE(F48713),Term!$A$1:$C$2000,1,FALSE)),0,1))</f>
        <v/>
      </c>
    </row>
    <row r="48714" spans="36:36" x14ac:dyDescent="0.15">
      <c r="AJ48714" t="str">
        <f>IF(AI48714="","",IF(ISERROR(VLOOKUP(CONCATENATE(F48714),Term!$A$1:$C$2000,1,FALSE)),0,1))</f>
        <v/>
      </c>
    </row>
    <row r="48715" spans="36:36" x14ac:dyDescent="0.15">
      <c r="AJ48715" t="str">
        <f>IF(AI48715="","",IF(ISERROR(VLOOKUP(CONCATENATE(F48715),Term!$A$1:$C$2000,1,FALSE)),0,1))</f>
        <v/>
      </c>
    </row>
    <row r="48716" spans="36:36" x14ac:dyDescent="0.15">
      <c r="AJ48716" t="str">
        <f>IF(AI48716="","",IF(ISERROR(VLOOKUP(CONCATENATE(F48716),Term!$A$1:$C$2000,1,FALSE)),0,1))</f>
        <v/>
      </c>
    </row>
    <row r="48717" spans="36:36" x14ac:dyDescent="0.15">
      <c r="AJ48717" t="str">
        <f>IF(AI48717="","",IF(ISERROR(VLOOKUP(CONCATENATE(F48717),Term!$A$1:$C$2000,1,FALSE)),0,1))</f>
        <v/>
      </c>
    </row>
    <row r="48718" spans="36:36" x14ac:dyDescent="0.15">
      <c r="AJ48718" t="str">
        <f>IF(AI48718="","",IF(ISERROR(VLOOKUP(CONCATENATE(F48718),Term!$A$1:$C$2000,1,FALSE)),0,1))</f>
        <v/>
      </c>
    </row>
    <row r="48719" spans="36:36" x14ac:dyDescent="0.15">
      <c r="AJ48719" t="str">
        <f>IF(AI48719="","",IF(ISERROR(VLOOKUP(CONCATENATE(F48719),Term!$A$1:$C$2000,1,FALSE)),0,1))</f>
        <v/>
      </c>
    </row>
    <row r="48720" spans="36:36" x14ac:dyDescent="0.15">
      <c r="AJ48720" t="str">
        <f>IF(AI48720="","",IF(ISERROR(VLOOKUP(CONCATENATE(F48720),Term!$A$1:$C$2000,1,FALSE)),0,1))</f>
        <v/>
      </c>
    </row>
    <row r="48721" spans="36:36" x14ac:dyDescent="0.15">
      <c r="AJ48721" t="str">
        <f>IF(AI48721="","",IF(ISERROR(VLOOKUP(CONCATENATE(F48721),Term!$A$1:$C$2000,1,FALSE)),0,1))</f>
        <v/>
      </c>
    </row>
    <row r="48722" spans="36:36" x14ac:dyDescent="0.15">
      <c r="AJ48722" t="str">
        <f>IF(AI48722="","",IF(ISERROR(VLOOKUP(CONCATENATE(F48722),Term!$A$1:$C$2000,1,FALSE)),0,1))</f>
        <v/>
      </c>
    </row>
    <row r="48723" spans="36:36" x14ac:dyDescent="0.15">
      <c r="AJ48723" t="str">
        <f>IF(AI48723="","",IF(ISERROR(VLOOKUP(CONCATENATE(F48723),Term!$A$1:$C$2000,1,FALSE)),0,1))</f>
        <v/>
      </c>
    </row>
    <row r="48724" spans="36:36" x14ac:dyDescent="0.15">
      <c r="AJ48724" t="str">
        <f>IF(AI48724="","",IF(ISERROR(VLOOKUP(CONCATENATE(F48724),Term!$A$1:$C$2000,1,FALSE)),0,1))</f>
        <v/>
      </c>
    </row>
    <row r="48725" spans="36:36" x14ac:dyDescent="0.15">
      <c r="AJ48725" t="str">
        <f>IF(AI48725="","",IF(ISERROR(VLOOKUP(CONCATENATE(F48725),Term!$A$1:$C$2000,1,FALSE)),0,1))</f>
        <v/>
      </c>
    </row>
    <row r="48726" spans="36:36" x14ac:dyDescent="0.15">
      <c r="AJ48726" t="str">
        <f>IF(AI48726="","",IF(ISERROR(VLOOKUP(CONCATENATE(F48726),Term!$A$1:$C$2000,1,FALSE)),0,1))</f>
        <v/>
      </c>
    </row>
    <row r="48727" spans="36:36" x14ac:dyDescent="0.15">
      <c r="AJ48727" t="str">
        <f>IF(AI48727="","",IF(ISERROR(VLOOKUP(CONCATENATE(F48727),Term!$A$1:$C$2000,1,FALSE)),0,1))</f>
        <v/>
      </c>
    </row>
    <row r="48728" spans="36:36" x14ac:dyDescent="0.15">
      <c r="AJ48728" t="str">
        <f>IF(AI48728="","",IF(ISERROR(VLOOKUP(CONCATENATE(F48728),Term!$A$1:$C$2000,1,FALSE)),0,1))</f>
        <v/>
      </c>
    </row>
    <row r="48729" spans="36:36" x14ac:dyDescent="0.15">
      <c r="AJ48729" t="str">
        <f>IF(AI48729="","",IF(ISERROR(VLOOKUP(CONCATENATE(F48729),Term!$A$1:$C$2000,1,FALSE)),0,1))</f>
        <v/>
      </c>
    </row>
    <row r="48730" spans="36:36" x14ac:dyDescent="0.15">
      <c r="AJ48730" t="str">
        <f>IF(AI48730="","",IF(ISERROR(VLOOKUP(CONCATENATE(F48730),Term!$A$1:$C$2000,1,FALSE)),0,1))</f>
        <v/>
      </c>
    </row>
    <row r="48731" spans="36:36" x14ac:dyDescent="0.15">
      <c r="AJ48731" t="str">
        <f>IF(AI48731="","",IF(ISERROR(VLOOKUP(CONCATENATE(F48731),Term!$A$1:$C$2000,1,FALSE)),0,1))</f>
        <v/>
      </c>
    </row>
    <row r="48732" spans="36:36" x14ac:dyDescent="0.15">
      <c r="AJ48732" t="str">
        <f>IF(AI48732="","",IF(ISERROR(VLOOKUP(CONCATENATE(F48732),Term!$A$1:$C$2000,1,FALSE)),0,1))</f>
        <v/>
      </c>
    </row>
    <row r="48733" spans="36:36" x14ac:dyDescent="0.15">
      <c r="AJ48733" t="str">
        <f>IF(AI48733="","",IF(ISERROR(VLOOKUP(CONCATENATE(F48733),Term!$A$1:$C$2000,1,FALSE)),0,1))</f>
        <v/>
      </c>
    </row>
    <row r="48734" spans="36:36" x14ac:dyDescent="0.15">
      <c r="AJ48734" t="str">
        <f>IF(AI48734="","",IF(ISERROR(VLOOKUP(CONCATENATE(F48734),Term!$A$1:$C$2000,1,FALSE)),0,1))</f>
        <v/>
      </c>
    </row>
    <row r="48735" spans="36:36" x14ac:dyDescent="0.15">
      <c r="AJ48735" t="str">
        <f>IF(AI48735="","",IF(ISERROR(VLOOKUP(CONCATENATE(F48735),Term!$A$1:$C$2000,1,FALSE)),0,1))</f>
        <v/>
      </c>
    </row>
    <row r="48736" spans="36:36" x14ac:dyDescent="0.15">
      <c r="AJ48736" t="str">
        <f>IF(AI48736="","",IF(ISERROR(VLOOKUP(CONCATENATE(F48736),Term!$A$1:$C$2000,1,FALSE)),0,1))</f>
        <v/>
      </c>
    </row>
    <row r="48737" spans="36:36" x14ac:dyDescent="0.15">
      <c r="AJ48737" t="str">
        <f>IF(AI48737="","",IF(ISERROR(VLOOKUP(CONCATENATE(F48737),Term!$A$1:$C$2000,1,FALSE)),0,1))</f>
        <v/>
      </c>
    </row>
    <row r="48738" spans="36:36" x14ac:dyDescent="0.15">
      <c r="AJ48738" t="str">
        <f>IF(AI48738="","",IF(ISERROR(VLOOKUP(CONCATENATE(F48738),Term!$A$1:$C$2000,1,FALSE)),0,1))</f>
        <v/>
      </c>
    </row>
    <row r="48739" spans="36:36" x14ac:dyDescent="0.15">
      <c r="AJ48739" t="str">
        <f>IF(AI48739="","",IF(ISERROR(VLOOKUP(CONCATENATE(F48739),Term!$A$1:$C$2000,1,FALSE)),0,1))</f>
        <v/>
      </c>
    </row>
    <row r="48740" spans="36:36" x14ac:dyDescent="0.15">
      <c r="AJ48740" t="str">
        <f>IF(AI48740="","",IF(ISERROR(VLOOKUP(CONCATENATE(F48740),Term!$A$1:$C$2000,1,FALSE)),0,1))</f>
        <v/>
      </c>
    </row>
    <row r="48741" spans="36:36" x14ac:dyDescent="0.15">
      <c r="AJ48741" t="str">
        <f>IF(AI48741="","",IF(ISERROR(VLOOKUP(CONCATENATE(F48741),Term!$A$1:$C$2000,1,FALSE)),0,1))</f>
        <v/>
      </c>
    </row>
    <row r="48742" spans="36:36" x14ac:dyDescent="0.15">
      <c r="AJ48742" t="str">
        <f>IF(AI48742="","",IF(ISERROR(VLOOKUP(CONCATENATE(F48742),Term!$A$1:$C$2000,1,FALSE)),0,1))</f>
        <v/>
      </c>
    </row>
    <row r="48743" spans="36:36" x14ac:dyDescent="0.15">
      <c r="AJ48743" t="str">
        <f>IF(AI48743="","",IF(ISERROR(VLOOKUP(CONCATENATE(F48743),Term!$A$1:$C$2000,1,FALSE)),0,1))</f>
        <v/>
      </c>
    </row>
    <row r="48744" spans="36:36" x14ac:dyDescent="0.15">
      <c r="AJ48744" t="str">
        <f>IF(AI48744="","",IF(ISERROR(VLOOKUP(CONCATENATE(F48744),Term!$A$1:$C$2000,1,FALSE)),0,1))</f>
        <v/>
      </c>
    </row>
    <row r="48745" spans="36:36" x14ac:dyDescent="0.15">
      <c r="AJ48745" t="str">
        <f>IF(AI48745="","",IF(ISERROR(VLOOKUP(CONCATENATE(F48745),Term!$A$1:$C$2000,1,FALSE)),0,1))</f>
        <v/>
      </c>
    </row>
    <row r="48746" spans="36:36" x14ac:dyDescent="0.15">
      <c r="AJ48746" t="str">
        <f>IF(AI48746="","",IF(ISERROR(VLOOKUP(CONCATENATE(F48746),Term!$A$1:$C$2000,1,FALSE)),0,1))</f>
        <v/>
      </c>
    </row>
    <row r="48747" spans="36:36" x14ac:dyDescent="0.15">
      <c r="AJ48747" t="str">
        <f>IF(AI48747="","",IF(ISERROR(VLOOKUP(CONCATENATE(F48747),Term!$A$1:$C$2000,1,FALSE)),0,1))</f>
        <v/>
      </c>
    </row>
    <row r="48748" spans="36:36" x14ac:dyDescent="0.15">
      <c r="AJ48748" t="str">
        <f>IF(AI48748="","",IF(ISERROR(VLOOKUP(CONCATENATE(F48748),Term!$A$1:$C$2000,1,FALSE)),0,1))</f>
        <v/>
      </c>
    </row>
    <row r="48749" spans="36:36" x14ac:dyDescent="0.15">
      <c r="AJ48749" t="str">
        <f>IF(AI48749="","",IF(ISERROR(VLOOKUP(CONCATENATE(F48749),Term!$A$1:$C$2000,1,FALSE)),0,1))</f>
        <v/>
      </c>
    </row>
    <row r="48750" spans="36:36" x14ac:dyDescent="0.15">
      <c r="AJ48750" t="str">
        <f>IF(AI48750="","",IF(ISERROR(VLOOKUP(CONCATENATE(F48750),Term!$A$1:$C$2000,1,FALSE)),0,1))</f>
        <v/>
      </c>
    </row>
    <row r="48751" spans="36:36" x14ac:dyDescent="0.15">
      <c r="AJ48751" t="str">
        <f>IF(AI48751="","",IF(ISERROR(VLOOKUP(CONCATENATE(F48751),Term!$A$1:$C$2000,1,FALSE)),0,1))</f>
        <v/>
      </c>
    </row>
    <row r="48752" spans="36:36" x14ac:dyDescent="0.15">
      <c r="AJ48752" t="str">
        <f>IF(AI48752="","",IF(ISERROR(VLOOKUP(CONCATENATE(F48752),Term!$A$1:$C$2000,1,FALSE)),0,1))</f>
        <v/>
      </c>
    </row>
    <row r="48753" spans="36:36" x14ac:dyDescent="0.15">
      <c r="AJ48753" t="str">
        <f>IF(AI48753="","",IF(ISERROR(VLOOKUP(CONCATENATE(F48753),Term!$A$1:$C$2000,1,FALSE)),0,1))</f>
        <v/>
      </c>
    </row>
    <row r="48754" spans="36:36" x14ac:dyDescent="0.15">
      <c r="AJ48754" t="str">
        <f>IF(AI48754="","",IF(ISERROR(VLOOKUP(CONCATENATE(F48754),Term!$A$1:$C$2000,1,FALSE)),0,1))</f>
        <v/>
      </c>
    </row>
    <row r="48755" spans="36:36" x14ac:dyDescent="0.15">
      <c r="AJ48755" t="str">
        <f>IF(AI48755="","",IF(ISERROR(VLOOKUP(CONCATENATE(F48755),Term!$A$1:$C$2000,1,FALSE)),0,1))</f>
        <v/>
      </c>
    </row>
    <row r="48756" spans="36:36" x14ac:dyDescent="0.15">
      <c r="AJ48756" t="str">
        <f>IF(AI48756="","",IF(ISERROR(VLOOKUP(CONCATENATE(F48756),Term!$A$1:$C$2000,1,FALSE)),0,1))</f>
        <v/>
      </c>
    </row>
    <row r="48757" spans="36:36" x14ac:dyDescent="0.15">
      <c r="AJ48757" t="str">
        <f>IF(AI48757="","",IF(ISERROR(VLOOKUP(CONCATENATE(F48757),Term!$A$1:$C$2000,1,FALSE)),0,1))</f>
        <v/>
      </c>
    </row>
    <row r="48758" spans="36:36" x14ac:dyDescent="0.15">
      <c r="AJ48758" t="str">
        <f>IF(AI48758="","",IF(ISERROR(VLOOKUP(CONCATENATE(F48758),Term!$A$1:$C$2000,1,FALSE)),0,1))</f>
        <v/>
      </c>
    </row>
    <row r="48759" spans="36:36" x14ac:dyDescent="0.15">
      <c r="AJ48759" t="str">
        <f>IF(AI48759="","",IF(ISERROR(VLOOKUP(CONCATENATE(F48759),Term!$A$1:$C$2000,1,FALSE)),0,1))</f>
        <v/>
      </c>
    </row>
    <row r="48760" spans="36:36" x14ac:dyDescent="0.15">
      <c r="AJ48760" t="str">
        <f>IF(AI48760="","",IF(ISERROR(VLOOKUP(CONCATENATE(F48760),Term!$A$1:$C$2000,1,FALSE)),0,1))</f>
        <v/>
      </c>
    </row>
    <row r="48761" spans="36:36" x14ac:dyDescent="0.15">
      <c r="AJ48761" t="str">
        <f>IF(AI48761="","",IF(ISERROR(VLOOKUP(CONCATENATE(F48761),Term!$A$1:$C$2000,1,FALSE)),0,1))</f>
        <v/>
      </c>
    </row>
    <row r="48762" spans="36:36" x14ac:dyDescent="0.15">
      <c r="AJ48762" t="str">
        <f>IF(AI48762="","",IF(ISERROR(VLOOKUP(CONCATENATE(F48762),Term!$A$1:$C$2000,1,FALSE)),0,1))</f>
        <v/>
      </c>
    </row>
    <row r="48763" spans="36:36" x14ac:dyDescent="0.15">
      <c r="AJ48763" t="str">
        <f>IF(AI48763="","",IF(ISERROR(VLOOKUP(CONCATENATE(F48763),Term!$A$1:$C$2000,1,FALSE)),0,1))</f>
        <v/>
      </c>
    </row>
    <row r="48764" spans="36:36" x14ac:dyDescent="0.15">
      <c r="AJ48764" t="str">
        <f>IF(AI48764="","",IF(ISERROR(VLOOKUP(CONCATENATE(F48764),Term!$A$1:$C$2000,1,FALSE)),0,1))</f>
        <v/>
      </c>
    </row>
    <row r="48765" spans="36:36" x14ac:dyDescent="0.15">
      <c r="AJ48765" t="str">
        <f>IF(AI48765="","",IF(ISERROR(VLOOKUP(CONCATENATE(F48765),Term!$A$1:$C$2000,1,FALSE)),0,1))</f>
        <v/>
      </c>
    </row>
    <row r="48766" spans="36:36" x14ac:dyDescent="0.15">
      <c r="AJ48766" t="str">
        <f>IF(AI48766="","",IF(ISERROR(VLOOKUP(CONCATENATE(F48766),Term!$A$1:$C$2000,1,FALSE)),0,1))</f>
        <v/>
      </c>
    </row>
    <row r="48767" spans="36:36" x14ac:dyDescent="0.15">
      <c r="AJ48767" t="str">
        <f>IF(AI48767="","",IF(ISERROR(VLOOKUP(CONCATENATE(F48767),Term!$A$1:$C$2000,1,FALSE)),0,1))</f>
        <v/>
      </c>
    </row>
    <row r="48768" spans="36:36" x14ac:dyDescent="0.15">
      <c r="AJ48768" t="str">
        <f>IF(AI48768="","",IF(ISERROR(VLOOKUP(CONCATENATE(F48768),Term!$A$1:$C$2000,1,FALSE)),0,1))</f>
        <v/>
      </c>
    </row>
    <row r="48769" spans="36:36" x14ac:dyDescent="0.15">
      <c r="AJ48769" t="str">
        <f>IF(AI48769="","",IF(ISERROR(VLOOKUP(CONCATENATE(F48769),Term!$A$1:$C$2000,1,FALSE)),0,1))</f>
        <v/>
      </c>
    </row>
    <row r="48770" spans="36:36" x14ac:dyDescent="0.15">
      <c r="AJ48770" t="str">
        <f>IF(AI48770="","",IF(ISERROR(VLOOKUP(CONCATENATE(F48770),Term!$A$1:$C$2000,1,FALSE)),0,1))</f>
        <v/>
      </c>
    </row>
    <row r="48771" spans="36:36" x14ac:dyDescent="0.15">
      <c r="AJ48771" t="str">
        <f>IF(AI48771="","",IF(ISERROR(VLOOKUP(CONCATENATE(F48771),Term!$A$1:$C$2000,1,FALSE)),0,1))</f>
        <v/>
      </c>
    </row>
    <row r="48772" spans="36:36" x14ac:dyDescent="0.15">
      <c r="AJ48772" t="str">
        <f>IF(AI48772="","",IF(ISERROR(VLOOKUP(CONCATENATE(F48772),Term!$A$1:$C$2000,1,FALSE)),0,1))</f>
        <v/>
      </c>
    </row>
    <row r="48773" spans="36:36" x14ac:dyDescent="0.15">
      <c r="AJ48773" t="str">
        <f>IF(AI48773="","",IF(ISERROR(VLOOKUP(CONCATENATE(F48773),Term!$A$1:$C$2000,1,FALSE)),0,1))</f>
        <v/>
      </c>
    </row>
    <row r="48774" spans="36:36" x14ac:dyDescent="0.15">
      <c r="AJ48774" t="str">
        <f>IF(AI48774="","",IF(ISERROR(VLOOKUP(CONCATENATE(F48774),Term!$A$1:$C$2000,1,FALSE)),0,1))</f>
        <v/>
      </c>
    </row>
    <row r="48775" spans="36:36" x14ac:dyDescent="0.15">
      <c r="AJ48775" t="str">
        <f>IF(AI48775="","",IF(ISERROR(VLOOKUP(CONCATENATE(F48775),Term!$A$1:$C$2000,1,FALSE)),0,1))</f>
        <v/>
      </c>
    </row>
    <row r="48776" spans="36:36" x14ac:dyDescent="0.15">
      <c r="AJ48776" t="str">
        <f>IF(AI48776="","",IF(ISERROR(VLOOKUP(CONCATENATE(F48776),Term!$A$1:$C$2000,1,FALSE)),0,1))</f>
        <v/>
      </c>
    </row>
    <row r="48777" spans="36:36" x14ac:dyDescent="0.15">
      <c r="AJ48777" t="str">
        <f>IF(AI48777="","",IF(ISERROR(VLOOKUP(CONCATENATE(F48777),Term!$A$1:$C$2000,1,FALSE)),0,1))</f>
        <v/>
      </c>
    </row>
    <row r="48778" spans="36:36" x14ac:dyDescent="0.15">
      <c r="AJ48778" t="str">
        <f>IF(AI48778="","",IF(ISERROR(VLOOKUP(CONCATENATE(F48778),Term!$A$1:$C$2000,1,FALSE)),0,1))</f>
        <v/>
      </c>
    </row>
    <row r="48779" spans="36:36" x14ac:dyDescent="0.15">
      <c r="AJ48779" t="str">
        <f>IF(AI48779="","",IF(ISERROR(VLOOKUP(CONCATENATE(F48779),Term!$A$1:$C$2000,1,FALSE)),0,1))</f>
        <v/>
      </c>
    </row>
    <row r="48780" spans="36:36" x14ac:dyDescent="0.15">
      <c r="AJ48780" t="str">
        <f>IF(AI48780="","",IF(ISERROR(VLOOKUP(CONCATENATE(F48780),Term!$A$1:$C$2000,1,FALSE)),0,1))</f>
        <v/>
      </c>
    </row>
    <row r="48781" spans="36:36" x14ac:dyDescent="0.15">
      <c r="AJ48781" t="str">
        <f>IF(AI48781="","",IF(ISERROR(VLOOKUP(CONCATENATE(F48781),Term!$A$1:$C$2000,1,FALSE)),0,1))</f>
        <v/>
      </c>
    </row>
    <row r="48782" spans="36:36" x14ac:dyDescent="0.15">
      <c r="AJ48782" t="str">
        <f>IF(AI48782="","",IF(ISERROR(VLOOKUP(CONCATENATE(F48782),Term!$A$1:$C$2000,1,FALSE)),0,1))</f>
        <v/>
      </c>
    </row>
    <row r="48783" spans="36:36" x14ac:dyDescent="0.15">
      <c r="AJ48783" t="str">
        <f>IF(AI48783="","",IF(ISERROR(VLOOKUP(CONCATENATE(F48783),Term!$A$1:$C$2000,1,FALSE)),0,1))</f>
        <v/>
      </c>
    </row>
    <row r="48784" spans="36:36" x14ac:dyDescent="0.15">
      <c r="AJ48784" t="str">
        <f>IF(AI48784="","",IF(ISERROR(VLOOKUP(CONCATENATE(F48784),Term!$A$1:$C$2000,1,FALSE)),0,1))</f>
        <v/>
      </c>
    </row>
    <row r="48785" spans="36:36" x14ac:dyDescent="0.15">
      <c r="AJ48785" t="str">
        <f>IF(AI48785="","",IF(ISERROR(VLOOKUP(CONCATENATE(F48785),Term!$A$1:$C$2000,1,FALSE)),0,1))</f>
        <v/>
      </c>
    </row>
    <row r="48786" spans="36:36" x14ac:dyDescent="0.15">
      <c r="AJ48786" t="str">
        <f>IF(AI48786="","",IF(ISERROR(VLOOKUP(CONCATENATE(F48786),Term!$A$1:$C$2000,1,FALSE)),0,1))</f>
        <v/>
      </c>
    </row>
    <row r="48787" spans="36:36" x14ac:dyDescent="0.15">
      <c r="AJ48787" t="str">
        <f>IF(AI48787="","",IF(ISERROR(VLOOKUP(CONCATENATE(F48787),Term!$A$1:$C$2000,1,FALSE)),0,1))</f>
        <v/>
      </c>
    </row>
    <row r="48788" spans="36:36" x14ac:dyDescent="0.15">
      <c r="AJ48788" t="str">
        <f>IF(AI48788="","",IF(ISERROR(VLOOKUP(CONCATENATE(F48788),Term!$A$1:$C$2000,1,FALSE)),0,1))</f>
        <v/>
      </c>
    </row>
    <row r="48789" spans="36:36" x14ac:dyDescent="0.15">
      <c r="AJ48789" t="str">
        <f>IF(AI48789="","",IF(ISERROR(VLOOKUP(CONCATENATE(F48789),Term!$A$1:$C$2000,1,FALSE)),0,1))</f>
        <v/>
      </c>
    </row>
    <row r="48790" spans="36:36" x14ac:dyDescent="0.15">
      <c r="AJ48790" t="str">
        <f>IF(AI48790="","",IF(ISERROR(VLOOKUP(CONCATENATE(F48790),Term!$A$1:$C$2000,1,FALSE)),0,1))</f>
        <v/>
      </c>
    </row>
    <row r="48791" spans="36:36" x14ac:dyDescent="0.15">
      <c r="AJ48791" t="str">
        <f>IF(AI48791="","",IF(ISERROR(VLOOKUP(CONCATENATE(F48791),Term!$A$1:$C$2000,1,FALSE)),0,1))</f>
        <v/>
      </c>
    </row>
    <row r="48792" spans="36:36" x14ac:dyDescent="0.15">
      <c r="AJ48792" t="str">
        <f>IF(AI48792="","",IF(ISERROR(VLOOKUP(CONCATENATE(F48792),Term!$A$1:$C$2000,1,FALSE)),0,1))</f>
        <v/>
      </c>
    </row>
    <row r="48793" spans="36:36" x14ac:dyDescent="0.15">
      <c r="AJ48793" t="str">
        <f>IF(AI48793="","",IF(ISERROR(VLOOKUP(CONCATENATE(F48793),Term!$A$1:$C$2000,1,FALSE)),0,1))</f>
        <v/>
      </c>
    </row>
    <row r="48794" spans="36:36" x14ac:dyDescent="0.15">
      <c r="AJ48794" t="str">
        <f>IF(AI48794="","",IF(ISERROR(VLOOKUP(CONCATENATE(F48794),Term!$A$1:$C$2000,1,FALSE)),0,1))</f>
        <v/>
      </c>
    </row>
    <row r="48795" spans="36:36" x14ac:dyDescent="0.15">
      <c r="AJ48795" t="str">
        <f>IF(AI48795="","",IF(ISERROR(VLOOKUP(CONCATENATE(F48795),Term!$A$1:$C$2000,1,FALSE)),0,1))</f>
        <v/>
      </c>
    </row>
    <row r="48796" spans="36:36" x14ac:dyDescent="0.15">
      <c r="AJ48796" t="str">
        <f>IF(AI48796="","",IF(ISERROR(VLOOKUP(CONCATENATE(F48796),Term!$A$1:$C$2000,1,FALSE)),0,1))</f>
        <v/>
      </c>
    </row>
    <row r="48797" spans="36:36" x14ac:dyDescent="0.15">
      <c r="AJ48797" t="str">
        <f>IF(AI48797="","",IF(ISERROR(VLOOKUP(CONCATENATE(F48797),Term!$A$1:$C$2000,1,FALSE)),0,1))</f>
        <v/>
      </c>
    </row>
    <row r="48798" spans="36:36" x14ac:dyDescent="0.15">
      <c r="AJ48798" t="str">
        <f>IF(AI48798="","",IF(ISERROR(VLOOKUP(CONCATENATE(F48798),Term!$A$1:$C$2000,1,FALSE)),0,1))</f>
        <v/>
      </c>
    </row>
    <row r="48799" spans="36:36" x14ac:dyDescent="0.15">
      <c r="AJ48799" t="str">
        <f>IF(AI48799="","",IF(ISERROR(VLOOKUP(CONCATENATE(F48799),Term!$A$1:$C$2000,1,FALSE)),0,1))</f>
        <v/>
      </c>
    </row>
    <row r="48800" spans="36:36" x14ac:dyDescent="0.15">
      <c r="AJ48800" t="str">
        <f>IF(AI48800="","",IF(ISERROR(VLOOKUP(CONCATENATE(F48800),Term!$A$1:$C$2000,1,FALSE)),0,1))</f>
        <v/>
      </c>
    </row>
    <row r="48801" spans="36:36" x14ac:dyDescent="0.15">
      <c r="AJ48801" t="str">
        <f>IF(AI48801="","",IF(ISERROR(VLOOKUP(CONCATENATE(F48801),Term!$A$1:$C$2000,1,FALSE)),0,1))</f>
        <v/>
      </c>
    </row>
    <row r="48802" spans="36:36" x14ac:dyDescent="0.15">
      <c r="AJ48802" t="str">
        <f>IF(AI48802="","",IF(ISERROR(VLOOKUP(CONCATENATE(F48802),Term!$A$1:$C$2000,1,FALSE)),0,1))</f>
        <v/>
      </c>
    </row>
    <row r="48803" spans="36:36" x14ac:dyDescent="0.15">
      <c r="AJ48803" t="str">
        <f>IF(AI48803="","",IF(ISERROR(VLOOKUP(CONCATENATE(F48803),Term!$A$1:$C$2000,1,FALSE)),0,1))</f>
        <v/>
      </c>
    </row>
    <row r="48804" spans="36:36" x14ac:dyDescent="0.15">
      <c r="AJ48804" t="str">
        <f>IF(AI48804="","",IF(ISERROR(VLOOKUP(CONCATENATE(F48804),Term!$A$1:$C$2000,1,FALSE)),0,1))</f>
        <v/>
      </c>
    </row>
    <row r="48805" spans="36:36" x14ac:dyDescent="0.15">
      <c r="AJ48805" t="str">
        <f>IF(AI48805="","",IF(ISERROR(VLOOKUP(CONCATENATE(F48805),Term!$A$1:$C$2000,1,FALSE)),0,1))</f>
        <v/>
      </c>
    </row>
    <row r="48806" spans="36:36" x14ac:dyDescent="0.15">
      <c r="AJ48806" t="str">
        <f>IF(AI48806="","",IF(ISERROR(VLOOKUP(CONCATENATE(F48806),Term!$A$1:$C$2000,1,FALSE)),0,1))</f>
        <v/>
      </c>
    </row>
    <row r="48807" spans="36:36" x14ac:dyDescent="0.15">
      <c r="AJ48807" t="str">
        <f>IF(AI48807="","",IF(ISERROR(VLOOKUP(CONCATENATE(F48807),Term!$A$1:$C$2000,1,FALSE)),0,1))</f>
        <v/>
      </c>
    </row>
    <row r="48808" spans="36:36" x14ac:dyDescent="0.15">
      <c r="AJ48808" t="str">
        <f>IF(AI48808="","",IF(ISERROR(VLOOKUP(CONCATENATE(F48808),Term!$A$1:$C$2000,1,FALSE)),0,1))</f>
        <v/>
      </c>
    </row>
    <row r="48809" spans="36:36" x14ac:dyDescent="0.15">
      <c r="AJ48809" t="str">
        <f>IF(AI48809="","",IF(ISERROR(VLOOKUP(CONCATENATE(F48809),Term!$A$1:$C$2000,1,FALSE)),0,1))</f>
        <v/>
      </c>
    </row>
    <row r="48810" spans="36:36" x14ac:dyDescent="0.15">
      <c r="AJ48810" t="str">
        <f>IF(AI48810="","",IF(ISERROR(VLOOKUP(CONCATENATE(F48810),Term!$A$1:$C$2000,1,FALSE)),0,1))</f>
        <v/>
      </c>
    </row>
    <row r="48811" spans="36:36" x14ac:dyDescent="0.15">
      <c r="AJ48811" t="str">
        <f>IF(AI48811="","",IF(ISERROR(VLOOKUP(CONCATENATE(F48811),Term!$A$1:$C$2000,1,FALSE)),0,1))</f>
        <v/>
      </c>
    </row>
    <row r="48812" spans="36:36" x14ac:dyDescent="0.15">
      <c r="AJ48812" t="str">
        <f>IF(AI48812="","",IF(ISERROR(VLOOKUP(CONCATENATE(F48812),Term!$A$1:$C$2000,1,FALSE)),0,1))</f>
        <v/>
      </c>
    </row>
    <row r="48813" spans="36:36" x14ac:dyDescent="0.15">
      <c r="AJ48813" t="str">
        <f>IF(AI48813="","",IF(ISERROR(VLOOKUP(CONCATENATE(F48813),Term!$A$1:$C$2000,1,FALSE)),0,1))</f>
        <v/>
      </c>
    </row>
    <row r="48814" spans="36:36" x14ac:dyDescent="0.15">
      <c r="AJ48814" t="str">
        <f>IF(AI48814="","",IF(ISERROR(VLOOKUP(CONCATENATE(F48814),Term!$A$1:$C$2000,1,FALSE)),0,1))</f>
        <v/>
      </c>
    </row>
    <row r="48815" spans="36:36" x14ac:dyDescent="0.15">
      <c r="AJ48815" t="str">
        <f>IF(AI48815="","",IF(ISERROR(VLOOKUP(CONCATENATE(F48815),Term!$A$1:$C$2000,1,FALSE)),0,1))</f>
        <v/>
      </c>
    </row>
    <row r="48816" spans="36:36" x14ac:dyDescent="0.15">
      <c r="AJ48816" t="str">
        <f>IF(AI48816="","",IF(ISERROR(VLOOKUP(CONCATENATE(F48816),Term!$A$1:$C$2000,1,FALSE)),0,1))</f>
        <v/>
      </c>
    </row>
    <row r="48817" spans="36:36" x14ac:dyDescent="0.15">
      <c r="AJ48817" t="str">
        <f>IF(AI48817="","",IF(ISERROR(VLOOKUP(CONCATENATE(F48817),Term!$A$1:$C$2000,1,FALSE)),0,1))</f>
        <v/>
      </c>
    </row>
    <row r="48818" spans="36:36" x14ac:dyDescent="0.15">
      <c r="AJ48818" t="str">
        <f>IF(AI48818="","",IF(ISERROR(VLOOKUP(CONCATENATE(F48818),Term!$A$1:$C$2000,1,FALSE)),0,1))</f>
        <v/>
      </c>
    </row>
    <row r="48819" spans="36:36" x14ac:dyDescent="0.15">
      <c r="AJ48819" t="str">
        <f>IF(AI48819="","",IF(ISERROR(VLOOKUP(CONCATENATE(F48819),Term!$A$1:$C$2000,1,FALSE)),0,1))</f>
        <v/>
      </c>
    </row>
    <row r="48820" spans="36:36" x14ac:dyDescent="0.15">
      <c r="AJ48820" t="str">
        <f>IF(AI48820="","",IF(ISERROR(VLOOKUP(CONCATENATE(F48820),Term!$A$1:$C$2000,1,FALSE)),0,1))</f>
        <v/>
      </c>
    </row>
    <row r="48821" spans="36:36" x14ac:dyDescent="0.15">
      <c r="AJ48821" t="str">
        <f>IF(AI48821="","",IF(ISERROR(VLOOKUP(CONCATENATE(F48821),Term!$A$1:$C$2000,1,FALSE)),0,1))</f>
        <v/>
      </c>
    </row>
    <row r="48822" spans="36:36" x14ac:dyDescent="0.15">
      <c r="AJ48822" t="str">
        <f>IF(AI48822="","",IF(ISERROR(VLOOKUP(CONCATENATE(F48822),Term!$A$1:$C$2000,1,FALSE)),0,1))</f>
        <v/>
      </c>
    </row>
    <row r="48823" spans="36:36" x14ac:dyDescent="0.15">
      <c r="AJ48823" t="str">
        <f>IF(AI48823="","",IF(ISERROR(VLOOKUP(CONCATENATE(F48823),Term!$A$1:$C$2000,1,FALSE)),0,1))</f>
        <v/>
      </c>
    </row>
    <row r="48824" spans="36:36" x14ac:dyDescent="0.15">
      <c r="AJ48824" t="str">
        <f>IF(AI48824="","",IF(ISERROR(VLOOKUP(CONCATENATE(F48824),Term!$A$1:$C$2000,1,FALSE)),0,1))</f>
        <v/>
      </c>
    </row>
    <row r="48825" spans="36:36" x14ac:dyDescent="0.15">
      <c r="AJ48825" t="str">
        <f>IF(AI48825="","",IF(ISERROR(VLOOKUP(CONCATENATE(F48825),Term!$A$1:$C$2000,1,FALSE)),0,1))</f>
        <v/>
      </c>
    </row>
    <row r="48826" spans="36:36" x14ac:dyDescent="0.15">
      <c r="AJ48826" t="str">
        <f>IF(AI48826="","",IF(ISERROR(VLOOKUP(CONCATENATE(F48826),Term!$A$1:$C$2000,1,FALSE)),0,1))</f>
        <v/>
      </c>
    </row>
    <row r="48827" spans="36:36" x14ac:dyDescent="0.15">
      <c r="AJ48827" t="str">
        <f>IF(AI48827="","",IF(ISERROR(VLOOKUP(CONCATENATE(F48827),Term!$A$1:$C$2000,1,FALSE)),0,1))</f>
        <v/>
      </c>
    </row>
    <row r="48828" spans="36:36" x14ac:dyDescent="0.15">
      <c r="AJ48828" t="str">
        <f>IF(AI48828="","",IF(ISERROR(VLOOKUP(CONCATENATE(F48828),Term!$A$1:$C$2000,1,FALSE)),0,1))</f>
        <v/>
      </c>
    </row>
    <row r="48829" spans="36:36" x14ac:dyDescent="0.15">
      <c r="AJ48829" t="str">
        <f>IF(AI48829="","",IF(ISERROR(VLOOKUP(CONCATENATE(F48829),Term!$A$1:$C$2000,1,FALSE)),0,1))</f>
        <v/>
      </c>
    </row>
    <row r="48830" spans="36:36" x14ac:dyDescent="0.15">
      <c r="AJ48830" t="str">
        <f>IF(AI48830="","",IF(ISERROR(VLOOKUP(CONCATENATE(F48830),Term!$A$1:$C$2000,1,FALSE)),0,1))</f>
        <v/>
      </c>
    </row>
    <row r="48831" spans="36:36" x14ac:dyDescent="0.15">
      <c r="AJ48831" t="str">
        <f>IF(AI48831="","",IF(ISERROR(VLOOKUP(CONCATENATE(F48831),Term!$A$1:$C$2000,1,FALSE)),0,1))</f>
        <v/>
      </c>
    </row>
    <row r="48832" spans="36:36" x14ac:dyDescent="0.15">
      <c r="AJ48832" t="str">
        <f>IF(AI48832="","",IF(ISERROR(VLOOKUP(CONCATENATE(F48832),Term!$A$1:$C$2000,1,FALSE)),0,1))</f>
        <v/>
      </c>
    </row>
    <row r="48833" spans="36:36" x14ac:dyDescent="0.15">
      <c r="AJ48833" t="str">
        <f>IF(AI48833="","",IF(ISERROR(VLOOKUP(CONCATENATE(F48833),Term!$A$1:$C$2000,1,FALSE)),0,1))</f>
        <v/>
      </c>
    </row>
    <row r="48834" spans="36:36" x14ac:dyDescent="0.15">
      <c r="AJ48834" t="str">
        <f>IF(AI48834="","",IF(ISERROR(VLOOKUP(CONCATENATE(F48834),Term!$A$1:$C$2000,1,FALSE)),0,1))</f>
        <v/>
      </c>
    </row>
    <row r="48835" spans="36:36" x14ac:dyDescent="0.15">
      <c r="AJ48835" t="str">
        <f>IF(AI48835="","",IF(ISERROR(VLOOKUP(CONCATENATE(F48835),Term!$A$1:$C$2000,1,FALSE)),0,1))</f>
        <v/>
      </c>
    </row>
    <row r="48836" spans="36:36" x14ac:dyDescent="0.15">
      <c r="AJ48836" t="str">
        <f>IF(AI48836="","",IF(ISERROR(VLOOKUP(CONCATENATE(F48836),Term!$A$1:$C$2000,1,FALSE)),0,1))</f>
        <v/>
      </c>
    </row>
    <row r="48837" spans="36:36" x14ac:dyDescent="0.15">
      <c r="AJ48837" t="str">
        <f>IF(AI48837="","",IF(ISERROR(VLOOKUP(CONCATENATE(F48837),Term!$A$1:$C$2000,1,FALSE)),0,1))</f>
        <v/>
      </c>
    </row>
    <row r="48838" spans="36:36" x14ac:dyDescent="0.15">
      <c r="AJ48838" t="str">
        <f>IF(AI48838="","",IF(ISERROR(VLOOKUP(CONCATENATE(F48838),Term!$A$1:$C$2000,1,FALSE)),0,1))</f>
        <v/>
      </c>
    </row>
    <row r="48839" spans="36:36" x14ac:dyDescent="0.15">
      <c r="AJ48839" t="str">
        <f>IF(AI48839="","",IF(ISERROR(VLOOKUP(CONCATENATE(F48839),Term!$A$1:$C$2000,1,FALSE)),0,1))</f>
        <v/>
      </c>
    </row>
    <row r="48840" spans="36:36" x14ac:dyDescent="0.15">
      <c r="AJ48840" t="str">
        <f>IF(AI48840="","",IF(ISERROR(VLOOKUP(CONCATENATE(F48840),Term!$A$1:$C$2000,1,FALSE)),0,1))</f>
        <v/>
      </c>
    </row>
    <row r="48841" spans="36:36" x14ac:dyDescent="0.15">
      <c r="AJ48841" t="str">
        <f>IF(AI48841="","",IF(ISERROR(VLOOKUP(CONCATENATE(F48841),Term!$A$1:$C$2000,1,FALSE)),0,1))</f>
        <v/>
      </c>
    </row>
    <row r="48842" spans="36:36" x14ac:dyDescent="0.15">
      <c r="AJ48842" t="str">
        <f>IF(AI48842="","",IF(ISERROR(VLOOKUP(CONCATENATE(F48842),Term!$A$1:$C$2000,1,FALSE)),0,1))</f>
        <v/>
      </c>
    </row>
    <row r="48843" spans="36:36" x14ac:dyDescent="0.15">
      <c r="AJ48843" t="str">
        <f>IF(AI48843="","",IF(ISERROR(VLOOKUP(CONCATENATE(F48843),Term!$A$1:$C$2000,1,FALSE)),0,1))</f>
        <v/>
      </c>
    </row>
    <row r="48844" spans="36:36" x14ac:dyDescent="0.15">
      <c r="AJ48844" t="str">
        <f>IF(AI48844="","",IF(ISERROR(VLOOKUP(CONCATENATE(F48844),Term!$A$1:$C$2000,1,FALSE)),0,1))</f>
        <v/>
      </c>
    </row>
    <row r="48845" spans="36:36" x14ac:dyDescent="0.15">
      <c r="AJ48845" t="str">
        <f>IF(AI48845="","",IF(ISERROR(VLOOKUP(CONCATENATE(F48845),Term!$A$1:$C$2000,1,FALSE)),0,1))</f>
        <v/>
      </c>
    </row>
    <row r="48846" spans="36:36" x14ac:dyDescent="0.15">
      <c r="AJ48846" t="str">
        <f>IF(AI48846="","",IF(ISERROR(VLOOKUP(CONCATENATE(F48846),Term!$A$1:$C$2000,1,FALSE)),0,1))</f>
        <v/>
      </c>
    </row>
    <row r="48847" spans="36:36" x14ac:dyDescent="0.15">
      <c r="AJ48847" t="str">
        <f>IF(AI48847="","",IF(ISERROR(VLOOKUP(CONCATENATE(F48847),Term!$A$1:$C$2000,1,FALSE)),0,1))</f>
        <v/>
      </c>
    </row>
    <row r="48848" spans="36:36" x14ac:dyDescent="0.15">
      <c r="AJ48848" t="str">
        <f>IF(AI48848="","",IF(ISERROR(VLOOKUP(CONCATENATE(F48848),Term!$A$1:$C$2000,1,FALSE)),0,1))</f>
        <v/>
      </c>
    </row>
    <row r="48849" spans="36:36" x14ac:dyDescent="0.15">
      <c r="AJ48849" t="str">
        <f>IF(AI48849="","",IF(ISERROR(VLOOKUP(CONCATENATE(F48849),Term!$A$1:$C$2000,1,FALSE)),0,1))</f>
        <v/>
      </c>
    </row>
    <row r="48850" spans="36:36" x14ac:dyDescent="0.15">
      <c r="AJ48850" t="str">
        <f>IF(AI48850="","",IF(ISERROR(VLOOKUP(CONCATENATE(F48850),Term!$A$1:$C$2000,1,FALSE)),0,1))</f>
        <v/>
      </c>
    </row>
    <row r="48851" spans="36:36" x14ac:dyDescent="0.15">
      <c r="AJ48851" t="str">
        <f>IF(AI48851="","",IF(ISERROR(VLOOKUP(CONCATENATE(F48851),Term!$A$1:$C$2000,1,FALSE)),0,1))</f>
        <v/>
      </c>
    </row>
    <row r="48852" spans="36:36" x14ac:dyDescent="0.15">
      <c r="AJ48852" t="str">
        <f>IF(AI48852="","",IF(ISERROR(VLOOKUP(CONCATENATE(F48852),Term!$A$1:$C$2000,1,FALSE)),0,1))</f>
        <v/>
      </c>
    </row>
    <row r="48853" spans="36:36" x14ac:dyDescent="0.15">
      <c r="AJ48853" t="str">
        <f>IF(AI48853="","",IF(ISERROR(VLOOKUP(CONCATENATE(F48853),Term!$A$1:$C$2000,1,FALSE)),0,1))</f>
        <v/>
      </c>
    </row>
    <row r="48854" spans="36:36" x14ac:dyDescent="0.15">
      <c r="AJ48854" t="str">
        <f>IF(AI48854="","",IF(ISERROR(VLOOKUP(CONCATENATE(F48854),Term!$A$1:$C$2000,1,FALSE)),0,1))</f>
        <v/>
      </c>
    </row>
    <row r="48855" spans="36:36" x14ac:dyDescent="0.15">
      <c r="AJ48855" t="str">
        <f>IF(AI48855="","",IF(ISERROR(VLOOKUP(CONCATENATE(F48855),Term!$A$1:$C$2000,1,FALSE)),0,1))</f>
        <v/>
      </c>
    </row>
    <row r="48856" spans="36:36" x14ac:dyDescent="0.15">
      <c r="AJ48856" t="str">
        <f>IF(AI48856="","",IF(ISERROR(VLOOKUP(CONCATENATE(F48856),Term!$A$1:$C$2000,1,FALSE)),0,1))</f>
        <v/>
      </c>
    </row>
    <row r="48857" spans="36:36" x14ac:dyDescent="0.15">
      <c r="AJ48857" t="str">
        <f>IF(AI48857="","",IF(ISERROR(VLOOKUP(CONCATENATE(F48857),Term!$A$1:$C$2000,1,FALSE)),0,1))</f>
        <v/>
      </c>
    </row>
    <row r="48858" spans="36:36" x14ac:dyDescent="0.15">
      <c r="AJ48858" t="str">
        <f>IF(AI48858="","",IF(ISERROR(VLOOKUP(CONCATENATE(F48858),Term!$A$1:$C$2000,1,FALSE)),0,1))</f>
        <v/>
      </c>
    </row>
    <row r="48859" spans="36:36" x14ac:dyDescent="0.15">
      <c r="AJ48859" t="str">
        <f>IF(AI48859="","",IF(ISERROR(VLOOKUP(CONCATENATE(F48859),Term!$A$1:$C$2000,1,FALSE)),0,1))</f>
        <v/>
      </c>
    </row>
    <row r="48860" spans="36:36" x14ac:dyDescent="0.15">
      <c r="AJ48860" t="str">
        <f>IF(AI48860="","",IF(ISERROR(VLOOKUP(CONCATENATE(F48860),Term!$A$1:$C$2000,1,FALSE)),0,1))</f>
        <v/>
      </c>
    </row>
    <row r="48861" spans="36:36" x14ac:dyDescent="0.15">
      <c r="AJ48861" t="str">
        <f>IF(AI48861="","",IF(ISERROR(VLOOKUP(CONCATENATE(F48861),Term!$A$1:$C$2000,1,FALSE)),0,1))</f>
        <v/>
      </c>
    </row>
    <row r="48862" spans="36:36" x14ac:dyDescent="0.15">
      <c r="AJ48862" t="str">
        <f>IF(AI48862="","",IF(ISERROR(VLOOKUP(CONCATENATE(F48862),Term!$A$1:$C$2000,1,FALSE)),0,1))</f>
        <v/>
      </c>
    </row>
    <row r="48863" spans="36:36" x14ac:dyDescent="0.15">
      <c r="AJ48863" t="str">
        <f>IF(AI48863="","",IF(ISERROR(VLOOKUP(CONCATENATE(F48863),Term!$A$1:$C$2000,1,FALSE)),0,1))</f>
        <v/>
      </c>
    </row>
    <row r="48864" spans="36:36" x14ac:dyDescent="0.15">
      <c r="AJ48864" t="str">
        <f>IF(AI48864="","",IF(ISERROR(VLOOKUP(CONCATENATE(F48864),Term!$A$1:$C$2000,1,FALSE)),0,1))</f>
        <v/>
      </c>
    </row>
    <row r="48865" spans="36:36" x14ac:dyDescent="0.15">
      <c r="AJ48865" t="str">
        <f>IF(AI48865="","",IF(ISERROR(VLOOKUP(CONCATENATE(F48865),Term!$A$1:$C$2000,1,FALSE)),0,1))</f>
        <v/>
      </c>
    </row>
    <row r="48866" spans="36:36" x14ac:dyDescent="0.15">
      <c r="AJ48866" t="str">
        <f>IF(AI48866="","",IF(ISERROR(VLOOKUP(CONCATENATE(F48866),Term!$A$1:$C$2000,1,FALSE)),0,1))</f>
        <v/>
      </c>
    </row>
    <row r="48867" spans="36:36" x14ac:dyDescent="0.15">
      <c r="AJ48867" t="str">
        <f>IF(AI48867="","",IF(ISERROR(VLOOKUP(CONCATENATE(F48867),Term!$A$1:$C$2000,1,FALSE)),0,1))</f>
        <v/>
      </c>
    </row>
    <row r="48868" spans="36:36" x14ac:dyDescent="0.15">
      <c r="AJ48868" t="str">
        <f>IF(AI48868="","",IF(ISERROR(VLOOKUP(CONCATENATE(F48868),Term!$A$1:$C$2000,1,FALSE)),0,1))</f>
        <v/>
      </c>
    </row>
    <row r="48869" spans="36:36" x14ac:dyDescent="0.15">
      <c r="AJ48869" t="str">
        <f>IF(AI48869="","",IF(ISERROR(VLOOKUP(CONCATENATE(F48869),Term!$A$1:$C$2000,1,FALSE)),0,1))</f>
        <v/>
      </c>
    </row>
    <row r="48870" spans="36:36" x14ac:dyDescent="0.15">
      <c r="AJ48870" t="str">
        <f>IF(AI48870="","",IF(ISERROR(VLOOKUP(CONCATENATE(F48870),Term!$A$1:$C$2000,1,FALSE)),0,1))</f>
        <v/>
      </c>
    </row>
    <row r="48871" spans="36:36" x14ac:dyDescent="0.15">
      <c r="AJ48871" t="str">
        <f>IF(AI48871="","",IF(ISERROR(VLOOKUP(CONCATENATE(F48871),Term!$A$1:$C$2000,1,FALSE)),0,1))</f>
        <v/>
      </c>
    </row>
    <row r="48872" spans="36:36" x14ac:dyDescent="0.15">
      <c r="AJ48872" t="str">
        <f>IF(AI48872="","",IF(ISERROR(VLOOKUP(CONCATENATE(F48872),Term!$A$1:$C$2000,1,FALSE)),0,1))</f>
        <v/>
      </c>
    </row>
    <row r="48873" spans="36:36" x14ac:dyDescent="0.15">
      <c r="AJ48873" t="str">
        <f>IF(AI48873="","",IF(ISERROR(VLOOKUP(CONCATENATE(F48873),Term!$A$1:$C$2000,1,FALSE)),0,1))</f>
        <v/>
      </c>
    </row>
    <row r="48874" spans="36:36" x14ac:dyDescent="0.15">
      <c r="AJ48874" t="str">
        <f>IF(AI48874="","",IF(ISERROR(VLOOKUP(CONCATENATE(F48874),Term!$A$1:$C$2000,1,FALSE)),0,1))</f>
        <v/>
      </c>
    </row>
    <row r="48875" spans="36:36" x14ac:dyDescent="0.15">
      <c r="AJ48875" t="str">
        <f>IF(AI48875="","",IF(ISERROR(VLOOKUP(CONCATENATE(F48875),Term!$A$1:$C$2000,1,FALSE)),0,1))</f>
        <v/>
      </c>
    </row>
    <row r="48876" spans="36:36" x14ac:dyDescent="0.15">
      <c r="AJ48876" t="str">
        <f>IF(AI48876="","",IF(ISERROR(VLOOKUP(CONCATENATE(F48876),Term!$A$1:$C$2000,1,FALSE)),0,1))</f>
        <v/>
      </c>
    </row>
    <row r="48877" spans="36:36" x14ac:dyDescent="0.15">
      <c r="AJ48877" t="str">
        <f>IF(AI48877="","",IF(ISERROR(VLOOKUP(CONCATENATE(F48877),Term!$A$1:$C$2000,1,FALSE)),0,1))</f>
        <v/>
      </c>
    </row>
    <row r="48878" spans="36:36" x14ac:dyDescent="0.15">
      <c r="AJ48878" t="str">
        <f>IF(AI48878="","",IF(ISERROR(VLOOKUP(CONCATENATE(F48878),Term!$A$1:$C$2000,1,FALSE)),0,1))</f>
        <v/>
      </c>
    </row>
    <row r="48879" spans="36:36" x14ac:dyDescent="0.15">
      <c r="AJ48879" t="str">
        <f>IF(AI48879="","",IF(ISERROR(VLOOKUP(CONCATENATE(F48879),Term!$A$1:$C$2000,1,FALSE)),0,1))</f>
        <v/>
      </c>
    </row>
    <row r="48880" spans="36:36" x14ac:dyDescent="0.15">
      <c r="AJ48880" t="str">
        <f>IF(AI48880="","",IF(ISERROR(VLOOKUP(CONCATENATE(F48880),Term!$A$1:$C$2000,1,FALSE)),0,1))</f>
        <v/>
      </c>
    </row>
    <row r="48881" spans="36:36" x14ac:dyDescent="0.15">
      <c r="AJ48881" t="str">
        <f>IF(AI48881="","",IF(ISERROR(VLOOKUP(CONCATENATE(F48881),Term!$A$1:$C$2000,1,FALSE)),0,1))</f>
        <v/>
      </c>
    </row>
    <row r="48882" spans="36:36" x14ac:dyDescent="0.15">
      <c r="AJ48882" t="str">
        <f>IF(AI48882="","",IF(ISERROR(VLOOKUP(CONCATENATE(F48882),Term!$A$1:$C$2000,1,FALSE)),0,1))</f>
        <v/>
      </c>
    </row>
    <row r="48883" spans="36:36" x14ac:dyDescent="0.15">
      <c r="AJ48883" t="str">
        <f>IF(AI48883="","",IF(ISERROR(VLOOKUP(CONCATENATE(F48883),Term!$A$1:$C$2000,1,FALSE)),0,1))</f>
        <v/>
      </c>
    </row>
    <row r="48884" spans="36:36" x14ac:dyDescent="0.15">
      <c r="AJ48884" t="str">
        <f>IF(AI48884="","",IF(ISERROR(VLOOKUP(CONCATENATE(F48884),Term!$A$1:$C$2000,1,FALSE)),0,1))</f>
        <v/>
      </c>
    </row>
    <row r="48885" spans="36:36" x14ac:dyDescent="0.15">
      <c r="AJ48885" t="str">
        <f>IF(AI48885="","",IF(ISERROR(VLOOKUP(CONCATENATE(F48885),Term!$A$1:$C$2000,1,FALSE)),0,1))</f>
        <v/>
      </c>
    </row>
    <row r="48886" spans="36:36" x14ac:dyDescent="0.15">
      <c r="AJ48886" t="str">
        <f>IF(AI48886="","",IF(ISERROR(VLOOKUP(CONCATENATE(F48886),Term!$A$1:$C$2000,1,FALSE)),0,1))</f>
        <v/>
      </c>
    </row>
    <row r="48887" spans="36:36" x14ac:dyDescent="0.15">
      <c r="AJ48887" t="str">
        <f>IF(AI48887="","",IF(ISERROR(VLOOKUP(CONCATENATE(F48887),Term!$A$1:$C$2000,1,FALSE)),0,1))</f>
        <v/>
      </c>
    </row>
    <row r="48888" spans="36:36" x14ac:dyDescent="0.15">
      <c r="AJ48888" t="str">
        <f>IF(AI48888="","",IF(ISERROR(VLOOKUP(CONCATENATE(F48888),Term!$A$1:$C$2000,1,FALSE)),0,1))</f>
        <v/>
      </c>
    </row>
    <row r="48889" spans="36:36" x14ac:dyDescent="0.15">
      <c r="AJ48889" t="str">
        <f>IF(AI48889="","",IF(ISERROR(VLOOKUP(CONCATENATE(F48889),Term!$A$1:$C$2000,1,FALSE)),0,1))</f>
        <v/>
      </c>
    </row>
    <row r="48890" spans="36:36" x14ac:dyDescent="0.15">
      <c r="AJ48890" t="str">
        <f>IF(AI48890="","",IF(ISERROR(VLOOKUP(CONCATENATE(F48890),Term!$A$1:$C$2000,1,FALSE)),0,1))</f>
        <v/>
      </c>
    </row>
    <row r="48891" spans="36:36" x14ac:dyDescent="0.15">
      <c r="AJ48891" t="str">
        <f>IF(AI48891="","",IF(ISERROR(VLOOKUP(CONCATENATE(F48891),Term!$A$1:$C$2000,1,FALSE)),0,1))</f>
        <v/>
      </c>
    </row>
    <row r="48892" spans="36:36" x14ac:dyDescent="0.15">
      <c r="AJ48892" t="str">
        <f>IF(AI48892="","",IF(ISERROR(VLOOKUP(CONCATENATE(F48892),Term!$A$1:$C$2000,1,FALSE)),0,1))</f>
        <v/>
      </c>
    </row>
    <row r="48893" spans="36:36" x14ac:dyDescent="0.15">
      <c r="AJ48893" t="str">
        <f>IF(AI48893="","",IF(ISERROR(VLOOKUP(CONCATENATE(F48893),Term!$A$1:$C$2000,1,FALSE)),0,1))</f>
        <v/>
      </c>
    </row>
    <row r="48894" spans="36:36" x14ac:dyDescent="0.15">
      <c r="AJ48894" t="str">
        <f>IF(AI48894="","",IF(ISERROR(VLOOKUP(CONCATENATE(F48894),Term!$A$1:$C$2000,1,FALSE)),0,1))</f>
        <v/>
      </c>
    </row>
    <row r="48895" spans="36:36" x14ac:dyDescent="0.15">
      <c r="AJ48895" t="str">
        <f>IF(AI48895="","",IF(ISERROR(VLOOKUP(CONCATENATE(F48895),Term!$A$1:$C$2000,1,FALSE)),0,1))</f>
        <v/>
      </c>
    </row>
    <row r="48896" spans="36:36" x14ac:dyDescent="0.15">
      <c r="AJ48896" t="str">
        <f>IF(AI48896="","",IF(ISERROR(VLOOKUP(CONCATENATE(F48896),Term!$A$1:$C$2000,1,FALSE)),0,1))</f>
        <v/>
      </c>
    </row>
    <row r="48897" spans="36:36" x14ac:dyDescent="0.15">
      <c r="AJ48897" t="str">
        <f>IF(AI48897="","",IF(ISERROR(VLOOKUP(CONCATENATE(F48897),Term!$A$1:$C$2000,1,FALSE)),0,1))</f>
        <v/>
      </c>
    </row>
    <row r="48898" spans="36:36" x14ac:dyDescent="0.15">
      <c r="AJ48898" t="str">
        <f>IF(AI48898="","",IF(ISERROR(VLOOKUP(CONCATENATE(F48898),Term!$A$1:$C$2000,1,FALSE)),0,1))</f>
        <v/>
      </c>
    </row>
    <row r="48899" spans="36:36" x14ac:dyDescent="0.15">
      <c r="AJ48899" t="str">
        <f>IF(AI48899="","",IF(ISERROR(VLOOKUP(CONCATENATE(F48899),Term!$A$1:$C$2000,1,FALSE)),0,1))</f>
        <v/>
      </c>
    </row>
    <row r="48900" spans="36:36" x14ac:dyDescent="0.15">
      <c r="AJ48900" t="str">
        <f>IF(AI48900="","",IF(ISERROR(VLOOKUP(CONCATENATE(F48900),Term!$A$1:$C$2000,1,FALSE)),0,1))</f>
        <v/>
      </c>
    </row>
    <row r="48901" spans="36:36" x14ac:dyDescent="0.15">
      <c r="AJ48901" t="str">
        <f>IF(AI48901="","",IF(ISERROR(VLOOKUP(CONCATENATE(F48901),Term!$A$1:$C$2000,1,FALSE)),0,1))</f>
        <v/>
      </c>
    </row>
    <row r="48902" spans="36:36" x14ac:dyDescent="0.15">
      <c r="AJ48902" t="str">
        <f>IF(AI48902="","",IF(ISERROR(VLOOKUP(CONCATENATE(F48902),Term!$A$1:$C$2000,1,FALSE)),0,1))</f>
        <v/>
      </c>
    </row>
    <row r="48903" spans="36:36" x14ac:dyDescent="0.15">
      <c r="AJ48903" t="str">
        <f>IF(AI48903="","",IF(ISERROR(VLOOKUP(CONCATENATE(F48903),Term!$A$1:$C$2000,1,FALSE)),0,1))</f>
        <v/>
      </c>
    </row>
    <row r="48904" spans="36:36" x14ac:dyDescent="0.15">
      <c r="AJ48904" t="str">
        <f>IF(AI48904="","",IF(ISERROR(VLOOKUP(CONCATENATE(F48904),Term!$A$1:$C$2000,1,FALSE)),0,1))</f>
        <v/>
      </c>
    </row>
    <row r="48905" spans="36:36" x14ac:dyDescent="0.15">
      <c r="AJ48905" t="str">
        <f>IF(AI48905="","",IF(ISERROR(VLOOKUP(CONCATENATE(F48905),Term!$A$1:$C$2000,1,FALSE)),0,1))</f>
        <v/>
      </c>
    </row>
    <row r="48906" spans="36:36" x14ac:dyDescent="0.15">
      <c r="AJ48906" t="str">
        <f>IF(AI48906="","",IF(ISERROR(VLOOKUP(CONCATENATE(F48906),Term!$A$1:$C$2000,1,FALSE)),0,1))</f>
        <v/>
      </c>
    </row>
    <row r="48907" spans="36:36" x14ac:dyDescent="0.15">
      <c r="AJ48907" t="str">
        <f>IF(AI48907="","",IF(ISERROR(VLOOKUP(CONCATENATE(F48907),Term!$A$1:$C$2000,1,FALSE)),0,1))</f>
        <v/>
      </c>
    </row>
    <row r="48908" spans="36:36" x14ac:dyDescent="0.15">
      <c r="AJ48908" t="str">
        <f>IF(AI48908="","",IF(ISERROR(VLOOKUP(CONCATENATE(F48908),Term!$A$1:$C$2000,1,FALSE)),0,1))</f>
        <v/>
      </c>
    </row>
    <row r="48909" spans="36:36" x14ac:dyDescent="0.15">
      <c r="AJ48909" t="str">
        <f>IF(AI48909="","",IF(ISERROR(VLOOKUP(CONCATENATE(F48909),Term!$A$1:$C$2000,1,FALSE)),0,1))</f>
        <v/>
      </c>
    </row>
    <row r="48910" spans="36:36" x14ac:dyDescent="0.15">
      <c r="AJ48910" t="str">
        <f>IF(AI48910="","",IF(ISERROR(VLOOKUP(CONCATENATE(F48910),Term!$A$1:$C$2000,1,FALSE)),0,1))</f>
        <v/>
      </c>
    </row>
    <row r="48911" spans="36:36" x14ac:dyDescent="0.15">
      <c r="AJ48911" t="str">
        <f>IF(AI48911="","",IF(ISERROR(VLOOKUP(CONCATENATE(F48911),Term!$A$1:$C$2000,1,FALSE)),0,1))</f>
        <v/>
      </c>
    </row>
    <row r="48912" spans="36:36" x14ac:dyDescent="0.15">
      <c r="AJ48912" t="str">
        <f>IF(AI48912="","",IF(ISERROR(VLOOKUP(CONCATENATE(F48912),Term!$A$1:$C$2000,1,FALSE)),0,1))</f>
        <v/>
      </c>
    </row>
    <row r="48913" spans="36:36" x14ac:dyDescent="0.15">
      <c r="AJ48913" t="str">
        <f>IF(AI48913="","",IF(ISERROR(VLOOKUP(CONCATENATE(F48913),Term!$A$1:$C$2000,1,FALSE)),0,1))</f>
        <v/>
      </c>
    </row>
    <row r="48914" spans="36:36" x14ac:dyDescent="0.15">
      <c r="AJ48914" t="str">
        <f>IF(AI48914="","",IF(ISERROR(VLOOKUP(CONCATENATE(F48914),Term!$A$1:$C$2000,1,FALSE)),0,1))</f>
        <v/>
      </c>
    </row>
    <row r="48915" spans="36:36" x14ac:dyDescent="0.15">
      <c r="AJ48915" t="str">
        <f>IF(AI48915="","",IF(ISERROR(VLOOKUP(CONCATENATE(F48915),Term!$A$1:$C$2000,1,FALSE)),0,1))</f>
        <v/>
      </c>
    </row>
    <row r="48916" spans="36:36" x14ac:dyDescent="0.15">
      <c r="AJ48916" t="str">
        <f>IF(AI48916="","",IF(ISERROR(VLOOKUP(CONCATENATE(F48916),Term!$A$1:$C$2000,1,FALSE)),0,1))</f>
        <v/>
      </c>
    </row>
    <row r="48917" spans="36:36" x14ac:dyDescent="0.15">
      <c r="AJ48917" t="str">
        <f>IF(AI48917="","",IF(ISERROR(VLOOKUP(CONCATENATE(F48917),Term!$A$1:$C$2000,1,FALSE)),0,1))</f>
        <v/>
      </c>
    </row>
    <row r="48918" spans="36:36" x14ac:dyDescent="0.15">
      <c r="AJ48918" t="str">
        <f>IF(AI48918="","",IF(ISERROR(VLOOKUP(CONCATENATE(F48918),Term!$A$1:$C$2000,1,FALSE)),0,1))</f>
        <v/>
      </c>
    </row>
    <row r="48919" spans="36:36" x14ac:dyDescent="0.15">
      <c r="AJ48919" t="str">
        <f>IF(AI48919="","",IF(ISERROR(VLOOKUP(CONCATENATE(F48919),Term!$A$1:$C$2000,1,FALSE)),0,1))</f>
        <v/>
      </c>
    </row>
    <row r="48920" spans="36:36" x14ac:dyDescent="0.15">
      <c r="AJ48920" t="str">
        <f>IF(AI48920="","",IF(ISERROR(VLOOKUP(CONCATENATE(F48920),Term!$A$1:$C$2000,1,FALSE)),0,1))</f>
        <v/>
      </c>
    </row>
    <row r="48921" spans="36:36" x14ac:dyDescent="0.15">
      <c r="AJ48921" t="str">
        <f>IF(AI48921="","",IF(ISERROR(VLOOKUP(CONCATENATE(F48921),Term!$A$1:$C$2000,1,FALSE)),0,1))</f>
        <v/>
      </c>
    </row>
    <row r="48922" spans="36:36" x14ac:dyDescent="0.15">
      <c r="AJ48922" t="str">
        <f>IF(AI48922="","",IF(ISERROR(VLOOKUP(CONCATENATE(F48922),Term!$A$1:$C$2000,1,FALSE)),0,1))</f>
        <v/>
      </c>
    </row>
    <row r="48923" spans="36:36" x14ac:dyDescent="0.15">
      <c r="AJ48923" t="str">
        <f>IF(AI48923="","",IF(ISERROR(VLOOKUP(CONCATENATE(F48923),Term!$A$1:$C$2000,1,FALSE)),0,1))</f>
        <v/>
      </c>
    </row>
    <row r="48924" spans="36:36" x14ac:dyDescent="0.15">
      <c r="AJ48924" t="str">
        <f>IF(AI48924="","",IF(ISERROR(VLOOKUP(CONCATENATE(F48924),Term!$A$1:$C$2000,1,FALSE)),0,1))</f>
        <v/>
      </c>
    </row>
    <row r="48925" spans="36:36" x14ac:dyDescent="0.15">
      <c r="AJ48925" t="str">
        <f>IF(AI48925="","",IF(ISERROR(VLOOKUP(CONCATENATE(F48925),Term!$A$1:$C$2000,1,FALSE)),0,1))</f>
        <v/>
      </c>
    </row>
    <row r="48926" spans="36:36" x14ac:dyDescent="0.15">
      <c r="AJ48926" t="str">
        <f>IF(AI48926="","",IF(ISERROR(VLOOKUP(CONCATENATE(F48926),Term!$A$1:$C$2000,1,FALSE)),0,1))</f>
        <v/>
      </c>
    </row>
    <row r="48927" spans="36:36" x14ac:dyDescent="0.15">
      <c r="AJ48927" t="str">
        <f>IF(AI48927="","",IF(ISERROR(VLOOKUP(CONCATENATE(F48927),Term!$A$1:$C$2000,1,FALSE)),0,1))</f>
        <v/>
      </c>
    </row>
    <row r="48928" spans="36:36" x14ac:dyDescent="0.15">
      <c r="AJ48928" t="str">
        <f>IF(AI48928="","",IF(ISERROR(VLOOKUP(CONCATENATE(F48928),Term!$A$1:$C$2000,1,FALSE)),0,1))</f>
        <v/>
      </c>
    </row>
    <row r="48929" spans="36:36" x14ac:dyDescent="0.15">
      <c r="AJ48929" t="str">
        <f>IF(AI48929="","",IF(ISERROR(VLOOKUP(CONCATENATE(F48929),Term!$A$1:$C$2000,1,FALSE)),0,1))</f>
        <v/>
      </c>
    </row>
    <row r="48930" spans="36:36" x14ac:dyDescent="0.15">
      <c r="AJ48930" t="str">
        <f>IF(AI48930="","",IF(ISERROR(VLOOKUP(CONCATENATE(F48930),Term!$A$1:$C$2000,1,FALSE)),0,1))</f>
        <v/>
      </c>
    </row>
    <row r="48931" spans="36:36" x14ac:dyDescent="0.15">
      <c r="AJ48931" t="str">
        <f>IF(AI48931="","",IF(ISERROR(VLOOKUP(CONCATENATE(F48931),Term!$A$1:$C$2000,1,FALSE)),0,1))</f>
        <v/>
      </c>
    </row>
    <row r="48932" spans="36:36" x14ac:dyDescent="0.15">
      <c r="AJ48932" t="str">
        <f>IF(AI48932="","",IF(ISERROR(VLOOKUP(CONCATENATE(F48932),Term!$A$1:$C$2000,1,FALSE)),0,1))</f>
        <v/>
      </c>
    </row>
    <row r="48933" spans="36:36" x14ac:dyDescent="0.15">
      <c r="AJ48933" t="str">
        <f>IF(AI48933="","",IF(ISERROR(VLOOKUP(CONCATENATE(F48933),Term!$A$1:$C$2000,1,FALSE)),0,1))</f>
        <v/>
      </c>
    </row>
    <row r="48934" spans="36:36" x14ac:dyDescent="0.15">
      <c r="AJ48934" t="str">
        <f>IF(AI48934="","",IF(ISERROR(VLOOKUP(CONCATENATE(F48934),Term!$A$1:$C$2000,1,FALSE)),0,1))</f>
        <v/>
      </c>
    </row>
    <row r="48935" spans="36:36" x14ac:dyDescent="0.15">
      <c r="AJ48935" t="str">
        <f>IF(AI48935="","",IF(ISERROR(VLOOKUP(CONCATENATE(F48935),Term!$A$1:$C$2000,1,FALSE)),0,1))</f>
        <v/>
      </c>
    </row>
    <row r="48936" spans="36:36" x14ac:dyDescent="0.15">
      <c r="AJ48936" t="str">
        <f>IF(AI48936="","",IF(ISERROR(VLOOKUP(CONCATENATE(F48936),Term!$A$1:$C$2000,1,FALSE)),0,1))</f>
        <v/>
      </c>
    </row>
    <row r="48937" spans="36:36" x14ac:dyDescent="0.15">
      <c r="AJ48937" t="str">
        <f>IF(AI48937="","",IF(ISERROR(VLOOKUP(CONCATENATE(F48937),Term!$A$1:$C$2000,1,FALSE)),0,1))</f>
        <v/>
      </c>
    </row>
    <row r="48938" spans="36:36" x14ac:dyDescent="0.15">
      <c r="AJ48938" t="str">
        <f>IF(AI48938="","",IF(ISERROR(VLOOKUP(CONCATENATE(F48938),Term!$A$1:$C$2000,1,FALSE)),0,1))</f>
        <v/>
      </c>
    </row>
    <row r="48939" spans="36:36" x14ac:dyDescent="0.15">
      <c r="AJ48939" t="str">
        <f>IF(AI48939="","",IF(ISERROR(VLOOKUP(CONCATENATE(F48939),Term!$A$1:$C$2000,1,FALSE)),0,1))</f>
        <v/>
      </c>
    </row>
    <row r="48940" spans="36:36" x14ac:dyDescent="0.15">
      <c r="AJ48940" t="str">
        <f>IF(AI48940="","",IF(ISERROR(VLOOKUP(CONCATENATE(F48940),Term!$A$1:$C$2000,1,FALSE)),0,1))</f>
        <v/>
      </c>
    </row>
    <row r="48941" spans="36:36" x14ac:dyDescent="0.15">
      <c r="AJ48941" t="str">
        <f>IF(AI48941="","",IF(ISERROR(VLOOKUP(CONCATENATE(F48941),Term!$A$1:$C$2000,1,FALSE)),0,1))</f>
        <v/>
      </c>
    </row>
    <row r="48942" spans="36:36" x14ac:dyDescent="0.15">
      <c r="AJ48942" t="str">
        <f>IF(AI48942="","",IF(ISERROR(VLOOKUP(CONCATENATE(F48942),Term!$A$1:$C$2000,1,FALSE)),0,1))</f>
        <v/>
      </c>
    </row>
    <row r="48943" spans="36:36" x14ac:dyDescent="0.15">
      <c r="AJ48943" t="str">
        <f>IF(AI48943="","",IF(ISERROR(VLOOKUP(CONCATENATE(F48943),Term!$A$1:$C$2000,1,FALSE)),0,1))</f>
        <v/>
      </c>
    </row>
    <row r="48944" spans="36:36" x14ac:dyDescent="0.15">
      <c r="AJ48944" t="str">
        <f>IF(AI48944="","",IF(ISERROR(VLOOKUP(CONCATENATE(F48944),Term!$A$1:$C$2000,1,FALSE)),0,1))</f>
        <v/>
      </c>
    </row>
    <row r="48945" spans="36:36" x14ac:dyDescent="0.15">
      <c r="AJ48945" t="str">
        <f>IF(AI48945="","",IF(ISERROR(VLOOKUP(CONCATENATE(F48945),Term!$A$1:$C$2000,1,FALSE)),0,1))</f>
        <v/>
      </c>
    </row>
    <row r="48946" spans="36:36" x14ac:dyDescent="0.15">
      <c r="AJ48946" t="str">
        <f>IF(AI48946="","",IF(ISERROR(VLOOKUP(CONCATENATE(F48946),Term!$A$1:$C$2000,1,FALSE)),0,1))</f>
        <v/>
      </c>
    </row>
    <row r="48947" spans="36:36" x14ac:dyDescent="0.15">
      <c r="AJ48947" t="str">
        <f>IF(AI48947="","",IF(ISERROR(VLOOKUP(CONCATENATE(F48947),Term!$A$1:$C$2000,1,FALSE)),0,1))</f>
        <v/>
      </c>
    </row>
    <row r="48948" spans="36:36" x14ac:dyDescent="0.15">
      <c r="AJ48948" t="str">
        <f>IF(AI48948="","",IF(ISERROR(VLOOKUP(CONCATENATE(F48948),Term!$A$1:$C$2000,1,FALSE)),0,1))</f>
        <v/>
      </c>
    </row>
    <row r="48949" spans="36:36" x14ac:dyDescent="0.15">
      <c r="AJ48949" t="str">
        <f>IF(AI48949="","",IF(ISERROR(VLOOKUP(CONCATENATE(F48949),Term!$A$1:$C$2000,1,FALSE)),0,1))</f>
        <v/>
      </c>
    </row>
    <row r="48950" spans="36:36" x14ac:dyDescent="0.15">
      <c r="AJ48950" t="str">
        <f>IF(AI48950="","",IF(ISERROR(VLOOKUP(CONCATENATE(F48950),Term!$A$1:$C$2000,1,FALSE)),0,1))</f>
        <v/>
      </c>
    </row>
    <row r="48951" spans="36:36" x14ac:dyDescent="0.15">
      <c r="AJ48951" t="str">
        <f>IF(AI48951="","",IF(ISERROR(VLOOKUP(CONCATENATE(F48951),Term!$A$1:$C$2000,1,FALSE)),0,1))</f>
        <v/>
      </c>
    </row>
    <row r="48952" spans="36:36" x14ac:dyDescent="0.15">
      <c r="AJ48952" t="str">
        <f>IF(AI48952="","",IF(ISERROR(VLOOKUP(CONCATENATE(F48952),Term!$A$1:$C$2000,1,FALSE)),0,1))</f>
        <v/>
      </c>
    </row>
    <row r="48953" spans="36:36" x14ac:dyDescent="0.15">
      <c r="AJ48953" t="str">
        <f>IF(AI48953="","",IF(ISERROR(VLOOKUP(CONCATENATE(F48953),Term!$A$1:$C$2000,1,FALSE)),0,1))</f>
        <v/>
      </c>
    </row>
    <row r="48954" spans="36:36" x14ac:dyDescent="0.15">
      <c r="AJ48954" t="str">
        <f>IF(AI48954="","",IF(ISERROR(VLOOKUP(CONCATENATE(F48954),Term!$A$1:$C$2000,1,FALSE)),0,1))</f>
        <v/>
      </c>
    </row>
    <row r="48955" spans="36:36" x14ac:dyDescent="0.15">
      <c r="AJ48955" t="str">
        <f>IF(AI48955="","",IF(ISERROR(VLOOKUP(CONCATENATE(F48955),Term!$A$1:$C$2000,1,FALSE)),0,1))</f>
        <v/>
      </c>
    </row>
    <row r="48956" spans="36:36" x14ac:dyDescent="0.15">
      <c r="AJ48956" t="str">
        <f>IF(AI48956="","",IF(ISERROR(VLOOKUP(CONCATENATE(F48956),Term!$A$1:$C$2000,1,FALSE)),0,1))</f>
        <v/>
      </c>
    </row>
    <row r="48957" spans="36:36" x14ac:dyDescent="0.15">
      <c r="AJ48957" t="str">
        <f>IF(AI48957="","",IF(ISERROR(VLOOKUP(CONCATENATE(F48957),Term!$A$1:$C$2000,1,FALSE)),0,1))</f>
        <v/>
      </c>
    </row>
    <row r="48958" spans="36:36" x14ac:dyDescent="0.15">
      <c r="AJ48958" t="str">
        <f>IF(AI48958="","",IF(ISERROR(VLOOKUP(CONCATENATE(F48958),Term!$A$1:$C$2000,1,FALSE)),0,1))</f>
        <v/>
      </c>
    </row>
    <row r="48959" spans="36:36" x14ac:dyDescent="0.15">
      <c r="AJ48959" t="str">
        <f>IF(AI48959="","",IF(ISERROR(VLOOKUP(CONCATENATE(F48959),Term!$A$1:$C$2000,1,FALSE)),0,1))</f>
        <v/>
      </c>
    </row>
    <row r="48960" spans="36:36" x14ac:dyDescent="0.15">
      <c r="AJ48960" t="str">
        <f>IF(AI48960="","",IF(ISERROR(VLOOKUP(CONCATENATE(F48960),Term!$A$1:$C$2000,1,FALSE)),0,1))</f>
        <v/>
      </c>
    </row>
    <row r="48961" spans="36:36" x14ac:dyDescent="0.15">
      <c r="AJ48961" t="str">
        <f>IF(AI48961="","",IF(ISERROR(VLOOKUP(CONCATENATE(F48961),Term!$A$1:$C$2000,1,FALSE)),0,1))</f>
        <v/>
      </c>
    </row>
    <row r="48962" spans="36:36" x14ac:dyDescent="0.15">
      <c r="AJ48962" t="str">
        <f>IF(AI48962="","",IF(ISERROR(VLOOKUP(CONCATENATE(F48962),Term!$A$1:$C$2000,1,FALSE)),0,1))</f>
        <v/>
      </c>
    </row>
    <row r="48963" spans="36:36" x14ac:dyDescent="0.15">
      <c r="AJ48963" t="str">
        <f>IF(AI48963="","",IF(ISERROR(VLOOKUP(CONCATENATE(F48963),Term!$A$1:$C$2000,1,FALSE)),0,1))</f>
        <v/>
      </c>
    </row>
    <row r="48964" spans="36:36" x14ac:dyDescent="0.15">
      <c r="AJ48964" t="str">
        <f>IF(AI48964="","",IF(ISERROR(VLOOKUP(CONCATENATE(F48964),Term!$A$1:$C$2000,1,FALSE)),0,1))</f>
        <v/>
      </c>
    </row>
    <row r="48965" spans="36:36" x14ac:dyDescent="0.15">
      <c r="AJ48965" t="str">
        <f>IF(AI48965="","",IF(ISERROR(VLOOKUP(CONCATENATE(F48965),Term!$A$1:$C$2000,1,FALSE)),0,1))</f>
        <v/>
      </c>
    </row>
    <row r="48966" spans="36:36" x14ac:dyDescent="0.15">
      <c r="AJ48966" t="str">
        <f>IF(AI48966="","",IF(ISERROR(VLOOKUP(CONCATENATE(F48966),Term!$A$1:$C$2000,1,FALSE)),0,1))</f>
        <v/>
      </c>
    </row>
    <row r="48967" spans="36:36" x14ac:dyDescent="0.15">
      <c r="AJ48967" t="str">
        <f>IF(AI48967="","",IF(ISERROR(VLOOKUP(CONCATENATE(F48967),Term!$A$1:$C$2000,1,FALSE)),0,1))</f>
        <v/>
      </c>
    </row>
    <row r="48968" spans="36:36" x14ac:dyDescent="0.15">
      <c r="AJ48968" t="str">
        <f>IF(AI48968="","",IF(ISERROR(VLOOKUP(CONCATENATE(F48968),Term!$A$1:$C$2000,1,FALSE)),0,1))</f>
        <v/>
      </c>
    </row>
    <row r="48969" spans="36:36" x14ac:dyDescent="0.15">
      <c r="AJ48969" t="str">
        <f>IF(AI48969="","",IF(ISERROR(VLOOKUP(CONCATENATE(F48969),Term!$A$1:$C$2000,1,FALSE)),0,1))</f>
        <v/>
      </c>
    </row>
    <row r="48970" spans="36:36" x14ac:dyDescent="0.15">
      <c r="AJ48970" t="str">
        <f>IF(AI48970="","",IF(ISERROR(VLOOKUP(CONCATENATE(F48970),Term!$A$1:$C$2000,1,FALSE)),0,1))</f>
        <v/>
      </c>
    </row>
    <row r="48971" spans="36:36" x14ac:dyDescent="0.15">
      <c r="AJ48971" t="str">
        <f>IF(AI48971="","",IF(ISERROR(VLOOKUP(CONCATENATE(F48971),Term!$A$1:$C$2000,1,FALSE)),0,1))</f>
        <v/>
      </c>
    </row>
    <row r="48972" spans="36:36" x14ac:dyDescent="0.15">
      <c r="AJ48972" t="str">
        <f>IF(AI48972="","",IF(ISERROR(VLOOKUP(CONCATENATE(F48972),Term!$A$1:$C$2000,1,FALSE)),0,1))</f>
        <v/>
      </c>
    </row>
    <row r="48973" spans="36:36" x14ac:dyDescent="0.15">
      <c r="AJ48973" t="str">
        <f>IF(AI48973="","",IF(ISERROR(VLOOKUP(CONCATENATE(F48973),Term!$A$1:$C$2000,1,FALSE)),0,1))</f>
        <v/>
      </c>
    </row>
    <row r="48974" spans="36:36" x14ac:dyDescent="0.15">
      <c r="AJ48974" t="str">
        <f>IF(AI48974="","",IF(ISERROR(VLOOKUP(CONCATENATE(F48974),Term!$A$1:$C$2000,1,FALSE)),0,1))</f>
        <v/>
      </c>
    </row>
    <row r="48975" spans="36:36" x14ac:dyDescent="0.15">
      <c r="AJ48975" t="str">
        <f>IF(AI48975="","",IF(ISERROR(VLOOKUP(CONCATENATE(F48975),Term!$A$1:$C$2000,1,FALSE)),0,1))</f>
        <v/>
      </c>
    </row>
    <row r="48976" spans="36:36" x14ac:dyDescent="0.15">
      <c r="AJ48976" t="str">
        <f>IF(AI48976="","",IF(ISERROR(VLOOKUP(CONCATENATE(F48976),Term!$A$1:$C$2000,1,FALSE)),0,1))</f>
        <v/>
      </c>
    </row>
    <row r="48977" spans="36:36" x14ac:dyDescent="0.15">
      <c r="AJ48977" t="str">
        <f>IF(AI48977="","",IF(ISERROR(VLOOKUP(CONCATENATE(F48977),Term!$A$1:$C$2000,1,FALSE)),0,1))</f>
        <v/>
      </c>
    </row>
    <row r="48978" spans="36:36" x14ac:dyDescent="0.15">
      <c r="AJ48978" t="str">
        <f>IF(AI48978="","",IF(ISERROR(VLOOKUP(CONCATENATE(F48978),Term!$A$1:$C$2000,1,FALSE)),0,1))</f>
        <v/>
      </c>
    </row>
    <row r="48979" spans="36:36" x14ac:dyDescent="0.15">
      <c r="AJ48979" t="str">
        <f>IF(AI48979="","",IF(ISERROR(VLOOKUP(CONCATENATE(F48979),Term!$A$1:$C$2000,1,FALSE)),0,1))</f>
        <v/>
      </c>
    </row>
    <row r="48980" spans="36:36" x14ac:dyDescent="0.15">
      <c r="AJ48980" t="str">
        <f>IF(AI48980="","",IF(ISERROR(VLOOKUP(CONCATENATE(F48980),Term!$A$1:$C$2000,1,FALSE)),0,1))</f>
        <v/>
      </c>
    </row>
    <row r="48981" spans="36:36" x14ac:dyDescent="0.15">
      <c r="AJ48981" t="str">
        <f>IF(AI48981="","",IF(ISERROR(VLOOKUP(CONCATENATE(F48981),Term!$A$1:$C$2000,1,FALSE)),0,1))</f>
        <v/>
      </c>
    </row>
    <row r="48982" spans="36:36" x14ac:dyDescent="0.15">
      <c r="AJ48982" t="str">
        <f>IF(AI48982="","",IF(ISERROR(VLOOKUP(CONCATENATE(F48982),Term!$A$1:$C$2000,1,FALSE)),0,1))</f>
        <v/>
      </c>
    </row>
    <row r="48983" spans="36:36" x14ac:dyDescent="0.15">
      <c r="AJ48983" t="str">
        <f>IF(AI48983="","",IF(ISERROR(VLOOKUP(CONCATENATE(F48983),Term!$A$1:$C$2000,1,FALSE)),0,1))</f>
        <v/>
      </c>
    </row>
    <row r="48984" spans="36:36" x14ac:dyDescent="0.15">
      <c r="AJ48984" t="str">
        <f>IF(AI48984="","",IF(ISERROR(VLOOKUP(CONCATENATE(F48984),Term!$A$1:$C$2000,1,FALSE)),0,1))</f>
        <v/>
      </c>
    </row>
    <row r="48985" spans="36:36" x14ac:dyDescent="0.15">
      <c r="AJ48985" t="str">
        <f>IF(AI48985="","",IF(ISERROR(VLOOKUP(CONCATENATE(F48985),Term!$A$1:$C$2000,1,FALSE)),0,1))</f>
        <v/>
      </c>
    </row>
    <row r="48986" spans="36:36" x14ac:dyDescent="0.15">
      <c r="AJ48986" t="str">
        <f>IF(AI48986="","",IF(ISERROR(VLOOKUP(CONCATENATE(F48986),Term!$A$1:$C$2000,1,FALSE)),0,1))</f>
        <v/>
      </c>
    </row>
    <row r="48987" spans="36:36" x14ac:dyDescent="0.15">
      <c r="AJ48987" t="str">
        <f>IF(AI48987="","",IF(ISERROR(VLOOKUP(CONCATENATE(F48987),Term!$A$1:$C$2000,1,FALSE)),0,1))</f>
        <v/>
      </c>
    </row>
    <row r="48988" spans="36:36" x14ac:dyDescent="0.15">
      <c r="AJ48988" t="str">
        <f>IF(AI48988="","",IF(ISERROR(VLOOKUP(CONCATENATE(F48988),Term!$A$1:$C$2000,1,FALSE)),0,1))</f>
        <v/>
      </c>
    </row>
    <row r="48989" spans="36:36" x14ac:dyDescent="0.15">
      <c r="AJ48989" t="str">
        <f>IF(AI48989="","",IF(ISERROR(VLOOKUP(CONCATENATE(F48989),Term!$A$1:$C$2000,1,FALSE)),0,1))</f>
        <v/>
      </c>
    </row>
    <row r="48990" spans="36:36" x14ac:dyDescent="0.15">
      <c r="AJ48990" t="str">
        <f>IF(AI48990="","",IF(ISERROR(VLOOKUP(CONCATENATE(F48990),Term!$A$1:$C$2000,1,FALSE)),0,1))</f>
        <v/>
      </c>
    </row>
    <row r="48991" spans="36:36" x14ac:dyDescent="0.15">
      <c r="AJ48991" t="str">
        <f>IF(AI48991="","",IF(ISERROR(VLOOKUP(CONCATENATE(F48991),Term!$A$1:$C$2000,1,FALSE)),0,1))</f>
        <v/>
      </c>
    </row>
    <row r="48992" spans="36:36" x14ac:dyDescent="0.15">
      <c r="AJ48992" t="str">
        <f>IF(AI48992="","",IF(ISERROR(VLOOKUP(CONCATENATE(F48992),Term!$A$1:$C$2000,1,FALSE)),0,1))</f>
        <v/>
      </c>
    </row>
    <row r="48993" spans="36:36" x14ac:dyDescent="0.15">
      <c r="AJ48993" t="str">
        <f>IF(AI48993="","",IF(ISERROR(VLOOKUP(CONCATENATE(F48993),Term!$A$1:$C$2000,1,FALSE)),0,1))</f>
        <v/>
      </c>
    </row>
    <row r="48994" spans="36:36" x14ac:dyDescent="0.15">
      <c r="AJ48994" t="str">
        <f>IF(AI48994="","",IF(ISERROR(VLOOKUP(CONCATENATE(F48994),Term!$A$1:$C$2000,1,FALSE)),0,1))</f>
        <v/>
      </c>
    </row>
    <row r="48995" spans="36:36" x14ac:dyDescent="0.15">
      <c r="AJ48995" t="str">
        <f>IF(AI48995="","",IF(ISERROR(VLOOKUP(CONCATENATE(F48995),Term!$A$1:$C$2000,1,FALSE)),0,1))</f>
        <v/>
      </c>
    </row>
    <row r="48996" spans="36:36" x14ac:dyDescent="0.15">
      <c r="AJ48996" t="str">
        <f>IF(AI48996="","",IF(ISERROR(VLOOKUP(CONCATENATE(F48996),Term!$A$1:$C$2000,1,FALSE)),0,1))</f>
        <v/>
      </c>
    </row>
    <row r="48997" spans="36:36" x14ac:dyDescent="0.15">
      <c r="AJ48997" t="str">
        <f>IF(AI48997="","",IF(ISERROR(VLOOKUP(CONCATENATE(F48997),Term!$A$1:$C$2000,1,FALSE)),0,1))</f>
        <v/>
      </c>
    </row>
    <row r="48998" spans="36:36" x14ac:dyDescent="0.15">
      <c r="AJ48998" t="str">
        <f>IF(AI48998="","",IF(ISERROR(VLOOKUP(CONCATENATE(F48998),Term!$A$1:$C$2000,1,FALSE)),0,1))</f>
        <v/>
      </c>
    </row>
    <row r="48999" spans="36:36" x14ac:dyDescent="0.15">
      <c r="AJ48999" t="str">
        <f>IF(AI48999="","",IF(ISERROR(VLOOKUP(CONCATENATE(F48999),Term!$A$1:$C$2000,1,FALSE)),0,1))</f>
        <v/>
      </c>
    </row>
    <row r="49000" spans="36:36" x14ac:dyDescent="0.15">
      <c r="AJ49000" t="str">
        <f>IF(AI49000="","",IF(ISERROR(VLOOKUP(CONCATENATE(F49000),Term!$A$1:$C$2000,1,FALSE)),0,1))</f>
        <v/>
      </c>
    </row>
    <row r="49001" spans="36:36" x14ac:dyDescent="0.15">
      <c r="AJ49001" t="str">
        <f>IF(AI49001="","",IF(ISERROR(VLOOKUP(CONCATENATE(F49001),Term!$A$1:$C$2000,1,FALSE)),0,1))</f>
        <v/>
      </c>
    </row>
    <row r="49002" spans="36:36" x14ac:dyDescent="0.15">
      <c r="AJ49002" t="str">
        <f>IF(AI49002="","",IF(ISERROR(VLOOKUP(CONCATENATE(F49002),Term!$A$1:$C$2000,1,FALSE)),0,1))</f>
        <v/>
      </c>
    </row>
    <row r="49003" spans="36:36" x14ac:dyDescent="0.15">
      <c r="AJ49003" t="str">
        <f>IF(AI49003="","",IF(ISERROR(VLOOKUP(CONCATENATE(F49003),Term!$A$1:$C$2000,1,FALSE)),0,1))</f>
        <v/>
      </c>
    </row>
    <row r="49004" spans="36:36" x14ac:dyDescent="0.15">
      <c r="AJ49004" t="str">
        <f>IF(AI49004="","",IF(ISERROR(VLOOKUP(CONCATENATE(F49004),Term!$A$1:$C$2000,1,FALSE)),0,1))</f>
        <v/>
      </c>
    </row>
    <row r="49005" spans="36:36" x14ac:dyDescent="0.15">
      <c r="AJ49005" t="str">
        <f>IF(AI49005="","",IF(ISERROR(VLOOKUP(CONCATENATE(F49005),Term!$A$1:$C$2000,1,FALSE)),0,1))</f>
        <v/>
      </c>
    </row>
    <row r="49006" spans="36:36" x14ac:dyDescent="0.15">
      <c r="AJ49006" t="str">
        <f>IF(AI49006="","",IF(ISERROR(VLOOKUP(CONCATENATE(F49006),Term!$A$1:$C$2000,1,FALSE)),0,1))</f>
        <v/>
      </c>
    </row>
    <row r="49007" spans="36:36" x14ac:dyDescent="0.15">
      <c r="AJ49007" t="str">
        <f>IF(AI49007="","",IF(ISERROR(VLOOKUP(CONCATENATE(F49007),Term!$A$1:$C$2000,1,FALSE)),0,1))</f>
        <v/>
      </c>
    </row>
    <row r="49008" spans="36:36" x14ac:dyDescent="0.15">
      <c r="AJ49008" t="str">
        <f>IF(AI49008="","",IF(ISERROR(VLOOKUP(CONCATENATE(F49008),Term!$A$1:$C$2000,1,FALSE)),0,1))</f>
        <v/>
      </c>
    </row>
    <row r="49009" spans="36:36" x14ac:dyDescent="0.15">
      <c r="AJ49009" t="str">
        <f>IF(AI49009="","",IF(ISERROR(VLOOKUP(CONCATENATE(F49009),Term!$A$1:$C$2000,1,FALSE)),0,1))</f>
        <v/>
      </c>
    </row>
    <row r="49010" spans="36:36" x14ac:dyDescent="0.15">
      <c r="AJ49010" t="str">
        <f>IF(AI49010="","",IF(ISERROR(VLOOKUP(CONCATENATE(F49010),Term!$A$1:$C$2000,1,FALSE)),0,1))</f>
        <v/>
      </c>
    </row>
    <row r="49011" spans="36:36" x14ac:dyDescent="0.15">
      <c r="AJ49011" t="str">
        <f>IF(AI49011="","",IF(ISERROR(VLOOKUP(CONCATENATE(F49011),Term!$A$1:$C$2000,1,FALSE)),0,1))</f>
        <v/>
      </c>
    </row>
    <row r="49012" spans="36:36" x14ac:dyDescent="0.15">
      <c r="AJ49012" t="str">
        <f>IF(AI49012="","",IF(ISERROR(VLOOKUP(CONCATENATE(F49012),Term!$A$1:$C$2000,1,FALSE)),0,1))</f>
        <v/>
      </c>
    </row>
    <row r="49013" spans="36:36" x14ac:dyDescent="0.15">
      <c r="AJ49013" t="str">
        <f>IF(AI49013="","",IF(ISERROR(VLOOKUP(CONCATENATE(F49013),Term!$A$1:$C$2000,1,FALSE)),0,1))</f>
        <v/>
      </c>
    </row>
    <row r="49014" spans="36:36" x14ac:dyDescent="0.15">
      <c r="AJ49014" t="str">
        <f>IF(AI49014="","",IF(ISERROR(VLOOKUP(CONCATENATE(F49014),Term!$A$1:$C$2000,1,FALSE)),0,1))</f>
        <v/>
      </c>
    </row>
    <row r="49015" spans="36:36" x14ac:dyDescent="0.15">
      <c r="AJ49015" t="str">
        <f>IF(AI49015="","",IF(ISERROR(VLOOKUP(CONCATENATE(F49015),Term!$A$1:$C$2000,1,FALSE)),0,1))</f>
        <v/>
      </c>
    </row>
    <row r="49016" spans="36:36" x14ac:dyDescent="0.15">
      <c r="AJ49016" t="str">
        <f>IF(AI49016="","",IF(ISERROR(VLOOKUP(CONCATENATE(F49016),Term!$A$1:$C$2000,1,FALSE)),0,1))</f>
        <v/>
      </c>
    </row>
    <row r="49017" spans="36:36" x14ac:dyDescent="0.15">
      <c r="AJ49017" t="str">
        <f>IF(AI49017="","",IF(ISERROR(VLOOKUP(CONCATENATE(F49017),Term!$A$1:$C$2000,1,FALSE)),0,1))</f>
        <v/>
      </c>
    </row>
    <row r="49018" spans="36:36" x14ac:dyDescent="0.15">
      <c r="AJ49018" t="str">
        <f>IF(AI49018="","",IF(ISERROR(VLOOKUP(CONCATENATE(F49018),Term!$A$1:$C$2000,1,FALSE)),0,1))</f>
        <v/>
      </c>
    </row>
    <row r="49019" spans="36:36" x14ac:dyDescent="0.15">
      <c r="AJ49019" t="str">
        <f>IF(AI49019="","",IF(ISERROR(VLOOKUP(CONCATENATE(F49019),Term!$A$1:$C$2000,1,FALSE)),0,1))</f>
        <v/>
      </c>
    </row>
    <row r="49020" spans="36:36" x14ac:dyDescent="0.15">
      <c r="AJ49020" t="str">
        <f>IF(AI49020="","",IF(ISERROR(VLOOKUP(CONCATENATE(F49020),Term!$A$1:$C$2000,1,FALSE)),0,1))</f>
        <v/>
      </c>
    </row>
    <row r="49021" spans="36:36" x14ac:dyDescent="0.15">
      <c r="AJ49021" t="str">
        <f>IF(AI49021="","",IF(ISERROR(VLOOKUP(CONCATENATE(F49021),Term!$A$1:$C$2000,1,FALSE)),0,1))</f>
        <v/>
      </c>
    </row>
    <row r="49022" spans="36:36" x14ac:dyDescent="0.15">
      <c r="AJ49022" t="str">
        <f>IF(AI49022="","",IF(ISERROR(VLOOKUP(CONCATENATE(F49022),Term!$A$1:$C$2000,1,FALSE)),0,1))</f>
        <v/>
      </c>
    </row>
    <row r="49023" spans="36:36" x14ac:dyDescent="0.15">
      <c r="AJ49023" t="str">
        <f>IF(AI49023="","",IF(ISERROR(VLOOKUP(CONCATENATE(F49023),Term!$A$1:$C$2000,1,FALSE)),0,1))</f>
        <v/>
      </c>
    </row>
    <row r="49024" spans="36:36" x14ac:dyDescent="0.15">
      <c r="AJ49024" t="str">
        <f>IF(AI49024="","",IF(ISERROR(VLOOKUP(CONCATENATE(F49024),Term!$A$1:$C$2000,1,FALSE)),0,1))</f>
        <v/>
      </c>
    </row>
    <row r="49025" spans="36:36" x14ac:dyDescent="0.15">
      <c r="AJ49025" t="str">
        <f>IF(AI49025="","",IF(ISERROR(VLOOKUP(CONCATENATE(F49025),Term!$A$1:$C$2000,1,FALSE)),0,1))</f>
        <v/>
      </c>
    </row>
    <row r="49026" spans="36:36" x14ac:dyDescent="0.15">
      <c r="AJ49026" t="str">
        <f>IF(AI49026="","",IF(ISERROR(VLOOKUP(CONCATENATE(F49026),Term!$A$1:$C$2000,1,FALSE)),0,1))</f>
        <v/>
      </c>
    </row>
    <row r="49027" spans="36:36" x14ac:dyDescent="0.15">
      <c r="AJ49027" t="str">
        <f>IF(AI49027="","",IF(ISERROR(VLOOKUP(CONCATENATE(F49027),Term!$A$1:$C$2000,1,FALSE)),0,1))</f>
        <v/>
      </c>
    </row>
    <row r="49028" spans="36:36" x14ac:dyDescent="0.15">
      <c r="AJ49028" t="str">
        <f>IF(AI49028="","",IF(ISERROR(VLOOKUP(CONCATENATE(F49028),Term!$A$1:$C$2000,1,FALSE)),0,1))</f>
        <v/>
      </c>
    </row>
    <row r="49029" spans="36:36" x14ac:dyDescent="0.15">
      <c r="AJ49029" t="str">
        <f>IF(AI49029="","",IF(ISERROR(VLOOKUP(CONCATENATE(F49029),Term!$A$1:$C$2000,1,FALSE)),0,1))</f>
        <v/>
      </c>
    </row>
    <row r="49030" spans="36:36" x14ac:dyDescent="0.15">
      <c r="AJ49030" t="str">
        <f>IF(AI49030="","",IF(ISERROR(VLOOKUP(CONCATENATE(F49030),Term!$A$1:$C$2000,1,FALSE)),0,1))</f>
        <v/>
      </c>
    </row>
    <row r="49031" spans="36:36" x14ac:dyDescent="0.15">
      <c r="AJ49031" t="str">
        <f>IF(AI49031="","",IF(ISERROR(VLOOKUP(CONCATENATE(F49031),Term!$A$1:$C$2000,1,FALSE)),0,1))</f>
        <v/>
      </c>
    </row>
    <row r="49032" spans="36:36" x14ac:dyDescent="0.15">
      <c r="AJ49032" t="str">
        <f>IF(AI49032="","",IF(ISERROR(VLOOKUP(CONCATENATE(F49032),Term!$A$1:$C$2000,1,FALSE)),0,1))</f>
        <v/>
      </c>
    </row>
    <row r="49033" spans="36:36" x14ac:dyDescent="0.15">
      <c r="AJ49033" t="str">
        <f>IF(AI49033="","",IF(ISERROR(VLOOKUP(CONCATENATE(F49033),Term!$A$1:$C$2000,1,FALSE)),0,1))</f>
        <v/>
      </c>
    </row>
    <row r="49034" spans="36:36" x14ac:dyDescent="0.15">
      <c r="AJ49034" t="str">
        <f>IF(AI49034="","",IF(ISERROR(VLOOKUP(CONCATENATE(F49034),Term!$A$1:$C$2000,1,FALSE)),0,1))</f>
        <v/>
      </c>
    </row>
    <row r="49035" spans="36:36" x14ac:dyDescent="0.15">
      <c r="AJ49035" t="str">
        <f>IF(AI49035="","",IF(ISERROR(VLOOKUP(CONCATENATE(F49035),Term!$A$1:$C$2000,1,FALSE)),0,1))</f>
        <v/>
      </c>
    </row>
    <row r="49036" spans="36:36" x14ac:dyDescent="0.15">
      <c r="AJ49036" t="str">
        <f>IF(AI49036="","",IF(ISERROR(VLOOKUP(CONCATENATE(F49036),Term!$A$1:$C$2000,1,FALSE)),0,1))</f>
        <v/>
      </c>
    </row>
    <row r="49037" spans="36:36" x14ac:dyDescent="0.15">
      <c r="AJ49037" t="str">
        <f>IF(AI49037="","",IF(ISERROR(VLOOKUP(CONCATENATE(F49037),Term!$A$1:$C$2000,1,FALSE)),0,1))</f>
        <v/>
      </c>
    </row>
    <row r="49038" spans="36:36" x14ac:dyDescent="0.15">
      <c r="AJ49038" t="str">
        <f>IF(AI49038="","",IF(ISERROR(VLOOKUP(CONCATENATE(F49038),Term!$A$1:$C$2000,1,FALSE)),0,1))</f>
        <v/>
      </c>
    </row>
    <row r="49039" spans="36:36" x14ac:dyDescent="0.15">
      <c r="AJ49039" t="str">
        <f>IF(AI49039="","",IF(ISERROR(VLOOKUP(CONCATENATE(F49039),Term!$A$1:$C$2000,1,FALSE)),0,1))</f>
        <v/>
      </c>
    </row>
    <row r="49040" spans="36:36" x14ac:dyDescent="0.15">
      <c r="AJ49040" t="str">
        <f>IF(AI49040="","",IF(ISERROR(VLOOKUP(CONCATENATE(F49040),Term!$A$1:$C$2000,1,FALSE)),0,1))</f>
        <v/>
      </c>
    </row>
    <row r="49041" spans="36:36" x14ac:dyDescent="0.15">
      <c r="AJ49041" t="str">
        <f>IF(AI49041="","",IF(ISERROR(VLOOKUP(CONCATENATE(F49041),Term!$A$1:$C$2000,1,FALSE)),0,1))</f>
        <v/>
      </c>
    </row>
    <row r="49042" spans="36:36" x14ac:dyDescent="0.15">
      <c r="AJ49042" t="str">
        <f>IF(AI49042="","",IF(ISERROR(VLOOKUP(CONCATENATE(F49042),Term!$A$1:$C$2000,1,FALSE)),0,1))</f>
        <v/>
      </c>
    </row>
    <row r="49043" spans="36:36" x14ac:dyDescent="0.15">
      <c r="AJ49043" t="str">
        <f>IF(AI49043="","",IF(ISERROR(VLOOKUP(CONCATENATE(F49043),Term!$A$1:$C$2000,1,FALSE)),0,1))</f>
        <v/>
      </c>
    </row>
    <row r="49044" spans="36:36" x14ac:dyDescent="0.15">
      <c r="AJ49044" t="str">
        <f>IF(AI49044="","",IF(ISERROR(VLOOKUP(CONCATENATE(F49044),Term!$A$1:$C$2000,1,FALSE)),0,1))</f>
        <v/>
      </c>
    </row>
    <row r="49045" spans="36:36" x14ac:dyDescent="0.15">
      <c r="AJ49045" t="str">
        <f>IF(AI49045="","",IF(ISERROR(VLOOKUP(CONCATENATE(F49045),Term!$A$1:$C$2000,1,FALSE)),0,1))</f>
        <v/>
      </c>
    </row>
    <row r="49046" spans="36:36" x14ac:dyDescent="0.15">
      <c r="AJ49046" t="str">
        <f>IF(AI49046="","",IF(ISERROR(VLOOKUP(CONCATENATE(F49046),Term!$A$1:$C$2000,1,FALSE)),0,1))</f>
        <v/>
      </c>
    </row>
    <row r="49047" spans="36:36" x14ac:dyDescent="0.15">
      <c r="AJ49047" t="str">
        <f>IF(AI49047="","",IF(ISERROR(VLOOKUP(CONCATENATE(F49047),Term!$A$1:$C$2000,1,FALSE)),0,1))</f>
        <v/>
      </c>
    </row>
    <row r="49048" spans="36:36" x14ac:dyDescent="0.15">
      <c r="AJ49048" t="str">
        <f>IF(AI49048="","",IF(ISERROR(VLOOKUP(CONCATENATE(F49048),Term!$A$1:$C$2000,1,FALSE)),0,1))</f>
        <v/>
      </c>
    </row>
    <row r="49049" spans="36:36" x14ac:dyDescent="0.15">
      <c r="AJ49049" t="str">
        <f>IF(AI49049="","",IF(ISERROR(VLOOKUP(CONCATENATE(F49049),Term!$A$1:$C$2000,1,FALSE)),0,1))</f>
        <v/>
      </c>
    </row>
    <row r="49050" spans="36:36" x14ac:dyDescent="0.15">
      <c r="AJ49050" t="str">
        <f>IF(AI49050="","",IF(ISERROR(VLOOKUP(CONCATENATE(F49050),Term!$A$1:$C$2000,1,FALSE)),0,1))</f>
        <v/>
      </c>
    </row>
    <row r="49051" spans="36:36" x14ac:dyDescent="0.15">
      <c r="AJ49051" t="str">
        <f>IF(AI49051="","",IF(ISERROR(VLOOKUP(CONCATENATE(F49051),Term!$A$1:$C$2000,1,FALSE)),0,1))</f>
        <v/>
      </c>
    </row>
    <row r="49052" spans="36:36" x14ac:dyDescent="0.15">
      <c r="AJ49052" t="str">
        <f>IF(AI49052="","",IF(ISERROR(VLOOKUP(CONCATENATE(F49052),Term!$A$1:$C$2000,1,FALSE)),0,1))</f>
        <v/>
      </c>
    </row>
    <row r="49053" spans="36:36" x14ac:dyDescent="0.15">
      <c r="AJ49053" t="str">
        <f>IF(AI49053="","",IF(ISERROR(VLOOKUP(CONCATENATE(F49053),Term!$A$1:$C$2000,1,FALSE)),0,1))</f>
        <v/>
      </c>
    </row>
    <row r="49054" spans="36:36" x14ac:dyDescent="0.15">
      <c r="AJ49054" t="str">
        <f>IF(AI49054="","",IF(ISERROR(VLOOKUP(CONCATENATE(F49054),Term!$A$1:$C$2000,1,FALSE)),0,1))</f>
        <v/>
      </c>
    </row>
    <row r="49055" spans="36:36" x14ac:dyDescent="0.15">
      <c r="AJ49055" t="str">
        <f>IF(AI49055="","",IF(ISERROR(VLOOKUP(CONCATENATE(F49055),Term!$A$1:$C$2000,1,FALSE)),0,1))</f>
        <v/>
      </c>
    </row>
    <row r="49056" spans="36:36" x14ac:dyDescent="0.15">
      <c r="AJ49056" t="str">
        <f>IF(AI49056="","",IF(ISERROR(VLOOKUP(CONCATENATE(F49056),Term!$A$1:$C$2000,1,FALSE)),0,1))</f>
        <v/>
      </c>
    </row>
    <row r="49057" spans="36:36" x14ac:dyDescent="0.15">
      <c r="AJ49057" t="str">
        <f>IF(AI49057="","",IF(ISERROR(VLOOKUP(CONCATENATE(F49057),Term!$A$1:$C$2000,1,FALSE)),0,1))</f>
        <v/>
      </c>
    </row>
    <row r="49058" spans="36:36" x14ac:dyDescent="0.15">
      <c r="AJ49058" t="str">
        <f>IF(AI49058="","",IF(ISERROR(VLOOKUP(CONCATENATE(F49058),Term!$A$1:$C$2000,1,FALSE)),0,1))</f>
        <v/>
      </c>
    </row>
    <row r="49059" spans="36:36" x14ac:dyDescent="0.15">
      <c r="AJ49059" t="str">
        <f>IF(AI49059="","",IF(ISERROR(VLOOKUP(CONCATENATE(F49059),Term!$A$1:$C$2000,1,FALSE)),0,1))</f>
        <v/>
      </c>
    </row>
    <row r="49060" spans="36:36" x14ac:dyDescent="0.15">
      <c r="AJ49060" t="str">
        <f>IF(AI49060="","",IF(ISERROR(VLOOKUP(CONCATENATE(F49060),Term!$A$1:$C$2000,1,FALSE)),0,1))</f>
        <v/>
      </c>
    </row>
    <row r="49061" spans="36:36" x14ac:dyDescent="0.15">
      <c r="AJ49061" t="str">
        <f>IF(AI49061="","",IF(ISERROR(VLOOKUP(CONCATENATE(F49061),Term!$A$1:$C$2000,1,FALSE)),0,1))</f>
        <v/>
      </c>
    </row>
    <row r="49062" spans="36:36" x14ac:dyDescent="0.15">
      <c r="AJ49062" t="str">
        <f>IF(AI49062="","",IF(ISERROR(VLOOKUP(CONCATENATE(F49062),Term!$A$1:$C$2000,1,FALSE)),0,1))</f>
        <v/>
      </c>
    </row>
    <row r="49063" spans="36:36" x14ac:dyDescent="0.15">
      <c r="AJ49063" t="str">
        <f>IF(AI49063="","",IF(ISERROR(VLOOKUP(CONCATENATE(F49063),Term!$A$1:$C$2000,1,FALSE)),0,1))</f>
        <v/>
      </c>
    </row>
    <row r="49064" spans="36:36" x14ac:dyDescent="0.15">
      <c r="AJ49064" t="str">
        <f>IF(AI49064="","",IF(ISERROR(VLOOKUP(CONCATENATE(F49064),Term!$A$1:$C$2000,1,FALSE)),0,1))</f>
        <v/>
      </c>
    </row>
    <row r="49065" spans="36:36" x14ac:dyDescent="0.15">
      <c r="AJ49065" t="str">
        <f>IF(AI49065="","",IF(ISERROR(VLOOKUP(CONCATENATE(F49065),Term!$A$1:$C$2000,1,FALSE)),0,1))</f>
        <v/>
      </c>
    </row>
    <row r="49066" spans="36:36" x14ac:dyDescent="0.15">
      <c r="AJ49066" t="str">
        <f>IF(AI49066="","",IF(ISERROR(VLOOKUP(CONCATENATE(F49066),Term!$A$1:$C$2000,1,FALSE)),0,1))</f>
        <v/>
      </c>
    </row>
    <row r="49067" spans="36:36" x14ac:dyDescent="0.15">
      <c r="AJ49067" t="str">
        <f>IF(AI49067="","",IF(ISERROR(VLOOKUP(CONCATENATE(F49067),Term!$A$1:$C$2000,1,FALSE)),0,1))</f>
        <v/>
      </c>
    </row>
    <row r="49068" spans="36:36" x14ac:dyDescent="0.15">
      <c r="AJ49068" t="str">
        <f>IF(AI49068="","",IF(ISERROR(VLOOKUP(CONCATENATE(F49068),Term!$A$1:$C$2000,1,FALSE)),0,1))</f>
        <v/>
      </c>
    </row>
    <row r="49069" spans="36:36" x14ac:dyDescent="0.15">
      <c r="AJ49069" t="str">
        <f>IF(AI49069="","",IF(ISERROR(VLOOKUP(CONCATENATE(F49069),Term!$A$1:$C$2000,1,FALSE)),0,1))</f>
        <v/>
      </c>
    </row>
    <row r="49070" spans="36:36" x14ac:dyDescent="0.15">
      <c r="AJ49070" t="str">
        <f>IF(AI49070="","",IF(ISERROR(VLOOKUP(CONCATENATE(F49070),Term!$A$1:$C$2000,1,FALSE)),0,1))</f>
        <v/>
      </c>
    </row>
    <row r="49071" spans="36:36" x14ac:dyDescent="0.15">
      <c r="AJ49071" t="str">
        <f>IF(AI49071="","",IF(ISERROR(VLOOKUP(CONCATENATE(F49071),Term!$A$1:$C$2000,1,FALSE)),0,1))</f>
        <v/>
      </c>
    </row>
    <row r="49072" spans="36:36" x14ac:dyDescent="0.15">
      <c r="AJ49072" t="str">
        <f>IF(AI49072="","",IF(ISERROR(VLOOKUP(CONCATENATE(F49072),Term!$A$1:$C$2000,1,FALSE)),0,1))</f>
        <v/>
      </c>
    </row>
    <row r="49073" spans="36:36" x14ac:dyDescent="0.15">
      <c r="AJ49073" t="str">
        <f>IF(AI49073="","",IF(ISERROR(VLOOKUP(CONCATENATE(F49073),Term!$A$1:$C$2000,1,FALSE)),0,1))</f>
        <v/>
      </c>
    </row>
    <row r="49074" spans="36:36" x14ac:dyDescent="0.15">
      <c r="AJ49074" t="str">
        <f>IF(AI49074="","",IF(ISERROR(VLOOKUP(CONCATENATE(F49074),Term!$A$1:$C$2000,1,FALSE)),0,1))</f>
        <v/>
      </c>
    </row>
    <row r="49075" spans="36:36" x14ac:dyDescent="0.15">
      <c r="AJ49075" t="str">
        <f>IF(AI49075="","",IF(ISERROR(VLOOKUP(CONCATENATE(F49075),Term!$A$1:$C$2000,1,FALSE)),0,1))</f>
        <v/>
      </c>
    </row>
    <row r="49076" spans="36:36" x14ac:dyDescent="0.15">
      <c r="AJ49076" t="str">
        <f>IF(AI49076="","",IF(ISERROR(VLOOKUP(CONCATENATE(F49076),Term!$A$1:$C$2000,1,FALSE)),0,1))</f>
        <v/>
      </c>
    </row>
    <row r="49077" spans="36:36" x14ac:dyDescent="0.15">
      <c r="AJ49077" t="str">
        <f>IF(AI49077="","",IF(ISERROR(VLOOKUP(CONCATENATE(F49077),Term!$A$1:$C$2000,1,FALSE)),0,1))</f>
        <v/>
      </c>
    </row>
    <row r="49078" spans="36:36" x14ac:dyDescent="0.15">
      <c r="AJ49078" t="str">
        <f>IF(AI49078="","",IF(ISERROR(VLOOKUP(CONCATENATE(F49078),Term!$A$1:$C$2000,1,FALSE)),0,1))</f>
        <v/>
      </c>
    </row>
    <row r="49079" spans="36:36" x14ac:dyDescent="0.15">
      <c r="AJ49079" t="str">
        <f>IF(AI49079="","",IF(ISERROR(VLOOKUP(CONCATENATE(F49079),Term!$A$1:$C$2000,1,FALSE)),0,1))</f>
        <v/>
      </c>
    </row>
    <row r="49080" spans="36:36" x14ac:dyDescent="0.15">
      <c r="AJ49080" t="str">
        <f>IF(AI49080="","",IF(ISERROR(VLOOKUP(CONCATENATE(F49080),Term!$A$1:$C$2000,1,FALSE)),0,1))</f>
        <v/>
      </c>
    </row>
    <row r="49081" spans="36:36" x14ac:dyDescent="0.15">
      <c r="AJ49081" t="str">
        <f>IF(AI49081="","",IF(ISERROR(VLOOKUP(CONCATENATE(F49081),Term!$A$1:$C$2000,1,FALSE)),0,1))</f>
        <v/>
      </c>
    </row>
    <row r="49082" spans="36:36" x14ac:dyDescent="0.15">
      <c r="AJ49082" t="str">
        <f>IF(AI49082="","",IF(ISERROR(VLOOKUP(CONCATENATE(F49082),Term!$A$1:$C$2000,1,FALSE)),0,1))</f>
        <v/>
      </c>
    </row>
    <row r="49083" spans="36:36" x14ac:dyDescent="0.15">
      <c r="AJ49083" t="str">
        <f>IF(AI49083="","",IF(ISERROR(VLOOKUP(CONCATENATE(F49083),Term!$A$1:$C$2000,1,FALSE)),0,1))</f>
        <v/>
      </c>
    </row>
    <row r="49084" spans="36:36" x14ac:dyDescent="0.15">
      <c r="AJ49084" t="str">
        <f>IF(AI49084="","",IF(ISERROR(VLOOKUP(CONCATENATE(F49084),Term!$A$1:$C$2000,1,FALSE)),0,1))</f>
        <v/>
      </c>
    </row>
    <row r="49085" spans="36:36" x14ac:dyDescent="0.15">
      <c r="AJ49085" t="str">
        <f>IF(AI49085="","",IF(ISERROR(VLOOKUP(CONCATENATE(F49085),Term!$A$1:$C$2000,1,FALSE)),0,1))</f>
        <v/>
      </c>
    </row>
    <row r="49086" spans="36:36" x14ac:dyDescent="0.15">
      <c r="AJ49086" t="str">
        <f>IF(AI49086="","",IF(ISERROR(VLOOKUP(CONCATENATE(F49086),Term!$A$1:$C$2000,1,FALSE)),0,1))</f>
        <v/>
      </c>
    </row>
    <row r="49087" spans="36:36" x14ac:dyDescent="0.15">
      <c r="AJ49087" t="str">
        <f>IF(AI49087="","",IF(ISERROR(VLOOKUP(CONCATENATE(F49087),Term!$A$1:$C$2000,1,FALSE)),0,1))</f>
        <v/>
      </c>
    </row>
    <row r="49088" spans="36:36" x14ac:dyDescent="0.15">
      <c r="AJ49088" t="str">
        <f>IF(AI49088="","",IF(ISERROR(VLOOKUP(CONCATENATE(F49088),Term!$A$1:$C$2000,1,FALSE)),0,1))</f>
        <v/>
      </c>
    </row>
    <row r="49089" spans="36:36" x14ac:dyDescent="0.15">
      <c r="AJ49089" t="str">
        <f>IF(AI49089="","",IF(ISERROR(VLOOKUP(CONCATENATE(F49089),Term!$A$1:$C$2000,1,FALSE)),0,1))</f>
        <v/>
      </c>
    </row>
    <row r="49090" spans="36:36" x14ac:dyDescent="0.15">
      <c r="AJ49090" t="str">
        <f>IF(AI49090="","",IF(ISERROR(VLOOKUP(CONCATENATE(F49090),Term!$A$1:$C$2000,1,FALSE)),0,1))</f>
        <v/>
      </c>
    </row>
    <row r="49091" spans="36:36" x14ac:dyDescent="0.15">
      <c r="AJ49091" t="str">
        <f>IF(AI49091="","",IF(ISERROR(VLOOKUP(CONCATENATE(F49091),Term!$A$1:$C$2000,1,FALSE)),0,1))</f>
        <v/>
      </c>
    </row>
    <row r="49092" spans="36:36" x14ac:dyDescent="0.15">
      <c r="AJ49092" t="str">
        <f>IF(AI49092="","",IF(ISERROR(VLOOKUP(CONCATENATE(F49092),Term!$A$1:$C$2000,1,FALSE)),0,1))</f>
        <v/>
      </c>
    </row>
    <row r="49093" spans="36:36" x14ac:dyDescent="0.15">
      <c r="AJ49093" t="str">
        <f>IF(AI49093="","",IF(ISERROR(VLOOKUP(CONCATENATE(F49093),Term!$A$1:$C$2000,1,FALSE)),0,1))</f>
        <v/>
      </c>
    </row>
    <row r="49094" spans="36:36" x14ac:dyDescent="0.15">
      <c r="AJ49094" t="str">
        <f>IF(AI49094="","",IF(ISERROR(VLOOKUP(CONCATENATE(F49094),Term!$A$1:$C$2000,1,FALSE)),0,1))</f>
        <v/>
      </c>
    </row>
    <row r="49095" spans="36:36" x14ac:dyDescent="0.15">
      <c r="AJ49095" t="str">
        <f>IF(AI49095="","",IF(ISERROR(VLOOKUP(CONCATENATE(F49095),Term!$A$1:$C$2000,1,FALSE)),0,1))</f>
        <v/>
      </c>
    </row>
    <row r="49096" spans="36:36" x14ac:dyDescent="0.15">
      <c r="AJ49096" t="str">
        <f>IF(AI49096="","",IF(ISERROR(VLOOKUP(CONCATENATE(F49096),Term!$A$1:$C$2000,1,FALSE)),0,1))</f>
        <v/>
      </c>
    </row>
    <row r="49097" spans="36:36" x14ac:dyDescent="0.15">
      <c r="AJ49097" t="str">
        <f>IF(AI49097="","",IF(ISERROR(VLOOKUP(CONCATENATE(F49097),Term!$A$1:$C$2000,1,FALSE)),0,1))</f>
        <v/>
      </c>
    </row>
    <row r="49098" spans="36:36" x14ac:dyDescent="0.15">
      <c r="AJ49098" t="str">
        <f>IF(AI49098="","",IF(ISERROR(VLOOKUP(CONCATENATE(F49098),Term!$A$1:$C$2000,1,FALSE)),0,1))</f>
        <v/>
      </c>
    </row>
    <row r="49099" spans="36:36" x14ac:dyDescent="0.15">
      <c r="AJ49099" t="str">
        <f>IF(AI49099="","",IF(ISERROR(VLOOKUP(CONCATENATE(F49099),Term!$A$1:$C$2000,1,FALSE)),0,1))</f>
        <v/>
      </c>
    </row>
    <row r="49100" spans="36:36" x14ac:dyDescent="0.15">
      <c r="AJ49100" t="str">
        <f>IF(AI49100="","",IF(ISERROR(VLOOKUP(CONCATENATE(F49100),Term!$A$1:$C$2000,1,FALSE)),0,1))</f>
        <v/>
      </c>
    </row>
    <row r="49101" spans="36:36" x14ac:dyDescent="0.15">
      <c r="AJ49101" t="str">
        <f>IF(AI49101="","",IF(ISERROR(VLOOKUP(CONCATENATE(F49101),Term!$A$1:$C$2000,1,FALSE)),0,1))</f>
        <v/>
      </c>
    </row>
    <row r="49102" spans="36:36" x14ac:dyDescent="0.15">
      <c r="AJ49102" t="str">
        <f>IF(AI49102="","",IF(ISERROR(VLOOKUP(CONCATENATE(F49102),Term!$A$1:$C$2000,1,FALSE)),0,1))</f>
        <v/>
      </c>
    </row>
    <row r="49103" spans="36:36" x14ac:dyDescent="0.15">
      <c r="AJ49103" t="str">
        <f>IF(AI49103="","",IF(ISERROR(VLOOKUP(CONCATENATE(F49103),Term!$A$1:$C$2000,1,FALSE)),0,1))</f>
        <v/>
      </c>
    </row>
    <row r="49104" spans="36:36" x14ac:dyDescent="0.15">
      <c r="AJ49104" t="str">
        <f>IF(AI49104="","",IF(ISERROR(VLOOKUP(CONCATENATE(F49104),Term!$A$1:$C$2000,1,FALSE)),0,1))</f>
        <v/>
      </c>
    </row>
    <row r="49105" spans="36:36" x14ac:dyDescent="0.15">
      <c r="AJ49105" t="str">
        <f>IF(AI49105="","",IF(ISERROR(VLOOKUP(CONCATENATE(F49105),Term!$A$1:$C$2000,1,FALSE)),0,1))</f>
        <v/>
      </c>
    </row>
    <row r="49106" spans="36:36" x14ac:dyDescent="0.15">
      <c r="AJ49106" t="str">
        <f>IF(AI49106="","",IF(ISERROR(VLOOKUP(CONCATENATE(F49106),Term!$A$1:$C$2000,1,FALSE)),0,1))</f>
        <v/>
      </c>
    </row>
    <row r="49107" spans="36:36" x14ac:dyDescent="0.15">
      <c r="AJ49107" t="str">
        <f>IF(AI49107="","",IF(ISERROR(VLOOKUP(CONCATENATE(F49107),Term!$A$1:$C$2000,1,FALSE)),0,1))</f>
        <v/>
      </c>
    </row>
    <row r="49108" spans="36:36" x14ac:dyDescent="0.15">
      <c r="AJ49108" t="str">
        <f>IF(AI49108="","",IF(ISERROR(VLOOKUP(CONCATENATE(F49108),Term!$A$1:$C$2000,1,FALSE)),0,1))</f>
        <v/>
      </c>
    </row>
    <row r="49109" spans="36:36" x14ac:dyDescent="0.15">
      <c r="AJ49109" t="str">
        <f>IF(AI49109="","",IF(ISERROR(VLOOKUP(CONCATENATE(F49109),Term!$A$1:$C$2000,1,FALSE)),0,1))</f>
        <v/>
      </c>
    </row>
    <row r="49110" spans="36:36" x14ac:dyDescent="0.15">
      <c r="AJ49110" t="str">
        <f>IF(AI49110="","",IF(ISERROR(VLOOKUP(CONCATENATE(F49110),Term!$A$1:$C$2000,1,FALSE)),0,1))</f>
        <v/>
      </c>
    </row>
    <row r="49111" spans="36:36" x14ac:dyDescent="0.15">
      <c r="AJ49111" t="str">
        <f>IF(AI49111="","",IF(ISERROR(VLOOKUP(CONCATENATE(F49111),Term!$A$1:$C$2000,1,FALSE)),0,1))</f>
        <v/>
      </c>
    </row>
    <row r="49112" spans="36:36" x14ac:dyDescent="0.15">
      <c r="AJ49112" t="str">
        <f>IF(AI49112="","",IF(ISERROR(VLOOKUP(CONCATENATE(F49112),Term!$A$1:$C$2000,1,FALSE)),0,1))</f>
        <v/>
      </c>
    </row>
    <row r="49113" spans="36:36" x14ac:dyDescent="0.15">
      <c r="AJ49113" t="str">
        <f>IF(AI49113="","",IF(ISERROR(VLOOKUP(CONCATENATE(F49113),Term!$A$1:$C$2000,1,FALSE)),0,1))</f>
        <v/>
      </c>
    </row>
    <row r="49114" spans="36:36" x14ac:dyDescent="0.15">
      <c r="AJ49114" t="str">
        <f>IF(AI49114="","",IF(ISERROR(VLOOKUP(CONCATENATE(F49114),Term!$A$1:$C$2000,1,FALSE)),0,1))</f>
        <v/>
      </c>
    </row>
    <row r="49115" spans="36:36" x14ac:dyDescent="0.15">
      <c r="AJ49115" t="str">
        <f>IF(AI49115="","",IF(ISERROR(VLOOKUP(CONCATENATE(F49115),Term!$A$1:$C$2000,1,FALSE)),0,1))</f>
        <v/>
      </c>
    </row>
    <row r="49116" spans="36:36" x14ac:dyDescent="0.15">
      <c r="AJ49116" t="str">
        <f>IF(AI49116="","",IF(ISERROR(VLOOKUP(CONCATENATE(F49116),Term!$A$1:$C$2000,1,FALSE)),0,1))</f>
        <v/>
      </c>
    </row>
    <row r="49117" spans="36:36" x14ac:dyDescent="0.15">
      <c r="AJ49117" t="str">
        <f>IF(AI49117="","",IF(ISERROR(VLOOKUP(CONCATENATE(F49117),Term!$A$1:$C$2000,1,FALSE)),0,1))</f>
        <v/>
      </c>
    </row>
    <row r="49118" spans="36:36" x14ac:dyDescent="0.15">
      <c r="AJ49118" t="str">
        <f>IF(AI49118="","",IF(ISERROR(VLOOKUP(CONCATENATE(F49118),Term!$A$1:$C$2000,1,FALSE)),0,1))</f>
        <v/>
      </c>
    </row>
    <row r="49119" spans="36:36" x14ac:dyDescent="0.15">
      <c r="AJ49119" t="str">
        <f>IF(AI49119="","",IF(ISERROR(VLOOKUP(CONCATENATE(F49119),Term!$A$1:$C$2000,1,FALSE)),0,1))</f>
        <v/>
      </c>
    </row>
    <row r="49120" spans="36:36" x14ac:dyDescent="0.15">
      <c r="AJ49120" t="str">
        <f>IF(AI49120="","",IF(ISERROR(VLOOKUP(CONCATENATE(F49120),Term!$A$1:$C$2000,1,FALSE)),0,1))</f>
        <v/>
      </c>
    </row>
    <row r="49121" spans="36:36" x14ac:dyDescent="0.15">
      <c r="AJ49121" t="str">
        <f>IF(AI49121="","",IF(ISERROR(VLOOKUP(CONCATENATE(F49121),Term!$A$1:$C$2000,1,FALSE)),0,1))</f>
        <v/>
      </c>
    </row>
    <row r="49122" spans="36:36" x14ac:dyDescent="0.15">
      <c r="AJ49122" t="str">
        <f>IF(AI49122="","",IF(ISERROR(VLOOKUP(CONCATENATE(F49122),Term!$A$1:$C$2000,1,FALSE)),0,1))</f>
        <v/>
      </c>
    </row>
    <row r="49123" spans="36:36" x14ac:dyDescent="0.15">
      <c r="AJ49123" t="str">
        <f>IF(AI49123="","",IF(ISERROR(VLOOKUP(CONCATENATE(F49123),Term!$A$1:$C$2000,1,FALSE)),0,1))</f>
        <v/>
      </c>
    </row>
    <row r="49124" spans="36:36" x14ac:dyDescent="0.15">
      <c r="AJ49124" t="str">
        <f>IF(AI49124="","",IF(ISERROR(VLOOKUP(CONCATENATE(F49124),Term!$A$1:$C$2000,1,FALSE)),0,1))</f>
        <v/>
      </c>
    </row>
    <row r="49125" spans="36:36" x14ac:dyDescent="0.15">
      <c r="AJ49125" t="str">
        <f>IF(AI49125="","",IF(ISERROR(VLOOKUP(CONCATENATE(F49125),Term!$A$1:$C$2000,1,FALSE)),0,1))</f>
        <v/>
      </c>
    </row>
    <row r="49126" spans="36:36" x14ac:dyDescent="0.15">
      <c r="AJ49126" t="str">
        <f>IF(AI49126="","",IF(ISERROR(VLOOKUP(CONCATENATE(F49126),Term!$A$1:$C$2000,1,FALSE)),0,1))</f>
        <v/>
      </c>
    </row>
    <row r="49127" spans="36:36" x14ac:dyDescent="0.15">
      <c r="AJ49127" t="str">
        <f>IF(AI49127="","",IF(ISERROR(VLOOKUP(CONCATENATE(F49127),Term!$A$1:$C$2000,1,FALSE)),0,1))</f>
        <v/>
      </c>
    </row>
    <row r="49128" spans="36:36" x14ac:dyDescent="0.15">
      <c r="AJ49128" t="str">
        <f>IF(AI49128="","",IF(ISERROR(VLOOKUP(CONCATENATE(F49128),Term!$A$1:$C$2000,1,FALSE)),0,1))</f>
        <v/>
      </c>
    </row>
    <row r="49129" spans="36:36" x14ac:dyDescent="0.15">
      <c r="AJ49129" t="str">
        <f>IF(AI49129="","",IF(ISERROR(VLOOKUP(CONCATENATE(F49129),Term!$A$1:$C$2000,1,FALSE)),0,1))</f>
        <v/>
      </c>
    </row>
    <row r="49130" spans="36:36" x14ac:dyDescent="0.15">
      <c r="AJ49130" t="str">
        <f>IF(AI49130="","",IF(ISERROR(VLOOKUP(CONCATENATE(F49130),Term!$A$1:$C$2000,1,FALSE)),0,1))</f>
        <v/>
      </c>
    </row>
    <row r="49131" spans="36:36" x14ac:dyDescent="0.15">
      <c r="AJ49131" t="str">
        <f>IF(AI49131="","",IF(ISERROR(VLOOKUP(CONCATENATE(F49131),Term!$A$1:$C$2000,1,FALSE)),0,1))</f>
        <v/>
      </c>
    </row>
    <row r="49132" spans="36:36" x14ac:dyDescent="0.15">
      <c r="AJ49132" t="str">
        <f>IF(AI49132="","",IF(ISERROR(VLOOKUP(CONCATENATE(F49132),Term!$A$1:$C$2000,1,FALSE)),0,1))</f>
        <v/>
      </c>
    </row>
    <row r="49133" spans="36:36" x14ac:dyDescent="0.15">
      <c r="AJ49133" t="str">
        <f>IF(AI49133="","",IF(ISERROR(VLOOKUP(CONCATENATE(F49133),Term!$A$1:$C$2000,1,FALSE)),0,1))</f>
        <v/>
      </c>
    </row>
    <row r="49134" spans="36:36" x14ac:dyDescent="0.15">
      <c r="AJ49134" t="str">
        <f>IF(AI49134="","",IF(ISERROR(VLOOKUP(CONCATENATE(F49134),Term!$A$1:$C$2000,1,FALSE)),0,1))</f>
        <v/>
      </c>
    </row>
    <row r="49135" spans="36:36" x14ac:dyDescent="0.15">
      <c r="AJ49135" t="str">
        <f>IF(AI49135="","",IF(ISERROR(VLOOKUP(CONCATENATE(F49135),Term!$A$1:$C$2000,1,FALSE)),0,1))</f>
        <v/>
      </c>
    </row>
    <row r="49136" spans="36:36" x14ac:dyDescent="0.15">
      <c r="AJ49136" t="str">
        <f>IF(AI49136="","",IF(ISERROR(VLOOKUP(CONCATENATE(F49136),Term!$A$1:$C$2000,1,FALSE)),0,1))</f>
        <v/>
      </c>
    </row>
    <row r="49137" spans="36:36" x14ac:dyDescent="0.15">
      <c r="AJ49137" t="str">
        <f>IF(AI49137="","",IF(ISERROR(VLOOKUP(CONCATENATE(F49137),Term!$A$1:$C$2000,1,FALSE)),0,1))</f>
        <v/>
      </c>
    </row>
    <row r="49138" spans="36:36" x14ac:dyDescent="0.15">
      <c r="AJ49138" t="str">
        <f>IF(AI49138="","",IF(ISERROR(VLOOKUP(CONCATENATE(F49138),Term!$A$1:$C$2000,1,FALSE)),0,1))</f>
        <v/>
      </c>
    </row>
    <row r="49139" spans="36:36" x14ac:dyDescent="0.15">
      <c r="AJ49139" t="str">
        <f>IF(AI49139="","",IF(ISERROR(VLOOKUP(CONCATENATE(F49139),Term!$A$1:$C$2000,1,FALSE)),0,1))</f>
        <v/>
      </c>
    </row>
    <row r="49140" spans="36:36" x14ac:dyDescent="0.15">
      <c r="AJ49140" t="str">
        <f>IF(AI49140="","",IF(ISERROR(VLOOKUP(CONCATENATE(F49140),Term!$A$1:$C$2000,1,FALSE)),0,1))</f>
        <v/>
      </c>
    </row>
    <row r="49141" spans="36:36" x14ac:dyDescent="0.15">
      <c r="AJ49141" t="str">
        <f>IF(AI49141="","",IF(ISERROR(VLOOKUP(CONCATENATE(F49141),Term!$A$1:$C$2000,1,FALSE)),0,1))</f>
        <v/>
      </c>
    </row>
    <row r="49142" spans="36:36" x14ac:dyDescent="0.15">
      <c r="AJ49142" t="str">
        <f>IF(AI49142="","",IF(ISERROR(VLOOKUP(CONCATENATE(F49142),Term!$A$1:$C$2000,1,FALSE)),0,1))</f>
        <v/>
      </c>
    </row>
    <row r="49143" spans="36:36" x14ac:dyDescent="0.15">
      <c r="AJ49143" t="str">
        <f>IF(AI49143="","",IF(ISERROR(VLOOKUP(CONCATENATE(F49143),Term!$A$1:$C$2000,1,FALSE)),0,1))</f>
        <v/>
      </c>
    </row>
    <row r="49144" spans="36:36" x14ac:dyDescent="0.15">
      <c r="AJ49144" t="str">
        <f>IF(AI49144="","",IF(ISERROR(VLOOKUP(CONCATENATE(F49144),Term!$A$1:$C$2000,1,FALSE)),0,1))</f>
        <v/>
      </c>
    </row>
    <row r="49145" spans="36:36" x14ac:dyDescent="0.15">
      <c r="AJ49145" t="str">
        <f>IF(AI49145="","",IF(ISERROR(VLOOKUP(CONCATENATE(F49145),Term!$A$1:$C$2000,1,FALSE)),0,1))</f>
        <v/>
      </c>
    </row>
    <row r="49146" spans="36:36" x14ac:dyDescent="0.15">
      <c r="AJ49146" t="str">
        <f>IF(AI49146="","",IF(ISERROR(VLOOKUP(CONCATENATE(F49146),Term!$A$1:$C$2000,1,FALSE)),0,1))</f>
        <v/>
      </c>
    </row>
    <row r="49147" spans="36:36" x14ac:dyDescent="0.15">
      <c r="AJ49147" t="str">
        <f>IF(AI49147="","",IF(ISERROR(VLOOKUP(CONCATENATE(F49147),Term!$A$1:$C$2000,1,FALSE)),0,1))</f>
        <v/>
      </c>
    </row>
    <row r="49148" spans="36:36" x14ac:dyDescent="0.15">
      <c r="AJ49148" t="str">
        <f>IF(AI49148="","",IF(ISERROR(VLOOKUP(CONCATENATE(F49148),Term!$A$1:$C$2000,1,FALSE)),0,1))</f>
        <v/>
      </c>
    </row>
    <row r="49149" spans="36:36" x14ac:dyDescent="0.15">
      <c r="AJ49149" t="str">
        <f>IF(AI49149="","",IF(ISERROR(VLOOKUP(CONCATENATE(F49149),Term!$A$1:$C$2000,1,FALSE)),0,1))</f>
        <v/>
      </c>
    </row>
    <row r="49150" spans="36:36" x14ac:dyDescent="0.15">
      <c r="AJ49150" t="str">
        <f>IF(AI49150="","",IF(ISERROR(VLOOKUP(CONCATENATE(F49150),Term!$A$1:$C$2000,1,FALSE)),0,1))</f>
        <v/>
      </c>
    </row>
    <row r="49151" spans="36:36" x14ac:dyDescent="0.15">
      <c r="AJ49151" t="str">
        <f>IF(AI49151="","",IF(ISERROR(VLOOKUP(CONCATENATE(F49151),Term!$A$1:$C$2000,1,FALSE)),0,1))</f>
        <v/>
      </c>
    </row>
    <row r="49152" spans="36:36" x14ac:dyDescent="0.15">
      <c r="AJ49152" t="str">
        <f>IF(AI49152="","",IF(ISERROR(VLOOKUP(CONCATENATE(F49152),Term!$A$1:$C$2000,1,FALSE)),0,1))</f>
        <v/>
      </c>
    </row>
    <row r="49153" spans="36:36" x14ac:dyDescent="0.15">
      <c r="AJ49153" t="str">
        <f>IF(AI49153="","",IF(ISERROR(VLOOKUP(CONCATENATE(F49153),Term!$A$1:$C$2000,1,FALSE)),0,1))</f>
        <v/>
      </c>
    </row>
    <row r="49154" spans="36:36" x14ac:dyDescent="0.15">
      <c r="AJ49154" t="str">
        <f>IF(AI49154="","",IF(ISERROR(VLOOKUP(CONCATENATE(F49154),Term!$A$1:$C$2000,1,FALSE)),0,1))</f>
        <v/>
      </c>
    </row>
    <row r="49155" spans="36:36" x14ac:dyDescent="0.15">
      <c r="AJ49155" t="str">
        <f>IF(AI49155="","",IF(ISERROR(VLOOKUP(CONCATENATE(F49155),Term!$A$1:$C$2000,1,FALSE)),0,1))</f>
        <v/>
      </c>
    </row>
    <row r="49156" spans="36:36" x14ac:dyDescent="0.15">
      <c r="AJ49156" t="str">
        <f>IF(AI49156="","",IF(ISERROR(VLOOKUP(CONCATENATE(F49156),Term!$A$1:$C$2000,1,FALSE)),0,1))</f>
        <v/>
      </c>
    </row>
    <row r="49157" spans="36:36" x14ac:dyDescent="0.15">
      <c r="AJ49157" t="str">
        <f>IF(AI49157="","",IF(ISERROR(VLOOKUP(CONCATENATE(F49157),Term!$A$1:$C$2000,1,FALSE)),0,1))</f>
        <v/>
      </c>
    </row>
    <row r="49158" spans="36:36" x14ac:dyDescent="0.15">
      <c r="AJ49158" t="str">
        <f>IF(AI49158="","",IF(ISERROR(VLOOKUP(CONCATENATE(F49158),Term!$A$1:$C$2000,1,FALSE)),0,1))</f>
        <v/>
      </c>
    </row>
    <row r="49159" spans="36:36" x14ac:dyDescent="0.15">
      <c r="AJ49159" t="str">
        <f>IF(AI49159="","",IF(ISERROR(VLOOKUP(CONCATENATE(F49159),Term!$A$1:$C$2000,1,FALSE)),0,1))</f>
        <v/>
      </c>
    </row>
    <row r="49160" spans="36:36" x14ac:dyDescent="0.15">
      <c r="AJ49160" t="str">
        <f>IF(AI49160="","",IF(ISERROR(VLOOKUP(CONCATENATE(F49160),Term!$A$1:$C$2000,1,FALSE)),0,1))</f>
        <v/>
      </c>
    </row>
    <row r="49161" spans="36:36" x14ac:dyDescent="0.15">
      <c r="AJ49161" t="str">
        <f>IF(AI49161="","",IF(ISERROR(VLOOKUP(CONCATENATE(F49161),Term!$A$1:$C$2000,1,FALSE)),0,1))</f>
        <v/>
      </c>
    </row>
    <row r="49162" spans="36:36" x14ac:dyDescent="0.15">
      <c r="AJ49162" t="str">
        <f>IF(AI49162="","",IF(ISERROR(VLOOKUP(CONCATENATE(F49162),Term!$A$1:$C$2000,1,FALSE)),0,1))</f>
        <v/>
      </c>
    </row>
    <row r="49163" spans="36:36" x14ac:dyDescent="0.15">
      <c r="AJ49163" t="str">
        <f>IF(AI49163="","",IF(ISERROR(VLOOKUP(CONCATENATE(F49163),Term!$A$1:$C$2000,1,FALSE)),0,1))</f>
        <v/>
      </c>
    </row>
    <row r="49164" spans="36:36" x14ac:dyDescent="0.15">
      <c r="AJ49164" t="str">
        <f>IF(AI49164="","",IF(ISERROR(VLOOKUP(CONCATENATE(F49164),Term!$A$1:$C$2000,1,FALSE)),0,1))</f>
        <v/>
      </c>
    </row>
    <row r="49165" spans="36:36" x14ac:dyDescent="0.15">
      <c r="AJ49165" t="str">
        <f>IF(AI49165="","",IF(ISERROR(VLOOKUP(CONCATENATE(F49165),Term!$A$1:$C$2000,1,FALSE)),0,1))</f>
        <v/>
      </c>
    </row>
    <row r="49166" spans="36:36" x14ac:dyDescent="0.15">
      <c r="AJ49166" t="str">
        <f>IF(AI49166="","",IF(ISERROR(VLOOKUP(CONCATENATE(F49166),Term!$A$1:$C$2000,1,FALSE)),0,1))</f>
        <v/>
      </c>
    </row>
    <row r="49167" spans="36:36" x14ac:dyDescent="0.15">
      <c r="AJ49167" t="str">
        <f>IF(AI49167="","",IF(ISERROR(VLOOKUP(CONCATENATE(F49167),Term!$A$1:$C$2000,1,FALSE)),0,1))</f>
        <v/>
      </c>
    </row>
    <row r="49168" spans="36:36" x14ac:dyDescent="0.15">
      <c r="AJ49168" t="str">
        <f>IF(AI49168="","",IF(ISERROR(VLOOKUP(CONCATENATE(F49168),Term!$A$1:$C$2000,1,FALSE)),0,1))</f>
        <v/>
      </c>
    </row>
    <row r="49169" spans="36:36" x14ac:dyDescent="0.15">
      <c r="AJ49169" t="str">
        <f>IF(AI49169="","",IF(ISERROR(VLOOKUP(CONCATENATE(F49169),Term!$A$1:$C$2000,1,FALSE)),0,1))</f>
        <v/>
      </c>
    </row>
    <row r="49170" spans="36:36" x14ac:dyDescent="0.15">
      <c r="AJ49170" t="str">
        <f>IF(AI49170="","",IF(ISERROR(VLOOKUP(CONCATENATE(F49170),Term!$A$1:$C$2000,1,FALSE)),0,1))</f>
        <v/>
      </c>
    </row>
    <row r="49171" spans="36:36" x14ac:dyDescent="0.15">
      <c r="AJ49171" t="str">
        <f>IF(AI49171="","",IF(ISERROR(VLOOKUP(CONCATENATE(F49171),Term!$A$1:$C$2000,1,FALSE)),0,1))</f>
        <v/>
      </c>
    </row>
    <row r="49172" spans="36:36" x14ac:dyDescent="0.15">
      <c r="AJ49172" t="str">
        <f>IF(AI49172="","",IF(ISERROR(VLOOKUP(CONCATENATE(F49172),Term!$A$1:$C$2000,1,FALSE)),0,1))</f>
        <v/>
      </c>
    </row>
    <row r="49173" spans="36:36" x14ac:dyDescent="0.15">
      <c r="AJ49173" t="str">
        <f>IF(AI49173="","",IF(ISERROR(VLOOKUP(CONCATENATE(F49173),Term!$A$1:$C$2000,1,FALSE)),0,1))</f>
        <v/>
      </c>
    </row>
    <row r="49174" spans="36:36" x14ac:dyDescent="0.15">
      <c r="AJ49174" t="str">
        <f>IF(AI49174="","",IF(ISERROR(VLOOKUP(CONCATENATE(F49174),Term!$A$1:$C$2000,1,FALSE)),0,1))</f>
        <v/>
      </c>
    </row>
    <row r="49175" spans="36:36" x14ac:dyDescent="0.15">
      <c r="AJ49175" t="str">
        <f>IF(AI49175="","",IF(ISERROR(VLOOKUP(CONCATENATE(F49175),Term!$A$1:$C$2000,1,FALSE)),0,1))</f>
        <v/>
      </c>
    </row>
    <row r="49176" spans="36:36" x14ac:dyDescent="0.15">
      <c r="AJ49176" t="str">
        <f>IF(AI49176="","",IF(ISERROR(VLOOKUP(CONCATENATE(F49176),Term!$A$1:$C$2000,1,FALSE)),0,1))</f>
        <v/>
      </c>
    </row>
    <row r="49177" spans="36:36" x14ac:dyDescent="0.15">
      <c r="AJ49177" t="str">
        <f>IF(AI49177="","",IF(ISERROR(VLOOKUP(CONCATENATE(F49177),Term!$A$1:$C$2000,1,FALSE)),0,1))</f>
        <v/>
      </c>
    </row>
    <row r="49178" spans="36:36" x14ac:dyDescent="0.15">
      <c r="AJ49178" t="str">
        <f>IF(AI49178="","",IF(ISERROR(VLOOKUP(CONCATENATE(F49178),Term!$A$1:$C$2000,1,FALSE)),0,1))</f>
        <v/>
      </c>
    </row>
    <row r="49179" spans="36:36" x14ac:dyDescent="0.15">
      <c r="AJ49179" t="str">
        <f>IF(AI49179="","",IF(ISERROR(VLOOKUP(CONCATENATE(F49179),Term!$A$1:$C$2000,1,FALSE)),0,1))</f>
        <v/>
      </c>
    </row>
    <row r="49180" spans="36:36" x14ac:dyDescent="0.15">
      <c r="AJ49180" t="str">
        <f>IF(AI49180="","",IF(ISERROR(VLOOKUP(CONCATENATE(F49180),Term!$A$1:$C$2000,1,FALSE)),0,1))</f>
        <v/>
      </c>
    </row>
    <row r="49181" spans="36:36" x14ac:dyDescent="0.15">
      <c r="AJ49181" t="str">
        <f>IF(AI49181="","",IF(ISERROR(VLOOKUP(CONCATENATE(F49181),Term!$A$1:$C$2000,1,FALSE)),0,1))</f>
        <v/>
      </c>
    </row>
    <row r="49182" spans="36:36" x14ac:dyDescent="0.15">
      <c r="AJ49182" t="str">
        <f>IF(AI49182="","",IF(ISERROR(VLOOKUP(CONCATENATE(F49182),Term!$A$1:$C$2000,1,FALSE)),0,1))</f>
        <v/>
      </c>
    </row>
    <row r="49183" spans="36:36" x14ac:dyDescent="0.15">
      <c r="AJ49183" t="str">
        <f>IF(AI49183="","",IF(ISERROR(VLOOKUP(CONCATENATE(F49183),Term!$A$1:$C$2000,1,FALSE)),0,1))</f>
        <v/>
      </c>
    </row>
    <row r="49184" spans="36:36" x14ac:dyDescent="0.15">
      <c r="AJ49184" t="str">
        <f>IF(AI49184="","",IF(ISERROR(VLOOKUP(CONCATENATE(F49184),Term!$A$1:$C$2000,1,FALSE)),0,1))</f>
        <v/>
      </c>
    </row>
    <row r="49185" spans="36:36" x14ac:dyDescent="0.15">
      <c r="AJ49185" t="str">
        <f>IF(AI49185="","",IF(ISERROR(VLOOKUP(CONCATENATE(F49185),Term!$A$1:$C$2000,1,FALSE)),0,1))</f>
        <v/>
      </c>
    </row>
    <row r="49186" spans="36:36" x14ac:dyDescent="0.15">
      <c r="AJ49186" t="str">
        <f>IF(AI49186="","",IF(ISERROR(VLOOKUP(CONCATENATE(F49186),Term!$A$1:$C$2000,1,FALSE)),0,1))</f>
        <v/>
      </c>
    </row>
    <row r="49187" spans="36:36" x14ac:dyDescent="0.15">
      <c r="AJ49187" t="str">
        <f>IF(AI49187="","",IF(ISERROR(VLOOKUP(CONCATENATE(F49187),Term!$A$1:$C$2000,1,FALSE)),0,1))</f>
        <v/>
      </c>
    </row>
    <row r="49188" spans="36:36" x14ac:dyDescent="0.15">
      <c r="AJ49188" t="str">
        <f>IF(AI49188="","",IF(ISERROR(VLOOKUP(CONCATENATE(F49188),Term!$A$1:$C$2000,1,FALSE)),0,1))</f>
        <v/>
      </c>
    </row>
    <row r="49189" spans="36:36" x14ac:dyDescent="0.15">
      <c r="AJ49189" t="str">
        <f>IF(AI49189="","",IF(ISERROR(VLOOKUP(CONCATENATE(F49189),Term!$A$1:$C$2000,1,FALSE)),0,1))</f>
        <v/>
      </c>
    </row>
    <row r="49190" spans="36:36" x14ac:dyDescent="0.15">
      <c r="AJ49190" t="str">
        <f>IF(AI49190="","",IF(ISERROR(VLOOKUP(CONCATENATE(F49190),Term!$A$1:$C$2000,1,FALSE)),0,1))</f>
        <v/>
      </c>
    </row>
    <row r="49191" spans="36:36" x14ac:dyDescent="0.15">
      <c r="AJ49191" t="str">
        <f>IF(AI49191="","",IF(ISERROR(VLOOKUP(CONCATENATE(F49191),Term!$A$1:$C$2000,1,FALSE)),0,1))</f>
        <v/>
      </c>
    </row>
    <row r="49192" spans="36:36" x14ac:dyDescent="0.15">
      <c r="AJ49192" t="str">
        <f>IF(AI49192="","",IF(ISERROR(VLOOKUP(CONCATENATE(F49192),Term!$A$1:$C$2000,1,FALSE)),0,1))</f>
        <v/>
      </c>
    </row>
    <row r="49193" spans="36:36" x14ac:dyDescent="0.15">
      <c r="AJ49193" t="str">
        <f>IF(AI49193="","",IF(ISERROR(VLOOKUP(CONCATENATE(F49193),Term!$A$1:$C$2000,1,FALSE)),0,1))</f>
        <v/>
      </c>
    </row>
    <row r="49194" spans="36:36" x14ac:dyDescent="0.15">
      <c r="AJ49194" t="str">
        <f>IF(AI49194="","",IF(ISERROR(VLOOKUP(CONCATENATE(F49194),Term!$A$1:$C$2000,1,FALSE)),0,1))</f>
        <v/>
      </c>
    </row>
    <row r="49195" spans="36:36" x14ac:dyDescent="0.15">
      <c r="AJ49195" t="str">
        <f>IF(AI49195="","",IF(ISERROR(VLOOKUP(CONCATENATE(F49195),Term!$A$1:$C$2000,1,FALSE)),0,1))</f>
        <v/>
      </c>
    </row>
    <row r="49196" spans="36:36" x14ac:dyDescent="0.15">
      <c r="AJ49196" t="str">
        <f>IF(AI49196="","",IF(ISERROR(VLOOKUP(CONCATENATE(F49196),Term!$A$1:$C$2000,1,FALSE)),0,1))</f>
        <v/>
      </c>
    </row>
    <row r="49197" spans="36:36" x14ac:dyDescent="0.15">
      <c r="AJ49197" t="str">
        <f>IF(AI49197="","",IF(ISERROR(VLOOKUP(CONCATENATE(F49197),Term!$A$1:$C$2000,1,FALSE)),0,1))</f>
        <v/>
      </c>
    </row>
    <row r="49198" spans="36:36" x14ac:dyDescent="0.15">
      <c r="AJ49198" t="str">
        <f>IF(AI49198="","",IF(ISERROR(VLOOKUP(CONCATENATE(F49198),Term!$A$1:$C$2000,1,FALSE)),0,1))</f>
        <v/>
      </c>
    </row>
    <row r="49199" spans="36:36" x14ac:dyDescent="0.15">
      <c r="AJ49199" t="str">
        <f>IF(AI49199="","",IF(ISERROR(VLOOKUP(CONCATENATE(F49199),Term!$A$1:$C$2000,1,FALSE)),0,1))</f>
        <v/>
      </c>
    </row>
    <row r="49200" spans="36:36" x14ac:dyDescent="0.15">
      <c r="AJ49200" t="str">
        <f>IF(AI49200="","",IF(ISERROR(VLOOKUP(CONCATENATE(F49200),Term!$A$1:$C$2000,1,FALSE)),0,1))</f>
        <v/>
      </c>
    </row>
    <row r="49201" spans="36:36" x14ac:dyDescent="0.15">
      <c r="AJ49201" t="str">
        <f>IF(AI49201="","",IF(ISERROR(VLOOKUP(CONCATENATE(F49201),Term!$A$1:$C$2000,1,FALSE)),0,1))</f>
        <v/>
      </c>
    </row>
    <row r="49202" spans="36:36" x14ac:dyDescent="0.15">
      <c r="AJ49202" t="str">
        <f>IF(AI49202="","",IF(ISERROR(VLOOKUP(CONCATENATE(F49202),Term!$A$1:$C$2000,1,FALSE)),0,1))</f>
        <v/>
      </c>
    </row>
    <row r="49203" spans="36:36" x14ac:dyDescent="0.15">
      <c r="AJ49203" t="str">
        <f>IF(AI49203="","",IF(ISERROR(VLOOKUP(CONCATENATE(F49203),Term!$A$1:$C$2000,1,FALSE)),0,1))</f>
        <v/>
      </c>
    </row>
    <row r="49204" spans="36:36" x14ac:dyDescent="0.15">
      <c r="AJ49204" t="str">
        <f>IF(AI49204="","",IF(ISERROR(VLOOKUP(CONCATENATE(F49204),Term!$A$1:$C$2000,1,FALSE)),0,1))</f>
        <v/>
      </c>
    </row>
    <row r="49205" spans="36:36" x14ac:dyDescent="0.15">
      <c r="AJ49205" t="str">
        <f>IF(AI49205="","",IF(ISERROR(VLOOKUP(CONCATENATE(F49205),Term!$A$1:$C$2000,1,FALSE)),0,1))</f>
        <v/>
      </c>
    </row>
    <row r="49206" spans="36:36" x14ac:dyDescent="0.15">
      <c r="AJ49206" t="str">
        <f>IF(AI49206="","",IF(ISERROR(VLOOKUP(CONCATENATE(F49206),Term!$A$1:$C$2000,1,FALSE)),0,1))</f>
        <v/>
      </c>
    </row>
    <row r="49207" spans="36:36" x14ac:dyDescent="0.15">
      <c r="AJ49207" t="str">
        <f>IF(AI49207="","",IF(ISERROR(VLOOKUP(CONCATENATE(F49207),Term!$A$1:$C$2000,1,FALSE)),0,1))</f>
        <v/>
      </c>
    </row>
    <row r="49208" spans="36:36" x14ac:dyDescent="0.15">
      <c r="AJ49208" t="str">
        <f>IF(AI49208="","",IF(ISERROR(VLOOKUP(CONCATENATE(F49208),Term!$A$1:$C$2000,1,FALSE)),0,1))</f>
        <v/>
      </c>
    </row>
    <row r="49209" spans="36:36" x14ac:dyDescent="0.15">
      <c r="AJ49209" t="str">
        <f>IF(AI49209="","",IF(ISERROR(VLOOKUP(CONCATENATE(F49209),Term!$A$1:$C$2000,1,FALSE)),0,1))</f>
        <v/>
      </c>
    </row>
    <row r="49210" spans="36:36" x14ac:dyDescent="0.15">
      <c r="AJ49210" t="str">
        <f>IF(AI49210="","",IF(ISERROR(VLOOKUP(CONCATENATE(F49210),Term!$A$1:$C$2000,1,FALSE)),0,1))</f>
        <v/>
      </c>
    </row>
    <row r="49211" spans="36:36" x14ac:dyDescent="0.15">
      <c r="AJ49211" t="str">
        <f>IF(AI49211="","",IF(ISERROR(VLOOKUP(CONCATENATE(F49211),Term!$A$1:$C$2000,1,FALSE)),0,1))</f>
        <v/>
      </c>
    </row>
    <row r="49212" spans="36:36" x14ac:dyDescent="0.15">
      <c r="AJ49212" t="str">
        <f>IF(AI49212="","",IF(ISERROR(VLOOKUP(CONCATENATE(F49212),Term!$A$1:$C$2000,1,FALSE)),0,1))</f>
        <v/>
      </c>
    </row>
    <row r="49213" spans="36:36" x14ac:dyDescent="0.15">
      <c r="AJ49213" t="str">
        <f>IF(AI49213="","",IF(ISERROR(VLOOKUP(CONCATENATE(F49213),Term!$A$1:$C$2000,1,FALSE)),0,1))</f>
        <v/>
      </c>
    </row>
    <row r="49214" spans="36:36" x14ac:dyDescent="0.15">
      <c r="AJ49214" t="str">
        <f>IF(AI49214="","",IF(ISERROR(VLOOKUP(CONCATENATE(F49214),Term!$A$1:$C$2000,1,FALSE)),0,1))</f>
        <v/>
      </c>
    </row>
    <row r="49215" spans="36:36" x14ac:dyDescent="0.15">
      <c r="AJ49215" t="str">
        <f>IF(AI49215="","",IF(ISERROR(VLOOKUP(CONCATENATE(F49215),Term!$A$1:$C$2000,1,FALSE)),0,1))</f>
        <v/>
      </c>
    </row>
    <row r="49216" spans="36:36" x14ac:dyDescent="0.15">
      <c r="AJ49216" t="str">
        <f>IF(AI49216="","",IF(ISERROR(VLOOKUP(CONCATENATE(F49216),Term!$A$1:$C$2000,1,FALSE)),0,1))</f>
        <v/>
      </c>
    </row>
    <row r="49217" spans="36:36" x14ac:dyDescent="0.15">
      <c r="AJ49217" t="str">
        <f>IF(AI49217="","",IF(ISERROR(VLOOKUP(CONCATENATE(F49217),Term!$A$1:$C$2000,1,FALSE)),0,1))</f>
        <v/>
      </c>
    </row>
    <row r="49218" spans="36:36" x14ac:dyDescent="0.15">
      <c r="AJ49218" t="str">
        <f>IF(AI49218="","",IF(ISERROR(VLOOKUP(CONCATENATE(F49218),Term!$A$1:$C$2000,1,FALSE)),0,1))</f>
        <v/>
      </c>
    </row>
    <row r="49219" spans="36:36" x14ac:dyDescent="0.15">
      <c r="AJ49219" t="str">
        <f>IF(AI49219="","",IF(ISERROR(VLOOKUP(CONCATENATE(F49219),Term!$A$1:$C$2000,1,FALSE)),0,1))</f>
        <v/>
      </c>
    </row>
    <row r="49220" spans="36:36" x14ac:dyDescent="0.15">
      <c r="AJ49220" t="str">
        <f>IF(AI49220="","",IF(ISERROR(VLOOKUP(CONCATENATE(F49220),Term!$A$1:$C$2000,1,FALSE)),0,1))</f>
        <v/>
      </c>
    </row>
    <row r="49221" spans="36:36" x14ac:dyDescent="0.15">
      <c r="AJ49221" t="str">
        <f>IF(AI49221="","",IF(ISERROR(VLOOKUP(CONCATENATE(F49221),Term!$A$1:$C$2000,1,FALSE)),0,1))</f>
        <v/>
      </c>
    </row>
    <row r="49222" spans="36:36" x14ac:dyDescent="0.15">
      <c r="AJ49222" t="str">
        <f>IF(AI49222="","",IF(ISERROR(VLOOKUP(CONCATENATE(F49222),Term!$A$1:$C$2000,1,FALSE)),0,1))</f>
        <v/>
      </c>
    </row>
    <row r="49223" spans="36:36" x14ac:dyDescent="0.15">
      <c r="AJ49223" t="str">
        <f>IF(AI49223="","",IF(ISERROR(VLOOKUP(CONCATENATE(F49223),Term!$A$1:$C$2000,1,FALSE)),0,1))</f>
        <v/>
      </c>
    </row>
    <row r="49224" spans="36:36" x14ac:dyDescent="0.15">
      <c r="AJ49224" t="str">
        <f>IF(AI49224="","",IF(ISERROR(VLOOKUP(CONCATENATE(F49224),Term!$A$1:$C$2000,1,FALSE)),0,1))</f>
        <v/>
      </c>
    </row>
    <row r="49225" spans="36:36" x14ac:dyDescent="0.15">
      <c r="AJ49225" t="str">
        <f>IF(AI49225="","",IF(ISERROR(VLOOKUP(CONCATENATE(F49225),Term!$A$1:$C$2000,1,FALSE)),0,1))</f>
        <v/>
      </c>
    </row>
    <row r="49226" spans="36:36" x14ac:dyDescent="0.15">
      <c r="AJ49226" t="str">
        <f>IF(AI49226="","",IF(ISERROR(VLOOKUP(CONCATENATE(F49226),Term!$A$1:$C$2000,1,FALSE)),0,1))</f>
        <v/>
      </c>
    </row>
    <row r="49227" spans="36:36" x14ac:dyDescent="0.15">
      <c r="AJ49227" t="str">
        <f>IF(AI49227="","",IF(ISERROR(VLOOKUP(CONCATENATE(F49227),Term!$A$1:$C$2000,1,FALSE)),0,1))</f>
        <v/>
      </c>
    </row>
    <row r="49228" spans="36:36" x14ac:dyDescent="0.15">
      <c r="AJ49228" t="str">
        <f>IF(AI49228="","",IF(ISERROR(VLOOKUP(CONCATENATE(F49228),Term!$A$1:$C$2000,1,FALSE)),0,1))</f>
        <v/>
      </c>
    </row>
    <row r="49229" spans="36:36" x14ac:dyDescent="0.15">
      <c r="AJ49229" t="str">
        <f>IF(AI49229="","",IF(ISERROR(VLOOKUP(CONCATENATE(F49229),Term!$A$1:$C$2000,1,FALSE)),0,1))</f>
        <v/>
      </c>
    </row>
    <row r="49230" spans="36:36" x14ac:dyDescent="0.15">
      <c r="AJ49230" t="str">
        <f>IF(AI49230="","",IF(ISERROR(VLOOKUP(CONCATENATE(F49230),Term!$A$1:$C$2000,1,FALSE)),0,1))</f>
        <v/>
      </c>
    </row>
    <row r="49231" spans="36:36" x14ac:dyDescent="0.15">
      <c r="AJ49231" t="str">
        <f>IF(AI49231="","",IF(ISERROR(VLOOKUP(CONCATENATE(F49231),Term!$A$1:$C$2000,1,FALSE)),0,1))</f>
        <v/>
      </c>
    </row>
    <row r="49232" spans="36:36" x14ac:dyDescent="0.15">
      <c r="AJ49232" t="str">
        <f>IF(AI49232="","",IF(ISERROR(VLOOKUP(CONCATENATE(F49232),Term!$A$1:$C$2000,1,FALSE)),0,1))</f>
        <v/>
      </c>
    </row>
    <row r="49233" spans="36:36" x14ac:dyDescent="0.15">
      <c r="AJ49233" t="str">
        <f>IF(AI49233="","",IF(ISERROR(VLOOKUP(CONCATENATE(F49233),Term!$A$1:$C$2000,1,FALSE)),0,1))</f>
        <v/>
      </c>
    </row>
    <row r="49234" spans="36:36" x14ac:dyDescent="0.15">
      <c r="AJ49234" t="str">
        <f>IF(AI49234="","",IF(ISERROR(VLOOKUP(CONCATENATE(F49234),Term!$A$1:$C$2000,1,FALSE)),0,1))</f>
        <v/>
      </c>
    </row>
    <row r="49235" spans="36:36" x14ac:dyDescent="0.15">
      <c r="AJ49235" t="str">
        <f>IF(AI49235="","",IF(ISERROR(VLOOKUP(CONCATENATE(F49235),Term!$A$1:$C$2000,1,FALSE)),0,1))</f>
        <v/>
      </c>
    </row>
    <row r="49236" spans="36:36" x14ac:dyDescent="0.15">
      <c r="AJ49236" t="str">
        <f>IF(AI49236="","",IF(ISERROR(VLOOKUP(CONCATENATE(F49236),Term!$A$1:$C$2000,1,FALSE)),0,1))</f>
        <v/>
      </c>
    </row>
    <row r="49237" spans="36:36" x14ac:dyDescent="0.15">
      <c r="AJ49237" t="str">
        <f>IF(AI49237="","",IF(ISERROR(VLOOKUP(CONCATENATE(F49237),Term!$A$1:$C$2000,1,FALSE)),0,1))</f>
        <v/>
      </c>
    </row>
    <row r="49238" spans="36:36" x14ac:dyDescent="0.15">
      <c r="AJ49238" t="str">
        <f>IF(AI49238="","",IF(ISERROR(VLOOKUP(CONCATENATE(F49238),Term!$A$1:$C$2000,1,FALSE)),0,1))</f>
        <v/>
      </c>
    </row>
    <row r="49239" spans="36:36" x14ac:dyDescent="0.15">
      <c r="AJ49239" t="str">
        <f>IF(AI49239="","",IF(ISERROR(VLOOKUP(CONCATENATE(F49239),Term!$A$1:$C$2000,1,FALSE)),0,1))</f>
        <v/>
      </c>
    </row>
    <row r="49240" spans="36:36" x14ac:dyDescent="0.15">
      <c r="AJ49240" t="str">
        <f>IF(AI49240="","",IF(ISERROR(VLOOKUP(CONCATENATE(F49240),Term!$A$1:$C$2000,1,FALSE)),0,1))</f>
        <v/>
      </c>
    </row>
    <row r="49241" spans="36:36" x14ac:dyDescent="0.15">
      <c r="AJ49241" t="str">
        <f>IF(AI49241="","",IF(ISERROR(VLOOKUP(CONCATENATE(F49241),Term!$A$1:$C$2000,1,FALSE)),0,1))</f>
        <v/>
      </c>
    </row>
    <row r="49242" spans="36:36" x14ac:dyDescent="0.15">
      <c r="AJ49242" t="str">
        <f>IF(AI49242="","",IF(ISERROR(VLOOKUP(CONCATENATE(F49242),Term!$A$1:$C$2000,1,FALSE)),0,1))</f>
        <v/>
      </c>
    </row>
    <row r="49243" spans="36:36" x14ac:dyDescent="0.15">
      <c r="AJ49243" t="str">
        <f>IF(AI49243="","",IF(ISERROR(VLOOKUP(CONCATENATE(F49243),Term!$A$1:$C$2000,1,FALSE)),0,1))</f>
        <v/>
      </c>
    </row>
    <row r="49244" spans="36:36" x14ac:dyDescent="0.15">
      <c r="AJ49244" t="str">
        <f>IF(AI49244="","",IF(ISERROR(VLOOKUP(CONCATENATE(F49244),Term!$A$1:$C$2000,1,FALSE)),0,1))</f>
        <v/>
      </c>
    </row>
    <row r="49245" spans="36:36" x14ac:dyDescent="0.15">
      <c r="AJ49245" t="str">
        <f>IF(AI49245="","",IF(ISERROR(VLOOKUP(CONCATENATE(F49245),Term!$A$1:$C$2000,1,FALSE)),0,1))</f>
        <v/>
      </c>
    </row>
    <row r="49246" spans="36:36" x14ac:dyDescent="0.15">
      <c r="AJ49246" t="str">
        <f>IF(AI49246="","",IF(ISERROR(VLOOKUP(CONCATENATE(F49246),Term!$A$1:$C$2000,1,FALSE)),0,1))</f>
        <v/>
      </c>
    </row>
    <row r="49247" spans="36:36" x14ac:dyDescent="0.15">
      <c r="AJ49247" t="str">
        <f>IF(AI49247="","",IF(ISERROR(VLOOKUP(CONCATENATE(F49247),Term!$A$1:$C$2000,1,FALSE)),0,1))</f>
        <v/>
      </c>
    </row>
    <row r="49248" spans="36:36" x14ac:dyDescent="0.15">
      <c r="AJ49248" t="str">
        <f>IF(AI49248="","",IF(ISERROR(VLOOKUP(CONCATENATE(F49248),Term!$A$1:$C$2000,1,FALSE)),0,1))</f>
        <v/>
      </c>
    </row>
    <row r="49249" spans="36:36" x14ac:dyDescent="0.15">
      <c r="AJ49249" t="str">
        <f>IF(AI49249="","",IF(ISERROR(VLOOKUP(CONCATENATE(F49249),Term!$A$1:$C$2000,1,FALSE)),0,1))</f>
        <v/>
      </c>
    </row>
    <row r="49250" spans="36:36" x14ac:dyDescent="0.15">
      <c r="AJ49250" t="str">
        <f>IF(AI49250="","",IF(ISERROR(VLOOKUP(CONCATENATE(F49250),Term!$A$1:$C$2000,1,FALSE)),0,1))</f>
        <v/>
      </c>
    </row>
    <row r="49251" spans="36:36" x14ac:dyDescent="0.15">
      <c r="AJ49251" t="str">
        <f>IF(AI49251="","",IF(ISERROR(VLOOKUP(CONCATENATE(F49251),Term!$A$1:$C$2000,1,FALSE)),0,1))</f>
        <v/>
      </c>
    </row>
    <row r="49252" spans="36:36" x14ac:dyDescent="0.15">
      <c r="AJ49252" t="str">
        <f>IF(AI49252="","",IF(ISERROR(VLOOKUP(CONCATENATE(F49252),Term!$A$1:$C$2000,1,FALSE)),0,1))</f>
        <v/>
      </c>
    </row>
    <row r="49253" spans="36:36" x14ac:dyDescent="0.15">
      <c r="AJ49253" t="str">
        <f>IF(AI49253="","",IF(ISERROR(VLOOKUP(CONCATENATE(F49253),Term!$A$1:$C$2000,1,FALSE)),0,1))</f>
        <v/>
      </c>
    </row>
    <row r="49254" spans="36:36" x14ac:dyDescent="0.15">
      <c r="AJ49254" t="str">
        <f>IF(AI49254="","",IF(ISERROR(VLOOKUP(CONCATENATE(F49254),Term!$A$1:$C$2000,1,FALSE)),0,1))</f>
        <v/>
      </c>
    </row>
    <row r="49255" spans="36:36" x14ac:dyDescent="0.15">
      <c r="AJ49255" t="str">
        <f>IF(AI49255="","",IF(ISERROR(VLOOKUP(CONCATENATE(F49255),Term!$A$1:$C$2000,1,FALSE)),0,1))</f>
        <v/>
      </c>
    </row>
    <row r="49256" spans="36:36" x14ac:dyDescent="0.15">
      <c r="AJ49256" t="str">
        <f>IF(AI49256="","",IF(ISERROR(VLOOKUP(CONCATENATE(F49256),Term!$A$1:$C$2000,1,FALSE)),0,1))</f>
        <v/>
      </c>
    </row>
    <row r="49257" spans="36:36" x14ac:dyDescent="0.15">
      <c r="AJ49257" t="str">
        <f>IF(AI49257="","",IF(ISERROR(VLOOKUP(CONCATENATE(F49257),Term!$A$1:$C$2000,1,FALSE)),0,1))</f>
        <v/>
      </c>
    </row>
    <row r="49258" spans="36:36" x14ac:dyDescent="0.15">
      <c r="AJ49258" t="str">
        <f>IF(AI49258="","",IF(ISERROR(VLOOKUP(CONCATENATE(F49258),Term!$A$1:$C$2000,1,FALSE)),0,1))</f>
        <v/>
      </c>
    </row>
    <row r="49259" spans="36:36" x14ac:dyDescent="0.15">
      <c r="AJ49259" t="str">
        <f>IF(AI49259="","",IF(ISERROR(VLOOKUP(CONCATENATE(F49259),Term!$A$1:$C$2000,1,FALSE)),0,1))</f>
        <v/>
      </c>
    </row>
    <row r="49260" spans="36:36" x14ac:dyDescent="0.15">
      <c r="AJ49260" t="str">
        <f>IF(AI49260="","",IF(ISERROR(VLOOKUP(CONCATENATE(F49260),Term!$A$1:$C$2000,1,FALSE)),0,1))</f>
        <v/>
      </c>
    </row>
    <row r="49261" spans="36:36" x14ac:dyDescent="0.15">
      <c r="AJ49261" t="str">
        <f>IF(AI49261="","",IF(ISERROR(VLOOKUP(CONCATENATE(F49261),Term!$A$1:$C$2000,1,FALSE)),0,1))</f>
        <v/>
      </c>
    </row>
    <row r="49262" spans="36:36" x14ac:dyDescent="0.15">
      <c r="AJ49262" t="str">
        <f>IF(AI49262="","",IF(ISERROR(VLOOKUP(CONCATENATE(F49262),Term!$A$1:$C$2000,1,FALSE)),0,1))</f>
        <v/>
      </c>
    </row>
    <row r="49263" spans="36:36" x14ac:dyDescent="0.15">
      <c r="AJ49263" t="str">
        <f>IF(AI49263="","",IF(ISERROR(VLOOKUP(CONCATENATE(F49263),Term!$A$1:$C$2000,1,FALSE)),0,1))</f>
        <v/>
      </c>
    </row>
    <row r="49264" spans="36:36" x14ac:dyDescent="0.15">
      <c r="AJ49264" t="str">
        <f>IF(AI49264="","",IF(ISERROR(VLOOKUP(CONCATENATE(F49264),Term!$A$1:$C$2000,1,FALSE)),0,1))</f>
        <v/>
      </c>
    </row>
    <row r="49265" spans="36:36" x14ac:dyDescent="0.15">
      <c r="AJ49265" t="str">
        <f>IF(AI49265="","",IF(ISERROR(VLOOKUP(CONCATENATE(F49265),Term!$A$1:$C$2000,1,FALSE)),0,1))</f>
        <v/>
      </c>
    </row>
    <row r="49266" spans="36:36" x14ac:dyDescent="0.15">
      <c r="AJ49266" t="str">
        <f>IF(AI49266="","",IF(ISERROR(VLOOKUP(CONCATENATE(F49266),Term!$A$1:$C$2000,1,FALSE)),0,1))</f>
        <v/>
      </c>
    </row>
    <row r="49267" spans="36:36" x14ac:dyDescent="0.15">
      <c r="AJ49267" t="str">
        <f>IF(AI49267="","",IF(ISERROR(VLOOKUP(CONCATENATE(F49267),Term!$A$1:$C$2000,1,FALSE)),0,1))</f>
        <v/>
      </c>
    </row>
    <row r="49268" spans="36:36" x14ac:dyDescent="0.15">
      <c r="AJ49268" t="str">
        <f>IF(AI49268="","",IF(ISERROR(VLOOKUP(CONCATENATE(F49268),Term!$A$1:$C$2000,1,FALSE)),0,1))</f>
        <v/>
      </c>
    </row>
    <row r="49269" spans="36:36" x14ac:dyDescent="0.15">
      <c r="AJ49269" t="str">
        <f>IF(AI49269="","",IF(ISERROR(VLOOKUP(CONCATENATE(F49269),Term!$A$1:$C$2000,1,FALSE)),0,1))</f>
        <v/>
      </c>
    </row>
    <row r="49270" spans="36:36" x14ac:dyDescent="0.15">
      <c r="AJ49270" t="str">
        <f>IF(AI49270="","",IF(ISERROR(VLOOKUP(CONCATENATE(F49270),Term!$A$1:$C$2000,1,FALSE)),0,1))</f>
        <v/>
      </c>
    </row>
    <row r="49271" spans="36:36" x14ac:dyDescent="0.15">
      <c r="AJ49271" t="str">
        <f>IF(AI49271="","",IF(ISERROR(VLOOKUP(CONCATENATE(F49271),Term!$A$1:$C$2000,1,FALSE)),0,1))</f>
        <v/>
      </c>
    </row>
    <row r="49272" spans="36:36" x14ac:dyDescent="0.15">
      <c r="AJ49272" t="str">
        <f>IF(AI49272="","",IF(ISERROR(VLOOKUP(CONCATENATE(F49272),Term!$A$1:$C$2000,1,FALSE)),0,1))</f>
        <v/>
      </c>
    </row>
    <row r="49273" spans="36:36" x14ac:dyDescent="0.15">
      <c r="AJ49273" t="str">
        <f>IF(AI49273="","",IF(ISERROR(VLOOKUP(CONCATENATE(F49273),Term!$A$1:$C$2000,1,FALSE)),0,1))</f>
        <v/>
      </c>
    </row>
    <row r="49274" spans="36:36" x14ac:dyDescent="0.15">
      <c r="AJ49274" t="str">
        <f>IF(AI49274="","",IF(ISERROR(VLOOKUP(CONCATENATE(F49274),Term!$A$1:$C$2000,1,FALSE)),0,1))</f>
        <v/>
      </c>
    </row>
    <row r="49275" spans="36:36" x14ac:dyDescent="0.15">
      <c r="AJ49275" t="str">
        <f>IF(AI49275="","",IF(ISERROR(VLOOKUP(CONCATENATE(F49275),Term!$A$1:$C$2000,1,FALSE)),0,1))</f>
        <v/>
      </c>
    </row>
    <row r="49276" spans="36:36" x14ac:dyDescent="0.15">
      <c r="AJ49276" t="str">
        <f>IF(AI49276="","",IF(ISERROR(VLOOKUP(CONCATENATE(F49276),Term!$A$1:$C$2000,1,FALSE)),0,1))</f>
        <v/>
      </c>
    </row>
    <row r="49277" spans="36:36" x14ac:dyDescent="0.15">
      <c r="AJ49277" t="str">
        <f>IF(AI49277="","",IF(ISERROR(VLOOKUP(CONCATENATE(F49277),Term!$A$1:$C$2000,1,FALSE)),0,1))</f>
        <v/>
      </c>
    </row>
    <row r="49278" spans="36:36" x14ac:dyDescent="0.15">
      <c r="AJ49278" t="str">
        <f>IF(AI49278="","",IF(ISERROR(VLOOKUP(CONCATENATE(F49278),Term!$A$1:$C$2000,1,FALSE)),0,1))</f>
        <v/>
      </c>
    </row>
    <row r="49279" spans="36:36" x14ac:dyDescent="0.15">
      <c r="AJ49279" t="str">
        <f>IF(AI49279="","",IF(ISERROR(VLOOKUP(CONCATENATE(F49279),Term!$A$1:$C$2000,1,FALSE)),0,1))</f>
        <v/>
      </c>
    </row>
    <row r="49280" spans="36:36" x14ac:dyDescent="0.15">
      <c r="AJ49280" t="str">
        <f>IF(AI49280="","",IF(ISERROR(VLOOKUP(CONCATENATE(F49280),Term!$A$1:$C$2000,1,FALSE)),0,1))</f>
        <v/>
      </c>
    </row>
    <row r="49281" spans="36:36" x14ac:dyDescent="0.15">
      <c r="AJ49281" t="str">
        <f>IF(AI49281="","",IF(ISERROR(VLOOKUP(CONCATENATE(F49281),Term!$A$1:$C$2000,1,FALSE)),0,1))</f>
        <v/>
      </c>
    </row>
    <row r="49282" spans="36:36" x14ac:dyDescent="0.15">
      <c r="AJ49282" t="str">
        <f>IF(AI49282="","",IF(ISERROR(VLOOKUP(CONCATENATE(F49282),Term!$A$1:$C$2000,1,FALSE)),0,1))</f>
        <v/>
      </c>
    </row>
    <row r="49283" spans="36:36" x14ac:dyDescent="0.15">
      <c r="AJ49283" t="str">
        <f>IF(AI49283="","",IF(ISERROR(VLOOKUP(CONCATENATE(F49283),Term!$A$1:$C$2000,1,FALSE)),0,1))</f>
        <v/>
      </c>
    </row>
    <row r="49284" spans="36:36" x14ac:dyDescent="0.15">
      <c r="AJ49284" t="str">
        <f>IF(AI49284="","",IF(ISERROR(VLOOKUP(CONCATENATE(F49284),Term!$A$1:$C$2000,1,FALSE)),0,1))</f>
        <v/>
      </c>
    </row>
    <row r="49285" spans="36:36" x14ac:dyDescent="0.15">
      <c r="AJ49285" t="str">
        <f>IF(AI49285="","",IF(ISERROR(VLOOKUP(CONCATENATE(F49285),Term!$A$1:$C$2000,1,FALSE)),0,1))</f>
        <v/>
      </c>
    </row>
    <row r="49286" spans="36:36" x14ac:dyDescent="0.15">
      <c r="AJ49286" t="str">
        <f>IF(AI49286="","",IF(ISERROR(VLOOKUP(CONCATENATE(F49286),Term!$A$1:$C$2000,1,FALSE)),0,1))</f>
        <v/>
      </c>
    </row>
    <row r="49287" spans="36:36" x14ac:dyDescent="0.15">
      <c r="AJ49287" t="str">
        <f>IF(AI49287="","",IF(ISERROR(VLOOKUP(CONCATENATE(F49287),Term!$A$1:$C$2000,1,FALSE)),0,1))</f>
        <v/>
      </c>
    </row>
    <row r="49288" spans="36:36" x14ac:dyDescent="0.15">
      <c r="AJ49288" t="str">
        <f>IF(AI49288="","",IF(ISERROR(VLOOKUP(CONCATENATE(F49288),Term!$A$1:$C$2000,1,FALSE)),0,1))</f>
        <v/>
      </c>
    </row>
    <row r="49289" spans="36:36" x14ac:dyDescent="0.15">
      <c r="AJ49289" t="str">
        <f>IF(AI49289="","",IF(ISERROR(VLOOKUP(CONCATENATE(F49289),Term!$A$1:$C$2000,1,FALSE)),0,1))</f>
        <v/>
      </c>
    </row>
    <row r="49290" spans="36:36" x14ac:dyDescent="0.15">
      <c r="AJ49290" t="str">
        <f>IF(AI49290="","",IF(ISERROR(VLOOKUP(CONCATENATE(F49290),Term!$A$1:$C$2000,1,FALSE)),0,1))</f>
        <v/>
      </c>
    </row>
    <row r="49291" spans="36:36" x14ac:dyDescent="0.15">
      <c r="AJ49291" t="str">
        <f>IF(AI49291="","",IF(ISERROR(VLOOKUP(CONCATENATE(F49291),Term!$A$1:$C$2000,1,FALSE)),0,1))</f>
        <v/>
      </c>
    </row>
    <row r="49292" spans="36:36" x14ac:dyDescent="0.15">
      <c r="AJ49292" t="str">
        <f>IF(AI49292="","",IF(ISERROR(VLOOKUP(CONCATENATE(F49292),Term!$A$1:$C$2000,1,FALSE)),0,1))</f>
        <v/>
      </c>
    </row>
    <row r="49293" spans="36:36" x14ac:dyDescent="0.15">
      <c r="AJ49293" t="str">
        <f>IF(AI49293="","",IF(ISERROR(VLOOKUP(CONCATENATE(F49293),Term!$A$1:$C$2000,1,FALSE)),0,1))</f>
        <v/>
      </c>
    </row>
    <row r="49294" spans="36:36" x14ac:dyDescent="0.15">
      <c r="AJ49294" t="str">
        <f>IF(AI49294="","",IF(ISERROR(VLOOKUP(CONCATENATE(F49294),Term!$A$1:$C$2000,1,FALSE)),0,1))</f>
        <v/>
      </c>
    </row>
    <row r="49295" spans="36:36" x14ac:dyDescent="0.15">
      <c r="AJ49295" t="str">
        <f>IF(AI49295="","",IF(ISERROR(VLOOKUP(CONCATENATE(F49295),Term!$A$1:$C$2000,1,FALSE)),0,1))</f>
        <v/>
      </c>
    </row>
    <row r="49296" spans="36:36" x14ac:dyDescent="0.15">
      <c r="AJ49296" t="str">
        <f>IF(AI49296="","",IF(ISERROR(VLOOKUP(CONCATENATE(F49296),Term!$A$1:$C$2000,1,FALSE)),0,1))</f>
        <v/>
      </c>
    </row>
    <row r="49297" spans="36:36" x14ac:dyDescent="0.15">
      <c r="AJ49297" t="str">
        <f>IF(AI49297="","",IF(ISERROR(VLOOKUP(CONCATENATE(F49297),Term!$A$1:$C$2000,1,FALSE)),0,1))</f>
        <v/>
      </c>
    </row>
    <row r="49298" spans="36:36" x14ac:dyDescent="0.15">
      <c r="AJ49298" t="str">
        <f>IF(AI49298="","",IF(ISERROR(VLOOKUP(CONCATENATE(F49298),Term!$A$1:$C$2000,1,FALSE)),0,1))</f>
        <v/>
      </c>
    </row>
    <row r="49299" spans="36:36" x14ac:dyDescent="0.15">
      <c r="AJ49299" t="str">
        <f>IF(AI49299="","",IF(ISERROR(VLOOKUP(CONCATENATE(F49299),Term!$A$1:$C$2000,1,FALSE)),0,1))</f>
        <v/>
      </c>
    </row>
    <row r="49300" spans="36:36" x14ac:dyDescent="0.15">
      <c r="AJ49300" t="str">
        <f>IF(AI49300="","",IF(ISERROR(VLOOKUP(CONCATENATE(F49300),Term!$A$1:$C$2000,1,FALSE)),0,1))</f>
        <v/>
      </c>
    </row>
    <row r="49301" spans="36:36" x14ac:dyDescent="0.15">
      <c r="AJ49301" t="str">
        <f>IF(AI49301="","",IF(ISERROR(VLOOKUP(CONCATENATE(F49301),Term!$A$1:$C$2000,1,FALSE)),0,1))</f>
        <v/>
      </c>
    </row>
    <row r="49302" spans="36:36" x14ac:dyDescent="0.15">
      <c r="AJ49302" t="str">
        <f>IF(AI49302="","",IF(ISERROR(VLOOKUP(CONCATENATE(F49302),Term!$A$1:$C$2000,1,FALSE)),0,1))</f>
        <v/>
      </c>
    </row>
    <row r="49303" spans="36:36" x14ac:dyDescent="0.15">
      <c r="AJ49303" t="str">
        <f>IF(AI49303="","",IF(ISERROR(VLOOKUP(CONCATENATE(F49303),Term!$A$1:$C$2000,1,FALSE)),0,1))</f>
        <v/>
      </c>
    </row>
    <row r="49304" spans="36:36" x14ac:dyDescent="0.15">
      <c r="AJ49304" t="str">
        <f>IF(AI49304="","",IF(ISERROR(VLOOKUP(CONCATENATE(F49304),Term!$A$1:$C$2000,1,FALSE)),0,1))</f>
        <v/>
      </c>
    </row>
    <row r="49305" spans="36:36" x14ac:dyDescent="0.15">
      <c r="AJ49305" t="str">
        <f>IF(AI49305="","",IF(ISERROR(VLOOKUP(CONCATENATE(F49305),Term!$A$1:$C$2000,1,FALSE)),0,1))</f>
        <v/>
      </c>
    </row>
    <row r="49306" spans="36:36" x14ac:dyDescent="0.15">
      <c r="AJ49306" t="str">
        <f>IF(AI49306="","",IF(ISERROR(VLOOKUP(CONCATENATE(F49306),Term!$A$1:$C$2000,1,FALSE)),0,1))</f>
        <v/>
      </c>
    </row>
    <row r="49307" spans="36:36" x14ac:dyDescent="0.15">
      <c r="AJ49307" t="str">
        <f>IF(AI49307="","",IF(ISERROR(VLOOKUP(CONCATENATE(F49307),Term!$A$1:$C$2000,1,FALSE)),0,1))</f>
        <v/>
      </c>
    </row>
    <row r="49308" spans="36:36" x14ac:dyDescent="0.15">
      <c r="AJ49308" t="str">
        <f>IF(AI49308="","",IF(ISERROR(VLOOKUP(CONCATENATE(F49308),Term!$A$1:$C$2000,1,FALSE)),0,1))</f>
        <v/>
      </c>
    </row>
    <row r="49309" spans="36:36" x14ac:dyDescent="0.15">
      <c r="AJ49309" t="str">
        <f>IF(AI49309="","",IF(ISERROR(VLOOKUP(CONCATENATE(F49309),Term!$A$1:$C$2000,1,FALSE)),0,1))</f>
        <v/>
      </c>
    </row>
    <row r="49310" spans="36:36" x14ac:dyDescent="0.15">
      <c r="AJ49310" t="str">
        <f>IF(AI49310="","",IF(ISERROR(VLOOKUP(CONCATENATE(F49310),Term!$A$1:$C$2000,1,FALSE)),0,1))</f>
        <v/>
      </c>
    </row>
    <row r="49311" spans="36:36" x14ac:dyDescent="0.15">
      <c r="AJ49311" t="str">
        <f>IF(AI49311="","",IF(ISERROR(VLOOKUP(CONCATENATE(F49311),Term!$A$1:$C$2000,1,FALSE)),0,1))</f>
        <v/>
      </c>
    </row>
    <row r="49312" spans="36:36" x14ac:dyDescent="0.15">
      <c r="AJ49312" t="str">
        <f>IF(AI49312="","",IF(ISERROR(VLOOKUP(CONCATENATE(F49312),Term!$A$1:$C$2000,1,FALSE)),0,1))</f>
        <v/>
      </c>
    </row>
    <row r="49313" spans="36:36" x14ac:dyDescent="0.15">
      <c r="AJ49313" t="str">
        <f>IF(AI49313="","",IF(ISERROR(VLOOKUP(CONCATENATE(F49313),Term!$A$1:$C$2000,1,FALSE)),0,1))</f>
        <v/>
      </c>
    </row>
    <row r="49314" spans="36:36" x14ac:dyDescent="0.15">
      <c r="AJ49314" t="str">
        <f>IF(AI49314="","",IF(ISERROR(VLOOKUP(CONCATENATE(F49314),Term!$A$1:$C$2000,1,FALSE)),0,1))</f>
        <v/>
      </c>
    </row>
    <row r="49315" spans="36:36" x14ac:dyDescent="0.15">
      <c r="AJ49315" t="str">
        <f>IF(AI49315="","",IF(ISERROR(VLOOKUP(CONCATENATE(F49315),Term!$A$1:$C$2000,1,FALSE)),0,1))</f>
        <v/>
      </c>
    </row>
    <row r="49316" spans="36:36" x14ac:dyDescent="0.15">
      <c r="AJ49316" t="str">
        <f>IF(AI49316="","",IF(ISERROR(VLOOKUP(CONCATENATE(F49316),Term!$A$1:$C$2000,1,FALSE)),0,1))</f>
        <v/>
      </c>
    </row>
    <row r="49317" spans="36:36" x14ac:dyDescent="0.15">
      <c r="AJ49317" t="str">
        <f>IF(AI49317="","",IF(ISERROR(VLOOKUP(CONCATENATE(F49317),Term!$A$1:$C$2000,1,FALSE)),0,1))</f>
        <v/>
      </c>
    </row>
    <row r="49318" spans="36:36" x14ac:dyDescent="0.15">
      <c r="AJ49318" t="str">
        <f>IF(AI49318="","",IF(ISERROR(VLOOKUP(CONCATENATE(F49318),Term!$A$1:$C$2000,1,FALSE)),0,1))</f>
        <v/>
      </c>
    </row>
    <row r="49319" spans="36:36" x14ac:dyDescent="0.15">
      <c r="AJ49319" t="str">
        <f>IF(AI49319="","",IF(ISERROR(VLOOKUP(CONCATENATE(F49319),Term!$A$1:$C$2000,1,FALSE)),0,1))</f>
        <v/>
      </c>
    </row>
    <row r="49320" spans="36:36" x14ac:dyDescent="0.15">
      <c r="AJ49320" t="str">
        <f>IF(AI49320="","",IF(ISERROR(VLOOKUP(CONCATENATE(F49320),Term!$A$1:$C$2000,1,FALSE)),0,1))</f>
        <v/>
      </c>
    </row>
    <row r="49321" spans="36:36" x14ac:dyDescent="0.15">
      <c r="AJ49321" t="str">
        <f>IF(AI49321="","",IF(ISERROR(VLOOKUP(CONCATENATE(F49321),Term!$A$1:$C$2000,1,FALSE)),0,1))</f>
        <v/>
      </c>
    </row>
    <row r="49322" spans="36:36" x14ac:dyDescent="0.15">
      <c r="AJ49322" t="str">
        <f>IF(AI49322="","",IF(ISERROR(VLOOKUP(CONCATENATE(F49322),Term!$A$1:$C$2000,1,FALSE)),0,1))</f>
        <v/>
      </c>
    </row>
    <row r="49323" spans="36:36" x14ac:dyDescent="0.15">
      <c r="AJ49323" t="str">
        <f>IF(AI49323="","",IF(ISERROR(VLOOKUP(CONCATENATE(F49323),Term!$A$1:$C$2000,1,FALSE)),0,1))</f>
        <v/>
      </c>
    </row>
    <row r="49324" spans="36:36" x14ac:dyDescent="0.15">
      <c r="AJ49324" t="str">
        <f>IF(AI49324="","",IF(ISERROR(VLOOKUP(CONCATENATE(F49324),Term!$A$1:$C$2000,1,FALSE)),0,1))</f>
        <v/>
      </c>
    </row>
    <row r="49325" spans="36:36" x14ac:dyDescent="0.15">
      <c r="AJ49325" t="str">
        <f>IF(AI49325="","",IF(ISERROR(VLOOKUP(CONCATENATE(F49325),Term!$A$1:$C$2000,1,FALSE)),0,1))</f>
        <v/>
      </c>
    </row>
    <row r="49326" spans="36:36" x14ac:dyDescent="0.15">
      <c r="AJ49326" t="str">
        <f>IF(AI49326="","",IF(ISERROR(VLOOKUP(CONCATENATE(F49326),Term!$A$1:$C$2000,1,FALSE)),0,1))</f>
        <v/>
      </c>
    </row>
    <row r="49327" spans="36:36" x14ac:dyDescent="0.15">
      <c r="AJ49327" t="str">
        <f>IF(AI49327="","",IF(ISERROR(VLOOKUP(CONCATENATE(F49327),Term!$A$1:$C$2000,1,FALSE)),0,1))</f>
        <v/>
      </c>
    </row>
    <row r="49328" spans="36:36" x14ac:dyDescent="0.15">
      <c r="AJ49328" t="str">
        <f>IF(AI49328="","",IF(ISERROR(VLOOKUP(CONCATENATE(F49328),Term!$A$1:$C$2000,1,FALSE)),0,1))</f>
        <v/>
      </c>
    </row>
    <row r="49329" spans="36:36" x14ac:dyDescent="0.15">
      <c r="AJ49329" t="str">
        <f>IF(AI49329="","",IF(ISERROR(VLOOKUP(CONCATENATE(F49329),Term!$A$1:$C$2000,1,FALSE)),0,1))</f>
        <v/>
      </c>
    </row>
    <row r="49330" spans="36:36" x14ac:dyDescent="0.15">
      <c r="AJ49330" t="str">
        <f>IF(AI49330="","",IF(ISERROR(VLOOKUP(CONCATENATE(F49330),Term!$A$1:$C$2000,1,FALSE)),0,1))</f>
        <v/>
      </c>
    </row>
    <row r="49331" spans="36:36" x14ac:dyDescent="0.15">
      <c r="AJ49331" t="str">
        <f>IF(AI49331="","",IF(ISERROR(VLOOKUP(CONCATENATE(F49331),Term!$A$1:$C$2000,1,FALSE)),0,1))</f>
        <v/>
      </c>
    </row>
    <row r="49332" spans="36:36" x14ac:dyDescent="0.15">
      <c r="AJ49332" t="str">
        <f>IF(AI49332="","",IF(ISERROR(VLOOKUP(CONCATENATE(F49332),Term!$A$1:$C$2000,1,FALSE)),0,1))</f>
        <v/>
      </c>
    </row>
    <row r="49333" spans="36:36" x14ac:dyDescent="0.15">
      <c r="AJ49333" t="str">
        <f>IF(AI49333="","",IF(ISERROR(VLOOKUP(CONCATENATE(F49333),Term!$A$1:$C$2000,1,FALSE)),0,1))</f>
        <v/>
      </c>
    </row>
    <row r="49334" spans="36:36" x14ac:dyDescent="0.15">
      <c r="AJ49334" t="str">
        <f>IF(AI49334="","",IF(ISERROR(VLOOKUP(CONCATENATE(F49334),Term!$A$1:$C$2000,1,FALSE)),0,1))</f>
        <v/>
      </c>
    </row>
    <row r="49335" spans="36:36" x14ac:dyDescent="0.15">
      <c r="AJ49335" t="str">
        <f>IF(AI49335="","",IF(ISERROR(VLOOKUP(CONCATENATE(F49335),Term!$A$1:$C$2000,1,FALSE)),0,1))</f>
        <v/>
      </c>
    </row>
    <row r="49336" spans="36:36" x14ac:dyDescent="0.15">
      <c r="AJ49336" t="str">
        <f>IF(AI49336="","",IF(ISERROR(VLOOKUP(CONCATENATE(F49336),Term!$A$1:$C$2000,1,FALSE)),0,1))</f>
        <v/>
      </c>
    </row>
    <row r="49337" spans="36:36" x14ac:dyDescent="0.15">
      <c r="AJ49337" t="str">
        <f>IF(AI49337="","",IF(ISERROR(VLOOKUP(CONCATENATE(F49337),Term!$A$1:$C$2000,1,FALSE)),0,1))</f>
        <v/>
      </c>
    </row>
    <row r="49338" spans="36:36" x14ac:dyDescent="0.15">
      <c r="AJ49338" t="str">
        <f>IF(AI49338="","",IF(ISERROR(VLOOKUP(CONCATENATE(F49338),Term!$A$1:$C$2000,1,FALSE)),0,1))</f>
        <v/>
      </c>
    </row>
    <row r="49339" spans="36:36" x14ac:dyDescent="0.15">
      <c r="AJ49339" t="str">
        <f>IF(AI49339="","",IF(ISERROR(VLOOKUP(CONCATENATE(F49339),Term!$A$1:$C$2000,1,FALSE)),0,1))</f>
        <v/>
      </c>
    </row>
    <row r="49340" spans="36:36" x14ac:dyDescent="0.15">
      <c r="AJ49340" t="str">
        <f>IF(AI49340="","",IF(ISERROR(VLOOKUP(CONCATENATE(F49340),Term!$A$1:$C$2000,1,FALSE)),0,1))</f>
        <v/>
      </c>
    </row>
    <row r="49341" spans="36:36" x14ac:dyDescent="0.15">
      <c r="AJ49341" t="str">
        <f>IF(AI49341="","",IF(ISERROR(VLOOKUP(CONCATENATE(F49341),Term!$A$1:$C$2000,1,FALSE)),0,1))</f>
        <v/>
      </c>
    </row>
    <row r="49342" spans="36:36" x14ac:dyDescent="0.15">
      <c r="AJ49342" t="str">
        <f>IF(AI49342="","",IF(ISERROR(VLOOKUP(CONCATENATE(F49342),Term!$A$1:$C$2000,1,FALSE)),0,1))</f>
        <v/>
      </c>
    </row>
    <row r="49343" spans="36:36" x14ac:dyDescent="0.15">
      <c r="AJ49343" t="str">
        <f>IF(AI49343="","",IF(ISERROR(VLOOKUP(CONCATENATE(F49343),Term!$A$1:$C$2000,1,FALSE)),0,1))</f>
        <v/>
      </c>
    </row>
    <row r="49344" spans="36:36" x14ac:dyDescent="0.15">
      <c r="AJ49344" t="str">
        <f>IF(AI49344="","",IF(ISERROR(VLOOKUP(CONCATENATE(F49344),Term!$A$1:$C$2000,1,FALSE)),0,1))</f>
        <v/>
      </c>
    </row>
    <row r="49345" spans="36:36" x14ac:dyDescent="0.15">
      <c r="AJ49345" t="str">
        <f>IF(AI49345="","",IF(ISERROR(VLOOKUP(CONCATENATE(F49345),Term!$A$1:$C$2000,1,FALSE)),0,1))</f>
        <v/>
      </c>
    </row>
    <row r="49346" spans="36:36" x14ac:dyDescent="0.15">
      <c r="AJ49346" t="str">
        <f>IF(AI49346="","",IF(ISERROR(VLOOKUP(CONCATENATE(F49346),Term!$A$1:$C$2000,1,FALSE)),0,1))</f>
        <v/>
      </c>
    </row>
    <row r="49347" spans="36:36" x14ac:dyDescent="0.15">
      <c r="AJ49347" t="str">
        <f>IF(AI49347="","",IF(ISERROR(VLOOKUP(CONCATENATE(F49347),Term!$A$1:$C$2000,1,FALSE)),0,1))</f>
        <v/>
      </c>
    </row>
    <row r="49348" spans="36:36" x14ac:dyDescent="0.15">
      <c r="AJ49348" t="str">
        <f>IF(AI49348="","",IF(ISERROR(VLOOKUP(CONCATENATE(F49348),Term!$A$1:$C$2000,1,FALSE)),0,1))</f>
        <v/>
      </c>
    </row>
    <row r="49349" spans="36:36" x14ac:dyDescent="0.15">
      <c r="AJ49349" t="str">
        <f>IF(AI49349="","",IF(ISERROR(VLOOKUP(CONCATENATE(F49349),Term!$A$1:$C$2000,1,FALSE)),0,1))</f>
        <v/>
      </c>
    </row>
    <row r="49350" spans="36:36" x14ac:dyDescent="0.15">
      <c r="AJ49350" t="str">
        <f>IF(AI49350="","",IF(ISERROR(VLOOKUP(CONCATENATE(F49350),Term!$A$1:$C$2000,1,FALSE)),0,1))</f>
        <v/>
      </c>
    </row>
    <row r="49351" spans="36:36" x14ac:dyDescent="0.15">
      <c r="AJ49351" t="str">
        <f>IF(AI49351="","",IF(ISERROR(VLOOKUP(CONCATENATE(F49351),Term!$A$1:$C$2000,1,FALSE)),0,1))</f>
        <v/>
      </c>
    </row>
    <row r="49352" spans="36:36" x14ac:dyDescent="0.15">
      <c r="AJ49352" t="str">
        <f>IF(AI49352="","",IF(ISERROR(VLOOKUP(CONCATENATE(F49352),Term!$A$1:$C$2000,1,FALSE)),0,1))</f>
        <v/>
      </c>
    </row>
    <row r="49353" spans="36:36" x14ac:dyDescent="0.15">
      <c r="AJ49353" t="str">
        <f>IF(AI49353="","",IF(ISERROR(VLOOKUP(CONCATENATE(F49353),Term!$A$1:$C$2000,1,FALSE)),0,1))</f>
        <v/>
      </c>
    </row>
    <row r="49354" spans="36:36" x14ac:dyDescent="0.15">
      <c r="AJ49354" t="str">
        <f>IF(AI49354="","",IF(ISERROR(VLOOKUP(CONCATENATE(F49354),Term!$A$1:$C$2000,1,FALSE)),0,1))</f>
        <v/>
      </c>
    </row>
    <row r="49355" spans="36:36" x14ac:dyDescent="0.15">
      <c r="AJ49355" t="str">
        <f>IF(AI49355="","",IF(ISERROR(VLOOKUP(CONCATENATE(F49355),Term!$A$1:$C$2000,1,FALSE)),0,1))</f>
        <v/>
      </c>
    </row>
    <row r="49356" spans="36:36" x14ac:dyDescent="0.15">
      <c r="AJ49356" t="str">
        <f>IF(AI49356="","",IF(ISERROR(VLOOKUP(CONCATENATE(F49356),Term!$A$1:$C$2000,1,FALSE)),0,1))</f>
        <v/>
      </c>
    </row>
    <row r="49357" spans="36:36" x14ac:dyDescent="0.15">
      <c r="AJ49357" t="str">
        <f>IF(AI49357="","",IF(ISERROR(VLOOKUP(CONCATENATE(F49357),Term!$A$1:$C$2000,1,FALSE)),0,1))</f>
        <v/>
      </c>
    </row>
    <row r="49358" spans="36:36" x14ac:dyDescent="0.15">
      <c r="AJ49358" t="str">
        <f>IF(AI49358="","",IF(ISERROR(VLOOKUP(CONCATENATE(F49358),Term!$A$1:$C$2000,1,FALSE)),0,1))</f>
        <v/>
      </c>
    </row>
    <row r="49359" spans="36:36" x14ac:dyDescent="0.15">
      <c r="AJ49359" t="str">
        <f>IF(AI49359="","",IF(ISERROR(VLOOKUP(CONCATENATE(F49359),Term!$A$1:$C$2000,1,FALSE)),0,1))</f>
        <v/>
      </c>
    </row>
    <row r="49360" spans="36:36" x14ac:dyDescent="0.15">
      <c r="AJ49360" t="str">
        <f>IF(AI49360="","",IF(ISERROR(VLOOKUP(CONCATENATE(F49360),Term!$A$1:$C$2000,1,FALSE)),0,1))</f>
        <v/>
      </c>
    </row>
    <row r="49361" spans="36:36" x14ac:dyDescent="0.15">
      <c r="AJ49361" t="str">
        <f>IF(AI49361="","",IF(ISERROR(VLOOKUP(CONCATENATE(F49361),Term!$A$1:$C$2000,1,FALSE)),0,1))</f>
        <v/>
      </c>
    </row>
    <row r="49362" spans="36:36" x14ac:dyDescent="0.15">
      <c r="AJ49362" t="str">
        <f>IF(AI49362="","",IF(ISERROR(VLOOKUP(CONCATENATE(F49362),Term!$A$1:$C$2000,1,FALSE)),0,1))</f>
        <v/>
      </c>
    </row>
    <row r="49363" spans="36:36" x14ac:dyDescent="0.15">
      <c r="AJ49363" t="str">
        <f>IF(AI49363="","",IF(ISERROR(VLOOKUP(CONCATENATE(F49363),Term!$A$1:$C$2000,1,FALSE)),0,1))</f>
        <v/>
      </c>
    </row>
    <row r="49364" spans="36:36" x14ac:dyDescent="0.15">
      <c r="AJ49364" t="str">
        <f>IF(AI49364="","",IF(ISERROR(VLOOKUP(CONCATENATE(F49364),Term!$A$1:$C$2000,1,FALSE)),0,1))</f>
        <v/>
      </c>
    </row>
    <row r="49365" spans="36:36" x14ac:dyDescent="0.15">
      <c r="AJ49365" t="str">
        <f>IF(AI49365="","",IF(ISERROR(VLOOKUP(CONCATENATE(F49365),Term!$A$1:$C$2000,1,FALSE)),0,1))</f>
        <v/>
      </c>
    </row>
    <row r="49366" spans="36:36" x14ac:dyDescent="0.15">
      <c r="AJ49366" t="str">
        <f>IF(AI49366="","",IF(ISERROR(VLOOKUP(CONCATENATE(F49366),Term!$A$1:$C$2000,1,FALSE)),0,1))</f>
        <v/>
      </c>
    </row>
    <row r="49367" spans="36:36" x14ac:dyDescent="0.15">
      <c r="AJ49367" t="str">
        <f>IF(AI49367="","",IF(ISERROR(VLOOKUP(CONCATENATE(F49367),Term!$A$1:$C$2000,1,FALSE)),0,1))</f>
        <v/>
      </c>
    </row>
    <row r="49368" spans="36:36" x14ac:dyDescent="0.15">
      <c r="AJ49368" t="str">
        <f>IF(AI49368="","",IF(ISERROR(VLOOKUP(CONCATENATE(F49368),Term!$A$1:$C$2000,1,FALSE)),0,1))</f>
        <v/>
      </c>
    </row>
    <row r="49369" spans="36:36" x14ac:dyDescent="0.15">
      <c r="AJ49369" t="str">
        <f>IF(AI49369="","",IF(ISERROR(VLOOKUP(CONCATENATE(F49369),Term!$A$1:$C$2000,1,FALSE)),0,1))</f>
        <v/>
      </c>
    </row>
    <row r="49370" spans="36:36" x14ac:dyDescent="0.15">
      <c r="AJ49370" t="str">
        <f>IF(AI49370="","",IF(ISERROR(VLOOKUP(CONCATENATE(F49370),Term!$A$1:$C$2000,1,FALSE)),0,1))</f>
        <v/>
      </c>
    </row>
    <row r="49371" spans="36:36" x14ac:dyDescent="0.15">
      <c r="AJ49371" t="str">
        <f>IF(AI49371="","",IF(ISERROR(VLOOKUP(CONCATENATE(F49371),Term!$A$1:$C$2000,1,FALSE)),0,1))</f>
        <v/>
      </c>
    </row>
    <row r="49372" spans="36:36" x14ac:dyDescent="0.15">
      <c r="AJ49372" t="str">
        <f>IF(AI49372="","",IF(ISERROR(VLOOKUP(CONCATENATE(F49372),Term!$A$1:$C$2000,1,FALSE)),0,1))</f>
        <v/>
      </c>
    </row>
    <row r="49373" spans="36:36" x14ac:dyDescent="0.15">
      <c r="AJ49373" t="str">
        <f>IF(AI49373="","",IF(ISERROR(VLOOKUP(CONCATENATE(F49373),Term!$A$1:$C$2000,1,FALSE)),0,1))</f>
        <v/>
      </c>
    </row>
    <row r="49374" spans="36:36" x14ac:dyDescent="0.15">
      <c r="AJ49374" t="str">
        <f>IF(AI49374="","",IF(ISERROR(VLOOKUP(CONCATENATE(F49374),Term!$A$1:$C$2000,1,FALSE)),0,1))</f>
        <v/>
      </c>
    </row>
    <row r="49375" spans="36:36" x14ac:dyDescent="0.15">
      <c r="AJ49375" t="str">
        <f>IF(AI49375="","",IF(ISERROR(VLOOKUP(CONCATENATE(F49375),Term!$A$1:$C$2000,1,FALSE)),0,1))</f>
        <v/>
      </c>
    </row>
    <row r="49376" spans="36:36" x14ac:dyDescent="0.15">
      <c r="AJ49376" t="str">
        <f>IF(AI49376="","",IF(ISERROR(VLOOKUP(CONCATENATE(F49376),Term!$A$1:$C$2000,1,FALSE)),0,1))</f>
        <v/>
      </c>
    </row>
    <row r="49377" spans="36:36" x14ac:dyDescent="0.15">
      <c r="AJ49377" t="str">
        <f>IF(AI49377="","",IF(ISERROR(VLOOKUP(CONCATENATE(F49377),Term!$A$1:$C$2000,1,FALSE)),0,1))</f>
        <v/>
      </c>
    </row>
    <row r="49378" spans="36:36" x14ac:dyDescent="0.15">
      <c r="AJ49378" t="str">
        <f>IF(AI49378="","",IF(ISERROR(VLOOKUP(CONCATENATE(F49378),Term!$A$1:$C$2000,1,FALSE)),0,1))</f>
        <v/>
      </c>
    </row>
    <row r="49379" spans="36:36" x14ac:dyDescent="0.15">
      <c r="AJ49379" t="str">
        <f>IF(AI49379="","",IF(ISERROR(VLOOKUP(CONCATENATE(F49379),Term!$A$1:$C$2000,1,FALSE)),0,1))</f>
        <v/>
      </c>
    </row>
    <row r="49380" spans="36:36" x14ac:dyDescent="0.15">
      <c r="AJ49380" t="str">
        <f>IF(AI49380="","",IF(ISERROR(VLOOKUP(CONCATENATE(F49380),Term!$A$1:$C$2000,1,FALSE)),0,1))</f>
        <v/>
      </c>
    </row>
    <row r="49381" spans="36:36" x14ac:dyDescent="0.15">
      <c r="AJ49381" t="str">
        <f>IF(AI49381="","",IF(ISERROR(VLOOKUP(CONCATENATE(F49381),Term!$A$1:$C$2000,1,FALSE)),0,1))</f>
        <v/>
      </c>
    </row>
    <row r="49382" spans="36:36" x14ac:dyDescent="0.15">
      <c r="AJ49382" t="str">
        <f>IF(AI49382="","",IF(ISERROR(VLOOKUP(CONCATENATE(F49382),Term!$A$1:$C$2000,1,FALSE)),0,1))</f>
        <v/>
      </c>
    </row>
    <row r="49383" spans="36:36" x14ac:dyDescent="0.15">
      <c r="AJ49383" t="str">
        <f>IF(AI49383="","",IF(ISERROR(VLOOKUP(CONCATENATE(F49383),Term!$A$1:$C$2000,1,FALSE)),0,1))</f>
        <v/>
      </c>
    </row>
    <row r="49384" spans="36:36" x14ac:dyDescent="0.15">
      <c r="AJ49384" t="str">
        <f>IF(AI49384="","",IF(ISERROR(VLOOKUP(CONCATENATE(F49384),Term!$A$1:$C$2000,1,FALSE)),0,1))</f>
        <v/>
      </c>
    </row>
    <row r="49385" spans="36:36" x14ac:dyDescent="0.15">
      <c r="AJ49385" t="str">
        <f>IF(AI49385="","",IF(ISERROR(VLOOKUP(CONCATENATE(F49385),Term!$A$1:$C$2000,1,FALSE)),0,1))</f>
        <v/>
      </c>
    </row>
    <row r="49386" spans="36:36" x14ac:dyDescent="0.15">
      <c r="AJ49386" t="str">
        <f>IF(AI49386="","",IF(ISERROR(VLOOKUP(CONCATENATE(F49386),Term!$A$1:$C$2000,1,FALSE)),0,1))</f>
        <v/>
      </c>
    </row>
    <row r="49387" spans="36:36" x14ac:dyDescent="0.15">
      <c r="AJ49387" t="str">
        <f>IF(AI49387="","",IF(ISERROR(VLOOKUP(CONCATENATE(F49387),Term!$A$1:$C$2000,1,FALSE)),0,1))</f>
        <v/>
      </c>
    </row>
    <row r="49388" spans="36:36" x14ac:dyDescent="0.15">
      <c r="AJ49388" t="str">
        <f>IF(AI49388="","",IF(ISERROR(VLOOKUP(CONCATENATE(F49388),Term!$A$1:$C$2000,1,FALSE)),0,1))</f>
        <v/>
      </c>
    </row>
    <row r="49389" spans="36:36" x14ac:dyDescent="0.15">
      <c r="AJ49389" t="str">
        <f>IF(AI49389="","",IF(ISERROR(VLOOKUP(CONCATENATE(F49389),Term!$A$1:$C$2000,1,FALSE)),0,1))</f>
        <v/>
      </c>
    </row>
    <row r="49390" spans="36:36" x14ac:dyDescent="0.15">
      <c r="AJ49390" t="str">
        <f>IF(AI49390="","",IF(ISERROR(VLOOKUP(CONCATENATE(F49390),Term!$A$1:$C$2000,1,FALSE)),0,1))</f>
        <v/>
      </c>
    </row>
    <row r="49391" spans="36:36" x14ac:dyDescent="0.15">
      <c r="AJ49391" t="str">
        <f>IF(AI49391="","",IF(ISERROR(VLOOKUP(CONCATENATE(F49391),Term!$A$1:$C$2000,1,FALSE)),0,1))</f>
        <v/>
      </c>
    </row>
    <row r="49392" spans="36:36" x14ac:dyDescent="0.15">
      <c r="AJ49392" t="str">
        <f>IF(AI49392="","",IF(ISERROR(VLOOKUP(CONCATENATE(F49392),Term!$A$1:$C$2000,1,FALSE)),0,1))</f>
        <v/>
      </c>
    </row>
    <row r="49393" spans="36:36" x14ac:dyDescent="0.15">
      <c r="AJ49393" t="str">
        <f>IF(AI49393="","",IF(ISERROR(VLOOKUP(CONCATENATE(F49393),Term!$A$1:$C$2000,1,FALSE)),0,1))</f>
        <v/>
      </c>
    </row>
    <row r="49394" spans="36:36" x14ac:dyDescent="0.15">
      <c r="AJ49394" t="str">
        <f>IF(AI49394="","",IF(ISERROR(VLOOKUP(CONCATENATE(F49394),Term!$A$1:$C$2000,1,FALSE)),0,1))</f>
        <v/>
      </c>
    </row>
    <row r="49395" spans="36:36" x14ac:dyDescent="0.15">
      <c r="AJ49395" t="str">
        <f>IF(AI49395="","",IF(ISERROR(VLOOKUP(CONCATENATE(F49395),Term!$A$1:$C$2000,1,FALSE)),0,1))</f>
        <v/>
      </c>
    </row>
    <row r="49396" spans="36:36" x14ac:dyDescent="0.15">
      <c r="AJ49396" t="str">
        <f>IF(AI49396="","",IF(ISERROR(VLOOKUP(CONCATENATE(F49396),Term!$A$1:$C$2000,1,FALSE)),0,1))</f>
        <v/>
      </c>
    </row>
    <row r="49397" spans="36:36" x14ac:dyDescent="0.15">
      <c r="AJ49397" t="str">
        <f>IF(AI49397="","",IF(ISERROR(VLOOKUP(CONCATENATE(F49397),Term!$A$1:$C$2000,1,FALSE)),0,1))</f>
        <v/>
      </c>
    </row>
    <row r="49398" spans="36:36" x14ac:dyDescent="0.15">
      <c r="AJ49398" t="str">
        <f>IF(AI49398="","",IF(ISERROR(VLOOKUP(CONCATENATE(F49398),Term!$A$1:$C$2000,1,FALSE)),0,1))</f>
        <v/>
      </c>
    </row>
    <row r="49399" spans="36:36" x14ac:dyDescent="0.15">
      <c r="AJ49399" t="str">
        <f>IF(AI49399="","",IF(ISERROR(VLOOKUP(CONCATENATE(F49399),Term!$A$1:$C$2000,1,FALSE)),0,1))</f>
        <v/>
      </c>
    </row>
    <row r="49400" spans="36:36" x14ac:dyDescent="0.15">
      <c r="AJ49400" t="str">
        <f>IF(AI49400="","",IF(ISERROR(VLOOKUP(CONCATENATE(F49400),Term!$A$1:$C$2000,1,FALSE)),0,1))</f>
        <v/>
      </c>
    </row>
    <row r="49401" spans="36:36" x14ac:dyDescent="0.15">
      <c r="AJ49401" t="str">
        <f>IF(AI49401="","",IF(ISERROR(VLOOKUP(CONCATENATE(F49401),Term!$A$1:$C$2000,1,FALSE)),0,1))</f>
        <v/>
      </c>
    </row>
    <row r="49402" spans="36:36" x14ac:dyDescent="0.15">
      <c r="AJ49402" t="str">
        <f>IF(AI49402="","",IF(ISERROR(VLOOKUP(CONCATENATE(F49402),Term!$A$1:$C$2000,1,FALSE)),0,1))</f>
        <v/>
      </c>
    </row>
    <row r="49403" spans="36:36" x14ac:dyDescent="0.15">
      <c r="AJ49403" t="str">
        <f>IF(AI49403="","",IF(ISERROR(VLOOKUP(CONCATENATE(F49403),Term!$A$1:$C$2000,1,FALSE)),0,1))</f>
        <v/>
      </c>
    </row>
    <row r="49404" spans="36:36" x14ac:dyDescent="0.15">
      <c r="AJ49404" t="str">
        <f>IF(AI49404="","",IF(ISERROR(VLOOKUP(CONCATENATE(F49404),Term!$A$1:$C$2000,1,FALSE)),0,1))</f>
        <v/>
      </c>
    </row>
    <row r="49405" spans="36:36" x14ac:dyDescent="0.15">
      <c r="AJ49405" t="str">
        <f>IF(AI49405="","",IF(ISERROR(VLOOKUP(CONCATENATE(F49405),Term!$A$1:$C$2000,1,FALSE)),0,1))</f>
        <v/>
      </c>
    </row>
    <row r="49406" spans="36:36" x14ac:dyDescent="0.15">
      <c r="AJ49406" t="str">
        <f>IF(AI49406="","",IF(ISERROR(VLOOKUP(CONCATENATE(F49406),Term!$A$1:$C$2000,1,FALSE)),0,1))</f>
        <v/>
      </c>
    </row>
    <row r="49407" spans="36:36" x14ac:dyDescent="0.15">
      <c r="AJ49407" t="str">
        <f>IF(AI49407="","",IF(ISERROR(VLOOKUP(CONCATENATE(F49407),Term!$A$1:$C$2000,1,FALSE)),0,1))</f>
        <v/>
      </c>
    </row>
    <row r="49408" spans="36:36" x14ac:dyDescent="0.15">
      <c r="AJ49408" t="str">
        <f>IF(AI49408="","",IF(ISERROR(VLOOKUP(CONCATENATE(F49408),Term!$A$1:$C$2000,1,FALSE)),0,1))</f>
        <v/>
      </c>
    </row>
    <row r="49409" spans="36:36" x14ac:dyDescent="0.15">
      <c r="AJ49409" t="str">
        <f>IF(AI49409="","",IF(ISERROR(VLOOKUP(CONCATENATE(F49409),Term!$A$1:$C$2000,1,FALSE)),0,1))</f>
        <v/>
      </c>
    </row>
    <row r="49410" spans="36:36" x14ac:dyDescent="0.15">
      <c r="AJ49410" t="str">
        <f>IF(AI49410="","",IF(ISERROR(VLOOKUP(CONCATENATE(F49410),Term!$A$1:$C$2000,1,FALSE)),0,1))</f>
        <v/>
      </c>
    </row>
    <row r="49411" spans="36:36" x14ac:dyDescent="0.15">
      <c r="AJ49411" t="str">
        <f>IF(AI49411="","",IF(ISERROR(VLOOKUP(CONCATENATE(F49411),Term!$A$1:$C$2000,1,FALSE)),0,1))</f>
        <v/>
      </c>
    </row>
    <row r="49412" spans="36:36" x14ac:dyDescent="0.15">
      <c r="AJ49412" t="str">
        <f>IF(AI49412="","",IF(ISERROR(VLOOKUP(CONCATENATE(F49412),Term!$A$1:$C$2000,1,FALSE)),0,1))</f>
        <v/>
      </c>
    </row>
    <row r="49413" spans="36:36" x14ac:dyDescent="0.15">
      <c r="AJ49413" t="str">
        <f>IF(AI49413="","",IF(ISERROR(VLOOKUP(CONCATENATE(F49413),Term!$A$1:$C$2000,1,FALSE)),0,1))</f>
        <v/>
      </c>
    </row>
    <row r="49414" spans="36:36" x14ac:dyDescent="0.15">
      <c r="AJ49414" t="str">
        <f>IF(AI49414="","",IF(ISERROR(VLOOKUP(CONCATENATE(F49414),Term!$A$1:$C$2000,1,FALSE)),0,1))</f>
        <v/>
      </c>
    </row>
    <row r="49415" spans="36:36" x14ac:dyDescent="0.15">
      <c r="AJ49415" t="str">
        <f>IF(AI49415="","",IF(ISERROR(VLOOKUP(CONCATENATE(F49415),Term!$A$1:$C$2000,1,FALSE)),0,1))</f>
        <v/>
      </c>
    </row>
    <row r="49416" spans="36:36" x14ac:dyDescent="0.15">
      <c r="AJ49416" t="str">
        <f>IF(AI49416="","",IF(ISERROR(VLOOKUP(CONCATENATE(F49416),Term!$A$1:$C$2000,1,FALSE)),0,1))</f>
        <v/>
      </c>
    </row>
    <row r="49417" spans="36:36" x14ac:dyDescent="0.15">
      <c r="AJ49417" t="str">
        <f>IF(AI49417="","",IF(ISERROR(VLOOKUP(CONCATENATE(F49417),Term!$A$1:$C$2000,1,FALSE)),0,1))</f>
        <v/>
      </c>
    </row>
    <row r="49418" spans="36:36" x14ac:dyDescent="0.15">
      <c r="AJ49418" t="str">
        <f>IF(AI49418="","",IF(ISERROR(VLOOKUP(CONCATENATE(F49418),Term!$A$1:$C$2000,1,FALSE)),0,1))</f>
        <v/>
      </c>
    </row>
    <row r="49419" spans="36:36" x14ac:dyDescent="0.15">
      <c r="AJ49419" t="str">
        <f>IF(AI49419="","",IF(ISERROR(VLOOKUP(CONCATENATE(F49419),Term!$A$1:$C$2000,1,FALSE)),0,1))</f>
        <v/>
      </c>
    </row>
    <row r="49420" spans="36:36" x14ac:dyDescent="0.15">
      <c r="AJ49420" t="str">
        <f>IF(AI49420="","",IF(ISERROR(VLOOKUP(CONCATENATE(F49420),Term!$A$1:$C$2000,1,FALSE)),0,1))</f>
        <v/>
      </c>
    </row>
    <row r="49421" spans="36:36" x14ac:dyDescent="0.15">
      <c r="AJ49421" t="str">
        <f>IF(AI49421="","",IF(ISERROR(VLOOKUP(CONCATENATE(F49421),Term!$A$1:$C$2000,1,FALSE)),0,1))</f>
        <v/>
      </c>
    </row>
    <row r="49422" spans="36:36" x14ac:dyDescent="0.15">
      <c r="AJ49422" t="str">
        <f>IF(AI49422="","",IF(ISERROR(VLOOKUP(CONCATENATE(F49422),Term!$A$1:$C$2000,1,FALSE)),0,1))</f>
        <v/>
      </c>
    </row>
    <row r="49423" spans="36:36" x14ac:dyDescent="0.15">
      <c r="AJ49423" t="str">
        <f>IF(AI49423="","",IF(ISERROR(VLOOKUP(CONCATENATE(F49423),Term!$A$1:$C$2000,1,FALSE)),0,1))</f>
        <v/>
      </c>
    </row>
    <row r="49424" spans="36:36" x14ac:dyDescent="0.15">
      <c r="AJ49424" t="str">
        <f>IF(AI49424="","",IF(ISERROR(VLOOKUP(CONCATENATE(F49424),Term!$A$1:$C$2000,1,FALSE)),0,1))</f>
        <v/>
      </c>
    </row>
    <row r="49425" spans="36:36" x14ac:dyDescent="0.15">
      <c r="AJ49425" t="str">
        <f>IF(AI49425="","",IF(ISERROR(VLOOKUP(CONCATENATE(F49425),Term!$A$1:$C$2000,1,FALSE)),0,1))</f>
        <v/>
      </c>
    </row>
    <row r="49426" spans="36:36" x14ac:dyDescent="0.15">
      <c r="AJ49426" t="str">
        <f>IF(AI49426="","",IF(ISERROR(VLOOKUP(CONCATENATE(F49426),Term!$A$1:$C$2000,1,FALSE)),0,1))</f>
        <v/>
      </c>
    </row>
    <row r="49427" spans="36:36" x14ac:dyDescent="0.15">
      <c r="AJ49427" t="str">
        <f>IF(AI49427="","",IF(ISERROR(VLOOKUP(CONCATENATE(F49427),Term!$A$1:$C$2000,1,FALSE)),0,1))</f>
        <v/>
      </c>
    </row>
    <row r="49428" spans="36:36" x14ac:dyDescent="0.15">
      <c r="AJ49428" t="str">
        <f>IF(AI49428="","",IF(ISERROR(VLOOKUP(CONCATENATE(F49428),Term!$A$1:$C$2000,1,FALSE)),0,1))</f>
        <v/>
      </c>
    </row>
    <row r="49429" spans="36:36" x14ac:dyDescent="0.15">
      <c r="AJ49429" t="str">
        <f>IF(AI49429="","",IF(ISERROR(VLOOKUP(CONCATENATE(F49429),Term!$A$1:$C$2000,1,FALSE)),0,1))</f>
        <v/>
      </c>
    </row>
    <row r="49430" spans="36:36" x14ac:dyDescent="0.15">
      <c r="AJ49430" t="str">
        <f>IF(AI49430="","",IF(ISERROR(VLOOKUP(CONCATENATE(F49430),Term!$A$1:$C$2000,1,FALSE)),0,1))</f>
        <v/>
      </c>
    </row>
    <row r="49431" spans="36:36" x14ac:dyDescent="0.15">
      <c r="AJ49431" t="str">
        <f>IF(AI49431="","",IF(ISERROR(VLOOKUP(CONCATENATE(F49431),Term!$A$1:$C$2000,1,FALSE)),0,1))</f>
        <v/>
      </c>
    </row>
    <row r="49432" spans="36:36" x14ac:dyDescent="0.15">
      <c r="AJ49432" t="str">
        <f>IF(AI49432="","",IF(ISERROR(VLOOKUP(CONCATENATE(F49432),Term!$A$1:$C$2000,1,FALSE)),0,1))</f>
        <v/>
      </c>
    </row>
    <row r="49433" spans="36:36" x14ac:dyDescent="0.15">
      <c r="AJ49433" t="str">
        <f>IF(AI49433="","",IF(ISERROR(VLOOKUP(CONCATENATE(F49433),Term!$A$1:$C$2000,1,FALSE)),0,1))</f>
        <v/>
      </c>
    </row>
    <row r="49434" spans="36:36" x14ac:dyDescent="0.15">
      <c r="AJ49434" t="str">
        <f>IF(AI49434="","",IF(ISERROR(VLOOKUP(CONCATENATE(F49434),Term!$A$1:$C$2000,1,FALSE)),0,1))</f>
        <v/>
      </c>
    </row>
    <row r="49435" spans="36:36" x14ac:dyDescent="0.15">
      <c r="AJ49435" t="str">
        <f>IF(AI49435="","",IF(ISERROR(VLOOKUP(CONCATENATE(F49435),Term!$A$1:$C$2000,1,FALSE)),0,1))</f>
        <v/>
      </c>
    </row>
    <row r="49436" spans="36:36" x14ac:dyDescent="0.15">
      <c r="AJ49436" t="str">
        <f>IF(AI49436="","",IF(ISERROR(VLOOKUP(CONCATENATE(F49436),Term!$A$1:$C$2000,1,FALSE)),0,1))</f>
        <v/>
      </c>
    </row>
    <row r="49437" spans="36:36" x14ac:dyDescent="0.15">
      <c r="AJ49437" t="str">
        <f>IF(AI49437="","",IF(ISERROR(VLOOKUP(CONCATENATE(F49437),Term!$A$1:$C$2000,1,FALSE)),0,1))</f>
        <v/>
      </c>
    </row>
    <row r="49438" spans="36:36" x14ac:dyDescent="0.15">
      <c r="AJ49438" t="str">
        <f>IF(AI49438="","",IF(ISERROR(VLOOKUP(CONCATENATE(F49438),Term!$A$1:$C$2000,1,FALSE)),0,1))</f>
        <v/>
      </c>
    </row>
    <row r="49439" spans="36:36" x14ac:dyDescent="0.15">
      <c r="AJ49439" t="str">
        <f>IF(AI49439="","",IF(ISERROR(VLOOKUP(CONCATENATE(F49439),Term!$A$1:$C$2000,1,FALSE)),0,1))</f>
        <v/>
      </c>
    </row>
    <row r="49440" spans="36:36" x14ac:dyDescent="0.15">
      <c r="AJ49440" t="str">
        <f>IF(AI49440="","",IF(ISERROR(VLOOKUP(CONCATENATE(F49440),Term!$A$1:$C$2000,1,FALSE)),0,1))</f>
        <v/>
      </c>
    </row>
    <row r="49441" spans="36:36" x14ac:dyDescent="0.15">
      <c r="AJ49441" t="str">
        <f>IF(AI49441="","",IF(ISERROR(VLOOKUP(CONCATENATE(F49441),Term!$A$1:$C$2000,1,FALSE)),0,1))</f>
        <v/>
      </c>
    </row>
    <row r="49442" spans="36:36" x14ac:dyDescent="0.15">
      <c r="AJ49442" t="str">
        <f>IF(AI49442="","",IF(ISERROR(VLOOKUP(CONCATENATE(F49442),Term!$A$1:$C$2000,1,FALSE)),0,1))</f>
        <v/>
      </c>
    </row>
    <row r="49443" spans="36:36" x14ac:dyDescent="0.15">
      <c r="AJ49443" t="str">
        <f>IF(AI49443="","",IF(ISERROR(VLOOKUP(CONCATENATE(F49443),Term!$A$1:$C$2000,1,FALSE)),0,1))</f>
        <v/>
      </c>
    </row>
    <row r="49444" spans="36:36" x14ac:dyDescent="0.15">
      <c r="AJ49444" t="str">
        <f>IF(AI49444="","",IF(ISERROR(VLOOKUP(CONCATENATE(F49444),Term!$A$1:$C$2000,1,FALSE)),0,1))</f>
        <v/>
      </c>
    </row>
    <row r="49445" spans="36:36" x14ac:dyDescent="0.15">
      <c r="AJ49445" t="str">
        <f>IF(AI49445="","",IF(ISERROR(VLOOKUP(CONCATENATE(F49445),Term!$A$1:$C$2000,1,FALSE)),0,1))</f>
        <v/>
      </c>
    </row>
    <row r="49446" spans="36:36" x14ac:dyDescent="0.15">
      <c r="AJ49446" t="str">
        <f>IF(AI49446="","",IF(ISERROR(VLOOKUP(CONCATENATE(F49446),Term!$A$1:$C$2000,1,FALSE)),0,1))</f>
        <v/>
      </c>
    </row>
    <row r="49447" spans="36:36" x14ac:dyDescent="0.15">
      <c r="AJ49447" t="str">
        <f>IF(AI49447="","",IF(ISERROR(VLOOKUP(CONCATENATE(F49447),Term!$A$1:$C$2000,1,FALSE)),0,1))</f>
        <v/>
      </c>
    </row>
    <row r="49448" spans="36:36" x14ac:dyDescent="0.15">
      <c r="AJ49448" t="str">
        <f>IF(AI49448="","",IF(ISERROR(VLOOKUP(CONCATENATE(F49448),Term!$A$1:$C$2000,1,FALSE)),0,1))</f>
        <v/>
      </c>
    </row>
    <row r="49449" spans="36:36" x14ac:dyDescent="0.15">
      <c r="AJ49449" t="str">
        <f>IF(AI49449="","",IF(ISERROR(VLOOKUP(CONCATENATE(F49449),Term!$A$1:$C$2000,1,FALSE)),0,1))</f>
        <v/>
      </c>
    </row>
    <row r="49450" spans="36:36" x14ac:dyDescent="0.15">
      <c r="AJ49450" t="str">
        <f>IF(AI49450="","",IF(ISERROR(VLOOKUP(CONCATENATE(F49450),Term!$A$1:$C$2000,1,FALSE)),0,1))</f>
        <v/>
      </c>
    </row>
    <row r="49451" spans="36:36" x14ac:dyDescent="0.15">
      <c r="AJ49451" t="str">
        <f>IF(AI49451="","",IF(ISERROR(VLOOKUP(CONCATENATE(F49451),Term!$A$1:$C$2000,1,FALSE)),0,1))</f>
        <v/>
      </c>
    </row>
    <row r="49452" spans="36:36" x14ac:dyDescent="0.15">
      <c r="AJ49452" t="str">
        <f>IF(AI49452="","",IF(ISERROR(VLOOKUP(CONCATENATE(F49452),Term!$A$1:$C$2000,1,FALSE)),0,1))</f>
        <v/>
      </c>
    </row>
    <row r="49453" spans="36:36" x14ac:dyDescent="0.15">
      <c r="AJ49453" t="str">
        <f>IF(AI49453="","",IF(ISERROR(VLOOKUP(CONCATENATE(F49453),Term!$A$1:$C$2000,1,FALSE)),0,1))</f>
        <v/>
      </c>
    </row>
    <row r="49454" spans="36:36" x14ac:dyDescent="0.15">
      <c r="AJ49454" t="str">
        <f>IF(AI49454="","",IF(ISERROR(VLOOKUP(CONCATENATE(F49454),Term!$A$1:$C$2000,1,FALSE)),0,1))</f>
        <v/>
      </c>
    </row>
    <row r="49455" spans="36:36" x14ac:dyDescent="0.15">
      <c r="AJ49455" t="str">
        <f>IF(AI49455="","",IF(ISERROR(VLOOKUP(CONCATENATE(F49455),Term!$A$1:$C$2000,1,FALSE)),0,1))</f>
        <v/>
      </c>
    </row>
    <row r="49456" spans="36:36" x14ac:dyDescent="0.15">
      <c r="AJ49456" t="str">
        <f>IF(AI49456="","",IF(ISERROR(VLOOKUP(CONCATENATE(F49456),Term!$A$1:$C$2000,1,FALSE)),0,1))</f>
        <v/>
      </c>
    </row>
    <row r="49457" spans="36:36" x14ac:dyDescent="0.15">
      <c r="AJ49457" t="str">
        <f>IF(AI49457="","",IF(ISERROR(VLOOKUP(CONCATENATE(F49457),Term!$A$1:$C$2000,1,FALSE)),0,1))</f>
        <v/>
      </c>
    </row>
    <row r="49458" spans="36:36" x14ac:dyDescent="0.15">
      <c r="AJ49458" t="str">
        <f>IF(AI49458="","",IF(ISERROR(VLOOKUP(CONCATENATE(F49458),Term!$A$1:$C$2000,1,FALSE)),0,1))</f>
        <v/>
      </c>
    </row>
    <row r="49459" spans="36:36" x14ac:dyDescent="0.15">
      <c r="AJ49459" t="str">
        <f>IF(AI49459="","",IF(ISERROR(VLOOKUP(CONCATENATE(F49459),Term!$A$1:$C$2000,1,FALSE)),0,1))</f>
        <v/>
      </c>
    </row>
    <row r="49460" spans="36:36" x14ac:dyDescent="0.15">
      <c r="AJ49460" t="str">
        <f>IF(AI49460="","",IF(ISERROR(VLOOKUP(CONCATENATE(F49460),Term!$A$1:$C$2000,1,FALSE)),0,1))</f>
        <v/>
      </c>
    </row>
    <row r="49461" spans="36:36" x14ac:dyDescent="0.15">
      <c r="AJ49461" t="str">
        <f>IF(AI49461="","",IF(ISERROR(VLOOKUP(CONCATENATE(F49461),Term!$A$1:$C$2000,1,FALSE)),0,1))</f>
        <v/>
      </c>
    </row>
    <row r="49462" spans="36:36" x14ac:dyDescent="0.15">
      <c r="AJ49462" t="str">
        <f>IF(AI49462="","",IF(ISERROR(VLOOKUP(CONCATENATE(F49462),Term!$A$1:$C$2000,1,FALSE)),0,1))</f>
        <v/>
      </c>
    </row>
    <row r="49463" spans="36:36" x14ac:dyDescent="0.15">
      <c r="AJ49463" t="str">
        <f>IF(AI49463="","",IF(ISERROR(VLOOKUP(CONCATENATE(F49463),Term!$A$1:$C$2000,1,FALSE)),0,1))</f>
        <v/>
      </c>
    </row>
    <row r="49464" spans="36:36" x14ac:dyDescent="0.15">
      <c r="AJ49464" t="str">
        <f>IF(AI49464="","",IF(ISERROR(VLOOKUP(CONCATENATE(F49464),Term!$A$1:$C$2000,1,FALSE)),0,1))</f>
        <v/>
      </c>
    </row>
    <row r="49465" spans="36:36" x14ac:dyDescent="0.15">
      <c r="AJ49465" t="str">
        <f>IF(AI49465="","",IF(ISERROR(VLOOKUP(CONCATENATE(F49465),Term!$A$1:$C$2000,1,FALSE)),0,1))</f>
        <v/>
      </c>
    </row>
    <row r="49466" spans="36:36" x14ac:dyDescent="0.15">
      <c r="AJ49466" t="str">
        <f>IF(AI49466="","",IF(ISERROR(VLOOKUP(CONCATENATE(F49466),Term!$A$1:$C$2000,1,FALSE)),0,1))</f>
        <v/>
      </c>
    </row>
    <row r="49467" spans="36:36" x14ac:dyDescent="0.15">
      <c r="AJ49467" t="str">
        <f>IF(AI49467="","",IF(ISERROR(VLOOKUP(CONCATENATE(F49467),Term!$A$1:$C$2000,1,FALSE)),0,1))</f>
        <v/>
      </c>
    </row>
    <row r="49468" spans="36:36" x14ac:dyDescent="0.15">
      <c r="AJ49468" t="str">
        <f>IF(AI49468="","",IF(ISERROR(VLOOKUP(CONCATENATE(F49468),Term!$A$1:$C$2000,1,FALSE)),0,1))</f>
        <v/>
      </c>
    </row>
    <row r="49469" spans="36:36" x14ac:dyDescent="0.15">
      <c r="AJ49469" t="str">
        <f>IF(AI49469="","",IF(ISERROR(VLOOKUP(CONCATENATE(F49469),Term!$A$1:$C$2000,1,FALSE)),0,1))</f>
        <v/>
      </c>
    </row>
    <row r="49470" spans="36:36" x14ac:dyDescent="0.15">
      <c r="AJ49470" t="str">
        <f>IF(AI49470="","",IF(ISERROR(VLOOKUP(CONCATENATE(F49470),Term!$A$1:$C$2000,1,FALSE)),0,1))</f>
        <v/>
      </c>
    </row>
    <row r="49471" spans="36:36" x14ac:dyDescent="0.15">
      <c r="AJ49471" t="str">
        <f>IF(AI49471="","",IF(ISERROR(VLOOKUP(CONCATENATE(F49471),Term!$A$1:$C$2000,1,FALSE)),0,1))</f>
        <v/>
      </c>
    </row>
    <row r="49472" spans="36:36" x14ac:dyDescent="0.15">
      <c r="AJ49472" t="str">
        <f>IF(AI49472="","",IF(ISERROR(VLOOKUP(CONCATENATE(F49472),Term!$A$1:$C$2000,1,FALSE)),0,1))</f>
        <v/>
      </c>
    </row>
    <row r="49473" spans="36:36" x14ac:dyDescent="0.15">
      <c r="AJ49473" t="str">
        <f>IF(AI49473="","",IF(ISERROR(VLOOKUP(CONCATENATE(F49473),Term!$A$1:$C$2000,1,FALSE)),0,1))</f>
        <v/>
      </c>
    </row>
    <row r="49474" spans="36:36" x14ac:dyDescent="0.15">
      <c r="AJ49474" t="str">
        <f>IF(AI49474="","",IF(ISERROR(VLOOKUP(CONCATENATE(F49474),Term!$A$1:$C$2000,1,FALSE)),0,1))</f>
        <v/>
      </c>
    </row>
    <row r="49475" spans="36:36" x14ac:dyDescent="0.15">
      <c r="AJ49475" t="str">
        <f>IF(AI49475="","",IF(ISERROR(VLOOKUP(CONCATENATE(F49475),Term!$A$1:$C$2000,1,FALSE)),0,1))</f>
        <v/>
      </c>
    </row>
    <row r="49476" spans="36:36" x14ac:dyDescent="0.15">
      <c r="AJ49476" t="str">
        <f>IF(AI49476="","",IF(ISERROR(VLOOKUP(CONCATENATE(F49476),Term!$A$1:$C$2000,1,FALSE)),0,1))</f>
        <v/>
      </c>
    </row>
    <row r="49477" spans="36:36" x14ac:dyDescent="0.15">
      <c r="AJ49477" t="str">
        <f>IF(AI49477="","",IF(ISERROR(VLOOKUP(CONCATENATE(F49477),Term!$A$1:$C$2000,1,FALSE)),0,1))</f>
        <v/>
      </c>
    </row>
    <row r="49478" spans="36:36" x14ac:dyDescent="0.15">
      <c r="AJ49478" t="str">
        <f>IF(AI49478="","",IF(ISERROR(VLOOKUP(CONCATENATE(F49478),Term!$A$1:$C$2000,1,FALSE)),0,1))</f>
        <v/>
      </c>
    </row>
    <row r="49479" spans="36:36" x14ac:dyDescent="0.15">
      <c r="AJ49479" t="str">
        <f>IF(AI49479="","",IF(ISERROR(VLOOKUP(CONCATENATE(F49479),Term!$A$1:$C$2000,1,FALSE)),0,1))</f>
        <v/>
      </c>
    </row>
    <row r="49480" spans="36:36" x14ac:dyDescent="0.15">
      <c r="AJ49480" t="str">
        <f>IF(AI49480="","",IF(ISERROR(VLOOKUP(CONCATENATE(F49480),Term!$A$1:$C$2000,1,FALSE)),0,1))</f>
        <v/>
      </c>
    </row>
    <row r="49481" spans="36:36" x14ac:dyDescent="0.15">
      <c r="AJ49481" t="str">
        <f>IF(AI49481="","",IF(ISERROR(VLOOKUP(CONCATENATE(F49481),Term!$A$1:$C$2000,1,FALSE)),0,1))</f>
        <v/>
      </c>
    </row>
    <row r="49482" spans="36:36" x14ac:dyDescent="0.15">
      <c r="AJ49482" t="str">
        <f>IF(AI49482="","",IF(ISERROR(VLOOKUP(CONCATENATE(F49482),Term!$A$1:$C$2000,1,FALSE)),0,1))</f>
        <v/>
      </c>
    </row>
    <row r="49483" spans="36:36" x14ac:dyDescent="0.15">
      <c r="AJ49483" t="str">
        <f>IF(AI49483="","",IF(ISERROR(VLOOKUP(CONCATENATE(F49483),Term!$A$1:$C$2000,1,FALSE)),0,1))</f>
        <v/>
      </c>
    </row>
    <row r="49484" spans="36:36" x14ac:dyDescent="0.15">
      <c r="AJ49484" t="str">
        <f>IF(AI49484="","",IF(ISERROR(VLOOKUP(CONCATENATE(F49484),Term!$A$1:$C$2000,1,FALSE)),0,1))</f>
        <v/>
      </c>
    </row>
    <row r="49485" spans="36:36" x14ac:dyDescent="0.15">
      <c r="AJ49485" t="str">
        <f>IF(AI49485="","",IF(ISERROR(VLOOKUP(CONCATENATE(F49485),Term!$A$1:$C$2000,1,FALSE)),0,1))</f>
        <v/>
      </c>
    </row>
    <row r="49486" spans="36:36" x14ac:dyDescent="0.15">
      <c r="AJ49486" t="str">
        <f>IF(AI49486="","",IF(ISERROR(VLOOKUP(CONCATENATE(F49486),Term!$A$1:$C$2000,1,FALSE)),0,1))</f>
        <v/>
      </c>
    </row>
    <row r="49487" spans="36:36" x14ac:dyDescent="0.15">
      <c r="AJ49487" t="str">
        <f>IF(AI49487="","",IF(ISERROR(VLOOKUP(CONCATENATE(F49487),Term!$A$1:$C$2000,1,FALSE)),0,1))</f>
        <v/>
      </c>
    </row>
    <row r="49488" spans="36:36" x14ac:dyDescent="0.15">
      <c r="AJ49488" t="str">
        <f>IF(AI49488="","",IF(ISERROR(VLOOKUP(CONCATENATE(F49488),Term!$A$1:$C$2000,1,FALSE)),0,1))</f>
        <v/>
      </c>
    </row>
    <row r="49489" spans="36:36" x14ac:dyDescent="0.15">
      <c r="AJ49489" t="str">
        <f>IF(AI49489="","",IF(ISERROR(VLOOKUP(CONCATENATE(F49489),Term!$A$1:$C$2000,1,FALSE)),0,1))</f>
        <v/>
      </c>
    </row>
    <row r="49490" spans="36:36" x14ac:dyDescent="0.15">
      <c r="AJ49490" t="str">
        <f>IF(AI49490="","",IF(ISERROR(VLOOKUP(CONCATENATE(F49490),Term!$A$1:$C$2000,1,FALSE)),0,1))</f>
        <v/>
      </c>
    </row>
    <row r="49491" spans="36:36" x14ac:dyDescent="0.15">
      <c r="AJ49491" t="str">
        <f>IF(AI49491="","",IF(ISERROR(VLOOKUP(CONCATENATE(F49491),Term!$A$1:$C$2000,1,FALSE)),0,1))</f>
        <v/>
      </c>
    </row>
    <row r="49492" spans="36:36" x14ac:dyDescent="0.15">
      <c r="AJ49492" t="str">
        <f>IF(AI49492="","",IF(ISERROR(VLOOKUP(CONCATENATE(F49492),Term!$A$1:$C$2000,1,FALSE)),0,1))</f>
        <v/>
      </c>
    </row>
    <row r="49493" spans="36:36" x14ac:dyDescent="0.15">
      <c r="AJ49493" t="str">
        <f>IF(AI49493="","",IF(ISERROR(VLOOKUP(CONCATENATE(F49493),Term!$A$1:$C$2000,1,FALSE)),0,1))</f>
        <v/>
      </c>
    </row>
    <row r="49494" spans="36:36" x14ac:dyDescent="0.15">
      <c r="AJ49494" t="str">
        <f>IF(AI49494="","",IF(ISERROR(VLOOKUP(CONCATENATE(F49494),Term!$A$1:$C$2000,1,FALSE)),0,1))</f>
        <v/>
      </c>
    </row>
    <row r="49495" spans="36:36" x14ac:dyDescent="0.15">
      <c r="AJ49495" t="str">
        <f>IF(AI49495="","",IF(ISERROR(VLOOKUP(CONCATENATE(F49495),Term!$A$1:$C$2000,1,FALSE)),0,1))</f>
        <v/>
      </c>
    </row>
    <row r="49496" spans="36:36" x14ac:dyDescent="0.15">
      <c r="AJ49496" t="str">
        <f>IF(AI49496="","",IF(ISERROR(VLOOKUP(CONCATENATE(F49496),Term!$A$1:$C$2000,1,FALSE)),0,1))</f>
        <v/>
      </c>
    </row>
    <row r="49497" spans="36:36" x14ac:dyDescent="0.15">
      <c r="AJ49497" t="str">
        <f>IF(AI49497="","",IF(ISERROR(VLOOKUP(CONCATENATE(F49497),Term!$A$1:$C$2000,1,FALSE)),0,1))</f>
        <v/>
      </c>
    </row>
    <row r="49498" spans="36:36" x14ac:dyDescent="0.15">
      <c r="AJ49498" t="str">
        <f>IF(AI49498="","",IF(ISERROR(VLOOKUP(CONCATENATE(F49498),Term!$A$1:$C$2000,1,FALSE)),0,1))</f>
        <v/>
      </c>
    </row>
    <row r="49499" spans="36:36" x14ac:dyDescent="0.15">
      <c r="AJ49499" t="str">
        <f>IF(AI49499="","",IF(ISERROR(VLOOKUP(CONCATENATE(F49499),Term!$A$1:$C$2000,1,FALSE)),0,1))</f>
        <v/>
      </c>
    </row>
    <row r="49500" spans="36:36" x14ac:dyDescent="0.15">
      <c r="AJ49500" t="str">
        <f>IF(AI49500="","",IF(ISERROR(VLOOKUP(CONCATENATE(F49500),Term!$A$1:$C$2000,1,FALSE)),0,1))</f>
        <v/>
      </c>
    </row>
    <row r="49501" spans="36:36" x14ac:dyDescent="0.15">
      <c r="AJ49501" t="str">
        <f>IF(AI49501="","",IF(ISERROR(VLOOKUP(CONCATENATE(F49501),Term!$A$1:$C$2000,1,FALSE)),0,1))</f>
        <v/>
      </c>
    </row>
    <row r="49502" spans="36:36" x14ac:dyDescent="0.15">
      <c r="AJ49502" t="str">
        <f>IF(AI49502="","",IF(ISERROR(VLOOKUP(CONCATENATE(F49502),Term!$A$1:$C$2000,1,FALSE)),0,1))</f>
        <v/>
      </c>
    </row>
    <row r="49503" spans="36:36" x14ac:dyDescent="0.15">
      <c r="AJ49503" t="str">
        <f>IF(AI49503="","",IF(ISERROR(VLOOKUP(CONCATENATE(F49503),Term!$A$1:$C$2000,1,FALSE)),0,1))</f>
        <v/>
      </c>
    </row>
    <row r="49504" spans="36:36" x14ac:dyDescent="0.15">
      <c r="AJ49504" t="str">
        <f>IF(AI49504="","",IF(ISERROR(VLOOKUP(CONCATENATE(F49504),Term!$A$1:$C$2000,1,FALSE)),0,1))</f>
        <v/>
      </c>
    </row>
    <row r="49505" spans="36:36" x14ac:dyDescent="0.15">
      <c r="AJ49505" t="str">
        <f>IF(AI49505="","",IF(ISERROR(VLOOKUP(CONCATENATE(F49505),Term!$A$1:$C$2000,1,FALSE)),0,1))</f>
        <v/>
      </c>
    </row>
    <row r="49506" spans="36:36" x14ac:dyDescent="0.15">
      <c r="AJ49506" t="str">
        <f>IF(AI49506="","",IF(ISERROR(VLOOKUP(CONCATENATE(F49506),Term!$A$1:$C$2000,1,FALSE)),0,1))</f>
        <v/>
      </c>
    </row>
    <row r="49507" spans="36:36" x14ac:dyDescent="0.15">
      <c r="AJ49507" t="str">
        <f>IF(AI49507="","",IF(ISERROR(VLOOKUP(CONCATENATE(F49507),Term!$A$1:$C$2000,1,FALSE)),0,1))</f>
        <v/>
      </c>
    </row>
    <row r="49508" spans="36:36" x14ac:dyDescent="0.15">
      <c r="AJ49508" t="str">
        <f>IF(AI49508="","",IF(ISERROR(VLOOKUP(CONCATENATE(F49508),Term!$A$1:$C$2000,1,FALSE)),0,1))</f>
        <v/>
      </c>
    </row>
    <row r="49509" spans="36:36" x14ac:dyDescent="0.15">
      <c r="AJ49509" t="str">
        <f>IF(AI49509="","",IF(ISERROR(VLOOKUP(CONCATENATE(F49509),Term!$A$1:$C$2000,1,FALSE)),0,1))</f>
        <v/>
      </c>
    </row>
    <row r="49510" spans="36:36" x14ac:dyDescent="0.15">
      <c r="AJ49510" t="str">
        <f>IF(AI49510="","",IF(ISERROR(VLOOKUP(CONCATENATE(F49510),Term!$A$1:$C$2000,1,FALSE)),0,1))</f>
        <v/>
      </c>
    </row>
    <row r="49511" spans="36:36" x14ac:dyDescent="0.15">
      <c r="AJ49511" t="str">
        <f>IF(AI49511="","",IF(ISERROR(VLOOKUP(CONCATENATE(F49511),Term!$A$1:$C$2000,1,FALSE)),0,1))</f>
        <v/>
      </c>
    </row>
    <row r="49512" spans="36:36" x14ac:dyDescent="0.15">
      <c r="AJ49512" t="str">
        <f>IF(AI49512="","",IF(ISERROR(VLOOKUP(CONCATENATE(F49512),Term!$A$1:$C$2000,1,FALSE)),0,1))</f>
        <v/>
      </c>
    </row>
    <row r="49513" spans="36:36" x14ac:dyDescent="0.15">
      <c r="AJ49513" t="str">
        <f>IF(AI49513="","",IF(ISERROR(VLOOKUP(CONCATENATE(F49513),Term!$A$1:$C$2000,1,FALSE)),0,1))</f>
        <v/>
      </c>
    </row>
    <row r="49514" spans="36:36" x14ac:dyDescent="0.15">
      <c r="AJ49514" t="str">
        <f>IF(AI49514="","",IF(ISERROR(VLOOKUP(CONCATENATE(F49514),Term!$A$1:$C$2000,1,FALSE)),0,1))</f>
        <v/>
      </c>
    </row>
    <row r="49515" spans="36:36" x14ac:dyDescent="0.15">
      <c r="AJ49515" t="str">
        <f>IF(AI49515="","",IF(ISERROR(VLOOKUP(CONCATENATE(F49515),Term!$A$1:$C$2000,1,FALSE)),0,1))</f>
        <v/>
      </c>
    </row>
    <row r="49516" spans="36:36" x14ac:dyDescent="0.15">
      <c r="AJ49516" t="str">
        <f>IF(AI49516="","",IF(ISERROR(VLOOKUP(CONCATENATE(F49516),Term!$A$1:$C$2000,1,FALSE)),0,1))</f>
        <v/>
      </c>
    </row>
    <row r="49517" spans="36:36" x14ac:dyDescent="0.15">
      <c r="AJ49517" t="str">
        <f>IF(AI49517="","",IF(ISERROR(VLOOKUP(CONCATENATE(F49517),Term!$A$1:$C$2000,1,FALSE)),0,1))</f>
        <v/>
      </c>
    </row>
    <row r="49518" spans="36:36" x14ac:dyDescent="0.15">
      <c r="AJ49518" t="str">
        <f>IF(AI49518="","",IF(ISERROR(VLOOKUP(CONCATENATE(F49518),Term!$A$1:$C$2000,1,FALSE)),0,1))</f>
        <v/>
      </c>
    </row>
    <row r="49519" spans="36:36" x14ac:dyDescent="0.15">
      <c r="AJ49519" t="str">
        <f>IF(AI49519="","",IF(ISERROR(VLOOKUP(CONCATENATE(F49519),Term!$A$1:$C$2000,1,FALSE)),0,1))</f>
        <v/>
      </c>
    </row>
    <row r="49520" spans="36:36" x14ac:dyDescent="0.15">
      <c r="AJ49520" t="str">
        <f>IF(AI49520="","",IF(ISERROR(VLOOKUP(CONCATENATE(F49520),Term!$A$1:$C$2000,1,FALSE)),0,1))</f>
        <v/>
      </c>
    </row>
    <row r="49521" spans="36:36" x14ac:dyDescent="0.15">
      <c r="AJ49521" t="str">
        <f>IF(AI49521="","",IF(ISERROR(VLOOKUP(CONCATENATE(F49521),Term!$A$1:$C$2000,1,FALSE)),0,1))</f>
        <v/>
      </c>
    </row>
    <row r="49522" spans="36:36" x14ac:dyDescent="0.15">
      <c r="AJ49522" t="str">
        <f>IF(AI49522="","",IF(ISERROR(VLOOKUP(CONCATENATE(F49522),Term!$A$1:$C$2000,1,FALSE)),0,1))</f>
        <v/>
      </c>
    </row>
    <row r="49523" spans="36:36" x14ac:dyDescent="0.15">
      <c r="AJ49523" t="str">
        <f>IF(AI49523="","",IF(ISERROR(VLOOKUP(CONCATENATE(F49523),Term!$A$1:$C$2000,1,FALSE)),0,1))</f>
        <v/>
      </c>
    </row>
    <row r="49524" spans="36:36" x14ac:dyDescent="0.15">
      <c r="AJ49524" t="str">
        <f>IF(AI49524="","",IF(ISERROR(VLOOKUP(CONCATENATE(F49524),Term!$A$1:$C$2000,1,FALSE)),0,1))</f>
        <v/>
      </c>
    </row>
    <row r="49525" spans="36:36" x14ac:dyDescent="0.15">
      <c r="AJ49525" t="str">
        <f>IF(AI49525="","",IF(ISERROR(VLOOKUP(CONCATENATE(F49525),Term!$A$1:$C$2000,1,FALSE)),0,1))</f>
        <v/>
      </c>
    </row>
    <row r="49526" spans="36:36" x14ac:dyDescent="0.15">
      <c r="AJ49526" t="str">
        <f>IF(AI49526="","",IF(ISERROR(VLOOKUP(CONCATENATE(F49526),Term!$A$1:$C$2000,1,FALSE)),0,1))</f>
        <v/>
      </c>
    </row>
    <row r="49527" spans="36:36" x14ac:dyDescent="0.15">
      <c r="AJ49527" t="str">
        <f>IF(AI49527="","",IF(ISERROR(VLOOKUP(CONCATENATE(F49527),Term!$A$1:$C$2000,1,FALSE)),0,1))</f>
        <v/>
      </c>
    </row>
    <row r="49528" spans="36:36" x14ac:dyDescent="0.15">
      <c r="AJ49528" t="str">
        <f>IF(AI49528="","",IF(ISERROR(VLOOKUP(CONCATENATE(F49528),Term!$A$1:$C$2000,1,FALSE)),0,1))</f>
        <v/>
      </c>
    </row>
    <row r="49529" spans="36:36" x14ac:dyDescent="0.15">
      <c r="AJ49529" t="str">
        <f>IF(AI49529="","",IF(ISERROR(VLOOKUP(CONCATENATE(F49529),Term!$A$1:$C$2000,1,FALSE)),0,1))</f>
        <v/>
      </c>
    </row>
    <row r="49530" spans="36:36" x14ac:dyDescent="0.15">
      <c r="AJ49530" t="str">
        <f>IF(AI49530="","",IF(ISERROR(VLOOKUP(CONCATENATE(F49530),Term!$A$1:$C$2000,1,FALSE)),0,1))</f>
        <v/>
      </c>
    </row>
    <row r="49531" spans="36:36" x14ac:dyDescent="0.15">
      <c r="AJ49531" t="str">
        <f>IF(AI49531="","",IF(ISERROR(VLOOKUP(CONCATENATE(F49531),Term!$A$1:$C$2000,1,FALSE)),0,1))</f>
        <v/>
      </c>
    </row>
    <row r="49532" spans="36:36" x14ac:dyDescent="0.15">
      <c r="AJ49532" t="str">
        <f>IF(AI49532="","",IF(ISERROR(VLOOKUP(CONCATENATE(F49532),Term!$A$1:$C$2000,1,FALSE)),0,1))</f>
        <v/>
      </c>
    </row>
    <row r="49533" spans="36:36" x14ac:dyDescent="0.15">
      <c r="AJ49533" t="str">
        <f>IF(AI49533="","",IF(ISERROR(VLOOKUP(CONCATENATE(F49533),Term!$A$1:$C$2000,1,FALSE)),0,1))</f>
        <v/>
      </c>
    </row>
    <row r="49534" spans="36:36" x14ac:dyDescent="0.15">
      <c r="AJ49534" t="str">
        <f>IF(AI49534="","",IF(ISERROR(VLOOKUP(CONCATENATE(F49534),Term!$A$1:$C$2000,1,FALSE)),0,1))</f>
        <v/>
      </c>
    </row>
    <row r="49535" spans="36:36" x14ac:dyDescent="0.15">
      <c r="AJ49535" t="str">
        <f>IF(AI49535="","",IF(ISERROR(VLOOKUP(CONCATENATE(F49535),Term!$A$1:$C$2000,1,FALSE)),0,1))</f>
        <v/>
      </c>
    </row>
    <row r="49536" spans="36:36" x14ac:dyDescent="0.15">
      <c r="AJ49536" t="str">
        <f>IF(AI49536="","",IF(ISERROR(VLOOKUP(CONCATENATE(F49536),Term!$A$1:$C$2000,1,FALSE)),0,1))</f>
        <v/>
      </c>
    </row>
    <row r="49537" spans="36:36" x14ac:dyDescent="0.15">
      <c r="AJ49537" t="str">
        <f>IF(AI49537="","",IF(ISERROR(VLOOKUP(CONCATENATE(F49537),Term!$A$1:$C$2000,1,FALSE)),0,1))</f>
        <v/>
      </c>
    </row>
    <row r="49538" spans="36:36" x14ac:dyDescent="0.15">
      <c r="AJ49538" t="str">
        <f>IF(AI49538="","",IF(ISERROR(VLOOKUP(CONCATENATE(F49538),Term!$A$1:$C$2000,1,FALSE)),0,1))</f>
        <v/>
      </c>
    </row>
    <row r="49539" spans="36:36" x14ac:dyDescent="0.15">
      <c r="AJ49539" t="str">
        <f>IF(AI49539="","",IF(ISERROR(VLOOKUP(CONCATENATE(F49539),Term!$A$1:$C$2000,1,FALSE)),0,1))</f>
        <v/>
      </c>
    </row>
    <row r="49540" spans="36:36" x14ac:dyDescent="0.15">
      <c r="AJ49540" t="str">
        <f>IF(AI49540="","",IF(ISERROR(VLOOKUP(CONCATENATE(F49540),Term!$A$1:$C$2000,1,FALSE)),0,1))</f>
        <v/>
      </c>
    </row>
    <row r="49541" spans="36:36" x14ac:dyDescent="0.15">
      <c r="AJ49541" t="str">
        <f>IF(AI49541="","",IF(ISERROR(VLOOKUP(CONCATENATE(F49541),Term!$A$1:$C$2000,1,FALSE)),0,1))</f>
        <v/>
      </c>
    </row>
    <row r="49542" spans="36:36" x14ac:dyDescent="0.15">
      <c r="AJ49542" t="str">
        <f>IF(AI49542="","",IF(ISERROR(VLOOKUP(CONCATENATE(F49542),Term!$A$1:$C$2000,1,FALSE)),0,1))</f>
        <v/>
      </c>
    </row>
    <row r="49543" spans="36:36" x14ac:dyDescent="0.15">
      <c r="AJ49543" t="str">
        <f>IF(AI49543="","",IF(ISERROR(VLOOKUP(CONCATENATE(F49543),Term!$A$1:$C$2000,1,FALSE)),0,1))</f>
        <v/>
      </c>
    </row>
    <row r="49544" spans="36:36" x14ac:dyDescent="0.15">
      <c r="AJ49544" t="str">
        <f>IF(AI49544="","",IF(ISERROR(VLOOKUP(CONCATENATE(F49544),Term!$A$1:$C$2000,1,FALSE)),0,1))</f>
        <v/>
      </c>
    </row>
    <row r="49545" spans="36:36" x14ac:dyDescent="0.15">
      <c r="AJ49545" t="str">
        <f>IF(AI49545="","",IF(ISERROR(VLOOKUP(CONCATENATE(F49545),Term!$A$1:$C$2000,1,FALSE)),0,1))</f>
        <v/>
      </c>
    </row>
    <row r="49546" spans="36:36" x14ac:dyDescent="0.15">
      <c r="AJ49546" t="str">
        <f>IF(AI49546="","",IF(ISERROR(VLOOKUP(CONCATENATE(F49546),Term!$A$1:$C$2000,1,FALSE)),0,1))</f>
        <v/>
      </c>
    </row>
    <row r="49547" spans="36:36" x14ac:dyDescent="0.15">
      <c r="AJ49547" t="str">
        <f>IF(AI49547="","",IF(ISERROR(VLOOKUP(CONCATENATE(F49547),Term!$A$1:$C$2000,1,FALSE)),0,1))</f>
        <v/>
      </c>
    </row>
    <row r="49548" spans="36:36" x14ac:dyDescent="0.15">
      <c r="AJ49548" t="str">
        <f>IF(AI49548="","",IF(ISERROR(VLOOKUP(CONCATENATE(F49548),Term!$A$1:$C$2000,1,FALSE)),0,1))</f>
        <v/>
      </c>
    </row>
    <row r="49549" spans="36:36" x14ac:dyDescent="0.15">
      <c r="AJ49549" t="str">
        <f>IF(AI49549="","",IF(ISERROR(VLOOKUP(CONCATENATE(F49549),Term!$A$1:$C$2000,1,FALSE)),0,1))</f>
        <v/>
      </c>
    </row>
    <row r="49550" spans="36:36" x14ac:dyDescent="0.15">
      <c r="AJ49550" t="str">
        <f>IF(AI49550="","",IF(ISERROR(VLOOKUP(CONCATENATE(F49550),Term!$A$1:$C$2000,1,FALSE)),0,1))</f>
        <v/>
      </c>
    </row>
    <row r="49551" spans="36:36" x14ac:dyDescent="0.15">
      <c r="AJ49551" t="str">
        <f>IF(AI49551="","",IF(ISERROR(VLOOKUP(CONCATENATE(F49551),Term!$A$1:$C$2000,1,FALSE)),0,1))</f>
        <v/>
      </c>
    </row>
    <row r="49552" spans="36:36" x14ac:dyDescent="0.15">
      <c r="AJ49552" t="str">
        <f>IF(AI49552="","",IF(ISERROR(VLOOKUP(CONCATENATE(F49552),Term!$A$1:$C$2000,1,FALSE)),0,1))</f>
        <v/>
      </c>
    </row>
    <row r="49553" spans="36:36" x14ac:dyDescent="0.15">
      <c r="AJ49553" t="str">
        <f>IF(AI49553="","",IF(ISERROR(VLOOKUP(CONCATENATE(F49553),Term!$A$1:$C$2000,1,FALSE)),0,1))</f>
        <v/>
      </c>
    </row>
    <row r="49554" spans="36:36" x14ac:dyDescent="0.15">
      <c r="AJ49554" t="str">
        <f>IF(AI49554="","",IF(ISERROR(VLOOKUP(CONCATENATE(F49554),Term!$A$1:$C$2000,1,FALSE)),0,1))</f>
        <v/>
      </c>
    </row>
    <row r="49555" spans="36:36" x14ac:dyDescent="0.15">
      <c r="AJ49555" t="str">
        <f>IF(AI49555="","",IF(ISERROR(VLOOKUP(CONCATENATE(F49555),Term!$A$1:$C$2000,1,FALSE)),0,1))</f>
        <v/>
      </c>
    </row>
    <row r="49556" spans="36:36" x14ac:dyDescent="0.15">
      <c r="AJ49556" t="str">
        <f>IF(AI49556="","",IF(ISERROR(VLOOKUP(CONCATENATE(F49556),Term!$A$1:$C$2000,1,FALSE)),0,1))</f>
        <v/>
      </c>
    </row>
    <row r="49557" spans="36:36" x14ac:dyDescent="0.15">
      <c r="AJ49557" t="str">
        <f>IF(AI49557="","",IF(ISERROR(VLOOKUP(CONCATENATE(F49557),Term!$A$1:$C$2000,1,FALSE)),0,1))</f>
        <v/>
      </c>
    </row>
    <row r="49558" spans="36:36" x14ac:dyDescent="0.15">
      <c r="AJ49558" t="str">
        <f>IF(AI49558="","",IF(ISERROR(VLOOKUP(CONCATENATE(F49558),Term!$A$1:$C$2000,1,FALSE)),0,1))</f>
        <v/>
      </c>
    </row>
    <row r="49559" spans="36:36" x14ac:dyDescent="0.15">
      <c r="AJ49559" t="str">
        <f>IF(AI49559="","",IF(ISERROR(VLOOKUP(CONCATENATE(F49559),Term!$A$1:$C$2000,1,FALSE)),0,1))</f>
        <v/>
      </c>
    </row>
    <row r="49560" spans="36:36" x14ac:dyDescent="0.15">
      <c r="AJ49560" t="str">
        <f>IF(AI49560="","",IF(ISERROR(VLOOKUP(CONCATENATE(F49560),Term!$A$1:$C$2000,1,FALSE)),0,1))</f>
        <v/>
      </c>
    </row>
    <row r="49561" spans="36:36" x14ac:dyDescent="0.15">
      <c r="AJ49561" t="str">
        <f>IF(AI49561="","",IF(ISERROR(VLOOKUP(CONCATENATE(F49561),Term!$A$1:$C$2000,1,FALSE)),0,1))</f>
        <v/>
      </c>
    </row>
    <row r="49562" spans="36:36" x14ac:dyDescent="0.15">
      <c r="AJ49562" t="str">
        <f>IF(AI49562="","",IF(ISERROR(VLOOKUP(CONCATENATE(F49562),Term!$A$1:$C$2000,1,FALSE)),0,1))</f>
        <v/>
      </c>
    </row>
    <row r="49563" spans="36:36" x14ac:dyDescent="0.15">
      <c r="AJ49563" t="str">
        <f>IF(AI49563="","",IF(ISERROR(VLOOKUP(CONCATENATE(F49563),Term!$A$1:$C$2000,1,FALSE)),0,1))</f>
        <v/>
      </c>
    </row>
    <row r="49564" spans="36:36" x14ac:dyDescent="0.15">
      <c r="AJ49564" t="str">
        <f>IF(AI49564="","",IF(ISERROR(VLOOKUP(CONCATENATE(F49564),Term!$A$1:$C$2000,1,FALSE)),0,1))</f>
        <v/>
      </c>
    </row>
    <row r="49565" spans="36:36" x14ac:dyDescent="0.15">
      <c r="AJ49565" t="str">
        <f>IF(AI49565="","",IF(ISERROR(VLOOKUP(CONCATENATE(F49565),Term!$A$1:$C$2000,1,FALSE)),0,1))</f>
        <v/>
      </c>
    </row>
    <row r="49566" spans="36:36" x14ac:dyDescent="0.15">
      <c r="AJ49566" t="str">
        <f>IF(AI49566="","",IF(ISERROR(VLOOKUP(CONCATENATE(F49566),Term!$A$1:$C$2000,1,FALSE)),0,1))</f>
        <v/>
      </c>
    </row>
    <row r="49567" spans="36:36" x14ac:dyDescent="0.15">
      <c r="AJ49567" t="str">
        <f>IF(AI49567="","",IF(ISERROR(VLOOKUP(CONCATENATE(F49567),Term!$A$1:$C$2000,1,FALSE)),0,1))</f>
        <v/>
      </c>
    </row>
    <row r="49568" spans="36:36" x14ac:dyDescent="0.15">
      <c r="AJ49568" t="str">
        <f>IF(AI49568="","",IF(ISERROR(VLOOKUP(CONCATENATE(F49568),Term!$A$1:$C$2000,1,FALSE)),0,1))</f>
        <v/>
      </c>
    </row>
    <row r="49569" spans="36:36" x14ac:dyDescent="0.15">
      <c r="AJ49569" t="str">
        <f>IF(AI49569="","",IF(ISERROR(VLOOKUP(CONCATENATE(F49569),Term!$A$1:$C$2000,1,FALSE)),0,1))</f>
        <v/>
      </c>
    </row>
    <row r="49570" spans="36:36" x14ac:dyDescent="0.15">
      <c r="AJ49570" t="str">
        <f>IF(AI49570="","",IF(ISERROR(VLOOKUP(CONCATENATE(F49570),Term!$A$1:$C$2000,1,FALSE)),0,1))</f>
        <v/>
      </c>
    </row>
    <row r="49571" spans="36:36" x14ac:dyDescent="0.15">
      <c r="AJ49571" t="str">
        <f>IF(AI49571="","",IF(ISERROR(VLOOKUP(CONCATENATE(F49571),Term!$A$1:$C$2000,1,FALSE)),0,1))</f>
        <v/>
      </c>
    </row>
    <row r="49572" spans="36:36" x14ac:dyDescent="0.15">
      <c r="AJ49572" t="str">
        <f>IF(AI49572="","",IF(ISERROR(VLOOKUP(CONCATENATE(F49572),Term!$A$1:$C$2000,1,FALSE)),0,1))</f>
        <v/>
      </c>
    </row>
    <row r="49573" spans="36:36" x14ac:dyDescent="0.15">
      <c r="AJ49573" t="str">
        <f>IF(AI49573="","",IF(ISERROR(VLOOKUP(CONCATENATE(F49573),Term!$A$1:$C$2000,1,FALSE)),0,1))</f>
        <v/>
      </c>
    </row>
    <row r="49574" spans="36:36" x14ac:dyDescent="0.15">
      <c r="AJ49574" t="str">
        <f>IF(AI49574="","",IF(ISERROR(VLOOKUP(CONCATENATE(F49574),Term!$A$1:$C$2000,1,FALSE)),0,1))</f>
        <v/>
      </c>
    </row>
    <row r="49575" spans="36:36" x14ac:dyDescent="0.15">
      <c r="AJ49575" t="str">
        <f>IF(AI49575="","",IF(ISERROR(VLOOKUP(CONCATENATE(F49575),Term!$A$1:$C$2000,1,FALSE)),0,1))</f>
        <v/>
      </c>
    </row>
    <row r="49576" spans="36:36" x14ac:dyDescent="0.15">
      <c r="AJ49576" t="str">
        <f>IF(AI49576="","",IF(ISERROR(VLOOKUP(CONCATENATE(F49576),Term!$A$1:$C$2000,1,FALSE)),0,1))</f>
        <v/>
      </c>
    </row>
    <row r="49577" spans="36:36" x14ac:dyDescent="0.15">
      <c r="AJ49577" t="str">
        <f>IF(AI49577="","",IF(ISERROR(VLOOKUP(CONCATENATE(F49577),Term!$A$1:$C$2000,1,FALSE)),0,1))</f>
        <v/>
      </c>
    </row>
    <row r="49578" spans="36:36" x14ac:dyDescent="0.15">
      <c r="AJ49578" t="str">
        <f>IF(AI49578="","",IF(ISERROR(VLOOKUP(CONCATENATE(F49578),Term!$A$1:$C$2000,1,FALSE)),0,1))</f>
        <v/>
      </c>
    </row>
    <row r="49579" spans="36:36" x14ac:dyDescent="0.15">
      <c r="AJ49579" t="str">
        <f>IF(AI49579="","",IF(ISERROR(VLOOKUP(CONCATENATE(F49579),Term!$A$1:$C$2000,1,FALSE)),0,1))</f>
        <v/>
      </c>
    </row>
    <row r="49580" spans="36:36" x14ac:dyDescent="0.15">
      <c r="AJ49580" t="str">
        <f>IF(AI49580="","",IF(ISERROR(VLOOKUP(CONCATENATE(F49580),Term!$A$1:$C$2000,1,FALSE)),0,1))</f>
        <v/>
      </c>
    </row>
    <row r="49581" spans="36:36" x14ac:dyDescent="0.15">
      <c r="AJ49581" t="str">
        <f>IF(AI49581="","",IF(ISERROR(VLOOKUP(CONCATENATE(F49581),Term!$A$1:$C$2000,1,FALSE)),0,1))</f>
        <v/>
      </c>
    </row>
    <row r="49582" spans="36:36" x14ac:dyDescent="0.15">
      <c r="AJ49582" t="str">
        <f>IF(AI49582="","",IF(ISERROR(VLOOKUP(CONCATENATE(F49582),Term!$A$1:$C$2000,1,FALSE)),0,1))</f>
        <v/>
      </c>
    </row>
    <row r="49583" spans="36:36" x14ac:dyDescent="0.15">
      <c r="AJ49583" t="str">
        <f>IF(AI49583="","",IF(ISERROR(VLOOKUP(CONCATENATE(F49583),Term!$A$1:$C$2000,1,FALSE)),0,1))</f>
        <v/>
      </c>
    </row>
    <row r="49584" spans="36:36" x14ac:dyDescent="0.15">
      <c r="AJ49584" t="str">
        <f>IF(AI49584="","",IF(ISERROR(VLOOKUP(CONCATENATE(F49584),Term!$A$1:$C$2000,1,FALSE)),0,1))</f>
        <v/>
      </c>
    </row>
    <row r="49585" spans="36:36" x14ac:dyDescent="0.15">
      <c r="AJ49585" t="str">
        <f>IF(AI49585="","",IF(ISERROR(VLOOKUP(CONCATENATE(F49585),Term!$A$1:$C$2000,1,FALSE)),0,1))</f>
        <v/>
      </c>
    </row>
    <row r="49586" spans="36:36" x14ac:dyDescent="0.15">
      <c r="AJ49586" t="str">
        <f>IF(AI49586="","",IF(ISERROR(VLOOKUP(CONCATENATE(F49586),Term!$A$1:$C$2000,1,FALSE)),0,1))</f>
        <v/>
      </c>
    </row>
    <row r="49587" spans="36:36" x14ac:dyDescent="0.15">
      <c r="AJ49587" t="str">
        <f>IF(AI49587="","",IF(ISERROR(VLOOKUP(CONCATENATE(F49587),Term!$A$1:$C$2000,1,FALSE)),0,1))</f>
        <v/>
      </c>
    </row>
    <row r="49588" spans="36:36" x14ac:dyDescent="0.15">
      <c r="AJ49588" t="str">
        <f>IF(AI49588="","",IF(ISERROR(VLOOKUP(CONCATENATE(F49588),Term!$A$1:$C$2000,1,FALSE)),0,1))</f>
        <v/>
      </c>
    </row>
    <row r="49589" spans="36:36" x14ac:dyDescent="0.15">
      <c r="AJ49589" t="str">
        <f>IF(AI49589="","",IF(ISERROR(VLOOKUP(CONCATENATE(F49589),Term!$A$1:$C$2000,1,FALSE)),0,1))</f>
        <v/>
      </c>
    </row>
    <row r="49590" spans="36:36" x14ac:dyDescent="0.15">
      <c r="AJ49590" t="str">
        <f>IF(AI49590="","",IF(ISERROR(VLOOKUP(CONCATENATE(F49590),Term!$A$1:$C$2000,1,FALSE)),0,1))</f>
        <v/>
      </c>
    </row>
    <row r="49591" spans="36:36" x14ac:dyDescent="0.15">
      <c r="AJ49591" t="str">
        <f>IF(AI49591="","",IF(ISERROR(VLOOKUP(CONCATENATE(F49591),Term!$A$1:$C$2000,1,FALSE)),0,1))</f>
        <v/>
      </c>
    </row>
    <row r="49592" spans="36:36" x14ac:dyDescent="0.15">
      <c r="AJ49592" t="str">
        <f>IF(AI49592="","",IF(ISERROR(VLOOKUP(CONCATENATE(F49592),Term!$A$1:$C$2000,1,FALSE)),0,1))</f>
        <v/>
      </c>
    </row>
    <row r="49593" spans="36:36" x14ac:dyDescent="0.15">
      <c r="AJ49593" t="str">
        <f>IF(AI49593="","",IF(ISERROR(VLOOKUP(CONCATENATE(F49593),Term!$A$1:$C$2000,1,FALSE)),0,1))</f>
        <v/>
      </c>
    </row>
    <row r="49594" spans="36:36" x14ac:dyDescent="0.15">
      <c r="AJ49594" t="str">
        <f>IF(AI49594="","",IF(ISERROR(VLOOKUP(CONCATENATE(F49594),Term!$A$1:$C$2000,1,FALSE)),0,1))</f>
        <v/>
      </c>
    </row>
    <row r="49595" spans="36:36" x14ac:dyDescent="0.15">
      <c r="AJ49595" t="str">
        <f>IF(AI49595="","",IF(ISERROR(VLOOKUP(CONCATENATE(F49595),Term!$A$1:$C$2000,1,FALSE)),0,1))</f>
        <v/>
      </c>
    </row>
    <row r="49596" spans="36:36" x14ac:dyDescent="0.15">
      <c r="AJ49596" t="str">
        <f>IF(AI49596="","",IF(ISERROR(VLOOKUP(CONCATENATE(F49596),Term!$A$1:$C$2000,1,FALSE)),0,1))</f>
        <v/>
      </c>
    </row>
    <row r="49597" spans="36:36" x14ac:dyDescent="0.15">
      <c r="AJ49597" t="str">
        <f>IF(AI49597="","",IF(ISERROR(VLOOKUP(CONCATENATE(F49597),Term!$A$1:$C$2000,1,FALSE)),0,1))</f>
        <v/>
      </c>
    </row>
    <row r="49598" spans="36:36" x14ac:dyDescent="0.15">
      <c r="AJ49598" t="str">
        <f>IF(AI49598="","",IF(ISERROR(VLOOKUP(CONCATENATE(F49598),Term!$A$1:$C$2000,1,FALSE)),0,1))</f>
        <v/>
      </c>
    </row>
    <row r="49599" spans="36:36" x14ac:dyDescent="0.15">
      <c r="AJ49599" t="str">
        <f>IF(AI49599="","",IF(ISERROR(VLOOKUP(CONCATENATE(F49599),Term!$A$1:$C$2000,1,FALSE)),0,1))</f>
        <v/>
      </c>
    </row>
    <row r="49600" spans="36:36" x14ac:dyDescent="0.15">
      <c r="AJ49600" t="str">
        <f>IF(AI49600="","",IF(ISERROR(VLOOKUP(CONCATENATE(F49600),Term!$A$1:$C$2000,1,FALSE)),0,1))</f>
        <v/>
      </c>
    </row>
    <row r="49601" spans="36:36" x14ac:dyDescent="0.15">
      <c r="AJ49601" t="str">
        <f>IF(AI49601="","",IF(ISERROR(VLOOKUP(CONCATENATE(F49601),Term!$A$1:$C$2000,1,FALSE)),0,1))</f>
        <v/>
      </c>
    </row>
    <row r="49602" spans="36:36" x14ac:dyDescent="0.15">
      <c r="AJ49602" t="str">
        <f>IF(AI49602="","",IF(ISERROR(VLOOKUP(CONCATENATE(F49602),Term!$A$1:$C$2000,1,FALSE)),0,1))</f>
        <v/>
      </c>
    </row>
    <row r="49603" spans="36:36" x14ac:dyDescent="0.15">
      <c r="AJ49603" t="str">
        <f>IF(AI49603="","",IF(ISERROR(VLOOKUP(CONCATENATE(F49603),Term!$A$1:$C$2000,1,FALSE)),0,1))</f>
        <v/>
      </c>
    </row>
    <row r="49604" spans="36:36" x14ac:dyDescent="0.15">
      <c r="AJ49604" t="str">
        <f>IF(AI49604="","",IF(ISERROR(VLOOKUP(CONCATENATE(F49604),Term!$A$1:$C$2000,1,FALSE)),0,1))</f>
        <v/>
      </c>
    </row>
    <row r="49605" spans="36:36" x14ac:dyDescent="0.15">
      <c r="AJ49605" t="str">
        <f>IF(AI49605="","",IF(ISERROR(VLOOKUP(CONCATENATE(F49605),Term!$A$1:$C$2000,1,FALSE)),0,1))</f>
        <v/>
      </c>
    </row>
    <row r="49606" spans="36:36" x14ac:dyDescent="0.15">
      <c r="AJ49606" t="str">
        <f>IF(AI49606="","",IF(ISERROR(VLOOKUP(CONCATENATE(F49606),Term!$A$1:$C$2000,1,FALSE)),0,1))</f>
        <v/>
      </c>
    </row>
    <row r="49607" spans="36:36" x14ac:dyDescent="0.15">
      <c r="AJ49607" t="str">
        <f>IF(AI49607="","",IF(ISERROR(VLOOKUP(CONCATENATE(F49607),Term!$A$1:$C$2000,1,FALSE)),0,1))</f>
        <v/>
      </c>
    </row>
    <row r="49608" spans="36:36" x14ac:dyDescent="0.15">
      <c r="AJ49608" t="str">
        <f>IF(AI49608="","",IF(ISERROR(VLOOKUP(CONCATENATE(F49608),Term!$A$1:$C$2000,1,FALSE)),0,1))</f>
        <v/>
      </c>
    </row>
    <row r="49609" spans="36:36" x14ac:dyDescent="0.15">
      <c r="AJ49609" t="str">
        <f>IF(AI49609="","",IF(ISERROR(VLOOKUP(CONCATENATE(F49609),Term!$A$1:$C$2000,1,FALSE)),0,1))</f>
        <v/>
      </c>
    </row>
    <row r="49610" spans="36:36" x14ac:dyDescent="0.15">
      <c r="AJ49610" t="str">
        <f>IF(AI49610="","",IF(ISERROR(VLOOKUP(CONCATENATE(F49610),Term!$A$1:$C$2000,1,FALSE)),0,1))</f>
        <v/>
      </c>
    </row>
    <row r="49611" spans="36:36" x14ac:dyDescent="0.15">
      <c r="AJ49611" t="str">
        <f>IF(AI49611="","",IF(ISERROR(VLOOKUP(CONCATENATE(F49611),Term!$A$1:$C$2000,1,FALSE)),0,1))</f>
        <v/>
      </c>
    </row>
    <row r="49612" spans="36:36" x14ac:dyDescent="0.15">
      <c r="AJ49612" t="str">
        <f>IF(AI49612="","",IF(ISERROR(VLOOKUP(CONCATENATE(F49612),Term!$A$1:$C$2000,1,FALSE)),0,1))</f>
        <v/>
      </c>
    </row>
    <row r="49613" spans="36:36" x14ac:dyDescent="0.15">
      <c r="AJ49613" t="str">
        <f>IF(AI49613="","",IF(ISERROR(VLOOKUP(CONCATENATE(F49613),Term!$A$1:$C$2000,1,FALSE)),0,1))</f>
        <v/>
      </c>
    </row>
    <row r="49614" spans="36:36" x14ac:dyDescent="0.15">
      <c r="AJ49614" t="str">
        <f>IF(AI49614="","",IF(ISERROR(VLOOKUP(CONCATENATE(F49614),Term!$A$1:$C$2000,1,FALSE)),0,1))</f>
        <v/>
      </c>
    </row>
    <row r="49615" spans="36:36" x14ac:dyDescent="0.15">
      <c r="AJ49615" t="str">
        <f>IF(AI49615="","",IF(ISERROR(VLOOKUP(CONCATENATE(F49615),Term!$A$1:$C$2000,1,FALSE)),0,1))</f>
        <v/>
      </c>
    </row>
    <row r="49616" spans="36:36" x14ac:dyDescent="0.15">
      <c r="AJ49616" t="str">
        <f>IF(AI49616="","",IF(ISERROR(VLOOKUP(CONCATENATE(F49616),Term!$A$1:$C$2000,1,FALSE)),0,1))</f>
        <v/>
      </c>
    </row>
    <row r="49617" spans="36:36" x14ac:dyDescent="0.15">
      <c r="AJ49617" t="str">
        <f>IF(AI49617="","",IF(ISERROR(VLOOKUP(CONCATENATE(F49617),Term!$A$1:$C$2000,1,FALSE)),0,1))</f>
        <v/>
      </c>
    </row>
    <row r="49618" spans="36:36" x14ac:dyDescent="0.15">
      <c r="AJ49618" t="str">
        <f>IF(AI49618="","",IF(ISERROR(VLOOKUP(CONCATENATE(F49618),Term!$A$1:$C$2000,1,FALSE)),0,1))</f>
        <v/>
      </c>
    </row>
    <row r="49619" spans="36:36" x14ac:dyDescent="0.15">
      <c r="AJ49619" t="str">
        <f>IF(AI49619="","",IF(ISERROR(VLOOKUP(CONCATENATE(F49619),Term!$A$1:$C$2000,1,FALSE)),0,1))</f>
        <v/>
      </c>
    </row>
    <row r="49620" spans="36:36" x14ac:dyDescent="0.15">
      <c r="AJ49620" t="str">
        <f>IF(AI49620="","",IF(ISERROR(VLOOKUP(CONCATENATE(F49620),Term!$A$1:$C$2000,1,FALSE)),0,1))</f>
        <v/>
      </c>
    </row>
    <row r="49621" spans="36:36" x14ac:dyDescent="0.15">
      <c r="AJ49621" t="str">
        <f>IF(AI49621="","",IF(ISERROR(VLOOKUP(CONCATENATE(F49621),Term!$A$1:$C$2000,1,FALSE)),0,1))</f>
        <v/>
      </c>
    </row>
    <row r="49622" spans="36:36" x14ac:dyDescent="0.15">
      <c r="AJ49622" t="str">
        <f>IF(AI49622="","",IF(ISERROR(VLOOKUP(CONCATENATE(F49622),Term!$A$1:$C$2000,1,FALSE)),0,1))</f>
        <v/>
      </c>
    </row>
    <row r="49623" spans="36:36" x14ac:dyDescent="0.15">
      <c r="AJ49623" t="str">
        <f>IF(AI49623="","",IF(ISERROR(VLOOKUP(CONCATENATE(F49623),Term!$A$1:$C$2000,1,FALSE)),0,1))</f>
        <v/>
      </c>
    </row>
    <row r="49624" spans="36:36" x14ac:dyDescent="0.15">
      <c r="AJ49624" t="str">
        <f>IF(AI49624="","",IF(ISERROR(VLOOKUP(CONCATENATE(F49624),Term!$A$1:$C$2000,1,FALSE)),0,1))</f>
        <v/>
      </c>
    </row>
    <row r="49625" spans="36:36" x14ac:dyDescent="0.15">
      <c r="AJ49625" t="str">
        <f>IF(AI49625="","",IF(ISERROR(VLOOKUP(CONCATENATE(F49625),Term!$A$1:$C$2000,1,FALSE)),0,1))</f>
        <v/>
      </c>
    </row>
    <row r="49626" spans="36:36" x14ac:dyDescent="0.15">
      <c r="AJ49626" t="str">
        <f>IF(AI49626="","",IF(ISERROR(VLOOKUP(CONCATENATE(F49626),Term!$A$1:$C$2000,1,FALSE)),0,1))</f>
        <v/>
      </c>
    </row>
    <row r="49627" spans="36:36" x14ac:dyDescent="0.15">
      <c r="AJ49627" t="str">
        <f>IF(AI49627="","",IF(ISERROR(VLOOKUP(CONCATENATE(F49627),Term!$A$1:$C$2000,1,FALSE)),0,1))</f>
        <v/>
      </c>
    </row>
    <row r="49628" spans="36:36" x14ac:dyDescent="0.15">
      <c r="AJ49628" t="str">
        <f>IF(AI49628="","",IF(ISERROR(VLOOKUP(CONCATENATE(F49628),Term!$A$1:$C$2000,1,FALSE)),0,1))</f>
        <v/>
      </c>
    </row>
    <row r="49629" spans="36:36" x14ac:dyDescent="0.15">
      <c r="AJ49629" t="str">
        <f>IF(AI49629="","",IF(ISERROR(VLOOKUP(CONCATENATE(F49629),Term!$A$1:$C$2000,1,FALSE)),0,1))</f>
        <v/>
      </c>
    </row>
    <row r="49630" spans="36:36" x14ac:dyDescent="0.15">
      <c r="AJ49630" t="str">
        <f>IF(AI49630="","",IF(ISERROR(VLOOKUP(CONCATENATE(F49630),Term!$A$1:$C$2000,1,FALSE)),0,1))</f>
        <v/>
      </c>
    </row>
    <row r="49631" spans="36:36" x14ac:dyDescent="0.15">
      <c r="AJ49631" t="str">
        <f>IF(AI49631="","",IF(ISERROR(VLOOKUP(CONCATENATE(F49631),Term!$A$1:$C$2000,1,FALSE)),0,1))</f>
        <v/>
      </c>
    </row>
    <row r="49632" spans="36:36" x14ac:dyDescent="0.15">
      <c r="AJ49632" t="str">
        <f>IF(AI49632="","",IF(ISERROR(VLOOKUP(CONCATENATE(F49632),Term!$A$1:$C$2000,1,FALSE)),0,1))</f>
        <v/>
      </c>
    </row>
    <row r="49633" spans="36:36" x14ac:dyDescent="0.15">
      <c r="AJ49633" t="str">
        <f>IF(AI49633="","",IF(ISERROR(VLOOKUP(CONCATENATE(F49633),Term!$A$1:$C$2000,1,FALSE)),0,1))</f>
        <v/>
      </c>
    </row>
    <row r="49634" spans="36:36" x14ac:dyDescent="0.15">
      <c r="AJ49634" t="str">
        <f>IF(AI49634="","",IF(ISERROR(VLOOKUP(CONCATENATE(F49634),Term!$A$1:$C$2000,1,FALSE)),0,1))</f>
        <v/>
      </c>
    </row>
    <row r="49635" spans="36:36" x14ac:dyDescent="0.15">
      <c r="AJ49635" t="str">
        <f>IF(AI49635="","",IF(ISERROR(VLOOKUP(CONCATENATE(F49635),Term!$A$1:$C$2000,1,FALSE)),0,1))</f>
        <v/>
      </c>
    </row>
    <row r="49636" spans="36:36" x14ac:dyDescent="0.15">
      <c r="AJ49636" t="str">
        <f>IF(AI49636="","",IF(ISERROR(VLOOKUP(CONCATENATE(F49636),Term!$A$1:$C$2000,1,FALSE)),0,1))</f>
        <v/>
      </c>
    </row>
    <row r="49637" spans="36:36" x14ac:dyDescent="0.15">
      <c r="AJ49637" t="str">
        <f>IF(AI49637="","",IF(ISERROR(VLOOKUP(CONCATENATE(F49637),Term!$A$1:$C$2000,1,FALSE)),0,1))</f>
        <v/>
      </c>
    </row>
    <row r="49638" spans="36:36" x14ac:dyDescent="0.15">
      <c r="AJ49638" t="str">
        <f>IF(AI49638="","",IF(ISERROR(VLOOKUP(CONCATENATE(F49638),Term!$A$1:$C$2000,1,FALSE)),0,1))</f>
        <v/>
      </c>
    </row>
    <row r="49639" spans="36:36" x14ac:dyDescent="0.15">
      <c r="AJ49639" t="str">
        <f>IF(AI49639="","",IF(ISERROR(VLOOKUP(CONCATENATE(F49639),Term!$A$1:$C$2000,1,FALSE)),0,1))</f>
        <v/>
      </c>
    </row>
    <row r="49640" spans="36:36" x14ac:dyDescent="0.15">
      <c r="AJ49640" t="str">
        <f>IF(AI49640="","",IF(ISERROR(VLOOKUP(CONCATENATE(F49640),Term!$A$1:$C$2000,1,FALSE)),0,1))</f>
        <v/>
      </c>
    </row>
    <row r="49641" spans="36:36" x14ac:dyDescent="0.15">
      <c r="AJ49641" t="str">
        <f>IF(AI49641="","",IF(ISERROR(VLOOKUP(CONCATENATE(F49641),Term!$A$1:$C$2000,1,FALSE)),0,1))</f>
        <v/>
      </c>
    </row>
    <row r="49642" spans="36:36" x14ac:dyDescent="0.15">
      <c r="AJ49642" t="str">
        <f>IF(AI49642="","",IF(ISERROR(VLOOKUP(CONCATENATE(F49642),Term!$A$1:$C$2000,1,FALSE)),0,1))</f>
        <v/>
      </c>
    </row>
    <row r="49643" spans="36:36" x14ac:dyDescent="0.15">
      <c r="AJ49643" t="str">
        <f>IF(AI49643="","",IF(ISERROR(VLOOKUP(CONCATENATE(F49643),Term!$A$1:$C$2000,1,FALSE)),0,1))</f>
        <v/>
      </c>
    </row>
    <row r="49644" spans="36:36" x14ac:dyDescent="0.15">
      <c r="AJ49644" t="str">
        <f>IF(AI49644="","",IF(ISERROR(VLOOKUP(CONCATENATE(F49644),Term!$A$1:$C$2000,1,FALSE)),0,1))</f>
        <v/>
      </c>
    </row>
    <row r="49645" spans="36:36" x14ac:dyDescent="0.15">
      <c r="AJ49645" t="str">
        <f>IF(AI49645="","",IF(ISERROR(VLOOKUP(CONCATENATE(F49645),Term!$A$1:$C$2000,1,FALSE)),0,1))</f>
        <v/>
      </c>
    </row>
    <row r="49646" spans="36:36" x14ac:dyDescent="0.15">
      <c r="AJ49646" t="str">
        <f>IF(AI49646="","",IF(ISERROR(VLOOKUP(CONCATENATE(F49646),Term!$A$1:$C$2000,1,FALSE)),0,1))</f>
        <v/>
      </c>
    </row>
    <row r="49647" spans="36:36" x14ac:dyDescent="0.15">
      <c r="AJ49647" t="str">
        <f>IF(AI49647="","",IF(ISERROR(VLOOKUP(CONCATENATE(F49647),Term!$A$1:$C$2000,1,FALSE)),0,1))</f>
        <v/>
      </c>
    </row>
    <row r="49648" spans="36:36" x14ac:dyDescent="0.15">
      <c r="AJ49648" t="str">
        <f>IF(AI49648="","",IF(ISERROR(VLOOKUP(CONCATENATE(F49648),Term!$A$1:$C$2000,1,FALSE)),0,1))</f>
        <v/>
      </c>
    </row>
    <row r="49649" spans="36:36" x14ac:dyDescent="0.15">
      <c r="AJ49649" t="str">
        <f>IF(AI49649="","",IF(ISERROR(VLOOKUP(CONCATENATE(F49649),Term!$A$1:$C$2000,1,FALSE)),0,1))</f>
        <v/>
      </c>
    </row>
    <row r="49650" spans="36:36" x14ac:dyDescent="0.15">
      <c r="AJ49650" t="str">
        <f>IF(AI49650="","",IF(ISERROR(VLOOKUP(CONCATENATE(F49650),Term!$A$1:$C$2000,1,FALSE)),0,1))</f>
        <v/>
      </c>
    </row>
    <row r="49651" spans="36:36" x14ac:dyDescent="0.15">
      <c r="AJ49651" t="str">
        <f>IF(AI49651="","",IF(ISERROR(VLOOKUP(CONCATENATE(F49651),Term!$A$1:$C$2000,1,FALSE)),0,1))</f>
        <v/>
      </c>
    </row>
    <row r="49652" spans="36:36" x14ac:dyDescent="0.15">
      <c r="AJ49652" t="str">
        <f>IF(AI49652="","",IF(ISERROR(VLOOKUP(CONCATENATE(F49652),Term!$A$1:$C$2000,1,FALSE)),0,1))</f>
        <v/>
      </c>
    </row>
    <row r="49653" spans="36:36" x14ac:dyDescent="0.15">
      <c r="AJ49653" t="str">
        <f>IF(AI49653="","",IF(ISERROR(VLOOKUP(CONCATENATE(F49653),Term!$A$1:$C$2000,1,FALSE)),0,1))</f>
        <v/>
      </c>
    </row>
    <row r="49654" spans="36:36" x14ac:dyDescent="0.15">
      <c r="AJ49654" t="str">
        <f>IF(AI49654="","",IF(ISERROR(VLOOKUP(CONCATENATE(F49654),Term!$A$1:$C$2000,1,FALSE)),0,1))</f>
        <v/>
      </c>
    </row>
    <row r="49655" spans="36:36" x14ac:dyDescent="0.15">
      <c r="AJ49655" t="str">
        <f>IF(AI49655="","",IF(ISERROR(VLOOKUP(CONCATENATE(F49655),Term!$A$1:$C$2000,1,FALSE)),0,1))</f>
        <v/>
      </c>
    </row>
    <row r="49656" spans="36:36" x14ac:dyDescent="0.15">
      <c r="AJ49656" t="str">
        <f>IF(AI49656="","",IF(ISERROR(VLOOKUP(CONCATENATE(F49656),Term!$A$1:$C$2000,1,FALSE)),0,1))</f>
        <v/>
      </c>
    </row>
    <row r="49657" spans="36:36" x14ac:dyDescent="0.15">
      <c r="AJ49657" t="str">
        <f>IF(AI49657="","",IF(ISERROR(VLOOKUP(CONCATENATE(F49657),Term!$A$1:$C$2000,1,FALSE)),0,1))</f>
        <v/>
      </c>
    </row>
    <row r="49658" spans="36:36" x14ac:dyDescent="0.15">
      <c r="AJ49658" t="str">
        <f>IF(AI49658="","",IF(ISERROR(VLOOKUP(CONCATENATE(F49658),Term!$A$1:$C$2000,1,FALSE)),0,1))</f>
        <v/>
      </c>
    </row>
    <row r="49659" spans="36:36" x14ac:dyDescent="0.15">
      <c r="AJ49659" t="str">
        <f>IF(AI49659="","",IF(ISERROR(VLOOKUP(CONCATENATE(F49659),Term!$A$1:$C$2000,1,FALSE)),0,1))</f>
        <v/>
      </c>
    </row>
    <row r="49660" spans="36:36" x14ac:dyDescent="0.15">
      <c r="AJ49660" t="str">
        <f>IF(AI49660="","",IF(ISERROR(VLOOKUP(CONCATENATE(F49660),Term!$A$1:$C$2000,1,FALSE)),0,1))</f>
        <v/>
      </c>
    </row>
    <row r="49661" spans="36:36" x14ac:dyDescent="0.15">
      <c r="AJ49661" t="str">
        <f>IF(AI49661="","",IF(ISERROR(VLOOKUP(CONCATENATE(F49661),Term!$A$1:$C$2000,1,FALSE)),0,1))</f>
        <v/>
      </c>
    </row>
    <row r="49662" spans="36:36" x14ac:dyDescent="0.15">
      <c r="AJ49662" t="str">
        <f>IF(AI49662="","",IF(ISERROR(VLOOKUP(CONCATENATE(F49662),Term!$A$1:$C$2000,1,FALSE)),0,1))</f>
        <v/>
      </c>
    </row>
    <row r="49663" spans="36:36" x14ac:dyDescent="0.15">
      <c r="AJ49663" t="str">
        <f>IF(AI49663="","",IF(ISERROR(VLOOKUP(CONCATENATE(F49663),Term!$A$1:$C$2000,1,FALSE)),0,1))</f>
        <v/>
      </c>
    </row>
    <row r="49664" spans="36:36" x14ac:dyDescent="0.15">
      <c r="AJ49664" t="str">
        <f>IF(AI49664="","",IF(ISERROR(VLOOKUP(CONCATENATE(F49664),Term!$A$1:$C$2000,1,FALSE)),0,1))</f>
        <v/>
      </c>
    </row>
    <row r="49665" spans="36:36" x14ac:dyDescent="0.15">
      <c r="AJ49665" t="str">
        <f>IF(AI49665="","",IF(ISERROR(VLOOKUP(CONCATENATE(F49665),Term!$A$1:$C$2000,1,FALSE)),0,1))</f>
        <v/>
      </c>
    </row>
    <row r="49666" spans="36:36" x14ac:dyDescent="0.15">
      <c r="AJ49666" t="str">
        <f>IF(AI49666="","",IF(ISERROR(VLOOKUP(CONCATENATE(F49666),Term!$A$1:$C$2000,1,FALSE)),0,1))</f>
        <v/>
      </c>
    </row>
    <row r="49667" spans="36:36" x14ac:dyDescent="0.15">
      <c r="AJ49667" t="str">
        <f>IF(AI49667="","",IF(ISERROR(VLOOKUP(CONCATENATE(F49667),Term!$A$1:$C$2000,1,FALSE)),0,1))</f>
        <v/>
      </c>
    </row>
    <row r="49668" spans="36:36" x14ac:dyDescent="0.15">
      <c r="AJ49668" t="str">
        <f>IF(AI49668="","",IF(ISERROR(VLOOKUP(CONCATENATE(F49668),Term!$A$1:$C$2000,1,FALSE)),0,1))</f>
        <v/>
      </c>
    </row>
    <row r="49669" spans="36:36" x14ac:dyDescent="0.15">
      <c r="AJ49669" t="str">
        <f>IF(AI49669="","",IF(ISERROR(VLOOKUP(CONCATENATE(F49669),Term!$A$1:$C$2000,1,FALSE)),0,1))</f>
        <v/>
      </c>
    </row>
    <row r="49670" spans="36:36" x14ac:dyDescent="0.15">
      <c r="AJ49670" t="str">
        <f>IF(AI49670="","",IF(ISERROR(VLOOKUP(CONCATENATE(F49670),Term!$A$1:$C$2000,1,FALSE)),0,1))</f>
        <v/>
      </c>
    </row>
    <row r="49671" spans="36:36" x14ac:dyDescent="0.15">
      <c r="AJ49671" t="str">
        <f>IF(AI49671="","",IF(ISERROR(VLOOKUP(CONCATENATE(F49671),Term!$A$1:$C$2000,1,FALSE)),0,1))</f>
        <v/>
      </c>
    </row>
    <row r="49672" spans="36:36" x14ac:dyDescent="0.15">
      <c r="AJ49672" t="str">
        <f>IF(AI49672="","",IF(ISERROR(VLOOKUP(CONCATENATE(F49672),Term!$A$1:$C$2000,1,FALSE)),0,1))</f>
        <v/>
      </c>
    </row>
    <row r="49673" spans="36:36" x14ac:dyDescent="0.15">
      <c r="AJ49673" t="str">
        <f>IF(AI49673="","",IF(ISERROR(VLOOKUP(CONCATENATE(F49673),Term!$A$1:$C$2000,1,FALSE)),0,1))</f>
        <v/>
      </c>
    </row>
    <row r="49674" spans="36:36" x14ac:dyDescent="0.15">
      <c r="AJ49674" t="str">
        <f>IF(AI49674="","",IF(ISERROR(VLOOKUP(CONCATENATE(F49674),Term!$A$1:$C$2000,1,FALSE)),0,1))</f>
        <v/>
      </c>
    </row>
    <row r="49675" spans="36:36" x14ac:dyDescent="0.15">
      <c r="AJ49675" t="str">
        <f>IF(AI49675="","",IF(ISERROR(VLOOKUP(CONCATENATE(F49675),Term!$A$1:$C$2000,1,FALSE)),0,1))</f>
        <v/>
      </c>
    </row>
    <row r="49676" spans="36:36" x14ac:dyDescent="0.15">
      <c r="AJ49676" t="str">
        <f>IF(AI49676="","",IF(ISERROR(VLOOKUP(CONCATENATE(F49676),Term!$A$1:$C$2000,1,FALSE)),0,1))</f>
        <v/>
      </c>
    </row>
    <row r="49677" spans="36:36" x14ac:dyDescent="0.15">
      <c r="AJ49677" t="str">
        <f>IF(AI49677="","",IF(ISERROR(VLOOKUP(CONCATENATE(F49677),Term!$A$1:$C$2000,1,FALSE)),0,1))</f>
        <v/>
      </c>
    </row>
    <row r="49678" spans="36:36" x14ac:dyDescent="0.15">
      <c r="AJ49678" t="str">
        <f>IF(AI49678="","",IF(ISERROR(VLOOKUP(CONCATENATE(F49678),Term!$A$1:$C$2000,1,FALSE)),0,1))</f>
        <v/>
      </c>
    </row>
    <row r="49679" spans="36:36" x14ac:dyDescent="0.15">
      <c r="AJ49679" t="str">
        <f>IF(AI49679="","",IF(ISERROR(VLOOKUP(CONCATENATE(F49679),Term!$A$1:$C$2000,1,FALSE)),0,1))</f>
        <v/>
      </c>
    </row>
    <row r="49680" spans="36:36" x14ac:dyDescent="0.15">
      <c r="AJ49680" t="str">
        <f>IF(AI49680="","",IF(ISERROR(VLOOKUP(CONCATENATE(F49680),Term!$A$1:$C$2000,1,FALSE)),0,1))</f>
        <v/>
      </c>
    </row>
    <row r="49681" spans="36:36" x14ac:dyDescent="0.15">
      <c r="AJ49681" t="str">
        <f>IF(AI49681="","",IF(ISERROR(VLOOKUP(CONCATENATE(F49681),Term!$A$1:$C$2000,1,FALSE)),0,1))</f>
        <v/>
      </c>
    </row>
    <row r="49682" spans="36:36" x14ac:dyDescent="0.15">
      <c r="AJ49682" t="str">
        <f>IF(AI49682="","",IF(ISERROR(VLOOKUP(CONCATENATE(F49682),Term!$A$1:$C$2000,1,FALSE)),0,1))</f>
        <v/>
      </c>
    </row>
    <row r="49683" spans="36:36" x14ac:dyDescent="0.15">
      <c r="AJ49683" t="str">
        <f>IF(AI49683="","",IF(ISERROR(VLOOKUP(CONCATENATE(F49683),Term!$A$1:$C$2000,1,FALSE)),0,1))</f>
        <v/>
      </c>
    </row>
    <row r="49684" spans="36:36" x14ac:dyDescent="0.15">
      <c r="AJ49684" t="str">
        <f>IF(AI49684="","",IF(ISERROR(VLOOKUP(CONCATENATE(F49684),Term!$A$1:$C$2000,1,FALSE)),0,1))</f>
        <v/>
      </c>
    </row>
    <row r="49685" spans="36:36" x14ac:dyDescent="0.15">
      <c r="AJ49685" t="str">
        <f>IF(AI49685="","",IF(ISERROR(VLOOKUP(CONCATENATE(F49685),Term!$A$1:$C$2000,1,FALSE)),0,1))</f>
        <v/>
      </c>
    </row>
    <row r="49686" spans="36:36" x14ac:dyDescent="0.15">
      <c r="AJ49686" t="str">
        <f>IF(AI49686="","",IF(ISERROR(VLOOKUP(CONCATENATE(F49686),Term!$A$1:$C$2000,1,FALSE)),0,1))</f>
        <v/>
      </c>
    </row>
    <row r="49687" spans="36:36" x14ac:dyDescent="0.15">
      <c r="AJ49687" t="str">
        <f>IF(AI49687="","",IF(ISERROR(VLOOKUP(CONCATENATE(F49687),Term!$A$1:$C$2000,1,FALSE)),0,1))</f>
        <v/>
      </c>
    </row>
    <row r="49688" spans="36:36" x14ac:dyDescent="0.15">
      <c r="AJ49688" t="str">
        <f>IF(AI49688="","",IF(ISERROR(VLOOKUP(CONCATENATE(F49688),Term!$A$1:$C$2000,1,FALSE)),0,1))</f>
        <v/>
      </c>
    </row>
    <row r="49689" spans="36:36" x14ac:dyDescent="0.15">
      <c r="AJ49689" t="str">
        <f>IF(AI49689="","",IF(ISERROR(VLOOKUP(CONCATENATE(F49689),Term!$A$1:$C$2000,1,FALSE)),0,1))</f>
        <v/>
      </c>
    </row>
    <row r="49690" spans="36:36" x14ac:dyDescent="0.15">
      <c r="AJ49690" t="str">
        <f>IF(AI49690="","",IF(ISERROR(VLOOKUP(CONCATENATE(F49690),Term!$A$1:$C$2000,1,FALSE)),0,1))</f>
        <v/>
      </c>
    </row>
    <row r="49691" spans="36:36" x14ac:dyDescent="0.15">
      <c r="AJ49691" t="str">
        <f>IF(AI49691="","",IF(ISERROR(VLOOKUP(CONCATENATE(F49691),Term!$A$1:$C$2000,1,FALSE)),0,1))</f>
        <v/>
      </c>
    </row>
    <row r="49692" spans="36:36" x14ac:dyDescent="0.15">
      <c r="AJ49692" t="str">
        <f>IF(AI49692="","",IF(ISERROR(VLOOKUP(CONCATENATE(F49692),Term!$A$1:$C$2000,1,FALSE)),0,1))</f>
        <v/>
      </c>
    </row>
    <row r="49693" spans="36:36" x14ac:dyDescent="0.15">
      <c r="AJ49693" t="str">
        <f>IF(AI49693="","",IF(ISERROR(VLOOKUP(CONCATENATE(F49693),Term!$A$1:$C$2000,1,FALSE)),0,1))</f>
        <v/>
      </c>
    </row>
    <row r="49694" spans="36:36" x14ac:dyDescent="0.15">
      <c r="AJ49694" t="str">
        <f>IF(AI49694="","",IF(ISERROR(VLOOKUP(CONCATENATE(F49694),Term!$A$1:$C$2000,1,FALSE)),0,1))</f>
        <v/>
      </c>
    </row>
    <row r="49695" spans="36:36" x14ac:dyDescent="0.15">
      <c r="AJ49695" t="str">
        <f>IF(AI49695="","",IF(ISERROR(VLOOKUP(CONCATENATE(F49695),Term!$A$1:$C$2000,1,FALSE)),0,1))</f>
        <v/>
      </c>
    </row>
    <row r="49696" spans="36:36" x14ac:dyDescent="0.15">
      <c r="AJ49696" t="str">
        <f>IF(AI49696="","",IF(ISERROR(VLOOKUP(CONCATENATE(F49696),Term!$A$1:$C$2000,1,FALSE)),0,1))</f>
        <v/>
      </c>
    </row>
    <row r="49697" spans="36:36" x14ac:dyDescent="0.15">
      <c r="AJ49697" t="str">
        <f>IF(AI49697="","",IF(ISERROR(VLOOKUP(CONCATENATE(F49697),Term!$A$1:$C$2000,1,FALSE)),0,1))</f>
        <v/>
      </c>
    </row>
    <row r="49698" spans="36:36" x14ac:dyDescent="0.15">
      <c r="AJ49698" t="str">
        <f>IF(AI49698="","",IF(ISERROR(VLOOKUP(CONCATENATE(F49698),Term!$A$1:$C$2000,1,FALSE)),0,1))</f>
        <v/>
      </c>
    </row>
    <row r="49699" spans="36:36" x14ac:dyDescent="0.15">
      <c r="AJ49699" t="str">
        <f>IF(AI49699="","",IF(ISERROR(VLOOKUP(CONCATENATE(F49699),Term!$A$1:$C$2000,1,FALSE)),0,1))</f>
        <v/>
      </c>
    </row>
    <row r="49700" spans="36:36" x14ac:dyDescent="0.15">
      <c r="AJ49700" t="str">
        <f>IF(AI49700="","",IF(ISERROR(VLOOKUP(CONCATENATE(F49700),Term!$A$1:$C$2000,1,FALSE)),0,1))</f>
        <v/>
      </c>
    </row>
    <row r="49701" spans="36:36" x14ac:dyDescent="0.15">
      <c r="AJ49701" t="str">
        <f>IF(AI49701="","",IF(ISERROR(VLOOKUP(CONCATENATE(F49701),Term!$A$1:$C$2000,1,FALSE)),0,1))</f>
        <v/>
      </c>
    </row>
    <row r="49702" spans="36:36" x14ac:dyDescent="0.15">
      <c r="AJ49702" t="str">
        <f>IF(AI49702="","",IF(ISERROR(VLOOKUP(CONCATENATE(F49702),Term!$A$1:$C$2000,1,FALSE)),0,1))</f>
        <v/>
      </c>
    </row>
    <row r="49703" spans="36:36" x14ac:dyDescent="0.15">
      <c r="AJ49703" t="str">
        <f>IF(AI49703="","",IF(ISERROR(VLOOKUP(CONCATENATE(F49703),Term!$A$1:$C$2000,1,FALSE)),0,1))</f>
        <v/>
      </c>
    </row>
    <row r="49704" spans="36:36" x14ac:dyDescent="0.15">
      <c r="AJ49704" t="str">
        <f>IF(AI49704="","",IF(ISERROR(VLOOKUP(CONCATENATE(F49704),Term!$A$1:$C$2000,1,FALSE)),0,1))</f>
        <v/>
      </c>
    </row>
    <row r="49705" spans="36:36" x14ac:dyDescent="0.15">
      <c r="AJ49705" t="str">
        <f>IF(AI49705="","",IF(ISERROR(VLOOKUP(CONCATENATE(F49705),Term!$A$1:$C$2000,1,FALSE)),0,1))</f>
        <v/>
      </c>
    </row>
    <row r="49706" spans="36:36" x14ac:dyDescent="0.15">
      <c r="AJ49706" t="str">
        <f>IF(AI49706="","",IF(ISERROR(VLOOKUP(CONCATENATE(F49706),Term!$A$1:$C$2000,1,FALSE)),0,1))</f>
        <v/>
      </c>
    </row>
    <row r="49707" spans="36:36" x14ac:dyDescent="0.15">
      <c r="AJ49707" t="str">
        <f>IF(AI49707="","",IF(ISERROR(VLOOKUP(CONCATENATE(F49707),Term!$A$1:$C$2000,1,FALSE)),0,1))</f>
        <v/>
      </c>
    </row>
    <row r="49708" spans="36:36" x14ac:dyDescent="0.15">
      <c r="AJ49708" t="str">
        <f>IF(AI49708="","",IF(ISERROR(VLOOKUP(CONCATENATE(F49708),Term!$A$1:$C$2000,1,FALSE)),0,1))</f>
        <v/>
      </c>
    </row>
    <row r="49709" spans="36:36" x14ac:dyDescent="0.15">
      <c r="AJ49709" t="str">
        <f>IF(AI49709="","",IF(ISERROR(VLOOKUP(CONCATENATE(F49709),Term!$A$1:$C$2000,1,FALSE)),0,1))</f>
        <v/>
      </c>
    </row>
    <row r="49710" spans="36:36" x14ac:dyDescent="0.15">
      <c r="AJ49710" t="str">
        <f>IF(AI49710="","",IF(ISERROR(VLOOKUP(CONCATENATE(F49710),Term!$A$1:$C$2000,1,FALSE)),0,1))</f>
        <v/>
      </c>
    </row>
    <row r="49711" spans="36:36" x14ac:dyDescent="0.15">
      <c r="AJ49711" t="str">
        <f>IF(AI49711="","",IF(ISERROR(VLOOKUP(CONCATENATE(F49711),Term!$A$1:$C$2000,1,FALSE)),0,1))</f>
        <v/>
      </c>
    </row>
    <row r="49712" spans="36:36" x14ac:dyDescent="0.15">
      <c r="AJ49712" t="str">
        <f>IF(AI49712="","",IF(ISERROR(VLOOKUP(CONCATENATE(F49712),Term!$A$1:$C$2000,1,FALSE)),0,1))</f>
        <v/>
      </c>
    </row>
    <row r="49713" spans="36:36" x14ac:dyDescent="0.15">
      <c r="AJ49713" t="str">
        <f>IF(AI49713="","",IF(ISERROR(VLOOKUP(CONCATENATE(F49713),Term!$A$1:$C$2000,1,FALSE)),0,1))</f>
        <v/>
      </c>
    </row>
    <row r="49714" spans="36:36" x14ac:dyDescent="0.15">
      <c r="AJ49714" t="str">
        <f>IF(AI49714="","",IF(ISERROR(VLOOKUP(CONCATENATE(F49714),Term!$A$1:$C$2000,1,FALSE)),0,1))</f>
        <v/>
      </c>
    </row>
    <row r="49715" spans="36:36" x14ac:dyDescent="0.15">
      <c r="AJ49715" t="str">
        <f>IF(AI49715="","",IF(ISERROR(VLOOKUP(CONCATENATE(F49715),Term!$A$1:$C$2000,1,FALSE)),0,1))</f>
        <v/>
      </c>
    </row>
    <row r="49716" spans="36:36" x14ac:dyDescent="0.15">
      <c r="AJ49716" t="str">
        <f>IF(AI49716="","",IF(ISERROR(VLOOKUP(CONCATENATE(F49716),Term!$A$1:$C$2000,1,FALSE)),0,1))</f>
        <v/>
      </c>
    </row>
    <row r="49717" spans="36:36" x14ac:dyDescent="0.15">
      <c r="AJ49717" t="str">
        <f>IF(AI49717="","",IF(ISERROR(VLOOKUP(CONCATENATE(F49717),Term!$A$1:$C$2000,1,FALSE)),0,1))</f>
        <v/>
      </c>
    </row>
    <row r="49718" spans="36:36" x14ac:dyDescent="0.15">
      <c r="AJ49718" t="str">
        <f>IF(AI49718="","",IF(ISERROR(VLOOKUP(CONCATENATE(F49718),Term!$A$1:$C$2000,1,FALSE)),0,1))</f>
        <v/>
      </c>
    </row>
    <row r="49719" spans="36:36" x14ac:dyDescent="0.15">
      <c r="AJ49719" t="str">
        <f>IF(AI49719="","",IF(ISERROR(VLOOKUP(CONCATENATE(F49719),Term!$A$1:$C$2000,1,FALSE)),0,1))</f>
        <v/>
      </c>
    </row>
    <row r="49720" spans="36:36" x14ac:dyDescent="0.15">
      <c r="AJ49720" t="str">
        <f>IF(AI49720="","",IF(ISERROR(VLOOKUP(CONCATENATE(F49720),Term!$A$1:$C$2000,1,FALSE)),0,1))</f>
        <v/>
      </c>
    </row>
    <row r="49721" spans="36:36" x14ac:dyDescent="0.15">
      <c r="AJ49721" t="str">
        <f>IF(AI49721="","",IF(ISERROR(VLOOKUP(CONCATENATE(F49721),Term!$A$1:$C$2000,1,FALSE)),0,1))</f>
        <v/>
      </c>
    </row>
    <row r="49722" spans="36:36" x14ac:dyDescent="0.15">
      <c r="AJ49722" t="str">
        <f>IF(AI49722="","",IF(ISERROR(VLOOKUP(CONCATENATE(F49722),Term!$A$1:$C$2000,1,FALSE)),0,1))</f>
        <v/>
      </c>
    </row>
    <row r="49723" spans="36:36" x14ac:dyDescent="0.15">
      <c r="AJ49723" t="str">
        <f>IF(AI49723="","",IF(ISERROR(VLOOKUP(CONCATENATE(F49723),Term!$A$1:$C$2000,1,FALSE)),0,1))</f>
        <v/>
      </c>
    </row>
    <row r="49724" spans="36:36" x14ac:dyDescent="0.15">
      <c r="AJ49724" t="str">
        <f>IF(AI49724="","",IF(ISERROR(VLOOKUP(CONCATENATE(F49724),Term!$A$1:$C$2000,1,FALSE)),0,1))</f>
        <v/>
      </c>
    </row>
    <row r="49725" spans="36:36" x14ac:dyDescent="0.15">
      <c r="AJ49725" t="str">
        <f>IF(AI49725="","",IF(ISERROR(VLOOKUP(CONCATENATE(F49725),Term!$A$1:$C$2000,1,FALSE)),0,1))</f>
        <v/>
      </c>
    </row>
    <row r="49726" spans="36:36" x14ac:dyDescent="0.15">
      <c r="AJ49726" t="str">
        <f>IF(AI49726="","",IF(ISERROR(VLOOKUP(CONCATENATE(F49726),Term!$A$1:$C$2000,1,FALSE)),0,1))</f>
        <v/>
      </c>
    </row>
    <row r="49727" spans="36:36" x14ac:dyDescent="0.15">
      <c r="AJ49727" t="str">
        <f>IF(AI49727="","",IF(ISERROR(VLOOKUP(CONCATENATE(F49727),Term!$A$1:$C$2000,1,FALSE)),0,1))</f>
        <v/>
      </c>
    </row>
    <row r="49728" spans="36:36" x14ac:dyDescent="0.15">
      <c r="AJ49728" t="str">
        <f>IF(AI49728="","",IF(ISERROR(VLOOKUP(CONCATENATE(F49728),Term!$A$1:$C$2000,1,FALSE)),0,1))</f>
        <v/>
      </c>
    </row>
    <row r="49729" spans="36:36" x14ac:dyDescent="0.15">
      <c r="AJ49729" t="str">
        <f>IF(AI49729="","",IF(ISERROR(VLOOKUP(CONCATENATE(F49729),Term!$A$1:$C$2000,1,FALSE)),0,1))</f>
        <v/>
      </c>
    </row>
    <row r="49730" spans="36:36" x14ac:dyDescent="0.15">
      <c r="AJ49730" t="str">
        <f>IF(AI49730="","",IF(ISERROR(VLOOKUP(CONCATENATE(F49730),Term!$A$1:$C$2000,1,FALSE)),0,1))</f>
        <v/>
      </c>
    </row>
    <row r="49731" spans="36:36" x14ac:dyDescent="0.15">
      <c r="AJ49731" t="str">
        <f>IF(AI49731="","",IF(ISERROR(VLOOKUP(CONCATENATE(F49731),Term!$A$1:$C$2000,1,FALSE)),0,1))</f>
        <v/>
      </c>
    </row>
    <row r="49732" spans="36:36" x14ac:dyDescent="0.15">
      <c r="AJ49732" t="str">
        <f>IF(AI49732="","",IF(ISERROR(VLOOKUP(CONCATENATE(F49732),Term!$A$1:$C$2000,1,FALSE)),0,1))</f>
        <v/>
      </c>
    </row>
    <row r="49733" spans="36:36" x14ac:dyDescent="0.15">
      <c r="AJ49733" t="str">
        <f>IF(AI49733="","",IF(ISERROR(VLOOKUP(CONCATENATE(F49733),Term!$A$1:$C$2000,1,FALSE)),0,1))</f>
        <v/>
      </c>
    </row>
    <row r="49734" spans="36:36" x14ac:dyDescent="0.15">
      <c r="AJ49734" t="str">
        <f>IF(AI49734="","",IF(ISERROR(VLOOKUP(CONCATENATE(F49734),Term!$A$1:$C$2000,1,FALSE)),0,1))</f>
        <v/>
      </c>
    </row>
    <row r="49735" spans="36:36" x14ac:dyDescent="0.15">
      <c r="AJ49735" t="str">
        <f>IF(AI49735="","",IF(ISERROR(VLOOKUP(CONCATENATE(F49735),Term!$A$1:$C$2000,1,FALSE)),0,1))</f>
        <v/>
      </c>
    </row>
    <row r="49736" spans="36:36" x14ac:dyDescent="0.15">
      <c r="AJ49736" t="str">
        <f>IF(AI49736="","",IF(ISERROR(VLOOKUP(CONCATENATE(F49736),Term!$A$1:$C$2000,1,FALSE)),0,1))</f>
        <v/>
      </c>
    </row>
    <row r="49737" spans="36:36" x14ac:dyDescent="0.15">
      <c r="AJ49737" t="str">
        <f>IF(AI49737="","",IF(ISERROR(VLOOKUP(CONCATENATE(F49737),Term!$A$1:$C$2000,1,FALSE)),0,1))</f>
        <v/>
      </c>
    </row>
    <row r="49738" spans="36:36" x14ac:dyDescent="0.15">
      <c r="AJ49738" t="str">
        <f>IF(AI49738="","",IF(ISERROR(VLOOKUP(CONCATENATE(F49738),Term!$A$1:$C$2000,1,FALSE)),0,1))</f>
        <v/>
      </c>
    </row>
    <row r="49739" spans="36:36" x14ac:dyDescent="0.15">
      <c r="AJ49739" t="str">
        <f>IF(AI49739="","",IF(ISERROR(VLOOKUP(CONCATENATE(F49739),Term!$A$1:$C$2000,1,FALSE)),0,1))</f>
        <v/>
      </c>
    </row>
    <row r="49740" spans="36:36" x14ac:dyDescent="0.15">
      <c r="AJ49740" t="str">
        <f>IF(AI49740="","",IF(ISERROR(VLOOKUP(CONCATENATE(F49740),Term!$A$1:$C$2000,1,FALSE)),0,1))</f>
        <v/>
      </c>
    </row>
    <row r="49741" spans="36:36" x14ac:dyDescent="0.15">
      <c r="AJ49741" t="str">
        <f>IF(AI49741="","",IF(ISERROR(VLOOKUP(CONCATENATE(F49741),Term!$A$1:$C$2000,1,FALSE)),0,1))</f>
        <v/>
      </c>
    </row>
    <row r="49742" spans="36:36" x14ac:dyDescent="0.15">
      <c r="AJ49742" t="str">
        <f>IF(AI49742="","",IF(ISERROR(VLOOKUP(CONCATENATE(F49742),Term!$A$1:$C$2000,1,FALSE)),0,1))</f>
        <v/>
      </c>
    </row>
    <row r="49743" spans="36:36" x14ac:dyDescent="0.15">
      <c r="AJ49743" t="str">
        <f>IF(AI49743="","",IF(ISERROR(VLOOKUP(CONCATENATE(F49743),Term!$A$1:$C$2000,1,FALSE)),0,1))</f>
        <v/>
      </c>
    </row>
    <row r="49744" spans="36:36" x14ac:dyDescent="0.15">
      <c r="AJ49744" t="str">
        <f>IF(AI49744="","",IF(ISERROR(VLOOKUP(CONCATENATE(F49744),Term!$A$1:$C$2000,1,FALSE)),0,1))</f>
        <v/>
      </c>
    </row>
    <row r="49745" spans="36:36" x14ac:dyDescent="0.15">
      <c r="AJ49745" t="str">
        <f>IF(AI49745="","",IF(ISERROR(VLOOKUP(CONCATENATE(F49745),Term!$A$1:$C$2000,1,FALSE)),0,1))</f>
        <v/>
      </c>
    </row>
    <row r="49746" spans="36:36" x14ac:dyDescent="0.15">
      <c r="AJ49746" t="str">
        <f>IF(AI49746="","",IF(ISERROR(VLOOKUP(CONCATENATE(F49746),Term!$A$1:$C$2000,1,FALSE)),0,1))</f>
        <v/>
      </c>
    </row>
    <row r="49747" spans="36:36" x14ac:dyDescent="0.15">
      <c r="AJ49747" t="str">
        <f>IF(AI49747="","",IF(ISERROR(VLOOKUP(CONCATENATE(F49747),Term!$A$1:$C$2000,1,FALSE)),0,1))</f>
        <v/>
      </c>
    </row>
    <row r="49748" spans="36:36" x14ac:dyDescent="0.15">
      <c r="AJ49748" t="str">
        <f>IF(AI49748="","",IF(ISERROR(VLOOKUP(CONCATENATE(F49748),Term!$A$1:$C$2000,1,FALSE)),0,1))</f>
        <v/>
      </c>
    </row>
    <row r="49749" spans="36:36" x14ac:dyDescent="0.15">
      <c r="AJ49749" t="str">
        <f>IF(AI49749="","",IF(ISERROR(VLOOKUP(CONCATENATE(F49749),Term!$A$1:$C$2000,1,FALSE)),0,1))</f>
        <v/>
      </c>
    </row>
    <row r="49750" spans="36:36" x14ac:dyDescent="0.15">
      <c r="AJ49750" t="str">
        <f>IF(AI49750="","",IF(ISERROR(VLOOKUP(CONCATENATE(F49750),Term!$A$1:$C$2000,1,FALSE)),0,1))</f>
        <v/>
      </c>
    </row>
    <row r="49751" spans="36:36" x14ac:dyDescent="0.15">
      <c r="AJ49751" t="str">
        <f>IF(AI49751="","",IF(ISERROR(VLOOKUP(CONCATENATE(F49751),Term!$A$1:$C$2000,1,FALSE)),0,1))</f>
        <v/>
      </c>
    </row>
    <row r="49752" spans="36:36" x14ac:dyDescent="0.15">
      <c r="AJ49752" t="str">
        <f>IF(AI49752="","",IF(ISERROR(VLOOKUP(CONCATENATE(F49752),Term!$A$1:$C$2000,1,FALSE)),0,1))</f>
        <v/>
      </c>
    </row>
    <row r="49753" spans="36:36" x14ac:dyDescent="0.15">
      <c r="AJ49753" t="str">
        <f>IF(AI49753="","",IF(ISERROR(VLOOKUP(CONCATENATE(F49753),Term!$A$1:$C$2000,1,FALSE)),0,1))</f>
        <v/>
      </c>
    </row>
    <row r="49754" spans="36:36" x14ac:dyDescent="0.15">
      <c r="AJ49754" t="str">
        <f>IF(AI49754="","",IF(ISERROR(VLOOKUP(CONCATENATE(F49754),Term!$A$1:$C$2000,1,FALSE)),0,1))</f>
        <v/>
      </c>
    </row>
    <row r="49755" spans="36:36" x14ac:dyDescent="0.15">
      <c r="AJ49755" t="str">
        <f>IF(AI49755="","",IF(ISERROR(VLOOKUP(CONCATENATE(F49755),Term!$A$1:$C$2000,1,FALSE)),0,1))</f>
        <v/>
      </c>
    </row>
    <row r="49756" spans="36:36" x14ac:dyDescent="0.15">
      <c r="AJ49756" t="str">
        <f>IF(AI49756="","",IF(ISERROR(VLOOKUP(CONCATENATE(F49756),Term!$A$1:$C$2000,1,FALSE)),0,1))</f>
        <v/>
      </c>
    </row>
    <row r="49757" spans="36:36" x14ac:dyDescent="0.15">
      <c r="AJ49757" t="str">
        <f>IF(AI49757="","",IF(ISERROR(VLOOKUP(CONCATENATE(F49757),Term!$A$1:$C$2000,1,FALSE)),0,1))</f>
        <v/>
      </c>
    </row>
    <row r="49758" spans="36:36" x14ac:dyDescent="0.15">
      <c r="AJ49758" t="str">
        <f>IF(AI49758="","",IF(ISERROR(VLOOKUP(CONCATENATE(F49758),Term!$A$1:$C$2000,1,FALSE)),0,1))</f>
        <v/>
      </c>
    </row>
    <row r="49759" spans="36:36" x14ac:dyDescent="0.15">
      <c r="AJ49759" t="str">
        <f>IF(AI49759="","",IF(ISERROR(VLOOKUP(CONCATENATE(F49759),Term!$A$1:$C$2000,1,FALSE)),0,1))</f>
        <v/>
      </c>
    </row>
    <row r="49760" spans="36:36" x14ac:dyDescent="0.15">
      <c r="AJ49760" t="str">
        <f>IF(AI49760="","",IF(ISERROR(VLOOKUP(CONCATENATE(F49760),Term!$A$1:$C$2000,1,FALSE)),0,1))</f>
        <v/>
      </c>
    </row>
    <row r="49761" spans="36:36" x14ac:dyDescent="0.15">
      <c r="AJ49761" t="str">
        <f>IF(AI49761="","",IF(ISERROR(VLOOKUP(CONCATENATE(F49761),Term!$A$1:$C$2000,1,FALSE)),0,1))</f>
        <v/>
      </c>
    </row>
    <row r="49762" spans="36:36" x14ac:dyDescent="0.15">
      <c r="AJ49762" t="str">
        <f>IF(AI49762="","",IF(ISERROR(VLOOKUP(CONCATENATE(F49762),Term!$A$1:$C$2000,1,FALSE)),0,1))</f>
        <v/>
      </c>
    </row>
    <row r="49763" spans="36:36" x14ac:dyDescent="0.15">
      <c r="AJ49763" t="str">
        <f>IF(AI49763="","",IF(ISERROR(VLOOKUP(CONCATENATE(F49763),Term!$A$1:$C$2000,1,FALSE)),0,1))</f>
        <v/>
      </c>
    </row>
    <row r="49764" spans="36:36" x14ac:dyDescent="0.15">
      <c r="AJ49764" t="str">
        <f>IF(AI49764="","",IF(ISERROR(VLOOKUP(CONCATENATE(F49764),Term!$A$1:$C$2000,1,FALSE)),0,1))</f>
        <v/>
      </c>
    </row>
    <row r="49765" spans="36:36" x14ac:dyDescent="0.15">
      <c r="AJ49765" t="str">
        <f>IF(AI49765="","",IF(ISERROR(VLOOKUP(CONCATENATE(F49765),Term!$A$1:$C$2000,1,FALSE)),0,1))</f>
        <v/>
      </c>
    </row>
    <row r="49766" spans="36:36" x14ac:dyDescent="0.15">
      <c r="AJ49766" t="str">
        <f>IF(AI49766="","",IF(ISERROR(VLOOKUP(CONCATENATE(F49766),Term!$A$1:$C$2000,1,FALSE)),0,1))</f>
        <v/>
      </c>
    </row>
    <row r="49767" spans="36:36" x14ac:dyDescent="0.15">
      <c r="AJ49767" t="str">
        <f>IF(AI49767="","",IF(ISERROR(VLOOKUP(CONCATENATE(F49767),Term!$A$1:$C$2000,1,FALSE)),0,1))</f>
        <v/>
      </c>
    </row>
    <row r="49768" spans="36:36" x14ac:dyDescent="0.15">
      <c r="AJ49768" t="str">
        <f>IF(AI49768="","",IF(ISERROR(VLOOKUP(CONCATENATE(F49768),Term!$A$1:$C$2000,1,FALSE)),0,1))</f>
        <v/>
      </c>
    </row>
    <row r="49769" spans="36:36" x14ac:dyDescent="0.15">
      <c r="AJ49769" t="str">
        <f>IF(AI49769="","",IF(ISERROR(VLOOKUP(CONCATENATE(F49769),Term!$A$1:$C$2000,1,FALSE)),0,1))</f>
        <v/>
      </c>
    </row>
    <row r="49770" spans="36:36" x14ac:dyDescent="0.15">
      <c r="AJ49770" t="str">
        <f>IF(AI49770="","",IF(ISERROR(VLOOKUP(CONCATENATE(F49770),Term!$A$1:$C$2000,1,FALSE)),0,1))</f>
        <v/>
      </c>
    </row>
    <row r="49771" spans="36:36" x14ac:dyDescent="0.15">
      <c r="AJ49771" t="str">
        <f>IF(AI49771="","",IF(ISERROR(VLOOKUP(CONCATENATE(F49771),Term!$A$1:$C$2000,1,FALSE)),0,1))</f>
        <v/>
      </c>
    </row>
    <row r="49772" spans="36:36" x14ac:dyDescent="0.15">
      <c r="AJ49772" t="str">
        <f>IF(AI49772="","",IF(ISERROR(VLOOKUP(CONCATENATE(F49772),Term!$A$1:$C$2000,1,FALSE)),0,1))</f>
        <v/>
      </c>
    </row>
    <row r="49773" spans="36:36" x14ac:dyDescent="0.15">
      <c r="AJ49773" t="str">
        <f>IF(AI49773="","",IF(ISERROR(VLOOKUP(CONCATENATE(F49773),Term!$A$1:$C$2000,1,FALSE)),0,1))</f>
        <v/>
      </c>
    </row>
    <row r="49774" spans="36:36" x14ac:dyDescent="0.15">
      <c r="AJ49774" t="str">
        <f>IF(AI49774="","",IF(ISERROR(VLOOKUP(CONCATENATE(F49774),Term!$A$1:$C$2000,1,FALSE)),0,1))</f>
        <v/>
      </c>
    </row>
    <row r="49775" spans="36:36" x14ac:dyDescent="0.15">
      <c r="AJ49775" t="str">
        <f>IF(AI49775="","",IF(ISERROR(VLOOKUP(CONCATENATE(F49775),Term!$A$1:$C$2000,1,FALSE)),0,1))</f>
        <v/>
      </c>
    </row>
    <row r="49776" spans="36:36" x14ac:dyDescent="0.15">
      <c r="AJ49776" t="str">
        <f>IF(AI49776="","",IF(ISERROR(VLOOKUP(CONCATENATE(F49776),Term!$A$1:$C$2000,1,FALSE)),0,1))</f>
        <v/>
      </c>
    </row>
    <row r="49777" spans="36:36" x14ac:dyDescent="0.15">
      <c r="AJ49777" t="str">
        <f>IF(AI49777="","",IF(ISERROR(VLOOKUP(CONCATENATE(F49777),Term!$A$1:$C$2000,1,FALSE)),0,1))</f>
        <v/>
      </c>
    </row>
    <row r="49778" spans="36:36" x14ac:dyDescent="0.15">
      <c r="AJ49778" t="str">
        <f>IF(AI49778="","",IF(ISERROR(VLOOKUP(CONCATENATE(F49778),Term!$A$1:$C$2000,1,FALSE)),0,1))</f>
        <v/>
      </c>
    </row>
    <row r="49779" spans="36:36" x14ac:dyDescent="0.15">
      <c r="AJ49779" t="str">
        <f>IF(AI49779="","",IF(ISERROR(VLOOKUP(CONCATENATE(F49779),Term!$A$1:$C$2000,1,FALSE)),0,1))</f>
        <v/>
      </c>
    </row>
    <row r="49780" spans="36:36" x14ac:dyDescent="0.15">
      <c r="AJ49780" t="str">
        <f>IF(AI49780="","",IF(ISERROR(VLOOKUP(CONCATENATE(F49780),Term!$A$1:$C$2000,1,FALSE)),0,1))</f>
        <v/>
      </c>
    </row>
    <row r="49781" spans="36:36" x14ac:dyDescent="0.15">
      <c r="AJ49781" t="str">
        <f>IF(AI49781="","",IF(ISERROR(VLOOKUP(CONCATENATE(F49781),Term!$A$1:$C$2000,1,FALSE)),0,1))</f>
        <v/>
      </c>
    </row>
    <row r="49782" spans="36:36" x14ac:dyDescent="0.15">
      <c r="AJ49782" t="str">
        <f>IF(AI49782="","",IF(ISERROR(VLOOKUP(CONCATENATE(F49782),Term!$A$1:$C$2000,1,FALSE)),0,1))</f>
        <v/>
      </c>
    </row>
    <row r="49783" spans="36:36" x14ac:dyDescent="0.15">
      <c r="AJ49783" t="str">
        <f>IF(AI49783="","",IF(ISERROR(VLOOKUP(CONCATENATE(F49783),Term!$A$1:$C$2000,1,FALSE)),0,1))</f>
        <v/>
      </c>
    </row>
    <row r="49784" spans="36:36" x14ac:dyDescent="0.15">
      <c r="AJ49784" t="str">
        <f>IF(AI49784="","",IF(ISERROR(VLOOKUP(CONCATENATE(F49784),Term!$A$1:$C$2000,1,FALSE)),0,1))</f>
        <v/>
      </c>
    </row>
    <row r="49785" spans="36:36" x14ac:dyDescent="0.15">
      <c r="AJ49785" t="str">
        <f>IF(AI49785="","",IF(ISERROR(VLOOKUP(CONCATENATE(F49785),Term!$A$1:$C$2000,1,FALSE)),0,1))</f>
        <v/>
      </c>
    </row>
    <row r="49786" spans="36:36" x14ac:dyDescent="0.15">
      <c r="AJ49786" t="str">
        <f>IF(AI49786="","",IF(ISERROR(VLOOKUP(CONCATENATE(F49786),Term!$A$1:$C$2000,1,FALSE)),0,1))</f>
        <v/>
      </c>
    </row>
    <row r="49787" spans="36:36" x14ac:dyDescent="0.15">
      <c r="AJ49787" t="str">
        <f>IF(AI49787="","",IF(ISERROR(VLOOKUP(CONCATENATE(F49787),Term!$A$1:$C$2000,1,FALSE)),0,1))</f>
        <v/>
      </c>
    </row>
    <row r="49788" spans="36:36" x14ac:dyDescent="0.15">
      <c r="AJ49788" t="str">
        <f>IF(AI49788="","",IF(ISERROR(VLOOKUP(CONCATENATE(F49788),Term!$A$1:$C$2000,1,FALSE)),0,1))</f>
        <v/>
      </c>
    </row>
    <row r="49789" spans="36:36" x14ac:dyDescent="0.15">
      <c r="AJ49789" t="str">
        <f>IF(AI49789="","",IF(ISERROR(VLOOKUP(CONCATENATE(F49789),Term!$A$1:$C$2000,1,FALSE)),0,1))</f>
        <v/>
      </c>
    </row>
    <row r="49790" spans="36:36" x14ac:dyDescent="0.15">
      <c r="AJ49790" t="str">
        <f>IF(AI49790="","",IF(ISERROR(VLOOKUP(CONCATENATE(F49790),Term!$A$1:$C$2000,1,FALSE)),0,1))</f>
        <v/>
      </c>
    </row>
    <row r="49791" spans="36:36" x14ac:dyDescent="0.15">
      <c r="AJ49791" t="str">
        <f>IF(AI49791="","",IF(ISERROR(VLOOKUP(CONCATENATE(F49791),Term!$A$1:$C$2000,1,FALSE)),0,1))</f>
        <v/>
      </c>
    </row>
    <row r="49792" spans="36:36" x14ac:dyDescent="0.15">
      <c r="AJ49792" t="str">
        <f>IF(AI49792="","",IF(ISERROR(VLOOKUP(CONCATENATE(F49792),Term!$A$1:$C$2000,1,FALSE)),0,1))</f>
        <v/>
      </c>
    </row>
    <row r="49793" spans="36:36" x14ac:dyDescent="0.15">
      <c r="AJ49793" t="str">
        <f>IF(AI49793="","",IF(ISERROR(VLOOKUP(CONCATENATE(F49793),Term!$A$1:$C$2000,1,FALSE)),0,1))</f>
        <v/>
      </c>
    </row>
    <row r="49794" spans="36:36" x14ac:dyDescent="0.15">
      <c r="AJ49794" t="str">
        <f>IF(AI49794="","",IF(ISERROR(VLOOKUP(CONCATENATE(F49794),Term!$A$1:$C$2000,1,FALSE)),0,1))</f>
        <v/>
      </c>
    </row>
    <row r="49795" spans="36:36" x14ac:dyDescent="0.15">
      <c r="AJ49795" t="str">
        <f>IF(AI49795="","",IF(ISERROR(VLOOKUP(CONCATENATE(F49795),Term!$A$1:$C$2000,1,FALSE)),0,1))</f>
        <v/>
      </c>
    </row>
    <row r="49796" spans="36:36" x14ac:dyDescent="0.15">
      <c r="AJ49796" t="str">
        <f>IF(AI49796="","",IF(ISERROR(VLOOKUP(CONCATENATE(F49796),Term!$A$1:$C$2000,1,FALSE)),0,1))</f>
        <v/>
      </c>
    </row>
    <row r="49797" spans="36:36" x14ac:dyDescent="0.15">
      <c r="AJ49797" t="str">
        <f>IF(AI49797="","",IF(ISERROR(VLOOKUP(CONCATENATE(F49797),Term!$A$1:$C$2000,1,FALSE)),0,1))</f>
        <v/>
      </c>
    </row>
    <row r="49798" spans="36:36" x14ac:dyDescent="0.15">
      <c r="AJ49798" t="str">
        <f>IF(AI49798="","",IF(ISERROR(VLOOKUP(CONCATENATE(F49798),Term!$A$1:$C$2000,1,FALSE)),0,1))</f>
        <v/>
      </c>
    </row>
    <row r="49799" spans="36:36" x14ac:dyDescent="0.15">
      <c r="AJ49799" t="str">
        <f>IF(AI49799="","",IF(ISERROR(VLOOKUP(CONCATENATE(F49799),Term!$A$1:$C$2000,1,FALSE)),0,1))</f>
        <v/>
      </c>
    </row>
    <row r="49800" spans="36:36" x14ac:dyDescent="0.15">
      <c r="AJ49800" t="str">
        <f>IF(AI49800="","",IF(ISERROR(VLOOKUP(CONCATENATE(F49800),Term!$A$1:$C$2000,1,FALSE)),0,1))</f>
        <v/>
      </c>
    </row>
    <row r="49801" spans="36:36" x14ac:dyDescent="0.15">
      <c r="AJ49801" t="str">
        <f>IF(AI49801="","",IF(ISERROR(VLOOKUP(CONCATENATE(F49801),Term!$A$1:$C$2000,1,FALSE)),0,1))</f>
        <v/>
      </c>
    </row>
    <row r="49802" spans="36:36" x14ac:dyDescent="0.15">
      <c r="AJ49802" t="str">
        <f>IF(AI49802="","",IF(ISERROR(VLOOKUP(CONCATENATE(F49802),Term!$A$1:$C$2000,1,FALSE)),0,1))</f>
        <v/>
      </c>
    </row>
    <row r="49803" spans="36:36" x14ac:dyDescent="0.15">
      <c r="AJ49803" t="str">
        <f>IF(AI49803="","",IF(ISERROR(VLOOKUP(CONCATENATE(F49803),Term!$A$1:$C$2000,1,FALSE)),0,1))</f>
        <v/>
      </c>
    </row>
    <row r="49804" spans="36:36" x14ac:dyDescent="0.15">
      <c r="AJ49804" t="str">
        <f>IF(AI49804="","",IF(ISERROR(VLOOKUP(CONCATENATE(F49804),Term!$A$1:$C$2000,1,FALSE)),0,1))</f>
        <v/>
      </c>
    </row>
    <row r="49805" spans="36:36" x14ac:dyDescent="0.15">
      <c r="AJ49805" t="str">
        <f>IF(AI49805="","",IF(ISERROR(VLOOKUP(CONCATENATE(F49805),Term!$A$1:$C$2000,1,FALSE)),0,1))</f>
        <v/>
      </c>
    </row>
    <row r="49806" spans="36:36" x14ac:dyDescent="0.15">
      <c r="AJ49806" t="str">
        <f>IF(AI49806="","",IF(ISERROR(VLOOKUP(CONCATENATE(F49806),Term!$A$1:$C$2000,1,FALSE)),0,1))</f>
        <v/>
      </c>
    </row>
    <row r="49807" spans="36:36" x14ac:dyDescent="0.15">
      <c r="AJ49807" t="str">
        <f>IF(AI49807="","",IF(ISERROR(VLOOKUP(CONCATENATE(F49807),Term!$A$1:$C$2000,1,FALSE)),0,1))</f>
        <v/>
      </c>
    </row>
    <row r="49808" spans="36:36" x14ac:dyDescent="0.15">
      <c r="AJ49808" t="str">
        <f>IF(AI49808="","",IF(ISERROR(VLOOKUP(CONCATENATE(F49808),Term!$A$1:$C$2000,1,FALSE)),0,1))</f>
        <v/>
      </c>
    </row>
    <row r="49809" spans="36:36" x14ac:dyDescent="0.15">
      <c r="AJ49809" t="str">
        <f>IF(AI49809="","",IF(ISERROR(VLOOKUP(CONCATENATE(F49809),Term!$A$1:$C$2000,1,FALSE)),0,1))</f>
        <v/>
      </c>
    </row>
    <row r="49810" spans="36:36" x14ac:dyDescent="0.15">
      <c r="AJ49810" t="str">
        <f>IF(AI49810="","",IF(ISERROR(VLOOKUP(CONCATENATE(F49810),Term!$A$1:$C$2000,1,FALSE)),0,1))</f>
        <v/>
      </c>
    </row>
    <row r="49811" spans="36:36" x14ac:dyDescent="0.15">
      <c r="AJ49811" t="str">
        <f>IF(AI49811="","",IF(ISERROR(VLOOKUP(CONCATENATE(F49811),Term!$A$1:$C$2000,1,FALSE)),0,1))</f>
        <v/>
      </c>
    </row>
    <row r="49812" spans="36:36" x14ac:dyDescent="0.15">
      <c r="AJ49812" t="str">
        <f>IF(AI49812="","",IF(ISERROR(VLOOKUP(CONCATENATE(F49812),Term!$A$1:$C$2000,1,FALSE)),0,1))</f>
        <v/>
      </c>
    </row>
    <row r="49813" spans="36:36" x14ac:dyDescent="0.15">
      <c r="AJ49813" t="str">
        <f>IF(AI49813="","",IF(ISERROR(VLOOKUP(CONCATENATE(F49813),Term!$A$1:$C$2000,1,FALSE)),0,1))</f>
        <v/>
      </c>
    </row>
    <row r="49814" spans="36:36" x14ac:dyDescent="0.15">
      <c r="AJ49814" t="str">
        <f>IF(AI49814="","",IF(ISERROR(VLOOKUP(CONCATENATE(F49814),Term!$A$1:$C$2000,1,FALSE)),0,1))</f>
        <v/>
      </c>
    </row>
    <row r="49815" spans="36:36" x14ac:dyDescent="0.15">
      <c r="AJ49815" t="str">
        <f>IF(AI49815="","",IF(ISERROR(VLOOKUP(CONCATENATE(F49815),Term!$A$1:$C$2000,1,FALSE)),0,1))</f>
        <v/>
      </c>
    </row>
    <row r="49816" spans="36:36" x14ac:dyDescent="0.15">
      <c r="AJ49816" t="str">
        <f>IF(AI49816="","",IF(ISERROR(VLOOKUP(CONCATENATE(F49816),Term!$A$1:$C$2000,1,FALSE)),0,1))</f>
        <v/>
      </c>
    </row>
    <row r="49817" spans="36:36" x14ac:dyDescent="0.15">
      <c r="AJ49817" t="str">
        <f>IF(AI49817="","",IF(ISERROR(VLOOKUP(CONCATENATE(F49817),Term!$A$1:$C$2000,1,FALSE)),0,1))</f>
        <v/>
      </c>
    </row>
    <row r="49818" spans="36:36" x14ac:dyDescent="0.15">
      <c r="AJ49818" t="str">
        <f>IF(AI49818="","",IF(ISERROR(VLOOKUP(CONCATENATE(F49818),Term!$A$1:$C$2000,1,FALSE)),0,1))</f>
        <v/>
      </c>
    </row>
    <row r="49819" spans="36:36" x14ac:dyDescent="0.15">
      <c r="AJ49819" t="str">
        <f>IF(AI49819="","",IF(ISERROR(VLOOKUP(CONCATENATE(F49819),Term!$A$1:$C$2000,1,FALSE)),0,1))</f>
        <v/>
      </c>
    </row>
    <row r="49820" spans="36:36" x14ac:dyDescent="0.15">
      <c r="AJ49820" t="str">
        <f>IF(AI49820="","",IF(ISERROR(VLOOKUP(CONCATENATE(F49820),Term!$A$1:$C$2000,1,FALSE)),0,1))</f>
        <v/>
      </c>
    </row>
    <row r="49821" spans="36:36" x14ac:dyDescent="0.15">
      <c r="AJ49821" t="str">
        <f>IF(AI49821="","",IF(ISERROR(VLOOKUP(CONCATENATE(F49821),Term!$A$1:$C$2000,1,FALSE)),0,1))</f>
        <v/>
      </c>
    </row>
    <row r="49822" spans="36:36" x14ac:dyDescent="0.15">
      <c r="AJ49822" t="str">
        <f>IF(AI49822="","",IF(ISERROR(VLOOKUP(CONCATENATE(F49822),Term!$A$1:$C$2000,1,FALSE)),0,1))</f>
        <v/>
      </c>
    </row>
    <row r="49823" spans="36:36" x14ac:dyDescent="0.15">
      <c r="AJ49823" t="str">
        <f>IF(AI49823="","",IF(ISERROR(VLOOKUP(CONCATENATE(F49823),Term!$A$1:$C$2000,1,FALSE)),0,1))</f>
        <v/>
      </c>
    </row>
    <row r="49824" spans="36:36" x14ac:dyDescent="0.15">
      <c r="AJ49824" t="str">
        <f>IF(AI49824="","",IF(ISERROR(VLOOKUP(CONCATENATE(F49824),Term!$A$1:$C$2000,1,FALSE)),0,1))</f>
        <v/>
      </c>
    </row>
    <row r="49825" spans="36:36" x14ac:dyDescent="0.15">
      <c r="AJ49825" t="str">
        <f>IF(AI49825="","",IF(ISERROR(VLOOKUP(CONCATENATE(F49825),Term!$A$1:$C$2000,1,FALSE)),0,1))</f>
        <v/>
      </c>
    </row>
    <row r="49826" spans="36:36" x14ac:dyDescent="0.15">
      <c r="AJ49826" t="str">
        <f>IF(AI49826="","",IF(ISERROR(VLOOKUP(CONCATENATE(F49826),Term!$A$1:$C$2000,1,FALSE)),0,1))</f>
        <v/>
      </c>
    </row>
    <row r="49827" spans="36:36" x14ac:dyDescent="0.15">
      <c r="AJ49827" t="str">
        <f>IF(AI49827="","",IF(ISERROR(VLOOKUP(CONCATENATE(F49827),Term!$A$1:$C$2000,1,FALSE)),0,1))</f>
        <v/>
      </c>
    </row>
    <row r="49828" spans="36:36" x14ac:dyDescent="0.15">
      <c r="AJ49828" t="str">
        <f>IF(AI49828="","",IF(ISERROR(VLOOKUP(CONCATENATE(F49828),Term!$A$1:$C$2000,1,FALSE)),0,1))</f>
        <v/>
      </c>
    </row>
    <row r="49829" spans="36:36" x14ac:dyDescent="0.15">
      <c r="AJ49829" t="str">
        <f>IF(AI49829="","",IF(ISERROR(VLOOKUP(CONCATENATE(F49829),Term!$A$1:$C$2000,1,FALSE)),0,1))</f>
        <v/>
      </c>
    </row>
    <row r="49830" spans="36:36" x14ac:dyDescent="0.15">
      <c r="AJ49830" t="str">
        <f>IF(AI49830="","",IF(ISERROR(VLOOKUP(CONCATENATE(F49830),Term!$A$1:$C$2000,1,FALSE)),0,1))</f>
        <v/>
      </c>
    </row>
    <row r="49831" spans="36:36" x14ac:dyDescent="0.15">
      <c r="AJ49831" t="str">
        <f>IF(AI49831="","",IF(ISERROR(VLOOKUP(CONCATENATE(F49831),Term!$A$1:$C$2000,1,FALSE)),0,1))</f>
        <v/>
      </c>
    </row>
    <row r="49832" spans="36:36" x14ac:dyDescent="0.15">
      <c r="AJ49832" t="str">
        <f>IF(AI49832="","",IF(ISERROR(VLOOKUP(CONCATENATE(F49832),Term!$A$1:$C$2000,1,FALSE)),0,1))</f>
        <v/>
      </c>
    </row>
    <row r="49833" spans="36:36" x14ac:dyDescent="0.15">
      <c r="AJ49833" t="str">
        <f>IF(AI49833="","",IF(ISERROR(VLOOKUP(CONCATENATE(F49833),Term!$A$1:$C$2000,1,FALSE)),0,1))</f>
        <v/>
      </c>
    </row>
    <row r="49834" spans="36:36" x14ac:dyDescent="0.15">
      <c r="AJ49834" t="str">
        <f>IF(AI49834="","",IF(ISERROR(VLOOKUP(CONCATENATE(F49834),Term!$A$1:$C$2000,1,FALSE)),0,1))</f>
        <v/>
      </c>
    </row>
    <row r="49835" spans="36:36" x14ac:dyDescent="0.15">
      <c r="AJ49835" t="str">
        <f>IF(AI49835="","",IF(ISERROR(VLOOKUP(CONCATENATE(F49835),Term!$A$1:$C$2000,1,FALSE)),0,1))</f>
        <v/>
      </c>
    </row>
    <row r="49836" spans="36:36" x14ac:dyDescent="0.15">
      <c r="AJ49836" t="str">
        <f>IF(AI49836="","",IF(ISERROR(VLOOKUP(CONCATENATE(F49836),Term!$A$1:$C$2000,1,FALSE)),0,1))</f>
        <v/>
      </c>
    </row>
    <row r="49837" spans="36:36" x14ac:dyDescent="0.15">
      <c r="AJ49837" t="str">
        <f>IF(AI49837="","",IF(ISERROR(VLOOKUP(CONCATENATE(F49837),Term!$A$1:$C$2000,1,FALSE)),0,1))</f>
        <v/>
      </c>
    </row>
    <row r="49838" spans="36:36" x14ac:dyDescent="0.15">
      <c r="AJ49838" t="str">
        <f>IF(AI49838="","",IF(ISERROR(VLOOKUP(CONCATENATE(F49838),Term!$A$1:$C$2000,1,FALSE)),0,1))</f>
        <v/>
      </c>
    </row>
    <row r="49839" spans="36:36" x14ac:dyDescent="0.15">
      <c r="AJ49839" t="str">
        <f>IF(AI49839="","",IF(ISERROR(VLOOKUP(CONCATENATE(F49839),Term!$A$1:$C$2000,1,FALSE)),0,1))</f>
        <v/>
      </c>
    </row>
    <row r="49840" spans="36:36" x14ac:dyDescent="0.15">
      <c r="AJ49840" t="str">
        <f>IF(AI49840="","",IF(ISERROR(VLOOKUP(CONCATENATE(F49840),Term!$A$1:$C$2000,1,FALSE)),0,1))</f>
        <v/>
      </c>
    </row>
    <row r="49841" spans="36:36" x14ac:dyDescent="0.15">
      <c r="AJ49841" t="str">
        <f>IF(AI49841="","",IF(ISERROR(VLOOKUP(CONCATENATE(F49841),Term!$A$1:$C$2000,1,FALSE)),0,1))</f>
        <v/>
      </c>
    </row>
    <row r="49842" spans="36:36" x14ac:dyDescent="0.15">
      <c r="AJ49842" t="str">
        <f>IF(AI49842="","",IF(ISERROR(VLOOKUP(CONCATENATE(F49842),Term!$A$1:$C$2000,1,FALSE)),0,1))</f>
        <v/>
      </c>
    </row>
    <row r="49843" spans="36:36" x14ac:dyDescent="0.15">
      <c r="AJ49843" t="str">
        <f>IF(AI49843="","",IF(ISERROR(VLOOKUP(CONCATENATE(F49843),Term!$A$1:$C$2000,1,FALSE)),0,1))</f>
        <v/>
      </c>
    </row>
    <row r="49844" spans="36:36" x14ac:dyDescent="0.15">
      <c r="AJ49844" t="str">
        <f>IF(AI49844="","",IF(ISERROR(VLOOKUP(CONCATENATE(F49844),Term!$A$1:$C$2000,1,FALSE)),0,1))</f>
        <v/>
      </c>
    </row>
    <row r="49845" spans="36:36" x14ac:dyDescent="0.15">
      <c r="AJ49845" t="str">
        <f>IF(AI49845="","",IF(ISERROR(VLOOKUP(CONCATENATE(F49845),Term!$A$1:$C$2000,1,FALSE)),0,1))</f>
        <v/>
      </c>
    </row>
    <row r="49846" spans="36:36" x14ac:dyDescent="0.15">
      <c r="AJ49846" t="str">
        <f>IF(AI49846="","",IF(ISERROR(VLOOKUP(CONCATENATE(F49846),Term!$A$1:$C$2000,1,FALSE)),0,1))</f>
        <v/>
      </c>
    </row>
    <row r="49847" spans="36:36" x14ac:dyDescent="0.15">
      <c r="AJ49847" t="str">
        <f>IF(AI49847="","",IF(ISERROR(VLOOKUP(CONCATENATE(F49847),Term!$A$1:$C$2000,1,FALSE)),0,1))</f>
        <v/>
      </c>
    </row>
    <row r="49848" spans="36:36" x14ac:dyDescent="0.15">
      <c r="AJ49848" t="str">
        <f>IF(AI49848="","",IF(ISERROR(VLOOKUP(CONCATENATE(F49848),Term!$A$1:$C$2000,1,FALSE)),0,1))</f>
        <v/>
      </c>
    </row>
    <row r="49849" spans="36:36" x14ac:dyDescent="0.15">
      <c r="AJ49849" t="str">
        <f>IF(AI49849="","",IF(ISERROR(VLOOKUP(CONCATENATE(F49849),Term!$A$1:$C$2000,1,FALSE)),0,1))</f>
        <v/>
      </c>
    </row>
    <row r="49850" spans="36:36" x14ac:dyDescent="0.15">
      <c r="AJ49850" t="str">
        <f>IF(AI49850="","",IF(ISERROR(VLOOKUP(CONCATENATE(F49850),Term!$A$1:$C$2000,1,FALSE)),0,1))</f>
        <v/>
      </c>
    </row>
    <row r="49851" spans="36:36" x14ac:dyDescent="0.15">
      <c r="AJ49851" t="str">
        <f>IF(AI49851="","",IF(ISERROR(VLOOKUP(CONCATENATE(F49851),Term!$A$1:$C$2000,1,FALSE)),0,1))</f>
        <v/>
      </c>
    </row>
    <row r="49852" spans="36:36" x14ac:dyDescent="0.15">
      <c r="AJ49852" t="str">
        <f>IF(AI49852="","",IF(ISERROR(VLOOKUP(CONCATENATE(F49852),Term!$A$1:$C$2000,1,FALSE)),0,1))</f>
        <v/>
      </c>
    </row>
    <row r="49853" spans="36:36" x14ac:dyDescent="0.15">
      <c r="AJ49853" t="str">
        <f>IF(AI49853="","",IF(ISERROR(VLOOKUP(CONCATENATE(F49853),Term!$A$1:$C$2000,1,FALSE)),0,1))</f>
        <v/>
      </c>
    </row>
    <row r="49854" spans="36:36" x14ac:dyDescent="0.15">
      <c r="AJ49854" t="str">
        <f>IF(AI49854="","",IF(ISERROR(VLOOKUP(CONCATENATE(F49854),Term!$A$1:$C$2000,1,FALSE)),0,1))</f>
        <v/>
      </c>
    </row>
    <row r="49855" spans="36:36" x14ac:dyDescent="0.15">
      <c r="AJ49855" t="str">
        <f>IF(AI49855="","",IF(ISERROR(VLOOKUP(CONCATENATE(F49855),Term!$A$1:$C$2000,1,FALSE)),0,1))</f>
        <v/>
      </c>
    </row>
    <row r="49856" spans="36:36" x14ac:dyDescent="0.15">
      <c r="AJ49856" t="str">
        <f>IF(AI49856="","",IF(ISERROR(VLOOKUP(CONCATENATE(F49856),Term!$A$1:$C$2000,1,FALSE)),0,1))</f>
        <v/>
      </c>
    </row>
    <row r="49857" spans="36:36" x14ac:dyDescent="0.15">
      <c r="AJ49857" t="str">
        <f>IF(AI49857="","",IF(ISERROR(VLOOKUP(CONCATENATE(F49857),Term!$A$1:$C$2000,1,FALSE)),0,1))</f>
        <v/>
      </c>
    </row>
    <row r="49858" spans="36:36" x14ac:dyDescent="0.15">
      <c r="AJ49858" t="str">
        <f>IF(AI49858="","",IF(ISERROR(VLOOKUP(CONCATENATE(F49858),Term!$A$1:$C$2000,1,FALSE)),0,1))</f>
        <v/>
      </c>
    </row>
    <row r="49859" spans="36:36" x14ac:dyDescent="0.15">
      <c r="AJ49859" t="str">
        <f>IF(AI49859="","",IF(ISERROR(VLOOKUP(CONCATENATE(F49859),Term!$A$1:$C$2000,1,FALSE)),0,1))</f>
        <v/>
      </c>
    </row>
    <row r="49860" spans="36:36" x14ac:dyDescent="0.15">
      <c r="AJ49860" t="str">
        <f>IF(AI49860="","",IF(ISERROR(VLOOKUP(CONCATENATE(F49860),Term!$A$1:$C$2000,1,FALSE)),0,1))</f>
        <v/>
      </c>
    </row>
    <row r="49861" spans="36:36" x14ac:dyDescent="0.15">
      <c r="AJ49861" t="str">
        <f>IF(AI49861="","",IF(ISERROR(VLOOKUP(CONCATENATE(F49861),Term!$A$1:$C$2000,1,FALSE)),0,1))</f>
        <v/>
      </c>
    </row>
    <row r="49862" spans="36:36" x14ac:dyDescent="0.15">
      <c r="AJ49862" t="str">
        <f>IF(AI49862="","",IF(ISERROR(VLOOKUP(CONCATENATE(F49862),Term!$A$1:$C$2000,1,FALSE)),0,1))</f>
        <v/>
      </c>
    </row>
    <row r="49863" spans="36:36" x14ac:dyDescent="0.15">
      <c r="AJ49863" t="str">
        <f>IF(AI49863="","",IF(ISERROR(VLOOKUP(CONCATENATE(F49863),Term!$A$1:$C$2000,1,FALSE)),0,1))</f>
        <v/>
      </c>
    </row>
    <row r="49864" spans="36:36" x14ac:dyDescent="0.15">
      <c r="AJ49864" t="str">
        <f>IF(AI49864="","",IF(ISERROR(VLOOKUP(CONCATENATE(F49864),Term!$A$1:$C$2000,1,FALSE)),0,1))</f>
        <v/>
      </c>
    </row>
    <row r="49865" spans="36:36" x14ac:dyDescent="0.15">
      <c r="AJ49865" t="str">
        <f>IF(AI49865="","",IF(ISERROR(VLOOKUP(CONCATENATE(F49865),Term!$A$1:$C$2000,1,FALSE)),0,1))</f>
        <v/>
      </c>
    </row>
    <row r="49866" spans="36:36" x14ac:dyDescent="0.15">
      <c r="AJ49866" t="str">
        <f>IF(AI49866="","",IF(ISERROR(VLOOKUP(CONCATENATE(F49866),Term!$A$1:$C$2000,1,FALSE)),0,1))</f>
        <v/>
      </c>
    </row>
    <row r="49867" spans="36:36" x14ac:dyDescent="0.15">
      <c r="AJ49867" t="str">
        <f>IF(AI49867="","",IF(ISERROR(VLOOKUP(CONCATENATE(F49867),Term!$A$1:$C$2000,1,FALSE)),0,1))</f>
        <v/>
      </c>
    </row>
    <row r="49868" spans="36:36" x14ac:dyDescent="0.15">
      <c r="AJ49868" t="str">
        <f>IF(AI49868="","",IF(ISERROR(VLOOKUP(CONCATENATE(F49868),Term!$A$1:$C$2000,1,FALSE)),0,1))</f>
        <v/>
      </c>
    </row>
    <row r="49869" spans="36:36" x14ac:dyDescent="0.15">
      <c r="AJ49869" t="str">
        <f>IF(AI49869="","",IF(ISERROR(VLOOKUP(CONCATENATE(F49869),Term!$A$1:$C$2000,1,FALSE)),0,1))</f>
        <v/>
      </c>
    </row>
    <row r="49870" spans="36:36" x14ac:dyDescent="0.15">
      <c r="AJ49870" t="str">
        <f>IF(AI49870="","",IF(ISERROR(VLOOKUP(CONCATENATE(F49870),Term!$A$1:$C$2000,1,FALSE)),0,1))</f>
        <v/>
      </c>
    </row>
    <row r="49871" spans="36:36" x14ac:dyDescent="0.15">
      <c r="AJ49871" t="str">
        <f>IF(AI49871="","",IF(ISERROR(VLOOKUP(CONCATENATE(F49871),Term!$A$1:$C$2000,1,FALSE)),0,1))</f>
        <v/>
      </c>
    </row>
    <row r="49872" spans="36:36" x14ac:dyDescent="0.15">
      <c r="AJ49872" t="str">
        <f>IF(AI49872="","",IF(ISERROR(VLOOKUP(CONCATENATE(F49872),Term!$A$1:$C$2000,1,FALSE)),0,1))</f>
        <v/>
      </c>
    </row>
    <row r="49873" spans="36:36" x14ac:dyDescent="0.15">
      <c r="AJ49873" t="str">
        <f>IF(AI49873="","",IF(ISERROR(VLOOKUP(CONCATENATE(F49873),Term!$A$1:$C$2000,1,FALSE)),0,1))</f>
        <v/>
      </c>
    </row>
    <row r="49874" spans="36:36" x14ac:dyDescent="0.15">
      <c r="AJ49874" t="str">
        <f>IF(AI49874="","",IF(ISERROR(VLOOKUP(CONCATENATE(F49874),Term!$A$1:$C$2000,1,FALSE)),0,1))</f>
        <v/>
      </c>
    </row>
    <row r="49875" spans="36:36" x14ac:dyDescent="0.15">
      <c r="AJ49875" t="str">
        <f>IF(AI49875="","",IF(ISERROR(VLOOKUP(CONCATENATE(F49875),Term!$A$1:$C$2000,1,FALSE)),0,1))</f>
        <v/>
      </c>
    </row>
    <row r="49876" spans="36:36" x14ac:dyDescent="0.15">
      <c r="AJ49876" t="str">
        <f>IF(AI49876="","",IF(ISERROR(VLOOKUP(CONCATENATE(F49876),Term!$A$1:$C$2000,1,FALSE)),0,1))</f>
        <v/>
      </c>
    </row>
    <row r="49877" spans="36:36" x14ac:dyDescent="0.15">
      <c r="AJ49877" t="str">
        <f>IF(AI49877="","",IF(ISERROR(VLOOKUP(CONCATENATE(F49877),Term!$A$1:$C$2000,1,FALSE)),0,1))</f>
        <v/>
      </c>
    </row>
    <row r="49878" spans="36:36" x14ac:dyDescent="0.15">
      <c r="AJ49878" t="str">
        <f>IF(AI49878="","",IF(ISERROR(VLOOKUP(CONCATENATE(F49878),Term!$A$1:$C$2000,1,FALSE)),0,1))</f>
        <v/>
      </c>
    </row>
    <row r="49879" spans="36:36" x14ac:dyDescent="0.15">
      <c r="AJ49879" t="str">
        <f>IF(AI49879="","",IF(ISERROR(VLOOKUP(CONCATENATE(F49879),Term!$A$1:$C$2000,1,FALSE)),0,1))</f>
        <v/>
      </c>
    </row>
    <row r="49880" spans="36:36" x14ac:dyDescent="0.15">
      <c r="AJ49880" t="str">
        <f>IF(AI49880="","",IF(ISERROR(VLOOKUP(CONCATENATE(F49880),Term!$A$1:$C$2000,1,FALSE)),0,1))</f>
        <v/>
      </c>
    </row>
    <row r="49881" spans="36:36" x14ac:dyDescent="0.15">
      <c r="AJ49881" t="str">
        <f>IF(AI49881="","",IF(ISERROR(VLOOKUP(CONCATENATE(F49881),Term!$A$1:$C$2000,1,FALSE)),0,1))</f>
        <v/>
      </c>
    </row>
    <row r="49882" spans="36:36" x14ac:dyDescent="0.15">
      <c r="AJ49882" t="str">
        <f>IF(AI49882="","",IF(ISERROR(VLOOKUP(CONCATENATE(F49882),Term!$A$1:$C$2000,1,FALSE)),0,1))</f>
        <v/>
      </c>
    </row>
    <row r="49883" spans="36:36" x14ac:dyDescent="0.15">
      <c r="AJ49883" t="str">
        <f>IF(AI49883="","",IF(ISERROR(VLOOKUP(CONCATENATE(F49883),Term!$A$1:$C$2000,1,FALSE)),0,1))</f>
        <v/>
      </c>
    </row>
    <row r="49884" spans="36:36" x14ac:dyDescent="0.15">
      <c r="AJ49884" t="str">
        <f>IF(AI49884="","",IF(ISERROR(VLOOKUP(CONCATENATE(F49884),Term!$A$1:$C$2000,1,FALSE)),0,1))</f>
        <v/>
      </c>
    </row>
    <row r="49885" spans="36:36" x14ac:dyDescent="0.15">
      <c r="AJ49885" t="str">
        <f>IF(AI49885="","",IF(ISERROR(VLOOKUP(CONCATENATE(F49885),Term!$A$1:$C$2000,1,FALSE)),0,1))</f>
        <v/>
      </c>
    </row>
    <row r="49886" spans="36:36" x14ac:dyDescent="0.15">
      <c r="AJ49886" t="str">
        <f>IF(AI49886="","",IF(ISERROR(VLOOKUP(CONCATENATE(F49886),Term!$A$1:$C$2000,1,FALSE)),0,1))</f>
        <v/>
      </c>
    </row>
    <row r="49887" spans="36:36" x14ac:dyDescent="0.15">
      <c r="AJ49887" t="str">
        <f>IF(AI49887="","",IF(ISERROR(VLOOKUP(CONCATENATE(F49887),Term!$A$1:$C$2000,1,FALSE)),0,1))</f>
        <v/>
      </c>
    </row>
    <row r="49888" spans="36:36" x14ac:dyDescent="0.15">
      <c r="AJ49888" t="str">
        <f>IF(AI49888="","",IF(ISERROR(VLOOKUP(CONCATENATE(F49888),Term!$A$1:$C$2000,1,FALSE)),0,1))</f>
        <v/>
      </c>
    </row>
    <row r="49889" spans="36:36" x14ac:dyDescent="0.15">
      <c r="AJ49889" t="str">
        <f>IF(AI49889="","",IF(ISERROR(VLOOKUP(CONCATENATE(F49889),Term!$A$1:$C$2000,1,FALSE)),0,1))</f>
        <v/>
      </c>
    </row>
    <row r="49890" spans="36:36" x14ac:dyDescent="0.15">
      <c r="AJ49890" t="str">
        <f>IF(AI49890="","",IF(ISERROR(VLOOKUP(CONCATENATE(F49890),Term!$A$1:$C$2000,1,FALSE)),0,1))</f>
        <v/>
      </c>
    </row>
    <row r="49891" spans="36:36" x14ac:dyDescent="0.15">
      <c r="AJ49891" t="str">
        <f>IF(AI49891="","",IF(ISERROR(VLOOKUP(CONCATENATE(F49891),Term!$A$1:$C$2000,1,FALSE)),0,1))</f>
        <v/>
      </c>
    </row>
    <row r="49892" spans="36:36" x14ac:dyDescent="0.15">
      <c r="AJ49892" t="str">
        <f>IF(AI49892="","",IF(ISERROR(VLOOKUP(CONCATENATE(F49892),Term!$A$1:$C$2000,1,FALSE)),0,1))</f>
        <v/>
      </c>
    </row>
    <row r="49893" spans="36:36" x14ac:dyDescent="0.15">
      <c r="AJ49893" t="str">
        <f>IF(AI49893="","",IF(ISERROR(VLOOKUP(CONCATENATE(F49893),Term!$A$1:$C$2000,1,FALSE)),0,1))</f>
        <v/>
      </c>
    </row>
    <row r="49894" spans="36:36" x14ac:dyDescent="0.15">
      <c r="AJ49894" t="str">
        <f>IF(AI49894="","",IF(ISERROR(VLOOKUP(CONCATENATE(F49894),Term!$A$1:$C$2000,1,FALSE)),0,1))</f>
        <v/>
      </c>
    </row>
    <row r="49895" spans="36:36" x14ac:dyDescent="0.15">
      <c r="AJ49895" t="str">
        <f>IF(AI49895="","",IF(ISERROR(VLOOKUP(CONCATENATE(F49895),Term!$A$1:$C$2000,1,FALSE)),0,1))</f>
        <v/>
      </c>
    </row>
    <row r="49896" spans="36:36" x14ac:dyDescent="0.15">
      <c r="AJ49896" t="str">
        <f>IF(AI49896="","",IF(ISERROR(VLOOKUP(CONCATENATE(F49896),Term!$A$1:$C$2000,1,FALSE)),0,1))</f>
        <v/>
      </c>
    </row>
    <row r="49897" spans="36:36" x14ac:dyDescent="0.15">
      <c r="AJ49897" t="str">
        <f>IF(AI49897="","",IF(ISERROR(VLOOKUP(CONCATENATE(F49897),Term!$A$1:$C$2000,1,FALSE)),0,1))</f>
        <v/>
      </c>
    </row>
    <row r="49898" spans="36:36" x14ac:dyDescent="0.15">
      <c r="AJ49898" t="str">
        <f>IF(AI49898="","",IF(ISERROR(VLOOKUP(CONCATENATE(F49898),Term!$A$1:$C$2000,1,FALSE)),0,1))</f>
        <v/>
      </c>
    </row>
    <row r="49899" spans="36:36" x14ac:dyDescent="0.15">
      <c r="AJ49899" t="str">
        <f>IF(AI49899="","",IF(ISERROR(VLOOKUP(CONCATENATE(F49899),Term!$A$1:$C$2000,1,FALSE)),0,1))</f>
        <v/>
      </c>
    </row>
    <row r="49900" spans="36:36" x14ac:dyDescent="0.15">
      <c r="AJ49900" t="str">
        <f>IF(AI49900="","",IF(ISERROR(VLOOKUP(CONCATENATE(F49900),Term!$A$1:$C$2000,1,FALSE)),0,1))</f>
        <v/>
      </c>
    </row>
    <row r="49901" spans="36:36" x14ac:dyDescent="0.15">
      <c r="AJ49901" t="str">
        <f>IF(AI49901="","",IF(ISERROR(VLOOKUP(CONCATENATE(F49901),Term!$A$1:$C$2000,1,FALSE)),0,1))</f>
        <v/>
      </c>
    </row>
    <row r="49902" spans="36:36" x14ac:dyDescent="0.15">
      <c r="AJ49902" t="str">
        <f>IF(AI49902="","",IF(ISERROR(VLOOKUP(CONCATENATE(F49902),Term!$A$1:$C$2000,1,FALSE)),0,1))</f>
        <v/>
      </c>
    </row>
    <row r="49903" spans="36:36" x14ac:dyDescent="0.15">
      <c r="AJ49903" t="str">
        <f>IF(AI49903="","",IF(ISERROR(VLOOKUP(CONCATENATE(F49903),Term!$A$1:$C$2000,1,FALSE)),0,1))</f>
        <v/>
      </c>
    </row>
    <row r="49904" spans="36:36" x14ac:dyDescent="0.15">
      <c r="AJ49904" t="str">
        <f>IF(AI49904="","",IF(ISERROR(VLOOKUP(CONCATENATE(F49904),Term!$A$1:$C$2000,1,FALSE)),0,1))</f>
        <v/>
      </c>
    </row>
    <row r="49905" spans="36:36" x14ac:dyDescent="0.15">
      <c r="AJ49905" t="str">
        <f>IF(AI49905="","",IF(ISERROR(VLOOKUP(CONCATENATE(F49905),Term!$A$1:$C$2000,1,FALSE)),0,1))</f>
        <v/>
      </c>
    </row>
    <row r="49906" spans="36:36" x14ac:dyDescent="0.15">
      <c r="AJ49906" t="str">
        <f>IF(AI49906="","",IF(ISERROR(VLOOKUP(CONCATENATE(F49906),Term!$A$1:$C$2000,1,FALSE)),0,1))</f>
        <v/>
      </c>
    </row>
    <row r="49907" spans="36:36" x14ac:dyDescent="0.15">
      <c r="AJ49907" t="str">
        <f>IF(AI49907="","",IF(ISERROR(VLOOKUP(CONCATENATE(F49907),Term!$A$1:$C$2000,1,FALSE)),0,1))</f>
        <v/>
      </c>
    </row>
    <row r="49908" spans="36:36" x14ac:dyDescent="0.15">
      <c r="AJ49908" t="str">
        <f>IF(AI49908="","",IF(ISERROR(VLOOKUP(CONCATENATE(F49908),Term!$A$1:$C$2000,1,FALSE)),0,1))</f>
        <v/>
      </c>
    </row>
    <row r="49909" spans="36:36" x14ac:dyDescent="0.15">
      <c r="AJ49909" t="str">
        <f>IF(AI49909="","",IF(ISERROR(VLOOKUP(CONCATENATE(F49909),Term!$A$1:$C$2000,1,FALSE)),0,1))</f>
        <v/>
      </c>
    </row>
    <row r="49910" spans="36:36" x14ac:dyDescent="0.15">
      <c r="AJ49910" t="str">
        <f>IF(AI49910="","",IF(ISERROR(VLOOKUP(CONCATENATE(F49910),Term!$A$1:$C$2000,1,FALSE)),0,1))</f>
        <v/>
      </c>
    </row>
    <row r="49911" spans="36:36" x14ac:dyDescent="0.15">
      <c r="AJ49911" t="str">
        <f>IF(AI49911="","",IF(ISERROR(VLOOKUP(CONCATENATE(F49911),Term!$A$1:$C$2000,1,FALSE)),0,1))</f>
        <v/>
      </c>
    </row>
    <row r="49912" spans="36:36" x14ac:dyDescent="0.15">
      <c r="AJ49912" t="str">
        <f>IF(AI49912="","",IF(ISERROR(VLOOKUP(CONCATENATE(F49912),Term!$A$1:$C$2000,1,FALSE)),0,1))</f>
        <v/>
      </c>
    </row>
    <row r="49913" spans="36:36" x14ac:dyDescent="0.15">
      <c r="AJ49913" t="str">
        <f>IF(AI49913="","",IF(ISERROR(VLOOKUP(CONCATENATE(F49913),Term!$A$1:$C$2000,1,FALSE)),0,1))</f>
        <v/>
      </c>
    </row>
    <row r="49914" spans="36:36" x14ac:dyDescent="0.15">
      <c r="AJ49914" t="str">
        <f>IF(AI49914="","",IF(ISERROR(VLOOKUP(CONCATENATE(F49914),Term!$A$1:$C$2000,1,FALSE)),0,1))</f>
        <v/>
      </c>
    </row>
    <row r="49915" spans="36:36" x14ac:dyDescent="0.15">
      <c r="AJ49915" t="str">
        <f>IF(AI49915="","",IF(ISERROR(VLOOKUP(CONCATENATE(F49915),Term!$A$1:$C$2000,1,FALSE)),0,1))</f>
        <v/>
      </c>
    </row>
    <row r="49916" spans="36:36" x14ac:dyDescent="0.15">
      <c r="AJ49916" t="str">
        <f>IF(AI49916="","",IF(ISERROR(VLOOKUP(CONCATENATE(F49916),Term!$A$1:$C$2000,1,FALSE)),0,1))</f>
        <v/>
      </c>
    </row>
    <row r="49917" spans="36:36" x14ac:dyDescent="0.15">
      <c r="AJ49917" t="str">
        <f>IF(AI49917="","",IF(ISERROR(VLOOKUP(CONCATENATE(F49917),Term!$A$1:$C$2000,1,FALSE)),0,1))</f>
        <v/>
      </c>
    </row>
    <row r="49918" spans="36:36" x14ac:dyDescent="0.15">
      <c r="AJ49918" t="str">
        <f>IF(AI49918="","",IF(ISERROR(VLOOKUP(CONCATENATE(F49918),Term!$A$1:$C$2000,1,FALSE)),0,1))</f>
        <v/>
      </c>
    </row>
    <row r="49919" spans="36:36" x14ac:dyDescent="0.15">
      <c r="AJ49919" t="str">
        <f>IF(AI49919="","",IF(ISERROR(VLOOKUP(CONCATENATE(F49919),Term!$A$1:$C$2000,1,FALSE)),0,1))</f>
        <v/>
      </c>
    </row>
    <row r="49920" spans="36:36" x14ac:dyDescent="0.15">
      <c r="AJ49920" t="str">
        <f>IF(AI49920="","",IF(ISERROR(VLOOKUP(CONCATENATE(F49920),Term!$A$1:$C$2000,1,FALSE)),0,1))</f>
        <v/>
      </c>
    </row>
    <row r="49921" spans="36:36" x14ac:dyDescent="0.15">
      <c r="AJ49921" t="str">
        <f>IF(AI49921="","",IF(ISERROR(VLOOKUP(CONCATENATE(F49921),Term!$A$1:$C$2000,1,FALSE)),0,1))</f>
        <v/>
      </c>
    </row>
    <row r="49922" spans="36:36" x14ac:dyDescent="0.15">
      <c r="AJ49922" t="str">
        <f>IF(AI49922="","",IF(ISERROR(VLOOKUP(CONCATENATE(F49922),Term!$A$1:$C$2000,1,FALSE)),0,1))</f>
        <v/>
      </c>
    </row>
    <row r="49923" spans="36:36" x14ac:dyDescent="0.15">
      <c r="AJ49923" t="str">
        <f>IF(AI49923="","",IF(ISERROR(VLOOKUP(CONCATENATE(F49923),Term!$A$1:$C$2000,1,FALSE)),0,1))</f>
        <v/>
      </c>
    </row>
    <row r="49924" spans="36:36" x14ac:dyDescent="0.15">
      <c r="AJ49924" t="str">
        <f>IF(AI49924="","",IF(ISERROR(VLOOKUP(CONCATENATE(F49924),Term!$A$1:$C$2000,1,FALSE)),0,1))</f>
        <v/>
      </c>
    </row>
    <row r="49925" spans="36:36" x14ac:dyDescent="0.15">
      <c r="AJ49925" t="str">
        <f>IF(AI49925="","",IF(ISERROR(VLOOKUP(CONCATENATE(F49925),Term!$A$1:$C$2000,1,FALSE)),0,1))</f>
        <v/>
      </c>
    </row>
    <row r="49926" spans="36:36" x14ac:dyDescent="0.15">
      <c r="AJ49926" t="str">
        <f>IF(AI49926="","",IF(ISERROR(VLOOKUP(CONCATENATE(F49926),Term!$A$1:$C$2000,1,FALSE)),0,1))</f>
        <v/>
      </c>
    </row>
    <row r="49927" spans="36:36" x14ac:dyDescent="0.15">
      <c r="AJ49927" t="str">
        <f>IF(AI49927="","",IF(ISERROR(VLOOKUP(CONCATENATE(F49927),Term!$A$1:$C$2000,1,FALSE)),0,1))</f>
        <v/>
      </c>
    </row>
    <row r="49928" spans="36:36" x14ac:dyDescent="0.15">
      <c r="AJ49928" t="str">
        <f>IF(AI49928="","",IF(ISERROR(VLOOKUP(CONCATENATE(F49928),Term!$A$1:$C$2000,1,FALSE)),0,1))</f>
        <v/>
      </c>
    </row>
    <row r="49929" spans="36:36" x14ac:dyDescent="0.15">
      <c r="AJ49929" t="str">
        <f>IF(AI49929="","",IF(ISERROR(VLOOKUP(CONCATENATE(F49929),Term!$A$1:$C$2000,1,FALSE)),0,1))</f>
        <v/>
      </c>
    </row>
    <row r="49930" spans="36:36" x14ac:dyDescent="0.15">
      <c r="AJ49930" t="str">
        <f>IF(AI49930="","",IF(ISERROR(VLOOKUP(CONCATENATE(F49930),Term!$A$1:$C$2000,1,FALSE)),0,1))</f>
        <v/>
      </c>
    </row>
    <row r="49931" spans="36:36" x14ac:dyDescent="0.15">
      <c r="AJ49931" t="str">
        <f>IF(AI49931="","",IF(ISERROR(VLOOKUP(CONCATENATE(F49931),Term!$A$1:$C$2000,1,FALSE)),0,1))</f>
        <v/>
      </c>
    </row>
    <row r="49932" spans="36:36" x14ac:dyDescent="0.15">
      <c r="AJ49932" t="str">
        <f>IF(AI49932="","",IF(ISERROR(VLOOKUP(CONCATENATE(F49932),Term!$A$1:$C$2000,1,FALSE)),0,1))</f>
        <v/>
      </c>
    </row>
    <row r="49933" spans="36:36" x14ac:dyDescent="0.15">
      <c r="AJ49933" t="str">
        <f>IF(AI49933="","",IF(ISERROR(VLOOKUP(CONCATENATE(F49933),Term!$A$1:$C$2000,1,FALSE)),0,1))</f>
        <v/>
      </c>
    </row>
    <row r="49934" spans="36:36" x14ac:dyDescent="0.15">
      <c r="AJ49934" t="str">
        <f>IF(AI49934="","",IF(ISERROR(VLOOKUP(CONCATENATE(F49934),Term!$A$1:$C$2000,1,FALSE)),0,1))</f>
        <v/>
      </c>
    </row>
    <row r="49935" spans="36:36" x14ac:dyDescent="0.15">
      <c r="AJ49935" t="str">
        <f>IF(AI49935="","",IF(ISERROR(VLOOKUP(CONCATENATE(F49935),Term!$A$1:$C$2000,1,FALSE)),0,1))</f>
        <v/>
      </c>
    </row>
    <row r="49936" spans="36:36" x14ac:dyDescent="0.15">
      <c r="AJ49936" t="str">
        <f>IF(AI49936="","",IF(ISERROR(VLOOKUP(CONCATENATE(F49936),Term!$A$1:$C$2000,1,FALSE)),0,1))</f>
        <v/>
      </c>
    </row>
    <row r="49937" spans="36:36" x14ac:dyDescent="0.15">
      <c r="AJ49937" t="str">
        <f>IF(AI49937="","",IF(ISERROR(VLOOKUP(CONCATENATE(F49937),Term!$A$1:$C$2000,1,FALSE)),0,1))</f>
        <v/>
      </c>
    </row>
    <row r="49938" spans="36:36" x14ac:dyDescent="0.15">
      <c r="AJ49938" t="str">
        <f>IF(AI49938="","",IF(ISERROR(VLOOKUP(CONCATENATE(F49938),Term!$A$1:$C$2000,1,FALSE)),0,1))</f>
        <v/>
      </c>
    </row>
    <row r="49939" spans="36:36" x14ac:dyDescent="0.15">
      <c r="AJ49939" t="str">
        <f>IF(AI49939="","",IF(ISERROR(VLOOKUP(CONCATENATE(F49939),Term!$A$1:$C$2000,1,FALSE)),0,1))</f>
        <v/>
      </c>
    </row>
    <row r="49940" spans="36:36" x14ac:dyDescent="0.15">
      <c r="AJ49940" t="str">
        <f>IF(AI49940="","",IF(ISERROR(VLOOKUP(CONCATENATE(F49940),Term!$A$1:$C$2000,1,FALSE)),0,1))</f>
        <v/>
      </c>
    </row>
    <row r="49941" spans="36:36" x14ac:dyDescent="0.15">
      <c r="AJ49941" t="str">
        <f>IF(AI49941="","",IF(ISERROR(VLOOKUP(CONCATENATE(F49941),Term!$A$1:$C$2000,1,FALSE)),0,1))</f>
        <v/>
      </c>
    </row>
    <row r="49942" spans="36:36" x14ac:dyDescent="0.15">
      <c r="AJ49942" t="str">
        <f>IF(AI49942="","",IF(ISERROR(VLOOKUP(CONCATENATE(F49942),Term!$A$1:$C$2000,1,FALSE)),0,1))</f>
        <v/>
      </c>
    </row>
    <row r="49943" spans="36:36" x14ac:dyDescent="0.15">
      <c r="AJ49943" t="str">
        <f>IF(AI49943="","",IF(ISERROR(VLOOKUP(CONCATENATE(F49943),Term!$A$1:$C$2000,1,FALSE)),0,1))</f>
        <v/>
      </c>
    </row>
    <row r="49944" spans="36:36" x14ac:dyDescent="0.15">
      <c r="AJ49944" t="str">
        <f>IF(AI49944="","",IF(ISERROR(VLOOKUP(CONCATENATE(F49944),Term!$A$1:$C$2000,1,FALSE)),0,1))</f>
        <v/>
      </c>
    </row>
    <row r="49945" spans="36:36" x14ac:dyDescent="0.15">
      <c r="AJ49945" t="str">
        <f>IF(AI49945="","",IF(ISERROR(VLOOKUP(CONCATENATE(F49945),Term!$A$1:$C$2000,1,FALSE)),0,1))</f>
        <v/>
      </c>
    </row>
    <row r="49946" spans="36:36" x14ac:dyDescent="0.15">
      <c r="AJ49946" t="str">
        <f>IF(AI49946="","",IF(ISERROR(VLOOKUP(CONCATENATE(F49946),Term!$A$1:$C$2000,1,FALSE)),0,1))</f>
        <v/>
      </c>
    </row>
    <row r="49947" spans="36:36" x14ac:dyDescent="0.15">
      <c r="AJ49947" t="str">
        <f>IF(AI49947="","",IF(ISERROR(VLOOKUP(CONCATENATE(F49947),Term!$A$1:$C$2000,1,FALSE)),0,1))</f>
        <v/>
      </c>
    </row>
    <row r="49948" spans="36:36" x14ac:dyDescent="0.15">
      <c r="AJ49948" t="str">
        <f>IF(AI49948="","",IF(ISERROR(VLOOKUP(CONCATENATE(F49948),Term!$A$1:$C$2000,1,FALSE)),0,1))</f>
        <v/>
      </c>
    </row>
    <row r="49949" spans="36:36" x14ac:dyDescent="0.15">
      <c r="AJ49949" t="str">
        <f>IF(AI49949="","",IF(ISERROR(VLOOKUP(CONCATENATE(F49949),Term!$A$1:$C$2000,1,FALSE)),0,1))</f>
        <v/>
      </c>
    </row>
    <row r="49950" spans="36:36" x14ac:dyDescent="0.15">
      <c r="AJ49950" t="str">
        <f>IF(AI49950="","",IF(ISERROR(VLOOKUP(CONCATENATE(F49950),Term!$A$1:$C$2000,1,FALSE)),0,1))</f>
        <v/>
      </c>
    </row>
    <row r="49951" spans="36:36" x14ac:dyDescent="0.15">
      <c r="AJ49951" t="str">
        <f>IF(AI49951="","",IF(ISERROR(VLOOKUP(CONCATENATE(F49951),Term!$A$1:$C$2000,1,FALSE)),0,1))</f>
        <v/>
      </c>
    </row>
    <row r="49952" spans="36:36" x14ac:dyDescent="0.15">
      <c r="AJ49952" t="str">
        <f>IF(AI49952="","",IF(ISERROR(VLOOKUP(CONCATENATE(F49952),Term!$A$1:$C$2000,1,FALSE)),0,1))</f>
        <v/>
      </c>
    </row>
    <row r="49953" spans="36:36" x14ac:dyDescent="0.15">
      <c r="AJ49953" t="str">
        <f>IF(AI49953="","",IF(ISERROR(VLOOKUP(CONCATENATE(F49953),Term!$A$1:$C$2000,1,FALSE)),0,1))</f>
        <v/>
      </c>
    </row>
    <row r="49954" spans="36:36" x14ac:dyDescent="0.15">
      <c r="AJ49954" t="str">
        <f>IF(AI49954="","",IF(ISERROR(VLOOKUP(CONCATENATE(F49954),Term!$A$1:$C$2000,1,FALSE)),0,1))</f>
        <v/>
      </c>
    </row>
    <row r="49955" spans="36:36" x14ac:dyDescent="0.15">
      <c r="AJ49955" t="str">
        <f>IF(AI49955="","",IF(ISERROR(VLOOKUP(CONCATENATE(F49955),Term!$A$1:$C$2000,1,FALSE)),0,1))</f>
        <v/>
      </c>
    </row>
    <row r="49956" spans="36:36" x14ac:dyDescent="0.15">
      <c r="AJ49956" t="str">
        <f>IF(AI49956="","",IF(ISERROR(VLOOKUP(CONCATENATE(F49956),Term!$A$1:$C$2000,1,FALSE)),0,1))</f>
        <v/>
      </c>
    </row>
    <row r="49957" spans="36:36" x14ac:dyDescent="0.15">
      <c r="AJ49957" t="str">
        <f>IF(AI49957="","",IF(ISERROR(VLOOKUP(CONCATENATE(F49957),Term!$A$1:$C$2000,1,FALSE)),0,1))</f>
        <v/>
      </c>
    </row>
    <row r="49958" spans="36:36" x14ac:dyDescent="0.15">
      <c r="AJ49958" t="str">
        <f>IF(AI49958="","",IF(ISERROR(VLOOKUP(CONCATENATE(F49958),Term!$A$1:$C$2000,1,FALSE)),0,1))</f>
        <v/>
      </c>
    </row>
    <row r="49959" spans="36:36" x14ac:dyDescent="0.15">
      <c r="AJ49959" t="str">
        <f>IF(AI49959="","",IF(ISERROR(VLOOKUP(CONCATENATE(F49959),Term!$A$1:$C$2000,1,FALSE)),0,1))</f>
        <v/>
      </c>
    </row>
    <row r="49960" spans="36:36" x14ac:dyDescent="0.15">
      <c r="AJ49960" t="str">
        <f>IF(AI49960="","",IF(ISERROR(VLOOKUP(CONCATENATE(F49960),Term!$A$1:$C$2000,1,FALSE)),0,1))</f>
        <v/>
      </c>
    </row>
    <row r="49961" spans="36:36" x14ac:dyDescent="0.15">
      <c r="AJ49961" t="str">
        <f>IF(AI49961="","",IF(ISERROR(VLOOKUP(CONCATENATE(F49961),Term!$A$1:$C$2000,1,FALSE)),0,1))</f>
        <v/>
      </c>
    </row>
    <row r="49962" spans="36:36" x14ac:dyDescent="0.15">
      <c r="AJ49962" t="str">
        <f>IF(AI49962="","",IF(ISERROR(VLOOKUP(CONCATENATE(F49962),Term!$A$1:$C$2000,1,FALSE)),0,1))</f>
        <v/>
      </c>
    </row>
    <row r="49963" spans="36:36" x14ac:dyDescent="0.15">
      <c r="AJ49963" t="str">
        <f>IF(AI49963="","",IF(ISERROR(VLOOKUP(CONCATENATE(F49963),Term!$A$1:$C$2000,1,FALSE)),0,1))</f>
        <v/>
      </c>
    </row>
    <row r="49964" spans="36:36" x14ac:dyDescent="0.15">
      <c r="AJ49964" t="str">
        <f>IF(AI49964="","",IF(ISERROR(VLOOKUP(CONCATENATE(F49964),Term!$A$1:$C$2000,1,FALSE)),0,1))</f>
        <v/>
      </c>
    </row>
    <row r="49965" spans="36:36" x14ac:dyDescent="0.15">
      <c r="AJ49965" t="str">
        <f>IF(AI49965="","",IF(ISERROR(VLOOKUP(CONCATENATE(F49965),Term!$A$1:$C$2000,1,FALSE)),0,1))</f>
        <v/>
      </c>
    </row>
    <row r="49966" spans="36:36" x14ac:dyDescent="0.15">
      <c r="AJ49966" t="str">
        <f>IF(AI49966="","",IF(ISERROR(VLOOKUP(CONCATENATE(F49966),Term!$A$1:$C$2000,1,FALSE)),0,1))</f>
        <v/>
      </c>
    </row>
    <row r="49967" spans="36:36" x14ac:dyDescent="0.15">
      <c r="AJ49967" t="str">
        <f>IF(AI49967="","",IF(ISERROR(VLOOKUP(CONCATENATE(F49967),Term!$A$1:$C$2000,1,FALSE)),0,1))</f>
        <v/>
      </c>
    </row>
    <row r="49968" spans="36:36" x14ac:dyDescent="0.15">
      <c r="AJ49968" t="str">
        <f>IF(AI49968="","",IF(ISERROR(VLOOKUP(CONCATENATE(F49968),Term!$A$1:$C$2000,1,FALSE)),0,1))</f>
        <v/>
      </c>
    </row>
    <row r="49969" spans="36:36" x14ac:dyDescent="0.15">
      <c r="AJ49969" t="str">
        <f>IF(AI49969="","",IF(ISERROR(VLOOKUP(CONCATENATE(F49969),Term!$A$1:$C$2000,1,FALSE)),0,1))</f>
        <v/>
      </c>
    </row>
    <row r="49970" spans="36:36" x14ac:dyDescent="0.15">
      <c r="AJ49970" t="str">
        <f>IF(AI49970="","",IF(ISERROR(VLOOKUP(CONCATENATE(F49970),Term!$A$1:$C$2000,1,FALSE)),0,1))</f>
        <v/>
      </c>
    </row>
    <row r="49971" spans="36:36" x14ac:dyDescent="0.15">
      <c r="AJ49971" t="str">
        <f>IF(AI49971="","",IF(ISERROR(VLOOKUP(CONCATENATE(F49971),Term!$A$1:$C$2000,1,FALSE)),0,1))</f>
        <v/>
      </c>
    </row>
    <row r="49972" spans="36:36" x14ac:dyDescent="0.15">
      <c r="AJ49972" t="str">
        <f>IF(AI49972="","",IF(ISERROR(VLOOKUP(CONCATENATE(F49972),Term!$A$1:$C$2000,1,FALSE)),0,1))</f>
        <v/>
      </c>
    </row>
    <row r="49973" spans="36:36" x14ac:dyDescent="0.15">
      <c r="AJ49973" t="str">
        <f>IF(AI49973="","",IF(ISERROR(VLOOKUP(CONCATENATE(F49973),Term!$A$1:$C$2000,1,FALSE)),0,1))</f>
        <v/>
      </c>
    </row>
    <row r="49974" spans="36:36" x14ac:dyDescent="0.15">
      <c r="AJ49974" t="str">
        <f>IF(AI49974="","",IF(ISERROR(VLOOKUP(CONCATENATE(F49974),Term!$A$1:$C$2000,1,FALSE)),0,1))</f>
        <v/>
      </c>
    </row>
    <row r="49975" spans="36:36" x14ac:dyDescent="0.15">
      <c r="AJ49975" t="str">
        <f>IF(AI49975="","",IF(ISERROR(VLOOKUP(CONCATENATE(F49975),Term!$A$1:$C$2000,1,FALSE)),0,1))</f>
        <v/>
      </c>
    </row>
    <row r="49976" spans="36:36" x14ac:dyDescent="0.15">
      <c r="AJ49976" t="str">
        <f>IF(AI49976="","",IF(ISERROR(VLOOKUP(CONCATENATE(F49976),Term!$A$1:$C$2000,1,FALSE)),0,1))</f>
        <v/>
      </c>
    </row>
    <row r="49977" spans="36:36" x14ac:dyDescent="0.15">
      <c r="AJ49977" t="str">
        <f>IF(AI49977="","",IF(ISERROR(VLOOKUP(CONCATENATE(F49977),Term!$A$1:$C$2000,1,FALSE)),0,1))</f>
        <v/>
      </c>
    </row>
    <row r="49978" spans="36:36" x14ac:dyDescent="0.15">
      <c r="AJ49978" t="str">
        <f>IF(AI49978="","",IF(ISERROR(VLOOKUP(CONCATENATE(F49978),Term!$A$1:$C$2000,1,FALSE)),0,1))</f>
        <v/>
      </c>
    </row>
    <row r="49979" spans="36:36" x14ac:dyDescent="0.15">
      <c r="AJ49979" t="str">
        <f>IF(AI49979="","",IF(ISERROR(VLOOKUP(CONCATENATE(F49979),Term!$A$1:$C$2000,1,FALSE)),0,1))</f>
        <v/>
      </c>
    </row>
    <row r="49980" spans="36:36" x14ac:dyDescent="0.15">
      <c r="AJ49980" t="str">
        <f>IF(AI49980="","",IF(ISERROR(VLOOKUP(CONCATENATE(F49980),Term!$A$1:$C$2000,1,FALSE)),0,1))</f>
        <v/>
      </c>
    </row>
    <row r="49981" spans="36:36" x14ac:dyDescent="0.15">
      <c r="AJ49981" t="str">
        <f>IF(AI49981="","",IF(ISERROR(VLOOKUP(CONCATENATE(F49981),Term!$A$1:$C$2000,1,FALSE)),0,1))</f>
        <v/>
      </c>
    </row>
    <row r="49982" spans="36:36" x14ac:dyDescent="0.15">
      <c r="AJ49982" t="str">
        <f>IF(AI49982="","",IF(ISERROR(VLOOKUP(CONCATENATE(F49982),Term!$A$1:$C$2000,1,FALSE)),0,1))</f>
        <v/>
      </c>
    </row>
    <row r="49983" spans="36:36" x14ac:dyDescent="0.15">
      <c r="AJ49983" t="str">
        <f>IF(AI49983="","",IF(ISERROR(VLOOKUP(CONCATENATE(F49983),Term!$A$1:$C$2000,1,FALSE)),0,1))</f>
        <v/>
      </c>
    </row>
    <row r="49984" spans="36:36" x14ac:dyDescent="0.15">
      <c r="AJ49984" t="str">
        <f>IF(AI49984="","",IF(ISERROR(VLOOKUP(CONCATENATE(F49984),Term!$A$1:$C$2000,1,FALSE)),0,1))</f>
        <v/>
      </c>
    </row>
    <row r="49985" spans="36:36" x14ac:dyDescent="0.15">
      <c r="AJ49985" t="str">
        <f>IF(AI49985="","",IF(ISERROR(VLOOKUP(CONCATENATE(F49985),Term!$A$1:$C$2000,1,FALSE)),0,1))</f>
        <v/>
      </c>
    </row>
    <row r="49986" spans="36:36" x14ac:dyDescent="0.15">
      <c r="AJ49986" t="str">
        <f>IF(AI49986="","",IF(ISERROR(VLOOKUP(CONCATENATE(F49986),Term!$A$1:$C$2000,1,FALSE)),0,1))</f>
        <v/>
      </c>
    </row>
    <row r="49987" spans="36:36" x14ac:dyDescent="0.15">
      <c r="AJ49987" t="str">
        <f>IF(AI49987="","",IF(ISERROR(VLOOKUP(CONCATENATE(F49987),Term!$A$1:$C$2000,1,FALSE)),0,1))</f>
        <v/>
      </c>
    </row>
    <row r="49988" spans="36:36" x14ac:dyDescent="0.15">
      <c r="AJ49988" t="str">
        <f>IF(AI49988="","",IF(ISERROR(VLOOKUP(CONCATENATE(F49988),Term!$A$1:$C$2000,1,FALSE)),0,1))</f>
        <v/>
      </c>
    </row>
    <row r="49989" spans="36:36" x14ac:dyDescent="0.15">
      <c r="AJ49989" t="str">
        <f>IF(AI49989="","",IF(ISERROR(VLOOKUP(CONCATENATE(F49989),Term!$A$1:$C$2000,1,FALSE)),0,1))</f>
        <v/>
      </c>
    </row>
    <row r="49990" spans="36:36" x14ac:dyDescent="0.15">
      <c r="AJ49990" t="str">
        <f>IF(AI49990="","",IF(ISERROR(VLOOKUP(CONCATENATE(F49990),Term!$A$1:$C$2000,1,FALSE)),0,1))</f>
        <v/>
      </c>
    </row>
    <row r="49991" spans="36:36" x14ac:dyDescent="0.15">
      <c r="AJ49991" t="str">
        <f>IF(AI49991="","",IF(ISERROR(VLOOKUP(CONCATENATE(F49991),Term!$A$1:$C$2000,1,FALSE)),0,1))</f>
        <v/>
      </c>
    </row>
    <row r="49992" spans="36:36" x14ac:dyDescent="0.15">
      <c r="AJ49992" t="str">
        <f>IF(AI49992="","",IF(ISERROR(VLOOKUP(CONCATENATE(F49992),Term!$A$1:$C$2000,1,FALSE)),0,1))</f>
        <v/>
      </c>
    </row>
    <row r="49993" spans="36:36" x14ac:dyDescent="0.15">
      <c r="AJ49993" t="str">
        <f>IF(AI49993="","",IF(ISERROR(VLOOKUP(CONCATENATE(F49993),Term!$A$1:$C$2000,1,FALSE)),0,1))</f>
        <v/>
      </c>
    </row>
    <row r="49994" spans="36:36" x14ac:dyDescent="0.15">
      <c r="AJ49994" t="str">
        <f>IF(AI49994="","",IF(ISERROR(VLOOKUP(CONCATENATE(F49994),Term!$A$1:$C$2000,1,FALSE)),0,1))</f>
        <v/>
      </c>
    </row>
    <row r="49995" spans="36:36" x14ac:dyDescent="0.15">
      <c r="AJ49995" t="str">
        <f>IF(AI49995="","",IF(ISERROR(VLOOKUP(CONCATENATE(F49995),Term!$A$1:$C$2000,1,FALSE)),0,1))</f>
        <v/>
      </c>
    </row>
    <row r="49996" spans="36:36" x14ac:dyDescent="0.15">
      <c r="AJ49996" t="str">
        <f>IF(AI49996="","",IF(ISERROR(VLOOKUP(CONCATENATE(F49996),Term!$A$1:$C$2000,1,FALSE)),0,1))</f>
        <v/>
      </c>
    </row>
    <row r="49997" spans="36:36" x14ac:dyDescent="0.15">
      <c r="AJ49997" t="str">
        <f>IF(AI49997="","",IF(ISERROR(VLOOKUP(CONCATENATE(F49997),Term!$A$1:$C$2000,1,FALSE)),0,1))</f>
        <v/>
      </c>
    </row>
    <row r="49998" spans="36:36" x14ac:dyDescent="0.15">
      <c r="AJ49998" t="str">
        <f>IF(AI49998="","",IF(ISERROR(VLOOKUP(CONCATENATE(F49998),Term!$A$1:$C$2000,1,FALSE)),0,1))</f>
        <v/>
      </c>
    </row>
    <row r="49999" spans="36:36" x14ac:dyDescent="0.15">
      <c r="AJ49999" t="str">
        <f>IF(AI49999="","",IF(ISERROR(VLOOKUP(CONCATENATE(F49999),Term!$A$1:$C$2000,1,FALSE)),0,1))</f>
        <v/>
      </c>
    </row>
    <row r="50000" spans="36:36" x14ac:dyDescent="0.15">
      <c r="AJ50000" t="str">
        <f>IF(AI50000="","",IF(ISERROR(VLOOKUP(CONCATENATE(F50000),Term!$A$1:$C$2000,1,FALSE)),0,1))</f>
        <v/>
      </c>
    </row>
    <row r="50001" spans="36:36" x14ac:dyDescent="0.15">
      <c r="AJ50001" t="str">
        <f>IF(AI50001="","",IF(ISERROR(VLOOKUP(CONCATENATE(F50001),Term!$A$1:$C$2000,1,FALSE)),0,1))</f>
        <v/>
      </c>
    </row>
    <row r="50002" spans="36:36" x14ac:dyDescent="0.15">
      <c r="AJ50002" t="str">
        <f>IF(AI50002="","",IF(ISERROR(VLOOKUP(CONCATENATE(F50002),Term!$A$1:$C$2000,1,FALSE)),0,1))</f>
        <v/>
      </c>
    </row>
    <row r="50003" spans="36:36" x14ac:dyDescent="0.15">
      <c r="AJ50003" t="str">
        <f>IF(AI50003="","",IF(ISERROR(VLOOKUP(CONCATENATE(F50003),Term!$A$1:$C$2000,1,FALSE)),0,1))</f>
        <v/>
      </c>
    </row>
    <row r="50004" spans="36:36" x14ac:dyDescent="0.15">
      <c r="AJ50004" t="str">
        <f>IF(AI50004="","",IF(ISERROR(VLOOKUP(CONCATENATE(F50004),Term!$A$1:$C$2000,1,FALSE)),0,1))</f>
        <v/>
      </c>
    </row>
    <row r="50005" spans="36:36" x14ac:dyDescent="0.15">
      <c r="AJ50005" t="str">
        <f>IF(AI50005="","",IF(ISERROR(VLOOKUP(CONCATENATE(F50005),Term!$A$1:$C$2000,1,FALSE)),0,1))</f>
        <v/>
      </c>
    </row>
    <row r="50006" spans="36:36" x14ac:dyDescent="0.15">
      <c r="AJ50006" t="str">
        <f>IF(AI50006="","",IF(ISERROR(VLOOKUP(CONCATENATE(F50006),Term!$A$1:$C$2000,1,FALSE)),0,1))</f>
        <v/>
      </c>
    </row>
    <row r="50007" spans="36:36" x14ac:dyDescent="0.15">
      <c r="AJ50007" t="str">
        <f>IF(AI50007="","",IF(ISERROR(VLOOKUP(CONCATENATE(F50007),Term!$A$1:$C$2000,1,FALSE)),0,1))</f>
        <v/>
      </c>
    </row>
    <row r="50008" spans="36:36" x14ac:dyDescent="0.15">
      <c r="AJ50008" t="str">
        <f>IF(AI50008="","",IF(ISERROR(VLOOKUP(CONCATENATE(F50008),Term!$A$1:$C$2000,1,FALSE)),0,1))</f>
        <v/>
      </c>
    </row>
    <row r="50009" spans="36:36" x14ac:dyDescent="0.15">
      <c r="AJ50009" t="str">
        <f>IF(AI50009="","",IF(ISERROR(VLOOKUP(CONCATENATE(F50009),Term!$A$1:$C$2000,1,FALSE)),0,1))</f>
        <v/>
      </c>
    </row>
    <row r="50010" spans="36:36" x14ac:dyDescent="0.15">
      <c r="AJ50010" t="str">
        <f>IF(AI50010="","",IF(ISERROR(VLOOKUP(CONCATENATE(F50010),Term!$A$1:$C$2000,1,FALSE)),0,1))</f>
        <v/>
      </c>
    </row>
    <row r="50011" spans="36:36" x14ac:dyDescent="0.15">
      <c r="AJ50011" t="str">
        <f>IF(AI50011="","",IF(ISERROR(VLOOKUP(CONCATENATE(F50011),Term!$A$1:$C$2000,1,FALSE)),0,1))</f>
        <v/>
      </c>
    </row>
    <row r="50012" spans="36:36" x14ac:dyDescent="0.15">
      <c r="AJ50012" t="str">
        <f>IF(AI50012="","",IF(ISERROR(VLOOKUP(CONCATENATE(F50012),Term!$A$1:$C$2000,1,FALSE)),0,1))</f>
        <v/>
      </c>
    </row>
    <row r="50013" spans="36:36" x14ac:dyDescent="0.15">
      <c r="AJ50013" t="str">
        <f>IF(AI50013="","",IF(ISERROR(VLOOKUP(CONCATENATE(F50013),Term!$A$1:$C$2000,1,FALSE)),0,1))</f>
        <v/>
      </c>
    </row>
    <row r="50014" spans="36:36" x14ac:dyDescent="0.15">
      <c r="AJ50014" t="str">
        <f>IF(AI50014="","",IF(ISERROR(VLOOKUP(CONCATENATE(F50014),Term!$A$1:$C$2000,1,FALSE)),0,1))</f>
        <v/>
      </c>
    </row>
    <row r="50015" spans="36:36" x14ac:dyDescent="0.15">
      <c r="AJ50015" t="str">
        <f>IF(AI50015="","",IF(ISERROR(VLOOKUP(CONCATENATE(F50015),Term!$A$1:$C$2000,1,FALSE)),0,1))</f>
        <v/>
      </c>
    </row>
    <row r="50016" spans="36:36" x14ac:dyDescent="0.15">
      <c r="AJ50016" t="str">
        <f>IF(AI50016="","",IF(ISERROR(VLOOKUP(CONCATENATE(F50016),Term!$A$1:$C$2000,1,FALSE)),0,1))</f>
        <v/>
      </c>
    </row>
    <row r="50017" spans="36:36" x14ac:dyDescent="0.15">
      <c r="AJ50017" t="str">
        <f>IF(AI50017="","",IF(ISERROR(VLOOKUP(CONCATENATE(F50017),Term!$A$1:$C$2000,1,FALSE)),0,1))</f>
        <v/>
      </c>
    </row>
    <row r="50018" spans="36:36" x14ac:dyDescent="0.15">
      <c r="AJ50018" t="str">
        <f>IF(AI50018="","",IF(ISERROR(VLOOKUP(CONCATENATE(F50018),Term!$A$1:$C$2000,1,FALSE)),0,1))</f>
        <v/>
      </c>
    </row>
    <row r="50019" spans="36:36" x14ac:dyDescent="0.15">
      <c r="AJ50019" t="str">
        <f>IF(AI50019="","",IF(ISERROR(VLOOKUP(CONCATENATE(F50019),Term!$A$1:$C$2000,1,FALSE)),0,1))</f>
        <v/>
      </c>
    </row>
    <row r="50020" spans="36:36" x14ac:dyDescent="0.15">
      <c r="AJ50020" t="str">
        <f>IF(AI50020="","",IF(ISERROR(VLOOKUP(CONCATENATE(F50020),Term!$A$1:$C$2000,1,FALSE)),0,1))</f>
        <v/>
      </c>
    </row>
    <row r="50021" spans="36:36" x14ac:dyDescent="0.15">
      <c r="AJ50021" t="str">
        <f>IF(AI50021="","",IF(ISERROR(VLOOKUP(CONCATENATE(F50021),Term!$A$1:$C$2000,1,FALSE)),0,1))</f>
        <v/>
      </c>
    </row>
    <row r="50022" spans="36:36" x14ac:dyDescent="0.15">
      <c r="AJ50022" t="str">
        <f>IF(AI50022="","",IF(ISERROR(VLOOKUP(CONCATENATE(F50022),Term!$A$1:$C$2000,1,FALSE)),0,1))</f>
        <v/>
      </c>
    </row>
    <row r="50023" spans="36:36" x14ac:dyDescent="0.15">
      <c r="AJ50023" t="str">
        <f>IF(AI50023="","",IF(ISERROR(VLOOKUP(CONCATENATE(F50023),Term!$A$1:$C$2000,1,FALSE)),0,1))</f>
        <v/>
      </c>
    </row>
    <row r="50024" spans="36:36" x14ac:dyDescent="0.15">
      <c r="AJ50024" t="str">
        <f>IF(AI50024="","",IF(ISERROR(VLOOKUP(CONCATENATE(F50024),Term!$A$1:$C$2000,1,FALSE)),0,1))</f>
        <v/>
      </c>
    </row>
    <row r="50025" spans="36:36" x14ac:dyDescent="0.15">
      <c r="AJ50025" t="str">
        <f>IF(AI50025="","",IF(ISERROR(VLOOKUP(CONCATENATE(F50025),Term!$A$1:$C$2000,1,FALSE)),0,1))</f>
        <v/>
      </c>
    </row>
    <row r="50026" spans="36:36" x14ac:dyDescent="0.15">
      <c r="AJ50026" t="str">
        <f>IF(AI50026="","",IF(ISERROR(VLOOKUP(CONCATENATE(F50026),Term!$A$1:$C$2000,1,FALSE)),0,1))</f>
        <v/>
      </c>
    </row>
    <row r="50027" spans="36:36" x14ac:dyDescent="0.15">
      <c r="AJ50027" t="str">
        <f>IF(AI50027="","",IF(ISERROR(VLOOKUP(CONCATENATE(F50027),Term!$A$1:$C$2000,1,FALSE)),0,1))</f>
        <v/>
      </c>
    </row>
    <row r="50028" spans="36:36" x14ac:dyDescent="0.15">
      <c r="AJ50028" t="str">
        <f>IF(AI50028="","",IF(ISERROR(VLOOKUP(CONCATENATE(F50028),Term!$A$1:$C$2000,1,FALSE)),0,1))</f>
        <v/>
      </c>
    </row>
    <row r="50029" spans="36:36" x14ac:dyDescent="0.15">
      <c r="AJ50029" t="str">
        <f>IF(AI50029="","",IF(ISERROR(VLOOKUP(CONCATENATE(F50029),Term!$A$1:$C$2000,1,FALSE)),0,1))</f>
        <v/>
      </c>
    </row>
    <row r="50030" spans="36:36" x14ac:dyDescent="0.15">
      <c r="AJ50030" t="str">
        <f>IF(AI50030="","",IF(ISERROR(VLOOKUP(CONCATENATE(F50030),Term!$A$1:$C$2000,1,FALSE)),0,1))</f>
        <v/>
      </c>
    </row>
    <row r="50031" spans="36:36" x14ac:dyDescent="0.15">
      <c r="AJ50031" t="str">
        <f>IF(AI50031="","",IF(ISERROR(VLOOKUP(CONCATENATE(F50031),Term!$A$1:$C$2000,1,FALSE)),0,1))</f>
        <v/>
      </c>
    </row>
    <row r="50032" spans="36:36" x14ac:dyDescent="0.15">
      <c r="AJ50032" t="str">
        <f>IF(AI50032="","",IF(ISERROR(VLOOKUP(CONCATENATE(F50032),Term!$A$1:$C$2000,1,FALSE)),0,1))</f>
        <v/>
      </c>
    </row>
    <row r="50033" spans="36:36" x14ac:dyDescent="0.15">
      <c r="AJ50033" t="str">
        <f>IF(AI50033="","",IF(ISERROR(VLOOKUP(CONCATENATE(F50033),Term!$A$1:$C$2000,1,FALSE)),0,1))</f>
        <v/>
      </c>
    </row>
    <row r="50034" spans="36:36" x14ac:dyDescent="0.15">
      <c r="AJ50034" t="str">
        <f>IF(AI50034="","",IF(ISERROR(VLOOKUP(CONCATENATE(F50034),Term!$A$1:$C$2000,1,FALSE)),0,1))</f>
        <v/>
      </c>
    </row>
    <row r="50035" spans="36:36" x14ac:dyDescent="0.15">
      <c r="AJ50035" t="str">
        <f>IF(AI50035="","",IF(ISERROR(VLOOKUP(CONCATENATE(F50035),Term!$A$1:$C$2000,1,FALSE)),0,1))</f>
        <v/>
      </c>
    </row>
    <row r="50036" spans="36:36" x14ac:dyDescent="0.15">
      <c r="AJ50036" t="str">
        <f>IF(AI50036="","",IF(ISERROR(VLOOKUP(CONCATENATE(F50036),Term!$A$1:$C$2000,1,FALSE)),0,1))</f>
        <v/>
      </c>
    </row>
    <row r="50037" spans="36:36" x14ac:dyDescent="0.15">
      <c r="AJ50037" t="str">
        <f>IF(AI50037="","",IF(ISERROR(VLOOKUP(CONCATENATE(F50037),Term!$A$1:$C$2000,1,FALSE)),0,1))</f>
        <v/>
      </c>
    </row>
    <row r="50038" spans="36:36" x14ac:dyDescent="0.15">
      <c r="AJ50038" t="str">
        <f>IF(AI50038="","",IF(ISERROR(VLOOKUP(CONCATENATE(F50038),Term!$A$1:$C$2000,1,FALSE)),0,1))</f>
        <v/>
      </c>
    </row>
    <row r="50039" spans="36:36" x14ac:dyDescent="0.15">
      <c r="AJ50039" t="str">
        <f>IF(AI50039="","",IF(ISERROR(VLOOKUP(CONCATENATE(F50039),Term!$A$1:$C$2000,1,FALSE)),0,1))</f>
        <v/>
      </c>
    </row>
    <row r="50040" spans="36:36" x14ac:dyDescent="0.15">
      <c r="AJ50040" t="str">
        <f>IF(AI50040="","",IF(ISERROR(VLOOKUP(CONCATENATE(F50040),Term!$A$1:$C$2000,1,FALSE)),0,1))</f>
        <v/>
      </c>
    </row>
    <row r="50041" spans="36:36" x14ac:dyDescent="0.15">
      <c r="AJ50041" t="str">
        <f>IF(AI50041="","",IF(ISERROR(VLOOKUP(CONCATENATE(F50041),Term!$A$1:$C$2000,1,FALSE)),0,1))</f>
        <v/>
      </c>
    </row>
    <row r="50042" spans="36:36" x14ac:dyDescent="0.15">
      <c r="AJ50042" t="str">
        <f>IF(AI50042="","",IF(ISERROR(VLOOKUP(CONCATENATE(F50042),Term!$A$1:$C$2000,1,FALSE)),0,1))</f>
        <v/>
      </c>
    </row>
    <row r="50043" spans="36:36" x14ac:dyDescent="0.15">
      <c r="AJ50043" t="str">
        <f>IF(AI50043="","",IF(ISERROR(VLOOKUP(CONCATENATE(F50043),Term!$A$1:$C$2000,1,FALSE)),0,1))</f>
        <v/>
      </c>
    </row>
    <row r="50044" spans="36:36" x14ac:dyDescent="0.15">
      <c r="AJ50044" t="str">
        <f>IF(AI50044="","",IF(ISERROR(VLOOKUP(CONCATENATE(F50044),Term!$A$1:$C$2000,1,FALSE)),0,1))</f>
        <v/>
      </c>
    </row>
    <row r="50045" spans="36:36" x14ac:dyDescent="0.15">
      <c r="AJ50045" t="str">
        <f>IF(AI50045="","",IF(ISERROR(VLOOKUP(CONCATENATE(F50045),Term!$A$1:$C$2000,1,FALSE)),0,1))</f>
        <v/>
      </c>
    </row>
    <row r="50046" spans="36:36" x14ac:dyDescent="0.15">
      <c r="AJ50046" t="str">
        <f>IF(AI50046="","",IF(ISERROR(VLOOKUP(CONCATENATE(F50046),Term!$A$1:$C$2000,1,FALSE)),0,1))</f>
        <v/>
      </c>
    </row>
    <row r="50047" spans="36:36" x14ac:dyDescent="0.15">
      <c r="AJ50047" t="str">
        <f>IF(AI50047="","",IF(ISERROR(VLOOKUP(CONCATENATE(F50047),Term!$A$1:$C$2000,1,FALSE)),0,1))</f>
        <v/>
      </c>
    </row>
    <row r="50048" spans="36:36" x14ac:dyDescent="0.15">
      <c r="AJ50048" t="str">
        <f>IF(AI50048="","",IF(ISERROR(VLOOKUP(CONCATENATE(F50048),Term!$A$1:$C$2000,1,FALSE)),0,1))</f>
        <v/>
      </c>
    </row>
    <row r="50049" spans="36:36" x14ac:dyDescent="0.15">
      <c r="AJ50049" t="str">
        <f>IF(AI50049="","",IF(ISERROR(VLOOKUP(CONCATENATE(F50049),Term!$A$1:$C$2000,1,FALSE)),0,1))</f>
        <v/>
      </c>
    </row>
    <row r="50050" spans="36:36" x14ac:dyDescent="0.15">
      <c r="AJ50050" t="str">
        <f>IF(AI50050="","",IF(ISERROR(VLOOKUP(CONCATENATE(F50050),Term!$A$1:$C$2000,1,FALSE)),0,1))</f>
        <v/>
      </c>
    </row>
    <row r="50051" spans="36:36" x14ac:dyDescent="0.15">
      <c r="AJ50051" t="str">
        <f>IF(AI50051="","",IF(ISERROR(VLOOKUP(CONCATENATE(F50051),Term!$A$1:$C$2000,1,FALSE)),0,1))</f>
        <v/>
      </c>
    </row>
    <row r="50052" spans="36:36" x14ac:dyDescent="0.15">
      <c r="AJ50052" t="str">
        <f>IF(AI50052="","",IF(ISERROR(VLOOKUP(CONCATENATE(F50052),Term!$A$1:$C$2000,1,FALSE)),0,1))</f>
        <v/>
      </c>
    </row>
    <row r="50053" spans="36:36" x14ac:dyDescent="0.15">
      <c r="AJ50053" t="str">
        <f>IF(AI50053="","",IF(ISERROR(VLOOKUP(CONCATENATE(F50053),Term!$A$1:$C$2000,1,FALSE)),0,1))</f>
        <v/>
      </c>
    </row>
    <row r="50054" spans="36:36" x14ac:dyDescent="0.15">
      <c r="AJ50054" t="str">
        <f>IF(AI50054="","",IF(ISERROR(VLOOKUP(CONCATENATE(F50054),Term!$A$1:$C$2000,1,FALSE)),0,1))</f>
        <v/>
      </c>
    </row>
    <row r="50055" spans="36:36" x14ac:dyDescent="0.15">
      <c r="AJ50055" t="str">
        <f>IF(AI50055="","",IF(ISERROR(VLOOKUP(CONCATENATE(F50055),Term!$A$1:$C$2000,1,FALSE)),0,1))</f>
        <v/>
      </c>
    </row>
    <row r="50056" spans="36:36" x14ac:dyDescent="0.15">
      <c r="AJ50056" t="str">
        <f>IF(AI50056="","",IF(ISERROR(VLOOKUP(CONCATENATE(F50056),Term!$A$1:$C$2000,1,FALSE)),0,1))</f>
        <v/>
      </c>
    </row>
    <row r="50057" spans="36:36" x14ac:dyDescent="0.15">
      <c r="AJ50057" t="str">
        <f>IF(AI50057="","",IF(ISERROR(VLOOKUP(CONCATENATE(F50057),Term!$A$1:$C$2000,1,FALSE)),0,1))</f>
        <v/>
      </c>
    </row>
    <row r="50058" spans="36:36" x14ac:dyDescent="0.15">
      <c r="AJ50058" t="str">
        <f>IF(AI50058="","",IF(ISERROR(VLOOKUP(CONCATENATE(F50058),Term!$A$1:$C$2000,1,FALSE)),0,1))</f>
        <v/>
      </c>
    </row>
    <row r="50059" spans="36:36" x14ac:dyDescent="0.15">
      <c r="AJ50059" t="str">
        <f>IF(AI50059="","",IF(ISERROR(VLOOKUP(CONCATENATE(F50059),Term!$A$1:$C$2000,1,FALSE)),0,1))</f>
        <v/>
      </c>
    </row>
    <row r="50060" spans="36:36" x14ac:dyDescent="0.15">
      <c r="AJ50060" t="str">
        <f>IF(AI50060="","",IF(ISERROR(VLOOKUP(CONCATENATE(F50060),Term!$A$1:$C$2000,1,FALSE)),0,1))</f>
        <v/>
      </c>
    </row>
    <row r="50061" spans="36:36" x14ac:dyDescent="0.15">
      <c r="AJ50061" t="str">
        <f>IF(AI50061="","",IF(ISERROR(VLOOKUP(CONCATENATE(F50061),Term!$A$1:$C$2000,1,FALSE)),0,1))</f>
        <v/>
      </c>
    </row>
    <row r="50062" spans="36:36" x14ac:dyDescent="0.15">
      <c r="AJ50062" t="str">
        <f>IF(AI50062="","",IF(ISERROR(VLOOKUP(CONCATENATE(F50062),Term!$A$1:$C$2000,1,FALSE)),0,1))</f>
        <v/>
      </c>
    </row>
    <row r="50063" spans="36:36" x14ac:dyDescent="0.15">
      <c r="AJ50063" t="str">
        <f>IF(AI50063="","",IF(ISERROR(VLOOKUP(CONCATENATE(F50063),Term!$A$1:$C$2000,1,FALSE)),0,1))</f>
        <v/>
      </c>
    </row>
    <row r="50064" spans="36:36" x14ac:dyDescent="0.15">
      <c r="AJ50064" t="str">
        <f>IF(AI50064="","",IF(ISERROR(VLOOKUP(CONCATENATE(F50064),Term!$A$1:$C$2000,1,FALSE)),0,1))</f>
        <v/>
      </c>
    </row>
    <row r="50065" spans="36:36" x14ac:dyDescent="0.15">
      <c r="AJ50065" t="str">
        <f>IF(AI50065="","",IF(ISERROR(VLOOKUP(CONCATENATE(F50065),Term!$A$1:$C$2000,1,FALSE)),0,1))</f>
        <v/>
      </c>
    </row>
    <row r="50066" spans="36:36" x14ac:dyDescent="0.15">
      <c r="AJ50066" t="str">
        <f>IF(AI50066="","",IF(ISERROR(VLOOKUP(CONCATENATE(F50066),Term!$A$1:$C$2000,1,FALSE)),0,1))</f>
        <v/>
      </c>
    </row>
    <row r="50067" spans="36:36" x14ac:dyDescent="0.15">
      <c r="AJ50067" t="str">
        <f>IF(AI50067="","",IF(ISERROR(VLOOKUP(CONCATENATE(F50067),Term!$A$1:$C$2000,1,FALSE)),0,1))</f>
        <v/>
      </c>
    </row>
    <row r="50068" spans="36:36" x14ac:dyDescent="0.15">
      <c r="AJ50068" t="str">
        <f>IF(AI50068="","",IF(ISERROR(VLOOKUP(CONCATENATE(F50068),Term!$A$1:$C$2000,1,FALSE)),0,1))</f>
        <v/>
      </c>
    </row>
    <row r="50069" spans="36:36" x14ac:dyDescent="0.15">
      <c r="AJ50069" t="str">
        <f>IF(AI50069="","",IF(ISERROR(VLOOKUP(CONCATENATE(F50069),Term!$A$1:$C$2000,1,FALSE)),0,1))</f>
        <v/>
      </c>
    </row>
    <row r="50070" spans="36:36" x14ac:dyDescent="0.15">
      <c r="AJ50070" t="str">
        <f>IF(AI50070="","",IF(ISERROR(VLOOKUP(CONCATENATE(F50070),Term!$A$1:$C$2000,1,FALSE)),0,1))</f>
        <v/>
      </c>
    </row>
    <row r="50071" spans="36:36" x14ac:dyDescent="0.15">
      <c r="AJ50071" t="str">
        <f>IF(AI50071="","",IF(ISERROR(VLOOKUP(CONCATENATE(F50071),Term!$A$1:$C$2000,1,FALSE)),0,1))</f>
        <v/>
      </c>
    </row>
    <row r="50072" spans="36:36" x14ac:dyDescent="0.15">
      <c r="AJ50072" t="str">
        <f>IF(AI50072="","",IF(ISERROR(VLOOKUP(CONCATENATE(F50072),Term!$A$1:$C$2000,1,FALSE)),0,1))</f>
        <v/>
      </c>
    </row>
    <row r="50073" spans="36:36" x14ac:dyDescent="0.15">
      <c r="AJ50073" t="str">
        <f>IF(AI50073="","",IF(ISERROR(VLOOKUP(CONCATENATE(F50073),Term!$A$1:$C$2000,1,FALSE)),0,1))</f>
        <v/>
      </c>
    </row>
    <row r="50074" spans="36:36" x14ac:dyDescent="0.15">
      <c r="AJ50074" t="str">
        <f>IF(AI50074="","",IF(ISERROR(VLOOKUP(CONCATENATE(F50074),Term!$A$1:$C$2000,1,FALSE)),0,1))</f>
        <v/>
      </c>
    </row>
    <row r="50075" spans="36:36" x14ac:dyDescent="0.15">
      <c r="AJ50075" t="str">
        <f>IF(AI50075="","",IF(ISERROR(VLOOKUP(CONCATENATE(F50075),Term!$A$1:$C$2000,1,FALSE)),0,1))</f>
        <v/>
      </c>
    </row>
    <row r="50076" spans="36:36" x14ac:dyDescent="0.15">
      <c r="AJ50076" t="str">
        <f>IF(AI50076="","",IF(ISERROR(VLOOKUP(CONCATENATE(F50076),Term!$A$1:$C$2000,1,FALSE)),0,1))</f>
        <v/>
      </c>
    </row>
    <row r="50077" spans="36:36" x14ac:dyDescent="0.15">
      <c r="AJ50077" t="str">
        <f>IF(AI50077="","",IF(ISERROR(VLOOKUP(CONCATENATE(F50077),Term!$A$1:$C$2000,1,FALSE)),0,1))</f>
        <v/>
      </c>
    </row>
    <row r="50078" spans="36:36" x14ac:dyDescent="0.15">
      <c r="AJ50078" t="str">
        <f>IF(AI50078="","",IF(ISERROR(VLOOKUP(CONCATENATE(F50078),Term!$A$1:$C$2000,1,FALSE)),0,1))</f>
        <v/>
      </c>
    </row>
    <row r="50079" spans="36:36" x14ac:dyDescent="0.15">
      <c r="AJ50079" t="str">
        <f>IF(AI50079="","",IF(ISERROR(VLOOKUP(CONCATENATE(F50079),Term!$A$1:$C$2000,1,FALSE)),0,1))</f>
        <v/>
      </c>
    </row>
    <row r="50080" spans="36:36" x14ac:dyDescent="0.15">
      <c r="AJ50080" t="str">
        <f>IF(AI50080="","",IF(ISERROR(VLOOKUP(CONCATENATE(F50080),Term!$A$1:$C$2000,1,FALSE)),0,1))</f>
        <v/>
      </c>
    </row>
    <row r="50081" spans="36:36" x14ac:dyDescent="0.15">
      <c r="AJ50081" t="str">
        <f>IF(AI50081="","",IF(ISERROR(VLOOKUP(CONCATENATE(F50081),Term!$A$1:$C$2000,1,FALSE)),0,1))</f>
        <v/>
      </c>
    </row>
    <row r="50082" spans="36:36" x14ac:dyDescent="0.15">
      <c r="AJ50082" t="str">
        <f>IF(AI50082="","",IF(ISERROR(VLOOKUP(CONCATENATE(F50082),Term!$A$1:$C$2000,1,FALSE)),0,1))</f>
        <v/>
      </c>
    </row>
    <row r="50083" spans="36:36" x14ac:dyDescent="0.15">
      <c r="AJ50083" t="str">
        <f>IF(AI50083="","",IF(ISERROR(VLOOKUP(CONCATENATE(F50083),Term!$A$1:$C$2000,1,FALSE)),0,1))</f>
        <v/>
      </c>
    </row>
    <row r="50084" spans="36:36" x14ac:dyDescent="0.15">
      <c r="AJ50084" t="str">
        <f>IF(AI50084="","",IF(ISERROR(VLOOKUP(CONCATENATE(F50084),Term!$A$1:$C$2000,1,FALSE)),0,1))</f>
        <v/>
      </c>
    </row>
    <row r="50085" spans="36:36" x14ac:dyDescent="0.15">
      <c r="AJ50085" t="str">
        <f>IF(AI50085="","",IF(ISERROR(VLOOKUP(CONCATENATE(F50085),Term!$A$1:$C$2000,1,FALSE)),0,1))</f>
        <v/>
      </c>
    </row>
    <row r="50086" spans="36:36" x14ac:dyDescent="0.15">
      <c r="AJ50086" t="str">
        <f>IF(AI50086="","",IF(ISERROR(VLOOKUP(CONCATENATE(F50086),Term!$A$1:$C$2000,1,FALSE)),0,1))</f>
        <v/>
      </c>
    </row>
    <row r="50087" spans="36:36" x14ac:dyDescent="0.15">
      <c r="AJ50087" t="str">
        <f>IF(AI50087="","",IF(ISERROR(VLOOKUP(CONCATENATE(F50087),Term!$A$1:$C$2000,1,FALSE)),0,1))</f>
        <v/>
      </c>
    </row>
    <row r="50088" spans="36:36" x14ac:dyDescent="0.15">
      <c r="AJ50088" t="str">
        <f>IF(AI50088="","",IF(ISERROR(VLOOKUP(CONCATENATE(F50088),Term!$A$1:$C$2000,1,FALSE)),0,1))</f>
        <v/>
      </c>
    </row>
    <row r="50089" spans="36:36" x14ac:dyDescent="0.15">
      <c r="AJ50089" t="str">
        <f>IF(AI50089="","",IF(ISERROR(VLOOKUP(CONCATENATE(F50089),Term!$A$1:$C$2000,1,FALSE)),0,1))</f>
        <v/>
      </c>
    </row>
    <row r="50090" spans="36:36" x14ac:dyDescent="0.15">
      <c r="AJ50090" t="str">
        <f>IF(AI50090="","",IF(ISERROR(VLOOKUP(CONCATENATE(F50090),Term!$A$1:$C$2000,1,FALSE)),0,1))</f>
        <v/>
      </c>
    </row>
    <row r="50091" spans="36:36" x14ac:dyDescent="0.15">
      <c r="AJ50091" t="str">
        <f>IF(AI50091="","",IF(ISERROR(VLOOKUP(CONCATENATE(F50091),Term!$A$1:$C$2000,1,FALSE)),0,1))</f>
        <v/>
      </c>
    </row>
    <row r="50092" spans="36:36" x14ac:dyDescent="0.15">
      <c r="AJ50092" t="str">
        <f>IF(AI50092="","",IF(ISERROR(VLOOKUP(CONCATENATE(F50092),Term!$A$1:$C$2000,1,FALSE)),0,1))</f>
        <v/>
      </c>
    </row>
    <row r="50093" spans="36:36" x14ac:dyDescent="0.15">
      <c r="AJ50093" t="str">
        <f>IF(AI50093="","",IF(ISERROR(VLOOKUP(CONCATENATE(F50093),Term!$A$1:$C$2000,1,FALSE)),0,1))</f>
        <v/>
      </c>
    </row>
    <row r="50094" spans="36:36" x14ac:dyDescent="0.15">
      <c r="AJ50094" t="str">
        <f>IF(AI50094="","",IF(ISERROR(VLOOKUP(CONCATENATE(F50094),Term!$A$1:$C$2000,1,FALSE)),0,1))</f>
        <v/>
      </c>
    </row>
    <row r="50095" spans="36:36" x14ac:dyDescent="0.15">
      <c r="AJ50095" t="str">
        <f>IF(AI50095="","",IF(ISERROR(VLOOKUP(CONCATENATE(F50095),Term!$A$1:$C$2000,1,FALSE)),0,1))</f>
        <v/>
      </c>
    </row>
    <row r="50096" spans="36:36" x14ac:dyDescent="0.15">
      <c r="AJ50096" t="str">
        <f>IF(AI50096="","",IF(ISERROR(VLOOKUP(CONCATENATE(F50096),Term!$A$1:$C$2000,1,FALSE)),0,1))</f>
        <v/>
      </c>
    </row>
    <row r="50097" spans="36:36" x14ac:dyDescent="0.15">
      <c r="AJ50097" t="str">
        <f>IF(AI50097="","",IF(ISERROR(VLOOKUP(CONCATENATE(F50097),Term!$A$1:$C$2000,1,FALSE)),0,1))</f>
        <v/>
      </c>
    </row>
    <row r="50098" spans="36:36" x14ac:dyDescent="0.15">
      <c r="AJ50098" t="str">
        <f>IF(AI50098="","",IF(ISERROR(VLOOKUP(CONCATENATE(F50098),Term!$A$1:$C$2000,1,FALSE)),0,1))</f>
        <v/>
      </c>
    </row>
    <row r="50099" spans="36:36" x14ac:dyDescent="0.15">
      <c r="AJ50099" t="str">
        <f>IF(AI50099="","",IF(ISERROR(VLOOKUP(CONCATENATE(F50099),Term!$A$1:$C$2000,1,FALSE)),0,1))</f>
        <v/>
      </c>
    </row>
    <row r="50100" spans="36:36" x14ac:dyDescent="0.15">
      <c r="AJ50100" t="str">
        <f>IF(AI50100="","",IF(ISERROR(VLOOKUP(CONCATENATE(F50100),Term!$A$1:$C$2000,1,FALSE)),0,1))</f>
        <v/>
      </c>
    </row>
    <row r="50101" spans="36:36" x14ac:dyDescent="0.15">
      <c r="AJ50101" t="str">
        <f>IF(AI50101="","",IF(ISERROR(VLOOKUP(CONCATENATE(F50101),Term!$A$1:$C$2000,1,FALSE)),0,1))</f>
        <v/>
      </c>
    </row>
    <row r="50102" spans="36:36" x14ac:dyDescent="0.15">
      <c r="AJ50102" t="str">
        <f>IF(AI50102="","",IF(ISERROR(VLOOKUP(CONCATENATE(F50102),Term!$A$1:$C$2000,1,FALSE)),0,1))</f>
        <v/>
      </c>
    </row>
    <row r="50103" spans="36:36" x14ac:dyDescent="0.15">
      <c r="AJ50103" t="str">
        <f>IF(AI50103="","",IF(ISERROR(VLOOKUP(CONCATENATE(F50103),Term!$A$1:$C$2000,1,FALSE)),0,1))</f>
        <v/>
      </c>
    </row>
    <row r="50104" spans="36:36" x14ac:dyDescent="0.15">
      <c r="AJ50104" t="str">
        <f>IF(AI50104="","",IF(ISERROR(VLOOKUP(CONCATENATE(F50104),Term!$A$1:$C$2000,1,FALSE)),0,1))</f>
        <v/>
      </c>
    </row>
    <row r="50105" spans="36:36" x14ac:dyDescent="0.15">
      <c r="AJ50105" t="str">
        <f>IF(AI50105="","",IF(ISERROR(VLOOKUP(CONCATENATE(F50105),Term!$A$1:$C$2000,1,FALSE)),0,1))</f>
        <v/>
      </c>
    </row>
    <row r="50106" spans="36:36" x14ac:dyDescent="0.15">
      <c r="AJ50106" t="str">
        <f>IF(AI50106="","",IF(ISERROR(VLOOKUP(CONCATENATE(F50106),Term!$A$1:$C$2000,1,FALSE)),0,1))</f>
        <v/>
      </c>
    </row>
    <row r="50107" spans="36:36" x14ac:dyDescent="0.15">
      <c r="AJ50107" t="str">
        <f>IF(AI50107="","",IF(ISERROR(VLOOKUP(CONCATENATE(F50107),Term!$A$1:$C$2000,1,FALSE)),0,1))</f>
        <v/>
      </c>
    </row>
    <row r="50108" spans="36:36" x14ac:dyDescent="0.15">
      <c r="AJ50108" t="str">
        <f>IF(AI50108="","",IF(ISERROR(VLOOKUP(CONCATENATE(F50108),Term!$A$1:$C$2000,1,FALSE)),0,1))</f>
        <v/>
      </c>
    </row>
    <row r="50109" spans="36:36" x14ac:dyDescent="0.15">
      <c r="AJ50109" t="str">
        <f>IF(AI50109="","",IF(ISERROR(VLOOKUP(CONCATENATE(F50109),Term!$A$1:$C$2000,1,FALSE)),0,1))</f>
        <v/>
      </c>
    </row>
    <row r="50110" spans="36:36" x14ac:dyDescent="0.15">
      <c r="AJ50110" t="str">
        <f>IF(AI50110="","",IF(ISERROR(VLOOKUP(CONCATENATE(F50110),Term!$A$1:$C$2000,1,FALSE)),0,1))</f>
        <v/>
      </c>
    </row>
    <row r="50111" spans="36:36" x14ac:dyDescent="0.15">
      <c r="AJ50111" t="str">
        <f>IF(AI50111="","",IF(ISERROR(VLOOKUP(CONCATENATE(F50111),Term!$A$1:$C$2000,1,FALSE)),0,1))</f>
        <v/>
      </c>
    </row>
    <row r="50112" spans="36:36" x14ac:dyDescent="0.15">
      <c r="AJ50112" t="str">
        <f>IF(AI50112="","",IF(ISERROR(VLOOKUP(CONCATENATE(F50112),Term!$A$1:$C$2000,1,FALSE)),0,1))</f>
        <v/>
      </c>
    </row>
    <row r="50113" spans="36:36" x14ac:dyDescent="0.15">
      <c r="AJ50113" t="str">
        <f>IF(AI50113="","",IF(ISERROR(VLOOKUP(CONCATENATE(F50113),Term!$A$1:$C$2000,1,FALSE)),0,1))</f>
        <v/>
      </c>
    </row>
    <row r="50114" spans="36:36" x14ac:dyDescent="0.15">
      <c r="AJ50114" t="str">
        <f>IF(AI50114="","",IF(ISERROR(VLOOKUP(CONCATENATE(F50114),Term!$A$1:$C$2000,1,FALSE)),0,1))</f>
        <v/>
      </c>
    </row>
    <row r="50115" spans="36:36" x14ac:dyDescent="0.15">
      <c r="AJ50115" t="str">
        <f>IF(AI50115="","",IF(ISERROR(VLOOKUP(CONCATENATE(F50115),Term!$A$1:$C$2000,1,FALSE)),0,1))</f>
        <v/>
      </c>
    </row>
    <row r="50116" spans="36:36" x14ac:dyDescent="0.15">
      <c r="AJ50116" t="str">
        <f>IF(AI50116="","",IF(ISERROR(VLOOKUP(CONCATENATE(F50116),Term!$A$1:$C$2000,1,FALSE)),0,1))</f>
        <v/>
      </c>
    </row>
    <row r="50117" spans="36:36" x14ac:dyDescent="0.15">
      <c r="AJ50117" t="str">
        <f>IF(AI50117="","",IF(ISERROR(VLOOKUP(CONCATENATE(F50117),Term!$A$1:$C$2000,1,FALSE)),0,1))</f>
        <v/>
      </c>
    </row>
    <row r="50118" spans="36:36" x14ac:dyDescent="0.15">
      <c r="AJ50118" t="str">
        <f>IF(AI50118="","",IF(ISERROR(VLOOKUP(CONCATENATE(F50118),Term!$A$1:$C$2000,1,FALSE)),0,1))</f>
        <v/>
      </c>
    </row>
    <row r="50119" spans="36:36" x14ac:dyDescent="0.15">
      <c r="AJ50119" t="str">
        <f>IF(AI50119="","",IF(ISERROR(VLOOKUP(CONCATENATE(F50119),Term!$A$1:$C$2000,1,FALSE)),0,1))</f>
        <v/>
      </c>
    </row>
    <row r="50120" spans="36:36" x14ac:dyDescent="0.15">
      <c r="AJ50120" t="str">
        <f>IF(AI50120="","",IF(ISERROR(VLOOKUP(CONCATENATE(F50120),Term!$A$1:$C$2000,1,FALSE)),0,1))</f>
        <v/>
      </c>
    </row>
    <row r="50121" spans="36:36" x14ac:dyDescent="0.15">
      <c r="AJ50121" t="str">
        <f>IF(AI50121="","",IF(ISERROR(VLOOKUP(CONCATENATE(F50121),Term!$A$1:$C$2000,1,FALSE)),0,1))</f>
        <v/>
      </c>
    </row>
    <row r="50122" spans="36:36" x14ac:dyDescent="0.15">
      <c r="AJ50122" t="str">
        <f>IF(AI50122="","",IF(ISERROR(VLOOKUP(CONCATENATE(F50122),Term!$A$1:$C$2000,1,FALSE)),0,1))</f>
        <v/>
      </c>
    </row>
    <row r="50123" spans="36:36" x14ac:dyDescent="0.15">
      <c r="AJ50123" t="str">
        <f>IF(AI50123="","",IF(ISERROR(VLOOKUP(CONCATENATE(F50123),Term!$A$1:$C$2000,1,FALSE)),0,1))</f>
        <v/>
      </c>
    </row>
    <row r="50124" spans="36:36" x14ac:dyDescent="0.15">
      <c r="AJ50124" t="str">
        <f>IF(AI50124="","",IF(ISERROR(VLOOKUP(CONCATENATE(F50124),Term!$A$1:$C$2000,1,FALSE)),0,1))</f>
        <v/>
      </c>
    </row>
    <row r="50125" spans="36:36" x14ac:dyDescent="0.15">
      <c r="AJ50125" t="str">
        <f>IF(AI50125="","",IF(ISERROR(VLOOKUP(CONCATENATE(F50125),Term!$A$1:$C$2000,1,FALSE)),0,1))</f>
        <v/>
      </c>
    </row>
    <row r="50126" spans="36:36" x14ac:dyDescent="0.15">
      <c r="AJ50126" t="str">
        <f>IF(AI50126="","",IF(ISERROR(VLOOKUP(CONCATENATE(F50126),Term!$A$1:$C$2000,1,FALSE)),0,1))</f>
        <v/>
      </c>
    </row>
    <row r="50127" spans="36:36" x14ac:dyDescent="0.15">
      <c r="AJ50127" t="str">
        <f>IF(AI50127="","",IF(ISERROR(VLOOKUP(CONCATENATE(F50127),Term!$A$1:$C$2000,1,FALSE)),0,1))</f>
        <v/>
      </c>
    </row>
    <row r="50128" spans="36:36" x14ac:dyDescent="0.15">
      <c r="AJ50128" t="str">
        <f>IF(AI50128="","",IF(ISERROR(VLOOKUP(CONCATENATE(F50128),Term!$A$1:$C$2000,1,FALSE)),0,1))</f>
        <v/>
      </c>
    </row>
    <row r="50129" spans="36:36" x14ac:dyDescent="0.15">
      <c r="AJ50129" t="str">
        <f>IF(AI50129="","",IF(ISERROR(VLOOKUP(CONCATENATE(F50129),Term!$A$1:$C$2000,1,FALSE)),0,1))</f>
        <v/>
      </c>
    </row>
    <row r="50130" spans="36:36" x14ac:dyDescent="0.15">
      <c r="AJ50130" t="str">
        <f>IF(AI50130="","",IF(ISERROR(VLOOKUP(CONCATENATE(F50130),Term!$A$1:$C$2000,1,FALSE)),0,1))</f>
        <v/>
      </c>
    </row>
    <row r="50131" spans="36:36" x14ac:dyDescent="0.15">
      <c r="AJ50131" t="str">
        <f>IF(AI50131="","",IF(ISERROR(VLOOKUP(CONCATENATE(F50131),Term!$A$1:$C$2000,1,FALSE)),0,1))</f>
        <v/>
      </c>
    </row>
    <row r="50132" spans="36:36" x14ac:dyDescent="0.15">
      <c r="AJ50132" t="str">
        <f>IF(AI50132="","",IF(ISERROR(VLOOKUP(CONCATENATE(F50132),Term!$A$1:$C$2000,1,FALSE)),0,1))</f>
        <v/>
      </c>
    </row>
    <row r="50133" spans="36:36" x14ac:dyDescent="0.15">
      <c r="AJ50133" t="str">
        <f>IF(AI50133="","",IF(ISERROR(VLOOKUP(CONCATENATE(F50133),Term!$A$1:$C$2000,1,FALSE)),0,1))</f>
        <v/>
      </c>
    </row>
    <row r="50134" spans="36:36" x14ac:dyDescent="0.15">
      <c r="AJ50134" t="str">
        <f>IF(AI50134="","",IF(ISERROR(VLOOKUP(CONCATENATE(F50134),Term!$A$1:$C$2000,1,FALSE)),0,1))</f>
        <v/>
      </c>
    </row>
    <row r="50135" spans="36:36" x14ac:dyDescent="0.15">
      <c r="AJ50135" t="str">
        <f>IF(AI50135="","",IF(ISERROR(VLOOKUP(CONCATENATE(F50135),Term!$A$1:$C$2000,1,FALSE)),0,1))</f>
        <v/>
      </c>
    </row>
    <row r="50136" spans="36:36" x14ac:dyDescent="0.15">
      <c r="AJ50136" t="str">
        <f>IF(AI50136="","",IF(ISERROR(VLOOKUP(CONCATENATE(F50136),Term!$A$1:$C$2000,1,FALSE)),0,1))</f>
        <v/>
      </c>
    </row>
    <row r="50137" spans="36:36" x14ac:dyDescent="0.15">
      <c r="AJ50137" t="str">
        <f>IF(AI50137="","",IF(ISERROR(VLOOKUP(CONCATENATE(F50137),Term!$A$1:$C$2000,1,FALSE)),0,1))</f>
        <v/>
      </c>
    </row>
    <row r="50138" spans="36:36" x14ac:dyDescent="0.15">
      <c r="AJ50138" t="str">
        <f>IF(AI50138="","",IF(ISERROR(VLOOKUP(CONCATENATE(F50138),Term!$A$1:$C$2000,1,FALSE)),0,1))</f>
        <v/>
      </c>
    </row>
    <row r="50139" spans="36:36" x14ac:dyDescent="0.15">
      <c r="AJ50139" t="str">
        <f>IF(AI50139="","",IF(ISERROR(VLOOKUP(CONCATENATE(F50139),Term!$A$1:$C$2000,1,FALSE)),0,1))</f>
        <v/>
      </c>
    </row>
    <row r="50140" spans="36:36" x14ac:dyDescent="0.15">
      <c r="AJ50140" t="str">
        <f>IF(AI50140="","",IF(ISERROR(VLOOKUP(CONCATENATE(F50140),Term!$A$1:$C$2000,1,FALSE)),0,1))</f>
        <v/>
      </c>
    </row>
    <row r="50141" spans="36:36" x14ac:dyDescent="0.15">
      <c r="AJ50141" t="str">
        <f>IF(AI50141="","",IF(ISERROR(VLOOKUP(CONCATENATE(F50141),Term!$A$1:$C$2000,1,FALSE)),0,1))</f>
        <v/>
      </c>
    </row>
    <row r="50142" spans="36:36" x14ac:dyDescent="0.15">
      <c r="AJ50142" t="str">
        <f>IF(AI50142="","",IF(ISERROR(VLOOKUP(CONCATENATE(F50142),Term!$A$1:$C$2000,1,FALSE)),0,1))</f>
        <v/>
      </c>
    </row>
    <row r="50143" spans="36:36" x14ac:dyDescent="0.15">
      <c r="AJ50143" t="str">
        <f>IF(AI50143="","",IF(ISERROR(VLOOKUP(CONCATENATE(F50143),Term!$A$1:$C$2000,1,FALSE)),0,1))</f>
        <v/>
      </c>
    </row>
    <row r="50144" spans="36:36" x14ac:dyDescent="0.15">
      <c r="AJ50144" t="str">
        <f>IF(AI50144="","",IF(ISERROR(VLOOKUP(CONCATENATE(F50144),Term!$A$1:$C$2000,1,FALSE)),0,1))</f>
        <v/>
      </c>
    </row>
    <row r="50145" spans="36:36" x14ac:dyDescent="0.15">
      <c r="AJ50145" t="str">
        <f>IF(AI50145="","",IF(ISERROR(VLOOKUP(CONCATENATE(F50145),Term!$A$1:$C$2000,1,FALSE)),0,1))</f>
        <v/>
      </c>
    </row>
    <row r="50146" spans="36:36" x14ac:dyDescent="0.15">
      <c r="AJ50146" t="str">
        <f>IF(AI50146="","",IF(ISERROR(VLOOKUP(CONCATENATE(F50146),Term!$A$1:$C$2000,1,FALSE)),0,1))</f>
        <v/>
      </c>
    </row>
    <row r="50147" spans="36:36" x14ac:dyDescent="0.15">
      <c r="AJ50147" t="str">
        <f>IF(AI50147="","",IF(ISERROR(VLOOKUP(CONCATENATE(F50147),Term!$A$1:$C$2000,1,FALSE)),0,1))</f>
        <v/>
      </c>
    </row>
    <row r="50148" spans="36:36" x14ac:dyDescent="0.15">
      <c r="AJ50148" t="str">
        <f>IF(AI50148="","",IF(ISERROR(VLOOKUP(CONCATENATE(F50148),Term!$A$1:$C$2000,1,FALSE)),0,1))</f>
        <v/>
      </c>
    </row>
    <row r="50149" spans="36:36" x14ac:dyDescent="0.15">
      <c r="AJ50149" t="str">
        <f>IF(AI50149="","",IF(ISERROR(VLOOKUP(CONCATENATE(F50149),Term!$A$1:$C$2000,1,FALSE)),0,1))</f>
        <v/>
      </c>
    </row>
    <row r="50150" spans="36:36" x14ac:dyDescent="0.15">
      <c r="AJ50150" t="str">
        <f>IF(AI50150="","",IF(ISERROR(VLOOKUP(CONCATENATE(F50150),Term!$A$1:$C$2000,1,FALSE)),0,1))</f>
        <v/>
      </c>
    </row>
    <row r="50151" spans="36:36" x14ac:dyDescent="0.15">
      <c r="AJ50151" t="str">
        <f>IF(AI50151="","",IF(ISERROR(VLOOKUP(CONCATENATE(F50151),Term!$A$1:$C$2000,1,FALSE)),0,1))</f>
        <v/>
      </c>
    </row>
    <row r="50152" spans="36:36" x14ac:dyDescent="0.15">
      <c r="AJ50152" t="str">
        <f>IF(AI50152="","",IF(ISERROR(VLOOKUP(CONCATENATE(F50152),Term!$A$1:$C$2000,1,FALSE)),0,1))</f>
        <v/>
      </c>
    </row>
    <row r="50153" spans="36:36" x14ac:dyDescent="0.15">
      <c r="AJ50153" t="str">
        <f>IF(AI50153="","",IF(ISERROR(VLOOKUP(CONCATENATE(F50153),Term!$A$1:$C$2000,1,FALSE)),0,1))</f>
        <v/>
      </c>
    </row>
    <row r="50154" spans="36:36" x14ac:dyDescent="0.15">
      <c r="AJ50154" t="str">
        <f>IF(AI50154="","",IF(ISERROR(VLOOKUP(CONCATENATE(F50154),Term!$A$1:$C$2000,1,FALSE)),0,1))</f>
        <v/>
      </c>
    </row>
    <row r="50155" spans="36:36" x14ac:dyDescent="0.15">
      <c r="AJ50155" t="str">
        <f>IF(AI50155="","",IF(ISERROR(VLOOKUP(CONCATENATE(F50155),Term!$A$1:$C$2000,1,FALSE)),0,1))</f>
        <v/>
      </c>
    </row>
    <row r="50156" spans="36:36" x14ac:dyDescent="0.15">
      <c r="AJ50156" t="str">
        <f>IF(AI50156="","",IF(ISERROR(VLOOKUP(CONCATENATE(F50156),Term!$A$1:$C$2000,1,FALSE)),0,1))</f>
        <v/>
      </c>
    </row>
    <row r="50157" spans="36:36" x14ac:dyDescent="0.15">
      <c r="AJ50157" t="str">
        <f>IF(AI50157="","",IF(ISERROR(VLOOKUP(CONCATENATE(F50157),Term!$A$1:$C$2000,1,FALSE)),0,1))</f>
        <v/>
      </c>
    </row>
    <row r="50158" spans="36:36" x14ac:dyDescent="0.15">
      <c r="AJ50158" t="str">
        <f>IF(AI50158="","",IF(ISERROR(VLOOKUP(CONCATENATE(F50158),Term!$A$1:$C$2000,1,FALSE)),0,1))</f>
        <v/>
      </c>
    </row>
    <row r="50159" spans="36:36" x14ac:dyDescent="0.15">
      <c r="AJ50159" t="str">
        <f>IF(AI50159="","",IF(ISERROR(VLOOKUP(CONCATENATE(F50159),Term!$A$1:$C$2000,1,FALSE)),0,1))</f>
        <v/>
      </c>
    </row>
    <row r="50160" spans="36:36" x14ac:dyDescent="0.15">
      <c r="AJ50160" t="str">
        <f>IF(AI50160="","",IF(ISERROR(VLOOKUP(CONCATENATE(F50160),Term!$A$1:$C$2000,1,FALSE)),0,1))</f>
        <v/>
      </c>
    </row>
    <row r="50161" spans="36:36" x14ac:dyDescent="0.15">
      <c r="AJ50161" t="str">
        <f>IF(AI50161="","",IF(ISERROR(VLOOKUP(CONCATENATE(F50161),Term!$A$1:$C$2000,1,FALSE)),0,1))</f>
        <v/>
      </c>
    </row>
    <row r="50162" spans="36:36" x14ac:dyDescent="0.15">
      <c r="AJ50162" t="str">
        <f>IF(AI50162="","",IF(ISERROR(VLOOKUP(CONCATENATE(F50162),Term!$A$1:$C$2000,1,FALSE)),0,1))</f>
        <v/>
      </c>
    </row>
    <row r="50163" spans="36:36" x14ac:dyDescent="0.15">
      <c r="AJ50163" t="str">
        <f>IF(AI50163="","",IF(ISERROR(VLOOKUP(CONCATENATE(F50163),Term!$A$1:$C$2000,1,FALSE)),0,1))</f>
        <v/>
      </c>
    </row>
    <row r="50164" spans="36:36" x14ac:dyDescent="0.15">
      <c r="AJ50164" t="str">
        <f>IF(AI50164="","",IF(ISERROR(VLOOKUP(CONCATENATE(F50164),Term!$A$1:$C$2000,1,FALSE)),0,1))</f>
        <v/>
      </c>
    </row>
    <row r="50165" spans="36:36" x14ac:dyDescent="0.15">
      <c r="AJ50165" t="str">
        <f>IF(AI50165="","",IF(ISERROR(VLOOKUP(CONCATENATE(F50165),Term!$A$1:$C$2000,1,FALSE)),0,1))</f>
        <v/>
      </c>
    </row>
    <row r="50166" spans="36:36" x14ac:dyDescent="0.15">
      <c r="AJ50166" t="str">
        <f>IF(AI50166="","",IF(ISERROR(VLOOKUP(CONCATENATE(F50166),Term!$A$1:$C$2000,1,FALSE)),0,1))</f>
        <v/>
      </c>
    </row>
    <row r="50167" spans="36:36" x14ac:dyDescent="0.15">
      <c r="AJ50167" t="str">
        <f>IF(AI50167="","",IF(ISERROR(VLOOKUP(CONCATENATE(F50167),Term!$A$1:$C$2000,1,FALSE)),0,1))</f>
        <v/>
      </c>
    </row>
    <row r="50168" spans="36:36" x14ac:dyDescent="0.15">
      <c r="AJ50168" t="str">
        <f>IF(AI50168="","",IF(ISERROR(VLOOKUP(CONCATENATE(F50168),Term!$A$1:$C$2000,1,FALSE)),0,1))</f>
        <v/>
      </c>
    </row>
    <row r="50169" spans="36:36" x14ac:dyDescent="0.15">
      <c r="AJ50169" t="str">
        <f>IF(AI50169="","",IF(ISERROR(VLOOKUP(CONCATENATE(F50169),Term!$A$1:$C$2000,1,FALSE)),0,1))</f>
        <v/>
      </c>
    </row>
    <row r="50170" spans="36:36" x14ac:dyDescent="0.15">
      <c r="AJ50170" t="str">
        <f>IF(AI50170="","",IF(ISERROR(VLOOKUP(CONCATENATE(F50170),Term!$A$1:$C$2000,1,FALSE)),0,1))</f>
        <v/>
      </c>
    </row>
    <row r="50171" spans="36:36" x14ac:dyDescent="0.15">
      <c r="AJ50171" t="str">
        <f>IF(AI50171="","",IF(ISERROR(VLOOKUP(CONCATENATE(F50171),Term!$A$1:$C$2000,1,FALSE)),0,1))</f>
        <v/>
      </c>
    </row>
    <row r="50172" spans="36:36" x14ac:dyDescent="0.15">
      <c r="AJ50172" t="str">
        <f>IF(AI50172="","",IF(ISERROR(VLOOKUP(CONCATENATE(F50172),Term!$A$1:$C$2000,1,FALSE)),0,1))</f>
        <v/>
      </c>
    </row>
    <row r="50173" spans="36:36" x14ac:dyDescent="0.15">
      <c r="AJ50173" t="str">
        <f>IF(AI50173="","",IF(ISERROR(VLOOKUP(CONCATENATE(F50173),Term!$A$1:$C$2000,1,FALSE)),0,1))</f>
        <v/>
      </c>
    </row>
    <row r="50174" spans="36:36" x14ac:dyDescent="0.15">
      <c r="AJ50174" t="str">
        <f>IF(AI50174="","",IF(ISERROR(VLOOKUP(CONCATENATE(F50174),Term!$A$1:$C$2000,1,FALSE)),0,1))</f>
        <v/>
      </c>
    </row>
    <row r="50175" spans="36:36" x14ac:dyDescent="0.15">
      <c r="AJ50175" t="str">
        <f>IF(AI50175="","",IF(ISERROR(VLOOKUP(CONCATENATE(F50175),Term!$A$1:$C$2000,1,FALSE)),0,1))</f>
        <v/>
      </c>
    </row>
    <row r="50176" spans="36:36" x14ac:dyDescent="0.15">
      <c r="AJ50176" t="str">
        <f>IF(AI50176="","",IF(ISERROR(VLOOKUP(CONCATENATE(F50176),Term!$A$1:$C$2000,1,FALSE)),0,1))</f>
        <v/>
      </c>
    </row>
    <row r="50177" spans="36:36" x14ac:dyDescent="0.15">
      <c r="AJ50177" t="str">
        <f>IF(AI50177="","",IF(ISERROR(VLOOKUP(CONCATENATE(F50177),Term!$A$1:$C$2000,1,FALSE)),0,1))</f>
        <v/>
      </c>
    </row>
    <row r="50178" spans="36:36" x14ac:dyDescent="0.15">
      <c r="AJ50178" t="str">
        <f>IF(AI50178="","",IF(ISERROR(VLOOKUP(CONCATENATE(F50178),Term!$A$1:$C$2000,1,FALSE)),0,1))</f>
        <v/>
      </c>
    </row>
    <row r="50179" spans="36:36" x14ac:dyDescent="0.15">
      <c r="AJ50179" t="str">
        <f>IF(AI50179="","",IF(ISERROR(VLOOKUP(CONCATENATE(F50179),Term!$A$1:$C$2000,1,FALSE)),0,1))</f>
        <v/>
      </c>
    </row>
    <row r="50180" spans="36:36" x14ac:dyDescent="0.15">
      <c r="AJ50180" t="str">
        <f>IF(AI50180="","",IF(ISERROR(VLOOKUP(CONCATENATE(F50180),Term!$A$1:$C$2000,1,FALSE)),0,1))</f>
        <v/>
      </c>
    </row>
    <row r="50181" spans="36:36" x14ac:dyDescent="0.15">
      <c r="AJ50181" t="str">
        <f>IF(AI50181="","",IF(ISERROR(VLOOKUP(CONCATENATE(F50181),Term!$A$1:$C$2000,1,FALSE)),0,1))</f>
        <v/>
      </c>
    </row>
    <row r="50182" spans="36:36" x14ac:dyDescent="0.15">
      <c r="AJ50182" t="str">
        <f>IF(AI50182="","",IF(ISERROR(VLOOKUP(CONCATENATE(F50182),Term!$A$1:$C$2000,1,FALSE)),0,1))</f>
        <v/>
      </c>
    </row>
    <row r="50183" spans="36:36" x14ac:dyDescent="0.15">
      <c r="AJ50183" t="str">
        <f>IF(AI50183="","",IF(ISERROR(VLOOKUP(CONCATENATE(F50183),Term!$A$1:$C$2000,1,FALSE)),0,1))</f>
        <v/>
      </c>
    </row>
    <row r="50184" spans="36:36" x14ac:dyDescent="0.15">
      <c r="AJ50184" t="str">
        <f>IF(AI50184="","",IF(ISERROR(VLOOKUP(CONCATENATE(F50184),Term!$A$1:$C$2000,1,FALSE)),0,1))</f>
        <v/>
      </c>
    </row>
    <row r="50185" spans="36:36" x14ac:dyDescent="0.15">
      <c r="AJ50185" t="str">
        <f>IF(AI50185="","",IF(ISERROR(VLOOKUP(CONCATENATE(F50185),Term!$A$1:$C$2000,1,FALSE)),0,1))</f>
        <v/>
      </c>
    </row>
    <row r="50186" spans="36:36" x14ac:dyDescent="0.15">
      <c r="AJ50186" t="str">
        <f>IF(AI50186="","",IF(ISERROR(VLOOKUP(CONCATENATE(F50186),Term!$A$1:$C$2000,1,FALSE)),0,1))</f>
        <v/>
      </c>
    </row>
    <row r="50187" spans="36:36" x14ac:dyDescent="0.15">
      <c r="AJ50187" t="str">
        <f>IF(AI50187="","",IF(ISERROR(VLOOKUP(CONCATENATE(F50187),Term!$A$1:$C$2000,1,FALSE)),0,1))</f>
        <v/>
      </c>
    </row>
    <row r="50188" spans="36:36" x14ac:dyDescent="0.15">
      <c r="AJ50188" t="str">
        <f>IF(AI50188="","",IF(ISERROR(VLOOKUP(CONCATENATE(F50188),Term!$A$1:$C$2000,1,FALSE)),0,1))</f>
        <v/>
      </c>
    </row>
    <row r="50189" spans="36:36" x14ac:dyDescent="0.15">
      <c r="AJ50189" t="str">
        <f>IF(AI50189="","",IF(ISERROR(VLOOKUP(CONCATENATE(F50189),Term!$A$1:$C$2000,1,FALSE)),0,1))</f>
        <v/>
      </c>
    </row>
    <row r="50190" spans="36:36" x14ac:dyDescent="0.15">
      <c r="AJ50190" t="str">
        <f>IF(AI50190="","",IF(ISERROR(VLOOKUP(CONCATENATE(F50190),Term!$A$1:$C$2000,1,FALSE)),0,1))</f>
        <v/>
      </c>
    </row>
    <row r="50191" spans="36:36" x14ac:dyDescent="0.15">
      <c r="AJ50191" t="str">
        <f>IF(AI50191="","",IF(ISERROR(VLOOKUP(CONCATENATE(F50191),Term!$A$1:$C$2000,1,FALSE)),0,1))</f>
        <v/>
      </c>
    </row>
    <row r="50192" spans="36:36" x14ac:dyDescent="0.15">
      <c r="AJ50192" t="str">
        <f>IF(AI50192="","",IF(ISERROR(VLOOKUP(CONCATENATE(F50192),Term!$A$1:$C$2000,1,FALSE)),0,1))</f>
        <v/>
      </c>
    </row>
    <row r="50193" spans="36:36" x14ac:dyDescent="0.15">
      <c r="AJ50193" t="str">
        <f>IF(AI50193="","",IF(ISERROR(VLOOKUP(CONCATENATE(F50193),Term!$A$1:$C$2000,1,FALSE)),0,1))</f>
        <v/>
      </c>
    </row>
    <row r="50194" spans="36:36" x14ac:dyDescent="0.15">
      <c r="AJ50194" t="str">
        <f>IF(AI50194="","",IF(ISERROR(VLOOKUP(CONCATENATE(F50194),Term!$A$1:$C$2000,1,FALSE)),0,1))</f>
        <v/>
      </c>
    </row>
    <row r="50195" spans="36:36" x14ac:dyDescent="0.15">
      <c r="AJ50195" t="str">
        <f>IF(AI50195="","",IF(ISERROR(VLOOKUP(CONCATENATE(F50195),Term!$A$1:$C$2000,1,FALSE)),0,1))</f>
        <v/>
      </c>
    </row>
    <row r="50196" spans="36:36" x14ac:dyDescent="0.15">
      <c r="AJ50196" t="str">
        <f>IF(AI50196="","",IF(ISERROR(VLOOKUP(CONCATENATE(F50196),Term!$A$1:$C$2000,1,FALSE)),0,1))</f>
        <v/>
      </c>
    </row>
    <row r="50197" spans="36:36" x14ac:dyDescent="0.15">
      <c r="AJ50197" t="str">
        <f>IF(AI50197="","",IF(ISERROR(VLOOKUP(CONCATENATE(F50197),Term!$A$1:$C$2000,1,FALSE)),0,1))</f>
        <v/>
      </c>
    </row>
    <row r="50198" spans="36:36" x14ac:dyDescent="0.15">
      <c r="AJ50198" t="str">
        <f>IF(AI50198="","",IF(ISERROR(VLOOKUP(CONCATENATE(F50198),Term!$A$1:$C$2000,1,FALSE)),0,1))</f>
        <v/>
      </c>
    </row>
    <row r="50199" spans="36:36" x14ac:dyDescent="0.15">
      <c r="AJ50199" t="str">
        <f>IF(AI50199="","",IF(ISERROR(VLOOKUP(CONCATENATE(F50199),Term!$A$1:$C$2000,1,FALSE)),0,1))</f>
        <v/>
      </c>
    </row>
    <row r="50200" spans="36:36" x14ac:dyDescent="0.15">
      <c r="AJ50200" t="str">
        <f>IF(AI50200="","",IF(ISERROR(VLOOKUP(CONCATENATE(F50200),Term!$A$1:$C$2000,1,FALSE)),0,1))</f>
        <v/>
      </c>
    </row>
    <row r="50201" spans="36:36" x14ac:dyDescent="0.15">
      <c r="AJ50201" t="str">
        <f>IF(AI50201="","",IF(ISERROR(VLOOKUP(CONCATENATE(F50201),Term!$A$1:$C$2000,1,FALSE)),0,1))</f>
        <v/>
      </c>
    </row>
    <row r="50202" spans="36:36" x14ac:dyDescent="0.15">
      <c r="AJ50202" t="str">
        <f>IF(AI50202="","",IF(ISERROR(VLOOKUP(CONCATENATE(F50202),Term!$A$1:$C$2000,1,FALSE)),0,1))</f>
        <v/>
      </c>
    </row>
    <row r="50203" spans="36:36" x14ac:dyDescent="0.15">
      <c r="AJ50203" t="str">
        <f>IF(AI50203="","",IF(ISERROR(VLOOKUP(CONCATENATE(F50203),Term!$A$1:$C$2000,1,FALSE)),0,1))</f>
        <v/>
      </c>
    </row>
    <row r="50204" spans="36:36" x14ac:dyDescent="0.15">
      <c r="AJ50204" t="str">
        <f>IF(AI50204="","",IF(ISERROR(VLOOKUP(CONCATENATE(F50204),Term!$A$1:$C$2000,1,FALSE)),0,1))</f>
        <v/>
      </c>
    </row>
    <row r="50205" spans="36:36" x14ac:dyDescent="0.15">
      <c r="AJ50205" t="str">
        <f>IF(AI50205="","",IF(ISERROR(VLOOKUP(CONCATENATE(F50205),Term!$A$1:$C$2000,1,FALSE)),0,1))</f>
        <v/>
      </c>
    </row>
    <row r="50206" spans="36:36" x14ac:dyDescent="0.15">
      <c r="AJ50206" t="str">
        <f>IF(AI50206="","",IF(ISERROR(VLOOKUP(CONCATENATE(F50206),Term!$A$1:$C$2000,1,FALSE)),0,1))</f>
        <v/>
      </c>
    </row>
    <row r="50207" spans="36:36" x14ac:dyDescent="0.15">
      <c r="AJ50207" t="str">
        <f>IF(AI50207="","",IF(ISERROR(VLOOKUP(CONCATENATE(F50207),Term!$A$1:$C$2000,1,FALSE)),0,1))</f>
        <v/>
      </c>
    </row>
    <row r="50208" spans="36:36" x14ac:dyDescent="0.15">
      <c r="AJ50208" t="str">
        <f>IF(AI50208="","",IF(ISERROR(VLOOKUP(CONCATENATE(F50208),Term!$A$1:$C$2000,1,FALSE)),0,1))</f>
        <v/>
      </c>
    </row>
    <row r="50209" spans="36:36" x14ac:dyDescent="0.15">
      <c r="AJ50209" t="str">
        <f>IF(AI50209="","",IF(ISERROR(VLOOKUP(CONCATENATE(F50209),Term!$A$1:$C$2000,1,FALSE)),0,1))</f>
        <v/>
      </c>
    </row>
    <row r="50210" spans="36:36" x14ac:dyDescent="0.15">
      <c r="AJ50210" t="str">
        <f>IF(AI50210="","",IF(ISERROR(VLOOKUP(CONCATENATE(F50210),Term!$A$1:$C$2000,1,FALSE)),0,1))</f>
        <v/>
      </c>
    </row>
    <row r="50211" spans="36:36" x14ac:dyDescent="0.15">
      <c r="AJ50211" t="str">
        <f>IF(AI50211="","",IF(ISERROR(VLOOKUP(CONCATENATE(F50211),Term!$A$1:$C$2000,1,FALSE)),0,1))</f>
        <v/>
      </c>
    </row>
    <row r="50212" spans="36:36" x14ac:dyDescent="0.15">
      <c r="AJ50212" t="str">
        <f>IF(AI50212="","",IF(ISERROR(VLOOKUP(CONCATENATE(F50212),Term!$A$1:$C$2000,1,FALSE)),0,1))</f>
        <v/>
      </c>
    </row>
    <row r="50213" spans="36:36" x14ac:dyDescent="0.15">
      <c r="AJ50213" t="str">
        <f>IF(AI50213="","",IF(ISERROR(VLOOKUP(CONCATENATE(F50213),Term!$A$1:$C$2000,1,FALSE)),0,1))</f>
        <v/>
      </c>
    </row>
    <row r="50214" spans="36:36" x14ac:dyDescent="0.15">
      <c r="AJ50214" t="str">
        <f>IF(AI50214="","",IF(ISERROR(VLOOKUP(CONCATENATE(F50214),Term!$A$1:$C$2000,1,FALSE)),0,1))</f>
        <v/>
      </c>
    </row>
    <row r="50215" spans="36:36" x14ac:dyDescent="0.15">
      <c r="AJ50215" t="str">
        <f>IF(AI50215="","",IF(ISERROR(VLOOKUP(CONCATENATE(F50215),Term!$A$1:$C$2000,1,FALSE)),0,1))</f>
        <v/>
      </c>
    </row>
    <row r="50216" spans="36:36" x14ac:dyDescent="0.15">
      <c r="AJ50216" t="str">
        <f>IF(AI50216="","",IF(ISERROR(VLOOKUP(CONCATENATE(F50216),Term!$A$1:$C$2000,1,FALSE)),0,1))</f>
        <v/>
      </c>
    </row>
    <row r="50217" spans="36:36" x14ac:dyDescent="0.15">
      <c r="AJ50217" t="str">
        <f>IF(AI50217="","",IF(ISERROR(VLOOKUP(CONCATENATE(F50217),Term!$A$1:$C$2000,1,FALSE)),0,1))</f>
        <v/>
      </c>
    </row>
    <row r="50218" spans="36:36" x14ac:dyDescent="0.15">
      <c r="AJ50218" t="str">
        <f>IF(AI50218="","",IF(ISERROR(VLOOKUP(CONCATENATE(F50218),Term!$A$1:$C$2000,1,FALSE)),0,1))</f>
        <v/>
      </c>
    </row>
    <row r="50219" spans="36:36" x14ac:dyDescent="0.15">
      <c r="AJ50219" t="str">
        <f>IF(AI50219="","",IF(ISERROR(VLOOKUP(CONCATENATE(F50219),Term!$A$1:$C$2000,1,FALSE)),0,1))</f>
        <v/>
      </c>
    </row>
    <row r="50220" spans="36:36" x14ac:dyDescent="0.15">
      <c r="AJ50220" t="str">
        <f>IF(AI50220="","",IF(ISERROR(VLOOKUP(CONCATENATE(F50220),Term!$A$1:$C$2000,1,FALSE)),0,1))</f>
        <v/>
      </c>
    </row>
    <row r="50221" spans="36:36" x14ac:dyDescent="0.15">
      <c r="AJ50221" t="str">
        <f>IF(AI50221="","",IF(ISERROR(VLOOKUP(CONCATENATE(F50221),Term!$A$1:$C$2000,1,FALSE)),0,1))</f>
        <v/>
      </c>
    </row>
    <row r="50222" spans="36:36" x14ac:dyDescent="0.15">
      <c r="AJ50222" t="str">
        <f>IF(AI50222="","",IF(ISERROR(VLOOKUP(CONCATENATE(F50222),Term!$A$1:$C$2000,1,FALSE)),0,1))</f>
        <v/>
      </c>
    </row>
    <row r="50223" spans="36:36" x14ac:dyDescent="0.15">
      <c r="AJ50223" t="str">
        <f>IF(AI50223="","",IF(ISERROR(VLOOKUP(CONCATENATE(F50223),Term!$A$1:$C$2000,1,FALSE)),0,1))</f>
        <v/>
      </c>
    </row>
    <row r="50224" spans="36:36" x14ac:dyDescent="0.15">
      <c r="AJ50224" t="str">
        <f>IF(AI50224="","",IF(ISERROR(VLOOKUP(CONCATENATE(F50224),Term!$A$1:$C$2000,1,FALSE)),0,1))</f>
        <v/>
      </c>
    </row>
    <row r="50225" spans="36:36" x14ac:dyDescent="0.15">
      <c r="AJ50225" t="str">
        <f>IF(AI50225="","",IF(ISERROR(VLOOKUP(CONCATENATE(F50225),Term!$A$1:$C$2000,1,FALSE)),0,1))</f>
        <v/>
      </c>
    </row>
    <row r="50226" spans="36:36" x14ac:dyDescent="0.15">
      <c r="AJ50226" t="str">
        <f>IF(AI50226="","",IF(ISERROR(VLOOKUP(CONCATENATE(F50226),Term!$A$1:$C$2000,1,FALSE)),0,1))</f>
        <v/>
      </c>
    </row>
    <row r="50227" spans="36:36" x14ac:dyDescent="0.15">
      <c r="AJ50227" t="str">
        <f>IF(AI50227="","",IF(ISERROR(VLOOKUP(CONCATENATE(F50227),Term!$A$1:$C$2000,1,FALSE)),0,1))</f>
        <v/>
      </c>
    </row>
    <row r="50228" spans="36:36" x14ac:dyDescent="0.15">
      <c r="AJ50228" t="str">
        <f>IF(AI50228="","",IF(ISERROR(VLOOKUP(CONCATENATE(F50228),Term!$A$1:$C$2000,1,FALSE)),0,1))</f>
        <v/>
      </c>
    </row>
    <row r="50229" spans="36:36" x14ac:dyDescent="0.15">
      <c r="AJ50229" t="str">
        <f>IF(AI50229="","",IF(ISERROR(VLOOKUP(CONCATENATE(F50229),Term!$A$1:$C$2000,1,FALSE)),0,1))</f>
        <v/>
      </c>
    </row>
    <row r="50230" spans="36:36" x14ac:dyDescent="0.15">
      <c r="AJ50230" t="str">
        <f>IF(AI50230="","",IF(ISERROR(VLOOKUP(CONCATENATE(F50230),Term!$A$1:$C$2000,1,FALSE)),0,1))</f>
        <v/>
      </c>
    </row>
    <row r="50231" spans="36:36" x14ac:dyDescent="0.15">
      <c r="AJ50231" t="str">
        <f>IF(AI50231="","",IF(ISERROR(VLOOKUP(CONCATENATE(F50231),Term!$A$1:$C$2000,1,FALSE)),0,1))</f>
        <v/>
      </c>
    </row>
    <row r="50232" spans="36:36" x14ac:dyDescent="0.15">
      <c r="AJ50232" t="str">
        <f>IF(AI50232="","",IF(ISERROR(VLOOKUP(CONCATENATE(F50232),Term!$A$1:$C$2000,1,FALSE)),0,1))</f>
        <v/>
      </c>
    </row>
    <row r="50233" spans="36:36" x14ac:dyDescent="0.15">
      <c r="AJ50233" t="str">
        <f>IF(AI50233="","",IF(ISERROR(VLOOKUP(CONCATENATE(F50233),Term!$A$1:$C$2000,1,FALSE)),0,1))</f>
        <v/>
      </c>
    </row>
    <row r="50234" spans="36:36" x14ac:dyDescent="0.15">
      <c r="AJ50234" t="str">
        <f>IF(AI50234="","",IF(ISERROR(VLOOKUP(CONCATENATE(F50234),Term!$A$1:$C$2000,1,FALSE)),0,1))</f>
        <v/>
      </c>
    </row>
    <row r="50235" spans="36:36" x14ac:dyDescent="0.15">
      <c r="AJ50235" t="str">
        <f>IF(AI50235="","",IF(ISERROR(VLOOKUP(CONCATENATE(F50235),Term!$A$1:$C$2000,1,FALSE)),0,1))</f>
        <v/>
      </c>
    </row>
    <row r="50236" spans="36:36" x14ac:dyDescent="0.15">
      <c r="AJ50236" t="str">
        <f>IF(AI50236="","",IF(ISERROR(VLOOKUP(CONCATENATE(F50236),Term!$A$1:$C$2000,1,FALSE)),0,1))</f>
        <v/>
      </c>
    </row>
    <row r="50237" spans="36:36" x14ac:dyDescent="0.15">
      <c r="AJ50237" t="str">
        <f>IF(AI50237="","",IF(ISERROR(VLOOKUP(CONCATENATE(F50237),Term!$A$1:$C$2000,1,FALSE)),0,1))</f>
        <v/>
      </c>
    </row>
    <row r="50238" spans="36:36" x14ac:dyDescent="0.15">
      <c r="AJ50238" t="str">
        <f>IF(AI50238="","",IF(ISERROR(VLOOKUP(CONCATENATE(F50238),Term!$A$1:$C$2000,1,FALSE)),0,1))</f>
        <v/>
      </c>
    </row>
    <row r="50239" spans="36:36" x14ac:dyDescent="0.15">
      <c r="AJ50239" t="str">
        <f>IF(AI50239="","",IF(ISERROR(VLOOKUP(CONCATENATE(F50239),Term!$A$1:$C$2000,1,FALSE)),0,1))</f>
        <v/>
      </c>
    </row>
    <row r="50240" spans="36:36" x14ac:dyDescent="0.15">
      <c r="AJ50240" t="str">
        <f>IF(AI50240="","",IF(ISERROR(VLOOKUP(CONCATENATE(F50240),Term!$A$1:$C$2000,1,FALSE)),0,1))</f>
        <v/>
      </c>
    </row>
    <row r="50241" spans="36:36" x14ac:dyDescent="0.15">
      <c r="AJ50241" t="str">
        <f>IF(AI50241="","",IF(ISERROR(VLOOKUP(CONCATENATE(F50241),Term!$A$1:$C$2000,1,FALSE)),0,1))</f>
        <v/>
      </c>
    </row>
    <row r="50242" spans="36:36" x14ac:dyDescent="0.15">
      <c r="AJ50242" t="str">
        <f>IF(AI50242="","",IF(ISERROR(VLOOKUP(CONCATENATE(F50242),Term!$A$1:$C$2000,1,FALSE)),0,1))</f>
        <v/>
      </c>
    </row>
    <row r="50243" spans="36:36" x14ac:dyDescent="0.15">
      <c r="AJ50243" t="str">
        <f>IF(AI50243="","",IF(ISERROR(VLOOKUP(CONCATENATE(F50243),Term!$A$1:$C$2000,1,FALSE)),0,1))</f>
        <v/>
      </c>
    </row>
    <row r="50244" spans="36:36" x14ac:dyDescent="0.15">
      <c r="AJ50244" t="str">
        <f>IF(AI50244="","",IF(ISERROR(VLOOKUP(CONCATENATE(F50244),Term!$A$1:$C$2000,1,FALSE)),0,1))</f>
        <v/>
      </c>
    </row>
    <row r="50245" spans="36:36" x14ac:dyDescent="0.15">
      <c r="AJ50245" t="str">
        <f>IF(AI50245="","",IF(ISERROR(VLOOKUP(CONCATENATE(F50245),Term!$A$1:$C$2000,1,FALSE)),0,1))</f>
        <v/>
      </c>
    </row>
    <row r="50246" spans="36:36" x14ac:dyDescent="0.15">
      <c r="AJ50246" t="str">
        <f>IF(AI50246="","",IF(ISERROR(VLOOKUP(CONCATENATE(F50246),Term!$A$1:$C$2000,1,FALSE)),0,1))</f>
        <v/>
      </c>
    </row>
    <row r="50247" spans="36:36" x14ac:dyDescent="0.15">
      <c r="AJ50247" t="str">
        <f>IF(AI50247="","",IF(ISERROR(VLOOKUP(CONCATENATE(F50247),Term!$A$1:$C$2000,1,FALSE)),0,1))</f>
        <v/>
      </c>
    </row>
    <row r="50248" spans="36:36" x14ac:dyDescent="0.15">
      <c r="AJ50248" t="str">
        <f>IF(AI50248="","",IF(ISERROR(VLOOKUP(CONCATENATE(F50248),Term!$A$1:$C$2000,1,FALSE)),0,1))</f>
        <v/>
      </c>
    </row>
    <row r="50249" spans="36:36" x14ac:dyDescent="0.15">
      <c r="AJ50249" t="str">
        <f>IF(AI50249="","",IF(ISERROR(VLOOKUP(CONCATENATE(F50249),Term!$A$1:$C$2000,1,FALSE)),0,1))</f>
        <v/>
      </c>
    </row>
    <row r="50250" spans="36:36" x14ac:dyDescent="0.15">
      <c r="AJ50250" t="str">
        <f>IF(AI50250="","",IF(ISERROR(VLOOKUP(CONCATENATE(F50250),Term!$A$1:$C$2000,1,FALSE)),0,1))</f>
        <v/>
      </c>
    </row>
    <row r="50251" spans="36:36" x14ac:dyDescent="0.15">
      <c r="AJ50251" t="str">
        <f>IF(AI50251="","",IF(ISERROR(VLOOKUP(CONCATENATE(F50251),Term!$A$1:$C$2000,1,FALSE)),0,1))</f>
        <v/>
      </c>
    </row>
    <row r="50252" spans="36:36" x14ac:dyDescent="0.15">
      <c r="AJ50252" t="str">
        <f>IF(AI50252="","",IF(ISERROR(VLOOKUP(CONCATENATE(F50252),Term!$A$1:$C$2000,1,FALSE)),0,1))</f>
        <v/>
      </c>
    </row>
    <row r="50253" spans="36:36" x14ac:dyDescent="0.15">
      <c r="AJ50253" t="str">
        <f>IF(AI50253="","",IF(ISERROR(VLOOKUP(CONCATENATE(F50253),Term!$A$1:$C$2000,1,FALSE)),0,1))</f>
        <v/>
      </c>
    </row>
    <row r="50254" spans="36:36" x14ac:dyDescent="0.15">
      <c r="AJ50254" t="str">
        <f>IF(AI50254="","",IF(ISERROR(VLOOKUP(CONCATENATE(F50254),Term!$A$1:$C$2000,1,FALSE)),0,1))</f>
        <v/>
      </c>
    </row>
    <row r="50255" spans="36:36" x14ac:dyDescent="0.15">
      <c r="AJ50255" t="str">
        <f>IF(AI50255="","",IF(ISERROR(VLOOKUP(CONCATENATE(F50255),Term!$A$1:$C$2000,1,FALSE)),0,1))</f>
        <v/>
      </c>
    </row>
    <row r="50256" spans="36:36" x14ac:dyDescent="0.15">
      <c r="AJ50256" t="str">
        <f>IF(AI50256="","",IF(ISERROR(VLOOKUP(CONCATENATE(F50256),Term!$A$1:$C$2000,1,FALSE)),0,1))</f>
        <v/>
      </c>
    </row>
    <row r="50257" spans="36:36" x14ac:dyDescent="0.15">
      <c r="AJ50257" t="str">
        <f>IF(AI50257="","",IF(ISERROR(VLOOKUP(CONCATENATE(F50257),Term!$A$1:$C$2000,1,FALSE)),0,1))</f>
        <v/>
      </c>
    </row>
    <row r="50258" spans="36:36" x14ac:dyDescent="0.15">
      <c r="AJ50258" t="str">
        <f>IF(AI50258="","",IF(ISERROR(VLOOKUP(CONCATENATE(F50258),Term!$A$1:$C$2000,1,FALSE)),0,1))</f>
        <v/>
      </c>
    </row>
    <row r="50259" spans="36:36" x14ac:dyDescent="0.15">
      <c r="AJ50259" t="str">
        <f>IF(AI50259="","",IF(ISERROR(VLOOKUP(CONCATENATE(F50259),Term!$A$1:$C$2000,1,FALSE)),0,1))</f>
        <v/>
      </c>
    </row>
    <row r="50260" spans="36:36" x14ac:dyDescent="0.15">
      <c r="AJ50260" t="str">
        <f>IF(AI50260="","",IF(ISERROR(VLOOKUP(CONCATENATE(F50260),Term!$A$1:$C$2000,1,FALSE)),0,1))</f>
        <v/>
      </c>
    </row>
    <row r="50261" spans="36:36" x14ac:dyDescent="0.15">
      <c r="AJ50261" t="str">
        <f>IF(AI50261="","",IF(ISERROR(VLOOKUP(CONCATENATE(F50261),Term!$A$1:$C$2000,1,FALSE)),0,1))</f>
        <v/>
      </c>
    </row>
    <row r="50262" spans="36:36" x14ac:dyDescent="0.15">
      <c r="AJ50262" t="str">
        <f>IF(AI50262="","",IF(ISERROR(VLOOKUP(CONCATENATE(F50262),Term!$A$1:$C$2000,1,FALSE)),0,1))</f>
        <v/>
      </c>
    </row>
    <row r="50263" spans="36:36" x14ac:dyDescent="0.15">
      <c r="AJ50263" t="str">
        <f>IF(AI50263="","",IF(ISERROR(VLOOKUP(CONCATENATE(F50263),Term!$A$1:$C$2000,1,FALSE)),0,1))</f>
        <v/>
      </c>
    </row>
    <row r="50264" spans="36:36" x14ac:dyDescent="0.15">
      <c r="AJ50264" t="str">
        <f>IF(AI50264="","",IF(ISERROR(VLOOKUP(CONCATENATE(F50264),Term!$A$1:$C$2000,1,FALSE)),0,1))</f>
        <v/>
      </c>
    </row>
    <row r="50265" spans="36:36" x14ac:dyDescent="0.15">
      <c r="AJ50265" t="str">
        <f>IF(AI50265="","",IF(ISERROR(VLOOKUP(CONCATENATE(F50265),Term!$A$1:$C$2000,1,FALSE)),0,1))</f>
        <v/>
      </c>
    </row>
    <row r="50266" spans="36:36" x14ac:dyDescent="0.15">
      <c r="AJ50266" t="str">
        <f>IF(AI50266="","",IF(ISERROR(VLOOKUP(CONCATENATE(F50266),Term!$A$1:$C$2000,1,FALSE)),0,1))</f>
        <v/>
      </c>
    </row>
    <row r="50267" spans="36:36" x14ac:dyDescent="0.15">
      <c r="AJ50267" t="str">
        <f>IF(AI50267="","",IF(ISERROR(VLOOKUP(CONCATENATE(F50267),Term!$A$1:$C$2000,1,FALSE)),0,1))</f>
        <v/>
      </c>
    </row>
    <row r="50268" spans="36:36" x14ac:dyDescent="0.15">
      <c r="AJ50268" t="str">
        <f>IF(AI50268="","",IF(ISERROR(VLOOKUP(CONCATENATE(F50268),Term!$A$1:$C$2000,1,FALSE)),0,1))</f>
        <v/>
      </c>
    </row>
    <row r="50269" spans="36:36" x14ac:dyDescent="0.15">
      <c r="AJ50269" t="str">
        <f>IF(AI50269="","",IF(ISERROR(VLOOKUP(CONCATENATE(F50269),Term!$A$1:$C$2000,1,FALSE)),0,1))</f>
        <v/>
      </c>
    </row>
    <row r="50270" spans="36:36" x14ac:dyDescent="0.15">
      <c r="AJ50270" t="str">
        <f>IF(AI50270="","",IF(ISERROR(VLOOKUP(CONCATENATE(F50270),Term!$A$1:$C$2000,1,FALSE)),0,1))</f>
        <v/>
      </c>
    </row>
    <row r="50271" spans="36:36" x14ac:dyDescent="0.15">
      <c r="AJ50271" t="str">
        <f>IF(AI50271="","",IF(ISERROR(VLOOKUP(CONCATENATE(F50271),Term!$A$1:$C$2000,1,FALSE)),0,1))</f>
        <v/>
      </c>
    </row>
    <row r="50272" spans="36:36" x14ac:dyDescent="0.15">
      <c r="AJ50272" t="str">
        <f>IF(AI50272="","",IF(ISERROR(VLOOKUP(CONCATENATE(F50272),Term!$A$1:$C$2000,1,FALSE)),0,1))</f>
        <v/>
      </c>
    </row>
    <row r="50273" spans="36:36" x14ac:dyDescent="0.15">
      <c r="AJ50273" t="str">
        <f>IF(AI50273="","",IF(ISERROR(VLOOKUP(CONCATENATE(F50273),Term!$A$1:$C$2000,1,FALSE)),0,1))</f>
        <v/>
      </c>
    </row>
    <row r="50274" spans="36:36" x14ac:dyDescent="0.15">
      <c r="AJ50274" t="str">
        <f>IF(AI50274="","",IF(ISERROR(VLOOKUP(CONCATENATE(F50274),Term!$A$1:$C$2000,1,FALSE)),0,1))</f>
        <v/>
      </c>
    </row>
    <row r="50275" spans="36:36" x14ac:dyDescent="0.15">
      <c r="AJ50275" t="str">
        <f>IF(AI50275="","",IF(ISERROR(VLOOKUP(CONCATENATE(F50275),Term!$A$1:$C$2000,1,FALSE)),0,1))</f>
        <v/>
      </c>
    </row>
    <row r="50276" spans="36:36" x14ac:dyDescent="0.15">
      <c r="AJ50276" t="str">
        <f>IF(AI50276="","",IF(ISERROR(VLOOKUP(CONCATENATE(F50276),Term!$A$1:$C$2000,1,FALSE)),0,1))</f>
        <v/>
      </c>
    </row>
    <row r="50277" spans="36:36" x14ac:dyDescent="0.15">
      <c r="AJ50277" t="str">
        <f>IF(AI50277="","",IF(ISERROR(VLOOKUP(CONCATENATE(F50277),Term!$A$1:$C$2000,1,FALSE)),0,1))</f>
        <v/>
      </c>
    </row>
    <row r="50278" spans="36:36" x14ac:dyDescent="0.15">
      <c r="AJ50278" t="str">
        <f>IF(AI50278="","",IF(ISERROR(VLOOKUP(CONCATENATE(F50278),Term!$A$1:$C$2000,1,FALSE)),0,1))</f>
        <v/>
      </c>
    </row>
    <row r="50279" spans="36:36" x14ac:dyDescent="0.15">
      <c r="AJ50279" t="str">
        <f>IF(AI50279="","",IF(ISERROR(VLOOKUP(CONCATENATE(F50279),Term!$A$1:$C$2000,1,FALSE)),0,1))</f>
        <v/>
      </c>
    </row>
    <row r="50280" spans="36:36" x14ac:dyDescent="0.15">
      <c r="AJ50280" t="str">
        <f>IF(AI50280="","",IF(ISERROR(VLOOKUP(CONCATENATE(F50280),Term!$A$1:$C$2000,1,FALSE)),0,1))</f>
        <v/>
      </c>
    </row>
    <row r="50281" spans="36:36" x14ac:dyDescent="0.15">
      <c r="AJ50281" t="str">
        <f>IF(AI50281="","",IF(ISERROR(VLOOKUP(CONCATENATE(F50281),Term!$A$1:$C$2000,1,FALSE)),0,1))</f>
        <v/>
      </c>
    </row>
    <row r="50282" spans="36:36" x14ac:dyDescent="0.15">
      <c r="AJ50282" t="str">
        <f>IF(AI50282="","",IF(ISERROR(VLOOKUP(CONCATENATE(F50282),Term!$A$1:$C$2000,1,FALSE)),0,1))</f>
        <v/>
      </c>
    </row>
    <row r="50283" spans="36:36" x14ac:dyDescent="0.15">
      <c r="AJ50283" t="str">
        <f>IF(AI50283="","",IF(ISERROR(VLOOKUP(CONCATENATE(F50283),Term!$A$1:$C$2000,1,FALSE)),0,1))</f>
        <v/>
      </c>
    </row>
    <row r="50284" spans="36:36" x14ac:dyDescent="0.15">
      <c r="AJ50284" t="str">
        <f>IF(AI50284="","",IF(ISERROR(VLOOKUP(CONCATENATE(F50284),Term!$A$1:$C$2000,1,FALSE)),0,1))</f>
        <v/>
      </c>
    </row>
    <row r="50285" spans="36:36" x14ac:dyDescent="0.15">
      <c r="AJ50285" t="str">
        <f>IF(AI50285="","",IF(ISERROR(VLOOKUP(CONCATENATE(F50285),Term!$A$1:$C$2000,1,FALSE)),0,1))</f>
        <v/>
      </c>
    </row>
    <row r="50286" spans="36:36" x14ac:dyDescent="0.15">
      <c r="AJ50286" t="str">
        <f>IF(AI50286="","",IF(ISERROR(VLOOKUP(CONCATENATE(F50286),Term!$A$1:$C$2000,1,FALSE)),0,1))</f>
        <v/>
      </c>
    </row>
    <row r="50287" spans="36:36" x14ac:dyDescent="0.15">
      <c r="AJ50287" t="str">
        <f>IF(AI50287="","",IF(ISERROR(VLOOKUP(CONCATENATE(F50287),Term!$A$1:$C$2000,1,FALSE)),0,1))</f>
        <v/>
      </c>
    </row>
    <row r="50288" spans="36:36" x14ac:dyDescent="0.15">
      <c r="AJ50288" t="str">
        <f>IF(AI50288="","",IF(ISERROR(VLOOKUP(CONCATENATE(F50288),Term!$A$1:$C$2000,1,FALSE)),0,1))</f>
        <v/>
      </c>
    </row>
    <row r="50289" spans="36:36" x14ac:dyDescent="0.15">
      <c r="AJ50289" t="str">
        <f>IF(AI50289="","",IF(ISERROR(VLOOKUP(CONCATENATE(F50289),Term!$A$1:$C$2000,1,FALSE)),0,1))</f>
        <v/>
      </c>
    </row>
    <row r="50290" spans="36:36" x14ac:dyDescent="0.15">
      <c r="AJ50290" t="str">
        <f>IF(AI50290="","",IF(ISERROR(VLOOKUP(CONCATENATE(F50290),Term!$A$1:$C$2000,1,FALSE)),0,1))</f>
        <v/>
      </c>
    </row>
    <row r="50291" spans="36:36" x14ac:dyDescent="0.15">
      <c r="AJ50291" t="str">
        <f>IF(AI50291="","",IF(ISERROR(VLOOKUP(CONCATENATE(F50291),Term!$A$1:$C$2000,1,FALSE)),0,1))</f>
        <v/>
      </c>
    </row>
    <row r="50292" spans="36:36" x14ac:dyDescent="0.15">
      <c r="AJ50292" t="str">
        <f>IF(AI50292="","",IF(ISERROR(VLOOKUP(CONCATENATE(F50292),Term!$A$1:$C$2000,1,FALSE)),0,1))</f>
        <v/>
      </c>
    </row>
    <row r="50293" spans="36:36" x14ac:dyDescent="0.15">
      <c r="AJ50293" t="str">
        <f>IF(AI50293="","",IF(ISERROR(VLOOKUP(CONCATENATE(F50293),Term!$A$1:$C$2000,1,FALSE)),0,1))</f>
        <v/>
      </c>
    </row>
    <row r="50294" spans="36:36" x14ac:dyDescent="0.15">
      <c r="AJ50294" t="str">
        <f>IF(AI50294="","",IF(ISERROR(VLOOKUP(CONCATENATE(F50294),Term!$A$1:$C$2000,1,FALSE)),0,1))</f>
        <v/>
      </c>
    </row>
    <row r="50295" spans="36:36" x14ac:dyDescent="0.15">
      <c r="AJ50295" t="str">
        <f>IF(AI50295="","",IF(ISERROR(VLOOKUP(CONCATENATE(F50295),Term!$A$1:$C$2000,1,FALSE)),0,1))</f>
        <v/>
      </c>
    </row>
    <row r="50296" spans="36:36" x14ac:dyDescent="0.15">
      <c r="AJ50296" t="str">
        <f>IF(AI50296="","",IF(ISERROR(VLOOKUP(CONCATENATE(F50296),Term!$A$1:$C$2000,1,FALSE)),0,1))</f>
        <v/>
      </c>
    </row>
    <row r="50297" spans="36:36" x14ac:dyDescent="0.15">
      <c r="AJ50297" t="str">
        <f>IF(AI50297="","",IF(ISERROR(VLOOKUP(CONCATENATE(F50297),Term!$A$1:$C$2000,1,FALSE)),0,1))</f>
        <v/>
      </c>
    </row>
    <row r="50298" spans="36:36" x14ac:dyDescent="0.15">
      <c r="AJ50298" t="str">
        <f>IF(AI50298="","",IF(ISERROR(VLOOKUP(CONCATENATE(F50298),Term!$A$1:$C$2000,1,FALSE)),0,1))</f>
        <v/>
      </c>
    </row>
    <row r="50299" spans="36:36" x14ac:dyDescent="0.15">
      <c r="AJ50299" t="str">
        <f>IF(AI50299="","",IF(ISERROR(VLOOKUP(CONCATENATE(F50299),Term!$A$1:$C$2000,1,FALSE)),0,1))</f>
        <v/>
      </c>
    </row>
    <row r="50300" spans="36:36" x14ac:dyDescent="0.15">
      <c r="AJ50300" t="str">
        <f>IF(AI50300="","",IF(ISERROR(VLOOKUP(CONCATENATE(F50300),Term!$A$1:$C$2000,1,FALSE)),0,1))</f>
        <v/>
      </c>
    </row>
    <row r="50301" spans="36:36" x14ac:dyDescent="0.15">
      <c r="AJ50301" t="str">
        <f>IF(AI50301="","",IF(ISERROR(VLOOKUP(CONCATENATE(F50301),Term!$A$1:$C$2000,1,FALSE)),0,1))</f>
        <v/>
      </c>
    </row>
    <row r="50302" spans="36:36" x14ac:dyDescent="0.15">
      <c r="AJ50302" t="str">
        <f>IF(AI50302="","",IF(ISERROR(VLOOKUP(CONCATENATE(F50302),Term!$A$1:$C$2000,1,FALSE)),0,1))</f>
        <v/>
      </c>
    </row>
    <row r="50303" spans="36:36" x14ac:dyDescent="0.15">
      <c r="AJ50303" t="str">
        <f>IF(AI50303="","",IF(ISERROR(VLOOKUP(CONCATENATE(F50303),Term!$A$1:$C$2000,1,FALSE)),0,1))</f>
        <v/>
      </c>
    </row>
    <row r="50304" spans="36:36" x14ac:dyDescent="0.15">
      <c r="AJ50304" t="str">
        <f>IF(AI50304="","",IF(ISERROR(VLOOKUP(CONCATENATE(F50304),Term!$A$1:$C$2000,1,FALSE)),0,1))</f>
        <v/>
      </c>
    </row>
    <row r="50305" spans="36:36" x14ac:dyDescent="0.15">
      <c r="AJ50305" t="str">
        <f>IF(AI50305="","",IF(ISERROR(VLOOKUP(CONCATENATE(F50305),Term!$A$1:$C$2000,1,FALSE)),0,1))</f>
        <v/>
      </c>
    </row>
    <row r="50306" spans="36:36" x14ac:dyDescent="0.15">
      <c r="AJ50306" t="str">
        <f>IF(AI50306="","",IF(ISERROR(VLOOKUP(CONCATENATE(F50306),Term!$A$1:$C$2000,1,FALSE)),0,1))</f>
        <v/>
      </c>
    </row>
    <row r="50307" spans="36:36" x14ac:dyDescent="0.15">
      <c r="AJ50307" t="str">
        <f>IF(AI50307="","",IF(ISERROR(VLOOKUP(CONCATENATE(F50307),Term!$A$1:$C$2000,1,FALSE)),0,1))</f>
        <v/>
      </c>
    </row>
    <row r="50308" spans="36:36" x14ac:dyDescent="0.15">
      <c r="AJ50308" t="str">
        <f>IF(AI50308="","",IF(ISERROR(VLOOKUP(CONCATENATE(F50308),Term!$A$1:$C$2000,1,FALSE)),0,1))</f>
        <v/>
      </c>
    </row>
    <row r="50309" spans="36:36" x14ac:dyDescent="0.15">
      <c r="AJ50309" t="str">
        <f>IF(AI50309="","",IF(ISERROR(VLOOKUP(CONCATENATE(F50309),Term!$A$1:$C$2000,1,FALSE)),0,1))</f>
        <v/>
      </c>
    </row>
    <row r="50310" spans="36:36" x14ac:dyDescent="0.15">
      <c r="AJ50310" t="str">
        <f>IF(AI50310="","",IF(ISERROR(VLOOKUP(CONCATENATE(F50310),Term!$A$1:$C$2000,1,FALSE)),0,1))</f>
        <v/>
      </c>
    </row>
    <row r="50311" spans="36:36" x14ac:dyDescent="0.15">
      <c r="AJ50311" t="str">
        <f>IF(AI50311="","",IF(ISERROR(VLOOKUP(CONCATENATE(F50311),Term!$A$1:$C$2000,1,FALSE)),0,1))</f>
        <v/>
      </c>
    </row>
    <row r="50312" spans="36:36" x14ac:dyDescent="0.15">
      <c r="AJ50312" t="str">
        <f>IF(AI50312="","",IF(ISERROR(VLOOKUP(CONCATENATE(F50312),Term!$A$1:$C$2000,1,FALSE)),0,1))</f>
        <v/>
      </c>
    </row>
    <row r="50313" spans="36:36" x14ac:dyDescent="0.15">
      <c r="AJ50313" t="str">
        <f>IF(AI50313="","",IF(ISERROR(VLOOKUP(CONCATENATE(F50313),Term!$A$1:$C$2000,1,FALSE)),0,1))</f>
        <v/>
      </c>
    </row>
    <row r="50314" spans="36:36" x14ac:dyDescent="0.15">
      <c r="AJ50314" t="str">
        <f>IF(AI50314="","",IF(ISERROR(VLOOKUP(CONCATENATE(F50314),Term!$A$1:$C$2000,1,FALSE)),0,1))</f>
        <v/>
      </c>
    </row>
    <row r="50315" spans="36:36" x14ac:dyDescent="0.15">
      <c r="AJ50315" t="str">
        <f>IF(AI50315="","",IF(ISERROR(VLOOKUP(CONCATENATE(F50315),Term!$A$1:$C$2000,1,FALSE)),0,1))</f>
        <v/>
      </c>
    </row>
    <row r="50316" spans="36:36" x14ac:dyDescent="0.15">
      <c r="AJ50316" t="str">
        <f>IF(AI50316="","",IF(ISERROR(VLOOKUP(CONCATENATE(F50316),Term!$A$1:$C$2000,1,FALSE)),0,1))</f>
        <v/>
      </c>
    </row>
    <row r="50317" spans="36:36" x14ac:dyDescent="0.15">
      <c r="AJ50317" t="str">
        <f>IF(AI50317="","",IF(ISERROR(VLOOKUP(CONCATENATE(F50317),Term!$A$1:$C$2000,1,FALSE)),0,1))</f>
        <v/>
      </c>
    </row>
    <row r="50318" spans="36:36" x14ac:dyDescent="0.15">
      <c r="AJ50318" t="str">
        <f>IF(AI50318="","",IF(ISERROR(VLOOKUP(CONCATENATE(F50318),Term!$A$1:$C$2000,1,FALSE)),0,1))</f>
        <v/>
      </c>
    </row>
    <row r="50319" spans="36:36" x14ac:dyDescent="0.15">
      <c r="AJ50319" t="str">
        <f>IF(AI50319="","",IF(ISERROR(VLOOKUP(CONCATENATE(F50319),Term!$A$1:$C$2000,1,FALSE)),0,1))</f>
        <v/>
      </c>
    </row>
    <row r="50320" spans="36:36" x14ac:dyDescent="0.15">
      <c r="AJ50320" t="str">
        <f>IF(AI50320="","",IF(ISERROR(VLOOKUP(CONCATENATE(F50320),Term!$A$1:$C$2000,1,FALSE)),0,1))</f>
        <v/>
      </c>
    </row>
    <row r="50321" spans="36:36" x14ac:dyDescent="0.15">
      <c r="AJ50321" t="str">
        <f>IF(AI50321="","",IF(ISERROR(VLOOKUP(CONCATENATE(F50321),Term!$A$1:$C$2000,1,FALSE)),0,1))</f>
        <v/>
      </c>
    </row>
    <row r="50322" spans="36:36" x14ac:dyDescent="0.15">
      <c r="AJ50322" t="str">
        <f>IF(AI50322="","",IF(ISERROR(VLOOKUP(CONCATENATE(F50322),Term!$A$1:$C$2000,1,FALSE)),0,1))</f>
        <v/>
      </c>
    </row>
    <row r="50323" spans="36:36" x14ac:dyDescent="0.15">
      <c r="AJ50323" t="str">
        <f>IF(AI50323="","",IF(ISERROR(VLOOKUP(CONCATENATE(F50323),Term!$A$1:$C$2000,1,FALSE)),0,1))</f>
        <v/>
      </c>
    </row>
    <row r="50324" spans="36:36" x14ac:dyDescent="0.15">
      <c r="AJ50324" t="str">
        <f>IF(AI50324="","",IF(ISERROR(VLOOKUP(CONCATENATE(F50324),Term!$A$1:$C$2000,1,FALSE)),0,1))</f>
        <v/>
      </c>
    </row>
    <row r="50325" spans="36:36" x14ac:dyDescent="0.15">
      <c r="AJ50325" t="str">
        <f>IF(AI50325="","",IF(ISERROR(VLOOKUP(CONCATENATE(F50325),Term!$A$1:$C$2000,1,FALSE)),0,1))</f>
        <v/>
      </c>
    </row>
    <row r="50326" spans="36:36" x14ac:dyDescent="0.15">
      <c r="AJ50326" t="str">
        <f>IF(AI50326="","",IF(ISERROR(VLOOKUP(CONCATENATE(F50326),Term!$A$1:$C$2000,1,FALSE)),0,1))</f>
        <v/>
      </c>
    </row>
    <row r="50327" spans="36:36" x14ac:dyDescent="0.15">
      <c r="AJ50327" t="str">
        <f>IF(AI50327="","",IF(ISERROR(VLOOKUP(CONCATENATE(F50327),Term!$A$1:$C$2000,1,FALSE)),0,1))</f>
        <v/>
      </c>
    </row>
    <row r="50328" spans="36:36" x14ac:dyDescent="0.15">
      <c r="AJ50328" t="str">
        <f>IF(AI50328="","",IF(ISERROR(VLOOKUP(CONCATENATE(F50328),Term!$A$1:$C$2000,1,FALSE)),0,1))</f>
        <v/>
      </c>
    </row>
    <row r="50329" spans="36:36" x14ac:dyDescent="0.15">
      <c r="AJ50329" t="str">
        <f>IF(AI50329="","",IF(ISERROR(VLOOKUP(CONCATENATE(F50329),Term!$A$1:$C$2000,1,FALSE)),0,1))</f>
        <v/>
      </c>
    </row>
    <row r="50330" spans="36:36" x14ac:dyDescent="0.15">
      <c r="AJ50330" t="str">
        <f>IF(AI50330="","",IF(ISERROR(VLOOKUP(CONCATENATE(F50330),Term!$A$1:$C$2000,1,FALSE)),0,1))</f>
        <v/>
      </c>
    </row>
    <row r="50331" spans="36:36" x14ac:dyDescent="0.15">
      <c r="AJ50331" t="str">
        <f>IF(AI50331="","",IF(ISERROR(VLOOKUP(CONCATENATE(F50331),Term!$A$1:$C$2000,1,FALSE)),0,1))</f>
        <v/>
      </c>
    </row>
    <row r="50332" spans="36:36" x14ac:dyDescent="0.15">
      <c r="AJ50332" t="str">
        <f>IF(AI50332="","",IF(ISERROR(VLOOKUP(CONCATENATE(F50332),Term!$A$1:$C$2000,1,FALSE)),0,1))</f>
        <v/>
      </c>
    </row>
    <row r="50333" spans="36:36" x14ac:dyDescent="0.15">
      <c r="AJ50333" t="str">
        <f>IF(AI50333="","",IF(ISERROR(VLOOKUP(CONCATENATE(F50333),Term!$A$1:$C$2000,1,FALSE)),0,1))</f>
        <v/>
      </c>
    </row>
    <row r="50334" spans="36:36" x14ac:dyDescent="0.15">
      <c r="AJ50334" t="str">
        <f>IF(AI50334="","",IF(ISERROR(VLOOKUP(CONCATENATE(F50334),Term!$A$1:$C$2000,1,FALSE)),0,1))</f>
        <v/>
      </c>
    </row>
    <row r="50335" spans="36:36" x14ac:dyDescent="0.15">
      <c r="AJ50335" t="str">
        <f>IF(AI50335="","",IF(ISERROR(VLOOKUP(CONCATENATE(F50335),Term!$A$1:$C$2000,1,FALSE)),0,1))</f>
        <v/>
      </c>
    </row>
    <row r="50336" spans="36:36" x14ac:dyDescent="0.15">
      <c r="AJ50336" t="str">
        <f>IF(AI50336="","",IF(ISERROR(VLOOKUP(CONCATENATE(F50336),Term!$A$1:$C$2000,1,FALSE)),0,1))</f>
        <v/>
      </c>
    </row>
    <row r="50337" spans="36:36" x14ac:dyDescent="0.15">
      <c r="AJ50337" t="str">
        <f>IF(AI50337="","",IF(ISERROR(VLOOKUP(CONCATENATE(F50337),Term!$A$1:$C$2000,1,FALSE)),0,1))</f>
        <v/>
      </c>
    </row>
    <row r="50338" spans="36:36" x14ac:dyDescent="0.15">
      <c r="AJ50338" t="str">
        <f>IF(AI50338="","",IF(ISERROR(VLOOKUP(CONCATENATE(F50338),Term!$A$1:$C$2000,1,FALSE)),0,1))</f>
        <v/>
      </c>
    </row>
    <row r="50339" spans="36:36" x14ac:dyDescent="0.15">
      <c r="AJ50339" t="str">
        <f>IF(AI50339="","",IF(ISERROR(VLOOKUP(CONCATENATE(F50339),Term!$A$1:$C$2000,1,FALSE)),0,1))</f>
        <v/>
      </c>
    </row>
    <row r="50340" spans="36:36" x14ac:dyDescent="0.15">
      <c r="AJ50340" t="str">
        <f>IF(AI50340="","",IF(ISERROR(VLOOKUP(CONCATENATE(F50340),Term!$A$1:$C$2000,1,FALSE)),0,1))</f>
        <v/>
      </c>
    </row>
    <row r="50341" spans="36:36" x14ac:dyDescent="0.15">
      <c r="AJ50341" t="str">
        <f>IF(AI50341="","",IF(ISERROR(VLOOKUP(CONCATENATE(F50341),Term!$A$1:$C$2000,1,FALSE)),0,1))</f>
        <v/>
      </c>
    </row>
    <row r="50342" spans="36:36" x14ac:dyDescent="0.15">
      <c r="AJ50342" t="str">
        <f>IF(AI50342="","",IF(ISERROR(VLOOKUP(CONCATENATE(F50342),Term!$A$1:$C$2000,1,FALSE)),0,1))</f>
        <v/>
      </c>
    </row>
    <row r="50343" spans="36:36" x14ac:dyDescent="0.15">
      <c r="AJ50343" t="str">
        <f>IF(AI50343="","",IF(ISERROR(VLOOKUP(CONCATENATE(F50343),Term!$A$1:$C$2000,1,FALSE)),0,1))</f>
        <v/>
      </c>
    </row>
    <row r="50344" spans="36:36" x14ac:dyDescent="0.15">
      <c r="AJ50344" t="str">
        <f>IF(AI50344="","",IF(ISERROR(VLOOKUP(CONCATENATE(F50344),Term!$A$1:$C$2000,1,FALSE)),0,1))</f>
        <v/>
      </c>
    </row>
    <row r="50345" spans="36:36" x14ac:dyDescent="0.15">
      <c r="AJ50345" t="str">
        <f>IF(AI50345="","",IF(ISERROR(VLOOKUP(CONCATENATE(F50345),Term!$A$1:$C$2000,1,FALSE)),0,1))</f>
        <v/>
      </c>
    </row>
    <row r="50346" spans="36:36" x14ac:dyDescent="0.15">
      <c r="AJ50346" t="str">
        <f>IF(AI50346="","",IF(ISERROR(VLOOKUP(CONCATENATE(F50346),Term!$A$1:$C$2000,1,FALSE)),0,1))</f>
        <v/>
      </c>
    </row>
    <row r="50347" spans="36:36" x14ac:dyDescent="0.15">
      <c r="AJ50347" t="str">
        <f>IF(AI50347="","",IF(ISERROR(VLOOKUP(CONCATENATE(F50347),Term!$A$1:$C$2000,1,FALSE)),0,1))</f>
        <v/>
      </c>
    </row>
    <row r="50348" spans="36:36" x14ac:dyDescent="0.15">
      <c r="AJ50348" t="str">
        <f>IF(AI50348="","",IF(ISERROR(VLOOKUP(CONCATENATE(F50348),Term!$A$1:$C$2000,1,FALSE)),0,1))</f>
        <v/>
      </c>
    </row>
    <row r="50349" spans="36:36" x14ac:dyDescent="0.15">
      <c r="AJ50349" t="str">
        <f>IF(AI50349="","",IF(ISERROR(VLOOKUP(CONCATENATE(F50349),Term!$A$1:$C$2000,1,FALSE)),0,1))</f>
        <v/>
      </c>
    </row>
    <row r="50350" spans="36:36" x14ac:dyDescent="0.15">
      <c r="AJ50350" t="str">
        <f>IF(AI50350="","",IF(ISERROR(VLOOKUP(CONCATENATE(F50350),Term!$A$1:$C$2000,1,FALSE)),0,1))</f>
        <v/>
      </c>
    </row>
    <row r="50351" spans="36:36" x14ac:dyDescent="0.15">
      <c r="AJ50351" t="str">
        <f>IF(AI50351="","",IF(ISERROR(VLOOKUP(CONCATENATE(F50351),Term!$A$1:$C$2000,1,FALSE)),0,1))</f>
        <v/>
      </c>
    </row>
    <row r="50352" spans="36:36" x14ac:dyDescent="0.15">
      <c r="AJ50352" t="str">
        <f>IF(AI50352="","",IF(ISERROR(VLOOKUP(CONCATENATE(F50352),Term!$A$1:$C$2000,1,FALSE)),0,1))</f>
        <v/>
      </c>
    </row>
    <row r="50353" spans="36:36" x14ac:dyDescent="0.15">
      <c r="AJ50353" t="str">
        <f>IF(AI50353="","",IF(ISERROR(VLOOKUP(CONCATENATE(F50353),Term!$A$1:$C$2000,1,FALSE)),0,1))</f>
        <v/>
      </c>
    </row>
    <row r="50354" spans="36:36" x14ac:dyDescent="0.15">
      <c r="AJ50354" t="str">
        <f>IF(AI50354="","",IF(ISERROR(VLOOKUP(CONCATENATE(F50354),Term!$A$1:$C$2000,1,FALSE)),0,1))</f>
        <v/>
      </c>
    </row>
    <row r="50355" spans="36:36" x14ac:dyDescent="0.15">
      <c r="AJ50355" t="str">
        <f>IF(AI50355="","",IF(ISERROR(VLOOKUP(CONCATENATE(F50355),Term!$A$1:$C$2000,1,FALSE)),0,1))</f>
        <v/>
      </c>
    </row>
    <row r="50356" spans="36:36" x14ac:dyDescent="0.15">
      <c r="AJ50356" t="str">
        <f>IF(AI50356="","",IF(ISERROR(VLOOKUP(CONCATENATE(F50356),Term!$A$1:$C$2000,1,FALSE)),0,1))</f>
        <v/>
      </c>
    </row>
    <row r="50357" spans="36:36" x14ac:dyDescent="0.15">
      <c r="AJ50357" t="str">
        <f>IF(AI50357="","",IF(ISERROR(VLOOKUP(CONCATENATE(F50357),Term!$A$1:$C$2000,1,FALSE)),0,1))</f>
        <v/>
      </c>
    </row>
    <row r="50358" spans="36:36" x14ac:dyDescent="0.15">
      <c r="AJ50358" t="str">
        <f>IF(AI50358="","",IF(ISERROR(VLOOKUP(CONCATENATE(F50358),Term!$A$1:$C$2000,1,FALSE)),0,1))</f>
        <v/>
      </c>
    </row>
    <row r="50359" spans="36:36" x14ac:dyDescent="0.15">
      <c r="AJ50359" t="str">
        <f>IF(AI50359="","",IF(ISERROR(VLOOKUP(CONCATENATE(F50359),Term!$A$1:$C$2000,1,FALSE)),0,1))</f>
        <v/>
      </c>
    </row>
    <row r="50360" spans="36:36" x14ac:dyDescent="0.15">
      <c r="AJ50360" t="str">
        <f>IF(AI50360="","",IF(ISERROR(VLOOKUP(CONCATENATE(F50360),Term!$A$1:$C$2000,1,FALSE)),0,1))</f>
        <v/>
      </c>
    </row>
    <row r="50361" spans="36:36" x14ac:dyDescent="0.15">
      <c r="AJ50361" t="str">
        <f>IF(AI50361="","",IF(ISERROR(VLOOKUP(CONCATENATE(F50361),Term!$A$1:$C$2000,1,FALSE)),0,1))</f>
        <v/>
      </c>
    </row>
    <row r="50362" spans="36:36" x14ac:dyDescent="0.15">
      <c r="AJ50362" t="str">
        <f>IF(AI50362="","",IF(ISERROR(VLOOKUP(CONCATENATE(F50362),Term!$A$1:$C$2000,1,FALSE)),0,1))</f>
        <v/>
      </c>
    </row>
    <row r="50363" spans="36:36" x14ac:dyDescent="0.15">
      <c r="AJ50363" t="str">
        <f>IF(AI50363="","",IF(ISERROR(VLOOKUP(CONCATENATE(F50363),Term!$A$1:$C$2000,1,FALSE)),0,1))</f>
        <v/>
      </c>
    </row>
    <row r="50364" spans="36:36" x14ac:dyDescent="0.15">
      <c r="AJ50364" t="str">
        <f>IF(AI50364="","",IF(ISERROR(VLOOKUP(CONCATENATE(F50364),Term!$A$1:$C$2000,1,FALSE)),0,1))</f>
        <v/>
      </c>
    </row>
    <row r="50365" spans="36:36" x14ac:dyDescent="0.15">
      <c r="AJ50365" t="str">
        <f>IF(AI50365="","",IF(ISERROR(VLOOKUP(CONCATENATE(F50365),Term!$A$1:$C$2000,1,FALSE)),0,1))</f>
        <v/>
      </c>
    </row>
    <row r="50366" spans="36:36" x14ac:dyDescent="0.15">
      <c r="AJ50366" t="str">
        <f>IF(AI50366="","",IF(ISERROR(VLOOKUP(CONCATENATE(F50366),Term!$A$1:$C$2000,1,FALSE)),0,1))</f>
        <v/>
      </c>
    </row>
    <row r="50367" spans="36:36" x14ac:dyDescent="0.15">
      <c r="AJ50367" t="str">
        <f>IF(AI50367="","",IF(ISERROR(VLOOKUP(CONCATENATE(F50367),Term!$A$1:$C$2000,1,FALSE)),0,1))</f>
        <v/>
      </c>
    </row>
    <row r="50368" spans="36:36" x14ac:dyDescent="0.15">
      <c r="AJ50368" t="str">
        <f>IF(AI50368="","",IF(ISERROR(VLOOKUP(CONCATENATE(F50368),Term!$A$1:$C$2000,1,FALSE)),0,1))</f>
        <v/>
      </c>
    </row>
    <row r="50369" spans="36:36" x14ac:dyDescent="0.15">
      <c r="AJ50369" t="str">
        <f>IF(AI50369="","",IF(ISERROR(VLOOKUP(CONCATENATE(F50369),Term!$A$1:$C$2000,1,FALSE)),0,1))</f>
        <v/>
      </c>
    </row>
    <row r="50370" spans="36:36" x14ac:dyDescent="0.15">
      <c r="AJ50370" t="str">
        <f>IF(AI50370="","",IF(ISERROR(VLOOKUP(CONCATENATE(F50370),Term!$A$1:$C$2000,1,FALSE)),0,1))</f>
        <v/>
      </c>
    </row>
    <row r="50371" spans="36:36" x14ac:dyDescent="0.15">
      <c r="AJ50371" t="str">
        <f>IF(AI50371="","",IF(ISERROR(VLOOKUP(CONCATENATE(F50371),Term!$A$1:$C$2000,1,FALSE)),0,1))</f>
        <v/>
      </c>
    </row>
    <row r="50372" spans="36:36" x14ac:dyDescent="0.15">
      <c r="AJ50372" t="str">
        <f>IF(AI50372="","",IF(ISERROR(VLOOKUP(CONCATENATE(F50372),Term!$A$1:$C$2000,1,FALSE)),0,1))</f>
        <v/>
      </c>
    </row>
    <row r="50373" spans="36:36" x14ac:dyDescent="0.15">
      <c r="AJ50373" t="str">
        <f>IF(AI50373="","",IF(ISERROR(VLOOKUP(CONCATENATE(F50373),Term!$A$1:$C$2000,1,FALSE)),0,1))</f>
        <v/>
      </c>
    </row>
    <row r="50374" spans="36:36" x14ac:dyDescent="0.15">
      <c r="AJ50374" t="str">
        <f>IF(AI50374="","",IF(ISERROR(VLOOKUP(CONCATENATE(F50374),Term!$A$1:$C$2000,1,FALSE)),0,1))</f>
        <v/>
      </c>
    </row>
    <row r="50375" spans="36:36" x14ac:dyDescent="0.15">
      <c r="AJ50375" t="str">
        <f>IF(AI50375="","",IF(ISERROR(VLOOKUP(CONCATENATE(F50375),Term!$A$1:$C$2000,1,FALSE)),0,1))</f>
        <v/>
      </c>
    </row>
    <row r="50376" spans="36:36" x14ac:dyDescent="0.15">
      <c r="AJ50376" t="str">
        <f>IF(AI50376="","",IF(ISERROR(VLOOKUP(CONCATENATE(F50376),Term!$A$1:$C$2000,1,FALSE)),0,1))</f>
        <v/>
      </c>
    </row>
    <row r="50377" spans="36:36" x14ac:dyDescent="0.15">
      <c r="AJ50377" t="str">
        <f>IF(AI50377="","",IF(ISERROR(VLOOKUP(CONCATENATE(F50377),Term!$A$1:$C$2000,1,FALSE)),0,1))</f>
        <v/>
      </c>
    </row>
    <row r="50378" spans="36:36" x14ac:dyDescent="0.15">
      <c r="AJ50378" t="str">
        <f>IF(AI50378="","",IF(ISERROR(VLOOKUP(CONCATENATE(F50378),Term!$A$1:$C$2000,1,FALSE)),0,1))</f>
        <v/>
      </c>
    </row>
    <row r="50379" spans="36:36" x14ac:dyDescent="0.15">
      <c r="AJ50379" t="str">
        <f>IF(AI50379="","",IF(ISERROR(VLOOKUP(CONCATENATE(F50379),Term!$A$1:$C$2000,1,FALSE)),0,1))</f>
        <v/>
      </c>
    </row>
    <row r="50380" spans="36:36" x14ac:dyDescent="0.15">
      <c r="AJ50380" t="str">
        <f>IF(AI50380="","",IF(ISERROR(VLOOKUP(CONCATENATE(F50380),Term!$A$1:$C$2000,1,FALSE)),0,1))</f>
        <v/>
      </c>
    </row>
    <row r="50381" spans="36:36" x14ac:dyDescent="0.15">
      <c r="AJ50381" t="str">
        <f>IF(AI50381="","",IF(ISERROR(VLOOKUP(CONCATENATE(F50381),Term!$A$1:$C$2000,1,FALSE)),0,1))</f>
        <v/>
      </c>
    </row>
    <row r="50382" spans="36:36" x14ac:dyDescent="0.15">
      <c r="AJ50382" t="str">
        <f>IF(AI50382="","",IF(ISERROR(VLOOKUP(CONCATENATE(F50382),Term!$A$1:$C$2000,1,FALSE)),0,1))</f>
        <v/>
      </c>
    </row>
    <row r="50383" spans="36:36" x14ac:dyDescent="0.15">
      <c r="AJ50383" t="str">
        <f>IF(AI50383="","",IF(ISERROR(VLOOKUP(CONCATENATE(F50383),Term!$A$1:$C$2000,1,FALSE)),0,1))</f>
        <v/>
      </c>
    </row>
    <row r="50384" spans="36:36" x14ac:dyDescent="0.15">
      <c r="AJ50384" t="str">
        <f>IF(AI50384="","",IF(ISERROR(VLOOKUP(CONCATENATE(F50384),Term!$A$1:$C$2000,1,FALSE)),0,1))</f>
        <v/>
      </c>
    </row>
    <row r="50385" spans="36:36" x14ac:dyDescent="0.15">
      <c r="AJ50385" t="str">
        <f>IF(AI50385="","",IF(ISERROR(VLOOKUP(CONCATENATE(F50385),Term!$A$1:$C$2000,1,FALSE)),0,1))</f>
        <v/>
      </c>
    </row>
    <row r="50386" spans="36:36" x14ac:dyDescent="0.15">
      <c r="AJ50386" t="str">
        <f>IF(AI50386="","",IF(ISERROR(VLOOKUP(CONCATENATE(F50386),Term!$A$1:$C$2000,1,FALSE)),0,1))</f>
        <v/>
      </c>
    </row>
    <row r="50387" spans="36:36" x14ac:dyDescent="0.15">
      <c r="AJ50387" t="str">
        <f>IF(AI50387="","",IF(ISERROR(VLOOKUP(CONCATENATE(F50387),Term!$A$1:$C$2000,1,FALSE)),0,1))</f>
        <v/>
      </c>
    </row>
    <row r="50388" spans="36:36" x14ac:dyDescent="0.15">
      <c r="AJ50388" t="str">
        <f>IF(AI50388="","",IF(ISERROR(VLOOKUP(CONCATENATE(F50388),Term!$A$1:$C$2000,1,FALSE)),0,1))</f>
        <v/>
      </c>
    </row>
    <row r="50389" spans="36:36" x14ac:dyDescent="0.15">
      <c r="AJ50389" t="str">
        <f>IF(AI50389="","",IF(ISERROR(VLOOKUP(CONCATENATE(F50389),Term!$A$1:$C$2000,1,FALSE)),0,1))</f>
        <v/>
      </c>
    </row>
    <row r="50390" spans="36:36" x14ac:dyDescent="0.15">
      <c r="AJ50390" t="str">
        <f>IF(AI50390="","",IF(ISERROR(VLOOKUP(CONCATENATE(F50390),Term!$A$1:$C$2000,1,FALSE)),0,1))</f>
        <v/>
      </c>
    </row>
    <row r="50391" spans="36:36" x14ac:dyDescent="0.15">
      <c r="AJ50391" t="str">
        <f>IF(AI50391="","",IF(ISERROR(VLOOKUP(CONCATENATE(F50391),Term!$A$1:$C$2000,1,FALSE)),0,1))</f>
        <v/>
      </c>
    </row>
    <row r="50392" spans="36:36" x14ac:dyDescent="0.15">
      <c r="AJ50392" t="str">
        <f>IF(AI50392="","",IF(ISERROR(VLOOKUP(CONCATENATE(F50392),Term!$A$1:$C$2000,1,FALSE)),0,1))</f>
        <v/>
      </c>
    </row>
    <row r="50393" spans="36:36" x14ac:dyDescent="0.15">
      <c r="AJ50393" t="str">
        <f>IF(AI50393="","",IF(ISERROR(VLOOKUP(CONCATENATE(F50393),Term!$A$1:$C$2000,1,FALSE)),0,1))</f>
        <v/>
      </c>
    </row>
    <row r="50394" spans="36:36" x14ac:dyDescent="0.15">
      <c r="AJ50394" t="str">
        <f>IF(AI50394="","",IF(ISERROR(VLOOKUP(CONCATENATE(F50394),Term!$A$1:$C$2000,1,FALSE)),0,1))</f>
        <v/>
      </c>
    </row>
    <row r="50395" spans="36:36" x14ac:dyDescent="0.15">
      <c r="AJ50395" t="str">
        <f>IF(AI50395="","",IF(ISERROR(VLOOKUP(CONCATENATE(F50395),Term!$A$1:$C$2000,1,FALSE)),0,1))</f>
        <v/>
      </c>
    </row>
    <row r="50396" spans="36:36" x14ac:dyDescent="0.15">
      <c r="AJ50396" t="str">
        <f>IF(AI50396="","",IF(ISERROR(VLOOKUP(CONCATENATE(F50396),Term!$A$1:$C$2000,1,FALSE)),0,1))</f>
        <v/>
      </c>
    </row>
    <row r="50397" spans="36:36" x14ac:dyDescent="0.15">
      <c r="AJ50397" t="str">
        <f>IF(AI50397="","",IF(ISERROR(VLOOKUP(CONCATENATE(F50397),Term!$A$1:$C$2000,1,FALSE)),0,1))</f>
        <v/>
      </c>
    </row>
    <row r="50398" spans="36:36" x14ac:dyDescent="0.15">
      <c r="AJ50398" t="str">
        <f>IF(AI50398="","",IF(ISERROR(VLOOKUP(CONCATENATE(F50398),Term!$A$1:$C$2000,1,FALSE)),0,1))</f>
        <v/>
      </c>
    </row>
    <row r="50399" spans="36:36" x14ac:dyDescent="0.15">
      <c r="AJ50399" t="str">
        <f>IF(AI50399="","",IF(ISERROR(VLOOKUP(CONCATENATE(F50399),Term!$A$1:$C$2000,1,FALSE)),0,1))</f>
        <v/>
      </c>
    </row>
    <row r="50400" spans="36:36" x14ac:dyDescent="0.15">
      <c r="AJ50400" t="str">
        <f>IF(AI50400="","",IF(ISERROR(VLOOKUP(CONCATENATE(F50400),Term!$A$1:$C$2000,1,FALSE)),0,1))</f>
        <v/>
      </c>
    </row>
    <row r="50401" spans="36:36" x14ac:dyDescent="0.15">
      <c r="AJ50401" t="str">
        <f>IF(AI50401="","",IF(ISERROR(VLOOKUP(CONCATENATE(F50401),Term!$A$1:$C$2000,1,FALSE)),0,1))</f>
        <v/>
      </c>
    </row>
    <row r="50402" spans="36:36" x14ac:dyDescent="0.15">
      <c r="AJ50402" t="str">
        <f>IF(AI50402="","",IF(ISERROR(VLOOKUP(CONCATENATE(F50402),Term!$A$1:$C$2000,1,FALSE)),0,1))</f>
        <v/>
      </c>
    </row>
    <row r="50403" spans="36:36" x14ac:dyDescent="0.15">
      <c r="AJ50403" t="str">
        <f>IF(AI50403="","",IF(ISERROR(VLOOKUP(CONCATENATE(F50403),Term!$A$1:$C$2000,1,FALSE)),0,1))</f>
        <v/>
      </c>
    </row>
    <row r="50404" spans="36:36" x14ac:dyDescent="0.15">
      <c r="AJ50404" t="str">
        <f>IF(AI50404="","",IF(ISERROR(VLOOKUP(CONCATENATE(F50404),Term!$A$1:$C$2000,1,FALSE)),0,1))</f>
        <v/>
      </c>
    </row>
    <row r="50405" spans="36:36" x14ac:dyDescent="0.15">
      <c r="AJ50405" t="str">
        <f>IF(AI50405="","",IF(ISERROR(VLOOKUP(CONCATENATE(F50405),Term!$A$1:$C$2000,1,FALSE)),0,1))</f>
        <v/>
      </c>
    </row>
    <row r="50406" spans="36:36" x14ac:dyDescent="0.15">
      <c r="AJ50406" t="str">
        <f>IF(AI50406="","",IF(ISERROR(VLOOKUP(CONCATENATE(F50406),Term!$A$1:$C$2000,1,FALSE)),0,1))</f>
        <v/>
      </c>
    </row>
    <row r="50407" spans="36:36" x14ac:dyDescent="0.15">
      <c r="AJ50407" t="str">
        <f>IF(AI50407="","",IF(ISERROR(VLOOKUP(CONCATENATE(F50407),Term!$A$1:$C$2000,1,FALSE)),0,1))</f>
        <v/>
      </c>
    </row>
    <row r="50408" spans="36:36" x14ac:dyDescent="0.15">
      <c r="AJ50408" t="str">
        <f>IF(AI50408="","",IF(ISERROR(VLOOKUP(CONCATENATE(F50408),Term!$A$1:$C$2000,1,FALSE)),0,1))</f>
        <v/>
      </c>
    </row>
    <row r="50409" spans="36:36" x14ac:dyDescent="0.15">
      <c r="AJ50409" t="str">
        <f>IF(AI50409="","",IF(ISERROR(VLOOKUP(CONCATENATE(F50409),Term!$A$1:$C$2000,1,FALSE)),0,1))</f>
        <v/>
      </c>
    </row>
    <row r="50410" spans="36:36" x14ac:dyDescent="0.15">
      <c r="AJ50410" t="str">
        <f>IF(AI50410="","",IF(ISERROR(VLOOKUP(CONCATENATE(F50410),Term!$A$1:$C$2000,1,FALSE)),0,1))</f>
        <v/>
      </c>
    </row>
    <row r="50411" spans="36:36" x14ac:dyDescent="0.15">
      <c r="AJ50411" t="str">
        <f>IF(AI50411="","",IF(ISERROR(VLOOKUP(CONCATENATE(F50411),Term!$A$1:$C$2000,1,FALSE)),0,1))</f>
        <v/>
      </c>
    </row>
    <row r="50412" spans="36:36" x14ac:dyDescent="0.15">
      <c r="AJ50412" t="str">
        <f>IF(AI50412="","",IF(ISERROR(VLOOKUP(CONCATENATE(F50412),Term!$A$1:$C$2000,1,FALSE)),0,1))</f>
        <v/>
      </c>
    </row>
    <row r="50413" spans="36:36" x14ac:dyDescent="0.15">
      <c r="AJ50413" t="str">
        <f>IF(AI50413="","",IF(ISERROR(VLOOKUP(CONCATENATE(F50413),Term!$A$1:$C$2000,1,FALSE)),0,1))</f>
        <v/>
      </c>
    </row>
    <row r="50414" spans="36:36" x14ac:dyDescent="0.15">
      <c r="AJ50414" t="str">
        <f>IF(AI50414="","",IF(ISERROR(VLOOKUP(CONCATENATE(F50414),Term!$A$1:$C$2000,1,FALSE)),0,1))</f>
        <v/>
      </c>
    </row>
    <row r="50415" spans="36:36" x14ac:dyDescent="0.15">
      <c r="AJ50415" t="str">
        <f>IF(AI50415="","",IF(ISERROR(VLOOKUP(CONCATENATE(F50415),Term!$A$1:$C$2000,1,FALSE)),0,1))</f>
        <v/>
      </c>
    </row>
    <row r="50416" spans="36:36" x14ac:dyDescent="0.15">
      <c r="AJ50416" t="str">
        <f>IF(AI50416="","",IF(ISERROR(VLOOKUP(CONCATENATE(F50416),Term!$A$1:$C$2000,1,FALSE)),0,1))</f>
        <v/>
      </c>
    </row>
    <row r="50417" spans="36:36" x14ac:dyDescent="0.15">
      <c r="AJ50417" t="str">
        <f>IF(AI50417="","",IF(ISERROR(VLOOKUP(CONCATENATE(F50417),Term!$A$1:$C$2000,1,FALSE)),0,1))</f>
        <v/>
      </c>
    </row>
    <row r="50418" spans="36:36" x14ac:dyDescent="0.15">
      <c r="AJ50418" t="str">
        <f>IF(AI50418="","",IF(ISERROR(VLOOKUP(CONCATENATE(F50418),Term!$A$1:$C$2000,1,FALSE)),0,1))</f>
        <v/>
      </c>
    </row>
    <row r="50419" spans="36:36" x14ac:dyDescent="0.15">
      <c r="AJ50419" t="str">
        <f>IF(AI50419="","",IF(ISERROR(VLOOKUP(CONCATENATE(F50419),Term!$A$1:$C$2000,1,FALSE)),0,1))</f>
        <v/>
      </c>
    </row>
    <row r="50420" spans="36:36" x14ac:dyDescent="0.15">
      <c r="AJ50420" t="str">
        <f>IF(AI50420="","",IF(ISERROR(VLOOKUP(CONCATENATE(F50420),Term!$A$1:$C$2000,1,FALSE)),0,1))</f>
        <v/>
      </c>
    </row>
    <row r="50421" spans="36:36" x14ac:dyDescent="0.15">
      <c r="AJ50421" t="str">
        <f>IF(AI50421="","",IF(ISERROR(VLOOKUP(CONCATENATE(F50421),Term!$A$1:$C$2000,1,FALSE)),0,1))</f>
        <v/>
      </c>
    </row>
    <row r="50422" spans="36:36" x14ac:dyDescent="0.15">
      <c r="AJ50422" t="str">
        <f>IF(AI50422="","",IF(ISERROR(VLOOKUP(CONCATENATE(F50422),Term!$A$1:$C$2000,1,FALSE)),0,1))</f>
        <v/>
      </c>
    </row>
    <row r="50423" spans="36:36" x14ac:dyDescent="0.15">
      <c r="AJ50423" t="str">
        <f>IF(AI50423="","",IF(ISERROR(VLOOKUP(CONCATENATE(F50423),Term!$A$1:$C$2000,1,FALSE)),0,1))</f>
        <v/>
      </c>
    </row>
    <row r="50424" spans="36:36" x14ac:dyDescent="0.15">
      <c r="AJ50424" t="str">
        <f>IF(AI50424="","",IF(ISERROR(VLOOKUP(CONCATENATE(F50424),Term!$A$1:$C$2000,1,FALSE)),0,1))</f>
        <v/>
      </c>
    </row>
    <row r="50425" spans="36:36" x14ac:dyDescent="0.15">
      <c r="AJ50425" t="str">
        <f>IF(AI50425="","",IF(ISERROR(VLOOKUP(CONCATENATE(F50425),Term!$A$1:$C$2000,1,FALSE)),0,1))</f>
        <v/>
      </c>
    </row>
    <row r="50426" spans="36:36" x14ac:dyDescent="0.15">
      <c r="AJ50426" t="str">
        <f>IF(AI50426="","",IF(ISERROR(VLOOKUP(CONCATENATE(F50426),Term!$A$1:$C$2000,1,FALSE)),0,1))</f>
        <v/>
      </c>
    </row>
    <row r="50427" spans="36:36" x14ac:dyDescent="0.15">
      <c r="AJ50427" t="str">
        <f>IF(AI50427="","",IF(ISERROR(VLOOKUP(CONCATENATE(F50427),Term!$A$1:$C$2000,1,FALSE)),0,1))</f>
        <v/>
      </c>
    </row>
    <row r="50428" spans="36:36" x14ac:dyDescent="0.15">
      <c r="AJ50428" t="str">
        <f>IF(AI50428="","",IF(ISERROR(VLOOKUP(CONCATENATE(F50428),Term!$A$1:$C$2000,1,FALSE)),0,1))</f>
        <v/>
      </c>
    </row>
    <row r="50429" spans="36:36" x14ac:dyDescent="0.15">
      <c r="AJ50429" t="str">
        <f>IF(AI50429="","",IF(ISERROR(VLOOKUP(CONCATENATE(F50429),Term!$A$1:$C$2000,1,FALSE)),0,1))</f>
        <v/>
      </c>
    </row>
    <row r="50430" spans="36:36" x14ac:dyDescent="0.15">
      <c r="AJ50430" t="str">
        <f>IF(AI50430="","",IF(ISERROR(VLOOKUP(CONCATENATE(F50430),Term!$A$1:$C$2000,1,FALSE)),0,1))</f>
        <v/>
      </c>
    </row>
    <row r="50431" spans="36:36" x14ac:dyDescent="0.15">
      <c r="AJ50431" t="str">
        <f>IF(AI50431="","",IF(ISERROR(VLOOKUP(CONCATENATE(F50431),Term!$A$1:$C$2000,1,FALSE)),0,1))</f>
        <v/>
      </c>
    </row>
    <row r="50432" spans="36:36" x14ac:dyDescent="0.15">
      <c r="AJ50432" t="str">
        <f>IF(AI50432="","",IF(ISERROR(VLOOKUP(CONCATENATE(F50432),Term!$A$1:$C$2000,1,FALSE)),0,1))</f>
        <v/>
      </c>
    </row>
    <row r="50433" spans="36:36" x14ac:dyDescent="0.15">
      <c r="AJ50433" t="str">
        <f>IF(AI50433="","",IF(ISERROR(VLOOKUP(CONCATENATE(F50433),Term!$A$1:$C$2000,1,FALSE)),0,1))</f>
        <v/>
      </c>
    </row>
    <row r="50434" spans="36:36" x14ac:dyDescent="0.15">
      <c r="AJ50434" t="str">
        <f>IF(AI50434="","",IF(ISERROR(VLOOKUP(CONCATENATE(F50434),Term!$A$1:$C$2000,1,FALSE)),0,1))</f>
        <v/>
      </c>
    </row>
    <row r="50435" spans="36:36" x14ac:dyDescent="0.15">
      <c r="AJ50435" t="str">
        <f>IF(AI50435="","",IF(ISERROR(VLOOKUP(CONCATENATE(F50435),Term!$A$1:$C$2000,1,FALSE)),0,1))</f>
        <v/>
      </c>
    </row>
    <row r="50436" spans="36:36" x14ac:dyDescent="0.15">
      <c r="AJ50436" t="str">
        <f>IF(AI50436="","",IF(ISERROR(VLOOKUP(CONCATENATE(F50436),Term!$A$1:$C$2000,1,FALSE)),0,1))</f>
        <v/>
      </c>
    </row>
    <row r="50437" spans="36:36" x14ac:dyDescent="0.15">
      <c r="AJ50437" t="str">
        <f>IF(AI50437="","",IF(ISERROR(VLOOKUP(CONCATENATE(F50437),Term!$A$1:$C$2000,1,FALSE)),0,1))</f>
        <v/>
      </c>
    </row>
    <row r="50438" spans="36:36" x14ac:dyDescent="0.15">
      <c r="AJ50438" t="str">
        <f>IF(AI50438="","",IF(ISERROR(VLOOKUP(CONCATENATE(F50438),Term!$A$1:$C$2000,1,FALSE)),0,1))</f>
        <v/>
      </c>
    </row>
    <row r="50439" spans="36:36" x14ac:dyDescent="0.15">
      <c r="AJ50439" t="str">
        <f>IF(AI50439="","",IF(ISERROR(VLOOKUP(CONCATENATE(F50439),Term!$A$1:$C$2000,1,FALSE)),0,1))</f>
        <v/>
      </c>
    </row>
    <row r="50440" spans="36:36" x14ac:dyDescent="0.15">
      <c r="AJ50440" t="str">
        <f>IF(AI50440="","",IF(ISERROR(VLOOKUP(CONCATENATE(F50440),Term!$A$1:$C$2000,1,FALSE)),0,1))</f>
        <v/>
      </c>
    </row>
    <row r="50441" spans="36:36" x14ac:dyDescent="0.15">
      <c r="AJ50441" t="str">
        <f>IF(AI50441="","",IF(ISERROR(VLOOKUP(CONCATENATE(F50441),Term!$A$1:$C$2000,1,FALSE)),0,1))</f>
        <v/>
      </c>
    </row>
    <row r="50442" spans="36:36" x14ac:dyDescent="0.15">
      <c r="AJ50442" t="str">
        <f>IF(AI50442="","",IF(ISERROR(VLOOKUP(CONCATENATE(F50442),Term!$A$1:$C$2000,1,FALSE)),0,1))</f>
        <v/>
      </c>
    </row>
    <row r="50443" spans="36:36" x14ac:dyDescent="0.15">
      <c r="AJ50443" t="str">
        <f>IF(AI50443="","",IF(ISERROR(VLOOKUP(CONCATENATE(F50443),Term!$A$1:$C$2000,1,FALSE)),0,1))</f>
        <v/>
      </c>
    </row>
    <row r="50444" spans="36:36" x14ac:dyDescent="0.15">
      <c r="AJ50444" t="str">
        <f>IF(AI50444="","",IF(ISERROR(VLOOKUP(CONCATENATE(F50444),Term!$A$1:$C$2000,1,FALSE)),0,1))</f>
        <v/>
      </c>
    </row>
    <row r="50445" spans="36:36" x14ac:dyDescent="0.15">
      <c r="AJ50445" t="str">
        <f>IF(AI50445="","",IF(ISERROR(VLOOKUP(CONCATENATE(F50445),Term!$A$1:$C$2000,1,FALSE)),0,1))</f>
        <v/>
      </c>
    </row>
    <row r="50446" spans="36:36" x14ac:dyDescent="0.15">
      <c r="AJ50446" t="str">
        <f>IF(AI50446="","",IF(ISERROR(VLOOKUP(CONCATENATE(F50446),Term!$A$1:$C$2000,1,FALSE)),0,1))</f>
        <v/>
      </c>
    </row>
    <row r="50447" spans="36:36" x14ac:dyDescent="0.15">
      <c r="AJ50447" t="str">
        <f>IF(AI50447="","",IF(ISERROR(VLOOKUP(CONCATENATE(F50447),Term!$A$1:$C$2000,1,FALSE)),0,1))</f>
        <v/>
      </c>
    </row>
    <row r="50448" spans="36:36" x14ac:dyDescent="0.15">
      <c r="AJ50448" t="str">
        <f>IF(AI50448="","",IF(ISERROR(VLOOKUP(CONCATENATE(F50448),Term!$A$1:$C$2000,1,FALSE)),0,1))</f>
        <v/>
      </c>
    </row>
    <row r="50449" spans="36:36" x14ac:dyDescent="0.15">
      <c r="AJ50449" t="str">
        <f>IF(AI50449="","",IF(ISERROR(VLOOKUP(CONCATENATE(F50449),Term!$A$1:$C$2000,1,FALSE)),0,1))</f>
        <v/>
      </c>
    </row>
    <row r="50450" spans="36:36" x14ac:dyDescent="0.15">
      <c r="AJ50450" t="str">
        <f>IF(AI50450="","",IF(ISERROR(VLOOKUP(CONCATENATE(F50450),Term!$A$1:$C$2000,1,FALSE)),0,1))</f>
        <v/>
      </c>
    </row>
    <row r="50451" spans="36:36" x14ac:dyDescent="0.15">
      <c r="AJ50451" t="str">
        <f>IF(AI50451="","",IF(ISERROR(VLOOKUP(CONCATENATE(F50451),Term!$A$1:$C$2000,1,FALSE)),0,1))</f>
        <v/>
      </c>
    </row>
    <row r="50452" spans="36:36" x14ac:dyDescent="0.15">
      <c r="AJ50452" t="str">
        <f>IF(AI50452="","",IF(ISERROR(VLOOKUP(CONCATENATE(F50452),Term!$A$1:$C$2000,1,FALSE)),0,1))</f>
        <v/>
      </c>
    </row>
    <row r="50453" spans="36:36" x14ac:dyDescent="0.15">
      <c r="AJ50453" t="str">
        <f>IF(AI50453="","",IF(ISERROR(VLOOKUP(CONCATENATE(F50453),Term!$A$1:$C$2000,1,FALSE)),0,1))</f>
        <v/>
      </c>
    </row>
    <row r="50454" spans="36:36" x14ac:dyDescent="0.15">
      <c r="AJ50454" t="str">
        <f>IF(AI50454="","",IF(ISERROR(VLOOKUP(CONCATENATE(F50454),Term!$A$1:$C$2000,1,FALSE)),0,1))</f>
        <v/>
      </c>
    </row>
    <row r="50455" spans="36:36" x14ac:dyDescent="0.15">
      <c r="AJ50455" t="str">
        <f>IF(AI50455="","",IF(ISERROR(VLOOKUP(CONCATENATE(F50455),Term!$A$1:$C$2000,1,FALSE)),0,1))</f>
        <v/>
      </c>
    </row>
    <row r="50456" spans="36:36" x14ac:dyDescent="0.15">
      <c r="AJ50456" t="str">
        <f>IF(AI50456="","",IF(ISERROR(VLOOKUP(CONCATENATE(F50456),Term!$A$1:$C$2000,1,FALSE)),0,1))</f>
        <v/>
      </c>
    </row>
    <row r="50457" spans="36:36" x14ac:dyDescent="0.15">
      <c r="AJ50457" t="str">
        <f>IF(AI50457="","",IF(ISERROR(VLOOKUP(CONCATENATE(F50457),Term!$A$1:$C$2000,1,FALSE)),0,1))</f>
        <v/>
      </c>
    </row>
    <row r="50458" spans="36:36" x14ac:dyDescent="0.15">
      <c r="AJ50458" t="str">
        <f>IF(AI50458="","",IF(ISERROR(VLOOKUP(CONCATENATE(F50458),Term!$A$1:$C$2000,1,FALSE)),0,1))</f>
        <v/>
      </c>
    </row>
    <row r="50459" spans="36:36" x14ac:dyDescent="0.15">
      <c r="AJ50459" t="str">
        <f>IF(AI50459="","",IF(ISERROR(VLOOKUP(CONCATENATE(F50459),Term!$A$1:$C$2000,1,FALSE)),0,1))</f>
        <v/>
      </c>
    </row>
    <row r="50460" spans="36:36" x14ac:dyDescent="0.15">
      <c r="AJ50460" t="str">
        <f>IF(AI50460="","",IF(ISERROR(VLOOKUP(CONCATENATE(F50460),Term!$A$1:$C$2000,1,FALSE)),0,1))</f>
        <v/>
      </c>
    </row>
    <row r="50461" spans="36:36" x14ac:dyDescent="0.15">
      <c r="AJ50461" t="str">
        <f>IF(AI50461="","",IF(ISERROR(VLOOKUP(CONCATENATE(F50461),Term!$A$1:$C$2000,1,FALSE)),0,1))</f>
        <v/>
      </c>
    </row>
    <row r="50462" spans="36:36" x14ac:dyDescent="0.15">
      <c r="AJ50462" t="str">
        <f>IF(AI50462="","",IF(ISERROR(VLOOKUP(CONCATENATE(F50462),Term!$A$1:$C$2000,1,FALSE)),0,1))</f>
        <v/>
      </c>
    </row>
    <row r="50463" spans="36:36" x14ac:dyDescent="0.15">
      <c r="AJ50463" t="str">
        <f>IF(AI50463="","",IF(ISERROR(VLOOKUP(CONCATENATE(F50463),Term!$A$1:$C$2000,1,FALSE)),0,1))</f>
        <v/>
      </c>
    </row>
    <row r="50464" spans="36:36" x14ac:dyDescent="0.15">
      <c r="AJ50464" t="str">
        <f>IF(AI50464="","",IF(ISERROR(VLOOKUP(CONCATENATE(F50464),Term!$A$1:$C$2000,1,FALSE)),0,1))</f>
        <v/>
      </c>
    </row>
    <row r="50465" spans="36:36" x14ac:dyDescent="0.15">
      <c r="AJ50465" t="str">
        <f>IF(AI50465="","",IF(ISERROR(VLOOKUP(CONCATENATE(F50465),Term!$A$1:$C$2000,1,FALSE)),0,1))</f>
        <v/>
      </c>
    </row>
    <row r="50466" spans="36:36" x14ac:dyDescent="0.15">
      <c r="AJ50466" t="str">
        <f>IF(AI50466="","",IF(ISERROR(VLOOKUP(CONCATENATE(F50466),Term!$A$1:$C$2000,1,FALSE)),0,1))</f>
        <v/>
      </c>
    </row>
    <row r="50467" spans="36:36" x14ac:dyDescent="0.15">
      <c r="AJ50467" t="str">
        <f>IF(AI50467="","",IF(ISERROR(VLOOKUP(CONCATENATE(F50467),Term!$A$1:$C$2000,1,FALSE)),0,1))</f>
        <v/>
      </c>
    </row>
    <row r="50468" spans="36:36" x14ac:dyDescent="0.15">
      <c r="AJ50468" t="str">
        <f>IF(AI50468="","",IF(ISERROR(VLOOKUP(CONCATENATE(F50468),Term!$A$1:$C$2000,1,FALSE)),0,1))</f>
        <v/>
      </c>
    </row>
    <row r="50469" spans="36:36" x14ac:dyDescent="0.15">
      <c r="AJ50469" t="str">
        <f>IF(AI50469="","",IF(ISERROR(VLOOKUP(CONCATENATE(F50469),Term!$A$1:$C$2000,1,FALSE)),0,1))</f>
        <v/>
      </c>
    </row>
    <row r="50470" spans="36:36" x14ac:dyDescent="0.15">
      <c r="AJ50470" t="str">
        <f>IF(AI50470="","",IF(ISERROR(VLOOKUP(CONCATENATE(F50470),Term!$A$1:$C$2000,1,FALSE)),0,1))</f>
        <v/>
      </c>
    </row>
    <row r="50471" spans="36:36" x14ac:dyDescent="0.15">
      <c r="AJ50471" t="str">
        <f>IF(AI50471="","",IF(ISERROR(VLOOKUP(CONCATENATE(F50471),Term!$A$1:$C$2000,1,FALSE)),0,1))</f>
        <v/>
      </c>
    </row>
    <row r="50472" spans="36:36" x14ac:dyDescent="0.15">
      <c r="AJ50472" t="str">
        <f>IF(AI50472="","",IF(ISERROR(VLOOKUP(CONCATENATE(F50472),Term!$A$1:$C$2000,1,FALSE)),0,1))</f>
        <v/>
      </c>
    </row>
    <row r="50473" spans="36:36" x14ac:dyDescent="0.15">
      <c r="AJ50473" t="str">
        <f>IF(AI50473="","",IF(ISERROR(VLOOKUP(CONCATENATE(F50473),Term!$A$1:$C$2000,1,FALSE)),0,1))</f>
        <v/>
      </c>
    </row>
    <row r="50474" spans="36:36" x14ac:dyDescent="0.15">
      <c r="AJ50474" t="str">
        <f>IF(AI50474="","",IF(ISERROR(VLOOKUP(CONCATENATE(F50474),Term!$A$1:$C$2000,1,FALSE)),0,1))</f>
        <v/>
      </c>
    </row>
    <row r="50475" spans="36:36" x14ac:dyDescent="0.15">
      <c r="AJ50475" t="str">
        <f>IF(AI50475="","",IF(ISERROR(VLOOKUP(CONCATENATE(F50475),Term!$A$1:$C$2000,1,FALSE)),0,1))</f>
        <v/>
      </c>
    </row>
    <row r="50476" spans="36:36" x14ac:dyDescent="0.15">
      <c r="AJ50476" t="str">
        <f>IF(AI50476="","",IF(ISERROR(VLOOKUP(CONCATENATE(F50476),Term!$A$1:$C$2000,1,FALSE)),0,1))</f>
        <v/>
      </c>
    </row>
    <row r="50477" spans="36:36" x14ac:dyDescent="0.15">
      <c r="AJ50477" t="str">
        <f>IF(AI50477="","",IF(ISERROR(VLOOKUP(CONCATENATE(F50477),Term!$A$1:$C$2000,1,FALSE)),0,1))</f>
        <v/>
      </c>
    </row>
    <row r="50478" spans="36:36" x14ac:dyDescent="0.15">
      <c r="AJ50478" t="str">
        <f>IF(AI50478="","",IF(ISERROR(VLOOKUP(CONCATENATE(F50478),Term!$A$1:$C$2000,1,FALSE)),0,1))</f>
        <v/>
      </c>
    </row>
    <row r="50479" spans="36:36" x14ac:dyDescent="0.15">
      <c r="AJ50479" t="str">
        <f>IF(AI50479="","",IF(ISERROR(VLOOKUP(CONCATENATE(F50479),Term!$A$1:$C$2000,1,FALSE)),0,1))</f>
        <v/>
      </c>
    </row>
    <row r="50480" spans="36:36" x14ac:dyDescent="0.15">
      <c r="AJ50480" t="str">
        <f>IF(AI50480="","",IF(ISERROR(VLOOKUP(CONCATENATE(F50480),Term!$A$1:$C$2000,1,FALSE)),0,1))</f>
        <v/>
      </c>
    </row>
    <row r="50481" spans="36:36" x14ac:dyDescent="0.15">
      <c r="AJ50481" t="str">
        <f>IF(AI50481="","",IF(ISERROR(VLOOKUP(CONCATENATE(F50481),Term!$A$1:$C$2000,1,FALSE)),0,1))</f>
        <v/>
      </c>
    </row>
    <row r="50482" spans="36:36" x14ac:dyDescent="0.15">
      <c r="AJ50482" t="str">
        <f>IF(AI50482="","",IF(ISERROR(VLOOKUP(CONCATENATE(F50482),Term!$A$1:$C$2000,1,FALSE)),0,1))</f>
        <v/>
      </c>
    </row>
    <row r="50483" spans="36:36" x14ac:dyDescent="0.15">
      <c r="AJ50483" t="str">
        <f>IF(AI50483="","",IF(ISERROR(VLOOKUP(CONCATENATE(F50483),Term!$A$1:$C$2000,1,FALSE)),0,1))</f>
        <v/>
      </c>
    </row>
    <row r="50484" spans="36:36" x14ac:dyDescent="0.15">
      <c r="AJ50484" t="str">
        <f>IF(AI50484="","",IF(ISERROR(VLOOKUP(CONCATENATE(F50484),Term!$A$1:$C$2000,1,FALSE)),0,1))</f>
        <v/>
      </c>
    </row>
    <row r="50485" spans="36:36" x14ac:dyDescent="0.15">
      <c r="AJ50485" t="str">
        <f>IF(AI50485="","",IF(ISERROR(VLOOKUP(CONCATENATE(F50485),Term!$A$1:$C$2000,1,FALSE)),0,1))</f>
        <v/>
      </c>
    </row>
    <row r="50486" spans="36:36" x14ac:dyDescent="0.15">
      <c r="AJ50486" t="str">
        <f>IF(AI50486="","",IF(ISERROR(VLOOKUP(CONCATENATE(F50486),Term!$A$1:$C$2000,1,FALSE)),0,1))</f>
        <v/>
      </c>
    </row>
    <row r="50487" spans="36:36" x14ac:dyDescent="0.15">
      <c r="AJ50487" t="str">
        <f>IF(AI50487="","",IF(ISERROR(VLOOKUP(CONCATENATE(F50487),Term!$A$1:$C$2000,1,FALSE)),0,1))</f>
        <v/>
      </c>
    </row>
    <row r="50488" spans="36:36" x14ac:dyDescent="0.15">
      <c r="AJ50488" t="str">
        <f>IF(AI50488="","",IF(ISERROR(VLOOKUP(CONCATENATE(F50488),Term!$A$1:$C$2000,1,FALSE)),0,1))</f>
        <v/>
      </c>
    </row>
    <row r="50489" spans="36:36" x14ac:dyDescent="0.15">
      <c r="AJ50489" t="str">
        <f>IF(AI50489="","",IF(ISERROR(VLOOKUP(CONCATENATE(F50489),Term!$A$1:$C$2000,1,FALSE)),0,1))</f>
        <v/>
      </c>
    </row>
    <row r="50490" spans="36:36" x14ac:dyDescent="0.15">
      <c r="AJ50490" t="str">
        <f>IF(AI50490="","",IF(ISERROR(VLOOKUP(CONCATENATE(F50490),Term!$A$1:$C$2000,1,FALSE)),0,1))</f>
        <v/>
      </c>
    </row>
    <row r="50491" spans="36:36" x14ac:dyDescent="0.15">
      <c r="AJ50491" t="str">
        <f>IF(AI50491="","",IF(ISERROR(VLOOKUP(CONCATENATE(F50491),Term!$A$1:$C$2000,1,FALSE)),0,1))</f>
        <v/>
      </c>
    </row>
    <row r="50492" spans="36:36" x14ac:dyDescent="0.15">
      <c r="AJ50492" t="str">
        <f>IF(AI50492="","",IF(ISERROR(VLOOKUP(CONCATENATE(F50492),Term!$A$1:$C$2000,1,FALSE)),0,1))</f>
        <v/>
      </c>
    </row>
    <row r="50493" spans="36:36" x14ac:dyDescent="0.15">
      <c r="AJ50493" t="str">
        <f>IF(AI50493="","",IF(ISERROR(VLOOKUP(CONCATENATE(F50493),Term!$A$1:$C$2000,1,FALSE)),0,1))</f>
        <v/>
      </c>
    </row>
    <row r="50494" spans="36:36" x14ac:dyDescent="0.15">
      <c r="AJ50494" t="str">
        <f>IF(AI50494="","",IF(ISERROR(VLOOKUP(CONCATENATE(F50494),Term!$A$1:$C$2000,1,FALSE)),0,1))</f>
        <v/>
      </c>
    </row>
    <row r="50495" spans="36:36" x14ac:dyDescent="0.15">
      <c r="AJ50495" t="str">
        <f>IF(AI50495="","",IF(ISERROR(VLOOKUP(CONCATENATE(F50495),Term!$A$1:$C$2000,1,FALSE)),0,1))</f>
        <v/>
      </c>
    </row>
    <row r="50496" spans="36:36" x14ac:dyDescent="0.15">
      <c r="AJ50496" t="str">
        <f>IF(AI50496="","",IF(ISERROR(VLOOKUP(CONCATENATE(F50496),Term!$A$1:$C$2000,1,FALSE)),0,1))</f>
        <v/>
      </c>
    </row>
    <row r="50497" spans="36:36" x14ac:dyDescent="0.15">
      <c r="AJ50497" t="str">
        <f>IF(AI50497="","",IF(ISERROR(VLOOKUP(CONCATENATE(F50497),Term!$A$1:$C$2000,1,FALSE)),0,1))</f>
        <v/>
      </c>
    </row>
    <row r="50498" spans="36:36" x14ac:dyDescent="0.15">
      <c r="AJ50498" t="str">
        <f>IF(AI50498="","",IF(ISERROR(VLOOKUP(CONCATENATE(F50498),Term!$A$1:$C$2000,1,FALSE)),0,1))</f>
        <v/>
      </c>
    </row>
    <row r="50499" spans="36:36" x14ac:dyDescent="0.15">
      <c r="AJ50499" t="str">
        <f>IF(AI50499="","",IF(ISERROR(VLOOKUP(CONCATENATE(F50499),Term!$A$1:$C$2000,1,FALSE)),0,1))</f>
        <v/>
      </c>
    </row>
    <row r="50500" spans="36:36" x14ac:dyDescent="0.15">
      <c r="AJ50500" t="str">
        <f>IF(AI50500="","",IF(ISERROR(VLOOKUP(CONCATENATE(F50500),Term!$A$1:$C$2000,1,FALSE)),0,1))</f>
        <v/>
      </c>
    </row>
    <row r="50501" spans="36:36" x14ac:dyDescent="0.15">
      <c r="AJ50501" t="str">
        <f>IF(AI50501="","",IF(ISERROR(VLOOKUP(CONCATENATE(F50501),Term!$A$1:$C$2000,1,FALSE)),0,1))</f>
        <v/>
      </c>
    </row>
    <row r="50502" spans="36:36" x14ac:dyDescent="0.15">
      <c r="AJ50502" t="str">
        <f>IF(AI50502="","",IF(ISERROR(VLOOKUP(CONCATENATE(F50502),Term!$A$1:$C$2000,1,FALSE)),0,1))</f>
        <v/>
      </c>
    </row>
    <row r="50503" spans="36:36" x14ac:dyDescent="0.15">
      <c r="AJ50503" t="str">
        <f>IF(AI50503="","",IF(ISERROR(VLOOKUP(CONCATENATE(F50503),Term!$A$1:$C$2000,1,FALSE)),0,1))</f>
        <v/>
      </c>
    </row>
    <row r="50504" spans="36:36" x14ac:dyDescent="0.15">
      <c r="AJ50504" t="str">
        <f>IF(AI50504="","",IF(ISERROR(VLOOKUP(CONCATENATE(F50504),Term!$A$1:$C$2000,1,FALSE)),0,1))</f>
        <v/>
      </c>
    </row>
    <row r="50505" spans="36:36" x14ac:dyDescent="0.15">
      <c r="AJ50505" t="str">
        <f>IF(AI50505="","",IF(ISERROR(VLOOKUP(CONCATENATE(F50505),Term!$A$1:$C$2000,1,FALSE)),0,1))</f>
        <v/>
      </c>
    </row>
    <row r="50506" spans="36:36" x14ac:dyDescent="0.15">
      <c r="AJ50506" t="str">
        <f>IF(AI50506="","",IF(ISERROR(VLOOKUP(CONCATENATE(F50506),Term!$A$1:$C$2000,1,FALSE)),0,1))</f>
        <v/>
      </c>
    </row>
    <row r="50507" spans="36:36" x14ac:dyDescent="0.15">
      <c r="AJ50507" t="str">
        <f>IF(AI50507="","",IF(ISERROR(VLOOKUP(CONCATENATE(F50507),Term!$A$1:$C$2000,1,FALSE)),0,1))</f>
        <v/>
      </c>
    </row>
    <row r="50508" spans="36:36" x14ac:dyDescent="0.15">
      <c r="AJ50508" t="str">
        <f>IF(AI50508="","",IF(ISERROR(VLOOKUP(CONCATENATE(F50508),Term!$A$1:$C$2000,1,FALSE)),0,1))</f>
        <v/>
      </c>
    </row>
    <row r="50509" spans="36:36" x14ac:dyDescent="0.15">
      <c r="AJ50509" t="str">
        <f>IF(AI50509="","",IF(ISERROR(VLOOKUP(CONCATENATE(F50509),Term!$A$1:$C$2000,1,FALSE)),0,1))</f>
        <v/>
      </c>
    </row>
    <row r="50510" spans="36:36" x14ac:dyDescent="0.15">
      <c r="AJ50510" t="str">
        <f>IF(AI50510="","",IF(ISERROR(VLOOKUP(CONCATENATE(F50510),Term!$A$1:$C$2000,1,FALSE)),0,1))</f>
        <v/>
      </c>
    </row>
    <row r="50511" spans="36:36" x14ac:dyDescent="0.15">
      <c r="AJ50511" t="str">
        <f>IF(AI50511="","",IF(ISERROR(VLOOKUP(CONCATENATE(F50511),Term!$A$1:$C$2000,1,FALSE)),0,1))</f>
        <v/>
      </c>
    </row>
    <row r="50512" spans="36:36" x14ac:dyDescent="0.15">
      <c r="AJ50512" t="str">
        <f>IF(AI50512="","",IF(ISERROR(VLOOKUP(CONCATENATE(F50512),Term!$A$1:$C$2000,1,FALSE)),0,1))</f>
        <v/>
      </c>
    </row>
    <row r="50513" spans="36:36" x14ac:dyDescent="0.15">
      <c r="AJ50513" t="str">
        <f>IF(AI50513="","",IF(ISERROR(VLOOKUP(CONCATENATE(F50513),Term!$A$1:$C$2000,1,FALSE)),0,1))</f>
        <v/>
      </c>
    </row>
    <row r="50514" spans="36:36" x14ac:dyDescent="0.15">
      <c r="AJ50514" t="str">
        <f>IF(AI50514="","",IF(ISERROR(VLOOKUP(CONCATENATE(F50514),Term!$A$1:$C$2000,1,FALSE)),0,1))</f>
        <v/>
      </c>
    </row>
    <row r="50515" spans="36:36" x14ac:dyDescent="0.15">
      <c r="AJ50515" t="str">
        <f>IF(AI50515="","",IF(ISERROR(VLOOKUP(CONCATENATE(F50515),Term!$A$1:$C$2000,1,FALSE)),0,1))</f>
        <v/>
      </c>
    </row>
    <row r="50516" spans="36:36" x14ac:dyDescent="0.15">
      <c r="AJ50516" t="str">
        <f>IF(AI50516="","",IF(ISERROR(VLOOKUP(CONCATENATE(F50516),Term!$A$1:$C$2000,1,FALSE)),0,1))</f>
        <v/>
      </c>
    </row>
    <row r="50517" spans="36:36" x14ac:dyDescent="0.15">
      <c r="AJ50517" t="str">
        <f>IF(AI50517="","",IF(ISERROR(VLOOKUP(CONCATENATE(F50517),Term!$A$1:$C$2000,1,FALSE)),0,1))</f>
        <v/>
      </c>
    </row>
    <row r="50518" spans="36:36" x14ac:dyDescent="0.15">
      <c r="AJ50518" t="str">
        <f>IF(AI50518="","",IF(ISERROR(VLOOKUP(CONCATENATE(F50518),Term!$A$1:$C$2000,1,FALSE)),0,1))</f>
        <v/>
      </c>
    </row>
    <row r="50519" spans="36:36" x14ac:dyDescent="0.15">
      <c r="AJ50519" t="str">
        <f>IF(AI50519="","",IF(ISERROR(VLOOKUP(CONCATENATE(F50519),Term!$A$1:$C$2000,1,FALSE)),0,1))</f>
        <v/>
      </c>
    </row>
    <row r="50520" spans="36:36" x14ac:dyDescent="0.15">
      <c r="AJ50520" t="str">
        <f>IF(AI50520="","",IF(ISERROR(VLOOKUP(CONCATENATE(F50520),Term!$A$1:$C$2000,1,FALSE)),0,1))</f>
        <v/>
      </c>
    </row>
    <row r="50521" spans="36:36" x14ac:dyDescent="0.15">
      <c r="AJ50521" t="str">
        <f>IF(AI50521="","",IF(ISERROR(VLOOKUP(CONCATENATE(F50521),Term!$A$1:$C$2000,1,FALSE)),0,1))</f>
        <v/>
      </c>
    </row>
    <row r="50522" spans="36:36" x14ac:dyDescent="0.15">
      <c r="AJ50522" t="str">
        <f>IF(AI50522="","",IF(ISERROR(VLOOKUP(CONCATENATE(F50522),Term!$A$1:$C$2000,1,FALSE)),0,1))</f>
        <v/>
      </c>
    </row>
    <row r="50523" spans="36:36" x14ac:dyDescent="0.15">
      <c r="AJ50523" t="str">
        <f>IF(AI50523="","",IF(ISERROR(VLOOKUP(CONCATENATE(F50523),Term!$A$1:$C$2000,1,FALSE)),0,1))</f>
        <v/>
      </c>
    </row>
    <row r="50524" spans="36:36" x14ac:dyDescent="0.15">
      <c r="AJ50524" t="str">
        <f>IF(AI50524="","",IF(ISERROR(VLOOKUP(CONCATENATE(F50524),Term!$A$1:$C$2000,1,FALSE)),0,1))</f>
        <v/>
      </c>
    </row>
    <row r="50525" spans="36:36" x14ac:dyDescent="0.15">
      <c r="AJ50525" t="str">
        <f>IF(AI50525="","",IF(ISERROR(VLOOKUP(CONCATENATE(F50525),Term!$A$1:$C$2000,1,FALSE)),0,1))</f>
        <v/>
      </c>
    </row>
    <row r="50526" spans="36:36" x14ac:dyDescent="0.15">
      <c r="AJ50526" t="str">
        <f>IF(AI50526="","",IF(ISERROR(VLOOKUP(CONCATENATE(F50526),Term!$A$1:$C$2000,1,FALSE)),0,1))</f>
        <v/>
      </c>
    </row>
    <row r="50527" spans="36:36" x14ac:dyDescent="0.15">
      <c r="AJ50527" t="str">
        <f>IF(AI50527="","",IF(ISERROR(VLOOKUP(CONCATENATE(F50527),Term!$A$1:$C$2000,1,FALSE)),0,1))</f>
        <v/>
      </c>
    </row>
    <row r="50528" spans="36:36" x14ac:dyDescent="0.15">
      <c r="AJ50528" t="str">
        <f>IF(AI50528="","",IF(ISERROR(VLOOKUP(CONCATENATE(F50528),Term!$A$1:$C$2000,1,FALSE)),0,1))</f>
        <v/>
      </c>
    </row>
    <row r="50529" spans="36:36" x14ac:dyDescent="0.15">
      <c r="AJ50529" t="str">
        <f>IF(AI50529="","",IF(ISERROR(VLOOKUP(CONCATENATE(F50529),Term!$A$1:$C$2000,1,FALSE)),0,1))</f>
        <v/>
      </c>
    </row>
    <row r="50530" spans="36:36" x14ac:dyDescent="0.15">
      <c r="AJ50530" t="str">
        <f>IF(AI50530="","",IF(ISERROR(VLOOKUP(CONCATENATE(F50530),Term!$A$1:$C$2000,1,FALSE)),0,1))</f>
        <v/>
      </c>
    </row>
    <row r="50531" spans="36:36" x14ac:dyDescent="0.15">
      <c r="AJ50531" t="str">
        <f>IF(AI50531="","",IF(ISERROR(VLOOKUP(CONCATENATE(F50531),Term!$A$1:$C$2000,1,FALSE)),0,1))</f>
        <v/>
      </c>
    </row>
    <row r="50532" spans="36:36" x14ac:dyDescent="0.15">
      <c r="AJ50532" t="str">
        <f>IF(AI50532="","",IF(ISERROR(VLOOKUP(CONCATENATE(F50532),Term!$A$1:$C$2000,1,FALSE)),0,1))</f>
        <v/>
      </c>
    </row>
    <row r="50533" spans="36:36" x14ac:dyDescent="0.15">
      <c r="AJ50533" t="str">
        <f>IF(AI50533="","",IF(ISERROR(VLOOKUP(CONCATENATE(F50533),Term!$A$1:$C$2000,1,FALSE)),0,1))</f>
        <v/>
      </c>
    </row>
    <row r="50534" spans="36:36" x14ac:dyDescent="0.15">
      <c r="AJ50534" t="str">
        <f>IF(AI50534="","",IF(ISERROR(VLOOKUP(CONCATENATE(F50534),Term!$A$1:$C$2000,1,FALSE)),0,1))</f>
        <v/>
      </c>
    </row>
    <row r="50535" spans="36:36" x14ac:dyDescent="0.15">
      <c r="AJ50535" t="str">
        <f>IF(AI50535="","",IF(ISERROR(VLOOKUP(CONCATENATE(F50535),Term!$A$1:$C$2000,1,FALSE)),0,1))</f>
        <v/>
      </c>
    </row>
    <row r="50536" spans="36:36" x14ac:dyDescent="0.15">
      <c r="AJ50536" t="str">
        <f>IF(AI50536="","",IF(ISERROR(VLOOKUP(CONCATENATE(F50536),Term!$A$1:$C$2000,1,FALSE)),0,1))</f>
        <v/>
      </c>
    </row>
    <row r="50537" spans="36:36" x14ac:dyDescent="0.15">
      <c r="AJ50537" t="str">
        <f>IF(AI50537="","",IF(ISERROR(VLOOKUP(CONCATENATE(F50537),Term!$A$1:$C$2000,1,FALSE)),0,1))</f>
        <v/>
      </c>
    </row>
    <row r="50538" spans="36:36" x14ac:dyDescent="0.15">
      <c r="AJ50538" t="str">
        <f>IF(AI50538="","",IF(ISERROR(VLOOKUP(CONCATENATE(F50538),Term!$A$1:$C$2000,1,FALSE)),0,1))</f>
        <v/>
      </c>
    </row>
    <row r="50539" spans="36:36" x14ac:dyDescent="0.15">
      <c r="AJ50539" t="str">
        <f>IF(AI50539="","",IF(ISERROR(VLOOKUP(CONCATENATE(F50539),Term!$A$1:$C$2000,1,FALSE)),0,1))</f>
        <v/>
      </c>
    </row>
    <row r="50540" spans="36:36" x14ac:dyDescent="0.15">
      <c r="AJ50540" t="str">
        <f>IF(AI50540="","",IF(ISERROR(VLOOKUP(CONCATENATE(F50540),Term!$A$1:$C$2000,1,FALSE)),0,1))</f>
        <v/>
      </c>
    </row>
    <row r="50541" spans="36:36" x14ac:dyDescent="0.15">
      <c r="AJ50541" t="str">
        <f>IF(AI50541="","",IF(ISERROR(VLOOKUP(CONCATENATE(F50541),Term!$A$1:$C$2000,1,FALSE)),0,1))</f>
        <v/>
      </c>
    </row>
    <row r="50542" spans="36:36" x14ac:dyDescent="0.15">
      <c r="AJ50542" t="str">
        <f>IF(AI50542="","",IF(ISERROR(VLOOKUP(CONCATENATE(F50542),Term!$A$1:$C$2000,1,FALSE)),0,1))</f>
        <v/>
      </c>
    </row>
    <row r="50543" spans="36:36" x14ac:dyDescent="0.15">
      <c r="AJ50543" t="str">
        <f>IF(AI50543="","",IF(ISERROR(VLOOKUP(CONCATENATE(F50543),Term!$A$1:$C$2000,1,FALSE)),0,1))</f>
        <v/>
      </c>
    </row>
    <row r="50544" spans="36:36" x14ac:dyDescent="0.15">
      <c r="AJ50544" t="str">
        <f>IF(AI50544="","",IF(ISERROR(VLOOKUP(CONCATENATE(F50544),Term!$A$1:$C$2000,1,FALSE)),0,1))</f>
        <v/>
      </c>
    </row>
    <row r="50545" spans="36:36" x14ac:dyDescent="0.15">
      <c r="AJ50545" t="str">
        <f>IF(AI50545="","",IF(ISERROR(VLOOKUP(CONCATENATE(F50545),Term!$A$1:$C$2000,1,FALSE)),0,1))</f>
        <v/>
      </c>
    </row>
    <row r="50546" spans="36:36" x14ac:dyDescent="0.15">
      <c r="AJ50546" t="str">
        <f>IF(AI50546="","",IF(ISERROR(VLOOKUP(CONCATENATE(F50546),Term!$A$1:$C$2000,1,FALSE)),0,1))</f>
        <v/>
      </c>
    </row>
    <row r="50547" spans="36:36" x14ac:dyDescent="0.15">
      <c r="AJ50547" t="str">
        <f>IF(AI50547="","",IF(ISERROR(VLOOKUP(CONCATENATE(F50547),Term!$A$1:$C$2000,1,FALSE)),0,1))</f>
        <v/>
      </c>
    </row>
    <row r="50548" spans="36:36" x14ac:dyDescent="0.15">
      <c r="AJ50548" t="str">
        <f>IF(AI50548="","",IF(ISERROR(VLOOKUP(CONCATENATE(F50548),Term!$A$1:$C$2000,1,FALSE)),0,1))</f>
        <v/>
      </c>
    </row>
    <row r="50549" spans="36:36" x14ac:dyDescent="0.15">
      <c r="AJ50549" t="str">
        <f>IF(AI50549="","",IF(ISERROR(VLOOKUP(CONCATENATE(F50549),Term!$A$1:$C$2000,1,FALSE)),0,1))</f>
        <v/>
      </c>
    </row>
    <row r="50550" spans="36:36" x14ac:dyDescent="0.15">
      <c r="AJ50550" t="str">
        <f>IF(AI50550="","",IF(ISERROR(VLOOKUP(CONCATENATE(F50550),Term!$A$1:$C$2000,1,FALSE)),0,1))</f>
        <v/>
      </c>
    </row>
    <row r="50551" spans="36:36" x14ac:dyDescent="0.15">
      <c r="AJ50551" t="str">
        <f>IF(AI50551="","",IF(ISERROR(VLOOKUP(CONCATENATE(F50551),Term!$A$1:$C$2000,1,FALSE)),0,1))</f>
        <v/>
      </c>
    </row>
    <row r="50552" spans="36:36" x14ac:dyDescent="0.15">
      <c r="AJ50552" t="str">
        <f>IF(AI50552="","",IF(ISERROR(VLOOKUP(CONCATENATE(F50552),Term!$A$1:$C$2000,1,FALSE)),0,1))</f>
        <v/>
      </c>
    </row>
    <row r="50553" spans="36:36" x14ac:dyDescent="0.15">
      <c r="AJ50553" t="str">
        <f>IF(AI50553="","",IF(ISERROR(VLOOKUP(CONCATENATE(F50553),Term!$A$1:$C$2000,1,FALSE)),0,1))</f>
        <v/>
      </c>
    </row>
    <row r="50554" spans="36:36" x14ac:dyDescent="0.15">
      <c r="AJ50554" t="str">
        <f>IF(AI50554="","",IF(ISERROR(VLOOKUP(CONCATENATE(F50554),Term!$A$1:$C$2000,1,FALSE)),0,1))</f>
        <v/>
      </c>
    </row>
    <row r="50555" spans="36:36" x14ac:dyDescent="0.15">
      <c r="AJ50555" t="str">
        <f>IF(AI50555="","",IF(ISERROR(VLOOKUP(CONCATENATE(F50555),Term!$A$1:$C$2000,1,FALSE)),0,1))</f>
        <v/>
      </c>
    </row>
    <row r="50556" spans="36:36" x14ac:dyDescent="0.15">
      <c r="AJ50556" t="str">
        <f>IF(AI50556="","",IF(ISERROR(VLOOKUP(CONCATENATE(F50556),Term!$A$1:$C$2000,1,FALSE)),0,1))</f>
        <v/>
      </c>
    </row>
    <row r="50557" spans="36:36" x14ac:dyDescent="0.15">
      <c r="AJ50557" t="str">
        <f>IF(AI50557="","",IF(ISERROR(VLOOKUP(CONCATENATE(F50557),Term!$A$1:$C$2000,1,FALSE)),0,1))</f>
        <v/>
      </c>
    </row>
    <row r="50558" spans="36:36" x14ac:dyDescent="0.15">
      <c r="AJ50558" t="str">
        <f>IF(AI50558="","",IF(ISERROR(VLOOKUP(CONCATENATE(F50558),Term!$A$1:$C$2000,1,FALSE)),0,1))</f>
        <v/>
      </c>
    </row>
    <row r="50559" spans="36:36" x14ac:dyDescent="0.15">
      <c r="AJ50559" t="str">
        <f>IF(AI50559="","",IF(ISERROR(VLOOKUP(CONCATENATE(F50559),Term!$A$1:$C$2000,1,FALSE)),0,1))</f>
        <v/>
      </c>
    </row>
    <row r="50560" spans="36:36" x14ac:dyDescent="0.15">
      <c r="AJ50560" t="str">
        <f>IF(AI50560="","",IF(ISERROR(VLOOKUP(CONCATENATE(F50560),Term!$A$1:$C$2000,1,FALSE)),0,1))</f>
        <v/>
      </c>
    </row>
    <row r="50561" spans="36:36" x14ac:dyDescent="0.15">
      <c r="AJ50561" t="str">
        <f>IF(AI50561="","",IF(ISERROR(VLOOKUP(CONCATENATE(F50561),Term!$A$1:$C$2000,1,FALSE)),0,1))</f>
        <v/>
      </c>
    </row>
    <row r="50562" spans="36:36" x14ac:dyDescent="0.15">
      <c r="AJ50562" t="str">
        <f>IF(AI50562="","",IF(ISERROR(VLOOKUP(CONCATENATE(F50562),Term!$A$1:$C$2000,1,FALSE)),0,1))</f>
        <v/>
      </c>
    </row>
    <row r="50563" spans="36:36" x14ac:dyDescent="0.15">
      <c r="AJ50563" t="str">
        <f>IF(AI50563="","",IF(ISERROR(VLOOKUP(CONCATENATE(F50563),Term!$A$1:$C$2000,1,FALSE)),0,1))</f>
        <v/>
      </c>
    </row>
    <row r="50564" spans="36:36" x14ac:dyDescent="0.15">
      <c r="AJ50564" t="str">
        <f>IF(AI50564="","",IF(ISERROR(VLOOKUP(CONCATENATE(F50564),Term!$A$1:$C$2000,1,FALSE)),0,1))</f>
        <v/>
      </c>
    </row>
    <row r="50565" spans="36:36" x14ac:dyDescent="0.15">
      <c r="AJ50565" t="str">
        <f>IF(AI50565="","",IF(ISERROR(VLOOKUP(CONCATENATE(F50565),Term!$A$1:$C$2000,1,FALSE)),0,1))</f>
        <v/>
      </c>
    </row>
    <row r="50566" spans="36:36" x14ac:dyDescent="0.15">
      <c r="AJ50566" t="str">
        <f>IF(AI50566="","",IF(ISERROR(VLOOKUP(CONCATENATE(F50566),Term!$A$1:$C$2000,1,FALSE)),0,1))</f>
        <v/>
      </c>
    </row>
    <row r="50567" spans="36:36" x14ac:dyDescent="0.15">
      <c r="AJ50567" t="str">
        <f>IF(AI50567="","",IF(ISERROR(VLOOKUP(CONCATENATE(F50567),Term!$A$1:$C$2000,1,FALSE)),0,1))</f>
        <v/>
      </c>
    </row>
    <row r="50568" spans="36:36" x14ac:dyDescent="0.15">
      <c r="AJ50568" t="str">
        <f>IF(AI50568="","",IF(ISERROR(VLOOKUP(CONCATENATE(F50568),Term!$A$1:$C$2000,1,FALSE)),0,1))</f>
        <v/>
      </c>
    </row>
    <row r="50569" spans="36:36" x14ac:dyDescent="0.15">
      <c r="AJ50569" t="str">
        <f>IF(AI50569="","",IF(ISERROR(VLOOKUP(CONCATENATE(F50569),Term!$A$1:$C$2000,1,FALSE)),0,1))</f>
        <v/>
      </c>
    </row>
    <row r="50570" spans="36:36" x14ac:dyDescent="0.15">
      <c r="AJ50570" t="str">
        <f>IF(AI50570="","",IF(ISERROR(VLOOKUP(CONCATENATE(F50570),Term!$A$1:$C$2000,1,FALSE)),0,1))</f>
        <v/>
      </c>
    </row>
    <row r="50571" spans="36:36" x14ac:dyDescent="0.15">
      <c r="AJ50571" t="str">
        <f>IF(AI50571="","",IF(ISERROR(VLOOKUP(CONCATENATE(F50571),Term!$A$1:$C$2000,1,FALSE)),0,1))</f>
        <v/>
      </c>
    </row>
    <row r="50572" spans="36:36" x14ac:dyDescent="0.15">
      <c r="AJ50572" t="str">
        <f>IF(AI50572="","",IF(ISERROR(VLOOKUP(CONCATENATE(F50572),Term!$A$1:$C$2000,1,FALSE)),0,1))</f>
        <v/>
      </c>
    </row>
    <row r="50573" spans="36:36" x14ac:dyDescent="0.15">
      <c r="AJ50573" t="str">
        <f>IF(AI50573="","",IF(ISERROR(VLOOKUP(CONCATENATE(F50573),Term!$A$1:$C$2000,1,FALSE)),0,1))</f>
        <v/>
      </c>
    </row>
    <row r="50574" spans="36:36" x14ac:dyDescent="0.15">
      <c r="AJ50574" t="str">
        <f>IF(AI50574="","",IF(ISERROR(VLOOKUP(CONCATENATE(F50574),Term!$A$1:$C$2000,1,FALSE)),0,1))</f>
        <v/>
      </c>
    </row>
    <row r="50575" spans="36:36" x14ac:dyDescent="0.15">
      <c r="AJ50575" t="str">
        <f>IF(AI50575="","",IF(ISERROR(VLOOKUP(CONCATENATE(F50575),Term!$A$1:$C$2000,1,FALSE)),0,1))</f>
        <v/>
      </c>
    </row>
    <row r="50576" spans="36:36" x14ac:dyDescent="0.15">
      <c r="AJ50576" t="str">
        <f>IF(AI50576="","",IF(ISERROR(VLOOKUP(CONCATENATE(F50576),Term!$A$1:$C$2000,1,FALSE)),0,1))</f>
        <v/>
      </c>
    </row>
    <row r="50577" spans="36:36" x14ac:dyDescent="0.15">
      <c r="AJ50577" t="str">
        <f>IF(AI50577="","",IF(ISERROR(VLOOKUP(CONCATENATE(F50577),Term!$A$1:$C$2000,1,FALSE)),0,1))</f>
        <v/>
      </c>
    </row>
    <row r="50578" spans="36:36" x14ac:dyDescent="0.15">
      <c r="AJ50578" t="str">
        <f>IF(AI50578="","",IF(ISERROR(VLOOKUP(CONCATENATE(F50578),Term!$A$1:$C$2000,1,FALSE)),0,1))</f>
        <v/>
      </c>
    </row>
    <row r="50579" spans="36:36" x14ac:dyDescent="0.15">
      <c r="AJ50579" t="str">
        <f>IF(AI50579="","",IF(ISERROR(VLOOKUP(CONCATENATE(F50579),Term!$A$1:$C$2000,1,FALSE)),0,1))</f>
        <v/>
      </c>
    </row>
    <row r="50580" spans="36:36" x14ac:dyDescent="0.15">
      <c r="AJ50580" t="str">
        <f>IF(AI50580="","",IF(ISERROR(VLOOKUP(CONCATENATE(F50580),Term!$A$1:$C$2000,1,FALSE)),0,1))</f>
        <v/>
      </c>
    </row>
    <row r="50581" spans="36:36" x14ac:dyDescent="0.15">
      <c r="AJ50581" t="str">
        <f>IF(AI50581="","",IF(ISERROR(VLOOKUP(CONCATENATE(F50581),Term!$A$1:$C$2000,1,FALSE)),0,1))</f>
        <v/>
      </c>
    </row>
    <row r="50582" spans="36:36" x14ac:dyDescent="0.15">
      <c r="AJ50582" t="str">
        <f>IF(AI50582="","",IF(ISERROR(VLOOKUP(CONCATENATE(F50582),Term!$A$1:$C$2000,1,FALSE)),0,1))</f>
        <v/>
      </c>
    </row>
    <row r="50583" spans="36:36" x14ac:dyDescent="0.15">
      <c r="AJ50583" t="str">
        <f>IF(AI50583="","",IF(ISERROR(VLOOKUP(CONCATENATE(F50583),Term!$A$1:$C$2000,1,FALSE)),0,1))</f>
        <v/>
      </c>
    </row>
    <row r="50584" spans="36:36" x14ac:dyDescent="0.15">
      <c r="AJ50584" t="str">
        <f>IF(AI50584="","",IF(ISERROR(VLOOKUP(CONCATENATE(F50584),Term!$A$1:$C$2000,1,FALSE)),0,1))</f>
        <v/>
      </c>
    </row>
    <row r="50585" spans="36:36" x14ac:dyDescent="0.15">
      <c r="AJ50585" t="str">
        <f>IF(AI50585="","",IF(ISERROR(VLOOKUP(CONCATENATE(F50585),Term!$A$1:$C$2000,1,FALSE)),0,1))</f>
        <v/>
      </c>
    </row>
    <row r="50586" spans="36:36" x14ac:dyDescent="0.15">
      <c r="AJ50586" t="str">
        <f>IF(AI50586="","",IF(ISERROR(VLOOKUP(CONCATENATE(F50586),Term!$A$1:$C$2000,1,FALSE)),0,1))</f>
        <v/>
      </c>
    </row>
    <row r="50587" spans="36:36" x14ac:dyDescent="0.15">
      <c r="AJ50587" t="str">
        <f>IF(AI50587="","",IF(ISERROR(VLOOKUP(CONCATENATE(F50587),Term!$A$1:$C$2000,1,FALSE)),0,1))</f>
        <v/>
      </c>
    </row>
    <row r="50588" spans="36:36" x14ac:dyDescent="0.15">
      <c r="AJ50588" t="str">
        <f>IF(AI50588="","",IF(ISERROR(VLOOKUP(CONCATENATE(F50588),Term!$A$1:$C$2000,1,FALSE)),0,1))</f>
        <v/>
      </c>
    </row>
    <row r="50589" spans="36:36" x14ac:dyDescent="0.15">
      <c r="AJ50589" t="str">
        <f>IF(AI50589="","",IF(ISERROR(VLOOKUP(CONCATENATE(F50589),Term!$A$1:$C$2000,1,FALSE)),0,1))</f>
        <v/>
      </c>
    </row>
    <row r="50590" spans="36:36" x14ac:dyDescent="0.15">
      <c r="AJ50590" t="str">
        <f>IF(AI50590="","",IF(ISERROR(VLOOKUP(CONCATENATE(F50590),Term!$A$1:$C$2000,1,FALSE)),0,1))</f>
        <v/>
      </c>
    </row>
    <row r="50591" spans="36:36" x14ac:dyDescent="0.15">
      <c r="AJ50591" t="str">
        <f>IF(AI50591="","",IF(ISERROR(VLOOKUP(CONCATENATE(F50591),Term!$A$1:$C$2000,1,FALSE)),0,1))</f>
        <v/>
      </c>
    </row>
    <row r="50592" spans="36:36" x14ac:dyDescent="0.15">
      <c r="AJ50592" t="str">
        <f>IF(AI50592="","",IF(ISERROR(VLOOKUP(CONCATENATE(F50592),Term!$A$1:$C$2000,1,FALSE)),0,1))</f>
        <v/>
      </c>
    </row>
    <row r="50593" spans="36:36" x14ac:dyDescent="0.15">
      <c r="AJ50593" t="str">
        <f>IF(AI50593="","",IF(ISERROR(VLOOKUP(CONCATENATE(F50593),Term!$A$1:$C$2000,1,FALSE)),0,1))</f>
        <v/>
      </c>
    </row>
    <row r="50594" spans="36:36" x14ac:dyDescent="0.15">
      <c r="AJ50594" t="str">
        <f>IF(AI50594="","",IF(ISERROR(VLOOKUP(CONCATENATE(F50594),Term!$A$1:$C$2000,1,FALSE)),0,1))</f>
        <v/>
      </c>
    </row>
    <row r="50595" spans="36:36" x14ac:dyDescent="0.15">
      <c r="AJ50595" t="str">
        <f>IF(AI50595="","",IF(ISERROR(VLOOKUP(CONCATENATE(F50595),Term!$A$1:$C$2000,1,FALSE)),0,1))</f>
        <v/>
      </c>
    </row>
    <row r="50596" spans="36:36" x14ac:dyDescent="0.15">
      <c r="AJ50596" t="str">
        <f>IF(AI50596="","",IF(ISERROR(VLOOKUP(CONCATENATE(F50596),Term!$A$1:$C$2000,1,FALSE)),0,1))</f>
        <v/>
      </c>
    </row>
    <row r="50597" spans="36:36" x14ac:dyDescent="0.15">
      <c r="AJ50597" t="str">
        <f>IF(AI50597="","",IF(ISERROR(VLOOKUP(CONCATENATE(F50597),Term!$A$1:$C$2000,1,FALSE)),0,1))</f>
        <v/>
      </c>
    </row>
    <row r="50598" spans="36:36" x14ac:dyDescent="0.15">
      <c r="AJ50598" t="str">
        <f>IF(AI50598="","",IF(ISERROR(VLOOKUP(CONCATENATE(F50598),Term!$A$1:$C$2000,1,FALSE)),0,1))</f>
        <v/>
      </c>
    </row>
    <row r="50599" spans="36:36" x14ac:dyDescent="0.15">
      <c r="AJ50599" t="str">
        <f>IF(AI50599="","",IF(ISERROR(VLOOKUP(CONCATENATE(F50599),Term!$A$1:$C$2000,1,FALSE)),0,1))</f>
        <v/>
      </c>
    </row>
    <row r="50600" spans="36:36" x14ac:dyDescent="0.15">
      <c r="AJ50600" t="str">
        <f>IF(AI50600="","",IF(ISERROR(VLOOKUP(CONCATENATE(F50600),Term!$A$1:$C$2000,1,FALSE)),0,1))</f>
        <v/>
      </c>
    </row>
    <row r="50601" spans="36:36" x14ac:dyDescent="0.15">
      <c r="AJ50601" t="str">
        <f>IF(AI50601="","",IF(ISERROR(VLOOKUP(CONCATENATE(F50601),Term!$A$1:$C$2000,1,FALSE)),0,1))</f>
        <v/>
      </c>
    </row>
    <row r="50602" spans="36:36" x14ac:dyDescent="0.15">
      <c r="AJ50602" t="str">
        <f>IF(AI50602="","",IF(ISERROR(VLOOKUP(CONCATENATE(F50602),Term!$A$1:$C$2000,1,FALSE)),0,1))</f>
        <v/>
      </c>
    </row>
    <row r="50603" spans="36:36" x14ac:dyDescent="0.15">
      <c r="AJ50603" t="str">
        <f>IF(AI50603="","",IF(ISERROR(VLOOKUP(CONCATENATE(F50603),Term!$A$1:$C$2000,1,FALSE)),0,1))</f>
        <v/>
      </c>
    </row>
    <row r="50604" spans="36:36" x14ac:dyDescent="0.15">
      <c r="AJ50604" t="str">
        <f>IF(AI50604="","",IF(ISERROR(VLOOKUP(CONCATENATE(F50604),Term!$A$1:$C$2000,1,FALSE)),0,1))</f>
        <v/>
      </c>
    </row>
    <row r="50605" spans="36:36" x14ac:dyDescent="0.15">
      <c r="AJ50605" t="str">
        <f>IF(AI50605="","",IF(ISERROR(VLOOKUP(CONCATENATE(F50605),Term!$A$1:$C$2000,1,FALSE)),0,1))</f>
        <v/>
      </c>
    </row>
    <row r="50606" spans="36:36" x14ac:dyDescent="0.15">
      <c r="AJ50606" t="str">
        <f>IF(AI50606="","",IF(ISERROR(VLOOKUP(CONCATENATE(F50606),Term!$A$1:$C$2000,1,FALSE)),0,1))</f>
        <v/>
      </c>
    </row>
    <row r="50607" spans="36:36" x14ac:dyDescent="0.15">
      <c r="AJ50607" t="str">
        <f>IF(AI50607="","",IF(ISERROR(VLOOKUP(CONCATENATE(F50607),Term!$A$1:$C$2000,1,FALSE)),0,1))</f>
        <v/>
      </c>
    </row>
    <row r="50608" spans="36:36" x14ac:dyDescent="0.15">
      <c r="AJ50608" t="str">
        <f>IF(AI50608="","",IF(ISERROR(VLOOKUP(CONCATENATE(F50608),Term!$A$1:$C$2000,1,FALSE)),0,1))</f>
        <v/>
      </c>
    </row>
    <row r="50609" spans="36:36" x14ac:dyDescent="0.15">
      <c r="AJ50609" t="str">
        <f>IF(AI50609="","",IF(ISERROR(VLOOKUP(CONCATENATE(F50609),Term!$A$1:$C$2000,1,FALSE)),0,1))</f>
        <v/>
      </c>
    </row>
    <row r="50610" spans="36:36" x14ac:dyDescent="0.15">
      <c r="AJ50610" t="str">
        <f>IF(AI50610="","",IF(ISERROR(VLOOKUP(CONCATENATE(F50610),Term!$A$1:$C$2000,1,FALSE)),0,1))</f>
        <v/>
      </c>
    </row>
    <row r="50611" spans="36:36" x14ac:dyDescent="0.15">
      <c r="AJ50611" t="str">
        <f>IF(AI50611="","",IF(ISERROR(VLOOKUP(CONCATENATE(F50611),Term!$A$1:$C$2000,1,FALSE)),0,1))</f>
        <v/>
      </c>
    </row>
    <row r="50612" spans="36:36" x14ac:dyDescent="0.15">
      <c r="AJ50612" t="str">
        <f>IF(AI50612="","",IF(ISERROR(VLOOKUP(CONCATENATE(F50612),Term!$A$1:$C$2000,1,FALSE)),0,1))</f>
        <v/>
      </c>
    </row>
    <row r="50613" spans="36:36" x14ac:dyDescent="0.15">
      <c r="AJ50613" t="str">
        <f>IF(AI50613="","",IF(ISERROR(VLOOKUP(CONCATENATE(F50613),Term!$A$1:$C$2000,1,FALSE)),0,1))</f>
        <v/>
      </c>
    </row>
    <row r="50614" spans="36:36" x14ac:dyDescent="0.15">
      <c r="AJ50614" t="str">
        <f>IF(AI50614="","",IF(ISERROR(VLOOKUP(CONCATENATE(F50614),Term!$A$1:$C$2000,1,FALSE)),0,1))</f>
        <v/>
      </c>
    </row>
    <row r="50615" spans="36:36" x14ac:dyDescent="0.15">
      <c r="AJ50615" t="str">
        <f>IF(AI50615="","",IF(ISERROR(VLOOKUP(CONCATENATE(F50615),Term!$A$1:$C$2000,1,FALSE)),0,1))</f>
        <v/>
      </c>
    </row>
    <row r="50616" spans="36:36" x14ac:dyDescent="0.15">
      <c r="AJ50616" t="str">
        <f>IF(AI50616="","",IF(ISERROR(VLOOKUP(CONCATENATE(F50616),Term!$A$1:$C$2000,1,FALSE)),0,1))</f>
        <v/>
      </c>
    </row>
    <row r="50617" spans="36:36" x14ac:dyDescent="0.15">
      <c r="AJ50617" t="str">
        <f>IF(AI50617="","",IF(ISERROR(VLOOKUP(CONCATENATE(F50617),Term!$A$1:$C$2000,1,FALSE)),0,1))</f>
        <v/>
      </c>
    </row>
    <row r="50618" spans="36:36" x14ac:dyDescent="0.15">
      <c r="AJ50618" t="str">
        <f>IF(AI50618="","",IF(ISERROR(VLOOKUP(CONCATENATE(F50618),Term!$A$1:$C$2000,1,FALSE)),0,1))</f>
        <v/>
      </c>
    </row>
    <row r="50619" spans="36:36" x14ac:dyDescent="0.15">
      <c r="AJ50619" t="str">
        <f>IF(AI50619="","",IF(ISERROR(VLOOKUP(CONCATENATE(F50619),Term!$A$1:$C$2000,1,FALSE)),0,1))</f>
        <v/>
      </c>
    </row>
    <row r="50620" spans="36:36" x14ac:dyDescent="0.15">
      <c r="AJ50620" t="str">
        <f>IF(AI50620="","",IF(ISERROR(VLOOKUP(CONCATENATE(F50620),Term!$A$1:$C$2000,1,FALSE)),0,1))</f>
        <v/>
      </c>
    </row>
    <row r="50621" spans="36:36" x14ac:dyDescent="0.15">
      <c r="AJ50621" t="str">
        <f>IF(AI50621="","",IF(ISERROR(VLOOKUP(CONCATENATE(F50621),Term!$A$1:$C$2000,1,FALSE)),0,1))</f>
        <v/>
      </c>
    </row>
    <row r="50622" spans="36:36" x14ac:dyDescent="0.15">
      <c r="AJ50622" t="str">
        <f>IF(AI50622="","",IF(ISERROR(VLOOKUP(CONCATENATE(F50622),Term!$A$1:$C$2000,1,FALSE)),0,1))</f>
        <v/>
      </c>
    </row>
    <row r="50623" spans="36:36" x14ac:dyDescent="0.15">
      <c r="AJ50623" t="str">
        <f>IF(AI50623="","",IF(ISERROR(VLOOKUP(CONCATENATE(F50623),Term!$A$1:$C$2000,1,FALSE)),0,1))</f>
        <v/>
      </c>
    </row>
    <row r="50624" spans="36:36" x14ac:dyDescent="0.15">
      <c r="AJ50624" t="str">
        <f>IF(AI50624="","",IF(ISERROR(VLOOKUP(CONCATENATE(F50624),Term!$A$1:$C$2000,1,FALSE)),0,1))</f>
        <v/>
      </c>
    </row>
    <row r="50625" spans="36:36" x14ac:dyDescent="0.15">
      <c r="AJ50625" t="str">
        <f>IF(AI50625="","",IF(ISERROR(VLOOKUP(CONCATENATE(F50625),Term!$A$1:$C$2000,1,FALSE)),0,1))</f>
        <v/>
      </c>
    </row>
    <row r="50626" spans="36:36" x14ac:dyDescent="0.15">
      <c r="AJ50626" t="str">
        <f>IF(AI50626="","",IF(ISERROR(VLOOKUP(CONCATENATE(F50626),Term!$A$1:$C$2000,1,FALSE)),0,1))</f>
        <v/>
      </c>
    </row>
    <row r="50627" spans="36:36" x14ac:dyDescent="0.15">
      <c r="AJ50627" t="str">
        <f>IF(AI50627="","",IF(ISERROR(VLOOKUP(CONCATENATE(F50627),Term!$A$1:$C$2000,1,FALSE)),0,1))</f>
        <v/>
      </c>
    </row>
    <row r="50628" spans="36:36" x14ac:dyDescent="0.15">
      <c r="AJ50628" t="str">
        <f>IF(AI50628="","",IF(ISERROR(VLOOKUP(CONCATENATE(F50628),Term!$A$1:$C$2000,1,FALSE)),0,1))</f>
        <v/>
      </c>
    </row>
    <row r="50629" spans="36:36" x14ac:dyDescent="0.15">
      <c r="AJ50629" t="str">
        <f>IF(AI50629="","",IF(ISERROR(VLOOKUP(CONCATENATE(F50629),Term!$A$1:$C$2000,1,FALSE)),0,1))</f>
        <v/>
      </c>
    </row>
    <row r="50630" spans="36:36" x14ac:dyDescent="0.15">
      <c r="AJ50630" t="str">
        <f>IF(AI50630="","",IF(ISERROR(VLOOKUP(CONCATENATE(F50630),Term!$A$1:$C$2000,1,FALSE)),0,1))</f>
        <v/>
      </c>
    </row>
    <row r="50631" spans="36:36" x14ac:dyDescent="0.15">
      <c r="AJ50631" t="str">
        <f>IF(AI50631="","",IF(ISERROR(VLOOKUP(CONCATENATE(F50631),Term!$A$1:$C$2000,1,FALSE)),0,1))</f>
        <v/>
      </c>
    </row>
    <row r="50632" spans="36:36" x14ac:dyDescent="0.15">
      <c r="AJ50632" t="str">
        <f>IF(AI50632="","",IF(ISERROR(VLOOKUP(CONCATENATE(F50632),Term!$A$1:$C$2000,1,FALSE)),0,1))</f>
        <v/>
      </c>
    </row>
    <row r="50633" spans="36:36" x14ac:dyDescent="0.15">
      <c r="AJ50633" t="str">
        <f>IF(AI50633="","",IF(ISERROR(VLOOKUP(CONCATENATE(F50633),Term!$A$1:$C$2000,1,FALSE)),0,1))</f>
        <v/>
      </c>
    </row>
    <row r="50634" spans="36:36" x14ac:dyDescent="0.15">
      <c r="AJ50634" t="str">
        <f>IF(AI50634="","",IF(ISERROR(VLOOKUP(CONCATENATE(F50634),Term!$A$1:$C$2000,1,FALSE)),0,1))</f>
        <v/>
      </c>
    </row>
    <row r="50635" spans="36:36" x14ac:dyDescent="0.15">
      <c r="AJ50635" t="str">
        <f>IF(AI50635="","",IF(ISERROR(VLOOKUP(CONCATENATE(F50635),Term!$A$1:$C$2000,1,FALSE)),0,1))</f>
        <v/>
      </c>
    </row>
    <row r="50636" spans="36:36" x14ac:dyDescent="0.15">
      <c r="AJ50636" t="str">
        <f>IF(AI50636="","",IF(ISERROR(VLOOKUP(CONCATENATE(F50636),Term!$A$1:$C$2000,1,FALSE)),0,1))</f>
        <v/>
      </c>
    </row>
    <row r="50637" spans="36:36" x14ac:dyDescent="0.15">
      <c r="AJ50637" t="str">
        <f>IF(AI50637="","",IF(ISERROR(VLOOKUP(CONCATENATE(F50637),Term!$A$1:$C$2000,1,FALSE)),0,1))</f>
        <v/>
      </c>
    </row>
    <row r="50638" spans="36:36" x14ac:dyDescent="0.15">
      <c r="AJ50638" t="str">
        <f>IF(AI50638="","",IF(ISERROR(VLOOKUP(CONCATENATE(F50638),Term!$A$1:$C$2000,1,FALSE)),0,1))</f>
        <v/>
      </c>
    </row>
    <row r="50639" spans="36:36" x14ac:dyDescent="0.15">
      <c r="AJ50639" t="str">
        <f>IF(AI50639="","",IF(ISERROR(VLOOKUP(CONCATENATE(F50639),Term!$A$1:$C$2000,1,FALSE)),0,1))</f>
        <v/>
      </c>
    </row>
    <row r="50640" spans="36:36" x14ac:dyDescent="0.15">
      <c r="AJ50640" t="str">
        <f>IF(AI50640="","",IF(ISERROR(VLOOKUP(CONCATENATE(F50640),Term!$A$1:$C$2000,1,FALSE)),0,1))</f>
        <v/>
      </c>
    </row>
    <row r="50641" spans="36:36" x14ac:dyDescent="0.15">
      <c r="AJ50641" t="str">
        <f>IF(AI50641="","",IF(ISERROR(VLOOKUP(CONCATENATE(F50641),Term!$A$1:$C$2000,1,FALSE)),0,1))</f>
        <v/>
      </c>
    </row>
    <row r="50642" spans="36:36" x14ac:dyDescent="0.15">
      <c r="AJ50642" t="str">
        <f>IF(AI50642="","",IF(ISERROR(VLOOKUP(CONCATENATE(F50642),Term!$A$1:$C$2000,1,FALSE)),0,1))</f>
        <v/>
      </c>
    </row>
    <row r="50643" spans="36:36" x14ac:dyDescent="0.15">
      <c r="AJ50643" t="str">
        <f>IF(AI50643="","",IF(ISERROR(VLOOKUP(CONCATENATE(F50643),Term!$A$1:$C$2000,1,FALSE)),0,1))</f>
        <v/>
      </c>
    </row>
    <row r="50644" spans="36:36" x14ac:dyDescent="0.15">
      <c r="AJ50644" t="str">
        <f>IF(AI50644="","",IF(ISERROR(VLOOKUP(CONCATENATE(F50644),Term!$A$1:$C$2000,1,FALSE)),0,1))</f>
        <v/>
      </c>
    </row>
    <row r="50645" spans="36:36" x14ac:dyDescent="0.15">
      <c r="AJ50645" t="str">
        <f>IF(AI50645="","",IF(ISERROR(VLOOKUP(CONCATENATE(F50645),Term!$A$1:$C$2000,1,FALSE)),0,1))</f>
        <v/>
      </c>
    </row>
    <row r="50646" spans="36:36" x14ac:dyDescent="0.15">
      <c r="AJ50646" t="str">
        <f>IF(AI50646="","",IF(ISERROR(VLOOKUP(CONCATENATE(F50646),Term!$A$1:$C$2000,1,FALSE)),0,1))</f>
        <v/>
      </c>
    </row>
    <row r="50647" spans="36:36" x14ac:dyDescent="0.15">
      <c r="AJ50647" t="str">
        <f>IF(AI50647="","",IF(ISERROR(VLOOKUP(CONCATENATE(F50647),Term!$A$1:$C$2000,1,FALSE)),0,1))</f>
        <v/>
      </c>
    </row>
    <row r="50648" spans="36:36" x14ac:dyDescent="0.15">
      <c r="AJ50648" t="str">
        <f>IF(AI50648="","",IF(ISERROR(VLOOKUP(CONCATENATE(F50648),Term!$A$1:$C$2000,1,FALSE)),0,1))</f>
        <v/>
      </c>
    </row>
    <row r="50649" spans="36:36" x14ac:dyDescent="0.15">
      <c r="AJ50649" t="str">
        <f>IF(AI50649="","",IF(ISERROR(VLOOKUP(CONCATENATE(F50649),Term!$A$1:$C$2000,1,FALSE)),0,1))</f>
        <v/>
      </c>
    </row>
    <row r="50650" spans="36:36" x14ac:dyDescent="0.15">
      <c r="AJ50650" t="str">
        <f>IF(AI50650="","",IF(ISERROR(VLOOKUP(CONCATENATE(F50650),Term!$A$1:$C$2000,1,FALSE)),0,1))</f>
        <v/>
      </c>
    </row>
    <row r="50651" spans="36:36" x14ac:dyDescent="0.15">
      <c r="AJ50651" t="str">
        <f>IF(AI50651="","",IF(ISERROR(VLOOKUP(CONCATENATE(F50651),Term!$A$1:$C$2000,1,FALSE)),0,1))</f>
        <v/>
      </c>
    </row>
    <row r="50652" spans="36:36" x14ac:dyDescent="0.15">
      <c r="AJ50652" t="str">
        <f>IF(AI50652="","",IF(ISERROR(VLOOKUP(CONCATENATE(F50652),Term!$A$1:$C$2000,1,FALSE)),0,1))</f>
        <v/>
      </c>
    </row>
    <row r="50653" spans="36:36" x14ac:dyDescent="0.15">
      <c r="AJ50653" t="str">
        <f>IF(AI50653="","",IF(ISERROR(VLOOKUP(CONCATENATE(F50653),Term!$A$1:$C$2000,1,FALSE)),0,1))</f>
        <v/>
      </c>
    </row>
    <row r="50654" spans="36:36" x14ac:dyDescent="0.15">
      <c r="AJ50654" t="str">
        <f>IF(AI50654="","",IF(ISERROR(VLOOKUP(CONCATENATE(F50654),Term!$A$1:$C$2000,1,FALSE)),0,1))</f>
        <v/>
      </c>
    </row>
    <row r="50655" spans="36:36" x14ac:dyDescent="0.15">
      <c r="AJ50655" t="str">
        <f>IF(AI50655="","",IF(ISERROR(VLOOKUP(CONCATENATE(F50655),Term!$A$1:$C$2000,1,FALSE)),0,1))</f>
        <v/>
      </c>
    </row>
    <row r="50656" spans="36:36" x14ac:dyDescent="0.15">
      <c r="AJ50656" t="str">
        <f>IF(AI50656="","",IF(ISERROR(VLOOKUP(CONCATENATE(F50656),Term!$A$1:$C$2000,1,FALSE)),0,1))</f>
        <v/>
      </c>
    </row>
    <row r="50657" spans="36:36" x14ac:dyDescent="0.15">
      <c r="AJ50657" t="str">
        <f>IF(AI50657="","",IF(ISERROR(VLOOKUP(CONCATENATE(F50657),Term!$A$1:$C$2000,1,FALSE)),0,1))</f>
        <v/>
      </c>
    </row>
    <row r="50658" spans="36:36" x14ac:dyDescent="0.15">
      <c r="AJ50658" t="str">
        <f>IF(AI50658="","",IF(ISERROR(VLOOKUP(CONCATENATE(F50658),Term!$A$1:$C$2000,1,FALSE)),0,1))</f>
        <v/>
      </c>
    </row>
    <row r="50659" spans="36:36" x14ac:dyDescent="0.15">
      <c r="AJ50659" t="str">
        <f>IF(AI50659="","",IF(ISERROR(VLOOKUP(CONCATENATE(F50659),Term!$A$1:$C$2000,1,FALSE)),0,1))</f>
        <v/>
      </c>
    </row>
    <row r="50660" spans="36:36" x14ac:dyDescent="0.15">
      <c r="AJ50660" t="str">
        <f>IF(AI50660="","",IF(ISERROR(VLOOKUP(CONCATENATE(F50660),Term!$A$1:$C$2000,1,FALSE)),0,1))</f>
        <v/>
      </c>
    </row>
    <row r="50661" spans="36:36" x14ac:dyDescent="0.15">
      <c r="AJ50661" t="str">
        <f>IF(AI50661="","",IF(ISERROR(VLOOKUP(CONCATENATE(F50661),Term!$A$1:$C$2000,1,FALSE)),0,1))</f>
        <v/>
      </c>
    </row>
    <row r="50662" spans="36:36" x14ac:dyDescent="0.15">
      <c r="AJ50662" t="str">
        <f>IF(AI50662="","",IF(ISERROR(VLOOKUP(CONCATENATE(F50662),Term!$A$1:$C$2000,1,FALSE)),0,1))</f>
        <v/>
      </c>
    </row>
    <row r="50663" spans="36:36" x14ac:dyDescent="0.15">
      <c r="AJ50663" t="str">
        <f>IF(AI50663="","",IF(ISERROR(VLOOKUP(CONCATENATE(F50663),Term!$A$1:$C$2000,1,FALSE)),0,1))</f>
        <v/>
      </c>
    </row>
    <row r="50664" spans="36:36" x14ac:dyDescent="0.15">
      <c r="AJ50664" t="str">
        <f>IF(AI50664="","",IF(ISERROR(VLOOKUP(CONCATENATE(F50664),Term!$A$1:$C$2000,1,FALSE)),0,1))</f>
        <v/>
      </c>
    </row>
    <row r="50665" spans="36:36" x14ac:dyDescent="0.15">
      <c r="AJ50665" t="str">
        <f>IF(AI50665="","",IF(ISERROR(VLOOKUP(CONCATENATE(F50665),Term!$A$1:$C$2000,1,FALSE)),0,1))</f>
        <v/>
      </c>
    </row>
    <row r="50666" spans="36:36" x14ac:dyDescent="0.15">
      <c r="AJ50666" t="str">
        <f>IF(AI50666="","",IF(ISERROR(VLOOKUP(CONCATENATE(F50666),Term!$A$1:$C$2000,1,FALSE)),0,1))</f>
        <v/>
      </c>
    </row>
    <row r="50667" spans="36:36" x14ac:dyDescent="0.15">
      <c r="AJ50667" t="str">
        <f>IF(AI50667="","",IF(ISERROR(VLOOKUP(CONCATENATE(F50667),Term!$A$1:$C$2000,1,FALSE)),0,1))</f>
        <v/>
      </c>
    </row>
    <row r="50668" spans="36:36" x14ac:dyDescent="0.15">
      <c r="AJ50668" t="str">
        <f>IF(AI50668="","",IF(ISERROR(VLOOKUP(CONCATENATE(F50668),Term!$A$1:$C$2000,1,FALSE)),0,1))</f>
        <v/>
      </c>
    </row>
    <row r="50669" spans="36:36" x14ac:dyDescent="0.15">
      <c r="AJ50669" t="str">
        <f>IF(AI50669="","",IF(ISERROR(VLOOKUP(CONCATENATE(F50669),Term!$A$1:$C$2000,1,FALSE)),0,1))</f>
        <v/>
      </c>
    </row>
    <row r="50670" spans="36:36" x14ac:dyDescent="0.15">
      <c r="AJ50670" t="str">
        <f>IF(AI50670="","",IF(ISERROR(VLOOKUP(CONCATENATE(F50670),Term!$A$1:$C$2000,1,FALSE)),0,1))</f>
        <v/>
      </c>
    </row>
    <row r="50671" spans="36:36" x14ac:dyDescent="0.15">
      <c r="AJ50671" t="str">
        <f>IF(AI50671="","",IF(ISERROR(VLOOKUP(CONCATENATE(F50671),Term!$A$1:$C$2000,1,FALSE)),0,1))</f>
        <v/>
      </c>
    </row>
    <row r="50672" spans="36:36" x14ac:dyDescent="0.15">
      <c r="AJ50672" t="str">
        <f>IF(AI50672="","",IF(ISERROR(VLOOKUP(CONCATENATE(F50672),Term!$A$1:$C$2000,1,FALSE)),0,1))</f>
        <v/>
      </c>
    </row>
    <row r="50673" spans="36:36" x14ac:dyDescent="0.15">
      <c r="AJ50673" t="str">
        <f>IF(AI50673="","",IF(ISERROR(VLOOKUP(CONCATENATE(F50673),Term!$A$1:$C$2000,1,FALSE)),0,1))</f>
        <v/>
      </c>
    </row>
    <row r="50674" spans="36:36" x14ac:dyDescent="0.15">
      <c r="AJ50674" t="str">
        <f>IF(AI50674="","",IF(ISERROR(VLOOKUP(CONCATENATE(F50674),Term!$A$1:$C$2000,1,FALSE)),0,1))</f>
        <v/>
      </c>
    </row>
    <row r="50675" spans="36:36" x14ac:dyDescent="0.15">
      <c r="AJ50675" t="str">
        <f>IF(AI50675="","",IF(ISERROR(VLOOKUP(CONCATENATE(F50675),Term!$A$1:$C$2000,1,FALSE)),0,1))</f>
        <v/>
      </c>
    </row>
    <row r="50676" spans="36:36" x14ac:dyDescent="0.15">
      <c r="AJ50676" t="str">
        <f>IF(AI50676="","",IF(ISERROR(VLOOKUP(CONCATENATE(F50676),Term!$A$1:$C$2000,1,FALSE)),0,1))</f>
        <v/>
      </c>
    </row>
    <row r="50677" spans="36:36" x14ac:dyDescent="0.15">
      <c r="AJ50677" t="str">
        <f>IF(AI50677="","",IF(ISERROR(VLOOKUP(CONCATENATE(F50677),Term!$A$1:$C$2000,1,FALSE)),0,1))</f>
        <v/>
      </c>
    </row>
    <row r="50678" spans="36:36" x14ac:dyDescent="0.15">
      <c r="AJ50678" t="str">
        <f>IF(AI50678="","",IF(ISERROR(VLOOKUP(CONCATENATE(F50678),Term!$A$1:$C$2000,1,FALSE)),0,1))</f>
        <v/>
      </c>
    </row>
    <row r="50679" spans="36:36" x14ac:dyDescent="0.15">
      <c r="AJ50679" t="str">
        <f>IF(AI50679="","",IF(ISERROR(VLOOKUP(CONCATENATE(F50679),Term!$A$1:$C$2000,1,FALSE)),0,1))</f>
        <v/>
      </c>
    </row>
    <row r="50680" spans="36:36" x14ac:dyDescent="0.15">
      <c r="AJ50680" t="str">
        <f>IF(AI50680="","",IF(ISERROR(VLOOKUP(CONCATENATE(F50680),Term!$A$1:$C$2000,1,FALSE)),0,1))</f>
        <v/>
      </c>
    </row>
    <row r="50681" spans="36:36" x14ac:dyDescent="0.15">
      <c r="AJ50681" t="str">
        <f>IF(AI50681="","",IF(ISERROR(VLOOKUP(CONCATENATE(F50681),Term!$A$1:$C$2000,1,FALSE)),0,1))</f>
        <v/>
      </c>
    </row>
    <row r="50682" spans="36:36" x14ac:dyDescent="0.15">
      <c r="AJ50682" t="str">
        <f>IF(AI50682="","",IF(ISERROR(VLOOKUP(CONCATENATE(F50682),Term!$A$1:$C$2000,1,FALSE)),0,1))</f>
        <v/>
      </c>
    </row>
    <row r="50683" spans="36:36" x14ac:dyDescent="0.15">
      <c r="AJ50683" t="str">
        <f>IF(AI50683="","",IF(ISERROR(VLOOKUP(CONCATENATE(F50683),Term!$A$1:$C$2000,1,FALSE)),0,1))</f>
        <v/>
      </c>
    </row>
    <row r="50684" spans="36:36" x14ac:dyDescent="0.15">
      <c r="AJ50684" t="str">
        <f>IF(AI50684="","",IF(ISERROR(VLOOKUP(CONCATENATE(F50684),Term!$A$1:$C$2000,1,FALSE)),0,1))</f>
        <v/>
      </c>
    </row>
    <row r="50685" spans="36:36" x14ac:dyDescent="0.15">
      <c r="AJ50685" t="str">
        <f>IF(AI50685="","",IF(ISERROR(VLOOKUP(CONCATENATE(F50685),Term!$A$1:$C$2000,1,FALSE)),0,1))</f>
        <v/>
      </c>
    </row>
    <row r="50686" spans="36:36" x14ac:dyDescent="0.15">
      <c r="AJ50686" t="str">
        <f>IF(AI50686="","",IF(ISERROR(VLOOKUP(CONCATENATE(F50686),Term!$A$1:$C$2000,1,FALSE)),0,1))</f>
        <v/>
      </c>
    </row>
    <row r="50687" spans="36:36" x14ac:dyDescent="0.15">
      <c r="AJ50687" t="str">
        <f>IF(AI50687="","",IF(ISERROR(VLOOKUP(CONCATENATE(F50687),Term!$A$1:$C$2000,1,FALSE)),0,1))</f>
        <v/>
      </c>
    </row>
    <row r="50688" spans="36:36" x14ac:dyDescent="0.15">
      <c r="AJ50688" t="str">
        <f>IF(AI50688="","",IF(ISERROR(VLOOKUP(CONCATENATE(F50688),Term!$A$1:$C$2000,1,FALSE)),0,1))</f>
        <v/>
      </c>
    </row>
    <row r="50689" spans="36:36" x14ac:dyDescent="0.15">
      <c r="AJ50689" t="str">
        <f>IF(AI50689="","",IF(ISERROR(VLOOKUP(CONCATENATE(F50689),Term!$A$1:$C$2000,1,FALSE)),0,1))</f>
        <v/>
      </c>
    </row>
    <row r="50690" spans="36:36" x14ac:dyDescent="0.15">
      <c r="AJ50690" t="str">
        <f>IF(AI50690="","",IF(ISERROR(VLOOKUP(CONCATENATE(F50690),Term!$A$1:$C$2000,1,FALSE)),0,1))</f>
        <v/>
      </c>
    </row>
    <row r="50691" spans="36:36" x14ac:dyDescent="0.15">
      <c r="AJ50691" t="str">
        <f>IF(AI50691="","",IF(ISERROR(VLOOKUP(CONCATENATE(F50691),Term!$A$1:$C$2000,1,FALSE)),0,1))</f>
        <v/>
      </c>
    </row>
    <row r="50692" spans="36:36" x14ac:dyDescent="0.15">
      <c r="AJ50692" t="str">
        <f>IF(AI50692="","",IF(ISERROR(VLOOKUP(CONCATENATE(F50692),Term!$A$1:$C$2000,1,FALSE)),0,1))</f>
        <v/>
      </c>
    </row>
    <row r="50693" spans="36:36" x14ac:dyDescent="0.15">
      <c r="AJ50693" t="str">
        <f>IF(AI50693="","",IF(ISERROR(VLOOKUP(CONCATENATE(F50693),Term!$A$1:$C$2000,1,FALSE)),0,1))</f>
        <v/>
      </c>
    </row>
    <row r="50694" spans="36:36" x14ac:dyDescent="0.15">
      <c r="AJ50694" t="str">
        <f>IF(AI50694="","",IF(ISERROR(VLOOKUP(CONCATENATE(F50694),Term!$A$1:$C$2000,1,FALSE)),0,1))</f>
        <v/>
      </c>
    </row>
    <row r="50695" spans="36:36" x14ac:dyDescent="0.15">
      <c r="AJ50695" t="str">
        <f>IF(AI50695="","",IF(ISERROR(VLOOKUP(CONCATENATE(F50695),Term!$A$1:$C$2000,1,FALSE)),0,1))</f>
        <v/>
      </c>
    </row>
    <row r="50696" spans="36:36" x14ac:dyDescent="0.15">
      <c r="AJ50696" t="str">
        <f>IF(AI50696="","",IF(ISERROR(VLOOKUP(CONCATENATE(F50696),Term!$A$1:$C$2000,1,FALSE)),0,1))</f>
        <v/>
      </c>
    </row>
    <row r="50697" spans="36:36" x14ac:dyDescent="0.15">
      <c r="AJ50697" t="str">
        <f>IF(AI50697="","",IF(ISERROR(VLOOKUP(CONCATENATE(F50697),Term!$A$1:$C$2000,1,FALSE)),0,1))</f>
        <v/>
      </c>
    </row>
    <row r="50698" spans="36:36" x14ac:dyDescent="0.15">
      <c r="AJ50698" t="str">
        <f>IF(AI50698="","",IF(ISERROR(VLOOKUP(CONCATENATE(F50698),Term!$A$1:$C$2000,1,FALSE)),0,1))</f>
        <v/>
      </c>
    </row>
    <row r="50699" spans="36:36" x14ac:dyDescent="0.15">
      <c r="AJ50699" t="str">
        <f>IF(AI50699="","",IF(ISERROR(VLOOKUP(CONCATENATE(F50699),Term!$A$1:$C$2000,1,FALSE)),0,1))</f>
        <v/>
      </c>
    </row>
    <row r="50700" spans="36:36" x14ac:dyDescent="0.15">
      <c r="AJ50700" t="str">
        <f>IF(AI50700="","",IF(ISERROR(VLOOKUP(CONCATENATE(F50700),Term!$A$1:$C$2000,1,FALSE)),0,1))</f>
        <v/>
      </c>
    </row>
    <row r="50701" spans="36:36" x14ac:dyDescent="0.15">
      <c r="AJ50701" t="str">
        <f>IF(AI50701="","",IF(ISERROR(VLOOKUP(CONCATENATE(F50701),Term!$A$1:$C$2000,1,FALSE)),0,1))</f>
        <v/>
      </c>
    </row>
    <row r="50702" spans="36:36" x14ac:dyDescent="0.15">
      <c r="AJ50702" t="str">
        <f>IF(AI50702="","",IF(ISERROR(VLOOKUP(CONCATENATE(F50702),Term!$A$1:$C$2000,1,FALSE)),0,1))</f>
        <v/>
      </c>
    </row>
    <row r="50703" spans="36:36" x14ac:dyDescent="0.15">
      <c r="AJ50703" t="str">
        <f>IF(AI50703="","",IF(ISERROR(VLOOKUP(CONCATENATE(F50703),Term!$A$1:$C$2000,1,FALSE)),0,1))</f>
        <v/>
      </c>
    </row>
    <row r="50704" spans="36:36" x14ac:dyDescent="0.15">
      <c r="AJ50704" t="str">
        <f>IF(AI50704="","",IF(ISERROR(VLOOKUP(CONCATENATE(F50704),Term!$A$1:$C$2000,1,FALSE)),0,1))</f>
        <v/>
      </c>
    </row>
    <row r="50705" spans="36:36" x14ac:dyDescent="0.15">
      <c r="AJ50705" t="str">
        <f>IF(AI50705="","",IF(ISERROR(VLOOKUP(CONCATENATE(F50705),Term!$A$1:$C$2000,1,FALSE)),0,1))</f>
        <v/>
      </c>
    </row>
    <row r="50706" spans="36:36" x14ac:dyDescent="0.15">
      <c r="AJ50706" t="str">
        <f>IF(AI50706="","",IF(ISERROR(VLOOKUP(CONCATENATE(F50706),Term!$A$1:$C$2000,1,FALSE)),0,1))</f>
        <v/>
      </c>
    </row>
    <row r="50707" spans="36:36" x14ac:dyDescent="0.15">
      <c r="AJ50707" t="str">
        <f>IF(AI50707="","",IF(ISERROR(VLOOKUP(CONCATENATE(F50707),Term!$A$1:$C$2000,1,FALSE)),0,1))</f>
        <v/>
      </c>
    </row>
    <row r="50708" spans="36:36" x14ac:dyDescent="0.15">
      <c r="AJ50708" t="str">
        <f>IF(AI50708="","",IF(ISERROR(VLOOKUP(CONCATENATE(F50708),Term!$A$1:$C$2000,1,FALSE)),0,1))</f>
        <v/>
      </c>
    </row>
    <row r="50709" spans="36:36" x14ac:dyDescent="0.15">
      <c r="AJ50709" t="str">
        <f>IF(AI50709="","",IF(ISERROR(VLOOKUP(CONCATENATE(F50709),Term!$A$1:$C$2000,1,FALSE)),0,1))</f>
        <v/>
      </c>
    </row>
    <row r="50710" spans="36:36" x14ac:dyDescent="0.15">
      <c r="AJ50710" t="str">
        <f>IF(AI50710="","",IF(ISERROR(VLOOKUP(CONCATENATE(F50710),Term!$A$1:$C$2000,1,FALSE)),0,1))</f>
        <v/>
      </c>
    </row>
    <row r="50711" spans="36:36" x14ac:dyDescent="0.15">
      <c r="AJ50711" t="str">
        <f>IF(AI50711="","",IF(ISERROR(VLOOKUP(CONCATENATE(F50711),Term!$A$1:$C$2000,1,FALSE)),0,1))</f>
        <v/>
      </c>
    </row>
    <row r="50712" spans="36:36" x14ac:dyDescent="0.15">
      <c r="AJ50712" t="str">
        <f>IF(AI50712="","",IF(ISERROR(VLOOKUP(CONCATENATE(F50712),Term!$A$1:$C$2000,1,FALSE)),0,1))</f>
        <v/>
      </c>
    </row>
    <row r="50713" spans="36:36" x14ac:dyDescent="0.15">
      <c r="AJ50713" t="str">
        <f>IF(AI50713="","",IF(ISERROR(VLOOKUP(CONCATENATE(F50713),Term!$A$1:$C$2000,1,FALSE)),0,1))</f>
        <v/>
      </c>
    </row>
    <row r="50714" spans="36:36" x14ac:dyDescent="0.15">
      <c r="AJ50714" t="str">
        <f>IF(AI50714="","",IF(ISERROR(VLOOKUP(CONCATENATE(F50714),Term!$A$1:$C$2000,1,FALSE)),0,1))</f>
        <v/>
      </c>
    </row>
    <row r="50715" spans="36:36" x14ac:dyDescent="0.15">
      <c r="AJ50715" t="str">
        <f>IF(AI50715="","",IF(ISERROR(VLOOKUP(CONCATENATE(F50715),Term!$A$1:$C$2000,1,FALSE)),0,1))</f>
        <v/>
      </c>
    </row>
    <row r="50716" spans="36:36" x14ac:dyDescent="0.15">
      <c r="AJ50716" t="str">
        <f>IF(AI50716="","",IF(ISERROR(VLOOKUP(CONCATENATE(F50716),Term!$A$1:$C$2000,1,FALSE)),0,1))</f>
        <v/>
      </c>
    </row>
    <row r="50717" spans="36:36" x14ac:dyDescent="0.15">
      <c r="AJ50717" t="str">
        <f>IF(AI50717="","",IF(ISERROR(VLOOKUP(CONCATENATE(F50717),Term!$A$1:$C$2000,1,FALSE)),0,1))</f>
        <v/>
      </c>
    </row>
    <row r="50718" spans="36:36" x14ac:dyDescent="0.15">
      <c r="AJ50718" t="str">
        <f>IF(AI50718="","",IF(ISERROR(VLOOKUP(CONCATENATE(F50718),Term!$A$1:$C$2000,1,FALSE)),0,1))</f>
        <v/>
      </c>
    </row>
    <row r="50719" spans="36:36" x14ac:dyDescent="0.15">
      <c r="AJ50719" t="str">
        <f>IF(AI50719="","",IF(ISERROR(VLOOKUP(CONCATENATE(F50719),Term!$A$1:$C$2000,1,FALSE)),0,1))</f>
        <v/>
      </c>
    </row>
    <row r="50720" spans="36:36" x14ac:dyDescent="0.15">
      <c r="AJ50720" t="str">
        <f>IF(AI50720="","",IF(ISERROR(VLOOKUP(CONCATENATE(F50720),Term!$A$1:$C$2000,1,FALSE)),0,1))</f>
        <v/>
      </c>
    </row>
    <row r="50721" spans="36:36" x14ac:dyDescent="0.15">
      <c r="AJ50721" t="str">
        <f>IF(AI50721="","",IF(ISERROR(VLOOKUP(CONCATENATE(F50721),Term!$A$1:$C$2000,1,FALSE)),0,1))</f>
        <v/>
      </c>
    </row>
    <row r="50722" spans="36:36" x14ac:dyDescent="0.15">
      <c r="AJ50722" t="str">
        <f>IF(AI50722="","",IF(ISERROR(VLOOKUP(CONCATENATE(F50722),Term!$A$1:$C$2000,1,FALSE)),0,1))</f>
        <v/>
      </c>
    </row>
    <row r="50723" spans="36:36" x14ac:dyDescent="0.15">
      <c r="AJ50723" t="str">
        <f>IF(AI50723="","",IF(ISERROR(VLOOKUP(CONCATENATE(F50723),Term!$A$1:$C$2000,1,FALSE)),0,1))</f>
        <v/>
      </c>
    </row>
    <row r="50724" spans="36:36" x14ac:dyDescent="0.15">
      <c r="AJ50724" t="str">
        <f>IF(AI50724="","",IF(ISERROR(VLOOKUP(CONCATENATE(F50724),Term!$A$1:$C$2000,1,FALSE)),0,1))</f>
        <v/>
      </c>
    </row>
    <row r="50725" spans="36:36" x14ac:dyDescent="0.15">
      <c r="AJ50725" t="str">
        <f>IF(AI50725="","",IF(ISERROR(VLOOKUP(CONCATENATE(F50725),Term!$A$1:$C$2000,1,FALSE)),0,1))</f>
        <v/>
      </c>
    </row>
    <row r="50726" spans="36:36" x14ac:dyDescent="0.15">
      <c r="AJ50726" t="str">
        <f>IF(AI50726="","",IF(ISERROR(VLOOKUP(CONCATENATE(F50726),Term!$A$1:$C$2000,1,FALSE)),0,1))</f>
        <v/>
      </c>
    </row>
    <row r="50727" spans="36:36" x14ac:dyDescent="0.15">
      <c r="AJ50727" t="str">
        <f>IF(AI50727="","",IF(ISERROR(VLOOKUP(CONCATENATE(F50727),Term!$A$1:$C$2000,1,FALSE)),0,1))</f>
        <v/>
      </c>
    </row>
    <row r="50728" spans="36:36" x14ac:dyDescent="0.15">
      <c r="AJ50728" t="str">
        <f>IF(AI50728="","",IF(ISERROR(VLOOKUP(CONCATENATE(F50728),Term!$A$1:$C$2000,1,FALSE)),0,1))</f>
        <v/>
      </c>
    </row>
    <row r="50729" spans="36:36" x14ac:dyDescent="0.15">
      <c r="AJ50729" t="str">
        <f>IF(AI50729="","",IF(ISERROR(VLOOKUP(CONCATENATE(F50729),Term!$A$1:$C$2000,1,FALSE)),0,1))</f>
        <v/>
      </c>
    </row>
    <row r="50730" spans="36:36" x14ac:dyDescent="0.15">
      <c r="AJ50730" t="str">
        <f>IF(AI50730="","",IF(ISERROR(VLOOKUP(CONCATENATE(F50730),Term!$A$1:$C$2000,1,FALSE)),0,1))</f>
        <v/>
      </c>
    </row>
    <row r="50731" spans="36:36" x14ac:dyDescent="0.15">
      <c r="AJ50731" t="str">
        <f>IF(AI50731="","",IF(ISERROR(VLOOKUP(CONCATENATE(F50731),Term!$A$1:$C$2000,1,FALSE)),0,1))</f>
        <v/>
      </c>
    </row>
    <row r="50732" spans="36:36" x14ac:dyDescent="0.15">
      <c r="AJ50732" t="str">
        <f>IF(AI50732="","",IF(ISERROR(VLOOKUP(CONCATENATE(F50732),Term!$A$1:$C$2000,1,FALSE)),0,1))</f>
        <v/>
      </c>
    </row>
    <row r="50733" spans="36:36" x14ac:dyDescent="0.15">
      <c r="AJ50733" t="str">
        <f>IF(AI50733="","",IF(ISERROR(VLOOKUP(CONCATENATE(F50733),Term!$A$1:$C$2000,1,FALSE)),0,1))</f>
        <v/>
      </c>
    </row>
    <row r="50734" spans="36:36" x14ac:dyDescent="0.15">
      <c r="AJ50734" t="str">
        <f>IF(AI50734="","",IF(ISERROR(VLOOKUP(CONCATENATE(F50734),Term!$A$1:$C$2000,1,FALSE)),0,1))</f>
        <v/>
      </c>
    </row>
    <row r="50735" spans="36:36" x14ac:dyDescent="0.15">
      <c r="AJ50735" t="str">
        <f>IF(AI50735="","",IF(ISERROR(VLOOKUP(CONCATENATE(F50735),Term!$A$1:$C$2000,1,FALSE)),0,1))</f>
        <v/>
      </c>
    </row>
    <row r="50736" spans="36:36" x14ac:dyDescent="0.15">
      <c r="AJ50736" t="str">
        <f>IF(AI50736="","",IF(ISERROR(VLOOKUP(CONCATENATE(F50736),Term!$A$1:$C$2000,1,FALSE)),0,1))</f>
        <v/>
      </c>
    </row>
    <row r="50737" spans="36:36" x14ac:dyDescent="0.15">
      <c r="AJ50737" t="str">
        <f>IF(AI50737="","",IF(ISERROR(VLOOKUP(CONCATENATE(F50737),Term!$A$1:$C$2000,1,FALSE)),0,1))</f>
        <v/>
      </c>
    </row>
    <row r="50738" spans="36:36" x14ac:dyDescent="0.15">
      <c r="AJ50738" t="str">
        <f>IF(AI50738="","",IF(ISERROR(VLOOKUP(CONCATENATE(F50738),Term!$A$1:$C$2000,1,FALSE)),0,1))</f>
        <v/>
      </c>
    </row>
    <row r="50739" spans="36:36" x14ac:dyDescent="0.15">
      <c r="AJ50739" t="str">
        <f>IF(AI50739="","",IF(ISERROR(VLOOKUP(CONCATENATE(F50739),Term!$A$1:$C$2000,1,FALSE)),0,1))</f>
        <v/>
      </c>
    </row>
    <row r="50740" spans="36:36" x14ac:dyDescent="0.15">
      <c r="AJ50740" t="str">
        <f>IF(AI50740="","",IF(ISERROR(VLOOKUP(CONCATENATE(F50740),Term!$A$1:$C$2000,1,FALSE)),0,1))</f>
        <v/>
      </c>
    </row>
    <row r="50741" spans="36:36" x14ac:dyDescent="0.15">
      <c r="AJ50741" t="str">
        <f>IF(AI50741="","",IF(ISERROR(VLOOKUP(CONCATENATE(F50741),Term!$A$1:$C$2000,1,FALSE)),0,1))</f>
        <v/>
      </c>
    </row>
    <row r="50742" spans="36:36" x14ac:dyDescent="0.15">
      <c r="AJ50742" t="str">
        <f>IF(AI50742="","",IF(ISERROR(VLOOKUP(CONCATENATE(F50742),Term!$A$1:$C$2000,1,FALSE)),0,1))</f>
        <v/>
      </c>
    </row>
    <row r="50743" spans="36:36" x14ac:dyDescent="0.15">
      <c r="AJ50743" t="str">
        <f>IF(AI50743="","",IF(ISERROR(VLOOKUP(CONCATENATE(F50743),Term!$A$1:$C$2000,1,FALSE)),0,1))</f>
        <v/>
      </c>
    </row>
    <row r="50744" spans="36:36" x14ac:dyDescent="0.15">
      <c r="AJ50744" t="str">
        <f>IF(AI50744="","",IF(ISERROR(VLOOKUP(CONCATENATE(F50744),Term!$A$1:$C$2000,1,FALSE)),0,1))</f>
        <v/>
      </c>
    </row>
    <row r="50745" spans="36:36" x14ac:dyDescent="0.15">
      <c r="AJ50745" t="str">
        <f>IF(AI50745="","",IF(ISERROR(VLOOKUP(CONCATENATE(F50745),Term!$A$1:$C$2000,1,FALSE)),0,1))</f>
        <v/>
      </c>
    </row>
    <row r="50746" spans="36:36" x14ac:dyDescent="0.15">
      <c r="AJ50746" t="str">
        <f>IF(AI50746="","",IF(ISERROR(VLOOKUP(CONCATENATE(F50746),Term!$A$1:$C$2000,1,FALSE)),0,1))</f>
        <v/>
      </c>
    </row>
    <row r="50747" spans="36:36" x14ac:dyDescent="0.15">
      <c r="AJ50747" t="str">
        <f>IF(AI50747="","",IF(ISERROR(VLOOKUP(CONCATENATE(F50747),Term!$A$1:$C$2000,1,FALSE)),0,1))</f>
        <v/>
      </c>
    </row>
    <row r="50748" spans="36:36" x14ac:dyDescent="0.15">
      <c r="AJ50748" t="str">
        <f>IF(AI50748="","",IF(ISERROR(VLOOKUP(CONCATENATE(F50748),Term!$A$1:$C$2000,1,FALSE)),0,1))</f>
        <v/>
      </c>
    </row>
    <row r="50749" spans="36:36" x14ac:dyDescent="0.15">
      <c r="AJ50749" t="str">
        <f>IF(AI50749="","",IF(ISERROR(VLOOKUP(CONCATENATE(F50749),Term!$A$1:$C$2000,1,FALSE)),0,1))</f>
        <v/>
      </c>
    </row>
    <row r="50750" spans="36:36" x14ac:dyDescent="0.15">
      <c r="AJ50750" t="str">
        <f>IF(AI50750="","",IF(ISERROR(VLOOKUP(CONCATENATE(F50750),Term!$A$1:$C$2000,1,FALSE)),0,1))</f>
        <v/>
      </c>
    </row>
    <row r="50751" spans="36:36" x14ac:dyDescent="0.15">
      <c r="AJ50751" t="str">
        <f>IF(AI50751="","",IF(ISERROR(VLOOKUP(CONCATENATE(F50751),Term!$A$1:$C$2000,1,FALSE)),0,1))</f>
        <v/>
      </c>
    </row>
    <row r="50752" spans="36:36" x14ac:dyDescent="0.15">
      <c r="AJ50752" t="str">
        <f>IF(AI50752="","",IF(ISERROR(VLOOKUP(CONCATENATE(F50752),Term!$A$1:$C$2000,1,FALSE)),0,1))</f>
        <v/>
      </c>
    </row>
    <row r="50753" spans="36:36" x14ac:dyDescent="0.15">
      <c r="AJ50753" t="str">
        <f>IF(AI50753="","",IF(ISERROR(VLOOKUP(CONCATENATE(F50753),Term!$A$1:$C$2000,1,FALSE)),0,1))</f>
        <v/>
      </c>
    </row>
    <row r="50754" spans="36:36" x14ac:dyDescent="0.15">
      <c r="AJ50754" t="str">
        <f>IF(AI50754="","",IF(ISERROR(VLOOKUP(CONCATENATE(F50754),Term!$A$1:$C$2000,1,FALSE)),0,1))</f>
        <v/>
      </c>
    </row>
    <row r="50755" spans="36:36" x14ac:dyDescent="0.15">
      <c r="AJ50755" t="str">
        <f>IF(AI50755="","",IF(ISERROR(VLOOKUP(CONCATENATE(F50755),Term!$A$1:$C$2000,1,FALSE)),0,1))</f>
        <v/>
      </c>
    </row>
    <row r="50756" spans="36:36" x14ac:dyDescent="0.15">
      <c r="AJ50756" t="str">
        <f>IF(AI50756="","",IF(ISERROR(VLOOKUP(CONCATENATE(F50756),Term!$A$1:$C$2000,1,FALSE)),0,1))</f>
        <v/>
      </c>
    </row>
    <row r="50757" spans="36:36" x14ac:dyDescent="0.15">
      <c r="AJ50757" t="str">
        <f>IF(AI50757="","",IF(ISERROR(VLOOKUP(CONCATENATE(F50757),Term!$A$1:$C$2000,1,FALSE)),0,1))</f>
        <v/>
      </c>
    </row>
    <row r="50758" spans="36:36" x14ac:dyDescent="0.15">
      <c r="AJ50758" t="str">
        <f>IF(AI50758="","",IF(ISERROR(VLOOKUP(CONCATENATE(F50758),Term!$A$1:$C$2000,1,FALSE)),0,1))</f>
        <v/>
      </c>
    </row>
    <row r="50759" spans="36:36" x14ac:dyDescent="0.15">
      <c r="AJ50759" t="str">
        <f>IF(AI50759="","",IF(ISERROR(VLOOKUP(CONCATENATE(F50759),Term!$A$1:$C$2000,1,FALSE)),0,1))</f>
        <v/>
      </c>
    </row>
    <row r="50760" spans="36:36" x14ac:dyDescent="0.15">
      <c r="AJ50760" t="str">
        <f>IF(AI50760="","",IF(ISERROR(VLOOKUP(CONCATENATE(F50760),Term!$A$1:$C$2000,1,FALSE)),0,1))</f>
        <v/>
      </c>
    </row>
    <row r="50761" spans="36:36" x14ac:dyDescent="0.15">
      <c r="AJ50761" t="str">
        <f>IF(AI50761="","",IF(ISERROR(VLOOKUP(CONCATENATE(F50761),Term!$A$1:$C$2000,1,FALSE)),0,1))</f>
        <v/>
      </c>
    </row>
    <row r="50762" spans="36:36" x14ac:dyDescent="0.15">
      <c r="AJ50762" t="str">
        <f>IF(AI50762="","",IF(ISERROR(VLOOKUP(CONCATENATE(F50762),Term!$A$1:$C$2000,1,FALSE)),0,1))</f>
        <v/>
      </c>
    </row>
    <row r="50763" spans="36:36" x14ac:dyDescent="0.15">
      <c r="AJ50763" t="str">
        <f>IF(AI50763="","",IF(ISERROR(VLOOKUP(CONCATENATE(F50763),Term!$A$1:$C$2000,1,FALSE)),0,1))</f>
        <v/>
      </c>
    </row>
    <row r="50764" spans="36:36" x14ac:dyDescent="0.15">
      <c r="AJ50764" t="str">
        <f>IF(AI50764="","",IF(ISERROR(VLOOKUP(CONCATENATE(F50764),Term!$A$1:$C$2000,1,FALSE)),0,1))</f>
        <v/>
      </c>
    </row>
    <row r="50765" spans="36:36" x14ac:dyDescent="0.15">
      <c r="AJ50765" t="str">
        <f>IF(AI50765="","",IF(ISERROR(VLOOKUP(CONCATENATE(F50765),Term!$A$1:$C$2000,1,FALSE)),0,1))</f>
        <v/>
      </c>
    </row>
    <row r="50766" spans="36:36" x14ac:dyDescent="0.15">
      <c r="AJ50766" t="str">
        <f>IF(AI50766="","",IF(ISERROR(VLOOKUP(CONCATENATE(F50766),Term!$A$1:$C$2000,1,FALSE)),0,1))</f>
        <v/>
      </c>
    </row>
    <row r="50767" spans="36:36" x14ac:dyDescent="0.15">
      <c r="AJ50767" t="str">
        <f>IF(AI50767="","",IF(ISERROR(VLOOKUP(CONCATENATE(F50767),Term!$A$1:$C$2000,1,FALSE)),0,1))</f>
        <v/>
      </c>
    </row>
    <row r="50768" spans="36:36" x14ac:dyDescent="0.15">
      <c r="AJ50768" t="str">
        <f>IF(AI50768="","",IF(ISERROR(VLOOKUP(CONCATENATE(F50768),Term!$A$1:$C$2000,1,FALSE)),0,1))</f>
        <v/>
      </c>
    </row>
    <row r="50769" spans="36:36" x14ac:dyDescent="0.15">
      <c r="AJ50769" t="str">
        <f>IF(AI50769="","",IF(ISERROR(VLOOKUP(CONCATENATE(F50769),Term!$A$1:$C$2000,1,FALSE)),0,1))</f>
        <v/>
      </c>
    </row>
    <row r="50770" spans="36:36" x14ac:dyDescent="0.15">
      <c r="AJ50770" t="str">
        <f>IF(AI50770="","",IF(ISERROR(VLOOKUP(CONCATENATE(F50770),Term!$A$1:$C$2000,1,FALSE)),0,1))</f>
        <v/>
      </c>
    </row>
    <row r="50771" spans="36:36" x14ac:dyDescent="0.15">
      <c r="AJ50771" t="str">
        <f>IF(AI50771="","",IF(ISERROR(VLOOKUP(CONCATENATE(F50771),Term!$A$1:$C$2000,1,FALSE)),0,1))</f>
        <v/>
      </c>
    </row>
    <row r="50772" spans="36:36" x14ac:dyDescent="0.15">
      <c r="AJ50772" t="str">
        <f>IF(AI50772="","",IF(ISERROR(VLOOKUP(CONCATENATE(F50772),Term!$A$1:$C$2000,1,FALSE)),0,1))</f>
        <v/>
      </c>
    </row>
    <row r="50773" spans="36:36" x14ac:dyDescent="0.15">
      <c r="AJ50773" t="str">
        <f>IF(AI50773="","",IF(ISERROR(VLOOKUP(CONCATENATE(F50773),Term!$A$1:$C$2000,1,FALSE)),0,1))</f>
        <v/>
      </c>
    </row>
    <row r="50774" spans="36:36" x14ac:dyDescent="0.15">
      <c r="AJ50774" t="str">
        <f>IF(AI50774="","",IF(ISERROR(VLOOKUP(CONCATENATE(F50774),Term!$A$1:$C$2000,1,FALSE)),0,1))</f>
        <v/>
      </c>
    </row>
    <row r="50775" spans="36:36" x14ac:dyDescent="0.15">
      <c r="AJ50775" t="str">
        <f>IF(AI50775="","",IF(ISERROR(VLOOKUP(CONCATENATE(F50775),Term!$A$1:$C$2000,1,FALSE)),0,1))</f>
        <v/>
      </c>
    </row>
    <row r="50776" spans="36:36" x14ac:dyDescent="0.15">
      <c r="AJ50776" t="str">
        <f>IF(AI50776="","",IF(ISERROR(VLOOKUP(CONCATENATE(F50776),Term!$A$1:$C$2000,1,FALSE)),0,1))</f>
        <v/>
      </c>
    </row>
    <row r="50777" spans="36:36" x14ac:dyDescent="0.15">
      <c r="AJ50777" t="str">
        <f>IF(AI50777="","",IF(ISERROR(VLOOKUP(CONCATENATE(F50777),Term!$A$1:$C$2000,1,FALSE)),0,1))</f>
        <v/>
      </c>
    </row>
    <row r="50778" spans="36:36" x14ac:dyDescent="0.15">
      <c r="AJ50778" t="str">
        <f>IF(AI50778="","",IF(ISERROR(VLOOKUP(CONCATENATE(F50778),Term!$A$1:$C$2000,1,FALSE)),0,1))</f>
        <v/>
      </c>
    </row>
    <row r="50779" spans="36:36" x14ac:dyDescent="0.15">
      <c r="AJ50779" t="str">
        <f>IF(AI50779="","",IF(ISERROR(VLOOKUP(CONCATENATE(F50779),Term!$A$1:$C$2000,1,FALSE)),0,1))</f>
        <v/>
      </c>
    </row>
    <row r="50780" spans="36:36" x14ac:dyDescent="0.15">
      <c r="AJ50780" t="str">
        <f>IF(AI50780="","",IF(ISERROR(VLOOKUP(CONCATENATE(F50780),Term!$A$1:$C$2000,1,FALSE)),0,1))</f>
        <v/>
      </c>
    </row>
    <row r="50781" spans="36:36" x14ac:dyDescent="0.15">
      <c r="AJ50781" t="str">
        <f>IF(AI50781="","",IF(ISERROR(VLOOKUP(CONCATENATE(F50781),Term!$A$1:$C$2000,1,FALSE)),0,1))</f>
        <v/>
      </c>
    </row>
    <row r="50782" spans="36:36" x14ac:dyDescent="0.15">
      <c r="AJ50782" t="str">
        <f>IF(AI50782="","",IF(ISERROR(VLOOKUP(CONCATENATE(F50782),Term!$A$1:$C$2000,1,FALSE)),0,1))</f>
        <v/>
      </c>
    </row>
    <row r="50783" spans="36:36" x14ac:dyDescent="0.15">
      <c r="AJ50783" t="str">
        <f>IF(AI50783="","",IF(ISERROR(VLOOKUP(CONCATENATE(F50783),Term!$A$1:$C$2000,1,FALSE)),0,1))</f>
        <v/>
      </c>
    </row>
    <row r="50784" spans="36:36" x14ac:dyDescent="0.15">
      <c r="AJ50784" t="str">
        <f>IF(AI50784="","",IF(ISERROR(VLOOKUP(CONCATENATE(F50784),Term!$A$1:$C$2000,1,FALSE)),0,1))</f>
        <v/>
      </c>
    </row>
    <row r="50785" spans="36:36" x14ac:dyDescent="0.15">
      <c r="AJ50785" t="str">
        <f>IF(AI50785="","",IF(ISERROR(VLOOKUP(CONCATENATE(F50785),Term!$A$1:$C$2000,1,FALSE)),0,1))</f>
        <v/>
      </c>
    </row>
    <row r="50786" spans="36:36" x14ac:dyDescent="0.15">
      <c r="AJ50786" t="str">
        <f>IF(AI50786="","",IF(ISERROR(VLOOKUP(CONCATENATE(F50786),Term!$A$1:$C$2000,1,FALSE)),0,1))</f>
        <v/>
      </c>
    </row>
    <row r="50787" spans="36:36" x14ac:dyDescent="0.15">
      <c r="AJ50787" t="str">
        <f>IF(AI50787="","",IF(ISERROR(VLOOKUP(CONCATENATE(F50787),Term!$A$1:$C$2000,1,FALSE)),0,1))</f>
        <v/>
      </c>
    </row>
    <row r="50788" spans="36:36" x14ac:dyDescent="0.15">
      <c r="AJ50788" t="str">
        <f>IF(AI50788="","",IF(ISERROR(VLOOKUP(CONCATENATE(F50788),Term!$A$1:$C$2000,1,FALSE)),0,1))</f>
        <v/>
      </c>
    </row>
    <row r="50789" spans="36:36" x14ac:dyDescent="0.15">
      <c r="AJ50789" t="str">
        <f>IF(AI50789="","",IF(ISERROR(VLOOKUP(CONCATENATE(F50789),Term!$A$1:$C$2000,1,FALSE)),0,1))</f>
        <v/>
      </c>
    </row>
    <row r="50790" spans="36:36" x14ac:dyDescent="0.15">
      <c r="AJ50790" t="str">
        <f>IF(AI50790="","",IF(ISERROR(VLOOKUP(CONCATENATE(F50790),Term!$A$1:$C$2000,1,FALSE)),0,1))</f>
        <v/>
      </c>
    </row>
    <row r="50791" spans="36:36" x14ac:dyDescent="0.15">
      <c r="AJ50791" t="str">
        <f>IF(AI50791="","",IF(ISERROR(VLOOKUP(CONCATENATE(F50791),Term!$A$1:$C$2000,1,FALSE)),0,1))</f>
        <v/>
      </c>
    </row>
    <row r="50792" spans="36:36" x14ac:dyDescent="0.15">
      <c r="AJ50792" t="str">
        <f>IF(AI50792="","",IF(ISERROR(VLOOKUP(CONCATENATE(F50792),Term!$A$1:$C$2000,1,FALSE)),0,1))</f>
        <v/>
      </c>
    </row>
    <row r="50793" spans="36:36" x14ac:dyDescent="0.15">
      <c r="AJ50793" t="str">
        <f>IF(AI50793="","",IF(ISERROR(VLOOKUP(CONCATENATE(F50793),Term!$A$1:$C$2000,1,FALSE)),0,1))</f>
        <v/>
      </c>
    </row>
    <row r="50794" spans="36:36" x14ac:dyDescent="0.15">
      <c r="AJ50794" t="str">
        <f>IF(AI50794="","",IF(ISERROR(VLOOKUP(CONCATENATE(F50794),Term!$A$1:$C$2000,1,FALSE)),0,1))</f>
        <v/>
      </c>
    </row>
    <row r="50795" spans="36:36" x14ac:dyDescent="0.15">
      <c r="AJ50795" t="str">
        <f>IF(AI50795="","",IF(ISERROR(VLOOKUP(CONCATENATE(F50795),Term!$A$1:$C$2000,1,FALSE)),0,1))</f>
        <v/>
      </c>
    </row>
    <row r="50796" spans="36:36" x14ac:dyDescent="0.15">
      <c r="AJ50796" t="str">
        <f>IF(AI50796="","",IF(ISERROR(VLOOKUP(CONCATENATE(F50796),Term!$A$1:$C$2000,1,FALSE)),0,1))</f>
        <v/>
      </c>
    </row>
    <row r="50797" spans="36:36" x14ac:dyDescent="0.15">
      <c r="AJ50797" t="str">
        <f>IF(AI50797="","",IF(ISERROR(VLOOKUP(CONCATENATE(F50797),Term!$A$1:$C$2000,1,FALSE)),0,1))</f>
        <v/>
      </c>
    </row>
    <row r="50798" spans="36:36" x14ac:dyDescent="0.15">
      <c r="AJ50798" t="str">
        <f>IF(AI50798="","",IF(ISERROR(VLOOKUP(CONCATENATE(F50798),Term!$A$1:$C$2000,1,FALSE)),0,1))</f>
        <v/>
      </c>
    </row>
    <row r="50799" spans="36:36" x14ac:dyDescent="0.15">
      <c r="AJ50799" t="str">
        <f>IF(AI50799="","",IF(ISERROR(VLOOKUP(CONCATENATE(F50799),Term!$A$1:$C$2000,1,FALSE)),0,1))</f>
        <v/>
      </c>
    </row>
    <row r="50800" spans="36:36" x14ac:dyDescent="0.15">
      <c r="AJ50800" t="str">
        <f>IF(AI50800="","",IF(ISERROR(VLOOKUP(CONCATENATE(F50800),Term!$A$1:$C$2000,1,FALSE)),0,1))</f>
        <v/>
      </c>
    </row>
    <row r="50801" spans="36:36" x14ac:dyDescent="0.15">
      <c r="AJ50801" t="str">
        <f>IF(AI50801="","",IF(ISERROR(VLOOKUP(CONCATENATE(F50801),Term!$A$1:$C$2000,1,FALSE)),0,1))</f>
        <v/>
      </c>
    </row>
    <row r="50802" spans="36:36" x14ac:dyDescent="0.15">
      <c r="AJ50802" t="str">
        <f>IF(AI50802="","",IF(ISERROR(VLOOKUP(CONCATENATE(F50802),Term!$A$1:$C$2000,1,FALSE)),0,1))</f>
        <v/>
      </c>
    </row>
    <row r="50803" spans="36:36" x14ac:dyDescent="0.15">
      <c r="AJ50803" t="str">
        <f>IF(AI50803="","",IF(ISERROR(VLOOKUP(CONCATENATE(F50803),Term!$A$1:$C$2000,1,FALSE)),0,1))</f>
        <v/>
      </c>
    </row>
    <row r="50804" spans="36:36" x14ac:dyDescent="0.15">
      <c r="AJ50804" t="str">
        <f>IF(AI50804="","",IF(ISERROR(VLOOKUP(CONCATENATE(F50804),Term!$A$1:$C$2000,1,FALSE)),0,1))</f>
        <v/>
      </c>
    </row>
    <row r="50805" spans="36:36" x14ac:dyDescent="0.15">
      <c r="AJ50805" t="str">
        <f>IF(AI50805="","",IF(ISERROR(VLOOKUP(CONCATENATE(F50805),Term!$A$1:$C$2000,1,FALSE)),0,1))</f>
        <v/>
      </c>
    </row>
    <row r="50806" spans="36:36" x14ac:dyDescent="0.15">
      <c r="AJ50806" t="str">
        <f>IF(AI50806="","",IF(ISERROR(VLOOKUP(CONCATENATE(F50806),Term!$A$1:$C$2000,1,FALSE)),0,1))</f>
        <v/>
      </c>
    </row>
    <row r="50807" spans="36:36" x14ac:dyDescent="0.15">
      <c r="AJ50807" t="str">
        <f>IF(AI50807="","",IF(ISERROR(VLOOKUP(CONCATENATE(F50807),Term!$A$1:$C$2000,1,FALSE)),0,1))</f>
        <v/>
      </c>
    </row>
    <row r="50808" spans="36:36" x14ac:dyDescent="0.15">
      <c r="AJ50808" t="str">
        <f>IF(AI50808="","",IF(ISERROR(VLOOKUP(CONCATENATE(F50808),Term!$A$1:$C$2000,1,FALSE)),0,1))</f>
        <v/>
      </c>
    </row>
    <row r="50809" spans="36:36" x14ac:dyDescent="0.15">
      <c r="AJ50809" t="str">
        <f>IF(AI50809="","",IF(ISERROR(VLOOKUP(CONCATENATE(F50809),Term!$A$1:$C$2000,1,FALSE)),0,1))</f>
        <v/>
      </c>
    </row>
    <row r="50810" spans="36:36" x14ac:dyDescent="0.15">
      <c r="AJ50810" t="str">
        <f>IF(AI50810="","",IF(ISERROR(VLOOKUP(CONCATENATE(F50810),Term!$A$1:$C$2000,1,FALSE)),0,1))</f>
        <v/>
      </c>
    </row>
    <row r="50811" spans="36:36" x14ac:dyDescent="0.15">
      <c r="AJ50811" t="str">
        <f>IF(AI50811="","",IF(ISERROR(VLOOKUP(CONCATENATE(F50811),Term!$A$1:$C$2000,1,FALSE)),0,1))</f>
        <v/>
      </c>
    </row>
    <row r="50812" spans="36:36" x14ac:dyDescent="0.15">
      <c r="AJ50812" t="str">
        <f>IF(AI50812="","",IF(ISERROR(VLOOKUP(CONCATENATE(F50812),Term!$A$1:$C$2000,1,FALSE)),0,1))</f>
        <v/>
      </c>
    </row>
    <row r="50813" spans="36:36" x14ac:dyDescent="0.15">
      <c r="AJ50813" t="str">
        <f>IF(AI50813="","",IF(ISERROR(VLOOKUP(CONCATENATE(F50813),Term!$A$1:$C$2000,1,FALSE)),0,1))</f>
        <v/>
      </c>
    </row>
    <row r="50814" spans="36:36" x14ac:dyDescent="0.15">
      <c r="AJ50814" t="str">
        <f>IF(AI50814="","",IF(ISERROR(VLOOKUP(CONCATENATE(F50814),Term!$A$1:$C$2000,1,FALSE)),0,1))</f>
        <v/>
      </c>
    </row>
    <row r="50815" spans="36:36" x14ac:dyDescent="0.15">
      <c r="AJ50815" t="str">
        <f>IF(AI50815="","",IF(ISERROR(VLOOKUP(CONCATENATE(F50815),Term!$A$1:$C$2000,1,FALSE)),0,1))</f>
        <v/>
      </c>
    </row>
    <row r="50816" spans="36:36" x14ac:dyDescent="0.15">
      <c r="AJ50816" t="str">
        <f>IF(AI50816="","",IF(ISERROR(VLOOKUP(CONCATENATE(F50816),Term!$A$1:$C$2000,1,FALSE)),0,1))</f>
        <v/>
      </c>
    </row>
    <row r="50817" spans="36:36" x14ac:dyDescent="0.15">
      <c r="AJ50817" t="str">
        <f>IF(AI50817="","",IF(ISERROR(VLOOKUP(CONCATENATE(F50817),Term!$A$1:$C$2000,1,FALSE)),0,1))</f>
        <v/>
      </c>
    </row>
    <row r="50818" spans="36:36" x14ac:dyDescent="0.15">
      <c r="AJ50818" t="str">
        <f>IF(AI50818="","",IF(ISERROR(VLOOKUP(CONCATENATE(F50818),Term!$A$1:$C$2000,1,FALSE)),0,1))</f>
        <v/>
      </c>
    </row>
    <row r="50819" spans="36:36" x14ac:dyDescent="0.15">
      <c r="AJ50819" t="str">
        <f>IF(AI50819="","",IF(ISERROR(VLOOKUP(CONCATENATE(F50819),Term!$A$1:$C$2000,1,FALSE)),0,1))</f>
        <v/>
      </c>
    </row>
    <row r="50820" spans="36:36" x14ac:dyDescent="0.15">
      <c r="AJ50820" t="str">
        <f>IF(AI50820="","",IF(ISERROR(VLOOKUP(CONCATENATE(F50820),Term!$A$1:$C$2000,1,FALSE)),0,1))</f>
        <v/>
      </c>
    </row>
    <row r="50821" spans="36:36" x14ac:dyDescent="0.15">
      <c r="AJ50821" t="str">
        <f>IF(AI50821="","",IF(ISERROR(VLOOKUP(CONCATENATE(F50821),Term!$A$1:$C$2000,1,FALSE)),0,1))</f>
        <v/>
      </c>
    </row>
    <row r="50822" spans="36:36" x14ac:dyDescent="0.15">
      <c r="AJ50822" t="str">
        <f>IF(AI50822="","",IF(ISERROR(VLOOKUP(CONCATENATE(F50822),Term!$A$1:$C$2000,1,FALSE)),0,1))</f>
        <v/>
      </c>
    </row>
    <row r="50823" spans="36:36" x14ac:dyDescent="0.15">
      <c r="AJ50823" t="str">
        <f>IF(AI50823="","",IF(ISERROR(VLOOKUP(CONCATENATE(F50823),Term!$A$1:$C$2000,1,FALSE)),0,1))</f>
        <v/>
      </c>
    </row>
    <row r="50824" spans="36:36" x14ac:dyDescent="0.15">
      <c r="AJ50824" t="str">
        <f>IF(AI50824="","",IF(ISERROR(VLOOKUP(CONCATENATE(F50824),Term!$A$1:$C$2000,1,FALSE)),0,1))</f>
        <v/>
      </c>
    </row>
    <row r="50825" spans="36:36" x14ac:dyDescent="0.15">
      <c r="AJ50825" t="str">
        <f>IF(AI50825="","",IF(ISERROR(VLOOKUP(CONCATENATE(F50825),Term!$A$1:$C$2000,1,FALSE)),0,1))</f>
        <v/>
      </c>
    </row>
    <row r="50826" spans="36:36" x14ac:dyDescent="0.15">
      <c r="AJ50826" t="str">
        <f>IF(AI50826="","",IF(ISERROR(VLOOKUP(CONCATENATE(F50826),Term!$A$1:$C$2000,1,FALSE)),0,1))</f>
        <v/>
      </c>
    </row>
    <row r="50827" spans="36:36" x14ac:dyDescent="0.15">
      <c r="AJ50827" t="str">
        <f>IF(AI50827="","",IF(ISERROR(VLOOKUP(CONCATENATE(F50827),Term!$A$1:$C$2000,1,FALSE)),0,1))</f>
        <v/>
      </c>
    </row>
    <row r="50828" spans="36:36" x14ac:dyDescent="0.15">
      <c r="AJ50828" t="str">
        <f>IF(AI50828="","",IF(ISERROR(VLOOKUP(CONCATENATE(F50828),Term!$A$1:$C$2000,1,FALSE)),0,1))</f>
        <v/>
      </c>
    </row>
    <row r="50829" spans="36:36" x14ac:dyDescent="0.15">
      <c r="AJ50829" t="str">
        <f>IF(AI50829="","",IF(ISERROR(VLOOKUP(CONCATENATE(F50829),Term!$A$1:$C$2000,1,FALSE)),0,1))</f>
        <v/>
      </c>
    </row>
    <row r="50830" spans="36:36" x14ac:dyDescent="0.15">
      <c r="AJ50830" t="str">
        <f>IF(AI50830="","",IF(ISERROR(VLOOKUP(CONCATENATE(F50830),Term!$A$1:$C$2000,1,FALSE)),0,1))</f>
        <v/>
      </c>
    </row>
    <row r="50831" spans="36:36" x14ac:dyDescent="0.15">
      <c r="AJ50831" t="str">
        <f>IF(AI50831="","",IF(ISERROR(VLOOKUP(CONCATENATE(F50831),Term!$A$1:$C$2000,1,FALSE)),0,1))</f>
        <v/>
      </c>
    </row>
    <row r="50832" spans="36:36" x14ac:dyDescent="0.15">
      <c r="AJ50832" t="str">
        <f>IF(AI50832="","",IF(ISERROR(VLOOKUP(CONCATENATE(F50832),Term!$A$1:$C$2000,1,FALSE)),0,1))</f>
        <v/>
      </c>
    </row>
    <row r="50833" spans="36:36" x14ac:dyDescent="0.15">
      <c r="AJ50833" t="str">
        <f>IF(AI50833="","",IF(ISERROR(VLOOKUP(CONCATENATE(F50833),Term!$A$1:$C$2000,1,FALSE)),0,1))</f>
        <v/>
      </c>
    </row>
    <row r="50834" spans="36:36" x14ac:dyDescent="0.15">
      <c r="AJ50834" t="str">
        <f>IF(AI50834="","",IF(ISERROR(VLOOKUP(CONCATENATE(F50834),Term!$A$1:$C$2000,1,FALSE)),0,1))</f>
        <v/>
      </c>
    </row>
    <row r="50835" spans="36:36" x14ac:dyDescent="0.15">
      <c r="AJ50835" t="str">
        <f>IF(AI50835="","",IF(ISERROR(VLOOKUP(CONCATENATE(F50835),Term!$A$1:$C$2000,1,FALSE)),0,1))</f>
        <v/>
      </c>
    </row>
    <row r="50836" spans="36:36" x14ac:dyDescent="0.15">
      <c r="AJ50836" t="str">
        <f>IF(AI50836="","",IF(ISERROR(VLOOKUP(CONCATENATE(F50836),Term!$A$1:$C$2000,1,FALSE)),0,1))</f>
        <v/>
      </c>
    </row>
    <row r="50837" spans="36:36" x14ac:dyDescent="0.15">
      <c r="AJ50837" t="str">
        <f>IF(AI50837="","",IF(ISERROR(VLOOKUP(CONCATENATE(F50837),Term!$A$1:$C$2000,1,FALSE)),0,1))</f>
        <v/>
      </c>
    </row>
    <row r="50838" spans="36:36" x14ac:dyDescent="0.15">
      <c r="AJ50838" t="str">
        <f>IF(AI50838="","",IF(ISERROR(VLOOKUP(CONCATENATE(F50838),Term!$A$1:$C$2000,1,FALSE)),0,1))</f>
        <v/>
      </c>
    </row>
    <row r="50839" spans="36:36" x14ac:dyDescent="0.15">
      <c r="AJ50839" t="str">
        <f>IF(AI50839="","",IF(ISERROR(VLOOKUP(CONCATENATE(F50839),Term!$A$1:$C$2000,1,FALSE)),0,1))</f>
        <v/>
      </c>
    </row>
    <row r="50840" spans="36:36" x14ac:dyDescent="0.15">
      <c r="AJ50840" t="str">
        <f>IF(AI50840="","",IF(ISERROR(VLOOKUP(CONCATENATE(F50840),Term!$A$1:$C$2000,1,FALSE)),0,1))</f>
        <v/>
      </c>
    </row>
    <row r="50841" spans="36:36" x14ac:dyDescent="0.15">
      <c r="AJ50841" t="str">
        <f>IF(AI50841="","",IF(ISERROR(VLOOKUP(CONCATENATE(F50841),Term!$A$1:$C$2000,1,FALSE)),0,1))</f>
        <v/>
      </c>
    </row>
    <row r="50842" spans="36:36" x14ac:dyDescent="0.15">
      <c r="AJ50842" t="str">
        <f>IF(AI50842="","",IF(ISERROR(VLOOKUP(CONCATENATE(F50842),Term!$A$1:$C$2000,1,FALSE)),0,1))</f>
        <v/>
      </c>
    </row>
    <row r="50843" spans="36:36" x14ac:dyDescent="0.15">
      <c r="AJ50843" t="str">
        <f>IF(AI50843="","",IF(ISERROR(VLOOKUP(CONCATENATE(F50843),Term!$A$1:$C$2000,1,FALSE)),0,1))</f>
        <v/>
      </c>
    </row>
    <row r="50844" spans="36:36" x14ac:dyDescent="0.15">
      <c r="AJ50844" t="str">
        <f>IF(AI50844="","",IF(ISERROR(VLOOKUP(CONCATENATE(F50844),Term!$A$1:$C$2000,1,FALSE)),0,1))</f>
        <v/>
      </c>
    </row>
    <row r="50845" spans="36:36" x14ac:dyDescent="0.15">
      <c r="AJ50845" t="str">
        <f>IF(AI50845="","",IF(ISERROR(VLOOKUP(CONCATENATE(F50845),Term!$A$1:$C$2000,1,FALSE)),0,1))</f>
        <v/>
      </c>
    </row>
    <row r="50846" spans="36:36" x14ac:dyDescent="0.15">
      <c r="AJ50846" t="str">
        <f>IF(AI50846="","",IF(ISERROR(VLOOKUP(CONCATENATE(F50846),Term!$A$1:$C$2000,1,FALSE)),0,1))</f>
        <v/>
      </c>
    </row>
    <row r="50847" spans="36:36" x14ac:dyDescent="0.15">
      <c r="AJ50847" t="str">
        <f>IF(AI50847="","",IF(ISERROR(VLOOKUP(CONCATENATE(F50847),Term!$A$1:$C$2000,1,FALSE)),0,1))</f>
        <v/>
      </c>
    </row>
    <row r="50848" spans="36:36" x14ac:dyDescent="0.15">
      <c r="AJ50848" t="str">
        <f>IF(AI50848="","",IF(ISERROR(VLOOKUP(CONCATENATE(F50848),Term!$A$1:$C$2000,1,FALSE)),0,1))</f>
        <v/>
      </c>
    </row>
    <row r="50849" spans="36:36" x14ac:dyDescent="0.15">
      <c r="AJ50849" t="str">
        <f>IF(AI50849="","",IF(ISERROR(VLOOKUP(CONCATENATE(F50849),Term!$A$1:$C$2000,1,FALSE)),0,1))</f>
        <v/>
      </c>
    </row>
    <row r="50850" spans="36:36" x14ac:dyDescent="0.15">
      <c r="AJ50850" t="str">
        <f>IF(AI50850="","",IF(ISERROR(VLOOKUP(CONCATENATE(F50850),Term!$A$1:$C$2000,1,FALSE)),0,1))</f>
        <v/>
      </c>
    </row>
    <row r="50851" spans="36:36" x14ac:dyDescent="0.15">
      <c r="AJ50851" t="str">
        <f>IF(AI50851="","",IF(ISERROR(VLOOKUP(CONCATENATE(F50851),Term!$A$1:$C$2000,1,FALSE)),0,1))</f>
        <v/>
      </c>
    </row>
    <row r="50852" spans="36:36" x14ac:dyDescent="0.15">
      <c r="AJ50852" t="str">
        <f>IF(AI50852="","",IF(ISERROR(VLOOKUP(CONCATENATE(F50852),Term!$A$1:$C$2000,1,FALSE)),0,1))</f>
        <v/>
      </c>
    </row>
    <row r="50853" spans="36:36" x14ac:dyDescent="0.15">
      <c r="AJ50853" t="str">
        <f>IF(AI50853="","",IF(ISERROR(VLOOKUP(CONCATENATE(F50853),Term!$A$1:$C$2000,1,FALSE)),0,1))</f>
        <v/>
      </c>
    </row>
    <row r="50854" spans="36:36" x14ac:dyDescent="0.15">
      <c r="AJ50854" t="str">
        <f>IF(AI50854="","",IF(ISERROR(VLOOKUP(CONCATENATE(F50854),Term!$A$1:$C$2000,1,FALSE)),0,1))</f>
        <v/>
      </c>
    </row>
    <row r="50855" spans="36:36" x14ac:dyDescent="0.15">
      <c r="AJ50855" t="str">
        <f>IF(AI50855="","",IF(ISERROR(VLOOKUP(CONCATENATE(F50855),Term!$A$1:$C$2000,1,FALSE)),0,1))</f>
        <v/>
      </c>
    </row>
    <row r="50856" spans="36:36" x14ac:dyDescent="0.15">
      <c r="AJ50856" t="str">
        <f>IF(AI50856="","",IF(ISERROR(VLOOKUP(CONCATENATE(F50856),Term!$A$1:$C$2000,1,FALSE)),0,1))</f>
        <v/>
      </c>
    </row>
    <row r="50857" spans="36:36" x14ac:dyDescent="0.15">
      <c r="AJ50857" t="str">
        <f>IF(AI50857="","",IF(ISERROR(VLOOKUP(CONCATENATE(F50857),Term!$A$1:$C$2000,1,FALSE)),0,1))</f>
        <v/>
      </c>
    </row>
    <row r="50858" spans="36:36" x14ac:dyDescent="0.15">
      <c r="AJ50858" t="str">
        <f>IF(AI50858="","",IF(ISERROR(VLOOKUP(CONCATENATE(F50858),Term!$A$1:$C$2000,1,FALSE)),0,1))</f>
        <v/>
      </c>
    </row>
    <row r="50859" spans="36:36" x14ac:dyDescent="0.15">
      <c r="AJ50859" t="str">
        <f>IF(AI50859="","",IF(ISERROR(VLOOKUP(CONCATENATE(F50859),Term!$A$1:$C$2000,1,FALSE)),0,1))</f>
        <v/>
      </c>
    </row>
    <row r="50860" spans="36:36" x14ac:dyDescent="0.15">
      <c r="AJ50860" t="str">
        <f>IF(AI50860="","",IF(ISERROR(VLOOKUP(CONCATENATE(F50860),Term!$A$1:$C$2000,1,FALSE)),0,1))</f>
        <v/>
      </c>
    </row>
    <row r="50861" spans="36:36" x14ac:dyDescent="0.15">
      <c r="AJ50861" t="str">
        <f>IF(AI50861="","",IF(ISERROR(VLOOKUP(CONCATENATE(F50861),Term!$A$1:$C$2000,1,FALSE)),0,1))</f>
        <v/>
      </c>
    </row>
    <row r="50862" spans="36:36" x14ac:dyDescent="0.15">
      <c r="AJ50862" t="str">
        <f>IF(AI50862="","",IF(ISERROR(VLOOKUP(CONCATENATE(F50862),Term!$A$1:$C$2000,1,FALSE)),0,1))</f>
        <v/>
      </c>
    </row>
    <row r="50863" spans="36:36" x14ac:dyDescent="0.15">
      <c r="AJ50863" t="str">
        <f>IF(AI50863="","",IF(ISERROR(VLOOKUP(CONCATENATE(F50863),Term!$A$1:$C$2000,1,FALSE)),0,1))</f>
        <v/>
      </c>
    </row>
    <row r="50864" spans="36:36" x14ac:dyDescent="0.15">
      <c r="AJ50864" t="str">
        <f>IF(AI50864="","",IF(ISERROR(VLOOKUP(CONCATENATE(F50864),Term!$A$1:$C$2000,1,FALSE)),0,1))</f>
        <v/>
      </c>
    </row>
    <row r="50865" spans="36:36" x14ac:dyDescent="0.15">
      <c r="AJ50865" t="str">
        <f>IF(AI50865="","",IF(ISERROR(VLOOKUP(CONCATENATE(F50865),Term!$A$1:$C$2000,1,FALSE)),0,1))</f>
        <v/>
      </c>
    </row>
    <row r="50866" spans="36:36" x14ac:dyDescent="0.15">
      <c r="AJ50866" t="str">
        <f>IF(AI50866="","",IF(ISERROR(VLOOKUP(CONCATENATE(F50866),Term!$A$1:$C$2000,1,FALSE)),0,1))</f>
        <v/>
      </c>
    </row>
    <row r="50867" spans="36:36" x14ac:dyDescent="0.15">
      <c r="AJ50867" t="str">
        <f>IF(AI50867="","",IF(ISERROR(VLOOKUP(CONCATENATE(F50867),Term!$A$1:$C$2000,1,FALSE)),0,1))</f>
        <v/>
      </c>
    </row>
    <row r="50868" spans="36:36" x14ac:dyDescent="0.15">
      <c r="AJ50868" t="str">
        <f>IF(AI50868="","",IF(ISERROR(VLOOKUP(CONCATENATE(F50868),Term!$A$1:$C$2000,1,FALSE)),0,1))</f>
        <v/>
      </c>
    </row>
    <row r="50869" spans="36:36" x14ac:dyDescent="0.15">
      <c r="AJ50869" t="str">
        <f>IF(AI50869="","",IF(ISERROR(VLOOKUP(CONCATENATE(F50869),Term!$A$1:$C$2000,1,FALSE)),0,1))</f>
        <v/>
      </c>
    </row>
    <row r="50870" spans="36:36" x14ac:dyDescent="0.15">
      <c r="AJ50870" t="str">
        <f>IF(AI50870="","",IF(ISERROR(VLOOKUP(CONCATENATE(F50870),Term!$A$1:$C$2000,1,FALSE)),0,1))</f>
        <v/>
      </c>
    </row>
    <row r="50871" spans="36:36" x14ac:dyDescent="0.15">
      <c r="AJ50871" t="str">
        <f>IF(AI50871="","",IF(ISERROR(VLOOKUP(CONCATENATE(F50871),Term!$A$1:$C$2000,1,FALSE)),0,1))</f>
        <v/>
      </c>
    </row>
    <row r="50872" spans="36:36" x14ac:dyDescent="0.15">
      <c r="AJ50872" t="str">
        <f>IF(AI50872="","",IF(ISERROR(VLOOKUP(CONCATENATE(F50872),Term!$A$1:$C$2000,1,FALSE)),0,1))</f>
        <v/>
      </c>
    </row>
    <row r="50873" spans="36:36" x14ac:dyDescent="0.15">
      <c r="AJ50873" t="str">
        <f>IF(AI50873="","",IF(ISERROR(VLOOKUP(CONCATENATE(F50873),Term!$A$1:$C$2000,1,FALSE)),0,1))</f>
        <v/>
      </c>
    </row>
    <row r="50874" spans="36:36" x14ac:dyDescent="0.15">
      <c r="AJ50874" t="str">
        <f>IF(AI50874="","",IF(ISERROR(VLOOKUP(CONCATENATE(F50874),Term!$A$1:$C$2000,1,FALSE)),0,1))</f>
        <v/>
      </c>
    </row>
    <row r="50875" spans="36:36" x14ac:dyDescent="0.15">
      <c r="AJ50875" t="str">
        <f>IF(AI50875="","",IF(ISERROR(VLOOKUP(CONCATENATE(F50875),Term!$A$1:$C$2000,1,FALSE)),0,1))</f>
        <v/>
      </c>
    </row>
    <row r="50876" spans="36:36" x14ac:dyDescent="0.15">
      <c r="AJ50876" t="str">
        <f>IF(AI50876="","",IF(ISERROR(VLOOKUP(CONCATENATE(F50876),Term!$A$1:$C$2000,1,FALSE)),0,1))</f>
        <v/>
      </c>
    </row>
    <row r="50877" spans="36:36" x14ac:dyDescent="0.15">
      <c r="AJ50877" t="str">
        <f>IF(AI50877="","",IF(ISERROR(VLOOKUP(CONCATENATE(F50877),Term!$A$1:$C$2000,1,FALSE)),0,1))</f>
        <v/>
      </c>
    </row>
    <row r="50878" spans="36:36" x14ac:dyDescent="0.15">
      <c r="AJ50878" t="str">
        <f>IF(AI50878="","",IF(ISERROR(VLOOKUP(CONCATENATE(F50878),Term!$A$1:$C$2000,1,FALSE)),0,1))</f>
        <v/>
      </c>
    </row>
    <row r="50879" spans="36:36" x14ac:dyDescent="0.15">
      <c r="AJ50879" t="str">
        <f>IF(AI50879="","",IF(ISERROR(VLOOKUP(CONCATENATE(F50879),Term!$A$1:$C$2000,1,FALSE)),0,1))</f>
        <v/>
      </c>
    </row>
    <row r="50880" spans="36:36" x14ac:dyDescent="0.15">
      <c r="AJ50880" t="str">
        <f>IF(AI50880="","",IF(ISERROR(VLOOKUP(CONCATENATE(F50880),Term!$A$1:$C$2000,1,FALSE)),0,1))</f>
        <v/>
      </c>
    </row>
    <row r="50881" spans="36:36" x14ac:dyDescent="0.15">
      <c r="AJ50881" t="str">
        <f>IF(AI50881="","",IF(ISERROR(VLOOKUP(CONCATENATE(F50881),Term!$A$1:$C$2000,1,FALSE)),0,1))</f>
        <v/>
      </c>
    </row>
    <row r="50882" spans="36:36" x14ac:dyDescent="0.15">
      <c r="AJ50882" t="str">
        <f>IF(AI50882="","",IF(ISERROR(VLOOKUP(CONCATENATE(F50882),Term!$A$1:$C$2000,1,FALSE)),0,1))</f>
        <v/>
      </c>
    </row>
    <row r="50883" spans="36:36" x14ac:dyDescent="0.15">
      <c r="AJ50883" t="str">
        <f>IF(AI50883="","",IF(ISERROR(VLOOKUP(CONCATENATE(F50883),Term!$A$1:$C$2000,1,FALSE)),0,1))</f>
        <v/>
      </c>
    </row>
    <row r="50884" spans="36:36" x14ac:dyDescent="0.15">
      <c r="AJ50884" t="str">
        <f>IF(AI50884="","",IF(ISERROR(VLOOKUP(CONCATENATE(F50884),Term!$A$1:$C$2000,1,FALSE)),0,1))</f>
        <v/>
      </c>
    </row>
    <row r="50885" spans="36:36" x14ac:dyDescent="0.15">
      <c r="AJ50885" t="str">
        <f>IF(AI50885="","",IF(ISERROR(VLOOKUP(CONCATENATE(F50885),Term!$A$1:$C$2000,1,FALSE)),0,1))</f>
        <v/>
      </c>
    </row>
    <row r="50886" spans="36:36" x14ac:dyDescent="0.15">
      <c r="AJ50886" t="str">
        <f>IF(AI50886="","",IF(ISERROR(VLOOKUP(CONCATENATE(F50886),Term!$A$1:$C$2000,1,FALSE)),0,1))</f>
        <v/>
      </c>
    </row>
    <row r="50887" spans="36:36" x14ac:dyDescent="0.15">
      <c r="AJ50887" t="str">
        <f>IF(AI50887="","",IF(ISERROR(VLOOKUP(CONCATENATE(F50887),Term!$A$1:$C$2000,1,FALSE)),0,1))</f>
        <v/>
      </c>
    </row>
    <row r="50888" spans="36:36" x14ac:dyDescent="0.15">
      <c r="AJ50888" t="str">
        <f>IF(AI50888="","",IF(ISERROR(VLOOKUP(CONCATENATE(F50888),Term!$A$1:$C$2000,1,FALSE)),0,1))</f>
        <v/>
      </c>
    </row>
    <row r="50889" spans="36:36" x14ac:dyDescent="0.15">
      <c r="AJ50889" t="str">
        <f>IF(AI50889="","",IF(ISERROR(VLOOKUP(CONCATENATE(F50889),Term!$A$1:$C$2000,1,FALSE)),0,1))</f>
        <v/>
      </c>
    </row>
    <row r="50890" spans="36:36" x14ac:dyDescent="0.15">
      <c r="AJ50890" t="str">
        <f>IF(AI50890="","",IF(ISERROR(VLOOKUP(CONCATENATE(F50890),Term!$A$1:$C$2000,1,FALSE)),0,1))</f>
        <v/>
      </c>
    </row>
    <row r="50891" spans="36:36" x14ac:dyDescent="0.15">
      <c r="AJ50891" t="str">
        <f>IF(AI50891="","",IF(ISERROR(VLOOKUP(CONCATENATE(F50891),Term!$A$1:$C$2000,1,FALSE)),0,1))</f>
        <v/>
      </c>
    </row>
    <row r="50892" spans="36:36" x14ac:dyDescent="0.15">
      <c r="AJ50892" t="str">
        <f>IF(AI50892="","",IF(ISERROR(VLOOKUP(CONCATENATE(F50892),Term!$A$1:$C$2000,1,FALSE)),0,1))</f>
        <v/>
      </c>
    </row>
    <row r="50893" spans="36:36" x14ac:dyDescent="0.15">
      <c r="AJ50893" t="str">
        <f>IF(AI50893="","",IF(ISERROR(VLOOKUP(CONCATENATE(F50893),Term!$A$1:$C$2000,1,FALSE)),0,1))</f>
        <v/>
      </c>
    </row>
    <row r="50894" spans="36:36" x14ac:dyDescent="0.15">
      <c r="AJ50894" t="str">
        <f>IF(AI50894="","",IF(ISERROR(VLOOKUP(CONCATENATE(F50894),Term!$A$1:$C$2000,1,FALSE)),0,1))</f>
        <v/>
      </c>
    </row>
    <row r="50895" spans="36:36" x14ac:dyDescent="0.15">
      <c r="AJ50895" t="str">
        <f>IF(AI50895="","",IF(ISERROR(VLOOKUP(CONCATENATE(F50895),Term!$A$1:$C$2000,1,FALSE)),0,1))</f>
        <v/>
      </c>
    </row>
    <row r="50896" spans="36:36" x14ac:dyDescent="0.15">
      <c r="AJ50896" t="str">
        <f>IF(AI50896="","",IF(ISERROR(VLOOKUP(CONCATENATE(F50896),Term!$A$1:$C$2000,1,FALSE)),0,1))</f>
        <v/>
      </c>
    </row>
    <row r="50897" spans="36:36" x14ac:dyDescent="0.15">
      <c r="AJ50897" t="str">
        <f>IF(AI50897="","",IF(ISERROR(VLOOKUP(CONCATENATE(F50897),Term!$A$1:$C$2000,1,FALSE)),0,1))</f>
        <v/>
      </c>
    </row>
    <row r="50898" spans="36:36" x14ac:dyDescent="0.15">
      <c r="AJ50898" t="str">
        <f>IF(AI50898="","",IF(ISERROR(VLOOKUP(CONCATENATE(F50898),Term!$A$1:$C$2000,1,FALSE)),0,1))</f>
        <v/>
      </c>
    </row>
    <row r="50899" spans="36:36" x14ac:dyDescent="0.15">
      <c r="AJ50899" t="str">
        <f>IF(AI50899="","",IF(ISERROR(VLOOKUP(CONCATENATE(F50899),Term!$A$1:$C$2000,1,FALSE)),0,1))</f>
        <v/>
      </c>
    </row>
    <row r="50900" spans="36:36" x14ac:dyDescent="0.15">
      <c r="AJ50900" t="str">
        <f>IF(AI50900="","",IF(ISERROR(VLOOKUP(CONCATENATE(F50900),Term!$A$1:$C$2000,1,FALSE)),0,1))</f>
        <v/>
      </c>
    </row>
    <row r="50901" spans="36:36" x14ac:dyDescent="0.15">
      <c r="AJ50901" t="str">
        <f>IF(AI50901="","",IF(ISERROR(VLOOKUP(CONCATENATE(F50901),Term!$A$1:$C$2000,1,FALSE)),0,1))</f>
        <v/>
      </c>
    </row>
    <row r="50902" spans="36:36" x14ac:dyDescent="0.15">
      <c r="AJ50902" t="str">
        <f>IF(AI50902="","",IF(ISERROR(VLOOKUP(CONCATENATE(F50902),Term!$A$1:$C$2000,1,FALSE)),0,1))</f>
        <v/>
      </c>
    </row>
    <row r="50903" spans="36:36" x14ac:dyDescent="0.15">
      <c r="AJ50903" t="str">
        <f>IF(AI50903="","",IF(ISERROR(VLOOKUP(CONCATENATE(F50903),Term!$A$1:$C$2000,1,FALSE)),0,1))</f>
        <v/>
      </c>
    </row>
    <row r="50904" spans="36:36" x14ac:dyDescent="0.15">
      <c r="AJ50904" t="str">
        <f>IF(AI50904="","",IF(ISERROR(VLOOKUP(CONCATENATE(F50904),Term!$A$1:$C$2000,1,FALSE)),0,1))</f>
        <v/>
      </c>
    </row>
    <row r="50905" spans="36:36" x14ac:dyDescent="0.15">
      <c r="AJ50905" t="str">
        <f>IF(AI50905="","",IF(ISERROR(VLOOKUP(CONCATENATE(F50905),Term!$A$1:$C$2000,1,FALSE)),0,1))</f>
        <v/>
      </c>
    </row>
    <row r="50906" spans="36:36" x14ac:dyDescent="0.15">
      <c r="AJ50906" t="str">
        <f>IF(AI50906="","",IF(ISERROR(VLOOKUP(CONCATENATE(F50906),Term!$A$1:$C$2000,1,FALSE)),0,1))</f>
        <v/>
      </c>
    </row>
    <row r="50907" spans="36:36" x14ac:dyDescent="0.15">
      <c r="AJ50907" t="str">
        <f>IF(AI50907="","",IF(ISERROR(VLOOKUP(CONCATENATE(F50907),Term!$A$1:$C$2000,1,FALSE)),0,1))</f>
        <v/>
      </c>
    </row>
    <row r="50908" spans="36:36" x14ac:dyDescent="0.15">
      <c r="AJ50908" t="str">
        <f>IF(AI50908="","",IF(ISERROR(VLOOKUP(CONCATENATE(F50908),Term!$A$1:$C$2000,1,FALSE)),0,1))</f>
        <v/>
      </c>
    </row>
    <row r="50909" spans="36:36" x14ac:dyDescent="0.15">
      <c r="AJ50909" t="str">
        <f>IF(AI50909="","",IF(ISERROR(VLOOKUP(CONCATENATE(F50909),Term!$A$1:$C$2000,1,FALSE)),0,1))</f>
        <v/>
      </c>
    </row>
    <row r="50910" spans="36:36" x14ac:dyDescent="0.15">
      <c r="AJ50910" t="str">
        <f>IF(AI50910="","",IF(ISERROR(VLOOKUP(CONCATENATE(F50910),Term!$A$1:$C$2000,1,FALSE)),0,1))</f>
        <v/>
      </c>
    </row>
    <row r="50911" spans="36:36" x14ac:dyDescent="0.15">
      <c r="AJ50911" t="str">
        <f>IF(AI50911="","",IF(ISERROR(VLOOKUP(CONCATENATE(F50911),Term!$A$1:$C$2000,1,FALSE)),0,1))</f>
        <v/>
      </c>
    </row>
    <row r="50912" spans="36:36" x14ac:dyDescent="0.15">
      <c r="AJ50912" t="str">
        <f>IF(AI50912="","",IF(ISERROR(VLOOKUP(CONCATENATE(F50912),Term!$A$1:$C$2000,1,FALSE)),0,1))</f>
        <v/>
      </c>
    </row>
    <row r="50913" spans="36:36" x14ac:dyDescent="0.15">
      <c r="AJ50913" t="str">
        <f>IF(AI50913="","",IF(ISERROR(VLOOKUP(CONCATENATE(F50913),Term!$A$1:$C$2000,1,FALSE)),0,1))</f>
        <v/>
      </c>
    </row>
    <row r="50914" spans="36:36" x14ac:dyDescent="0.15">
      <c r="AJ50914" t="str">
        <f>IF(AI50914="","",IF(ISERROR(VLOOKUP(CONCATENATE(F50914),Term!$A$1:$C$2000,1,FALSE)),0,1))</f>
        <v/>
      </c>
    </row>
    <row r="50915" spans="36:36" x14ac:dyDescent="0.15">
      <c r="AJ50915" t="str">
        <f>IF(AI50915="","",IF(ISERROR(VLOOKUP(CONCATENATE(F50915),Term!$A$1:$C$2000,1,FALSE)),0,1))</f>
        <v/>
      </c>
    </row>
    <row r="50916" spans="36:36" x14ac:dyDescent="0.15">
      <c r="AJ50916" t="str">
        <f>IF(AI50916="","",IF(ISERROR(VLOOKUP(CONCATENATE(F50916),Term!$A$1:$C$2000,1,FALSE)),0,1))</f>
        <v/>
      </c>
    </row>
    <row r="50917" spans="36:36" x14ac:dyDescent="0.15">
      <c r="AJ50917" t="str">
        <f>IF(AI50917="","",IF(ISERROR(VLOOKUP(CONCATENATE(F50917),Term!$A$1:$C$2000,1,FALSE)),0,1))</f>
        <v/>
      </c>
    </row>
    <row r="50918" spans="36:36" x14ac:dyDescent="0.15">
      <c r="AJ50918" t="str">
        <f>IF(AI50918="","",IF(ISERROR(VLOOKUP(CONCATENATE(F50918),Term!$A$1:$C$2000,1,FALSE)),0,1))</f>
        <v/>
      </c>
    </row>
    <row r="50919" spans="36:36" x14ac:dyDescent="0.15">
      <c r="AJ50919" t="str">
        <f>IF(AI50919="","",IF(ISERROR(VLOOKUP(CONCATENATE(F50919),Term!$A$1:$C$2000,1,FALSE)),0,1))</f>
        <v/>
      </c>
    </row>
    <row r="50920" spans="36:36" x14ac:dyDescent="0.15">
      <c r="AJ50920" t="str">
        <f>IF(AI50920="","",IF(ISERROR(VLOOKUP(CONCATENATE(F50920),Term!$A$1:$C$2000,1,FALSE)),0,1))</f>
        <v/>
      </c>
    </row>
    <row r="50921" spans="36:36" x14ac:dyDescent="0.15">
      <c r="AJ50921" t="str">
        <f>IF(AI50921="","",IF(ISERROR(VLOOKUP(CONCATENATE(F50921),Term!$A$1:$C$2000,1,FALSE)),0,1))</f>
        <v/>
      </c>
    </row>
    <row r="50922" spans="36:36" x14ac:dyDescent="0.15">
      <c r="AJ50922" t="str">
        <f>IF(AI50922="","",IF(ISERROR(VLOOKUP(CONCATENATE(F50922),Term!$A$1:$C$2000,1,FALSE)),0,1))</f>
        <v/>
      </c>
    </row>
    <row r="50923" spans="36:36" x14ac:dyDescent="0.15">
      <c r="AJ50923" t="str">
        <f>IF(AI50923="","",IF(ISERROR(VLOOKUP(CONCATENATE(F50923),Term!$A$1:$C$2000,1,FALSE)),0,1))</f>
        <v/>
      </c>
    </row>
    <row r="50924" spans="36:36" x14ac:dyDescent="0.15">
      <c r="AJ50924" t="str">
        <f>IF(AI50924="","",IF(ISERROR(VLOOKUP(CONCATENATE(F50924),Term!$A$1:$C$2000,1,FALSE)),0,1))</f>
        <v/>
      </c>
    </row>
    <row r="50925" spans="36:36" x14ac:dyDescent="0.15">
      <c r="AJ50925" t="str">
        <f>IF(AI50925="","",IF(ISERROR(VLOOKUP(CONCATENATE(F50925),Term!$A$1:$C$2000,1,FALSE)),0,1))</f>
        <v/>
      </c>
    </row>
    <row r="50926" spans="36:36" x14ac:dyDescent="0.15">
      <c r="AJ50926" t="str">
        <f>IF(AI50926="","",IF(ISERROR(VLOOKUP(CONCATENATE(F50926),Term!$A$1:$C$2000,1,FALSE)),0,1))</f>
        <v/>
      </c>
    </row>
    <row r="50927" spans="36:36" x14ac:dyDescent="0.15">
      <c r="AJ50927" t="str">
        <f>IF(AI50927="","",IF(ISERROR(VLOOKUP(CONCATENATE(F50927),Term!$A$1:$C$2000,1,FALSE)),0,1))</f>
        <v/>
      </c>
    </row>
    <row r="50928" spans="36:36" x14ac:dyDescent="0.15">
      <c r="AJ50928" t="str">
        <f>IF(AI50928="","",IF(ISERROR(VLOOKUP(CONCATENATE(F50928),Term!$A$1:$C$2000,1,FALSE)),0,1))</f>
        <v/>
      </c>
    </row>
    <row r="50929" spans="36:36" x14ac:dyDescent="0.15">
      <c r="AJ50929" t="str">
        <f>IF(AI50929="","",IF(ISERROR(VLOOKUP(CONCATENATE(F50929),Term!$A$1:$C$2000,1,FALSE)),0,1))</f>
        <v/>
      </c>
    </row>
    <row r="50930" spans="36:36" x14ac:dyDescent="0.15">
      <c r="AJ50930" t="str">
        <f>IF(AI50930="","",IF(ISERROR(VLOOKUP(CONCATENATE(F50930),Term!$A$1:$C$2000,1,FALSE)),0,1))</f>
        <v/>
      </c>
    </row>
    <row r="50931" spans="36:36" x14ac:dyDescent="0.15">
      <c r="AJ50931" t="str">
        <f>IF(AI50931="","",IF(ISERROR(VLOOKUP(CONCATENATE(F50931),Term!$A$1:$C$2000,1,FALSE)),0,1))</f>
        <v/>
      </c>
    </row>
    <row r="50932" spans="36:36" x14ac:dyDescent="0.15">
      <c r="AJ50932" t="str">
        <f>IF(AI50932="","",IF(ISERROR(VLOOKUP(CONCATENATE(F50932),Term!$A$1:$C$2000,1,FALSE)),0,1))</f>
        <v/>
      </c>
    </row>
    <row r="50933" spans="36:36" x14ac:dyDescent="0.15">
      <c r="AJ50933" t="str">
        <f>IF(AI50933="","",IF(ISERROR(VLOOKUP(CONCATENATE(F50933),Term!$A$1:$C$2000,1,FALSE)),0,1))</f>
        <v/>
      </c>
    </row>
    <row r="50934" spans="36:36" x14ac:dyDescent="0.15">
      <c r="AJ50934" t="str">
        <f>IF(AI50934="","",IF(ISERROR(VLOOKUP(CONCATENATE(F50934),Term!$A$1:$C$2000,1,FALSE)),0,1))</f>
        <v/>
      </c>
    </row>
    <row r="50935" spans="36:36" x14ac:dyDescent="0.15">
      <c r="AJ50935" t="str">
        <f>IF(AI50935="","",IF(ISERROR(VLOOKUP(CONCATENATE(F50935),Term!$A$1:$C$2000,1,FALSE)),0,1))</f>
        <v/>
      </c>
    </row>
    <row r="50936" spans="36:36" x14ac:dyDescent="0.15">
      <c r="AJ50936" t="str">
        <f>IF(AI50936="","",IF(ISERROR(VLOOKUP(CONCATENATE(F50936),Term!$A$1:$C$2000,1,FALSE)),0,1))</f>
        <v/>
      </c>
    </row>
    <row r="50937" spans="36:36" x14ac:dyDescent="0.15">
      <c r="AJ50937" t="str">
        <f>IF(AI50937="","",IF(ISERROR(VLOOKUP(CONCATENATE(F50937),Term!$A$1:$C$2000,1,FALSE)),0,1))</f>
        <v/>
      </c>
    </row>
    <row r="50938" spans="36:36" x14ac:dyDescent="0.15">
      <c r="AJ50938" t="str">
        <f>IF(AI50938="","",IF(ISERROR(VLOOKUP(CONCATENATE(F50938),Term!$A$1:$C$2000,1,FALSE)),0,1))</f>
        <v/>
      </c>
    </row>
    <row r="50939" spans="36:36" x14ac:dyDescent="0.15">
      <c r="AJ50939" t="str">
        <f>IF(AI50939="","",IF(ISERROR(VLOOKUP(CONCATENATE(F50939),Term!$A$1:$C$2000,1,FALSE)),0,1))</f>
        <v/>
      </c>
    </row>
    <row r="50940" spans="36:36" x14ac:dyDescent="0.15">
      <c r="AJ50940" t="str">
        <f>IF(AI50940="","",IF(ISERROR(VLOOKUP(CONCATENATE(F50940),Term!$A$1:$C$2000,1,FALSE)),0,1))</f>
        <v/>
      </c>
    </row>
    <row r="50941" spans="36:36" x14ac:dyDescent="0.15">
      <c r="AJ50941" t="str">
        <f>IF(AI50941="","",IF(ISERROR(VLOOKUP(CONCATENATE(F50941),Term!$A$1:$C$2000,1,FALSE)),0,1))</f>
        <v/>
      </c>
    </row>
    <row r="50942" spans="36:36" x14ac:dyDescent="0.15">
      <c r="AJ50942" t="str">
        <f>IF(AI50942="","",IF(ISERROR(VLOOKUP(CONCATENATE(F50942),Term!$A$1:$C$2000,1,FALSE)),0,1))</f>
        <v/>
      </c>
    </row>
    <row r="50943" spans="36:36" x14ac:dyDescent="0.15">
      <c r="AJ50943" t="str">
        <f>IF(AI50943="","",IF(ISERROR(VLOOKUP(CONCATENATE(F50943),Term!$A$1:$C$2000,1,FALSE)),0,1))</f>
        <v/>
      </c>
    </row>
    <row r="50944" spans="36:36" x14ac:dyDescent="0.15">
      <c r="AJ50944" t="str">
        <f>IF(AI50944="","",IF(ISERROR(VLOOKUP(CONCATENATE(F50944),Term!$A$1:$C$2000,1,FALSE)),0,1))</f>
        <v/>
      </c>
    </row>
    <row r="50945" spans="36:36" x14ac:dyDescent="0.15">
      <c r="AJ50945" t="str">
        <f>IF(AI50945="","",IF(ISERROR(VLOOKUP(CONCATENATE(F50945),Term!$A$1:$C$2000,1,FALSE)),0,1))</f>
        <v/>
      </c>
    </row>
    <row r="50946" spans="36:36" x14ac:dyDescent="0.15">
      <c r="AJ50946" t="str">
        <f>IF(AI50946="","",IF(ISERROR(VLOOKUP(CONCATENATE(F50946),Term!$A$1:$C$2000,1,FALSE)),0,1))</f>
        <v/>
      </c>
    </row>
    <row r="50947" spans="36:36" x14ac:dyDescent="0.15">
      <c r="AJ50947" t="str">
        <f>IF(AI50947="","",IF(ISERROR(VLOOKUP(CONCATENATE(F50947),Term!$A$1:$C$2000,1,FALSE)),0,1))</f>
        <v/>
      </c>
    </row>
    <row r="50948" spans="36:36" x14ac:dyDescent="0.15">
      <c r="AJ50948" t="str">
        <f>IF(AI50948="","",IF(ISERROR(VLOOKUP(CONCATENATE(F50948),Term!$A$1:$C$2000,1,FALSE)),0,1))</f>
        <v/>
      </c>
    </row>
    <row r="50949" spans="36:36" x14ac:dyDescent="0.15">
      <c r="AJ50949" t="str">
        <f>IF(AI50949="","",IF(ISERROR(VLOOKUP(CONCATENATE(F50949),Term!$A$1:$C$2000,1,FALSE)),0,1))</f>
        <v/>
      </c>
    </row>
    <row r="50950" spans="36:36" x14ac:dyDescent="0.15">
      <c r="AJ50950" t="str">
        <f>IF(AI50950="","",IF(ISERROR(VLOOKUP(CONCATENATE(F50950),Term!$A$1:$C$2000,1,FALSE)),0,1))</f>
        <v/>
      </c>
    </row>
    <row r="50951" spans="36:36" x14ac:dyDescent="0.15">
      <c r="AJ50951" t="str">
        <f>IF(AI50951="","",IF(ISERROR(VLOOKUP(CONCATENATE(F50951),Term!$A$1:$C$2000,1,FALSE)),0,1))</f>
        <v/>
      </c>
    </row>
    <row r="50952" spans="36:36" x14ac:dyDescent="0.15">
      <c r="AJ50952" t="str">
        <f>IF(AI50952="","",IF(ISERROR(VLOOKUP(CONCATENATE(F50952),Term!$A$1:$C$2000,1,FALSE)),0,1))</f>
        <v/>
      </c>
    </row>
    <row r="50953" spans="36:36" x14ac:dyDescent="0.15">
      <c r="AJ50953" t="str">
        <f>IF(AI50953="","",IF(ISERROR(VLOOKUP(CONCATENATE(F50953),Term!$A$1:$C$2000,1,FALSE)),0,1))</f>
        <v/>
      </c>
    </row>
    <row r="50954" spans="36:36" x14ac:dyDescent="0.15">
      <c r="AJ50954" t="str">
        <f>IF(AI50954="","",IF(ISERROR(VLOOKUP(CONCATENATE(F50954),Term!$A$1:$C$2000,1,FALSE)),0,1))</f>
        <v/>
      </c>
    </row>
    <row r="50955" spans="36:36" x14ac:dyDescent="0.15">
      <c r="AJ50955" t="str">
        <f>IF(AI50955="","",IF(ISERROR(VLOOKUP(CONCATENATE(F50955),Term!$A$1:$C$2000,1,FALSE)),0,1))</f>
        <v/>
      </c>
    </row>
    <row r="50956" spans="36:36" x14ac:dyDescent="0.15">
      <c r="AJ50956" t="str">
        <f>IF(AI50956="","",IF(ISERROR(VLOOKUP(CONCATENATE(F50956),Term!$A$1:$C$2000,1,FALSE)),0,1))</f>
        <v/>
      </c>
    </row>
    <row r="50957" spans="36:36" x14ac:dyDescent="0.15">
      <c r="AJ50957" t="str">
        <f>IF(AI50957="","",IF(ISERROR(VLOOKUP(CONCATENATE(F50957),Term!$A$1:$C$2000,1,FALSE)),0,1))</f>
        <v/>
      </c>
    </row>
    <row r="50958" spans="36:36" x14ac:dyDescent="0.15">
      <c r="AJ50958" t="str">
        <f>IF(AI50958="","",IF(ISERROR(VLOOKUP(CONCATENATE(F50958),Term!$A$1:$C$2000,1,FALSE)),0,1))</f>
        <v/>
      </c>
    </row>
    <row r="50959" spans="36:36" x14ac:dyDescent="0.15">
      <c r="AJ50959" t="str">
        <f>IF(AI50959="","",IF(ISERROR(VLOOKUP(CONCATENATE(F50959),Term!$A$1:$C$2000,1,FALSE)),0,1))</f>
        <v/>
      </c>
    </row>
    <row r="50960" spans="36:36" x14ac:dyDescent="0.15">
      <c r="AJ50960" t="str">
        <f>IF(AI50960="","",IF(ISERROR(VLOOKUP(CONCATENATE(F50960),Term!$A$1:$C$2000,1,FALSE)),0,1))</f>
        <v/>
      </c>
    </row>
    <row r="50961" spans="36:36" x14ac:dyDescent="0.15">
      <c r="AJ50961" t="str">
        <f>IF(AI50961="","",IF(ISERROR(VLOOKUP(CONCATENATE(F50961),Term!$A$1:$C$2000,1,FALSE)),0,1))</f>
        <v/>
      </c>
    </row>
    <row r="50962" spans="36:36" x14ac:dyDescent="0.15">
      <c r="AJ50962" t="str">
        <f>IF(AI50962="","",IF(ISERROR(VLOOKUP(CONCATENATE(F50962),Term!$A$1:$C$2000,1,FALSE)),0,1))</f>
        <v/>
      </c>
    </row>
    <row r="50963" spans="36:36" x14ac:dyDescent="0.15">
      <c r="AJ50963" t="str">
        <f>IF(AI50963="","",IF(ISERROR(VLOOKUP(CONCATENATE(F50963),Term!$A$1:$C$2000,1,FALSE)),0,1))</f>
        <v/>
      </c>
    </row>
    <row r="50964" spans="36:36" x14ac:dyDescent="0.15">
      <c r="AJ50964" t="str">
        <f>IF(AI50964="","",IF(ISERROR(VLOOKUP(CONCATENATE(F50964),Term!$A$1:$C$2000,1,FALSE)),0,1))</f>
        <v/>
      </c>
    </row>
    <row r="50965" spans="36:36" x14ac:dyDescent="0.15">
      <c r="AJ50965" t="str">
        <f>IF(AI50965="","",IF(ISERROR(VLOOKUP(CONCATENATE(F50965),Term!$A$1:$C$2000,1,FALSE)),0,1))</f>
        <v/>
      </c>
    </row>
    <row r="50966" spans="36:36" x14ac:dyDescent="0.15">
      <c r="AJ50966" t="str">
        <f>IF(AI50966="","",IF(ISERROR(VLOOKUP(CONCATENATE(F50966),Term!$A$1:$C$2000,1,FALSE)),0,1))</f>
        <v/>
      </c>
    </row>
    <row r="50967" spans="36:36" x14ac:dyDescent="0.15">
      <c r="AJ50967" t="str">
        <f>IF(AI50967="","",IF(ISERROR(VLOOKUP(CONCATENATE(F50967),Term!$A$1:$C$2000,1,FALSE)),0,1))</f>
        <v/>
      </c>
    </row>
    <row r="50968" spans="36:36" x14ac:dyDescent="0.15">
      <c r="AJ50968" t="str">
        <f>IF(AI50968="","",IF(ISERROR(VLOOKUP(CONCATENATE(F50968),Term!$A$1:$C$2000,1,FALSE)),0,1))</f>
        <v/>
      </c>
    </row>
    <row r="50969" spans="36:36" x14ac:dyDescent="0.15">
      <c r="AJ50969" t="str">
        <f>IF(AI50969="","",IF(ISERROR(VLOOKUP(CONCATENATE(F50969),Term!$A$1:$C$2000,1,FALSE)),0,1))</f>
        <v/>
      </c>
    </row>
    <row r="50970" spans="36:36" x14ac:dyDescent="0.15">
      <c r="AJ50970" t="str">
        <f>IF(AI50970="","",IF(ISERROR(VLOOKUP(CONCATENATE(F50970),Term!$A$1:$C$2000,1,FALSE)),0,1))</f>
        <v/>
      </c>
    </row>
    <row r="50971" spans="36:36" x14ac:dyDescent="0.15">
      <c r="AJ50971" t="str">
        <f>IF(AI50971="","",IF(ISERROR(VLOOKUP(CONCATENATE(F50971),Term!$A$1:$C$2000,1,FALSE)),0,1))</f>
        <v/>
      </c>
    </row>
    <row r="50972" spans="36:36" x14ac:dyDescent="0.15">
      <c r="AJ50972" t="str">
        <f>IF(AI50972="","",IF(ISERROR(VLOOKUP(CONCATENATE(F50972),Term!$A$1:$C$2000,1,FALSE)),0,1))</f>
        <v/>
      </c>
    </row>
    <row r="50973" spans="36:36" x14ac:dyDescent="0.15">
      <c r="AJ50973" t="str">
        <f>IF(AI50973="","",IF(ISERROR(VLOOKUP(CONCATENATE(F50973),Term!$A$1:$C$2000,1,FALSE)),0,1))</f>
        <v/>
      </c>
    </row>
    <row r="50974" spans="36:36" x14ac:dyDescent="0.15">
      <c r="AJ50974" t="str">
        <f>IF(AI50974="","",IF(ISERROR(VLOOKUP(CONCATENATE(F50974),Term!$A$1:$C$2000,1,FALSE)),0,1))</f>
        <v/>
      </c>
    </row>
    <row r="50975" spans="36:36" x14ac:dyDescent="0.15">
      <c r="AJ50975" t="str">
        <f>IF(AI50975="","",IF(ISERROR(VLOOKUP(CONCATENATE(F50975),Term!$A$1:$C$2000,1,FALSE)),0,1))</f>
        <v/>
      </c>
    </row>
    <row r="50976" spans="36:36" x14ac:dyDescent="0.15">
      <c r="AJ50976" t="str">
        <f>IF(AI50976="","",IF(ISERROR(VLOOKUP(CONCATENATE(F50976),Term!$A$1:$C$2000,1,FALSE)),0,1))</f>
        <v/>
      </c>
    </row>
    <row r="50977" spans="36:36" x14ac:dyDescent="0.15">
      <c r="AJ50977" t="str">
        <f>IF(AI50977="","",IF(ISERROR(VLOOKUP(CONCATENATE(F50977),Term!$A$1:$C$2000,1,FALSE)),0,1))</f>
        <v/>
      </c>
    </row>
    <row r="50978" spans="36:36" x14ac:dyDescent="0.15">
      <c r="AJ50978" t="str">
        <f>IF(AI50978="","",IF(ISERROR(VLOOKUP(CONCATENATE(F50978),Term!$A$1:$C$2000,1,FALSE)),0,1))</f>
        <v/>
      </c>
    </row>
    <row r="50979" spans="36:36" x14ac:dyDescent="0.15">
      <c r="AJ50979" t="str">
        <f>IF(AI50979="","",IF(ISERROR(VLOOKUP(CONCATENATE(F50979),Term!$A$1:$C$2000,1,FALSE)),0,1))</f>
        <v/>
      </c>
    </row>
    <row r="50980" spans="36:36" x14ac:dyDescent="0.15">
      <c r="AJ50980" t="str">
        <f>IF(AI50980="","",IF(ISERROR(VLOOKUP(CONCATENATE(F50980),Term!$A$1:$C$2000,1,FALSE)),0,1))</f>
        <v/>
      </c>
    </row>
    <row r="50981" spans="36:36" x14ac:dyDescent="0.15">
      <c r="AJ50981" t="str">
        <f>IF(AI50981="","",IF(ISERROR(VLOOKUP(CONCATENATE(F50981),Term!$A$1:$C$2000,1,FALSE)),0,1))</f>
        <v/>
      </c>
    </row>
    <row r="50982" spans="36:36" x14ac:dyDescent="0.15">
      <c r="AJ50982" t="str">
        <f>IF(AI50982="","",IF(ISERROR(VLOOKUP(CONCATENATE(F50982),Term!$A$1:$C$2000,1,FALSE)),0,1))</f>
        <v/>
      </c>
    </row>
    <row r="50983" spans="36:36" x14ac:dyDescent="0.15">
      <c r="AJ50983" t="str">
        <f>IF(AI50983="","",IF(ISERROR(VLOOKUP(CONCATENATE(F50983),Term!$A$1:$C$2000,1,FALSE)),0,1))</f>
        <v/>
      </c>
    </row>
    <row r="50984" spans="36:36" x14ac:dyDescent="0.15">
      <c r="AJ50984" t="str">
        <f>IF(AI50984="","",IF(ISERROR(VLOOKUP(CONCATENATE(F50984),Term!$A$1:$C$2000,1,FALSE)),0,1))</f>
        <v/>
      </c>
    </row>
    <row r="50985" spans="36:36" x14ac:dyDescent="0.15">
      <c r="AJ50985" t="str">
        <f>IF(AI50985="","",IF(ISERROR(VLOOKUP(CONCATENATE(F50985),Term!$A$1:$C$2000,1,FALSE)),0,1))</f>
        <v/>
      </c>
    </row>
    <row r="50986" spans="36:36" x14ac:dyDescent="0.15">
      <c r="AJ50986" t="str">
        <f>IF(AI50986="","",IF(ISERROR(VLOOKUP(CONCATENATE(F50986),Term!$A$1:$C$2000,1,FALSE)),0,1))</f>
        <v/>
      </c>
    </row>
    <row r="50987" spans="36:36" x14ac:dyDescent="0.15">
      <c r="AJ50987" t="str">
        <f>IF(AI50987="","",IF(ISERROR(VLOOKUP(CONCATENATE(F50987),Term!$A$1:$C$2000,1,FALSE)),0,1))</f>
        <v/>
      </c>
    </row>
    <row r="50988" spans="36:36" x14ac:dyDescent="0.15">
      <c r="AJ50988" t="str">
        <f>IF(AI50988="","",IF(ISERROR(VLOOKUP(CONCATENATE(F50988),Term!$A$1:$C$2000,1,FALSE)),0,1))</f>
        <v/>
      </c>
    </row>
    <row r="50989" spans="36:36" x14ac:dyDescent="0.15">
      <c r="AJ50989" t="str">
        <f>IF(AI50989="","",IF(ISERROR(VLOOKUP(CONCATENATE(F50989),Term!$A$1:$C$2000,1,FALSE)),0,1))</f>
        <v/>
      </c>
    </row>
    <row r="50990" spans="36:36" x14ac:dyDescent="0.15">
      <c r="AJ50990" t="str">
        <f>IF(AI50990="","",IF(ISERROR(VLOOKUP(CONCATENATE(F50990),Term!$A$1:$C$2000,1,FALSE)),0,1))</f>
        <v/>
      </c>
    </row>
    <row r="50991" spans="36:36" x14ac:dyDescent="0.15">
      <c r="AJ50991" t="str">
        <f>IF(AI50991="","",IF(ISERROR(VLOOKUP(CONCATENATE(F50991),Term!$A$1:$C$2000,1,FALSE)),0,1))</f>
        <v/>
      </c>
    </row>
    <row r="50992" spans="36:36" x14ac:dyDescent="0.15">
      <c r="AJ50992" t="str">
        <f>IF(AI50992="","",IF(ISERROR(VLOOKUP(CONCATENATE(F50992),Term!$A$1:$C$2000,1,FALSE)),0,1))</f>
        <v/>
      </c>
    </row>
    <row r="50993" spans="36:36" x14ac:dyDescent="0.15">
      <c r="AJ50993" t="str">
        <f>IF(AI50993="","",IF(ISERROR(VLOOKUP(CONCATENATE(F50993),Term!$A$1:$C$2000,1,FALSE)),0,1))</f>
        <v/>
      </c>
    </row>
    <row r="50994" spans="36:36" x14ac:dyDescent="0.15">
      <c r="AJ50994" t="str">
        <f>IF(AI50994="","",IF(ISERROR(VLOOKUP(CONCATENATE(F50994),Term!$A$1:$C$2000,1,FALSE)),0,1))</f>
        <v/>
      </c>
    </row>
    <row r="50995" spans="36:36" x14ac:dyDescent="0.15">
      <c r="AJ50995" t="str">
        <f>IF(AI50995="","",IF(ISERROR(VLOOKUP(CONCATENATE(F50995),Term!$A$1:$C$2000,1,FALSE)),0,1))</f>
        <v/>
      </c>
    </row>
    <row r="50996" spans="36:36" x14ac:dyDescent="0.15">
      <c r="AJ50996" t="str">
        <f>IF(AI50996="","",IF(ISERROR(VLOOKUP(CONCATENATE(F50996),Term!$A$1:$C$2000,1,FALSE)),0,1))</f>
        <v/>
      </c>
    </row>
    <row r="50997" spans="36:36" x14ac:dyDescent="0.15">
      <c r="AJ50997" t="str">
        <f>IF(AI50997="","",IF(ISERROR(VLOOKUP(CONCATENATE(F50997),Term!$A$1:$C$2000,1,FALSE)),0,1))</f>
        <v/>
      </c>
    </row>
    <row r="50998" spans="36:36" x14ac:dyDescent="0.15">
      <c r="AJ50998" t="str">
        <f>IF(AI50998="","",IF(ISERROR(VLOOKUP(CONCATENATE(F50998),Term!$A$1:$C$2000,1,FALSE)),0,1))</f>
        <v/>
      </c>
    </row>
    <row r="50999" spans="36:36" x14ac:dyDescent="0.15">
      <c r="AJ50999" t="str">
        <f>IF(AI50999="","",IF(ISERROR(VLOOKUP(CONCATENATE(F50999),Term!$A$1:$C$2000,1,FALSE)),0,1))</f>
        <v/>
      </c>
    </row>
    <row r="51000" spans="36:36" x14ac:dyDescent="0.15">
      <c r="AJ51000" t="str">
        <f>IF(AI51000="","",IF(ISERROR(VLOOKUP(CONCATENATE(F51000),Term!$A$1:$C$2000,1,FALSE)),0,1))</f>
        <v/>
      </c>
    </row>
    <row r="51001" spans="36:36" x14ac:dyDescent="0.15">
      <c r="AJ51001" t="str">
        <f>IF(AI51001="","",IF(ISERROR(VLOOKUP(CONCATENATE(F51001),Term!$A$1:$C$2000,1,FALSE)),0,1))</f>
        <v/>
      </c>
    </row>
    <row r="51002" spans="36:36" x14ac:dyDescent="0.15">
      <c r="AJ51002" t="str">
        <f>IF(AI51002="","",IF(ISERROR(VLOOKUP(CONCATENATE(F51002),Term!$A$1:$C$2000,1,FALSE)),0,1))</f>
        <v/>
      </c>
    </row>
    <row r="51003" spans="36:36" x14ac:dyDescent="0.15">
      <c r="AJ51003" t="str">
        <f>IF(AI51003="","",IF(ISERROR(VLOOKUP(CONCATENATE(F51003),Term!$A$1:$C$2000,1,FALSE)),0,1))</f>
        <v/>
      </c>
    </row>
    <row r="51004" spans="36:36" x14ac:dyDescent="0.15">
      <c r="AJ51004" t="str">
        <f>IF(AI51004="","",IF(ISERROR(VLOOKUP(CONCATENATE(F51004),Term!$A$1:$C$2000,1,FALSE)),0,1))</f>
        <v/>
      </c>
    </row>
    <row r="51005" spans="36:36" x14ac:dyDescent="0.15">
      <c r="AJ51005" t="str">
        <f>IF(AI51005="","",IF(ISERROR(VLOOKUP(CONCATENATE(F51005),Term!$A$1:$C$2000,1,FALSE)),0,1))</f>
        <v/>
      </c>
    </row>
    <row r="51006" spans="36:36" x14ac:dyDescent="0.15">
      <c r="AJ51006" t="str">
        <f>IF(AI51006="","",IF(ISERROR(VLOOKUP(CONCATENATE(F51006),Term!$A$1:$C$2000,1,FALSE)),0,1))</f>
        <v/>
      </c>
    </row>
    <row r="51007" spans="36:36" x14ac:dyDescent="0.15">
      <c r="AJ51007" t="str">
        <f>IF(AI51007="","",IF(ISERROR(VLOOKUP(CONCATENATE(F51007),Term!$A$1:$C$2000,1,FALSE)),0,1))</f>
        <v/>
      </c>
    </row>
    <row r="51008" spans="36:36" x14ac:dyDescent="0.15">
      <c r="AJ51008" t="str">
        <f>IF(AI51008="","",IF(ISERROR(VLOOKUP(CONCATENATE(F51008),Term!$A$1:$C$2000,1,FALSE)),0,1))</f>
        <v/>
      </c>
    </row>
    <row r="51009" spans="36:36" x14ac:dyDescent="0.15">
      <c r="AJ51009" t="str">
        <f>IF(AI51009="","",IF(ISERROR(VLOOKUP(CONCATENATE(F51009),Term!$A$1:$C$2000,1,FALSE)),0,1))</f>
        <v/>
      </c>
    </row>
    <row r="51010" spans="36:36" x14ac:dyDescent="0.15">
      <c r="AJ51010" t="str">
        <f>IF(AI51010="","",IF(ISERROR(VLOOKUP(CONCATENATE(F51010),Term!$A$1:$C$2000,1,FALSE)),0,1))</f>
        <v/>
      </c>
    </row>
    <row r="51011" spans="36:36" x14ac:dyDescent="0.15">
      <c r="AJ51011" t="str">
        <f>IF(AI51011="","",IF(ISERROR(VLOOKUP(CONCATENATE(F51011),Term!$A$1:$C$2000,1,FALSE)),0,1))</f>
        <v/>
      </c>
    </row>
    <row r="51012" spans="36:36" x14ac:dyDescent="0.15">
      <c r="AJ51012" t="str">
        <f>IF(AI51012="","",IF(ISERROR(VLOOKUP(CONCATENATE(F51012),Term!$A$1:$C$2000,1,FALSE)),0,1))</f>
        <v/>
      </c>
    </row>
    <row r="51013" spans="36:36" x14ac:dyDescent="0.15">
      <c r="AJ51013" t="str">
        <f>IF(AI51013="","",IF(ISERROR(VLOOKUP(CONCATENATE(F51013),Term!$A$1:$C$2000,1,FALSE)),0,1))</f>
        <v/>
      </c>
    </row>
    <row r="51014" spans="36:36" x14ac:dyDescent="0.15">
      <c r="AJ51014" t="str">
        <f>IF(AI51014="","",IF(ISERROR(VLOOKUP(CONCATENATE(F51014),Term!$A$1:$C$2000,1,FALSE)),0,1))</f>
        <v/>
      </c>
    </row>
    <row r="51015" spans="36:36" x14ac:dyDescent="0.15">
      <c r="AJ51015" t="str">
        <f>IF(AI51015="","",IF(ISERROR(VLOOKUP(CONCATENATE(F51015),Term!$A$1:$C$2000,1,FALSE)),0,1))</f>
        <v/>
      </c>
    </row>
    <row r="51016" spans="36:36" x14ac:dyDescent="0.15">
      <c r="AJ51016" t="str">
        <f>IF(AI51016="","",IF(ISERROR(VLOOKUP(CONCATENATE(F51016),Term!$A$1:$C$2000,1,FALSE)),0,1))</f>
        <v/>
      </c>
    </row>
    <row r="51017" spans="36:36" x14ac:dyDescent="0.15">
      <c r="AJ51017" t="str">
        <f>IF(AI51017="","",IF(ISERROR(VLOOKUP(CONCATENATE(F51017),Term!$A$1:$C$2000,1,FALSE)),0,1))</f>
        <v/>
      </c>
    </row>
    <row r="51018" spans="36:36" x14ac:dyDescent="0.15">
      <c r="AJ51018" t="str">
        <f>IF(AI51018="","",IF(ISERROR(VLOOKUP(CONCATENATE(F51018),Term!$A$1:$C$2000,1,FALSE)),0,1))</f>
        <v/>
      </c>
    </row>
    <row r="51019" spans="36:36" x14ac:dyDescent="0.15">
      <c r="AJ51019" t="str">
        <f>IF(AI51019="","",IF(ISERROR(VLOOKUP(CONCATENATE(F51019),Term!$A$1:$C$2000,1,FALSE)),0,1))</f>
        <v/>
      </c>
    </row>
    <row r="51020" spans="36:36" x14ac:dyDescent="0.15">
      <c r="AJ51020" t="str">
        <f>IF(AI51020="","",IF(ISERROR(VLOOKUP(CONCATENATE(F51020),Term!$A$1:$C$2000,1,FALSE)),0,1))</f>
        <v/>
      </c>
    </row>
    <row r="51021" spans="36:36" x14ac:dyDescent="0.15">
      <c r="AJ51021" t="str">
        <f>IF(AI51021="","",IF(ISERROR(VLOOKUP(CONCATENATE(F51021),Term!$A$1:$C$2000,1,FALSE)),0,1))</f>
        <v/>
      </c>
    </row>
    <row r="51022" spans="36:36" x14ac:dyDescent="0.15">
      <c r="AJ51022" t="str">
        <f>IF(AI51022="","",IF(ISERROR(VLOOKUP(CONCATENATE(F51022),Term!$A$1:$C$2000,1,FALSE)),0,1))</f>
        <v/>
      </c>
    </row>
    <row r="51023" spans="36:36" x14ac:dyDescent="0.15">
      <c r="AJ51023" t="str">
        <f>IF(AI51023="","",IF(ISERROR(VLOOKUP(CONCATENATE(F51023),Term!$A$1:$C$2000,1,FALSE)),0,1))</f>
        <v/>
      </c>
    </row>
    <row r="51024" spans="36:36" x14ac:dyDescent="0.15">
      <c r="AJ51024" t="str">
        <f>IF(AI51024="","",IF(ISERROR(VLOOKUP(CONCATENATE(F51024),Term!$A$1:$C$2000,1,FALSE)),0,1))</f>
        <v/>
      </c>
    </row>
    <row r="51025" spans="36:36" x14ac:dyDescent="0.15">
      <c r="AJ51025" t="str">
        <f>IF(AI51025="","",IF(ISERROR(VLOOKUP(CONCATENATE(F51025),Term!$A$1:$C$2000,1,FALSE)),0,1))</f>
        <v/>
      </c>
    </row>
    <row r="51026" spans="36:36" x14ac:dyDescent="0.15">
      <c r="AJ51026" t="str">
        <f>IF(AI51026="","",IF(ISERROR(VLOOKUP(CONCATENATE(F51026),Term!$A$1:$C$2000,1,FALSE)),0,1))</f>
        <v/>
      </c>
    </row>
    <row r="51027" spans="36:36" x14ac:dyDescent="0.15">
      <c r="AJ51027" t="str">
        <f>IF(AI51027="","",IF(ISERROR(VLOOKUP(CONCATENATE(F51027),Term!$A$1:$C$2000,1,FALSE)),0,1))</f>
        <v/>
      </c>
    </row>
    <row r="51028" spans="36:36" x14ac:dyDescent="0.15">
      <c r="AJ51028" t="str">
        <f>IF(AI51028="","",IF(ISERROR(VLOOKUP(CONCATENATE(F51028),Term!$A$1:$C$2000,1,FALSE)),0,1))</f>
        <v/>
      </c>
    </row>
    <row r="51029" spans="36:36" x14ac:dyDescent="0.15">
      <c r="AJ51029" t="str">
        <f>IF(AI51029="","",IF(ISERROR(VLOOKUP(CONCATENATE(F51029),Term!$A$1:$C$2000,1,FALSE)),0,1))</f>
        <v/>
      </c>
    </row>
    <row r="51030" spans="36:36" x14ac:dyDescent="0.15">
      <c r="AJ51030" t="str">
        <f>IF(AI51030="","",IF(ISERROR(VLOOKUP(CONCATENATE(F51030),Term!$A$1:$C$2000,1,FALSE)),0,1))</f>
        <v/>
      </c>
    </row>
    <row r="51031" spans="36:36" x14ac:dyDescent="0.15">
      <c r="AJ51031" t="str">
        <f>IF(AI51031="","",IF(ISERROR(VLOOKUP(CONCATENATE(F51031),Term!$A$1:$C$2000,1,FALSE)),0,1))</f>
        <v/>
      </c>
    </row>
    <row r="51032" spans="36:36" x14ac:dyDescent="0.15">
      <c r="AJ51032" t="str">
        <f>IF(AI51032="","",IF(ISERROR(VLOOKUP(CONCATENATE(F51032),Term!$A$1:$C$2000,1,FALSE)),0,1))</f>
        <v/>
      </c>
    </row>
    <row r="51033" spans="36:36" x14ac:dyDescent="0.15">
      <c r="AJ51033" t="str">
        <f>IF(AI51033="","",IF(ISERROR(VLOOKUP(CONCATENATE(F51033),Term!$A$1:$C$2000,1,FALSE)),0,1))</f>
        <v/>
      </c>
    </row>
    <row r="51034" spans="36:36" x14ac:dyDescent="0.15">
      <c r="AJ51034" t="str">
        <f>IF(AI51034="","",IF(ISERROR(VLOOKUP(CONCATENATE(F51034),Term!$A$1:$C$2000,1,FALSE)),0,1))</f>
        <v/>
      </c>
    </row>
    <row r="51035" spans="36:36" x14ac:dyDescent="0.15">
      <c r="AJ51035" t="str">
        <f>IF(AI51035="","",IF(ISERROR(VLOOKUP(CONCATENATE(F51035),Term!$A$1:$C$2000,1,FALSE)),0,1))</f>
        <v/>
      </c>
    </row>
    <row r="51036" spans="36:36" x14ac:dyDescent="0.15">
      <c r="AJ51036" t="str">
        <f>IF(AI51036="","",IF(ISERROR(VLOOKUP(CONCATENATE(F51036),Term!$A$1:$C$2000,1,FALSE)),0,1))</f>
        <v/>
      </c>
    </row>
    <row r="51037" spans="36:36" x14ac:dyDescent="0.15">
      <c r="AJ51037" t="str">
        <f>IF(AI51037="","",IF(ISERROR(VLOOKUP(CONCATENATE(F51037),Term!$A$1:$C$2000,1,FALSE)),0,1))</f>
        <v/>
      </c>
    </row>
    <row r="51038" spans="36:36" x14ac:dyDescent="0.15">
      <c r="AJ51038" t="str">
        <f>IF(AI51038="","",IF(ISERROR(VLOOKUP(CONCATENATE(F51038),Term!$A$1:$C$2000,1,FALSE)),0,1))</f>
        <v/>
      </c>
    </row>
    <row r="51039" spans="36:36" x14ac:dyDescent="0.15">
      <c r="AJ51039" t="str">
        <f>IF(AI51039="","",IF(ISERROR(VLOOKUP(CONCATENATE(F51039),Term!$A$1:$C$2000,1,FALSE)),0,1))</f>
        <v/>
      </c>
    </row>
    <row r="51040" spans="36:36" x14ac:dyDescent="0.15">
      <c r="AJ51040" t="str">
        <f>IF(AI51040="","",IF(ISERROR(VLOOKUP(CONCATENATE(F51040),Term!$A$1:$C$2000,1,FALSE)),0,1))</f>
        <v/>
      </c>
    </row>
    <row r="51041" spans="36:36" x14ac:dyDescent="0.15">
      <c r="AJ51041" t="str">
        <f>IF(AI51041="","",IF(ISERROR(VLOOKUP(CONCATENATE(F51041),Term!$A$1:$C$2000,1,FALSE)),0,1))</f>
        <v/>
      </c>
    </row>
    <row r="51042" spans="36:36" x14ac:dyDescent="0.15">
      <c r="AJ51042" t="str">
        <f>IF(AI51042="","",IF(ISERROR(VLOOKUP(CONCATENATE(F51042),Term!$A$1:$C$2000,1,FALSE)),0,1))</f>
        <v/>
      </c>
    </row>
    <row r="51043" spans="36:36" x14ac:dyDescent="0.15">
      <c r="AJ51043" t="str">
        <f>IF(AI51043="","",IF(ISERROR(VLOOKUP(CONCATENATE(F51043),Term!$A$1:$C$2000,1,FALSE)),0,1))</f>
        <v/>
      </c>
    </row>
    <row r="51044" spans="36:36" x14ac:dyDescent="0.15">
      <c r="AJ51044" t="str">
        <f>IF(AI51044="","",IF(ISERROR(VLOOKUP(CONCATENATE(F51044),Term!$A$1:$C$2000,1,FALSE)),0,1))</f>
        <v/>
      </c>
    </row>
    <row r="51045" spans="36:36" x14ac:dyDescent="0.15">
      <c r="AJ51045" t="str">
        <f>IF(AI51045="","",IF(ISERROR(VLOOKUP(CONCATENATE(F51045),Term!$A$1:$C$2000,1,FALSE)),0,1))</f>
        <v/>
      </c>
    </row>
    <row r="51046" spans="36:36" x14ac:dyDescent="0.15">
      <c r="AJ51046" t="str">
        <f>IF(AI51046="","",IF(ISERROR(VLOOKUP(CONCATENATE(F51046),Term!$A$1:$C$2000,1,FALSE)),0,1))</f>
        <v/>
      </c>
    </row>
    <row r="51047" spans="36:36" x14ac:dyDescent="0.15">
      <c r="AJ51047" t="str">
        <f>IF(AI51047="","",IF(ISERROR(VLOOKUP(CONCATENATE(F51047),Term!$A$1:$C$2000,1,FALSE)),0,1))</f>
        <v/>
      </c>
    </row>
    <row r="51048" spans="36:36" x14ac:dyDescent="0.15">
      <c r="AJ51048" t="str">
        <f>IF(AI51048="","",IF(ISERROR(VLOOKUP(CONCATENATE(F51048),Term!$A$1:$C$2000,1,FALSE)),0,1))</f>
        <v/>
      </c>
    </row>
    <row r="51049" spans="36:36" x14ac:dyDescent="0.15">
      <c r="AJ51049" t="str">
        <f>IF(AI51049="","",IF(ISERROR(VLOOKUP(CONCATENATE(F51049),Term!$A$1:$C$2000,1,FALSE)),0,1))</f>
        <v/>
      </c>
    </row>
    <row r="51050" spans="36:36" x14ac:dyDescent="0.15">
      <c r="AJ51050" t="str">
        <f>IF(AI51050="","",IF(ISERROR(VLOOKUP(CONCATENATE(F51050),Term!$A$1:$C$2000,1,FALSE)),0,1))</f>
        <v/>
      </c>
    </row>
    <row r="51051" spans="36:36" x14ac:dyDescent="0.15">
      <c r="AJ51051" t="str">
        <f>IF(AI51051="","",IF(ISERROR(VLOOKUP(CONCATENATE(F51051),Term!$A$1:$C$2000,1,FALSE)),0,1))</f>
        <v/>
      </c>
    </row>
    <row r="51052" spans="36:36" x14ac:dyDescent="0.15">
      <c r="AJ51052" t="str">
        <f>IF(AI51052="","",IF(ISERROR(VLOOKUP(CONCATENATE(F51052),Term!$A$1:$C$2000,1,FALSE)),0,1))</f>
        <v/>
      </c>
    </row>
    <row r="51053" spans="36:36" x14ac:dyDescent="0.15">
      <c r="AJ51053" t="str">
        <f>IF(AI51053="","",IF(ISERROR(VLOOKUP(CONCATENATE(F51053),Term!$A$1:$C$2000,1,FALSE)),0,1))</f>
        <v/>
      </c>
    </row>
    <row r="51054" spans="36:36" x14ac:dyDescent="0.15">
      <c r="AJ51054" t="str">
        <f>IF(AI51054="","",IF(ISERROR(VLOOKUP(CONCATENATE(F51054),Term!$A$1:$C$2000,1,FALSE)),0,1))</f>
        <v/>
      </c>
    </row>
    <row r="51055" spans="36:36" x14ac:dyDescent="0.15">
      <c r="AJ51055" t="str">
        <f>IF(AI51055="","",IF(ISERROR(VLOOKUP(CONCATENATE(F51055),Term!$A$1:$C$2000,1,FALSE)),0,1))</f>
        <v/>
      </c>
    </row>
    <row r="51056" spans="36:36" x14ac:dyDescent="0.15">
      <c r="AJ51056" t="str">
        <f>IF(AI51056="","",IF(ISERROR(VLOOKUP(CONCATENATE(F51056),Term!$A$1:$C$2000,1,FALSE)),0,1))</f>
        <v/>
      </c>
    </row>
    <row r="51057" spans="36:36" x14ac:dyDescent="0.15">
      <c r="AJ51057" t="str">
        <f>IF(AI51057="","",IF(ISERROR(VLOOKUP(CONCATENATE(F51057),Term!$A$1:$C$2000,1,FALSE)),0,1))</f>
        <v/>
      </c>
    </row>
    <row r="51058" spans="36:36" x14ac:dyDescent="0.15">
      <c r="AJ51058" t="str">
        <f>IF(AI51058="","",IF(ISERROR(VLOOKUP(CONCATENATE(F51058),Term!$A$1:$C$2000,1,FALSE)),0,1))</f>
        <v/>
      </c>
    </row>
    <row r="51059" spans="36:36" x14ac:dyDescent="0.15">
      <c r="AJ51059" t="str">
        <f>IF(AI51059="","",IF(ISERROR(VLOOKUP(CONCATENATE(F51059),Term!$A$1:$C$2000,1,FALSE)),0,1))</f>
        <v/>
      </c>
    </row>
    <row r="51060" spans="36:36" x14ac:dyDescent="0.15">
      <c r="AJ51060" t="str">
        <f>IF(AI51060="","",IF(ISERROR(VLOOKUP(CONCATENATE(F51060),Term!$A$1:$C$2000,1,FALSE)),0,1))</f>
        <v/>
      </c>
    </row>
    <row r="51061" spans="36:36" x14ac:dyDescent="0.15">
      <c r="AJ51061" t="str">
        <f>IF(AI51061="","",IF(ISERROR(VLOOKUP(CONCATENATE(F51061),Term!$A$1:$C$2000,1,FALSE)),0,1))</f>
        <v/>
      </c>
    </row>
    <row r="51062" spans="36:36" x14ac:dyDescent="0.15">
      <c r="AJ51062" t="str">
        <f>IF(AI51062="","",IF(ISERROR(VLOOKUP(CONCATENATE(F51062),Term!$A$1:$C$2000,1,FALSE)),0,1))</f>
        <v/>
      </c>
    </row>
    <row r="51063" spans="36:36" x14ac:dyDescent="0.15">
      <c r="AJ51063" t="str">
        <f>IF(AI51063="","",IF(ISERROR(VLOOKUP(CONCATENATE(F51063),Term!$A$1:$C$2000,1,FALSE)),0,1))</f>
        <v/>
      </c>
    </row>
    <row r="51064" spans="36:36" x14ac:dyDescent="0.15">
      <c r="AJ51064" t="str">
        <f>IF(AI51064="","",IF(ISERROR(VLOOKUP(CONCATENATE(F51064),Term!$A$1:$C$2000,1,FALSE)),0,1))</f>
        <v/>
      </c>
    </row>
    <row r="51065" spans="36:36" x14ac:dyDescent="0.15">
      <c r="AJ51065" t="str">
        <f>IF(AI51065="","",IF(ISERROR(VLOOKUP(CONCATENATE(F51065),Term!$A$1:$C$2000,1,FALSE)),0,1))</f>
        <v/>
      </c>
    </row>
    <row r="51066" spans="36:36" x14ac:dyDescent="0.15">
      <c r="AJ51066" t="str">
        <f>IF(AI51066="","",IF(ISERROR(VLOOKUP(CONCATENATE(F51066),Term!$A$1:$C$2000,1,FALSE)),0,1))</f>
        <v/>
      </c>
    </row>
    <row r="51067" spans="36:36" x14ac:dyDescent="0.15">
      <c r="AJ51067" t="str">
        <f>IF(AI51067="","",IF(ISERROR(VLOOKUP(CONCATENATE(F51067),Term!$A$1:$C$2000,1,FALSE)),0,1))</f>
        <v/>
      </c>
    </row>
    <row r="51068" spans="36:36" x14ac:dyDescent="0.15">
      <c r="AJ51068" t="str">
        <f>IF(AI51068="","",IF(ISERROR(VLOOKUP(CONCATENATE(F51068),Term!$A$1:$C$2000,1,FALSE)),0,1))</f>
        <v/>
      </c>
    </row>
    <row r="51069" spans="36:36" x14ac:dyDescent="0.15">
      <c r="AJ51069" t="str">
        <f>IF(AI51069="","",IF(ISERROR(VLOOKUP(CONCATENATE(F51069),Term!$A$1:$C$2000,1,FALSE)),0,1))</f>
        <v/>
      </c>
    </row>
    <row r="51070" spans="36:36" x14ac:dyDescent="0.15">
      <c r="AJ51070" t="str">
        <f>IF(AI51070="","",IF(ISERROR(VLOOKUP(CONCATENATE(F51070),Term!$A$1:$C$2000,1,FALSE)),0,1))</f>
        <v/>
      </c>
    </row>
    <row r="51071" spans="36:36" x14ac:dyDescent="0.15">
      <c r="AJ51071" t="str">
        <f>IF(AI51071="","",IF(ISERROR(VLOOKUP(CONCATENATE(F51071),Term!$A$1:$C$2000,1,FALSE)),0,1))</f>
        <v/>
      </c>
    </row>
    <row r="51072" spans="36:36" x14ac:dyDescent="0.15">
      <c r="AJ51072" t="str">
        <f>IF(AI51072="","",IF(ISERROR(VLOOKUP(CONCATENATE(F51072),Term!$A$1:$C$2000,1,FALSE)),0,1))</f>
        <v/>
      </c>
    </row>
    <row r="51073" spans="36:36" x14ac:dyDescent="0.15">
      <c r="AJ51073" t="str">
        <f>IF(AI51073="","",IF(ISERROR(VLOOKUP(CONCATENATE(F51073),Term!$A$1:$C$2000,1,FALSE)),0,1))</f>
        <v/>
      </c>
    </row>
    <row r="51074" spans="36:36" x14ac:dyDescent="0.15">
      <c r="AJ51074" t="str">
        <f>IF(AI51074="","",IF(ISERROR(VLOOKUP(CONCATENATE(F51074),Term!$A$1:$C$2000,1,FALSE)),0,1))</f>
        <v/>
      </c>
    </row>
    <row r="51075" spans="36:36" x14ac:dyDescent="0.15">
      <c r="AJ51075" t="str">
        <f>IF(AI51075="","",IF(ISERROR(VLOOKUP(CONCATENATE(F51075),Term!$A$1:$C$2000,1,FALSE)),0,1))</f>
        <v/>
      </c>
    </row>
    <row r="51076" spans="36:36" x14ac:dyDescent="0.15">
      <c r="AJ51076" t="str">
        <f>IF(AI51076="","",IF(ISERROR(VLOOKUP(CONCATENATE(F51076),Term!$A$1:$C$2000,1,FALSE)),0,1))</f>
        <v/>
      </c>
    </row>
    <row r="51077" spans="36:36" x14ac:dyDescent="0.15">
      <c r="AJ51077" t="str">
        <f>IF(AI51077="","",IF(ISERROR(VLOOKUP(CONCATENATE(F51077),Term!$A$1:$C$2000,1,FALSE)),0,1))</f>
        <v/>
      </c>
    </row>
    <row r="51078" spans="36:36" x14ac:dyDescent="0.15">
      <c r="AJ51078" t="str">
        <f>IF(AI51078="","",IF(ISERROR(VLOOKUP(CONCATENATE(F51078),Term!$A$1:$C$2000,1,FALSE)),0,1))</f>
        <v/>
      </c>
    </row>
    <row r="51079" spans="36:36" x14ac:dyDescent="0.15">
      <c r="AJ51079" t="str">
        <f>IF(AI51079="","",IF(ISERROR(VLOOKUP(CONCATENATE(F51079),Term!$A$1:$C$2000,1,FALSE)),0,1))</f>
        <v/>
      </c>
    </row>
    <row r="51080" spans="36:36" x14ac:dyDescent="0.15">
      <c r="AJ51080" t="str">
        <f>IF(AI51080="","",IF(ISERROR(VLOOKUP(CONCATENATE(F51080),Term!$A$1:$C$2000,1,FALSE)),0,1))</f>
        <v/>
      </c>
    </row>
    <row r="51081" spans="36:36" x14ac:dyDescent="0.15">
      <c r="AJ51081" t="str">
        <f>IF(AI51081="","",IF(ISERROR(VLOOKUP(CONCATENATE(F51081),Term!$A$1:$C$2000,1,FALSE)),0,1))</f>
        <v/>
      </c>
    </row>
    <row r="51082" spans="36:36" x14ac:dyDescent="0.15">
      <c r="AJ51082" t="str">
        <f>IF(AI51082="","",IF(ISERROR(VLOOKUP(CONCATENATE(F51082),Term!$A$1:$C$2000,1,FALSE)),0,1))</f>
        <v/>
      </c>
    </row>
    <row r="51083" spans="36:36" x14ac:dyDescent="0.15">
      <c r="AJ51083" t="str">
        <f>IF(AI51083="","",IF(ISERROR(VLOOKUP(CONCATENATE(F51083),Term!$A$1:$C$2000,1,FALSE)),0,1))</f>
        <v/>
      </c>
    </row>
    <row r="51084" spans="36:36" x14ac:dyDescent="0.15">
      <c r="AJ51084" t="str">
        <f>IF(AI51084="","",IF(ISERROR(VLOOKUP(CONCATENATE(F51084),Term!$A$1:$C$2000,1,FALSE)),0,1))</f>
        <v/>
      </c>
    </row>
    <row r="51085" spans="36:36" x14ac:dyDescent="0.15">
      <c r="AJ51085" t="str">
        <f>IF(AI51085="","",IF(ISERROR(VLOOKUP(CONCATENATE(F51085),Term!$A$1:$C$2000,1,FALSE)),0,1))</f>
        <v/>
      </c>
    </row>
    <row r="51086" spans="36:36" x14ac:dyDescent="0.15">
      <c r="AJ51086" t="str">
        <f>IF(AI51086="","",IF(ISERROR(VLOOKUP(CONCATENATE(F51086),Term!$A$1:$C$2000,1,FALSE)),0,1))</f>
        <v/>
      </c>
    </row>
    <row r="51087" spans="36:36" x14ac:dyDescent="0.15">
      <c r="AJ51087" t="str">
        <f>IF(AI51087="","",IF(ISERROR(VLOOKUP(CONCATENATE(F51087),Term!$A$1:$C$2000,1,FALSE)),0,1))</f>
        <v/>
      </c>
    </row>
    <row r="51088" spans="36:36" x14ac:dyDescent="0.15">
      <c r="AJ51088" t="str">
        <f>IF(AI51088="","",IF(ISERROR(VLOOKUP(CONCATENATE(F51088),Term!$A$1:$C$2000,1,FALSE)),0,1))</f>
        <v/>
      </c>
    </row>
    <row r="51089" spans="36:36" x14ac:dyDescent="0.15">
      <c r="AJ51089" t="str">
        <f>IF(AI51089="","",IF(ISERROR(VLOOKUP(CONCATENATE(F51089),Term!$A$1:$C$2000,1,FALSE)),0,1))</f>
        <v/>
      </c>
    </row>
    <row r="51090" spans="36:36" x14ac:dyDescent="0.15">
      <c r="AJ51090" t="str">
        <f>IF(AI51090="","",IF(ISERROR(VLOOKUP(CONCATENATE(F51090),Term!$A$1:$C$2000,1,FALSE)),0,1))</f>
        <v/>
      </c>
    </row>
    <row r="51091" spans="36:36" x14ac:dyDescent="0.15">
      <c r="AJ51091" t="str">
        <f>IF(AI51091="","",IF(ISERROR(VLOOKUP(CONCATENATE(F51091),Term!$A$1:$C$2000,1,FALSE)),0,1))</f>
        <v/>
      </c>
    </row>
    <row r="51092" spans="36:36" x14ac:dyDescent="0.15">
      <c r="AJ51092" t="str">
        <f>IF(AI51092="","",IF(ISERROR(VLOOKUP(CONCATENATE(F51092),Term!$A$1:$C$2000,1,FALSE)),0,1))</f>
        <v/>
      </c>
    </row>
    <row r="51093" spans="36:36" x14ac:dyDescent="0.15">
      <c r="AJ51093" t="str">
        <f>IF(AI51093="","",IF(ISERROR(VLOOKUP(CONCATENATE(F51093),Term!$A$1:$C$2000,1,FALSE)),0,1))</f>
        <v/>
      </c>
    </row>
    <row r="51094" spans="36:36" x14ac:dyDescent="0.15">
      <c r="AJ51094" t="str">
        <f>IF(AI51094="","",IF(ISERROR(VLOOKUP(CONCATENATE(F51094),Term!$A$1:$C$2000,1,FALSE)),0,1))</f>
        <v/>
      </c>
    </row>
    <row r="51095" spans="36:36" x14ac:dyDescent="0.15">
      <c r="AJ51095" t="str">
        <f>IF(AI51095="","",IF(ISERROR(VLOOKUP(CONCATENATE(F51095),Term!$A$1:$C$2000,1,FALSE)),0,1))</f>
        <v/>
      </c>
    </row>
    <row r="51096" spans="36:36" x14ac:dyDescent="0.15">
      <c r="AJ51096" t="str">
        <f>IF(AI51096="","",IF(ISERROR(VLOOKUP(CONCATENATE(F51096),Term!$A$1:$C$2000,1,FALSE)),0,1))</f>
        <v/>
      </c>
    </row>
    <row r="51097" spans="36:36" x14ac:dyDescent="0.15">
      <c r="AJ51097" t="str">
        <f>IF(AI51097="","",IF(ISERROR(VLOOKUP(CONCATENATE(F51097),Term!$A$1:$C$2000,1,FALSE)),0,1))</f>
        <v/>
      </c>
    </row>
    <row r="51098" spans="36:36" x14ac:dyDescent="0.15">
      <c r="AJ51098" t="str">
        <f>IF(AI51098="","",IF(ISERROR(VLOOKUP(CONCATENATE(F51098),Term!$A$1:$C$2000,1,FALSE)),0,1))</f>
        <v/>
      </c>
    </row>
    <row r="51099" spans="36:36" x14ac:dyDescent="0.15">
      <c r="AJ51099" t="str">
        <f>IF(AI51099="","",IF(ISERROR(VLOOKUP(CONCATENATE(F51099),Term!$A$1:$C$2000,1,FALSE)),0,1))</f>
        <v/>
      </c>
    </row>
    <row r="51100" spans="36:36" x14ac:dyDescent="0.15">
      <c r="AJ51100" t="str">
        <f>IF(AI51100="","",IF(ISERROR(VLOOKUP(CONCATENATE(F51100),Term!$A$1:$C$2000,1,FALSE)),0,1))</f>
        <v/>
      </c>
    </row>
    <row r="51101" spans="36:36" x14ac:dyDescent="0.15">
      <c r="AJ51101" t="str">
        <f>IF(AI51101="","",IF(ISERROR(VLOOKUP(CONCATENATE(F51101),Term!$A$1:$C$2000,1,FALSE)),0,1))</f>
        <v/>
      </c>
    </row>
    <row r="51102" spans="36:36" x14ac:dyDescent="0.15">
      <c r="AJ51102" t="str">
        <f>IF(AI51102="","",IF(ISERROR(VLOOKUP(CONCATENATE(F51102),Term!$A$1:$C$2000,1,FALSE)),0,1))</f>
        <v/>
      </c>
    </row>
    <row r="51103" spans="36:36" x14ac:dyDescent="0.15">
      <c r="AJ51103" t="str">
        <f>IF(AI51103="","",IF(ISERROR(VLOOKUP(CONCATENATE(F51103),Term!$A$1:$C$2000,1,FALSE)),0,1))</f>
        <v/>
      </c>
    </row>
    <row r="51104" spans="36:36" x14ac:dyDescent="0.15">
      <c r="AJ51104" t="str">
        <f>IF(AI51104="","",IF(ISERROR(VLOOKUP(CONCATENATE(F51104),Term!$A$1:$C$2000,1,FALSE)),0,1))</f>
        <v/>
      </c>
    </row>
    <row r="51105" spans="36:36" x14ac:dyDescent="0.15">
      <c r="AJ51105" t="str">
        <f>IF(AI51105="","",IF(ISERROR(VLOOKUP(CONCATENATE(F51105),Term!$A$1:$C$2000,1,FALSE)),0,1))</f>
        <v/>
      </c>
    </row>
    <row r="51106" spans="36:36" x14ac:dyDescent="0.15">
      <c r="AJ51106" t="str">
        <f>IF(AI51106="","",IF(ISERROR(VLOOKUP(CONCATENATE(F51106),Term!$A$1:$C$2000,1,FALSE)),0,1))</f>
        <v/>
      </c>
    </row>
    <row r="51107" spans="36:36" x14ac:dyDescent="0.15">
      <c r="AJ51107" t="str">
        <f>IF(AI51107="","",IF(ISERROR(VLOOKUP(CONCATENATE(F51107),Term!$A$1:$C$2000,1,FALSE)),0,1))</f>
        <v/>
      </c>
    </row>
    <row r="51108" spans="36:36" x14ac:dyDescent="0.15">
      <c r="AJ51108" t="str">
        <f>IF(AI51108="","",IF(ISERROR(VLOOKUP(CONCATENATE(F51108),Term!$A$1:$C$2000,1,FALSE)),0,1))</f>
        <v/>
      </c>
    </row>
    <row r="51109" spans="36:36" x14ac:dyDescent="0.15">
      <c r="AJ51109" t="str">
        <f>IF(AI51109="","",IF(ISERROR(VLOOKUP(CONCATENATE(F51109),Term!$A$1:$C$2000,1,FALSE)),0,1))</f>
        <v/>
      </c>
    </row>
    <row r="51110" spans="36:36" x14ac:dyDescent="0.15">
      <c r="AJ51110" t="str">
        <f>IF(AI51110="","",IF(ISERROR(VLOOKUP(CONCATENATE(F51110),Term!$A$1:$C$2000,1,FALSE)),0,1))</f>
        <v/>
      </c>
    </row>
    <row r="51111" spans="36:36" x14ac:dyDescent="0.15">
      <c r="AJ51111" t="str">
        <f>IF(AI51111="","",IF(ISERROR(VLOOKUP(CONCATENATE(F51111),Term!$A$1:$C$2000,1,FALSE)),0,1))</f>
        <v/>
      </c>
    </row>
    <row r="51112" spans="36:36" x14ac:dyDescent="0.15">
      <c r="AJ51112" t="str">
        <f>IF(AI51112="","",IF(ISERROR(VLOOKUP(CONCATENATE(F51112),Term!$A$1:$C$2000,1,FALSE)),0,1))</f>
        <v/>
      </c>
    </row>
    <row r="51113" spans="36:36" x14ac:dyDescent="0.15">
      <c r="AJ51113" t="str">
        <f>IF(AI51113="","",IF(ISERROR(VLOOKUP(CONCATENATE(F51113),Term!$A$1:$C$2000,1,FALSE)),0,1))</f>
        <v/>
      </c>
    </row>
    <row r="51114" spans="36:36" x14ac:dyDescent="0.15">
      <c r="AJ51114" t="str">
        <f>IF(AI51114="","",IF(ISERROR(VLOOKUP(CONCATENATE(F51114),Term!$A$1:$C$2000,1,FALSE)),0,1))</f>
        <v/>
      </c>
    </row>
    <row r="51115" spans="36:36" x14ac:dyDescent="0.15">
      <c r="AJ51115" t="str">
        <f>IF(AI51115="","",IF(ISERROR(VLOOKUP(CONCATENATE(F51115),Term!$A$1:$C$2000,1,FALSE)),0,1))</f>
        <v/>
      </c>
    </row>
    <row r="51116" spans="36:36" x14ac:dyDescent="0.15">
      <c r="AJ51116" t="str">
        <f>IF(AI51116="","",IF(ISERROR(VLOOKUP(CONCATENATE(F51116),Term!$A$1:$C$2000,1,FALSE)),0,1))</f>
        <v/>
      </c>
    </row>
    <row r="51117" spans="36:36" x14ac:dyDescent="0.15">
      <c r="AJ51117" t="str">
        <f>IF(AI51117="","",IF(ISERROR(VLOOKUP(CONCATENATE(F51117),Term!$A$1:$C$2000,1,FALSE)),0,1))</f>
        <v/>
      </c>
    </row>
    <row r="51118" spans="36:36" x14ac:dyDescent="0.15">
      <c r="AJ51118" t="str">
        <f>IF(AI51118="","",IF(ISERROR(VLOOKUP(CONCATENATE(F51118),Term!$A$1:$C$2000,1,FALSE)),0,1))</f>
        <v/>
      </c>
    </row>
    <row r="51119" spans="36:36" x14ac:dyDescent="0.15">
      <c r="AJ51119" t="str">
        <f>IF(AI51119="","",IF(ISERROR(VLOOKUP(CONCATENATE(F51119),Term!$A$1:$C$2000,1,FALSE)),0,1))</f>
        <v/>
      </c>
    </row>
    <row r="51120" spans="36:36" x14ac:dyDescent="0.15">
      <c r="AJ51120" t="str">
        <f>IF(AI51120="","",IF(ISERROR(VLOOKUP(CONCATENATE(F51120),Term!$A$1:$C$2000,1,FALSE)),0,1))</f>
        <v/>
      </c>
    </row>
    <row r="51121" spans="36:36" x14ac:dyDescent="0.15">
      <c r="AJ51121" t="str">
        <f>IF(AI51121="","",IF(ISERROR(VLOOKUP(CONCATENATE(F51121),Term!$A$1:$C$2000,1,FALSE)),0,1))</f>
        <v/>
      </c>
    </row>
    <row r="51122" spans="36:36" x14ac:dyDescent="0.15">
      <c r="AJ51122" t="str">
        <f>IF(AI51122="","",IF(ISERROR(VLOOKUP(CONCATENATE(F51122),Term!$A$1:$C$2000,1,FALSE)),0,1))</f>
        <v/>
      </c>
    </row>
    <row r="51123" spans="36:36" x14ac:dyDescent="0.15">
      <c r="AJ51123" t="str">
        <f>IF(AI51123="","",IF(ISERROR(VLOOKUP(CONCATENATE(F51123),Term!$A$1:$C$2000,1,FALSE)),0,1))</f>
        <v/>
      </c>
    </row>
    <row r="51124" spans="36:36" x14ac:dyDescent="0.15">
      <c r="AJ51124" t="str">
        <f>IF(AI51124="","",IF(ISERROR(VLOOKUP(CONCATENATE(F51124),Term!$A$1:$C$2000,1,FALSE)),0,1))</f>
        <v/>
      </c>
    </row>
    <row r="51125" spans="36:36" x14ac:dyDescent="0.15">
      <c r="AJ51125" t="str">
        <f>IF(AI51125="","",IF(ISERROR(VLOOKUP(CONCATENATE(F51125),Term!$A$1:$C$2000,1,FALSE)),0,1))</f>
        <v/>
      </c>
    </row>
    <row r="51126" spans="36:36" x14ac:dyDescent="0.15">
      <c r="AJ51126" t="str">
        <f>IF(AI51126="","",IF(ISERROR(VLOOKUP(CONCATENATE(F51126),Term!$A$1:$C$2000,1,FALSE)),0,1))</f>
        <v/>
      </c>
    </row>
    <row r="51127" spans="36:36" x14ac:dyDescent="0.15">
      <c r="AJ51127" t="str">
        <f>IF(AI51127="","",IF(ISERROR(VLOOKUP(CONCATENATE(F51127),Term!$A$1:$C$2000,1,FALSE)),0,1))</f>
        <v/>
      </c>
    </row>
    <row r="51128" spans="36:36" x14ac:dyDescent="0.15">
      <c r="AJ51128" t="str">
        <f>IF(AI51128="","",IF(ISERROR(VLOOKUP(CONCATENATE(F51128),Term!$A$1:$C$2000,1,FALSE)),0,1))</f>
        <v/>
      </c>
    </row>
    <row r="51129" spans="36:36" x14ac:dyDescent="0.15">
      <c r="AJ51129" t="str">
        <f>IF(AI51129="","",IF(ISERROR(VLOOKUP(CONCATENATE(F51129),Term!$A$1:$C$2000,1,FALSE)),0,1))</f>
        <v/>
      </c>
    </row>
    <row r="51130" spans="36:36" x14ac:dyDescent="0.15">
      <c r="AJ51130" t="str">
        <f>IF(AI51130="","",IF(ISERROR(VLOOKUP(CONCATENATE(F51130),Term!$A$1:$C$2000,1,FALSE)),0,1))</f>
        <v/>
      </c>
    </row>
    <row r="51131" spans="36:36" x14ac:dyDescent="0.15">
      <c r="AJ51131" t="str">
        <f>IF(AI51131="","",IF(ISERROR(VLOOKUP(CONCATENATE(F51131),Term!$A$1:$C$2000,1,FALSE)),0,1))</f>
        <v/>
      </c>
    </row>
    <row r="51132" spans="36:36" x14ac:dyDescent="0.15">
      <c r="AJ51132" t="str">
        <f>IF(AI51132="","",IF(ISERROR(VLOOKUP(CONCATENATE(F51132),Term!$A$1:$C$2000,1,FALSE)),0,1))</f>
        <v/>
      </c>
    </row>
    <row r="51133" spans="36:36" x14ac:dyDescent="0.15">
      <c r="AJ51133" t="str">
        <f>IF(AI51133="","",IF(ISERROR(VLOOKUP(CONCATENATE(F51133),Term!$A$1:$C$2000,1,FALSE)),0,1))</f>
        <v/>
      </c>
    </row>
    <row r="51134" spans="36:36" x14ac:dyDescent="0.15">
      <c r="AJ51134" t="str">
        <f>IF(AI51134="","",IF(ISERROR(VLOOKUP(CONCATENATE(F51134),Term!$A$1:$C$2000,1,FALSE)),0,1))</f>
        <v/>
      </c>
    </row>
    <row r="51135" spans="36:36" x14ac:dyDescent="0.15">
      <c r="AJ51135" t="str">
        <f>IF(AI51135="","",IF(ISERROR(VLOOKUP(CONCATENATE(F51135),Term!$A$1:$C$2000,1,FALSE)),0,1))</f>
        <v/>
      </c>
    </row>
    <row r="51136" spans="36:36" x14ac:dyDescent="0.15">
      <c r="AJ51136" t="str">
        <f>IF(AI51136="","",IF(ISERROR(VLOOKUP(CONCATENATE(F51136),Term!$A$1:$C$2000,1,FALSE)),0,1))</f>
        <v/>
      </c>
    </row>
    <row r="51137" spans="36:36" x14ac:dyDescent="0.15">
      <c r="AJ51137" t="str">
        <f>IF(AI51137="","",IF(ISERROR(VLOOKUP(CONCATENATE(F51137),Term!$A$1:$C$2000,1,FALSE)),0,1))</f>
        <v/>
      </c>
    </row>
    <row r="51138" spans="36:36" x14ac:dyDescent="0.15">
      <c r="AJ51138" t="str">
        <f>IF(AI51138="","",IF(ISERROR(VLOOKUP(CONCATENATE(F51138),Term!$A$1:$C$2000,1,FALSE)),0,1))</f>
        <v/>
      </c>
    </row>
    <row r="51139" spans="36:36" x14ac:dyDescent="0.15">
      <c r="AJ51139" t="str">
        <f>IF(AI51139="","",IF(ISERROR(VLOOKUP(CONCATENATE(F51139),Term!$A$1:$C$2000,1,FALSE)),0,1))</f>
        <v/>
      </c>
    </row>
    <row r="51140" spans="36:36" x14ac:dyDescent="0.15">
      <c r="AJ51140" t="str">
        <f>IF(AI51140="","",IF(ISERROR(VLOOKUP(CONCATENATE(F51140),Term!$A$1:$C$2000,1,FALSE)),0,1))</f>
        <v/>
      </c>
    </row>
    <row r="51141" spans="36:36" x14ac:dyDescent="0.15">
      <c r="AJ51141" t="str">
        <f>IF(AI51141="","",IF(ISERROR(VLOOKUP(CONCATENATE(F51141),Term!$A$1:$C$2000,1,FALSE)),0,1))</f>
        <v/>
      </c>
    </row>
    <row r="51142" spans="36:36" x14ac:dyDescent="0.15">
      <c r="AJ51142" t="str">
        <f>IF(AI51142="","",IF(ISERROR(VLOOKUP(CONCATENATE(F51142),Term!$A$1:$C$2000,1,FALSE)),0,1))</f>
        <v/>
      </c>
    </row>
    <row r="51143" spans="36:36" x14ac:dyDescent="0.15">
      <c r="AJ51143" t="str">
        <f>IF(AI51143="","",IF(ISERROR(VLOOKUP(CONCATENATE(F51143),Term!$A$1:$C$2000,1,FALSE)),0,1))</f>
        <v/>
      </c>
    </row>
    <row r="51144" spans="36:36" x14ac:dyDescent="0.15">
      <c r="AJ51144" t="str">
        <f>IF(AI51144="","",IF(ISERROR(VLOOKUP(CONCATENATE(F51144),Term!$A$1:$C$2000,1,FALSE)),0,1))</f>
        <v/>
      </c>
    </row>
    <row r="51145" spans="36:36" x14ac:dyDescent="0.15">
      <c r="AJ51145" t="str">
        <f>IF(AI51145="","",IF(ISERROR(VLOOKUP(CONCATENATE(F51145),Term!$A$1:$C$2000,1,FALSE)),0,1))</f>
        <v/>
      </c>
    </row>
    <row r="51146" spans="36:36" x14ac:dyDescent="0.15">
      <c r="AJ51146" t="str">
        <f>IF(AI51146="","",IF(ISERROR(VLOOKUP(CONCATENATE(F51146),Term!$A$1:$C$2000,1,FALSE)),0,1))</f>
        <v/>
      </c>
    </row>
    <row r="51147" spans="36:36" x14ac:dyDescent="0.15">
      <c r="AJ51147" t="str">
        <f>IF(AI51147="","",IF(ISERROR(VLOOKUP(CONCATENATE(F51147),Term!$A$1:$C$2000,1,FALSE)),0,1))</f>
        <v/>
      </c>
    </row>
    <row r="51148" spans="36:36" x14ac:dyDescent="0.15">
      <c r="AJ51148" t="str">
        <f>IF(AI51148="","",IF(ISERROR(VLOOKUP(CONCATENATE(F51148),Term!$A$1:$C$2000,1,FALSE)),0,1))</f>
        <v/>
      </c>
    </row>
    <row r="51149" spans="36:36" x14ac:dyDescent="0.15">
      <c r="AJ51149" t="str">
        <f>IF(AI51149="","",IF(ISERROR(VLOOKUP(CONCATENATE(F51149),Term!$A$1:$C$2000,1,FALSE)),0,1))</f>
        <v/>
      </c>
    </row>
    <row r="51150" spans="36:36" x14ac:dyDescent="0.15">
      <c r="AJ51150" t="str">
        <f>IF(AI51150="","",IF(ISERROR(VLOOKUP(CONCATENATE(F51150),Term!$A$1:$C$2000,1,FALSE)),0,1))</f>
        <v/>
      </c>
    </row>
    <row r="51151" spans="36:36" x14ac:dyDescent="0.15">
      <c r="AJ51151" t="str">
        <f>IF(AI51151="","",IF(ISERROR(VLOOKUP(CONCATENATE(F51151),Term!$A$1:$C$2000,1,FALSE)),0,1))</f>
        <v/>
      </c>
    </row>
    <row r="51152" spans="36:36" x14ac:dyDescent="0.15">
      <c r="AJ51152" t="str">
        <f>IF(AI51152="","",IF(ISERROR(VLOOKUP(CONCATENATE(F51152),Term!$A$1:$C$2000,1,FALSE)),0,1))</f>
        <v/>
      </c>
    </row>
    <row r="51153" spans="36:36" x14ac:dyDescent="0.15">
      <c r="AJ51153" t="str">
        <f>IF(AI51153="","",IF(ISERROR(VLOOKUP(CONCATENATE(F51153),Term!$A$1:$C$2000,1,FALSE)),0,1))</f>
        <v/>
      </c>
    </row>
    <row r="51154" spans="36:36" x14ac:dyDescent="0.15">
      <c r="AJ51154" t="str">
        <f>IF(AI51154="","",IF(ISERROR(VLOOKUP(CONCATENATE(F51154),Term!$A$1:$C$2000,1,FALSE)),0,1))</f>
        <v/>
      </c>
    </row>
    <row r="51155" spans="36:36" x14ac:dyDescent="0.15">
      <c r="AJ51155" t="str">
        <f>IF(AI51155="","",IF(ISERROR(VLOOKUP(CONCATENATE(F51155),Term!$A$1:$C$2000,1,FALSE)),0,1))</f>
        <v/>
      </c>
    </row>
    <row r="51156" spans="36:36" x14ac:dyDescent="0.15">
      <c r="AJ51156" t="str">
        <f>IF(AI51156="","",IF(ISERROR(VLOOKUP(CONCATENATE(F51156),Term!$A$1:$C$2000,1,FALSE)),0,1))</f>
        <v/>
      </c>
    </row>
    <row r="51157" spans="36:36" x14ac:dyDescent="0.15">
      <c r="AJ51157" t="str">
        <f>IF(AI51157="","",IF(ISERROR(VLOOKUP(CONCATENATE(F51157),Term!$A$1:$C$2000,1,FALSE)),0,1))</f>
        <v/>
      </c>
    </row>
    <row r="51158" spans="36:36" x14ac:dyDescent="0.15">
      <c r="AJ51158" t="str">
        <f>IF(AI51158="","",IF(ISERROR(VLOOKUP(CONCATENATE(F51158),Term!$A$1:$C$2000,1,FALSE)),0,1))</f>
        <v/>
      </c>
    </row>
    <row r="51159" spans="36:36" x14ac:dyDescent="0.15">
      <c r="AJ51159" t="str">
        <f>IF(AI51159="","",IF(ISERROR(VLOOKUP(CONCATENATE(F51159),Term!$A$1:$C$2000,1,FALSE)),0,1))</f>
        <v/>
      </c>
    </row>
    <row r="51160" spans="36:36" x14ac:dyDescent="0.15">
      <c r="AJ51160" t="str">
        <f>IF(AI51160="","",IF(ISERROR(VLOOKUP(CONCATENATE(F51160),Term!$A$1:$C$2000,1,FALSE)),0,1))</f>
        <v/>
      </c>
    </row>
    <row r="51161" spans="36:36" x14ac:dyDescent="0.15">
      <c r="AJ51161" t="str">
        <f>IF(AI51161="","",IF(ISERROR(VLOOKUP(CONCATENATE(F51161),Term!$A$1:$C$2000,1,FALSE)),0,1))</f>
        <v/>
      </c>
    </row>
    <row r="51162" spans="36:36" x14ac:dyDescent="0.15">
      <c r="AJ51162" t="str">
        <f>IF(AI51162="","",IF(ISERROR(VLOOKUP(CONCATENATE(F51162),Term!$A$1:$C$2000,1,FALSE)),0,1))</f>
        <v/>
      </c>
    </row>
    <row r="51163" spans="36:36" x14ac:dyDescent="0.15">
      <c r="AJ51163" t="str">
        <f>IF(AI51163="","",IF(ISERROR(VLOOKUP(CONCATENATE(F51163),Term!$A$1:$C$2000,1,FALSE)),0,1))</f>
        <v/>
      </c>
    </row>
    <row r="51164" spans="36:36" x14ac:dyDescent="0.15">
      <c r="AJ51164" t="str">
        <f>IF(AI51164="","",IF(ISERROR(VLOOKUP(CONCATENATE(F51164),Term!$A$1:$C$2000,1,FALSE)),0,1))</f>
        <v/>
      </c>
    </row>
    <row r="51165" spans="36:36" x14ac:dyDescent="0.15">
      <c r="AJ51165" t="str">
        <f>IF(AI51165="","",IF(ISERROR(VLOOKUP(CONCATENATE(F51165),Term!$A$1:$C$2000,1,FALSE)),0,1))</f>
        <v/>
      </c>
    </row>
    <row r="51166" spans="36:36" x14ac:dyDescent="0.15">
      <c r="AJ51166" t="str">
        <f>IF(AI51166="","",IF(ISERROR(VLOOKUP(CONCATENATE(F51166),Term!$A$1:$C$2000,1,FALSE)),0,1))</f>
        <v/>
      </c>
    </row>
    <row r="51167" spans="36:36" x14ac:dyDescent="0.15">
      <c r="AJ51167" t="str">
        <f>IF(AI51167="","",IF(ISERROR(VLOOKUP(CONCATENATE(F51167),Term!$A$1:$C$2000,1,FALSE)),0,1))</f>
        <v/>
      </c>
    </row>
    <row r="51168" spans="36:36" x14ac:dyDescent="0.15">
      <c r="AJ51168" t="str">
        <f>IF(AI51168="","",IF(ISERROR(VLOOKUP(CONCATENATE(F51168),Term!$A$1:$C$2000,1,FALSE)),0,1))</f>
        <v/>
      </c>
    </row>
    <row r="51169" spans="36:36" x14ac:dyDescent="0.15">
      <c r="AJ51169" t="str">
        <f>IF(AI51169="","",IF(ISERROR(VLOOKUP(CONCATENATE(F51169),Term!$A$1:$C$2000,1,FALSE)),0,1))</f>
        <v/>
      </c>
    </row>
    <row r="51170" spans="36:36" x14ac:dyDescent="0.15">
      <c r="AJ51170" t="str">
        <f>IF(AI51170="","",IF(ISERROR(VLOOKUP(CONCATENATE(F51170),Term!$A$1:$C$2000,1,FALSE)),0,1))</f>
        <v/>
      </c>
    </row>
    <row r="51171" spans="36:36" x14ac:dyDescent="0.15">
      <c r="AJ51171" t="str">
        <f>IF(AI51171="","",IF(ISERROR(VLOOKUP(CONCATENATE(F51171),Term!$A$1:$C$2000,1,FALSE)),0,1))</f>
        <v/>
      </c>
    </row>
    <row r="51172" spans="36:36" x14ac:dyDescent="0.15">
      <c r="AJ51172" t="str">
        <f>IF(AI51172="","",IF(ISERROR(VLOOKUP(CONCATENATE(F51172),Term!$A$1:$C$2000,1,FALSE)),0,1))</f>
        <v/>
      </c>
    </row>
    <row r="51173" spans="36:36" x14ac:dyDescent="0.15">
      <c r="AJ51173" t="str">
        <f>IF(AI51173="","",IF(ISERROR(VLOOKUP(CONCATENATE(F51173),Term!$A$1:$C$2000,1,FALSE)),0,1))</f>
        <v/>
      </c>
    </row>
    <row r="51174" spans="36:36" x14ac:dyDescent="0.15">
      <c r="AJ51174" t="str">
        <f>IF(AI51174="","",IF(ISERROR(VLOOKUP(CONCATENATE(F51174),Term!$A$1:$C$2000,1,FALSE)),0,1))</f>
        <v/>
      </c>
    </row>
    <row r="51175" spans="36:36" x14ac:dyDescent="0.15">
      <c r="AJ51175" t="str">
        <f>IF(AI51175="","",IF(ISERROR(VLOOKUP(CONCATENATE(F51175),Term!$A$1:$C$2000,1,FALSE)),0,1))</f>
        <v/>
      </c>
    </row>
    <row r="51176" spans="36:36" x14ac:dyDescent="0.15">
      <c r="AJ51176" t="str">
        <f>IF(AI51176="","",IF(ISERROR(VLOOKUP(CONCATENATE(F51176),Term!$A$1:$C$2000,1,FALSE)),0,1))</f>
        <v/>
      </c>
    </row>
    <row r="51177" spans="36:36" x14ac:dyDescent="0.15">
      <c r="AJ51177" t="str">
        <f>IF(AI51177="","",IF(ISERROR(VLOOKUP(CONCATENATE(F51177),Term!$A$1:$C$2000,1,FALSE)),0,1))</f>
        <v/>
      </c>
    </row>
    <row r="51178" spans="36:36" x14ac:dyDescent="0.15">
      <c r="AJ51178" t="str">
        <f>IF(AI51178="","",IF(ISERROR(VLOOKUP(CONCATENATE(F51178),Term!$A$1:$C$2000,1,FALSE)),0,1))</f>
        <v/>
      </c>
    </row>
    <row r="51179" spans="36:36" x14ac:dyDescent="0.15">
      <c r="AJ51179" t="str">
        <f>IF(AI51179="","",IF(ISERROR(VLOOKUP(CONCATENATE(F51179),Term!$A$1:$C$2000,1,FALSE)),0,1))</f>
        <v/>
      </c>
    </row>
    <row r="51180" spans="36:36" x14ac:dyDescent="0.15">
      <c r="AJ51180" t="str">
        <f>IF(AI51180="","",IF(ISERROR(VLOOKUP(CONCATENATE(F51180),Term!$A$1:$C$2000,1,FALSE)),0,1))</f>
        <v/>
      </c>
    </row>
    <row r="51181" spans="36:36" x14ac:dyDescent="0.15">
      <c r="AJ51181" t="str">
        <f>IF(AI51181="","",IF(ISERROR(VLOOKUP(CONCATENATE(F51181),Term!$A$1:$C$2000,1,FALSE)),0,1))</f>
        <v/>
      </c>
    </row>
    <row r="51182" spans="36:36" x14ac:dyDescent="0.15">
      <c r="AJ51182" t="str">
        <f>IF(AI51182="","",IF(ISERROR(VLOOKUP(CONCATENATE(F51182),Term!$A$1:$C$2000,1,FALSE)),0,1))</f>
        <v/>
      </c>
    </row>
    <row r="51183" spans="36:36" x14ac:dyDescent="0.15">
      <c r="AJ51183" t="str">
        <f>IF(AI51183="","",IF(ISERROR(VLOOKUP(CONCATENATE(F51183),Term!$A$1:$C$2000,1,FALSE)),0,1))</f>
        <v/>
      </c>
    </row>
    <row r="51184" spans="36:36" x14ac:dyDescent="0.15">
      <c r="AJ51184" t="str">
        <f>IF(AI51184="","",IF(ISERROR(VLOOKUP(CONCATENATE(F51184),Term!$A$1:$C$2000,1,FALSE)),0,1))</f>
        <v/>
      </c>
    </row>
    <row r="51185" spans="36:36" x14ac:dyDescent="0.15">
      <c r="AJ51185" t="str">
        <f>IF(AI51185="","",IF(ISERROR(VLOOKUP(CONCATENATE(F51185),Term!$A$1:$C$2000,1,FALSE)),0,1))</f>
        <v/>
      </c>
    </row>
    <row r="51186" spans="36:36" x14ac:dyDescent="0.15">
      <c r="AJ51186" t="str">
        <f>IF(AI51186="","",IF(ISERROR(VLOOKUP(CONCATENATE(F51186),Term!$A$1:$C$2000,1,FALSE)),0,1))</f>
        <v/>
      </c>
    </row>
    <row r="51187" spans="36:36" x14ac:dyDescent="0.15">
      <c r="AJ51187" t="str">
        <f>IF(AI51187="","",IF(ISERROR(VLOOKUP(CONCATENATE(F51187),Term!$A$1:$C$2000,1,FALSE)),0,1))</f>
        <v/>
      </c>
    </row>
    <row r="51188" spans="36:36" x14ac:dyDescent="0.15">
      <c r="AJ51188" t="str">
        <f>IF(AI51188="","",IF(ISERROR(VLOOKUP(CONCATENATE(F51188),Term!$A$1:$C$2000,1,FALSE)),0,1))</f>
        <v/>
      </c>
    </row>
    <row r="51189" spans="36:36" x14ac:dyDescent="0.15">
      <c r="AJ51189" t="str">
        <f>IF(AI51189="","",IF(ISERROR(VLOOKUP(CONCATENATE(F51189),Term!$A$1:$C$2000,1,FALSE)),0,1))</f>
        <v/>
      </c>
    </row>
    <row r="51190" spans="36:36" x14ac:dyDescent="0.15">
      <c r="AJ51190" t="str">
        <f>IF(AI51190="","",IF(ISERROR(VLOOKUP(CONCATENATE(F51190),Term!$A$1:$C$2000,1,FALSE)),0,1))</f>
        <v/>
      </c>
    </row>
    <row r="51191" spans="36:36" x14ac:dyDescent="0.15">
      <c r="AJ51191" t="str">
        <f>IF(AI51191="","",IF(ISERROR(VLOOKUP(CONCATENATE(F51191),Term!$A$1:$C$2000,1,FALSE)),0,1))</f>
        <v/>
      </c>
    </row>
    <row r="51192" spans="36:36" x14ac:dyDescent="0.15">
      <c r="AJ51192" t="str">
        <f>IF(AI51192="","",IF(ISERROR(VLOOKUP(CONCATENATE(F51192),Term!$A$1:$C$2000,1,FALSE)),0,1))</f>
        <v/>
      </c>
    </row>
    <row r="51193" spans="36:36" x14ac:dyDescent="0.15">
      <c r="AJ51193" t="str">
        <f>IF(AI51193="","",IF(ISERROR(VLOOKUP(CONCATENATE(F51193),Term!$A$1:$C$2000,1,FALSE)),0,1))</f>
        <v/>
      </c>
    </row>
    <row r="51194" spans="36:36" x14ac:dyDescent="0.15">
      <c r="AJ51194" t="str">
        <f>IF(AI51194="","",IF(ISERROR(VLOOKUP(CONCATENATE(F51194),Term!$A$1:$C$2000,1,FALSE)),0,1))</f>
        <v/>
      </c>
    </row>
    <row r="51195" spans="36:36" x14ac:dyDescent="0.15">
      <c r="AJ51195" t="str">
        <f>IF(AI51195="","",IF(ISERROR(VLOOKUP(CONCATENATE(F51195),Term!$A$1:$C$2000,1,FALSE)),0,1))</f>
        <v/>
      </c>
    </row>
    <row r="51196" spans="36:36" x14ac:dyDescent="0.15">
      <c r="AJ51196" t="str">
        <f>IF(AI51196="","",IF(ISERROR(VLOOKUP(CONCATENATE(F51196),Term!$A$1:$C$2000,1,FALSE)),0,1))</f>
        <v/>
      </c>
    </row>
    <row r="51197" spans="36:36" x14ac:dyDescent="0.15">
      <c r="AJ51197" t="str">
        <f>IF(AI51197="","",IF(ISERROR(VLOOKUP(CONCATENATE(F51197),Term!$A$1:$C$2000,1,FALSE)),0,1))</f>
        <v/>
      </c>
    </row>
    <row r="51198" spans="36:36" x14ac:dyDescent="0.15">
      <c r="AJ51198" t="str">
        <f>IF(AI51198="","",IF(ISERROR(VLOOKUP(CONCATENATE(F51198),Term!$A$1:$C$2000,1,FALSE)),0,1))</f>
        <v/>
      </c>
    </row>
    <row r="51199" spans="36:36" x14ac:dyDescent="0.15">
      <c r="AJ51199" t="str">
        <f>IF(AI51199="","",IF(ISERROR(VLOOKUP(CONCATENATE(F51199),Term!$A$1:$C$2000,1,FALSE)),0,1))</f>
        <v/>
      </c>
    </row>
    <row r="51200" spans="36:36" x14ac:dyDescent="0.15">
      <c r="AJ51200" t="str">
        <f>IF(AI51200="","",IF(ISERROR(VLOOKUP(CONCATENATE(F51200),Term!$A$1:$C$2000,1,FALSE)),0,1))</f>
        <v/>
      </c>
    </row>
    <row r="51201" spans="36:36" x14ac:dyDescent="0.15">
      <c r="AJ51201" t="str">
        <f>IF(AI51201="","",IF(ISERROR(VLOOKUP(CONCATENATE(F51201),Term!$A$1:$C$2000,1,FALSE)),0,1))</f>
        <v/>
      </c>
    </row>
    <row r="51202" spans="36:36" x14ac:dyDescent="0.15">
      <c r="AJ51202" t="str">
        <f>IF(AI51202="","",IF(ISERROR(VLOOKUP(CONCATENATE(F51202),Term!$A$1:$C$2000,1,FALSE)),0,1))</f>
        <v/>
      </c>
    </row>
    <row r="51203" spans="36:36" x14ac:dyDescent="0.15">
      <c r="AJ51203" t="str">
        <f>IF(AI51203="","",IF(ISERROR(VLOOKUP(CONCATENATE(F51203),Term!$A$1:$C$2000,1,FALSE)),0,1))</f>
        <v/>
      </c>
    </row>
    <row r="51204" spans="36:36" x14ac:dyDescent="0.15">
      <c r="AJ51204" t="str">
        <f>IF(AI51204="","",IF(ISERROR(VLOOKUP(CONCATENATE(F51204),Term!$A$1:$C$2000,1,FALSE)),0,1))</f>
        <v/>
      </c>
    </row>
    <row r="51205" spans="36:36" x14ac:dyDescent="0.15">
      <c r="AJ51205" t="str">
        <f>IF(AI51205="","",IF(ISERROR(VLOOKUP(CONCATENATE(F51205),Term!$A$1:$C$2000,1,FALSE)),0,1))</f>
        <v/>
      </c>
    </row>
    <row r="51206" spans="36:36" x14ac:dyDescent="0.15">
      <c r="AJ51206" t="str">
        <f>IF(AI51206="","",IF(ISERROR(VLOOKUP(CONCATENATE(F51206),Term!$A$1:$C$2000,1,FALSE)),0,1))</f>
        <v/>
      </c>
    </row>
    <row r="51207" spans="36:36" x14ac:dyDescent="0.15">
      <c r="AJ51207" t="str">
        <f>IF(AI51207="","",IF(ISERROR(VLOOKUP(CONCATENATE(F51207),Term!$A$1:$C$2000,1,FALSE)),0,1))</f>
        <v/>
      </c>
    </row>
    <row r="51208" spans="36:36" x14ac:dyDescent="0.15">
      <c r="AJ51208" t="str">
        <f>IF(AI51208="","",IF(ISERROR(VLOOKUP(CONCATENATE(F51208),Term!$A$1:$C$2000,1,FALSE)),0,1))</f>
        <v/>
      </c>
    </row>
    <row r="51209" spans="36:36" x14ac:dyDescent="0.15">
      <c r="AJ51209" t="str">
        <f>IF(AI51209="","",IF(ISERROR(VLOOKUP(CONCATENATE(F51209),Term!$A$1:$C$2000,1,FALSE)),0,1))</f>
        <v/>
      </c>
    </row>
    <row r="51210" spans="36:36" x14ac:dyDescent="0.15">
      <c r="AJ51210" t="str">
        <f>IF(AI51210="","",IF(ISERROR(VLOOKUP(CONCATENATE(F51210),Term!$A$1:$C$2000,1,FALSE)),0,1))</f>
        <v/>
      </c>
    </row>
    <row r="51211" spans="36:36" x14ac:dyDescent="0.15">
      <c r="AJ51211" t="str">
        <f>IF(AI51211="","",IF(ISERROR(VLOOKUP(CONCATENATE(F51211),Term!$A$1:$C$2000,1,FALSE)),0,1))</f>
        <v/>
      </c>
    </row>
    <row r="51212" spans="36:36" x14ac:dyDescent="0.15">
      <c r="AJ51212" t="str">
        <f>IF(AI51212="","",IF(ISERROR(VLOOKUP(CONCATENATE(F51212),Term!$A$1:$C$2000,1,FALSE)),0,1))</f>
        <v/>
      </c>
    </row>
    <row r="51213" spans="36:36" x14ac:dyDescent="0.15">
      <c r="AJ51213" t="str">
        <f>IF(AI51213="","",IF(ISERROR(VLOOKUP(CONCATENATE(F51213),Term!$A$1:$C$2000,1,FALSE)),0,1))</f>
        <v/>
      </c>
    </row>
    <row r="51214" spans="36:36" x14ac:dyDescent="0.15">
      <c r="AJ51214" t="str">
        <f>IF(AI51214="","",IF(ISERROR(VLOOKUP(CONCATENATE(F51214),Term!$A$1:$C$2000,1,FALSE)),0,1))</f>
        <v/>
      </c>
    </row>
    <row r="51215" spans="36:36" x14ac:dyDescent="0.15">
      <c r="AJ51215" t="str">
        <f>IF(AI51215="","",IF(ISERROR(VLOOKUP(CONCATENATE(F51215),Term!$A$1:$C$2000,1,FALSE)),0,1))</f>
        <v/>
      </c>
    </row>
    <row r="51216" spans="36:36" x14ac:dyDescent="0.15">
      <c r="AJ51216" t="str">
        <f>IF(AI51216="","",IF(ISERROR(VLOOKUP(CONCATENATE(F51216),Term!$A$1:$C$2000,1,FALSE)),0,1))</f>
        <v/>
      </c>
    </row>
    <row r="51217" spans="36:36" x14ac:dyDescent="0.15">
      <c r="AJ51217" t="str">
        <f>IF(AI51217="","",IF(ISERROR(VLOOKUP(CONCATENATE(F51217),Term!$A$1:$C$2000,1,FALSE)),0,1))</f>
        <v/>
      </c>
    </row>
    <row r="51218" spans="36:36" x14ac:dyDescent="0.15">
      <c r="AJ51218" t="str">
        <f>IF(AI51218="","",IF(ISERROR(VLOOKUP(CONCATENATE(F51218),Term!$A$1:$C$2000,1,FALSE)),0,1))</f>
        <v/>
      </c>
    </row>
    <row r="51219" spans="36:36" x14ac:dyDescent="0.15">
      <c r="AJ51219" t="str">
        <f>IF(AI51219="","",IF(ISERROR(VLOOKUP(CONCATENATE(F51219),Term!$A$1:$C$2000,1,FALSE)),0,1))</f>
        <v/>
      </c>
    </row>
    <row r="51220" spans="36:36" x14ac:dyDescent="0.15">
      <c r="AJ51220" t="str">
        <f>IF(AI51220="","",IF(ISERROR(VLOOKUP(CONCATENATE(F51220),Term!$A$1:$C$2000,1,FALSE)),0,1))</f>
        <v/>
      </c>
    </row>
    <row r="51221" spans="36:36" x14ac:dyDescent="0.15">
      <c r="AJ51221" t="str">
        <f>IF(AI51221="","",IF(ISERROR(VLOOKUP(CONCATENATE(F51221),Term!$A$1:$C$2000,1,FALSE)),0,1))</f>
        <v/>
      </c>
    </row>
    <row r="51222" spans="36:36" x14ac:dyDescent="0.15">
      <c r="AJ51222" t="str">
        <f>IF(AI51222="","",IF(ISERROR(VLOOKUP(CONCATENATE(F51222),Term!$A$1:$C$2000,1,FALSE)),0,1))</f>
        <v/>
      </c>
    </row>
    <row r="51223" spans="36:36" x14ac:dyDescent="0.15">
      <c r="AJ51223" t="str">
        <f>IF(AI51223="","",IF(ISERROR(VLOOKUP(CONCATENATE(F51223),Term!$A$1:$C$2000,1,FALSE)),0,1))</f>
        <v/>
      </c>
    </row>
    <row r="51224" spans="36:36" x14ac:dyDescent="0.15">
      <c r="AJ51224" t="str">
        <f>IF(AI51224="","",IF(ISERROR(VLOOKUP(CONCATENATE(F51224),Term!$A$1:$C$2000,1,FALSE)),0,1))</f>
        <v/>
      </c>
    </row>
    <row r="51225" spans="36:36" x14ac:dyDescent="0.15">
      <c r="AJ51225" t="str">
        <f>IF(AI51225="","",IF(ISERROR(VLOOKUP(CONCATENATE(F51225),Term!$A$1:$C$2000,1,FALSE)),0,1))</f>
        <v/>
      </c>
    </row>
    <row r="51226" spans="36:36" x14ac:dyDescent="0.15">
      <c r="AJ51226" t="str">
        <f>IF(AI51226="","",IF(ISERROR(VLOOKUP(CONCATENATE(F51226),Term!$A$1:$C$2000,1,FALSE)),0,1))</f>
        <v/>
      </c>
    </row>
    <row r="51227" spans="36:36" x14ac:dyDescent="0.15">
      <c r="AJ51227" t="str">
        <f>IF(AI51227="","",IF(ISERROR(VLOOKUP(CONCATENATE(F51227),Term!$A$1:$C$2000,1,FALSE)),0,1))</f>
        <v/>
      </c>
    </row>
    <row r="51228" spans="36:36" x14ac:dyDescent="0.15">
      <c r="AJ51228" t="str">
        <f>IF(AI51228="","",IF(ISERROR(VLOOKUP(CONCATENATE(F51228),Term!$A$1:$C$2000,1,FALSE)),0,1))</f>
        <v/>
      </c>
    </row>
    <row r="51229" spans="36:36" x14ac:dyDescent="0.15">
      <c r="AJ51229" t="str">
        <f>IF(AI51229="","",IF(ISERROR(VLOOKUP(CONCATENATE(F51229),Term!$A$1:$C$2000,1,FALSE)),0,1))</f>
        <v/>
      </c>
    </row>
    <row r="51230" spans="36:36" x14ac:dyDescent="0.15">
      <c r="AJ51230" t="str">
        <f>IF(AI51230="","",IF(ISERROR(VLOOKUP(CONCATENATE(F51230),Term!$A$1:$C$2000,1,FALSE)),0,1))</f>
        <v/>
      </c>
    </row>
    <row r="51231" spans="36:36" x14ac:dyDescent="0.15">
      <c r="AJ51231" t="str">
        <f>IF(AI51231="","",IF(ISERROR(VLOOKUP(CONCATENATE(F51231),Term!$A$1:$C$2000,1,FALSE)),0,1))</f>
        <v/>
      </c>
    </row>
    <row r="51232" spans="36:36" x14ac:dyDescent="0.15">
      <c r="AJ51232" t="str">
        <f>IF(AI51232="","",IF(ISERROR(VLOOKUP(CONCATENATE(F51232),Term!$A$1:$C$2000,1,FALSE)),0,1))</f>
        <v/>
      </c>
    </row>
    <row r="51233" spans="36:36" x14ac:dyDescent="0.15">
      <c r="AJ51233" t="str">
        <f>IF(AI51233="","",IF(ISERROR(VLOOKUP(CONCATENATE(F51233),Term!$A$1:$C$2000,1,FALSE)),0,1))</f>
        <v/>
      </c>
    </row>
    <row r="51234" spans="36:36" x14ac:dyDescent="0.15">
      <c r="AJ51234" t="str">
        <f>IF(AI51234="","",IF(ISERROR(VLOOKUP(CONCATENATE(F51234),Term!$A$1:$C$2000,1,FALSE)),0,1))</f>
        <v/>
      </c>
    </row>
    <row r="51235" spans="36:36" x14ac:dyDescent="0.15">
      <c r="AJ51235" t="str">
        <f>IF(AI51235="","",IF(ISERROR(VLOOKUP(CONCATENATE(F51235),Term!$A$1:$C$2000,1,FALSE)),0,1))</f>
        <v/>
      </c>
    </row>
    <row r="51236" spans="36:36" x14ac:dyDescent="0.15">
      <c r="AJ51236" t="str">
        <f>IF(AI51236="","",IF(ISERROR(VLOOKUP(CONCATENATE(F51236),Term!$A$1:$C$2000,1,FALSE)),0,1))</f>
        <v/>
      </c>
    </row>
    <row r="51237" spans="36:36" x14ac:dyDescent="0.15">
      <c r="AJ51237" t="str">
        <f>IF(AI51237="","",IF(ISERROR(VLOOKUP(CONCATENATE(F51237),Term!$A$1:$C$2000,1,FALSE)),0,1))</f>
        <v/>
      </c>
    </row>
    <row r="51238" spans="36:36" x14ac:dyDescent="0.15">
      <c r="AJ51238" t="str">
        <f>IF(AI51238="","",IF(ISERROR(VLOOKUP(CONCATENATE(F51238),Term!$A$1:$C$2000,1,FALSE)),0,1))</f>
        <v/>
      </c>
    </row>
    <row r="51239" spans="36:36" x14ac:dyDescent="0.15">
      <c r="AJ51239" t="str">
        <f>IF(AI51239="","",IF(ISERROR(VLOOKUP(CONCATENATE(F51239),Term!$A$1:$C$2000,1,FALSE)),0,1))</f>
        <v/>
      </c>
    </row>
    <row r="51240" spans="36:36" x14ac:dyDescent="0.15">
      <c r="AJ51240" t="str">
        <f>IF(AI51240="","",IF(ISERROR(VLOOKUP(CONCATENATE(F51240),Term!$A$1:$C$2000,1,FALSE)),0,1))</f>
        <v/>
      </c>
    </row>
    <row r="51241" spans="36:36" x14ac:dyDescent="0.15">
      <c r="AJ51241" t="str">
        <f>IF(AI51241="","",IF(ISERROR(VLOOKUP(CONCATENATE(F51241),Term!$A$1:$C$2000,1,FALSE)),0,1))</f>
        <v/>
      </c>
    </row>
    <row r="51242" spans="36:36" x14ac:dyDescent="0.15">
      <c r="AJ51242" t="str">
        <f>IF(AI51242="","",IF(ISERROR(VLOOKUP(CONCATENATE(F51242),Term!$A$1:$C$2000,1,FALSE)),0,1))</f>
        <v/>
      </c>
    </row>
    <row r="51243" spans="36:36" x14ac:dyDescent="0.15">
      <c r="AJ51243" t="str">
        <f>IF(AI51243="","",IF(ISERROR(VLOOKUP(CONCATENATE(F51243),Term!$A$1:$C$2000,1,FALSE)),0,1))</f>
        <v/>
      </c>
    </row>
    <row r="51244" spans="36:36" x14ac:dyDescent="0.15">
      <c r="AJ51244" t="str">
        <f>IF(AI51244="","",IF(ISERROR(VLOOKUP(CONCATENATE(F51244),Term!$A$1:$C$2000,1,FALSE)),0,1))</f>
        <v/>
      </c>
    </row>
    <row r="51245" spans="36:36" x14ac:dyDescent="0.15">
      <c r="AJ51245" t="str">
        <f>IF(AI51245="","",IF(ISERROR(VLOOKUP(CONCATENATE(F51245),Term!$A$1:$C$2000,1,FALSE)),0,1))</f>
        <v/>
      </c>
    </row>
    <row r="51246" spans="36:36" x14ac:dyDescent="0.15">
      <c r="AJ51246" t="str">
        <f>IF(AI51246="","",IF(ISERROR(VLOOKUP(CONCATENATE(F51246),Term!$A$1:$C$2000,1,FALSE)),0,1))</f>
        <v/>
      </c>
    </row>
    <row r="51247" spans="36:36" x14ac:dyDescent="0.15">
      <c r="AJ51247" t="str">
        <f>IF(AI51247="","",IF(ISERROR(VLOOKUP(CONCATENATE(F51247),Term!$A$1:$C$2000,1,FALSE)),0,1))</f>
        <v/>
      </c>
    </row>
    <row r="51248" spans="36:36" x14ac:dyDescent="0.15">
      <c r="AJ51248" t="str">
        <f>IF(AI51248="","",IF(ISERROR(VLOOKUP(CONCATENATE(F51248),Term!$A$1:$C$2000,1,FALSE)),0,1))</f>
        <v/>
      </c>
    </row>
    <row r="51249" spans="36:36" x14ac:dyDescent="0.15">
      <c r="AJ51249" t="str">
        <f>IF(AI51249="","",IF(ISERROR(VLOOKUP(CONCATENATE(F51249),Term!$A$1:$C$2000,1,FALSE)),0,1))</f>
        <v/>
      </c>
    </row>
    <row r="51250" spans="36:36" x14ac:dyDescent="0.15">
      <c r="AJ51250" t="str">
        <f>IF(AI51250="","",IF(ISERROR(VLOOKUP(CONCATENATE(F51250),Term!$A$1:$C$2000,1,FALSE)),0,1))</f>
        <v/>
      </c>
    </row>
    <row r="51251" spans="36:36" x14ac:dyDescent="0.15">
      <c r="AJ51251" t="str">
        <f>IF(AI51251="","",IF(ISERROR(VLOOKUP(CONCATENATE(F51251),Term!$A$1:$C$2000,1,FALSE)),0,1))</f>
        <v/>
      </c>
    </row>
    <row r="51252" spans="36:36" x14ac:dyDescent="0.15">
      <c r="AJ51252" t="str">
        <f>IF(AI51252="","",IF(ISERROR(VLOOKUP(CONCATENATE(F51252),Term!$A$1:$C$2000,1,FALSE)),0,1))</f>
        <v/>
      </c>
    </row>
    <row r="51253" spans="36:36" x14ac:dyDescent="0.15">
      <c r="AJ51253" t="str">
        <f>IF(AI51253="","",IF(ISERROR(VLOOKUP(CONCATENATE(F51253),Term!$A$1:$C$2000,1,FALSE)),0,1))</f>
        <v/>
      </c>
    </row>
    <row r="51254" spans="36:36" x14ac:dyDescent="0.15">
      <c r="AJ51254" t="str">
        <f>IF(AI51254="","",IF(ISERROR(VLOOKUP(CONCATENATE(F51254),Term!$A$1:$C$2000,1,FALSE)),0,1))</f>
        <v/>
      </c>
    </row>
    <row r="51255" spans="36:36" x14ac:dyDescent="0.15">
      <c r="AJ51255" t="str">
        <f>IF(AI51255="","",IF(ISERROR(VLOOKUP(CONCATENATE(F51255),Term!$A$1:$C$2000,1,FALSE)),0,1))</f>
        <v/>
      </c>
    </row>
    <row r="51256" spans="36:36" x14ac:dyDescent="0.15">
      <c r="AJ51256" t="str">
        <f>IF(AI51256="","",IF(ISERROR(VLOOKUP(CONCATENATE(F51256),Term!$A$1:$C$2000,1,FALSE)),0,1))</f>
        <v/>
      </c>
    </row>
    <row r="51257" spans="36:36" x14ac:dyDescent="0.15">
      <c r="AJ51257" t="str">
        <f>IF(AI51257="","",IF(ISERROR(VLOOKUP(CONCATENATE(F51257),Term!$A$1:$C$2000,1,FALSE)),0,1))</f>
        <v/>
      </c>
    </row>
    <row r="51258" spans="36:36" x14ac:dyDescent="0.15">
      <c r="AJ51258" t="str">
        <f>IF(AI51258="","",IF(ISERROR(VLOOKUP(CONCATENATE(F51258),Term!$A$1:$C$2000,1,FALSE)),0,1))</f>
        <v/>
      </c>
    </row>
    <row r="51259" spans="36:36" x14ac:dyDescent="0.15">
      <c r="AJ51259" t="str">
        <f>IF(AI51259="","",IF(ISERROR(VLOOKUP(CONCATENATE(F51259),Term!$A$1:$C$2000,1,FALSE)),0,1))</f>
        <v/>
      </c>
    </row>
    <row r="51260" spans="36:36" x14ac:dyDescent="0.15">
      <c r="AJ51260" t="str">
        <f>IF(AI51260="","",IF(ISERROR(VLOOKUP(CONCATENATE(F51260),Term!$A$1:$C$2000,1,FALSE)),0,1))</f>
        <v/>
      </c>
    </row>
    <row r="51261" spans="36:36" x14ac:dyDescent="0.15">
      <c r="AJ51261" t="str">
        <f>IF(AI51261="","",IF(ISERROR(VLOOKUP(CONCATENATE(F51261),Term!$A$1:$C$2000,1,FALSE)),0,1))</f>
        <v/>
      </c>
    </row>
    <row r="51262" spans="36:36" x14ac:dyDescent="0.15">
      <c r="AJ51262" t="str">
        <f>IF(AI51262="","",IF(ISERROR(VLOOKUP(CONCATENATE(F51262),Term!$A$1:$C$2000,1,FALSE)),0,1))</f>
        <v/>
      </c>
    </row>
    <row r="51263" spans="36:36" x14ac:dyDescent="0.15">
      <c r="AJ51263" t="str">
        <f>IF(AI51263="","",IF(ISERROR(VLOOKUP(CONCATENATE(F51263),Term!$A$1:$C$2000,1,FALSE)),0,1))</f>
        <v/>
      </c>
    </row>
    <row r="51264" spans="36:36" x14ac:dyDescent="0.15">
      <c r="AJ51264" t="str">
        <f>IF(AI51264="","",IF(ISERROR(VLOOKUP(CONCATENATE(F51264),Term!$A$1:$C$2000,1,FALSE)),0,1))</f>
        <v/>
      </c>
    </row>
    <row r="51265" spans="36:36" x14ac:dyDescent="0.15">
      <c r="AJ51265" t="str">
        <f>IF(AI51265="","",IF(ISERROR(VLOOKUP(CONCATENATE(F51265),Term!$A$1:$C$2000,1,FALSE)),0,1))</f>
        <v/>
      </c>
    </row>
    <row r="51266" spans="36:36" x14ac:dyDescent="0.15">
      <c r="AJ51266" t="str">
        <f>IF(AI51266="","",IF(ISERROR(VLOOKUP(CONCATENATE(F51266),Term!$A$1:$C$2000,1,FALSE)),0,1))</f>
        <v/>
      </c>
    </row>
    <row r="51267" spans="36:36" x14ac:dyDescent="0.15">
      <c r="AJ51267" t="str">
        <f>IF(AI51267="","",IF(ISERROR(VLOOKUP(CONCATENATE(F51267),Term!$A$1:$C$2000,1,FALSE)),0,1))</f>
        <v/>
      </c>
    </row>
    <row r="51268" spans="36:36" x14ac:dyDescent="0.15">
      <c r="AJ51268" t="str">
        <f>IF(AI51268="","",IF(ISERROR(VLOOKUP(CONCATENATE(F51268),Term!$A$1:$C$2000,1,FALSE)),0,1))</f>
        <v/>
      </c>
    </row>
    <row r="51269" spans="36:36" x14ac:dyDescent="0.15">
      <c r="AJ51269" t="str">
        <f>IF(AI51269="","",IF(ISERROR(VLOOKUP(CONCATENATE(F51269),Term!$A$1:$C$2000,1,FALSE)),0,1))</f>
        <v/>
      </c>
    </row>
    <row r="51270" spans="36:36" x14ac:dyDescent="0.15">
      <c r="AJ51270" t="str">
        <f>IF(AI51270="","",IF(ISERROR(VLOOKUP(CONCATENATE(F51270),Term!$A$1:$C$2000,1,FALSE)),0,1))</f>
        <v/>
      </c>
    </row>
    <row r="51271" spans="36:36" x14ac:dyDescent="0.15">
      <c r="AJ51271" t="str">
        <f>IF(AI51271="","",IF(ISERROR(VLOOKUP(CONCATENATE(F51271),Term!$A$1:$C$2000,1,FALSE)),0,1))</f>
        <v/>
      </c>
    </row>
    <row r="51272" spans="36:36" x14ac:dyDescent="0.15">
      <c r="AJ51272" t="str">
        <f>IF(AI51272="","",IF(ISERROR(VLOOKUP(CONCATENATE(F51272),Term!$A$1:$C$2000,1,FALSE)),0,1))</f>
        <v/>
      </c>
    </row>
    <row r="51273" spans="36:36" x14ac:dyDescent="0.15">
      <c r="AJ51273" t="str">
        <f>IF(AI51273="","",IF(ISERROR(VLOOKUP(CONCATENATE(F51273),Term!$A$1:$C$2000,1,FALSE)),0,1))</f>
        <v/>
      </c>
    </row>
    <row r="51274" spans="36:36" x14ac:dyDescent="0.15">
      <c r="AJ51274" t="str">
        <f>IF(AI51274="","",IF(ISERROR(VLOOKUP(CONCATENATE(F51274),Term!$A$1:$C$2000,1,FALSE)),0,1))</f>
        <v/>
      </c>
    </row>
    <row r="51275" spans="36:36" x14ac:dyDescent="0.15">
      <c r="AJ51275" t="str">
        <f>IF(AI51275="","",IF(ISERROR(VLOOKUP(CONCATENATE(F51275),Term!$A$1:$C$2000,1,FALSE)),0,1))</f>
        <v/>
      </c>
    </row>
    <row r="51276" spans="36:36" x14ac:dyDescent="0.15">
      <c r="AJ51276" t="str">
        <f>IF(AI51276="","",IF(ISERROR(VLOOKUP(CONCATENATE(F51276),Term!$A$1:$C$2000,1,FALSE)),0,1))</f>
        <v/>
      </c>
    </row>
    <row r="51277" spans="36:36" x14ac:dyDescent="0.15">
      <c r="AJ51277" t="str">
        <f>IF(AI51277="","",IF(ISERROR(VLOOKUP(CONCATENATE(F51277),Term!$A$1:$C$2000,1,FALSE)),0,1))</f>
        <v/>
      </c>
    </row>
    <row r="51278" spans="36:36" x14ac:dyDescent="0.15">
      <c r="AJ51278" t="str">
        <f>IF(AI51278="","",IF(ISERROR(VLOOKUP(CONCATENATE(F51278),Term!$A$1:$C$2000,1,FALSE)),0,1))</f>
        <v/>
      </c>
    </row>
    <row r="51279" spans="36:36" x14ac:dyDescent="0.15">
      <c r="AJ51279" t="str">
        <f>IF(AI51279="","",IF(ISERROR(VLOOKUP(CONCATENATE(F51279),Term!$A$1:$C$2000,1,FALSE)),0,1))</f>
        <v/>
      </c>
    </row>
    <row r="51280" spans="36:36" x14ac:dyDescent="0.15">
      <c r="AJ51280" t="str">
        <f>IF(AI51280="","",IF(ISERROR(VLOOKUP(CONCATENATE(F51280),Term!$A$1:$C$2000,1,FALSE)),0,1))</f>
        <v/>
      </c>
    </row>
    <row r="51281" spans="36:36" x14ac:dyDescent="0.15">
      <c r="AJ51281" t="str">
        <f>IF(AI51281="","",IF(ISERROR(VLOOKUP(CONCATENATE(F51281),Term!$A$1:$C$2000,1,FALSE)),0,1))</f>
        <v/>
      </c>
    </row>
    <row r="51282" spans="36:36" x14ac:dyDescent="0.15">
      <c r="AJ51282" t="str">
        <f>IF(AI51282="","",IF(ISERROR(VLOOKUP(CONCATENATE(F51282),Term!$A$1:$C$2000,1,FALSE)),0,1))</f>
        <v/>
      </c>
    </row>
    <row r="51283" spans="36:36" x14ac:dyDescent="0.15">
      <c r="AJ51283" t="str">
        <f>IF(AI51283="","",IF(ISERROR(VLOOKUP(CONCATENATE(F51283),Term!$A$1:$C$2000,1,FALSE)),0,1))</f>
        <v/>
      </c>
    </row>
    <row r="51284" spans="36:36" x14ac:dyDescent="0.15">
      <c r="AJ51284" t="str">
        <f>IF(AI51284="","",IF(ISERROR(VLOOKUP(CONCATENATE(F51284),Term!$A$1:$C$2000,1,FALSE)),0,1))</f>
        <v/>
      </c>
    </row>
    <row r="51285" spans="36:36" x14ac:dyDescent="0.15">
      <c r="AJ51285" t="str">
        <f>IF(AI51285="","",IF(ISERROR(VLOOKUP(CONCATENATE(F51285),Term!$A$1:$C$2000,1,FALSE)),0,1))</f>
        <v/>
      </c>
    </row>
    <row r="51286" spans="36:36" x14ac:dyDescent="0.15">
      <c r="AJ51286" t="str">
        <f>IF(AI51286="","",IF(ISERROR(VLOOKUP(CONCATENATE(F51286),Term!$A$1:$C$2000,1,FALSE)),0,1))</f>
        <v/>
      </c>
    </row>
    <row r="51287" spans="36:36" x14ac:dyDescent="0.15">
      <c r="AJ51287" t="str">
        <f>IF(AI51287="","",IF(ISERROR(VLOOKUP(CONCATENATE(F51287),Term!$A$1:$C$2000,1,FALSE)),0,1))</f>
        <v/>
      </c>
    </row>
    <row r="51288" spans="36:36" x14ac:dyDescent="0.15">
      <c r="AJ51288" t="str">
        <f>IF(AI51288="","",IF(ISERROR(VLOOKUP(CONCATENATE(F51288),Term!$A$1:$C$2000,1,FALSE)),0,1))</f>
        <v/>
      </c>
    </row>
    <row r="51289" spans="36:36" x14ac:dyDescent="0.15">
      <c r="AJ51289" t="str">
        <f>IF(AI51289="","",IF(ISERROR(VLOOKUP(CONCATENATE(F51289),Term!$A$1:$C$2000,1,FALSE)),0,1))</f>
        <v/>
      </c>
    </row>
    <row r="51290" spans="36:36" x14ac:dyDescent="0.15">
      <c r="AJ51290" t="str">
        <f>IF(AI51290="","",IF(ISERROR(VLOOKUP(CONCATENATE(F51290),Term!$A$1:$C$2000,1,FALSE)),0,1))</f>
        <v/>
      </c>
    </row>
    <row r="51291" spans="36:36" x14ac:dyDescent="0.15">
      <c r="AJ51291" t="str">
        <f>IF(AI51291="","",IF(ISERROR(VLOOKUP(CONCATENATE(F51291),Term!$A$1:$C$2000,1,FALSE)),0,1))</f>
        <v/>
      </c>
    </row>
    <row r="51292" spans="36:36" x14ac:dyDescent="0.15">
      <c r="AJ51292" t="str">
        <f>IF(AI51292="","",IF(ISERROR(VLOOKUP(CONCATENATE(F51292),Term!$A$1:$C$2000,1,FALSE)),0,1))</f>
        <v/>
      </c>
    </row>
    <row r="51293" spans="36:36" x14ac:dyDescent="0.15">
      <c r="AJ51293" t="str">
        <f>IF(AI51293="","",IF(ISERROR(VLOOKUP(CONCATENATE(F51293),Term!$A$1:$C$2000,1,FALSE)),0,1))</f>
        <v/>
      </c>
    </row>
    <row r="51294" spans="36:36" x14ac:dyDescent="0.15">
      <c r="AJ51294" t="str">
        <f>IF(AI51294="","",IF(ISERROR(VLOOKUP(CONCATENATE(F51294),Term!$A$1:$C$2000,1,FALSE)),0,1))</f>
        <v/>
      </c>
    </row>
    <row r="51295" spans="36:36" x14ac:dyDescent="0.15">
      <c r="AJ51295" t="str">
        <f>IF(AI51295="","",IF(ISERROR(VLOOKUP(CONCATENATE(F51295),Term!$A$1:$C$2000,1,FALSE)),0,1))</f>
        <v/>
      </c>
    </row>
    <row r="51296" spans="36:36" x14ac:dyDescent="0.15">
      <c r="AJ51296" t="str">
        <f>IF(AI51296="","",IF(ISERROR(VLOOKUP(CONCATENATE(F51296),Term!$A$1:$C$2000,1,FALSE)),0,1))</f>
        <v/>
      </c>
    </row>
    <row r="51297" spans="36:36" x14ac:dyDescent="0.15">
      <c r="AJ51297" t="str">
        <f>IF(AI51297="","",IF(ISERROR(VLOOKUP(CONCATENATE(F51297),Term!$A$1:$C$2000,1,FALSE)),0,1))</f>
        <v/>
      </c>
    </row>
    <row r="51298" spans="36:36" x14ac:dyDescent="0.15">
      <c r="AJ51298" t="str">
        <f>IF(AI51298="","",IF(ISERROR(VLOOKUP(CONCATENATE(F51298),Term!$A$1:$C$2000,1,FALSE)),0,1))</f>
        <v/>
      </c>
    </row>
    <row r="51299" spans="36:36" x14ac:dyDescent="0.15">
      <c r="AJ51299" t="str">
        <f>IF(AI51299="","",IF(ISERROR(VLOOKUP(CONCATENATE(F51299),Term!$A$1:$C$2000,1,FALSE)),0,1))</f>
        <v/>
      </c>
    </row>
    <row r="51300" spans="36:36" x14ac:dyDescent="0.15">
      <c r="AJ51300" t="str">
        <f>IF(AI51300="","",IF(ISERROR(VLOOKUP(CONCATENATE(F51300),Term!$A$1:$C$2000,1,FALSE)),0,1))</f>
        <v/>
      </c>
    </row>
    <row r="51301" spans="36:36" x14ac:dyDescent="0.15">
      <c r="AJ51301" t="str">
        <f>IF(AI51301="","",IF(ISERROR(VLOOKUP(CONCATENATE(F51301),Term!$A$1:$C$2000,1,FALSE)),0,1))</f>
        <v/>
      </c>
    </row>
    <row r="51302" spans="36:36" x14ac:dyDescent="0.15">
      <c r="AJ51302" t="str">
        <f>IF(AI51302="","",IF(ISERROR(VLOOKUP(CONCATENATE(F51302),Term!$A$1:$C$2000,1,FALSE)),0,1))</f>
        <v/>
      </c>
    </row>
    <row r="51303" spans="36:36" x14ac:dyDescent="0.15">
      <c r="AJ51303" t="str">
        <f>IF(AI51303="","",IF(ISERROR(VLOOKUP(CONCATENATE(F51303),Term!$A$1:$C$2000,1,FALSE)),0,1))</f>
        <v/>
      </c>
    </row>
    <row r="51304" spans="36:36" x14ac:dyDescent="0.15">
      <c r="AJ51304" t="str">
        <f>IF(AI51304="","",IF(ISERROR(VLOOKUP(CONCATENATE(F51304),Term!$A$1:$C$2000,1,FALSE)),0,1))</f>
        <v/>
      </c>
    </row>
    <row r="51305" spans="36:36" x14ac:dyDescent="0.15">
      <c r="AJ51305" t="str">
        <f>IF(AI51305="","",IF(ISERROR(VLOOKUP(CONCATENATE(F51305),Term!$A$1:$C$2000,1,FALSE)),0,1))</f>
        <v/>
      </c>
    </row>
    <row r="51306" spans="36:36" x14ac:dyDescent="0.15">
      <c r="AJ51306" t="str">
        <f>IF(AI51306="","",IF(ISERROR(VLOOKUP(CONCATENATE(F51306),Term!$A$1:$C$2000,1,FALSE)),0,1))</f>
        <v/>
      </c>
    </row>
    <row r="51307" spans="36:36" x14ac:dyDescent="0.15">
      <c r="AJ51307" t="str">
        <f>IF(AI51307="","",IF(ISERROR(VLOOKUP(CONCATENATE(F51307),Term!$A$1:$C$2000,1,FALSE)),0,1))</f>
        <v/>
      </c>
    </row>
    <row r="51308" spans="36:36" x14ac:dyDescent="0.15">
      <c r="AJ51308" t="str">
        <f>IF(AI51308="","",IF(ISERROR(VLOOKUP(CONCATENATE(F51308),Term!$A$1:$C$2000,1,FALSE)),0,1))</f>
        <v/>
      </c>
    </row>
    <row r="51309" spans="36:36" x14ac:dyDescent="0.15">
      <c r="AJ51309" t="str">
        <f>IF(AI51309="","",IF(ISERROR(VLOOKUP(CONCATENATE(F51309),Term!$A$1:$C$2000,1,FALSE)),0,1))</f>
        <v/>
      </c>
    </row>
    <row r="51310" spans="36:36" x14ac:dyDescent="0.15">
      <c r="AJ51310" t="str">
        <f>IF(AI51310="","",IF(ISERROR(VLOOKUP(CONCATENATE(F51310),Term!$A$1:$C$2000,1,FALSE)),0,1))</f>
        <v/>
      </c>
    </row>
    <row r="51311" spans="36:36" x14ac:dyDescent="0.15">
      <c r="AJ51311" t="str">
        <f>IF(AI51311="","",IF(ISERROR(VLOOKUP(CONCATENATE(F51311),Term!$A$1:$C$2000,1,FALSE)),0,1))</f>
        <v/>
      </c>
    </row>
    <row r="51312" spans="36:36" x14ac:dyDescent="0.15">
      <c r="AJ51312" t="str">
        <f>IF(AI51312="","",IF(ISERROR(VLOOKUP(CONCATENATE(F51312),Term!$A$1:$C$2000,1,FALSE)),0,1))</f>
        <v/>
      </c>
    </row>
    <row r="51313" spans="36:36" x14ac:dyDescent="0.15">
      <c r="AJ51313" t="str">
        <f>IF(AI51313="","",IF(ISERROR(VLOOKUP(CONCATENATE(F51313),Term!$A$1:$C$2000,1,FALSE)),0,1))</f>
        <v/>
      </c>
    </row>
    <row r="51314" spans="36:36" x14ac:dyDescent="0.15">
      <c r="AJ51314" t="str">
        <f>IF(AI51314="","",IF(ISERROR(VLOOKUP(CONCATENATE(F51314),Term!$A$1:$C$2000,1,FALSE)),0,1))</f>
        <v/>
      </c>
    </row>
    <row r="51315" spans="36:36" x14ac:dyDescent="0.15">
      <c r="AJ51315" t="str">
        <f>IF(AI51315="","",IF(ISERROR(VLOOKUP(CONCATENATE(F51315),Term!$A$1:$C$2000,1,FALSE)),0,1))</f>
        <v/>
      </c>
    </row>
    <row r="51316" spans="36:36" x14ac:dyDescent="0.15">
      <c r="AJ51316" t="str">
        <f>IF(AI51316="","",IF(ISERROR(VLOOKUP(CONCATENATE(F51316),Term!$A$1:$C$2000,1,FALSE)),0,1))</f>
        <v/>
      </c>
    </row>
    <row r="51317" spans="36:36" x14ac:dyDescent="0.15">
      <c r="AJ51317" t="str">
        <f>IF(AI51317="","",IF(ISERROR(VLOOKUP(CONCATENATE(F51317),Term!$A$1:$C$2000,1,FALSE)),0,1))</f>
        <v/>
      </c>
    </row>
    <row r="51318" spans="36:36" x14ac:dyDescent="0.15">
      <c r="AJ51318" t="str">
        <f>IF(AI51318="","",IF(ISERROR(VLOOKUP(CONCATENATE(F51318),Term!$A$1:$C$2000,1,FALSE)),0,1))</f>
        <v/>
      </c>
    </row>
    <row r="51319" spans="36:36" x14ac:dyDescent="0.15">
      <c r="AJ51319" t="str">
        <f>IF(AI51319="","",IF(ISERROR(VLOOKUP(CONCATENATE(F51319),Term!$A$1:$C$2000,1,FALSE)),0,1))</f>
        <v/>
      </c>
    </row>
    <row r="51320" spans="36:36" x14ac:dyDescent="0.15">
      <c r="AJ51320" t="str">
        <f>IF(AI51320="","",IF(ISERROR(VLOOKUP(CONCATENATE(F51320),Term!$A$1:$C$2000,1,FALSE)),0,1))</f>
        <v/>
      </c>
    </row>
    <row r="51321" spans="36:36" x14ac:dyDescent="0.15">
      <c r="AJ51321" t="str">
        <f>IF(AI51321="","",IF(ISERROR(VLOOKUP(CONCATENATE(F51321),Term!$A$1:$C$2000,1,FALSE)),0,1))</f>
        <v/>
      </c>
    </row>
    <row r="51322" spans="36:36" x14ac:dyDescent="0.15">
      <c r="AJ51322" t="str">
        <f>IF(AI51322="","",IF(ISERROR(VLOOKUP(CONCATENATE(F51322),Term!$A$1:$C$2000,1,FALSE)),0,1))</f>
        <v/>
      </c>
    </row>
    <row r="51323" spans="36:36" x14ac:dyDescent="0.15">
      <c r="AJ51323" t="str">
        <f>IF(AI51323="","",IF(ISERROR(VLOOKUP(CONCATENATE(F51323),Term!$A$1:$C$2000,1,FALSE)),0,1))</f>
        <v/>
      </c>
    </row>
    <row r="51324" spans="36:36" x14ac:dyDescent="0.15">
      <c r="AJ51324" t="str">
        <f>IF(AI51324="","",IF(ISERROR(VLOOKUP(CONCATENATE(F51324),Term!$A$1:$C$2000,1,FALSE)),0,1))</f>
        <v/>
      </c>
    </row>
    <row r="51325" spans="36:36" x14ac:dyDescent="0.15">
      <c r="AJ51325" t="str">
        <f>IF(AI51325="","",IF(ISERROR(VLOOKUP(CONCATENATE(F51325),Term!$A$1:$C$2000,1,FALSE)),0,1))</f>
        <v/>
      </c>
    </row>
    <row r="51326" spans="36:36" x14ac:dyDescent="0.15">
      <c r="AJ51326" t="str">
        <f>IF(AI51326="","",IF(ISERROR(VLOOKUP(CONCATENATE(F51326),Term!$A$1:$C$2000,1,FALSE)),0,1))</f>
        <v/>
      </c>
    </row>
    <row r="51327" spans="36:36" x14ac:dyDescent="0.15">
      <c r="AJ51327" t="str">
        <f>IF(AI51327="","",IF(ISERROR(VLOOKUP(CONCATENATE(F51327),Term!$A$1:$C$2000,1,FALSE)),0,1))</f>
        <v/>
      </c>
    </row>
    <row r="51328" spans="36:36" x14ac:dyDescent="0.15">
      <c r="AJ51328" t="str">
        <f>IF(AI51328="","",IF(ISERROR(VLOOKUP(CONCATENATE(F51328),Term!$A$1:$C$2000,1,FALSE)),0,1))</f>
        <v/>
      </c>
    </row>
    <row r="51329" spans="36:36" x14ac:dyDescent="0.15">
      <c r="AJ51329" t="str">
        <f>IF(AI51329="","",IF(ISERROR(VLOOKUP(CONCATENATE(F51329),Term!$A$1:$C$2000,1,FALSE)),0,1))</f>
        <v/>
      </c>
    </row>
    <row r="51330" spans="36:36" x14ac:dyDescent="0.15">
      <c r="AJ51330" t="str">
        <f>IF(AI51330="","",IF(ISERROR(VLOOKUP(CONCATENATE(F51330),Term!$A$1:$C$2000,1,FALSE)),0,1))</f>
        <v/>
      </c>
    </row>
    <row r="51331" spans="36:36" x14ac:dyDescent="0.15">
      <c r="AJ51331" t="str">
        <f>IF(AI51331="","",IF(ISERROR(VLOOKUP(CONCATENATE(F51331),Term!$A$1:$C$2000,1,FALSE)),0,1))</f>
        <v/>
      </c>
    </row>
    <row r="51332" spans="36:36" x14ac:dyDescent="0.15">
      <c r="AJ51332" t="str">
        <f>IF(AI51332="","",IF(ISERROR(VLOOKUP(CONCATENATE(F51332),Term!$A$1:$C$2000,1,FALSE)),0,1))</f>
        <v/>
      </c>
    </row>
    <row r="51333" spans="36:36" x14ac:dyDescent="0.15">
      <c r="AJ51333" t="str">
        <f>IF(AI51333="","",IF(ISERROR(VLOOKUP(CONCATENATE(F51333),Term!$A$1:$C$2000,1,FALSE)),0,1))</f>
        <v/>
      </c>
    </row>
    <row r="51334" spans="36:36" x14ac:dyDescent="0.15">
      <c r="AJ51334" t="str">
        <f>IF(AI51334="","",IF(ISERROR(VLOOKUP(CONCATENATE(F51334),Term!$A$1:$C$2000,1,FALSE)),0,1))</f>
        <v/>
      </c>
    </row>
    <row r="51335" spans="36:36" x14ac:dyDescent="0.15">
      <c r="AJ51335" t="str">
        <f>IF(AI51335="","",IF(ISERROR(VLOOKUP(CONCATENATE(F51335),Term!$A$1:$C$2000,1,FALSE)),0,1))</f>
        <v/>
      </c>
    </row>
    <row r="51336" spans="36:36" x14ac:dyDescent="0.15">
      <c r="AJ51336" t="str">
        <f>IF(AI51336="","",IF(ISERROR(VLOOKUP(CONCATENATE(F51336),Term!$A$1:$C$2000,1,FALSE)),0,1))</f>
        <v/>
      </c>
    </row>
    <row r="51337" spans="36:36" x14ac:dyDescent="0.15">
      <c r="AJ51337" t="str">
        <f>IF(AI51337="","",IF(ISERROR(VLOOKUP(CONCATENATE(F51337),Term!$A$1:$C$2000,1,FALSE)),0,1))</f>
        <v/>
      </c>
    </row>
    <row r="51338" spans="36:36" x14ac:dyDescent="0.15">
      <c r="AJ51338" t="str">
        <f>IF(AI51338="","",IF(ISERROR(VLOOKUP(CONCATENATE(F51338),Term!$A$1:$C$2000,1,FALSE)),0,1))</f>
        <v/>
      </c>
    </row>
    <row r="51339" spans="36:36" x14ac:dyDescent="0.15">
      <c r="AJ51339" t="str">
        <f>IF(AI51339="","",IF(ISERROR(VLOOKUP(CONCATENATE(F51339),Term!$A$1:$C$2000,1,FALSE)),0,1))</f>
        <v/>
      </c>
    </row>
    <row r="51340" spans="36:36" x14ac:dyDescent="0.15">
      <c r="AJ51340" t="str">
        <f>IF(AI51340="","",IF(ISERROR(VLOOKUP(CONCATENATE(F51340),Term!$A$1:$C$2000,1,FALSE)),0,1))</f>
        <v/>
      </c>
    </row>
    <row r="51341" spans="36:36" x14ac:dyDescent="0.15">
      <c r="AJ51341" t="str">
        <f>IF(AI51341="","",IF(ISERROR(VLOOKUP(CONCATENATE(F51341),Term!$A$1:$C$2000,1,FALSE)),0,1))</f>
        <v/>
      </c>
    </row>
    <row r="51342" spans="36:36" x14ac:dyDescent="0.15">
      <c r="AJ51342" t="str">
        <f>IF(AI51342="","",IF(ISERROR(VLOOKUP(CONCATENATE(F51342),Term!$A$1:$C$2000,1,FALSE)),0,1))</f>
        <v/>
      </c>
    </row>
    <row r="51343" spans="36:36" x14ac:dyDescent="0.15">
      <c r="AJ51343" t="str">
        <f>IF(AI51343="","",IF(ISERROR(VLOOKUP(CONCATENATE(F51343),Term!$A$1:$C$2000,1,FALSE)),0,1))</f>
        <v/>
      </c>
    </row>
    <row r="51344" spans="36:36" x14ac:dyDescent="0.15">
      <c r="AJ51344" t="str">
        <f>IF(AI51344="","",IF(ISERROR(VLOOKUP(CONCATENATE(F51344),Term!$A$1:$C$2000,1,FALSE)),0,1))</f>
        <v/>
      </c>
    </row>
    <row r="51345" spans="36:36" x14ac:dyDescent="0.15">
      <c r="AJ51345" t="str">
        <f>IF(AI51345="","",IF(ISERROR(VLOOKUP(CONCATENATE(F51345),Term!$A$1:$C$2000,1,FALSE)),0,1))</f>
        <v/>
      </c>
    </row>
    <row r="51346" spans="36:36" x14ac:dyDescent="0.15">
      <c r="AJ51346" t="str">
        <f>IF(AI51346="","",IF(ISERROR(VLOOKUP(CONCATENATE(F51346),Term!$A$1:$C$2000,1,FALSE)),0,1))</f>
        <v/>
      </c>
    </row>
    <row r="51347" spans="36:36" x14ac:dyDescent="0.15">
      <c r="AJ51347" t="str">
        <f>IF(AI51347="","",IF(ISERROR(VLOOKUP(CONCATENATE(F51347),Term!$A$1:$C$2000,1,FALSE)),0,1))</f>
        <v/>
      </c>
    </row>
    <row r="51348" spans="36:36" x14ac:dyDescent="0.15">
      <c r="AJ51348" t="str">
        <f>IF(AI51348="","",IF(ISERROR(VLOOKUP(CONCATENATE(F51348),Term!$A$1:$C$2000,1,FALSE)),0,1))</f>
        <v/>
      </c>
    </row>
    <row r="51349" spans="36:36" x14ac:dyDescent="0.15">
      <c r="AJ51349" t="str">
        <f>IF(AI51349="","",IF(ISERROR(VLOOKUP(CONCATENATE(F51349),Term!$A$1:$C$2000,1,FALSE)),0,1))</f>
        <v/>
      </c>
    </row>
    <row r="51350" spans="36:36" x14ac:dyDescent="0.15">
      <c r="AJ51350" t="str">
        <f>IF(AI51350="","",IF(ISERROR(VLOOKUP(CONCATENATE(F51350),Term!$A$1:$C$2000,1,FALSE)),0,1))</f>
        <v/>
      </c>
    </row>
    <row r="51351" spans="36:36" x14ac:dyDescent="0.15">
      <c r="AJ51351" t="str">
        <f>IF(AI51351="","",IF(ISERROR(VLOOKUP(CONCATENATE(F51351),Term!$A$1:$C$2000,1,FALSE)),0,1))</f>
        <v/>
      </c>
    </row>
    <row r="51352" spans="36:36" x14ac:dyDescent="0.15">
      <c r="AJ51352" t="str">
        <f>IF(AI51352="","",IF(ISERROR(VLOOKUP(CONCATENATE(F51352),Term!$A$1:$C$2000,1,FALSE)),0,1))</f>
        <v/>
      </c>
    </row>
    <row r="51353" spans="36:36" x14ac:dyDescent="0.15">
      <c r="AJ51353" t="str">
        <f>IF(AI51353="","",IF(ISERROR(VLOOKUP(CONCATENATE(F51353),Term!$A$1:$C$2000,1,FALSE)),0,1))</f>
        <v/>
      </c>
    </row>
    <row r="51354" spans="36:36" x14ac:dyDescent="0.15">
      <c r="AJ51354" t="str">
        <f>IF(AI51354="","",IF(ISERROR(VLOOKUP(CONCATENATE(F51354),Term!$A$1:$C$2000,1,FALSE)),0,1))</f>
        <v/>
      </c>
    </row>
    <row r="51355" spans="36:36" x14ac:dyDescent="0.15">
      <c r="AJ51355" t="str">
        <f>IF(AI51355="","",IF(ISERROR(VLOOKUP(CONCATENATE(F51355),Term!$A$1:$C$2000,1,FALSE)),0,1))</f>
        <v/>
      </c>
    </row>
    <row r="51356" spans="36:36" x14ac:dyDescent="0.15">
      <c r="AJ51356" t="str">
        <f>IF(AI51356="","",IF(ISERROR(VLOOKUP(CONCATENATE(F51356),Term!$A$1:$C$2000,1,FALSE)),0,1))</f>
        <v/>
      </c>
    </row>
    <row r="51357" spans="36:36" x14ac:dyDescent="0.15">
      <c r="AJ51357" t="str">
        <f>IF(AI51357="","",IF(ISERROR(VLOOKUP(CONCATENATE(F51357),Term!$A$1:$C$2000,1,FALSE)),0,1))</f>
        <v/>
      </c>
    </row>
    <row r="51358" spans="36:36" x14ac:dyDescent="0.15">
      <c r="AJ51358" t="str">
        <f>IF(AI51358="","",IF(ISERROR(VLOOKUP(CONCATENATE(F51358),Term!$A$1:$C$2000,1,FALSE)),0,1))</f>
        <v/>
      </c>
    </row>
    <row r="51359" spans="36:36" x14ac:dyDescent="0.15">
      <c r="AJ51359" t="str">
        <f>IF(AI51359="","",IF(ISERROR(VLOOKUP(CONCATENATE(F51359),Term!$A$1:$C$2000,1,FALSE)),0,1))</f>
        <v/>
      </c>
    </row>
    <row r="51360" spans="36:36" x14ac:dyDescent="0.15">
      <c r="AJ51360" t="str">
        <f>IF(AI51360="","",IF(ISERROR(VLOOKUP(CONCATENATE(F51360),Term!$A$1:$C$2000,1,FALSE)),0,1))</f>
        <v/>
      </c>
    </row>
    <row r="51361" spans="36:36" x14ac:dyDescent="0.15">
      <c r="AJ51361" t="str">
        <f>IF(AI51361="","",IF(ISERROR(VLOOKUP(CONCATENATE(F51361),Term!$A$1:$C$2000,1,FALSE)),0,1))</f>
        <v/>
      </c>
    </row>
    <row r="51362" spans="36:36" x14ac:dyDescent="0.15">
      <c r="AJ51362" t="str">
        <f>IF(AI51362="","",IF(ISERROR(VLOOKUP(CONCATENATE(F51362),Term!$A$1:$C$2000,1,FALSE)),0,1))</f>
        <v/>
      </c>
    </row>
    <row r="51363" spans="36:36" x14ac:dyDescent="0.15">
      <c r="AJ51363" t="str">
        <f>IF(AI51363="","",IF(ISERROR(VLOOKUP(CONCATENATE(F51363),Term!$A$1:$C$2000,1,FALSE)),0,1))</f>
        <v/>
      </c>
    </row>
    <row r="51364" spans="36:36" x14ac:dyDescent="0.15">
      <c r="AJ51364" t="str">
        <f>IF(AI51364="","",IF(ISERROR(VLOOKUP(CONCATENATE(F51364),Term!$A$1:$C$2000,1,FALSE)),0,1))</f>
        <v/>
      </c>
    </row>
    <row r="51365" spans="36:36" x14ac:dyDescent="0.15">
      <c r="AJ51365" t="str">
        <f>IF(AI51365="","",IF(ISERROR(VLOOKUP(CONCATENATE(F51365),Term!$A$1:$C$2000,1,FALSE)),0,1))</f>
        <v/>
      </c>
    </row>
    <row r="51366" spans="36:36" x14ac:dyDescent="0.15">
      <c r="AJ51366" t="str">
        <f>IF(AI51366="","",IF(ISERROR(VLOOKUP(CONCATENATE(F51366),Term!$A$1:$C$2000,1,FALSE)),0,1))</f>
        <v/>
      </c>
    </row>
    <row r="51367" spans="36:36" x14ac:dyDescent="0.15">
      <c r="AJ51367" t="str">
        <f>IF(AI51367="","",IF(ISERROR(VLOOKUP(CONCATENATE(F51367),Term!$A$1:$C$2000,1,FALSE)),0,1))</f>
        <v/>
      </c>
    </row>
    <row r="51368" spans="36:36" x14ac:dyDescent="0.15">
      <c r="AJ51368" t="str">
        <f>IF(AI51368="","",IF(ISERROR(VLOOKUP(CONCATENATE(F51368),Term!$A$1:$C$2000,1,FALSE)),0,1))</f>
        <v/>
      </c>
    </row>
    <row r="51369" spans="36:36" x14ac:dyDescent="0.15">
      <c r="AJ51369" t="str">
        <f>IF(AI51369="","",IF(ISERROR(VLOOKUP(CONCATENATE(F51369),Term!$A$1:$C$2000,1,FALSE)),0,1))</f>
        <v/>
      </c>
    </row>
    <row r="51370" spans="36:36" x14ac:dyDescent="0.15">
      <c r="AJ51370" t="str">
        <f>IF(AI51370="","",IF(ISERROR(VLOOKUP(CONCATENATE(F51370),Term!$A$1:$C$2000,1,FALSE)),0,1))</f>
        <v/>
      </c>
    </row>
    <row r="51371" spans="36:36" x14ac:dyDescent="0.15">
      <c r="AJ51371" t="str">
        <f>IF(AI51371="","",IF(ISERROR(VLOOKUP(CONCATENATE(F51371),Term!$A$1:$C$2000,1,FALSE)),0,1))</f>
        <v/>
      </c>
    </row>
    <row r="51372" spans="36:36" x14ac:dyDescent="0.15">
      <c r="AJ51372" t="str">
        <f>IF(AI51372="","",IF(ISERROR(VLOOKUP(CONCATENATE(F51372),Term!$A$1:$C$2000,1,FALSE)),0,1))</f>
        <v/>
      </c>
    </row>
    <row r="51373" spans="36:36" x14ac:dyDescent="0.15">
      <c r="AJ51373" t="str">
        <f>IF(AI51373="","",IF(ISERROR(VLOOKUP(CONCATENATE(F51373),Term!$A$1:$C$2000,1,FALSE)),0,1))</f>
        <v/>
      </c>
    </row>
    <row r="51374" spans="36:36" x14ac:dyDescent="0.15">
      <c r="AJ51374" t="str">
        <f>IF(AI51374="","",IF(ISERROR(VLOOKUP(CONCATENATE(F51374),Term!$A$1:$C$2000,1,FALSE)),0,1))</f>
        <v/>
      </c>
    </row>
    <row r="51375" spans="36:36" x14ac:dyDescent="0.15">
      <c r="AJ51375" t="str">
        <f>IF(AI51375="","",IF(ISERROR(VLOOKUP(CONCATENATE(F51375),Term!$A$1:$C$2000,1,FALSE)),0,1))</f>
        <v/>
      </c>
    </row>
    <row r="51376" spans="36:36" x14ac:dyDescent="0.15">
      <c r="AJ51376" t="str">
        <f>IF(AI51376="","",IF(ISERROR(VLOOKUP(CONCATENATE(F51376),Term!$A$1:$C$2000,1,FALSE)),0,1))</f>
        <v/>
      </c>
    </row>
    <row r="51377" spans="36:36" x14ac:dyDescent="0.15">
      <c r="AJ51377" t="str">
        <f>IF(AI51377="","",IF(ISERROR(VLOOKUP(CONCATENATE(F51377),Term!$A$1:$C$2000,1,FALSE)),0,1))</f>
        <v/>
      </c>
    </row>
    <row r="51378" spans="36:36" x14ac:dyDescent="0.15">
      <c r="AJ51378" t="str">
        <f>IF(AI51378="","",IF(ISERROR(VLOOKUP(CONCATENATE(F51378),Term!$A$1:$C$2000,1,FALSE)),0,1))</f>
        <v/>
      </c>
    </row>
    <row r="51379" spans="36:36" x14ac:dyDescent="0.15">
      <c r="AJ51379" t="str">
        <f>IF(AI51379="","",IF(ISERROR(VLOOKUP(CONCATENATE(F51379),Term!$A$1:$C$2000,1,FALSE)),0,1))</f>
        <v/>
      </c>
    </row>
    <row r="51380" spans="36:36" x14ac:dyDescent="0.15">
      <c r="AJ51380" t="str">
        <f>IF(AI51380="","",IF(ISERROR(VLOOKUP(CONCATENATE(F51380),Term!$A$1:$C$2000,1,FALSE)),0,1))</f>
        <v/>
      </c>
    </row>
    <row r="51381" spans="36:36" x14ac:dyDescent="0.15">
      <c r="AJ51381" t="str">
        <f>IF(AI51381="","",IF(ISERROR(VLOOKUP(CONCATENATE(F51381),Term!$A$1:$C$2000,1,FALSE)),0,1))</f>
        <v/>
      </c>
    </row>
    <row r="51382" spans="36:36" x14ac:dyDescent="0.15">
      <c r="AJ51382" t="str">
        <f>IF(AI51382="","",IF(ISERROR(VLOOKUP(CONCATENATE(F51382),Term!$A$1:$C$2000,1,FALSE)),0,1))</f>
        <v/>
      </c>
    </row>
    <row r="51383" spans="36:36" x14ac:dyDescent="0.15">
      <c r="AJ51383" t="str">
        <f>IF(AI51383="","",IF(ISERROR(VLOOKUP(CONCATENATE(F51383),Term!$A$1:$C$2000,1,FALSE)),0,1))</f>
        <v/>
      </c>
    </row>
    <row r="51384" spans="36:36" x14ac:dyDescent="0.15">
      <c r="AJ51384" t="str">
        <f>IF(AI51384="","",IF(ISERROR(VLOOKUP(CONCATENATE(F51384),Term!$A$1:$C$2000,1,FALSE)),0,1))</f>
        <v/>
      </c>
    </row>
    <row r="51385" spans="36:36" x14ac:dyDescent="0.15">
      <c r="AJ51385" t="str">
        <f>IF(AI51385="","",IF(ISERROR(VLOOKUP(CONCATENATE(F51385),Term!$A$1:$C$2000,1,FALSE)),0,1))</f>
        <v/>
      </c>
    </row>
    <row r="51386" spans="36:36" x14ac:dyDescent="0.15">
      <c r="AJ51386" t="str">
        <f>IF(AI51386="","",IF(ISERROR(VLOOKUP(CONCATENATE(F51386),Term!$A$1:$C$2000,1,FALSE)),0,1))</f>
        <v/>
      </c>
    </row>
    <row r="51387" spans="36:36" x14ac:dyDescent="0.15">
      <c r="AJ51387" t="str">
        <f>IF(AI51387="","",IF(ISERROR(VLOOKUP(CONCATENATE(F51387),Term!$A$1:$C$2000,1,FALSE)),0,1))</f>
        <v/>
      </c>
    </row>
    <row r="51388" spans="36:36" x14ac:dyDescent="0.15">
      <c r="AJ51388" t="str">
        <f>IF(AI51388="","",IF(ISERROR(VLOOKUP(CONCATENATE(F51388),Term!$A$1:$C$2000,1,FALSE)),0,1))</f>
        <v/>
      </c>
    </row>
    <row r="51389" spans="36:36" x14ac:dyDescent="0.15">
      <c r="AJ51389" t="str">
        <f>IF(AI51389="","",IF(ISERROR(VLOOKUP(CONCATENATE(F51389),Term!$A$1:$C$2000,1,FALSE)),0,1))</f>
        <v/>
      </c>
    </row>
    <row r="51390" spans="36:36" x14ac:dyDescent="0.15">
      <c r="AJ51390" t="str">
        <f>IF(AI51390="","",IF(ISERROR(VLOOKUP(CONCATENATE(F51390),Term!$A$1:$C$2000,1,FALSE)),0,1))</f>
        <v/>
      </c>
    </row>
    <row r="51391" spans="36:36" x14ac:dyDescent="0.15">
      <c r="AJ51391" t="str">
        <f>IF(AI51391="","",IF(ISERROR(VLOOKUP(CONCATENATE(F51391),Term!$A$1:$C$2000,1,FALSE)),0,1))</f>
        <v/>
      </c>
    </row>
    <row r="51392" spans="36:36" x14ac:dyDescent="0.15">
      <c r="AJ51392" t="str">
        <f>IF(AI51392="","",IF(ISERROR(VLOOKUP(CONCATENATE(F51392),Term!$A$1:$C$2000,1,FALSE)),0,1))</f>
        <v/>
      </c>
    </row>
    <row r="51393" spans="36:36" x14ac:dyDescent="0.15">
      <c r="AJ51393" t="str">
        <f>IF(AI51393="","",IF(ISERROR(VLOOKUP(CONCATENATE(F51393),Term!$A$1:$C$2000,1,FALSE)),0,1))</f>
        <v/>
      </c>
    </row>
    <row r="51394" spans="36:36" x14ac:dyDescent="0.15">
      <c r="AJ51394" t="str">
        <f>IF(AI51394="","",IF(ISERROR(VLOOKUP(CONCATENATE(F51394),Term!$A$1:$C$2000,1,FALSE)),0,1))</f>
        <v/>
      </c>
    </row>
    <row r="51395" spans="36:36" x14ac:dyDescent="0.15">
      <c r="AJ51395" t="str">
        <f>IF(AI51395="","",IF(ISERROR(VLOOKUP(CONCATENATE(F51395),Term!$A$1:$C$2000,1,FALSE)),0,1))</f>
        <v/>
      </c>
    </row>
    <row r="51396" spans="36:36" x14ac:dyDescent="0.15">
      <c r="AJ51396" t="str">
        <f>IF(AI51396="","",IF(ISERROR(VLOOKUP(CONCATENATE(F51396),Term!$A$1:$C$2000,1,FALSE)),0,1))</f>
        <v/>
      </c>
    </row>
    <row r="51397" spans="36:36" x14ac:dyDescent="0.15">
      <c r="AJ51397" t="str">
        <f>IF(AI51397="","",IF(ISERROR(VLOOKUP(CONCATENATE(F51397),Term!$A$1:$C$2000,1,FALSE)),0,1))</f>
        <v/>
      </c>
    </row>
    <row r="51398" spans="36:36" x14ac:dyDescent="0.15">
      <c r="AJ51398" t="str">
        <f>IF(AI51398="","",IF(ISERROR(VLOOKUP(CONCATENATE(F51398),Term!$A$1:$C$2000,1,FALSE)),0,1))</f>
        <v/>
      </c>
    </row>
    <row r="51399" spans="36:36" x14ac:dyDescent="0.15">
      <c r="AJ51399" t="str">
        <f>IF(AI51399="","",IF(ISERROR(VLOOKUP(CONCATENATE(F51399),Term!$A$1:$C$2000,1,FALSE)),0,1))</f>
        <v/>
      </c>
    </row>
    <row r="51400" spans="36:36" x14ac:dyDescent="0.15">
      <c r="AJ51400" t="str">
        <f>IF(AI51400="","",IF(ISERROR(VLOOKUP(CONCATENATE(F51400),Term!$A$1:$C$2000,1,FALSE)),0,1))</f>
        <v/>
      </c>
    </row>
    <row r="51401" spans="36:36" x14ac:dyDescent="0.15">
      <c r="AJ51401" t="str">
        <f>IF(AI51401="","",IF(ISERROR(VLOOKUP(CONCATENATE(F51401),Term!$A$1:$C$2000,1,FALSE)),0,1))</f>
        <v/>
      </c>
    </row>
    <row r="51402" spans="36:36" x14ac:dyDescent="0.15">
      <c r="AJ51402" t="str">
        <f>IF(AI51402="","",IF(ISERROR(VLOOKUP(CONCATENATE(F51402),Term!$A$1:$C$2000,1,FALSE)),0,1))</f>
        <v/>
      </c>
    </row>
    <row r="51403" spans="36:36" x14ac:dyDescent="0.15">
      <c r="AJ51403" t="str">
        <f>IF(AI51403="","",IF(ISERROR(VLOOKUP(CONCATENATE(F51403),Term!$A$1:$C$2000,1,FALSE)),0,1))</f>
        <v/>
      </c>
    </row>
    <row r="51404" spans="36:36" x14ac:dyDescent="0.15">
      <c r="AJ51404" t="str">
        <f>IF(AI51404="","",IF(ISERROR(VLOOKUP(CONCATENATE(F51404),Term!$A$1:$C$2000,1,FALSE)),0,1))</f>
        <v/>
      </c>
    </row>
    <row r="51405" spans="36:36" x14ac:dyDescent="0.15">
      <c r="AJ51405" t="str">
        <f>IF(AI51405="","",IF(ISERROR(VLOOKUP(CONCATENATE(F51405),Term!$A$1:$C$2000,1,FALSE)),0,1))</f>
        <v/>
      </c>
    </row>
    <row r="51406" spans="36:36" x14ac:dyDescent="0.15">
      <c r="AJ51406" t="str">
        <f>IF(AI51406="","",IF(ISERROR(VLOOKUP(CONCATENATE(F51406),Term!$A$1:$C$2000,1,FALSE)),0,1))</f>
        <v/>
      </c>
    </row>
    <row r="51407" spans="36:36" x14ac:dyDescent="0.15">
      <c r="AJ51407" t="str">
        <f>IF(AI51407="","",IF(ISERROR(VLOOKUP(CONCATENATE(F51407),Term!$A$1:$C$2000,1,FALSE)),0,1))</f>
        <v/>
      </c>
    </row>
    <row r="51408" spans="36:36" x14ac:dyDescent="0.15">
      <c r="AJ51408" t="str">
        <f>IF(AI51408="","",IF(ISERROR(VLOOKUP(CONCATENATE(F51408),Term!$A$1:$C$2000,1,FALSE)),0,1))</f>
        <v/>
      </c>
    </row>
    <row r="51409" spans="36:36" x14ac:dyDescent="0.15">
      <c r="AJ51409" t="str">
        <f>IF(AI51409="","",IF(ISERROR(VLOOKUP(CONCATENATE(F51409),Term!$A$1:$C$2000,1,FALSE)),0,1))</f>
        <v/>
      </c>
    </row>
    <row r="51410" spans="36:36" x14ac:dyDescent="0.15">
      <c r="AJ51410" t="str">
        <f>IF(AI51410="","",IF(ISERROR(VLOOKUP(CONCATENATE(F51410),Term!$A$1:$C$2000,1,FALSE)),0,1))</f>
        <v/>
      </c>
    </row>
    <row r="51411" spans="36:36" x14ac:dyDescent="0.15">
      <c r="AJ51411" t="str">
        <f>IF(AI51411="","",IF(ISERROR(VLOOKUP(CONCATENATE(F51411),Term!$A$1:$C$2000,1,FALSE)),0,1))</f>
        <v/>
      </c>
    </row>
    <row r="51412" spans="36:36" x14ac:dyDescent="0.15">
      <c r="AJ51412" t="str">
        <f>IF(AI51412="","",IF(ISERROR(VLOOKUP(CONCATENATE(F51412),Term!$A$1:$C$2000,1,FALSE)),0,1))</f>
        <v/>
      </c>
    </row>
    <row r="51413" spans="36:36" x14ac:dyDescent="0.15">
      <c r="AJ51413" t="str">
        <f>IF(AI51413="","",IF(ISERROR(VLOOKUP(CONCATENATE(F51413),Term!$A$1:$C$2000,1,FALSE)),0,1))</f>
        <v/>
      </c>
    </row>
    <row r="51414" spans="36:36" x14ac:dyDescent="0.15">
      <c r="AJ51414" t="str">
        <f>IF(AI51414="","",IF(ISERROR(VLOOKUP(CONCATENATE(F51414),Term!$A$1:$C$2000,1,FALSE)),0,1))</f>
        <v/>
      </c>
    </row>
    <row r="51415" spans="36:36" x14ac:dyDescent="0.15">
      <c r="AJ51415" t="str">
        <f>IF(AI51415="","",IF(ISERROR(VLOOKUP(CONCATENATE(F51415),Term!$A$1:$C$2000,1,FALSE)),0,1))</f>
        <v/>
      </c>
    </row>
    <row r="51416" spans="36:36" x14ac:dyDescent="0.15">
      <c r="AJ51416" t="str">
        <f>IF(AI51416="","",IF(ISERROR(VLOOKUP(CONCATENATE(F51416),Term!$A$1:$C$2000,1,FALSE)),0,1))</f>
        <v/>
      </c>
    </row>
    <row r="51417" spans="36:36" x14ac:dyDescent="0.15">
      <c r="AJ51417" t="str">
        <f>IF(AI51417="","",IF(ISERROR(VLOOKUP(CONCATENATE(F51417),Term!$A$1:$C$2000,1,FALSE)),0,1))</f>
        <v/>
      </c>
    </row>
    <row r="51418" spans="36:36" x14ac:dyDescent="0.15">
      <c r="AJ51418" t="str">
        <f>IF(AI51418="","",IF(ISERROR(VLOOKUP(CONCATENATE(F51418),Term!$A$1:$C$2000,1,FALSE)),0,1))</f>
        <v/>
      </c>
    </row>
    <row r="51419" spans="36:36" x14ac:dyDescent="0.15">
      <c r="AJ51419" t="str">
        <f>IF(AI51419="","",IF(ISERROR(VLOOKUP(CONCATENATE(F51419),Term!$A$1:$C$2000,1,FALSE)),0,1))</f>
        <v/>
      </c>
    </row>
    <row r="51420" spans="36:36" x14ac:dyDescent="0.15">
      <c r="AJ51420" t="str">
        <f>IF(AI51420="","",IF(ISERROR(VLOOKUP(CONCATENATE(F51420),Term!$A$1:$C$2000,1,FALSE)),0,1))</f>
        <v/>
      </c>
    </row>
    <row r="51421" spans="36:36" x14ac:dyDescent="0.15">
      <c r="AJ51421" t="str">
        <f>IF(AI51421="","",IF(ISERROR(VLOOKUP(CONCATENATE(F51421),Term!$A$1:$C$2000,1,FALSE)),0,1))</f>
        <v/>
      </c>
    </row>
    <row r="51422" spans="36:36" x14ac:dyDescent="0.15">
      <c r="AJ51422" t="str">
        <f>IF(AI51422="","",IF(ISERROR(VLOOKUP(CONCATENATE(F51422),Term!$A$1:$C$2000,1,FALSE)),0,1))</f>
        <v/>
      </c>
    </row>
    <row r="51423" spans="36:36" x14ac:dyDescent="0.15">
      <c r="AJ51423" t="str">
        <f>IF(AI51423="","",IF(ISERROR(VLOOKUP(CONCATENATE(F51423),Term!$A$1:$C$2000,1,FALSE)),0,1))</f>
        <v/>
      </c>
    </row>
    <row r="51424" spans="36:36" x14ac:dyDescent="0.15">
      <c r="AJ51424" t="str">
        <f>IF(AI51424="","",IF(ISERROR(VLOOKUP(CONCATENATE(F51424),Term!$A$1:$C$2000,1,FALSE)),0,1))</f>
        <v/>
      </c>
    </row>
    <row r="51425" spans="36:36" x14ac:dyDescent="0.15">
      <c r="AJ51425" t="str">
        <f>IF(AI51425="","",IF(ISERROR(VLOOKUP(CONCATENATE(F51425),Term!$A$1:$C$2000,1,FALSE)),0,1))</f>
        <v/>
      </c>
    </row>
    <row r="51426" spans="36:36" x14ac:dyDescent="0.15">
      <c r="AJ51426" t="str">
        <f>IF(AI51426="","",IF(ISERROR(VLOOKUP(CONCATENATE(F51426),Term!$A$1:$C$2000,1,FALSE)),0,1))</f>
        <v/>
      </c>
    </row>
    <row r="51427" spans="36:36" x14ac:dyDescent="0.15">
      <c r="AJ51427" t="str">
        <f>IF(AI51427="","",IF(ISERROR(VLOOKUP(CONCATENATE(F51427),Term!$A$1:$C$2000,1,FALSE)),0,1))</f>
        <v/>
      </c>
    </row>
    <row r="51428" spans="36:36" x14ac:dyDescent="0.15">
      <c r="AJ51428" t="str">
        <f>IF(AI51428="","",IF(ISERROR(VLOOKUP(CONCATENATE(F51428),Term!$A$1:$C$2000,1,FALSE)),0,1))</f>
        <v/>
      </c>
    </row>
    <row r="51429" spans="36:36" x14ac:dyDescent="0.15">
      <c r="AJ51429" t="str">
        <f>IF(AI51429="","",IF(ISERROR(VLOOKUP(CONCATENATE(F51429),Term!$A$1:$C$2000,1,FALSE)),0,1))</f>
        <v/>
      </c>
    </row>
    <row r="51430" spans="36:36" x14ac:dyDescent="0.15">
      <c r="AJ51430" t="str">
        <f>IF(AI51430="","",IF(ISERROR(VLOOKUP(CONCATENATE(F51430),Term!$A$1:$C$2000,1,FALSE)),0,1))</f>
        <v/>
      </c>
    </row>
    <row r="51431" spans="36:36" x14ac:dyDescent="0.15">
      <c r="AJ51431" t="str">
        <f>IF(AI51431="","",IF(ISERROR(VLOOKUP(CONCATENATE(F51431),Term!$A$1:$C$2000,1,FALSE)),0,1))</f>
        <v/>
      </c>
    </row>
    <row r="51432" spans="36:36" x14ac:dyDescent="0.15">
      <c r="AJ51432" t="str">
        <f>IF(AI51432="","",IF(ISERROR(VLOOKUP(CONCATENATE(F51432),Term!$A$1:$C$2000,1,FALSE)),0,1))</f>
        <v/>
      </c>
    </row>
    <row r="51433" spans="36:36" x14ac:dyDescent="0.15">
      <c r="AJ51433" t="str">
        <f>IF(AI51433="","",IF(ISERROR(VLOOKUP(CONCATENATE(F51433),Term!$A$1:$C$2000,1,FALSE)),0,1))</f>
        <v/>
      </c>
    </row>
    <row r="51434" spans="36:36" x14ac:dyDescent="0.15">
      <c r="AJ51434" t="str">
        <f>IF(AI51434="","",IF(ISERROR(VLOOKUP(CONCATENATE(F51434),Term!$A$1:$C$2000,1,FALSE)),0,1))</f>
        <v/>
      </c>
    </row>
    <row r="51435" spans="36:36" x14ac:dyDescent="0.15">
      <c r="AJ51435" t="str">
        <f>IF(AI51435="","",IF(ISERROR(VLOOKUP(CONCATENATE(F51435),Term!$A$1:$C$2000,1,FALSE)),0,1))</f>
        <v/>
      </c>
    </row>
    <row r="51436" spans="36:36" x14ac:dyDescent="0.15">
      <c r="AJ51436" t="str">
        <f>IF(AI51436="","",IF(ISERROR(VLOOKUP(CONCATENATE(F51436),Term!$A$1:$C$2000,1,FALSE)),0,1))</f>
        <v/>
      </c>
    </row>
    <row r="51437" spans="36:36" x14ac:dyDescent="0.15">
      <c r="AJ51437" t="str">
        <f>IF(AI51437="","",IF(ISERROR(VLOOKUP(CONCATENATE(F51437),Term!$A$1:$C$2000,1,FALSE)),0,1))</f>
        <v/>
      </c>
    </row>
    <row r="51438" spans="36:36" x14ac:dyDescent="0.15">
      <c r="AJ51438" t="str">
        <f>IF(AI51438="","",IF(ISERROR(VLOOKUP(CONCATENATE(F51438),Term!$A$1:$C$2000,1,FALSE)),0,1))</f>
        <v/>
      </c>
    </row>
    <row r="51439" spans="36:36" x14ac:dyDescent="0.15">
      <c r="AJ51439" t="str">
        <f>IF(AI51439="","",IF(ISERROR(VLOOKUP(CONCATENATE(F51439),Term!$A$1:$C$2000,1,FALSE)),0,1))</f>
        <v/>
      </c>
    </row>
    <row r="51440" spans="36:36" x14ac:dyDescent="0.15">
      <c r="AJ51440" t="str">
        <f>IF(AI51440="","",IF(ISERROR(VLOOKUP(CONCATENATE(F51440),Term!$A$1:$C$2000,1,FALSE)),0,1))</f>
        <v/>
      </c>
    </row>
    <row r="51441" spans="36:36" x14ac:dyDescent="0.15">
      <c r="AJ51441" t="str">
        <f>IF(AI51441="","",IF(ISERROR(VLOOKUP(CONCATENATE(F51441),Term!$A$1:$C$2000,1,FALSE)),0,1))</f>
        <v/>
      </c>
    </row>
    <row r="51442" spans="36:36" x14ac:dyDescent="0.15">
      <c r="AJ51442" t="str">
        <f>IF(AI51442="","",IF(ISERROR(VLOOKUP(CONCATENATE(F51442),Term!$A$1:$C$2000,1,FALSE)),0,1))</f>
        <v/>
      </c>
    </row>
    <row r="51443" spans="36:36" x14ac:dyDescent="0.15">
      <c r="AJ51443" t="str">
        <f>IF(AI51443="","",IF(ISERROR(VLOOKUP(CONCATENATE(F51443),Term!$A$1:$C$2000,1,FALSE)),0,1))</f>
        <v/>
      </c>
    </row>
    <row r="51444" spans="36:36" x14ac:dyDescent="0.15">
      <c r="AJ51444" t="str">
        <f>IF(AI51444="","",IF(ISERROR(VLOOKUP(CONCATENATE(F51444),Term!$A$1:$C$2000,1,FALSE)),0,1))</f>
        <v/>
      </c>
    </row>
    <row r="51445" spans="36:36" x14ac:dyDescent="0.15">
      <c r="AJ51445" t="str">
        <f>IF(AI51445="","",IF(ISERROR(VLOOKUP(CONCATENATE(F51445),Term!$A$1:$C$2000,1,FALSE)),0,1))</f>
        <v/>
      </c>
    </row>
    <row r="51446" spans="36:36" x14ac:dyDescent="0.15">
      <c r="AJ51446" t="str">
        <f>IF(AI51446="","",IF(ISERROR(VLOOKUP(CONCATENATE(F51446),Term!$A$1:$C$2000,1,FALSE)),0,1))</f>
        <v/>
      </c>
    </row>
    <row r="51447" spans="36:36" x14ac:dyDescent="0.15">
      <c r="AJ51447" t="str">
        <f>IF(AI51447="","",IF(ISERROR(VLOOKUP(CONCATENATE(F51447),Term!$A$1:$C$2000,1,FALSE)),0,1))</f>
        <v/>
      </c>
    </row>
    <row r="51448" spans="36:36" x14ac:dyDescent="0.15">
      <c r="AJ51448" t="str">
        <f>IF(AI51448="","",IF(ISERROR(VLOOKUP(CONCATENATE(F51448),Term!$A$1:$C$2000,1,FALSE)),0,1))</f>
        <v/>
      </c>
    </row>
    <row r="51449" spans="36:36" x14ac:dyDescent="0.15">
      <c r="AJ51449" t="str">
        <f>IF(AI51449="","",IF(ISERROR(VLOOKUP(CONCATENATE(F51449),Term!$A$1:$C$2000,1,FALSE)),0,1))</f>
        <v/>
      </c>
    </row>
    <row r="51450" spans="36:36" x14ac:dyDescent="0.15">
      <c r="AJ51450" t="str">
        <f>IF(AI51450="","",IF(ISERROR(VLOOKUP(CONCATENATE(F51450),Term!$A$1:$C$2000,1,FALSE)),0,1))</f>
        <v/>
      </c>
    </row>
    <row r="51451" spans="36:36" x14ac:dyDescent="0.15">
      <c r="AJ51451" t="str">
        <f>IF(AI51451="","",IF(ISERROR(VLOOKUP(CONCATENATE(F51451),Term!$A$1:$C$2000,1,FALSE)),0,1))</f>
        <v/>
      </c>
    </row>
    <row r="51452" spans="36:36" x14ac:dyDescent="0.15">
      <c r="AJ51452" t="str">
        <f>IF(AI51452="","",IF(ISERROR(VLOOKUP(CONCATENATE(F51452),Term!$A$1:$C$2000,1,FALSE)),0,1))</f>
        <v/>
      </c>
    </row>
    <row r="51453" spans="36:36" x14ac:dyDescent="0.15">
      <c r="AJ51453" t="str">
        <f>IF(AI51453="","",IF(ISERROR(VLOOKUP(CONCATENATE(F51453),Term!$A$1:$C$2000,1,FALSE)),0,1))</f>
        <v/>
      </c>
    </row>
    <row r="51454" spans="36:36" x14ac:dyDescent="0.15">
      <c r="AJ51454" t="str">
        <f>IF(AI51454="","",IF(ISERROR(VLOOKUP(CONCATENATE(F51454),Term!$A$1:$C$2000,1,FALSE)),0,1))</f>
        <v/>
      </c>
    </row>
    <row r="51455" spans="36:36" x14ac:dyDescent="0.15">
      <c r="AJ51455" t="str">
        <f>IF(AI51455="","",IF(ISERROR(VLOOKUP(CONCATENATE(F51455),Term!$A$1:$C$2000,1,FALSE)),0,1))</f>
        <v/>
      </c>
    </row>
    <row r="51456" spans="36:36" x14ac:dyDescent="0.15">
      <c r="AJ51456" t="str">
        <f>IF(AI51456="","",IF(ISERROR(VLOOKUP(CONCATENATE(F51456),Term!$A$1:$C$2000,1,FALSE)),0,1))</f>
        <v/>
      </c>
    </row>
    <row r="51457" spans="36:36" x14ac:dyDescent="0.15">
      <c r="AJ51457" t="str">
        <f>IF(AI51457="","",IF(ISERROR(VLOOKUP(CONCATENATE(F51457),Term!$A$1:$C$2000,1,FALSE)),0,1))</f>
        <v/>
      </c>
    </row>
    <row r="51458" spans="36:36" x14ac:dyDescent="0.15">
      <c r="AJ51458" t="str">
        <f>IF(AI51458="","",IF(ISERROR(VLOOKUP(CONCATENATE(F51458),Term!$A$1:$C$2000,1,FALSE)),0,1))</f>
        <v/>
      </c>
    </row>
    <row r="51459" spans="36:36" x14ac:dyDescent="0.15">
      <c r="AJ51459" t="str">
        <f>IF(AI51459="","",IF(ISERROR(VLOOKUP(CONCATENATE(F51459),Term!$A$1:$C$2000,1,FALSE)),0,1))</f>
        <v/>
      </c>
    </row>
    <row r="51460" spans="36:36" x14ac:dyDescent="0.15">
      <c r="AJ51460" t="str">
        <f>IF(AI51460="","",IF(ISERROR(VLOOKUP(CONCATENATE(F51460),Term!$A$1:$C$2000,1,FALSE)),0,1))</f>
        <v/>
      </c>
    </row>
    <row r="51461" spans="36:36" x14ac:dyDescent="0.15">
      <c r="AJ51461" t="str">
        <f>IF(AI51461="","",IF(ISERROR(VLOOKUP(CONCATENATE(F51461),Term!$A$1:$C$2000,1,FALSE)),0,1))</f>
        <v/>
      </c>
    </row>
    <row r="51462" spans="36:36" x14ac:dyDescent="0.15">
      <c r="AJ51462" t="str">
        <f>IF(AI51462="","",IF(ISERROR(VLOOKUP(CONCATENATE(F51462),Term!$A$1:$C$2000,1,FALSE)),0,1))</f>
        <v/>
      </c>
    </row>
    <row r="51463" spans="36:36" x14ac:dyDescent="0.15">
      <c r="AJ51463" t="str">
        <f>IF(AI51463="","",IF(ISERROR(VLOOKUP(CONCATENATE(F51463),Term!$A$1:$C$2000,1,FALSE)),0,1))</f>
        <v/>
      </c>
    </row>
    <row r="51464" spans="36:36" x14ac:dyDescent="0.15">
      <c r="AJ51464" t="str">
        <f>IF(AI51464="","",IF(ISERROR(VLOOKUP(CONCATENATE(F51464),Term!$A$1:$C$2000,1,FALSE)),0,1))</f>
        <v/>
      </c>
    </row>
    <row r="51465" spans="36:36" x14ac:dyDescent="0.15">
      <c r="AJ51465" t="str">
        <f>IF(AI51465="","",IF(ISERROR(VLOOKUP(CONCATENATE(F51465),Term!$A$1:$C$2000,1,FALSE)),0,1))</f>
        <v/>
      </c>
    </row>
    <row r="51466" spans="36:36" x14ac:dyDescent="0.15">
      <c r="AJ51466" t="str">
        <f>IF(AI51466="","",IF(ISERROR(VLOOKUP(CONCATENATE(F51466),Term!$A$1:$C$2000,1,FALSE)),0,1))</f>
        <v/>
      </c>
    </row>
    <row r="51467" spans="36:36" x14ac:dyDescent="0.15">
      <c r="AJ51467" t="str">
        <f>IF(AI51467="","",IF(ISERROR(VLOOKUP(CONCATENATE(F51467),Term!$A$1:$C$2000,1,FALSE)),0,1))</f>
        <v/>
      </c>
    </row>
    <row r="51468" spans="36:36" x14ac:dyDescent="0.15">
      <c r="AJ51468" t="str">
        <f>IF(AI51468="","",IF(ISERROR(VLOOKUP(CONCATENATE(F51468),Term!$A$1:$C$2000,1,FALSE)),0,1))</f>
        <v/>
      </c>
    </row>
    <row r="51469" spans="36:36" x14ac:dyDescent="0.15">
      <c r="AJ51469" t="str">
        <f>IF(AI51469="","",IF(ISERROR(VLOOKUP(CONCATENATE(F51469),Term!$A$1:$C$2000,1,FALSE)),0,1))</f>
        <v/>
      </c>
    </row>
    <row r="51470" spans="36:36" x14ac:dyDescent="0.15">
      <c r="AJ51470" t="str">
        <f>IF(AI51470="","",IF(ISERROR(VLOOKUP(CONCATENATE(F51470),Term!$A$1:$C$2000,1,FALSE)),0,1))</f>
        <v/>
      </c>
    </row>
    <row r="51471" spans="36:36" x14ac:dyDescent="0.15">
      <c r="AJ51471" t="str">
        <f>IF(AI51471="","",IF(ISERROR(VLOOKUP(CONCATENATE(F51471),Term!$A$1:$C$2000,1,FALSE)),0,1))</f>
        <v/>
      </c>
    </row>
    <row r="51472" spans="36:36" x14ac:dyDescent="0.15">
      <c r="AJ51472" t="str">
        <f>IF(AI51472="","",IF(ISERROR(VLOOKUP(CONCATENATE(F51472),Term!$A$1:$C$2000,1,FALSE)),0,1))</f>
        <v/>
      </c>
    </row>
    <row r="51473" spans="36:36" x14ac:dyDescent="0.15">
      <c r="AJ51473" t="str">
        <f>IF(AI51473="","",IF(ISERROR(VLOOKUP(CONCATENATE(F51473),Term!$A$1:$C$2000,1,FALSE)),0,1))</f>
        <v/>
      </c>
    </row>
    <row r="51474" spans="36:36" x14ac:dyDescent="0.15">
      <c r="AJ51474" t="str">
        <f>IF(AI51474="","",IF(ISERROR(VLOOKUP(CONCATENATE(F51474),Term!$A$1:$C$2000,1,FALSE)),0,1))</f>
        <v/>
      </c>
    </row>
    <row r="51475" spans="36:36" x14ac:dyDescent="0.15">
      <c r="AJ51475" t="str">
        <f>IF(AI51475="","",IF(ISERROR(VLOOKUP(CONCATENATE(F51475),Term!$A$1:$C$2000,1,FALSE)),0,1))</f>
        <v/>
      </c>
    </row>
    <row r="51476" spans="36:36" x14ac:dyDescent="0.15">
      <c r="AJ51476" t="str">
        <f>IF(AI51476="","",IF(ISERROR(VLOOKUP(CONCATENATE(F51476),Term!$A$1:$C$2000,1,FALSE)),0,1))</f>
        <v/>
      </c>
    </row>
    <row r="51477" spans="36:36" x14ac:dyDescent="0.15">
      <c r="AJ51477" t="str">
        <f>IF(AI51477="","",IF(ISERROR(VLOOKUP(CONCATENATE(F51477),Term!$A$1:$C$2000,1,FALSE)),0,1))</f>
        <v/>
      </c>
    </row>
    <row r="51478" spans="36:36" x14ac:dyDescent="0.15">
      <c r="AJ51478" t="str">
        <f>IF(AI51478="","",IF(ISERROR(VLOOKUP(CONCATENATE(F51478),Term!$A$1:$C$2000,1,FALSE)),0,1))</f>
        <v/>
      </c>
    </row>
    <row r="51479" spans="36:36" x14ac:dyDescent="0.15">
      <c r="AJ51479" t="str">
        <f>IF(AI51479="","",IF(ISERROR(VLOOKUP(CONCATENATE(F51479),Term!$A$1:$C$2000,1,FALSE)),0,1))</f>
        <v/>
      </c>
    </row>
    <row r="51480" spans="36:36" x14ac:dyDescent="0.15">
      <c r="AJ51480" t="str">
        <f>IF(AI51480="","",IF(ISERROR(VLOOKUP(CONCATENATE(F51480),Term!$A$1:$C$2000,1,FALSE)),0,1))</f>
        <v/>
      </c>
    </row>
    <row r="51481" spans="36:36" x14ac:dyDescent="0.15">
      <c r="AJ51481" t="str">
        <f>IF(AI51481="","",IF(ISERROR(VLOOKUP(CONCATENATE(F51481),Term!$A$1:$C$2000,1,FALSE)),0,1))</f>
        <v/>
      </c>
    </row>
    <row r="51482" spans="36:36" x14ac:dyDescent="0.15">
      <c r="AJ51482" t="str">
        <f>IF(AI51482="","",IF(ISERROR(VLOOKUP(CONCATENATE(F51482),Term!$A$1:$C$2000,1,FALSE)),0,1))</f>
        <v/>
      </c>
    </row>
    <row r="51483" spans="36:36" x14ac:dyDescent="0.15">
      <c r="AJ51483" t="str">
        <f>IF(AI51483="","",IF(ISERROR(VLOOKUP(CONCATENATE(F51483),Term!$A$1:$C$2000,1,FALSE)),0,1))</f>
        <v/>
      </c>
    </row>
    <row r="51484" spans="36:36" x14ac:dyDescent="0.15">
      <c r="AJ51484" t="str">
        <f>IF(AI51484="","",IF(ISERROR(VLOOKUP(CONCATENATE(F51484),Term!$A$1:$C$2000,1,FALSE)),0,1))</f>
        <v/>
      </c>
    </row>
    <row r="51485" spans="36:36" x14ac:dyDescent="0.15">
      <c r="AJ51485" t="str">
        <f>IF(AI51485="","",IF(ISERROR(VLOOKUP(CONCATENATE(F51485),Term!$A$1:$C$2000,1,FALSE)),0,1))</f>
        <v/>
      </c>
    </row>
    <row r="51486" spans="36:36" x14ac:dyDescent="0.15">
      <c r="AJ51486" t="str">
        <f>IF(AI51486="","",IF(ISERROR(VLOOKUP(CONCATENATE(F51486),Term!$A$1:$C$2000,1,FALSE)),0,1))</f>
        <v/>
      </c>
    </row>
    <row r="51487" spans="36:36" x14ac:dyDescent="0.15">
      <c r="AJ51487" t="str">
        <f>IF(AI51487="","",IF(ISERROR(VLOOKUP(CONCATENATE(F51487),Term!$A$1:$C$2000,1,FALSE)),0,1))</f>
        <v/>
      </c>
    </row>
    <row r="51488" spans="36:36" x14ac:dyDescent="0.15">
      <c r="AJ51488" t="str">
        <f>IF(AI51488="","",IF(ISERROR(VLOOKUP(CONCATENATE(F51488),Term!$A$1:$C$2000,1,FALSE)),0,1))</f>
        <v/>
      </c>
    </row>
    <row r="51489" spans="36:36" x14ac:dyDescent="0.15">
      <c r="AJ51489" t="str">
        <f>IF(AI51489="","",IF(ISERROR(VLOOKUP(CONCATENATE(F51489),Term!$A$1:$C$2000,1,FALSE)),0,1))</f>
        <v/>
      </c>
    </row>
    <row r="51490" spans="36:36" x14ac:dyDescent="0.15">
      <c r="AJ51490" t="str">
        <f>IF(AI51490="","",IF(ISERROR(VLOOKUP(CONCATENATE(F51490),Term!$A$1:$C$2000,1,FALSE)),0,1))</f>
        <v/>
      </c>
    </row>
    <row r="51491" spans="36:36" x14ac:dyDescent="0.15">
      <c r="AJ51491" t="str">
        <f>IF(AI51491="","",IF(ISERROR(VLOOKUP(CONCATENATE(F51491),Term!$A$1:$C$2000,1,FALSE)),0,1))</f>
        <v/>
      </c>
    </row>
    <row r="51492" spans="36:36" x14ac:dyDescent="0.15">
      <c r="AJ51492" t="str">
        <f>IF(AI51492="","",IF(ISERROR(VLOOKUP(CONCATENATE(F51492),Term!$A$1:$C$2000,1,FALSE)),0,1))</f>
        <v/>
      </c>
    </row>
    <row r="51493" spans="36:36" x14ac:dyDescent="0.15">
      <c r="AJ51493" t="str">
        <f>IF(AI51493="","",IF(ISERROR(VLOOKUP(CONCATENATE(F51493),Term!$A$1:$C$2000,1,FALSE)),0,1))</f>
        <v/>
      </c>
    </row>
    <row r="51494" spans="36:36" x14ac:dyDescent="0.15">
      <c r="AJ51494" t="str">
        <f>IF(AI51494="","",IF(ISERROR(VLOOKUP(CONCATENATE(F51494),Term!$A$1:$C$2000,1,FALSE)),0,1))</f>
        <v/>
      </c>
    </row>
    <row r="51495" spans="36:36" x14ac:dyDescent="0.15">
      <c r="AJ51495" t="str">
        <f>IF(AI51495="","",IF(ISERROR(VLOOKUP(CONCATENATE(F51495),Term!$A$1:$C$2000,1,FALSE)),0,1))</f>
        <v/>
      </c>
    </row>
    <row r="51496" spans="36:36" x14ac:dyDescent="0.15">
      <c r="AJ51496" t="str">
        <f>IF(AI51496="","",IF(ISERROR(VLOOKUP(CONCATENATE(F51496),Term!$A$1:$C$2000,1,FALSE)),0,1))</f>
        <v/>
      </c>
    </row>
    <row r="51497" spans="36:36" x14ac:dyDescent="0.15">
      <c r="AJ51497" t="str">
        <f>IF(AI51497="","",IF(ISERROR(VLOOKUP(CONCATENATE(F51497),Term!$A$1:$C$2000,1,FALSE)),0,1))</f>
        <v/>
      </c>
    </row>
    <row r="51498" spans="36:36" x14ac:dyDescent="0.15">
      <c r="AJ51498" t="str">
        <f>IF(AI51498="","",IF(ISERROR(VLOOKUP(CONCATENATE(F51498),Term!$A$1:$C$2000,1,FALSE)),0,1))</f>
        <v/>
      </c>
    </row>
    <row r="51499" spans="36:36" x14ac:dyDescent="0.15">
      <c r="AJ51499" t="str">
        <f>IF(AI51499="","",IF(ISERROR(VLOOKUP(CONCATENATE(F51499),Term!$A$1:$C$2000,1,FALSE)),0,1))</f>
        <v/>
      </c>
    </row>
    <row r="51500" spans="36:36" x14ac:dyDescent="0.15">
      <c r="AJ51500" t="str">
        <f>IF(AI51500="","",IF(ISERROR(VLOOKUP(CONCATENATE(F51500),Term!$A$1:$C$2000,1,FALSE)),0,1))</f>
        <v/>
      </c>
    </row>
    <row r="51501" spans="36:36" x14ac:dyDescent="0.15">
      <c r="AJ51501" t="str">
        <f>IF(AI51501="","",IF(ISERROR(VLOOKUP(CONCATENATE(F51501),Term!$A$1:$C$2000,1,FALSE)),0,1))</f>
        <v/>
      </c>
    </row>
    <row r="51502" spans="36:36" x14ac:dyDescent="0.15">
      <c r="AJ51502" t="str">
        <f>IF(AI51502="","",IF(ISERROR(VLOOKUP(CONCATENATE(F51502),Term!$A$1:$C$2000,1,FALSE)),0,1))</f>
        <v/>
      </c>
    </row>
    <row r="51503" spans="36:36" x14ac:dyDescent="0.15">
      <c r="AJ51503" t="str">
        <f>IF(AI51503="","",IF(ISERROR(VLOOKUP(CONCATENATE(F51503),Term!$A$1:$C$2000,1,FALSE)),0,1))</f>
        <v/>
      </c>
    </row>
    <row r="51504" spans="36:36" x14ac:dyDescent="0.15">
      <c r="AJ51504" t="str">
        <f>IF(AI51504="","",IF(ISERROR(VLOOKUP(CONCATENATE(F51504),Term!$A$1:$C$2000,1,FALSE)),0,1))</f>
        <v/>
      </c>
    </row>
    <row r="51505" spans="36:36" x14ac:dyDescent="0.15">
      <c r="AJ51505" t="str">
        <f>IF(AI51505="","",IF(ISERROR(VLOOKUP(CONCATENATE(F51505),Term!$A$1:$C$2000,1,FALSE)),0,1))</f>
        <v/>
      </c>
    </row>
    <row r="51506" spans="36:36" x14ac:dyDescent="0.15">
      <c r="AJ51506" t="str">
        <f>IF(AI51506="","",IF(ISERROR(VLOOKUP(CONCATENATE(F51506),Term!$A$1:$C$2000,1,FALSE)),0,1))</f>
        <v/>
      </c>
    </row>
    <row r="51507" spans="36:36" x14ac:dyDescent="0.15">
      <c r="AJ51507" t="str">
        <f>IF(AI51507="","",IF(ISERROR(VLOOKUP(CONCATENATE(F51507),Term!$A$1:$C$2000,1,FALSE)),0,1))</f>
        <v/>
      </c>
    </row>
    <row r="51508" spans="36:36" x14ac:dyDescent="0.15">
      <c r="AJ51508" t="str">
        <f>IF(AI51508="","",IF(ISERROR(VLOOKUP(CONCATENATE(F51508),Term!$A$1:$C$2000,1,FALSE)),0,1))</f>
        <v/>
      </c>
    </row>
    <row r="51509" spans="36:36" x14ac:dyDescent="0.15">
      <c r="AJ51509" t="str">
        <f>IF(AI51509="","",IF(ISERROR(VLOOKUP(CONCATENATE(F51509),Term!$A$1:$C$2000,1,FALSE)),0,1))</f>
        <v/>
      </c>
    </row>
    <row r="51510" spans="36:36" x14ac:dyDescent="0.15">
      <c r="AJ51510" t="str">
        <f>IF(AI51510="","",IF(ISERROR(VLOOKUP(CONCATENATE(F51510),Term!$A$1:$C$2000,1,FALSE)),0,1))</f>
        <v/>
      </c>
    </row>
    <row r="51511" spans="36:36" x14ac:dyDescent="0.15">
      <c r="AJ51511" t="str">
        <f>IF(AI51511="","",IF(ISERROR(VLOOKUP(CONCATENATE(F51511),Term!$A$1:$C$2000,1,FALSE)),0,1))</f>
        <v/>
      </c>
    </row>
    <row r="51512" spans="36:36" x14ac:dyDescent="0.15">
      <c r="AJ51512" t="str">
        <f>IF(AI51512="","",IF(ISERROR(VLOOKUP(CONCATENATE(F51512),Term!$A$1:$C$2000,1,FALSE)),0,1))</f>
        <v/>
      </c>
    </row>
    <row r="51513" spans="36:36" x14ac:dyDescent="0.15">
      <c r="AJ51513" t="str">
        <f>IF(AI51513="","",IF(ISERROR(VLOOKUP(CONCATENATE(F51513),Term!$A$1:$C$2000,1,FALSE)),0,1))</f>
        <v/>
      </c>
    </row>
    <row r="51514" spans="36:36" x14ac:dyDescent="0.15">
      <c r="AJ51514" t="str">
        <f>IF(AI51514="","",IF(ISERROR(VLOOKUP(CONCATENATE(F51514),Term!$A$1:$C$2000,1,FALSE)),0,1))</f>
        <v/>
      </c>
    </row>
    <row r="51515" spans="36:36" x14ac:dyDescent="0.15">
      <c r="AJ51515" t="str">
        <f>IF(AI51515="","",IF(ISERROR(VLOOKUP(CONCATENATE(F51515),Term!$A$1:$C$2000,1,FALSE)),0,1))</f>
        <v/>
      </c>
    </row>
    <row r="51516" spans="36:36" x14ac:dyDescent="0.15">
      <c r="AJ51516" t="str">
        <f>IF(AI51516="","",IF(ISERROR(VLOOKUP(CONCATENATE(F51516),Term!$A$1:$C$2000,1,FALSE)),0,1))</f>
        <v/>
      </c>
    </row>
    <row r="51517" spans="36:36" x14ac:dyDescent="0.15">
      <c r="AJ51517" t="str">
        <f>IF(AI51517="","",IF(ISERROR(VLOOKUP(CONCATENATE(F51517),Term!$A$1:$C$2000,1,FALSE)),0,1))</f>
        <v/>
      </c>
    </row>
    <row r="51518" spans="36:36" x14ac:dyDescent="0.15">
      <c r="AJ51518" t="str">
        <f>IF(AI51518="","",IF(ISERROR(VLOOKUP(CONCATENATE(F51518),Term!$A$1:$C$2000,1,FALSE)),0,1))</f>
        <v/>
      </c>
    </row>
    <row r="51519" spans="36:36" x14ac:dyDescent="0.15">
      <c r="AJ51519" t="str">
        <f>IF(AI51519="","",IF(ISERROR(VLOOKUP(CONCATENATE(F51519),Term!$A$1:$C$2000,1,FALSE)),0,1))</f>
        <v/>
      </c>
    </row>
    <row r="51520" spans="36:36" x14ac:dyDescent="0.15">
      <c r="AJ51520" t="str">
        <f>IF(AI51520="","",IF(ISERROR(VLOOKUP(CONCATENATE(F51520),Term!$A$1:$C$2000,1,FALSE)),0,1))</f>
        <v/>
      </c>
    </row>
    <row r="51521" spans="36:36" x14ac:dyDescent="0.15">
      <c r="AJ51521" t="str">
        <f>IF(AI51521="","",IF(ISERROR(VLOOKUP(CONCATENATE(F51521),Term!$A$1:$C$2000,1,FALSE)),0,1))</f>
        <v/>
      </c>
    </row>
    <row r="51522" spans="36:36" x14ac:dyDescent="0.15">
      <c r="AJ51522" t="str">
        <f>IF(AI51522="","",IF(ISERROR(VLOOKUP(CONCATENATE(F51522),Term!$A$1:$C$2000,1,FALSE)),0,1))</f>
        <v/>
      </c>
    </row>
    <row r="51523" spans="36:36" x14ac:dyDescent="0.15">
      <c r="AJ51523" t="str">
        <f>IF(AI51523="","",IF(ISERROR(VLOOKUP(CONCATENATE(F51523),Term!$A$1:$C$2000,1,FALSE)),0,1))</f>
        <v/>
      </c>
    </row>
    <row r="51524" spans="36:36" x14ac:dyDescent="0.15">
      <c r="AJ51524" t="str">
        <f>IF(AI51524="","",IF(ISERROR(VLOOKUP(CONCATENATE(F51524),Term!$A$1:$C$2000,1,FALSE)),0,1))</f>
        <v/>
      </c>
    </row>
    <row r="51525" spans="36:36" x14ac:dyDescent="0.15">
      <c r="AJ51525" t="str">
        <f>IF(AI51525="","",IF(ISERROR(VLOOKUP(CONCATENATE(F51525),Term!$A$1:$C$2000,1,FALSE)),0,1))</f>
        <v/>
      </c>
    </row>
    <row r="51526" spans="36:36" x14ac:dyDescent="0.15">
      <c r="AJ51526" t="str">
        <f>IF(AI51526="","",IF(ISERROR(VLOOKUP(CONCATENATE(F51526),Term!$A$1:$C$2000,1,FALSE)),0,1))</f>
        <v/>
      </c>
    </row>
    <row r="51527" spans="36:36" x14ac:dyDescent="0.15">
      <c r="AJ51527" t="str">
        <f>IF(AI51527="","",IF(ISERROR(VLOOKUP(CONCATENATE(F51527),Term!$A$1:$C$2000,1,FALSE)),0,1))</f>
        <v/>
      </c>
    </row>
    <row r="51528" spans="36:36" x14ac:dyDescent="0.15">
      <c r="AJ51528" t="str">
        <f>IF(AI51528="","",IF(ISERROR(VLOOKUP(CONCATENATE(F51528),Term!$A$1:$C$2000,1,FALSE)),0,1))</f>
        <v/>
      </c>
    </row>
    <row r="51529" spans="36:36" x14ac:dyDescent="0.15">
      <c r="AJ51529" t="str">
        <f>IF(AI51529="","",IF(ISERROR(VLOOKUP(CONCATENATE(F51529),Term!$A$1:$C$2000,1,FALSE)),0,1))</f>
        <v/>
      </c>
    </row>
    <row r="51530" spans="36:36" x14ac:dyDescent="0.15">
      <c r="AJ51530" t="str">
        <f>IF(AI51530="","",IF(ISERROR(VLOOKUP(CONCATENATE(F51530),Term!$A$1:$C$2000,1,FALSE)),0,1))</f>
        <v/>
      </c>
    </row>
    <row r="51531" spans="36:36" x14ac:dyDescent="0.15">
      <c r="AJ51531" t="str">
        <f>IF(AI51531="","",IF(ISERROR(VLOOKUP(CONCATENATE(F51531),Term!$A$1:$C$2000,1,FALSE)),0,1))</f>
        <v/>
      </c>
    </row>
    <row r="51532" spans="36:36" x14ac:dyDescent="0.15">
      <c r="AJ51532" t="str">
        <f>IF(AI51532="","",IF(ISERROR(VLOOKUP(CONCATENATE(F51532),Term!$A$1:$C$2000,1,FALSE)),0,1))</f>
        <v/>
      </c>
    </row>
    <row r="51533" spans="36:36" x14ac:dyDescent="0.15">
      <c r="AJ51533" t="str">
        <f>IF(AI51533="","",IF(ISERROR(VLOOKUP(CONCATENATE(F51533),Term!$A$1:$C$2000,1,FALSE)),0,1))</f>
        <v/>
      </c>
    </row>
    <row r="51534" spans="36:36" x14ac:dyDescent="0.15">
      <c r="AJ51534" t="str">
        <f>IF(AI51534="","",IF(ISERROR(VLOOKUP(CONCATENATE(F51534),Term!$A$1:$C$2000,1,FALSE)),0,1))</f>
        <v/>
      </c>
    </row>
    <row r="51535" spans="36:36" x14ac:dyDescent="0.15">
      <c r="AJ51535" t="str">
        <f>IF(AI51535="","",IF(ISERROR(VLOOKUP(CONCATENATE(F51535),Term!$A$1:$C$2000,1,FALSE)),0,1))</f>
        <v/>
      </c>
    </row>
    <row r="51536" spans="36:36" x14ac:dyDescent="0.15">
      <c r="AJ51536" t="str">
        <f>IF(AI51536="","",IF(ISERROR(VLOOKUP(CONCATENATE(F51536),Term!$A$1:$C$2000,1,FALSE)),0,1))</f>
        <v/>
      </c>
    </row>
    <row r="51537" spans="36:36" x14ac:dyDescent="0.15">
      <c r="AJ51537" t="str">
        <f>IF(AI51537="","",IF(ISERROR(VLOOKUP(CONCATENATE(F51537),Term!$A$1:$C$2000,1,FALSE)),0,1))</f>
        <v/>
      </c>
    </row>
    <row r="51538" spans="36:36" x14ac:dyDescent="0.15">
      <c r="AJ51538" t="str">
        <f>IF(AI51538="","",IF(ISERROR(VLOOKUP(CONCATENATE(F51538),Term!$A$1:$C$2000,1,FALSE)),0,1))</f>
        <v/>
      </c>
    </row>
    <row r="51539" spans="36:36" x14ac:dyDescent="0.15">
      <c r="AJ51539" t="str">
        <f>IF(AI51539="","",IF(ISERROR(VLOOKUP(CONCATENATE(F51539),Term!$A$1:$C$2000,1,FALSE)),0,1))</f>
        <v/>
      </c>
    </row>
    <row r="51540" spans="36:36" x14ac:dyDescent="0.15">
      <c r="AJ51540" t="str">
        <f>IF(AI51540="","",IF(ISERROR(VLOOKUP(CONCATENATE(F51540),Term!$A$1:$C$2000,1,FALSE)),0,1))</f>
        <v/>
      </c>
    </row>
    <row r="51541" spans="36:36" x14ac:dyDescent="0.15">
      <c r="AJ51541" t="str">
        <f>IF(AI51541="","",IF(ISERROR(VLOOKUP(CONCATENATE(F51541),Term!$A$1:$C$2000,1,FALSE)),0,1))</f>
        <v/>
      </c>
    </row>
    <row r="51542" spans="36:36" x14ac:dyDescent="0.15">
      <c r="AJ51542" t="str">
        <f>IF(AI51542="","",IF(ISERROR(VLOOKUP(CONCATENATE(F51542),Term!$A$1:$C$2000,1,FALSE)),0,1))</f>
        <v/>
      </c>
    </row>
    <row r="51543" spans="36:36" x14ac:dyDescent="0.15">
      <c r="AJ51543" t="str">
        <f>IF(AI51543="","",IF(ISERROR(VLOOKUP(CONCATENATE(F51543),Term!$A$1:$C$2000,1,FALSE)),0,1))</f>
        <v/>
      </c>
    </row>
    <row r="51544" spans="36:36" x14ac:dyDescent="0.15">
      <c r="AJ51544" t="str">
        <f>IF(AI51544="","",IF(ISERROR(VLOOKUP(CONCATENATE(F51544),Term!$A$1:$C$2000,1,FALSE)),0,1))</f>
        <v/>
      </c>
    </row>
    <row r="51545" spans="36:36" x14ac:dyDescent="0.15">
      <c r="AJ51545" t="str">
        <f>IF(AI51545="","",IF(ISERROR(VLOOKUP(CONCATENATE(F51545),Term!$A$1:$C$2000,1,FALSE)),0,1))</f>
        <v/>
      </c>
    </row>
    <row r="51546" spans="36:36" x14ac:dyDescent="0.15">
      <c r="AJ51546" t="str">
        <f>IF(AI51546="","",IF(ISERROR(VLOOKUP(CONCATENATE(F51546),Term!$A$1:$C$2000,1,FALSE)),0,1))</f>
        <v/>
      </c>
    </row>
    <row r="51547" spans="36:36" x14ac:dyDescent="0.15">
      <c r="AJ51547" t="str">
        <f>IF(AI51547="","",IF(ISERROR(VLOOKUP(CONCATENATE(F51547),Term!$A$1:$C$2000,1,FALSE)),0,1))</f>
        <v/>
      </c>
    </row>
    <row r="51548" spans="36:36" x14ac:dyDescent="0.15">
      <c r="AJ51548" t="str">
        <f>IF(AI51548="","",IF(ISERROR(VLOOKUP(CONCATENATE(F51548),Term!$A$1:$C$2000,1,FALSE)),0,1))</f>
        <v/>
      </c>
    </row>
    <row r="51549" spans="36:36" x14ac:dyDescent="0.15">
      <c r="AJ51549" t="str">
        <f>IF(AI51549="","",IF(ISERROR(VLOOKUP(CONCATENATE(F51549),Term!$A$1:$C$2000,1,FALSE)),0,1))</f>
        <v/>
      </c>
    </row>
    <row r="51550" spans="36:36" x14ac:dyDescent="0.15">
      <c r="AJ51550" t="str">
        <f>IF(AI51550="","",IF(ISERROR(VLOOKUP(CONCATENATE(F51550),Term!$A$1:$C$2000,1,FALSE)),0,1))</f>
        <v/>
      </c>
    </row>
    <row r="51551" spans="36:36" x14ac:dyDescent="0.15">
      <c r="AJ51551" t="str">
        <f>IF(AI51551="","",IF(ISERROR(VLOOKUP(CONCATENATE(F51551),Term!$A$1:$C$2000,1,FALSE)),0,1))</f>
        <v/>
      </c>
    </row>
    <row r="51552" spans="36:36" x14ac:dyDescent="0.15">
      <c r="AJ51552" t="str">
        <f>IF(AI51552="","",IF(ISERROR(VLOOKUP(CONCATENATE(F51552),Term!$A$1:$C$2000,1,FALSE)),0,1))</f>
        <v/>
      </c>
    </row>
    <row r="51553" spans="36:36" x14ac:dyDescent="0.15">
      <c r="AJ51553" t="str">
        <f>IF(AI51553="","",IF(ISERROR(VLOOKUP(CONCATENATE(F51553),Term!$A$1:$C$2000,1,FALSE)),0,1))</f>
        <v/>
      </c>
    </row>
    <row r="51554" spans="36:36" x14ac:dyDescent="0.15">
      <c r="AJ51554" t="str">
        <f>IF(AI51554="","",IF(ISERROR(VLOOKUP(CONCATENATE(F51554),Term!$A$1:$C$2000,1,FALSE)),0,1))</f>
        <v/>
      </c>
    </row>
    <row r="51555" spans="36:36" x14ac:dyDescent="0.15">
      <c r="AJ51555" t="str">
        <f>IF(AI51555="","",IF(ISERROR(VLOOKUP(CONCATENATE(F51555),Term!$A$1:$C$2000,1,FALSE)),0,1))</f>
        <v/>
      </c>
    </row>
    <row r="51556" spans="36:36" x14ac:dyDescent="0.15">
      <c r="AJ51556" t="str">
        <f>IF(AI51556="","",IF(ISERROR(VLOOKUP(CONCATENATE(F51556),Term!$A$1:$C$2000,1,FALSE)),0,1))</f>
        <v/>
      </c>
    </row>
    <row r="51557" spans="36:36" x14ac:dyDescent="0.15">
      <c r="AJ51557" t="str">
        <f>IF(AI51557="","",IF(ISERROR(VLOOKUP(CONCATENATE(F51557),Term!$A$1:$C$2000,1,FALSE)),0,1))</f>
        <v/>
      </c>
    </row>
    <row r="51558" spans="36:36" x14ac:dyDescent="0.15">
      <c r="AJ51558" t="str">
        <f>IF(AI51558="","",IF(ISERROR(VLOOKUP(CONCATENATE(F51558),Term!$A$1:$C$2000,1,FALSE)),0,1))</f>
        <v/>
      </c>
    </row>
    <row r="51559" spans="36:36" x14ac:dyDescent="0.15">
      <c r="AJ51559" t="str">
        <f>IF(AI51559="","",IF(ISERROR(VLOOKUP(CONCATENATE(F51559),Term!$A$1:$C$2000,1,FALSE)),0,1))</f>
        <v/>
      </c>
    </row>
    <row r="51560" spans="36:36" x14ac:dyDescent="0.15">
      <c r="AJ51560" t="str">
        <f>IF(AI51560="","",IF(ISERROR(VLOOKUP(CONCATENATE(F51560),Term!$A$1:$C$2000,1,FALSE)),0,1))</f>
        <v/>
      </c>
    </row>
    <row r="51561" spans="36:36" x14ac:dyDescent="0.15">
      <c r="AJ51561" t="str">
        <f>IF(AI51561="","",IF(ISERROR(VLOOKUP(CONCATENATE(F51561),Term!$A$1:$C$2000,1,FALSE)),0,1))</f>
        <v/>
      </c>
    </row>
    <row r="51562" spans="36:36" x14ac:dyDescent="0.15">
      <c r="AJ51562" t="str">
        <f>IF(AI51562="","",IF(ISERROR(VLOOKUP(CONCATENATE(F51562),Term!$A$1:$C$2000,1,FALSE)),0,1))</f>
        <v/>
      </c>
    </row>
    <row r="51563" spans="36:36" x14ac:dyDescent="0.15">
      <c r="AJ51563" t="str">
        <f>IF(AI51563="","",IF(ISERROR(VLOOKUP(CONCATENATE(F51563),Term!$A$1:$C$2000,1,FALSE)),0,1))</f>
        <v/>
      </c>
    </row>
    <row r="51564" spans="36:36" x14ac:dyDescent="0.15">
      <c r="AJ51564" t="str">
        <f>IF(AI51564="","",IF(ISERROR(VLOOKUP(CONCATENATE(F51564),Term!$A$1:$C$2000,1,FALSE)),0,1))</f>
        <v/>
      </c>
    </row>
    <row r="51565" spans="36:36" x14ac:dyDescent="0.15">
      <c r="AJ51565" t="str">
        <f>IF(AI51565="","",IF(ISERROR(VLOOKUP(CONCATENATE(F51565),Term!$A$1:$C$2000,1,FALSE)),0,1))</f>
        <v/>
      </c>
    </row>
    <row r="51566" spans="36:36" x14ac:dyDescent="0.15">
      <c r="AJ51566" t="str">
        <f>IF(AI51566="","",IF(ISERROR(VLOOKUP(CONCATENATE(F51566),Term!$A$1:$C$2000,1,FALSE)),0,1))</f>
        <v/>
      </c>
    </row>
    <row r="51567" spans="36:36" x14ac:dyDescent="0.15">
      <c r="AJ51567" t="str">
        <f>IF(AI51567="","",IF(ISERROR(VLOOKUP(CONCATENATE(F51567),Term!$A$1:$C$2000,1,FALSE)),0,1))</f>
        <v/>
      </c>
    </row>
    <row r="51568" spans="36:36" x14ac:dyDescent="0.15">
      <c r="AJ51568" t="str">
        <f>IF(AI51568="","",IF(ISERROR(VLOOKUP(CONCATENATE(F51568),Term!$A$1:$C$2000,1,FALSE)),0,1))</f>
        <v/>
      </c>
    </row>
    <row r="51569" spans="36:36" x14ac:dyDescent="0.15">
      <c r="AJ51569" t="str">
        <f>IF(AI51569="","",IF(ISERROR(VLOOKUP(CONCATENATE(F51569),Term!$A$1:$C$2000,1,FALSE)),0,1))</f>
        <v/>
      </c>
    </row>
    <row r="51570" spans="36:36" x14ac:dyDescent="0.15">
      <c r="AJ51570" t="str">
        <f>IF(AI51570="","",IF(ISERROR(VLOOKUP(CONCATENATE(F51570),Term!$A$1:$C$2000,1,FALSE)),0,1))</f>
        <v/>
      </c>
    </row>
    <row r="51571" spans="36:36" x14ac:dyDescent="0.15">
      <c r="AJ51571" t="str">
        <f>IF(AI51571="","",IF(ISERROR(VLOOKUP(CONCATENATE(F51571),Term!$A$1:$C$2000,1,FALSE)),0,1))</f>
        <v/>
      </c>
    </row>
    <row r="51572" spans="36:36" x14ac:dyDescent="0.15">
      <c r="AJ51572" t="str">
        <f>IF(AI51572="","",IF(ISERROR(VLOOKUP(CONCATENATE(F51572),Term!$A$1:$C$2000,1,FALSE)),0,1))</f>
        <v/>
      </c>
    </row>
    <row r="51573" spans="36:36" x14ac:dyDescent="0.15">
      <c r="AJ51573" t="str">
        <f>IF(AI51573="","",IF(ISERROR(VLOOKUP(CONCATENATE(F51573),Term!$A$1:$C$2000,1,FALSE)),0,1))</f>
        <v/>
      </c>
    </row>
    <row r="51574" spans="36:36" x14ac:dyDescent="0.15">
      <c r="AJ51574" t="str">
        <f>IF(AI51574="","",IF(ISERROR(VLOOKUP(CONCATENATE(F51574),Term!$A$1:$C$2000,1,FALSE)),0,1))</f>
        <v/>
      </c>
    </row>
    <row r="51575" spans="36:36" x14ac:dyDescent="0.15">
      <c r="AJ51575" t="str">
        <f>IF(AI51575="","",IF(ISERROR(VLOOKUP(CONCATENATE(F51575),Term!$A$1:$C$2000,1,FALSE)),0,1))</f>
        <v/>
      </c>
    </row>
    <row r="51576" spans="36:36" x14ac:dyDescent="0.15">
      <c r="AJ51576" t="str">
        <f>IF(AI51576="","",IF(ISERROR(VLOOKUP(CONCATENATE(F51576),Term!$A$1:$C$2000,1,FALSE)),0,1))</f>
        <v/>
      </c>
    </row>
    <row r="51577" spans="36:36" x14ac:dyDescent="0.15">
      <c r="AJ51577" t="str">
        <f>IF(AI51577="","",IF(ISERROR(VLOOKUP(CONCATENATE(F51577),Term!$A$1:$C$2000,1,FALSE)),0,1))</f>
        <v/>
      </c>
    </row>
    <row r="51578" spans="36:36" x14ac:dyDescent="0.15">
      <c r="AJ51578" t="str">
        <f>IF(AI51578="","",IF(ISERROR(VLOOKUP(CONCATENATE(F51578),Term!$A$1:$C$2000,1,FALSE)),0,1))</f>
        <v/>
      </c>
    </row>
    <row r="51579" spans="36:36" x14ac:dyDescent="0.15">
      <c r="AJ51579" t="str">
        <f>IF(AI51579="","",IF(ISERROR(VLOOKUP(CONCATENATE(F51579),Term!$A$1:$C$2000,1,FALSE)),0,1))</f>
        <v/>
      </c>
    </row>
    <row r="51580" spans="36:36" x14ac:dyDescent="0.15">
      <c r="AJ51580" t="str">
        <f>IF(AI51580="","",IF(ISERROR(VLOOKUP(CONCATENATE(F51580),Term!$A$1:$C$2000,1,FALSE)),0,1))</f>
        <v/>
      </c>
    </row>
    <row r="51581" spans="36:36" x14ac:dyDescent="0.15">
      <c r="AJ51581" t="str">
        <f>IF(AI51581="","",IF(ISERROR(VLOOKUP(CONCATENATE(F51581),Term!$A$1:$C$2000,1,FALSE)),0,1))</f>
        <v/>
      </c>
    </row>
    <row r="51582" spans="36:36" x14ac:dyDescent="0.15">
      <c r="AJ51582" t="str">
        <f>IF(AI51582="","",IF(ISERROR(VLOOKUP(CONCATENATE(F51582),Term!$A$1:$C$2000,1,FALSE)),0,1))</f>
        <v/>
      </c>
    </row>
    <row r="51583" spans="36:36" x14ac:dyDescent="0.15">
      <c r="AJ51583" t="str">
        <f>IF(AI51583="","",IF(ISERROR(VLOOKUP(CONCATENATE(F51583),Term!$A$1:$C$2000,1,FALSE)),0,1))</f>
        <v/>
      </c>
    </row>
    <row r="51584" spans="36:36" x14ac:dyDescent="0.15">
      <c r="AJ51584" t="str">
        <f>IF(AI51584="","",IF(ISERROR(VLOOKUP(CONCATENATE(F51584),Term!$A$1:$C$2000,1,FALSE)),0,1))</f>
        <v/>
      </c>
    </row>
    <row r="51585" spans="36:36" x14ac:dyDescent="0.15">
      <c r="AJ51585" t="str">
        <f>IF(AI51585="","",IF(ISERROR(VLOOKUP(CONCATENATE(F51585),Term!$A$1:$C$2000,1,FALSE)),0,1))</f>
        <v/>
      </c>
    </row>
    <row r="51586" spans="36:36" x14ac:dyDescent="0.15">
      <c r="AJ51586" t="str">
        <f>IF(AI51586="","",IF(ISERROR(VLOOKUP(CONCATENATE(F51586),Term!$A$1:$C$2000,1,FALSE)),0,1))</f>
        <v/>
      </c>
    </row>
    <row r="51587" spans="36:36" x14ac:dyDescent="0.15">
      <c r="AJ51587" t="str">
        <f>IF(AI51587="","",IF(ISERROR(VLOOKUP(CONCATENATE(F51587),Term!$A$1:$C$2000,1,FALSE)),0,1))</f>
        <v/>
      </c>
    </row>
    <row r="51588" spans="36:36" x14ac:dyDescent="0.15">
      <c r="AJ51588" t="str">
        <f>IF(AI51588="","",IF(ISERROR(VLOOKUP(CONCATENATE(F51588),Term!$A$1:$C$2000,1,FALSE)),0,1))</f>
        <v/>
      </c>
    </row>
    <row r="51589" spans="36:36" x14ac:dyDescent="0.15">
      <c r="AJ51589" t="str">
        <f>IF(AI51589="","",IF(ISERROR(VLOOKUP(CONCATENATE(F51589),Term!$A$1:$C$2000,1,FALSE)),0,1))</f>
        <v/>
      </c>
    </row>
    <row r="51590" spans="36:36" x14ac:dyDescent="0.15">
      <c r="AJ51590" t="str">
        <f>IF(AI51590="","",IF(ISERROR(VLOOKUP(CONCATENATE(F51590),Term!$A$1:$C$2000,1,FALSE)),0,1))</f>
        <v/>
      </c>
    </row>
    <row r="51591" spans="36:36" x14ac:dyDescent="0.15">
      <c r="AJ51591" t="str">
        <f>IF(AI51591="","",IF(ISERROR(VLOOKUP(CONCATENATE(F51591),Term!$A$1:$C$2000,1,FALSE)),0,1))</f>
        <v/>
      </c>
    </row>
    <row r="51592" spans="36:36" x14ac:dyDescent="0.15">
      <c r="AJ51592" t="str">
        <f>IF(AI51592="","",IF(ISERROR(VLOOKUP(CONCATENATE(F51592),Term!$A$1:$C$2000,1,FALSE)),0,1))</f>
        <v/>
      </c>
    </row>
    <row r="51593" spans="36:36" x14ac:dyDescent="0.15">
      <c r="AJ51593" t="str">
        <f>IF(AI51593="","",IF(ISERROR(VLOOKUP(CONCATENATE(F51593),Term!$A$1:$C$2000,1,FALSE)),0,1))</f>
        <v/>
      </c>
    </row>
    <row r="51594" spans="36:36" x14ac:dyDescent="0.15">
      <c r="AJ51594" t="str">
        <f>IF(AI51594="","",IF(ISERROR(VLOOKUP(CONCATENATE(F51594),Term!$A$1:$C$2000,1,FALSE)),0,1))</f>
        <v/>
      </c>
    </row>
    <row r="51595" spans="36:36" x14ac:dyDescent="0.15">
      <c r="AJ51595" t="str">
        <f>IF(AI51595="","",IF(ISERROR(VLOOKUP(CONCATENATE(F51595),Term!$A$1:$C$2000,1,FALSE)),0,1))</f>
        <v/>
      </c>
    </row>
    <row r="51596" spans="36:36" x14ac:dyDescent="0.15">
      <c r="AJ51596" t="str">
        <f>IF(AI51596="","",IF(ISERROR(VLOOKUP(CONCATENATE(F51596),Term!$A$1:$C$2000,1,FALSE)),0,1))</f>
        <v/>
      </c>
    </row>
    <row r="51597" spans="36:36" x14ac:dyDescent="0.15">
      <c r="AJ51597" t="str">
        <f>IF(AI51597="","",IF(ISERROR(VLOOKUP(CONCATENATE(F51597),Term!$A$1:$C$2000,1,FALSE)),0,1))</f>
        <v/>
      </c>
    </row>
    <row r="51598" spans="36:36" x14ac:dyDescent="0.15">
      <c r="AJ51598" t="str">
        <f>IF(AI51598="","",IF(ISERROR(VLOOKUP(CONCATENATE(F51598),Term!$A$1:$C$2000,1,FALSE)),0,1))</f>
        <v/>
      </c>
    </row>
    <row r="51599" spans="36:36" x14ac:dyDescent="0.15">
      <c r="AJ51599" t="str">
        <f>IF(AI51599="","",IF(ISERROR(VLOOKUP(CONCATENATE(F51599),Term!$A$1:$C$2000,1,FALSE)),0,1))</f>
        <v/>
      </c>
    </row>
    <row r="51600" spans="36:36" x14ac:dyDescent="0.15">
      <c r="AJ51600" t="str">
        <f>IF(AI51600="","",IF(ISERROR(VLOOKUP(CONCATENATE(F51600),Term!$A$1:$C$2000,1,FALSE)),0,1))</f>
        <v/>
      </c>
    </row>
    <row r="51601" spans="36:36" x14ac:dyDescent="0.15">
      <c r="AJ51601" t="str">
        <f>IF(AI51601="","",IF(ISERROR(VLOOKUP(CONCATENATE(F51601),Term!$A$1:$C$2000,1,FALSE)),0,1))</f>
        <v/>
      </c>
    </row>
    <row r="51602" spans="36:36" x14ac:dyDescent="0.15">
      <c r="AJ51602" t="str">
        <f>IF(AI51602="","",IF(ISERROR(VLOOKUP(CONCATENATE(F51602),Term!$A$1:$C$2000,1,FALSE)),0,1))</f>
        <v/>
      </c>
    </row>
    <row r="51603" spans="36:36" x14ac:dyDescent="0.15">
      <c r="AJ51603" t="str">
        <f>IF(AI51603="","",IF(ISERROR(VLOOKUP(CONCATENATE(F51603),Term!$A$1:$C$2000,1,FALSE)),0,1))</f>
        <v/>
      </c>
    </row>
    <row r="51604" spans="36:36" x14ac:dyDescent="0.15">
      <c r="AJ51604" t="str">
        <f>IF(AI51604="","",IF(ISERROR(VLOOKUP(CONCATENATE(F51604),Term!$A$1:$C$2000,1,FALSE)),0,1))</f>
        <v/>
      </c>
    </row>
    <row r="51605" spans="36:36" x14ac:dyDescent="0.15">
      <c r="AJ51605" t="str">
        <f>IF(AI51605="","",IF(ISERROR(VLOOKUP(CONCATENATE(F51605),Term!$A$1:$C$2000,1,FALSE)),0,1))</f>
        <v/>
      </c>
    </row>
    <row r="51606" spans="36:36" x14ac:dyDescent="0.15">
      <c r="AJ51606" t="str">
        <f>IF(AI51606="","",IF(ISERROR(VLOOKUP(CONCATENATE(F51606),Term!$A$1:$C$2000,1,FALSE)),0,1))</f>
        <v/>
      </c>
    </row>
    <row r="51607" spans="36:36" x14ac:dyDescent="0.15">
      <c r="AJ51607" t="str">
        <f>IF(AI51607="","",IF(ISERROR(VLOOKUP(CONCATENATE(F51607),Term!$A$1:$C$2000,1,FALSE)),0,1))</f>
        <v/>
      </c>
    </row>
    <row r="51608" spans="36:36" x14ac:dyDescent="0.15">
      <c r="AJ51608" t="str">
        <f>IF(AI51608="","",IF(ISERROR(VLOOKUP(CONCATENATE(F51608),Term!$A$1:$C$2000,1,FALSE)),0,1))</f>
        <v/>
      </c>
    </row>
    <row r="51609" spans="36:36" x14ac:dyDescent="0.15">
      <c r="AJ51609" t="str">
        <f>IF(AI51609="","",IF(ISERROR(VLOOKUP(CONCATENATE(F51609),Term!$A$1:$C$2000,1,FALSE)),0,1))</f>
        <v/>
      </c>
    </row>
    <row r="51610" spans="36:36" x14ac:dyDescent="0.15">
      <c r="AJ51610" t="str">
        <f>IF(AI51610="","",IF(ISERROR(VLOOKUP(CONCATENATE(F51610),Term!$A$1:$C$2000,1,FALSE)),0,1))</f>
        <v/>
      </c>
    </row>
    <row r="51611" spans="36:36" x14ac:dyDescent="0.15">
      <c r="AJ51611" t="str">
        <f>IF(AI51611="","",IF(ISERROR(VLOOKUP(CONCATENATE(F51611),Term!$A$1:$C$2000,1,FALSE)),0,1))</f>
        <v/>
      </c>
    </row>
    <row r="51612" spans="36:36" x14ac:dyDescent="0.15">
      <c r="AJ51612" t="str">
        <f>IF(AI51612="","",IF(ISERROR(VLOOKUP(CONCATENATE(F51612),Term!$A$1:$C$2000,1,FALSE)),0,1))</f>
        <v/>
      </c>
    </row>
    <row r="51613" spans="36:36" x14ac:dyDescent="0.15">
      <c r="AJ51613" t="str">
        <f>IF(AI51613="","",IF(ISERROR(VLOOKUP(CONCATENATE(F51613),Term!$A$1:$C$2000,1,FALSE)),0,1))</f>
        <v/>
      </c>
    </row>
    <row r="51614" spans="36:36" x14ac:dyDescent="0.15">
      <c r="AJ51614" t="str">
        <f>IF(AI51614="","",IF(ISERROR(VLOOKUP(CONCATENATE(F51614),Term!$A$1:$C$2000,1,FALSE)),0,1))</f>
        <v/>
      </c>
    </row>
    <row r="51615" spans="36:36" x14ac:dyDescent="0.15">
      <c r="AJ51615" t="str">
        <f>IF(AI51615="","",IF(ISERROR(VLOOKUP(CONCATENATE(F51615),Term!$A$1:$C$2000,1,FALSE)),0,1))</f>
        <v/>
      </c>
    </row>
    <row r="51616" spans="36:36" x14ac:dyDescent="0.15">
      <c r="AJ51616" t="str">
        <f>IF(AI51616="","",IF(ISERROR(VLOOKUP(CONCATENATE(F51616),Term!$A$1:$C$2000,1,FALSE)),0,1))</f>
        <v/>
      </c>
    </row>
    <row r="51617" spans="36:36" x14ac:dyDescent="0.15">
      <c r="AJ51617" t="str">
        <f>IF(AI51617="","",IF(ISERROR(VLOOKUP(CONCATENATE(F51617),Term!$A$1:$C$2000,1,FALSE)),0,1))</f>
        <v/>
      </c>
    </row>
    <row r="51618" spans="36:36" x14ac:dyDescent="0.15">
      <c r="AJ51618" t="str">
        <f>IF(AI51618="","",IF(ISERROR(VLOOKUP(CONCATENATE(F51618),Term!$A$1:$C$2000,1,FALSE)),0,1))</f>
        <v/>
      </c>
    </row>
    <row r="51619" spans="36:36" x14ac:dyDescent="0.15">
      <c r="AJ51619" t="str">
        <f>IF(AI51619="","",IF(ISERROR(VLOOKUP(CONCATENATE(F51619),Term!$A$1:$C$2000,1,FALSE)),0,1))</f>
        <v/>
      </c>
    </row>
    <row r="51620" spans="36:36" x14ac:dyDescent="0.15">
      <c r="AJ51620" t="str">
        <f>IF(AI51620="","",IF(ISERROR(VLOOKUP(CONCATENATE(F51620),Term!$A$1:$C$2000,1,FALSE)),0,1))</f>
        <v/>
      </c>
    </row>
    <row r="51621" spans="36:36" x14ac:dyDescent="0.15">
      <c r="AJ51621" t="str">
        <f>IF(AI51621="","",IF(ISERROR(VLOOKUP(CONCATENATE(F51621),Term!$A$1:$C$2000,1,FALSE)),0,1))</f>
        <v/>
      </c>
    </row>
    <row r="51622" spans="36:36" x14ac:dyDescent="0.15">
      <c r="AJ51622" t="str">
        <f>IF(AI51622="","",IF(ISERROR(VLOOKUP(CONCATENATE(F51622),Term!$A$1:$C$2000,1,FALSE)),0,1))</f>
        <v/>
      </c>
    </row>
    <row r="51623" spans="36:36" x14ac:dyDescent="0.15">
      <c r="AJ51623" t="str">
        <f>IF(AI51623="","",IF(ISERROR(VLOOKUP(CONCATENATE(F51623),Term!$A$1:$C$2000,1,FALSE)),0,1))</f>
        <v/>
      </c>
    </row>
    <row r="51624" spans="36:36" x14ac:dyDescent="0.15">
      <c r="AJ51624" t="str">
        <f>IF(AI51624="","",IF(ISERROR(VLOOKUP(CONCATENATE(F51624),Term!$A$1:$C$2000,1,FALSE)),0,1))</f>
        <v/>
      </c>
    </row>
    <row r="51625" spans="36:36" x14ac:dyDescent="0.15">
      <c r="AJ51625" t="str">
        <f>IF(AI51625="","",IF(ISERROR(VLOOKUP(CONCATENATE(F51625),Term!$A$1:$C$2000,1,FALSE)),0,1))</f>
        <v/>
      </c>
    </row>
    <row r="51626" spans="36:36" x14ac:dyDescent="0.15">
      <c r="AJ51626" t="str">
        <f>IF(AI51626="","",IF(ISERROR(VLOOKUP(CONCATENATE(F51626),Term!$A$1:$C$2000,1,FALSE)),0,1))</f>
        <v/>
      </c>
    </row>
    <row r="51627" spans="36:36" x14ac:dyDescent="0.15">
      <c r="AJ51627" t="str">
        <f>IF(AI51627="","",IF(ISERROR(VLOOKUP(CONCATENATE(F51627),Term!$A$1:$C$2000,1,FALSE)),0,1))</f>
        <v/>
      </c>
    </row>
    <row r="51628" spans="36:36" x14ac:dyDescent="0.15">
      <c r="AJ51628" t="str">
        <f>IF(AI51628="","",IF(ISERROR(VLOOKUP(CONCATENATE(F51628),Term!$A$1:$C$2000,1,FALSE)),0,1))</f>
        <v/>
      </c>
    </row>
    <row r="51629" spans="36:36" x14ac:dyDescent="0.15">
      <c r="AJ51629" t="str">
        <f>IF(AI51629="","",IF(ISERROR(VLOOKUP(CONCATENATE(F51629),Term!$A$1:$C$2000,1,FALSE)),0,1))</f>
        <v/>
      </c>
    </row>
    <row r="51630" spans="36:36" x14ac:dyDescent="0.15">
      <c r="AJ51630" t="str">
        <f>IF(AI51630="","",IF(ISERROR(VLOOKUP(CONCATENATE(F51630),Term!$A$1:$C$2000,1,FALSE)),0,1))</f>
        <v/>
      </c>
    </row>
    <row r="51631" spans="36:36" x14ac:dyDescent="0.15">
      <c r="AJ51631" t="str">
        <f>IF(AI51631="","",IF(ISERROR(VLOOKUP(CONCATENATE(F51631),Term!$A$1:$C$2000,1,FALSE)),0,1))</f>
        <v/>
      </c>
    </row>
    <row r="51632" spans="36:36" x14ac:dyDescent="0.15">
      <c r="AJ51632" t="str">
        <f>IF(AI51632="","",IF(ISERROR(VLOOKUP(CONCATENATE(F51632),Term!$A$1:$C$2000,1,FALSE)),0,1))</f>
        <v/>
      </c>
    </row>
    <row r="51633" spans="36:36" x14ac:dyDescent="0.15">
      <c r="AJ51633" t="str">
        <f>IF(AI51633="","",IF(ISERROR(VLOOKUP(CONCATENATE(F51633),Term!$A$1:$C$2000,1,FALSE)),0,1))</f>
        <v/>
      </c>
    </row>
    <row r="51634" spans="36:36" x14ac:dyDescent="0.15">
      <c r="AJ51634" t="str">
        <f>IF(AI51634="","",IF(ISERROR(VLOOKUP(CONCATENATE(F51634),Term!$A$1:$C$2000,1,FALSE)),0,1))</f>
        <v/>
      </c>
    </row>
    <row r="51635" spans="36:36" x14ac:dyDescent="0.15">
      <c r="AJ51635" t="str">
        <f>IF(AI51635="","",IF(ISERROR(VLOOKUP(CONCATENATE(F51635),Term!$A$1:$C$2000,1,FALSE)),0,1))</f>
        <v/>
      </c>
    </row>
    <row r="51636" spans="36:36" x14ac:dyDescent="0.15">
      <c r="AJ51636" t="str">
        <f>IF(AI51636="","",IF(ISERROR(VLOOKUP(CONCATENATE(F51636),Term!$A$1:$C$2000,1,FALSE)),0,1))</f>
        <v/>
      </c>
    </row>
    <row r="51637" spans="36:36" x14ac:dyDescent="0.15">
      <c r="AJ51637" t="str">
        <f>IF(AI51637="","",IF(ISERROR(VLOOKUP(CONCATENATE(F51637),Term!$A$1:$C$2000,1,FALSE)),0,1))</f>
        <v/>
      </c>
    </row>
    <row r="51638" spans="36:36" x14ac:dyDescent="0.15">
      <c r="AJ51638" t="str">
        <f>IF(AI51638="","",IF(ISERROR(VLOOKUP(CONCATENATE(F51638),Term!$A$1:$C$2000,1,FALSE)),0,1))</f>
        <v/>
      </c>
    </row>
    <row r="51639" spans="36:36" x14ac:dyDescent="0.15">
      <c r="AJ51639" t="str">
        <f>IF(AI51639="","",IF(ISERROR(VLOOKUP(CONCATENATE(F51639),Term!$A$1:$C$2000,1,FALSE)),0,1))</f>
        <v/>
      </c>
    </row>
    <row r="51640" spans="36:36" x14ac:dyDescent="0.15">
      <c r="AJ51640" t="str">
        <f>IF(AI51640="","",IF(ISERROR(VLOOKUP(CONCATENATE(F51640),Term!$A$1:$C$2000,1,FALSE)),0,1))</f>
        <v/>
      </c>
    </row>
    <row r="51641" spans="36:36" x14ac:dyDescent="0.15">
      <c r="AJ51641" t="str">
        <f>IF(AI51641="","",IF(ISERROR(VLOOKUP(CONCATENATE(F51641),Term!$A$1:$C$2000,1,FALSE)),0,1))</f>
        <v/>
      </c>
    </row>
    <row r="51642" spans="36:36" x14ac:dyDescent="0.15">
      <c r="AJ51642" t="str">
        <f>IF(AI51642="","",IF(ISERROR(VLOOKUP(CONCATENATE(F51642),Term!$A$1:$C$2000,1,FALSE)),0,1))</f>
        <v/>
      </c>
    </row>
    <row r="51643" spans="36:36" x14ac:dyDescent="0.15">
      <c r="AJ51643" t="str">
        <f>IF(AI51643="","",IF(ISERROR(VLOOKUP(CONCATENATE(F51643),Term!$A$1:$C$2000,1,FALSE)),0,1))</f>
        <v/>
      </c>
    </row>
    <row r="51644" spans="36:36" x14ac:dyDescent="0.15">
      <c r="AJ51644" t="str">
        <f>IF(AI51644="","",IF(ISERROR(VLOOKUP(CONCATENATE(F51644),Term!$A$1:$C$2000,1,FALSE)),0,1))</f>
        <v/>
      </c>
    </row>
    <row r="51645" spans="36:36" x14ac:dyDescent="0.15">
      <c r="AJ51645" t="str">
        <f>IF(AI51645="","",IF(ISERROR(VLOOKUP(CONCATENATE(F51645),Term!$A$1:$C$2000,1,FALSE)),0,1))</f>
        <v/>
      </c>
    </row>
    <row r="51646" spans="36:36" x14ac:dyDescent="0.15">
      <c r="AJ51646" t="str">
        <f>IF(AI51646="","",IF(ISERROR(VLOOKUP(CONCATENATE(F51646),Term!$A$1:$C$2000,1,FALSE)),0,1))</f>
        <v/>
      </c>
    </row>
    <row r="51647" spans="36:36" x14ac:dyDescent="0.15">
      <c r="AJ51647" t="str">
        <f>IF(AI51647="","",IF(ISERROR(VLOOKUP(CONCATENATE(F51647),Term!$A$1:$C$2000,1,FALSE)),0,1))</f>
        <v/>
      </c>
    </row>
    <row r="51648" spans="36:36" x14ac:dyDescent="0.15">
      <c r="AJ51648" t="str">
        <f>IF(AI51648="","",IF(ISERROR(VLOOKUP(CONCATENATE(F51648),Term!$A$1:$C$2000,1,FALSE)),0,1))</f>
        <v/>
      </c>
    </row>
    <row r="51649" spans="36:36" x14ac:dyDescent="0.15">
      <c r="AJ51649" t="str">
        <f>IF(AI51649="","",IF(ISERROR(VLOOKUP(CONCATENATE(F51649),Term!$A$1:$C$2000,1,FALSE)),0,1))</f>
        <v/>
      </c>
    </row>
    <row r="51650" spans="36:36" x14ac:dyDescent="0.15">
      <c r="AJ51650" t="str">
        <f>IF(AI51650="","",IF(ISERROR(VLOOKUP(CONCATENATE(F51650),Term!$A$1:$C$2000,1,FALSE)),0,1))</f>
        <v/>
      </c>
    </row>
    <row r="51651" spans="36:36" x14ac:dyDescent="0.15">
      <c r="AJ51651" t="str">
        <f>IF(AI51651="","",IF(ISERROR(VLOOKUP(CONCATENATE(F51651),Term!$A$1:$C$2000,1,FALSE)),0,1))</f>
        <v/>
      </c>
    </row>
    <row r="51652" spans="36:36" x14ac:dyDescent="0.15">
      <c r="AJ51652" t="str">
        <f>IF(AI51652="","",IF(ISERROR(VLOOKUP(CONCATENATE(F51652),Term!$A$1:$C$2000,1,FALSE)),0,1))</f>
        <v/>
      </c>
    </row>
    <row r="51653" spans="36:36" x14ac:dyDescent="0.15">
      <c r="AJ51653" t="str">
        <f>IF(AI51653="","",IF(ISERROR(VLOOKUP(CONCATENATE(F51653),Term!$A$1:$C$2000,1,FALSE)),0,1))</f>
        <v/>
      </c>
    </row>
    <row r="51654" spans="36:36" x14ac:dyDescent="0.15">
      <c r="AJ51654" t="str">
        <f>IF(AI51654="","",IF(ISERROR(VLOOKUP(CONCATENATE(F51654),Term!$A$1:$C$2000,1,FALSE)),0,1))</f>
        <v/>
      </c>
    </row>
    <row r="51655" spans="36:36" x14ac:dyDescent="0.15">
      <c r="AJ51655" t="str">
        <f>IF(AI51655="","",IF(ISERROR(VLOOKUP(CONCATENATE(F51655),Term!$A$1:$C$2000,1,FALSE)),0,1))</f>
        <v/>
      </c>
    </row>
    <row r="51656" spans="36:36" x14ac:dyDescent="0.15">
      <c r="AJ51656" t="str">
        <f>IF(AI51656="","",IF(ISERROR(VLOOKUP(CONCATENATE(F51656),Term!$A$1:$C$2000,1,FALSE)),0,1))</f>
        <v/>
      </c>
    </row>
    <row r="51657" spans="36:36" x14ac:dyDescent="0.15">
      <c r="AJ51657" t="str">
        <f>IF(AI51657="","",IF(ISERROR(VLOOKUP(CONCATENATE(F51657),Term!$A$1:$C$2000,1,FALSE)),0,1))</f>
        <v/>
      </c>
    </row>
    <row r="51658" spans="36:36" x14ac:dyDescent="0.15">
      <c r="AJ51658" t="str">
        <f>IF(AI51658="","",IF(ISERROR(VLOOKUP(CONCATENATE(F51658),Term!$A$1:$C$2000,1,FALSE)),0,1))</f>
        <v/>
      </c>
    </row>
    <row r="51659" spans="36:36" x14ac:dyDescent="0.15">
      <c r="AJ51659" t="str">
        <f>IF(AI51659="","",IF(ISERROR(VLOOKUP(CONCATENATE(F51659),Term!$A$1:$C$2000,1,FALSE)),0,1))</f>
        <v/>
      </c>
    </row>
    <row r="51660" spans="36:36" x14ac:dyDescent="0.15">
      <c r="AJ51660" t="str">
        <f>IF(AI51660="","",IF(ISERROR(VLOOKUP(CONCATENATE(F51660),Term!$A$1:$C$2000,1,FALSE)),0,1))</f>
        <v/>
      </c>
    </row>
    <row r="51661" spans="36:36" x14ac:dyDescent="0.15">
      <c r="AJ51661" t="str">
        <f>IF(AI51661="","",IF(ISERROR(VLOOKUP(CONCATENATE(F51661),Term!$A$1:$C$2000,1,FALSE)),0,1))</f>
        <v/>
      </c>
    </row>
    <row r="51662" spans="36:36" x14ac:dyDescent="0.15">
      <c r="AJ51662" t="str">
        <f>IF(AI51662="","",IF(ISERROR(VLOOKUP(CONCATENATE(F51662),Term!$A$1:$C$2000,1,FALSE)),0,1))</f>
        <v/>
      </c>
    </row>
    <row r="51663" spans="36:36" x14ac:dyDescent="0.15">
      <c r="AJ51663" t="str">
        <f>IF(AI51663="","",IF(ISERROR(VLOOKUP(CONCATENATE(F51663),Term!$A$1:$C$2000,1,FALSE)),0,1))</f>
        <v/>
      </c>
    </row>
    <row r="51664" spans="36:36" x14ac:dyDescent="0.15">
      <c r="AJ51664" t="str">
        <f>IF(AI51664="","",IF(ISERROR(VLOOKUP(CONCATENATE(F51664),Term!$A$1:$C$2000,1,FALSE)),0,1))</f>
        <v/>
      </c>
    </row>
    <row r="51665" spans="36:36" x14ac:dyDescent="0.15">
      <c r="AJ51665" t="str">
        <f>IF(AI51665="","",IF(ISERROR(VLOOKUP(CONCATENATE(F51665),Term!$A$1:$C$2000,1,FALSE)),0,1))</f>
        <v/>
      </c>
    </row>
    <row r="51666" spans="36:36" x14ac:dyDescent="0.15">
      <c r="AJ51666" t="str">
        <f>IF(AI51666="","",IF(ISERROR(VLOOKUP(CONCATENATE(F51666),Term!$A$1:$C$2000,1,FALSE)),0,1))</f>
        <v/>
      </c>
    </row>
    <row r="51667" spans="36:36" x14ac:dyDescent="0.15">
      <c r="AJ51667" t="str">
        <f>IF(AI51667="","",IF(ISERROR(VLOOKUP(CONCATENATE(F51667),Term!$A$1:$C$2000,1,FALSE)),0,1))</f>
        <v/>
      </c>
    </row>
    <row r="51668" spans="36:36" x14ac:dyDescent="0.15">
      <c r="AJ51668" t="str">
        <f>IF(AI51668="","",IF(ISERROR(VLOOKUP(CONCATENATE(F51668),Term!$A$1:$C$2000,1,FALSE)),0,1))</f>
        <v/>
      </c>
    </row>
    <row r="51669" spans="36:36" x14ac:dyDescent="0.15">
      <c r="AJ51669" t="str">
        <f>IF(AI51669="","",IF(ISERROR(VLOOKUP(CONCATENATE(F51669),Term!$A$1:$C$2000,1,FALSE)),0,1))</f>
        <v/>
      </c>
    </row>
    <row r="51670" spans="36:36" x14ac:dyDescent="0.15">
      <c r="AJ51670" t="str">
        <f>IF(AI51670="","",IF(ISERROR(VLOOKUP(CONCATENATE(F51670),Term!$A$1:$C$2000,1,FALSE)),0,1))</f>
        <v/>
      </c>
    </row>
    <row r="51671" spans="36:36" x14ac:dyDescent="0.15">
      <c r="AJ51671" t="str">
        <f>IF(AI51671="","",IF(ISERROR(VLOOKUP(CONCATENATE(F51671),Term!$A$1:$C$2000,1,FALSE)),0,1))</f>
        <v/>
      </c>
    </row>
    <row r="51672" spans="36:36" x14ac:dyDescent="0.15">
      <c r="AJ51672" t="str">
        <f>IF(AI51672="","",IF(ISERROR(VLOOKUP(CONCATENATE(F51672),Term!$A$1:$C$2000,1,FALSE)),0,1))</f>
        <v/>
      </c>
    </row>
    <row r="51673" spans="36:36" x14ac:dyDescent="0.15">
      <c r="AJ51673" t="str">
        <f>IF(AI51673="","",IF(ISERROR(VLOOKUP(CONCATENATE(F51673),Term!$A$1:$C$2000,1,FALSE)),0,1))</f>
        <v/>
      </c>
    </row>
    <row r="51674" spans="36:36" x14ac:dyDescent="0.15">
      <c r="AJ51674" t="str">
        <f>IF(AI51674="","",IF(ISERROR(VLOOKUP(CONCATENATE(F51674),Term!$A$1:$C$2000,1,FALSE)),0,1))</f>
        <v/>
      </c>
    </row>
    <row r="51675" spans="36:36" x14ac:dyDescent="0.15">
      <c r="AJ51675" t="str">
        <f>IF(AI51675="","",IF(ISERROR(VLOOKUP(CONCATENATE(F51675),Term!$A$1:$C$2000,1,FALSE)),0,1))</f>
        <v/>
      </c>
    </row>
    <row r="51676" spans="36:36" x14ac:dyDescent="0.15">
      <c r="AJ51676" t="str">
        <f>IF(AI51676="","",IF(ISERROR(VLOOKUP(CONCATENATE(F51676),Term!$A$1:$C$2000,1,FALSE)),0,1))</f>
        <v/>
      </c>
    </row>
    <row r="51677" spans="36:36" x14ac:dyDescent="0.15">
      <c r="AJ51677" t="str">
        <f>IF(AI51677="","",IF(ISERROR(VLOOKUP(CONCATENATE(F51677),Term!$A$1:$C$2000,1,FALSE)),0,1))</f>
        <v/>
      </c>
    </row>
    <row r="51678" spans="36:36" x14ac:dyDescent="0.15">
      <c r="AJ51678" t="str">
        <f>IF(AI51678="","",IF(ISERROR(VLOOKUP(CONCATENATE(F51678),Term!$A$1:$C$2000,1,FALSE)),0,1))</f>
        <v/>
      </c>
    </row>
    <row r="51679" spans="36:36" x14ac:dyDescent="0.15">
      <c r="AJ51679" t="str">
        <f>IF(AI51679="","",IF(ISERROR(VLOOKUP(CONCATENATE(F51679),Term!$A$1:$C$2000,1,FALSE)),0,1))</f>
        <v/>
      </c>
    </row>
    <row r="51680" spans="36:36" x14ac:dyDescent="0.15">
      <c r="AJ51680" t="str">
        <f>IF(AI51680="","",IF(ISERROR(VLOOKUP(CONCATENATE(F51680),Term!$A$1:$C$2000,1,FALSE)),0,1))</f>
        <v/>
      </c>
    </row>
    <row r="51681" spans="36:36" x14ac:dyDescent="0.15">
      <c r="AJ51681" t="str">
        <f>IF(AI51681="","",IF(ISERROR(VLOOKUP(CONCATENATE(F51681),Term!$A$1:$C$2000,1,FALSE)),0,1))</f>
        <v/>
      </c>
    </row>
    <row r="51682" spans="36:36" x14ac:dyDescent="0.15">
      <c r="AJ51682" t="str">
        <f>IF(AI51682="","",IF(ISERROR(VLOOKUP(CONCATENATE(F51682),Term!$A$1:$C$2000,1,FALSE)),0,1))</f>
        <v/>
      </c>
    </row>
    <row r="51683" spans="36:36" x14ac:dyDescent="0.15">
      <c r="AJ51683" t="str">
        <f>IF(AI51683="","",IF(ISERROR(VLOOKUP(CONCATENATE(F51683),Term!$A$1:$C$2000,1,FALSE)),0,1))</f>
        <v/>
      </c>
    </row>
    <row r="51684" spans="36:36" x14ac:dyDescent="0.15">
      <c r="AJ51684" t="str">
        <f>IF(AI51684="","",IF(ISERROR(VLOOKUP(CONCATENATE(F51684),Term!$A$1:$C$2000,1,FALSE)),0,1))</f>
        <v/>
      </c>
    </row>
    <row r="51685" spans="36:36" x14ac:dyDescent="0.15">
      <c r="AJ51685" t="str">
        <f>IF(AI51685="","",IF(ISERROR(VLOOKUP(CONCATENATE(F51685),Term!$A$1:$C$2000,1,FALSE)),0,1))</f>
        <v/>
      </c>
    </row>
    <row r="51686" spans="36:36" x14ac:dyDescent="0.15">
      <c r="AJ51686" t="str">
        <f>IF(AI51686="","",IF(ISERROR(VLOOKUP(CONCATENATE(F51686),Term!$A$1:$C$2000,1,FALSE)),0,1))</f>
        <v/>
      </c>
    </row>
    <row r="51687" spans="36:36" x14ac:dyDescent="0.15">
      <c r="AJ51687" t="str">
        <f>IF(AI51687="","",IF(ISERROR(VLOOKUP(CONCATENATE(F51687),Term!$A$1:$C$2000,1,FALSE)),0,1))</f>
        <v/>
      </c>
    </row>
    <row r="51688" spans="36:36" x14ac:dyDescent="0.15">
      <c r="AJ51688" t="str">
        <f>IF(AI51688="","",IF(ISERROR(VLOOKUP(CONCATENATE(F51688),Term!$A$1:$C$2000,1,FALSE)),0,1))</f>
        <v/>
      </c>
    </row>
    <row r="51689" spans="36:36" x14ac:dyDescent="0.15">
      <c r="AJ51689" t="str">
        <f>IF(AI51689="","",IF(ISERROR(VLOOKUP(CONCATENATE(F51689),Term!$A$1:$C$2000,1,FALSE)),0,1))</f>
        <v/>
      </c>
    </row>
    <row r="51690" spans="36:36" x14ac:dyDescent="0.15">
      <c r="AJ51690" t="str">
        <f>IF(AI51690="","",IF(ISERROR(VLOOKUP(CONCATENATE(F51690),Term!$A$1:$C$2000,1,FALSE)),0,1))</f>
        <v/>
      </c>
    </row>
    <row r="51691" spans="36:36" x14ac:dyDescent="0.15">
      <c r="AJ51691" t="str">
        <f>IF(AI51691="","",IF(ISERROR(VLOOKUP(CONCATENATE(F51691),Term!$A$1:$C$2000,1,FALSE)),0,1))</f>
        <v/>
      </c>
    </row>
    <row r="51692" spans="36:36" x14ac:dyDescent="0.15">
      <c r="AJ51692" t="str">
        <f>IF(AI51692="","",IF(ISERROR(VLOOKUP(CONCATENATE(F51692),Term!$A$1:$C$2000,1,FALSE)),0,1))</f>
        <v/>
      </c>
    </row>
    <row r="51693" spans="36:36" x14ac:dyDescent="0.15">
      <c r="AJ51693" t="str">
        <f>IF(AI51693="","",IF(ISERROR(VLOOKUP(CONCATENATE(F51693),Term!$A$1:$C$2000,1,FALSE)),0,1))</f>
        <v/>
      </c>
    </row>
    <row r="51694" spans="36:36" x14ac:dyDescent="0.15">
      <c r="AJ51694" t="str">
        <f>IF(AI51694="","",IF(ISERROR(VLOOKUP(CONCATENATE(F51694),Term!$A$1:$C$2000,1,FALSE)),0,1))</f>
        <v/>
      </c>
    </row>
    <row r="51695" spans="36:36" x14ac:dyDescent="0.15">
      <c r="AJ51695" t="str">
        <f>IF(AI51695="","",IF(ISERROR(VLOOKUP(CONCATENATE(F51695),Term!$A$1:$C$2000,1,FALSE)),0,1))</f>
        <v/>
      </c>
    </row>
    <row r="51696" spans="36:36" x14ac:dyDescent="0.15">
      <c r="AJ51696" t="str">
        <f>IF(AI51696="","",IF(ISERROR(VLOOKUP(CONCATENATE(F51696),Term!$A$1:$C$2000,1,FALSE)),0,1))</f>
        <v/>
      </c>
    </row>
    <row r="51697" spans="36:36" x14ac:dyDescent="0.15">
      <c r="AJ51697" t="str">
        <f>IF(AI51697="","",IF(ISERROR(VLOOKUP(CONCATENATE(F51697),Term!$A$1:$C$2000,1,FALSE)),0,1))</f>
        <v/>
      </c>
    </row>
    <row r="51698" spans="36:36" x14ac:dyDescent="0.15">
      <c r="AJ51698" t="str">
        <f>IF(AI51698="","",IF(ISERROR(VLOOKUP(CONCATENATE(F51698),Term!$A$1:$C$2000,1,FALSE)),0,1))</f>
        <v/>
      </c>
    </row>
    <row r="51699" spans="36:36" x14ac:dyDescent="0.15">
      <c r="AJ51699" t="str">
        <f>IF(AI51699="","",IF(ISERROR(VLOOKUP(CONCATENATE(F51699),Term!$A$1:$C$2000,1,FALSE)),0,1))</f>
        <v/>
      </c>
    </row>
    <row r="51700" spans="36:36" x14ac:dyDescent="0.15">
      <c r="AJ51700" t="str">
        <f>IF(AI51700="","",IF(ISERROR(VLOOKUP(CONCATENATE(F51700),Term!$A$1:$C$2000,1,FALSE)),0,1))</f>
        <v/>
      </c>
    </row>
    <row r="51701" spans="36:36" x14ac:dyDescent="0.15">
      <c r="AJ51701" t="str">
        <f>IF(AI51701="","",IF(ISERROR(VLOOKUP(CONCATENATE(F51701),Term!$A$1:$C$2000,1,FALSE)),0,1))</f>
        <v/>
      </c>
    </row>
    <row r="51702" spans="36:36" x14ac:dyDescent="0.15">
      <c r="AJ51702" t="str">
        <f>IF(AI51702="","",IF(ISERROR(VLOOKUP(CONCATENATE(F51702),Term!$A$1:$C$2000,1,FALSE)),0,1))</f>
        <v/>
      </c>
    </row>
    <row r="51703" spans="36:36" x14ac:dyDescent="0.15">
      <c r="AJ51703" t="str">
        <f>IF(AI51703="","",IF(ISERROR(VLOOKUP(CONCATENATE(F51703),Term!$A$1:$C$2000,1,FALSE)),0,1))</f>
        <v/>
      </c>
    </row>
    <row r="51704" spans="36:36" x14ac:dyDescent="0.15">
      <c r="AJ51704" t="str">
        <f>IF(AI51704="","",IF(ISERROR(VLOOKUP(CONCATENATE(F51704),Term!$A$1:$C$2000,1,FALSE)),0,1))</f>
        <v/>
      </c>
    </row>
    <row r="51705" spans="36:36" x14ac:dyDescent="0.15">
      <c r="AJ51705" t="str">
        <f>IF(AI51705="","",IF(ISERROR(VLOOKUP(CONCATENATE(F51705),Term!$A$1:$C$2000,1,FALSE)),0,1))</f>
        <v/>
      </c>
    </row>
    <row r="51706" spans="36:36" x14ac:dyDescent="0.15">
      <c r="AJ51706" t="str">
        <f>IF(AI51706="","",IF(ISERROR(VLOOKUP(CONCATENATE(F51706),Term!$A$1:$C$2000,1,FALSE)),0,1))</f>
        <v/>
      </c>
    </row>
    <row r="51707" spans="36:36" x14ac:dyDescent="0.15">
      <c r="AJ51707" t="str">
        <f>IF(AI51707="","",IF(ISERROR(VLOOKUP(CONCATENATE(F51707),Term!$A$1:$C$2000,1,FALSE)),0,1))</f>
        <v/>
      </c>
    </row>
    <row r="51708" spans="36:36" x14ac:dyDescent="0.15">
      <c r="AJ51708" t="str">
        <f>IF(AI51708="","",IF(ISERROR(VLOOKUP(CONCATENATE(F51708),Term!$A$1:$C$2000,1,FALSE)),0,1))</f>
        <v/>
      </c>
    </row>
    <row r="51709" spans="36:36" x14ac:dyDescent="0.15">
      <c r="AJ51709" t="str">
        <f>IF(AI51709="","",IF(ISERROR(VLOOKUP(CONCATENATE(F51709),Term!$A$1:$C$2000,1,FALSE)),0,1))</f>
        <v/>
      </c>
    </row>
    <row r="51710" spans="36:36" x14ac:dyDescent="0.15">
      <c r="AJ51710" t="str">
        <f>IF(AI51710="","",IF(ISERROR(VLOOKUP(CONCATENATE(F51710),Term!$A$1:$C$2000,1,FALSE)),0,1))</f>
        <v/>
      </c>
    </row>
    <row r="51711" spans="36:36" x14ac:dyDescent="0.15">
      <c r="AJ51711" t="str">
        <f>IF(AI51711="","",IF(ISERROR(VLOOKUP(CONCATENATE(F51711),Term!$A$1:$C$2000,1,FALSE)),0,1))</f>
        <v/>
      </c>
    </row>
    <row r="51712" spans="36:36" x14ac:dyDescent="0.15">
      <c r="AJ51712" t="str">
        <f>IF(AI51712="","",IF(ISERROR(VLOOKUP(CONCATENATE(F51712),Term!$A$1:$C$2000,1,FALSE)),0,1))</f>
        <v/>
      </c>
    </row>
    <row r="51713" spans="36:36" x14ac:dyDescent="0.15">
      <c r="AJ51713" t="str">
        <f>IF(AI51713="","",IF(ISERROR(VLOOKUP(CONCATENATE(F51713),Term!$A$1:$C$2000,1,FALSE)),0,1))</f>
        <v/>
      </c>
    </row>
    <row r="51714" spans="36:36" x14ac:dyDescent="0.15">
      <c r="AJ51714" t="str">
        <f>IF(AI51714="","",IF(ISERROR(VLOOKUP(CONCATENATE(F51714),Term!$A$1:$C$2000,1,FALSE)),0,1))</f>
        <v/>
      </c>
    </row>
    <row r="51715" spans="36:36" x14ac:dyDescent="0.15">
      <c r="AJ51715" t="str">
        <f>IF(AI51715="","",IF(ISERROR(VLOOKUP(CONCATENATE(F51715),Term!$A$1:$C$2000,1,FALSE)),0,1))</f>
        <v/>
      </c>
    </row>
    <row r="51716" spans="36:36" x14ac:dyDescent="0.15">
      <c r="AJ51716" t="str">
        <f>IF(AI51716="","",IF(ISERROR(VLOOKUP(CONCATENATE(F51716),Term!$A$1:$C$2000,1,FALSE)),0,1))</f>
        <v/>
      </c>
    </row>
    <row r="51717" spans="36:36" x14ac:dyDescent="0.15">
      <c r="AJ51717" t="str">
        <f>IF(AI51717="","",IF(ISERROR(VLOOKUP(CONCATENATE(F51717),Term!$A$1:$C$2000,1,FALSE)),0,1))</f>
        <v/>
      </c>
    </row>
    <row r="51718" spans="36:36" x14ac:dyDescent="0.15">
      <c r="AJ51718" t="str">
        <f>IF(AI51718="","",IF(ISERROR(VLOOKUP(CONCATENATE(F51718),Term!$A$1:$C$2000,1,FALSE)),0,1))</f>
        <v/>
      </c>
    </row>
    <row r="51719" spans="36:36" x14ac:dyDescent="0.15">
      <c r="AJ51719" t="str">
        <f>IF(AI51719="","",IF(ISERROR(VLOOKUP(CONCATENATE(F51719),Term!$A$1:$C$2000,1,FALSE)),0,1))</f>
        <v/>
      </c>
    </row>
    <row r="51720" spans="36:36" x14ac:dyDescent="0.15">
      <c r="AJ51720" t="str">
        <f>IF(AI51720="","",IF(ISERROR(VLOOKUP(CONCATENATE(F51720),Term!$A$1:$C$2000,1,FALSE)),0,1))</f>
        <v/>
      </c>
    </row>
    <row r="51721" spans="36:36" x14ac:dyDescent="0.15">
      <c r="AJ51721" t="str">
        <f>IF(AI51721="","",IF(ISERROR(VLOOKUP(CONCATENATE(F51721),Term!$A$1:$C$2000,1,FALSE)),0,1))</f>
        <v/>
      </c>
    </row>
    <row r="51722" spans="36:36" x14ac:dyDescent="0.15">
      <c r="AJ51722" t="str">
        <f>IF(AI51722="","",IF(ISERROR(VLOOKUP(CONCATENATE(F51722),Term!$A$1:$C$2000,1,FALSE)),0,1))</f>
        <v/>
      </c>
    </row>
    <row r="51723" spans="36:36" x14ac:dyDescent="0.15">
      <c r="AJ51723" t="str">
        <f>IF(AI51723="","",IF(ISERROR(VLOOKUP(CONCATENATE(F51723),Term!$A$1:$C$2000,1,FALSE)),0,1))</f>
        <v/>
      </c>
    </row>
    <row r="51724" spans="36:36" x14ac:dyDescent="0.15">
      <c r="AJ51724" t="str">
        <f>IF(AI51724="","",IF(ISERROR(VLOOKUP(CONCATENATE(F51724),Term!$A$1:$C$2000,1,FALSE)),0,1))</f>
        <v/>
      </c>
    </row>
    <row r="51725" spans="36:36" x14ac:dyDescent="0.15">
      <c r="AJ51725" t="str">
        <f>IF(AI51725="","",IF(ISERROR(VLOOKUP(CONCATENATE(F51725),Term!$A$1:$C$2000,1,FALSE)),0,1))</f>
        <v/>
      </c>
    </row>
    <row r="51726" spans="36:36" x14ac:dyDescent="0.15">
      <c r="AJ51726" t="str">
        <f>IF(AI51726="","",IF(ISERROR(VLOOKUP(CONCATENATE(F51726),Term!$A$1:$C$2000,1,FALSE)),0,1))</f>
        <v/>
      </c>
    </row>
    <row r="51727" spans="36:36" x14ac:dyDescent="0.15">
      <c r="AJ51727" t="str">
        <f>IF(AI51727="","",IF(ISERROR(VLOOKUP(CONCATENATE(F51727),Term!$A$1:$C$2000,1,FALSE)),0,1))</f>
        <v/>
      </c>
    </row>
    <row r="51728" spans="36:36" x14ac:dyDescent="0.15">
      <c r="AJ51728" t="str">
        <f>IF(AI51728="","",IF(ISERROR(VLOOKUP(CONCATENATE(F51728),Term!$A$1:$C$2000,1,FALSE)),0,1))</f>
        <v/>
      </c>
    </row>
    <row r="51729" spans="36:36" x14ac:dyDescent="0.15">
      <c r="AJ51729" t="str">
        <f>IF(AI51729="","",IF(ISERROR(VLOOKUP(CONCATENATE(F51729),Term!$A$1:$C$2000,1,FALSE)),0,1))</f>
        <v/>
      </c>
    </row>
    <row r="51730" spans="36:36" x14ac:dyDescent="0.15">
      <c r="AJ51730" t="str">
        <f>IF(AI51730="","",IF(ISERROR(VLOOKUP(CONCATENATE(F51730),Term!$A$1:$C$2000,1,FALSE)),0,1))</f>
        <v/>
      </c>
    </row>
    <row r="51731" spans="36:36" x14ac:dyDescent="0.15">
      <c r="AJ51731" t="str">
        <f>IF(AI51731="","",IF(ISERROR(VLOOKUP(CONCATENATE(F51731),Term!$A$1:$C$2000,1,FALSE)),0,1))</f>
        <v/>
      </c>
    </row>
    <row r="51732" spans="36:36" x14ac:dyDescent="0.15">
      <c r="AJ51732" t="str">
        <f>IF(AI51732="","",IF(ISERROR(VLOOKUP(CONCATENATE(F51732),Term!$A$1:$C$2000,1,FALSE)),0,1))</f>
        <v/>
      </c>
    </row>
    <row r="51733" spans="36:36" x14ac:dyDescent="0.15">
      <c r="AJ51733" t="str">
        <f>IF(AI51733="","",IF(ISERROR(VLOOKUP(CONCATENATE(F51733),Term!$A$1:$C$2000,1,FALSE)),0,1))</f>
        <v/>
      </c>
    </row>
    <row r="51734" spans="36:36" x14ac:dyDescent="0.15">
      <c r="AJ51734" t="str">
        <f>IF(AI51734="","",IF(ISERROR(VLOOKUP(CONCATENATE(F51734),Term!$A$1:$C$2000,1,FALSE)),0,1))</f>
        <v/>
      </c>
    </row>
    <row r="51735" spans="36:36" x14ac:dyDescent="0.15">
      <c r="AJ51735" t="str">
        <f>IF(AI51735="","",IF(ISERROR(VLOOKUP(CONCATENATE(F51735),Term!$A$1:$C$2000,1,FALSE)),0,1))</f>
        <v/>
      </c>
    </row>
    <row r="51736" spans="36:36" x14ac:dyDescent="0.15">
      <c r="AJ51736" t="str">
        <f>IF(AI51736="","",IF(ISERROR(VLOOKUP(CONCATENATE(F51736),Term!$A$1:$C$2000,1,FALSE)),0,1))</f>
        <v/>
      </c>
    </row>
    <row r="51737" spans="36:36" x14ac:dyDescent="0.15">
      <c r="AJ51737" t="str">
        <f>IF(AI51737="","",IF(ISERROR(VLOOKUP(CONCATENATE(F51737),Term!$A$1:$C$2000,1,FALSE)),0,1))</f>
        <v/>
      </c>
    </row>
    <row r="51738" spans="36:36" x14ac:dyDescent="0.15">
      <c r="AJ51738" t="str">
        <f>IF(AI51738="","",IF(ISERROR(VLOOKUP(CONCATENATE(F51738),Term!$A$1:$C$2000,1,FALSE)),0,1))</f>
        <v/>
      </c>
    </row>
    <row r="51739" spans="36:36" x14ac:dyDescent="0.15">
      <c r="AJ51739" t="str">
        <f>IF(AI51739="","",IF(ISERROR(VLOOKUP(CONCATENATE(F51739),Term!$A$1:$C$2000,1,FALSE)),0,1))</f>
        <v/>
      </c>
    </row>
    <row r="51740" spans="36:36" x14ac:dyDescent="0.15">
      <c r="AJ51740" t="str">
        <f>IF(AI51740="","",IF(ISERROR(VLOOKUP(CONCATENATE(F51740),Term!$A$1:$C$2000,1,FALSE)),0,1))</f>
        <v/>
      </c>
    </row>
    <row r="51741" spans="36:36" x14ac:dyDescent="0.15">
      <c r="AJ51741" t="str">
        <f>IF(AI51741="","",IF(ISERROR(VLOOKUP(CONCATENATE(F51741),Term!$A$1:$C$2000,1,FALSE)),0,1))</f>
        <v/>
      </c>
    </row>
    <row r="51742" spans="36:36" x14ac:dyDescent="0.15">
      <c r="AJ51742" t="str">
        <f>IF(AI51742="","",IF(ISERROR(VLOOKUP(CONCATENATE(F51742),Term!$A$1:$C$2000,1,FALSE)),0,1))</f>
        <v/>
      </c>
    </row>
    <row r="51743" spans="36:36" x14ac:dyDescent="0.15">
      <c r="AJ51743" t="str">
        <f>IF(AI51743="","",IF(ISERROR(VLOOKUP(CONCATENATE(F51743),Term!$A$1:$C$2000,1,FALSE)),0,1))</f>
        <v/>
      </c>
    </row>
    <row r="51744" spans="36:36" x14ac:dyDescent="0.15">
      <c r="AJ51744" t="str">
        <f>IF(AI51744="","",IF(ISERROR(VLOOKUP(CONCATENATE(F51744),Term!$A$1:$C$2000,1,FALSE)),0,1))</f>
        <v/>
      </c>
    </row>
    <row r="51745" spans="36:36" x14ac:dyDescent="0.15">
      <c r="AJ51745" t="str">
        <f>IF(AI51745="","",IF(ISERROR(VLOOKUP(CONCATENATE(F51745),Term!$A$1:$C$2000,1,FALSE)),0,1))</f>
        <v/>
      </c>
    </row>
    <row r="51746" spans="36:36" x14ac:dyDescent="0.15">
      <c r="AJ51746" t="str">
        <f>IF(AI51746="","",IF(ISERROR(VLOOKUP(CONCATENATE(F51746),Term!$A$1:$C$2000,1,FALSE)),0,1))</f>
        <v/>
      </c>
    </row>
    <row r="51747" spans="36:36" x14ac:dyDescent="0.15">
      <c r="AJ51747" t="str">
        <f>IF(AI51747="","",IF(ISERROR(VLOOKUP(CONCATENATE(F51747),Term!$A$1:$C$2000,1,FALSE)),0,1))</f>
        <v/>
      </c>
    </row>
    <row r="51748" spans="36:36" x14ac:dyDescent="0.15">
      <c r="AJ51748" t="str">
        <f>IF(AI51748="","",IF(ISERROR(VLOOKUP(CONCATENATE(F51748),Term!$A$1:$C$2000,1,FALSE)),0,1))</f>
        <v/>
      </c>
    </row>
    <row r="51749" spans="36:36" x14ac:dyDescent="0.15">
      <c r="AJ51749" t="str">
        <f>IF(AI51749="","",IF(ISERROR(VLOOKUP(CONCATENATE(F51749),Term!$A$1:$C$2000,1,FALSE)),0,1))</f>
        <v/>
      </c>
    </row>
    <row r="51750" spans="36:36" x14ac:dyDescent="0.15">
      <c r="AJ51750" t="str">
        <f>IF(AI51750="","",IF(ISERROR(VLOOKUP(CONCATENATE(F51750),Term!$A$1:$C$2000,1,FALSE)),0,1))</f>
        <v/>
      </c>
    </row>
    <row r="51751" spans="36:36" x14ac:dyDescent="0.15">
      <c r="AJ51751" t="str">
        <f>IF(AI51751="","",IF(ISERROR(VLOOKUP(CONCATENATE(F51751),Term!$A$1:$C$2000,1,FALSE)),0,1))</f>
        <v/>
      </c>
    </row>
    <row r="51752" spans="36:36" x14ac:dyDescent="0.15">
      <c r="AJ51752" t="str">
        <f>IF(AI51752="","",IF(ISERROR(VLOOKUP(CONCATENATE(F51752),Term!$A$1:$C$2000,1,FALSE)),0,1))</f>
        <v/>
      </c>
    </row>
    <row r="51753" spans="36:36" x14ac:dyDescent="0.15">
      <c r="AJ51753" t="str">
        <f>IF(AI51753="","",IF(ISERROR(VLOOKUP(CONCATENATE(F51753),Term!$A$1:$C$2000,1,FALSE)),0,1))</f>
        <v/>
      </c>
    </row>
    <row r="51754" spans="36:36" x14ac:dyDescent="0.15">
      <c r="AJ51754" t="str">
        <f>IF(AI51754="","",IF(ISERROR(VLOOKUP(CONCATENATE(F51754),Term!$A$1:$C$2000,1,FALSE)),0,1))</f>
        <v/>
      </c>
    </row>
    <row r="51755" spans="36:36" x14ac:dyDescent="0.15">
      <c r="AJ51755" t="str">
        <f>IF(AI51755="","",IF(ISERROR(VLOOKUP(CONCATENATE(F51755),Term!$A$1:$C$2000,1,FALSE)),0,1))</f>
        <v/>
      </c>
    </row>
    <row r="51756" spans="36:36" x14ac:dyDescent="0.15">
      <c r="AJ51756" t="str">
        <f>IF(AI51756="","",IF(ISERROR(VLOOKUP(CONCATENATE(F51756),Term!$A$1:$C$2000,1,FALSE)),0,1))</f>
        <v/>
      </c>
    </row>
    <row r="51757" spans="36:36" x14ac:dyDescent="0.15">
      <c r="AJ51757" t="str">
        <f>IF(AI51757="","",IF(ISERROR(VLOOKUP(CONCATENATE(F51757),Term!$A$1:$C$2000,1,FALSE)),0,1))</f>
        <v/>
      </c>
    </row>
    <row r="51758" spans="36:36" x14ac:dyDescent="0.15">
      <c r="AJ51758" t="str">
        <f>IF(AI51758="","",IF(ISERROR(VLOOKUP(CONCATENATE(F51758),Term!$A$1:$C$2000,1,FALSE)),0,1))</f>
        <v/>
      </c>
    </row>
    <row r="51759" spans="36:36" x14ac:dyDescent="0.15">
      <c r="AJ51759" t="str">
        <f>IF(AI51759="","",IF(ISERROR(VLOOKUP(CONCATENATE(F51759),Term!$A$1:$C$2000,1,FALSE)),0,1))</f>
        <v/>
      </c>
    </row>
    <row r="51760" spans="36:36" x14ac:dyDescent="0.15">
      <c r="AJ51760" t="str">
        <f>IF(AI51760="","",IF(ISERROR(VLOOKUP(CONCATENATE(F51760),Term!$A$1:$C$2000,1,FALSE)),0,1))</f>
        <v/>
      </c>
    </row>
    <row r="51761" spans="36:36" x14ac:dyDescent="0.15">
      <c r="AJ51761" t="str">
        <f>IF(AI51761="","",IF(ISERROR(VLOOKUP(CONCATENATE(F51761),Term!$A$1:$C$2000,1,FALSE)),0,1))</f>
        <v/>
      </c>
    </row>
    <row r="51762" spans="36:36" x14ac:dyDescent="0.15">
      <c r="AJ51762" t="str">
        <f>IF(AI51762="","",IF(ISERROR(VLOOKUP(CONCATENATE(F51762),Term!$A$1:$C$2000,1,FALSE)),0,1))</f>
        <v/>
      </c>
    </row>
    <row r="51763" spans="36:36" x14ac:dyDescent="0.15">
      <c r="AJ51763" t="str">
        <f>IF(AI51763="","",IF(ISERROR(VLOOKUP(CONCATENATE(F51763),Term!$A$1:$C$2000,1,FALSE)),0,1))</f>
        <v/>
      </c>
    </row>
    <row r="51764" spans="36:36" x14ac:dyDescent="0.15">
      <c r="AJ51764" t="str">
        <f>IF(AI51764="","",IF(ISERROR(VLOOKUP(CONCATENATE(F51764),Term!$A$1:$C$2000,1,FALSE)),0,1))</f>
        <v/>
      </c>
    </row>
    <row r="51765" spans="36:36" x14ac:dyDescent="0.15">
      <c r="AJ51765" t="str">
        <f>IF(AI51765="","",IF(ISERROR(VLOOKUP(CONCATENATE(F51765),Term!$A$1:$C$2000,1,FALSE)),0,1))</f>
        <v/>
      </c>
    </row>
    <row r="51766" spans="36:36" x14ac:dyDescent="0.15">
      <c r="AJ51766" t="str">
        <f>IF(AI51766="","",IF(ISERROR(VLOOKUP(CONCATENATE(F51766),Term!$A$1:$C$2000,1,FALSE)),0,1))</f>
        <v/>
      </c>
    </row>
    <row r="51767" spans="36:36" x14ac:dyDescent="0.15">
      <c r="AJ51767" t="str">
        <f>IF(AI51767="","",IF(ISERROR(VLOOKUP(CONCATENATE(F51767),Term!$A$1:$C$2000,1,FALSE)),0,1))</f>
        <v/>
      </c>
    </row>
    <row r="51768" spans="36:36" x14ac:dyDescent="0.15">
      <c r="AJ51768" t="str">
        <f>IF(AI51768="","",IF(ISERROR(VLOOKUP(CONCATENATE(F51768),Term!$A$1:$C$2000,1,FALSE)),0,1))</f>
        <v/>
      </c>
    </row>
    <row r="51769" spans="36:36" x14ac:dyDescent="0.15">
      <c r="AJ51769" t="str">
        <f>IF(AI51769="","",IF(ISERROR(VLOOKUP(CONCATENATE(F51769),Term!$A$1:$C$2000,1,FALSE)),0,1))</f>
        <v/>
      </c>
    </row>
    <row r="51770" spans="36:36" x14ac:dyDescent="0.15">
      <c r="AJ51770" t="str">
        <f>IF(AI51770="","",IF(ISERROR(VLOOKUP(CONCATENATE(F51770),Term!$A$1:$C$2000,1,FALSE)),0,1))</f>
        <v/>
      </c>
    </row>
    <row r="51771" spans="36:36" x14ac:dyDescent="0.15">
      <c r="AJ51771" t="str">
        <f>IF(AI51771="","",IF(ISERROR(VLOOKUP(CONCATENATE(F51771),Term!$A$1:$C$2000,1,FALSE)),0,1))</f>
        <v/>
      </c>
    </row>
    <row r="51772" spans="36:36" x14ac:dyDescent="0.15">
      <c r="AJ51772" t="str">
        <f>IF(AI51772="","",IF(ISERROR(VLOOKUP(CONCATENATE(F51772),Term!$A$1:$C$2000,1,FALSE)),0,1))</f>
        <v/>
      </c>
    </row>
    <row r="51773" spans="36:36" x14ac:dyDescent="0.15">
      <c r="AJ51773" t="str">
        <f>IF(AI51773="","",IF(ISERROR(VLOOKUP(CONCATENATE(F51773),Term!$A$1:$C$2000,1,FALSE)),0,1))</f>
        <v/>
      </c>
    </row>
    <row r="51774" spans="36:36" x14ac:dyDescent="0.15">
      <c r="AJ51774" t="str">
        <f>IF(AI51774="","",IF(ISERROR(VLOOKUP(CONCATENATE(F51774),Term!$A$1:$C$2000,1,FALSE)),0,1))</f>
        <v/>
      </c>
    </row>
    <row r="51775" spans="36:36" x14ac:dyDescent="0.15">
      <c r="AJ51775" t="str">
        <f>IF(AI51775="","",IF(ISERROR(VLOOKUP(CONCATENATE(F51775),Term!$A$1:$C$2000,1,FALSE)),0,1))</f>
        <v/>
      </c>
    </row>
    <row r="51776" spans="36:36" x14ac:dyDescent="0.15">
      <c r="AJ51776" t="str">
        <f>IF(AI51776="","",IF(ISERROR(VLOOKUP(CONCATENATE(F51776),Term!$A$1:$C$2000,1,FALSE)),0,1))</f>
        <v/>
      </c>
    </row>
    <row r="51777" spans="36:36" x14ac:dyDescent="0.15">
      <c r="AJ51777" t="str">
        <f>IF(AI51777="","",IF(ISERROR(VLOOKUP(CONCATENATE(F51777),Term!$A$1:$C$2000,1,FALSE)),0,1))</f>
        <v/>
      </c>
    </row>
    <row r="51778" spans="36:36" x14ac:dyDescent="0.15">
      <c r="AJ51778" t="str">
        <f>IF(AI51778="","",IF(ISERROR(VLOOKUP(CONCATENATE(F51778),Term!$A$1:$C$2000,1,FALSE)),0,1))</f>
        <v/>
      </c>
    </row>
    <row r="51779" spans="36:36" x14ac:dyDescent="0.15">
      <c r="AJ51779" t="str">
        <f>IF(AI51779="","",IF(ISERROR(VLOOKUP(CONCATENATE(F51779),Term!$A$1:$C$2000,1,FALSE)),0,1))</f>
        <v/>
      </c>
    </row>
    <row r="51780" spans="36:36" x14ac:dyDescent="0.15">
      <c r="AJ51780" t="str">
        <f>IF(AI51780="","",IF(ISERROR(VLOOKUP(CONCATENATE(F51780),Term!$A$1:$C$2000,1,FALSE)),0,1))</f>
        <v/>
      </c>
    </row>
    <row r="51781" spans="36:36" x14ac:dyDescent="0.15">
      <c r="AJ51781" t="str">
        <f>IF(AI51781="","",IF(ISERROR(VLOOKUP(CONCATENATE(F51781),Term!$A$1:$C$2000,1,FALSE)),0,1))</f>
        <v/>
      </c>
    </row>
    <row r="51782" spans="36:36" x14ac:dyDescent="0.15">
      <c r="AJ51782" t="str">
        <f>IF(AI51782="","",IF(ISERROR(VLOOKUP(CONCATENATE(F51782),Term!$A$1:$C$2000,1,FALSE)),0,1))</f>
        <v/>
      </c>
    </row>
    <row r="51783" spans="36:36" x14ac:dyDescent="0.15">
      <c r="AJ51783" t="str">
        <f>IF(AI51783="","",IF(ISERROR(VLOOKUP(CONCATENATE(F51783),Term!$A$1:$C$2000,1,FALSE)),0,1))</f>
        <v/>
      </c>
    </row>
    <row r="51784" spans="36:36" x14ac:dyDescent="0.15">
      <c r="AJ51784" t="str">
        <f>IF(AI51784="","",IF(ISERROR(VLOOKUP(CONCATENATE(F51784),Term!$A$1:$C$2000,1,FALSE)),0,1))</f>
        <v/>
      </c>
    </row>
    <row r="51785" spans="36:36" x14ac:dyDescent="0.15">
      <c r="AJ51785" t="str">
        <f>IF(AI51785="","",IF(ISERROR(VLOOKUP(CONCATENATE(F51785),Term!$A$1:$C$2000,1,FALSE)),0,1))</f>
        <v/>
      </c>
    </row>
    <row r="51786" spans="36:36" x14ac:dyDescent="0.15">
      <c r="AJ51786" t="str">
        <f>IF(AI51786="","",IF(ISERROR(VLOOKUP(CONCATENATE(F51786),Term!$A$1:$C$2000,1,FALSE)),0,1))</f>
        <v/>
      </c>
    </row>
    <row r="51787" spans="36:36" x14ac:dyDescent="0.15">
      <c r="AJ51787" t="str">
        <f>IF(AI51787="","",IF(ISERROR(VLOOKUP(CONCATENATE(F51787),Term!$A$1:$C$2000,1,FALSE)),0,1))</f>
        <v/>
      </c>
    </row>
    <row r="51788" spans="36:36" x14ac:dyDescent="0.15">
      <c r="AJ51788" t="str">
        <f>IF(AI51788="","",IF(ISERROR(VLOOKUP(CONCATENATE(F51788),Term!$A$1:$C$2000,1,FALSE)),0,1))</f>
        <v/>
      </c>
    </row>
    <row r="51789" spans="36:36" x14ac:dyDescent="0.15">
      <c r="AJ51789" t="str">
        <f>IF(AI51789="","",IF(ISERROR(VLOOKUP(CONCATENATE(F51789),Term!$A$1:$C$2000,1,FALSE)),0,1))</f>
        <v/>
      </c>
    </row>
    <row r="51790" spans="36:36" x14ac:dyDescent="0.15">
      <c r="AJ51790" t="str">
        <f>IF(AI51790="","",IF(ISERROR(VLOOKUP(CONCATENATE(F51790),Term!$A$1:$C$2000,1,FALSE)),0,1))</f>
        <v/>
      </c>
    </row>
    <row r="51791" spans="36:36" x14ac:dyDescent="0.15">
      <c r="AJ51791" t="str">
        <f>IF(AI51791="","",IF(ISERROR(VLOOKUP(CONCATENATE(F51791),Term!$A$1:$C$2000,1,FALSE)),0,1))</f>
        <v/>
      </c>
    </row>
    <row r="51792" spans="36:36" x14ac:dyDescent="0.15">
      <c r="AJ51792" t="str">
        <f>IF(AI51792="","",IF(ISERROR(VLOOKUP(CONCATENATE(F51792),Term!$A$1:$C$2000,1,FALSE)),0,1))</f>
        <v/>
      </c>
    </row>
    <row r="51793" spans="36:36" x14ac:dyDescent="0.15">
      <c r="AJ51793" t="str">
        <f>IF(AI51793="","",IF(ISERROR(VLOOKUP(CONCATENATE(F51793),Term!$A$1:$C$2000,1,FALSE)),0,1))</f>
        <v/>
      </c>
    </row>
    <row r="51794" spans="36:36" x14ac:dyDescent="0.15">
      <c r="AJ51794" t="str">
        <f>IF(AI51794="","",IF(ISERROR(VLOOKUP(CONCATENATE(F51794),Term!$A$1:$C$2000,1,FALSE)),0,1))</f>
        <v/>
      </c>
    </row>
    <row r="51795" spans="36:36" x14ac:dyDescent="0.15">
      <c r="AJ51795" t="str">
        <f>IF(AI51795="","",IF(ISERROR(VLOOKUP(CONCATENATE(F51795),Term!$A$1:$C$2000,1,FALSE)),0,1))</f>
        <v/>
      </c>
    </row>
    <row r="51796" spans="36:36" x14ac:dyDescent="0.15">
      <c r="AJ51796" t="str">
        <f>IF(AI51796="","",IF(ISERROR(VLOOKUP(CONCATENATE(F51796),Term!$A$1:$C$2000,1,FALSE)),0,1))</f>
        <v/>
      </c>
    </row>
    <row r="51797" spans="36:36" x14ac:dyDescent="0.15">
      <c r="AJ51797" t="str">
        <f>IF(AI51797="","",IF(ISERROR(VLOOKUP(CONCATENATE(F51797),Term!$A$1:$C$2000,1,FALSE)),0,1))</f>
        <v/>
      </c>
    </row>
    <row r="51798" spans="36:36" x14ac:dyDescent="0.15">
      <c r="AJ51798" t="str">
        <f>IF(AI51798="","",IF(ISERROR(VLOOKUP(CONCATENATE(F51798),Term!$A$1:$C$2000,1,FALSE)),0,1))</f>
        <v/>
      </c>
    </row>
    <row r="51799" spans="36:36" x14ac:dyDescent="0.15">
      <c r="AJ51799" t="str">
        <f>IF(AI51799="","",IF(ISERROR(VLOOKUP(CONCATENATE(F51799),Term!$A$1:$C$2000,1,FALSE)),0,1))</f>
        <v/>
      </c>
    </row>
    <row r="51800" spans="36:36" x14ac:dyDescent="0.15">
      <c r="AJ51800" t="str">
        <f>IF(AI51800="","",IF(ISERROR(VLOOKUP(CONCATENATE(F51800),Term!$A$1:$C$2000,1,FALSE)),0,1))</f>
        <v/>
      </c>
    </row>
    <row r="51801" spans="36:36" x14ac:dyDescent="0.15">
      <c r="AJ51801" t="str">
        <f>IF(AI51801="","",IF(ISERROR(VLOOKUP(CONCATENATE(F51801),Term!$A$1:$C$2000,1,FALSE)),0,1))</f>
        <v/>
      </c>
    </row>
    <row r="51802" spans="36:36" x14ac:dyDescent="0.15">
      <c r="AJ51802" t="str">
        <f>IF(AI51802="","",IF(ISERROR(VLOOKUP(CONCATENATE(F51802),Term!$A$1:$C$2000,1,FALSE)),0,1))</f>
        <v/>
      </c>
    </row>
    <row r="51803" spans="36:36" x14ac:dyDescent="0.15">
      <c r="AJ51803" t="str">
        <f>IF(AI51803="","",IF(ISERROR(VLOOKUP(CONCATENATE(F51803),Term!$A$1:$C$2000,1,FALSE)),0,1))</f>
        <v/>
      </c>
    </row>
    <row r="51804" spans="36:36" x14ac:dyDescent="0.15">
      <c r="AJ51804" t="str">
        <f>IF(AI51804="","",IF(ISERROR(VLOOKUP(CONCATENATE(F51804),Term!$A$1:$C$2000,1,FALSE)),0,1))</f>
        <v/>
      </c>
    </row>
    <row r="51805" spans="36:36" x14ac:dyDescent="0.15">
      <c r="AJ51805" t="str">
        <f>IF(AI51805="","",IF(ISERROR(VLOOKUP(CONCATENATE(F51805),Term!$A$1:$C$2000,1,FALSE)),0,1))</f>
        <v/>
      </c>
    </row>
    <row r="51806" spans="36:36" x14ac:dyDescent="0.15">
      <c r="AJ51806" t="str">
        <f>IF(AI51806="","",IF(ISERROR(VLOOKUP(CONCATENATE(F51806),Term!$A$1:$C$2000,1,FALSE)),0,1))</f>
        <v/>
      </c>
    </row>
    <row r="51807" spans="36:36" x14ac:dyDescent="0.15">
      <c r="AJ51807" t="str">
        <f>IF(AI51807="","",IF(ISERROR(VLOOKUP(CONCATENATE(F51807),Term!$A$1:$C$2000,1,FALSE)),0,1))</f>
        <v/>
      </c>
    </row>
    <row r="51808" spans="36:36" x14ac:dyDescent="0.15">
      <c r="AJ51808" t="str">
        <f>IF(AI51808="","",IF(ISERROR(VLOOKUP(CONCATENATE(F51808),Term!$A$1:$C$2000,1,FALSE)),0,1))</f>
        <v/>
      </c>
    </row>
    <row r="51809" spans="36:36" x14ac:dyDescent="0.15">
      <c r="AJ51809" t="str">
        <f>IF(AI51809="","",IF(ISERROR(VLOOKUP(CONCATENATE(F51809),Term!$A$1:$C$2000,1,FALSE)),0,1))</f>
        <v/>
      </c>
    </row>
    <row r="51810" spans="36:36" x14ac:dyDescent="0.15">
      <c r="AJ51810" t="str">
        <f>IF(AI51810="","",IF(ISERROR(VLOOKUP(CONCATENATE(F51810),Term!$A$1:$C$2000,1,FALSE)),0,1))</f>
        <v/>
      </c>
    </row>
    <row r="51811" spans="36:36" x14ac:dyDescent="0.15">
      <c r="AJ51811" t="str">
        <f>IF(AI51811="","",IF(ISERROR(VLOOKUP(CONCATENATE(F51811),Term!$A$1:$C$2000,1,FALSE)),0,1))</f>
        <v/>
      </c>
    </row>
    <row r="51812" spans="36:36" x14ac:dyDescent="0.15">
      <c r="AJ51812" t="str">
        <f>IF(AI51812="","",IF(ISERROR(VLOOKUP(CONCATENATE(F51812),Term!$A$1:$C$2000,1,FALSE)),0,1))</f>
        <v/>
      </c>
    </row>
    <row r="51813" spans="36:36" x14ac:dyDescent="0.15">
      <c r="AJ51813" t="str">
        <f>IF(AI51813="","",IF(ISERROR(VLOOKUP(CONCATENATE(F51813),Term!$A$1:$C$2000,1,FALSE)),0,1))</f>
        <v/>
      </c>
    </row>
    <row r="51814" spans="36:36" x14ac:dyDescent="0.15">
      <c r="AJ51814" t="str">
        <f>IF(AI51814="","",IF(ISERROR(VLOOKUP(CONCATENATE(F51814),Term!$A$1:$C$2000,1,FALSE)),0,1))</f>
        <v/>
      </c>
    </row>
    <row r="51815" spans="36:36" x14ac:dyDescent="0.15">
      <c r="AJ51815" t="str">
        <f>IF(AI51815="","",IF(ISERROR(VLOOKUP(CONCATENATE(F51815),Term!$A$1:$C$2000,1,FALSE)),0,1))</f>
        <v/>
      </c>
    </row>
    <row r="51816" spans="36:36" x14ac:dyDescent="0.15">
      <c r="AJ51816" t="str">
        <f>IF(AI51816="","",IF(ISERROR(VLOOKUP(CONCATENATE(F51816),Term!$A$1:$C$2000,1,FALSE)),0,1))</f>
        <v/>
      </c>
    </row>
    <row r="51817" spans="36:36" x14ac:dyDescent="0.15">
      <c r="AJ51817" t="str">
        <f>IF(AI51817="","",IF(ISERROR(VLOOKUP(CONCATENATE(F51817),Term!$A$1:$C$2000,1,FALSE)),0,1))</f>
        <v/>
      </c>
    </row>
    <row r="51818" spans="36:36" x14ac:dyDescent="0.15">
      <c r="AJ51818" t="str">
        <f>IF(AI51818="","",IF(ISERROR(VLOOKUP(CONCATENATE(F51818),Term!$A$1:$C$2000,1,FALSE)),0,1))</f>
        <v/>
      </c>
    </row>
    <row r="51819" spans="36:36" x14ac:dyDescent="0.15">
      <c r="AJ51819" t="str">
        <f>IF(AI51819="","",IF(ISERROR(VLOOKUP(CONCATENATE(F51819),Term!$A$1:$C$2000,1,FALSE)),0,1))</f>
        <v/>
      </c>
    </row>
    <row r="51820" spans="36:36" x14ac:dyDescent="0.15">
      <c r="AJ51820" t="str">
        <f>IF(AI51820="","",IF(ISERROR(VLOOKUP(CONCATENATE(F51820),Term!$A$1:$C$2000,1,FALSE)),0,1))</f>
        <v/>
      </c>
    </row>
    <row r="51821" spans="36:36" x14ac:dyDescent="0.15">
      <c r="AJ51821" t="str">
        <f>IF(AI51821="","",IF(ISERROR(VLOOKUP(CONCATENATE(F51821),Term!$A$1:$C$2000,1,FALSE)),0,1))</f>
        <v/>
      </c>
    </row>
    <row r="51822" spans="36:36" x14ac:dyDescent="0.15">
      <c r="AJ51822" t="str">
        <f>IF(AI51822="","",IF(ISERROR(VLOOKUP(CONCATENATE(F51822),Term!$A$1:$C$2000,1,FALSE)),0,1))</f>
        <v/>
      </c>
    </row>
    <row r="51823" spans="36:36" x14ac:dyDescent="0.15">
      <c r="AJ51823" t="str">
        <f>IF(AI51823="","",IF(ISERROR(VLOOKUP(CONCATENATE(F51823),Term!$A$1:$C$2000,1,FALSE)),0,1))</f>
        <v/>
      </c>
    </row>
    <row r="51824" spans="36:36" x14ac:dyDescent="0.15">
      <c r="AJ51824" t="str">
        <f>IF(AI51824="","",IF(ISERROR(VLOOKUP(CONCATENATE(F51824),Term!$A$1:$C$2000,1,FALSE)),0,1))</f>
        <v/>
      </c>
    </row>
    <row r="51825" spans="36:36" x14ac:dyDescent="0.15">
      <c r="AJ51825" t="str">
        <f>IF(AI51825="","",IF(ISERROR(VLOOKUP(CONCATENATE(F51825),Term!$A$1:$C$2000,1,FALSE)),0,1))</f>
        <v/>
      </c>
    </row>
    <row r="51826" spans="36:36" x14ac:dyDescent="0.15">
      <c r="AJ51826" t="str">
        <f>IF(AI51826="","",IF(ISERROR(VLOOKUP(CONCATENATE(F51826),Term!$A$1:$C$2000,1,FALSE)),0,1))</f>
        <v/>
      </c>
    </row>
    <row r="51827" spans="36:36" x14ac:dyDescent="0.15">
      <c r="AJ51827" t="str">
        <f>IF(AI51827="","",IF(ISERROR(VLOOKUP(CONCATENATE(F51827),Term!$A$1:$C$2000,1,FALSE)),0,1))</f>
        <v/>
      </c>
    </row>
    <row r="51828" spans="36:36" x14ac:dyDescent="0.15">
      <c r="AJ51828" t="str">
        <f>IF(AI51828="","",IF(ISERROR(VLOOKUP(CONCATENATE(F51828),Term!$A$1:$C$2000,1,FALSE)),0,1))</f>
        <v/>
      </c>
    </row>
    <row r="51829" spans="36:36" x14ac:dyDescent="0.15">
      <c r="AJ51829" t="str">
        <f>IF(AI51829="","",IF(ISERROR(VLOOKUP(CONCATENATE(F51829),Term!$A$1:$C$2000,1,FALSE)),0,1))</f>
        <v/>
      </c>
    </row>
    <row r="51830" spans="36:36" x14ac:dyDescent="0.15">
      <c r="AJ51830" t="str">
        <f>IF(AI51830="","",IF(ISERROR(VLOOKUP(CONCATENATE(F51830),Term!$A$1:$C$2000,1,FALSE)),0,1))</f>
        <v/>
      </c>
    </row>
    <row r="51831" spans="36:36" x14ac:dyDescent="0.15">
      <c r="AJ51831" t="str">
        <f>IF(AI51831="","",IF(ISERROR(VLOOKUP(CONCATENATE(F51831),Term!$A$1:$C$2000,1,FALSE)),0,1))</f>
        <v/>
      </c>
    </row>
    <row r="51832" spans="36:36" x14ac:dyDescent="0.15">
      <c r="AJ51832" t="str">
        <f>IF(AI51832="","",IF(ISERROR(VLOOKUP(CONCATENATE(F51832),Term!$A$1:$C$2000,1,FALSE)),0,1))</f>
        <v/>
      </c>
    </row>
    <row r="51833" spans="36:36" x14ac:dyDescent="0.15">
      <c r="AJ51833" t="str">
        <f>IF(AI51833="","",IF(ISERROR(VLOOKUP(CONCATENATE(F51833),Term!$A$1:$C$2000,1,FALSE)),0,1))</f>
        <v/>
      </c>
    </row>
    <row r="51834" spans="36:36" x14ac:dyDescent="0.15">
      <c r="AJ51834" t="str">
        <f>IF(AI51834="","",IF(ISERROR(VLOOKUP(CONCATENATE(F51834),Term!$A$1:$C$2000,1,FALSE)),0,1))</f>
        <v/>
      </c>
    </row>
    <row r="51835" spans="36:36" x14ac:dyDescent="0.15">
      <c r="AJ51835" t="str">
        <f>IF(AI51835="","",IF(ISERROR(VLOOKUP(CONCATENATE(F51835),Term!$A$1:$C$2000,1,FALSE)),0,1))</f>
        <v/>
      </c>
    </row>
    <row r="51836" spans="36:36" x14ac:dyDescent="0.15">
      <c r="AJ51836" t="str">
        <f>IF(AI51836="","",IF(ISERROR(VLOOKUP(CONCATENATE(F51836),Term!$A$1:$C$2000,1,FALSE)),0,1))</f>
        <v/>
      </c>
    </row>
    <row r="51837" spans="36:36" x14ac:dyDescent="0.15">
      <c r="AJ51837" t="str">
        <f>IF(AI51837="","",IF(ISERROR(VLOOKUP(CONCATENATE(F51837),Term!$A$1:$C$2000,1,FALSE)),0,1))</f>
        <v/>
      </c>
    </row>
    <row r="51838" spans="36:36" x14ac:dyDescent="0.15">
      <c r="AJ51838" t="str">
        <f>IF(AI51838="","",IF(ISERROR(VLOOKUP(CONCATENATE(F51838),Term!$A$1:$C$2000,1,FALSE)),0,1))</f>
        <v/>
      </c>
    </row>
    <row r="51839" spans="36:36" x14ac:dyDescent="0.15">
      <c r="AJ51839" t="str">
        <f>IF(AI51839="","",IF(ISERROR(VLOOKUP(CONCATENATE(F51839),Term!$A$1:$C$2000,1,FALSE)),0,1))</f>
        <v/>
      </c>
    </row>
    <row r="51840" spans="36:36" x14ac:dyDescent="0.15">
      <c r="AJ51840" t="str">
        <f>IF(AI51840="","",IF(ISERROR(VLOOKUP(CONCATENATE(F51840),Term!$A$1:$C$2000,1,FALSE)),0,1))</f>
        <v/>
      </c>
    </row>
    <row r="51841" spans="36:36" x14ac:dyDescent="0.15">
      <c r="AJ51841" t="str">
        <f>IF(AI51841="","",IF(ISERROR(VLOOKUP(CONCATENATE(F51841),Term!$A$1:$C$2000,1,FALSE)),0,1))</f>
        <v/>
      </c>
    </row>
    <row r="51842" spans="36:36" x14ac:dyDescent="0.15">
      <c r="AJ51842" t="str">
        <f>IF(AI51842="","",IF(ISERROR(VLOOKUP(CONCATENATE(F51842),Term!$A$1:$C$2000,1,FALSE)),0,1))</f>
        <v/>
      </c>
    </row>
    <row r="51843" spans="36:36" x14ac:dyDescent="0.15">
      <c r="AJ51843" t="str">
        <f>IF(AI51843="","",IF(ISERROR(VLOOKUP(CONCATENATE(F51843),Term!$A$1:$C$2000,1,FALSE)),0,1))</f>
        <v/>
      </c>
    </row>
    <row r="51844" spans="36:36" x14ac:dyDescent="0.15">
      <c r="AJ51844" t="str">
        <f>IF(AI51844="","",IF(ISERROR(VLOOKUP(CONCATENATE(F51844),Term!$A$1:$C$2000,1,FALSE)),0,1))</f>
        <v/>
      </c>
    </row>
    <row r="51845" spans="36:36" x14ac:dyDescent="0.15">
      <c r="AJ51845" t="str">
        <f>IF(AI51845="","",IF(ISERROR(VLOOKUP(CONCATENATE(F51845),Term!$A$1:$C$2000,1,FALSE)),0,1))</f>
        <v/>
      </c>
    </row>
    <row r="51846" spans="36:36" x14ac:dyDescent="0.15">
      <c r="AJ51846" t="str">
        <f>IF(AI51846="","",IF(ISERROR(VLOOKUP(CONCATENATE(F51846),Term!$A$1:$C$2000,1,FALSE)),0,1))</f>
        <v/>
      </c>
    </row>
    <row r="51847" spans="36:36" x14ac:dyDescent="0.15">
      <c r="AJ51847" t="str">
        <f>IF(AI51847="","",IF(ISERROR(VLOOKUP(CONCATENATE(F51847),Term!$A$1:$C$2000,1,FALSE)),0,1))</f>
        <v/>
      </c>
    </row>
    <row r="51848" spans="36:36" x14ac:dyDescent="0.15">
      <c r="AJ51848" t="str">
        <f>IF(AI51848="","",IF(ISERROR(VLOOKUP(CONCATENATE(F51848),Term!$A$1:$C$2000,1,FALSE)),0,1))</f>
        <v/>
      </c>
    </row>
    <row r="51849" spans="36:36" x14ac:dyDescent="0.15">
      <c r="AJ51849" t="str">
        <f>IF(AI51849="","",IF(ISERROR(VLOOKUP(CONCATENATE(F51849),Term!$A$1:$C$2000,1,FALSE)),0,1))</f>
        <v/>
      </c>
    </row>
    <row r="51850" spans="36:36" x14ac:dyDescent="0.15">
      <c r="AJ51850" t="str">
        <f>IF(AI51850="","",IF(ISERROR(VLOOKUP(CONCATENATE(F51850),Term!$A$1:$C$2000,1,FALSE)),0,1))</f>
        <v/>
      </c>
    </row>
    <row r="51851" spans="36:36" x14ac:dyDescent="0.15">
      <c r="AJ51851" t="str">
        <f>IF(AI51851="","",IF(ISERROR(VLOOKUP(CONCATENATE(F51851),Term!$A$1:$C$2000,1,FALSE)),0,1))</f>
        <v/>
      </c>
    </row>
    <row r="51852" spans="36:36" x14ac:dyDescent="0.15">
      <c r="AJ51852" t="str">
        <f>IF(AI51852="","",IF(ISERROR(VLOOKUP(CONCATENATE(F51852),Term!$A$1:$C$2000,1,FALSE)),0,1))</f>
        <v/>
      </c>
    </row>
    <row r="51853" spans="36:36" x14ac:dyDescent="0.15">
      <c r="AJ51853" t="str">
        <f>IF(AI51853="","",IF(ISERROR(VLOOKUP(CONCATENATE(F51853),Term!$A$1:$C$2000,1,FALSE)),0,1))</f>
        <v/>
      </c>
    </row>
    <row r="51854" spans="36:36" x14ac:dyDescent="0.15">
      <c r="AJ51854" t="str">
        <f>IF(AI51854="","",IF(ISERROR(VLOOKUP(CONCATENATE(F51854),Term!$A$1:$C$2000,1,FALSE)),0,1))</f>
        <v/>
      </c>
    </row>
    <row r="51855" spans="36:36" x14ac:dyDescent="0.15">
      <c r="AJ51855" t="str">
        <f>IF(AI51855="","",IF(ISERROR(VLOOKUP(CONCATENATE(F51855),Term!$A$1:$C$2000,1,FALSE)),0,1))</f>
        <v/>
      </c>
    </row>
    <row r="51856" spans="36:36" x14ac:dyDescent="0.15">
      <c r="AJ51856" t="str">
        <f>IF(AI51856="","",IF(ISERROR(VLOOKUP(CONCATENATE(F51856),Term!$A$1:$C$2000,1,FALSE)),0,1))</f>
        <v/>
      </c>
    </row>
    <row r="51857" spans="36:36" x14ac:dyDescent="0.15">
      <c r="AJ51857" t="str">
        <f>IF(AI51857="","",IF(ISERROR(VLOOKUP(CONCATENATE(F51857),Term!$A$1:$C$2000,1,FALSE)),0,1))</f>
        <v/>
      </c>
    </row>
    <row r="51858" spans="36:36" x14ac:dyDescent="0.15">
      <c r="AJ51858" t="str">
        <f>IF(AI51858="","",IF(ISERROR(VLOOKUP(CONCATENATE(F51858),Term!$A$1:$C$2000,1,FALSE)),0,1))</f>
        <v/>
      </c>
    </row>
    <row r="51859" spans="36:36" x14ac:dyDescent="0.15">
      <c r="AJ51859" t="str">
        <f>IF(AI51859="","",IF(ISERROR(VLOOKUP(CONCATENATE(F51859),Term!$A$1:$C$2000,1,FALSE)),0,1))</f>
        <v/>
      </c>
    </row>
    <row r="51860" spans="36:36" x14ac:dyDescent="0.15">
      <c r="AJ51860" t="str">
        <f>IF(AI51860="","",IF(ISERROR(VLOOKUP(CONCATENATE(F51860),Term!$A$1:$C$2000,1,FALSE)),0,1))</f>
        <v/>
      </c>
    </row>
    <row r="51861" spans="36:36" x14ac:dyDescent="0.15">
      <c r="AJ51861" t="str">
        <f>IF(AI51861="","",IF(ISERROR(VLOOKUP(CONCATENATE(F51861),Term!$A$1:$C$2000,1,FALSE)),0,1))</f>
        <v/>
      </c>
    </row>
    <row r="51862" spans="36:36" x14ac:dyDescent="0.15">
      <c r="AJ51862" t="str">
        <f>IF(AI51862="","",IF(ISERROR(VLOOKUP(CONCATENATE(F51862),Term!$A$1:$C$2000,1,FALSE)),0,1))</f>
        <v/>
      </c>
    </row>
    <row r="51863" spans="36:36" x14ac:dyDescent="0.15">
      <c r="AJ51863" t="str">
        <f>IF(AI51863="","",IF(ISERROR(VLOOKUP(CONCATENATE(F51863),Term!$A$1:$C$2000,1,FALSE)),0,1))</f>
        <v/>
      </c>
    </row>
    <row r="51864" spans="36:36" x14ac:dyDescent="0.15">
      <c r="AJ51864" t="str">
        <f>IF(AI51864="","",IF(ISERROR(VLOOKUP(CONCATENATE(F51864),Term!$A$1:$C$2000,1,FALSE)),0,1))</f>
        <v/>
      </c>
    </row>
    <row r="51865" spans="36:36" x14ac:dyDescent="0.15">
      <c r="AJ51865" t="str">
        <f>IF(AI51865="","",IF(ISERROR(VLOOKUP(CONCATENATE(F51865),Term!$A$1:$C$2000,1,FALSE)),0,1))</f>
        <v/>
      </c>
    </row>
    <row r="51866" spans="36:36" x14ac:dyDescent="0.15">
      <c r="AJ51866" t="str">
        <f>IF(AI51866="","",IF(ISERROR(VLOOKUP(CONCATENATE(F51866),Term!$A$1:$C$2000,1,FALSE)),0,1))</f>
        <v/>
      </c>
    </row>
    <row r="51867" spans="36:36" x14ac:dyDescent="0.15">
      <c r="AJ51867" t="str">
        <f>IF(AI51867="","",IF(ISERROR(VLOOKUP(CONCATENATE(F51867),Term!$A$1:$C$2000,1,FALSE)),0,1))</f>
        <v/>
      </c>
    </row>
    <row r="51868" spans="36:36" x14ac:dyDescent="0.15">
      <c r="AJ51868" t="str">
        <f>IF(AI51868="","",IF(ISERROR(VLOOKUP(CONCATENATE(F51868),Term!$A$1:$C$2000,1,FALSE)),0,1))</f>
        <v/>
      </c>
    </row>
    <row r="51869" spans="36:36" x14ac:dyDescent="0.15">
      <c r="AJ51869" t="str">
        <f>IF(AI51869="","",IF(ISERROR(VLOOKUP(CONCATENATE(F51869),Term!$A$1:$C$2000,1,FALSE)),0,1))</f>
        <v/>
      </c>
    </row>
    <row r="51870" spans="36:36" x14ac:dyDescent="0.15">
      <c r="AJ51870" t="str">
        <f>IF(AI51870="","",IF(ISERROR(VLOOKUP(CONCATENATE(F51870),Term!$A$1:$C$2000,1,FALSE)),0,1))</f>
        <v/>
      </c>
    </row>
    <row r="51871" spans="36:36" x14ac:dyDescent="0.15">
      <c r="AJ51871" t="str">
        <f>IF(AI51871="","",IF(ISERROR(VLOOKUP(CONCATENATE(F51871),Term!$A$1:$C$2000,1,FALSE)),0,1))</f>
        <v/>
      </c>
    </row>
    <row r="51872" spans="36:36" x14ac:dyDescent="0.15">
      <c r="AJ51872" t="str">
        <f>IF(AI51872="","",IF(ISERROR(VLOOKUP(CONCATENATE(F51872),Term!$A$1:$C$2000,1,FALSE)),0,1))</f>
        <v/>
      </c>
    </row>
    <row r="51873" spans="36:36" x14ac:dyDescent="0.15">
      <c r="AJ51873" t="str">
        <f>IF(AI51873="","",IF(ISERROR(VLOOKUP(CONCATENATE(F51873),Term!$A$1:$C$2000,1,FALSE)),0,1))</f>
        <v/>
      </c>
    </row>
    <row r="51874" spans="36:36" x14ac:dyDescent="0.15">
      <c r="AJ51874" t="str">
        <f>IF(AI51874="","",IF(ISERROR(VLOOKUP(CONCATENATE(F51874),Term!$A$1:$C$2000,1,FALSE)),0,1))</f>
        <v/>
      </c>
    </row>
    <row r="51875" spans="36:36" x14ac:dyDescent="0.15">
      <c r="AJ51875" t="str">
        <f>IF(AI51875="","",IF(ISERROR(VLOOKUP(CONCATENATE(F51875),Term!$A$1:$C$2000,1,FALSE)),0,1))</f>
        <v/>
      </c>
    </row>
    <row r="51876" spans="36:36" x14ac:dyDescent="0.15">
      <c r="AJ51876" t="str">
        <f>IF(AI51876="","",IF(ISERROR(VLOOKUP(CONCATENATE(F51876),Term!$A$1:$C$2000,1,FALSE)),0,1))</f>
        <v/>
      </c>
    </row>
    <row r="51877" spans="36:36" x14ac:dyDescent="0.15">
      <c r="AJ51877" t="str">
        <f>IF(AI51877="","",IF(ISERROR(VLOOKUP(CONCATENATE(F51877),Term!$A$1:$C$2000,1,FALSE)),0,1))</f>
        <v/>
      </c>
    </row>
    <row r="51878" spans="36:36" x14ac:dyDescent="0.15">
      <c r="AJ51878" t="str">
        <f>IF(AI51878="","",IF(ISERROR(VLOOKUP(CONCATENATE(F51878),Term!$A$1:$C$2000,1,FALSE)),0,1))</f>
        <v/>
      </c>
    </row>
    <row r="51879" spans="36:36" x14ac:dyDescent="0.15">
      <c r="AJ51879" t="str">
        <f>IF(AI51879="","",IF(ISERROR(VLOOKUP(CONCATENATE(F51879),Term!$A$1:$C$2000,1,FALSE)),0,1))</f>
        <v/>
      </c>
    </row>
    <row r="51880" spans="36:36" x14ac:dyDescent="0.15">
      <c r="AJ51880" t="str">
        <f>IF(AI51880="","",IF(ISERROR(VLOOKUP(CONCATENATE(F51880),Term!$A$1:$C$2000,1,FALSE)),0,1))</f>
        <v/>
      </c>
    </row>
    <row r="51881" spans="36:36" x14ac:dyDescent="0.15">
      <c r="AJ51881" t="str">
        <f>IF(AI51881="","",IF(ISERROR(VLOOKUP(CONCATENATE(F51881),Term!$A$1:$C$2000,1,FALSE)),0,1))</f>
        <v/>
      </c>
    </row>
    <row r="51882" spans="36:36" x14ac:dyDescent="0.15">
      <c r="AJ51882" t="str">
        <f>IF(AI51882="","",IF(ISERROR(VLOOKUP(CONCATENATE(F51882),Term!$A$1:$C$2000,1,FALSE)),0,1))</f>
        <v/>
      </c>
    </row>
    <row r="51883" spans="36:36" x14ac:dyDescent="0.15">
      <c r="AJ51883" t="str">
        <f>IF(AI51883="","",IF(ISERROR(VLOOKUP(CONCATENATE(F51883),Term!$A$1:$C$2000,1,FALSE)),0,1))</f>
        <v/>
      </c>
    </row>
    <row r="51884" spans="36:36" x14ac:dyDescent="0.15">
      <c r="AJ51884" t="str">
        <f>IF(AI51884="","",IF(ISERROR(VLOOKUP(CONCATENATE(F51884),Term!$A$1:$C$2000,1,FALSE)),0,1))</f>
        <v/>
      </c>
    </row>
    <row r="51885" spans="36:36" x14ac:dyDescent="0.15">
      <c r="AJ51885" t="str">
        <f>IF(AI51885="","",IF(ISERROR(VLOOKUP(CONCATENATE(F51885),Term!$A$1:$C$2000,1,FALSE)),0,1))</f>
        <v/>
      </c>
    </row>
    <row r="51886" spans="36:36" x14ac:dyDescent="0.15">
      <c r="AJ51886" t="str">
        <f>IF(AI51886="","",IF(ISERROR(VLOOKUP(CONCATENATE(F51886),Term!$A$1:$C$2000,1,FALSE)),0,1))</f>
        <v/>
      </c>
    </row>
    <row r="51887" spans="36:36" x14ac:dyDescent="0.15">
      <c r="AJ51887" t="str">
        <f>IF(AI51887="","",IF(ISERROR(VLOOKUP(CONCATENATE(F51887),Term!$A$1:$C$2000,1,FALSE)),0,1))</f>
        <v/>
      </c>
    </row>
    <row r="51888" spans="36:36" x14ac:dyDescent="0.15">
      <c r="AJ51888" t="str">
        <f>IF(AI51888="","",IF(ISERROR(VLOOKUP(CONCATENATE(F51888),Term!$A$1:$C$2000,1,FALSE)),0,1))</f>
        <v/>
      </c>
    </row>
    <row r="51889" spans="36:36" x14ac:dyDescent="0.15">
      <c r="AJ51889" t="str">
        <f>IF(AI51889="","",IF(ISERROR(VLOOKUP(CONCATENATE(F51889),Term!$A$1:$C$2000,1,FALSE)),0,1))</f>
        <v/>
      </c>
    </row>
    <row r="51890" spans="36:36" x14ac:dyDescent="0.15">
      <c r="AJ51890" t="str">
        <f>IF(AI51890="","",IF(ISERROR(VLOOKUP(CONCATENATE(F51890),Term!$A$1:$C$2000,1,FALSE)),0,1))</f>
        <v/>
      </c>
    </row>
    <row r="51891" spans="36:36" x14ac:dyDescent="0.15">
      <c r="AJ51891" t="str">
        <f>IF(AI51891="","",IF(ISERROR(VLOOKUP(CONCATENATE(F51891),Term!$A$1:$C$2000,1,FALSE)),0,1))</f>
        <v/>
      </c>
    </row>
    <row r="51892" spans="36:36" x14ac:dyDescent="0.15">
      <c r="AJ51892" t="str">
        <f>IF(AI51892="","",IF(ISERROR(VLOOKUP(CONCATENATE(F51892),Term!$A$1:$C$2000,1,FALSE)),0,1))</f>
        <v/>
      </c>
    </row>
    <row r="51893" spans="36:36" x14ac:dyDescent="0.15">
      <c r="AJ51893" t="str">
        <f>IF(AI51893="","",IF(ISERROR(VLOOKUP(CONCATENATE(F51893),Term!$A$1:$C$2000,1,FALSE)),0,1))</f>
        <v/>
      </c>
    </row>
    <row r="51894" spans="36:36" x14ac:dyDescent="0.15">
      <c r="AJ51894" t="str">
        <f>IF(AI51894="","",IF(ISERROR(VLOOKUP(CONCATENATE(F51894),Term!$A$1:$C$2000,1,FALSE)),0,1))</f>
        <v/>
      </c>
    </row>
    <row r="51895" spans="36:36" x14ac:dyDescent="0.15">
      <c r="AJ51895" t="str">
        <f>IF(AI51895="","",IF(ISERROR(VLOOKUP(CONCATENATE(F51895),Term!$A$1:$C$2000,1,FALSE)),0,1))</f>
        <v/>
      </c>
    </row>
    <row r="51896" spans="36:36" x14ac:dyDescent="0.15">
      <c r="AJ51896" t="str">
        <f>IF(AI51896="","",IF(ISERROR(VLOOKUP(CONCATENATE(F51896),Term!$A$1:$C$2000,1,FALSE)),0,1))</f>
        <v/>
      </c>
    </row>
    <row r="51897" spans="36:36" x14ac:dyDescent="0.15">
      <c r="AJ51897" t="str">
        <f>IF(AI51897="","",IF(ISERROR(VLOOKUP(CONCATENATE(F51897),Term!$A$1:$C$2000,1,FALSE)),0,1))</f>
        <v/>
      </c>
    </row>
    <row r="51898" spans="36:36" x14ac:dyDescent="0.15">
      <c r="AJ51898" t="str">
        <f>IF(AI51898="","",IF(ISERROR(VLOOKUP(CONCATENATE(F51898),Term!$A$1:$C$2000,1,FALSE)),0,1))</f>
        <v/>
      </c>
    </row>
    <row r="51899" spans="36:36" x14ac:dyDescent="0.15">
      <c r="AJ51899" t="str">
        <f>IF(AI51899="","",IF(ISERROR(VLOOKUP(CONCATENATE(F51899),Term!$A$1:$C$2000,1,FALSE)),0,1))</f>
        <v/>
      </c>
    </row>
    <row r="51900" spans="36:36" x14ac:dyDescent="0.15">
      <c r="AJ51900" t="str">
        <f>IF(AI51900="","",IF(ISERROR(VLOOKUP(CONCATENATE(F51900),Term!$A$1:$C$2000,1,FALSE)),0,1))</f>
        <v/>
      </c>
    </row>
    <row r="51901" spans="36:36" x14ac:dyDescent="0.15">
      <c r="AJ51901" t="str">
        <f>IF(AI51901="","",IF(ISERROR(VLOOKUP(CONCATENATE(F51901),Term!$A$1:$C$2000,1,FALSE)),0,1))</f>
        <v/>
      </c>
    </row>
    <row r="51902" spans="36:36" x14ac:dyDescent="0.15">
      <c r="AJ51902" t="str">
        <f>IF(AI51902="","",IF(ISERROR(VLOOKUP(CONCATENATE(F51902),Term!$A$1:$C$2000,1,FALSE)),0,1))</f>
        <v/>
      </c>
    </row>
    <row r="51903" spans="36:36" x14ac:dyDescent="0.15">
      <c r="AJ51903" t="str">
        <f>IF(AI51903="","",IF(ISERROR(VLOOKUP(CONCATENATE(F51903),Term!$A$1:$C$2000,1,FALSE)),0,1))</f>
        <v/>
      </c>
    </row>
    <row r="51904" spans="36:36" x14ac:dyDescent="0.15">
      <c r="AJ51904" t="str">
        <f>IF(AI51904="","",IF(ISERROR(VLOOKUP(CONCATENATE(F51904),Term!$A$1:$C$2000,1,FALSE)),0,1))</f>
        <v/>
      </c>
    </row>
    <row r="51905" spans="36:36" x14ac:dyDescent="0.15">
      <c r="AJ51905" t="str">
        <f>IF(AI51905="","",IF(ISERROR(VLOOKUP(CONCATENATE(F51905),Term!$A$1:$C$2000,1,FALSE)),0,1))</f>
        <v/>
      </c>
    </row>
    <row r="51906" spans="36:36" x14ac:dyDescent="0.15">
      <c r="AJ51906" t="str">
        <f>IF(AI51906="","",IF(ISERROR(VLOOKUP(CONCATENATE(F51906),Term!$A$1:$C$2000,1,FALSE)),0,1))</f>
        <v/>
      </c>
    </row>
    <row r="51907" spans="36:36" x14ac:dyDescent="0.15">
      <c r="AJ51907" t="str">
        <f>IF(AI51907="","",IF(ISERROR(VLOOKUP(CONCATENATE(F51907),Term!$A$1:$C$2000,1,FALSE)),0,1))</f>
        <v/>
      </c>
    </row>
    <row r="51908" spans="36:36" x14ac:dyDescent="0.15">
      <c r="AJ51908" t="str">
        <f>IF(AI51908="","",IF(ISERROR(VLOOKUP(CONCATENATE(F51908),Term!$A$1:$C$2000,1,FALSE)),0,1))</f>
        <v/>
      </c>
    </row>
    <row r="51909" spans="36:36" x14ac:dyDescent="0.15">
      <c r="AJ51909" t="str">
        <f>IF(AI51909="","",IF(ISERROR(VLOOKUP(CONCATENATE(F51909),Term!$A$1:$C$2000,1,FALSE)),0,1))</f>
        <v/>
      </c>
    </row>
    <row r="51910" spans="36:36" x14ac:dyDescent="0.15">
      <c r="AJ51910" t="str">
        <f>IF(AI51910="","",IF(ISERROR(VLOOKUP(CONCATENATE(F51910),Term!$A$1:$C$2000,1,FALSE)),0,1))</f>
        <v/>
      </c>
    </row>
    <row r="51911" spans="36:36" x14ac:dyDescent="0.15">
      <c r="AJ51911" t="str">
        <f>IF(AI51911="","",IF(ISERROR(VLOOKUP(CONCATENATE(F51911),Term!$A$1:$C$2000,1,FALSE)),0,1))</f>
        <v/>
      </c>
    </row>
    <row r="51912" spans="36:36" x14ac:dyDescent="0.15">
      <c r="AJ51912" t="str">
        <f>IF(AI51912="","",IF(ISERROR(VLOOKUP(CONCATENATE(F51912),Term!$A$1:$C$2000,1,FALSE)),0,1))</f>
        <v/>
      </c>
    </row>
    <row r="51913" spans="36:36" x14ac:dyDescent="0.15">
      <c r="AJ51913" t="str">
        <f>IF(AI51913="","",IF(ISERROR(VLOOKUP(CONCATENATE(F51913),Term!$A$1:$C$2000,1,FALSE)),0,1))</f>
        <v/>
      </c>
    </row>
    <row r="51914" spans="36:36" x14ac:dyDescent="0.15">
      <c r="AJ51914" t="str">
        <f>IF(AI51914="","",IF(ISERROR(VLOOKUP(CONCATENATE(F51914),Term!$A$1:$C$2000,1,FALSE)),0,1))</f>
        <v/>
      </c>
    </row>
    <row r="51915" spans="36:36" x14ac:dyDescent="0.15">
      <c r="AJ51915" t="str">
        <f>IF(AI51915="","",IF(ISERROR(VLOOKUP(CONCATENATE(F51915),Term!$A$1:$C$2000,1,FALSE)),0,1))</f>
        <v/>
      </c>
    </row>
    <row r="51916" spans="36:36" x14ac:dyDescent="0.15">
      <c r="AJ51916" t="str">
        <f>IF(AI51916="","",IF(ISERROR(VLOOKUP(CONCATENATE(F51916),Term!$A$1:$C$2000,1,FALSE)),0,1))</f>
        <v/>
      </c>
    </row>
    <row r="51917" spans="36:36" x14ac:dyDescent="0.15">
      <c r="AJ51917" t="str">
        <f>IF(AI51917="","",IF(ISERROR(VLOOKUP(CONCATENATE(F51917),Term!$A$1:$C$2000,1,FALSE)),0,1))</f>
        <v/>
      </c>
    </row>
    <row r="51918" spans="36:36" x14ac:dyDescent="0.15">
      <c r="AJ51918" t="str">
        <f>IF(AI51918="","",IF(ISERROR(VLOOKUP(CONCATENATE(F51918),Term!$A$1:$C$2000,1,FALSE)),0,1))</f>
        <v/>
      </c>
    </row>
    <row r="51919" spans="36:36" x14ac:dyDescent="0.15">
      <c r="AJ51919" t="str">
        <f>IF(AI51919="","",IF(ISERROR(VLOOKUP(CONCATENATE(F51919),Term!$A$1:$C$2000,1,FALSE)),0,1))</f>
        <v/>
      </c>
    </row>
    <row r="51920" spans="36:36" x14ac:dyDescent="0.15">
      <c r="AJ51920" t="str">
        <f>IF(AI51920="","",IF(ISERROR(VLOOKUP(CONCATENATE(F51920),Term!$A$1:$C$2000,1,FALSE)),0,1))</f>
        <v/>
      </c>
    </row>
    <row r="51921" spans="36:36" x14ac:dyDescent="0.15">
      <c r="AJ51921" t="str">
        <f>IF(AI51921="","",IF(ISERROR(VLOOKUP(CONCATENATE(F51921),Term!$A$1:$C$2000,1,FALSE)),0,1))</f>
        <v/>
      </c>
    </row>
    <row r="51922" spans="36:36" x14ac:dyDescent="0.15">
      <c r="AJ51922" t="str">
        <f>IF(AI51922="","",IF(ISERROR(VLOOKUP(CONCATENATE(F51922),Term!$A$1:$C$2000,1,FALSE)),0,1))</f>
        <v/>
      </c>
    </row>
    <row r="51923" spans="36:36" x14ac:dyDescent="0.15">
      <c r="AJ51923" t="str">
        <f>IF(AI51923="","",IF(ISERROR(VLOOKUP(CONCATENATE(F51923),Term!$A$1:$C$2000,1,FALSE)),0,1))</f>
        <v/>
      </c>
    </row>
    <row r="51924" spans="36:36" x14ac:dyDescent="0.15">
      <c r="AJ51924" t="str">
        <f>IF(AI51924="","",IF(ISERROR(VLOOKUP(CONCATENATE(F51924),Term!$A$1:$C$2000,1,FALSE)),0,1))</f>
        <v/>
      </c>
    </row>
    <row r="51925" spans="36:36" x14ac:dyDescent="0.15">
      <c r="AJ51925" t="str">
        <f>IF(AI51925="","",IF(ISERROR(VLOOKUP(CONCATENATE(F51925),Term!$A$1:$C$2000,1,FALSE)),0,1))</f>
        <v/>
      </c>
    </row>
    <row r="51926" spans="36:36" x14ac:dyDescent="0.15">
      <c r="AJ51926" t="str">
        <f>IF(AI51926="","",IF(ISERROR(VLOOKUP(CONCATENATE(F51926),Term!$A$1:$C$2000,1,FALSE)),0,1))</f>
        <v/>
      </c>
    </row>
    <row r="51927" spans="36:36" x14ac:dyDescent="0.15">
      <c r="AJ51927" t="str">
        <f>IF(AI51927="","",IF(ISERROR(VLOOKUP(CONCATENATE(F51927),Term!$A$1:$C$2000,1,FALSE)),0,1))</f>
        <v/>
      </c>
    </row>
    <row r="51928" spans="36:36" x14ac:dyDescent="0.15">
      <c r="AJ51928" t="str">
        <f>IF(AI51928="","",IF(ISERROR(VLOOKUP(CONCATENATE(F51928),Term!$A$1:$C$2000,1,FALSE)),0,1))</f>
        <v/>
      </c>
    </row>
    <row r="51929" spans="36:36" x14ac:dyDescent="0.15">
      <c r="AJ51929" t="str">
        <f>IF(AI51929="","",IF(ISERROR(VLOOKUP(CONCATENATE(F51929),Term!$A$1:$C$2000,1,FALSE)),0,1))</f>
        <v/>
      </c>
    </row>
    <row r="51930" spans="36:36" x14ac:dyDescent="0.15">
      <c r="AJ51930" t="str">
        <f>IF(AI51930="","",IF(ISERROR(VLOOKUP(CONCATENATE(F51930),Term!$A$1:$C$2000,1,FALSE)),0,1))</f>
        <v/>
      </c>
    </row>
    <row r="51931" spans="36:36" x14ac:dyDescent="0.15">
      <c r="AJ51931" t="str">
        <f>IF(AI51931="","",IF(ISERROR(VLOOKUP(CONCATENATE(F51931),Term!$A$1:$C$2000,1,FALSE)),0,1))</f>
        <v/>
      </c>
    </row>
    <row r="51932" spans="36:36" x14ac:dyDescent="0.15">
      <c r="AJ51932" t="str">
        <f>IF(AI51932="","",IF(ISERROR(VLOOKUP(CONCATENATE(F51932),Term!$A$1:$C$2000,1,FALSE)),0,1))</f>
        <v/>
      </c>
    </row>
    <row r="51933" spans="36:36" x14ac:dyDescent="0.15">
      <c r="AJ51933" t="str">
        <f>IF(AI51933="","",IF(ISERROR(VLOOKUP(CONCATENATE(F51933),Term!$A$1:$C$2000,1,FALSE)),0,1))</f>
        <v/>
      </c>
    </row>
    <row r="51934" spans="36:36" x14ac:dyDescent="0.15">
      <c r="AJ51934" t="str">
        <f>IF(AI51934="","",IF(ISERROR(VLOOKUP(CONCATENATE(F51934),Term!$A$1:$C$2000,1,FALSE)),0,1))</f>
        <v/>
      </c>
    </row>
    <row r="51935" spans="36:36" x14ac:dyDescent="0.15">
      <c r="AJ51935" t="str">
        <f>IF(AI51935="","",IF(ISERROR(VLOOKUP(CONCATENATE(F51935),Term!$A$1:$C$2000,1,FALSE)),0,1))</f>
        <v/>
      </c>
    </row>
    <row r="51936" spans="36:36" x14ac:dyDescent="0.15">
      <c r="AJ51936" t="str">
        <f>IF(AI51936="","",IF(ISERROR(VLOOKUP(CONCATENATE(F51936),Term!$A$1:$C$2000,1,FALSE)),0,1))</f>
        <v/>
      </c>
    </row>
    <row r="51937" spans="36:36" x14ac:dyDescent="0.15">
      <c r="AJ51937" t="str">
        <f>IF(AI51937="","",IF(ISERROR(VLOOKUP(CONCATENATE(F51937),Term!$A$1:$C$2000,1,FALSE)),0,1))</f>
        <v/>
      </c>
    </row>
    <row r="51938" spans="36:36" x14ac:dyDescent="0.15">
      <c r="AJ51938" t="str">
        <f>IF(AI51938="","",IF(ISERROR(VLOOKUP(CONCATENATE(F51938),Term!$A$1:$C$2000,1,FALSE)),0,1))</f>
        <v/>
      </c>
    </row>
    <row r="51939" spans="36:36" x14ac:dyDescent="0.15">
      <c r="AJ51939" t="str">
        <f>IF(AI51939="","",IF(ISERROR(VLOOKUP(CONCATENATE(F51939),Term!$A$1:$C$2000,1,FALSE)),0,1))</f>
        <v/>
      </c>
    </row>
    <row r="51940" spans="36:36" x14ac:dyDescent="0.15">
      <c r="AJ51940" t="str">
        <f>IF(AI51940="","",IF(ISERROR(VLOOKUP(CONCATENATE(F51940),Term!$A$1:$C$2000,1,FALSE)),0,1))</f>
        <v/>
      </c>
    </row>
    <row r="51941" spans="36:36" x14ac:dyDescent="0.15">
      <c r="AJ51941" t="str">
        <f>IF(AI51941="","",IF(ISERROR(VLOOKUP(CONCATENATE(F51941),Term!$A$1:$C$2000,1,FALSE)),0,1))</f>
        <v/>
      </c>
    </row>
    <row r="51942" spans="36:36" x14ac:dyDescent="0.15">
      <c r="AJ51942" t="str">
        <f>IF(AI51942="","",IF(ISERROR(VLOOKUP(CONCATENATE(F51942),Term!$A$1:$C$2000,1,FALSE)),0,1))</f>
        <v/>
      </c>
    </row>
    <row r="51943" spans="36:36" x14ac:dyDescent="0.15">
      <c r="AJ51943" t="str">
        <f>IF(AI51943="","",IF(ISERROR(VLOOKUP(CONCATENATE(F51943),Term!$A$1:$C$2000,1,FALSE)),0,1))</f>
        <v/>
      </c>
    </row>
    <row r="51944" spans="36:36" x14ac:dyDescent="0.15">
      <c r="AJ51944" t="str">
        <f>IF(AI51944="","",IF(ISERROR(VLOOKUP(CONCATENATE(F51944),Term!$A$1:$C$2000,1,FALSE)),0,1))</f>
        <v/>
      </c>
    </row>
    <row r="51945" spans="36:36" x14ac:dyDescent="0.15">
      <c r="AJ51945" t="str">
        <f>IF(AI51945="","",IF(ISERROR(VLOOKUP(CONCATENATE(F51945),Term!$A$1:$C$2000,1,FALSE)),0,1))</f>
        <v/>
      </c>
    </row>
    <row r="51946" spans="36:36" x14ac:dyDescent="0.15">
      <c r="AJ51946" t="str">
        <f>IF(AI51946="","",IF(ISERROR(VLOOKUP(CONCATENATE(F51946),Term!$A$1:$C$2000,1,FALSE)),0,1))</f>
        <v/>
      </c>
    </row>
    <row r="51947" spans="36:36" x14ac:dyDescent="0.15">
      <c r="AJ51947" t="str">
        <f>IF(AI51947="","",IF(ISERROR(VLOOKUP(CONCATENATE(F51947),Term!$A$1:$C$2000,1,FALSE)),0,1))</f>
        <v/>
      </c>
    </row>
    <row r="51948" spans="36:36" x14ac:dyDescent="0.15">
      <c r="AJ51948" t="str">
        <f>IF(AI51948="","",IF(ISERROR(VLOOKUP(CONCATENATE(F51948),Term!$A$1:$C$2000,1,FALSE)),0,1))</f>
        <v/>
      </c>
    </row>
    <row r="51949" spans="36:36" x14ac:dyDescent="0.15">
      <c r="AJ51949" t="str">
        <f>IF(AI51949="","",IF(ISERROR(VLOOKUP(CONCATENATE(F51949),Term!$A$1:$C$2000,1,FALSE)),0,1))</f>
        <v/>
      </c>
    </row>
    <row r="51950" spans="36:36" x14ac:dyDescent="0.15">
      <c r="AJ51950" t="str">
        <f>IF(AI51950="","",IF(ISERROR(VLOOKUP(CONCATENATE(F51950),Term!$A$1:$C$2000,1,FALSE)),0,1))</f>
        <v/>
      </c>
    </row>
    <row r="51951" spans="36:36" x14ac:dyDescent="0.15">
      <c r="AJ51951" t="str">
        <f>IF(AI51951="","",IF(ISERROR(VLOOKUP(CONCATENATE(F51951),Term!$A$1:$C$2000,1,FALSE)),0,1))</f>
        <v/>
      </c>
    </row>
    <row r="51952" spans="36:36" x14ac:dyDescent="0.15">
      <c r="AJ51952" t="str">
        <f>IF(AI51952="","",IF(ISERROR(VLOOKUP(CONCATENATE(F51952),Term!$A$1:$C$2000,1,FALSE)),0,1))</f>
        <v/>
      </c>
    </row>
    <row r="51953" spans="36:36" x14ac:dyDescent="0.15">
      <c r="AJ51953" t="str">
        <f>IF(AI51953="","",IF(ISERROR(VLOOKUP(CONCATENATE(F51953),Term!$A$1:$C$2000,1,FALSE)),0,1))</f>
        <v/>
      </c>
    </row>
    <row r="51954" spans="36:36" x14ac:dyDescent="0.15">
      <c r="AJ51954" t="str">
        <f>IF(AI51954="","",IF(ISERROR(VLOOKUP(CONCATENATE(F51954),Term!$A$1:$C$2000,1,FALSE)),0,1))</f>
        <v/>
      </c>
    </row>
    <row r="51955" spans="36:36" x14ac:dyDescent="0.15">
      <c r="AJ51955" t="str">
        <f>IF(AI51955="","",IF(ISERROR(VLOOKUP(CONCATENATE(F51955),Term!$A$1:$C$2000,1,FALSE)),0,1))</f>
        <v/>
      </c>
    </row>
    <row r="51956" spans="36:36" x14ac:dyDescent="0.15">
      <c r="AJ51956" t="str">
        <f>IF(AI51956="","",IF(ISERROR(VLOOKUP(CONCATENATE(F51956),Term!$A$1:$C$2000,1,FALSE)),0,1))</f>
        <v/>
      </c>
    </row>
    <row r="51957" spans="36:36" x14ac:dyDescent="0.15">
      <c r="AJ51957" t="str">
        <f>IF(AI51957="","",IF(ISERROR(VLOOKUP(CONCATENATE(F51957),Term!$A$1:$C$2000,1,FALSE)),0,1))</f>
        <v/>
      </c>
    </row>
    <row r="51958" spans="36:36" x14ac:dyDescent="0.15">
      <c r="AJ51958" t="str">
        <f>IF(AI51958="","",IF(ISERROR(VLOOKUP(CONCATENATE(F51958),Term!$A$1:$C$2000,1,FALSE)),0,1))</f>
        <v/>
      </c>
    </row>
    <row r="51959" spans="36:36" x14ac:dyDescent="0.15">
      <c r="AJ51959" t="str">
        <f>IF(AI51959="","",IF(ISERROR(VLOOKUP(CONCATENATE(F51959),Term!$A$1:$C$2000,1,FALSE)),0,1))</f>
        <v/>
      </c>
    </row>
    <row r="51960" spans="36:36" x14ac:dyDescent="0.15">
      <c r="AJ51960" t="str">
        <f>IF(AI51960="","",IF(ISERROR(VLOOKUP(CONCATENATE(F51960),Term!$A$1:$C$2000,1,FALSE)),0,1))</f>
        <v/>
      </c>
    </row>
    <row r="51961" spans="36:36" x14ac:dyDescent="0.15">
      <c r="AJ51961" t="str">
        <f>IF(AI51961="","",IF(ISERROR(VLOOKUP(CONCATENATE(F51961),Term!$A$1:$C$2000,1,FALSE)),0,1))</f>
        <v/>
      </c>
    </row>
    <row r="51962" spans="36:36" x14ac:dyDescent="0.15">
      <c r="AJ51962" t="str">
        <f>IF(AI51962="","",IF(ISERROR(VLOOKUP(CONCATENATE(F51962),Term!$A$1:$C$2000,1,FALSE)),0,1))</f>
        <v/>
      </c>
    </row>
    <row r="51963" spans="36:36" x14ac:dyDescent="0.15">
      <c r="AJ51963" t="str">
        <f>IF(AI51963="","",IF(ISERROR(VLOOKUP(CONCATENATE(F51963),Term!$A$1:$C$2000,1,FALSE)),0,1))</f>
        <v/>
      </c>
    </row>
    <row r="51964" spans="36:36" x14ac:dyDescent="0.15">
      <c r="AJ51964" t="str">
        <f>IF(AI51964="","",IF(ISERROR(VLOOKUP(CONCATENATE(F51964),Term!$A$1:$C$2000,1,FALSE)),0,1))</f>
        <v/>
      </c>
    </row>
    <row r="51965" spans="36:36" x14ac:dyDescent="0.15">
      <c r="AJ51965" t="str">
        <f>IF(AI51965="","",IF(ISERROR(VLOOKUP(CONCATENATE(F51965),Term!$A$1:$C$2000,1,FALSE)),0,1))</f>
        <v/>
      </c>
    </row>
    <row r="51966" spans="36:36" x14ac:dyDescent="0.15">
      <c r="AJ51966" t="str">
        <f>IF(AI51966="","",IF(ISERROR(VLOOKUP(CONCATENATE(F51966),Term!$A$1:$C$2000,1,FALSE)),0,1))</f>
        <v/>
      </c>
    </row>
    <row r="51967" spans="36:36" x14ac:dyDescent="0.15">
      <c r="AJ51967" t="str">
        <f>IF(AI51967="","",IF(ISERROR(VLOOKUP(CONCATENATE(F51967),Term!$A$1:$C$2000,1,FALSE)),0,1))</f>
        <v/>
      </c>
    </row>
    <row r="51968" spans="36:36" x14ac:dyDescent="0.15">
      <c r="AJ51968" t="str">
        <f>IF(AI51968="","",IF(ISERROR(VLOOKUP(CONCATENATE(F51968),Term!$A$1:$C$2000,1,FALSE)),0,1))</f>
        <v/>
      </c>
    </row>
    <row r="51969" spans="36:36" x14ac:dyDescent="0.15">
      <c r="AJ51969" t="str">
        <f>IF(AI51969="","",IF(ISERROR(VLOOKUP(CONCATENATE(F51969),Term!$A$1:$C$2000,1,FALSE)),0,1))</f>
        <v/>
      </c>
    </row>
    <row r="51970" spans="36:36" x14ac:dyDescent="0.15">
      <c r="AJ51970" t="str">
        <f>IF(AI51970="","",IF(ISERROR(VLOOKUP(CONCATENATE(F51970),Term!$A$1:$C$2000,1,FALSE)),0,1))</f>
        <v/>
      </c>
    </row>
    <row r="51971" spans="36:36" x14ac:dyDescent="0.15">
      <c r="AJ51971" t="str">
        <f>IF(AI51971="","",IF(ISERROR(VLOOKUP(CONCATENATE(F51971),Term!$A$1:$C$2000,1,FALSE)),0,1))</f>
        <v/>
      </c>
    </row>
    <row r="51972" spans="36:36" x14ac:dyDescent="0.15">
      <c r="AJ51972" t="str">
        <f>IF(AI51972="","",IF(ISERROR(VLOOKUP(CONCATENATE(F51972),Term!$A$1:$C$2000,1,FALSE)),0,1))</f>
        <v/>
      </c>
    </row>
    <row r="51973" spans="36:36" x14ac:dyDescent="0.15">
      <c r="AJ51973" t="str">
        <f>IF(AI51973="","",IF(ISERROR(VLOOKUP(CONCATENATE(F51973),Term!$A$1:$C$2000,1,FALSE)),0,1))</f>
        <v/>
      </c>
    </row>
    <row r="51974" spans="36:36" x14ac:dyDescent="0.15">
      <c r="AJ51974" t="str">
        <f>IF(AI51974="","",IF(ISERROR(VLOOKUP(CONCATENATE(F51974),Term!$A$1:$C$2000,1,FALSE)),0,1))</f>
        <v/>
      </c>
    </row>
    <row r="51975" spans="36:36" x14ac:dyDescent="0.15">
      <c r="AJ51975" t="str">
        <f>IF(AI51975="","",IF(ISERROR(VLOOKUP(CONCATENATE(F51975),Term!$A$1:$C$2000,1,FALSE)),0,1))</f>
        <v/>
      </c>
    </row>
    <row r="51976" spans="36:36" x14ac:dyDescent="0.15">
      <c r="AJ51976" t="str">
        <f>IF(AI51976="","",IF(ISERROR(VLOOKUP(CONCATENATE(F51976),Term!$A$1:$C$2000,1,FALSE)),0,1))</f>
        <v/>
      </c>
    </row>
    <row r="51977" spans="36:36" x14ac:dyDescent="0.15">
      <c r="AJ51977" t="str">
        <f>IF(AI51977="","",IF(ISERROR(VLOOKUP(CONCATENATE(F51977),Term!$A$1:$C$2000,1,FALSE)),0,1))</f>
        <v/>
      </c>
    </row>
    <row r="51978" spans="36:36" x14ac:dyDescent="0.15">
      <c r="AJ51978" t="str">
        <f>IF(AI51978="","",IF(ISERROR(VLOOKUP(CONCATENATE(F51978),Term!$A$1:$C$2000,1,FALSE)),0,1))</f>
        <v/>
      </c>
    </row>
    <row r="51979" spans="36:36" x14ac:dyDescent="0.15">
      <c r="AJ51979" t="str">
        <f>IF(AI51979="","",IF(ISERROR(VLOOKUP(CONCATENATE(F51979),Term!$A$1:$C$2000,1,FALSE)),0,1))</f>
        <v/>
      </c>
    </row>
    <row r="51980" spans="36:36" x14ac:dyDescent="0.15">
      <c r="AJ51980" t="str">
        <f>IF(AI51980="","",IF(ISERROR(VLOOKUP(CONCATENATE(F51980),Term!$A$1:$C$2000,1,FALSE)),0,1))</f>
        <v/>
      </c>
    </row>
    <row r="51981" spans="36:36" x14ac:dyDescent="0.15">
      <c r="AJ51981" t="str">
        <f>IF(AI51981="","",IF(ISERROR(VLOOKUP(CONCATENATE(F51981),Term!$A$1:$C$2000,1,FALSE)),0,1))</f>
        <v/>
      </c>
    </row>
    <row r="51982" spans="36:36" x14ac:dyDescent="0.15">
      <c r="AJ51982" t="str">
        <f>IF(AI51982="","",IF(ISERROR(VLOOKUP(CONCATENATE(F51982),Term!$A$1:$C$2000,1,FALSE)),0,1))</f>
        <v/>
      </c>
    </row>
    <row r="51983" spans="36:36" x14ac:dyDescent="0.15">
      <c r="AJ51983" t="str">
        <f>IF(AI51983="","",IF(ISERROR(VLOOKUP(CONCATENATE(F51983),Term!$A$1:$C$2000,1,FALSE)),0,1))</f>
        <v/>
      </c>
    </row>
    <row r="51984" spans="36:36" x14ac:dyDescent="0.15">
      <c r="AJ51984" t="str">
        <f>IF(AI51984="","",IF(ISERROR(VLOOKUP(CONCATENATE(F51984),Term!$A$1:$C$2000,1,FALSE)),0,1))</f>
        <v/>
      </c>
    </row>
    <row r="51985" spans="36:36" x14ac:dyDescent="0.15">
      <c r="AJ51985" t="str">
        <f>IF(AI51985="","",IF(ISERROR(VLOOKUP(CONCATENATE(F51985),Term!$A$1:$C$2000,1,FALSE)),0,1))</f>
        <v/>
      </c>
    </row>
    <row r="51986" spans="36:36" x14ac:dyDescent="0.15">
      <c r="AJ51986" t="str">
        <f>IF(AI51986="","",IF(ISERROR(VLOOKUP(CONCATENATE(F51986),Term!$A$1:$C$2000,1,FALSE)),0,1))</f>
        <v/>
      </c>
    </row>
    <row r="51987" spans="36:36" x14ac:dyDescent="0.15">
      <c r="AJ51987" t="str">
        <f>IF(AI51987="","",IF(ISERROR(VLOOKUP(CONCATENATE(F51987),Term!$A$1:$C$2000,1,FALSE)),0,1))</f>
        <v/>
      </c>
    </row>
    <row r="51988" spans="36:36" x14ac:dyDescent="0.15">
      <c r="AJ51988" t="str">
        <f>IF(AI51988="","",IF(ISERROR(VLOOKUP(CONCATENATE(F51988),Term!$A$1:$C$2000,1,FALSE)),0,1))</f>
        <v/>
      </c>
    </row>
    <row r="51989" spans="36:36" x14ac:dyDescent="0.15">
      <c r="AJ51989" t="str">
        <f>IF(AI51989="","",IF(ISERROR(VLOOKUP(CONCATENATE(F51989),Term!$A$1:$C$2000,1,FALSE)),0,1))</f>
        <v/>
      </c>
    </row>
    <row r="51990" spans="36:36" x14ac:dyDescent="0.15">
      <c r="AJ51990" t="str">
        <f>IF(AI51990="","",IF(ISERROR(VLOOKUP(CONCATENATE(F51990),Term!$A$1:$C$2000,1,FALSE)),0,1))</f>
        <v/>
      </c>
    </row>
    <row r="51991" spans="36:36" x14ac:dyDescent="0.15">
      <c r="AJ51991" t="str">
        <f>IF(AI51991="","",IF(ISERROR(VLOOKUP(CONCATENATE(F51991),Term!$A$1:$C$2000,1,FALSE)),0,1))</f>
        <v/>
      </c>
    </row>
    <row r="51992" spans="36:36" x14ac:dyDescent="0.15">
      <c r="AJ51992" t="str">
        <f>IF(AI51992="","",IF(ISERROR(VLOOKUP(CONCATENATE(F51992),Term!$A$1:$C$2000,1,FALSE)),0,1))</f>
        <v/>
      </c>
    </row>
    <row r="51993" spans="36:36" x14ac:dyDescent="0.15">
      <c r="AJ51993" t="str">
        <f>IF(AI51993="","",IF(ISERROR(VLOOKUP(CONCATENATE(F51993),Term!$A$1:$C$2000,1,FALSE)),0,1))</f>
        <v/>
      </c>
    </row>
    <row r="51994" spans="36:36" x14ac:dyDescent="0.15">
      <c r="AJ51994" t="str">
        <f>IF(AI51994="","",IF(ISERROR(VLOOKUP(CONCATENATE(F51994),Term!$A$1:$C$2000,1,FALSE)),0,1))</f>
        <v/>
      </c>
    </row>
    <row r="51995" spans="36:36" x14ac:dyDescent="0.15">
      <c r="AJ51995" t="str">
        <f>IF(AI51995="","",IF(ISERROR(VLOOKUP(CONCATENATE(F51995),Term!$A$1:$C$2000,1,FALSE)),0,1))</f>
        <v/>
      </c>
    </row>
    <row r="51996" spans="36:36" x14ac:dyDescent="0.15">
      <c r="AJ51996" t="str">
        <f>IF(AI51996="","",IF(ISERROR(VLOOKUP(CONCATENATE(F51996),Term!$A$1:$C$2000,1,FALSE)),0,1))</f>
        <v/>
      </c>
    </row>
    <row r="51997" spans="36:36" x14ac:dyDescent="0.15">
      <c r="AJ51997" t="str">
        <f>IF(AI51997="","",IF(ISERROR(VLOOKUP(CONCATENATE(F51997),Term!$A$1:$C$2000,1,FALSE)),0,1))</f>
        <v/>
      </c>
    </row>
    <row r="51998" spans="36:36" x14ac:dyDescent="0.15">
      <c r="AJ51998" t="str">
        <f>IF(AI51998="","",IF(ISERROR(VLOOKUP(CONCATENATE(F51998),Term!$A$1:$C$2000,1,FALSE)),0,1))</f>
        <v/>
      </c>
    </row>
    <row r="51999" spans="36:36" x14ac:dyDescent="0.15">
      <c r="AJ51999" t="str">
        <f>IF(AI51999="","",IF(ISERROR(VLOOKUP(CONCATENATE(F51999),Term!$A$1:$C$2000,1,FALSE)),0,1))</f>
        <v/>
      </c>
    </row>
    <row r="52000" spans="36:36" x14ac:dyDescent="0.15">
      <c r="AJ52000" t="str">
        <f>IF(AI52000="","",IF(ISERROR(VLOOKUP(CONCATENATE(F52000),Term!$A$1:$C$2000,1,FALSE)),0,1))</f>
        <v/>
      </c>
    </row>
    <row r="52001" spans="36:36" x14ac:dyDescent="0.15">
      <c r="AJ52001" t="str">
        <f>IF(AI52001="","",IF(ISERROR(VLOOKUP(CONCATENATE(F52001),Term!$A$1:$C$2000,1,FALSE)),0,1))</f>
        <v/>
      </c>
    </row>
    <row r="52002" spans="36:36" x14ac:dyDescent="0.15">
      <c r="AJ52002" t="str">
        <f>IF(AI52002="","",IF(ISERROR(VLOOKUP(CONCATENATE(F52002),Term!$A$1:$C$2000,1,FALSE)),0,1))</f>
        <v/>
      </c>
    </row>
    <row r="52003" spans="36:36" x14ac:dyDescent="0.15">
      <c r="AJ52003" t="str">
        <f>IF(AI52003="","",IF(ISERROR(VLOOKUP(CONCATENATE(F52003),Term!$A$1:$C$2000,1,FALSE)),0,1))</f>
        <v/>
      </c>
    </row>
    <row r="52004" spans="36:36" x14ac:dyDescent="0.15">
      <c r="AJ52004" t="str">
        <f>IF(AI52004="","",IF(ISERROR(VLOOKUP(CONCATENATE(F52004),Term!$A$1:$C$2000,1,FALSE)),0,1))</f>
        <v/>
      </c>
    </row>
    <row r="52005" spans="36:36" x14ac:dyDescent="0.15">
      <c r="AJ52005" t="str">
        <f>IF(AI52005="","",IF(ISERROR(VLOOKUP(CONCATENATE(F52005),Term!$A$1:$C$2000,1,FALSE)),0,1))</f>
        <v/>
      </c>
    </row>
    <row r="52006" spans="36:36" x14ac:dyDescent="0.15">
      <c r="AJ52006" t="str">
        <f>IF(AI52006="","",IF(ISERROR(VLOOKUP(CONCATENATE(F52006),Term!$A$1:$C$2000,1,FALSE)),0,1))</f>
        <v/>
      </c>
    </row>
    <row r="52007" spans="36:36" x14ac:dyDescent="0.15">
      <c r="AJ52007" t="str">
        <f>IF(AI52007="","",IF(ISERROR(VLOOKUP(CONCATENATE(F52007),Term!$A$1:$C$2000,1,FALSE)),0,1))</f>
        <v/>
      </c>
    </row>
    <row r="52008" spans="36:36" x14ac:dyDescent="0.15">
      <c r="AJ52008" t="str">
        <f>IF(AI52008="","",IF(ISERROR(VLOOKUP(CONCATENATE(F52008),Term!$A$1:$C$2000,1,FALSE)),0,1))</f>
        <v/>
      </c>
    </row>
    <row r="52009" spans="36:36" x14ac:dyDescent="0.15">
      <c r="AJ52009" t="str">
        <f>IF(AI52009="","",IF(ISERROR(VLOOKUP(CONCATENATE(F52009),Term!$A$1:$C$2000,1,FALSE)),0,1))</f>
        <v/>
      </c>
    </row>
    <row r="52010" spans="36:36" x14ac:dyDescent="0.15">
      <c r="AJ52010" t="str">
        <f>IF(AI52010="","",IF(ISERROR(VLOOKUP(CONCATENATE(F52010),Term!$A$1:$C$2000,1,FALSE)),0,1))</f>
        <v/>
      </c>
    </row>
    <row r="52011" spans="36:36" x14ac:dyDescent="0.15">
      <c r="AJ52011" t="str">
        <f>IF(AI52011="","",IF(ISERROR(VLOOKUP(CONCATENATE(F52011),Term!$A$1:$C$2000,1,FALSE)),0,1))</f>
        <v/>
      </c>
    </row>
    <row r="52012" spans="36:36" x14ac:dyDescent="0.15">
      <c r="AJ52012" t="str">
        <f>IF(AI52012="","",IF(ISERROR(VLOOKUP(CONCATENATE(F52012),Term!$A$1:$C$2000,1,FALSE)),0,1))</f>
        <v/>
      </c>
    </row>
    <row r="52013" spans="36:36" x14ac:dyDescent="0.15">
      <c r="AJ52013" t="str">
        <f>IF(AI52013="","",IF(ISERROR(VLOOKUP(CONCATENATE(F52013),Term!$A$1:$C$2000,1,FALSE)),0,1))</f>
        <v/>
      </c>
    </row>
    <row r="52014" spans="36:36" x14ac:dyDescent="0.15">
      <c r="AJ52014" t="str">
        <f>IF(AI52014="","",IF(ISERROR(VLOOKUP(CONCATENATE(F52014),Term!$A$1:$C$2000,1,FALSE)),0,1))</f>
        <v/>
      </c>
    </row>
    <row r="52015" spans="36:36" x14ac:dyDescent="0.15">
      <c r="AJ52015" t="str">
        <f>IF(AI52015="","",IF(ISERROR(VLOOKUP(CONCATENATE(F52015),Term!$A$1:$C$2000,1,FALSE)),0,1))</f>
        <v/>
      </c>
    </row>
    <row r="52016" spans="36:36" x14ac:dyDescent="0.15">
      <c r="AJ52016" t="str">
        <f>IF(AI52016="","",IF(ISERROR(VLOOKUP(CONCATENATE(F52016),Term!$A$1:$C$2000,1,FALSE)),0,1))</f>
        <v/>
      </c>
    </row>
    <row r="52017" spans="36:36" x14ac:dyDescent="0.15">
      <c r="AJ52017" t="str">
        <f>IF(AI52017="","",IF(ISERROR(VLOOKUP(CONCATENATE(F52017),Term!$A$1:$C$2000,1,FALSE)),0,1))</f>
        <v/>
      </c>
    </row>
    <row r="52018" spans="36:36" x14ac:dyDescent="0.15">
      <c r="AJ52018" t="str">
        <f>IF(AI52018="","",IF(ISERROR(VLOOKUP(CONCATENATE(F52018),Term!$A$1:$C$2000,1,FALSE)),0,1))</f>
        <v/>
      </c>
    </row>
    <row r="52019" spans="36:36" x14ac:dyDescent="0.15">
      <c r="AJ52019" t="str">
        <f>IF(AI52019="","",IF(ISERROR(VLOOKUP(CONCATENATE(F52019),Term!$A$1:$C$2000,1,FALSE)),0,1))</f>
        <v/>
      </c>
    </row>
    <row r="52020" spans="36:36" x14ac:dyDescent="0.15">
      <c r="AJ52020" t="str">
        <f>IF(AI52020="","",IF(ISERROR(VLOOKUP(CONCATENATE(F52020),Term!$A$1:$C$2000,1,FALSE)),0,1))</f>
        <v/>
      </c>
    </row>
    <row r="52021" spans="36:36" x14ac:dyDescent="0.15">
      <c r="AJ52021" t="str">
        <f>IF(AI52021="","",IF(ISERROR(VLOOKUP(CONCATENATE(F52021),Term!$A$1:$C$2000,1,FALSE)),0,1))</f>
        <v/>
      </c>
    </row>
    <row r="52022" spans="36:36" x14ac:dyDescent="0.15">
      <c r="AJ52022" t="str">
        <f>IF(AI52022="","",IF(ISERROR(VLOOKUP(CONCATENATE(F52022),Term!$A$1:$C$2000,1,FALSE)),0,1))</f>
        <v/>
      </c>
    </row>
    <row r="52023" spans="36:36" x14ac:dyDescent="0.15">
      <c r="AJ52023" t="str">
        <f>IF(AI52023="","",IF(ISERROR(VLOOKUP(CONCATENATE(F52023),Term!$A$1:$C$2000,1,FALSE)),0,1))</f>
        <v/>
      </c>
    </row>
    <row r="52024" spans="36:36" x14ac:dyDescent="0.15">
      <c r="AJ52024" t="str">
        <f>IF(AI52024="","",IF(ISERROR(VLOOKUP(CONCATENATE(F52024),Term!$A$1:$C$2000,1,FALSE)),0,1))</f>
        <v/>
      </c>
    </row>
    <row r="52025" spans="36:36" x14ac:dyDescent="0.15">
      <c r="AJ52025" t="str">
        <f>IF(AI52025="","",IF(ISERROR(VLOOKUP(CONCATENATE(F52025),Term!$A$1:$C$2000,1,FALSE)),0,1))</f>
        <v/>
      </c>
    </row>
    <row r="52026" spans="36:36" x14ac:dyDescent="0.15">
      <c r="AJ52026" t="str">
        <f>IF(AI52026="","",IF(ISERROR(VLOOKUP(CONCATENATE(F52026),Term!$A$1:$C$2000,1,FALSE)),0,1))</f>
        <v/>
      </c>
    </row>
    <row r="52027" spans="36:36" x14ac:dyDescent="0.15">
      <c r="AJ52027" t="str">
        <f>IF(AI52027="","",IF(ISERROR(VLOOKUP(CONCATENATE(F52027),Term!$A$1:$C$2000,1,FALSE)),0,1))</f>
        <v/>
      </c>
    </row>
    <row r="52028" spans="36:36" x14ac:dyDescent="0.15">
      <c r="AJ52028" t="str">
        <f>IF(AI52028="","",IF(ISERROR(VLOOKUP(CONCATENATE(F52028),Term!$A$1:$C$2000,1,FALSE)),0,1))</f>
        <v/>
      </c>
    </row>
    <row r="52029" spans="36:36" x14ac:dyDescent="0.15">
      <c r="AJ52029" t="str">
        <f>IF(AI52029="","",IF(ISERROR(VLOOKUP(CONCATENATE(F52029),Term!$A$1:$C$2000,1,FALSE)),0,1))</f>
        <v/>
      </c>
    </row>
    <row r="52030" spans="36:36" x14ac:dyDescent="0.15">
      <c r="AJ52030" t="str">
        <f>IF(AI52030="","",IF(ISERROR(VLOOKUP(CONCATENATE(F52030),Term!$A$1:$C$2000,1,FALSE)),0,1))</f>
        <v/>
      </c>
    </row>
    <row r="52031" spans="36:36" x14ac:dyDescent="0.15">
      <c r="AJ52031" t="str">
        <f>IF(AI52031="","",IF(ISERROR(VLOOKUP(CONCATENATE(F52031),Term!$A$1:$C$2000,1,FALSE)),0,1))</f>
        <v/>
      </c>
    </row>
    <row r="52032" spans="36:36" x14ac:dyDescent="0.15">
      <c r="AJ52032" t="str">
        <f>IF(AI52032="","",IF(ISERROR(VLOOKUP(CONCATENATE(F52032),Term!$A$1:$C$2000,1,FALSE)),0,1))</f>
        <v/>
      </c>
    </row>
    <row r="52033" spans="36:36" x14ac:dyDescent="0.15">
      <c r="AJ52033" t="str">
        <f>IF(AI52033="","",IF(ISERROR(VLOOKUP(CONCATENATE(F52033),Term!$A$1:$C$2000,1,FALSE)),0,1))</f>
        <v/>
      </c>
    </row>
    <row r="52034" spans="36:36" x14ac:dyDescent="0.15">
      <c r="AJ52034" t="str">
        <f>IF(AI52034="","",IF(ISERROR(VLOOKUP(CONCATENATE(F52034),Term!$A$1:$C$2000,1,FALSE)),0,1))</f>
        <v/>
      </c>
    </row>
    <row r="52035" spans="36:36" x14ac:dyDescent="0.15">
      <c r="AJ52035" t="str">
        <f>IF(AI52035="","",IF(ISERROR(VLOOKUP(CONCATENATE(F52035),Term!$A$1:$C$2000,1,FALSE)),0,1))</f>
        <v/>
      </c>
    </row>
    <row r="52036" spans="36:36" x14ac:dyDescent="0.15">
      <c r="AJ52036" t="str">
        <f>IF(AI52036="","",IF(ISERROR(VLOOKUP(CONCATENATE(F52036),Term!$A$1:$C$2000,1,FALSE)),0,1))</f>
        <v/>
      </c>
    </row>
    <row r="52037" spans="36:36" x14ac:dyDescent="0.15">
      <c r="AJ52037" t="str">
        <f>IF(AI52037="","",IF(ISERROR(VLOOKUP(CONCATENATE(F52037),Term!$A$1:$C$2000,1,FALSE)),0,1))</f>
        <v/>
      </c>
    </row>
    <row r="52038" spans="36:36" x14ac:dyDescent="0.15">
      <c r="AJ52038" t="str">
        <f>IF(AI52038="","",IF(ISERROR(VLOOKUP(CONCATENATE(F52038),Term!$A$1:$C$2000,1,FALSE)),0,1))</f>
        <v/>
      </c>
    </row>
    <row r="52039" spans="36:36" x14ac:dyDescent="0.15">
      <c r="AJ52039" t="str">
        <f>IF(AI52039="","",IF(ISERROR(VLOOKUP(CONCATENATE(F52039),Term!$A$1:$C$2000,1,FALSE)),0,1))</f>
        <v/>
      </c>
    </row>
    <row r="52040" spans="36:36" x14ac:dyDescent="0.15">
      <c r="AJ52040" t="str">
        <f>IF(AI52040="","",IF(ISERROR(VLOOKUP(CONCATENATE(F52040),Term!$A$1:$C$2000,1,FALSE)),0,1))</f>
        <v/>
      </c>
    </row>
    <row r="52041" spans="36:36" x14ac:dyDescent="0.15">
      <c r="AJ52041" t="str">
        <f>IF(AI52041="","",IF(ISERROR(VLOOKUP(CONCATENATE(F52041),Term!$A$1:$C$2000,1,FALSE)),0,1))</f>
        <v/>
      </c>
    </row>
    <row r="52042" spans="36:36" x14ac:dyDescent="0.15">
      <c r="AJ52042" t="str">
        <f>IF(AI52042="","",IF(ISERROR(VLOOKUP(CONCATENATE(F52042),Term!$A$1:$C$2000,1,FALSE)),0,1))</f>
        <v/>
      </c>
    </row>
    <row r="52043" spans="36:36" x14ac:dyDescent="0.15">
      <c r="AJ52043" t="str">
        <f>IF(AI52043="","",IF(ISERROR(VLOOKUP(CONCATENATE(F52043),Term!$A$1:$C$2000,1,FALSE)),0,1))</f>
        <v/>
      </c>
    </row>
    <row r="52044" spans="36:36" x14ac:dyDescent="0.15">
      <c r="AJ52044" t="str">
        <f>IF(AI52044="","",IF(ISERROR(VLOOKUP(CONCATENATE(F52044),Term!$A$1:$C$2000,1,FALSE)),0,1))</f>
        <v/>
      </c>
    </row>
    <row r="52045" spans="36:36" x14ac:dyDescent="0.15">
      <c r="AJ52045" t="str">
        <f>IF(AI52045="","",IF(ISERROR(VLOOKUP(CONCATENATE(F52045),Term!$A$1:$C$2000,1,FALSE)),0,1))</f>
        <v/>
      </c>
    </row>
    <row r="52046" spans="36:36" x14ac:dyDescent="0.15">
      <c r="AJ52046" t="str">
        <f>IF(AI52046="","",IF(ISERROR(VLOOKUP(CONCATENATE(F52046),Term!$A$1:$C$2000,1,FALSE)),0,1))</f>
        <v/>
      </c>
    </row>
    <row r="52047" spans="36:36" x14ac:dyDescent="0.15">
      <c r="AJ52047" t="str">
        <f>IF(AI52047="","",IF(ISERROR(VLOOKUP(CONCATENATE(F52047),Term!$A$1:$C$2000,1,FALSE)),0,1))</f>
        <v/>
      </c>
    </row>
    <row r="52048" spans="36:36" x14ac:dyDescent="0.15">
      <c r="AJ52048" t="str">
        <f>IF(AI52048="","",IF(ISERROR(VLOOKUP(CONCATENATE(F52048),Term!$A$1:$C$2000,1,FALSE)),0,1))</f>
        <v/>
      </c>
    </row>
    <row r="52049" spans="36:36" x14ac:dyDescent="0.15">
      <c r="AJ52049" t="str">
        <f>IF(AI52049="","",IF(ISERROR(VLOOKUP(CONCATENATE(F52049),Term!$A$1:$C$2000,1,FALSE)),0,1))</f>
        <v/>
      </c>
    </row>
    <row r="52050" spans="36:36" x14ac:dyDescent="0.15">
      <c r="AJ52050" t="str">
        <f>IF(AI52050="","",IF(ISERROR(VLOOKUP(CONCATENATE(F52050),Term!$A$1:$C$2000,1,FALSE)),0,1))</f>
        <v/>
      </c>
    </row>
    <row r="52051" spans="36:36" x14ac:dyDescent="0.15">
      <c r="AJ52051" t="str">
        <f>IF(AI52051="","",IF(ISERROR(VLOOKUP(CONCATENATE(F52051),Term!$A$1:$C$2000,1,FALSE)),0,1))</f>
        <v/>
      </c>
    </row>
    <row r="52052" spans="36:36" x14ac:dyDescent="0.15">
      <c r="AJ52052" t="str">
        <f>IF(AI52052="","",IF(ISERROR(VLOOKUP(CONCATENATE(F52052),Term!$A$1:$C$2000,1,FALSE)),0,1))</f>
        <v/>
      </c>
    </row>
    <row r="52053" spans="36:36" x14ac:dyDescent="0.15">
      <c r="AJ52053" t="str">
        <f>IF(AI52053="","",IF(ISERROR(VLOOKUP(CONCATENATE(F52053),Term!$A$1:$C$2000,1,FALSE)),0,1))</f>
        <v/>
      </c>
    </row>
    <row r="52054" spans="36:36" x14ac:dyDescent="0.15">
      <c r="AJ52054" t="str">
        <f>IF(AI52054="","",IF(ISERROR(VLOOKUP(CONCATENATE(F52054),Term!$A$1:$C$2000,1,FALSE)),0,1))</f>
        <v/>
      </c>
    </row>
    <row r="52055" spans="36:36" x14ac:dyDescent="0.15">
      <c r="AJ52055" t="str">
        <f>IF(AI52055="","",IF(ISERROR(VLOOKUP(CONCATENATE(F52055),Term!$A$1:$C$2000,1,FALSE)),0,1))</f>
        <v/>
      </c>
    </row>
    <row r="52056" spans="36:36" x14ac:dyDescent="0.15">
      <c r="AJ52056" t="str">
        <f>IF(AI52056="","",IF(ISERROR(VLOOKUP(CONCATENATE(F52056),Term!$A$1:$C$2000,1,FALSE)),0,1))</f>
        <v/>
      </c>
    </row>
    <row r="52057" spans="36:36" x14ac:dyDescent="0.15">
      <c r="AJ52057" t="str">
        <f>IF(AI52057="","",IF(ISERROR(VLOOKUP(CONCATENATE(F52057),Term!$A$1:$C$2000,1,FALSE)),0,1))</f>
        <v/>
      </c>
    </row>
    <row r="52058" spans="36:36" x14ac:dyDescent="0.15">
      <c r="AJ52058" t="str">
        <f>IF(AI52058="","",IF(ISERROR(VLOOKUP(CONCATENATE(F52058),Term!$A$1:$C$2000,1,FALSE)),0,1))</f>
        <v/>
      </c>
    </row>
    <row r="52059" spans="36:36" x14ac:dyDescent="0.15">
      <c r="AJ52059" t="str">
        <f>IF(AI52059="","",IF(ISERROR(VLOOKUP(CONCATENATE(F52059),Term!$A$1:$C$2000,1,FALSE)),0,1))</f>
        <v/>
      </c>
    </row>
    <row r="52060" spans="36:36" x14ac:dyDescent="0.15">
      <c r="AJ52060" t="str">
        <f>IF(AI52060="","",IF(ISERROR(VLOOKUP(CONCATENATE(F52060),Term!$A$1:$C$2000,1,FALSE)),0,1))</f>
        <v/>
      </c>
    </row>
    <row r="52061" spans="36:36" x14ac:dyDescent="0.15">
      <c r="AJ52061" t="str">
        <f>IF(AI52061="","",IF(ISERROR(VLOOKUP(CONCATENATE(F52061),Term!$A$1:$C$2000,1,FALSE)),0,1))</f>
        <v/>
      </c>
    </row>
    <row r="52062" spans="36:36" x14ac:dyDescent="0.15">
      <c r="AJ52062" t="str">
        <f>IF(AI52062="","",IF(ISERROR(VLOOKUP(CONCATENATE(F52062),Term!$A$1:$C$2000,1,FALSE)),0,1))</f>
        <v/>
      </c>
    </row>
    <row r="52063" spans="36:36" x14ac:dyDescent="0.15">
      <c r="AJ52063" t="str">
        <f>IF(AI52063="","",IF(ISERROR(VLOOKUP(CONCATENATE(F52063),Term!$A$1:$C$2000,1,FALSE)),0,1))</f>
        <v/>
      </c>
    </row>
    <row r="52064" spans="36:36" x14ac:dyDescent="0.15">
      <c r="AJ52064" t="str">
        <f>IF(AI52064="","",IF(ISERROR(VLOOKUP(CONCATENATE(F52064),Term!$A$1:$C$2000,1,FALSE)),0,1))</f>
        <v/>
      </c>
    </row>
    <row r="52065" spans="36:36" x14ac:dyDescent="0.15">
      <c r="AJ52065" t="str">
        <f>IF(AI52065="","",IF(ISERROR(VLOOKUP(CONCATENATE(F52065),Term!$A$1:$C$2000,1,FALSE)),0,1))</f>
        <v/>
      </c>
    </row>
    <row r="52066" spans="36:36" x14ac:dyDescent="0.15">
      <c r="AJ52066" t="str">
        <f>IF(AI52066="","",IF(ISERROR(VLOOKUP(CONCATENATE(F52066),Term!$A$1:$C$2000,1,FALSE)),0,1))</f>
        <v/>
      </c>
    </row>
    <row r="52067" spans="36:36" x14ac:dyDescent="0.15">
      <c r="AJ52067" t="str">
        <f>IF(AI52067="","",IF(ISERROR(VLOOKUP(CONCATENATE(F52067),Term!$A$1:$C$2000,1,FALSE)),0,1))</f>
        <v/>
      </c>
    </row>
    <row r="52068" spans="36:36" x14ac:dyDescent="0.15">
      <c r="AJ52068" t="str">
        <f>IF(AI52068="","",IF(ISERROR(VLOOKUP(CONCATENATE(F52068),Term!$A$1:$C$2000,1,FALSE)),0,1))</f>
        <v/>
      </c>
    </row>
    <row r="52069" spans="36:36" x14ac:dyDescent="0.15">
      <c r="AJ52069" t="str">
        <f>IF(AI52069="","",IF(ISERROR(VLOOKUP(CONCATENATE(F52069),Term!$A$1:$C$2000,1,FALSE)),0,1))</f>
        <v/>
      </c>
    </row>
    <row r="52070" spans="36:36" x14ac:dyDescent="0.15">
      <c r="AJ52070" t="str">
        <f>IF(AI52070="","",IF(ISERROR(VLOOKUP(CONCATENATE(F52070),Term!$A$1:$C$2000,1,FALSE)),0,1))</f>
        <v/>
      </c>
    </row>
    <row r="52071" spans="36:36" x14ac:dyDescent="0.15">
      <c r="AJ52071" t="str">
        <f>IF(AI52071="","",IF(ISERROR(VLOOKUP(CONCATENATE(F52071),Term!$A$1:$C$2000,1,FALSE)),0,1))</f>
        <v/>
      </c>
    </row>
    <row r="52072" spans="36:36" x14ac:dyDescent="0.15">
      <c r="AJ52072" t="str">
        <f>IF(AI52072="","",IF(ISERROR(VLOOKUP(CONCATENATE(F52072),Term!$A$1:$C$2000,1,FALSE)),0,1))</f>
        <v/>
      </c>
    </row>
    <row r="52073" spans="36:36" x14ac:dyDescent="0.15">
      <c r="AJ52073" t="str">
        <f>IF(AI52073="","",IF(ISERROR(VLOOKUP(CONCATENATE(F52073),Term!$A$1:$C$2000,1,FALSE)),0,1))</f>
        <v/>
      </c>
    </row>
    <row r="52074" spans="36:36" x14ac:dyDescent="0.15">
      <c r="AJ52074" t="str">
        <f>IF(AI52074="","",IF(ISERROR(VLOOKUP(CONCATENATE(F52074),Term!$A$1:$C$2000,1,FALSE)),0,1))</f>
        <v/>
      </c>
    </row>
    <row r="52075" spans="36:36" x14ac:dyDescent="0.15">
      <c r="AJ52075" t="str">
        <f>IF(AI52075="","",IF(ISERROR(VLOOKUP(CONCATENATE(F52075),Term!$A$1:$C$2000,1,FALSE)),0,1))</f>
        <v/>
      </c>
    </row>
    <row r="52076" spans="36:36" x14ac:dyDescent="0.15">
      <c r="AJ52076" t="str">
        <f>IF(AI52076="","",IF(ISERROR(VLOOKUP(CONCATENATE(F52076),Term!$A$1:$C$2000,1,FALSE)),0,1))</f>
        <v/>
      </c>
    </row>
    <row r="52077" spans="36:36" x14ac:dyDescent="0.15">
      <c r="AJ52077" t="str">
        <f>IF(AI52077="","",IF(ISERROR(VLOOKUP(CONCATENATE(F52077),Term!$A$1:$C$2000,1,FALSE)),0,1))</f>
        <v/>
      </c>
    </row>
    <row r="52078" spans="36:36" x14ac:dyDescent="0.15">
      <c r="AJ52078" t="str">
        <f>IF(AI52078="","",IF(ISERROR(VLOOKUP(CONCATENATE(F52078),Term!$A$1:$C$2000,1,FALSE)),0,1))</f>
        <v/>
      </c>
    </row>
    <row r="52079" spans="36:36" x14ac:dyDescent="0.15">
      <c r="AJ52079" t="str">
        <f>IF(AI52079="","",IF(ISERROR(VLOOKUP(CONCATENATE(F52079),Term!$A$1:$C$2000,1,FALSE)),0,1))</f>
        <v/>
      </c>
    </row>
    <row r="52080" spans="36:36" x14ac:dyDescent="0.15">
      <c r="AJ52080" t="str">
        <f>IF(AI52080="","",IF(ISERROR(VLOOKUP(CONCATENATE(F52080),Term!$A$1:$C$2000,1,FALSE)),0,1))</f>
        <v/>
      </c>
    </row>
    <row r="52081" spans="36:36" x14ac:dyDescent="0.15">
      <c r="AJ52081" t="str">
        <f>IF(AI52081="","",IF(ISERROR(VLOOKUP(CONCATENATE(F52081),Term!$A$1:$C$2000,1,FALSE)),0,1))</f>
        <v/>
      </c>
    </row>
    <row r="52082" spans="36:36" x14ac:dyDescent="0.15">
      <c r="AJ52082" t="str">
        <f>IF(AI52082="","",IF(ISERROR(VLOOKUP(CONCATENATE(F52082),Term!$A$1:$C$2000,1,FALSE)),0,1))</f>
        <v/>
      </c>
    </row>
    <row r="52083" spans="36:36" x14ac:dyDescent="0.15">
      <c r="AJ52083" t="str">
        <f>IF(AI52083="","",IF(ISERROR(VLOOKUP(CONCATENATE(F52083),Term!$A$1:$C$2000,1,FALSE)),0,1))</f>
        <v/>
      </c>
    </row>
    <row r="52084" spans="36:36" x14ac:dyDescent="0.15">
      <c r="AJ52084" t="str">
        <f>IF(AI52084="","",IF(ISERROR(VLOOKUP(CONCATENATE(F52084),Term!$A$1:$C$2000,1,FALSE)),0,1))</f>
        <v/>
      </c>
    </row>
    <row r="52085" spans="36:36" x14ac:dyDescent="0.15">
      <c r="AJ52085" t="str">
        <f>IF(AI52085="","",IF(ISERROR(VLOOKUP(CONCATENATE(F52085),Term!$A$1:$C$2000,1,FALSE)),0,1))</f>
        <v/>
      </c>
    </row>
    <row r="52086" spans="36:36" x14ac:dyDescent="0.15">
      <c r="AJ52086" t="str">
        <f>IF(AI52086="","",IF(ISERROR(VLOOKUP(CONCATENATE(F52086),Term!$A$1:$C$2000,1,FALSE)),0,1))</f>
        <v/>
      </c>
    </row>
    <row r="52087" spans="36:36" x14ac:dyDescent="0.15">
      <c r="AJ52087" t="str">
        <f>IF(AI52087="","",IF(ISERROR(VLOOKUP(CONCATENATE(F52087),Term!$A$1:$C$2000,1,FALSE)),0,1))</f>
        <v/>
      </c>
    </row>
    <row r="52088" spans="36:36" x14ac:dyDescent="0.15">
      <c r="AJ52088" t="str">
        <f>IF(AI52088="","",IF(ISERROR(VLOOKUP(CONCATENATE(F52088),Term!$A$1:$C$2000,1,FALSE)),0,1))</f>
        <v/>
      </c>
    </row>
    <row r="52089" spans="36:36" x14ac:dyDescent="0.15">
      <c r="AJ52089" t="str">
        <f>IF(AI52089="","",IF(ISERROR(VLOOKUP(CONCATENATE(F52089),Term!$A$1:$C$2000,1,FALSE)),0,1))</f>
        <v/>
      </c>
    </row>
    <row r="52090" spans="36:36" x14ac:dyDescent="0.15">
      <c r="AJ52090" t="str">
        <f>IF(AI52090="","",IF(ISERROR(VLOOKUP(CONCATENATE(F52090),Term!$A$1:$C$2000,1,FALSE)),0,1))</f>
        <v/>
      </c>
    </row>
    <row r="52091" spans="36:36" x14ac:dyDescent="0.15">
      <c r="AJ52091" t="str">
        <f>IF(AI52091="","",IF(ISERROR(VLOOKUP(CONCATENATE(F52091),Term!$A$1:$C$2000,1,FALSE)),0,1))</f>
        <v/>
      </c>
    </row>
    <row r="52092" spans="36:36" x14ac:dyDescent="0.15">
      <c r="AJ52092" t="str">
        <f>IF(AI52092="","",IF(ISERROR(VLOOKUP(CONCATENATE(F52092),Term!$A$1:$C$2000,1,FALSE)),0,1))</f>
        <v/>
      </c>
    </row>
    <row r="52093" spans="36:36" x14ac:dyDescent="0.15">
      <c r="AJ52093" t="str">
        <f>IF(AI52093="","",IF(ISERROR(VLOOKUP(CONCATENATE(F52093),Term!$A$1:$C$2000,1,FALSE)),0,1))</f>
        <v/>
      </c>
    </row>
    <row r="52094" spans="36:36" x14ac:dyDescent="0.15">
      <c r="AJ52094" t="str">
        <f>IF(AI52094="","",IF(ISERROR(VLOOKUP(CONCATENATE(F52094),Term!$A$1:$C$2000,1,FALSE)),0,1))</f>
        <v/>
      </c>
    </row>
    <row r="52095" spans="36:36" x14ac:dyDescent="0.15">
      <c r="AJ52095" t="str">
        <f>IF(AI52095="","",IF(ISERROR(VLOOKUP(CONCATENATE(F52095),Term!$A$1:$C$2000,1,FALSE)),0,1))</f>
        <v/>
      </c>
    </row>
    <row r="52096" spans="36:36" x14ac:dyDescent="0.15">
      <c r="AJ52096" t="str">
        <f>IF(AI52096="","",IF(ISERROR(VLOOKUP(CONCATENATE(F52096),Term!$A$1:$C$2000,1,FALSE)),0,1))</f>
        <v/>
      </c>
    </row>
    <row r="52097" spans="36:36" x14ac:dyDescent="0.15">
      <c r="AJ52097" t="str">
        <f>IF(AI52097="","",IF(ISERROR(VLOOKUP(CONCATENATE(F52097),Term!$A$1:$C$2000,1,FALSE)),0,1))</f>
        <v/>
      </c>
    </row>
    <row r="52098" spans="36:36" x14ac:dyDescent="0.15">
      <c r="AJ52098" t="str">
        <f>IF(AI52098="","",IF(ISERROR(VLOOKUP(CONCATENATE(F52098),Term!$A$1:$C$2000,1,FALSE)),0,1))</f>
        <v/>
      </c>
    </row>
    <row r="52099" spans="36:36" x14ac:dyDescent="0.15">
      <c r="AJ52099" t="str">
        <f>IF(AI52099="","",IF(ISERROR(VLOOKUP(CONCATENATE(F52099),Term!$A$1:$C$2000,1,FALSE)),0,1))</f>
        <v/>
      </c>
    </row>
    <row r="52100" spans="36:36" x14ac:dyDescent="0.15">
      <c r="AJ52100" t="str">
        <f>IF(AI52100="","",IF(ISERROR(VLOOKUP(CONCATENATE(F52100),Term!$A$1:$C$2000,1,FALSE)),0,1))</f>
        <v/>
      </c>
    </row>
    <row r="52101" spans="36:36" x14ac:dyDescent="0.15">
      <c r="AJ52101" t="str">
        <f>IF(AI52101="","",IF(ISERROR(VLOOKUP(CONCATENATE(F52101),Term!$A$1:$C$2000,1,FALSE)),0,1))</f>
        <v/>
      </c>
    </row>
    <row r="52102" spans="36:36" x14ac:dyDescent="0.15">
      <c r="AJ52102" t="str">
        <f>IF(AI52102="","",IF(ISERROR(VLOOKUP(CONCATENATE(F52102),Term!$A$1:$C$2000,1,FALSE)),0,1))</f>
        <v/>
      </c>
    </row>
    <row r="52103" spans="36:36" x14ac:dyDescent="0.15">
      <c r="AJ52103" t="str">
        <f>IF(AI52103="","",IF(ISERROR(VLOOKUP(CONCATENATE(F52103),Term!$A$1:$C$2000,1,FALSE)),0,1))</f>
        <v/>
      </c>
    </row>
    <row r="52104" spans="36:36" x14ac:dyDescent="0.15">
      <c r="AJ52104" t="str">
        <f>IF(AI52104="","",IF(ISERROR(VLOOKUP(CONCATENATE(F52104),Term!$A$1:$C$2000,1,FALSE)),0,1))</f>
        <v/>
      </c>
    </row>
    <row r="52105" spans="36:36" x14ac:dyDescent="0.15">
      <c r="AJ52105" t="str">
        <f>IF(AI52105="","",IF(ISERROR(VLOOKUP(CONCATENATE(F52105),Term!$A$1:$C$2000,1,FALSE)),0,1))</f>
        <v/>
      </c>
    </row>
    <row r="52106" spans="36:36" x14ac:dyDescent="0.15">
      <c r="AJ52106" t="str">
        <f>IF(AI52106="","",IF(ISERROR(VLOOKUP(CONCATENATE(F52106),Term!$A$1:$C$2000,1,FALSE)),0,1))</f>
        <v/>
      </c>
    </row>
    <row r="52107" spans="36:36" x14ac:dyDescent="0.15">
      <c r="AJ52107" t="str">
        <f>IF(AI52107="","",IF(ISERROR(VLOOKUP(CONCATENATE(F52107),Term!$A$1:$C$2000,1,FALSE)),0,1))</f>
        <v/>
      </c>
    </row>
    <row r="52108" spans="36:36" x14ac:dyDescent="0.15">
      <c r="AJ52108" t="str">
        <f>IF(AI52108="","",IF(ISERROR(VLOOKUP(CONCATENATE(F52108),Term!$A$1:$C$2000,1,FALSE)),0,1))</f>
        <v/>
      </c>
    </row>
    <row r="52109" spans="36:36" x14ac:dyDescent="0.15">
      <c r="AJ52109" t="str">
        <f>IF(AI52109="","",IF(ISERROR(VLOOKUP(CONCATENATE(F52109),Term!$A$1:$C$2000,1,FALSE)),0,1))</f>
        <v/>
      </c>
    </row>
    <row r="52110" spans="36:36" x14ac:dyDescent="0.15">
      <c r="AJ52110" t="str">
        <f>IF(AI52110="","",IF(ISERROR(VLOOKUP(CONCATENATE(F52110),Term!$A$1:$C$2000,1,FALSE)),0,1))</f>
        <v/>
      </c>
    </row>
    <row r="52111" spans="36:36" x14ac:dyDescent="0.15">
      <c r="AJ52111" t="str">
        <f>IF(AI52111="","",IF(ISERROR(VLOOKUP(CONCATENATE(F52111),Term!$A$1:$C$2000,1,FALSE)),0,1))</f>
        <v/>
      </c>
    </row>
    <row r="52112" spans="36:36" x14ac:dyDescent="0.15">
      <c r="AJ52112" t="str">
        <f>IF(AI52112="","",IF(ISERROR(VLOOKUP(CONCATENATE(F52112),Term!$A$1:$C$2000,1,FALSE)),0,1))</f>
        <v/>
      </c>
    </row>
    <row r="52113" spans="36:36" x14ac:dyDescent="0.15">
      <c r="AJ52113" t="str">
        <f>IF(AI52113="","",IF(ISERROR(VLOOKUP(CONCATENATE(F52113),Term!$A$1:$C$2000,1,FALSE)),0,1))</f>
        <v/>
      </c>
    </row>
    <row r="52114" spans="36:36" x14ac:dyDescent="0.15">
      <c r="AJ52114" t="str">
        <f>IF(AI52114="","",IF(ISERROR(VLOOKUP(CONCATENATE(F52114),Term!$A$1:$C$2000,1,FALSE)),0,1))</f>
        <v/>
      </c>
    </row>
    <row r="52115" spans="36:36" x14ac:dyDescent="0.15">
      <c r="AJ52115" t="str">
        <f>IF(AI52115="","",IF(ISERROR(VLOOKUP(CONCATENATE(F52115),Term!$A$1:$C$2000,1,FALSE)),0,1))</f>
        <v/>
      </c>
    </row>
    <row r="52116" spans="36:36" x14ac:dyDescent="0.15">
      <c r="AJ52116" t="str">
        <f>IF(AI52116="","",IF(ISERROR(VLOOKUP(CONCATENATE(F52116),Term!$A$1:$C$2000,1,FALSE)),0,1))</f>
        <v/>
      </c>
    </row>
    <row r="52117" spans="36:36" x14ac:dyDescent="0.15">
      <c r="AJ52117" t="str">
        <f>IF(AI52117="","",IF(ISERROR(VLOOKUP(CONCATENATE(F52117),Term!$A$1:$C$2000,1,FALSE)),0,1))</f>
        <v/>
      </c>
    </row>
    <row r="52118" spans="36:36" x14ac:dyDescent="0.15">
      <c r="AJ52118" t="str">
        <f>IF(AI52118="","",IF(ISERROR(VLOOKUP(CONCATENATE(F52118),Term!$A$1:$C$2000,1,FALSE)),0,1))</f>
        <v/>
      </c>
    </row>
    <row r="52119" spans="36:36" x14ac:dyDescent="0.15">
      <c r="AJ52119" t="str">
        <f>IF(AI52119="","",IF(ISERROR(VLOOKUP(CONCATENATE(F52119),Term!$A$1:$C$2000,1,FALSE)),0,1))</f>
        <v/>
      </c>
    </row>
    <row r="52120" spans="36:36" x14ac:dyDescent="0.15">
      <c r="AJ52120" t="str">
        <f>IF(AI52120="","",IF(ISERROR(VLOOKUP(CONCATENATE(F52120),Term!$A$1:$C$2000,1,FALSE)),0,1))</f>
        <v/>
      </c>
    </row>
    <row r="52121" spans="36:36" x14ac:dyDescent="0.15">
      <c r="AJ52121" t="str">
        <f>IF(AI52121="","",IF(ISERROR(VLOOKUP(CONCATENATE(F52121),Term!$A$1:$C$2000,1,FALSE)),0,1))</f>
        <v/>
      </c>
    </row>
    <row r="52122" spans="36:36" x14ac:dyDescent="0.15">
      <c r="AJ52122" t="str">
        <f>IF(AI52122="","",IF(ISERROR(VLOOKUP(CONCATENATE(F52122),Term!$A$1:$C$2000,1,FALSE)),0,1))</f>
        <v/>
      </c>
    </row>
    <row r="52123" spans="36:36" x14ac:dyDescent="0.15">
      <c r="AJ52123" t="str">
        <f>IF(AI52123="","",IF(ISERROR(VLOOKUP(CONCATENATE(F52123),Term!$A$1:$C$2000,1,FALSE)),0,1))</f>
        <v/>
      </c>
    </row>
    <row r="52124" spans="36:36" x14ac:dyDescent="0.15">
      <c r="AJ52124" t="str">
        <f>IF(AI52124="","",IF(ISERROR(VLOOKUP(CONCATENATE(F52124),Term!$A$1:$C$2000,1,FALSE)),0,1))</f>
        <v/>
      </c>
    </row>
    <row r="52125" spans="36:36" x14ac:dyDescent="0.15">
      <c r="AJ52125" t="str">
        <f>IF(AI52125="","",IF(ISERROR(VLOOKUP(CONCATENATE(F52125),Term!$A$1:$C$2000,1,FALSE)),0,1))</f>
        <v/>
      </c>
    </row>
    <row r="52126" spans="36:36" x14ac:dyDescent="0.15">
      <c r="AJ52126" t="str">
        <f>IF(AI52126="","",IF(ISERROR(VLOOKUP(CONCATENATE(F52126),Term!$A$1:$C$2000,1,FALSE)),0,1))</f>
        <v/>
      </c>
    </row>
    <row r="52127" spans="36:36" x14ac:dyDescent="0.15">
      <c r="AJ52127" t="str">
        <f>IF(AI52127="","",IF(ISERROR(VLOOKUP(CONCATENATE(F52127),Term!$A$1:$C$2000,1,FALSE)),0,1))</f>
        <v/>
      </c>
    </row>
    <row r="52128" spans="36:36" x14ac:dyDescent="0.15">
      <c r="AJ52128" t="str">
        <f>IF(AI52128="","",IF(ISERROR(VLOOKUP(CONCATENATE(F52128),Term!$A$1:$C$2000,1,FALSE)),0,1))</f>
        <v/>
      </c>
    </row>
    <row r="52129" spans="36:36" x14ac:dyDescent="0.15">
      <c r="AJ52129" t="str">
        <f>IF(AI52129="","",IF(ISERROR(VLOOKUP(CONCATENATE(F52129),Term!$A$1:$C$2000,1,FALSE)),0,1))</f>
        <v/>
      </c>
    </row>
    <row r="52130" spans="36:36" x14ac:dyDescent="0.15">
      <c r="AJ52130" t="str">
        <f>IF(AI52130="","",IF(ISERROR(VLOOKUP(CONCATENATE(F52130),Term!$A$1:$C$2000,1,FALSE)),0,1))</f>
        <v/>
      </c>
    </row>
    <row r="52131" spans="36:36" x14ac:dyDescent="0.15">
      <c r="AJ52131" t="str">
        <f>IF(AI52131="","",IF(ISERROR(VLOOKUP(CONCATENATE(F52131),Term!$A$1:$C$2000,1,FALSE)),0,1))</f>
        <v/>
      </c>
    </row>
    <row r="52132" spans="36:36" x14ac:dyDescent="0.15">
      <c r="AJ52132" t="str">
        <f>IF(AI52132="","",IF(ISERROR(VLOOKUP(CONCATENATE(F52132),Term!$A$1:$C$2000,1,FALSE)),0,1))</f>
        <v/>
      </c>
    </row>
    <row r="52133" spans="36:36" x14ac:dyDescent="0.15">
      <c r="AJ52133" t="str">
        <f>IF(AI52133="","",IF(ISERROR(VLOOKUP(CONCATENATE(F52133),Term!$A$1:$C$2000,1,FALSE)),0,1))</f>
        <v/>
      </c>
    </row>
    <row r="52134" spans="36:36" x14ac:dyDescent="0.15">
      <c r="AJ52134" t="str">
        <f>IF(AI52134="","",IF(ISERROR(VLOOKUP(CONCATENATE(F52134),Term!$A$1:$C$2000,1,FALSE)),0,1))</f>
        <v/>
      </c>
    </row>
    <row r="52135" spans="36:36" x14ac:dyDescent="0.15">
      <c r="AJ52135" t="str">
        <f>IF(AI52135="","",IF(ISERROR(VLOOKUP(CONCATENATE(F52135),Term!$A$1:$C$2000,1,FALSE)),0,1))</f>
        <v/>
      </c>
    </row>
    <row r="52136" spans="36:36" x14ac:dyDescent="0.15">
      <c r="AJ52136" t="str">
        <f>IF(AI52136="","",IF(ISERROR(VLOOKUP(CONCATENATE(F52136),Term!$A$1:$C$2000,1,FALSE)),0,1))</f>
        <v/>
      </c>
    </row>
    <row r="52137" spans="36:36" x14ac:dyDescent="0.15">
      <c r="AJ52137" t="str">
        <f>IF(AI52137="","",IF(ISERROR(VLOOKUP(CONCATENATE(F52137),Term!$A$1:$C$2000,1,FALSE)),0,1))</f>
        <v/>
      </c>
    </row>
    <row r="52138" spans="36:36" x14ac:dyDescent="0.15">
      <c r="AJ52138" t="str">
        <f>IF(AI52138="","",IF(ISERROR(VLOOKUP(CONCATENATE(F52138),Term!$A$1:$C$2000,1,FALSE)),0,1))</f>
        <v/>
      </c>
    </row>
    <row r="52139" spans="36:36" x14ac:dyDescent="0.15">
      <c r="AJ52139" t="str">
        <f>IF(AI52139="","",IF(ISERROR(VLOOKUP(CONCATENATE(F52139),Term!$A$1:$C$2000,1,FALSE)),0,1))</f>
        <v/>
      </c>
    </row>
    <row r="52140" spans="36:36" x14ac:dyDescent="0.15">
      <c r="AJ52140" t="str">
        <f>IF(AI52140="","",IF(ISERROR(VLOOKUP(CONCATENATE(F52140),Term!$A$1:$C$2000,1,FALSE)),0,1))</f>
        <v/>
      </c>
    </row>
    <row r="52141" spans="36:36" x14ac:dyDescent="0.15">
      <c r="AJ52141" t="str">
        <f>IF(AI52141="","",IF(ISERROR(VLOOKUP(CONCATENATE(F52141),Term!$A$1:$C$2000,1,FALSE)),0,1))</f>
        <v/>
      </c>
    </row>
    <row r="52142" spans="36:36" x14ac:dyDescent="0.15">
      <c r="AJ52142" t="str">
        <f>IF(AI52142="","",IF(ISERROR(VLOOKUP(CONCATENATE(F52142),Term!$A$1:$C$2000,1,FALSE)),0,1))</f>
        <v/>
      </c>
    </row>
    <row r="52143" spans="36:36" x14ac:dyDescent="0.15">
      <c r="AJ52143" t="str">
        <f>IF(AI52143="","",IF(ISERROR(VLOOKUP(CONCATENATE(F52143),Term!$A$1:$C$2000,1,FALSE)),0,1))</f>
        <v/>
      </c>
    </row>
    <row r="52144" spans="36:36" x14ac:dyDescent="0.15">
      <c r="AJ52144" t="str">
        <f>IF(AI52144="","",IF(ISERROR(VLOOKUP(CONCATENATE(F52144),Term!$A$1:$C$2000,1,FALSE)),0,1))</f>
        <v/>
      </c>
    </row>
    <row r="52145" spans="36:36" x14ac:dyDescent="0.15">
      <c r="AJ52145" t="str">
        <f>IF(AI52145="","",IF(ISERROR(VLOOKUP(CONCATENATE(F52145),Term!$A$1:$C$2000,1,FALSE)),0,1))</f>
        <v/>
      </c>
    </row>
    <row r="52146" spans="36:36" x14ac:dyDescent="0.15">
      <c r="AJ52146" t="str">
        <f>IF(AI52146="","",IF(ISERROR(VLOOKUP(CONCATENATE(F52146),Term!$A$1:$C$2000,1,FALSE)),0,1))</f>
        <v/>
      </c>
    </row>
    <row r="52147" spans="36:36" x14ac:dyDescent="0.15">
      <c r="AJ52147" t="str">
        <f>IF(AI52147="","",IF(ISERROR(VLOOKUP(CONCATENATE(F52147),Term!$A$1:$C$2000,1,FALSE)),0,1))</f>
        <v/>
      </c>
    </row>
    <row r="52148" spans="36:36" x14ac:dyDescent="0.15">
      <c r="AJ52148" t="str">
        <f>IF(AI52148="","",IF(ISERROR(VLOOKUP(CONCATENATE(F52148),Term!$A$1:$C$2000,1,FALSE)),0,1))</f>
        <v/>
      </c>
    </row>
    <row r="52149" spans="36:36" x14ac:dyDescent="0.15">
      <c r="AJ52149" t="str">
        <f>IF(AI52149="","",IF(ISERROR(VLOOKUP(CONCATENATE(F52149),Term!$A$1:$C$2000,1,FALSE)),0,1))</f>
        <v/>
      </c>
    </row>
    <row r="52150" spans="36:36" x14ac:dyDescent="0.15">
      <c r="AJ52150" t="str">
        <f>IF(AI52150="","",IF(ISERROR(VLOOKUP(CONCATENATE(F52150),Term!$A$1:$C$2000,1,FALSE)),0,1))</f>
        <v/>
      </c>
    </row>
    <row r="52151" spans="36:36" x14ac:dyDescent="0.15">
      <c r="AJ52151" t="str">
        <f>IF(AI52151="","",IF(ISERROR(VLOOKUP(CONCATENATE(F52151),Term!$A$1:$C$2000,1,FALSE)),0,1))</f>
        <v/>
      </c>
    </row>
    <row r="52152" spans="36:36" x14ac:dyDescent="0.15">
      <c r="AJ52152" t="str">
        <f>IF(AI52152="","",IF(ISERROR(VLOOKUP(CONCATENATE(F52152),Term!$A$1:$C$2000,1,FALSE)),0,1))</f>
        <v/>
      </c>
    </row>
    <row r="52153" spans="36:36" x14ac:dyDescent="0.15">
      <c r="AJ52153" t="str">
        <f>IF(AI52153="","",IF(ISERROR(VLOOKUP(CONCATENATE(F52153),Term!$A$1:$C$2000,1,FALSE)),0,1))</f>
        <v/>
      </c>
    </row>
    <row r="52154" spans="36:36" x14ac:dyDescent="0.15">
      <c r="AJ52154" t="str">
        <f>IF(AI52154="","",IF(ISERROR(VLOOKUP(CONCATENATE(F52154),Term!$A$1:$C$2000,1,FALSE)),0,1))</f>
        <v/>
      </c>
    </row>
    <row r="52155" spans="36:36" x14ac:dyDescent="0.15">
      <c r="AJ52155" t="str">
        <f>IF(AI52155="","",IF(ISERROR(VLOOKUP(CONCATENATE(F52155),Term!$A$1:$C$2000,1,FALSE)),0,1))</f>
        <v/>
      </c>
    </row>
    <row r="52156" spans="36:36" x14ac:dyDescent="0.15">
      <c r="AJ52156" t="str">
        <f>IF(AI52156="","",IF(ISERROR(VLOOKUP(CONCATENATE(F52156),Term!$A$1:$C$2000,1,FALSE)),0,1))</f>
        <v/>
      </c>
    </row>
    <row r="52157" spans="36:36" x14ac:dyDescent="0.15">
      <c r="AJ52157" t="str">
        <f>IF(AI52157="","",IF(ISERROR(VLOOKUP(CONCATENATE(F52157),Term!$A$1:$C$2000,1,FALSE)),0,1))</f>
        <v/>
      </c>
    </row>
    <row r="52158" spans="36:36" x14ac:dyDescent="0.15">
      <c r="AJ52158" t="str">
        <f>IF(AI52158="","",IF(ISERROR(VLOOKUP(CONCATENATE(F52158),Term!$A$1:$C$2000,1,FALSE)),0,1))</f>
        <v/>
      </c>
    </row>
    <row r="52159" spans="36:36" x14ac:dyDescent="0.15">
      <c r="AJ52159" t="str">
        <f>IF(AI52159="","",IF(ISERROR(VLOOKUP(CONCATENATE(F52159),Term!$A$1:$C$2000,1,FALSE)),0,1))</f>
        <v/>
      </c>
    </row>
    <row r="52160" spans="36:36" x14ac:dyDescent="0.15">
      <c r="AJ52160" t="str">
        <f>IF(AI52160="","",IF(ISERROR(VLOOKUP(CONCATENATE(F52160),Term!$A$1:$C$2000,1,FALSE)),0,1))</f>
        <v/>
      </c>
    </row>
    <row r="52161" spans="36:36" x14ac:dyDescent="0.15">
      <c r="AJ52161" t="str">
        <f>IF(AI52161="","",IF(ISERROR(VLOOKUP(CONCATENATE(F52161),Term!$A$1:$C$2000,1,FALSE)),0,1))</f>
        <v/>
      </c>
    </row>
    <row r="52162" spans="36:36" x14ac:dyDescent="0.15">
      <c r="AJ52162" t="str">
        <f>IF(AI52162="","",IF(ISERROR(VLOOKUP(CONCATENATE(F52162),Term!$A$1:$C$2000,1,FALSE)),0,1))</f>
        <v/>
      </c>
    </row>
    <row r="52163" spans="36:36" x14ac:dyDescent="0.15">
      <c r="AJ52163" t="str">
        <f>IF(AI52163="","",IF(ISERROR(VLOOKUP(CONCATENATE(F52163),Term!$A$1:$C$2000,1,FALSE)),0,1))</f>
        <v/>
      </c>
    </row>
    <row r="52164" spans="36:36" x14ac:dyDescent="0.15">
      <c r="AJ52164" t="str">
        <f>IF(AI52164="","",IF(ISERROR(VLOOKUP(CONCATENATE(F52164),Term!$A$1:$C$2000,1,FALSE)),0,1))</f>
        <v/>
      </c>
    </row>
    <row r="52165" spans="36:36" x14ac:dyDescent="0.15">
      <c r="AJ52165" t="str">
        <f>IF(AI52165="","",IF(ISERROR(VLOOKUP(CONCATENATE(F52165),Term!$A$1:$C$2000,1,FALSE)),0,1))</f>
        <v/>
      </c>
    </row>
    <row r="52166" spans="36:36" x14ac:dyDescent="0.15">
      <c r="AJ52166" t="str">
        <f>IF(AI52166="","",IF(ISERROR(VLOOKUP(CONCATENATE(F52166),Term!$A$1:$C$2000,1,FALSE)),0,1))</f>
        <v/>
      </c>
    </row>
    <row r="52167" spans="36:36" x14ac:dyDescent="0.15">
      <c r="AJ52167" t="str">
        <f>IF(AI52167="","",IF(ISERROR(VLOOKUP(CONCATENATE(F52167),Term!$A$1:$C$2000,1,FALSE)),0,1))</f>
        <v/>
      </c>
    </row>
    <row r="52168" spans="36:36" x14ac:dyDescent="0.15">
      <c r="AJ52168" t="str">
        <f>IF(AI52168="","",IF(ISERROR(VLOOKUP(CONCATENATE(F52168),Term!$A$1:$C$2000,1,FALSE)),0,1))</f>
        <v/>
      </c>
    </row>
    <row r="52169" spans="36:36" x14ac:dyDescent="0.15">
      <c r="AJ52169" t="str">
        <f>IF(AI52169="","",IF(ISERROR(VLOOKUP(CONCATENATE(F52169),Term!$A$1:$C$2000,1,FALSE)),0,1))</f>
        <v/>
      </c>
    </row>
    <row r="52170" spans="36:36" x14ac:dyDescent="0.15">
      <c r="AJ52170" t="str">
        <f>IF(AI52170="","",IF(ISERROR(VLOOKUP(CONCATENATE(F52170),Term!$A$1:$C$2000,1,FALSE)),0,1))</f>
        <v/>
      </c>
    </row>
    <row r="52171" spans="36:36" x14ac:dyDescent="0.15">
      <c r="AJ52171" t="str">
        <f>IF(AI52171="","",IF(ISERROR(VLOOKUP(CONCATENATE(F52171),Term!$A$1:$C$2000,1,FALSE)),0,1))</f>
        <v/>
      </c>
    </row>
    <row r="52172" spans="36:36" x14ac:dyDescent="0.15">
      <c r="AJ52172" t="str">
        <f>IF(AI52172="","",IF(ISERROR(VLOOKUP(CONCATENATE(F52172),Term!$A$1:$C$2000,1,FALSE)),0,1))</f>
        <v/>
      </c>
    </row>
    <row r="52173" spans="36:36" x14ac:dyDescent="0.15">
      <c r="AJ52173" t="str">
        <f>IF(AI52173="","",IF(ISERROR(VLOOKUP(CONCATENATE(F52173),Term!$A$1:$C$2000,1,FALSE)),0,1))</f>
        <v/>
      </c>
    </row>
    <row r="52174" spans="36:36" x14ac:dyDescent="0.15">
      <c r="AJ52174" t="str">
        <f>IF(AI52174="","",IF(ISERROR(VLOOKUP(CONCATENATE(F52174),Term!$A$1:$C$2000,1,FALSE)),0,1))</f>
        <v/>
      </c>
    </row>
    <row r="52175" spans="36:36" x14ac:dyDescent="0.15">
      <c r="AJ52175" t="str">
        <f>IF(AI52175="","",IF(ISERROR(VLOOKUP(CONCATENATE(F52175),Term!$A$1:$C$2000,1,FALSE)),0,1))</f>
        <v/>
      </c>
    </row>
    <row r="52176" spans="36:36" x14ac:dyDescent="0.15">
      <c r="AJ52176" t="str">
        <f>IF(AI52176="","",IF(ISERROR(VLOOKUP(CONCATENATE(F52176),Term!$A$1:$C$2000,1,FALSE)),0,1))</f>
        <v/>
      </c>
    </row>
    <row r="52177" spans="36:36" x14ac:dyDescent="0.15">
      <c r="AJ52177" t="str">
        <f>IF(AI52177="","",IF(ISERROR(VLOOKUP(CONCATENATE(F52177),Term!$A$1:$C$2000,1,FALSE)),0,1))</f>
        <v/>
      </c>
    </row>
    <row r="52178" spans="36:36" x14ac:dyDescent="0.15">
      <c r="AJ52178" t="str">
        <f>IF(AI52178="","",IF(ISERROR(VLOOKUP(CONCATENATE(F52178),Term!$A$1:$C$2000,1,FALSE)),0,1))</f>
        <v/>
      </c>
    </row>
    <row r="52179" spans="36:36" x14ac:dyDescent="0.15">
      <c r="AJ52179" t="str">
        <f>IF(AI52179="","",IF(ISERROR(VLOOKUP(CONCATENATE(F52179),Term!$A$1:$C$2000,1,FALSE)),0,1))</f>
        <v/>
      </c>
    </row>
    <row r="52180" spans="36:36" x14ac:dyDescent="0.15">
      <c r="AJ52180" t="str">
        <f>IF(AI52180="","",IF(ISERROR(VLOOKUP(CONCATENATE(F52180),Term!$A$1:$C$2000,1,FALSE)),0,1))</f>
        <v/>
      </c>
    </row>
    <row r="52181" spans="36:36" x14ac:dyDescent="0.15">
      <c r="AJ52181" t="str">
        <f>IF(AI52181="","",IF(ISERROR(VLOOKUP(CONCATENATE(F52181),Term!$A$1:$C$2000,1,FALSE)),0,1))</f>
        <v/>
      </c>
    </row>
    <row r="52182" spans="36:36" x14ac:dyDescent="0.15">
      <c r="AJ52182" t="str">
        <f>IF(AI52182="","",IF(ISERROR(VLOOKUP(CONCATENATE(F52182),Term!$A$1:$C$2000,1,FALSE)),0,1))</f>
        <v/>
      </c>
    </row>
    <row r="52183" spans="36:36" x14ac:dyDescent="0.15">
      <c r="AJ52183" t="str">
        <f>IF(AI52183="","",IF(ISERROR(VLOOKUP(CONCATENATE(F52183),Term!$A$1:$C$2000,1,FALSE)),0,1))</f>
        <v/>
      </c>
    </row>
    <row r="52184" spans="36:36" x14ac:dyDescent="0.15">
      <c r="AJ52184" t="str">
        <f>IF(AI52184="","",IF(ISERROR(VLOOKUP(CONCATENATE(F52184),Term!$A$1:$C$2000,1,FALSE)),0,1))</f>
        <v/>
      </c>
    </row>
    <row r="52185" spans="36:36" x14ac:dyDescent="0.15">
      <c r="AJ52185" t="str">
        <f>IF(AI52185="","",IF(ISERROR(VLOOKUP(CONCATENATE(F52185),Term!$A$1:$C$2000,1,FALSE)),0,1))</f>
        <v/>
      </c>
    </row>
    <row r="52186" spans="36:36" x14ac:dyDescent="0.15">
      <c r="AJ52186" t="str">
        <f>IF(AI52186="","",IF(ISERROR(VLOOKUP(CONCATENATE(F52186),Term!$A$1:$C$2000,1,FALSE)),0,1))</f>
        <v/>
      </c>
    </row>
    <row r="52187" spans="36:36" x14ac:dyDescent="0.15">
      <c r="AJ52187" t="str">
        <f>IF(AI52187="","",IF(ISERROR(VLOOKUP(CONCATENATE(F52187),Term!$A$1:$C$2000,1,FALSE)),0,1))</f>
        <v/>
      </c>
    </row>
    <row r="52188" spans="36:36" x14ac:dyDescent="0.15">
      <c r="AJ52188" t="str">
        <f>IF(AI52188="","",IF(ISERROR(VLOOKUP(CONCATENATE(F52188),Term!$A$1:$C$2000,1,FALSE)),0,1))</f>
        <v/>
      </c>
    </row>
    <row r="52189" spans="36:36" x14ac:dyDescent="0.15">
      <c r="AJ52189" t="str">
        <f>IF(AI52189="","",IF(ISERROR(VLOOKUP(CONCATENATE(F52189),Term!$A$1:$C$2000,1,FALSE)),0,1))</f>
        <v/>
      </c>
    </row>
    <row r="52190" spans="36:36" x14ac:dyDescent="0.15">
      <c r="AJ52190" t="str">
        <f>IF(AI52190="","",IF(ISERROR(VLOOKUP(CONCATENATE(F52190),Term!$A$1:$C$2000,1,FALSE)),0,1))</f>
        <v/>
      </c>
    </row>
    <row r="52191" spans="36:36" x14ac:dyDescent="0.15">
      <c r="AJ52191" t="str">
        <f>IF(AI52191="","",IF(ISERROR(VLOOKUP(CONCATENATE(F52191),Term!$A$1:$C$2000,1,FALSE)),0,1))</f>
        <v/>
      </c>
    </row>
    <row r="52192" spans="36:36" x14ac:dyDescent="0.15">
      <c r="AJ52192" t="str">
        <f>IF(AI52192="","",IF(ISERROR(VLOOKUP(CONCATENATE(F52192),Term!$A$1:$C$2000,1,FALSE)),0,1))</f>
        <v/>
      </c>
    </row>
    <row r="52193" spans="36:36" x14ac:dyDescent="0.15">
      <c r="AJ52193" t="str">
        <f>IF(AI52193="","",IF(ISERROR(VLOOKUP(CONCATENATE(F52193),Term!$A$1:$C$2000,1,FALSE)),0,1))</f>
        <v/>
      </c>
    </row>
    <row r="52194" spans="36:36" x14ac:dyDescent="0.15">
      <c r="AJ52194" t="str">
        <f>IF(AI52194="","",IF(ISERROR(VLOOKUP(CONCATENATE(F52194),Term!$A$1:$C$2000,1,FALSE)),0,1))</f>
        <v/>
      </c>
    </row>
    <row r="52195" spans="36:36" x14ac:dyDescent="0.15">
      <c r="AJ52195" t="str">
        <f>IF(AI52195="","",IF(ISERROR(VLOOKUP(CONCATENATE(F52195),Term!$A$1:$C$2000,1,FALSE)),0,1))</f>
        <v/>
      </c>
    </row>
    <row r="52196" spans="36:36" x14ac:dyDescent="0.15">
      <c r="AJ52196" t="str">
        <f>IF(AI52196="","",IF(ISERROR(VLOOKUP(CONCATENATE(F52196),Term!$A$1:$C$2000,1,FALSE)),0,1))</f>
        <v/>
      </c>
    </row>
    <row r="52197" spans="36:36" x14ac:dyDescent="0.15">
      <c r="AJ52197" t="str">
        <f>IF(AI52197="","",IF(ISERROR(VLOOKUP(CONCATENATE(F52197),Term!$A$1:$C$2000,1,FALSE)),0,1))</f>
        <v/>
      </c>
    </row>
    <row r="52198" spans="36:36" x14ac:dyDescent="0.15">
      <c r="AJ52198" t="str">
        <f>IF(AI52198="","",IF(ISERROR(VLOOKUP(CONCATENATE(F52198),Term!$A$1:$C$2000,1,FALSE)),0,1))</f>
        <v/>
      </c>
    </row>
    <row r="52199" spans="36:36" x14ac:dyDescent="0.15">
      <c r="AJ52199" t="str">
        <f>IF(AI52199="","",IF(ISERROR(VLOOKUP(CONCATENATE(F52199),Term!$A$1:$C$2000,1,FALSE)),0,1))</f>
        <v/>
      </c>
    </row>
    <row r="52200" spans="36:36" x14ac:dyDescent="0.15">
      <c r="AJ52200" t="str">
        <f>IF(AI52200="","",IF(ISERROR(VLOOKUP(CONCATENATE(F52200),Term!$A$1:$C$2000,1,FALSE)),0,1))</f>
        <v/>
      </c>
    </row>
    <row r="52201" spans="36:36" x14ac:dyDescent="0.15">
      <c r="AJ52201" t="str">
        <f>IF(AI52201="","",IF(ISERROR(VLOOKUP(CONCATENATE(F52201),Term!$A$1:$C$2000,1,FALSE)),0,1))</f>
        <v/>
      </c>
    </row>
    <row r="52202" spans="36:36" x14ac:dyDescent="0.15">
      <c r="AJ52202" t="str">
        <f>IF(AI52202="","",IF(ISERROR(VLOOKUP(CONCATENATE(F52202),Term!$A$1:$C$2000,1,FALSE)),0,1))</f>
        <v/>
      </c>
    </row>
    <row r="52203" spans="36:36" x14ac:dyDescent="0.15">
      <c r="AJ52203" t="str">
        <f>IF(AI52203="","",IF(ISERROR(VLOOKUP(CONCATENATE(F52203),Term!$A$1:$C$2000,1,FALSE)),0,1))</f>
        <v/>
      </c>
    </row>
    <row r="52204" spans="36:36" x14ac:dyDescent="0.15">
      <c r="AJ52204" t="str">
        <f>IF(AI52204="","",IF(ISERROR(VLOOKUP(CONCATENATE(F52204),Term!$A$1:$C$2000,1,FALSE)),0,1))</f>
        <v/>
      </c>
    </row>
    <row r="52205" spans="36:36" x14ac:dyDescent="0.15">
      <c r="AJ52205" t="str">
        <f>IF(AI52205="","",IF(ISERROR(VLOOKUP(CONCATENATE(F52205),Term!$A$1:$C$2000,1,FALSE)),0,1))</f>
        <v/>
      </c>
    </row>
    <row r="52206" spans="36:36" x14ac:dyDescent="0.15">
      <c r="AJ52206" t="str">
        <f>IF(AI52206="","",IF(ISERROR(VLOOKUP(CONCATENATE(F52206),Term!$A$1:$C$2000,1,FALSE)),0,1))</f>
        <v/>
      </c>
    </row>
    <row r="52207" spans="36:36" x14ac:dyDescent="0.15">
      <c r="AJ52207" t="str">
        <f>IF(AI52207="","",IF(ISERROR(VLOOKUP(CONCATENATE(F52207),Term!$A$1:$C$2000,1,FALSE)),0,1))</f>
        <v/>
      </c>
    </row>
    <row r="52208" spans="36:36" x14ac:dyDescent="0.15">
      <c r="AJ52208" t="str">
        <f>IF(AI52208="","",IF(ISERROR(VLOOKUP(CONCATENATE(F52208),Term!$A$1:$C$2000,1,FALSE)),0,1))</f>
        <v/>
      </c>
    </row>
    <row r="52209" spans="36:36" x14ac:dyDescent="0.15">
      <c r="AJ52209" t="str">
        <f>IF(AI52209="","",IF(ISERROR(VLOOKUP(CONCATENATE(F52209),Term!$A$1:$C$2000,1,FALSE)),0,1))</f>
        <v/>
      </c>
    </row>
    <row r="52210" spans="36:36" x14ac:dyDescent="0.15">
      <c r="AJ52210" t="str">
        <f>IF(AI52210="","",IF(ISERROR(VLOOKUP(CONCATENATE(F52210),Term!$A$1:$C$2000,1,FALSE)),0,1))</f>
        <v/>
      </c>
    </row>
    <row r="52211" spans="36:36" x14ac:dyDescent="0.15">
      <c r="AJ52211" t="str">
        <f>IF(AI52211="","",IF(ISERROR(VLOOKUP(CONCATENATE(F52211),Term!$A$1:$C$2000,1,FALSE)),0,1))</f>
        <v/>
      </c>
    </row>
    <row r="52212" spans="36:36" x14ac:dyDescent="0.15">
      <c r="AJ52212" t="str">
        <f>IF(AI52212="","",IF(ISERROR(VLOOKUP(CONCATENATE(F52212),Term!$A$1:$C$2000,1,FALSE)),0,1))</f>
        <v/>
      </c>
    </row>
    <row r="52213" spans="36:36" x14ac:dyDescent="0.15">
      <c r="AJ52213" t="str">
        <f>IF(AI52213="","",IF(ISERROR(VLOOKUP(CONCATENATE(F52213),Term!$A$1:$C$2000,1,FALSE)),0,1))</f>
        <v/>
      </c>
    </row>
    <row r="52214" spans="36:36" x14ac:dyDescent="0.15">
      <c r="AJ52214" t="str">
        <f>IF(AI52214="","",IF(ISERROR(VLOOKUP(CONCATENATE(F52214),Term!$A$1:$C$2000,1,FALSE)),0,1))</f>
        <v/>
      </c>
    </row>
    <row r="52215" spans="36:36" x14ac:dyDescent="0.15">
      <c r="AJ52215" t="str">
        <f>IF(AI52215="","",IF(ISERROR(VLOOKUP(CONCATENATE(F52215),Term!$A$1:$C$2000,1,FALSE)),0,1))</f>
        <v/>
      </c>
    </row>
    <row r="52216" spans="36:36" x14ac:dyDescent="0.15">
      <c r="AJ52216" t="str">
        <f>IF(AI52216="","",IF(ISERROR(VLOOKUP(CONCATENATE(F52216),Term!$A$1:$C$2000,1,FALSE)),0,1))</f>
        <v/>
      </c>
    </row>
    <row r="52217" spans="36:36" x14ac:dyDescent="0.15">
      <c r="AJ52217" t="str">
        <f>IF(AI52217="","",IF(ISERROR(VLOOKUP(CONCATENATE(F52217),Term!$A$1:$C$2000,1,FALSE)),0,1))</f>
        <v/>
      </c>
    </row>
    <row r="52218" spans="36:36" x14ac:dyDescent="0.15">
      <c r="AJ52218" t="str">
        <f>IF(AI52218="","",IF(ISERROR(VLOOKUP(CONCATENATE(F52218),Term!$A$1:$C$2000,1,FALSE)),0,1))</f>
        <v/>
      </c>
    </row>
    <row r="52219" spans="36:36" x14ac:dyDescent="0.15">
      <c r="AJ52219" t="str">
        <f>IF(AI52219="","",IF(ISERROR(VLOOKUP(CONCATENATE(F52219),Term!$A$1:$C$2000,1,FALSE)),0,1))</f>
        <v/>
      </c>
    </row>
    <row r="52220" spans="36:36" x14ac:dyDescent="0.15">
      <c r="AJ52220" t="str">
        <f>IF(AI52220="","",IF(ISERROR(VLOOKUP(CONCATENATE(F52220),Term!$A$1:$C$2000,1,FALSE)),0,1))</f>
        <v/>
      </c>
    </row>
    <row r="52221" spans="36:36" x14ac:dyDescent="0.15">
      <c r="AJ52221" t="str">
        <f>IF(AI52221="","",IF(ISERROR(VLOOKUP(CONCATENATE(F52221),Term!$A$1:$C$2000,1,FALSE)),0,1))</f>
        <v/>
      </c>
    </row>
    <row r="52222" spans="36:36" x14ac:dyDescent="0.15">
      <c r="AJ52222" t="str">
        <f>IF(AI52222="","",IF(ISERROR(VLOOKUP(CONCATENATE(F52222),Term!$A$1:$C$2000,1,FALSE)),0,1))</f>
        <v/>
      </c>
    </row>
    <row r="52223" spans="36:36" x14ac:dyDescent="0.15">
      <c r="AJ52223" t="str">
        <f>IF(AI52223="","",IF(ISERROR(VLOOKUP(CONCATENATE(F52223),Term!$A$1:$C$2000,1,FALSE)),0,1))</f>
        <v/>
      </c>
    </row>
    <row r="52224" spans="36:36" x14ac:dyDescent="0.15">
      <c r="AJ52224" t="str">
        <f>IF(AI52224="","",IF(ISERROR(VLOOKUP(CONCATENATE(F52224),Term!$A$1:$C$2000,1,FALSE)),0,1))</f>
        <v/>
      </c>
    </row>
    <row r="52225" spans="36:36" x14ac:dyDescent="0.15">
      <c r="AJ52225" t="str">
        <f>IF(AI52225="","",IF(ISERROR(VLOOKUP(CONCATENATE(F52225),Term!$A$1:$C$2000,1,FALSE)),0,1))</f>
        <v/>
      </c>
    </row>
    <row r="52226" spans="36:36" x14ac:dyDescent="0.15">
      <c r="AJ52226" t="str">
        <f>IF(AI52226="","",IF(ISERROR(VLOOKUP(CONCATENATE(F52226),Term!$A$1:$C$2000,1,FALSE)),0,1))</f>
        <v/>
      </c>
    </row>
    <row r="52227" spans="36:36" x14ac:dyDescent="0.15">
      <c r="AJ52227" t="str">
        <f>IF(AI52227="","",IF(ISERROR(VLOOKUP(CONCATENATE(F52227),Term!$A$1:$C$2000,1,FALSE)),0,1))</f>
        <v/>
      </c>
    </row>
    <row r="52228" spans="36:36" x14ac:dyDescent="0.15">
      <c r="AJ52228" t="str">
        <f>IF(AI52228="","",IF(ISERROR(VLOOKUP(CONCATENATE(F52228),Term!$A$1:$C$2000,1,FALSE)),0,1))</f>
        <v/>
      </c>
    </row>
    <row r="52229" spans="36:36" x14ac:dyDescent="0.15">
      <c r="AJ52229" t="str">
        <f>IF(AI52229="","",IF(ISERROR(VLOOKUP(CONCATENATE(F52229),Term!$A$1:$C$2000,1,FALSE)),0,1))</f>
        <v/>
      </c>
    </row>
    <row r="52230" spans="36:36" x14ac:dyDescent="0.15">
      <c r="AJ52230" t="str">
        <f>IF(AI52230="","",IF(ISERROR(VLOOKUP(CONCATENATE(F52230),Term!$A$1:$C$2000,1,FALSE)),0,1))</f>
        <v/>
      </c>
    </row>
    <row r="52231" spans="36:36" x14ac:dyDescent="0.15">
      <c r="AJ52231" t="str">
        <f>IF(AI52231="","",IF(ISERROR(VLOOKUP(CONCATENATE(F52231),Term!$A$1:$C$2000,1,FALSE)),0,1))</f>
        <v/>
      </c>
    </row>
    <row r="52232" spans="36:36" x14ac:dyDescent="0.15">
      <c r="AJ52232" t="str">
        <f>IF(AI52232="","",IF(ISERROR(VLOOKUP(CONCATENATE(F52232),Term!$A$1:$C$2000,1,FALSE)),0,1))</f>
        <v/>
      </c>
    </row>
    <row r="52233" spans="36:36" x14ac:dyDescent="0.15">
      <c r="AJ52233" t="str">
        <f>IF(AI52233="","",IF(ISERROR(VLOOKUP(CONCATENATE(F52233),Term!$A$1:$C$2000,1,FALSE)),0,1))</f>
        <v/>
      </c>
    </row>
    <row r="52234" spans="36:36" x14ac:dyDescent="0.15">
      <c r="AJ52234" t="str">
        <f>IF(AI52234="","",IF(ISERROR(VLOOKUP(CONCATENATE(F52234),Term!$A$1:$C$2000,1,FALSE)),0,1))</f>
        <v/>
      </c>
    </row>
    <row r="52235" spans="36:36" x14ac:dyDescent="0.15">
      <c r="AJ52235" t="str">
        <f>IF(AI52235="","",IF(ISERROR(VLOOKUP(CONCATENATE(F52235),Term!$A$1:$C$2000,1,FALSE)),0,1))</f>
        <v/>
      </c>
    </row>
    <row r="52236" spans="36:36" x14ac:dyDescent="0.15">
      <c r="AJ52236" t="str">
        <f>IF(AI52236="","",IF(ISERROR(VLOOKUP(CONCATENATE(F52236),Term!$A$1:$C$2000,1,FALSE)),0,1))</f>
        <v/>
      </c>
    </row>
    <row r="52237" spans="36:36" x14ac:dyDescent="0.15">
      <c r="AJ52237" t="str">
        <f>IF(AI52237="","",IF(ISERROR(VLOOKUP(CONCATENATE(F52237),Term!$A$1:$C$2000,1,FALSE)),0,1))</f>
        <v/>
      </c>
    </row>
    <row r="52238" spans="36:36" x14ac:dyDescent="0.15">
      <c r="AJ52238" t="str">
        <f>IF(AI52238="","",IF(ISERROR(VLOOKUP(CONCATENATE(F52238),Term!$A$1:$C$2000,1,FALSE)),0,1))</f>
        <v/>
      </c>
    </row>
    <row r="52239" spans="36:36" x14ac:dyDescent="0.15">
      <c r="AJ52239" t="str">
        <f>IF(AI52239="","",IF(ISERROR(VLOOKUP(CONCATENATE(F52239),Term!$A$1:$C$2000,1,FALSE)),0,1))</f>
        <v/>
      </c>
    </row>
    <row r="52240" spans="36:36" x14ac:dyDescent="0.15">
      <c r="AJ52240" t="str">
        <f>IF(AI52240="","",IF(ISERROR(VLOOKUP(CONCATENATE(F52240),Term!$A$1:$C$2000,1,FALSE)),0,1))</f>
        <v/>
      </c>
    </row>
    <row r="52241" spans="36:36" x14ac:dyDescent="0.15">
      <c r="AJ52241" t="str">
        <f>IF(AI52241="","",IF(ISERROR(VLOOKUP(CONCATENATE(F52241),Term!$A$1:$C$2000,1,FALSE)),0,1))</f>
        <v/>
      </c>
    </row>
    <row r="52242" spans="36:36" x14ac:dyDescent="0.15">
      <c r="AJ52242" t="str">
        <f>IF(AI52242="","",IF(ISERROR(VLOOKUP(CONCATENATE(F52242),Term!$A$1:$C$2000,1,FALSE)),0,1))</f>
        <v/>
      </c>
    </row>
    <row r="52243" spans="36:36" x14ac:dyDescent="0.15">
      <c r="AJ52243" t="str">
        <f>IF(AI52243="","",IF(ISERROR(VLOOKUP(CONCATENATE(F52243),Term!$A$1:$C$2000,1,FALSE)),0,1))</f>
        <v/>
      </c>
    </row>
    <row r="52244" spans="36:36" x14ac:dyDescent="0.15">
      <c r="AJ52244" t="str">
        <f>IF(AI52244="","",IF(ISERROR(VLOOKUP(CONCATENATE(F52244),Term!$A$1:$C$2000,1,FALSE)),0,1))</f>
        <v/>
      </c>
    </row>
    <row r="52245" spans="36:36" x14ac:dyDescent="0.15">
      <c r="AJ52245" t="str">
        <f>IF(AI52245="","",IF(ISERROR(VLOOKUP(CONCATENATE(F52245),Term!$A$1:$C$2000,1,FALSE)),0,1))</f>
        <v/>
      </c>
    </row>
    <row r="52246" spans="36:36" x14ac:dyDescent="0.15">
      <c r="AJ52246" t="str">
        <f>IF(AI52246="","",IF(ISERROR(VLOOKUP(CONCATENATE(F52246),Term!$A$1:$C$2000,1,FALSE)),0,1))</f>
        <v/>
      </c>
    </row>
    <row r="52247" spans="36:36" x14ac:dyDescent="0.15">
      <c r="AJ52247" t="str">
        <f>IF(AI52247="","",IF(ISERROR(VLOOKUP(CONCATENATE(F52247),Term!$A$1:$C$2000,1,FALSE)),0,1))</f>
        <v/>
      </c>
    </row>
    <row r="52248" spans="36:36" x14ac:dyDescent="0.15">
      <c r="AJ52248" t="str">
        <f>IF(AI52248="","",IF(ISERROR(VLOOKUP(CONCATENATE(F52248),Term!$A$1:$C$2000,1,FALSE)),0,1))</f>
        <v/>
      </c>
    </row>
    <row r="52249" spans="36:36" x14ac:dyDescent="0.15">
      <c r="AJ52249" t="str">
        <f>IF(AI52249="","",IF(ISERROR(VLOOKUP(CONCATENATE(F52249),Term!$A$1:$C$2000,1,FALSE)),0,1))</f>
        <v/>
      </c>
    </row>
    <row r="52250" spans="36:36" x14ac:dyDescent="0.15">
      <c r="AJ52250" t="str">
        <f>IF(AI52250="","",IF(ISERROR(VLOOKUP(CONCATENATE(F52250),Term!$A$1:$C$2000,1,FALSE)),0,1))</f>
        <v/>
      </c>
    </row>
    <row r="52251" spans="36:36" x14ac:dyDescent="0.15">
      <c r="AJ52251" t="str">
        <f>IF(AI52251="","",IF(ISERROR(VLOOKUP(CONCATENATE(F52251),Term!$A$1:$C$2000,1,FALSE)),0,1))</f>
        <v/>
      </c>
    </row>
    <row r="52252" spans="36:36" x14ac:dyDescent="0.15">
      <c r="AJ52252" t="str">
        <f>IF(AI52252="","",IF(ISERROR(VLOOKUP(CONCATENATE(F52252),Term!$A$1:$C$2000,1,FALSE)),0,1))</f>
        <v/>
      </c>
    </row>
    <row r="52253" spans="36:36" x14ac:dyDescent="0.15">
      <c r="AJ52253" t="str">
        <f>IF(AI52253="","",IF(ISERROR(VLOOKUP(CONCATENATE(F52253),Term!$A$1:$C$2000,1,FALSE)),0,1))</f>
        <v/>
      </c>
    </row>
    <row r="52254" spans="36:36" x14ac:dyDescent="0.15">
      <c r="AJ52254" t="str">
        <f>IF(AI52254="","",IF(ISERROR(VLOOKUP(CONCATENATE(F52254),Term!$A$1:$C$2000,1,FALSE)),0,1))</f>
        <v/>
      </c>
    </row>
    <row r="52255" spans="36:36" x14ac:dyDescent="0.15">
      <c r="AJ52255" t="str">
        <f>IF(AI52255="","",IF(ISERROR(VLOOKUP(CONCATENATE(F52255),Term!$A$1:$C$2000,1,FALSE)),0,1))</f>
        <v/>
      </c>
    </row>
    <row r="52256" spans="36:36" x14ac:dyDescent="0.15">
      <c r="AJ52256" t="str">
        <f>IF(AI52256="","",IF(ISERROR(VLOOKUP(CONCATENATE(F52256),Term!$A$1:$C$2000,1,FALSE)),0,1))</f>
        <v/>
      </c>
    </row>
    <row r="52257" spans="36:36" x14ac:dyDescent="0.15">
      <c r="AJ52257" t="str">
        <f>IF(AI52257="","",IF(ISERROR(VLOOKUP(CONCATENATE(F52257),Term!$A$1:$C$2000,1,FALSE)),0,1))</f>
        <v/>
      </c>
    </row>
    <row r="52258" spans="36:36" x14ac:dyDescent="0.15">
      <c r="AJ52258" t="str">
        <f>IF(AI52258="","",IF(ISERROR(VLOOKUP(CONCATENATE(F52258),Term!$A$1:$C$2000,1,FALSE)),0,1))</f>
        <v/>
      </c>
    </row>
    <row r="52259" spans="36:36" x14ac:dyDescent="0.15">
      <c r="AJ52259" t="str">
        <f>IF(AI52259="","",IF(ISERROR(VLOOKUP(CONCATENATE(F52259),Term!$A$1:$C$2000,1,FALSE)),0,1))</f>
        <v/>
      </c>
    </row>
    <row r="52260" spans="36:36" x14ac:dyDescent="0.15">
      <c r="AJ52260" t="str">
        <f>IF(AI52260="","",IF(ISERROR(VLOOKUP(CONCATENATE(F52260),Term!$A$1:$C$2000,1,FALSE)),0,1))</f>
        <v/>
      </c>
    </row>
    <row r="52261" spans="36:36" x14ac:dyDescent="0.15">
      <c r="AJ52261" t="str">
        <f>IF(AI52261="","",IF(ISERROR(VLOOKUP(CONCATENATE(F52261),Term!$A$1:$C$2000,1,FALSE)),0,1))</f>
        <v/>
      </c>
    </row>
    <row r="52262" spans="36:36" x14ac:dyDescent="0.15">
      <c r="AJ52262" t="str">
        <f>IF(AI52262="","",IF(ISERROR(VLOOKUP(CONCATENATE(F52262),Term!$A$1:$C$2000,1,FALSE)),0,1))</f>
        <v/>
      </c>
    </row>
    <row r="52263" spans="36:36" x14ac:dyDescent="0.15">
      <c r="AJ52263" t="str">
        <f>IF(AI52263="","",IF(ISERROR(VLOOKUP(CONCATENATE(F52263),Term!$A$1:$C$2000,1,FALSE)),0,1))</f>
        <v/>
      </c>
    </row>
    <row r="52264" spans="36:36" x14ac:dyDescent="0.15">
      <c r="AJ52264" t="str">
        <f>IF(AI52264="","",IF(ISERROR(VLOOKUP(CONCATENATE(F52264),Term!$A$1:$C$2000,1,FALSE)),0,1))</f>
        <v/>
      </c>
    </row>
    <row r="52265" spans="36:36" x14ac:dyDescent="0.15">
      <c r="AJ52265" t="str">
        <f>IF(AI52265="","",IF(ISERROR(VLOOKUP(CONCATENATE(F52265),Term!$A$1:$C$2000,1,FALSE)),0,1))</f>
        <v/>
      </c>
    </row>
    <row r="52266" spans="36:36" x14ac:dyDescent="0.15">
      <c r="AJ52266" t="str">
        <f>IF(AI52266="","",IF(ISERROR(VLOOKUP(CONCATENATE(F52266),Term!$A$1:$C$2000,1,FALSE)),0,1))</f>
        <v/>
      </c>
    </row>
    <row r="52267" spans="36:36" x14ac:dyDescent="0.15">
      <c r="AJ52267" t="str">
        <f>IF(AI52267="","",IF(ISERROR(VLOOKUP(CONCATENATE(F52267),Term!$A$1:$C$2000,1,FALSE)),0,1))</f>
        <v/>
      </c>
    </row>
    <row r="52268" spans="36:36" x14ac:dyDescent="0.15">
      <c r="AJ52268" t="str">
        <f>IF(AI52268="","",IF(ISERROR(VLOOKUP(CONCATENATE(F52268),Term!$A$1:$C$2000,1,FALSE)),0,1))</f>
        <v/>
      </c>
    </row>
    <row r="52269" spans="36:36" x14ac:dyDescent="0.15">
      <c r="AJ52269" t="str">
        <f>IF(AI52269="","",IF(ISERROR(VLOOKUP(CONCATENATE(F52269),Term!$A$1:$C$2000,1,FALSE)),0,1))</f>
        <v/>
      </c>
    </row>
    <row r="52270" spans="36:36" x14ac:dyDescent="0.15">
      <c r="AJ52270" t="str">
        <f>IF(AI52270="","",IF(ISERROR(VLOOKUP(CONCATENATE(F52270),Term!$A$1:$C$2000,1,FALSE)),0,1))</f>
        <v/>
      </c>
    </row>
    <row r="52271" spans="36:36" x14ac:dyDescent="0.15">
      <c r="AJ52271" t="str">
        <f>IF(AI52271="","",IF(ISERROR(VLOOKUP(CONCATENATE(F52271),Term!$A$1:$C$2000,1,FALSE)),0,1))</f>
        <v/>
      </c>
    </row>
    <row r="52272" spans="36:36" x14ac:dyDescent="0.15">
      <c r="AJ52272" t="str">
        <f>IF(AI52272="","",IF(ISERROR(VLOOKUP(CONCATENATE(F52272),Term!$A$1:$C$2000,1,FALSE)),0,1))</f>
        <v/>
      </c>
    </row>
    <row r="52273" spans="36:36" x14ac:dyDescent="0.15">
      <c r="AJ52273" t="str">
        <f>IF(AI52273="","",IF(ISERROR(VLOOKUP(CONCATENATE(F52273),Term!$A$1:$C$2000,1,FALSE)),0,1))</f>
        <v/>
      </c>
    </row>
    <row r="52274" spans="36:36" x14ac:dyDescent="0.15">
      <c r="AJ52274" t="str">
        <f>IF(AI52274="","",IF(ISERROR(VLOOKUP(CONCATENATE(F52274),Term!$A$1:$C$2000,1,FALSE)),0,1))</f>
        <v/>
      </c>
    </row>
    <row r="52275" spans="36:36" x14ac:dyDescent="0.15">
      <c r="AJ52275" t="str">
        <f>IF(AI52275="","",IF(ISERROR(VLOOKUP(CONCATENATE(F52275),Term!$A$1:$C$2000,1,FALSE)),0,1))</f>
        <v/>
      </c>
    </row>
    <row r="52276" spans="36:36" x14ac:dyDescent="0.15">
      <c r="AJ52276" t="str">
        <f>IF(AI52276="","",IF(ISERROR(VLOOKUP(CONCATENATE(F52276),Term!$A$1:$C$2000,1,FALSE)),0,1))</f>
        <v/>
      </c>
    </row>
    <row r="52277" spans="36:36" x14ac:dyDescent="0.15">
      <c r="AJ52277" t="str">
        <f>IF(AI52277="","",IF(ISERROR(VLOOKUP(CONCATENATE(F52277),Term!$A$1:$C$2000,1,FALSE)),0,1))</f>
        <v/>
      </c>
    </row>
    <row r="52278" spans="36:36" x14ac:dyDescent="0.15">
      <c r="AJ52278" t="str">
        <f>IF(AI52278="","",IF(ISERROR(VLOOKUP(CONCATENATE(F52278),Term!$A$1:$C$2000,1,FALSE)),0,1))</f>
        <v/>
      </c>
    </row>
    <row r="52279" spans="36:36" x14ac:dyDescent="0.15">
      <c r="AJ52279" t="str">
        <f>IF(AI52279="","",IF(ISERROR(VLOOKUP(CONCATENATE(F52279),Term!$A$1:$C$2000,1,FALSE)),0,1))</f>
        <v/>
      </c>
    </row>
    <row r="52280" spans="36:36" x14ac:dyDescent="0.15">
      <c r="AJ52280" t="str">
        <f>IF(AI52280="","",IF(ISERROR(VLOOKUP(CONCATENATE(F52280),Term!$A$1:$C$2000,1,FALSE)),0,1))</f>
        <v/>
      </c>
    </row>
    <row r="52281" spans="36:36" x14ac:dyDescent="0.15">
      <c r="AJ52281" t="str">
        <f>IF(AI52281="","",IF(ISERROR(VLOOKUP(CONCATENATE(F52281),Term!$A$1:$C$2000,1,FALSE)),0,1))</f>
        <v/>
      </c>
    </row>
    <row r="52282" spans="36:36" x14ac:dyDescent="0.15">
      <c r="AJ52282" t="str">
        <f>IF(AI52282="","",IF(ISERROR(VLOOKUP(CONCATENATE(F52282),Term!$A$1:$C$2000,1,FALSE)),0,1))</f>
        <v/>
      </c>
    </row>
    <row r="52283" spans="36:36" x14ac:dyDescent="0.15">
      <c r="AJ52283" t="str">
        <f>IF(AI52283="","",IF(ISERROR(VLOOKUP(CONCATENATE(F52283),Term!$A$1:$C$2000,1,FALSE)),0,1))</f>
        <v/>
      </c>
    </row>
    <row r="52284" spans="36:36" x14ac:dyDescent="0.15">
      <c r="AJ52284" t="str">
        <f>IF(AI52284="","",IF(ISERROR(VLOOKUP(CONCATENATE(F52284),Term!$A$1:$C$2000,1,FALSE)),0,1))</f>
        <v/>
      </c>
    </row>
    <row r="52285" spans="36:36" x14ac:dyDescent="0.15">
      <c r="AJ52285" t="str">
        <f>IF(AI52285="","",IF(ISERROR(VLOOKUP(CONCATENATE(F52285),Term!$A$1:$C$2000,1,FALSE)),0,1))</f>
        <v/>
      </c>
    </row>
    <row r="52286" spans="36:36" x14ac:dyDescent="0.15">
      <c r="AJ52286" t="str">
        <f>IF(AI52286="","",IF(ISERROR(VLOOKUP(CONCATENATE(F52286),Term!$A$1:$C$2000,1,FALSE)),0,1))</f>
        <v/>
      </c>
    </row>
    <row r="52287" spans="36:36" x14ac:dyDescent="0.15">
      <c r="AJ52287" t="str">
        <f>IF(AI52287="","",IF(ISERROR(VLOOKUP(CONCATENATE(F52287),Term!$A$1:$C$2000,1,FALSE)),0,1))</f>
        <v/>
      </c>
    </row>
    <row r="52288" spans="36:36" x14ac:dyDescent="0.15">
      <c r="AJ52288" t="str">
        <f>IF(AI52288="","",IF(ISERROR(VLOOKUP(CONCATENATE(F52288),Term!$A$1:$C$2000,1,FALSE)),0,1))</f>
        <v/>
      </c>
    </row>
    <row r="52289" spans="36:36" x14ac:dyDescent="0.15">
      <c r="AJ52289" t="str">
        <f>IF(AI52289="","",IF(ISERROR(VLOOKUP(CONCATENATE(F52289),Term!$A$1:$C$2000,1,FALSE)),0,1))</f>
        <v/>
      </c>
    </row>
    <row r="52290" spans="36:36" x14ac:dyDescent="0.15">
      <c r="AJ52290" t="str">
        <f>IF(AI52290="","",IF(ISERROR(VLOOKUP(CONCATENATE(F52290),Term!$A$1:$C$2000,1,FALSE)),0,1))</f>
        <v/>
      </c>
    </row>
    <row r="52291" spans="36:36" x14ac:dyDescent="0.15">
      <c r="AJ52291" t="str">
        <f>IF(AI52291="","",IF(ISERROR(VLOOKUP(CONCATENATE(F52291),Term!$A$1:$C$2000,1,FALSE)),0,1))</f>
        <v/>
      </c>
    </row>
    <row r="52292" spans="36:36" x14ac:dyDescent="0.15">
      <c r="AJ52292" t="str">
        <f>IF(AI52292="","",IF(ISERROR(VLOOKUP(CONCATENATE(F52292),Term!$A$1:$C$2000,1,FALSE)),0,1))</f>
        <v/>
      </c>
    </row>
    <row r="52293" spans="36:36" x14ac:dyDescent="0.15">
      <c r="AJ52293" t="str">
        <f>IF(AI52293="","",IF(ISERROR(VLOOKUP(CONCATENATE(F52293),Term!$A$1:$C$2000,1,FALSE)),0,1))</f>
        <v/>
      </c>
    </row>
    <row r="52294" spans="36:36" x14ac:dyDescent="0.15">
      <c r="AJ52294" t="str">
        <f>IF(AI52294="","",IF(ISERROR(VLOOKUP(CONCATENATE(F52294),Term!$A$1:$C$2000,1,FALSE)),0,1))</f>
        <v/>
      </c>
    </row>
    <row r="52295" spans="36:36" x14ac:dyDescent="0.15">
      <c r="AJ52295" t="str">
        <f>IF(AI52295="","",IF(ISERROR(VLOOKUP(CONCATENATE(F52295),Term!$A$1:$C$2000,1,FALSE)),0,1))</f>
        <v/>
      </c>
    </row>
    <row r="52296" spans="36:36" x14ac:dyDescent="0.15">
      <c r="AJ52296" t="str">
        <f>IF(AI52296="","",IF(ISERROR(VLOOKUP(CONCATENATE(F52296),Term!$A$1:$C$2000,1,FALSE)),0,1))</f>
        <v/>
      </c>
    </row>
    <row r="52297" spans="36:36" x14ac:dyDescent="0.15">
      <c r="AJ52297" t="str">
        <f>IF(AI52297="","",IF(ISERROR(VLOOKUP(CONCATENATE(F52297),Term!$A$1:$C$2000,1,FALSE)),0,1))</f>
        <v/>
      </c>
    </row>
    <row r="52298" spans="36:36" x14ac:dyDescent="0.15">
      <c r="AJ52298" t="str">
        <f>IF(AI52298="","",IF(ISERROR(VLOOKUP(CONCATENATE(F52298),Term!$A$1:$C$2000,1,FALSE)),0,1))</f>
        <v/>
      </c>
    </row>
    <row r="52299" spans="36:36" x14ac:dyDescent="0.15">
      <c r="AJ52299" t="str">
        <f>IF(AI52299="","",IF(ISERROR(VLOOKUP(CONCATENATE(F52299),Term!$A$1:$C$2000,1,FALSE)),0,1))</f>
        <v/>
      </c>
    </row>
    <row r="52300" spans="36:36" x14ac:dyDescent="0.15">
      <c r="AJ52300" t="str">
        <f>IF(AI52300="","",IF(ISERROR(VLOOKUP(CONCATENATE(F52300),Term!$A$1:$C$2000,1,FALSE)),0,1))</f>
        <v/>
      </c>
    </row>
    <row r="52301" spans="36:36" x14ac:dyDescent="0.15">
      <c r="AJ52301" t="str">
        <f>IF(AI52301="","",IF(ISERROR(VLOOKUP(CONCATENATE(F52301),Term!$A$1:$C$2000,1,FALSE)),0,1))</f>
        <v/>
      </c>
    </row>
    <row r="52302" spans="36:36" x14ac:dyDescent="0.15">
      <c r="AJ52302" t="str">
        <f>IF(AI52302="","",IF(ISERROR(VLOOKUP(CONCATENATE(F52302),Term!$A$1:$C$2000,1,FALSE)),0,1))</f>
        <v/>
      </c>
    </row>
    <row r="52303" spans="36:36" x14ac:dyDescent="0.15">
      <c r="AJ52303" t="str">
        <f>IF(AI52303="","",IF(ISERROR(VLOOKUP(CONCATENATE(F52303),Term!$A$1:$C$2000,1,FALSE)),0,1))</f>
        <v/>
      </c>
    </row>
    <row r="52304" spans="36:36" x14ac:dyDescent="0.15">
      <c r="AJ52304" t="str">
        <f>IF(AI52304="","",IF(ISERROR(VLOOKUP(CONCATENATE(F52304),Term!$A$1:$C$2000,1,FALSE)),0,1))</f>
        <v/>
      </c>
    </row>
    <row r="52305" spans="36:36" x14ac:dyDescent="0.15">
      <c r="AJ52305" t="str">
        <f>IF(AI52305="","",IF(ISERROR(VLOOKUP(CONCATENATE(F52305),Term!$A$1:$C$2000,1,FALSE)),0,1))</f>
        <v/>
      </c>
    </row>
    <row r="52306" spans="36:36" x14ac:dyDescent="0.15">
      <c r="AJ52306" t="str">
        <f>IF(AI52306="","",IF(ISERROR(VLOOKUP(CONCATENATE(F52306),Term!$A$1:$C$2000,1,FALSE)),0,1))</f>
        <v/>
      </c>
    </row>
    <row r="52307" spans="36:36" x14ac:dyDescent="0.15">
      <c r="AJ52307" t="str">
        <f>IF(AI52307="","",IF(ISERROR(VLOOKUP(CONCATENATE(F52307),Term!$A$1:$C$2000,1,FALSE)),0,1))</f>
        <v/>
      </c>
    </row>
    <row r="52308" spans="36:36" x14ac:dyDescent="0.15">
      <c r="AJ52308" t="str">
        <f>IF(AI52308="","",IF(ISERROR(VLOOKUP(CONCATENATE(F52308),Term!$A$1:$C$2000,1,FALSE)),0,1))</f>
        <v/>
      </c>
    </row>
    <row r="52309" spans="36:36" x14ac:dyDescent="0.15">
      <c r="AJ52309" t="str">
        <f>IF(AI52309="","",IF(ISERROR(VLOOKUP(CONCATENATE(F52309),Term!$A$1:$C$2000,1,FALSE)),0,1))</f>
        <v/>
      </c>
    </row>
    <row r="52310" spans="36:36" x14ac:dyDescent="0.15">
      <c r="AJ52310" t="str">
        <f>IF(AI52310="","",IF(ISERROR(VLOOKUP(CONCATENATE(F52310),Term!$A$1:$C$2000,1,FALSE)),0,1))</f>
        <v/>
      </c>
    </row>
    <row r="52311" spans="36:36" x14ac:dyDescent="0.15">
      <c r="AJ52311" t="str">
        <f>IF(AI52311="","",IF(ISERROR(VLOOKUP(CONCATENATE(F52311),Term!$A$1:$C$2000,1,FALSE)),0,1))</f>
        <v/>
      </c>
    </row>
    <row r="52312" spans="36:36" x14ac:dyDescent="0.15">
      <c r="AJ52312" t="str">
        <f>IF(AI52312="","",IF(ISERROR(VLOOKUP(CONCATENATE(F52312),Term!$A$1:$C$2000,1,FALSE)),0,1))</f>
        <v/>
      </c>
    </row>
    <row r="52313" spans="36:36" x14ac:dyDescent="0.15">
      <c r="AJ52313" t="str">
        <f>IF(AI52313="","",IF(ISERROR(VLOOKUP(CONCATENATE(F52313),Term!$A$1:$C$2000,1,FALSE)),0,1))</f>
        <v/>
      </c>
    </row>
    <row r="52314" spans="36:36" x14ac:dyDescent="0.15">
      <c r="AJ52314" t="str">
        <f>IF(AI52314="","",IF(ISERROR(VLOOKUP(CONCATENATE(F52314),Term!$A$1:$C$2000,1,FALSE)),0,1))</f>
        <v/>
      </c>
    </row>
    <row r="52315" spans="36:36" x14ac:dyDescent="0.15">
      <c r="AJ52315" t="str">
        <f>IF(AI52315="","",IF(ISERROR(VLOOKUP(CONCATENATE(F52315),Term!$A$1:$C$2000,1,FALSE)),0,1))</f>
        <v/>
      </c>
    </row>
    <row r="52316" spans="36:36" x14ac:dyDescent="0.15">
      <c r="AJ52316" t="str">
        <f>IF(AI52316="","",IF(ISERROR(VLOOKUP(CONCATENATE(F52316),Term!$A$1:$C$2000,1,FALSE)),0,1))</f>
        <v/>
      </c>
    </row>
    <row r="52317" spans="36:36" x14ac:dyDescent="0.15">
      <c r="AJ52317" t="str">
        <f>IF(AI52317="","",IF(ISERROR(VLOOKUP(CONCATENATE(F52317),Term!$A$1:$C$2000,1,FALSE)),0,1))</f>
        <v/>
      </c>
    </row>
    <row r="52318" spans="36:36" x14ac:dyDescent="0.15">
      <c r="AJ52318" t="str">
        <f>IF(AI52318="","",IF(ISERROR(VLOOKUP(CONCATENATE(F52318),Term!$A$1:$C$2000,1,FALSE)),0,1))</f>
        <v/>
      </c>
    </row>
    <row r="52319" spans="36:36" x14ac:dyDescent="0.15">
      <c r="AJ52319" t="str">
        <f>IF(AI52319="","",IF(ISERROR(VLOOKUP(CONCATENATE(F52319),Term!$A$1:$C$2000,1,FALSE)),0,1))</f>
        <v/>
      </c>
    </row>
    <row r="52320" spans="36:36" x14ac:dyDescent="0.15">
      <c r="AJ52320" t="str">
        <f>IF(AI52320="","",IF(ISERROR(VLOOKUP(CONCATENATE(F52320),Term!$A$1:$C$2000,1,FALSE)),0,1))</f>
        <v/>
      </c>
    </row>
    <row r="52321" spans="36:36" x14ac:dyDescent="0.15">
      <c r="AJ52321" t="str">
        <f>IF(AI52321="","",IF(ISERROR(VLOOKUP(CONCATENATE(F52321),Term!$A$1:$C$2000,1,FALSE)),0,1))</f>
        <v/>
      </c>
    </row>
    <row r="52322" spans="36:36" x14ac:dyDescent="0.15">
      <c r="AJ52322" t="str">
        <f>IF(AI52322="","",IF(ISERROR(VLOOKUP(CONCATENATE(F52322),Term!$A$1:$C$2000,1,FALSE)),0,1))</f>
        <v/>
      </c>
    </row>
    <row r="52323" spans="36:36" x14ac:dyDescent="0.15">
      <c r="AJ52323" t="str">
        <f>IF(AI52323="","",IF(ISERROR(VLOOKUP(CONCATENATE(F52323),Term!$A$1:$C$2000,1,FALSE)),0,1))</f>
        <v/>
      </c>
    </row>
    <row r="52324" spans="36:36" x14ac:dyDescent="0.15">
      <c r="AJ52324" t="str">
        <f>IF(AI52324="","",IF(ISERROR(VLOOKUP(CONCATENATE(F52324),Term!$A$1:$C$2000,1,FALSE)),0,1))</f>
        <v/>
      </c>
    </row>
    <row r="52325" spans="36:36" x14ac:dyDescent="0.15">
      <c r="AJ52325" t="str">
        <f>IF(AI52325="","",IF(ISERROR(VLOOKUP(CONCATENATE(F52325),Term!$A$1:$C$2000,1,FALSE)),0,1))</f>
        <v/>
      </c>
    </row>
    <row r="52326" spans="36:36" x14ac:dyDescent="0.15">
      <c r="AJ52326" t="str">
        <f>IF(AI52326="","",IF(ISERROR(VLOOKUP(CONCATENATE(F52326),Term!$A$1:$C$2000,1,FALSE)),0,1))</f>
        <v/>
      </c>
    </row>
    <row r="52327" spans="36:36" x14ac:dyDescent="0.15">
      <c r="AJ52327" t="str">
        <f>IF(AI52327="","",IF(ISERROR(VLOOKUP(CONCATENATE(F52327),Term!$A$1:$C$2000,1,FALSE)),0,1))</f>
        <v/>
      </c>
    </row>
    <row r="52328" spans="36:36" x14ac:dyDescent="0.15">
      <c r="AJ52328" t="str">
        <f>IF(AI52328="","",IF(ISERROR(VLOOKUP(CONCATENATE(F52328),Term!$A$1:$C$2000,1,FALSE)),0,1))</f>
        <v/>
      </c>
    </row>
    <row r="52329" spans="36:36" x14ac:dyDescent="0.15">
      <c r="AJ52329" t="str">
        <f>IF(AI52329="","",IF(ISERROR(VLOOKUP(CONCATENATE(F52329),Term!$A$1:$C$2000,1,FALSE)),0,1))</f>
        <v/>
      </c>
    </row>
    <row r="52330" spans="36:36" x14ac:dyDescent="0.15">
      <c r="AJ52330" t="str">
        <f>IF(AI52330="","",IF(ISERROR(VLOOKUP(CONCATENATE(F52330),Term!$A$1:$C$2000,1,FALSE)),0,1))</f>
        <v/>
      </c>
    </row>
    <row r="52331" spans="36:36" x14ac:dyDescent="0.15">
      <c r="AJ52331" t="str">
        <f>IF(AI52331="","",IF(ISERROR(VLOOKUP(CONCATENATE(F52331),Term!$A$1:$C$2000,1,FALSE)),0,1))</f>
        <v/>
      </c>
    </row>
    <row r="52332" spans="36:36" x14ac:dyDescent="0.15">
      <c r="AJ52332" t="str">
        <f>IF(AI52332="","",IF(ISERROR(VLOOKUP(CONCATENATE(F52332),Term!$A$1:$C$2000,1,FALSE)),0,1))</f>
        <v/>
      </c>
    </row>
    <row r="52333" spans="36:36" x14ac:dyDescent="0.15">
      <c r="AJ52333" t="str">
        <f>IF(AI52333="","",IF(ISERROR(VLOOKUP(CONCATENATE(F52333),Term!$A$1:$C$2000,1,FALSE)),0,1))</f>
        <v/>
      </c>
    </row>
    <row r="52334" spans="36:36" x14ac:dyDescent="0.15">
      <c r="AJ52334" t="str">
        <f>IF(AI52334="","",IF(ISERROR(VLOOKUP(CONCATENATE(F52334),Term!$A$1:$C$2000,1,FALSE)),0,1))</f>
        <v/>
      </c>
    </row>
    <row r="52335" spans="36:36" x14ac:dyDescent="0.15">
      <c r="AJ52335" t="str">
        <f>IF(AI52335="","",IF(ISERROR(VLOOKUP(CONCATENATE(F52335),Term!$A$1:$C$2000,1,FALSE)),0,1))</f>
        <v/>
      </c>
    </row>
    <row r="52336" spans="36:36" x14ac:dyDescent="0.15">
      <c r="AJ52336" t="str">
        <f>IF(AI52336="","",IF(ISERROR(VLOOKUP(CONCATENATE(F52336),Term!$A$1:$C$2000,1,FALSE)),0,1))</f>
        <v/>
      </c>
    </row>
    <row r="52337" spans="36:36" x14ac:dyDescent="0.15">
      <c r="AJ52337" t="str">
        <f>IF(AI52337="","",IF(ISERROR(VLOOKUP(CONCATENATE(F52337),Term!$A$1:$C$2000,1,FALSE)),0,1))</f>
        <v/>
      </c>
    </row>
    <row r="52338" spans="36:36" x14ac:dyDescent="0.15">
      <c r="AJ52338" t="str">
        <f>IF(AI52338="","",IF(ISERROR(VLOOKUP(CONCATENATE(F52338),Term!$A$1:$C$2000,1,FALSE)),0,1))</f>
        <v/>
      </c>
    </row>
    <row r="52339" spans="36:36" x14ac:dyDescent="0.15">
      <c r="AJ52339" t="str">
        <f>IF(AI52339="","",IF(ISERROR(VLOOKUP(CONCATENATE(F52339),Term!$A$1:$C$2000,1,FALSE)),0,1))</f>
        <v/>
      </c>
    </row>
    <row r="52340" spans="36:36" x14ac:dyDescent="0.15">
      <c r="AJ52340" t="str">
        <f>IF(AI52340="","",IF(ISERROR(VLOOKUP(CONCATENATE(F52340),Term!$A$1:$C$2000,1,FALSE)),0,1))</f>
        <v/>
      </c>
    </row>
    <row r="52341" spans="36:36" x14ac:dyDescent="0.15">
      <c r="AJ52341" t="str">
        <f>IF(AI52341="","",IF(ISERROR(VLOOKUP(CONCATENATE(F52341),Term!$A$1:$C$2000,1,FALSE)),0,1))</f>
        <v/>
      </c>
    </row>
    <row r="52342" spans="36:36" x14ac:dyDescent="0.15">
      <c r="AJ52342" t="str">
        <f>IF(AI52342="","",IF(ISERROR(VLOOKUP(CONCATENATE(F52342),Term!$A$1:$C$2000,1,FALSE)),0,1))</f>
        <v/>
      </c>
    </row>
    <row r="52343" spans="36:36" x14ac:dyDescent="0.15">
      <c r="AJ52343" t="str">
        <f>IF(AI52343="","",IF(ISERROR(VLOOKUP(CONCATENATE(F52343),Term!$A$1:$C$2000,1,FALSE)),0,1))</f>
        <v/>
      </c>
    </row>
    <row r="52344" spans="36:36" x14ac:dyDescent="0.15">
      <c r="AJ52344" t="str">
        <f>IF(AI52344="","",IF(ISERROR(VLOOKUP(CONCATENATE(F52344),Term!$A$1:$C$2000,1,FALSE)),0,1))</f>
        <v/>
      </c>
    </row>
    <row r="52345" spans="36:36" x14ac:dyDescent="0.15">
      <c r="AJ52345" t="str">
        <f>IF(AI52345="","",IF(ISERROR(VLOOKUP(CONCATENATE(F52345),Term!$A$1:$C$2000,1,FALSE)),0,1))</f>
        <v/>
      </c>
    </row>
    <row r="52346" spans="36:36" x14ac:dyDescent="0.15">
      <c r="AJ52346" t="str">
        <f>IF(AI52346="","",IF(ISERROR(VLOOKUP(CONCATENATE(F52346),Term!$A$1:$C$2000,1,FALSE)),0,1))</f>
        <v/>
      </c>
    </row>
    <row r="52347" spans="36:36" x14ac:dyDescent="0.15">
      <c r="AJ52347" t="str">
        <f>IF(AI52347="","",IF(ISERROR(VLOOKUP(CONCATENATE(F52347),Term!$A$1:$C$2000,1,FALSE)),0,1))</f>
        <v/>
      </c>
    </row>
    <row r="52348" spans="36:36" x14ac:dyDescent="0.15">
      <c r="AJ52348" t="str">
        <f>IF(AI52348="","",IF(ISERROR(VLOOKUP(CONCATENATE(F52348),Term!$A$1:$C$2000,1,FALSE)),0,1))</f>
        <v/>
      </c>
    </row>
    <row r="52349" spans="36:36" x14ac:dyDescent="0.15">
      <c r="AJ52349" t="str">
        <f>IF(AI52349="","",IF(ISERROR(VLOOKUP(CONCATENATE(F52349),Term!$A$1:$C$2000,1,FALSE)),0,1))</f>
        <v/>
      </c>
    </row>
    <row r="52350" spans="36:36" x14ac:dyDescent="0.15">
      <c r="AJ52350" t="str">
        <f>IF(AI52350="","",IF(ISERROR(VLOOKUP(CONCATENATE(F52350),Term!$A$1:$C$2000,1,FALSE)),0,1))</f>
        <v/>
      </c>
    </row>
    <row r="52351" spans="36:36" x14ac:dyDescent="0.15">
      <c r="AJ52351" t="str">
        <f>IF(AI52351="","",IF(ISERROR(VLOOKUP(CONCATENATE(F52351),Term!$A$1:$C$2000,1,FALSE)),0,1))</f>
        <v/>
      </c>
    </row>
    <row r="52352" spans="36:36" x14ac:dyDescent="0.15">
      <c r="AJ52352" t="str">
        <f>IF(AI52352="","",IF(ISERROR(VLOOKUP(CONCATENATE(F52352),Term!$A$1:$C$2000,1,FALSE)),0,1))</f>
        <v/>
      </c>
    </row>
    <row r="52353" spans="36:36" x14ac:dyDescent="0.15">
      <c r="AJ52353" t="str">
        <f>IF(AI52353="","",IF(ISERROR(VLOOKUP(CONCATENATE(F52353),Term!$A$1:$C$2000,1,FALSE)),0,1))</f>
        <v/>
      </c>
    </row>
    <row r="52354" spans="36:36" x14ac:dyDescent="0.15">
      <c r="AJ52354" t="str">
        <f>IF(AI52354="","",IF(ISERROR(VLOOKUP(CONCATENATE(F52354),Term!$A$1:$C$2000,1,FALSE)),0,1))</f>
        <v/>
      </c>
    </row>
    <row r="52355" spans="36:36" x14ac:dyDescent="0.15">
      <c r="AJ52355" t="str">
        <f>IF(AI52355="","",IF(ISERROR(VLOOKUP(CONCATENATE(F52355),Term!$A$1:$C$2000,1,FALSE)),0,1))</f>
        <v/>
      </c>
    </row>
    <row r="52356" spans="36:36" x14ac:dyDescent="0.15">
      <c r="AJ52356" t="str">
        <f>IF(AI52356="","",IF(ISERROR(VLOOKUP(CONCATENATE(F52356),Term!$A$1:$C$2000,1,FALSE)),0,1))</f>
        <v/>
      </c>
    </row>
    <row r="52357" spans="36:36" x14ac:dyDescent="0.15">
      <c r="AJ52357" t="str">
        <f>IF(AI52357="","",IF(ISERROR(VLOOKUP(CONCATENATE(F52357),Term!$A$1:$C$2000,1,FALSE)),0,1))</f>
        <v/>
      </c>
    </row>
    <row r="52358" spans="36:36" x14ac:dyDescent="0.15">
      <c r="AJ52358" t="str">
        <f>IF(AI52358="","",IF(ISERROR(VLOOKUP(CONCATENATE(F52358),Term!$A$1:$C$2000,1,FALSE)),0,1))</f>
        <v/>
      </c>
    </row>
    <row r="52359" spans="36:36" x14ac:dyDescent="0.15">
      <c r="AJ52359" t="str">
        <f>IF(AI52359="","",IF(ISERROR(VLOOKUP(CONCATENATE(F52359),Term!$A$1:$C$2000,1,FALSE)),0,1))</f>
        <v/>
      </c>
    </row>
    <row r="52360" spans="36:36" x14ac:dyDescent="0.15">
      <c r="AJ52360" t="str">
        <f>IF(AI52360="","",IF(ISERROR(VLOOKUP(CONCATENATE(F52360),Term!$A$1:$C$2000,1,FALSE)),0,1))</f>
        <v/>
      </c>
    </row>
    <row r="52361" spans="36:36" x14ac:dyDescent="0.15">
      <c r="AJ52361" t="str">
        <f>IF(AI52361="","",IF(ISERROR(VLOOKUP(CONCATENATE(F52361),Term!$A$1:$C$2000,1,FALSE)),0,1))</f>
        <v/>
      </c>
    </row>
    <row r="52362" spans="36:36" x14ac:dyDescent="0.15">
      <c r="AJ52362" t="str">
        <f>IF(AI52362="","",IF(ISERROR(VLOOKUP(CONCATENATE(F52362),Term!$A$1:$C$2000,1,FALSE)),0,1))</f>
        <v/>
      </c>
    </row>
    <row r="52363" spans="36:36" x14ac:dyDescent="0.15">
      <c r="AJ52363" t="str">
        <f>IF(AI52363="","",IF(ISERROR(VLOOKUP(CONCATENATE(F52363),Term!$A$1:$C$2000,1,FALSE)),0,1))</f>
        <v/>
      </c>
    </row>
    <row r="52364" spans="36:36" x14ac:dyDescent="0.15">
      <c r="AJ52364" t="str">
        <f>IF(AI52364="","",IF(ISERROR(VLOOKUP(CONCATENATE(F52364),Term!$A$1:$C$2000,1,FALSE)),0,1))</f>
        <v/>
      </c>
    </row>
    <row r="52365" spans="36:36" x14ac:dyDescent="0.15">
      <c r="AJ52365" t="str">
        <f>IF(AI52365="","",IF(ISERROR(VLOOKUP(CONCATENATE(F52365),Term!$A$1:$C$2000,1,FALSE)),0,1))</f>
        <v/>
      </c>
    </row>
    <row r="52366" spans="36:36" x14ac:dyDescent="0.15">
      <c r="AJ52366" t="str">
        <f>IF(AI52366="","",IF(ISERROR(VLOOKUP(CONCATENATE(F52366),Term!$A$1:$C$2000,1,FALSE)),0,1))</f>
        <v/>
      </c>
    </row>
    <row r="52367" spans="36:36" x14ac:dyDescent="0.15">
      <c r="AJ52367" t="str">
        <f>IF(AI52367="","",IF(ISERROR(VLOOKUP(CONCATENATE(F52367),Term!$A$1:$C$2000,1,FALSE)),0,1))</f>
        <v/>
      </c>
    </row>
    <row r="52368" spans="36:36" x14ac:dyDescent="0.15">
      <c r="AJ52368" t="str">
        <f>IF(AI52368="","",IF(ISERROR(VLOOKUP(CONCATENATE(F52368),Term!$A$1:$C$2000,1,FALSE)),0,1))</f>
        <v/>
      </c>
    </row>
    <row r="52369" spans="36:36" x14ac:dyDescent="0.15">
      <c r="AJ52369" t="str">
        <f>IF(AI52369="","",IF(ISERROR(VLOOKUP(CONCATENATE(F52369),Term!$A$1:$C$2000,1,FALSE)),0,1))</f>
        <v/>
      </c>
    </row>
    <row r="52370" spans="36:36" x14ac:dyDescent="0.15">
      <c r="AJ52370" t="str">
        <f>IF(AI52370="","",IF(ISERROR(VLOOKUP(CONCATENATE(F52370),Term!$A$1:$C$2000,1,FALSE)),0,1))</f>
        <v/>
      </c>
    </row>
    <row r="52371" spans="36:36" x14ac:dyDescent="0.15">
      <c r="AJ52371" t="str">
        <f>IF(AI52371="","",IF(ISERROR(VLOOKUP(CONCATENATE(F52371),Term!$A$1:$C$2000,1,FALSE)),0,1))</f>
        <v/>
      </c>
    </row>
    <row r="52372" spans="36:36" x14ac:dyDescent="0.15">
      <c r="AJ52372" t="str">
        <f>IF(AI52372="","",IF(ISERROR(VLOOKUP(CONCATENATE(F52372),Term!$A$1:$C$2000,1,FALSE)),0,1))</f>
        <v/>
      </c>
    </row>
    <row r="52373" spans="36:36" x14ac:dyDescent="0.15">
      <c r="AJ52373" t="str">
        <f>IF(AI52373="","",IF(ISERROR(VLOOKUP(CONCATENATE(F52373),Term!$A$1:$C$2000,1,FALSE)),0,1))</f>
        <v/>
      </c>
    </row>
    <row r="52374" spans="36:36" x14ac:dyDescent="0.15">
      <c r="AJ52374" t="str">
        <f>IF(AI52374="","",IF(ISERROR(VLOOKUP(CONCATENATE(F52374),Term!$A$1:$C$2000,1,FALSE)),0,1))</f>
        <v/>
      </c>
    </row>
    <row r="52375" spans="36:36" x14ac:dyDescent="0.15">
      <c r="AJ52375" t="str">
        <f>IF(AI52375="","",IF(ISERROR(VLOOKUP(CONCATENATE(F52375),Term!$A$1:$C$2000,1,FALSE)),0,1))</f>
        <v/>
      </c>
    </row>
    <row r="52376" spans="36:36" x14ac:dyDescent="0.15">
      <c r="AJ52376" t="str">
        <f>IF(AI52376="","",IF(ISERROR(VLOOKUP(CONCATENATE(F52376),Term!$A$1:$C$2000,1,FALSE)),0,1))</f>
        <v/>
      </c>
    </row>
    <row r="52377" spans="36:36" x14ac:dyDescent="0.15">
      <c r="AJ52377" t="str">
        <f>IF(AI52377="","",IF(ISERROR(VLOOKUP(CONCATENATE(F52377),Term!$A$1:$C$2000,1,FALSE)),0,1))</f>
        <v/>
      </c>
    </row>
    <row r="52378" spans="36:36" x14ac:dyDescent="0.15">
      <c r="AJ52378" t="str">
        <f>IF(AI52378="","",IF(ISERROR(VLOOKUP(CONCATENATE(F52378),Term!$A$1:$C$2000,1,FALSE)),0,1))</f>
        <v/>
      </c>
    </row>
    <row r="52379" spans="36:36" x14ac:dyDescent="0.15">
      <c r="AJ52379" t="str">
        <f>IF(AI52379="","",IF(ISERROR(VLOOKUP(CONCATENATE(F52379),Term!$A$1:$C$2000,1,FALSE)),0,1))</f>
        <v/>
      </c>
    </row>
    <row r="52380" spans="36:36" x14ac:dyDescent="0.15">
      <c r="AJ52380" t="str">
        <f>IF(AI52380="","",IF(ISERROR(VLOOKUP(CONCATENATE(F52380),Term!$A$1:$C$2000,1,FALSE)),0,1))</f>
        <v/>
      </c>
    </row>
    <row r="52381" spans="36:36" x14ac:dyDescent="0.15">
      <c r="AJ52381" t="str">
        <f>IF(AI52381="","",IF(ISERROR(VLOOKUP(CONCATENATE(F52381),Term!$A$1:$C$2000,1,FALSE)),0,1))</f>
        <v/>
      </c>
    </row>
    <row r="52382" spans="36:36" x14ac:dyDescent="0.15">
      <c r="AJ52382" t="str">
        <f>IF(AI52382="","",IF(ISERROR(VLOOKUP(CONCATENATE(F52382),Term!$A$1:$C$2000,1,FALSE)),0,1))</f>
        <v/>
      </c>
    </row>
    <row r="52383" spans="36:36" x14ac:dyDescent="0.15">
      <c r="AJ52383" t="str">
        <f>IF(AI52383="","",IF(ISERROR(VLOOKUP(CONCATENATE(F52383),Term!$A$1:$C$2000,1,FALSE)),0,1))</f>
        <v/>
      </c>
    </row>
    <row r="52384" spans="36:36" x14ac:dyDescent="0.15">
      <c r="AJ52384" t="str">
        <f>IF(AI52384="","",IF(ISERROR(VLOOKUP(CONCATENATE(F52384),Term!$A$1:$C$2000,1,FALSE)),0,1))</f>
        <v/>
      </c>
    </row>
    <row r="52385" spans="36:36" x14ac:dyDescent="0.15">
      <c r="AJ52385" t="str">
        <f>IF(AI52385="","",IF(ISERROR(VLOOKUP(CONCATENATE(F52385),Term!$A$1:$C$2000,1,FALSE)),0,1))</f>
        <v/>
      </c>
    </row>
    <row r="52386" spans="36:36" x14ac:dyDescent="0.15">
      <c r="AJ52386" t="str">
        <f>IF(AI52386="","",IF(ISERROR(VLOOKUP(CONCATENATE(F52386),Term!$A$1:$C$2000,1,FALSE)),0,1))</f>
        <v/>
      </c>
    </row>
    <row r="52387" spans="36:36" x14ac:dyDescent="0.15">
      <c r="AJ52387" t="str">
        <f>IF(AI52387="","",IF(ISERROR(VLOOKUP(CONCATENATE(F52387),Term!$A$1:$C$2000,1,FALSE)),0,1))</f>
        <v/>
      </c>
    </row>
    <row r="52388" spans="36:36" x14ac:dyDescent="0.15">
      <c r="AJ52388" t="str">
        <f>IF(AI52388="","",IF(ISERROR(VLOOKUP(CONCATENATE(F52388),Term!$A$1:$C$2000,1,FALSE)),0,1))</f>
        <v/>
      </c>
    </row>
    <row r="52389" spans="36:36" x14ac:dyDescent="0.15">
      <c r="AJ52389" t="str">
        <f>IF(AI52389="","",IF(ISERROR(VLOOKUP(CONCATENATE(F52389),Term!$A$1:$C$2000,1,FALSE)),0,1))</f>
        <v/>
      </c>
    </row>
    <row r="52390" spans="36:36" x14ac:dyDescent="0.15">
      <c r="AJ52390" t="str">
        <f>IF(AI52390="","",IF(ISERROR(VLOOKUP(CONCATENATE(F52390),Term!$A$1:$C$2000,1,FALSE)),0,1))</f>
        <v/>
      </c>
    </row>
    <row r="52391" spans="36:36" x14ac:dyDescent="0.15">
      <c r="AJ52391" t="str">
        <f>IF(AI52391="","",IF(ISERROR(VLOOKUP(CONCATENATE(F52391),Term!$A$1:$C$2000,1,FALSE)),0,1))</f>
        <v/>
      </c>
    </row>
    <row r="52392" spans="36:36" x14ac:dyDescent="0.15">
      <c r="AJ52392" t="str">
        <f>IF(AI52392="","",IF(ISERROR(VLOOKUP(CONCATENATE(F52392),Term!$A$1:$C$2000,1,FALSE)),0,1))</f>
        <v/>
      </c>
    </row>
    <row r="52393" spans="36:36" x14ac:dyDescent="0.15">
      <c r="AJ52393" t="str">
        <f>IF(AI52393="","",IF(ISERROR(VLOOKUP(CONCATENATE(F52393),Term!$A$1:$C$2000,1,FALSE)),0,1))</f>
        <v/>
      </c>
    </row>
    <row r="52394" spans="36:36" x14ac:dyDescent="0.15">
      <c r="AJ52394" t="str">
        <f>IF(AI52394="","",IF(ISERROR(VLOOKUP(CONCATENATE(F52394),Term!$A$1:$C$2000,1,FALSE)),0,1))</f>
        <v/>
      </c>
    </row>
    <row r="52395" spans="36:36" x14ac:dyDescent="0.15">
      <c r="AJ52395" t="str">
        <f>IF(AI52395="","",IF(ISERROR(VLOOKUP(CONCATENATE(F52395),Term!$A$1:$C$2000,1,FALSE)),0,1))</f>
        <v/>
      </c>
    </row>
    <row r="52396" spans="36:36" x14ac:dyDescent="0.15">
      <c r="AJ52396" t="str">
        <f>IF(AI52396="","",IF(ISERROR(VLOOKUP(CONCATENATE(F52396),Term!$A$1:$C$2000,1,FALSE)),0,1))</f>
        <v/>
      </c>
    </row>
    <row r="52397" spans="36:36" x14ac:dyDescent="0.15">
      <c r="AJ52397" t="str">
        <f>IF(AI52397="","",IF(ISERROR(VLOOKUP(CONCATENATE(F52397),Term!$A$1:$C$2000,1,FALSE)),0,1))</f>
        <v/>
      </c>
    </row>
    <row r="52398" spans="36:36" x14ac:dyDescent="0.15">
      <c r="AJ52398" t="str">
        <f>IF(AI52398="","",IF(ISERROR(VLOOKUP(CONCATENATE(F52398),Term!$A$1:$C$2000,1,FALSE)),0,1))</f>
        <v/>
      </c>
    </row>
    <row r="52399" spans="36:36" x14ac:dyDescent="0.15">
      <c r="AJ52399" t="str">
        <f>IF(AI52399="","",IF(ISERROR(VLOOKUP(CONCATENATE(F52399),Term!$A$1:$C$2000,1,FALSE)),0,1))</f>
        <v/>
      </c>
    </row>
    <row r="52400" spans="36:36" x14ac:dyDescent="0.15">
      <c r="AJ52400" t="str">
        <f>IF(AI52400="","",IF(ISERROR(VLOOKUP(CONCATENATE(F52400),Term!$A$1:$C$2000,1,FALSE)),0,1))</f>
        <v/>
      </c>
    </row>
    <row r="52401" spans="36:36" x14ac:dyDescent="0.15">
      <c r="AJ52401" t="str">
        <f>IF(AI52401="","",IF(ISERROR(VLOOKUP(CONCATENATE(F52401),Term!$A$1:$C$2000,1,FALSE)),0,1))</f>
        <v/>
      </c>
    </row>
    <row r="52402" spans="36:36" x14ac:dyDescent="0.15">
      <c r="AJ52402" t="str">
        <f>IF(AI52402="","",IF(ISERROR(VLOOKUP(CONCATENATE(F52402),Term!$A$1:$C$2000,1,FALSE)),0,1))</f>
        <v/>
      </c>
    </row>
    <row r="52403" spans="36:36" x14ac:dyDescent="0.15">
      <c r="AJ52403" t="str">
        <f>IF(AI52403="","",IF(ISERROR(VLOOKUP(CONCATENATE(F52403),Term!$A$1:$C$2000,1,FALSE)),0,1))</f>
        <v/>
      </c>
    </row>
    <row r="52404" spans="36:36" x14ac:dyDescent="0.15">
      <c r="AJ52404" t="str">
        <f>IF(AI52404="","",IF(ISERROR(VLOOKUP(CONCATENATE(F52404),Term!$A$1:$C$2000,1,FALSE)),0,1))</f>
        <v/>
      </c>
    </row>
    <row r="52405" spans="36:36" x14ac:dyDescent="0.15">
      <c r="AJ52405" t="str">
        <f>IF(AI52405="","",IF(ISERROR(VLOOKUP(CONCATENATE(F52405),Term!$A$1:$C$2000,1,FALSE)),0,1))</f>
        <v/>
      </c>
    </row>
    <row r="52406" spans="36:36" x14ac:dyDescent="0.15">
      <c r="AJ52406" t="str">
        <f>IF(AI52406="","",IF(ISERROR(VLOOKUP(CONCATENATE(F52406),Term!$A$1:$C$2000,1,FALSE)),0,1))</f>
        <v/>
      </c>
    </row>
    <row r="52407" spans="36:36" x14ac:dyDescent="0.15">
      <c r="AJ52407" t="str">
        <f>IF(AI52407="","",IF(ISERROR(VLOOKUP(CONCATENATE(F52407),Term!$A$1:$C$2000,1,FALSE)),0,1))</f>
        <v/>
      </c>
    </row>
    <row r="52408" spans="36:36" x14ac:dyDescent="0.15">
      <c r="AJ52408" t="str">
        <f>IF(AI52408="","",IF(ISERROR(VLOOKUP(CONCATENATE(F52408),Term!$A$1:$C$2000,1,FALSE)),0,1))</f>
        <v/>
      </c>
    </row>
    <row r="52409" spans="36:36" x14ac:dyDescent="0.15">
      <c r="AJ52409" t="str">
        <f>IF(AI52409="","",IF(ISERROR(VLOOKUP(CONCATENATE(F52409),Term!$A$1:$C$2000,1,FALSE)),0,1))</f>
        <v/>
      </c>
    </row>
    <row r="52410" spans="36:36" x14ac:dyDescent="0.15">
      <c r="AJ52410" t="str">
        <f>IF(AI52410="","",IF(ISERROR(VLOOKUP(CONCATENATE(F52410),Term!$A$1:$C$2000,1,FALSE)),0,1))</f>
        <v/>
      </c>
    </row>
    <row r="52411" spans="36:36" x14ac:dyDescent="0.15">
      <c r="AJ52411" t="str">
        <f>IF(AI52411="","",IF(ISERROR(VLOOKUP(CONCATENATE(F52411),Term!$A$1:$C$2000,1,FALSE)),0,1))</f>
        <v/>
      </c>
    </row>
    <row r="52412" spans="36:36" x14ac:dyDescent="0.15">
      <c r="AJ52412" t="str">
        <f>IF(AI52412="","",IF(ISERROR(VLOOKUP(CONCATENATE(F52412),Term!$A$1:$C$2000,1,FALSE)),0,1))</f>
        <v/>
      </c>
    </row>
    <row r="52413" spans="36:36" x14ac:dyDescent="0.15">
      <c r="AJ52413" t="str">
        <f>IF(AI52413="","",IF(ISERROR(VLOOKUP(CONCATENATE(F52413),Term!$A$1:$C$2000,1,FALSE)),0,1))</f>
        <v/>
      </c>
    </row>
    <row r="52414" spans="36:36" x14ac:dyDescent="0.15">
      <c r="AJ52414" t="str">
        <f>IF(AI52414="","",IF(ISERROR(VLOOKUP(CONCATENATE(F52414),Term!$A$1:$C$2000,1,FALSE)),0,1))</f>
        <v/>
      </c>
    </row>
    <row r="52415" spans="36:36" x14ac:dyDescent="0.15">
      <c r="AJ52415" t="str">
        <f>IF(AI52415="","",IF(ISERROR(VLOOKUP(CONCATENATE(F52415),Term!$A$1:$C$2000,1,FALSE)),0,1))</f>
        <v/>
      </c>
    </row>
    <row r="52416" spans="36:36" x14ac:dyDescent="0.15">
      <c r="AJ52416" t="str">
        <f>IF(AI52416="","",IF(ISERROR(VLOOKUP(CONCATENATE(F52416),Term!$A$1:$C$2000,1,FALSE)),0,1))</f>
        <v/>
      </c>
    </row>
    <row r="52417" spans="36:36" x14ac:dyDescent="0.15">
      <c r="AJ52417" t="str">
        <f>IF(AI52417="","",IF(ISERROR(VLOOKUP(CONCATENATE(F52417),Term!$A$1:$C$2000,1,FALSE)),0,1))</f>
        <v/>
      </c>
    </row>
    <row r="52418" spans="36:36" x14ac:dyDescent="0.15">
      <c r="AJ52418" t="str">
        <f>IF(AI52418="","",IF(ISERROR(VLOOKUP(CONCATENATE(F52418),Term!$A$1:$C$2000,1,FALSE)),0,1))</f>
        <v/>
      </c>
    </row>
    <row r="52419" spans="36:36" x14ac:dyDescent="0.15">
      <c r="AJ52419" t="str">
        <f>IF(AI52419="","",IF(ISERROR(VLOOKUP(CONCATENATE(F52419),Term!$A$1:$C$2000,1,FALSE)),0,1))</f>
        <v/>
      </c>
    </row>
    <row r="52420" spans="36:36" x14ac:dyDescent="0.15">
      <c r="AJ52420" t="str">
        <f>IF(AI52420="","",IF(ISERROR(VLOOKUP(CONCATENATE(F52420),Term!$A$1:$C$2000,1,FALSE)),0,1))</f>
        <v/>
      </c>
    </row>
    <row r="52421" spans="36:36" x14ac:dyDescent="0.15">
      <c r="AJ52421" t="str">
        <f>IF(AI52421="","",IF(ISERROR(VLOOKUP(CONCATENATE(F52421),Term!$A$1:$C$2000,1,FALSE)),0,1))</f>
        <v/>
      </c>
    </row>
    <row r="52422" spans="36:36" x14ac:dyDescent="0.15">
      <c r="AJ52422" t="str">
        <f>IF(AI52422="","",IF(ISERROR(VLOOKUP(CONCATENATE(F52422),Term!$A$1:$C$2000,1,FALSE)),0,1))</f>
        <v/>
      </c>
    </row>
    <row r="52423" spans="36:36" x14ac:dyDescent="0.15">
      <c r="AJ52423" t="str">
        <f>IF(AI52423="","",IF(ISERROR(VLOOKUP(CONCATENATE(F52423),Term!$A$1:$C$2000,1,FALSE)),0,1))</f>
        <v/>
      </c>
    </row>
    <row r="52424" spans="36:36" x14ac:dyDescent="0.15">
      <c r="AJ52424" t="str">
        <f>IF(AI52424="","",IF(ISERROR(VLOOKUP(CONCATENATE(F52424),Term!$A$1:$C$2000,1,FALSE)),0,1))</f>
        <v/>
      </c>
    </row>
    <row r="52425" spans="36:36" x14ac:dyDescent="0.15">
      <c r="AJ52425" t="str">
        <f>IF(AI52425="","",IF(ISERROR(VLOOKUP(CONCATENATE(F52425),Term!$A$1:$C$2000,1,FALSE)),0,1))</f>
        <v/>
      </c>
    </row>
    <row r="52426" spans="36:36" x14ac:dyDescent="0.15">
      <c r="AJ52426" t="str">
        <f>IF(AI52426="","",IF(ISERROR(VLOOKUP(CONCATENATE(F52426),Term!$A$1:$C$2000,1,FALSE)),0,1))</f>
        <v/>
      </c>
    </row>
    <row r="52427" spans="36:36" x14ac:dyDescent="0.15">
      <c r="AJ52427" t="str">
        <f>IF(AI52427="","",IF(ISERROR(VLOOKUP(CONCATENATE(F52427),Term!$A$1:$C$2000,1,FALSE)),0,1))</f>
        <v/>
      </c>
    </row>
    <row r="52428" spans="36:36" x14ac:dyDescent="0.15">
      <c r="AJ52428" t="str">
        <f>IF(AI52428="","",IF(ISERROR(VLOOKUP(CONCATENATE(F52428),Term!$A$1:$C$2000,1,FALSE)),0,1))</f>
        <v/>
      </c>
    </row>
    <row r="52429" spans="36:36" x14ac:dyDescent="0.15">
      <c r="AJ52429" t="str">
        <f>IF(AI52429="","",IF(ISERROR(VLOOKUP(CONCATENATE(F52429),Term!$A$1:$C$2000,1,FALSE)),0,1))</f>
        <v/>
      </c>
    </row>
    <row r="52430" spans="36:36" x14ac:dyDescent="0.15">
      <c r="AJ52430" t="str">
        <f>IF(AI52430="","",IF(ISERROR(VLOOKUP(CONCATENATE(F52430),Term!$A$1:$C$2000,1,FALSE)),0,1))</f>
        <v/>
      </c>
    </row>
    <row r="52431" spans="36:36" x14ac:dyDescent="0.15">
      <c r="AJ52431" t="str">
        <f>IF(AI52431="","",IF(ISERROR(VLOOKUP(CONCATENATE(F52431),Term!$A$1:$C$2000,1,FALSE)),0,1))</f>
        <v/>
      </c>
    </row>
    <row r="52432" spans="36:36" x14ac:dyDescent="0.15">
      <c r="AJ52432" t="str">
        <f>IF(AI52432="","",IF(ISERROR(VLOOKUP(CONCATENATE(F52432),Term!$A$1:$C$2000,1,FALSE)),0,1))</f>
        <v/>
      </c>
    </row>
    <row r="52433" spans="36:36" x14ac:dyDescent="0.15">
      <c r="AJ52433" t="str">
        <f>IF(AI52433="","",IF(ISERROR(VLOOKUP(CONCATENATE(F52433),Term!$A$1:$C$2000,1,FALSE)),0,1))</f>
        <v/>
      </c>
    </row>
    <row r="52434" spans="36:36" x14ac:dyDescent="0.15">
      <c r="AJ52434" t="str">
        <f>IF(AI52434="","",IF(ISERROR(VLOOKUP(CONCATENATE(F52434),Term!$A$1:$C$2000,1,FALSE)),0,1))</f>
        <v/>
      </c>
    </row>
    <row r="52435" spans="36:36" x14ac:dyDescent="0.15">
      <c r="AJ52435" t="str">
        <f>IF(AI52435="","",IF(ISERROR(VLOOKUP(CONCATENATE(F52435),Term!$A$1:$C$2000,1,FALSE)),0,1))</f>
        <v/>
      </c>
    </row>
    <row r="52436" spans="36:36" x14ac:dyDescent="0.15">
      <c r="AJ52436" t="str">
        <f>IF(AI52436="","",IF(ISERROR(VLOOKUP(CONCATENATE(F52436),Term!$A$1:$C$2000,1,FALSE)),0,1))</f>
        <v/>
      </c>
    </row>
    <row r="52437" spans="36:36" x14ac:dyDescent="0.15">
      <c r="AJ52437" t="str">
        <f>IF(AI52437="","",IF(ISERROR(VLOOKUP(CONCATENATE(F52437),Term!$A$1:$C$2000,1,FALSE)),0,1))</f>
        <v/>
      </c>
    </row>
    <row r="52438" spans="36:36" x14ac:dyDescent="0.15">
      <c r="AJ52438" t="str">
        <f>IF(AI52438="","",IF(ISERROR(VLOOKUP(CONCATENATE(F52438),Term!$A$1:$C$2000,1,FALSE)),0,1))</f>
        <v/>
      </c>
    </row>
    <row r="52439" spans="36:36" x14ac:dyDescent="0.15">
      <c r="AJ52439" t="str">
        <f>IF(AI52439="","",IF(ISERROR(VLOOKUP(CONCATENATE(F52439),Term!$A$1:$C$2000,1,FALSE)),0,1))</f>
        <v/>
      </c>
    </row>
    <row r="52440" spans="36:36" x14ac:dyDescent="0.15">
      <c r="AJ52440" t="str">
        <f>IF(AI52440="","",IF(ISERROR(VLOOKUP(CONCATENATE(F52440),Term!$A$1:$C$2000,1,FALSE)),0,1))</f>
        <v/>
      </c>
    </row>
    <row r="52441" spans="36:36" x14ac:dyDescent="0.15">
      <c r="AJ52441" t="str">
        <f>IF(AI52441="","",IF(ISERROR(VLOOKUP(CONCATENATE(F52441),Term!$A$1:$C$2000,1,FALSE)),0,1))</f>
        <v/>
      </c>
    </row>
    <row r="52442" spans="36:36" x14ac:dyDescent="0.15">
      <c r="AJ52442" t="str">
        <f>IF(AI52442="","",IF(ISERROR(VLOOKUP(CONCATENATE(F52442),Term!$A$1:$C$2000,1,FALSE)),0,1))</f>
        <v/>
      </c>
    </row>
    <row r="52443" spans="36:36" x14ac:dyDescent="0.15">
      <c r="AJ52443" t="str">
        <f>IF(AI52443="","",IF(ISERROR(VLOOKUP(CONCATENATE(F52443),Term!$A$1:$C$2000,1,FALSE)),0,1))</f>
        <v/>
      </c>
    </row>
    <row r="52444" spans="36:36" x14ac:dyDescent="0.15">
      <c r="AJ52444" t="str">
        <f>IF(AI52444="","",IF(ISERROR(VLOOKUP(CONCATENATE(F52444),Term!$A$1:$C$2000,1,FALSE)),0,1))</f>
        <v/>
      </c>
    </row>
    <row r="52445" spans="36:36" x14ac:dyDescent="0.15">
      <c r="AJ52445" t="str">
        <f>IF(AI52445="","",IF(ISERROR(VLOOKUP(CONCATENATE(F52445),Term!$A$1:$C$2000,1,FALSE)),0,1))</f>
        <v/>
      </c>
    </row>
    <row r="52446" spans="36:36" x14ac:dyDescent="0.15">
      <c r="AJ52446" t="str">
        <f>IF(AI52446="","",IF(ISERROR(VLOOKUP(CONCATENATE(F52446),Term!$A$1:$C$2000,1,FALSE)),0,1))</f>
        <v/>
      </c>
    </row>
    <row r="52447" spans="36:36" x14ac:dyDescent="0.15">
      <c r="AJ52447" t="str">
        <f>IF(AI52447="","",IF(ISERROR(VLOOKUP(CONCATENATE(F52447),Term!$A$1:$C$2000,1,FALSE)),0,1))</f>
        <v/>
      </c>
    </row>
    <row r="52448" spans="36:36" x14ac:dyDescent="0.15">
      <c r="AJ52448" t="str">
        <f>IF(AI52448="","",IF(ISERROR(VLOOKUP(CONCATENATE(F52448),Term!$A$1:$C$2000,1,FALSE)),0,1))</f>
        <v/>
      </c>
    </row>
    <row r="52449" spans="36:36" x14ac:dyDescent="0.15">
      <c r="AJ52449" t="str">
        <f>IF(AI52449="","",IF(ISERROR(VLOOKUP(CONCATENATE(F52449),Term!$A$1:$C$2000,1,FALSE)),0,1))</f>
        <v/>
      </c>
    </row>
    <row r="52450" spans="36:36" x14ac:dyDescent="0.15">
      <c r="AJ52450" t="str">
        <f>IF(AI52450="","",IF(ISERROR(VLOOKUP(CONCATENATE(F52450),Term!$A$1:$C$2000,1,FALSE)),0,1))</f>
        <v/>
      </c>
    </row>
    <row r="52451" spans="36:36" x14ac:dyDescent="0.15">
      <c r="AJ52451" t="str">
        <f>IF(AI52451="","",IF(ISERROR(VLOOKUP(CONCATENATE(F52451),Term!$A$1:$C$2000,1,FALSE)),0,1))</f>
        <v/>
      </c>
    </row>
    <row r="52452" spans="36:36" x14ac:dyDescent="0.15">
      <c r="AJ52452" t="str">
        <f>IF(AI52452="","",IF(ISERROR(VLOOKUP(CONCATENATE(F52452),Term!$A$1:$C$2000,1,FALSE)),0,1))</f>
        <v/>
      </c>
    </row>
    <row r="52453" spans="36:36" x14ac:dyDescent="0.15">
      <c r="AJ52453" t="str">
        <f>IF(AI52453="","",IF(ISERROR(VLOOKUP(CONCATENATE(F52453),Term!$A$1:$C$2000,1,FALSE)),0,1))</f>
        <v/>
      </c>
    </row>
    <row r="52454" spans="36:36" x14ac:dyDescent="0.15">
      <c r="AJ52454" t="str">
        <f>IF(AI52454="","",IF(ISERROR(VLOOKUP(CONCATENATE(F52454),Term!$A$1:$C$2000,1,FALSE)),0,1))</f>
        <v/>
      </c>
    </row>
    <row r="52455" spans="36:36" x14ac:dyDescent="0.15">
      <c r="AJ52455" t="str">
        <f>IF(AI52455="","",IF(ISERROR(VLOOKUP(CONCATENATE(F52455),Term!$A$1:$C$2000,1,FALSE)),0,1))</f>
        <v/>
      </c>
    </row>
    <row r="52456" spans="36:36" x14ac:dyDescent="0.15">
      <c r="AJ52456" t="str">
        <f>IF(AI52456="","",IF(ISERROR(VLOOKUP(CONCATENATE(F52456),Term!$A$1:$C$2000,1,FALSE)),0,1))</f>
        <v/>
      </c>
    </row>
    <row r="52457" spans="36:36" x14ac:dyDescent="0.15">
      <c r="AJ52457" t="str">
        <f>IF(AI52457="","",IF(ISERROR(VLOOKUP(CONCATENATE(F52457),Term!$A$1:$C$2000,1,FALSE)),0,1))</f>
        <v/>
      </c>
    </row>
    <row r="52458" spans="36:36" x14ac:dyDescent="0.15">
      <c r="AJ52458" t="str">
        <f>IF(AI52458="","",IF(ISERROR(VLOOKUP(CONCATENATE(F52458),Term!$A$1:$C$2000,1,FALSE)),0,1))</f>
        <v/>
      </c>
    </row>
    <row r="52459" spans="36:36" x14ac:dyDescent="0.15">
      <c r="AJ52459" t="str">
        <f>IF(AI52459="","",IF(ISERROR(VLOOKUP(CONCATENATE(F52459),Term!$A$1:$C$2000,1,FALSE)),0,1))</f>
        <v/>
      </c>
    </row>
    <row r="52460" spans="36:36" x14ac:dyDescent="0.15">
      <c r="AJ52460" t="str">
        <f>IF(AI52460="","",IF(ISERROR(VLOOKUP(CONCATENATE(F52460),Term!$A$1:$C$2000,1,FALSE)),0,1))</f>
        <v/>
      </c>
    </row>
    <row r="52461" spans="36:36" x14ac:dyDescent="0.15">
      <c r="AJ52461" t="str">
        <f>IF(AI52461="","",IF(ISERROR(VLOOKUP(CONCATENATE(F52461),Term!$A$1:$C$2000,1,FALSE)),0,1))</f>
        <v/>
      </c>
    </row>
    <row r="52462" spans="36:36" x14ac:dyDescent="0.15">
      <c r="AJ52462" t="str">
        <f>IF(AI52462="","",IF(ISERROR(VLOOKUP(CONCATENATE(F52462),Term!$A$1:$C$2000,1,FALSE)),0,1))</f>
        <v/>
      </c>
    </row>
    <row r="52463" spans="36:36" x14ac:dyDescent="0.15">
      <c r="AJ52463" t="str">
        <f>IF(AI52463="","",IF(ISERROR(VLOOKUP(CONCATENATE(F52463),Term!$A$1:$C$2000,1,FALSE)),0,1))</f>
        <v/>
      </c>
    </row>
    <row r="52464" spans="36:36" x14ac:dyDescent="0.15">
      <c r="AJ52464" t="str">
        <f>IF(AI52464="","",IF(ISERROR(VLOOKUP(CONCATENATE(F52464),Term!$A$1:$C$2000,1,FALSE)),0,1))</f>
        <v/>
      </c>
    </row>
    <row r="52465" spans="36:36" x14ac:dyDescent="0.15">
      <c r="AJ52465" t="str">
        <f>IF(AI52465="","",IF(ISERROR(VLOOKUP(CONCATENATE(F52465),Term!$A$1:$C$2000,1,FALSE)),0,1))</f>
        <v/>
      </c>
    </row>
    <row r="52466" spans="36:36" x14ac:dyDescent="0.15">
      <c r="AJ52466" t="str">
        <f>IF(AI52466="","",IF(ISERROR(VLOOKUP(CONCATENATE(F52466),Term!$A$1:$C$2000,1,FALSE)),0,1))</f>
        <v/>
      </c>
    </row>
    <row r="52467" spans="36:36" x14ac:dyDescent="0.15">
      <c r="AJ52467" t="str">
        <f>IF(AI52467="","",IF(ISERROR(VLOOKUP(CONCATENATE(F52467),Term!$A$1:$C$2000,1,FALSE)),0,1))</f>
        <v/>
      </c>
    </row>
    <row r="52468" spans="36:36" x14ac:dyDescent="0.15">
      <c r="AJ52468" t="str">
        <f>IF(AI52468="","",IF(ISERROR(VLOOKUP(CONCATENATE(F52468),Term!$A$1:$C$2000,1,FALSE)),0,1))</f>
        <v/>
      </c>
    </row>
    <row r="52469" spans="36:36" x14ac:dyDescent="0.15">
      <c r="AJ52469" t="str">
        <f>IF(AI52469="","",IF(ISERROR(VLOOKUP(CONCATENATE(F52469),Term!$A$1:$C$2000,1,FALSE)),0,1))</f>
        <v/>
      </c>
    </row>
    <row r="52470" spans="36:36" x14ac:dyDescent="0.15">
      <c r="AJ52470" t="str">
        <f>IF(AI52470="","",IF(ISERROR(VLOOKUP(CONCATENATE(F52470),Term!$A$1:$C$2000,1,FALSE)),0,1))</f>
        <v/>
      </c>
    </row>
    <row r="52471" spans="36:36" x14ac:dyDescent="0.15">
      <c r="AJ52471" t="str">
        <f>IF(AI52471="","",IF(ISERROR(VLOOKUP(CONCATENATE(F52471),Term!$A$1:$C$2000,1,FALSE)),0,1))</f>
        <v/>
      </c>
    </row>
    <row r="52472" spans="36:36" x14ac:dyDescent="0.15">
      <c r="AJ52472" t="str">
        <f>IF(AI52472="","",IF(ISERROR(VLOOKUP(CONCATENATE(F52472),Term!$A$1:$C$2000,1,FALSE)),0,1))</f>
        <v/>
      </c>
    </row>
    <row r="52473" spans="36:36" x14ac:dyDescent="0.15">
      <c r="AJ52473" t="str">
        <f>IF(AI52473="","",IF(ISERROR(VLOOKUP(CONCATENATE(F52473),Term!$A$1:$C$2000,1,FALSE)),0,1))</f>
        <v/>
      </c>
    </row>
    <row r="52474" spans="36:36" x14ac:dyDescent="0.15">
      <c r="AJ52474" t="str">
        <f>IF(AI52474="","",IF(ISERROR(VLOOKUP(CONCATENATE(F52474),Term!$A$1:$C$2000,1,FALSE)),0,1))</f>
        <v/>
      </c>
    </row>
    <row r="52475" spans="36:36" x14ac:dyDescent="0.15">
      <c r="AJ52475" t="str">
        <f>IF(AI52475="","",IF(ISERROR(VLOOKUP(CONCATENATE(F52475),Term!$A$1:$C$2000,1,FALSE)),0,1))</f>
        <v/>
      </c>
    </row>
    <row r="52476" spans="36:36" x14ac:dyDescent="0.15">
      <c r="AJ52476" t="str">
        <f>IF(AI52476="","",IF(ISERROR(VLOOKUP(CONCATENATE(F52476),Term!$A$1:$C$2000,1,FALSE)),0,1))</f>
        <v/>
      </c>
    </row>
    <row r="52477" spans="36:36" x14ac:dyDescent="0.15">
      <c r="AJ52477" t="str">
        <f>IF(AI52477="","",IF(ISERROR(VLOOKUP(CONCATENATE(F52477),Term!$A$1:$C$2000,1,FALSE)),0,1))</f>
        <v/>
      </c>
    </row>
    <row r="52478" spans="36:36" x14ac:dyDescent="0.15">
      <c r="AJ52478" t="str">
        <f>IF(AI52478="","",IF(ISERROR(VLOOKUP(CONCATENATE(F52478),Term!$A$1:$C$2000,1,FALSE)),0,1))</f>
        <v/>
      </c>
    </row>
    <row r="52479" spans="36:36" x14ac:dyDescent="0.15">
      <c r="AJ52479" t="str">
        <f>IF(AI52479="","",IF(ISERROR(VLOOKUP(CONCATENATE(F52479),Term!$A$1:$C$2000,1,FALSE)),0,1))</f>
        <v/>
      </c>
    </row>
    <row r="52480" spans="36:36" x14ac:dyDescent="0.15">
      <c r="AJ52480" t="str">
        <f>IF(AI52480="","",IF(ISERROR(VLOOKUP(CONCATENATE(F52480),Term!$A$1:$C$2000,1,FALSE)),0,1))</f>
        <v/>
      </c>
    </row>
    <row r="52481" spans="36:36" x14ac:dyDescent="0.15">
      <c r="AJ52481" t="str">
        <f>IF(AI52481="","",IF(ISERROR(VLOOKUP(CONCATENATE(F52481),Term!$A$1:$C$2000,1,FALSE)),0,1))</f>
        <v/>
      </c>
    </row>
    <row r="52482" spans="36:36" x14ac:dyDescent="0.15">
      <c r="AJ52482" t="str">
        <f>IF(AI52482="","",IF(ISERROR(VLOOKUP(CONCATENATE(F52482),Term!$A$1:$C$2000,1,FALSE)),0,1))</f>
        <v/>
      </c>
    </row>
    <row r="52483" spans="36:36" x14ac:dyDescent="0.15">
      <c r="AJ52483" t="str">
        <f>IF(AI52483="","",IF(ISERROR(VLOOKUP(CONCATENATE(F52483),Term!$A$1:$C$2000,1,FALSE)),0,1))</f>
        <v/>
      </c>
    </row>
    <row r="52484" spans="36:36" x14ac:dyDescent="0.15">
      <c r="AJ52484" t="str">
        <f>IF(AI52484="","",IF(ISERROR(VLOOKUP(CONCATENATE(F52484),Term!$A$1:$C$2000,1,FALSE)),0,1))</f>
        <v/>
      </c>
    </row>
    <row r="52485" spans="36:36" x14ac:dyDescent="0.15">
      <c r="AJ52485" t="str">
        <f>IF(AI52485="","",IF(ISERROR(VLOOKUP(CONCATENATE(F52485),Term!$A$1:$C$2000,1,FALSE)),0,1))</f>
        <v/>
      </c>
    </row>
    <row r="52486" spans="36:36" x14ac:dyDescent="0.15">
      <c r="AJ52486" t="str">
        <f>IF(AI52486="","",IF(ISERROR(VLOOKUP(CONCATENATE(F52486),Term!$A$1:$C$2000,1,FALSE)),0,1))</f>
        <v/>
      </c>
    </row>
    <row r="52487" spans="36:36" x14ac:dyDescent="0.15">
      <c r="AJ52487" t="str">
        <f>IF(AI52487="","",IF(ISERROR(VLOOKUP(CONCATENATE(F52487),Term!$A$1:$C$2000,1,FALSE)),0,1))</f>
        <v/>
      </c>
    </row>
    <row r="52488" spans="36:36" x14ac:dyDescent="0.15">
      <c r="AJ52488" t="str">
        <f>IF(AI52488="","",IF(ISERROR(VLOOKUP(CONCATENATE(F52488),Term!$A$1:$C$2000,1,FALSE)),0,1))</f>
        <v/>
      </c>
    </row>
    <row r="52489" spans="36:36" x14ac:dyDescent="0.15">
      <c r="AJ52489" t="str">
        <f>IF(AI52489="","",IF(ISERROR(VLOOKUP(CONCATENATE(F52489),Term!$A$1:$C$2000,1,FALSE)),0,1))</f>
        <v/>
      </c>
    </row>
    <row r="52490" spans="36:36" x14ac:dyDescent="0.15">
      <c r="AJ52490" t="str">
        <f>IF(AI52490="","",IF(ISERROR(VLOOKUP(CONCATENATE(F52490),Term!$A$1:$C$2000,1,FALSE)),0,1))</f>
        <v/>
      </c>
    </row>
    <row r="52491" spans="36:36" x14ac:dyDescent="0.15">
      <c r="AJ52491" t="str">
        <f>IF(AI52491="","",IF(ISERROR(VLOOKUP(CONCATENATE(F52491),Term!$A$1:$C$2000,1,FALSE)),0,1))</f>
        <v/>
      </c>
    </row>
    <row r="52492" spans="36:36" x14ac:dyDescent="0.15">
      <c r="AJ52492" t="str">
        <f>IF(AI52492="","",IF(ISERROR(VLOOKUP(CONCATENATE(F52492),Term!$A$1:$C$2000,1,FALSE)),0,1))</f>
        <v/>
      </c>
    </row>
    <row r="52493" spans="36:36" x14ac:dyDescent="0.15">
      <c r="AJ52493" t="str">
        <f>IF(AI52493="","",IF(ISERROR(VLOOKUP(CONCATENATE(F52493),Term!$A$1:$C$2000,1,FALSE)),0,1))</f>
        <v/>
      </c>
    </row>
    <row r="52494" spans="36:36" x14ac:dyDescent="0.15">
      <c r="AJ52494" t="str">
        <f>IF(AI52494="","",IF(ISERROR(VLOOKUP(CONCATENATE(F52494),Term!$A$1:$C$2000,1,FALSE)),0,1))</f>
        <v/>
      </c>
    </row>
    <row r="52495" spans="36:36" x14ac:dyDescent="0.15">
      <c r="AJ52495" t="str">
        <f>IF(AI52495="","",IF(ISERROR(VLOOKUP(CONCATENATE(F52495),Term!$A$1:$C$2000,1,FALSE)),0,1))</f>
        <v/>
      </c>
    </row>
    <row r="52496" spans="36:36" x14ac:dyDescent="0.15">
      <c r="AJ52496" t="str">
        <f>IF(AI52496="","",IF(ISERROR(VLOOKUP(CONCATENATE(F52496),Term!$A$1:$C$2000,1,FALSE)),0,1))</f>
        <v/>
      </c>
    </row>
    <row r="52497" spans="36:36" x14ac:dyDescent="0.15">
      <c r="AJ52497" t="str">
        <f>IF(AI52497="","",IF(ISERROR(VLOOKUP(CONCATENATE(F52497),Term!$A$1:$C$2000,1,FALSE)),0,1))</f>
        <v/>
      </c>
    </row>
    <row r="52498" spans="36:36" x14ac:dyDescent="0.15">
      <c r="AJ52498" t="str">
        <f>IF(AI52498="","",IF(ISERROR(VLOOKUP(CONCATENATE(F52498),Term!$A$1:$C$2000,1,FALSE)),0,1))</f>
        <v/>
      </c>
    </row>
    <row r="52499" spans="36:36" x14ac:dyDescent="0.15">
      <c r="AJ52499" t="str">
        <f>IF(AI52499="","",IF(ISERROR(VLOOKUP(CONCATENATE(F52499),Term!$A$1:$C$2000,1,FALSE)),0,1))</f>
        <v/>
      </c>
    </row>
    <row r="52500" spans="36:36" x14ac:dyDescent="0.15">
      <c r="AJ52500" t="str">
        <f>IF(AI52500="","",IF(ISERROR(VLOOKUP(CONCATENATE(F52500),Term!$A$1:$C$2000,1,FALSE)),0,1))</f>
        <v/>
      </c>
    </row>
    <row r="52501" spans="36:36" x14ac:dyDescent="0.15">
      <c r="AJ52501" t="str">
        <f>IF(AI52501="","",IF(ISERROR(VLOOKUP(CONCATENATE(F52501),Term!$A$1:$C$2000,1,FALSE)),0,1))</f>
        <v/>
      </c>
    </row>
    <row r="52502" spans="36:36" x14ac:dyDescent="0.15">
      <c r="AJ52502" t="str">
        <f>IF(AI52502="","",IF(ISERROR(VLOOKUP(CONCATENATE(F52502),Term!$A$1:$C$2000,1,FALSE)),0,1))</f>
        <v/>
      </c>
    </row>
    <row r="52503" spans="36:36" x14ac:dyDescent="0.15">
      <c r="AJ52503" t="str">
        <f>IF(AI52503="","",IF(ISERROR(VLOOKUP(CONCATENATE(F52503),Term!$A$1:$C$2000,1,FALSE)),0,1))</f>
        <v/>
      </c>
    </row>
    <row r="52504" spans="36:36" x14ac:dyDescent="0.15">
      <c r="AJ52504" t="str">
        <f>IF(AI52504="","",IF(ISERROR(VLOOKUP(CONCATENATE(F52504),Term!$A$1:$C$2000,1,FALSE)),0,1))</f>
        <v/>
      </c>
    </row>
    <row r="52505" spans="36:36" x14ac:dyDescent="0.15">
      <c r="AJ52505" t="str">
        <f>IF(AI52505="","",IF(ISERROR(VLOOKUP(CONCATENATE(F52505),Term!$A$1:$C$2000,1,FALSE)),0,1))</f>
        <v/>
      </c>
    </row>
    <row r="52506" spans="36:36" x14ac:dyDescent="0.15">
      <c r="AJ52506" t="str">
        <f>IF(AI52506="","",IF(ISERROR(VLOOKUP(CONCATENATE(F52506),Term!$A$1:$C$2000,1,FALSE)),0,1))</f>
        <v/>
      </c>
    </row>
    <row r="52507" spans="36:36" x14ac:dyDescent="0.15">
      <c r="AJ52507" t="str">
        <f>IF(AI52507="","",IF(ISERROR(VLOOKUP(CONCATENATE(F52507),Term!$A$1:$C$2000,1,FALSE)),0,1))</f>
        <v/>
      </c>
    </row>
    <row r="52508" spans="36:36" x14ac:dyDescent="0.15">
      <c r="AJ52508" t="str">
        <f>IF(AI52508="","",IF(ISERROR(VLOOKUP(CONCATENATE(F52508),Term!$A$1:$C$2000,1,FALSE)),0,1))</f>
        <v/>
      </c>
    </row>
    <row r="52509" spans="36:36" x14ac:dyDescent="0.15">
      <c r="AJ52509" t="str">
        <f>IF(AI52509="","",IF(ISERROR(VLOOKUP(CONCATENATE(F52509),Term!$A$1:$C$2000,1,FALSE)),0,1))</f>
        <v/>
      </c>
    </row>
    <row r="52510" spans="36:36" x14ac:dyDescent="0.15">
      <c r="AJ52510" t="str">
        <f>IF(AI52510="","",IF(ISERROR(VLOOKUP(CONCATENATE(F52510),Term!$A$1:$C$2000,1,FALSE)),0,1))</f>
        <v/>
      </c>
    </row>
    <row r="52511" spans="36:36" x14ac:dyDescent="0.15">
      <c r="AJ52511" t="str">
        <f>IF(AI52511="","",IF(ISERROR(VLOOKUP(CONCATENATE(F52511),Term!$A$1:$C$2000,1,FALSE)),0,1))</f>
        <v/>
      </c>
    </row>
    <row r="52512" spans="36:36" x14ac:dyDescent="0.15">
      <c r="AJ52512" t="str">
        <f>IF(AI52512="","",IF(ISERROR(VLOOKUP(CONCATENATE(F52512),Term!$A$1:$C$2000,1,FALSE)),0,1))</f>
        <v/>
      </c>
    </row>
    <row r="52513" spans="36:36" x14ac:dyDescent="0.15">
      <c r="AJ52513" t="str">
        <f>IF(AI52513="","",IF(ISERROR(VLOOKUP(CONCATENATE(F52513),Term!$A$1:$C$2000,1,FALSE)),0,1))</f>
        <v/>
      </c>
    </row>
    <row r="52514" spans="36:36" x14ac:dyDescent="0.15">
      <c r="AJ52514" t="str">
        <f>IF(AI52514="","",IF(ISERROR(VLOOKUP(CONCATENATE(F52514),Term!$A$1:$C$2000,1,FALSE)),0,1))</f>
        <v/>
      </c>
    </row>
    <row r="52515" spans="36:36" x14ac:dyDescent="0.15">
      <c r="AJ52515" t="str">
        <f>IF(AI52515="","",IF(ISERROR(VLOOKUP(CONCATENATE(F52515),Term!$A$1:$C$2000,1,FALSE)),0,1))</f>
        <v/>
      </c>
    </row>
    <row r="52516" spans="36:36" x14ac:dyDescent="0.15">
      <c r="AJ52516" t="str">
        <f>IF(AI52516="","",IF(ISERROR(VLOOKUP(CONCATENATE(F52516),Term!$A$1:$C$2000,1,FALSE)),0,1))</f>
        <v/>
      </c>
    </row>
    <row r="52517" spans="36:36" x14ac:dyDescent="0.15">
      <c r="AJ52517" t="str">
        <f>IF(AI52517="","",IF(ISERROR(VLOOKUP(CONCATENATE(F52517),Term!$A$1:$C$2000,1,FALSE)),0,1))</f>
        <v/>
      </c>
    </row>
    <row r="52518" spans="36:36" x14ac:dyDescent="0.15">
      <c r="AJ52518" t="str">
        <f>IF(AI52518="","",IF(ISERROR(VLOOKUP(CONCATENATE(F52518),Term!$A$1:$C$2000,1,FALSE)),0,1))</f>
        <v/>
      </c>
    </row>
    <row r="52519" spans="36:36" x14ac:dyDescent="0.15">
      <c r="AJ52519" t="str">
        <f>IF(AI52519="","",IF(ISERROR(VLOOKUP(CONCATENATE(F52519),Term!$A$1:$C$2000,1,FALSE)),0,1))</f>
        <v/>
      </c>
    </row>
    <row r="52520" spans="36:36" x14ac:dyDescent="0.15">
      <c r="AJ52520" t="str">
        <f>IF(AI52520="","",IF(ISERROR(VLOOKUP(CONCATENATE(F52520),Term!$A$1:$C$2000,1,FALSE)),0,1))</f>
        <v/>
      </c>
    </row>
    <row r="52521" spans="36:36" x14ac:dyDescent="0.15">
      <c r="AJ52521" t="str">
        <f>IF(AI52521="","",IF(ISERROR(VLOOKUP(CONCATENATE(F52521),Term!$A$1:$C$2000,1,FALSE)),0,1))</f>
        <v/>
      </c>
    </row>
    <row r="52522" spans="36:36" x14ac:dyDescent="0.15">
      <c r="AJ52522" t="str">
        <f>IF(AI52522="","",IF(ISERROR(VLOOKUP(CONCATENATE(F52522),Term!$A$1:$C$2000,1,FALSE)),0,1))</f>
        <v/>
      </c>
    </row>
    <row r="52523" spans="36:36" x14ac:dyDescent="0.15">
      <c r="AJ52523" t="str">
        <f>IF(AI52523="","",IF(ISERROR(VLOOKUP(CONCATENATE(F52523),Term!$A$1:$C$2000,1,FALSE)),0,1))</f>
        <v/>
      </c>
    </row>
    <row r="52524" spans="36:36" x14ac:dyDescent="0.15">
      <c r="AJ52524" t="str">
        <f>IF(AI52524="","",IF(ISERROR(VLOOKUP(CONCATENATE(F52524),Term!$A$1:$C$2000,1,FALSE)),0,1))</f>
        <v/>
      </c>
    </row>
    <row r="52525" spans="36:36" x14ac:dyDescent="0.15">
      <c r="AJ52525" t="str">
        <f>IF(AI52525="","",IF(ISERROR(VLOOKUP(CONCATENATE(F52525),Term!$A$1:$C$2000,1,FALSE)),0,1))</f>
        <v/>
      </c>
    </row>
    <row r="52526" spans="36:36" x14ac:dyDescent="0.15">
      <c r="AJ52526" t="str">
        <f>IF(AI52526="","",IF(ISERROR(VLOOKUP(CONCATENATE(F52526),Term!$A$1:$C$2000,1,FALSE)),0,1))</f>
        <v/>
      </c>
    </row>
    <row r="52527" spans="36:36" x14ac:dyDescent="0.15">
      <c r="AJ52527" t="str">
        <f>IF(AI52527="","",IF(ISERROR(VLOOKUP(CONCATENATE(F52527),Term!$A$1:$C$2000,1,FALSE)),0,1))</f>
        <v/>
      </c>
    </row>
    <row r="52528" spans="36:36" x14ac:dyDescent="0.15">
      <c r="AJ52528" t="str">
        <f>IF(AI52528="","",IF(ISERROR(VLOOKUP(CONCATENATE(F52528),Term!$A$1:$C$2000,1,FALSE)),0,1))</f>
        <v/>
      </c>
    </row>
    <row r="52529" spans="36:36" x14ac:dyDescent="0.15">
      <c r="AJ52529" t="str">
        <f>IF(AI52529="","",IF(ISERROR(VLOOKUP(CONCATENATE(F52529),Term!$A$1:$C$2000,1,FALSE)),0,1))</f>
        <v/>
      </c>
    </row>
    <row r="52530" spans="36:36" x14ac:dyDescent="0.15">
      <c r="AJ52530" t="str">
        <f>IF(AI52530="","",IF(ISERROR(VLOOKUP(CONCATENATE(F52530),Term!$A$1:$C$2000,1,FALSE)),0,1))</f>
        <v/>
      </c>
    </row>
    <row r="52531" spans="36:36" x14ac:dyDescent="0.15">
      <c r="AJ52531" t="str">
        <f>IF(AI52531="","",IF(ISERROR(VLOOKUP(CONCATENATE(F52531),Term!$A$1:$C$2000,1,FALSE)),0,1))</f>
        <v/>
      </c>
    </row>
    <row r="52532" spans="36:36" x14ac:dyDescent="0.15">
      <c r="AJ52532" t="str">
        <f>IF(AI52532="","",IF(ISERROR(VLOOKUP(CONCATENATE(F52532),Term!$A$1:$C$2000,1,FALSE)),0,1))</f>
        <v/>
      </c>
    </row>
    <row r="52533" spans="36:36" x14ac:dyDescent="0.15">
      <c r="AJ52533" t="str">
        <f>IF(AI52533="","",IF(ISERROR(VLOOKUP(CONCATENATE(F52533),Term!$A$1:$C$2000,1,FALSE)),0,1))</f>
        <v/>
      </c>
    </row>
    <row r="52534" spans="36:36" x14ac:dyDescent="0.15">
      <c r="AJ52534" t="str">
        <f>IF(AI52534="","",IF(ISERROR(VLOOKUP(CONCATENATE(F52534),Term!$A$1:$C$2000,1,FALSE)),0,1))</f>
        <v/>
      </c>
    </row>
    <row r="52535" spans="36:36" x14ac:dyDescent="0.15">
      <c r="AJ52535" t="str">
        <f>IF(AI52535="","",IF(ISERROR(VLOOKUP(CONCATENATE(F52535),Term!$A$1:$C$2000,1,FALSE)),0,1))</f>
        <v/>
      </c>
    </row>
    <row r="52536" spans="36:36" x14ac:dyDescent="0.15">
      <c r="AJ52536" t="str">
        <f>IF(AI52536="","",IF(ISERROR(VLOOKUP(CONCATENATE(F52536),Term!$A$1:$C$2000,1,FALSE)),0,1))</f>
        <v/>
      </c>
    </row>
    <row r="52537" spans="36:36" x14ac:dyDescent="0.15">
      <c r="AJ52537" t="str">
        <f>IF(AI52537="","",IF(ISERROR(VLOOKUP(CONCATENATE(F52537),Term!$A$1:$C$2000,1,FALSE)),0,1))</f>
        <v/>
      </c>
    </row>
    <row r="52538" spans="36:36" x14ac:dyDescent="0.15">
      <c r="AJ52538" t="str">
        <f>IF(AI52538="","",IF(ISERROR(VLOOKUP(CONCATENATE(F52538),Term!$A$1:$C$2000,1,FALSE)),0,1))</f>
        <v/>
      </c>
    </row>
    <row r="52539" spans="36:36" x14ac:dyDescent="0.15">
      <c r="AJ52539" t="str">
        <f>IF(AI52539="","",IF(ISERROR(VLOOKUP(CONCATENATE(F52539),Term!$A$1:$C$2000,1,FALSE)),0,1))</f>
        <v/>
      </c>
    </row>
    <row r="52540" spans="36:36" x14ac:dyDescent="0.15">
      <c r="AJ52540" t="str">
        <f>IF(AI52540="","",IF(ISERROR(VLOOKUP(CONCATENATE(F52540),Term!$A$1:$C$2000,1,FALSE)),0,1))</f>
        <v/>
      </c>
    </row>
    <row r="52541" spans="36:36" x14ac:dyDescent="0.15">
      <c r="AJ52541" t="str">
        <f>IF(AI52541="","",IF(ISERROR(VLOOKUP(CONCATENATE(F52541),Term!$A$1:$C$2000,1,FALSE)),0,1))</f>
        <v/>
      </c>
    </row>
    <row r="52542" spans="36:36" x14ac:dyDescent="0.15">
      <c r="AJ52542" t="str">
        <f>IF(AI52542="","",IF(ISERROR(VLOOKUP(CONCATENATE(F52542),Term!$A$1:$C$2000,1,FALSE)),0,1))</f>
        <v/>
      </c>
    </row>
    <row r="52543" spans="36:36" x14ac:dyDescent="0.15">
      <c r="AJ52543" t="str">
        <f>IF(AI52543="","",IF(ISERROR(VLOOKUP(CONCATENATE(F52543),Term!$A$1:$C$2000,1,FALSE)),0,1))</f>
        <v/>
      </c>
    </row>
    <row r="52544" spans="36:36" x14ac:dyDescent="0.15">
      <c r="AJ52544" t="str">
        <f>IF(AI52544="","",IF(ISERROR(VLOOKUP(CONCATENATE(F52544),Term!$A$1:$C$2000,1,FALSE)),0,1))</f>
        <v/>
      </c>
    </row>
    <row r="52545" spans="36:36" x14ac:dyDescent="0.15">
      <c r="AJ52545" t="str">
        <f>IF(AI52545="","",IF(ISERROR(VLOOKUP(CONCATENATE(F52545),Term!$A$1:$C$2000,1,FALSE)),0,1))</f>
        <v/>
      </c>
    </row>
    <row r="52546" spans="36:36" x14ac:dyDescent="0.15">
      <c r="AJ52546" t="str">
        <f>IF(AI52546="","",IF(ISERROR(VLOOKUP(CONCATENATE(F52546),Term!$A$1:$C$2000,1,FALSE)),0,1))</f>
        <v/>
      </c>
    </row>
    <row r="52547" spans="36:36" x14ac:dyDescent="0.15">
      <c r="AJ52547" t="str">
        <f>IF(AI52547="","",IF(ISERROR(VLOOKUP(CONCATENATE(F52547),Term!$A$1:$C$2000,1,FALSE)),0,1))</f>
        <v/>
      </c>
    </row>
    <row r="52548" spans="36:36" x14ac:dyDescent="0.15">
      <c r="AJ52548" t="str">
        <f>IF(AI52548="","",IF(ISERROR(VLOOKUP(CONCATENATE(F52548),Term!$A$1:$C$2000,1,FALSE)),0,1))</f>
        <v/>
      </c>
    </row>
    <row r="52549" spans="36:36" x14ac:dyDescent="0.15">
      <c r="AJ52549" t="str">
        <f>IF(AI52549="","",IF(ISERROR(VLOOKUP(CONCATENATE(F52549),Term!$A$1:$C$2000,1,FALSE)),0,1))</f>
        <v/>
      </c>
    </row>
    <row r="52550" spans="36:36" x14ac:dyDescent="0.15">
      <c r="AJ52550" t="str">
        <f>IF(AI52550="","",IF(ISERROR(VLOOKUP(CONCATENATE(F52550),Term!$A$1:$C$2000,1,FALSE)),0,1))</f>
        <v/>
      </c>
    </row>
    <row r="52551" spans="36:36" x14ac:dyDescent="0.15">
      <c r="AJ52551" t="str">
        <f>IF(AI52551="","",IF(ISERROR(VLOOKUP(CONCATENATE(F52551),Term!$A$1:$C$2000,1,FALSE)),0,1))</f>
        <v/>
      </c>
    </row>
    <row r="52552" spans="36:36" x14ac:dyDescent="0.15">
      <c r="AJ52552" t="str">
        <f>IF(AI52552="","",IF(ISERROR(VLOOKUP(CONCATENATE(F52552),Term!$A$1:$C$2000,1,FALSE)),0,1))</f>
        <v/>
      </c>
    </row>
    <row r="52553" spans="36:36" x14ac:dyDescent="0.15">
      <c r="AJ52553" t="str">
        <f>IF(AI52553="","",IF(ISERROR(VLOOKUP(CONCATENATE(F52553),Term!$A$1:$C$2000,1,FALSE)),0,1))</f>
        <v/>
      </c>
    </row>
    <row r="52554" spans="36:36" x14ac:dyDescent="0.15">
      <c r="AJ52554" t="str">
        <f>IF(AI52554="","",IF(ISERROR(VLOOKUP(CONCATENATE(F52554),Term!$A$1:$C$2000,1,FALSE)),0,1))</f>
        <v/>
      </c>
    </row>
    <row r="52555" spans="36:36" x14ac:dyDescent="0.15">
      <c r="AJ52555" t="str">
        <f>IF(AI52555="","",IF(ISERROR(VLOOKUP(CONCATENATE(F52555),Term!$A$1:$C$2000,1,FALSE)),0,1))</f>
        <v/>
      </c>
    </row>
    <row r="52556" spans="36:36" x14ac:dyDescent="0.15">
      <c r="AJ52556" t="str">
        <f>IF(AI52556="","",IF(ISERROR(VLOOKUP(CONCATENATE(F52556),Term!$A$1:$C$2000,1,FALSE)),0,1))</f>
        <v/>
      </c>
    </row>
    <row r="52557" spans="36:36" x14ac:dyDescent="0.15">
      <c r="AJ52557" t="str">
        <f>IF(AI52557="","",IF(ISERROR(VLOOKUP(CONCATENATE(F52557),Term!$A$1:$C$2000,1,FALSE)),0,1))</f>
        <v/>
      </c>
    </row>
    <row r="52558" spans="36:36" x14ac:dyDescent="0.15">
      <c r="AJ52558" t="str">
        <f>IF(AI52558="","",IF(ISERROR(VLOOKUP(CONCATENATE(F52558),Term!$A$1:$C$2000,1,FALSE)),0,1))</f>
        <v/>
      </c>
    </row>
    <row r="52559" spans="36:36" x14ac:dyDescent="0.15">
      <c r="AJ52559" t="str">
        <f>IF(AI52559="","",IF(ISERROR(VLOOKUP(CONCATENATE(F52559),Term!$A$1:$C$2000,1,FALSE)),0,1))</f>
        <v/>
      </c>
    </row>
    <row r="52560" spans="36:36" x14ac:dyDescent="0.15">
      <c r="AJ52560" t="str">
        <f>IF(AI52560="","",IF(ISERROR(VLOOKUP(CONCATENATE(F52560),Term!$A$1:$C$2000,1,FALSE)),0,1))</f>
        <v/>
      </c>
    </row>
    <row r="52561" spans="36:36" x14ac:dyDescent="0.15">
      <c r="AJ52561" t="str">
        <f>IF(AI52561="","",IF(ISERROR(VLOOKUP(CONCATENATE(F52561),Term!$A$1:$C$2000,1,FALSE)),0,1))</f>
        <v/>
      </c>
    </row>
    <row r="52562" spans="36:36" x14ac:dyDescent="0.15">
      <c r="AJ52562" t="str">
        <f>IF(AI52562="","",IF(ISERROR(VLOOKUP(CONCATENATE(F52562),Term!$A$1:$C$2000,1,FALSE)),0,1))</f>
        <v/>
      </c>
    </row>
    <row r="52563" spans="36:36" x14ac:dyDescent="0.15">
      <c r="AJ52563" t="str">
        <f>IF(AI52563="","",IF(ISERROR(VLOOKUP(CONCATENATE(F52563),Term!$A$1:$C$2000,1,FALSE)),0,1))</f>
        <v/>
      </c>
    </row>
    <row r="52564" spans="36:36" x14ac:dyDescent="0.15">
      <c r="AJ52564" t="str">
        <f>IF(AI52564="","",IF(ISERROR(VLOOKUP(CONCATENATE(F52564),Term!$A$1:$C$2000,1,FALSE)),0,1))</f>
        <v/>
      </c>
    </row>
    <row r="52565" spans="36:36" x14ac:dyDescent="0.15">
      <c r="AJ52565" t="str">
        <f>IF(AI52565="","",IF(ISERROR(VLOOKUP(CONCATENATE(F52565),Term!$A$1:$C$2000,1,FALSE)),0,1))</f>
        <v/>
      </c>
    </row>
    <row r="52566" spans="36:36" x14ac:dyDescent="0.15">
      <c r="AJ52566" t="str">
        <f>IF(AI52566="","",IF(ISERROR(VLOOKUP(CONCATENATE(F52566),Term!$A$1:$C$2000,1,FALSE)),0,1))</f>
        <v/>
      </c>
    </row>
    <row r="52567" spans="36:36" x14ac:dyDescent="0.15">
      <c r="AJ52567" t="str">
        <f>IF(AI52567="","",IF(ISERROR(VLOOKUP(CONCATENATE(F52567),Term!$A$1:$C$2000,1,FALSE)),0,1))</f>
        <v/>
      </c>
    </row>
    <row r="52568" spans="36:36" x14ac:dyDescent="0.15">
      <c r="AJ52568" t="str">
        <f>IF(AI52568="","",IF(ISERROR(VLOOKUP(CONCATENATE(F52568),Term!$A$1:$C$2000,1,FALSE)),0,1))</f>
        <v/>
      </c>
    </row>
    <row r="52569" spans="36:36" x14ac:dyDescent="0.15">
      <c r="AJ52569" t="str">
        <f>IF(AI52569="","",IF(ISERROR(VLOOKUP(CONCATENATE(F52569),Term!$A$1:$C$2000,1,FALSE)),0,1))</f>
        <v/>
      </c>
    </row>
    <row r="52570" spans="36:36" x14ac:dyDescent="0.15">
      <c r="AJ52570" t="str">
        <f>IF(AI52570="","",IF(ISERROR(VLOOKUP(CONCATENATE(F52570),Term!$A$1:$C$2000,1,FALSE)),0,1))</f>
        <v/>
      </c>
    </row>
    <row r="52571" spans="36:36" x14ac:dyDescent="0.15">
      <c r="AJ52571" t="str">
        <f>IF(AI52571="","",IF(ISERROR(VLOOKUP(CONCATENATE(F52571),Term!$A$1:$C$2000,1,FALSE)),0,1))</f>
        <v/>
      </c>
    </row>
    <row r="52572" spans="36:36" x14ac:dyDescent="0.15">
      <c r="AJ52572" t="str">
        <f>IF(AI52572="","",IF(ISERROR(VLOOKUP(CONCATENATE(F52572),Term!$A$1:$C$2000,1,FALSE)),0,1))</f>
        <v/>
      </c>
    </row>
    <row r="52573" spans="36:36" x14ac:dyDescent="0.15">
      <c r="AJ52573" t="str">
        <f>IF(AI52573="","",IF(ISERROR(VLOOKUP(CONCATENATE(F52573),Term!$A$1:$C$2000,1,FALSE)),0,1))</f>
        <v/>
      </c>
    </row>
    <row r="52574" spans="36:36" x14ac:dyDescent="0.15">
      <c r="AJ52574" t="str">
        <f>IF(AI52574="","",IF(ISERROR(VLOOKUP(CONCATENATE(F52574),Term!$A$1:$C$2000,1,FALSE)),0,1))</f>
        <v/>
      </c>
    </row>
    <row r="52575" spans="36:36" x14ac:dyDescent="0.15">
      <c r="AJ52575" t="str">
        <f>IF(AI52575="","",IF(ISERROR(VLOOKUP(CONCATENATE(F52575),Term!$A$1:$C$2000,1,FALSE)),0,1))</f>
        <v/>
      </c>
    </row>
    <row r="52576" spans="36:36" x14ac:dyDescent="0.15">
      <c r="AJ52576" t="str">
        <f>IF(AI52576="","",IF(ISERROR(VLOOKUP(CONCATENATE(F52576),Term!$A$1:$C$2000,1,FALSE)),0,1))</f>
        <v/>
      </c>
    </row>
    <row r="52577" spans="36:36" x14ac:dyDescent="0.15">
      <c r="AJ52577" t="str">
        <f>IF(AI52577="","",IF(ISERROR(VLOOKUP(CONCATENATE(F52577),Term!$A$1:$C$2000,1,FALSE)),0,1))</f>
        <v/>
      </c>
    </row>
    <row r="52578" spans="36:36" x14ac:dyDescent="0.15">
      <c r="AJ52578" t="str">
        <f>IF(AI52578="","",IF(ISERROR(VLOOKUP(CONCATENATE(F52578),Term!$A$1:$C$2000,1,FALSE)),0,1))</f>
        <v/>
      </c>
    </row>
    <row r="52579" spans="36:36" x14ac:dyDescent="0.15">
      <c r="AJ52579" t="str">
        <f>IF(AI52579="","",IF(ISERROR(VLOOKUP(CONCATENATE(F52579),Term!$A$1:$C$2000,1,FALSE)),0,1))</f>
        <v/>
      </c>
    </row>
    <row r="52580" spans="36:36" x14ac:dyDescent="0.15">
      <c r="AJ52580" t="str">
        <f>IF(AI52580="","",IF(ISERROR(VLOOKUP(CONCATENATE(F52580),Term!$A$1:$C$2000,1,FALSE)),0,1))</f>
        <v/>
      </c>
    </row>
    <row r="52581" spans="36:36" x14ac:dyDescent="0.15">
      <c r="AJ52581" t="str">
        <f>IF(AI52581="","",IF(ISERROR(VLOOKUP(CONCATENATE(F52581),Term!$A$1:$C$2000,1,FALSE)),0,1))</f>
        <v/>
      </c>
    </row>
    <row r="52582" spans="36:36" x14ac:dyDescent="0.15">
      <c r="AJ52582" t="str">
        <f>IF(AI52582="","",IF(ISERROR(VLOOKUP(CONCATENATE(F52582),Term!$A$1:$C$2000,1,FALSE)),0,1))</f>
        <v/>
      </c>
    </row>
    <row r="52583" spans="36:36" x14ac:dyDescent="0.15">
      <c r="AJ52583" t="str">
        <f>IF(AI52583="","",IF(ISERROR(VLOOKUP(CONCATENATE(F52583),Term!$A$1:$C$2000,1,FALSE)),0,1))</f>
        <v/>
      </c>
    </row>
    <row r="52584" spans="36:36" x14ac:dyDescent="0.15">
      <c r="AJ52584" t="str">
        <f>IF(AI52584="","",IF(ISERROR(VLOOKUP(CONCATENATE(F52584),Term!$A$1:$C$2000,1,FALSE)),0,1))</f>
        <v/>
      </c>
    </row>
    <row r="52585" spans="36:36" x14ac:dyDescent="0.15">
      <c r="AJ52585" t="str">
        <f>IF(AI52585="","",IF(ISERROR(VLOOKUP(CONCATENATE(F52585),Term!$A$1:$C$2000,1,FALSE)),0,1))</f>
        <v/>
      </c>
    </row>
    <row r="52586" spans="36:36" x14ac:dyDescent="0.15">
      <c r="AJ52586" t="str">
        <f>IF(AI52586="","",IF(ISERROR(VLOOKUP(CONCATENATE(F52586),Term!$A$1:$C$2000,1,FALSE)),0,1))</f>
        <v/>
      </c>
    </row>
    <row r="52587" spans="36:36" x14ac:dyDescent="0.15">
      <c r="AJ52587" t="str">
        <f>IF(AI52587="","",IF(ISERROR(VLOOKUP(CONCATENATE(F52587),Term!$A$1:$C$2000,1,FALSE)),0,1))</f>
        <v/>
      </c>
    </row>
    <row r="52588" spans="36:36" x14ac:dyDescent="0.15">
      <c r="AJ52588" t="str">
        <f>IF(AI52588="","",IF(ISERROR(VLOOKUP(CONCATENATE(F52588),Term!$A$1:$C$2000,1,FALSE)),0,1))</f>
        <v/>
      </c>
    </row>
    <row r="52589" spans="36:36" x14ac:dyDescent="0.15">
      <c r="AJ52589" t="str">
        <f>IF(AI52589="","",IF(ISERROR(VLOOKUP(CONCATENATE(F52589),Term!$A$1:$C$2000,1,FALSE)),0,1))</f>
        <v/>
      </c>
    </row>
    <row r="52590" spans="36:36" x14ac:dyDescent="0.15">
      <c r="AJ52590" t="str">
        <f>IF(AI52590="","",IF(ISERROR(VLOOKUP(CONCATENATE(F52590),Term!$A$1:$C$2000,1,FALSE)),0,1))</f>
        <v/>
      </c>
    </row>
    <row r="52591" spans="36:36" x14ac:dyDescent="0.15">
      <c r="AJ52591" t="str">
        <f>IF(AI52591="","",IF(ISERROR(VLOOKUP(CONCATENATE(F52591),Term!$A$1:$C$2000,1,FALSE)),0,1))</f>
        <v/>
      </c>
    </row>
    <row r="52592" spans="36:36" x14ac:dyDescent="0.15">
      <c r="AJ52592" t="str">
        <f>IF(AI52592="","",IF(ISERROR(VLOOKUP(CONCATENATE(F52592),Term!$A$1:$C$2000,1,FALSE)),0,1))</f>
        <v/>
      </c>
    </row>
    <row r="52593" spans="36:36" x14ac:dyDescent="0.15">
      <c r="AJ52593" t="str">
        <f>IF(AI52593="","",IF(ISERROR(VLOOKUP(CONCATENATE(F52593),Term!$A$1:$C$2000,1,FALSE)),0,1))</f>
        <v/>
      </c>
    </row>
    <row r="52594" spans="36:36" x14ac:dyDescent="0.15">
      <c r="AJ52594" t="str">
        <f>IF(AI52594="","",IF(ISERROR(VLOOKUP(CONCATENATE(F52594),Term!$A$1:$C$2000,1,FALSE)),0,1))</f>
        <v/>
      </c>
    </row>
    <row r="52595" spans="36:36" x14ac:dyDescent="0.15">
      <c r="AJ52595" t="str">
        <f>IF(AI52595="","",IF(ISERROR(VLOOKUP(CONCATENATE(F52595),Term!$A$1:$C$2000,1,FALSE)),0,1))</f>
        <v/>
      </c>
    </row>
    <row r="52596" spans="36:36" x14ac:dyDescent="0.15">
      <c r="AJ52596" t="str">
        <f>IF(AI52596="","",IF(ISERROR(VLOOKUP(CONCATENATE(F52596),Term!$A$1:$C$2000,1,FALSE)),0,1))</f>
        <v/>
      </c>
    </row>
    <row r="52597" spans="36:36" x14ac:dyDescent="0.15">
      <c r="AJ52597" t="str">
        <f>IF(AI52597="","",IF(ISERROR(VLOOKUP(CONCATENATE(F52597),Term!$A$1:$C$2000,1,FALSE)),0,1))</f>
        <v/>
      </c>
    </row>
    <row r="52598" spans="36:36" x14ac:dyDescent="0.15">
      <c r="AJ52598" t="str">
        <f>IF(AI52598="","",IF(ISERROR(VLOOKUP(CONCATENATE(F52598),Term!$A$1:$C$2000,1,FALSE)),0,1))</f>
        <v/>
      </c>
    </row>
    <row r="52599" spans="36:36" x14ac:dyDescent="0.15">
      <c r="AJ52599" t="str">
        <f>IF(AI52599="","",IF(ISERROR(VLOOKUP(CONCATENATE(F52599),Term!$A$1:$C$2000,1,FALSE)),0,1))</f>
        <v/>
      </c>
    </row>
    <row r="52600" spans="36:36" x14ac:dyDescent="0.15">
      <c r="AJ52600" t="str">
        <f>IF(AI52600="","",IF(ISERROR(VLOOKUP(CONCATENATE(F52600),Term!$A$1:$C$2000,1,FALSE)),0,1))</f>
        <v/>
      </c>
    </row>
    <row r="52601" spans="36:36" x14ac:dyDescent="0.15">
      <c r="AJ52601" t="str">
        <f>IF(AI52601="","",IF(ISERROR(VLOOKUP(CONCATENATE(F52601),Term!$A$1:$C$2000,1,FALSE)),0,1))</f>
        <v/>
      </c>
    </row>
    <row r="52602" spans="36:36" x14ac:dyDescent="0.15">
      <c r="AJ52602" t="str">
        <f>IF(AI52602="","",IF(ISERROR(VLOOKUP(CONCATENATE(F52602),Term!$A$1:$C$2000,1,FALSE)),0,1))</f>
        <v/>
      </c>
    </row>
    <row r="52603" spans="36:36" x14ac:dyDescent="0.15">
      <c r="AJ52603" t="str">
        <f>IF(AI52603="","",IF(ISERROR(VLOOKUP(CONCATENATE(F52603),Term!$A$1:$C$2000,1,FALSE)),0,1))</f>
        <v/>
      </c>
    </row>
    <row r="52604" spans="36:36" x14ac:dyDescent="0.15">
      <c r="AJ52604" t="str">
        <f>IF(AI52604="","",IF(ISERROR(VLOOKUP(CONCATENATE(F52604),Term!$A$1:$C$2000,1,FALSE)),0,1))</f>
        <v/>
      </c>
    </row>
    <row r="52605" spans="36:36" x14ac:dyDescent="0.15">
      <c r="AJ52605" t="str">
        <f>IF(AI52605="","",IF(ISERROR(VLOOKUP(CONCATENATE(F52605),Term!$A$1:$C$2000,1,FALSE)),0,1))</f>
        <v/>
      </c>
    </row>
    <row r="52606" spans="36:36" x14ac:dyDescent="0.15">
      <c r="AJ52606" t="str">
        <f>IF(AI52606="","",IF(ISERROR(VLOOKUP(CONCATENATE(F52606),Term!$A$1:$C$2000,1,FALSE)),0,1))</f>
        <v/>
      </c>
    </row>
    <row r="52607" spans="36:36" x14ac:dyDescent="0.15">
      <c r="AJ52607" t="str">
        <f>IF(AI52607="","",IF(ISERROR(VLOOKUP(CONCATENATE(F52607),Term!$A$1:$C$2000,1,FALSE)),0,1))</f>
        <v/>
      </c>
    </row>
    <row r="52608" spans="36:36" x14ac:dyDescent="0.15">
      <c r="AJ52608" t="str">
        <f>IF(AI52608="","",IF(ISERROR(VLOOKUP(CONCATENATE(F52608),Term!$A$1:$C$2000,1,FALSE)),0,1))</f>
        <v/>
      </c>
    </row>
    <row r="52609" spans="36:36" x14ac:dyDescent="0.15">
      <c r="AJ52609" t="str">
        <f>IF(AI52609="","",IF(ISERROR(VLOOKUP(CONCATENATE(F52609),Term!$A$1:$C$2000,1,FALSE)),0,1))</f>
        <v/>
      </c>
    </row>
    <row r="52610" spans="36:36" x14ac:dyDescent="0.15">
      <c r="AJ52610" t="str">
        <f>IF(AI52610="","",IF(ISERROR(VLOOKUP(CONCATENATE(F52610),Term!$A$1:$C$2000,1,FALSE)),0,1))</f>
        <v/>
      </c>
    </row>
    <row r="52611" spans="36:36" x14ac:dyDescent="0.15">
      <c r="AJ52611" t="str">
        <f>IF(AI52611="","",IF(ISERROR(VLOOKUP(CONCATENATE(F52611),Term!$A$1:$C$2000,1,FALSE)),0,1))</f>
        <v/>
      </c>
    </row>
    <row r="52612" spans="36:36" x14ac:dyDescent="0.15">
      <c r="AJ52612" t="str">
        <f>IF(AI52612="","",IF(ISERROR(VLOOKUP(CONCATENATE(F52612),Term!$A$1:$C$2000,1,FALSE)),0,1))</f>
        <v/>
      </c>
    </row>
    <row r="52613" spans="36:36" x14ac:dyDescent="0.15">
      <c r="AJ52613" t="str">
        <f>IF(AI52613="","",IF(ISERROR(VLOOKUP(CONCATENATE(F52613),Term!$A$1:$C$2000,1,FALSE)),0,1))</f>
        <v/>
      </c>
    </row>
    <row r="52614" spans="36:36" x14ac:dyDescent="0.15">
      <c r="AJ52614" t="str">
        <f>IF(AI52614="","",IF(ISERROR(VLOOKUP(CONCATENATE(F52614),Term!$A$1:$C$2000,1,FALSE)),0,1))</f>
        <v/>
      </c>
    </row>
    <row r="52615" spans="36:36" x14ac:dyDescent="0.15">
      <c r="AJ52615" t="str">
        <f>IF(AI52615="","",IF(ISERROR(VLOOKUP(CONCATENATE(F52615),Term!$A$1:$C$2000,1,FALSE)),0,1))</f>
        <v/>
      </c>
    </row>
    <row r="52616" spans="36:36" x14ac:dyDescent="0.15">
      <c r="AJ52616" t="str">
        <f>IF(AI52616="","",IF(ISERROR(VLOOKUP(CONCATENATE(F52616),Term!$A$1:$C$2000,1,FALSE)),0,1))</f>
        <v/>
      </c>
    </row>
    <row r="52617" spans="36:36" x14ac:dyDescent="0.15">
      <c r="AJ52617" t="str">
        <f>IF(AI52617="","",IF(ISERROR(VLOOKUP(CONCATENATE(F52617),Term!$A$1:$C$2000,1,FALSE)),0,1))</f>
        <v/>
      </c>
    </row>
    <row r="52618" spans="36:36" x14ac:dyDescent="0.15">
      <c r="AJ52618" t="str">
        <f>IF(AI52618="","",IF(ISERROR(VLOOKUP(CONCATENATE(F52618),Term!$A$1:$C$2000,1,FALSE)),0,1))</f>
        <v/>
      </c>
    </row>
    <row r="52619" spans="36:36" x14ac:dyDescent="0.15">
      <c r="AJ52619" t="str">
        <f>IF(AI52619="","",IF(ISERROR(VLOOKUP(CONCATENATE(F52619),Term!$A$1:$C$2000,1,FALSE)),0,1))</f>
        <v/>
      </c>
    </row>
    <row r="52620" spans="36:36" x14ac:dyDescent="0.15">
      <c r="AJ52620" t="str">
        <f>IF(AI52620="","",IF(ISERROR(VLOOKUP(CONCATENATE(F52620),Term!$A$1:$C$2000,1,FALSE)),0,1))</f>
        <v/>
      </c>
    </row>
    <row r="52621" spans="36:36" x14ac:dyDescent="0.15">
      <c r="AJ52621" t="str">
        <f>IF(AI52621="","",IF(ISERROR(VLOOKUP(CONCATENATE(F52621),Term!$A$1:$C$2000,1,FALSE)),0,1))</f>
        <v/>
      </c>
    </row>
    <row r="52622" spans="36:36" x14ac:dyDescent="0.15">
      <c r="AJ52622" t="str">
        <f>IF(AI52622="","",IF(ISERROR(VLOOKUP(CONCATENATE(F52622),Term!$A$1:$C$2000,1,FALSE)),0,1))</f>
        <v/>
      </c>
    </row>
    <row r="52623" spans="36:36" x14ac:dyDescent="0.15">
      <c r="AJ52623" t="str">
        <f>IF(AI52623="","",IF(ISERROR(VLOOKUP(CONCATENATE(F52623),Term!$A$1:$C$2000,1,FALSE)),0,1))</f>
        <v/>
      </c>
    </row>
    <row r="52624" spans="36:36" x14ac:dyDescent="0.15">
      <c r="AJ52624" t="str">
        <f>IF(AI52624="","",IF(ISERROR(VLOOKUP(CONCATENATE(F52624),Term!$A$1:$C$2000,1,FALSE)),0,1))</f>
        <v/>
      </c>
    </row>
    <row r="52625" spans="36:36" x14ac:dyDescent="0.15">
      <c r="AJ52625" t="str">
        <f>IF(AI52625="","",IF(ISERROR(VLOOKUP(CONCATENATE(F52625),Term!$A$1:$C$2000,1,FALSE)),0,1))</f>
        <v/>
      </c>
    </row>
    <row r="52626" spans="36:36" x14ac:dyDescent="0.15">
      <c r="AJ52626" t="str">
        <f>IF(AI52626="","",IF(ISERROR(VLOOKUP(CONCATENATE(F52626),Term!$A$1:$C$2000,1,FALSE)),0,1))</f>
        <v/>
      </c>
    </row>
    <row r="52627" spans="36:36" x14ac:dyDescent="0.15">
      <c r="AJ52627" t="str">
        <f>IF(AI52627="","",IF(ISERROR(VLOOKUP(CONCATENATE(F52627),Term!$A$1:$C$2000,1,FALSE)),0,1))</f>
        <v/>
      </c>
    </row>
    <row r="52628" spans="36:36" x14ac:dyDescent="0.15">
      <c r="AJ52628" t="str">
        <f>IF(AI52628="","",IF(ISERROR(VLOOKUP(CONCATENATE(F52628),Term!$A$1:$C$2000,1,FALSE)),0,1))</f>
        <v/>
      </c>
    </row>
    <row r="52629" spans="36:36" x14ac:dyDescent="0.15">
      <c r="AJ52629" t="str">
        <f>IF(AI52629="","",IF(ISERROR(VLOOKUP(CONCATENATE(F52629),Term!$A$1:$C$2000,1,FALSE)),0,1))</f>
        <v/>
      </c>
    </row>
    <row r="52630" spans="36:36" x14ac:dyDescent="0.15">
      <c r="AJ52630" t="str">
        <f>IF(AI52630="","",IF(ISERROR(VLOOKUP(CONCATENATE(F52630),Term!$A$1:$C$2000,1,FALSE)),0,1))</f>
        <v/>
      </c>
    </row>
    <row r="52631" spans="36:36" x14ac:dyDescent="0.15">
      <c r="AJ52631" t="str">
        <f>IF(AI52631="","",IF(ISERROR(VLOOKUP(CONCATENATE(F52631),Term!$A$1:$C$2000,1,FALSE)),0,1))</f>
        <v/>
      </c>
    </row>
    <row r="52632" spans="36:36" x14ac:dyDescent="0.15">
      <c r="AJ52632" t="str">
        <f>IF(AI52632="","",IF(ISERROR(VLOOKUP(CONCATENATE(F52632),Term!$A$1:$C$2000,1,FALSE)),0,1))</f>
        <v/>
      </c>
    </row>
    <row r="52633" spans="36:36" x14ac:dyDescent="0.15">
      <c r="AJ52633" t="str">
        <f>IF(AI52633="","",IF(ISERROR(VLOOKUP(CONCATENATE(F52633),Term!$A$1:$C$2000,1,FALSE)),0,1))</f>
        <v/>
      </c>
    </row>
    <row r="52634" spans="36:36" x14ac:dyDescent="0.15">
      <c r="AJ52634" t="str">
        <f>IF(AI52634="","",IF(ISERROR(VLOOKUP(CONCATENATE(F52634),Term!$A$1:$C$2000,1,FALSE)),0,1))</f>
        <v/>
      </c>
    </row>
    <row r="52635" spans="36:36" x14ac:dyDescent="0.15">
      <c r="AJ52635" t="str">
        <f>IF(AI52635="","",IF(ISERROR(VLOOKUP(CONCATENATE(F52635),Term!$A$1:$C$2000,1,FALSE)),0,1))</f>
        <v/>
      </c>
    </row>
    <row r="52636" spans="36:36" x14ac:dyDescent="0.15">
      <c r="AJ52636" t="str">
        <f>IF(AI52636="","",IF(ISERROR(VLOOKUP(CONCATENATE(F52636),Term!$A$1:$C$2000,1,FALSE)),0,1))</f>
        <v/>
      </c>
    </row>
    <row r="52637" spans="36:36" x14ac:dyDescent="0.15">
      <c r="AJ52637" t="str">
        <f>IF(AI52637="","",IF(ISERROR(VLOOKUP(CONCATENATE(F52637),Term!$A$1:$C$2000,1,FALSE)),0,1))</f>
        <v/>
      </c>
    </row>
    <row r="52638" spans="36:36" x14ac:dyDescent="0.15">
      <c r="AJ52638" t="str">
        <f>IF(AI52638="","",IF(ISERROR(VLOOKUP(CONCATENATE(F52638),Term!$A$1:$C$2000,1,FALSE)),0,1))</f>
        <v/>
      </c>
    </row>
    <row r="52639" spans="36:36" x14ac:dyDescent="0.15">
      <c r="AJ52639" t="str">
        <f>IF(AI52639="","",IF(ISERROR(VLOOKUP(CONCATENATE(F52639),Term!$A$1:$C$2000,1,FALSE)),0,1))</f>
        <v/>
      </c>
    </row>
    <row r="52640" spans="36:36" x14ac:dyDescent="0.15">
      <c r="AJ52640" t="str">
        <f>IF(AI52640="","",IF(ISERROR(VLOOKUP(CONCATENATE(F52640),Term!$A$1:$C$2000,1,FALSE)),0,1))</f>
        <v/>
      </c>
    </row>
    <row r="52641" spans="36:36" x14ac:dyDescent="0.15">
      <c r="AJ52641" t="str">
        <f>IF(AI52641="","",IF(ISERROR(VLOOKUP(CONCATENATE(F52641),Term!$A$1:$C$2000,1,FALSE)),0,1))</f>
        <v/>
      </c>
    </row>
    <row r="52642" spans="36:36" x14ac:dyDescent="0.15">
      <c r="AJ52642" t="str">
        <f>IF(AI52642="","",IF(ISERROR(VLOOKUP(CONCATENATE(F52642),Term!$A$1:$C$2000,1,FALSE)),0,1))</f>
        <v/>
      </c>
    </row>
    <row r="52643" spans="36:36" x14ac:dyDescent="0.15">
      <c r="AJ52643" t="str">
        <f>IF(AI52643="","",IF(ISERROR(VLOOKUP(CONCATENATE(F52643),Term!$A$1:$C$2000,1,FALSE)),0,1))</f>
        <v/>
      </c>
    </row>
    <row r="52644" spans="36:36" x14ac:dyDescent="0.15">
      <c r="AJ52644" t="str">
        <f>IF(AI52644="","",IF(ISERROR(VLOOKUP(CONCATENATE(F52644),Term!$A$1:$C$2000,1,FALSE)),0,1))</f>
        <v/>
      </c>
    </row>
    <row r="52645" spans="36:36" x14ac:dyDescent="0.15">
      <c r="AJ52645" t="str">
        <f>IF(AI52645="","",IF(ISERROR(VLOOKUP(CONCATENATE(F52645),Term!$A$1:$C$2000,1,FALSE)),0,1))</f>
        <v/>
      </c>
    </row>
    <row r="52646" spans="36:36" x14ac:dyDescent="0.15">
      <c r="AJ52646" t="str">
        <f>IF(AI52646="","",IF(ISERROR(VLOOKUP(CONCATENATE(F52646),Term!$A$1:$C$2000,1,FALSE)),0,1))</f>
        <v/>
      </c>
    </row>
    <row r="52647" spans="36:36" x14ac:dyDescent="0.15">
      <c r="AJ52647" t="str">
        <f>IF(AI52647="","",IF(ISERROR(VLOOKUP(CONCATENATE(F52647),Term!$A$1:$C$2000,1,FALSE)),0,1))</f>
        <v/>
      </c>
    </row>
    <row r="52648" spans="36:36" x14ac:dyDescent="0.15">
      <c r="AJ52648" t="str">
        <f>IF(AI52648="","",IF(ISERROR(VLOOKUP(CONCATENATE(F52648),Term!$A$1:$C$2000,1,FALSE)),0,1))</f>
        <v/>
      </c>
    </row>
    <row r="52649" spans="36:36" x14ac:dyDescent="0.15">
      <c r="AJ52649" t="str">
        <f>IF(AI52649="","",IF(ISERROR(VLOOKUP(CONCATENATE(F52649),Term!$A$1:$C$2000,1,FALSE)),0,1))</f>
        <v/>
      </c>
    </row>
    <row r="52650" spans="36:36" x14ac:dyDescent="0.15">
      <c r="AJ52650" t="str">
        <f>IF(AI52650="","",IF(ISERROR(VLOOKUP(CONCATENATE(F52650),Term!$A$1:$C$2000,1,FALSE)),0,1))</f>
        <v/>
      </c>
    </row>
    <row r="52651" spans="36:36" x14ac:dyDescent="0.15">
      <c r="AJ52651" t="str">
        <f>IF(AI52651="","",IF(ISERROR(VLOOKUP(CONCATENATE(F52651),Term!$A$1:$C$2000,1,FALSE)),0,1))</f>
        <v/>
      </c>
    </row>
    <row r="52652" spans="36:36" x14ac:dyDescent="0.15">
      <c r="AJ52652" t="str">
        <f>IF(AI52652="","",IF(ISERROR(VLOOKUP(CONCATENATE(F52652),Term!$A$1:$C$2000,1,FALSE)),0,1))</f>
        <v/>
      </c>
    </row>
    <row r="52653" spans="36:36" x14ac:dyDescent="0.15">
      <c r="AJ52653" t="str">
        <f>IF(AI52653="","",IF(ISERROR(VLOOKUP(CONCATENATE(F52653),Term!$A$1:$C$2000,1,FALSE)),0,1))</f>
        <v/>
      </c>
    </row>
    <row r="52654" spans="36:36" x14ac:dyDescent="0.15">
      <c r="AJ52654" t="str">
        <f>IF(AI52654="","",IF(ISERROR(VLOOKUP(CONCATENATE(F52654),Term!$A$1:$C$2000,1,FALSE)),0,1))</f>
        <v/>
      </c>
    </row>
    <row r="52655" spans="36:36" x14ac:dyDescent="0.15">
      <c r="AJ52655" t="str">
        <f>IF(AI52655="","",IF(ISERROR(VLOOKUP(CONCATENATE(F52655),Term!$A$1:$C$2000,1,FALSE)),0,1))</f>
        <v/>
      </c>
    </row>
    <row r="52656" spans="36:36" x14ac:dyDescent="0.15">
      <c r="AJ52656" t="str">
        <f>IF(AI52656="","",IF(ISERROR(VLOOKUP(CONCATENATE(F52656),Term!$A$1:$C$2000,1,FALSE)),0,1))</f>
        <v/>
      </c>
    </row>
    <row r="52657" spans="36:36" x14ac:dyDescent="0.15">
      <c r="AJ52657" t="str">
        <f>IF(AI52657="","",IF(ISERROR(VLOOKUP(CONCATENATE(F52657),Term!$A$1:$C$2000,1,FALSE)),0,1))</f>
        <v/>
      </c>
    </row>
    <row r="52658" spans="36:36" x14ac:dyDescent="0.15">
      <c r="AJ52658" t="str">
        <f>IF(AI52658="","",IF(ISERROR(VLOOKUP(CONCATENATE(F52658),Term!$A$1:$C$2000,1,FALSE)),0,1))</f>
        <v/>
      </c>
    </row>
    <row r="52659" spans="36:36" x14ac:dyDescent="0.15">
      <c r="AJ52659" t="str">
        <f>IF(AI52659="","",IF(ISERROR(VLOOKUP(CONCATENATE(F52659),Term!$A$1:$C$2000,1,FALSE)),0,1))</f>
        <v/>
      </c>
    </row>
    <row r="52660" spans="36:36" x14ac:dyDescent="0.15">
      <c r="AJ52660" t="str">
        <f>IF(AI52660="","",IF(ISERROR(VLOOKUP(CONCATENATE(F52660),Term!$A$1:$C$2000,1,FALSE)),0,1))</f>
        <v/>
      </c>
    </row>
    <row r="52661" spans="36:36" x14ac:dyDescent="0.15">
      <c r="AJ52661" t="str">
        <f>IF(AI52661="","",IF(ISERROR(VLOOKUP(CONCATENATE(F52661),Term!$A$1:$C$2000,1,FALSE)),0,1))</f>
        <v/>
      </c>
    </row>
    <row r="52662" spans="36:36" x14ac:dyDescent="0.15">
      <c r="AJ52662" t="str">
        <f>IF(AI52662="","",IF(ISERROR(VLOOKUP(CONCATENATE(F52662),Term!$A$1:$C$2000,1,FALSE)),0,1))</f>
        <v/>
      </c>
    </row>
    <row r="52663" spans="36:36" x14ac:dyDescent="0.15">
      <c r="AJ52663" t="str">
        <f>IF(AI52663="","",IF(ISERROR(VLOOKUP(CONCATENATE(F52663),Term!$A$1:$C$2000,1,FALSE)),0,1))</f>
        <v/>
      </c>
    </row>
    <row r="52664" spans="36:36" x14ac:dyDescent="0.15">
      <c r="AJ52664" t="str">
        <f>IF(AI52664="","",IF(ISERROR(VLOOKUP(CONCATENATE(F52664),Term!$A$1:$C$2000,1,FALSE)),0,1))</f>
        <v/>
      </c>
    </row>
    <row r="52665" spans="36:36" x14ac:dyDescent="0.15">
      <c r="AJ52665" t="str">
        <f>IF(AI52665="","",IF(ISERROR(VLOOKUP(CONCATENATE(F52665),Term!$A$1:$C$2000,1,FALSE)),0,1))</f>
        <v/>
      </c>
    </row>
    <row r="52666" spans="36:36" x14ac:dyDescent="0.15">
      <c r="AJ52666" t="str">
        <f>IF(AI52666="","",IF(ISERROR(VLOOKUP(CONCATENATE(F52666),Term!$A$1:$C$2000,1,FALSE)),0,1))</f>
        <v/>
      </c>
    </row>
    <row r="52667" spans="36:36" x14ac:dyDescent="0.15">
      <c r="AJ52667" t="str">
        <f>IF(AI52667="","",IF(ISERROR(VLOOKUP(CONCATENATE(F52667),Term!$A$1:$C$2000,1,FALSE)),0,1))</f>
        <v/>
      </c>
    </row>
    <row r="52668" spans="36:36" x14ac:dyDescent="0.15">
      <c r="AJ52668" t="str">
        <f>IF(AI52668="","",IF(ISERROR(VLOOKUP(CONCATENATE(F52668),Term!$A$1:$C$2000,1,FALSE)),0,1))</f>
        <v/>
      </c>
    </row>
    <row r="52669" spans="36:36" x14ac:dyDescent="0.15">
      <c r="AJ52669" t="str">
        <f>IF(AI52669="","",IF(ISERROR(VLOOKUP(CONCATENATE(F52669),Term!$A$1:$C$2000,1,FALSE)),0,1))</f>
        <v/>
      </c>
    </row>
    <row r="52670" spans="36:36" x14ac:dyDescent="0.15">
      <c r="AJ52670" t="str">
        <f>IF(AI52670="","",IF(ISERROR(VLOOKUP(CONCATENATE(F52670),Term!$A$1:$C$2000,1,FALSE)),0,1))</f>
        <v/>
      </c>
    </row>
    <row r="52671" spans="36:36" x14ac:dyDescent="0.15">
      <c r="AJ52671" t="str">
        <f>IF(AI52671="","",IF(ISERROR(VLOOKUP(CONCATENATE(F52671),Term!$A$1:$C$2000,1,FALSE)),0,1))</f>
        <v/>
      </c>
    </row>
    <row r="52672" spans="36:36" x14ac:dyDescent="0.15">
      <c r="AJ52672" t="str">
        <f>IF(AI52672="","",IF(ISERROR(VLOOKUP(CONCATENATE(F52672),Term!$A$1:$C$2000,1,FALSE)),0,1))</f>
        <v/>
      </c>
    </row>
    <row r="52673" spans="36:36" x14ac:dyDescent="0.15">
      <c r="AJ52673" t="str">
        <f>IF(AI52673="","",IF(ISERROR(VLOOKUP(CONCATENATE(F52673),Term!$A$1:$C$2000,1,FALSE)),0,1))</f>
        <v/>
      </c>
    </row>
    <row r="52674" spans="36:36" x14ac:dyDescent="0.15">
      <c r="AJ52674" t="str">
        <f>IF(AI52674="","",IF(ISERROR(VLOOKUP(CONCATENATE(F52674),Term!$A$1:$C$2000,1,FALSE)),0,1))</f>
        <v/>
      </c>
    </row>
    <row r="52675" spans="36:36" x14ac:dyDescent="0.15">
      <c r="AJ52675" t="str">
        <f>IF(AI52675="","",IF(ISERROR(VLOOKUP(CONCATENATE(F52675),Term!$A$1:$C$2000,1,FALSE)),0,1))</f>
        <v/>
      </c>
    </row>
    <row r="52676" spans="36:36" x14ac:dyDescent="0.15">
      <c r="AJ52676" t="str">
        <f>IF(AI52676="","",IF(ISERROR(VLOOKUP(CONCATENATE(F52676),Term!$A$1:$C$2000,1,FALSE)),0,1))</f>
        <v/>
      </c>
    </row>
    <row r="52677" spans="36:36" x14ac:dyDescent="0.15">
      <c r="AJ52677" t="str">
        <f>IF(AI52677="","",IF(ISERROR(VLOOKUP(CONCATENATE(F52677),Term!$A$1:$C$2000,1,FALSE)),0,1))</f>
        <v/>
      </c>
    </row>
    <row r="52678" spans="36:36" x14ac:dyDescent="0.15">
      <c r="AJ52678" t="str">
        <f>IF(AI52678="","",IF(ISERROR(VLOOKUP(CONCATENATE(F52678),Term!$A$1:$C$2000,1,FALSE)),0,1))</f>
        <v/>
      </c>
    </row>
    <row r="52679" spans="36:36" x14ac:dyDescent="0.15">
      <c r="AJ52679" t="str">
        <f>IF(AI52679="","",IF(ISERROR(VLOOKUP(CONCATENATE(F52679),Term!$A$1:$C$2000,1,FALSE)),0,1))</f>
        <v/>
      </c>
    </row>
    <row r="52680" spans="36:36" x14ac:dyDescent="0.15">
      <c r="AJ52680" t="str">
        <f>IF(AI52680="","",IF(ISERROR(VLOOKUP(CONCATENATE(F52680),Term!$A$1:$C$2000,1,FALSE)),0,1))</f>
        <v/>
      </c>
    </row>
    <row r="52681" spans="36:36" x14ac:dyDescent="0.15">
      <c r="AJ52681" t="str">
        <f>IF(AI52681="","",IF(ISERROR(VLOOKUP(CONCATENATE(F52681),Term!$A$1:$C$2000,1,FALSE)),0,1))</f>
        <v/>
      </c>
    </row>
    <row r="52682" spans="36:36" x14ac:dyDescent="0.15">
      <c r="AJ52682" t="str">
        <f>IF(AI52682="","",IF(ISERROR(VLOOKUP(CONCATENATE(F52682),Term!$A$1:$C$2000,1,FALSE)),0,1))</f>
        <v/>
      </c>
    </row>
    <row r="52683" spans="36:36" x14ac:dyDescent="0.15">
      <c r="AJ52683" t="str">
        <f>IF(AI52683="","",IF(ISERROR(VLOOKUP(CONCATENATE(F52683),Term!$A$1:$C$2000,1,FALSE)),0,1))</f>
        <v/>
      </c>
    </row>
    <row r="52684" spans="36:36" x14ac:dyDescent="0.15">
      <c r="AJ52684" t="str">
        <f>IF(AI52684="","",IF(ISERROR(VLOOKUP(CONCATENATE(F52684),Term!$A$1:$C$2000,1,FALSE)),0,1))</f>
        <v/>
      </c>
    </row>
    <row r="52685" spans="36:36" x14ac:dyDescent="0.15">
      <c r="AJ52685" t="str">
        <f>IF(AI52685="","",IF(ISERROR(VLOOKUP(CONCATENATE(F52685),Term!$A$1:$C$2000,1,FALSE)),0,1))</f>
        <v/>
      </c>
    </row>
    <row r="52686" spans="36:36" x14ac:dyDescent="0.15">
      <c r="AJ52686" t="str">
        <f>IF(AI52686="","",IF(ISERROR(VLOOKUP(CONCATENATE(F52686),Term!$A$1:$C$2000,1,FALSE)),0,1))</f>
        <v/>
      </c>
    </row>
    <row r="52687" spans="36:36" x14ac:dyDescent="0.15">
      <c r="AJ52687" t="str">
        <f>IF(AI52687="","",IF(ISERROR(VLOOKUP(CONCATENATE(F52687),Term!$A$1:$C$2000,1,FALSE)),0,1))</f>
        <v/>
      </c>
    </row>
    <row r="52688" spans="36:36" x14ac:dyDescent="0.15">
      <c r="AJ52688" t="str">
        <f>IF(AI52688="","",IF(ISERROR(VLOOKUP(CONCATENATE(F52688),Term!$A$1:$C$2000,1,FALSE)),0,1))</f>
        <v/>
      </c>
    </row>
    <row r="52689" spans="36:36" x14ac:dyDescent="0.15">
      <c r="AJ52689" t="str">
        <f>IF(AI52689="","",IF(ISERROR(VLOOKUP(CONCATENATE(F52689),Term!$A$1:$C$2000,1,FALSE)),0,1))</f>
        <v/>
      </c>
    </row>
    <row r="52690" spans="36:36" x14ac:dyDescent="0.15">
      <c r="AJ52690" t="str">
        <f>IF(AI52690="","",IF(ISERROR(VLOOKUP(CONCATENATE(F52690),Term!$A$1:$C$2000,1,FALSE)),0,1))</f>
        <v/>
      </c>
    </row>
    <row r="52691" spans="36:36" x14ac:dyDescent="0.15">
      <c r="AJ52691" t="str">
        <f>IF(AI52691="","",IF(ISERROR(VLOOKUP(CONCATENATE(F52691),Term!$A$1:$C$2000,1,FALSE)),0,1))</f>
        <v/>
      </c>
    </row>
    <row r="52692" spans="36:36" x14ac:dyDescent="0.15">
      <c r="AJ52692" t="str">
        <f>IF(AI52692="","",IF(ISERROR(VLOOKUP(CONCATENATE(F52692),Term!$A$1:$C$2000,1,FALSE)),0,1))</f>
        <v/>
      </c>
    </row>
    <row r="52693" spans="36:36" x14ac:dyDescent="0.15">
      <c r="AJ52693" t="str">
        <f>IF(AI52693="","",IF(ISERROR(VLOOKUP(CONCATENATE(F52693),Term!$A$1:$C$2000,1,FALSE)),0,1))</f>
        <v/>
      </c>
    </row>
    <row r="52694" spans="36:36" x14ac:dyDescent="0.15">
      <c r="AJ52694" t="str">
        <f>IF(AI52694="","",IF(ISERROR(VLOOKUP(CONCATENATE(F52694),Term!$A$1:$C$2000,1,FALSE)),0,1))</f>
        <v/>
      </c>
    </row>
    <row r="52695" spans="36:36" x14ac:dyDescent="0.15">
      <c r="AJ52695" t="str">
        <f>IF(AI52695="","",IF(ISERROR(VLOOKUP(CONCATENATE(F52695),Term!$A$1:$C$2000,1,FALSE)),0,1))</f>
        <v/>
      </c>
    </row>
    <row r="52696" spans="36:36" x14ac:dyDescent="0.15">
      <c r="AJ52696" t="str">
        <f>IF(AI52696="","",IF(ISERROR(VLOOKUP(CONCATENATE(F52696),Term!$A$1:$C$2000,1,FALSE)),0,1))</f>
        <v/>
      </c>
    </row>
    <row r="52697" spans="36:36" x14ac:dyDescent="0.15">
      <c r="AJ52697" t="str">
        <f>IF(AI52697="","",IF(ISERROR(VLOOKUP(CONCATENATE(F52697),Term!$A$1:$C$2000,1,FALSE)),0,1))</f>
        <v/>
      </c>
    </row>
    <row r="52698" spans="36:36" x14ac:dyDescent="0.15">
      <c r="AJ52698" t="str">
        <f>IF(AI52698="","",IF(ISERROR(VLOOKUP(CONCATENATE(F52698),Term!$A$1:$C$2000,1,FALSE)),0,1))</f>
        <v/>
      </c>
    </row>
    <row r="52699" spans="36:36" x14ac:dyDescent="0.15">
      <c r="AJ52699" t="str">
        <f>IF(AI52699="","",IF(ISERROR(VLOOKUP(CONCATENATE(F52699),Term!$A$1:$C$2000,1,FALSE)),0,1))</f>
        <v/>
      </c>
    </row>
    <row r="52700" spans="36:36" x14ac:dyDescent="0.15">
      <c r="AJ52700" t="str">
        <f>IF(AI52700="","",IF(ISERROR(VLOOKUP(CONCATENATE(F52700),Term!$A$1:$C$2000,1,FALSE)),0,1))</f>
        <v/>
      </c>
    </row>
    <row r="52701" spans="36:36" x14ac:dyDescent="0.15">
      <c r="AJ52701" t="str">
        <f>IF(AI52701="","",IF(ISERROR(VLOOKUP(CONCATENATE(F52701),Term!$A$1:$C$2000,1,FALSE)),0,1))</f>
        <v/>
      </c>
    </row>
    <row r="52702" spans="36:36" x14ac:dyDescent="0.15">
      <c r="AJ52702" t="str">
        <f>IF(AI52702="","",IF(ISERROR(VLOOKUP(CONCATENATE(F52702),Term!$A$1:$C$2000,1,FALSE)),0,1))</f>
        <v/>
      </c>
    </row>
    <row r="52703" spans="36:36" x14ac:dyDescent="0.15">
      <c r="AJ52703" t="str">
        <f>IF(AI52703="","",IF(ISERROR(VLOOKUP(CONCATENATE(F52703),Term!$A$1:$C$2000,1,FALSE)),0,1))</f>
        <v/>
      </c>
    </row>
    <row r="52704" spans="36:36" x14ac:dyDescent="0.15">
      <c r="AJ52704" t="str">
        <f>IF(AI52704="","",IF(ISERROR(VLOOKUP(CONCATENATE(F52704),Term!$A$1:$C$2000,1,FALSE)),0,1))</f>
        <v/>
      </c>
    </row>
    <row r="52705" spans="36:36" x14ac:dyDescent="0.15">
      <c r="AJ52705" t="str">
        <f>IF(AI52705="","",IF(ISERROR(VLOOKUP(CONCATENATE(F52705),Term!$A$1:$C$2000,1,FALSE)),0,1))</f>
        <v/>
      </c>
    </row>
    <row r="52706" spans="36:36" x14ac:dyDescent="0.15">
      <c r="AJ52706" t="str">
        <f>IF(AI52706="","",IF(ISERROR(VLOOKUP(CONCATENATE(F52706),Term!$A$1:$C$2000,1,FALSE)),0,1))</f>
        <v/>
      </c>
    </row>
    <row r="52707" spans="36:36" x14ac:dyDescent="0.15">
      <c r="AJ52707" t="str">
        <f>IF(AI52707="","",IF(ISERROR(VLOOKUP(CONCATENATE(F52707),Term!$A$1:$C$2000,1,FALSE)),0,1))</f>
        <v/>
      </c>
    </row>
    <row r="52708" spans="36:36" x14ac:dyDescent="0.15">
      <c r="AJ52708" t="str">
        <f>IF(AI52708="","",IF(ISERROR(VLOOKUP(CONCATENATE(F52708),Term!$A$1:$C$2000,1,FALSE)),0,1))</f>
        <v/>
      </c>
    </row>
    <row r="52709" spans="36:36" x14ac:dyDescent="0.15">
      <c r="AJ52709" t="str">
        <f>IF(AI52709="","",IF(ISERROR(VLOOKUP(CONCATENATE(F52709),Term!$A$1:$C$2000,1,FALSE)),0,1))</f>
        <v/>
      </c>
    </row>
    <row r="52710" spans="36:36" x14ac:dyDescent="0.15">
      <c r="AJ52710" t="str">
        <f>IF(AI52710="","",IF(ISERROR(VLOOKUP(CONCATENATE(F52710),Term!$A$1:$C$2000,1,FALSE)),0,1))</f>
        <v/>
      </c>
    </row>
    <row r="52711" spans="36:36" x14ac:dyDescent="0.15">
      <c r="AJ52711" t="str">
        <f>IF(AI52711="","",IF(ISERROR(VLOOKUP(CONCATENATE(F52711),Term!$A$1:$C$2000,1,FALSE)),0,1))</f>
        <v/>
      </c>
    </row>
    <row r="52712" spans="36:36" x14ac:dyDescent="0.15">
      <c r="AJ52712" t="str">
        <f>IF(AI52712="","",IF(ISERROR(VLOOKUP(CONCATENATE(F52712),Term!$A$1:$C$2000,1,FALSE)),0,1))</f>
        <v/>
      </c>
    </row>
    <row r="52713" spans="36:36" x14ac:dyDescent="0.15">
      <c r="AJ52713" t="str">
        <f>IF(AI52713="","",IF(ISERROR(VLOOKUP(CONCATENATE(F52713),Term!$A$1:$C$2000,1,FALSE)),0,1))</f>
        <v/>
      </c>
    </row>
    <row r="52714" spans="36:36" x14ac:dyDescent="0.15">
      <c r="AJ52714" t="str">
        <f>IF(AI52714="","",IF(ISERROR(VLOOKUP(CONCATENATE(F52714),Term!$A$1:$C$2000,1,FALSE)),0,1))</f>
        <v/>
      </c>
    </row>
    <row r="52715" spans="36:36" x14ac:dyDescent="0.15">
      <c r="AJ52715" t="str">
        <f>IF(AI52715="","",IF(ISERROR(VLOOKUP(CONCATENATE(F52715),Term!$A$1:$C$2000,1,FALSE)),0,1))</f>
        <v/>
      </c>
    </row>
    <row r="52716" spans="36:36" x14ac:dyDescent="0.15">
      <c r="AJ52716" t="str">
        <f>IF(AI52716="","",IF(ISERROR(VLOOKUP(CONCATENATE(F52716),Term!$A$1:$C$2000,1,FALSE)),0,1))</f>
        <v/>
      </c>
    </row>
    <row r="52717" spans="36:36" x14ac:dyDescent="0.15">
      <c r="AJ52717" t="str">
        <f>IF(AI52717="","",IF(ISERROR(VLOOKUP(CONCATENATE(F52717),Term!$A$1:$C$2000,1,FALSE)),0,1))</f>
        <v/>
      </c>
    </row>
    <row r="52718" spans="36:36" x14ac:dyDescent="0.15">
      <c r="AJ52718" t="str">
        <f>IF(AI52718="","",IF(ISERROR(VLOOKUP(CONCATENATE(F52718),Term!$A$1:$C$2000,1,FALSE)),0,1))</f>
        <v/>
      </c>
    </row>
    <row r="52719" spans="36:36" x14ac:dyDescent="0.15">
      <c r="AJ52719" t="str">
        <f>IF(AI52719="","",IF(ISERROR(VLOOKUP(CONCATENATE(F52719),Term!$A$1:$C$2000,1,FALSE)),0,1))</f>
        <v/>
      </c>
    </row>
    <row r="52720" spans="36:36" x14ac:dyDescent="0.15">
      <c r="AJ52720" t="str">
        <f>IF(AI52720="","",IF(ISERROR(VLOOKUP(CONCATENATE(F52720),Term!$A$1:$C$2000,1,FALSE)),0,1))</f>
        <v/>
      </c>
    </row>
    <row r="52721" spans="36:36" x14ac:dyDescent="0.15">
      <c r="AJ52721" t="str">
        <f>IF(AI52721="","",IF(ISERROR(VLOOKUP(CONCATENATE(F52721),Term!$A$1:$C$2000,1,FALSE)),0,1))</f>
        <v/>
      </c>
    </row>
    <row r="52722" spans="36:36" x14ac:dyDescent="0.15">
      <c r="AJ52722" t="str">
        <f>IF(AI52722="","",IF(ISERROR(VLOOKUP(CONCATENATE(F52722),Term!$A$1:$C$2000,1,FALSE)),0,1))</f>
        <v/>
      </c>
    </row>
    <row r="52723" spans="36:36" x14ac:dyDescent="0.15">
      <c r="AJ52723" t="str">
        <f>IF(AI52723="","",IF(ISERROR(VLOOKUP(CONCATENATE(F52723),Term!$A$1:$C$2000,1,FALSE)),0,1))</f>
        <v/>
      </c>
    </row>
    <row r="52724" spans="36:36" x14ac:dyDescent="0.15">
      <c r="AJ52724" t="str">
        <f>IF(AI52724="","",IF(ISERROR(VLOOKUP(CONCATENATE(F52724),Term!$A$1:$C$2000,1,FALSE)),0,1))</f>
        <v/>
      </c>
    </row>
    <row r="52725" spans="36:36" x14ac:dyDescent="0.15">
      <c r="AJ52725" t="str">
        <f>IF(AI52725="","",IF(ISERROR(VLOOKUP(CONCATENATE(F52725),Term!$A$1:$C$2000,1,FALSE)),0,1))</f>
        <v/>
      </c>
    </row>
    <row r="52726" spans="36:36" x14ac:dyDescent="0.15">
      <c r="AJ52726" t="str">
        <f>IF(AI52726="","",IF(ISERROR(VLOOKUP(CONCATENATE(F52726),Term!$A$1:$C$2000,1,FALSE)),0,1))</f>
        <v/>
      </c>
    </row>
    <row r="52727" spans="36:36" x14ac:dyDescent="0.15">
      <c r="AJ52727" t="str">
        <f>IF(AI52727="","",IF(ISERROR(VLOOKUP(CONCATENATE(F52727),Term!$A$1:$C$2000,1,FALSE)),0,1))</f>
        <v/>
      </c>
    </row>
    <row r="52728" spans="36:36" x14ac:dyDescent="0.15">
      <c r="AJ52728" t="str">
        <f>IF(AI52728="","",IF(ISERROR(VLOOKUP(CONCATENATE(F52728),Term!$A$1:$C$2000,1,FALSE)),0,1))</f>
        <v/>
      </c>
    </row>
    <row r="52729" spans="36:36" x14ac:dyDescent="0.15">
      <c r="AJ52729" t="str">
        <f>IF(AI52729="","",IF(ISERROR(VLOOKUP(CONCATENATE(F52729),Term!$A$1:$C$2000,1,FALSE)),0,1))</f>
        <v/>
      </c>
    </row>
    <row r="52730" spans="36:36" x14ac:dyDescent="0.15">
      <c r="AJ52730" t="str">
        <f>IF(AI52730="","",IF(ISERROR(VLOOKUP(CONCATENATE(F52730),Term!$A$1:$C$2000,1,FALSE)),0,1))</f>
        <v/>
      </c>
    </row>
    <row r="52731" spans="36:36" x14ac:dyDescent="0.15">
      <c r="AJ52731" t="str">
        <f>IF(AI52731="","",IF(ISERROR(VLOOKUP(CONCATENATE(F52731),Term!$A$1:$C$2000,1,FALSE)),0,1))</f>
        <v/>
      </c>
    </row>
    <row r="52732" spans="36:36" x14ac:dyDescent="0.15">
      <c r="AJ52732" t="str">
        <f>IF(AI52732="","",IF(ISERROR(VLOOKUP(CONCATENATE(F52732),Term!$A$1:$C$2000,1,FALSE)),0,1))</f>
        <v/>
      </c>
    </row>
    <row r="52733" spans="36:36" x14ac:dyDescent="0.15">
      <c r="AJ52733" t="str">
        <f>IF(AI52733="","",IF(ISERROR(VLOOKUP(CONCATENATE(F52733),Term!$A$1:$C$2000,1,FALSE)),0,1))</f>
        <v/>
      </c>
    </row>
    <row r="52734" spans="36:36" x14ac:dyDescent="0.15">
      <c r="AJ52734" t="str">
        <f>IF(AI52734="","",IF(ISERROR(VLOOKUP(CONCATENATE(F52734),Term!$A$1:$C$2000,1,FALSE)),0,1))</f>
        <v/>
      </c>
    </row>
    <row r="52735" spans="36:36" x14ac:dyDescent="0.15">
      <c r="AJ52735" t="str">
        <f>IF(AI52735="","",IF(ISERROR(VLOOKUP(CONCATENATE(F52735),Term!$A$1:$C$2000,1,FALSE)),0,1))</f>
        <v/>
      </c>
    </row>
    <row r="52736" spans="36:36" x14ac:dyDescent="0.15">
      <c r="AJ52736" t="str">
        <f>IF(AI52736="","",IF(ISERROR(VLOOKUP(CONCATENATE(F52736),Term!$A$1:$C$2000,1,FALSE)),0,1))</f>
        <v/>
      </c>
    </row>
    <row r="52737" spans="36:36" x14ac:dyDescent="0.15">
      <c r="AJ52737" t="str">
        <f>IF(AI52737="","",IF(ISERROR(VLOOKUP(CONCATENATE(F52737),Term!$A$1:$C$2000,1,FALSE)),0,1))</f>
        <v/>
      </c>
    </row>
    <row r="52738" spans="36:36" x14ac:dyDescent="0.15">
      <c r="AJ52738" t="str">
        <f>IF(AI52738="","",IF(ISERROR(VLOOKUP(CONCATENATE(F52738),Term!$A$1:$C$2000,1,FALSE)),0,1))</f>
        <v/>
      </c>
    </row>
    <row r="52739" spans="36:36" x14ac:dyDescent="0.15">
      <c r="AJ52739" t="str">
        <f>IF(AI52739="","",IF(ISERROR(VLOOKUP(CONCATENATE(F52739),Term!$A$1:$C$2000,1,FALSE)),0,1))</f>
        <v/>
      </c>
    </row>
    <row r="52740" spans="36:36" x14ac:dyDescent="0.15">
      <c r="AJ52740" t="str">
        <f>IF(AI52740="","",IF(ISERROR(VLOOKUP(CONCATENATE(F52740),Term!$A$1:$C$2000,1,FALSE)),0,1))</f>
        <v/>
      </c>
    </row>
    <row r="52741" spans="36:36" x14ac:dyDescent="0.15">
      <c r="AJ52741" t="str">
        <f>IF(AI52741="","",IF(ISERROR(VLOOKUP(CONCATENATE(F52741),Term!$A$1:$C$2000,1,FALSE)),0,1))</f>
        <v/>
      </c>
    </row>
    <row r="52742" spans="36:36" x14ac:dyDescent="0.15">
      <c r="AJ52742" t="str">
        <f>IF(AI52742="","",IF(ISERROR(VLOOKUP(CONCATENATE(F52742),Term!$A$1:$C$2000,1,FALSE)),0,1))</f>
        <v/>
      </c>
    </row>
    <row r="52743" spans="36:36" x14ac:dyDescent="0.15">
      <c r="AJ52743" t="str">
        <f>IF(AI52743="","",IF(ISERROR(VLOOKUP(CONCATENATE(F52743),Term!$A$1:$C$2000,1,FALSE)),0,1))</f>
        <v/>
      </c>
    </row>
    <row r="52744" spans="36:36" x14ac:dyDescent="0.15">
      <c r="AJ52744" t="str">
        <f>IF(AI52744="","",IF(ISERROR(VLOOKUP(CONCATENATE(F52744),Term!$A$1:$C$2000,1,FALSE)),0,1))</f>
        <v/>
      </c>
    </row>
    <row r="52745" spans="36:36" x14ac:dyDescent="0.15">
      <c r="AJ52745" t="str">
        <f>IF(AI52745="","",IF(ISERROR(VLOOKUP(CONCATENATE(F52745),Term!$A$1:$C$2000,1,FALSE)),0,1))</f>
        <v/>
      </c>
    </row>
    <row r="52746" spans="36:36" x14ac:dyDescent="0.15">
      <c r="AJ52746" t="str">
        <f>IF(AI52746="","",IF(ISERROR(VLOOKUP(CONCATENATE(F52746),Term!$A$1:$C$2000,1,FALSE)),0,1))</f>
        <v/>
      </c>
    </row>
    <row r="52747" spans="36:36" x14ac:dyDescent="0.15">
      <c r="AJ52747" t="str">
        <f>IF(AI52747="","",IF(ISERROR(VLOOKUP(CONCATENATE(F52747),Term!$A$1:$C$2000,1,FALSE)),0,1))</f>
        <v/>
      </c>
    </row>
    <row r="52748" spans="36:36" x14ac:dyDescent="0.15">
      <c r="AJ52748" t="str">
        <f>IF(AI52748="","",IF(ISERROR(VLOOKUP(CONCATENATE(F52748),Term!$A$1:$C$2000,1,FALSE)),0,1))</f>
        <v/>
      </c>
    </row>
    <row r="52749" spans="36:36" x14ac:dyDescent="0.15">
      <c r="AJ52749" t="str">
        <f>IF(AI52749="","",IF(ISERROR(VLOOKUP(CONCATENATE(F52749),Term!$A$1:$C$2000,1,FALSE)),0,1))</f>
        <v/>
      </c>
    </row>
    <row r="52750" spans="36:36" x14ac:dyDescent="0.15">
      <c r="AJ52750" t="str">
        <f>IF(AI52750="","",IF(ISERROR(VLOOKUP(CONCATENATE(F52750),Term!$A$1:$C$2000,1,FALSE)),0,1))</f>
        <v/>
      </c>
    </row>
    <row r="52751" spans="36:36" x14ac:dyDescent="0.15">
      <c r="AJ52751" t="str">
        <f>IF(AI52751="","",IF(ISERROR(VLOOKUP(CONCATENATE(F52751),Term!$A$1:$C$2000,1,FALSE)),0,1))</f>
        <v/>
      </c>
    </row>
    <row r="52752" spans="36:36" x14ac:dyDescent="0.15">
      <c r="AJ52752" t="str">
        <f>IF(AI52752="","",IF(ISERROR(VLOOKUP(CONCATENATE(F52752),Term!$A$1:$C$2000,1,FALSE)),0,1))</f>
        <v/>
      </c>
    </row>
    <row r="52753" spans="36:36" x14ac:dyDescent="0.15">
      <c r="AJ52753" t="str">
        <f>IF(AI52753="","",IF(ISERROR(VLOOKUP(CONCATENATE(F52753),Term!$A$1:$C$2000,1,FALSE)),0,1))</f>
        <v/>
      </c>
    </row>
    <row r="52754" spans="36:36" x14ac:dyDescent="0.15">
      <c r="AJ52754" t="str">
        <f>IF(AI52754="","",IF(ISERROR(VLOOKUP(CONCATENATE(F52754),Term!$A$1:$C$2000,1,FALSE)),0,1))</f>
        <v/>
      </c>
    </row>
    <row r="52755" spans="36:36" x14ac:dyDescent="0.15">
      <c r="AJ52755" t="str">
        <f>IF(AI52755="","",IF(ISERROR(VLOOKUP(CONCATENATE(F52755),Term!$A$1:$C$2000,1,FALSE)),0,1))</f>
        <v/>
      </c>
    </row>
    <row r="52756" spans="36:36" x14ac:dyDescent="0.15">
      <c r="AJ52756" t="str">
        <f>IF(AI52756="","",IF(ISERROR(VLOOKUP(CONCATENATE(F52756),Term!$A$1:$C$2000,1,FALSE)),0,1))</f>
        <v/>
      </c>
    </row>
    <row r="52757" spans="36:36" x14ac:dyDescent="0.15">
      <c r="AJ52757" t="str">
        <f>IF(AI52757="","",IF(ISERROR(VLOOKUP(CONCATENATE(F52757),Term!$A$1:$C$2000,1,FALSE)),0,1))</f>
        <v/>
      </c>
    </row>
    <row r="52758" spans="36:36" x14ac:dyDescent="0.15">
      <c r="AJ52758" t="str">
        <f>IF(AI52758="","",IF(ISERROR(VLOOKUP(CONCATENATE(F52758),Term!$A$1:$C$2000,1,FALSE)),0,1))</f>
        <v/>
      </c>
    </row>
    <row r="52759" spans="36:36" x14ac:dyDescent="0.15">
      <c r="AJ52759" t="str">
        <f>IF(AI52759="","",IF(ISERROR(VLOOKUP(CONCATENATE(F52759),Term!$A$1:$C$2000,1,FALSE)),0,1))</f>
        <v/>
      </c>
    </row>
    <row r="52760" spans="36:36" x14ac:dyDescent="0.15">
      <c r="AJ52760" t="str">
        <f>IF(AI52760="","",IF(ISERROR(VLOOKUP(CONCATENATE(F52760),Term!$A$1:$C$2000,1,FALSE)),0,1))</f>
        <v/>
      </c>
    </row>
    <row r="52761" spans="36:36" x14ac:dyDescent="0.15">
      <c r="AJ52761" t="str">
        <f>IF(AI52761="","",IF(ISERROR(VLOOKUP(CONCATENATE(F52761),Term!$A$1:$C$2000,1,FALSE)),0,1))</f>
        <v/>
      </c>
    </row>
    <row r="52762" spans="36:36" x14ac:dyDescent="0.15">
      <c r="AJ52762" t="str">
        <f>IF(AI52762="","",IF(ISERROR(VLOOKUP(CONCATENATE(F52762),Term!$A$1:$C$2000,1,FALSE)),0,1))</f>
        <v/>
      </c>
    </row>
    <row r="52763" spans="36:36" x14ac:dyDescent="0.15">
      <c r="AJ52763" t="str">
        <f>IF(AI52763="","",IF(ISERROR(VLOOKUP(CONCATENATE(F52763),Term!$A$1:$C$2000,1,FALSE)),0,1))</f>
        <v/>
      </c>
    </row>
    <row r="52764" spans="36:36" x14ac:dyDescent="0.15">
      <c r="AJ52764" t="str">
        <f>IF(AI52764="","",IF(ISERROR(VLOOKUP(CONCATENATE(F52764),Term!$A$1:$C$2000,1,FALSE)),0,1))</f>
        <v/>
      </c>
    </row>
    <row r="52765" spans="36:36" x14ac:dyDescent="0.15">
      <c r="AJ52765" t="str">
        <f>IF(AI52765="","",IF(ISERROR(VLOOKUP(CONCATENATE(F52765),Term!$A$1:$C$2000,1,FALSE)),0,1))</f>
        <v/>
      </c>
    </row>
    <row r="52766" spans="36:36" x14ac:dyDescent="0.15">
      <c r="AJ52766" t="str">
        <f>IF(AI52766="","",IF(ISERROR(VLOOKUP(CONCATENATE(F52766),Term!$A$1:$C$2000,1,FALSE)),0,1))</f>
        <v/>
      </c>
    </row>
    <row r="52767" spans="36:36" x14ac:dyDescent="0.15">
      <c r="AJ52767" t="str">
        <f>IF(AI52767="","",IF(ISERROR(VLOOKUP(CONCATENATE(F52767),Term!$A$1:$C$2000,1,FALSE)),0,1))</f>
        <v/>
      </c>
    </row>
    <row r="52768" spans="36:36" x14ac:dyDescent="0.15">
      <c r="AJ52768" t="str">
        <f>IF(AI52768="","",IF(ISERROR(VLOOKUP(CONCATENATE(F52768),Term!$A$1:$C$2000,1,FALSE)),0,1))</f>
        <v/>
      </c>
    </row>
    <row r="52769" spans="36:36" x14ac:dyDescent="0.15">
      <c r="AJ52769" t="str">
        <f>IF(AI52769="","",IF(ISERROR(VLOOKUP(CONCATENATE(F52769),Term!$A$1:$C$2000,1,FALSE)),0,1))</f>
        <v/>
      </c>
    </row>
    <row r="52770" spans="36:36" x14ac:dyDescent="0.15">
      <c r="AJ52770" t="str">
        <f>IF(AI52770="","",IF(ISERROR(VLOOKUP(CONCATENATE(F52770),Term!$A$1:$C$2000,1,FALSE)),0,1))</f>
        <v/>
      </c>
    </row>
    <row r="52771" spans="36:36" x14ac:dyDescent="0.15">
      <c r="AJ52771" t="str">
        <f>IF(AI52771="","",IF(ISERROR(VLOOKUP(CONCATENATE(F52771),Term!$A$1:$C$2000,1,FALSE)),0,1))</f>
        <v/>
      </c>
    </row>
    <row r="52772" spans="36:36" x14ac:dyDescent="0.15">
      <c r="AJ52772" t="str">
        <f>IF(AI52772="","",IF(ISERROR(VLOOKUP(CONCATENATE(F52772),Term!$A$1:$C$2000,1,FALSE)),0,1))</f>
        <v/>
      </c>
    </row>
    <row r="52773" spans="36:36" x14ac:dyDescent="0.15">
      <c r="AJ52773" t="str">
        <f>IF(AI52773="","",IF(ISERROR(VLOOKUP(CONCATENATE(F52773),Term!$A$1:$C$2000,1,FALSE)),0,1))</f>
        <v/>
      </c>
    </row>
    <row r="52774" spans="36:36" x14ac:dyDescent="0.15">
      <c r="AJ52774" t="str">
        <f>IF(AI52774="","",IF(ISERROR(VLOOKUP(CONCATENATE(F52774),Term!$A$1:$C$2000,1,FALSE)),0,1))</f>
        <v/>
      </c>
    </row>
    <row r="52775" spans="36:36" x14ac:dyDescent="0.15">
      <c r="AJ52775" t="str">
        <f>IF(AI52775="","",IF(ISERROR(VLOOKUP(CONCATENATE(F52775),Term!$A$1:$C$2000,1,FALSE)),0,1))</f>
        <v/>
      </c>
    </row>
    <row r="52776" spans="36:36" x14ac:dyDescent="0.15">
      <c r="AJ52776" t="str">
        <f>IF(AI52776="","",IF(ISERROR(VLOOKUP(CONCATENATE(F52776),Term!$A$1:$C$2000,1,FALSE)),0,1))</f>
        <v/>
      </c>
    </row>
    <row r="52777" spans="36:36" x14ac:dyDescent="0.15">
      <c r="AJ52777" t="str">
        <f>IF(AI52777="","",IF(ISERROR(VLOOKUP(CONCATENATE(F52777),Term!$A$1:$C$2000,1,FALSE)),0,1))</f>
        <v/>
      </c>
    </row>
    <row r="52778" spans="36:36" x14ac:dyDescent="0.15">
      <c r="AJ52778" t="str">
        <f>IF(AI52778="","",IF(ISERROR(VLOOKUP(CONCATENATE(F52778),Term!$A$1:$C$2000,1,FALSE)),0,1))</f>
        <v/>
      </c>
    </row>
    <row r="52779" spans="36:36" x14ac:dyDescent="0.15">
      <c r="AJ52779" t="str">
        <f>IF(AI52779="","",IF(ISERROR(VLOOKUP(CONCATENATE(F52779),Term!$A$1:$C$2000,1,FALSE)),0,1))</f>
        <v/>
      </c>
    </row>
    <row r="52780" spans="36:36" x14ac:dyDescent="0.15">
      <c r="AJ52780" t="str">
        <f>IF(AI52780="","",IF(ISERROR(VLOOKUP(CONCATENATE(F52780),Term!$A$1:$C$2000,1,FALSE)),0,1))</f>
        <v/>
      </c>
    </row>
    <row r="52781" spans="36:36" x14ac:dyDescent="0.15">
      <c r="AJ52781" t="str">
        <f>IF(AI52781="","",IF(ISERROR(VLOOKUP(CONCATENATE(F52781),Term!$A$1:$C$2000,1,FALSE)),0,1))</f>
        <v/>
      </c>
    </row>
    <row r="52782" spans="36:36" x14ac:dyDescent="0.15">
      <c r="AJ52782" t="str">
        <f>IF(AI52782="","",IF(ISERROR(VLOOKUP(CONCATENATE(F52782),Term!$A$1:$C$2000,1,FALSE)),0,1))</f>
        <v/>
      </c>
    </row>
    <row r="52783" spans="36:36" x14ac:dyDescent="0.15">
      <c r="AJ52783" t="str">
        <f>IF(AI52783="","",IF(ISERROR(VLOOKUP(CONCATENATE(F52783),Term!$A$1:$C$2000,1,FALSE)),0,1))</f>
        <v/>
      </c>
    </row>
    <row r="52784" spans="36:36" x14ac:dyDescent="0.15">
      <c r="AJ52784" t="str">
        <f>IF(AI52784="","",IF(ISERROR(VLOOKUP(CONCATENATE(F52784),Term!$A$1:$C$2000,1,FALSE)),0,1))</f>
        <v/>
      </c>
    </row>
    <row r="52785" spans="36:36" x14ac:dyDescent="0.15">
      <c r="AJ52785" t="str">
        <f>IF(AI52785="","",IF(ISERROR(VLOOKUP(CONCATENATE(F52785),Term!$A$1:$C$2000,1,FALSE)),0,1))</f>
        <v/>
      </c>
    </row>
    <row r="52786" spans="36:36" x14ac:dyDescent="0.15">
      <c r="AJ52786" t="str">
        <f>IF(AI52786="","",IF(ISERROR(VLOOKUP(CONCATENATE(F52786),Term!$A$1:$C$2000,1,FALSE)),0,1))</f>
        <v/>
      </c>
    </row>
    <row r="52787" spans="36:36" x14ac:dyDescent="0.15">
      <c r="AJ52787" t="str">
        <f>IF(AI52787="","",IF(ISERROR(VLOOKUP(CONCATENATE(F52787),Term!$A$1:$C$2000,1,FALSE)),0,1))</f>
        <v/>
      </c>
    </row>
    <row r="52788" spans="36:36" x14ac:dyDescent="0.15">
      <c r="AJ52788" t="str">
        <f>IF(AI52788="","",IF(ISERROR(VLOOKUP(CONCATENATE(F52788),Term!$A$1:$C$2000,1,FALSE)),0,1))</f>
        <v/>
      </c>
    </row>
    <row r="52789" spans="36:36" x14ac:dyDescent="0.15">
      <c r="AJ52789" t="str">
        <f>IF(AI52789="","",IF(ISERROR(VLOOKUP(CONCATENATE(F52789),Term!$A$1:$C$2000,1,FALSE)),0,1))</f>
        <v/>
      </c>
    </row>
    <row r="52790" spans="36:36" x14ac:dyDescent="0.15">
      <c r="AJ52790" t="str">
        <f>IF(AI52790="","",IF(ISERROR(VLOOKUP(CONCATENATE(F52790),Term!$A$1:$C$2000,1,FALSE)),0,1))</f>
        <v/>
      </c>
    </row>
    <row r="52791" spans="36:36" x14ac:dyDescent="0.15">
      <c r="AJ52791" t="str">
        <f>IF(AI52791="","",IF(ISERROR(VLOOKUP(CONCATENATE(F52791),Term!$A$1:$C$2000,1,FALSE)),0,1))</f>
        <v/>
      </c>
    </row>
    <row r="52792" spans="36:36" x14ac:dyDescent="0.15">
      <c r="AJ52792" t="str">
        <f>IF(AI52792="","",IF(ISERROR(VLOOKUP(CONCATENATE(F52792),Term!$A$1:$C$2000,1,FALSE)),0,1))</f>
        <v/>
      </c>
    </row>
    <row r="52793" spans="36:36" x14ac:dyDescent="0.15">
      <c r="AJ52793" t="str">
        <f>IF(AI52793="","",IF(ISERROR(VLOOKUP(CONCATENATE(F52793),Term!$A$1:$C$2000,1,FALSE)),0,1))</f>
        <v/>
      </c>
    </row>
    <row r="52794" spans="36:36" x14ac:dyDescent="0.15">
      <c r="AJ52794" t="str">
        <f>IF(AI52794="","",IF(ISERROR(VLOOKUP(CONCATENATE(F52794),Term!$A$1:$C$2000,1,FALSE)),0,1))</f>
        <v/>
      </c>
    </row>
    <row r="52795" spans="36:36" x14ac:dyDescent="0.15">
      <c r="AJ52795" t="str">
        <f>IF(AI52795="","",IF(ISERROR(VLOOKUP(CONCATENATE(F52795),Term!$A$1:$C$2000,1,FALSE)),0,1))</f>
        <v/>
      </c>
    </row>
    <row r="52796" spans="36:36" x14ac:dyDescent="0.15">
      <c r="AJ52796" t="str">
        <f>IF(AI52796="","",IF(ISERROR(VLOOKUP(CONCATENATE(F52796),Term!$A$1:$C$2000,1,FALSE)),0,1))</f>
        <v/>
      </c>
    </row>
    <row r="52797" spans="36:36" x14ac:dyDescent="0.15">
      <c r="AJ52797" t="str">
        <f>IF(AI52797="","",IF(ISERROR(VLOOKUP(CONCATENATE(F52797),Term!$A$1:$C$2000,1,FALSE)),0,1))</f>
        <v/>
      </c>
    </row>
    <row r="52798" spans="36:36" x14ac:dyDescent="0.15">
      <c r="AJ52798" t="str">
        <f>IF(AI52798="","",IF(ISERROR(VLOOKUP(CONCATENATE(F52798),Term!$A$1:$C$2000,1,FALSE)),0,1))</f>
        <v/>
      </c>
    </row>
    <row r="52799" spans="36:36" x14ac:dyDescent="0.15">
      <c r="AJ52799" t="str">
        <f>IF(AI52799="","",IF(ISERROR(VLOOKUP(CONCATENATE(F52799),Term!$A$1:$C$2000,1,FALSE)),0,1))</f>
        <v/>
      </c>
    </row>
    <row r="52800" spans="36:36" x14ac:dyDescent="0.15">
      <c r="AJ52800" t="str">
        <f>IF(AI52800="","",IF(ISERROR(VLOOKUP(CONCATENATE(F52800),Term!$A$1:$C$2000,1,FALSE)),0,1))</f>
        <v/>
      </c>
    </row>
    <row r="52801" spans="36:36" x14ac:dyDescent="0.15">
      <c r="AJ52801" t="str">
        <f>IF(AI52801="","",IF(ISERROR(VLOOKUP(CONCATENATE(F52801),Term!$A$1:$C$2000,1,FALSE)),0,1))</f>
        <v/>
      </c>
    </row>
    <row r="52802" spans="36:36" x14ac:dyDescent="0.15">
      <c r="AJ52802" t="str">
        <f>IF(AI52802="","",IF(ISERROR(VLOOKUP(CONCATENATE(F52802),Term!$A$1:$C$2000,1,FALSE)),0,1))</f>
        <v/>
      </c>
    </row>
    <row r="52803" spans="36:36" x14ac:dyDescent="0.15">
      <c r="AJ52803" t="str">
        <f>IF(AI52803="","",IF(ISERROR(VLOOKUP(CONCATENATE(F52803),Term!$A$1:$C$2000,1,FALSE)),0,1))</f>
        <v/>
      </c>
    </row>
    <row r="52804" spans="36:36" x14ac:dyDescent="0.15">
      <c r="AJ52804" t="str">
        <f>IF(AI52804="","",IF(ISERROR(VLOOKUP(CONCATENATE(F52804),Term!$A$1:$C$2000,1,FALSE)),0,1))</f>
        <v/>
      </c>
    </row>
    <row r="52805" spans="36:36" x14ac:dyDescent="0.15">
      <c r="AJ52805" t="str">
        <f>IF(AI52805="","",IF(ISERROR(VLOOKUP(CONCATENATE(F52805),Term!$A$1:$C$2000,1,FALSE)),0,1))</f>
        <v/>
      </c>
    </row>
    <row r="52806" spans="36:36" x14ac:dyDescent="0.15">
      <c r="AJ52806" t="str">
        <f>IF(AI52806="","",IF(ISERROR(VLOOKUP(CONCATENATE(F52806),Term!$A$1:$C$2000,1,FALSE)),0,1))</f>
        <v/>
      </c>
    </row>
    <row r="52807" spans="36:36" x14ac:dyDescent="0.15">
      <c r="AJ52807" t="str">
        <f>IF(AI52807="","",IF(ISERROR(VLOOKUP(CONCATENATE(F52807),Term!$A$1:$C$2000,1,FALSE)),0,1))</f>
        <v/>
      </c>
    </row>
    <row r="52808" spans="36:36" x14ac:dyDescent="0.15">
      <c r="AJ52808" t="str">
        <f>IF(AI52808="","",IF(ISERROR(VLOOKUP(CONCATENATE(F52808),Term!$A$1:$C$2000,1,FALSE)),0,1))</f>
        <v/>
      </c>
    </row>
    <row r="52809" spans="36:36" x14ac:dyDescent="0.15">
      <c r="AJ52809" t="str">
        <f>IF(AI52809="","",IF(ISERROR(VLOOKUP(CONCATENATE(F52809),Term!$A$1:$C$2000,1,FALSE)),0,1))</f>
        <v/>
      </c>
    </row>
    <row r="52810" spans="36:36" x14ac:dyDescent="0.15">
      <c r="AJ52810" t="str">
        <f>IF(AI52810="","",IF(ISERROR(VLOOKUP(CONCATENATE(F52810),Term!$A$1:$C$2000,1,FALSE)),0,1))</f>
        <v/>
      </c>
    </row>
    <row r="52811" spans="36:36" x14ac:dyDescent="0.15">
      <c r="AJ52811" t="str">
        <f>IF(AI52811="","",IF(ISERROR(VLOOKUP(CONCATENATE(F52811),Term!$A$1:$C$2000,1,FALSE)),0,1))</f>
        <v/>
      </c>
    </row>
    <row r="52812" spans="36:36" x14ac:dyDescent="0.15">
      <c r="AJ52812" t="str">
        <f>IF(AI52812="","",IF(ISERROR(VLOOKUP(CONCATENATE(F52812),Term!$A$1:$C$2000,1,FALSE)),0,1))</f>
        <v/>
      </c>
    </row>
    <row r="52813" spans="36:36" x14ac:dyDescent="0.15">
      <c r="AJ52813" t="str">
        <f>IF(AI52813="","",IF(ISERROR(VLOOKUP(CONCATENATE(F52813),Term!$A$1:$C$2000,1,FALSE)),0,1))</f>
        <v/>
      </c>
    </row>
    <row r="52814" spans="36:36" x14ac:dyDescent="0.15">
      <c r="AJ52814" t="str">
        <f>IF(AI52814="","",IF(ISERROR(VLOOKUP(CONCATENATE(F52814),Term!$A$1:$C$2000,1,FALSE)),0,1))</f>
        <v/>
      </c>
    </row>
    <row r="52815" spans="36:36" x14ac:dyDescent="0.15">
      <c r="AJ52815" t="str">
        <f>IF(AI52815="","",IF(ISERROR(VLOOKUP(CONCATENATE(F52815),Term!$A$1:$C$2000,1,FALSE)),0,1))</f>
        <v/>
      </c>
    </row>
    <row r="52816" spans="36:36" x14ac:dyDescent="0.15">
      <c r="AJ52816" t="str">
        <f>IF(AI52816="","",IF(ISERROR(VLOOKUP(CONCATENATE(F52816),Term!$A$1:$C$2000,1,FALSE)),0,1))</f>
        <v/>
      </c>
    </row>
    <row r="52817" spans="36:36" x14ac:dyDescent="0.15">
      <c r="AJ52817" t="str">
        <f>IF(AI52817="","",IF(ISERROR(VLOOKUP(CONCATENATE(F52817),Term!$A$1:$C$2000,1,FALSE)),0,1))</f>
        <v/>
      </c>
    </row>
    <row r="52818" spans="36:36" x14ac:dyDescent="0.15">
      <c r="AJ52818" t="str">
        <f>IF(AI52818="","",IF(ISERROR(VLOOKUP(CONCATENATE(F52818),Term!$A$1:$C$2000,1,FALSE)),0,1))</f>
        <v/>
      </c>
    </row>
    <row r="52819" spans="36:36" x14ac:dyDescent="0.15">
      <c r="AJ52819" t="str">
        <f>IF(AI52819="","",IF(ISERROR(VLOOKUP(CONCATENATE(F52819),Term!$A$1:$C$2000,1,FALSE)),0,1))</f>
        <v/>
      </c>
    </row>
    <row r="52820" spans="36:36" x14ac:dyDescent="0.15">
      <c r="AJ52820" t="str">
        <f>IF(AI52820="","",IF(ISERROR(VLOOKUP(CONCATENATE(F52820),Term!$A$1:$C$2000,1,FALSE)),0,1))</f>
        <v/>
      </c>
    </row>
    <row r="52821" spans="36:36" x14ac:dyDescent="0.15">
      <c r="AJ52821" t="str">
        <f>IF(AI52821="","",IF(ISERROR(VLOOKUP(CONCATENATE(F52821),Term!$A$1:$C$2000,1,FALSE)),0,1))</f>
        <v/>
      </c>
    </row>
    <row r="52822" spans="36:36" x14ac:dyDescent="0.15">
      <c r="AJ52822" t="str">
        <f>IF(AI52822="","",IF(ISERROR(VLOOKUP(CONCATENATE(F52822),Term!$A$1:$C$2000,1,FALSE)),0,1))</f>
        <v/>
      </c>
    </row>
    <row r="52823" spans="36:36" x14ac:dyDescent="0.15">
      <c r="AJ52823" t="str">
        <f>IF(AI52823="","",IF(ISERROR(VLOOKUP(CONCATENATE(F52823),Term!$A$1:$C$2000,1,FALSE)),0,1))</f>
        <v/>
      </c>
    </row>
    <row r="52824" spans="36:36" x14ac:dyDescent="0.15">
      <c r="AJ52824" t="str">
        <f>IF(AI52824="","",IF(ISERROR(VLOOKUP(CONCATENATE(F52824),Term!$A$1:$C$2000,1,FALSE)),0,1))</f>
        <v/>
      </c>
    </row>
    <row r="52825" spans="36:36" x14ac:dyDescent="0.15">
      <c r="AJ52825" t="str">
        <f>IF(AI52825="","",IF(ISERROR(VLOOKUP(CONCATENATE(F52825),Term!$A$1:$C$2000,1,FALSE)),0,1))</f>
        <v/>
      </c>
    </row>
    <row r="52826" spans="36:36" x14ac:dyDescent="0.15">
      <c r="AJ52826" t="str">
        <f>IF(AI52826="","",IF(ISERROR(VLOOKUP(CONCATENATE(F52826),Term!$A$1:$C$2000,1,FALSE)),0,1))</f>
        <v/>
      </c>
    </row>
    <row r="52827" spans="36:36" x14ac:dyDescent="0.15">
      <c r="AJ52827" t="str">
        <f>IF(AI52827="","",IF(ISERROR(VLOOKUP(CONCATENATE(F52827),Term!$A$1:$C$2000,1,FALSE)),0,1))</f>
        <v/>
      </c>
    </row>
    <row r="52828" spans="36:36" x14ac:dyDescent="0.15">
      <c r="AJ52828" t="str">
        <f>IF(AI52828="","",IF(ISERROR(VLOOKUP(CONCATENATE(F52828),Term!$A$1:$C$2000,1,FALSE)),0,1))</f>
        <v/>
      </c>
    </row>
    <row r="52829" spans="36:36" x14ac:dyDescent="0.15">
      <c r="AJ52829" t="str">
        <f>IF(AI52829="","",IF(ISERROR(VLOOKUP(CONCATENATE(F52829),Term!$A$1:$C$2000,1,FALSE)),0,1))</f>
        <v/>
      </c>
    </row>
    <row r="52830" spans="36:36" x14ac:dyDescent="0.15">
      <c r="AJ52830" t="str">
        <f>IF(AI52830="","",IF(ISERROR(VLOOKUP(CONCATENATE(F52830),Term!$A$1:$C$2000,1,FALSE)),0,1))</f>
        <v/>
      </c>
    </row>
    <row r="52831" spans="36:36" x14ac:dyDescent="0.15">
      <c r="AJ52831" t="str">
        <f>IF(AI52831="","",IF(ISERROR(VLOOKUP(CONCATENATE(F52831),Term!$A$1:$C$2000,1,FALSE)),0,1))</f>
        <v/>
      </c>
    </row>
    <row r="52832" spans="36:36" x14ac:dyDescent="0.15">
      <c r="AJ52832" t="str">
        <f>IF(AI52832="","",IF(ISERROR(VLOOKUP(CONCATENATE(F52832),Term!$A$1:$C$2000,1,FALSE)),0,1))</f>
        <v/>
      </c>
    </row>
    <row r="52833" spans="36:36" x14ac:dyDescent="0.15">
      <c r="AJ52833" t="str">
        <f>IF(AI52833="","",IF(ISERROR(VLOOKUP(CONCATENATE(F52833),Term!$A$1:$C$2000,1,FALSE)),0,1))</f>
        <v/>
      </c>
    </row>
    <row r="52834" spans="36:36" x14ac:dyDescent="0.15">
      <c r="AJ52834" t="str">
        <f>IF(AI52834="","",IF(ISERROR(VLOOKUP(CONCATENATE(F52834),Term!$A$1:$C$2000,1,FALSE)),0,1))</f>
        <v/>
      </c>
    </row>
    <row r="52835" spans="36:36" x14ac:dyDescent="0.15">
      <c r="AJ52835" t="str">
        <f>IF(AI52835="","",IF(ISERROR(VLOOKUP(CONCATENATE(F52835),Term!$A$1:$C$2000,1,FALSE)),0,1))</f>
        <v/>
      </c>
    </row>
    <row r="52836" spans="36:36" x14ac:dyDescent="0.15">
      <c r="AJ52836" t="str">
        <f>IF(AI52836="","",IF(ISERROR(VLOOKUP(CONCATENATE(F52836),Term!$A$1:$C$2000,1,FALSE)),0,1))</f>
        <v/>
      </c>
    </row>
    <row r="52837" spans="36:36" x14ac:dyDescent="0.15">
      <c r="AJ52837" t="str">
        <f>IF(AI52837="","",IF(ISERROR(VLOOKUP(CONCATENATE(F52837),Term!$A$1:$C$2000,1,FALSE)),0,1))</f>
        <v/>
      </c>
    </row>
    <row r="52838" spans="36:36" x14ac:dyDescent="0.15">
      <c r="AJ52838" t="str">
        <f>IF(AI52838="","",IF(ISERROR(VLOOKUP(CONCATENATE(F52838),Term!$A$1:$C$2000,1,FALSE)),0,1))</f>
        <v/>
      </c>
    </row>
    <row r="52839" spans="36:36" x14ac:dyDescent="0.15">
      <c r="AJ52839" t="str">
        <f>IF(AI52839="","",IF(ISERROR(VLOOKUP(CONCATENATE(F52839),Term!$A$1:$C$2000,1,FALSE)),0,1))</f>
        <v/>
      </c>
    </row>
    <row r="52840" spans="36:36" x14ac:dyDescent="0.15">
      <c r="AJ52840" t="str">
        <f>IF(AI52840="","",IF(ISERROR(VLOOKUP(CONCATENATE(F52840),Term!$A$1:$C$2000,1,FALSE)),0,1))</f>
        <v/>
      </c>
    </row>
    <row r="52841" spans="36:36" x14ac:dyDescent="0.15">
      <c r="AJ52841" t="str">
        <f>IF(AI52841="","",IF(ISERROR(VLOOKUP(CONCATENATE(F52841),Term!$A$1:$C$2000,1,FALSE)),0,1))</f>
        <v/>
      </c>
    </row>
    <row r="52842" spans="36:36" x14ac:dyDescent="0.15">
      <c r="AJ52842" t="str">
        <f>IF(AI52842="","",IF(ISERROR(VLOOKUP(CONCATENATE(F52842),Term!$A$1:$C$2000,1,FALSE)),0,1))</f>
        <v/>
      </c>
    </row>
    <row r="52843" spans="36:36" x14ac:dyDescent="0.15">
      <c r="AJ52843" t="str">
        <f>IF(AI52843="","",IF(ISERROR(VLOOKUP(CONCATENATE(F52843),Term!$A$1:$C$2000,1,FALSE)),0,1))</f>
        <v/>
      </c>
    </row>
    <row r="52844" spans="36:36" x14ac:dyDescent="0.15">
      <c r="AJ52844" t="str">
        <f>IF(AI52844="","",IF(ISERROR(VLOOKUP(CONCATENATE(F52844),Term!$A$1:$C$2000,1,FALSE)),0,1))</f>
        <v/>
      </c>
    </row>
    <row r="52845" spans="36:36" x14ac:dyDescent="0.15">
      <c r="AJ52845" t="str">
        <f>IF(AI52845="","",IF(ISERROR(VLOOKUP(CONCATENATE(F52845),Term!$A$1:$C$2000,1,FALSE)),0,1))</f>
        <v/>
      </c>
    </row>
    <row r="52846" spans="36:36" x14ac:dyDescent="0.15">
      <c r="AJ52846" t="str">
        <f>IF(AI52846="","",IF(ISERROR(VLOOKUP(CONCATENATE(F52846),Term!$A$1:$C$2000,1,FALSE)),0,1))</f>
        <v/>
      </c>
    </row>
    <row r="52847" spans="36:36" x14ac:dyDescent="0.15">
      <c r="AJ52847" t="str">
        <f>IF(AI52847="","",IF(ISERROR(VLOOKUP(CONCATENATE(F52847),Term!$A$1:$C$2000,1,FALSE)),0,1))</f>
        <v/>
      </c>
    </row>
    <row r="52848" spans="36:36" x14ac:dyDescent="0.15">
      <c r="AJ52848" t="str">
        <f>IF(AI52848="","",IF(ISERROR(VLOOKUP(CONCATENATE(F52848),Term!$A$1:$C$2000,1,FALSE)),0,1))</f>
        <v/>
      </c>
    </row>
    <row r="52849" spans="36:36" x14ac:dyDescent="0.15">
      <c r="AJ52849" t="str">
        <f>IF(AI52849="","",IF(ISERROR(VLOOKUP(CONCATENATE(F52849),Term!$A$1:$C$2000,1,FALSE)),0,1))</f>
        <v/>
      </c>
    </row>
    <row r="52850" spans="36:36" x14ac:dyDescent="0.15">
      <c r="AJ52850" t="str">
        <f>IF(AI52850="","",IF(ISERROR(VLOOKUP(CONCATENATE(F52850),Term!$A$1:$C$2000,1,FALSE)),0,1))</f>
        <v/>
      </c>
    </row>
    <row r="52851" spans="36:36" x14ac:dyDescent="0.15">
      <c r="AJ52851" t="str">
        <f>IF(AI52851="","",IF(ISERROR(VLOOKUP(CONCATENATE(F52851),Term!$A$1:$C$2000,1,FALSE)),0,1))</f>
        <v/>
      </c>
    </row>
    <row r="52852" spans="36:36" x14ac:dyDescent="0.15">
      <c r="AJ52852" t="str">
        <f>IF(AI52852="","",IF(ISERROR(VLOOKUP(CONCATENATE(F52852),Term!$A$1:$C$2000,1,FALSE)),0,1))</f>
        <v/>
      </c>
    </row>
    <row r="52853" spans="36:36" x14ac:dyDescent="0.15">
      <c r="AJ52853" t="str">
        <f>IF(AI52853="","",IF(ISERROR(VLOOKUP(CONCATENATE(F52853),Term!$A$1:$C$2000,1,FALSE)),0,1))</f>
        <v/>
      </c>
    </row>
    <row r="52854" spans="36:36" x14ac:dyDescent="0.15">
      <c r="AJ52854" t="str">
        <f>IF(AI52854="","",IF(ISERROR(VLOOKUP(CONCATENATE(F52854),Term!$A$1:$C$2000,1,FALSE)),0,1))</f>
        <v/>
      </c>
    </row>
    <row r="52855" spans="36:36" x14ac:dyDescent="0.15">
      <c r="AJ52855" t="str">
        <f>IF(AI52855="","",IF(ISERROR(VLOOKUP(CONCATENATE(F52855),Term!$A$1:$C$2000,1,FALSE)),0,1))</f>
        <v/>
      </c>
    </row>
    <row r="52856" spans="36:36" x14ac:dyDescent="0.15">
      <c r="AJ52856" t="str">
        <f>IF(AI52856="","",IF(ISERROR(VLOOKUP(CONCATENATE(F52856),Term!$A$1:$C$2000,1,FALSE)),0,1))</f>
        <v/>
      </c>
    </row>
    <row r="52857" spans="36:36" x14ac:dyDescent="0.15">
      <c r="AJ52857" t="str">
        <f>IF(AI52857="","",IF(ISERROR(VLOOKUP(CONCATENATE(F52857),Term!$A$1:$C$2000,1,FALSE)),0,1))</f>
        <v/>
      </c>
    </row>
    <row r="52858" spans="36:36" x14ac:dyDescent="0.15">
      <c r="AJ52858" t="str">
        <f>IF(AI52858="","",IF(ISERROR(VLOOKUP(CONCATENATE(F52858),Term!$A$1:$C$2000,1,FALSE)),0,1))</f>
        <v/>
      </c>
    </row>
    <row r="52859" spans="36:36" x14ac:dyDescent="0.15">
      <c r="AJ52859" t="str">
        <f>IF(AI52859="","",IF(ISERROR(VLOOKUP(CONCATENATE(F52859),Term!$A$1:$C$2000,1,FALSE)),0,1))</f>
        <v/>
      </c>
    </row>
    <row r="52860" spans="36:36" x14ac:dyDescent="0.15">
      <c r="AJ52860" t="str">
        <f>IF(AI52860="","",IF(ISERROR(VLOOKUP(CONCATENATE(F52860),Term!$A$1:$C$2000,1,FALSE)),0,1))</f>
        <v/>
      </c>
    </row>
    <row r="52861" spans="36:36" x14ac:dyDescent="0.15">
      <c r="AJ52861" t="str">
        <f>IF(AI52861="","",IF(ISERROR(VLOOKUP(CONCATENATE(F52861),Term!$A$1:$C$2000,1,FALSE)),0,1))</f>
        <v/>
      </c>
    </row>
    <row r="52862" spans="36:36" x14ac:dyDescent="0.15">
      <c r="AJ52862" t="str">
        <f>IF(AI52862="","",IF(ISERROR(VLOOKUP(CONCATENATE(F52862),Term!$A$1:$C$2000,1,FALSE)),0,1))</f>
        <v/>
      </c>
    </row>
    <row r="52863" spans="36:36" x14ac:dyDescent="0.15">
      <c r="AJ52863" t="str">
        <f>IF(AI52863="","",IF(ISERROR(VLOOKUP(CONCATENATE(F52863),Term!$A$1:$C$2000,1,FALSE)),0,1))</f>
        <v/>
      </c>
    </row>
    <row r="52864" spans="36:36" x14ac:dyDescent="0.15">
      <c r="AJ52864" t="str">
        <f>IF(AI52864="","",IF(ISERROR(VLOOKUP(CONCATENATE(F52864),Term!$A$1:$C$2000,1,FALSE)),0,1))</f>
        <v/>
      </c>
    </row>
    <row r="52865" spans="36:36" x14ac:dyDescent="0.15">
      <c r="AJ52865" t="str">
        <f>IF(AI52865="","",IF(ISERROR(VLOOKUP(CONCATENATE(F52865),Term!$A$1:$C$2000,1,FALSE)),0,1))</f>
        <v/>
      </c>
    </row>
    <row r="52866" spans="36:36" x14ac:dyDescent="0.15">
      <c r="AJ52866" t="str">
        <f>IF(AI52866="","",IF(ISERROR(VLOOKUP(CONCATENATE(F52866),Term!$A$1:$C$2000,1,FALSE)),0,1))</f>
        <v/>
      </c>
    </row>
    <row r="52867" spans="36:36" x14ac:dyDescent="0.15">
      <c r="AJ52867" t="str">
        <f>IF(AI52867="","",IF(ISERROR(VLOOKUP(CONCATENATE(F52867),Term!$A$1:$C$2000,1,FALSE)),0,1))</f>
        <v/>
      </c>
    </row>
    <row r="52868" spans="36:36" x14ac:dyDescent="0.15">
      <c r="AJ52868" t="str">
        <f>IF(AI52868="","",IF(ISERROR(VLOOKUP(CONCATENATE(F52868),Term!$A$1:$C$2000,1,FALSE)),0,1))</f>
        <v/>
      </c>
    </row>
    <row r="52869" spans="36:36" x14ac:dyDescent="0.15">
      <c r="AJ52869" t="str">
        <f>IF(AI52869="","",IF(ISERROR(VLOOKUP(CONCATENATE(F52869),Term!$A$1:$C$2000,1,FALSE)),0,1))</f>
        <v/>
      </c>
    </row>
    <row r="52870" spans="36:36" x14ac:dyDescent="0.15">
      <c r="AJ52870" t="str">
        <f>IF(AI52870="","",IF(ISERROR(VLOOKUP(CONCATENATE(F52870),Term!$A$1:$C$2000,1,FALSE)),0,1))</f>
        <v/>
      </c>
    </row>
    <row r="52871" spans="36:36" x14ac:dyDescent="0.15">
      <c r="AJ52871" t="str">
        <f>IF(AI52871="","",IF(ISERROR(VLOOKUP(CONCATENATE(F52871),Term!$A$1:$C$2000,1,FALSE)),0,1))</f>
        <v/>
      </c>
    </row>
    <row r="52872" spans="36:36" x14ac:dyDescent="0.15">
      <c r="AJ52872" t="str">
        <f>IF(AI52872="","",IF(ISERROR(VLOOKUP(CONCATENATE(F52872),Term!$A$1:$C$2000,1,FALSE)),0,1))</f>
        <v/>
      </c>
    </row>
    <row r="52873" spans="36:36" x14ac:dyDescent="0.15">
      <c r="AJ52873" t="str">
        <f>IF(AI52873="","",IF(ISERROR(VLOOKUP(CONCATENATE(F52873),Term!$A$1:$C$2000,1,FALSE)),0,1))</f>
        <v/>
      </c>
    </row>
    <row r="52874" spans="36:36" x14ac:dyDescent="0.15">
      <c r="AJ52874" t="str">
        <f>IF(AI52874="","",IF(ISERROR(VLOOKUP(CONCATENATE(F52874),Term!$A$1:$C$2000,1,FALSE)),0,1))</f>
        <v/>
      </c>
    </row>
    <row r="52875" spans="36:36" x14ac:dyDescent="0.15">
      <c r="AJ52875" t="str">
        <f>IF(AI52875="","",IF(ISERROR(VLOOKUP(CONCATENATE(F52875),Term!$A$1:$C$2000,1,FALSE)),0,1))</f>
        <v/>
      </c>
    </row>
    <row r="52876" spans="36:36" x14ac:dyDescent="0.15">
      <c r="AJ52876" t="str">
        <f>IF(AI52876="","",IF(ISERROR(VLOOKUP(CONCATENATE(F52876),Term!$A$1:$C$2000,1,FALSE)),0,1))</f>
        <v/>
      </c>
    </row>
    <row r="52877" spans="36:36" x14ac:dyDescent="0.15">
      <c r="AJ52877" t="str">
        <f>IF(AI52877="","",IF(ISERROR(VLOOKUP(CONCATENATE(F52877),Term!$A$1:$C$2000,1,FALSE)),0,1))</f>
        <v/>
      </c>
    </row>
    <row r="52878" spans="36:36" x14ac:dyDescent="0.15">
      <c r="AJ52878" t="str">
        <f>IF(AI52878="","",IF(ISERROR(VLOOKUP(CONCATENATE(F52878),Term!$A$1:$C$2000,1,FALSE)),0,1))</f>
        <v/>
      </c>
    </row>
    <row r="52879" spans="36:36" x14ac:dyDescent="0.15">
      <c r="AJ52879" t="str">
        <f>IF(AI52879="","",IF(ISERROR(VLOOKUP(CONCATENATE(F52879),Term!$A$1:$C$2000,1,FALSE)),0,1))</f>
        <v/>
      </c>
    </row>
    <row r="52880" spans="36:36" x14ac:dyDescent="0.15">
      <c r="AJ52880" t="str">
        <f>IF(AI52880="","",IF(ISERROR(VLOOKUP(CONCATENATE(F52880),Term!$A$1:$C$2000,1,FALSE)),0,1))</f>
        <v/>
      </c>
    </row>
    <row r="52881" spans="36:36" x14ac:dyDescent="0.15">
      <c r="AJ52881" t="str">
        <f>IF(AI52881="","",IF(ISERROR(VLOOKUP(CONCATENATE(F52881),Term!$A$1:$C$2000,1,FALSE)),0,1))</f>
        <v/>
      </c>
    </row>
    <row r="52882" spans="36:36" x14ac:dyDescent="0.15">
      <c r="AJ52882" t="str">
        <f>IF(AI52882="","",IF(ISERROR(VLOOKUP(CONCATENATE(F52882),Term!$A$1:$C$2000,1,FALSE)),0,1))</f>
        <v/>
      </c>
    </row>
    <row r="52883" spans="36:36" x14ac:dyDescent="0.15">
      <c r="AJ52883" t="str">
        <f>IF(AI52883="","",IF(ISERROR(VLOOKUP(CONCATENATE(F52883),Term!$A$1:$C$2000,1,FALSE)),0,1))</f>
        <v/>
      </c>
    </row>
    <row r="52884" spans="36:36" x14ac:dyDescent="0.15">
      <c r="AJ52884" t="str">
        <f>IF(AI52884="","",IF(ISERROR(VLOOKUP(CONCATENATE(F52884),Term!$A$1:$C$2000,1,FALSE)),0,1))</f>
        <v/>
      </c>
    </row>
    <row r="52885" spans="36:36" x14ac:dyDescent="0.15">
      <c r="AJ52885" t="str">
        <f>IF(AI52885="","",IF(ISERROR(VLOOKUP(CONCATENATE(F52885),Term!$A$1:$C$2000,1,FALSE)),0,1))</f>
        <v/>
      </c>
    </row>
    <row r="52886" spans="36:36" x14ac:dyDescent="0.15">
      <c r="AJ52886" t="str">
        <f>IF(AI52886="","",IF(ISERROR(VLOOKUP(CONCATENATE(F52886),Term!$A$1:$C$2000,1,FALSE)),0,1))</f>
        <v/>
      </c>
    </row>
    <row r="52887" spans="36:36" x14ac:dyDescent="0.15">
      <c r="AJ52887" t="str">
        <f>IF(AI52887="","",IF(ISERROR(VLOOKUP(CONCATENATE(F52887),Term!$A$1:$C$2000,1,FALSE)),0,1))</f>
        <v/>
      </c>
    </row>
    <row r="52888" spans="36:36" x14ac:dyDescent="0.15">
      <c r="AJ52888" t="str">
        <f>IF(AI52888="","",IF(ISERROR(VLOOKUP(CONCATENATE(F52888),Term!$A$1:$C$2000,1,FALSE)),0,1))</f>
        <v/>
      </c>
    </row>
    <row r="52889" spans="36:36" x14ac:dyDescent="0.15">
      <c r="AJ52889" t="str">
        <f>IF(AI52889="","",IF(ISERROR(VLOOKUP(CONCATENATE(F52889),Term!$A$1:$C$2000,1,FALSE)),0,1))</f>
        <v/>
      </c>
    </row>
    <row r="52890" spans="36:36" x14ac:dyDescent="0.15">
      <c r="AJ52890" t="str">
        <f>IF(AI52890="","",IF(ISERROR(VLOOKUP(CONCATENATE(F52890),Term!$A$1:$C$2000,1,FALSE)),0,1))</f>
        <v/>
      </c>
    </row>
    <row r="52891" spans="36:36" x14ac:dyDescent="0.15">
      <c r="AJ52891" t="str">
        <f>IF(AI52891="","",IF(ISERROR(VLOOKUP(CONCATENATE(F52891),Term!$A$1:$C$2000,1,FALSE)),0,1))</f>
        <v/>
      </c>
    </row>
    <row r="52892" spans="36:36" x14ac:dyDescent="0.15">
      <c r="AJ52892" t="str">
        <f>IF(AI52892="","",IF(ISERROR(VLOOKUP(CONCATENATE(F52892),Term!$A$1:$C$2000,1,FALSE)),0,1))</f>
        <v/>
      </c>
    </row>
    <row r="52893" spans="36:36" x14ac:dyDescent="0.15">
      <c r="AJ52893" t="str">
        <f>IF(AI52893="","",IF(ISERROR(VLOOKUP(CONCATENATE(F52893),Term!$A$1:$C$2000,1,FALSE)),0,1))</f>
        <v/>
      </c>
    </row>
    <row r="52894" spans="36:36" x14ac:dyDescent="0.15">
      <c r="AJ52894" t="str">
        <f>IF(AI52894="","",IF(ISERROR(VLOOKUP(CONCATENATE(F52894),Term!$A$1:$C$2000,1,FALSE)),0,1))</f>
        <v/>
      </c>
    </row>
    <row r="52895" spans="36:36" x14ac:dyDescent="0.15">
      <c r="AJ52895" t="str">
        <f>IF(AI52895="","",IF(ISERROR(VLOOKUP(CONCATENATE(F52895),Term!$A$1:$C$2000,1,FALSE)),0,1))</f>
        <v/>
      </c>
    </row>
    <row r="52896" spans="36:36" x14ac:dyDescent="0.15">
      <c r="AJ52896" t="str">
        <f>IF(AI52896="","",IF(ISERROR(VLOOKUP(CONCATENATE(F52896),Term!$A$1:$C$2000,1,FALSE)),0,1))</f>
        <v/>
      </c>
    </row>
    <row r="52897" spans="36:36" x14ac:dyDescent="0.15">
      <c r="AJ52897" t="str">
        <f>IF(AI52897="","",IF(ISERROR(VLOOKUP(CONCATENATE(F52897),Term!$A$1:$C$2000,1,FALSE)),0,1))</f>
        <v/>
      </c>
    </row>
    <row r="52898" spans="36:36" x14ac:dyDescent="0.15">
      <c r="AJ52898" t="str">
        <f>IF(AI52898="","",IF(ISERROR(VLOOKUP(CONCATENATE(F52898),Term!$A$1:$C$2000,1,FALSE)),0,1))</f>
        <v/>
      </c>
    </row>
    <row r="52899" spans="36:36" x14ac:dyDescent="0.15">
      <c r="AJ52899" t="str">
        <f>IF(AI52899="","",IF(ISERROR(VLOOKUP(CONCATENATE(F52899),Term!$A$1:$C$2000,1,FALSE)),0,1))</f>
        <v/>
      </c>
    </row>
    <row r="52900" spans="36:36" x14ac:dyDescent="0.15">
      <c r="AJ52900" t="str">
        <f>IF(AI52900="","",IF(ISERROR(VLOOKUP(CONCATENATE(F52900),Term!$A$1:$C$2000,1,FALSE)),0,1))</f>
        <v/>
      </c>
    </row>
    <row r="52901" spans="36:36" x14ac:dyDescent="0.15">
      <c r="AJ52901" t="str">
        <f>IF(AI52901="","",IF(ISERROR(VLOOKUP(CONCATENATE(F52901),Term!$A$1:$C$2000,1,FALSE)),0,1))</f>
        <v/>
      </c>
    </row>
    <row r="52902" spans="36:36" x14ac:dyDescent="0.15">
      <c r="AJ52902" t="str">
        <f>IF(AI52902="","",IF(ISERROR(VLOOKUP(CONCATENATE(F52902),Term!$A$1:$C$2000,1,FALSE)),0,1))</f>
        <v/>
      </c>
    </row>
    <row r="52903" spans="36:36" x14ac:dyDescent="0.15">
      <c r="AJ52903" t="str">
        <f>IF(AI52903="","",IF(ISERROR(VLOOKUP(CONCATENATE(F52903),Term!$A$1:$C$2000,1,FALSE)),0,1))</f>
        <v/>
      </c>
    </row>
    <row r="52904" spans="36:36" x14ac:dyDescent="0.15">
      <c r="AJ52904" t="str">
        <f>IF(AI52904="","",IF(ISERROR(VLOOKUP(CONCATENATE(F52904),Term!$A$1:$C$2000,1,FALSE)),0,1))</f>
        <v/>
      </c>
    </row>
    <row r="52905" spans="36:36" x14ac:dyDescent="0.15">
      <c r="AJ52905" t="str">
        <f>IF(AI52905="","",IF(ISERROR(VLOOKUP(CONCATENATE(F52905),Term!$A$1:$C$2000,1,FALSE)),0,1))</f>
        <v/>
      </c>
    </row>
    <row r="52906" spans="36:36" x14ac:dyDescent="0.15">
      <c r="AJ52906" t="str">
        <f>IF(AI52906="","",IF(ISERROR(VLOOKUP(CONCATENATE(F52906),Term!$A$1:$C$2000,1,FALSE)),0,1))</f>
        <v/>
      </c>
    </row>
    <row r="52907" spans="36:36" x14ac:dyDescent="0.15">
      <c r="AJ52907" t="str">
        <f>IF(AI52907="","",IF(ISERROR(VLOOKUP(CONCATENATE(F52907),Term!$A$1:$C$2000,1,FALSE)),0,1))</f>
        <v/>
      </c>
    </row>
    <row r="52908" spans="36:36" x14ac:dyDescent="0.15">
      <c r="AJ52908" t="str">
        <f>IF(AI52908="","",IF(ISERROR(VLOOKUP(CONCATENATE(F52908),Term!$A$1:$C$2000,1,FALSE)),0,1))</f>
        <v/>
      </c>
    </row>
    <row r="52909" spans="36:36" x14ac:dyDescent="0.15">
      <c r="AJ52909" t="str">
        <f>IF(AI52909="","",IF(ISERROR(VLOOKUP(CONCATENATE(F52909),Term!$A$1:$C$2000,1,FALSE)),0,1))</f>
        <v/>
      </c>
    </row>
    <row r="52910" spans="36:36" x14ac:dyDescent="0.15">
      <c r="AJ52910" t="str">
        <f>IF(AI52910="","",IF(ISERROR(VLOOKUP(CONCATENATE(F52910),Term!$A$1:$C$2000,1,FALSE)),0,1))</f>
        <v/>
      </c>
    </row>
    <row r="52911" spans="36:36" x14ac:dyDescent="0.15">
      <c r="AJ52911" t="str">
        <f>IF(AI52911="","",IF(ISERROR(VLOOKUP(CONCATENATE(F52911),Term!$A$1:$C$2000,1,FALSE)),0,1))</f>
        <v/>
      </c>
    </row>
    <row r="52912" spans="36:36" x14ac:dyDescent="0.15">
      <c r="AJ52912" t="str">
        <f>IF(AI52912="","",IF(ISERROR(VLOOKUP(CONCATENATE(F52912),Term!$A$1:$C$2000,1,FALSE)),0,1))</f>
        <v/>
      </c>
    </row>
    <row r="52913" spans="36:36" x14ac:dyDescent="0.15">
      <c r="AJ52913" t="str">
        <f>IF(AI52913="","",IF(ISERROR(VLOOKUP(CONCATENATE(F52913),Term!$A$1:$C$2000,1,FALSE)),0,1))</f>
        <v/>
      </c>
    </row>
    <row r="52914" spans="36:36" x14ac:dyDescent="0.15">
      <c r="AJ52914" t="str">
        <f>IF(AI52914="","",IF(ISERROR(VLOOKUP(CONCATENATE(F52914),Term!$A$1:$C$2000,1,FALSE)),0,1))</f>
        <v/>
      </c>
    </row>
    <row r="52915" spans="36:36" x14ac:dyDescent="0.15">
      <c r="AJ52915" t="str">
        <f>IF(AI52915="","",IF(ISERROR(VLOOKUP(CONCATENATE(F52915),Term!$A$1:$C$2000,1,FALSE)),0,1))</f>
        <v/>
      </c>
    </row>
    <row r="52916" spans="36:36" x14ac:dyDescent="0.15">
      <c r="AJ52916" t="str">
        <f>IF(AI52916="","",IF(ISERROR(VLOOKUP(CONCATENATE(F52916),Term!$A$1:$C$2000,1,FALSE)),0,1))</f>
        <v/>
      </c>
    </row>
    <row r="52917" spans="36:36" x14ac:dyDescent="0.15">
      <c r="AJ52917" t="str">
        <f>IF(AI52917="","",IF(ISERROR(VLOOKUP(CONCATENATE(F52917),Term!$A$1:$C$2000,1,FALSE)),0,1))</f>
        <v/>
      </c>
    </row>
    <row r="52918" spans="36:36" x14ac:dyDescent="0.15">
      <c r="AJ52918" t="str">
        <f>IF(AI52918="","",IF(ISERROR(VLOOKUP(CONCATENATE(F52918),Term!$A$1:$C$2000,1,FALSE)),0,1))</f>
        <v/>
      </c>
    </row>
    <row r="52919" spans="36:36" x14ac:dyDescent="0.15">
      <c r="AJ52919" t="str">
        <f>IF(AI52919="","",IF(ISERROR(VLOOKUP(CONCATENATE(F52919),Term!$A$1:$C$2000,1,FALSE)),0,1))</f>
        <v/>
      </c>
    </row>
    <row r="52920" spans="36:36" x14ac:dyDescent="0.15">
      <c r="AJ52920" t="str">
        <f>IF(AI52920="","",IF(ISERROR(VLOOKUP(CONCATENATE(F52920),Term!$A$1:$C$2000,1,FALSE)),0,1))</f>
        <v/>
      </c>
    </row>
    <row r="52921" spans="36:36" x14ac:dyDescent="0.15">
      <c r="AJ52921" t="str">
        <f>IF(AI52921="","",IF(ISERROR(VLOOKUP(CONCATENATE(F52921),Term!$A$1:$C$2000,1,FALSE)),0,1))</f>
        <v/>
      </c>
    </row>
    <row r="52922" spans="36:36" x14ac:dyDescent="0.15">
      <c r="AJ52922" t="str">
        <f>IF(AI52922="","",IF(ISERROR(VLOOKUP(CONCATENATE(F52922),Term!$A$1:$C$2000,1,FALSE)),0,1))</f>
        <v/>
      </c>
    </row>
    <row r="52923" spans="36:36" x14ac:dyDescent="0.15">
      <c r="AJ52923" t="str">
        <f>IF(AI52923="","",IF(ISERROR(VLOOKUP(CONCATENATE(F52923),Term!$A$1:$C$2000,1,FALSE)),0,1))</f>
        <v/>
      </c>
    </row>
    <row r="52924" spans="36:36" x14ac:dyDescent="0.15">
      <c r="AJ52924" t="str">
        <f>IF(AI52924="","",IF(ISERROR(VLOOKUP(CONCATENATE(F52924),Term!$A$1:$C$2000,1,FALSE)),0,1))</f>
        <v/>
      </c>
    </row>
    <row r="52925" spans="36:36" x14ac:dyDescent="0.15">
      <c r="AJ52925" t="str">
        <f>IF(AI52925="","",IF(ISERROR(VLOOKUP(CONCATENATE(F52925),Term!$A$1:$C$2000,1,FALSE)),0,1))</f>
        <v/>
      </c>
    </row>
    <row r="52926" spans="36:36" x14ac:dyDescent="0.15">
      <c r="AJ52926" t="str">
        <f>IF(AI52926="","",IF(ISERROR(VLOOKUP(CONCATENATE(F52926),Term!$A$1:$C$2000,1,FALSE)),0,1))</f>
        <v/>
      </c>
    </row>
    <row r="52927" spans="36:36" x14ac:dyDescent="0.15">
      <c r="AJ52927" t="str">
        <f>IF(AI52927="","",IF(ISERROR(VLOOKUP(CONCATENATE(F52927),Term!$A$1:$C$2000,1,FALSE)),0,1))</f>
        <v/>
      </c>
    </row>
    <row r="52928" spans="36:36" x14ac:dyDescent="0.15">
      <c r="AJ52928" t="str">
        <f>IF(AI52928="","",IF(ISERROR(VLOOKUP(CONCATENATE(F52928),Term!$A$1:$C$2000,1,FALSE)),0,1))</f>
        <v/>
      </c>
    </row>
    <row r="52929" spans="36:36" x14ac:dyDescent="0.15">
      <c r="AJ52929" t="str">
        <f>IF(AI52929="","",IF(ISERROR(VLOOKUP(CONCATENATE(F52929),Term!$A$1:$C$2000,1,FALSE)),0,1))</f>
        <v/>
      </c>
    </row>
    <row r="52930" spans="36:36" x14ac:dyDescent="0.15">
      <c r="AJ52930" t="str">
        <f>IF(AI52930="","",IF(ISERROR(VLOOKUP(CONCATENATE(F52930),Term!$A$1:$C$2000,1,FALSE)),0,1))</f>
        <v/>
      </c>
    </row>
    <row r="52931" spans="36:36" x14ac:dyDescent="0.15">
      <c r="AJ52931" t="str">
        <f>IF(AI52931="","",IF(ISERROR(VLOOKUP(CONCATENATE(F52931),Term!$A$1:$C$2000,1,FALSE)),0,1))</f>
        <v/>
      </c>
    </row>
    <row r="52932" spans="36:36" x14ac:dyDescent="0.15">
      <c r="AJ52932" t="str">
        <f>IF(AI52932="","",IF(ISERROR(VLOOKUP(CONCATENATE(F52932),Term!$A$1:$C$2000,1,FALSE)),0,1))</f>
        <v/>
      </c>
    </row>
    <row r="52933" spans="36:36" x14ac:dyDescent="0.15">
      <c r="AJ52933" t="str">
        <f>IF(AI52933="","",IF(ISERROR(VLOOKUP(CONCATENATE(F52933),Term!$A$1:$C$2000,1,FALSE)),0,1))</f>
        <v/>
      </c>
    </row>
    <row r="52934" spans="36:36" x14ac:dyDescent="0.15">
      <c r="AJ52934" t="str">
        <f>IF(AI52934="","",IF(ISERROR(VLOOKUP(CONCATENATE(F52934),Term!$A$1:$C$2000,1,FALSE)),0,1))</f>
        <v/>
      </c>
    </row>
    <row r="52935" spans="36:36" x14ac:dyDescent="0.15">
      <c r="AJ52935" t="str">
        <f>IF(AI52935="","",IF(ISERROR(VLOOKUP(CONCATENATE(F52935),Term!$A$1:$C$2000,1,FALSE)),0,1))</f>
        <v/>
      </c>
    </row>
    <row r="52936" spans="36:36" x14ac:dyDescent="0.15">
      <c r="AJ52936" t="str">
        <f>IF(AI52936="","",IF(ISERROR(VLOOKUP(CONCATENATE(F52936),Term!$A$1:$C$2000,1,FALSE)),0,1))</f>
        <v/>
      </c>
    </row>
    <row r="52937" spans="36:36" x14ac:dyDescent="0.15">
      <c r="AJ52937" t="str">
        <f>IF(AI52937="","",IF(ISERROR(VLOOKUP(CONCATENATE(F52937),Term!$A$1:$C$2000,1,FALSE)),0,1))</f>
        <v/>
      </c>
    </row>
    <row r="52938" spans="36:36" x14ac:dyDescent="0.15">
      <c r="AJ52938" t="str">
        <f>IF(AI52938="","",IF(ISERROR(VLOOKUP(CONCATENATE(F52938),Term!$A$1:$C$2000,1,FALSE)),0,1))</f>
        <v/>
      </c>
    </row>
    <row r="52939" spans="36:36" x14ac:dyDescent="0.15">
      <c r="AJ52939" t="str">
        <f>IF(AI52939="","",IF(ISERROR(VLOOKUP(CONCATENATE(F52939),Term!$A$1:$C$2000,1,FALSE)),0,1))</f>
        <v/>
      </c>
    </row>
    <row r="52940" spans="36:36" x14ac:dyDescent="0.15">
      <c r="AJ52940" t="str">
        <f>IF(AI52940="","",IF(ISERROR(VLOOKUP(CONCATENATE(F52940),Term!$A$1:$C$2000,1,FALSE)),0,1))</f>
        <v/>
      </c>
    </row>
    <row r="52941" spans="36:36" x14ac:dyDescent="0.15">
      <c r="AJ52941" t="str">
        <f>IF(AI52941="","",IF(ISERROR(VLOOKUP(CONCATENATE(F52941),Term!$A$1:$C$2000,1,FALSE)),0,1))</f>
        <v/>
      </c>
    </row>
    <row r="52942" spans="36:36" x14ac:dyDescent="0.15">
      <c r="AJ52942" t="str">
        <f>IF(AI52942="","",IF(ISERROR(VLOOKUP(CONCATENATE(F52942),Term!$A$1:$C$2000,1,FALSE)),0,1))</f>
        <v/>
      </c>
    </row>
    <row r="52943" spans="36:36" x14ac:dyDescent="0.15">
      <c r="AJ52943" t="str">
        <f>IF(AI52943="","",IF(ISERROR(VLOOKUP(CONCATENATE(F52943),Term!$A$1:$C$2000,1,FALSE)),0,1))</f>
        <v/>
      </c>
    </row>
    <row r="52944" spans="36:36" x14ac:dyDescent="0.15">
      <c r="AJ52944" t="str">
        <f>IF(AI52944="","",IF(ISERROR(VLOOKUP(CONCATENATE(F52944),Term!$A$1:$C$2000,1,FALSE)),0,1))</f>
        <v/>
      </c>
    </row>
    <row r="52945" spans="36:36" x14ac:dyDescent="0.15">
      <c r="AJ52945" t="str">
        <f>IF(AI52945="","",IF(ISERROR(VLOOKUP(CONCATENATE(F52945),Term!$A$1:$C$2000,1,FALSE)),0,1))</f>
        <v/>
      </c>
    </row>
    <row r="52946" spans="36:36" x14ac:dyDescent="0.15">
      <c r="AJ52946" t="str">
        <f>IF(AI52946="","",IF(ISERROR(VLOOKUP(CONCATENATE(F52946),Term!$A$1:$C$2000,1,FALSE)),0,1))</f>
        <v/>
      </c>
    </row>
    <row r="52947" spans="36:36" x14ac:dyDescent="0.15">
      <c r="AJ52947" t="str">
        <f>IF(AI52947="","",IF(ISERROR(VLOOKUP(CONCATENATE(F52947),Term!$A$1:$C$2000,1,FALSE)),0,1))</f>
        <v/>
      </c>
    </row>
    <row r="52948" spans="36:36" x14ac:dyDescent="0.15">
      <c r="AJ52948" t="str">
        <f>IF(AI52948="","",IF(ISERROR(VLOOKUP(CONCATENATE(F52948),Term!$A$1:$C$2000,1,FALSE)),0,1))</f>
        <v/>
      </c>
    </row>
    <row r="52949" spans="36:36" x14ac:dyDescent="0.15">
      <c r="AJ52949" t="str">
        <f>IF(AI52949="","",IF(ISERROR(VLOOKUP(CONCATENATE(F52949),Term!$A$1:$C$2000,1,FALSE)),0,1))</f>
        <v/>
      </c>
    </row>
    <row r="52950" spans="36:36" x14ac:dyDescent="0.15">
      <c r="AJ52950" t="str">
        <f>IF(AI52950="","",IF(ISERROR(VLOOKUP(CONCATENATE(F52950),Term!$A$1:$C$2000,1,FALSE)),0,1))</f>
        <v/>
      </c>
    </row>
    <row r="52951" spans="36:36" x14ac:dyDescent="0.15">
      <c r="AJ52951" t="str">
        <f>IF(AI52951="","",IF(ISERROR(VLOOKUP(CONCATENATE(F52951),Term!$A$1:$C$2000,1,FALSE)),0,1))</f>
        <v/>
      </c>
    </row>
    <row r="52952" spans="36:36" x14ac:dyDescent="0.15">
      <c r="AJ52952" t="str">
        <f>IF(AI52952="","",IF(ISERROR(VLOOKUP(CONCATENATE(F52952),Term!$A$1:$C$2000,1,FALSE)),0,1))</f>
        <v/>
      </c>
    </row>
    <row r="52953" spans="36:36" x14ac:dyDescent="0.15">
      <c r="AJ52953" t="str">
        <f>IF(AI52953="","",IF(ISERROR(VLOOKUP(CONCATENATE(F52953),Term!$A$1:$C$2000,1,FALSE)),0,1))</f>
        <v/>
      </c>
    </row>
    <row r="52954" spans="36:36" x14ac:dyDescent="0.15">
      <c r="AJ52954" t="str">
        <f>IF(AI52954="","",IF(ISERROR(VLOOKUP(CONCATENATE(F52954),Term!$A$1:$C$2000,1,FALSE)),0,1))</f>
        <v/>
      </c>
    </row>
    <row r="52955" spans="36:36" x14ac:dyDescent="0.15">
      <c r="AJ52955" t="str">
        <f>IF(AI52955="","",IF(ISERROR(VLOOKUP(CONCATENATE(F52955),Term!$A$1:$C$2000,1,FALSE)),0,1))</f>
        <v/>
      </c>
    </row>
    <row r="52956" spans="36:36" x14ac:dyDescent="0.15">
      <c r="AJ52956" t="str">
        <f>IF(AI52956="","",IF(ISERROR(VLOOKUP(CONCATENATE(F52956),Term!$A$1:$C$2000,1,FALSE)),0,1))</f>
        <v/>
      </c>
    </row>
    <row r="52957" spans="36:36" x14ac:dyDescent="0.15">
      <c r="AJ52957" t="str">
        <f>IF(AI52957="","",IF(ISERROR(VLOOKUP(CONCATENATE(F52957),Term!$A$1:$C$2000,1,FALSE)),0,1))</f>
        <v/>
      </c>
    </row>
    <row r="52958" spans="36:36" x14ac:dyDescent="0.15">
      <c r="AJ52958" t="str">
        <f>IF(AI52958="","",IF(ISERROR(VLOOKUP(CONCATENATE(F52958),Term!$A$1:$C$2000,1,FALSE)),0,1))</f>
        <v/>
      </c>
    </row>
    <row r="52959" spans="36:36" x14ac:dyDescent="0.15">
      <c r="AJ52959" t="str">
        <f>IF(AI52959="","",IF(ISERROR(VLOOKUP(CONCATENATE(F52959),Term!$A$1:$C$2000,1,FALSE)),0,1))</f>
        <v/>
      </c>
    </row>
    <row r="52960" spans="36:36" x14ac:dyDescent="0.15">
      <c r="AJ52960" t="str">
        <f>IF(AI52960="","",IF(ISERROR(VLOOKUP(CONCATENATE(F52960),Term!$A$1:$C$2000,1,FALSE)),0,1))</f>
        <v/>
      </c>
    </row>
    <row r="52961" spans="36:36" x14ac:dyDescent="0.15">
      <c r="AJ52961" t="str">
        <f>IF(AI52961="","",IF(ISERROR(VLOOKUP(CONCATENATE(F52961),Term!$A$1:$C$2000,1,FALSE)),0,1))</f>
        <v/>
      </c>
    </row>
    <row r="52962" spans="36:36" x14ac:dyDescent="0.15">
      <c r="AJ52962" t="str">
        <f>IF(AI52962="","",IF(ISERROR(VLOOKUP(CONCATENATE(F52962),Term!$A$1:$C$2000,1,FALSE)),0,1))</f>
        <v/>
      </c>
    </row>
    <row r="52963" spans="36:36" x14ac:dyDescent="0.15">
      <c r="AJ52963" t="str">
        <f>IF(AI52963="","",IF(ISERROR(VLOOKUP(CONCATENATE(F52963),Term!$A$1:$C$2000,1,FALSE)),0,1))</f>
        <v/>
      </c>
    </row>
    <row r="52964" spans="36:36" x14ac:dyDescent="0.15">
      <c r="AJ52964" t="str">
        <f>IF(AI52964="","",IF(ISERROR(VLOOKUP(CONCATENATE(F52964),Term!$A$1:$C$2000,1,FALSE)),0,1))</f>
        <v/>
      </c>
    </row>
    <row r="52965" spans="36:36" x14ac:dyDescent="0.15">
      <c r="AJ52965" t="str">
        <f>IF(AI52965="","",IF(ISERROR(VLOOKUP(CONCATENATE(F52965),Term!$A$1:$C$2000,1,FALSE)),0,1))</f>
        <v/>
      </c>
    </row>
    <row r="52966" spans="36:36" x14ac:dyDescent="0.15">
      <c r="AJ52966" t="str">
        <f>IF(AI52966="","",IF(ISERROR(VLOOKUP(CONCATENATE(F52966),Term!$A$1:$C$2000,1,FALSE)),0,1))</f>
        <v/>
      </c>
    </row>
    <row r="52967" spans="36:36" x14ac:dyDescent="0.15">
      <c r="AJ52967" t="str">
        <f>IF(AI52967="","",IF(ISERROR(VLOOKUP(CONCATENATE(F52967),Term!$A$1:$C$2000,1,FALSE)),0,1))</f>
        <v/>
      </c>
    </row>
    <row r="52968" spans="36:36" x14ac:dyDescent="0.15">
      <c r="AJ52968" t="str">
        <f>IF(AI52968="","",IF(ISERROR(VLOOKUP(CONCATENATE(F52968),Term!$A$1:$C$2000,1,FALSE)),0,1))</f>
        <v/>
      </c>
    </row>
    <row r="52969" spans="36:36" x14ac:dyDescent="0.15">
      <c r="AJ52969" t="str">
        <f>IF(AI52969="","",IF(ISERROR(VLOOKUP(CONCATENATE(F52969),Term!$A$1:$C$2000,1,FALSE)),0,1))</f>
        <v/>
      </c>
    </row>
    <row r="52970" spans="36:36" x14ac:dyDescent="0.15">
      <c r="AJ52970" t="str">
        <f>IF(AI52970="","",IF(ISERROR(VLOOKUP(CONCATENATE(F52970),Term!$A$1:$C$2000,1,FALSE)),0,1))</f>
        <v/>
      </c>
    </row>
    <row r="52971" spans="36:36" x14ac:dyDescent="0.15">
      <c r="AJ52971" t="str">
        <f>IF(AI52971="","",IF(ISERROR(VLOOKUP(CONCATENATE(F52971),Term!$A$1:$C$2000,1,FALSE)),0,1))</f>
        <v/>
      </c>
    </row>
    <row r="52972" spans="36:36" x14ac:dyDescent="0.15">
      <c r="AJ52972" t="str">
        <f>IF(AI52972="","",IF(ISERROR(VLOOKUP(CONCATENATE(F52972),Term!$A$1:$C$2000,1,FALSE)),0,1))</f>
        <v/>
      </c>
    </row>
    <row r="52973" spans="36:36" x14ac:dyDescent="0.15">
      <c r="AJ52973" t="str">
        <f>IF(AI52973="","",IF(ISERROR(VLOOKUP(CONCATENATE(F52973),Term!$A$1:$C$2000,1,FALSE)),0,1))</f>
        <v/>
      </c>
    </row>
    <row r="52974" spans="36:36" x14ac:dyDescent="0.15">
      <c r="AJ52974" t="str">
        <f>IF(AI52974="","",IF(ISERROR(VLOOKUP(CONCATENATE(F52974),Term!$A$1:$C$2000,1,FALSE)),0,1))</f>
        <v/>
      </c>
    </row>
    <row r="52975" spans="36:36" x14ac:dyDescent="0.15">
      <c r="AJ52975" t="str">
        <f>IF(AI52975="","",IF(ISERROR(VLOOKUP(CONCATENATE(F52975),Term!$A$1:$C$2000,1,FALSE)),0,1))</f>
        <v/>
      </c>
    </row>
    <row r="52976" spans="36:36" x14ac:dyDescent="0.15">
      <c r="AJ52976" t="str">
        <f>IF(AI52976="","",IF(ISERROR(VLOOKUP(CONCATENATE(F52976),Term!$A$1:$C$2000,1,FALSE)),0,1))</f>
        <v/>
      </c>
    </row>
    <row r="52977" spans="36:36" x14ac:dyDescent="0.15">
      <c r="AJ52977" t="str">
        <f>IF(AI52977="","",IF(ISERROR(VLOOKUP(CONCATENATE(F52977),Term!$A$1:$C$2000,1,FALSE)),0,1))</f>
        <v/>
      </c>
    </row>
    <row r="52978" spans="36:36" x14ac:dyDescent="0.15">
      <c r="AJ52978" t="str">
        <f>IF(AI52978="","",IF(ISERROR(VLOOKUP(CONCATENATE(F52978),Term!$A$1:$C$2000,1,FALSE)),0,1))</f>
        <v/>
      </c>
    </row>
    <row r="52979" spans="36:36" x14ac:dyDescent="0.15">
      <c r="AJ52979" t="str">
        <f>IF(AI52979="","",IF(ISERROR(VLOOKUP(CONCATENATE(F52979),Term!$A$1:$C$2000,1,FALSE)),0,1))</f>
        <v/>
      </c>
    </row>
    <row r="52980" spans="36:36" x14ac:dyDescent="0.15">
      <c r="AJ52980" t="str">
        <f>IF(AI52980="","",IF(ISERROR(VLOOKUP(CONCATENATE(F52980),Term!$A$1:$C$2000,1,FALSE)),0,1))</f>
        <v/>
      </c>
    </row>
    <row r="52981" spans="36:36" x14ac:dyDescent="0.15">
      <c r="AJ52981" t="str">
        <f>IF(AI52981="","",IF(ISERROR(VLOOKUP(CONCATENATE(F52981),Term!$A$1:$C$2000,1,FALSE)),0,1))</f>
        <v/>
      </c>
    </row>
    <row r="52982" spans="36:36" x14ac:dyDescent="0.15">
      <c r="AJ52982" t="str">
        <f>IF(AI52982="","",IF(ISERROR(VLOOKUP(CONCATENATE(F52982),Term!$A$1:$C$2000,1,FALSE)),0,1))</f>
        <v/>
      </c>
    </row>
    <row r="52983" spans="36:36" x14ac:dyDescent="0.15">
      <c r="AJ52983" t="str">
        <f>IF(AI52983="","",IF(ISERROR(VLOOKUP(CONCATENATE(F52983),Term!$A$1:$C$2000,1,FALSE)),0,1))</f>
        <v/>
      </c>
    </row>
    <row r="52984" spans="36:36" x14ac:dyDescent="0.15">
      <c r="AJ52984" t="str">
        <f>IF(AI52984="","",IF(ISERROR(VLOOKUP(CONCATENATE(F52984),Term!$A$1:$C$2000,1,FALSE)),0,1))</f>
        <v/>
      </c>
    </row>
    <row r="52985" spans="36:36" x14ac:dyDescent="0.15">
      <c r="AJ52985" t="str">
        <f>IF(AI52985="","",IF(ISERROR(VLOOKUP(CONCATENATE(F52985),Term!$A$1:$C$2000,1,FALSE)),0,1))</f>
        <v/>
      </c>
    </row>
    <row r="52986" spans="36:36" x14ac:dyDescent="0.15">
      <c r="AJ52986" t="str">
        <f>IF(AI52986="","",IF(ISERROR(VLOOKUP(CONCATENATE(F52986),Term!$A$1:$C$2000,1,FALSE)),0,1))</f>
        <v/>
      </c>
    </row>
    <row r="52987" spans="36:36" x14ac:dyDescent="0.15">
      <c r="AJ52987" t="str">
        <f>IF(AI52987="","",IF(ISERROR(VLOOKUP(CONCATENATE(F52987),Term!$A$1:$C$2000,1,FALSE)),0,1))</f>
        <v/>
      </c>
    </row>
    <row r="52988" spans="36:36" x14ac:dyDescent="0.15">
      <c r="AJ52988" t="str">
        <f>IF(AI52988="","",IF(ISERROR(VLOOKUP(CONCATENATE(F52988),Term!$A$1:$C$2000,1,FALSE)),0,1))</f>
        <v/>
      </c>
    </row>
    <row r="52989" spans="36:36" x14ac:dyDescent="0.15">
      <c r="AJ52989" t="str">
        <f>IF(AI52989="","",IF(ISERROR(VLOOKUP(CONCATENATE(F52989),Term!$A$1:$C$2000,1,FALSE)),0,1))</f>
        <v/>
      </c>
    </row>
    <row r="52990" spans="36:36" x14ac:dyDescent="0.15">
      <c r="AJ52990" t="str">
        <f>IF(AI52990="","",IF(ISERROR(VLOOKUP(CONCATENATE(F52990),Term!$A$1:$C$2000,1,FALSE)),0,1))</f>
        <v/>
      </c>
    </row>
    <row r="52991" spans="36:36" x14ac:dyDescent="0.15">
      <c r="AJ52991" t="str">
        <f>IF(AI52991="","",IF(ISERROR(VLOOKUP(CONCATENATE(F52991),Term!$A$1:$C$2000,1,FALSE)),0,1))</f>
        <v/>
      </c>
    </row>
    <row r="52992" spans="36:36" x14ac:dyDescent="0.15">
      <c r="AJ52992" t="str">
        <f>IF(AI52992="","",IF(ISERROR(VLOOKUP(CONCATENATE(F52992),Term!$A$1:$C$2000,1,FALSE)),0,1))</f>
        <v/>
      </c>
    </row>
    <row r="52993" spans="36:36" x14ac:dyDescent="0.15">
      <c r="AJ52993" t="str">
        <f>IF(AI52993="","",IF(ISERROR(VLOOKUP(CONCATENATE(F52993),Term!$A$1:$C$2000,1,FALSE)),0,1))</f>
        <v/>
      </c>
    </row>
    <row r="52994" spans="36:36" x14ac:dyDescent="0.15">
      <c r="AJ52994" t="str">
        <f>IF(AI52994="","",IF(ISERROR(VLOOKUP(CONCATENATE(F52994),Term!$A$1:$C$2000,1,FALSE)),0,1))</f>
        <v/>
      </c>
    </row>
    <row r="52995" spans="36:36" x14ac:dyDescent="0.15">
      <c r="AJ52995" t="str">
        <f>IF(AI52995="","",IF(ISERROR(VLOOKUP(CONCATENATE(F52995),Term!$A$1:$C$2000,1,FALSE)),0,1))</f>
        <v/>
      </c>
    </row>
    <row r="52996" spans="36:36" x14ac:dyDescent="0.15">
      <c r="AJ52996" t="str">
        <f>IF(AI52996="","",IF(ISERROR(VLOOKUP(CONCATENATE(F52996),Term!$A$1:$C$2000,1,FALSE)),0,1))</f>
        <v/>
      </c>
    </row>
    <row r="52997" spans="36:36" x14ac:dyDescent="0.15">
      <c r="AJ52997" t="str">
        <f>IF(AI52997="","",IF(ISERROR(VLOOKUP(CONCATENATE(F52997),Term!$A$1:$C$2000,1,FALSE)),0,1))</f>
        <v/>
      </c>
    </row>
    <row r="52998" spans="36:36" x14ac:dyDescent="0.15">
      <c r="AJ52998" t="str">
        <f>IF(AI52998="","",IF(ISERROR(VLOOKUP(CONCATENATE(F52998),Term!$A$1:$C$2000,1,FALSE)),0,1))</f>
        <v/>
      </c>
    </row>
    <row r="52999" spans="36:36" x14ac:dyDescent="0.15">
      <c r="AJ52999" t="str">
        <f>IF(AI52999="","",IF(ISERROR(VLOOKUP(CONCATENATE(F52999),Term!$A$1:$C$2000,1,FALSE)),0,1))</f>
        <v/>
      </c>
    </row>
    <row r="53000" spans="36:36" x14ac:dyDescent="0.15">
      <c r="AJ53000" t="str">
        <f>IF(AI53000="","",IF(ISERROR(VLOOKUP(CONCATENATE(F53000),Term!$A$1:$C$2000,1,FALSE)),0,1))</f>
        <v/>
      </c>
    </row>
    <row r="53001" spans="36:36" x14ac:dyDescent="0.15">
      <c r="AJ53001" t="str">
        <f>IF(AI53001="","",IF(ISERROR(VLOOKUP(CONCATENATE(F53001),Term!$A$1:$C$2000,1,FALSE)),0,1))</f>
        <v/>
      </c>
    </row>
    <row r="53002" spans="36:36" x14ac:dyDescent="0.15">
      <c r="AJ53002" t="str">
        <f>IF(AI53002="","",IF(ISERROR(VLOOKUP(CONCATENATE(F53002),Term!$A$1:$C$2000,1,FALSE)),0,1))</f>
        <v/>
      </c>
    </row>
    <row r="53003" spans="36:36" x14ac:dyDescent="0.15">
      <c r="AJ53003" t="str">
        <f>IF(AI53003="","",IF(ISERROR(VLOOKUP(CONCATENATE(F53003),Term!$A$1:$C$2000,1,FALSE)),0,1))</f>
        <v/>
      </c>
    </row>
    <row r="53004" spans="36:36" x14ac:dyDescent="0.15">
      <c r="AJ53004" t="str">
        <f>IF(AI53004="","",IF(ISERROR(VLOOKUP(CONCATENATE(F53004),Term!$A$1:$C$2000,1,FALSE)),0,1))</f>
        <v/>
      </c>
    </row>
    <row r="53005" spans="36:36" x14ac:dyDescent="0.15">
      <c r="AJ53005" t="str">
        <f>IF(AI53005="","",IF(ISERROR(VLOOKUP(CONCATENATE(F53005),Term!$A$1:$C$2000,1,FALSE)),0,1))</f>
        <v/>
      </c>
    </row>
    <row r="53006" spans="36:36" x14ac:dyDescent="0.15">
      <c r="AJ53006" t="str">
        <f>IF(AI53006="","",IF(ISERROR(VLOOKUP(CONCATENATE(F53006),Term!$A$1:$C$2000,1,FALSE)),0,1))</f>
        <v/>
      </c>
    </row>
    <row r="53007" spans="36:36" x14ac:dyDescent="0.15">
      <c r="AJ53007" t="str">
        <f>IF(AI53007="","",IF(ISERROR(VLOOKUP(CONCATENATE(F53007),Term!$A$1:$C$2000,1,FALSE)),0,1))</f>
        <v/>
      </c>
    </row>
    <row r="53008" spans="36:36" x14ac:dyDescent="0.15">
      <c r="AJ53008" t="str">
        <f>IF(AI53008="","",IF(ISERROR(VLOOKUP(CONCATENATE(F53008),Term!$A$1:$C$2000,1,FALSE)),0,1))</f>
        <v/>
      </c>
    </row>
    <row r="53009" spans="36:36" x14ac:dyDescent="0.15">
      <c r="AJ53009" t="str">
        <f>IF(AI53009="","",IF(ISERROR(VLOOKUP(CONCATENATE(F53009),Term!$A$1:$C$2000,1,FALSE)),0,1))</f>
        <v/>
      </c>
    </row>
    <row r="53010" spans="36:36" x14ac:dyDescent="0.15">
      <c r="AJ53010" t="str">
        <f>IF(AI53010="","",IF(ISERROR(VLOOKUP(CONCATENATE(F53010),Term!$A$1:$C$2000,1,FALSE)),0,1))</f>
        <v/>
      </c>
    </row>
    <row r="53011" spans="36:36" x14ac:dyDescent="0.15">
      <c r="AJ53011" t="str">
        <f>IF(AI53011="","",IF(ISERROR(VLOOKUP(CONCATENATE(F53011),Term!$A$1:$C$2000,1,FALSE)),0,1))</f>
        <v/>
      </c>
    </row>
    <row r="53012" spans="36:36" x14ac:dyDescent="0.15">
      <c r="AJ53012" t="str">
        <f>IF(AI53012="","",IF(ISERROR(VLOOKUP(CONCATENATE(F53012),Term!$A$1:$C$2000,1,FALSE)),0,1))</f>
        <v/>
      </c>
    </row>
    <row r="53013" spans="36:36" x14ac:dyDescent="0.15">
      <c r="AJ53013" t="str">
        <f>IF(AI53013="","",IF(ISERROR(VLOOKUP(CONCATENATE(F53013),Term!$A$1:$C$2000,1,FALSE)),0,1))</f>
        <v/>
      </c>
    </row>
    <row r="53014" spans="36:36" x14ac:dyDescent="0.15">
      <c r="AJ53014" t="str">
        <f>IF(AI53014="","",IF(ISERROR(VLOOKUP(CONCATENATE(F53014),Term!$A$1:$C$2000,1,FALSE)),0,1))</f>
        <v/>
      </c>
    </row>
    <row r="53015" spans="36:36" x14ac:dyDescent="0.15">
      <c r="AJ53015" t="str">
        <f>IF(AI53015="","",IF(ISERROR(VLOOKUP(CONCATENATE(F53015),Term!$A$1:$C$2000,1,FALSE)),0,1))</f>
        <v/>
      </c>
    </row>
    <row r="53016" spans="36:36" x14ac:dyDescent="0.15">
      <c r="AJ53016" t="str">
        <f>IF(AI53016="","",IF(ISERROR(VLOOKUP(CONCATENATE(F53016),Term!$A$1:$C$2000,1,FALSE)),0,1))</f>
        <v/>
      </c>
    </row>
    <row r="53017" spans="36:36" x14ac:dyDescent="0.15">
      <c r="AJ53017" t="str">
        <f>IF(AI53017="","",IF(ISERROR(VLOOKUP(CONCATENATE(F53017),Term!$A$1:$C$2000,1,FALSE)),0,1))</f>
        <v/>
      </c>
    </row>
    <row r="53018" spans="36:36" x14ac:dyDescent="0.15">
      <c r="AJ53018" t="str">
        <f>IF(AI53018="","",IF(ISERROR(VLOOKUP(CONCATENATE(F53018),Term!$A$1:$C$2000,1,FALSE)),0,1))</f>
        <v/>
      </c>
    </row>
    <row r="53019" spans="36:36" x14ac:dyDescent="0.15">
      <c r="AJ53019" t="str">
        <f>IF(AI53019="","",IF(ISERROR(VLOOKUP(CONCATENATE(F53019),Term!$A$1:$C$2000,1,FALSE)),0,1))</f>
        <v/>
      </c>
    </row>
    <row r="53020" spans="36:36" x14ac:dyDescent="0.15">
      <c r="AJ53020" t="str">
        <f>IF(AI53020="","",IF(ISERROR(VLOOKUP(CONCATENATE(F53020),Term!$A$1:$C$2000,1,FALSE)),0,1))</f>
        <v/>
      </c>
    </row>
    <row r="53021" spans="36:36" x14ac:dyDescent="0.15">
      <c r="AJ53021" t="str">
        <f>IF(AI53021="","",IF(ISERROR(VLOOKUP(CONCATENATE(F53021),Term!$A$1:$C$2000,1,FALSE)),0,1))</f>
        <v/>
      </c>
    </row>
    <row r="53022" spans="36:36" x14ac:dyDescent="0.15">
      <c r="AJ53022" t="str">
        <f>IF(AI53022="","",IF(ISERROR(VLOOKUP(CONCATENATE(F53022),Term!$A$1:$C$2000,1,FALSE)),0,1))</f>
        <v/>
      </c>
    </row>
    <row r="53023" spans="36:36" x14ac:dyDescent="0.15">
      <c r="AJ53023" t="str">
        <f>IF(AI53023="","",IF(ISERROR(VLOOKUP(CONCATENATE(F53023),Term!$A$1:$C$2000,1,FALSE)),0,1))</f>
        <v/>
      </c>
    </row>
    <row r="53024" spans="36:36" x14ac:dyDescent="0.15">
      <c r="AJ53024" t="str">
        <f>IF(AI53024="","",IF(ISERROR(VLOOKUP(CONCATENATE(F53024),Term!$A$1:$C$2000,1,FALSE)),0,1))</f>
        <v/>
      </c>
    </row>
    <row r="53025" spans="36:36" x14ac:dyDescent="0.15">
      <c r="AJ53025" t="str">
        <f>IF(AI53025="","",IF(ISERROR(VLOOKUP(CONCATENATE(F53025),Term!$A$1:$C$2000,1,FALSE)),0,1))</f>
        <v/>
      </c>
    </row>
    <row r="53026" spans="36:36" x14ac:dyDescent="0.15">
      <c r="AJ53026" t="str">
        <f>IF(AI53026="","",IF(ISERROR(VLOOKUP(CONCATENATE(F53026),Term!$A$1:$C$2000,1,FALSE)),0,1))</f>
        <v/>
      </c>
    </row>
    <row r="53027" spans="36:36" x14ac:dyDescent="0.15">
      <c r="AJ53027" t="str">
        <f>IF(AI53027="","",IF(ISERROR(VLOOKUP(CONCATENATE(F53027),Term!$A$1:$C$2000,1,FALSE)),0,1))</f>
        <v/>
      </c>
    </row>
    <row r="53028" spans="36:36" x14ac:dyDescent="0.15">
      <c r="AJ53028" t="str">
        <f>IF(AI53028="","",IF(ISERROR(VLOOKUP(CONCATENATE(F53028),Term!$A$1:$C$2000,1,FALSE)),0,1))</f>
        <v/>
      </c>
    </row>
    <row r="53029" spans="36:36" x14ac:dyDescent="0.15">
      <c r="AJ53029" t="str">
        <f>IF(AI53029="","",IF(ISERROR(VLOOKUP(CONCATENATE(F53029),Term!$A$1:$C$2000,1,FALSE)),0,1))</f>
        <v/>
      </c>
    </row>
    <row r="53030" spans="36:36" x14ac:dyDescent="0.15">
      <c r="AJ53030" t="str">
        <f>IF(AI53030="","",IF(ISERROR(VLOOKUP(CONCATENATE(F53030),Term!$A$1:$C$2000,1,FALSE)),0,1))</f>
        <v/>
      </c>
    </row>
    <row r="53031" spans="36:36" x14ac:dyDescent="0.15">
      <c r="AJ53031" t="str">
        <f>IF(AI53031="","",IF(ISERROR(VLOOKUP(CONCATENATE(F53031),Term!$A$1:$C$2000,1,FALSE)),0,1))</f>
        <v/>
      </c>
    </row>
    <row r="53032" spans="36:36" x14ac:dyDescent="0.15">
      <c r="AJ53032" t="str">
        <f>IF(AI53032="","",IF(ISERROR(VLOOKUP(CONCATENATE(F53032),Term!$A$1:$C$2000,1,FALSE)),0,1))</f>
        <v/>
      </c>
    </row>
    <row r="53033" spans="36:36" x14ac:dyDescent="0.15">
      <c r="AJ53033" t="str">
        <f>IF(AI53033="","",IF(ISERROR(VLOOKUP(CONCATENATE(F53033),Term!$A$1:$C$2000,1,FALSE)),0,1))</f>
        <v/>
      </c>
    </row>
    <row r="53034" spans="36:36" x14ac:dyDescent="0.15">
      <c r="AJ53034" t="str">
        <f>IF(AI53034="","",IF(ISERROR(VLOOKUP(CONCATENATE(F53034),Term!$A$1:$C$2000,1,FALSE)),0,1))</f>
        <v/>
      </c>
    </row>
    <row r="53035" spans="36:36" x14ac:dyDescent="0.15">
      <c r="AJ53035" t="str">
        <f>IF(AI53035="","",IF(ISERROR(VLOOKUP(CONCATENATE(F53035),Term!$A$1:$C$2000,1,FALSE)),0,1))</f>
        <v/>
      </c>
    </row>
    <row r="53036" spans="36:36" x14ac:dyDescent="0.15">
      <c r="AJ53036" t="str">
        <f>IF(AI53036="","",IF(ISERROR(VLOOKUP(CONCATENATE(F53036),Term!$A$1:$C$2000,1,FALSE)),0,1))</f>
        <v/>
      </c>
    </row>
    <row r="53037" spans="36:36" x14ac:dyDescent="0.15">
      <c r="AJ53037" t="str">
        <f>IF(AI53037="","",IF(ISERROR(VLOOKUP(CONCATENATE(F53037),Term!$A$1:$C$2000,1,FALSE)),0,1))</f>
        <v/>
      </c>
    </row>
    <row r="53038" spans="36:36" x14ac:dyDescent="0.15">
      <c r="AJ53038" t="str">
        <f>IF(AI53038="","",IF(ISERROR(VLOOKUP(CONCATENATE(F53038),Term!$A$1:$C$2000,1,FALSE)),0,1))</f>
        <v/>
      </c>
    </row>
    <row r="53039" spans="36:36" x14ac:dyDescent="0.15">
      <c r="AJ53039" t="str">
        <f>IF(AI53039="","",IF(ISERROR(VLOOKUP(CONCATENATE(F53039),Term!$A$1:$C$2000,1,FALSE)),0,1))</f>
        <v/>
      </c>
    </row>
    <row r="53040" spans="36:36" x14ac:dyDescent="0.15">
      <c r="AJ53040" t="str">
        <f>IF(AI53040="","",IF(ISERROR(VLOOKUP(CONCATENATE(F53040),Term!$A$1:$C$2000,1,FALSE)),0,1))</f>
        <v/>
      </c>
    </row>
    <row r="53041" spans="36:36" x14ac:dyDescent="0.15">
      <c r="AJ53041" t="str">
        <f>IF(AI53041="","",IF(ISERROR(VLOOKUP(CONCATENATE(F53041),Term!$A$1:$C$2000,1,FALSE)),0,1))</f>
        <v/>
      </c>
    </row>
    <row r="53042" spans="36:36" x14ac:dyDescent="0.15">
      <c r="AJ53042" t="str">
        <f>IF(AI53042="","",IF(ISERROR(VLOOKUP(CONCATENATE(F53042),Term!$A$1:$C$2000,1,FALSE)),0,1))</f>
        <v/>
      </c>
    </row>
    <row r="53043" spans="36:36" x14ac:dyDescent="0.15">
      <c r="AJ53043" t="str">
        <f>IF(AI53043="","",IF(ISERROR(VLOOKUP(CONCATENATE(F53043),Term!$A$1:$C$2000,1,FALSE)),0,1))</f>
        <v/>
      </c>
    </row>
    <row r="53044" spans="36:36" x14ac:dyDescent="0.15">
      <c r="AJ53044" t="str">
        <f>IF(AI53044="","",IF(ISERROR(VLOOKUP(CONCATENATE(F53044),Term!$A$1:$C$2000,1,FALSE)),0,1))</f>
        <v/>
      </c>
    </row>
    <row r="53045" spans="36:36" x14ac:dyDescent="0.15">
      <c r="AJ53045" t="str">
        <f>IF(AI53045="","",IF(ISERROR(VLOOKUP(CONCATENATE(F53045),Term!$A$1:$C$2000,1,FALSE)),0,1))</f>
        <v/>
      </c>
    </row>
    <row r="53046" spans="36:36" x14ac:dyDescent="0.15">
      <c r="AJ53046" t="str">
        <f>IF(AI53046="","",IF(ISERROR(VLOOKUP(CONCATENATE(F53046),Term!$A$1:$C$2000,1,FALSE)),0,1))</f>
        <v/>
      </c>
    </row>
    <row r="53047" spans="36:36" x14ac:dyDescent="0.15">
      <c r="AJ53047" t="str">
        <f>IF(AI53047="","",IF(ISERROR(VLOOKUP(CONCATENATE(F53047),Term!$A$1:$C$2000,1,FALSE)),0,1))</f>
        <v/>
      </c>
    </row>
    <row r="53048" spans="36:36" x14ac:dyDescent="0.15">
      <c r="AJ53048" t="str">
        <f>IF(AI53048="","",IF(ISERROR(VLOOKUP(CONCATENATE(F53048),Term!$A$1:$C$2000,1,FALSE)),0,1))</f>
        <v/>
      </c>
    </row>
    <row r="53049" spans="36:36" x14ac:dyDescent="0.15">
      <c r="AJ53049" t="str">
        <f>IF(AI53049="","",IF(ISERROR(VLOOKUP(CONCATENATE(F53049),Term!$A$1:$C$2000,1,FALSE)),0,1))</f>
        <v/>
      </c>
    </row>
    <row r="53050" spans="36:36" x14ac:dyDescent="0.15">
      <c r="AJ53050" t="str">
        <f>IF(AI53050="","",IF(ISERROR(VLOOKUP(CONCATENATE(F53050),Term!$A$1:$C$2000,1,FALSE)),0,1))</f>
        <v/>
      </c>
    </row>
    <row r="53051" spans="36:36" x14ac:dyDescent="0.15">
      <c r="AJ53051" t="str">
        <f>IF(AI53051="","",IF(ISERROR(VLOOKUP(CONCATENATE(F53051),Term!$A$1:$C$2000,1,FALSE)),0,1))</f>
        <v/>
      </c>
    </row>
    <row r="53052" spans="36:36" x14ac:dyDescent="0.15">
      <c r="AJ53052" t="str">
        <f>IF(AI53052="","",IF(ISERROR(VLOOKUP(CONCATENATE(F53052),Term!$A$1:$C$2000,1,FALSE)),0,1))</f>
        <v/>
      </c>
    </row>
    <row r="53053" spans="36:36" x14ac:dyDescent="0.15">
      <c r="AJ53053" t="str">
        <f>IF(AI53053="","",IF(ISERROR(VLOOKUP(CONCATENATE(F53053),Term!$A$1:$C$2000,1,FALSE)),0,1))</f>
        <v/>
      </c>
    </row>
    <row r="53054" spans="36:36" x14ac:dyDescent="0.15">
      <c r="AJ53054" t="str">
        <f>IF(AI53054="","",IF(ISERROR(VLOOKUP(CONCATENATE(F53054),Term!$A$1:$C$2000,1,FALSE)),0,1))</f>
        <v/>
      </c>
    </row>
    <row r="53055" spans="36:36" x14ac:dyDescent="0.15">
      <c r="AJ53055" t="str">
        <f>IF(AI53055="","",IF(ISERROR(VLOOKUP(CONCATENATE(F53055),Term!$A$1:$C$2000,1,FALSE)),0,1))</f>
        <v/>
      </c>
    </row>
    <row r="53056" spans="36:36" x14ac:dyDescent="0.15">
      <c r="AJ53056" t="str">
        <f>IF(AI53056="","",IF(ISERROR(VLOOKUP(CONCATENATE(F53056),Term!$A$1:$C$2000,1,FALSE)),0,1))</f>
        <v/>
      </c>
    </row>
    <row r="53057" spans="36:36" x14ac:dyDescent="0.15">
      <c r="AJ53057" t="str">
        <f>IF(AI53057="","",IF(ISERROR(VLOOKUP(CONCATENATE(F53057),Term!$A$1:$C$2000,1,FALSE)),0,1))</f>
        <v/>
      </c>
    </row>
    <row r="53058" spans="36:36" x14ac:dyDescent="0.15">
      <c r="AJ53058" t="str">
        <f>IF(AI53058="","",IF(ISERROR(VLOOKUP(CONCATENATE(F53058),Term!$A$1:$C$2000,1,FALSE)),0,1))</f>
        <v/>
      </c>
    </row>
    <row r="53059" spans="36:36" x14ac:dyDescent="0.15">
      <c r="AJ53059" t="str">
        <f>IF(AI53059="","",IF(ISERROR(VLOOKUP(CONCATENATE(F53059),Term!$A$1:$C$2000,1,FALSE)),0,1))</f>
        <v/>
      </c>
    </row>
    <row r="53060" spans="36:36" x14ac:dyDescent="0.15">
      <c r="AJ53060" t="str">
        <f>IF(AI53060="","",IF(ISERROR(VLOOKUP(CONCATENATE(F53060),Term!$A$1:$C$2000,1,FALSE)),0,1))</f>
        <v/>
      </c>
    </row>
    <row r="53061" spans="36:36" x14ac:dyDescent="0.15">
      <c r="AJ53061" t="str">
        <f>IF(AI53061="","",IF(ISERROR(VLOOKUP(CONCATENATE(F53061),Term!$A$1:$C$2000,1,FALSE)),0,1))</f>
        <v/>
      </c>
    </row>
    <row r="53062" spans="36:36" x14ac:dyDescent="0.15">
      <c r="AJ53062" t="str">
        <f>IF(AI53062="","",IF(ISERROR(VLOOKUP(CONCATENATE(F53062),Term!$A$1:$C$2000,1,FALSE)),0,1))</f>
        <v/>
      </c>
    </row>
    <row r="53063" spans="36:36" x14ac:dyDescent="0.15">
      <c r="AJ53063" t="str">
        <f>IF(AI53063="","",IF(ISERROR(VLOOKUP(CONCATENATE(F53063),Term!$A$1:$C$2000,1,FALSE)),0,1))</f>
        <v/>
      </c>
    </row>
    <row r="53064" spans="36:36" x14ac:dyDescent="0.15">
      <c r="AJ53064" t="str">
        <f>IF(AI53064="","",IF(ISERROR(VLOOKUP(CONCATENATE(F53064),Term!$A$1:$C$2000,1,FALSE)),0,1))</f>
        <v/>
      </c>
    </row>
    <row r="53065" spans="36:36" x14ac:dyDescent="0.15">
      <c r="AJ53065" t="str">
        <f>IF(AI53065="","",IF(ISERROR(VLOOKUP(CONCATENATE(F53065),Term!$A$1:$C$2000,1,FALSE)),0,1))</f>
        <v/>
      </c>
    </row>
    <row r="53066" spans="36:36" x14ac:dyDescent="0.15">
      <c r="AJ53066" t="str">
        <f>IF(AI53066="","",IF(ISERROR(VLOOKUP(CONCATENATE(F53066),Term!$A$1:$C$2000,1,FALSE)),0,1))</f>
        <v/>
      </c>
    </row>
    <row r="53067" spans="36:36" x14ac:dyDescent="0.15">
      <c r="AJ53067" t="str">
        <f>IF(AI53067="","",IF(ISERROR(VLOOKUP(CONCATENATE(F53067),Term!$A$1:$C$2000,1,FALSE)),0,1))</f>
        <v/>
      </c>
    </row>
    <row r="53068" spans="36:36" x14ac:dyDescent="0.15">
      <c r="AJ53068" t="str">
        <f>IF(AI53068="","",IF(ISERROR(VLOOKUP(CONCATENATE(F53068),Term!$A$1:$C$2000,1,FALSE)),0,1))</f>
        <v/>
      </c>
    </row>
    <row r="53069" spans="36:36" x14ac:dyDescent="0.15">
      <c r="AJ53069" t="str">
        <f>IF(AI53069="","",IF(ISERROR(VLOOKUP(CONCATENATE(F53069),Term!$A$1:$C$2000,1,FALSE)),0,1))</f>
        <v/>
      </c>
    </row>
    <row r="53070" spans="36:36" x14ac:dyDescent="0.15">
      <c r="AJ53070" t="str">
        <f>IF(AI53070="","",IF(ISERROR(VLOOKUP(CONCATENATE(F53070),Term!$A$1:$C$2000,1,FALSE)),0,1))</f>
        <v/>
      </c>
    </row>
    <row r="53071" spans="36:36" x14ac:dyDescent="0.15">
      <c r="AJ53071" t="str">
        <f>IF(AI53071="","",IF(ISERROR(VLOOKUP(CONCATENATE(F53071),Term!$A$1:$C$2000,1,FALSE)),0,1))</f>
        <v/>
      </c>
    </row>
    <row r="53072" spans="36:36" x14ac:dyDescent="0.15">
      <c r="AJ53072" t="str">
        <f>IF(AI53072="","",IF(ISERROR(VLOOKUP(CONCATENATE(F53072),Term!$A$1:$C$2000,1,FALSE)),0,1))</f>
        <v/>
      </c>
    </row>
    <row r="53073" spans="36:36" x14ac:dyDescent="0.15">
      <c r="AJ53073" t="str">
        <f>IF(AI53073="","",IF(ISERROR(VLOOKUP(CONCATENATE(F53073),Term!$A$1:$C$2000,1,FALSE)),0,1))</f>
        <v/>
      </c>
    </row>
    <row r="53074" spans="36:36" x14ac:dyDescent="0.15">
      <c r="AJ53074" t="str">
        <f>IF(AI53074="","",IF(ISERROR(VLOOKUP(CONCATENATE(F53074),Term!$A$1:$C$2000,1,FALSE)),0,1))</f>
        <v/>
      </c>
    </row>
    <row r="53075" spans="36:36" x14ac:dyDescent="0.15">
      <c r="AJ53075" t="str">
        <f>IF(AI53075="","",IF(ISERROR(VLOOKUP(CONCATENATE(F53075),Term!$A$1:$C$2000,1,FALSE)),0,1))</f>
        <v/>
      </c>
    </row>
    <row r="53076" spans="36:36" x14ac:dyDescent="0.15">
      <c r="AJ53076" t="str">
        <f>IF(AI53076="","",IF(ISERROR(VLOOKUP(CONCATENATE(F53076),Term!$A$1:$C$2000,1,FALSE)),0,1))</f>
        <v/>
      </c>
    </row>
    <row r="53077" spans="36:36" x14ac:dyDescent="0.15">
      <c r="AJ53077" t="str">
        <f>IF(AI53077="","",IF(ISERROR(VLOOKUP(CONCATENATE(F53077),Term!$A$1:$C$2000,1,FALSE)),0,1))</f>
        <v/>
      </c>
    </row>
    <row r="53078" spans="36:36" x14ac:dyDescent="0.15">
      <c r="AJ53078" t="str">
        <f>IF(AI53078="","",IF(ISERROR(VLOOKUP(CONCATENATE(F53078),Term!$A$1:$C$2000,1,FALSE)),0,1))</f>
        <v/>
      </c>
    </row>
    <row r="53079" spans="36:36" x14ac:dyDescent="0.15">
      <c r="AJ53079" t="str">
        <f>IF(AI53079="","",IF(ISERROR(VLOOKUP(CONCATENATE(F53079),Term!$A$1:$C$2000,1,FALSE)),0,1))</f>
        <v/>
      </c>
    </row>
    <row r="53080" spans="36:36" x14ac:dyDescent="0.15">
      <c r="AJ53080" t="str">
        <f>IF(AI53080="","",IF(ISERROR(VLOOKUP(CONCATENATE(F53080),Term!$A$1:$C$2000,1,FALSE)),0,1))</f>
        <v/>
      </c>
    </row>
    <row r="53081" spans="36:36" x14ac:dyDescent="0.15">
      <c r="AJ53081" t="str">
        <f>IF(AI53081="","",IF(ISERROR(VLOOKUP(CONCATENATE(F53081),Term!$A$1:$C$2000,1,FALSE)),0,1))</f>
        <v/>
      </c>
    </row>
    <row r="53082" spans="36:36" x14ac:dyDescent="0.15">
      <c r="AJ53082" t="str">
        <f>IF(AI53082="","",IF(ISERROR(VLOOKUP(CONCATENATE(F53082),Term!$A$1:$C$2000,1,FALSE)),0,1))</f>
        <v/>
      </c>
    </row>
    <row r="53083" spans="36:36" x14ac:dyDescent="0.15">
      <c r="AJ53083" t="str">
        <f>IF(AI53083="","",IF(ISERROR(VLOOKUP(CONCATENATE(F53083),Term!$A$1:$C$2000,1,FALSE)),0,1))</f>
        <v/>
      </c>
    </row>
    <row r="53084" spans="36:36" x14ac:dyDescent="0.15">
      <c r="AJ53084" t="str">
        <f>IF(AI53084="","",IF(ISERROR(VLOOKUP(CONCATENATE(F53084),Term!$A$1:$C$2000,1,FALSE)),0,1))</f>
        <v/>
      </c>
    </row>
    <row r="53085" spans="36:36" x14ac:dyDescent="0.15">
      <c r="AJ53085" t="str">
        <f>IF(AI53085="","",IF(ISERROR(VLOOKUP(CONCATENATE(F53085),Term!$A$1:$C$2000,1,FALSE)),0,1))</f>
        <v/>
      </c>
    </row>
    <row r="53086" spans="36:36" x14ac:dyDescent="0.15">
      <c r="AJ53086" t="str">
        <f>IF(AI53086="","",IF(ISERROR(VLOOKUP(CONCATENATE(F53086),Term!$A$1:$C$2000,1,FALSE)),0,1))</f>
        <v/>
      </c>
    </row>
    <row r="53087" spans="36:36" x14ac:dyDescent="0.15">
      <c r="AJ53087" t="str">
        <f>IF(AI53087="","",IF(ISERROR(VLOOKUP(CONCATENATE(F53087),Term!$A$1:$C$2000,1,FALSE)),0,1))</f>
        <v/>
      </c>
    </row>
    <row r="53088" spans="36:36" x14ac:dyDescent="0.15">
      <c r="AJ53088" t="str">
        <f>IF(AI53088="","",IF(ISERROR(VLOOKUP(CONCATENATE(F53088),Term!$A$1:$C$2000,1,FALSE)),0,1))</f>
        <v/>
      </c>
    </row>
    <row r="53089" spans="36:36" x14ac:dyDescent="0.15">
      <c r="AJ53089" t="str">
        <f>IF(AI53089="","",IF(ISERROR(VLOOKUP(CONCATENATE(F53089),Term!$A$1:$C$2000,1,FALSE)),0,1))</f>
        <v/>
      </c>
    </row>
    <row r="53090" spans="36:36" x14ac:dyDescent="0.15">
      <c r="AJ53090" t="str">
        <f>IF(AI53090="","",IF(ISERROR(VLOOKUP(CONCATENATE(F53090),Term!$A$1:$C$2000,1,FALSE)),0,1))</f>
        <v/>
      </c>
    </row>
    <row r="53091" spans="36:36" x14ac:dyDescent="0.15">
      <c r="AJ53091" t="str">
        <f>IF(AI53091="","",IF(ISERROR(VLOOKUP(CONCATENATE(F53091),Term!$A$1:$C$2000,1,FALSE)),0,1))</f>
        <v/>
      </c>
    </row>
    <row r="53092" spans="36:36" x14ac:dyDescent="0.15">
      <c r="AJ53092" t="str">
        <f>IF(AI53092="","",IF(ISERROR(VLOOKUP(CONCATENATE(F53092),Term!$A$1:$C$2000,1,FALSE)),0,1))</f>
        <v/>
      </c>
    </row>
    <row r="53093" spans="36:36" x14ac:dyDescent="0.15">
      <c r="AJ53093" t="str">
        <f>IF(AI53093="","",IF(ISERROR(VLOOKUP(CONCATENATE(F53093),Term!$A$1:$C$2000,1,FALSE)),0,1))</f>
        <v/>
      </c>
    </row>
    <row r="53094" spans="36:36" x14ac:dyDescent="0.15">
      <c r="AJ53094" t="str">
        <f>IF(AI53094="","",IF(ISERROR(VLOOKUP(CONCATENATE(F53094),Term!$A$1:$C$2000,1,FALSE)),0,1))</f>
        <v/>
      </c>
    </row>
    <row r="53095" spans="36:36" x14ac:dyDescent="0.15">
      <c r="AJ53095" t="str">
        <f>IF(AI53095="","",IF(ISERROR(VLOOKUP(CONCATENATE(F53095),Term!$A$1:$C$2000,1,FALSE)),0,1))</f>
        <v/>
      </c>
    </row>
    <row r="53096" spans="36:36" x14ac:dyDescent="0.15">
      <c r="AJ53096" t="str">
        <f>IF(AI53096="","",IF(ISERROR(VLOOKUP(CONCATENATE(F53096),Term!$A$1:$C$2000,1,FALSE)),0,1))</f>
        <v/>
      </c>
    </row>
    <row r="53097" spans="36:36" x14ac:dyDescent="0.15">
      <c r="AJ53097" t="str">
        <f>IF(AI53097="","",IF(ISERROR(VLOOKUP(CONCATENATE(F53097),Term!$A$1:$C$2000,1,FALSE)),0,1))</f>
        <v/>
      </c>
    </row>
    <row r="53098" spans="36:36" x14ac:dyDescent="0.15">
      <c r="AJ53098" t="str">
        <f>IF(AI53098="","",IF(ISERROR(VLOOKUP(CONCATENATE(F53098),Term!$A$1:$C$2000,1,FALSE)),0,1))</f>
        <v/>
      </c>
    </row>
    <row r="53099" spans="36:36" x14ac:dyDescent="0.15">
      <c r="AJ53099" t="str">
        <f>IF(AI53099="","",IF(ISERROR(VLOOKUP(CONCATENATE(F53099),Term!$A$1:$C$2000,1,FALSE)),0,1))</f>
        <v/>
      </c>
    </row>
    <row r="53100" spans="36:36" x14ac:dyDescent="0.15">
      <c r="AJ53100" t="str">
        <f>IF(AI53100="","",IF(ISERROR(VLOOKUP(CONCATENATE(F53100),Term!$A$1:$C$2000,1,FALSE)),0,1))</f>
        <v/>
      </c>
    </row>
    <row r="53101" spans="36:36" x14ac:dyDescent="0.15">
      <c r="AJ53101" t="str">
        <f>IF(AI53101="","",IF(ISERROR(VLOOKUP(CONCATENATE(F53101),Term!$A$1:$C$2000,1,FALSE)),0,1))</f>
        <v/>
      </c>
    </row>
    <row r="53102" spans="36:36" x14ac:dyDescent="0.15">
      <c r="AJ53102" t="str">
        <f>IF(AI53102="","",IF(ISERROR(VLOOKUP(CONCATENATE(F53102),Term!$A$1:$C$2000,1,FALSE)),0,1))</f>
        <v/>
      </c>
    </row>
    <row r="53103" spans="36:36" x14ac:dyDescent="0.15">
      <c r="AJ53103" t="str">
        <f>IF(AI53103="","",IF(ISERROR(VLOOKUP(CONCATENATE(F53103),Term!$A$1:$C$2000,1,FALSE)),0,1))</f>
        <v/>
      </c>
    </row>
    <row r="53104" spans="36:36" x14ac:dyDescent="0.15">
      <c r="AJ53104" t="str">
        <f>IF(AI53104="","",IF(ISERROR(VLOOKUP(CONCATENATE(F53104),Term!$A$1:$C$2000,1,FALSE)),0,1))</f>
        <v/>
      </c>
    </row>
    <row r="53105" spans="36:36" x14ac:dyDescent="0.15">
      <c r="AJ53105" t="str">
        <f>IF(AI53105="","",IF(ISERROR(VLOOKUP(CONCATENATE(F53105),Term!$A$1:$C$2000,1,FALSE)),0,1))</f>
        <v/>
      </c>
    </row>
    <row r="53106" spans="36:36" x14ac:dyDescent="0.15">
      <c r="AJ53106" t="str">
        <f>IF(AI53106="","",IF(ISERROR(VLOOKUP(CONCATENATE(F53106),Term!$A$1:$C$2000,1,FALSE)),0,1))</f>
        <v/>
      </c>
    </row>
    <row r="53107" spans="36:36" x14ac:dyDescent="0.15">
      <c r="AJ53107" t="str">
        <f>IF(AI53107="","",IF(ISERROR(VLOOKUP(CONCATENATE(F53107),Term!$A$1:$C$2000,1,FALSE)),0,1))</f>
        <v/>
      </c>
    </row>
    <row r="53108" spans="36:36" x14ac:dyDescent="0.15">
      <c r="AJ53108" t="str">
        <f>IF(AI53108="","",IF(ISERROR(VLOOKUP(CONCATENATE(F53108),Term!$A$1:$C$2000,1,FALSE)),0,1))</f>
        <v/>
      </c>
    </row>
    <row r="53109" spans="36:36" x14ac:dyDescent="0.15">
      <c r="AJ53109" t="str">
        <f>IF(AI53109="","",IF(ISERROR(VLOOKUP(CONCATENATE(F53109),Term!$A$1:$C$2000,1,FALSE)),0,1))</f>
        <v/>
      </c>
    </row>
    <row r="53110" spans="36:36" x14ac:dyDescent="0.15">
      <c r="AJ53110" t="str">
        <f>IF(AI53110="","",IF(ISERROR(VLOOKUP(CONCATENATE(F53110),Term!$A$1:$C$2000,1,FALSE)),0,1))</f>
        <v/>
      </c>
    </row>
    <row r="53111" spans="36:36" x14ac:dyDescent="0.15">
      <c r="AJ53111" t="str">
        <f>IF(AI53111="","",IF(ISERROR(VLOOKUP(CONCATENATE(F53111),Term!$A$1:$C$2000,1,FALSE)),0,1))</f>
        <v/>
      </c>
    </row>
    <row r="53112" spans="36:36" x14ac:dyDescent="0.15">
      <c r="AJ53112" t="str">
        <f>IF(AI53112="","",IF(ISERROR(VLOOKUP(CONCATENATE(F53112),Term!$A$1:$C$2000,1,FALSE)),0,1))</f>
        <v/>
      </c>
    </row>
    <row r="53113" spans="36:36" x14ac:dyDescent="0.15">
      <c r="AJ53113" t="str">
        <f>IF(AI53113="","",IF(ISERROR(VLOOKUP(CONCATENATE(F53113),Term!$A$1:$C$2000,1,FALSE)),0,1))</f>
        <v/>
      </c>
    </row>
    <row r="53114" spans="36:36" x14ac:dyDescent="0.15">
      <c r="AJ53114" t="str">
        <f>IF(AI53114="","",IF(ISERROR(VLOOKUP(CONCATENATE(F53114),Term!$A$1:$C$2000,1,FALSE)),0,1))</f>
        <v/>
      </c>
    </row>
    <row r="53115" spans="36:36" x14ac:dyDescent="0.15">
      <c r="AJ53115" t="str">
        <f>IF(AI53115="","",IF(ISERROR(VLOOKUP(CONCATENATE(F53115),Term!$A$1:$C$2000,1,FALSE)),0,1))</f>
        <v/>
      </c>
    </row>
    <row r="53116" spans="36:36" x14ac:dyDescent="0.15">
      <c r="AJ53116" t="str">
        <f>IF(AI53116="","",IF(ISERROR(VLOOKUP(CONCATENATE(F53116),Term!$A$1:$C$2000,1,FALSE)),0,1))</f>
        <v/>
      </c>
    </row>
    <row r="53117" spans="36:36" x14ac:dyDescent="0.15">
      <c r="AJ53117" t="str">
        <f>IF(AI53117="","",IF(ISERROR(VLOOKUP(CONCATENATE(F53117),Term!$A$1:$C$2000,1,FALSE)),0,1))</f>
        <v/>
      </c>
    </row>
    <row r="53118" spans="36:36" x14ac:dyDescent="0.15">
      <c r="AJ53118" t="str">
        <f>IF(AI53118="","",IF(ISERROR(VLOOKUP(CONCATENATE(F53118),Term!$A$1:$C$2000,1,FALSE)),0,1))</f>
        <v/>
      </c>
    </row>
    <row r="53119" spans="36:36" x14ac:dyDescent="0.15">
      <c r="AJ53119" t="str">
        <f>IF(AI53119="","",IF(ISERROR(VLOOKUP(CONCATENATE(F53119),Term!$A$1:$C$2000,1,FALSE)),0,1))</f>
        <v/>
      </c>
    </row>
    <row r="53120" spans="36:36" x14ac:dyDescent="0.15">
      <c r="AJ53120" t="str">
        <f>IF(AI53120="","",IF(ISERROR(VLOOKUP(CONCATENATE(F53120),Term!$A$1:$C$2000,1,FALSE)),0,1))</f>
        <v/>
      </c>
    </row>
    <row r="53121" spans="36:36" x14ac:dyDescent="0.15">
      <c r="AJ53121" t="str">
        <f>IF(AI53121="","",IF(ISERROR(VLOOKUP(CONCATENATE(F53121),Term!$A$1:$C$2000,1,FALSE)),0,1))</f>
        <v/>
      </c>
    </row>
    <row r="53122" spans="36:36" x14ac:dyDescent="0.15">
      <c r="AJ53122" t="str">
        <f>IF(AI53122="","",IF(ISERROR(VLOOKUP(CONCATENATE(F53122),Term!$A$1:$C$2000,1,FALSE)),0,1))</f>
        <v/>
      </c>
    </row>
    <row r="53123" spans="36:36" x14ac:dyDescent="0.15">
      <c r="AJ53123" t="str">
        <f>IF(AI53123="","",IF(ISERROR(VLOOKUP(CONCATENATE(F53123),Term!$A$1:$C$2000,1,FALSE)),0,1))</f>
        <v/>
      </c>
    </row>
    <row r="53124" spans="36:36" x14ac:dyDescent="0.15">
      <c r="AJ53124" t="str">
        <f>IF(AI53124="","",IF(ISERROR(VLOOKUP(CONCATENATE(F53124),Term!$A$1:$C$2000,1,FALSE)),0,1))</f>
        <v/>
      </c>
    </row>
    <row r="53125" spans="36:36" x14ac:dyDescent="0.15">
      <c r="AJ53125" t="str">
        <f>IF(AI53125="","",IF(ISERROR(VLOOKUP(CONCATENATE(F53125),Term!$A$1:$C$2000,1,FALSE)),0,1))</f>
        <v/>
      </c>
    </row>
    <row r="53126" spans="36:36" x14ac:dyDescent="0.15">
      <c r="AJ53126" t="str">
        <f>IF(AI53126="","",IF(ISERROR(VLOOKUP(CONCATENATE(F53126),Term!$A$1:$C$2000,1,FALSE)),0,1))</f>
        <v/>
      </c>
    </row>
    <row r="53127" spans="36:36" x14ac:dyDescent="0.15">
      <c r="AJ53127" t="str">
        <f>IF(AI53127="","",IF(ISERROR(VLOOKUP(CONCATENATE(F53127),Term!$A$1:$C$2000,1,FALSE)),0,1))</f>
        <v/>
      </c>
    </row>
    <row r="53128" spans="36:36" x14ac:dyDescent="0.15">
      <c r="AJ53128" t="str">
        <f>IF(AI53128="","",IF(ISERROR(VLOOKUP(CONCATENATE(F53128),Term!$A$1:$C$2000,1,FALSE)),0,1))</f>
        <v/>
      </c>
    </row>
    <row r="53129" spans="36:36" x14ac:dyDescent="0.15">
      <c r="AJ53129" t="str">
        <f>IF(AI53129="","",IF(ISERROR(VLOOKUP(CONCATENATE(F53129),Term!$A$1:$C$2000,1,FALSE)),0,1))</f>
        <v/>
      </c>
    </row>
    <row r="53130" spans="36:36" x14ac:dyDescent="0.15">
      <c r="AJ53130" t="str">
        <f>IF(AI53130="","",IF(ISERROR(VLOOKUP(CONCATENATE(F53130),Term!$A$1:$C$2000,1,FALSE)),0,1))</f>
        <v/>
      </c>
    </row>
    <row r="53131" spans="36:36" x14ac:dyDescent="0.15">
      <c r="AJ53131" t="str">
        <f>IF(AI53131="","",IF(ISERROR(VLOOKUP(CONCATENATE(F53131),Term!$A$1:$C$2000,1,FALSE)),0,1))</f>
        <v/>
      </c>
    </row>
    <row r="53132" spans="36:36" x14ac:dyDescent="0.15">
      <c r="AJ53132" t="str">
        <f>IF(AI53132="","",IF(ISERROR(VLOOKUP(CONCATENATE(F53132),Term!$A$1:$C$2000,1,FALSE)),0,1))</f>
        <v/>
      </c>
    </row>
    <row r="53133" spans="36:36" x14ac:dyDescent="0.15">
      <c r="AJ53133" t="str">
        <f>IF(AI53133="","",IF(ISERROR(VLOOKUP(CONCATENATE(F53133),Term!$A$1:$C$2000,1,FALSE)),0,1))</f>
        <v/>
      </c>
    </row>
    <row r="53134" spans="36:36" x14ac:dyDescent="0.15">
      <c r="AJ53134" t="str">
        <f>IF(AI53134="","",IF(ISERROR(VLOOKUP(CONCATENATE(F53134),Term!$A$1:$C$2000,1,FALSE)),0,1))</f>
        <v/>
      </c>
    </row>
    <row r="53135" spans="36:36" x14ac:dyDescent="0.15">
      <c r="AJ53135" t="str">
        <f>IF(AI53135="","",IF(ISERROR(VLOOKUP(CONCATENATE(F53135),Term!$A$1:$C$2000,1,FALSE)),0,1))</f>
        <v/>
      </c>
    </row>
    <row r="53136" spans="36:36" x14ac:dyDescent="0.15">
      <c r="AJ53136" t="str">
        <f>IF(AI53136="","",IF(ISERROR(VLOOKUP(CONCATENATE(F53136),Term!$A$1:$C$2000,1,FALSE)),0,1))</f>
        <v/>
      </c>
    </row>
    <row r="53137" spans="36:36" x14ac:dyDescent="0.15">
      <c r="AJ53137" t="str">
        <f>IF(AI53137="","",IF(ISERROR(VLOOKUP(CONCATENATE(F53137),Term!$A$1:$C$2000,1,FALSE)),0,1))</f>
        <v/>
      </c>
    </row>
    <row r="53138" spans="36:36" x14ac:dyDescent="0.15">
      <c r="AJ53138" t="str">
        <f>IF(AI53138="","",IF(ISERROR(VLOOKUP(CONCATENATE(F53138),Term!$A$1:$C$2000,1,FALSE)),0,1))</f>
        <v/>
      </c>
    </row>
    <row r="53139" spans="36:36" x14ac:dyDescent="0.15">
      <c r="AJ53139" t="str">
        <f>IF(AI53139="","",IF(ISERROR(VLOOKUP(CONCATENATE(F53139),Term!$A$1:$C$2000,1,FALSE)),0,1))</f>
        <v/>
      </c>
    </row>
    <row r="53140" spans="36:36" x14ac:dyDescent="0.15">
      <c r="AJ53140" t="str">
        <f>IF(AI53140="","",IF(ISERROR(VLOOKUP(CONCATENATE(F53140),Term!$A$1:$C$2000,1,FALSE)),0,1))</f>
        <v/>
      </c>
    </row>
    <row r="53141" spans="36:36" x14ac:dyDescent="0.15">
      <c r="AJ53141" t="str">
        <f>IF(AI53141="","",IF(ISERROR(VLOOKUP(CONCATENATE(F53141),Term!$A$1:$C$2000,1,FALSE)),0,1))</f>
        <v/>
      </c>
    </row>
    <row r="53142" spans="36:36" x14ac:dyDescent="0.15">
      <c r="AJ53142" t="str">
        <f>IF(AI53142="","",IF(ISERROR(VLOOKUP(CONCATENATE(F53142),Term!$A$1:$C$2000,1,FALSE)),0,1))</f>
        <v/>
      </c>
    </row>
    <row r="53143" spans="36:36" x14ac:dyDescent="0.15">
      <c r="AJ53143" t="str">
        <f>IF(AI53143="","",IF(ISERROR(VLOOKUP(CONCATENATE(F53143),Term!$A$1:$C$2000,1,FALSE)),0,1))</f>
        <v/>
      </c>
    </row>
    <row r="53144" spans="36:36" x14ac:dyDescent="0.15">
      <c r="AJ53144" t="str">
        <f>IF(AI53144="","",IF(ISERROR(VLOOKUP(CONCATENATE(F53144),Term!$A$1:$C$2000,1,FALSE)),0,1))</f>
        <v/>
      </c>
    </row>
    <row r="53145" spans="36:36" x14ac:dyDescent="0.15">
      <c r="AJ53145" t="str">
        <f>IF(AI53145="","",IF(ISERROR(VLOOKUP(CONCATENATE(F53145),Term!$A$1:$C$2000,1,FALSE)),0,1))</f>
        <v/>
      </c>
    </row>
    <row r="53146" spans="36:36" x14ac:dyDescent="0.15">
      <c r="AJ53146" t="str">
        <f>IF(AI53146="","",IF(ISERROR(VLOOKUP(CONCATENATE(F53146),Term!$A$1:$C$2000,1,FALSE)),0,1))</f>
        <v/>
      </c>
    </row>
    <row r="53147" spans="36:36" x14ac:dyDescent="0.15">
      <c r="AJ53147" t="str">
        <f>IF(AI53147="","",IF(ISERROR(VLOOKUP(CONCATENATE(F53147),Term!$A$1:$C$2000,1,FALSE)),0,1))</f>
        <v/>
      </c>
    </row>
    <row r="53148" spans="36:36" x14ac:dyDescent="0.15">
      <c r="AJ53148" t="str">
        <f>IF(AI53148="","",IF(ISERROR(VLOOKUP(CONCATENATE(F53148),Term!$A$1:$C$2000,1,FALSE)),0,1))</f>
        <v/>
      </c>
    </row>
    <row r="53149" spans="36:36" x14ac:dyDescent="0.15">
      <c r="AJ53149" t="str">
        <f>IF(AI53149="","",IF(ISERROR(VLOOKUP(CONCATENATE(F53149),Term!$A$1:$C$2000,1,FALSE)),0,1))</f>
        <v/>
      </c>
    </row>
    <row r="53150" spans="36:36" x14ac:dyDescent="0.15">
      <c r="AJ53150" t="str">
        <f>IF(AI53150="","",IF(ISERROR(VLOOKUP(CONCATENATE(F53150),Term!$A$1:$C$2000,1,FALSE)),0,1))</f>
        <v/>
      </c>
    </row>
    <row r="53151" spans="36:36" x14ac:dyDescent="0.15">
      <c r="AJ53151" t="str">
        <f>IF(AI53151="","",IF(ISERROR(VLOOKUP(CONCATENATE(F53151),Term!$A$1:$C$2000,1,FALSE)),0,1))</f>
        <v/>
      </c>
    </row>
    <row r="53152" spans="36:36" x14ac:dyDescent="0.15">
      <c r="AJ53152" t="str">
        <f>IF(AI53152="","",IF(ISERROR(VLOOKUP(CONCATENATE(F53152),Term!$A$1:$C$2000,1,FALSE)),0,1))</f>
        <v/>
      </c>
    </row>
    <row r="53153" spans="36:36" x14ac:dyDescent="0.15">
      <c r="AJ53153" t="str">
        <f>IF(AI53153="","",IF(ISERROR(VLOOKUP(CONCATENATE(F53153),Term!$A$1:$C$2000,1,FALSE)),0,1))</f>
        <v/>
      </c>
    </row>
    <row r="53154" spans="36:36" x14ac:dyDescent="0.15">
      <c r="AJ53154" t="str">
        <f>IF(AI53154="","",IF(ISERROR(VLOOKUP(CONCATENATE(F53154),Term!$A$1:$C$2000,1,FALSE)),0,1))</f>
        <v/>
      </c>
    </row>
    <row r="53155" spans="36:36" x14ac:dyDescent="0.15">
      <c r="AJ53155" t="str">
        <f>IF(AI53155="","",IF(ISERROR(VLOOKUP(CONCATENATE(F53155),Term!$A$1:$C$2000,1,FALSE)),0,1))</f>
        <v/>
      </c>
    </row>
    <row r="53156" spans="36:36" x14ac:dyDescent="0.15">
      <c r="AJ53156" t="str">
        <f>IF(AI53156="","",IF(ISERROR(VLOOKUP(CONCATENATE(F53156),Term!$A$1:$C$2000,1,FALSE)),0,1))</f>
        <v/>
      </c>
    </row>
    <row r="53157" spans="36:36" x14ac:dyDescent="0.15">
      <c r="AJ53157" t="str">
        <f>IF(AI53157="","",IF(ISERROR(VLOOKUP(CONCATENATE(F53157),Term!$A$1:$C$2000,1,FALSE)),0,1))</f>
        <v/>
      </c>
    </row>
    <row r="53158" spans="36:36" x14ac:dyDescent="0.15">
      <c r="AJ53158" t="str">
        <f>IF(AI53158="","",IF(ISERROR(VLOOKUP(CONCATENATE(F53158),Term!$A$1:$C$2000,1,FALSE)),0,1))</f>
        <v/>
      </c>
    </row>
    <row r="53159" spans="36:36" x14ac:dyDescent="0.15">
      <c r="AJ53159" t="str">
        <f>IF(AI53159="","",IF(ISERROR(VLOOKUP(CONCATENATE(F53159),Term!$A$1:$C$2000,1,FALSE)),0,1))</f>
        <v/>
      </c>
    </row>
    <row r="53160" spans="36:36" x14ac:dyDescent="0.15">
      <c r="AJ53160" t="str">
        <f>IF(AI53160="","",IF(ISERROR(VLOOKUP(CONCATENATE(F53160),Term!$A$1:$C$2000,1,FALSE)),0,1))</f>
        <v/>
      </c>
    </row>
    <row r="53161" spans="36:36" x14ac:dyDescent="0.15">
      <c r="AJ53161" t="str">
        <f>IF(AI53161="","",IF(ISERROR(VLOOKUP(CONCATENATE(F53161),Term!$A$1:$C$2000,1,FALSE)),0,1))</f>
        <v/>
      </c>
    </row>
    <row r="53162" spans="36:36" x14ac:dyDescent="0.15">
      <c r="AJ53162" t="str">
        <f>IF(AI53162="","",IF(ISERROR(VLOOKUP(CONCATENATE(F53162),Term!$A$1:$C$2000,1,FALSE)),0,1))</f>
        <v/>
      </c>
    </row>
    <row r="53163" spans="36:36" x14ac:dyDescent="0.15">
      <c r="AJ53163" t="str">
        <f>IF(AI53163="","",IF(ISERROR(VLOOKUP(CONCATENATE(F53163),Term!$A$1:$C$2000,1,FALSE)),0,1))</f>
        <v/>
      </c>
    </row>
    <row r="53164" spans="36:36" x14ac:dyDescent="0.15">
      <c r="AJ53164" t="str">
        <f>IF(AI53164="","",IF(ISERROR(VLOOKUP(CONCATENATE(F53164),Term!$A$1:$C$2000,1,FALSE)),0,1))</f>
        <v/>
      </c>
    </row>
    <row r="53165" spans="36:36" x14ac:dyDescent="0.15">
      <c r="AJ53165" t="str">
        <f>IF(AI53165="","",IF(ISERROR(VLOOKUP(CONCATENATE(F53165),Term!$A$1:$C$2000,1,FALSE)),0,1))</f>
        <v/>
      </c>
    </row>
    <row r="53166" spans="36:36" x14ac:dyDescent="0.15">
      <c r="AJ53166" t="str">
        <f>IF(AI53166="","",IF(ISERROR(VLOOKUP(CONCATENATE(F53166),Term!$A$1:$C$2000,1,FALSE)),0,1))</f>
        <v/>
      </c>
    </row>
    <row r="53167" spans="36:36" x14ac:dyDescent="0.15">
      <c r="AJ53167" t="str">
        <f>IF(AI53167="","",IF(ISERROR(VLOOKUP(CONCATENATE(F53167),Term!$A$1:$C$2000,1,FALSE)),0,1))</f>
        <v/>
      </c>
    </row>
    <row r="53168" spans="36:36" x14ac:dyDescent="0.15">
      <c r="AJ53168" t="str">
        <f>IF(AI53168="","",IF(ISERROR(VLOOKUP(CONCATENATE(F53168),Term!$A$1:$C$2000,1,FALSE)),0,1))</f>
        <v/>
      </c>
    </row>
    <row r="53169" spans="36:36" x14ac:dyDescent="0.15">
      <c r="AJ53169" t="str">
        <f>IF(AI53169="","",IF(ISERROR(VLOOKUP(CONCATENATE(F53169),Term!$A$1:$C$2000,1,FALSE)),0,1))</f>
        <v/>
      </c>
    </row>
    <row r="53170" spans="36:36" x14ac:dyDescent="0.15">
      <c r="AJ53170" t="str">
        <f>IF(AI53170="","",IF(ISERROR(VLOOKUP(CONCATENATE(F53170),Term!$A$1:$C$2000,1,FALSE)),0,1))</f>
        <v/>
      </c>
    </row>
    <row r="53171" spans="36:36" x14ac:dyDescent="0.15">
      <c r="AJ53171" t="str">
        <f>IF(AI53171="","",IF(ISERROR(VLOOKUP(CONCATENATE(F53171),Term!$A$1:$C$2000,1,FALSE)),0,1))</f>
        <v/>
      </c>
    </row>
    <row r="53172" spans="36:36" x14ac:dyDescent="0.15">
      <c r="AJ53172" t="str">
        <f>IF(AI53172="","",IF(ISERROR(VLOOKUP(CONCATENATE(F53172),Term!$A$1:$C$2000,1,FALSE)),0,1))</f>
        <v/>
      </c>
    </row>
    <row r="53173" spans="36:36" x14ac:dyDescent="0.15">
      <c r="AJ53173" t="str">
        <f>IF(AI53173="","",IF(ISERROR(VLOOKUP(CONCATENATE(F53173),Term!$A$1:$C$2000,1,FALSE)),0,1))</f>
        <v/>
      </c>
    </row>
    <row r="53174" spans="36:36" x14ac:dyDescent="0.15">
      <c r="AJ53174" t="str">
        <f>IF(AI53174="","",IF(ISERROR(VLOOKUP(CONCATENATE(F53174),Term!$A$1:$C$2000,1,FALSE)),0,1))</f>
        <v/>
      </c>
    </row>
    <row r="53175" spans="36:36" x14ac:dyDescent="0.15">
      <c r="AJ53175" t="str">
        <f>IF(AI53175="","",IF(ISERROR(VLOOKUP(CONCATENATE(F53175),Term!$A$1:$C$2000,1,FALSE)),0,1))</f>
        <v/>
      </c>
    </row>
    <row r="53176" spans="36:36" x14ac:dyDescent="0.15">
      <c r="AJ53176" t="str">
        <f>IF(AI53176="","",IF(ISERROR(VLOOKUP(CONCATENATE(F53176),Term!$A$1:$C$2000,1,FALSE)),0,1))</f>
        <v/>
      </c>
    </row>
    <row r="53177" spans="36:36" x14ac:dyDescent="0.15">
      <c r="AJ53177" t="str">
        <f>IF(AI53177="","",IF(ISERROR(VLOOKUP(CONCATENATE(F53177),Term!$A$1:$C$2000,1,FALSE)),0,1))</f>
        <v/>
      </c>
    </row>
    <row r="53178" spans="36:36" x14ac:dyDescent="0.15">
      <c r="AJ53178" t="str">
        <f>IF(AI53178="","",IF(ISERROR(VLOOKUP(CONCATENATE(F53178),Term!$A$1:$C$2000,1,FALSE)),0,1))</f>
        <v/>
      </c>
    </row>
    <row r="53179" spans="36:36" x14ac:dyDescent="0.15">
      <c r="AJ53179" t="str">
        <f>IF(AI53179="","",IF(ISERROR(VLOOKUP(CONCATENATE(F53179),Term!$A$1:$C$2000,1,FALSE)),0,1))</f>
        <v/>
      </c>
    </row>
    <row r="53180" spans="36:36" x14ac:dyDescent="0.15">
      <c r="AJ53180" t="str">
        <f>IF(AI53180="","",IF(ISERROR(VLOOKUP(CONCATENATE(F53180),Term!$A$1:$C$2000,1,FALSE)),0,1))</f>
        <v/>
      </c>
    </row>
    <row r="53181" spans="36:36" x14ac:dyDescent="0.15">
      <c r="AJ53181" t="str">
        <f>IF(AI53181="","",IF(ISERROR(VLOOKUP(CONCATENATE(F53181),Term!$A$1:$C$2000,1,FALSE)),0,1))</f>
        <v/>
      </c>
    </row>
    <row r="53182" spans="36:36" x14ac:dyDescent="0.15">
      <c r="AJ53182" t="str">
        <f>IF(AI53182="","",IF(ISERROR(VLOOKUP(CONCATENATE(F53182),Term!$A$1:$C$2000,1,FALSE)),0,1))</f>
        <v/>
      </c>
    </row>
    <row r="53183" spans="36:36" x14ac:dyDescent="0.15">
      <c r="AJ53183" t="str">
        <f>IF(AI53183="","",IF(ISERROR(VLOOKUP(CONCATENATE(F53183),Term!$A$1:$C$2000,1,FALSE)),0,1))</f>
        <v/>
      </c>
    </row>
    <row r="53184" spans="36:36" x14ac:dyDescent="0.15">
      <c r="AJ53184" t="str">
        <f>IF(AI53184="","",IF(ISERROR(VLOOKUP(CONCATENATE(F53184),Term!$A$1:$C$2000,1,FALSE)),0,1))</f>
        <v/>
      </c>
    </row>
    <row r="53185" spans="36:36" x14ac:dyDescent="0.15">
      <c r="AJ53185" t="str">
        <f>IF(AI53185="","",IF(ISERROR(VLOOKUP(CONCATENATE(F53185),Term!$A$1:$C$2000,1,FALSE)),0,1))</f>
        <v/>
      </c>
    </row>
    <row r="53186" spans="36:36" x14ac:dyDescent="0.15">
      <c r="AJ53186" t="str">
        <f>IF(AI53186="","",IF(ISERROR(VLOOKUP(CONCATENATE(F53186),Term!$A$1:$C$2000,1,FALSE)),0,1))</f>
        <v/>
      </c>
    </row>
    <row r="53187" spans="36:36" x14ac:dyDescent="0.15">
      <c r="AJ53187" t="str">
        <f>IF(AI53187="","",IF(ISERROR(VLOOKUP(CONCATENATE(F53187),Term!$A$1:$C$2000,1,FALSE)),0,1))</f>
        <v/>
      </c>
    </row>
    <row r="53188" spans="36:36" x14ac:dyDescent="0.15">
      <c r="AJ53188" t="str">
        <f>IF(AI53188="","",IF(ISERROR(VLOOKUP(CONCATENATE(F53188),Term!$A$1:$C$2000,1,FALSE)),0,1))</f>
        <v/>
      </c>
    </row>
    <row r="53189" spans="36:36" x14ac:dyDescent="0.15">
      <c r="AJ53189" t="str">
        <f>IF(AI53189="","",IF(ISERROR(VLOOKUP(CONCATENATE(F53189),Term!$A$1:$C$2000,1,FALSE)),0,1))</f>
        <v/>
      </c>
    </row>
    <row r="53190" spans="36:36" x14ac:dyDescent="0.15">
      <c r="AJ53190" t="str">
        <f>IF(AI53190="","",IF(ISERROR(VLOOKUP(CONCATENATE(F53190),Term!$A$1:$C$2000,1,FALSE)),0,1))</f>
        <v/>
      </c>
    </row>
    <row r="53191" spans="36:36" x14ac:dyDescent="0.15">
      <c r="AJ53191" t="str">
        <f>IF(AI53191="","",IF(ISERROR(VLOOKUP(CONCATENATE(F53191),Term!$A$1:$C$2000,1,FALSE)),0,1))</f>
        <v/>
      </c>
    </row>
    <row r="53192" spans="36:36" x14ac:dyDescent="0.15">
      <c r="AJ53192" t="str">
        <f>IF(AI53192="","",IF(ISERROR(VLOOKUP(CONCATENATE(F53192),Term!$A$1:$C$2000,1,FALSE)),0,1))</f>
        <v/>
      </c>
    </row>
    <row r="53193" spans="36:36" x14ac:dyDescent="0.15">
      <c r="AJ53193" t="str">
        <f>IF(AI53193="","",IF(ISERROR(VLOOKUP(CONCATENATE(F53193),Term!$A$1:$C$2000,1,FALSE)),0,1))</f>
        <v/>
      </c>
    </row>
    <row r="53194" spans="36:36" x14ac:dyDescent="0.15">
      <c r="AJ53194" t="str">
        <f>IF(AI53194="","",IF(ISERROR(VLOOKUP(CONCATENATE(F53194),Term!$A$1:$C$2000,1,FALSE)),0,1))</f>
        <v/>
      </c>
    </row>
    <row r="53195" spans="36:36" x14ac:dyDescent="0.15">
      <c r="AJ53195" t="str">
        <f>IF(AI53195="","",IF(ISERROR(VLOOKUP(CONCATENATE(F53195),Term!$A$1:$C$2000,1,FALSE)),0,1))</f>
        <v/>
      </c>
    </row>
    <row r="53196" spans="36:36" x14ac:dyDescent="0.15">
      <c r="AJ53196" t="str">
        <f>IF(AI53196="","",IF(ISERROR(VLOOKUP(CONCATENATE(F53196),Term!$A$1:$C$2000,1,FALSE)),0,1))</f>
        <v/>
      </c>
    </row>
    <row r="53197" spans="36:36" x14ac:dyDescent="0.15">
      <c r="AJ53197" t="str">
        <f>IF(AI53197="","",IF(ISERROR(VLOOKUP(CONCATENATE(F53197),Term!$A$1:$C$2000,1,FALSE)),0,1))</f>
        <v/>
      </c>
    </row>
    <row r="53198" spans="36:36" x14ac:dyDescent="0.15">
      <c r="AJ53198" t="str">
        <f>IF(AI53198="","",IF(ISERROR(VLOOKUP(CONCATENATE(F53198),Term!$A$1:$C$2000,1,FALSE)),0,1))</f>
        <v/>
      </c>
    </row>
    <row r="53199" spans="36:36" x14ac:dyDescent="0.15">
      <c r="AJ53199" t="str">
        <f>IF(AI53199="","",IF(ISERROR(VLOOKUP(CONCATENATE(F53199),Term!$A$1:$C$2000,1,FALSE)),0,1))</f>
        <v/>
      </c>
    </row>
    <row r="53200" spans="36:36" x14ac:dyDescent="0.15">
      <c r="AJ53200" t="str">
        <f>IF(AI53200="","",IF(ISERROR(VLOOKUP(CONCATENATE(F53200),Term!$A$1:$C$2000,1,FALSE)),0,1))</f>
        <v/>
      </c>
    </row>
    <row r="53201" spans="36:36" x14ac:dyDescent="0.15">
      <c r="AJ53201" t="str">
        <f>IF(AI53201="","",IF(ISERROR(VLOOKUP(CONCATENATE(F53201),Term!$A$1:$C$2000,1,FALSE)),0,1))</f>
        <v/>
      </c>
    </row>
    <row r="53202" spans="36:36" x14ac:dyDescent="0.15">
      <c r="AJ53202" t="str">
        <f>IF(AI53202="","",IF(ISERROR(VLOOKUP(CONCATENATE(F53202),Term!$A$1:$C$2000,1,FALSE)),0,1))</f>
        <v/>
      </c>
    </row>
    <row r="53203" spans="36:36" x14ac:dyDescent="0.15">
      <c r="AJ53203" t="str">
        <f>IF(AI53203="","",IF(ISERROR(VLOOKUP(CONCATENATE(F53203),Term!$A$1:$C$2000,1,FALSE)),0,1))</f>
        <v/>
      </c>
    </row>
    <row r="53204" spans="36:36" x14ac:dyDescent="0.15">
      <c r="AJ53204" t="str">
        <f>IF(AI53204="","",IF(ISERROR(VLOOKUP(CONCATENATE(F53204),Term!$A$1:$C$2000,1,FALSE)),0,1))</f>
        <v/>
      </c>
    </row>
    <row r="53205" spans="36:36" x14ac:dyDescent="0.15">
      <c r="AJ53205" t="str">
        <f>IF(AI53205="","",IF(ISERROR(VLOOKUP(CONCATENATE(F53205),Term!$A$1:$C$2000,1,FALSE)),0,1))</f>
        <v/>
      </c>
    </row>
    <row r="53206" spans="36:36" x14ac:dyDescent="0.15">
      <c r="AJ53206" t="str">
        <f>IF(AI53206="","",IF(ISERROR(VLOOKUP(CONCATENATE(F53206),Term!$A$1:$C$2000,1,FALSE)),0,1))</f>
        <v/>
      </c>
    </row>
    <row r="53207" spans="36:36" x14ac:dyDescent="0.15">
      <c r="AJ53207" t="str">
        <f>IF(AI53207="","",IF(ISERROR(VLOOKUP(CONCATENATE(F53207),Term!$A$1:$C$2000,1,FALSE)),0,1))</f>
        <v/>
      </c>
    </row>
    <row r="53208" spans="36:36" x14ac:dyDescent="0.15">
      <c r="AJ53208" t="str">
        <f>IF(AI53208="","",IF(ISERROR(VLOOKUP(CONCATENATE(F53208),Term!$A$1:$C$2000,1,FALSE)),0,1))</f>
        <v/>
      </c>
    </row>
    <row r="53209" spans="36:36" x14ac:dyDescent="0.15">
      <c r="AJ53209" t="str">
        <f>IF(AI53209="","",IF(ISERROR(VLOOKUP(CONCATENATE(F53209),Term!$A$1:$C$2000,1,FALSE)),0,1))</f>
        <v/>
      </c>
    </row>
    <row r="53210" spans="36:36" x14ac:dyDescent="0.15">
      <c r="AJ53210" t="str">
        <f>IF(AI53210="","",IF(ISERROR(VLOOKUP(CONCATENATE(F53210),Term!$A$1:$C$2000,1,FALSE)),0,1))</f>
        <v/>
      </c>
    </row>
    <row r="53211" spans="36:36" x14ac:dyDescent="0.15">
      <c r="AJ53211" t="str">
        <f>IF(AI53211="","",IF(ISERROR(VLOOKUP(CONCATENATE(F53211),Term!$A$1:$C$2000,1,FALSE)),0,1))</f>
        <v/>
      </c>
    </row>
    <row r="53212" spans="36:36" x14ac:dyDescent="0.15">
      <c r="AJ53212" t="str">
        <f>IF(AI53212="","",IF(ISERROR(VLOOKUP(CONCATENATE(F53212),Term!$A$1:$C$2000,1,FALSE)),0,1))</f>
        <v/>
      </c>
    </row>
    <row r="53213" spans="36:36" x14ac:dyDescent="0.15">
      <c r="AJ53213" t="str">
        <f>IF(AI53213="","",IF(ISERROR(VLOOKUP(CONCATENATE(F53213),Term!$A$1:$C$2000,1,FALSE)),0,1))</f>
        <v/>
      </c>
    </row>
    <row r="53214" spans="36:36" x14ac:dyDescent="0.15">
      <c r="AJ53214" t="str">
        <f>IF(AI53214="","",IF(ISERROR(VLOOKUP(CONCATENATE(F53214),Term!$A$1:$C$2000,1,FALSE)),0,1))</f>
        <v/>
      </c>
    </row>
    <row r="53215" spans="36:36" x14ac:dyDescent="0.15">
      <c r="AJ53215" t="str">
        <f>IF(AI53215="","",IF(ISERROR(VLOOKUP(CONCATENATE(F53215),Term!$A$1:$C$2000,1,FALSE)),0,1))</f>
        <v/>
      </c>
    </row>
    <row r="53216" spans="36:36" x14ac:dyDescent="0.15">
      <c r="AJ53216" t="str">
        <f>IF(AI53216="","",IF(ISERROR(VLOOKUP(CONCATENATE(F53216),Term!$A$1:$C$2000,1,FALSE)),0,1))</f>
        <v/>
      </c>
    </row>
    <row r="53217" spans="36:36" x14ac:dyDescent="0.15">
      <c r="AJ53217" t="str">
        <f>IF(AI53217="","",IF(ISERROR(VLOOKUP(CONCATENATE(F53217),Term!$A$1:$C$2000,1,FALSE)),0,1))</f>
        <v/>
      </c>
    </row>
    <row r="53218" spans="36:36" x14ac:dyDescent="0.15">
      <c r="AJ53218" t="str">
        <f>IF(AI53218="","",IF(ISERROR(VLOOKUP(CONCATENATE(F53218),Term!$A$1:$C$2000,1,FALSE)),0,1))</f>
        <v/>
      </c>
    </row>
    <row r="53219" spans="36:36" x14ac:dyDescent="0.15">
      <c r="AJ53219" t="str">
        <f>IF(AI53219="","",IF(ISERROR(VLOOKUP(CONCATENATE(F53219),Term!$A$1:$C$2000,1,FALSE)),0,1))</f>
        <v/>
      </c>
    </row>
    <row r="53220" spans="36:36" x14ac:dyDescent="0.15">
      <c r="AJ53220" t="str">
        <f>IF(AI53220="","",IF(ISERROR(VLOOKUP(CONCATENATE(F53220),Term!$A$1:$C$2000,1,FALSE)),0,1))</f>
        <v/>
      </c>
    </row>
    <row r="53221" spans="36:36" x14ac:dyDescent="0.15">
      <c r="AJ53221" t="str">
        <f>IF(AI53221="","",IF(ISERROR(VLOOKUP(CONCATENATE(F53221),Term!$A$1:$C$2000,1,FALSE)),0,1))</f>
        <v/>
      </c>
    </row>
    <row r="53222" spans="36:36" x14ac:dyDescent="0.15">
      <c r="AJ53222" t="str">
        <f>IF(AI53222="","",IF(ISERROR(VLOOKUP(CONCATENATE(F53222),Term!$A$1:$C$2000,1,FALSE)),0,1))</f>
        <v/>
      </c>
    </row>
    <row r="53223" spans="36:36" x14ac:dyDescent="0.15">
      <c r="AJ53223" t="str">
        <f>IF(AI53223="","",IF(ISERROR(VLOOKUP(CONCATENATE(F53223),Term!$A$1:$C$2000,1,FALSE)),0,1))</f>
        <v/>
      </c>
    </row>
    <row r="53224" spans="36:36" x14ac:dyDescent="0.15">
      <c r="AJ53224" t="str">
        <f>IF(AI53224="","",IF(ISERROR(VLOOKUP(CONCATENATE(F53224),Term!$A$1:$C$2000,1,FALSE)),0,1))</f>
        <v/>
      </c>
    </row>
    <row r="53225" spans="36:36" x14ac:dyDescent="0.15">
      <c r="AJ53225" t="str">
        <f>IF(AI53225="","",IF(ISERROR(VLOOKUP(CONCATENATE(F53225),Term!$A$1:$C$2000,1,FALSE)),0,1))</f>
        <v/>
      </c>
    </row>
    <row r="53226" spans="36:36" x14ac:dyDescent="0.15">
      <c r="AJ53226" t="str">
        <f>IF(AI53226="","",IF(ISERROR(VLOOKUP(CONCATENATE(F53226),Term!$A$1:$C$2000,1,FALSE)),0,1))</f>
        <v/>
      </c>
    </row>
    <row r="53227" spans="36:36" x14ac:dyDescent="0.15">
      <c r="AJ53227" t="str">
        <f>IF(AI53227="","",IF(ISERROR(VLOOKUP(CONCATENATE(F53227),Term!$A$1:$C$2000,1,FALSE)),0,1))</f>
        <v/>
      </c>
    </row>
    <row r="53228" spans="36:36" x14ac:dyDescent="0.15">
      <c r="AJ53228" t="str">
        <f>IF(AI53228="","",IF(ISERROR(VLOOKUP(CONCATENATE(F53228),Term!$A$1:$C$2000,1,FALSE)),0,1))</f>
        <v/>
      </c>
    </row>
    <row r="53229" spans="36:36" x14ac:dyDescent="0.15">
      <c r="AJ53229" t="str">
        <f>IF(AI53229="","",IF(ISERROR(VLOOKUP(CONCATENATE(F53229),Term!$A$1:$C$2000,1,FALSE)),0,1))</f>
        <v/>
      </c>
    </row>
    <row r="53230" spans="36:36" x14ac:dyDescent="0.15">
      <c r="AJ53230" t="str">
        <f>IF(AI53230="","",IF(ISERROR(VLOOKUP(CONCATENATE(F53230),Term!$A$1:$C$2000,1,FALSE)),0,1))</f>
        <v/>
      </c>
    </row>
    <row r="53231" spans="36:36" x14ac:dyDescent="0.15">
      <c r="AJ53231" t="str">
        <f>IF(AI53231="","",IF(ISERROR(VLOOKUP(CONCATENATE(F53231),Term!$A$1:$C$2000,1,FALSE)),0,1))</f>
        <v/>
      </c>
    </row>
    <row r="53232" spans="36:36" x14ac:dyDescent="0.15">
      <c r="AJ53232" t="str">
        <f>IF(AI53232="","",IF(ISERROR(VLOOKUP(CONCATENATE(F53232),Term!$A$1:$C$2000,1,FALSE)),0,1))</f>
        <v/>
      </c>
    </row>
    <row r="53233" spans="36:36" x14ac:dyDescent="0.15">
      <c r="AJ53233" t="str">
        <f>IF(AI53233="","",IF(ISERROR(VLOOKUP(CONCATENATE(F53233),Term!$A$1:$C$2000,1,FALSE)),0,1))</f>
        <v/>
      </c>
    </row>
    <row r="53234" spans="36:36" x14ac:dyDescent="0.15">
      <c r="AJ53234" t="str">
        <f>IF(AI53234="","",IF(ISERROR(VLOOKUP(CONCATENATE(F53234),Term!$A$1:$C$2000,1,FALSE)),0,1))</f>
        <v/>
      </c>
    </row>
    <row r="53235" spans="36:36" x14ac:dyDescent="0.15">
      <c r="AJ53235" t="str">
        <f>IF(AI53235="","",IF(ISERROR(VLOOKUP(CONCATENATE(F53235),Term!$A$1:$C$2000,1,FALSE)),0,1))</f>
        <v/>
      </c>
    </row>
    <row r="53236" spans="36:36" x14ac:dyDescent="0.15">
      <c r="AJ53236" t="str">
        <f>IF(AI53236="","",IF(ISERROR(VLOOKUP(CONCATENATE(F53236),Term!$A$1:$C$2000,1,FALSE)),0,1))</f>
        <v/>
      </c>
    </row>
    <row r="53237" spans="36:36" x14ac:dyDescent="0.15">
      <c r="AJ53237" t="str">
        <f>IF(AI53237="","",IF(ISERROR(VLOOKUP(CONCATENATE(F53237),Term!$A$1:$C$2000,1,FALSE)),0,1))</f>
        <v/>
      </c>
    </row>
    <row r="53238" spans="36:36" x14ac:dyDescent="0.15">
      <c r="AJ53238" t="str">
        <f>IF(AI53238="","",IF(ISERROR(VLOOKUP(CONCATENATE(F53238),Term!$A$1:$C$2000,1,FALSE)),0,1))</f>
        <v/>
      </c>
    </row>
    <row r="53239" spans="36:36" x14ac:dyDescent="0.15">
      <c r="AJ53239" t="str">
        <f>IF(AI53239="","",IF(ISERROR(VLOOKUP(CONCATENATE(F53239),Term!$A$1:$C$2000,1,FALSE)),0,1))</f>
        <v/>
      </c>
    </row>
    <row r="53240" spans="36:36" x14ac:dyDescent="0.15">
      <c r="AJ53240" t="str">
        <f>IF(AI53240="","",IF(ISERROR(VLOOKUP(CONCATENATE(F53240),Term!$A$1:$C$2000,1,FALSE)),0,1))</f>
        <v/>
      </c>
    </row>
    <row r="53241" spans="36:36" x14ac:dyDescent="0.15">
      <c r="AJ53241" t="str">
        <f>IF(AI53241="","",IF(ISERROR(VLOOKUP(CONCATENATE(F53241),Term!$A$1:$C$2000,1,FALSE)),0,1))</f>
        <v/>
      </c>
    </row>
    <row r="53242" spans="36:36" x14ac:dyDescent="0.15">
      <c r="AJ53242" t="str">
        <f>IF(AI53242="","",IF(ISERROR(VLOOKUP(CONCATENATE(F53242),Term!$A$1:$C$2000,1,FALSE)),0,1))</f>
        <v/>
      </c>
    </row>
    <row r="53243" spans="36:36" x14ac:dyDescent="0.15">
      <c r="AJ53243" t="str">
        <f>IF(AI53243="","",IF(ISERROR(VLOOKUP(CONCATENATE(F53243),Term!$A$1:$C$2000,1,FALSE)),0,1))</f>
        <v/>
      </c>
    </row>
    <row r="53244" spans="36:36" x14ac:dyDescent="0.15">
      <c r="AJ53244" t="str">
        <f>IF(AI53244="","",IF(ISERROR(VLOOKUP(CONCATENATE(F53244),Term!$A$1:$C$2000,1,FALSE)),0,1))</f>
        <v/>
      </c>
    </row>
    <row r="53245" spans="36:36" x14ac:dyDescent="0.15">
      <c r="AJ53245" t="str">
        <f>IF(AI53245="","",IF(ISERROR(VLOOKUP(CONCATENATE(F53245),Term!$A$1:$C$2000,1,FALSE)),0,1))</f>
        <v/>
      </c>
    </row>
    <row r="53246" spans="36:36" x14ac:dyDescent="0.15">
      <c r="AJ53246" t="str">
        <f>IF(AI53246="","",IF(ISERROR(VLOOKUP(CONCATENATE(F53246),Term!$A$1:$C$2000,1,FALSE)),0,1))</f>
        <v/>
      </c>
    </row>
    <row r="53247" spans="36:36" x14ac:dyDescent="0.15">
      <c r="AJ53247" t="str">
        <f>IF(AI53247="","",IF(ISERROR(VLOOKUP(CONCATENATE(F53247),Term!$A$1:$C$2000,1,FALSE)),0,1))</f>
        <v/>
      </c>
    </row>
    <row r="53248" spans="36:36" x14ac:dyDescent="0.15">
      <c r="AJ53248" t="str">
        <f>IF(AI53248="","",IF(ISERROR(VLOOKUP(CONCATENATE(F53248),Term!$A$1:$C$2000,1,FALSE)),0,1))</f>
        <v/>
      </c>
    </row>
    <row r="53249" spans="36:36" x14ac:dyDescent="0.15">
      <c r="AJ53249" t="str">
        <f>IF(AI53249="","",IF(ISERROR(VLOOKUP(CONCATENATE(F53249),Term!$A$1:$C$2000,1,FALSE)),0,1))</f>
        <v/>
      </c>
    </row>
    <row r="53250" spans="36:36" x14ac:dyDescent="0.15">
      <c r="AJ53250" t="str">
        <f>IF(AI53250="","",IF(ISERROR(VLOOKUP(CONCATENATE(F53250),Term!$A$1:$C$2000,1,FALSE)),0,1))</f>
        <v/>
      </c>
    </row>
    <row r="53251" spans="36:36" x14ac:dyDescent="0.15">
      <c r="AJ53251" t="str">
        <f>IF(AI53251="","",IF(ISERROR(VLOOKUP(CONCATENATE(F53251),Term!$A$1:$C$2000,1,FALSE)),0,1))</f>
        <v/>
      </c>
    </row>
    <row r="53252" spans="36:36" x14ac:dyDescent="0.15">
      <c r="AJ53252" t="str">
        <f>IF(AI53252="","",IF(ISERROR(VLOOKUP(CONCATENATE(F53252),Term!$A$1:$C$2000,1,FALSE)),0,1))</f>
        <v/>
      </c>
    </row>
    <row r="53253" spans="36:36" x14ac:dyDescent="0.15">
      <c r="AJ53253" t="str">
        <f>IF(AI53253="","",IF(ISERROR(VLOOKUP(CONCATENATE(F53253),Term!$A$1:$C$2000,1,FALSE)),0,1))</f>
        <v/>
      </c>
    </row>
    <row r="53254" spans="36:36" x14ac:dyDescent="0.15">
      <c r="AJ53254" t="str">
        <f>IF(AI53254="","",IF(ISERROR(VLOOKUP(CONCATENATE(F53254),Term!$A$1:$C$2000,1,FALSE)),0,1))</f>
        <v/>
      </c>
    </row>
    <row r="53255" spans="36:36" x14ac:dyDescent="0.15">
      <c r="AJ53255" t="str">
        <f>IF(AI53255="","",IF(ISERROR(VLOOKUP(CONCATENATE(F53255),Term!$A$1:$C$2000,1,FALSE)),0,1))</f>
        <v/>
      </c>
    </row>
    <row r="53256" spans="36:36" x14ac:dyDescent="0.15">
      <c r="AJ53256" t="str">
        <f>IF(AI53256="","",IF(ISERROR(VLOOKUP(CONCATENATE(F53256),Term!$A$1:$C$2000,1,FALSE)),0,1))</f>
        <v/>
      </c>
    </row>
    <row r="53257" spans="36:36" x14ac:dyDescent="0.15">
      <c r="AJ53257" t="str">
        <f>IF(AI53257="","",IF(ISERROR(VLOOKUP(CONCATENATE(F53257),Term!$A$1:$C$2000,1,FALSE)),0,1))</f>
        <v/>
      </c>
    </row>
    <row r="53258" spans="36:36" x14ac:dyDescent="0.15">
      <c r="AJ53258" t="str">
        <f>IF(AI53258="","",IF(ISERROR(VLOOKUP(CONCATENATE(F53258),Term!$A$1:$C$2000,1,FALSE)),0,1))</f>
        <v/>
      </c>
    </row>
    <row r="53259" spans="36:36" x14ac:dyDescent="0.15">
      <c r="AJ53259" t="str">
        <f>IF(AI53259="","",IF(ISERROR(VLOOKUP(CONCATENATE(F53259),Term!$A$1:$C$2000,1,FALSE)),0,1))</f>
        <v/>
      </c>
    </row>
    <row r="53260" spans="36:36" x14ac:dyDescent="0.15">
      <c r="AJ53260" t="str">
        <f>IF(AI53260="","",IF(ISERROR(VLOOKUP(CONCATENATE(F53260),Term!$A$1:$C$2000,1,FALSE)),0,1))</f>
        <v/>
      </c>
    </row>
    <row r="53261" spans="36:36" x14ac:dyDescent="0.15">
      <c r="AJ53261" t="str">
        <f>IF(AI53261="","",IF(ISERROR(VLOOKUP(CONCATENATE(F53261),Term!$A$1:$C$2000,1,FALSE)),0,1))</f>
        <v/>
      </c>
    </row>
    <row r="53262" spans="36:36" x14ac:dyDescent="0.15">
      <c r="AJ53262" t="str">
        <f>IF(AI53262="","",IF(ISERROR(VLOOKUP(CONCATENATE(F53262),Term!$A$1:$C$2000,1,FALSE)),0,1))</f>
        <v/>
      </c>
    </row>
    <row r="53263" spans="36:36" x14ac:dyDescent="0.15">
      <c r="AJ53263" t="str">
        <f>IF(AI53263="","",IF(ISERROR(VLOOKUP(CONCATENATE(F53263),Term!$A$1:$C$2000,1,FALSE)),0,1))</f>
        <v/>
      </c>
    </row>
    <row r="53264" spans="36:36" x14ac:dyDescent="0.15">
      <c r="AJ53264" t="str">
        <f>IF(AI53264="","",IF(ISERROR(VLOOKUP(CONCATENATE(F53264),Term!$A$1:$C$2000,1,FALSE)),0,1))</f>
        <v/>
      </c>
    </row>
    <row r="53265" spans="36:36" x14ac:dyDescent="0.15">
      <c r="AJ53265" t="str">
        <f>IF(AI53265="","",IF(ISERROR(VLOOKUP(CONCATENATE(F53265),Term!$A$1:$C$2000,1,FALSE)),0,1))</f>
        <v/>
      </c>
    </row>
    <row r="53266" spans="36:36" x14ac:dyDescent="0.15">
      <c r="AJ53266" t="str">
        <f>IF(AI53266="","",IF(ISERROR(VLOOKUP(CONCATENATE(F53266),Term!$A$1:$C$2000,1,FALSE)),0,1))</f>
        <v/>
      </c>
    </row>
    <row r="53267" spans="36:36" x14ac:dyDescent="0.15">
      <c r="AJ53267" t="str">
        <f>IF(AI53267="","",IF(ISERROR(VLOOKUP(CONCATENATE(F53267),Term!$A$1:$C$2000,1,FALSE)),0,1))</f>
        <v/>
      </c>
    </row>
    <row r="53268" spans="36:36" x14ac:dyDescent="0.15">
      <c r="AJ53268" t="str">
        <f>IF(AI53268="","",IF(ISERROR(VLOOKUP(CONCATENATE(F53268),Term!$A$1:$C$2000,1,FALSE)),0,1))</f>
        <v/>
      </c>
    </row>
    <row r="53269" spans="36:36" x14ac:dyDescent="0.15">
      <c r="AJ53269" t="str">
        <f>IF(AI53269="","",IF(ISERROR(VLOOKUP(CONCATENATE(F53269),Term!$A$1:$C$2000,1,FALSE)),0,1))</f>
        <v/>
      </c>
    </row>
    <row r="53270" spans="36:36" x14ac:dyDescent="0.15">
      <c r="AJ53270" t="str">
        <f>IF(AI53270="","",IF(ISERROR(VLOOKUP(CONCATENATE(F53270),Term!$A$1:$C$2000,1,FALSE)),0,1))</f>
        <v/>
      </c>
    </row>
    <row r="53271" spans="36:36" x14ac:dyDescent="0.15">
      <c r="AJ53271" t="str">
        <f>IF(AI53271="","",IF(ISERROR(VLOOKUP(CONCATENATE(F53271),Term!$A$1:$C$2000,1,FALSE)),0,1))</f>
        <v/>
      </c>
    </row>
    <row r="53272" spans="36:36" x14ac:dyDescent="0.15">
      <c r="AJ53272" t="str">
        <f>IF(AI53272="","",IF(ISERROR(VLOOKUP(CONCATENATE(F53272),Term!$A$1:$C$2000,1,FALSE)),0,1))</f>
        <v/>
      </c>
    </row>
    <row r="53273" spans="36:36" x14ac:dyDescent="0.15">
      <c r="AJ53273" t="str">
        <f>IF(AI53273="","",IF(ISERROR(VLOOKUP(CONCATENATE(F53273),Term!$A$1:$C$2000,1,FALSE)),0,1))</f>
        <v/>
      </c>
    </row>
    <row r="53274" spans="36:36" x14ac:dyDescent="0.15">
      <c r="AJ53274" t="str">
        <f>IF(AI53274="","",IF(ISERROR(VLOOKUP(CONCATENATE(F53274),Term!$A$1:$C$2000,1,FALSE)),0,1))</f>
        <v/>
      </c>
    </row>
    <row r="53275" spans="36:36" x14ac:dyDescent="0.15">
      <c r="AJ53275" t="str">
        <f>IF(AI53275="","",IF(ISERROR(VLOOKUP(CONCATENATE(F53275),Term!$A$1:$C$2000,1,FALSE)),0,1))</f>
        <v/>
      </c>
    </row>
    <row r="53276" spans="36:36" x14ac:dyDescent="0.15">
      <c r="AJ53276" t="str">
        <f>IF(AI53276="","",IF(ISERROR(VLOOKUP(CONCATENATE(F53276),Term!$A$1:$C$2000,1,FALSE)),0,1))</f>
        <v/>
      </c>
    </row>
    <row r="53277" spans="36:36" x14ac:dyDescent="0.15">
      <c r="AJ53277" t="str">
        <f>IF(AI53277="","",IF(ISERROR(VLOOKUP(CONCATENATE(F53277),Term!$A$1:$C$2000,1,FALSE)),0,1))</f>
        <v/>
      </c>
    </row>
    <row r="53278" spans="36:36" x14ac:dyDescent="0.15">
      <c r="AJ53278" t="str">
        <f>IF(AI53278="","",IF(ISERROR(VLOOKUP(CONCATENATE(F53278),Term!$A$1:$C$2000,1,FALSE)),0,1))</f>
        <v/>
      </c>
    </row>
    <row r="53279" spans="36:36" x14ac:dyDescent="0.15">
      <c r="AJ53279" t="str">
        <f>IF(AI53279="","",IF(ISERROR(VLOOKUP(CONCATENATE(F53279),Term!$A$1:$C$2000,1,FALSE)),0,1))</f>
        <v/>
      </c>
    </row>
    <row r="53280" spans="36:36" x14ac:dyDescent="0.15">
      <c r="AJ53280" t="str">
        <f>IF(AI53280="","",IF(ISERROR(VLOOKUP(CONCATENATE(F53280),Term!$A$1:$C$2000,1,FALSE)),0,1))</f>
        <v/>
      </c>
    </row>
    <row r="53281" spans="36:36" x14ac:dyDescent="0.15">
      <c r="AJ53281" t="str">
        <f>IF(AI53281="","",IF(ISERROR(VLOOKUP(CONCATENATE(F53281),Term!$A$1:$C$2000,1,FALSE)),0,1))</f>
        <v/>
      </c>
    </row>
    <row r="53282" spans="36:36" x14ac:dyDescent="0.15">
      <c r="AJ53282" t="str">
        <f>IF(AI53282="","",IF(ISERROR(VLOOKUP(CONCATENATE(F53282),Term!$A$1:$C$2000,1,FALSE)),0,1))</f>
        <v/>
      </c>
    </row>
    <row r="53283" spans="36:36" x14ac:dyDescent="0.15">
      <c r="AJ53283" t="str">
        <f>IF(AI53283="","",IF(ISERROR(VLOOKUP(CONCATENATE(F53283),Term!$A$1:$C$2000,1,FALSE)),0,1))</f>
        <v/>
      </c>
    </row>
    <row r="53284" spans="36:36" x14ac:dyDescent="0.15">
      <c r="AJ53284" t="str">
        <f>IF(AI53284="","",IF(ISERROR(VLOOKUP(CONCATENATE(F53284),Term!$A$1:$C$2000,1,FALSE)),0,1))</f>
        <v/>
      </c>
    </row>
    <row r="53285" spans="36:36" x14ac:dyDescent="0.15">
      <c r="AJ53285" t="str">
        <f>IF(AI53285="","",IF(ISERROR(VLOOKUP(CONCATENATE(F53285),Term!$A$1:$C$2000,1,FALSE)),0,1))</f>
        <v/>
      </c>
    </row>
    <row r="53286" spans="36:36" x14ac:dyDescent="0.15">
      <c r="AJ53286" t="str">
        <f>IF(AI53286="","",IF(ISERROR(VLOOKUP(CONCATENATE(F53286),Term!$A$1:$C$2000,1,FALSE)),0,1))</f>
        <v/>
      </c>
    </row>
    <row r="53287" spans="36:36" x14ac:dyDescent="0.15">
      <c r="AJ53287" t="str">
        <f>IF(AI53287="","",IF(ISERROR(VLOOKUP(CONCATENATE(F53287),Term!$A$1:$C$2000,1,FALSE)),0,1))</f>
        <v/>
      </c>
    </row>
    <row r="53288" spans="36:36" x14ac:dyDescent="0.15">
      <c r="AJ53288" t="str">
        <f>IF(AI53288="","",IF(ISERROR(VLOOKUP(CONCATENATE(F53288),Term!$A$1:$C$2000,1,FALSE)),0,1))</f>
        <v/>
      </c>
    </row>
    <row r="53289" spans="36:36" x14ac:dyDescent="0.15">
      <c r="AJ53289" t="str">
        <f>IF(AI53289="","",IF(ISERROR(VLOOKUP(CONCATENATE(F53289),Term!$A$1:$C$2000,1,FALSE)),0,1))</f>
        <v/>
      </c>
    </row>
    <row r="53290" spans="36:36" x14ac:dyDescent="0.15">
      <c r="AJ53290" t="str">
        <f>IF(AI53290="","",IF(ISERROR(VLOOKUP(CONCATENATE(F53290),Term!$A$1:$C$2000,1,FALSE)),0,1))</f>
        <v/>
      </c>
    </row>
    <row r="53291" spans="36:36" x14ac:dyDescent="0.15">
      <c r="AJ53291" t="str">
        <f>IF(AI53291="","",IF(ISERROR(VLOOKUP(CONCATENATE(F53291),Term!$A$1:$C$2000,1,FALSE)),0,1))</f>
        <v/>
      </c>
    </row>
    <row r="53292" spans="36:36" x14ac:dyDescent="0.15">
      <c r="AJ53292" t="str">
        <f>IF(AI53292="","",IF(ISERROR(VLOOKUP(CONCATENATE(F53292),Term!$A$1:$C$2000,1,FALSE)),0,1))</f>
        <v/>
      </c>
    </row>
    <row r="53293" spans="36:36" x14ac:dyDescent="0.15">
      <c r="AJ53293" t="str">
        <f>IF(AI53293="","",IF(ISERROR(VLOOKUP(CONCATENATE(F53293),Term!$A$1:$C$2000,1,FALSE)),0,1))</f>
        <v/>
      </c>
    </row>
    <row r="53294" spans="36:36" x14ac:dyDescent="0.15">
      <c r="AJ53294" t="str">
        <f>IF(AI53294="","",IF(ISERROR(VLOOKUP(CONCATENATE(F53294),Term!$A$1:$C$2000,1,FALSE)),0,1))</f>
        <v/>
      </c>
    </row>
    <row r="53295" spans="36:36" x14ac:dyDescent="0.15">
      <c r="AJ53295" t="str">
        <f>IF(AI53295="","",IF(ISERROR(VLOOKUP(CONCATENATE(F53295),Term!$A$1:$C$2000,1,FALSE)),0,1))</f>
        <v/>
      </c>
    </row>
    <row r="53296" spans="36:36" x14ac:dyDescent="0.15">
      <c r="AJ53296" t="str">
        <f>IF(AI53296="","",IF(ISERROR(VLOOKUP(CONCATENATE(F53296),Term!$A$1:$C$2000,1,FALSE)),0,1))</f>
        <v/>
      </c>
    </row>
    <row r="53297" spans="36:36" x14ac:dyDescent="0.15">
      <c r="AJ53297" t="str">
        <f>IF(AI53297="","",IF(ISERROR(VLOOKUP(CONCATENATE(F53297),Term!$A$1:$C$2000,1,FALSE)),0,1))</f>
        <v/>
      </c>
    </row>
    <row r="53298" spans="36:36" x14ac:dyDescent="0.15">
      <c r="AJ53298" t="str">
        <f>IF(AI53298="","",IF(ISERROR(VLOOKUP(CONCATENATE(F53298),Term!$A$1:$C$2000,1,FALSE)),0,1))</f>
        <v/>
      </c>
    </row>
    <row r="53299" spans="36:36" x14ac:dyDescent="0.15">
      <c r="AJ53299" t="str">
        <f>IF(AI53299="","",IF(ISERROR(VLOOKUP(CONCATENATE(F53299),Term!$A$1:$C$2000,1,FALSE)),0,1))</f>
        <v/>
      </c>
    </row>
    <row r="53300" spans="36:36" x14ac:dyDescent="0.15">
      <c r="AJ53300" t="str">
        <f>IF(AI53300="","",IF(ISERROR(VLOOKUP(CONCATENATE(F53300),Term!$A$1:$C$2000,1,FALSE)),0,1))</f>
        <v/>
      </c>
    </row>
    <row r="53301" spans="36:36" x14ac:dyDescent="0.15">
      <c r="AJ53301" t="str">
        <f>IF(AI53301="","",IF(ISERROR(VLOOKUP(CONCATENATE(F53301),Term!$A$1:$C$2000,1,FALSE)),0,1))</f>
        <v/>
      </c>
    </row>
    <row r="53302" spans="36:36" x14ac:dyDescent="0.15">
      <c r="AJ53302" t="str">
        <f>IF(AI53302="","",IF(ISERROR(VLOOKUP(CONCATENATE(F53302),Term!$A$1:$C$2000,1,FALSE)),0,1))</f>
        <v/>
      </c>
    </row>
    <row r="53303" spans="36:36" x14ac:dyDescent="0.15">
      <c r="AJ53303" t="str">
        <f>IF(AI53303="","",IF(ISERROR(VLOOKUP(CONCATENATE(F53303),Term!$A$1:$C$2000,1,FALSE)),0,1))</f>
        <v/>
      </c>
    </row>
    <row r="53304" spans="36:36" x14ac:dyDescent="0.15">
      <c r="AJ53304" t="str">
        <f>IF(AI53304="","",IF(ISERROR(VLOOKUP(CONCATENATE(F53304),Term!$A$1:$C$2000,1,FALSE)),0,1))</f>
        <v/>
      </c>
    </row>
    <row r="53305" spans="36:36" x14ac:dyDescent="0.15">
      <c r="AJ53305" t="str">
        <f>IF(AI53305="","",IF(ISERROR(VLOOKUP(CONCATENATE(F53305),Term!$A$1:$C$2000,1,FALSE)),0,1))</f>
        <v/>
      </c>
    </row>
    <row r="53306" spans="36:36" x14ac:dyDescent="0.15">
      <c r="AJ53306" t="str">
        <f>IF(AI53306="","",IF(ISERROR(VLOOKUP(CONCATENATE(F53306),Term!$A$1:$C$2000,1,FALSE)),0,1))</f>
        <v/>
      </c>
    </row>
    <row r="53307" spans="36:36" x14ac:dyDescent="0.15">
      <c r="AJ53307" t="str">
        <f>IF(AI53307="","",IF(ISERROR(VLOOKUP(CONCATENATE(F53307),Term!$A$1:$C$2000,1,FALSE)),0,1))</f>
        <v/>
      </c>
    </row>
    <row r="53308" spans="36:36" x14ac:dyDescent="0.15">
      <c r="AJ53308" t="str">
        <f>IF(AI53308="","",IF(ISERROR(VLOOKUP(CONCATENATE(F53308),Term!$A$1:$C$2000,1,FALSE)),0,1))</f>
        <v/>
      </c>
    </row>
    <row r="53309" spans="36:36" x14ac:dyDescent="0.15">
      <c r="AJ53309" t="str">
        <f>IF(AI53309="","",IF(ISERROR(VLOOKUP(CONCATENATE(F53309),Term!$A$1:$C$2000,1,FALSE)),0,1))</f>
        <v/>
      </c>
    </row>
    <row r="53310" spans="36:36" x14ac:dyDescent="0.15">
      <c r="AJ53310" t="str">
        <f>IF(AI53310="","",IF(ISERROR(VLOOKUP(CONCATENATE(F53310),Term!$A$1:$C$2000,1,FALSE)),0,1))</f>
        <v/>
      </c>
    </row>
    <row r="53311" spans="36:36" x14ac:dyDescent="0.15">
      <c r="AJ53311" t="str">
        <f>IF(AI53311="","",IF(ISERROR(VLOOKUP(CONCATENATE(F53311),Term!$A$1:$C$2000,1,FALSE)),0,1))</f>
        <v/>
      </c>
    </row>
    <row r="53312" spans="36:36" x14ac:dyDescent="0.15">
      <c r="AJ53312" t="str">
        <f>IF(AI53312="","",IF(ISERROR(VLOOKUP(CONCATENATE(F53312),Term!$A$1:$C$2000,1,FALSE)),0,1))</f>
        <v/>
      </c>
    </row>
    <row r="53313" spans="36:36" x14ac:dyDescent="0.15">
      <c r="AJ53313" t="str">
        <f>IF(AI53313="","",IF(ISERROR(VLOOKUP(CONCATENATE(F53313),Term!$A$1:$C$2000,1,FALSE)),0,1))</f>
        <v/>
      </c>
    </row>
    <row r="53314" spans="36:36" x14ac:dyDescent="0.15">
      <c r="AJ53314" t="str">
        <f>IF(AI53314="","",IF(ISERROR(VLOOKUP(CONCATENATE(F53314),Term!$A$1:$C$2000,1,FALSE)),0,1))</f>
        <v/>
      </c>
    </row>
    <row r="53315" spans="36:36" x14ac:dyDescent="0.15">
      <c r="AJ53315" t="str">
        <f>IF(AI53315="","",IF(ISERROR(VLOOKUP(CONCATENATE(F53315),Term!$A$1:$C$2000,1,FALSE)),0,1))</f>
        <v/>
      </c>
    </row>
    <row r="53316" spans="36:36" x14ac:dyDescent="0.15">
      <c r="AJ53316" t="str">
        <f>IF(AI53316="","",IF(ISERROR(VLOOKUP(CONCATENATE(F53316),Term!$A$1:$C$2000,1,FALSE)),0,1))</f>
        <v/>
      </c>
    </row>
    <row r="53317" spans="36:36" x14ac:dyDescent="0.15">
      <c r="AJ53317" t="str">
        <f>IF(AI53317="","",IF(ISERROR(VLOOKUP(CONCATENATE(F53317),Term!$A$1:$C$2000,1,FALSE)),0,1))</f>
        <v/>
      </c>
    </row>
    <row r="53318" spans="36:36" x14ac:dyDescent="0.15">
      <c r="AJ53318" t="str">
        <f>IF(AI53318="","",IF(ISERROR(VLOOKUP(CONCATENATE(F53318),Term!$A$1:$C$2000,1,FALSE)),0,1))</f>
        <v/>
      </c>
    </row>
    <row r="53319" spans="36:36" x14ac:dyDescent="0.15">
      <c r="AJ53319" t="str">
        <f>IF(AI53319="","",IF(ISERROR(VLOOKUP(CONCATENATE(F53319),Term!$A$1:$C$2000,1,FALSE)),0,1))</f>
        <v/>
      </c>
    </row>
    <row r="53320" spans="36:36" x14ac:dyDescent="0.15">
      <c r="AJ53320" t="str">
        <f>IF(AI53320="","",IF(ISERROR(VLOOKUP(CONCATENATE(F53320),Term!$A$1:$C$2000,1,FALSE)),0,1))</f>
        <v/>
      </c>
    </row>
    <row r="53321" spans="36:36" x14ac:dyDescent="0.15">
      <c r="AJ53321" t="str">
        <f>IF(AI53321="","",IF(ISERROR(VLOOKUP(CONCATENATE(F53321),Term!$A$1:$C$2000,1,FALSE)),0,1))</f>
        <v/>
      </c>
    </row>
    <row r="53322" spans="36:36" x14ac:dyDescent="0.15">
      <c r="AJ53322" t="str">
        <f>IF(AI53322="","",IF(ISERROR(VLOOKUP(CONCATENATE(F53322),Term!$A$1:$C$2000,1,FALSE)),0,1))</f>
        <v/>
      </c>
    </row>
    <row r="53323" spans="36:36" x14ac:dyDescent="0.15">
      <c r="AJ53323" t="str">
        <f>IF(AI53323="","",IF(ISERROR(VLOOKUP(CONCATENATE(F53323),Term!$A$1:$C$2000,1,FALSE)),0,1))</f>
        <v/>
      </c>
    </row>
    <row r="53324" spans="36:36" x14ac:dyDescent="0.15">
      <c r="AJ53324" t="str">
        <f>IF(AI53324="","",IF(ISERROR(VLOOKUP(CONCATENATE(F53324),Term!$A$1:$C$2000,1,FALSE)),0,1))</f>
        <v/>
      </c>
    </row>
    <row r="53325" spans="36:36" x14ac:dyDescent="0.15">
      <c r="AJ53325" t="str">
        <f>IF(AI53325="","",IF(ISERROR(VLOOKUP(CONCATENATE(F53325),Term!$A$1:$C$2000,1,FALSE)),0,1))</f>
        <v/>
      </c>
    </row>
    <row r="53326" spans="36:36" x14ac:dyDescent="0.15">
      <c r="AJ53326" t="str">
        <f>IF(AI53326="","",IF(ISERROR(VLOOKUP(CONCATENATE(F53326),Term!$A$1:$C$2000,1,FALSE)),0,1))</f>
        <v/>
      </c>
    </row>
    <row r="53327" spans="36:36" x14ac:dyDescent="0.15">
      <c r="AJ53327" t="str">
        <f>IF(AI53327="","",IF(ISERROR(VLOOKUP(CONCATENATE(F53327),Term!$A$1:$C$2000,1,FALSE)),0,1))</f>
        <v/>
      </c>
    </row>
    <row r="53328" spans="36:36" x14ac:dyDescent="0.15">
      <c r="AJ53328" t="str">
        <f>IF(AI53328="","",IF(ISERROR(VLOOKUP(CONCATENATE(F53328),Term!$A$1:$C$2000,1,FALSE)),0,1))</f>
        <v/>
      </c>
    </row>
    <row r="53329" spans="36:36" x14ac:dyDescent="0.15">
      <c r="AJ53329" t="str">
        <f>IF(AI53329="","",IF(ISERROR(VLOOKUP(CONCATENATE(F53329),Term!$A$1:$C$2000,1,FALSE)),0,1))</f>
        <v/>
      </c>
    </row>
    <row r="53330" spans="36:36" x14ac:dyDescent="0.15">
      <c r="AJ53330" t="str">
        <f>IF(AI53330="","",IF(ISERROR(VLOOKUP(CONCATENATE(F53330),Term!$A$1:$C$2000,1,FALSE)),0,1))</f>
        <v/>
      </c>
    </row>
    <row r="53331" spans="36:36" x14ac:dyDescent="0.15">
      <c r="AJ53331" t="str">
        <f>IF(AI53331="","",IF(ISERROR(VLOOKUP(CONCATENATE(F53331),Term!$A$1:$C$2000,1,FALSE)),0,1))</f>
        <v/>
      </c>
    </row>
    <row r="53332" spans="36:36" x14ac:dyDescent="0.15">
      <c r="AJ53332" t="str">
        <f>IF(AI53332="","",IF(ISERROR(VLOOKUP(CONCATENATE(F53332),Term!$A$1:$C$2000,1,FALSE)),0,1))</f>
        <v/>
      </c>
    </row>
    <row r="53333" spans="36:36" x14ac:dyDescent="0.15">
      <c r="AJ53333" t="str">
        <f>IF(AI53333="","",IF(ISERROR(VLOOKUP(CONCATENATE(F53333),Term!$A$1:$C$2000,1,FALSE)),0,1))</f>
        <v/>
      </c>
    </row>
    <row r="53334" spans="36:36" x14ac:dyDescent="0.15">
      <c r="AJ53334" t="str">
        <f>IF(AI53334="","",IF(ISERROR(VLOOKUP(CONCATENATE(F53334),Term!$A$1:$C$2000,1,FALSE)),0,1))</f>
        <v/>
      </c>
    </row>
    <row r="53335" spans="36:36" x14ac:dyDescent="0.15">
      <c r="AJ53335" t="str">
        <f>IF(AI53335="","",IF(ISERROR(VLOOKUP(CONCATENATE(F53335),Term!$A$1:$C$2000,1,FALSE)),0,1))</f>
        <v/>
      </c>
    </row>
    <row r="53336" spans="36:36" x14ac:dyDescent="0.15">
      <c r="AJ53336" t="str">
        <f>IF(AI53336="","",IF(ISERROR(VLOOKUP(CONCATENATE(F53336),Term!$A$1:$C$2000,1,FALSE)),0,1))</f>
        <v/>
      </c>
    </row>
    <row r="53337" spans="36:36" x14ac:dyDescent="0.15">
      <c r="AJ53337" t="str">
        <f>IF(AI53337="","",IF(ISERROR(VLOOKUP(CONCATENATE(F53337),Term!$A$1:$C$2000,1,FALSE)),0,1))</f>
        <v/>
      </c>
    </row>
    <row r="53338" spans="36:36" x14ac:dyDescent="0.15">
      <c r="AJ53338" t="str">
        <f>IF(AI53338="","",IF(ISERROR(VLOOKUP(CONCATENATE(F53338),Term!$A$1:$C$2000,1,FALSE)),0,1))</f>
        <v/>
      </c>
    </row>
    <row r="53339" spans="36:36" x14ac:dyDescent="0.15">
      <c r="AJ53339" t="str">
        <f>IF(AI53339="","",IF(ISERROR(VLOOKUP(CONCATENATE(F53339),Term!$A$1:$C$2000,1,FALSE)),0,1))</f>
        <v/>
      </c>
    </row>
    <row r="53340" spans="36:36" x14ac:dyDescent="0.15">
      <c r="AJ53340" t="str">
        <f>IF(AI53340="","",IF(ISERROR(VLOOKUP(CONCATENATE(F53340),Term!$A$1:$C$2000,1,FALSE)),0,1))</f>
        <v/>
      </c>
    </row>
    <row r="53341" spans="36:36" x14ac:dyDescent="0.15">
      <c r="AJ53341" t="str">
        <f>IF(AI53341="","",IF(ISERROR(VLOOKUP(CONCATENATE(F53341),Term!$A$1:$C$2000,1,FALSE)),0,1))</f>
        <v/>
      </c>
    </row>
    <row r="53342" spans="36:36" x14ac:dyDescent="0.15">
      <c r="AJ53342" t="str">
        <f>IF(AI53342="","",IF(ISERROR(VLOOKUP(CONCATENATE(F53342),Term!$A$1:$C$2000,1,FALSE)),0,1))</f>
        <v/>
      </c>
    </row>
    <row r="53343" spans="36:36" x14ac:dyDescent="0.15">
      <c r="AJ53343" t="str">
        <f>IF(AI53343="","",IF(ISERROR(VLOOKUP(CONCATENATE(F53343),Term!$A$1:$C$2000,1,FALSE)),0,1))</f>
        <v/>
      </c>
    </row>
    <row r="53344" spans="36:36" x14ac:dyDescent="0.15">
      <c r="AJ53344" t="str">
        <f>IF(AI53344="","",IF(ISERROR(VLOOKUP(CONCATENATE(F53344),Term!$A$1:$C$2000,1,FALSE)),0,1))</f>
        <v/>
      </c>
    </row>
    <row r="53345" spans="36:36" x14ac:dyDescent="0.15">
      <c r="AJ53345" t="str">
        <f>IF(AI53345="","",IF(ISERROR(VLOOKUP(CONCATENATE(F53345),Term!$A$1:$C$2000,1,FALSE)),0,1))</f>
        <v/>
      </c>
    </row>
    <row r="53346" spans="36:36" x14ac:dyDescent="0.15">
      <c r="AJ53346" t="str">
        <f>IF(AI53346="","",IF(ISERROR(VLOOKUP(CONCATENATE(F53346),Term!$A$1:$C$2000,1,FALSE)),0,1))</f>
        <v/>
      </c>
    </row>
    <row r="53347" spans="36:36" x14ac:dyDescent="0.15">
      <c r="AJ53347" t="str">
        <f>IF(AI53347="","",IF(ISERROR(VLOOKUP(CONCATENATE(F53347),Term!$A$1:$C$2000,1,FALSE)),0,1))</f>
        <v/>
      </c>
    </row>
    <row r="53348" spans="36:36" x14ac:dyDescent="0.15">
      <c r="AJ53348" t="str">
        <f>IF(AI53348="","",IF(ISERROR(VLOOKUP(CONCATENATE(F53348),Term!$A$1:$C$2000,1,FALSE)),0,1))</f>
        <v/>
      </c>
    </row>
    <row r="53349" spans="36:36" x14ac:dyDescent="0.15">
      <c r="AJ53349" t="str">
        <f>IF(AI53349="","",IF(ISERROR(VLOOKUP(CONCATENATE(F53349),Term!$A$1:$C$2000,1,FALSE)),0,1))</f>
        <v/>
      </c>
    </row>
    <row r="53350" spans="36:36" x14ac:dyDescent="0.15">
      <c r="AJ53350" t="str">
        <f>IF(AI53350="","",IF(ISERROR(VLOOKUP(CONCATENATE(F53350),Term!$A$1:$C$2000,1,FALSE)),0,1))</f>
        <v/>
      </c>
    </row>
    <row r="53351" spans="36:36" x14ac:dyDescent="0.15">
      <c r="AJ53351" t="str">
        <f>IF(AI53351="","",IF(ISERROR(VLOOKUP(CONCATENATE(F53351),Term!$A$1:$C$2000,1,FALSE)),0,1))</f>
        <v/>
      </c>
    </row>
    <row r="53352" spans="36:36" x14ac:dyDescent="0.15">
      <c r="AJ53352" t="str">
        <f>IF(AI53352="","",IF(ISERROR(VLOOKUP(CONCATENATE(F53352),Term!$A$1:$C$2000,1,FALSE)),0,1))</f>
        <v/>
      </c>
    </row>
    <row r="53353" spans="36:36" x14ac:dyDescent="0.15">
      <c r="AJ53353" t="str">
        <f>IF(AI53353="","",IF(ISERROR(VLOOKUP(CONCATENATE(F53353),Term!$A$1:$C$2000,1,FALSE)),0,1))</f>
        <v/>
      </c>
    </row>
    <row r="53354" spans="36:36" x14ac:dyDescent="0.15">
      <c r="AJ53354" t="str">
        <f>IF(AI53354="","",IF(ISERROR(VLOOKUP(CONCATENATE(F53354),Term!$A$1:$C$2000,1,FALSE)),0,1))</f>
        <v/>
      </c>
    </row>
    <row r="53355" spans="36:36" x14ac:dyDescent="0.15">
      <c r="AJ53355" t="str">
        <f>IF(AI53355="","",IF(ISERROR(VLOOKUP(CONCATENATE(F53355),Term!$A$1:$C$2000,1,FALSE)),0,1))</f>
        <v/>
      </c>
    </row>
    <row r="53356" spans="36:36" x14ac:dyDescent="0.15">
      <c r="AJ53356" t="str">
        <f>IF(AI53356="","",IF(ISERROR(VLOOKUP(CONCATENATE(F53356),Term!$A$1:$C$2000,1,FALSE)),0,1))</f>
        <v/>
      </c>
    </row>
    <row r="53357" spans="36:36" x14ac:dyDescent="0.15">
      <c r="AJ53357" t="str">
        <f>IF(AI53357="","",IF(ISERROR(VLOOKUP(CONCATENATE(F53357),Term!$A$1:$C$2000,1,FALSE)),0,1))</f>
        <v/>
      </c>
    </row>
    <row r="53358" spans="36:36" x14ac:dyDescent="0.15">
      <c r="AJ53358" t="str">
        <f>IF(AI53358="","",IF(ISERROR(VLOOKUP(CONCATENATE(F53358),Term!$A$1:$C$2000,1,FALSE)),0,1))</f>
        <v/>
      </c>
    </row>
    <row r="53359" spans="36:36" x14ac:dyDescent="0.15">
      <c r="AJ53359" t="str">
        <f>IF(AI53359="","",IF(ISERROR(VLOOKUP(CONCATENATE(F53359),Term!$A$1:$C$2000,1,FALSE)),0,1))</f>
        <v/>
      </c>
    </row>
    <row r="53360" spans="36:36" x14ac:dyDescent="0.15">
      <c r="AJ53360" t="str">
        <f>IF(AI53360="","",IF(ISERROR(VLOOKUP(CONCATENATE(F53360),Term!$A$1:$C$2000,1,FALSE)),0,1))</f>
        <v/>
      </c>
    </row>
    <row r="53361" spans="36:36" x14ac:dyDescent="0.15">
      <c r="AJ53361" t="str">
        <f>IF(AI53361="","",IF(ISERROR(VLOOKUP(CONCATENATE(F53361),Term!$A$1:$C$2000,1,FALSE)),0,1))</f>
        <v/>
      </c>
    </row>
    <row r="53362" spans="36:36" x14ac:dyDescent="0.15">
      <c r="AJ53362" t="str">
        <f>IF(AI53362="","",IF(ISERROR(VLOOKUP(CONCATENATE(F53362),Term!$A$1:$C$2000,1,FALSE)),0,1))</f>
        <v/>
      </c>
    </row>
    <row r="53363" spans="36:36" x14ac:dyDescent="0.15">
      <c r="AJ53363" t="str">
        <f>IF(AI53363="","",IF(ISERROR(VLOOKUP(CONCATENATE(F53363),Term!$A$1:$C$2000,1,FALSE)),0,1))</f>
        <v/>
      </c>
    </row>
    <row r="53364" spans="36:36" x14ac:dyDescent="0.15">
      <c r="AJ53364" t="str">
        <f>IF(AI53364="","",IF(ISERROR(VLOOKUP(CONCATENATE(F53364),Term!$A$1:$C$2000,1,FALSE)),0,1))</f>
        <v/>
      </c>
    </row>
    <row r="53365" spans="36:36" x14ac:dyDescent="0.15">
      <c r="AJ53365" t="str">
        <f>IF(AI53365="","",IF(ISERROR(VLOOKUP(CONCATENATE(F53365),Term!$A$1:$C$2000,1,FALSE)),0,1))</f>
        <v/>
      </c>
    </row>
    <row r="53366" spans="36:36" x14ac:dyDescent="0.15">
      <c r="AJ53366" t="str">
        <f>IF(AI53366="","",IF(ISERROR(VLOOKUP(CONCATENATE(F53366),Term!$A$1:$C$2000,1,FALSE)),0,1))</f>
        <v/>
      </c>
    </row>
    <row r="53367" spans="36:36" x14ac:dyDescent="0.15">
      <c r="AJ53367" t="str">
        <f>IF(AI53367="","",IF(ISERROR(VLOOKUP(CONCATENATE(F53367),Term!$A$1:$C$2000,1,FALSE)),0,1))</f>
        <v/>
      </c>
    </row>
    <row r="53368" spans="36:36" x14ac:dyDescent="0.15">
      <c r="AJ53368" t="str">
        <f>IF(AI53368="","",IF(ISERROR(VLOOKUP(CONCATENATE(F53368),Term!$A$1:$C$2000,1,FALSE)),0,1))</f>
        <v/>
      </c>
    </row>
    <row r="53369" spans="36:36" x14ac:dyDescent="0.15">
      <c r="AJ53369" t="str">
        <f>IF(AI53369="","",IF(ISERROR(VLOOKUP(CONCATENATE(F53369),Term!$A$1:$C$2000,1,FALSE)),0,1))</f>
        <v/>
      </c>
    </row>
    <row r="53370" spans="36:36" x14ac:dyDescent="0.15">
      <c r="AJ53370" t="str">
        <f>IF(AI53370="","",IF(ISERROR(VLOOKUP(CONCATENATE(F53370),Term!$A$1:$C$2000,1,FALSE)),0,1))</f>
        <v/>
      </c>
    </row>
    <row r="53371" spans="36:36" x14ac:dyDescent="0.15">
      <c r="AJ53371" t="str">
        <f>IF(AI53371="","",IF(ISERROR(VLOOKUP(CONCATENATE(F53371),Term!$A$1:$C$2000,1,FALSE)),0,1))</f>
        <v/>
      </c>
    </row>
    <row r="53372" spans="36:36" x14ac:dyDescent="0.15">
      <c r="AJ53372" t="str">
        <f>IF(AI53372="","",IF(ISERROR(VLOOKUP(CONCATENATE(F53372),Term!$A$1:$C$2000,1,FALSE)),0,1))</f>
        <v/>
      </c>
    </row>
    <row r="53373" spans="36:36" x14ac:dyDescent="0.15">
      <c r="AJ53373" t="str">
        <f>IF(AI53373="","",IF(ISERROR(VLOOKUP(CONCATENATE(F53373),Term!$A$1:$C$2000,1,FALSE)),0,1))</f>
        <v/>
      </c>
    </row>
    <row r="53374" spans="36:36" x14ac:dyDescent="0.15">
      <c r="AJ53374" t="str">
        <f>IF(AI53374="","",IF(ISERROR(VLOOKUP(CONCATENATE(F53374),Term!$A$1:$C$2000,1,FALSE)),0,1))</f>
        <v/>
      </c>
    </row>
    <row r="53375" spans="36:36" x14ac:dyDescent="0.15">
      <c r="AJ53375" t="str">
        <f>IF(AI53375="","",IF(ISERROR(VLOOKUP(CONCATENATE(F53375),Term!$A$1:$C$2000,1,FALSE)),0,1))</f>
        <v/>
      </c>
    </row>
    <row r="53376" spans="36:36" x14ac:dyDescent="0.15">
      <c r="AJ53376" t="str">
        <f>IF(AI53376="","",IF(ISERROR(VLOOKUP(CONCATENATE(F53376),Term!$A$1:$C$2000,1,FALSE)),0,1))</f>
        <v/>
      </c>
    </row>
    <row r="53377" spans="36:36" x14ac:dyDescent="0.15">
      <c r="AJ53377" t="str">
        <f>IF(AI53377="","",IF(ISERROR(VLOOKUP(CONCATENATE(F53377),Term!$A$1:$C$2000,1,FALSE)),0,1))</f>
        <v/>
      </c>
    </row>
    <row r="53378" spans="36:36" x14ac:dyDescent="0.15">
      <c r="AJ53378" t="str">
        <f>IF(AI53378="","",IF(ISERROR(VLOOKUP(CONCATENATE(F53378),Term!$A$1:$C$2000,1,FALSE)),0,1))</f>
        <v/>
      </c>
    </row>
    <row r="53379" spans="36:36" x14ac:dyDescent="0.15">
      <c r="AJ53379" t="str">
        <f>IF(AI53379="","",IF(ISERROR(VLOOKUP(CONCATENATE(F53379),Term!$A$1:$C$2000,1,FALSE)),0,1))</f>
        <v/>
      </c>
    </row>
    <row r="53380" spans="36:36" x14ac:dyDescent="0.15">
      <c r="AJ53380" t="str">
        <f>IF(AI53380="","",IF(ISERROR(VLOOKUP(CONCATENATE(F53380),Term!$A$1:$C$2000,1,FALSE)),0,1))</f>
        <v/>
      </c>
    </row>
    <row r="53381" spans="36:36" x14ac:dyDescent="0.15">
      <c r="AJ53381" t="str">
        <f>IF(AI53381="","",IF(ISERROR(VLOOKUP(CONCATENATE(F53381),Term!$A$1:$C$2000,1,FALSE)),0,1))</f>
        <v/>
      </c>
    </row>
    <row r="53382" spans="36:36" x14ac:dyDescent="0.15">
      <c r="AJ53382" t="str">
        <f>IF(AI53382="","",IF(ISERROR(VLOOKUP(CONCATENATE(F53382),Term!$A$1:$C$2000,1,FALSE)),0,1))</f>
        <v/>
      </c>
    </row>
    <row r="53383" spans="36:36" x14ac:dyDescent="0.15">
      <c r="AJ53383" t="str">
        <f>IF(AI53383="","",IF(ISERROR(VLOOKUP(CONCATENATE(F53383),Term!$A$1:$C$2000,1,FALSE)),0,1))</f>
        <v/>
      </c>
    </row>
    <row r="53384" spans="36:36" x14ac:dyDescent="0.15">
      <c r="AJ53384" t="str">
        <f>IF(AI53384="","",IF(ISERROR(VLOOKUP(CONCATENATE(F53384),Term!$A$1:$C$2000,1,FALSE)),0,1))</f>
        <v/>
      </c>
    </row>
    <row r="53385" spans="36:36" x14ac:dyDescent="0.15">
      <c r="AJ53385" t="str">
        <f>IF(AI53385="","",IF(ISERROR(VLOOKUP(CONCATENATE(F53385),Term!$A$1:$C$2000,1,FALSE)),0,1))</f>
        <v/>
      </c>
    </row>
    <row r="53386" spans="36:36" x14ac:dyDescent="0.15">
      <c r="AJ53386" t="str">
        <f>IF(AI53386="","",IF(ISERROR(VLOOKUP(CONCATENATE(F53386),Term!$A$1:$C$2000,1,FALSE)),0,1))</f>
        <v/>
      </c>
    </row>
    <row r="53387" spans="36:36" x14ac:dyDescent="0.15">
      <c r="AJ53387" t="str">
        <f>IF(AI53387="","",IF(ISERROR(VLOOKUP(CONCATENATE(F53387),Term!$A$1:$C$2000,1,FALSE)),0,1))</f>
        <v/>
      </c>
    </row>
    <row r="53388" spans="36:36" x14ac:dyDescent="0.15">
      <c r="AJ53388" t="str">
        <f>IF(AI53388="","",IF(ISERROR(VLOOKUP(CONCATENATE(F53388),Term!$A$1:$C$2000,1,FALSE)),0,1))</f>
        <v/>
      </c>
    </row>
    <row r="53389" spans="36:36" x14ac:dyDescent="0.15">
      <c r="AJ53389" t="str">
        <f>IF(AI53389="","",IF(ISERROR(VLOOKUP(CONCATENATE(F53389),Term!$A$1:$C$2000,1,FALSE)),0,1))</f>
        <v/>
      </c>
    </row>
    <row r="53390" spans="36:36" x14ac:dyDescent="0.15">
      <c r="AJ53390" t="str">
        <f>IF(AI53390="","",IF(ISERROR(VLOOKUP(CONCATENATE(F53390),Term!$A$1:$C$2000,1,FALSE)),0,1))</f>
        <v/>
      </c>
    </row>
    <row r="53391" spans="36:36" x14ac:dyDescent="0.15">
      <c r="AJ53391" t="str">
        <f>IF(AI53391="","",IF(ISERROR(VLOOKUP(CONCATENATE(F53391),Term!$A$1:$C$2000,1,FALSE)),0,1))</f>
        <v/>
      </c>
    </row>
    <row r="53392" spans="36:36" x14ac:dyDescent="0.15">
      <c r="AJ53392" t="str">
        <f>IF(AI53392="","",IF(ISERROR(VLOOKUP(CONCATENATE(F53392),Term!$A$1:$C$2000,1,FALSE)),0,1))</f>
        <v/>
      </c>
    </row>
    <row r="53393" spans="36:36" x14ac:dyDescent="0.15">
      <c r="AJ53393" t="str">
        <f>IF(AI53393="","",IF(ISERROR(VLOOKUP(CONCATENATE(F53393),Term!$A$1:$C$2000,1,FALSE)),0,1))</f>
        <v/>
      </c>
    </row>
    <row r="53394" spans="36:36" x14ac:dyDescent="0.15">
      <c r="AJ53394" t="str">
        <f>IF(AI53394="","",IF(ISERROR(VLOOKUP(CONCATENATE(F53394),Term!$A$1:$C$2000,1,FALSE)),0,1))</f>
        <v/>
      </c>
    </row>
    <row r="53395" spans="36:36" x14ac:dyDescent="0.15">
      <c r="AJ53395" t="str">
        <f>IF(AI53395="","",IF(ISERROR(VLOOKUP(CONCATENATE(F53395),Term!$A$1:$C$2000,1,FALSE)),0,1))</f>
        <v/>
      </c>
    </row>
    <row r="53396" spans="36:36" x14ac:dyDescent="0.15">
      <c r="AJ53396" t="str">
        <f>IF(AI53396="","",IF(ISERROR(VLOOKUP(CONCATENATE(F53396),Term!$A$1:$C$2000,1,FALSE)),0,1))</f>
        <v/>
      </c>
    </row>
    <row r="53397" spans="36:36" x14ac:dyDescent="0.15">
      <c r="AJ53397" t="str">
        <f>IF(AI53397="","",IF(ISERROR(VLOOKUP(CONCATENATE(F53397),Term!$A$1:$C$2000,1,FALSE)),0,1))</f>
        <v/>
      </c>
    </row>
    <row r="53398" spans="36:36" x14ac:dyDescent="0.15">
      <c r="AJ53398" t="str">
        <f>IF(AI53398="","",IF(ISERROR(VLOOKUP(CONCATENATE(F53398),Term!$A$1:$C$2000,1,FALSE)),0,1))</f>
        <v/>
      </c>
    </row>
    <row r="53399" spans="36:36" x14ac:dyDescent="0.15">
      <c r="AJ53399" t="str">
        <f>IF(AI53399="","",IF(ISERROR(VLOOKUP(CONCATENATE(F53399),Term!$A$1:$C$2000,1,FALSE)),0,1))</f>
        <v/>
      </c>
    </row>
    <row r="53400" spans="36:36" x14ac:dyDescent="0.15">
      <c r="AJ53400" t="str">
        <f>IF(AI53400="","",IF(ISERROR(VLOOKUP(CONCATENATE(F53400),Term!$A$1:$C$2000,1,FALSE)),0,1))</f>
        <v/>
      </c>
    </row>
    <row r="53401" spans="36:36" x14ac:dyDescent="0.15">
      <c r="AJ53401" t="str">
        <f>IF(AI53401="","",IF(ISERROR(VLOOKUP(CONCATENATE(F53401),Term!$A$1:$C$2000,1,FALSE)),0,1))</f>
        <v/>
      </c>
    </row>
    <row r="53402" spans="36:36" x14ac:dyDescent="0.15">
      <c r="AJ53402" t="str">
        <f>IF(AI53402="","",IF(ISERROR(VLOOKUP(CONCATENATE(F53402),Term!$A$1:$C$2000,1,FALSE)),0,1))</f>
        <v/>
      </c>
    </row>
    <row r="53403" spans="36:36" x14ac:dyDescent="0.15">
      <c r="AJ53403" t="str">
        <f>IF(AI53403="","",IF(ISERROR(VLOOKUP(CONCATENATE(F53403),Term!$A$1:$C$2000,1,FALSE)),0,1))</f>
        <v/>
      </c>
    </row>
    <row r="53404" spans="36:36" x14ac:dyDescent="0.15">
      <c r="AJ53404" t="str">
        <f>IF(AI53404="","",IF(ISERROR(VLOOKUP(CONCATENATE(F53404),Term!$A$1:$C$2000,1,FALSE)),0,1))</f>
        <v/>
      </c>
    </row>
    <row r="53405" spans="36:36" x14ac:dyDescent="0.15">
      <c r="AJ53405" t="str">
        <f>IF(AI53405="","",IF(ISERROR(VLOOKUP(CONCATENATE(F53405),Term!$A$1:$C$2000,1,FALSE)),0,1))</f>
        <v/>
      </c>
    </row>
    <row r="53406" spans="36:36" x14ac:dyDescent="0.15">
      <c r="AJ53406" t="str">
        <f>IF(AI53406="","",IF(ISERROR(VLOOKUP(CONCATENATE(F53406),Term!$A$1:$C$2000,1,FALSE)),0,1))</f>
        <v/>
      </c>
    </row>
    <row r="53407" spans="36:36" x14ac:dyDescent="0.15">
      <c r="AJ53407" t="str">
        <f>IF(AI53407="","",IF(ISERROR(VLOOKUP(CONCATENATE(F53407),Term!$A$1:$C$2000,1,FALSE)),0,1))</f>
        <v/>
      </c>
    </row>
    <row r="53408" spans="36:36" x14ac:dyDescent="0.15">
      <c r="AJ53408" t="str">
        <f>IF(AI53408="","",IF(ISERROR(VLOOKUP(CONCATENATE(F53408),Term!$A$1:$C$2000,1,FALSE)),0,1))</f>
        <v/>
      </c>
    </row>
    <row r="53409" spans="36:36" x14ac:dyDescent="0.15">
      <c r="AJ53409" t="str">
        <f>IF(AI53409="","",IF(ISERROR(VLOOKUP(CONCATENATE(F53409),Term!$A$1:$C$2000,1,FALSE)),0,1))</f>
        <v/>
      </c>
    </row>
    <row r="53410" spans="36:36" x14ac:dyDescent="0.15">
      <c r="AJ53410" t="str">
        <f>IF(AI53410="","",IF(ISERROR(VLOOKUP(CONCATENATE(F53410),Term!$A$1:$C$2000,1,FALSE)),0,1))</f>
        <v/>
      </c>
    </row>
    <row r="53411" spans="36:36" x14ac:dyDescent="0.15">
      <c r="AJ53411" t="str">
        <f>IF(AI53411="","",IF(ISERROR(VLOOKUP(CONCATENATE(F53411),Term!$A$1:$C$2000,1,FALSE)),0,1))</f>
        <v/>
      </c>
    </row>
    <row r="53412" spans="36:36" x14ac:dyDescent="0.15">
      <c r="AJ53412" t="str">
        <f>IF(AI53412="","",IF(ISERROR(VLOOKUP(CONCATENATE(F53412),Term!$A$1:$C$2000,1,FALSE)),0,1))</f>
        <v/>
      </c>
    </row>
    <row r="53413" spans="36:36" x14ac:dyDescent="0.15">
      <c r="AJ53413" t="str">
        <f>IF(AI53413="","",IF(ISERROR(VLOOKUP(CONCATENATE(F53413),Term!$A$1:$C$2000,1,FALSE)),0,1))</f>
        <v/>
      </c>
    </row>
    <row r="53414" spans="36:36" x14ac:dyDescent="0.15">
      <c r="AJ53414" t="str">
        <f>IF(AI53414="","",IF(ISERROR(VLOOKUP(CONCATENATE(F53414),Term!$A$1:$C$2000,1,FALSE)),0,1))</f>
        <v/>
      </c>
    </row>
    <row r="53415" spans="36:36" x14ac:dyDescent="0.15">
      <c r="AJ53415" t="str">
        <f>IF(AI53415="","",IF(ISERROR(VLOOKUP(CONCATENATE(F53415),Term!$A$1:$C$2000,1,FALSE)),0,1))</f>
        <v/>
      </c>
    </row>
    <row r="53416" spans="36:36" x14ac:dyDescent="0.15">
      <c r="AJ53416" t="str">
        <f>IF(AI53416="","",IF(ISERROR(VLOOKUP(CONCATENATE(F53416),Term!$A$1:$C$2000,1,FALSE)),0,1))</f>
        <v/>
      </c>
    </row>
    <row r="53417" spans="36:36" x14ac:dyDescent="0.15">
      <c r="AJ53417" t="str">
        <f>IF(AI53417="","",IF(ISERROR(VLOOKUP(CONCATENATE(F53417),Term!$A$1:$C$2000,1,FALSE)),0,1))</f>
        <v/>
      </c>
    </row>
    <row r="53418" spans="36:36" x14ac:dyDescent="0.15">
      <c r="AJ53418" t="str">
        <f>IF(AI53418="","",IF(ISERROR(VLOOKUP(CONCATENATE(F53418),Term!$A$1:$C$2000,1,FALSE)),0,1))</f>
        <v/>
      </c>
    </row>
    <row r="53419" spans="36:36" x14ac:dyDescent="0.15">
      <c r="AJ53419" t="str">
        <f>IF(AI53419="","",IF(ISERROR(VLOOKUP(CONCATENATE(F53419),Term!$A$1:$C$2000,1,FALSE)),0,1))</f>
        <v/>
      </c>
    </row>
    <row r="53420" spans="36:36" x14ac:dyDescent="0.15">
      <c r="AJ53420" t="str">
        <f>IF(AI53420="","",IF(ISERROR(VLOOKUP(CONCATENATE(F53420),Term!$A$1:$C$2000,1,FALSE)),0,1))</f>
        <v/>
      </c>
    </row>
    <row r="53421" spans="36:36" x14ac:dyDescent="0.15">
      <c r="AJ53421" t="str">
        <f>IF(AI53421="","",IF(ISERROR(VLOOKUP(CONCATENATE(F53421),Term!$A$1:$C$2000,1,FALSE)),0,1))</f>
        <v/>
      </c>
    </row>
    <row r="53422" spans="36:36" x14ac:dyDescent="0.15">
      <c r="AJ53422" t="str">
        <f>IF(AI53422="","",IF(ISERROR(VLOOKUP(CONCATENATE(F53422),Term!$A$1:$C$2000,1,FALSE)),0,1))</f>
        <v/>
      </c>
    </row>
    <row r="53423" spans="36:36" x14ac:dyDescent="0.15">
      <c r="AJ53423" t="str">
        <f>IF(AI53423="","",IF(ISERROR(VLOOKUP(CONCATENATE(F53423),Term!$A$1:$C$2000,1,FALSE)),0,1))</f>
        <v/>
      </c>
    </row>
    <row r="53424" spans="36:36" x14ac:dyDescent="0.15">
      <c r="AJ53424" t="str">
        <f>IF(AI53424="","",IF(ISERROR(VLOOKUP(CONCATENATE(F53424),Term!$A$1:$C$2000,1,FALSE)),0,1))</f>
        <v/>
      </c>
    </row>
    <row r="53425" spans="36:36" x14ac:dyDescent="0.15">
      <c r="AJ53425" t="str">
        <f>IF(AI53425="","",IF(ISERROR(VLOOKUP(CONCATENATE(F53425),Term!$A$1:$C$2000,1,FALSE)),0,1))</f>
        <v/>
      </c>
    </row>
    <row r="53426" spans="36:36" x14ac:dyDescent="0.15">
      <c r="AJ53426" t="str">
        <f>IF(AI53426="","",IF(ISERROR(VLOOKUP(CONCATENATE(F53426),Term!$A$1:$C$2000,1,FALSE)),0,1))</f>
        <v/>
      </c>
    </row>
    <row r="53427" spans="36:36" x14ac:dyDescent="0.15">
      <c r="AJ53427" t="str">
        <f>IF(AI53427="","",IF(ISERROR(VLOOKUP(CONCATENATE(F53427),Term!$A$1:$C$2000,1,FALSE)),0,1))</f>
        <v/>
      </c>
    </row>
    <row r="53428" spans="36:36" x14ac:dyDescent="0.15">
      <c r="AJ53428" t="str">
        <f>IF(AI53428="","",IF(ISERROR(VLOOKUP(CONCATENATE(F53428),Term!$A$1:$C$2000,1,FALSE)),0,1))</f>
        <v/>
      </c>
    </row>
    <row r="53429" spans="36:36" x14ac:dyDescent="0.15">
      <c r="AJ53429" t="str">
        <f>IF(AI53429="","",IF(ISERROR(VLOOKUP(CONCATENATE(F53429),Term!$A$1:$C$2000,1,FALSE)),0,1))</f>
        <v/>
      </c>
    </row>
    <row r="53430" spans="36:36" x14ac:dyDescent="0.15">
      <c r="AJ53430" t="str">
        <f>IF(AI53430="","",IF(ISERROR(VLOOKUP(CONCATENATE(F53430),Term!$A$1:$C$2000,1,FALSE)),0,1))</f>
        <v/>
      </c>
    </row>
    <row r="53431" spans="36:36" x14ac:dyDescent="0.15">
      <c r="AJ53431" t="str">
        <f>IF(AI53431="","",IF(ISERROR(VLOOKUP(CONCATENATE(F53431),Term!$A$1:$C$2000,1,FALSE)),0,1))</f>
        <v/>
      </c>
    </row>
    <row r="53432" spans="36:36" x14ac:dyDescent="0.15">
      <c r="AJ53432" t="str">
        <f>IF(AI53432="","",IF(ISERROR(VLOOKUP(CONCATENATE(F53432),Term!$A$1:$C$2000,1,FALSE)),0,1))</f>
        <v/>
      </c>
    </row>
    <row r="53433" spans="36:36" x14ac:dyDescent="0.15">
      <c r="AJ53433" t="str">
        <f>IF(AI53433="","",IF(ISERROR(VLOOKUP(CONCATENATE(F53433),Term!$A$1:$C$2000,1,FALSE)),0,1))</f>
        <v/>
      </c>
    </row>
    <row r="53434" spans="36:36" x14ac:dyDescent="0.15">
      <c r="AJ53434" t="str">
        <f>IF(AI53434="","",IF(ISERROR(VLOOKUP(CONCATENATE(F53434),Term!$A$1:$C$2000,1,FALSE)),0,1))</f>
        <v/>
      </c>
    </row>
    <row r="53435" spans="36:36" x14ac:dyDescent="0.15">
      <c r="AJ53435" t="str">
        <f>IF(AI53435="","",IF(ISERROR(VLOOKUP(CONCATENATE(F53435),Term!$A$1:$C$2000,1,FALSE)),0,1))</f>
        <v/>
      </c>
    </row>
    <row r="53436" spans="36:36" x14ac:dyDescent="0.15">
      <c r="AJ53436" t="str">
        <f>IF(AI53436="","",IF(ISERROR(VLOOKUP(CONCATENATE(F53436),Term!$A$1:$C$2000,1,FALSE)),0,1))</f>
        <v/>
      </c>
    </row>
    <row r="53437" spans="36:36" x14ac:dyDescent="0.15">
      <c r="AJ53437" t="str">
        <f>IF(AI53437="","",IF(ISERROR(VLOOKUP(CONCATENATE(F53437),Term!$A$1:$C$2000,1,FALSE)),0,1))</f>
        <v/>
      </c>
    </row>
    <row r="53438" spans="36:36" x14ac:dyDescent="0.15">
      <c r="AJ53438" t="str">
        <f>IF(AI53438="","",IF(ISERROR(VLOOKUP(CONCATENATE(F53438),Term!$A$1:$C$2000,1,FALSE)),0,1))</f>
        <v/>
      </c>
    </row>
    <row r="53439" spans="36:36" x14ac:dyDescent="0.15">
      <c r="AJ53439" t="str">
        <f>IF(AI53439="","",IF(ISERROR(VLOOKUP(CONCATENATE(F53439),Term!$A$1:$C$2000,1,FALSE)),0,1))</f>
        <v/>
      </c>
    </row>
    <row r="53440" spans="36:36" x14ac:dyDescent="0.15">
      <c r="AJ53440" t="str">
        <f>IF(AI53440="","",IF(ISERROR(VLOOKUP(CONCATENATE(F53440),Term!$A$1:$C$2000,1,FALSE)),0,1))</f>
        <v/>
      </c>
    </row>
    <row r="53441" spans="36:36" x14ac:dyDescent="0.15">
      <c r="AJ53441" t="str">
        <f>IF(AI53441="","",IF(ISERROR(VLOOKUP(CONCATENATE(F53441),Term!$A$1:$C$2000,1,FALSE)),0,1))</f>
        <v/>
      </c>
    </row>
    <row r="53442" spans="36:36" x14ac:dyDescent="0.15">
      <c r="AJ53442" t="str">
        <f>IF(AI53442="","",IF(ISERROR(VLOOKUP(CONCATENATE(F53442),Term!$A$1:$C$2000,1,FALSE)),0,1))</f>
        <v/>
      </c>
    </row>
    <row r="53443" spans="36:36" x14ac:dyDescent="0.15">
      <c r="AJ53443" t="str">
        <f>IF(AI53443="","",IF(ISERROR(VLOOKUP(CONCATENATE(F53443),Term!$A$1:$C$2000,1,FALSE)),0,1))</f>
        <v/>
      </c>
    </row>
    <row r="53444" spans="36:36" x14ac:dyDescent="0.15">
      <c r="AJ53444" t="str">
        <f>IF(AI53444="","",IF(ISERROR(VLOOKUP(CONCATENATE(F53444),Term!$A$1:$C$2000,1,FALSE)),0,1))</f>
        <v/>
      </c>
    </row>
    <row r="53445" spans="36:36" x14ac:dyDescent="0.15">
      <c r="AJ53445" t="str">
        <f>IF(AI53445="","",IF(ISERROR(VLOOKUP(CONCATENATE(F53445),Term!$A$1:$C$2000,1,FALSE)),0,1))</f>
        <v/>
      </c>
    </row>
    <row r="53446" spans="36:36" x14ac:dyDescent="0.15">
      <c r="AJ53446" t="str">
        <f>IF(AI53446="","",IF(ISERROR(VLOOKUP(CONCATENATE(F53446),Term!$A$1:$C$2000,1,FALSE)),0,1))</f>
        <v/>
      </c>
    </row>
    <row r="53447" spans="36:36" x14ac:dyDescent="0.15">
      <c r="AJ53447" t="str">
        <f>IF(AI53447="","",IF(ISERROR(VLOOKUP(CONCATENATE(F53447),Term!$A$1:$C$2000,1,FALSE)),0,1))</f>
        <v/>
      </c>
    </row>
    <row r="53448" spans="36:36" x14ac:dyDescent="0.15">
      <c r="AJ53448" t="str">
        <f>IF(AI53448="","",IF(ISERROR(VLOOKUP(CONCATENATE(F53448),Term!$A$1:$C$2000,1,FALSE)),0,1))</f>
        <v/>
      </c>
    </row>
    <row r="53449" spans="36:36" x14ac:dyDescent="0.15">
      <c r="AJ53449" t="str">
        <f>IF(AI53449="","",IF(ISERROR(VLOOKUP(CONCATENATE(F53449),Term!$A$1:$C$2000,1,FALSE)),0,1))</f>
        <v/>
      </c>
    </row>
    <row r="53450" spans="36:36" x14ac:dyDescent="0.15">
      <c r="AJ53450" t="str">
        <f>IF(AI53450="","",IF(ISERROR(VLOOKUP(CONCATENATE(F53450),Term!$A$1:$C$2000,1,FALSE)),0,1))</f>
        <v/>
      </c>
    </row>
    <row r="53451" spans="36:36" x14ac:dyDescent="0.15">
      <c r="AJ53451" t="str">
        <f>IF(AI53451="","",IF(ISERROR(VLOOKUP(CONCATENATE(F53451),Term!$A$1:$C$2000,1,FALSE)),0,1))</f>
        <v/>
      </c>
    </row>
    <row r="53452" spans="36:36" x14ac:dyDescent="0.15">
      <c r="AJ53452" t="str">
        <f>IF(AI53452="","",IF(ISERROR(VLOOKUP(CONCATENATE(F53452),Term!$A$1:$C$2000,1,FALSE)),0,1))</f>
        <v/>
      </c>
    </row>
    <row r="53453" spans="36:36" x14ac:dyDescent="0.15">
      <c r="AJ53453" t="str">
        <f>IF(AI53453="","",IF(ISERROR(VLOOKUP(CONCATENATE(F53453),Term!$A$1:$C$2000,1,FALSE)),0,1))</f>
        <v/>
      </c>
    </row>
    <row r="53454" spans="36:36" x14ac:dyDescent="0.15">
      <c r="AJ53454" t="str">
        <f>IF(AI53454="","",IF(ISERROR(VLOOKUP(CONCATENATE(F53454),Term!$A$1:$C$2000,1,FALSE)),0,1))</f>
        <v/>
      </c>
    </row>
    <row r="53455" spans="36:36" x14ac:dyDescent="0.15">
      <c r="AJ53455" t="str">
        <f>IF(AI53455="","",IF(ISERROR(VLOOKUP(CONCATENATE(F53455),Term!$A$1:$C$2000,1,FALSE)),0,1))</f>
        <v/>
      </c>
    </row>
    <row r="53456" spans="36:36" x14ac:dyDescent="0.15">
      <c r="AJ53456" t="str">
        <f>IF(AI53456="","",IF(ISERROR(VLOOKUP(CONCATENATE(F53456),Term!$A$1:$C$2000,1,FALSE)),0,1))</f>
        <v/>
      </c>
    </row>
    <row r="53457" spans="36:36" x14ac:dyDescent="0.15">
      <c r="AJ53457" t="str">
        <f>IF(AI53457="","",IF(ISERROR(VLOOKUP(CONCATENATE(F53457),Term!$A$1:$C$2000,1,FALSE)),0,1))</f>
        <v/>
      </c>
    </row>
    <row r="53458" spans="36:36" x14ac:dyDescent="0.15">
      <c r="AJ53458" t="str">
        <f>IF(AI53458="","",IF(ISERROR(VLOOKUP(CONCATENATE(F53458),Term!$A$1:$C$2000,1,FALSE)),0,1))</f>
        <v/>
      </c>
    </row>
    <row r="53459" spans="36:36" x14ac:dyDescent="0.15">
      <c r="AJ53459" t="str">
        <f>IF(AI53459="","",IF(ISERROR(VLOOKUP(CONCATENATE(F53459),Term!$A$1:$C$2000,1,FALSE)),0,1))</f>
        <v/>
      </c>
    </row>
    <row r="53460" spans="36:36" x14ac:dyDescent="0.15">
      <c r="AJ53460" t="str">
        <f>IF(AI53460="","",IF(ISERROR(VLOOKUP(CONCATENATE(F53460),Term!$A$1:$C$2000,1,FALSE)),0,1))</f>
        <v/>
      </c>
    </row>
    <row r="53461" spans="36:36" x14ac:dyDescent="0.15">
      <c r="AJ53461" t="str">
        <f>IF(AI53461="","",IF(ISERROR(VLOOKUP(CONCATENATE(F53461),Term!$A$1:$C$2000,1,FALSE)),0,1))</f>
        <v/>
      </c>
    </row>
    <row r="53462" spans="36:36" x14ac:dyDescent="0.15">
      <c r="AJ53462" t="str">
        <f>IF(AI53462="","",IF(ISERROR(VLOOKUP(CONCATENATE(F53462),Term!$A$1:$C$2000,1,FALSE)),0,1))</f>
        <v/>
      </c>
    </row>
    <row r="53463" spans="36:36" x14ac:dyDescent="0.15">
      <c r="AJ53463" t="str">
        <f>IF(AI53463="","",IF(ISERROR(VLOOKUP(CONCATENATE(F53463),Term!$A$1:$C$2000,1,FALSE)),0,1))</f>
        <v/>
      </c>
    </row>
    <row r="53464" spans="36:36" x14ac:dyDescent="0.15">
      <c r="AJ53464" t="str">
        <f>IF(AI53464="","",IF(ISERROR(VLOOKUP(CONCATENATE(F53464),Term!$A$1:$C$2000,1,FALSE)),0,1))</f>
        <v/>
      </c>
    </row>
    <row r="53465" spans="36:36" x14ac:dyDescent="0.15">
      <c r="AJ53465" t="str">
        <f>IF(AI53465="","",IF(ISERROR(VLOOKUP(CONCATENATE(F53465),Term!$A$1:$C$2000,1,FALSE)),0,1))</f>
        <v/>
      </c>
    </row>
    <row r="53466" spans="36:36" x14ac:dyDescent="0.15">
      <c r="AJ53466" t="str">
        <f>IF(AI53466="","",IF(ISERROR(VLOOKUP(CONCATENATE(F53466),Term!$A$1:$C$2000,1,FALSE)),0,1))</f>
        <v/>
      </c>
    </row>
    <row r="53467" spans="36:36" x14ac:dyDescent="0.15">
      <c r="AJ53467" t="str">
        <f>IF(AI53467="","",IF(ISERROR(VLOOKUP(CONCATENATE(F53467),Term!$A$1:$C$2000,1,FALSE)),0,1))</f>
        <v/>
      </c>
    </row>
    <row r="53468" spans="36:36" x14ac:dyDescent="0.15">
      <c r="AJ53468" t="str">
        <f>IF(AI53468="","",IF(ISERROR(VLOOKUP(CONCATENATE(F53468),Term!$A$1:$C$2000,1,FALSE)),0,1))</f>
        <v/>
      </c>
    </row>
    <row r="53469" spans="36:36" x14ac:dyDescent="0.15">
      <c r="AJ53469" t="str">
        <f>IF(AI53469="","",IF(ISERROR(VLOOKUP(CONCATENATE(F53469),Term!$A$1:$C$2000,1,FALSE)),0,1))</f>
        <v/>
      </c>
    </row>
    <row r="53470" spans="36:36" x14ac:dyDescent="0.15">
      <c r="AJ53470" t="str">
        <f>IF(AI53470="","",IF(ISERROR(VLOOKUP(CONCATENATE(F53470),Term!$A$1:$C$2000,1,FALSE)),0,1))</f>
        <v/>
      </c>
    </row>
    <row r="53471" spans="36:36" x14ac:dyDescent="0.15">
      <c r="AJ53471" t="str">
        <f>IF(AI53471="","",IF(ISERROR(VLOOKUP(CONCATENATE(F53471),Term!$A$1:$C$2000,1,FALSE)),0,1))</f>
        <v/>
      </c>
    </row>
    <row r="53472" spans="36:36" x14ac:dyDescent="0.15">
      <c r="AJ53472" t="str">
        <f>IF(AI53472="","",IF(ISERROR(VLOOKUP(CONCATENATE(F53472),Term!$A$1:$C$2000,1,FALSE)),0,1))</f>
        <v/>
      </c>
    </row>
    <row r="53473" spans="36:36" x14ac:dyDescent="0.15">
      <c r="AJ53473" t="str">
        <f>IF(AI53473="","",IF(ISERROR(VLOOKUP(CONCATENATE(F53473),Term!$A$1:$C$2000,1,FALSE)),0,1))</f>
        <v/>
      </c>
    </row>
    <row r="53474" spans="36:36" x14ac:dyDescent="0.15">
      <c r="AJ53474" t="str">
        <f>IF(AI53474="","",IF(ISERROR(VLOOKUP(CONCATENATE(F53474),Term!$A$1:$C$2000,1,FALSE)),0,1))</f>
        <v/>
      </c>
    </row>
    <row r="53475" spans="36:36" x14ac:dyDescent="0.15">
      <c r="AJ53475" t="str">
        <f>IF(AI53475="","",IF(ISERROR(VLOOKUP(CONCATENATE(F53475),Term!$A$1:$C$2000,1,FALSE)),0,1))</f>
        <v/>
      </c>
    </row>
    <row r="53476" spans="36:36" x14ac:dyDescent="0.15">
      <c r="AJ53476" t="str">
        <f>IF(AI53476="","",IF(ISERROR(VLOOKUP(CONCATENATE(F53476),Term!$A$1:$C$2000,1,FALSE)),0,1))</f>
        <v/>
      </c>
    </row>
    <row r="53477" spans="36:36" x14ac:dyDescent="0.15">
      <c r="AJ53477" t="str">
        <f>IF(AI53477="","",IF(ISERROR(VLOOKUP(CONCATENATE(F53477),Term!$A$1:$C$2000,1,FALSE)),0,1))</f>
        <v/>
      </c>
    </row>
    <row r="53478" spans="36:36" x14ac:dyDescent="0.15">
      <c r="AJ53478" t="str">
        <f>IF(AI53478="","",IF(ISERROR(VLOOKUP(CONCATENATE(F53478),Term!$A$1:$C$2000,1,FALSE)),0,1))</f>
        <v/>
      </c>
    </row>
    <row r="53479" spans="36:36" x14ac:dyDescent="0.15">
      <c r="AJ53479" t="str">
        <f>IF(AI53479="","",IF(ISERROR(VLOOKUP(CONCATENATE(F53479),Term!$A$1:$C$2000,1,FALSE)),0,1))</f>
        <v/>
      </c>
    </row>
    <row r="53480" spans="36:36" x14ac:dyDescent="0.15">
      <c r="AJ53480" t="str">
        <f>IF(AI53480="","",IF(ISERROR(VLOOKUP(CONCATENATE(F53480),Term!$A$1:$C$2000,1,FALSE)),0,1))</f>
        <v/>
      </c>
    </row>
    <row r="53481" spans="36:36" x14ac:dyDescent="0.15">
      <c r="AJ53481" t="str">
        <f>IF(AI53481="","",IF(ISERROR(VLOOKUP(CONCATENATE(F53481),Term!$A$1:$C$2000,1,FALSE)),0,1))</f>
        <v/>
      </c>
    </row>
    <row r="53482" spans="36:36" x14ac:dyDescent="0.15">
      <c r="AJ53482" t="str">
        <f>IF(AI53482="","",IF(ISERROR(VLOOKUP(CONCATENATE(F53482),Term!$A$1:$C$2000,1,FALSE)),0,1))</f>
        <v/>
      </c>
    </row>
    <row r="53483" spans="36:36" x14ac:dyDescent="0.15">
      <c r="AJ53483" t="str">
        <f>IF(AI53483="","",IF(ISERROR(VLOOKUP(CONCATENATE(F53483),Term!$A$1:$C$2000,1,FALSE)),0,1))</f>
        <v/>
      </c>
    </row>
    <row r="53484" spans="36:36" x14ac:dyDescent="0.15">
      <c r="AJ53484" t="str">
        <f>IF(AI53484="","",IF(ISERROR(VLOOKUP(CONCATENATE(F53484),Term!$A$1:$C$2000,1,FALSE)),0,1))</f>
        <v/>
      </c>
    </row>
    <row r="53485" spans="36:36" x14ac:dyDescent="0.15">
      <c r="AJ53485" t="str">
        <f>IF(AI53485="","",IF(ISERROR(VLOOKUP(CONCATENATE(F53485),Term!$A$1:$C$2000,1,FALSE)),0,1))</f>
        <v/>
      </c>
    </row>
    <row r="53486" spans="36:36" x14ac:dyDescent="0.15">
      <c r="AJ53486" t="str">
        <f>IF(AI53486="","",IF(ISERROR(VLOOKUP(CONCATENATE(F53486),Term!$A$1:$C$2000,1,FALSE)),0,1))</f>
        <v/>
      </c>
    </row>
    <row r="53487" spans="36:36" x14ac:dyDescent="0.15">
      <c r="AJ53487" t="str">
        <f>IF(AI53487="","",IF(ISERROR(VLOOKUP(CONCATENATE(F53487),Term!$A$1:$C$2000,1,FALSE)),0,1))</f>
        <v/>
      </c>
    </row>
    <row r="53488" spans="36:36" x14ac:dyDescent="0.15">
      <c r="AJ53488" t="str">
        <f>IF(AI53488="","",IF(ISERROR(VLOOKUP(CONCATENATE(F53488),Term!$A$1:$C$2000,1,FALSE)),0,1))</f>
        <v/>
      </c>
    </row>
    <row r="53489" spans="36:36" x14ac:dyDescent="0.15">
      <c r="AJ53489" t="str">
        <f>IF(AI53489="","",IF(ISERROR(VLOOKUP(CONCATENATE(F53489),Term!$A$1:$C$2000,1,FALSE)),0,1))</f>
        <v/>
      </c>
    </row>
    <row r="53490" spans="36:36" x14ac:dyDescent="0.15">
      <c r="AJ53490" t="str">
        <f>IF(AI53490="","",IF(ISERROR(VLOOKUP(CONCATENATE(F53490),Term!$A$1:$C$2000,1,FALSE)),0,1))</f>
        <v/>
      </c>
    </row>
    <row r="53491" spans="36:36" x14ac:dyDescent="0.15">
      <c r="AJ53491" t="str">
        <f>IF(AI53491="","",IF(ISERROR(VLOOKUP(CONCATENATE(F53491),Term!$A$1:$C$2000,1,FALSE)),0,1))</f>
        <v/>
      </c>
    </row>
    <row r="53492" spans="36:36" x14ac:dyDescent="0.15">
      <c r="AJ53492" t="str">
        <f>IF(AI53492="","",IF(ISERROR(VLOOKUP(CONCATENATE(F53492),Term!$A$1:$C$2000,1,FALSE)),0,1))</f>
        <v/>
      </c>
    </row>
    <row r="53493" spans="36:36" x14ac:dyDescent="0.15">
      <c r="AJ53493" t="str">
        <f>IF(AI53493="","",IF(ISERROR(VLOOKUP(CONCATENATE(F53493),Term!$A$1:$C$2000,1,FALSE)),0,1))</f>
        <v/>
      </c>
    </row>
    <row r="53494" spans="36:36" x14ac:dyDescent="0.15">
      <c r="AJ53494" t="str">
        <f>IF(AI53494="","",IF(ISERROR(VLOOKUP(CONCATENATE(F53494),Term!$A$1:$C$2000,1,FALSE)),0,1))</f>
        <v/>
      </c>
    </row>
    <row r="53495" spans="36:36" x14ac:dyDescent="0.15">
      <c r="AJ53495" t="str">
        <f>IF(AI53495="","",IF(ISERROR(VLOOKUP(CONCATENATE(F53495),Term!$A$1:$C$2000,1,FALSE)),0,1))</f>
        <v/>
      </c>
    </row>
    <row r="53496" spans="36:36" x14ac:dyDescent="0.15">
      <c r="AJ53496" t="str">
        <f>IF(AI53496="","",IF(ISERROR(VLOOKUP(CONCATENATE(F53496),Term!$A$1:$C$2000,1,FALSE)),0,1))</f>
        <v/>
      </c>
    </row>
    <row r="53497" spans="36:36" x14ac:dyDescent="0.15">
      <c r="AJ53497" t="str">
        <f>IF(AI53497="","",IF(ISERROR(VLOOKUP(CONCATENATE(F53497),Term!$A$1:$C$2000,1,FALSE)),0,1))</f>
        <v/>
      </c>
    </row>
    <row r="53498" spans="36:36" x14ac:dyDescent="0.15">
      <c r="AJ53498" t="str">
        <f>IF(AI53498="","",IF(ISERROR(VLOOKUP(CONCATENATE(F53498),Term!$A$1:$C$2000,1,FALSE)),0,1))</f>
        <v/>
      </c>
    </row>
    <row r="53499" spans="36:36" x14ac:dyDescent="0.15">
      <c r="AJ53499" t="str">
        <f>IF(AI53499="","",IF(ISERROR(VLOOKUP(CONCATENATE(F53499),Term!$A$1:$C$2000,1,FALSE)),0,1))</f>
        <v/>
      </c>
    </row>
    <row r="53500" spans="36:36" x14ac:dyDescent="0.15">
      <c r="AJ53500" t="str">
        <f>IF(AI53500="","",IF(ISERROR(VLOOKUP(CONCATENATE(F53500),Term!$A$1:$C$2000,1,FALSE)),0,1))</f>
        <v/>
      </c>
    </row>
    <row r="53501" spans="36:36" x14ac:dyDescent="0.15">
      <c r="AJ53501" t="str">
        <f>IF(AI53501="","",IF(ISERROR(VLOOKUP(CONCATENATE(F53501),Term!$A$1:$C$2000,1,FALSE)),0,1))</f>
        <v/>
      </c>
    </row>
    <row r="53502" spans="36:36" x14ac:dyDescent="0.15">
      <c r="AJ53502" t="str">
        <f>IF(AI53502="","",IF(ISERROR(VLOOKUP(CONCATENATE(F53502),Term!$A$1:$C$2000,1,FALSE)),0,1))</f>
        <v/>
      </c>
    </row>
    <row r="53503" spans="36:36" x14ac:dyDescent="0.15">
      <c r="AJ53503" t="str">
        <f>IF(AI53503="","",IF(ISERROR(VLOOKUP(CONCATENATE(F53503),Term!$A$1:$C$2000,1,FALSE)),0,1))</f>
        <v/>
      </c>
    </row>
    <row r="53504" spans="36:36" x14ac:dyDescent="0.15">
      <c r="AJ53504" t="str">
        <f>IF(AI53504="","",IF(ISERROR(VLOOKUP(CONCATENATE(F53504),Term!$A$1:$C$2000,1,FALSE)),0,1))</f>
        <v/>
      </c>
    </row>
    <row r="53505" spans="36:36" x14ac:dyDescent="0.15">
      <c r="AJ53505" t="str">
        <f>IF(AI53505="","",IF(ISERROR(VLOOKUP(CONCATENATE(F53505),Term!$A$1:$C$2000,1,FALSE)),0,1))</f>
        <v/>
      </c>
    </row>
    <row r="53506" spans="36:36" x14ac:dyDescent="0.15">
      <c r="AJ53506" t="str">
        <f>IF(AI53506="","",IF(ISERROR(VLOOKUP(CONCATENATE(F53506),Term!$A$1:$C$2000,1,FALSE)),0,1))</f>
        <v/>
      </c>
    </row>
    <row r="53507" spans="36:36" x14ac:dyDescent="0.15">
      <c r="AJ53507" t="str">
        <f>IF(AI53507="","",IF(ISERROR(VLOOKUP(CONCATENATE(F53507),Term!$A$1:$C$2000,1,FALSE)),0,1))</f>
        <v/>
      </c>
    </row>
    <row r="53508" spans="36:36" x14ac:dyDescent="0.15">
      <c r="AJ53508" t="str">
        <f>IF(AI53508="","",IF(ISERROR(VLOOKUP(CONCATENATE(F53508),Term!$A$1:$C$2000,1,FALSE)),0,1))</f>
        <v/>
      </c>
    </row>
    <row r="53509" spans="36:36" x14ac:dyDescent="0.15">
      <c r="AJ53509" t="str">
        <f>IF(AI53509="","",IF(ISERROR(VLOOKUP(CONCATENATE(F53509),Term!$A$1:$C$2000,1,FALSE)),0,1))</f>
        <v/>
      </c>
    </row>
    <row r="53510" spans="36:36" x14ac:dyDescent="0.15">
      <c r="AJ53510" t="str">
        <f>IF(AI53510="","",IF(ISERROR(VLOOKUP(CONCATENATE(F53510),Term!$A$1:$C$2000,1,FALSE)),0,1))</f>
        <v/>
      </c>
    </row>
    <row r="53511" spans="36:36" x14ac:dyDescent="0.15">
      <c r="AJ53511" t="str">
        <f>IF(AI53511="","",IF(ISERROR(VLOOKUP(CONCATENATE(F53511),Term!$A$1:$C$2000,1,FALSE)),0,1))</f>
        <v/>
      </c>
    </row>
    <row r="53512" spans="36:36" x14ac:dyDescent="0.15">
      <c r="AJ53512" t="str">
        <f>IF(AI53512="","",IF(ISERROR(VLOOKUP(CONCATENATE(F53512),Term!$A$1:$C$2000,1,FALSE)),0,1))</f>
        <v/>
      </c>
    </row>
    <row r="53513" spans="36:36" x14ac:dyDescent="0.15">
      <c r="AJ53513" t="str">
        <f>IF(AI53513="","",IF(ISERROR(VLOOKUP(CONCATENATE(F53513),Term!$A$1:$C$2000,1,FALSE)),0,1))</f>
        <v/>
      </c>
    </row>
    <row r="53514" spans="36:36" x14ac:dyDescent="0.15">
      <c r="AJ53514" t="str">
        <f>IF(AI53514="","",IF(ISERROR(VLOOKUP(CONCATENATE(F53514),Term!$A$1:$C$2000,1,FALSE)),0,1))</f>
        <v/>
      </c>
    </row>
    <row r="53515" spans="36:36" x14ac:dyDescent="0.15">
      <c r="AJ53515" t="str">
        <f>IF(AI53515="","",IF(ISERROR(VLOOKUP(CONCATENATE(F53515),Term!$A$1:$C$2000,1,FALSE)),0,1))</f>
        <v/>
      </c>
    </row>
    <row r="53516" spans="36:36" x14ac:dyDescent="0.15">
      <c r="AJ53516" t="str">
        <f>IF(AI53516="","",IF(ISERROR(VLOOKUP(CONCATENATE(F53516),Term!$A$1:$C$2000,1,FALSE)),0,1))</f>
        <v/>
      </c>
    </row>
    <row r="53517" spans="36:36" x14ac:dyDescent="0.15">
      <c r="AJ53517" t="str">
        <f>IF(AI53517="","",IF(ISERROR(VLOOKUP(CONCATENATE(F53517),Term!$A$1:$C$2000,1,FALSE)),0,1))</f>
        <v/>
      </c>
    </row>
    <row r="53518" spans="36:36" x14ac:dyDescent="0.15">
      <c r="AJ53518" t="str">
        <f>IF(AI53518="","",IF(ISERROR(VLOOKUP(CONCATENATE(F53518),Term!$A$1:$C$2000,1,FALSE)),0,1))</f>
        <v/>
      </c>
    </row>
    <row r="53519" spans="36:36" x14ac:dyDescent="0.15">
      <c r="AJ53519" t="str">
        <f>IF(AI53519="","",IF(ISERROR(VLOOKUP(CONCATENATE(F53519),Term!$A$1:$C$2000,1,FALSE)),0,1))</f>
        <v/>
      </c>
    </row>
    <row r="53520" spans="36:36" x14ac:dyDescent="0.15">
      <c r="AJ53520" t="str">
        <f>IF(AI53520="","",IF(ISERROR(VLOOKUP(CONCATENATE(F53520),Term!$A$1:$C$2000,1,FALSE)),0,1))</f>
        <v/>
      </c>
    </row>
    <row r="53521" spans="36:36" x14ac:dyDescent="0.15">
      <c r="AJ53521" t="str">
        <f>IF(AI53521="","",IF(ISERROR(VLOOKUP(CONCATENATE(F53521),Term!$A$1:$C$2000,1,FALSE)),0,1))</f>
        <v/>
      </c>
    </row>
    <row r="53522" spans="36:36" x14ac:dyDescent="0.15">
      <c r="AJ53522" t="str">
        <f>IF(AI53522="","",IF(ISERROR(VLOOKUP(CONCATENATE(F53522),Term!$A$1:$C$2000,1,FALSE)),0,1))</f>
        <v/>
      </c>
    </row>
    <row r="53523" spans="36:36" x14ac:dyDescent="0.15">
      <c r="AJ53523" t="str">
        <f>IF(AI53523="","",IF(ISERROR(VLOOKUP(CONCATENATE(F53523),Term!$A$1:$C$2000,1,FALSE)),0,1))</f>
        <v/>
      </c>
    </row>
    <row r="53524" spans="36:36" x14ac:dyDescent="0.15">
      <c r="AJ53524" t="str">
        <f>IF(AI53524="","",IF(ISERROR(VLOOKUP(CONCATENATE(F53524),Term!$A$1:$C$2000,1,FALSE)),0,1))</f>
        <v/>
      </c>
    </row>
    <row r="53525" spans="36:36" x14ac:dyDescent="0.15">
      <c r="AJ53525" t="str">
        <f>IF(AI53525="","",IF(ISERROR(VLOOKUP(CONCATENATE(F53525),Term!$A$1:$C$2000,1,FALSE)),0,1))</f>
        <v/>
      </c>
    </row>
    <row r="53526" spans="36:36" x14ac:dyDescent="0.15">
      <c r="AJ53526" t="str">
        <f>IF(AI53526="","",IF(ISERROR(VLOOKUP(CONCATENATE(F53526),Term!$A$1:$C$2000,1,FALSE)),0,1))</f>
        <v/>
      </c>
    </row>
    <row r="53527" spans="36:36" x14ac:dyDescent="0.15">
      <c r="AJ53527" t="str">
        <f>IF(AI53527="","",IF(ISERROR(VLOOKUP(CONCATENATE(F53527),Term!$A$1:$C$2000,1,FALSE)),0,1))</f>
        <v/>
      </c>
    </row>
    <row r="53528" spans="36:36" x14ac:dyDescent="0.15">
      <c r="AJ53528" t="str">
        <f>IF(AI53528="","",IF(ISERROR(VLOOKUP(CONCATENATE(F53528),Term!$A$1:$C$2000,1,FALSE)),0,1))</f>
        <v/>
      </c>
    </row>
    <row r="53529" spans="36:36" x14ac:dyDescent="0.15">
      <c r="AJ53529" t="str">
        <f>IF(AI53529="","",IF(ISERROR(VLOOKUP(CONCATENATE(F53529),Term!$A$1:$C$2000,1,FALSE)),0,1))</f>
        <v/>
      </c>
    </row>
    <row r="53530" spans="36:36" x14ac:dyDescent="0.15">
      <c r="AJ53530" t="str">
        <f>IF(AI53530="","",IF(ISERROR(VLOOKUP(CONCATENATE(F53530),Term!$A$1:$C$2000,1,FALSE)),0,1))</f>
        <v/>
      </c>
    </row>
    <row r="53531" spans="36:36" x14ac:dyDescent="0.15">
      <c r="AJ53531" t="str">
        <f>IF(AI53531="","",IF(ISERROR(VLOOKUP(CONCATENATE(F53531),Term!$A$1:$C$2000,1,FALSE)),0,1))</f>
        <v/>
      </c>
    </row>
    <row r="53532" spans="36:36" x14ac:dyDescent="0.15">
      <c r="AJ53532" t="str">
        <f>IF(AI53532="","",IF(ISERROR(VLOOKUP(CONCATENATE(F53532),Term!$A$1:$C$2000,1,FALSE)),0,1))</f>
        <v/>
      </c>
    </row>
    <row r="53533" spans="36:36" x14ac:dyDescent="0.15">
      <c r="AJ53533" t="str">
        <f>IF(AI53533="","",IF(ISERROR(VLOOKUP(CONCATENATE(F53533),Term!$A$1:$C$2000,1,FALSE)),0,1))</f>
        <v/>
      </c>
    </row>
    <row r="53534" spans="36:36" x14ac:dyDescent="0.15">
      <c r="AJ53534" t="str">
        <f>IF(AI53534="","",IF(ISERROR(VLOOKUP(CONCATENATE(F53534),Term!$A$1:$C$2000,1,FALSE)),0,1))</f>
        <v/>
      </c>
    </row>
    <row r="53535" spans="36:36" x14ac:dyDescent="0.15">
      <c r="AJ53535" t="str">
        <f>IF(AI53535="","",IF(ISERROR(VLOOKUP(CONCATENATE(F53535),Term!$A$1:$C$2000,1,FALSE)),0,1))</f>
        <v/>
      </c>
    </row>
    <row r="53536" spans="36:36" x14ac:dyDescent="0.15">
      <c r="AJ53536" t="str">
        <f>IF(AI53536="","",IF(ISERROR(VLOOKUP(CONCATENATE(F53536),Term!$A$1:$C$2000,1,FALSE)),0,1))</f>
        <v/>
      </c>
    </row>
    <row r="53537" spans="36:36" x14ac:dyDescent="0.15">
      <c r="AJ53537" t="str">
        <f>IF(AI53537="","",IF(ISERROR(VLOOKUP(CONCATENATE(F53537),Term!$A$1:$C$2000,1,FALSE)),0,1))</f>
        <v/>
      </c>
    </row>
    <row r="53538" spans="36:36" x14ac:dyDescent="0.15">
      <c r="AJ53538" t="str">
        <f>IF(AI53538="","",IF(ISERROR(VLOOKUP(CONCATENATE(F53538),Term!$A$1:$C$2000,1,FALSE)),0,1))</f>
        <v/>
      </c>
    </row>
    <row r="53539" spans="36:36" x14ac:dyDescent="0.15">
      <c r="AJ53539" t="str">
        <f>IF(AI53539="","",IF(ISERROR(VLOOKUP(CONCATENATE(F53539),Term!$A$1:$C$2000,1,FALSE)),0,1))</f>
        <v/>
      </c>
    </row>
    <row r="53540" spans="36:36" x14ac:dyDescent="0.15">
      <c r="AJ53540" t="str">
        <f>IF(AI53540="","",IF(ISERROR(VLOOKUP(CONCATENATE(F53540),Term!$A$1:$C$2000,1,FALSE)),0,1))</f>
        <v/>
      </c>
    </row>
    <row r="53541" spans="36:36" x14ac:dyDescent="0.15">
      <c r="AJ53541" t="str">
        <f>IF(AI53541="","",IF(ISERROR(VLOOKUP(CONCATENATE(F53541),Term!$A$1:$C$2000,1,FALSE)),0,1))</f>
        <v/>
      </c>
    </row>
    <row r="53542" spans="36:36" x14ac:dyDescent="0.15">
      <c r="AJ53542" t="str">
        <f>IF(AI53542="","",IF(ISERROR(VLOOKUP(CONCATENATE(F53542),Term!$A$1:$C$2000,1,FALSE)),0,1))</f>
        <v/>
      </c>
    </row>
    <row r="53543" spans="36:36" x14ac:dyDescent="0.15">
      <c r="AJ53543" t="str">
        <f>IF(AI53543="","",IF(ISERROR(VLOOKUP(CONCATENATE(F53543),Term!$A$1:$C$2000,1,FALSE)),0,1))</f>
        <v/>
      </c>
    </row>
    <row r="53544" spans="36:36" x14ac:dyDescent="0.15">
      <c r="AJ53544" t="str">
        <f>IF(AI53544="","",IF(ISERROR(VLOOKUP(CONCATENATE(F53544),Term!$A$1:$C$2000,1,FALSE)),0,1))</f>
        <v/>
      </c>
    </row>
    <row r="53545" spans="36:36" x14ac:dyDescent="0.15">
      <c r="AJ53545" t="str">
        <f>IF(AI53545="","",IF(ISERROR(VLOOKUP(CONCATENATE(F53545),Term!$A$1:$C$2000,1,FALSE)),0,1))</f>
        <v/>
      </c>
    </row>
    <row r="53546" spans="36:36" x14ac:dyDescent="0.15">
      <c r="AJ53546" t="str">
        <f>IF(AI53546="","",IF(ISERROR(VLOOKUP(CONCATENATE(F53546),Term!$A$1:$C$2000,1,FALSE)),0,1))</f>
        <v/>
      </c>
    </row>
    <row r="53547" spans="36:36" x14ac:dyDescent="0.15">
      <c r="AJ53547" t="str">
        <f>IF(AI53547="","",IF(ISERROR(VLOOKUP(CONCATENATE(F53547),Term!$A$1:$C$2000,1,FALSE)),0,1))</f>
        <v/>
      </c>
    </row>
    <row r="53548" spans="36:36" x14ac:dyDescent="0.15">
      <c r="AJ53548" t="str">
        <f>IF(AI53548="","",IF(ISERROR(VLOOKUP(CONCATENATE(F53548),Term!$A$1:$C$2000,1,FALSE)),0,1))</f>
        <v/>
      </c>
    </row>
    <row r="53549" spans="36:36" x14ac:dyDescent="0.15">
      <c r="AJ53549" t="str">
        <f>IF(AI53549="","",IF(ISERROR(VLOOKUP(CONCATENATE(F53549),Term!$A$1:$C$2000,1,FALSE)),0,1))</f>
        <v/>
      </c>
    </row>
    <row r="53550" spans="36:36" x14ac:dyDescent="0.15">
      <c r="AJ53550" t="str">
        <f>IF(AI53550="","",IF(ISERROR(VLOOKUP(CONCATENATE(F53550),Term!$A$1:$C$2000,1,FALSE)),0,1))</f>
        <v/>
      </c>
    </row>
    <row r="53551" spans="36:36" x14ac:dyDescent="0.15">
      <c r="AJ53551" t="str">
        <f>IF(AI53551="","",IF(ISERROR(VLOOKUP(CONCATENATE(F53551),Term!$A$1:$C$2000,1,FALSE)),0,1))</f>
        <v/>
      </c>
    </row>
    <row r="53552" spans="36:36" x14ac:dyDescent="0.15">
      <c r="AJ53552" t="str">
        <f>IF(AI53552="","",IF(ISERROR(VLOOKUP(CONCATENATE(F53552),Term!$A$1:$C$2000,1,FALSE)),0,1))</f>
        <v/>
      </c>
    </row>
    <row r="53553" spans="36:36" x14ac:dyDescent="0.15">
      <c r="AJ53553" t="str">
        <f>IF(AI53553="","",IF(ISERROR(VLOOKUP(CONCATENATE(F53553),Term!$A$1:$C$2000,1,FALSE)),0,1))</f>
        <v/>
      </c>
    </row>
    <row r="53554" spans="36:36" x14ac:dyDescent="0.15">
      <c r="AJ53554" t="str">
        <f>IF(AI53554="","",IF(ISERROR(VLOOKUP(CONCATENATE(F53554),Term!$A$1:$C$2000,1,FALSE)),0,1))</f>
        <v/>
      </c>
    </row>
    <row r="53555" spans="36:36" x14ac:dyDescent="0.15">
      <c r="AJ53555" t="str">
        <f>IF(AI53555="","",IF(ISERROR(VLOOKUP(CONCATENATE(F53555),Term!$A$1:$C$2000,1,FALSE)),0,1))</f>
        <v/>
      </c>
    </row>
    <row r="53556" spans="36:36" x14ac:dyDescent="0.15">
      <c r="AJ53556" t="str">
        <f>IF(AI53556="","",IF(ISERROR(VLOOKUP(CONCATENATE(F53556),Term!$A$1:$C$2000,1,FALSE)),0,1))</f>
        <v/>
      </c>
    </row>
    <row r="53557" spans="36:36" x14ac:dyDescent="0.15">
      <c r="AJ53557" t="str">
        <f>IF(AI53557="","",IF(ISERROR(VLOOKUP(CONCATENATE(F53557),Term!$A$1:$C$2000,1,FALSE)),0,1))</f>
        <v/>
      </c>
    </row>
    <row r="53558" spans="36:36" x14ac:dyDescent="0.15">
      <c r="AJ53558" t="str">
        <f>IF(AI53558="","",IF(ISERROR(VLOOKUP(CONCATENATE(F53558),Term!$A$1:$C$2000,1,FALSE)),0,1))</f>
        <v/>
      </c>
    </row>
    <row r="53559" spans="36:36" x14ac:dyDescent="0.15">
      <c r="AJ53559" t="str">
        <f>IF(AI53559="","",IF(ISERROR(VLOOKUP(CONCATENATE(F53559),Term!$A$1:$C$2000,1,FALSE)),0,1))</f>
        <v/>
      </c>
    </row>
    <row r="53560" spans="36:36" x14ac:dyDescent="0.15">
      <c r="AJ53560" t="str">
        <f>IF(AI53560="","",IF(ISERROR(VLOOKUP(CONCATENATE(F53560),Term!$A$1:$C$2000,1,FALSE)),0,1))</f>
        <v/>
      </c>
    </row>
    <row r="53561" spans="36:36" x14ac:dyDescent="0.15">
      <c r="AJ53561" t="str">
        <f>IF(AI53561="","",IF(ISERROR(VLOOKUP(CONCATENATE(F53561),Term!$A$1:$C$2000,1,FALSE)),0,1))</f>
        <v/>
      </c>
    </row>
    <row r="53562" spans="36:36" x14ac:dyDescent="0.15">
      <c r="AJ53562" t="str">
        <f>IF(AI53562="","",IF(ISERROR(VLOOKUP(CONCATENATE(F53562),Term!$A$1:$C$2000,1,FALSE)),0,1))</f>
        <v/>
      </c>
    </row>
    <row r="53563" spans="36:36" x14ac:dyDescent="0.15">
      <c r="AJ53563" t="str">
        <f>IF(AI53563="","",IF(ISERROR(VLOOKUP(CONCATENATE(F53563),Term!$A$1:$C$2000,1,FALSE)),0,1))</f>
        <v/>
      </c>
    </row>
    <row r="53564" spans="36:36" x14ac:dyDescent="0.15">
      <c r="AJ53564" t="str">
        <f>IF(AI53564="","",IF(ISERROR(VLOOKUP(CONCATENATE(F53564),Term!$A$1:$C$2000,1,FALSE)),0,1))</f>
        <v/>
      </c>
    </row>
    <row r="53565" spans="36:36" x14ac:dyDescent="0.15">
      <c r="AJ53565" t="str">
        <f>IF(AI53565="","",IF(ISERROR(VLOOKUP(CONCATENATE(F53565),Term!$A$1:$C$2000,1,FALSE)),0,1))</f>
        <v/>
      </c>
    </row>
    <row r="53566" spans="36:36" x14ac:dyDescent="0.15">
      <c r="AJ53566" t="str">
        <f>IF(AI53566="","",IF(ISERROR(VLOOKUP(CONCATENATE(F53566),Term!$A$1:$C$2000,1,FALSE)),0,1))</f>
        <v/>
      </c>
    </row>
    <row r="53567" spans="36:36" x14ac:dyDescent="0.15">
      <c r="AJ53567" t="str">
        <f>IF(AI53567="","",IF(ISERROR(VLOOKUP(CONCATENATE(F53567),Term!$A$1:$C$2000,1,FALSE)),0,1))</f>
        <v/>
      </c>
    </row>
    <row r="53568" spans="36:36" x14ac:dyDescent="0.15">
      <c r="AJ53568" t="str">
        <f>IF(AI53568="","",IF(ISERROR(VLOOKUP(CONCATENATE(F53568),Term!$A$1:$C$2000,1,FALSE)),0,1))</f>
        <v/>
      </c>
    </row>
    <row r="53569" spans="36:36" x14ac:dyDescent="0.15">
      <c r="AJ53569" t="str">
        <f>IF(AI53569="","",IF(ISERROR(VLOOKUP(CONCATENATE(F53569),Term!$A$1:$C$2000,1,FALSE)),0,1))</f>
        <v/>
      </c>
    </row>
    <row r="53570" spans="36:36" x14ac:dyDescent="0.15">
      <c r="AJ53570" t="str">
        <f>IF(AI53570="","",IF(ISERROR(VLOOKUP(CONCATENATE(F53570),Term!$A$1:$C$2000,1,FALSE)),0,1))</f>
        <v/>
      </c>
    </row>
    <row r="53571" spans="36:36" x14ac:dyDescent="0.15">
      <c r="AJ53571" t="str">
        <f>IF(AI53571="","",IF(ISERROR(VLOOKUP(CONCATENATE(F53571),Term!$A$1:$C$2000,1,FALSE)),0,1))</f>
        <v/>
      </c>
    </row>
    <row r="53572" spans="36:36" x14ac:dyDescent="0.15">
      <c r="AJ53572" t="str">
        <f>IF(AI53572="","",IF(ISERROR(VLOOKUP(CONCATENATE(F53572),Term!$A$1:$C$2000,1,FALSE)),0,1))</f>
        <v/>
      </c>
    </row>
    <row r="53573" spans="36:36" x14ac:dyDescent="0.15">
      <c r="AJ53573" t="str">
        <f>IF(AI53573="","",IF(ISERROR(VLOOKUP(CONCATENATE(F53573),Term!$A$1:$C$2000,1,FALSE)),0,1))</f>
        <v/>
      </c>
    </row>
    <row r="53574" spans="36:36" x14ac:dyDescent="0.15">
      <c r="AJ53574" t="str">
        <f>IF(AI53574="","",IF(ISERROR(VLOOKUP(CONCATENATE(F53574),Term!$A$1:$C$2000,1,FALSE)),0,1))</f>
        <v/>
      </c>
    </row>
    <row r="53575" spans="36:36" x14ac:dyDescent="0.15">
      <c r="AJ53575" t="str">
        <f>IF(AI53575="","",IF(ISERROR(VLOOKUP(CONCATENATE(F53575),Term!$A$1:$C$2000,1,FALSE)),0,1))</f>
        <v/>
      </c>
    </row>
    <row r="53576" spans="36:36" x14ac:dyDescent="0.15">
      <c r="AJ53576" t="str">
        <f>IF(AI53576="","",IF(ISERROR(VLOOKUP(CONCATENATE(F53576),Term!$A$1:$C$2000,1,FALSE)),0,1))</f>
        <v/>
      </c>
    </row>
    <row r="53577" spans="36:36" x14ac:dyDescent="0.15">
      <c r="AJ53577" t="str">
        <f>IF(AI53577="","",IF(ISERROR(VLOOKUP(CONCATENATE(F53577),Term!$A$1:$C$2000,1,FALSE)),0,1))</f>
        <v/>
      </c>
    </row>
    <row r="53578" spans="36:36" x14ac:dyDescent="0.15">
      <c r="AJ53578" t="str">
        <f>IF(AI53578="","",IF(ISERROR(VLOOKUP(CONCATENATE(F53578),Term!$A$1:$C$2000,1,FALSE)),0,1))</f>
        <v/>
      </c>
    </row>
    <row r="53579" spans="36:36" x14ac:dyDescent="0.15">
      <c r="AJ53579" t="str">
        <f>IF(AI53579="","",IF(ISERROR(VLOOKUP(CONCATENATE(F53579),Term!$A$1:$C$2000,1,FALSE)),0,1))</f>
        <v/>
      </c>
    </row>
    <row r="53580" spans="36:36" x14ac:dyDescent="0.15">
      <c r="AJ53580" t="str">
        <f>IF(AI53580="","",IF(ISERROR(VLOOKUP(CONCATENATE(F53580),Term!$A$1:$C$2000,1,FALSE)),0,1))</f>
        <v/>
      </c>
    </row>
    <row r="53581" spans="36:36" x14ac:dyDescent="0.15">
      <c r="AJ53581" t="str">
        <f>IF(AI53581="","",IF(ISERROR(VLOOKUP(CONCATENATE(F53581),Term!$A$1:$C$2000,1,FALSE)),0,1))</f>
        <v/>
      </c>
    </row>
    <row r="53582" spans="36:36" x14ac:dyDescent="0.15">
      <c r="AJ53582" t="str">
        <f>IF(AI53582="","",IF(ISERROR(VLOOKUP(CONCATENATE(F53582),Term!$A$1:$C$2000,1,FALSE)),0,1))</f>
        <v/>
      </c>
    </row>
    <row r="53583" spans="36:36" x14ac:dyDescent="0.15">
      <c r="AJ53583" t="str">
        <f>IF(AI53583="","",IF(ISERROR(VLOOKUP(CONCATENATE(F53583),Term!$A$1:$C$2000,1,FALSE)),0,1))</f>
        <v/>
      </c>
    </row>
    <row r="53584" spans="36:36" x14ac:dyDescent="0.15">
      <c r="AJ53584" t="str">
        <f>IF(AI53584="","",IF(ISERROR(VLOOKUP(CONCATENATE(F53584),Term!$A$1:$C$2000,1,FALSE)),0,1))</f>
        <v/>
      </c>
    </row>
    <row r="53585" spans="36:36" x14ac:dyDescent="0.15">
      <c r="AJ53585" t="str">
        <f>IF(AI53585="","",IF(ISERROR(VLOOKUP(CONCATENATE(F53585),Term!$A$1:$C$2000,1,FALSE)),0,1))</f>
        <v/>
      </c>
    </row>
    <row r="53586" spans="36:36" x14ac:dyDescent="0.15">
      <c r="AJ53586" t="str">
        <f>IF(AI53586="","",IF(ISERROR(VLOOKUP(CONCATENATE(F53586),Term!$A$1:$C$2000,1,FALSE)),0,1))</f>
        <v/>
      </c>
    </row>
    <row r="53587" spans="36:36" x14ac:dyDescent="0.15">
      <c r="AJ53587" t="str">
        <f>IF(AI53587="","",IF(ISERROR(VLOOKUP(CONCATENATE(F53587),Term!$A$1:$C$2000,1,FALSE)),0,1))</f>
        <v/>
      </c>
    </row>
    <row r="53588" spans="36:36" x14ac:dyDescent="0.15">
      <c r="AJ53588" t="str">
        <f>IF(AI53588="","",IF(ISERROR(VLOOKUP(CONCATENATE(F53588),Term!$A$1:$C$2000,1,FALSE)),0,1))</f>
        <v/>
      </c>
    </row>
    <row r="53589" spans="36:36" x14ac:dyDescent="0.15">
      <c r="AJ53589" t="str">
        <f>IF(AI53589="","",IF(ISERROR(VLOOKUP(CONCATENATE(F53589),Term!$A$1:$C$2000,1,FALSE)),0,1))</f>
        <v/>
      </c>
    </row>
    <row r="53590" spans="36:36" x14ac:dyDescent="0.15">
      <c r="AJ53590" t="str">
        <f>IF(AI53590="","",IF(ISERROR(VLOOKUP(CONCATENATE(F53590),Term!$A$1:$C$2000,1,FALSE)),0,1))</f>
        <v/>
      </c>
    </row>
    <row r="53591" spans="36:36" x14ac:dyDescent="0.15">
      <c r="AJ53591" t="str">
        <f>IF(AI53591="","",IF(ISERROR(VLOOKUP(CONCATENATE(F53591),Term!$A$1:$C$2000,1,FALSE)),0,1))</f>
        <v/>
      </c>
    </row>
    <row r="53592" spans="36:36" x14ac:dyDescent="0.15">
      <c r="AJ53592" t="str">
        <f>IF(AI53592="","",IF(ISERROR(VLOOKUP(CONCATENATE(F53592),Term!$A$1:$C$2000,1,FALSE)),0,1))</f>
        <v/>
      </c>
    </row>
    <row r="53593" spans="36:36" x14ac:dyDescent="0.15">
      <c r="AJ53593" t="str">
        <f>IF(AI53593="","",IF(ISERROR(VLOOKUP(CONCATENATE(F53593),Term!$A$1:$C$2000,1,FALSE)),0,1))</f>
        <v/>
      </c>
    </row>
    <row r="53594" spans="36:36" x14ac:dyDescent="0.15">
      <c r="AJ53594" t="str">
        <f>IF(AI53594="","",IF(ISERROR(VLOOKUP(CONCATENATE(F53594),Term!$A$1:$C$2000,1,FALSE)),0,1))</f>
        <v/>
      </c>
    </row>
    <row r="53595" spans="36:36" x14ac:dyDescent="0.15">
      <c r="AJ53595" t="str">
        <f>IF(AI53595="","",IF(ISERROR(VLOOKUP(CONCATENATE(F53595),Term!$A$1:$C$2000,1,FALSE)),0,1))</f>
        <v/>
      </c>
    </row>
    <row r="53596" spans="36:36" x14ac:dyDescent="0.15">
      <c r="AJ53596" t="str">
        <f>IF(AI53596="","",IF(ISERROR(VLOOKUP(CONCATENATE(F53596),Term!$A$1:$C$2000,1,FALSE)),0,1))</f>
        <v/>
      </c>
    </row>
    <row r="53597" spans="36:36" x14ac:dyDescent="0.15">
      <c r="AJ53597" t="str">
        <f>IF(AI53597="","",IF(ISERROR(VLOOKUP(CONCATENATE(F53597),Term!$A$1:$C$2000,1,FALSE)),0,1))</f>
        <v/>
      </c>
    </row>
    <row r="53598" spans="36:36" x14ac:dyDescent="0.15">
      <c r="AJ53598" t="str">
        <f>IF(AI53598="","",IF(ISERROR(VLOOKUP(CONCATENATE(F53598),Term!$A$1:$C$2000,1,FALSE)),0,1))</f>
        <v/>
      </c>
    </row>
    <row r="53599" spans="36:36" x14ac:dyDescent="0.15">
      <c r="AJ53599" t="str">
        <f>IF(AI53599="","",IF(ISERROR(VLOOKUP(CONCATENATE(F53599),Term!$A$1:$C$2000,1,FALSE)),0,1))</f>
        <v/>
      </c>
    </row>
    <row r="53600" spans="36:36" x14ac:dyDescent="0.15">
      <c r="AJ53600" t="str">
        <f>IF(AI53600="","",IF(ISERROR(VLOOKUP(CONCATENATE(F53600),Term!$A$1:$C$2000,1,FALSE)),0,1))</f>
        <v/>
      </c>
    </row>
    <row r="53601" spans="36:36" x14ac:dyDescent="0.15">
      <c r="AJ53601" t="str">
        <f>IF(AI53601="","",IF(ISERROR(VLOOKUP(CONCATENATE(F53601),Term!$A$1:$C$2000,1,FALSE)),0,1))</f>
        <v/>
      </c>
    </row>
    <row r="53602" spans="36:36" x14ac:dyDescent="0.15">
      <c r="AJ53602" t="str">
        <f>IF(AI53602="","",IF(ISERROR(VLOOKUP(CONCATENATE(F53602),Term!$A$1:$C$2000,1,FALSE)),0,1))</f>
        <v/>
      </c>
    </row>
    <row r="53603" spans="36:36" x14ac:dyDescent="0.15">
      <c r="AJ53603" t="str">
        <f>IF(AI53603="","",IF(ISERROR(VLOOKUP(CONCATENATE(F53603),Term!$A$1:$C$2000,1,FALSE)),0,1))</f>
        <v/>
      </c>
    </row>
    <row r="53604" spans="36:36" x14ac:dyDescent="0.15">
      <c r="AJ53604" t="str">
        <f>IF(AI53604="","",IF(ISERROR(VLOOKUP(CONCATENATE(F53604),Term!$A$1:$C$2000,1,FALSE)),0,1))</f>
        <v/>
      </c>
    </row>
    <row r="53605" spans="36:36" x14ac:dyDescent="0.15">
      <c r="AJ53605" t="str">
        <f>IF(AI53605="","",IF(ISERROR(VLOOKUP(CONCATENATE(F53605),Term!$A$1:$C$2000,1,FALSE)),0,1))</f>
        <v/>
      </c>
    </row>
    <row r="53606" spans="36:36" x14ac:dyDescent="0.15">
      <c r="AJ53606" t="str">
        <f>IF(AI53606="","",IF(ISERROR(VLOOKUP(CONCATENATE(F53606),Term!$A$1:$C$2000,1,FALSE)),0,1))</f>
        <v/>
      </c>
    </row>
    <row r="53607" spans="36:36" x14ac:dyDescent="0.15">
      <c r="AJ53607" t="str">
        <f>IF(AI53607="","",IF(ISERROR(VLOOKUP(CONCATENATE(F53607),Term!$A$1:$C$2000,1,FALSE)),0,1))</f>
        <v/>
      </c>
    </row>
    <row r="53608" spans="36:36" x14ac:dyDescent="0.15">
      <c r="AJ53608" t="str">
        <f>IF(AI53608="","",IF(ISERROR(VLOOKUP(CONCATENATE(F53608),Term!$A$1:$C$2000,1,FALSE)),0,1))</f>
        <v/>
      </c>
    </row>
    <row r="53609" spans="36:36" x14ac:dyDescent="0.15">
      <c r="AJ53609" t="str">
        <f>IF(AI53609="","",IF(ISERROR(VLOOKUP(CONCATENATE(F53609),Term!$A$1:$C$2000,1,FALSE)),0,1))</f>
        <v/>
      </c>
    </row>
    <row r="53610" spans="36:36" x14ac:dyDescent="0.15">
      <c r="AJ53610" t="str">
        <f>IF(AI53610="","",IF(ISERROR(VLOOKUP(CONCATENATE(F53610),Term!$A$1:$C$2000,1,FALSE)),0,1))</f>
        <v/>
      </c>
    </row>
    <row r="53611" spans="36:36" x14ac:dyDescent="0.15">
      <c r="AJ53611" t="str">
        <f>IF(AI53611="","",IF(ISERROR(VLOOKUP(CONCATENATE(F53611),Term!$A$1:$C$2000,1,FALSE)),0,1))</f>
        <v/>
      </c>
    </row>
    <row r="53612" spans="36:36" x14ac:dyDescent="0.15">
      <c r="AJ53612" t="str">
        <f>IF(AI53612="","",IF(ISERROR(VLOOKUP(CONCATENATE(F53612),Term!$A$1:$C$2000,1,FALSE)),0,1))</f>
        <v/>
      </c>
    </row>
    <row r="53613" spans="36:36" x14ac:dyDescent="0.15">
      <c r="AJ53613" t="str">
        <f>IF(AI53613="","",IF(ISERROR(VLOOKUP(CONCATENATE(F53613),Term!$A$1:$C$2000,1,FALSE)),0,1))</f>
        <v/>
      </c>
    </row>
    <row r="53614" spans="36:36" x14ac:dyDescent="0.15">
      <c r="AJ53614" t="str">
        <f>IF(AI53614="","",IF(ISERROR(VLOOKUP(CONCATENATE(F53614),Term!$A$1:$C$2000,1,FALSE)),0,1))</f>
        <v/>
      </c>
    </row>
    <row r="53615" spans="36:36" x14ac:dyDescent="0.15">
      <c r="AJ53615" t="str">
        <f>IF(AI53615="","",IF(ISERROR(VLOOKUP(CONCATENATE(F53615),Term!$A$1:$C$2000,1,FALSE)),0,1))</f>
        <v/>
      </c>
    </row>
    <row r="53616" spans="36:36" x14ac:dyDescent="0.15">
      <c r="AJ53616" t="str">
        <f>IF(AI53616="","",IF(ISERROR(VLOOKUP(CONCATENATE(F53616),Term!$A$1:$C$2000,1,FALSE)),0,1))</f>
        <v/>
      </c>
    </row>
    <row r="53617" spans="36:36" x14ac:dyDescent="0.15">
      <c r="AJ53617" t="str">
        <f>IF(AI53617="","",IF(ISERROR(VLOOKUP(CONCATENATE(F53617),Term!$A$1:$C$2000,1,FALSE)),0,1))</f>
        <v/>
      </c>
    </row>
    <row r="53618" spans="36:36" x14ac:dyDescent="0.15">
      <c r="AJ53618" t="str">
        <f>IF(AI53618="","",IF(ISERROR(VLOOKUP(CONCATENATE(F53618),Term!$A$1:$C$2000,1,FALSE)),0,1))</f>
        <v/>
      </c>
    </row>
    <row r="53619" spans="36:36" x14ac:dyDescent="0.15">
      <c r="AJ53619" t="str">
        <f>IF(AI53619="","",IF(ISERROR(VLOOKUP(CONCATENATE(F53619),Term!$A$1:$C$2000,1,FALSE)),0,1))</f>
        <v/>
      </c>
    </row>
    <row r="53620" spans="36:36" x14ac:dyDescent="0.15">
      <c r="AJ53620" t="str">
        <f>IF(AI53620="","",IF(ISERROR(VLOOKUP(CONCATENATE(F53620),Term!$A$1:$C$2000,1,FALSE)),0,1))</f>
        <v/>
      </c>
    </row>
    <row r="53621" spans="36:36" x14ac:dyDescent="0.15">
      <c r="AJ53621" t="str">
        <f>IF(AI53621="","",IF(ISERROR(VLOOKUP(CONCATENATE(F53621),Term!$A$1:$C$2000,1,FALSE)),0,1))</f>
        <v/>
      </c>
    </row>
    <row r="53622" spans="36:36" x14ac:dyDescent="0.15">
      <c r="AJ53622" t="str">
        <f>IF(AI53622="","",IF(ISERROR(VLOOKUP(CONCATENATE(F53622),Term!$A$1:$C$2000,1,FALSE)),0,1))</f>
        <v/>
      </c>
    </row>
    <row r="53623" spans="36:36" x14ac:dyDescent="0.15">
      <c r="AJ53623" t="str">
        <f>IF(AI53623="","",IF(ISERROR(VLOOKUP(CONCATENATE(F53623),Term!$A$1:$C$2000,1,FALSE)),0,1))</f>
        <v/>
      </c>
    </row>
    <row r="53624" spans="36:36" x14ac:dyDescent="0.15">
      <c r="AJ53624" t="str">
        <f>IF(AI53624="","",IF(ISERROR(VLOOKUP(CONCATENATE(F53624),Term!$A$1:$C$2000,1,FALSE)),0,1))</f>
        <v/>
      </c>
    </row>
    <row r="53625" spans="36:36" x14ac:dyDescent="0.15">
      <c r="AJ53625" t="str">
        <f>IF(AI53625="","",IF(ISERROR(VLOOKUP(CONCATENATE(F53625),Term!$A$1:$C$2000,1,FALSE)),0,1))</f>
        <v/>
      </c>
    </row>
    <row r="53626" spans="36:36" x14ac:dyDescent="0.15">
      <c r="AJ53626" t="str">
        <f>IF(AI53626="","",IF(ISERROR(VLOOKUP(CONCATENATE(F53626),Term!$A$1:$C$2000,1,FALSE)),0,1))</f>
        <v/>
      </c>
    </row>
    <row r="53627" spans="36:36" x14ac:dyDescent="0.15">
      <c r="AJ53627" t="str">
        <f>IF(AI53627="","",IF(ISERROR(VLOOKUP(CONCATENATE(F53627),Term!$A$1:$C$2000,1,FALSE)),0,1))</f>
        <v/>
      </c>
    </row>
    <row r="53628" spans="36:36" x14ac:dyDescent="0.15">
      <c r="AJ53628" t="str">
        <f>IF(AI53628="","",IF(ISERROR(VLOOKUP(CONCATENATE(F53628),Term!$A$1:$C$2000,1,FALSE)),0,1))</f>
        <v/>
      </c>
    </row>
    <row r="53629" spans="36:36" x14ac:dyDescent="0.15">
      <c r="AJ53629" t="str">
        <f>IF(AI53629="","",IF(ISERROR(VLOOKUP(CONCATENATE(F53629),Term!$A$1:$C$2000,1,FALSE)),0,1))</f>
        <v/>
      </c>
    </row>
    <row r="53630" spans="36:36" x14ac:dyDescent="0.15">
      <c r="AJ53630" t="str">
        <f>IF(AI53630="","",IF(ISERROR(VLOOKUP(CONCATENATE(F53630),Term!$A$1:$C$2000,1,FALSE)),0,1))</f>
        <v/>
      </c>
    </row>
    <row r="53631" spans="36:36" x14ac:dyDescent="0.15">
      <c r="AJ53631" t="str">
        <f>IF(AI53631="","",IF(ISERROR(VLOOKUP(CONCATENATE(F53631),Term!$A$1:$C$2000,1,FALSE)),0,1))</f>
        <v/>
      </c>
    </row>
    <row r="53632" spans="36:36" x14ac:dyDescent="0.15">
      <c r="AJ53632" t="str">
        <f>IF(AI53632="","",IF(ISERROR(VLOOKUP(CONCATENATE(F53632),Term!$A$1:$C$2000,1,FALSE)),0,1))</f>
        <v/>
      </c>
    </row>
    <row r="53633" spans="36:36" x14ac:dyDescent="0.15">
      <c r="AJ53633" t="str">
        <f>IF(AI53633="","",IF(ISERROR(VLOOKUP(CONCATENATE(F53633),Term!$A$1:$C$2000,1,FALSE)),0,1))</f>
        <v/>
      </c>
    </row>
    <row r="53634" spans="36:36" x14ac:dyDescent="0.15">
      <c r="AJ53634" t="str">
        <f>IF(AI53634="","",IF(ISERROR(VLOOKUP(CONCATENATE(F53634),Term!$A$1:$C$2000,1,FALSE)),0,1))</f>
        <v/>
      </c>
    </row>
    <row r="53635" spans="36:36" x14ac:dyDescent="0.15">
      <c r="AJ53635" t="str">
        <f>IF(AI53635="","",IF(ISERROR(VLOOKUP(CONCATENATE(F53635),Term!$A$1:$C$2000,1,FALSE)),0,1))</f>
        <v/>
      </c>
    </row>
    <row r="53636" spans="36:36" x14ac:dyDescent="0.15">
      <c r="AJ53636" t="str">
        <f>IF(AI53636="","",IF(ISERROR(VLOOKUP(CONCATENATE(F53636),Term!$A$1:$C$2000,1,FALSE)),0,1))</f>
        <v/>
      </c>
    </row>
    <row r="53637" spans="36:36" x14ac:dyDescent="0.15">
      <c r="AJ53637" t="str">
        <f>IF(AI53637="","",IF(ISERROR(VLOOKUP(CONCATENATE(F53637),Term!$A$1:$C$2000,1,FALSE)),0,1))</f>
        <v/>
      </c>
    </row>
    <row r="53638" spans="36:36" x14ac:dyDescent="0.15">
      <c r="AJ53638" t="str">
        <f>IF(AI53638="","",IF(ISERROR(VLOOKUP(CONCATENATE(F53638),Term!$A$1:$C$2000,1,FALSE)),0,1))</f>
        <v/>
      </c>
    </row>
    <row r="53639" spans="36:36" x14ac:dyDescent="0.15">
      <c r="AJ53639" t="str">
        <f>IF(AI53639="","",IF(ISERROR(VLOOKUP(CONCATENATE(F53639),Term!$A$1:$C$2000,1,FALSE)),0,1))</f>
        <v/>
      </c>
    </row>
    <row r="53640" spans="36:36" x14ac:dyDescent="0.15">
      <c r="AJ53640" t="str">
        <f>IF(AI53640="","",IF(ISERROR(VLOOKUP(CONCATENATE(F53640),Term!$A$1:$C$2000,1,FALSE)),0,1))</f>
        <v/>
      </c>
    </row>
    <row r="53641" spans="36:36" x14ac:dyDescent="0.15">
      <c r="AJ53641" t="str">
        <f>IF(AI53641="","",IF(ISERROR(VLOOKUP(CONCATENATE(F53641),Term!$A$1:$C$2000,1,FALSE)),0,1))</f>
        <v/>
      </c>
    </row>
    <row r="53642" spans="36:36" x14ac:dyDescent="0.15">
      <c r="AJ53642" t="str">
        <f>IF(AI53642="","",IF(ISERROR(VLOOKUP(CONCATENATE(F53642),Term!$A$1:$C$2000,1,FALSE)),0,1))</f>
        <v/>
      </c>
    </row>
    <row r="53643" spans="36:36" x14ac:dyDescent="0.15">
      <c r="AJ53643" t="str">
        <f>IF(AI53643="","",IF(ISERROR(VLOOKUP(CONCATENATE(F53643),Term!$A$1:$C$2000,1,FALSE)),0,1))</f>
        <v/>
      </c>
    </row>
    <row r="53644" spans="36:36" x14ac:dyDescent="0.15">
      <c r="AJ53644" t="str">
        <f>IF(AI53644="","",IF(ISERROR(VLOOKUP(CONCATENATE(F53644),Term!$A$1:$C$2000,1,FALSE)),0,1))</f>
        <v/>
      </c>
    </row>
    <row r="53645" spans="36:36" x14ac:dyDescent="0.15">
      <c r="AJ53645" t="str">
        <f>IF(AI53645="","",IF(ISERROR(VLOOKUP(CONCATENATE(F53645),Term!$A$1:$C$2000,1,FALSE)),0,1))</f>
        <v/>
      </c>
    </row>
    <row r="53646" spans="36:36" x14ac:dyDescent="0.15">
      <c r="AJ53646" t="str">
        <f>IF(AI53646="","",IF(ISERROR(VLOOKUP(CONCATENATE(F53646),Term!$A$1:$C$2000,1,FALSE)),0,1))</f>
        <v/>
      </c>
    </row>
    <row r="53647" spans="36:36" x14ac:dyDescent="0.15">
      <c r="AJ53647" t="str">
        <f>IF(AI53647="","",IF(ISERROR(VLOOKUP(CONCATENATE(F53647),Term!$A$1:$C$2000,1,FALSE)),0,1))</f>
        <v/>
      </c>
    </row>
    <row r="53648" spans="36:36" x14ac:dyDescent="0.15">
      <c r="AJ53648" t="str">
        <f>IF(AI53648="","",IF(ISERROR(VLOOKUP(CONCATENATE(F53648),Term!$A$1:$C$2000,1,FALSE)),0,1))</f>
        <v/>
      </c>
    </row>
    <row r="53649" spans="36:36" x14ac:dyDescent="0.15">
      <c r="AJ53649" t="str">
        <f>IF(AI53649="","",IF(ISERROR(VLOOKUP(CONCATENATE(F53649),Term!$A$1:$C$2000,1,FALSE)),0,1))</f>
        <v/>
      </c>
    </row>
    <row r="53650" spans="36:36" x14ac:dyDescent="0.15">
      <c r="AJ53650" t="str">
        <f>IF(AI53650="","",IF(ISERROR(VLOOKUP(CONCATENATE(F53650),Term!$A$1:$C$2000,1,FALSE)),0,1))</f>
        <v/>
      </c>
    </row>
    <row r="53651" spans="36:36" x14ac:dyDescent="0.15">
      <c r="AJ53651" t="str">
        <f>IF(AI53651="","",IF(ISERROR(VLOOKUP(CONCATENATE(F53651),Term!$A$1:$C$2000,1,FALSE)),0,1))</f>
        <v/>
      </c>
    </row>
    <row r="53652" spans="36:36" x14ac:dyDescent="0.15">
      <c r="AJ53652" t="str">
        <f>IF(AI53652="","",IF(ISERROR(VLOOKUP(CONCATENATE(F53652),Term!$A$1:$C$2000,1,FALSE)),0,1))</f>
        <v/>
      </c>
    </row>
    <row r="53653" spans="36:36" x14ac:dyDescent="0.15">
      <c r="AJ53653" t="str">
        <f>IF(AI53653="","",IF(ISERROR(VLOOKUP(CONCATENATE(F53653),Term!$A$1:$C$2000,1,FALSE)),0,1))</f>
        <v/>
      </c>
    </row>
    <row r="53654" spans="36:36" x14ac:dyDescent="0.15">
      <c r="AJ53654" t="str">
        <f>IF(AI53654="","",IF(ISERROR(VLOOKUP(CONCATENATE(F53654),Term!$A$1:$C$2000,1,FALSE)),0,1))</f>
        <v/>
      </c>
    </row>
    <row r="53655" spans="36:36" x14ac:dyDescent="0.15">
      <c r="AJ53655" t="str">
        <f>IF(AI53655="","",IF(ISERROR(VLOOKUP(CONCATENATE(F53655),Term!$A$1:$C$2000,1,FALSE)),0,1))</f>
        <v/>
      </c>
    </row>
    <row r="53656" spans="36:36" x14ac:dyDescent="0.15">
      <c r="AJ53656" t="str">
        <f>IF(AI53656="","",IF(ISERROR(VLOOKUP(CONCATENATE(F53656),Term!$A$1:$C$2000,1,FALSE)),0,1))</f>
        <v/>
      </c>
    </row>
    <row r="53657" spans="36:36" x14ac:dyDescent="0.15">
      <c r="AJ53657" t="str">
        <f>IF(AI53657="","",IF(ISERROR(VLOOKUP(CONCATENATE(F53657),Term!$A$1:$C$2000,1,FALSE)),0,1))</f>
        <v/>
      </c>
    </row>
    <row r="53658" spans="36:36" x14ac:dyDescent="0.15">
      <c r="AJ53658" t="str">
        <f>IF(AI53658="","",IF(ISERROR(VLOOKUP(CONCATENATE(F53658),Term!$A$1:$C$2000,1,FALSE)),0,1))</f>
        <v/>
      </c>
    </row>
    <row r="53659" spans="36:36" x14ac:dyDescent="0.15">
      <c r="AJ53659" t="str">
        <f>IF(AI53659="","",IF(ISERROR(VLOOKUP(CONCATENATE(F53659),Term!$A$1:$C$2000,1,FALSE)),0,1))</f>
        <v/>
      </c>
    </row>
    <row r="53660" spans="36:36" x14ac:dyDescent="0.15">
      <c r="AJ53660" t="str">
        <f>IF(AI53660="","",IF(ISERROR(VLOOKUP(CONCATENATE(F53660),Term!$A$1:$C$2000,1,FALSE)),0,1))</f>
        <v/>
      </c>
    </row>
    <row r="53661" spans="36:36" x14ac:dyDescent="0.15">
      <c r="AJ53661" t="str">
        <f>IF(AI53661="","",IF(ISERROR(VLOOKUP(CONCATENATE(F53661),Term!$A$1:$C$2000,1,FALSE)),0,1))</f>
        <v/>
      </c>
    </row>
    <row r="53662" spans="36:36" x14ac:dyDescent="0.15">
      <c r="AJ53662" t="str">
        <f>IF(AI53662="","",IF(ISERROR(VLOOKUP(CONCATENATE(F53662),Term!$A$1:$C$2000,1,FALSE)),0,1))</f>
        <v/>
      </c>
    </row>
    <row r="53663" spans="36:36" x14ac:dyDescent="0.15">
      <c r="AJ53663" t="str">
        <f>IF(AI53663="","",IF(ISERROR(VLOOKUP(CONCATENATE(F53663),Term!$A$1:$C$2000,1,FALSE)),0,1))</f>
        <v/>
      </c>
    </row>
    <row r="53664" spans="36:36" x14ac:dyDescent="0.15">
      <c r="AJ53664" t="str">
        <f>IF(AI53664="","",IF(ISERROR(VLOOKUP(CONCATENATE(F53664),Term!$A$1:$C$2000,1,FALSE)),0,1))</f>
        <v/>
      </c>
    </row>
    <row r="53665" spans="36:36" x14ac:dyDescent="0.15">
      <c r="AJ53665" t="str">
        <f>IF(AI53665="","",IF(ISERROR(VLOOKUP(CONCATENATE(F53665),Term!$A$1:$C$2000,1,FALSE)),0,1))</f>
        <v/>
      </c>
    </row>
    <row r="53666" spans="36:36" x14ac:dyDescent="0.15">
      <c r="AJ53666" t="str">
        <f>IF(AI53666="","",IF(ISERROR(VLOOKUP(CONCATENATE(F53666),Term!$A$1:$C$2000,1,FALSE)),0,1))</f>
        <v/>
      </c>
    </row>
    <row r="53667" spans="36:36" x14ac:dyDescent="0.15">
      <c r="AJ53667" t="str">
        <f>IF(AI53667="","",IF(ISERROR(VLOOKUP(CONCATENATE(F53667),Term!$A$1:$C$2000,1,FALSE)),0,1))</f>
        <v/>
      </c>
    </row>
    <row r="53668" spans="36:36" x14ac:dyDescent="0.15">
      <c r="AJ53668" t="str">
        <f>IF(AI53668="","",IF(ISERROR(VLOOKUP(CONCATENATE(F53668),Term!$A$1:$C$2000,1,FALSE)),0,1))</f>
        <v/>
      </c>
    </row>
    <row r="53669" spans="36:36" x14ac:dyDescent="0.15">
      <c r="AJ53669" t="str">
        <f>IF(AI53669="","",IF(ISERROR(VLOOKUP(CONCATENATE(F53669),Term!$A$1:$C$2000,1,FALSE)),0,1))</f>
        <v/>
      </c>
    </row>
    <row r="53670" spans="36:36" x14ac:dyDescent="0.15">
      <c r="AJ53670" t="str">
        <f>IF(AI53670="","",IF(ISERROR(VLOOKUP(CONCATENATE(F53670),Term!$A$1:$C$2000,1,FALSE)),0,1))</f>
        <v/>
      </c>
    </row>
    <row r="53671" spans="36:36" x14ac:dyDescent="0.15">
      <c r="AJ53671" t="str">
        <f>IF(AI53671="","",IF(ISERROR(VLOOKUP(CONCATENATE(F53671),Term!$A$1:$C$2000,1,FALSE)),0,1))</f>
        <v/>
      </c>
    </row>
    <row r="53672" spans="36:36" x14ac:dyDescent="0.15">
      <c r="AJ53672" t="str">
        <f>IF(AI53672="","",IF(ISERROR(VLOOKUP(CONCATENATE(F53672),Term!$A$1:$C$2000,1,FALSE)),0,1))</f>
        <v/>
      </c>
    </row>
    <row r="53673" spans="36:36" x14ac:dyDescent="0.15">
      <c r="AJ53673" t="str">
        <f>IF(AI53673="","",IF(ISERROR(VLOOKUP(CONCATENATE(F53673),Term!$A$1:$C$2000,1,FALSE)),0,1))</f>
        <v/>
      </c>
    </row>
    <row r="53674" spans="36:36" x14ac:dyDescent="0.15">
      <c r="AJ53674" t="str">
        <f>IF(AI53674="","",IF(ISERROR(VLOOKUP(CONCATENATE(F53674),Term!$A$1:$C$2000,1,FALSE)),0,1))</f>
        <v/>
      </c>
    </row>
    <row r="53675" spans="36:36" x14ac:dyDescent="0.15">
      <c r="AJ53675" t="str">
        <f>IF(AI53675="","",IF(ISERROR(VLOOKUP(CONCATENATE(F53675),Term!$A$1:$C$2000,1,FALSE)),0,1))</f>
        <v/>
      </c>
    </row>
    <row r="53676" spans="36:36" x14ac:dyDescent="0.15">
      <c r="AJ53676" t="str">
        <f>IF(AI53676="","",IF(ISERROR(VLOOKUP(CONCATENATE(F53676),Term!$A$1:$C$2000,1,FALSE)),0,1))</f>
        <v/>
      </c>
    </row>
    <row r="53677" spans="36:36" x14ac:dyDescent="0.15">
      <c r="AJ53677" t="str">
        <f>IF(AI53677="","",IF(ISERROR(VLOOKUP(CONCATENATE(F53677),Term!$A$1:$C$2000,1,FALSE)),0,1))</f>
        <v/>
      </c>
    </row>
    <row r="53678" spans="36:36" x14ac:dyDescent="0.15">
      <c r="AJ53678" t="str">
        <f>IF(AI53678="","",IF(ISERROR(VLOOKUP(CONCATENATE(F53678),Term!$A$1:$C$2000,1,FALSE)),0,1))</f>
        <v/>
      </c>
    </row>
    <row r="53679" spans="36:36" x14ac:dyDescent="0.15">
      <c r="AJ53679" t="str">
        <f>IF(AI53679="","",IF(ISERROR(VLOOKUP(CONCATENATE(F53679),Term!$A$1:$C$2000,1,FALSE)),0,1))</f>
        <v/>
      </c>
    </row>
    <row r="53680" spans="36:36" x14ac:dyDescent="0.15">
      <c r="AJ53680" t="str">
        <f>IF(AI53680="","",IF(ISERROR(VLOOKUP(CONCATENATE(F53680),Term!$A$1:$C$2000,1,FALSE)),0,1))</f>
        <v/>
      </c>
    </row>
    <row r="53681" spans="36:36" x14ac:dyDescent="0.15">
      <c r="AJ53681" t="str">
        <f>IF(AI53681="","",IF(ISERROR(VLOOKUP(CONCATENATE(F53681),Term!$A$1:$C$2000,1,FALSE)),0,1))</f>
        <v/>
      </c>
    </row>
    <row r="53682" spans="36:36" x14ac:dyDescent="0.15">
      <c r="AJ53682" t="str">
        <f>IF(AI53682="","",IF(ISERROR(VLOOKUP(CONCATENATE(F53682),Term!$A$1:$C$2000,1,FALSE)),0,1))</f>
        <v/>
      </c>
    </row>
    <row r="53683" spans="36:36" x14ac:dyDescent="0.15">
      <c r="AJ53683" t="str">
        <f>IF(AI53683="","",IF(ISERROR(VLOOKUP(CONCATENATE(F53683),Term!$A$1:$C$2000,1,FALSE)),0,1))</f>
        <v/>
      </c>
    </row>
    <row r="53684" spans="36:36" x14ac:dyDescent="0.15">
      <c r="AJ53684" t="str">
        <f>IF(AI53684="","",IF(ISERROR(VLOOKUP(CONCATENATE(F53684),Term!$A$1:$C$2000,1,FALSE)),0,1))</f>
        <v/>
      </c>
    </row>
    <row r="53685" spans="36:36" x14ac:dyDescent="0.15">
      <c r="AJ53685" t="str">
        <f>IF(AI53685="","",IF(ISERROR(VLOOKUP(CONCATENATE(F53685),Term!$A$1:$C$2000,1,FALSE)),0,1))</f>
        <v/>
      </c>
    </row>
    <row r="53686" spans="36:36" x14ac:dyDescent="0.15">
      <c r="AJ53686" t="str">
        <f>IF(AI53686="","",IF(ISERROR(VLOOKUP(CONCATENATE(F53686),Term!$A$1:$C$2000,1,FALSE)),0,1))</f>
        <v/>
      </c>
    </row>
    <row r="53687" spans="36:36" x14ac:dyDescent="0.15">
      <c r="AJ53687" t="str">
        <f>IF(AI53687="","",IF(ISERROR(VLOOKUP(CONCATENATE(F53687),Term!$A$1:$C$2000,1,FALSE)),0,1))</f>
        <v/>
      </c>
    </row>
    <row r="53688" spans="36:36" x14ac:dyDescent="0.15">
      <c r="AJ53688" t="str">
        <f>IF(AI53688="","",IF(ISERROR(VLOOKUP(CONCATENATE(F53688),Term!$A$1:$C$2000,1,FALSE)),0,1))</f>
        <v/>
      </c>
    </row>
    <row r="53689" spans="36:36" x14ac:dyDescent="0.15">
      <c r="AJ53689" t="str">
        <f>IF(AI53689="","",IF(ISERROR(VLOOKUP(CONCATENATE(F53689),Term!$A$1:$C$2000,1,FALSE)),0,1))</f>
        <v/>
      </c>
    </row>
    <row r="53690" spans="36:36" x14ac:dyDescent="0.15">
      <c r="AJ53690" t="str">
        <f>IF(AI53690="","",IF(ISERROR(VLOOKUP(CONCATENATE(F53690),Term!$A$1:$C$2000,1,FALSE)),0,1))</f>
        <v/>
      </c>
    </row>
    <row r="53691" spans="36:36" x14ac:dyDescent="0.15">
      <c r="AJ53691" t="str">
        <f>IF(AI53691="","",IF(ISERROR(VLOOKUP(CONCATENATE(F53691),Term!$A$1:$C$2000,1,FALSE)),0,1))</f>
        <v/>
      </c>
    </row>
    <row r="53692" spans="36:36" x14ac:dyDescent="0.15">
      <c r="AJ53692" t="str">
        <f>IF(AI53692="","",IF(ISERROR(VLOOKUP(CONCATENATE(F53692),Term!$A$1:$C$2000,1,FALSE)),0,1))</f>
        <v/>
      </c>
    </row>
    <row r="53693" spans="36:36" x14ac:dyDescent="0.15">
      <c r="AJ53693" t="str">
        <f>IF(AI53693="","",IF(ISERROR(VLOOKUP(CONCATENATE(F53693),Term!$A$1:$C$2000,1,FALSE)),0,1))</f>
        <v/>
      </c>
    </row>
    <row r="53694" spans="36:36" x14ac:dyDescent="0.15">
      <c r="AJ53694" t="str">
        <f>IF(AI53694="","",IF(ISERROR(VLOOKUP(CONCATENATE(F53694),Term!$A$1:$C$2000,1,FALSE)),0,1))</f>
        <v/>
      </c>
    </row>
    <row r="53695" spans="36:36" x14ac:dyDescent="0.15">
      <c r="AJ53695" t="str">
        <f>IF(AI53695="","",IF(ISERROR(VLOOKUP(CONCATENATE(F53695),Term!$A$1:$C$2000,1,FALSE)),0,1))</f>
        <v/>
      </c>
    </row>
    <row r="53696" spans="36:36" x14ac:dyDescent="0.15">
      <c r="AJ53696" t="str">
        <f>IF(AI53696="","",IF(ISERROR(VLOOKUP(CONCATENATE(F53696),Term!$A$1:$C$2000,1,FALSE)),0,1))</f>
        <v/>
      </c>
    </row>
    <row r="53697" spans="36:36" x14ac:dyDescent="0.15">
      <c r="AJ53697" t="str">
        <f>IF(AI53697="","",IF(ISERROR(VLOOKUP(CONCATENATE(F53697),Term!$A$1:$C$2000,1,FALSE)),0,1))</f>
        <v/>
      </c>
    </row>
    <row r="53698" spans="36:36" x14ac:dyDescent="0.15">
      <c r="AJ53698" t="str">
        <f>IF(AI53698="","",IF(ISERROR(VLOOKUP(CONCATENATE(F53698),Term!$A$1:$C$2000,1,FALSE)),0,1))</f>
        <v/>
      </c>
    </row>
    <row r="53699" spans="36:36" x14ac:dyDescent="0.15">
      <c r="AJ53699" t="str">
        <f>IF(AI53699="","",IF(ISERROR(VLOOKUP(CONCATENATE(F53699),Term!$A$1:$C$2000,1,FALSE)),0,1))</f>
        <v/>
      </c>
    </row>
    <row r="53700" spans="36:36" x14ac:dyDescent="0.15">
      <c r="AJ53700" t="str">
        <f>IF(AI53700="","",IF(ISERROR(VLOOKUP(CONCATENATE(F53700),Term!$A$1:$C$2000,1,FALSE)),0,1))</f>
        <v/>
      </c>
    </row>
    <row r="53701" spans="36:36" x14ac:dyDescent="0.15">
      <c r="AJ53701" t="str">
        <f>IF(AI53701="","",IF(ISERROR(VLOOKUP(CONCATENATE(F53701),Term!$A$1:$C$2000,1,FALSE)),0,1))</f>
        <v/>
      </c>
    </row>
    <row r="53702" spans="36:36" x14ac:dyDescent="0.15">
      <c r="AJ53702" t="str">
        <f>IF(AI53702="","",IF(ISERROR(VLOOKUP(CONCATENATE(F53702),Term!$A$1:$C$2000,1,FALSE)),0,1))</f>
        <v/>
      </c>
    </row>
    <row r="53703" spans="36:36" x14ac:dyDescent="0.15">
      <c r="AJ53703" t="str">
        <f>IF(AI53703="","",IF(ISERROR(VLOOKUP(CONCATENATE(F53703),Term!$A$1:$C$2000,1,FALSE)),0,1))</f>
        <v/>
      </c>
    </row>
    <row r="53704" spans="36:36" x14ac:dyDescent="0.15">
      <c r="AJ53704" t="str">
        <f>IF(AI53704="","",IF(ISERROR(VLOOKUP(CONCATENATE(F53704),Term!$A$1:$C$2000,1,FALSE)),0,1))</f>
        <v/>
      </c>
    </row>
    <row r="53705" spans="36:36" x14ac:dyDescent="0.15">
      <c r="AJ53705" t="str">
        <f>IF(AI53705="","",IF(ISERROR(VLOOKUP(CONCATENATE(F53705),Term!$A$1:$C$2000,1,FALSE)),0,1))</f>
        <v/>
      </c>
    </row>
    <row r="53706" spans="36:36" x14ac:dyDescent="0.15">
      <c r="AJ53706" t="str">
        <f>IF(AI53706="","",IF(ISERROR(VLOOKUP(CONCATENATE(F53706),Term!$A$1:$C$2000,1,FALSE)),0,1))</f>
        <v/>
      </c>
    </row>
    <row r="53707" spans="36:36" x14ac:dyDescent="0.15">
      <c r="AJ53707" t="str">
        <f>IF(AI53707="","",IF(ISERROR(VLOOKUP(CONCATENATE(F53707),Term!$A$1:$C$2000,1,FALSE)),0,1))</f>
        <v/>
      </c>
    </row>
    <row r="53708" spans="36:36" x14ac:dyDescent="0.15">
      <c r="AJ53708" t="str">
        <f>IF(AI53708="","",IF(ISERROR(VLOOKUP(CONCATENATE(F53708),Term!$A$1:$C$2000,1,FALSE)),0,1))</f>
        <v/>
      </c>
    </row>
    <row r="53709" spans="36:36" x14ac:dyDescent="0.15">
      <c r="AJ53709" t="str">
        <f>IF(AI53709="","",IF(ISERROR(VLOOKUP(CONCATENATE(F53709),Term!$A$1:$C$2000,1,FALSE)),0,1))</f>
        <v/>
      </c>
    </row>
    <row r="53710" spans="36:36" x14ac:dyDescent="0.15">
      <c r="AJ53710" t="str">
        <f>IF(AI53710="","",IF(ISERROR(VLOOKUP(CONCATENATE(F53710),Term!$A$1:$C$2000,1,FALSE)),0,1))</f>
        <v/>
      </c>
    </row>
    <row r="53711" spans="36:36" x14ac:dyDescent="0.15">
      <c r="AJ53711" t="str">
        <f>IF(AI53711="","",IF(ISERROR(VLOOKUP(CONCATENATE(F53711),Term!$A$1:$C$2000,1,FALSE)),0,1))</f>
        <v/>
      </c>
    </row>
    <row r="53712" spans="36:36" x14ac:dyDescent="0.15">
      <c r="AJ53712" t="str">
        <f>IF(AI53712="","",IF(ISERROR(VLOOKUP(CONCATENATE(F53712),Term!$A$1:$C$2000,1,FALSE)),0,1))</f>
        <v/>
      </c>
    </row>
    <row r="53713" spans="36:36" x14ac:dyDescent="0.15">
      <c r="AJ53713" t="str">
        <f>IF(AI53713="","",IF(ISERROR(VLOOKUP(CONCATENATE(F53713),Term!$A$1:$C$2000,1,FALSE)),0,1))</f>
        <v/>
      </c>
    </row>
    <row r="53714" spans="36:36" x14ac:dyDescent="0.15">
      <c r="AJ53714" t="str">
        <f>IF(AI53714="","",IF(ISERROR(VLOOKUP(CONCATENATE(F53714),Term!$A$1:$C$2000,1,FALSE)),0,1))</f>
        <v/>
      </c>
    </row>
    <row r="53715" spans="36:36" x14ac:dyDescent="0.15">
      <c r="AJ53715" t="str">
        <f>IF(AI53715="","",IF(ISERROR(VLOOKUP(CONCATENATE(F53715),Term!$A$1:$C$2000,1,FALSE)),0,1))</f>
        <v/>
      </c>
    </row>
    <row r="53716" spans="36:36" x14ac:dyDescent="0.15">
      <c r="AJ53716" t="str">
        <f>IF(AI53716="","",IF(ISERROR(VLOOKUP(CONCATENATE(F53716),Term!$A$1:$C$2000,1,FALSE)),0,1))</f>
        <v/>
      </c>
    </row>
    <row r="53717" spans="36:36" x14ac:dyDescent="0.15">
      <c r="AJ53717" t="str">
        <f>IF(AI53717="","",IF(ISERROR(VLOOKUP(CONCATENATE(F53717),Term!$A$1:$C$2000,1,FALSE)),0,1))</f>
        <v/>
      </c>
    </row>
    <row r="53718" spans="36:36" x14ac:dyDescent="0.15">
      <c r="AJ53718" t="str">
        <f>IF(AI53718="","",IF(ISERROR(VLOOKUP(CONCATENATE(F53718),Term!$A$1:$C$2000,1,FALSE)),0,1))</f>
        <v/>
      </c>
    </row>
    <row r="53719" spans="36:36" x14ac:dyDescent="0.15">
      <c r="AJ53719" t="str">
        <f>IF(AI53719="","",IF(ISERROR(VLOOKUP(CONCATENATE(F53719),Term!$A$1:$C$2000,1,FALSE)),0,1))</f>
        <v/>
      </c>
    </row>
    <row r="53720" spans="36:36" x14ac:dyDescent="0.15">
      <c r="AJ53720" t="str">
        <f>IF(AI53720="","",IF(ISERROR(VLOOKUP(CONCATENATE(F53720),Term!$A$1:$C$2000,1,FALSE)),0,1))</f>
        <v/>
      </c>
    </row>
    <row r="53721" spans="36:36" x14ac:dyDescent="0.15">
      <c r="AJ53721" t="str">
        <f>IF(AI53721="","",IF(ISERROR(VLOOKUP(CONCATENATE(F53721),Term!$A$1:$C$2000,1,FALSE)),0,1))</f>
        <v/>
      </c>
    </row>
    <row r="53722" spans="36:36" x14ac:dyDescent="0.15">
      <c r="AJ53722" t="str">
        <f>IF(AI53722="","",IF(ISERROR(VLOOKUP(CONCATENATE(F53722),Term!$A$1:$C$2000,1,FALSE)),0,1))</f>
        <v/>
      </c>
    </row>
    <row r="53723" spans="36:36" x14ac:dyDescent="0.15">
      <c r="AJ53723" t="str">
        <f>IF(AI53723="","",IF(ISERROR(VLOOKUP(CONCATENATE(F53723),Term!$A$1:$C$2000,1,FALSE)),0,1))</f>
        <v/>
      </c>
    </row>
    <row r="53724" spans="36:36" x14ac:dyDescent="0.15">
      <c r="AJ53724" t="str">
        <f>IF(AI53724="","",IF(ISERROR(VLOOKUP(CONCATENATE(F53724),Term!$A$1:$C$2000,1,FALSE)),0,1))</f>
        <v/>
      </c>
    </row>
    <row r="53725" spans="36:36" x14ac:dyDescent="0.15">
      <c r="AJ53725" t="str">
        <f>IF(AI53725="","",IF(ISERROR(VLOOKUP(CONCATENATE(F53725),Term!$A$1:$C$2000,1,FALSE)),0,1))</f>
        <v/>
      </c>
    </row>
    <row r="53726" spans="36:36" x14ac:dyDescent="0.15">
      <c r="AJ53726" t="str">
        <f>IF(AI53726="","",IF(ISERROR(VLOOKUP(CONCATENATE(F53726),Term!$A$1:$C$2000,1,FALSE)),0,1))</f>
        <v/>
      </c>
    </row>
    <row r="53727" spans="36:36" x14ac:dyDescent="0.15">
      <c r="AJ53727" t="str">
        <f>IF(AI53727="","",IF(ISERROR(VLOOKUP(CONCATENATE(F53727),Term!$A$1:$C$2000,1,FALSE)),0,1))</f>
        <v/>
      </c>
    </row>
    <row r="53728" spans="36:36" x14ac:dyDescent="0.15">
      <c r="AJ53728" t="str">
        <f>IF(AI53728="","",IF(ISERROR(VLOOKUP(CONCATENATE(F53728),Term!$A$1:$C$2000,1,FALSE)),0,1))</f>
        <v/>
      </c>
    </row>
    <row r="53729" spans="36:36" x14ac:dyDescent="0.15">
      <c r="AJ53729" t="str">
        <f>IF(AI53729="","",IF(ISERROR(VLOOKUP(CONCATENATE(F53729),Term!$A$1:$C$2000,1,FALSE)),0,1))</f>
        <v/>
      </c>
    </row>
    <row r="53730" spans="36:36" x14ac:dyDescent="0.15">
      <c r="AJ53730" t="str">
        <f>IF(AI53730="","",IF(ISERROR(VLOOKUP(CONCATENATE(F53730),Term!$A$1:$C$2000,1,FALSE)),0,1))</f>
        <v/>
      </c>
    </row>
    <row r="53731" spans="36:36" x14ac:dyDescent="0.15">
      <c r="AJ53731" t="str">
        <f>IF(AI53731="","",IF(ISERROR(VLOOKUP(CONCATENATE(F53731),Term!$A$1:$C$2000,1,FALSE)),0,1))</f>
        <v/>
      </c>
    </row>
    <row r="53732" spans="36:36" x14ac:dyDescent="0.15">
      <c r="AJ53732" t="str">
        <f>IF(AI53732="","",IF(ISERROR(VLOOKUP(CONCATENATE(F53732),Term!$A$1:$C$2000,1,FALSE)),0,1))</f>
        <v/>
      </c>
    </row>
    <row r="53733" spans="36:36" x14ac:dyDescent="0.15">
      <c r="AJ53733" t="str">
        <f>IF(AI53733="","",IF(ISERROR(VLOOKUP(CONCATENATE(F53733),Term!$A$1:$C$2000,1,FALSE)),0,1))</f>
        <v/>
      </c>
    </row>
    <row r="53734" spans="36:36" x14ac:dyDescent="0.15">
      <c r="AJ53734" t="str">
        <f>IF(AI53734="","",IF(ISERROR(VLOOKUP(CONCATENATE(F53734),Term!$A$1:$C$2000,1,FALSE)),0,1))</f>
        <v/>
      </c>
    </row>
    <row r="53735" spans="36:36" x14ac:dyDescent="0.15">
      <c r="AJ53735" t="str">
        <f>IF(AI53735="","",IF(ISERROR(VLOOKUP(CONCATENATE(F53735),Term!$A$1:$C$2000,1,FALSE)),0,1))</f>
        <v/>
      </c>
    </row>
    <row r="53736" spans="36:36" x14ac:dyDescent="0.15">
      <c r="AJ53736" t="str">
        <f>IF(AI53736="","",IF(ISERROR(VLOOKUP(CONCATENATE(F53736),Term!$A$1:$C$2000,1,FALSE)),0,1))</f>
        <v/>
      </c>
    </row>
    <row r="53737" spans="36:36" x14ac:dyDescent="0.15">
      <c r="AJ53737" t="str">
        <f>IF(AI53737="","",IF(ISERROR(VLOOKUP(CONCATENATE(F53737),Term!$A$1:$C$2000,1,FALSE)),0,1))</f>
        <v/>
      </c>
    </row>
    <row r="53738" spans="36:36" x14ac:dyDescent="0.15">
      <c r="AJ53738" t="str">
        <f>IF(AI53738="","",IF(ISERROR(VLOOKUP(CONCATENATE(F53738),Term!$A$1:$C$2000,1,FALSE)),0,1))</f>
        <v/>
      </c>
    </row>
    <row r="53739" spans="36:36" x14ac:dyDescent="0.15">
      <c r="AJ53739" t="str">
        <f>IF(AI53739="","",IF(ISERROR(VLOOKUP(CONCATENATE(F53739),Term!$A$1:$C$2000,1,FALSE)),0,1))</f>
        <v/>
      </c>
    </row>
    <row r="53740" spans="36:36" x14ac:dyDescent="0.15">
      <c r="AJ53740" t="str">
        <f>IF(AI53740="","",IF(ISERROR(VLOOKUP(CONCATENATE(F53740),Term!$A$1:$C$2000,1,FALSE)),0,1))</f>
        <v/>
      </c>
    </row>
    <row r="53741" spans="36:36" x14ac:dyDescent="0.15">
      <c r="AJ53741" t="str">
        <f>IF(AI53741="","",IF(ISERROR(VLOOKUP(CONCATENATE(F53741),Term!$A$1:$C$2000,1,FALSE)),0,1))</f>
        <v/>
      </c>
    </row>
    <row r="53742" spans="36:36" x14ac:dyDescent="0.15">
      <c r="AJ53742" t="str">
        <f>IF(AI53742="","",IF(ISERROR(VLOOKUP(CONCATENATE(F53742),Term!$A$1:$C$2000,1,FALSE)),0,1))</f>
        <v/>
      </c>
    </row>
    <row r="53743" spans="36:36" x14ac:dyDescent="0.15">
      <c r="AJ53743" t="str">
        <f>IF(AI53743="","",IF(ISERROR(VLOOKUP(CONCATENATE(F53743),Term!$A$1:$C$2000,1,FALSE)),0,1))</f>
        <v/>
      </c>
    </row>
    <row r="53744" spans="36:36" x14ac:dyDescent="0.15">
      <c r="AJ53744" t="str">
        <f>IF(AI53744="","",IF(ISERROR(VLOOKUP(CONCATENATE(F53744),Term!$A$1:$C$2000,1,FALSE)),0,1))</f>
        <v/>
      </c>
    </row>
    <row r="53745" spans="36:36" x14ac:dyDescent="0.15">
      <c r="AJ53745" t="str">
        <f>IF(AI53745="","",IF(ISERROR(VLOOKUP(CONCATENATE(F53745),Term!$A$1:$C$2000,1,FALSE)),0,1))</f>
        <v/>
      </c>
    </row>
    <row r="53746" spans="36:36" x14ac:dyDescent="0.15">
      <c r="AJ53746" t="str">
        <f>IF(AI53746="","",IF(ISERROR(VLOOKUP(CONCATENATE(F53746),Term!$A$1:$C$2000,1,FALSE)),0,1))</f>
        <v/>
      </c>
    </row>
    <row r="53747" spans="36:36" x14ac:dyDescent="0.15">
      <c r="AJ53747" t="str">
        <f>IF(AI53747="","",IF(ISERROR(VLOOKUP(CONCATENATE(F53747),Term!$A$1:$C$2000,1,FALSE)),0,1))</f>
        <v/>
      </c>
    </row>
    <row r="53748" spans="36:36" x14ac:dyDescent="0.15">
      <c r="AJ53748" t="str">
        <f>IF(AI53748="","",IF(ISERROR(VLOOKUP(CONCATENATE(F53748),Term!$A$1:$C$2000,1,FALSE)),0,1))</f>
        <v/>
      </c>
    </row>
    <row r="53749" spans="36:36" x14ac:dyDescent="0.15">
      <c r="AJ53749" t="str">
        <f>IF(AI53749="","",IF(ISERROR(VLOOKUP(CONCATENATE(F53749),Term!$A$1:$C$2000,1,FALSE)),0,1))</f>
        <v/>
      </c>
    </row>
    <row r="53750" spans="36:36" x14ac:dyDescent="0.15">
      <c r="AJ53750" t="str">
        <f>IF(AI53750="","",IF(ISERROR(VLOOKUP(CONCATENATE(F53750),Term!$A$1:$C$2000,1,FALSE)),0,1))</f>
        <v/>
      </c>
    </row>
    <row r="53751" spans="36:36" x14ac:dyDescent="0.15">
      <c r="AJ53751" t="str">
        <f>IF(AI53751="","",IF(ISERROR(VLOOKUP(CONCATENATE(F53751),Term!$A$1:$C$2000,1,FALSE)),0,1))</f>
        <v/>
      </c>
    </row>
    <row r="53752" spans="36:36" x14ac:dyDescent="0.15">
      <c r="AJ53752" t="str">
        <f>IF(AI53752="","",IF(ISERROR(VLOOKUP(CONCATENATE(F53752),Term!$A$1:$C$2000,1,FALSE)),0,1))</f>
        <v/>
      </c>
    </row>
    <row r="53753" spans="36:36" x14ac:dyDescent="0.15">
      <c r="AJ53753" t="str">
        <f>IF(AI53753="","",IF(ISERROR(VLOOKUP(CONCATENATE(F53753),Term!$A$1:$C$2000,1,FALSE)),0,1))</f>
        <v/>
      </c>
    </row>
    <row r="53754" spans="36:36" x14ac:dyDescent="0.15">
      <c r="AJ53754" t="str">
        <f>IF(AI53754="","",IF(ISERROR(VLOOKUP(CONCATENATE(F53754),Term!$A$1:$C$2000,1,FALSE)),0,1))</f>
        <v/>
      </c>
    </row>
    <row r="53755" spans="36:36" x14ac:dyDescent="0.15">
      <c r="AJ53755" t="str">
        <f>IF(AI53755="","",IF(ISERROR(VLOOKUP(CONCATENATE(F53755),Term!$A$1:$C$2000,1,FALSE)),0,1))</f>
        <v/>
      </c>
    </row>
    <row r="53756" spans="36:36" x14ac:dyDescent="0.15">
      <c r="AJ53756" t="str">
        <f>IF(AI53756="","",IF(ISERROR(VLOOKUP(CONCATENATE(F53756),Term!$A$1:$C$2000,1,FALSE)),0,1))</f>
        <v/>
      </c>
    </row>
    <row r="53757" spans="36:36" x14ac:dyDescent="0.15">
      <c r="AJ53757" t="str">
        <f>IF(AI53757="","",IF(ISERROR(VLOOKUP(CONCATENATE(F53757),Term!$A$1:$C$2000,1,FALSE)),0,1))</f>
        <v/>
      </c>
    </row>
    <row r="53758" spans="36:36" x14ac:dyDescent="0.15">
      <c r="AJ53758" t="str">
        <f>IF(AI53758="","",IF(ISERROR(VLOOKUP(CONCATENATE(F53758),Term!$A$1:$C$2000,1,FALSE)),0,1))</f>
        <v/>
      </c>
    </row>
    <row r="53759" spans="36:36" x14ac:dyDescent="0.15">
      <c r="AJ53759" t="str">
        <f>IF(AI53759="","",IF(ISERROR(VLOOKUP(CONCATENATE(F53759),Term!$A$1:$C$2000,1,FALSE)),0,1))</f>
        <v/>
      </c>
    </row>
    <row r="53760" spans="36:36" x14ac:dyDescent="0.15">
      <c r="AJ53760" t="str">
        <f>IF(AI53760="","",IF(ISERROR(VLOOKUP(CONCATENATE(F53760),Term!$A$1:$C$2000,1,FALSE)),0,1))</f>
        <v/>
      </c>
    </row>
    <row r="53761" spans="36:36" x14ac:dyDescent="0.15">
      <c r="AJ53761" t="str">
        <f>IF(AI53761="","",IF(ISERROR(VLOOKUP(CONCATENATE(F53761),Term!$A$1:$C$2000,1,FALSE)),0,1))</f>
        <v/>
      </c>
    </row>
    <row r="53762" spans="36:36" x14ac:dyDescent="0.15">
      <c r="AJ53762" t="str">
        <f>IF(AI53762="","",IF(ISERROR(VLOOKUP(CONCATENATE(F53762),Term!$A$1:$C$2000,1,FALSE)),0,1))</f>
        <v/>
      </c>
    </row>
    <row r="53763" spans="36:36" x14ac:dyDescent="0.15">
      <c r="AJ53763" t="str">
        <f>IF(AI53763="","",IF(ISERROR(VLOOKUP(CONCATENATE(F53763),Term!$A$1:$C$2000,1,FALSE)),0,1))</f>
        <v/>
      </c>
    </row>
    <row r="53764" spans="36:36" x14ac:dyDescent="0.15">
      <c r="AJ53764" t="str">
        <f>IF(AI53764="","",IF(ISERROR(VLOOKUP(CONCATENATE(F53764),Term!$A$1:$C$2000,1,FALSE)),0,1))</f>
        <v/>
      </c>
    </row>
    <row r="53765" spans="36:36" x14ac:dyDescent="0.15">
      <c r="AJ53765" t="str">
        <f>IF(AI53765="","",IF(ISERROR(VLOOKUP(CONCATENATE(F53765),Term!$A$1:$C$2000,1,FALSE)),0,1))</f>
        <v/>
      </c>
    </row>
    <row r="53766" spans="36:36" x14ac:dyDescent="0.15">
      <c r="AJ53766" t="str">
        <f>IF(AI53766="","",IF(ISERROR(VLOOKUP(CONCATENATE(F53766),Term!$A$1:$C$2000,1,FALSE)),0,1))</f>
        <v/>
      </c>
    </row>
    <row r="53767" spans="36:36" x14ac:dyDescent="0.15">
      <c r="AJ53767" t="str">
        <f>IF(AI53767="","",IF(ISERROR(VLOOKUP(CONCATENATE(F53767),Term!$A$1:$C$2000,1,FALSE)),0,1))</f>
        <v/>
      </c>
    </row>
    <row r="53768" spans="36:36" x14ac:dyDescent="0.15">
      <c r="AJ53768" t="str">
        <f>IF(AI53768="","",IF(ISERROR(VLOOKUP(CONCATENATE(F53768),Term!$A$1:$C$2000,1,FALSE)),0,1))</f>
        <v/>
      </c>
    </row>
    <row r="53769" spans="36:36" x14ac:dyDescent="0.15">
      <c r="AJ53769" t="str">
        <f>IF(AI53769="","",IF(ISERROR(VLOOKUP(CONCATENATE(F53769),Term!$A$1:$C$2000,1,FALSE)),0,1))</f>
        <v/>
      </c>
    </row>
    <row r="53770" spans="36:36" x14ac:dyDescent="0.15">
      <c r="AJ53770" t="str">
        <f>IF(AI53770="","",IF(ISERROR(VLOOKUP(CONCATENATE(F53770),Term!$A$1:$C$2000,1,FALSE)),0,1))</f>
        <v/>
      </c>
    </row>
    <row r="53771" spans="36:36" x14ac:dyDescent="0.15">
      <c r="AJ53771" t="str">
        <f>IF(AI53771="","",IF(ISERROR(VLOOKUP(CONCATENATE(F53771),Term!$A$1:$C$2000,1,FALSE)),0,1))</f>
        <v/>
      </c>
    </row>
    <row r="53772" spans="36:36" x14ac:dyDescent="0.15">
      <c r="AJ53772" t="str">
        <f>IF(AI53772="","",IF(ISERROR(VLOOKUP(CONCATENATE(F53772),Term!$A$1:$C$2000,1,FALSE)),0,1))</f>
        <v/>
      </c>
    </row>
    <row r="53773" spans="36:36" x14ac:dyDescent="0.15">
      <c r="AJ53773" t="str">
        <f>IF(AI53773="","",IF(ISERROR(VLOOKUP(CONCATENATE(F53773),Term!$A$1:$C$2000,1,FALSE)),0,1))</f>
        <v/>
      </c>
    </row>
    <row r="53774" spans="36:36" x14ac:dyDescent="0.15">
      <c r="AJ53774" t="str">
        <f>IF(AI53774="","",IF(ISERROR(VLOOKUP(CONCATENATE(F53774),Term!$A$1:$C$2000,1,FALSE)),0,1))</f>
        <v/>
      </c>
    </row>
    <row r="53775" spans="36:36" x14ac:dyDescent="0.15">
      <c r="AJ53775" t="str">
        <f>IF(AI53775="","",IF(ISERROR(VLOOKUP(CONCATENATE(F53775),Term!$A$1:$C$2000,1,FALSE)),0,1))</f>
        <v/>
      </c>
    </row>
    <row r="53776" spans="36:36" x14ac:dyDescent="0.15">
      <c r="AJ53776" t="str">
        <f>IF(AI53776="","",IF(ISERROR(VLOOKUP(CONCATENATE(F53776),Term!$A$1:$C$2000,1,FALSE)),0,1))</f>
        <v/>
      </c>
    </row>
    <row r="53777" spans="36:36" x14ac:dyDescent="0.15">
      <c r="AJ53777" t="str">
        <f>IF(AI53777="","",IF(ISERROR(VLOOKUP(CONCATENATE(F53777),Term!$A$1:$C$2000,1,FALSE)),0,1))</f>
        <v/>
      </c>
    </row>
    <row r="53778" spans="36:36" x14ac:dyDescent="0.15">
      <c r="AJ53778" t="str">
        <f>IF(AI53778="","",IF(ISERROR(VLOOKUP(CONCATENATE(F53778),Term!$A$1:$C$2000,1,FALSE)),0,1))</f>
        <v/>
      </c>
    </row>
    <row r="53779" spans="36:36" x14ac:dyDescent="0.15">
      <c r="AJ53779" t="str">
        <f>IF(AI53779="","",IF(ISERROR(VLOOKUP(CONCATENATE(F53779),Term!$A$1:$C$2000,1,FALSE)),0,1))</f>
        <v/>
      </c>
    </row>
    <row r="53780" spans="36:36" x14ac:dyDescent="0.15">
      <c r="AJ53780" t="str">
        <f>IF(AI53780="","",IF(ISERROR(VLOOKUP(CONCATENATE(F53780),Term!$A$1:$C$2000,1,FALSE)),0,1))</f>
        <v/>
      </c>
    </row>
    <row r="53781" spans="36:36" x14ac:dyDescent="0.15">
      <c r="AJ53781" t="str">
        <f>IF(AI53781="","",IF(ISERROR(VLOOKUP(CONCATENATE(F53781),Term!$A$1:$C$2000,1,FALSE)),0,1))</f>
        <v/>
      </c>
    </row>
    <row r="53782" spans="36:36" x14ac:dyDescent="0.15">
      <c r="AJ53782" t="str">
        <f>IF(AI53782="","",IF(ISERROR(VLOOKUP(CONCATENATE(F53782),Term!$A$1:$C$2000,1,FALSE)),0,1))</f>
        <v/>
      </c>
    </row>
    <row r="53783" spans="36:36" x14ac:dyDescent="0.15">
      <c r="AJ53783" t="str">
        <f>IF(AI53783="","",IF(ISERROR(VLOOKUP(CONCATENATE(F53783),Term!$A$1:$C$2000,1,FALSE)),0,1))</f>
        <v/>
      </c>
    </row>
    <row r="53784" spans="36:36" x14ac:dyDescent="0.15">
      <c r="AJ53784" t="str">
        <f>IF(AI53784="","",IF(ISERROR(VLOOKUP(CONCATENATE(F53784),Term!$A$1:$C$2000,1,FALSE)),0,1))</f>
        <v/>
      </c>
    </row>
    <row r="53785" spans="36:36" x14ac:dyDescent="0.15">
      <c r="AJ53785" t="str">
        <f>IF(AI53785="","",IF(ISERROR(VLOOKUP(CONCATENATE(F53785),Term!$A$1:$C$2000,1,FALSE)),0,1))</f>
        <v/>
      </c>
    </row>
    <row r="53786" spans="36:36" x14ac:dyDescent="0.15">
      <c r="AJ53786" t="str">
        <f>IF(AI53786="","",IF(ISERROR(VLOOKUP(CONCATENATE(F53786),Term!$A$1:$C$2000,1,FALSE)),0,1))</f>
        <v/>
      </c>
    </row>
    <row r="53787" spans="36:36" x14ac:dyDescent="0.15">
      <c r="AJ53787" t="str">
        <f>IF(AI53787="","",IF(ISERROR(VLOOKUP(CONCATENATE(F53787),Term!$A$1:$C$2000,1,FALSE)),0,1))</f>
        <v/>
      </c>
    </row>
    <row r="53788" spans="36:36" x14ac:dyDescent="0.15">
      <c r="AJ53788" t="str">
        <f>IF(AI53788="","",IF(ISERROR(VLOOKUP(CONCATENATE(F53788),Term!$A$1:$C$2000,1,FALSE)),0,1))</f>
        <v/>
      </c>
    </row>
    <row r="53789" spans="36:36" x14ac:dyDescent="0.15">
      <c r="AJ53789" t="str">
        <f>IF(AI53789="","",IF(ISERROR(VLOOKUP(CONCATENATE(F53789),Term!$A$1:$C$2000,1,FALSE)),0,1))</f>
        <v/>
      </c>
    </row>
    <row r="53790" spans="36:36" x14ac:dyDescent="0.15">
      <c r="AJ53790" t="str">
        <f>IF(AI53790="","",IF(ISERROR(VLOOKUP(CONCATENATE(F53790),Term!$A$1:$C$2000,1,FALSE)),0,1))</f>
        <v/>
      </c>
    </row>
    <row r="53791" spans="36:36" x14ac:dyDescent="0.15">
      <c r="AJ53791" t="str">
        <f>IF(AI53791="","",IF(ISERROR(VLOOKUP(CONCATENATE(F53791),Term!$A$1:$C$2000,1,FALSE)),0,1))</f>
        <v/>
      </c>
    </row>
    <row r="53792" spans="36:36" x14ac:dyDescent="0.15">
      <c r="AJ53792" t="str">
        <f>IF(AI53792="","",IF(ISERROR(VLOOKUP(CONCATENATE(F53792),Term!$A$1:$C$2000,1,FALSE)),0,1))</f>
        <v/>
      </c>
    </row>
    <row r="53793" spans="36:36" x14ac:dyDescent="0.15">
      <c r="AJ53793" t="str">
        <f>IF(AI53793="","",IF(ISERROR(VLOOKUP(CONCATENATE(F53793),Term!$A$1:$C$2000,1,FALSE)),0,1))</f>
        <v/>
      </c>
    </row>
    <row r="53794" spans="36:36" x14ac:dyDescent="0.15">
      <c r="AJ53794" t="str">
        <f>IF(AI53794="","",IF(ISERROR(VLOOKUP(CONCATENATE(F53794),Term!$A$1:$C$2000,1,FALSE)),0,1))</f>
        <v/>
      </c>
    </row>
    <row r="53795" spans="36:36" x14ac:dyDescent="0.15">
      <c r="AJ53795" t="str">
        <f>IF(AI53795="","",IF(ISERROR(VLOOKUP(CONCATENATE(F53795),Term!$A$1:$C$2000,1,FALSE)),0,1))</f>
        <v/>
      </c>
    </row>
    <row r="53796" spans="36:36" x14ac:dyDescent="0.15">
      <c r="AJ53796" t="str">
        <f>IF(AI53796="","",IF(ISERROR(VLOOKUP(CONCATENATE(F53796),Term!$A$1:$C$2000,1,FALSE)),0,1))</f>
        <v/>
      </c>
    </row>
    <row r="53797" spans="36:36" x14ac:dyDescent="0.15">
      <c r="AJ53797" t="str">
        <f>IF(AI53797="","",IF(ISERROR(VLOOKUP(CONCATENATE(F53797),Term!$A$1:$C$2000,1,FALSE)),0,1))</f>
        <v/>
      </c>
    </row>
    <row r="53798" spans="36:36" x14ac:dyDescent="0.15">
      <c r="AJ53798" t="str">
        <f>IF(AI53798="","",IF(ISERROR(VLOOKUP(CONCATENATE(F53798),Term!$A$1:$C$2000,1,FALSE)),0,1))</f>
        <v/>
      </c>
    </row>
    <row r="53799" spans="36:36" x14ac:dyDescent="0.15">
      <c r="AJ53799" t="str">
        <f>IF(AI53799="","",IF(ISERROR(VLOOKUP(CONCATENATE(F53799),Term!$A$1:$C$2000,1,FALSE)),0,1))</f>
        <v/>
      </c>
    </row>
    <row r="53800" spans="36:36" x14ac:dyDescent="0.15">
      <c r="AJ53800" t="str">
        <f>IF(AI53800="","",IF(ISERROR(VLOOKUP(CONCATENATE(F53800),Term!$A$1:$C$2000,1,FALSE)),0,1))</f>
        <v/>
      </c>
    </row>
    <row r="53801" spans="36:36" x14ac:dyDescent="0.15">
      <c r="AJ53801" t="str">
        <f>IF(AI53801="","",IF(ISERROR(VLOOKUP(CONCATENATE(F53801),Term!$A$1:$C$2000,1,FALSE)),0,1))</f>
        <v/>
      </c>
    </row>
    <row r="53802" spans="36:36" x14ac:dyDescent="0.15">
      <c r="AJ53802" t="str">
        <f>IF(AI53802="","",IF(ISERROR(VLOOKUP(CONCATENATE(F53802),Term!$A$1:$C$2000,1,FALSE)),0,1))</f>
        <v/>
      </c>
    </row>
    <row r="53803" spans="36:36" x14ac:dyDescent="0.15">
      <c r="AJ53803" t="str">
        <f>IF(AI53803="","",IF(ISERROR(VLOOKUP(CONCATENATE(F53803),Term!$A$1:$C$2000,1,FALSE)),0,1))</f>
        <v/>
      </c>
    </row>
    <row r="53804" spans="36:36" x14ac:dyDescent="0.15">
      <c r="AJ53804" t="str">
        <f>IF(AI53804="","",IF(ISERROR(VLOOKUP(CONCATENATE(F53804),Term!$A$1:$C$2000,1,FALSE)),0,1))</f>
        <v/>
      </c>
    </row>
    <row r="53805" spans="36:36" x14ac:dyDescent="0.15">
      <c r="AJ53805" t="str">
        <f>IF(AI53805="","",IF(ISERROR(VLOOKUP(CONCATENATE(F53805),Term!$A$1:$C$2000,1,FALSE)),0,1))</f>
        <v/>
      </c>
    </row>
    <row r="53806" spans="36:36" x14ac:dyDescent="0.15">
      <c r="AJ53806" t="str">
        <f>IF(AI53806="","",IF(ISERROR(VLOOKUP(CONCATENATE(F53806),Term!$A$1:$C$2000,1,FALSE)),0,1))</f>
        <v/>
      </c>
    </row>
    <row r="53807" spans="36:36" x14ac:dyDescent="0.15">
      <c r="AJ53807" t="str">
        <f>IF(AI53807="","",IF(ISERROR(VLOOKUP(CONCATENATE(F53807),Term!$A$1:$C$2000,1,FALSE)),0,1))</f>
        <v/>
      </c>
    </row>
    <row r="53808" spans="36:36" x14ac:dyDescent="0.15">
      <c r="AJ53808" t="str">
        <f>IF(AI53808="","",IF(ISERROR(VLOOKUP(CONCATENATE(F53808),Term!$A$1:$C$2000,1,FALSE)),0,1))</f>
        <v/>
      </c>
    </row>
    <row r="53809" spans="36:36" x14ac:dyDescent="0.15">
      <c r="AJ53809" t="str">
        <f>IF(AI53809="","",IF(ISERROR(VLOOKUP(CONCATENATE(F53809),Term!$A$1:$C$2000,1,FALSE)),0,1))</f>
        <v/>
      </c>
    </row>
    <row r="53810" spans="36:36" x14ac:dyDescent="0.15">
      <c r="AJ53810" t="str">
        <f>IF(AI53810="","",IF(ISERROR(VLOOKUP(CONCATENATE(F53810),Term!$A$1:$C$2000,1,FALSE)),0,1))</f>
        <v/>
      </c>
    </row>
    <row r="53811" spans="36:36" x14ac:dyDescent="0.15">
      <c r="AJ53811" t="str">
        <f>IF(AI53811="","",IF(ISERROR(VLOOKUP(CONCATENATE(F53811),Term!$A$1:$C$2000,1,FALSE)),0,1))</f>
        <v/>
      </c>
    </row>
    <row r="53812" spans="36:36" x14ac:dyDescent="0.15">
      <c r="AJ53812" t="str">
        <f>IF(AI53812="","",IF(ISERROR(VLOOKUP(CONCATENATE(F53812),Term!$A$1:$C$2000,1,FALSE)),0,1))</f>
        <v/>
      </c>
    </row>
    <row r="53813" spans="36:36" x14ac:dyDescent="0.15">
      <c r="AJ53813" t="str">
        <f>IF(AI53813="","",IF(ISERROR(VLOOKUP(CONCATENATE(F53813),Term!$A$1:$C$2000,1,FALSE)),0,1))</f>
        <v/>
      </c>
    </row>
    <row r="53814" spans="36:36" x14ac:dyDescent="0.15">
      <c r="AJ53814" t="str">
        <f>IF(AI53814="","",IF(ISERROR(VLOOKUP(CONCATENATE(F53814),Term!$A$1:$C$2000,1,FALSE)),0,1))</f>
        <v/>
      </c>
    </row>
    <row r="53815" spans="36:36" x14ac:dyDescent="0.15">
      <c r="AJ53815" t="str">
        <f>IF(AI53815="","",IF(ISERROR(VLOOKUP(CONCATENATE(F53815),Term!$A$1:$C$2000,1,FALSE)),0,1))</f>
        <v/>
      </c>
    </row>
    <row r="53816" spans="36:36" x14ac:dyDescent="0.15">
      <c r="AJ53816" t="str">
        <f>IF(AI53816="","",IF(ISERROR(VLOOKUP(CONCATENATE(F53816),Term!$A$1:$C$2000,1,FALSE)),0,1))</f>
        <v/>
      </c>
    </row>
    <row r="53817" spans="36:36" x14ac:dyDescent="0.15">
      <c r="AJ53817" t="str">
        <f>IF(AI53817="","",IF(ISERROR(VLOOKUP(CONCATENATE(F53817),Term!$A$1:$C$2000,1,FALSE)),0,1))</f>
        <v/>
      </c>
    </row>
    <row r="53818" spans="36:36" x14ac:dyDescent="0.15">
      <c r="AJ53818" t="str">
        <f>IF(AI53818="","",IF(ISERROR(VLOOKUP(CONCATENATE(F53818),Term!$A$1:$C$2000,1,FALSE)),0,1))</f>
        <v/>
      </c>
    </row>
    <row r="53819" spans="36:36" x14ac:dyDescent="0.15">
      <c r="AJ53819" t="str">
        <f>IF(AI53819="","",IF(ISERROR(VLOOKUP(CONCATENATE(F53819),Term!$A$1:$C$2000,1,FALSE)),0,1))</f>
        <v/>
      </c>
    </row>
    <row r="53820" spans="36:36" x14ac:dyDescent="0.15">
      <c r="AJ53820" t="str">
        <f>IF(AI53820="","",IF(ISERROR(VLOOKUP(CONCATENATE(F53820),Term!$A$1:$C$2000,1,FALSE)),0,1))</f>
        <v/>
      </c>
    </row>
    <row r="53821" spans="36:36" x14ac:dyDescent="0.15">
      <c r="AJ53821" t="str">
        <f>IF(AI53821="","",IF(ISERROR(VLOOKUP(CONCATENATE(F53821),Term!$A$1:$C$2000,1,FALSE)),0,1))</f>
        <v/>
      </c>
    </row>
    <row r="53822" spans="36:36" x14ac:dyDescent="0.15">
      <c r="AJ53822" t="str">
        <f>IF(AI53822="","",IF(ISERROR(VLOOKUP(CONCATENATE(F53822),Term!$A$1:$C$2000,1,FALSE)),0,1))</f>
        <v/>
      </c>
    </row>
    <row r="53823" spans="36:36" x14ac:dyDescent="0.15">
      <c r="AJ53823" t="str">
        <f>IF(AI53823="","",IF(ISERROR(VLOOKUP(CONCATENATE(F53823),Term!$A$1:$C$2000,1,FALSE)),0,1))</f>
        <v/>
      </c>
    </row>
    <row r="53824" spans="36:36" x14ac:dyDescent="0.15">
      <c r="AJ53824" t="str">
        <f>IF(AI53824="","",IF(ISERROR(VLOOKUP(CONCATENATE(F53824),Term!$A$1:$C$2000,1,FALSE)),0,1))</f>
        <v/>
      </c>
    </row>
    <row r="53825" spans="36:36" x14ac:dyDescent="0.15">
      <c r="AJ53825" t="str">
        <f>IF(AI53825="","",IF(ISERROR(VLOOKUP(CONCATENATE(F53825),Term!$A$1:$C$2000,1,FALSE)),0,1))</f>
        <v/>
      </c>
    </row>
    <row r="53826" spans="36:36" x14ac:dyDescent="0.15">
      <c r="AJ53826" t="str">
        <f>IF(AI53826="","",IF(ISERROR(VLOOKUP(CONCATENATE(F53826),Term!$A$1:$C$2000,1,FALSE)),0,1))</f>
        <v/>
      </c>
    </row>
    <row r="53827" spans="36:36" x14ac:dyDescent="0.15">
      <c r="AJ53827" t="str">
        <f>IF(AI53827="","",IF(ISERROR(VLOOKUP(CONCATENATE(F53827),Term!$A$1:$C$2000,1,FALSE)),0,1))</f>
        <v/>
      </c>
    </row>
    <row r="53828" spans="36:36" x14ac:dyDescent="0.15">
      <c r="AJ53828" t="str">
        <f>IF(AI53828="","",IF(ISERROR(VLOOKUP(CONCATENATE(F53828),Term!$A$1:$C$2000,1,FALSE)),0,1))</f>
        <v/>
      </c>
    </row>
    <row r="53829" spans="36:36" x14ac:dyDescent="0.15">
      <c r="AJ53829" t="str">
        <f>IF(AI53829="","",IF(ISERROR(VLOOKUP(CONCATENATE(F53829),Term!$A$1:$C$2000,1,FALSE)),0,1))</f>
        <v/>
      </c>
    </row>
    <row r="53830" spans="36:36" x14ac:dyDescent="0.15">
      <c r="AJ53830" t="str">
        <f>IF(AI53830="","",IF(ISERROR(VLOOKUP(CONCATENATE(F53830),Term!$A$1:$C$2000,1,FALSE)),0,1))</f>
        <v/>
      </c>
    </row>
    <row r="53831" spans="36:36" x14ac:dyDescent="0.15">
      <c r="AJ53831" t="str">
        <f>IF(AI53831="","",IF(ISERROR(VLOOKUP(CONCATENATE(F53831),Term!$A$1:$C$2000,1,FALSE)),0,1))</f>
        <v/>
      </c>
    </row>
    <row r="53832" spans="36:36" x14ac:dyDescent="0.15">
      <c r="AJ53832" t="str">
        <f>IF(AI53832="","",IF(ISERROR(VLOOKUP(CONCATENATE(F53832),Term!$A$1:$C$2000,1,FALSE)),0,1))</f>
        <v/>
      </c>
    </row>
    <row r="53833" spans="36:36" x14ac:dyDescent="0.15">
      <c r="AJ53833" t="str">
        <f>IF(AI53833="","",IF(ISERROR(VLOOKUP(CONCATENATE(F53833),Term!$A$1:$C$2000,1,FALSE)),0,1))</f>
        <v/>
      </c>
    </row>
    <row r="53834" spans="36:36" x14ac:dyDescent="0.15">
      <c r="AJ53834" t="str">
        <f>IF(AI53834="","",IF(ISERROR(VLOOKUP(CONCATENATE(F53834),Term!$A$1:$C$2000,1,FALSE)),0,1))</f>
        <v/>
      </c>
    </row>
    <row r="53835" spans="36:36" x14ac:dyDescent="0.15">
      <c r="AJ53835" t="str">
        <f>IF(AI53835="","",IF(ISERROR(VLOOKUP(CONCATENATE(F53835),Term!$A$1:$C$2000,1,FALSE)),0,1))</f>
        <v/>
      </c>
    </row>
    <row r="53836" spans="36:36" x14ac:dyDescent="0.15">
      <c r="AJ53836" t="str">
        <f>IF(AI53836="","",IF(ISERROR(VLOOKUP(CONCATENATE(F53836),Term!$A$1:$C$2000,1,FALSE)),0,1))</f>
        <v/>
      </c>
    </row>
    <row r="53837" spans="36:36" x14ac:dyDescent="0.15">
      <c r="AJ53837" t="str">
        <f>IF(AI53837="","",IF(ISERROR(VLOOKUP(CONCATENATE(F53837),Term!$A$1:$C$2000,1,FALSE)),0,1))</f>
        <v/>
      </c>
    </row>
    <row r="53838" spans="36:36" x14ac:dyDescent="0.15">
      <c r="AJ53838" t="str">
        <f>IF(AI53838="","",IF(ISERROR(VLOOKUP(CONCATENATE(F53838),Term!$A$1:$C$2000,1,FALSE)),0,1))</f>
        <v/>
      </c>
    </row>
    <row r="53839" spans="36:36" x14ac:dyDescent="0.15">
      <c r="AJ53839" t="str">
        <f>IF(AI53839="","",IF(ISERROR(VLOOKUP(CONCATENATE(F53839),Term!$A$1:$C$2000,1,FALSE)),0,1))</f>
        <v/>
      </c>
    </row>
    <row r="53840" spans="36:36" x14ac:dyDescent="0.15">
      <c r="AJ53840" t="str">
        <f>IF(AI53840="","",IF(ISERROR(VLOOKUP(CONCATENATE(F53840),Term!$A$1:$C$2000,1,FALSE)),0,1))</f>
        <v/>
      </c>
    </row>
    <row r="53841" spans="36:36" x14ac:dyDescent="0.15">
      <c r="AJ53841" t="str">
        <f>IF(AI53841="","",IF(ISERROR(VLOOKUP(CONCATENATE(F53841),Term!$A$1:$C$2000,1,FALSE)),0,1))</f>
        <v/>
      </c>
    </row>
    <row r="53842" spans="36:36" x14ac:dyDescent="0.15">
      <c r="AJ53842" t="str">
        <f>IF(AI53842="","",IF(ISERROR(VLOOKUP(CONCATENATE(F53842),Term!$A$1:$C$2000,1,FALSE)),0,1))</f>
        <v/>
      </c>
    </row>
    <row r="53843" spans="36:36" x14ac:dyDescent="0.15">
      <c r="AJ53843" t="str">
        <f>IF(AI53843="","",IF(ISERROR(VLOOKUP(CONCATENATE(F53843),Term!$A$1:$C$2000,1,FALSE)),0,1))</f>
        <v/>
      </c>
    </row>
    <row r="53844" spans="36:36" x14ac:dyDescent="0.15">
      <c r="AJ53844" t="str">
        <f>IF(AI53844="","",IF(ISERROR(VLOOKUP(CONCATENATE(F53844),Term!$A$1:$C$2000,1,FALSE)),0,1))</f>
        <v/>
      </c>
    </row>
    <row r="53845" spans="36:36" x14ac:dyDescent="0.15">
      <c r="AJ53845" t="str">
        <f>IF(AI53845="","",IF(ISERROR(VLOOKUP(CONCATENATE(F53845),Term!$A$1:$C$2000,1,FALSE)),0,1))</f>
        <v/>
      </c>
    </row>
    <row r="53846" spans="36:36" x14ac:dyDescent="0.15">
      <c r="AJ53846" t="str">
        <f>IF(AI53846="","",IF(ISERROR(VLOOKUP(CONCATENATE(F53846),Term!$A$1:$C$2000,1,FALSE)),0,1))</f>
        <v/>
      </c>
    </row>
    <row r="53847" spans="36:36" x14ac:dyDescent="0.15">
      <c r="AJ53847" t="str">
        <f>IF(AI53847="","",IF(ISERROR(VLOOKUP(CONCATENATE(F53847),Term!$A$1:$C$2000,1,FALSE)),0,1))</f>
        <v/>
      </c>
    </row>
    <row r="53848" spans="36:36" x14ac:dyDescent="0.15">
      <c r="AJ53848" t="str">
        <f>IF(AI53848="","",IF(ISERROR(VLOOKUP(CONCATENATE(F53848),Term!$A$1:$C$2000,1,FALSE)),0,1))</f>
        <v/>
      </c>
    </row>
    <row r="53849" spans="36:36" x14ac:dyDescent="0.15">
      <c r="AJ53849" t="str">
        <f>IF(AI53849="","",IF(ISERROR(VLOOKUP(CONCATENATE(F53849),Term!$A$1:$C$2000,1,FALSE)),0,1))</f>
        <v/>
      </c>
    </row>
    <row r="53850" spans="36:36" x14ac:dyDescent="0.15">
      <c r="AJ53850" t="str">
        <f>IF(AI53850="","",IF(ISERROR(VLOOKUP(CONCATENATE(F53850),Term!$A$1:$C$2000,1,FALSE)),0,1))</f>
        <v/>
      </c>
    </row>
    <row r="53851" spans="36:36" x14ac:dyDescent="0.15">
      <c r="AJ53851" t="str">
        <f>IF(AI53851="","",IF(ISERROR(VLOOKUP(CONCATENATE(F53851),Term!$A$1:$C$2000,1,FALSE)),0,1))</f>
        <v/>
      </c>
    </row>
    <row r="53852" spans="36:36" x14ac:dyDescent="0.15">
      <c r="AJ53852" t="str">
        <f>IF(AI53852="","",IF(ISERROR(VLOOKUP(CONCATENATE(F53852),Term!$A$1:$C$2000,1,FALSE)),0,1))</f>
        <v/>
      </c>
    </row>
    <row r="53853" spans="36:36" x14ac:dyDescent="0.15">
      <c r="AJ53853" t="str">
        <f>IF(AI53853="","",IF(ISERROR(VLOOKUP(CONCATENATE(F53853),Term!$A$1:$C$2000,1,FALSE)),0,1))</f>
        <v/>
      </c>
    </row>
    <row r="53854" spans="36:36" x14ac:dyDescent="0.15">
      <c r="AJ53854" t="str">
        <f>IF(AI53854="","",IF(ISERROR(VLOOKUP(CONCATENATE(F53854),Term!$A$1:$C$2000,1,FALSE)),0,1))</f>
        <v/>
      </c>
    </row>
    <row r="53855" spans="36:36" x14ac:dyDescent="0.15">
      <c r="AJ53855" t="str">
        <f>IF(AI53855="","",IF(ISERROR(VLOOKUP(CONCATENATE(F53855),Term!$A$1:$C$2000,1,FALSE)),0,1))</f>
        <v/>
      </c>
    </row>
    <row r="53856" spans="36:36" x14ac:dyDescent="0.15">
      <c r="AJ53856" t="str">
        <f>IF(AI53856="","",IF(ISERROR(VLOOKUP(CONCATENATE(F53856),Term!$A$1:$C$2000,1,FALSE)),0,1))</f>
        <v/>
      </c>
    </row>
    <row r="53857" spans="36:36" x14ac:dyDescent="0.15">
      <c r="AJ53857" t="str">
        <f>IF(AI53857="","",IF(ISERROR(VLOOKUP(CONCATENATE(F53857),Term!$A$1:$C$2000,1,FALSE)),0,1))</f>
        <v/>
      </c>
    </row>
    <row r="53858" spans="36:36" x14ac:dyDescent="0.15">
      <c r="AJ53858" t="str">
        <f>IF(AI53858="","",IF(ISERROR(VLOOKUP(CONCATENATE(F53858),Term!$A$1:$C$2000,1,FALSE)),0,1))</f>
        <v/>
      </c>
    </row>
    <row r="53859" spans="36:36" x14ac:dyDescent="0.15">
      <c r="AJ53859" t="str">
        <f>IF(AI53859="","",IF(ISERROR(VLOOKUP(CONCATENATE(F53859),Term!$A$1:$C$2000,1,FALSE)),0,1))</f>
        <v/>
      </c>
    </row>
    <row r="53860" spans="36:36" x14ac:dyDescent="0.15">
      <c r="AJ53860" t="str">
        <f>IF(AI53860="","",IF(ISERROR(VLOOKUP(CONCATENATE(F53860),Term!$A$1:$C$2000,1,FALSE)),0,1))</f>
        <v/>
      </c>
    </row>
    <row r="53861" spans="36:36" x14ac:dyDescent="0.15">
      <c r="AJ53861" t="str">
        <f>IF(AI53861="","",IF(ISERROR(VLOOKUP(CONCATENATE(F53861),Term!$A$1:$C$2000,1,FALSE)),0,1))</f>
        <v/>
      </c>
    </row>
    <row r="53862" spans="36:36" x14ac:dyDescent="0.15">
      <c r="AJ53862" t="str">
        <f>IF(AI53862="","",IF(ISERROR(VLOOKUP(CONCATENATE(F53862),Term!$A$1:$C$2000,1,FALSE)),0,1))</f>
        <v/>
      </c>
    </row>
    <row r="53863" spans="36:36" x14ac:dyDescent="0.15">
      <c r="AJ53863" t="str">
        <f>IF(AI53863="","",IF(ISERROR(VLOOKUP(CONCATENATE(F53863),Term!$A$1:$C$2000,1,FALSE)),0,1))</f>
        <v/>
      </c>
    </row>
    <row r="53864" spans="36:36" x14ac:dyDescent="0.15">
      <c r="AJ53864" t="str">
        <f>IF(AI53864="","",IF(ISERROR(VLOOKUP(CONCATENATE(F53864),Term!$A$1:$C$2000,1,FALSE)),0,1))</f>
        <v/>
      </c>
    </row>
    <row r="53865" spans="36:36" x14ac:dyDescent="0.15">
      <c r="AJ53865" t="str">
        <f>IF(AI53865="","",IF(ISERROR(VLOOKUP(CONCATENATE(F53865),Term!$A$1:$C$2000,1,FALSE)),0,1))</f>
        <v/>
      </c>
    </row>
    <row r="53866" spans="36:36" x14ac:dyDescent="0.15">
      <c r="AJ53866" t="str">
        <f>IF(AI53866="","",IF(ISERROR(VLOOKUP(CONCATENATE(F53866),Term!$A$1:$C$2000,1,FALSE)),0,1))</f>
        <v/>
      </c>
    </row>
    <row r="53867" spans="36:36" x14ac:dyDescent="0.15">
      <c r="AJ53867" t="str">
        <f>IF(AI53867="","",IF(ISERROR(VLOOKUP(CONCATENATE(F53867),Term!$A$1:$C$2000,1,FALSE)),0,1))</f>
        <v/>
      </c>
    </row>
    <row r="53868" spans="36:36" x14ac:dyDescent="0.15">
      <c r="AJ53868" t="str">
        <f>IF(AI53868="","",IF(ISERROR(VLOOKUP(CONCATENATE(F53868),Term!$A$1:$C$2000,1,FALSE)),0,1))</f>
        <v/>
      </c>
    </row>
    <row r="53869" spans="36:36" x14ac:dyDescent="0.15">
      <c r="AJ53869" t="str">
        <f>IF(AI53869="","",IF(ISERROR(VLOOKUP(CONCATENATE(F53869),Term!$A$1:$C$2000,1,FALSE)),0,1))</f>
        <v/>
      </c>
    </row>
    <row r="53870" spans="36:36" x14ac:dyDescent="0.15">
      <c r="AJ53870" t="str">
        <f>IF(AI53870="","",IF(ISERROR(VLOOKUP(CONCATENATE(F53870),Term!$A$1:$C$2000,1,FALSE)),0,1))</f>
        <v/>
      </c>
    </row>
    <row r="53871" spans="36:36" x14ac:dyDescent="0.15">
      <c r="AJ53871" t="str">
        <f>IF(AI53871="","",IF(ISERROR(VLOOKUP(CONCATENATE(F53871),Term!$A$1:$C$2000,1,FALSE)),0,1))</f>
        <v/>
      </c>
    </row>
    <row r="53872" spans="36:36" x14ac:dyDescent="0.15">
      <c r="AJ53872" t="str">
        <f>IF(AI53872="","",IF(ISERROR(VLOOKUP(CONCATENATE(F53872),Term!$A$1:$C$2000,1,FALSE)),0,1))</f>
        <v/>
      </c>
    </row>
    <row r="53873" spans="36:36" x14ac:dyDescent="0.15">
      <c r="AJ53873" t="str">
        <f>IF(AI53873="","",IF(ISERROR(VLOOKUP(CONCATENATE(F53873),Term!$A$1:$C$2000,1,FALSE)),0,1))</f>
        <v/>
      </c>
    </row>
    <row r="53874" spans="36:36" x14ac:dyDescent="0.15">
      <c r="AJ53874" t="str">
        <f>IF(AI53874="","",IF(ISERROR(VLOOKUP(CONCATENATE(F53874),Term!$A$1:$C$2000,1,FALSE)),0,1))</f>
        <v/>
      </c>
    </row>
    <row r="53875" spans="36:36" x14ac:dyDescent="0.15">
      <c r="AJ53875" t="str">
        <f>IF(AI53875="","",IF(ISERROR(VLOOKUP(CONCATENATE(F53875),Term!$A$1:$C$2000,1,FALSE)),0,1))</f>
        <v/>
      </c>
    </row>
    <row r="53876" spans="36:36" x14ac:dyDescent="0.15">
      <c r="AJ53876" t="str">
        <f>IF(AI53876="","",IF(ISERROR(VLOOKUP(CONCATENATE(F53876),Term!$A$1:$C$2000,1,FALSE)),0,1))</f>
        <v/>
      </c>
    </row>
    <row r="53877" spans="36:36" x14ac:dyDescent="0.15">
      <c r="AJ53877" t="str">
        <f>IF(AI53877="","",IF(ISERROR(VLOOKUP(CONCATENATE(F53877),Term!$A$1:$C$2000,1,FALSE)),0,1))</f>
        <v/>
      </c>
    </row>
    <row r="53878" spans="36:36" x14ac:dyDescent="0.15">
      <c r="AJ53878" t="str">
        <f>IF(AI53878="","",IF(ISERROR(VLOOKUP(CONCATENATE(F53878),Term!$A$1:$C$2000,1,FALSE)),0,1))</f>
        <v/>
      </c>
    </row>
    <row r="53879" spans="36:36" x14ac:dyDescent="0.15">
      <c r="AJ53879" t="str">
        <f>IF(AI53879="","",IF(ISERROR(VLOOKUP(CONCATENATE(F53879),Term!$A$1:$C$2000,1,FALSE)),0,1))</f>
        <v/>
      </c>
    </row>
    <row r="53880" spans="36:36" x14ac:dyDescent="0.15">
      <c r="AJ53880" t="str">
        <f>IF(AI53880="","",IF(ISERROR(VLOOKUP(CONCATENATE(F53880),Term!$A$1:$C$2000,1,FALSE)),0,1))</f>
        <v/>
      </c>
    </row>
    <row r="53881" spans="36:36" x14ac:dyDescent="0.15">
      <c r="AJ53881" t="str">
        <f>IF(AI53881="","",IF(ISERROR(VLOOKUP(CONCATENATE(F53881),Term!$A$1:$C$2000,1,FALSE)),0,1))</f>
        <v/>
      </c>
    </row>
    <row r="53882" spans="36:36" x14ac:dyDescent="0.15">
      <c r="AJ53882" t="str">
        <f>IF(AI53882="","",IF(ISERROR(VLOOKUP(CONCATENATE(F53882),Term!$A$1:$C$2000,1,FALSE)),0,1))</f>
        <v/>
      </c>
    </row>
    <row r="53883" spans="36:36" x14ac:dyDescent="0.15">
      <c r="AJ53883" t="str">
        <f>IF(AI53883="","",IF(ISERROR(VLOOKUP(CONCATENATE(F53883),Term!$A$1:$C$2000,1,FALSE)),0,1))</f>
        <v/>
      </c>
    </row>
    <row r="53884" spans="36:36" x14ac:dyDescent="0.15">
      <c r="AJ53884" t="str">
        <f>IF(AI53884="","",IF(ISERROR(VLOOKUP(CONCATENATE(F53884),Term!$A$1:$C$2000,1,FALSE)),0,1))</f>
        <v/>
      </c>
    </row>
    <row r="53885" spans="36:36" x14ac:dyDescent="0.15">
      <c r="AJ53885" t="str">
        <f>IF(AI53885="","",IF(ISERROR(VLOOKUP(CONCATENATE(F53885),Term!$A$1:$C$2000,1,FALSE)),0,1))</f>
        <v/>
      </c>
    </row>
    <row r="53886" spans="36:36" x14ac:dyDescent="0.15">
      <c r="AJ53886" t="str">
        <f>IF(AI53886="","",IF(ISERROR(VLOOKUP(CONCATENATE(F53886),Term!$A$1:$C$2000,1,FALSE)),0,1))</f>
        <v/>
      </c>
    </row>
    <row r="53887" spans="36:36" x14ac:dyDescent="0.15">
      <c r="AJ53887" t="str">
        <f>IF(AI53887="","",IF(ISERROR(VLOOKUP(CONCATENATE(F53887),Term!$A$1:$C$2000,1,FALSE)),0,1))</f>
        <v/>
      </c>
    </row>
    <row r="53888" spans="36:36" x14ac:dyDescent="0.15">
      <c r="AJ53888" t="str">
        <f>IF(AI53888="","",IF(ISERROR(VLOOKUP(CONCATENATE(F53888),Term!$A$1:$C$2000,1,FALSE)),0,1))</f>
        <v/>
      </c>
    </row>
    <row r="53889" spans="36:36" x14ac:dyDescent="0.15">
      <c r="AJ53889" t="str">
        <f>IF(AI53889="","",IF(ISERROR(VLOOKUP(CONCATENATE(F53889),Term!$A$1:$C$2000,1,FALSE)),0,1))</f>
        <v/>
      </c>
    </row>
    <row r="53890" spans="36:36" x14ac:dyDescent="0.15">
      <c r="AJ53890" t="str">
        <f>IF(AI53890="","",IF(ISERROR(VLOOKUP(CONCATENATE(F53890),Term!$A$1:$C$2000,1,FALSE)),0,1))</f>
        <v/>
      </c>
    </row>
    <row r="53891" spans="36:36" x14ac:dyDescent="0.15">
      <c r="AJ53891" t="str">
        <f>IF(AI53891="","",IF(ISERROR(VLOOKUP(CONCATENATE(F53891),Term!$A$1:$C$2000,1,FALSE)),0,1))</f>
        <v/>
      </c>
    </row>
    <row r="53892" spans="36:36" x14ac:dyDescent="0.15">
      <c r="AJ53892" t="str">
        <f>IF(AI53892="","",IF(ISERROR(VLOOKUP(CONCATENATE(F53892),Term!$A$1:$C$2000,1,FALSE)),0,1))</f>
        <v/>
      </c>
    </row>
    <row r="53893" spans="36:36" x14ac:dyDescent="0.15">
      <c r="AJ53893" t="str">
        <f>IF(AI53893="","",IF(ISERROR(VLOOKUP(CONCATENATE(F53893),Term!$A$1:$C$2000,1,FALSE)),0,1))</f>
        <v/>
      </c>
    </row>
    <row r="53894" spans="36:36" x14ac:dyDescent="0.15">
      <c r="AJ53894" t="str">
        <f>IF(AI53894="","",IF(ISERROR(VLOOKUP(CONCATENATE(F53894),Term!$A$1:$C$2000,1,FALSE)),0,1))</f>
        <v/>
      </c>
    </row>
    <row r="53895" spans="36:36" x14ac:dyDescent="0.15">
      <c r="AJ53895" t="str">
        <f>IF(AI53895="","",IF(ISERROR(VLOOKUP(CONCATENATE(F53895),Term!$A$1:$C$2000,1,FALSE)),0,1))</f>
        <v/>
      </c>
    </row>
    <row r="53896" spans="36:36" x14ac:dyDescent="0.15">
      <c r="AJ53896" t="str">
        <f>IF(AI53896="","",IF(ISERROR(VLOOKUP(CONCATENATE(F53896),Term!$A$1:$C$2000,1,FALSE)),0,1))</f>
        <v/>
      </c>
    </row>
    <row r="53897" spans="36:36" x14ac:dyDescent="0.15">
      <c r="AJ53897" t="str">
        <f>IF(AI53897="","",IF(ISERROR(VLOOKUP(CONCATENATE(F53897),Term!$A$1:$C$2000,1,FALSE)),0,1))</f>
        <v/>
      </c>
    </row>
    <row r="53898" spans="36:36" x14ac:dyDescent="0.15">
      <c r="AJ53898" t="str">
        <f>IF(AI53898="","",IF(ISERROR(VLOOKUP(CONCATENATE(F53898),Term!$A$1:$C$2000,1,FALSE)),0,1))</f>
        <v/>
      </c>
    </row>
    <row r="53899" spans="36:36" x14ac:dyDescent="0.15">
      <c r="AJ53899" t="str">
        <f>IF(AI53899="","",IF(ISERROR(VLOOKUP(CONCATENATE(F53899),Term!$A$1:$C$2000,1,FALSE)),0,1))</f>
        <v/>
      </c>
    </row>
    <row r="53900" spans="36:36" x14ac:dyDescent="0.15">
      <c r="AJ53900" t="str">
        <f>IF(AI53900="","",IF(ISERROR(VLOOKUP(CONCATENATE(F53900),Term!$A$1:$C$2000,1,FALSE)),0,1))</f>
        <v/>
      </c>
    </row>
    <row r="53901" spans="36:36" x14ac:dyDescent="0.15">
      <c r="AJ53901" t="str">
        <f>IF(AI53901="","",IF(ISERROR(VLOOKUP(CONCATENATE(F53901),Term!$A$1:$C$2000,1,FALSE)),0,1))</f>
        <v/>
      </c>
    </row>
    <row r="53902" spans="36:36" x14ac:dyDescent="0.15">
      <c r="AJ53902" t="str">
        <f>IF(AI53902="","",IF(ISERROR(VLOOKUP(CONCATENATE(F53902),Term!$A$1:$C$2000,1,FALSE)),0,1))</f>
        <v/>
      </c>
    </row>
    <row r="53903" spans="36:36" x14ac:dyDescent="0.15">
      <c r="AJ53903" t="str">
        <f>IF(AI53903="","",IF(ISERROR(VLOOKUP(CONCATENATE(F53903),Term!$A$1:$C$2000,1,FALSE)),0,1))</f>
        <v/>
      </c>
    </row>
    <row r="53904" spans="36:36" x14ac:dyDescent="0.15">
      <c r="AJ53904" t="str">
        <f>IF(AI53904="","",IF(ISERROR(VLOOKUP(CONCATENATE(F53904),Term!$A$1:$C$2000,1,FALSE)),0,1))</f>
        <v/>
      </c>
    </row>
    <row r="53905" spans="36:36" x14ac:dyDescent="0.15">
      <c r="AJ53905" t="str">
        <f>IF(AI53905="","",IF(ISERROR(VLOOKUP(CONCATENATE(F53905),Term!$A$1:$C$2000,1,FALSE)),0,1))</f>
        <v/>
      </c>
    </row>
    <row r="53906" spans="36:36" x14ac:dyDescent="0.15">
      <c r="AJ53906" t="str">
        <f>IF(AI53906="","",IF(ISERROR(VLOOKUP(CONCATENATE(F53906),Term!$A$1:$C$2000,1,FALSE)),0,1))</f>
        <v/>
      </c>
    </row>
    <row r="53907" spans="36:36" x14ac:dyDescent="0.15">
      <c r="AJ53907" t="str">
        <f>IF(AI53907="","",IF(ISERROR(VLOOKUP(CONCATENATE(F53907),Term!$A$1:$C$2000,1,FALSE)),0,1))</f>
        <v/>
      </c>
    </row>
    <row r="53908" spans="36:36" x14ac:dyDescent="0.15">
      <c r="AJ53908" t="str">
        <f>IF(AI53908="","",IF(ISERROR(VLOOKUP(CONCATENATE(F53908),Term!$A$1:$C$2000,1,FALSE)),0,1))</f>
        <v/>
      </c>
    </row>
    <row r="53909" spans="36:36" x14ac:dyDescent="0.15">
      <c r="AJ53909" t="str">
        <f>IF(AI53909="","",IF(ISERROR(VLOOKUP(CONCATENATE(F53909),Term!$A$1:$C$2000,1,FALSE)),0,1))</f>
        <v/>
      </c>
    </row>
    <row r="53910" spans="36:36" x14ac:dyDescent="0.15">
      <c r="AJ53910" t="str">
        <f>IF(AI53910="","",IF(ISERROR(VLOOKUP(CONCATENATE(F53910),Term!$A$1:$C$2000,1,FALSE)),0,1))</f>
        <v/>
      </c>
    </row>
    <row r="53911" spans="36:36" x14ac:dyDescent="0.15">
      <c r="AJ53911" t="str">
        <f>IF(AI53911="","",IF(ISERROR(VLOOKUP(CONCATENATE(F53911),Term!$A$1:$C$2000,1,FALSE)),0,1))</f>
        <v/>
      </c>
    </row>
    <row r="53912" spans="36:36" x14ac:dyDescent="0.15">
      <c r="AJ53912" t="str">
        <f>IF(AI53912="","",IF(ISERROR(VLOOKUP(CONCATENATE(F53912),Term!$A$1:$C$2000,1,FALSE)),0,1))</f>
        <v/>
      </c>
    </row>
    <row r="53913" spans="36:36" x14ac:dyDescent="0.15">
      <c r="AJ53913" t="str">
        <f>IF(AI53913="","",IF(ISERROR(VLOOKUP(CONCATENATE(F53913),Term!$A$1:$C$2000,1,FALSE)),0,1))</f>
        <v/>
      </c>
    </row>
    <row r="53914" spans="36:36" x14ac:dyDescent="0.15">
      <c r="AJ53914" t="str">
        <f>IF(AI53914="","",IF(ISERROR(VLOOKUP(CONCATENATE(F53914),Term!$A$1:$C$2000,1,FALSE)),0,1))</f>
        <v/>
      </c>
    </row>
    <row r="53915" spans="36:36" x14ac:dyDescent="0.15">
      <c r="AJ53915" t="str">
        <f>IF(AI53915="","",IF(ISERROR(VLOOKUP(CONCATENATE(F53915),Term!$A$1:$C$2000,1,FALSE)),0,1))</f>
        <v/>
      </c>
    </row>
    <row r="53916" spans="36:36" x14ac:dyDescent="0.15">
      <c r="AJ53916" t="str">
        <f>IF(AI53916="","",IF(ISERROR(VLOOKUP(CONCATENATE(F53916),Term!$A$1:$C$2000,1,FALSE)),0,1))</f>
        <v/>
      </c>
    </row>
    <row r="53917" spans="36:36" x14ac:dyDescent="0.15">
      <c r="AJ53917" t="str">
        <f>IF(AI53917="","",IF(ISERROR(VLOOKUP(CONCATENATE(F53917),Term!$A$1:$C$2000,1,FALSE)),0,1))</f>
        <v/>
      </c>
    </row>
    <row r="53918" spans="36:36" x14ac:dyDescent="0.15">
      <c r="AJ53918" t="str">
        <f>IF(AI53918="","",IF(ISERROR(VLOOKUP(CONCATENATE(F53918),Term!$A$1:$C$2000,1,FALSE)),0,1))</f>
        <v/>
      </c>
    </row>
    <row r="53919" spans="36:36" x14ac:dyDescent="0.15">
      <c r="AJ53919" t="str">
        <f>IF(AI53919="","",IF(ISERROR(VLOOKUP(CONCATENATE(F53919),Term!$A$1:$C$2000,1,FALSE)),0,1))</f>
        <v/>
      </c>
    </row>
    <row r="53920" spans="36:36" x14ac:dyDescent="0.15">
      <c r="AJ53920" t="str">
        <f>IF(AI53920="","",IF(ISERROR(VLOOKUP(CONCATENATE(F53920),Term!$A$1:$C$2000,1,FALSE)),0,1))</f>
        <v/>
      </c>
    </row>
    <row r="53921" spans="36:36" x14ac:dyDescent="0.15">
      <c r="AJ53921" t="str">
        <f>IF(AI53921="","",IF(ISERROR(VLOOKUP(CONCATENATE(F53921),Term!$A$1:$C$2000,1,FALSE)),0,1))</f>
        <v/>
      </c>
    </row>
    <row r="53922" spans="36:36" x14ac:dyDescent="0.15">
      <c r="AJ53922" t="str">
        <f>IF(AI53922="","",IF(ISERROR(VLOOKUP(CONCATENATE(F53922),Term!$A$1:$C$2000,1,FALSE)),0,1))</f>
        <v/>
      </c>
    </row>
    <row r="53923" spans="36:36" x14ac:dyDescent="0.15">
      <c r="AJ53923" t="str">
        <f>IF(AI53923="","",IF(ISERROR(VLOOKUP(CONCATENATE(F53923),Term!$A$1:$C$2000,1,FALSE)),0,1))</f>
        <v/>
      </c>
    </row>
    <row r="53924" spans="36:36" x14ac:dyDescent="0.15">
      <c r="AJ53924" t="str">
        <f>IF(AI53924="","",IF(ISERROR(VLOOKUP(CONCATENATE(F53924),Term!$A$1:$C$2000,1,FALSE)),0,1))</f>
        <v/>
      </c>
    </row>
    <row r="53925" spans="36:36" x14ac:dyDescent="0.15">
      <c r="AJ53925" t="str">
        <f>IF(AI53925="","",IF(ISERROR(VLOOKUP(CONCATENATE(F53925),Term!$A$1:$C$2000,1,FALSE)),0,1))</f>
        <v/>
      </c>
    </row>
    <row r="53926" spans="36:36" x14ac:dyDescent="0.15">
      <c r="AJ53926" t="str">
        <f>IF(AI53926="","",IF(ISERROR(VLOOKUP(CONCATENATE(F53926),Term!$A$1:$C$2000,1,FALSE)),0,1))</f>
        <v/>
      </c>
    </row>
    <row r="53927" spans="36:36" x14ac:dyDescent="0.15">
      <c r="AJ53927" t="str">
        <f>IF(AI53927="","",IF(ISERROR(VLOOKUP(CONCATENATE(F53927),Term!$A$1:$C$2000,1,FALSE)),0,1))</f>
        <v/>
      </c>
    </row>
    <row r="53928" spans="36:36" x14ac:dyDescent="0.15">
      <c r="AJ53928" t="str">
        <f>IF(AI53928="","",IF(ISERROR(VLOOKUP(CONCATENATE(F53928),Term!$A$1:$C$2000,1,FALSE)),0,1))</f>
        <v/>
      </c>
    </row>
    <row r="53929" spans="36:36" x14ac:dyDescent="0.15">
      <c r="AJ53929" t="str">
        <f>IF(AI53929="","",IF(ISERROR(VLOOKUP(CONCATENATE(F53929),Term!$A$1:$C$2000,1,FALSE)),0,1))</f>
        <v/>
      </c>
    </row>
    <row r="53930" spans="36:36" x14ac:dyDescent="0.15">
      <c r="AJ53930" t="str">
        <f>IF(AI53930="","",IF(ISERROR(VLOOKUP(CONCATENATE(F53930),Term!$A$1:$C$2000,1,FALSE)),0,1))</f>
        <v/>
      </c>
    </row>
    <row r="53931" spans="36:36" x14ac:dyDescent="0.15">
      <c r="AJ53931" t="str">
        <f>IF(AI53931="","",IF(ISERROR(VLOOKUP(CONCATENATE(F53931),Term!$A$1:$C$2000,1,FALSE)),0,1))</f>
        <v/>
      </c>
    </row>
    <row r="53932" spans="36:36" x14ac:dyDescent="0.15">
      <c r="AJ53932" t="str">
        <f>IF(AI53932="","",IF(ISERROR(VLOOKUP(CONCATENATE(F53932),Term!$A$1:$C$2000,1,FALSE)),0,1))</f>
        <v/>
      </c>
    </row>
    <row r="53933" spans="36:36" x14ac:dyDescent="0.15">
      <c r="AJ53933" t="str">
        <f>IF(AI53933="","",IF(ISERROR(VLOOKUP(CONCATENATE(F53933),Term!$A$1:$C$2000,1,FALSE)),0,1))</f>
        <v/>
      </c>
    </row>
    <row r="53934" spans="36:36" x14ac:dyDescent="0.15">
      <c r="AJ53934" t="str">
        <f>IF(AI53934="","",IF(ISERROR(VLOOKUP(CONCATENATE(F53934),Term!$A$1:$C$2000,1,FALSE)),0,1))</f>
        <v/>
      </c>
    </row>
    <row r="53935" spans="36:36" x14ac:dyDescent="0.15">
      <c r="AJ53935" t="str">
        <f>IF(AI53935="","",IF(ISERROR(VLOOKUP(CONCATENATE(F53935),Term!$A$1:$C$2000,1,FALSE)),0,1))</f>
        <v/>
      </c>
    </row>
    <row r="53936" spans="36:36" x14ac:dyDescent="0.15">
      <c r="AJ53936" t="str">
        <f>IF(AI53936="","",IF(ISERROR(VLOOKUP(CONCATENATE(F53936),Term!$A$1:$C$2000,1,FALSE)),0,1))</f>
        <v/>
      </c>
    </row>
    <row r="53937" spans="36:36" x14ac:dyDescent="0.15">
      <c r="AJ53937" t="str">
        <f>IF(AI53937="","",IF(ISERROR(VLOOKUP(CONCATENATE(F53937),Term!$A$1:$C$2000,1,FALSE)),0,1))</f>
        <v/>
      </c>
    </row>
    <row r="53938" spans="36:36" x14ac:dyDescent="0.15">
      <c r="AJ53938" t="str">
        <f>IF(AI53938="","",IF(ISERROR(VLOOKUP(CONCATENATE(F53938),Term!$A$1:$C$2000,1,FALSE)),0,1))</f>
        <v/>
      </c>
    </row>
    <row r="53939" spans="36:36" x14ac:dyDescent="0.15">
      <c r="AJ53939" t="str">
        <f>IF(AI53939="","",IF(ISERROR(VLOOKUP(CONCATENATE(F53939),Term!$A$1:$C$2000,1,FALSE)),0,1))</f>
        <v/>
      </c>
    </row>
    <row r="53940" spans="36:36" x14ac:dyDescent="0.15">
      <c r="AJ53940" t="str">
        <f>IF(AI53940="","",IF(ISERROR(VLOOKUP(CONCATENATE(F53940),Term!$A$1:$C$2000,1,FALSE)),0,1))</f>
        <v/>
      </c>
    </row>
    <row r="53941" spans="36:36" x14ac:dyDescent="0.15">
      <c r="AJ53941" t="str">
        <f>IF(AI53941="","",IF(ISERROR(VLOOKUP(CONCATENATE(F53941),Term!$A$1:$C$2000,1,FALSE)),0,1))</f>
        <v/>
      </c>
    </row>
    <row r="53942" spans="36:36" x14ac:dyDescent="0.15">
      <c r="AJ53942" t="str">
        <f>IF(AI53942="","",IF(ISERROR(VLOOKUP(CONCATENATE(F53942),Term!$A$1:$C$2000,1,FALSE)),0,1))</f>
        <v/>
      </c>
    </row>
    <row r="53943" spans="36:36" x14ac:dyDescent="0.15">
      <c r="AJ53943" t="str">
        <f>IF(AI53943="","",IF(ISERROR(VLOOKUP(CONCATENATE(F53943),Term!$A$1:$C$2000,1,FALSE)),0,1))</f>
        <v/>
      </c>
    </row>
    <row r="53944" spans="36:36" x14ac:dyDescent="0.15">
      <c r="AJ53944" t="str">
        <f>IF(AI53944="","",IF(ISERROR(VLOOKUP(CONCATENATE(F53944),Term!$A$1:$C$2000,1,FALSE)),0,1))</f>
        <v/>
      </c>
    </row>
    <row r="53945" spans="36:36" x14ac:dyDescent="0.15">
      <c r="AJ53945" t="str">
        <f>IF(AI53945="","",IF(ISERROR(VLOOKUP(CONCATENATE(F53945),Term!$A$1:$C$2000,1,FALSE)),0,1))</f>
        <v/>
      </c>
    </row>
    <row r="53946" spans="36:36" x14ac:dyDescent="0.15">
      <c r="AJ53946" t="str">
        <f>IF(AI53946="","",IF(ISERROR(VLOOKUP(CONCATENATE(F53946),Term!$A$1:$C$2000,1,FALSE)),0,1))</f>
        <v/>
      </c>
    </row>
    <row r="53947" spans="36:36" x14ac:dyDescent="0.15">
      <c r="AJ53947" t="str">
        <f>IF(AI53947="","",IF(ISERROR(VLOOKUP(CONCATENATE(F53947),Term!$A$1:$C$2000,1,FALSE)),0,1))</f>
        <v/>
      </c>
    </row>
    <row r="53948" spans="36:36" x14ac:dyDescent="0.15">
      <c r="AJ53948" t="str">
        <f>IF(AI53948="","",IF(ISERROR(VLOOKUP(CONCATENATE(F53948),Term!$A$1:$C$2000,1,FALSE)),0,1))</f>
        <v/>
      </c>
    </row>
    <row r="53949" spans="36:36" x14ac:dyDescent="0.15">
      <c r="AJ53949" t="str">
        <f>IF(AI53949="","",IF(ISERROR(VLOOKUP(CONCATENATE(F53949),Term!$A$1:$C$2000,1,FALSE)),0,1))</f>
        <v/>
      </c>
    </row>
    <row r="53950" spans="36:36" x14ac:dyDescent="0.15">
      <c r="AJ53950" t="str">
        <f>IF(AI53950="","",IF(ISERROR(VLOOKUP(CONCATENATE(F53950),Term!$A$1:$C$2000,1,FALSE)),0,1))</f>
        <v/>
      </c>
    </row>
    <row r="53951" spans="36:36" x14ac:dyDescent="0.15">
      <c r="AJ53951" t="str">
        <f>IF(AI53951="","",IF(ISERROR(VLOOKUP(CONCATENATE(F53951),Term!$A$1:$C$2000,1,FALSE)),0,1))</f>
        <v/>
      </c>
    </row>
    <row r="53952" spans="36:36" x14ac:dyDescent="0.15">
      <c r="AJ53952" t="str">
        <f>IF(AI53952="","",IF(ISERROR(VLOOKUP(CONCATENATE(F53952),Term!$A$1:$C$2000,1,FALSE)),0,1))</f>
        <v/>
      </c>
    </row>
    <row r="53953" spans="36:36" x14ac:dyDescent="0.15">
      <c r="AJ53953" t="str">
        <f>IF(AI53953="","",IF(ISERROR(VLOOKUP(CONCATENATE(F53953),Term!$A$1:$C$2000,1,FALSE)),0,1))</f>
        <v/>
      </c>
    </row>
    <row r="53954" spans="36:36" x14ac:dyDescent="0.15">
      <c r="AJ53954" t="str">
        <f>IF(AI53954="","",IF(ISERROR(VLOOKUP(CONCATENATE(F53954),Term!$A$1:$C$2000,1,FALSE)),0,1))</f>
        <v/>
      </c>
    </row>
    <row r="53955" spans="36:36" x14ac:dyDescent="0.15">
      <c r="AJ53955" t="str">
        <f>IF(AI53955="","",IF(ISERROR(VLOOKUP(CONCATENATE(F53955),Term!$A$1:$C$2000,1,FALSE)),0,1))</f>
        <v/>
      </c>
    </row>
    <row r="53956" spans="36:36" x14ac:dyDescent="0.15">
      <c r="AJ53956" t="str">
        <f>IF(AI53956="","",IF(ISERROR(VLOOKUP(CONCATENATE(F53956),Term!$A$1:$C$2000,1,FALSE)),0,1))</f>
        <v/>
      </c>
    </row>
    <row r="53957" spans="36:36" x14ac:dyDescent="0.15">
      <c r="AJ53957" t="str">
        <f>IF(AI53957="","",IF(ISERROR(VLOOKUP(CONCATENATE(F53957),Term!$A$1:$C$2000,1,FALSE)),0,1))</f>
        <v/>
      </c>
    </row>
    <row r="53958" spans="36:36" x14ac:dyDescent="0.15">
      <c r="AJ53958" t="str">
        <f>IF(AI53958="","",IF(ISERROR(VLOOKUP(CONCATENATE(F53958),Term!$A$1:$C$2000,1,FALSE)),0,1))</f>
        <v/>
      </c>
    </row>
    <row r="53959" spans="36:36" x14ac:dyDescent="0.15">
      <c r="AJ53959" t="str">
        <f>IF(AI53959="","",IF(ISERROR(VLOOKUP(CONCATENATE(F53959),Term!$A$1:$C$2000,1,FALSE)),0,1))</f>
        <v/>
      </c>
    </row>
    <row r="53960" spans="36:36" x14ac:dyDescent="0.15">
      <c r="AJ53960" t="str">
        <f>IF(AI53960="","",IF(ISERROR(VLOOKUP(CONCATENATE(F53960),Term!$A$1:$C$2000,1,FALSE)),0,1))</f>
        <v/>
      </c>
    </row>
    <row r="53961" spans="36:36" x14ac:dyDescent="0.15">
      <c r="AJ53961" t="str">
        <f>IF(AI53961="","",IF(ISERROR(VLOOKUP(CONCATENATE(F53961),Term!$A$1:$C$2000,1,FALSE)),0,1))</f>
        <v/>
      </c>
    </row>
    <row r="53962" spans="36:36" x14ac:dyDescent="0.15">
      <c r="AJ53962" t="str">
        <f>IF(AI53962="","",IF(ISERROR(VLOOKUP(CONCATENATE(F53962),Term!$A$1:$C$2000,1,FALSE)),0,1))</f>
        <v/>
      </c>
    </row>
    <row r="53963" spans="36:36" x14ac:dyDescent="0.15">
      <c r="AJ53963" t="str">
        <f>IF(AI53963="","",IF(ISERROR(VLOOKUP(CONCATENATE(F53963),Term!$A$1:$C$2000,1,FALSE)),0,1))</f>
        <v/>
      </c>
    </row>
    <row r="53964" spans="36:36" x14ac:dyDescent="0.15">
      <c r="AJ53964" t="str">
        <f>IF(AI53964="","",IF(ISERROR(VLOOKUP(CONCATENATE(F53964),Term!$A$1:$C$2000,1,FALSE)),0,1))</f>
        <v/>
      </c>
    </row>
    <row r="53965" spans="36:36" x14ac:dyDescent="0.15">
      <c r="AJ53965" t="str">
        <f>IF(AI53965="","",IF(ISERROR(VLOOKUP(CONCATENATE(F53965),Term!$A$1:$C$2000,1,FALSE)),0,1))</f>
        <v/>
      </c>
    </row>
    <row r="53966" spans="36:36" x14ac:dyDescent="0.15">
      <c r="AJ53966" t="str">
        <f>IF(AI53966="","",IF(ISERROR(VLOOKUP(CONCATENATE(F53966),Term!$A$1:$C$2000,1,FALSE)),0,1))</f>
        <v/>
      </c>
    </row>
    <row r="53967" spans="36:36" x14ac:dyDescent="0.15">
      <c r="AJ53967" t="str">
        <f>IF(AI53967="","",IF(ISERROR(VLOOKUP(CONCATENATE(F53967),Term!$A$1:$C$2000,1,FALSE)),0,1))</f>
        <v/>
      </c>
    </row>
    <row r="53968" spans="36:36" x14ac:dyDescent="0.15">
      <c r="AJ53968" t="str">
        <f>IF(AI53968="","",IF(ISERROR(VLOOKUP(CONCATENATE(F53968),Term!$A$1:$C$2000,1,FALSE)),0,1))</f>
        <v/>
      </c>
    </row>
    <row r="53969" spans="36:36" x14ac:dyDescent="0.15">
      <c r="AJ53969" t="str">
        <f>IF(AI53969="","",IF(ISERROR(VLOOKUP(CONCATENATE(F53969),Term!$A$1:$C$2000,1,FALSE)),0,1))</f>
        <v/>
      </c>
    </row>
    <row r="53970" spans="36:36" x14ac:dyDescent="0.15">
      <c r="AJ53970" t="str">
        <f>IF(AI53970="","",IF(ISERROR(VLOOKUP(CONCATENATE(F53970),Term!$A$1:$C$2000,1,FALSE)),0,1))</f>
        <v/>
      </c>
    </row>
    <row r="53971" spans="36:36" x14ac:dyDescent="0.15">
      <c r="AJ53971" t="str">
        <f>IF(AI53971="","",IF(ISERROR(VLOOKUP(CONCATENATE(F53971),Term!$A$1:$C$2000,1,FALSE)),0,1))</f>
        <v/>
      </c>
    </row>
    <row r="53972" spans="36:36" x14ac:dyDescent="0.15">
      <c r="AJ53972" t="str">
        <f>IF(AI53972="","",IF(ISERROR(VLOOKUP(CONCATENATE(F53972),Term!$A$1:$C$2000,1,FALSE)),0,1))</f>
        <v/>
      </c>
    </row>
    <row r="53973" spans="36:36" x14ac:dyDescent="0.15">
      <c r="AJ53973" t="str">
        <f>IF(AI53973="","",IF(ISERROR(VLOOKUP(CONCATENATE(F53973),Term!$A$1:$C$2000,1,FALSE)),0,1))</f>
        <v/>
      </c>
    </row>
    <row r="53974" spans="36:36" x14ac:dyDescent="0.15">
      <c r="AJ53974" t="str">
        <f>IF(AI53974="","",IF(ISERROR(VLOOKUP(CONCATENATE(F53974),Term!$A$1:$C$2000,1,FALSE)),0,1))</f>
        <v/>
      </c>
    </row>
    <row r="53975" spans="36:36" x14ac:dyDescent="0.15">
      <c r="AJ53975" t="str">
        <f>IF(AI53975="","",IF(ISERROR(VLOOKUP(CONCATENATE(F53975),Term!$A$1:$C$2000,1,FALSE)),0,1))</f>
        <v/>
      </c>
    </row>
    <row r="53976" spans="36:36" x14ac:dyDescent="0.15">
      <c r="AJ53976" t="str">
        <f>IF(AI53976="","",IF(ISERROR(VLOOKUP(CONCATENATE(F53976),Term!$A$1:$C$2000,1,FALSE)),0,1))</f>
        <v/>
      </c>
    </row>
    <row r="53977" spans="36:36" x14ac:dyDescent="0.15">
      <c r="AJ53977" t="str">
        <f>IF(AI53977="","",IF(ISERROR(VLOOKUP(CONCATENATE(F53977),Term!$A$1:$C$2000,1,FALSE)),0,1))</f>
        <v/>
      </c>
    </row>
    <row r="53978" spans="36:36" x14ac:dyDescent="0.15">
      <c r="AJ53978" t="str">
        <f>IF(AI53978="","",IF(ISERROR(VLOOKUP(CONCATENATE(F53978),Term!$A$1:$C$2000,1,FALSE)),0,1))</f>
        <v/>
      </c>
    </row>
    <row r="53979" spans="36:36" x14ac:dyDescent="0.15">
      <c r="AJ53979" t="str">
        <f>IF(AI53979="","",IF(ISERROR(VLOOKUP(CONCATENATE(F53979),Term!$A$1:$C$2000,1,FALSE)),0,1))</f>
        <v/>
      </c>
    </row>
    <row r="53980" spans="36:36" x14ac:dyDescent="0.15">
      <c r="AJ53980" t="str">
        <f>IF(AI53980="","",IF(ISERROR(VLOOKUP(CONCATENATE(F53980),Term!$A$1:$C$2000,1,FALSE)),0,1))</f>
        <v/>
      </c>
    </row>
    <row r="53981" spans="36:36" x14ac:dyDescent="0.15">
      <c r="AJ53981" t="str">
        <f>IF(AI53981="","",IF(ISERROR(VLOOKUP(CONCATENATE(F53981),Term!$A$1:$C$2000,1,FALSE)),0,1))</f>
        <v/>
      </c>
    </row>
    <row r="53982" spans="36:36" x14ac:dyDescent="0.15">
      <c r="AJ53982" t="str">
        <f>IF(AI53982="","",IF(ISERROR(VLOOKUP(CONCATENATE(F53982),Term!$A$1:$C$2000,1,FALSE)),0,1))</f>
        <v/>
      </c>
    </row>
    <row r="53983" spans="36:36" x14ac:dyDescent="0.15">
      <c r="AJ53983" t="str">
        <f>IF(AI53983="","",IF(ISERROR(VLOOKUP(CONCATENATE(F53983),Term!$A$1:$C$2000,1,FALSE)),0,1))</f>
        <v/>
      </c>
    </row>
    <row r="53984" spans="36:36" x14ac:dyDescent="0.15">
      <c r="AJ53984" t="str">
        <f>IF(AI53984="","",IF(ISERROR(VLOOKUP(CONCATENATE(F53984),Term!$A$1:$C$2000,1,FALSE)),0,1))</f>
        <v/>
      </c>
    </row>
    <row r="53985" spans="36:36" x14ac:dyDescent="0.15">
      <c r="AJ53985" t="str">
        <f>IF(AI53985="","",IF(ISERROR(VLOOKUP(CONCATENATE(F53985),Term!$A$1:$C$2000,1,FALSE)),0,1))</f>
        <v/>
      </c>
    </row>
    <row r="53986" spans="36:36" x14ac:dyDescent="0.15">
      <c r="AJ53986" t="str">
        <f>IF(AI53986="","",IF(ISERROR(VLOOKUP(CONCATENATE(F53986),Term!$A$1:$C$2000,1,FALSE)),0,1))</f>
        <v/>
      </c>
    </row>
    <row r="53987" spans="36:36" x14ac:dyDescent="0.15">
      <c r="AJ53987" t="str">
        <f>IF(AI53987="","",IF(ISERROR(VLOOKUP(CONCATENATE(F53987),Term!$A$1:$C$2000,1,FALSE)),0,1))</f>
        <v/>
      </c>
    </row>
    <row r="53988" spans="36:36" x14ac:dyDescent="0.15">
      <c r="AJ53988" t="str">
        <f>IF(AI53988="","",IF(ISERROR(VLOOKUP(CONCATENATE(F53988),Term!$A$1:$C$2000,1,FALSE)),0,1))</f>
        <v/>
      </c>
    </row>
    <row r="53989" spans="36:36" x14ac:dyDescent="0.15">
      <c r="AJ53989" t="str">
        <f>IF(AI53989="","",IF(ISERROR(VLOOKUP(CONCATENATE(F53989),Term!$A$1:$C$2000,1,FALSE)),0,1))</f>
        <v/>
      </c>
    </row>
    <row r="53990" spans="36:36" x14ac:dyDescent="0.15">
      <c r="AJ53990" t="str">
        <f>IF(AI53990="","",IF(ISERROR(VLOOKUP(CONCATENATE(F53990),Term!$A$1:$C$2000,1,FALSE)),0,1))</f>
        <v/>
      </c>
    </row>
    <row r="53991" spans="36:36" x14ac:dyDescent="0.15">
      <c r="AJ53991" t="str">
        <f>IF(AI53991="","",IF(ISERROR(VLOOKUP(CONCATENATE(F53991),Term!$A$1:$C$2000,1,FALSE)),0,1))</f>
        <v/>
      </c>
    </row>
    <row r="53992" spans="36:36" x14ac:dyDescent="0.15">
      <c r="AJ53992" t="str">
        <f>IF(AI53992="","",IF(ISERROR(VLOOKUP(CONCATENATE(F53992),Term!$A$1:$C$2000,1,FALSE)),0,1))</f>
        <v/>
      </c>
    </row>
    <row r="53993" spans="36:36" x14ac:dyDescent="0.15">
      <c r="AJ53993" t="str">
        <f>IF(AI53993="","",IF(ISERROR(VLOOKUP(CONCATENATE(F53993),Term!$A$1:$C$2000,1,FALSE)),0,1))</f>
        <v/>
      </c>
    </row>
    <row r="53994" spans="36:36" x14ac:dyDescent="0.15">
      <c r="AJ53994" t="str">
        <f>IF(AI53994="","",IF(ISERROR(VLOOKUP(CONCATENATE(F53994),Term!$A$1:$C$2000,1,FALSE)),0,1))</f>
        <v/>
      </c>
    </row>
    <row r="53995" spans="36:36" x14ac:dyDescent="0.15">
      <c r="AJ53995" t="str">
        <f>IF(AI53995="","",IF(ISERROR(VLOOKUP(CONCATENATE(F53995),Term!$A$1:$C$2000,1,FALSE)),0,1))</f>
        <v/>
      </c>
    </row>
    <row r="53996" spans="36:36" x14ac:dyDescent="0.15">
      <c r="AJ53996" t="str">
        <f>IF(AI53996="","",IF(ISERROR(VLOOKUP(CONCATENATE(F53996),Term!$A$1:$C$2000,1,FALSE)),0,1))</f>
        <v/>
      </c>
    </row>
    <row r="53997" spans="36:36" x14ac:dyDescent="0.15">
      <c r="AJ53997" t="str">
        <f>IF(AI53997="","",IF(ISERROR(VLOOKUP(CONCATENATE(F53997),Term!$A$1:$C$2000,1,FALSE)),0,1))</f>
        <v/>
      </c>
    </row>
    <row r="53998" spans="36:36" x14ac:dyDescent="0.15">
      <c r="AJ53998" t="str">
        <f>IF(AI53998="","",IF(ISERROR(VLOOKUP(CONCATENATE(F53998),Term!$A$1:$C$2000,1,FALSE)),0,1))</f>
        <v/>
      </c>
    </row>
    <row r="53999" spans="36:36" x14ac:dyDescent="0.15">
      <c r="AJ53999" t="str">
        <f>IF(AI53999="","",IF(ISERROR(VLOOKUP(CONCATENATE(F53999),Term!$A$1:$C$2000,1,FALSE)),0,1))</f>
        <v/>
      </c>
    </row>
    <row r="54000" spans="36:36" x14ac:dyDescent="0.15">
      <c r="AJ54000" t="str">
        <f>IF(AI54000="","",IF(ISERROR(VLOOKUP(CONCATENATE(F54000),Term!$A$1:$C$2000,1,FALSE)),0,1))</f>
        <v/>
      </c>
    </row>
    <row r="54001" spans="36:36" x14ac:dyDescent="0.15">
      <c r="AJ54001" t="str">
        <f>IF(AI54001="","",IF(ISERROR(VLOOKUP(CONCATENATE(F54001),Term!$A$1:$C$2000,1,FALSE)),0,1))</f>
        <v/>
      </c>
    </row>
    <row r="54002" spans="36:36" x14ac:dyDescent="0.15">
      <c r="AJ54002" t="str">
        <f>IF(AI54002="","",IF(ISERROR(VLOOKUP(CONCATENATE(F54002),Term!$A$1:$C$2000,1,FALSE)),0,1))</f>
        <v/>
      </c>
    </row>
    <row r="54003" spans="36:36" x14ac:dyDescent="0.15">
      <c r="AJ54003" t="str">
        <f>IF(AI54003="","",IF(ISERROR(VLOOKUP(CONCATENATE(F54003),Term!$A$1:$C$2000,1,FALSE)),0,1))</f>
        <v/>
      </c>
    </row>
    <row r="54004" spans="36:36" x14ac:dyDescent="0.15">
      <c r="AJ54004" t="str">
        <f>IF(AI54004="","",IF(ISERROR(VLOOKUP(CONCATENATE(F54004),Term!$A$1:$C$2000,1,FALSE)),0,1))</f>
        <v/>
      </c>
    </row>
    <row r="54005" spans="36:36" x14ac:dyDescent="0.15">
      <c r="AJ54005" t="str">
        <f>IF(AI54005="","",IF(ISERROR(VLOOKUP(CONCATENATE(F54005),Term!$A$1:$C$2000,1,FALSE)),0,1))</f>
        <v/>
      </c>
    </row>
    <row r="54006" spans="36:36" x14ac:dyDescent="0.15">
      <c r="AJ54006" t="str">
        <f>IF(AI54006="","",IF(ISERROR(VLOOKUP(CONCATENATE(F54006),Term!$A$1:$C$2000,1,FALSE)),0,1))</f>
        <v/>
      </c>
    </row>
    <row r="54007" spans="36:36" x14ac:dyDescent="0.15">
      <c r="AJ54007" t="str">
        <f>IF(AI54007="","",IF(ISERROR(VLOOKUP(CONCATENATE(F54007),Term!$A$1:$C$2000,1,FALSE)),0,1))</f>
        <v/>
      </c>
    </row>
    <row r="54008" spans="36:36" x14ac:dyDescent="0.15">
      <c r="AJ54008" t="str">
        <f>IF(AI54008="","",IF(ISERROR(VLOOKUP(CONCATENATE(F54008),Term!$A$1:$C$2000,1,FALSE)),0,1))</f>
        <v/>
      </c>
    </row>
    <row r="54009" spans="36:36" x14ac:dyDescent="0.15">
      <c r="AJ54009" t="str">
        <f>IF(AI54009="","",IF(ISERROR(VLOOKUP(CONCATENATE(F54009),Term!$A$1:$C$2000,1,FALSE)),0,1))</f>
        <v/>
      </c>
    </row>
    <row r="54010" spans="36:36" x14ac:dyDescent="0.15">
      <c r="AJ54010" t="str">
        <f>IF(AI54010="","",IF(ISERROR(VLOOKUP(CONCATENATE(F54010),Term!$A$1:$C$2000,1,FALSE)),0,1))</f>
        <v/>
      </c>
    </row>
    <row r="54011" spans="36:36" x14ac:dyDescent="0.15">
      <c r="AJ54011" t="str">
        <f>IF(AI54011="","",IF(ISERROR(VLOOKUP(CONCATENATE(F54011),Term!$A$1:$C$2000,1,FALSE)),0,1))</f>
        <v/>
      </c>
    </row>
    <row r="54012" spans="36:36" x14ac:dyDescent="0.15">
      <c r="AJ54012" t="str">
        <f>IF(AI54012="","",IF(ISERROR(VLOOKUP(CONCATENATE(F54012),Term!$A$1:$C$2000,1,FALSE)),0,1))</f>
        <v/>
      </c>
    </row>
    <row r="54013" spans="36:36" x14ac:dyDescent="0.15">
      <c r="AJ54013" t="str">
        <f>IF(AI54013="","",IF(ISERROR(VLOOKUP(CONCATENATE(F54013),Term!$A$1:$C$2000,1,FALSE)),0,1))</f>
        <v/>
      </c>
    </row>
    <row r="54014" spans="36:36" x14ac:dyDescent="0.15">
      <c r="AJ54014" t="str">
        <f>IF(AI54014="","",IF(ISERROR(VLOOKUP(CONCATENATE(F54014),Term!$A$1:$C$2000,1,FALSE)),0,1))</f>
        <v/>
      </c>
    </row>
    <row r="54015" spans="36:36" x14ac:dyDescent="0.15">
      <c r="AJ54015" t="str">
        <f>IF(AI54015="","",IF(ISERROR(VLOOKUP(CONCATENATE(F54015),Term!$A$1:$C$2000,1,FALSE)),0,1))</f>
        <v/>
      </c>
    </row>
    <row r="54016" spans="36:36" x14ac:dyDescent="0.15">
      <c r="AJ54016" t="str">
        <f>IF(AI54016="","",IF(ISERROR(VLOOKUP(CONCATENATE(F54016),Term!$A$1:$C$2000,1,FALSE)),0,1))</f>
        <v/>
      </c>
    </row>
    <row r="54017" spans="36:36" x14ac:dyDescent="0.15">
      <c r="AJ54017" t="str">
        <f>IF(AI54017="","",IF(ISERROR(VLOOKUP(CONCATENATE(F54017),Term!$A$1:$C$2000,1,FALSE)),0,1))</f>
        <v/>
      </c>
    </row>
    <row r="54018" spans="36:36" x14ac:dyDescent="0.15">
      <c r="AJ54018" t="str">
        <f>IF(AI54018="","",IF(ISERROR(VLOOKUP(CONCATENATE(F54018),Term!$A$1:$C$2000,1,FALSE)),0,1))</f>
        <v/>
      </c>
    </row>
    <row r="54019" spans="36:36" x14ac:dyDescent="0.15">
      <c r="AJ54019" t="str">
        <f>IF(AI54019="","",IF(ISERROR(VLOOKUP(CONCATENATE(F54019),Term!$A$1:$C$2000,1,FALSE)),0,1))</f>
        <v/>
      </c>
    </row>
    <row r="54020" spans="36:36" x14ac:dyDescent="0.15">
      <c r="AJ54020" t="str">
        <f>IF(AI54020="","",IF(ISERROR(VLOOKUP(CONCATENATE(F54020),Term!$A$1:$C$2000,1,FALSE)),0,1))</f>
        <v/>
      </c>
    </row>
    <row r="54021" spans="36:36" x14ac:dyDescent="0.15">
      <c r="AJ54021" t="str">
        <f>IF(AI54021="","",IF(ISERROR(VLOOKUP(CONCATENATE(F54021),Term!$A$1:$C$2000,1,FALSE)),0,1))</f>
        <v/>
      </c>
    </row>
    <row r="54022" spans="36:36" x14ac:dyDescent="0.15">
      <c r="AJ54022" t="str">
        <f>IF(AI54022="","",IF(ISERROR(VLOOKUP(CONCATENATE(F54022),Term!$A$1:$C$2000,1,FALSE)),0,1))</f>
        <v/>
      </c>
    </row>
    <row r="54023" spans="36:36" x14ac:dyDescent="0.15">
      <c r="AJ54023" t="str">
        <f>IF(AI54023="","",IF(ISERROR(VLOOKUP(CONCATENATE(F54023),Term!$A$1:$C$2000,1,FALSE)),0,1))</f>
        <v/>
      </c>
    </row>
    <row r="54024" spans="36:36" x14ac:dyDescent="0.15">
      <c r="AJ54024" t="str">
        <f>IF(AI54024="","",IF(ISERROR(VLOOKUP(CONCATENATE(F54024),Term!$A$1:$C$2000,1,FALSE)),0,1))</f>
        <v/>
      </c>
    </row>
    <row r="54025" spans="36:36" x14ac:dyDescent="0.15">
      <c r="AJ54025" t="str">
        <f>IF(AI54025="","",IF(ISERROR(VLOOKUP(CONCATENATE(F54025),Term!$A$1:$C$2000,1,FALSE)),0,1))</f>
        <v/>
      </c>
    </row>
    <row r="54026" spans="36:36" x14ac:dyDescent="0.15">
      <c r="AJ54026" t="str">
        <f>IF(AI54026="","",IF(ISERROR(VLOOKUP(CONCATENATE(F54026),Term!$A$1:$C$2000,1,FALSE)),0,1))</f>
        <v/>
      </c>
    </row>
    <row r="54027" spans="36:36" x14ac:dyDescent="0.15">
      <c r="AJ54027" t="str">
        <f>IF(AI54027="","",IF(ISERROR(VLOOKUP(CONCATENATE(F54027),Term!$A$1:$C$2000,1,FALSE)),0,1))</f>
        <v/>
      </c>
    </row>
    <row r="54028" spans="36:36" x14ac:dyDescent="0.15">
      <c r="AJ54028" t="str">
        <f>IF(AI54028="","",IF(ISERROR(VLOOKUP(CONCATENATE(F54028),Term!$A$1:$C$2000,1,FALSE)),0,1))</f>
        <v/>
      </c>
    </row>
    <row r="54029" spans="36:36" x14ac:dyDescent="0.15">
      <c r="AJ54029" t="str">
        <f>IF(AI54029="","",IF(ISERROR(VLOOKUP(CONCATENATE(F54029),Term!$A$1:$C$2000,1,FALSE)),0,1))</f>
        <v/>
      </c>
    </row>
    <row r="54030" spans="36:36" x14ac:dyDescent="0.15">
      <c r="AJ54030" t="str">
        <f>IF(AI54030="","",IF(ISERROR(VLOOKUP(CONCATENATE(F54030),Term!$A$1:$C$2000,1,FALSE)),0,1))</f>
        <v/>
      </c>
    </row>
    <row r="54031" spans="36:36" x14ac:dyDescent="0.15">
      <c r="AJ54031" t="str">
        <f>IF(AI54031="","",IF(ISERROR(VLOOKUP(CONCATENATE(F54031),Term!$A$1:$C$2000,1,FALSE)),0,1))</f>
        <v/>
      </c>
    </row>
    <row r="54032" spans="36:36" x14ac:dyDescent="0.15">
      <c r="AJ54032" t="str">
        <f>IF(AI54032="","",IF(ISERROR(VLOOKUP(CONCATENATE(F54032),Term!$A$1:$C$2000,1,FALSE)),0,1))</f>
        <v/>
      </c>
    </row>
    <row r="54033" spans="36:36" x14ac:dyDescent="0.15">
      <c r="AJ54033" t="str">
        <f>IF(AI54033="","",IF(ISERROR(VLOOKUP(CONCATENATE(F54033),Term!$A$1:$C$2000,1,FALSE)),0,1))</f>
        <v/>
      </c>
    </row>
    <row r="54034" spans="36:36" x14ac:dyDescent="0.15">
      <c r="AJ54034" t="str">
        <f>IF(AI54034="","",IF(ISERROR(VLOOKUP(CONCATENATE(F54034),Term!$A$1:$C$2000,1,FALSE)),0,1))</f>
        <v/>
      </c>
    </row>
    <row r="54035" spans="36:36" x14ac:dyDescent="0.15">
      <c r="AJ54035" t="str">
        <f>IF(AI54035="","",IF(ISERROR(VLOOKUP(CONCATENATE(F54035),Term!$A$1:$C$2000,1,FALSE)),0,1))</f>
        <v/>
      </c>
    </row>
    <row r="54036" spans="36:36" x14ac:dyDescent="0.15">
      <c r="AJ54036" t="str">
        <f>IF(AI54036="","",IF(ISERROR(VLOOKUP(CONCATENATE(F54036),Term!$A$1:$C$2000,1,FALSE)),0,1))</f>
        <v/>
      </c>
    </row>
    <row r="54037" spans="36:36" x14ac:dyDescent="0.15">
      <c r="AJ54037" t="str">
        <f>IF(AI54037="","",IF(ISERROR(VLOOKUP(CONCATENATE(F54037),Term!$A$1:$C$2000,1,FALSE)),0,1))</f>
        <v/>
      </c>
    </row>
    <row r="54038" spans="36:36" x14ac:dyDescent="0.15">
      <c r="AJ54038" t="str">
        <f>IF(AI54038="","",IF(ISERROR(VLOOKUP(CONCATENATE(F54038),Term!$A$1:$C$2000,1,FALSE)),0,1))</f>
        <v/>
      </c>
    </row>
    <row r="54039" spans="36:36" x14ac:dyDescent="0.15">
      <c r="AJ54039" t="str">
        <f>IF(AI54039="","",IF(ISERROR(VLOOKUP(CONCATENATE(F54039),Term!$A$1:$C$2000,1,FALSE)),0,1))</f>
        <v/>
      </c>
    </row>
    <row r="54040" spans="36:36" x14ac:dyDescent="0.15">
      <c r="AJ54040" t="str">
        <f>IF(AI54040="","",IF(ISERROR(VLOOKUP(CONCATENATE(F54040),Term!$A$1:$C$2000,1,FALSE)),0,1))</f>
        <v/>
      </c>
    </row>
    <row r="54041" spans="36:36" x14ac:dyDescent="0.15">
      <c r="AJ54041" t="str">
        <f>IF(AI54041="","",IF(ISERROR(VLOOKUP(CONCATENATE(F54041),Term!$A$1:$C$2000,1,FALSE)),0,1))</f>
        <v/>
      </c>
    </row>
    <row r="54042" spans="36:36" x14ac:dyDescent="0.15">
      <c r="AJ54042" t="str">
        <f>IF(AI54042="","",IF(ISERROR(VLOOKUP(CONCATENATE(F54042),Term!$A$1:$C$2000,1,FALSE)),0,1))</f>
        <v/>
      </c>
    </row>
    <row r="54043" spans="36:36" x14ac:dyDescent="0.15">
      <c r="AJ54043" t="str">
        <f>IF(AI54043="","",IF(ISERROR(VLOOKUP(CONCATENATE(F54043),Term!$A$1:$C$2000,1,FALSE)),0,1))</f>
        <v/>
      </c>
    </row>
    <row r="54044" spans="36:36" x14ac:dyDescent="0.15">
      <c r="AJ54044" t="str">
        <f>IF(AI54044="","",IF(ISERROR(VLOOKUP(CONCATENATE(F54044),Term!$A$1:$C$2000,1,FALSE)),0,1))</f>
        <v/>
      </c>
    </row>
    <row r="54045" spans="36:36" x14ac:dyDescent="0.15">
      <c r="AJ54045" t="str">
        <f>IF(AI54045="","",IF(ISERROR(VLOOKUP(CONCATENATE(F54045),Term!$A$1:$C$2000,1,FALSE)),0,1))</f>
        <v/>
      </c>
    </row>
    <row r="54046" spans="36:36" x14ac:dyDescent="0.15">
      <c r="AJ54046" t="str">
        <f>IF(AI54046="","",IF(ISERROR(VLOOKUP(CONCATENATE(F54046),Term!$A$1:$C$2000,1,FALSE)),0,1))</f>
        <v/>
      </c>
    </row>
    <row r="54047" spans="36:36" x14ac:dyDescent="0.15">
      <c r="AJ54047" t="str">
        <f>IF(AI54047="","",IF(ISERROR(VLOOKUP(CONCATENATE(F54047),Term!$A$1:$C$2000,1,FALSE)),0,1))</f>
        <v/>
      </c>
    </row>
    <row r="54048" spans="36:36" x14ac:dyDescent="0.15">
      <c r="AJ54048" t="str">
        <f>IF(AI54048="","",IF(ISERROR(VLOOKUP(CONCATENATE(F54048),Term!$A$1:$C$2000,1,FALSE)),0,1))</f>
        <v/>
      </c>
    </row>
    <row r="54049" spans="36:36" x14ac:dyDescent="0.15">
      <c r="AJ54049" t="str">
        <f>IF(AI54049="","",IF(ISERROR(VLOOKUP(CONCATENATE(F54049),Term!$A$1:$C$2000,1,FALSE)),0,1))</f>
        <v/>
      </c>
    </row>
    <row r="54050" spans="36:36" x14ac:dyDescent="0.15">
      <c r="AJ54050" t="str">
        <f>IF(AI54050="","",IF(ISERROR(VLOOKUP(CONCATENATE(F54050),Term!$A$1:$C$2000,1,FALSE)),0,1))</f>
        <v/>
      </c>
    </row>
    <row r="54051" spans="36:36" x14ac:dyDescent="0.15">
      <c r="AJ54051" t="str">
        <f>IF(AI54051="","",IF(ISERROR(VLOOKUP(CONCATENATE(F54051),Term!$A$1:$C$2000,1,FALSE)),0,1))</f>
        <v/>
      </c>
    </row>
    <row r="54052" spans="36:36" x14ac:dyDescent="0.15">
      <c r="AJ54052" t="str">
        <f>IF(AI54052="","",IF(ISERROR(VLOOKUP(CONCATENATE(F54052),Term!$A$1:$C$2000,1,FALSE)),0,1))</f>
        <v/>
      </c>
    </row>
    <row r="54053" spans="36:36" x14ac:dyDescent="0.15">
      <c r="AJ54053" t="str">
        <f>IF(AI54053="","",IF(ISERROR(VLOOKUP(CONCATENATE(F54053),Term!$A$1:$C$2000,1,FALSE)),0,1))</f>
        <v/>
      </c>
    </row>
    <row r="54054" spans="36:36" x14ac:dyDescent="0.15">
      <c r="AJ54054" t="str">
        <f>IF(AI54054="","",IF(ISERROR(VLOOKUP(CONCATENATE(F54054),Term!$A$1:$C$2000,1,FALSE)),0,1))</f>
        <v/>
      </c>
    </row>
    <row r="54055" spans="36:36" x14ac:dyDescent="0.15">
      <c r="AJ54055" t="str">
        <f>IF(AI54055="","",IF(ISERROR(VLOOKUP(CONCATENATE(F54055),Term!$A$1:$C$2000,1,FALSE)),0,1))</f>
        <v/>
      </c>
    </row>
    <row r="54056" spans="36:36" x14ac:dyDescent="0.15">
      <c r="AJ54056" t="str">
        <f>IF(AI54056="","",IF(ISERROR(VLOOKUP(CONCATENATE(F54056),Term!$A$1:$C$2000,1,FALSE)),0,1))</f>
        <v/>
      </c>
    </row>
    <row r="54057" spans="36:36" x14ac:dyDescent="0.15">
      <c r="AJ54057" t="str">
        <f>IF(AI54057="","",IF(ISERROR(VLOOKUP(CONCATENATE(F54057),Term!$A$1:$C$2000,1,FALSE)),0,1))</f>
        <v/>
      </c>
    </row>
    <row r="54058" spans="36:36" x14ac:dyDescent="0.15">
      <c r="AJ54058" t="str">
        <f>IF(AI54058="","",IF(ISERROR(VLOOKUP(CONCATENATE(F54058),Term!$A$1:$C$2000,1,FALSE)),0,1))</f>
        <v/>
      </c>
    </row>
    <row r="54059" spans="36:36" x14ac:dyDescent="0.15">
      <c r="AJ54059" t="str">
        <f>IF(AI54059="","",IF(ISERROR(VLOOKUP(CONCATENATE(F54059),Term!$A$1:$C$2000,1,FALSE)),0,1))</f>
        <v/>
      </c>
    </row>
    <row r="54060" spans="36:36" x14ac:dyDescent="0.15">
      <c r="AJ54060" t="str">
        <f>IF(AI54060="","",IF(ISERROR(VLOOKUP(CONCATENATE(F54060),Term!$A$1:$C$2000,1,FALSE)),0,1))</f>
        <v/>
      </c>
    </row>
    <row r="54061" spans="36:36" x14ac:dyDescent="0.15">
      <c r="AJ54061" t="str">
        <f>IF(AI54061="","",IF(ISERROR(VLOOKUP(CONCATENATE(F54061),Term!$A$1:$C$2000,1,FALSE)),0,1))</f>
        <v/>
      </c>
    </row>
    <row r="54062" spans="36:36" x14ac:dyDescent="0.15">
      <c r="AJ54062" t="str">
        <f>IF(AI54062="","",IF(ISERROR(VLOOKUP(CONCATENATE(F54062),Term!$A$1:$C$2000,1,FALSE)),0,1))</f>
        <v/>
      </c>
    </row>
    <row r="54063" spans="36:36" x14ac:dyDescent="0.15">
      <c r="AJ54063" t="str">
        <f>IF(AI54063="","",IF(ISERROR(VLOOKUP(CONCATENATE(F54063),Term!$A$1:$C$2000,1,FALSE)),0,1))</f>
        <v/>
      </c>
    </row>
    <row r="54064" spans="36:36" x14ac:dyDescent="0.15">
      <c r="AJ54064" t="str">
        <f>IF(AI54064="","",IF(ISERROR(VLOOKUP(CONCATENATE(F54064),Term!$A$1:$C$2000,1,FALSE)),0,1))</f>
        <v/>
      </c>
    </row>
    <row r="54065" spans="36:36" x14ac:dyDescent="0.15">
      <c r="AJ54065" t="str">
        <f>IF(AI54065="","",IF(ISERROR(VLOOKUP(CONCATENATE(F54065),Term!$A$1:$C$2000,1,FALSE)),0,1))</f>
        <v/>
      </c>
    </row>
    <row r="54066" spans="36:36" x14ac:dyDescent="0.15">
      <c r="AJ54066" t="str">
        <f>IF(AI54066="","",IF(ISERROR(VLOOKUP(CONCATENATE(F54066),Term!$A$1:$C$2000,1,FALSE)),0,1))</f>
        <v/>
      </c>
    </row>
    <row r="54067" spans="36:36" x14ac:dyDescent="0.15">
      <c r="AJ54067" t="str">
        <f>IF(AI54067="","",IF(ISERROR(VLOOKUP(CONCATENATE(F54067),Term!$A$1:$C$2000,1,FALSE)),0,1))</f>
        <v/>
      </c>
    </row>
    <row r="54068" spans="36:36" x14ac:dyDescent="0.15">
      <c r="AJ54068" t="str">
        <f>IF(AI54068="","",IF(ISERROR(VLOOKUP(CONCATENATE(F54068),Term!$A$1:$C$2000,1,FALSE)),0,1))</f>
        <v/>
      </c>
    </row>
    <row r="54069" spans="36:36" x14ac:dyDescent="0.15">
      <c r="AJ54069" t="str">
        <f>IF(AI54069="","",IF(ISERROR(VLOOKUP(CONCATENATE(F54069),Term!$A$1:$C$2000,1,FALSE)),0,1))</f>
        <v/>
      </c>
    </row>
    <row r="54070" spans="36:36" x14ac:dyDescent="0.15">
      <c r="AJ54070" t="str">
        <f>IF(AI54070="","",IF(ISERROR(VLOOKUP(CONCATENATE(F54070),Term!$A$1:$C$2000,1,FALSE)),0,1))</f>
        <v/>
      </c>
    </row>
    <row r="54071" spans="36:36" x14ac:dyDescent="0.15">
      <c r="AJ54071" t="str">
        <f>IF(AI54071="","",IF(ISERROR(VLOOKUP(CONCATENATE(F54071),Term!$A$1:$C$2000,1,FALSE)),0,1))</f>
        <v/>
      </c>
    </row>
    <row r="54072" spans="36:36" x14ac:dyDescent="0.15">
      <c r="AJ54072" t="str">
        <f>IF(AI54072="","",IF(ISERROR(VLOOKUP(CONCATENATE(F54072),Term!$A$1:$C$2000,1,FALSE)),0,1))</f>
        <v/>
      </c>
    </row>
    <row r="54073" spans="36:36" x14ac:dyDescent="0.15">
      <c r="AJ54073" t="str">
        <f>IF(AI54073="","",IF(ISERROR(VLOOKUP(CONCATENATE(F54073),Term!$A$1:$C$2000,1,FALSE)),0,1))</f>
        <v/>
      </c>
    </row>
    <row r="54074" spans="36:36" x14ac:dyDescent="0.15">
      <c r="AJ54074" t="str">
        <f>IF(AI54074="","",IF(ISERROR(VLOOKUP(CONCATENATE(F54074),Term!$A$1:$C$2000,1,FALSE)),0,1))</f>
        <v/>
      </c>
    </row>
    <row r="54075" spans="36:36" x14ac:dyDescent="0.15">
      <c r="AJ54075" t="str">
        <f>IF(AI54075="","",IF(ISERROR(VLOOKUP(CONCATENATE(F54075),Term!$A$1:$C$2000,1,FALSE)),0,1))</f>
        <v/>
      </c>
    </row>
    <row r="54076" spans="36:36" x14ac:dyDescent="0.15">
      <c r="AJ54076" t="str">
        <f>IF(AI54076="","",IF(ISERROR(VLOOKUP(CONCATENATE(F54076),Term!$A$1:$C$2000,1,FALSE)),0,1))</f>
        <v/>
      </c>
    </row>
    <row r="54077" spans="36:36" x14ac:dyDescent="0.15">
      <c r="AJ54077" t="str">
        <f>IF(AI54077="","",IF(ISERROR(VLOOKUP(CONCATENATE(F54077),Term!$A$1:$C$2000,1,FALSE)),0,1))</f>
        <v/>
      </c>
    </row>
    <row r="54078" spans="36:36" x14ac:dyDescent="0.15">
      <c r="AJ54078" t="str">
        <f>IF(AI54078="","",IF(ISERROR(VLOOKUP(CONCATENATE(F54078),Term!$A$1:$C$2000,1,FALSE)),0,1))</f>
        <v/>
      </c>
    </row>
    <row r="54079" spans="36:36" x14ac:dyDescent="0.15">
      <c r="AJ54079" t="str">
        <f>IF(AI54079="","",IF(ISERROR(VLOOKUP(CONCATENATE(F54079),Term!$A$1:$C$2000,1,FALSE)),0,1))</f>
        <v/>
      </c>
    </row>
    <row r="54080" spans="36:36" x14ac:dyDescent="0.15">
      <c r="AJ54080" t="str">
        <f>IF(AI54080="","",IF(ISERROR(VLOOKUP(CONCATENATE(F54080),Term!$A$1:$C$2000,1,FALSE)),0,1))</f>
        <v/>
      </c>
    </row>
    <row r="54081" spans="36:36" x14ac:dyDescent="0.15">
      <c r="AJ54081" t="str">
        <f>IF(AI54081="","",IF(ISERROR(VLOOKUP(CONCATENATE(F54081),Term!$A$1:$C$2000,1,FALSE)),0,1))</f>
        <v/>
      </c>
    </row>
    <row r="54082" spans="36:36" x14ac:dyDescent="0.15">
      <c r="AJ54082" t="str">
        <f>IF(AI54082="","",IF(ISERROR(VLOOKUP(CONCATENATE(F54082),Term!$A$1:$C$2000,1,FALSE)),0,1))</f>
        <v/>
      </c>
    </row>
    <row r="54083" spans="36:36" x14ac:dyDescent="0.15">
      <c r="AJ54083" t="str">
        <f>IF(AI54083="","",IF(ISERROR(VLOOKUP(CONCATENATE(F54083),Term!$A$1:$C$2000,1,FALSE)),0,1))</f>
        <v/>
      </c>
    </row>
    <row r="54084" spans="36:36" x14ac:dyDescent="0.15">
      <c r="AJ54084" t="str">
        <f>IF(AI54084="","",IF(ISERROR(VLOOKUP(CONCATENATE(F54084),Term!$A$1:$C$2000,1,FALSE)),0,1))</f>
        <v/>
      </c>
    </row>
    <row r="54085" spans="36:36" x14ac:dyDescent="0.15">
      <c r="AJ54085" t="str">
        <f>IF(AI54085="","",IF(ISERROR(VLOOKUP(CONCATENATE(F54085),Term!$A$1:$C$2000,1,FALSE)),0,1))</f>
        <v/>
      </c>
    </row>
    <row r="54086" spans="36:36" x14ac:dyDescent="0.15">
      <c r="AJ54086" t="str">
        <f>IF(AI54086="","",IF(ISERROR(VLOOKUP(CONCATENATE(F54086),Term!$A$1:$C$2000,1,FALSE)),0,1))</f>
        <v/>
      </c>
    </row>
    <row r="54087" spans="36:36" x14ac:dyDescent="0.15">
      <c r="AJ54087" t="str">
        <f>IF(AI54087="","",IF(ISERROR(VLOOKUP(CONCATENATE(F54087),Term!$A$1:$C$2000,1,FALSE)),0,1))</f>
        <v/>
      </c>
    </row>
    <row r="54088" spans="36:36" x14ac:dyDescent="0.15">
      <c r="AJ54088" t="str">
        <f>IF(AI54088="","",IF(ISERROR(VLOOKUP(CONCATENATE(F54088),Term!$A$1:$C$2000,1,FALSE)),0,1))</f>
        <v/>
      </c>
    </row>
    <row r="54089" spans="36:36" x14ac:dyDescent="0.15">
      <c r="AJ54089" t="str">
        <f>IF(AI54089="","",IF(ISERROR(VLOOKUP(CONCATENATE(F54089),Term!$A$1:$C$2000,1,FALSE)),0,1))</f>
        <v/>
      </c>
    </row>
    <row r="54090" spans="36:36" x14ac:dyDescent="0.15">
      <c r="AJ54090" t="str">
        <f>IF(AI54090="","",IF(ISERROR(VLOOKUP(CONCATENATE(F54090),Term!$A$1:$C$2000,1,FALSE)),0,1))</f>
        <v/>
      </c>
    </row>
    <row r="54091" spans="36:36" x14ac:dyDescent="0.15">
      <c r="AJ54091" t="str">
        <f>IF(AI54091="","",IF(ISERROR(VLOOKUP(CONCATENATE(F54091),Term!$A$1:$C$2000,1,FALSE)),0,1))</f>
        <v/>
      </c>
    </row>
    <row r="54092" spans="36:36" x14ac:dyDescent="0.15">
      <c r="AJ54092" t="str">
        <f>IF(AI54092="","",IF(ISERROR(VLOOKUP(CONCATENATE(F54092),Term!$A$1:$C$2000,1,FALSE)),0,1))</f>
        <v/>
      </c>
    </row>
    <row r="54093" spans="36:36" x14ac:dyDescent="0.15">
      <c r="AJ54093" t="str">
        <f>IF(AI54093="","",IF(ISERROR(VLOOKUP(CONCATENATE(F54093),Term!$A$1:$C$2000,1,FALSE)),0,1))</f>
        <v/>
      </c>
    </row>
    <row r="54094" spans="36:36" x14ac:dyDescent="0.15">
      <c r="AJ54094" t="str">
        <f>IF(AI54094="","",IF(ISERROR(VLOOKUP(CONCATENATE(F54094),Term!$A$1:$C$2000,1,FALSE)),0,1))</f>
        <v/>
      </c>
    </row>
    <row r="54095" spans="36:36" x14ac:dyDescent="0.15">
      <c r="AJ54095" t="str">
        <f>IF(AI54095="","",IF(ISERROR(VLOOKUP(CONCATENATE(F54095),Term!$A$1:$C$2000,1,FALSE)),0,1))</f>
        <v/>
      </c>
    </row>
    <row r="54096" spans="36:36" x14ac:dyDescent="0.15">
      <c r="AJ54096" t="str">
        <f>IF(AI54096="","",IF(ISERROR(VLOOKUP(CONCATENATE(F54096),Term!$A$1:$C$2000,1,FALSE)),0,1))</f>
        <v/>
      </c>
    </row>
    <row r="54097" spans="36:36" x14ac:dyDescent="0.15">
      <c r="AJ54097" t="str">
        <f>IF(AI54097="","",IF(ISERROR(VLOOKUP(CONCATENATE(F54097),Term!$A$1:$C$2000,1,FALSE)),0,1))</f>
        <v/>
      </c>
    </row>
    <row r="54098" spans="36:36" x14ac:dyDescent="0.15">
      <c r="AJ54098" t="str">
        <f>IF(AI54098="","",IF(ISERROR(VLOOKUP(CONCATENATE(F54098),Term!$A$1:$C$2000,1,FALSE)),0,1))</f>
        <v/>
      </c>
    </row>
    <row r="54099" spans="36:36" x14ac:dyDescent="0.15">
      <c r="AJ54099" t="str">
        <f>IF(AI54099="","",IF(ISERROR(VLOOKUP(CONCATENATE(F54099),Term!$A$1:$C$2000,1,FALSE)),0,1))</f>
        <v/>
      </c>
    </row>
    <row r="54100" spans="36:36" x14ac:dyDescent="0.15">
      <c r="AJ54100" t="str">
        <f>IF(AI54100="","",IF(ISERROR(VLOOKUP(CONCATENATE(F54100),Term!$A$1:$C$2000,1,FALSE)),0,1))</f>
        <v/>
      </c>
    </row>
    <row r="54101" spans="36:36" x14ac:dyDescent="0.15">
      <c r="AJ54101" t="str">
        <f>IF(AI54101="","",IF(ISERROR(VLOOKUP(CONCATENATE(F54101),Term!$A$1:$C$2000,1,FALSE)),0,1))</f>
        <v/>
      </c>
    </row>
    <row r="54102" spans="36:36" x14ac:dyDescent="0.15">
      <c r="AJ54102" t="str">
        <f>IF(AI54102="","",IF(ISERROR(VLOOKUP(CONCATENATE(F54102),Term!$A$1:$C$2000,1,FALSE)),0,1))</f>
        <v/>
      </c>
    </row>
    <row r="54103" spans="36:36" x14ac:dyDescent="0.15">
      <c r="AJ54103" t="str">
        <f>IF(AI54103="","",IF(ISERROR(VLOOKUP(CONCATENATE(F54103),Term!$A$1:$C$2000,1,FALSE)),0,1))</f>
        <v/>
      </c>
    </row>
    <row r="54104" spans="36:36" x14ac:dyDescent="0.15">
      <c r="AJ54104" t="str">
        <f>IF(AI54104="","",IF(ISERROR(VLOOKUP(CONCATENATE(F54104),Term!$A$1:$C$2000,1,FALSE)),0,1))</f>
        <v/>
      </c>
    </row>
    <row r="54105" spans="36:36" x14ac:dyDescent="0.15">
      <c r="AJ54105" t="str">
        <f>IF(AI54105="","",IF(ISERROR(VLOOKUP(CONCATENATE(F54105),Term!$A$1:$C$2000,1,FALSE)),0,1))</f>
        <v/>
      </c>
    </row>
    <row r="54106" spans="36:36" x14ac:dyDescent="0.15">
      <c r="AJ54106" t="str">
        <f>IF(AI54106="","",IF(ISERROR(VLOOKUP(CONCATENATE(F54106),Term!$A$1:$C$2000,1,FALSE)),0,1))</f>
        <v/>
      </c>
    </row>
    <row r="54107" spans="36:36" x14ac:dyDescent="0.15">
      <c r="AJ54107" t="str">
        <f>IF(AI54107="","",IF(ISERROR(VLOOKUP(CONCATENATE(F54107),Term!$A$1:$C$2000,1,FALSE)),0,1))</f>
        <v/>
      </c>
    </row>
    <row r="54108" spans="36:36" x14ac:dyDescent="0.15">
      <c r="AJ54108" t="str">
        <f>IF(AI54108="","",IF(ISERROR(VLOOKUP(CONCATENATE(F54108),Term!$A$1:$C$2000,1,FALSE)),0,1))</f>
        <v/>
      </c>
    </row>
    <row r="54109" spans="36:36" x14ac:dyDescent="0.15">
      <c r="AJ54109" t="str">
        <f>IF(AI54109="","",IF(ISERROR(VLOOKUP(CONCATENATE(F54109),Term!$A$1:$C$2000,1,FALSE)),0,1))</f>
        <v/>
      </c>
    </row>
    <row r="54110" spans="36:36" x14ac:dyDescent="0.15">
      <c r="AJ54110" t="str">
        <f>IF(AI54110="","",IF(ISERROR(VLOOKUP(CONCATENATE(F54110),Term!$A$1:$C$2000,1,FALSE)),0,1))</f>
        <v/>
      </c>
    </row>
    <row r="54111" spans="36:36" x14ac:dyDescent="0.15">
      <c r="AJ54111" t="str">
        <f>IF(AI54111="","",IF(ISERROR(VLOOKUP(CONCATENATE(F54111),Term!$A$1:$C$2000,1,FALSE)),0,1))</f>
        <v/>
      </c>
    </row>
    <row r="54112" spans="36:36" x14ac:dyDescent="0.15">
      <c r="AJ54112" t="str">
        <f>IF(AI54112="","",IF(ISERROR(VLOOKUP(CONCATENATE(F54112),Term!$A$1:$C$2000,1,FALSE)),0,1))</f>
        <v/>
      </c>
    </row>
    <row r="54113" spans="36:36" x14ac:dyDescent="0.15">
      <c r="AJ54113" t="str">
        <f>IF(AI54113="","",IF(ISERROR(VLOOKUP(CONCATENATE(F54113),Term!$A$1:$C$2000,1,FALSE)),0,1))</f>
        <v/>
      </c>
    </row>
    <row r="54114" spans="36:36" x14ac:dyDescent="0.15">
      <c r="AJ54114" t="str">
        <f>IF(AI54114="","",IF(ISERROR(VLOOKUP(CONCATENATE(F54114),Term!$A$1:$C$2000,1,FALSE)),0,1))</f>
        <v/>
      </c>
    </row>
    <row r="54115" spans="36:36" x14ac:dyDescent="0.15">
      <c r="AJ54115" t="str">
        <f>IF(AI54115="","",IF(ISERROR(VLOOKUP(CONCATENATE(F54115),Term!$A$1:$C$2000,1,FALSE)),0,1))</f>
        <v/>
      </c>
    </row>
    <row r="54116" spans="36:36" x14ac:dyDescent="0.15">
      <c r="AJ54116" t="str">
        <f>IF(AI54116="","",IF(ISERROR(VLOOKUP(CONCATENATE(F54116),Term!$A$1:$C$2000,1,FALSE)),0,1))</f>
        <v/>
      </c>
    </row>
    <row r="54117" spans="36:36" x14ac:dyDescent="0.15">
      <c r="AJ54117" t="str">
        <f>IF(AI54117="","",IF(ISERROR(VLOOKUP(CONCATENATE(F54117),Term!$A$1:$C$2000,1,FALSE)),0,1))</f>
        <v/>
      </c>
    </row>
    <row r="54118" spans="36:36" x14ac:dyDescent="0.15">
      <c r="AJ54118" t="str">
        <f>IF(AI54118="","",IF(ISERROR(VLOOKUP(CONCATENATE(F54118),Term!$A$1:$C$2000,1,FALSE)),0,1))</f>
        <v/>
      </c>
    </row>
    <row r="54119" spans="36:36" x14ac:dyDescent="0.15">
      <c r="AJ54119" t="str">
        <f>IF(AI54119="","",IF(ISERROR(VLOOKUP(CONCATENATE(F54119),Term!$A$1:$C$2000,1,FALSE)),0,1))</f>
        <v/>
      </c>
    </row>
    <row r="54120" spans="36:36" x14ac:dyDescent="0.15">
      <c r="AJ54120" t="str">
        <f>IF(AI54120="","",IF(ISERROR(VLOOKUP(CONCATENATE(F54120),Term!$A$1:$C$2000,1,FALSE)),0,1))</f>
        <v/>
      </c>
    </row>
    <row r="54121" spans="36:36" x14ac:dyDescent="0.15">
      <c r="AJ54121" t="str">
        <f>IF(AI54121="","",IF(ISERROR(VLOOKUP(CONCATENATE(F54121),Term!$A$1:$C$2000,1,FALSE)),0,1))</f>
        <v/>
      </c>
    </row>
    <row r="54122" spans="36:36" x14ac:dyDescent="0.15">
      <c r="AJ54122" t="str">
        <f>IF(AI54122="","",IF(ISERROR(VLOOKUP(CONCATENATE(F54122),Term!$A$1:$C$2000,1,FALSE)),0,1))</f>
        <v/>
      </c>
    </row>
    <row r="54123" spans="36:36" x14ac:dyDescent="0.15">
      <c r="AJ54123" t="str">
        <f>IF(AI54123="","",IF(ISERROR(VLOOKUP(CONCATENATE(F54123),Term!$A$1:$C$2000,1,FALSE)),0,1))</f>
        <v/>
      </c>
    </row>
    <row r="54124" spans="36:36" x14ac:dyDescent="0.15">
      <c r="AJ54124" t="str">
        <f>IF(AI54124="","",IF(ISERROR(VLOOKUP(CONCATENATE(F54124),Term!$A$1:$C$2000,1,FALSE)),0,1))</f>
        <v/>
      </c>
    </row>
    <row r="54125" spans="36:36" x14ac:dyDescent="0.15">
      <c r="AJ54125" t="str">
        <f>IF(AI54125="","",IF(ISERROR(VLOOKUP(CONCATENATE(F54125),Term!$A$1:$C$2000,1,FALSE)),0,1))</f>
        <v/>
      </c>
    </row>
    <row r="54126" spans="36:36" x14ac:dyDescent="0.15">
      <c r="AJ54126" t="str">
        <f>IF(AI54126="","",IF(ISERROR(VLOOKUP(CONCATENATE(F54126),Term!$A$1:$C$2000,1,FALSE)),0,1))</f>
        <v/>
      </c>
    </row>
    <row r="54127" spans="36:36" x14ac:dyDescent="0.15">
      <c r="AJ54127" t="str">
        <f>IF(AI54127="","",IF(ISERROR(VLOOKUP(CONCATENATE(F54127),Term!$A$1:$C$2000,1,FALSE)),0,1))</f>
        <v/>
      </c>
    </row>
    <row r="54128" spans="36:36" x14ac:dyDescent="0.15">
      <c r="AJ54128" t="str">
        <f>IF(AI54128="","",IF(ISERROR(VLOOKUP(CONCATENATE(F54128),Term!$A$1:$C$2000,1,FALSE)),0,1))</f>
        <v/>
      </c>
    </row>
    <row r="54129" spans="36:36" x14ac:dyDescent="0.15">
      <c r="AJ54129" t="str">
        <f>IF(AI54129="","",IF(ISERROR(VLOOKUP(CONCATENATE(F54129),Term!$A$1:$C$2000,1,FALSE)),0,1))</f>
        <v/>
      </c>
    </row>
    <row r="54130" spans="36:36" x14ac:dyDescent="0.15">
      <c r="AJ54130" t="str">
        <f>IF(AI54130="","",IF(ISERROR(VLOOKUP(CONCATENATE(F54130),Term!$A$1:$C$2000,1,FALSE)),0,1))</f>
        <v/>
      </c>
    </row>
    <row r="54131" spans="36:36" x14ac:dyDescent="0.15">
      <c r="AJ54131" t="str">
        <f>IF(AI54131="","",IF(ISERROR(VLOOKUP(CONCATENATE(F54131),Term!$A$1:$C$2000,1,FALSE)),0,1))</f>
        <v/>
      </c>
    </row>
    <row r="54132" spans="36:36" x14ac:dyDescent="0.15">
      <c r="AJ54132" t="str">
        <f>IF(AI54132="","",IF(ISERROR(VLOOKUP(CONCATENATE(F54132),Term!$A$1:$C$2000,1,FALSE)),0,1))</f>
        <v/>
      </c>
    </row>
    <row r="54133" spans="36:36" x14ac:dyDescent="0.15">
      <c r="AJ54133" t="str">
        <f>IF(AI54133="","",IF(ISERROR(VLOOKUP(CONCATENATE(F54133),Term!$A$1:$C$2000,1,FALSE)),0,1))</f>
        <v/>
      </c>
    </row>
    <row r="54134" spans="36:36" x14ac:dyDescent="0.15">
      <c r="AJ54134" t="str">
        <f>IF(AI54134="","",IF(ISERROR(VLOOKUP(CONCATENATE(F54134),Term!$A$1:$C$2000,1,FALSE)),0,1))</f>
        <v/>
      </c>
    </row>
    <row r="54135" spans="36:36" x14ac:dyDescent="0.15">
      <c r="AJ54135" t="str">
        <f>IF(AI54135="","",IF(ISERROR(VLOOKUP(CONCATENATE(F54135),Term!$A$1:$C$2000,1,FALSE)),0,1))</f>
        <v/>
      </c>
    </row>
    <row r="54136" spans="36:36" x14ac:dyDescent="0.15">
      <c r="AJ54136" t="str">
        <f>IF(AI54136="","",IF(ISERROR(VLOOKUP(CONCATENATE(F54136),Term!$A$1:$C$2000,1,FALSE)),0,1))</f>
        <v/>
      </c>
    </row>
    <row r="54137" spans="36:36" x14ac:dyDescent="0.15">
      <c r="AJ54137" t="str">
        <f>IF(AI54137="","",IF(ISERROR(VLOOKUP(CONCATENATE(F54137),Term!$A$1:$C$2000,1,FALSE)),0,1))</f>
        <v/>
      </c>
    </row>
    <row r="54138" spans="36:36" x14ac:dyDescent="0.15">
      <c r="AJ54138" t="str">
        <f>IF(AI54138="","",IF(ISERROR(VLOOKUP(CONCATENATE(F54138),Term!$A$1:$C$2000,1,FALSE)),0,1))</f>
        <v/>
      </c>
    </row>
    <row r="54139" spans="36:36" x14ac:dyDescent="0.15">
      <c r="AJ54139" t="str">
        <f>IF(AI54139="","",IF(ISERROR(VLOOKUP(CONCATENATE(F54139),Term!$A$1:$C$2000,1,FALSE)),0,1))</f>
        <v/>
      </c>
    </row>
    <row r="54140" spans="36:36" x14ac:dyDescent="0.15">
      <c r="AJ54140" t="str">
        <f>IF(AI54140="","",IF(ISERROR(VLOOKUP(CONCATENATE(F54140),Term!$A$1:$C$2000,1,FALSE)),0,1))</f>
        <v/>
      </c>
    </row>
    <row r="54141" spans="36:36" x14ac:dyDescent="0.15">
      <c r="AJ54141" t="str">
        <f>IF(AI54141="","",IF(ISERROR(VLOOKUP(CONCATENATE(F54141),Term!$A$1:$C$2000,1,FALSE)),0,1))</f>
        <v/>
      </c>
    </row>
    <row r="54142" spans="36:36" x14ac:dyDescent="0.15">
      <c r="AJ54142" t="str">
        <f>IF(AI54142="","",IF(ISERROR(VLOOKUP(CONCATENATE(F54142),Term!$A$1:$C$2000,1,FALSE)),0,1))</f>
        <v/>
      </c>
    </row>
    <row r="54143" spans="36:36" x14ac:dyDescent="0.15">
      <c r="AJ54143" t="str">
        <f>IF(AI54143="","",IF(ISERROR(VLOOKUP(CONCATENATE(F54143),Term!$A$1:$C$2000,1,FALSE)),0,1))</f>
        <v/>
      </c>
    </row>
    <row r="54144" spans="36:36" x14ac:dyDescent="0.15">
      <c r="AJ54144" t="str">
        <f>IF(AI54144="","",IF(ISERROR(VLOOKUP(CONCATENATE(F54144),Term!$A$1:$C$2000,1,FALSE)),0,1))</f>
        <v/>
      </c>
    </row>
    <row r="54145" spans="36:36" x14ac:dyDescent="0.15">
      <c r="AJ54145" t="str">
        <f>IF(AI54145="","",IF(ISERROR(VLOOKUP(CONCATENATE(F54145),Term!$A$1:$C$2000,1,FALSE)),0,1))</f>
        <v/>
      </c>
    </row>
    <row r="54146" spans="36:36" x14ac:dyDescent="0.15">
      <c r="AJ54146" t="str">
        <f>IF(AI54146="","",IF(ISERROR(VLOOKUP(CONCATENATE(F54146),Term!$A$1:$C$2000,1,FALSE)),0,1))</f>
        <v/>
      </c>
    </row>
    <row r="54147" spans="36:36" x14ac:dyDescent="0.15">
      <c r="AJ54147" t="str">
        <f>IF(AI54147="","",IF(ISERROR(VLOOKUP(CONCATENATE(F54147),Term!$A$1:$C$2000,1,FALSE)),0,1))</f>
        <v/>
      </c>
    </row>
    <row r="54148" spans="36:36" x14ac:dyDescent="0.15">
      <c r="AJ54148" t="str">
        <f>IF(AI54148="","",IF(ISERROR(VLOOKUP(CONCATENATE(F54148),Term!$A$1:$C$2000,1,FALSE)),0,1))</f>
        <v/>
      </c>
    </row>
    <row r="54149" spans="36:36" x14ac:dyDescent="0.15">
      <c r="AJ54149" t="str">
        <f>IF(AI54149="","",IF(ISERROR(VLOOKUP(CONCATENATE(F54149),Term!$A$1:$C$2000,1,FALSE)),0,1))</f>
        <v/>
      </c>
    </row>
    <row r="54150" spans="36:36" x14ac:dyDescent="0.15">
      <c r="AJ54150" t="str">
        <f>IF(AI54150="","",IF(ISERROR(VLOOKUP(CONCATENATE(F54150),Term!$A$1:$C$2000,1,FALSE)),0,1))</f>
        <v/>
      </c>
    </row>
    <row r="54151" spans="36:36" x14ac:dyDescent="0.15">
      <c r="AJ54151" t="str">
        <f>IF(AI54151="","",IF(ISERROR(VLOOKUP(CONCATENATE(F54151),Term!$A$1:$C$2000,1,FALSE)),0,1))</f>
        <v/>
      </c>
    </row>
    <row r="54152" spans="36:36" x14ac:dyDescent="0.15">
      <c r="AJ54152" t="str">
        <f>IF(AI54152="","",IF(ISERROR(VLOOKUP(CONCATENATE(F54152),Term!$A$1:$C$2000,1,FALSE)),0,1))</f>
        <v/>
      </c>
    </row>
    <row r="54153" spans="36:36" x14ac:dyDescent="0.15">
      <c r="AJ54153" t="str">
        <f>IF(AI54153="","",IF(ISERROR(VLOOKUP(CONCATENATE(F54153),Term!$A$1:$C$2000,1,FALSE)),0,1))</f>
        <v/>
      </c>
    </row>
    <row r="54154" spans="36:36" x14ac:dyDescent="0.15">
      <c r="AJ54154" t="str">
        <f>IF(AI54154="","",IF(ISERROR(VLOOKUP(CONCATENATE(F54154),Term!$A$1:$C$2000,1,FALSE)),0,1))</f>
        <v/>
      </c>
    </row>
    <row r="54155" spans="36:36" x14ac:dyDescent="0.15">
      <c r="AJ54155" t="str">
        <f>IF(AI54155="","",IF(ISERROR(VLOOKUP(CONCATENATE(F54155),Term!$A$1:$C$2000,1,FALSE)),0,1))</f>
        <v/>
      </c>
    </row>
    <row r="54156" spans="36:36" x14ac:dyDescent="0.15">
      <c r="AJ54156" t="str">
        <f>IF(AI54156="","",IF(ISERROR(VLOOKUP(CONCATENATE(F54156),Term!$A$1:$C$2000,1,FALSE)),0,1))</f>
        <v/>
      </c>
    </row>
    <row r="54157" spans="36:36" x14ac:dyDescent="0.15">
      <c r="AJ54157" t="str">
        <f>IF(AI54157="","",IF(ISERROR(VLOOKUP(CONCATENATE(F54157),Term!$A$1:$C$2000,1,FALSE)),0,1))</f>
        <v/>
      </c>
    </row>
    <row r="54158" spans="36:36" x14ac:dyDescent="0.15">
      <c r="AJ54158" t="str">
        <f>IF(AI54158="","",IF(ISERROR(VLOOKUP(CONCATENATE(F54158),Term!$A$1:$C$2000,1,FALSE)),0,1))</f>
        <v/>
      </c>
    </row>
    <row r="54159" spans="36:36" x14ac:dyDescent="0.15">
      <c r="AJ54159" t="str">
        <f>IF(AI54159="","",IF(ISERROR(VLOOKUP(CONCATENATE(F54159),Term!$A$1:$C$2000,1,FALSE)),0,1))</f>
        <v/>
      </c>
    </row>
    <row r="54160" spans="36:36" x14ac:dyDescent="0.15">
      <c r="AJ54160" t="str">
        <f>IF(AI54160="","",IF(ISERROR(VLOOKUP(CONCATENATE(F54160),Term!$A$1:$C$2000,1,FALSE)),0,1))</f>
        <v/>
      </c>
    </row>
    <row r="54161" spans="36:36" x14ac:dyDescent="0.15">
      <c r="AJ54161" t="str">
        <f>IF(AI54161="","",IF(ISERROR(VLOOKUP(CONCATENATE(F54161),Term!$A$1:$C$2000,1,FALSE)),0,1))</f>
        <v/>
      </c>
    </row>
    <row r="54162" spans="36:36" x14ac:dyDescent="0.15">
      <c r="AJ54162" t="str">
        <f>IF(AI54162="","",IF(ISERROR(VLOOKUP(CONCATENATE(F54162),Term!$A$1:$C$2000,1,FALSE)),0,1))</f>
        <v/>
      </c>
    </row>
    <row r="54163" spans="36:36" x14ac:dyDescent="0.15">
      <c r="AJ54163" t="str">
        <f>IF(AI54163="","",IF(ISERROR(VLOOKUP(CONCATENATE(F54163),Term!$A$1:$C$2000,1,FALSE)),0,1))</f>
        <v/>
      </c>
    </row>
    <row r="54164" spans="36:36" x14ac:dyDescent="0.15">
      <c r="AJ54164" t="str">
        <f>IF(AI54164="","",IF(ISERROR(VLOOKUP(CONCATENATE(F54164),Term!$A$1:$C$2000,1,FALSE)),0,1))</f>
        <v/>
      </c>
    </row>
    <row r="54165" spans="36:36" x14ac:dyDescent="0.15">
      <c r="AJ54165" t="str">
        <f>IF(AI54165="","",IF(ISERROR(VLOOKUP(CONCATENATE(F54165),Term!$A$1:$C$2000,1,FALSE)),0,1))</f>
        <v/>
      </c>
    </row>
    <row r="54166" spans="36:36" x14ac:dyDescent="0.15">
      <c r="AJ54166" t="str">
        <f>IF(AI54166="","",IF(ISERROR(VLOOKUP(CONCATENATE(F54166),Term!$A$1:$C$2000,1,FALSE)),0,1))</f>
        <v/>
      </c>
    </row>
    <row r="54167" spans="36:36" x14ac:dyDescent="0.15">
      <c r="AJ54167" t="str">
        <f>IF(AI54167="","",IF(ISERROR(VLOOKUP(CONCATENATE(F54167),Term!$A$1:$C$2000,1,FALSE)),0,1))</f>
        <v/>
      </c>
    </row>
    <row r="54168" spans="36:36" x14ac:dyDescent="0.15">
      <c r="AJ54168" t="str">
        <f>IF(AI54168="","",IF(ISERROR(VLOOKUP(CONCATENATE(F54168),Term!$A$1:$C$2000,1,FALSE)),0,1))</f>
        <v/>
      </c>
    </row>
    <row r="54169" spans="36:36" x14ac:dyDescent="0.15">
      <c r="AJ54169" t="str">
        <f>IF(AI54169="","",IF(ISERROR(VLOOKUP(CONCATENATE(F54169),Term!$A$1:$C$2000,1,FALSE)),0,1))</f>
        <v/>
      </c>
    </row>
    <row r="54170" spans="36:36" x14ac:dyDescent="0.15">
      <c r="AJ54170" t="str">
        <f>IF(AI54170="","",IF(ISERROR(VLOOKUP(CONCATENATE(F54170),Term!$A$1:$C$2000,1,FALSE)),0,1))</f>
        <v/>
      </c>
    </row>
    <row r="54171" spans="36:36" x14ac:dyDescent="0.15">
      <c r="AJ54171" t="str">
        <f>IF(AI54171="","",IF(ISERROR(VLOOKUP(CONCATENATE(F54171),Term!$A$1:$C$2000,1,FALSE)),0,1))</f>
        <v/>
      </c>
    </row>
    <row r="54172" spans="36:36" x14ac:dyDescent="0.15">
      <c r="AJ54172" t="str">
        <f>IF(AI54172="","",IF(ISERROR(VLOOKUP(CONCATENATE(F54172),Term!$A$1:$C$2000,1,FALSE)),0,1))</f>
        <v/>
      </c>
    </row>
    <row r="54173" spans="36:36" x14ac:dyDescent="0.15">
      <c r="AJ54173" t="str">
        <f>IF(AI54173="","",IF(ISERROR(VLOOKUP(CONCATENATE(F54173),Term!$A$1:$C$2000,1,FALSE)),0,1))</f>
        <v/>
      </c>
    </row>
    <row r="54174" spans="36:36" x14ac:dyDescent="0.15">
      <c r="AJ54174" t="str">
        <f>IF(AI54174="","",IF(ISERROR(VLOOKUP(CONCATENATE(F54174),Term!$A$1:$C$2000,1,FALSE)),0,1))</f>
        <v/>
      </c>
    </row>
    <row r="54175" spans="36:36" x14ac:dyDescent="0.15">
      <c r="AJ54175" t="str">
        <f>IF(AI54175="","",IF(ISERROR(VLOOKUP(CONCATENATE(F54175),Term!$A$1:$C$2000,1,FALSE)),0,1))</f>
        <v/>
      </c>
    </row>
    <row r="54176" spans="36:36" x14ac:dyDescent="0.15">
      <c r="AJ54176" t="str">
        <f>IF(AI54176="","",IF(ISERROR(VLOOKUP(CONCATENATE(F54176),Term!$A$1:$C$2000,1,FALSE)),0,1))</f>
        <v/>
      </c>
    </row>
    <row r="54177" spans="36:36" x14ac:dyDescent="0.15">
      <c r="AJ54177" t="str">
        <f>IF(AI54177="","",IF(ISERROR(VLOOKUP(CONCATENATE(F54177),Term!$A$1:$C$2000,1,FALSE)),0,1))</f>
        <v/>
      </c>
    </row>
    <row r="54178" spans="36:36" x14ac:dyDescent="0.15">
      <c r="AJ54178" t="str">
        <f>IF(AI54178="","",IF(ISERROR(VLOOKUP(CONCATENATE(F54178),Term!$A$1:$C$2000,1,FALSE)),0,1))</f>
        <v/>
      </c>
    </row>
    <row r="54179" spans="36:36" x14ac:dyDescent="0.15">
      <c r="AJ54179" t="str">
        <f>IF(AI54179="","",IF(ISERROR(VLOOKUP(CONCATENATE(F54179),Term!$A$1:$C$2000,1,FALSE)),0,1))</f>
        <v/>
      </c>
    </row>
    <row r="54180" spans="36:36" x14ac:dyDescent="0.15">
      <c r="AJ54180" t="str">
        <f>IF(AI54180="","",IF(ISERROR(VLOOKUP(CONCATENATE(F54180),Term!$A$1:$C$2000,1,FALSE)),0,1))</f>
        <v/>
      </c>
    </row>
    <row r="54181" spans="36:36" x14ac:dyDescent="0.15">
      <c r="AJ54181" t="str">
        <f>IF(AI54181="","",IF(ISERROR(VLOOKUP(CONCATENATE(F54181),Term!$A$1:$C$2000,1,FALSE)),0,1))</f>
        <v/>
      </c>
    </row>
    <row r="54182" spans="36:36" x14ac:dyDescent="0.15">
      <c r="AJ54182" t="str">
        <f>IF(AI54182="","",IF(ISERROR(VLOOKUP(CONCATENATE(F54182),Term!$A$1:$C$2000,1,FALSE)),0,1))</f>
        <v/>
      </c>
    </row>
    <row r="54183" spans="36:36" x14ac:dyDescent="0.15">
      <c r="AJ54183" t="str">
        <f>IF(AI54183="","",IF(ISERROR(VLOOKUP(CONCATENATE(F54183),Term!$A$1:$C$2000,1,FALSE)),0,1))</f>
        <v/>
      </c>
    </row>
    <row r="54184" spans="36:36" x14ac:dyDescent="0.15">
      <c r="AJ54184" t="str">
        <f>IF(AI54184="","",IF(ISERROR(VLOOKUP(CONCATENATE(F54184),Term!$A$1:$C$2000,1,FALSE)),0,1))</f>
        <v/>
      </c>
    </row>
    <row r="54185" spans="36:36" x14ac:dyDescent="0.15">
      <c r="AJ54185" t="str">
        <f>IF(AI54185="","",IF(ISERROR(VLOOKUP(CONCATENATE(F54185),Term!$A$1:$C$2000,1,FALSE)),0,1))</f>
        <v/>
      </c>
    </row>
    <row r="54186" spans="36:36" x14ac:dyDescent="0.15">
      <c r="AJ54186" t="str">
        <f>IF(AI54186="","",IF(ISERROR(VLOOKUP(CONCATENATE(F54186),Term!$A$1:$C$2000,1,FALSE)),0,1))</f>
        <v/>
      </c>
    </row>
    <row r="54187" spans="36:36" x14ac:dyDescent="0.15">
      <c r="AJ54187" t="str">
        <f>IF(AI54187="","",IF(ISERROR(VLOOKUP(CONCATENATE(F54187),Term!$A$1:$C$2000,1,FALSE)),0,1))</f>
        <v/>
      </c>
    </row>
    <row r="54188" spans="36:36" x14ac:dyDescent="0.15">
      <c r="AJ54188" t="str">
        <f>IF(AI54188="","",IF(ISERROR(VLOOKUP(CONCATENATE(F54188),Term!$A$1:$C$2000,1,FALSE)),0,1))</f>
        <v/>
      </c>
    </row>
    <row r="54189" spans="36:36" x14ac:dyDescent="0.15">
      <c r="AJ54189" t="str">
        <f>IF(AI54189="","",IF(ISERROR(VLOOKUP(CONCATENATE(F54189),Term!$A$1:$C$2000,1,FALSE)),0,1))</f>
        <v/>
      </c>
    </row>
    <row r="54190" spans="36:36" x14ac:dyDescent="0.15">
      <c r="AJ54190" t="str">
        <f>IF(AI54190="","",IF(ISERROR(VLOOKUP(CONCATENATE(F54190),Term!$A$1:$C$2000,1,FALSE)),0,1))</f>
        <v/>
      </c>
    </row>
    <row r="54191" spans="36:36" x14ac:dyDescent="0.15">
      <c r="AJ54191" t="str">
        <f>IF(AI54191="","",IF(ISERROR(VLOOKUP(CONCATENATE(F54191),Term!$A$1:$C$2000,1,FALSE)),0,1))</f>
        <v/>
      </c>
    </row>
    <row r="54192" spans="36:36" x14ac:dyDescent="0.15">
      <c r="AJ54192" t="str">
        <f>IF(AI54192="","",IF(ISERROR(VLOOKUP(CONCATENATE(F54192),Term!$A$1:$C$2000,1,FALSE)),0,1))</f>
        <v/>
      </c>
    </row>
    <row r="54193" spans="36:36" x14ac:dyDescent="0.15">
      <c r="AJ54193" t="str">
        <f>IF(AI54193="","",IF(ISERROR(VLOOKUP(CONCATENATE(F54193),Term!$A$1:$C$2000,1,FALSE)),0,1))</f>
        <v/>
      </c>
    </row>
    <row r="54194" spans="36:36" x14ac:dyDescent="0.15">
      <c r="AJ54194" t="str">
        <f>IF(AI54194="","",IF(ISERROR(VLOOKUP(CONCATENATE(F54194),Term!$A$1:$C$2000,1,FALSE)),0,1))</f>
        <v/>
      </c>
    </row>
    <row r="54195" spans="36:36" x14ac:dyDescent="0.15">
      <c r="AJ54195" t="str">
        <f>IF(AI54195="","",IF(ISERROR(VLOOKUP(CONCATENATE(F54195),Term!$A$1:$C$2000,1,FALSE)),0,1))</f>
        <v/>
      </c>
    </row>
    <row r="54196" spans="36:36" x14ac:dyDescent="0.15">
      <c r="AJ54196" t="str">
        <f>IF(AI54196="","",IF(ISERROR(VLOOKUP(CONCATENATE(F54196),Term!$A$1:$C$2000,1,FALSE)),0,1))</f>
        <v/>
      </c>
    </row>
    <row r="54197" spans="36:36" x14ac:dyDescent="0.15">
      <c r="AJ54197" t="str">
        <f>IF(AI54197="","",IF(ISERROR(VLOOKUP(CONCATENATE(F54197),Term!$A$1:$C$2000,1,FALSE)),0,1))</f>
        <v/>
      </c>
    </row>
    <row r="54198" spans="36:36" x14ac:dyDescent="0.15">
      <c r="AJ54198" t="str">
        <f>IF(AI54198="","",IF(ISERROR(VLOOKUP(CONCATENATE(F54198),Term!$A$1:$C$2000,1,FALSE)),0,1))</f>
        <v/>
      </c>
    </row>
    <row r="54199" spans="36:36" x14ac:dyDescent="0.15">
      <c r="AJ54199" t="str">
        <f>IF(AI54199="","",IF(ISERROR(VLOOKUP(CONCATENATE(F54199),Term!$A$1:$C$2000,1,FALSE)),0,1))</f>
        <v/>
      </c>
    </row>
    <row r="54200" spans="36:36" x14ac:dyDescent="0.15">
      <c r="AJ54200" t="str">
        <f>IF(AI54200="","",IF(ISERROR(VLOOKUP(CONCATENATE(F54200),Term!$A$1:$C$2000,1,FALSE)),0,1))</f>
        <v/>
      </c>
    </row>
    <row r="54201" spans="36:36" x14ac:dyDescent="0.15">
      <c r="AJ54201" t="str">
        <f>IF(AI54201="","",IF(ISERROR(VLOOKUP(CONCATENATE(F54201),Term!$A$1:$C$2000,1,FALSE)),0,1))</f>
        <v/>
      </c>
    </row>
    <row r="54202" spans="36:36" x14ac:dyDescent="0.15">
      <c r="AJ54202" t="str">
        <f>IF(AI54202="","",IF(ISERROR(VLOOKUP(CONCATENATE(F54202),Term!$A$1:$C$2000,1,FALSE)),0,1))</f>
        <v/>
      </c>
    </row>
    <row r="54203" spans="36:36" x14ac:dyDescent="0.15">
      <c r="AJ54203" t="str">
        <f>IF(AI54203="","",IF(ISERROR(VLOOKUP(CONCATENATE(F54203),Term!$A$1:$C$2000,1,FALSE)),0,1))</f>
        <v/>
      </c>
    </row>
    <row r="54204" spans="36:36" x14ac:dyDescent="0.15">
      <c r="AJ54204" t="str">
        <f>IF(AI54204="","",IF(ISERROR(VLOOKUP(CONCATENATE(F54204),Term!$A$1:$C$2000,1,FALSE)),0,1))</f>
        <v/>
      </c>
    </row>
    <row r="54205" spans="36:36" x14ac:dyDescent="0.15">
      <c r="AJ54205" t="str">
        <f>IF(AI54205="","",IF(ISERROR(VLOOKUP(CONCATENATE(F54205),Term!$A$1:$C$2000,1,FALSE)),0,1))</f>
        <v/>
      </c>
    </row>
    <row r="54206" spans="36:36" x14ac:dyDescent="0.15">
      <c r="AJ54206" t="str">
        <f>IF(AI54206="","",IF(ISERROR(VLOOKUP(CONCATENATE(F54206),Term!$A$1:$C$2000,1,FALSE)),0,1))</f>
        <v/>
      </c>
    </row>
    <row r="54207" spans="36:36" x14ac:dyDescent="0.15">
      <c r="AJ54207" t="str">
        <f>IF(AI54207="","",IF(ISERROR(VLOOKUP(CONCATENATE(F54207),Term!$A$1:$C$2000,1,FALSE)),0,1))</f>
        <v/>
      </c>
    </row>
    <row r="54208" spans="36:36" x14ac:dyDescent="0.15">
      <c r="AJ54208" t="str">
        <f>IF(AI54208="","",IF(ISERROR(VLOOKUP(CONCATENATE(F54208),Term!$A$1:$C$2000,1,FALSE)),0,1))</f>
        <v/>
      </c>
    </row>
    <row r="54209" spans="36:36" x14ac:dyDescent="0.15">
      <c r="AJ54209" t="str">
        <f>IF(AI54209="","",IF(ISERROR(VLOOKUP(CONCATENATE(F54209),Term!$A$1:$C$2000,1,FALSE)),0,1))</f>
        <v/>
      </c>
    </row>
    <row r="54210" spans="36:36" x14ac:dyDescent="0.15">
      <c r="AJ54210" t="str">
        <f>IF(AI54210="","",IF(ISERROR(VLOOKUP(CONCATENATE(F54210),Term!$A$1:$C$2000,1,FALSE)),0,1))</f>
        <v/>
      </c>
    </row>
    <row r="54211" spans="36:36" x14ac:dyDescent="0.15">
      <c r="AJ54211" t="str">
        <f>IF(AI54211="","",IF(ISERROR(VLOOKUP(CONCATENATE(F54211),Term!$A$1:$C$2000,1,FALSE)),0,1))</f>
        <v/>
      </c>
    </row>
    <row r="54212" spans="36:36" x14ac:dyDescent="0.15">
      <c r="AJ54212" t="str">
        <f>IF(AI54212="","",IF(ISERROR(VLOOKUP(CONCATENATE(F54212),Term!$A$1:$C$2000,1,FALSE)),0,1))</f>
        <v/>
      </c>
    </row>
    <row r="54213" spans="36:36" x14ac:dyDescent="0.15">
      <c r="AJ54213" t="str">
        <f>IF(AI54213="","",IF(ISERROR(VLOOKUP(CONCATENATE(F54213),Term!$A$1:$C$2000,1,FALSE)),0,1))</f>
        <v/>
      </c>
    </row>
    <row r="54214" spans="36:36" x14ac:dyDescent="0.15">
      <c r="AJ54214" t="str">
        <f>IF(AI54214="","",IF(ISERROR(VLOOKUP(CONCATENATE(F54214),Term!$A$1:$C$2000,1,FALSE)),0,1))</f>
        <v/>
      </c>
    </row>
    <row r="54215" spans="36:36" x14ac:dyDescent="0.15">
      <c r="AJ54215" t="str">
        <f>IF(AI54215="","",IF(ISERROR(VLOOKUP(CONCATENATE(F54215),Term!$A$1:$C$2000,1,FALSE)),0,1))</f>
        <v/>
      </c>
    </row>
    <row r="54216" spans="36:36" x14ac:dyDescent="0.15">
      <c r="AJ54216" t="str">
        <f>IF(AI54216="","",IF(ISERROR(VLOOKUP(CONCATENATE(F54216),Term!$A$1:$C$2000,1,FALSE)),0,1))</f>
        <v/>
      </c>
    </row>
    <row r="54217" spans="36:36" x14ac:dyDescent="0.15">
      <c r="AJ54217" t="str">
        <f>IF(AI54217="","",IF(ISERROR(VLOOKUP(CONCATENATE(F54217),Term!$A$1:$C$2000,1,FALSE)),0,1))</f>
        <v/>
      </c>
    </row>
    <row r="54218" spans="36:36" x14ac:dyDescent="0.15">
      <c r="AJ54218" t="str">
        <f>IF(AI54218="","",IF(ISERROR(VLOOKUP(CONCATENATE(F54218),Term!$A$1:$C$2000,1,FALSE)),0,1))</f>
        <v/>
      </c>
    </row>
    <row r="54219" spans="36:36" x14ac:dyDescent="0.15">
      <c r="AJ54219" t="str">
        <f>IF(AI54219="","",IF(ISERROR(VLOOKUP(CONCATENATE(F54219),Term!$A$1:$C$2000,1,FALSE)),0,1))</f>
        <v/>
      </c>
    </row>
    <row r="54220" spans="36:36" x14ac:dyDescent="0.15">
      <c r="AJ54220" t="str">
        <f>IF(AI54220="","",IF(ISERROR(VLOOKUP(CONCATENATE(F54220),Term!$A$1:$C$2000,1,FALSE)),0,1))</f>
        <v/>
      </c>
    </row>
    <row r="54221" spans="36:36" x14ac:dyDescent="0.15">
      <c r="AJ54221" t="str">
        <f>IF(AI54221="","",IF(ISERROR(VLOOKUP(CONCATENATE(F54221),Term!$A$1:$C$2000,1,FALSE)),0,1))</f>
        <v/>
      </c>
    </row>
    <row r="54222" spans="36:36" x14ac:dyDescent="0.15">
      <c r="AJ54222" t="str">
        <f>IF(AI54222="","",IF(ISERROR(VLOOKUP(CONCATENATE(F54222),Term!$A$1:$C$2000,1,FALSE)),0,1))</f>
        <v/>
      </c>
    </row>
    <row r="54223" spans="36:36" x14ac:dyDescent="0.15">
      <c r="AJ54223" t="str">
        <f>IF(AI54223="","",IF(ISERROR(VLOOKUP(CONCATENATE(F54223),Term!$A$1:$C$2000,1,FALSE)),0,1))</f>
        <v/>
      </c>
    </row>
    <row r="54224" spans="36:36" x14ac:dyDescent="0.15">
      <c r="AJ54224" t="str">
        <f>IF(AI54224="","",IF(ISERROR(VLOOKUP(CONCATENATE(F54224),Term!$A$1:$C$2000,1,FALSE)),0,1))</f>
        <v/>
      </c>
    </row>
    <row r="54225" spans="36:36" x14ac:dyDescent="0.15">
      <c r="AJ54225" t="str">
        <f>IF(AI54225="","",IF(ISERROR(VLOOKUP(CONCATENATE(F54225),Term!$A$1:$C$2000,1,FALSE)),0,1))</f>
        <v/>
      </c>
    </row>
    <row r="54226" spans="36:36" x14ac:dyDescent="0.15">
      <c r="AJ54226" t="str">
        <f>IF(AI54226="","",IF(ISERROR(VLOOKUP(CONCATENATE(F54226),Term!$A$1:$C$2000,1,FALSE)),0,1))</f>
        <v/>
      </c>
    </row>
    <row r="54227" spans="36:36" x14ac:dyDescent="0.15">
      <c r="AJ54227" t="str">
        <f>IF(AI54227="","",IF(ISERROR(VLOOKUP(CONCATENATE(F54227),Term!$A$1:$C$2000,1,FALSE)),0,1))</f>
        <v/>
      </c>
    </row>
    <row r="54228" spans="36:36" x14ac:dyDescent="0.15">
      <c r="AJ54228" t="str">
        <f>IF(AI54228="","",IF(ISERROR(VLOOKUP(CONCATENATE(F54228),Term!$A$1:$C$2000,1,FALSE)),0,1))</f>
        <v/>
      </c>
    </row>
    <row r="54229" spans="36:36" x14ac:dyDescent="0.15">
      <c r="AJ54229" t="str">
        <f>IF(AI54229="","",IF(ISERROR(VLOOKUP(CONCATENATE(F54229),Term!$A$1:$C$2000,1,FALSE)),0,1))</f>
        <v/>
      </c>
    </row>
    <row r="54230" spans="36:36" x14ac:dyDescent="0.15">
      <c r="AJ54230" t="str">
        <f>IF(AI54230="","",IF(ISERROR(VLOOKUP(CONCATENATE(F54230),Term!$A$1:$C$2000,1,FALSE)),0,1))</f>
        <v/>
      </c>
    </row>
    <row r="54231" spans="36:36" x14ac:dyDescent="0.15">
      <c r="AJ54231" t="str">
        <f>IF(AI54231="","",IF(ISERROR(VLOOKUP(CONCATENATE(F54231),Term!$A$1:$C$2000,1,FALSE)),0,1))</f>
        <v/>
      </c>
    </row>
    <row r="54232" spans="36:36" x14ac:dyDescent="0.15">
      <c r="AJ54232" t="str">
        <f>IF(AI54232="","",IF(ISERROR(VLOOKUP(CONCATENATE(F54232),Term!$A$1:$C$2000,1,FALSE)),0,1))</f>
        <v/>
      </c>
    </row>
    <row r="54233" spans="36:36" x14ac:dyDescent="0.15">
      <c r="AJ54233" t="str">
        <f>IF(AI54233="","",IF(ISERROR(VLOOKUP(CONCATENATE(F54233),Term!$A$1:$C$2000,1,FALSE)),0,1))</f>
        <v/>
      </c>
    </row>
    <row r="54234" spans="36:36" x14ac:dyDescent="0.15">
      <c r="AJ54234" t="str">
        <f>IF(AI54234="","",IF(ISERROR(VLOOKUP(CONCATENATE(F54234),Term!$A$1:$C$2000,1,FALSE)),0,1))</f>
        <v/>
      </c>
    </row>
    <row r="54235" spans="36:36" x14ac:dyDescent="0.15">
      <c r="AJ54235" t="str">
        <f>IF(AI54235="","",IF(ISERROR(VLOOKUP(CONCATENATE(F54235),Term!$A$1:$C$2000,1,FALSE)),0,1))</f>
        <v/>
      </c>
    </row>
    <row r="54236" spans="36:36" x14ac:dyDescent="0.15">
      <c r="AJ54236" t="str">
        <f>IF(AI54236="","",IF(ISERROR(VLOOKUP(CONCATENATE(F54236),Term!$A$1:$C$2000,1,FALSE)),0,1))</f>
        <v/>
      </c>
    </row>
    <row r="54237" spans="36:36" x14ac:dyDescent="0.15">
      <c r="AJ54237" t="str">
        <f>IF(AI54237="","",IF(ISERROR(VLOOKUP(CONCATENATE(F54237),Term!$A$1:$C$2000,1,FALSE)),0,1))</f>
        <v/>
      </c>
    </row>
    <row r="54238" spans="36:36" x14ac:dyDescent="0.15">
      <c r="AJ54238" t="str">
        <f>IF(AI54238="","",IF(ISERROR(VLOOKUP(CONCATENATE(F54238),Term!$A$1:$C$2000,1,FALSE)),0,1))</f>
        <v/>
      </c>
    </row>
    <row r="54239" spans="36:36" x14ac:dyDescent="0.15">
      <c r="AJ54239" t="str">
        <f>IF(AI54239="","",IF(ISERROR(VLOOKUP(CONCATENATE(F54239),Term!$A$1:$C$2000,1,FALSE)),0,1))</f>
        <v/>
      </c>
    </row>
    <row r="54240" spans="36:36" x14ac:dyDescent="0.15">
      <c r="AJ54240" t="str">
        <f>IF(AI54240="","",IF(ISERROR(VLOOKUP(CONCATENATE(F54240),Term!$A$1:$C$2000,1,FALSE)),0,1))</f>
        <v/>
      </c>
    </row>
    <row r="54241" spans="36:36" x14ac:dyDescent="0.15">
      <c r="AJ54241" t="str">
        <f>IF(AI54241="","",IF(ISERROR(VLOOKUP(CONCATENATE(F54241),Term!$A$1:$C$2000,1,FALSE)),0,1))</f>
        <v/>
      </c>
    </row>
    <row r="54242" spans="36:36" x14ac:dyDescent="0.15">
      <c r="AJ54242" t="str">
        <f>IF(AI54242="","",IF(ISERROR(VLOOKUP(CONCATENATE(F54242),Term!$A$1:$C$2000,1,FALSE)),0,1))</f>
        <v/>
      </c>
    </row>
    <row r="54243" spans="36:36" x14ac:dyDescent="0.15">
      <c r="AJ54243" t="str">
        <f>IF(AI54243="","",IF(ISERROR(VLOOKUP(CONCATENATE(F54243),Term!$A$1:$C$2000,1,FALSE)),0,1))</f>
        <v/>
      </c>
    </row>
    <row r="54244" spans="36:36" x14ac:dyDescent="0.15">
      <c r="AJ54244" t="str">
        <f>IF(AI54244="","",IF(ISERROR(VLOOKUP(CONCATENATE(F54244),Term!$A$1:$C$2000,1,FALSE)),0,1))</f>
        <v/>
      </c>
    </row>
    <row r="54245" spans="36:36" x14ac:dyDescent="0.15">
      <c r="AJ54245" t="str">
        <f>IF(AI54245="","",IF(ISERROR(VLOOKUP(CONCATENATE(F54245),Term!$A$1:$C$2000,1,FALSE)),0,1))</f>
        <v/>
      </c>
    </row>
    <row r="54246" spans="36:36" x14ac:dyDescent="0.15">
      <c r="AJ54246" t="str">
        <f>IF(AI54246="","",IF(ISERROR(VLOOKUP(CONCATENATE(F54246),Term!$A$1:$C$2000,1,FALSE)),0,1))</f>
        <v/>
      </c>
    </row>
    <row r="54247" spans="36:36" x14ac:dyDescent="0.15">
      <c r="AJ54247" t="str">
        <f>IF(AI54247="","",IF(ISERROR(VLOOKUP(CONCATENATE(F54247),Term!$A$1:$C$2000,1,FALSE)),0,1))</f>
        <v/>
      </c>
    </row>
    <row r="54248" spans="36:36" x14ac:dyDescent="0.15">
      <c r="AJ54248" t="str">
        <f>IF(AI54248="","",IF(ISERROR(VLOOKUP(CONCATENATE(F54248),Term!$A$1:$C$2000,1,FALSE)),0,1))</f>
        <v/>
      </c>
    </row>
    <row r="54249" spans="36:36" x14ac:dyDescent="0.15">
      <c r="AJ54249" t="str">
        <f>IF(AI54249="","",IF(ISERROR(VLOOKUP(CONCATENATE(F54249),Term!$A$1:$C$2000,1,FALSE)),0,1))</f>
        <v/>
      </c>
    </row>
    <row r="54250" spans="36:36" x14ac:dyDescent="0.15">
      <c r="AJ54250" t="str">
        <f>IF(AI54250="","",IF(ISERROR(VLOOKUP(CONCATENATE(F54250),Term!$A$1:$C$2000,1,FALSE)),0,1))</f>
        <v/>
      </c>
    </row>
    <row r="54251" spans="36:36" x14ac:dyDescent="0.15">
      <c r="AJ54251" t="str">
        <f>IF(AI54251="","",IF(ISERROR(VLOOKUP(CONCATENATE(F54251),Term!$A$1:$C$2000,1,FALSE)),0,1))</f>
        <v/>
      </c>
    </row>
    <row r="54252" spans="36:36" x14ac:dyDescent="0.15">
      <c r="AJ54252" t="str">
        <f>IF(AI54252="","",IF(ISERROR(VLOOKUP(CONCATENATE(F54252),Term!$A$1:$C$2000,1,FALSE)),0,1))</f>
        <v/>
      </c>
    </row>
    <row r="54253" spans="36:36" x14ac:dyDescent="0.15">
      <c r="AJ54253" t="str">
        <f>IF(AI54253="","",IF(ISERROR(VLOOKUP(CONCATENATE(F54253),Term!$A$1:$C$2000,1,FALSE)),0,1))</f>
        <v/>
      </c>
    </row>
    <row r="54254" spans="36:36" x14ac:dyDescent="0.15">
      <c r="AJ54254" t="str">
        <f>IF(AI54254="","",IF(ISERROR(VLOOKUP(CONCATENATE(F54254),Term!$A$1:$C$2000,1,FALSE)),0,1))</f>
        <v/>
      </c>
    </row>
    <row r="54255" spans="36:36" x14ac:dyDescent="0.15">
      <c r="AJ54255" t="str">
        <f>IF(AI54255="","",IF(ISERROR(VLOOKUP(CONCATENATE(F54255),Term!$A$1:$C$2000,1,FALSE)),0,1))</f>
        <v/>
      </c>
    </row>
    <row r="54256" spans="36:36" x14ac:dyDescent="0.15">
      <c r="AJ54256" t="str">
        <f>IF(AI54256="","",IF(ISERROR(VLOOKUP(CONCATENATE(F54256),Term!$A$1:$C$2000,1,FALSE)),0,1))</f>
        <v/>
      </c>
    </row>
    <row r="54257" spans="36:36" x14ac:dyDescent="0.15">
      <c r="AJ54257" t="str">
        <f>IF(AI54257="","",IF(ISERROR(VLOOKUP(CONCATENATE(F54257),Term!$A$1:$C$2000,1,FALSE)),0,1))</f>
        <v/>
      </c>
    </row>
    <row r="54258" spans="36:36" x14ac:dyDescent="0.15">
      <c r="AJ54258" t="str">
        <f>IF(AI54258="","",IF(ISERROR(VLOOKUP(CONCATENATE(F54258),Term!$A$1:$C$2000,1,FALSE)),0,1))</f>
        <v/>
      </c>
    </row>
    <row r="54259" spans="36:36" x14ac:dyDescent="0.15">
      <c r="AJ54259" t="str">
        <f>IF(AI54259="","",IF(ISERROR(VLOOKUP(CONCATENATE(F54259),Term!$A$1:$C$2000,1,FALSE)),0,1))</f>
        <v/>
      </c>
    </row>
    <row r="54260" spans="36:36" x14ac:dyDescent="0.15">
      <c r="AJ54260" t="str">
        <f>IF(AI54260="","",IF(ISERROR(VLOOKUP(CONCATENATE(F54260),Term!$A$1:$C$2000,1,FALSE)),0,1))</f>
        <v/>
      </c>
    </row>
    <row r="54261" spans="36:36" x14ac:dyDescent="0.15">
      <c r="AJ54261" t="str">
        <f>IF(AI54261="","",IF(ISERROR(VLOOKUP(CONCATENATE(F54261),Term!$A$1:$C$2000,1,FALSE)),0,1))</f>
        <v/>
      </c>
    </row>
    <row r="54262" spans="36:36" x14ac:dyDescent="0.15">
      <c r="AJ54262" t="str">
        <f>IF(AI54262="","",IF(ISERROR(VLOOKUP(CONCATENATE(F54262),Term!$A$1:$C$2000,1,FALSE)),0,1))</f>
        <v/>
      </c>
    </row>
    <row r="54263" spans="36:36" x14ac:dyDescent="0.15">
      <c r="AJ54263" t="str">
        <f>IF(AI54263="","",IF(ISERROR(VLOOKUP(CONCATENATE(F54263),Term!$A$1:$C$2000,1,FALSE)),0,1))</f>
        <v/>
      </c>
    </row>
    <row r="54264" spans="36:36" x14ac:dyDescent="0.15">
      <c r="AJ54264" t="str">
        <f>IF(AI54264="","",IF(ISERROR(VLOOKUP(CONCATENATE(F54264),Term!$A$1:$C$2000,1,FALSE)),0,1))</f>
        <v/>
      </c>
    </row>
    <row r="54265" spans="36:36" x14ac:dyDescent="0.15">
      <c r="AJ54265" t="str">
        <f>IF(AI54265="","",IF(ISERROR(VLOOKUP(CONCATENATE(F54265),Term!$A$1:$C$2000,1,FALSE)),0,1))</f>
        <v/>
      </c>
    </row>
    <row r="54266" spans="36:36" x14ac:dyDescent="0.15">
      <c r="AJ54266" t="str">
        <f>IF(AI54266="","",IF(ISERROR(VLOOKUP(CONCATENATE(F54266),Term!$A$1:$C$2000,1,FALSE)),0,1))</f>
        <v/>
      </c>
    </row>
    <row r="54267" spans="36:36" x14ac:dyDescent="0.15">
      <c r="AJ54267" t="str">
        <f>IF(AI54267="","",IF(ISERROR(VLOOKUP(CONCATENATE(F54267),Term!$A$1:$C$2000,1,FALSE)),0,1))</f>
        <v/>
      </c>
    </row>
    <row r="54268" spans="36:36" x14ac:dyDescent="0.15">
      <c r="AJ54268" t="str">
        <f>IF(AI54268="","",IF(ISERROR(VLOOKUP(CONCATENATE(F54268),Term!$A$1:$C$2000,1,FALSE)),0,1))</f>
        <v/>
      </c>
    </row>
    <row r="54269" spans="36:36" x14ac:dyDescent="0.15">
      <c r="AJ54269" t="str">
        <f>IF(AI54269="","",IF(ISERROR(VLOOKUP(CONCATENATE(F54269),Term!$A$1:$C$2000,1,FALSE)),0,1))</f>
        <v/>
      </c>
    </row>
    <row r="54270" spans="36:36" x14ac:dyDescent="0.15">
      <c r="AJ54270" t="str">
        <f>IF(AI54270="","",IF(ISERROR(VLOOKUP(CONCATENATE(F54270),Term!$A$1:$C$2000,1,FALSE)),0,1))</f>
        <v/>
      </c>
    </row>
    <row r="54271" spans="36:36" x14ac:dyDescent="0.15">
      <c r="AJ54271" t="str">
        <f>IF(AI54271="","",IF(ISERROR(VLOOKUP(CONCATENATE(F54271),Term!$A$1:$C$2000,1,FALSE)),0,1))</f>
        <v/>
      </c>
    </row>
    <row r="54272" spans="36:36" x14ac:dyDescent="0.15">
      <c r="AJ54272" t="str">
        <f>IF(AI54272="","",IF(ISERROR(VLOOKUP(CONCATENATE(F54272),Term!$A$1:$C$2000,1,FALSE)),0,1))</f>
        <v/>
      </c>
    </row>
    <row r="54273" spans="36:36" x14ac:dyDescent="0.15">
      <c r="AJ54273" t="str">
        <f>IF(AI54273="","",IF(ISERROR(VLOOKUP(CONCATENATE(F54273),Term!$A$1:$C$2000,1,FALSE)),0,1))</f>
        <v/>
      </c>
    </row>
    <row r="54274" spans="36:36" x14ac:dyDescent="0.15">
      <c r="AJ54274" t="str">
        <f>IF(AI54274="","",IF(ISERROR(VLOOKUP(CONCATENATE(F54274),Term!$A$1:$C$2000,1,FALSE)),0,1))</f>
        <v/>
      </c>
    </row>
    <row r="54275" spans="36:36" x14ac:dyDescent="0.15">
      <c r="AJ54275" t="str">
        <f>IF(AI54275="","",IF(ISERROR(VLOOKUP(CONCATENATE(F54275),Term!$A$1:$C$2000,1,FALSE)),0,1))</f>
        <v/>
      </c>
    </row>
    <row r="54276" spans="36:36" x14ac:dyDescent="0.15">
      <c r="AJ54276" t="str">
        <f>IF(AI54276="","",IF(ISERROR(VLOOKUP(CONCATENATE(F54276),Term!$A$1:$C$2000,1,FALSE)),0,1))</f>
        <v/>
      </c>
    </row>
    <row r="54277" spans="36:36" x14ac:dyDescent="0.15">
      <c r="AJ54277" t="str">
        <f>IF(AI54277="","",IF(ISERROR(VLOOKUP(CONCATENATE(F54277),Term!$A$1:$C$2000,1,FALSE)),0,1))</f>
        <v/>
      </c>
    </row>
    <row r="54278" spans="36:36" x14ac:dyDescent="0.15">
      <c r="AJ54278" t="str">
        <f>IF(AI54278="","",IF(ISERROR(VLOOKUP(CONCATENATE(F54278),Term!$A$1:$C$2000,1,FALSE)),0,1))</f>
        <v/>
      </c>
    </row>
    <row r="54279" spans="36:36" x14ac:dyDescent="0.15">
      <c r="AJ54279" t="str">
        <f>IF(AI54279="","",IF(ISERROR(VLOOKUP(CONCATENATE(F54279),Term!$A$1:$C$2000,1,FALSE)),0,1))</f>
        <v/>
      </c>
    </row>
    <row r="54280" spans="36:36" x14ac:dyDescent="0.15">
      <c r="AJ54280" t="str">
        <f>IF(AI54280="","",IF(ISERROR(VLOOKUP(CONCATENATE(F54280),Term!$A$1:$C$2000,1,FALSE)),0,1))</f>
        <v/>
      </c>
    </row>
    <row r="54281" spans="36:36" x14ac:dyDescent="0.15">
      <c r="AJ54281" t="str">
        <f>IF(AI54281="","",IF(ISERROR(VLOOKUP(CONCATENATE(F54281),Term!$A$1:$C$2000,1,FALSE)),0,1))</f>
        <v/>
      </c>
    </row>
    <row r="54282" spans="36:36" x14ac:dyDescent="0.15">
      <c r="AJ54282" t="str">
        <f>IF(AI54282="","",IF(ISERROR(VLOOKUP(CONCATENATE(F54282),Term!$A$1:$C$2000,1,FALSE)),0,1))</f>
        <v/>
      </c>
    </row>
    <row r="54283" spans="36:36" x14ac:dyDescent="0.15">
      <c r="AJ54283" t="str">
        <f>IF(AI54283="","",IF(ISERROR(VLOOKUP(CONCATENATE(F54283),Term!$A$1:$C$2000,1,FALSE)),0,1))</f>
        <v/>
      </c>
    </row>
    <row r="54284" spans="36:36" x14ac:dyDescent="0.15">
      <c r="AJ54284" t="str">
        <f>IF(AI54284="","",IF(ISERROR(VLOOKUP(CONCATENATE(F54284),Term!$A$1:$C$2000,1,FALSE)),0,1))</f>
        <v/>
      </c>
    </row>
    <row r="54285" spans="36:36" x14ac:dyDescent="0.15">
      <c r="AJ54285" t="str">
        <f>IF(AI54285="","",IF(ISERROR(VLOOKUP(CONCATENATE(F54285),Term!$A$1:$C$2000,1,FALSE)),0,1))</f>
        <v/>
      </c>
    </row>
    <row r="54286" spans="36:36" x14ac:dyDescent="0.15">
      <c r="AJ54286" t="str">
        <f>IF(AI54286="","",IF(ISERROR(VLOOKUP(CONCATENATE(F54286),Term!$A$1:$C$2000,1,FALSE)),0,1))</f>
        <v/>
      </c>
    </row>
    <row r="54287" spans="36:36" x14ac:dyDescent="0.15">
      <c r="AJ54287" t="str">
        <f>IF(AI54287="","",IF(ISERROR(VLOOKUP(CONCATENATE(F54287),Term!$A$1:$C$2000,1,FALSE)),0,1))</f>
        <v/>
      </c>
    </row>
    <row r="54288" spans="36:36" x14ac:dyDescent="0.15">
      <c r="AJ54288" t="str">
        <f>IF(AI54288="","",IF(ISERROR(VLOOKUP(CONCATENATE(F54288),Term!$A$1:$C$2000,1,FALSE)),0,1))</f>
        <v/>
      </c>
    </row>
    <row r="54289" spans="36:36" x14ac:dyDescent="0.15">
      <c r="AJ54289" t="str">
        <f>IF(AI54289="","",IF(ISERROR(VLOOKUP(CONCATENATE(F54289),Term!$A$1:$C$2000,1,FALSE)),0,1))</f>
        <v/>
      </c>
    </row>
    <row r="54290" spans="36:36" x14ac:dyDescent="0.15">
      <c r="AJ54290" t="str">
        <f>IF(AI54290="","",IF(ISERROR(VLOOKUP(CONCATENATE(F54290),Term!$A$1:$C$2000,1,FALSE)),0,1))</f>
        <v/>
      </c>
    </row>
    <row r="54291" spans="36:36" x14ac:dyDescent="0.15">
      <c r="AJ54291" t="str">
        <f>IF(AI54291="","",IF(ISERROR(VLOOKUP(CONCATENATE(F54291),Term!$A$1:$C$2000,1,FALSE)),0,1))</f>
        <v/>
      </c>
    </row>
    <row r="54292" spans="36:36" x14ac:dyDescent="0.15">
      <c r="AJ54292" t="str">
        <f>IF(AI54292="","",IF(ISERROR(VLOOKUP(CONCATENATE(F54292),Term!$A$1:$C$2000,1,FALSE)),0,1))</f>
        <v/>
      </c>
    </row>
    <row r="54293" spans="36:36" x14ac:dyDescent="0.15">
      <c r="AJ54293" t="str">
        <f>IF(AI54293="","",IF(ISERROR(VLOOKUP(CONCATENATE(F54293),Term!$A$1:$C$2000,1,FALSE)),0,1))</f>
        <v/>
      </c>
    </row>
    <row r="54294" spans="36:36" x14ac:dyDescent="0.15">
      <c r="AJ54294" t="str">
        <f>IF(AI54294="","",IF(ISERROR(VLOOKUP(CONCATENATE(F54294),Term!$A$1:$C$2000,1,FALSE)),0,1))</f>
        <v/>
      </c>
    </row>
    <row r="54295" spans="36:36" x14ac:dyDescent="0.15">
      <c r="AJ54295" t="str">
        <f>IF(AI54295="","",IF(ISERROR(VLOOKUP(CONCATENATE(F54295),Term!$A$1:$C$2000,1,FALSE)),0,1))</f>
        <v/>
      </c>
    </row>
    <row r="54296" spans="36:36" x14ac:dyDescent="0.15">
      <c r="AJ54296" t="str">
        <f>IF(AI54296="","",IF(ISERROR(VLOOKUP(CONCATENATE(F54296),Term!$A$1:$C$2000,1,FALSE)),0,1))</f>
        <v/>
      </c>
    </row>
    <row r="54297" spans="36:36" x14ac:dyDescent="0.15">
      <c r="AJ54297" t="str">
        <f>IF(AI54297="","",IF(ISERROR(VLOOKUP(CONCATENATE(F54297),Term!$A$1:$C$2000,1,FALSE)),0,1))</f>
        <v/>
      </c>
    </row>
    <row r="54298" spans="36:36" x14ac:dyDescent="0.15">
      <c r="AJ54298" t="str">
        <f>IF(AI54298="","",IF(ISERROR(VLOOKUP(CONCATENATE(F54298),Term!$A$1:$C$2000,1,FALSE)),0,1))</f>
        <v/>
      </c>
    </row>
    <row r="54299" spans="36:36" x14ac:dyDescent="0.15">
      <c r="AJ54299" t="str">
        <f>IF(AI54299="","",IF(ISERROR(VLOOKUP(CONCATENATE(F54299),Term!$A$1:$C$2000,1,FALSE)),0,1))</f>
        <v/>
      </c>
    </row>
    <row r="54300" spans="36:36" x14ac:dyDescent="0.15">
      <c r="AJ54300" t="str">
        <f>IF(AI54300="","",IF(ISERROR(VLOOKUP(CONCATENATE(F54300),Term!$A$1:$C$2000,1,FALSE)),0,1))</f>
        <v/>
      </c>
    </row>
    <row r="54301" spans="36:36" x14ac:dyDescent="0.15">
      <c r="AJ54301" t="str">
        <f>IF(AI54301="","",IF(ISERROR(VLOOKUP(CONCATENATE(F54301),Term!$A$1:$C$2000,1,FALSE)),0,1))</f>
        <v/>
      </c>
    </row>
    <row r="54302" spans="36:36" x14ac:dyDescent="0.15">
      <c r="AJ54302" t="str">
        <f>IF(AI54302="","",IF(ISERROR(VLOOKUP(CONCATENATE(F54302),Term!$A$1:$C$2000,1,FALSE)),0,1))</f>
        <v/>
      </c>
    </row>
    <row r="54303" spans="36:36" x14ac:dyDescent="0.15">
      <c r="AJ54303" t="str">
        <f>IF(AI54303="","",IF(ISERROR(VLOOKUP(CONCATENATE(F54303),Term!$A$1:$C$2000,1,FALSE)),0,1))</f>
        <v/>
      </c>
    </row>
    <row r="54304" spans="36:36" x14ac:dyDescent="0.15">
      <c r="AJ54304" t="str">
        <f>IF(AI54304="","",IF(ISERROR(VLOOKUP(CONCATENATE(F54304),Term!$A$1:$C$2000,1,FALSE)),0,1))</f>
        <v/>
      </c>
    </row>
    <row r="54305" spans="36:36" x14ac:dyDescent="0.15">
      <c r="AJ54305" t="str">
        <f>IF(AI54305="","",IF(ISERROR(VLOOKUP(CONCATENATE(F54305),Term!$A$1:$C$2000,1,FALSE)),0,1))</f>
        <v/>
      </c>
    </row>
    <row r="54306" spans="36:36" x14ac:dyDescent="0.15">
      <c r="AJ54306" t="str">
        <f>IF(AI54306="","",IF(ISERROR(VLOOKUP(CONCATENATE(F54306),Term!$A$1:$C$2000,1,FALSE)),0,1))</f>
        <v/>
      </c>
    </row>
    <row r="54307" spans="36:36" x14ac:dyDescent="0.15">
      <c r="AJ54307" t="str">
        <f>IF(AI54307="","",IF(ISERROR(VLOOKUP(CONCATENATE(F54307),Term!$A$1:$C$2000,1,FALSE)),0,1))</f>
        <v/>
      </c>
    </row>
    <row r="54308" spans="36:36" x14ac:dyDescent="0.15">
      <c r="AJ54308" t="str">
        <f>IF(AI54308="","",IF(ISERROR(VLOOKUP(CONCATENATE(F54308),Term!$A$1:$C$2000,1,FALSE)),0,1))</f>
        <v/>
      </c>
    </row>
    <row r="54309" spans="36:36" x14ac:dyDescent="0.15">
      <c r="AJ54309" t="str">
        <f>IF(AI54309="","",IF(ISERROR(VLOOKUP(CONCATENATE(F54309),Term!$A$1:$C$2000,1,FALSE)),0,1))</f>
        <v/>
      </c>
    </row>
    <row r="54310" spans="36:36" x14ac:dyDescent="0.15">
      <c r="AJ54310" t="str">
        <f>IF(AI54310="","",IF(ISERROR(VLOOKUP(CONCATENATE(F54310),Term!$A$1:$C$2000,1,FALSE)),0,1))</f>
        <v/>
      </c>
    </row>
    <row r="54311" spans="36:36" x14ac:dyDescent="0.15">
      <c r="AJ54311" t="str">
        <f>IF(AI54311="","",IF(ISERROR(VLOOKUP(CONCATENATE(F54311),Term!$A$1:$C$2000,1,FALSE)),0,1))</f>
        <v/>
      </c>
    </row>
    <row r="54312" spans="36:36" x14ac:dyDescent="0.15">
      <c r="AJ54312" t="str">
        <f>IF(AI54312="","",IF(ISERROR(VLOOKUP(CONCATENATE(F54312),Term!$A$1:$C$2000,1,FALSE)),0,1))</f>
        <v/>
      </c>
    </row>
    <row r="54313" spans="36:36" x14ac:dyDescent="0.15">
      <c r="AJ54313" t="str">
        <f>IF(AI54313="","",IF(ISERROR(VLOOKUP(CONCATENATE(F54313),Term!$A$1:$C$2000,1,FALSE)),0,1))</f>
        <v/>
      </c>
    </row>
    <row r="54314" spans="36:36" x14ac:dyDescent="0.15">
      <c r="AJ54314" t="str">
        <f>IF(AI54314="","",IF(ISERROR(VLOOKUP(CONCATENATE(F54314),Term!$A$1:$C$2000,1,FALSE)),0,1))</f>
        <v/>
      </c>
    </row>
    <row r="54315" spans="36:36" x14ac:dyDescent="0.15">
      <c r="AJ54315" t="str">
        <f>IF(AI54315="","",IF(ISERROR(VLOOKUP(CONCATENATE(F54315),Term!$A$1:$C$2000,1,FALSE)),0,1))</f>
        <v/>
      </c>
    </row>
    <row r="54316" spans="36:36" x14ac:dyDescent="0.15">
      <c r="AJ54316" t="str">
        <f>IF(AI54316="","",IF(ISERROR(VLOOKUP(CONCATENATE(F54316),Term!$A$1:$C$2000,1,FALSE)),0,1))</f>
        <v/>
      </c>
    </row>
    <row r="54317" spans="36:36" x14ac:dyDescent="0.15">
      <c r="AJ54317" t="str">
        <f>IF(AI54317="","",IF(ISERROR(VLOOKUP(CONCATENATE(F54317),Term!$A$1:$C$2000,1,FALSE)),0,1))</f>
        <v/>
      </c>
    </row>
    <row r="54318" spans="36:36" x14ac:dyDescent="0.15">
      <c r="AJ54318" t="str">
        <f>IF(AI54318="","",IF(ISERROR(VLOOKUP(CONCATENATE(F54318),Term!$A$1:$C$2000,1,FALSE)),0,1))</f>
        <v/>
      </c>
    </row>
    <row r="54319" spans="36:36" x14ac:dyDescent="0.15">
      <c r="AJ54319" t="str">
        <f>IF(AI54319="","",IF(ISERROR(VLOOKUP(CONCATENATE(F54319),Term!$A$1:$C$2000,1,FALSE)),0,1))</f>
        <v/>
      </c>
    </row>
    <row r="54320" spans="36:36" x14ac:dyDescent="0.15">
      <c r="AJ54320" t="str">
        <f>IF(AI54320="","",IF(ISERROR(VLOOKUP(CONCATENATE(F54320),Term!$A$1:$C$2000,1,FALSE)),0,1))</f>
        <v/>
      </c>
    </row>
    <row r="54321" spans="36:36" x14ac:dyDescent="0.15">
      <c r="AJ54321" t="str">
        <f>IF(AI54321="","",IF(ISERROR(VLOOKUP(CONCATENATE(F54321),Term!$A$1:$C$2000,1,FALSE)),0,1))</f>
        <v/>
      </c>
    </row>
    <row r="54322" spans="36:36" x14ac:dyDescent="0.15">
      <c r="AJ54322" t="str">
        <f>IF(AI54322="","",IF(ISERROR(VLOOKUP(CONCATENATE(F54322),Term!$A$1:$C$2000,1,FALSE)),0,1))</f>
        <v/>
      </c>
    </row>
    <row r="54323" spans="36:36" x14ac:dyDescent="0.15">
      <c r="AJ54323" t="str">
        <f>IF(AI54323="","",IF(ISERROR(VLOOKUP(CONCATENATE(F54323),Term!$A$1:$C$2000,1,FALSE)),0,1))</f>
        <v/>
      </c>
    </row>
    <row r="54324" spans="36:36" x14ac:dyDescent="0.15">
      <c r="AJ54324" t="str">
        <f>IF(AI54324="","",IF(ISERROR(VLOOKUP(CONCATENATE(F54324),Term!$A$1:$C$2000,1,FALSE)),0,1))</f>
        <v/>
      </c>
    </row>
    <row r="54325" spans="36:36" x14ac:dyDescent="0.15">
      <c r="AJ54325" t="str">
        <f>IF(AI54325="","",IF(ISERROR(VLOOKUP(CONCATENATE(F54325),Term!$A$1:$C$2000,1,FALSE)),0,1))</f>
        <v/>
      </c>
    </row>
    <row r="54326" spans="36:36" x14ac:dyDescent="0.15">
      <c r="AJ54326" t="str">
        <f>IF(AI54326="","",IF(ISERROR(VLOOKUP(CONCATENATE(F54326),Term!$A$1:$C$2000,1,FALSE)),0,1))</f>
        <v/>
      </c>
    </row>
    <row r="54327" spans="36:36" x14ac:dyDescent="0.15">
      <c r="AJ54327" t="str">
        <f>IF(AI54327="","",IF(ISERROR(VLOOKUP(CONCATENATE(F54327),Term!$A$1:$C$2000,1,FALSE)),0,1))</f>
        <v/>
      </c>
    </row>
    <row r="54328" spans="36:36" x14ac:dyDescent="0.15">
      <c r="AJ54328" t="str">
        <f>IF(AI54328="","",IF(ISERROR(VLOOKUP(CONCATENATE(F54328),Term!$A$1:$C$2000,1,FALSE)),0,1))</f>
        <v/>
      </c>
    </row>
    <row r="54329" spans="36:36" x14ac:dyDescent="0.15">
      <c r="AJ54329" t="str">
        <f>IF(AI54329="","",IF(ISERROR(VLOOKUP(CONCATENATE(F54329),Term!$A$1:$C$2000,1,FALSE)),0,1))</f>
        <v/>
      </c>
    </row>
    <row r="54330" spans="36:36" x14ac:dyDescent="0.15">
      <c r="AJ54330" t="str">
        <f>IF(AI54330="","",IF(ISERROR(VLOOKUP(CONCATENATE(F54330),Term!$A$1:$C$2000,1,FALSE)),0,1))</f>
        <v/>
      </c>
    </row>
    <row r="54331" spans="36:36" x14ac:dyDescent="0.15">
      <c r="AJ54331" t="str">
        <f>IF(AI54331="","",IF(ISERROR(VLOOKUP(CONCATENATE(F54331),Term!$A$1:$C$2000,1,FALSE)),0,1))</f>
        <v/>
      </c>
    </row>
    <row r="54332" spans="36:36" x14ac:dyDescent="0.15">
      <c r="AJ54332" t="str">
        <f>IF(AI54332="","",IF(ISERROR(VLOOKUP(CONCATENATE(F54332),Term!$A$1:$C$2000,1,FALSE)),0,1))</f>
        <v/>
      </c>
    </row>
    <row r="54333" spans="36:36" x14ac:dyDescent="0.15">
      <c r="AJ54333" t="str">
        <f>IF(AI54333="","",IF(ISERROR(VLOOKUP(CONCATENATE(F54333),Term!$A$1:$C$2000,1,FALSE)),0,1))</f>
        <v/>
      </c>
    </row>
    <row r="54334" spans="36:36" x14ac:dyDescent="0.15">
      <c r="AJ54334" t="str">
        <f>IF(AI54334="","",IF(ISERROR(VLOOKUP(CONCATENATE(F54334),Term!$A$1:$C$2000,1,FALSE)),0,1))</f>
        <v/>
      </c>
    </row>
    <row r="54335" spans="36:36" x14ac:dyDescent="0.15">
      <c r="AJ54335" t="str">
        <f>IF(AI54335="","",IF(ISERROR(VLOOKUP(CONCATENATE(F54335),Term!$A$1:$C$2000,1,FALSE)),0,1))</f>
        <v/>
      </c>
    </row>
    <row r="54336" spans="36:36" x14ac:dyDescent="0.15">
      <c r="AJ54336" t="str">
        <f>IF(AI54336="","",IF(ISERROR(VLOOKUP(CONCATENATE(F54336),Term!$A$1:$C$2000,1,FALSE)),0,1))</f>
        <v/>
      </c>
    </row>
    <row r="54337" spans="36:36" x14ac:dyDescent="0.15">
      <c r="AJ54337" t="str">
        <f>IF(AI54337="","",IF(ISERROR(VLOOKUP(CONCATENATE(F54337),Term!$A$1:$C$2000,1,FALSE)),0,1))</f>
        <v/>
      </c>
    </row>
    <row r="54338" spans="36:36" x14ac:dyDescent="0.15">
      <c r="AJ54338" t="str">
        <f>IF(AI54338="","",IF(ISERROR(VLOOKUP(CONCATENATE(F54338),Term!$A$1:$C$2000,1,FALSE)),0,1))</f>
        <v/>
      </c>
    </row>
    <row r="54339" spans="36:36" x14ac:dyDescent="0.15">
      <c r="AJ54339" t="str">
        <f>IF(AI54339="","",IF(ISERROR(VLOOKUP(CONCATENATE(F54339),Term!$A$1:$C$2000,1,FALSE)),0,1))</f>
        <v/>
      </c>
    </row>
    <row r="54340" spans="36:36" x14ac:dyDescent="0.15">
      <c r="AJ54340" t="str">
        <f>IF(AI54340="","",IF(ISERROR(VLOOKUP(CONCATENATE(F54340),Term!$A$1:$C$2000,1,FALSE)),0,1))</f>
        <v/>
      </c>
    </row>
    <row r="54341" spans="36:36" x14ac:dyDescent="0.15">
      <c r="AJ54341" t="str">
        <f>IF(AI54341="","",IF(ISERROR(VLOOKUP(CONCATENATE(F54341),Term!$A$1:$C$2000,1,FALSE)),0,1))</f>
        <v/>
      </c>
    </row>
    <row r="54342" spans="36:36" x14ac:dyDescent="0.15">
      <c r="AJ54342" t="str">
        <f>IF(AI54342="","",IF(ISERROR(VLOOKUP(CONCATENATE(F54342),Term!$A$1:$C$2000,1,FALSE)),0,1))</f>
        <v/>
      </c>
    </row>
    <row r="54343" spans="36:36" x14ac:dyDescent="0.15">
      <c r="AJ54343" t="str">
        <f>IF(AI54343="","",IF(ISERROR(VLOOKUP(CONCATENATE(F54343),Term!$A$1:$C$2000,1,FALSE)),0,1))</f>
        <v/>
      </c>
    </row>
    <row r="54344" spans="36:36" x14ac:dyDescent="0.15">
      <c r="AJ54344" t="str">
        <f>IF(AI54344="","",IF(ISERROR(VLOOKUP(CONCATENATE(F54344),Term!$A$1:$C$2000,1,FALSE)),0,1))</f>
        <v/>
      </c>
    </row>
    <row r="54345" spans="36:36" x14ac:dyDescent="0.15">
      <c r="AJ54345" t="str">
        <f>IF(AI54345="","",IF(ISERROR(VLOOKUP(CONCATENATE(F54345),Term!$A$1:$C$2000,1,FALSE)),0,1))</f>
        <v/>
      </c>
    </row>
    <row r="54346" spans="36:36" x14ac:dyDescent="0.15">
      <c r="AJ54346" t="str">
        <f>IF(AI54346="","",IF(ISERROR(VLOOKUP(CONCATENATE(F54346),Term!$A$1:$C$2000,1,FALSE)),0,1))</f>
        <v/>
      </c>
    </row>
    <row r="54347" spans="36:36" x14ac:dyDescent="0.15">
      <c r="AJ54347" t="str">
        <f>IF(AI54347="","",IF(ISERROR(VLOOKUP(CONCATENATE(F54347),Term!$A$1:$C$2000,1,FALSE)),0,1))</f>
        <v/>
      </c>
    </row>
    <row r="54348" spans="36:36" x14ac:dyDescent="0.15">
      <c r="AJ54348" t="str">
        <f>IF(AI54348="","",IF(ISERROR(VLOOKUP(CONCATENATE(F54348),Term!$A$1:$C$2000,1,FALSE)),0,1))</f>
        <v/>
      </c>
    </row>
    <row r="54349" spans="36:36" x14ac:dyDescent="0.15">
      <c r="AJ54349" t="str">
        <f>IF(AI54349="","",IF(ISERROR(VLOOKUP(CONCATENATE(F54349),Term!$A$1:$C$2000,1,FALSE)),0,1))</f>
        <v/>
      </c>
    </row>
    <row r="54350" spans="36:36" x14ac:dyDescent="0.15">
      <c r="AJ54350" t="str">
        <f>IF(AI54350="","",IF(ISERROR(VLOOKUP(CONCATENATE(F54350),Term!$A$1:$C$2000,1,FALSE)),0,1))</f>
        <v/>
      </c>
    </row>
    <row r="54351" spans="36:36" x14ac:dyDescent="0.15">
      <c r="AJ54351" t="str">
        <f>IF(AI54351="","",IF(ISERROR(VLOOKUP(CONCATENATE(F54351),Term!$A$1:$C$2000,1,FALSE)),0,1))</f>
        <v/>
      </c>
    </row>
    <row r="54352" spans="36:36" x14ac:dyDescent="0.15">
      <c r="AJ54352" t="str">
        <f>IF(AI54352="","",IF(ISERROR(VLOOKUP(CONCATENATE(F54352),Term!$A$1:$C$2000,1,FALSE)),0,1))</f>
        <v/>
      </c>
    </row>
    <row r="54353" spans="36:36" x14ac:dyDescent="0.15">
      <c r="AJ54353" t="str">
        <f>IF(AI54353="","",IF(ISERROR(VLOOKUP(CONCATENATE(F54353),Term!$A$1:$C$2000,1,FALSE)),0,1))</f>
        <v/>
      </c>
    </row>
    <row r="54354" spans="36:36" x14ac:dyDescent="0.15">
      <c r="AJ54354" t="str">
        <f>IF(AI54354="","",IF(ISERROR(VLOOKUP(CONCATENATE(F54354),Term!$A$1:$C$2000,1,FALSE)),0,1))</f>
        <v/>
      </c>
    </row>
    <row r="54355" spans="36:36" x14ac:dyDescent="0.15">
      <c r="AJ54355" t="str">
        <f>IF(AI54355="","",IF(ISERROR(VLOOKUP(CONCATENATE(F54355),Term!$A$1:$C$2000,1,FALSE)),0,1))</f>
        <v/>
      </c>
    </row>
    <row r="54356" spans="36:36" x14ac:dyDescent="0.15">
      <c r="AJ54356" t="str">
        <f>IF(AI54356="","",IF(ISERROR(VLOOKUP(CONCATENATE(F54356),Term!$A$1:$C$2000,1,FALSE)),0,1))</f>
        <v/>
      </c>
    </row>
    <row r="54357" spans="36:36" x14ac:dyDescent="0.15">
      <c r="AJ54357" t="str">
        <f>IF(AI54357="","",IF(ISERROR(VLOOKUP(CONCATENATE(F54357),Term!$A$1:$C$2000,1,FALSE)),0,1))</f>
        <v/>
      </c>
    </row>
    <row r="54358" spans="36:36" x14ac:dyDescent="0.15">
      <c r="AJ54358" t="str">
        <f>IF(AI54358="","",IF(ISERROR(VLOOKUP(CONCATENATE(F54358),Term!$A$1:$C$2000,1,FALSE)),0,1))</f>
        <v/>
      </c>
    </row>
    <row r="54359" spans="36:36" x14ac:dyDescent="0.15">
      <c r="AJ54359" t="str">
        <f>IF(AI54359="","",IF(ISERROR(VLOOKUP(CONCATENATE(F54359),Term!$A$1:$C$2000,1,FALSE)),0,1))</f>
        <v/>
      </c>
    </row>
    <row r="54360" spans="36:36" x14ac:dyDescent="0.15">
      <c r="AJ54360" t="str">
        <f>IF(AI54360="","",IF(ISERROR(VLOOKUP(CONCATENATE(F54360),Term!$A$1:$C$2000,1,FALSE)),0,1))</f>
        <v/>
      </c>
    </row>
    <row r="54361" spans="36:36" x14ac:dyDescent="0.15">
      <c r="AJ54361" t="str">
        <f>IF(AI54361="","",IF(ISERROR(VLOOKUP(CONCATENATE(F54361),Term!$A$1:$C$2000,1,FALSE)),0,1))</f>
        <v/>
      </c>
    </row>
    <row r="54362" spans="36:36" x14ac:dyDescent="0.15">
      <c r="AJ54362" t="str">
        <f>IF(AI54362="","",IF(ISERROR(VLOOKUP(CONCATENATE(F54362),Term!$A$1:$C$2000,1,FALSE)),0,1))</f>
        <v/>
      </c>
    </row>
    <row r="54363" spans="36:36" x14ac:dyDescent="0.15">
      <c r="AJ54363" t="str">
        <f>IF(AI54363="","",IF(ISERROR(VLOOKUP(CONCATENATE(F54363),Term!$A$1:$C$2000,1,FALSE)),0,1))</f>
        <v/>
      </c>
    </row>
    <row r="54364" spans="36:36" x14ac:dyDescent="0.15">
      <c r="AJ54364" t="str">
        <f>IF(AI54364="","",IF(ISERROR(VLOOKUP(CONCATENATE(F54364),Term!$A$1:$C$2000,1,FALSE)),0,1))</f>
        <v/>
      </c>
    </row>
    <row r="54365" spans="36:36" x14ac:dyDescent="0.15">
      <c r="AJ54365" t="str">
        <f>IF(AI54365="","",IF(ISERROR(VLOOKUP(CONCATENATE(F54365),Term!$A$1:$C$2000,1,FALSE)),0,1))</f>
        <v/>
      </c>
    </row>
    <row r="54366" spans="36:36" x14ac:dyDescent="0.15">
      <c r="AJ54366" t="str">
        <f>IF(AI54366="","",IF(ISERROR(VLOOKUP(CONCATENATE(F54366),Term!$A$1:$C$2000,1,FALSE)),0,1))</f>
        <v/>
      </c>
    </row>
    <row r="54367" spans="36:36" x14ac:dyDescent="0.15">
      <c r="AJ54367" t="str">
        <f>IF(AI54367="","",IF(ISERROR(VLOOKUP(CONCATENATE(F54367),Term!$A$1:$C$2000,1,FALSE)),0,1))</f>
        <v/>
      </c>
    </row>
    <row r="54368" spans="36:36" x14ac:dyDescent="0.15">
      <c r="AJ54368" t="str">
        <f>IF(AI54368="","",IF(ISERROR(VLOOKUP(CONCATENATE(F54368),Term!$A$1:$C$2000,1,FALSE)),0,1))</f>
        <v/>
      </c>
    </row>
    <row r="54369" spans="36:36" x14ac:dyDescent="0.15">
      <c r="AJ54369" t="str">
        <f>IF(AI54369="","",IF(ISERROR(VLOOKUP(CONCATENATE(F54369),Term!$A$1:$C$2000,1,FALSE)),0,1))</f>
        <v/>
      </c>
    </row>
    <row r="54370" spans="36:36" x14ac:dyDescent="0.15">
      <c r="AJ54370" t="str">
        <f>IF(AI54370="","",IF(ISERROR(VLOOKUP(CONCATENATE(F54370),Term!$A$1:$C$2000,1,FALSE)),0,1))</f>
        <v/>
      </c>
    </row>
    <row r="54371" spans="36:36" x14ac:dyDescent="0.15">
      <c r="AJ54371" t="str">
        <f>IF(AI54371="","",IF(ISERROR(VLOOKUP(CONCATENATE(F54371),Term!$A$1:$C$2000,1,FALSE)),0,1))</f>
        <v/>
      </c>
    </row>
    <row r="54372" spans="36:36" x14ac:dyDescent="0.15">
      <c r="AJ54372" t="str">
        <f>IF(AI54372="","",IF(ISERROR(VLOOKUP(CONCATENATE(F54372),Term!$A$1:$C$2000,1,FALSE)),0,1))</f>
        <v/>
      </c>
    </row>
    <row r="54373" spans="36:36" x14ac:dyDescent="0.15">
      <c r="AJ54373" t="str">
        <f>IF(AI54373="","",IF(ISERROR(VLOOKUP(CONCATENATE(F54373),Term!$A$1:$C$2000,1,FALSE)),0,1))</f>
        <v/>
      </c>
    </row>
    <row r="54374" spans="36:36" x14ac:dyDescent="0.15">
      <c r="AJ54374" t="str">
        <f>IF(AI54374="","",IF(ISERROR(VLOOKUP(CONCATENATE(F54374),Term!$A$1:$C$2000,1,FALSE)),0,1))</f>
        <v/>
      </c>
    </row>
    <row r="54375" spans="36:36" x14ac:dyDescent="0.15">
      <c r="AJ54375" t="str">
        <f>IF(AI54375="","",IF(ISERROR(VLOOKUP(CONCATENATE(F54375),Term!$A$1:$C$2000,1,FALSE)),0,1))</f>
        <v/>
      </c>
    </row>
    <row r="54376" spans="36:36" x14ac:dyDescent="0.15">
      <c r="AJ54376" t="str">
        <f>IF(AI54376="","",IF(ISERROR(VLOOKUP(CONCATENATE(F54376),Term!$A$1:$C$2000,1,FALSE)),0,1))</f>
        <v/>
      </c>
    </row>
    <row r="54377" spans="36:36" x14ac:dyDescent="0.15">
      <c r="AJ54377" t="str">
        <f>IF(AI54377="","",IF(ISERROR(VLOOKUP(CONCATENATE(F54377),Term!$A$1:$C$2000,1,FALSE)),0,1))</f>
        <v/>
      </c>
    </row>
    <row r="54378" spans="36:36" x14ac:dyDescent="0.15">
      <c r="AJ54378" t="str">
        <f>IF(AI54378="","",IF(ISERROR(VLOOKUP(CONCATENATE(F54378),Term!$A$1:$C$2000,1,FALSE)),0,1))</f>
        <v/>
      </c>
    </row>
    <row r="54379" spans="36:36" x14ac:dyDescent="0.15">
      <c r="AJ54379" t="str">
        <f>IF(AI54379="","",IF(ISERROR(VLOOKUP(CONCATENATE(F54379),Term!$A$1:$C$2000,1,FALSE)),0,1))</f>
        <v/>
      </c>
    </row>
    <row r="54380" spans="36:36" x14ac:dyDescent="0.15">
      <c r="AJ54380" t="str">
        <f>IF(AI54380="","",IF(ISERROR(VLOOKUP(CONCATENATE(F54380),Term!$A$1:$C$2000,1,FALSE)),0,1))</f>
        <v/>
      </c>
    </row>
    <row r="54381" spans="36:36" x14ac:dyDescent="0.15">
      <c r="AJ54381" t="str">
        <f>IF(AI54381="","",IF(ISERROR(VLOOKUP(CONCATENATE(F54381),Term!$A$1:$C$2000,1,FALSE)),0,1))</f>
        <v/>
      </c>
    </row>
    <row r="54382" spans="36:36" x14ac:dyDescent="0.15">
      <c r="AJ54382" t="str">
        <f>IF(AI54382="","",IF(ISERROR(VLOOKUP(CONCATENATE(F54382),Term!$A$1:$C$2000,1,FALSE)),0,1))</f>
        <v/>
      </c>
    </row>
    <row r="54383" spans="36:36" x14ac:dyDescent="0.15">
      <c r="AJ54383" t="str">
        <f>IF(AI54383="","",IF(ISERROR(VLOOKUP(CONCATENATE(F54383),Term!$A$1:$C$2000,1,FALSE)),0,1))</f>
        <v/>
      </c>
    </row>
    <row r="54384" spans="36:36" x14ac:dyDescent="0.15">
      <c r="AJ54384" t="str">
        <f>IF(AI54384="","",IF(ISERROR(VLOOKUP(CONCATENATE(F54384),Term!$A$1:$C$2000,1,FALSE)),0,1))</f>
        <v/>
      </c>
    </row>
    <row r="54385" spans="36:36" x14ac:dyDescent="0.15">
      <c r="AJ54385" t="str">
        <f>IF(AI54385="","",IF(ISERROR(VLOOKUP(CONCATENATE(F54385),Term!$A$1:$C$2000,1,FALSE)),0,1))</f>
        <v/>
      </c>
    </row>
    <row r="54386" spans="36:36" x14ac:dyDescent="0.15">
      <c r="AJ54386" t="str">
        <f>IF(AI54386="","",IF(ISERROR(VLOOKUP(CONCATENATE(F54386),Term!$A$1:$C$2000,1,FALSE)),0,1))</f>
        <v/>
      </c>
    </row>
    <row r="54387" spans="36:36" x14ac:dyDescent="0.15">
      <c r="AJ54387" t="str">
        <f>IF(AI54387="","",IF(ISERROR(VLOOKUP(CONCATENATE(F54387),Term!$A$1:$C$2000,1,FALSE)),0,1))</f>
        <v/>
      </c>
    </row>
    <row r="54388" spans="36:36" x14ac:dyDescent="0.15">
      <c r="AJ54388" t="str">
        <f>IF(AI54388="","",IF(ISERROR(VLOOKUP(CONCATENATE(F54388),Term!$A$1:$C$2000,1,FALSE)),0,1))</f>
        <v/>
      </c>
    </row>
    <row r="54389" spans="36:36" x14ac:dyDescent="0.15">
      <c r="AJ54389" t="str">
        <f>IF(AI54389="","",IF(ISERROR(VLOOKUP(CONCATENATE(F54389),Term!$A$1:$C$2000,1,FALSE)),0,1))</f>
        <v/>
      </c>
    </row>
    <row r="54390" spans="36:36" x14ac:dyDescent="0.15">
      <c r="AJ54390" t="str">
        <f>IF(AI54390="","",IF(ISERROR(VLOOKUP(CONCATENATE(F54390),Term!$A$1:$C$2000,1,FALSE)),0,1))</f>
        <v/>
      </c>
    </row>
    <row r="54391" spans="36:36" x14ac:dyDescent="0.15">
      <c r="AJ54391" t="str">
        <f>IF(AI54391="","",IF(ISERROR(VLOOKUP(CONCATENATE(F54391),Term!$A$1:$C$2000,1,FALSE)),0,1))</f>
        <v/>
      </c>
    </row>
    <row r="54392" spans="36:36" x14ac:dyDescent="0.15">
      <c r="AJ54392" t="str">
        <f>IF(AI54392="","",IF(ISERROR(VLOOKUP(CONCATENATE(F54392),Term!$A$1:$C$2000,1,FALSE)),0,1))</f>
        <v/>
      </c>
    </row>
    <row r="54393" spans="36:36" x14ac:dyDescent="0.15">
      <c r="AJ54393" t="str">
        <f>IF(AI54393="","",IF(ISERROR(VLOOKUP(CONCATENATE(F54393),Term!$A$1:$C$2000,1,FALSE)),0,1))</f>
        <v/>
      </c>
    </row>
    <row r="54394" spans="36:36" x14ac:dyDescent="0.15">
      <c r="AJ54394" t="str">
        <f>IF(AI54394="","",IF(ISERROR(VLOOKUP(CONCATENATE(F54394),Term!$A$1:$C$2000,1,FALSE)),0,1))</f>
        <v/>
      </c>
    </row>
    <row r="54395" spans="36:36" x14ac:dyDescent="0.15">
      <c r="AJ54395" t="str">
        <f>IF(AI54395="","",IF(ISERROR(VLOOKUP(CONCATENATE(F54395),Term!$A$1:$C$2000,1,FALSE)),0,1))</f>
        <v/>
      </c>
    </row>
    <row r="54396" spans="36:36" x14ac:dyDescent="0.15">
      <c r="AJ54396" t="str">
        <f>IF(AI54396="","",IF(ISERROR(VLOOKUP(CONCATENATE(F54396),Term!$A$1:$C$2000,1,FALSE)),0,1))</f>
        <v/>
      </c>
    </row>
    <row r="54397" spans="36:36" x14ac:dyDescent="0.15">
      <c r="AJ54397" t="str">
        <f>IF(AI54397="","",IF(ISERROR(VLOOKUP(CONCATENATE(F54397),Term!$A$1:$C$2000,1,FALSE)),0,1))</f>
        <v/>
      </c>
    </row>
    <row r="54398" spans="36:36" x14ac:dyDescent="0.15">
      <c r="AJ54398" t="str">
        <f>IF(AI54398="","",IF(ISERROR(VLOOKUP(CONCATENATE(F54398),Term!$A$1:$C$2000,1,FALSE)),0,1))</f>
        <v/>
      </c>
    </row>
    <row r="54399" spans="36:36" x14ac:dyDescent="0.15">
      <c r="AJ54399" t="str">
        <f>IF(AI54399="","",IF(ISERROR(VLOOKUP(CONCATENATE(F54399),Term!$A$1:$C$2000,1,FALSE)),0,1))</f>
        <v/>
      </c>
    </row>
    <row r="54400" spans="36:36" x14ac:dyDescent="0.15">
      <c r="AJ54400" t="str">
        <f>IF(AI54400="","",IF(ISERROR(VLOOKUP(CONCATENATE(F54400),Term!$A$1:$C$2000,1,FALSE)),0,1))</f>
        <v/>
      </c>
    </row>
    <row r="54401" spans="36:36" x14ac:dyDescent="0.15">
      <c r="AJ54401" t="str">
        <f>IF(AI54401="","",IF(ISERROR(VLOOKUP(CONCATENATE(F54401),Term!$A$1:$C$2000,1,FALSE)),0,1))</f>
        <v/>
      </c>
    </row>
    <row r="54402" spans="36:36" x14ac:dyDescent="0.15">
      <c r="AJ54402" t="str">
        <f>IF(AI54402="","",IF(ISERROR(VLOOKUP(CONCATENATE(F54402),Term!$A$1:$C$2000,1,FALSE)),0,1))</f>
        <v/>
      </c>
    </row>
    <row r="54403" spans="36:36" x14ac:dyDescent="0.15">
      <c r="AJ54403" t="str">
        <f>IF(AI54403="","",IF(ISERROR(VLOOKUP(CONCATENATE(F54403),Term!$A$1:$C$2000,1,FALSE)),0,1))</f>
        <v/>
      </c>
    </row>
    <row r="54404" spans="36:36" x14ac:dyDescent="0.15">
      <c r="AJ54404" t="str">
        <f>IF(AI54404="","",IF(ISERROR(VLOOKUP(CONCATENATE(F54404),Term!$A$1:$C$2000,1,FALSE)),0,1))</f>
        <v/>
      </c>
    </row>
    <row r="54405" spans="36:36" x14ac:dyDescent="0.15">
      <c r="AJ54405" t="str">
        <f>IF(AI54405="","",IF(ISERROR(VLOOKUP(CONCATENATE(F54405),Term!$A$1:$C$2000,1,FALSE)),0,1))</f>
        <v/>
      </c>
    </row>
    <row r="54406" spans="36:36" x14ac:dyDescent="0.15">
      <c r="AJ54406" t="str">
        <f>IF(AI54406="","",IF(ISERROR(VLOOKUP(CONCATENATE(F54406),Term!$A$1:$C$2000,1,FALSE)),0,1))</f>
        <v/>
      </c>
    </row>
    <row r="54407" spans="36:36" x14ac:dyDescent="0.15">
      <c r="AJ54407" t="str">
        <f>IF(AI54407="","",IF(ISERROR(VLOOKUP(CONCATENATE(F54407),Term!$A$1:$C$2000,1,FALSE)),0,1))</f>
        <v/>
      </c>
    </row>
    <row r="54408" spans="36:36" x14ac:dyDescent="0.15">
      <c r="AJ54408" t="str">
        <f>IF(AI54408="","",IF(ISERROR(VLOOKUP(CONCATENATE(F54408),Term!$A$1:$C$2000,1,FALSE)),0,1))</f>
        <v/>
      </c>
    </row>
    <row r="54409" spans="36:36" x14ac:dyDescent="0.15">
      <c r="AJ54409" t="str">
        <f>IF(AI54409="","",IF(ISERROR(VLOOKUP(CONCATENATE(F54409),Term!$A$1:$C$2000,1,FALSE)),0,1))</f>
        <v/>
      </c>
    </row>
    <row r="54410" spans="36:36" x14ac:dyDescent="0.15">
      <c r="AJ54410" t="str">
        <f>IF(AI54410="","",IF(ISERROR(VLOOKUP(CONCATENATE(F54410),Term!$A$1:$C$2000,1,FALSE)),0,1))</f>
        <v/>
      </c>
    </row>
    <row r="54411" spans="36:36" x14ac:dyDescent="0.15">
      <c r="AJ54411" t="str">
        <f>IF(AI54411="","",IF(ISERROR(VLOOKUP(CONCATENATE(F54411),Term!$A$1:$C$2000,1,FALSE)),0,1))</f>
        <v/>
      </c>
    </row>
    <row r="54412" spans="36:36" x14ac:dyDescent="0.15">
      <c r="AJ54412" t="str">
        <f>IF(AI54412="","",IF(ISERROR(VLOOKUP(CONCATENATE(F54412),Term!$A$1:$C$2000,1,FALSE)),0,1))</f>
        <v/>
      </c>
    </row>
    <row r="54413" spans="36:36" x14ac:dyDescent="0.15">
      <c r="AJ54413" t="str">
        <f>IF(AI54413="","",IF(ISERROR(VLOOKUP(CONCATENATE(F54413),Term!$A$1:$C$2000,1,FALSE)),0,1))</f>
        <v/>
      </c>
    </row>
    <row r="54414" spans="36:36" x14ac:dyDescent="0.15">
      <c r="AJ54414" t="str">
        <f>IF(AI54414="","",IF(ISERROR(VLOOKUP(CONCATENATE(F54414),Term!$A$1:$C$2000,1,FALSE)),0,1))</f>
        <v/>
      </c>
    </row>
    <row r="54415" spans="36:36" x14ac:dyDescent="0.15">
      <c r="AJ54415" t="str">
        <f>IF(AI54415="","",IF(ISERROR(VLOOKUP(CONCATENATE(F54415),Term!$A$1:$C$2000,1,FALSE)),0,1))</f>
        <v/>
      </c>
    </row>
    <row r="54416" spans="36:36" x14ac:dyDescent="0.15">
      <c r="AJ54416" t="str">
        <f>IF(AI54416="","",IF(ISERROR(VLOOKUP(CONCATENATE(F54416),Term!$A$1:$C$2000,1,FALSE)),0,1))</f>
        <v/>
      </c>
    </row>
    <row r="54417" spans="36:36" x14ac:dyDescent="0.15">
      <c r="AJ54417" t="str">
        <f>IF(AI54417="","",IF(ISERROR(VLOOKUP(CONCATENATE(F54417),Term!$A$1:$C$2000,1,FALSE)),0,1))</f>
        <v/>
      </c>
    </row>
    <row r="54418" spans="36:36" x14ac:dyDescent="0.15">
      <c r="AJ54418" t="str">
        <f>IF(AI54418="","",IF(ISERROR(VLOOKUP(CONCATENATE(F54418),Term!$A$1:$C$2000,1,FALSE)),0,1))</f>
        <v/>
      </c>
    </row>
    <row r="54419" spans="36:36" x14ac:dyDescent="0.15">
      <c r="AJ54419" t="str">
        <f>IF(AI54419="","",IF(ISERROR(VLOOKUP(CONCATENATE(F54419),Term!$A$1:$C$2000,1,FALSE)),0,1))</f>
        <v/>
      </c>
    </row>
    <row r="54420" spans="36:36" x14ac:dyDescent="0.15">
      <c r="AJ54420" t="str">
        <f>IF(AI54420="","",IF(ISERROR(VLOOKUP(CONCATENATE(F54420),Term!$A$1:$C$2000,1,FALSE)),0,1))</f>
        <v/>
      </c>
    </row>
    <row r="54421" spans="36:36" x14ac:dyDescent="0.15">
      <c r="AJ54421" t="str">
        <f>IF(AI54421="","",IF(ISERROR(VLOOKUP(CONCATENATE(F54421),Term!$A$1:$C$2000,1,FALSE)),0,1))</f>
        <v/>
      </c>
    </row>
    <row r="54422" spans="36:36" x14ac:dyDescent="0.15">
      <c r="AJ54422" t="str">
        <f>IF(AI54422="","",IF(ISERROR(VLOOKUP(CONCATENATE(F54422),Term!$A$1:$C$2000,1,FALSE)),0,1))</f>
        <v/>
      </c>
    </row>
    <row r="54423" spans="36:36" x14ac:dyDescent="0.15">
      <c r="AJ54423" t="str">
        <f>IF(AI54423="","",IF(ISERROR(VLOOKUP(CONCATENATE(F54423),Term!$A$1:$C$2000,1,FALSE)),0,1))</f>
        <v/>
      </c>
    </row>
    <row r="54424" spans="36:36" x14ac:dyDescent="0.15">
      <c r="AJ54424" t="str">
        <f>IF(AI54424="","",IF(ISERROR(VLOOKUP(CONCATENATE(F54424),Term!$A$1:$C$2000,1,FALSE)),0,1))</f>
        <v/>
      </c>
    </row>
    <row r="54425" spans="36:36" x14ac:dyDescent="0.15">
      <c r="AJ54425" t="str">
        <f>IF(AI54425="","",IF(ISERROR(VLOOKUP(CONCATENATE(F54425),Term!$A$1:$C$2000,1,FALSE)),0,1))</f>
        <v/>
      </c>
    </row>
    <row r="54426" spans="36:36" x14ac:dyDescent="0.15">
      <c r="AJ54426" t="str">
        <f>IF(AI54426="","",IF(ISERROR(VLOOKUP(CONCATENATE(F54426),Term!$A$1:$C$2000,1,FALSE)),0,1))</f>
        <v/>
      </c>
    </row>
    <row r="54427" spans="36:36" x14ac:dyDescent="0.15">
      <c r="AJ54427" t="str">
        <f>IF(AI54427="","",IF(ISERROR(VLOOKUP(CONCATENATE(F54427),Term!$A$1:$C$2000,1,FALSE)),0,1))</f>
        <v/>
      </c>
    </row>
    <row r="54428" spans="36:36" x14ac:dyDescent="0.15">
      <c r="AJ54428" t="str">
        <f>IF(AI54428="","",IF(ISERROR(VLOOKUP(CONCATENATE(F54428),Term!$A$1:$C$2000,1,FALSE)),0,1))</f>
        <v/>
      </c>
    </row>
    <row r="54429" spans="36:36" x14ac:dyDescent="0.15">
      <c r="AJ54429" t="str">
        <f>IF(AI54429="","",IF(ISERROR(VLOOKUP(CONCATENATE(F54429),Term!$A$1:$C$2000,1,FALSE)),0,1))</f>
        <v/>
      </c>
    </row>
    <row r="54430" spans="36:36" x14ac:dyDescent="0.15">
      <c r="AJ54430" t="str">
        <f>IF(AI54430="","",IF(ISERROR(VLOOKUP(CONCATENATE(F54430),Term!$A$1:$C$2000,1,FALSE)),0,1))</f>
        <v/>
      </c>
    </row>
    <row r="54431" spans="36:36" x14ac:dyDescent="0.15">
      <c r="AJ54431" t="str">
        <f>IF(AI54431="","",IF(ISERROR(VLOOKUP(CONCATENATE(F54431),Term!$A$1:$C$2000,1,FALSE)),0,1))</f>
        <v/>
      </c>
    </row>
    <row r="54432" spans="36:36" x14ac:dyDescent="0.15">
      <c r="AJ54432" t="str">
        <f>IF(AI54432="","",IF(ISERROR(VLOOKUP(CONCATENATE(F54432),Term!$A$1:$C$2000,1,FALSE)),0,1))</f>
        <v/>
      </c>
    </row>
    <row r="54433" spans="36:36" x14ac:dyDescent="0.15">
      <c r="AJ54433" t="str">
        <f>IF(AI54433="","",IF(ISERROR(VLOOKUP(CONCATENATE(F54433),Term!$A$1:$C$2000,1,FALSE)),0,1))</f>
        <v/>
      </c>
    </row>
    <row r="54434" spans="36:36" x14ac:dyDescent="0.15">
      <c r="AJ54434" t="str">
        <f>IF(AI54434="","",IF(ISERROR(VLOOKUP(CONCATENATE(F54434),Term!$A$1:$C$2000,1,FALSE)),0,1))</f>
        <v/>
      </c>
    </row>
    <row r="54435" spans="36:36" x14ac:dyDescent="0.15">
      <c r="AJ54435" t="str">
        <f>IF(AI54435="","",IF(ISERROR(VLOOKUP(CONCATENATE(F54435),Term!$A$1:$C$2000,1,FALSE)),0,1))</f>
        <v/>
      </c>
    </row>
    <row r="54436" spans="36:36" x14ac:dyDescent="0.15">
      <c r="AJ54436" t="str">
        <f>IF(AI54436="","",IF(ISERROR(VLOOKUP(CONCATENATE(F54436),Term!$A$1:$C$2000,1,FALSE)),0,1))</f>
        <v/>
      </c>
    </row>
    <row r="54437" spans="36:36" x14ac:dyDescent="0.15">
      <c r="AJ54437" t="str">
        <f>IF(AI54437="","",IF(ISERROR(VLOOKUP(CONCATENATE(F54437),Term!$A$1:$C$2000,1,FALSE)),0,1))</f>
        <v/>
      </c>
    </row>
    <row r="54438" spans="36:36" x14ac:dyDescent="0.15">
      <c r="AJ54438" t="str">
        <f>IF(AI54438="","",IF(ISERROR(VLOOKUP(CONCATENATE(F54438),Term!$A$1:$C$2000,1,FALSE)),0,1))</f>
        <v/>
      </c>
    </row>
    <row r="54439" spans="36:36" x14ac:dyDescent="0.15">
      <c r="AJ54439" t="str">
        <f>IF(AI54439="","",IF(ISERROR(VLOOKUP(CONCATENATE(F54439),Term!$A$1:$C$2000,1,FALSE)),0,1))</f>
        <v/>
      </c>
    </row>
    <row r="54440" spans="36:36" x14ac:dyDescent="0.15">
      <c r="AJ54440" t="str">
        <f>IF(AI54440="","",IF(ISERROR(VLOOKUP(CONCATENATE(F54440),Term!$A$1:$C$2000,1,FALSE)),0,1))</f>
        <v/>
      </c>
    </row>
    <row r="54441" spans="36:36" x14ac:dyDescent="0.15">
      <c r="AJ54441" t="str">
        <f>IF(AI54441="","",IF(ISERROR(VLOOKUP(CONCATENATE(F54441),Term!$A$1:$C$2000,1,FALSE)),0,1))</f>
        <v/>
      </c>
    </row>
    <row r="54442" spans="36:36" x14ac:dyDescent="0.15">
      <c r="AJ54442" t="str">
        <f>IF(AI54442="","",IF(ISERROR(VLOOKUP(CONCATENATE(F54442),Term!$A$1:$C$2000,1,FALSE)),0,1))</f>
        <v/>
      </c>
    </row>
    <row r="54443" spans="36:36" x14ac:dyDescent="0.15">
      <c r="AJ54443" t="str">
        <f>IF(AI54443="","",IF(ISERROR(VLOOKUP(CONCATENATE(F54443),Term!$A$1:$C$2000,1,FALSE)),0,1))</f>
        <v/>
      </c>
    </row>
    <row r="54444" spans="36:36" x14ac:dyDescent="0.15">
      <c r="AJ54444" t="str">
        <f>IF(AI54444="","",IF(ISERROR(VLOOKUP(CONCATENATE(F54444),Term!$A$1:$C$2000,1,FALSE)),0,1))</f>
        <v/>
      </c>
    </row>
    <row r="54445" spans="36:36" x14ac:dyDescent="0.15">
      <c r="AJ54445" t="str">
        <f>IF(AI54445="","",IF(ISERROR(VLOOKUP(CONCATENATE(F54445),Term!$A$1:$C$2000,1,FALSE)),0,1))</f>
        <v/>
      </c>
    </row>
    <row r="54446" spans="36:36" x14ac:dyDescent="0.15">
      <c r="AJ54446" t="str">
        <f>IF(AI54446="","",IF(ISERROR(VLOOKUP(CONCATENATE(F54446),Term!$A$1:$C$2000,1,FALSE)),0,1))</f>
        <v/>
      </c>
    </row>
    <row r="54447" spans="36:36" x14ac:dyDescent="0.15">
      <c r="AJ54447" t="str">
        <f>IF(AI54447="","",IF(ISERROR(VLOOKUP(CONCATENATE(F54447),Term!$A$1:$C$2000,1,FALSE)),0,1))</f>
        <v/>
      </c>
    </row>
    <row r="54448" spans="36:36" x14ac:dyDescent="0.15">
      <c r="AJ54448" t="str">
        <f>IF(AI54448="","",IF(ISERROR(VLOOKUP(CONCATENATE(F54448),Term!$A$1:$C$2000,1,FALSE)),0,1))</f>
        <v/>
      </c>
    </row>
    <row r="54449" spans="36:36" x14ac:dyDescent="0.15">
      <c r="AJ54449" t="str">
        <f>IF(AI54449="","",IF(ISERROR(VLOOKUP(CONCATENATE(F54449),Term!$A$1:$C$2000,1,FALSE)),0,1))</f>
        <v/>
      </c>
    </row>
    <row r="54450" spans="36:36" x14ac:dyDescent="0.15">
      <c r="AJ54450" t="str">
        <f>IF(AI54450="","",IF(ISERROR(VLOOKUP(CONCATENATE(F54450),Term!$A$1:$C$2000,1,FALSE)),0,1))</f>
        <v/>
      </c>
    </row>
    <row r="54451" spans="36:36" x14ac:dyDescent="0.15">
      <c r="AJ54451" t="str">
        <f>IF(AI54451="","",IF(ISERROR(VLOOKUP(CONCATENATE(F54451),Term!$A$1:$C$2000,1,FALSE)),0,1))</f>
        <v/>
      </c>
    </row>
    <row r="54452" spans="36:36" x14ac:dyDescent="0.15">
      <c r="AJ54452" t="str">
        <f>IF(AI54452="","",IF(ISERROR(VLOOKUP(CONCATENATE(F54452),Term!$A$1:$C$2000,1,FALSE)),0,1))</f>
        <v/>
      </c>
    </row>
    <row r="54453" spans="36:36" x14ac:dyDescent="0.15">
      <c r="AJ54453" t="str">
        <f>IF(AI54453="","",IF(ISERROR(VLOOKUP(CONCATENATE(F54453),Term!$A$1:$C$2000,1,FALSE)),0,1))</f>
        <v/>
      </c>
    </row>
    <row r="54454" spans="36:36" x14ac:dyDescent="0.15">
      <c r="AJ54454" t="str">
        <f>IF(AI54454="","",IF(ISERROR(VLOOKUP(CONCATENATE(F54454),Term!$A$1:$C$2000,1,FALSE)),0,1))</f>
        <v/>
      </c>
    </row>
    <row r="54455" spans="36:36" x14ac:dyDescent="0.15">
      <c r="AJ54455" t="str">
        <f>IF(AI54455="","",IF(ISERROR(VLOOKUP(CONCATENATE(F54455),Term!$A$1:$C$2000,1,FALSE)),0,1))</f>
        <v/>
      </c>
    </row>
    <row r="54456" spans="36:36" x14ac:dyDescent="0.15">
      <c r="AJ54456" t="str">
        <f>IF(AI54456="","",IF(ISERROR(VLOOKUP(CONCATENATE(F54456),Term!$A$1:$C$2000,1,FALSE)),0,1))</f>
        <v/>
      </c>
    </row>
    <row r="54457" spans="36:36" x14ac:dyDescent="0.15">
      <c r="AJ54457" t="str">
        <f>IF(AI54457="","",IF(ISERROR(VLOOKUP(CONCATENATE(F54457),Term!$A$1:$C$2000,1,FALSE)),0,1))</f>
        <v/>
      </c>
    </row>
    <row r="54458" spans="36:36" x14ac:dyDescent="0.15">
      <c r="AJ54458" t="str">
        <f>IF(AI54458="","",IF(ISERROR(VLOOKUP(CONCATENATE(F54458),Term!$A$1:$C$2000,1,FALSE)),0,1))</f>
        <v/>
      </c>
    </row>
    <row r="54459" spans="36:36" x14ac:dyDescent="0.15">
      <c r="AJ54459" t="str">
        <f>IF(AI54459="","",IF(ISERROR(VLOOKUP(CONCATENATE(F54459),Term!$A$1:$C$2000,1,FALSE)),0,1))</f>
        <v/>
      </c>
    </row>
    <row r="54460" spans="36:36" x14ac:dyDescent="0.15">
      <c r="AJ54460" t="str">
        <f>IF(AI54460="","",IF(ISERROR(VLOOKUP(CONCATENATE(F54460),Term!$A$1:$C$2000,1,FALSE)),0,1))</f>
        <v/>
      </c>
    </row>
    <row r="54461" spans="36:36" x14ac:dyDescent="0.15">
      <c r="AJ54461" t="str">
        <f>IF(AI54461="","",IF(ISERROR(VLOOKUP(CONCATENATE(F54461),Term!$A$1:$C$2000,1,FALSE)),0,1))</f>
        <v/>
      </c>
    </row>
    <row r="54462" spans="36:36" x14ac:dyDescent="0.15">
      <c r="AJ54462" t="str">
        <f>IF(AI54462="","",IF(ISERROR(VLOOKUP(CONCATENATE(F54462),Term!$A$1:$C$2000,1,FALSE)),0,1))</f>
        <v/>
      </c>
    </row>
    <row r="54463" spans="36:36" x14ac:dyDescent="0.15">
      <c r="AJ54463" t="str">
        <f>IF(AI54463="","",IF(ISERROR(VLOOKUP(CONCATENATE(F54463),Term!$A$1:$C$2000,1,FALSE)),0,1))</f>
        <v/>
      </c>
    </row>
    <row r="54464" spans="36:36" x14ac:dyDescent="0.15">
      <c r="AJ54464" t="str">
        <f>IF(AI54464="","",IF(ISERROR(VLOOKUP(CONCATENATE(F54464),Term!$A$1:$C$2000,1,FALSE)),0,1))</f>
        <v/>
      </c>
    </row>
    <row r="54465" spans="36:36" x14ac:dyDescent="0.15">
      <c r="AJ54465" t="str">
        <f>IF(AI54465="","",IF(ISERROR(VLOOKUP(CONCATENATE(F54465),Term!$A$1:$C$2000,1,FALSE)),0,1))</f>
        <v/>
      </c>
    </row>
    <row r="54466" spans="36:36" x14ac:dyDescent="0.15">
      <c r="AJ54466" t="str">
        <f>IF(AI54466="","",IF(ISERROR(VLOOKUP(CONCATENATE(F54466),Term!$A$1:$C$2000,1,FALSE)),0,1))</f>
        <v/>
      </c>
    </row>
    <row r="54467" spans="36:36" x14ac:dyDescent="0.15">
      <c r="AJ54467" t="str">
        <f>IF(AI54467="","",IF(ISERROR(VLOOKUP(CONCATENATE(F54467),Term!$A$1:$C$2000,1,FALSE)),0,1))</f>
        <v/>
      </c>
    </row>
    <row r="54468" spans="36:36" x14ac:dyDescent="0.15">
      <c r="AJ54468" t="str">
        <f>IF(AI54468="","",IF(ISERROR(VLOOKUP(CONCATENATE(F54468),Term!$A$1:$C$2000,1,FALSE)),0,1))</f>
        <v/>
      </c>
    </row>
    <row r="54469" spans="36:36" x14ac:dyDescent="0.15">
      <c r="AJ54469" t="str">
        <f>IF(AI54469="","",IF(ISERROR(VLOOKUP(CONCATENATE(F54469),Term!$A$1:$C$2000,1,FALSE)),0,1))</f>
        <v/>
      </c>
    </row>
    <row r="54470" spans="36:36" x14ac:dyDescent="0.15">
      <c r="AJ54470" t="str">
        <f>IF(AI54470="","",IF(ISERROR(VLOOKUP(CONCATENATE(F54470),Term!$A$1:$C$2000,1,FALSE)),0,1))</f>
        <v/>
      </c>
    </row>
    <row r="54471" spans="36:36" x14ac:dyDescent="0.15">
      <c r="AJ54471" t="str">
        <f>IF(AI54471="","",IF(ISERROR(VLOOKUP(CONCATENATE(F54471),Term!$A$1:$C$2000,1,FALSE)),0,1))</f>
        <v/>
      </c>
    </row>
    <row r="54472" spans="36:36" x14ac:dyDescent="0.15">
      <c r="AJ54472" t="str">
        <f>IF(AI54472="","",IF(ISERROR(VLOOKUP(CONCATENATE(F54472),Term!$A$1:$C$2000,1,FALSE)),0,1))</f>
        <v/>
      </c>
    </row>
    <row r="54473" spans="36:36" x14ac:dyDescent="0.15">
      <c r="AJ54473" t="str">
        <f>IF(AI54473="","",IF(ISERROR(VLOOKUP(CONCATENATE(F54473),Term!$A$1:$C$2000,1,FALSE)),0,1))</f>
        <v/>
      </c>
    </row>
    <row r="54474" spans="36:36" x14ac:dyDescent="0.15">
      <c r="AJ54474" t="str">
        <f>IF(AI54474="","",IF(ISERROR(VLOOKUP(CONCATENATE(F54474),Term!$A$1:$C$2000,1,FALSE)),0,1))</f>
        <v/>
      </c>
    </row>
    <row r="54475" spans="36:36" x14ac:dyDescent="0.15">
      <c r="AJ54475" t="str">
        <f>IF(AI54475="","",IF(ISERROR(VLOOKUP(CONCATENATE(F54475),Term!$A$1:$C$2000,1,FALSE)),0,1))</f>
        <v/>
      </c>
    </row>
    <row r="54476" spans="36:36" x14ac:dyDescent="0.15">
      <c r="AJ54476" t="str">
        <f>IF(AI54476="","",IF(ISERROR(VLOOKUP(CONCATENATE(F54476),Term!$A$1:$C$2000,1,FALSE)),0,1))</f>
        <v/>
      </c>
    </row>
    <row r="54477" spans="36:36" x14ac:dyDescent="0.15">
      <c r="AJ54477" t="str">
        <f>IF(AI54477="","",IF(ISERROR(VLOOKUP(CONCATENATE(F54477),Term!$A$1:$C$2000,1,FALSE)),0,1))</f>
        <v/>
      </c>
    </row>
    <row r="54478" spans="36:36" x14ac:dyDescent="0.15">
      <c r="AJ54478" t="str">
        <f>IF(AI54478="","",IF(ISERROR(VLOOKUP(CONCATENATE(F54478),Term!$A$1:$C$2000,1,FALSE)),0,1))</f>
        <v/>
      </c>
    </row>
    <row r="54479" spans="36:36" x14ac:dyDescent="0.15">
      <c r="AJ54479" t="str">
        <f>IF(AI54479="","",IF(ISERROR(VLOOKUP(CONCATENATE(F54479),Term!$A$1:$C$2000,1,FALSE)),0,1))</f>
        <v/>
      </c>
    </row>
    <row r="54480" spans="36:36" x14ac:dyDescent="0.15">
      <c r="AJ54480" t="str">
        <f>IF(AI54480="","",IF(ISERROR(VLOOKUP(CONCATENATE(F54480),Term!$A$1:$C$2000,1,FALSE)),0,1))</f>
        <v/>
      </c>
    </row>
    <row r="54481" spans="36:36" x14ac:dyDescent="0.15">
      <c r="AJ54481" t="str">
        <f>IF(AI54481="","",IF(ISERROR(VLOOKUP(CONCATENATE(F54481),Term!$A$1:$C$2000,1,FALSE)),0,1))</f>
        <v/>
      </c>
    </row>
    <row r="54482" spans="36:36" x14ac:dyDescent="0.15">
      <c r="AJ54482" t="str">
        <f>IF(AI54482="","",IF(ISERROR(VLOOKUP(CONCATENATE(F54482),Term!$A$1:$C$2000,1,FALSE)),0,1))</f>
        <v/>
      </c>
    </row>
    <row r="54483" spans="36:36" x14ac:dyDescent="0.15">
      <c r="AJ54483" t="str">
        <f>IF(AI54483="","",IF(ISERROR(VLOOKUP(CONCATENATE(F54483),Term!$A$1:$C$2000,1,FALSE)),0,1))</f>
        <v/>
      </c>
    </row>
    <row r="54484" spans="36:36" x14ac:dyDescent="0.15">
      <c r="AJ54484" t="str">
        <f>IF(AI54484="","",IF(ISERROR(VLOOKUP(CONCATENATE(F54484),Term!$A$1:$C$2000,1,FALSE)),0,1))</f>
        <v/>
      </c>
    </row>
    <row r="54485" spans="36:36" x14ac:dyDescent="0.15">
      <c r="AJ54485" t="str">
        <f>IF(AI54485="","",IF(ISERROR(VLOOKUP(CONCATENATE(F54485),Term!$A$1:$C$2000,1,FALSE)),0,1))</f>
        <v/>
      </c>
    </row>
    <row r="54486" spans="36:36" x14ac:dyDescent="0.15">
      <c r="AJ54486" t="str">
        <f>IF(AI54486="","",IF(ISERROR(VLOOKUP(CONCATENATE(F54486),Term!$A$1:$C$2000,1,FALSE)),0,1))</f>
        <v/>
      </c>
    </row>
    <row r="54487" spans="36:36" x14ac:dyDescent="0.15">
      <c r="AJ54487" t="str">
        <f>IF(AI54487="","",IF(ISERROR(VLOOKUP(CONCATENATE(F54487),Term!$A$1:$C$2000,1,FALSE)),0,1))</f>
        <v/>
      </c>
    </row>
    <row r="54488" spans="36:36" x14ac:dyDescent="0.15">
      <c r="AJ54488" t="str">
        <f>IF(AI54488="","",IF(ISERROR(VLOOKUP(CONCATENATE(F54488),Term!$A$1:$C$2000,1,FALSE)),0,1))</f>
        <v/>
      </c>
    </row>
    <row r="54489" spans="36:36" x14ac:dyDescent="0.15">
      <c r="AJ54489" t="str">
        <f>IF(AI54489="","",IF(ISERROR(VLOOKUP(CONCATENATE(F54489),Term!$A$1:$C$2000,1,FALSE)),0,1))</f>
        <v/>
      </c>
    </row>
    <row r="54490" spans="36:36" x14ac:dyDescent="0.15">
      <c r="AJ54490" t="str">
        <f>IF(AI54490="","",IF(ISERROR(VLOOKUP(CONCATENATE(F54490),Term!$A$1:$C$2000,1,FALSE)),0,1))</f>
        <v/>
      </c>
    </row>
    <row r="54491" spans="36:36" x14ac:dyDescent="0.15">
      <c r="AJ54491" t="str">
        <f>IF(AI54491="","",IF(ISERROR(VLOOKUP(CONCATENATE(F54491),Term!$A$1:$C$2000,1,FALSE)),0,1))</f>
        <v/>
      </c>
    </row>
    <row r="54492" spans="36:36" x14ac:dyDescent="0.15">
      <c r="AJ54492" t="str">
        <f>IF(AI54492="","",IF(ISERROR(VLOOKUP(CONCATENATE(F54492),Term!$A$1:$C$2000,1,FALSE)),0,1))</f>
        <v/>
      </c>
    </row>
    <row r="54493" spans="36:36" x14ac:dyDescent="0.15">
      <c r="AJ54493" t="str">
        <f>IF(AI54493="","",IF(ISERROR(VLOOKUP(CONCATENATE(F54493),Term!$A$1:$C$2000,1,FALSE)),0,1))</f>
        <v/>
      </c>
    </row>
    <row r="54494" spans="36:36" x14ac:dyDescent="0.15">
      <c r="AJ54494" t="str">
        <f>IF(AI54494="","",IF(ISERROR(VLOOKUP(CONCATENATE(F54494),Term!$A$1:$C$2000,1,FALSE)),0,1))</f>
        <v/>
      </c>
    </row>
    <row r="54495" spans="36:36" x14ac:dyDescent="0.15">
      <c r="AJ54495" t="str">
        <f>IF(AI54495="","",IF(ISERROR(VLOOKUP(CONCATENATE(F54495),Term!$A$1:$C$2000,1,FALSE)),0,1))</f>
        <v/>
      </c>
    </row>
    <row r="54496" spans="36:36" x14ac:dyDescent="0.15">
      <c r="AJ54496" t="str">
        <f>IF(AI54496="","",IF(ISERROR(VLOOKUP(CONCATENATE(F54496),Term!$A$1:$C$2000,1,FALSE)),0,1))</f>
        <v/>
      </c>
    </row>
    <row r="54497" spans="36:36" x14ac:dyDescent="0.15">
      <c r="AJ54497" t="str">
        <f>IF(AI54497="","",IF(ISERROR(VLOOKUP(CONCATENATE(F54497),Term!$A$1:$C$2000,1,FALSE)),0,1))</f>
        <v/>
      </c>
    </row>
    <row r="54498" spans="36:36" x14ac:dyDescent="0.15">
      <c r="AJ54498" t="str">
        <f>IF(AI54498="","",IF(ISERROR(VLOOKUP(CONCATENATE(F54498),Term!$A$1:$C$2000,1,FALSE)),0,1))</f>
        <v/>
      </c>
    </row>
    <row r="54499" spans="36:36" x14ac:dyDescent="0.15">
      <c r="AJ54499" t="str">
        <f>IF(AI54499="","",IF(ISERROR(VLOOKUP(CONCATENATE(F54499),Term!$A$1:$C$2000,1,FALSE)),0,1))</f>
        <v/>
      </c>
    </row>
    <row r="54500" spans="36:36" x14ac:dyDescent="0.15">
      <c r="AJ54500" t="str">
        <f>IF(AI54500="","",IF(ISERROR(VLOOKUP(CONCATENATE(F54500),Term!$A$1:$C$2000,1,FALSE)),0,1))</f>
        <v/>
      </c>
    </row>
    <row r="54501" spans="36:36" x14ac:dyDescent="0.15">
      <c r="AJ54501" t="str">
        <f>IF(AI54501="","",IF(ISERROR(VLOOKUP(CONCATENATE(F54501),Term!$A$1:$C$2000,1,FALSE)),0,1))</f>
        <v/>
      </c>
    </row>
    <row r="54502" spans="36:36" x14ac:dyDescent="0.15">
      <c r="AJ54502" t="str">
        <f>IF(AI54502="","",IF(ISERROR(VLOOKUP(CONCATENATE(F54502),Term!$A$1:$C$2000,1,FALSE)),0,1))</f>
        <v/>
      </c>
    </row>
    <row r="54503" spans="36:36" x14ac:dyDescent="0.15">
      <c r="AJ54503" t="str">
        <f>IF(AI54503="","",IF(ISERROR(VLOOKUP(CONCATENATE(F54503),Term!$A$1:$C$2000,1,FALSE)),0,1))</f>
        <v/>
      </c>
    </row>
    <row r="54504" spans="36:36" x14ac:dyDescent="0.15">
      <c r="AJ54504" t="str">
        <f>IF(AI54504="","",IF(ISERROR(VLOOKUP(CONCATENATE(F54504),Term!$A$1:$C$2000,1,FALSE)),0,1))</f>
        <v/>
      </c>
    </row>
    <row r="54505" spans="36:36" x14ac:dyDescent="0.15">
      <c r="AJ54505" t="str">
        <f>IF(AI54505="","",IF(ISERROR(VLOOKUP(CONCATENATE(F54505),Term!$A$1:$C$2000,1,FALSE)),0,1))</f>
        <v/>
      </c>
    </row>
    <row r="54506" spans="36:36" x14ac:dyDescent="0.15">
      <c r="AJ54506" t="str">
        <f>IF(AI54506="","",IF(ISERROR(VLOOKUP(CONCATENATE(F54506),Term!$A$1:$C$2000,1,FALSE)),0,1))</f>
        <v/>
      </c>
    </row>
    <row r="54507" spans="36:36" x14ac:dyDescent="0.15">
      <c r="AJ54507" t="str">
        <f>IF(AI54507="","",IF(ISERROR(VLOOKUP(CONCATENATE(F54507),Term!$A$1:$C$2000,1,FALSE)),0,1))</f>
        <v/>
      </c>
    </row>
    <row r="54508" spans="36:36" x14ac:dyDescent="0.15">
      <c r="AJ54508" t="str">
        <f>IF(AI54508="","",IF(ISERROR(VLOOKUP(CONCATENATE(F54508),Term!$A$1:$C$2000,1,FALSE)),0,1))</f>
        <v/>
      </c>
    </row>
    <row r="54509" spans="36:36" x14ac:dyDescent="0.15">
      <c r="AJ54509" t="str">
        <f>IF(AI54509="","",IF(ISERROR(VLOOKUP(CONCATENATE(F54509),Term!$A$1:$C$2000,1,FALSE)),0,1))</f>
        <v/>
      </c>
    </row>
    <row r="54510" spans="36:36" x14ac:dyDescent="0.15">
      <c r="AJ54510" t="str">
        <f>IF(AI54510="","",IF(ISERROR(VLOOKUP(CONCATENATE(F54510),Term!$A$1:$C$2000,1,FALSE)),0,1))</f>
        <v/>
      </c>
    </row>
    <row r="54511" spans="36:36" x14ac:dyDescent="0.15">
      <c r="AJ54511" t="str">
        <f>IF(AI54511="","",IF(ISERROR(VLOOKUP(CONCATENATE(F54511),Term!$A$1:$C$2000,1,FALSE)),0,1))</f>
        <v/>
      </c>
    </row>
    <row r="54512" spans="36:36" x14ac:dyDescent="0.15">
      <c r="AJ54512" t="str">
        <f>IF(AI54512="","",IF(ISERROR(VLOOKUP(CONCATENATE(F54512),Term!$A$1:$C$2000,1,FALSE)),0,1))</f>
        <v/>
      </c>
    </row>
    <row r="54513" spans="36:36" x14ac:dyDescent="0.15">
      <c r="AJ54513" t="str">
        <f>IF(AI54513="","",IF(ISERROR(VLOOKUP(CONCATENATE(F54513),Term!$A$1:$C$2000,1,FALSE)),0,1))</f>
        <v/>
      </c>
    </row>
    <row r="54514" spans="36:36" x14ac:dyDescent="0.15">
      <c r="AJ54514" t="str">
        <f>IF(AI54514="","",IF(ISERROR(VLOOKUP(CONCATENATE(F54514),Term!$A$1:$C$2000,1,FALSE)),0,1))</f>
        <v/>
      </c>
    </row>
    <row r="54515" spans="36:36" x14ac:dyDescent="0.15">
      <c r="AJ54515" t="str">
        <f>IF(AI54515="","",IF(ISERROR(VLOOKUP(CONCATENATE(F54515),Term!$A$1:$C$2000,1,FALSE)),0,1))</f>
        <v/>
      </c>
    </row>
    <row r="54516" spans="36:36" x14ac:dyDescent="0.15">
      <c r="AJ54516" t="str">
        <f>IF(AI54516="","",IF(ISERROR(VLOOKUP(CONCATENATE(F54516),Term!$A$1:$C$2000,1,FALSE)),0,1))</f>
        <v/>
      </c>
    </row>
    <row r="54517" spans="36:36" x14ac:dyDescent="0.15">
      <c r="AJ54517" t="str">
        <f>IF(AI54517="","",IF(ISERROR(VLOOKUP(CONCATENATE(F54517),Term!$A$1:$C$2000,1,FALSE)),0,1))</f>
        <v/>
      </c>
    </row>
    <row r="54518" spans="36:36" x14ac:dyDescent="0.15">
      <c r="AJ54518" t="str">
        <f>IF(AI54518="","",IF(ISERROR(VLOOKUP(CONCATENATE(F54518),Term!$A$1:$C$2000,1,FALSE)),0,1))</f>
        <v/>
      </c>
    </row>
    <row r="54519" spans="36:36" x14ac:dyDescent="0.15">
      <c r="AJ54519" t="str">
        <f>IF(AI54519="","",IF(ISERROR(VLOOKUP(CONCATENATE(F54519),Term!$A$1:$C$2000,1,FALSE)),0,1))</f>
        <v/>
      </c>
    </row>
    <row r="54520" spans="36:36" x14ac:dyDescent="0.15">
      <c r="AJ54520" t="str">
        <f>IF(AI54520="","",IF(ISERROR(VLOOKUP(CONCATENATE(F54520),Term!$A$1:$C$2000,1,FALSE)),0,1))</f>
        <v/>
      </c>
    </row>
    <row r="54521" spans="36:36" x14ac:dyDescent="0.15">
      <c r="AJ54521" t="str">
        <f>IF(AI54521="","",IF(ISERROR(VLOOKUP(CONCATENATE(F54521),Term!$A$1:$C$2000,1,FALSE)),0,1))</f>
        <v/>
      </c>
    </row>
    <row r="54522" spans="36:36" x14ac:dyDescent="0.15">
      <c r="AJ54522" t="str">
        <f>IF(AI54522="","",IF(ISERROR(VLOOKUP(CONCATENATE(F54522),Term!$A$1:$C$2000,1,FALSE)),0,1))</f>
        <v/>
      </c>
    </row>
    <row r="54523" spans="36:36" x14ac:dyDescent="0.15">
      <c r="AJ54523" t="str">
        <f>IF(AI54523="","",IF(ISERROR(VLOOKUP(CONCATENATE(F54523),Term!$A$1:$C$2000,1,FALSE)),0,1))</f>
        <v/>
      </c>
    </row>
    <row r="54524" spans="36:36" x14ac:dyDescent="0.15">
      <c r="AJ54524" t="str">
        <f>IF(AI54524="","",IF(ISERROR(VLOOKUP(CONCATENATE(F54524),Term!$A$1:$C$2000,1,FALSE)),0,1))</f>
        <v/>
      </c>
    </row>
    <row r="54525" spans="36:36" x14ac:dyDescent="0.15">
      <c r="AJ54525" t="str">
        <f>IF(AI54525="","",IF(ISERROR(VLOOKUP(CONCATENATE(F54525),Term!$A$1:$C$2000,1,FALSE)),0,1))</f>
        <v/>
      </c>
    </row>
    <row r="54526" spans="36:36" x14ac:dyDescent="0.15">
      <c r="AJ54526" t="str">
        <f>IF(AI54526="","",IF(ISERROR(VLOOKUP(CONCATENATE(F54526),Term!$A$1:$C$2000,1,FALSE)),0,1))</f>
        <v/>
      </c>
    </row>
    <row r="54527" spans="36:36" x14ac:dyDescent="0.15">
      <c r="AJ54527" t="str">
        <f>IF(AI54527="","",IF(ISERROR(VLOOKUP(CONCATENATE(F54527),Term!$A$1:$C$2000,1,FALSE)),0,1))</f>
        <v/>
      </c>
    </row>
    <row r="54528" spans="36:36" x14ac:dyDescent="0.15">
      <c r="AJ54528" t="str">
        <f>IF(AI54528="","",IF(ISERROR(VLOOKUP(CONCATENATE(F54528),Term!$A$1:$C$2000,1,FALSE)),0,1))</f>
        <v/>
      </c>
    </row>
    <row r="54529" spans="36:36" x14ac:dyDescent="0.15">
      <c r="AJ54529" t="str">
        <f>IF(AI54529="","",IF(ISERROR(VLOOKUP(CONCATENATE(F54529),Term!$A$1:$C$2000,1,FALSE)),0,1))</f>
        <v/>
      </c>
    </row>
    <row r="54530" spans="36:36" x14ac:dyDescent="0.15">
      <c r="AJ54530" t="str">
        <f>IF(AI54530="","",IF(ISERROR(VLOOKUP(CONCATENATE(F54530),Term!$A$1:$C$2000,1,FALSE)),0,1))</f>
        <v/>
      </c>
    </row>
    <row r="54531" spans="36:36" x14ac:dyDescent="0.15">
      <c r="AJ54531" t="str">
        <f>IF(AI54531="","",IF(ISERROR(VLOOKUP(CONCATENATE(F54531),Term!$A$1:$C$2000,1,FALSE)),0,1))</f>
        <v/>
      </c>
    </row>
    <row r="54532" spans="36:36" x14ac:dyDescent="0.15">
      <c r="AJ54532" t="str">
        <f>IF(AI54532="","",IF(ISERROR(VLOOKUP(CONCATENATE(F54532),Term!$A$1:$C$2000,1,FALSE)),0,1))</f>
        <v/>
      </c>
    </row>
    <row r="54533" spans="36:36" x14ac:dyDescent="0.15">
      <c r="AJ54533" t="str">
        <f>IF(AI54533="","",IF(ISERROR(VLOOKUP(CONCATENATE(F54533),Term!$A$1:$C$2000,1,FALSE)),0,1))</f>
        <v/>
      </c>
    </row>
    <row r="54534" spans="36:36" x14ac:dyDescent="0.15">
      <c r="AJ54534" t="str">
        <f>IF(AI54534="","",IF(ISERROR(VLOOKUP(CONCATENATE(F54534),Term!$A$1:$C$2000,1,FALSE)),0,1))</f>
        <v/>
      </c>
    </row>
    <row r="54535" spans="36:36" x14ac:dyDescent="0.15">
      <c r="AJ54535" t="str">
        <f>IF(AI54535="","",IF(ISERROR(VLOOKUP(CONCATENATE(F54535),Term!$A$1:$C$2000,1,FALSE)),0,1))</f>
        <v/>
      </c>
    </row>
    <row r="54536" spans="36:36" x14ac:dyDescent="0.15">
      <c r="AJ54536" t="str">
        <f>IF(AI54536="","",IF(ISERROR(VLOOKUP(CONCATENATE(F54536),Term!$A$1:$C$2000,1,FALSE)),0,1))</f>
        <v/>
      </c>
    </row>
    <row r="54537" spans="36:36" x14ac:dyDescent="0.15">
      <c r="AJ54537" t="str">
        <f>IF(AI54537="","",IF(ISERROR(VLOOKUP(CONCATENATE(F54537),Term!$A$1:$C$2000,1,FALSE)),0,1))</f>
        <v/>
      </c>
    </row>
    <row r="54538" spans="36:36" x14ac:dyDescent="0.15">
      <c r="AJ54538" t="str">
        <f>IF(AI54538="","",IF(ISERROR(VLOOKUP(CONCATENATE(F54538),Term!$A$1:$C$2000,1,FALSE)),0,1))</f>
        <v/>
      </c>
    </row>
    <row r="54539" spans="36:36" x14ac:dyDescent="0.15">
      <c r="AJ54539" t="str">
        <f>IF(AI54539="","",IF(ISERROR(VLOOKUP(CONCATENATE(F54539),Term!$A$1:$C$2000,1,FALSE)),0,1))</f>
        <v/>
      </c>
    </row>
    <row r="54540" spans="36:36" x14ac:dyDescent="0.15">
      <c r="AJ54540" t="str">
        <f>IF(AI54540="","",IF(ISERROR(VLOOKUP(CONCATENATE(F54540),Term!$A$1:$C$2000,1,FALSE)),0,1))</f>
        <v/>
      </c>
    </row>
    <row r="54541" spans="36:36" x14ac:dyDescent="0.15">
      <c r="AJ54541" t="str">
        <f>IF(AI54541="","",IF(ISERROR(VLOOKUP(CONCATENATE(F54541),Term!$A$1:$C$2000,1,FALSE)),0,1))</f>
        <v/>
      </c>
    </row>
    <row r="54542" spans="36:36" x14ac:dyDescent="0.15">
      <c r="AJ54542" t="str">
        <f>IF(AI54542="","",IF(ISERROR(VLOOKUP(CONCATENATE(F54542),Term!$A$1:$C$2000,1,FALSE)),0,1))</f>
        <v/>
      </c>
    </row>
    <row r="54543" spans="36:36" x14ac:dyDescent="0.15">
      <c r="AJ54543" t="str">
        <f>IF(AI54543="","",IF(ISERROR(VLOOKUP(CONCATENATE(F54543),Term!$A$1:$C$2000,1,FALSE)),0,1))</f>
        <v/>
      </c>
    </row>
    <row r="54544" spans="36:36" x14ac:dyDescent="0.15">
      <c r="AJ54544" t="str">
        <f>IF(AI54544="","",IF(ISERROR(VLOOKUP(CONCATENATE(F54544),Term!$A$1:$C$2000,1,FALSE)),0,1))</f>
        <v/>
      </c>
    </row>
    <row r="54545" spans="36:36" x14ac:dyDescent="0.15">
      <c r="AJ54545" t="str">
        <f>IF(AI54545="","",IF(ISERROR(VLOOKUP(CONCATENATE(F54545),Term!$A$1:$C$2000,1,FALSE)),0,1))</f>
        <v/>
      </c>
    </row>
    <row r="54546" spans="36:36" x14ac:dyDescent="0.15">
      <c r="AJ54546" t="str">
        <f>IF(AI54546="","",IF(ISERROR(VLOOKUP(CONCATENATE(F54546),Term!$A$1:$C$2000,1,FALSE)),0,1))</f>
        <v/>
      </c>
    </row>
    <row r="54547" spans="36:36" x14ac:dyDescent="0.15">
      <c r="AJ54547" t="str">
        <f>IF(AI54547="","",IF(ISERROR(VLOOKUP(CONCATENATE(F54547),Term!$A$1:$C$2000,1,FALSE)),0,1))</f>
        <v/>
      </c>
    </row>
    <row r="54548" spans="36:36" x14ac:dyDescent="0.15">
      <c r="AJ54548" t="str">
        <f>IF(AI54548="","",IF(ISERROR(VLOOKUP(CONCATENATE(F54548),Term!$A$1:$C$2000,1,FALSE)),0,1))</f>
        <v/>
      </c>
    </row>
    <row r="54549" spans="36:36" x14ac:dyDescent="0.15">
      <c r="AJ54549" t="str">
        <f>IF(AI54549="","",IF(ISERROR(VLOOKUP(CONCATENATE(F54549),Term!$A$1:$C$2000,1,FALSE)),0,1))</f>
        <v/>
      </c>
    </row>
    <row r="54550" spans="36:36" x14ac:dyDescent="0.15">
      <c r="AJ54550" t="str">
        <f>IF(AI54550="","",IF(ISERROR(VLOOKUP(CONCATENATE(F54550),Term!$A$1:$C$2000,1,FALSE)),0,1))</f>
        <v/>
      </c>
    </row>
    <row r="54551" spans="36:36" x14ac:dyDescent="0.15">
      <c r="AJ54551" t="str">
        <f>IF(AI54551="","",IF(ISERROR(VLOOKUP(CONCATENATE(F54551),Term!$A$1:$C$2000,1,FALSE)),0,1))</f>
        <v/>
      </c>
    </row>
    <row r="54552" spans="36:36" x14ac:dyDescent="0.15">
      <c r="AJ54552" t="str">
        <f>IF(AI54552="","",IF(ISERROR(VLOOKUP(CONCATENATE(F54552),Term!$A$1:$C$2000,1,FALSE)),0,1))</f>
        <v/>
      </c>
    </row>
    <row r="54553" spans="36:36" x14ac:dyDescent="0.15">
      <c r="AJ54553" t="str">
        <f>IF(AI54553="","",IF(ISERROR(VLOOKUP(CONCATENATE(F54553),Term!$A$1:$C$2000,1,FALSE)),0,1))</f>
        <v/>
      </c>
    </row>
    <row r="54554" spans="36:36" x14ac:dyDescent="0.15">
      <c r="AJ54554" t="str">
        <f>IF(AI54554="","",IF(ISERROR(VLOOKUP(CONCATENATE(F54554),Term!$A$1:$C$2000,1,FALSE)),0,1))</f>
        <v/>
      </c>
    </row>
    <row r="54555" spans="36:36" x14ac:dyDescent="0.15">
      <c r="AJ54555" t="str">
        <f>IF(AI54555="","",IF(ISERROR(VLOOKUP(CONCATENATE(F54555),Term!$A$1:$C$2000,1,FALSE)),0,1))</f>
        <v/>
      </c>
    </row>
    <row r="54556" spans="36:36" x14ac:dyDescent="0.15">
      <c r="AJ54556" t="str">
        <f>IF(AI54556="","",IF(ISERROR(VLOOKUP(CONCATENATE(F54556),Term!$A$1:$C$2000,1,FALSE)),0,1))</f>
        <v/>
      </c>
    </row>
    <row r="54557" spans="36:36" x14ac:dyDescent="0.15">
      <c r="AJ54557" t="str">
        <f>IF(AI54557="","",IF(ISERROR(VLOOKUP(CONCATENATE(F54557),Term!$A$1:$C$2000,1,FALSE)),0,1))</f>
        <v/>
      </c>
    </row>
    <row r="54558" spans="36:36" x14ac:dyDescent="0.15">
      <c r="AJ54558" t="str">
        <f>IF(AI54558="","",IF(ISERROR(VLOOKUP(CONCATENATE(F54558),Term!$A$1:$C$2000,1,FALSE)),0,1))</f>
        <v/>
      </c>
    </row>
    <row r="54559" spans="36:36" x14ac:dyDescent="0.15">
      <c r="AJ54559" t="str">
        <f>IF(AI54559="","",IF(ISERROR(VLOOKUP(CONCATENATE(F54559),Term!$A$1:$C$2000,1,FALSE)),0,1))</f>
        <v/>
      </c>
    </row>
    <row r="54560" spans="36:36" x14ac:dyDescent="0.15">
      <c r="AJ54560" t="str">
        <f>IF(AI54560="","",IF(ISERROR(VLOOKUP(CONCATENATE(F54560),Term!$A$1:$C$2000,1,FALSE)),0,1))</f>
        <v/>
      </c>
    </row>
    <row r="54561" spans="36:36" x14ac:dyDescent="0.15">
      <c r="AJ54561" t="str">
        <f>IF(AI54561="","",IF(ISERROR(VLOOKUP(CONCATENATE(F54561),Term!$A$1:$C$2000,1,FALSE)),0,1))</f>
        <v/>
      </c>
    </row>
    <row r="54562" spans="36:36" x14ac:dyDescent="0.15">
      <c r="AJ54562" t="str">
        <f>IF(AI54562="","",IF(ISERROR(VLOOKUP(CONCATENATE(F54562),Term!$A$1:$C$2000,1,FALSE)),0,1))</f>
        <v/>
      </c>
    </row>
    <row r="54563" spans="36:36" x14ac:dyDescent="0.15">
      <c r="AJ54563" t="str">
        <f>IF(AI54563="","",IF(ISERROR(VLOOKUP(CONCATENATE(F54563),Term!$A$1:$C$2000,1,FALSE)),0,1))</f>
        <v/>
      </c>
    </row>
    <row r="54564" spans="36:36" x14ac:dyDescent="0.15">
      <c r="AJ54564" t="str">
        <f>IF(AI54564="","",IF(ISERROR(VLOOKUP(CONCATENATE(F54564),Term!$A$1:$C$2000,1,FALSE)),0,1))</f>
        <v/>
      </c>
    </row>
    <row r="54565" spans="36:36" x14ac:dyDescent="0.15">
      <c r="AJ54565" t="str">
        <f>IF(AI54565="","",IF(ISERROR(VLOOKUP(CONCATENATE(F54565),Term!$A$1:$C$2000,1,FALSE)),0,1))</f>
        <v/>
      </c>
    </row>
    <row r="54566" spans="36:36" x14ac:dyDescent="0.15">
      <c r="AJ54566" t="str">
        <f>IF(AI54566="","",IF(ISERROR(VLOOKUP(CONCATENATE(F54566),Term!$A$1:$C$2000,1,FALSE)),0,1))</f>
        <v/>
      </c>
    </row>
    <row r="54567" spans="36:36" x14ac:dyDescent="0.15">
      <c r="AJ54567" t="str">
        <f>IF(AI54567="","",IF(ISERROR(VLOOKUP(CONCATENATE(F54567),Term!$A$1:$C$2000,1,FALSE)),0,1))</f>
        <v/>
      </c>
    </row>
    <row r="54568" spans="36:36" x14ac:dyDescent="0.15">
      <c r="AJ54568" t="str">
        <f>IF(AI54568="","",IF(ISERROR(VLOOKUP(CONCATENATE(F54568),Term!$A$1:$C$2000,1,FALSE)),0,1))</f>
        <v/>
      </c>
    </row>
    <row r="54569" spans="36:36" x14ac:dyDescent="0.15">
      <c r="AJ54569" t="str">
        <f>IF(AI54569="","",IF(ISERROR(VLOOKUP(CONCATENATE(F54569),Term!$A$1:$C$2000,1,FALSE)),0,1))</f>
        <v/>
      </c>
    </row>
    <row r="54570" spans="36:36" x14ac:dyDescent="0.15">
      <c r="AJ54570" t="str">
        <f>IF(AI54570="","",IF(ISERROR(VLOOKUP(CONCATENATE(F54570),Term!$A$1:$C$2000,1,FALSE)),0,1))</f>
        <v/>
      </c>
    </row>
    <row r="54571" spans="36:36" x14ac:dyDescent="0.15">
      <c r="AJ54571" t="str">
        <f>IF(AI54571="","",IF(ISERROR(VLOOKUP(CONCATENATE(F54571),Term!$A$1:$C$2000,1,FALSE)),0,1))</f>
        <v/>
      </c>
    </row>
    <row r="54572" spans="36:36" x14ac:dyDescent="0.15">
      <c r="AJ54572" t="str">
        <f>IF(AI54572="","",IF(ISERROR(VLOOKUP(CONCATENATE(F54572),Term!$A$1:$C$2000,1,FALSE)),0,1))</f>
        <v/>
      </c>
    </row>
    <row r="54573" spans="36:36" x14ac:dyDescent="0.15">
      <c r="AJ54573" t="str">
        <f>IF(AI54573="","",IF(ISERROR(VLOOKUP(CONCATENATE(F54573),Term!$A$1:$C$2000,1,FALSE)),0,1))</f>
        <v/>
      </c>
    </row>
    <row r="54574" spans="36:36" x14ac:dyDescent="0.15">
      <c r="AJ54574" t="str">
        <f>IF(AI54574="","",IF(ISERROR(VLOOKUP(CONCATENATE(F54574),Term!$A$1:$C$2000,1,FALSE)),0,1))</f>
        <v/>
      </c>
    </row>
    <row r="54575" spans="36:36" x14ac:dyDescent="0.15">
      <c r="AJ54575" t="str">
        <f>IF(AI54575="","",IF(ISERROR(VLOOKUP(CONCATENATE(F54575),Term!$A$1:$C$2000,1,FALSE)),0,1))</f>
        <v/>
      </c>
    </row>
    <row r="54576" spans="36:36" x14ac:dyDescent="0.15">
      <c r="AJ54576" t="str">
        <f>IF(AI54576="","",IF(ISERROR(VLOOKUP(CONCATENATE(F54576),Term!$A$1:$C$2000,1,FALSE)),0,1))</f>
        <v/>
      </c>
    </row>
    <row r="54577" spans="36:36" x14ac:dyDescent="0.15">
      <c r="AJ54577" t="str">
        <f>IF(AI54577="","",IF(ISERROR(VLOOKUP(CONCATENATE(F54577),Term!$A$1:$C$2000,1,FALSE)),0,1))</f>
        <v/>
      </c>
    </row>
    <row r="54578" spans="36:36" x14ac:dyDescent="0.15">
      <c r="AJ54578" t="str">
        <f>IF(AI54578="","",IF(ISERROR(VLOOKUP(CONCATENATE(F54578),Term!$A$1:$C$2000,1,FALSE)),0,1))</f>
        <v/>
      </c>
    </row>
    <row r="54579" spans="36:36" x14ac:dyDescent="0.15">
      <c r="AJ54579" t="str">
        <f>IF(AI54579="","",IF(ISERROR(VLOOKUP(CONCATENATE(F54579),Term!$A$1:$C$2000,1,FALSE)),0,1))</f>
        <v/>
      </c>
    </row>
    <row r="54580" spans="36:36" x14ac:dyDescent="0.15">
      <c r="AJ54580" t="str">
        <f>IF(AI54580="","",IF(ISERROR(VLOOKUP(CONCATENATE(F54580),Term!$A$1:$C$2000,1,FALSE)),0,1))</f>
        <v/>
      </c>
    </row>
    <row r="54581" spans="36:36" x14ac:dyDescent="0.15">
      <c r="AJ54581" t="str">
        <f>IF(AI54581="","",IF(ISERROR(VLOOKUP(CONCATENATE(F54581),Term!$A$1:$C$2000,1,FALSE)),0,1))</f>
        <v/>
      </c>
    </row>
    <row r="54582" spans="36:36" x14ac:dyDescent="0.15">
      <c r="AJ54582" t="str">
        <f>IF(AI54582="","",IF(ISERROR(VLOOKUP(CONCATENATE(F54582),Term!$A$1:$C$2000,1,FALSE)),0,1))</f>
        <v/>
      </c>
    </row>
    <row r="54583" spans="36:36" x14ac:dyDescent="0.15">
      <c r="AJ54583" t="str">
        <f>IF(AI54583="","",IF(ISERROR(VLOOKUP(CONCATENATE(F54583),Term!$A$1:$C$2000,1,FALSE)),0,1))</f>
        <v/>
      </c>
    </row>
    <row r="54584" spans="36:36" x14ac:dyDescent="0.15">
      <c r="AJ54584" t="str">
        <f>IF(AI54584="","",IF(ISERROR(VLOOKUP(CONCATENATE(F54584),Term!$A$1:$C$2000,1,FALSE)),0,1))</f>
        <v/>
      </c>
    </row>
    <row r="54585" spans="36:36" x14ac:dyDescent="0.15">
      <c r="AJ54585" t="str">
        <f>IF(AI54585="","",IF(ISERROR(VLOOKUP(CONCATENATE(F54585),Term!$A$1:$C$2000,1,FALSE)),0,1))</f>
        <v/>
      </c>
    </row>
    <row r="54586" spans="36:36" x14ac:dyDescent="0.15">
      <c r="AJ54586" t="str">
        <f>IF(AI54586="","",IF(ISERROR(VLOOKUP(CONCATENATE(F54586),Term!$A$1:$C$2000,1,FALSE)),0,1))</f>
        <v/>
      </c>
    </row>
    <row r="54587" spans="36:36" x14ac:dyDescent="0.15">
      <c r="AJ54587" t="str">
        <f>IF(AI54587="","",IF(ISERROR(VLOOKUP(CONCATENATE(F54587),Term!$A$1:$C$2000,1,FALSE)),0,1))</f>
        <v/>
      </c>
    </row>
    <row r="54588" spans="36:36" x14ac:dyDescent="0.15">
      <c r="AJ54588" t="str">
        <f>IF(AI54588="","",IF(ISERROR(VLOOKUP(CONCATENATE(F54588),Term!$A$1:$C$2000,1,FALSE)),0,1))</f>
        <v/>
      </c>
    </row>
    <row r="54589" spans="36:36" x14ac:dyDescent="0.15">
      <c r="AJ54589" t="str">
        <f>IF(AI54589="","",IF(ISERROR(VLOOKUP(CONCATENATE(F54589),Term!$A$1:$C$2000,1,FALSE)),0,1))</f>
        <v/>
      </c>
    </row>
    <row r="54590" spans="36:36" x14ac:dyDescent="0.15">
      <c r="AJ54590" t="str">
        <f>IF(AI54590="","",IF(ISERROR(VLOOKUP(CONCATENATE(F54590),Term!$A$1:$C$2000,1,FALSE)),0,1))</f>
        <v/>
      </c>
    </row>
    <row r="54591" spans="36:36" x14ac:dyDescent="0.15">
      <c r="AJ54591" t="str">
        <f>IF(AI54591="","",IF(ISERROR(VLOOKUP(CONCATENATE(F54591),Term!$A$1:$C$2000,1,FALSE)),0,1))</f>
        <v/>
      </c>
    </row>
    <row r="54592" spans="36:36" x14ac:dyDescent="0.15">
      <c r="AJ54592" t="str">
        <f>IF(AI54592="","",IF(ISERROR(VLOOKUP(CONCATENATE(F54592),Term!$A$1:$C$2000,1,FALSE)),0,1))</f>
        <v/>
      </c>
    </row>
    <row r="54593" spans="36:36" x14ac:dyDescent="0.15">
      <c r="AJ54593" t="str">
        <f>IF(AI54593="","",IF(ISERROR(VLOOKUP(CONCATENATE(F54593),Term!$A$1:$C$2000,1,FALSE)),0,1))</f>
        <v/>
      </c>
    </row>
    <row r="54594" spans="36:36" x14ac:dyDescent="0.15">
      <c r="AJ54594" t="str">
        <f>IF(AI54594="","",IF(ISERROR(VLOOKUP(CONCATENATE(F54594),Term!$A$1:$C$2000,1,FALSE)),0,1))</f>
        <v/>
      </c>
    </row>
    <row r="54595" spans="36:36" x14ac:dyDescent="0.15">
      <c r="AJ54595" t="str">
        <f>IF(AI54595="","",IF(ISERROR(VLOOKUP(CONCATENATE(F54595),Term!$A$1:$C$2000,1,FALSE)),0,1))</f>
        <v/>
      </c>
    </row>
    <row r="54596" spans="36:36" x14ac:dyDescent="0.15">
      <c r="AJ54596" t="str">
        <f>IF(AI54596="","",IF(ISERROR(VLOOKUP(CONCATENATE(F54596),Term!$A$1:$C$2000,1,FALSE)),0,1))</f>
        <v/>
      </c>
    </row>
    <row r="54597" spans="36:36" x14ac:dyDescent="0.15">
      <c r="AJ54597" t="str">
        <f>IF(AI54597="","",IF(ISERROR(VLOOKUP(CONCATENATE(F54597),Term!$A$1:$C$2000,1,FALSE)),0,1))</f>
        <v/>
      </c>
    </row>
    <row r="54598" spans="36:36" x14ac:dyDescent="0.15">
      <c r="AJ54598" t="str">
        <f>IF(AI54598="","",IF(ISERROR(VLOOKUP(CONCATENATE(F54598),Term!$A$1:$C$2000,1,FALSE)),0,1))</f>
        <v/>
      </c>
    </row>
    <row r="54599" spans="36:36" x14ac:dyDescent="0.15">
      <c r="AJ54599" t="str">
        <f>IF(AI54599="","",IF(ISERROR(VLOOKUP(CONCATENATE(F54599),Term!$A$1:$C$2000,1,FALSE)),0,1))</f>
        <v/>
      </c>
    </row>
    <row r="54600" spans="36:36" x14ac:dyDescent="0.15">
      <c r="AJ54600" t="str">
        <f>IF(AI54600="","",IF(ISERROR(VLOOKUP(CONCATENATE(F54600),Term!$A$1:$C$2000,1,FALSE)),0,1))</f>
        <v/>
      </c>
    </row>
    <row r="54601" spans="36:36" x14ac:dyDescent="0.15">
      <c r="AJ54601" t="str">
        <f>IF(AI54601="","",IF(ISERROR(VLOOKUP(CONCATENATE(F54601),Term!$A$1:$C$2000,1,FALSE)),0,1))</f>
        <v/>
      </c>
    </row>
    <row r="54602" spans="36:36" x14ac:dyDescent="0.15">
      <c r="AJ54602" t="str">
        <f>IF(AI54602="","",IF(ISERROR(VLOOKUP(CONCATENATE(F54602),Term!$A$1:$C$2000,1,FALSE)),0,1))</f>
        <v/>
      </c>
    </row>
    <row r="54603" spans="36:36" x14ac:dyDescent="0.15">
      <c r="AJ54603" t="str">
        <f>IF(AI54603="","",IF(ISERROR(VLOOKUP(CONCATENATE(F54603),Term!$A$1:$C$2000,1,FALSE)),0,1))</f>
        <v/>
      </c>
    </row>
    <row r="54604" spans="36:36" x14ac:dyDescent="0.15">
      <c r="AJ54604" t="str">
        <f>IF(AI54604="","",IF(ISERROR(VLOOKUP(CONCATENATE(F54604),Term!$A$1:$C$2000,1,FALSE)),0,1))</f>
        <v/>
      </c>
    </row>
    <row r="54605" spans="36:36" x14ac:dyDescent="0.15">
      <c r="AJ54605" t="str">
        <f>IF(AI54605="","",IF(ISERROR(VLOOKUP(CONCATENATE(F54605),Term!$A$1:$C$2000,1,FALSE)),0,1))</f>
        <v/>
      </c>
    </row>
    <row r="54606" spans="36:36" x14ac:dyDescent="0.15">
      <c r="AJ54606" t="str">
        <f>IF(AI54606="","",IF(ISERROR(VLOOKUP(CONCATENATE(F54606),Term!$A$1:$C$2000,1,FALSE)),0,1))</f>
        <v/>
      </c>
    </row>
    <row r="54607" spans="36:36" x14ac:dyDescent="0.15">
      <c r="AJ54607" t="str">
        <f>IF(AI54607="","",IF(ISERROR(VLOOKUP(CONCATENATE(F54607),Term!$A$1:$C$2000,1,FALSE)),0,1))</f>
        <v/>
      </c>
    </row>
    <row r="54608" spans="36:36" x14ac:dyDescent="0.15">
      <c r="AJ54608" t="str">
        <f>IF(AI54608="","",IF(ISERROR(VLOOKUP(CONCATENATE(F54608),Term!$A$1:$C$2000,1,FALSE)),0,1))</f>
        <v/>
      </c>
    </row>
    <row r="54609" spans="36:36" x14ac:dyDescent="0.15">
      <c r="AJ54609" t="str">
        <f>IF(AI54609="","",IF(ISERROR(VLOOKUP(CONCATENATE(F54609),Term!$A$1:$C$2000,1,FALSE)),0,1))</f>
        <v/>
      </c>
    </row>
    <row r="54610" spans="36:36" x14ac:dyDescent="0.15">
      <c r="AJ54610" t="str">
        <f>IF(AI54610="","",IF(ISERROR(VLOOKUP(CONCATENATE(F54610),Term!$A$1:$C$2000,1,FALSE)),0,1))</f>
        <v/>
      </c>
    </row>
    <row r="54611" spans="36:36" x14ac:dyDescent="0.15">
      <c r="AJ54611" t="str">
        <f>IF(AI54611="","",IF(ISERROR(VLOOKUP(CONCATENATE(F54611),Term!$A$1:$C$2000,1,FALSE)),0,1))</f>
        <v/>
      </c>
    </row>
    <row r="54612" spans="36:36" x14ac:dyDescent="0.15">
      <c r="AJ54612" t="str">
        <f>IF(AI54612="","",IF(ISERROR(VLOOKUP(CONCATENATE(F54612),Term!$A$1:$C$2000,1,FALSE)),0,1))</f>
        <v/>
      </c>
    </row>
    <row r="54613" spans="36:36" x14ac:dyDescent="0.15">
      <c r="AJ54613" t="str">
        <f>IF(AI54613="","",IF(ISERROR(VLOOKUP(CONCATENATE(F54613),Term!$A$1:$C$2000,1,FALSE)),0,1))</f>
        <v/>
      </c>
    </row>
    <row r="54614" spans="36:36" x14ac:dyDescent="0.15">
      <c r="AJ54614" t="str">
        <f>IF(AI54614="","",IF(ISERROR(VLOOKUP(CONCATENATE(F54614),Term!$A$1:$C$2000,1,FALSE)),0,1))</f>
        <v/>
      </c>
    </row>
    <row r="54615" spans="36:36" x14ac:dyDescent="0.15">
      <c r="AJ54615" t="str">
        <f>IF(AI54615="","",IF(ISERROR(VLOOKUP(CONCATENATE(F54615),Term!$A$1:$C$2000,1,FALSE)),0,1))</f>
        <v/>
      </c>
    </row>
    <row r="54616" spans="36:36" x14ac:dyDescent="0.15">
      <c r="AJ54616" t="str">
        <f>IF(AI54616="","",IF(ISERROR(VLOOKUP(CONCATENATE(F54616),Term!$A$1:$C$2000,1,FALSE)),0,1))</f>
        <v/>
      </c>
    </row>
    <row r="54617" spans="36:36" x14ac:dyDescent="0.15">
      <c r="AJ54617" t="str">
        <f>IF(AI54617="","",IF(ISERROR(VLOOKUP(CONCATENATE(F54617),Term!$A$1:$C$2000,1,FALSE)),0,1))</f>
        <v/>
      </c>
    </row>
    <row r="54618" spans="36:36" x14ac:dyDescent="0.15">
      <c r="AJ54618" t="str">
        <f>IF(AI54618="","",IF(ISERROR(VLOOKUP(CONCATENATE(F54618),Term!$A$1:$C$2000,1,FALSE)),0,1))</f>
        <v/>
      </c>
    </row>
    <row r="54619" spans="36:36" x14ac:dyDescent="0.15">
      <c r="AJ54619" t="str">
        <f>IF(AI54619="","",IF(ISERROR(VLOOKUP(CONCATENATE(F54619),Term!$A$1:$C$2000,1,FALSE)),0,1))</f>
        <v/>
      </c>
    </row>
    <row r="54620" spans="36:36" x14ac:dyDescent="0.15">
      <c r="AJ54620" t="str">
        <f>IF(AI54620="","",IF(ISERROR(VLOOKUP(CONCATENATE(F54620),Term!$A$1:$C$2000,1,FALSE)),0,1))</f>
        <v/>
      </c>
    </row>
    <row r="54621" spans="36:36" x14ac:dyDescent="0.15">
      <c r="AJ54621" t="str">
        <f>IF(AI54621="","",IF(ISERROR(VLOOKUP(CONCATENATE(F54621),Term!$A$1:$C$2000,1,FALSE)),0,1))</f>
        <v/>
      </c>
    </row>
    <row r="54622" spans="36:36" x14ac:dyDescent="0.15">
      <c r="AJ54622" t="str">
        <f>IF(AI54622="","",IF(ISERROR(VLOOKUP(CONCATENATE(F54622),Term!$A$1:$C$2000,1,FALSE)),0,1))</f>
        <v/>
      </c>
    </row>
    <row r="54623" spans="36:36" x14ac:dyDescent="0.15">
      <c r="AJ54623" t="str">
        <f>IF(AI54623="","",IF(ISERROR(VLOOKUP(CONCATENATE(F54623),Term!$A$1:$C$2000,1,FALSE)),0,1))</f>
        <v/>
      </c>
    </row>
    <row r="54624" spans="36:36" x14ac:dyDescent="0.15">
      <c r="AJ54624" t="str">
        <f>IF(AI54624="","",IF(ISERROR(VLOOKUP(CONCATENATE(F54624),Term!$A$1:$C$2000,1,FALSE)),0,1))</f>
        <v/>
      </c>
    </row>
    <row r="54625" spans="36:36" x14ac:dyDescent="0.15">
      <c r="AJ54625" t="str">
        <f>IF(AI54625="","",IF(ISERROR(VLOOKUP(CONCATENATE(F54625),Term!$A$1:$C$2000,1,FALSE)),0,1))</f>
        <v/>
      </c>
    </row>
    <row r="54626" spans="36:36" x14ac:dyDescent="0.15">
      <c r="AJ54626" t="str">
        <f>IF(AI54626="","",IF(ISERROR(VLOOKUP(CONCATENATE(F54626),Term!$A$1:$C$2000,1,FALSE)),0,1))</f>
        <v/>
      </c>
    </row>
    <row r="54627" spans="36:36" x14ac:dyDescent="0.15">
      <c r="AJ54627" t="str">
        <f>IF(AI54627="","",IF(ISERROR(VLOOKUP(CONCATENATE(F54627),Term!$A$1:$C$2000,1,FALSE)),0,1))</f>
        <v/>
      </c>
    </row>
    <row r="54628" spans="36:36" x14ac:dyDescent="0.15">
      <c r="AJ54628" t="str">
        <f>IF(AI54628="","",IF(ISERROR(VLOOKUP(CONCATENATE(F54628),Term!$A$1:$C$2000,1,FALSE)),0,1))</f>
        <v/>
      </c>
    </row>
    <row r="54629" spans="36:36" x14ac:dyDescent="0.15">
      <c r="AJ54629" t="str">
        <f>IF(AI54629="","",IF(ISERROR(VLOOKUP(CONCATENATE(F54629),Term!$A$1:$C$2000,1,FALSE)),0,1))</f>
        <v/>
      </c>
    </row>
    <row r="54630" spans="36:36" x14ac:dyDescent="0.15">
      <c r="AJ54630" t="str">
        <f>IF(AI54630="","",IF(ISERROR(VLOOKUP(CONCATENATE(F54630),Term!$A$1:$C$2000,1,FALSE)),0,1))</f>
        <v/>
      </c>
    </row>
    <row r="54631" spans="36:36" x14ac:dyDescent="0.15">
      <c r="AJ54631" t="str">
        <f>IF(AI54631="","",IF(ISERROR(VLOOKUP(CONCATENATE(F54631),Term!$A$1:$C$2000,1,FALSE)),0,1))</f>
        <v/>
      </c>
    </row>
    <row r="54632" spans="36:36" x14ac:dyDescent="0.15">
      <c r="AJ54632" t="str">
        <f>IF(AI54632="","",IF(ISERROR(VLOOKUP(CONCATENATE(F54632),Term!$A$1:$C$2000,1,FALSE)),0,1))</f>
        <v/>
      </c>
    </row>
    <row r="54633" spans="36:36" x14ac:dyDescent="0.15">
      <c r="AJ54633" t="str">
        <f>IF(AI54633="","",IF(ISERROR(VLOOKUP(CONCATENATE(F54633),Term!$A$1:$C$2000,1,FALSE)),0,1))</f>
        <v/>
      </c>
    </row>
    <row r="54634" spans="36:36" x14ac:dyDescent="0.15">
      <c r="AJ54634" t="str">
        <f>IF(AI54634="","",IF(ISERROR(VLOOKUP(CONCATENATE(F54634),Term!$A$1:$C$2000,1,FALSE)),0,1))</f>
        <v/>
      </c>
    </row>
    <row r="54635" spans="36:36" x14ac:dyDescent="0.15">
      <c r="AJ54635" t="str">
        <f>IF(AI54635="","",IF(ISERROR(VLOOKUP(CONCATENATE(F54635),Term!$A$1:$C$2000,1,FALSE)),0,1))</f>
        <v/>
      </c>
    </row>
    <row r="54636" spans="36:36" x14ac:dyDescent="0.15">
      <c r="AJ54636" t="str">
        <f>IF(AI54636="","",IF(ISERROR(VLOOKUP(CONCATENATE(F54636),Term!$A$1:$C$2000,1,FALSE)),0,1))</f>
        <v/>
      </c>
    </row>
    <row r="54637" spans="36:36" x14ac:dyDescent="0.15">
      <c r="AJ54637" t="str">
        <f>IF(AI54637="","",IF(ISERROR(VLOOKUP(CONCATENATE(F54637),Term!$A$1:$C$2000,1,FALSE)),0,1))</f>
        <v/>
      </c>
    </row>
    <row r="54638" spans="36:36" x14ac:dyDescent="0.15">
      <c r="AJ54638" t="str">
        <f>IF(AI54638="","",IF(ISERROR(VLOOKUP(CONCATENATE(F54638),Term!$A$1:$C$2000,1,FALSE)),0,1))</f>
        <v/>
      </c>
    </row>
    <row r="54639" spans="36:36" x14ac:dyDescent="0.15">
      <c r="AJ54639" t="str">
        <f>IF(AI54639="","",IF(ISERROR(VLOOKUP(CONCATENATE(F54639),Term!$A$1:$C$2000,1,FALSE)),0,1))</f>
        <v/>
      </c>
    </row>
    <row r="54640" spans="36:36" x14ac:dyDescent="0.15">
      <c r="AJ54640" t="str">
        <f>IF(AI54640="","",IF(ISERROR(VLOOKUP(CONCATENATE(F54640),Term!$A$1:$C$2000,1,FALSE)),0,1))</f>
        <v/>
      </c>
    </row>
    <row r="54641" spans="36:36" x14ac:dyDescent="0.15">
      <c r="AJ54641" t="str">
        <f>IF(AI54641="","",IF(ISERROR(VLOOKUP(CONCATENATE(F54641),Term!$A$1:$C$2000,1,FALSE)),0,1))</f>
        <v/>
      </c>
    </row>
    <row r="54642" spans="36:36" x14ac:dyDescent="0.15">
      <c r="AJ54642" t="str">
        <f>IF(AI54642="","",IF(ISERROR(VLOOKUP(CONCATENATE(F54642),Term!$A$1:$C$2000,1,FALSE)),0,1))</f>
        <v/>
      </c>
    </row>
    <row r="54643" spans="36:36" x14ac:dyDescent="0.15">
      <c r="AJ54643" t="str">
        <f>IF(AI54643="","",IF(ISERROR(VLOOKUP(CONCATENATE(F54643),Term!$A$1:$C$2000,1,FALSE)),0,1))</f>
        <v/>
      </c>
    </row>
    <row r="54644" spans="36:36" x14ac:dyDescent="0.15">
      <c r="AJ54644" t="str">
        <f>IF(AI54644="","",IF(ISERROR(VLOOKUP(CONCATENATE(F54644),Term!$A$1:$C$2000,1,FALSE)),0,1))</f>
        <v/>
      </c>
    </row>
    <row r="54645" spans="36:36" x14ac:dyDescent="0.15">
      <c r="AJ54645" t="str">
        <f>IF(AI54645="","",IF(ISERROR(VLOOKUP(CONCATENATE(F54645),Term!$A$1:$C$2000,1,FALSE)),0,1))</f>
        <v/>
      </c>
    </row>
    <row r="54646" spans="36:36" x14ac:dyDescent="0.15">
      <c r="AJ54646" t="str">
        <f>IF(AI54646="","",IF(ISERROR(VLOOKUP(CONCATENATE(F54646),Term!$A$1:$C$2000,1,FALSE)),0,1))</f>
        <v/>
      </c>
    </row>
    <row r="54647" spans="36:36" x14ac:dyDescent="0.15">
      <c r="AJ54647" t="str">
        <f>IF(AI54647="","",IF(ISERROR(VLOOKUP(CONCATENATE(F54647),Term!$A$1:$C$2000,1,FALSE)),0,1))</f>
        <v/>
      </c>
    </row>
    <row r="54648" spans="36:36" x14ac:dyDescent="0.15">
      <c r="AJ54648" t="str">
        <f>IF(AI54648="","",IF(ISERROR(VLOOKUP(CONCATENATE(F54648),Term!$A$1:$C$2000,1,FALSE)),0,1))</f>
        <v/>
      </c>
    </row>
    <row r="54649" spans="36:36" x14ac:dyDescent="0.15">
      <c r="AJ54649" t="str">
        <f>IF(AI54649="","",IF(ISERROR(VLOOKUP(CONCATENATE(F54649),Term!$A$1:$C$2000,1,FALSE)),0,1))</f>
        <v/>
      </c>
    </row>
    <row r="54650" spans="36:36" x14ac:dyDescent="0.15">
      <c r="AJ54650" t="str">
        <f>IF(AI54650="","",IF(ISERROR(VLOOKUP(CONCATENATE(F54650),Term!$A$1:$C$2000,1,FALSE)),0,1))</f>
        <v/>
      </c>
    </row>
    <row r="54651" spans="36:36" x14ac:dyDescent="0.15">
      <c r="AJ54651" t="str">
        <f>IF(AI54651="","",IF(ISERROR(VLOOKUP(CONCATENATE(F54651),Term!$A$1:$C$2000,1,FALSE)),0,1))</f>
        <v/>
      </c>
    </row>
    <row r="54652" spans="36:36" x14ac:dyDescent="0.15">
      <c r="AJ54652" t="str">
        <f>IF(AI54652="","",IF(ISERROR(VLOOKUP(CONCATENATE(F54652),Term!$A$1:$C$2000,1,FALSE)),0,1))</f>
        <v/>
      </c>
    </row>
    <row r="54653" spans="36:36" x14ac:dyDescent="0.15">
      <c r="AJ54653" t="str">
        <f>IF(AI54653="","",IF(ISERROR(VLOOKUP(CONCATENATE(F54653),Term!$A$1:$C$2000,1,FALSE)),0,1))</f>
        <v/>
      </c>
    </row>
    <row r="54654" spans="36:36" x14ac:dyDescent="0.15">
      <c r="AJ54654" t="str">
        <f>IF(AI54654="","",IF(ISERROR(VLOOKUP(CONCATENATE(F54654),Term!$A$1:$C$2000,1,FALSE)),0,1))</f>
        <v/>
      </c>
    </row>
    <row r="54655" spans="36:36" x14ac:dyDescent="0.15">
      <c r="AJ54655" t="str">
        <f>IF(AI54655="","",IF(ISERROR(VLOOKUP(CONCATENATE(F54655),Term!$A$1:$C$2000,1,FALSE)),0,1))</f>
        <v/>
      </c>
    </row>
    <row r="54656" spans="36:36" x14ac:dyDescent="0.15">
      <c r="AJ54656" t="str">
        <f>IF(AI54656="","",IF(ISERROR(VLOOKUP(CONCATENATE(F54656),Term!$A$1:$C$2000,1,FALSE)),0,1))</f>
        <v/>
      </c>
    </row>
    <row r="54657" spans="36:36" x14ac:dyDescent="0.15">
      <c r="AJ54657" t="str">
        <f>IF(AI54657="","",IF(ISERROR(VLOOKUP(CONCATENATE(F54657),Term!$A$1:$C$2000,1,FALSE)),0,1))</f>
        <v/>
      </c>
    </row>
    <row r="54658" spans="36:36" x14ac:dyDescent="0.15">
      <c r="AJ54658" t="str">
        <f>IF(AI54658="","",IF(ISERROR(VLOOKUP(CONCATENATE(F54658),Term!$A$1:$C$2000,1,FALSE)),0,1))</f>
        <v/>
      </c>
    </row>
    <row r="54659" spans="36:36" x14ac:dyDescent="0.15">
      <c r="AJ54659" t="str">
        <f>IF(AI54659="","",IF(ISERROR(VLOOKUP(CONCATENATE(F54659),Term!$A$1:$C$2000,1,FALSE)),0,1))</f>
        <v/>
      </c>
    </row>
    <row r="54660" spans="36:36" x14ac:dyDescent="0.15">
      <c r="AJ54660" t="str">
        <f>IF(AI54660="","",IF(ISERROR(VLOOKUP(CONCATENATE(F54660),Term!$A$1:$C$2000,1,FALSE)),0,1))</f>
        <v/>
      </c>
    </row>
    <row r="54661" spans="36:36" x14ac:dyDescent="0.15">
      <c r="AJ54661" t="str">
        <f>IF(AI54661="","",IF(ISERROR(VLOOKUP(CONCATENATE(F54661),Term!$A$1:$C$2000,1,FALSE)),0,1))</f>
        <v/>
      </c>
    </row>
    <row r="54662" spans="36:36" x14ac:dyDescent="0.15">
      <c r="AJ54662" t="str">
        <f>IF(AI54662="","",IF(ISERROR(VLOOKUP(CONCATENATE(F54662),Term!$A$1:$C$2000,1,FALSE)),0,1))</f>
        <v/>
      </c>
    </row>
    <row r="54663" spans="36:36" x14ac:dyDescent="0.15">
      <c r="AJ54663" t="str">
        <f>IF(AI54663="","",IF(ISERROR(VLOOKUP(CONCATENATE(F54663),Term!$A$1:$C$2000,1,FALSE)),0,1))</f>
        <v/>
      </c>
    </row>
    <row r="54664" spans="36:36" x14ac:dyDescent="0.15">
      <c r="AJ54664" t="str">
        <f>IF(AI54664="","",IF(ISERROR(VLOOKUP(CONCATENATE(F54664),Term!$A$1:$C$2000,1,FALSE)),0,1))</f>
        <v/>
      </c>
    </row>
    <row r="54665" spans="36:36" x14ac:dyDescent="0.15">
      <c r="AJ54665" t="str">
        <f>IF(AI54665="","",IF(ISERROR(VLOOKUP(CONCATENATE(F54665),Term!$A$1:$C$2000,1,FALSE)),0,1))</f>
        <v/>
      </c>
    </row>
    <row r="54666" spans="36:36" x14ac:dyDescent="0.15">
      <c r="AJ54666" t="str">
        <f>IF(AI54666="","",IF(ISERROR(VLOOKUP(CONCATENATE(F54666),Term!$A$1:$C$2000,1,FALSE)),0,1))</f>
        <v/>
      </c>
    </row>
    <row r="54667" spans="36:36" x14ac:dyDescent="0.15">
      <c r="AJ54667" t="str">
        <f>IF(AI54667="","",IF(ISERROR(VLOOKUP(CONCATENATE(F54667),Term!$A$1:$C$2000,1,FALSE)),0,1))</f>
        <v/>
      </c>
    </row>
    <row r="54668" spans="36:36" x14ac:dyDescent="0.15">
      <c r="AJ54668" t="str">
        <f>IF(AI54668="","",IF(ISERROR(VLOOKUP(CONCATENATE(F54668),Term!$A$1:$C$2000,1,FALSE)),0,1))</f>
        <v/>
      </c>
    </row>
    <row r="54669" spans="36:36" x14ac:dyDescent="0.15">
      <c r="AJ54669" t="str">
        <f>IF(AI54669="","",IF(ISERROR(VLOOKUP(CONCATENATE(F54669),Term!$A$1:$C$2000,1,FALSE)),0,1))</f>
        <v/>
      </c>
    </row>
    <row r="54670" spans="36:36" x14ac:dyDescent="0.15">
      <c r="AJ54670" t="str">
        <f>IF(AI54670="","",IF(ISERROR(VLOOKUP(CONCATENATE(F54670),Term!$A$1:$C$2000,1,FALSE)),0,1))</f>
        <v/>
      </c>
    </row>
    <row r="54671" spans="36:36" x14ac:dyDescent="0.15">
      <c r="AJ54671" t="str">
        <f>IF(AI54671="","",IF(ISERROR(VLOOKUP(CONCATENATE(F54671),Term!$A$1:$C$2000,1,FALSE)),0,1))</f>
        <v/>
      </c>
    </row>
    <row r="54672" spans="36:36" x14ac:dyDescent="0.15">
      <c r="AJ54672" t="str">
        <f>IF(AI54672="","",IF(ISERROR(VLOOKUP(CONCATENATE(F54672),Term!$A$1:$C$2000,1,FALSE)),0,1))</f>
        <v/>
      </c>
    </row>
    <row r="54673" spans="36:36" x14ac:dyDescent="0.15">
      <c r="AJ54673" t="str">
        <f>IF(AI54673="","",IF(ISERROR(VLOOKUP(CONCATENATE(F54673),Term!$A$1:$C$2000,1,FALSE)),0,1))</f>
        <v/>
      </c>
    </row>
    <row r="54674" spans="36:36" x14ac:dyDescent="0.15">
      <c r="AJ54674" t="str">
        <f>IF(AI54674="","",IF(ISERROR(VLOOKUP(CONCATENATE(F54674),Term!$A$1:$C$2000,1,FALSE)),0,1))</f>
        <v/>
      </c>
    </row>
    <row r="54675" spans="36:36" x14ac:dyDescent="0.15">
      <c r="AJ54675" t="str">
        <f>IF(AI54675="","",IF(ISERROR(VLOOKUP(CONCATENATE(F54675),Term!$A$1:$C$2000,1,FALSE)),0,1))</f>
        <v/>
      </c>
    </row>
    <row r="54676" spans="36:36" x14ac:dyDescent="0.15">
      <c r="AJ54676" t="str">
        <f>IF(AI54676="","",IF(ISERROR(VLOOKUP(CONCATENATE(F54676),Term!$A$1:$C$2000,1,FALSE)),0,1))</f>
        <v/>
      </c>
    </row>
    <row r="54677" spans="36:36" x14ac:dyDescent="0.15">
      <c r="AJ54677" t="str">
        <f>IF(AI54677="","",IF(ISERROR(VLOOKUP(CONCATENATE(F54677),Term!$A$1:$C$2000,1,FALSE)),0,1))</f>
        <v/>
      </c>
    </row>
    <row r="54678" spans="36:36" x14ac:dyDescent="0.15">
      <c r="AJ54678" t="str">
        <f>IF(AI54678="","",IF(ISERROR(VLOOKUP(CONCATENATE(F54678),Term!$A$1:$C$2000,1,FALSE)),0,1))</f>
        <v/>
      </c>
    </row>
    <row r="54679" spans="36:36" x14ac:dyDescent="0.15">
      <c r="AJ54679" t="str">
        <f>IF(AI54679="","",IF(ISERROR(VLOOKUP(CONCATENATE(F54679),Term!$A$1:$C$2000,1,FALSE)),0,1))</f>
        <v/>
      </c>
    </row>
    <row r="54680" spans="36:36" x14ac:dyDescent="0.15">
      <c r="AJ54680" t="str">
        <f>IF(AI54680="","",IF(ISERROR(VLOOKUP(CONCATENATE(F54680),Term!$A$1:$C$2000,1,FALSE)),0,1))</f>
        <v/>
      </c>
    </row>
    <row r="54681" spans="36:36" x14ac:dyDescent="0.15">
      <c r="AJ54681" t="str">
        <f>IF(AI54681="","",IF(ISERROR(VLOOKUP(CONCATENATE(F54681),Term!$A$1:$C$2000,1,FALSE)),0,1))</f>
        <v/>
      </c>
    </row>
    <row r="54682" spans="36:36" x14ac:dyDescent="0.15">
      <c r="AJ54682" t="str">
        <f>IF(AI54682="","",IF(ISERROR(VLOOKUP(CONCATENATE(F54682),Term!$A$1:$C$2000,1,FALSE)),0,1))</f>
        <v/>
      </c>
    </row>
    <row r="54683" spans="36:36" x14ac:dyDescent="0.15">
      <c r="AJ54683" t="str">
        <f>IF(AI54683="","",IF(ISERROR(VLOOKUP(CONCATENATE(F54683),Term!$A$1:$C$2000,1,FALSE)),0,1))</f>
        <v/>
      </c>
    </row>
    <row r="54684" spans="36:36" x14ac:dyDescent="0.15">
      <c r="AJ54684" t="str">
        <f>IF(AI54684="","",IF(ISERROR(VLOOKUP(CONCATENATE(F54684),Term!$A$1:$C$2000,1,FALSE)),0,1))</f>
        <v/>
      </c>
    </row>
    <row r="54685" spans="36:36" x14ac:dyDescent="0.15">
      <c r="AJ54685" t="str">
        <f>IF(AI54685="","",IF(ISERROR(VLOOKUP(CONCATENATE(F54685),Term!$A$1:$C$2000,1,FALSE)),0,1))</f>
        <v/>
      </c>
    </row>
    <row r="54686" spans="36:36" x14ac:dyDescent="0.15">
      <c r="AJ54686" t="str">
        <f>IF(AI54686="","",IF(ISERROR(VLOOKUP(CONCATENATE(F54686),Term!$A$1:$C$2000,1,FALSE)),0,1))</f>
        <v/>
      </c>
    </row>
    <row r="54687" spans="36:36" x14ac:dyDescent="0.15">
      <c r="AJ54687" t="str">
        <f>IF(AI54687="","",IF(ISERROR(VLOOKUP(CONCATENATE(F54687),Term!$A$1:$C$2000,1,FALSE)),0,1))</f>
        <v/>
      </c>
    </row>
    <row r="54688" spans="36:36" x14ac:dyDescent="0.15">
      <c r="AJ54688" t="str">
        <f>IF(AI54688="","",IF(ISERROR(VLOOKUP(CONCATENATE(F54688),Term!$A$1:$C$2000,1,FALSE)),0,1))</f>
        <v/>
      </c>
    </row>
    <row r="54689" spans="36:36" x14ac:dyDescent="0.15">
      <c r="AJ54689" t="str">
        <f>IF(AI54689="","",IF(ISERROR(VLOOKUP(CONCATENATE(F54689),Term!$A$1:$C$2000,1,FALSE)),0,1))</f>
        <v/>
      </c>
    </row>
    <row r="54690" spans="36:36" x14ac:dyDescent="0.15">
      <c r="AJ54690" t="str">
        <f>IF(AI54690="","",IF(ISERROR(VLOOKUP(CONCATENATE(F54690),Term!$A$1:$C$2000,1,FALSE)),0,1))</f>
        <v/>
      </c>
    </row>
    <row r="54691" spans="36:36" x14ac:dyDescent="0.15">
      <c r="AJ54691" t="str">
        <f>IF(AI54691="","",IF(ISERROR(VLOOKUP(CONCATENATE(F54691),Term!$A$1:$C$2000,1,FALSE)),0,1))</f>
        <v/>
      </c>
    </row>
    <row r="54692" spans="36:36" x14ac:dyDescent="0.15">
      <c r="AJ54692" t="str">
        <f>IF(AI54692="","",IF(ISERROR(VLOOKUP(CONCATENATE(F54692),Term!$A$1:$C$2000,1,FALSE)),0,1))</f>
        <v/>
      </c>
    </row>
    <row r="54693" spans="36:36" x14ac:dyDescent="0.15">
      <c r="AJ54693" t="str">
        <f>IF(AI54693="","",IF(ISERROR(VLOOKUP(CONCATENATE(F54693),Term!$A$1:$C$2000,1,FALSE)),0,1))</f>
        <v/>
      </c>
    </row>
    <row r="54694" spans="36:36" x14ac:dyDescent="0.15">
      <c r="AJ54694" t="str">
        <f>IF(AI54694="","",IF(ISERROR(VLOOKUP(CONCATENATE(F54694),Term!$A$1:$C$2000,1,FALSE)),0,1))</f>
        <v/>
      </c>
    </row>
    <row r="54695" spans="36:36" x14ac:dyDescent="0.15">
      <c r="AJ54695" t="str">
        <f>IF(AI54695="","",IF(ISERROR(VLOOKUP(CONCATENATE(F54695),Term!$A$1:$C$2000,1,FALSE)),0,1))</f>
        <v/>
      </c>
    </row>
    <row r="54696" spans="36:36" x14ac:dyDescent="0.15">
      <c r="AJ54696" t="str">
        <f>IF(AI54696="","",IF(ISERROR(VLOOKUP(CONCATENATE(F54696),Term!$A$1:$C$2000,1,FALSE)),0,1))</f>
        <v/>
      </c>
    </row>
    <row r="54697" spans="36:36" x14ac:dyDescent="0.15">
      <c r="AJ54697" t="str">
        <f>IF(AI54697="","",IF(ISERROR(VLOOKUP(CONCATENATE(F54697),Term!$A$1:$C$2000,1,FALSE)),0,1))</f>
        <v/>
      </c>
    </row>
    <row r="54698" spans="36:36" x14ac:dyDescent="0.15">
      <c r="AJ54698" t="str">
        <f>IF(AI54698="","",IF(ISERROR(VLOOKUP(CONCATENATE(F54698),Term!$A$1:$C$2000,1,FALSE)),0,1))</f>
        <v/>
      </c>
    </row>
    <row r="54699" spans="36:36" x14ac:dyDescent="0.15">
      <c r="AJ54699" t="str">
        <f>IF(AI54699="","",IF(ISERROR(VLOOKUP(CONCATENATE(F54699),Term!$A$1:$C$2000,1,FALSE)),0,1))</f>
        <v/>
      </c>
    </row>
    <row r="54700" spans="36:36" x14ac:dyDescent="0.15">
      <c r="AJ54700" t="str">
        <f>IF(AI54700="","",IF(ISERROR(VLOOKUP(CONCATENATE(F54700),Term!$A$1:$C$2000,1,FALSE)),0,1))</f>
        <v/>
      </c>
    </row>
    <row r="54701" spans="36:36" x14ac:dyDescent="0.15">
      <c r="AJ54701" t="str">
        <f>IF(AI54701="","",IF(ISERROR(VLOOKUP(CONCATENATE(F54701),Term!$A$1:$C$2000,1,FALSE)),0,1))</f>
        <v/>
      </c>
    </row>
    <row r="54702" spans="36:36" x14ac:dyDescent="0.15">
      <c r="AJ54702" t="str">
        <f>IF(AI54702="","",IF(ISERROR(VLOOKUP(CONCATENATE(F54702),Term!$A$1:$C$2000,1,FALSE)),0,1))</f>
        <v/>
      </c>
    </row>
    <row r="54703" spans="36:36" x14ac:dyDescent="0.15">
      <c r="AJ54703" t="str">
        <f>IF(AI54703="","",IF(ISERROR(VLOOKUP(CONCATENATE(F54703),Term!$A$1:$C$2000,1,FALSE)),0,1))</f>
        <v/>
      </c>
    </row>
    <row r="54704" spans="36:36" x14ac:dyDescent="0.15">
      <c r="AJ54704" t="str">
        <f>IF(AI54704="","",IF(ISERROR(VLOOKUP(CONCATENATE(F54704),Term!$A$1:$C$2000,1,FALSE)),0,1))</f>
        <v/>
      </c>
    </row>
    <row r="54705" spans="36:36" x14ac:dyDescent="0.15">
      <c r="AJ54705" t="str">
        <f>IF(AI54705="","",IF(ISERROR(VLOOKUP(CONCATENATE(F54705),Term!$A$1:$C$2000,1,FALSE)),0,1))</f>
        <v/>
      </c>
    </row>
    <row r="54706" spans="36:36" x14ac:dyDescent="0.15">
      <c r="AJ54706" t="str">
        <f>IF(AI54706="","",IF(ISERROR(VLOOKUP(CONCATENATE(F54706),Term!$A$1:$C$2000,1,FALSE)),0,1))</f>
        <v/>
      </c>
    </row>
    <row r="54707" spans="36:36" x14ac:dyDescent="0.15">
      <c r="AJ54707" t="str">
        <f>IF(AI54707="","",IF(ISERROR(VLOOKUP(CONCATENATE(F54707),Term!$A$1:$C$2000,1,FALSE)),0,1))</f>
        <v/>
      </c>
    </row>
    <row r="54708" spans="36:36" x14ac:dyDescent="0.15">
      <c r="AJ54708" t="str">
        <f>IF(AI54708="","",IF(ISERROR(VLOOKUP(CONCATENATE(F54708),Term!$A$1:$C$2000,1,FALSE)),0,1))</f>
        <v/>
      </c>
    </row>
    <row r="54709" spans="36:36" x14ac:dyDescent="0.15">
      <c r="AJ54709" t="str">
        <f>IF(AI54709="","",IF(ISERROR(VLOOKUP(CONCATENATE(F54709),Term!$A$1:$C$2000,1,FALSE)),0,1))</f>
        <v/>
      </c>
    </row>
    <row r="54710" spans="36:36" x14ac:dyDescent="0.15">
      <c r="AJ54710" t="str">
        <f>IF(AI54710="","",IF(ISERROR(VLOOKUP(CONCATENATE(F54710),Term!$A$1:$C$2000,1,FALSE)),0,1))</f>
        <v/>
      </c>
    </row>
    <row r="54711" spans="36:36" x14ac:dyDescent="0.15">
      <c r="AJ54711" t="str">
        <f>IF(AI54711="","",IF(ISERROR(VLOOKUP(CONCATENATE(F54711),Term!$A$1:$C$2000,1,FALSE)),0,1))</f>
        <v/>
      </c>
    </row>
    <row r="54712" spans="36:36" x14ac:dyDescent="0.15">
      <c r="AJ54712" t="str">
        <f>IF(AI54712="","",IF(ISERROR(VLOOKUP(CONCATENATE(F54712),Term!$A$1:$C$2000,1,FALSE)),0,1))</f>
        <v/>
      </c>
    </row>
    <row r="54713" spans="36:36" x14ac:dyDescent="0.15">
      <c r="AJ54713" t="str">
        <f>IF(AI54713="","",IF(ISERROR(VLOOKUP(CONCATENATE(F54713),Term!$A$1:$C$2000,1,FALSE)),0,1))</f>
        <v/>
      </c>
    </row>
    <row r="54714" spans="36:36" x14ac:dyDescent="0.15">
      <c r="AJ54714" t="str">
        <f>IF(AI54714="","",IF(ISERROR(VLOOKUP(CONCATENATE(F54714),Term!$A$1:$C$2000,1,FALSE)),0,1))</f>
        <v/>
      </c>
    </row>
    <row r="54715" spans="36:36" x14ac:dyDescent="0.15">
      <c r="AJ54715" t="str">
        <f>IF(AI54715="","",IF(ISERROR(VLOOKUP(CONCATENATE(F54715),Term!$A$1:$C$2000,1,FALSE)),0,1))</f>
        <v/>
      </c>
    </row>
    <row r="54716" spans="36:36" x14ac:dyDescent="0.15">
      <c r="AJ54716" t="str">
        <f>IF(AI54716="","",IF(ISERROR(VLOOKUP(CONCATENATE(F54716),Term!$A$1:$C$2000,1,FALSE)),0,1))</f>
        <v/>
      </c>
    </row>
    <row r="54717" spans="36:36" x14ac:dyDescent="0.15">
      <c r="AJ54717" t="str">
        <f>IF(AI54717="","",IF(ISERROR(VLOOKUP(CONCATENATE(F54717),Term!$A$1:$C$2000,1,FALSE)),0,1))</f>
        <v/>
      </c>
    </row>
    <row r="54718" spans="36:36" x14ac:dyDescent="0.15">
      <c r="AJ54718" t="str">
        <f>IF(AI54718="","",IF(ISERROR(VLOOKUP(CONCATENATE(F54718),Term!$A$1:$C$2000,1,FALSE)),0,1))</f>
        <v/>
      </c>
    </row>
    <row r="54719" spans="36:36" x14ac:dyDescent="0.15">
      <c r="AJ54719" t="str">
        <f>IF(AI54719="","",IF(ISERROR(VLOOKUP(CONCATENATE(F54719),Term!$A$1:$C$2000,1,FALSE)),0,1))</f>
        <v/>
      </c>
    </row>
    <row r="54720" spans="36:36" x14ac:dyDescent="0.15">
      <c r="AJ54720" t="str">
        <f>IF(AI54720="","",IF(ISERROR(VLOOKUP(CONCATENATE(F54720),Term!$A$1:$C$2000,1,FALSE)),0,1))</f>
        <v/>
      </c>
    </row>
    <row r="54721" spans="36:36" x14ac:dyDescent="0.15">
      <c r="AJ54721" t="str">
        <f>IF(AI54721="","",IF(ISERROR(VLOOKUP(CONCATENATE(F54721),Term!$A$1:$C$2000,1,FALSE)),0,1))</f>
        <v/>
      </c>
    </row>
    <row r="54722" spans="36:36" x14ac:dyDescent="0.15">
      <c r="AJ54722" t="str">
        <f>IF(AI54722="","",IF(ISERROR(VLOOKUP(CONCATENATE(F54722),Term!$A$1:$C$2000,1,FALSE)),0,1))</f>
        <v/>
      </c>
    </row>
    <row r="54723" spans="36:36" x14ac:dyDescent="0.15">
      <c r="AJ54723" t="str">
        <f>IF(AI54723="","",IF(ISERROR(VLOOKUP(CONCATENATE(F54723),Term!$A$1:$C$2000,1,FALSE)),0,1))</f>
        <v/>
      </c>
    </row>
    <row r="54724" spans="36:36" x14ac:dyDescent="0.15">
      <c r="AJ54724" t="str">
        <f>IF(AI54724="","",IF(ISERROR(VLOOKUP(CONCATENATE(F54724),Term!$A$1:$C$2000,1,FALSE)),0,1))</f>
        <v/>
      </c>
    </row>
    <row r="54725" spans="36:36" x14ac:dyDescent="0.15">
      <c r="AJ54725" t="str">
        <f>IF(AI54725="","",IF(ISERROR(VLOOKUP(CONCATENATE(F54725),Term!$A$1:$C$2000,1,FALSE)),0,1))</f>
        <v/>
      </c>
    </row>
    <row r="54726" spans="36:36" x14ac:dyDescent="0.15">
      <c r="AJ54726" t="str">
        <f>IF(AI54726="","",IF(ISERROR(VLOOKUP(CONCATENATE(F54726),Term!$A$1:$C$2000,1,FALSE)),0,1))</f>
        <v/>
      </c>
    </row>
    <row r="54727" spans="36:36" x14ac:dyDescent="0.15">
      <c r="AJ54727" t="str">
        <f>IF(AI54727="","",IF(ISERROR(VLOOKUP(CONCATENATE(F54727),Term!$A$1:$C$2000,1,FALSE)),0,1))</f>
        <v/>
      </c>
    </row>
    <row r="54728" spans="36:36" x14ac:dyDescent="0.15">
      <c r="AJ54728" t="str">
        <f>IF(AI54728="","",IF(ISERROR(VLOOKUP(CONCATENATE(F54728),Term!$A$1:$C$2000,1,FALSE)),0,1))</f>
        <v/>
      </c>
    </row>
    <row r="54729" spans="36:36" x14ac:dyDescent="0.15">
      <c r="AJ54729" t="str">
        <f>IF(AI54729="","",IF(ISERROR(VLOOKUP(CONCATENATE(F54729),Term!$A$1:$C$2000,1,FALSE)),0,1))</f>
        <v/>
      </c>
    </row>
    <row r="54730" spans="36:36" x14ac:dyDescent="0.15">
      <c r="AJ54730" t="str">
        <f>IF(AI54730="","",IF(ISERROR(VLOOKUP(CONCATENATE(F54730),Term!$A$1:$C$2000,1,FALSE)),0,1))</f>
        <v/>
      </c>
    </row>
    <row r="54731" spans="36:36" x14ac:dyDescent="0.15">
      <c r="AJ54731" t="str">
        <f>IF(AI54731="","",IF(ISERROR(VLOOKUP(CONCATENATE(F54731),Term!$A$1:$C$2000,1,FALSE)),0,1))</f>
        <v/>
      </c>
    </row>
    <row r="54732" spans="36:36" x14ac:dyDescent="0.15">
      <c r="AJ54732" t="str">
        <f>IF(AI54732="","",IF(ISERROR(VLOOKUP(CONCATENATE(F54732),Term!$A$1:$C$2000,1,FALSE)),0,1))</f>
        <v/>
      </c>
    </row>
    <row r="54733" spans="36:36" x14ac:dyDescent="0.15">
      <c r="AJ54733" t="str">
        <f>IF(AI54733="","",IF(ISERROR(VLOOKUP(CONCATENATE(F54733),Term!$A$1:$C$2000,1,FALSE)),0,1))</f>
        <v/>
      </c>
    </row>
    <row r="54734" spans="36:36" x14ac:dyDescent="0.15">
      <c r="AJ54734" t="str">
        <f>IF(AI54734="","",IF(ISERROR(VLOOKUP(CONCATENATE(F54734),Term!$A$1:$C$2000,1,FALSE)),0,1))</f>
        <v/>
      </c>
    </row>
    <row r="54735" spans="36:36" x14ac:dyDescent="0.15">
      <c r="AJ54735" t="str">
        <f>IF(AI54735="","",IF(ISERROR(VLOOKUP(CONCATENATE(F54735),Term!$A$1:$C$2000,1,FALSE)),0,1))</f>
        <v/>
      </c>
    </row>
    <row r="54736" spans="36:36" x14ac:dyDescent="0.15">
      <c r="AJ54736" t="str">
        <f>IF(AI54736="","",IF(ISERROR(VLOOKUP(CONCATENATE(F54736),Term!$A$1:$C$2000,1,FALSE)),0,1))</f>
        <v/>
      </c>
    </row>
    <row r="54737" spans="36:36" x14ac:dyDescent="0.15">
      <c r="AJ54737" t="str">
        <f>IF(AI54737="","",IF(ISERROR(VLOOKUP(CONCATENATE(F54737),Term!$A$1:$C$2000,1,FALSE)),0,1))</f>
        <v/>
      </c>
    </row>
    <row r="54738" spans="36:36" x14ac:dyDescent="0.15">
      <c r="AJ54738" t="str">
        <f>IF(AI54738="","",IF(ISERROR(VLOOKUP(CONCATENATE(F54738),Term!$A$1:$C$2000,1,FALSE)),0,1))</f>
        <v/>
      </c>
    </row>
    <row r="54739" spans="36:36" x14ac:dyDescent="0.15">
      <c r="AJ54739" t="str">
        <f>IF(AI54739="","",IF(ISERROR(VLOOKUP(CONCATENATE(F54739),Term!$A$1:$C$2000,1,FALSE)),0,1))</f>
        <v/>
      </c>
    </row>
    <row r="54740" spans="36:36" x14ac:dyDescent="0.15">
      <c r="AJ54740" t="str">
        <f>IF(AI54740="","",IF(ISERROR(VLOOKUP(CONCATENATE(F54740),Term!$A$1:$C$2000,1,FALSE)),0,1))</f>
        <v/>
      </c>
    </row>
    <row r="54741" spans="36:36" x14ac:dyDescent="0.15">
      <c r="AJ54741" t="str">
        <f>IF(AI54741="","",IF(ISERROR(VLOOKUP(CONCATENATE(F54741),Term!$A$1:$C$2000,1,FALSE)),0,1))</f>
        <v/>
      </c>
    </row>
    <row r="54742" spans="36:36" x14ac:dyDescent="0.15">
      <c r="AJ54742" t="str">
        <f>IF(AI54742="","",IF(ISERROR(VLOOKUP(CONCATENATE(F54742),Term!$A$1:$C$2000,1,FALSE)),0,1))</f>
        <v/>
      </c>
    </row>
    <row r="54743" spans="36:36" x14ac:dyDescent="0.15">
      <c r="AJ54743" t="str">
        <f>IF(AI54743="","",IF(ISERROR(VLOOKUP(CONCATENATE(F54743),Term!$A$1:$C$2000,1,FALSE)),0,1))</f>
        <v/>
      </c>
    </row>
    <row r="54744" spans="36:36" x14ac:dyDescent="0.15">
      <c r="AJ54744" t="str">
        <f>IF(AI54744="","",IF(ISERROR(VLOOKUP(CONCATENATE(F54744),Term!$A$1:$C$2000,1,FALSE)),0,1))</f>
        <v/>
      </c>
    </row>
    <row r="54745" spans="36:36" x14ac:dyDescent="0.15">
      <c r="AJ54745" t="str">
        <f>IF(AI54745="","",IF(ISERROR(VLOOKUP(CONCATENATE(F54745),Term!$A$1:$C$2000,1,FALSE)),0,1))</f>
        <v/>
      </c>
    </row>
    <row r="54746" spans="36:36" x14ac:dyDescent="0.15">
      <c r="AJ54746" t="str">
        <f>IF(AI54746="","",IF(ISERROR(VLOOKUP(CONCATENATE(F54746),Term!$A$1:$C$2000,1,FALSE)),0,1))</f>
        <v/>
      </c>
    </row>
    <row r="54747" spans="36:36" x14ac:dyDescent="0.15">
      <c r="AJ54747" t="str">
        <f>IF(AI54747="","",IF(ISERROR(VLOOKUP(CONCATENATE(F54747),Term!$A$1:$C$2000,1,FALSE)),0,1))</f>
        <v/>
      </c>
    </row>
    <row r="54748" spans="36:36" x14ac:dyDescent="0.15">
      <c r="AJ54748" t="str">
        <f>IF(AI54748="","",IF(ISERROR(VLOOKUP(CONCATENATE(F54748),Term!$A$1:$C$2000,1,FALSE)),0,1))</f>
        <v/>
      </c>
    </row>
    <row r="54749" spans="36:36" x14ac:dyDescent="0.15">
      <c r="AJ54749" t="str">
        <f>IF(AI54749="","",IF(ISERROR(VLOOKUP(CONCATENATE(F54749),Term!$A$1:$C$2000,1,FALSE)),0,1))</f>
        <v/>
      </c>
    </row>
    <row r="54750" spans="36:36" x14ac:dyDescent="0.15">
      <c r="AJ54750" t="str">
        <f>IF(AI54750="","",IF(ISERROR(VLOOKUP(CONCATENATE(F54750),Term!$A$1:$C$2000,1,FALSE)),0,1))</f>
        <v/>
      </c>
    </row>
    <row r="54751" spans="36:36" x14ac:dyDescent="0.15">
      <c r="AJ54751" t="str">
        <f>IF(AI54751="","",IF(ISERROR(VLOOKUP(CONCATENATE(F54751),Term!$A$1:$C$2000,1,FALSE)),0,1))</f>
        <v/>
      </c>
    </row>
    <row r="54752" spans="36:36" x14ac:dyDescent="0.15">
      <c r="AJ54752" t="str">
        <f>IF(AI54752="","",IF(ISERROR(VLOOKUP(CONCATENATE(F54752),Term!$A$1:$C$2000,1,FALSE)),0,1))</f>
        <v/>
      </c>
    </row>
    <row r="54753" spans="36:36" x14ac:dyDescent="0.15">
      <c r="AJ54753" t="str">
        <f>IF(AI54753="","",IF(ISERROR(VLOOKUP(CONCATENATE(F54753),Term!$A$1:$C$2000,1,FALSE)),0,1))</f>
        <v/>
      </c>
    </row>
    <row r="54754" spans="36:36" x14ac:dyDescent="0.15">
      <c r="AJ54754" t="str">
        <f>IF(AI54754="","",IF(ISERROR(VLOOKUP(CONCATENATE(F54754),Term!$A$1:$C$2000,1,FALSE)),0,1))</f>
        <v/>
      </c>
    </row>
    <row r="54755" spans="36:36" x14ac:dyDescent="0.15">
      <c r="AJ54755" t="str">
        <f>IF(AI54755="","",IF(ISERROR(VLOOKUP(CONCATENATE(F54755),Term!$A$1:$C$2000,1,FALSE)),0,1))</f>
        <v/>
      </c>
    </row>
    <row r="54756" spans="36:36" x14ac:dyDescent="0.15">
      <c r="AJ54756" t="str">
        <f>IF(AI54756="","",IF(ISERROR(VLOOKUP(CONCATENATE(F54756),Term!$A$1:$C$2000,1,FALSE)),0,1))</f>
        <v/>
      </c>
    </row>
    <row r="54757" spans="36:36" x14ac:dyDescent="0.15">
      <c r="AJ54757" t="str">
        <f>IF(AI54757="","",IF(ISERROR(VLOOKUP(CONCATENATE(F54757),Term!$A$1:$C$2000,1,FALSE)),0,1))</f>
        <v/>
      </c>
    </row>
    <row r="54758" spans="36:36" x14ac:dyDescent="0.15">
      <c r="AJ54758" t="str">
        <f>IF(AI54758="","",IF(ISERROR(VLOOKUP(CONCATENATE(F54758),Term!$A$1:$C$2000,1,FALSE)),0,1))</f>
        <v/>
      </c>
    </row>
    <row r="54759" spans="36:36" x14ac:dyDescent="0.15">
      <c r="AJ54759" t="str">
        <f>IF(AI54759="","",IF(ISERROR(VLOOKUP(CONCATENATE(F54759),Term!$A$1:$C$2000,1,FALSE)),0,1))</f>
        <v/>
      </c>
    </row>
    <row r="54760" spans="36:36" x14ac:dyDescent="0.15">
      <c r="AJ54760" t="str">
        <f>IF(AI54760="","",IF(ISERROR(VLOOKUP(CONCATENATE(F54760),Term!$A$1:$C$2000,1,FALSE)),0,1))</f>
        <v/>
      </c>
    </row>
    <row r="54761" spans="36:36" x14ac:dyDescent="0.15">
      <c r="AJ54761" t="str">
        <f>IF(AI54761="","",IF(ISERROR(VLOOKUP(CONCATENATE(F54761),Term!$A$1:$C$2000,1,FALSE)),0,1))</f>
        <v/>
      </c>
    </row>
    <row r="54762" spans="36:36" x14ac:dyDescent="0.15">
      <c r="AJ54762" t="str">
        <f>IF(AI54762="","",IF(ISERROR(VLOOKUP(CONCATENATE(F54762),Term!$A$1:$C$2000,1,FALSE)),0,1))</f>
        <v/>
      </c>
    </row>
    <row r="54763" spans="36:36" x14ac:dyDescent="0.15">
      <c r="AJ54763" t="str">
        <f>IF(AI54763="","",IF(ISERROR(VLOOKUP(CONCATENATE(F54763),Term!$A$1:$C$2000,1,FALSE)),0,1))</f>
        <v/>
      </c>
    </row>
    <row r="54764" spans="36:36" x14ac:dyDescent="0.15">
      <c r="AJ54764" t="str">
        <f>IF(AI54764="","",IF(ISERROR(VLOOKUP(CONCATENATE(F54764),Term!$A$1:$C$2000,1,FALSE)),0,1))</f>
        <v/>
      </c>
    </row>
    <row r="54765" spans="36:36" x14ac:dyDescent="0.15">
      <c r="AJ54765" t="str">
        <f>IF(AI54765="","",IF(ISERROR(VLOOKUP(CONCATENATE(F54765),Term!$A$1:$C$2000,1,FALSE)),0,1))</f>
        <v/>
      </c>
    </row>
    <row r="54766" spans="36:36" x14ac:dyDescent="0.15">
      <c r="AJ54766" t="str">
        <f>IF(AI54766="","",IF(ISERROR(VLOOKUP(CONCATENATE(F54766),Term!$A$1:$C$2000,1,FALSE)),0,1))</f>
        <v/>
      </c>
    </row>
    <row r="54767" spans="36:36" x14ac:dyDescent="0.15">
      <c r="AJ54767" t="str">
        <f>IF(AI54767="","",IF(ISERROR(VLOOKUP(CONCATENATE(F54767),Term!$A$1:$C$2000,1,FALSE)),0,1))</f>
        <v/>
      </c>
    </row>
    <row r="54768" spans="36:36" x14ac:dyDescent="0.15">
      <c r="AJ54768" t="str">
        <f>IF(AI54768="","",IF(ISERROR(VLOOKUP(CONCATENATE(F54768),Term!$A$1:$C$2000,1,FALSE)),0,1))</f>
        <v/>
      </c>
    </row>
    <row r="54769" spans="36:36" x14ac:dyDescent="0.15">
      <c r="AJ54769" t="str">
        <f>IF(AI54769="","",IF(ISERROR(VLOOKUP(CONCATENATE(F54769),Term!$A$1:$C$2000,1,FALSE)),0,1))</f>
        <v/>
      </c>
    </row>
    <row r="54770" spans="36:36" x14ac:dyDescent="0.15">
      <c r="AJ54770" t="str">
        <f>IF(AI54770="","",IF(ISERROR(VLOOKUP(CONCATENATE(F54770),Term!$A$1:$C$2000,1,FALSE)),0,1))</f>
        <v/>
      </c>
    </row>
    <row r="54771" spans="36:36" x14ac:dyDescent="0.15">
      <c r="AJ54771" t="str">
        <f>IF(AI54771="","",IF(ISERROR(VLOOKUP(CONCATENATE(F54771),Term!$A$1:$C$2000,1,FALSE)),0,1))</f>
        <v/>
      </c>
    </row>
    <row r="54772" spans="36:36" x14ac:dyDescent="0.15">
      <c r="AJ54772" t="str">
        <f>IF(AI54772="","",IF(ISERROR(VLOOKUP(CONCATENATE(F54772),Term!$A$1:$C$2000,1,FALSE)),0,1))</f>
        <v/>
      </c>
    </row>
    <row r="54773" spans="36:36" x14ac:dyDescent="0.15">
      <c r="AJ54773" t="str">
        <f>IF(AI54773="","",IF(ISERROR(VLOOKUP(CONCATENATE(F54773),Term!$A$1:$C$2000,1,FALSE)),0,1))</f>
        <v/>
      </c>
    </row>
    <row r="54774" spans="36:36" x14ac:dyDescent="0.15">
      <c r="AJ54774" t="str">
        <f>IF(AI54774="","",IF(ISERROR(VLOOKUP(CONCATENATE(F54774),Term!$A$1:$C$2000,1,FALSE)),0,1))</f>
        <v/>
      </c>
    </row>
    <row r="54775" spans="36:36" x14ac:dyDescent="0.15">
      <c r="AJ54775" t="str">
        <f>IF(AI54775="","",IF(ISERROR(VLOOKUP(CONCATENATE(F54775),Term!$A$1:$C$2000,1,FALSE)),0,1))</f>
        <v/>
      </c>
    </row>
    <row r="54776" spans="36:36" x14ac:dyDescent="0.15">
      <c r="AJ54776" t="str">
        <f>IF(AI54776="","",IF(ISERROR(VLOOKUP(CONCATENATE(F54776),Term!$A$1:$C$2000,1,FALSE)),0,1))</f>
        <v/>
      </c>
    </row>
    <row r="54777" spans="36:36" x14ac:dyDescent="0.15">
      <c r="AJ54777" t="str">
        <f>IF(AI54777="","",IF(ISERROR(VLOOKUP(CONCATENATE(F54777),Term!$A$1:$C$2000,1,FALSE)),0,1))</f>
        <v/>
      </c>
    </row>
    <row r="54778" spans="36:36" x14ac:dyDescent="0.15">
      <c r="AJ54778" t="str">
        <f>IF(AI54778="","",IF(ISERROR(VLOOKUP(CONCATENATE(F54778),Term!$A$1:$C$2000,1,FALSE)),0,1))</f>
        <v/>
      </c>
    </row>
    <row r="54779" spans="36:36" x14ac:dyDescent="0.15">
      <c r="AJ54779" t="str">
        <f>IF(AI54779="","",IF(ISERROR(VLOOKUP(CONCATENATE(F54779),Term!$A$1:$C$2000,1,FALSE)),0,1))</f>
        <v/>
      </c>
    </row>
    <row r="54780" spans="36:36" x14ac:dyDescent="0.15">
      <c r="AJ54780" t="str">
        <f>IF(AI54780="","",IF(ISERROR(VLOOKUP(CONCATENATE(F54780),Term!$A$1:$C$2000,1,FALSE)),0,1))</f>
        <v/>
      </c>
    </row>
    <row r="54781" spans="36:36" x14ac:dyDescent="0.15">
      <c r="AJ54781" t="str">
        <f>IF(AI54781="","",IF(ISERROR(VLOOKUP(CONCATENATE(F54781),Term!$A$1:$C$2000,1,FALSE)),0,1))</f>
        <v/>
      </c>
    </row>
    <row r="54782" spans="36:36" x14ac:dyDescent="0.15">
      <c r="AJ54782" t="str">
        <f>IF(AI54782="","",IF(ISERROR(VLOOKUP(CONCATENATE(F54782),Term!$A$1:$C$2000,1,FALSE)),0,1))</f>
        <v/>
      </c>
    </row>
    <row r="54783" spans="36:36" x14ac:dyDescent="0.15">
      <c r="AJ54783" t="str">
        <f>IF(AI54783="","",IF(ISERROR(VLOOKUP(CONCATENATE(F54783),Term!$A$1:$C$2000,1,FALSE)),0,1))</f>
        <v/>
      </c>
    </row>
    <row r="54784" spans="36:36" x14ac:dyDescent="0.15">
      <c r="AJ54784" t="str">
        <f>IF(AI54784="","",IF(ISERROR(VLOOKUP(CONCATENATE(F54784),Term!$A$1:$C$2000,1,FALSE)),0,1))</f>
        <v/>
      </c>
    </row>
    <row r="54785" spans="36:36" x14ac:dyDescent="0.15">
      <c r="AJ54785" t="str">
        <f>IF(AI54785="","",IF(ISERROR(VLOOKUP(CONCATENATE(F54785),Term!$A$1:$C$2000,1,FALSE)),0,1))</f>
        <v/>
      </c>
    </row>
    <row r="54786" spans="36:36" x14ac:dyDescent="0.15">
      <c r="AJ54786" t="str">
        <f>IF(AI54786="","",IF(ISERROR(VLOOKUP(CONCATENATE(F54786),Term!$A$1:$C$2000,1,FALSE)),0,1))</f>
        <v/>
      </c>
    </row>
    <row r="54787" spans="36:36" x14ac:dyDescent="0.15">
      <c r="AJ54787" t="str">
        <f>IF(AI54787="","",IF(ISERROR(VLOOKUP(CONCATENATE(F54787),Term!$A$1:$C$2000,1,FALSE)),0,1))</f>
        <v/>
      </c>
    </row>
    <row r="54788" spans="36:36" x14ac:dyDescent="0.15">
      <c r="AJ54788" t="str">
        <f>IF(AI54788="","",IF(ISERROR(VLOOKUP(CONCATENATE(F54788),Term!$A$1:$C$2000,1,FALSE)),0,1))</f>
        <v/>
      </c>
    </row>
    <row r="54789" spans="36:36" x14ac:dyDescent="0.15">
      <c r="AJ54789" t="str">
        <f>IF(AI54789="","",IF(ISERROR(VLOOKUP(CONCATENATE(F54789),Term!$A$1:$C$2000,1,FALSE)),0,1))</f>
        <v/>
      </c>
    </row>
    <row r="54790" spans="36:36" x14ac:dyDescent="0.15">
      <c r="AJ54790" t="str">
        <f>IF(AI54790="","",IF(ISERROR(VLOOKUP(CONCATENATE(F54790),Term!$A$1:$C$2000,1,FALSE)),0,1))</f>
        <v/>
      </c>
    </row>
    <row r="54791" spans="36:36" x14ac:dyDescent="0.15">
      <c r="AJ54791" t="str">
        <f>IF(AI54791="","",IF(ISERROR(VLOOKUP(CONCATENATE(F54791),Term!$A$1:$C$2000,1,FALSE)),0,1))</f>
        <v/>
      </c>
    </row>
    <row r="54792" spans="36:36" x14ac:dyDescent="0.15">
      <c r="AJ54792" t="str">
        <f>IF(AI54792="","",IF(ISERROR(VLOOKUP(CONCATENATE(F54792),Term!$A$1:$C$2000,1,FALSE)),0,1))</f>
        <v/>
      </c>
    </row>
    <row r="54793" spans="36:36" x14ac:dyDescent="0.15">
      <c r="AJ54793" t="str">
        <f>IF(AI54793="","",IF(ISERROR(VLOOKUP(CONCATENATE(F54793),Term!$A$1:$C$2000,1,FALSE)),0,1))</f>
        <v/>
      </c>
    </row>
    <row r="54794" spans="36:36" x14ac:dyDescent="0.15">
      <c r="AJ54794" t="str">
        <f>IF(AI54794="","",IF(ISERROR(VLOOKUP(CONCATENATE(F54794),Term!$A$1:$C$2000,1,FALSE)),0,1))</f>
        <v/>
      </c>
    </row>
    <row r="54795" spans="36:36" x14ac:dyDescent="0.15">
      <c r="AJ54795" t="str">
        <f>IF(AI54795="","",IF(ISERROR(VLOOKUP(CONCATENATE(F54795),Term!$A$1:$C$2000,1,FALSE)),0,1))</f>
        <v/>
      </c>
    </row>
    <row r="54796" spans="36:36" x14ac:dyDescent="0.15">
      <c r="AJ54796" t="str">
        <f>IF(AI54796="","",IF(ISERROR(VLOOKUP(CONCATENATE(F54796),Term!$A$1:$C$2000,1,FALSE)),0,1))</f>
        <v/>
      </c>
    </row>
    <row r="54797" spans="36:36" x14ac:dyDescent="0.15">
      <c r="AJ54797" t="str">
        <f>IF(AI54797="","",IF(ISERROR(VLOOKUP(CONCATENATE(F54797),Term!$A$1:$C$2000,1,FALSE)),0,1))</f>
        <v/>
      </c>
    </row>
    <row r="54798" spans="36:36" x14ac:dyDescent="0.15">
      <c r="AJ54798" t="str">
        <f>IF(AI54798="","",IF(ISERROR(VLOOKUP(CONCATENATE(F54798),Term!$A$1:$C$2000,1,FALSE)),0,1))</f>
        <v/>
      </c>
    </row>
    <row r="54799" spans="36:36" x14ac:dyDescent="0.15">
      <c r="AJ54799" t="str">
        <f>IF(AI54799="","",IF(ISERROR(VLOOKUP(CONCATENATE(F54799),Term!$A$1:$C$2000,1,FALSE)),0,1))</f>
        <v/>
      </c>
    </row>
    <row r="54800" spans="36:36" x14ac:dyDescent="0.15">
      <c r="AJ54800" t="str">
        <f>IF(AI54800="","",IF(ISERROR(VLOOKUP(CONCATENATE(F54800),Term!$A$1:$C$2000,1,FALSE)),0,1))</f>
        <v/>
      </c>
    </row>
    <row r="54801" spans="36:36" x14ac:dyDescent="0.15">
      <c r="AJ54801" t="str">
        <f>IF(AI54801="","",IF(ISERROR(VLOOKUP(CONCATENATE(F54801),Term!$A$1:$C$2000,1,FALSE)),0,1))</f>
        <v/>
      </c>
    </row>
    <row r="54802" spans="36:36" x14ac:dyDescent="0.15">
      <c r="AJ54802" t="str">
        <f>IF(AI54802="","",IF(ISERROR(VLOOKUP(CONCATENATE(F54802),Term!$A$1:$C$2000,1,FALSE)),0,1))</f>
        <v/>
      </c>
    </row>
    <row r="54803" spans="36:36" x14ac:dyDescent="0.15">
      <c r="AJ54803" t="str">
        <f>IF(AI54803="","",IF(ISERROR(VLOOKUP(CONCATENATE(F54803),Term!$A$1:$C$2000,1,FALSE)),0,1))</f>
        <v/>
      </c>
    </row>
    <row r="54804" spans="36:36" x14ac:dyDescent="0.15">
      <c r="AJ54804" t="str">
        <f>IF(AI54804="","",IF(ISERROR(VLOOKUP(CONCATENATE(F54804),Term!$A$1:$C$2000,1,FALSE)),0,1))</f>
        <v/>
      </c>
    </row>
    <row r="54805" spans="36:36" x14ac:dyDescent="0.15">
      <c r="AJ54805" t="str">
        <f>IF(AI54805="","",IF(ISERROR(VLOOKUP(CONCATENATE(F54805),Term!$A$1:$C$2000,1,FALSE)),0,1))</f>
        <v/>
      </c>
    </row>
    <row r="54806" spans="36:36" x14ac:dyDescent="0.15">
      <c r="AJ54806" t="str">
        <f>IF(AI54806="","",IF(ISERROR(VLOOKUP(CONCATENATE(F54806),Term!$A$1:$C$2000,1,FALSE)),0,1))</f>
        <v/>
      </c>
    </row>
    <row r="54807" spans="36:36" x14ac:dyDescent="0.15">
      <c r="AJ54807" t="str">
        <f>IF(AI54807="","",IF(ISERROR(VLOOKUP(CONCATENATE(F54807),Term!$A$1:$C$2000,1,FALSE)),0,1))</f>
        <v/>
      </c>
    </row>
    <row r="54808" spans="36:36" x14ac:dyDescent="0.15">
      <c r="AJ54808" t="str">
        <f>IF(AI54808="","",IF(ISERROR(VLOOKUP(CONCATENATE(F54808),Term!$A$1:$C$2000,1,FALSE)),0,1))</f>
        <v/>
      </c>
    </row>
    <row r="54809" spans="36:36" x14ac:dyDescent="0.15">
      <c r="AJ54809" t="str">
        <f>IF(AI54809="","",IF(ISERROR(VLOOKUP(CONCATENATE(F54809),Term!$A$1:$C$2000,1,FALSE)),0,1))</f>
        <v/>
      </c>
    </row>
    <row r="54810" spans="36:36" x14ac:dyDescent="0.15">
      <c r="AJ54810" t="str">
        <f>IF(AI54810="","",IF(ISERROR(VLOOKUP(CONCATENATE(F54810),Term!$A$1:$C$2000,1,FALSE)),0,1))</f>
        <v/>
      </c>
    </row>
    <row r="54811" spans="36:36" x14ac:dyDescent="0.15">
      <c r="AJ54811" t="str">
        <f>IF(AI54811="","",IF(ISERROR(VLOOKUP(CONCATENATE(F54811),Term!$A$1:$C$2000,1,FALSE)),0,1))</f>
        <v/>
      </c>
    </row>
    <row r="54812" spans="36:36" x14ac:dyDescent="0.15">
      <c r="AJ54812" t="str">
        <f>IF(AI54812="","",IF(ISERROR(VLOOKUP(CONCATENATE(F54812),Term!$A$1:$C$2000,1,FALSE)),0,1))</f>
        <v/>
      </c>
    </row>
    <row r="54813" spans="36:36" x14ac:dyDescent="0.15">
      <c r="AJ54813" t="str">
        <f>IF(AI54813="","",IF(ISERROR(VLOOKUP(CONCATENATE(F54813),Term!$A$1:$C$2000,1,FALSE)),0,1))</f>
        <v/>
      </c>
    </row>
    <row r="54814" spans="36:36" x14ac:dyDescent="0.15">
      <c r="AJ54814" t="str">
        <f>IF(AI54814="","",IF(ISERROR(VLOOKUP(CONCATENATE(F54814),Term!$A$1:$C$2000,1,FALSE)),0,1))</f>
        <v/>
      </c>
    </row>
    <row r="54815" spans="36:36" x14ac:dyDescent="0.15">
      <c r="AJ54815" t="str">
        <f>IF(AI54815="","",IF(ISERROR(VLOOKUP(CONCATENATE(F54815),Term!$A$1:$C$2000,1,FALSE)),0,1))</f>
        <v/>
      </c>
    </row>
    <row r="54816" spans="36:36" x14ac:dyDescent="0.15">
      <c r="AJ54816" t="str">
        <f>IF(AI54816="","",IF(ISERROR(VLOOKUP(CONCATENATE(F54816),Term!$A$1:$C$2000,1,FALSE)),0,1))</f>
        <v/>
      </c>
    </row>
    <row r="54817" spans="36:36" x14ac:dyDescent="0.15">
      <c r="AJ54817" t="str">
        <f>IF(AI54817="","",IF(ISERROR(VLOOKUP(CONCATENATE(F54817),Term!$A$1:$C$2000,1,FALSE)),0,1))</f>
        <v/>
      </c>
    </row>
    <row r="54818" spans="36:36" x14ac:dyDescent="0.15">
      <c r="AJ54818" t="str">
        <f>IF(AI54818="","",IF(ISERROR(VLOOKUP(CONCATENATE(F54818),Term!$A$1:$C$2000,1,FALSE)),0,1))</f>
        <v/>
      </c>
    </row>
    <row r="54819" spans="36:36" x14ac:dyDescent="0.15">
      <c r="AJ54819" t="str">
        <f>IF(AI54819="","",IF(ISERROR(VLOOKUP(CONCATENATE(F54819),Term!$A$1:$C$2000,1,FALSE)),0,1))</f>
        <v/>
      </c>
    </row>
    <row r="54820" spans="36:36" x14ac:dyDescent="0.15">
      <c r="AJ54820" t="str">
        <f>IF(AI54820="","",IF(ISERROR(VLOOKUP(CONCATENATE(F54820),Term!$A$1:$C$2000,1,FALSE)),0,1))</f>
        <v/>
      </c>
    </row>
    <row r="54821" spans="36:36" x14ac:dyDescent="0.15">
      <c r="AJ54821" t="str">
        <f>IF(AI54821="","",IF(ISERROR(VLOOKUP(CONCATENATE(F54821),Term!$A$1:$C$2000,1,FALSE)),0,1))</f>
        <v/>
      </c>
    </row>
    <row r="54822" spans="36:36" x14ac:dyDescent="0.15">
      <c r="AJ54822" t="str">
        <f>IF(AI54822="","",IF(ISERROR(VLOOKUP(CONCATENATE(F54822),Term!$A$1:$C$2000,1,FALSE)),0,1))</f>
        <v/>
      </c>
    </row>
    <row r="54823" spans="36:36" x14ac:dyDescent="0.15">
      <c r="AJ54823" t="str">
        <f>IF(AI54823="","",IF(ISERROR(VLOOKUP(CONCATENATE(F54823),Term!$A$1:$C$2000,1,FALSE)),0,1))</f>
        <v/>
      </c>
    </row>
    <row r="54824" spans="36:36" x14ac:dyDescent="0.15">
      <c r="AJ54824" t="str">
        <f>IF(AI54824="","",IF(ISERROR(VLOOKUP(CONCATENATE(F54824),Term!$A$1:$C$2000,1,FALSE)),0,1))</f>
        <v/>
      </c>
    </row>
    <row r="54825" spans="36:36" x14ac:dyDescent="0.15">
      <c r="AJ54825" t="str">
        <f>IF(AI54825="","",IF(ISERROR(VLOOKUP(CONCATENATE(F54825),Term!$A$1:$C$2000,1,FALSE)),0,1))</f>
        <v/>
      </c>
    </row>
    <row r="54826" spans="36:36" x14ac:dyDescent="0.15">
      <c r="AJ54826" t="str">
        <f>IF(AI54826="","",IF(ISERROR(VLOOKUP(CONCATENATE(F54826),Term!$A$1:$C$2000,1,FALSE)),0,1))</f>
        <v/>
      </c>
    </row>
    <row r="54827" spans="36:36" x14ac:dyDescent="0.15">
      <c r="AJ54827" t="str">
        <f>IF(AI54827="","",IF(ISERROR(VLOOKUP(CONCATENATE(F54827),Term!$A$1:$C$2000,1,FALSE)),0,1))</f>
        <v/>
      </c>
    </row>
    <row r="54828" spans="36:36" x14ac:dyDescent="0.15">
      <c r="AJ54828" t="str">
        <f>IF(AI54828="","",IF(ISERROR(VLOOKUP(CONCATENATE(F54828),Term!$A$1:$C$2000,1,FALSE)),0,1))</f>
        <v/>
      </c>
    </row>
    <row r="54829" spans="36:36" x14ac:dyDescent="0.15">
      <c r="AJ54829" t="str">
        <f>IF(AI54829="","",IF(ISERROR(VLOOKUP(CONCATENATE(F54829),Term!$A$1:$C$2000,1,FALSE)),0,1))</f>
        <v/>
      </c>
    </row>
    <row r="54830" spans="36:36" x14ac:dyDescent="0.15">
      <c r="AJ54830" t="str">
        <f>IF(AI54830="","",IF(ISERROR(VLOOKUP(CONCATENATE(F54830),Term!$A$1:$C$2000,1,FALSE)),0,1))</f>
        <v/>
      </c>
    </row>
    <row r="54831" spans="36:36" x14ac:dyDescent="0.15">
      <c r="AJ54831" t="str">
        <f>IF(AI54831="","",IF(ISERROR(VLOOKUP(CONCATENATE(F54831),Term!$A$1:$C$2000,1,FALSE)),0,1))</f>
        <v/>
      </c>
    </row>
    <row r="54832" spans="36:36" x14ac:dyDescent="0.15">
      <c r="AJ54832" t="str">
        <f>IF(AI54832="","",IF(ISERROR(VLOOKUP(CONCATENATE(F54832),Term!$A$1:$C$2000,1,FALSE)),0,1))</f>
        <v/>
      </c>
    </row>
    <row r="54833" spans="36:36" x14ac:dyDescent="0.15">
      <c r="AJ54833" t="str">
        <f>IF(AI54833="","",IF(ISERROR(VLOOKUP(CONCATENATE(F54833),Term!$A$1:$C$2000,1,FALSE)),0,1))</f>
        <v/>
      </c>
    </row>
    <row r="54834" spans="36:36" x14ac:dyDescent="0.15">
      <c r="AJ54834" t="str">
        <f>IF(AI54834="","",IF(ISERROR(VLOOKUP(CONCATENATE(F54834),Term!$A$1:$C$2000,1,FALSE)),0,1))</f>
        <v/>
      </c>
    </row>
    <row r="54835" spans="36:36" x14ac:dyDescent="0.15">
      <c r="AJ54835" t="str">
        <f>IF(AI54835="","",IF(ISERROR(VLOOKUP(CONCATENATE(F54835),Term!$A$1:$C$2000,1,FALSE)),0,1))</f>
        <v/>
      </c>
    </row>
    <row r="54836" spans="36:36" x14ac:dyDescent="0.15">
      <c r="AJ54836" t="str">
        <f>IF(AI54836="","",IF(ISERROR(VLOOKUP(CONCATENATE(F54836),Term!$A$1:$C$2000,1,FALSE)),0,1))</f>
        <v/>
      </c>
    </row>
    <row r="54837" spans="36:36" x14ac:dyDescent="0.15">
      <c r="AJ54837" t="str">
        <f>IF(AI54837="","",IF(ISERROR(VLOOKUP(CONCATENATE(F54837),Term!$A$1:$C$2000,1,FALSE)),0,1))</f>
        <v/>
      </c>
    </row>
    <row r="54838" spans="36:36" x14ac:dyDescent="0.15">
      <c r="AJ54838" t="str">
        <f>IF(AI54838="","",IF(ISERROR(VLOOKUP(CONCATENATE(F54838),Term!$A$1:$C$2000,1,FALSE)),0,1))</f>
        <v/>
      </c>
    </row>
    <row r="54839" spans="36:36" x14ac:dyDescent="0.15">
      <c r="AJ54839" t="str">
        <f>IF(AI54839="","",IF(ISERROR(VLOOKUP(CONCATENATE(F54839),Term!$A$1:$C$2000,1,FALSE)),0,1))</f>
        <v/>
      </c>
    </row>
    <row r="54840" spans="36:36" x14ac:dyDescent="0.15">
      <c r="AJ54840" t="str">
        <f>IF(AI54840="","",IF(ISERROR(VLOOKUP(CONCATENATE(F54840),Term!$A$1:$C$2000,1,FALSE)),0,1))</f>
        <v/>
      </c>
    </row>
    <row r="54841" spans="36:36" x14ac:dyDescent="0.15">
      <c r="AJ54841" t="str">
        <f>IF(AI54841="","",IF(ISERROR(VLOOKUP(CONCATENATE(F54841),Term!$A$1:$C$2000,1,FALSE)),0,1))</f>
        <v/>
      </c>
    </row>
    <row r="54842" spans="36:36" x14ac:dyDescent="0.15">
      <c r="AJ54842" t="str">
        <f>IF(AI54842="","",IF(ISERROR(VLOOKUP(CONCATENATE(F54842),Term!$A$1:$C$2000,1,FALSE)),0,1))</f>
        <v/>
      </c>
    </row>
    <row r="54843" spans="36:36" x14ac:dyDescent="0.15">
      <c r="AJ54843" t="str">
        <f>IF(AI54843="","",IF(ISERROR(VLOOKUP(CONCATENATE(F54843),Term!$A$1:$C$2000,1,FALSE)),0,1))</f>
        <v/>
      </c>
    </row>
    <row r="54844" spans="36:36" x14ac:dyDescent="0.15">
      <c r="AJ54844" t="str">
        <f>IF(AI54844="","",IF(ISERROR(VLOOKUP(CONCATENATE(F54844),Term!$A$1:$C$2000,1,FALSE)),0,1))</f>
        <v/>
      </c>
    </row>
    <row r="54845" spans="36:36" x14ac:dyDescent="0.15">
      <c r="AJ54845" t="str">
        <f>IF(AI54845="","",IF(ISERROR(VLOOKUP(CONCATENATE(F54845),Term!$A$1:$C$2000,1,FALSE)),0,1))</f>
        <v/>
      </c>
    </row>
    <row r="54846" spans="36:36" x14ac:dyDescent="0.15">
      <c r="AJ54846" t="str">
        <f>IF(AI54846="","",IF(ISERROR(VLOOKUP(CONCATENATE(F54846),Term!$A$1:$C$2000,1,FALSE)),0,1))</f>
        <v/>
      </c>
    </row>
    <row r="54847" spans="36:36" x14ac:dyDescent="0.15">
      <c r="AJ54847" t="str">
        <f>IF(AI54847="","",IF(ISERROR(VLOOKUP(CONCATENATE(F54847),Term!$A$1:$C$2000,1,FALSE)),0,1))</f>
        <v/>
      </c>
    </row>
    <row r="54848" spans="36:36" x14ac:dyDescent="0.15">
      <c r="AJ54848" t="str">
        <f>IF(AI54848="","",IF(ISERROR(VLOOKUP(CONCATENATE(F54848),Term!$A$1:$C$2000,1,FALSE)),0,1))</f>
        <v/>
      </c>
    </row>
    <row r="54849" spans="36:36" x14ac:dyDescent="0.15">
      <c r="AJ54849" t="str">
        <f>IF(AI54849="","",IF(ISERROR(VLOOKUP(CONCATENATE(F54849),Term!$A$1:$C$2000,1,FALSE)),0,1))</f>
        <v/>
      </c>
    </row>
    <row r="54850" spans="36:36" x14ac:dyDescent="0.15">
      <c r="AJ54850" t="str">
        <f>IF(AI54850="","",IF(ISERROR(VLOOKUP(CONCATENATE(F54850),Term!$A$1:$C$2000,1,FALSE)),0,1))</f>
        <v/>
      </c>
    </row>
    <row r="54851" spans="36:36" x14ac:dyDescent="0.15">
      <c r="AJ54851" t="str">
        <f>IF(AI54851="","",IF(ISERROR(VLOOKUP(CONCATENATE(F54851),Term!$A$1:$C$2000,1,FALSE)),0,1))</f>
        <v/>
      </c>
    </row>
    <row r="54852" spans="36:36" x14ac:dyDescent="0.15">
      <c r="AJ54852" t="str">
        <f>IF(AI54852="","",IF(ISERROR(VLOOKUP(CONCATENATE(F54852),Term!$A$1:$C$2000,1,FALSE)),0,1))</f>
        <v/>
      </c>
    </row>
    <row r="54853" spans="36:36" x14ac:dyDescent="0.15">
      <c r="AJ54853" t="str">
        <f>IF(AI54853="","",IF(ISERROR(VLOOKUP(CONCATENATE(F54853),Term!$A$1:$C$2000,1,FALSE)),0,1))</f>
        <v/>
      </c>
    </row>
    <row r="54854" spans="36:36" x14ac:dyDescent="0.15">
      <c r="AJ54854" t="str">
        <f>IF(AI54854="","",IF(ISERROR(VLOOKUP(CONCATENATE(F54854),Term!$A$1:$C$2000,1,FALSE)),0,1))</f>
        <v/>
      </c>
    </row>
    <row r="54855" spans="36:36" x14ac:dyDescent="0.15">
      <c r="AJ54855" t="str">
        <f>IF(AI54855="","",IF(ISERROR(VLOOKUP(CONCATENATE(F54855),Term!$A$1:$C$2000,1,FALSE)),0,1))</f>
        <v/>
      </c>
    </row>
    <row r="54856" spans="36:36" x14ac:dyDescent="0.15">
      <c r="AJ54856" t="str">
        <f>IF(AI54856="","",IF(ISERROR(VLOOKUP(CONCATENATE(F54856),Term!$A$1:$C$2000,1,FALSE)),0,1))</f>
        <v/>
      </c>
    </row>
    <row r="54857" spans="36:36" x14ac:dyDescent="0.15">
      <c r="AJ54857" t="str">
        <f>IF(AI54857="","",IF(ISERROR(VLOOKUP(CONCATENATE(F54857),Term!$A$1:$C$2000,1,FALSE)),0,1))</f>
        <v/>
      </c>
    </row>
    <row r="54858" spans="36:36" x14ac:dyDescent="0.15">
      <c r="AJ54858" t="str">
        <f>IF(AI54858="","",IF(ISERROR(VLOOKUP(CONCATENATE(F54858),Term!$A$1:$C$2000,1,FALSE)),0,1))</f>
        <v/>
      </c>
    </row>
    <row r="54859" spans="36:36" x14ac:dyDescent="0.15">
      <c r="AJ54859" t="str">
        <f>IF(AI54859="","",IF(ISERROR(VLOOKUP(CONCATENATE(F54859),Term!$A$1:$C$2000,1,FALSE)),0,1))</f>
        <v/>
      </c>
    </row>
    <row r="54860" spans="36:36" x14ac:dyDescent="0.15">
      <c r="AJ54860" t="str">
        <f>IF(AI54860="","",IF(ISERROR(VLOOKUP(CONCATENATE(F54860),Term!$A$1:$C$2000,1,FALSE)),0,1))</f>
        <v/>
      </c>
    </row>
    <row r="54861" spans="36:36" x14ac:dyDescent="0.15">
      <c r="AJ54861" t="str">
        <f>IF(AI54861="","",IF(ISERROR(VLOOKUP(CONCATENATE(F54861),Term!$A$1:$C$2000,1,FALSE)),0,1))</f>
        <v/>
      </c>
    </row>
    <row r="54862" spans="36:36" x14ac:dyDescent="0.15">
      <c r="AJ54862" t="str">
        <f>IF(AI54862="","",IF(ISERROR(VLOOKUP(CONCATENATE(F54862),Term!$A$1:$C$2000,1,FALSE)),0,1))</f>
        <v/>
      </c>
    </row>
    <row r="54863" spans="36:36" x14ac:dyDescent="0.15">
      <c r="AJ54863" t="str">
        <f>IF(AI54863="","",IF(ISERROR(VLOOKUP(CONCATENATE(F54863),Term!$A$1:$C$2000,1,FALSE)),0,1))</f>
        <v/>
      </c>
    </row>
    <row r="54864" spans="36:36" x14ac:dyDescent="0.15">
      <c r="AJ54864" t="str">
        <f>IF(AI54864="","",IF(ISERROR(VLOOKUP(CONCATENATE(F54864),Term!$A$1:$C$2000,1,FALSE)),0,1))</f>
        <v/>
      </c>
    </row>
    <row r="54865" spans="36:36" x14ac:dyDescent="0.15">
      <c r="AJ54865" t="str">
        <f>IF(AI54865="","",IF(ISERROR(VLOOKUP(CONCATENATE(F54865),Term!$A$1:$C$2000,1,FALSE)),0,1))</f>
        <v/>
      </c>
    </row>
    <row r="54866" spans="36:36" x14ac:dyDescent="0.15">
      <c r="AJ54866" t="str">
        <f>IF(AI54866="","",IF(ISERROR(VLOOKUP(CONCATENATE(F54866),Term!$A$1:$C$2000,1,FALSE)),0,1))</f>
        <v/>
      </c>
    </row>
    <row r="54867" spans="36:36" x14ac:dyDescent="0.15">
      <c r="AJ54867" t="str">
        <f>IF(AI54867="","",IF(ISERROR(VLOOKUP(CONCATENATE(F54867),Term!$A$1:$C$2000,1,FALSE)),0,1))</f>
        <v/>
      </c>
    </row>
    <row r="54868" spans="36:36" x14ac:dyDescent="0.15">
      <c r="AJ54868" t="str">
        <f>IF(AI54868="","",IF(ISERROR(VLOOKUP(CONCATENATE(F54868),Term!$A$1:$C$2000,1,FALSE)),0,1))</f>
        <v/>
      </c>
    </row>
    <row r="54869" spans="36:36" x14ac:dyDescent="0.15">
      <c r="AJ54869" t="str">
        <f>IF(AI54869="","",IF(ISERROR(VLOOKUP(CONCATENATE(F54869),Term!$A$1:$C$2000,1,FALSE)),0,1))</f>
        <v/>
      </c>
    </row>
    <row r="54870" spans="36:36" x14ac:dyDescent="0.15">
      <c r="AJ54870" t="str">
        <f>IF(AI54870="","",IF(ISERROR(VLOOKUP(CONCATENATE(F54870),Term!$A$1:$C$2000,1,FALSE)),0,1))</f>
        <v/>
      </c>
    </row>
    <row r="54871" spans="36:36" x14ac:dyDescent="0.15">
      <c r="AJ54871" t="str">
        <f>IF(AI54871="","",IF(ISERROR(VLOOKUP(CONCATENATE(F54871),Term!$A$1:$C$2000,1,FALSE)),0,1))</f>
        <v/>
      </c>
    </row>
    <row r="54872" spans="36:36" x14ac:dyDescent="0.15">
      <c r="AJ54872" t="str">
        <f>IF(AI54872="","",IF(ISERROR(VLOOKUP(CONCATENATE(F54872),Term!$A$1:$C$2000,1,FALSE)),0,1))</f>
        <v/>
      </c>
    </row>
    <row r="54873" spans="36:36" x14ac:dyDescent="0.15">
      <c r="AJ54873" t="str">
        <f>IF(AI54873="","",IF(ISERROR(VLOOKUP(CONCATENATE(F54873),Term!$A$1:$C$2000,1,FALSE)),0,1))</f>
        <v/>
      </c>
    </row>
    <row r="54874" spans="36:36" x14ac:dyDescent="0.15">
      <c r="AJ54874" t="str">
        <f>IF(AI54874="","",IF(ISERROR(VLOOKUP(CONCATENATE(F54874),Term!$A$1:$C$2000,1,FALSE)),0,1))</f>
        <v/>
      </c>
    </row>
    <row r="54875" spans="36:36" x14ac:dyDescent="0.15">
      <c r="AJ54875" t="str">
        <f>IF(AI54875="","",IF(ISERROR(VLOOKUP(CONCATENATE(F54875),Term!$A$1:$C$2000,1,FALSE)),0,1))</f>
        <v/>
      </c>
    </row>
    <row r="54876" spans="36:36" x14ac:dyDescent="0.15">
      <c r="AJ54876" t="str">
        <f>IF(AI54876="","",IF(ISERROR(VLOOKUP(CONCATENATE(F54876),Term!$A$1:$C$2000,1,FALSE)),0,1))</f>
        <v/>
      </c>
    </row>
    <row r="54877" spans="36:36" x14ac:dyDescent="0.15">
      <c r="AJ54877" t="str">
        <f>IF(AI54877="","",IF(ISERROR(VLOOKUP(CONCATENATE(F54877),Term!$A$1:$C$2000,1,FALSE)),0,1))</f>
        <v/>
      </c>
    </row>
    <row r="54878" spans="36:36" x14ac:dyDescent="0.15">
      <c r="AJ54878" t="str">
        <f>IF(AI54878="","",IF(ISERROR(VLOOKUP(CONCATENATE(F54878),Term!$A$1:$C$2000,1,FALSE)),0,1))</f>
        <v/>
      </c>
    </row>
    <row r="54879" spans="36:36" x14ac:dyDescent="0.15">
      <c r="AJ54879" t="str">
        <f>IF(AI54879="","",IF(ISERROR(VLOOKUP(CONCATENATE(F54879),Term!$A$1:$C$2000,1,FALSE)),0,1))</f>
        <v/>
      </c>
    </row>
    <row r="54880" spans="36:36" x14ac:dyDescent="0.15">
      <c r="AJ54880" t="str">
        <f>IF(AI54880="","",IF(ISERROR(VLOOKUP(CONCATENATE(F54880),Term!$A$1:$C$2000,1,FALSE)),0,1))</f>
        <v/>
      </c>
    </row>
    <row r="54881" spans="36:36" x14ac:dyDescent="0.15">
      <c r="AJ54881" t="str">
        <f>IF(AI54881="","",IF(ISERROR(VLOOKUP(CONCATENATE(F54881),Term!$A$1:$C$2000,1,FALSE)),0,1))</f>
        <v/>
      </c>
    </row>
    <row r="54882" spans="36:36" x14ac:dyDescent="0.15">
      <c r="AJ54882" t="str">
        <f>IF(AI54882="","",IF(ISERROR(VLOOKUP(CONCATENATE(F54882),Term!$A$1:$C$2000,1,FALSE)),0,1))</f>
        <v/>
      </c>
    </row>
    <row r="54883" spans="36:36" x14ac:dyDescent="0.15">
      <c r="AJ54883" t="str">
        <f>IF(AI54883="","",IF(ISERROR(VLOOKUP(CONCATENATE(F54883),Term!$A$1:$C$2000,1,FALSE)),0,1))</f>
        <v/>
      </c>
    </row>
    <row r="54884" spans="36:36" x14ac:dyDescent="0.15">
      <c r="AJ54884" t="str">
        <f>IF(AI54884="","",IF(ISERROR(VLOOKUP(CONCATENATE(F54884),Term!$A$1:$C$2000,1,FALSE)),0,1))</f>
        <v/>
      </c>
    </row>
    <row r="54885" spans="36:36" x14ac:dyDescent="0.15">
      <c r="AJ54885" t="str">
        <f>IF(AI54885="","",IF(ISERROR(VLOOKUP(CONCATENATE(F54885),Term!$A$1:$C$2000,1,FALSE)),0,1))</f>
        <v/>
      </c>
    </row>
    <row r="54886" spans="36:36" x14ac:dyDescent="0.15">
      <c r="AJ54886" t="str">
        <f>IF(AI54886="","",IF(ISERROR(VLOOKUP(CONCATENATE(F54886),Term!$A$1:$C$2000,1,FALSE)),0,1))</f>
        <v/>
      </c>
    </row>
    <row r="54887" spans="36:36" x14ac:dyDescent="0.15">
      <c r="AJ54887" t="str">
        <f>IF(AI54887="","",IF(ISERROR(VLOOKUP(CONCATENATE(F54887),Term!$A$1:$C$2000,1,FALSE)),0,1))</f>
        <v/>
      </c>
    </row>
    <row r="54888" spans="36:36" x14ac:dyDescent="0.15">
      <c r="AJ54888" t="str">
        <f>IF(AI54888="","",IF(ISERROR(VLOOKUP(CONCATENATE(F54888),Term!$A$1:$C$2000,1,FALSE)),0,1))</f>
        <v/>
      </c>
    </row>
    <row r="54889" spans="36:36" x14ac:dyDescent="0.15">
      <c r="AJ54889" t="str">
        <f>IF(AI54889="","",IF(ISERROR(VLOOKUP(CONCATENATE(F54889),Term!$A$1:$C$2000,1,FALSE)),0,1))</f>
        <v/>
      </c>
    </row>
    <row r="54890" spans="36:36" x14ac:dyDescent="0.15">
      <c r="AJ54890" t="str">
        <f>IF(AI54890="","",IF(ISERROR(VLOOKUP(CONCATENATE(F54890),Term!$A$1:$C$2000,1,FALSE)),0,1))</f>
        <v/>
      </c>
    </row>
    <row r="54891" spans="36:36" x14ac:dyDescent="0.15">
      <c r="AJ54891" t="str">
        <f>IF(AI54891="","",IF(ISERROR(VLOOKUP(CONCATENATE(F54891),Term!$A$1:$C$2000,1,FALSE)),0,1))</f>
        <v/>
      </c>
    </row>
    <row r="54892" spans="36:36" x14ac:dyDescent="0.15">
      <c r="AJ54892" t="str">
        <f>IF(AI54892="","",IF(ISERROR(VLOOKUP(CONCATENATE(F54892),Term!$A$1:$C$2000,1,FALSE)),0,1))</f>
        <v/>
      </c>
    </row>
    <row r="54893" spans="36:36" x14ac:dyDescent="0.15">
      <c r="AJ54893" t="str">
        <f>IF(AI54893="","",IF(ISERROR(VLOOKUP(CONCATENATE(F54893),Term!$A$1:$C$2000,1,FALSE)),0,1))</f>
        <v/>
      </c>
    </row>
    <row r="54894" spans="36:36" x14ac:dyDescent="0.15">
      <c r="AJ54894" t="str">
        <f>IF(AI54894="","",IF(ISERROR(VLOOKUP(CONCATENATE(F54894),Term!$A$1:$C$2000,1,FALSE)),0,1))</f>
        <v/>
      </c>
    </row>
    <row r="54895" spans="36:36" x14ac:dyDescent="0.15">
      <c r="AJ54895" t="str">
        <f>IF(AI54895="","",IF(ISERROR(VLOOKUP(CONCATENATE(F54895),Term!$A$1:$C$2000,1,FALSE)),0,1))</f>
        <v/>
      </c>
    </row>
    <row r="54896" spans="36:36" x14ac:dyDescent="0.15">
      <c r="AJ54896" t="str">
        <f>IF(AI54896="","",IF(ISERROR(VLOOKUP(CONCATENATE(F54896),Term!$A$1:$C$2000,1,FALSE)),0,1))</f>
        <v/>
      </c>
    </row>
    <row r="54897" spans="36:36" x14ac:dyDescent="0.15">
      <c r="AJ54897" t="str">
        <f>IF(AI54897="","",IF(ISERROR(VLOOKUP(CONCATENATE(F54897),Term!$A$1:$C$2000,1,FALSE)),0,1))</f>
        <v/>
      </c>
    </row>
    <row r="54898" spans="36:36" x14ac:dyDescent="0.15">
      <c r="AJ54898" t="str">
        <f>IF(AI54898="","",IF(ISERROR(VLOOKUP(CONCATENATE(F54898),Term!$A$1:$C$2000,1,FALSE)),0,1))</f>
        <v/>
      </c>
    </row>
    <row r="54899" spans="36:36" x14ac:dyDescent="0.15">
      <c r="AJ54899" t="str">
        <f>IF(AI54899="","",IF(ISERROR(VLOOKUP(CONCATENATE(F54899),Term!$A$1:$C$2000,1,FALSE)),0,1))</f>
        <v/>
      </c>
    </row>
    <row r="54900" spans="36:36" x14ac:dyDescent="0.15">
      <c r="AJ54900" t="str">
        <f>IF(AI54900="","",IF(ISERROR(VLOOKUP(CONCATENATE(F54900),Term!$A$1:$C$2000,1,FALSE)),0,1))</f>
        <v/>
      </c>
    </row>
    <row r="54901" spans="36:36" x14ac:dyDescent="0.15">
      <c r="AJ54901" t="str">
        <f>IF(AI54901="","",IF(ISERROR(VLOOKUP(CONCATENATE(F54901),Term!$A$1:$C$2000,1,FALSE)),0,1))</f>
        <v/>
      </c>
    </row>
    <row r="54902" spans="36:36" x14ac:dyDescent="0.15">
      <c r="AJ54902" t="str">
        <f>IF(AI54902="","",IF(ISERROR(VLOOKUP(CONCATENATE(F54902),Term!$A$1:$C$2000,1,FALSE)),0,1))</f>
        <v/>
      </c>
    </row>
    <row r="54903" spans="36:36" x14ac:dyDescent="0.15">
      <c r="AJ54903" t="str">
        <f>IF(AI54903="","",IF(ISERROR(VLOOKUP(CONCATENATE(F54903),Term!$A$1:$C$2000,1,FALSE)),0,1))</f>
        <v/>
      </c>
    </row>
    <row r="54904" spans="36:36" x14ac:dyDescent="0.15">
      <c r="AJ54904" t="str">
        <f>IF(AI54904="","",IF(ISERROR(VLOOKUP(CONCATENATE(F54904),Term!$A$1:$C$2000,1,FALSE)),0,1))</f>
        <v/>
      </c>
    </row>
    <row r="54905" spans="36:36" x14ac:dyDescent="0.15">
      <c r="AJ54905" t="str">
        <f>IF(AI54905="","",IF(ISERROR(VLOOKUP(CONCATENATE(F54905),Term!$A$1:$C$2000,1,FALSE)),0,1))</f>
        <v/>
      </c>
    </row>
    <row r="54906" spans="36:36" x14ac:dyDescent="0.15">
      <c r="AJ54906" t="str">
        <f>IF(AI54906="","",IF(ISERROR(VLOOKUP(CONCATENATE(F54906),Term!$A$1:$C$2000,1,FALSE)),0,1))</f>
        <v/>
      </c>
    </row>
    <row r="54907" spans="36:36" x14ac:dyDescent="0.15">
      <c r="AJ54907" t="str">
        <f>IF(AI54907="","",IF(ISERROR(VLOOKUP(CONCATENATE(F54907),Term!$A$1:$C$2000,1,FALSE)),0,1))</f>
        <v/>
      </c>
    </row>
    <row r="54908" spans="36:36" x14ac:dyDescent="0.15">
      <c r="AJ54908" t="str">
        <f>IF(AI54908="","",IF(ISERROR(VLOOKUP(CONCATENATE(F54908),Term!$A$1:$C$2000,1,FALSE)),0,1))</f>
        <v/>
      </c>
    </row>
    <row r="54909" spans="36:36" x14ac:dyDescent="0.15">
      <c r="AJ54909" t="str">
        <f>IF(AI54909="","",IF(ISERROR(VLOOKUP(CONCATENATE(F54909),Term!$A$1:$C$2000,1,FALSE)),0,1))</f>
        <v/>
      </c>
    </row>
    <row r="54910" spans="36:36" x14ac:dyDescent="0.15">
      <c r="AJ54910" t="str">
        <f>IF(AI54910="","",IF(ISERROR(VLOOKUP(CONCATENATE(F54910),Term!$A$1:$C$2000,1,FALSE)),0,1))</f>
        <v/>
      </c>
    </row>
    <row r="54911" spans="36:36" x14ac:dyDescent="0.15">
      <c r="AJ54911" t="str">
        <f>IF(AI54911="","",IF(ISERROR(VLOOKUP(CONCATENATE(F54911),Term!$A$1:$C$2000,1,FALSE)),0,1))</f>
        <v/>
      </c>
    </row>
    <row r="54912" spans="36:36" x14ac:dyDescent="0.15">
      <c r="AJ54912" t="str">
        <f>IF(AI54912="","",IF(ISERROR(VLOOKUP(CONCATENATE(F54912),Term!$A$1:$C$2000,1,FALSE)),0,1))</f>
        <v/>
      </c>
    </row>
    <row r="54913" spans="36:36" x14ac:dyDescent="0.15">
      <c r="AJ54913" t="str">
        <f>IF(AI54913="","",IF(ISERROR(VLOOKUP(CONCATENATE(F54913),Term!$A$1:$C$2000,1,FALSE)),0,1))</f>
        <v/>
      </c>
    </row>
    <row r="54914" spans="36:36" x14ac:dyDescent="0.15">
      <c r="AJ54914" t="str">
        <f>IF(AI54914="","",IF(ISERROR(VLOOKUP(CONCATENATE(F54914),Term!$A$1:$C$2000,1,FALSE)),0,1))</f>
        <v/>
      </c>
    </row>
    <row r="54915" spans="36:36" x14ac:dyDescent="0.15">
      <c r="AJ54915" t="str">
        <f>IF(AI54915="","",IF(ISERROR(VLOOKUP(CONCATENATE(F54915),Term!$A$1:$C$2000,1,FALSE)),0,1))</f>
        <v/>
      </c>
    </row>
    <row r="54916" spans="36:36" x14ac:dyDescent="0.15">
      <c r="AJ54916" t="str">
        <f>IF(AI54916="","",IF(ISERROR(VLOOKUP(CONCATENATE(F54916),Term!$A$1:$C$2000,1,FALSE)),0,1))</f>
        <v/>
      </c>
    </row>
    <row r="54917" spans="36:36" x14ac:dyDescent="0.15">
      <c r="AJ54917" t="str">
        <f>IF(AI54917="","",IF(ISERROR(VLOOKUP(CONCATENATE(F54917),Term!$A$1:$C$2000,1,FALSE)),0,1))</f>
        <v/>
      </c>
    </row>
    <row r="54918" spans="36:36" x14ac:dyDescent="0.15">
      <c r="AJ54918" t="str">
        <f>IF(AI54918="","",IF(ISERROR(VLOOKUP(CONCATENATE(F54918),Term!$A$1:$C$2000,1,FALSE)),0,1))</f>
        <v/>
      </c>
    </row>
    <row r="54919" spans="36:36" x14ac:dyDescent="0.15">
      <c r="AJ54919" t="str">
        <f>IF(AI54919="","",IF(ISERROR(VLOOKUP(CONCATENATE(F54919),Term!$A$1:$C$2000,1,FALSE)),0,1))</f>
        <v/>
      </c>
    </row>
    <row r="54920" spans="36:36" x14ac:dyDescent="0.15">
      <c r="AJ54920" t="str">
        <f>IF(AI54920="","",IF(ISERROR(VLOOKUP(CONCATENATE(F54920),Term!$A$1:$C$2000,1,FALSE)),0,1))</f>
        <v/>
      </c>
    </row>
    <row r="54921" spans="36:36" x14ac:dyDescent="0.15">
      <c r="AJ54921" t="str">
        <f>IF(AI54921="","",IF(ISERROR(VLOOKUP(CONCATENATE(F54921),Term!$A$1:$C$2000,1,FALSE)),0,1))</f>
        <v/>
      </c>
    </row>
    <row r="54922" spans="36:36" x14ac:dyDescent="0.15">
      <c r="AJ54922" t="str">
        <f>IF(AI54922="","",IF(ISERROR(VLOOKUP(CONCATENATE(F54922),Term!$A$1:$C$2000,1,FALSE)),0,1))</f>
        <v/>
      </c>
    </row>
    <row r="54923" spans="36:36" x14ac:dyDescent="0.15">
      <c r="AJ54923" t="str">
        <f>IF(AI54923="","",IF(ISERROR(VLOOKUP(CONCATENATE(F54923),Term!$A$1:$C$2000,1,FALSE)),0,1))</f>
        <v/>
      </c>
    </row>
    <row r="54924" spans="36:36" x14ac:dyDescent="0.15">
      <c r="AJ54924" t="str">
        <f>IF(AI54924="","",IF(ISERROR(VLOOKUP(CONCATENATE(F54924),Term!$A$1:$C$2000,1,FALSE)),0,1))</f>
        <v/>
      </c>
    </row>
    <row r="54925" spans="36:36" x14ac:dyDescent="0.15">
      <c r="AJ54925" t="str">
        <f>IF(AI54925="","",IF(ISERROR(VLOOKUP(CONCATENATE(F54925),Term!$A$1:$C$2000,1,FALSE)),0,1))</f>
        <v/>
      </c>
    </row>
    <row r="54926" spans="36:36" x14ac:dyDescent="0.15">
      <c r="AJ54926" t="str">
        <f>IF(AI54926="","",IF(ISERROR(VLOOKUP(CONCATENATE(F54926),Term!$A$1:$C$2000,1,FALSE)),0,1))</f>
        <v/>
      </c>
    </row>
    <row r="54927" spans="36:36" x14ac:dyDescent="0.15">
      <c r="AJ54927" t="str">
        <f>IF(AI54927="","",IF(ISERROR(VLOOKUP(CONCATENATE(F54927),Term!$A$1:$C$2000,1,FALSE)),0,1))</f>
        <v/>
      </c>
    </row>
    <row r="54928" spans="36:36" x14ac:dyDescent="0.15">
      <c r="AJ54928" t="str">
        <f>IF(AI54928="","",IF(ISERROR(VLOOKUP(CONCATENATE(F54928),Term!$A$1:$C$2000,1,FALSE)),0,1))</f>
        <v/>
      </c>
    </row>
    <row r="54929" spans="36:36" x14ac:dyDescent="0.15">
      <c r="AJ54929" t="str">
        <f>IF(AI54929="","",IF(ISERROR(VLOOKUP(CONCATENATE(F54929),Term!$A$1:$C$2000,1,FALSE)),0,1))</f>
        <v/>
      </c>
    </row>
    <row r="54930" spans="36:36" x14ac:dyDescent="0.15">
      <c r="AJ54930" t="str">
        <f>IF(AI54930="","",IF(ISERROR(VLOOKUP(CONCATENATE(F54930),Term!$A$1:$C$2000,1,FALSE)),0,1))</f>
        <v/>
      </c>
    </row>
    <row r="54931" spans="36:36" x14ac:dyDescent="0.15">
      <c r="AJ54931" t="str">
        <f>IF(AI54931="","",IF(ISERROR(VLOOKUP(CONCATENATE(F54931),Term!$A$1:$C$2000,1,FALSE)),0,1))</f>
        <v/>
      </c>
    </row>
    <row r="54932" spans="36:36" x14ac:dyDescent="0.15">
      <c r="AJ54932" t="str">
        <f>IF(AI54932="","",IF(ISERROR(VLOOKUP(CONCATENATE(F54932),Term!$A$1:$C$2000,1,FALSE)),0,1))</f>
        <v/>
      </c>
    </row>
    <row r="54933" spans="36:36" x14ac:dyDescent="0.15">
      <c r="AJ54933" t="str">
        <f>IF(AI54933="","",IF(ISERROR(VLOOKUP(CONCATENATE(F54933),Term!$A$1:$C$2000,1,FALSE)),0,1))</f>
        <v/>
      </c>
    </row>
    <row r="54934" spans="36:36" x14ac:dyDescent="0.15">
      <c r="AJ54934" t="str">
        <f>IF(AI54934="","",IF(ISERROR(VLOOKUP(CONCATENATE(F54934),Term!$A$1:$C$2000,1,FALSE)),0,1))</f>
        <v/>
      </c>
    </row>
    <row r="54935" spans="36:36" x14ac:dyDescent="0.15">
      <c r="AJ54935" t="str">
        <f>IF(AI54935="","",IF(ISERROR(VLOOKUP(CONCATENATE(F54935),Term!$A$1:$C$2000,1,FALSE)),0,1))</f>
        <v/>
      </c>
    </row>
    <row r="54936" spans="36:36" x14ac:dyDescent="0.15">
      <c r="AJ54936" t="str">
        <f>IF(AI54936="","",IF(ISERROR(VLOOKUP(CONCATENATE(F54936),Term!$A$1:$C$2000,1,FALSE)),0,1))</f>
        <v/>
      </c>
    </row>
    <row r="54937" spans="36:36" x14ac:dyDescent="0.15">
      <c r="AJ54937" t="str">
        <f>IF(AI54937="","",IF(ISERROR(VLOOKUP(CONCATENATE(F54937),Term!$A$1:$C$2000,1,FALSE)),0,1))</f>
        <v/>
      </c>
    </row>
    <row r="54938" spans="36:36" x14ac:dyDescent="0.15">
      <c r="AJ54938" t="str">
        <f>IF(AI54938="","",IF(ISERROR(VLOOKUP(CONCATENATE(F54938),Term!$A$1:$C$2000,1,FALSE)),0,1))</f>
        <v/>
      </c>
    </row>
    <row r="54939" spans="36:36" x14ac:dyDescent="0.15">
      <c r="AJ54939" t="str">
        <f>IF(AI54939="","",IF(ISERROR(VLOOKUP(CONCATENATE(F54939),Term!$A$1:$C$2000,1,FALSE)),0,1))</f>
        <v/>
      </c>
    </row>
    <row r="54940" spans="36:36" x14ac:dyDescent="0.15">
      <c r="AJ54940" t="str">
        <f>IF(AI54940="","",IF(ISERROR(VLOOKUP(CONCATENATE(F54940),Term!$A$1:$C$2000,1,FALSE)),0,1))</f>
        <v/>
      </c>
    </row>
    <row r="54941" spans="36:36" x14ac:dyDescent="0.15">
      <c r="AJ54941" t="str">
        <f>IF(AI54941="","",IF(ISERROR(VLOOKUP(CONCATENATE(F54941),Term!$A$1:$C$2000,1,FALSE)),0,1))</f>
        <v/>
      </c>
    </row>
    <row r="54942" spans="36:36" x14ac:dyDescent="0.15">
      <c r="AJ54942" t="str">
        <f>IF(AI54942="","",IF(ISERROR(VLOOKUP(CONCATENATE(F54942),Term!$A$1:$C$2000,1,FALSE)),0,1))</f>
        <v/>
      </c>
    </row>
    <row r="54943" spans="36:36" x14ac:dyDescent="0.15">
      <c r="AJ54943" t="str">
        <f>IF(AI54943="","",IF(ISERROR(VLOOKUP(CONCATENATE(F54943),Term!$A$1:$C$2000,1,FALSE)),0,1))</f>
        <v/>
      </c>
    </row>
    <row r="54944" spans="36:36" x14ac:dyDescent="0.15">
      <c r="AJ54944" t="str">
        <f>IF(AI54944="","",IF(ISERROR(VLOOKUP(CONCATENATE(F54944),Term!$A$1:$C$2000,1,FALSE)),0,1))</f>
        <v/>
      </c>
    </row>
    <row r="54945" spans="36:36" x14ac:dyDescent="0.15">
      <c r="AJ54945" t="str">
        <f>IF(AI54945="","",IF(ISERROR(VLOOKUP(CONCATENATE(F54945),Term!$A$1:$C$2000,1,FALSE)),0,1))</f>
        <v/>
      </c>
    </row>
    <row r="54946" spans="36:36" x14ac:dyDescent="0.15">
      <c r="AJ54946" t="str">
        <f>IF(AI54946="","",IF(ISERROR(VLOOKUP(CONCATENATE(F54946),Term!$A$1:$C$2000,1,FALSE)),0,1))</f>
        <v/>
      </c>
    </row>
    <row r="54947" spans="36:36" x14ac:dyDescent="0.15">
      <c r="AJ54947" t="str">
        <f>IF(AI54947="","",IF(ISERROR(VLOOKUP(CONCATENATE(F54947),Term!$A$1:$C$2000,1,FALSE)),0,1))</f>
        <v/>
      </c>
    </row>
    <row r="54948" spans="36:36" x14ac:dyDescent="0.15">
      <c r="AJ54948" t="str">
        <f>IF(AI54948="","",IF(ISERROR(VLOOKUP(CONCATENATE(F54948),Term!$A$1:$C$2000,1,FALSE)),0,1))</f>
        <v/>
      </c>
    </row>
    <row r="54949" spans="36:36" x14ac:dyDescent="0.15">
      <c r="AJ54949" t="str">
        <f>IF(AI54949="","",IF(ISERROR(VLOOKUP(CONCATENATE(F54949),Term!$A$1:$C$2000,1,FALSE)),0,1))</f>
        <v/>
      </c>
    </row>
    <row r="54950" spans="36:36" x14ac:dyDescent="0.15">
      <c r="AJ54950" t="str">
        <f>IF(AI54950="","",IF(ISERROR(VLOOKUP(CONCATENATE(F54950),Term!$A$1:$C$2000,1,FALSE)),0,1))</f>
        <v/>
      </c>
    </row>
    <row r="54951" spans="36:36" x14ac:dyDescent="0.15">
      <c r="AJ54951" t="str">
        <f>IF(AI54951="","",IF(ISERROR(VLOOKUP(CONCATENATE(F54951),Term!$A$1:$C$2000,1,FALSE)),0,1))</f>
        <v/>
      </c>
    </row>
    <row r="54952" spans="36:36" x14ac:dyDescent="0.15">
      <c r="AJ54952" t="str">
        <f>IF(AI54952="","",IF(ISERROR(VLOOKUP(CONCATENATE(F54952),Term!$A$1:$C$2000,1,FALSE)),0,1))</f>
        <v/>
      </c>
    </row>
    <row r="54953" spans="36:36" x14ac:dyDescent="0.15">
      <c r="AJ54953" t="str">
        <f>IF(AI54953="","",IF(ISERROR(VLOOKUP(CONCATENATE(F54953),Term!$A$1:$C$2000,1,FALSE)),0,1))</f>
        <v/>
      </c>
    </row>
    <row r="54954" spans="36:36" x14ac:dyDescent="0.15">
      <c r="AJ54954" t="str">
        <f>IF(AI54954="","",IF(ISERROR(VLOOKUP(CONCATENATE(F54954),Term!$A$1:$C$2000,1,FALSE)),0,1))</f>
        <v/>
      </c>
    </row>
    <row r="54955" spans="36:36" x14ac:dyDescent="0.15">
      <c r="AJ54955" t="str">
        <f>IF(AI54955="","",IF(ISERROR(VLOOKUP(CONCATENATE(F54955),Term!$A$1:$C$2000,1,FALSE)),0,1))</f>
        <v/>
      </c>
    </row>
    <row r="54956" spans="36:36" x14ac:dyDescent="0.15">
      <c r="AJ54956" t="str">
        <f>IF(AI54956="","",IF(ISERROR(VLOOKUP(CONCATENATE(F54956),Term!$A$1:$C$2000,1,FALSE)),0,1))</f>
        <v/>
      </c>
    </row>
    <row r="54957" spans="36:36" x14ac:dyDescent="0.15">
      <c r="AJ54957" t="str">
        <f>IF(AI54957="","",IF(ISERROR(VLOOKUP(CONCATENATE(F54957),Term!$A$1:$C$2000,1,FALSE)),0,1))</f>
        <v/>
      </c>
    </row>
    <row r="54958" spans="36:36" x14ac:dyDescent="0.15">
      <c r="AJ54958" t="str">
        <f>IF(AI54958="","",IF(ISERROR(VLOOKUP(CONCATENATE(F54958),Term!$A$1:$C$2000,1,FALSE)),0,1))</f>
        <v/>
      </c>
    </row>
    <row r="54959" spans="36:36" x14ac:dyDescent="0.15">
      <c r="AJ54959" t="str">
        <f>IF(AI54959="","",IF(ISERROR(VLOOKUP(CONCATENATE(F54959),Term!$A$1:$C$2000,1,FALSE)),0,1))</f>
        <v/>
      </c>
    </row>
    <row r="54960" spans="36:36" x14ac:dyDescent="0.15">
      <c r="AJ54960" t="str">
        <f>IF(AI54960="","",IF(ISERROR(VLOOKUP(CONCATENATE(F54960),Term!$A$1:$C$2000,1,FALSE)),0,1))</f>
        <v/>
      </c>
    </row>
    <row r="54961" spans="36:36" x14ac:dyDescent="0.15">
      <c r="AJ54961" t="str">
        <f>IF(AI54961="","",IF(ISERROR(VLOOKUP(CONCATENATE(F54961),Term!$A$1:$C$2000,1,FALSE)),0,1))</f>
        <v/>
      </c>
    </row>
    <row r="54962" spans="36:36" x14ac:dyDescent="0.15">
      <c r="AJ54962" t="str">
        <f>IF(AI54962="","",IF(ISERROR(VLOOKUP(CONCATENATE(F54962),Term!$A$1:$C$2000,1,FALSE)),0,1))</f>
        <v/>
      </c>
    </row>
    <row r="54963" spans="36:36" x14ac:dyDescent="0.15">
      <c r="AJ54963" t="str">
        <f>IF(AI54963="","",IF(ISERROR(VLOOKUP(CONCATENATE(F54963),Term!$A$1:$C$2000,1,FALSE)),0,1))</f>
        <v/>
      </c>
    </row>
    <row r="54964" spans="36:36" x14ac:dyDescent="0.15">
      <c r="AJ54964" t="str">
        <f>IF(AI54964="","",IF(ISERROR(VLOOKUP(CONCATENATE(F54964),Term!$A$1:$C$2000,1,FALSE)),0,1))</f>
        <v/>
      </c>
    </row>
    <row r="54965" spans="36:36" x14ac:dyDescent="0.15">
      <c r="AJ54965" t="str">
        <f>IF(AI54965="","",IF(ISERROR(VLOOKUP(CONCATENATE(F54965),Term!$A$1:$C$2000,1,FALSE)),0,1))</f>
        <v/>
      </c>
    </row>
    <row r="54966" spans="36:36" x14ac:dyDescent="0.15">
      <c r="AJ54966" t="str">
        <f>IF(AI54966="","",IF(ISERROR(VLOOKUP(CONCATENATE(F54966),Term!$A$1:$C$2000,1,FALSE)),0,1))</f>
        <v/>
      </c>
    </row>
    <row r="54967" spans="36:36" x14ac:dyDescent="0.15">
      <c r="AJ54967" t="str">
        <f>IF(AI54967="","",IF(ISERROR(VLOOKUP(CONCATENATE(F54967),Term!$A$1:$C$2000,1,FALSE)),0,1))</f>
        <v/>
      </c>
    </row>
    <row r="54968" spans="36:36" x14ac:dyDescent="0.15">
      <c r="AJ54968" t="str">
        <f>IF(AI54968="","",IF(ISERROR(VLOOKUP(CONCATENATE(F54968),Term!$A$1:$C$2000,1,FALSE)),0,1))</f>
        <v/>
      </c>
    </row>
    <row r="54969" spans="36:36" x14ac:dyDescent="0.15">
      <c r="AJ54969" t="str">
        <f>IF(AI54969="","",IF(ISERROR(VLOOKUP(CONCATENATE(F54969),Term!$A$1:$C$2000,1,FALSE)),0,1))</f>
        <v/>
      </c>
    </row>
    <row r="54970" spans="36:36" x14ac:dyDescent="0.15">
      <c r="AJ54970" t="str">
        <f>IF(AI54970="","",IF(ISERROR(VLOOKUP(CONCATENATE(F54970),Term!$A$1:$C$2000,1,FALSE)),0,1))</f>
        <v/>
      </c>
    </row>
    <row r="54971" spans="36:36" x14ac:dyDescent="0.15">
      <c r="AJ54971" t="str">
        <f>IF(AI54971="","",IF(ISERROR(VLOOKUP(CONCATENATE(F54971),Term!$A$1:$C$2000,1,FALSE)),0,1))</f>
        <v/>
      </c>
    </row>
    <row r="54972" spans="36:36" x14ac:dyDescent="0.15">
      <c r="AJ54972" t="str">
        <f>IF(AI54972="","",IF(ISERROR(VLOOKUP(CONCATENATE(F54972),Term!$A$1:$C$2000,1,FALSE)),0,1))</f>
        <v/>
      </c>
    </row>
    <row r="54973" spans="36:36" x14ac:dyDescent="0.15">
      <c r="AJ54973" t="str">
        <f>IF(AI54973="","",IF(ISERROR(VLOOKUP(CONCATENATE(F54973),Term!$A$1:$C$2000,1,FALSE)),0,1))</f>
        <v/>
      </c>
    </row>
    <row r="54974" spans="36:36" x14ac:dyDescent="0.15">
      <c r="AJ54974" t="str">
        <f>IF(AI54974="","",IF(ISERROR(VLOOKUP(CONCATENATE(F54974),Term!$A$1:$C$2000,1,FALSE)),0,1))</f>
        <v/>
      </c>
    </row>
    <row r="54975" spans="36:36" x14ac:dyDescent="0.15">
      <c r="AJ54975" t="str">
        <f>IF(AI54975="","",IF(ISERROR(VLOOKUP(CONCATENATE(F54975),Term!$A$1:$C$2000,1,FALSE)),0,1))</f>
        <v/>
      </c>
    </row>
    <row r="54976" spans="36:36" x14ac:dyDescent="0.15">
      <c r="AJ54976" t="str">
        <f>IF(AI54976="","",IF(ISERROR(VLOOKUP(CONCATENATE(F54976),Term!$A$1:$C$2000,1,FALSE)),0,1))</f>
        <v/>
      </c>
    </row>
    <row r="54977" spans="36:36" x14ac:dyDescent="0.15">
      <c r="AJ54977" t="str">
        <f>IF(AI54977="","",IF(ISERROR(VLOOKUP(CONCATENATE(F54977),Term!$A$1:$C$2000,1,FALSE)),0,1))</f>
        <v/>
      </c>
    </row>
    <row r="54978" spans="36:36" x14ac:dyDescent="0.15">
      <c r="AJ54978" t="str">
        <f>IF(AI54978="","",IF(ISERROR(VLOOKUP(CONCATENATE(F54978),Term!$A$1:$C$2000,1,FALSE)),0,1))</f>
        <v/>
      </c>
    </row>
    <row r="54979" spans="36:36" x14ac:dyDescent="0.15">
      <c r="AJ54979" t="str">
        <f>IF(AI54979="","",IF(ISERROR(VLOOKUP(CONCATENATE(F54979),Term!$A$1:$C$2000,1,FALSE)),0,1))</f>
        <v/>
      </c>
    </row>
    <row r="54980" spans="36:36" x14ac:dyDescent="0.15">
      <c r="AJ54980" t="str">
        <f>IF(AI54980="","",IF(ISERROR(VLOOKUP(CONCATENATE(F54980),Term!$A$1:$C$2000,1,FALSE)),0,1))</f>
        <v/>
      </c>
    </row>
    <row r="54981" spans="36:36" x14ac:dyDescent="0.15">
      <c r="AJ54981" t="str">
        <f>IF(AI54981="","",IF(ISERROR(VLOOKUP(CONCATENATE(F54981),Term!$A$1:$C$2000,1,FALSE)),0,1))</f>
        <v/>
      </c>
    </row>
    <row r="54982" spans="36:36" x14ac:dyDescent="0.15">
      <c r="AJ54982" t="str">
        <f>IF(AI54982="","",IF(ISERROR(VLOOKUP(CONCATENATE(F54982),Term!$A$1:$C$2000,1,FALSE)),0,1))</f>
        <v/>
      </c>
    </row>
    <row r="54983" spans="36:36" x14ac:dyDescent="0.15">
      <c r="AJ54983" t="str">
        <f>IF(AI54983="","",IF(ISERROR(VLOOKUP(CONCATENATE(F54983),Term!$A$1:$C$2000,1,FALSE)),0,1))</f>
        <v/>
      </c>
    </row>
    <row r="54984" spans="36:36" x14ac:dyDescent="0.15">
      <c r="AJ54984" t="str">
        <f>IF(AI54984="","",IF(ISERROR(VLOOKUP(CONCATENATE(F54984),Term!$A$1:$C$2000,1,FALSE)),0,1))</f>
        <v/>
      </c>
    </row>
    <row r="54985" spans="36:36" x14ac:dyDescent="0.15">
      <c r="AJ54985" t="str">
        <f>IF(AI54985="","",IF(ISERROR(VLOOKUP(CONCATENATE(F54985),Term!$A$1:$C$2000,1,FALSE)),0,1))</f>
        <v/>
      </c>
    </row>
    <row r="54986" spans="36:36" x14ac:dyDescent="0.15">
      <c r="AJ54986" t="str">
        <f>IF(AI54986="","",IF(ISERROR(VLOOKUP(CONCATENATE(F54986),Term!$A$1:$C$2000,1,FALSE)),0,1))</f>
        <v/>
      </c>
    </row>
    <row r="54987" spans="36:36" x14ac:dyDescent="0.15">
      <c r="AJ54987" t="str">
        <f>IF(AI54987="","",IF(ISERROR(VLOOKUP(CONCATENATE(F54987),Term!$A$1:$C$2000,1,FALSE)),0,1))</f>
        <v/>
      </c>
    </row>
    <row r="54988" spans="36:36" x14ac:dyDescent="0.15">
      <c r="AJ54988" t="str">
        <f>IF(AI54988="","",IF(ISERROR(VLOOKUP(CONCATENATE(F54988),Term!$A$1:$C$2000,1,FALSE)),0,1))</f>
        <v/>
      </c>
    </row>
    <row r="54989" spans="36:36" x14ac:dyDescent="0.15">
      <c r="AJ54989" t="str">
        <f>IF(AI54989="","",IF(ISERROR(VLOOKUP(CONCATENATE(F54989),Term!$A$1:$C$2000,1,FALSE)),0,1))</f>
        <v/>
      </c>
    </row>
    <row r="54990" spans="36:36" x14ac:dyDescent="0.15">
      <c r="AJ54990" t="str">
        <f>IF(AI54990="","",IF(ISERROR(VLOOKUP(CONCATENATE(F54990),Term!$A$1:$C$2000,1,FALSE)),0,1))</f>
        <v/>
      </c>
    </row>
    <row r="54991" spans="36:36" x14ac:dyDescent="0.15">
      <c r="AJ54991" t="str">
        <f>IF(AI54991="","",IF(ISERROR(VLOOKUP(CONCATENATE(F54991),Term!$A$1:$C$2000,1,FALSE)),0,1))</f>
        <v/>
      </c>
    </row>
    <row r="54992" spans="36:36" x14ac:dyDescent="0.15">
      <c r="AJ54992" t="str">
        <f>IF(AI54992="","",IF(ISERROR(VLOOKUP(CONCATENATE(F54992),Term!$A$1:$C$2000,1,FALSE)),0,1))</f>
        <v/>
      </c>
    </row>
    <row r="54993" spans="36:36" x14ac:dyDescent="0.15">
      <c r="AJ54993" t="str">
        <f>IF(AI54993="","",IF(ISERROR(VLOOKUP(CONCATENATE(F54993),Term!$A$1:$C$2000,1,FALSE)),0,1))</f>
        <v/>
      </c>
    </row>
    <row r="54994" spans="36:36" x14ac:dyDescent="0.15">
      <c r="AJ54994" t="str">
        <f>IF(AI54994="","",IF(ISERROR(VLOOKUP(CONCATENATE(F54994),Term!$A$1:$C$2000,1,FALSE)),0,1))</f>
        <v/>
      </c>
    </row>
    <row r="54995" spans="36:36" x14ac:dyDescent="0.15">
      <c r="AJ54995" t="str">
        <f>IF(AI54995="","",IF(ISERROR(VLOOKUP(CONCATENATE(F54995),Term!$A$1:$C$2000,1,FALSE)),0,1))</f>
        <v/>
      </c>
    </row>
    <row r="54996" spans="36:36" x14ac:dyDescent="0.15">
      <c r="AJ54996" t="str">
        <f>IF(AI54996="","",IF(ISERROR(VLOOKUP(CONCATENATE(F54996),Term!$A$1:$C$2000,1,FALSE)),0,1))</f>
        <v/>
      </c>
    </row>
    <row r="54997" spans="36:36" x14ac:dyDescent="0.15">
      <c r="AJ54997" t="str">
        <f>IF(AI54997="","",IF(ISERROR(VLOOKUP(CONCATENATE(F54997),Term!$A$1:$C$2000,1,FALSE)),0,1))</f>
        <v/>
      </c>
    </row>
    <row r="54998" spans="36:36" x14ac:dyDescent="0.15">
      <c r="AJ54998" t="str">
        <f>IF(AI54998="","",IF(ISERROR(VLOOKUP(CONCATENATE(F54998),Term!$A$1:$C$2000,1,FALSE)),0,1))</f>
        <v/>
      </c>
    </row>
    <row r="54999" spans="36:36" x14ac:dyDescent="0.15">
      <c r="AJ54999" t="str">
        <f>IF(AI54999="","",IF(ISERROR(VLOOKUP(CONCATENATE(F54999),Term!$A$1:$C$2000,1,FALSE)),0,1))</f>
        <v/>
      </c>
    </row>
    <row r="55000" spans="36:36" x14ac:dyDescent="0.15">
      <c r="AJ55000" t="str">
        <f>IF(AI55000="","",IF(ISERROR(VLOOKUP(CONCATENATE(F55000),Term!$A$1:$C$2000,1,FALSE)),0,1))</f>
        <v/>
      </c>
    </row>
    <row r="55001" spans="36:36" x14ac:dyDescent="0.15">
      <c r="AJ55001" t="str">
        <f>IF(AI55001="","",IF(ISERROR(VLOOKUP(CONCATENATE(F55001),Term!$A$1:$C$2000,1,FALSE)),0,1))</f>
        <v/>
      </c>
    </row>
    <row r="55002" spans="36:36" x14ac:dyDescent="0.15">
      <c r="AJ55002" t="str">
        <f>IF(AI55002="","",IF(ISERROR(VLOOKUP(CONCATENATE(F55002),Term!$A$1:$C$2000,1,FALSE)),0,1))</f>
        <v/>
      </c>
    </row>
    <row r="55003" spans="36:36" x14ac:dyDescent="0.15">
      <c r="AJ55003" t="str">
        <f>IF(AI55003="","",IF(ISERROR(VLOOKUP(CONCATENATE(F55003),Term!$A$1:$C$2000,1,FALSE)),0,1))</f>
        <v/>
      </c>
    </row>
    <row r="55004" spans="36:36" x14ac:dyDescent="0.15">
      <c r="AJ55004" t="str">
        <f>IF(AI55004="","",IF(ISERROR(VLOOKUP(CONCATENATE(F55004),Term!$A$1:$C$2000,1,FALSE)),0,1))</f>
        <v/>
      </c>
    </row>
    <row r="55005" spans="36:36" x14ac:dyDescent="0.15">
      <c r="AJ55005" t="str">
        <f>IF(AI55005="","",IF(ISERROR(VLOOKUP(CONCATENATE(F55005),Term!$A$1:$C$2000,1,FALSE)),0,1))</f>
        <v/>
      </c>
    </row>
    <row r="55006" spans="36:36" x14ac:dyDescent="0.15">
      <c r="AJ55006" t="str">
        <f>IF(AI55006="","",IF(ISERROR(VLOOKUP(CONCATENATE(F55006),Term!$A$1:$C$2000,1,FALSE)),0,1))</f>
        <v/>
      </c>
    </row>
    <row r="55007" spans="36:36" x14ac:dyDescent="0.15">
      <c r="AJ55007" t="str">
        <f>IF(AI55007="","",IF(ISERROR(VLOOKUP(CONCATENATE(F55007),Term!$A$1:$C$2000,1,FALSE)),0,1))</f>
        <v/>
      </c>
    </row>
    <row r="55008" spans="36:36" x14ac:dyDescent="0.15">
      <c r="AJ55008" t="str">
        <f>IF(AI55008="","",IF(ISERROR(VLOOKUP(CONCATENATE(F55008),Term!$A$1:$C$2000,1,FALSE)),0,1))</f>
        <v/>
      </c>
    </row>
    <row r="55009" spans="36:36" x14ac:dyDescent="0.15">
      <c r="AJ55009" t="str">
        <f>IF(AI55009="","",IF(ISERROR(VLOOKUP(CONCATENATE(F55009),Term!$A$1:$C$2000,1,FALSE)),0,1))</f>
        <v/>
      </c>
    </row>
    <row r="55010" spans="36:36" x14ac:dyDescent="0.15">
      <c r="AJ55010" t="str">
        <f>IF(AI55010="","",IF(ISERROR(VLOOKUP(CONCATENATE(F55010),Term!$A$1:$C$2000,1,FALSE)),0,1))</f>
        <v/>
      </c>
    </row>
    <row r="55011" spans="36:36" x14ac:dyDescent="0.15">
      <c r="AJ55011" t="str">
        <f>IF(AI55011="","",IF(ISERROR(VLOOKUP(CONCATENATE(F55011),Term!$A$1:$C$2000,1,FALSE)),0,1))</f>
        <v/>
      </c>
    </row>
    <row r="55012" spans="36:36" x14ac:dyDescent="0.15">
      <c r="AJ55012" t="str">
        <f>IF(AI55012="","",IF(ISERROR(VLOOKUP(CONCATENATE(F55012),Term!$A$1:$C$2000,1,FALSE)),0,1))</f>
        <v/>
      </c>
    </row>
    <row r="55013" spans="36:36" x14ac:dyDescent="0.15">
      <c r="AJ55013" t="str">
        <f>IF(AI55013="","",IF(ISERROR(VLOOKUP(CONCATENATE(F55013),Term!$A$1:$C$2000,1,FALSE)),0,1))</f>
        <v/>
      </c>
    </row>
    <row r="55014" spans="36:36" x14ac:dyDescent="0.15">
      <c r="AJ55014" t="str">
        <f>IF(AI55014="","",IF(ISERROR(VLOOKUP(CONCATENATE(F55014),Term!$A$1:$C$2000,1,FALSE)),0,1))</f>
        <v/>
      </c>
    </row>
    <row r="55015" spans="36:36" x14ac:dyDescent="0.15">
      <c r="AJ55015" t="str">
        <f>IF(AI55015="","",IF(ISERROR(VLOOKUP(CONCATENATE(F55015),Term!$A$1:$C$2000,1,FALSE)),0,1))</f>
        <v/>
      </c>
    </row>
    <row r="55016" spans="36:36" x14ac:dyDescent="0.15">
      <c r="AJ55016" t="str">
        <f>IF(AI55016="","",IF(ISERROR(VLOOKUP(CONCATENATE(F55016),Term!$A$1:$C$2000,1,FALSE)),0,1))</f>
        <v/>
      </c>
    </row>
    <row r="55017" spans="36:36" x14ac:dyDescent="0.15">
      <c r="AJ55017" t="str">
        <f>IF(AI55017="","",IF(ISERROR(VLOOKUP(CONCATENATE(F55017),Term!$A$1:$C$2000,1,FALSE)),0,1))</f>
        <v/>
      </c>
    </row>
    <row r="55018" spans="36:36" x14ac:dyDescent="0.15">
      <c r="AJ55018" t="str">
        <f>IF(AI55018="","",IF(ISERROR(VLOOKUP(CONCATENATE(F55018),Term!$A$1:$C$2000,1,FALSE)),0,1))</f>
        <v/>
      </c>
    </row>
    <row r="55019" spans="36:36" x14ac:dyDescent="0.15">
      <c r="AJ55019" t="str">
        <f>IF(AI55019="","",IF(ISERROR(VLOOKUP(CONCATENATE(F55019),Term!$A$1:$C$2000,1,FALSE)),0,1))</f>
        <v/>
      </c>
    </row>
    <row r="55020" spans="36:36" x14ac:dyDescent="0.15">
      <c r="AJ55020" t="str">
        <f>IF(AI55020="","",IF(ISERROR(VLOOKUP(CONCATENATE(F55020),Term!$A$1:$C$2000,1,FALSE)),0,1))</f>
        <v/>
      </c>
    </row>
    <row r="55021" spans="36:36" x14ac:dyDescent="0.15">
      <c r="AJ55021" t="str">
        <f>IF(AI55021="","",IF(ISERROR(VLOOKUP(CONCATENATE(F55021),Term!$A$1:$C$2000,1,FALSE)),0,1))</f>
        <v/>
      </c>
    </row>
    <row r="55022" spans="36:36" x14ac:dyDescent="0.15">
      <c r="AJ55022" t="str">
        <f>IF(AI55022="","",IF(ISERROR(VLOOKUP(CONCATENATE(F55022),Term!$A$1:$C$2000,1,FALSE)),0,1))</f>
        <v/>
      </c>
    </row>
    <row r="55023" spans="36:36" x14ac:dyDescent="0.15">
      <c r="AJ55023" t="str">
        <f>IF(AI55023="","",IF(ISERROR(VLOOKUP(CONCATENATE(F55023),Term!$A$1:$C$2000,1,FALSE)),0,1))</f>
        <v/>
      </c>
    </row>
    <row r="55024" spans="36:36" x14ac:dyDescent="0.15">
      <c r="AJ55024" t="str">
        <f>IF(AI55024="","",IF(ISERROR(VLOOKUP(CONCATENATE(F55024),Term!$A$1:$C$2000,1,FALSE)),0,1))</f>
        <v/>
      </c>
    </row>
    <row r="55025" spans="36:36" x14ac:dyDescent="0.15">
      <c r="AJ55025" t="str">
        <f>IF(AI55025="","",IF(ISERROR(VLOOKUP(CONCATENATE(F55025),Term!$A$1:$C$2000,1,FALSE)),0,1))</f>
        <v/>
      </c>
    </row>
    <row r="55026" spans="36:36" x14ac:dyDescent="0.15">
      <c r="AJ55026" t="str">
        <f>IF(AI55026="","",IF(ISERROR(VLOOKUP(CONCATENATE(F55026),Term!$A$1:$C$2000,1,FALSE)),0,1))</f>
        <v/>
      </c>
    </row>
    <row r="55027" spans="36:36" x14ac:dyDescent="0.15">
      <c r="AJ55027" t="str">
        <f>IF(AI55027="","",IF(ISERROR(VLOOKUP(CONCATENATE(F55027),Term!$A$1:$C$2000,1,FALSE)),0,1))</f>
        <v/>
      </c>
    </row>
    <row r="55028" spans="36:36" x14ac:dyDescent="0.15">
      <c r="AJ55028" t="str">
        <f>IF(AI55028="","",IF(ISERROR(VLOOKUP(CONCATENATE(F55028),Term!$A$1:$C$2000,1,FALSE)),0,1))</f>
        <v/>
      </c>
    </row>
    <row r="55029" spans="36:36" x14ac:dyDescent="0.15">
      <c r="AJ55029" t="str">
        <f>IF(AI55029="","",IF(ISERROR(VLOOKUP(CONCATENATE(F55029),Term!$A$1:$C$2000,1,FALSE)),0,1))</f>
        <v/>
      </c>
    </row>
    <row r="55030" spans="36:36" x14ac:dyDescent="0.15">
      <c r="AJ55030" t="str">
        <f>IF(AI55030="","",IF(ISERROR(VLOOKUP(CONCATENATE(F55030),Term!$A$1:$C$2000,1,FALSE)),0,1))</f>
        <v/>
      </c>
    </row>
    <row r="55031" spans="36:36" x14ac:dyDescent="0.15">
      <c r="AJ55031" t="str">
        <f>IF(AI55031="","",IF(ISERROR(VLOOKUP(CONCATENATE(F55031),Term!$A$1:$C$2000,1,FALSE)),0,1))</f>
        <v/>
      </c>
    </row>
    <row r="55032" spans="36:36" x14ac:dyDescent="0.15">
      <c r="AJ55032" t="str">
        <f>IF(AI55032="","",IF(ISERROR(VLOOKUP(CONCATENATE(F55032),Term!$A$1:$C$2000,1,FALSE)),0,1))</f>
        <v/>
      </c>
    </row>
    <row r="55033" spans="36:36" x14ac:dyDescent="0.15">
      <c r="AJ55033" t="str">
        <f>IF(AI55033="","",IF(ISERROR(VLOOKUP(CONCATENATE(F55033),Term!$A$1:$C$2000,1,FALSE)),0,1))</f>
        <v/>
      </c>
    </row>
    <row r="55034" spans="36:36" x14ac:dyDescent="0.15">
      <c r="AJ55034" t="str">
        <f>IF(AI55034="","",IF(ISERROR(VLOOKUP(CONCATENATE(F55034),Term!$A$1:$C$2000,1,FALSE)),0,1))</f>
        <v/>
      </c>
    </row>
    <row r="55035" spans="36:36" x14ac:dyDescent="0.15">
      <c r="AJ55035" t="str">
        <f>IF(AI55035="","",IF(ISERROR(VLOOKUP(CONCATENATE(F55035),Term!$A$1:$C$2000,1,FALSE)),0,1))</f>
        <v/>
      </c>
    </row>
    <row r="55036" spans="36:36" x14ac:dyDescent="0.15">
      <c r="AJ55036" t="str">
        <f>IF(AI55036="","",IF(ISERROR(VLOOKUP(CONCATENATE(F55036),Term!$A$1:$C$2000,1,FALSE)),0,1))</f>
        <v/>
      </c>
    </row>
    <row r="55037" spans="36:36" x14ac:dyDescent="0.15">
      <c r="AJ55037" t="str">
        <f>IF(AI55037="","",IF(ISERROR(VLOOKUP(CONCATENATE(F55037),Term!$A$1:$C$2000,1,FALSE)),0,1))</f>
        <v/>
      </c>
    </row>
    <row r="55038" spans="36:36" x14ac:dyDescent="0.15">
      <c r="AJ55038" t="str">
        <f>IF(AI55038="","",IF(ISERROR(VLOOKUP(CONCATENATE(F55038),Term!$A$1:$C$2000,1,FALSE)),0,1))</f>
        <v/>
      </c>
    </row>
    <row r="55039" spans="36:36" x14ac:dyDescent="0.15">
      <c r="AJ55039" t="str">
        <f>IF(AI55039="","",IF(ISERROR(VLOOKUP(CONCATENATE(F55039),Term!$A$1:$C$2000,1,FALSE)),0,1))</f>
        <v/>
      </c>
    </row>
    <row r="55040" spans="36:36" x14ac:dyDescent="0.15">
      <c r="AJ55040" t="str">
        <f>IF(AI55040="","",IF(ISERROR(VLOOKUP(CONCATENATE(F55040),Term!$A$1:$C$2000,1,FALSE)),0,1))</f>
        <v/>
      </c>
    </row>
    <row r="55041" spans="36:36" x14ac:dyDescent="0.15">
      <c r="AJ55041" t="str">
        <f>IF(AI55041="","",IF(ISERROR(VLOOKUP(CONCATENATE(F55041),Term!$A$1:$C$2000,1,FALSE)),0,1))</f>
        <v/>
      </c>
    </row>
    <row r="55042" spans="36:36" x14ac:dyDescent="0.15">
      <c r="AJ55042" t="str">
        <f>IF(AI55042="","",IF(ISERROR(VLOOKUP(CONCATENATE(F55042),Term!$A$1:$C$2000,1,FALSE)),0,1))</f>
        <v/>
      </c>
    </row>
    <row r="55043" spans="36:36" x14ac:dyDescent="0.15">
      <c r="AJ55043" t="str">
        <f>IF(AI55043="","",IF(ISERROR(VLOOKUP(CONCATENATE(F55043),Term!$A$1:$C$2000,1,FALSE)),0,1))</f>
        <v/>
      </c>
    </row>
    <row r="55044" spans="36:36" x14ac:dyDescent="0.15">
      <c r="AJ55044" t="str">
        <f>IF(AI55044="","",IF(ISERROR(VLOOKUP(CONCATENATE(F55044),Term!$A$1:$C$2000,1,FALSE)),0,1))</f>
        <v/>
      </c>
    </row>
    <row r="55045" spans="36:36" x14ac:dyDescent="0.15">
      <c r="AJ55045" t="str">
        <f>IF(AI55045="","",IF(ISERROR(VLOOKUP(CONCATENATE(F55045),Term!$A$1:$C$2000,1,FALSE)),0,1))</f>
        <v/>
      </c>
    </row>
    <row r="55046" spans="36:36" x14ac:dyDescent="0.15">
      <c r="AJ55046" t="str">
        <f>IF(AI55046="","",IF(ISERROR(VLOOKUP(CONCATENATE(F55046),Term!$A$1:$C$2000,1,FALSE)),0,1))</f>
        <v/>
      </c>
    </row>
    <row r="55047" spans="36:36" x14ac:dyDescent="0.15">
      <c r="AJ55047" t="str">
        <f>IF(AI55047="","",IF(ISERROR(VLOOKUP(CONCATENATE(F55047),Term!$A$1:$C$2000,1,FALSE)),0,1))</f>
        <v/>
      </c>
    </row>
    <row r="55048" spans="36:36" x14ac:dyDescent="0.15">
      <c r="AJ55048" t="str">
        <f>IF(AI55048="","",IF(ISERROR(VLOOKUP(CONCATENATE(F55048),Term!$A$1:$C$2000,1,FALSE)),0,1))</f>
        <v/>
      </c>
    </row>
    <row r="55049" spans="36:36" x14ac:dyDescent="0.15">
      <c r="AJ55049" t="str">
        <f>IF(AI55049="","",IF(ISERROR(VLOOKUP(CONCATENATE(F55049),Term!$A$1:$C$2000,1,FALSE)),0,1))</f>
        <v/>
      </c>
    </row>
    <row r="55050" spans="36:36" x14ac:dyDescent="0.15">
      <c r="AJ55050" t="str">
        <f>IF(AI55050="","",IF(ISERROR(VLOOKUP(CONCATENATE(F55050),Term!$A$1:$C$2000,1,FALSE)),0,1))</f>
        <v/>
      </c>
    </row>
    <row r="55051" spans="36:36" x14ac:dyDescent="0.15">
      <c r="AJ55051" t="str">
        <f>IF(AI55051="","",IF(ISERROR(VLOOKUP(CONCATENATE(F55051),Term!$A$1:$C$2000,1,FALSE)),0,1))</f>
        <v/>
      </c>
    </row>
    <row r="55052" spans="36:36" x14ac:dyDescent="0.15">
      <c r="AJ55052" t="str">
        <f>IF(AI55052="","",IF(ISERROR(VLOOKUP(CONCATENATE(F55052),Term!$A$1:$C$2000,1,FALSE)),0,1))</f>
        <v/>
      </c>
    </row>
    <row r="55053" spans="36:36" x14ac:dyDescent="0.15">
      <c r="AJ55053" t="str">
        <f>IF(AI55053="","",IF(ISERROR(VLOOKUP(CONCATENATE(F55053),Term!$A$1:$C$2000,1,FALSE)),0,1))</f>
        <v/>
      </c>
    </row>
    <row r="55054" spans="36:36" x14ac:dyDescent="0.15">
      <c r="AJ55054" t="str">
        <f>IF(AI55054="","",IF(ISERROR(VLOOKUP(CONCATENATE(F55054),Term!$A$1:$C$2000,1,FALSE)),0,1))</f>
        <v/>
      </c>
    </row>
    <row r="55055" spans="36:36" x14ac:dyDescent="0.15">
      <c r="AJ55055" t="str">
        <f>IF(AI55055="","",IF(ISERROR(VLOOKUP(CONCATENATE(F55055),Term!$A$1:$C$2000,1,FALSE)),0,1))</f>
        <v/>
      </c>
    </row>
    <row r="55056" spans="36:36" x14ac:dyDescent="0.15">
      <c r="AJ55056" t="str">
        <f>IF(AI55056="","",IF(ISERROR(VLOOKUP(CONCATENATE(F55056),Term!$A$1:$C$2000,1,FALSE)),0,1))</f>
        <v/>
      </c>
    </row>
    <row r="55057" spans="36:36" x14ac:dyDescent="0.15">
      <c r="AJ55057" t="str">
        <f>IF(AI55057="","",IF(ISERROR(VLOOKUP(CONCATENATE(F55057),Term!$A$1:$C$2000,1,FALSE)),0,1))</f>
        <v/>
      </c>
    </row>
    <row r="55058" spans="36:36" x14ac:dyDescent="0.15">
      <c r="AJ55058" t="str">
        <f>IF(AI55058="","",IF(ISERROR(VLOOKUP(CONCATENATE(F55058),Term!$A$1:$C$2000,1,FALSE)),0,1))</f>
        <v/>
      </c>
    </row>
    <row r="55059" spans="36:36" x14ac:dyDescent="0.15">
      <c r="AJ55059" t="str">
        <f>IF(AI55059="","",IF(ISERROR(VLOOKUP(CONCATENATE(F55059),Term!$A$1:$C$2000,1,FALSE)),0,1))</f>
        <v/>
      </c>
    </row>
    <row r="55060" spans="36:36" x14ac:dyDescent="0.15">
      <c r="AJ55060" t="str">
        <f>IF(AI55060="","",IF(ISERROR(VLOOKUP(CONCATENATE(F55060),Term!$A$1:$C$2000,1,FALSE)),0,1))</f>
        <v/>
      </c>
    </row>
    <row r="55061" spans="36:36" x14ac:dyDescent="0.15">
      <c r="AJ55061" t="str">
        <f>IF(AI55061="","",IF(ISERROR(VLOOKUP(CONCATENATE(F55061),Term!$A$1:$C$2000,1,FALSE)),0,1))</f>
        <v/>
      </c>
    </row>
    <row r="55062" spans="36:36" x14ac:dyDescent="0.15">
      <c r="AJ55062" t="str">
        <f>IF(AI55062="","",IF(ISERROR(VLOOKUP(CONCATENATE(F55062),Term!$A$1:$C$2000,1,FALSE)),0,1))</f>
        <v/>
      </c>
    </row>
    <row r="55063" spans="36:36" x14ac:dyDescent="0.15">
      <c r="AJ55063" t="str">
        <f>IF(AI55063="","",IF(ISERROR(VLOOKUP(CONCATENATE(F55063),Term!$A$1:$C$2000,1,FALSE)),0,1))</f>
        <v/>
      </c>
    </row>
    <row r="55064" spans="36:36" x14ac:dyDescent="0.15">
      <c r="AJ55064" t="str">
        <f>IF(AI55064="","",IF(ISERROR(VLOOKUP(CONCATENATE(F55064),Term!$A$1:$C$2000,1,FALSE)),0,1))</f>
        <v/>
      </c>
    </row>
    <row r="55065" spans="36:36" x14ac:dyDescent="0.15">
      <c r="AJ55065" t="str">
        <f>IF(AI55065="","",IF(ISERROR(VLOOKUP(CONCATENATE(F55065),Term!$A$1:$C$2000,1,FALSE)),0,1))</f>
        <v/>
      </c>
    </row>
    <row r="55066" spans="36:36" x14ac:dyDescent="0.15">
      <c r="AJ55066" t="str">
        <f>IF(AI55066="","",IF(ISERROR(VLOOKUP(CONCATENATE(F55066),Term!$A$1:$C$2000,1,FALSE)),0,1))</f>
        <v/>
      </c>
    </row>
    <row r="55067" spans="36:36" x14ac:dyDescent="0.15">
      <c r="AJ55067" t="str">
        <f>IF(AI55067="","",IF(ISERROR(VLOOKUP(CONCATENATE(F55067),Term!$A$1:$C$2000,1,FALSE)),0,1))</f>
        <v/>
      </c>
    </row>
    <row r="55068" spans="36:36" x14ac:dyDescent="0.15">
      <c r="AJ55068" t="str">
        <f>IF(AI55068="","",IF(ISERROR(VLOOKUP(CONCATENATE(F55068),Term!$A$1:$C$2000,1,FALSE)),0,1))</f>
        <v/>
      </c>
    </row>
    <row r="55069" spans="36:36" x14ac:dyDescent="0.15">
      <c r="AJ55069" t="str">
        <f>IF(AI55069="","",IF(ISERROR(VLOOKUP(CONCATENATE(F55069),Term!$A$1:$C$2000,1,FALSE)),0,1))</f>
        <v/>
      </c>
    </row>
    <row r="55070" spans="36:36" x14ac:dyDescent="0.15">
      <c r="AJ55070" t="str">
        <f>IF(AI55070="","",IF(ISERROR(VLOOKUP(CONCATENATE(F55070),Term!$A$1:$C$2000,1,FALSE)),0,1))</f>
        <v/>
      </c>
    </row>
    <row r="55071" spans="36:36" x14ac:dyDescent="0.15">
      <c r="AJ55071" t="str">
        <f>IF(AI55071="","",IF(ISERROR(VLOOKUP(CONCATENATE(F55071),Term!$A$1:$C$2000,1,FALSE)),0,1))</f>
        <v/>
      </c>
    </row>
    <row r="55072" spans="36:36" x14ac:dyDescent="0.15">
      <c r="AJ55072" t="str">
        <f>IF(AI55072="","",IF(ISERROR(VLOOKUP(CONCATENATE(F55072),Term!$A$1:$C$2000,1,FALSE)),0,1))</f>
        <v/>
      </c>
    </row>
    <row r="55073" spans="36:36" x14ac:dyDescent="0.15">
      <c r="AJ55073" t="str">
        <f>IF(AI55073="","",IF(ISERROR(VLOOKUP(CONCATENATE(F55073),Term!$A$1:$C$2000,1,FALSE)),0,1))</f>
        <v/>
      </c>
    </row>
    <row r="55074" spans="36:36" x14ac:dyDescent="0.15">
      <c r="AJ55074" t="str">
        <f>IF(AI55074="","",IF(ISERROR(VLOOKUP(CONCATENATE(F55074),Term!$A$1:$C$2000,1,FALSE)),0,1))</f>
        <v/>
      </c>
    </row>
    <row r="55075" spans="36:36" x14ac:dyDescent="0.15">
      <c r="AJ55075" t="str">
        <f>IF(AI55075="","",IF(ISERROR(VLOOKUP(CONCATENATE(F55075),Term!$A$1:$C$2000,1,FALSE)),0,1))</f>
        <v/>
      </c>
    </row>
    <row r="55076" spans="36:36" x14ac:dyDescent="0.15">
      <c r="AJ55076" t="str">
        <f>IF(AI55076="","",IF(ISERROR(VLOOKUP(CONCATENATE(F55076),Term!$A$1:$C$2000,1,FALSE)),0,1))</f>
        <v/>
      </c>
    </row>
    <row r="55077" spans="36:36" x14ac:dyDescent="0.15">
      <c r="AJ55077" t="str">
        <f>IF(AI55077="","",IF(ISERROR(VLOOKUP(CONCATENATE(F55077),Term!$A$1:$C$2000,1,FALSE)),0,1))</f>
        <v/>
      </c>
    </row>
    <row r="55078" spans="36:36" x14ac:dyDescent="0.15">
      <c r="AJ55078" t="str">
        <f>IF(AI55078="","",IF(ISERROR(VLOOKUP(CONCATENATE(F55078),Term!$A$1:$C$2000,1,FALSE)),0,1))</f>
        <v/>
      </c>
    </row>
    <row r="55079" spans="36:36" x14ac:dyDescent="0.15">
      <c r="AJ55079" t="str">
        <f>IF(AI55079="","",IF(ISERROR(VLOOKUP(CONCATENATE(F55079),Term!$A$1:$C$2000,1,FALSE)),0,1))</f>
        <v/>
      </c>
    </row>
    <row r="55080" spans="36:36" x14ac:dyDescent="0.15">
      <c r="AJ55080" t="str">
        <f>IF(AI55080="","",IF(ISERROR(VLOOKUP(CONCATENATE(F55080),Term!$A$1:$C$2000,1,FALSE)),0,1))</f>
        <v/>
      </c>
    </row>
    <row r="55081" spans="36:36" x14ac:dyDescent="0.15">
      <c r="AJ55081" t="str">
        <f>IF(AI55081="","",IF(ISERROR(VLOOKUP(CONCATENATE(F55081),Term!$A$1:$C$2000,1,FALSE)),0,1))</f>
        <v/>
      </c>
    </row>
    <row r="55082" spans="36:36" x14ac:dyDescent="0.15">
      <c r="AJ55082" t="str">
        <f>IF(AI55082="","",IF(ISERROR(VLOOKUP(CONCATENATE(F55082),Term!$A$1:$C$2000,1,FALSE)),0,1))</f>
        <v/>
      </c>
    </row>
    <row r="55083" spans="36:36" x14ac:dyDescent="0.15">
      <c r="AJ55083" t="str">
        <f>IF(AI55083="","",IF(ISERROR(VLOOKUP(CONCATENATE(F55083),Term!$A$1:$C$2000,1,FALSE)),0,1))</f>
        <v/>
      </c>
    </row>
    <row r="55084" spans="36:36" x14ac:dyDescent="0.15">
      <c r="AJ55084" t="str">
        <f>IF(AI55084="","",IF(ISERROR(VLOOKUP(CONCATENATE(F55084),Term!$A$1:$C$2000,1,FALSE)),0,1))</f>
        <v/>
      </c>
    </row>
    <row r="55085" spans="36:36" x14ac:dyDescent="0.15">
      <c r="AJ55085" t="str">
        <f>IF(AI55085="","",IF(ISERROR(VLOOKUP(CONCATENATE(F55085),Term!$A$1:$C$2000,1,FALSE)),0,1))</f>
        <v/>
      </c>
    </row>
    <row r="55086" spans="36:36" x14ac:dyDescent="0.15">
      <c r="AJ55086" t="str">
        <f>IF(AI55086="","",IF(ISERROR(VLOOKUP(CONCATENATE(F55086),Term!$A$1:$C$2000,1,FALSE)),0,1))</f>
        <v/>
      </c>
    </row>
    <row r="55087" spans="36:36" x14ac:dyDescent="0.15">
      <c r="AJ55087" t="str">
        <f>IF(AI55087="","",IF(ISERROR(VLOOKUP(CONCATENATE(F55087),Term!$A$1:$C$2000,1,FALSE)),0,1))</f>
        <v/>
      </c>
    </row>
    <row r="55088" spans="36:36" x14ac:dyDescent="0.15">
      <c r="AJ55088" t="str">
        <f>IF(AI55088="","",IF(ISERROR(VLOOKUP(CONCATENATE(F55088),Term!$A$1:$C$2000,1,FALSE)),0,1))</f>
        <v/>
      </c>
    </row>
    <row r="55089" spans="36:36" x14ac:dyDescent="0.15">
      <c r="AJ55089" t="str">
        <f>IF(AI55089="","",IF(ISERROR(VLOOKUP(CONCATENATE(F55089),Term!$A$1:$C$2000,1,FALSE)),0,1))</f>
        <v/>
      </c>
    </row>
    <row r="55090" spans="36:36" x14ac:dyDescent="0.15">
      <c r="AJ55090" t="str">
        <f>IF(AI55090="","",IF(ISERROR(VLOOKUP(CONCATENATE(F55090),Term!$A$1:$C$2000,1,FALSE)),0,1))</f>
        <v/>
      </c>
    </row>
    <row r="55091" spans="36:36" x14ac:dyDescent="0.15">
      <c r="AJ55091" t="str">
        <f>IF(AI55091="","",IF(ISERROR(VLOOKUP(CONCATENATE(F55091),Term!$A$1:$C$2000,1,FALSE)),0,1))</f>
        <v/>
      </c>
    </row>
    <row r="55092" spans="36:36" x14ac:dyDescent="0.15">
      <c r="AJ55092" t="str">
        <f>IF(AI55092="","",IF(ISERROR(VLOOKUP(CONCATENATE(F55092),Term!$A$1:$C$2000,1,FALSE)),0,1))</f>
        <v/>
      </c>
    </row>
    <row r="55093" spans="36:36" x14ac:dyDescent="0.15">
      <c r="AJ55093" t="str">
        <f>IF(AI55093="","",IF(ISERROR(VLOOKUP(CONCATENATE(F55093),Term!$A$1:$C$2000,1,FALSE)),0,1))</f>
        <v/>
      </c>
    </row>
    <row r="55094" spans="36:36" x14ac:dyDescent="0.15">
      <c r="AJ55094" t="str">
        <f>IF(AI55094="","",IF(ISERROR(VLOOKUP(CONCATENATE(F55094),Term!$A$1:$C$2000,1,FALSE)),0,1))</f>
        <v/>
      </c>
    </row>
    <row r="55095" spans="36:36" x14ac:dyDescent="0.15">
      <c r="AJ55095" t="str">
        <f>IF(AI55095="","",IF(ISERROR(VLOOKUP(CONCATENATE(F55095),Term!$A$1:$C$2000,1,FALSE)),0,1))</f>
        <v/>
      </c>
    </row>
    <row r="55096" spans="36:36" x14ac:dyDescent="0.15">
      <c r="AJ55096" t="str">
        <f>IF(AI55096="","",IF(ISERROR(VLOOKUP(CONCATENATE(F55096),Term!$A$1:$C$2000,1,FALSE)),0,1))</f>
        <v/>
      </c>
    </row>
    <row r="55097" spans="36:36" x14ac:dyDescent="0.15">
      <c r="AJ55097" t="str">
        <f>IF(AI55097="","",IF(ISERROR(VLOOKUP(CONCATENATE(F55097),Term!$A$1:$C$2000,1,FALSE)),0,1))</f>
        <v/>
      </c>
    </row>
    <row r="55098" spans="36:36" x14ac:dyDescent="0.15">
      <c r="AJ55098" t="str">
        <f>IF(AI55098="","",IF(ISERROR(VLOOKUP(CONCATENATE(F55098),Term!$A$1:$C$2000,1,FALSE)),0,1))</f>
        <v/>
      </c>
    </row>
    <row r="55099" spans="36:36" x14ac:dyDescent="0.15">
      <c r="AJ55099" t="str">
        <f>IF(AI55099="","",IF(ISERROR(VLOOKUP(CONCATENATE(F55099),Term!$A$1:$C$2000,1,FALSE)),0,1))</f>
        <v/>
      </c>
    </row>
    <row r="55100" spans="36:36" x14ac:dyDescent="0.15">
      <c r="AJ55100" t="str">
        <f>IF(AI55100="","",IF(ISERROR(VLOOKUP(CONCATENATE(F55100),Term!$A$1:$C$2000,1,FALSE)),0,1))</f>
        <v/>
      </c>
    </row>
    <row r="55101" spans="36:36" x14ac:dyDescent="0.15">
      <c r="AJ55101" t="str">
        <f>IF(AI55101="","",IF(ISERROR(VLOOKUP(CONCATENATE(F55101),Term!$A$1:$C$2000,1,FALSE)),0,1))</f>
        <v/>
      </c>
    </row>
    <row r="55102" spans="36:36" x14ac:dyDescent="0.15">
      <c r="AJ55102" t="str">
        <f>IF(AI55102="","",IF(ISERROR(VLOOKUP(CONCATENATE(F55102),Term!$A$1:$C$2000,1,FALSE)),0,1))</f>
        <v/>
      </c>
    </row>
    <row r="55103" spans="36:36" x14ac:dyDescent="0.15">
      <c r="AJ55103" t="str">
        <f>IF(AI55103="","",IF(ISERROR(VLOOKUP(CONCATENATE(F55103),Term!$A$1:$C$2000,1,FALSE)),0,1))</f>
        <v/>
      </c>
    </row>
    <row r="55104" spans="36:36" x14ac:dyDescent="0.15">
      <c r="AJ55104" t="str">
        <f>IF(AI55104="","",IF(ISERROR(VLOOKUP(CONCATENATE(F55104),Term!$A$1:$C$2000,1,FALSE)),0,1))</f>
        <v/>
      </c>
    </row>
    <row r="55105" spans="36:36" x14ac:dyDescent="0.15">
      <c r="AJ55105" t="str">
        <f>IF(AI55105="","",IF(ISERROR(VLOOKUP(CONCATENATE(F55105),Term!$A$1:$C$2000,1,FALSE)),0,1))</f>
        <v/>
      </c>
    </row>
    <row r="55106" spans="36:36" x14ac:dyDescent="0.15">
      <c r="AJ55106" t="str">
        <f>IF(AI55106="","",IF(ISERROR(VLOOKUP(CONCATENATE(F55106),Term!$A$1:$C$2000,1,FALSE)),0,1))</f>
        <v/>
      </c>
    </row>
    <row r="55107" spans="36:36" x14ac:dyDescent="0.15">
      <c r="AJ55107" t="str">
        <f>IF(AI55107="","",IF(ISERROR(VLOOKUP(CONCATENATE(F55107),Term!$A$1:$C$2000,1,FALSE)),0,1))</f>
        <v/>
      </c>
    </row>
    <row r="55108" spans="36:36" x14ac:dyDescent="0.15">
      <c r="AJ55108" t="str">
        <f>IF(AI55108="","",IF(ISERROR(VLOOKUP(CONCATENATE(F55108),Term!$A$1:$C$2000,1,FALSE)),0,1))</f>
        <v/>
      </c>
    </row>
    <row r="55109" spans="36:36" x14ac:dyDescent="0.15">
      <c r="AJ55109" t="str">
        <f>IF(AI55109="","",IF(ISERROR(VLOOKUP(CONCATENATE(F55109),Term!$A$1:$C$2000,1,FALSE)),0,1))</f>
        <v/>
      </c>
    </row>
    <row r="55110" spans="36:36" x14ac:dyDescent="0.15">
      <c r="AJ55110" t="str">
        <f>IF(AI55110="","",IF(ISERROR(VLOOKUP(CONCATENATE(F55110),Term!$A$1:$C$2000,1,FALSE)),0,1))</f>
        <v/>
      </c>
    </row>
    <row r="55111" spans="36:36" x14ac:dyDescent="0.15">
      <c r="AJ55111" t="str">
        <f>IF(AI55111="","",IF(ISERROR(VLOOKUP(CONCATENATE(F55111),Term!$A$1:$C$2000,1,FALSE)),0,1))</f>
        <v/>
      </c>
    </row>
    <row r="55112" spans="36:36" x14ac:dyDescent="0.15">
      <c r="AJ55112" t="str">
        <f>IF(AI55112="","",IF(ISERROR(VLOOKUP(CONCATENATE(F55112),Term!$A$1:$C$2000,1,FALSE)),0,1))</f>
        <v/>
      </c>
    </row>
    <row r="55113" spans="36:36" x14ac:dyDescent="0.15">
      <c r="AJ55113" t="str">
        <f>IF(AI55113="","",IF(ISERROR(VLOOKUP(CONCATENATE(F55113),Term!$A$1:$C$2000,1,FALSE)),0,1))</f>
        <v/>
      </c>
    </row>
    <row r="55114" spans="36:36" x14ac:dyDescent="0.15">
      <c r="AJ55114" t="str">
        <f>IF(AI55114="","",IF(ISERROR(VLOOKUP(CONCATENATE(F55114),Term!$A$1:$C$2000,1,FALSE)),0,1))</f>
        <v/>
      </c>
    </row>
    <row r="55115" spans="36:36" x14ac:dyDescent="0.15">
      <c r="AJ55115" t="str">
        <f>IF(AI55115="","",IF(ISERROR(VLOOKUP(CONCATENATE(F55115),Term!$A$1:$C$2000,1,FALSE)),0,1))</f>
        <v/>
      </c>
    </row>
    <row r="55116" spans="36:36" x14ac:dyDescent="0.15">
      <c r="AJ55116" t="str">
        <f>IF(AI55116="","",IF(ISERROR(VLOOKUP(CONCATENATE(F55116),Term!$A$1:$C$2000,1,FALSE)),0,1))</f>
        <v/>
      </c>
    </row>
    <row r="55117" spans="36:36" x14ac:dyDescent="0.15">
      <c r="AJ55117" t="str">
        <f>IF(AI55117="","",IF(ISERROR(VLOOKUP(CONCATENATE(F55117),Term!$A$1:$C$2000,1,FALSE)),0,1))</f>
        <v/>
      </c>
    </row>
    <row r="55118" spans="36:36" x14ac:dyDescent="0.15">
      <c r="AJ55118" t="str">
        <f>IF(AI55118="","",IF(ISERROR(VLOOKUP(CONCATENATE(F55118),Term!$A$1:$C$2000,1,FALSE)),0,1))</f>
        <v/>
      </c>
    </row>
    <row r="55119" spans="36:36" x14ac:dyDescent="0.15">
      <c r="AJ55119" t="str">
        <f>IF(AI55119="","",IF(ISERROR(VLOOKUP(CONCATENATE(F55119),Term!$A$1:$C$2000,1,FALSE)),0,1))</f>
        <v/>
      </c>
    </row>
    <row r="55120" spans="36:36" x14ac:dyDescent="0.15">
      <c r="AJ55120" t="str">
        <f>IF(AI55120="","",IF(ISERROR(VLOOKUP(CONCATENATE(F55120),Term!$A$1:$C$2000,1,FALSE)),0,1))</f>
        <v/>
      </c>
    </row>
    <row r="55121" spans="36:36" x14ac:dyDescent="0.15">
      <c r="AJ55121" t="str">
        <f>IF(AI55121="","",IF(ISERROR(VLOOKUP(CONCATENATE(F55121),Term!$A$1:$C$2000,1,FALSE)),0,1))</f>
        <v/>
      </c>
    </row>
    <row r="55122" spans="36:36" x14ac:dyDescent="0.15">
      <c r="AJ55122" t="str">
        <f>IF(AI55122="","",IF(ISERROR(VLOOKUP(CONCATENATE(F55122),Term!$A$1:$C$2000,1,FALSE)),0,1))</f>
        <v/>
      </c>
    </row>
    <row r="55123" spans="36:36" x14ac:dyDescent="0.15">
      <c r="AJ55123" t="str">
        <f>IF(AI55123="","",IF(ISERROR(VLOOKUP(CONCATENATE(F55123),Term!$A$1:$C$2000,1,FALSE)),0,1))</f>
        <v/>
      </c>
    </row>
    <row r="55124" spans="36:36" x14ac:dyDescent="0.15">
      <c r="AJ55124" t="str">
        <f>IF(AI55124="","",IF(ISERROR(VLOOKUP(CONCATENATE(F55124),Term!$A$1:$C$2000,1,FALSE)),0,1))</f>
        <v/>
      </c>
    </row>
    <row r="55125" spans="36:36" x14ac:dyDescent="0.15">
      <c r="AJ55125" t="str">
        <f>IF(AI55125="","",IF(ISERROR(VLOOKUP(CONCATENATE(F55125),Term!$A$1:$C$2000,1,FALSE)),0,1))</f>
        <v/>
      </c>
    </row>
    <row r="55126" spans="36:36" x14ac:dyDescent="0.15">
      <c r="AJ55126" t="str">
        <f>IF(AI55126="","",IF(ISERROR(VLOOKUP(CONCATENATE(F55126),Term!$A$1:$C$2000,1,FALSE)),0,1))</f>
        <v/>
      </c>
    </row>
    <row r="55127" spans="36:36" x14ac:dyDescent="0.15">
      <c r="AJ55127" t="str">
        <f>IF(AI55127="","",IF(ISERROR(VLOOKUP(CONCATENATE(F55127),Term!$A$1:$C$2000,1,FALSE)),0,1))</f>
        <v/>
      </c>
    </row>
    <row r="55128" spans="36:36" x14ac:dyDescent="0.15">
      <c r="AJ55128" t="str">
        <f>IF(AI55128="","",IF(ISERROR(VLOOKUP(CONCATENATE(F55128),Term!$A$1:$C$2000,1,FALSE)),0,1))</f>
        <v/>
      </c>
    </row>
    <row r="55129" spans="36:36" x14ac:dyDescent="0.15">
      <c r="AJ55129" t="str">
        <f>IF(AI55129="","",IF(ISERROR(VLOOKUP(CONCATENATE(F55129),Term!$A$1:$C$2000,1,FALSE)),0,1))</f>
        <v/>
      </c>
    </row>
    <row r="55130" spans="36:36" x14ac:dyDescent="0.15">
      <c r="AJ55130" t="str">
        <f>IF(AI55130="","",IF(ISERROR(VLOOKUP(CONCATENATE(F55130),Term!$A$1:$C$2000,1,FALSE)),0,1))</f>
        <v/>
      </c>
    </row>
    <row r="55131" spans="36:36" x14ac:dyDescent="0.15">
      <c r="AJ55131" t="str">
        <f>IF(AI55131="","",IF(ISERROR(VLOOKUP(CONCATENATE(F55131),Term!$A$1:$C$2000,1,FALSE)),0,1))</f>
        <v/>
      </c>
    </row>
    <row r="55132" spans="36:36" x14ac:dyDescent="0.15">
      <c r="AJ55132" t="str">
        <f>IF(AI55132="","",IF(ISERROR(VLOOKUP(CONCATENATE(F55132),Term!$A$1:$C$2000,1,FALSE)),0,1))</f>
        <v/>
      </c>
    </row>
    <row r="55133" spans="36:36" x14ac:dyDescent="0.15">
      <c r="AJ55133" t="str">
        <f>IF(AI55133="","",IF(ISERROR(VLOOKUP(CONCATENATE(F55133),Term!$A$1:$C$2000,1,FALSE)),0,1))</f>
        <v/>
      </c>
    </row>
    <row r="55134" spans="36:36" x14ac:dyDescent="0.15">
      <c r="AJ55134" t="str">
        <f>IF(AI55134="","",IF(ISERROR(VLOOKUP(CONCATENATE(F55134),Term!$A$1:$C$2000,1,FALSE)),0,1))</f>
        <v/>
      </c>
    </row>
    <row r="55135" spans="36:36" x14ac:dyDescent="0.15">
      <c r="AJ55135" t="str">
        <f>IF(AI55135="","",IF(ISERROR(VLOOKUP(CONCATENATE(F55135),Term!$A$1:$C$2000,1,FALSE)),0,1))</f>
        <v/>
      </c>
    </row>
    <row r="55136" spans="36:36" x14ac:dyDescent="0.15">
      <c r="AJ55136" t="str">
        <f>IF(AI55136="","",IF(ISERROR(VLOOKUP(CONCATENATE(F55136),Term!$A$1:$C$2000,1,FALSE)),0,1))</f>
        <v/>
      </c>
    </row>
    <row r="55137" spans="36:36" x14ac:dyDescent="0.15">
      <c r="AJ55137" t="str">
        <f>IF(AI55137="","",IF(ISERROR(VLOOKUP(CONCATENATE(F55137),Term!$A$1:$C$2000,1,FALSE)),0,1))</f>
        <v/>
      </c>
    </row>
    <row r="55138" spans="36:36" x14ac:dyDescent="0.15">
      <c r="AJ55138" t="str">
        <f>IF(AI55138="","",IF(ISERROR(VLOOKUP(CONCATENATE(F55138),Term!$A$1:$C$2000,1,FALSE)),0,1))</f>
        <v/>
      </c>
    </row>
    <row r="55139" spans="36:36" x14ac:dyDescent="0.15">
      <c r="AJ55139" t="str">
        <f>IF(AI55139="","",IF(ISERROR(VLOOKUP(CONCATENATE(F55139),Term!$A$1:$C$2000,1,FALSE)),0,1))</f>
        <v/>
      </c>
    </row>
    <row r="55140" spans="36:36" x14ac:dyDescent="0.15">
      <c r="AJ55140" t="str">
        <f>IF(AI55140="","",IF(ISERROR(VLOOKUP(CONCATENATE(F55140),Term!$A$1:$C$2000,1,FALSE)),0,1))</f>
        <v/>
      </c>
    </row>
    <row r="55141" spans="36:36" x14ac:dyDescent="0.15">
      <c r="AJ55141" t="str">
        <f>IF(AI55141="","",IF(ISERROR(VLOOKUP(CONCATENATE(F55141),Term!$A$1:$C$2000,1,FALSE)),0,1))</f>
        <v/>
      </c>
    </row>
    <row r="55142" spans="36:36" x14ac:dyDescent="0.15">
      <c r="AJ55142" t="str">
        <f>IF(AI55142="","",IF(ISERROR(VLOOKUP(CONCATENATE(F55142),Term!$A$1:$C$2000,1,FALSE)),0,1))</f>
        <v/>
      </c>
    </row>
    <row r="55143" spans="36:36" x14ac:dyDescent="0.15">
      <c r="AJ55143" t="str">
        <f>IF(AI55143="","",IF(ISERROR(VLOOKUP(CONCATENATE(F55143),Term!$A$1:$C$2000,1,FALSE)),0,1))</f>
        <v/>
      </c>
    </row>
    <row r="55144" spans="36:36" x14ac:dyDescent="0.15">
      <c r="AJ55144" t="str">
        <f>IF(AI55144="","",IF(ISERROR(VLOOKUP(CONCATENATE(F55144),Term!$A$1:$C$2000,1,FALSE)),0,1))</f>
        <v/>
      </c>
    </row>
    <row r="55145" spans="36:36" x14ac:dyDescent="0.15">
      <c r="AJ55145" t="str">
        <f>IF(AI55145="","",IF(ISERROR(VLOOKUP(CONCATENATE(F55145),Term!$A$1:$C$2000,1,FALSE)),0,1))</f>
        <v/>
      </c>
    </row>
    <row r="55146" spans="36:36" x14ac:dyDescent="0.15">
      <c r="AJ55146" t="str">
        <f>IF(AI55146="","",IF(ISERROR(VLOOKUP(CONCATENATE(F55146),Term!$A$1:$C$2000,1,FALSE)),0,1))</f>
        <v/>
      </c>
    </row>
    <row r="55147" spans="36:36" x14ac:dyDescent="0.15">
      <c r="AJ55147" t="str">
        <f>IF(AI55147="","",IF(ISERROR(VLOOKUP(CONCATENATE(F55147),Term!$A$1:$C$2000,1,FALSE)),0,1))</f>
        <v/>
      </c>
    </row>
    <row r="55148" spans="36:36" x14ac:dyDescent="0.15">
      <c r="AJ55148" t="str">
        <f>IF(AI55148="","",IF(ISERROR(VLOOKUP(CONCATENATE(F55148),Term!$A$1:$C$2000,1,FALSE)),0,1))</f>
        <v/>
      </c>
    </row>
    <row r="55149" spans="36:36" x14ac:dyDescent="0.15">
      <c r="AJ55149" t="str">
        <f>IF(AI55149="","",IF(ISERROR(VLOOKUP(CONCATENATE(F55149),Term!$A$1:$C$2000,1,FALSE)),0,1))</f>
        <v/>
      </c>
    </row>
    <row r="55150" spans="36:36" x14ac:dyDescent="0.15">
      <c r="AJ55150" t="str">
        <f>IF(AI55150="","",IF(ISERROR(VLOOKUP(CONCATENATE(F55150),Term!$A$1:$C$2000,1,FALSE)),0,1))</f>
        <v/>
      </c>
    </row>
    <row r="55151" spans="36:36" x14ac:dyDescent="0.15">
      <c r="AJ55151" t="str">
        <f>IF(AI55151="","",IF(ISERROR(VLOOKUP(CONCATENATE(F55151),Term!$A$1:$C$2000,1,FALSE)),0,1))</f>
        <v/>
      </c>
    </row>
    <row r="55152" spans="36:36" x14ac:dyDescent="0.15">
      <c r="AJ55152" t="str">
        <f>IF(AI55152="","",IF(ISERROR(VLOOKUP(CONCATENATE(F55152),Term!$A$1:$C$2000,1,FALSE)),0,1))</f>
        <v/>
      </c>
    </row>
    <row r="55153" spans="36:36" x14ac:dyDescent="0.15">
      <c r="AJ55153" t="str">
        <f>IF(AI55153="","",IF(ISERROR(VLOOKUP(CONCATENATE(F55153),Term!$A$1:$C$2000,1,FALSE)),0,1))</f>
        <v/>
      </c>
    </row>
    <row r="55154" spans="36:36" x14ac:dyDescent="0.15">
      <c r="AJ55154" t="str">
        <f>IF(AI55154="","",IF(ISERROR(VLOOKUP(CONCATENATE(F55154),Term!$A$1:$C$2000,1,FALSE)),0,1))</f>
        <v/>
      </c>
    </row>
    <row r="55155" spans="36:36" x14ac:dyDescent="0.15">
      <c r="AJ55155" t="str">
        <f>IF(AI55155="","",IF(ISERROR(VLOOKUP(CONCATENATE(F55155),Term!$A$1:$C$2000,1,FALSE)),0,1))</f>
        <v/>
      </c>
    </row>
    <row r="55156" spans="36:36" x14ac:dyDescent="0.15">
      <c r="AJ55156" t="str">
        <f>IF(AI55156="","",IF(ISERROR(VLOOKUP(CONCATENATE(F55156),Term!$A$1:$C$2000,1,FALSE)),0,1))</f>
        <v/>
      </c>
    </row>
    <row r="55157" spans="36:36" x14ac:dyDescent="0.15">
      <c r="AJ55157" t="str">
        <f>IF(AI55157="","",IF(ISERROR(VLOOKUP(CONCATENATE(F55157),Term!$A$1:$C$2000,1,FALSE)),0,1))</f>
        <v/>
      </c>
    </row>
    <row r="55158" spans="36:36" x14ac:dyDescent="0.15">
      <c r="AJ55158" t="str">
        <f>IF(AI55158="","",IF(ISERROR(VLOOKUP(CONCATENATE(F55158),Term!$A$1:$C$2000,1,FALSE)),0,1))</f>
        <v/>
      </c>
    </row>
    <row r="55159" spans="36:36" x14ac:dyDescent="0.15">
      <c r="AJ55159" t="str">
        <f>IF(AI55159="","",IF(ISERROR(VLOOKUP(CONCATENATE(F55159),Term!$A$1:$C$2000,1,FALSE)),0,1))</f>
        <v/>
      </c>
    </row>
    <row r="55160" spans="36:36" x14ac:dyDescent="0.15">
      <c r="AJ55160" t="str">
        <f>IF(AI55160="","",IF(ISERROR(VLOOKUP(CONCATENATE(F55160),Term!$A$1:$C$2000,1,FALSE)),0,1))</f>
        <v/>
      </c>
    </row>
    <row r="55161" spans="36:36" x14ac:dyDescent="0.15">
      <c r="AJ55161" t="str">
        <f>IF(AI55161="","",IF(ISERROR(VLOOKUP(CONCATENATE(F55161),Term!$A$1:$C$2000,1,FALSE)),0,1))</f>
        <v/>
      </c>
    </row>
    <row r="55162" spans="36:36" x14ac:dyDescent="0.15">
      <c r="AJ55162" t="str">
        <f>IF(AI55162="","",IF(ISERROR(VLOOKUP(CONCATENATE(F55162),Term!$A$1:$C$2000,1,FALSE)),0,1))</f>
        <v/>
      </c>
    </row>
    <row r="55163" spans="36:36" x14ac:dyDescent="0.15">
      <c r="AJ55163" t="str">
        <f>IF(AI55163="","",IF(ISERROR(VLOOKUP(CONCATENATE(F55163),Term!$A$1:$C$2000,1,FALSE)),0,1))</f>
        <v/>
      </c>
    </row>
    <row r="55164" spans="36:36" x14ac:dyDescent="0.15">
      <c r="AJ55164" t="str">
        <f>IF(AI55164="","",IF(ISERROR(VLOOKUP(CONCATENATE(F55164),Term!$A$1:$C$2000,1,FALSE)),0,1))</f>
        <v/>
      </c>
    </row>
    <row r="55165" spans="36:36" x14ac:dyDescent="0.15">
      <c r="AJ55165" t="str">
        <f>IF(AI55165="","",IF(ISERROR(VLOOKUP(CONCATENATE(F55165),Term!$A$1:$C$2000,1,FALSE)),0,1))</f>
        <v/>
      </c>
    </row>
    <row r="55166" spans="36:36" x14ac:dyDescent="0.15">
      <c r="AJ55166" t="str">
        <f>IF(AI55166="","",IF(ISERROR(VLOOKUP(CONCATENATE(F55166),Term!$A$1:$C$2000,1,FALSE)),0,1))</f>
        <v/>
      </c>
    </row>
    <row r="55167" spans="36:36" x14ac:dyDescent="0.15">
      <c r="AJ55167" t="str">
        <f>IF(AI55167="","",IF(ISERROR(VLOOKUP(CONCATENATE(F55167),Term!$A$1:$C$2000,1,FALSE)),0,1))</f>
        <v/>
      </c>
    </row>
    <row r="55168" spans="36:36" x14ac:dyDescent="0.15">
      <c r="AJ55168" t="str">
        <f>IF(AI55168="","",IF(ISERROR(VLOOKUP(CONCATENATE(F55168),Term!$A$1:$C$2000,1,FALSE)),0,1))</f>
        <v/>
      </c>
    </row>
    <row r="55169" spans="36:36" x14ac:dyDescent="0.15">
      <c r="AJ55169" t="str">
        <f>IF(AI55169="","",IF(ISERROR(VLOOKUP(CONCATENATE(F55169),Term!$A$1:$C$2000,1,FALSE)),0,1))</f>
        <v/>
      </c>
    </row>
    <row r="55170" spans="36:36" x14ac:dyDescent="0.15">
      <c r="AJ55170" t="str">
        <f>IF(AI55170="","",IF(ISERROR(VLOOKUP(CONCATENATE(F55170),Term!$A$1:$C$2000,1,FALSE)),0,1))</f>
        <v/>
      </c>
    </row>
    <row r="55171" spans="36:36" x14ac:dyDescent="0.15">
      <c r="AJ55171" t="str">
        <f>IF(AI55171="","",IF(ISERROR(VLOOKUP(CONCATENATE(F55171),Term!$A$1:$C$2000,1,FALSE)),0,1))</f>
        <v/>
      </c>
    </row>
    <row r="55172" spans="36:36" x14ac:dyDescent="0.15">
      <c r="AJ55172" t="str">
        <f>IF(AI55172="","",IF(ISERROR(VLOOKUP(CONCATENATE(F55172),Term!$A$1:$C$2000,1,FALSE)),0,1))</f>
        <v/>
      </c>
    </row>
    <row r="55173" spans="36:36" x14ac:dyDescent="0.15">
      <c r="AJ55173" t="str">
        <f>IF(AI55173="","",IF(ISERROR(VLOOKUP(CONCATENATE(F55173),Term!$A$1:$C$2000,1,FALSE)),0,1))</f>
        <v/>
      </c>
    </row>
    <row r="55174" spans="36:36" x14ac:dyDescent="0.15">
      <c r="AJ55174" t="str">
        <f>IF(AI55174="","",IF(ISERROR(VLOOKUP(CONCATENATE(F55174),Term!$A$1:$C$2000,1,FALSE)),0,1))</f>
        <v/>
      </c>
    </row>
    <row r="55175" spans="36:36" x14ac:dyDescent="0.15">
      <c r="AJ55175" t="str">
        <f>IF(AI55175="","",IF(ISERROR(VLOOKUP(CONCATENATE(F55175),Term!$A$1:$C$2000,1,FALSE)),0,1))</f>
        <v/>
      </c>
    </row>
    <row r="55176" spans="36:36" x14ac:dyDescent="0.15">
      <c r="AJ55176" t="str">
        <f>IF(AI55176="","",IF(ISERROR(VLOOKUP(CONCATENATE(F55176),Term!$A$1:$C$2000,1,FALSE)),0,1))</f>
        <v/>
      </c>
    </row>
    <row r="55177" spans="36:36" x14ac:dyDescent="0.15">
      <c r="AJ55177" t="str">
        <f>IF(AI55177="","",IF(ISERROR(VLOOKUP(CONCATENATE(F55177),Term!$A$1:$C$2000,1,FALSE)),0,1))</f>
        <v/>
      </c>
    </row>
    <row r="55178" spans="36:36" x14ac:dyDescent="0.15">
      <c r="AJ55178" t="str">
        <f>IF(AI55178="","",IF(ISERROR(VLOOKUP(CONCATENATE(F55178),Term!$A$1:$C$2000,1,FALSE)),0,1))</f>
        <v/>
      </c>
    </row>
    <row r="55179" spans="36:36" x14ac:dyDescent="0.15">
      <c r="AJ55179" t="str">
        <f>IF(AI55179="","",IF(ISERROR(VLOOKUP(CONCATENATE(F55179),Term!$A$1:$C$2000,1,FALSE)),0,1))</f>
        <v/>
      </c>
    </row>
    <row r="55180" spans="36:36" x14ac:dyDescent="0.15">
      <c r="AJ55180" t="str">
        <f>IF(AI55180="","",IF(ISERROR(VLOOKUP(CONCATENATE(F55180),Term!$A$1:$C$2000,1,FALSE)),0,1))</f>
        <v/>
      </c>
    </row>
    <row r="55181" spans="36:36" x14ac:dyDescent="0.15">
      <c r="AJ55181" t="str">
        <f>IF(AI55181="","",IF(ISERROR(VLOOKUP(CONCATENATE(F55181),Term!$A$1:$C$2000,1,FALSE)),0,1))</f>
        <v/>
      </c>
    </row>
    <row r="55182" spans="36:36" x14ac:dyDescent="0.15">
      <c r="AJ55182" t="str">
        <f>IF(AI55182="","",IF(ISERROR(VLOOKUP(CONCATENATE(F55182),Term!$A$1:$C$2000,1,FALSE)),0,1))</f>
        <v/>
      </c>
    </row>
    <row r="55183" spans="36:36" x14ac:dyDescent="0.15">
      <c r="AJ55183" t="str">
        <f>IF(AI55183="","",IF(ISERROR(VLOOKUP(CONCATENATE(F55183),Term!$A$1:$C$2000,1,FALSE)),0,1))</f>
        <v/>
      </c>
    </row>
    <row r="55184" spans="36:36" x14ac:dyDescent="0.15">
      <c r="AJ55184" t="str">
        <f>IF(AI55184="","",IF(ISERROR(VLOOKUP(CONCATENATE(F55184),Term!$A$1:$C$2000,1,FALSE)),0,1))</f>
        <v/>
      </c>
    </row>
    <row r="55185" spans="36:36" x14ac:dyDescent="0.15">
      <c r="AJ55185" t="str">
        <f>IF(AI55185="","",IF(ISERROR(VLOOKUP(CONCATENATE(F55185),Term!$A$1:$C$2000,1,FALSE)),0,1))</f>
        <v/>
      </c>
    </row>
    <row r="55186" spans="36:36" x14ac:dyDescent="0.15">
      <c r="AJ55186" t="str">
        <f>IF(AI55186="","",IF(ISERROR(VLOOKUP(CONCATENATE(F55186),Term!$A$1:$C$2000,1,FALSE)),0,1))</f>
        <v/>
      </c>
    </row>
    <row r="55187" spans="36:36" x14ac:dyDescent="0.15">
      <c r="AJ55187" t="str">
        <f>IF(AI55187="","",IF(ISERROR(VLOOKUP(CONCATENATE(F55187),Term!$A$1:$C$2000,1,FALSE)),0,1))</f>
        <v/>
      </c>
    </row>
    <row r="55188" spans="36:36" x14ac:dyDescent="0.15">
      <c r="AJ55188" t="str">
        <f>IF(AI55188="","",IF(ISERROR(VLOOKUP(CONCATENATE(F55188),Term!$A$1:$C$2000,1,FALSE)),0,1))</f>
        <v/>
      </c>
    </row>
    <row r="55189" spans="36:36" x14ac:dyDescent="0.15">
      <c r="AJ55189" t="str">
        <f>IF(AI55189="","",IF(ISERROR(VLOOKUP(CONCATENATE(F55189),Term!$A$1:$C$2000,1,FALSE)),0,1))</f>
        <v/>
      </c>
    </row>
    <row r="55190" spans="36:36" x14ac:dyDescent="0.15">
      <c r="AJ55190" t="str">
        <f>IF(AI55190="","",IF(ISERROR(VLOOKUP(CONCATENATE(F55190),Term!$A$1:$C$2000,1,FALSE)),0,1))</f>
        <v/>
      </c>
    </row>
    <row r="55191" spans="36:36" x14ac:dyDescent="0.15">
      <c r="AJ55191" t="str">
        <f>IF(AI55191="","",IF(ISERROR(VLOOKUP(CONCATENATE(F55191),Term!$A$1:$C$2000,1,FALSE)),0,1))</f>
        <v/>
      </c>
    </row>
    <row r="55192" spans="36:36" x14ac:dyDescent="0.15">
      <c r="AJ55192" t="str">
        <f>IF(AI55192="","",IF(ISERROR(VLOOKUP(CONCATENATE(F55192),Term!$A$1:$C$2000,1,FALSE)),0,1))</f>
        <v/>
      </c>
    </row>
    <row r="55193" spans="36:36" x14ac:dyDescent="0.15">
      <c r="AJ55193" t="str">
        <f>IF(AI55193="","",IF(ISERROR(VLOOKUP(CONCATENATE(F55193),Term!$A$1:$C$2000,1,FALSE)),0,1))</f>
        <v/>
      </c>
    </row>
    <row r="55194" spans="36:36" x14ac:dyDescent="0.15">
      <c r="AJ55194" t="str">
        <f>IF(AI55194="","",IF(ISERROR(VLOOKUP(CONCATENATE(F55194),Term!$A$1:$C$2000,1,FALSE)),0,1))</f>
        <v/>
      </c>
    </row>
    <row r="55195" spans="36:36" x14ac:dyDescent="0.15">
      <c r="AJ55195" t="str">
        <f>IF(AI55195="","",IF(ISERROR(VLOOKUP(CONCATENATE(F55195),Term!$A$1:$C$2000,1,FALSE)),0,1))</f>
        <v/>
      </c>
    </row>
    <row r="55196" spans="36:36" x14ac:dyDescent="0.15">
      <c r="AJ55196" t="str">
        <f>IF(AI55196="","",IF(ISERROR(VLOOKUP(CONCATENATE(F55196),Term!$A$1:$C$2000,1,FALSE)),0,1))</f>
        <v/>
      </c>
    </row>
    <row r="55197" spans="36:36" x14ac:dyDescent="0.15">
      <c r="AJ55197" t="str">
        <f>IF(AI55197="","",IF(ISERROR(VLOOKUP(CONCATENATE(F55197),Term!$A$1:$C$2000,1,FALSE)),0,1))</f>
        <v/>
      </c>
    </row>
    <row r="55198" spans="36:36" x14ac:dyDescent="0.15">
      <c r="AJ55198" t="str">
        <f>IF(AI55198="","",IF(ISERROR(VLOOKUP(CONCATENATE(F55198),Term!$A$1:$C$2000,1,FALSE)),0,1))</f>
        <v/>
      </c>
    </row>
    <row r="55199" spans="36:36" x14ac:dyDescent="0.15">
      <c r="AJ55199" t="str">
        <f>IF(AI55199="","",IF(ISERROR(VLOOKUP(CONCATENATE(F55199),Term!$A$1:$C$2000,1,FALSE)),0,1))</f>
        <v/>
      </c>
    </row>
    <row r="55200" spans="36:36" x14ac:dyDescent="0.15">
      <c r="AJ55200" t="str">
        <f>IF(AI55200="","",IF(ISERROR(VLOOKUP(CONCATENATE(F55200),Term!$A$1:$C$2000,1,FALSE)),0,1))</f>
        <v/>
      </c>
    </row>
    <row r="55201" spans="36:36" x14ac:dyDescent="0.15">
      <c r="AJ55201" t="str">
        <f>IF(AI55201="","",IF(ISERROR(VLOOKUP(CONCATENATE(F55201),Term!$A$1:$C$2000,1,FALSE)),0,1))</f>
        <v/>
      </c>
    </row>
    <row r="55202" spans="36:36" x14ac:dyDescent="0.15">
      <c r="AJ55202" t="str">
        <f>IF(AI55202="","",IF(ISERROR(VLOOKUP(CONCATENATE(F55202),Term!$A$1:$C$2000,1,FALSE)),0,1))</f>
        <v/>
      </c>
    </row>
    <row r="55203" spans="36:36" x14ac:dyDescent="0.15">
      <c r="AJ55203" t="str">
        <f>IF(AI55203="","",IF(ISERROR(VLOOKUP(CONCATENATE(F55203),Term!$A$1:$C$2000,1,FALSE)),0,1))</f>
        <v/>
      </c>
    </row>
    <row r="55204" spans="36:36" x14ac:dyDescent="0.15">
      <c r="AJ55204" t="str">
        <f>IF(AI55204="","",IF(ISERROR(VLOOKUP(CONCATENATE(F55204),Term!$A$1:$C$2000,1,FALSE)),0,1))</f>
        <v/>
      </c>
    </row>
    <row r="55205" spans="36:36" x14ac:dyDescent="0.15">
      <c r="AJ55205" t="str">
        <f>IF(AI55205="","",IF(ISERROR(VLOOKUP(CONCATENATE(F55205),Term!$A$1:$C$2000,1,FALSE)),0,1))</f>
        <v/>
      </c>
    </row>
    <row r="55206" spans="36:36" x14ac:dyDescent="0.15">
      <c r="AJ55206" t="str">
        <f>IF(AI55206="","",IF(ISERROR(VLOOKUP(CONCATENATE(F55206),Term!$A$1:$C$2000,1,FALSE)),0,1))</f>
        <v/>
      </c>
    </row>
    <row r="55207" spans="36:36" x14ac:dyDescent="0.15">
      <c r="AJ55207" t="str">
        <f>IF(AI55207="","",IF(ISERROR(VLOOKUP(CONCATENATE(F55207),Term!$A$1:$C$2000,1,FALSE)),0,1))</f>
        <v/>
      </c>
    </row>
    <row r="55208" spans="36:36" x14ac:dyDescent="0.15">
      <c r="AJ55208" t="str">
        <f>IF(AI55208="","",IF(ISERROR(VLOOKUP(CONCATENATE(F55208),Term!$A$1:$C$2000,1,FALSE)),0,1))</f>
        <v/>
      </c>
    </row>
    <row r="55209" spans="36:36" x14ac:dyDescent="0.15">
      <c r="AJ55209" t="str">
        <f>IF(AI55209="","",IF(ISERROR(VLOOKUP(CONCATENATE(F55209),Term!$A$1:$C$2000,1,FALSE)),0,1))</f>
        <v/>
      </c>
    </row>
    <row r="55210" spans="36:36" x14ac:dyDescent="0.15">
      <c r="AJ55210" t="str">
        <f>IF(AI55210="","",IF(ISERROR(VLOOKUP(CONCATENATE(F55210),Term!$A$1:$C$2000,1,FALSE)),0,1))</f>
        <v/>
      </c>
    </row>
    <row r="55211" spans="36:36" x14ac:dyDescent="0.15">
      <c r="AJ55211" t="str">
        <f>IF(AI55211="","",IF(ISERROR(VLOOKUP(CONCATENATE(F55211),Term!$A$1:$C$2000,1,FALSE)),0,1))</f>
        <v/>
      </c>
    </row>
    <row r="55212" spans="36:36" x14ac:dyDescent="0.15">
      <c r="AJ55212" t="str">
        <f>IF(AI55212="","",IF(ISERROR(VLOOKUP(CONCATENATE(F55212),Term!$A$1:$C$2000,1,FALSE)),0,1))</f>
        <v/>
      </c>
    </row>
    <row r="55213" spans="36:36" x14ac:dyDescent="0.15">
      <c r="AJ55213" t="str">
        <f>IF(AI55213="","",IF(ISERROR(VLOOKUP(CONCATENATE(F55213),Term!$A$1:$C$2000,1,FALSE)),0,1))</f>
        <v/>
      </c>
    </row>
    <row r="55214" spans="36:36" x14ac:dyDescent="0.15">
      <c r="AJ55214" t="str">
        <f>IF(AI55214="","",IF(ISERROR(VLOOKUP(CONCATENATE(F55214),Term!$A$1:$C$2000,1,FALSE)),0,1))</f>
        <v/>
      </c>
    </row>
    <row r="55215" spans="36:36" x14ac:dyDescent="0.15">
      <c r="AJ55215" t="str">
        <f>IF(AI55215="","",IF(ISERROR(VLOOKUP(CONCATENATE(F55215),Term!$A$1:$C$2000,1,FALSE)),0,1))</f>
        <v/>
      </c>
    </row>
    <row r="55216" spans="36:36" x14ac:dyDescent="0.15">
      <c r="AJ55216" t="str">
        <f>IF(AI55216="","",IF(ISERROR(VLOOKUP(CONCATENATE(F55216),Term!$A$1:$C$2000,1,FALSE)),0,1))</f>
        <v/>
      </c>
    </row>
    <row r="55217" spans="36:36" x14ac:dyDescent="0.15">
      <c r="AJ55217" t="str">
        <f>IF(AI55217="","",IF(ISERROR(VLOOKUP(CONCATENATE(F55217),Term!$A$1:$C$2000,1,FALSE)),0,1))</f>
        <v/>
      </c>
    </row>
    <row r="55218" spans="36:36" x14ac:dyDescent="0.15">
      <c r="AJ55218" t="str">
        <f>IF(AI55218="","",IF(ISERROR(VLOOKUP(CONCATENATE(F55218),Term!$A$1:$C$2000,1,FALSE)),0,1))</f>
        <v/>
      </c>
    </row>
    <row r="55219" spans="36:36" x14ac:dyDescent="0.15">
      <c r="AJ55219" t="str">
        <f>IF(AI55219="","",IF(ISERROR(VLOOKUP(CONCATENATE(F55219),Term!$A$1:$C$2000,1,FALSE)),0,1))</f>
        <v/>
      </c>
    </row>
    <row r="55220" spans="36:36" x14ac:dyDescent="0.15">
      <c r="AJ55220" t="str">
        <f>IF(AI55220="","",IF(ISERROR(VLOOKUP(CONCATENATE(F55220),Term!$A$1:$C$2000,1,FALSE)),0,1))</f>
        <v/>
      </c>
    </row>
    <row r="55221" spans="36:36" x14ac:dyDescent="0.15">
      <c r="AJ55221" t="str">
        <f>IF(AI55221="","",IF(ISERROR(VLOOKUP(CONCATENATE(F55221),Term!$A$1:$C$2000,1,FALSE)),0,1))</f>
        <v/>
      </c>
    </row>
    <row r="55222" spans="36:36" x14ac:dyDescent="0.15">
      <c r="AJ55222" t="str">
        <f>IF(AI55222="","",IF(ISERROR(VLOOKUP(CONCATENATE(F55222),Term!$A$1:$C$2000,1,FALSE)),0,1))</f>
        <v/>
      </c>
    </row>
    <row r="55223" spans="36:36" x14ac:dyDescent="0.15">
      <c r="AJ55223" t="str">
        <f>IF(AI55223="","",IF(ISERROR(VLOOKUP(CONCATENATE(F55223),Term!$A$1:$C$2000,1,FALSE)),0,1))</f>
        <v/>
      </c>
    </row>
    <row r="55224" spans="36:36" x14ac:dyDescent="0.15">
      <c r="AJ55224" t="str">
        <f>IF(AI55224="","",IF(ISERROR(VLOOKUP(CONCATENATE(F55224),Term!$A$1:$C$2000,1,FALSE)),0,1))</f>
        <v/>
      </c>
    </row>
    <row r="55225" spans="36:36" x14ac:dyDescent="0.15">
      <c r="AJ55225" t="str">
        <f>IF(AI55225="","",IF(ISERROR(VLOOKUP(CONCATENATE(F55225),Term!$A$1:$C$2000,1,FALSE)),0,1))</f>
        <v/>
      </c>
    </row>
    <row r="55226" spans="36:36" x14ac:dyDescent="0.15">
      <c r="AJ55226" t="str">
        <f>IF(AI55226="","",IF(ISERROR(VLOOKUP(CONCATENATE(F55226),Term!$A$1:$C$2000,1,FALSE)),0,1))</f>
        <v/>
      </c>
    </row>
    <row r="55227" spans="36:36" x14ac:dyDescent="0.15">
      <c r="AJ55227" t="str">
        <f>IF(AI55227="","",IF(ISERROR(VLOOKUP(CONCATENATE(F55227),Term!$A$1:$C$2000,1,FALSE)),0,1))</f>
        <v/>
      </c>
    </row>
    <row r="55228" spans="36:36" x14ac:dyDescent="0.15">
      <c r="AJ55228" t="str">
        <f>IF(AI55228="","",IF(ISERROR(VLOOKUP(CONCATENATE(F55228),Term!$A$1:$C$2000,1,FALSE)),0,1))</f>
        <v/>
      </c>
    </row>
    <row r="55229" spans="36:36" x14ac:dyDescent="0.15">
      <c r="AJ55229" t="str">
        <f>IF(AI55229="","",IF(ISERROR(VLOOKUP(CONCATENATE(F55229),Term!$A$1:$C$2000,1,FALSE)),0,1))</f>
        <v/>
      </c>
    </row>
    <row r="55230" spans="36:36" x14ac:dyDescent="0.15">
      <c r="AJ55230" t="str">
        <f>IF(AI55230="","",IF(ISERROR(VLOOKUP(CONCATENATE(F55230),Term!$A$1:$C$2000,1,FALSE)),0,1))</f>
        <v/>
      </c>
    </row>
    <row r="55231" spans="36:36" x14ac:dyDescent="0.15">
      <c r="AJ55231" t="str">
        <f>IF(AI55231="","",IF(ISERROR(VLOOKUP(CONCATENATE(F55231),Term!$A$1:$C$2000,1,FALSE)),0,1))</f>
        <v/>
      </c>
    </row>
    <row r="55232" spans="36:36" x14ac:dyDescent="0.15">
      <c r="AJ55232" t="str">
        <f>IF(AI55232="","",IF(ISERROR(VLOOKUP(CONCATENATE(F55232),Term!$A$1:$C$2000,1,FALSE)),0,1))</f>
        <v/>
      </c>
    </row>
    <row r="55233" spans="36:36" x14ac:dyDescent="0.15">
      <c r="AJ55233" t="str">
        <f>IF(AI55233="","",IF(ISERROR(VLOOKUP(CONCATENATE(F55233),Term!$A$1:$C$2000,1,FALSE)),0,1))</f>
        <v/>
      </c>
    </row>
    <row r="55234" spans="36:36" x14ac:dyDescent="0.15">
      <c r="AJ55234" t="str">
        <f>IF(AI55234="","",IF(ISERROR(VLOOKUP(CONCATENATE(F55234),Term!$A$1:$C$2000,1,FALSE)),0,1))</f>
        <v/>
      </c>
    </row>
    <row r="55235" spans="36:36" x14ac:dyDescent="0.15">
      <c r="AJ55235" t="str">
        <f>IF(AI55235="","",IF(ISERROR(VLOOKUP(CONCATENATE(F55235),Term!$A$1:$C$2000,1,FALSE)),0,1))</f>
        <v/>
      </c>
    </row>
    <row r="55236" spans="36:36" x14ac:dyDescent="0.15">
      <c r="AJ55236" t="str">
        <f>IF(AI55236="","",IF(ISERROR(VLOOKUP(CONCATENATE(F55236),Term!$A$1:$C$2000,1,FALSE)),0,1))</f>
        <v/>
      </c>
    </row>
    <row r="55237" spans="36:36" x14ac:dyDescent="0.15">
      <c r="AJ55237" t="str">
        <f>IF(AI55237="","",IF(ISERROR(VLOOKUP(CONCATENATE(F55237),Term!$A$1:$C$2000,1,FALSE)),0,1))</f>
        <v/>
      </c>
    </row>
    <row r="55238" spans="36:36" x14ac:dyDescent="0.15">
      <c r="AJ55238" t="str">
        <f>IF(AI55238="","",IF(ISERROR(VLOOKUP(CONCATENATE(F55238),Term!$A$1:$C$2000,1,FALSE)),0,1))</f>
        <v/>
      </c>
    </row>
    <row r="55239" spans="36:36" x14ac:dyDescent="0.15">
      <c r="AJ55239" t="str">
        <f>IF(AI55239="","",IF(ISERROR(VLOOKUP(CONCATENATE(F55239),Term!$A$1:$C$2000,1,FALSE)),0,1))</f>
        <v/>
      </c>
    </row>
    <row r="55240" spans="36:36" x14ac:dyDescent="0.15">
      <c r="AJ55240" t="str">
        <f>IF(AI55240="","",IF(ISERROR(VLOOKUP(CONCATENATE(F55240),Term!$A$1:$C$2000,1,FALSE)),0,1))</f>
        <v/>
      </c>
    </row>
    <row r="55241" spans="36:36" x14ac:dyDescent="0.15">
      <c r="AJ55241" t="str">
        <f>IF(AI55241="","",IF(ISERROR(VLOOKUP(CONCATENATE(F55241),Term!$A$1:$C$2000,1,FALSE)),0,1))</f>
        <v/>
      </c>
    </row>
    <row r="55242" spans="36:36" x14ac:dyDescent="0.15">
      <c r="AJ55242" t="str">
        <f>IF(AI55242="","",IF(ISERROR(VLOOKUP(CONCATENATE(F55242),Term!$A$1:$C$2000,1,FALSE)),0,1))</f>
        <v/>
      </c>
    </row>
    <row r="55243" spans="36:36" x14ac:dyDescent="0.15">
      <c r="AJ55243" t="str">
        <f>IF(AI55243="","",IF(ISERROR(VLOOKUP(CONCATENATE(F55243),Term!$A$1:$C$2000,1,FALSE)),0,1))</f>
        <v/>
      </c>
    </row>
    <row r="55244" spans="36:36" x14ac:dyDescent="0.15">
      <c r="AJ55244" t="str">
        <f>IF(AI55244="","",IF(ISERROR(VLOOKUP(CONCATENATE(F55244),Term!$A$1:$C$2000,1,FALSE)),0,1))</f>
        <v/>
      </c>
    </row>
    <row r="55245" spans="36:36" x14ac:dyDescent="0.15">
      <c r="AJ55245" t="str">
        <f>IF(AI55245="","",IF(ISERROR(VLOOKUP(CONCATENATE(F55245),Term!$A$1:$C$2000,1,FALSE)),0,1))</f>
        <v/>
      </c>
    </row>
    <row r="55246" spans="36:36" x14ac:dyDescent="0.15">
      <c r="AJ55246" t="str">
        <f>IF(AI55246="","",IF(ISERROR(VLOOKUP(CONCATENATE(F55246),Term!$A$1:$C$2000,1,FALSE)),0,1))</f>
        <v/>
      </c>
    </row>
    <row r="55247" spans="36:36" x14ac:dyDescent="0.15">
      <c r="AJ55247" t="str">
        <f>IF(AI55247="","",IF(ISERROR(VLOOKUP(CONCATENATE(F55247),Term!$A$1:$C$2000,1,FALSE)),0,1))</f>
        <v/>
      </c>
    </row>
    <row r="55248" spans="36:36" x14ac:dyDescent="0.15">
      <c r="AJ55248" t="str">
        <f>IF(AI55248="","",IF(ISERROR(VLOOKUP(CONCATENATE(F55248),Term!$A$1:$C$2000,1,FALSE)),0,1))</f>
        <v/>
      </c>
    </row>
    <row r="55249" spans="36:36" x14ac:dyDescent="0.15">
      <c r="AJ55249" t="str">
        <f>IF(AI55249="","",IF(ISERROR(VLOOKUP(CONCATENATE(F55249),Term!$A$1:$C$2000,1,FALSE)),0,1))</f>
        <v/>
      </c>
    </row>
    <row r="55250" spans="36:36" x14ac:dyDescent="0.15">
      <c r="AJ55250" t="str">
        <f>IF(AI55250="","",IF(ISERROR(VLOOKUP(CONCATENATE(F55250),Term!$A$1:$C$2000,1,FALSE)),0,1))</f>
        <v/>
      </c>
    </row>
    <row r="55251" spans="36:36" x14ac:dyDescent="0.15">
      <c r="AJ55251" t="str">
        <f>IF(AI55251="","",IF(ISERROR(VLOOKUP(CONCATENATE(F55251),Term!$A$1:$C$2000,1,FALSE)),0,1))</f>
        <v/>
      </c>
    </row>
    <row r="55252" spans="36:36" x14ac:dyDescent="0.15">
      <c r="AJ55252" t="str">
        <f>IF(AI55252="","",IF(ISERROR(VLOOKUP(CONCATENATE(F55252),Term!$A$1:$C$2000,1,FALSE)),0,1))</f>
        <v/>
      </c>
    </row>
    <row r="55253" spans="36:36" x14ac:dyDescent="0.15">
      <c r="AJ55253" t="str">
        <f>IF(AI55253="","",IF(ISERROR(VLOOKUP(CONCATENATE(F55253),Term!$A$1:$C$2000,1,FALSE)),0,1))</f>
        <v/>
      </c>
    </row>
    <row r="55254" spans="36:36" x14ac:dyDescent="0.15">
      <c r="AJ55254" t="str">
        <f>IF(AI55254="","",IF(ISERROR(VLOOKUP(CONCATENATE(F55254),Term!$A$1:$C$2000,1,FALSE)),0,1))</f>
        <v/>
      </c>
    </row>
    <row r="55255" spans="36:36" x14ac:dyDescent="0.15">
      <c r="AJ55255" t="str">
        <f>IF(AI55255="","",IF(ISERROR(VLOOKUP(CONCATENATE(F55255),Term!$A$1:$C$2000,1,FALSE)),0,1))</f>
        <v/>
      </c>
    </row>
    <row r="55256" spans="36:36" x14ac:dyDescent="0.15">
      <c r="AJ55256" t="str">
        <f>IF(AI55256="","",IF(ISERROR(VLOOKUP(CONCATENATE(F55256),Term!$A$1:$C$2000,1,FALSE)),0,1))</f>
        <v/>
      </c>
    </row>
    <row r="55257" spans="36:36" x14ac:dyDescent="0.15">
      <c r="AJ55257" t="str">
        <f>IF(AI55257="","",IF(ISERROR(VLOOKUP(CONCATENATE(F55257),Term!$A$1:$C$2000,1,FALSE)),0,1))</f>
        <v/>
      </c>
    </row>
    <row r="55258" spans="36:36" x14ac:dyDescent="0.15">
      <c r="AJ55258" t="str">
        <f>IF(AI55258="","",IF(ISERROR(VLOOKUP(CONCATENATE(F55258),Term!$A$1:$C$2000,1,FALSE)),0,1))</f>
        <v/>
      </c>
    </row>
    <row r="55259" spans="36:36" x14ac:dyDescent="0.15">
      <c r="AJ55259" t="str">
        <f>IF(AI55259="","",IF(ISERROR(VLOOKUP(CONCATENATE(F55259),Term!$A$1:$C$2000,1,FALSE)),0,1))</f>
        <v/>
      </c>
    </row>
    <row r="55260" spans="36:36" x14ac:dyDescent="0.15">
      <c r="AJ55260" t="str">
        <f>IF(AI55260="","",IF(ISERROR(VLOOKUP(CONCATENATE(F55260),Term!$A$1:$C$2000,1,FALSE)),0,1))</f>
        <v/>
      </c>
    </row>
    <row r="55261" spans="36:36" x14ac:dyDescent="0.15">
      <c r="AJ55261" t="str">
        <f>IF(AI55261="","",IF(ISERROR(VLOOKUP(CONCATENATE(F55261),Term!$A$1:$C$2000,1,FALSE)),0,1))</f>
        <v/>
      </c>
    </row>
    <row r="55262" spans="36:36" x14ac:dyDescent="0.15">
      <c r="AJ55262" t="str">
        <f>IF(AI55262="","",IF(ISERROR(VLOOKUP(CONCATENATE(F55262),Term!$A$1:$C$2000,1,FALSE)),0,1))</f>
        <v/>
      </c>
    </row>
    <row r="55263" spans="36:36" x14ac:dyDescent="0.15">
      <c r="AJ55263" t="str">
        <f>IF(AI55263="","",IF(ISERROR(VLOOKUP(CONCATENATE(F55263),Term!$A$1:$C$2000,1,FALSE)),0,1))</f>
        <v/>
      </c>
    </row>
    <row r="55264" spans="36:36" x14ac:dyDescent="0.15">
      <c r="AJ55264" t="str">
        <f>IF(AI55264="","",IF(ISERROR(VLOOKUP(CONCATENATE(F55264),Term!$A$1:$C$2000,1,FALSE)),0,1))</f>
        <v/>
      </c>
    </row>
    <row r="55265" spans="36:36" x14ac:dyDescent="0.15">
      <c r="AJ55265" t="str">
        <f>IF(AI55265="","",IF(ISERROR(VLOOKUP(CONCATENATE(F55265),Term!$A$1:$C$2000,1,FALSE)),0,1))</f>
        <v/>
      </c>
    </row>
    <row r="55266" spans="36:36" x14ac:dyDescent="0.15">
      <c r="AJ55266" t="str">
        <f>IF(AI55266="","",IF(ISERROR(VLOOKUP(CONCATENATE(F55266),Term!$A$1:$C$2000,1,FALSE)),0,1))</f>
        <v/>
      </c>
    </row>
    <row r="55267" spans="36:36" x14ac:dyDescent="0.15">
      <c r="AJ55267" t="str">
        <f>IF(AI55267="","",IF(ISERROR(VLOOKUP(CONCATENATE(F55267),Term!$A$1:$C$2000,1,FALSE)),0,1))</f>
        <v/>
      </c>
    </row>
    <row r="55268" spans="36:36" x14ac:dyDescent="0.15">
      <c r="AJ55268" t="str">
        <f>IF(AI55268="","",IF(ISERROR(VLOOKUP(CONCATENATE(F55268),Term!$A$1:$C$2000,1,FALSE)),0,1))</f>
        <v/>
      </c>
    </row>
    <row r="55269" spans="36:36" x14ac:dyDescent="0.15">
      <c r="AJ55269" t="str">
        <f>IF(AI55269="","",IF(ISERROR(VLOOKUP(CONCATENATE(F55269),Term!$A$1:$C$2000,1,FALSE)),0,1))</f>
        <v/>
      </c>
    </row>
    <row r="55270" spans="36:36" x14ac:dyDescent="0.15">
      <c r="AJ55270" t="str">
        <f>IF(AI55270="","",IF(ISERROR(VLOOKUP(CONCATENATE(F55270),Term!$A$1:$C$2000,1,FALSE)),0,1))</f>
        <v/>
      </c>
    </row>
    <row r="55271" spans="36:36" x14ac:dyDescent="0.15">
      <c r="AJ55271" t="str">
        <f>IF(AI55271="","",IF(ISERROR(VLOOKUP(CONCATENATE(F55271),Term!$A$1:$C$2000,1,FALSE)),0,1))</f>
        <v/>
      </c>
    </row>
    <row r="55272" spans="36:36" x14ac:dyDescent="0.15">
      <c r="AJ55272" t="str">
        <f>IF(AI55272="","",IF(ISERROR(VLOOKUP(CONCATENATE(F55272),Term!$A$1:$C$2000,1,FALSE)),0,1))</f>
        <v/>
      </c>
    </row>
    <row r="55273" spans="36:36" x14ac:dyDescent="0.15">
      <c r="AJ55273" t="str">
        <f>IF(AI55273="","",IF(ISERROR(VLOOKUP(CONCATENATE(F55273),Term!$A$1:$C$2000,1,FALSE)),0,1))</f>
        <v/>
      </c>
    </row>
    <row r="55274" spans="36:36" x14ac:dyDescent="0.15">
      <c r="AJ55274" t="str">
        <f>IF(AI55274="","",IF(ISERROR(VLOOKUP(CONCATENATE(F55274),Term!$A$1:$C$2000,1,FALSE)),0,1))</f>
        <v/>
      </c>
    </row>
    <row r="55275" spans="36:36" x14ac:dyDescent="0.15">
      <c r="AJ55275" t="str">
        <f>IF(AI55275="","",IF(ISERROR(VLOOKUP(CONCATENATE(F55275),Term!$A$1:$C$2000,1,FALSE)),0,1))</f>
        <v/>
      </c>
    </row>
    <row r="55276" spans="36:36" x14ac:dyDescent="0.15">
      <c r="AJ55276" t="str">
        <f>IF(AI55276="","",IF(ISERROR(VLOOKUP(CONCATENATE(F55276),Term!$A$1:$C$2000,1,FALSE)),0,1))</f>
        <v/>
      </c>
    </row>
    <row r="55277" spans="36:36" x14ac:dyDescent="0.15">
      <c r="AJ55277" t="str">
        <f>IF(AI55277="","",IF(ISERROR(VLOOKUP(CONCATENATE(F55277),Term!$A$1:$C$2000,1,FALSE)),0,1))</f>
        <v/>
      </c>
    </row>
    <row r="55278" spans="36:36" x14ac:dyDescent="0.15">
      <c r="AJ55278" t="str">
        <f>IF(AI55278="","",IF(ISERROR(VLOOKUP(CONCATENATE(F55278),Term!$A$1:$C$2000,1,FALSE)),0,1))</f>
        <v/>
      </c>
    </row>
    <row r="55279" spans="36:36" x14ac:dyDescent="0.15">
      <c r="AJ55279" t="str">
        <f>IF(AI55279="","",IF(ISERROR(VLOOKUP(CONCATENATE(F55279),Term!$A$1:$C$2000,1,FALSE)),0,1))</f>
        <v/>
      </c>
    </row>
    <row r="55280" spans="36:36" x14ac:dyDescent="0.15">
      <c r="AJ55280" t="str">
        <f>IF(AI55280="","",IF(ISERROR(VLOOKUP(CONCATENATE(F55280),Term!$A$1:$C$2000,1,FALSE)),0,1))</f>
        <v/>
      </c>
    </row>
    <row r="55281" spans="36:36" x14ac:dyDescent="0.15">
      <c r="AJ55281" t="str">
        <f>IF(AI55281="","",IF(ISERROR(VLOOKUP(CONCATENATE(F55281),Term!$A$1:$C$2000,1,FALSE)),0,1))</f>
        <v/>
      </c>
    </row>
    <row r="55282" spans="36:36" x14ac:dyDescent="0.15">
      <c r="AJ55282" t="str">
        <f>IF(AI55282="","",IF(ISERROR(VLOOKUP(CONCATENATE(F55282),Term!$A$1:$C$2000,1,FALSE)),0,1))</f>
        <v/>
      </c>
    </row>
    <row r="55283" spans="36:36" x14ac:dyDescent="0.15">
      <c r="AJ55283" t="str">
        <f>IF(AI55283="","",IF(ISERROR(VLOOKUP(CONCATENATE(F55283),Term!$A$1:$C$2000,1,FALSE)),0,1))</f>
        <v/>
      </c>
    </row>
    <row r="55284" spans="36:36" x14ac:dyDescent="0.15">
      <c r="AJ55284" t="str">
        <f>IF(AI55284="","",IF(ISERROR(VLOOKUP(CONCATENATE(F55284),Term!$A$1:$C$2000,1,FALSE)),0,1))</f>
        <v/>
      </c>
    </row>
    <row r="55285" spans="36:36" x14ac:dyDescent="0.15">
      <c r="AJ55285" t="str">
        <f>IF(AI55285="","",IF(ISERROR(VLOOKUP(CONCATENATE(F55285),Term!$A$1:$C$2000,1,FALSE)),0,1))</f>
        <v/>
      </c>
    </row>
    <row r="55286" spans="36:36" x14ac:dyDescent="0.15">
      <c r="AJ55286" t="str">
        <f>IF(AI55286="","",IF(ISERROR(VLOOKUP(CONCATENATE(F55286),Term!$A$1:$C$2000,1,FALSE)),0,1))</f>
        <v/>
      </c>
    </row>
    <row r="55287" spans="36:36" x14ac:dyDescent="0.15">
      <c r="AJ55287" t="str">
        <f>IF(AI55287="","",IF(ISERROR(VLOOKUP(CONCATENATE(F55287),Term!$A$1:$C$2000,1,FALSE)),0,1))</f>
        <v/>
      </c>
    </row>
    <row r="55288" spans="36:36" x14ac:dyDescent="0.15">
      <c r="AJ55288" t="str">
        <f>IF(AI55288="","",IF(ISERROR(VLOOKUP(CONCATENATE(F55288),Term!$A$1:$C$2000,1,FALSE)),0,1))</f>
        <v/>
      </c>
    </row>
    <row r="55289" spans="36:36" x14ac:dyDescent="0.15">
      <c r="AJ55289" t="str">
        <f>IF(AI55289="","",IF(ISERROR(VLOOKUP(CONCATENATE(F55289),Term!$A$1:$C$2000,1,FALSE)),0,1))</f>
        <v/>
      </c>
    </row>
    <row r="55290" spans="36:36" x14ac:dyDescent="0.15">
      <c r="AJ55290" t="str">
        <f>IF(AI55290="","",IF(ISERROR(VLOOKUP(CONCATENATE(F55290),Term!$A$1:$C$2000,1,FALSE)),0,1))</f>
        <v/>
      </c>
    </row>
    <row r="55291" spans="36:36" x14ac:dyDescent="0.15">
      <c r="AJ55291" t="str">
        <f>IF(AI55291="","",IF(ISERROR(VLOOKUP(CONCATENATE(F55291),Term!$A$1:$C$2000,1,FALSE)),0,1))</f>
        <v/>
      </c>
    </row>
    <row r="55292" spans="36:36" x14ac:dyDescent="0.15">
      <c r="AJ55292" t="str">
        <f>IF(AI55292="","",IF(ISERROR(VLOOKUP(CONCATENATE(F55292),Term!$A$1:$C$2000,1,FALSE)),0,1))</f>
        <v/>
      </c>
    </row>
    <row r="55293" spans="36:36" x14ac:dyDescent="0.15">
      <c r="AJ55293" t="str">
        <f>IF(AI55293="","",IF(ISERROR(VLOOKUP(CONCATENATE(F55293),Term!$A$1:$C$2000,1,FALSE)),0,1))</f>
        <v/>
      </c>
    </row>
    <row r="55294" spans="36:36" x14ac:dyDescent="0.15">
      <c r="AJ55294" t="str">
        <f>IF(AI55294="","",IF(ISERROR(VLOOKUP(CONCATENATE(F55294),Term!$A$1:$C$2000,1,FALSE)),0,1))</f>
        <v/>
      </c>
    </row>
    <row r="55295" spans="36:36" x14ac:dyDescent="0.15">
      <c r="AJ55295" t="str">
        <f>IF(AI55295="","",IF(ISERROR(VLOOKUP(CONCATENATE(F55295),Term!$A$1:$C$2000,1,FALSE)),0,1))</f>
        <v/>
      </c>
    </row>
    <row r="55296" spans="36:36" x14ac:dyDescent="0.15">
      <c r="AJ55296" t="str">
        <f>IF(AI55296="","",IF(ISERROR(VLOOKUP(CONCATENATE(F55296),Term!$A$1:$C$2000,1,FALSE)),0,1))</f>
        <v/>
      </c>
    </row>
    <row r="55297" spans="36:36" x14ac:dyDescent="0.15">
      <c r="AJ55297" t="str">
        <f>IF(AI55297="","",IF(ISERROR(VLOOKUP(CONCATENATE(F55297),Term!$A$1:$C$2000,1,FALSE)),0,1))</f>
        <v/>
      </c>
    </row>
    <row r="55298" spans="36:36" x14ac:dyDescent="0.15">
      <c r="AJ55298" t="str">
        <f>IF(AI55298="","",IF(ISERROR(VLOOKUP(CONCATENATE(F55298),Term!$A$1:$C$2000,1,FALSE)),0,1))</f>
        <v/>
      </c>
    </row>
    <row r="55299" spans="36:36" x14ac:dyDescent="0.15">
      <c r="AJ55299" t="str">
        <f>IF(AI55299="","",IF(ISERROR(VLOOKUP(CONCATENATE(F55299),Term!$A$1:$C$2000,1,FALSE)),0,1))</f>
        <v/>
      </c>
    </row>
    <row r="55300" spans="36:36" x14ac:dyDescent="0.15">
      <c r="AJ55300" t="str">
        <f>IF(AI55300="","",IF(ISERROR(VLOOKUP(CONCATENATE(F55300),Term!$A$1:$C$2000,1,FALSE)),0,1))</f>
        <v/>
      </c>
    </row>
    <row r="55301" spans="36:36" x14ac:dyDescent="0.15">
      <c r="AJ55301" t="str">
        <f>IF(AI55301="","",IF(ISERROR(VLOOKUP(CONCATENATE(F55301),Term!$A$1:$C$2000,1,FALSE)),0,1))</f>
        <v/>
      </c>
    </row>
    <row r="55302" spans="36:36" x14ac:dyDescent="0.15">
      <c r="AJ55302" t="str">
        <f>IF(AI55302="","",IF(ISERROR(VLOOKUP(CONCATENATE(F55302),Term!$A$1:$C$2000,1,FALSE)),0,1))</f>
        <v/>
      </c>
    </row>
    <row r="55303" spans="36:36" x14ac:dyDescent="0.15">
      <c r="AJ55303" t="str">
        <f>IF(AI55303="","",IF(ISERROR(VLOOKUP(CONCATENATE(F55303),Term!$A$1:$C$2000,1,FALSE)),0,1))</f>
        <v/>
      </c>
    </row>
    <row r="55304" spans="36:36" x14ac:dyDescent="0.15">
      <c r="AJ55304" t="str">
        <f>IF(AI55304="","",IF(ISERROR(VLOOKUP(CONCATENATE(F55304),Term!$A$1:$C$2000,1,FALSE)),0,1))</f>
        <v/>
      </c>
    </row>
    <row r="55305" spans="36:36" x14ac:dyDescent="0.15">
      <c r="AJ55305" t="str">
        <f>IF(AI55305="","",IF(ISERROR(VLOOKUP(CONCATENATE(F55305),Term!$A$1:$C$2000,1,FALSE)),0,1))</f>
        <v/>
      </c>
    </row>
    <row r="55306" spans="36:36" x14ac:dyDescent="0.15">
      <c r="AJ55306" t="str">
        <f>IF(AI55306="","",IF(ISERROR(VLOOKUP(CONCATENATE(F55306),Term!$A$1:$C$2000,1,FALSE)),0,1))</f>
        <v/>
      </c>
    </row>
    <row r="55307" spans="36:36" x14ac:dyDescent="0.15">
      <c r="AJ55307" t="str">
        <f>IF(AI55307="","",IF(ISERROR(VLOOKUP(CONCATENATE(F55307),Term!$A$1:$C$2000,1,FALSE)),0,1))</f>
        <v/>
      </c>
    </row>
    <row r="55308" spans="36:36" x14ac:dyDescent="0.15">
      <c r="AJ55308" t="str">
        <f>IF(AI55308="","",IF(ISERROR(VLOOKUP(CONCATENATE(F55308),Term!$A$1:$C$2000,1,FALSE)),0,1))</f>
        <v/>
      </c>
    </row>
    <row r="55309" spans="36:36" x14ac:dyDescent="0.15">
      <c r="AJ55309" t="str">
        <f>IF(AI55309="","",IF(ISERROR(VLOOKUP(CONCATENATE(F55309),Term!$A$1:$C$2000,1,FALSE)),0,1))</f>
        <v/>
      </c>
    </row>
    <row r="55310" spans="36:36" x14ac:dyDescent="0.15">
      <c r="AJ55310" t="str">
        <f>IF(AI55310="","",IF(ISERROR(VLOOKUP(CONCATENATE(F55310),Term!$A$1:$C$2000,1,FALSE)),0,1))</f>
        <v/>
      </c>
    </row>
    <row r="55311" spans="36:36" x14ac:dyDescent="0.15">
      <c r="AJ55311" t="str">
        <f>IF(AI55311="","",IF(ISERROR(VLOOKUP(CONCATENATE(F55311),Term!$A$1:$C$2000,1,FALSE)),0,1))</f>
        <v/>
      </c>
    </row>
    <row r="55312" spans="36:36" x14ac:dyDescent="0.15">
      <c r="AJ55312" t="str">
        <f>IF(AI55312="","",IF(ISERROR(VLOOKUP(CONCATENATE(F55312),Term!$A$1:$C$2000,1,FALSE)),0,1))</f>
        <v/>
      </c>
    </row>
    <row r="55313" spans="36:36" x14ac:dyDescent="0.15">
      <c r="AJ55313" t="str">
        <f>IF(AI55313="","",IF(ISERROR(VLOOKUP(CONCATENATE(F55313),Term!$A$1:$C$2000,1,FALSE)),0,1))</f>
        <v/>
      </c>
    </row>
    <row r="55314" spans="36:36" x14ac:dyDescent="0.15">
      <c r="AJ55314" t="str">
        <f>IF(AI55314="","",IF(ISERROR(VLOOKUP(CONCATENATE(F55314),Term!$A$1:$C$2000,1,FALSE)),0,1))</f>
        <v/>
      </c>
    </row>
    <row r="55315" spans="36:36" x14ac:dyDescent="0.15">
      <c r="AJ55315" t="str">
        <f>IF(AI55315="","",IF(ISERROR(VLOOKUP(CONCATENATE(F55315),Term!$A$1:$C$2000,1,FALSE)),0,1))</f>
        <v/>
      </c>
    </row>
    <row r="55316" spans="36:36" x14ac:dyDescent="0.15">
      <c r="AJ55316" t="str">
        <f>IF(AI55316="","",IF(ISERROR(VLOOKUP(CONCATENATE(F55316),Term!$A$1:$C$2000,1,FALSE)),0,1))</f>
        <v/>
      </c>
    </row>
    <row r="55317" spans="36:36" x14ac:dyDescent="0.15">
      <c r="AJ55317" t="str">
        <f>IF(AI55317="","",IF(ISERROR(VLOOKUP(CONCATENATE(F55317),Term!$A$1:$C$2000,1,FALSE)),0,1))</f>
        <v/>
      </c>
    </row>
    <row r="55318" spans="36:36" x14ac:dyDescent="0.15">
      <c r="AJ55318" t="str">
        <f>IF(AI55318="","",IF(ISERROR(VLOOKUP(CONCATENATE(F55318),Term!$A$1:$C$2000,1,FALSE)),0,1))</f>
        <v/>
      </c>
    </row>
    <row r="55319" spans="36:36" x14ac:dyDescent="0.15">
      <c r="AJ55319" t="str">
        <f>IF(AI55319="","",IF(ISERROR(VLOOKUP(CONCATENATE(F55319),Term!$A$1:$C$2000,1,FALSE)),0,1))</f>
        <v/>
      </c>
    </row>
    <row r="55320" spans="36:36" x14ac:dyDescent="0.15">
      <c r="AJ55320" t="str">
        <f>IF(AI55320="","",IF(ISERROR(VLOOKUP(CONCATENATE(F55320),Term!$A$1:$C$2000,1,FALSE)),0,1))</f>
        <v/>
      </c>
    </row>
    <row r="55321" spans="36:36" x14ac:dyDescent="0.15">
      <c r="AJ55321" t="str">
        <f>IF(AI55321="","",IF(ISERROR(VLOOKUP(CONCATENATE(F55321),Term!$A$1:$C$2000,1,FALSE)),0,1))</f>
        <v/>
      </c>
    </row>
    <row r="55322" spans="36:36" x14ac:dyDescent="0.15">
      <c r="AJ55322" t="str">
        <f>IF(AI55322="","",IF(ISERROR(VLOOKUP(CONCATENATE(F55322),Term!$A$1:$C$2000,1,FALSE)),0,1))</f>
        <v/>
      </c>
    </row>
    <row r="55323" spans="36:36" x14ac:dyDescent="0.15">
      <c r="AJ55323" t="str">
        <f>IF(AI55323="","",IF(ISERROR(VLOOKUP(CONCATENATE(F55323),Term!$A$1:$C$2000,1,FALSE)),0,1))</f>
        <v/>
      </c>
    </row>
    <row r="55324" spans="36:36" x14ac:dyDescent="0.15">
      <c r="AJ55324" t="str">
        <f>IF(AI55324="","",IF(ISERROR(VLOOKUP(CONCATENATE(F55324),Term!$A$1:$C$2000,1,FALSE)),0,1))</f>
        <v/>
      </c>
    </row>
    <row r="55325" spans="36:36" x14ac:dyDescent="0.15">
      <c r="AJ55325" t="str">
        <f>IF(AI55325="","",IF(ISERROR(VLOOKUP(CONCATENATE(F55325),Term!$A$1:$C$2000,1,FALSE)),0,1))</f>
        <v/>
      </c>
    </row>
    <row r="55326" spans="36:36" x14ac:dyDescent="0.15">
      <c r="AJ55326" t="str">
        <f>IF(AI55326="","",IF(ISERROR(VLOOKUP(CONCATENATE(F55326),Term!$A$1:$C$2000,1,FALSE)),0,1))</f>
        <v/>
      </c>
    </row>
    <row r="55327" spans="36:36" x14ac:dyDescent="0.15">
      <c r="AJ55327" t="str">
        <f>IF(AI55327="","",IF(ISERROR(VLOOKUP(CONCATENATE(F55327),Term!$A$1:$C$2000,1,FALSE)),0,1))</f>
        <v/>
      </c>
    </row>
    <row r="55328" spans="36:36" x14ac:dyDescent="0.15">
      <c r="AJ55328" t="str">
        <f>IF(AI55328="","",IF(ISERROR(VLOOKUP(CONCATENATE(F55328),Term!$A$1:$C$2000,1,FALSE)),0,1))</f>
        <v/>
      </c>
    </row>
    <row r="55329" spans="36:36" x14ac:dyDescent="0.15">
      <c r="AJ55329" t="str">
        <f>IF(AI55329="","",IF(ISERROR(VLOOKUP(CONCATENATE(F55329),Term!$A$1:$C$2000,1,FALSE)),0,1))</f>
        <v/>
      </c>
    </row>
    <row r="55330" spans="36:36" x14ac:dyDescent="0.15">
      <c r="AJ55330" t="str">
        <f>IF(AI55330="","",IF(ISERROR(VLOOKUP(CONCATENATE(F55330),Term!$A$1:$C$2000,1,FALSE)),0,1))</f>
        <v/>
      </c>
    </row>
    <row r="55331" spans="36:36" x14ac:dyDescent="0.15">
      <c r="AJ55331" t="str">
        <f>IF(AI55331="","",IF(ISERROR(VLOOKUP(CONCATENATE(F55331),Term!$A$1:$C$2000,1,FALSE)),0,1))</f>
        <v/>
      </c>
    </row>
    <row r="55332" spans="36:36" x14ac:dyDescent="0.15">
      <c r="AJ55332" t="str">
        <f>IF(AI55332="","",IF(ISERROR(VLOOKUP(CONCATENATE(F55332),Term!$A$1:$C$2000,1,FALSE)),0,1))</f>
        <v/>
      </c>
    </row>
    <row r="55333" spans="36:36" x14ac:dyDescent="0.15">
      <c r="AJ55333" t="str">
        <f>IF(AI55333="","",IF(ISERROR(VLOOKUP(CONCATENATE(F55333),Term!$A$1:$C$2000,1,FALSE)),0,1))</f>
        <v/>
      </c>
    </row>
    <row r="55334" spans="36:36" x14ac:dyDescent="0.15">
      <c r="AJ55334" t="str">
        <f>IF(AI55334="","",IF(ISERROR(VLOOKUP(CONCATENATE(F55334),Term!$A$1:$C$2000,1,FALSE)),0,1))</f>
        <v/>
      </c>
    </row>
    <row r="55335" spans="36:36" x14ac:dyDescent="0.15">
      <c r="AJ55335" t="str">
        <f>IF(AI55335="","",IF(ISERROR(VLOOKUP(CONCATENATE(F55335),Term!$A$1:$C$2000,1,FALSE)),0,1))</f>
        <v/>
      </c>
    </row>
    <row r="55336" spans="36:36" x14ac:dyDescent="0.15">
      <c r="AJ55336" t="str">
        <f>IF(AI55336="","",IF(ISERROR(VLOOKUP(CONCATENATE(F55336),Term!$A$1:$C$2000,1,FALSE)),0,1))</f>
        <v/>
      </c>
    </row>
    <row r="55337" spans="36:36" x14ac:dyDescent="0.15">
      <c r="AJ55337" t="str">
        <f>IF(AI55337="","",IF(ISERROR(VLOOKUP(CONCATENATE(F55337),Term!$A$1:$C$2000,1,FALSE)),0,1))</f>
        <v/>
      </c>
    </row>
    <row r="55338" spans="36:36" x14ac:dyDescent="0.15">
      <c r="AJ55338" t="str">
        <f>IF(AI55338="","",IF(ISERROR(VLOOKUP(CONCATENATE(F55338),Term!$A$1:$C$2000,1,FALSE)),0,1))</f>
        <v/>
      </c>
    </row>
    <row r="55339" spans="36:36" x14ac:dyDescent="0.15">
      <c r="AJ55339" t="str">
        <f>IF(AI55339="","",IF(ISERROR(VLOOKUP(CONCATENATE(F55339),Term!$A$1:$C$2000,1,FALSE)),0,1))</f>
        <v/>
      </c>
    </row>
    <row r="55340" spans="36:36" x14ac:dyDescent="0.15">
      <c r="AJ55340" t="str">
        <f>IF(AI55340="","",IF(ISERROR(VLOOKUP(CONCATENATE(F55340),Term!$A$1:$C$2000,1,FALSE)),0,1))</f>
        <v/>
      </c>
    </row>
    <row r="55341" spans="36:36" x14ac:dyDescent="0.15">
      <c r="AJ55341" t="str">
        <f>IF(AI55341="","",IF(ISERROR(VLOOKUP(CONCATENATE(F55341),Term!$A$1:$C$2000,1,FALSE)),0,1))</f>
        <v/>
      </c>
    </row>
    <row r="55342" spans="36:36" x14ac:dyDescent="0.15">
      <c r="AJ55342" t="str">
        <f>IF(AI55342="","",IF(ISERROR(VLOOKUP(CONCATENATE(F55342),Term!$A$1:$C$2000,1,FALSE)),0,1))</f>
        <v/>
      </c>
    </row>
    <row r="55343" spans="36:36" x14ac:dyDescent="0.15">
      <c r="AJ55343" t="str">
        <f>IF(AI55343="","",IF(ISERROR(VLOOKUP(CONCATENATE(F55343),Term!$A$1:$C$2000,1,FALSE)),0,1))</f>
        <v/>
      </c>
    </row>
    <row r="55344" spans="36:36" x14ac:dyDescent="0.15">
      <c r="AJ55344" t="str">
        <f>IF(AI55344="","",IF(ISERROR(VLOOKUP(CONCATENATE(F55344),Term!$A$1:$C$2000,1,FALSE)),0,1))</f>
        <v/>
      </c>
    </row>
    <row r="55345" spans="36:36" x14ac:dyDescent="0.15">
      <c r="AJ55345" t="str">
        <f>IF(AI55345="","",IF(ISERROR(VLOOKUP(CONCATENATE(F55345),Term!$A$1:$C$2000,1,FALSE)),0,1))</f>
        <v/>
      </c>
    </row>
    <row r="55346" spans="36:36" x14ac:dyDescent="0.15">
      <c r="AJ55346" t="str">
        <f>IF(AI55346="","",IF(ISERROR(VLOOKUP(CONCATENATE(F55346),Term!$A$1:$C$2000,1,FALSE)),0,1))</f>
        <v/>
      </c>
    </row>
    <row r="55347" spans="36:36" x14ac:dyDescent="0.15">
      <c r="AJ55347" t="str">
        <f>IF(AI55347="","",IF(ISERROR(VLOOKUP(CONCATENATE(F55347),Term!$A$1:$C$2000,1,FALSE)),0,1))</f>
        <v/>
      </c>
    </row>
    <row r="55348" spans="36:36" x14ac:dyDescent="0.15">
      <c r="AJ55348" t="str">
        <f>IF(AI55348="","",IF(ISERROR(VLOOKUP(CONCATENATE(F55348),Term!$A$1:$C$2000,1,FALSE)),0,1))</f>
        <v/>
      </c>
    </row>
    <row r="55349" spans="36:36" x14ac:dyDescent="0.15">
      <c r="AJ55349" t="str">
        <f>IF(AI55349="","",IF(ISERROR(VLOOKUP(CONCATENATE(F55349),Term!$A$1:$C$2000,1,FALSE)),0,1))</f>
        <v/>
      </c>
    </row>
    <row r="55350" spans="36:36" x14ac:dyDescent="0.15">
      <c r="AJ55350" t="str">
        <f>IF(AI55350="","",IF(ISERROR(VLOOKUP(CONCATENATE(F55350),Term!$A$1:$C$2000,1,FALSE)),0,1))</f>
        <v/>
      </c>
    </row>
    <row r="55351" spans="36:36" x14ac:dyDescent="0.15">
      <c r="AJ55351" t="str">
        <f>IF(AI55351="","",IF(ISERROR(VLOOKUP(CONCATENATE(F55351),Term!$A$1:$C$2000,1,FALSE)),0,1))</f>
        <v/>
      </c>
    </row>
    <row r="55352" spans="36:36" x14ac:dyDescent="0.15">
      <c r="AJ55352" t="str">
        <f>IF(AI55352="","",IF(ISERROR(VLOOKUP(CONCATENATE(F55352),Term!$A$1:$C$2000,1,FALSE)),0,1))</f>
        <v/>
      </c>
    </row>
    <row r="55353" spans="36:36" x14ac:dyDescent="0.15">
      <c r="AJ55353" t="str">
        <f>IF(AI55353="","",IF(ISERROR(VLOOKUP(CONCATENATE(F55353),Term!$A$1:$C$2000,1,FALSE)),0,1))</f>
        <v/>
      </c>
    </row>
    <row r="55354" spans="36:36" x14ac:dyDescent="0.15">
      <c r="AJ55354" t="str">
        <f>IF(AI55354="","",IF(ISERROR(VLOOKUP(CONCATENATE(F55354),Term!$A$1:$C$2000,1,FALSE)),0,1))</f>
        <v/>
      </c>
    </row>
    <row r="55355" spans="36:36" x14ac:dyDescent="0.15">
      <c r="AJ55355" t="str">
        <f>IF(AI55355="","",IF(ISERROR(VLOOKUP(CONCATENATE(F55355),Term!$A$1:$C$2000,1,FALSE)),0,1))</f>
        <v/>
      </c>
    </row>
    <row r="55356" spans="36:36" x14ac:dyDescent="0.15">
      <c r="AJ55356" t="str">
        <f>IF(AI55356="","",IF(ISERROR(VLOOKUP(CONCATENATE(F55356),Term!$A$1:$C$2000,1,FALSE)),0,1))</f>
        <v/>
      </c>
    </row>
    <row r="55357" spans="36:36" x14ac:dyDescent="0.15">
      <c r="AJ55357" t="str">
        <f>IF(AI55357="","",IF(ISERROR(VLOOKUP(CONCATENATE(F55357),Term!$A$1:$C$2000,1,FALSE)),0,1))</f>
        <v/>
      </c>
    </row>
    <row r="55358" spans="36:36" x14ac:dyDescent="0.15">
      <c r="AJ55358" t="str">
        <f>IF(AI55358="","",IF(ISERROR(VLOOKUP(CONCATENATE(F55358),Term!$A$1:$C$2000,1,FALSE)),0,1))</f>
        <v/>
      </c>
    </row>
    <row r="55359" spans="36:36" x14ac:dyDescent="0.15">
      <c r="AJ55359" t="str">
        <f>IF(AI55359="","",IF(ISERROR(VLOOKUP(CONCATENATE(F55359),Term!$A$1:$C$2000,1,FALSE)),0,1))</f>
        <v/>
      </c>
    </row>
    <row r="55360" spans="36:36" x14ac:dyDescent="0.15">
      <c r="AJ55360" t="str">
        <f>IF(AI55360="","",IF(ISERROR(VLOOKUP(CONCATENATE(F55360),Term!$A$1:$C$2000,1,FALSE)),0,1))</f>
        <v/>
      </c>
    </row>
    <row r="55361" spans="36:36" x14ac:dyDescent="0.15">
      <c r="AJ55361" t="str">
        <f>IF(AI55361="","",IF(ISERROR(VLOOKUP(CONCATENATE(F55361),Term!$A$1:$C$2000,1,FALSE)),0,1))</f>
        <v/>
      </c>
    </row>
    <row r="55362" spans="36:36" x14ac:dyDescent="0.15">
      <c r="AJ55362" t="str">
        <f>IF(AI55362="","",IF(ISERROR(VLOOKUP(CONCATENATE(F55362),Term!$A$1:$C$2000,1,FALSE)),0,1))</f>
        <v/>
      </c>
    </row>
    <row r="55363" spans="36:36" x14ac:dyDescent="0.15">
      <c r="AJ55363" t="str">
        <f>IF(AI55363="","",IF(ISERROR(VLOOKUP(CONCATENATE(F55363),Term!$A$1:$C$2000,1,FALSE)),0,1))</f>
        <v/>
      </c>
    </row>
    <row r="55364" spans="36:36" x14ac:dyDescent="0.15">
      <c r="AJ55364" t="str">
        <f>IF(AI55364="","",IF(ISERROR(VLOOKUP(CONCATENATE(F55364),Term!$A$1:$C$2000,1,FALSE)),0,1))</f>
        <v/>
      </c>
    </row>
    <row r="55365" spans="36:36" x14ac:dyDescent="0.15">
      <c r="AJ55365" t="str">
        <f>IF(AI55365="","",IF(ISERROR(VLOOKUP(CONCATENATE(F55365),Term!$A$1:$C$2000,1,FALSE)),0,1))</f>
        <v/>
      </c>
    </row>
    <row r="55366" spans="36:36" x14ac:dyDescent="0.15">
      <c r="AJ55366" t="str">
        <f>IF(AI55366="","",IF(ISERROR(VLOOKUP(CONCATENATE(F55366),Term!$A$1:$C$2000,1,FALSE)),0,1))</f>
        <v/>
      </c>
    </row>
    <row r="55367" spans="36:36" x14ac:dyDescent="0.15">
      <c r="AJ55367" t="str">
        <f>IF(AI55367="","",IF(ISERROR(VLOOKUP(CONCATENATE(F55367),Term!$A$1:$C$2000,1,FALSE)),0,1))</f>
        <v/>
      </c>
    </row>
    <row r="55368" spans="36:36" x14ac:dyDescent="0.15">
      <c r="AJ55368" t="str">
        <f>IF(AI55368="","",IF(ISERROR(VLOOKUP(CONCATENATE(F55368),Term!$A$1:$C$2000,1,FALSE)),0,1))</f>
        <v/>
      </c>
    </row>
    <row r="55369" spans="36:36" x14ac:dyDescent="0.15">
      <c r="AJ55369" t="str">
        <f>IF(AI55369="","",IF(ISERROR(VLOOKUP(CONCATENATE(F55369),Term!$A$1:$C$2000,1,FALSE)),0,1))</f>
        <v/>
      </c>
    </row>
    <row r="55370" spans="36:36" x14ac:dyDescent="0.15">
      <c r="AJ55370" t="str">
        <f>IF(AI55370="","",IF(ISERROR(VLOOKUP(CONCATENATE(F55370),Term!$A$1:$C$2000,1,FALSE)),0,1))</f>
        <v/>
      </c>
    </row>
    <row r="55371" spans="36:36" x14ac:dyDescent="0.15">
      <c r="AJ55371" t="str">
        <f>IF(AI55371="","",IF(ISERROR(VLOOKUP(CONCATENATE(F55371),Term!$A$1:$C$2000,1,FALSE)),0,1))</f>
        <v/>
      </c>
    </row>
    <row r="55372" spans="36:36" x14ac:dyDescent="0.15">
      <c r="AJ55372" t="str">
        <f>IF(AI55372="","",IF(ISERROR(VLOOKUP(CONCATENATE(F55372),Term!$A$1:$C$2000,1,FALSE)),0,1))</f>
        <v/>
      </c>
    </row>
    <row r="55373" spans="36:36" x14ac:dyDescent="0.15">
      <c r="AJ55373" t="str">
        <f>IF(AI55373="","",IF(ISERROR(VLOOKUP(CONCATENATE(F55373),Term!$A$1:$C$2000,1,FALSE)),0,1))</f>
        <v/>
      </c>
    </row>
    <row r="55374" spans="36:36" x14ac:dyDescent="0.15">
      <c r="AJ55374" t="str">
        <f>IF(AI55374="","",IF(ISERROR(VLOOKUP(CONCATENATE(F55374),Term!$A$1:$C$2000,1,FALSE)),0,1))</f>
        <v/>
      </c>
    </row>
    <row r="55375" spans="36:36" x14ac:dyDescent="0.15">
      <c r="AJ55375" t="str">
        <f>IF(AI55375="","",IF(ISERROR(VLOOKUP(CONCATENATE(F55375),Term!$A$1:$C$2000,1,FALSE)),0,1))</f>
        <v/>
      </c>
    </row>
    <row r="55376" spans="36:36" x14ac:dyDescent="0.15">
      <c r="AJ55376" t="str">
        <f>IF(AI55376="","",IF(ISERROR(VLOOKUP(CONCATENATE(F55376),Term!$A$1:$C$2000,1,FALSE)),0,1))</f>
        <v/>
      </c>
    </row>
    <row r="55377" spans="36:36" x14ac:dyDescent="0.15">
      <c r="AJ55377" t="str">
        <f>IF(AI55377="","",IF(ISERROR(VLOOKUP(CONCATENATE(F55377),Term!$A$1:$C$2000,1,FALSE)),0,1))</f>
        <v/>
      </c>
    </row>
    <row r="55378" spans="36:36" x14ac:dyDescent="0.15">
      <c r="AJ55378" t="str">
        <f>IF(AI55378="","",IF(ISERROR(VLOOKUP(CONCATENATE(F55378),Term!$A$1:$C$2000,1,FALSE)),0,1))</f>
        <v/>
      </c>
    </row>
    <row r="55379" spans="36:36" x14ac:dyDescent="0.15">
      <c r="AJ55379" t="str">
        <f>IF(AI55379="","",IF(ISERROR(VLOOKUP(CONCATENATE(F55379),Term!$A$1:$C$2000,1,FALSE)),0,1))</f>
        <v/>
      </c>
    </row>
    <row r="55380" spans="36:36" x14ac:dyDescent="0.15">
      <c r="AJ55380" t="str">
        <f>IF(AI55380="","",IF(ISERROR(VLOOKUP(CONCATENATE(F55380),Term!$A$1:$C$2000,1,FALSE)),0,1))</f>
        <v/>
      </c>
    </row>
    <row r="55381" spans="36:36" x14ac:dyDescent="0.15">
      <c r="AJ55381" t="str">
        <f>IF(AI55381="","",IF(ISERROR(VLOOKUP(CONCATENATE(F55381),Term!$A$1:$C$2000,1,FALSE)),0,1))</f>
        <v/>
      </c>
    </row>
    <row r="55382" spans="36:36" x14ac:dyDescent="0.15">
      <c r="AJ55382" t="str">
        <f>IF(AI55382="","",IF(ISERROR(VLOOKUP(CONCATENATE(F55382),Term!$A$1:$C$2000,1,FALSE)),0,1))</f>
        <v/>
      </c>
    </row>
    <row r="55383" spans="36:36" x14ac:dyDescent="0.15">
      <c r="AJ55383" t="str">
        <f>IF(AI55383="","",IF(ISERROR(VLOOKUP(CONCATENATE(F55383),Term!$A$1:$C$2000,1,FALSE)),0,1))</f>
        <v/>
      </c>
    </row>
    <row r="55384" spans="36:36" x14ac:dyDescent="0.15">
      <c r="AJ55384" t="str">
        <f>IF(AI55384="","",IF(ISERROR(VLOOKUP(CONCATENATE(F55384),Term!$A$1:$C$2000,1,FALSE)),0,1))</f>
        <v/>
      </c>
    </row>
    <row r="55385" spans="36:36" x14ac:dyDescent="0.15">
      <c r="AJ55385" t="str">
        <f>IF(AI55385="","",IF(ISERROR(VLOOKUP(CONCATENATE(F55385),Term!$A$1:$C$2000,1,FALSE)),0,1))</f>
        <v/>
      </c>
    </row>
    <row r="55386" spans="36:36" x14ac:dyDescent="0.15">
      <c r="AJ55386" t="str">
        <f>IF(AI55386="","",IF(ISERROR(VLOOKUP(CONCATENATE(F55386),Term!$A$1:$C$2000,1,FALSE)),0,1))</f>
        <v/>
      </c>
    </row>
    <row r="55387" spans="36:36" x14ac:dyDescent="0.15">
      <c r="AJ55387" t="str">
        <f>IF(AI55387="","",IF(ISERROR(VLOOKUP(CONCATENATE(F55387),Term!$A$1:$C$2000,1,FALSE)),0,1))</f>
        <v/>
      </c>
    </row>
    <row r="55388" spans="36:36" x14ac:dyDescent="0.15">
      <c r="AJ55388" t="str">
        <f>IF(AI55388="","",IF(ISERROR(VLOOKUP(CONCATENATE(F55388),Term!$A$1:$C$2000,1,FALSE)),0,1))</f>
        <v/>
      </c>
    </row>
    <row r="55389" spans="36:36" x14ac:dyDescent="0.15">
      <c r="AJ55389" t="str">
        <f>IF(AI55389="","",IF(ISERROR(VLOOKUP(CONCATENATE(F55389),Term!$A$1:$C$2000,1,FALSE)),0,1))</f>
        <v/>
      </c>
    </row>
    <row r="55390" spans="36:36" x14ac:dyDescent="0.15">
      <c r="AJ55390" t="str">
        <f>IF(AI55390="","",IF(ISERROR(VLOOKUP(CONCATENATE(F55390),Term!$A$1:$C$2000,1,FALSE)),0,1))</f>
        <v/>
      </c>
    </row>
    <row r="55391" spans="36:36" x14ac:dyDescent="0.15">
      <c r="AJ55391" t="str">
        <f>IF(AI55391="","",IF(ISERROR(VLOOKUP(CONCATENATE(F55391),Term!$A$1:$C$2000,1,FALSE)),0,1))</f>
        <v/>
      </c>
    </row>
    <row r="55392" spans="36:36" x14ac:dyDescent="0.15">
      <c r="AJ55392" t="str">
        <f>IF(AI55392="","",IF(ISERROR(VLOOKUP(CONCATENATE(F55392),Term!$A$1:$C$2000,1,FALSE)),0,1))</f>
        <v/>
      </c>
    </row>
    <row r="55393" spans="36:36" x14ac:dyDescent="0.15">
      <c r="AJ55393" t="str">
        <f>IF(AI55393="","",IF(ISERROR(VLOOKUP(CONCATENATE(F55393),Term!$A$1:$C$2000,1,FALSE)),0,1))</f>
        <v/>
      </c>
    </row>
    <row r="55394" spans="36:36" x14ac:dyDescent="0.15">
      <c r="AJ55394" t="str">
        <f>IF(AI55394="","",IF(ISERROR(VLOOKUP(CONCATENATE(F55394),Term!$A$1:$C$2000,1,FALSE)),0,1))</f>
        <v/>
      </c>
    </row>
    <row r="55395" spans="36:36" x14ac:dyDescent="0.15">
      <c r="AJ55395" t="str">
        <f>IF(AI55395="","",IF(ISERROR(VLOOKUP(CONCATENATE(F55395),Term!$A$1:$C$2000,1,FALSE)),0,1))</f>
        <v/>
      </c>
    </row>
    <row r="55396" spans="36:36" x14ac:dyDescent="0.15">
      <c r="AJ55396" t="str">
        <f>IF(AI55396="","",IF(ISERROR(VLOOKUP(CONCATENATE(F55396),Term!$A$1:$C$2000,1,FALSE)),0,1))</f>
        <v/>
      </c>
    </row>
    <row r="55397" spans="36:36" x14ac:dyDescent="0.15">
      <c r="AJ55397" t="str">
        <f>IF(AI55397="","",IF(ISERROR(VLOOKUP(CONCATENATE(F55397),Term!$A$1:$C$2000,1,FALSE)),0,1))</f>
        <v/>
      </c>
    </row>
    <row r="55398" spans="36:36" x14ac:dyDescent="0.15">
      <c r="AJ55398" t="str">
        <f>IF(AI55398="","",IF(ISERROR(VLOOKUP(CONCATENATE(F55398),Term!$A$1:$C$2000,1,FALSE)),0,1))</f>
        <v/>
      </c>
    </row>
    <row r="55399" spans="36:36" x14ac:dyDescent="0.15">
      <c r="AJ55399" t="str">
        <f>IF(AI55399="","",IF(ISERROR(VLOOKUP(CONCATENATE(F55399),Term!$A$1:$C$2000,1,FALSE)),0,1))</f>
        <v/>
      </c>
    </row>
    <row r="55400" spans="36:36" x14ac:dyDescent="0.15">
      <c r="AJ55400" t="str">
        <f>IF(AI55400="","",IF(ISERROR(VLOOKUP(CONCATENATE(F55400),Term!$A$1:$C$2000,1,FALSE)),0,1))</f>
        <v/>
      </c>
    </row>
    <row r="55401" spans="36:36" x14ac:dyDescent="0.15">
      <c r="AJ55401" t="str">
        <f>IF(AI55401="","",IF(ISERROR(VLOOKUP(CONCATENATE(F55401),Term!$A$1:$C$2000,1,FALSE)),0,1))</f>
        <v/>
      </c>
    </row>
    <row r="55402" spans="36:36" x14ac:dyDescent="0.15">
      <c r="AJ55402" t="str">
        <f>IF(AI55402="","",IF(ISERROR(VLOOKUP(CONCATENATE(F55402),Term!$A$1:$C$2000,1,FALSE)),0,1))</f>
        <v/>
      </c>
    </row>
    <row r="55403" spans="36:36" x14ac:dyDescent="0.15">
      <c r="AJ55403" t="str">
        <f>IF(AI55403="","",IF(ISERROR(VLOOKUP(CONCATENATE(F55403),Term!$A$1:$C$2000,1,FALSE)),0,1))</f>
        <v/>
      </c>
    </row>
    <row r="55404" spans="36:36" x14ac:dyDescent="0.15">
      <c r="AJ55404" t="str">
        <f>IF(AI55404="","",IF(ISERROR(VLOOKUP(CONCATENATE(F55404),Term!$A$1:$C$2000,1,FALSE)),0,1))</f>
        <v/>
      </c>
    </row>
    <row r="55405" spans="36:36" x14ac:dyDescent="0.15">
      <c r="AJ55405" t="str">
        <f>IF(AI55405="","",IF(ISERROR(VLOOKUP(CONCATENATE(F55405),Term!$A$1:$C$2000,1,FALSE)),0,1))</f>
        <v/>
      </c>
    </row>
    <row r="55406" spans="36:36" x14ac:dyDescent="0.15">
      <c r="AJ55406" t="str">
        <f>IF(AI55406="","",IF(ISERROR(VLOOKUP(CONCATENATE(F55406),Term!$A$1:$C$2000,1,FALSE)),0,1))</f>
        <v/>
      </c>
    </row>
    <row r="55407" spans="36:36" x14ac:dyDescent="0.15">
      <c r="AJ55407" t="str">
        <f>IF(AI55407="","",IF(ISERROR(VLOOKUP(CONCATENATE(F55407),Term!$A$1:$C$2000,1,FALSE)),0,1))</f>
        <v/>
      </c>
    </row>
    <row r="55408" spans="36:36" x14ac:dyDescent="0.15">
      <c r="AJ55408" t="str">
        <f>IF(AI55408="","",IF(ISERROR(VLOOKUP(CONCATENATE(F55408),Term!$A$1:$C$2000,1,FALSE)),0,1))</f>
        <v/>
      </c>
    </row>
    <row r="55409" spans="36:36" x14ac:dyDescent="0.15">
      <c r="AJ55409" t="str">
        <f>IF(AI55409="","",IF(ISERROR(VLOOKUP(CONCATENATE(F55409),Term!$A$1:$C$2000,1,FALSE)),0,1))</f>
        <v/>
      </c>
    </row>
    <row r="55410" spans="36:36" x14ac:dyDescent="0.15">
      <c r="AJ55410" t="str">
        <f>IF(AI55410="","",IF(ISERROR(VLOOKUP(CONCATENATE(F55410),Term!$A$1:$C$2000,1,FALSE)),0,1))</f>
        <v/>
      </c>
    </row>
    <row r="55411" spans="36:36" x14ac:dyDescent="0.15">
      <c r="AJ55411" t="str">
        <f>IF(AI55411="","",IF(ISERROR(VLOOKUP(CONCATENATE(F55411),Term!$A$1:$C$2000,1,FALSE)),0,1))</f>
        <v/>
      </c>
    </row>
    <row r="55412" spans="36:36" x14ac:dyDescent="0.15">
      <c r="AJ55412" t="str">
        <f>IF(AI55412="","",IF(ISERROR(VLOOKUP(CONCATENATE(F55412),Term!$A$1:$C$2000,1,FALSE)),0,1))</f>
        <v/>
      </c>
    </row>
    <row r="55413" spans="36:36" x14ac:dyDescent="0.15">
      <c r="AJ55413" t="str">
        <f>IF(AI55413="","",IF(ISERROR(VLOOKUP(CONCATENATE(F55413),Term!$A$1:$C$2000,1,FALSE)),0,1))</f>
        <v/>
      </c>
    </row>
    <row r="55414" spans="36:36" x14ac:dyDescent="0.15">
      <c r="AJ55414" t="str">
        <f>IF(AI55414="","",IF(ISERROR(VLOOKUP(CONCATENATE(F55414),Term!$A$1:$C$2000,1,FALSE)),0,1))</f>
        <v/>
      </c>
    </row>
    <row r="55415" spans="36:36" x14ac:dyDescent="0.15">
      <c r="AJ55415" t="str">
        <f>IF(AI55415="","",IF(ISERROR(VLOOKUP(CONCATENATE(F55415),Term!$A$1:$C$2000,1,FALSE)),0,1))</f>
        <v/>
      </c>
    </row>
    <row r="55416" spans="36:36" x14ac:dyDescent="0.15">
      <c r="AJ55416" t="str">
        <f>IF(AI55416="","",IF(ISERROR(VLOOKUP(CONCATENATE(F55416),Term!$A$1:$C$2000,1,FALSE)),0,1))</f>
        <v/>
      </c>
    </row>
    <row r="55417" spans="36:36" x14ac:dyDescent="0.15">
      <c r="AJ55417" t="str">
        <f>IF(AI55417="","",IF(ISERROR(VLOOKUP(CONCATENATE(F55417),Term!$A$1:$C$2000,1,FALSE)),0,1))</f>
        <v/>
      </c>
    </row>
    <row r="55418" spans="36:36" x14ac:dyDescent="0.15">
      <c r="AJ55418" t="str">
        <f>IF(AI55418="","",IF(ISERROR(VLOOKUP(CONCATENATE(F55418),Term!$A$1:$C$2000,1,FALSE)),0,1))</f>
        <v/>
      </c>
    </row>
    <row r="55419" spans="36:36" x14ac:dyDescent="0.15">
      <c r="AJ55419" t="str">
        <f>IF(AI55419="","",IF(ISERROR(VLOOKUP(CONCATENATE(F55419),Term!$A$1:$C$2000,1,FALSE)),0,1))</f>
        <v/>
      </c>
    </row>
    <row r="55420" spans="36:36" x14ac:dyDescent="0.15">
      <c r="AJ55420" t="str">
        <f>IF(AI55420="","",IF(ISERROR(VLOOKUP(CONCATENATE(F55420),Term!$A$1:$C$2000,1,FALSE)),0,1))</f>
        <v/>
      </c>
    </row>
    <row r="55421" spans="36:36" x14ac:dyDescent="0.15">
      <c r="AJ55421" t="str">
        <f>IF(AI55421="","",IF(ISERROR(VLOOKUP(CONCATENATE(F55421),Term!$A$1:$C$2000,1,FALSE)),0,1))</f>
        <v/>
      </c>
    </row>
    <row r="55422" spans="36:36" x14ac:dyDescent="0.15">
      <c r="AJ55422" t="str">
        <f>IF(AI55422="","",IF(ISERROR(VLOOKUP(CONCATENATE(F55422),Term!$A$1:$C$2000,1,FALSE)),0,1))</f>
        <v/>
      </c>
    </row>
    <row r="55423" spans="36:36" x14ac:dyDescent="0.15">
      <c r="AJ55423" t="str">
        <f>IF(AI55423="","",IF(ISERROR(VLOOKUP(CONCATENATE(F55423),Term!$A$1:$C$2000,1,FALSE)),0,1))</f>
        <v/>
      </c>
    </row>
    <row r="55424" spans="36:36" x14ac:dyDescent="0.15">
      <c r="AJ55424" t="str">
        <f>IF(AI55424="","",IF(ISERROR(VLOOKUP(CONCATENATE(F55424),Term!$A$1:$C$2000,1,FALSE)),0,1))</f>
        <v/>
      </c>
    </row>
    <row r="55425" spans="36:36" x14ac:dyDescent="0.15">
      <c r="AJ55425" t="str">
        <f>IF(AI55425="","",IF(ISERROR(VLOOKUP(CONCATENATE(F55425),Term!$A$1:$C$2000,1,FALSE)),0,1))</f>
        <v/>
      </c>
    </row>
    <row r="55426" spans="36:36" x14ac:dyDescent="0.15">
      <c r="AJ55426" t="str">
        <f>IF(AI55426="","",IF(ISERROR(VLOOKUP(CONCATENATE(F55426),Term!$A$1:$C$2000,1,FALSE)),0,1))</f>
        <v/>
      </c>
    </row>
    <row r="55427" spans="36:36" x14ac:dyDescent="0.15">
      <c r="AJ55427" t="str">
        <f>IF(AI55427="","",IF(ISERROR(VLOOKUP(CONCATENATE(F55427),Term!$A$1:$C$2000,1,FALSE)),0,1))</f>
        <v/>
      </c>
    </row>
    <row r="55428" spans="36:36" x14ac:dyDescent="0.15">
      <c r="AJ55428" t="str">
        <f>IF(AI55428="","",IF(ISERROR(VLOOKUP(CONCATENATE(F55428),Term!$A$1:$C$2000,1,FALSE)),0,1))</f>
        <v/>
      </c>
    </row>
    <row r="55429" spans="36:36" x14ac:dyDescent="0.15">
      <c r="AJ55429" t="str">
        <f>IF(AI55429="","",IF(ISERROR(VLOOKUP(CONCATENATE(F55429),Term!$A$1:$C$2000,1,FALSE)),0,1))</f>
        <v/>
      </c>
    </row>
    <row r="55430" spans="36:36" x14ac:dyDescent="0.15">
      <c r="AJ55430" t="str">
        <f>IF(AI55430="","",IF(ISERROR(VLOOKUP(CONCATENATE(F55430),Term!$A$1:$C$2000,1,FALSE)),0,1))</f>
        <v/>
      </c>
    </row>
    <row r="55431" spans="36:36" x14ac:dyDescent="0.15">
      <c r="AJ55431" t="str">
        <f>IF(AI55431="","",IF(ISERROR(VLOOKUP(CONCATENATE(F55431),Term!$A$1:$C$2000,1,FALSE)),0,1))</f>
        <v/>
      </c>
    </row>
    <row r="55432" spans="36:36" x14ac:dyDescent="0.15">
      <c r="AJ55432" t="str">
        <f>IF(AI55432="","",IF(ISERROR(VLOOKUP(CONCATENATE(F55432),Term!$A$1:$C$2000,1,FALSE)),0,1))</f>
        <v/>
      </c>
    </row>
    <row r="55433" spans="36:36" x14ac:dyDescent="0.15">
      <c r="AJ55433" t="str">
        <f>IF(AI55433="","",IF(ISERROR(VLOOKUP(CONCATENATE(F55433),Term!$A$1:$C$2000,1,FALSE)),0,1))</f>
        <v/>
      </c>
    </row>
    <row r="55434" spans="36:36" x14ac:dyDescent="0.15">
      <c r="AJ55434" t="str">
        <f>IF(AI55434="","",IF(ISERROR(VLOOKUP(CONCATENATE(F55434),Term!$A$1:$C$2000,1,FALSE)),0,1))</f>
        <v/>
      </c>
    </row>
    <row r="55435" spans="36:36" x14ac:dyDescent="0.15">
      <c r="AJ55435" t="str">
        <f>IF(AI55435="","",IF(ISERROR(VLOOKUP(CONCATENATE(F55435),Term!$A$1:$C$2000,1,FALSE)),0,1))</f>
        <v/>
      </c>
    </row>
    <row r="55436" spans="36:36" x14ac:dyDescent="0.15">
      <c r="AJ55436" t="str">
        <f>IF(AI55436="","",IF(ISERROR(VLOOKUP(CONCATENATE(F55436),Term!$A$1:$C$2000,1,FALSE)),0,1))</f>
        <v/>
      </c>
    </row>
    <row r="55437" spans="36:36" x14ac:dyDescent="0.15">
      <c r="AJ55437" t="str">
        <f>IF(AI55437="","",IF(ISERROR(VLOOKUP(CONCATENATE(F55437),Term!$A$1:$C$2000,1,FALSE)),0,1))</f>
        <v/>
      </c>
    </row>
    <row r="55438" spans="36:36" x14ac:dyDescent="0.15">
      <c r="AJ55438" t="str">
        <f>IF(AI55438="","",IF(ISERROR(VLOOKUP(CONCATENATE(F55438),Term!$A$1:$C$2000,1,FALSE)),0,1))</f>
        <v/>
      </c>
    </row>
    <row r="55439" spans="36:36" x14ac:dyDescent="0.15">
      <c r="AJ55439" t="str">
        <f>IF(AI55439="","",IF(ISERROR(VLOOKUP(CONCATENATE(F55439),Term!$A$1:$C$2000,1,FALSE)),0,1))</f>
        <v/>
      </c>
    </row>
    <row r="55440" spans="36:36" x14ac:dyDescent="0.15">
      <c r="AJ55440" t="str">
        <f>IF(AI55440="","",IF(ISERROR(VLOOKUP(CONCATENATE(F55440),Term!$A$1:$C$2000,1,FALSE)),0,1))</f>
        <v/>
      </c>
    </row>
    <row r="55441" spans="36:36" x14ac:dyDescent="0.15">
      <c r="AJ55441" t="str">
        <f>IF(AI55441="","",IF(ISERROR(VLOOKUP(CONCATENATE(F55441),Term!$A$1:$C$2000,1,FALSE)),0,1))</f>
        <v/>
      </c>
    </row>
    <row r="55442" spans="36:36" x14ac:dyDescent="0.15">
      <c r="AJ55442" t="str">
        <f>IF(AI55442="","",IF(ISERROR(VLOOKUP(CONCATENATE(F55442),Term!$A$1:$C$2000,1,FALSE)),0,1))</f>
        <v/>
      </c>
    </row>
    <row r="55443" spans="36:36" x14ac:dyDescent="0.15">
      <c r="AJ55443" t="str">
        <f>IF(AI55443="","",IF(ISERROR(VLOOKUP(CONCATENATE(F55443),Term!$A$1:$C$2000,1,FALSE)),0,1))</f>
        <v/>
      </c>
    </row>
    <row r="55444" spans="36:36" x14ac:dyDescent="0.15">
      <c r="AJ55444" t="str">
        <f>IF(AI55444="","",IF(ISERROR(VLOOKUP(CONCATENATE(F55444),Term!$A$1:$C$2000,1,FALSE)),0,1))</f>
        <v/>
      </c>
    </row>
    <row r="55445" spans="36:36" x14ac:dyDescent="0.15">
      <c r="AJ55445" t="str">
        <f>IF(AI55445="","",IF(ISERROR(VLOOKUP(CONCATENATE(F55445),Term!$A$1:$C$2000,1,FALSE)),0,1))</f>
        <v/>
      </c>
    </row>
    <row r="55446" spans="36:36" x14ac:dyDescent="0.15">
      <c r="AJ55446" t="str">
        <f>IF(AI55446="","",IF(ISERROR(VLOOKUP(CONCATENATE(F55446),Term!$A$1:$C$2000,1,FALSE)),0,1))</f>
        <v/>
      </c>
    </row>
    <row r="55447" spans="36:36" x14ac:dyDescent="0.15">
      <c r="AJ55447" t="str">
        <f>IF(AI55447="","",IF(ISERROR(VLOOKUP(CONCATENATE(F55447),Term!$A$1:$C$2000,1,FALSE)),0,1))</f>
        <v/>
      </c>
    </row>
    <row r="55448" spans="36:36" x14ac:dyDescent="0.15">
      <c r="AJ55448" t="str">
        <f>IF(AI55448="","",IF(ISERROR(VLOOKUP(CONCATENATE(F55448),Term!$A$1:$C$2000,1,FALSE)),0,1))</f>
        <v/>
      </c>
    </row>
    <row r="55449" spans="36:36" x14ac:dyDescent="0.15">
      <c r="AJ55449" t="str">
        <f>IF(AI55449="","",IF(ISERROR(VLOOKUP(CONCATENATE(F55449),Term!$A$1:$C$2000,1,FALSE)),0,1))</f>
        <v/>
      </c>
    </row>
    <row r="55450" spans="36:36" x14ac:dyDescent="0.15">
      <c r="AJ55450" t="str">
        <f>IF(AI55450="","",IF(ISERROR(VLOOKUP(CONCATENATE(F55450),Term!$A$1:$C$2000,1,FALSE)),0,1))</f>
        <v/>
      </c>
    </row>
    <row r="55451" spans="36:36" x14ac:dyDescent="0.15">
      <c r="AJ55451" t="str">
        <f>IF(AI55451="","",IF(ISERROR(VLOOKUP(CONCATENATE(F55451),Term!$A$1:$C$2000,1,FALSE)),0,1))</f>
        <v/>
      </c>
    </row>
    <row r="55452" spans="36:36" x14ac:dyDescent="0.15">
      <c r="AJ55452" t="str">
        <f>IF(AI55452="","",IF(ISERROR(VLOOKUP(CONCATENATE(F55452),Term!$A$1:$C$2000,1,FALSE)),0,1))</f>
        <v/>
      </c>
    </row>
    <row r="55453" spans="36:36" x14ac:dyDescent="0.15">
      <c r="AJ55453" t="str">
        <f>IF(AI55453="","",IF(ISERROR(VLOOKUP(CONCATENATE(F55453),Term!$A$1:$C$2000,1,FALSE)),0,1))</f>
        <v/>
      </c>
    </row>
    <row r="55454" spans="36:36" x14ac:dyDescent="0.15">
      <c r="AJ55454" t="str">
        <f>IF(AI55454="","",IF(ISERROR(VLOOKUP(CONCATENATE(F55454),Term!$A$1:$C$2000,1,FALSE)),0,1))</f>
        <v/>
      </c>
    </row>
    <row r="55455" spans="36:36" x14ac:dyDescent="0.15">
      <c r="AJ55455" t="str">
        <f>IF(AI55455="","",IF(ISERROR(VLOOKUP(CONCATENATE(F55455),Term!$A$1:$C$2000,1,FALSE)),0,1))</f>
        <v/>
      </c>
    </row>
    <row r="55456" spans="36:36" x14ac:dyDescent="0.15">
      <c r="AJ55456" t="str">
        <f>IF(AI55456="","",IF(ISERROR(VLOOKUP(CONCATENATE(F55456),Term!$A$1:$C$2000,1,FALSE)),0,1))</f>
        <v/>
      </c>
    </row>
    <row r="55457" spans="36:36" x14ac:dyDescent="0.15">
      <c r="AJ55457" t="str">
        <f>IF(AI55457="","",IF(ISERROR(VLOOKUP(CONCATENATE(F55457),Term!$A$1:$C$2000,1,FALSE)),0,1))</f>
        <v/>
      </c>
    </row>
    <row r="55458" spans="36:36" x14ac:dyDescent="0.15">
      <c r="AJ55458" t="str">
        <f>IF(AI55458="","",IF(ISERROR(VLOOKUP(CONCATENATE(F55458),Term!$A$1:$C$2000,1,FALSE)),0,1))</f>
        <v/>
      </c>
    </row>
    <row r="55459" spans="36:36" x14ac:dyDescent="0.15">
      <c r="AJ55459" t="str">
        <f>IF(AI55459="","",IF(ISERROR(VLOOKUP(CONCATENATE(F55459),Term!$A$1:$C$2000,1,FALSE)),0,1))</f>
        <v/>
      </c>
    </row>
    <row r="55460" spans="36:36" x14ac:dyDescent="0.15">
      <c r="AJ55460" t="str">
        <f>IF(AI55460="","",IF(ISERROR(VLOOKUP(CONCATENATE(F55460),Term!$A$1:$C$2000,1,FALSE)),0,1))</f>
        <v/>
      </c>
    </row>
    <row r="55461" spans="36:36" x14ac:dyDescent="0.15">
      <c r="AJ55461" t="str">
        <f>IF(AI55461="","",IF(ISERROR(VLOOKUP(CONCATENATE(F55461),Term!$A$1:$C$2000,1,FALSE)),0,1))</f>
        <v/>
      </c>
    </row>
    <row r="55462" spans="36:36" x14ac:dyDescent="0.15">
      <c r="AJ55462" t="str">
        <f>IF(AI55462="","",IF(ISERROR(VLOOKUP(CONCATENATE(F55462),Term!$A$1:$C$2000,1,FALSE)),0,1))</f>
        <v/>
      </c>
    </row>
    <row r="55463" spans="36:36" x14ac:dyDescent="0.15">
      <c r="AJ55463" t="str">
        <f>IF(AI55463="","",IF(ISERROR(VLOOKUP(CONCATENATE(F55463),Term!$A$1:$C$2000,1,FALSE)),0,1))</f>
        <v/>
      </c>
    </row>
    <row r="55464" spans="36:36" x14ac:dyDescent="0.15">
      <c r="AJ55464" t="str">
        <f>IF(AI55464="","",IF(ISERROR(VLOOKUP(CONCATENATE(F55464),Term!$A$1:$C$2000,1,FALSE)),0,1))</f>
        <v/>
      </c>
    </row>
    <row r="55465" spans="36:36" x14ac:dyDescent="0.15">
      <c r="AJ55465" t="str">
        <f>IF(AI55465="","",IF(ISERROR(VLOOKUP(CONCATENATE(F55465),Term!$A$1:$C$2000,1,FALSE)),0,1))</f>
        <v/>
      </c>
    </row>
    <row r="55466" spans="36:36" x14ac:dyDescent="0.15">
      <c r="AJ55466" t="str">
        <f>IF(AI55466="","",IF(ISERROR(VLOOKUP(CONCATENATE(F55466),Term!$A$1:$C$2000,1,FALSE)),0,1))</f>
        <v/>
      </c>
    </row>
    <row r="55467" spans="36:36" x14ac:dyDescent="0.15">
      <c r="AJ55467" t="str">
        <f>IF(AI55467="","",IF(ISERROR(VLOOKUP(CONCATENATE(F55467),Term!$A$1:$C$2000,1,FALSE)),0,1))</f>
        <v/>
      </c>
    </row>
    <row r="55468" spans="36:36" x14ac:dyDescent="0.15">
      <c r="AJ55468" t="str">
        <f>IF(AI55468="","",IF(ISERROR(VLOOKUP(CONCATENATE(F55468),Term!$A$1:$C$2000,1,FALSE)),0,1))</f>
        <v/>
      </c>
    </row>
    <row r="55469" spans="36:36" x14ac:dyDescent="0.15">
      <c r="AJ55469" t="str">
        <f>IF(AI55469="","",IF(ISERROR(VLOOKUP(CONCATENATE(F55469),Term!$A$1:$C$2000,1,FALSE)),0,1))</f>
        <v/>
      </c>
    </row>
    <row r="55470" spans="36:36" x14ac:dyDescent="0.15">
      <c r="AJ55470" t="str">
        <f>IF(AI55470="","",IF(ISERROR(VLOOKUP(CONCATENATE(F55470),Term!$A$1:$C$2000,1,FALSE)),0,1))</f>
        <v/>
      </c>
    </row>
    <row r="55471" spans="36:36" x14ac:dyDescent="0.15">
      <c r="AJ55471" t="str">
        <f>IF(AI55471="","",IF(ISERROR(VLOOKUP(CONCATENATE(F55471),Term!$A$1:$C$2000,1,FALSE)),0,1))</f>
        <v/>
      </c>
    </row>
    <row r="55472" spans="36:36" x14ac:dyDescent="0.15">
      <c r="AJ55472" t="str">
        <f>IF(AI55472="","",IF(ISERROR(VLOOKUP(CONCATENATE(F55472),Term!$A$1:$C$2000,1,FALSE)),0,1))</f>
        <v/>
      </c>
    </row>
    <row r="55473" spans="36:36" x14ac:dyDescent="0.15">
      <c r="AJ55473" t="str">
        <f>IF(AI55473="","",IF(ISERROR(VLOOKUP(CONCATENATE(F55473),Term!$A$1:$C$2000,1,FALSE)),0,1))</f>
        <v/>
      </c>
    </row>
    <row r="55474" spans="36:36" x14ac:dyDescent="0.15">
      <c r="AJ55474" t="str">
        <f>IF(AI55474="","",IF(ISERROR(VLOOKUP(CONCATENATE(F55474),Term!$A$1:$C$2000,1,FALSE)),0,1))</f>
        <v/>
      </c>
    </row>
    <row r="55475" spans="36:36" x14ac:dyDescent="0.15">
      <c r="AJ55475" t="str">
        <f>IF(AI55475="","",IF(ISERROR(VLOOKUP(CONCATENATE(F55475),Term!$A$1:$C$2000,1,FALSE)),0,1))</f>
        <v/>
      </c>
    </row>
    <row r="55476" spans="36:36" x14ac:dyDescent="0.15">
      <c r="AJ55476" t="str">
        <f>IF(AI55476="","",IF(ISERROR(VLOOKUP(CONCATENATE(F55476),Term!$A$1:$C$2000,1,FALSE)),0,1))</f>
        <v/>
      </c>
    </row>
    <row r="55477" spans="36:36" x14ac:dyDescent="0.15">
      <c r="AJ55477" t="str">
        <f>IF(AI55477="","",IF(ISERROR(VLOOKUP(CONCATENATE(F55477),Term!$A$1:$C$2000,1,FALSE)),0,1))</f>
        <v/>
      </c>
    </row>
    <row r="55478" spans="36:36" x14ac:dyDescent="0.15">
      <c r="AJ55478" t="str">
        <f>IF(AI55478="","",IF(ISERROR(VLOOKUP(CONCATENATE(F55478),Term!$A$1:$C$2000,1,FALSE)),0,1))</f>
        <v/>
      </c>
    </row>
    <row r="55479" spans="36:36" x14ac:dyDescent="0.15">
      <c r="AJ55479" t="str">
        <f>IF(AI55479="","",IF(ISERROR(VLOOKUP(CONCATENATE(F55479),Term!$A$1:$C$2000,1,FALSE)),0,1))</f>
        <v/>
      </c>
    </row>
    <row r="55480" spans="36:36" x14ac:dyDescent="0.15">
      <c r="AJ55480" t="str">
        <f>IF(AI55480="","",IF(ISERROR(VLOOKUP(CONCATENATE(F55480),Term!$A$1:$C$2000,1,FALSE)),0,1))</f>
        <v/>
      </c>
    </row>
    <row r="55481" spans="36:36" x14ac:dyDescent="0.15">
      <c r="AJ55481" t="str">
        <f>IF(AI55481="","",IF(ISERROR(VLOOKUP(CONCATENATE(F55481),Term!$A$1:$C$2000,1,FALSE)),0,1))</f>
        <v/>
      </c>
    </row>
    <row r="55482" spans="36:36" x14ac:dyDescent="0.15">
      <c r="AJ55482" t="str">
        <f>IF(AI55482="","",IF(ISERROR(VLOOKUP(CONCATENATE(F55482),Term!$A$1:$C$2000,1,FALSE)),0,1))</f>
        <v/>
      </c>
    </row>
    <row r="55483" spans="36:36" x14ac:dyDescent="0.15">
      <c r="AJ55483" t="str">
        <f>IF(AI55483="","",IF(ISERROR(VLOOKUP(CONCATENATE(F55483),Term!$A$1:$C$2000,1,FALSE)),0,1))</f>
        <v/>
      </c>
    </row>
    <row r="55484" spans="36:36" x14ac:dyDescent="0.15">
      <c r="AJ55484" t="str">
        <f>IF(AI55484="","",IF(ISERROR(VLOOKUP(CONCATENATE(F55484),Term!$A$1:$C$2000,1,FALSE)),0,1))</f>
        <v/>
      </c>
    </row>
    <row r="55485" spans="36:36" x14ac:dyDescent="0.15">
      <c r="AJ55485" t="str">
        <f>IF(AI55485="","",IF(ISERROR(VLOOKUP(CONCATENATE(F55485),Term!$A$1:$C$2000,1,FALSE)),0,1))</f>
        <v/>
      </c>
    </row>
    <row r="55486" spans="36:36" x14ac:dyDescent="0.15">
      <c r="AJ55486" t="str">
        <f>IF(AI55486="","",IF(ISERROR(VLOOKUP(CONCATENATE(F55486),Term!$A$1:$C$2000,1,FALSE)),0,1))</f>
        <v/>
      </c>
    </row>
    <row r="55487" spans="36:36" x14ac:dyDescent="0.15">
      <c r="AJ55487" t="str">
        <f>IF(AI55487="","",IF(ISERROR(VLOOKUP(CONCATENATE(F55487),Term!$A$1:$C$2000,1,FALSE)),0,1))</f>
        <v/>
      </c>
    </row>
    <row r="55488" spans="36:36" x14ac:dyDescent="0.15">
      <c r="AJ55488" t="str">
        <f>IF(AI55488="","",IF(ISERROR(VLOOKUP(CONCATENATE(F55488),Term!$A$1:$C$2000,1,FALSE)),0,1))</f>
        <v/>
      </c>
    </row>
    <row r="55489" spans="36:36" x14ac:dyDescent="0.15">
      <c r="AJ55489" t="str">
        <f>IF(AI55489="","",IF(ISERROR(VLOOKUP(CONCATENATE(F55489),Term!$A$1:$C$2000,1,FALSE)),0,1))</f>
        <v/>
      </c>
    </row>
    <row r="55490" spans="36:36" x14ac:dyDescent="0.15">
      <c r="AJ55490" t="str">
        <f>IF(AI55490="","",IF(ISERROR(VLOOKUP(CONCATENATE(F55490),Term!$A$1:$C$2000,1,FALSE)),0,1))</f>
        <v/>
      </c>
    </row>
    <row r="55491" spans="36:36" x14ac:dyDescent="0.15">
      <c r="AJ55491" t="str">
        <f>IF(AI55491="","",IF(ISERROR(VLOOKUP(CONCATENATE(F55491),Term!$A$1:$C$2000,1,FALSE)),0,1))</f>
        <v/>
      </c>
    </row>
    <row r="55492" spans="36:36" x14ac:dyDescent="0.15">
      <c r="AJ55492" t="str">
        <f>IF(AI55492="","",IF(ISERROR(VLOOKUP(CONCATENATE(F55492),Term!$A$1:$C$2000,1,FALSE)),0,1))</f>
        <v/>
      </c>
    </row>
    <row r="55493" spans="36:36" x14ac:dyDescent="0.15">
      <c r="AJ55493" t="str">
        <f>IF(AI55493="","",IF(ISERROR(VLOOKUP(CONCATENATE(F55493),Term!$A$1:$C$2000,1,FALSE)),0,1))</f>
        <v/>
      </c>
    </row>
    <row r="55494" spans="36:36" x14ac:dyDescent="0.15">
      <c r="AJ55494" t="str">
        <f>IF(AI55494="","",IF(ISERROR(VLOOKUP(CONCATENATE(F55494),Term!$A$1:$C$2000,1,FALSE)),0,1))</f>
        <v/>
      </c>
    </row>
    <row r="55495" spans="36:36" x14ac:dyDescent="0.15">
      <c r="AJ55495" t="str">
        <f>IF(AI55495="","",IF(ISERROR(VLOOKUP(CONCATENATE(F55495),Term!$A$1:$C$2000,1,FALSE)),0,1))</f>
        <v/>
      </c>
    </row>
    <row r="55496" spans="36:36" x14ac:dyDescent="0.15">
      <c r="AJ55496" t="str">
        <f>IF(AI55496="","",IF(ISERROR(VLOOKUP(CONCATENATE(F55496),Term!$A$1:$C$2000,1,FALSE)),0,1))</f>
        <v/>
      </c>
    </row>
    <row r="55497" spans="36:36" x14ac:dyDescent="0.15">
      <c r="AJ55497" t="str">
        <f>IF(AI55497="","",IF(ISERROR(VLOOKUP(CONCATENATE(F55497),Term!$A$1:$C$2000,1,FALSE)),0,1))</f>
        <v/>
      </c>
    </row>
    <row r="55498" spans="36:36" x14ac:dyDescent="0.15">
      <c r="AJ55498" t="str">
        <f>IF(AI55498="","",IF(ISERROR(VLOOKUP(CONCATENATE(F55498),Term!$A$1:$C$2000,1,FALSE)),0,1))</f>
        <v/>
      </c>
    </row>
    <row r="55499" spans="36:36" x14ac:dyDescent="0.15">
      <c r="AJ55499" t="str">
        <f>IF(AI55499="","",IF(ISERROR(VLOOKUP(CONCATENATE(F55499),Term!$A$1:$C$2000,1,FALSE)),0,1))</f>
        <v/>
      </c>
    </row>
    <row r="55500" spans="36:36" x14ac:dyDescent="0.15">
      <c r="AJ55500" t="str">
        <f>IF(AI55500="","",IF(ISERROR(VLOOKUP(CONCATENATE(F55500),Term!$A$1:$C$2000,1,FALSE)),0,1))</f>
        <v/>
      </c>
    </row>
    <row r="55501" spans="36:36" x14ac:dyDescent="0.15">
      <c r="AJ55501" t="str">
        <f>IF(AI55501="","",IF(ISERROR(VLOOKUP(CONCATENATE(F55501),Term!$A$1:$C$2000,1,FALSE)),0,1))</f>
        <v/>
      </c>
    </row>
    <row r="55502" spans="36:36" x14ac:dyDescent="0.15">
      <c r="AJ55502" t="str">
        <f>IF(AI55502="","",IF(ISERROR(VLOOKUP(CONCATENATE(F55502),Term!$A$1:$C$2000,1,FALSE)),0,1))</f>
        <v/>
      </c>
    </row>
    <row r="55503" spans="36:36" x14ac:dyDescent="0.15">
      <c r="AJ55503" t="str">
        <f>IF(AI55503="","",IF(ISERROR(VLOOKUP(CONCATENATE(F55503),Term!$A$1:$C$2000,1,FALSE)),0,1))</f>
        <v/>
      </c>
    </row>
    <row r="55504" spans="36:36" x14ac:dyDescent="0.15">
      <c r="AJ55504" t="str">
        <f>IF(AI55504="","",IF(ISERROR(VLOOKUP(CONCATENATE(F55504),Term!$A$1:$C$2000,1,FALSE)),0,1))</f>
        <v/>
      </c>
    </row>
    <row r="55505" spans="36:36" x14ac:dyDescent="0.15">
      <c r="AJ55505" t="str">
        <f>IF(AI55505="","",IF(ISERROR(VLOOKUP(CONCATENATE(F55505),Term!$A$1:$C$2000,1,FALSE)),0,1))</f>
        <v/>
      </c>
    </row>
    <row r="55506" spans="36:36" x14ac:dyDescent="0.15">
      <c r="AJ55506" t="str">
        <f>IF(AI55506="","",IF(ISERROR(VLOOKUP(CONCATENATE(F55506),Term!$A$1:$C$2000,1,FALSE)),0,1))</f>
        <v/>
      </c>
    </row>
    <row r="55507" spans="36:36" x14ac:dyDescent="0.15">
      <c r="AJ55507" t="str">
        <f>IF(AI55507="","",IF(ISERROR(VLOOKUP(CONCATENATE(F55507),Term!$A$1:$C$2000,1,FALSE)),0,1))</f>
        <v/>
      </c>
    </row>
    <row r="55508" spans="36:36" x14ac:dyDescent="0.15">
      <c r="AJ55508" t="str">
        <f>IF(AI55508="","",IF(ISERROR(VLOOKUP(CONCATENATE(F55508),Term!$A$1:$C$2000,1,FALSE)),0,1))</f>
        <v/>
      </c>
    </row>
    <row r="55509" spans="36:36" x14ac:dyDescent="0.15">
      <c r="AJ55509" t="str">
        <f>IF(AI55509="","",IF(ISERROR(VLOOKUP(CONCATENATE(F55509),Term!$A$1:$C$2000,1,FALSE)),0,1))</f>
        <v/>
      </c>
    </row>
    <row r="55510" spans="36:36" x14ac:dyDescent="0.15">
      <c r="AJ55510" t="str">
        <f>IF(AI55510="","",IF(ISERROR(VLOOKUP(CONCATENATE(F55510),Term!$A$1:$C$2000,1,FALSE)),0,1))</f>
        <v/>
      </c>
    </row>
    <row r="55511" spans="36:36" x14ac:dyDescent="0.15">
      <c r="AJ55511" t="str">
        <f>IF(AI55511="","",IF(ISERROR(VLOOKUP(CONCATENATE(F55511),Term!$A$1:$C$2000,1,FALSE)),0,1))</f>
        <v/>
      </c>
    </row>
    <row r="55512" spans="36:36" x14ac:dyDescent="0.15">
      <c r="AJ55512" t="str">
        <f>IF(AI55512="","",IF(ISERROR(VLOOKUP(CONCATENATE(F55512),Term!$A$1:$C$2000,1,FALSE)),0,1))</f>
        <v/>
      </c>
    </row>
    <row r="55513" spans="36:36" x14ac:dyDescent="0.15">
      <c r="AJ55513" t="str">
        <f>IF(AI55513="","",IF(ISERROR(VLOOKUP(CONCATENATE(F55513),Term!$A$1:$C$2000,1,FALSE)),0,1))</f>
        <v/>
      </c>
    </row>
    <row r="55514" spans="36:36" x14ac:dyDescent="0.15">
      <c r="AJ55514" t="str">
        <f>IF(AI55514="","",IF(ISERROR(VLOOKUP(CONCATENATE(F55514),Term!$A$1:$C$2000,1,FALSE)),0,1))</f>
        <v/>
      </c>
    </row>
    <row r="55515" spans="36:36" x14ac:dyDescent="0.15">
      <c r="AJ55515" t="str">
        <f>IF(AI55515="","",IF(ISERROR(VLOOKUP(CONCATENATE(F55515),Term!$A$1:$C$2000,1,FALSE)),0,1))</f>
        <v/>
      </c>
    </row>
    <row r="55516" spans="36:36" x14ac:dyDescent="0.15">
      <c r="AJ55516" t="str">
        <f>IF(AI55516="","",IF(ISERROR(VLOOKUP(CONCATENATE(F55516),Term!$A$1:$C$2000,1,FALSE)),0,1))</f>
        <v/>
      </c>
    </row>
    <row r="55517" spans="36:36" x14ac:dyDescent="0.15">
      <c r="AJ55517" t="str">
        <f>IF(AI55517="","",IF(ISERROR(VLOOKUP(CONCATENATE(F55517),Term!$A$1:$C$2000,1,FALSE)),0,1))</f>
        <v/>
      </c>
    </row>
    <row r="55518" spans="36:36" x14ac:dyDescent="0.15">
      <c r="AJ55518" t="str">
        <f>IF(AI55518="","",IF(ISERROR(VLOOKUP(CONCATENATE(F55518),Term!$A$1:$C$2000,1,FALSE)),0,1))</f>
        <v/>
      </c>
    </row>
    <row r="55519" spans="36:36" x14ac:dyDescent="0.15">
      <c r="AJ55519" t="str">
        <f>IF(AI55519="","",IF(ISERROR(VLOOKUP(CONCATENATE(F55519),Term!$A$1:$C$2000,1,FALSE)),0,1))</f>
        <v/>
      </c>
    </row>
    <row r="55520" spans="36:36" x14ac:dyDescent="0.15">
      <c r="AJ55520" t="str">
        <f>IF(AI55520="","",IF(ISERROR(VLOOKUP(CONCATENATE(F55520),Term!$A$1:$C$2000,1,FALSE)),0,1))</f>
        <v/>
      </c>
    </row>
    <row r="55521" spans="36:36" x14ac:dyDescent="0.15">
      <c r="AJ55521" t="str">
        <f>IF(AI55521="","",IF(ISERROR(VLOOKUP(CONCATENATE(F55521),Term!$A$1:$C$2000,1,FALSE)),0,1))</f>
        <v/>
      </c>
    </row>
    <row r="55522" spans="36:36" x14ac:dyDescent="0.15">
      <c r="AJ55522" t="str">
        <f>IF(AI55522="","",IF(ISERROR(VLOOKUP(CONCATENATE(F55522),Term!$A$1:$C$2000,1,FALSE)),0,1))</f>
        <v/>
      </c>
    </row>
    <row r="55523" spans="36:36" x14ac:dyDescent="0.15">
      <c r="AJ55523" t="str">
        <f>IF(AI55523="","",IF(ISERROR(VLOOKUP(CONCATENATE(F55523),Term!$A$1:$C$2000,1,FALSE)),0,1))</f>
        <v/>
      </c>
    </row>
    <row r="55524" spans="36:36" x14ac:dyDescent="0.15">
      <c r="AJ55524" t="str">
        <f>IF(AI55524="","",IF(ISERROR(VLOOKUP(CONCATENATE(F55524),Term!$A$1:$C$2000,1,FALSE)),0,1))</f>
        <v/>
      </c>
    </row>
    <row r="55525" spans="36:36" x14ac:dyDescent="0.15">
      <c r="AJ55525" t="str">
        <f>IF(AI55525="","",IF(ISERROR(VLOOKUP(CONCATENATE(F55525),Term!$A$1:$C$2000,1,FALSE)),0,1))</f>
        <v/>
      </c>
    </row>
    <row r="55526" spans="36:36" x14ac:dyDescent="0.15">
      <c r="AJ55526" t="str">
        <f>IF(AI55526="","",IF(ISERROR(VLOOKUP(CONCATENATE(F55526),Term!$A$1:$C$2000,1,FALSE)),0,1))</f>
        <v/>
      </c>
    </row>
    <row r="55527" spans="36:36" x14ac:dyDescent="0.15">
      <c r="AJ55527" t="str">
        <f>IF(AI55527="","",IF(ISERROR(VLOOKUP(CONCATENATE(F55527),Term!$A$1:$C$2000,1,FALSE)),0,1))</f>
        <v/>
      </c>
    </row>
    <row r="55528" spans="36:36" x14ac:dyDescent="0.15">
      <c r="AJ55528" t="str">
        <f>IF(AI55528="","",IF(ISERROR(VLOOKUP(CONCATENATE(F55528),Term!$A$1:$C$2000,1,FALSE)),0,1))</f>
        <v/>
      </c>
    </row>
    <row r="55529" spans="36:36" x14ac:dyDescent="0.15">
      <c r="AJ55529" t="str">
        <f>IF(AI55529="","",IF(ISERROR(VLOOKUP(CONCATENATE(F55529),Term!$A$1:$C$2000,1,FALSE)),0,1))</f>
        <v/>
      </c>
    </row>
    <row r="55530" spans="36:36" x14ac:dyDescent="0.15">
      <c r="AJ55530" t="str">
        <f>IF(AI55530="","",IF(ISERROR(VLOOKUP(CONCATENATE(F55530),Term!$A$1:$C$2000,1,FALSE)),0,1))</f>
        <v/>
      </c>
    </row>
    <row r="55531" spans="36:36" x14ac:dyDescent="0.15">
      <c r="AJ55531" t="str">
        <f>IF(AI55531="","",IF(ISERROR(VLOOKUP(CONCATENATE(F55531),Term!$A$1:$C$2000,1,FALSE)),0,1))</f>
        <v/>
      </c>
    </row>
    <row r="55532" spans="36:36" x14ac:dyDescent="0.15">
      <c r="AJ55532" t="str">
        <f>IF(AI55532="","",IF(ISERROR(VLOOKUP(CONCATENATE(F55532),Term!$A$1:$C$2000,1,FALSE)),0,1))</f>
        <v/>
      </c>
    </row>
    <row r="55533" spans="36:36" x14ac:dyDescent="0.15">
      <c r="AJ55533" t="str">
        <f>IF(AI55533="","",IF(ISERROR(VLOOKUP(CONCATENATE(F55533),Term!$A$1:$C$2000,1,FALSE)),0,1))</f>
        <v/>
      </c>
    </row>
    <row r="55534" spans="36:36" x14ac:dyDescent="0.15">
      <c r="AJ55534" t="str">
        <f>IF(AI55534="","",IF(ISERROR(VLOOKUP(CONCATENATE(F55534),Term!$A$1:$C$2000,1,FALSE)),0,1))</f>
        <v/>
      </c>
    </row>
    <row r="55535" spans="36:36" x14ac:dyDescent="0.15">
      <c r="AJ55535" t="str">
        <f>IF(AI55535="","",IF(ISERROR(VLOOKUP(CONCATENATE(F55535),Term!$A$1:$C$2000,1,FALSE)),0,1))</f>
        <v/>
      </c>
    </row>
    <row r="55536" spans="36:36" x14ac:dyDescent="0.15">
      <c r="AJ55536" t="str">
        <f>IF(AI55536="","",IF(ISERROR(VLOOKUP(CONCATENATE(F55536),Term!$A$1:$C$2000,1,FALSE)),0,1))</f>
        <v/>
      </c>
    </row>
    <row r="55537" spans="36:36" x14ac:dyDescent="0.15">
      <c r="AJ55537" t="str">
        <f>IF(AI55537="","",IF(ISERROR(VLOOKUP(CONCATENATE(F55537),Term!$A$1:$C$2000,1,FALSE)),0,1))</f>
        <v/>
      </c>
    </row>
    <row r="55538" spans="36:36" x14ac:dyDescent="0.15">
      <c r="AJ55538" t="str">
        <f>IF(AI55538="","",IF(ISERROR(VLOOKUP(CONCATENATE(F55538),Term!$A$1:$C$2000,1,FALSE)),0,1))</f>
        <v/>
      </c>
    </row>
    <row r="55539" spans="36:36" x14ac:dyDescent="0.15">
      <c r="AJ55539" t="str">
        <f>IF(AI55539="","",IF(ISERROR(VLOOKUP(CONCATENATE(F55539),Term!$A$1:$C$2000,1,FALSE)),0,1))</f>
        <v/>
      </c>
    </row>
    <row r="55540" spans="36:36" x14ac:dyDescent="0.15">
      <c r="AJ55540" t="str">
        <f>IF(AI55540="","",IF(ISERROR(VLOOKUP(CONCATENATE(F55540),Term!$A$1:$C$2000,1,FALSE)),0,1))</f>
        <v/>
      </c>
    </row>
    <row r="55541" spans="36:36" x14ac:dyDescent="0.15">
      <c r="AJ55541" t="str">
        <f>IF(AI55541="","",IF(ISERROR(VLOOKUP(CONCATENATE(F55541),Term!$A$1:$C$2000,1,FALSE)),0,1))</f>
        <v/>
      </c>
    </row>
    <row r="55542" spans="36:36" x14ac:dyDescent="0.15">
      <c r="AJ55542" t="str">
        <f>IF(AI55542="","",IF(ISERROR(VLOOKUP(CONCATENATE(F55542),Term!$A$1:$C$2000,1,FALSE)),0,1))</f>
        <v/>
      </c>
    </row>
    <row r="55543" spans="36:36" x14ac:dyDescent="0.15">
      <c r="AJ55543" t="str">
        <f>IF(AI55543="","",IF(ISERROR(VLOOKUP(CONCATENATE(F55543),Term!$A$1:$C$2000,1,FALSE)),0,1))</f>
        <v/>
      </c>
    </row>
    <row r="55544" spans="36:36" x14ac:dyDescent="0.15">
      <c r="AJ55544" t="str">
        <f>IF(AI55544="","",IF(ISERROR(VLOOKUP(CONCATENATE(F55544),Term!$A$1:$C$2000,1,FALSE)),0,1))</f>
        <v/>
      </c>
    </row>
    <row r="55545" spans="36:36" x14ac:dyDescent="0.15">
      <c r="AJ55545" t="str">
        <f>IF(AI55545="","",IF(ISERROR(VLOOKUP(CONCATENATE(F55545),Term!$A$1:$C$2000,1,FALSE)),0,1))</f>
        <v/>
      </c>
    </row>
    <row r="55546" spans="36:36" x14ac:dyDescent="0.15">
      <c r="AJ55546" t="str">
        <f>IF(AI55546="","",IF(ISERROR(VLOOKUP(CONCATENATE(F55546),Term!$A$1:$C$2000,1,FALSE)),0,1))</f>
        <v/>
      </c>
    </row>
    <row r="55547" spans="36:36" x14ac:dyDescent="0.15">
      <c r="AJ55547" t="str">
        <f>IF(AI55547="","",IF(ISERROR(VLOOKUP(CONCATENATE(F55547),Term!$A$1:$C$2000,1,FALSE)),0,1))</f>
        <v/>
      </c>
    </row>
    <row r="55548" spans="36:36" x14ac:dyDescent="0.15">
      <c r="AJ55548" t="str">
        <f>IF(AI55548="","",IF(ISERROR(VLOOKUP(CONCATENATE(F55548),Term!$A$1:$C$2000,1,FALSE)),0,1))</f>
        <v/>
      </c>
    </row>
    <row r="55549" spans="36:36" x14ac:dyDescent="0.15">
      <c r="AJ55549" t="str">
        <f>IF(AI55549="","",IF(ISERROR(VLOOKUP(CONCATENATE(F55549),Term!$A$1:$C$2000,1,FALSE)),0,1))</f>
        <v/>
      </c>
    </row>
    <row r="55550" spans="36:36" x14ac:dyDescent="0.15">
      <c r="AJ55550" t="str">
        <f>IF(AI55550="","",IF(ISERROR(VLOOKUP(CONCATENATE(F55550),Term!$A$1:$C$2000,1,FALSE)),0,1))</f>
        <v/>
      </c>
    </row>
    <row r="55551" spans="36:36" x14ac:dyDescent="0.15">
      <c r="AJ55551" t="str">
        <f>IF(AI55551="","",IF(ISERROR(VLOOKUP(CONCATENATE(F55551),Term!$A$1:$C$2000,1,FALSE)),0,1))</f>
        <v/>
      </c>
    </row>
    <row r="55552" spans="36:36" x14ac:dyDescent="0.15">
      <c r="AJ55552" t="str">
        <f>IF(AI55552="","",IF(ISERROR(VLOOKUP(CONCATENATE(F55552),Term!$A$1:$C$2000,1,FALSE)),0,1))</f>
        <v/>
      </c>
    </row>
    <row r="55553" spans="36:36" x14ac:dyDescent="0.15">
      <c r="AJ55553" t="str">
        <f>IF(AI55553="","",IF(ISERROR(VLOOKUP(CONCATENATE(F55553),Term!$A$1:$C$2000,1,FALSE)),0,1))</f>
        <v/>
      </c>
    </row>
    <row r="55554" spans="36:36" x14ac:dyDescent="0.15">
      <c r="AJ55554" t="str">
        <f>IF(AI55554="","",IF(ISERROR(VLOOKUP(CONCATENATE(F55554),Term!$A$1:$C$2000,1,FALSE)),0,1))</f>
        <v/>
      </c>
    </row>
    <row r="55555" spans="36:36" x14ac:dyDescent="0.15">
      <c r="AJ55555" t="str">
        <f>IF(AI55555="","",IF(ISERROR(VLOOKUP(CONCATENATE(F55555),Term!$A$1:$C$2000,1,FALSE)),0,1))</f>
        <v/>
      </c>
    </row>
    <row r="55556" spans="36:36" x14ac:dyDescent="0.15">
      <c r="AJ55556" t="str">
        <f>IF(AI55556="","",IF(ISERROR(VLOOKUP(CONCATENATE(F55556),Term!$A$1:$C$2000,1,FALSE)),0,1))</f>
        <v/>
      </c>
    </row>
    <row r="55557" spans="36:36" x14ac:dyDescent="0.15">
      <c r="AJ55557" t="str">
        <f>IF(AI55557="","",IF(ISERROR(VLOOKUP(CONCATENATE(F55557),Term!$A$1:$C$2000,1,FALSE)),0,1))</f>
        <v/>
      </c>
    </row>
    <row r="55558" spans="36:36" x14ac:dyDescent="0.15">
      <c r="AJ55558" t="str">
        <f>IF(AI55558="","",IF(ISERROR(VLOOKUP(CONCATENATE(F55558),Term!$A$1:$C$2000,1,FALSE)),0,1))</f>
        <v/>
      </c>
    </row>
    <row r="55559" spans="36:36" x14ac:dyDescent="0.15">
      <c r="AJ55559" t="str">
        <f>IF(AI55559="","",IF(ISERROR(VLOOKUP(CONCATENATE(F55559),Term!$A$1:$C$2000,1,FALSE)),0,1))</f>
        <v/>
      </c>
    </row>
    <row r="55560" spans="36:36" x14ac:dyDescent="0.15">
      <c r="AJ55560" t="str">
        <f>IF(AI55560="","",IF(ISERROR(VLOOKUP(CONCATENATE(F55560),Term!$A$1:$C$2000,1,FALSE)),0,1))</f>
        <v/>
      </c>
    </row>
    <row r="55561" spans="36:36" x14ac:dyDescent="0.15">
      <c r="AJ55561" t="str">
        <f>IF(AI55561="","",IF(ISERROR(VLOOKUP(CONCATENATE(F55561),Term!$A$1:$C$2000,1,FALSE)),0,1))</f>
        <v/>
      </c>
    </row>
    <row r="55562" spans="36:36" x14ac:dyDescent="0.15">
      <c r="AJ55562" t="str">
        <f>IF(AI55562="","",IF(ISERROR(VLOOKUP(CONCATENATE(F55562),Term!$A$1:$C$2000,1,FALSE)),0,1))</f>
        <v/>
      </c>
    </row>
    <row r="55563" spans="36:36" x14ac:dyDescent="0.15">
      <c r="AJ55563" t="str">
        <f>IF(AI55563="","",IF(ISERROR(VLOOKUP(CONCATENATE(F55563),Term!$A$1:$C$2000,1,FALSE)),0,1))</f>
        <v/>
      </c>
    </row>
    <row r="55564" spans="36:36" x14ac:dyDescent="0.15">
      <c r="AJ55564" t="str">
        <f>IF(AI55564="","",IF(ISERROR(VLOOKUP(CONCATENATE(F55564),Term!$A$1:$C$2000,1,FALSE)),0,1))</f>
        <v/>
      </c>
    </row>
    <row r="55565" spans="36:36" x14ac:dyDescent="0.15">
      <c r="AJ55565" t="str">
        <f>IF(AI55565="","",IF(ISERROR(VLOOKUP(CONCATENATE(F55565),Term!$A$1:$C$2000,1,FALSE)),0,1))</f>
        <v/>
      </c>
    </row>
    <row r="55566" spans="36:36" x14ac:dyDescent="0.15">
      <c r="AJ55566" t="str">
        <f>IF(AI55566="","",IF(ISERROR(VLOOKUP(CONCATENATE(F55566),Term!$A$1:$C$2000,1,FALSE)),0,1))</f>
        <v/>
      </c>
    </row>
    <row r="55567" spans="36:36" x14ac:dyDescent="0.15">
      <c r="AJ55567" t="str">
        <f>IF(AI55567="","",IF(ISERROR(VLOOKUP(CONCATENATE(F55567),Term!$A$1:$C$2000,1,FALSE)),0,1))</f>
        <v/>
      </c>
    </row>
    <row r="55568" spans="36:36" x14ac:dyDescent="0.15">
      <c r="AJ55568" t="str">
        <f>IF(AI55568="","",IF(ISERROR(VLOOKUP(CONCATENATE(F55568),Term!$A$1:$C$2000,1,FALSE)),0,1))</f>
        <v/>
      </c>
    </row>
    <row r="55569" spans="36:36" x14ac:dyDescent="0.15">
      <c r="AJ55569" t="str">
        <f>IF(AI55569="","",IF(ISERROR(VLOOKUP(CONCATENATE(F55569),Term!$A$1:$C$2000,1,FALSE)),0,1))</f>
        <v/>
      </c>
    </row>
    <row r="55570" spans="36:36" x14ac:dyDescent="0.15">
      <c r="AJ55570" t="str">
        <f>IF(AI55570="","",IF(ISERROR(VLOOKUP(CONCATENATE(F55570),Term!$A$1:$C$2000,1,FALSE)),0,1))</f>
        <v/>
      </c>
    </row>
    <row r="55571" spans="36:36" x14ac:dyDescent="0.15">
      <c r="AJ55571" t="str">
        <f>IF(AI55571="","",IF(ISERROR(VLOOKUP(CONCATENATE(F55571),Term!$A$1:$C$2000,1,FALSE)),0,1))</f>
        <v/>
      </c>
    </row>
    <row r="55572" spans="36:36" x14ac:dyDescent="0.15">
      <c r="AJ55572" t="str">
        <f>IF(AI55572="","",IF(ISERROR(VLOOKUP(CONCATENATE(F55572),Term!$A$1:$C$2000,1,FALSE)),0,1))</f>
        <v/>
      </c>
    </row>
    <row r="55573" spans="36:36" x14ac:dyDescent="0.15">
      <c r="AJ55573" t="str">
        <f>IF(AI55573="","",IF(ISERROR(VLOOKUP(CONCATENATE(F55573),Term!$A$1:$C$2000,1,FALSE)),0,1))</f>
        <v/>
      </c>
    </row>
    <row r="55574" spans="36:36" x14ac:dyDescent="0.15">
      <c r="AJ55574" t="str">
        <f>IF(AI55574="","",IF(ISERROR(VLOOKUP(CONCATENATE(F55574),Term!$A$1:$C$2000,1,FALSE)),0,1))</f>
        <v/>
      </c>
    </row>
    <row r="55575" spans="36:36" x14ac:dyDescent="0.15">
      <c r="AJ55575" t="str">
        <f>IF(AI55575="","",IF(ISERROR(VLOOKUP(CONCATENATE(F55575),Term!$A$1:$C$2000,1,FALSE)),0,1))</f>
        <v/>
      </c>
    </row>
    <row r="55576" spans="36:36" x14ac:dyDescent="0.15">
      <c r="AJ55576" t="str">
        <f>IF(AI55576="","",IF(ISERROR(VLOOKUP(CONCATENATE(F55576),Term!$A$1:$C$2000,1,FALSE)),0,1))</f>
        <v/>
      </c>
    </row>
    <row r="55577" spans="36:36" x14ac:dyDescent="0.15">
      <c r="AJ55577" t="str">
        <f>IF(AI55577="","",IF(ISERROR(VLOOKUP(CONCATENATE(F55577),Term!$A$1:$C$2000,1,FALSE)),0,1))</f>
        <v/>
      </c>
    </row>
    <row r="55578" spans="36:36" x14ac:dyDescent="0.15">
      <c r="AJ55578" t="str">
        <f>IF(AI55578="","",IF(ISERROR(VLOOKUP(CONCATENATE(F55578),Term!$A$1:$C$2000,1,FALSE)),0,1))</f>
        <v/>
      </c>
    </row>
    <row r="55579" spans="36:36" x14ac:dyDescent="0.15">
      <c r="AJ55579" t="str">
        <f>IF(AI55579="","",IF(ISERROR(VLOOKUP(CONCATENATE(F55579),Term!$A$1:$C$2000,1,FALSE)),0,1))</f>
        <v/>
      </c>
    </row>
    <row r="55580" spans="36:36" x14ac:dyDescent="0.15">
      <c r="AJ55580" t="str">
        <f>IF(AI55580="","",IF(ISERROR(VLOOKUP(CONCATENATE(F55580),Term!$A$1:$C$2000,1,FALSE)),0,1))</f>
        <v/>
      </c>
    </row>
    <row r="55581" spans="36:36" x14ac:dyDescent="0.15">
      <c r="AJ55581" t="str">
        <f>IF(AI55581="","",IF(ISERROR(VLOOKUP(CONCATENATE(F55581),Term!$A$1:$C$2000,1,FALSE)),0,1))</f>
        <v/>
      </c>
    </row>
    <row r="55582" spans="36:36" x14ac:dyDescent="0.15">
      <c r="AJ55582" t="str">
        <f>IF(AI55582="","",IF(ISERROR(VLOOKUP(CONCATENATE(F55582),Term!$A$1:$C$2000,1,FALSE)),0,1))</f>
        <v/>
      </c>
    </row>
    <row r="55583" spans="36:36" x14ac:dyDescent="0.15">
      <c r="AJ55583" t="str">
        <f>IF(AI55583="","",IF(ISERROR(VLOOKUP(CONCATENATE(F55583),Term!$A$1:$C$2000,1,FALSE)),0,1))</f>
        <v/>
      </c>
    </row>
    <row r="55584" spans="36:36" x14ac:dyDescent="0.15">
      <c r="AJ55584" t="str">
        <f>IF(AI55584="","",IF(ISERROR(VLOOKUP(CONCATENATE(F55584),Term!$A$1:$C$2000,1,FALSE)),0,1))</f>
        <v/>
      </c>
    </row>
    <row r="55585" spans="36:36" x14ac:dyDescent="0.15">
      <c r="AJ55585" t="str">
        <f>IF(AI55585="","",IF(ISERROR(VLOOKUP(CONCATENATE(F55585),Term!$A$1:$C$2000,1,FALSE)),0,1))</f>
        <v/>
      </c>
    </row>
    <row r="55586" spans="36:36" x14ac:dyDescent="0.15">
      <c r="AJ55586" t="str">
        <f>IF(AI55586="","",IF(ISERROR(VLOOKUP(CONCATENATE(F55586),Term!$A$1:$C$2000,1,FALSE)),0,1))</f>
        <v/>
      </c>
    </row>
    <row r="55587" spans="36:36" x14ac:dyDescent="0.15">
      <c r="AJ55587" t="str">
        <f>IF(AI55587="","",IF(ISERROR(VLOOKUP(CONCATENATE(F55587),Term!$A$1:$C$2000,1,FALSE)),0,1))</f>
        <v/>
      </c>
    </row>
    <row r="55588" spans="36:36" x14ac:dyDescent="0.15">
      <c r="AJ55588" t="str">
        <f>IF(AI55588="","",IF(ISERROR(VLOOKUP(CONCATENATE(F55588),Term!$A$1:$C$2000,1,FALSE)),0,1))</f>
        <v/>
      </c>
    </row>
    <row r="55589" spans="36:36" x14ac:dyDescent="0.15">
      <c r="AJ55589" t="str">
        <f>IF(AI55589="","",IF(ISERROR(VLOOKUP(CONCATENATE(F55589),Term!$A$1:$C$2000,1,FALSE)),0,1))</f>
        <v/>
      </c>
    </row>
    <row r="55590" spans="36:36" x14ac:dyDescent="0.15">
      <c r="AJ55590" t="str">
        <f>IF(AI55590="","",IF(ISERROR(VLOOKUP(CONCATENATE(F55590),Term!$A$1:$C$2000,1,FALSE)),0,1))</f>
        <v/>
      </c>
    </row>
    <row r="55591" spans="36:36" x14ac:dyDescent="0.15">
      <c r="AJ55591" t="str">
        <f>IF(AI55591="","",IF(ISERROR(VLOOKUP(CONCATENATE(F55591),Term!$A$1:$C$2000,1,FALSE)),0,1))</f>
        <v/>
      </c>
    </row>
    <row r="55592" spans="36:36" x14ac:dyDescent="0.15">
      <c r="AJ55592" t="str">
        <f>IF(AI55592="","",IF(ISERROR(VLOOKUP(CONCATENATE(F55592),Term!$A$1:$C$2000,1,FALSE)),0,1))</f>
        <v/>
      </c>
    </row>
    <row r="55593" spans="36:36" x14ac:dyDescent="0.15">
      <c r="AJ55593" t="str">
        <f>IF(AI55593="","",IF(ISERROR(VLOOKUP(CONCATENATE(F55593),Term!$A$1:$C$2000,1,FALSE)),0,1))</f>
        <v/>
      </c>
    </row>
    <row r="55594" spans="36:36" x14ac:dyDescent="0.15">
      <c r="AJ55594" t="str">
        <f>IF(AI55594="","",IF(ISERROR(VLOOKUP(CONCATENATE(F55594),Term!$A$1:$C$2000,1,FALSE)),0,1))</f>
        <v/>
      </c>
    </row>
    <row r="55595" spans="36:36" x14ac:dyDescent="0.15">
      <c r="AJ55595" t="str">
        <f>IF(AI55595="","",IF(ISERROR(VLOOKUP(CONCATENATE(F55595),Term!$A$1:$C$2000,1,FALSE)),0,1))</f>
        <v/>
      </c>
    </row>
    <row r="55596" spans="36:36" x14ac:dyDescent="0.15">
      <c r="AJ55596" t="str">
        <f>IF(AI55596="","",IF(ISERROR(VLOOKUP(CONCATENATE(F55596),Term!$A$1:$C$2000,1,FALSE)),0,1))</f>
        <v/>
      </c>
    </row>
    <row r="55597" spans="36:36" x14ac:dyDescent="0.15">
      <c r="AJ55597" t="str">
        <f>IF(AI55597="","",IF(ISERROR(VLOOKUP(CONCATENATE(F55597),Term!$A$1:$C$2000,1,FALSE)),0,1))</f>
        <v/>
      </c>
    </row>
    <row r="55598" spans="36:36" x14ac:dyDescent="0.15">
      <c r="AJ55598" t="str">
        <f>IF(AI55598="","",IF(ISERROR(VLOOKUP(CONCATENATE(F55598),Term!$A$1:$C$2000,1,FALSE)),0,1))</f>
        <v/>
      </c>
    </row>
    <row r="55599" spans="36:36" x14ac:dyDescent="0.15">
      <c r="AJ55599" t="str">
        <f>IF(AI55599="","",IF(ISERROR(VLOOKUP(CONCATENATE(F55599),Term!$A$1:$C$2000,1,FALSE)),0,1))</f>
        <v/>
      </c>
    </row>
    <row r="55600" spans="36:36" x14ac:dyDescent="0.15">
      <c r="AJ55600" t="str">
        <f>IF(AI55600="","",IF(ISERROR(VLOOKUP(CONCATENATE(F55600),Term!$A$1:$C$2000,1,FALSE)),0,1))</f>
        <v/>
      </c>
    </row>
    <row r="55601" spans="36:36" x14ac:dyDescent="0.15">
      <c r="AJ55601" t="str">
        <f>IF(AI55601="","",IF(ISERROR(VLOOKUP(CONCATENATE(F55601),Term!$A$1:$C$2000,1,FALSE)),0,1))</f>
        <v/>
      </c>
    </row>
    <row r="55602" spans="36:36" x14ac:dyDescent="0.15">
      <c r="AJ55602" t="str">
        <f>IF(AI55602="","",IF(ISERROR(VLOOKUP(CONCATENATE(F55602),Term!$A$1:$C$2000,1,FALSE)),0,1))</f>
        <v/>
      </c>
    </row>
    <row r="55603" spans="36:36" x14ac:dyDescent="0.15">
      <c r="AJ55603" t="str">
        <f>IF(AI55603="","",IF(ISERROR(VLOOKUP(CONCATENATE(F55603),Term!$A$1:$C$2000,1,FALSE)),0,1))</f>
        <v/>
      </c>
    </row>
    <row r="55604" spans="36:36" x14ac:dyDescent="0.15">
      <c r="AJ55604" t="str">
        <f>IF(AI55604="","",IF(ISERROR(VLOOKUP(CONCATENATE(F55604),Term!$A$1:$C$2000,1,FALSE)),0,1))</f>
        <v/>
      </c>
    </row>
    <row r="55605" spans="36:36" x14ac:dyDescent="0.15">
      <c r="AJ55605" t="str">
        <f>IF(AI55605="","",IF(ISERROR(VLOOKUP(CONCATENATE(F55605),Term!$A$1:$C$2000,1,FALSE)),0,1))</f>
        <v/>
      </c>
    </row>
    <row r="55606" spans="36:36" x14ac:dyDescent="0.15">
      <c r="AJ55606" t="str">
        <f>IF(AI55606="","",IF(ISERROR(VLOOKUP(CONCATENATE(F55606),Term!$A$1:$C$2000,1,FALSE)),0,1))</f>
        <v/>
      </c>
    </row>
    <row r="55607" spans="36:36" x14ac:dyDescent="0.15">
      <c r="AJ55607" t="str">
        <f>IF(AI55607="","",IF(ISERROR(VLOOKUP(CONCATENATE(F55607),Term!$A$1:$C$2000,1,FALSE)),0,1))</f>
        <v/>
      </c>
    </row>
    <row r="55608" spans="36:36" x14ac:dyDescent="0.15">
      <c r="AJ55608" t="str">
        <f>IF(AI55608="","",IF(ISERROR(VLOOKUP(CONCATENATE(F55608),Term!$A$1:$C$2000,1,FALSE)),0,1))</f>
        <v/>
      </c>
    </row>
    <row r="55609" spans="36:36" x14ac:dyDescent="0.15">
      <c r="AJ55609" t="str">
        <f>IF(AI55609="","",IF(ISERROR(VLOOKUP(CONCATENATE(F55609),Term!$A$1:$C$2000,1,FALSE)),0,1))</f>
        <v/>
      </c>
    </row>
    <row r="55610" spans="36:36" x14ac:dyDescent="0.15">
      <c r="AJ55610" t="str">
        <f>IF(AI55610="","",IF(ISERROR(VLOOKUP(CONCATENATE(F55610),Term!$A$1:$C$2000,1,FALSE)),0,1))</f>
        <v/>
      </c>
    </row>
    <row r="55611" spans="36:36" x14ac:dyDescent="0.15">
      <c r="AJ55611" t="str">
        <f>IF(AI55611="","",IF(ISERROR(VLOOKUP(CONCATENATE(F55611),Term!$A$1:$C$2000,1,FALSE)),0,1))</f>
        <v/>
      </c>
    </row>
    <row r="55612" spans="36:36" x14ac:dyDescent="0.15">
      <c r="AJ55612" t="str">
        <f>IF(AI55612="","",IF(ISERROR(VLOOKUP(CONCATENATE(F55612),Term!$A$1:$C$2000,1,FALSE)),0,1))</f>
        <v/>
      </c>
    </row>
    <row r="55613" spans="36:36" x14ac:dyDescent="0.15">
      <c r="AJ55613" t="str">
        <f>IF(AI55613="","",IF(ISERROR(VLOOKUP(CONCATENATE(F55613),Term!$A$1:$C$2000,1,FALSE)),0,1))</f>
        <v/>
      </c>
    </row>
    <row r="55614" spans="36:36" x14ac:dyDescent="0.15">
      <c r="AJ55614" t="str">
        <f>IF(AI55614="","",IF(ISERROR(VLOOKUP(CONCATENATE(F55614),Term!$A$1:$C$2000,1,FALSE)),0,1))</f>
        <v/>
      </c>
    </row>
    <row r="55615" spans="36:36" x14ac:dyDescent="0.15">
      <c r="AJ55615" t="str">
        <f>IF(AI55615="","",IF(ISERROR(VLOOKUP(CONCATENATE(F55615),Term!$A$1:$C$2000,1,FALSE)),0,1))</f>
        <v/>
      </c>
    </row>
    <row r="55616" spans="36:36" x14ac:dyDescent="0.15">
      <c r="AJ55616" t="str">
        <f>IF(AI55616="","",IF(ISERROR(VLOOKUP(CONCATENATE(F55616),Term!$A$1:$C$2000,1,FALSE)),0,1))</f>
        <v/>
      </c>
    </row>
    <row r="55617" spans="36:36" x14ac:dyDescent="0.15">
      <c r="AJ55617" t="str">
        <f>IF(AI55617="","",IF(ISERROR(VLOOKUP(CONCATENATE(F55617),Term!$A$1:$C$2000,1,FALSE)),0,1))</f>
        <v/>
      </c>
    </row>
    <row r="55618" spans="36:36" x14ac:dyDescent="0.15">
      <c r="AJ55618" t="str">
        <f>IF(AI55618="","",IF(ISERROR(VLOOKUP(CONCATENATE(F55618),Term!$A$1:$C$2000,1,FALSE)),0,1))</f>
        <v/>
      </c>
    </row>
    <row r="55619" spans="36:36" x14ac:dyDescent="0.15">
      <c r="AJ55619" t="str">
        <f>IF(AI55619="","",IF(ISERROR(VLOOKUP(CONCATENATE(F55619),Term!$A$1:$C$2000,1,FALSE)),0,1))</f>
        <v/>
      </c>
    </row>
    <row r="55620" spans="36:36" x14ac:dyDescent="0.15">
      <c r="AJ55620" t="str">
        <f>IF(AI55620="","",IF(ISERROR(VLOOKUP(CONCATENATE(F55620),Term!$A$1:$C$2000,1,FALSE)),0,1))</f>
        <v/>
      </c>
    </row>
    <row r="55621" spans="36:36" x14ac:dyDescent="0.15">
      <c r="AJ55621" t="str">
        <f>IF(AI55621="","",IF(ISERROR(VLOOKUP(CONCATENATE(F55621),Term!$A$1:$C$2000,1,FALSE)),0,1))</f>
        <v/>
      </c>
    </row>
    <row r="55622" spans="36:36" x14ac:dyDescent="0.15">
      <c r="AJ55622" t="str">
        <f>IF(AI55622="","",IF(ISERROR(VLOOKUP(CONCATENATE(F55622),Term!$A$1:$C$2000,1,FALSE)),0,1))</f>
        <v/>
      </c>
    </row>
    <row r="55623" spans="36:36" x14ac:dyDescent="0.15">
      <c r="AJ55623" t="str">
        <f>IF(AI55623="","",IF(ISERROR(VLOOKUP(CONCATENATE(F55623),Term!$A$1:$C$2000,1,FALSE)),0,1))</f>
        <v/>
      </c>
    </row>
    <row r="55624" spans="36:36" x14ac:dyDescent="0.15">
      <c r="AJ55624" t="str">
        <f>IF(AI55624="","",IF(ISERROR(VLOOKUP(CONCATENATE(F55624),Term!$A$1:$C$2000,1,FALSE)),0,1))</f>
        <v/>
      </c>
    </row>
    <row r="55625" spans="36:36" x14ac:dyDescent="0.15">
      <c r="AJ55625" t="str">
        <f>IF(AI55625="","",IF(ISERROR(VLOOKUP(CONCATENATE(F55625),Term!$A$1:$C$2000,1,FALSE)),0,1))</f>
        <v/>
      </c>
    </row>
    <row r="55626" spans="36:36" x14ac:dyDescent="0.15">
      <c r="AJ55626" t="str">
        <f>IF(AI55626="","",IF(ISERROR(VLOOKUP(CONCATENATE(F55626),Term!$A$1:$C$2000,1,FALSE)),0,1))</f>
        <v/>
      </c>
    </row>
    <row r="55627" spans="36:36" x14ac:dyDescent="0.15">
      <c r="AJ55627" t="str">
        <f>IF(AI55627="","",IF(ISERROR(VLOOKUP(CONCATENATE(F55627),Term!$A$1:$C$2000,1,FALSE)),0,1))</f>
        <v/>
      </c>
    </row>
    <row r="55628" spans="36:36" x14ac:dyDescent="0.15">
      <c r="AJ55628" t="str">
        <f>IF(AI55628="","",IF(ISERROR(VLOOKUP(CONCATENATE(F55628),Term!$A$1:$C$2000,1,FALSE)),0,1))</f>
        <v/>
      </c>
    </row>
    <row r="55629" spans="36:36" x14ac:dyDescent="0.15">
      <c r="AJ55629" t="str">
        <f>IF(AI55629="","",IF(ISERROR(VLOOKUP(CONCATENATE(F55629),Term!$A$1:$C$2000,1,FALSE)),0,1))</f>
        <v/>
      </c>
    </row>
    <row r="55630" spans="36:36" x14ac:dyDescent="0.15">
      <c r="AJ55630" t="str">
        <f>IF(AI55630="","",IF(ISERROR(VLOOKUP(CONCATENATE(F55630),Term!$A$1:$C$2000,1,FALSE)),0,1))</f>
        <v/>
      </c>
    </row>
    <row r="55631" spans="36:36" x14ac:dyDescent="0.15">
      <c r="AJ55631" t="str">
        <f>IF(AI55631="","",IF(ISERROR(VLOOKUP(CONCATENATE(F55631),Term!$A$1:$C$2000,1,FALSE)),0,1))</f>
        <v/>
      </c>
    </row>
    <row r="55632" spans="36:36" x14ac:dyDescent="0.15">
      <c r="AJ55632" t="str">
        <f>IF(AI55632="","",IF(ISERROR(VLOOKUP(CONCATENATE(F55632),Term!$A$1:$C$2000,1,FALSE)),0,1))</f>
        <v/>
      </c>
    </row>
    <row r="55633" spans="36:36" x14ac:dyDescent="0.15">
      <c r="AJ55633" t="str">
        <f>IF(AI55633="","",IF(ISERROR(VLOOKUP(CONCATENATE(F55633),Term!$A$1:$C$2000,1,FALSE)),0,1))</f>
        <v/>
      </c>
    </row>
    <row r="55634" spans="36:36" x14ac:dyDescent="0.15">
      <c r="AJ55634" t="str">
        <f>IF(AI55634="","",IF(ISERROR(VLOOKUP(CONCATENATE(F55634),Term!$A$1:$C$2000,1,FALSE)),0,1))</f>
        <v/>
      </c>
    </row>
    <row r="55635" spans="36:36" x14ac:dyDescent="0.15">
      <c r="AJ55635" t="str">
        <f>IF(AI55635="","",IF(ISERROR(VLOOKUP(CONCATENATE(F55635),Term!$A$1:$C$2000,1,FALSE)),0,1))</f>
        <v/>
      </c>
    </row>
    <row r="55636" spans="36:36" x14ac:dyDescent="0.15">
      <c r="AJ55636" t="str">
        <f>IF(AI55636="","",IF(ISERROR(VLOOKUP(CONCATENATE(F55636),Term!$A$1:$C$2000,1,FALSE)),0,1))</f>
        <v/>
      </c>
    </row>
    <row r="55637" spans="36:36" x14ac:dyDescent="0.15">
      <c r="AJ55637" t="str">
        <f>IF(AI55637="","",IF(ISERROR(VLOOKUP(CONCATENATE(F55637),Term!$A$1:$C$2000,1,FALSE)),0,1))</f>
        <v/>
      </c>
    </row>
    <row r="55638" spans="36:36" x14ac:dyDescent="0.15">
      <c r="AJ55638" t="str">
        <f>IF(AI55638="","",IF(ISERROR(VLOOKUP(CONCATENATE(F55638),Term!$A$1:$C$2000,1,FALSE)),0,1))</f>
        <v/>
      </c>
    </row>
    <row r="55639" spans="36:36" x14ac:dyDescent="0.15">
      <c r="AJ55639" t="str">
        <f>IF(AI55639="","",IF(ISERROR(VLOOKUP(CONCATENATE(F55639),Term!$A$1:$C$2000,1,FALSE)),0,1))</f>
        <v/>
      </c>
    </row>
    <row r="55640" spans="36:36" x14ac:dyDescent="0.15">
      <c r="AJ55640" t="str">
        <f>IF(AI55640="","",IF(ISERROR(VLOOKUP(CONCATENATE(F55640),Term!$A$1:$C$2000,1,FALSE)),0,1))</f>
        <v/>
      </c>
    </row>
    <row r="55641" spans="36:36" x14ac:dyDescent="0.15">
      <c r="AJ55641" t="str">
        <f>IF(AI55641="","",IF(ISERROR(VLOOKUP(CONCATENATE(F55641),Term!$A$1:$C$2000,1,FALSE)),0,1))</f>
        <v/>
      </c>
    </row>
    <row r="55642" spans="36:36" x14ac:dyDescent="0.15">
      <c r="AJ55642" t="str">
        <f>IF(AI55642="","",IF(ISERROR(VLOOKUP(CONCATENATE(F55642),Term!$A$1:$C$2000,1,FALSE)),0,1))</f>
        <v/>
      </c>
    </row>
    <row r="55643" spans="36:36" x14ac:dyDescent="0.15">
      <c r="AJ55643" t="str">
        <f>IF(AI55643="","",IF(ISERROR(VLOOKUP(CONCATENATE(F55643),Term!$A$1:$C$2000,1,FALSE)),0,1))</f>
        <v/>
      </c>
    </row>
    <row r="55644" spans="36:36" x14ac:dyDescent="0.15">
      <c r="AJ55644" t="str">
        <f>IF(AI55644="","",IF(ISERROR(VLOOKUP(CONCATENATE(F55644),Term!$A$1:$C$2000,1,FALSE)),0,1))</f>
        <v/>
      </c>
    </row>
    <row r="55645" spans="36:36" x14ac:dyDescent="0.15">
      <c r="AJ55645" t="str">
        <f>IF(AI55645="","",IF(ISERROR(VLOOKUP(CONCATENATE(F55645),Term!$A$1:$C$2000,1,FALSE)),0,1))</f>
        <v/>
      </c>
    </row>
    <row r="55646" spans="36:36" x14ac:dyDescent="0.15">
      <c r="AJ55646" t="str">
        <f>IF(AI55646="","",IF(ISERROR(VLOOKUP(CONCATENATE(F55646),Term!$A$1:$C$2000,1,FALSE)),0,1))</f>
        <v/>
      </c>
    </row>
    <row r="55647" spans="36:36" x14ac:dyDescent="0.15">
      <c r="AJ55647" t="str">
        <f>IF(AI55647="","",IF(ISERROR(VLOOKUP(CONCATENATE(F55647),Term!$A$1:$C$2000,1,FALSE)),0,1))</f>
        <v/>
      </c>
    </row>
    <row r="55648" spans="36:36" x14ac:dyDescent="0.15">
      <c r="AJ55648" t="str">
        <f>IF(AI55648="","",IF(ISERROR(VLOOKUP(CONCATENATE(F55648),Term!$A$1:$C$2000,1,FALSE)),0,1))</f>
        <v/>
      </c>
    </row>
    <row r="55649" spans="36:36" x14ac:dyDescent="0.15">
      <c r="AJ55649" t="str">
        <f>IF(AI55649="","",IF(ISERROR(VLOOKUP(CONCATENATE(F55649),Term!$A$1:$C$2000,1,FALSE)),0,1))</f>
        <v/>
      </c>
    </row>
    <row r="55650" spans="36:36" x14ac:dyDescent="0.15">
      <c r="AJ55650" t="str">
        <f>IF(AI55650="","",IF(ISERROR(VLOOKUP(CONCATENATE(F55650),Term!$A$1:$C$2000,1,FALSE)),0,1))</f>
        <v/>
      </c>
    </row>
    <row r="55651" spans="36:36" x14ac:dyDescent="0.15">
      <c r="AJ55651" t="str">
        <f>IF(AI55651="","",IF(ISERROR(VLOOKUP(CONCATENATE(F55651),Term!$A$1:$C$2000,1,FALSE)),0,1))</f>
        <v/>
      </c>
    </row>
    <row r="55652" spans="36:36" x14ac:dyDescent="0.15">
      <c r="AJ55652" t="str">
        <f>IF(AI55652="","",IF(ISERROR(VLOOKUP(CONCATENATE(F55652),Term!$A$1:$C$2000,1,FALSE)),0,1))</f>
        <v/>
      </c>
    </row>
    <row r="55653" spans="36:36" x14ac:dyDescent="0.15">
      <c r="AJ55653" t="str">
        <f>IF(AI55653="","",IF(ISERROR(VLOOKUP(CONCATENATE(F55653),Term!$A$1:$C$2000,1,FALSE)),0,1))</f>
        <v/>
      </c>
    </row>
    <row r="55654" spans="36:36" x14ac:dyDescent="0.15">
      <c r="AJ55654" t="str">
        <f>IF(AI55654="","",IF(ISERROR(VLOOKUP(CONCATENATE(F55654),Term!$A$1:$C$2000,1,FALSE)),0,1))</f>
        <v/>
      </c>
    </row>
    <row r="55655" spans="36:36" x14ac:dyDescent="0.15">
      <c r="AJ55655" t="str">
        <f>IF(AI55655="","",IF(ISERROR(VLOOKUP(CONCATENATE(F55655),Term!$A$1:$C$2000,1,FALSE)),0,1))</f>
        <v/>
      </c>
    </row>
    <row r="55656" spans="36:36" x14ac:dyDescent="0.15">
      <c r="AJ55656" t="str">
        <f>IF(AI55656="","",IF(ISERROR(VLOOKUP(CONCATENATE(F55656),Term!$A$1:$C$2000,1,FALSE)),0,1))</f>
        <v/>
      </c>
    </row>
    <row r="55657" spans="36:36" x14ac:dyDescent="0.15">
      <c r="AJ55657" t="str">
        <f>IF(AI55657="","",IF(ISERROR(VLOOKUP(CONCATENATE(F55657),Term!$A$1:$C$2000,1,FALSE)),0,1))</f>
        <v/>
      </c>
    </row>
    <row r="55658" spans="36:36" x14ac:dyDescent="0.15">
      <c r="AJ55658" t="str">
        <f>IF(AI55658="","",IF(ISERROR(VLOOKUP(CONCATENATE(F55658),Term!$A$1:$C$2000,1,FALSE)),0,1))</f>
        <v/>
      </c>
    </row>
    <row r="55659" spans="36:36" x14ac:dyDescent="0.15">
      <c r="AJ55659" t="str">
        <f>IF(AI55659="","",IF(ISERROR(VLOOKUP(CONCATENATE(F55659),Term!$A$1:$C$2000,1,FALSE)),0,1))</f>
        <v/>
      </c>
    </row>
    <row r="55660" spans="36:36" x14ac:dyDescent="0.15">
      <c r="AJ55660" t="str">
        <f>IF(AI55660="","",IF(ISERROR(VLOOKUP(CONCATENATE(F55660),Term!$A$1:$C$2000,1,FALSE)),0,1))</f>
        <v/>
      </c>
    </row>
    <row r="55661" spans="36:36" x14ac:dyDescent="0.15">
      <c r="AJ55661" t="str">
        <f>IF(AI55661="","",IF(ISERROR(VLOOKUP(CONCATENATE(F55661),Term!$A$1:$C$2000,1,FALSE)),0,1))</f>
        <v/>
      </c>
    </row>
    <row r="55662" spans="36:36" x14ac:dyDescent="0.15">
      <c r="AJ55662" t="str">
        <f>IF(AI55662="","",IF(ISERROR(VLOOKUP(CONCATENATE(F55662),Term!$A$1:$C$2000,1,FALSE)),0,1))</f>
        <v/>
      </c>
    </row>
    <row r="55663" spans="36:36" x14ac:dyDescent="0.15">
      <c r="AJ55663" t="str">
        <f>IF(AI55663="","",IF(ISERROR(VLOOKUP(CONCATENATE(F55663),Term!$A$1:$C$2000,1,FALSE)),0,1))</f>
        <v/>
      </c>
    </row>
    <row r="55664" spans="36:36" x14ac:dyDescent="0.15">
      <c r="AJ55664" t="str">
        <f>IF(AI55664="","",IF(ISERROR(VLOOKUP(CONCATENATE(F55664),Term!$A$1:$C$2000,1,FALSE)),0,1))</f>
        <v/>
      </c>
    </row>
    <row r="55665" spans="36:36" x14ac:dyDescent="0.15">
      <c r="AJ55665" t="str">
        <f>IF(AI55665="","",IF(ISERROR(VLOOKUP(CONCATENATE(F55665),Term!$A$1:$C$2000,1,FALSE)),0,1))</f>
        <v/>
      </c>
    </row>
    <row r="55666" spans="36:36" x14ac:dyDescent="0.15">
      <c r="AJ55666" t="str">
        <f>IF(AI55666="","",IF(ISERROR(VLOOKUP(CONCATENATE(F55666),Term!$A$1:$C$2000,1,FALSE)),0,1))</f>
        <v/>
      </c>
    </row>
    <row r="55667" spans="36:36" x14ac:dyDescent="0.15">
      <c r="AJ55667" t="str">
        <f>IF(AI55667="","",IF(ISERROR(VLOOKUP(CONCATENATE(F55667),Term!$A$1:$C$2000,1,FALSE)),0,1))</f>
        <v/>
      </c>
    </row>
    <row r="55668" spans="36:36" x14ac:dyDescent="0.15">
      <c r="AJ55668" t="str">
        <f>IF(AI55668="","",IF(ISERROR(VLOOKUP(CONCATENATE(F55668),Term!$A$1:$C$2000,1,FALSE)),0,1))</f>
        <v/>
      </c>
    </row>
    <row r="55669" spans="36:36" x14ac:dyDescent="0.15">
      <c r="AJ55669" t="str">
        <f>IF(AI55669="","",IF(ISERROR(VLOOKUP(CONCATENATE(F55669),Term!$A$1:$C$2000,1,FALSE)),0,1))</f>
        <v/>
      </c>
    </row>
    <row r="55670" spans="36:36" x14ac:dyDescent="0.15">
      <c r="AJ55670" t="str">
        <f>IF(AI55670="","",IF(ISERROR(VLOOKUP(CONCATENATE(F55670),Term!$A$1:$C$2000,1,FALSE)),0,1))</f>
        <v/>
      </c>
    </row>
    <row r="55671" spans="36:36" x14ac:dyDescent="0.15">
      <c r="AJ55671" t="str">
        <f>IF(AI55671="","",IF(ISERROR(VLOOKUP(CONCATENATE(F55671),Term!$A$1:$C$2000,1,FALSE)),0,1))</f>
        <v/>
      </c>
    </row>
    <row r="55672" spans="36:36" x14ac:dyDescent="0.15">
      <c r="AJ55672" t="str">
        <f>IF(AI55672="","",IF(ISERROR(VLOOKUP(CONCATENATE(F55672),Term!$A$1:$C$2000,1,FALSE)),0,1))</f>
        <v/>
      </c>
    </row>
    <row r="55673" spans="36:36" x14ac:dyDescent="0.15">
      <c r="AJ55673" t="str">
        <f>IF(AI55673="","",IF(ISERROR(VLOOKUP(CONCATENATE(F55673),Term!$A$1:$C$2000,1,FALSE)),0,1))</f>
        <v/>
      </c>
    </row>
    <row r="55674" spans="36:36" x14ac:dyDescent="0.15">
      <c r="AJ55674" t="str">
        <f>IF(AI55674="","",IF(ISERROR(VLOOKUP(CONCATENATE(F55674),Term!$A$1:$C$2000,1,FALSE)),0,1))</f>
        <v/>
      </c>
    </row>
    <row r="55675" spans="36:36" x14ac:dyDescent="0.15">
      <c r="AJ55675" t="str">
        <f>IF(AI55675="","",IF(ISERROR(VLOOKUP(CONCATENATE(F55675),Term!$A$1:$C$2000,1,FALSE)),0,1))</f>
        <v/>
      </c>
    </row>
    <row r="55676" spans="36:36" x14ac:dyDescent="0.15">
      <c r="AJ55676" t="str">
        <f>IF(AI55676="","",IF(ISERROR(VLOOKUP(CONCATENATE(F55676),Term!$A$1:$C$2000,1,FALSE)),0,1))</f>
        <v/>
      </c>
    </row>
    <row r="55677" spans="36:36" x14ac:dyDescent="0.15">
      <c r="AJ55677" t="str">
        <f>IF(AI55677="","",IF(ISERROR(VLOOKUP(CONCATENATE(F55677),Term!$A$1:$C$2000,1,FALSE)),0,1))</f>
        <v/>
      </c>
    </row>
    <row r="55678" spans="36:36" x14ac:dyDescent="0.15">
      <c r="AJ55678" t="str">
        <f>IF(AI55678="","",IF(ISERROR(VLOOKUP(CONCATENATE(F55678),Term!$A$1:$C$2000,1,FALSE)),0,1))</f>
        <v/>
      </c>
    </row>
    <row r="55679" spans="36:36" x14ac:dyDescent="0.15">
      <c r="AJ55679" t="str">
        <f>IF(AI55679="","",IF(ISERROR(VLOOKUP(CONCATENATE(F55679),Term!$A$1:$C$2000,1,FALSE)),0,1))</f>
        <v/>
      </c>
    </row>
    <row r="55680" spans="36:36" x14ac:dyDescent="0.15">
      <c r="AJ55680" t="str">
        <f>IF(AI55680="","",IF(ISERROR(VLOOKUP(CONCATENATE(F55680),Term!$A$1:$C$2000,1,FALSE)),0,1))</f>
        <v/>
      </c>
    </row>
    <row r="55681" spans="36:36" x14ac:dyDescent="0.15">
      <c r="AJ55681" t="str">
        <f>IF(AI55681="","",IF(ISERROR(VLOOKUP(CONCATENATE(F55681),Term!$A$1:$C$2000,1,FALSE)),0,1))</f>
        <v/>
      </c>
    </row>
    <row r="55682" spans="36:36" x14ac:dyDescent="0.15">
      <c r="AJ55682" t="str">
        <f>IF(AI55682="","",IF(ISERROR(VLOOKUP(CONCATENATE(F55682),Term!$A$1:$C$2000,1,FALSE)),0,1))</f>
        <v/>
      </c>
    </row>
    <row r="55683" spans="36:36" x14ac:dyDescent="0.15">
      <c r="AJ55683" t="str">
        <f>IF(AI55683="","",IF(ISERROR(VLOOKUP(CONCATENATE(F55683),Term!$A$1:$C$2000,1,FALSE)),0,1))</f>
        <v/>
      </c>
    </row>
    <row r="55684" spans="36:36" x14ac:dyDescent="0.15">
      <c r="AJ55684" t="str">
        <f>IF(AI55684="","",IF(ISERROR(VLOOKUP(CONCATENATE(F55684),Term!$A$1:$C$2000,1,FALSE)),0,1))</f>
        <v/>
      </c>
    </row>
    <row r="55685" spans="36:36" x14ac:dyDescent="0.15">
      <c r="AJ55685" t="str">
        <f>IF(AI55685="","",IF(ISERROR(VLOOKUP(CONCATENATE(F55685),Term!$A$1:$C$2000,1,FALSE)),0,1))</f>
        <v/>
      </c>
    </row>
    <row r="55686" spans="36:36" x14ac:dyDescent="0.15">
      <c r="AJ55686" t="str">
        <f>IF(AI55686="","",IF(ISERROR(VLOOKUP(CONCATENATE(F55686),Term!$A$1:$C$2000,1,FALSE)),0,1))</f>
        <v/>
      </c>
    </row>
    <row r="55687" spans="36:36" x14ac:dyDescent="0.15">
      <c r="AJ55687" t="str">
        <f>IF(AI55687="","",IF(ISERROR(VLOOKUP(CONCATENATE(F55687),Term!$A$1:$C$2000,1,FALSE)),0,1))</f>
        <v/>
      </c>
    </row>
    <row r="55688" spans="36:36" x14ac:dyDescent="0.15">
      <c r="AJ55688" t="str">
        <f>IF(AI55688="","",IF(ISERROR(VLOOKUP(CONCATENATE(F55688),Term!$A$1:$C$2000,1,FALSE)),0,1))</f>
        <v/>
      </c>
    </row>
    <row r="55689" spans="36:36" x14ac:dyDescent="0.15">
      <c r="AJ55689" t="str">
        <f>IF(AI55689="","",IF(ISERROR(VLOOKUP(CONCATENATE(F55689),Term!$A$1:$C$2000,1,FALSE)),0,1))</f>
        <v/>
      </c>
    </row>
    <row r="55690" spans="36:36" x14ac:dyDescent="0.15">
      <c r="AJ55690" t="str">
        <f>IF(AI55690="","",IF(ISERROR(VLOOKUP(CONCATENATE(F55690),Term!$A$1:$C$2000,1,FALSE)),0,1))</f>
        <v/>
      </c>
    </row>
    <row r="55691" spans="36:36" x14ac:dyDescent="0.15">
      <c r="AJ55691" t="str">
        <f>IF(AI55691="","",IF(ISERROR(VLOOKUP(CONCATENATE(F55691),Term!$A$1:$C$2000,1,FALSE)),0,1))</f>
        <v/>
      </c>
    </row>
    <row r="55692" spans="36:36" x14ac:dyDescent="0.15">
      <c r="AJ55692" t="str">
        <f>IF(AI55692="","",IF(ISERROR(VLOOKUP(CONCATENATE(F55692),Term!$A$1:$C$2000,1,FALSE)),0,1))</f>
        <v/>
      </c>
    </row>
    <row r="55693" spans="36:36" x14ac:dyDescent="0.15">
      <c r="AJ55693" t="str">
        <f>IF(AI55693="","",IF(ISERROR(VLOOKUP(CONCATENATE(F55693),Term!$A$1:$C$2000,1,FALSE)),0,1))</f>
        <v/>
      </c>
    </row>
    <row r="55694" spans="36:36" x14ac:dyDescent="0.15">
      <c r="AJ55694" t="str">
        <f>IF(AI55694="","",IF(ISERROR(VLOOKUP(CONCATENATE(F55694),Term!$A$1:$C$2000,1,FALSE)),0,1))</f>
        <v/>
      </c>
    </row>
    <row r="55695" spans="36:36" x14ac:dyDescent="0.15">
      <c r="AJ55695" t="str">
        <f>IF(AI55695="","",IF(ISERROR(VLOOKUP(CONCATENATE(F55695),Term!$A$1:$C$2000,1,FALSE)),0,1))</f>
        <v/>
      </c>
    </row>
    <row r="55696" spans="36:36" x14ac:dyDescent="0.15">
      <c r="AJ55696" t="str">
        <f>IF(AI55696="","",IF(ISERROR(VLOOKUP(CONCATENATE(F55696),Term!$A$1:$C$2000,1,FALSE)),0,1))</f>
        <v/>
      </c>
    </row>
    <row r="55697" spans="36:36" x14ac:dyDescent="0.15">
      <c r="AJ55697" t="str">
        <f>IF(AI55697="","",IF(ISERROR(VLOOKUP(CONCATENATE(F55697),Term!$A$1:$C$2000,1,FALSE)),0,1))</f>
        <v/>
      </c>
    </row>
    <row r="55698" spans="36:36" x14ac:dyDescent="0.15">
      <c r="AJ55698" t="str">
        <f>IF(AI55698="","",IF(ISERROR(VLOOKUP(CONCATENATE(F55698),Term!$A$1:$C$2000,1,FALSE)),0,1))</f>
        <v/>
      </c>
    </row>
    <row r="55699" spans="36:36" x14ac:dyDescent="0.15">
      <c r="AJ55699" t="str">
        <f>IF(AI55699="","",IF(ISERROR(VLOOKUP(CONCATENATE(F55699),Term!$A$1:$C$2000,1,FALSE)),0,1))</f>
        <v/>
      </c>
    </row>
    <row r="55700" spans="36:36" x14ac:dyDescent="0.15">
      <c r="AJ55700" t="str">
        <f>IF(AI55700="","",IF(ISERROR(VLOOKUP(CONCATENATE(F55700),Term!$A$1:$C$2000,1,FALSE)),0,1))</f>
        <v/>
      </c>
    </row>
    <row r="55701" spans="36:36" x14ac:dyDescent="0.15">
      <c r="AJ55701" t="str">
        <f>IF(AI55701="","",IF(ISERROR(VLOOKUP(CONCATENATE(F55701),Term!$A$1:$C$2000,1,FALSE)),0,1))</f>
        <v/>
      </c>
    </row>
    <row r="55702" spans="36:36" x14ac:dyDescent="0.15">
      <c r="AJ55702" t="str">
        <f>IF(AI55702="","",IF(ISERROR(VLOOKUP(CONCATENATE(F55702),Term!$A$1:$C$2000,1,FALSE)),0,1))</f>
        <v/>
      </c>
    </row>
    <row r="55703" spans="36:36" x14ac:dyDescent="0.15">
      <c r="AJ55703" t="str">
        <f>IF(AI55703="","",IF(ISERROR(VLOOKUP(CONCATENATE(F55703),Term!$A$1:$C$2000,1,FALSE)),0,1))</f>
        <v/>
      </c>
    </row>
    <row r="55704" spans="36:36" x14ac:dyDescent="0.15">
      <c r="AJ55704" t="str">
        <f>IF(AI55704="","",IF(ISERROR(VLOOKUP(CONCATENATE(F55704),Term!$A$1:$C$2000,1,FALSE)),0,1))</f>
        <v/>
      </c>
    </row>
    <row r="55705" spans="36:36" x14ac:dyDescent="0.15">
      <c r="AJ55705" t="str">
        <f>IF(AI55705="","",IF(ISERROR(VLOOKUP(CONCATENATE(F55705),Term!$A$1:$C$2000,1,FALSE)),0,1))</f>
        <v/>
      </c>
    </row>
    <row r="55706" spans="36:36" x14ac:dyDescent="0.15">
      <c r="AJ55706" t="str">
        <f>IF(AI55706="","",IF(ISERROR(VLOOKUP(CONCATENATE(F55706),Term!$A$1:$C$2000,1,FALSE)),0,1))</f>
        <v/>
      </c>
    </row>
    <row r="55707" spans="36:36" x14ac:dyDescent="0.15">
      <c r="AJ55707" t="str">
        <f>IF(AI55707="","",IF(ISERROR(VLOOKUP(CONCATENATE(F55707),Term!$A$1:$C$2000,1,FALSE)),0,1))</f>
        <v/>
      </c>
    </row>
    <row r="55708" spans="36:36" x14ac:dyDescent="0.15">
      <c r="AJ55708" t="str">
        <f>IF(AI55708="","",IF(ISERROR(VLOOKUP(CONCATENATE(F55708),Term!$A$1:$C$2000,1,FALSE)),0,1))</f>
        <v/>
      </c>
    </row>
    <row r="55709" spans="36:36" x14ac:dyDescent="0.15">
      <c r="AJ55709" t="str">
        <f>IF(AI55709="","",IF(ISERROR(VLOOKUP(CONCATENATE(F55709),Term!$A$1:$C$2000,1,FALSE)),0,1))</f>
        <v/>
      </c>
    </row>
    <row r="55710" spans="36:36" x14ac:dyDescent="0.15">
      <c r="AJ55710" t="str">
        <f>IF(AI55710="","",IF(ISERROR(VLOOKUP(CONCATENATE(F55710),Term!$A$1:$C$2000,1,FALSE)),0,1))</f>
        <v/>
      </c>
    </row>
    <row r="55711" spans="36:36" x14ac:dyDescent="0.15">
      <c r="AJ55711" t="str">
        <f>IF(AI55711="","",IF(ISERROR(VLOOKUP(CONCATENATE(F55711),Term!$A$1:$C$2000,1,FALSE)),0,1))</f>
        <v/>
      </c>
    </row>
    <row r="55712" spans="36:36" x14ac:dyDescent="0.15">
      <c r="AJ55712" t="str">
        <f>IF(AI55712="","",IF(ISERROR(VLOOKUP(CONCATENATE(F55712),Term!$A$1:$C$2000,1,FALSE)),0,1))</f>
        <v/>
      </c>
    </row>
    <row r="55713" spans="36:36" x14ac:dyDescent="0.15">
      <c r="AJ55713" t="str">
        <f>IF(AI55713="","",IF(ISERROR(VLOOKUP(CONCATENATE(F55713),Term!$A$1:$C$2000,1,FALSE)),0,1))</f>
        <v/>
      </c>
    </row>
    <row r="55714" spans="36:36" x14ac:dyDescent="0.15">
      <c r="AJ55714" t="str">
        <f>IF(AI55714="","",IF(ISERROR(VLOOKUP(CONCATENATE(F55714),Term!$A$1:$C$2000,1,FALSE)),0,1))</f>
        <v/>
      </c>
    </row>
    <row r="55715" spans="36:36" x14ac:dyDescent="0.15">
      <c r="AJ55715" t="str">
        <f>IF(AI55715="","",IF(ISERROR(VLOOKUP(CONCATENATE(F55715),Term!$A$1:$C$2000,1,FALSE)),0,1))</f>
        <v/>
      </c>
    </row>
    <row r="55716" spans="36:36" x14ac:dyDescent="0.15">
      <c r="AJ55716" t="str">
        <f>IF(AI55716="","",IF(ISERROR(VLOOKUP(CONCATENATE(F55716),Term!$A$1:$C$2000,1,FALSE)),0,1))</f>
        <v/>
      </c>
    </row>
    <row r="55717" spans="36:36" x14ac:dyDescent="0.15">
      <c r="AJ55717" t="str">
        <f>IF(AI55717="","",IF(ISERROR(VLOOKUP(CONCATENATE(F55717),Term!$A$1:$C$2000,1,FALSE)),0,1))</f>
        <v/>
      </c>
    </row>
    <row r="55718" spans="36:36" x14ac:dyDescent="0.15">
      <c r="AJ55718" t="str">
        <f>IF(AI55718="","",IF(ISERROR(VLOOKUP(CONCATENATE(F55718),Term!$A$1:$C$2000,1,FALSE)),0,1))</f>
        <v/>
      </c>
    </row>
    <row r="55719" spans="36:36" x14ac:dyDescent="0.15">
      <c r="AJ55719" t="str">
        <f>IF(AI55719="","",IF(ISERROR(VLOOKUP(CONCATENATE(F55719),Term!$A$1:$C$2000,1,FALSE)),0,1))</f>
        <v/>
      </c>
    </row>
    <row r="55720" spans="36:36" x14ac:dyDescent="0.15">
      <c r="AJ55720" t="str">
        <f>IF(AI55720="","",IF(ISERROR(VLOOKUP(CONCATENATE(F55720),Term!$A$1:$C$2000,1,FALSE)),0,1))</f>
        <v/>
      </c>
    </row>
    <row r="55721" spans="36:36" x14ac:dyDescent="0.15">
      <c r="AJ55721" t="str">
        <f>IF(AI55721="","",IF(ISERROR(VLOOKUP(CONCATENATE(F55721),Term!$A$1:$C$2000,1,FALSE)),0,1))</f>
        <v/>
      </c>
    </row>
    <row r="55722" spans="36:36" x14ac:dyDescent="0.15">
      <c r="AJ55722" t="str">
        <f>IF(AI55722="","",IF(ISERROR(VLOOKUP(CONCATENATE(F55722),Term!$A$1:$C$2000,1,FALSE)),0,1))</f>
        <v/>
      </c>
    </row>
    <row r="55723" spans="36:36" x14ac:dyDescent="0.15">
      <c r="AJ55723" t="str">
        <f>IF(AI55723="","",IF(ISERROR(VLOOKUP(CONCATENATE(F55723),Term!$A$1:$C$2000,1,FALSE)),0,1))</f>
        <v/>
      </c>
    </row>
    <row r="55724" spans="36:36" x14ac:dyDescent="0.15">
      <c r="AJ55724" t="str">
        <f>IF(AI55724="","",IF(ISERROR(VLOOKUP(CONCATENATE(F55724),Term!$A$1:$C$2000,1,FALSE)),0,1))</f>
        <v/>
      </c>
    </row>
    <row r="55725" spans="36:36" x14ac:dyDescent="0.15">
      <c r="AJ55725" t="str">
        <f>IF(AI55725="","",IF(ISERROR(VLOOKUP(CONCATENATE(F55725),Term!$A$1:$C$2000,1,FALSE)),0,1))</f>
        <v/>
      </c>
    </row>
    <row r="55726" spans="36:36" x14ac:dyDescent="0.15">
      <c r="AJ55726" t="str">
        <f>IF(AI55726="","",IF(ISERROR(VLOOKUP(CONCATENATE(F55726),Term!$A$1:$C$2000,1,FALSE)),0,1))</f>
        <v/>
      </c>
    </row>
    <row r="55727" spans="36:36" x14ac:dyDescent="0.15">
      <c r="AJ55727" t="str">
        <f>IF(AI55727="","",IF(ISERROR(VLOOKUP(CONCATENATE(F55727),Term!$A$1:$C$2000,1,FALSE)),0,1))</f>
        <v/>
      </c>
    </row>
    <row r="55728" spans="36:36" x14ac:dyDescent="0.15">
      <c r="AJ55728" t="str">
        <f>IF(AI55728="","",IF(ISERROR(VLOOKUP(CONCATENATE(F55728),Term!$A$1:$C$2000,1,FALSE)),0,1))</f>
        <v/>
      </c>
    </row>
    <row r="55729" spans="36:36" x14ac:dyDescent="0.15">
      <c r="AJ55729" t="str">
        <f>IF(AI55729="","",IF(ISERROR(VLOOKUP(CONCATENATE(F55729),Term!$A$1:$C$2000,1,FALSE)),0,1))</f>
        <v/>
      </c>
    </row>
    <row r="55730" spans="36:36" x14ac:dyDescent="0.15">
      <c r="AJ55730" t="str">
        <f>IF(AI55730="","",IF(ISERROR(VLOOKUP(CONCATENATE(F55730),Term!$A$1:$C$2000,1,FALSE)),0,1))</f>
        <v/>
      </c>
    </row>
    <row r="55731" spans="36:36" x14ac:dyDescent="0.15">
      <c r="AJ55731" t="str">
        <f>IF(AI55731="","",IF(ISERROR(VLOOKUP(CONCATENATE(F55731),Term!$A$1:$C$2000,1,FALSE)),0,1))</f>
        <v/>
      </c>
    </row>
    <row r="55732" spans="36:36" x14ac:dyDescent="0.15">
      <c r="AJ55732" t="str">
        <f>IF(AI55732="","",IF(ISERROR(VLOOKUP(CONCATENATE(F55732),Term!$A$1:$C$2000,1,FALSE)),0,1))</f>
        <v/>
      </c>
    </row>
    <row r="55733" spans="36:36" x14ac:dyDescent="0.15">
      <c r="AJ55733" t="str">
        <f>IF(AI55733="","",IF(ISERROR(VLOOKUP(CONCATENATE(F55733),Term!$A$1:$C$2000,1,FALSE)),0,1))</f>
        <v/>
      </c>
    </row>
    <row r="55734" spans="36:36" x14ac:dyDescent="0.15">
      <c r="AJ55734" t="str">
        <f>IF(AI55734="","",IF(ISERROR(VLOOKUP(CONCATENATE(F55734),Term!$A$1:$C$2000,1,FALSE)),0,1))</f>
        <v/>
      </c>
    </row>
    <row r="55735" spans="36:36" x14ac:dyDescent="0.15">
      <c r="AJ55735" t="str">
        <f>IF(AI55735="","",IF(ISERROR(VLOOKUP(CONCATENATE(F55735),Term!$A$1:$C$2000,1,FALSE)),0,1))</f>
        <v/>
      </c>
    </row>
    <row r="55736" spans="36:36" x14ac:dyDescent="0.15">
      <c r="AJ55736" t="str">
        <f>IF(AI55736="","",IF(ISERROR(VLOOKUP(CONCATENATE(F55736),Term!$A$1:$C$2000,1,FALSE)),0,1))</f>
        <v/>
      </c>
    </row>
    <row r="55737" spans="36:36" x14ac:dyDescent="0.15">
      <c r="AJ55737" t="str">
        <f>IF(AI55737="","",IF(ISERROR(VLOOKUP(CONCATENATE(F55737),Term!$A$1:$C$2000,1,FALSE)),0,1))</f>
        <v/>
      </c>
    </row>
    <row r="55738" spans="36:36" x14ac:dyDescent="0.15">
      <c r="AJ55738" t="str">
        <f>IF(AI55738="","",IF(ISERROR(VLOOKUP(CONCATENATE(F55738),Term!$A$1:$C$2000,1,FALSE)),0,1))</f>
        <v/>
      </c>
    </row>
    <row r="55739" spans="36:36" x14ac:dyDescent="0.15">
      <c r="AJ55739" t="str">
        <f>IF(AI55739="","",IF(ISERROR(VLOOKUP(CONCATENATE(F55739),Term!$A$1:$C$2000,1,FALSE)),0,1))</f>
        <v/>
      </c>
    </row>
    <row r="55740" spans="36:36" x14ac:dyDescent="0.15">
      <c r="AJ55740" t="str">
        <f>IF(AI55740="","",IF(ISERROR(VLOOKUP(CONCATENATE(F55740),Term!$A$1:$C$2000,1,FALSE)),0,1))</f>
        <v/>
      </c>
    </row>
    <row r="55741" spans="36:36" x14ac:dyDescent="0.15">
      <c r="AJ55741" t="str">
        <f>IF(AI55741="","",IF(ISERROR(VLOOKUP(CONCATENATE(F55741),Term!$A$1:$C$2000,1,FALSE)),0,1))</f>
        <v/>
      </c>
    </row>
    <row r="55742" spans="36:36" x14ac:dyDescent="0.15">
      <c r="AJ55742" t="str">
        <f>IF(AI55742="","",IF(ISERROR(VLOOKUP(CONCATENATE(F55742),Term!$A$1:$C$2000,1,FALSE)),0,1))</f>
        <v/>
      </c>
    </row>
    <row r="55743" spans="36:36" x14ac:dyDescent="0.15">
      <c r="AJ55743" t="str">
        <f>IF(AI55743="","",IF(ISERROR(VLOOKUP(CONCATENATE(F55743),Term!$A$1:$C$2000,1,FALSE)),0,1))</f>
        <v/>
      </c>
    </row>
    <row r="55744" spans="36:36" x14ac:dyDescent="0.15">
      <c r="AJ55744" t="str">
        <f>IF(AI55744="","",IF(ISERROR(VLOOKUP(CONCATENATE(F55744),Term!$A$1:$C$2000,1,FALSE)),0,1))</f>
        <v/>
      </c>
    </row>
    <row r="55745" spans="36:36" x14ac:dyDescent="0.15">
      <c r="AJ55745" t="str">
        <f>IF(AI55745="","",IF(ISERROR(VLOOKUP(CONCATENATE(F55745),Term!$A$1:$C$2000,1,FALSE)),0,1))</f>
        <v/>
      </c>
    </row>
    <row r="55746" spans="36:36" x14ac:dyDescent="0.15">
      <c r="AJ55746" t="str">
        <f>IF(AI55746="","",IF(ISERROR(VLOOKUP(CONCATENATE(F55746),Term!$A$1:$C$2000,1,FALSE)),0,1))</f>
        <v/>
      </c>
    </row>
    <row r="55747" spans="36:36" x14ac:dyDescent="0.15">
      <c r="AJ55747" t="str">
        <f>IF(AI55747="","",IF(ISERROR(VLOOKUP(CONCATENATE(F55747),Term!$A$1:$C$2000,1,FALSE)),0,1))</f>
        <v/>
      </c>
    </row>
    <row r="55748" spans="36:36" x14ac:dyDescent="0.15">
      <c r="AJ55748" t="str">
        <f>IF(AI55748="","",IF(ISERROR(VLOOKUP(CONCATENATE(F55748),Term!$A$1:$C$2000,1,FALSE)),0,1))</f>
        <v/>
      </c>
    </row>
    <row r="55749" spans="36:36" x14ac:dyDescent="0.15">
      <c r="AJ55749" t="str">
        <f>IF(AI55749="","",IF(ISERROR(VLOOKUP(CONCATENATE(F55749),Term!$A$1:$C$2000,1,FALSE)),0,1))</f>
        <v/>
      </c>
    </row>
    <row r="55750" spans="36:36" x14ac:dyDescent="0.15">
      <c r="AJ55750" t="str">
        <f>IF(AI55750="","",IF(ISERROR(VLOOKUP(CONCATENATE(F55750),Term!$A$1:$C$2000,1,FALSE)),0,1))</f>
        <v/>
      </c>
    </row>
    <row r="55751" spans="36:36" x14ac:dyDescent="0.15">
      <c r="AJ55751" t="str">
        <f>IF(AI55751="","",IF(ISERROR(VLOOKUP(CONCATENATE(F55751),Term!$A$1:$C$2000,1,FALSE)),0,1))</f>
        <v/>
      </c>
    </row>
    <row r="55752" spans="36:36" x14ac:dyDescent="0.15">
      <c r="AJ55752" t="str">
        <f>IF(AI55752="","",IF(ISERROR(VLOOKUP(CONCATENATE(F55752),Term!$A$1:$C$2000,1,FALSE)),0,1))</f>
        <v/>
      </c>
    </row>
    <row r="55753" spans="36:36" x14ac:dyDescent="0.15">
      <c r="AJ55753" t="str">
        <f>IF(AI55753="","",IF(ISERROR(VLOOKUP(CONCATENATE(F55753),Term!$A$1:$C$2000,1,FALSE)),0,1))</f>
        <v/>
      </c>
    </row>
    <row r="55754" spans="36:36" x14ac:dyDescent="0.15">
      <c r="AJ55754" t="str">
        <f>IF(AI55754="","",IF(ISERROR(VLOOKUP(CONCATENATE(F55754),Term!$A$1:$C$2000,1,FALSE)),0,1))</f>
        <v/>
      </c>
    </row>
    <row r="55755" spans="36:36" x14ac:dyDescent="0.15">
      <c r="AJ55755" t="str">
        <f>IF(AI55755="","",IF(ISERROR(VLOOKUP(CONCATENATE(F55755),Term!$A$1:$C$2000,1,FALSE)),0,1))</f>
        <v/>
      </c>
    </row>
    <row r="55756" spans="36:36" x14ac:dyDescent="0.15">
      <c r="AJ55756" t="str">
        <f>IF(AI55756="","",IF(ISERROR(VLOOKUP(CONCATENATE(F55756),Term!$A$1:$C$2000,1,FALSE)),0,1))</f>
        <v/>
      </c>
    </row>
    <row r="55757" spans="36:36" x14ac:dyDescent="0.15">
      <c r="AJ55757" t="str">
        <f>IF(AI55757="","",IF(ISERROR(VLOOKUP(CONCATENATE(F55757),Term!$A$1:$C$2000,1,FALSE)),0,1))</f>
        <v/>
      </c>
    </row>
    <row r="55758" spans="36:36" x14ac:dyDescent="0.15">
      <c r="AJ55758" t="str">
        <f>IF(AI55758="","",IF(ISERROR(VLOOKUP(CONCATENATE(F55758),Term!$A$1:$C$2000,1,FALSE)),0,1))</f>
        <v/>
      </c>
    </row>
    <row r="55759" spans="36:36" x14ac:dyDescent="0.15">
      <c r="AJ55759" t="str">
        <f>IF(AI55759="","",IF(ISERROR(VLOOKUP(CONCATENATE(F55759),Term!$A$1:$C$2000,1,FALSE)),0,1))</f>
        <v/>
      </c>
    </row>
    <row r="55760" spans="36:36" x14ac:dyDescent="0.15">
      <c r="AJ55760" t="str">
        <f>IF(AI55760="","",IF(ISERROR(VLOOKUP(CONCATENATE(F55760),Term!$A$1:$C$2000,1,FALSE)),0,1))</f>
        <v/>
      </c>
    </row>
    <row r="55761" spans="36:36" x14ac:dyDescent="0.15">
      <c r="AJ55761" t="str">
        <f>IF(AI55761="","",IF(ISERROR(VLOOKUP(CONCATENATE(F55761),Term!$A$1:$C$2000,1,FALSE)),0,1))</f>
        <v/>
      </c>
    </row>
    <row r="55762" spans="36:36" x14ac:dyDescent="0.15">
      <c r="AJ55762" t="str">
        <f>IF(AI55762="","",IF(ISERROR(VLOOKUP(CONCATENATE(F55762),Term!$A$1:$C$2000,1,FALSE)),0,1))</f>
        <v/>
      </c>
    </row>
    <row r="55763" spans="36:36" x14ac:dyDescent="0.15">
      <c r="AJ55763" t="str">
        <f>IF(AI55763="","",IF(ISERROR(VLOOKUP(CONCATENATE(F55763),Term!$A$1:$C$2000,1,FALSE)),0,1))</f>
        <v/>
      </c>
    </row>
    <row r="55764" spans="36:36" x14ac:dyDescent="0.15">
      <c r="AJ55764" t="str">
        <f>IF(AI55764="","",IF(ISERROR(VLOOKUP(CONCATENATE(F55764),Term!$A$1:$C$2000,1,FALSE)),0,1))</f>
        <v/>
      </c>
    </row>
    <row r="55765" spans="36:36" x14ac:dyDescent="0.15">
      <c r="AJ55765" t="str">
        <f>IF(AI55765="","",IF(ISERROR(VLOOKUP(CONCATENATE(F55765),Term!$A$1:$C$2000,1,FALSE)),0,1))</f>
        <v/>
      </c>
    </row>
    <row r="55766" spans="36:36" x14ac:dyDescent="0.15">
      <c r="AJ55766" t="str">
        <f>IF(AI55766="","",IF(ISERROR(VLOOKUP(CONCATENATE(F55766),Term!$A$1:$C$2000,1,FALSE)),0,1))</f>
        <v/>
      </c>
    </row>
    <row r="55767" spans="36:36" x14ac:dyDescent="0.15">
      <c r="AJ55767" t="str">
        <f>IF(AI55767="","",IF(ISERROR(VLOOKUP(CONCATENATE(F55767),Term!$A$1:$C$2000,1,FALSE)),0,1))</f>
        <v/>
      </c>
    </row>
    <row r="55768" spans="36:36" x14ac:dyDescent="0.15">
      <c r="AJ55768" t="str">
        <f>IF(AI55768="","",IF(ISERROR(VLOOKUP(CONCATENATE(F55768),Term!$A$1:$C$2000,1,FALSE)),0,1))</f>
        <v/>
      </c>
    </row>
    <row r="55769" spans="36:36" x14ac:dyDescent="0.15">
      <c r="AJ55769" t="str">
        <f>IF(AI55769="","",IF(ISERROR(VLOOKUP(CONCATENATE(F55769),Term!$A$1:$C$2000,1,FALSE)),0,1))</f>
        <v/>
      </c>
    </row>
    <row r="55770" spans="36:36" x14ac:dyDescent="0.15">
      <c r="AJ55770" t="str">
        <f>IF(AI55770="","",IF(ISERROR(VLOOKUP(CONCATENATE(F55770),Term!$A$1:$C$2000,1,FALSE)),0,1))</f>
        <v/>
      </c>
    </row>
    <row r="55771" spans="36:36" x14ac:dyDescent="0.15">
      <c r="AJ55771" t="str">
        <f>IF(AI55771="","",IF(ISERROR(VLOOKUP(CONCATENATE(F55771),Term!$A$1:$C$2000,1,FALSE)),0,1))</f>
        <v/>
      </c>
    </row>
    <row r="55772" spans="36:36" x14ac:dyDescent="0.15">
      <c r="AJ55772" t="str">
        <f>IF(AI55772="","",IF(ISERROR(VLOOKUP(CONCATENATE(F55772),Term!$A$1:$C$2000,1,FALSE)),0,1))</f>
        <v/>
      </c>
    </row>
    <row r="55773" spans="36:36" x14ac:dyDescent="0.15">
      <c r="AJ55773" t="str">
        <f>IF(AI55773="","",IF(ISERROR(VLOOKUP(CONCATENATE(F55773),Term!$A$1:$C$2000,1,FALSE)),0,1))</f>
        <v/>
      </c>
    </row>
    <row r="55774" spans="36:36" x14ac:dyDescent="0.15">
      <c r="AJ55774" t="str">
        <f>IF(AI55774="","",IF(ISERROR(VLOOKUP(CONCATENATE(F55774),Term!$A$1:$C$2000,1,FALSE)),0,1))</f>
        <v/>
      </c>
    </row>
    <row r="55775" spans="36:36" x14ac:dyDescent="0.15">
      <c r="AJ55775" t="str">
        <f>IF(AI55775="","",IF(ISERROR(VLOOKUP(CONCATENATE(F55775),Term!$A$1:$C$2000,1,FALSE)),0,1))</f>
        <v/>
      </c>
    </row>
    <row r="55776" spans="36:36" x14ac:dyDescent="0.15">
      <c r="AJ55776" t="str">
        <f>IF(AI55776="","",IF(ISERROR(VLOOKUP(CONCATENATE(F55776),Term!$A$1:$C$2000,1,FALSE)),0,1))</f>
        <v/>
      </c>
    </row>
    <row r="55777" spans="36:36" x14ac:dyDescent="0.15">
      <c r="AJ55777" t="str">
        <f>IF(AI55777="","",IF(ISERROR(VLOOKUP(CONCATENATE(F55777),Term!$A$1:$C$2000,1,FALSE)),0,1))</f>
        <v/>
      </c>
    </row>
    <row r="55778" spans="36:36" x14ac:dyDescent="0.15">
      <c r="AJ55778" t="str">
        <f>IF(AI55778="","",IF(ISERROR(VLOOKUP(CONCATENATE(F55778),Term!$A$1:$C$2000,1,FALSE)),0,1))</f>
        <v/>
      </c>
    </row>
    <row r="55779" spans="36:36" x14ac:dyDescent="0.15">
      <c r="AJ55779" t="str">
        <f>IF(AI55779="","",IF(ISERROR(VLOOKUP(CONCATENATE(F55779),Term!$A$1:$C$2000,1,FALSE)),0,1))</f>
        <v/>
      </c>
    </row>
    <row r="55780" spans="36:36" x14ac:dyDescent="0.15">
      <c r="AJ55780" t="str">
        <f>IF(AI55780="","",IF(ISERROR(VLOOKUP(CONCATENATE(F55780),Term!$A$1:$C$2000,1,FALSE)),0,1))</f>
        <v/>
      </c>
    </row>
    <row r="55781" spans="36:36" x14ac:dyDescent="0.15">
      <c r="AJ55781" t="str">
        <f>IF(AI55781="","",IF(ISERROR(VLOOKUP(CONCATENATE(F55781),Term!$A$1:$C$2000,1,FALSE)),0,1))</f>
        <v/>
      </c>
    </row>
    <row r="55782" spans="36:36" x14ac:dyDescent="0.15">
      <c r="AJ55782" t="str">
        <f>IF(AI55782="","",IF(ISERROR(VLOOKUP(CONCATENATE(F55782),Term!$A$1:$C$2000,1,FALSE)),0,1))</f>
        <v/>
      </c>
    </row>
    <row r="55783" spans="36:36" x14ac:dyDescent="0.15">
      <c r="AJ55783" t="str">
        <f>IF(AI55783="","",IF(ISERROR(VLOOKUP(CONCATENATE(F55783),Term!$A$1:$C$2000,1,FALSE)),0,1))</f>
        <v/>
      </c>
    </row>
    <row r="55784" spans="36:36" x14ac:dyDescent="0.15">
      <c r="AJ55784" t="str">
        <f>IF(AI55784="","",IF(ISERROR(VLOOKUP(CONCATENATE(F55784),Term!$A$1:$C$2000,1,FALSE)),0,1))</f>
        <v/>
      </c>
    </row>
    <row r="55785" spans="36:36" x14ac:dyDescent="0.15">
      <c r="AJ55785" t="str">
        <f>IF(AI55785="","",IF(ISERROR(VLOOKUP(CONCATENATE(F55785),Term!$A$1:$C$2000,1,FALSE)),0,1))</f>
        <v/>
      </c>
    </row>
    <row r="55786" spans="36:36" x14ac:dyDescent="0.15">
      <c r="AJ55786" t="str">
        <f>IF(AI55786="","",IF(ISERROR(VLOOKUP(CONCATENATE(F55786),Term!$A$1:$C$2000,1,FALSE)),0,1))</f>
        <v/>
      </c>
    </row>
    <row r="55787" spans="36:36" x14ac:dyDescent="0.15">
      <c r="AJ55787" t="str">
        <f>IF(AI55787="","",IF(ISERROR(VLOOKUP(CONCATENATE(F55787),Term!$A$1:$C$2000,1,FALSE)),0,1))</f>
        <v/>
      </c>
    </row>
    <row r="55788" spans="36:36" x14ac:dyDescent="0.15">
      <c r="AJ55788" t="str">
        <f>IF(AI55788="","",IF(ISERROR(VLOOKUP(CONCATENATE(F55788),Term!$A$1:$C$2000,1,FALSE)),0,1))</f>
        <v/>
      </c>
    </row>
    <row r="55789" spans="36:36" x14ac:dyDescent="0.15">
      <c r="AJ55789" t="str">
        <f>IF(AI55789="","",IF(ISERROR(VLOOKUP(CONCATENATE(F55789),Term!$A$1:$C$2000,1,FALSE)),0,1))</f>
        <v/>
      </c>
    </row>
    <row r="55790" spans="36:36" x14ac:dyDescent="0.15">
      <c r="AJ55790" t="str">
        <f>IF(AI55790="","",IF(ISERROR(VLOOKUP(CONCATENATE(F55790),Term!$A$1:$C$2000,1,FALSE)),0,1))</f>
        <v/>
      </c>
    </row>
    <row r="55791" spans="36:36" x14ac:dyDescent="0.15">
      <c r="AJ55791" t="str">
        <f>IF(AI55791="","",IF(ISERROR(VLOOKUP(CONCATENATE(F55791),Term!$A$1:$C$2000,1,FALSE)),0,1))</f>
        <v/>
      </c>
    </row>
    <row r="55792" spans="36:36" x14ac:dyDescent="0.15">
      <c r="AJ55792" t="str">
        <f>IF(AI55792="","",IF(ISERROR(VLOOKUP(CONCATENATE(F55792),Term!$A$1:$C$2000,1,FALSE)),0,1))</f>
        <v/>
      </c>
    </row>
    <row r="55793" spans="36:36" x14ac:dyDescent="0.15">
      <c r="AJ55793" t="str">
        <f>IF(AI55793="","",IF(ISERROR(VLOOKUP(CONCATENATE(F55793),Term!$A$1:$C$2000,1,FALSE)),0,1))</f>
        <v/>
      </c>
    </row>
    <row r="55794" spans="36:36" x14ac:dyDescent="0.15">
      <c r="AJ55794" t="str">
        <f>IF(AI55794="","",IF(ISERROR(VLOOKUP(CONCATENATE(F55794),Term!$A$1:$C$2000,1,FALSE)),0,1))</f>
        <v/>
      </c>
    </row>
    <row r="55795" spans="36:36" x14ac:dyDescent="0.15">
      <c r="AJ55795" t="str">
        <f>IF(AI55795="","",IF(ISERROR(VLOOKUP(CONCATENATE(F55795),Term!$A$1:$C$2000,1,FALSE)),0,1))</f>
        <v/>
      </c>
    </row>
    <row r="55796" spans="36:36" x14ac:dyDescent="0.15">
      <c r="AJ55796" t="str">
        <f>IF(AI55796="","",IF(ISERROR(VLOOKUP(CONCATENATE(F55796),Term!$A$1:$C$2000,1,FALSE)),0,1))</f>
        <v/>
      </c>
    </row>
    <row r="55797" spans="36:36" x14ac:dyDescent="0.15">
      <c r="AJ55797" t="str">
        <f>IF(AI55797="","",IF(ISERROR(VLOOKUP(CONCATENATE(F55797),Term!$A$1:$C$2000,1,FALSE)),0,1))</f>
        <v/>
      </c>
    </row>
    <row r="55798" spans="36:36" x14ac:dyDescent="0.15">
      <c r="AJ55798" t="str">
        <f>IF(AI55798="","",IF(ISERROR(VLOOKUP(CONCATENATE(F55798),Term!$A$1:$C$2000,1,FALSE)),0,1))</f>
        <v/>
      </c>
    </row>
    <row r="55799" spans="36:36" x14ac:dyDescent="0.15">
      <c r="AJ55799" t="str">
        <f>IF(AI55799="","",IF(ISERROR(VLOOKUP(CONCATENATE(F55799),Term!$A$1:$C$2000,1,FALSE)),0,1))</f>
        <v/>
      </c>
    </row>
    <row r="55800" spans="36:36" x14ac:dyDescent="0.15">
      <c r="AJ55800" t="str">
        <f>IF(AI55800="","",IF(ISERROR(VLOOKUP(CONCATENATE(F55800),Term!$A$1:$C$2000,1,FALSE)),0,1))</f>
        <v/>
      </c>
    </row>
    <row r="55801" spans="36:36" x14ac:dyDescent="0.15">
      <c r="AJ55801" t="str">
        <f>IF(AI55801="","",IF(ISERROR(VLOOKUP(CONCATENATE(F55801),Term!$A$1:$C$2000,1,FALSE)),0,1))</f>
        <v/>
      </c>
    </row>
    <row r="55802" spans="36:36" x14ac:dyDescent="0.15">
      <c r="AJ55802" t="str">
        <f>IF(AI55802="","",IF(ISERROR(VLOOKUP(CONCATENATE(F55802),Term!$A$1:$C$2000,1,FALSE)),0,1))</f>
        <v/>
      </c>
    </row>
    <row r="55803" spans="36:36" x14ac:dyDescent="0.15">
      <c r="AJ55803" t="str">
        <f>IF(AI55803="","",IF(ISERROR(VLOOKUP(CONCATENATE(F55803),Term!$A$1:$C$2000,1,FALSE)),0,1))</f>
        <v/>
      </c>
    </row>
    <row r="55804" spans="36:36" x14ac:dyDescent="0.15">
      <c r="AJ55804" t="str">
        <f>IF(AI55804="","",IF(ISERROR(VLOOKUP(CONCATENATE(F55804),Term!$A$1:$C$2000,1,FALSE)),0,1))</f>
        <v/>
      </c>
    </row>
    <row r="55805" spans="36:36" x14ac:dyDescent="0.15">
      <c r="AJ55805" t="str">
        <f>IF(AI55805="","",IF(ISERROR(VLOOKUP(CONCATENATE(F55805),Term!$A$1:$C$2000,1,FALSE)),0,1))</f>
        <v/>
      </c>
    </row>
    <row r="55806" spans="36:36" x14ac:dyDescent="0.15">
      <c r="AJ55806" t="str">
        <f>IF(AI55806="","",IF(ISERROR(VLOOKUP(CONCATENATE(F55806),Term!$A$1:$C$2000,1,FALSE)),0,1))</f>
        <v/>
      </c>
    </row>
    <row r="55807" spans="36:36" x14ac:dyDescent="0.15">
      <c r="AJ55807" t="str">
        <f>IF(AI55807="","",IF(ISERROR(VLOOKUP(CONCATENATE(F55807),Term!$A$1:$C$2000,1,FALSE)),0,1))</f>
        <v/>
      </c>
    </row>
    <row r="55808" spans="36:36" x14ac:dyDescent="0.15">
      <c r="AJ55808" t="str">
        <f>IF(AI55808="","",IF(ISERROR(VLOOKUP(CONCATENATE(F55808),Term!$A$1:$C$2000,1,FALSE)),0,1))</f>
        <v/>
      </c>
    </row>
    <row r="55809" spans="36:36" x14ac:dyDescent="0.15">
      <c r="AJ55809" t="str">
        <f>IF(AI55809="","",IF(ISERROR(VLOOKUP(CONCATENATE(F55809),Term!$A$1:$C$2000,1,FALSE)),0,1))</f>
        <v/>
      </c>
    </row>
    <row r="55810" spans="36:36" x14ac:dyDescent="0.15">
      <c r="AJ55810" t="str">
        <f>IF(AI55810="","",IF(ISERROR(VLOOKUP(CONCATENATE(F55810),Term!$A$1:$C$2000,1,FALSE)),0,1))</f>
        <v/>
      </c>
    </row>
    <row r="55811" spans="36:36" x14ac:dyDescent="0.15">
      <c r="AJ55811" t="str">
        <f>IF(AI55811="","",IF(ISERROR(VLOOKUP(CONCATENATE(F55811),Term!$A$1:$C$2000,1,FALSE)),0,1))</f>
        <v/>
      </c>
    </row>
    <row r="55812" spans="36:36" x14ac:dyDescent="0.15">
      <c r="AJ55812" t="str">
        <f>IF(AI55812="","",IF(ISERROR(VLOOKUP(CONCATENATE(F55812),Term!$A$1:$C$2000,1,FALSE)),0,1))</f>
        <v/>
      </c>
    </row>
    <row r="55813" spans="36:36" x14ac:dyDescent="0.15">
      <c r="AJ55813" t="str">
        <f>IF(AI55813="","",IF(ISERROR(VLOOKUP(CONCATENATE(F55813),Term!$A$1:$C$2000,1,FALSE)),0,1))</f>
        <v/>
      </c>
    </row>
    <row r="55814" spans="36:36" x14ac:dyDescent="0.15">
      <c r="AJ55814" t="str">
        <f>IF(AI55814="","",IF(ISERROR(VLOOKUP(CONCATENATE(F55814),Term!$A$1:$C$2000,1,FALSE)),0,1))</f>
        <v/>
      </c>
    </row>
    <row r="55815" spans="36:36" x14ac:dyDescent="0.15">
      <c r="AJ55815" t="str">
        <f>IF(AI55815="","",IF(ISERROR(VLOOKUP(CONCATENATE(F55815),Term!$A$1:$C$2000,1,FALSE)),0,1))</f>
        <v/>
      </c>
    </row>
    <row r="55816" spans="36:36" x14ac:dyDescent="0.15">
      <c r="AJ55816" t="str">
        <f>IF(AI55816="","",IF(ISERROR(VLOOKUP(CONCATENATE(F55816),Term!$A$1:$C$2000,1,FALSE)),0,1))</f>
        <v/>
      </c>
    </row>
    <row r="55817" spans="36:36" x14ac:dyDescent="0.15">
      <c r="AJ55817" t="str">
        <f>IF(AI55817="","",IF(ISERROR(VLOOKUP(CONCATENATE(F55817),Term!$A$1:$C$2000,1,FALSE)),0,1))</f>
        <v/>
      </c>
    </row>
    <row r="55818" spans="36:36" x14ac:dyDescent="0.15">
      <c r="AJ55818" t="str">
        <f>IF(AI55818="","",IF(ISERROR(VLOOKUP(CONCATENATE(F55818),Term!$A$1:$C$2000,1,FALSE)),0,1))</f>
        <v/>
      </c>
    </row>
    <row r="55819" spans="36:36" x14ac:dyDescent="0.15">
      <c r="AJ55819" t="str">
        <f>IF(AI55819="","",IF(ISERROR(VLOOKUP(CONCATENATE(F55819),Term!$A$1:$C$2000,1,FALSE)),0,1))</f>
        <v/>
      </c>
    </row>
    <row r="55820" spans="36:36" x14ac:dyDescent="0.15">
      <c r="AJ55820" t="str">
        <f>IF(AI55820="","",IF(ISERROR(VLOOKUP(CONCATENATE(F55820),Term!$A$1:$C$2000,1,FALSE)),0,1))</f>
        <v/>
      </c>
    </row>
    <row r="55821" spans="36:36" x14ac:dyDescent="0.15">
      <c r="AJ55821" t="str">
        <f>IF(AI55821="","",IF(ISERROR(VLOOKUP(CONCATENATE(F55821),Term!$A$1:$C$2000,1,FALSE)),0,1))</f>
        <v/>
      </c>
    </row>
    <row r="55822" spans="36:36" x14ac:dyDescent="0.15">
      <c r="AJ55822" t="str">
        <f>IF(AI55822="","",IF(ISERROR(VLOOKUP(CONCATENATE(F55822),Term!$A$1:$C$2000,1,FALSE)),0,1))</f>
        <v/>
      </c>
    </row>
    <row r="55823" spans="36:36" x14ac:dyDescent="0.15">
      <c r="AJ55823" t="str">
        <f>IF(AI55823="","",IF(ISERROR(VLOOKUP(CONCATENATE(F55823),Term!$A$1:$C$2000,1,FALSE)),0,1))</f>
        <v/>
      </c>
    </row>
    <row r="55824" spans="36:36" x14ac:dyDescent="0.15">
      <c r="AJ55824" t="str">
        <f>IF(AI55824="","",IF(ISERROR(VLOOKUP(CONCATENATE(F55824),Term!$A$1:$C$2000,1,FALSE)),0,1))</f>
        <v/>
      </c>
    </row>
    <row r="55825" spans="36:36" x14ac:dyDescent="0.15">
      <c r="AJ55825" t="str">
        <f>IF(AI55825="","",IF(ISERROR(VLOOKUP(CONCATENATE(F55825),Term!$A$1:$C$2000,1,FALSE)),0,1))</f>
        <v/>
      </c>
    </row>
    <row r="55826" spans="36:36" x14ac:dyDescent="0.15">
      <c r="AJ55826" t="str">
        <f>IF(AI55826="","",IF(ISERROR(VLOOKUP(CONCATENATE(F55826),Term!$A$1:$C$2000,1,FALSE)),0,1))</f>
        <v/>
      </c>
    </row>
    <row r="55827" spans="36:36" x14ac:dyDescent="0.15">
      <c r="AJ55827" t="str">
        <f>IF(AI55827="","",IF(ISERROR(VLOOKUP(CONCATENATE(F55827),Term!$A$1:$C$2000,1,FALSE)),0,1))</f>
        <v/>
      </c>
    </row>
    <row r="55828" spans="36:36" x14ac:dyDescent="0.15">
      <c r="AJ55828" t="str">
        <f>IF(AI55828="","",IF(ISERROR(VLOOKUP(CONCATENATE(F55828),Term!$A$1:$C$2000,1,FALSE)),0,1))</f>
        <v/>
      </c>
    </row>
    <row r="55829" spans="36:36" x14ac:dyDescent="0.15">
      <c r="AJ55829" t="str">
        <f>IF(AI55829="","",IF(ISERROR(VLOOKUP(CONCATENATE(F55829),Term!$A$1:$C$2000,1,FALSE)),0,1))</f>
        <v/>
      </c>
    </row>
    <row r="55830" spans="36:36" x14ac:dyDescent="0.15">
      <c r="AJ55830" t="str">
        <f>IF(AI55830="","",IF(ISERROR(VLOOKUP(CONCATENATE(F55830),Term!$A$1:$C$2000,1,FALSE)),0,1))</f>
        <v/>
      </c>
    </row>
    <row r="55831" spans="36:36" x14ac:dyDescent="0.15">
      <c r="AJ55831" t="str">
        <f>IF(AI55831="","",IF(ISERROR(VLOOKUP(CONCATENATE(F55831),Term!$A$1:$C$2000,1,FALSE)),0,1))</f>
        <v/>
      </c>
    </row>
    <row r="55832" spans="36:36" x14ac:dyDescent="0.15">
      <c r="AJ55832" t="str">
        <f>IF(AI55832="","",IF(ISERROR(VLOOKUP(CONCATENATE(F55832),Term!$A$1:$C$2000,1,FALSE)),0,1))</f>
        <v/>
      </c>
    </row>
    <row r="55833" spans="36:36" x14ac:dyDescent="0.15">
      <c r="AJ55833" t="str">
        <f>IF(AI55833="","",IF(ISERROR(VLOOKUP(CONCATENATE(F55833),Term!$A$1:$C$2000,1,FALSE)),0,1))</f>
        <v/>
      </c>
    </row>
    <row r="55834" spans="36:36" x14ac:dyDescent="0.15">
      <c r="AJ55834" t="str">
        <f>IF(AI55834="","",IF(ISERROR(VLOOKUP(CONCATENATE(F55834),Term!$A$1:$C$2000,1,FALSE)),0,1))</f>
        <v/>
      </c>
    </row>
    <row r="55835" spans="36:36" x14ac:dyDescent="0.15">
      <c r="AJ55835" t="str">
        <f>IF(AI55835="","",IF(ISERROR(VLOOKUP(CONCATENATE(F55835),Term!$A$1:$C$2000,1,FALSE)),0,1))</f>
        <v/>
      </c>
    </row>
    <row r="55836" spans="36:36" x14ac:dyDescent="0.15">
      <c r="AJ55836" t="str">
        <f>IF(AI55836="","",IF(ISERROR(VLOOKUP(CONCATENATE(F55836),Term!$A$1:$C$2000,1,FALSE)),0,1))</f>
        <v/>
      </c>
    </row>
    <row r="55837" spans="36:36" x14ac:dyDescent="0.15">
      <c r="AJ55837" t="str">
        <f>IF(AI55837="","",IF(ISERROR(VLOOKUP(CONCATENATE(F55837),Term!$A$1:$C$2000,1,FALSE)),0,1))</f>
        <v/>
      </c>
    </row>
    <row r="55838" spans="36:36" x14ac:dyDescent="0.15">
      <c r="AJ55838" t="str">
        <f>IF(AI55838="","",IF(ISERROR(VLOOKUP(CONCATENATE(F55838),Term!$A$1:$C$2000,1,FALSE)),0,1))</f>
        <v/>
      </c>
    </row>
    <row r="55839" spans="36:36" x14ac:dyDescent="0.15">
      <c r="AJ55839" t="str">
        <f>IF(AI55839="","",IF(ISERROR(VLOOKUP(CONCATENATE(F55839),Term!$A$1:$C$2000,1,FALSE)),0,1))</f>
        <v/>
      </c>
    </row>
    <row r="55840" spans="36:36" x14ac:dyDescent="0.15">
      <c r="AJ55840" t="str">
        <f>IF(AI55840="","",IF(ISERROR(VLOOKUP(CONCATENATE(F55840),Term!$A$1:$C$2000,1,FALSE)),0,1))</f>
        <v/>
      </c>
    </row>
    <row r="55841" spans="36:36" x14ac:dyDescent="0.15">
      <c r="AJ55841" t="str">
        <f>IF(AI55841="","",IF(ISERROR(VLOOKUP(CONCATENATE(F55841),Term!$A$1:$C$2000,1,FALSE)),0,1))</f>
        <v/>
      </c>
    </row>
    <row r="55842" spans="36:36" x14ac:dyDescent="0.15">
      <c r="AJ55842" t="str">
        <f>IF(AI55842="","",IF(ISERROR(VLOOKUP(CONCATENATE(F55842),Term!$A$1:$C$2000,1,FALSE)),0,1))</f>
        <v/>
      </c>
    </row>
    <row r="55843" spans="36:36" x14ac:dyDescent="0.15">
      <c r="AJ55843" t="str">
        <f>IF(AI55843="","",IF(ISERROR(VLOOKUP(CONCATENATE(F55843),Term!$A$1:$C$2000,1,FALSE)),0,1))</f>
        <v/>
      </c>
    </row>
    <row r="55844" spans="36:36" x14ac:dyDescent="0.15">
      <c r="AJ55844" t="str">
        <f>IF(AI55844="","",IF(ISERROR(VLOOKUP(CONCATENATE(F55844),Term!$A$1:$C$2000,1,FALSE)),0,1))</f>
        <v/>
      </c>
    </row>
    <row r="55845" spans="36:36" x14ac:dyDescent="0.15">
      <c r="AJ55845" t="str">
        <f>IF(AI55845="","",IF(ISERROR(VLOOKUP(CONCATENATE(F55845),Term!$A$1:$C$2000,1,FALSE)),0,1))</f>
        <v/>
      </c>
    </row>
    <row r="55846" spans="36:36" x14ac:dyDescent="0.15">
      <c r="AJ55846" t="str">
        <f>IF(AI55846="","",IF(ISERROR(VLOOKUP(CONCATENATE(F55846),Term!$A$1:$C$2000,1,FALSE)),0,1))</f>
        <v/>
      </c>
    </row>
    <row r="55847" spans="36:36" x14ac:dyDescent="0.15">
      <c r="AJ55847" t="str">
        <f>IF(AI55847="","",IF(ISERROR(VLOOKUP(CONCATENATE(F55847),Term!$A$1:$C$2000,1,FALSE)),0,1))</f>
        <v/>
      </c>
    </row>
    <row r="55848" spans="36:36" x14ac:dyDescent="0.15">
      <c r="AJ55848" t="str">
        <f>IF(AI55848="","",IF(ISERROR(VLOOKUP(CONCATENATE(F55848),Term!$A$1:$C$2000,1,FALSE)),0,1))</f>
        <v/>
      </c>
    </row>
    <row r="55849" spans="36:36" x14ac:dyDescent="0.15">
      <c r="AJ55849" t="str">
        <f>IF(AI55849="","",IF(ISERROR(VLOOKUP(CONCATENATE(F55849),Term!$A$1:$C$2000,1,FALSE)),0,1))</f>
        <v/>
      </c>
    </row>
    <row r="55850" spans="36:36" x14ac:dyDescent="0.15">
      <c r="AJ55850" t="str">
        <f>IF(AI55850="","",IF(ISERROR(VLOOKUP(CONCATENATE(F55850),Term!$A$1:$C$2000,1,FALSE)),0,1))</f>
        <v/>
      </c>
    </row>
    <row r="55851" spans="36:36" x14ac:dyDescent="0.15">
      <c r="AJ55851" t="str">
        <f>IF(AI55851="","",IF(ISERROR(VLOOKUP(CONCATENATE(F55851),Term!$A$1:$C$2000,1,FALSE)),0,1))</f>
        <v/>
      </c>
    </row>
    <row r="55852" spans="36:36" x14ac:dyDescent="0.15">
      <c r="AJ55852" t="str">
        <f>IF(AI55852="","",IF(ISERROR(VLOOKUP(CONCATENATE(F55852),Term!$A$1:$C$2000,1,FALSE)),0,1))</f>
        <v/>
      </c>
    </row>
    <row r="55853" spans="36:36" x14ac:dyDescent="0.15">
      <c r="AJ55853" t="str">
        <f>IF(AI55853="","",IF(ISERROR(VLOOKUP(CONCATENATE(F55853),Term!$A$1:$C$2000,1,FALSE)),0,1))</f>
        <v/>
      </c>
    </row>
    <row r="55854" spans="36:36" x14ac:dyDescent="0.15">
      <c r="AJ55854" t="str">
        <f>IF(AI55854="","",IF(ISERROR(VLOOKUP(CONCATENATE(F55854),Term!$A$1:$C$2000,1,FALSE)),0,1))</f>
        <v/>
      </c>
    </row>
    <row r="55855" spans="36:36" x14ac:dyDescent="0.15">
      <c r="AJ55855" t="str">
        <f>IF(AI55855="","",IF(ISERROR(VLOOKUP(CONCATENATE(F55855),Term!$A$1:$C$2000,1,FALSE)),0,1))</f>
        <v/>
      </c>
    </row>
    <row r="55856" spans="36:36" x14ac:dyDescent="0.15">
      <c r="AJ55856" t="str">
        <f>IF(AI55856="","",IF(ISERROR(VLOOKUP(CONCATENATE(F55856),Term!$A$1:$C$2000,1,FALSE)),0,1))</f>
        <v/>
      </c>
    </row>
    <row r="55857" spans="36:36" x14ac:dyDescent="0.15">
      <c r="AJ55857" t="str">
        <f>IF(AI55857="","",IF(ISERROR(VLOOKUP(CONCATENATE(F55857),Term!$A$1:$C$2000,1,FALSE)),0,1))</f>
        <v/>
      </c>
    </row>
    <row r="55858" spans="36:36" x14ac:dyDescent="0.15">
      <c r="AJ55858" t="str">
        <f>IF(AI55858="","",IF(ISERROR(VLOOKUP(CONCATENATE(F55858),Term!$A$1:$C$2000,1,FALSE)),0,1))</f>
        <v/>
      </c>
    </row>
    <row r="55859" spans="36:36" x14ac:dyDescent="0.15">
      <c r="AJ55859" t="str">
        <f>IF(AI55859="","",IF(ISERROR(VLOOKUP(CONCATENATE(F55859),Term!$A$1:$C$2000,1,FALSE)),0,1))</f>
        <v/>
      </c>
    </row>
    <row r="55860" spans="36:36" x14ac:dyDescent="0.15">
      <c r="AJ55860" t="str">
        <f>IF(AI55860="","",IF(ISERROR(VLOOKUP(CONCATENATE(F55860),Term!$A$1:$C$2000,1,FALSE)),0,1))</f>
        <v/>
      </c>
    </row>
    <row r="55861" spans="36:36" x14ac:dyDescent="0.15">
      <c r="AJ55861" t="str">
        <f>IF(AI55861="","",IF(ISERROR(VLOOKUP(CONCATENATE(F55861),Term!$A$1:$C$2000,1,FALSE)),0,1))</f>
        <v/>
      </c>
    </row>
    <row r="55862" spans="36:36" x14ac:dyDescent="0.15">
      <c r="AJ55862" t="str">
        <f>IF(AI55862="","",IF(ISERROR(VLOOKUP(CONCATENATE(F55862),Term!$A$1:$C$2000,1,FALSE)),0,1))</f>
        <v/>
      </c>
    </row>
    <row r="55863" spans="36:36" x14ac:dyDescent="0.15">
      <c r="AJ55863" t="str">
        <f>IF(AI55863="","",IF(ISERROR(VLOOKUP(CONCATENATE(F55863),Term!$A$1:$C$2000,1,FALSE)),0,1))</f>
        <v/>
      </c>
    </row>
    <row r="55864" spans="36:36" x14ac:dyDescent="0.15">
      <c r="AJ55864" t="str">
        <f>IF(AI55864="","",IF(ISERROR(VLOOKUP(CONCATENATE(F55864),Term!$A$1:$C$2000,1,FALSE)),0,1))</f>
        <v/>
      </c>
    </row>
    <row r="55865" spans="36:36" x14ac:dyDescent="0.15">
      <c r="AJ55865" t="str">
        <f>IF(AI55865="","",IF(ISERROR(VLOOKUP(CONCATENATE(F55865),Term!$A$1:$C$2000,1,FALSE)),0,1))</f>
        <v/>
      </c>
    </row>
    <row r="55866" spans="36:36" x14ac:dyDescent="0.15">
      <c r="AJ55866" t="str">
        <f>IF(AI55866="","",IF(ISERROR(VLOOKUP(CONCATENATE(F55866),Term!$A$1:$C$2000,1,FALSE)),0,1))</f>
        <v/>
      </c>
    </row>
    <row r="55867" spans="36:36" x14ac:dyDescent="0.15">
      <c r="AJ55867" t="str">
        <f>IF(AI55867="","",IF(ISERROR(VLOOKUP(CONCATENATE(F55867),Term!$A$1:$C$2000,1,FALSE)),0,1))</f>
        <v/>
      </c>
    </row>
    <row r="55868" spans="36:36" x14ac:dyDescent="0.15">
      <c r="AJ55868" t="str">
        <f>IF(AI55868="","",IF(ISERROR(VLOOKUP(CONCATENATE(F55868),Term!$A$1:$C$2000,1,FALSE)),0,1))</f>
        <v/>
      </c>
    </row>
    <row r="55869" spans="36:36" x14ac:dyDescent="0.15">
      <c r="AJ55869" t="str">
        <f>IF(AI55869="","",IF(ISERROR(VLOOKUP(CONCATENATE(F55869),Term!$A$1:$C$2000,1,FALSE)),0,1))</f>
        <v/>
      </c>
    </row>
    <row r="55870" spans="36:36" x14ac:dyDescent="0.15">
      <c r="AJ55870" t="str">
        <f>IF(AI55870="","",IF(ISERROR(VLOOKUP(CONCATENATE(F55870),Term!$A$1:$C$2000,1,FALSE)),0,1))</f>
        <v/>
      </c>
    </row>
    <row r="55871" spans="36:36" x14ac:dyDescent="0.15">
      <c r="AJ55871" t="str">
        <f>IF(AI55871="","",IF(ISERROR(VLOOKUP(CONCATENATE(F55871),Term!$A$1:$C$2000,1,FALSE)),0,1))</f>
        <v/>
      </c>
    </row>
    <row r="55872" spans="36:36" x14ac:dyDescent="0.15">
      <c r="AJ55872" t="str">
        <f>IF(AI55872="","",IF(ISERROR(VLOOKUP(CONCATENATE(F55872),Term!$A$1:$C$2000,1,FALSE)),0,1))</f>
        <v/>
      </c>
    </row>
    <row r="55873" spans="36:36" x14ac:dyDescent="0.15">
      <c r="AJ55873" t="str">
        <f>IF(AI55873="","",IF(ISERROR(VLOOKUP(CONCATENATE(F55873),Term!$A$1:$C$2000,1,FALSE)),0,1))</f>
        <v/>
      </c>
    </row>
    <row r="55874" spans="36:36" x14ac:dyDescent="0.15">
      <c r="AJ55874" t="str">
        <f>IF(AI55874="","",IF(ISERROR(VLOOKUP(CONCATENATE(F55874),Term!$A$1:$C$2000,1,FALSE)),0,1))</f>
        <v/>
      </c>
    </row>
    <row r="55875" spans="36:36" x14ac:dyDescent="0.15">
      <c r="AJ55875" t="str">
        <f>IF(AI55875="","",IF(ISERROR(VLOOKUP(CONCATENATE(F55875),Term!$A$1:$C$2000,1,FALSE)),0,1))</f>
        <v/>
      </c>
    </row>
    <row r="55876" spans="36:36" x14ac:dyDescent="0.15">
      <c r="AJ55876" t="str">
        <f>IF(AI55876="","",IF(ISERROR(VLOOKUP(CONCATENATE(F55876),Term!$A$1:$C$2000,1,FALSE)),0,1))</f>
        <v/>
      </c>
    </row>
    <row r="55877" spans="36:36" x14ac:dyDescent="0.15">
      <c r="AJ55877" t="str">
        <f>IF(AI55877="","",IF(ISERROR(VLOOKUP(CONCATENATE(F55877),Term!$A$1:$C$2000,1,FALSE)),0,1))</f>
        <v/>
      </c>
    </row>
    <row r="55878" spans="36:36" x14ac:dyDescent="0.15">
      <c r="AJ55878" t="str">
        <f>IF(AI55878="","",IF(ISERROR(VLOOKUP(CONCATENATE(F55878),Term!$A$1:$C$2000,1,FALSE)),0,1))</f>
        <v/>
      </c>
    </row>
    <row r="55879" spans="36:36" x14ac:dyDescent="0.15">
      <c r="AJ55879" t="str">
        <f>IF(AI55879="","",IF(ISERROR(VLOOKUP(CONCATENATE(F55879),Term!$A$1:$C$2000,1,FALSE)),0,1))</f>
        <v/>
      </c>
    </row>
    <row r="55880" spans="36:36" x14ac:dyDescent="0.15">
      <c r="AJ55880" t="str">
        <f>IF(AI55880="","",IF(ISERROR(VLOOKUP(CONCATENATE(F55880),Term!$A$1:$C$2000,1,FALSE)),0,1))</f>
        <v/>
      </c>
    </row>
    <row r="55881" spans="36:36" x14ac:dyDescent="0.15">
      <c r="AJ55881" t="str">
        <f>IF(AI55881="","",IF(ISERROR(VLOOKUP(CONCATENATE(F55881),Term!$A$1:$C$2000,1,FALSE)),0,1))</f>
        <v/>
      </c>
    </row>
    <row r="55882" spans="36:36" x14ac:dyDescent="0.15">
      <c r="AJ55882" t="str">
        <f>IF(AI55882="","",IF(ISERROR(VLOOKUP(CONCATENATE(F55882),Term!$A$1:$C$2000,1,FALSE)),0,1))</f>
        <v/>
      </c>
    </row>
    <row r="55883" spans="36:36" x14ac:dyDescent="0.15">
      <c r="AJ55883" t="str">
        <f>IF(AI55883="","",IF(ISERROR(VLOOKUP(CONCATENATE(F55883),Term!$A$1:$C$2000,1,FALSE)),0,1))</f>
        <v/>
      </c>
    </row>
    <row r="55884" spans="36:36" x14ac:dyDescent="0.15">
      <c r="AJ55884" t="str">
        <f>IF(AI55884="","",IF(ISERROR(VLOOKUP(CONCATENATE(F55884),Term!$A$1:$C$2000,1,FALSE)),0,1))</f>
        <v/>
      </c>
    </row>
    <row r="55885" spans="36:36" x14ac:dyDescent="0.15">
      <c r="AJ55885" t="str">
        <f>IF(AI55885="","",IF(ISERROR(VLOOKUP(CONCATENATE(F55885),Term!$A$1:$C$2000,1,FALSE)),0,1))</f>
        <v/>
      </c>
    </row>
    <row r="55886" spans="36:36" x14ac:dyDescent="0.15">
      <c r="AJ55886" t="str">
        <f>IF(AI55886="","",IF(ISERROR(VLOOKUP(CONCATENATE(F55886),Term!$A$1:$C$2000,1,FALSE)),0,1))</f>
        <v/>
      </c>
    </row>
    <row r="55887" spans="36:36" x14ac:dyDescent="0.15">
      <c r="AJ55887" t="str">
        <f>IF(AI55887="","",IF(ISERROR(VLOOKUP(CONCATENATE(F55887),Term!$A$1:$C$2000,1,FALSE)),0,1))</f>
        <v/>
      </c>
    </row>
    <row r="55888" spans="36:36" x14ac:dyDescent="0.15">
      <c r="AJ55888" t="str">
        <f>IF(AI55888="","",IF(ISERROR(VLOOKUP(CONCATENATE(F55888),Term!$A$1:$C$2000,1,FALSE)),0,1))</f>
        <v/>
      </c>
    </row>
    <row r="55889" spans="36:36" x14ac:dyDescent="0.15">
      <c r="AJ55889" t="str">
        <f>IF(AI55889="","",IF(ISERROR(VLOOKUP(CONCATENATE(F55889),Term!$A$1:$C$2000,1,FALSE)),0,1))</f>
        <v/>
      </c>
    </row>
    <row r="55890" spans="36:36" x14ac:dyDescent="0.15">
      <c r="AJ55890" t="str">
        <f>IF(AI55890="","",IF(ISERROR(VLOOKUP(CONCATENATE(F55890),Term!$A$1:$C$2000,1,FALSE)),0,1))</f>
        <v/>
      </c>
    </row>
    <row r="55891" spans="36:36" x14ac:dyDescent="0.15">
      <c r="AJ55891" t="str">
        <f>IF(AI55891="","",IF(ISERROR(VLOOKUP(CONCATENATE(F55891),Term!$A$1:$C$2000,1,FALSE)),0,1))</f>
        <v/>
      </c>
    </row>
    <row r="55892" spans="36:36" x14ac:dyDescent="0.15">
      <c r="AJ55892" t="str">
        <f>IF(AI55892="","",IF(ISERROR(VLOOKUP(CONCATENATE(F55892),Term!$A$1:$C$2000,1,FALSE)),0,1))</f>
        <v/>
      </c>
    </row>
    <row r="55893" spans="36:36" x14ac:dyDescent="0.15">
      <c r="AJ55893" t="str">
        <f>IF(AI55893="","",IF(ISERROR(VLOOKUP(CONCATENATE(F55893),Term!$A$1:$C$2000,1,FALSE)),0,1))</f>
        <v/>
      </c>
    </row>
    <row r="55894" spans="36:36" x14ac:dyDescent="0.15">
      <c r="AJ55894" t="str">
        <f>IF(AI55894="","",IF(ISERROR(VLOOKUP(CONCATENATE(F55894),Term!$A$1:$C$2000,1,FALSE)),0,1))</f>
        <v/>
      </c>
    </row>
    <row r="55895" spans="36:36" x14ac:dyDescent="0.15">
      <c r="AJ55895" t="str">
        <f>IF(AI55895="","",IF(ISERROR(VLOOKUP(CONCATENATE(F55895),Term!$A$1:$C$2000,1,FALSE)),0,1))</f>
        <v/>
      </c>
    </row>
    <row r="55896" spans="36:36" x14ac:dyDescent="0.15">
      <c r="AJ55896" t="str">
        <f>IF(AI55896="","",IF(ISERROR(VLOOKUP(CONCATENATE(F55896),Term!$A$1:$C$2000,1,FALSE)),0,1))</f>
        <v/>
      </c>
    </row>
    <row r="55897" spans="36:36" x14ac:dyDescent="0.15">
      <c r="AJ55897" t="str">
        <f>IF(AI55897="","",IF(ISERROR(VLOOKUP(CONCATENATE(F55897),Term!$A$1:$C$2000,1,FALSE)),0,1))</f>
        <v/>
      </c>
    </row>
    <row r="55898" spans="36:36" x14ac:dyDescent="0.15">
      <c r="AJ55898" t="str">
        <f>IF(AI55898="","",IF(ISERROR(VLOOKUP(CONCATENATE(F55898),Term!$A$1:$C$2000,1,FALSE)),0,1))</f>
        <v/>
      </c>
    </row>
    <row r="55899" spans="36:36" x14ac:dyDescent="0.15">
      <c r="AJ55899" t="str">
        <f>IF(AI55899="","",IF(ISERROR(VLOOKUP(CONCATENATE(F55899),Term!$A$1:$C$2000,1,FALSE)),0,1))</f>
        <v/>
      </c>
    </row>
    <row r="55900" spans="36:36" x14ac:dyDescent="0.15">
      <c r="AJ55900" t="str">
        <f>IF(AI55900="","",IF(ISERROR(VLOOKUP(CONCATENATE(F55900),Term!$A$1:$C$2000,1,FALSE)),0,1))</f>
        <v/>
      </c>
    </row>
    <row r="55901" spans="36:36" x14ac:dyDescent="0.15">
      <c r="AJ55901" t="str">
        <f>IF(AI55901="","",IF(ISERROR(VLOOKUP(CONCATENATE(F55901),Term!$A$1:$C$2000,1,FALSE)),0,1))</f>
        <v/>
      </c>
    </row>
    <row r="55902" spans="36:36" x14ac:dyDescent="0.15">
      <c r="AJ55902" t="str">
        <f>IF(AI55902="","",IF(ISERROR(VLOOKUP(CONCATENATE(F55902),Term!$A$1:$C$2000,1,FALSE)),0,1))</f>
        <v/>
      </c>
    </row>
    <row r="55903" spans="36:36" x14ac:dyDescent="0.15">
      <c r="AJ55903" t="str">
        <f>IF(AI55903="","",IF(ISERROR(VLOOKUP(CONCATENATE(F55903),Term!$A$1:$C$2000,1,FALSE)),0,1))</f>
        <v/>
      </c>
    </row>
    <row r="55904" spans="36:36" x14ac:dyDescent="0.15">
      <c r="AJ55904" t="str">
        <f>IF(AI55904="","",IF(ISERROR(VLOOKUP(CONCATENATE(F55904),Term!$A$1:$C$2000,1,FALSE)),0,1))</f>
        <v/>
      </c>
    </row>
    <row r="55905" spans="36:36" x14ac:dyDescent="0.15">
      <c r="AJ55905" t="str">
        <f>IF(AI55905="","",IF(ISERROR(VLOOKUP(CONCATENATE(F55905),Term!$A$1:$C$2000,1,FALSE)),0,1))</f>
        <v/>
      </c>
    </row>
    <row r="55906" spans="36:36" x14ac:dyDescent="0.15">
      <c r="AJ55906" t="str">
        <f>IF(AI55906="","",IF(ISERROR(VLOOKUP(CONCATENATE(F55906),Term!$A$1:$C$2000,1,FALSE)),0,1))</f>
        <v/>
      </c>
    </row>
    <row r="55907" spans="36:36" x14ac:dyDescent="0.15">
      <c r="AJ55907" t="str">
        <f>IF(AI55907="","",IF(ISERROR(VLOOKUP(CONCATENATE(F55907),Term!$A$1:$C$2000,1,FALSE)),0,1))</f>
        <v/>
      </c>
    </row>
    <row r="55908" spans="36:36" x14ac:dyDescent="0.15">
      <c r="AJ55908" t="str">
        <f>IF(AI55908="","",IF(ISERROR(VLOOKUP(CONCATENATE(F55908),Term!$A$1:$C$2000,1,FALSE)),0,1))</f>
        <v/>
      </c>
    </row>
    <row r="55909" spans="36:36" x14ac:dyDescent="0.15">
      <c r="AJ55909" t="str">
        <f>IF(AI55909="","",IF(ISERROR(VLOOKUP(CONCATENATE(F55909),Term!$A$1:$C$2000,1,FALSE)),0,1))</f>
        <v/>
      </c>
    </row>
    <row r="55910" spans="36:36" x14ac:dyDescent="0.15">
      <c r="AJ55910" t="str">
        <f>IF(AI55910="","",IF(ISERROR(VLOOKUP(CONCATENATE(F55910),Term!$A$1:$C$2000,1,FALSE)),0,1))</f>
        <v/>
      </c>
    </row>
    <row r="55911" spans="36:36" x14ac:dyDescent="0.15">
      <c r="AJ55911" t="str">
        <f>IF(AI55911="","",IF(ISERROR(VLOOKUP(CONCATENATE(F55911),Term!$A$1:$C$2000,1,FALSE)),0,1))</f>
        <v/>
      </c>
    </row>
    <row r="55912" spans="36:36" x14ac:dyDescent="0.15">
      <c r="AJ55912" t="str">
        <f>IF(AI55912="","",IF(ISERROR(VLOOKUP(CONCATENATE(F55912),Term!$A$1:$C$2000,1,FALSE)),0,1))</f>
        <v/>
      </c>
    </row>
    <row r="55913" spans="36:36" x14ac:dyDescent="0.15">
      <c r="AJ55913" t="str">
        <f>IF(AI55913="","",IF(ISERROR(VLOOKUP(CONCATENATE(F55913),Term!$A$1:$C$2000,1,FALSE)),0,1))</f>
        <v/>
      </c>
    </row>
    <row r="55914" spans="36:36" x14ac:dyDescent="0.15">
      <c r="AJ55914" t="str">
        <f>IF(AI55914="","",IF(ISERROR(VLOOKUP(CONCATENATE(F55914),Term!$A$1:$C$2000,1,FALSE)),0,1))</f>
        <v/>
      </c>
    </row>
    <row r="55915" spans="36:36" x14ac:dyDescent="0.15">
      <c r="AJ55915" t="str">
        <f>IF(AI55915="","",IF(ISERROR(VLOOKUP(CONCATENATE(F55915),Term!$A$1:$C$2000,1,FALSE)),0,1))</f>
        <v/>
      </c>
    </row>
    <row r="55916" spans="36:36" x14ac:dyDescent="0.15">
      <c r="AJ55916" t="str">
        <f>IF(AI55916="","",IF(ISERROR(VLOOKUP(CONCATENATE(F55916),Term!$A$1:$C$2000,1,FALSE)),0,1))</f>
        <v/>
      </c>
    </row>
    <row r="55917" spans="36:36" x14ac:dyDescent="0.15">
      <c r="AJ55917" t="str">
        <f>IF(AI55917="","",IF(ISERROR(VLOOKUP(CONCATENATE(F55917),Term!$A$1:$C$2000,1,FALSE)),0,1))</f>
        <v/>
      </c>
    </row>
    <row r="55918" spans="36:36" x14ac:dyDescent="0.15">
      <c r="AJ55918" t="str">
        <f>IF(AI55918="","",IF(ISERROR(VLOOKUP(CONCATENATE(F55918),Term!$A$1:$C$2000,1,FALSE)),0,1))</f>
        <v/>
      </c>
    </row>
    <row r="55919" spans="36:36" x14ac:dyDescent="0.15">
      <c r="AJ55919" t="str">
        <f>IF(AI55919="","",IF(ISERROR(VLOOKUP(CONCATENATE(F55919),Term!$A$1:$C$2000,1,FALSE)),0,1))</f>
        <v/>
      </c>
    </row>
    <row r="55920" spans="36:36" x14ac:dyDescent="0.15">
      <c r="AJ55920" t="str">
        <f>IF(AI55920="","",IF(ISERROR(VLOOKUP(CONCATENATE(F55920),Term!$A$1:$C$2000,1,FALSE)),0,1))</f>
        <v/>
      </c>
    </row>
    <row r="55921" spans="36:36" x14ac:dyDescent="0.15">
      <c r="AJ55921" t="str">
        <f>IF(AI55921="","",IF(ISERROR(VLOOKUP(CONCATENATE(F55921),Term!$A$1:$C$2000,1,FALSE)),0,1))</f>
        <v/>
      </c>
    </row>
    <row r="55922" spans="36:36" x14ac:dyDescent="0.15">
      <c r="AJ55922" t="str">
        <f>IF(AI55922="","",IF(ISERROR(VLOOKUP(CONCATENATE(F55922),Term!$A$1:$C$2000,1,FALSE)),0,1))</f>
        <v/>
      </c>
    </row>
    <row r="55923" spans="36:36" x14ac:dyDescent="0.15">
      <c r="AJ55923" t="str">
        <f>IF(AI55923="","",IF(ISERROR(VLOOKUP(CONCATENATE(F55923),Term!$A$1:$C$2000,1,FALSE)),0,1))</f>
        <v/>
      </c>
    </row>
    <row r="55924" spans="36:36" x14ac:dyDescent="0.15">
      <c r="AJ55924" t="str">
        <f>IF(AI55924="","",IF(ISERROR(VLOOKUP(CONCATENATE(F55924),Term!$A$1:$C$2000,1,FALSE)),0,1))</f>
        <v/>
      </c>
    </row>
    <row r="55925" spans="36:36" x14ac:dyDescent="0.15">
      <c r="AJ55925" t="str">
        <f>IF(AI55925="","",IF(ISERROR(VLOOKUP(CONCATENATE(F55925),Term!$A$1:$C$2000,1,FALSE)),0,1))</f>
        <v/>
      </c>
    </row>
    <row r="55926" spans="36:36" x14ac:dyDescent="0.15">
      <c r="AJ55926" t="str">
        <f>IF(AI55926="","",IF(ISERROR(VLOOKUP(CONCATENATE(F55926),Term!$A$1:$C$2000,1,FALSE)),0,1))</f>
        <v/>
      </c>
    </row>
    <row r="55927" spans="36:36" x14ac:dyDescent="0.15">
      <c r="AJ55927" t="str">
        <f>IF(AI55927="","",IF(ISERROR(VLOOKUP(CONCATENATE(F55927),Term!$A$1:$C$2000,1,FALSE)),0,1))</f>
        <v/>
      </c>
    </row>
    <row r="55928" spans="36:36" x14ac:dyDescent="0.15">
      <c r="AJ55928" t="str">
        <f>IF(AI55928="","",IF(ISERROR(VLOOKUP(CONCATENATE(F55928),Term!$A$1:$C$2000,1,FALSE)),0,1))</f>
        <v/>
      </c>
    </row>
    <row r="55929" spans="36:36" x14ac:dyDescent="0.15">
      <c r="AJ55929" t="str">
        <f>IF(AI55929="","",IF(ISERROR(VLOOKUP(CONCATENATE(F55929),Term!$A$1:$C$2000,1,FALSE)),0,1))</f>
        <v/>
      </c>
    </row>
    <row r="55930" spans="36:36" x14ac:dyDescent="0.15">
      <c r="AJ55930" t="str">
        <f>IF(AI55930="","",IF(ISERROR(VLOOKUP(CONCATENATE(F55930),Term!$A$1:$C$2000,1,FALSE)),0,1))</f>
        <v/>
      </c>
    </row>
    <row r="55931" spans="36:36" x14ac:dyDescent="0.15">
      <c r="AJ55931" t="str">
        <f>IF(AI55931="","",IF(ISERROR(VLOOKUP(CONCATENATE(F55931),Term!$A$1:$C$2000,1,FALSE)),0,1))</f>
        <v/>
      </c>
    </row>
    <row r="55932" spans="36:36" x14ac:dyDescent="0.15">
      <c r="AJ55932" t="str">
        <f>IF(AI55932="","",IF(ISERROR(VLOOKUP(CONCATENATE(F55932),Term!$A$1:$C$2000,1,FALSE)),0,1))</f>
        <v/>
      </c>
    </row>
    <row r="55933" spans="36:36" x14ac:dyDescent="0.15">
      <c r="AJ55933" t="str">
        <f>IF(AI55933="","",IF(ISERROR(VLOOKUP(CONCATENATE(F55933),Term!$A$1:$C$2000,1,FALSE)),0,1))</f>
        <v/>
      </c>
    </row>
    <row r="55934" spans="36:36" x14ac:dyDescent="0.15">
      <c r="AJ55934" t="str">
        <f>IF(AI55934="","",IF(ISERROR(VLOOKUP(CONCATENATE(F55934),Term!$A$1:$C$2000,1,FALSE)),0,1))</f>
        <v/>
      </c>
    </row>
    <row r="55935" spans="36:36" x14ac:dyDescent="0.15">
      <c r="AJ55935" t="str">
        <f>IF(AI55935="","",IF(ISERROR(VLOOKUP(CONCATENATE(F55935),Term!$A$1:$C$2000,1,FALSE)),0,1))</f>
        <v/>
      </c>
    </row>
    <row r="55936" spans="36:36" x14ac:dyDescent="0.15">
      <c r="AJ55936" t="str">
        <f>IF(AI55936="","",IF(ISERROR(VLOOKUP(CONCATENATE(F55936),Term!$A$1:$C$2000,1,FALSE)),0,1))</f>
        <v/>
      </c>
    </row>
    <row r="55937" spans="36:36" x14ac:dyDescent="0.15">
      <c r="AJ55937" t="str">
        <f>IF(AI55937="","",IF(ISERROR(VLOOKUP(CONCATENATE(F55937),Term!$A$1:$C$2000,1,FALSE)),0,1))</f>
        <v/>
      </c>
    </row>
    <row r="55938" spans="36:36" x14ac:dyDescent="0.15">
      <c r="AJ55938" t="str">
        <f>IF(AI55938="","",IF(ISERROR(VLOOKUP(CONCATENATE(F55938),Term!$A$1:$C$2000,1,FALSE)),0,1))</f>
        <v/>
      </c>
    </row>
    <row r="55939" spans="36:36" x14ac:dyDescent="0.15">
      <c r="AJ55939" t="str">
        <f>IF(AI55939="","",IF(ISERROR(VLOOKUP(CONCATENATE(F55939),Term!$A$1:$C$2000,1,FALSE)),0,1))</f>
        <v/>
      </c>
    </row>
    <row r="55940" spans="36:36" x14ac:dyDescent="0.15">
      <c r="AJ55940" t="str">
        <f>IF(AI55940="","",IF(ISERROR(VLOOKUP(CONCATENATE(F55940),Term!$A$1:$C$2000,1,FALSE)),0,1))</f>
        <v/>
      </c>
    </row>
    <row r="55941" spans="36:36" x14ac:dyDescent="0.15">
      <c r="AJ55941" t="str">
        <f>IF(AI55941="","",IF(ISERROR(VLOOKUP(CONCATENATE(F55941),Term!$A$1:$C$2000,1,FALSE)),0,1))</f>
        <v/>
      </c>
    </row>
    <row r="55942" spans="36:36" x14ac:dyDescent="0.15">
      <c r="AJ55942" t="str">
        <f>IF(AI55942="","",IF(ISERROR(VLOOKUP(CONCATENATE(F55942),Term!$A$1:$C$2000,1,FALSE)),0,1))</f>
        <v/>
      </c>
    </row>
    <row r="55943" spans="36:36" x14ac:dyDescent="0.15">
      <c r="AJ55943" t="str">
        <f>IF(AI55943="","",IF(ISERROR(VLOOKUP(CONCATENATE(F55943),Term!$A$1:$C$2000,1,FALSE)),0,1))</f>
        <v/>
      </c>
    </row>
    <row r="55944" spans="36:36" x14ac:dyDescent="0.15">
      <c r="AJ55944" t="str">
        <f>IF(AI55944="","",IF(ISERROR(VLOOKUP(CONCATENATE(F55944),Term!$A$1:$C$2000,1,FALSE)),0,1))</f>
        <v/>
      </c>
    </row>
    <row r="55945" spans="36:36" x14ac:dyDescent="0.15">
      <c r="AJ55945" t="str">
        <f>IF(AI55945="","",IF(ISERROR(VLOOKUP(CONCATENATE(F55945),Term!$A$1:$C$2000,1,FALSE)),0,1))</f>
        <v/>
      </c>
    </row>
    <row r="55946" spans="36:36" x14ac:dyDescent="0.15">
      <c r="AJ55946" t="str">
        <f>IF(AI55946="","",IF(ISERROR(VLOOKUP(CONCATENATE(F55946),Term!$A$1:$C$2000,1,FALSE)),0,1))</f>
        <v/>
      </c>
    </row>
    <row r="55947" spans="36:36" x14ac:dyDescent="0.15">
      <c r="AJ55947" t="str">
        <f>IF(AI55947="","",IF(ISERROR(VLOOKUP(CONCATENATE(F55947),Term!$A$1:$C$2000,1,FALSE)),0,1))</f>
        <v/>
      </c>
    </row>
    <row r="55948" spans="36:36" x14ac:dyDescent="0.15">
      <c r="AJ55948" t="str">
        <f>IF(AI55948="","",IF(ISERROR(VLOOKUP(CONCATENATE(F55948),Term!$A$1:$C$2000,1,FALSE)),0,1))</f>
        <v/>
      </c>
    </row>
    <row r="55949" spans="36:36" x14ac:dyDescent="0.15">
      <c r="AJ55949" t="str">
        <f>IF(AI55949="","",IF(ISERROR(VLOOKUP(CONCATENATE(F55949),Term!$A$1:$C$2000,1,FALSE)),0,1))</f>
        <v/>
      </c>
    </row>
    <row r="55950" spans="36:36" x14ac:dyDescent="0.15">
      <c r="AJ55950" t="str">
        <f>IF(AI55950="","",IF(ISERROR(VLOOKUP(CONCATENATE(F55950),Term!$A$1:$C$2000,1,FALSE)),0,1))</f>
        <v/>
      </c>
    </row>
    <row r="55951" spans="36:36" x14ac:dyDescent="0.15">
      <c r="AJ55951" t="str">
        <f>IF(AI55951="","",IF(ISERROR(VLOOKUP(CONCATENATE(F55951),Term!$A$1:$C$2000,1,FALSE)),0,1))</f>
        <v/>
      </c>
    </row>
    <row r="55952" spans="36:36" x14ac:dyDescent="0.15">
      <c r="AJ55952" t="str">
        <f>IF(AI55952="","",IF(ISERROR(VLOOKUP(CONCATENATE(F55952),Term!$A$1:$C$2000,1,FALSE)),0,1))</f>
        <v/>
      </c>
    </row>
    <row r="55953" spans="36:36" x14ac:dyDescent="0.15">
      <c r="AJ55953" t="str">
        <f>IF(AI55953="","",IF(ISERROR(VLOOKUP(CONCATENATE(F55953),Term!$A$1:$C$2000,1,FALSE)),0,1))</f>
        <v/>
      </c>
    </row>
    <row r="55954" spans="36:36" x14ac:dyDescent="0.15">
      <c r="AJ55954" t="str">
        <f>IF(AI55954="","",IF(ISERROR(VLOOKUP(CONCATENATE(F55954),Term!$A$1:$C$2000,1,FALSE)),0,1))</f>
        <v/>
      </c>
    </row>
    <row r="55955" spans="36:36" x14ac:dyDescent="0.15">
      <c r="AJ55955" t="str">
        <f>IF(AI55955="","",IF(ISERROR(VLOOKUP(CONCATENATE(F55955),Term!$A$1:$C$2000,1,FALSE)),0,1))</f>
        <v/>
      </c>
    </row>
    <row r="55956" spans="36:36" x14ac:dyDescent="0.15">
      <c r="AJ55956" t="str">
        <f>IF(AI55956="","",IF(ISERROR(VLOOKUP(CONCATENATE(F55956),Term!$A$1:$C$2000,1,FALSE)),0,1))</f>
        <v/>
      </c>
    </row>
    <row r="55957" spans="36:36" x14ac:dyDescent="0.15">
      <c r="AJ55957" t="str">
        <f>IF(AI55957="","",IF(ISERROR(VLOOKUP(CONCATENATE(F55957),Term!$A$1:$C$2000,1,FALSE)),0,1))</f>
        <v/>
      </c>
    </row>
    <row r="55958" spans="36:36" x14ac:dyDescent="0.15">
      <c r="AJ55958" t="str">
        <f>IF(AI55958="","",IF(ISERROR(VLOOKUP(CONCATENATE(F55958),Term!$A$1:$C$2000,1,FALSE)),0,1))</f>
        <v/>
      </c>
    </row>
    <row r="55959" spans="36:36" x14ac:dyDescent="0.15">
      <c r="AJ55959" t="str">
        <f>IF(AI55959="","",IF(ISERROR(VLOOKUP(CONCATENATE(F55959),Term!$A$1:$C$2000,1,FALSE)),0,1))</f>
        <v/>
      </c>
    </row>
    <row r="55960" spans="36:36" x14ac:dyDescent="0.15">
      <c r="AJ55960" t="str">
        <f>IF(AI55960="","",IF(ISERROR(VLOOKUP(CONCATENATE(F55960),Term!$A$1:$C$2000,1,FALSE)),0,1))</f>
        <v/>
      </c>
    </row>
    <row r="55961" spans="36:36" x14ac:dyDescent="0.15">
      <c r="AJ55961" t="str">
        <f>IF(AI55961="","",IF(ISERROR(VLOOKUP(CONCATENATE(F55961),Term!$A$1:$C$2000,1,FALSE)),0,1))</f>
        <v/>
      </c>
    </row>
    <row r="55962" spans="36:36" x14ac:dyDescent="0.15">
      <c r="AJ55962" t="str">
        <f>IF(AI55962="","",IF(ISERROR(VLOOKUP(CONCATENATE(F55962),Term!$A$1:$C$2000,1,FALSE)),0,1))</f>
        <v/>
      </c>
    </row>
    <row r="55963" spans="36:36" x14ac:dyDescent="0.15">
      <c r="AJ55963" t="str">
        <f>IF(AI55963="","",IF(ISERROR(VLOOKUP(CONCATENATE(F55963),Term!$A$1:$C$2000,1,FALSE)),0,1))</f>
        <v/>
      </c>
    </row>
    <row r="55964" spans="36:36" x14ac:dyDescent="0.15">
      <c r="AJ55964" t="str">
        <f>IF(AI55964="","",IF(ISERROR(VLOOKUP(CONCATENATE(F55964),Term!$A$1:$C$2000,1,FALSE)),0,1))</f>
        <v/>
      </c>
    </row>
    <row r="55965" spans="36:36" x14ac:dyDescent="0.15">
      <c r="AJ55965" t="str">
        <f>IF(AI55965="","",IF(ISERROR(VLOOKUP(CONCATENATE(F55965),Term!$A$1:$C$2000,1,FALSE)),0,1))</f>
        <v/>
      </c>
    </row>
    <row r="55966" spans="36:36" x14ac:dyDescent="0.15">
      <c r="AJ55966" t="str">
        <f>IF(AI55966="","",IF(ISERROR(VLOOKUP(CONCATENATE(F55966),Term!$A$1:$C$2000,1,FALSE)),0,1))</f>
        <v/>
      </c>
    </row>
    <row r="55967" spans="36:36" x14ac:dyDescent="0.15">
      <c r="AJ55967" t="str">
        <f>IF(AI55967="","",IF(ISERROR(VLOOKUP(CONCATENATE(F55967),Term!$A$1:$C$2000,1,FALSE)),0,1))</f>
        <v/>
      </c>
    </row>
    <row r="55968" spans="36:36" x14ac:dyDescent="0.15">
      <c r="AJ55968" t="str">
        <f>IF(AI55968="","",IF(ISERROR(VLOOKUP(CONCATENATE(F55968),Term!$A$1:$C$2000,1,FALSE)),0,1))</f>
        <v/>
      </c>
    </row>
    <row r="55969" spans="36:36" x14ac:dyDescent="0.15">
      <c r="AJ55969" t="str">
        <f>IF(AI55969="","",IF(ISERROR(VLOOKUP(CONCATENATE(F55969),Term!$A$1:$C$2000,1,FALSE)),0,1))</f>
        <v/>
      </c>
    </row>
    <row r="55970" spans="36:36" x14ac:dyDescent="0.15">
      <c r="AJ55970" t="str">
        <f>IF(AI55970="","",IF(ISERROR(VLOOKUP(CONCATENATE(F55970),Term!$A$1:$C$2000,1,FALSE)),0,1))</f>
        <v/>
      </c>
    </row>
    <row r="55971" spans="36:36" x14ac:dyDescent="0.15">
      <c r="AJ55971" t="str">
        <f>IF(AI55971="","",IF(ISERROR(VLOOKUP(CONCATENATE(F55971),Term!$A$1:$C$2000,1,FALSE)),0,1))</f>
        <v/>
      </c>
    </row>
    <row r="55972" spans="36:36" x14ac:dyDescent="0.15">
      <c r="AJ55972" t="str">
        <f>IF(AI55972="","",IF(ISERROR(VLOOKUP(CONCATENATE(F55972),Term!$A$1:$C$2000,1,FALSE)),0,1))</f>
        <v/>
      </c>
    </row>
    <row r="55973" spans="36:36" x14ac:dyDescent="0.15">
      <c r="AJ55973" t="str">
        <f>IF(AI55973="","",IF(ISERROR(VLOOKUP(CONCATENATE(F55973),Term!$A$1:$C$2000,1,FALSE)),0,1))</f>
        <v/>
      </c>
    </row>
    <row r="55974" spans="36:36" x14ac:dyDescent="0.15">
      <c r="AJ55974" t="str">
        <f>IF(AI55974="","",IF(ISERROR(VLOOKUP(CONCATENATE(F55974),Term!$A$1:$C$2000,1,FALSE)),0,1))</f>
        <v/>
      </c>
    </row>
    <row r="55975" spans="36:36" x14ac:dyDescent="0.15">
      <c r="AJ55975" t="str">
        <f>IF(AI55975="","",IF(ISERROR(VLOOKUP(CONCATENATE(F55975),Term!$A$1:$C$2000,1,FALSE)),0,1))</f>
        <v/>
      </c>
    </row>
    <row r="55976" spans="36:36" x14ac:dyDescent="0.15">
      <c r="AJ55976" t="str">
        <f>IF(AI55976="","",IF(ISERROR(VLOOKUP(CONCATENATE(F55976),Term!$A$1:$C$2000,1,FALSE)),0,1))</f>
        <v/>
      </c>
    </row>
    <row r="55977" spans="36:36" x14ac:dyDescent="0.15">
      <c r="AJ55977" t="str">
        <f>IF(AI55977="","",IF(ISERROR(VLOOKUP(CONCATENATE(F55977),Term!$A$1:$C$2000,1,FALSE)),0,1))</f>
        <v/>
      </c>
    </row>
    <row r="55978" spans="36:36" x14ac:dyDescent="0.15">
      <c r="AJ55978" t="str">
        <f>IF(AI55978="","",IF(ISERROR(VLOOKUP(CONCATENATE(F55978),Term!$A$1:$C$2000,1,FALSE)),0,1))</f>
        <v/>
      </c>
    </row>
    <row r="55979" spans="36:36" x14ac:dyDescent="0.15">
      <c r="AJ55979" t="str">
        <f>IF(AI55979="","",IF(ISERROR(VLOOKUP(CONCATENATE(F55979),Term!$A$1:$C$2000,1,FALSE)),0,1))</f>
        <v/>
      </c>
    </row>
    <row r="55980" spans="36:36" x14ac:dyDescent="0.15">
      <c r="AJ55980" t="str">
        <f>IF(AI55980="","",IF(ISERROR(VLOOKUP(CONCATENATE(F55980),Term!$A$1:$C$2000,1,FALSE)),0,1))</f>
        <v/>
      </c>
    </row>
    <row r="55981" spans="36:36" x14ac:dyDescent="0.15">
      <c r="AJ55981" t="str">
        <f>IF(AI55981="","",IF(ISERROR(VLOOKUP(CONCATENATE(F55981),Term!$A$1:$C$2000,1,FALSE)),0,1))</f>
        <v/>
      </c>
    </row>
    <row r="55982" spans="36:36" x14ac:dyDescent="0.15">
      <c r="AJ55982" t="str">
        <f>IF(AI55982="","",IF(ISERROR(VLOOKUP(CONCATENATE(F55982),Term!$A$1:$C$2000,1,FALSE)),0,1))</f>
        <v/>
      </c>
    </row>
    <row r="55983" spans="36:36" x14ac:dyDescent="0.15">
      <c r="AJ55983" t="str">
        <f>IF(AI55983="","",IF(ISERROR(VLOOKUP(CONCATENATE(F55983),Term!$A$1:$C$2000,1,FALSE)),0,1))</f>
        <v/>
      </c>
    </row>
    <row r="55984" spans="36:36" x14ac:dyDescent="0.15">
      <c r="AJ55984" t="str">
        <f>IF(AI55984="","",IF(ISERROR(VLOOKUP(CONCATENATE(F55984),Term!$A$1:$C$2000,1,FALSE)),0,1))</f>
        <v/>
      </c>
    </row>
    <row r="55985" spans="36:36" x14ac:dyDescent="0.15">
      <c r="AJ55985" t="str">
        <f>IF(AI55985="","",IF(ISERROR(VLOOKUP(CONCATENATE(F55985),Term!$A$1:$C$2000,1,FALSE)),0,1))</f>
        <v/>
      </c>
    </row>
    <row r="55986" spans="36:36" x14ac:dyDescent="0.15">
      <c r="AJ55986" t="str">
        <f>IF(AI55986="","",IF(ISERROR(VLOOKUP(CONCATENATE(F55986),Term!$A$1:$C$2000,1,FALSE)),0,1))</f>
        <v/>
      </c>
    </row>
    <row r="55987" spans="36:36" x14ac:dyDescent="0.15">
      <c r="AJ55987" t="str">
        <f>IF(AI55987="","",IF(ISERROR(VLOOKUP(CONCATENATE(F55987),Term!$A$1:$C$2000,1,FALSE)),0,1))</f>
        <v/>
      </c>
    </row>
    <row r="55988" spans="36:36" x14ac:dyDescent="0.15">
      <c r="AJ55988" t="str">
        <f>IF(AI55988="","",IF(ISERROR(VLOOKUP(CONCATENATE(F55988),Term!$A$1:$C$2000,1,FALSE)),0,1))</f>
        <v/>
      </c>
    </row>
    <row r="55989" spans="36:36" x14ac:dyDescent="0.15">
      <c r="AJ55989" t="str">
        <f>IF(AI55989="","",IF(ISERROR(VLOOKUP(CONCATENATE(F55989),Term!$A$1:$C$2000,1,FALSE)),0,1))</f>
        <v/>
      </c>
    </row>
    <row r="55990" spans="36:36" x14ac:dyDescent="0.15">
      <c r="AJ55990" t="str">
        <f>IF(AI55990="","",IF(ISERROR(VLOOKUP(CONCATENATE(F55990),Term!$A$1:$C$2000,1,FALSE)),0,1))</f>
        <v/>
      </c>
    </row>
    <row r="55991" spans="36:36" x14ac:dyDescent="0.15">
      <c r="AJ55991" t="str">
        <f>IF(AI55991="","",IF(ISERROR(VLOOKUP(CONCATENATE(F55991),Term!$A$1:$C$2000,1,FALSE)),0,1))</f>
        <v/>
      </c>
    </row>
    <row r="55992" spans="36:36" x14ac:dyDescent="0.15">
      <c r="AJ55992" t="str">
        <f>IF(AI55992="","",IF(ISERROR(VLOOKUP(CONCATENATE(F55992),Term!$A$1:$C$2000,1,FALSE)),0,1))</f>
        <v/>
      </c>
    </row>
    <row r="55993" spans="36:36" x14ac:dyDescent="0.15">
      <c r="AJ55993" t="str">
        <f>IF(AI55993="","",IF(ISERROR(VLOOKUP(CONCATENATE(F55993),Term!$A$1:$C$2000,1,FALSE)),0,1))</f>
        <v/>
      </c>
    </row>
    <row r="55994" spans="36:36" x14ac:dyDescent="0.15">
      <c r="AJ55994" t="str">
        <f>IF(AI55994="","",IF(ISERROR(VLOOKUP(CONCATENATE(F55994),Term!$A$1:$C$2000,1,FALSE)),0,1))</f>
        <v/>
      </c>
    </row>
    <row r="55995" spans="36:36" x14ac:dyDescent="0.15">
      <c r="AJ55995" t="str">
        <f>IF(AI55995="","",IF(ISERROR(VLOOKUP(CONCATENATE(F55995),Term!$A$1:$C$2000,1,FALSE)),0,1))</f>
        <v/>
      </c>
    </row>
    <row r="55996" spans="36:36" x14ac:dyDescent="0.15">
      <c r="AJ55996" t="str">
        <f>IF(AI55996="","",IF(ISERROR(VLOOKUP(CONCATENATE(F55996),Term!$A$1:$C$2000,1,FALSE)),0,1))</f>
        <v/>
      </c>
    </row>
    <row r="55997" spans="36:36" x14ac:dyDescent="0.15">
      <c r="AJ55997" t="str">
        <f>IF(AI55997="","",IF(ISERROR(VLOOKUP(CONCATENATE(F55997),Term!$A$1:$C$2000,1,FALSE)),0,1))</f>
        <v/>
      </c>
    </row>
    <row r="55998" spans="36:36" x14ac:dyDescent="0.15">
      <c r="AJ55998" t="str">
        <f>IF(AI55998="","",IF(ISERROR(VLOOKUP(CONCATENATE(F55998),Term!$A$1:$C$2000,1,FALSE)),0,1))</f>
        <v/>
      </c>
    </row>
    <row r="55999" spans="36:36" x14ac:dyDescent="0.15">
      <c r="AJ55999" t="str">
        <f>IF(AI55999="","",IF(ISERROR(VLOOKUP(CONCATENATE(F55999),Term!$A$1:$C$2000,1,FALSE)),0,1))</f>
        <v/>
      </c>
    </row>
    <row r="56000" spans="36:36" x14ac:dyDescent="0.15">
      <c r="AJ56000" t="str">
        <f>IF(AI56000="","",IF(ISERROR(VLOOKUP(CONCATENATE(F56000),Term!$A$1:$C$2000,1,FALSE)),0,1))</f>
        <v/>
      </c>
    </row>
    <row r="56001" spans="36:36" x14ac:dyDescent="0.15">
      <c r="AJ56001" t="str">
        <f>IF(AI56001="","",IF(ISERROR(VLOOKUP(CONCATENATE(F56001),Term!$A$1:$C$2000,1,FALSE)),0,1))</f>
        <v/>
      </c>
    </row>
    <row r="56002" spans="36:36" x14ac:dyDescent="0.15">
      <c r="AJ56002" t="str">
        <f>IF(AI56002="","",IF(ISERROR(VLOOKUP(CONCATENATE(F56002),Term!$A$1:$C$2000,1,FALSE)),0,1))</f>
        <v/>
      </c>
    </row>
    <row r="56003" spans="36:36" x14ac:dyDescent="0.15">
      <c r="AJ56003" t="str">
        <f>IF(AI56003="","",IF(ISERROR(VLOOKUP(CONCATENATE(F56003),Term!$A$1:$C$2000,1,FALSE)),0,1))</f>
        <v/>
      </c>
    </row>
    <row r="56004" spans="36:36" x14ac:dyDescent="0.15">
      <c r="AJ56004" t="str">
        <f>IF(AI56004="","",IF(ISERROR(VLOOKUP(CONCATENATE(F56004),Term!$A$1:$C$2000,1,FALSE)),0,1))</f>
        <v/>
      </c>
    </row>
    <row r="56005" spans="36:36" x14ac:dyDescent="0.15">
      <c r="AJ56005" t="str">
        <f>IF(AI56005="","",IF(ISERROR(VLOOKUP(CONCATENATE(F56005),Term!$A$1:$C$2000,1,FALSE)),0,1))</f>
        <v/>
      </c>
    </row>
    <row r="56006" spans="36:36" x14ac:dyDescent="0.15">
      <c r="AJ56006" t="str">
        <f>IF(AI56006="","",IF(ISERROR(VLOOKUP(CONCATENATE(F56006),Term!$A$1:$C$2000,1,FALSE)),0,1))</f>
        <v/>
      </c>
    </row>
    <row r="56007" spans="36:36" x14ac:dyDescent="0.15">
      <c r="AJ56007" t="str">
        <f>IF(AI56007="","",IF(ISERROR(VLOOKUP(CONCATENATE(F56007),Term!$A$1:$C$2000,1,FALSE)),0,1))</f>
        <v/>
      </c>
    </row>
    <row r="56008" spans="36:36" x14ac:dyDescent="0.15">
      <c r="AJ56008" t="str">
        <f>IF(AI56008="","",IF(ISERROR(VLOOKUP(CONCATENATE(F56008),Term!$A$1:$C$2000,1,FALSE)),0,1))</f>
        <v/>
      </c>
    </row>
    <row r="56009" spans="36:36" x14ac:dyDescent="0.15">
      <c r="AJ56009" t="str">
        <f>IF(AI56009="","",IF(ISERROR(VLOOKUP(CONCATENATE(F56009),Term!$A$1:$C$2000,1,FALSE)),0,1))</f>
        <v/>
      </c>
    </row>
    <row r="56010" spans="36:36" x14ac:dyDescent="0.15">
      <c r="AJ56010" t="str">
        <f>IF(AI56010="","",IF(ISERROR(VLOOKUP(CONCATENATE(F56010),Term!$A$1:$C$2000,1,FALSE)),0,1))</f>
        <v/>
      </c>
    </row>
    <row r="56011" spans="36:36" x14ac:dyDescent="0.15">
      <c r="AJ56011" t="str">
        <f>IF(AI56011="","",IF(ISERROR(VLOOKUP(CONCATENATE(F56011),Term!$A$1:$C$2000,1,FALSE)),0,1))</f>
        <v/>
      </c>
    </row>
    <row r="56012" spans="36:36" x14ac:dyDescent="0.15">
      <c r="AJ56012" t="str">
        <f>IF(AI56012="","",IF(ISERROR(VLOOKUP(CONCATENATE(F56012),Term!$A$1:$C$2000,1,FALSE)),0,1))</f>
        <v/>
      </c>
    </row>
    <row r="56013" spans="36:36" x14ac:dyDescent="0.15">
      <c r="AJ56013" t="str">
        <f>IF(AI56013="","",IF(ISERROR(VLOOKUP(CONCATENATE(F56013),Term!$A$1:$C$2000,1,FALSE)),0,1))</f>
        <v/>
      </c>
    </row>
    <row r="56014" spans="36:36" x14ac:dyDescent="0.15">
      <c r="AJ56014" t="str">
        <f>IF(AI56014="","",IF(ISERROR(VLOOKUP(CONCATENATE(F56014),Term!$A$1:$C$2000,1,FALSE)),0,1))</f>
        <v/>
      </c>
    </row>
    <row r="56015" spans="36:36" x14ac:dyDescent="0.15">
      <c r="AJ56015" t="str">
        <f>IF(AI56015="","",IF(ISERROR(VLOOKUP(CONCATENATE(F56015),Term!$A$1:$C$2000,1,FALSE)),0,1))</f>
        <v/>
      </c>
    </row>
    <row r="56016" spans="36:36" x14ac:dyDescent="0.15">
      <c r="AJ56016" t="str">
        <f>IF(AI56016="","",IF(ISERROR(VLOOKUP(CONCATENATE(F56016),Term!$A$1:$C$2000,1,FALSE)),0,1))</f>
        <v/>
      </c>
    </row>
    <row r="56017" spans="36:36" x14ac:dyDescent="0.15">
      <c r="AJ56017" t="str">
        <f>IF(AI56017="","",IF(ISERROR(VLOOKUP(CONCATENATE(F56017),Term!$A$1:$C$2000,1,FALSE)),0,1))</f>
        <v/>
      </c>
    </row>
    <row r="56018" spans="36:36" x14ac:dyDescent="0.15">
      <c r="AJ56018" t="str">
        <f>IF(AI56018="","",IF(ISERROR(VLOOKUP(CONCATENATE(F56018),Term!$A$1:$C$2000,1,FALSE)),0,1))</f>
        <v/>
      </c>
    </row>
    <row r="56019" spans="36:36" x14ac:dyDescent="0.15">
      <c r="AJ56019" t="str">
        <f>IF(AI56019="","",IF(ISERROR(VLOOKUP(CONCATENATE(F56019),Term!$A$1:$C$2000,1,FALSE)),0,1))</f>
        <v/>
      </c>
    </row>
    <row r="56020" spans="36:36" x14ac:dyDescent="0.15">
      <c r="AJ56020" t="str">
        <f>IF(AI56020="","",IF(ISERROR(VLOOKUP(CONCATENATE(F56020),Term!$A$1:$C$2000,1,FALSE)),0,1))</f>
        <v/>
      </c>
    </row>
    <row r="56021" spans="36:36" x14ac:dyDescent="0.15">
      <c r="AJ56021" t="str">
        <f>IF(AI56021="","",IF(ISERROR(VLOOKUP(CONCATENATE(F56021),Term!$A$1:$C$2000,1,FALSE)),0,1))</f>
        <v/>
      </c>
    </row>
    <row r="56022" spans="36:36" x14ac:dyDescent="0.15">
      <c r="AJ56022" t="str">
        <f>IF(AI56022="","",IF(ISERROR(VLOOKUP(CONCATENATE(F56022),Term!$A$1:$C$2000,1,FALSE)),0,1))</f>
        <v/>
      </c>
    </row>
    <row r="56023" spans="36:36" x14ac:dyDescent="0.15">
      <c r="AJ56023" t="str">
        <f>IF(AI56023="","",IF(ISERROR(VLOOKUP(CONCATENATE(F56023),Term!$A$1:$C$2000,1,FALSE)),0,1))</f>
        <v/>
      </c>
    </row>
    <row r="56024" spans="36:36" x14ac:dyDescent="0.15">
      <c r="AJ56024" t="str">
        <f>IF(AI56024="","",IF(ISERROR(VLOOKUP(CONCATENATE(F56024),Term!$A$1:$C$2000,1,FALSE)),0,1))</f>
        <v/>
      </c>
    </row>
    <row r="56025" spans="36:36" x14ac:dyDescent="0.15">
      <c r="AJ56025" t="str">
        <f>IF(AI56025="","",IF(ISERROR(VLOOKUP(CONCATENATE(F56025),Term!$A$1:$C$2000,1,FALSE)),0,1))</f>
        <v/>
      </c>
    </row>
    <row r="56026" spans="36:36" x14ac:dyDescent="0.15">
      <c r="AJ56026" t="str">
        <f>IF(AI56026="","",IF(ISERROR(VLOOKUP(CONCATENATE(F56026),Term!$A$1:$C$2000,1,FALSE)),0,1))</f>
        <v/>
      </c>
    </row>
    <row r="56027" spans="36:36" x14ac:dyDescent="0.15">
      <c r="AJ56027" t="str">
        <f>IF(AI56027="","",IF(ISERROR(VLOOKUP(CONCATENATE(F56027),Term!$A$1:$C$2000,1,FALSE)),0,1))</f>
        <v/>
      </c>
    </row>
    <row r="56028" spans="36:36" x14ac:dyDescent="0.15">
      <c r="AJ56028" t="str">
        <f>IF(AI56028="","",IF(ISERROR(VLOOKUP(CONCATENATE(F56028),Term!$A$1:$C$2000,1,FALSE)),0,1))</f>
        <v/>
      </c>
    </row>
    <row r="56029" spans="36:36" x14ac:dyDescent="0.15">
      <c r="AJ56029" t="str">
        <f>IF(AI56029="","",IF(ISERROR(VLOOKUP(CONCATENATE(F56029),Term!$A$1:$C$2000,1,FALSE)),0,1))</f>
        <v/>
      </c>
    </row>
    <row r="56030" spans="36:36" x14ac:dyDescent="0.15">
      <c r="AJ56030" t="str">
        <f>IF(AI56030="","",IF(ISERROR(VLOOKUP(CONCATENATE(F56030),Term!$A$1:$C$2000,1,FALSE)),0,1))</f>
        <v/>
      </c>
    </row>
    <row r="56031" spans="36:36" x14ac:dyDescent="0.15">
      <c r="AJ56031" t="str">
        <f>IF(AI56031="","",IF(ISERROR(VLOOKUP(CONCATENATE(F56031),Term!$A$1:$C$2000,1,FALSE)),0,1))</f>
        <v/>
      </c>
    </row>
    <row r="56032" spans="36:36" x14ac:dyDescent="0.15">
      <c r="AJ56032" t="str">
        <f>IF(AI56032="","",IF(ISERROR(VLOOKUP(CONCATENATE(F56032),Term!$A$1:$C$2000,1,FALSE)),0,1))</f>
        <v/>
      </c>
    </row>
    <row r="56033" spans="36:36" x14ac:dyDescent="0.15">
      <c r="AJ56033" t="str">
        <f>IF(AI56033="","",IF(ISERROR(VLOOKUP(CONCATENATE(F56033),Term!$A$1:$C$2000,1,FALSE)),0,1))</f>
        <v/>
      </c>
    </row>
    <row r="56034" spans="36:36" x14ac:dyDescent="0.15">
      <c r="AJ56034" t="str">
        <f>IF(AI56034="","",IF(ISERROR(VLOOKUP(CONCATENATE(F56034),Term!$A$1:$C$2000,1,FALSE)),0,1))</f>
        <v/>
      </c>
    </row>
    <row r="56035" spans="36:36" x14ac:dyDescent="0.15">
      <c r="AJ56035" t="str">
        <f>IF(AI56035="","",IF(ISERROR(VLOOKUP(CONCATENATE(F56035),Term!$A$1:$C$2000,1,FALSE)),0,1))</f>
        <v/>
      </c>
    </row>
    <row r="56036" spans="36:36" x14ac:dyDescent="0.15">
      <c r="AJ56036" t="str">
        <f>IF(AI56036="","",IF(ISERROR(VLOOKUP(CONCATENATE(F56036),Term!$A$1:$C$2000,1,FALSE)),0,1))</f>
        <v/>
      </c>
    </row>
    <row r="56037" spans="36:36" x14ac:dyDescent="0.15">
      <c r="AJ56037" t="str">
        <f>IF(AI56037="","",IF(ISERROR(VLOOKUP(CONCATENATE(F56037),Term!$A$1:$C$2000,1,FALSE)),0,1))</f>
        <v/>
      </c>
    </row>
    <row r="56038" spans="36:36" x14ac:dyDescent="0.15">
      <c r="AJ56038" t="str">
        <f>IF(AI56038="","",IF(ISERROR(VLOOKUP(CONCATENATE(F56038),Term!$A$1:$C$2000,1,FALSE)),0,1))</f>
        <v/>
      </c>
    </row>
    <row r="56039" spans="36:36" x14ac:dyDescent="0.15">
      <c r="AJ56039" t="str">
        <f>IF(AI56039="","",IF(ISERROR(VLOOKUP(CONCATENATE(F56039),Term!$A$1:$C$2000,1,FALSE)),0,1))</f>
        <v/>
      </c>
    </row>
    <row r="56040" spans="36:36" x14ac:dyDescent="0.15">
      <c r="AJ56040" t="str">
        <f>IF(AI56040="","",IF(ISERROR(VLOOKUP(CONCATENATE(F56040),Term!$A$1:$C$2000,1,FALSE)),0,1))</f>
        <v/>
      </c>
    </row>
    <row r="56041" spans="36:36" x14ac:dyDescent="0.15">
      <c r="AJ56041" t="str">
        <f>IF(AI56041="","",IF(ISERROR(VLOOKUP(CONCATENATE(F56041),Term!$A$1:$C$2000,1,FALSE)),0,1))</f>
        <v/>
      </c>
    </row>
    <row r="56042" spans="36:36" x14ac:dyDescent="0.15">
      <c r="AJ56042" t="str">
        <f>IF(AI56042="","",IF(ISERROR(VLOOKUP(CONCATENATE(F56042),Term!$A$1:$C$2000,1,FALSE)),0,1))</f>
        <v/>
      </c>
    </row>
    <row r="56043" spans="36:36" x14ac:dyDescent="0.15">
      <c r="AJ56043" t="str">
        <f>IF(AI56043="","",IF(ISERROR(VLOOKUP(CONCATENATE(F56043),Term!$A$1:$C$2000,1,FALSE)),0,1))</f>
        <v/>
      </c>
    </row>
    <row r="56044" spans="36:36" x14ac:dyDescent="0.15">
      <c r="AJ56044" t="str">
        <f>IF(AI56044="","",IF(ISERROR(VLOOKUP(CONCATENATE(F56044),Term!$A$1:$C$2000,1,FALSE)),0,1))</f>
        <v/>
      </c>
    </row>
    <row r="56045" spans="36:36" x14ac:dyDescent="0.15">
      <c r="AJ56045" t="str">
        <f>IF(AI56045="","",IF(ISERROR(VLOOKUP(CONCATENATE(F56045),Term!$A$1:$C$2000,1,FALSE)),0,1))</f>
        <v/>
      </c>
    </row>
    <row r="56046" spans="36:36" x14ac:dyDescent="0.15">
      <c r="AJ56046" t="str">
        <f>IF(AI56046="","",IF(ISERROR(VLOOKUP(CONCATENATE(F56046),Term!$A$1:$C$2000,1,FALSE)),0,1))</f>
        <v/>
      </c>
    </row>
    <row r="56047" spans="36:36" x14ac:dyDescent="0.15">
      <c r="AJ56047" t="str">
        <f>IF(AI56047="","",IF(ISERROR(VLOOKUP(CONCATENATE(F56047),Term!$A$1:$C$2000,1,FALSE)),0,1))</f>
        <v/>
      </c>
    </row>
    <row r="56048" spans="36:36" x14ac:dyDescent="0.15">
      <c r="AJ56048" t="str">
        <f>IF(AI56048="","",IF(ISERROR(VLOOKUP(CONCATENATE(F56048),Term!$A$1:$C$2000,1,FALSE)),0,1))</f>
        <v/>
      </c>
    </row>
    <row r="56049" spans="36:36" x14ac:dyDescent="0.15">
      <c r="AJ56049" t="str">
        <f>IF(AI56049="","",IF(ISERROR(VLOOKUP(CONCATENATE(F56049),Term!$A$1:$C$2000,1,FALSE)),0,1))</f>
        <v/>
      </c>
    </row>
    <row r="56050" spans="36:36" x14ac:dyDescent="0.15">
      <c r="AJ56050" t="str">
        <f>IF(AI56050="","",IF(ISERROR(VLOOKUP(CONCATENATE(F56050),Term!$A$1:$C$2000,1,FALSE)),0,1))</f>
        <v/>
      </c>
    </row>
    <row r="56051" spans="36:36" x14ac:dyDescent="0.15">
      <c r="AJ56051" t="str">
        <f>IF(AI56051="","",IF(ISERROR(VLOOKUP(CONCATENATE(F56051),Term!$A$1:$C$2000,1,FALSE)),0,1))</f>
        <v/>
      </c>
    </row>
    <row r="56052" spans="36:36" x14ac:dyDescent="0.15">
      <c r="AJ56052" t="str">
        <f>IF(AI56052="","",IF(ISERROR(VLOOKUP(CONCATENATE(F56052),Term!$A$1:$C$2000,1,FALSE)),0,1))</f>
        <v/>
      </c>
    </row>
    <row r="56053" spans="36:36" x14ac:dyDescent="0.15">
      <c r="AJ56053" t="str">
        <f>IF(AI56053="","",IF(ISERROR(VLOOKUP(CONCATENATE(F56053),Term!$A$1:$C$2000,1,FALSE)),0,1))</f>
        <v/>
      </c>
    </row>
    <row r="56054" spans="36:36" x14ac:dyDescent="0.15">
      <c r="AJ56054" t="str">
        <f>IF(AI56054="","",IF(ISERROR(VLOOKUP(CONCATENATE(F56054),Term!$A$1:$C$2000,1,FALSE)),0,1))</f>
        <v/>
      </c>
    </row>
    <row r="56055" spans="36:36" x14ac:dyDescent="0.15">
      <c r="AJ56055" t="str">
        <f>IF(AI56055="","",IF(ISERROR(VLOOKUP(CONCATENATE(F56055),Term!$A$1:$C$2000,1,FALSE)),0,1))</f>
        <v/>
      </c>
    </row>
    <row r="56056" spans="36:36" x14ac:dyDescent="0.15">
      <c r="AJ56056" t="str">
        <f>IF(AI56056="","",IF(ISERROR(VLOOKUP(CONCATENATE(F56056),Term!$A$1:$C$2000,1,FALSE)),0,1))</f>
        <v/>
      </c>
    </row>
    <row r="56057" spans="36:36" x14ac:dyDescent="0.15">
      <c r="AJ56057" t="str">
        <f>IF(AI56057="","",IF(ISERROR(VLOOKUP(CONCATENATE(F56057),Term!$A$1:$C$2000,1,FALSE)),0,1))</f>
        <v/>
      </c>
    </row>
    <row r="56058" spans="36:36" x14ac:dyDescent="0.15">
      <c r="AJ56058" t="str">
        <f>IF(AI56058="","",IF(ISERROR(VLOOKUP(CONCATENATE(F56058),Term!$A$1:$C$2000,1,FALSE)),0,1))</f>
        <v/>
      </c>
    </row>
    <row r="56059" spans="36:36" x14ac:dyDescent="0.15">
      <c r="AJ56059" t="str">
        <f>IF(AI56059="","",IF(ISERROR(VLOOKUP(CONCATENATE(F56059),Term!$A$1:$C$2000,1,FALSE)),0,1))</f>
        <v/>
      </c>
    </row>
    <row r="56060" spans="36:36" x14ac:dyDescent="0.15">
      <c r="AJ56060" t="str">
        <f>IF(AI56060="","",IF(ISERROR(VLOOKUP(CONCATENATE(F56060),Term!$A$1:$C$2000,1,FALSE)),0,1))</f>
        <v/>
      </c>
    </row>
    <row r="56061" spans="36:36" x14ac:dyDescent="0.15">
      <c r="AJ56061" t="str">
        <f>IF(AI56061="","",IF(ISERROR(VLOOKUP(CONCATENATE(F56061),Term!$A$1:$C$2000,1,FALSE)),0,1))</f>
        <v/>
      </c>
    </row>
    <row r="56062" spans="36:36" x14ac:dyDescent="0.15">
      <c r="AJ56062" t="str">
        <f>IF(AI56062="","",IF(ISERROR(VLOOKUP(CONCATENATE(F56062),Term!$A$1:$C$2000,1,FALSE)),0,1))</f>
        <v/>
      </c>
    </row>
    <row r="56063" spans="36:36" x14ac:dyDescent="0.15">
      <c r="AJ56063" t="str">
        <f>IF(AI56063="","",IF(ISERROR(VLOOKUP(CONCATENATE(F56063),Term!$A$1:$C$2000,1,FALSE)),0,1))</f>
        <v/>
      </c>
    </row>
    <row r="56064" spans="36:36" x14ac:dyDescent="0.15">
      <c r="AJ56064" t="str">
        <f>IF(AI56064="","",IF(ISERROR(VLOOKUP(CONCATENATE(F56064),Term!$A$1:$C$2000,1,FALSE)),0,1))</f>
        <v/>
      </c>
    </row>
    <row r="56065" spans="36:36" x14ac:dyDescent="0.15">
      <c r="AJ56065" t="str">
        <f>IF(AI56065="","",IF(ISERROR(VLOOKUP(CONCATENATE(F56065),Term!$A$1:$C$2000,1,FALSE)),0,1))</f>
        <v/>
      </c>
    </row>
    <row r="56066" spans="36:36" x14ac:dyDescent="0.15">
      <c r="AJ56066" t="str">
        <f>IF(AI56066="","",IF(ISERROR(VLOOKUP(CONCATENATE(F56066),Term!$A$1:$C$2000,1,FALSE)),0,1))</f>
        <v/>
      </c>
    </row>
    <row r="56067" spans="36:36" x14ac:dyDescent="0.15">
      <c r="AJ56067" t="str">
        <f>IF(AI56067="","",IF(ISERROR(VLOOKUP(CONCATENATE(F56067),Term!$A$1:$C$2000,1,FALSE)),0,1))</f>
        <v/>
      </c>
    </row>
    <row r="56068" spans="36:36" x14ac:dyDescent="0.15">
      <c r="AJ56068" t="str">
        <f>IF(AI56068="","",IF(ISERROR(VLOOKUP(CONCATENATE(F56068),Term!$A$1:$C$2000,1,FALSE)),0,1))</f>
        <v/>
      </c>
    </row>
    <row r="56069" spans="36:36" x14ac:dyDescent="0.15">
      <c r="AJ56069" t="str">
        <f>IF(AI56069="","",IF(ISERROR(VLOOKUP(CONCATENATE(F56069),Term!$A$1:$C$2000,1,FALSE)),0,1))</f>
        <v/>
      </c>
    </row>
    <row r="56070" spans="36:36" x14ac:dyDescent="0.15">
      <c r="AJ56070" t="str">
        <f>IF(AI56070="","",IF(ISERROR(VLOOKUP(CONCATENATE(F56070),Term!$A$1:$C$2000,1,FALSE)),0,1))</f>
        <v/>
      </c>
    </row>
    <row r="56071" spans="36:36" x14ac:dyDescent="0.15">
      <c r="AJ56071" t="str">
        <f>IF(AI56071="","",IF(ISERROR(VLOOKUP(CONCATENATE(F56071),Term!$A$1:$C$2000,1,FALSE)),0,1))</f>
        <v/>
      </c>
    </row>
    <row r="56072" spans="36:36" x14ac:dyDescent="0.15">
      <c r="AJ56072" t="str">
        <f>IF(AI56072="","",IF(ISERROR(VLOOKUP(CONCATENATE(F56072),Term!$A$1:$C$2000,1,FALSE)),0,1))</f>
        <v/>
      </c>
    </row>
    <row r="56073" spans="36:36" x14ac:dyDescent="0.15">
      <c r="AJ56073" t="str">
        <f>IF(AI56073="","",IF(ISERROR(VLOOKUP(CONCATENATE(F56073),Term!$A$1:$C$2000,1,FALSE)),0,1))</f>
        <v/>
      </c>
    </row>
    <row r="56074" spans="36:36" x14ac:dyDescent="0.15">
      <c r="AJ56074" t="str">
        <f>IF(AI56074="","",IF(ISERROR(VLOOKUP(CONCATENATE(F56074),Term!$A$1:$C$2000,1,FALSE)),0,1))</f>
        <v/>
      </c>
    </row>
    <row r="56075" spans="36:36" x14ac:dyDescent="0.15">
      <c r="AJ56075" t="str">
        <f>IF(AI56075="","",IF(ISERROR(VLOOKUP(CONCATENATE(F56075),Term!$A$1:$C$2000,1,FALSE)),0,1))</f>
        <v/>
      </c>
    </row>
    <row r="56076" spans="36:36" x14ac:dyDescent="0.15">
      <c r="AJ56076" t="str">
        <f>IF(AI56076="","",IF(ISERROR(VLOOKUP(CONCATENATE(F56076),Term!$A$1:$C$2000,1,FALSE)),0,1))</f>
        <v/>
      </c>
    </row>
    <row r="56077" spans="36:36" x14ac:dyDescent="0.15">
      <c r="AJ56077" t="str">
        <f>IF(AI56077="","",IF(ISERROR(VLOOKUP(CONCATENATE(F56077),Term!$A$1:$C$2000,1,FALSE)),0,1))</f>
        <v/>
      </c>
    </row>
    <row r="56078" spans="36:36" x14ac:dyDescent="0.15">
      <c r="AJ56078" t="str">
        <f>IF(AI56078="","",IF(ISERROR(VLOOKUP(CONCATENATE(F56078),Term!$A$1:$C$2000,1,FALSE)),0,1))</f>
        <v/>
      </c>
    </row>
    <row r="56079" spans="36:36" x14ac:dyDescent="0.15">
      <c r="AJ56079" t="str">
        <f>IF(AI56079="","",IF(ISERROR(VLOOKUP(CONCATENATE(F56079),Term!$A$1:$C$2000,1,FALSE)),0,1))</f>
        <v/>
      </c>
    </row>
    <row r="56080" spans="36:36" x14ac:dyDescent="0.15">
      <c r="AJ56080" t="str">
        <f>IF(AI56080="","",IF(ISERROR(VLOOKUP(CONCATENATE(F56080),Term!$A$1:$C$2000,1,FALSE)),0,1))</f>
        <v/>
      </c>
    </row>
    <row r="56081" spans="36:36" x14ac:dyDescent="0.15">
      <c r="AJ56081" t="str">
        <f>IF(AI56081="","",IF(ISERROR(VLOOKUP(CONCATENATE(F56081),Term!$A$1:$C$2000,1,FALSE)),0,1))</f>
        <v/>
      </c>
    </row>
    <row r="56082" spans="36:36" x14ac:dyDescent="0.15">
      <c r="AJ56082" t="str">
        <f>IF(AI56082="","",IF(ISERROR(VLOOKUP(CONCATENATE(F56082),Term!$A$1:$C$2000,1,FALSE)),0,1))</f>
        <v/>
      </c>
    </row>
    <row r="56083" spans="36:36" x14ac:dyDescent="0.15">
      <c r="AJ56083" t="str">
        <f>IF(AI56083="","",IF(ISERROR(VLOOKUP(CONCATENATE(F56083),Term!$A$1:$C$2000,1,FALSE)),0,1))</f>
        <v/>
      </c>
    </row>
    <row r="56084" spans="36:36" x14ac:dyDescent="0.15">
      <c r="AJ56084" t="str">
        <f>IF(AI56084="","",IF(ISERROR(VLOOKUP(CONCATENATE(F56084),Term!$A$1:$C$2000,1,FALSE)),0,1))</f>
        <v/>
      </c>
    </row>
    <row r="56085" spans="36:36" x14ac:dyDescent="0.15">
      <c r="AJ56085" t="str">
        <f>IF(AI56085="","",IF(ISERROR(VLOOKUP(CONCATENATE(F56085),Term!$A$1:$C$2000,1,FALSE)),0,1))</f>
        <v/>
      </c>
    </row>
    <row r="56086" spans="36:36" x14ac:dyDescent="0.15">
      <c r="AJ56086" t="str">
        <f>IF(AI56086="","",IF(ISERROR(VLOOKUP(CONCATENATE(F56086),Term!$A$1:$C$2000,1,FALSE)),0,1))</f>
        <v/>
      </c>
    </row>
    <row r="56087" spans="36:36" x14ac:dyDescent="0.15">
      <c r="AJ56087" t="str">
        <f>IF(AI56087="","",IF(ISERROR(VLOOKUP(CONCATENATE(F56087),Term!$A$1:$C$2000,1,FALSE)),0,1))</f>
        <v/>
      </c>
    </row>
    <row r="56088" spans="36:36" x14ac:dyDescent="0.15">
      <c r="AJ56088" t="str">
        <f>IF(AI56088="","",IF(ISERROR(VLOOKUP(CONCATENATE(F56088),Term!$A$1:$C$2000,1,FALSE)),0,1))</f>
        <v/>
      </c>
    </row>
    <row r="56089" spans="36:36" x14ac:dyDescent="0.15">
      <c r="AJ56089" t="str">
        <f>IF(AI56089="","",IF(ISERROR(VLOOKUP(CONCATENATE(F56089),Term!$A$1:$C$2000,1,FALSE)),0,1))</f>
        <v/>
      </c>
    </row>
    <row r="56090" spans="36:36" x14ac:dyDescent="0.15">
      <c r="AJ56090" t="str">
        <f>IF(AI56090="","",IF(ISERROR(VLOOKUP(CONCATENATE(F56090),Term!$A$1:$C$2000,1,FALSE)),0,1))</f>
        <v/>
      </c>
    </row>
    <row r="56091" spans="36:36" x14ac:dyDescent="0.15">
      <c r="AJ56091" t="str">
        <f>IF(AI56091="","",IF(ISERROR(VLOOKUP(CONCATENATE(F56091),Term!$A$1:$C$2000,1,FALSE)),0,1))</f>
        <v/>
      </c>
    </row>
    <row r="56092" spans="36:36" x14ac:dyDescent="0.15">
      <c r="AJ56092" t="str">
        <f>IF(AI56092="","",IF(ISERROR(VLOOKUP(CONCATENATE(F56092),Term!$A$1:$C$2000,1,FALSE)),0,1))</f>
        <v/>
      </c>
    </row>
    <row r="56093" spans="36:36" x14ac:dyDescent="0.15">
      <c r="AJ56093" t="str">
        <f>IF(AI56093="","",IF(ISERROR(VLOOKUP(CONCATENATE(F56093),Term!$A$1:$C$2000,1,FALSE)),0,1))</f>
        <v/>
      </c>
    </row>
    <row r="56094" spans="36:36" x14ac:dyDescent="0.15">
      <c r="AJ56094" t="str">
        <f>IF(AI56094="","",IF(ISERROR(VLOOKUP(CONCATENATE(F56094),Term!$A$1:$C$2000,1,FALSE)),0,1))</f>
        <v/>
      </c>
    </row>
    <row r="56095" spans="36:36" x14ac:dyDescent="0.15">
      <c r="AJ56095" t="str">
        <f>IF(AI56095="","",IF(ISERROR(VLOOKUP(CONCATENATE(F56095),Term!$A$1:$C$2000,1,FALSE)),0,1))</f>
        <v/>
      </c>
    </row>
    <row r="56096" spans="36:36" x14ac:dyDescent="0.15">
      <c r="AJ56096" t="str">
        <f>IF(AI56096="","",IF(ISERROR(VLOOKUP(CONCATENATE(F56096),Term!$A$1:$C$2000,1,FALSE)),0,1))</f>
        <v/>
      </c>
    </row>
    <row r="56097" spans="36:36" x14ac:dyDescent="0.15">
      <c r="AJ56097" t="str">
        <f>IF(AI56097="","",IF(ISERROR(VLOOKUP(CONCATENATE(F56097),Term!$A$1:$C$2000,1,FALSE)),0,1))</f>
        <v/>
      </c>
    </row>
    <row r="56098" spans="36:36" x14ac:dyDescent="0.15">
      <c r="AJ56098" t="str">
        <f>IF(AI56098="","",IF(ISERROR(VLOOKUP(CONCATENATE(F56098),Term!$A$1:$C$2000,1,FALSE)),0,1))</f>
        <v/>
      </c>
    </row>
    <row r="56099" spans="36:36" x14ac:dyDescent="0.15">
      <c r="AJ56099" t="str">
        <f>IF(AI56099="","",IF(ISERROR(VLOOKUP(CONCATENATE(F56099),Term!$A$1:$C$2000,1,FALSE)),0,1))</f>
        <v/>
      </c>
    </row>
    <row r="56100" spans="36:36" x14ac:dyDescent="0.15">
      <c r="AJ56100" t="str">
        <f>IF(AI56100="","",IF(ISERROR(VLOOKUP(CONCATENATE(F56100),Term!$A$1:$C$2000,1,FALSE)),0,1))</f>
        <v/>
      </c>
    </row>
    <row r="56101" spans="36:36" x14ac:dyDescent="0.15">
      <c r="AJ56101" t="str">
        <f>IF(AI56101="","",IF(ISERROR(VLOOKUP(CONCATENATE(F56101),Term!$A$1:$C$2000,1,FALSE)),0,1))</f>
        <v/>
      </c>
    </row>
    <row r="56102" spans="36:36" x14ac:dyDescent="0.15">
      <c r="AJ56102" t="str">
        <f>IF(AI56102="","",IF(ISERROR(VLOOKUP(CONCATENATE(F56102),Term!$A$1:$C$2000,1,FALSE)),0,1))</f>
        <v/>
      </c>
    </row>
    <row r="56103" spans="36:36" x14ac:dyDescent="0.15">
      <c r="AJ56103" t="str">
        <f>IF(AI56103="","",IF(ISERROR(VLOOKUP(CONCATENATE(F56103),Term!$A$1:$C$2000,1,FALSE)),0,1))</f>
        <v/>
      </c>
    </row>
    <row r="56104" spans="36:36" x14ac:dyDescent="0.15">
      <c r="AJ56104" t="str">
        <f>IF(AI56104="","",IF(ISERROR(VLOOKUP(CONCATENATE(F56104),Term!$A$1:$C$2000,1,FALSE)),0,1))</f>
        <v/>
      </c>
    </row>
    <row r="56105" spans="36:36" x14ac:dyDescent="0.15">
      <c r="AJ56105" t="str">
        <f>IF(AI56105="","",IF(ISERROR(VLOOKUP(CONCATENATE(F56105),Term!$A$1:$C$2000,1,FALSE)),0,1))</f>
        <v/>
      </c>
    </row>
    <row r="56106" spans="36:36" x14ac:dyDescent="0.15">
      <c r="AJ56106" t="str">
        <f>IF(AI56106="","",IF(ISERROR(VLOOKUP(CONCATENATE(F56106),Term!$A$1:$C$2000,1,FALSE)),0,1))</f>
        <v/>
      </c>
    </row>
    <row r="56107" spans="36:36" x14ac:dyDescent="0.15">
      <c r="AJ56107" t="str">
        <f>IF(AI56107="","",IF(ISERROR(VLOOKUP(CONCATENATE(F56107),Term!$A$1:$C$2000,1,FALSE)),0,1))</f>
        <v/>
      </c>
    </row>
    <row r="56108" spans="36:36" x14ac:dyDescent="0.15">
      <c r="AJ56108" t="str">
        <f>IF(AI56108="","",IF(ISERROR(VLOOKUP(CONCATENATE(F56108),Term!$A$1:$C$2000,1,FALSE)),0,1))</f>
        <v/>
      </c>
    </row>
    <row r="56109" spans="36:36" x14ac:dyDescent="0.15">
      <c r="AJ56109" t="str">
        <f>IF(AI56109="","",IF(ISERROR(VLOOKUP(CONCATENATE(F56109),Term!$A$1:$C$2000,1,FALSE)),0,1))</f>
        <v/>
      </c>
    </row>
    <row r="56110" spans="36:36" x14ac:dyDescent="0.15">
      <c r="AJ56110" t="str">
        <f>IF(AI56110="","",IF(ISERROR(VLOOKUP(CONCATENATE(F56110),Term!$A$1:$C$2000,1,FALSE)),0,1))</f>
        <v/>
      </c>
    </row>
    <row r="56111" spans="36:36" x14ac:dyDescent="0.15">
      <c r="AJ56111" t="str">
        <f>IF(AI56111="","",IF(ISERROR(VLOOKUP(CONCATENATE(F56111),Term!$A$1:$C$2000,1,FALSE)),0,1))</f>
        <v/>
      </c>
    </row>
    <row r="56112" spans="36:36" x14ac:dyDescent="0.15">
      <c r="AJ56112" t="str">
        <f>IF(AI56112="","",IF(ISERROR(VLOOKUP(CONCATENATE(F56112),Term!$A$1:$C$2000,1,FALSE)),0,1))</f>
        <v/>
      </c>
    </row>
    <row r="56113" spans="36:36" x14ac:dyDescent="0.15">
      <c r="AJ56113" t="str">
        <f>IF(AI56113="","",IF(ISERROR(VLOOKUP(CONCATENATE(F56113),Term!$A$1:$C$2000,1,FALSE)),0,1))</f>
        <v/>
      </c>
    </row>
    <row r="56114" spans="36:36" x14ac:dyDescent="0.15">
      <c r="AJ56114" t="str">
        <f>IF(AI56114="","",IF(ISERROR(VLOOKUP(CONCATENATE(F56114),Term!$A$1:$C$2000,1,FALSE)),0,1))</f>
        <v/>
      </c>
    </row>
    <row r="56115" spans="36:36" x14ac:dyDescent="0.15">
      <c r="AJ56115" t="str">
        <f>IF(AI56115="","",IF(ISERROR(VLOOKUP(CONCATENATE(F56115),Term!$A$1:$C$2000,1,FALSE)),0,1))</f>
        <v/>
      </c>
    </row>
    <row r="56116" spans="36:36" x14ac:dyDescent="0.15">
      <c r="AJ56116" t="str">
        <f>IF(AI56116="","",IF(ISERROR(VLOOKUP(CONCATENATE(F56116),Term!$A$1:$C$2000,1,FALSE)),0,1))</f>
        <v/>
      </c>
    </row>
    <row r="56117" spans="36:36" x14ac:dyDescent="0.15">
      <c r="AJ56117" t="str">
        <f>IF(AI56117="","",IF(ISERROR(VLOOKUP(CONCATENATE(F56117),Term!$A$1:$C$2000,1,FALSE)),0,1))</f>
        <v/>
      </c>
    </row>
    <row r="56118" spans="36:36" x14ac:dyDescent="0.15">
      <c r="AJ56118" t="str">
        <f>IF(AI56118="","",IF(ISERROR(VLOOKUP(CONCATENATE(F56118),Term!$A$1:$C$2000,1,FALSE)),0,1))</f>
        <v/>
      </c>
    </row>
    <row r="56119" spans="36:36" x14ac:dyDescent="0.15">
      <c r="AJ56119" t="str">
        <f>IF(AI56119="","",IF(ISERROR(VLOOKUP(CONCATENATE(F56119),Term!$A$1:$C$2000,1,FALSE)),0,1))</f>
        <v/>
      </c>
    </row>
    <row r="56120" spans="36:36" x14ac:dyDescent="0.15">
      <c r="AJ56120" t="str">
        <f>IF(AI56120="","",IF(ISERROR(VLOOKUP(CONCATENATE(F56120),Term!$A$1:$C$2000,1,FALSE)),0,1))</f>
        <v/>
      </c>
    </row>
    <row r="56121" spans="36:36" x14ac:dyDescent="0.15">
      <c r="AJ56121" t="str">
        <f>IF(AI56121="","",IF(ISERROR(VLOOKUP(CONCATENATE(F56121),Term!$A$1:$C$2000,1,FALSE)),0,1))</f>
        <v/>
      </c>
    </row>
    <row r="56122" spans="36:36" x14ac:dyDescent="0.15">
      <c r="AJ56122" t="str">
        <f>IF(AI56122="","",IF(ISERROR(VLOOKUP(CONCATENATE(F56122),Term!$A$1:$C$2000,1,FALSE)),0,1))</f>
        <v/>
      </c>
    </row>
    <row r="56123" spans="36:36" x14ac:dyDescent="0.15">
      <c r="AJ56123" t="str">
        <f>IF(AI56123="","",IF(ISERROR(VLOOKUP(CONCATENATE(F56123),Term!$A$1:$C$2000,1,FALSE)),0,1))</f>
        <v/>
      </c>
    </row>
    <row r="56124" spans="36:36" x14ac:dyDescent="0.15">
      <c r="AJ56124" t="str">
        <f>IF(AI56124="","",IF(ISERROR(VLOOKUP(CONCATENATE(F56124),Term!$A$1:$C$2000,1,FALSE)),0,1))</f>
        <v/>
      </c>
    </row>
    <row r="56125" spans="36:36" x14ac:dyDescent="0.15">
      <c r="AJ56125" t="str">
        <f>IF(AI56125="","",IF(ISERROR(VLOOKUP(CONCATENATE(F56125),Term!$A$1:$C$2000,1,FALSE)),0,1))</f>
        <v/>
      </c>
    </row>
    <row r="56126" spans="36:36" x14ac:dyDescent="0.15">
      <c r="AJ56126" t="str">
        <f>IF(AI56126="","",IF(ISERROR(VLOOKUP(CONCATENATE(F56126),Term!$A$1:$C$2000,1,FALSE)),0,1))</f>
        <v/>
      </c>
    </row>
    <row r="56127" spans="36:36" x14ac:dyDescent="0.15">
      <c r="AJ56127" t="str">
        <f>IF(AI56127="","",IF(ISERROR(VLOOKUP(CONCATENATE(F56127),Term!$A$1:$C$2000,1,FALSE)),0,1))</f>
        <v/>
      </c>
    </row>
    <row r="56128" spans="36:36" x14ac:dyDescent="0.15">
      <c r="AJ56128" t="str">
        <f>IF(AI56128="","",IF(ISERROR(VLOOKUP(CONCATENATE(F56128),Term!$A$1:$C$2000,1,FALSE)),0,1))</f>
        <v/>
      </c>
    </row>
    <row r="56129" spans="36:36" x14ac:dyDescent="0.15">
      <c r="AJ56129" t="str">
        <f>IF(AI56129="","",IF(ISERROR(VLOOKUP(CONCATENATE(F56129),Term!$A$1:$C$2000,1,FALSE)),0,1))</f>
        <v/>
      </c>
    </row>
    <row r="56130" spans="36:36" x14ac:dyDescent="0.15">
      <c r="AJ56130" t="str">
        <f>IF(AI56130="","",IF(ISERROR(VLOOKUP(CONCATENATE(F56130),Term!$A$1:$C$2000,1,FALSE)),0,1))</f>
        <v/>
      </c>
    </row>
    <row r="56131" spans="36:36" x14ac:dyDescent="0.15">
      <c r="AJ56131" t="str">
        <f>IF(AI56131="","",IF(ISERROR(VLOOKUP(CONCATENATE(F56131),Term!$A$1:$C$2000,1,FALSE)),0,1))</f>
        <v/>
      </c>
    </row>
    <row r="56132" spans="36:36" x14ac:dyDescent="0.15">
      <c r="AJ56132" t="str">
        <f>IF(AI56132="","",IF(ISERROR(VLOOKUP(CONCATENATE(F56132),Term!$A$1:$C$2000,1,FALSE)),0,1))</f>
        <v/>
      </c>
    </row>
    <row r="56133" spans="36:36" x14ac:dyDescent="0.15">
      <c r="AJ56133" t="str">
        <f>IF(AI56133="","",IF(ISERROR(VLOOKUP(CONCATENATE(F56133),Term!$A$1:$C$2000,1,FALSE)),0,1))</f>
        <v/>
      </c>
    </row>
    <row r="56134" spans="36:36" x14ac:dyDescent="0.15">
      <c r="AJ56134" t="str">
        <f>IF(AI56134="","",IF(ISERROR(VLOOKUP(CONCATENATE(F56134),Term!$A$1:$C$2000,1,FALSE)),0,1))</f>
        <v/>
      </c>
    </row>
    <row r="56135" spans="36:36" x14ac:dyDescent="0.15">
      <c r="AJ56135" t="str">
        <f>IF(AI56135="","",IF(ISERROR(VLOOKUP(CONCATENATE(F56135),Term!$A$1:$C$2000,1,FALSE)),0,1))</f>
        <v/>
      </c>
    </row>
    <row r="56136" spans="36:36" x14ac:dyDescent="0.15">
      <c r="AJ56136" t="str">
        <f>IF(AI56136="","",IF(ISERROR(VLOOKUP(CONCATENATE(F56136),Term!$A$1:$C$2000,1,FALSE)),0,1))</f>
        <v/>
      </c>
    </row>
    <row r="56137" spans="36:36" x14ac:dyDescent="0.15">
      <c r="AJ56137" t="str">
        <f>IF(AI56137="","",IF(ISERROR(VLOOKUP(CONCATENATE(F56137),Term!$A$1:$C$2000,1,FALSE)),0,1))</f>
        <v/>
      </c>
    </row>
    <row r="56138" spans="36:36" x14ac:dyDescent="0.15">
      <c r="AJ56138" t="str">
        <f>IF(AI56138="","",IF(ISERROR(VLOOKUP(CONCATENATE(F56138),Term!$A$1:$C$2000,1,FALSE)),0,1))</f>
        <v/>
      </c>
    </row>
    <row r="56139" spans="36:36" x14ac:dyDescent="0.15">
      <c r="AJ56139" t="str">
        <f>IF(AI56139="","",IF(ISERROR(VLOOKUP(CONCATENATE(F56139),Term!$A$1:$C$2000,1,FALSE)),0,1))</f>
        <v/>
      </c>
    </row>
    <row r="56140" spans="36:36" x14ac:dyDescent="0.15">
      <c r="AJ56140" t="str">
        <f>IF(AI56140="","",IF(ISERROR(VLOOKUP(CONCATENATE(F56140),Term!$A$1:$C$2000,1,FALSE)),0,1))</f>
        <v/>
      </c>
    </row>
    <row r="56141" spans="36:36" x14ac:dyDescent="0.15">
      <c r="AJ56141" t="str">
        <f>IF(AI56141="","",IF(ISERROR(VLOOKUP(CONCATENATE(F56141),Term!$A$1:$C$2000,1,FALSE)),0,1))</f>
        <v/>
      </c>
    </row>
    <row r="56142" spans="36:36" x14ac:dyDescent="0.15">
      <c r="AJ56142" t="str">
        <f>IF(AI56142="","",IF(ISERROR(VLOOKUP(CONCATENATE(F56142),Term!$A$1:$C$2000,1,FALSE)),0,1))</f>
        <v/>
      </c>
    </row>
    <row r="56143" spans="36:36" x14ac:dyDescent="0.15">
      <c r="AJ56143" t="str">
        <f>IF(AI56143="","",IF(ISERROR(VLOOKUP(CONCATENATE(F56143),Term!$A$1:$C$2000,1,FALSE)),0,1))</f>
        <v/>
      </c>
    </row>
    <row r="56144" spans="36:36" x14ac:dyDescent="0.15">
      <c r="AJ56144" t="str">
        <f>IF(AI56144="","",IF(ISERROR(VLOOKUP(CONCATENATE(F56144),Term!$A$1:$C$2000,1,FALSE)),0,1))</f>
        <v/>
      </c>
    </row>
    <row r="56145" spans="36:36" x14ac:dyDescent="0.15">
      <c r="AJ56145" t="str">
        <f>IF(AI56145="","",IF(ISERROR(VLOOKUP(CONCATENATE(F56145),Term!$A$1:$C$2000,1,FALSE)),0,1))</f>
        <v/>
      </c>
    </row>
    <row r="56146" spans="36:36" x14ac:dyDescent="0.15">
      <c r="AJ56146" t="str">
        <f>IF(AI56146="","",IF(ISERROR(VLOOKUP(CONCATENATE(F56146),Term!$A$1:$C$2000,1,FALSE)),0,1))</f>
        <v/>
      </c>
    </row>
    <row r="56147" spans="36:36" x14ac:dyDescent="0.15">
      <c r="AJ56147" t="str">
        <f>IF(AI56147="","",IF(ISERROR(VLOOKUP(CONCATENATE(F56147),Term!$A$1:$C$2000,1,FALSE)),0,1))</f>
        <v/>
      </c>
    </row>
    <row r="56148" spans="36:36" x14ac:dyDescent="0.15">
      <c r="AJ56148" t="str">
        <f>IF(AI56148="","",IF(ISERROR(VLOOKUP(CONCATENATE(F56148),Term!$A$1:$C$2000,1,FALSE)),0,1))</f>
        <v/>
      </c>
    </row>
    <row r="56149" spans="36:36" x14ac:dyDescent="0.15">
      <c r="AJ56149" t="str">
        <f>IF(AI56149="","",IF(ISERROR(VLOOKUP(CONCATENATE(F56149),Term!$A$1:$C$2000,1,FALSE)),0,1))</f>
        <v/>
      </c>
    </row>
    <row r="56150" spans="36:36" x14ac:dyDescent="0.15">
      <c r="AJ56150" t="str">
        <f>IF(AI56150="","",IF(ISERROR(VLOOKUP(CONCATENATE(F56150),Term!$A$1:$C$2000,1,FALSE)),0,1))</f>
        <v/>
      </c>
    </row>
    <row r="56151" spans="36:36" x14ac:dyDescent="0.15">
      <c r="AJ56151" t="str">
        <f>IF(AI56151="","",IF(ISERROR(VLOOKUP(CONCATENATE(F56151),Term!$A$1:$C$2000,1,FALSE)),0,1))</f>
        <v/>
      </c>
    </row>
    <row r="56152" spans="36:36" x14ac:dyDescent="0.15">
      <c r="AJ56152" t="str">
        <f>IF(AI56152="","",IF(ISERROR(VLOOKUP(CONCATENATE(F56152),Term!$A$1:$C$2000,1,FALSE)),0,1))</f>
        <v/>
      </c>
    </row>
    <row r="56153" spans="36:36" x14ac:dyDescent="0.15">
      <c r="AJ56153" t="str">
        <f>IF(AI56153="","",IF(ISERROR(VLOOKUP(CONCATENATE(F56153),Term!$A$1:$C$2000,1,FALSE)),0,1))</f>
        <v/>
      </c>
    </row>
    <row r="56154" spans="36:36" x14ac:dyDescent="0.15">
      <c r="AJ56154" t="str">
        <f>IF(AI56154="","",IF(ISERROR(VLOOKUP(CONCATENATE(F56154),Term!$A$1:$C$2000,1,FALSE)),0,1))</f>
        <v/>
      </c>
    </row>
    <row r="56155" spans="36:36" x14ac:dyDescent="0.15">
      <c r="AJ56155" t="str">
        <f>IF(AI56155="","",IF(ISERROR(VLOOKUP(CONCATENATE(F56155),Term!$A$1:$C$2000,1,FALSE)),0,1))</f>
        <v/>
      </c>
    </row>
    <row r="56156" spans="36:36" x14ac:dyDescent="0.15">
      <c r="AJ56156" t="str">
        <f>IF(AI56156="","",IF(ISERROR(VLOOKUP(CONCATENATE(F56156),Term!$A$1:$C$2000,1,FALSE)),0,1))</f>
        <v/>
      </c>
    </row>
    <row r="56157" spans="36:36" x14ac:dyDescent="0.15">
      <c r="AJ56157" t="str">
        <f>IF(AI56157="","",IF(ISERROR(VLOOKUP(CONCATENATE(F56157),Term!$A$1:$C$2000,1,FALSE)),0,1))</f>
        <v/>
      </c>
    </row>
    <row r="56158" spans="36:36" x14ac:dyDescent="0.15">
      <c r="AJ56158" t="str">
        <f>IF(AI56158="","",IF(ISERROR(VLOOKUP(CONCATENATE(F56158),Term!$A$1:$C$2000,1,FALSE)),0,1))</f>
        <v/>
      </c>
    </row>
    <row r="56159" spans="36:36" x14ac:dyDescent="0.15">
      <c r="AJ56159" t="str">
        <f>IF(AI56159="","",IF(ISERROR(VLOOKUP(CONCATENATE(F56159),Term!$A$1:$C$2000,1,FALSE)),0,1))</f>
        <v/>
      </c>
    </row>
    <row r="56160" spans="36:36" x14ac:dyDescent="0.15">
      <c r="AJ56160" t="str">
        <f>IF(AI56160="","",IF(ISERROR(VLOOKUP(CONCATENATE(F56160),Term!$A$1:$C$2000,1,FALSE)),0,1))</f>
        <v/>
      </c>
    </row>
    <row r="56161" spans="36:36" x14ac:dyDescent="0.15">
      <c r="AJ56161" t="str">
        <f>IF(AI56161="","",IF(ISERROR(VLOOKUP(CONCATENATE(F56161),Term!$A$1:$C$2000,1,FALSE)),0,1))</f>
        <v/>
      </c>
    </row>
    <row r="56162" spans="36:36" x14ac:dyDescent="0.15">
      <c r="AJ56162" t="str">
        <f>IF(AI56162="","",IF(ISERROR(VLOOKUP(CONCATENATE(F56162),Term!$A$1:$C$2000,1,FALSE)),0,1))</f>
        <v/>
      </c>
    </row>
    <row r="56163" spans="36:36" x14ac:dyDescent="0.15">
      <c r="AJ56163" t="str">
        <f>IF(AI56163="","",IF(ISERROR(VLOOKUP(CONCATENATE(F56163),Term!$A$1:$C$2000,1,FALSE)),0,1))</f>
        <v/>
      </c>
    </row>
    <row r="56164" spans="36:36" x14ac:dyDescent="0.15">
      <c r="AJ56164" t="str">
        <f>IF(AI56164="","",IF(ISERROR(VLOOKUP(CONCATENATE(F56164),Term!$A$1:$C$2000,1,FALSE)),0,1))</f>
        <v/>
      </c>
    </row>
    <row r="56165" spans="36:36" x14ac:dyDescent="0.15">
      <c r="AJ56165" t="str">
        <f>IF(AI56165="","",IF(ISERROR(VLOOKUP(CONCATENATE(F56165),Term!$A$1:$C$2000,1,FALSE)),0,1))</f>
        <v/>
      </c>
    </row>
    <row r="56166" spans="36:36" x14ac:dyDescent="0.15">
      <c r="AJ56166" t="str">
        <f>IF(AI56166="","",IF(ISERROR(VLOOKUP(CONCATENATE(F56166),Term!$A$1:$C$2000,1,FALSE)),0,1))</f>
        <v/>
      </c>
    </row>
    <row r="56167" spans="36:36" x14ac:dyDescent="0.15">
      <c r="AJ56167" t="str">
        <f>IF(AI56167="","",IF(ISERROR(VLOOKUP(CONCATENATE(F56167),Term!$A$1:$C$2000,1,FALSE)),0,1))</f>
        <v/>
      </c>
    </row>
    <row r="56168" spans="36:36" x14ac:dyDescent="0.15">
      <c r="AJ56168" t="str">
        <f>IF(AI56168="","",IF(ISERROR(VLOOKUP(CONCATENATE(F56168),Term!$A$1:$C$2000,1,FALSE)),0,1))</f>
        <v/>
      </c>
    </row>
    <row r="56169" spans="36:36" x14ac:dyDescent="0.15">
      <c r="AJ56169" t="str">
        <f>IF(AI56169="","",IF(ISERROR(VLOOKUP(CONCATENATE(F56169),Term!$A$1:$C$2000,1,FALSE)),0,1))</f>
        <v/>
      </c>
    </row>
    <row r="56170" spans="36:36" x14ac:dyDescent="0.15">
      <c r="AJ56170" t="str">
        <f>IF(AI56170="","",IF(ISERROR(VLOOKUP(CONCATENATE(F56170),Term!$A$1:$C$2000,1,FALSE)),0,1))</f>
        <v/>
      </c>
    </row>
    <row r="56171" spans="36:36" x14ac:dyDescent="0.15">
      <c r="AJ56171" t="str">
        <f>IF(AI56171="","",IF(ISERROR(VLOOKUP(CONCATENATE(F56171),Term!$A$1:$C$2000,1,FALSE)),0,1))</f>
        <v/>
      </c>
    </row>
    <row r="56172" spans="36:36" x14ac:dyDescent="0.15">
      <c r="AJ56172" t="str">
        <f>IF(AI56172="","",IF(ISERROR(VLOOKUP(CONCATENATE(F56172),Term!$A$1:$C$2000,1,FALSE)),0,1))</f>
        <v/>
      </c>
    </row>
    <row r="56173" spans="36:36" x14ac:dyDescent="0.15">
      <c r="AJ56173" t="str">
        <f>IF(AI56173="","",IF(ISERROR(VLOOKUP(CONCATENATE(F56173),Term!$A$1:$C$2000,1,FALSE)),0,1))</f>
        <v/>
      </c>
    </row>
    <row r="56174" spans="36:36" x14ac:dyDescent="0.15">
      <c r="AJ56174" t="str">
        <f>IF(AI56174="","",IF(ISERROR(VLOOKUP(CONCATENATE(F56174),Term!$A$1:$C$2000,1,FALSE)),0,1))</f>
        <v/>
      </c>
    </row>
    <row r="56175" spans="36:36" x14ac:dyDescent="0.15">
      <c r="AJ56175" t="str">
        <f>IF(AI56175="","",IF(ISERROR(VLOOKUP(CONCATENATE(F56175),Term!$A$1:$C$2000,1,FALSE)),0,1))</f>
        <v/>
      </c>
    </row>
    <row r="56176" spans="36:36" x14ac:dyDescent="0.15">
      <c r="AJ56176" t="str">
        <f>IF(AI56176="","",IF(ISERROR(VLOOKUP(CONCATENATE(F56176),Term!$A$1:$C$2000,1,FALSE)),0,1))</f>
        <v/>
      </c>
    </row>
    <row r="56177" spans="36:36" x14ac:dyDescent="0.15">
      <c r="AJ56177" t="str">
        <f>IF(AI56177="","",IF(ISERROR(VLOOKUP(CONCATENATE(F56177),Term!$A$1:$C$2000,1,FALSE)),0,1))</f>
        <v/>
      </c>
    </row>
    <row r="56178" spans="36:36" x14ac:dyDescent="0.15">
      <c r="AJ56178" t="str">
        <f>IF(AI56178="","",IF(ISERROR(VLOOKUP(CONCATENATE(F56178),Term!$A$1:$C$2000,1,FALSE)),0,1))</f>
        <v/>
      </c>
    </row>
    <row r="56179" spans="36:36" x14ac:dyDescent="0.15">
      <c r="AJ56179" t="str">
        <f>IF(AI56179="","",IF(ISERROR(VLOOKUP(CONCATENATE(F56179),Term!$A$1:$C$2000,1,FALSE)),0,1))</f>
        <v/>
      </c>
    </row>
    <row r="56180" spans="36:36" x14ac:dyDescent="0.15">
      <c r="AJ56180" t="str">
        <f>IF(AI56180="","",IF(ISERROR(VLOOKUP(CONCATENATE(F56180),Term!$A$1:$C$2000,1,FALSE)),0,1))</f>
        <v/>
      </c>
    </row>
    <row r="56181" spans="36:36" x14ac:dyDescent="0.15">
      <c r="AJ56181" t="str">
        <f>IF(AI56181="","",IF(ISERROR(VLOOKUP(CONCATENATE(F56181),Term!$A$1:$C$2000,1,FALSE)),0,1))</f>
        <v/>
      </c>
    </row>
    <row r="56182" spans="36:36" x14ac:dyDescent="0.15">
      <c r="AJ56182" t="str">
        <f>IF(AI56182="","",IF(ISERROR(VLOOKUP(CONCATENATE(F56182),Term!$A$1:$C$2000,1,FALSE)),0,1))</f>
        <v/>
      </c>
    </row>
    <row r="56183" spans="36:36" x14ac:dyDescent="0.15">
      <c r="AJ56183" t="str">
        <f>IF(AI56183="","",IF(ISERROR(VLOOKUP(CONCATENATE(F56183),Term!$A$1:$C$2000,1,FALSE)),0,1))</f>
        <v/>
      </c>
    </row>
    <row r="56184" spans="36:36" x14ac:dyDescent="0.15">
      <c r="AJ56184" t="str">
        <f>IF(AI56184="","",IF(ISERROR(VLOOKUP(CONCATENATE(F56184),Term!$A$1:$C$2000,1,FALSE)),0,1))</f>
        <v/>
      </c>
    </row>
    <row r="56185" spans="36:36" x14ac:dyDescent="0.15">
      <c r="AJ56185" t="str">
        <f>IF(AI56185="","",IF(ISERROR(VLOOKUP(CONCATENATE(F56185),Term!$A$1:$C$2000,1,FALSE)),0,1))</f>
        <v/>
      </c>
    </row>
    <row r="56186" spans="36:36" x14ac:dyDescent="0.15">
      <c r="AJ56186" t="str">
        <f>IF(AI56186="","",IF(ISERROR(VLOOKUP(CONCATENATE(F56186),Term!$A$1:$C$2000,1,FALSE)),0,1))</f>
        <v/>
      </c>
    </row>
    <row r="56187" spans="36:36" x14ac:dyDescent="0.15">
      <c r="AJ56187" t="str">
        <f>IF(AI56187="","",IF(ISERROR(VLOOKUP(CONCATENATE(F56187),Term!$A$1:$C$2000,1,FALSE)),0,1))</f>
        <v/>
      </c>
    </row>
    <row r="56188" spans="36:36" x14ac:dyDescent="0.15">
      <c r="AJ56188" t="str">
        <f>IF(AI56188="","",IF(ISERROR(VLOOKUP(CONCATENATE(F56188),Term!$A$1:$C$2000,1,FALSE)),0,1))</f>
        <v/>
      </c>
    </row>
    <row r="56189" spans="36:36" x14ac:dyDescent="0.15">
      <c r="AJ56189" t="str">
        <f>IF(AI56189="","",IF(ISERROR(VLOOKUP(CONCATENATE(F56189),Term!$A$1:$C$2000,1,FALSE)),0,1))</f>
        <v/>
      </c>
    </row>
    <row r="56190" spans="36:36" x14ac:dyDescent="0.15">
      <c r="AJ56190" t="str">
        <f>IF(AI56190="","",IF(ISERROR(VLOOKUP(CONCATENATE(F56190),Term!$A$1:$C$2000,1,FALSE)),0,1))</f>
        <v/>
      </c>
    </row>
    <row r="56191" spans="36:36" x14ac:dyDescent="0.15">
      <c r="AJ56191" t="str">
        <f>IF(AI56191="","",IF(ISERROR(VLOOKUP(CONCATENATE(F56191),Term!$A$1:$C$2000,1,FALSE)),0,1))</f>
        <v/>
      </c>
    </row>
    <row r="56192" spans="36:36" x14ac:dyDescent="0.15">
      <c r="AJ56192" t="str">
        <f>IF(AI56192="","",IF(ISERROR(VLOOKUP(CONCATENATE(F56192),Term!$A$1:$C$2000,1,FALSE)),0,1))</f>
        <v/>
      </c>
    </row>
    <row r="56193" spans="36:36" x14ac:dyDescent="0.15">
      <c r="AJ56193" t="str">
        <f>IF(AI56193="","",IF(ISERROR(VLOOKUP(CONCATENATE(F56193),Term!$A$1:$C$2000,1,FALSE)),0,1))</f>
        <v/>
      </c>
    </row>
    <row r="56194" spans="36:36" x14ac:dyDescent="0.15">
      <c r="AJ56194" t="str">
        <f>IF(AI56194="","",IF(ISERROR(VLOOKUP(CONCATENATE(F56194),Term!$A$1:$C$2000,1,FALSE)),0,1))</f>
        <v/>
      </c>
    </row>
    <row r="56195" spans="36:36" x14ac:dyDescent="0.15">
      <c r="AJ56195" t="str">
        <f>IF(AI56195="","",IF(ISERROR(VLOOKUP(CONCATENATE(F56195),Term!$A$1:$C$2000,1,FALSE)),0,1))</f>
        <v/>
      </c>
    </row>
    <row r="56196" spans="36:36" x14ac:dyDescent="0.15">
      <c r="AJ56196" t="str">
        <f>IF(AI56196="","",IF(ISERROR(VLOOKUP(CONCATENATE(F56196),Term!$A$1:$C$2000,1,FALSE)),0,1))</f>
        <v/>
      </c>
    </row>
    <row r="56197" spans="36:36" x14ac:dyDescent="0.15">
      <c r="AJ56197" t="str">
        <f>IF(AI56197="","",IF(ISERROR(VLOOKUP(CONCATENATE(F56197),Term!$A$1:$C$2000,1,FALSE)),0,1))</f>
        <v/>
      </c>
    </row>
    <row r="56198" spans="36:36" x14ac:dyDescent="0.15">
      <c r="AJ56198" t="str">
        <f>IF(AI56198="","",IF(ISERROR(VLOOKUP(CONCATENATE(F56198),Term!$A$1:$C$2000,1,FALSE)),0,1))</f>
        <v/>
      </c>
    </row>
    <row r="56199" spans="36:36" x14ac:dyDescent="0.15">
      <c r="AJ56199" t="str">
        <f>IF(AI56199="","",IF(ISERROR(VLOOKUP(CONCATENATE(F56199),Term!$A$1:$C$2000,1,FALSE)),0,1))</f>
        <v/>
      </c>
    </row>
    <row r="56200" spans="36:36" x14ac:dyDescent="0.15">
      <c r="AJ56200" t="str">
        <f>IF(AI56200="","",IF(ISERROR(VLOOKUP(CONCATENATE(F56200),Term!$A$1:$C$2000,1,FALSE)),0,1))</f>
        <v/>
      </c>
    </row>
    <row r="56201" spans="36:36" x14ac:dyDescent="0.15">
      <c r="AJ56201" t="str">
        <f>IF(AI56201="","",IF(ISERROR(VLOOKUP(CONCATENATE(F56201),Term!$A$1:$C$2000,1,FALSE)),0,1))</f>
        <v/>
      </c>
    </row>
    <row r="56202" spans="36:36" x14ac:dyDescent="0.15">
      <c r="AJ56202" t="str">
        <f>IF(AI56202="","",IF(ISERROR(VLOOKUP(CONCATENATE(F56202),Term!$A$1:$C$2000,1,FALSE)),0,1))</f>
        <v/>
      </c>
    </row>
    <row r="56203" spans="36:36" x14ac:dyDescent="0.15">
      <c r="AJ56203" t="str">
        <f>IF(AI56203="","",IF(ISERROR(VLOOKUP(CONCATENATE(F56203),Term!$A$1:$C$2000,1,FALSE)),0,1))</f>
        <v/>
      </c>
    </row>
    <row r="56204" spans="36:36" x14ac:dyDescent="0.15">
      <c r="AJ56204" t="str">
        <f>IF(AI56204="","",IF(ISERROR(VLOOKUP(CONCATENATE(F56204),Term!$A$1:$C$2000,1,FALSE)),0,1))</f>
        <v/>
      </c>
    </row>
    <row r="56205" spans="36:36" x14ac:dyDescent="0.15">
      <c r="AJ56205" t="str">
        <f>IF(AI56205="","",IF(ISERROR(VLOOKUP(CONCATENATE(F56205),Term!$A$1:$C$2000,1,FALSE)),0,1))</f>
        <v/>
      </c>
    </row>
    <row r="56206" spans="36:36" x14ac:dyDescent="0.15">
      <c r="AJ56206" t="str">
        <f>IF(AI56206="","",IF(ISERROR(VLOOKUP(CONCATENATE(F56206),Term!$A$1:$C$2000,1,FALSE)),0,1))</f>
        <v/>
      </c>
    </row>
    <row r="56207" spans="36:36" x14ac:dyDescent="0.15">
      <c r="AJ56207" t="str">
        <f>IF(AI56207="","",IF(ISERROR(VLOOKUP(CONCATENATE(F56207),Term!$A$1:$C$2000,1,FALSE)),0,1))</f>
        <v/>
      </c>
    </row>
    <row r="56208" spans="36:36" x14ac:dyDescent="0.15">
      <c r="AJ56208" t="str">
        <f>IF(AI56208="","",IF(ISERROR(VLOOKUP(CONCATENATE(F56208),Term!$A$1:$C$2000,1,FALSE)),0,1))</f>
        <v/>
      </c>
    </row>
    <row r="56209" spans="36:36" x14ac:dyDescent="0.15">
      <c r="AJ56209" t="str">
        <f>IF(AI56209="","",IF(ISERROR(VLOOKUP(CONCATENATE(F56209),Term!$A$1:$C$2000,1,FALSE)),0,1))</f>
        <v/>
      </c>
    </row>
    <row r="56210" spans="36:36" x14ac:dyDescent="0.15">
      <c r="AJ56210" t="str">
        <f>IF(AI56210="","",IF(ISERROR(VLOOKUP(CONCATENATE(F56210),Term!$A$1:$C$2000,1,FALSE)),0,1))</f>
        <v/>
      </c>
    </row>
    <row r="56211" spans="36:36" x14ac:dyDescent="0.15">
      <c r="AJ56211" t="str">
        <f>IF(AI56211="","",IF(ISERROR(VLOOKUP(CONCATENATE(F56211),Term!$A$1:$C$2000,1,FALSE)),0,1))</f>
        <v/>
      </c>
    </row>
    <row r="56212" spans="36:36" x14ac:dyDescent="0.15">
      <c r="AJ56212" t="str">
        <f>IF(AI56212="","",IF(ISERROR(VLOOKUP(CONCATENATE(F56212),Term!$A$1:$C$2000,1,FALSE)),0,1))</f>
        <v/>
      </c>
    </row>
    <row r="56213" spans="36:36" x14ac:dyDescent="0.15">
      <c r="AJ56213" t="str">
        <f>IF(AI56213="","",IF(ISERROR(VLOOKUP(CONCATENATE(F56213),Term!$A$1:$C$2000,1,FALSE)),0,1))</f>
        <v/>
      </c>
    </row>
    <row r="56214" spans="36:36" x14ac:dyDescent="0.15">
      <c r="AJ56214" t="str">
        <f>IF(AI56214="","",IF(ISERROR(VLOOKUP(CONCATENATE(F56214),Term!$A$1:$C$2000,1,FALSE)),0,1))</f>
        <v/>
      </c>
    </row>
    <row r="56215" spans="36:36" x14ac:dyDescent="0.15">
      <c r="AJ56215" t="str">
        <f>IF(AI56215="","",IF(ISERROR(VLOOKUP(CONCATENATE(F56215),Term!$A$1:$C$2000,1,FALSE)),0,1))</f>
        <v/>
      </c>
    </row>
    <row r="56216" spans="36:36" x14ac:dyDescent="0.15">
      <c r="AJ56216" t="str">
        <f>IF(AI56216="","",IF(ISERROR(VLOOKUP(CONCATENATE(F56216),Term!$A$1:$C$2000,1,FALSE)),0,1))</f>
        <v/>
      </c>
    </row>
    <row r="56217" spans="36:36" x14ac:dyDescent="0.15">
      <c r="AJ56217" t="str">
        <f>IF(AI56217="","",IF(ISERROR(VLOOKUP(CONCATENATE(F56217),Term!$A$1:$C$2000,1,FALSE)),0,1))</f>
        <v/>
      </c>
    </row>
    <row r="56218" spans="36:36" x14ac:dyDescent="0.15">
      <c r="AJ56218" t="str">
        <f>IF(AI56218="","",IF(ISERROR(VLOOKUP(CONCATENATE(F56218),Term!$A$1:$C$2000,1,FALSE)),0,1))</f>
        <v/>
      </c>
    </row>
    <row r="56219" spans="36:36" x14ac:dyDescent="0.15">
      <c r="AJ56219" t="str">
        <f>IF(AI56219="","",IF(ISERROR(VLOOKUP(CONCATENATE(F56219),Term!$A$1:$C$2000,1,FALSE)),0,1))</f>
        <v/>
      </c>
    </row>
    <row r="56220" spans="36:36" x14ac:dyDescent="0.15">
      <c r="AJ56220" t="str">
        <f>IF(AI56220="","",IF(ISERROR(VLOOKUP(CONCATENATE(F56220),Term!$A$1:$C$2000,1,FALSE)),0,1))</f>
        <v/>
      </c>
    </row>
    <row r="56221" spans="36:36" x14ac:dyDescent="0.15">
      <c r="AJ56221" t="str">
        <f>IF(AI56221="","",IF(ISERROR(VLOOKUP(CONCATENATE(F56221),Term!$A$1:$C$2000,1,FALSE)),0,1))</f>
        <v/>
      </c>
    </row>
    <row r="56222" spans="36:36" x14ac:dyDescent="0.15">
      <c r="AJ56222" t="str">
        <f>IF(AI56222="","",IF(ISERROR(VLOOKUP(CONCATENATE(F56222),Term!$A$1:$C$2000,1,FALSE)),0,1))</f>
        <v/>
      </c>
    </row>
    <row r="56223" spans="36:36" x14ac:dyDescent="0.15">
      <c r="AJ56223" t="str">
        <f>IF(AI56223="","",IF(ISERROR(VLOOKUP(CONCATENATE(F56223),Term!$A$1:$C$2000,1,FALSE)),0,1))</f>
        <v/>
      </c>
    </row>
    <row r="56224" spans="36:36" x14ac:dyDescent="0.15">
      <c r="AJ56224" t="str">
        <f>IF(AI56224="","",IF(ISERROR(VLOOKUP(CONCATENATE(F56224),Term!$A$1:$C$2000,1,FALSE)),0,1))</f>
        <v/>
      </c>
    </row>
    <row r="56225" spans="36:36" x14ac:dyDescent="0.15">
      <c r="AJ56225" t="str">
        <f>IF(AI56225="","",IF(ISERROR(VLOOKUP(CONCATENATE(F56225),Term!$A$1:$C$2000,1,FALSE)),0,1))</f>
        <v/>
      </c>
    </row>
    <row r="56226" spans="36:36" x14ac:dyDescent="0.15">
      <c r="AJ56226" t="str">
        <f>IF(AI56226="","",IF(ISERROR(VLOOKUP(CONCATENATE(F56226),Term!$A$1:$C$2000,1,FALSE)),0,1))</f>
        <v/>
      </c>
    </row>
    <row r="56227" spans="36:36" x14ac:dyDescent="0.15">
      <c r="AJ56227" t="str">
        <f>IF(AI56227="","",IF(ISERROR(VLOOKUP(CONCATENATE(F56227),Term!$A$1:$C$2000,1,FALSE)),0,1))</f>
        <v/>
      </c>
    </row>
    <row r="56228" spans="36:36" x14ac:dyDescent="0.15">
      <c r="AJ56228" t="str">
        <f>IF(AI56228="","",IF(ISERROR(VLOOKUP(CONCATENATE(F56228),Term!$A$1:$C$2000,1,FALSE)),0,1))</f>
        <v/>
      </c>
    </row>
    <row r="56229" spans="36:36" x14ac:dyDescent="0.15">
      <c r="AJ56229" t="str">
        <f>IF(AI56229="","",IF(ISERROR(VLOOKUP(CONCATENATE(F56229),Term!$A$1:$C$2000,1,FALSE)),0,1))</f>
        <v/>
      </c>
    </row>
    <row r="56230" spans="36:36" x14ac:dyDescent="0.15">
      <c r="AJ56230" t="str">
        <f>IF(AI56230="","",IF(ISERROR(VLOOKUP(CONCATENATE(F56230),Term!$A$1:$C$2000,1,FALSE)),0,1))</f>
        <v/>
      </c>
    </row>
    <row r="56231" spans="36:36" x14ac:dyDescent="0.15">
      <c r="AJ56231" t="str">
        <f>IF(AI56231="","",IF(ISERROR(VLOOKUP(CONCATENATE(F56231),Term!$A$1:$C$2000,1,FALSE)),0,1))</f>
        <v/>
      </c>
    </row>
    <row r="56232" spans="36:36" x14ac:dyDescent="0.15">
      <c r="AJ56232" t="str">
        <f>IF(AI56232="","",IF(ISERROR(VLOOKUP(CONCATENATE(F56232),Term!$A$1:$C$2000,1,FALSE)),0,1))</f>
        <v/>
      </c>
    </row>
    <row r="56233" spans="36:36" x14ac:dyDescent="0.15">
      <c r="AJ56233" t="str">
        <f>IF(AI56233="","",IF(ISERROR(VLOOKUP(CONCATENATE(F56233),Term!$A$1:$C$2000,1,FALSE)),0,1))</f>
        <v/>
      </c>
    </row>
    <row r="56234" spans="36:36" x14ac:dyDescent="0.15">
      <c r="AJ56234" t="str">
        <f>IF(AI56234="","",IF(ISERROR(VLOOKUP(CONCATENATE(F56234),Term!$A$1:$C$2000,1,FALSE)),0,1))</f>
        <v/>
      </c>
    </row>
    <row r="56235" spans="36:36" x14ac:dyDescent="0.15">
      <c r="AJ56235" t="str">
        <f>IF(AI56235="","",IF(ISERROR(VLOOKUP(CONCATENATE(F56235),Term!$A$1:$C$2000,1,FALSE)),0,1))</f>
        <v/>
      </c>
    </row>
    <row r="56236" spans="36:36" x14ac:dyDescent="0.15">
      <c r="AJ56236" t="str">
        <f>IF(AI56236="","",IF(ISERROR(VLOOKUP(CONCATENATE(F56236),Term!$A$1:$C$2000,1,FALSE)),0,1))</f>
        <v/>
      </c>
    </row>
    <row r="56237" spans="36:36" x14ac:dyDescent="0.15">
      <c r="AJ56237" t="str">
        <f>IF(AI56237="","",IF(ISERROR(VLOOKUP(CONCATENATE(F56237),Term!$A$1:$C$2000,1,FALSE)),0,1))</f>
        <v/>
      </c>
    </row>
    <row r="56238" spans="36:36" x14ac:dyDescent="0.15">
      <c r="AJ56238" t="str">
        <f>IF(AI56238="","",IF(ISERROR(VLOOKUP(CONCATENATE(F56238),Term!$A$1:$C$2000,1,FALSE)),0,1))</f>
        <v/>
      </c>
    </row>
    <row r="56239" spans="36:36" x14ac:dyDescent="0.15">
      <c r="AJ56239" t="str">
        <f>IF(AI56239="","",IF(ISERROR(VLOOKUP(CONCATENATE(F56239),Term!$A$1:$C$2000,1,FALSE)),0,1))</f>
        <v/>
      </c>
    </row>
    <row r="56240" spans="36:36" x14ac:dyDescent="0.15">
      <c r="AJ56240" t="str">
        <f>IF(AI56240="","",IF(ISERROR(VLOOKUP(CONCATENATE(F56240),Term!$A$1:$C$2000,1,FALSE)),0,1))</f>
        <v/>
      </c>
    </row>
    <row r="56241" spans="36:36" x14ac:dyDescent="0.15">
      <c r="AJ56241" t="str">
        <f>IF(AI56241="","",IF(ISERROR(VLOOKUP(CONCATENATE(F56241),Term!$A$1:$C$2000,1,FALSE)),0,1))</f>
        <v/>
      </c>
    </row>
    <row r="56242" spans="36:36" x14ac:dyDescent="0.15">
      <c r="AJ56242" t="str">
        <f>IF(AI56242="","",IF(ISERROR(VLOOKUP(CONCATENATE(F56242),Term!$A$1:$C$2000,1,FALSE)),0,1))</f>
        <v/>
      </c>
    </row>
    <row r="56243" spans="36:36" x14ac:dyDescent="0.15">
      <c r="AJ56243" t="str">
        <f>IF(AI56243="","",IF(ISERROR(VLOOKUP(CONCATENATE(F56243),Term!$A$1:$C$2000,1,FALSE)),0,1))</f>
        <v/>
      </c>
    </row>
    <row r="56244" spans="36:36" x14ac:dyDescent="0.15">
      <c r="AJ56244" t="str">
        <f>IF(AI56244="","",IF(ISERROR(VLOOKUP(CONCATENATE(F56244),Term!$A$1:$C$2000,1,FALSE)),0,1))</f>
        <v/>
      </c>
    </row>
    <row r="56245" spans="36:36" x14ac:dyDescent="0.15">
      <c r="AJ56245" t="str">
        <f>IF(AI56245="","",IF(ISERROR(VLOOKUP(CONCATENATE(F56245),Term!$A$1:$C$2000,1,FALSE)),0,1))</f>
        <v/>
      </c>
    </row>
    <row r="56246" spans="36:36" x14ac:dyDescent="0.15">
      <c r="AJ56246" t="str">
        <f>IF(AI56246="","",IF(ISERROR(VLOOKUP(CONCATENATE(F56246),Term!$A$1:$C$2000,1,FALSE)),0,1))</f>
        <v/>
      </c>
    </row>
    <row r="56247" spans="36:36" x14ac:dyDescent="0.15">
      <c r="AJ56247" t="str">
        <f>IF(AI56247="","",IF(ISERROR(VLOOKUP(CONCATENATE(F56247),Term!$A$1:$C$2000,1,FALSE)),0,1))</f>
        <v/>
      </c>
    </row>
    <row r="56248" spans="36:36" x14ac:dyDescent="0.15">
      <c r="AJ56248" t="str">
        <f>IF(AI56248="","",IF(ISERROR(VLOOKUP(CONCATENATE(F56248),Term!$A$1:$C$2000,1,FALSE)),0,1))</f>
        <v/>
      </c>
    </row>
    <row r="56249" spans="36:36" x14ac:dyDescent="0.15">
      <c r="AJ56249" t="str">
        <f>IF(AI56249="","",IF(ISERROR(VLOOKUP(CONCATENATE(F56249),Term!$A$1:$C$2000,1,FALSE)),0,1))</f>
        <v/>
      </c>
    </row>
    <row r="56250" spans="36:36" x14ac:dyDescent="0.15">
      <c r="AJ56250" t="str">
        <f>IF(AI56250="","",IF(ISERROR(VLOOKUP(CONCATENATE(F56250),Term!$A$1:$C$2000,1,FALSE)),0,1))</f>
        <v/>
      </c>
    </row>
    <row r="56251" spans="36:36" x14ac:dyDescent="0.15">
      <c r="AJ56251" t="str">
        <f>IF(AI56251="","",IF(ISERROR(VLOOKUP(CONCATENATE(F56251),Term!$A$1:$C$2000,1,FALSE)),0,1))</f>
        <v/>
      </c>
    </row>
    <row r="56252" spans="36:36" x14ac:dyDescent="0.15">
      <c r="AJ56252" t="str">
        <f>IF(AI56252="","",IF(ISERROR(VLOOKUP(CONCATENATE(F56252),Term!$A$1:$C$2000,1,FALSE)),0,1))</f>
        <v/>
      </c>
    </row>
    <row r="56253" spans="36:36" x14ac:dyDescent="0.15">
      <c r="AJ56253" t="str">
        <f>IF(AI56253="","",IF(ISERROR(VLOOKUP(CONCATENATE(F56253),Term!$A$1:$C$2000,1,FALSE)),0,1))</f>
        <v/>
      </c>
    </row>
    <row r="56254" spans="36:36" x14ac:dyDescent="0.15">
      <c r="AJ56254" t="str">
        <f>IF(AI56254="","",IF(ISERROR(VLOOKUP(CONCATENATE(F56254),Term!$A$1:$C$2000,1,FALSE)),0,1))</f>
        <v/>
      </c>
    </row>
    <row r="56255" spans="36:36" x14ac:dyDescent="0.15">
      <c r="AJ56255" t="str">
        <f>IF(AI56255="","",IF(ISERROR(VLOOKUP(CONCATENATE(F56255),Term!$A$1:$C$2000,1,FALSE)),0,1))</f>
        <v/>
      </c>
    </row>
    <row r="56256" spans="36:36" x14ac:dyDescent="0.15">
      <c r="AJ56256" t="str">
        <f>IF(AI56256="","",IF(ISERROR(VLOOKUP(CONCATENATE(F56256),Term!$A$1:$C$2000,1,FALSE)),0,1))</f>
        <v/>
      </c>
    </row>
    <row r="56257" spans="36:36" x14ac:dyDescent="0.15">
      <c r="AJ56257" t="str">
        <f>IF(AI56257="","",IF(ISERROR(VLOOKUP(CONCATENATE(F56257),Term!$A$1:$C$2000,1,FALSE)),0,1))</f>
        <v/>
      </c>
    </row>
    <row r="56258" spans="36:36" x14ac:dyDescent="0.15">
      <c r="AJ56258" t="str">
        <f>IF(AI56258="","",IF(ISERROR(VLOOKUP(CONCATENATE(F56258),Term!$A$1:$C$2000,1,FALSE)),0,1))</f>
        <v/>
      </c>
    </row>
    <row r="56259" spans="36:36" x14ac:dyDescent="0.15">
      <c r="AJ56259" t="str">
        <f>IF(AI56259="","",IF(ISERROR(VLOOKUP(CONCATENATE(F56259),Term!$A$1:$C$2000,1,FALSE)),0,1))</f>
        <v/>
      </c>
    </row>
    <row r="56260" spans="36:36" x14ac:dyDescent="0.15">
      <c r="AJ56260" t="str">
        <f>IF(AI56260="","",IF(ISERROR(VLOOKUP(CONCATENATE(F56260),Term!$A$1:$C$2000,1,FALSE)),0,1))</f>
        <v/>
      </c>
    </row>
    <row r="56261" spans="36:36" x14ac:dyDescent="0.15">
      <c r="AJ56261" t="str">
        <f>IF(AI56261="","",IF(ISERROR(VLOOKUP(CONCATENATE(F56261),Term!$A$1:$C$2000,1,FALSE)),0,1))</f>
        <v/>
      </c>
    </row>
    <row r="56262" spans="36:36" x14ac:dyDescent="0.15">
      <c r="AJ56262" t="str">
        <f>IF(AI56262="","",IF(ISERROR(VLOOKUP(CONCATENATE(F56262),Term!$A$1:$C$2000,1,FALSE)),0,1))</f>
        <v/>
      </c>
    </row>
    <row r="56263" spans="36:36" x14ac:dyDescent="0.15">
      <c r="AJ56263" t="str">
        <f>IF(AI56263="","",IF(ISERROR(VLOOKUP(CONCATENATE(F56263),Term!$A$1:$C$2000,1,FALSE)),0,1))</f>
        <v/>
      </c>
    </row>
    <row r="56264" spans="36:36" x14ac:dyDescent="0.15">
      <c r="AJ56264" t="str">
        <f>IF(AI56264="","",IF(ISERROR(VLOOKUP(CONCATENATE(F56264),Term!$A$1:$C$2000,1,FALSE)),0,1))</f>
        <v/>
      </c>
    </row>
    <row r="56265" spans="36:36" x14ac:dyDescent="0.15">
      <c r="AJ56265" t="str">
        <f>IF(AI56265="","",IF(ISERROR(VLOOKUP(CONCATENATE(F56265),Term!$A$1:$C$2000,1,FALSE)),0,1))</f>
        <v/>
      </c>
    </row>
    <row r="56266" spans="36:36" x14ac:dyDescent="0.15">
      <c r="AJ56266" t="str">
        <f>IF(AI56266="","",IF(ISERROR(VLOOKUP(CONCATENATE(F56266),Term!$A$1:$C$2000,1,FALSE)),0,1))</f>
        <v/>
      </c>
    </row>
    <row r="56267" spans="36:36" x14ac:dyDescent="0.15">
      <c r="AJ56267" t="str">
        <f>IF(AI56267="","",IF(ISERROR(VLOOKUP(CONCATENATE(F56267),Term!$A$1:$C$2000,1,FALSE)),0,1))</f>
        <v/>
      </c>
    </row>
    <row r="56268" spans="36:36" x14ac:dyDescent="0.15">
      <c r="AJ56268" t="str">
        <f>IF(AI56268="","",IF(ISERROR(VLOOKUP(CONCATENATE(F56268),Term!$A$1:$C$2000,1,FALSE)),0,1))</f>
        <v/>
      </c>
    </row>
    <row r="56269" spans="36:36" x14ac:dyDescent="0.15">
      <c r="AJ56269" t="str">
        <f>IF(AI56269="","",IF(ISERROR(VLOOKUP(CONCATENATE(F56269),Term!$A$1:$C$2000,1,FALSE)),0,1))</f>
        <v/>
      </c>
    </row>
    <row r="56270" spans="36:36" x14ac:dyDescent="0.15">
      <c r="AJ56270" t="str">
        <f>IF(AI56270="","",IF(ISERROR(VLOOKUP(CONCATENATE(F56270),Term!$A$1:$C$2000,1,FALSE)),0,1))</f>
        <v/>
      </c>
    </row>
    <row r="56271" spans="36:36" x14ac:dyDescent="0.15">
      <c r="AJ56271" t="str">
        <f>IF(AI56271="","",IF(ISERROR(VLOOKUP(CONCATENATE(F56271),Term!$A$1:$C$2000,1,FALSE)),0,1))</f>
        <v/>
      </c>
    </row>
    <row r="56272" spans="36:36" x14ac:dyDescent="0.15">
      <c r="AJ56272" t="str">
        <f>IF(AI56272="","",IF(ISERROR(VLOOKUP(CONCATENATE(F56272),Term!$A$1:$C$2000,1,FALSE)),0,1))</f>
        <v/>
      </c>
    </row>
    <row r="56273" spans="36:36" x14ac:dyDescent="0.15">
      <c r="AJ56273" t="str">
        <f>IF(AI56273="","",IF(ISERROR(VLOOKUP(CONCATENATE(F56273),Term!$A$1:$C$2000,1,FALSE)),0,1))</f>
        <v/>
      </c>
    </row>
    <row r="56274" spans="36:36" x14ac:dyDescent="0.15">
      <c r="AJ56274" t="str">
        <f>IF(AI56274="","",IF(ISERROR(VLOOKUP(CONCATENATE(F56274),Term!$A$1:$C$2000,1,FALSE)),0,1))</f>
        <v/>
      </c>
    </row>
    <row r="56275" spans="36:36" x14ac:dyDescent="0.15">
      <c r="AJ56275" t="str">
        <f>IF(AI56275="","",IF(ISERROR(VLOOKUP(CONCATENATE(F56275),Term!$A$1:$C$2000,1,FALSE)),0,1))</f>
        <v/>
      </c>
    </row>
    <row r="56276" spans="36:36" x14ac:dyDescent="0.15">
      <c r="AJ56276" t="str">
        <f>IF(AI56276="","",IF(ISERROR(VLOOKUP(CONCATENATE(F56276),Term!$A$1:$C$2000,1,FALSE)),0,1))</f>
        <v/>
      </c>
    </row>
    <row r="56277" spans="36:36" x14ac:dyDescent="0.15">
      <c r="AJ56277" t="str">
        <f>IF(AI56277="","",IF(ISERROR(VLOOKUP(CONCATENATE(F56277),Term!$A$1:$C$2000,1,FALSE)),0,1))</f>
        <v/>
      </c>
    </row>
    <row r="56278" spans="36:36" x14ac:dyDescent="0.15">
      <c r="AJ56278" t="str">
        <f>IF(AI56278="","",IF(ISERROR(VLOOKUP(CONCATENATE(F56278),Term!$A$1:$C$2000,1,FALSE)),0,1))</f>
        <v/>
      </c>
    </row>
    <row r="56279" spans="36:36" x14ac:dyDescent="0.15">
      <c r="AJ56279" t="str">
        <f>IF(AI56279="","",IF(ISERROR(VLOOKUP(CONCATENATE(F56279),Term!$A$1:$C$2000,1,FALSE)),0,1))</f>
        <v/>
      </c>
    </row>
    <row r="56280" spans="36:36" x14ac:dyDescent="0.15">
      <c r="AJ56280" t="str">
        <f>IF(AI56280="","",IF(ISERROR(VLOOKUP(CONCATENATE(F56280),Term!$A$1:$C$2000,1,FALSE)),0,1))</f>
        <v/>
      </c>
    </row>
    <row r="56281" spans="36:36" x14ac:dyDescent="0.15">
      <c r="AJ56281" t="str">
        <f>IF(AI56281="","",IF(ISERROR(VLOOKUP(CONCATENATE(F56281),Term!$A$1:$C$2000,1,FALSE)),0,1))</f>
        <v/>
      </c>
    </row>
    <row r="56282" spans="36:36" x14ac:dyDescent="0.15">
      <c r="AJ56282" t="str">
        <f>IF(AI56282="","",IF(ISERROR(VLOOKUP(CONCATENATE(F56282),Term!$A$1:$C$2000,1,FALSE)),0,1))</f>
        <v/>
      </c>
    </row>
    <row r="56283" spans="36:36" x14ac:dyDescent="0.15">
      <c r="AJ56283" t="str">
        <f>IF(AI56283="","",IF(ISERROR(VLOOKUP(CONCATENATE(F56283),Term!$A$1:$C$2000,1,FALSE)),0,1))</f>
        <v/>
      </c>
    </row>
    <row r="56284" spans="36:36" x14ac:dyDescent="0.15">
      <c r="AJ56284" t="str">
        <f>IF(AI56284="","",IF(ISERROR(VLOOKUP(CONCATENATE(F56284),Term!$A$1:$C$2000,1,FALSE)),0,1))</f>
        <v/>
      </c>
    </row>
    <row r="56285" spans="36:36" x14ac:dyDescent="0.15">
      <c r="AJ56285" t="str">
        <f>IF(AI56285="","",IF(ISERROR(VLOOKUP(CONCATENATE(F56285),Term!$A$1:$C$2000,1,FALSE)),0,1))</f>
        <v/>
      </c>
    </row>
    <row r="56286" spans="36:36" x14ac:dyDescent="0.15">
      <c r="AJ56286" t="str">
        <f>IF(AI56286="","",IF(ISERROR(VLOOKUP(CONCATENATE(F56286),Term!$A$1:$C$2000,1,FALSE)),0,1))</f>
        <v/>
      </c>
    </row>
    <row r="56287" spans="36:36" x14ac:dyDescent="0.15">
      <c r="AJ56287" t="str">
        <f>IF(AI56287="","",IF(ISERROR(VLOOKUP(CONCATENATE(F56287),Term!$A$1:$C$2000,1,FALSE)),0,1))</f>
        <v/>
      </c>
    </row>
    <row r="56288" spans="36:36" x14ac:dyDescent="0.15">
      <c r="AJ56288" t="str">
        <f>IF(AI56288="","",IF(ISERROR(VLOOKUP(CONCATENATE(F56288),Term!$A$1:$C$2000,1,FALSE)),0,1))</f>
        <v/>
      </c>
    </row>
    <row r="56289" spans="36:36" x14ac:dyDescent="0.15">
      <c r="AJ56289" t="str">
        <f>IF(AI56289="","",IF(ISERROR(VLOOKUP(CONCATENATE(F56289),Term!$A$1:$C$2000,1,FALSE)),0,1))</f>
        <v/>
      </c>
    </row>
    <row r="56290" spans="36:36" x14ac:dyDescent="0.15">
      <c r="AJ56290" t="str">
        <f>IF(AI56290="","",IF(ISERROR(VLOOKUP(CONCATENATE(F56290),Term!$A$1:$C$2000,1,FALSE)),0,1))</f>
        <v/>
      </c>
    </row>
    <row r="56291" spans="36:36" x14ac:dyDescent="0.15">
      <c r="AJ56291" t="str">
        <f>IF(AI56291="","",IF(ISERROR(VLOOKUP(CONCATENATE(F56291),Term!$A$1:$C$2000,1,FALSE)),0,1))</f>
        <v/>
      </c>
    </row>
    <row r="56292" spans="36:36" x14ac:dyDescent="0.15">
      <c r="AJ56292" t="str">
        <f>IF(AI56292="","",IF(ISERROR(VLOOKUP(CONCATENATE(F56292),Term!$A$1:$C$2000,1,FALSE)),0,1))</f>
        <v/>
      </c>
    </row>
    <row r="56293" spans="36:36" x14ac:dyDescent="0.15">
      <c r="AJ56293" t="str">
        <f>IF(AI56293="","",IF(ISERROR(VLOOKUP(CONCATENATE(F56293),Term!$A$1:$C$2000,1,FALSE)),0,1))</f>
        <v/>
      </c>
    </row>
    <row r="56294" spans="36:36" x14ac:dyDescent="0.15">
      <c r="AJ56294" t="str">
        <f>IF(AI56294="","",IF(ISERROR(VLOOKUP(CONCATENATE(F56294),Term!$A$1:$C$2000,1,FALSE)),0,1))</f>
        <v/>
      </c>
    </row>
    <row r="56295" spans="36:36" x14ac:dyDescent="0.15">
      <c r="AJ56295" t="str">
        <f>IF(AI56295="","",IF(ISERROR(VLOOKUP(CONCATENATE(F56295),Term!$A$1:$C$2000,1,FALSE)),0,1))</f>
        <v/>
      </c>
    </row>
    <row r="56296" spans="36:36" x14ac:dyDescent="0.15">
      <c r="AJ56296" t="str">
        <f>IF(AI56296="","",IF(ISERROR(VLOOKUP(CONCATENATE(F56296),Term!$A$1:$C$2000,1,FALSE)),0,1))</f>
        <v/>
      </c>
    </row>
    <row r="56297" spans="36:36" x14ac:dyDescent="0.15">
      <c r="AJ56297" t="str">
        <f>IF(AI56297="","",IF(ISERROR(VLOOKUP(CONCATENATE(F56297),Term!$A$1:$C$2000,1,FALSE)),0,1))</f>
        <v/>
      </c>
    </row>
    <row r="56298" spans="36:36" x14ac:dyDescent="0.15">
      <c r="AJ56298" t="str">
        <f>IF(AI56298="","",IF(ISERROR(VLOOKUP(CONCATENATE(F56298),Term!$A$1:$C$2000,1,FALSE)),0,1))</f>
        <v/>
      </c>
    </row>
    <row r="56299" spans="36:36" x14ac:dyDescent="0.15">
      <c r="AJ56299" t="str">
        <f>IF(AI56299="","",IF(ISERROR(VLOOKUP(CONCATENATE(F56299),Term!$A$1:$C$2000,1,FALSE)),0,1))</f>
        <v/>
      </c>
    </row>
    <row r="56300" spans="36:36" x14ac:dyDescent="0.15">
      <c r="AJ56300" t="str">
        <f>IF(AI56300="","",IF(ISERROR(VLOOKUP(CONCATENATE(F56300),Term!$A$1:$C$2000,1,FALSE)),0,1))</f>
        <v/>
      </c>
    </row>
    <row r="56301" spans="36:36" x14ac:dyDescent="0.15">
      <c r="AJ56301" t="str">
        <f>IF(AI56301="","",IF(ISERROR(VLOOKUP(CONCATENATE(F56301),Term!$A$1:$C$2000,1,FALSE)),0,1))</f>
        <v/>
      </c>
    </row>
    <row r="56302" spans="36:36" x14ac:dyDescent="0.15">
      <c r="AJ56302" t="str">
        <f>IF(AI56302="","",IF(ISERROR(VLOOKUP(CONCATENATE(F56302),Term!$A$1:$C$2000,1,FALSE)),0,1))</f>
        <v/>
      </c>
    </row>
    <row r="56303" spans="36:36" x14ac:dyDescent="0.15">
      <c r="AJ56303" t="str">
        <f>IF(AI56303="","",IF(ISERROR(VLOOKUP(CONCATENATE(F56303),Term!$A$1:$C$2000,1,FALSE)),0,1))</f>
        <v/>
      </c>
    </row>
    <row r="56304" spans="36:36" x14ac:dyDescent="0.15">
      <c r="AJ56304" t="str">
        <f>IF(AI56304="","",IF(ISERROR(VLOOKUP(CONCATENATE(F56304),Term!$A$1:$C$2000,1,FALSE)),0,1))</f>
        <v/>
      </c>
    </row>
    <row r="56305" spans="36:36" x14ac:dyDescent="0.15">
      <c r="AJ56305" t="str">
        <f>IF(AI56305="","",IF(ISERROR(VLOOKUP(CONCATENATE(F56305),Term!$A$1:$C$2000,1,FALSE)),0,1))</f>
        <v/>
      </c>
    </row>
    <row r="56306" spans="36:36" x14ac:dyDescent="0.15">
      <c r="AJ56306" t="str">
        <f>IF(AI56306="","",IF(ISERROR(VLOOKUP(CONCATENATE(F56306),Term!$A$1:$C$2000,1,FALSE)),0,1))</f>
        <v/>
      </c>
    </row>
    <row r="56307" spans="36:36" x14ac:dyDescent="0.15">
      <c r="AJ56307" t="str">
        <f>IF(AI56307="","",IF(ISERROR(VLOOKUP(CONCATENATE(F56307),Term!$A$1:$C$2000,1,FALSE)),0,1))</f>
        <v/>
      </c>
    </row>
    <row r="56308" spans="36:36" x14ac:dyDescent="0.15">
      <c r="AJ56308" t="str">
        <f>IF(AI56308="","",IF(ISERROR(VLOOKUP(CONCATENATE(F56308),Term!$A$1:$C$2000,1,FALSE)),0,1))</f>
        <v/>
      </c>
    </row>
    <row r="56309" spans="36:36" x14ac:dyDescent="0.15">
      <c r="AJ56309" t="str">
        <f>IF(AI56309="","",IF(ISERROR(VLOOKUP(CONCATENATE(F56309),Term!$A$1:$C$2000,1,FALSE)),0,1))</f>
        <v/>
      </c>
    </row>
    <row r="56310" spans="36:36" x14ac:dyDescent="0.15">
      <c r="AJ56310" t="str">
        <f>IF(AI56310="","",IF(ISERROR(VLOOKUP(CONCATENATE(F56310),Term!$A$1:$C$2000,1,FALSE)),0,1))</f>
        <v/>
      </c>
    </row>
    <row r="56311" spans="36:36" x14ac:dyDescent="0.15">
      <c r="AJ56311" t="str">
        <f>IF(AI56311="","",IF(ISERROR(VLOOKUP(CONCATENATE(F56311),Term!$A$1:$C$2000,1,FALSE)),0,1))</f>
        <v/>
      </c>
    </row>
    <row r="56312" spans="36:36" x14ac:dyDescent="0.15">
      <c r="AJ56312" t="str">
        <f>IF(AI56312="","",IF(ISERROR(VLOOKUP(CONCATENATE(F56312),Term!$A$1:$C$2000,1,FALSE)),0,1))</f>
        <v/>
      </c>
    </row>
    <row r="56313" spans="36:36" x14ac:dyDescent="0.15">
      <c r="AJ56313" t="str">
        <f>IF(AI56313="","",IF(ISERROR(VLOOKUP(CONCATENATE(F56313),Term!$A$1:$C$2000,1,FALSE)),0,1))</f>
        <v/>
      </c>
    </row>
    <row r="56314" spans="36:36" x14ac:dyDescent="0.15">
      <c r="AJ56314" t="str">
        <f>IF(AI56314="","",IF(ISERROR(VLOOKUP(CONCATENATE(F56314),Term!$A$1:$C$2000,1,FALSE)),0,1))</f>
        <v/>
      </c>
    </row>
    <row r="56315" spans="36:36" x14ac:dyDescent="0.15">
      <c r="AJ56315" t="str">
        <f>IF(AI56315="","",IF(ISERROR(VLOOKUP(CONCATENATE(F56315),Term!$A$1:$C$2000,1,FALSE)),0,1))</f>
        <v/>
      </c>
    </row>
    <row r="56316" spans="36:36" x14ac:dyDescent="0.15">
      <c r="AJ56316" t="str">
        <f>IF(AI56316="","",IF(ISERROR(VLOOKUP(CONCATENATE(F56316),Term!$A$1:$C$2000,1,FALSE)),0,1))</f>
        <v/>
      </c>
    </row>
    <row r="56317" spans="36:36" x14ac:dyDescent="0.15">
      <c r="AJ56317" t="str">
        <f>IF(AI56317="","",IF(ISERROR(VLOOKUP(CONCATENATE(F56317),Term!$A$1:$C$2000,1,FALSE)),0,1))</f>
        <v/>
      </c>
    </row>
    <row r="56318" spans="36:36" x14ac:dyDescent="0.15">
      <c r="AJ56318" t="str">
        <f>IF(AI56318="","",IF(ISERROR(VLOOKUP(CONCATENATE(F56318),Term!$A$1:$C$2000,1,FALSE)),0,1))</f>
        <v/>
      </c>
    </row>
    <row r="56319" spans="36:36" x14ac:dyDescent="0.15">
      <c r="AJ56319" t="str">
        <f>IF(AI56319="","",IF(ISERROR(VLOOKUP(CONCATENATE(F56319),Term!$A$1:$C$2000,1,FALSE)),0,1))</f>
        <v/>
      </c>
    </row>
    <row r="56320" spans="36:36" x14ac:dyDescent="0.15">
      <c r="AJ56320" t="str">
        <f>IF(AI56320="","",IF(ISERROR(VLOOKUP(CONCATENATE(F56320),Term!$A$1:$C$2000,1,FALSE)),0,1))</f>
        <v/>
      </c>
    </row>
    <row r="56321" spans="36:36" x14ac:dyDescent="0.15">
      <c r="AJ56321" t="str">
        <f>IF(AI56321="","",IF(ISERROR(VLOOKUP(CONCATENATE(F56321),Term!$A$1:$C$2000,1,FALSE)),0,1))</f>
        <v/>
      </c>
    </row>
    <row r="56322" spans="36:36" x14ac:dyDescent="0.15">
      <c r="AJ56322" t="str">
        <f>IF(AI56322="","",IF(ISERROR(VLOOKUP(CONCATENATE(F56322),Term!$A$1:$C$2000,1,FALSE)),0,1))</f>
        <v/>
      </c>
    </row>
    <row r="56323" spans="36:36" x14ac:dyDescent="0.15">
      <c r="AJ56323" t="str">
        <f>IF(AI56323="","",IF(ISERROR(VLOOKUP(CONCATENATE(F56323),Term!$A$1:$C$2000,1,FALSE)),0,1))</f>
        <v/>
      </c>
    </row>
    <row r="56324" spans="36:36" x14ac:dyDescent="0.15">
      <c r="AJ56324" t="str">
        <f>IF(AI56324="","",IF(ISERROR(VLOOKUP(CONCATENATE(F56324),Term!$A$1:$C$2000,1,FALSE)),0,1))</f>
        <v/>
      </c>
    </row>
    <row r="56325" spans="36:36" x14ac:dyDescent="0.15">
      <c r="AJ56325" t="str">
        <f>IF(AI56325="","",IF(ISERROR(VLOOKUP(CONCATENATE(F56325),Term!$A$1:$C$2000,1,FALSE)),0,1))</f>
        <v/>
      </c>
    </row>
    <row r="56326" spans="36:36" x14ac:dyDescent="0.15">
      <c r="AJ56326" t="str">
        <f>IF(AI56326="","",IF(ISERROR(VLOOKUP(CONCATENATE(F56326),Term!$A$1:$C$2000,1,FALSE)),0,1))</f>
        <v/>
      </c>
    </row>
    <row r="56327" spans="36:36" x14ac:dyDescent="0.15">
      <c r="AJ56327" t="str">
        <f>IF(AI56327="","",IF(ISERROR(VLOOKUP(CONCATENATE(F56327),Term!$A$1:$C$2000,1,FALSE)),0,1))</f>
        <v/>
      </c>
    </row>
    <row r="56328" spans="36:36" x14ac:dyDescent="0.15">
      <c r="AJ56328" t="str">
        <f>IF(AI56328="","",IF(ISERROR(VLOOKUP(CONCATENATE(F56328),Term!$A$1:$C$2000,1,FALSE)),0,1))</f>
        <v/>
      </c>
    </row>
    <row r="56329" spans="36:36" x14ac:dyDescent="0.15">
      <c r="AJ56329" t="str">
        <f>IF(AI56329="","",IF(ISERROR(VLOOKUP(CONCATENATE(F56329),Term!$A$1:$C$2000,1,FALSE)),0,1))</f>
        <v/>
      </c>
    </row>
    <row r="56330" spans="36:36" x14ac:dyDescent="0.15">
      <c r="AJ56330" t="str">
        <f>IF(AI56330="","",IF(ISERROR(VLOOKUP(CONCATENATE(F56330),Term!$A$1:$C$2000,1,FALSE)),0,1))</f>
        <v/>
      </c>
    </row>
    <row r="56331" spans="36:36" x14ac:dyDescent="0.15">
      <c r="AJ56331" t="str">
        <f>IF(AI56331="","",IF(ISERROR(VLOOKUP(CONCATENATE(F56331),Term!$A$1:$C$2000,1,FALSE)),0,1))</f>
        <v/>
      </c>
    </row>
    <row r="56332" spans="36:36" x14ac:dyDescent="0.15">
      <c r="AJ56332" t="str">
        <f>IF(AI56332="","",IF(ISERROR(VLOOKUP(CONCATENATE(F56332),Term!$A$1:$C$2000,1,FALSE)),0,1))</f>
        <v/>
      </c>
    </row>
    <row r="56333" spans="36:36" x14ac:dyDescent="0.15">
      <c r="AJ56333" t="str">
        <f>IF(AI56333="","",IF(ISERROR(VLOOKUP(CONCATENATE(F56333),Term!$A$1:$C$2000,1,FALSE)),0,1))</f>
        <v/>
      </c>
    </row>
    <row r="56334" spans="36:36" x14ac:dyDescent="0.15">
      <c r="AJ56334" t="str">
        <f>IF(AI56334="","",IF(ISERROR(VLOOKUP(CONCATENATE(F56334),Term!$A$1:$C$2000,1,FALSE)),0,1))</f>
        <v/>
      </c>
    </row>
    <row r="56335" spans="36:36" x14ac:dyDescent="0.15">
      <c r="AJ56335" t="str">
        <f>IF(AI56335="","",IF(ISERROR(VLOOKUP(CONCATENATE(F56335),Term!$A$1:$C$2000,1,FALSE)),0,1))</f>
        <v/>
      </c>
    </row>
    <row r="56336" spans="36:36" x14ac:dyDescent="0.15">
      <c r="AJ56336" t="str">
        <f>IF(AI56336="","",IF(ISERROR(VLOOKUP(CONCATENATE(F56336),Term!$A$1:$C$2000,1,FALSE)),0,1))</f>
        <v/>
      </c>
    </row>
    <row r="56337" spans="36:36" x14ac:dyDescent="0.15">
      <c r="AJ56337" t="str">
        <f>IF(AI56337="","",IF(ISERROR(VLOOKUP(CONCATENATE(F56337),Term!$A$1:$C$2000,1,FALSE)),0,1))</f>
        <v/>
      </c>
    </row>
    <row r="56338" spans="36:36" x14ac:dyDescent="0.15">
      <c r="AJ56338" t="str">
        <f>IF(AI56338="","",IF(ISERROR(VLOOKUP(CONCATENATE(F56338),Term!$A$1:$C$2000,1,FALSE)),0,1))</f>
        <v/>
      </c>
    </row>
    <row r="56339" spans="36:36" x14ac:dyDescent="0.15">
      <c r="AJ56339" t="str">
        <f>IF(AI56339="","",IF(ISERROR(VLOOKUP(CONCATENATE(F56339),Term!$A$1:$C$2000,1,FALSE)),0,1))</f>
        <v/>
      </c>
    </row>
    <row r="56340" spans="36:36" x14ac:dyDescent="0.15">
      <c r="AJ56340" t="str">
        <f>IF(AI56340="","",IF(ISERROR(VLOOKUP(CONCATENATE(F56340),Term!$A$1:$C$2000,1,FALSE)),0,1))</f>
        <v/>
      </c>
    </row>
    <row r="56341" spans="36:36" x14ac:dyDescent="0.15">
      <c r="AJ56341" t="str">
        <f>IF(AI56341="","",IF(ISERROR(VLOOKUP(CONCATENATE(F56341),Term!$A$1:$C$2000,1,FALSE)),0,1))</f>
        <v/>
      </c>
    </row>
    <row r="56342" spans="36:36" x14ac:dyDescent="0.15">
      <c r="AJ56342" t="str">
        <f>IF(AI56342="","",IF(ISERROR(VLOOKUP(CONCATENATE(F56342),Term!$A$1:$C$2000,1,FALSE)),0,1))</f>
        <v/>
      </c>
    </row>
    <row r="56343" spans="36:36" x14ac:dyDescent="0.15">
      <c r="AJ56343" t="str">
        <f>IF(AI56343="","",IF(ISERROR(VLOOKUP(CONCATENATE(F56343),Term!$A$1:$C$2000,1,FALSE)),0,1))</f>
        <v/>
      </c>
    </row>
    <row r="56344" spans="36:36" x14ac:dyDescent="0.15">
      <c r="AJ56344" t="str">
        <f>IF(AI56344="","",IF(ISERROR(VLOOKUP(CONCATENATE(F56344),Term!$A$1:$C$2000,1,FALSE)),0,1))</f>
        <v/>
      </c>
    </row>
    <row r="56345" spans="36:36" x14ac:dyDescent="0.15">
      <c r="AJ56345" t="str">
        <f>IF(AI56345="","",IF(ISERROR(VLOOKUP(CONCATENATE(F56345),Term!$A$1:$C$2000,1,FALSE)),0,1))</f>
        <v/>
      </c>
    </row>
    <row r="56346" spans="36:36" x14ac:dyDescent="0.15">
      <c r="AJ56346" t="str">
        <f>IF(AI56346="","",IF(ISERROR(VLOOKUP(CONCATENATE(F56346),Term!$A$1:$C$2000,1,FALSE)),0,1))</f>
        <v/>
      </c>
    </row>
    <row r="56347" spans="36:36" x14ac:dyDescent="0.15">
      <c r="AJ56347" t="str">
        <f>IF(AI56347="","",IF(ISERROR(VLOOKUP(CONCATENATE(F56347),Term!$A$1:$C$2000,1,FALSE)),0,1))</f>
        <v/>
      </c>
    </row>
    <row r="56348" spans="36:36" x14ac:dyDescent="0.15">
      <c r="AJ56348" t="str">
        <f>IF(AI56348="","",IF(ISERROR(VLOOKUP(CONCATENATE(F56348),Term!$A$1:$C$2000,1,FALSE)),0,1))</f>
        <v/>
      </c>
    </row>
    <row r="56349" spans="36:36" x14ac:dyDescent="0.15">
      <c r="AJ56349" t="str">
        <f>IF(AI56349="","",IF(ISERROR(VLOOKUP(CONCATENATE(F56349),Term!$A$1:$C$2000,1,FALSE)),0,1))</f>
        <v/>
      </c>
    </row>
    <row r="56350" spans="36:36" x14ac:dyDescent="0.15">
      <c r="AJ56350" t="str">
        <f>IF(AI56350="","",IF(ISERROR(VLOOKUP(CONCATENATE(F56350),Term!$A$1:$C$2000,1,FALSE)),0,1))</f>
        <v/>
      </c>
    </row>
    <row r="56351" spans="36:36" x14ac:dyDescent="0.15">
      <c r="AJ56351" t="str">
        <f>IF(AI56351="","",IF(ISERROR(VLOOKUP(CONCATENATE(F56351),Term!$A$1:$C$2000,1,FALSE)),0,1))</f>
        <v/>
      </c>
    </row>
    <row r="56352" spans="36:36" x14ac:dyDescent="0.15">
      <c r="AJ56352" t="str">
        <f>IF(AI56352="","",IF(ISERROR(VLOOKUP(CONCATENATE(F56352),Term!$A$1:$C$2000,1,FALSE)),0,1))</f>
        <v/>
      </c>
    </row>
    <row r="56353" spans="36:36" x14ac:dyDescent="0.15">
      <c r="AJ56353" t="str">
        <f>IF(AI56353="","",IF(ISERROR(VLOOKUP(CONCATENATE(F56353),Term!$A$1:$C$2000,1,FALSE)),0,1))</f>
        <v/>
      </c>
    </row>
    <row r="56354" spans="36:36" x14ac:dyDescent="0.15">
      <c r="AJ56354" t="str">
        <f>IF(AI56354="","",IF(ISERROR(VLOOKUP(CONCATENATE(F56354),Term!$A$1:$C$2000,1,FALSE)),0,1))</f>
        <v/>
      </c>
    </row>
    <row r="56355" spans="36:36" x14ac:dyDescent="0.15">
      <c r="AJ56355" t="str">
        <f>IF(AI56355="","",IF(ISERROR(VLOOKUP(CONCATENATE(F56355),Term!$A$1:$C$2000,1,FALSE)),0,1))</f>
        <v/>
      </c>
    </row>
    <row r="56356" spans="36:36" x14ac:dyDescent="0.15">
      <c r="AJ56356" t="str">
        <f>IF(AI56356="","",IF(ISERROR(VLOOKUP(CONCATENATE(F56356),Term!$A$1:$C$2000,1,FALSE)),0,1))</f>
        <v/>
      </c>
    </row>
    <row r="56357" spans="36:36" x14ac:dyDescent="0.15">
      <c r="AJ56357" t="str">
        <f>IF(AI56357="","",IF(ISERROR(VLOOKUP(CONCATENATE(F56357),Term!$A$1:$C$2000,1,FALSE)),0,1))</f>
        <v/>
      </c>
    </row>
    <row r="56358" spans="36:36" x14ac:dyDescent="0.15">
      <c r="AJ56358" t="str">
        <f>IF(AI56358="","",IF(ISERROR(VLOOKUP(CONCATENATE(F56358),Term!$A$1:$C$2000,1,FALSE)),0,1))</f>
        <v/>
      </c>
    </row>
    <row r="56359" spans="36:36" x14ac:dyDescent="0.15">
      <c r="AJ56359" t="str">
        <f>IF(AI56359="","",IF(ISERROR(VLOOKUP(CONCATENATE(F56359),Term!$A$1:$C$2000,1,FALSE)),0,1))</f>
        <v/>
      </c>
    </row>
    <row r="56360" spans="36:36" x14ac:dyDescent="0.15">
      <c r="AJ56360" t="str">
        <f>IF(AI56360="","",IF(ISERROR(VLOOKUP(CONCATENATE(F56360),Term!$A$1:$C$2000,1,FALSE)),0,1))</f>
        <v/>
      </c>
    </row>
    <row r="56361" spans="36:36" x14ac:dyDescent="0.15">
      <c r="AJ56361" t="str">
        <f>IF(AI56361="","",IF(ISERROR(VLOOKUP(CONCATENATE(F56361),Term!$A$1:$C$2000,1,FALSE)),0,1))</f>
        <v/>
      </c>
    </row>
    <row r="56362" spans="36:36" x14ac:dyDescent="0.15">
      <c r="AJ56362" t="str">
        <f>IF(AI56362="","",IF(ISERROR(VLOOKUP(CONCATENATE(F56362),Term!$A$1:$C$2000,1,FALSE)),0,1))</f>
        <v/>
      </c>
    </row>
    <row r="56363" spans="36:36" x14ac:dyDescent="0.15">
      <c r="AJ56363" t="str">
        <f>IF(AI56363="","",IF(ISERROR(VLOOKUP(CONCATENATE(F56363),Term!$A$1:$C$2000,1,FALSE)),0,1))</f>
        <v/>
      </c>
    </row>
    <row r="56364" spans="36:36" x14ac:dyDescent="0.15">
      <c r="AJ56364" t="str">
        <f>IF(AI56364="","",IF(ISERROR(VLOOKUP(CONCATENATE(F56364),Term!$A$1:$C$2000,1,FALSE)),0,1))</f>
        <v/>
      </c>
    </row>
    <row r="56365" spans="36:36" x14ac:dyDescent="0.15">
      <c r="AJ56365" t="str">
        <f>IF(AI56365="","",IF(ISERROR(VLOOKUP(CONCATENATE(F56365),Term!$A$1:$C$2000,1,FALSE)),0,1))</f>
        <v/>
      </c>
    </row>
    <row r="56366" spans="36:36" x14ac:dyDescent="0.15">
      <c r="AJ56366" t="str">
        <f>IF(AI56366="","",IF(ISERROR(VLOOKUP(CONCATENATE(F56366),Term!$A$1:$C$2000,1,FALSE)),0,1))</f>
        <v/>
      </c>
    </row>
    <row r="56367" spans="36:36" x14ac:dyDescent="0.15">
      <c r="AJ56367" t="str">
        <f>IF(AI56367="","",IF(ISERROR(VLOOKUP(CONCATENATE(F56367),Term!$A$1:$C$2000,1,FALSE)),0,1))</f>
        <v/>
      </c>
    </row>
    <row r="56368" spans="36:36" x14ac:dyDescent="0.15">
      <c r="AJ56368" t="str">
        <f>IF(AI56368="","",IF(ISERROR(VLOOKUP(CONCATENATE(F56368),Term!$A$1:$C$2000,1,FALSE)),0,1))</f>
        <v/>
      </c>
    </row>
    <row r="56369" spans="36:36" x14ac:dyDescent="0.15">
      <c r="AJ56369" t="str">
        <f>IF(AI56369="","",IF(ISERROR(VLOOKUP(CONCATENATE(F56369),Term!$A$1:$C$2000,1,FALSE)),0,1))</f>
        <v/>
      </c>
    </row>
    <row r="56370" spans="36:36" x14ac:dyDescent="0.15">
      <c r="AJ56370" t="str">
        <f>IF(AI56370="","",IF(ISERROR(VLOOKUP(CONCATENATE(F56370),Term!$A$1:$C$2000,1,FALSE)),0,1))</f>
        <v/>
      </c>
    </row>
    <row r="56371" spans="36:36" x14ac:dyDescent="0.15">
      <c r="AJ56371" t="str">
        <f>IF(AI56371="","",IF(ISERROR(VLOOKUP(CONCATENATE(F56371),Term!$A$1:$C$2000,1,FALSE)),0,1))</f>
        <v/>
      </c>
    </row>
    <row r="56372" spans="36:36" x14ac:dyDescent="0.15">
      <c r="AJ56372" t="str">
        <f>IF(AI56372="","",IF(ISERROR(VLOOKUP(CONCATENATE(F56372),Term!$A$1:$C$2000,1,FALSE)),0,1))</f>
        <v/>
      </c>
    </row>
    <row r="56373" spans="36:36" x14ac:dyDescent="0.15">
      <c r="AJ56373" t="str">
        <f>IF(AI56373="","",IF(ISERROR(VLOOKUP(CONCATENATE(F56373),Term!$A$1:$C$2000,1,FALSE)),0,1))</f>
        <v/>
      </c>
    </row>
    <row r="56374" spans="36:36" x14ac:dyDescent="0.15">
      <c r="AJ56374" t="str">
        <f>IF(AI56374="","",IF(ISERROR(VLOOKUP(CONCATENATE(F56374),Term!$A$1:$C$2000,1,FALSE)),0,1))</f>
        <v/>
      </c>
    </row>
    <row r="56375" spans="36:36" x14ac:dyDescent="0.15">
      <c r="AJ56375" t="str">
        <f>IF(AI56375="","",IF(ISERROR(VLOOKUP(CONCATENATE(F56375),Term!$A$1:$C$2000,1,FALSE)),0,1))</f>
        <v/>
      </c>
    </row>
    <row r="56376" spans="36:36" x14ac:dyDescent="0.15">
      <c r="AJ56376" t="str">
        <f>IF(AI56376="","",IF(ISERROR(VLOOKUP(CONCATENATE(F56376),Term!$A$1:$C$2000,1,FALSE)),0,1))</f>
        <v/>
      </c>
    </row>
    <row r="56377" spans="36:36" x14ac:dyDescent="0.15">
      <c r="AJ56377" t="str">
        <f>IF(AI56377="","",IF(ISERROR(VLOOKUP(CONCATENATE(F56377),Term!$A$1:$C$2000,1,FALSE)),0,1))</f>
        <v/>
      </c>
    </row>
    <row r="56378" spans="36:36" x14ac:dyDescent="0.15">
      <c r="AJ56378" t="str">
        <f>IF(AI56378="","",IF(ISERROR(VLOOKUP(CONCATENATE(F56378),Term!$A$1:$C$2000,1,FALSE)),0,1))</f>
        <v/>
      </c>
    </row>
    <row r="56379" spans="36:36" x14ac:dyDescent="0.15">
      <c r="AJ56379" t="str">
        <f>IF(AI56379="","",IF(ISERROR(VLOOKUP(CONCATENATE(F56379),Term!$A$1:$C$2000,1,FALSE)),0,1))</f>
        <v/>
      </c>
    </row>
    <row r="56380" spans="36:36" x14ac:dyDescent="0.15">
      <c r="AJ56380" t="str">
        <f>IF(AI56380="","",IF(ISERROR(VLOOKUP(CONCATENATE(F56380),Term!$A$1:$C$2000,1,FALSE)),0,1))</f>
        <v/>
      </c>
    </row>
    <row r="56381" spans="36:36" x14ac:dyDescent="0.15">
      <c r="AJ56381" t="str">
        <f>IF(AI56381="","",IF(ISERROR(VLOOKUP(CONCATENATE(F56381),Term!$A$1:$C$2000,1,FALSE)),0,1))</f>
        <v/>
      </c>
    </row>
    <row r="56382" spans="36:36" x14ac:dyDescent="0.15">
      <c r="AJ56382" t="str">
        <f>IF(AI56382="","",IF(ISERROR(VLOOKUP(CONCATENATE(F56382),Term!$A$1:$C$2000,1,FALSE)),0,1))</f>
        <v/>
      </c>
    </row>
    <row r="56383" spans="36:36" x14ac:dyDescent="0.15">
      <c r="AJ56383" t="str">
        <f>IF(AI56383="","",IF(ISERROR(VLOOKUP(CONCATENATE(F56383),Term!$A$1:$C$2000,1,FALSE)),0,1))</f>
        <v/>
      </c>
    </row>
    <row r="56384" spans="36:36" x14ac:dyDescent="0.15">
      <c r="AJ56384" t="str">
        <f>IF(AI56384="","",IF(ISERROR(VLOOKUP(CONCATENATE(F56384),Term!$A$1:$C$2000,1,FALSE)),0,1))</f>
        <v/>
      </c>
    </row>
    <row r="56385" spans="36:36" x14ac:dyDescent="0.15">
      <c r="AJ56385" t="str">
        <f>IF(AI56385="","",IF(ISERROR(VLOOKUP(CONCATENATE(F56385),Term!$A$1:$C$2000,1,FALSE)),0,1))</f>
        <v/>
      </c>
    </row>
    <row r="56386" spans="36:36" x14ac:dyDescent="0.15">
      <c r="AJ56386" t="str">
        <f>IF(AI56386="","",IF(ISERROR(VLOOKUP(CONCATENATE(F56386),Term!$A$1:$C$2000,1,FALSE)),0,1))</f>
        <v/>
      </c>
    </row>
    <row r="56387" spans="36:36" x14ac:dyDescent="0.15">
      <c r="AJ56387" t="str">
        <f>IF(AI56387="","",IF(ISERROR(VLOOKUP(CONCATENATE(F56387),Term!$A$1:$C$2000,1,FALSE)),0,1))</f>
        <v/>
      </c>
    </row>
    <row r="56388" spans="36:36" x14ac:dyDescent="0.15">
      <c r="AJ56388" t="str">
        <f>IF(AI56388="","",IF(ISERROR(VLOOKUP(CONCATENATE(F56388),Term!$A$1:$C$2000,1,FALSE)),0,1))</f>
        <v/>
      </c>
    </row>
    <row r="56389" spans="36:36" x14ac:dyDescent="0.15">
      <c r="AJ56389" t="str">
        <f>IF(AI56389="","",IF(ISERROR(VLOOKUP(CONCATENATE(F56389),Term!$A$1:$C$2000,1,FALSE)),0,1))</f>
        <v/>
      </c>
    </row>
    <row r="56390" spans="36:36" x14ac:dyDescent="0.15">
      <c r="AJ56390" t="str">
        <f>IF(AI56390="","",IF(ISERROR(VLOOKUP(CONCATENATE(F56390),Term!$A$1:$C$2000,1,FALSE)),0,1))</f>
        <v/>
      </c>
    </row>
    <row r="56391" spans="36:36" x14ac:dyDescent="0.15">
      <c r="AJ56391" t="str">
        <f>IF(AI56391="","",IF(ISERROR(VLOOKUP(CONCATENATE(F56391),Term!$A$1:$C$2000,1,FALSE)),0,1))</f>
        <v/>
      </c>
    </row>
    <row r="56392" spans="36:36" x14ac:dyDescent="0.15">
      <c r="AJ56392" t="str">
        <f>IF(AI56392="","",IF(ISERROR(VLOOKUP(CONCATENATE(F56392),Term!$A$1:$C$2000,1,FALSE)),0,1))</f>
        <v/>
      </c>
    </row>
    <row r="56393" spans="36:36" x14ac:dyDescent="0.15">
      <c r="AJ56393" t="str">
        <f>IF(AI56393="","",IF(ISERROR(VLOOKUP(CONCATENATE(F56393),Term!$A$1:$C$2000,1,FALSE)),0,1))</f>
        <v/>
      </c>
    </row>
    <row r="56394" spans="36:36" x14ac:dyDescent="0.15">
      <c r="AJ56394" t="str">
        <f>IF(AI56394="","",IF(ISERROR(VLOOKUP(CONCATENATE(F56394),Term!$A$1:$C$2000,1,FALSE)),0,1))</f>
        <v/>
      </c>
    </row>
    <row r="56395" spans="36:36" x14ac:dyDescent="0.15">
      <c r="AJ56395" t="str">
        <f>IF(AI56395="","",IF(ISERROR(VLOOKUP(CONCATENATE(F56395),Term!$A$1:$C$2000,1,FALSE)),0,1))</f>
        <v/>
      </c>
    </row>
    <row r="56396" spans="36:36" x14ac:dyDescent="0.15">
      <c r="AJ56396" t="str">
        <f>IF(AI56396="","",IF(ISERROR(VLOOKUP(CONCATENATE(F56396),Term!$A$1:$C$2000,1,FALSE)),0,1))</f>
        <v/>
      </c>
    </row>
    <row r="56397" spans="36:36" x14ac:dyDescent="0.15">
      <c r="AJ56397" t="str">
        <f>IF(AI56397="","",IF(ISERROR(VLOOKUP(CONCATENATE(F56397),Term!$A$1:$C$2000,1,FALSE)),0,1))</f>
        <v/>
      </c>
    </row>
    <row r="56398" spans="36:36" x14ac:dyDescent="0.15">
      <c r="AJ56398" t="str">
        <f>IF(AI56398="","",IF(ISERROR(VLOOKUP(CONCATENATE(F56398),Term!$A$1:$C$2000,1,FALSE)),0,1))</f>
        <v/>
      </c>
    </row>
    <row r="56399" spans="36:36" x14ac:dyDescent="0.15">
      <c r="AJ56399" t="str">
        <f>IF(AI56399="","",IF(ISERROR(VLOOKUP(CONCATENATE(F56399),Term!$A$1:$C$2000,1,FALSE)),0,1))</f>
        <v/>
      </c>
    </row>
    <row r="56400" spans="36:36" x14ac:dyDescent="0.15">
      <c r="AJ56400" t="str">
        <f>IF(AI56400="","",IF(ISERROR(VLOOKUP(CONCATENATE(F56400),Term!$A$1:$C$2000,1,FALSE)),0,1))</f>
        <v/>
      </c>
    </row>
    <row r="56401" spans="36:36" x14ac:dyDescent="0.15">
      <c r="AJ56401" t="str">
        <f>IF(AI56401="","",IF(ISERROR(VLOOKUP(CONCATENATE(F56401),Term!$A$1:$C$2000,1,FALSE)),0,1))</f>
        <v/>
      </c>
    </row>
    <row r="56402" spans="36:36" x14ac:dyDescent="0.15">
      <c r="AJ56402" t="str">
        <f>IF(AI56402="","",IF(ISERROR(VLOOKUP(CONCATENATE(F56402),Term!$A$1:$C$2000,1,FALSE)),0,1))</f>
        <v/>
      </c>
    </row>
    <row r="56403" spans="36:36" x14ac:dyDescent="0.15">
      <c r="AJ56403" t="str">
        <f>IF(AI56403="","",IF(ISERROR(VLOOKUP(CONCATENATE(F56403),Term!$A$1:$C$2000,1,FALSE)),0,1))</f>
        <v/>
      </c>
    </row>
    <row r="56404" spans="36:36" x14ac:dyDescent="0.15">
      <c r="AJ56404" t="str">
        <f>IF(AI56404="","",IF(ISERROR(VLOOKUP(CONCATENATE(F56404),Term!$A$1:$C$2000,1,FALSE)),0,1))</f>
        <v/>
      </c>
    </row>
    <row r="56405" spans="36:36" x14ac:dyDescent="0.15">
      <c r="AJ56405" t="str">
        <f>IF(AI56405="","",IF(ISERROR(VLOOKUP(CONCATENATE(F56405),Term!$A$1:$C$2000,1,FALSE)),0,1))</f>
        <v/>
      </c>
    </row>
    <row r="56406" spans="36:36" x14ac:dyDescent="0.15">
      <c r="AJ56406" t="str">
        <f>IF(AI56406="","",IF(ISERROR(VLOOKUP(CONCATENATE(F56406),Term!$A$1:$C$2000,1,FALSE)),0,1))</f>
        <v/>
      </c>
    </row>
    <row r="56407" spans="36:36" x14ac:dyDescent="0.15">
      <c r="AJ56407" t="str">
        <f>IF(AI56407="","",IF(ISERROR(VLOOKUP(CONCATENATE(F56407),Term!$A$1:$C$2000,1,FALSE)),0,1))</f>
        <v/>
      </c>
    </row>
    <row r="56408" spans="36:36" x14ac:dyDescent="0.15">
      <c r="AJ56408" t="str">
        <f>IF(AI56408="","",IF(ISERROR(VLOOKUP(CONCATENATE(F56408),Term!$A$1:$C$2000,1,FALSE)),0,1))</f>
        <v/>
      </c>
    </row>
    <row r="56409" spans="36:36" x14ac:dyDescent="0.15">
      <c r="AJ56409" t="str">
        <f>IF(AI56409="","",IF(ISERROR(VLOOKUP(CONCATENATE(F56409),Term!$A$1:$C$2000,1,FALSE)),0,1))</f>
        <v/>
      </c>
    </row>
    <row r="56410" spans="36:36" x14ac:dyDescent="0.15">
      <c r="AJ56410" t="str">
        <f>IF(AI56410="","",IF(ISERROR(VLOOKUP(CONCATENATE(F56410),Term!$A$1:$C$2000,1,FALSE)),0,1))</f>
        <v/>
      </c>
    </row>
    <row r="56411" spans="36:36" x14ac:dyDescent="0.15">
      <c r="AJ56411" t="str">
        <f>IF(AI56411="","",IF(ISERROR(VLOOKUP(CONCATENATE(F56411),Term!$A$1:$C$2000,1,FALSE)),0,1))</f>
        <v/>
      </c>
    </row>
    <row r="56412" spans="36:36" x14ac:dyDescent="0.15">
      <c r="AJ56412" t="str">
        <f>IF(AI56412="","",IF(ISERROR(VLOOKUP(CONCATENATE(F56412),Term!$A$1:$C$2000,1,FALSE)),0,1))</f>
        <v/>
      </c>
    </row>
    <row r="56413" spans="36:36" x14ac:dyDescent="0.15">
      <c r="AJ56413" t="str">
        <f>IF(AI56413="","",IF(ISERROR(VLOOKUP(CONCATENATE(F56413),Term!$A$1:$C$2000,1,FALSE)),0,1))</f>
        <v/>
      </c>
    </row>
    <row r="56414" spans="36:36" x14ac:dyDescent="0.15">
      <c r="AJ56414" t="str">
        <f>IF(AI56414="","",IF(ISERROR(VLOOKUP(CONCATENATE(F56414),Term!$A$1:$C$2000,1,FALSE)),0,1))</f>
        <v/>
      </c>
    </row>
    <row r="56415" spans="36:36" x14ac:dyDescent="0.15">
      <c r="AJ56415" t="str">
        <f>IF(AI56415="","",IF(ISERROR(VLOOKUP(CONCATENATE(F56415),Term!$A$1:$C$2000,1,FALSE)),0,1))</f>
        <v/>
      </c>
    </row>
    <row r="56416" spans="36:36" x14ac:dyDescent="0.15">
      <c r="AJ56416" t="str">
        <f>IF(AI56416="","",IF(ISERROR(VLOOKUP(CONCATENATE(F56416),Term!$A$1:$C$2000,1,FALSE)),0,1))</f>
        <v/>
      </c>
    </row>
    <row r="56417" spans="36:36" x14ac:dyDescent="0.15">
      <c r="AJ56417" t="str">
        <f>IF(AI56417="","",IF(ISERROR(VLOOKUP(CONCATENATE(F56417),Term!$A$1:$C$2000,1,FALSE)),0,1))</f>
        <v/>
      </c>
    </row>
    <row r="56418" spans="36:36" x14ac:dyDescent="0.15">
      <c r="AJ56418" t="str">
        <f>IF(AI56418="","",IF(ISERROR(VLOOKUP(CONCATENATE(F56418),Term!$A$1:$C$2000,1,FALSE)),0,1))</f>
        <v/>
      </c>
    </row>
    <row r="56419" spans="36:36" x14ac:dyDescent="0.15">
      <c r="AJ56419" t="str">
        <f>IF(AI56419="","",IF(ISERROR(VLOOKUP(CONCATENATE(F56419),Term!$A$1:$C$2000,1,FALSE)),0,1))</f>
        <v/>
      </c>
    </row>
    <row r="56420" spans="36:36" x14ac:dyDescent="0.15">
      <c r="AJ56420" t="str">
        <f>IF(AI56420="","",IF(ISERROR(VLOOKUP(CONCATENATE(F56420),Term!$A$1:$C$2000,1,FALSE)),0,1))</f>
        <v/>
      </c>
    </row>
    <row r="56421" spans="36:36" x14ac:dyDescent="0.15">
      <c r="AJ56421" t="str">
        <f>IF(AI56421="","",IF(ISERROR(VLOOKUP(CONCATENATE(F56421),Term!$A$1:$C$2000,1,FALSE)),0,1))</f>
        <v/>
      </c>
    </row>
    <row r="56422" spans="36:36" x14ac:dyDescent="0.15">
      <c r="AJ56422" t="str">
        <f>IF(AI56422="","",IF(ISERROR(VLOOKUP(CONCATENATE(F56422),Term!$A$1:$C$2000,1,FALSE)),0,1))</f>
        <v/>
      </c>
    </row>
    <row r="56423" spans="36:36" x14ac:dyDescent="0.15">
      <c r="AJ56423" t="str">
        <f>IF(AI56423="","",IF(ISERROR(VLOOKUP(CONCATENATE(F56423),Term!$A$1:$C$2000,1,FALSE)),0,1))</f>
        <v/>
      </c>
    </row>
    <row r="56424" spans="36:36" x14ac:dyDescent="0.15">
      <c r="AJ56424" t="str">
        <f>IF(AI56424="","",IF(ISERROR(VLOOKUP(CONCATENATE(F56424),Term!$A$1:$C$2000,1,FALSE)),0,1))</f>
        <v/>
      </c>
    </row>
    <row r="56425" spans="36:36" x14ac:dyDescent="0.15">
      <c r="AJ56425" t="str">
        <f>IF(AI56425="","",IF(ISERROR(VLOOKUP(CONCATENATE(F56425),Term!$A$1:$C$2000,1,FALSE)),0,1))</f>
        <v/>
      </c>
    </row>
    <row r="56426" spans="36:36" x14ac:dyDescent="0.15">
      <c r="AJ56426" t="str">
        <f>IF(AI56426="","",IF(ISERROR(VLOOKUP(CONCATENATE(F56426),Term!$A$1:$C$2000,1,FALSE)),0,1))</f>
        <v/>
      </c>
    </row>
    <row r="56427" spans="36:36" x14ac:dyDescent="0.15">
      <c r="AJ56427" t="str">
        <f>IF(AI56427="","",IF(ISERROR(VLOOKUP(CONCATENATE(F56427),Term!$A$1:$C$2000,1,FALSE)),0,1))</f>
        <v/>
      </c>
    </row>
    <row r="56428" spans="36:36" x14ac:dyDescent="0.15">
      <c r="AJ56428" t="str">
        <f>IF(AI56428="","",IF(ISERROR(VLOOKUP(CONCATENATE(F56428),Term!$A$1:$C$2000,1,FALSE)),0,1))</f>
        <v/>
      </c>
    </row>
    <row r="56429" spans="36:36" x14ac:dyDescent="0.15">
      <c r="AJ56429" t="str">
        <f>IF(AI56429="","",IF(ISERROR(VLOOKUP(CONCATENATE(F56429),Term!$A$1:$C$2000,1,FALSE)),0,1))</f>
        <v/>
      </c>
    </row>
    <row r="56430" spans="36:36" x14ac:dyDescent="0.15">
      <c r="AJ56430" t="str">
        <f>IF(AI56430="","",IF(ISERROR(VLOOKUP(CONCATENATE(F56430),Term!$A$1:$C$2000,1,FALSE)),0,1))</f>
        <v/>
      </c>
    </row>
    <row r="56431" spans="36:36" x14ac:dyDescent="0.15">
      <c r="AJ56431" t="str">
        <f>IF(AI56431="","",IF(ISERROR(VLOOKUP(CONCATENATE(F56431),Term!$A$1:$C$2000,1,FALSE)),0,1))</f>
        <v/>
      </c>
    </row>
    <row r="56432" spans="36:36" x14ac:dyDescent="0.15">
      <c r="AJ56432" t="str">
        <f>IF(AI56432="","",IF(ISERROR(VLOOKUP(CONCATENATE(F56432),Term!$A$1:$C$2000,1,FALSE)),0,1))</f>
        <v/>
      </c>
    </row>
    <row r="56433" spans="36:36" x14ac:dyDescent="0.15">
      <c r="AJ56433" t="str">
        <f>IF(AI56433="","",IF(ISERROR(VLOOKUP(CONCATENATE(F56433),Term!$A$1:$C$2000,1,FALSE)),0,1))</f>
        <v/>
      </c>
    </row>
    <row r="56434" spans="36:36" x14ac:dyDescent="0.15">
      <c r="AJ56434" t="str">
        <f>IF(AI56434="","",IF(ISERROR(VLOOKUP(CONCATENATE(F56434),Term!$A$1:$C$2000,1,FALSE)),0,1))</f>
        <v/>
      </c>
    </row>
    <row r="56435" spans="36:36" x14ac:dyDescent="0.15">
      <c r="AJ56435" t="str">
        <f>IF(AI56435="","",IF(ISERROR(VLOOKUP(CONCATENATE(F56435),Term!$A$1:$C$2000,1,FALSE)),0,1))</f>
        <v/>
      </c>
    </row>
    <row r="56436" spans="36:36" x14ac:dyDescent="0.15">
      <c r="AJ56436" t="str">
        <f>IF(AI56436="","",IF(ISERROR(VLOOKUP(CONCATENATE(F56436),Term!$A$1:$C$2000,1,FALSE)),0,1))</f>
        <v/>
      </c>
    </row>
    <row r="56437" spans="36:36" x14ac:dyDescent="0.15">
      <c r="AJ56437" t="str">
        <f>IF(AI56437="","",IF(ISERROR(VLOOKUP(CONCATENATE(F56437),Term!$A$1:$C$2000,1,FALSE)),0,1))</f>
        <v/>
      </c>
    </row>
    <row r="56438" spans="36:36" x14ac:dyDescent="0.15">
      <c r="AJ56438" t="str">
        <f>IF(AI56438="","",IF(ISERROR(VLOOKUP(CONCATENATE(F56438),Term!$A$1:$C$2000,1,FALSE)),0,1))</f>
        <v/>
      </c>
    </row>
    <row r="56439" spans="36:36" x14ac:dyDescent="0.15">
      <c r="AJ56439" t="str">
        <f>IF(AI56439="","",IF(ISERROR(VLOOKUP(CONCATENATE(F56439),Term!$A$1:$C$2000,1,FALSE)),0,1))</f>
        <v/>
      </c>
    </row>
    <row r="56440" spans="36:36" x14ac:dyDescent="0.15">
      <c r="AJ56440" t="str">
        <f>IF(AI56440="","",IF(ISERROR(VLOOKUP(CONCATENATE(F56440),Term!$A$1:$C$2000,1,FALSE)),0,1))</f>
        <v/>
      </c>
    </row>
    <row r="56441" spans="36:36" x14ac:dyDescent="0.15">
      <c r="AJ56441" t="str">
        <f>IF(AI56441="","",IF(ISERROR(VLOOKUP(CONCATENATE(F56441),Term!$A$1:$C$2000,1,FALSE)),0,1))</f>
        <v/>
      </c>
    </row>
    <row r="56442" spans="36:36" x14ac:dyDescent="0.15">
      <c r="AJ56442" t="str">
        <f>IF(AI56442="","",IF(ISERROR(VLOOKUP(CONCATENATE(F56442),Term!$A$1:$C$2000,1,FALSE)),0,1))</f>
        <v/>
      </c>
    </row>
    <row r="56443" spans="36:36" x14ac:dyDescent="0.15">
      <c r="AJ56443" t="str">
        <f>IF(AI56443="","",IF(ISERROR(VLOOKUP(CONCATENATE(F56443),Term!$A$1:$C$2000,1,FALSE)),0,1))</f>
        <v/>
      </c>
    </row>
    <row r="56444" spans="36:36" x14ac:dyDescent="0.15">
      <c r="AJ56444" t="str">
        <f>IF(AI56444="","",IF(ISERROR(VLOOKUP(CONCATENATE(F56444),Term!$A$1:$C$2000,1,FALSE)),0,1))</f>
        <v/>
      </c>
    </row>
    <row r="56445" spans="36:36" x14ac:dyDescent="0.15">
      <c r="AJ56445" t="str">
        <f>IF(AI56445="","",IF(ISERROR(VLOOKUP(CONCATENATE(F56445),Term!$A$1:$C$2000,1,FALSE)),0,1))</f>
        <v/>
      </c>
    </row>
    <row r="56446" spans="36:36" x14ac:dyDescent="0.15">
      <c r="AJ56446" t="str">
        <f>IF(AI56446="","",IF(ISERROR(VLOOKUP(CONCATENATE(F56446),Term!$A$1:$C$2000,1,FALSE)),0,1))</f>
        <v/>
      </c>
    </row>
    <row r="56447" spans="36:36" x14ac:dyDescent="0.15">
      <c r="AJ56447" t="str">
        <f>IF(AI56447="","",IF(ISERROR(VLOOKUP(CONCATENATE(F56447),Term!$A$1:$C$2000,1,FALSE)),0,1))</f>
        <v/>
      </c>
    </row>
    <row r="56448" spans="36:36" x14ac:dyDescent="0.15">
      <c r="AJ56448" t="str">
        <f>IF(AI56448="","",IF(ISERROR(VLOOKUP(CONCATENATE(F56448),Term!$A$1:$C$2000,1,FALSE)),0,1))</f>
        <v/>
      </c>
    </row>
    <row r="56449" spans="36:36" x14ac:dyDescent="0.15">
      <c r="AJ56449" t="str">
        <f>IF(AI56449="","",IF(ISERROR(VLOOKUP(CONCATENATE(F56449),Term!$A$1:$C$2000,1,FALSE)),0,1))</f>
        <v/>
      </c>
    </row>
    <row r="56450" spans="36:36" x14ac:dyDescent="0.15">
      <c r="AJ56450" t="str">
        <f>IF(AI56450="","",IF(ISERROR(VLOOKUP(CONCATENATE(F56450),Term!$A$1:$C$2000,1,FALSE)),0,1))</f>
        <v/>
      </c>
    </row>
    <row r="56451" spans="36:36" x14ac:dyDescent="0.15">
      <c r="AJ56451" t="str">
        <f>IF(AI56451="","",IF(ISERROR(VLOOKUP(CONCATENATE(F56451),Term!$A$1:$C$2000,1,FALSE)),0,1))</f>
        <v/>
      </c>
    </row>
    <row r="56452" spans="36:36" x14ac:dyDescent="0.15">
      <c r="AJ56452" t="str">
        <f>IF(AI56452="","",IF(ISERROR(VLOOKUP(CONCATENATE(F56452),Term!$A$1:$C$2000,1,FALSE)),0,1))</f>
        <v/>
      </c>
    </row>
    <row r="56453" spans="36:36" x14ac:dyDescent="0.15">
      <c r="AJ56453" t="str">
        <f>IF(AI56453="","",IF(ISERROR(VLOOKUP(CONCATENATE(F56453),Term!$A$1:$C$2000,1,FALSE)),0,1))</f>
        <v/>
      </c>
    </row>
    <row r="56454" spans="36:36" x14ac:dyDescent="0.15">
      <c r="AJ56454" t="str">
        <f>IF(AI56454="","",IF(ISERROR(VLOOKUP(CONCATENATE(F56454),Term!$A$1:$C$2000,1,FALSE)),0,1))</f>
        <v/>
      </c>
    </row>
    <row r="56455" spans="36:36" x14ac:dyDescent="0.15">
      <c r="AJ56455" t="str">
        <f>IF(AI56455="","",IF(ISERROR(VLOOKUP(CONCATENATE(F56455),Term!$A$1:$C$2000,1,FALSE)),0,1))</f>
        <v/>
      </c>
    </row>
    <row r="56456" spans="36:36" x14ac:dyDescent="0.15">
      <c r="AJ56456" t="str">
        <f>IF(AI56456="","",IF(ISERROR(VLOOKUP(CONCATENATE(F56456),Term!$A$1:$C$2000,1,FALSE)),0,1))</f>
        <v/>
      </c>
    </row>
    <row r="56457" spans="36:36" x14ac:dyDescent="0.15">
      <c r="AJ56457" t="str">
        <f>IF(AI56457="","",IF(ISERROR(VLOOKUP(CONCATENATE(F56457),Term!$A$1:$C$2000,1,FALSE)),0,1))</f>
        <v/>
      </c>
    </row>
    <row r="56458" spans="36:36" x14ac:dyDescent="0.15">
      <c r="AJ56458" t="str">
        <f>IF(AI56458="","",IF(ISERROR(VLOOKUP(CONCATENATE(F56458),Term!$A$1:$C$2000,1,FALSE)),0,1))</f>
        <v/>
      </c>
    </row>
    <row r="56459" spans="36:36" x14ac:dyDescent="0.15">
      <c r="AJ56459" t="str">
        <f>IF(AI56459="","",IF(ISERROR(VLOOKUP(CONCATENATE(F56459),Term!$A$1:$C$2000,1,FALSE)),0,1))</f>
        <v/>
      </c>
    </row>
    <row r="56460" spans="36:36" x14ac:dyDescent="0.15">
      <c r="AJ56460" t="str">
        <f>IF(AI56460="","",IF(ISERROR(VLOOKUP(CONCATENATE(F56460),Term!$A$1:$C$2000,1,FALSE)),0,1))</f>
        <v/>
      </c>
    </row>
    <row r="56461" spans="36:36" x14ac:dyDescent="0.15">
      <c r="AJ56461" t="str">
        <f>IF(AI56461="","",IF(ISERROR(VLOOKUP(CONCATENATE(F56461),Term!$A$1:$C$2000,1,FALSE)),0,1))</f>
        <v/>
      </c>
    </row>
    <row r="56462" spans="36:36" x14ac:dyDescent="0.15">
      <c r="AJ56462" t="str">
        <f>IF(AI56462="","",IF(ISERROR(VLOOKUP(CONCATENATE(F56462),Term!$A$1:$C$2000,1,FALSE)),0,1))</f>
        <v/>
      </c>
    </row>
    <row r="56463" spans="36:36" x14ac:dyDescent="0.15">
      <c r="AJ56463" t="str">
        <f>IF(AI56463="","",IF(ISERROR(VLOOKUP(CONCATENATE(F56463),Term!$A$1:$C$2000,1,FALSE)),0,1))</f>
        <v/>
      </c>
    </row>
    <row r="56464" spans="36:36" x14ac:dyDescent="0.15">
      <c r="AJ56464" t="str">
        <f>IF(AI56464="","",IF(ISERROR(VLOOKUP(CONCATENATE(F56464),Term!$A$1:$C$2000,1,FALSE)),0,1))</f>
        <v/>
      </c>
    </row>
    <row r="56465" spans="36:36" x14ac:dyDescent="0.15">
      <c r="AJ56465" t="str">
        <f>IF(AI56465="","",IF(ISERROR(VLOOKUP(CONCATENATE(F56465),Term!$A$1:$C$2000,1,FALSE)),0,1))</f>
        <v/>
      </c>
    </row>
    <row r="56466" spans="36:36" x14ac:dyDescent="0.15">
      <c r="AJ56466" t="str">
        <f>IF(AI56466="","",IF(ISERROR(VLOOKUP(CONCATENATE(F56466),Term!$A$1:$C$2000,1,FALSE)),0,1))</f>
        <v/>
      </c>
    </row>
    <row r="56467" spans="36:36" x14ac:dyDescent="0.15">
      <c r="AJ56467" t="str">
        <f>IF(AI56467="","",IF(ISERROR(VLOOKUP(CONCATENATE(F56467),Term!$A$1:$C$2000,1,FALSE)),0,1))</f>
        <v/>
      </c>
    </row>
    <row r="56468" spans="36:36" x14ac:dyDescent="0.15">
      <c r="AJ56468" t="str">
        <f>IF(AI56468="","",IF(ISERROR(VLOOKUP(CONCATENATE(F56468),Term!$A$1:$C$2000,1,FALSE)),0,1))</f>
        <v/>
      </c>
    </row>
    <row r="56469" spans="36:36" x14ac:dyDescent="0.15">
      <c r="AJ56469" t="str">
        <f>IF(AI56469="","",IF(ISERROR(VLOOKUP(CONCATENATE(F56469),Term!$A$1:$C$2000,1,FALSE)),0,1))</f>
        <v/>
      </c>
    </row>
    <row r="56470" spans="36:36" x14ac:dyDescent="0.15">
      <c r="AJ56470" t="str">
        <f>IF(AI56470="","",IF(ISERROR(VLOOKUP(CONCATENATE(F56470),Term!$A$1:$C$2000,1,FALSE)),0,1))</f>
        <v/>
      </c>
    </row>
    <row r="56471" spans="36:36" x14ac:dyDescent="0.15">
      <c r="AJ56471" t="str">
        <f>IF(AI56471="","",IF(ISERROR(VLOOKUP(CONCATENATE(F56471),Term!$A$1:$C$2000,1,FALSE)),0,1))</f>
        <v/>
      </c>
    </row>
    <row r="56472" spans="36:36" x14ac:dyDescent="0.15">
      <c r="AJ56472" t="str">
        <f>IF(AI56472="","",IF(ISERROR(VLOOKUP(CONCATENATE(F56472),Term!$A$1:$C$2000,1,FALSE)),0,1))</f>
        <v/>
      </c>
    </row>
    <row r="56473" spans="36:36" x14ac:dyDescent="0.15">
      <c r="AJ56473" t="str">
        <f>IF(AI56473="","",IF(ISERROR(VLOOKUP(CONCATENATE(F56473),Term!$A$1:$C$2000,1,FALSE)),0,1))</f>
        <v/>
      </c>
    </row>
    <row r="56474" spans="36:36" x14ac:dyDescent="0.15">
      <c r="AJ56474" t="str">
        <f>IF(AI56474="","",IF(ISERROR(VLOOKUP(CONCATENATE(F56474),Term!$A$1:$C$2000,1,FALSE)),0,1))</f>
        <v/>
      </c>
    </row>
    <row r="56475" spans="36:36" x14ac:dyDescent="0.15">
      <c r="AJ56475" t="str">
        <f>IF(AI56475="","",IF(ISERROR(VLOOKUP(CONCATENATE(F56475),Term!$A$1:$C$2000,1,FALSE)),0,1))</f>
        <v/>
      </c>
    </row>
    <row r="56476" spans="36:36" x14ac:dyDescent="0.15">
      <c r="AJ56476" t="str">
        <f>IF(AI56476="","",IF(ISERROR(VLOOKUP(CONCATENATE(F56476),Term!$A$1:$C$2000,1,FALSE)),0,1))</f>
        <v/>
      </c>
    </row>
    <row r="56477" spans="36:36" x14ac:dyDescent="0.15">
      <c r="AJ56477" t="str">
        <f>IF(AI56477="","",IF(ISERROR(VLOOKUP(CONCATENATE(F56477),Term!$A$1:$C$2000,1,FALSE)),0,1))</f>
        <v/>
      </c>
    </row>
    <row r="56478" spans="36:36" x14ac:dyDescent="0.15">
      <c r="AJ56478" t="str">
        <f>IF(AI56478="","",IF(ISERROR(VLOOKUP(CONCATENATE(F56478),Term!$A$1:$C$2000,1,FALSE)),0,1))</f>
        <v/>
      </c>
    </row>
    <row r="56479" spans="36:36" x14ac:dyDescent="0.15">
      <c r="AJ56479" t="str">
        <f>IF(AI56479="","",IF(ISERROR(VLOOKUP(CONCATENATE(F56479),Term!$A$1:$C$2000,1,FALSE)),0,1))</f>
        <v/>
      </c>
    </row>
    <row r="56480" spans="36:36" x14ac:dyDescent="0.15">
      <c r="AJ56480" t="str">
        <f>IF(AI56480="","",IF(ISERROR(VLOOKUP(CONCATENATE(F56480),Term!$A$1:$C$2000,1,FALSE)),0,1))</f>
        <v/>
      </c>
    </row>
    <row r="56481" spans="36:36" x14ac:dyDescent="0.15">
      <c r="AJ56481" t="str">
        <f>IF(AI56481="","",IF(ISERROR(VLOOKUP(CONCATENATE(F56481),Term!$A$1:$C$2000,1,FALSE)),0,1))</f>
        <v/>
      </c>
    </row>
    <row r="56482" spans="36:36" x14ac:dyDescent="0.15">
      <c r="AJ56482" t="str">
        <f>IF(AI56482="","",IF(ISERROR(VLOOKUP(CONCATENATE(F56482),Term!$A$1:$C$2000,1,FALSE)),0,1))</f>
        <v/>
      </c>
    </row>
    <row r="56483" spans="36:36" x14ac:dyDescent="0.15">
      <c r="AJ56483" t="str">
        <f>IF(AI56483="","",IF(ISERROR(VLOOKUP(CONCATENATE(F56483),Term!$A$1:$C$2000,1,FALSE)),0,1))</f>
        <v/>
      </c>
    </row>
    <row r="56484" spans="36:36" x14ac:dyDescent="0.15">
      <c r="AJ56484" t="str">
        <f>IF(AI56484="","",IF(ISERROR(VLOOKUP(CONCATENATE(F56484),Term!$A$1:$C$2000,1,FALSE)),0,1))</f>
        <v/>
      </c>
    </row>
    <row r="56485" spans="36:36" x14ac:dyDescent="0.15">
      <c r="AJ56485" t="str">
        <f>IF(AI56485="","",IF(ISERROR(VLOOKUP(CONCATENATE(F56485),Term!$A$1:$C$2000,1,FALSE)),0,1))</f>
        <v/>
      </c>
    </row>
    <row r="56486" spans="36:36" x14ac:dyDescent="0.15">
      <c r="AJ56486" t="str">
        <f>IF(AI56486="","",IF(ISERROR(VLOOKUP(CONCATENATE(F56486),Term!$A$1:$C$2000,1,FALSE)),0,1))</f>
        <v/>
      </c>
    </row>
    <row r="56487" spans="36:36" x14ac:dyDescent="0.15">
      <c r="AJ56487" t="str">
        <f>IF(AI56487="","",IF(ISERROR(VLOOKUP(CONCATENATE(F56487),Term!$A$1:$C$2000,1,FALSE)),0,1))</f>
        <v/>
      </c>
    </row>
    <row r="56488" spans="36:36" x14ac:dyDescent="0.15">
      <c r="AJ56488" t="str">
        <f>IF(AI56488="","",IF(ISERROR(VLOOKUP(CONCATENATE(F56488),Term!$A$1:$C$2000,1,FALSE)),0,1))</f>
        <v/>
      </c>
    </row>
    <row r="56489" spans="36:36" x14ac:dyDescent="0.15">
      <c r="AJ56489" t="str">
        <f>IF(AI56489="","",IF(ISERROR(VLOOKUP(CONCATENATE(F56489),Term!$A$1:$C$2000,1,FALSE)),0,1))</f>
        <v/>
      </c>
    </row>
    <row r="56490" spans="36:36" x14ac:dyDescent="0.15">
      <c r="AJ56490" t="str">
        <f>IF(AI56490="","",IF(ISERROR(VLOOKUP(CONCATENATE(F56490),Term!$A$1:$C$2000,1,FALSE)),0,1))</f>
        <v/>
      </c>
    </row>
    <row r="56491" spans="36:36" x14ac:dyDescent="0.15">
      <c r="AJ56491" t="str">
        <f>IF(AI56491="","",IF(ISERROR(VLOOKUP(CONCATENATE(F56491),Term!$A$1:$C$2000,1,FALSE)),0,1))</f>
        <v/>
      </c>
    </row>
    <row r="56492" spans="36:36" x14ac:dyDescent="0.15">
      <c r="AJ56492" t="str">
        <f>IF(AI56492="","",IF(ISERROR(VLOOKUP(CONCATENATE(F56492),Term!$A$1:$C$2000,1,FALSE)),0,1))</f>
        <v/>
      </c>
    </row>
    <row r="56493" spans="36:36" x14ac:dyDescent="0.15">
      <c r="AJ56493" t="str">
        <f>IF(AI56493="","",IF(ISERROR(VLOOKUP(CONCATENATE(F56493),Term!$A$1:$C$2000,1,FALSE)),0,1))</f>
        <v/>
      </c>
    </row>
    <row r="56494" spans="36:36" x14ac:dyDescent="0.15">
      <c r="AJ56494" t="str">
        <f>IF(AI56494="","",IF(ISERROR(VLOOKUP(CONCATENATE(F56494),Term!$A$1:$C$2000,1,FALSE)),0,1))</f>
        <v/>
      </c>
    </row>
    <row r="56495" spans="36:36" x14ac:dyDescent="0.15">
      <c r="AJ56495" t="str">
        <f>IF(AI56495="","",IF(ISERROR(VLOOKUP(CONCATENATE(F56495),Term!$A$1:$C$2000,1,FALSE)),0,1))</f>
        <v/>
      </c>
    </row>
    <row r="56496" spans="36:36" x14ac:dyDescent="0.15">
      <c r="AJ56496" t="str">
        <f>IF(AI56496="","",IF(ISERROR(VLOOKUP(CONCATENATE(F56496),Term!$A$1:$C$2000,1,FALSE)),0,1))</f>
        <v/>
      </c>
    </row>
    <row r="56497" spans="36:36" x14ac:dyDescent="0.15">
      <c r="AJ56497" t="str">
        <f>IF(AI56497="","",IF(ISERROR(VLOOKUP(CONCATENATE(F56497),Term!$A$1:$C$2000,1,FALSE)),0,1))</f>
        <v/>
      </c>
    </row>
    <row r="56498" spans="36:36" x14ac:dyDescent="0.15">
      <c r="AJ56498" t="str">
        <f>IF(AI56498="","",IF(ISERROR(VLOOKUP(CONCATENATE(F56498),Term!$A$1:$C$2000,1,FALSE)),0,1))</f>
        <v/>
      </c>
    </row>
    <row r="56499" spans="36:36" x14ac:dyDescent="0.15">
      <c r="AJ56499" t="str">
        <f>IF(AI56499="","",IF(ISERROR(VLOOKUP(CONCATENATE(F56499),Term!$A$1:$C$2000,1,FALSE)),0,1))</f>
        <v/>
      </c>
    </row>
    <row r="56500" spans="36:36" x14ac:dyDescent="0.15">
      <c r="AJ56500" t="str">
        <f>IF(AI56500="","",IF(ISERROR(VLOOKUP(CONCATENATE(F56500),Term!$A$1:$C$2000,1,FALSE)),0,1))</f>
        <v/>
      </c>
    </row>
    <row r="56501" spans="36:36" x14ac:dyDescent="0.15">
      <c r="AJ56501" t="str">
        <f>IF(AI56501="","",IF(ISERROR(VLOOKUP(CONCATENATE(F56501),Term!$A$1:$C$2000,1,FALSE)),0,1))</f>
        <v/>
      </c>
    </row>
    <row r="56502" spans="36:36" x14ac:dyDescent="0.15">
      <c r="AJ56502" t="str">
        <f>IF(AI56502="","",IF(ISERROR(VLOOKUP(CONCATENATE(F56502),Term!$A$1:$C$2000,1,FALSE)),0,1))</f>
        <v/>
      </c>
    </row>
    <row r="56503" spans="36:36" x14ac:dyDescent="0.15">
      <c r="AJ56503" t="str">
        <f>IF(AI56503="","",IF(ISERROR(VLOOKUP(CONCATENATE(F56503),Term!$A$1:$C$2000,1,FALSE)),0,1))</f>
        <v/>
      </c>
    </row>
    <row r="56504" spans="36:36" x14ac:dyDescent="0.15">
      <c r="AJ56504" t="str">
        <f>IF(AI56504="","",IF(ISERROR(VLOOKUP(CONCATENATE(F56504),Term!$A$1:$C$2000,1,FALSE)),0,1))</f>
        <v/>
      </c>
    </row>
    <row r="56505" spans="36:36" x14ac:dyDescent="0.15">
      <c r="AJ56505" t="str">
        <f>IF(AI56505="","",IF(ISERROR(VLOOKUP(CONCATENATE(F56505),Term!$A$1:$C$2000,1,FALSE)),0,1))</f>
        <v/>
      </c>
    </row>
    <row r="56506" spans="36:36" x14ac:dyDescent="0.15">
      <c r="AJ56506" t="str">
        <f>IF(AI56506="","",IF(ISERROR(VLOOKUP(CONCATENATE(F56506),Term!$A$1:$C$2000,1,FALSE)),0,1))</f>
        <v/>
      </c>
    </row>
    <row r="56507" spans="36:36" x14ac:dyDescent="0.15">
      <c r="AJ56507" t="str">
        <f>IF(AI56507="","",IF(ISERROR(VLOOKUP(CONCATENATE(F56507),Term!$A$1:$C$2000,1,FALSE)),0,1))</f>
        <v/>
      </c>
    </row>
    <row r="56508" spans="36:36" x14ac:dyDescent="0.15">
      <c r="AJ56508" t="str">
        <f>IF(AI56508="","",IF(ISERROR(VLOOKUP(CONCATENATE(F56508),Term!$A$1:$C$2000,1,FALSE)),0,1))</f>
        <v/>
      </c>
    </row>
    <row r="56509" spans="36:36" x14ac:dyDescent="0.15">
      <c r="AJ56509" t="str">
        <f>IF(AI56509="","",IF(ISERROR(VLOOKUP(CONCATENATE(F56509),Term!$A$1:$C$2000,1,FALSE)),0,1))</f>
        <v/>
      </c>
    </row>
    <row r="56510" spans="36:36" x14ac:dyDescent="0.15">
      <c r="AJ56510" t="str">
        <f>IF(AI56510="","",IF(ISERROR(VLOOKUP(CONCATENATE(F56510),Term!$A$1:$C$2000,1,FALSE)),0,1))</f>
        <v/>
      </c>
    </row>
    <row r="56511" spans="36:36" x14ac:dyDescent="0.15">
      <c r="AJ56511" t="str">
        <f>IF(AI56511="","",IF(ISERROR(VLOOKUP(CONCATENATE(F56511),Term!$A$1:$C$2000,1,FALSE)),0,1))</f>
        <v/>
      </c>
    </row>
    <row r="56512" spans="36:36" x14ac:dyDescent="0.15">
      <c r="AJ56512" t="str">
        <f>IF(AI56512="","",IF(ISERROR(VLOOKUP(CONCATENATE(F56512),Term!$A$1:$C$2000,1,FALSE)),0,1))</f>
        <v/>
      </c>
    </row>
    <row r="56513" spans="36:36" x14ac:dyDescent="0.15">
      <c r="AJ56513" t="str">
        <f>IF(AI56513="","",IF(ISERROR(VLOOKUP(CONCATENATE(F56513),Term!$A$1:$C$2000,1,FALSE)),0,1))</f>
        <v/>
      </c>
    </row>
    <row r="56514" spans="36:36" x14ac:dyDescent="0.15">
      <c r="AJ56514" t="str">
        <f>IF(AI56514="","",IF(ISERROR(VLOOKUP(CONCATENATE(F56514),Term!$A$1:$C$2000,1,FALSE)),0,1))</f>
        <v/>
      </c>
    </row>
    <row r="56515" spans="36:36" x14ac:dyDescent="0.15">
      <c r="AJ56515" t="str">
        <f>IF(AI56515="","",IF(ISERROR(VLOOKUP(CONCATENATE(F56515),Term!$A$1:$C$2000,1,FALSE)),0,1))</f>
        <v/>
      </c>
    </row>
    <row r="56516" spans="36:36" x14ac:dyDescent="0.15">
      <c r="AJ56516" t="str">
        <f>IF(AI56516="","",IF(ISERROR(VLOOKUP(CONCATENATE(F56516),Term!$A$1:$C$2000,1,FALSE)),0,1))</f>
        <v/>
      </c>
    </row>
    <row r="56517" spans="36:36" x14ac:dyDescent="0.15">
      <c r="AJ56517" t="str">
        <f>IF(AI56517="","",IF(ISERROR(VLOOKUP(CONCATENATE(F56517),Term!$A$1:$C$2000,1,FALSE)),0,1))</f>
        <v/>
      </c>
    </row>
    <row r="56518" spans="36:36" x14ac:dyDescent="0.15">
      <c r="AJ56518" t="str">
        <f>IF(AI56518="","",IF(ISERROR(VLOOKUP(CONCATENATE(F56518),Term!$A$1:$C$2000,1,FALSE)),0,1))</f>
        <v/>
      </c>
    </row>
    <row r="56519" spans="36:36" x14ac:dyDescent="0.15">
      <c r="AJ56519" t="str">
        <f>IF(AI56519="","",IF(ISERROR(VLOOKUP(CONCATENATE(F56519),Term!$A$1:$C$2000,1,FALSE)),0,1))</f>
        <v/>
      </c>
    </row>
    <row r="56520" spans="36:36" x14ac:dyDescent="0.15">
      <c r="AJ56520" t="str">
        <f>IF(AI56520="","",IF(ISERROR(VLOOKUP(CONCATENATE(F56520),Term!$A$1:$C$2000,1,FALSE)),0,1))</f>
        <v/>
      </c>
    </row>
    <row r="56521" spans="36:36" x14ac:dyDescent="0.15">
      <c r="AJ56521" t="str">
        <f>IF(AI56521="","",IF(ISERROR(VLOOKUP(CONCATENATE(F56521),Term!$A$1:$C$2000,1,FALSE)),0,1))</f>
        <v/>
      </c>
    </row>
    <row r="56522" spans="36:36" x14ac:dyDescent="0.15">
      <c r="AJ56522" t="str">
        <f>IF(AI56522="","",IF(ISERROR(VLOOKUP(CONCATENATE(F56522),Term!$A$1:$C$2000,1,FALSE)),0,1))</f>
        <v/>
      </c>
    </row>
    <row r="56523" spans="36:36" x14ac:dyDescent="0.15">
      <c r="AJ56523" t="str">
        <f>IF(AI56523="","",IF(ISERROR(VLOOKUP(CONCATENATE(F56523),Term!$A$1:$C$2000,1,FALSE)),0,1))</f>
        <v/>
      </c>
    </row>
    <row r="56524" spans="36:36" x14ac:dyDescent="0.15">
      <c r="AJ56524" t="str">
        <f>IF(AI56524="","",IF(ISERROR(VLOOKUP(CONCATENATE(F56524),Term!$A$1:$C$2000,1,FALSE)),0,1))</f>
        <v/>
      </c>
    </row>
    <row r="56525" spans="36:36" x14ac:dyDescent="0.15">
      <c r="AJ56525" t="str">
        <f>IF(AI56525="","",IF(ISERROR(VLOOKUP(CONCATENATE(F56525),Term!$A$1:$C$2000,1,FALSE)),0,1))</f>
        <v/>
      </c>
    </row>
    <row r="56526" spans="36:36" x14ac:dyDescent="0.15">
      <c r="AJ56526" t="str">
        <f>IF(AI56526="","",IF(ISERROR(VLOOKUP(CONCATENATE(F56526),Term!$A$1:$C$2000,1,FALSE)),0,1))</f>
        <v/>
      </c>
    </row>
    <row r="56527" spans="36:36" x14ac:dyDescent="0.15">
      <c r="AJ56527" t="str">
        <f>IF(AI56527="","",IF(ISERROR(VLOOKUP(CONCATENATE(F56527),Term!$A$1:$C$2000,1,FALSE)),0,1))</f>
        <v/>
      </c>
    </row>
    <row r="56528" spans="36:36" x14ac:dyDescent="0.15">
      <c r="AJ56528" t="str">
        <f>IF(AI56528="","",IF(ISERROR(VLOOKUP(CONCATENATE(F56528),Term!$A$1:$C$2000,1,FALSE)),0,1))</f>
        <v/>
      </c>
    </row>
    <row r="56529" spans="36:36" x14ac:dyDescent="0.15">
      <c r="AJ56529" t="str">
        <f>IF(AI56529="","",IF(ISERROR(VLOOKUP(CONCATENATE(F56529),Term!$A$1:$C$2000,1,FALSE)),0,1))</f>
        <v/>
      </c>
    </row>
    <row r="56530" spans="36:36" x14ac:dyDescent="0.15">
      <c r="AJ56530" t="str">
        <f>IF(AI56530="","",IF(ISERROR(VLOOKUP(CONCATENATE(F56530),Term!$A$1:$C$2000,1,FALSE)),0,1))</f>
        <v/>
      </c>
    </row>
    <row r="56531" spans="36:36" x14ac:dyDescent="0.15">
      <c r="AJ56531" t="str">
        <f>IF(AI56531="","",IF(ISERROR(VLOOKUP(CONCATENATE(F56531),Term!$A$1:$C$2000,1,FALSE)),0,1))</f>
        <v/>
      </c>
    </row>
    <row r="56532" spans="36:36" x14ac:dyDescent="0.15">
      <c r="AJ56532" t="str">
        <f>IF(AI56532="","",IF(ISERROR(VLOOKUP(CONCATENATE(F56532),Term!$A$1:$C$2000,1,FALSE)),0,1))</f>
        <v/>
      </c>
    </row>
    <row r="56533" spans="36:36" x14ac:dyDescent="0.15">
      <c r="AJ56533" t="str">
        <f>IF(AI56533="","",IF(ISERROR(VLOOKUP(CONCATENATE(F56533),Term!$A$1:$C$2000,1,FALSE)),0,1))</f>
        <v/>
      </c>
    </row>
    <row r="56534" spans="36:36" x14ac:dyDescent="0.15">
      <c r="AJ56534" t="str">
        <f>IF(AI56534="","",IF(ISERROR(VLOOKUP(CONCATENATE(F56534),Term!$A$1:$C$2000,1,FALSE)),0,1))</f>
        <v/>
      </c>
    </row>
    <row r="56535" spans="36:36" x14ac:dyDescent="0.15">
      <c r="AJ56535" t="str">
        <f>IF(AI56535="","",IF(ISERROR(VLOOKUP(CONCATENATE(F56535),Term!$A$1:$C$2000,1,FALSE)),0,1))</f>
        <v/>
      </c>
    </row>
    <row r="56536" spans="36:36" x14ac:dyDescent="0.15">
      <c r="AJ56536" t="str">
        <f>IF(AI56536="","",IF(ISERROR(VLOOKUP(CONCATENATE(F56536),Term!$A$1:$C$2000,1,FALSE)),0,1))</f>
        <v/>
      </c>
    </row>
    <row r="56537" spans="36:36" x14ac:dyDescent="0.15">
      <c r="AJ56537" t="str">
        <f>IF(AI56537="","",IF(ISERROR(VLOOKUP(CONCATENATE(F56537),Term!$A$1:$C$2000,1,FALSE)),0,1))</f>
        <v/>
      </c>
    </row>
    <row r="56538" spans="36:36" x14ac:dyDescent="0.15">
      <c r="AJ56538" t="str">
        <f>IF(AI56538="","",IF(ISERROR(VLOOKUP(CONCATENATE(F56538),Term!$A$1:$C$2000,1,FALSE)),0,1))</f>
        <v/>
      </c>
    </row>
    <row r="56539" spans="36:36" x14ac:dyDescent="0.15">
      <c r="AJ56539" t="str">
        <f>IF(AI56539="","",IF(ISERROR(VLOOKUP(CONCATENATE(F56539),Term!$A$1:$C$2000,1,FALSE)),0,1))</f>
        <v/>
      </c>
    </row>
    <row r="56540" spans="36:36" x14ac:dyDescent="0.15">
      <c r="AJ56540" t="str">
        <f>IF(AI56540="","",IF(ISERROR(VLOOKUP(CONCATENATE(F56540),Term!$A$1:$C$2000,1,FALSE)),0,1))</f>
        <v/>
      </c>
    </row>
    <row r="56541" spans="36:36" x14ac:dyDescent="0.15">
      <c r="AJ56541" t="str">
        <f>IF(AI56541="","",IF(ISERROR(VLOOKUP(CONCATENATE(F56541),Term!$A$1:$C$2000,1,FALSE)),0,1))</f>
        <v/>
      </c>
    </row>
    <row r="56542" spans="36:36" x14ac:dyDescent="0.15">
      <c r="AJ56542" t="str">
        <f>IF(AI56542="","",IF(ISERROR(VLOOKUP(CONCATENATE(F56542),Term!$A$1:$C$2000,1,FALSE)),0,1))</f>
        <v/>
      </c>
    </row>
    <row r="56543" spans="36:36" x14ac:dyDescent="0.15">
      <c r="AJ56543" t="str">
        <f>IF(AI56543="","",IF(ISERROR(VLOOKUP(CONCATENATE(F56543),Term!$A$1:$C$2000,1,FALSE)),0,1))</f>
        <v/>
      </c>
    </row>
    <row r="56544" spans="36:36" x14ac:dyDescent="0.15">
      <c r="AJ56544" t="str">
        <f>IF(AI56544="","",IF(ISERROR(VLOOKUP(CONCATENATE(F56544),Term!$A$1:$C$2000,1,FALSE)),0,1))</f>
        <v/>
      </c>
    </row>
    <row r="56545" spans="36:36" x14ac:dyDescent="0.15">
      <c r="AJ56545" t="str">
        <f>IF(AI56545="","",IF(ISERROR(VLOOKUP(CONCATENATE(F56545),Term!$A$1:$C$2000,1,FALSE)),0,1))</f>
        <v/>
      </c>
    </row>
    <row r="56546" spans="36:36" x14ac:dyDescent="0.15">
      <c r="AJ56546" t="str">
        <f>IF(AI56546="","",IF(ISERROR(VLOOKUP(CONCATENATE(F56546),Term!$A$1:$C$2000,1,FALSE)),0,1))</f>
        <v/>
      </c>
    </row>
    <row r="56547" spans="36:36" x14ac:dyDescent="0.15">
      <c r="AJ56547" t="str">
        <f>IF(AI56547="","",IF(ISERROR(VLOOKUP(CONCATENATE(F56547),Term!$A$1:$C$2000,1,FALSE)),0,1))</f>
        <v/>
      </c>
    </row>
    <row r="56548" spans="36:36" x14ac:dyDescent="0.15">
      <c r="AJ56548" t="str">
        <f>IF(AI56548="","",IF(ISERROR(VLOOKUP(CONCATENATE(F56548),Term!$A$1:$C$2000,1,FALSE)),0,1))</f>
        <v/>
      </c>
    </row>
    <row r="56549" spans="36:36" x14ac:dyDescent="0.15">
      <c r="AJ56549" t="str">
        <f>IF(AI56549="","",IF(ISERROR(VLOOKUP(CONCATENATE(F56549),Term!$A$1:$C$2000,1,FALSE)),0,1))</f>
        <v/>
      </c>
    </row>
    <row r="56550" spans="36:36" x14ac:dyDescent="0.15">
      <c r="AJ56550" t="str">
        <f>IF(AI56550="","",IF(ISERROR(VLOOKUP(CONCATENATE(F56550),Term!$A$1:$C$2000,1,FALSE)),0,1))</f>
        <v/>
      </c>
    </row>
    <row r="56551" spans="36:36" x14ac:dyDescent="0.15">
      <c r="AJ56551" t="str">
        <f>IF(AI56551="","",IF(ISERROR(VLOOKUP(CONCATENATE(F56551),Term!$A$1:$C$2000,1,FALSE)),0,1))</f>
        <v/>
      </c>
    </row>
    <row r="56552" spans="36:36" x14ac:dyDescent="0.15">
      <c r="AJ56552" t="str">
        <f>IF(AI56552="","",IF(ISERROR(VLOOKUP(CONCATENATE(F56552),Term!$A$1:$C$2000,1,FALSE)),0,1))</f>
        <v/>
      </c>
    </row>
    <row r="56553" spans="36:36" x14ac:dyDescent="0.15">
      <c r="AJ56553" t="str">
        <f>IF(AI56553="","",IF(ISERROR(VLOOKUP(CONCATENATE(F56553),Term!$A$1:$C$2000,1,FALSE)),0,1))</f>
        <v/>
      </c>
    </row>
    <row r="56554" spans="36:36" x14ac:dyDescent="0.15">
      <c r="AJ56554" t="str">
        <f>IF(AI56554="","",IF(ISERROR(VLOOKUP(CONCATENATE(F56554),Term!$A$1:$C$2000,1,FALSE)),0,1))</f>
        <v/>
      </c>
    </row>
    <row r="56555" spans="36:36" x14ac:dyDescent="0.15">
      <c r="AJ56555" t="str">
        <f>IF(AI56555="","",IF(ISERROR(VLOOKUP(CONCATENATE(F56555),Term!$A$1:$C$2000,1,FALSE)),0,1))</f>
        <v/>
      </c>
    </row>
    <row r="56556" spans="36:36" x14ac:dyDescent="0.15">
      <c r="AJ56556" t="str">
        <f>IF(AI56556="","",IF(ISERROR(VLOOKUP(CONCATENATE(F56556),Term!$A$1:$C$2000,1,FALSE)),0,1))</f>
        <v/>
      </c>
    </row>
    <row r="56557" spans="36:36" x14ac:dyDescent="0.15">
      <c r="AJ56557" t="str">
        <f>IF(AI56557="","",IF(ISERROR(VLOOKUP(CONCATENATE(F56557),Term!$A$1:$C$2000,1,FALSE)),0,1))</f>
        <v/>
      </c>
    </row>
    <row r="56558" spans="36:36" x14ac:dyDescent="0.15">
      <c r="AJ56558" t="str">
        <f>IF(AI56558="","",IF(ISERROR(VLOOKUP(CONCATENATE(F56558),Term!$A$1:$C$2000,1,FALSE)),0,1))</f>
        <v/>
      </c>
    </row>
    <row r="56559" spans="36:36" x14ac:dyDescent="0.15">
      <c r="AJ56559" t="str">
        <f>IF(AI56559="","",IF(ISERROR(VLOOKUP(CONCATENATE(F56559),Term!$A$1:$C$2000,1,FALSE)),0,1))</f>
        <v/>
      </c>
    </row>
    <row r="56560" spans="36:36" x14ac:dyDescent="0.15">
      <c r="AJ56560" t="str">
        <f>IF(AI56560="","",IF(ISERROR(VLOOKUP(CONCATENATE(F56560),Term!$A$1:$C$2000,1,FALSE)),0,1))</f>
        <v/>
      </c>
    </row>
    <row r="56561" spans="36:36" x14ac:dyDescent="0.15">
      <c r="AJ56561" t="str">
        <f>IF(AI56561="","",IF(ISERROR(VLOOKUP(CONCATENATE(F56561),Term!$A$1:$C$2000,1,FALSE)),0,1))</f>
        <v/>
      </c>
    </row>
    <row r="56562" spans="36:36" x14ac:dyDescent="0.15">
      <c r="AJ56562" t="str">
        <f>IF(AI56562="","",IF(ISERROR(VLOOKUP(CONCATENATE(F56562),Term!$A$1:$C$2000,1,FALSE)),0,1))</f>
        <v/>
      </c>
    </row>
    <row r="56563" spans="36:36" x14ac:dyDescent="0.15">
      <c r="AJ56563" t="str">
        <f>IF(AI56563="","",IF(ISERROR(VLOOKUP(CONCATENATE(F56563),Term!$A$1:$C$2000,1,FALSE)),0,1))</f>
        <v/>
      </c>
    </row>
    <row r="56564" spans="36:36" x14ac:dyDescent="0.15">
      <c r="AJ56564" t="str">
        <f>IF(AI56564="","",IF(ISERROR(VLOOKUP(CONCATENATE(F56564),Term!$A$1:$C$2000,1,FALSE)),0,1))</f>
        <v/>
      </c>
    </row>
    <row r="56565" spans="36:36" x14ac:dyDescent="0.15">
      <c r="AJ56565" t="str">
        <f>IF(AI56565="","",IF(ISERROR(VLOOKUP(CONCATENATE(F56565),Term!$A$1:$C$2000,1,FALSE)),0,1))</f>
        <v/>
      </c>
    </row>
    <row r="56566" spans="36:36" x14ac:dyDescent="0.15">
      <c r="AJ56566" t="str">
        <f>IF(AI56566="","",IF(ISERROR(VLOOKUP(CONCATENATE(F56566),Term!$A$1:$C$2000,1,FALSE)),0,1))</f>
        <v/>
      </c>
    </row>
    <row r="56567" spans="36:36" x14ac:dyDescent="0.15">
      <c r="AJ56567" t="str">
        <f>IF(AI56567="","",IF(ISERROR(VLOOKUP(CONCATENATE(F56567),Term!$A$1:$C$2000,1,FALSE)),0,1))</f>
        <v/>
      </c>
    </row>
    <row r="56568" spans="36:36" x14ac:dyDescent="0.15">
      <c r="AJ56568" t="str">
        <f>IF(AI56568="","",IF(ISERROR(VLOOKUP(CONCATENATE(F56568),Term!$A$1:$C$2000,1,FALSE)),0,1))</f>
        <v/>
      </c>
    </row>
    <row r="56569" spans="36:36" x14ac:dyDescent="0.15">
      <c r="AJ56569" t="str">
        <f>IF(AI56569="","",IF(ISERROR(VLOOKUP(CONCATENATE(F56569),Term!$A$1:$C$2000,1,FALSE)),0,1))</f>
        <v/>
      </c>
    </row>
    <row r="56570" spans="36:36" x14ac:dyDescent="0.15">
      <c r="AJ56570" t="str">
        <f>IF(AI56570="","",IF(ISERROR(VLOOKUP(CONCATENATE(F56570),Term!$A$1:$C$2000,1,FALSE)),0,1))</f>
        <v/>
      </c>
    </row>
    <row r="56571" spans="36:36" x14ac:dyDescent="0.15">
      <c r="AJ56571" t="str">
        <f>IF(AI56571="","",IF(ISERROR(VLOOKUP(CONCATENATE(F56571),Term!$A$1:$C$2000,1,FALSE)),0,1))</f>
        <v/>
      </c>
    </row>
    <row r="56572" spans="36:36" x14ac:dyDescent="0.15">
      <c r="AJ56572" t="str">
        <f>IF(AI56572="","",IF(ISERROR(VLOOKUP(CONCATENATE(F56572),Term!$A$1:$C$2000,1,FALSE)),0,1))</f>
        <v/>
      </c>
    </row>
    <row r="56573" spans="36:36" x14ac:dyDescent="0.15">
      <c r="AJ56573" t="str">
        <f>IF(AI56573="","",IF(ISERROR(VLOOKUP(CONCATENATE(F56573),Term!$A$1:$C$2000,1,FALSE)),0,1))</f>
        <v/>
      </c>
    </row>
    <row r="56574" spans="36:36" x14ac:dyDescent="0.15">
      <c r="AJ56574" t="str">
        <f>IF(AI56574="","",IF(ISERROR(VLOOKUP(CONCATENATE(F56574),Term!$A$1:$C$2000,1,FALSE)),0,1))</f>
        <v/>
      </c>
    </row>
    <row r="56575" spans="36:36" x14ac:dyDescent="0.15">
      <c r="AJ56575" t="str">
        <f>IF(AI56575="","",IF(ISERROR(VLOOKUP(CONCATENATE(F56575),Term!$A$1:$C$2000,1,FALSE)),0,1))</f>
        <v/>
      </c>
    </row>
    <row r="56576" spans="36:36" x14ac:dyDescent="0.15">
      <c r="AJ56576" t="str">
        <f>IF(AI56576="","",IF(ISERROR(VLOOKUP(CONCATENATE(F56576),Term!$A$1:$C$2000,1,FALSE)),0,1))</f>
        <v/>
      </c>
    </row>
    <row r="56577" spans="36:36" x14ac:dyDescent="0.15">
      <c r="AJ56577" t="str">
        <f>IF(AI56577="","",IF(ISERROR(VLOOKUP(CONCATENATE(F56577),Term!$A$1:$C$2000,1,FALSE)),0,1))</f>
        <v/>
      </c>
    </row>
    <row r="56578" spans="36:36" x14ac:dyDescent="0.15">
      <c r="AJ56578" t="str">
        <f>IF(AI56578="","",IF(ISERROR(VLOOKUP(CONCATENATE(F56578),Term!$A$1:$C$2000,1,FALSE)),0,1))</f>
        <v/>
      </c>
    </row>
    <row r="56579" spans="36:36" x14ac:dyDescent="0.15">
      <c r="AJ56579" t="str">
        <f>IF(AI56579="","",IF(ISERROR(VLOOKUP(CONCATENATE(F56579),Term!$A$1:$C$2000,1,FALSE)),0,1))</f>
        <v/>
      </c>
    </row>
    <row r="56580" spans="36:36" x14ac:dyDescent="0.15">
      <c r="AJ56580" t="str">
        <f>IF(AI56580="","",IF(ISERROR(VLOOKUP(CONCATENATE(F56580),Term!$A$1:$C$2000,1,FALSE)),0,1))</f>
        <v/>
      </c>
    </row>
    <row r="56581" spans="36:36" x14ac:dyDescent="0.15">
      <c r="AJ56581" t="str">
        <f>IF(AI56581="","",IF(ISERROR(VLOOKUP(CONCATENATE(F56581),Term!$A$1:$C$2000,1,FALSE)),0,1))</f>
        <v/>
      </c>
    </row>
    <row r="56582" spans="36:36" x14ac:dyDescent="0.15">
      <c r="AJ56582" t="str">
        <f>IF(AI56582="","",IF(ISERROR(VLOOKUP(CONCATENATE(F56582),Term!$A$1:$C$2000,1,FALSE)),0,1))</f>
        <v/>
      </c>
    </row>
    <row r="56583" spans="36:36" x14ac:dyDescent="0.15">
      <c r="AJ56583" t="str">
        <f>IF(AI56583="","",IF(ISERROR(VLOOKUP(CONCATENATE(F56583),Term!$A$1:$C$2000,1,FALSE)),0,1))</f>
        <v/>
      </c>
    </row>
    <row r="56584" spans="36:36" x14ac:dyDescent="0.15">
      <c r="AJ56584" t="str">
        <f>IF(AI56584="","",IF(ISERROR(VLOOKUP(CONCATENATE(F56584),Term!$A$1:$C$2000,1,FALSE)),0,1))</f>
        <v/>
      </c>
    </row>
    <row r="56585" spans="36:36" x14ac:dyDescent="0.15">
      <c r="AJ56585" t="str">
        <f>IF(AI56585="","",IF(ISERROR(VLOOKUP(CONCATENATE(F56585),Term!$A$1:$C$2000,1,FALSE)),0,1))</f>
        <v/>
      </c>
    </row>
    <row r="56586" spans="36:36" x14ac:dyDescent="0.15">
      <c r="AJ56586" t="str">
        <f>IF(AI56586="","",IF(ISERROR(VLOOKUP(CONCATENATE(F56586),Term!$A$1:$C$2000,1,FALSE)),0,1))</f>
        <v/>
      </c>
    </row>
    <row r="56587" spans="36:36" x14ac:dyDescent="0.15">
      <c r="AJ56587" t="str">
        <f>IF(AI56587="","",IF(ISERROR(VLOOKUP(CONCATENATE(F56587),Term!$A$1:$C$2000,1,FALSE)),0,1))</f>
        <v/>
      </c>
    </row>
    <row r="56588" spans="36:36" x14ac:dyDescent="0.15">
      <c r="AJ56588" t="str">
        <f>IF(AI56588="","",IF(ISERROR(VLOOKUP(CONCATENATE(F56588),Term!$A$1:$C$2000,1,FALSE)),0,1))</f>
        <v/>
      </c>
    </row>
    <row r="56589" spans="36:36" x14ac:dyDescent="0.15">
      <c r="AJ56589" t="str">
        <f>IF(AI56589="","",IF(ISERROR(VLOOKUP(CONCATENATE(F56589),Term!$A$1:$C$2000,1,FALSE)),0,1))</f>
        <v/>
      </c>
    </row>
    <row r="56590" spans="36:36" x14ac:dyDescent="0.15">
      <c r="AJ56590" t="str">
        <f>IF(AI56590="","",IF(ISERROR(VLOOKUP(CONCATENATE(F56590),Term!$A$1:$C$2000,1,FALSE)),0,1))</f>
        <v/>
      </c>
    </row>
    <row r="56591" spans="36:36" x14ac:dyDescent="0.15">
      <c r="AJ56591" t="str">
        <f>IF(AI56591="","",IF(ISERROR(VLOOKUP(CONCATENATE(F56591),Term!$A$1:$C$2000,1,FALSE)),0,1))</f>
        <v/>
      </c>
    </row>
    <row r="56592" spans="36:36" x14ac:dyDescent="0.15">
      <c r="AJ56592" t="str">
        <f>IF(AI56592="","",IF(ISERROR(VLOOKUP(CONCATENATE(F56592),Term!$A$1:$C$2000,1,FALSE)),0,1))</f>
        <v/>
      </c>
    </row>
    <row r="56593" spans="36:36" x14ac:dyDescent="0.15">
      <c r="AJ56593" t="str">
        <f>IF(AI56593="","",IF(ISERROR(VLOOKUP(CONCATENATE(F56593),Term!$A$1:$C$2000,1,FALSE)),0,1))</f>
        <v/>
      </c>
    </row>
    <row r="56594" spans="36:36" x14ac:dyDescent="0.15">
      <c r="AJ56594" t="str">
        <f>IF(AI56594="","",IF(ISERROR(VLOOKUP(CONCATENATE(F56594),Term!$A$1:$C$2000,1,FALSE)),0,1))</f>
        <v/>
      </c>
    </row>
    <row r="56595" spans="36:36" x14ac:dyDescent="0.15">
      <c r="AJ56595" t="str">
        <f>IF(AI56595="","",IF(ISERROR(VLOOKUP(CONCATENATE(F56595),Term!$A$1:$C$2000,1,FALSE)),0,1))</f>
        <v/>
      </c>
    </row>
    <row r="56596" spans="36:36" x14ac:dyDescent="0.15">
      <c r="AJ56596" t="str">
        <f>IF(AI56596="","",IF(ISERROR(VLOOKUP(CONCATENATE(F56596),Term!$A$1:$C$2000,1,FALSE)),0,1))</f>
        <v/>
      </c>
    </row>
    <row r="56597" spans="36:36" x14ac:dyDescent="0.15">
      <c r="AJ56597" t="str">
        <f>IF(AI56597="","",IF(ISERROR(VLOOKUP(CONCATENATE(F56597),Term!$A$1:$C$2000,1,FALSE)),0,1))</f>
        <v/>
      </c>
    </row>
    <row r="56598" spans="36:36" x14ac:dyDescent="0.15">
      <c r="AJ56598" t="str">
        <f>IF(AI56598="","",IF(ISERROR(VLOOKUP(CONCATENATE(F56598),Term!$A$1:$C$2000,1,FALSE)),0,1))</f>
        <v/>
      </c>
    </row>
    <row r="56599" spans="36:36" x14ac:dyDescent="0.15">
      <c r="AJ56599" t="str">
        <f>IF(AI56599="","",IF(ISERROR(VLOOKUP(CONCATENATE(F56599),Term!$A$1:$C$2000,1,FALSE)),0,1))</f>
        <v/>
      </c>
    </row>
    <row r="56600" spans="36:36" x14ac:dyDescent="0.15">
      <c r="AJ56600" t="str">
        <f>IF(AI56600="","",IF(ISERROR(VLOOKUP(CONCATENATE(F56600),Term!$A$1:$C$2000,1,FALSE)),0,1))</f>
        <v/>
      </c>
    </row>
    <row r="56601" spans="36:36" x14ac:dyDescent="0.15">
      <c r="AJ56601" t="str">
        <f>IF(AI56601="","",IF(ISERROR(VLOOKUP(CONCATENATE(F56601),Term!$A$1:$C$2000,1,FALSE)),0,1))</f>
        <v/>
      </c>
    </row>
    <row r="56602" spans="36:36" x14ac:dyDescent="0.15">
      <c r="AJ56602" t="str">
        <f>IF(AI56602="","",IF(ISERROR(VLOOKUP(CONCATENATE(F56602),Term!$A$1:$C$2000,1,FALSE)),0,1))</f>
        <v/>
      </c>
    </row>
    <row r="56603" spans="36:36" x14ac:dyDescent="0.15">
      <c r="AJ56603" t="str">
        <f>IF(AI56603="","",IF(ISERROR(VLOOKUP(CONCATENATE(F56603),Term!$A$1:$C$2000,1,FALSE)),0,1))</f>
        <v/>
      </c>
    </row>
    <row r="56604" spans="36:36" x14ac:dyDescent="0.15">
      <c r="AJ56604" t="str">
        <f>IF(AI56604="","",IF(ISERROR(VLOOKUP(CONCATENATE(F56604),Term!$A$1:$C$2000,1,FALSE)),0,1))</f>
        <v/>
      </c>
    </row>
    <row r="56605" spans="36:36" x14ac:dyDescent="0.15">
      <c r="AJ56605" t="str">
        <f>IF(AI56605="","",IF(ISERROR(VLOOKUP(CONCATENATE(F56605),Term!$A$1:$C$2000,1,FALSE)),0,1))</f>
        <v/>
      </c>
    </row>
    <row r="56606" spans="36:36" x14ac:dyDescent="0.15">
      <c r="AJ56606" t="str">
        <f>IF(AI56606="","",IF(ISERROR(VLOOKUP(CONCATENATE(F56606),Term!$A$1:$C$2000,1,FALSE)),0,1))</f>
        <v/>
      </c>
    </row>
    <row r="56607" spans="36:36" x14ac:dyDescent="0.15">
      <c r="AJ56607" t="str">
        <f>IF(AI56607="","",IF(ISERROR(VLOOKUP(CONCATENATE(F56607),Term!$A$1:$C$2000,1,FALSE)),0,1))</f>
        <v/>
      </c>
    </row>
    <row r="56608" spans="36:36" x14ac:dyDescent="0.15">
      <c r="AJ56608" t="str">
        <f>IF(AI56608="","",IF(ISERROR(VLOOKUP(CONCATENATE(F56608),Term!$A$1:$C$2000,1,FALSE)),0,1))</f>
        <v/>
      </c>
    </row>
    <row r="56609" spans="36:36" x14ac:dyDescent="0.15">
      <c r="AJ56609" t="str">
        <f>IF(AI56609="","",IF(ISERROR(VLOOKUP(CONCATENATE(F56609),Term!$A$1:$C$2000,1,FALSE)),0,1))</f>
        <v/>
      </c>
    </row>
    <row r="56610" spans="36:36" x14ac:dyDescent="0.15">
      <c r="AJ56610" t="str">
        <f>IF(AI56610="","",IF(ISERROR(VLOOKUP(CONCATENATE(F56610),Term!$A$1:$C$2000,1,FALSE)),0,1))</f>
        <v/>
      </c>
    </row>
    <row r="56611" spans="36:36" x14ac:dyDescent="0.15">
      <c r="AJ56611" t="str">
        <f>IF(AI56611="","",IF(ISERROR(VLOOKUP(CONCATENATE(F56611),Term!$A$1:$C$2000,1,FALSE)),0,1))</f>
        <v/>
      </c>
    </row>
    <row r="56612" spans="36:36" x14ac:dyDescent="0.15">
      <c r="AJ56612" t="str">
        <f>IF(AI56612="","",IF(ISERROR(VLOOKUP(CONCATENATE(F56612),Term!$A$1:$C$2000,1,FALSE)),0,1))</f>
        <v/>
      </c>
    </row>
    <row r="56613" spans="36:36" x14ac:dyDescent="0.15">
      <c r="AJ56613" t="str">
        <f>IF(AI56613="","",IF(ISERROR(VLOOKUP(CONCATENATE(F56613),Term!$A$1:$C$2000,1,FALSE)),0,1))</f>
        <v/>
      </c>
    </row>
    <row r="56614" spans="36:36" x14ac:dyDescent="0.15">
      <c r="AJ56614" t="str">
        <f>IF(AI56614="","",IF(ISERROR(VLOOKUP(CONCATENATE(F56614),Term!$A$1:$C$2000,1,FALSE)),0,1))</f>
        <v/>
      </c>
    </row>
    <row r="56615" spans="36:36" x14ac:dyDescent="0.15">
      <c r="AJ56615" t="str">
        <f>IF(AI56615="","",IF(ISERROR(VLOOKUP(CONCATENATE(F56615),Term!$A$1:$C$2000,1,FALSE)),0,1))</f>
        <v/>
      </c>
    </row>
    <row r="56616" spans="36:36" x14ac:dyDescent="0.15">
      <c r="AJ56616" t="str">
        <f>IF(AI56616="","",IF(ISERROR(VLOOKUP(CONCATENATE(F56616),Term!$A$1:$C$2000,1,FALSE)),0,1))</f>
        <v/>
      </c>
    </row>
    <row r="56617" spans="36:36" x14ac:dyDescent="0.15">
      <c r="AJ56617" t="str">
        <f>IF(AI56617="","",IF(ISERROR(VLOOKUP(CONCATENATE(F56617),Term!$A$1:$C$2000,1,FALSE)),0,1))</f>
        <v/>
      </c>
    </row>
    <row r="56618" spans="36:36" x14ac:dyDescent="0.15">
      <c r="AJ56618" t="str">
        <f>IF(AI56618="","",IF(ISERROR(VLOOKUP(CONCATENATE(F56618),Term!$A$1:$C$2000,1,FALSE)),0,1))</f>
        <v/>
      </c>
    </row>
    <row r="56619" spans="36:36" x14ac:dyDescent="0.15">
      <c r="AJ56619" t="str">
        <f>IF(AI56619="","",IF(ISERROR(VLOOKUP(CONCATENATE(F56619),Term!$A$1:$C$2000,1,FALSE)),0,1))</f>
        <v/>
      </c>
    </row>
    <row r="56620" spans="36:36" x14ac:dyDescent="0.15">
      <c r="AJ56620" t="str">
        <f>IF(AI56620="","",IF(ISERROR(VLOOKUP(CONCATENATE(F56620),Term!$A$1:$C$2000,1,FALSE)),0,1))</f>
        <v/>
      </c>
    </row>
    <row r="56621" spans="36:36" x14ac:dyDescent="0.15">
      <c r="AJ56621" t="str">
        <f>IF(AI56621="","",IF(ISERROR(VLOOKUP(CONCATENATE(F56621),Term!$A$1:$C$2000,1,FALSE)),0,1))</f>
        <v/>
      </c>
    </row>
    <row r="56622" spans="36:36" x14ac:dyDescent="0.15">
      <c r="AJ56622" t="str">
        <f>IF(AI56622="","",IF(ISERROR(VLOOKUP(CONCATENATE(F56622),Term!$A$1:$C$2000,1,FALSE)),0,1))</f>
        <v/>
      </c>
    </row>
    <row r="56623" spans="36:36" x14ac:dyDescent="0.15">
      <c r="AJ56623" t="str">
        <f>IF(AI56623="","",IF(ISERROR(VLOOKUP(CONCATENATE(F56623),Term!$A$1:$C$2000,1,FALSE)),0,1))</f>
        <v/>
      </c>
    </row>
    <row r="56624" spans="36:36" x14ac:dyDescent="0.15">
      <c r="AJ56624" t="str">
        <f>IF(AI56624="","",IF(ISERROR(VLOOKUP(CONCATENATE(F56624),Term!$A$1:$C$2000,1,FALSE)),0,1))</f>
        <v/>
      </c>
    </row>
    <row r="56625" spans="36:36" x14ac:dyDescent="0.15">
      <c r="AJ56625" t="str">
        <f>IF(AI56625="","",IF(ISERROR(VLOOKUP(CONCATENATE(F56625),Term!$A$1:$C$2000,1,FALSE)),0,1))</f>
        <v/>
      </c>
    </row>
    <row r="56626" spans="36:36" x14ac:dyDescent="0.15">
      <c r="AJ56626" t="str">
        <f>IF(AI56626="","",IF(ISERROR(VLOOKUP(CONCATENATE(F56626),Term!$A$1:$C$2000,1,FALSE)),0,1))</f>
        <v/>
      </c>
    </row>
    <row r="56627" spans="36:36" x14ac:dyDescent="0.15">
      <c r="AJ56627" t="str">
        <f>IF(AI56627="","",IF(ISERROR(VLOOKUP(CONCATENATE(F56627),Term!$A$1:$C$2000,1,FALSE)),0,1))</f>
        <v/>
      </c>
    </row>
    <row r="56628" spans="36:36" x14ac:dyDescent="0.15">
      <c r="AJ56628" t="str">
        <f>IF(AI56628="","",IF(ISERROR(VLOOKUP(CONCATENATE(F56628),Term!$A$1:$C$2000,1,FALSE)),0,1))</f>
        <v/>
      </c>
    </row>
    <row r="56629" spans="36:36" x14ac:dyDescent="0.15">
      <c r="AJ56629" t="str">
        <f>IF(AI56629="","",IF(ISERROR(VLOOKUP(CONCATENATE(F56629),Term!$A$1:$C$2000,1,FALSE)),0,1))</f>
        <v/>
      </c>
    </row>
    <row r="56630" spans="36:36" x14ac:dyDescent="0.15">
      <c r="AJ56630" t="str">
        <f>IF(AI56630="","",IF(ISERROR(VLOOKUP(CONCATENATE(F56630),Term!$A$1:$C$2000,1,FALSE)),0,1))</f>
        <v/>
      </c>
    </row>
    <row r="56631" spans="36:36" x14ac:dyDescent="0.15">
      <c r="AJ56631" t="str">
        <f>IF(AI56631="","",IF(ISERROR(VLOOKUP(CONCATENATE(F56631),Term!$A$1:$C$2000,1,FALSE)),0,1))</f>
        <v/>
      </c>
    </row>
    <row r="56632" spans="36:36" x14ac:dyDescent="0.15">
      <c r="AJ56632" t="str">
        <f>IF(AI56632="","",IF(ISERROR(VLOOKUP(CONCATENATE(F56632),Term!$A$1:$C$2000,1,FALSE)),0,1))</f>
        <v/>
      </c>
    </row>
    <row r="56633" spans="36:36" x14ac:dyDescent="0.15">
      <c r="AJ56633" t="str">
        <f>IF(AI56633="","",IF(ISERROR(VLOOKUP(CONCATENATE(F56633),Term!$A$1:$C$2000,1,FALSE)),0,1))</f>
        <v/>
      </c>
    </row>
    <row r="56634" spans="36:36" x14ac:dyDescent="0.15">
      <c r="AJ56634" t="str">
        <f>IF(AI56634="","",IF(ISERROR(VLOOKUP(CONCATENATE(F56634),Term!$A$1:$C$2000,1,FALSE)),0,1))</f>
        <v/>
      </c>
    </row>
    <row r="56635" spans="36:36" x14ac:dyDescent="0.15">
      <c r="AJ56635" t="str">
        <f>IF(AI56635="","",IF(ISERROR(VLOOKUP(CONCATENATE(F56635),Term!$A$1:$C$2000,1,FALSE)),0,1))</f>
        <v/>
      </c>
    </row>
    <row r="56636" spans="36:36" x14ac:dyDescent="0.15">
      <c r="AJ56636" t="str">
        <f>IF(AI56636="","",IF(ISERROR(VLOOKUP(CONCATENATE(F56636),Term!$A$1:$C$2000,1,FALSE)),0,1))</f>
        <v/>
      </c>
    </row>
    <row r="56637" spans="36:36" x14ac:dyDescent="0.15">
      <c r="AJ56637" t="str">
        <f>IF(AI56637="","",IF(ISERROR(VLOOKUP(CONCATENATE(F56637),Term!$A$1:$C$2000,1,FALSE)),0,1))</f>
        <v/>
      </c>
    </row>
    <row r="56638" spans="36:36" x14ac:dyDescent="0.15">
      <c r="AJ56638" t="str">
        <f>IF(AI56638="","",IF(ISERROR(VLOOKUP(CONCATENATE(F56638),Term!$A$1:$C$2000,1,FALSE)),0,1))</f>
        <v/>
      </c>
    </row>
    <row r="56639" spans="36:36" x14ac:dyDescent="0.15">
      <c r="AJ56639" t="str">
        <f>IF(AI56639="","",IF(ISERROR(VLOOKUP(CONCATENATE(F56639),Term!$A$1:$C$2000,1,FALSE)),0,1))</f>
        <v/>
      </c>
    </row>
    <row r="56640" spans="36:36" x14ac:dyDescent="0.15">
      <c r="AJ56640" t="str">
        <f>IF(AI56640="","",IF(ISERROR(VLOOKUP(CONCATENATE(F56640),Term!$A$1:$C$2000,1,FALSE)),0,1))</f>
        <v/>
      </c>
    </row>
    <row r="56641" spans="36:36" x14ac:dyDescent="0.15">
      <c r="AJ56641" t="str">
        <f>IF(AI56641="","",IF(ISERROR(VLOOKUP(CONCATENATE(F56641),Term!$A$1:$C$2000,1,FALSE)),0,1))</f>
        <v/>
      </c>
    </row>
    <row r="56642" spans="36:36" x14ac:dyDescent="0.15">
      <c r="AJ56642" t="str">
        <f>IF(AI56642="","",IF(ISERROR(VLOOKUP(CONCATENATE(F56642),Term!$A$1:$C$2000,1,FALSE)),0,1))</f>
        <v/>
      </c>
    </row>
    <row r="56643" spans="36:36" x14ac:dyDescent="0.15">
      <c r="AJ56643" t="str">
        <f>IF(AI56643="","",IF(ISERROR(VLOOKUP(CONCATENATE(F56643),Term!$A$1:$C$2000,1,FALSE)),0,1))</f>
        <v/>
      </c>
    </row>
    <row r="56644" spans="36:36" x14ac:dyDescent="0.15">
      <c r="AJ56644" t="str">
        <f>IF(AI56644="","",IF(ISERROR(VLOOKUP(CONCATENATE(F56644),Term!$A$1:$C$2000,1,FALSE)),0,1))</f>
        <v/>
      </c>
    </row>
    <row r="56645" spans="36:36" x14ac:dyDescent="0.15">
      <c r="AJ56645" t="str">
        <f>IF(AI56645="","",IF(ISERROR(VLOOKUP(CONCATENATE(F56645),Term!$A$1:$C$2000,1,FALSE)),0,1))</f>
        <v/>
      </c>
    </row>
    <row r="56646" spans="36:36" x14ac:dyDescent="0.15">
      <c r="AJ56646" t="str">
        <f>IF(AI56646="","",IF(ISERROR(VLOOKUP(CONCATENATE(F56646),Term!$A$1:$C$2000,1,FALSE)),0,1))</f>
        <v/>
      </c>
    </row>
    <row r="56647" spans="36:36" x14ac:dyDescent="0.15">
      <c r="AJ56647" t="str">
        <f>IF(AI56647="","",IF(ISERROR(VLOOKUP(CONCATENATE(F56647),Term!$A$1:$C$2000,1,FALSE)),0,1))</f>
        <v/>
      </c>
    </row>
    <row r="56648" spans="36:36" x14ac:dyDescent="0.15">
      <c r="AJ56648" t="str">
        <f>IF(AI56648="","",IF(ISERROR(VLOOKUP(CONCATENATE(F56648),Term!$A$1:$C$2000,1,FALSE)),0,1))</f>
        <v/>
      </c>
    </row>
    <row r="56649" spans="36:36" x14ac:dyDescent="0.15">
      <c r="AJ56649" t="str">
        <f>IF(AI56649="","",IF(ISERROR(VLOOKUP(CONCATENATE(F56649),Term!$A$1:$C$2000,1,FALSE)),0,1))</f>
        <v/>
      </c>
    </row>
    <row r="56650" spans="36:36" x14ac:dyDescent="0.15">
      <c r="AJ56650" t="str">
        <f>IF(AI56650="","",IF(ISERROR(VLOOKUP(CONCATENATE(F56650),Term!$A$1:$C$2000,1,FALSE)),0,1))</f>
        <v/>
      </c>
    </row>
    <row r="56651" spans="36:36" x14ac:dyDescent="0.15">
      <c r="AJ56651" t="str">
        <f>IF(AI56651="","",IF(ISERROR(VLOOKUP(CONCATENATE(F56651),Term!$A$1:$C$2000,1,FALSE)),0,1))</f>
        <v/>
      </c>
    </row>
    <row r="56652" spans="36:36" x14ac:dyDescent="0.15">
      <c r="AJ56652" t="str">
        <f>IF(AI56652="","",IF(ISERROR(VLOOKUP(CONCATENATE(F56652),Term!$A$1:$C$2000,1,FALSE)),0,1))</f>
        <v/>
      </c>
    </row>
    <row r="56653" spans="36:36" x14ac:dyDescent="0.15">
      <c r="AJ56653" t="str">
        <f>IF(AI56653="","",IF(ISERROR(VLOOKUP(CONCATENATE(F56653),Term!$A$1:$C$2000,1,FALSE)),0,1))</f>
        <v/>
      </c>
    </row>
    <row r="56654" spans="36:36" x14ac:dyDescent="0.15">
      <c r="AJ56654" t="str">
        <f>IF(AI56654="","",IF(ISERROR(VLOOKUP(CONCATENATE(F56654),Term!$A$1:$C$2000,1,FALSE)),0,1))</f>
        <v/>
      </c>
    </row>
    <row r="56655" spans="36:36" x14ac:dyDescent="0.15">
      <c r="AJ56655" t="str">
        <f>IF(AI56655="","",IF(ISERROR(VLOOKUP(CONCATENATE(F56655),Term!$A$1:$C$2000,1,FALSE)),0,1))</f>
        <v/>
      </c>
    </row>
    <row r="56656" spans="36:36" x14ac:dyDescent="0.15">
      <c r="AJ56656" t="str">
        <f>IF(AI56656="","",IF(ISERROR(VLOOKUP(CONCATENATE(F56656),Term!$A$1:$C$2000,1,FALSE)),0,1))</f>
        <v/>
      </c>
    </row>
    <row r="56657" spans="36:36" x14ac:dyDescent="0.15">
      <c r="AJ56657" t="str">
        <f>IF(AI56657="","",IF(ISERROR(VLOOKUP(CONCATENATE(F56657),Term!$A$1:$C$2000,1,FALSE)),0,1))</f>
        <v/>
      </c>
    </row>
    <row r="56658" spans="36:36" x14ac:dyDescent="0.15">
      <c r="AJ56658" t="str">
        <f>IF(AI56658="","",IF(ISERROR(VLOOKUP(CONCATENATE(F56658),Term!$A$1:$C$2000,1,FALSE)),0,1))</f>
        <v/>
      </c>
    </row>
    <row r="56659" spans="36:36" x14ac:dyDescent="0.15">
      <c r="AJ56659" t="str">
        <f>IF(AI56659="","",IF(ISERROR(VLOOKUP(CONCATENATE(F56659),Term!$A$1:$C$2000,1,FALSE)),0,1))</f>
        <v/>
      </c>
    </row>
    <row r="56660" spans="36:36" x14ac:dyDescent="0.15">
      <c r="AJ56660" t="str">
        <f>IF(AI56660="","",IF(ISERROR(VLOOKUP(CONCATENATE(F56660),Term!$A$1:$C$2000,1,FALSE)),0,1))</f>
        <v/>
      </c>
    </row>
    <row r="56661" spans="36:36" x14ac:dyDescent="0.15">
      <c r="AJ56661" t="str">
        <f>IF(AI56661="","",IF(ISERROR(VLOOKUP(CONCATENATE(F56661),Term!$A$1:$C$2000,1,FALSE)),0,1))</f>
        <v/>
      </c>
    </row>
    <row r="56662" spans="36:36" x14ac:dyDescent="0.15">
      <c r="AJ56662" t="str">
        <f>IF(AI56662="","",IF(ISERROR(VLOOKUP(CONCATENATE(F56662),Term!$A$1:$C$2000,1,FALSE)),0,1))</f>
        <v/>
      </c>
    </row>
    <row r="56663" spans="36:36" x14ac:dyDescent="0.15">
      <c r="AJ56663" t="str">
        <f>IF(AI56663="","",IF(ISERROR(VLOOKUP(CONCATENATE(F56663),Term!$A$1:$C$2000,1,FALSE)),0,1))</f>
        <v/>
      </c>
    </row>
    <row r="56664" spans="36:36" x14ac:dyDescent="0.15">
      <c r="AJ56664" t="str">
        <f>IF(AI56664="","",IF(ISERROR(VLOOKUP(CONCATENATE(F56664),Term!$A$1:$C$2000,1,FALSE)),0,1))</f>
        <v/>
      </c>
    </row>
    <row r="56665" spans="36:36" x14ac:dyDescent="0.15">
      <c r="AJ56665" t="str">
        <f>IF(AI56665="","",IF(ISERROR(VLOOKUP(CONCATENATE(F56665),Term!$A$1:$C$2000,1,FALSE)),0,1))</f>
        <v/>
      </c>
    </row>
    <row r="56666" spans="36:36" x14ac:dyDescent="0.15">
      <c r="AJ56666" t="str">
        <f>IF(AI56666="","",IF(ISERROR(VLOOKUP(CONCATENATE(F56666),Term!$A$1:$C$2000,1,FALSE)),0,1))</f>
        <v/>
      </c>
    </row>
    <row r="56667" spans="36:36" x14ac:dyDescent="0.15">
      <c r="AJ56667" t="str">
        <f>IF(AI56667="","",IF(ISERROR(VLOOKUP(CONCATENATE(F56667),Term!$A$1:$C$2000,1,FALSE)),0,1))</f>
        <v/>
      </c>
    </row>
    <row r="56668" spans="36:36" x14ac:dyDescent="0.15">
      <c r="AJ56668" t="str">
        <f>IF(AI56668="","",IF(ISERROR(VLOOKUP(CONCATENATE(F56668),Term!$A$1:$C$2000,1,FALSE)),0,1))</f>
        <v/>
      </c>
    </row>
    <row r="56669" spans="36:36" x14ac:dyDescent="0.15">
      <c r="AJ56669" t="str">
        <f>IF(AI56669="","",IF(ISERROR(VLOOKUP(CONCATENATE(F56669),Term!$A$1:$C$2000,1,FALSE)),0,1))</f>
        <v/>
      </c>
    </row>
    <row r="56670" spans="36:36" x14ac:dyDescent="0.15">
      <c r="AJ56670" t="str">
        <f>IF(AI56670="","",IF(ISERROR(VLOOKUP(CONCATENATE(F56670),Term!$A$1:$C$2000,1,FALSE)),0,1))</f>
        <v/>
      </c>
    </row>
    <row r="56671" spans="36:36" x14ac:dyDescent="0.15">
      <c r="AJ56671" t="str">
        <f>IF(AI56671="","",IF(ISERROR(VLOOKUP(CONCATENATE(F56671),Term!$A$1:$C$2000,1,FALSE)),0,1))</f>
        <v/>
      </c>
    </row>
    <row r="56672" spans="36:36" x14ac:dyDescent="0.15">
      <c r="AJ56672" t="str">
        <f>IF(AI56672="","",IF(ISERROR(VLOOKUP(CONCATENATE(F56672),Term!$A$1:$C$2000,1,FALSE)),0,1))</f>
        <v/>
      </c>
    </row>
    <row r="56673" spans="36:36" x14ac:dyDescent="0.15">
      <c r="AJ56673" t="str">
        <f>IF(AI56673="","",IF(ISERROR(VLOOKUP(CONCATENATE(F56673),Term!$A$1:$C$2000,1,FALSE)),0,1))</f>
        <v/>
      </c>
    </row>
    <row r="56674" spans="36:36" x14ac:dyDescent="0.15">
      <c r="AJ56674" t="str">
        <f>IF(AI56674="","",IF(ISERROR(VLOOKUP(CONCATENATE(F56674),Term!$A$1:$C$2000,1,FALSE)),0,1))</f>
        <v/>
      </c>
    </row>
    <row r="56675" spans="36:36" x14ac:dyDescent="0.15">
      <c r="AJ56675" t="str">
        <f>IF(AI56675="","",IF(ISERROR(VLOOKUP(CONCATENATE(F56675),Term!$A$1:$C$2000,1,FALSE)),0,1))</f>
        <v/>
      </c>
    </row>
    <row r="56676" spans="36:36" x14ac:dyDescent="0.15">
      <c r="AJ56676" t="str">
        <f>IF(AI56676="","",IF(ISERROR(VLOOKUP(CONCATENATE(F56676),Term!$A$1:$C$2000,1,FALSE)),0,1))</f>
        <v/>
      </c>
    </row>
    <row r="56677" spans="36:36" x14ac:dyDescent="0.15">
      <c r="AJ56677" t="str">
        <f>IF(AI56677="","",IF(ISERROR(VLOOKUP(CONCATENATE(F56677),Term!$A$1:$C$2000,1,FALSE)),0,1))</f>
        <v/>
      </c>
    </row>
    <row r="56678" spans="36:36" x14ac:dyDescent="0.15">
      <c r="AJ56678" t="str">
        <f>IF(AI56678="","",IF(ISERROR(VLOOKUP(CONCATENATE(F56678),Term!$A$1:$C$2000,1,FALSE)),0,1))</f>
        <v/>
      </c>
    </row>
    <row r="56679" spans="36:36" x14ac:dyDescent="0.15">
      <c r="AJ56679" t="str">
        <f>IF(AI56679="","",IF(ISERROR(VLOOKUP(CONCATENATE(F56679),Term!$A$1:$C$2000,1,FALSE)),0,1))</f>
        <v/>
      </c>
    </row>
    <row r="56680" spans="36:36" x14ac:dyDescent="0.15">
      <c r="AJ56680" t="str">
        <f>IF(AI56680="","",IF(ISERROR(VLOOKUP(CONCATENATE(F56680),Term!$A$1:$C$2000,1,FALSE)),0,1))</f>
        <v/>
      </c>
    </row>
    <row r="56681" spans="36:36" x14ac:dyDescent="0.15">
      <c r="AJ56681" t="str">
        <f>IF(AI56681="","",IF(ISERROR(VLOOKUP(CONCATENATE(F56681),Term!$A$1:$C$2000,1,FALSE)),0,1))</f>
        <v/>
      </c>
    </row>
    <row r="56682" spans="36:36" x14ac:dyDescent="0.15">
      <c r="AJ56682" t="str">
        <f>IF(AI56682="","",IF(ISERROR(VLOOKUP(CONCATENATE(F56682),Term!$A$1:$C$2000,1,FALSE)),0,1))</f>
        <v/>
      </c>
    </row>
    <row r="56683" spans="36:36" x14ac:dyDescent="0.15">
      <c r="AJ56683" t="str">
        <f>IF(AI56683="","",IF(ISERROR(VLOOKUP(CONCATENATE(F56683),Term!$A$1:$C$2000,1,FALSE)),0,1))</f>
        <v/>
      </c>
    </row>
    <row r="56684" spans="36:36" x14ac:dyDescent="0.15">
      <c r="AJ56684" t="str">
        <f>IF(AI56684="","",IF(ISERROR(VLOOKUP(CONCATENATE(F56684),Term!$A$1:$C$2000,1,FALSE)),0,1))</f>
        <v/>
      </c>
    </row>
    <row r="56685" spans="36:36" x14ac:dyDescent="0.15">
      <c r="AJ56685" t="str">
        <f>IF(AI56685="","",IF(ISERROR(VLOOKUP(CONCATENATE(F56685),Term!$A$1:$C$2000,1,FALSE)),0,1))</f>
        <v/>
      </c>
    </row>
    <row r="56686" spans="36:36" x14ac:dyDescent="0.15">
      <c r="AJ56686" t="str">
        <f>IF(AI56686="","",IF(ISERROR(VLOOKUP(CONCATENATE(F56686),Term!$A$1:$C$2000,1,FALSE)),0,1))</f>
        <v/>
      </c>
    </row>
    <row r="56687" spans="36:36" x14ac:dyDescent="0.15">
      <c r="AJ56687" t="str">
        <f>IF(AI56687="","",IF(ISERROR(VLOOKUP(CONCATENATE(F56687),Term!$A$1:$C$2000,1,FALSE)),0,1))</f>
        <v/>
      </c>
    </row>
    <row r="56688" spans="36:36" x14ac:dyDescent="0.15">
      <c r="AJ56688" t="str">
        <f>IF(AI56688="","",IF(ISERROR(VLOOKUP(CONCATENATE(F56688),Term!$A$1:$C$2000,1,FALSE)),0,1))</f>
        <v/>
      </c>
    </row>
    <row r="56689" spans="36:36" x14ac:dyDescent="0.15">
      <c r="AJ56689" t="str">
        <f>IF(AI56689="","",IF(ISERROR(VLOOKUP(CONCATENATE(F56689),Term!$A$1:$C$2000,1,FALSE)),0,1))</f>
        <v/>
      </c>
    </row>
    <row r="56690" spans="36:36" x14ac:dyDescent="0.15">
      <c r="AJ56690" t="str">
        <f>IF(AI56690="","",IF(ISERROR(VLOOKUP(CONCATENATE(F56690),Term!$A$1:$C$2000,1,FALSE)),0,1))</f>
        <v/>
      </c>
    </row>
    <row r="56691" spans="36:36" x14ac:dyDescent="0.15">
      <c r="AJ56691" t="str">
        <f>IF(AI56691="","",IF(ISERROR(VLOOKUP(CONCATENATE(F56691),Term!$A$1:$C$2000,1,FALSE)),0,1))</f>
        <v/>
      </c>
    </row>
    <row r="56692" spans="36:36" x14ac:dyDescent="0.15">
      <c r="AJ56692" t="str">
        <f>IF(AI56692="","",IF(ISERROR(VLOOKUP(CONCATENATE(F56692),Term!$A$1:$C$2000,1,FALSE)),0,1))</f>
        <v/>
      </c>
    </row>
    <row r="56693" spans="36:36" x14ac:dyDescent="0.15">
      <c r="AJ56693" t="str">
        <f>IF(AI56693="","",IF(ISERROR(VLOOKUP(CONCATENATE(F56693),Term!$A$1:$C$2000,1,FALSE)),0,1))</f>
        <v/>
      </c>
    </row>
    <row r="56694" spans="36:36" x14ac:dyDescent="0.15">
      <c r="AJ56694" t="str">
        <f>IF(AI56694="","",IF(ISERROR(VLOOKUP(CONCATENATE(F56694),Term!$A$1:$C$2000,1,FALSE)),0,1))</f>
        <v/>
      </c>
    </row>
    <row r="56695" spans="36:36" x14ac:dyDescent="0.15">
      <c r="AJ56695" t="str">
        <f>IF(AI56695="","",IF(ISERROR(VLOOKUP(CONCATENATE(F56695),Term!$A$1:$C$2000,1,FALSE)),0,1))</f>
        <v/>
      </c>
    </row>
    <row r="56696" spans="36:36" x14ac:dyDescent="0.15">
      <c r="AJ56696" t="str">
        <f>IF(AI56696="","",IF(ISERROR(VLOOKUP(CONCATENATE(F56696),Term!$A$1:$C$2000,1,FALSE)),0,1))</f>
        <v/>
      </c>
    </row>
    <row r="56697" spans="36:36" x14ac:dyDescent="0.15">
      <c r="AJ56697" t="str">
        <f>IF(AI56697="","",IF(ISERROR(VLOOKUP(CONCATENATE(F56697),Term!$A$1:$C$2000,1,FALSE)),0,1))</f>
        <v/>
      </c>
    </row>
    <row r="56698" spans="36:36" x14ac:dyDescent="0.15">
      <c r="AJ56698" t="str">
        <f>IF(AI56698="","",IF(ISERROR(VLOOKUP(CONCATENATE(F56698),Term!$A$1:$C$2000,1,FALSE)),0,1))</f>
        <v/>
      </c>
    </row>
    <row r="56699" spans="36:36" x14ac:dyDescent="0.15">
      <c r="AJ56699" t="str">
        <f>IF(AI56699="","",IF(ISERROR(VLOOKUP(CONCATENATE(F56699),Term!$A$1:$C$2000,1,FALSE)),0,1))</f>
        <v/>
      </c>
    </row>
    <row r="56700" spans="36:36" x14ac:dyDescent="0.15">
      <c r="AJ56700" t="str">
        <f>IF(AI56700="","",IF(ISERROR(VLOOKUP(CONCATENATE(F56700),Term!$A$1:$C$2000,1,FALSE)),0,1))</f>
        <v/>
      </c>
    </row>
    <row r="56701" spans="36:36" x14ac:dyDescent="0.15">
      <c r="AJ56701" t="str">
        <f>IF(AI56701="","",IF(ISERROR(VLOOKUP(CONCATENATE(F56701),Term!$A$1:$C$2000,1,FALSE)),0,1))</f>
        <v/>
      </c>
    </row>
    <row r="56702" spans="36:36" x14ac:dyDescent="0.15">
      <c r="AJ56702" t="str">
        <f>IF(AI56702="","",IF(ISERROR(VLOOKUP(CONCATENATE(F56702),Term!$A$1:$C$2000,1,FALSE)),0,1))</f>
        <v/>
      </c>
    </row>
    <row r="56703" spans="36:36" x14ac:dyDescent="0.15">
      <c r="AJ56703" t="str">
        <f>IF(AI56703="","",IF(ISERROR(VLOOKUP(CONCATENATE(F56703),Term!$A$1:$C$2000,1,FALSE)),0,1))</f>
        <v/>
      </c>
    </row>
    <row r="56704" spans="36:36" x14ac:dyDescent="0.15">
      <c r="AJ56704" t="str">
        <f>IF(AI56704="","",IF(ISERROR(VLOOKUP(CONCATENATE(F56704),Term!$A$1:$C$2000,1,FALSE)),0,1))</f>
        <v/>
      </c>
    </row>
    <row r="56705" spans="36:36" x14ac:dyDescent="0.15">
      <c r="AJ56705" t="str">
        <f>IF(AI56705="","",IF(ISERROR(VLOOKUP(CONCATENATE(F56705),Term!$A$1:$C$2000,1,FALSE)),0,1))</f>
        <v/>
      </c>
    </row>
    <row r="56706" spans="36:36" x14ac:dyDescent="0.15">
      <c r="AJ56706" t="str">
        <f>IF(AI56706="","",IF(ISERROR(VLOOKUP(CONCATENATE(F56706),Term!$A$1:$C$2000,1,FALSE)),0,1))</f>
        <v/>
      </c>
    </row>
    <row r="56707" spans="36:36" x14ac:dyDescent="0.15">
      <c r="AJ56707" t="str">
        <f>IF(AI56707="","",IF(ISERROR(VLOOKUP(CONCATENATE(F56707),Term!$A$1:$C$2000,1,FALSE)),0,1))</f>
        <v/>
      </c>
    </row>
    <row r="56708" spans="36:36" x14ac:dyDescent="0.15">
      <c r="AJ56708" t="str">
        <f>IF(AI56708="","",IF(ISERROR(VLOOKUP(CONCATENATE(F56708),Term!$A$1:$C$2000,1,FALSE)),0,1))</f>
        <v/>
      </c>
    </row>
    <row r="56709" spans="36:36" x14ac:dyDescent="0.15">
      <c r="AJ56709" t="str">
        <f>IF(AI56709="","",IF(ISERROR(VLOOKUP(CONCATENATE(F56709),Term!$A$1:$C$2000,1,FALSE)),0,1))</f>
        <v/>
      </c>
    </row>
    <row r="56710" spans="36:36" x14ac:dyDescent="0.15">
      <c r="AJ56710" t="str">
        <f>IF(AI56710="","",IF(ISERROR(VLOOKUP(CONCATENATE(F56710),Term!$A$1:$C$2000,1,FALSE)),0,1))</f>
        <v/>
      </c>
    </row>
    <row r="56711" spans="36:36" x14ac:dyDescent="0.15">
      <c r="AJ56711" t="str">
        <f>IF(AI56711="","",IF(ISERROR(VLOOKUP(CONCATENATE(F56711),Term!$A$1:$C$2000,1,FALSE)),0,1))</f>
        <v/>
      </c>
    </row>
    <row r="56712" spans="36:36" x14ac:dyDescent="0.15">
      <c r="AJ56712" t="str">
        <f>IF(AI56712="","",IF(ISERROR(VLOOKUP(CONCATENATE(F56712),Term!$A$1:$C$2000,1,FALSE)),0,1))</f>
        <v/>
      </c>
    </row>
    <row r="56713" spans="36:36" x14ac:dyDescent="0.15">
      <c r="AJ56713" t="str">
        <f>IF(AI56713="","",IF(ISERROR(VLOOKUP(CONCATENATE(F56713),Term!$A$1:$C$2000,1,FALSE)),0,1))</f>
        <v/>
      </c>
    </row>
    <row r="56714" spans="36:36" x14ac:dyDescent="0.15">
      <c r="AJ56714" t="str">
        <f>IF(AI56714="","",IF(ISERROR(VLOOKUP(CONCATENATE(F56714),Term!$A$1:$C$2000,1,FALSE)),0,1))</f>
        <v/>
      </c>
    </row>
    <row r="56715" spans="36:36" x14ac:dyDescent="0.15">
      <c r="AJ56715" t="str">
        <f>IF(AI56715="","",IF(ISERROR(VLOOKUP(CONCATENATE(F56715),Term!$A$1:$C$2000,1,FALSE)),0,1))</f>
        <v/>
      </c>
    </row>
    <row r="56716" spans="36:36" x14ac:dyDescent="0.15">
      <c r="AJ56716" t="str">
        <f>IF(AI56716="","",IF(ISERROR(VLOOKUP(CONCATENATE(F56716),Term!$A$1:$C$2000,1,FALSE)),0,1))</f>
        <v/>
      </c>
    </row>
    <row r="56717" spans="36:36" x14ac:dyDescent="0.15">
      <c r="AJ56717" t="str">
        <f>IF(AI56717="","",IF(ISERROR(VLOOKUP(CONCATENATE(F56717),Term!$A$1:$C$2000,1,FALSE)),0,1))</f>
        <v/>
      </c>
    </row>
    <row r="56718" spans="36:36" x14ac:dyDescent="0.15">
      <c r="AJ56718" t="str">
        <f>IF(AI56718="","",IF(ISERROR(VLOOKUP(CONCATENATE(F56718),Term!$A$1:$C$2000,1,FALSE)),0,1))</f>
        <v/>
      </c>
    </row>
    <row r="56719" spans="36:36" x14ac:dyDescent="0.15">
      <c r="AJ56719" t="str">
        <f>IF(AI56719="","",IF(ISERROR(VLOOKUP(CONCATENATE(F56719),Term!$A$1:$C$2000,1,FALSE)),0,1))</f>
        <v/>
      </c>
    </row>
    <row r="56720" spans="36:36" x14ac:dyDescent="0.15">
      <c r="AJ56720" t="str">
        <f>IF(AI56720="","",IF(ISERROR(VLOOKUP(CONCATENATE(F56720),Term!$A$1:$C$2000,1,FALSE)),0,1))</f>
        <v/>
      </c>
    </row>
    <row r="56721" spans="36:36" x14ac:dyDescent="0.15">
      <c r="AJ56721" t="str">
        <f>IF(AI56721="","",IF(ISERROR(VLOOKUP(CONCATENATE(F56721),Term!$A$1:$C$2000,1,FALSE)),0,1))</f>
        <v/>
      </c>
    </row>
    <row r="56722" spans="36:36" x14ac:dyDescent="0.15">
      <c r="AJ56722" t="str">
        <f>IF(AI56722="","",IF(ISERROR(VLOOKUP(CONCATENATE(F56722),Term!$A$1:$C$2000,1,FALSE)),0,1))</f>
        <v/>
      </c>
    </row>
    <row r="56723" spans="36:36" x14ac:dyDescent="0.15">
      <c r="AJ56723" t="str">
        <f>IF(AI56723="","",IF(ISERROR(VLOOKUP(CONCATENATE(F56723),Term!$A$1:$C$2000,1,FALSE)),0,1))</f>
        <v/>
      </c>
    </row>
    <row r="56724" spans="36:36" x14ac:dyDescent="0.15">
      <c r="AJ56724" t="str">
        <f>IF(AI56724="","",IF(ISERROR(VLOOKUP(CONCATENATE(F56724),Term!$A$1:$C$2000,1,FALSE)),0,1))</f>
        <v/>
      </c>
    </row>
    <row r="56725" spans="36:36" x14ac:dyDescent="0.15">
      <c r="AJ56725" t="str">
        <f>IF(AI56725="","",IF(ISERROR(VLOOKUP(CONCATENATE(F56725),Term!$A$1:$C$2000,1,FALSE)),0,1))</f>
        <v/>
      </c>
    </row>
    <row r="56726" spans="36:36" x14ac:dyDescent="0.15">
      <c r="AJ56726" t="str">
        <f>IF(AI56726="","",IF(ISERROR(VLOOKUP(CONCATENATE(F56726),Term!$A$1:$C$2000,1,FALSE)),0,1))</f>
        <v/>
      </c>
    </row>
    <row r="56727" spans="36:36" x14ac:dyDescent="0.15">
      <c r="AJ56727" t="str">
        <f>IF(AI56727="","",IF(ISERROR(VLOOKUP(CONCATENATE(F56727),Term!$A$1:$C$2000,1,FALSE)),0,1))</f>
        <v/>
      </c>
    </row>
    <row r="56728" spans="36:36" x14ac:dyDescent="0.15">
      <c r="AJ56728" t="str">
        <f>IF(AI56728="","",IF(ISERROR(VLOOKUP(CONCATENATE(F56728),Term!$A$1:$C$2000,1,FALSE)),0,1))</f>
        <v/>
      </c>
    </row>
    <row r="56729" spans="36:36" x14ac:dyDescent="0.15">
      <c r="AJ56729" t="str">
        <f>IF(AI56729="","",IF(ISERROR(VLOOKUP(CONCATENATE(F56729),Term!$A$1:$C$2000,1,FALSE)),0,1))</f>
        <v/>
      </c>
    </row>
    <row r="56730" spans="36:36" x14ac:dyDescent="0.15">
      <c r="AJ56730" t="str">
        <f>IF(AI56730="","",IF(ISERROR(VLOOKUP(CONCATENATE(F56730),Term!$A$1:$C$2000,1,FALSE)),0,1))</f>
        <v/>
      </c>
    </row>
    <row r="56731" spans="36:36" x14ac:dyDescent="0.15">
      <c r="AJ56731" t="str">
        <f>IF(AI56731="","",IF(ISERROR(VLOOKUP(CONCATENATE(F56731),Term!$A$1:$C$2000,1,FALSE)),0,1))</f>
        <v/>
      </c>
    </row>
    <row r="56732" spans="36:36" x14ac:dyDescent="0.15">
      <c r="AJ56732" t="str">
        <f>IF(AI56732="","",IF(ISERROR(VLOOKUP(CONCATENATE(F56732),Term!$A$1:$C$2000,1,FALSE)),0,1))</f>
        <v/>
      </c>
    </row>
    <row r="56733" spans="36:36" x14ac:dyDescent="0.15">
      <c r="AJ56733" t="str">
        <f>IF(AI56733="","",IF(ISERROR(VLOOKUP(CONCATENATE(F56733),Term!$A$1:$C$2000,1,FALSE)),0,1))</f>
        <v/>
      </c>
    </row>
    <row r="56734" spans="36:36" x14ac:dyDescent="0.15">
      <c r="AJ56734" t="str">
        <f>IF(AI56734="","",IF(ISERROR(VLOOKUP(CONCATENATE(F56734),Term!$A$1:$C$2000,1,FALSE)),0,1))</f>
        <v/>
      </c>
    </row>
    <row r="56735" spans="36:36" x14ac:dyDescent="0.15">
      <c r="AJ56735" t="str">
        <f>IF(AI56735="","",IF(ISERROR(VLOOKUP(CONCATENATE(F56735),Term!$A$1:$C$2000,1,FALSE)),0,1))</f>
        <v/>
      </c>
    </row>
    <row r="56736" spans="36:36" x14ac:dyDescent="0.15">
      <c r="AJ56736" t="str">
        <f>IF(AI56736="","",IF(ISERROR(VLOOKUP(CONCATENATE(F56736),Term!$A$1:$C$2000,1,FALSE)),0,1))</f>
        <v/>
      </c>
    </row>
    <row r="56737" spans="36:36" x14ac:dyDescent="0.15">
      <c r="AJ56737" t="str">
        <f>IF(AI56737="","",IF(ISERROR(VLOOKUP(CONCATENATE(F56737),Term!$A$1:$C$2000,1,FALSE)),0,1))</f>
        <v/>
      </c>
    </row>
    <row r="56738" spans="36:36" x14ac:dyDescent="0.15">
      <c r="AJ56738" t="str">
        <f>IF(AI56738="","",IF(ISERROR(VLOOKUP(CONCATENATE(F56738),Term!$A$1:$C$2000,1,FALSE)),0,1))</f>
        <v/>
      </c>
    </row>
    <row r="56739" spans="36:36" x14ac:dyDescent="0.15">
      <c r="AJ56739" t="str">
        <f>IF(AI56739="","",IF(ISERROR(VLOOKUP(CONCATENATE(F56739),Term!$A$1:$C$2000,1,FALSE)),0,1))</f>
        <v/>
      </c>
    </row>
    <row r="56740" spans="36:36" x14ac:dyDescent="0.15">
      <c r="AJ56740" t="str">
        <f>IF(AI56740="","",IF(ISERROR(VLOOKUP(CONCATENATE(F56740),Term!$A$1:$C$2000,1,FALSE)),0,1))</f>
        <v/>
      </c>
    </row>
    <row r="56741" spans="36:36" x14ac:dyDescent="0.15">
      <c r="AJ56741" t="str">
        <f>IF(AI56741="","",IF(ISERROR(VLOOKUP(CONCATENATE(F56741),Term!$A$1:$C$2000,1,FALSE)),0,1))</f>
        <v/>
      </c>
    </row>
    <row r="56742" spans="36:36" x14ac:dyDescent="0.15">
      <c r="AJ56742" t="str">
        <f>IF(AI56742="","",IF(ISERROR(VLOOKUP(CONCATENATE(F56742),Term!$A$1:$C$2000,1,FALSE)),0,1))</f>
        <v/>
      </c>
    </row>
    <row r="56743" spans="36:36" x14ac:dyDescent="0.15">
      <c r="AJ56743" t="str">
        <f>IF(AI56743="","",IF(ISERROR(VLOOKUP(CONCATENATE(F56743),Term!$A$1:$C$2000,1,FALSE)),0,1))</f>
        <v/>
      </c>
    </row>
    <row r="56744" spans="36:36" x14ac:dyDescent="0.15">
      <c r="AJ56744" t="str">
        <f>IF(AI56744="","",IF(ISERROR(VLOOKUP(CONCATENATE(F56744),Term!$A$1:$C$2000,1,FALSE)),0,1))</f>
        <v/>
      </c>
    </row>
    <row r="56745" spans="36:36" x14ac:dyDescent="0.15">
      <c r="AJ56745" t="str">
        <f>IF(AI56745="","",IF(ISERROR(VLOOKUP(CONCATENATE(F56745),Term!$A$1:$C$2000,1,FALSE)),0,1))</f>
        <v/>
      </c>
    </row>
    <row r="56746" spans="36:36" x14ac:dyDescent="0.15">
      <c r="AJ56746" t="str">
        <f>IF(AI56746="","",IF(ISERROR(VLOOKUP(CONCATENATE(F56746),Term!$A$1:$C$2000,1,FALSE)),0,1))</f>
        <v/>
      </c>
    </row>
    <row r="56747" spans="36:36" x14ac:dyDescent="0.15">
      <c r="AJ56747" t="str">
        <f>IF(AI56747="","",IF(ISERROR(VLOOKUP(CONCATENATE(F56747),Term!$A$1:$C$2000,1,FALSE)),0,1))</f>
        <v/>
      </c>
    </row>
    <row r="56748" spans="36:36" x14ac:dyDescent="0.15">
      <c r="AJ56748" t="str">
        <f>IF(AI56748="","",IF(ISERROR(VLOOKUP(CONCATENATE(F56748),Term!$A$1:$C$2000,1,FALSE)),0,1))</f>
        <v/>
      </c>
    </row>
    <row r="56749" spans="36:36" x14ac:dyDescent="0.15">
      <c r="AJ56749" t="str">
        <f>IF(AI56749="","",IF(ISERROR(VLOOKUP(CONCATENATE(F56749),Term!$A$1:$C$2000,1,FALSE)),0,1))</f>
        <v/>
      </c>
    </row>
    <row r="56750" spans="36:36" x14ac:dyDescent="0.15">
      <c r="AJ56750" t="str">
        <f>IF(AI56750="","",IF(ISERROR(VLOOKUP(CONCATENATE(F56750),Term!$A$1:$C$2000,1,FALSE)),0,1))</f>
        <v/>
      </c>
    </row>
    <row r="56751" spans="36:36" x14ac:dyDescent="0.15">
      <c r="AJ56751" t="str">
        <f>IF(AI56751="","",IF(ISERROR(VLOOKUP(CONCATENATE(F56751),Term!$A$1:$C$2000,1,FALSE)),0,1))</f>
        <v/>
      </c>
    </row>
    <row r="56752" spans="36:36" x14ac:dyDescent="0.15">
      <c r="AJ56752" t="str">
        <f>IF(AI56752="","",IF(ISERROR(VLOOKUP(CONCATENATE(F56752),Term!$A$1:$C$2000,1,FALSE)),0,1))</f>
        <v/>
      </c>
    </row>
    <row r="56753" spans="36:36" x14ac:dyDescent="0.15">
      <c r="AJ56753" t="str">
        <f>IF(AI56753="","",IF(ISERROR(VLOOKUP(CONCATENATE(F56753),Term!$A$1:$C$2000,1,FALSE)),0,1))</f>
        <v/>
      </c>
    </row>
    <row r="56754" spans="36:36" x14ac:dyDescent="0.15">
      <c r="AJ56754" t="str">
        <f>IF(AI56754="","",IF(ISERROR(VLOOKUP(CONCATENATE(F56754),Term!$A$1:$C$2000,1,FALSE)),0,1))</f>
        <v/>
      </c>
    </row>
    <row r="56755" spans="36:36" x14ac:dyDescent="0.15">
      <c r="AJ56755" t="str">
        <f>IF(AI56755="","",IF(ISERROR(VLOOKUP(CONCATENATE(F56755),Term!$A$1:$C$2000,1,FALSE)),0,1))</f>
        <v/>
      </c>
    </row>
    <row r="56756" spans="36:36" x14ac:dyDescent="0.15">
      <c r="AJ56756" t="str">
        <f>IF(AI56756="","",IF(ISERROR(VLOOKUP(CONCATENATE(F56756),Term!$A$1:$C$2000,1,FALSE)),0,1))</f>
        <v/>
      </c>
    </row>
    <row r="56757" spans="36:36" x14ac:dyDescent="0.15">
      <c r="AJ56757" t="str">
        <f>IF(AI56757="","",IF(ISERROR(VLOOKUP(CONCATENATE(F56757),Term!$A$1:$C$2000,1,FALSE)),0,1))</f>
        <v/>
      </c>
    </row>
    <row r="56758" spans="36:36" x14ac:dyDescent="0.15">
      <c r="AJ56758" t="str">
        <f>IF(AI56758="","",IF(ISERROR(VLOOKUP(CONCATENATE(F56758),Term!$A$1:$C$2000,1,FALSE)),0,1))</f>
        <v/>
      </c>
    </row>
    <row r="56759" spans="36:36" x14ac:dyDescent="0.15">
      <c r="AJ56759" t="str">
        <f>IF(AI56759="","",IF(ISERROR(VLOOKUP(CONCATENATE(F56759),Term!$A$1:$C$2000,1,FALSE)),0,1))</f>
        <v/>
      </c>
    </row>
    <row r="56760" spans="36:36" x14ac:dyDescent="0.15">
      <c r="AJ56760" t="str">
        <f>IF(AI56760="","",IF(ISERROR(VLOOKUP(CONCATENATE(F56760),Term!$A$1:$C$2000,1,FALSE)),0,1))</f>
        <v/>
      </c>
    </row>
    <row r="56761" spans="36:36" x14ac:dyDescent="0.15">
      <c r="AJ56761" t="str">
        <f>IF(AI56761="","",IF(ISERROR(VLOOKUP(CONCATENATE(F56761),Term!$A$1:$C$2000,1,FALSE)),0,1))</f>
        <v/>
      </c>
    </row>
    <row r="56762" spans="36:36" x14ac:dyDescent="0.15">
      <c r="AJ56762" t="str">
        <f>IF(AI56762="","",IF(ISERROR(VLOOKUP(CONCATENATE(F56762),Term!$A$1:$C$2000,1,FALSE)),0,1))</f>
        <v/>
      </c>
    </row>
    <row r="56763" spans="36:36" x14ac:dyDescent="0.15">
      <c r="AJ56763" t="str">
        <f>IF(AI56763="","",IF(ISERROR(VLOOKUP(CONCATENATE(F56763),Term!$A$1:$C$2000,1,FALSE)),0,1))</f>
        <v/>
      </c>
    </row>
    <row r="56764" spans="36:36" x14ac:dyDescent="0.15">
      <c r="AJ56764" t="str">
        <f>IF(AI56764="","",IF(ISERROR(VLOOKUP(CONCATENATE(F56764),Term!$A$1:$C$2000,1,FALSE)),0,1))</f>
        <v/>
      </c>
    </row>
    <row r="56765" spans="36:36" x14ac:dyDescent="0.15">
      <c r="AJ56765" t="str">
        <f>IF(AI56765="","",IF(ISERROR(VLOOKUP(CONCATENATE(F56765),Term!$A$1:$C$2000,1,FALSE)),0,1))</f>
        <v/>
      </c>
    </row>
    <row r="56766" spans="36:36" x14ac:dyDescent="0.15">
      <c r="AJ56766" t="str">
        <f>IF(AI56766="","",IF(ISERROR(VLOOKUP(CONCATENATE(F56766),Term!$A$1:$C$2000,1,FALSE)),0,1))</f>
        <v/>
      </c>
    </row>
    <row r="56767" spans="36:36" x14ac:dyDescent="0.15">
      <c r="AJ56767" t="str">
        <f>IF(AI56767="","",IF(ISERROR(VLOOKUP(CONCATENATE(F56767),Term!$A$1:$C$2000,1,FALSE)),0,1))</f>
        <v/>
      </c>
    </row>
    <row r="56768" spans="36:36" x14ac:dyDescent="0.15">
      <c r="AJ56768" t="str">
        <f>IF(AI56768="","",IF(ISERROR(VLOOKUP(CONCATENATE(F56768),Term!$A$1:$C$2000,1,FALSE)),0,1))</f>
        <v/>
      </c>
    </row>
    <row r="56769" spans="36:36" x14ac:dyDescent="0.15">
      <c r="AJ56769" t="str">
        <f>IF(AI56769="","",IF(ISERROR(VLOOKUP(CONCATENATE(F56769),Term!$A$1:$C$2000,1,FALSE)),0,1))</f>
        <v/>
      </c>
    </row>
    <row r="56770" spans="36:36" x14ac:dyDescent="0.15">
      <c r="AJ56770" t="str">
        <f>IF(AI56770="","",IF(ISERROR(VLOOKUP(CONCATENATE(F56770),Term!$A$1:$C$2000,1,FALSE)),0,1))</f>
        <v/>
      </c>
    </row>
    <row r="56771" spans="36:36" x14ac:dyDescent="0.15">
      <c r="AJ56771" t="str">
        <f>IF(AI56771="","",IF(ISERROR(VLOOKUP(CONCATENATE(F56771),Term!$A$1:$C$2000,1,FALSE)),0,1))</f>
        <v/>
      </c>
    </row>
    <row r="56772" spans="36:36" x14ac:dyDescent="0.15">
      <c r="AJ56772" t="str">
        <f>IF(AI56772="","",IF(ISERROR(VLOOKUP(CONCATENATE(F56772),Term!$A$1:$C$2000,1,FALSE)),0,1))</f>
        <v/>
      </c>
    </row>
    <row r="56773" spans="36:36" x14ac:dyDescent="0.15">
      <c r="AJ56773" t="str">
        <f>IF(AI56773="","",IF(ISERROR(VLOOKUP(CONCATENATE(F56773),Term!$A$1:$C$2000,1,FALSE)),0,1))</f>
        <v/>
      </c>
    </row>
    <row r="56774" spans="36:36" x14ac:dyDescent="0.15">
      <c r="AJ56774" t="str">
        <f>IF(AI56774="","",IF(ISERROR(VLOOKUP(CONCATENATE(F56774),Term!$A$1:$C$2000,1,FALSE)),0,1))</f>
        <v/>
      </c>
    </row>
    <row r="56775" spans="36:36" x14ac:dyDescent="0.15">
      <c r="AJ56775" t="str">
        <f>IF(AI56775="","",IF(ISERROR(VLOOKUP(CONCATENATE(F56775),Term!$A$1:$C$2000,1,FALSE)),0,1))</f>
        <v/>
      </c>
    </row>
    <row r="56776" spans="36:36" x14ac:dyDescent="0.15">
      <c r="AJ56776" t="str">
        <f>IF(AI56776="","",IF(ISERROR(VLOOKUP(CONCATENATE(F56776),Term!$A$1:$C$2000,1,FALSE)),0,1))</f>
        <v/>
      </c>
    </row>
    <row r="56777" spans="36:36" x14ac:dyDescent="0.15">
      <c r="AJ56777" t="str">
        <f>IF(AI56777="","",IF(ISERROR(VLOOKUP(CONCATENATE(F56777),Term!$A$1:$C$2000,1,FALSE)),0,1))</f>
        <v/>
      </c>
    </row>
    <row r="56778" spans="36:36" x14ac:dyDescent="0.15">
      <c r="AJ56778" t="str">
        <f>IF(AI56778="","",IF(ISERROR(VLOOKUP(CONCATENATE(F56778),Term!$A$1:$C$2000,1,FALSE)),0,1))</f>
        <v/>
      </c>
    </row>
    <row r="56779" spans="36:36" x14ac:dyDescent="0.15">
      <c r="AJ56779" t="str">
        <f>IF(AI56779="","",IF(ISERROR(VLOOKUP(CONCATENATE(F56779),Term!$A$1:$C$2000,1,FALSE)),0,1))</f>
        <v/>
      </c>
    </row>
    <row r="56780" spans="36:36" x14ac:dyDescent="0.15">
      <c r="AJ56780" t="str">
        <f>IF(AI56780="","",IF(ISERROR(VLOOKUP(CONCATENATE(F56780),Term!$A$1:$C$2000,1,FALSE)),0,1))</f>
        <v/>
      </c>
    </row>
    <row r="56781" spans="36:36" x14ac:dyDescent="0.15">
      <c r="AJ56781" t="str">
        <f>IF(AI56781="","",IF(ISERROR(VLOOKUP(CONCATENATE(F56781),Term!$A$1:$C$2000,1,FALSE)),0,1))</f>
        <v/>
      </c>
    </row>
    <row r="56782" spans="36:36" x14ac:dyDescent="0.15">
      <c r="AJ56782" t="str">
        <f>IF(AI56782="","",IF(ISERROR(VLOOKUP(CONCATENATE(F56782),Term!$A$1:$C$2000,1,FALSE)),0,1))</f>
        <v/>
      </c>
    </row>
    <row r="56783" spans="36:36" x14ac:dyDescent="0.15">
      <c r="AJ56783" t="str">
        <f>IF(AI56783="","",IF(ISERROR(VLOOKUP(CONCATENATE(F56783),Term!$A$1:$C$2000,1,FALSE)),0,1))</f>
        <v/>
      </c>
    </row>
    <row r="56784" spans="36:36" x14ac:dyDescent="0.15">
      <c r="AJ56784" t="str">
        <f>IF(AI56784="","",IF(ISERROR(VLOOKUP(CONCATENATE(F56784),Term!$A$1:$C$2000,1,FALSE)),0,1))</f>
        <v/>
      </c>
    </row>
    <row r="56785" spans="36:36" x14ac:dyDescent="0.15">
      <c r="AJ56785" t="str">
        <f>IF(AI56785="","",IF(ISERROR(VLOOKUP(CONCATENATE(F56785),Term!$A$1:$C$2000,1,FALSE)),0,1))</f>
        <v/>
      </c>
    </row>
    <row r="56786" spans="36:36" x14ac:dyDescent="0.15">
      <c r="AJ56786" t="str">
        <f>IF(AI56786="","",IF(ISERROR(VLOOKUP(CONCATENATE(F56786),Term!$A$1:$C$2000,1,FALSE)),0,1))</f>
        <v/>
      </c>
    </row>
    <row r="56787" spans="36:36" x14ac:dyDescent="0.15">
      <c r="AJ56787" t="str">
        <f>IF(AI56787="","",IF(ISERROR(VLOOKUP(CONCATENATE(F56787),Term!$A$1:$C$2000,1,FALSE)),0,1))</f>
        <v/>
      </c>
    </row>
    <row r="56788" spans="36:36" x14ac:dyDescent="0.15">
      <c r="AJ56788" t="str">
        <f>IF(AI56788="","",IF(ISERROR(VLOOKUP(CONCATENATE(F56788),Term!$A$1:$C$2000,1,FALSE)),0,1))</f>
        <v/>
      </c>
    </row>
    <row r="56789" spans="36:36" x14ac:dyDescent="0.15">
      <c r="AJ56789" t="str">
        <f>IF(AI56789="","",IF(ISERROR(VLOOKUP(CONCATENATE(F56789),Term!$A$1:$C$2000,1,FALSE)),0,1))</f>
        <v/>
      </c>
    </row>
    <row r="56790" spans="36:36" x14ac:dyDescent="0.15">
      <c r="AJ56790" t="str">
        <f>IF(AI56790="","",IF(ISERROR(VLOOKUP(CONCATENATE(F56790),Term!$A$1:$C$2000,1,FALSE)),0,1))</f>
        <v/>
      </c>
    </row>
    <row r="56791" spans="36:36" x14ac:dyDescent="0.15">
      <c r="AJ56791" t="str">
        <f>IF(AI56791="","",IF(ISERROR(VLOOKUP(CONCATENATE(F56791),Term!$A$1:$C$2000,1,FALSE)),0,1))</f>
        <v/>
      </c>
    </row>
    <row r="56792" spans="36:36" x14ac:dyDescent="0.15">
      <c r="AJ56792" t="str">
        <f>IF(AI56792="","",IF(ISERROR(VLOOKUP(CONCATENATE(F56792),Term!$A$1:$C$2000,1,FALSE)),0,1))</f>
        <v/>
      </c>
    </row>
    <row r="56793" spans="36:36" x14ac:dyDescent="0.15">
      <c r="AJ56793" t="str">
        <f>IF(AI56793="","",IF(ISERROR(VLOOKUP(CONCATENATE(F56793),Term!$A$1:$C$2000,1,FALSE)),0,1))</f>
        <v/>
      </c>
    </row>
    <row r="56794" spans="36:36" x14ac:dyDescent="0.15">
      <c r="AJ56794" t="str">
        <f>IF(AI56794="","",IF(ISERROR(VLOOKUP(CONCATENATE(F56794),Term!$A$1:$C$2000,1,FALSE)),0,1))</f>
        <v/>
      </c>
    </row>
    <row r="56795" spans="36:36" x14ac:dyDescent="0.15">
      <c r="AJ56795" t="str">
        <f>IF(AI56795="","",IF(ISERROR(VLOOKUP(CONCATENATE(F56795),Term!$A$1:$C$2000,1,FALSE)),0,1))</f>
        <v/>
      </c>
    </row>
    <row r="56796" spans="36:36" x14ac:dyDescent="0.15">
      <c r="AJ56796" t="str">
        <f>IF(AI56796="","",IF(ISERROR(VLOOKUP(CONCATENATE(F56796),Term!$A$1:$C$2000,1,FALSE)),0,1))</f>
        <v/>
      </c>
    </row>
    <row r="56797" spans="36:36" x14ac:dyDescent="0.15">
      <c r="AJ56797" t="str">
        <f>IF(AI56797="","",IF(ISERROR(VLOOKUP(CONCATENATE(F56797),Term!$A$1:$C$2000,1,FALSE)),0,1))</f>
        <v/>
      </c>
    </row>
    <row r="56798" spans="36:36" x14ac:dyDescent="0.15">
      <c r="AJ56798" t="str">
        <f>IF(AI56798="","",IF(ISERROR(VLOOKUP(CONCATENATE(F56798),Term!$A$1:$C$2000,1,FALSE)),0,1))</f>
        <v/>
      </c>
    </row>
    <row r="56799" spans="36:36" x14ac:dyDescent="0.15">
      <c r="AJ56799" t="str">
        <f>IF(AI56799="","",IF(ISERROR(VLOOKUP(CONCATENATE(F56799),Term!$A$1:$C$2000,1,FALSE)),0,1))</f>
        <v/>
      </c>
    </row>
    <row r="56800" spans="36:36" x14ac:dyDescent="0.15">
      <c r="AJ56800" t="str">
        <f>IF(AI56800="","",IF(ISERROR(VLOOKUP(CONCATENATE(F56800),Term!$A$1:$C$2000,1,FALSE)),0,1))</f>
        <v/>
      </c>
    </row>
    <row r="56801" spans="36:36" x14ac:dyDescent="0.15">
      <c r="AJ56801" t="str">
        <f>IF(AI56801="","",IF(ISERROR(VLOOKUP(CONCATENATE(F56801),Term!$A$1:$C$2000,1,FALSE)),0,1))</f>
        <v/>
      </c>
    </row>
    <row r="56802" spans="36:36" x14ac:dyDescent="0.15">
      <c r="AJ56802" t="str">
        <f>IF(AI56802="","",IF(ISERROR(VLOOKUP(CONCATENATE(F56802),Term!$A$1:$C$2000,1,FALSE)),0,1))</f>
        <v/>
      </c>
    </row>
    <row r="56803" spans="36:36" x14ac:dyDescent="0.15">
      <c r="AJ56803" t="str">
        <f>IF(AI56803="","",IF(ISERROR(VLOOKUP(CONCATENATE(F56803),Term!$A$1:$C$2000,1,FALSE)),0,1))</f>
        <v/>
      </c>
    </row>
    <row r="56804" spans="36:36" x14ac:dyDescent="0.15">
      <c r="AJ56804" t="str">
        <f>IF(AI56804="","",IF(ISERROR(VLOOKUP(CONCATENATE(F56804),Term!$A$1:$C$2000,1,FALSE)),0,1))</f>
        <v/>
      </c>
    </row>
    <row r="56805" spans="36:36" x14ac:dyDescent="0.15">
      <c r="AJ56805" t="str">
        <f>IF(AI56805="","",IF(ISERROR(VLOOKUP(CONCATENATE(F56805),Term!$A$1:$C$2000,1,FALSE)),0,1))</f>
        <v/>
      </c>
    </row>
    <row r="56806" spans="36:36" x14ac:dyDescent="0.15">
      <c r="AJ56806" t="str">
        <f>IF(AI56806="","",IF(ISERROR(VLOOKUP(CONCATENATE(F56806),Term!$A$1:$C$2000,1,FALSE)),0,1))</f>
        <v/>
      </c>
    </row>
    <row r="56807" spans="36:36" x14ac:dyDescent="0.15">
      <c r="AJ56807" t="str">
        <f>IF(AI56807="","",IF(ISERROR(VLOOKUP(CONCATENATE(F56807),Term!$A$1:$C$2000,1,FALSE)),0,1))</f>
        <v/>
      </c>
    </row>
    <row r="56808" spans="36:36" x14ac:dyDescent="0.15">
      <c r="AJ56808" t="str">
        <f>IF(AI56808="","",IF(ISERROR(VLOOKUP(CONCATENATE(F56808),Term!$A$1:$C$2000,1,FALSE)),0,1))</f>
        <v/>
      </c>
    </row>
    <row r="56809" spans="36:36" x14ac:dyDescent="0.15">
      <c r="AJ56809" t="str">
        <f>IF(AI56809="","",IF(ISERROR(VLOOKUP(CONCATENATE(F56809),Term!$A$1:$C$2000,1,FALSE)),0,1))</f>
        <v/>
      </c>
    </row>
    <row r="56810" spans="36:36" x14ac:dyDescent="0.15">
      <c r="AJ56810" t="str">
        <f>IF(AI56810="","",IF(ISERROR(VLOOKUP(CONCATENATE(F56810),Term!$A$1:$C$2000,1,FALSE)),0,1))</f>
        <v/>
      </c>
    </row>
    <row r="56811" spans="36:36" x14ac:dyDescent="0.15">
      <c r="AJ56811" t="str">
        <f>IF(AI56811="","",IF(ISERROR(VLOOKUP(CONCATENATE(F56811),Term!$A$1:$C$2000,1,FALSE)),0,1))</f>
        <v/>
      </c>
    </row>
    <row r="56812" spans="36:36" x14ac:dyDescent="0.15">
      <c r="AJ56812" t="str">
        <f>IF(AI56812="","",IF(ISERROR(VLOOKUP(CONCATENATE(F56812),Term!$A$1:$C$2000,1,FALSE)),0,1))</f>
        <v/>
      </c>
    </row>
    <row r="56813" spans="36:36" x14ac:dyDescent="0.15">
      <c r="AJ56813" t="str">
        <f>IF(AI56813="","",IF(ISERROR(VLOOKUP(CONCATENATE(F56813),Term!$A$1:$C$2000,1,FALSE)),0,1))</f>
        <v/>
      </c>
    </row>
    <row r="56814" spans="36:36" x14ac:dyDescent="0.15">
      <c r="AJ56814" t="str">
        <f>IF(AI56814="","",IF(ISERROR(VLOOKUP(CONCATENATE(F56814),Term!$A$1:$C$2000,1,FALSE)),0,1))</f>
        <v/>
      </c>
    </row>
    <row r="56815" spans="36:36" x14ac:dyDescent="0.15">
      <c r="AJ56815" t="str">
        <f>IF(AI56815="","",IF(ISERROR(VLOOKUP(CONCATENATE(F56815),Term!$A$1:$C$2000,1,FALSE)),0,1))</f>
        <v/>
      </c>
    </row>
    <row r="56816" spans="36:36" x14ac:dyDescent="0.15">
      <c r="AJ56816" t="str">
        <f>IF(AI56816="","",IF(ISERROR(VLOOKUP(CONCATENATE(F56816),Term!$A$1:$C$2000,1,FALSE)),0,1))</f>
        <v/>
      </c>
    </row>
    <row r="56817" spans="36:36" x14ac:dyDescent="0.15">
      <c r="AJ56817" t="str">
        <f>IF(AI56817="","",IF(ISERROR(VLOOKUP(CONCATENATE(F56817),Term!$A$1:$C$2000,1,FALSE)),0,1))</f>
        <v/>
      </c>
    </row>
    <row r="56818" spans="36:36" x14ac:dyDescent="0.15">
      <c r="AJ56818" t="str">
        <f>IF(AI56818="","",IF(ISERROR(VLOOKUP(CONCATENATE(F56818),Term!$A$1:$C$2000,1,FALSE)),0,1))</f>
        <v/>
      </c>
    </row>
    <row r="56819" spans="36:36" x14ac:dyDescent="0.15">
      <c r="AJ56819" t="str">
        <f>IF(AI56819="","",IF(ISERROR(VLOOKUP(CONCATENATE(F56819),Term!$A$1:$C$2000,1,FALSE)),0,1))</f>
        <v/>
      </c>
    </row>
    <row r="56820" spans="36:36" x14ac:dyDescent="0.15">
      <c r="AJ56820" t="str">
        <f>IF(AI56820="","",IF(ISERROR(VLOOKUP(CONCATENATE(F56820),Term!$A$1:$C$2000,1,FALSE)),0,1))</f>
        <v/>
      </c>
    </row>
    <row r="56821" spans="36:36" x14ac:dyDescent="0.15">
      <c r="AJ56821" t="str">
        <f>IF(AI56821="","",IF(ISERROR(VLOOKUP(CONCATENATE(F56821),Term!$A$1:$C$2000,1,FALSE)),0,1))</f>
        <v/>
      </c>
    </row>
    <row r="56822" spans="36:36" x14ac:dyDescent="0.15">
      <c r="AJ56822" t="str">
        <f>IF(AI56822="","",IF(ISERROR(VLOOKUP(CONCATENATE(F56822),Term!$A$1:$C$2000,1,FALSE)),0,1))</f>
        <v/>
      </c>
    </row>
    <row r="56823" spans="36:36" x14ac:dyDescent="0.15">
      <c r="AJ56823" t="str">
        <f>IF(AI56823="","",IF(ISERROR(VLOOKUP(CONCATENATE(F56823),Term!$A$1:$C$2000,1,FALSE)),0,1))</f>
        <v/>
      </c>
    </row>
    <row r="56824" spans="36:36" x14ac:dyDescent="0.15">
      <c r="AJ56824" t="str">
        <f>IF(AI56824="","",IF(ISERROR(VLOOKUP(CONCATENATE(F56824),Term!$A$1:$C$2000,1,FALSE)),0,1))</f>
        <v/>
      </c>
    </row>
    <row r="56825" spans="36:36" x14ac:dyDescent="0.15">
      <c r="AJ56825" t="str">
        <f>IF(AI56825="","",IF(ISERROR(VLOOKUP(CONCATENATE(F56825),Term!$A$1:$C$2000,1,FALSE)),0,1))</f>
        <v/>
      </c>
    </row>
    <row r="56826" spans="36:36" x14ac:dyDescent="0.15">
      <c r="AJ56826" t="str">
        <f>IF(AI56826="","",IF(ISERROR(VLOOKUP(CONCATENATE(F56826),Term!$A$1:$C$2000,1,FALSE)),0,1))</f>
        <v/>
      </c>
    </row>
    <row r="56827" spans="36:36" x14ac:dyDescent="0.15">
      <c r="AJ56827" t="str">
        <f>IF(AI56827="","",IF(ISERROR(VLOOKUP(CONCATENATE(F56827),Term!$A$1:$C$2000,1,FALSE)),0,1))</f>
        <v/>
      </c>
    </row>
    <row r="56828" spans="36:36" x14ac:dyDescent="0.15">
      <c r="AJ56828" t="str">
        <f>IF(AI56828="","",IF(ISERROR(VLOOKUP(CONCATENATE(F56828),Term!$A$1:$C$2000,1,FALSE)),0,1))</f>
        <v/>
      </c>
    </row>
    <row r="56829" spans="36:36" x14ac:dyDescent="0.15">
      <c r="AJ56829" t="str">
        <f>IF(AI56829="","",IF(ISERROR(VLOOKUP(CONCATENATE(F56829),Term!$A$1:$C$2000,1,FALSE)),0,1))</f>
        <v/>
      </c>
    </row>
    <row r="56830" spans="36:36" x14ac:dyDescent="0.15">
      <c r="AJ56830" t="str">
        <f>IF(AI56830="","",IF(ISERROR(VLOOKUP(CONCATENATE(F56830),Term!$A$1:$C$2000,1,FALSE)),0,1))</f>
        <v/>
      </c>
    </row>
    <row r="56831" spans="36:36" x14ac:dyDescent="0.15">
      <c r="AJ56831" t="str">
        <f>IF(AI56831="","",IF(ISERROR(VLOOKUP(CONCATENATE(F56831),Term!$A$1:$C$2000,1,FALSE)),0,1))</f>
        <v/>
      </c>
    </row>
    <row r="56832" spans="36:36" x14ac:dyDescent="0.15">
      <c r="AJ56832" t="str">
        <f>IF(AI56832="","",IF(ISERROR(VLOOKUP(CONCATENATE(F56832),Term!$A$1:$C$2000,1,FALSE)),0,1))</f>
        <v/>
      </c>
    </row>
    <row r="56833" spans="36:36" x14ac:dyDescent="0.15">
      <c r="AJ56833" t="str">
        <f>IF(AI56833="","",IF(ISERROR(VLOOKUP(CONCATENATE(F56833),Term!$A$1:$C$2000,1,FALSE)),0,1))</f>
        <v/>
      </c>
    </row>
    <row r="56834" spans="36:36" x14ac:dyDescent="0.15">
      <c r="AJ56834" t="str">
        <f>IF(AI56834="","",IF(ISERROR(VLOOKUP(CONCATENATE(F56834),Term!$A$1:$C$2000,1,FALSE)),0,1))</f>
        <v/>
      </c>
    </row>
    <row r="56835" spans="36:36" x14ac:dyDescent="0.15">
      <c r="AJ56835" t="str">
        <f>IF(AI56835="","",IF(ISERROR(VLOOKUP(CONCATENATE(F56835),Term!$A$1:$C$2000,1,FALSE)),0,1))</f>
        <v/>
      </c>
    </row>
    <row r="56836" spans="36:36" x14ac:dyDescent="0.15">
      <c r="AJ56836" t="str">
        <f>IF(AI56836="","",IF(ISERROR(VLOOKUP(CONCATENATE(F56836),Term!$A$1:$C$2000,1,FALSE)),0,1))</f>
        <v/>
      </c>
    </row>
    <row r="56837" spans="36:36" x14ac:dyDescent="0.15">
      <c r="AJ56837" t="str">
        <f>IF(AI56837="","",IF(ISERROR(VLOOKUP(CONCATENATE(F56837),Term!$A$1:$C$2000,1,FALSE)),0,1))</f>
        <v/>
      </c>
    </row>
    <row r="56838" spans="36:36" x14ac:dyDescent="0.15">
      <c r="AJ56838" t="str">
        <f>IF(AI56838="","",IF(ISERROR(VLOOKUP(CONCATENATE(F56838),Term!$A$1:$C$2000,1,FALSE)),0,1))</f>
        <v/>
      </c>
    </row>
    <row r="56839" spans="36:36" x14ac:dyDescent="0.15">
      <c r="AJ56839" t="str">
        <f>IF(AI56839="","",IF(ISERROR(VLOOKUP(CONCATENATE(F56839),Term!$A$1:$C$2000,1,FALSE)),0,1))</f>
        <v/>
      </c>
    </row>
    <row r="56840" spans="36:36" x14ac:dyDescent="0.15">
      <c r="AJ56840" t="str">
        <f>IF(AI56840="","",IF(ISERROR(VLOOKUP(CONCATENATE(F56840),Term!$A$1:$C$2000,1,FALSE)),0,1))</f>
        <v/>
      </c>
    </row>
    <row r="56841" spans="36:36" x14ac:dyDescent="0.15">
      <c r="AJ56841" t="str">
        <f>IF(AI56841="","",IF(ISERROR(VLOOKUP(CONCATENATE(F56841),Term!$A$1:$C$2000,1,FALSE)),0,1))</f>
        <v/>
      </c>
    </row>
    <row r="56842" spans="36:36" x14ac:dyDescent="0.15">
      <c r="AJ56842" t="str">
        <f>IF(AI56842="","",IF(ISERROR(VLOOKUP(CONCATENATE(F56842),Term!$A$1:$C$2000,1,FALSE)),0,1))</f>
        <v/>
      </c>
    </row>
    <row r="56843" spans="36:36" x14ac:dyDescent="0.15">
      <c r="AJ56843" t="str">
        <f>IF(AI56843="","",IF(ISERROR(VLOOKUP(CONCATENATE(F56843),Term!$A$1:$C$2000,1,FALSE)),0,1))</f>
        <v/>
      </c>
    </row>
    <row r="56844" spans="36:36" x14ac:dyDescent="0.15">
      <c r="AJ56844" t="str">
        <f>IF(AI56844="","",IF(ISERROR(VLOOKUP(CONCATENATE(F56844),Term!$A$1:$C$2000,1,FALSE)),0,1))</f>
        <v/>
      </c>
    </row>
    <row r="56845" spans="36:36" x14ac:dyDescent="0.15">
      <c r="AJ56845" t="str">
        <f>IF(AI56845="","",IF(ISERROR(VLOOKUP(CONCATENATE(F56845),Term!$A$1:$C$2000,1,FALSE)),0,1))</f>
        <v/>
      </c>
    </row>
    <row r="56846" spans="36:36" x14ac:dyDescent="0.15">
      <c r="AJ56846" t="str">
        <f>IF(AI56846="","",IF(ISERROR(VLOOKUP(CONCATENATE(F56846),Term!$A$1:$C$2000,1,FALSE)),0,1))</f>
        <v/>
      </c>
    </row>
    <row r="56847" spans="36:36" x14ac:dyDescent="0.15">
      <c r="AJ56847" t="str">
        <f>IF(AI56847="","",IF(ISERROR(VLOOKUP(CONCATENATE(F56847),Term!$A$1:$C$2000,1,FALSE)),0,1))</f>
        <v/>
      </c>
    </row>
    <row r="56848" spans="36:36" x14ac:dyDescent="0.15">
      <c r="AJ56848" t="str">
        <f>IF(AI56848="","",IF(ISERROR(VLOOKUP(CONCATENATE(F56848),Term!$A$1:$C$2000,1,FALSE)),0,1))</f>
        <v/>
      </c>
    </row>
    <row r="56849" spans="36:36" x14ac:dyDescent="0.15">
      <c r="AJ56849" t="str">
        <f>IF(AI56849="","",IF(ISERROR(VLOOKUP(CONCATENATE(F56849),Term!$A$1:$C$2000,1,FALSE)),0,1))</f>
        <v/>
      </c>
    </row>
    <row r="56850" spans="36:36" x14ac:dyDescent="0.15">
      <c r="AJ56850" t="str">
        <f>IF(AI56850="","",IF(ISERROR(VLOOKUP(CONCATENATE(F56850),Term!$A$1:$C$2000,1,FALSE)),0,1))</f>
        <v/>
      </c>
    </row>
    <row r="56851" spans="36:36" x14ac:dyDescent="0.15">
      <c r="AJ56851" t="str">
        <f>IF(AI56851="","",IF(ISERROR(VLOOKUP(CONCATENATE(F56851),Term!$A$1:$C$2000,1,FALSE)),0,1))</f>
        <v/>
      </c>
    </row>
    <row r="56852" spans="36:36" x14ac:dyDescent="0.15">
      <c r="AJ56852" t="str">
        <f>IF(AI56852="","",IF(ISERROR(VLOOKUP(CONCATENATE(F56852),Term!$A$1:$C$2000,1,FALSE)),0,1))</f>
        <v/>
      </c>
    </row>
    <row r="56853" spans="36:36" x14ac:dyDescent="0.15">
      <c r="AJ56853" t="str">
        <f>IF(AI56853="","",IF(ISERROR(VLOOKUP(CONCATENATE(F56853),Term!$A$1:$C$2000,1,FALSE)),0,1))</f>
        <v/>
      </c>
    </row>
    <row r="56854" spans="36:36" x14ac:dyDescent="0.15">
      <c r="AJ56854" t="str">
        <f>IF(AI56854="","",IF(ISERROR(VLOOKUP(CONCATENATE(F56854),Term!$A$1:$C$2000,1,FALSE)),0,1))</f>
        <v/>
      </c>
    </row>
    <row r="56855" spans="36:36" x14ac:dyDescent="0.15">
      <c r="AJ56855" t="str">
        <f>IF(AI56855="","",IF(ISERROR(VLOOKUP(CONCATENATE(F56855),Term!$A$1:$C$2000,1,FALSE)),0,1))</f>
        <v/>
      </c>
    </row>
    <row r="56856" spans="36:36" x14ac:dyDescent="0.15">
      <c r="AJ56856" t="str">
        <f>IF(AI56856="","",IF(ISERROR(VLOOKUP(CONCATENATE(F56856),Term!$A$1:$C$2000,1,FALSE)),0,1))</f>
        <v/>
      </c>
    </row>
    <row r="56857" spans="36:36" x14ac:dyDescent="0.15">
      <c r="AJ56857" t="str">
        <f>IF(AI56857="","",IF(ISERROR(VLOOKUP(CONCATENATE(F56857),Term!$A$1:$C$2000,1,FALSE)),0,1))</f>
        <v/>
      </c>
    </row>
    <row r="56858" spans="36:36" x14ac:dyDescent="0.15">
      <c r="AJ56858" t="str">
        <f>IF(AI56858="","",IF(ISERROR(VLOOKUP(CONCATENATE(F56858),Term!$A$1:$C$2000,1,FALSE)),0,1))</f>
        <v/>
      </c>
    </row>
    <row r="56859" spans="36:36" x14ac:dyDescent="0.15">
      <c r="AJ56859" t="str">
        <f>IF(AI56859="","",IF(ISERROR(VLOOKUP(CONCATENATE(F56859),Term!$A$1:$C$2000,1,FALSE)),0,1))</f>
        <v/>
      </c>
    </row>
    <row r="56860" spans="36:36" x14ac:dyDescent="0.15">
      <c r="AJ56860" t="str">
        <f>IF(AI56860="","",IF(ISERROR(VLOOKUP(CONCATENATE(F56860),Term!$A$1:$C$2000,1,FALSE)),0,1))</f>
        <v/>
      </c>
    </row>
    <row r="56861" spans="36:36" x14ac:dyDescent="0.15">
      <c r="AJ56861" t="str">
        <f>IF(AI56861="","",IF(ISERROR(VLOOKUP(CONCATENATE(F56861),Term!$A$1:$C$2000,1,FALSE)),0,1))</f>
        <v/>
      </c>
    </row>
    <row r="56862" spans="36:36" x14ac:dyDescent="0.15">
      <c r="AJ56862" t="str">
        <f>IF(AI56862="","",IF(ISERROR(VLOOKUP(CONCATENATE(F56862),Term!$A$1:$C$2000,1,FALSE)),0,1))</f>
        <v/>
      </c>
    </row>
    <row r="56863" spans="36:36" x14ac:dyDescent="0.15">
      <c r="AJ56863" t="str">
        <f>IF(AI56863="","",IF(ISERROR(VLOOKUP(CONCATENATE(F56863),Term!$A$1:$C$2000,1,FALSE)),0,1))</f>
        <v/>
      </c>
    </row>
    <row r="56864" spans="36:36" x14ac:dyDescent="0.15">
      <c r="AJ56864" t="str">
        <f>IF(AI56864="","",IF(ISERROR(VLOOKUP(CONCATENATE(F56864),Term!$A$1:$C$2000,1,FALSE)),0,1))</f>
        <v/>
      </c>
    </row>
    <row r="56865" spans="36:36" x14ac:dyDescent="0.15">
      <c r="AJ56865" t="str">
        <f>IF(AI56865="","",IF(ISERROR(VLOOKUP(CONCATENATE(F56865),Term!$A$1:$C$2000,1,FALSE)),0,1))</f>
        <v/>
      </c>
    </row>
    <row r="56866" spans="36:36" x14ac:dyDescent="0.15">
      <c r="AJ56866" t="str">
        <f>IF(AI56866="","",IF(ISERROR(VLOOKUP(CONCATENATE(F56866),Term!$A$1:$C$2000,1,FALSE)),0,1))</f>
        <v/>
      </c>
    </row>
    <row r="56867" spans="36:36" x14ac:dyDescent="0.15">
      <c r="AJ56867" t="str">
        <f>IF(AI56867="","",IF(ISERROR(VLOOKUP(CONCATENATE(F56867),Term!$A$1:$C$2000,1,FALSE)),0,1))</f>
        <v/>
      </c>
    </row>
    <row r="56868" spans="36:36" x14ac:dyDescent="0.15">
      <c r="AJ56868" t="str">
        <f>IF(AI56868="","",IF(ISERROR(VLOOKUP(CONCATENATE(F56868),Term!$A$1:$C$2000,1,FALSE)),0,1))</f>
        <v/>
      </c>
    </row>
    <row r="56869" spans="36:36" x14ac:dyDescent="0.15">
      <c r="AJ56869" t="str">
        <f>IF(AI56869="","",IF(ISERROR(VLOOKUP(CONCATENATE(F56869),Term!$A$1:$C$2000,1,FALSE)),0,1))</f>
        <v/>
      </c>
    </row>
    <row r="56870" spans="36:36" x14ac:dyDescent="0.15">
      <c r="AJ56870" t="str">
        <f>IF(AI56870="","",IF(ISERROR(VLOOKUP(CONCATENATE(F56870),Term!$A$1:$C$2000,1,FALSE)),0,1))</f>
        <v/>
      </c>
    </row>
    <row r="56871" spans="36:36" x14ac:dyDescent="0.15">
      <c r="AJ56871" t="str">
        <f>IF(AI56871="","",IF(ISERROR(VLOOKUP(CONCATENATE(F56871),Term!$A$1:$C$2000,1,FALSE)),0,1))</f>
        <v/>
      </c>
    </row>
    <row r="56872" spans="36:36" x14ac:dyDescent="0.15">
      <c r="AJ56872" t="str">
        <f>IF(AI56872="","",IF(ISERROR(VLOOKUP(CONCATENATE(F56872),Term!$A$1:$C$2000,1,FALSE)),0,1))</f>
        <v/>
      </c>
    </row>
    <row r="56873" spans="36:36" x14ac:dyDescent="0.15">
      <c r="AJ56873" t="str">
        <f>IF(AI56873="","",IF(ISERROR(VLOOKUP(CONCATENATE(F56873),Term!$A$1:$C$2000,1,FALSE)),0,1))</f>
        <v/>
      </c>
    </row>
    <row r="56874" spans="36:36" x14ac:dyDescent="0.15">
      <c r="AJ56874" t="str">
        <f>IF(AI56874="","",IF(ISERROR(VLOOKUP(CONCATENATE(F56874),Term!$A$1:$C$2000,1,FALSE)),0,1))</f>
        <v/>
      </c>
    </row>
    <row r="56875" spans="36:36" x14ac:dyDescent="0.15">
      <c r="AJ56875" t="str">
        <f>IF(AI56875="","",IF(ISERROR(VLOOKUP(CONCATENATE(F56875),Term!$A$1:$C$2000,1,FALSE)),0,1))</f>
        <v/>
      </c>
    </row>
    <row r="56876" spans="36:36" x14ac:dyDescent="0.15">
      <c r="AJ56876" t="str">
        <f>IF(AI56876="","",IF(ISERROR(VLOOKUP(CONCATENATE(F56876),Term!$A$1:$C$2000,1,FALSE)),0,1))</f>
        <v/>
      </c>
    </row>
    <row r="56877" spans="36:36" x14ac:dyDescent="0.15">
      <c r="AJ56877" t="str">
        <f>IF(AI56877="","",IF(ISERROR(VLOOKUP(CONCATENATE(F56877),Term!$A$1:$C$2000,1,FALSE)),0,1))</f>
        <v/>
      </c>
    </row>
    <row r="56878" spans="36:36" x14ac:dyDescent="0.15">
      <c r="AJ56878" t="str">
        <f>IF(AI56878="","",IF(ISERROR(VLOOKUP(CONCATENATE(F56878),Term!$A$1:$C$2000,1,FALSE)),0,1))</f>
        <v/>
      </c>
    </row>
    <row r="56879" spans="36:36" x14ac:dyDescent="0.15">
      <c r="AJ56879" t="str">
        <f>IF(AI56879="","",IF(ISERROR(VLOOKUP(CONCATENATE(F56879),Term!$A$1:$C$2000,1,FALSE)),0,1))</f>
        <v/>
      </c>
    </row>
    <row r="56880" spans="36:36" x14ac:dyDescent="0.15">
      <c r="AJ56880" t="str">
        <f>IF(AI56880="","",IF(ISERROR(VLOOKUP(CONCATENATE(F56880),Term!$A$1:$C$2000,1,FALSE)),0,1))</f>
        <v/>
      </c>
    </row>
    <row r="56881" spans="36:36" x14ac:dyDescent="0.15">
      <c r="AJ56881" t="str">
        <f>IF(AI56881="","",IF(ISERROR(VLOOKUP(CONCATENATE(F56881),Term!$A$1:$C$2000,1,FALSE)),0,1))</f>
        <v/>
      </c>
    </row>
    <row r="56882" spans="36:36" x14ac:dyDescent="0.15">
      <c r="AJ56882" t="str">
        <f>IF(AI56882="","",IF(ISERROR(VLOOKUP(CONCATENATE(F56882),Term!$A$1:$C$2000,1,FALSE)),0,1))</f>
        <v/>
      </c>
    </row>
    <row r="56883" spans="36:36" x14ac:dyDescent="0.15">
      <c r="AJ56883" t="str">
        <f>IF(AI56883="","",IF(ISERROR(VLOOKUP(CONCATENATE(F56883),Term!$A$1:$C$2000,1,FALSE)),0,1))</f>
        <v/>
      </c>
    </row>
    <row r="56884" spans="36:36" x14ac:dyDescent="0.15">
      <c r="AJ56884" t="str">
        <f>IF(AI56884="","",IF(ISERROR(VLOOKUP(CONCATENATE(F56884),Term!$A$1:$C$2000,1,FALSE)),0,1))</f>
        <v/>
      </c>
    </row>
    <row r="56885" spans="36:36" x14ac:dyDescent="0.15">
      <c r="AJ56885" t="str">
        <f>IF(AI56885="","",IF(ISERROR(VLOOKUP(CONCATENATE(F56885),Term!$A$1:$C$2000,1,FALSE)),0,1))</f>
        <v/>
      </c>
    </row>
    <row r="56886" spans="36:36" x14ac:dyDescent="0.15">
      <c r="AJ56886" t="str">
        <f>IF(AI56886="","",IF(ISERROR(VLOOKUP(CONCATENATE(F56886),Term!$A$1:$C$2000,1,FALSE)),0,1))</f>
        <v/>
      </c>
    </row>
    <row r="56887" spans="36:36" x14ac:dyDescent="0.15">
      <c r="AJ56887" t="str">
        <f>IF(AI56887="","",IF(ISERROR(VLOOKUP(CONCATENATE(F56887),Term!$A$1:$C$2000,1,FALSE)),0,1))</f>
        <v/>
      </c>
    </row>
    <row r="56888" spans="36:36" x14ac:dyDescent="0.15">
      <c r="AJ56888" t="str">
        <f>IF(AI56888="","",IF(ISERROR(VLOOKUP(CONCATENATE(F56888),Term!$A$1:$C$2000,1,FALSE)),0,1))</f>
        <v/>
      </c>
    </row>
    <row r="56889" spans="36:36" x14ac:dyDescent="0.15">
      <c r="AJ56889" t="str">
        <f>IF(AI56889="","",IF(ISERROR(VLOOKUP(CONCATENATE(F56889),Term!$A$1:$C$2000,1,FALSE)),0,1))</f>
        <v/>
      </c>
    </row>
    <row r="56890" spans="36:36" x14ac:dyDescent="0.15">
      <c r="AJ56890" t="str">
        <f>IF(AI56890="","",IF(ISERROR(VLOOKUP(CONCATENATE(F56890),Term!$A$1:$C$2000,1,FALSE)),0,1))</f>
        <v/>
      </c>
    </row>
    <row r="56891" spans="36:36" x14ac:dyDescent="0.15">
      <c r="AJ56891" t="str">
        <f>IF(AI56891="","",IF(ISERROR(VLOOKUP(CONCATENATE(F56891),Term!$A$1:$C$2000,1,FALSE)),0,1))</f>
        <v/>
      </c>
    </row>
    <row r="56892" spans="36:36" x14ac:dyDescent="0.15">
      <c r="AJ56892" t="str">
        <f>IF(AI56892="","",IF(ISERROR(VLOOKUP(CONCATENATE(F56892),Term!$A$1:$C$2000,1,FALSE)),0,1))</f>
        <v/>
      </c>
    </row>
    <row r="56893" spans="36:36" x14ac:dyDescent="0.15">
      <c r="AJ56893" t="str">
        <f>IF(AI56893="","",IF(ISERROR(VLOOKUP(CONCATENATE(F56893),Term!$A$1:$C$2000,1,FALSE)),0,1))</f>
        <v/>
      </c>
    </row>
    <row r="56894" spans="36:36" x14ac:dyDescent="0.15">
      <c r="AJ56894" t="str">
        <f>IF(AI56894="","",IF(ISERROR(VLOOKUP(CONCATENATE(F56894),Term!$A$1:$C$2000,1,FALSE)),0,1))</f>
        <v/>
      </c>
    </row>
    <row r="56895" spans="36:36" x14ac:dyDescent="0.15">
      <c r="AJ56895" t="str">
        <f>IF(AI56895="","",IF(ISERROR(VLOOKUP(CONCATENATE(F56895),Term!$A$1:$C$2000,1,FALSE)),0,1))</f>
        <v/>
      </c>
    </row>
    <row r="56896" spans="36:36" x14ac:dyDescent="0.15">
      <c r="AJ56896" t="str">
        <f>IF(AI56896="","",IF(ISERROR(VLOOKUP(CONCATENATE(F56896),Term!$A$1:$C$2000,1,FALSE)),0,1))</f>
        <v/>
      </c>
    </row>
    <row r="56897" spans="36:36" x14ac:dyDescent="0.15">
      <c r="AJ56897" t="str">
        <f>IF(AI56897="","",IF(ISERROR(VLOOKUP(CONCATENATE(F56897),Term!$A$1:$C$2000,1,FALSE)),0,1))</f>
        <v/>
      </c>
    </row>
    <row r="56898" spans="36:36" x14ac:dyDescent="0.15">
      <c r="AJ56898" t="str">
        <f>IF(AI56898="","",IF(ISERROR(VLOOKUP(CONCATENATE(F56898),Term!$A$1:$C$2000,1,FALSE)),0,1))</f>
        <v/>
      </c>
    </row>
    <row r="56899" spans="36:36" x14ac:dyDescent="0.15">
      <c r="AJ56899" t="str">
        <f>IF(AI56899="","",IF(ISERROR(VLOOKUP(CONCATENATE(F56899),Term!$A$1:$C$2000,1,FALSE)),0,1))</f>
        <v/>
      </c>
    </row>
    <row r="56900" spans="36:36" x14ac:dyDescent="0.15">
      <c r="AJ56900" t="str">
        <f>IF(AI56900="","",IF(ISERROR(VLOOKUP(CONCATENATE(F56900),Term!$A$1:$C$2000,1,FALSE)),0,1))</f>
        <v/>
      </c>
    </row>
    <row r="56901" spans="36:36" x14ac:dyDescent="0.15">
      <c r="AJ56901" t="str">
        <f>IF(AI56901="","",IF(ISERROR(VLOOKUP(CONCATENATE(F56901),Term!$A$1:$C$2000,1,FALSE)),0,1))</f>
        <v/>
      </c>
    </row>
    <row r="56902" spans="36:36" x14ac:dyDescent="0.15">
      <c r="AJ56902" t="str">
        <f>IF(AI56902="","",IF(ISERROR(VLOOKUP(CONCATENATE(F56902),Term!$A$1:$C$2000,1,FALSE)),0,1))</f>
        <v/>
      </c>
    </row>
    <row r="56903" spans="36:36" x14ac:dyDescent="0.15">
      <c r="AJ56903" t="str">
        <f>IF(AI56903="","",IF(ISERROR(VLOOKUP(CONCATENATE(F56903),Term!$A$1:$C$2000,1,FALSE)),0,1))</f>
        <v/>
      </c>
    </row>
    <row r="56904" spans="36:36" x14ac:dyDescent="0.15">
      <c r="AJ56904" t="str">
        <f>IF(AI56904="","",IF(ISERROR(VLOOKUP(CONCATENATE(F56904),Term!$A$1:$C$2000,1,FALSE)),0,1))</f>
        <v/>
      </c>
    </row>
    <row r="56905" spans="36:36" x14ac:dyDescent="0.15">
      <c r="AJ56905" t="str">
        <f>IF(AI56905="","",IF(ISERROR(VLOOKUP(CONCATENATE(F56905),Term!$A$1:$C$2000,1,FALSE)),0,1))</f>
        <v/>
      </c>
    </row>
    <row r="56906" spans="36:36" x14ac:dyDescent="0.15">
      <c r="AJ56906" t="str">
        <f>IF(AI56906="","",IF(ISERROR(VLOOKUP(CONCATENATE(F56906),Term!$A$1:$C$2000,1,FALSE)),0,1))</f>
        <v/>
      </c>
    </row>
    <row r="56907" spans="36:36" x14ac:dyDescent="0.15">
      <c r="AJ56907" t="str">
        <f>IF(AI56907="","",IF(ISERROR(VLOOKUP(CONCATENATE(F56907),Term!$A$1:$C$2000,1,FALSE)),0,1))</f>
        <v/>
      </c>
    </row>
    <row r="56908" spans="36:36" x14ac:dyDescent="0.15">
      <c r="AJ56908" t="str">
        <f>IF(AI56908="","",IF(ISERROR(VLOOKUP(CONCATENATE(F56908),Term!$A$1:$C$2000,1,FALSE)),0,1))</f>
        <v/>
      </c>
    </row>
    <row r="56909" spans="36:36" x14ac:dyDescent="0.15">
      <c r="AJ56909" t="str">
        <f>IF(AI56909="","",IF(ISERROR(VLOOKUP(CONCATENATE(F56909),Term!$A$1:$C$2000,1,FALSE)),0,1))</f>
        <v/>
      </c>
    </row>
    <row r="56910" spans="36:36" x14ac:dyDescent="0.15">
      <c r="AJ56910" t="str">
        <f>IF(AI56910="","",IF(ISERROR(VLOOKUP(CONCATENATE(F56910),Term!$A$1:$C$2000,1,FALSE)),0,1))</f>
        <v/>
      </c>
    </row>
    <row r="56911" spans="36:36" x14ac:dyDescent="0.15">
      <c r="AJ56911" t="str">
        <f>IF(AI56911="","",IF(ISERROR(VLOOKUP(CONCATENATE(F56911),Term!$A$1:$C$2000,1,FALSE)),0,1))</f>
        <v/>
      </c>
    </row>
    <row r="56912" spans="36:36" x14ac:dyDescent="0.15">
      <c r="AJ56912" t="str">
        <f>IF(AI56912="","",IF(ISERROR(VLOOKUP(CONCATENATE(F56912),Term!$A$1:$C$2000,1,FALSE)),0,1))</f>
        <v/>
      </c>
    </row>
    <row r="56913" spans="36:36" x14ac:dyDescent="0.15">
      <c r="AJ56913" t="str">
        <f>IF(AI56913="","",IF(ISERROR(VLOOKUP(CONCATENATE(F56913),Term!$A$1:$C$2000,1,FALSE)),0,1))</f>
        <v/>
      </c>
    </row>
    <row r="56914" spans="36:36" x14ac:dyDescent="0.15">
      <c r="AJ56914" t="str">
        <f>IF(AI56914="","",IF(ISERROR(VLOOKUP(CONCATENATE(F56914),Term!$A$1:$C$2000,1,FALSE)),0,1))</f>
        <v/>
      </c>
    </row>
    <row r="56915" spans="36:36" x14ac:dyDescent="0.15">
      <c r="AJ56915" t="str">
        <f>IF(AI56915="","",IF(ISERROR(VLOOKUP(CONCATENATE(F56915),Term!$A$1:$C$2000,1,FALSE)),0,1))</f>
        <v/>
      </c>
    </row>
    <row r="56916" spans="36:36" x14ac:dyDescent="0.15">
      <c r="AJ56916" t="str">
        <f>IF(AI56916="","",IF(ISERROR(VLOOKUP(CONCATENATE(F56916),Term!$A$1:$C$2000,1,FALSE)),0,1))</f>
        <v/>
      </c>
    </row>
    <row r="56917" spans="36:36" x14ac:dyDescent="0.15">
      <c r="AJ56917" t="str">
        <f>IF(AI56917="","",IF(ISERROR(VLOOKUP(CONCATENATE(F56917),Term!$A$1:$C$2000,1,FALSE)),0,1))</f>
        <v/>
      </c>
    </row>
    <row r="56918" spans="36:36" x14ac:dyDescent="0.15">
      <c r="AJ56918" t="str">
        <f>IF(AI56918="","",IF(ISERROR(VLOOKUP(CONCATENATE(F56918),Term!$A$1:$C$2000,1,FALSE)),0,1))</f>
        <v/>
      </c>
    </row>
    <row r="56919" spans="36:36" x14ac:dyDescent="0.15">
      <c r="AJ56919" t="str">
        <f>IF(AI56919="","",IF(ISERROR(VLOOKUP(CONCATENATE(F56919),Term!$A$1:$C$2000,1,FALSE)),0,1))</f>
        <v/>
      </c>
    </row>
    <row r="56920" spans="36:36" x14ac:dyDescent="0.15">
      <c r="AJ56920" t="str">
        <f>IF(AI56920="","",IF(ISERROR(VLOOKUP(CONCATENATE(F56920),Term!$A$1:$C$2000,1,FALSE)),0,1))</f>
        <v/>
      </c>
    </row>
    <row r="56921" spans="36:36" x14ac:dyDescent="0.15">
      <c r="AJ56921" t="str">
        <f>IF(AI56921="","",IF(ISERROR(VLOOKUP(CONCATENATE(F56921),Term!$A$1:$C$2000,1,FALSE)),0,1))</f>
        <v/>
      </c>
    </row>
    <row r="56922" spans="36:36" x14ac:dyDescent="0.15">
      <c r="AJ56922" t="str">
        <f>IF(AI56922="","",IF(ISERROR(VLOOKUP(CONCATENATE(F56922),Term!$A$1:$C$2000,1,FALSE)),0,1))</f>
        <v/>
      </c>
    </row>
    <row r="56923" spans="36:36" x14ac:dyDescent="0.15">
      <c r="AJ56923" t="str">
        <f>IF(AI56923="","",IF(ISERROR(VLOOKUP(CONCATENATE(F56923),Term!$A$1:$C$2000,1,FALSE)),0,1))</f>
        <v/>
      </c>
    </row>
    <row r="56924" spans="36:36" x14ac:dyDescent="0.15">
      <c r="AJ56924" t="str">
        <f>IF(AI56924="","",IF(ISERROR(VLOOKUP(CONCATENATE(F56924),Term!$A$1:$C$2000,1,FALSE)),0,1))</f>
        <v/>
      </c>
    </row>
    <row r="56925" spans="36:36" x14ac:dyDescent="0.15">
      <c r="AJ56925" t="str">
        <f>IF(AI56925="","",IF(ISERROR(VLOOKUP(CONCATENATE(F56925),Term!$A$1:$C$2000,1,FALSE)),0,1))</f>
        <v/>
      </c>
    </row>
    <row r="56926" spans="36:36" x14ac:dyDescent="0.15">
      <c r="AJ56926" t="str">
        <f>IF(AI56926="","",IF(ISERROR(VLOOKUP(CONCATENATE(F56926),Term!$A$1:$C$2000,1,FALSE)),0,1))</f>
        <v/>
      </c>
    </row>
    <row r="56927" spans="36:36" x14ac:dyDescent="0.15">
      <c r="AJ56927" t="str">
        <f>IF(AI56927="","",IF(ISERROR(VLOOKUP(CONCATENATE(F56927),Term!$A$1:$C$2000,1,FALSE)),0,1))</f>
        <v/>
      </c>
    </row>
    <row r="56928" spans="36:36" x14ac:dyDescent="0.15">
      <c r="AJ56928" t="str">
        <f>IF(AI56928="","",IF(ISERROR(VLOOKUP(CONCATENATE(F56928),Term!$A$1:$C$2000,1,FALSE)),0,1))</f>
        <v/>
      </c>
    </row>
    <row r="56929" spans="36:36" x14ac:dyDescent="0.15">
      <c r="AJ56929" t="str">
        <f>IF(AI56929="","",IF(ISERROR(VLOOKUP(CONCATENATE(F56929),Term!$A$1:$C$2000,1,FALSE)),0,1))</f>
        <v/>
      </c>
    </row>
    <row r="56930" spans="36:36" x14ac:dyDescent="0.15">
      <c r="AJ56930" t="str">
        <f>IF(AI56930="","",IF(ISERROR(VLOOKUP(CONCATENATE(F56930),Term!$A$1:$C$2000,1,FALSE)),0,1))</f>
        <v/>
      </c>
    </row>
    <row r="56931" spans="36:36" x14ac:dyDescent="0.15">
      <c r="AJ56931" t="str">
        <f>IF(AI56931="","",IF(ISERROR(VLOOKUP(CONCATENATE(F56931),Term!$A$1:$C$2000,1,FALSE)),0,1))</f>
        <v/>
      </c>
    </row>
    <row r="56932" spans="36:36" x14ac:dyDescent="0.15">
      <c r="AJ56932" t="str">
        <f>IF(AI56932="","",IF(ISERROR(VLOOKUP(CONCATENATE(F56932),Term!$A$1:$C$2000,1,FALSE)),0,1))</f>
        <v/>
      </c>
    </row>
    <row r="56933" spans="36:36" x14ac:dyDescent="0.15">
      <c r="AJ56933" t="str">
        <f>IF(AI56933="","",IF(ISERROR(VLOOKUP(CONCATENATE(F56933),Term!$A$1:$C$2000,1,FALSE)),0,1))</f>
        <v/>
      </c>
    </row>
    <row r="56934" spans="36:36" x14ac:dyDescent="0.15">
      <c r="AJ56934" t="str">
        <f>IF(AI56934="","",IF(ISERROR(VLOOKUP(CONCATENATE(F56934),Term!$A$1:$C$2000,1,FALSE)),0,1))</f>
        <v/>
      </c>
    </row>
    <row r="56935" spans="36:36" x14ac:dyDescent="0.15">
      <c r="AJ56935" t="str">
        <f>IF(AI56935="","",IF(ISERROR(VLOOKUP(CONCATENATE(F56935),Term!$A$1:$C$2000,1,FALSE)),0,1))</f>
        <v/>
      </c>
    </row>
    <row r="56936" spans="36:36" x14ac:dyDescent="0.15">
      <c r="AJ56936" t="str">
        <f>IF(AI56936="","",IF(ISERROR(VLOOKUP(CONCATENATE(F56936),Term!$A$1:$C$2000,1,FALSE)),0,1))</f>
        <v/>
      </c>
    </row>
    <row r="56937" spans="36:36" x14ac:dyDescent="0.15">
      <c r="AJ56937" t="str">
        <f>IF(AI56937="","",IF(ISERROR(VLOOKUP(CONCATENATE(F56937),Term!$A$1:$C$2000,1,FALSE)),0,1))</f>
        <v/>
      </c>
    </row>
    <row r="56938" spans="36:36" x14ac:dyDescent="0.15">
      <c r="AJ56938" t="str">
        <f>IF(AI56938="","",IF(ISERROR(VLOOKUP(CONCATENATE(F56938),Term!$A$1:$C$2000,1,FALSE)),0,1))</f>
        <v/>
      </c>
    </row>
    <row r="56939" spans="36:36" x14ac:dyDescent="0.15">
      <c r="AJ56939" t="str">
        <f>IF(AI56939="","",IF(ISERROR(VLOOKUP(CONCATENATE(F56939),Term!$A$1:$C$2000,1,FALSE)),0,1))</f>
        <v/>
      </c>
    </row>
    <row r="56940" spans="36:36" x14ac:dyDescent="0.15">
      <c r="AJ56940" t="str">
        <f>IF(AI56940="","",IF(ISERROR(VLOOKUP(CONCATENATE(F56940),Term!$A$1:$C$2000,1,FALSE)),0,1))</f>
        <v/>
      </c>
    </row>
    <row r="56941" spans="36:36" x14ac:dyDescent="0.15">
      <c r="AJ56941" t="str">
        <f>IF(AI56941="","",IF(ISERROR(VLOOKUP(CONCATENATE(F56941),Term!$A$1:$C$2000,1,FALSE)),0,1))</f>
        <v/>
      </c>
    </row>
    <row r="56942" spans="36:36" x14ac:dyDescent="0.15">
      <c r="AJ56942" t="str">
        <f>IF(AI56942="","",IF(ISERROR(VLOOKUP(CONCATENATE(F56942),Term!$A$1:$C$2000,1,FALSE)),0,1))</f>
        <v/>
      </c>
    </row>
    <row r="56943" spans="36:36" x14ac:dyDescent="0.15">
      <c r="AJ56943" t="str">
        <f>IF(AI56943="","",IF(ISERROR(VLOOKUP(CONCATENATE(F56943),Term!$A$1:$C$2000,1,FALSE)),0,1))</f>
        <v/>
      </c>
    </row>
    <row r="56944" spans="36:36" x14ac:dyDescent="0.15">
      <c r="AJ56944" t="str">
        <f>IF(AI56944="","",IF(ISERROR(VLOOKUP(CONCATENATE(F56944),Term!$A$1:$C$2000,1,FALSE)),0,1))</f>
        <v/>
      </c>
    </row>
    <row r="56945" spans="36:36" x14ac:dyDescent="0.15">
      <c r="AJ56945" t="str">
        <f>IF(AI56945="","",IF(ISERROR(VLOOKUP(CONCATENATE(F56945),Term!$A$1:$C$2000,1,FALSE)),0,1))</f>
        <v/>
      </c>
    </row>
    <row r="56946" spans="36:36" x14ac:dyDescent="0.15">
      <c r="AJ56946" t="str">
        <f>IF(AI56946="","",IF(ISERROR(VLOOKUP(CONCATENATE(F56946),Term!$A$1:$C$2000,1,FALSE)),0,1))</f>
        <v/>
      </c>
    </row>
    <row r="56947" spans="36:36" x14ac:dyDescent="0.15">
      <c r="AJ56947" t="str">
        <f>IF(AI56947="","",IF(ISERROR(VLOOKUP(CONCATENATE(F56947),Term!$A$1:$C$2000,1,FALSE)),0,1))</f>
        <v/>
      </c>
    </row>
    <row r="56948" spans="36:36" x14ac:dyDescent="0.15">
      <c r="AJ56948" t="str">
        <f>IF(AI56948="","",IF(ISERROR(VLOOKUP(CONCATENATE(F56948),Term!$A$1:$C$2000,1,FALSE)),0,1))</f>
        <v/>
      </c>
    </row>
    <row r="56949" spans="36:36" x14ac:dyDescent="0.15">
      <c r="AJ56949" t="str">
        <f>IF(AI56949="","",IF(ISERROR(VLOOKUP(CONCATENATE(F56949),Term!$A$1:$C$2000,1,FALSE)),0,1))</f>
        <v/>
      </c>
    </row>
    <row r="56950" spans="36:36" x14ac:dyDescent="0.15">
      <c r="AJ56950" t="str">
        <f>IF(AI56950="","",IF(ISERROR(VLOOKUP(CONCATENATE(F56950),Term!$A$1:$C$2000,1,FALSE)),0,1))</f>
        <v/>
      </c>
    </row>
    <row r="56951" spans="36:36" x14ac:dyDescent="0.15">
      <c r="AJ56951" t="str">
        <f>IF(AI56951="","",IF(ISERROR(VLOOKUP(CONCATENATE(F56951),Term!$A$1:$C$2000,1,FALSE)),0,1))</f>
        <v/>
      </c>
    </row>
    <row r="56952" spans="36:36" x14ac:dyDescent="0.15">
      <c r="AJ56952" t="str">
        <f>IF(AI56952="","",IF(ISERROR(VLOOKUP(CONCATENATE(F56952),Term!$A$1:$C$2000,1,FALSE)),0,1))</f>
        <v/>
      </c>
    </row>
    <row r="56953" spans="36:36" x14ac:dyDescent="0.15">
      <c r="AJ56953" t="str">
        <f>IF(AI56953="","",IF(ISERROR(VLOOKUP(CONCATENATE(F56953),Term!$A$1:$C$2000,1,FALSE)),0,1))</f>
        <v/>
      </c>
    </row>
    <row r="56954" spans="36:36" x14ac:dyDescent="0.15">
      <c r="AJ56954" t="str">
        <f>IF(AI56954="","",IF(ISERROR(VLOOKUP(CONCATENATE(F56954),Term!$A$1:$C$2000,1,FALSE)),0,1))</f>
        <v/>
      </c>
    </row>
    <row r="56955" spans="36:36" x14ac:dyDescent="0.15">
      <c r="AJ56955" t="str">
        <f>IF(AI56955="","",IF(ISERROR(VLOOKUP(CONCATENATE(F56955),Term!$A$1:$C$2000,1,FALSE)),0,1))</f>
        <v/>
      </c>
    </row>
    <row r="56956" spans="36:36" x14ac:dyDescent="0.15">
      <c r="AJ56956" t="str">
        <f>IF(AI56956="","",IF(ISERROR(VLOOKUP(CONCATENATE(F56956),Term!$A$1:$C$2000,1,FALSE)),0,1))</f>
        <v/>
      </c>
    </row>
    <row r="56957" spans="36:36" x14ac:dyDescent="0.15">
      <c r="AJ56957" t="str">
        <f>IF(AI56957="","",IF(ISERROR(VLOOKUP(CONCATENATE(F56957),Term!$A$1:$C$2000,1,FALSE)),0,1))</f>
        <v/>
      </c>
    </row>
    <row r="56958" spans="36:36" x14ac:dyDescent="0.15">
      <c r="AJ56958" t="str">
        <f>IF(AI56958="","",IF(ISERROR(VLOOKUP(CONCATENATE(F56958),Term!$A$1:$C$2000,1,FALSE)),0,1))</f>
        <v/>
      </c>
    </row>
    <row r="56959" spans="36:36" x14ac:dyDescent="0.15">
      <c r="AJ56959" t="str">
        <f>IF(AI56959="","",IF(ISERROR(VLOOKUP(CONCATENATE(F56959),Term!$A$1:$C$2000,1,FALSE)),0,1))</f>
        <v/>
      </c>
    </row>
    <row r="56960" spans="36:36" x14ac:dyDescent="0.15">
      <c r="AJ56960" t="str">
        <f>IF(AI56960="","",IF(ISERROR(VLOOKUP(CONCATENATE(F56960),Term!$A$1:$C$2000,1,FALSE)),0,1))</f>
        <v/>
      </c>
    </row>
    <row r="56961" spans="36:36" x14ac:dyDescent="0.15">
      <c r="AJ56961" t="str">
        <f>IF(AI56961="","",IF(ISERROR(VLOOKUP(CONCATENATE(F56961),Term!$A$1:$C$2000,1,FALSE)),0,1))</f>
        <v/>
      </c>
    </row>
    <row r="56962" spans="36:36" x14ac:dyDescent="0.15">
      <c r="AJ56962" t="str">
        <f>IF(AI56962="","",IF(ISERROR(VLOOKUP(CONCATENATE(F56962),Term!$A$1:$C$2000,1,FALSE)),0,1))</f>
        <v/>
      </c>
    </row>
    <row r="56963" spans="36:36" x14ac:dyDescent="0.15">
      <c r="AJ56963" t="str">
        <f>IF(AI56963="","",IF(ISERROR(VLOOKUP(CONCATENATE(F56963),Term!$A$1:$C$2000,1,FALSE)),0,1))</f>
        <v/>
      </c>
    </row>
    <row r="56964" spans="36:36" x14ac:dyDescent="0.15">
      <c r="AJ56964" t="str">
        <f>IF(AI56964="","",IF(ISERROR(VLOOKUP(CONCATENATE(F56964),Term!$A$1:$C$2000,1,FALSE)),0,1))</f>
        <v/>
      </c>
    </row>
    <row r="56965" spans="36:36" x14ac:dyDescent="0.15">
      <c r="AJ56965" t="str">
        <f>IF(AI56965="","",IF(ISERROR(VLOOKUP(CONCATENATE(F56965),Term!$A$1:$C$2000,1,FALSE)),0,1))</f>
        <v/>
      </c>
    </row>
    <row r="56966" spans="36:36" x14ac:dyDescent="0.15">
      <c r="AJ56966" t="str">
        <f>IF(AI56966="","",IF(ISERROR(VLOOKUP(CONCATENATE(F56966),Term!$A$1:$C$2000,1,FALSE)),0,1))</f>
        <v/>
      </c>
    </row>
    <row r="56967" spans="36:36" x14ac:dyDescent="0.15">
      <c r="AJ56967" t="str">
        <f>IF(AI56967="","",IF(ISERROR(VLOOKUP(CONCATENATE(F56967),Term!$A$1:$C$2000,1,FALSE)),0,1))</f>
        <v/>
      </c>
    </row>
    <row r="56968" spans="36:36" x14ac:dyDescent="0.15">
      <c r="AJ56968" t="str">
        <f>IF(AI56968="","",IF(ISERROR(VLOOKUP(CONCATENATE(F56968),Term!$A$1:$C$2000,1,FALSE)),0,1))</f>
        <v/>
      </c>
    </row>
    <row r="56969" spans="36:36" x14ac:dyDescent="0.15">
      <c r="AJ56969" t="str">
        <f>IF(AI56969="","",IF(ISERROR(VLOOKUP(CONCATENATE(F56969),Term!$A$1:$C$2000,1,FALSE)),0,1))</f>
        <v/>
      </c>
    </row>
    <row r="56970" spans="36:36" x14ac:dyDescent="0.15">
      <c r="AJ56970" t="str">
        <f>IF(AI56970="","",IF(ISERROR(VLOOKUP(CONCATENATE(F56970),Term!$A$1:$C$2000,1,FALSE)),0,1))</f>
        <v/>
      </c>
    </row>
    <row r="56971" spans="36:36" x14ac:dyDescent="0.15">
      <c r="AJ56971" t="str">
        <f>IF(AI56971="","",IF(ISERROR(VLOOKUP(CONCATENATE(F56971),Term!$A$1:$C$2000,1,FALSE)),0,1))</f>
        <v/>
      </c>
    </row>
    <row r="56972" spans="36:36" x14ac:dyDescent="0.15">
      <c r="AJ56972" t="str">
        <f>IF(AI56972="","",IF(ISERROR(VLOOKUP(CONCATENATE(F56972),Term!$A$1:$C$2000,1,FALSE)),0,1))</f>
        <v/>
      </c>
    </row>
    <row r="56973" spans="36:36" x14ac:dyDescent="0.15">
      <c r="AJ56973" t="str">
        <f>IF(AI56973="","",IF(ISERROR(VLOOKUP(CONCATENATE(F56973),Term!$A$1:$C$2000,1,FALSE)),0,1))</f>
        <v/>
      </c>
    </row>
    <row r="56974" spans="36:36" x14ac:dyDescent="0.15">
      <c r="AJ56974" t="str">
        <f>IF(AI56974="","",IF(ISERROR(VLOOKUP(CONCATENATE(F56974),Term!$A$1:$C$2000,1,FALSE)),0,1))</f>
        <v/>
      </c>
    </row>
    <row r="56975" spans="36:36" x14ac:dyDescent="0.15">
      <c r="AJ56975" t="str">
        <f>IF(AI56975="","",IF(ISERROR(VLOOKUP(CONCATENATE(F56975),Term!$A$1:$C$2000,1,FALSE)),0,1))</f>
        <v/>
      </c>
    </row>
    <row r="56976" spans="36:36" x14ac:dyDescent="0.15">
      <c r="AJ56976" t="str">
        <f>IF(AI56976="","",IF(ISERROR(VLOOKUP(CONCATENATE(F56976),Term!$A$1:$C$2000,1,FALSE)),0,1))</f>
        <v/>
      </c>
    </row>
    <row r="56977" spans="36:36" x14ac:dyDescent="0.15">
      <c r="AJ56977" t="str">
        <f>IF(AI56977="","",IF(ISERROR(VLOOKUP(CONCATENATE(F56977),Term!$A$1:$C$2000,1,FALSE)),0,1))</f>
        <v/>
      </c>
    </row>
    <row r="56978" spans="36:36" x14ac:dyDescent="0.15">
      <c r="AJ56978" t="str">
        <f>IF(AI56978="","",IF(ISERROR(VLOOKUP(CONCATENATE(F56978),Term!$A$1:$C$2000,1,FALSE)),0,1))</f>
        <v/>
      </c>
    </row>
    <row r="56979" spans="36:36" x14ac:dyDescent="0.15">
      <c r="AJ56979" t="str">
        <f>IF(AI56979="","",IF(ISERROR(VLOOKUP(CONCATENATE(F56979),Term!$A$1:$C$2000,1,FALSE)),0,1))</f>
        <v/>
      </c>
    </row>
    <row r="56980" spans="36:36" x14ac:dyDescent="0.15">
      <c r="AJ56980" t="str">
        <f>IF(AI56980="","",IF(ISERROR(VLOOKUP(CONCATENATE(F56980),Term!$A$1:$C$2000,1,FALSE)),0,1))</f>
        <v/>
      </c>
    </row>
    <row r="56981" spans="36:36" x14ac:dyDescent="0.15">
      <c r="AJ56981" t="str">
        <f>IF(AI56981="","",IF(ISERROR(VLOOKUP(CONCATENATE(F56981),Term!$A$1:$C$2000,1,FALSE)),0,1))</f>
        <v/>
      </c>
    </row>
    <row r="56982" spans="36:36" x14ac:dyDescent="0.15">
      <c r="AJ56982" t="str">
        <f>IF(AI56982="","",IF(ISERROR(VLOOKUP(CONCATENATE(F56982),Term!$A$1:$C$2000,1,FALSE)),0,1))</f>
        <v/>
      </c>
    </row>
    <row r="56983" spans="36:36" x14ac:dyDescent="0.15">
      <c r="AJ56983" t="str">
        <f>IF(AI56983="","",IF(ISERROR(VLOOKUP(CONCATENATE(F56983),Term!$A$1:$C$2000,1,FALSE)),0,1))</f>
        <v/>
      </c>
    </row>
    <row r="56984" spans="36:36" x14ac:dyDescent="0.15">
      <c r="AJ56984" t="str">
        <f>IF(AI56984="","",IF(ISERROR(VLOOKUP(CONCATENATE(F56984),Term!$A$1:$C$2000,1,FALSE)),0,1))</f>
        <v/>
      </c>
    </row>
    <row r="56985" spans="36:36" x14ac:dyDescent="0.15">
      <c r="AJ56985" t="str">
        <f>IF(AI56985="","",IF(ISERROR(VLOOKUP(CONCATENATE(F56985),Term!$A$1:$C$2000,1,FALSE)),0,1))</f>
        <v/>
      </c>
    </row>
    <row r="56986" spans="36:36" x14ac:dyDescent="0.15">
      <c r="AJ56986" t="str">
        <f>IF(AI56986="","",IF(ISERROR(VLOOKUP(CONCATENATE(F56986),Term!$A$1:$C$2000,1,FALSE)),0,1))</f>
        <v/>
      </c>
    </row>
    <row r="56987" spans="36:36" x14ac:dyDescent="0.15">
      <c r="AJ56987" t="str">
        <f>IF(AI56987="","",IF(ISERROR(VLOOKUP(CONCATENATE(F56987),Term!$A$1:$C$2000,1,FALSE)),0,1))</f>
        <v/>
      </c>
    </row>
    <row r="56988" spans="36:36" x14ac:dyDescent="0.15">
      <c r="AJ56988" t="str">
        <f>IF(AI56988="","",IF(ISERROR(VLOOKUP(CONCATENATE(F56988),Term!$A$1:$C$2000,1,FALSE)),0,1))</f>
        <v/>
      </c>
    </row>
    <row r="56989" spans="36:36" x14ac:dyDescent="0.15">
      <c r="AJ56989" t="str">
        <f>IF(AI56989="","",IF(ISERROR(VLOOKUP(CONCATENATE(F56989),Term!$A$1:$C$2000,1,FALSE)),0,1))</f>
        <v/>
      </c>
    </row>
    <row r="56990" spans="36:36" x14ac:dyDescent="0.15">
      <c r="AJ56990" t="str">
        <f>IF(AI56990="","",IF(ISERROR(VLOOKUP(CONCATENATE(F56990),Term!$A$1:$C$2000,1,FALSE)),0,1))</f>
        <v/>
      </c>
    </row>
    <row r="56991" spans="36:36" x14ac:dyDescent="0.15">
      <c r="AJ56991" t="str">
        <f>IF(AI56991="","",IF(ISERROR(VLOOKUP(CONCATENATE(F56991),Term!$A$1:$C$2000,1,FALSE)),0,1))</f>
        <v/>
      </c>
    </row>
    <row r="56992" spans="36:36" x14ac:dyDescent="0.15">
      <c r="AJ56992" t="str">
        <f>IF(AI56992="","",IF(ISERROR(VLOOKUP(CONCATENATE(F56992),Term!$A$1:$C$2000,1,FALSE)),0,1))</f>
        <v/>
      </c>
    </row>
    <row r="56993" spans="36:36" x14ac:dyDescent="0.15">
      <c r="AJ56993" t="str">
        <f>IF(AI56993="","",IF(ISERROR(VLOOKUP(CONCATENATE(F56993),Term!$A$1:$C$2000,1,FALSE)),0,1))</f>
        <v/>
      </c>
    </row>
    <row r="56994" spans="36:36" x14ac:dyDescent="0.15">
      <c r="AJ56994" t="str">
        <f>IF(AI56994="","",IF(ISERROR(VLOOKUP(CONCATENATE(F56994),Term!$A$1:$C$2000,1,FALSE)),0,1))</f>
        <v/>
      </c>
    </row>
    <row r="56995" spans="36:36" x14ac:dyDescent="0.15">
      <c r="AJ56995" t="str">
        <f>IF(AI56995="","",IF(ISERROR(VLOOKUP(CONCATENATE(F56995),Term!$A$1:$C$2000,1,FALSE)),0,1))</f>
        <v/>
      </c>
    </row>
    <row r="56996" spans="36:36" x14ac:dyDescent="0.15">
      <c r="AJ56996" t="str">
        <f>IF(AI56996="","",IF(ISERROR(VLOOKUP(CONCATENATE(F56996),Term!$A$1:$C$2000,1,FALSE)),0,1))</f>
        <v/>
      </c>
    </row>
    <row r="56997" spans="36:36" x14ac:dyDescent="0.15">
      <c r="AJ56997" t="str">
        <f>IF(AI56997="","",IF(ISERROR(VLOOKUP(CONCATENATE(F56997),Term!$A$1:$C$2000,1,FALSE)),0,1))</f>
        <v/>
      </c>
    </row>
    <row r="56998" spans="36:36" x14ac:dyDescent="0.15">
      <c r="AJ56998" t="str">
        <f>IF(AI56998="","",IF(ISERROR(VLOOKUP(CONCATENATE(F56998),Term!$A$1:$C$2000,1,FALSE)),0,1))</f>
        <v/>
      </c>
    </row>
    <row r="56999" spans="36:36" x14ac:dyDescent="0.15">
      <c r="AJ56999" t="str">
        <f>IF(AI56999="","",IF(ISERROR(VLOOKUP(CONCATENATE(F56999),Term!$A$1:$C$2000,1,FALSE)),0,1))</f>
        <v/>
      </c>
    </row>
    <row r="57000" spans="36:36" x14ac:dyDescent="0.15">
      <c r="AJ57000" t="str">
        <f>IF(AI57000="","",IF(ISERROR(VLOOKUP(CONCATENATE(F57000),Term!$A$1:$C$2000,1,FALSE)),0,1))</f>
        <v/>
      </c>
    </row>
    <row r="57001" spans="36:36" x14ac:dyDescent="0.15">
      <c r="AJ57001" t="str">
        <f>IF(AI57001="","",IF(ISERROR(VLOOKUP(CONCATENATE(F57001),Term!$A$1:$C$2000,1,FALSE)),0,1))</f>
        <v/>
      </c>
    </row>
    <row r="57002" spans="36:36" x14ac:dyDescent="0.15">
      <c r="AJ57002" t="str">
        <f>IF(AI57002="","",IF(ISERROR(VLOOKUP(CONCATENATE(F57002),Term!$A$1:$C$2000,1,FALSE)),0,1))</f>
        <v/>
      </c>
    </row>
    <row r="57003" spans="36:36" x14ac:dyDescent="0.15">
      <c r="AJ57003" t="str">
        <f>IF(AI57003="","",IF(ISERROR(VLOOKUP(CONCATENATE(F57003),Term!$A$1:$C$2000,1,FALSE)),0,1))</f>
        <v/>
      </c>
    </row>
    <row r="57004" spans="36:36" x14ac:dyDescent="0.15">
      <c r="AJ57004" t="str">
        <f>IF(AI57004="","",IF(ISERROR(VLOOKUP(CONCATENATE(F57004),Term!$A$1:$C$2000,1,FALSE)),0,1))</f>
        <v/>
      </c>
    </row>
    <row r="57005" spans="36:36" x14ac:dyDescent="0.15">
      <c r="AJ57005" t="str">
        <f>IF(AI57005="","",IF(ISERROR(VLOOKUP(CONCATENATE(F57005),Term!$A$1:$C$2000,1,FALSE)),0,1))</f>
        <v/>
      </c>
    </row>
    <row r="57006" spans="36:36" x14ac:dyDescent="0.15">
      <c r="AJ57006" t="str">
        <f>IF(AI57006="","",IF(ISERROR(VLOOKUP(CONCATENATE(F57006),Term!$A$1:$C$2000,1,FALSE)),0,1))</f>
        <v/>
      </c>
    </row>
    <row r="57007" spans="36:36" x14ac:dyDescent="0.15">
      <c r="AJ57007" t="str">
        <f>IF(AI57007="","",IF(ISERROR(VLOOKUP(CONCATENATE(F57007),Term!$A$1:$C$2000,1,FALSE)),0,1))</f>
        <v/>
      </c>
    </row>
    <row r="57008" spans="36:36" x14ac:dyDescent="0.15">
      <c r="AJ57008" t="str">
        <f>IF(AI57008="","",IF(ISERROR(VLOOKUP(CONCATENATE(F57008),Term!$A$1:$C$2000,1,FALSE)),0,1))</f>
        <v/>
      </c>
    </row>
    <row r="57009" spans="36:36" x14ac:dyDescent="0.15">
      <c r="AJ57009" t="str">
        <f>IF(AI57009="","",IF(ISERROR(VLOOKUP(CONCATENATE(F57009),Term!$A$1:$C$2000,1,FALSE)),0,1))</f>
        <v/>
      </c>
    </row>
    <row r="57010" spans="36:36" x14ac:dyDescent="0.15">
      <c r="AJ57010" t="str">
        <f>IF(AI57010="","",IF(ISERROR(VLOOKUP(CONCATENATE(F57010),Term!$A$1:$C$2000,1,FALSE)),0,1))</f>
        <v/>
      </c>
    </row>
    <row r="57011" spans="36:36" x14ac:dyDescent="0.15">
      <c r="AJ57011" t="str">
        <f>IF(AI57011="","",IF(ISERROR(VLOOKUP(CONCATENATE(F57011),Term!$A$1:$C$2000,1,FALSE)),0,1))</f>
        <v/>
      </c>
    </row>
    <row r="57012" spans="36:36" x14ac:dyDescent="0.15">
      <c r="AJ57012" t="str">
        <f>IF(AI57012="","",IF(ISERROR(VLOOKUP(CONCATENATE(F57012),Term!$A$1:$C$2000,1,FALSE)),0,1))</f>
        <v/>
      </c>
    </row>
    <row r="57013" spans="36:36" x14ac:dyDescent="0.15">
      <c r="AJ57013" t="str">
        <f>IF(AI57013="","",IF(ISERROR(VLOOKUP(CONCATENATE(F57013),Term!$A$1:$C$2000,1,FALSE)),0,1))</f>
        <v/>
      </c>
    </row>
    <row r="57014" spans="36:36" x14ac:dyDescent="0.15">
      <c r="AJ57014" t="str">
        <f>IF(AI57014="","",IF(ISERROR(VLOOKUP(CONCATENATE(F57014),Term!$A$1:$C$2000,1,FALSE)),0,1))</f>
        <v/>
      </c>
    </row>
    <row r="57015" spans="36:36" x14ac:dyDescent="0.15">
      <c r="AJ57015" t="str">
        <f>IF(AI57015="","",IF(ISERROR(VLOOKUP(CONCATENATE(F57015),Term!$A$1:$C$2000,1,FALSE)),0,1))</f>
        <v/>
      </c>
    </row>
    <row r="57016" spans="36:36" x14ac:dyDescent="0.15">
      <c r="AJ57016" t="str">
        <f>IF(AI57016="","",IF(ISERROR(VLOOKUP(CONCATENATE(F57016),Term!$A$1:$C$2000,1,FALSE)),0,1))</f>
        <v/>
      </c>
    </row>
    <row r="57017" spans="36:36" x14ac:dyDescent="0.15">
      <c r="AJ57017" t="str">
        <f>IF(AI57017="","",IF(ISERROR(VLOOKUP(CONCATENATE(F57017),Term!$A$1:$C$2000,1,FALSE)),0,1))</f>
        <v/>
      </c>
    </row>
    <row r="57018" spans="36:36" x14ac:dyDescent="0.15">
      <c r="AJ57018" t="str">
        <f>IF(AI57018="","",IF(ISERROR(VLOOKUP(CONCATENATE(F57018),Term!$A$1:$C$2000,1,FALSE)),0,1))</f>
        <v/>
      </c>
    </row>
    <row r="57019" spans="36:36" x14ac:dyDescent="0.15">
      <c r="AJ57019" t="str">
        <f>IF(AI57019="","",IF(ISERROR(VLOOKUP(CONCATENATE(F57019),Term!$A$1:$C$2000,1,FALSE)),0,1))</f>
        <v/>
      </c>
    </row>
    <row r="57020" spans="36:36" x14ac:dyDescent="0.15">
      <c r="AJ57020" t="str">
        <f>IF(AI57020="","",IF(ISERROR(VLOOKUP(CONCATENATE(F57020),Term!$A$1:$C$2000,1,FALSE)),0,1))</f>
        <v/>
      </c>
    </row>
    <row r="57021" spans="36:36" x14ac:dyDescent="0.15">
      <c r="AJ57021" t="str">
        <f>IF(AI57021="","",IF(ISERROR(VLOOKUP(CONCATENATE(F57021),Term!$A$1:$C$2000,1,FALSE)),0,1))</f>
        <v/>
      </c>
    </row>
    <row r="57022" spans="36:36" x14ac:dyDescent="0.15">
      <c r="AJ57022" t="str">
        <f>IF(AI57022="","",IF(ISERROR(VLOOKUP(CONCATENATE(F57022),Term!$A$1:$C$2000,1,FALSE)),0,1))</f>
        <v/>
      </c>
    </row>
    <row r="57023" spans="36:36" x14ac:dyDescent="0.15">
      <c r="AJ57023" t="str">
        <f>IF(AI57023="","",IF(ISERROR(VLOOKUP(CONCATENATE(F57023),Term!$A$1:$C$2000,1,FALSE)),0,1))</f>
        <v/>
      </c>
    </row>
    <row r="57024" spans="36:36" x14ac:dyDescent="0.15">
      <c r="AJ57024" t="str">
        <f>IF(AI57024="","",IF(ISERROR(VLOOKUP(CONCATENATE(F57024),Term!$A$1:$C$2000,1,FALSE)),0,1))</f>
        <v/>
      </c>
    </row>
    <row r="57025" spans="36:36" x14ac:dyDescent="0.15">
      <c r="AJ57025" t="str">
        <f>IF(AI57025="","",IF(ISERROR(VLOOKUP(CONCATENATE(F57025),Term!$A$1:$C$2000,1,FALSE)),0,1))</f>
        <v/>
      </c>
    </row>
    <row r="57026" spans="36:36" x14ac:dyDescent="0.15">
      <c r="AJ57026" t="str">
        <f>IF(AI57026="","",IF(ISERROR(VLOOKUP(CONCATENATE(F57026),Term!$A$1:$C$2000,1,FALSE)),0,1))</f>
        <v/>
      </c>
    </row>
    <row r="57027" spans="36:36" x14ac:dyDescent="0.15">
      <c r="AJ57027" t="str">
        <f>IF(AI57027="","",IF(ISERROR(VLOOKUP(CONCATENATE(F57027),Term!$A$1:$C$2000,1,FALSE)),0,1))</f>
        <v/>
      </c>
    </row>
    <row r="57028" spans="36:36" x14ac:dyDescent="0.15">
      <c r="AJ57028" t="str">
        <f>IF(AI57028="","",IF(ISERROR(VLOOKUP(CONCATENATE(F57028),Term!$A$1:$C$2000,1,FALSE)),0,1))</f>
        <v/>
      </c>
    </row>
    <row r="57029" spans="36:36" x14ac:dyDescent="0.15">
      <c r="AJ57029" t="str">
        <f>IF(AI57029="","",IF(ISERROR(VLOOKUP(CONCATENATE(F57029),Term!$A$1:$C$2000,1,FALSE)),0,1))</f>
        <v/>
      </c>
    </row>
    <row r="57030" spans="36:36" x14ac:dyDescent="0.15">
      <c r="AJ57030" t="str">
        <f>IF(AI57030="","",IF(ISERROR(VLOOKUP(CONCATENATE(F57030),Term!$A$1:$C$2000,1,FALSE)),0,1))</f>
        <v/>
      </c>
    </row>
    <row r="57031" spans="36:36" x14ac:dyDescent="0.15">
      <c r="AJ57031" t="str">
        <f>IF(AI57031="","",IF(ISERROR(VLOOKUP(CONCATENATE(F57031),Term!$A$1:$C$2000,1,FALSE)),0,1))</f>
        <v/>
      </c>
    </row>
    <row r="57032" spans="36:36" x14ac:dyDescent="0.15">
      <c r="AJ57032" t="str">
        <f>IF(AI57032="","",IF(ISERROR(VLOOKUP(CONCATENATE(F57032),Term!$A$1:$C$2000,1,FALSE)),0,1))</f>
        <v/>
      </c>
    </row>
    <row r="57033" spans="36:36" x14ac:dyDescent="0.15">
      <c r="AJ57033" t="str">
        <f>IF(AI57033="","",IF(ISERROR(VLOOKUP(CONCATENATE(F57033),Term!$A$1:$C$2000,1,FALSE)),0,1))</f>
        <v/>
      </c>
    </row>
    <row r="57034" spans="36:36" x14ac:dyDescent="0.15">
      <c r="AJ57034" t="str">
        <f>IF(AI57034="","",IF(ISERROR(VLOOKUP(CONCATENATE(F57034),Term!$A$1:$C$2000,1,FALSE)),0,1))</f>
        <v/>
      </c>
    </row>
    <row r="57035" spans="36:36" x14ac:dyDescent="0.15">
      <c r="AJ57035" t="str">
        <f>IF(AI57035="","",IF(ISERROR(VLOOKUP(CONCATENATE(F57035),Term!$A$1:$C$2000,1,FALSE)),0,1))</f>
        <v/>
      </c>
    </row>
    <row r="57036" spans="36:36" x14ac:dyDescent="0.15">
      <c r="AJ57036" t="str">
        <f>IF(AI57036="","",IF(ISERROR(VLOOKUP(CONCATENATE(F57036),Term!$A$1:$C$2000,1,FALSE)),0,1))</f>
        <v/>
      </c>
    </row>
    <row r="57037" spans="36:36" x14ac:dyDescent="0.15">
      <c r="AJ57037" t="str">
        <f>IF(AI57037="","",IF(ISERROR(VLOOKUP(CONCATENATE(F57037),Term!$A$1:$C$2000,1,FALSE)),0,1))</f>
        <v/>
      </c>
    </row>
    <row r="57038" spans="36:36" x14ac:dyDescent="0.15">
      <c r="AJ57038" t="str">
        <f>IF(AI57038="","",IF(ISERROR(VLOOKUP(CONCATENATE(F57038),Term!$A$1:$C$2000,1,FALSE)),0,1))</f>
        <v/>
      </c>
    </row>
    <row r="57039" spans="36:36" x14ac:dyDescent="0.15">
      <c r="AJ57039" t="str">
        <f>IF(AI57039="","",IF(ISERROR(VLOOKUP(CONCATENATE(F57039),Term!$A$1:$C$2000,1,FALSE)),0,1))</f>
        <v/>
      </c>
    </row>
    <row r="57040" spans="36:36" x14ac:dyDescent="0.15">
      <c r="AJ57040" t="str">
        <f>IF(AI57040="","",IF(ISERROR(VLOOKUP(CONCATENATE(F57040),Term!$A$1:$C$2000,1,FALSE)),0,1))</f>
        <v/>
      </c>
    </row>
    <row r="57041" spans="36:36" x14ac:dyDescent="0.15">
      <c r="AJ57041" t="str">
        <f>IF(AI57041="","",IF(ISERROR(VLOOKUP(CONCATENATE(F57041),Term!$A$1:$C$2000,1,FALSE)),0,1))</f>
        <v/>
      </c>
    </row>
    <row r="57042" spans="36:36" x14ac:dyDescent="0.15">
      <c r="AJ57042" t="str">
        <f>IF(AI57042="","",IF(ISERROR(VLOOKUP(CONCATENATE(F57042),Term!$A$1:$C$2000,1,FALSE)),0,1))</f>
        <v/>
      </c>
    </row>
    <row r="57043" spans="36:36" x14ac:dyDescent="0.15">
      <c r="AJ57043" t="str">
        <f>IF(AI57043="","",IF(ISERROR(VLOOKUP(CONCATENATE(F57043),Term!$A$1:$C$2000,1,FALSE)),0,1))</f>
        <v/>
      </c>
    </row>
    <row r="57044" spans="36:36" x14ac:dyDescent="0.15">
      <c r="AJ57044" t="str">
        <f>IF(AI57044="","",IF(ISERROR(VLOOKUP(CONCATENATE(F57044),Term!$A$1:$C$2000,1,FALSE)),0,1))</f>
        <v/>
      </c>
    </row>
    <row r="57045" spans="36:36" x14ac:dyDescent="0.15">
      <c r="AJ57045" t="str">
        <f>IF(AI57045="","",IF(ISERROR(VLOOKUP(CONCATENATE(F57045),Term!$A$1:$C$2000,1,FALSE)),0,1))</f>
        <v/>
      </c>
    </row>
    <row r="57046" spans="36:36" x14ac:dyDescent="0.15">
      <c r="AJ57046" t="str">
        <f>IF(AI57046="","",IF(ISERROR(VLOOKUP(CONCATENATE(F57046),Term!$A$1:$C$2000,1,FALSE)),0,1))</f>
        <v/>
      </c>
    </row>
    <row r="57047" spans="36:36" x14ac:dyDescent="0.15">
      <c r="AJ57047" t="str">
        <f>IF(AI57047="","",IF(ISERROR(VLOOKUP(CONCATENATE(F57047),Term!$A$1:$C$2000,1,FALSE)),0,1))</f>
        <v/>
      </c>
    </row>
    <row r="57048" spans="36:36" x14ac:dyDescent="0.15">
      <c r="AJ57048" t="str">
        <f>IF(AI57048="","",IF(ISERROR(VLOOKUP(CONCATENATE(F57048),Term!$A$1:$C$2000,1,FALSE)),0,1))</f>
        <v/>
      </c>
    </row>
    <row r="57049" spans="36:36" x14ac:dyDescent="0.15">
      <c r="AJ57049" t="str">
        <f>IF(AI57049="","",IF(ISERROR(VLOOKUP(CONCATENATE(F57049),Term!$A$1:$C$2000,1,FALSE)),0,1))</f>
        <v/>
      </c>
    </row>
    <row r="57050" spans="36:36" x14ac:dyDescent="0.15">
      <c r="AJ57050" t="str">
        <f>IF(AI57050="","",IF(ISERROR(VLOOKUP(CONCATENATE(F57050),Term!$A$1:$C$2000,1,FALSE)),0,1))</f>
        <v/>
      </c>
    </row>
    <row r="57051" spans="36:36" x14ac:dyDescent="0.15">
      <c r="AJ57051" t="str">
        <f>IF(AI57051="","",IF(ISERROR(VLOOKUP(CONCATENATE(F57051),Term!$A$1:$C$2000,1,FALSE)),0,1))</f>
        <v/>
      </c>
    </row>
    <row r="57052" spans="36:36" x14ac:dyDescent="0.15">
      <c r="AJ57052" t="str">
        <f>IF(AI57052="","",IF(ISERROR(VLOOKUP(CONCATENATE(F57052),Term!$A$1:$C$2000,1,FALSE)),0,1))</f>
        <v/>
      </c>
    </row>
    <row r="57053" spans="36:36" x14ac:dyDescent="0.15">
      <c r="AJ57053" t="str">
        <f>IF(AI57053="","",IF(ISERROR(VLOOKUP(CONCATENATE(F57053),Term!$A$1:$C$2000,1,FALSE)),0,1))</f>
        <v/>
      </c>
    </row>
    <row r="57054" spans="36:36" x14ac:dyDescent="0.15">
      <c r="AJ57054" t="str">
        <f>IF(AI57054="","",IF(ISERROR(VLOOKUP(CONCATENATE(F57054),Term!$A$1:$C$2000,1,FALSE)),0,1))</f>
        <v/>
      </c>
    </row>
    <row r="57055" spans="36:36" x14ac:dyDescent="0.15">
      <c r="AJ57055" t="str">
        <f>IF(AI57055="","",IF(ISERROR(VLOOKUP(CONCATENATE(F57055),Term!$A$1:$C$2000,1,FALSE)),0,1))</f>
        <v/>
      </c>
    </row>
    <row r="57056" spans="36:36" x14ac:dyDescent="0.15">
      <c r="AJ57056" t="str">
        <f>IF(AI57056="","",IF(ISERROR(VLOOKUP(CONCATENATE(F57056),Term!$A$1:$C$2000,1,FALSE)),0,1))</f>
        <v/>
      </c>
    </row>
    <row r="57057" spans="36:36" x14ac:dyDescent="0.15">
      <c r="AJ57057" t="str">
        <f>IF(AI57057="","",IF(ISERROR(VLOOKUP(CONCATENATE(F57057),Term!$A$1:$C$2000,1,FALSE)),0,1))</f>
        <v/>
      </c>
    </row>
    <row r="57058" spans="36:36" x14ac:dyDescent="0.15">
      <c r="AJ57058" t="str">
        <f>IF(AI57058="","",IF(ISERROR(VLOOKUP(CONCATENATE(F57058),Term!$A$1:$C$2000,1,FALSE)),0,1))</f>
        <v/>
      </c>
    </row>
    <row r="57059" spans="36:36" x14ac:dyDescent="0.15">
      <c r="AJ57059" t="str">
        <f>IF(AI57059="","",IF(ISERROR(VLOOKUP(CONCATENATE(F57059),Term!$A$1:$C$2000,1,FALSE)),0,1))</f>
        <v/>
      </c>
    </row>
    <row r="57060" spans="36:36" x14ac:dyDescent="0.15">
      <c r="AJ57060" t="str">
        <f>IF(AI57060="","",IF(ISERROR(VLOOKUP(CONCATENATE(F57060),Term!$A$1:$C$2000,1,FALSE)),0,1))</f>
        <v/>
      </c>
    </row>
    <row r="57061" spans="36:36" x14ac:dyDescent="0.15">
      <c r="AJ57061" t="str">
        <f>IF(AI57061="","",IF(ISERROR(VLOOKUP(CONCATENATE(F57061),Term!$A$1:$C$2000,1,FALSE)),0,1))</f>
        <v/>
      </c>
    </row>
    <row r="57062" spans="36:36" x14ac:dyDescent="0.15">
      <c r="AJ57062" t="str">
        <f>IF(AI57062="","",IF(ISERROR(VLOOKUP(CONCATENATE(F57062),Term!$A$1:$C$2000,1,FALSE)),0,1))</f>
        <v/>
      </c>
    </row>
    <row r="57063" spans="36:36" x14ac:dyDescent="0.15">
      <c r="AJ57063" t="str">
        <f>IF(AI57063="","",IF(ISERROR(VLOOKUP(CONCATENATE(F57063),Term!$A$1:$C$2000,1,FALSE)),0,1))</f>
        <v/>
      </c>
    </row>
    <row r="57064" spans="36:36" x14ac:dyDescent="0.15">
      <c r="AJ57064" t="str">
        <f>IF(AI57064="","",IF(ISERROR(VLOOKUP(CONCATENATE(F57064),Term!$A$1:$C$2000,1,FALSE)),0,1))</f>
        <v/>
      </c>
    </row>
    <row r="57065" spans="36:36" x14ac:dyDescent="0.15">
      <c r="AJ57065" t="str">
        <f>IF(AI57065="","",IF(ISERROR(VLOOKUP(CONCATENATE(F57065),Term!$A$1:$C$2000,1,FALSE)),0,1))</f>
        <v/>
      </c>
    </row>
    <row r="57066" spans="36:36" x14ac:dyDescent="0.15">
      <c r="AJ57066" t="str">
        <f>IF(AI57066="","",IF(ISERROR(VLOOKUP(CONCATENATE(F57066),Term!$A$1:$C$2000,1,FALSE)),0,1))</f>
        <v/>
      </c>
    </row>
    <row r="57067" spans="36:36" x14ac:dyDescent="0.15">
      <c r="AJ57067" t="str">
        <f>IF(AI57067="","",IF(ISERROR(VLOOKUP(CONCATENATE(F57067),Term!$A$1:$C$2000,1,FALSE)),0,1))</f>
        <v/>
      </c>
    </row>
    <row r="57068" spans="36:36" x14ac:dyDescent="0.15">
      <c r="AJ57068" t="str">
        <f>IF(AI57068="","",IF(ISERROR(VLOOKUP(CONCATENATE(F57068),Term!$A$1:$C$2000,1,FALSE)),0,1))</f>
        <v/>
      </c>
    </row>
    <row r="57069" spans="36:36" x14ac:dyDescent="0.15">
      <c r="AJ57069" t="str">
        <f>IF(AI57069="","",IF(ISERROR(VLOOKUP(CONCATENATE(F57069),Term!$A$1:$C$2000,1,FALSE)),0,1))</f>
        <v/>
      </c>
    </row>
    <row r="57070" spans="36:36" x14ac:dyDescent="0.15">
      <c r="AJ57070" t="str">
        <f>IF(AI57070="","",IF(ISERROR(VLOOKUP(CONCATENATE(F57070),Term!$A$1:$C$2000,1,FALSE)),0,1))</f>
        <v/>
      </c>
    </row>
    <row r="57071" spans="36:36" x14ac:dyDescent="0.15">
      <c r="AJ57071" t="str">
        <f>IF(AI57071="","",IF(ISERROR(VLOOKUP(CONCATENATE(F57071),Term!$A$1:$C$2000,1,FALSE)),0,1))</f>
        <v/>
      </c>
    </row>
    <row r="57072" spans="36:36" x14ac:dyDescent="0.15">
      <c r="AJ57072" t="str">
        <f>IF(AI57072="","",IF(ISERROR(VLOOKUP(CONCATENATE(F57072),Term!$A$1:$C$2000,1,FALSE)),0,1))</f>
        <v/>
      </c>
    </row>
    <row r="57073" spans="36:36" x14ac:dyDescent="0.15">
      <c r="AJ57073" t="str">
        <f>IF(AI57073="","",IF(ISERROR(VLOOKUP(CONCATENATE(F57073),Term!$A$1:$C$2000,1,FALSE)),0,1))</f>
        <v/>
      </c>
    </row>
    <row r="57074" spans="36:36" x14ac:dyDescent="0.15">
      <c r="AJ57074" t="str">
        <f>IF(AI57074="","",IF(ISERROR(VLOOKUP(CONCATENATE(F57074),Term!$A$1:$C$2000,1,FALSE)),0,1))</f>
        <v/>
      </c>
    </row>
    <row r="57075" spans="36:36" x14ac:dyDescent="0.15">
      <c r="AJ57075" t="str">
        <f>IF(AI57075="","",IF(ISERROR(VLOOKUP(CONCATENATE(F57075),Term!$A$1:$C$2000,1,FALSE)),0,1))</f>
        <v/>
      </c>
    </row>
    <row r="57076" spans="36:36" x14ac:dyDescent="0.15">
      <c r="AJ57076" t="str">
        <f>IF(AI57076="","",IF(ISERROR(VLOOKUP(CONCATENATE(F57076),Term!$A$1:$C$2000,1,FALSE)),0,1))</f>
        <v/>
      </c>
    </row>
    <row r="57077" spans="36:36" x14ac:dyDescent="0.15">
      <c r="AJ57077" t="str">
        <f>IF(AI57077="","",IF(ISERROR(VLOOKUP(CONCATENATE(F57077),Term!$A$1:$C$2000,1,FALSE)),0,1))</f>
        <v/>
      </c>
    </row>
    <row r="57078" spans="36:36" x14ac:dyDescent="0.15">
      <c r="AJ57078" t="str">
        <f>IF(AI57078="","",IF(ISERROR(VLOOKUP(CONCATENATE(F57078),Term!$A$1:$C$2000,1,FALSE)),0,1))</f>
        <v/>
      </c>
    </row>
    <row r="57079" spans="36:36" x14ac:dyDescent="0.15">
      <c r="AJ57079" t="str">
        <f>IF(AI57079="","",IF(ISERROR(VLOOKUP(CONCATENATE(F57079),Term!$A$1:$C$2000,1,FALSE)),0,1))</f>
        <v/>
      </c>
    </row>
    <row r="57080" spans="36:36" x14ac:dyDescent="0.15">
      <c r="AJ57080" t="str">
        <f>IF(AI57080="","",IF(ISERROR(VLOOKUP(CONCATENATE(F57080),Term!$A$1:$C$2000,1,FALSE)),0,1))</f>
        <v/>
      </c>
    </row>
    <row r="57081" spans="36:36" x14ac:dyDescent="0.15">
      <c r="AJ57081" t="str">
        <f>IF(AI57081="","",IF(ISERROR(VLOOKUP(CONCATENATE(F57081),Term!$A$1:$C$2000,1,FALSE)),0,1))</f>
        <v/>
      </c>
    </row>
    <row r="57082" spans="36:36" x14ac:dyDescent="0.15">
      <c r="AJ57082" t="str">
        <f>IF(AI57082="","",IF(ISERROR(VLOOKUP(CONCATENATE(F57082),Term!$A$1:$C$2000,1,FALSE)),0,1))</f>
        <v/>
      </c>
    </row>
    <row r="57083" spans="36:36" x14ac:dyDescent="0.15">
      <c r="AJ57083" t="str">
        <f>IF(AI57083="","",IF(ISERROR(VLOOKUP(CONCATENATE(F57083),Term!$A$1:$C$2000,1,FALSE)),0,1))</f>
        <v/>
      </c>
    </row>
    <row r="57084" spans="36:36" x14ac:dyDescent="0.15">
      <c r="AJ57084" t="str">
        <f>IF(AI57084="","",IF(ISERROR(VLOOKUP(CONCATENATE(F57084),Term!$A$1:$C$2000,1,FALSE)),0,1))</f>
        <v/>
      </c>
    </row>
    <row r="57085" spans="36:36" x14ac:dyDescent="0.15">
      <c r="AJ57085" t="str">
        <f>IF(AI57085="","",IF(ISERROR(VLOOKUP(CONCATENATE(F57085),Term!$A$1:$C$2000,1,FALSE)),0,1))</f>
        <v/>
      </c>
    </row>
    <row r="57086" spans="36:36" x14ac:dyDescent="0.15">
      <c r="AJ57086" t="str">
        <f>IF(AI57086="","",IF(ISERROR(VLOOKUP(CONCATENATE(F57086),Term!$A$1:$C$2000,1,FALSE)),0,1))</f>
        <v/>
      </c>
    </row>
    <row r="57087" spans="36:36" x14ac:dyDescent="0.15">
      <c r="AJ57087" t="str">
        <f>IF(AI57087="","",IF(ISERROR(VLOOKUP(CONCATENATE(F57087),Term!$A$1:$C$2000,1,FALSE)),0,1))</f>
        <v/>
      </c>
    </row>
    <row r="57088" spans="36:36" x14ac:dyDescent="0.15">
      <c r="AJ57088" t="str">
        <f>IF(AI57088="","",IF(ISERROR(VLOOKUP(CONCATENATE(F57088),Term!$A$1:$C$2000,1,FALSE)),0,1))</f>
        <v/>
      </c>
    </row>
    <row r="57089" spans="36:36" x14ac:dyDescent="0.15">
      <c r="AJ57089" t="str">
        <f>IF(AI57089="","",IF(ISERROR(VLOOKUP(CONCATENATE(F57089),Term!$A$1:$C$2000,1,FALSE)),0,1))</f>
        <v/>
      </c>
    </row>
    <row r="57090" spans="36:36" x14ac:dyDescent="0.15">
      <c r="AJ57090" t="str">
        <f>IF(AI57090="","",IF(ISERROR(VLOOKUP(CONCATENATE(F57090),Term!$A$1:$C$2000,1,FALSE)),0,1))</f>
        <v/>
      </c>
    </row>
    <row r="57091" spans="36:36" x14ac:dyDescent="0.15">
      <c r="AJ57091" t="str">
        <f>IF(AI57091="","",IF(ISERROR(VLOOKUP(CONCATENATE(F57091),Term!$A$1:$C$2000,1,FALSE)),0,1))</f>
        <v/>
      </c>
    </row>
    <row r="57092" spans="36:36" x14ac:dyDescent="0.15">
      <c r="AJ57092" t="str">
        <f>IF(AI57092="","",IF(ISERROR(VLOOKUP(CONCATENATE(F57092),Term!$A$1:$C$2000,1,FALSE)),0,1))</f>
        <v/>
      </c>
    </row>
    <row r="57093" spans="36:36" x14ac:dyDescent="0.15">
      <c r="AJ57093" t="str">
        <f>IF(AI57093="","",IF(ISERROR(VLOOKUP(CONCATENATE(F57093),Term!$A$1:$C$2000,1,FALSE)),0,1))</f>
        <v/>
      </c>
    </row>
    <row r="57094" spans="36:36" x14ac:dyDescent="0.15">
      <c r="AJ57094" t="str">
        <f>IF(AI57094="","",IF(ISERROR(VLOOKUP(CONCATENATE(F57094),Term!$A$1:$C$2000,1,FALSE)),0,1))</f>
        <v/>
      </c>
    </row>
    <row r="57095" spans="36:36" x14ac:dyDescent="0.15">
      <c r="AJ57095" t="str">
        <f>IF(AI57095="","",IF(ISERROR(VLOOKUP(CONCATENATE(F57095),Term!$A$1:$C$2000,1,FALSE)),0,1))</f>
        <v/>
      </c>
    </row>
    <row r="57096" spans="36:36" x14ac:dyDescent="0.15">
      <c r="AJ57096" t="str">
        <f>IF(AI57096="","",IF(ISERROR(VLOOKUP(CONCATENATE(F57096),Term!$A$1:$C$2000,1,FALSE)),0,1))</f>
        <v/>
      </c>
    </row>
    <row r="57097" spans="36:36" x14ac:dyDescent="0.15">
      <c r="AJ57097" t="str">
        <f>IF(AI57097="","",IF(ISERROR(VLOOKUP(CONCATENATE(F57097),Term!$A$1:$C$2000,1,FALSE)),0,1))</f>
        <v/>
      </c>
    </row>
    <row r="57098" spans="36:36" x14ac:dyDescent="0.15">
      <c r="AJ57098" t="str">
        <f>IF(AI57098="","",IF(ISERROR(VLOOKUP(CONCATENATE(F57098),Term!$A$1:$C$2000,1,FALSE)),0,1))</f>
        <v/>
      </c>
    </row>
    <row r="57099" spans="36:36" x14ac:dyDescent="0.15">
      <c r="AJ57099" t="str">
        <f>IF(AI57099="","",IF(ISERROR(VLOOKUP(CONCATENATE(F57099),Term!$A$1:$C$2000,1,FALSE)),0,1))</f>
        <v/>
      </c>
    </row>
    <row r="57100" spans="36:36" x14ac:dyDescent="0.15">
      <c r="AJ57100" t="str">
        <f>IF(AI57100="","",IF(ISERROR(VLOOKUP(CONCATENATE(F57100),Term!$A$1:$C$2000,1,FALSE)),0,1))</f>
        <v/>
      </c>
    </row>
    <row r="57101" spans="36:36" x14ac:dyDescent="0.15">
      <c r="AJ57101" t="str">
        <f>IF(AI57101="","",IF(ISERROR(VLOOKUP(CONCATENATE(F57101),Term!$A$1:$C$2000,1,FALSE)),0,1))</f>
        <v/>
      </c>
    </row>
    <row r="57102" spans="36:36" x14ac:dyDescent="0.15">
      <c r="AJ57102" t="str">
        <f>IF(AI57102="","",IF(ISERROR(VLOOKUP(CONCATENATE(F57102),Term!$A$1:$C$2000,1,FALSE)),0,1))</f>
        <v/>
      </c>
    </row>
    <row r="57103" spans="36:36" x14ac:dyDescent="0.15">
      <c r="AJ57103" t="str">
        <f>IF(AI57103="","",IF(ISERROR(VLOOKUP(CONCATENATE(F57103),Term!$A$1:$C$2000,1,FALSE)),0,1))</f>
        <v/>
      </c>
    </row>
    <row r="57104" spans="36:36" x14ac:dyDescent="0.15">
      <c r="AJ57104" t="str">
        <f>IF(AI57104="","",IF(ISERROR(VLOOKUP(CONCATENATE(F57104),Term!$A$1:$C$2000,1,FALSE)),0,1))</f>
        <v/>
      </c>
    </row>
    <row r="57105" spans="36:36" x14ac:dyDescent="0.15">
      <c r="AJ57105" t="str">
        <f>IF(AI57105="","",IF(ISERROR(VLOOKUP(CONCATENATE(F57105),Term!$A$1:$C$2000,1,FALSE)),0,1))</f>
        <v/>
      </c>
    </row>
    <row r="57106" spans="36:36" x14ac:dyDescent="0.15">
      <c r="AJ57106" t="str">
        <f>IF(AI57106="","",IF(ISERROR(VLOOKUP(CONCATENATE(F57106),Term!$A$1:$C$2000,1,FALSE)),0,1))</f>
        <v/>
      </c>
    </row>
    <row r="57107" spans="36:36" x14ac:dyDescent="0.15">
      <c r="AJ57107" t="str">
        <f>IF(AI57107="","",IF(ISERROR(VLOOKUP(CONCATENATE(F57107),Term!$A$1:$C$2000,1,FALSE)),0,1))</f>
        <v/>
      </c>
    </row>
    <row r="57108" spans="36:36" x14ac:dyDescent="0.15">
      <c r="AJ57108" t="str">
        <f>IF(AI57108="","",IF(ISERROR(VLOOKUP(CONCATENATE(F57108),Term!$A$1:$C$2000,1,FALSE)),0,1))</f>
        <v/>
      </c>
    </row>
    <row r="57109" spans="36:36" x14ac:dyDescent="0.15">
      <c r="AJ57109" t="str">
        <f>IF(AI57109="","",IF(ISERROR(VLOOKUP(CONCATENATE(F57109),Term!$A$1:$C$2000,1,FALSE)),0,1))</f>
        <v/>
      </c>
    </row>
    <row r="57110" spans="36:36" x14ac:dyDescent="0.15">
      <c r="AJ57110" t="str">
        <f>IF(AI57110="","",IF(ISERROR(VLOOKUP(CONCATENATE(F57110),Term!$A$1:$C$2000,1,FALSE)),0,1))</f>
        <v/>
      </c>
    </row>
    <row r="57111" spans="36:36" x14ac:dyDescent="0.15">
      <c r="AJ57111" t="str">
        <f>IF(AI57111="","",IF(ISERROR(VLOOKUP(CONCATENATE(F57111),Term!$A$1:$C$2000,1,FALSE)),0,1))</f>
        <v/>
      </c>
    </row>
    <row r="57112" spans="36:36" x14ac:dyDescent="0.15">
      <c r="AJ57112" t="str">
        <f>IF(AI57112="","",IF(ISERROR(VLOOKUP(CONCATENATE(F57112),Term!$A$1:$C$2000,1,FALSE)),0,1))</f>
        <v/>
      </c>
    </row>
    <row r="57113" spans="36:36" x14ac:dyDescent="0.15">
      <c r="AJ57113" t="str">
        <f>IF(AI57113="","",IF(ISERROR(VLOOKUP(CONCATENATE(F57113),Term!$A$1:$C$2000,1,FALSE)),0,1))</f>
        <v/>
      </c>
    </row>
    <row r="57114" spans="36:36" x14ac:dyDescent="0.15">
      <c r="AJ57114" t="str">
        <f>IF(AI57114="","",IF(ISERROR(VLOOKUP(CONCATENATE(F57114),Term!$A$1:$C$2000,1,FALSE)),0,1))</f>
        <v/>
      </c>
    </row>
    <row r="57115" spans="36:36" x14ac:dyDescent="0.15">
      <c r="AJ57115" t="str">
        <f>IF(AI57115="","",IF(ISERROR(VLOOKUP(CONCATENATE(F57115),Term!$A$1:$C$2000,1,FALSE)),0,1))</f>
        <v/>
      </c>
    </row>
    <row r="57116" spans="36:36" x14ac:dyDescent="0.15">
      <c r="AJ57116" t="str">
        <f>IF(AI57116="","",IF(ISERROR(VLOOKUP(CONCATENATE(F57116),Term!$A$1:$C$2000,1,FALSE)),0,1))</f>
        <v/>
      </c>
    </row>
    <row r="57117" spans="36:36" x14ac:dyDescent="0.15">
      <c r="AJ57117" t="str">
        <f>IF(AI57117="","",IF(ISERROR(VLOOKUP(CONCATENATE(F57117),Term!$A$1:$C$2000,1,FALSE)),0,1))</f>
        <v/>
      </c>
    </row>
    <row r="57118" spans="36:36" x14ac:dyDescent="0.15">
      <c r="AJ57118" t="str">
        <f>IF(AI57118="","",IF(ISERROR(VLOOKUP(CONCATENATE(F57118),Term!$A$1:$C$2000,1,FALSE)),0,1))</f>
        <v/>
      </c>
    </row>
    <row r="57119" spans="36:36" x14ac:dyDescent="0.15">
      <c r="AJ57119" t="str">
        <f>IF(AI57119="","",IF(ISERROR(VLOOKUP(CONCATENATE(F57119),Term!$A$1:$C$2000,1,FALSE)),0,1))</f>
        <v/>
      </c>
    </row>
    <row r="57120" spans="36:36" x14ac:dyDescent="0.15">
      <c r="AJ57120" t="str">
        <f>IF(AI57120="","",IF(ISERROR(VLOOKUP(CONCATENATE(F57120),Term!$A$1:$C$2000,1,FALSE)),0,1))</f>
        <v/>
      </c>
    </row>
    <row r="57121" spans="36:36" x14ac:dyDescent="0.15">
      <c r="AJ57121" t="str">
        <f>IF(AI57121="","",IF(ISERROR(VLOOKUP(CONCATENATE(F57121),Term!$A$1:$C$2000,1,FALSE)),0,1))</f>
        <v/>
      </c>
    </row>
    <row r="57122" spans="36:36" x14ac:dyDescent="0.15">
      <c r="AJ57122" t="str">
        <f>IF(AI57122="","",IF(ISERROR(VLOOKUP(CONCATENATE(F57122),Term!$A$1:$C$2000,1,FALSE)),0,1))</f>
        <v/>
      </c>
    </row>
    <row r="57123" spans="36:36" x14ac:dyDescent="0.15">
      <c r="AJ57123" t="str">
        <f>IF(AI57123="","",IF(ISERROR(VLOOKUP(CONCATENATE(F57123),Term!$A$1:$C$2000,1,FALSE)),0,1))</f>
        <v/>
      </c>
    </row>
    <row r="57124" spans="36:36" x14ac:dyDescent="0.15">
      <c r="AJ57124" t="str">
        <f>IF(AI57124="","",IF(ISERROR(VLOOKUP(CONCATENATE(F57124),Term!$A$1:$C$2000,1,FALSE)),0,1))</f>
        <v/>
      </c>
    </row>
    <row r="57125" spans="36:36" x14ac:dyDescent="0.15">
      <c r="AJ57125" t="str">
        <f>IF(AI57125="","",IF(ISERROR(VLOOKUP(CONCATENATE(F57125),Term!$A$1:$C$2000,1,FALSE)),0,1))</f>
        <v/>
      </c>
    </row>
    <row r="57126" spans="36:36" x14ac:dyDescent="0.15">
      <c r="AJ57126" t="str">
        <f>IF(AI57126="","",IF(ISERROR(VLOOKUP(CONCATENATE(F57126),Term!$A$1:$C$2000,1,FALSE)),0,1))</f>
        <v/>
      </c>
    </row>
    <row r="57127" spans="36:36" x14ac:dyDescent="0.15">
      <c r="AJ57127" t="str">
        <f>IF(AI57127="","",IF(ISERROR(VLOOKUP(CONCATENATE(F57127),Term!$A$1:$C$2000,1,FALSE)),0,1))</f>
        <v/>
      </c>
    </row>
    <row r="57128" spans="36:36" x14ac:dyDescent="0.15">
      <c r="AJ57128" t="str">
        <f>IF(AI57128="","",IF(ISERROR(VLOOKUP(CONCATENATE(F57128),Term!$A$1:$C$2000,1,FALSE)),0,1))</f>
        <v/>
      </c>
    </row>
    <row r="57129" spans="36:36" x14ac:dyDescent="0.15">
      <c r="AJ57129" t="str">
        <f>IF(AI57129="","",IF(ISERROR(VLOOKUP(CONCATENATE(F57129),Term!$A$1:$C$2000,1,FALSE)),0,1))</f>
        <v/>
      </c>
    </row>
    <row r="57130" spans="36:36" x14ac:dyDescent="0.15">
      <c r="AJ57130" t="str">
        <f>IF(AI57130="","",IF(ISERROR(VLOOKUP(CONCATENATE(F57130),Term!$A$1:$C$2000,1,FALSE)),0,1))</f>
        <v/>
      </c>
    </row>
    <row r="57131" spans="36:36" x14ac:dyDescent="0.15">
      <c r="AJ57131" t="str">
        <f>IF(AI57131="","",IF(ISERROR(VLOOKUP(CONCATENATE(F57131),Term!$A$1:$C$2000,1,FALSE)),0,1))</f>
        <v/>
      </c>
    </row>
    <row r="57132" spans="36:36" x14ac:dyDescent="0.15">
      <c r="AJ57132" t="str">
        <f>IF(AI57132="","",IF(ISERROR(VLOOKUP(CONCATENATE(F57132),Term!$A$1:$C$2000,1,FALSE)),0,1))</f>
        <v/>
      </c>
    </row>
    <row r="57133" spans="36:36" x14ac:dyDescent="0.15">
      <c r="AJ57133" t="str">
        <f>IF(AI57133="","",IF(ISERROR(VLOOKUP(CONCATENATE(F57133),Term!$A$1:$C$2000,1,FALSE)),0,1))</f>
        <v/>
      </c>
    </row>
    <row r="57134" spans="36:36" x14ac:dyDescent="0.15">
      <c r="AJ57134" t="str">
        <f>IF(AI57134="","",IF(ISERROR(VLOOKUP(CONCATENATE(F57134),Term!$A$1:$C$2000,1,FALSE)),0,1))</f>
        <v/>
      </c>
    </row>
    <row r="57135" spans="36:36" x14ac:dyDescent="0.15">
      <c r="AJ57135" t="str">
        <f>IF(AI57135="","",IF(ISERROR(VLOOKUP(CONCATENATE(F57135),Term!$A$1:$C$2000,1,FALSE)),0,1))</f>
        <v/>
      </c>
    </row>
    <row r="57136" spans="36:36" x14ac:dyDescent="0.15">
      <c r="AJ57136" t="str">
        <f>IF(AI57136="","",IF(ISERROR(VLOOKUP(CONCATENATE(F57136),Term!$A$1:$C$2000,1,FALSE)),0,1))</f>
        <v/>
      </c>
    </row>
    <row r="57137" spans="36:36" x14ac:dyDescent="0.15">
      <c r="AJ57137" t="str">
        <f>IF(AI57137="","",IF(ISERROR(VLOOKUP(CONCATENATE(F57137),Term!$A$1:$C$2000,1,FALSE)),0,1))</f>
        <v/>
      </c>
    </row>
    <row r="57138" spans="36:36" x14ac:dyDescent="0.15">
      <c r="AJ57138" t="str">
        <f>IF(AI57138="","",IF(ISERROR(VLOOKUP(CONCATENATE(F57138),Term!$A$1:$C$2000,1,FALSE)),0,1))</f>
        <v/>
      </c>
    </row>
    <row r="57139" spans="36:36" x14ac:dyDescent="0.15">
      <c r="AJ57139" t="str">
        <f>IF(AI57139="","",IF(ISERROR(VLOOKUP(CONCATENATE(F57139),Term!$A$1:$C$2000,1,FALSE)),0,1))</f>
        <v/>
      </c>
    </row>
    <row r="57140" spans="36:36" x14ac:dyDescent="0.15">
      <c r="AJ57140" t="str">
        <f>IF(AI57140="","",IF(ISERROR(VLOOKUP(CONCATENATE(F57140),Term!$A$1:$C$2000,1,FALSE)),0,1))</f>
        <v/>
      </c>
    </row>
    <row r="57141" spans="36:36" x14ac:dyDescent="0.15">
      <c r="AJ57141" t="str">
        <f>IF(AI57141="","",IF(ISERROR(VLOOKUP(CONCATENATE(F57141),Term!$A$1:$C$2000,1,FALSE)),0,1))</f>
        <v/>
      </c>
    </row>
    <row r="57142" spans="36:36" x14ac:dyDescent="0.15">
      <c r="AJ57142" t="str">
        <f>IF(AI57142="","",IF(ISERROR(VLOOKUP(CONCATENATE(F57142),Term!$A$1:$C$2000,1,FALSE)),0,1))</f>
        <v/>
      </c>
    </row>
    <row r="57143" spans="36:36" x14ac:dyDescent="0.15">
      <c r="AJ57143" t="str">
        <f>IF(AI57143="","",IF(ISERROR(VLOOKUP(CONCATENATE(F57143),Term!$A$1:$C$2000,1,FALSE)),0,1))</f>
        <v/>
      </c>
    </row>
    <row r="57144" spans="36:36" x14ac:dyDescent="0.15">
      <c r="AJ57144" t="str">
        <f>IF(AI57144="","",IF(ISERROR(VLOOKUP(CONCATENATE(F57144),Term!$A$1:$C$2000,1,FALSE)),0,1))</f>
        <v/>
      </c>
    </row>
    <row r="57145" spans="36:36" x14ac:dyDescent="0.15">
      <c r="AJ57145" t="str">
        <f>IF(AI57145="","",IF(ISERROR(VLOOKUP(CONCATENATE(F57145),Term!$A$1:$C$2000,1,FALSE)),0,1))</f>
        <v/>
      </c>
    </row>
    <row r="57146" spans="36:36" x14ac:dyDescent="0.15">
      <c r="AJ57146" t="str">
        <f>IF(AI57146="","",IF(ISERROR(VLOOKUP(CONCATENATE(F57146),Term!$A$1:$C$2000,1,FALSE)),0,1))</f>
        <v/>
      </c>
    </row>
    <row r="57147" spans="36:36" x14ac:dyDescent="0.15">
      <c r="AJ57147" t="str">
        <f>IF(AI57147="","",IF(ISERROR(VLOOKUP(CONCATENATE(F57147),Term!$A$1:$C$2000,1,FALSE)),0,1))</f>
        <v/>
      </c>
    </row>
    <row r="57148" spans="36:36" x14ac:dyDescent="0.15">
      <c r="AJ57148" t="str">
        <f>IF(AI57148="","",IF(ISERROR(VLOOKUP(CONCATENATE(F57148),Term!$A$1:$C$2000,1,FALSE)),0,1))</f>
        <v/>
      </c>
    </row>
    <row r="57149" spans="36:36" x14ac:dyDescent="0.15">
      <c r="AJ57149" t="str">
        <f>IF(AI57149="","",IF(ISERROR(VLOOKUP(CONCATENATE(F57149),Term!$A$1:$C$2000,1,FALSE)),0,1))</f>
        <v/>
      </c>
    </row>
    <row r="57150" spans="36:36" x14ac:dyDescent="0.15">
      <c r="AJ57150" t="str">
        <f>IF(AI57150="","",IF(ISERROR(VLOOKUP(CONCATENATE(F57150),Term!$A$1:$C$2000,1,FALSE)),0,1))</f>
        <v/>
      </c>
    </row>
    <row r="57151" spans="36:36" x14ac:dyDescent="0.15">
      <c r="AJ57151" t="str">
        <f>IF(AI57151="","",IF(ISERROR(VLOOKUP(CONCATENATE(F57151),Term!$A$1:$C$2000,1,FALSE)),0,1))</f>
        <v/>
      </c>
    </row>
    <row r="57152" spans="36:36" x14ac:dyDescent="0.15">
      <c r="AJ57152" t="str">
        <f>IF(AI57152="","",IF(ISERROR(VLOOKUP(CONCATENATE(F57152),Term!$A$1:$C$2000,1,FALSE)),0,1))</f>
        <v/>
      </c>
    </row>
    <row r="57153" spans="36:36" x14ac:dyDescent="0.15">
      <c r="AJ57153" t="str">
        <f>IF(AI57153="","",IF(ISERROR(VLOOKUP(CONCATENATE(F57153),Term!$A$1:$C$2000,1,FALSE)),0,1))</f>
        <v/>
      </c>
    </row>
    <row r="57154" spans="36:36" x14ac:dyDescent="0.15">
      <c r="AJ57154" t="str">
        <f>IF(AI57154="","",IF(ISERROR(VLOOKUP(CONCATENATE(F57154),Term!$A$1:$C$2000,1,FALSE)),0,1))</f>
        <v/>
      </c>
    </row>
    <row r="57155" spans="36:36" x14ac:dyDescent="0.15">
      <c r="AJ57155" t="str">
        <f>IF(AI57155="","",IF(ISERROR(VLOOKUP(CONCATENATE(F57155),Term!$A$1:$C$2000,1,FALSE)),0,1))</f>
        <v/>
      </c>
    </row>
    <row r="57156" spans="36:36" x14ac:dyDescent="0.15">
      <c r="AJ57156" t="str">
        <f>IF(AI57156="","",IF(ISERROR(VLOOKUP(CONCATENATE(F57156),Term!$A$1:$C$2000,1,FALSE)),0,1))</f>
        <v/>
      </c>
    </row>
    <row r="57157" spans="36:36" x14ac:dyDescent="0.15">
      <c r="AJ57157" t="str">
        <f>IF(AI57157="","",IF(ISERROR(VLOOKUP(CONCATENATE(F57157),Term!$A$1:$C$2000,1,FALSE)),0,1))</f>
        <v/>
      </c>
    </row>
    <row r="57158" spans="36:36" x14ac:dyDescent="0.15">
      <c r="AJ57158" t="str">
        <f>IF(AI57158="","",IF(ISERROR(VLOOKUP(CONCATENATE(F57158),Term!$A$1:$C$2000,1,FALSE)),0,1))</f>
        <v/>
      </c>
    </row>
    <row r="57159" spans="36:36" x14ac:dyDescent="0.15">
      <c r="AJ57159" t="str">
        <f>IF(AI57159="","",IF(ISERROR(VLOOKUP(CONCATENATE(F57159),Term!$A$1:$C$2000,1,FALSE)),0,1))</f>
        <v/>
      </c>
    </row>
    <row r="57160" spans="36:36" x14ac:dyDescent="0.15">
      <c r="AJ57160" t="str">
        <f>IF(AI57160="","",IF(ISERROR(VLOOKUP(CONCATENATE(F57160),Term!$A$1:$C$2000,1,FALSE)),0,1))</f>
        <v/>
      </c>
    </row>
    <row r="57161" spans="36:36" x14ac:dyDescent="0.15">
      <c r="AJ57161" t="str">
        <f>IF(AI57161="","",IF(ISERROR(VLOOKUP(CONCATENATE(F57161),Term!$A$1:$C$2000,1,FALSE)),0,1))</f>
        <v/>
      </c>
    </row>
    <row r="57162" spans="36:36" x14ac:dyDescent="0.15">
      <c r="AJ57162" t="str">
        <f>IF(AI57162="","",IF(ISERROR(VLOOKUP(CONCATENATE(F57162),Term!$A$1:$C$2000,1,FALSE)),0,1))</f>
        <v/>
      </c>
    </row>
    <row r="57163" spans="36:36" x14ac:dyDescent="0.15">
      <c r="AJ57163" t="str">
        <f>IF(AI57163="","",IF(ISERROR(VLOOKUP(CONCATENATE(F57163),Term!$A$1:$C$2000,1,FALSE)),0,1))</f>
        <v/>
      </c>
    </row>
    <row r="57164" spans="36:36" x14ac:dyDescent="0.15">
      <c r="AJ57164" t="str">
        <f>IF(AI57164="","",IF(ISERROR(VLOOKUP(CONCATENATE(F57164),Term!$A$1:$C$2000,1,FALSE)),0,1))</f>
        <v/>
      </c>
    </row>
    <row r="57165" spans="36:36" x14ac:dyDescent="0.15">
      <c r="AJ57165" t="str">
        <f>IF(AI57165="","",IF(ISERROR(VLOOKUP(CONCATENATE(F57165),Term!$A$1:$C$2000,1,FALSE)),0,1))</f>
        <v/>
      </c>
    </row>
    <row r="57166" spans="36:36" x14ac:dyDescent="0.15">
      <c r="AJ57166" t="str">
        <f>IF(AI57166="","",IF(ISERROR(VLOOKUP(CONCATENATE(F57166),Term!$A$1:$C$2000,1,FALSE)),0,1))</f>
        <v/>
      </c>
    </row>
    <row r="57167" spans="36:36" x14ac:dyDescent="0.15">
      <c r="AJ57167" t="str">
        <f>IF(AI57167="","",IF(ISERROR(VLOOKUP(CONCATENATE(F57167),Term!$A$1:$C$2000,1,FALSE)),0,1))</f>
        <v/>
      </c>
    </row>
    <row r="57168" spans="36:36" x14ac:dyDescent="0.15">
      <c r="AJ57168" t="str">
        <f>IF(AI57168="","",IF(ISERROR(VLOOKUP(CONCATENATE(F57168),Term!$A$1:$C$2000,1,FALSE)),0,1))</f>
        <v/>
      </c>
    </row>
    <row r="57169" spans="36:36" x14ac:dyDescent="0.15">
      <c r="AJ57169" t="str">
        <f>IF(AI57169="","",IF(ISERROR(VLOOKUP(CONCATENATE(F57169),Term!$A$1:$C$2000,1,FALSE)),0,1))</f>
        <v/>
      </c>
    </row>
    <row r="57170" spans="36:36" x14ac:dyDescent="0.15">
      <c r="AJ57170" t="str">
        <f>IF(AI57170="","",IF(ISERROR(VLOOKUP(CONCATENATE(F57170),Term!$A$1:$C$2000,1,FALSE)),0,1))</f>
        <v/>
      </c>
    </row>
    <row r="57171" spans="36:36" x14ac:dyDescent="0.15">
      <c r="AJ57171" t="str">
        <f>IF(AI57171="","",IF(ISERROR(VLOOKUP(CONCATENATE(F57171),Term!$A$1:$C$2000,1,FALSE)),0,1))</f>
        <v/>
      </c>
    </row>
    <row r="57172" spans="36:36" x14ac:dyDescent="0.15">
      <c r="AJ57172" t="str">
        <f>IF(AI57172="","",IF(ISERROR(VLOOKUP(CONCATENATE(F57172),Term!$A$1:$C$2000,1,FALSE)),0,1))</f>
        <v/>
      </c>
    </row>
    <row r="57173" spans="36:36" x14ac:dyDescent="0.15">
      <c r="AJ57173" t="str">
        <f>IF(AI57173="","",IF(ISERROR(VLOOKUP(CONCATENATE(F57173),Term!$A$1:$C$2000,1,FALSE)),0,1))</f>
        <v/>
      </c>
    </row>
    <row r="57174" spans="36:36" x14ac:dyDescent="0.15">
      <c r="AJ57174" t="str">
        <f>IF(AI57174="","",IF(ISERROR(VLOOKUP(CONCATENATE(F57174),Term!$A$1:$C$2000,1,FALSE)),0,1))</f>
        <v/>
      </c>
    </row>
    <row r="57175" spans="36:36" x14ac:dyDescent="0.15">
      <c r="AJ57175" t="str">
        <f>IF(AI57175="","",IF(ISERROR(VLOOKUP(CONCATENATE(F57175),Term!$A$1:$C$2000,1,FALSE)),0,1))</f>
        <v/>
      </c>
    </row>
    <row r="57176" spans="36:36" x14ac:dyDescent="0.15">
      <c r="AJ57176" t="str">
        <f>IF(AI57176="","",IF(ISERROR(VLOOKUP(CONCATENATE(F57176),Term!$A$1:$C$2000,1,FALSE)),0,1))</f>
        <v/>
      </c>
    </row>
    <row r="57177" spans="36:36" x14ac:dyDescent="0.15">
      <c r="AJ57177" t="str">
        <f>IF(AI57177="","",IF(ISERROR(VLOOKUP(CONCATENATE(F57177),Term!$A$1:$C$2000,1,FALSE)),0,1))</f>
        <v/>
      </c>
    </row>
    <row r="57178" spans="36:36" x14ac:dyDescent="0.15">
      <c r="AJ57178" t="str">
        <f>IF(AI57178="","",IF(ISERROR(VLOOKUP(CONCATENATE(F57178),Term!$A$1:$C$2000,1,FALSE)),0,1))</f>
        <v/>
      </c>
    </row>
    <row r="57179" spans="36:36" x14ac:dyDescent="0.15">
      <c r="AJ57179" t="str">
        <f>IF(AI57179="","",IF(ISERROR(VLOOKUP(CONCATENATE(F57179),Term!$A$1:$C$2000,1,FALSE)),0,1))</f>
        <v/>
      </c>
    </row>
    <row r="57180" spans="36:36" x14ac:dyDescent="0.15">
      <c r="AJ57180" t="str">
        <f>IF(AI57180="","",IF(ISERROR(VLOOKUP(CONCATENATE(F57180),Term!$A$1:$C$2000,1,FALSE)),0,1))</f>
        <v/>
      </c>
    </row>
    <row r="57181" spans="36:36" x14ac:dyDescent="0.15">
      <c r="AJ57181" t="str">
        <f>IF(AI57181="","",IF(ISERROR(VLOOKUP(CONCATENATE(F57181),Term!$A$1:$C$2000,1,FALSE)),0,1))</f>
        <v/>
      </c>
    </row>
    <row r="57182" spans="36:36" x14ac:dyDescent="0.15">
      <c r="AJ57182" t="str">
        <f>IF(AI57182="","",IF(ISERROR(VLOOKUP(CONCATENATE(F57182),Term!$A$1:$C$2000,1,FALSE)),0,1))</f>
        <v/>
      </c>
    </row>
    <row r="57183" spans="36:36" x14ac:dyDescent="0.15">
      <c r="AJ57183" t="str">
        <f>IF(AI57183="","",IF(ISERROR(VLOOKUP(CONCATENATE(F57183),Term!$A$1:$C$2000,1,FALSE)),0,1))</f>
        <v/>
      </c>
    </row>
    <row r="57184" spans="36:36" x14ac:dyDescent="0.15">
      <c r="AJ57184" t="str">
        <f>IF(AI57184="","",IF(ISERROR(VLOOKUP(CONCATENATE(F57184),Term!$A$1:$C$2000,1,FALSE)),0,1))</f>
        <v/>
      </c>
    </row>
    <row r="57185" spans="36:36" x14ac:dyDescent="0.15">
      <c r="AJ57185" t="str">
        <f>IF(AI57185="","",IF(ISERROR(VLOOKUP(CONCATENATE(F57185),Term!$A$1:$C$2000,1,FALSE)),0,1))</f>
        <v/>
      </c>
    </row>
    <row r="57186" spans="36:36" x14ac:dyDescent="0.15">
      <c r="AJ57186" t="str">
        <f>IF(AI57186="","",IF(ISERROR(VLOOKUP(CONCATENATE(F57186),Term!$A$1:$C$2000,1,FALSE)),0,1))</f>
        <v/>
      </c>
    </row>
    <row r="57187" spans="36:36" x14ac:dyDescent="0.15">
      <c r="AJ57187" t="str">
        <f>IF(AI57187="","",IF(ISERROR(VLOOKUP(CONCATENATE(F57187),Term!$A$1:$C$2000,1,FALSE)),0,1))</f>
        <v/>
      </c>
    </row>
    <row r="57188" spans="36:36" x14ac:dyDescent="0.15">
      <c r="AJ57188" t="str">
        <f>IF(AI57188="","",IF(ISERROR(VLOOKUP(CONCATENATE(F57188),Term!$A$1:$C$2000,1,FALSE)),0,1))</f>
        <v/>
      </c>
    </row>
    <row r="57189" spans="36:36" x14ac:dyDescent="0.15">
      <c r="AJ57189" t="str">
        <f>IF(AI57189="","",IF(ISERROR(VLOOKUP(CONCATENATE(F57189),Term!$A$1:$C$2000,1,FALSE)),0,1))</f>
        <v/>
      </c>
    </row>
    <row r="57190" spans="36:36" x14ac:dyDescent="0.15">
      <c r="AJ57190" t="str">
        <f>IF(AI57190="","",IF(ISERROR(VLOOKUP(CONCATENATE(F57190),Term!$A$1:$C$2000,1,FALSE)),0,1))</f>
        <v/>
      </c>
    </row>
    <row r="57191" spans="36:36" x14ac:dyDescent="0.15">
      <c r="AJ57191" t="str">
        <f>IF(AI57191="","",IF(ISERROR(VLOOKUP(CONCATENATE(F57191),Term!$A$1:$C$2000,1,FALSE)),0,1))</f>
        <v/>
      </c>
    </row>
    <row r="57192" spans="36:36" x14ac:dyDescent="0.15">
      <c r="AJ57192" t="str">
        <f>IF(AI57192="","",IF(ISERROR(VLOOKUP(CONCATENATE(F57192),Term!$A$1:$C$2000,1,FALSE)),0,1))</f>
        <v/>
      </c>
    </row>
    <row r="57193" spans="36:36" x14ac:dyDescent="0.15">
      <c r="AJ57193" t="str">
        <f>IF(AI57193="","",IF(ISERROR(VLOOKUP(CONCATENATE(F57193),Term!$A$1:$C$2000,1,FALSE)),0,1))</f>
        <v/>
      </c>
    </row>
    <row r="57194" spans="36:36" x14ac:dyDescent="0.15">
      <c r="AJ57194" t="str">
        <f>IF(AI57194="","",IF(ISERROR(VLOOKUP(CONCATENATE(F57194),Term!$A$1:$C$2000,1,FALSE)),0,1))</f>
        <v/>
      </c>
    </row>
    <row r="57195" spans="36:36" x14ac:dyDescent="0.15">
      <c r="AJ57195" t="str">
        <f>IF(AI57195="","",IF(ISERROR(VLOOKUP(CONCATENATE(F57195),Term!$A$1:$C$2000,1,FALSE)),0,1))</f>
        <v/>
      </c>
    </row>
    <row r="57196" spans="36:36" x14ac:dyDescent="0.15">
      <c r="AJ57196" t="str">
        <f>IF(AI57196="","",IF(ISERROR(VLOOKUP(CONCATENATE(F57196),Term!$A$1:$C$2000,1,FALSE)),0,1))</f>
        <v/>
      </c>
    </row>
    <row r="57197" spans="36:36" x14ac:dyDescent="0.15">
      <c r="AJ57197" t="str">
        <f>IF(AI57197="","",IF(ISERROR(VLOOKUP(CONCATENATE(F57197),Term!$A$1:$C$2000,1,FALSE)),0,1))</f>
        <v/>
      </c>
    </row>
    <row r="57198" spans="36:36" x14ac:dyDescent="0.15">
      <c r="AJ57198" t="str">
        <f>IF(AI57198="","",IF(ISERROR(VLOOKUP(CONCATENATE(F57198),Term!$A$1:$C$2000,1,FALSE)),0,1))</f>
        <v/>
      </c>
    </row>
    <row r="57199" spans="36:36" x14ac:dyDescent="0.15">
      <c r="AJ57199" t="str">
        <f>IF(AI57199="","",IF(ISERROR(VLOOKUP(CONCATENATE(F57199),Term!$A$1:$C$2000,1,FALSE)),0,1))</f>
        <v/>
      </c>
    </row>
    <row r="57200" spans="36:36" x14ac:dyDescent="0.15">
      <c r="AJ57200" t="str">
        <f>IF(AI57200="","",IF(ISERROR(VLOOKUP(CONCATENATE(F57200),Term!$A$1:$C$2000,1,FALSE)),0,1))</f>
        <v/>
      </c>
    </row>
    <row r="57201" spans="36:36" x14ac:dyDescent="0.15">
      <c r="AJ57201" t="str">
        <f>IF(AI57201="","",IF(ISERROR(VLOOKUP(CONCATENATE(F57201),Term!$A$1:$C$2000,1,FALSE)),0,1))</f>
        <v/>
      </c>
    </row>
    <row r="57202" spans="36:36" x14ac:dyDescent="0.15">
      <c r="AJ57202" t="str">
        <f>IF(AI57202="","",IF(ISERROR(VLOOKUP(CONCATENATE(F57202),Term!$A$1:$C$2000,1,FALSE)),0,1))</f>
        <v/>
      </c>
    </row>
    <row r="57203" spans="36:36" x14ac:dyDescent="0.15">
      <c r="AJ57203" t="str">
        <f>IF(AI57203="","",IF(ISERROR(VLOOKUP(CONCATENATE(F57203),Term!$A$1:$C$2000,1,FALSE)),0,1))</f>
        <v/>
      </c>
    </row>
    <row r="57204" spans="36:36" x14ac:dyDescent="0.15">
      <c r="AJ57204" t="str">
        <f>IF(AI57204="","",IF(ISERROR(VLOOKUP(CONCATENATE(F57204),Term!$A$1:$C$2000,1,FALSE)),0,1))</f>
        <v/>
      </c>
    </row>
    <row r="57205" spans="36:36" x14ac:dyDescent="0.15">
      <c r="AJ57205" t="str">
        <f>IF(AI57205="","",IF(ISERROR(VLOOKUP(CONCATENATE(F57205),Term!$A$1:$C$2000,1,FALSE)),0,1))</f>
        <v/>
      </c>
    </row>
    <row r="57206" spans="36:36" x14ac:dyDescent="0.15">
      <c r="AJ57206" t="str">
        <f>IF(AI57206="","",IF(ISERROR(VLOOKUP(CONCATENATE(F57206),Term!$A$1:$C$2000,1,FALSE)),0,1))</f>
        <v/>
      </c>
    </row>
    <row r="57207" spans="36:36" x14ac:dyDescent="0.15">
      <c r="AJ57207" t="str">
        <f>IF(AI57207="","",IF(ISERROR(VLOOKUP(CONCATENATE(F57207),Term!$A$1:$C$2000,1,FALSE)),0,1))</f>
        <v/>
      </c>
    </row>
    <row r="57208" spans="36:36" x14ac:dyDescent="0.15">
      <c r="AJ57208" t="str">
        <f>IF(AI57208="","",IF(ISERROR(VLOOKUP(CONCATENATE(F57208),Term!$A$1:$C$2000,1,FALSE)),0,1))</f>
        <v/>
      </c>
    </row>
    <row r="57209" spans="36:36" x14ac:dyDescent="0.15">
      <c r="AJ57209" t="str">
        <f>IF(AI57209="","",IF(ISERROR(VLOOKUP(CONCATENATE(F57209),Term!$A$1:$C$2000,1,FALSE)),0,1))</f>
        <v/>
      </c>
    </row>
    <row r="57210" spans="36:36" x14ac:dyDescent="0.15">
      <c r="AJ57210" t="str">
        <f>IF(AI57210="","",IF(ISERROR(VLOOKUP(CONCATENATE(F57210),Term!$A$1:$C$2000,1,FALSE)),0,1))</f>
        <v/>
      </c>
    </row>
    <row r="57211" spans="36:36" x14ac:dyDescent="0.15">
      <c r="AJ57211" t="str">
        <f>IF(AI57211="","",IF(ISERROR(VLOOKUP(CONCATENATE(F57211),Term!$A$1:$C$2000,1,FALSE)),0,1))</f>
        <v/>
      </c>
    </row>
    <row r="57212" spans="36:36" x14ac:dyDescent="0.15">
      <c r="AJ57212" t="str">
        <f>IF(AI57212="","",IF(ISERROR(VLOOKUP(CONCATENATE(F57212),Term!$A$1:$C$2000,1,FALSE)),0,1))</f>
        <v/>
      </c>
    </row>
    <row r="57213" spans="36:36" x14ac:dyDescent="0.15">
      <c r="AJ57213" t="str">
        <f>IF(AI57213="","",IF(ISERROR(VLOOKUP(CONCATENATE(F57213),Term!$A$1:$C$2000,1,FALSE)),0,1))</f>
        <v/>
      </c>
    </row>
    <row r="57214" spans="36:36" x14ac:dyDescent="0.15">
      <c r="AJ57214" t="str">
        <f>IF(AI57214="","",IF(ISERROR(VLOOKUP(CONCATENATE(F57214),Term!$A$1:$C$2000,1,FALSE)),0,1))</f>
        <v/>
      </c>
    </row>
    <row r="57215" spans="36:36" x14ac:dyDescent="0.15">
      <c r="AJ57215" t="str">
        <f>IF(AI57215="","",IF(ISERROR(VLOOKUP(CONCATENATE(F57215),Term!$A$1:$C$2000,1,FALSE)),0,1))</f>
        <v/>
      </c>
    </row>
    <row r="57216" spans="36:36" x14ac:dyDescent="0.15">
      <c r="AJ57216" t="str">
        <f>IF(AI57216="","",IF(ISERROR(VLOOKUP(CONCATENATE(F57216),Term!$A$1:$C$2000,1,FALSE)),0,1))</f>
        <v/>
      </c>
    </row>
    <row r="57217" spans="36:36" x14ac:dyDescent="0.15">
      <c r="AJ57217" t="str">
        <f>IF(AI57217="","",IF(ISERROR(VLOOKUP(CONCATENATE(F57217),Term!$A$1:$C$2000,1,FALSE)),0,1))</f>
        <v/>
      </c>
    </row>
    <row r="57218" spans="36:36" x14ac:dyDescent="0.15">
      <c r="AJ57218" t="str">
        <f>IF(AI57218="","",IF(ISERROR(VLOOKUP(CONCATENATE(F57218),Term!$A$1:$C$2000,1,FALSE)),0,1))</f>
        <v/>
      </c>
    </row>
    <row r="57219" spans="36:36" x14ac:dyDescent="0.15">
      <c r="AJ57219" t="str">
        <f>IF(AI57219="","",IF(ISERROR(VLOOKUP(CONCATENATE(F57219),Term!$A$1:$C$2000,1,FALSE)),0,1))</f>
        <v/>
      </c>
    </row>
    <row r="57220" spans="36:36" x14ac:dyDescent="0.15">
      <c r="AJ57220" t="str">
        <f>IF(AI57220="","",IF(ISERROR(VLOOKUP(CONCATENATE(F57220),Term!$A$1:$C$2000,1,FALSE)),0,1))</f>
        <v/>
      </c>
    </row>
    <row r="57221" spans="36:36" x14ac:dyDescent="0.15">
      <c r="AJ57221" t="str">
        <f>IF(AI57221="","",IF(ISERROR(VLOOKUP(CONCATENATE(F57221),Term!$A$1:$C$2000,1,FALSE)),0,1))</f>
        <v/>
      </c>
    </row>
    <row r="57222" spans="36:36" x14ac:dyDescent="0.15">
      <c r="AJ57222" t="str">
        <f>IF(AI57222="","",IF(ISERROR(VLOOKUP(CONCATENATE(F57222),Term!$A$1:$C$2000,1,FALSE)),0,1))</f>
        <v/>
      </c>
    </row>
    <row r="57223" spans="36:36" x14ac:dyDescent="0.15">
      <c r="AJ57223" t="str">
        <f>IF(AI57223="","",IF(ISERROR(VLOOKUP(CONCATENATE(F57223),Term!$A$1:$C$2000,1,FALSE)),0,1))</f>
        <v/>
      </c>
    </row>
    <row r="57224" spans="36:36" x14ac:dyDescent="0.15">
      <c r="AJ57224" t="str">
        <f>IF(AI57224="","",IF(ISERROR(VLOOKUP(CONCATENATE(F57224),Term!$A$1:$C$2000,1,FALSE)),0,1))</f>
        <v/>
      </c>
    </row>
    <row r="57225" spans="36:36" x14ac:dyDescent="0.15">
      <c r="AJ57225" t="str">
        <f>IF(AI57225="","",IF(ISERROR(VLOOKUP(CONCATENATE(F57225),Term!$A$1:$C$2000,1,FALSE)),0,1))</f>
        <v/>
      </c>
    </row>
    <row r="57226" spans="36:36" x14ac:dyDescent="0.15">
      <c r="AJ57226" t="str">
        <f>IF(AI57226="","",IF(ISERROR(VLOOKUP(CONCATENATE(F57226),Term!$A$1:$C$2000,1,FALSE)),0,1))</f>
        <v/>
      </c>
    </row>
    <row r="57227" spans="36:36" x14ac:dyDescent="0.15">
      <c r="AJ57227" t="str">
        <f>IF(AI57227="","",IF(ISERROR(VLOOKUP(CONCATENATE(F57227),Term!$A$1:$C$2000,1,FALSE)),0,1))</f>
        <v/>
      </c>
    </row>
    <row r="57228" spans="36:36" x14ac:dyDescent="0.15">
      <c r="AJ57228" t="str">
        <f>IF(AI57228="","",IF(ISERROR(VLOOKUP(CONCATENATE(F57228),Term!$A$1:$C$2000,1,FALSE)),0,1))</f>
        <v/>
      </c>
    </row>
    <row r="57229" spans="36:36" x14ac:dyDescent="0.15">
      <c r="AJ57229" t="str">
        <f>IF(AI57229="","",IF(ISERROR(VLOOKUP(CONCATENATE(F57229),Term!$A$1:$C$2000,1,FALSE)),0,1))</f>
        <v/>
      </c>
    </row>
    <row r="57230" spans="36:36" x14ac:dyDescent="0.15">
      <c r="AJ57230" t="str">
        <f>IF(AI57230="","",IF(ISERROR(VLOOKUP(CONCATENATE(F57230),Term!$A$1:$C$2000,1,FALSE)),0,1))</f>
        <v/>
      </c>
    </row>
    <row r="57231" spans="36:36" x14ac:dyDescent="0.15">
      <c r="AJ57231" t="str">
        <f>IF(AI57231="","",IF(ISERROR(VLOOKUP(CONCATENATE(F57231),Term!$A$1:$C$2000,1,FALSE)),0,1))</f>
        <v/>
      </c>
    </row>
    <row r="57232" spans="36:36" x14ac:dyDescent="0.15">
      <c r="AJ57232" t="str">
        <f>IF(AI57232="","",IF(ISERROR(VLOOKUP(CONCATENATE(F57232),Term!$A$1:$C$2000,1,FALSE)),0,1))</f>
        <v/>
      </c>
    </row>
    <row r="57233" spans="36:36" x14ac:dyDescent="0.15">
      <c r="AJ57233" t="str">
        <f>IF(AI57233="","",IF(ISERROR(VLOOKUP(CONCATENATE(F57233),Term!$A$1:$C$2000,1,FALSE)),0,1))</f>
        <v/>
      </c>
    </row>
    <row r="57234" spans="36:36" x14ac:dyDescent="0.15">
      <c r="AJ57234" t="str">
        <f>IF(AI57234="","",IF(ISERROR(VLOOKUP(CONCATENATE(F57234),Term!$A$1:$C$2000,1,FALSE)),0,1))</f>
        <v/>
      </c>
    </row>
    <row r="57235" spans="36:36" x14ac:dyDescent="0.15">
      <c r="AJ57235" t="str">
        <f>IF(AI57235="","",IF(ISERROR(VLOOKUP(CONCATENATE(F57235),Term!$A$1:$C$2000,1,FALSE)),0,1))</f>
        <v/>
      </c>
    </row>
    <row r="57236" spans="36:36" x14ac:dyDescent="0.15">
      <c r="AJ57236" t="str">
        <f>IF(AI57236="","",IF(ISERROR(VLOOKUP(CONCATENATE(F57236),Term!$A$1:$C$2000,1,FALSE)),0,1))</f>
        <v/>
      </c>
    </row>
    <row r="57237" spans="36:36" x14ac:dyDescent="0.15">
      <c r="AJ57237" t="str">
        <f>IF(AI57237="","",IF(ISERROR(VLOOKUP(CONCATENATE(F57237),Term!$A$1:$C$2000,1,FALSE)),0,1))</f>
        <v/>
      </c>
    </row>
    <row r="57238" spans="36:36" x14ac:dyDescent="0.15">
      <c r="AJ57238" t="str">
        <f>IF(AI57238="","",IF(ISERROR(VLOOKUP(CONCATENATE(F57238),Term!$A$1:$C$2000,1,FALSE)),0,1))</f>
        <v/>
      </c>
    </row>
    <row r="57239" spans="36:36" x14ac:dyDescent="0.15">
      <c r="AJ57239" t="str">
        <f>IF(AI57239="","",IF(ISERROR(VLOOKUP(CONCATENATE(F57239),Term!$A$1:$C$2000,1,FALSE)),0,1))</f>
        <v/>
      </c>
    </row>
    <row r="57240" spans="36:36" x14ac:dyDescent="0.15">
      <c r="AJ57240" t="str">
        <f>IF(AI57240="","",IF(ISERROR(VLOOKUP(CONCATENATE(F57240),Term!$A$1:$C$2000,1,FALSE)),0,1))</f>
        <v/>
      </c>
    </row>
    <row r="57241" spans="36:36" x14ac:dyDescent="0.15">
      <c r="AJ57241" t="str">
        <f>IF(AI57241="","",IF(ISERROR(VLOOKUP(CONCATENATE(F57241),Term!$A$1:$C$2000,1,FALSE)),0,1))</f>
        <v/>
      </c>
    </row>
    <row r="57242" spans="36:36" x14ac:dyDescent="0.15">
      <c r="AJ57242" t="str">
        <f>IF(AI57242="","",IF(ISERROR(VLOOKUP(CONCATENATE(F57242),Term!$A$1:$C$2000,1,FALSE)),0,1))</f>
        <v/>
      </c>
    </row>
    <row r="57243" spans="36:36" x14ac:dyDescent="0.15">
      <c r="AJ57243" t="str">
        <f>IF(AI57243="","",IF(ISERROR(VLOOKUP(CONCATENATE(F57243),Term!$A$1:$C$2000,1,FALSE)),0,1))</f>
        <v/>
      </c>
    </row>
    <row r="57244" spans="36:36" x14ac:dyDescent="0.15">
      <c r="AJ57244" t="str">
        <f>IF(AI57244="","",IF(ISERROR(VLOOKUP(CONCATENATE(F57244),Term!$A$1:$C$2000,1,FALSE)),0,1))</f>
        <v/>
      </c>
    </row>
    <row r="57245" spans="36:36" x14ac:dyDescent="0.15">
      <c r="AJ57245" t="str">
        <f>IF(AI57245="","",IF(ISERROR(VLOOKUP(CONCATENATE(F57245),Term!$A$1:$C$2000,1,FALSE)),0,1))</f>
        <v/>
      </c>
    </row>
    <row r="57246" spans="36:36" x14ac:dyDescent="0.15">
      <c r="AJ57246" t="str">
        <f>IF(AI57246="","",IF(ISERROR(VLOOKUP(CONCATENATE(F57246),Term!$A$1:$C$2000,1,FALSE)),0,1))</f>
        <v/>
      </c>
    </row>
    <row r="57247" spans="36:36" x14ac:dyDescent="0.15">
      <c r="AJ57247" t="str">
        <f>IF(AI57247="","",IF(ISERROR(VLOOKUP(CONCATENATE(F57247),Term!$A$1:$C$2000,1,FALSE)),0,1))</f>
        <v/>
      </c>
    </row>
    <row r="57248" spans="36:36" x14ac:dyDescent="0.15">
      <c r="AJ57248" t="str">
        <f>IF(AI57248="","",IF(ISERROR(VLOOKUP(CONCATENATE(F57248),Term!$A$1:$C$2000,1,FALSE)),0,1))</f>
        <v/>
      </c>
    </row>
    <row r="57249" spans="36:36" x14ac:dyDescent="0.15">
      <c r="AJ57249" t="str">
        <f>IF(AI57249="","",IF(ISERROR(VLOOKUP(CONCATENATE(F57249),Term!$A$1:$C$2000,1,FALSE)),0,1))</f>
        <v/>
      </c>
    </row>
    <row r="57250" spans="36:36" x14ac:dyDescent="0.15">
      <c r="AJ57250" t="str">
        <f>IF(AI57250="","",IF(ISERROR(VLOOKUP(CONCATENATE(F57250),Term!$A$1:$C$2000,1,FALSE)),0,1))</f>
        <v/>
      </c>
    </row>
    <row r="57251" spans="36:36" x14ac:dyDescent="0.15">
      <c r="AJ57251" t="str">
        <f>IF(AI57251="","",IF(ISERROR(VLOOKUP(CONCATENATE(F57251),Term!$A$1:$C$2000,1,FALSE)),0,1))</f>
        <v/>
      </c>
    </row>
    <row r="57252" spans="36:36" x14ac:dyDescent="0.15">
      <c r="AJ57252" t="str">
        <f>IF(AI57252="","",IF(ISERROR(VLOOKUP(CONCATENATE(F57252),Term!$A$1:$C$2000,1,FALSE)),0,1))</f>
        <v/>
      </c>
    </row>
    <row r="57253" spans="36:36" x14ac:dyDescent="0.15">
      <c r="AJ57253" t="str">
        <f>IF(AI57253="","",IF(ISERROR(VLOOKUP(CONCATENATE(F57253),Term!$A$1:$C$2000,1,FALSE)),0,1))</f>
        <v/>
      </c>
    </row>
    <row r="57254" spans="36:36" x14ac:dyDescent="0.15">
      <c r="AJ57254" t="str">
        <f>IF(AI57254="","",IF(ISERROR(VLOOKUP(CONCATENATE(F57254),Term!$A$1:$C$2000,1,FALSE)),0,1))</f>
        <v/>
      </c>
    </row>
    <row r="57255" spans="36:36" x14ac:dyDescent="0.15">
      <c r="AJ57255" t="str">
        <f>IF(AI57255="","",IF(ISERROR(VLOOKUP(CONCATENATE(F57255),Term!$A$1:$C$2000,1,FALSE)),0,1))</f>
        <v/>
      </c>
    </row>
    <row r="57256" spans="36:36" x14ac:dyDescent="0.15">
      <c r="AJ57256" t="str">
        <f>IF(AI57256="","",IF(ISERROR(VLOOKUP(CONCATENATE(F57256),Term!$A$1:$C$2000,1,FALSE)),0,1))</f>
        <v/>
      </c>
    </row>
    <row r="57257" spans="36:36" x14ac:dyDescent="0.15">
      <c r="AJ57257" t="str">
        <f>IF(AI57257="","",IF(ISERROR(VLOOKUP(CONCATENATE(F57257),Term!$A$1:$C$2000,1,FALSE)),0,1))</f>
        <v/>
      </c>
    </row>
    <row r="57258" spans="36:36" x14ac:dyDescent="0.15">
      <c r="AJ57258" t="str">
        <f>IF(AI57258="","",IF(ISERROR(VLOOKUP(CONCATENATE(F57258),Term!$A$1:$C$2000,1,FALSE)),0,1))</f>
        <v/>
      </c>
    </row>
    <row r="57259" spans="36:36" x14ac:dyDescent="0.15">
      <c r="AJ57259" t="str">
        <f>IF(AI57259="","",IF(ISERROR(VLOOKUP(CONCATENATE(F57259),Term!$A$1:$C$2000,1,FALSE)),0,1))</f>
        <v/>
      </c>
    </row>
    <row r="57260" spans="36:36" x14ac:dyDescent="0.15">
      <c r="AJ57260" t="str">
        <f>IF(AI57260="","",IF(ISERROR(VLOOKUP(CONCATENATE(F57260),Term!$A$1:$C$2000,1,FALSE)),0,1))</f>
        <v/>
      </c>
    </row>
    <row r="57261" spans="36:36" x14ac:dyDescent="0.15">
      <c r="AJ57261" t="str">
        <f>IF(AI57261="","",IF(ISERROR(VLOOKUP(CONCATENATE(F57261),Term!$A$1:$C$2000,1,FALSE)),0,1))</f>
        <v/>
      </c>
    </row>
    <row r="57262" spans="36:36" x14ac:dyDescent="0.15">
      <c r="AJ57262" t="str">
        <f>IF(AI57262="","",IF(ISERROR(VLOOKUP(CONCATENATE(F57262),Term!$A$1:$C$2000,1,FALSE)),0,1))</f>
        <v/>
      </c>
    </row>
    <row r="57263" spans="36:36" x14ac:dyDescent="0.15">
      <c r="AJ57263" t="str">
        <f>IF(AI57263="","",IF(ISERROR(VLOOKUP(CONCATENATE(F57263),Term!$A$1:$C$2000,1,FALSE)),0,1))</f>
        <v/>
      </c>
    </row>
    <row r="57264" spans="36:36" x14ac:dyDescent="0.15">
      <c r="AJ57264" t="str">
        <f>IF(AI57264="","",IF(ISERROR(VLOOKUP(CONCATENATE(F57264),Term!$A$1:$C$2000,1,FALSE)),0,1))</f>
        <v/>
      </c>
    </row>
    <row r="57265" spans="36:36" x14ac:dyDescent="0.15">
      <c r="AJ57265" t="str">
        <f>IF(AI57265="","",IF(ISERROR(VLOOKUP(CONCATENATE(F57265),Term!$A$1:$C$2000,1,FALSE)),0,1))</f>
        <v/>
      </c>
    </row>
    <row r="57266" spans="36:36" x14ac:dyDescent="0.15">
      <c r="AJ57266" t="str">
        <f>IF(AI57266="","",IF(ISERROR(VLOOKUP(CONCATENATE(F57266),Term!$A$1:$C$2000,1,FALSE)),0,1))</f>
        <v/>
      </c>
    </row>
    <row r="57267" spans="36:36" x14ac:dyDescent="0.15">
      <c r="AJ57267" t="str">
        <f>IF(AI57267="","",IF(ISERROR(VLOOKUP(CONCATENATE(F57267),Term!$A$1:$C$2000,1,FALSE)),0,1))</f>
        <v/>
      </c>
    </row>
    <row r="57268" spans="36:36" x14ac:dyDescent="0.15">
      <c r="AJ57268" t="str">
        <f>IF(AI57268="","",IF(ISERROR(VLOOKUP(CONCATENATE(F57268),Term!$A$1:$C$2000,1,FALSE)),0,1))</f>
        <v/>
      </c>
    </row>
    <row r="57269" spans="36:36" x14ac:dyDescent="0.15">
      <c r="AJ57269" t="str">
        <f>IF(AI57269="","",IF(ISERROR(VLOOKUP(CONCATENATE(F57269),Term!$A$1:$C$2000,1,FALSE)),0,1))</f>
        <v/>
      </c>
    </row>
    <row r="57270" spans="36:36" x14ac:dyDescent="0.15">
      <c r="AJ57270" t="str">
        <f>IF(AI57270="","",IF(ISERROR(VLOOKUP(CONCATENATE(F57270),Term!$A$1:$C$2000,1,FALSE)),0,1))</f>
        <v/>
      </c>
    </row>
    <row r="57271" spans="36:36" x14ac:dyDescent="0.15">
      <c r="AJ57271" t="str">
        <f>IF(AI57271="","",IF(ISERROR(VLOOKUP(CONCATENATE(F57271),Term!$A$1:$C$2000,1,FALSE)),0,1))</f>
        <v/>
      </c>
    </row>
    <row r="57272" spans="36:36" x14ac:dyDescent="0.15">
      <c r="AJ57272" t="str">
        <f>IF(AI57272="","",IF(ISERROR(VLOOKUP(CONCATENATE(F57272),Term!$A$1:$C$2000,1,FALSE)),0,1))</f>
        <v/>
      </c>
    </row>
    <row r="57273" spans="36:36" x14ac:dyDescent="0.15">
      <c r="AJ57273" t="str">
        <f>IF(AI57273="","",IF(ISERROR(VLOOKUP(CONCATENATE(F57273),Term!$A$1:$C$2000,1,FALSE)),0,1))</f>
        <v/>
      </c>
    </row>
    <row r="57274" spans="36:36" x14ac:dyDescent="0.15">
      <c r="AJ57274" t="str">
        <f>IF(AI57274="","",IF(ISERROR(VLOOKUP(CONCATENATE(F57274),Term!$A$1:$C$2000,1,FALSE)),0,1))</f>
        <v/>
      </c>
    </row>
    <row r="57275" spans="36:36" x14ac:dyDescent="0.15">
      <c r="AJ57275" t="str">
        <f>IF(AI57275="","",IF(ISERROR(VLOOKUP(CONCATENATE(F57275),Term!$A$1:$C$2000,1,FALSE)),0,1))</f>
        <v/>
      </c>
    </row>
    <row r="57276" spans="36:36" x14ac:dyDescent="0.15">
      <c r="AJ57276" t="str">
        <f>IF(AI57276="","",IF(ISERROR(VLOOKUP(CONCATENATE(F57276),Term!$A$1:$C$2000,1,FALSE)),0,1))</f>
        <v/>
      </c>
    </row>
    <row r="57277" spans="36:36" x14ac:dyDescent="0.15">
      <c r="AJ57277" t="str">
        <f>IF(AI57277="","",IF(ISERROR(VLOOKUP(CONCATENATE(F57277),Term!$A$1:$C$2000,1,FALSE)),0,1))</f>
        <v/>
      </c>
    </row>
    <row r="57278" spans="36:36" x14ac:dyDescent="0.15">
      <c r="AJ57278" t="str">
        <f>IF(AI57278="","",IF(ISERROR(VLOOKUP(CONCATENATE(F57278),Term!$A$1:$C$2000,1,FALSE)),0,1))</f>
        <v/>
      </c>
    </row>
    <row r="57279" spans="36:36" x14ac:dyDescent="0.15">
      <c r="AJ57279" t="str">
        <f>IF(AI57279="","",IF(ISERROR(VLOOKUP(CONCATENATE(F57279),Term!$A$1:$C$2000,1,FALSE)),0,1))</f>
        <v/>
      </c>
    </row>
    <row r="57280" spans="36:36" x14ac:dyDescent="0.15">
      <c r="AJ57280" t="str">
        <f>IF(AI57280="","",IF(ISERROR(VLOOKUP(CONCATENATE(F57280),Term!$A$1:$C$2000,1,FALSE)),0,1))</f>
        <v/>
      </c>
    </row>
    <row r="57281" spans="36:36" x14ac:dyDescent="0.15">
      <c r="AJ57281" t="str">
        <f>IF(AI57281="","",IF(ISERROR(VLOOKUP(CONCATENATE(F57281),Term!$A$1:$C$2000,1,FALSE)),0,1))</f>
        <v/>
      </c>
    </row>
    <row r="57282" spans="36:36" x14ac:dyDescent="0.15">
      <c r="AJ57282" t="str">
        <f>IF(AI57282="","",IF(ISERROR(VLOOKUP(CONCATENATE(F57282),Term!$A$1:$C$2000,1,FALSE)),0,1))</f>
        <v/>
      </c>
    </row>
    <row r="57283" spans="36:36" x14ac:dyDescent="0.15">
      <c r="AJ57283" t="str">
        <f>IF(AI57283="","",IF(ISERROR(VLOOKUP(CONCATENATE(F57283),Term!$A$1:$C$2000,1,FALSE)),0,1))</f>
        <v/>
      </c>
    </row>
    <row r="57284" spans="36:36" x14ac:dyDescent="0.15">
      <c r="AJ57284" t="str">
        <f>IF(AI57284="","",IF(ISERROR(VLOOKUP(CONCATENATE(F57284),Term!$A$1:$C$2000,1,FALSE)),0,1))</f>
        <v/>
      </c>
    </row>
    <row r="57285" spans="36:36" x14ac:dyDescent="0.15">
      <c r="AJ57285" t="str">
        <f>IF(AI57285="","",IF(ISERROR(VLOOKUP(CONCATENATE(F57285),Term!$A$1:$C$2000,1,FALSE)),0,1))</f>
        <v/>
      </c>
    </row>
    <row r="57286" spans="36:36" x14ac:dyDescent="0.15">
      <c r="AJ57286" t="str">
        <f>IF(AI57286="","",IF(ISERROR(VLOOKUP(CONCATENATE(F57286),Term!$A$1:$C$2000,1,FALSE)),0,1))</f>
        <v/>
      </c>
    </row>
    <row r="57287" spans="36:36" x14ac:dyDescent="0.15">
      <c r="AJ57287" t="str">
        <f>IF(AI57287="","",IF(ISERROR(VLOOKUP(CONCATENATE(F57287),Term!$A$1:$C$2000,1,FALSE)),0,1))</f>
        <v/>
      </c>
    </row>
    <row r="57288" spans="36:36" x14ac:dyDescent="0.15">
      <c r="AJ57288" t="str">
        <f>IF(AI57288="","",IF(ISERROR(VLOOKUP(CONCATENATE(F57288),Term!$A$1:$C$2000,1,FALSE)),0,1))</f>
        <v/>
      </c>
    </row>
    <row r="57289" spans="36:36" x14ac:dyDescent="0.15">
      <c r="AJ57289" t="str">
        <f>IF(AI57289="","",IF(ISERROR(VLOOKUP(CONCATENATE(F57289),Term!$A$1:$C$2000,1,FALSE)),0,1))</f>
        <v/>
      </c>
    </row>
    <row r="57290" spans="36:36" x14ac:dyDescent="0.15">
      <c r="AJ57290" t="str">
        <f>IF(AI57290="","",IF(ISERROR(VLOOKUP(CONCATENATE(F57290),Term!$A$1:$C$2000,1,FALSE)),0,1))</f>
        <v/>
      </c>
    </row>
    <row r="57291" spans="36:36" x14ac:dyDescent="0.15">
      <c r="AJ57291" t="str">
        <f>IF(AI57291="","",IF(ISERROR(VLOOKUP(CONCATENATE(F57291),Term!$A$1:$C$2000,1,FALSE)),0,1))</f>
        <v/>
      </c>
    </row>
    <row r="57292" spans="36:36" x14ac:dyDescent="0.15">
      <c r="AJ57292" t="str">
        <f>IF(AI57292="","",IF(ISERROR(VLOOKUP(CONCATENATE(F57292),Term!$A$1:$C$2000,1,FALSE)),0,1))</f>
        <v/>
      </c>
    </row>
    <row r="57293" spans="36:36" x14ac:dyDescent="0.15">
      <c r="AJ57293" t="str">
        <f>IF(AI57293="","",IF(ISERROR(VLOOKUP(CONCATENATE(F57293),Term!$A$1:$C$2000,1,FALSE)),0,1))</f>
        <v/>
      </c>
    </row>
    <row r="57294" spans="36:36" x14ac:dyDescent="0.15">
      <c r="AJ57294" t="str">
        <f>IF(AI57294="","",IF(ISERROR(VLOOKUP(CONCATENATE(F57294),Term!$A$1:$C$2000,1,FALSE)),0,1))</f>
        <v/>
      </c>
    </row>
    <row r="57295" spans="36:36" x14ac:dyDescent="0.15">
      <c r="AJ57295" t="str">
        <f>IF(AI57295="","",IF(ISERROR(VLOOKUP(CONCATENATE(F57295),Term!$A$1:$C$2000,1,FALSE)),0,1))</f>
        <v/>
      </c>
    </row>
    <row r="57296" spans="36:36" x14ac:dyDescent="0.15">
      <c r="AJ57296" t="str">
        <f>IF(AI57296="","",IF(ISERROR(VLOOKUP(CONCATENATE(F57296),Term!$A$1:$C$2000,1,FALSE)),0,1))</f>
        <v/>
      </c>
    </row>
    <row r="57297" spans="36:36" x14ac:dyDescent="0.15">
      <c r="AJ57297" t="str">
        <f>IF(AI57297="","",IF(ISERROR(VLOOKUP(CONCATENATE(F57297),Term!$A$1:$C$2000,1,FALSE)),0,1))</f>
        <v/>
      </c>
    </row>
    <row r="57298" spans="36:36" x14ac:dyDescent="0.15">
      <c r="AJ57298" t="str">
        <f>IF(AI57298="","",IF(ISERROR(VLOOKUP(CONCATENATE(F57298),Term!$A$1:$C$2000,1,FALSE)),0,1))</f>
        <v/>
      </c>
    </row>
    <row r="57299" spans="36:36" x14ac:dyDescent="0.15">
      <c r="AJ57299" t="str">
        <f>IF(AI57299="","",IF(ISERROR(VLOOKUP(CONCATENATE(F57299),Term!$A$1:$C$2000,1,FALSE)),0,1))</f>
        <v/>
      </c>
    </row>
    <row r="57300" spans="36:36" x14ac:dyDescent="0.15">
      <c r="AJ57300" t="str">
        <f>IF(AI57300="","",IF(ISERROR(VLOOKUP(CONCATENATE(F57300),Term!$A$1:$C$2000,1,FALSE)),0,1))</f>
        <v/>
      </c>
    </row>
    <row r="57301" spans="36:36" x14ac:dyDescent="0.15">
      <c r="AJ57301" t="str">
        <f>IF(AI57301="","",IF(ISERROR(VLOOKUP(CONCATENATE(F57301),Term!$A$1:$C$2000,1,FALSE)),0,1))</f>
        <v/>
      </c>
    </row>
    <row r="57302" spans="36:36" x14ac:dyDescent="0.15">
      <c r="AJ57302" t="str">
        <f>IF(AI57302="","",IF(ISERROR(VLOOKUP(CONCATENATE(F57302),Term!$A$1:$C$2000,1,FALSE)),0,1))</f>
        <v/>
      </c>
    </row>
    <row r="57303" spans="36:36" x14ac:dyDescent="0.15">
      <c r="AJ57303" t="str">
        <f>IF(AI57303="","",IF(ISERROR(VLOOKUP(CONCATENATE(F57303),Term!$A$1:$C$2000,1,FALSE)),0,1))</f>
        <v/>
      </c>
    </row>
    <row r="57304" spans="36:36" x14ac:dyDescent="0.15">
      <c r="AJ57304" t="str">
        <f>IF(AI57304="","",IF(ISERROR(VLOOKUP(CONCATENATE(F57304),Term!$A$1:$C$2000,1,FALSE)),0,1))</f>
        <v/>
      </c>
    </row>
    <row r="57305" spans="36:36" x14ac:dyDescent="0.15">
      <c r="AJ57305" t="str">
        <f>IF(AI57305="","",IF(ISERROR(VLOOKUP(CONCATENATE(F57305),Term!$A$1:$C$2000,1,FALSE)),0,1))</f>
        <v/>
      </c>
    </row>
    <row r="57306" spans="36:36" x14ac:dyDescent="0.15">
      <c r="AJ57306" t="str">
        <f>IF(AI57306="","",IF(ISERROR(VLOOKUP(CONCATENATE(F57306),Term!$A$1:$C$2000,1,FALSE)),0,1))</f>
        <v/>
      </c>
    </row>
    <row r="57307" spans="36:36" x14ac:dyDescent="0.15">
      <c r="AJ57307" t="str">
        <f>IF(AI57307="","",IF(ISERROR(VLOOKUP(CONCATENATE(F57307),Term!$A$1:$C$2000,1,FALSE)),0,1))</f>
        <v/>
      </c>
    </row>
    <row r="57308" spans="36:36" x14ac:dyDescent="0.15">
      <c r="AJ57308" t="str">
        <f>IF(AI57308="","",IF(ISERROR(VLOOKUP(CONCATENATE(F57308),Term!$A$1:$C$2000,1,FALSE)),0,1))</f>
        <v/>
      </c>
    </row>
    <row r="57309" spans="36:36" x14ac:dyDescent="0.15">
      <c r="AJ57309" t="str">
        <f>IF(AI57309="","",IF(ISERROR(VLOOKUP(CONCATENATE(F57309),Term!$A$1:$C$2000,1,FALSE)),0,1))</f>
        <v/>
      </c>
    </row>
    <row r="57310" spans="36:36" x14ac:dyDescent="0.15">
      <c r="AJ57310" t="str">
        <f>IF(AI57310="","",IF(ISERROR(VLOOKUP(CONCATENATE(F57310),Term!$A$1:$C$2000,1,FALSE)),0,1))</f>
        <v/>
      </c>
    </row>
    <row r="57311" spans="36:36" x14ac:dyDescent="0.15">
      <c r="AJ57311" t="str">
        <f>IF(AI57311="","",IF(ISERROR(VLOOKUP(CONCATENATE(F57311),Term!$A$1:$C$2000,1,FALSE)),0,1))</f>
        <v/>
      </c>
    </row>
    <row r="57312" spans="36:36" x14ac:dyDescent="0.15">
      <c r="AJ57312" t="str">
        <f>IF(AI57312="","",IF(ISERROR(VLOOKUP(CONCATENATE(F57312),Term!$A$1:$C$2000,1,FALSE)),0,1))</f>
        <v/>
      </c>
    </row>
    <row r="57313" spans="36:36" x14ac:dyDescent="0.15">
      <c r="AJ57313" t="str">
        <f>IF(AI57313="","",IF(ISERROR(VLOOKUP(CONCATENATE(F57313),Term!$A$1:$C$2000,1,FALSE)),0,1))</f>
        <v/>
      </c>
    </row>
    <row r="57314" spans="36:36" x14ac:dyDescent="0.15">
      <c r="AJ57314" t="str">
        <f>IF(AI57314="","",IF(ISERROR(VLOOKUP(CONCATENATE(F57314),Term!$A$1:$C$2000,1,FALSE)),0,1))</f>
        <v/>
      </c>
    </row>
    <row r="57315" spans="36:36" x14ac:dyDescent="0.15">
      <c r="AJ57315" t="str">
        <f>IF(AI57315="","",IF(ISERROR(VLOOKUP(CONCATENATE(F57315),Term!$A$1:$C$2000,1,FALSE)),0,1))</f>
        <v/>
      </c>
    </row>
    <row r="57316" spans="36:36" x14ac:dyDescent="0.15">
      <c r="AJ57316" t="str">
        <f>IF(AI57316="","",IF(ISERROR(VLOOKUP(CONCATENATE(F57316),Term!$A$1:$C$2000,1,FALSE)),0,1))</f>
        <v/>
      </c>
    </row>
    <row r="57317" spans="36:36" x14ac:dyDescent="0.15">
      <c r="AJ57317" t="str">
        <f>IF(AI57317="","",IF(ISERROR(VLOOKUP(CONCATENATE(F57317),Term!$A$1:$C$2000,1,FALSE)),0,1))</f>
        <v/>
      </c>
    </row>
    <row r="57318" spans="36:36" x14ac:dyDescent="0.15">
      <c r="AJ57318" t="str">
        <f>IF(AI57318="","",IF(ISERROR(VLOOKUP(CONCATENATE(F57318),Term!$A$1:$C$2000,1,FALSE)),0,1))</f>
        <v/>
      </c>
    </row>
    <row r="57319" spans="36:36" x14ac:dyDescent="0.15">
      <c r="AJ57319" t="str">
        <f>IF(AI57319="","",IF(ISERROR(VLOOKUP(CONCATENATE(F57319),Term!$A$1:$C$2000,1,FALSE)),0,1))</f>
        <v/>
      </c>
    </row>
    <row r="57320" spans="36:36" x14ac:dyDescent="0.15">
      <c r="AJ57320" t="str">
        <f>IF(AI57320="","",IF(ISERROR(VLOOKUP(CONCATENATE(F57320),Term!$A$1:$C$2000,1,FALSE)),0,1))</f>
        <v/>
      </c>
    </row>
    <row r="57321" spans="36:36" x14ac:dyDescent="0.15">
      <c r="AJ57321" t="str">
        <f>IF(AI57321="","",IF(ISERROR(VLOOKUP(CONCATENATE(F57321),Term!$A$1:$C$2000,1,FALSE)),0,1))</f>
        <v/>
      </c>
    </row>
    <row r="57322" spans="36:36" x14ac:dyDescent="0.15">
      <c r="AJ57322" t="str">
        <f>IF(AI57322="","",IF(ISERROR(VLOOKUP(CONCATENATE(F57322),Term!$A$1:$C$2000,1,FALSE)),0,1))</f>
        <v/>
      </c>
    </row>
    <row r="57323" spans="36:36" x14ac:dyDescent="0.15">
      <c r="AJ57323" t="str">
        <f>IF(AI57323="","",IF(ISERROR(VLOOKUP(CONCATENATE(F57323),Term!$A$1:$C$2000,1,FALSE)),0,1))</f>
        <v/>
      </c>
    </row>
    <row r="57324" spans="36:36" x14ac:dyDescent="0.15">
      <c r="AJ57324" t="str">
        <f>IF(AI57324="","",IF(ISERROR(VLOOKUP(CONCATENATE(F57324),Term!$A$1:$C$2000,1,FALSE)),0,1))</f>
        <v/>
      </c>
    </row>
    <row r="57325" spans="36:36" x14ac:dyDescent="0.15">
      <c r="AJ57325" t="str">
        <f>IF(AI57325="","",IF(ISERROR(VLOOKUP(CONCATENATE(F57325),Term!$A$1:$C$2000,1,FALSE)),0,1))</f>
        <v/>
      </c>
    </row>
    <row r="57326" spans="36:36" x14ac:dyDescent="0.15">
      <c r="AJ57326" t="str">
        <f>IF(AI57326="","",IF(ISERROR(VLOOKUP(CONCATENATE(F57326),Term!$A$1:$C$2000,1,FALSE)),0,1))</f>
        <v/>
      </c>
    </row>
    <row r="57327" spans="36:36" x14ac:dyDescent="0.15">
      <c r="AJ57327" t="str">
        <f>IF(AI57327="","",IF(ISERROR(VLOOKUP(CONCATENATE(F57327),Term!$A$1:$C$2000,1,FALSE)),0,1))</f>
        <v/>
      </c>
    </row>
    <row r="57328" spans="36:36" x14ac:dyDescent="0.15">
      <c r="AJ57328" t="str">
        <f>IF(AI57328="","",IF(ISERROR(VLOOKUP(CONCATENATE(F57328),Term!$A$1:$C$2000,1,FALSE)),0,1))</f>
        <v/>
      </c>
    </row>
    <row r="57329" spans="36:36" x14ac:dyDescent="0.15">
      <c r="AJ57329" t="str">
        <f>IF(AI57329="","",IF(ISERROR(VLOOKUP(CONCATENATE(F57329),Term!$A$1:$C$2000,1,FALSE)),0,1))</f>
        <v/>
      </c>
    </row>
    <row r="57330" spans="36:36" x14ac:dyDescent="0.15">
      <c r="AJ57330" t="str">
        <f>IF(AI57330="","",IF(ISERROR(VLOOKUP(CONCATENATE(F57330),Term!$A$1:$C$2000,1,FALSE)),0,1))</f>
        <v/>
      </c>
    </row>
    <row r="57331" spans="36:36" x14ac:dyDescent="0.15">
      <c r="AJ57331" t="str">
        <f>IF(AI57331="","",IF(ISERROR(VLOOKUP(CONCATENATE(F57331),Term!$A$1:$C$2000,1,FALSE)),0,1))</f>
        <v/>
      </c>
    </row>
    <row r="57332" spans="36:36" x14ac:dyDescent="0.15">
      <c r="AJ57332" t="str">
        <f>IF(AI57332="","",IF(ISERROR(VLOOKUP(CONCATENATE(F57332),Term!$A$1:$C$2000,1,FALSE)),0,1))</f>
        <v/>
      </c>
    </row>
    <row r="57333" spans="36:36" x14ac:dyDescent="0.15">
      <c r="AJ57333" t="str">
        <f>IF(AI57333="","",IF(ISERROR(VLOOKUP(CONCATENATE(F57333),Term!$A$1:$C$2000,1,FALSE)),0,1))</f>
        <v/>
      </c>
    </row>
    <row r="57334" spans="36:36" x14ac:dyDescent="0.15">
      <c r="AJ57334" t="str">
        <f>IF(AI57334="","",IF(ISERROR(VLOOKUP(CONCATENATE(F57334),Term!$A$1:$C$2000,1,FALSE)),0,1))</f>
        <v/>
      </c>
    </row>
    <row r="57335" spans="36:36" x14ac:dyDescent="0.15">
      <c r="AJ57335" t="str">
        <f>IF(AI57335="","",IF(ISERROR(VLOOKUP(CONCATENATE(F57335),Term!$A$1:$C$2000,1,FALSE)),0,1))</f>
        <v/>
      </c>
    </row>
    <row r="57336" spans="36:36" x14ac:dyDescent="0.15">
      <c r="AJ57336" t="str">
        <f>IF(AI57336="","",IF(ISERROR(VLOOKUP(CONCATENATE(F57336),Term!$A$1:$C$2000,1,FALSE)),0,1))</f>
        <v/>
      </c>
    </row>
    <row r="57337" spans="36:36" x14ac:dyDescent="0.15">
      <c r="AJ57337" t="str">
        <f>IF(AI57337="","",IF(ISERROR(VLOOKUP(CONCATENATE(F57337),Term!$A$1:$C$2000,1,FALSE)),0,1))</f>
        <v/>
      </c>
    </row>
    <row r="57338" spans="36:36" x14ac:dyDescent="0.15">
      <c r="AJ57338" t="str">
        <f>IF(AI57338="","",IF(ISERROR(VLOOKUP(CONCATENATE(F57338),Term!$A$1:$C$2000,1,FALSE)),0,1))</f>
        <v/>
      </c>
    </row>
    <row r="57339" spans="36:36" x14ac:dyDescent="0.15">
      <c r="AJ57339" t="str">
        <f>IF(AI57339="","",IF(ISERROR(VLOOKUP(CONCATENATE(F57339),Term!$A$1:$C$2000,1,FALSE)),0,1))</f>
        <v/>
      </c>
    </row>
    <row r="57340" spans="36:36" x14ac:dyDescent="0.15">
      <c r="AJ57340" t="str">
        <f>IF(AI57340="","",IF(ISERROR(VLOOKUP(CONCATENATE(F57340),Term!$A$1:$C$2000,1,FALSE)),0,1))</f>
        <v/>
      </c>
    </row>
    <row r="57341" spans="36:36" x14ac:dyDescent="0.15">
      <c r="AJ57341" t="str">
        <f>IF(AI57341="","",IF(ISERROR(VLOOKUP(CONCATENATE(F57341),Term!$A$1:$C$2000,1,FALSE)),0,1))</f>
        <v/>
      </c>
    </row>
    <row r="57342" spans="36:36" x14ac:dyDescent="0.15">
      <c r="AJ57342" t="str">
        <f>IF(AI57342="","",IF(ISERROR(VLOOKUP(CONCATENATE(F57342),Term!$A$1:$C$2000,1,FALSE)),0,1))</f>
        <v/>
      </c>
    </row>
    <row r="57343" spans="36:36" x14ac:dyDescent="0.15">
      <c r="AJ57343" t="str">
        <f>IF(AI57343="","",IF(ISERROR(VLOOKUP(CONCATENATE(F57343),Term!$A$1:$C$2000,1,FALSE)),0,1))</f>
        <v/>
      </c>
    </row>
    <row r="57344" spans="36:36" x14ac:dyDescent="0.15">
      <c r="AJ57344" t="str">
        <f>IF(AI57344="","",IF(ISERROR(VLOOKUP(CONCATENATE(F57344),Term!$A$1:$C$2000,1,FALSE)),0,1))</f>
        <v/>
      </c>
    </row>
    <row r="57345" spans="36:36" x14ac:dyDescent="0.15">
      <c r="AJ57345" t="str">
        <f>IF(AI57345="","",IF(ISERROR(VLOOKUP(CONCATENATE(F57345),Term!$A$1:$C$2000,1,FALSE)),0,1))</f>
        <v/>
      </c>
    </row>
    <row r="57346" spans="36:36" x14ac:dyDescent="0.15">
      <c r="AJ57346" t="str">
        <f>IF(AI57346="","",IF(ISERROR(VLOOKUP(CONCATENATE(F57346),Term!$A$1:$C$2000,1,FALSE)),0,1))</f>
        <v/>
      </c>
    </row>
    <row r="57347" spans="36:36" x14ac:dyDescent="0.15">
      <c r="AJ57347" t="str">
        <f>IF(AI57347="","",IF(ISERROR(VLOOKUP(CONCATENATE(F57347),Term!$A$1:$C$2000,1,FALSE)),0,1))</f>
        <v/>
      </c>
    </row>
    <row r="57348" spans="36:36" x14ac:dyDescent="0.15">
      <c r="AJ57348" t="str">
        <f>IF(AI57348="","",IF(ISERROR(VLOOKUP(CONCATENATE(F57348),Term!$A$1:$C$2000,1,FALSE)),0,1))</f>
        <v/>
      </c>
    </row>
    <row r="57349" spans="36:36" x14ac:dyDescent="0.15">
      <c r="AJ57349" t="str">
        <f>IF(AI57349="","",IF(ISERROR(VLOOKUP(CONCATENATE(F57349),Term!$A$1:$C$2000,1,FALSE)),0,1))</f>
        <v/>
      </c>
    </row>
    <row r="57350" spans="36:36" x14ac:dyDescent="0.15">
      <c r="AJ57350" t="str">
        <f>IF(AI57350="","",IF(ISERROR(VLOOKUP(CONCATENATE(F57350),Term!$A$1:$C$2000,1,FALSE)),0,1))</f>
        <v/>
      </c>
    </row>
    <row r="57351" spans="36:36" x14ac:dyDescent="0.15">
      <c r="AJ57351" t="str">
        <f>IF(AI57351="","",IF(ISERROR(VLOOKUP(CONCATENATE(F57351),Term!$A$1:$C$2000,1,FALSE)),0,1))</f>
        <v/>
      </c>
    </row>
    <row r="57352" spans="36:36" x14ac:dyDescent="0.15">
      <c r="AJ57352" t="str">
        <f>IF(AI57352="","",IF(ISERROR(VLOOKUP(CONCATENATE(F57352),Term!$A$1:$C$2000,1,FALSE)),0,1))</f>
        <v/>
      </c>
    </row>
    <row r="57353" spans="36:36" x14ac:dyDescent="0.15">
      <c r="AJ57353" t="str">
        <f>IF(AI57353="","",IF(ISERROR(VLOOKUP(CONCATENATE(F57353),Term!$A$1:$C$2000,1,FALSE)),0,1))</f>
        <v/>
      </c>
    </row>
    <row r="57354" spans="36:36" x14ac:dyDescent="0.15">
      <c r="AJ57354" t="str">
        <f>IF(AI57354="","",IF(ISERROR(VLOOKUP(CONCATENATE(F57354),Term!$A$1:$C$2000,1,FALSE)),0,1))</f>
        <v/>
      </c>
    </row>
    <row r="57355" spans="36:36" x14ac:dyDescent="0.15">
      <c r="AJ57355" t="str">
        <f>IF(AI57355="","",IF(ISERROR(VLOOKUP(CONCATENATE(F57355),Term!$A$1:$C$2000,1,FALSE)),0,1))</f>
        <v/>
      </c>
    </row>
    <row r="57356" spans="36:36" x14ac:dyDescent="0.15">
      <c r="AJ57356" t="str">
        <f>IF(AI57356="","",IF(ISERROR(VLOOKUP(CONCATENATE(F57356),Term!$A$1:$C$2000,1,FALSE)),0,1))</f>
        <v/>
      </c>
    </row>
    <row r="57357" spans="36:36" x14ac:dyDescent="0.15">
      <c r="AJ57357" t="str">
        <f>IF(AI57357="","",IF(ISERROR(VLOOKUP(CONCATENATE(F57357),Term!$A$1:$C$2000,1,FALSE)),0,1))</f>
        <v/>
      </c>
    </row>
    <row r="57358" spans="36:36" x14ac:dyDescent="0.15">
      <c r="AJ57358" t="str">
        <f>IF(AI57358="","",IF(ISERROR(VLOOKUP(CONCATENATE(F57358),Term!$A$1:$C$2000,1,FALSE)),0,1))</f>
        <v/>
      </c>
    </row>
    <row r="57359" spans="36:36" x14ac:dyDescent="0.15">
      <c r="AJ57359" t="str">
        <f>IF(AI57359="","",IF(ISERROR(VLOOKUP(CONCATENATE(F57359),Term!$A$1:$C$2000,1,FALSE)),0,1))</f>
        <v/>
      </c>
    </row>
    <row r="57360" spans="36:36" x14ac:dyDescent="0.15">
      <c r="AJ57360" t="str">
        <f>IF(AI57360="","",IF(ISERROR(VLOOKUP(CONCATENATE(F57360),Term!$A$1:$C$2000,1,FALSE)),0,1))</f>
        <v/>
      </c>
    </row>
    <row r="57361" spans="36:36" x14ac:dyDescent="0.15">
      <c r="AJ57361" t="str">
        <f>IF(AI57361="","",IF(ISERROR(VLOOKUP(CONCATENATE(F57361),Term!$A$1:$C$2000,1,FALSE)),0,1))</f>
        <v/>
      </c>
    </row>
    <row r="57362" spans="36:36" x14ac:dyDescent="0.15">
      <c r="AJ57362" t="str">
        <f>IF(AI57362="","",IF(ISERROR(VLOOKUP(CONCATENATE(F57362),Term!$A$1:$C$2000,1,FALSE)),0,1))</f>
        <v/>
      </c>
    </row>
    <row r="57363" spans="36:36" x14ac:dyDescent="0.15">
      <c r="AJ57363" t="str">
        <f>IF(AI57363="","",IF(ISERROR(VLOOKUP(CONCATENATE(F57363),Term!$A$1:$C$2000,1,FALSE)),0,1))</f>
        <v/>
      </c>
    </row>
    <row r="57364" spans="36:36" x14ac:dyDescent="0.15">
      <c r="AJ57364" t="str">
        <f>IF(AI57364="","",IF(ISERROR(VLOOKUP(CONCATENATE(F57364),Term!$A$1:$C$2000,1,FALSE)),0,1))</f>
        <v/>
      </c>
    </row>
    <row r="57365" spans="36:36" x14ac:dyDescent="0.15">
      <c r="AJ57365" t="str">
        <f>IF(AI57365="","",IF(ISERROR(VLOOKUP(CONCATENATE(F57365),Term!$A$1:$C$2000,1,FALSE)),0,1))</f>
        <v/>
      </c>
    </row>
    <row r="57366" spans="36:36" x14ac:dyDescent="0.15">
      <c r="AJ57366" t="str">
        <f>IF(AI57366="","",IF(ISERROR(VLOOKUP(CONCATENATE(F57366),Term!$A$1:$C$2000,1,FALSE)),0,1))</f>
        <v/>
      </c>
    </row>
    <row r="57367" spans="36:36" x14ac:dyDescent="0.15">
      <c r="AJ57367" t="str">
        <f>IF(AI57367="","",IF(ISERROR(VLOOKUP(CONCATENATE(F57367),Term!$A$1:$C$2000,1,FALSE)),0,1))</f>
        <v/>
      </c>
    </row>
    <row r="57368" spans="36:36" x14ac:dyDescent="0.15">
      <c r="AJ57368" t="str">
        <f>IF(AI57368="","",IF(ISERROR(VLOOKUP(CONCATENATE(F57368),Term!$A$1:$C$2000,1,FALSE)),0,1))</f>
        <v/>
      </c>
    </row>
    <row r="57369" spans="36:36" x14ac:dyDescent="0.15">
      <c r="AJ57369" t="str">
        <f>IF(AI57369="","",IF(ISERROR(VLOOKUP(CONCATENATE(F57369),Term!$A$1:$C$2000,1,FALSE)),0,1))</f>
        <v/>
      </c>
    </row>
    <row r="57370" spans="36:36" x14ac:dyDescent="0.15">
      <c r="AJ57370" t="str">
        <f>IF(AI57370="","",IF(ISERROR(VLOOKUP(CONCATENATE(F57370),Term!$A$1:$C$2000,1,FALSE)),0,1))</f>
        <v/>
      </c>
    </row>
    <row r="57371" spans="36:36" x14ac:dyDescent="0.15">
      <c r="AJ57371" t="str">
        <f>IF(AI57371="","",IF(ISERROR(VLOOKUP(CONCATENATE(F57371),Term!$A$1:$C$2000,1,FALSE)),0,1))</f>
        <v/>
      </c>
    </row>
    <row r="57372" spans="36:36" x14ac:dyDescent="0.15">
      <c r="AJ57372" t="str">
        <f>IF(AI57372="","",IF(ISERROR(VLOOKUP(CONCATENATE(F57372),Term!$A$1:$C$2000,1,FALSE)),0,1))</f>
        <v/>
      </c>
    </row>
    <row r="57373" spans="36:36" x14ac:dyDescent="0.15">
      <c r="AJ57373" t="str">
        <f>IF(AI57373="","",IF(ISERROR(VLOOKUP(CONCATENATE(F57373),Term!$A$1:$C$2000,1,FALSE)),0,1))</f>
        <v/>
      </c>
    </row>
    <row r="57374" spans="36:36" x14ac:dyDescent="0.15">
      <c r="AJ57374" t="str">
        <f>IF(AI57374="","",IF(ISERROR(VLOOKUP(CONCATENATE(F57374),Term!$A$1:$C$2000,1,FALSE)),0,1))</f>
        <v/>
      </c>
    </row>
    <row r="57375" spans="36:36" x14ac:dyDescent="0.15">
      <c r="AJ57375" t="str">
        <f>IF(AI57375="","",IF(ISERROR(VLOOKUP(CONCATENATE(F57375),Term!$A$1:$C$2000,1,FALSE)),0,1))</f>
        <v/>
      </c>
    </row>
    <row r="57376" spans="36:36" x14ac:dyDescent="0.15">
      <c r="AJ57376" t="str">
        <f>IF(AI57376="","",IF(ISERROR(VLOOKUP(CONCATENATE(F57376),Term!$A$1:$C$2000,1,FALSE)),0,1))</f>
        <v/>
      </c>
    </row>
    <row r="57377" spans="36:36" x14ac:dyDescent="0.15">
      <c r="AJ57377" t="str">
        <f>IF(AI57377="","",IF(ISERROR(VLOOKUP(CONCATENATE(F57377),Term!$A$1:$C$2000,1,FALSE)),0,1))</f>
        <v/>
      </c>
    </row>
    <row r="57378" spans="36:36" x14ac:dyDescent="0.15">
      <c r="AJ57378" t="str">
        <f>IF(AI57378="","",IF(ISERROR(VLOOKUP(CONCATENATE(F57378),Term!$A$1:$C$2000,1,FALSE)),0,1))</f>
        <v/>
      </c>
    </row>
    <row r="57379" spans="36:36" x14ac:dyDescent="0.15">
      <c r="AJ57379" t="str">
        <f>IF(AI57379="","",IF(ISERROR(VLOOKUP(CONCATENATE(F57379),Term!$A$1:$C$2000,1,FALSE)),0,1))</f>
        <v/>
      </c>
    </row>
    <row r="57380" spans="36:36" x14ac:dyDescent="0.15">
      <c r="AJ57380" t="str">
        <f>IF(AI57380="","",IF(ISERROR(VLOOKUP(CONCATENATE(F57380),Term!$A$1:$C$2000,1,FALSE)),0,1))</f>
        <v/>
      </c>
    </row>
    <row r="57381" spans="36:36" x14ac:dyDescent="0.15">
      <c r="AJ57381" t="str">
        <f>IF(AI57381="","",IF(ISERROR(VLOOKUP(CONCATENATE(F57381),Term!$A$1:$C$2000,1,FALSE)),0,1))</f>
        <v/>
      </c>
    </row>
    <row r="57382" spans="36:36" x14ac:dyDescent="0.15">
      <c r="AJ57382" t="str">
        <f>IF(AI57382="","",IF(ISERROR(VLOOKUP(CONCATENATE(F57382),Term!$A$1:$C$2000,1,FALSE)),0,1))</f>
        <v/>
      </c>
    </row>
    <row r="57383" spans="36:36" x14ac:dyDescent="0.15">
      <c r="AJ57383" t="str">
        <f>IF(AI57383="","",IF(ISERROR(VLOOKUP(CONCATENATE(F57383),Term!$A$1:$C$2000,1,FALSE)),0,1))</f>
        <v/>
      </c>
    </row>
    <row r="57384" spans="36:36" x14ac:dyDescent="0.15">
      <c r="AJ57384" t="str">
        <f>IF(AI57384="","",IF(ISERROR(VLOOKUP(CONCATENATE(F57384),Term!$A$1:$C$2000,1,FALSE)),0,1))</f>
        <v/>
      </c>
    </row>
    <row r="57385" spans="36:36" x14ac:dyDescent="0.15">
      <c r="AJ57385" t="str">
        <f>IF(AI57385="","",IF(ISERROR(VLOOKUP(CONCATENATE(F57385),Term!$A$1:$C$2000,1,FALSE)),0,1))</f>
        <v/>
      </c>
    </row>
    <row r="57386" spans="36:36" x14ac:dyDescent="0.15">
      <c r="AJ57386" t="str">
        <f>IF(AI57386="","",IF(ISERROR(VLOOKUP(CONCATENATE(F57386),Term!$A$1:$C$2000,1,FALSE)),0,1))</f>
        <v/>
      </c>
    </row>
    <row r="57387" spans="36:36" x14ac:dyDescent="0.15">
      <c r="AJ57387" t="str">
        <f>IF(AI57387="","",IF(ISERROR(VLOOKUP(CONCATENATE(F57387),Term!$A$1:$C$2000,1,FALSE)),0,1))</f>
        <v/>
      </c>
    </row>
    <row r="57388" spans="36:36" x14ac:dyDescent="0.15">
      <c r="AJ57388" t="str">
        <f>IF(AI57388="","",IF(ISERROR(VLOOKUP(CONCATENATE(F57388),Term!$A$1:$C$2000,1,FALSE)),0,1))</f>
        <v/>
      </c>
    </row>
    <row r="57389" spans="36:36" x14ac:dyDescent="0.15">
      <c r="AJ57389" t="str">
        <f>IF(AI57389="","",IF(ISERROR(VLOOKUP(CONCATENATE(F57389),Term!$A$1:$C$2000,1,FALSE)),0,1))</f>
        <v/>
      </c>
    </row>
    <row r="57390" spans="36:36" x14ac:dyDescent="0.15">
      <c r="AJ57390" t="str">
        <f>IF(AI57390="","",IF(ISERROR(VLOOKUP(CONCATENATE(F57390),Term!$A$1:$C$2000,1,FALSE)),0,1))</f>
        <v/>
      </c>
    </row>
    <row r="57391" spans="36:36" x14ac:dyDescent="0.15">
      <c r="AJ57391" t="str">
        <f>IF(AI57391="","",IF(ISERROR(VLOOKUP(CONCATENATE(F57391),Term!$A$1:$C$2000,1,FALSE)),0,1))</f>
        <v/>
      </c>
    </row>
    <row r="57392" spans="36:36" x14ac:dyDescent="0.15">
      <c r="AJ57392" t="str">
        <f>IF(AI57392="","",IF(ISERROR(VLOOKUP(CONCATENATE(F57392),Term!$A$1:$C$2000,1,FALSE)),0,1))</f>
        <v/>
      </c>
    </row>
    <row r="57393" spans="36:36" x14ac:dyDescent="0.15">
      <c r="AJ57393" t="str">
        <f>IF(AI57393="","",IF(ISERROR(VLOOKUP(CONCATENATE(F57393),Term!$A$1:$C$2000,1,FALSE)),0,1))</f>
        <v/>
      </c>
    </row>
    <row r="57394" spans="36:36" x14ac:dyDescent="0.15">
      <c r="AJ57394" t="str">
        <f>IF(AI57394="","",IF(ISERROR(VLOOKUP(CONCATENATE(F57394),Term!$A$1:$C$2000,1,FALSE)),0,1))</f>
        <v/>
      </c>
    </row>
    <row r="57395" spans="36:36" x14ac:dyDescent="0.15">
      <c r="AJ57395" t="str">
        <f>IF(AI57395="","",IF(ISERROR(VLOOKUP(CONCATENATE(F57395),Term!$A$1:$C$2000,1,FALSE)),0,1))</f>
        <v/>
      </c>
    </row>
    <row r="57396" spans="36:36" x14ac:dyDescent="0.15">
      <c r="AJ57396" t="str">
        <f>IF(AI57396="","",IF(ISERROR(VLOOKUP(CONCATENATE(F57396),Term!$A$1:$C$2000,1,FALSE)),0,1))</f>
        <v/>
      </c>
    </row>
    <row r="57397" spans="36:36" x14ac:dyDescent="0.15">
      <c r="AJ57397" t="str">
        <f>IF(AI57397="","",IF(ISERROR(VLOOKUP(CONCATENATE(F57397),Term!$A$1:$C$2000,1,FALSE)),0,1))</f>
        <v/>
      </c>
    </row>
    <row r="57398" spans="36:36" x14ac:dyDescent="0.15">
      <c r="AJ57398" t="str">
        <f>IF(AI57398="","",IF(ISERROR(VLOOKUP(CONCATENATE(F57398),Term!$A$1:$C$2000,1,FALSE)),0,1))</f>
        <v/>
      </c>
    </row>
    <row r="57399" spans="36:36" x14ac:dyDescent="0.15">
      <c r="AJ57399" t="str">
        <f>IF(AI57399="","",IF(ISERROR(VLOOKUP(CONCATENATE(F57399),Term!$A$1:$C$2000,1,FALSE)),0,1))</f>
        <v/>
      </c>
    </row>
    <row r="57400" spans="36:36" x14ac:dyDescent="0.15">
      <c r="AJ57400" t="str">
        <f>IF(AI57400="","",IF(ISERROR(VLOOKUP(CONCATENATE(F57400),Term!$A$1:$C$2000,1,FALSE)),0,1))</f>
        <v/>
      </c>
    </row>
    <row r="57401" spans="36:36" x14ac:dyDescent="0.15">
      <c r="AJ57401" t="str">
        <f>IF(AI57401="","",IF(ISERROR(VLOOKUP(CONCATENATE(F57401),Term!$A$1:$C$2000,1,FALSE)),0,1))</f>
        <v/>
      </c>
    </row>
    <row r="57402" spans="36:36" x14ac:dyDescent="0.15">
      <c r="AJ57402" t="str">
        <f>IF(AI57402="","",IF(ISERROR(VLOOKUP(CONCATENATE(F57402),Term!$A$1:$C$2000,1,FALSE)),0,1))</f>
        <v/>
      </c>
    </row>
    <row r="57403" spans="36:36" x14ac:dyDescent="0.15">
      <c r="AJ57403" t="str">
        <f>IF(AI57403="","",IF(ISERROR(VLOOKUP(CONCATENATE(F57403),Term!$A$1:$C$2000,1,FALSE)),0,1))</f>
        <v/>
      </c>
    </row>
    <row r="57404" spans="36:36" x14ac:dyDescent="0.15">
      <c r="AJ57404" t="str">
        <f>IF(AI57404="","",IF(ISERROR(VLOOKUP(CONCATENATE(F57404),Term!$A$1:$C$2000,1,FALSE)),0,1))</f>
        <v/>
      </c>
    </row>
    <row r="57405" spans="36:36" x14ac:dyDescent="0.15">
      <c r="AJ57405" t="str">
        <f>IF(AI57405="","",IF(ISERROR(VLOOKUP(CONCATENATE(F57405),Term!$A$1:$C$2000,1,FALSE)),0,1))</f>
        <v/>
      </c>
    </row>
    <row r="57406" spans="36:36" x14ac:dyDescent="0.15">
      <c r="AJ57406" t="str">
        <f>IF(AI57406="","",IF(ISERROR(VLOOKUP(CONCATENATE(F57406),Term!$A$1:$C$2000,1,FALSE)),0,1))</f>
        <v/>
      </c>
    </row>
    <row r="57407" spans="36:36" x14ac:dyDescent="0.15">
      <c r="AJ57407" t="str">
        <f>IF(AI57407="","",IF(ISERROR(VLOOKUP(CONCATENATE(F57407),Term!$A$1:$C$2000,1,FALSE)),0,1))</f>
        <v/>
      </c>
    </row>
    <row r="57408" spans="36:36" x14ac:dyDescent="0.15">
      <c r="AJ57408" t="str">
        <f>IF(AI57408="","",IF(ISERROR(VLOOKUP(CONCATENATE(F57408),Term!$A$1:$C$2000,1,FALSE)),0,1))</f>
        <v/>
      </c>
    </row>
    <row r="57409" spans="36:36" x14ac:dyDescent="0.15">
      <c r="AJ57409" t="str">
        <f>IF(AI57409="","",IF(ISERROR(VLOOKUP(CONCATENATE(F57409),Term!$A$1:$C$2000,1,FALSE)),0,1))</f>
        <v/>
      </c>
    </row>
    <row r="57410" spans="36:36" x14ac:dyDescent="0.15">
      <c r="AJ57410" t="str">
        <f>IF(AI57410="","",IF(ISERROR(VLOOKUP(CONCATENATE(F57410),Term!$A$1:$C$2000,1,FALSE)),0,1))</f>
        <v/>
      </c>
    </row>
    <row r="57411" spans="36:36" x14ac:dyDescent="0.15">
      <c r="AJ57411" t="str">
        <f>IF(AI57411="","",IF(ISERROR(VLOOKUP(CONCATENATE(F57411),Term!$A$1:$C$2000,1,FALSE)),0,1))</f>
        <v/>
      </c>
    </row>
    <row r="57412" spans="36:36" x14ac:dyDescent="0.15">
      <c r="AJ57412" t="str">
        <f>IF(AI57412="","",IF(ISERROR(VLOOKUP(CONCATENATE(F57412),Term!$A$1:$C$2000,1,FALSE)),0,1))</f>
        <v/>
      </c>
    </row>
    <row r="57413" spans="36:36" x14ac:dyDescent="0.15">
      <c r="AJ57413" t="str">
        <f>IF(AI57413="","",IF(ISERROR(VLOOKUP(CONCATENATE(F57413),Term!$A$1:$C$2000,1,FALSE)),0,1))</f>
        <v/>
      </c>
    </row>
    <row r="57414" spans="36:36" x14ac:dyDescent="0.15">
      <c r="AJ57414" t="str">
        <f>IF(AI57414="","",IF(ISERROR(VLOOKUP(CONCATENATE(F57414),Term!$A$1:$C$2000,1,FALSE)),0,1))</f>
        <v/>
      </c>
    </row>
    <row r="57415" spans="36:36" x14ac:dyDescent="0.15">
      <c r="AJ57415" t="str">
        <f>IF(AI57415="","",IF(ISERROR(VLOOKUP(CONCATENATE(F57415),Term!$A$1:$C$2000,1,FALSE)),0,1))</f>
        <v/>
      </c>
    </row>
    <row r="57416" spans="36:36" x14ac:dyDescent="0.15">
      <c r="AJ57416" t="str">
        <f>IF(AI57416="","",IF(ISERROR(VLOOKUP(CONCATENATE(F57416),Term!$A$1:$C$2000,1,FALSE)),0,1))</f>
        <v/>
      </c>
    </row>
    <row r="57417" spans="36:36" x14ac:dyDescent="0.15">
      <c r="AJ57417" t="str">
        <f>IF(AI57417="","",IF(ISERROR(VLOOKUP(CONCATENATE(F57417),Term!$A$1:$C$2000,1,FALSE)),0,1))</f>
        <v/>
      </c>
    </row>
    <row r="57418" spans="36:36" x14ac:dyDescent="0.15">
      <c r="AJ57418" t="str">
        <f>IF(AI57418="","",IF(ISERROR(VLOOKUP(CONCATENATE(F57418),Term!$A$1:$C$2000,1,FALSE)),0,1))</f>
        <v/>
      </c>
    </row>
    <row r="57419" spans="36:36" x14ac:dyDescent="0.15">
      <c r="AJ57419" t="str">
        <f>IF(AI57419="","",IF(ISERROR(VLOOKUP(CONCATENATE(F57419),Term!$A$1:$C$2000,1,FALSE)),0,1))</f>
        <v/>
      </c>
    </row>
    <row r="57420" spans="36:36" x14ac:dyDescent="0.15">
      <c r="AJ57420" t="str">
        <f>IF(AI57420="","",IF(ISERROR(VLOOKUP(CONCATENATE(F57420),Term!$A$1:$C$2000,1,FALSE)),0,1))</f>
        <v/>
      </c>
    </row>
    <row r="57421" spans="36:36" x14ac:dyDescent="0.15">
      <c r="AJ57421" t="str">
        <f>IF(AI57421="","",IF(ISERROR(VLOOKUP(CONCATENATE(F57421),Term!$A$1:$C$2000,1,FALSE)),0,1))</f>
        <v/>
      </c>
    </row>
    <row r="57422" spans="36:36" x14ac:dyDescent="0.15">
      <c r="AJ57422" t="str">
        <f>IF(AI57422="","",IF(ISERROR(VLOOKUP(CONCATENATE(F57422),Term!$A$1:$C$2000,1,FALSE)),0,1))</f>
        <v/>
      </c>
    </row>
    <row r="57423" spans="36:36" x14ac:dyDescent="0.15">
      <c r="AJ57423" t="str">
        <f>IF(AI57423="","",IF(ISERROR(VLOOKUP(CONCATENATE(F57423),Term!$A$1:$C$2000,1,FALSE)),0,1))</f>
        <v/>
      </c>
    </row>
    <row r="57424" spans="36:36" x14ac:dyDescent="0.15">
      <c r="AJ57424" t="str">
        <f>IF(AI57424="","",IF(ISERROR(VLOOKUP(CONCATENATE(F57424),Term!$A$1:$C$2000,1,FALSE)),0,1))</f>
        <v/>
      </c>
    </row>
    <row r="57425" spans="36:36" x14ac:dyDescent="0.15">
      <c r="AJ57425" t="str">
        <f>IF(AI57425="","",IF(ISERROR(VLOOKUP(CONCATENATE(F57425),Term!$A$1:$C$2000,1,FALSE)),0,1))</f>
        <v/>
      </c>
    </row>
    <row r="57426" spans="36:36" x14ac:dyDescent="0.15">
      <c r="AJ57426" t="str">
        <f>IF(AI57426="","",IF(ISERROR(VLOOKUP(CONCATENATE(F57426),Term!$A$1:$C$2000,1,FALSE)),0,1))</f>
        <v/>
      </c>
    </row>
    <row r="57427" spans="36:36" x14ac:dyDescent="0.15">
      <c r="AJ57427" t="str">
        <f>IF(AI57427="","",IF(ISERROR(VLOOKUP(CONCATENATE(F57427),Term!$A$1:$C$2000,1,FALSE)),0,1))</f>
        <v/>
      </c>
    </row>
    <row r="57428" spans="36:36" x14ac:dyDescent="0.15">
      <c r="AJ57428" t="str">
        <f>IF(AI57428="","",IF(ISERROR(VLOOKUP(CONCATENATE(F57428),Term!$A$1:$C$2000,1,FALSE)),0,1))</f>
        <v/>
      </c>
    </row>
    <row r="57429" spans="36:36" x14ac:dyDescent="0.15">
      <c r="AJ57429" t="str">
        <f>IF(AI57429="","",IF(ISERROR(VLOOKUP(CONCATENATE(F57429),Term!$A$1:$C$2000,1,FALSE)),0,1))</f>
        <v/>
      </c>
    </row>
    <row r="57430" spans="36:36" x14ac:dyDescent="0.15">
      <c r="AJ57430" t="str">
        <f>IF(AI57430="","",IF(ISERROR(VLOOKUP(CONCATENATE(F57430),Term!$A$1:$C$2000,1,FALSE)),0,1))</f>
        <v/>
      </c>
    </row>
    <row r="57431" spans="36:36" x14ac:dyDescent="0.15">
      <c r="AJ57431" t="str">
        <f>IF(AI57431="","",IF(ISERROR(VLOOKUP(CONCATENATE(F57431),Term!$A$1:$C$2000,1,FALSE)),0,1))</f>
        <v/>
      </c>
    </row>
    <row r="57432" spans="36:36" x14ac:dyDescent="0.15">
      <c r="AJ57432" t="str">
        <f>IF(AI57432="","",IF(ISERROR(VLOOKUP(CONCATENATE(F57432),Term!$A$1:$C$2000,1,FALSE)),0,1))</f>
        <v/>
      </c>
    </row>
    <row r="57433" spans="36:36" x14ac:dyDescent="0.15">
      <c r="AJ57433" t="str">
        <f>IF(AI57433="","",IF(ISERROR(VLOOKUP(CONCATENATE(F57433),Term!$A$1:$C$2000,1,FALSE)),0,1))</f>
        <v/>
      </c>
    </row>
    <row r="57434" spans="36:36" x14ac:dyDescent="0.15">
      <c r="AJ57434" t="str">
        <f>IF(AI57434="","",IF(ISERROR(VLOOKUP(CONCATENATE(F57434),Term!$A$1:$C$2000,1,FALSE)),0,1))</f>
        <v/>
      </c>
    </row>
    <row r="57435" spans="36:36" x14ac:dyDescent="0.15">
      <c r="AJ57435" t="str">
        <f>IF(AI57435="","",IF(ISERROR(VLOOKUP(CONCATENATE(F57435),Term!$A$1:$C$2000,1,FALSE)),0,1))</f>
        <v/>
      </c>
    </row>
    <row r="57436" spans="36:36" x14ac:dyDescent="0.15">
      <c r="AJ57436" t="str">
        <f>IF(AI57436="","",IF(ISERROR(VLOOKUP(CONCATENATE(F57436),Term!$A$1:$C$2000,1,FALSE)),0,1))</f>
        <v/>
      </c>
    </row>
    <row r="57437" spans="36:36" x14ac:dyDescent="0.15">
      <c r="AJ57437" t="str">
        <f>IF(AI57437="","",IF(ISERROR(VLOOKUP(CONCATENATE(F57437),Term!$A$1:$C$2000,1,FALSE)),0,1))</f>
        <v/>
      </c>
    </row>
    <row r="57438" spans="36:36" x14ac:dyDescent="0.15">
      <c r="AJ57438" t="str">
        <f>IF(AI57438="","",IF(ISERROR(VLOOKUP(CONCATENATE(F57438),Term!$A$1:$C$2000,1,FALSE)),0,1))</f>
        <v/>
      </c>
    </row>
    <row r="57439" spans="36:36" x14ac:dyDescent="0.15">
      <c r="AJ57439" t="str">
        <f>IF(AI57439="","",IF(ISERROR(VLOOKUP(CONCATENATE(F57439),Term!$A$1:$C$2000,1,FALSE)),0,1))</f>
        <v/>
      </c>
    </row>
    <row r="57440" spans="36:36" x14ac:dyDescent="0.15">
      <c r="AJ57440" t="str">
        <f>IF(AI57440="","",IF(ISERROR(VLOOKUP(CONCATENATE(F57440),Term!$A$1:$C$2000,1,FALSE)),0,1))</f>
        <v/>
      </c>
    </row>
    <row r="57441" spans="36:36" x14ac:dyDescent="0.15">
      <c r="AJ57441" t="str">
        <f>IF(AI57441="","",IF(ISERROR(VLOOKUP(CONCATENATE(F57441),Term!$A$1:$C$2000,1,FALSE)),0,1))</f>
        <v/>
      </c>
    </row>
    <row r="57442" spans="36:36" x14ac:dyDescent="0.15">
      <c r="AJ57442" t="str">
        <f>IF(AI57442="","",IF(ISERROR(VLOOKUP(CONCATENATE(F57442),Term!$A$1:$C$2000,1,FALSE)),0,1))</f>
        <v/>
      </c>
    </row>
    <row r="57443" spans="36:36" x14ac:dyDescent="0.15">
      <c r="AJ57443" t="str">
        <f>IF(AI57443="","",IF(ISERROR(VLOOKUP(CONCATENATE(F57443),Term!$A$1:$C$2000,1,FALSE)),0,1))</f>
        <v/>
      </c>
    </row>
    <row r="57444" spans="36:36" x14ac:dyDescent="0.15">
      <c r="AJ57444" t="str">
        <f>IF(AI57444="","",IF(ISERROR(VLOOKUP(CONCATENATE(F57444),Term!$A$1:$C$2000,1,FALSE)),0,1))</f>
        <v/>
      </c>
    </row>
    <row r="57445" spans="36:36" x14ac:dyDescent="0.15">
      <c r="AJ57445" t="str">
        <f>IF(AI57445="","",IF(ISERROR(VLOOKUP(CONCATENATE(F57445),Term!$A$1:$C$2000,1,FALSE)),0,1))</f>
        <v/>
      </c>
    </row>
    <row r="57446" spans="36:36" x14ac:dyDescent="0.15">
      <c r="AJ57446" t="str">
        <f>IF(AI57446="","",IF(ISERROR(VLOOKUP(CONCATENATE(F57446),Term!$A$1:$C$2000,1,FALSE)),0,1))</f>
        <v/>
      </c>
    </row>
    <row r="57447" spans="36:36" x14ac:dyDescent="0.15">
      <c r="AJ57447" t="str">
        <f>IF(AI57447="","",IF(ISERROR(VLOOKUP(CONCATENATE(F57447),Term!$A$1:$C$2000,1,FALSE)),0,1))</f>
        <v/>
      </c>
    </row>
    <row r="57448" spans="36:36" x14ac:dyDescent="0.15">
      <c r="AJ57448" t="str">
        <f>IF(AI57448="","",IF(ISERROR(VLOOKUP(CONCATENATE(F57448),Term!$A$1:$C$2000,1,FALSE)),0,1))</f>
        <v/>
      </c>
    </row>
    <row r="57449" spans="36:36" x14ac:dyDescent="0.15">
      <c r="AJ57449" t="str">
        <f>IF(AI57449="","",IF(ISERROR(VLOOKUP(CONCATENATE(F57449),Term!$A$1:$C$2000,1,FALSE)),0,1))</f>
        <v/>
      </c>
    </row>
    <row r="57450" spans="36:36" x14ac:dyDescent="0.15">
      <c r="AJ57450" t="str">
        <f>IF(AI57450="","",IF(ISERROR(VLOOKUP(CONCATENATE(F57450),Term!$A$1:$C$2000,1,FALSE)),0,1))</f>
        <v/>
      </c>
    </row>
    <row r="57451" spans="36:36" x14ac:dyDescent="0.15">
      <c r="AJ57451" t="str">
        <f>IF(AI57451="","",IF(ISERROR(VLOOKUP(CONCATENATE(F57451),Term!$A$1:$C$2000,1,FALSE)),0,1))</f>
        <v/>
      </c>
    </row>
    <row r="57452" spans="36:36" x14ac:dyDescent="0.15">
      <c r="AJ57452" t="str">
        <f>IF(AI57452="","",IF(ISERROR(VLOOKUP(CONCATENATE(F57452),Term!$A$1:$C$2000,1,FALSE)),0,1))</f>
        <v/>
      </c>
    </row>
    <row r="57453" spans="36:36" x14ac:dyDescent="0.15">
      <c r="AJ57453" t="str">
        <f>IF(AI57453="","",IF(ISERROR(VLOOKUP(CONCATENATE(F57453),Term!$A$1:$C$2000,1,FALSE)),0,1))</f>
        <v/>
      </c>
    </row>
    <row r="57454" spans="36:36" x14ac:dyDescent="0.15">
      <c r="AJ57454" t="str">
        <f>IF(AI57454="","",IF(ISERROR(VLOOKUP(CONCATENATE(F57454),Term!$A$1:$C$2000,1,FALSE)),0,1))</f>
        <v/>
      </c>
    </row>
    <row r="57455" spans="36:36" x14ac:dyDescent="0.15">
      <c r="AJ57455" t="str">
        <f>IF(AI57455="","",IF(ISERROR(VLOOKUP(CONCATENATE(F57455),Term!$A$1:$C$2000,1,FALSE)),0,1))</f>
        <v/>
      </c>
    </row>
    <row r="57456" spans="36:36" x14ac:dyDescent="0.15">
      <c r="AJ57456" t="str">
        <f>IF(AI57456="","",IF(ISERROR(VLOOKUP(CONCATENATE(F57456),Term!$A$1:$C$2000,1,FALSE)),0,1))</f>
        <v/>
      </c>
    </row>
    <row r="57457" spans="36:36" x14ac:dyDescent="0.15">
      <c r="AJ57457" t="str">
        <f>IF(AI57457="","",IF(ISERROR(VLOOKUP(CONCATENATE(F57457),Term!$A$1:$C$2000,1,FALSE)),0,1))</f>
        <v/>
      </c>
    </row>
    <row r="57458" spans="36:36" x14ac:dyDescent="0.15">
      <c r="AJ57458" t="str">
        <f>IF(AI57458="","",IF(ISERROR(VLOOKUP(CONCATENATE(F57458),Term!$A$1:$C$2000,1,FALSE)),0,1))</f>
        <v/>
      </c>
    </row>
    <row r="57459" spans="36:36" x14ac:dyDescent="0.15">
      <c r="AJ57459" t="str">
        <f>IF(AI57459="","",IF(ISERROR(VLOOKUP(CONCATENATE(F57459),Term!$A$1:$C$2000,1,FALSE)),0,1))</f>
        <v/>
      </c>
    </row>
    <row r="57460" spans="36:36" x14ac:dyDescent="0.15">
      <c r="AJ57460" t="str">
        <f>IF(AI57460="","",IF(ISERROR(VLOOKUP(CONCATENATE(F57460),Term!$A$1:$C$2000,1,FALSE)),0,1))</f>
        <v/>
      </c>
    </row>
    <row r="57461" spans="36:36" x14ac:dyDescent="0.15">
      <c r="AJ57461" t="str">
        <f>IF(AI57461="","",IF(ISERROR(VLOOKUP(CONCATENATE(F57461),Term!$A$1:$C$2000,1,FALSE)),0,1))</f>
        <v/>
      </c>
    </row>
    <row r="57462" spans="36:36" x14ac:dyDescent="0.15">
      <c r="AJ57462" t="str">
        <f>IF(AI57462="","",IF(ISERROR(VLOOKUP(CONCATENATE(F57462),Term!$A$1:$C$2000,1,FALSE)),0,1))</f>
        <v/>
      </c>
    </row>
    <row r="57463" spans="36:36" x14ac:dyDescent="0.15">
      <c r="AJ57463" t="str">
        <f>IF(AI57463="","",IF(ISERROR(VLOOKUP(CONCATENATE(F57463),Term!$A$1:$C$2000,1,FALSE)),0,1))</f>
        <v/>
      </c>
    </row>
    <row r="57464" spans="36:36" x14ac:dyDescent="0.15">
      <c r="AJ57464" t="str">
        <f>IF(AI57464="","",IF(ISERROR(VLOOKUP(CONCATENATE(F57464),Term!$A$1:$C$2000,1,FALSE)),0,1))</f>
        <v/>
      </c>
    </row>
    <row r="57465" spans="36:36" x14ac:dyDescent="0.15">
      <c r="AJ57465" t="str">
        <f>IF(AI57465="","",IF(ISERROR(VLOOKUP(CONCATENATE(F57465),Term!$A$1:$C$2000,1,FALSE)),0,1))</f>
        <v/>
      </c>
    </row>
    <row r="57466" spans="36:36" x14ac:dyDescent="0.15">
      <c r="AJ57466" t="str">
        <f>IF(AI57466="","",IF(ISERROR(VLOOKUP(CONCATENATE(F57466),Term!$A$1:$C$2000,1,FALSE)),0,1))</f>
        <v/>
      </c>
    </row>
    <row r="57467" spans="36:36" x14ac:dyDescent="0.15">
      <c r="AJ57467" t="str">
        <f>IF(AI57467="","",IF(ISERROR(VLOOKUP(CONCATENATE(F57467),Term!$A$1:$C$2000,1,FALSE)),0,1))</f>
        <v/>
      </c>
    </row>
    <row r="57468" spans="36:36" x14ac:dyDescent="0.15">
      <c r="AJ57468" t="str">
        <f>IF(AI57468="","",IF(ISERROR(VLOOKUP(CONCATENATE(F57468),Term!$A$1:$C$2000,1,FALSE)),0,1))</f>
        <v/>
      </c>
    </row>
    <row r="57469" spans="36:36" x14ac:dyDescent="0.15">
      <c r="AJ57469" t="str">
        <f>IF(AI57469="","",IF(ISERROR(VLOOKUP(CONCATENATE(F57469),Term!$A$1:$C$2000,1,FALSE)),0,1))</f>
        <v/>
      </c>
    </row>
    <row r="57470" spans="36:36" x14ac:dyDescent="0.15">
      <c r="AJ57470" t="str">
        <f>IF(AI57470="","",IF(ISERROR(VLOOKUP(CONCATENATE(F57470),Term!$A$1:$C$2000,1,FALSE)),0,1))</f>
        <v/>
      </c>
    </row>
    <row r="57471" spans="36:36" x14ac:dyDescent="0.15">
      <c r="AJ57471" t="str">
        <f>IF(AI57471="","",IF(ISERROR(VLOOKUP(CONCATENATE(F57471),Term!$A$1:$C$2000,1,FALSE)),0,1))</f>
        <v/>
      </c>
    </row>
    <row r="57472" spans="36:36" x14ac:dyDescent="0.15">
      <c r="AJ57472" t="str">
        <f>IF(AI57472="","",IF(ISERROR(VLOOKUP(CONCATENATE(F57472),Term!$A$1:$C$2000,1,FALSE)),0,1))</f>
        <v/>
      </c>
    </row>
    <row r="57473" spans="36:36" x14ac:dyDescent="0.15">
      <c r="AJ57473" t="str">
        <f>IF(AI57473="","",IF(ISERROR(VLOOKUP(CONCATENATE(F57473),Term!$A$1:$C$2000,1,FALSE)),0,1))</f>
        <v/>
      </c>
    </row>
    <row r="57474" spans="36:36" x14ac:dyDescent="0.15">
      <c r="AJ57474" t="str">
        <f>IF(AI57474="","",IF(ISERROR(VLOOKUP(CONCATENATE(F57474),Term!$A$1:$C$2000,1,FALSE)),0,1))</f>
        <v/>
      </c>
    </row>
    <row r="57475" spans="36:36" x14ac:dyDescent="0.15">
      <c r="AJ57475" t="str">
        <f>IF(AI57475="","",IF(ISERROR(VLOOKUP(CONCATENATE(F57475),Term!$A$1:$C$2000,1,FALSE)),0,1))</f>
        <v/>
      </c>
    </row>
    <row r="57476" spans="36:36" x14ac:dyDescent="0.15">
      <c r="AJ57476" t="str">
        <f>IF(AI57476="","",IF(ISERROR(VLOOKUP(CONCATENATE(F57476),Term!$A$1:$C$2000,1,FALSE)),0,1))</f>
        <v/>
      </c>
    </row>
    <row r="57477" spans="36:36" x14ac:dyDescent="0.15">
      <c r="AJ57477" t="str">
        <f>IF(AI57477="","",IF(ISERROR(VLOOKUP(CONCATENATE(F57477),Term!$A$1:$C$2000,1,FALSE)),0,1))</f>
        <v/>
      </c>
    </row>
    <row r="57478" spans="36:36" x14ac:dyDescent="0.15">
      <c r="AJ57478" t="str">
        <f>IF(AI57478="","",IF(ISERROR(VLOOKUP(CONCATENATE(F57478),Term!$A$1:$C$2000,1,FALSE)),0,1))</f>
        <v/>
      </c>
    </row>
    <row r="57479" spans="36:36" x14ac:dyDescent="0.15">
      <c r="AJ57479" t="str">
        <f>IF(AI57479="","",IF(ISERROR(VLOOKUP(CONCATENATE(F57479),Term!$A$1:$C$2000,1,FALSE)),0,1))</f>
        <v/>
      </c>
    </row>
    <row r="57480" spans="36:36" x14ac:dyDescent="0.15">
      <c r="AJ57480" t="str">
        <f>IF(AI57480="","",IF(ISERROR(VLOOKUP(CONCATENATE(F57480),Term!$A$1:$C$2000,1,FALSE)),0,1))</f>
        <v/>
      </c>
    </row>
    <row r="57481" spans="36:36" x14ac:dyDescent="0.15">
      <c r="AJ57481" t="str">
        <f>IF(AI57481="","",IF(ISERROR(VLOOKUP(CONCATENATE(F57481),Term!$A$1:$C$2000,1,FALSE)),0,1))</f>
        <v/>
      </c>
    </row>
    <row r="57482" spans="36:36" x14ac:dyDescent="0.15">
      <c r="AJ57482" t="str">
        <f>IF(AI57482="","",IF(ISERROR(VLOOKUP(CONCATENATE(F57482),Term!$A$1:$C$2000,1,FALSE)),0,1))</f>
        <v/>
      </c>
    </row>
    <row r="57483" spans="36:36" x14ac:dyDescent="0.15">
      <c r="AJ57483" t="str">
        <f>IF(AI57483="","",IF(ISERROR(VLOOKUP(CONCATENATE(F57483),Term!$A$1:$C$2000,1,FALSE)),0,1))</f>
        <v/>
      </c>
    </row>
    <row r="57484" spans="36:36" x14ac:dyDescent="0.15">
      <c r="AJ57484" t="str">
        <f>IF(AI57484="","",IF(ISERROR(VLOOKUP(CONCATENATE(F57484),Term!$A$1:$C$2000,1,FALSE)),0,1))</f>
        <v/>
      </c>
    </row>
    <row r="57485" spans="36:36" x14ac:dyDescent="0.15">
      <c r="AJ57485" t="str">
        <f>IF(AI57485="","",IF(ISERROR(VLOOKUP(CONCATENATE(F57485),Term!$A$1:$C$2000,1,FALSE)),0,1))</f>
        <v/>
      </c>
    </row>
    <row r="57486" spans="36:36" x14ac:dyDescent="0.15">
      <c r="AJ57486" t="str">
        <f>IF(AI57486="","",IF(ISERROR(VLOOKUP(CONCATENATE(F57486),Term!$A$1:$C$2000,1,FALSE)),0,1))</f>
        <v/>
      </c>
    </row>
    <row r="57487" spans="36:36" x14ac:dyDescent="0.15">
      <c r="AJ57487" t="str">
        <f>IF(AI57487="","",IF(ISERROR(VLOOKUP(CONCATENATE(F57487),Term!$A$1:$C$2000,1,FALSE)),0,1))</f>
        <v/>
      </c>
    </row>
    <row r="57488" spans="36:36" x14ac:dyDescent="0.15">
      <c r="AJ57488" t="str">
        <f>IF(AI57488="","",IF(ISERROR(VLOOKUP(CONCATENATE(F57488),Term!$A$1:$C$2000,1,FALSE)),0,1))</f>
        <v/>
      </c>
    </row>
    <row r="57489" spans="36:36" x14ac:dyDescent="0.15">
      <c r="AJ57489" t="str">
        <f>IF(AI57489="","",IF(ISERROR(VLOOKUP(CONCATENATE(F57489),Term!$A$1:$C$2000,1,FALSE)),0,1))</f>
        <v/>
      </c>
    </row>
    <row r="57490" spans="36:36" x14ac:dyDescent="0.15">
      <c r="AJ57490" t="str">
        <f>IF(AI57490="","",IF(ISERROR(VLOOKUP(CONCATENATE(F57490),Term!$A$1:$C$2000,1,FALSE)),0,1))</f>
        <v/>
      </c>
    </row>
    <row r="57491" spans="36:36" x14ac:dyDescent="0.15">
      <c r="AJ57491" t="str">
        <f>IF(AI57491="","",IF(ISERROR(VLOOKUP(CONCATENATE(F57491),Term!$A$1:$C$2000,1,FALSE)),0,1))</f>
        <v/>
      </c>
    </row>
    <row r="57492" spans="36:36" x14ac:dyDescent="0.15">
      <c r="AJ57492" t="str">
        <f>IF(AI57492="","",IF(ISERROR(VLOOKUP(CONCATENATE(F57492),Term!$A$1:$C$2000,1,FALSE)),0,1))</f>
        <v/>
      </c>
    </row>
    <row r="57493" spans="36:36" x14ac:dyDescent="0.15">
      <c r="AJ57493" t="str">
        <f>IF(AI57493="","",IF(ISERROR(VLOOKUP(CONCATENATE(F57493),Term!$A$1:$C$2000,1,FALSE)),0,1))</f>
        <v/>
      </c>
    </row>
    <row r="57494" spans="36:36" x14ac:dyDescent="0.15">
      <c r="AJ57494" t="str">
        <f>IF(AI57494="","",IF(ISERROR(VLOOKUP(CONCATENATE(F57494),Term!$A$1:$C$2000,1,FALSE)),0,1))</f>
        <v/>
      </c>
    </row>
    <row r="57495" spans="36:36" x14ac:dyDescent="0.15">
      <c r="AJ57495" t="str">
        <f>IF(AI57495="","",IF(ISERROR(VLOOKUP(CONCATENATE(F57495),Term!$A$1:$C$2000,1,FALSE)),0,1))</f>
        <v/>
      </c>
    </row>
    <row r="57496" spans="36:36" x14ac:dyDescent="0.15">
      <c r="AJ57496" t="str">
        <f>IF(AI57496="","",IF(ISERROR(VLOOKUP(CONCATENATE(F57496),Term!$A$1:$C$2000,1,FALSE)),0,1))</f>
        <v/>
      </c>
    </row>
    <row r="57497" spans="36:36" x14ac:dyDescent="0.15">
      <c r="AJ57497" t="str">
        <f>IF(AI57497="","",IF(ISERROR(VLOOKUP(CONCATENATE(F57497),Term!$A$1:$C$2000,1,FALSE)),0,1))</f>
        <v/>
      </c>
    </row>
    <row r="57498" spans="36:36" x14ac:dyDescent="0.15">
      <c r="AJ57498" t="str">
        <f>IF(AI57498="","",IF(ISERROR(VLOOKUP(CONCATENATE(F57498),Term!$A$1:$C$2000,1,FALSE)),0,1))</f>
        <v/>
      </c>
    </row>
    <row r="57499" spans="36:36" x14ac:dyDescent="0.15">
      <c r="AJ57499" t="str">
        <f>IF(AI57499="","",IF(ISERROR(VLOOKUP(CONCATENATE(F57499),Term!$A$1:$C$2000,1,FALSE)),0,1))</f>
        <v/>
      </c>
    </row>
    <row r="57500" spans="36:36" x14ac:dyDescent="0.15">
      <c r="AJ57500" t="str">
        <f>IF(AI57500="","",IF(ISERROR(VLOOKUP(CONCATENATE(F57500),Term!$A$1:$C$2000,1,FALSE)),0,1))</f>
        <v/>
      </c>
    </row>
    <row r="57501" spans="36:36" x14ac:dyDescent="0.15">
      <c r="AJ57501" t="str">
        <f>IF(AI57501="","",IF(ISERROR(VLOOKUP(CONCATENATE(F57501),Term!$A$1:$C$2000,1,FALSE)),0,1))</f>
        <v/>
      </c>
    </row>
    <row r="57502" spans="36:36" x14ac:dyDescent="0.15">
      <c r="AJ57502" t="str">
        <f>IF(AI57502="","",IF(ISERROR(VLOOKUP(CONCATENATE(F57502),Term!$A$1:$C$2000,1,FALSE)),0,1))</f>
        <v/>
      </c>
    </row>
    <row r="57503" spans="36:36" x14ac:dyDescent="0.15">
      <c r="AJ57503" t="str">
        <f>IF(AI57503="","",IF(ISERROR(VLOOKUP(CONCATENATE(F57503),Term!$A$1:$C$2000,1,FALSE)),0,1))</f>
        <v/>
      </c>
    </row>
    <row r="57504" spans="36:36" x14ac:dyDescent="0.15">
      <c r="AJ57504" t="str">
        <f>IF(AI57504="","",IF(ISERROR(VLOOKUP(CONCATENATE(F57504),Term!$A$1:$C$2000,1,FALSE)),0,1))</f>
        <v/>
      </c>
    </row>
    <row r="57505" spans="36:36" x14ac:dyDescent="0.15">
      <c r="AJ57505" t="str">
        <f>IF(AI57505="","",IF(ISERROR(VLOOKUP(CONCATENATE(F57505),Term!$A$1:$C$2000,1,FALSE)),0,1))</f>
        <v/>
      </c>
    </row>
    <row r="57506" spans="36:36" x14ac:dyDescent="0.15">
      <c r="AJ57506" t="str">
        <f>IF(AI57506="","",IF(ISERROR(VLOOKUP(CONCATENATE(F57506),Term!$A$1:$C$2000,1,FALSE)),0,1))</f>
        <v/>
      </c>
    </row>
    <row r="57507" spans="36:36" x14ac:dyDescent="0.15">
      <c r="AJ57507" t="str">
        <f>IF(AI57507="","",IF(ISERROR(VLOOKUP(CONCATENATE(F57507),Term!$A$1:$C$2000,1,FALSE)),0,1))</f>
        <v/>
      </c>
    </row>
    <row r="57508" spans="36:36" x14ac:dyDescent="0.15">
      <c r="AJ57508" t="str">
        <f>IF(AI57508="","",IF(ISERROR(VLOOKUP(CONCATENATE(F57508),Term!$A$1:$C$2000,1,FALSE)),0,1))</f>
        <v/>
      </c>
    </row>
    <row r="57509" spans="36:36" x14ac:dyDescent="0.15">
      <c r="AJ57509" t="str">
        <f>IF(AI57509="","",IF(ISERROR(VLOOKUP(CONCATENATE(F57509),Term!$A$1:$C$2000,1,FALSE)),0,1))</f>
        <v/>
      </c>
    </row>
    <row r="57510" spans="36:36" x14ac:dyDescent="0.15">
      <c r="AJ57510" t="str">
        <f>IF(AI57510="","",IF(ISERROR(VLOOKUP(CONCATENATE(F57510),Term!$A$1:$C$2000,1,FALSE)),0,1))</f>
        <v/>
      </c>
    </row>
    <row r="57511" spans="36:36" x14ac:dyDescent="0.15">
      <c r="AJ57511" t="str">
        <f>IF(AI57511="","",IF(ISERROR(VLOOKUP(CONCATENATE(F57511),Term!$A$1:$C$2000,1,FALSE)),0,1))</f>
        <v/>
      </c>
    </row>
    <row r="57512" spans="36:36" x14ac:dyDescent="0.15">
      <c r="AJ57512" t="str">
        <f>IF(AI57512="","",IF(ISERROR(VLOOKUP(CONCATENATE(F57512),Term!$A$1:$C$2000,1,FALSE)),0,1))</f>
        <v/>
      </c>
    </row>
    <row r="57513" spans="36:36" x14ac:dyDescent="0.15">
      <c r="AJ57513" t="str">
        <f>IF(AI57513="","",IF(ISERROR(VLOOKUP(CONCATENATE(F57513),Term!$A$1:$C$2000,1,FALSE)),0,1))</f>
        <v/>
      </c>
    </row>
    <row r="57514" spans="36:36" x14ac:dyDescent="0.15">
      <c r="AJ57514" t="str">
        <f>IF(AI57514="","",IF(ISERROR(VLOOKUP(CONCATENATE(F57514),Term!$A$1:$C$2000,1,FALSE)),0,1))</f>
        <v/>
      </c>
    </row>
    <row r="57515" spans="36:36" x14ac:dyDescent="0.15">
      <c r="AJ57515" t="str">
        <f>IF(AI57515="","",IF(ISERROR(VLOOKUP(CONCATENATE(F57515),Term!$A$1:$C$2000,1,FALSE)),0,1))</f>
        <v/>
      </c>
    </row>
    <row r="57516" spans="36:36" x14ac:dyDescent="0.15">
      <c r="AJ57516" t="str">
        <f>IF(AI57516="","",IF(ISERROR(VLOOKUP(CONCATENATE(F57516),Term!$A$1:$C$2000,1,FALSE)),0,1))</f>
        <v/>
      </c>
    </row>
    <row r="57517" spans="36:36" x14ac:dyDescent="0.15">
      <c r="AJ57517" t="str">
        <f>IF(AI57517="","",IF(ISERROR(VLOOKUP(CONCATENATE(F57517),Term!$A$1:$C$2000,1,FALSE)),0,1))</f>
        <v/>
      </c>
    </row>
    <row r="57518" spans="36:36" x14ac:dyDescent="0.15">
      <c r="AJ57518" t="str">
        <f>IF(AI57518="","",IF(ISERROR(VLOOKUP(CONCATENATE(F57518),Term!$A$1:$C$2000,1,FALSE)),0,1))</f>
        <v/>
      </c>
    </row>
    <row r="57519" spans="36:36" x14ac:dyDescent="0.15">
      <c r="AJ57519" t="str">
        <f>IF(AI57519="","",IF(ISERROR(VLOOKUP(CONCATENATE(F57519),Term!$A$1:$C$2000,1,FALSE)),0,1))</f>
        <v/>
      </c>
    </row>
    <row r="57520" spans="36:36" x14ac:dyDescent="0.15">
      <c r="AJ57520" t="str">
        <f>IF(AI57520="","",IF(ISERROR(VLOOKUP(CONCATENATE(F57520),Term!$A$1:$C$2000,1,FALSE)),0,1))</f>
        <v/>
      </c>
    </row>
    <row r="57521" spans="36:36" x14ac:dyDescent="0.15">
      <c r="AJ57521" t="str">
        <f>IF(AI57521="","",IF(ISERROR(VLOOKUP(CONCATENATE(F57521),Term!$A$1:$C$2000,1,FALSE)),0,1))</f>
        <v/>
      </c>
    </row>
    <row r="57522" spans="36:36" x14ac:dyDescent="0.15">
      <c r="AJ57522" t="str">
        <f>IF(AI57522="","",IF(ISERROR(VLOOKUP(CONCATENATE(F57522),Term!$A$1:$C$2000,1,FALSE)),0,1))</f>
        <v/>
      </c>
    </row>
    <row r="57523" spans="36:36" x14ac:dyDescent="0.15">
      <c r="AJ57523" t="str">
        <f>IF(AI57523="","",IF(ISERROR(VLOOKUP(CONCATENATE(F57523),Term!$A$1:$C$2000,1,FALSE)),0,1))</f>
        <v/>
      </c>
    </row>
    <row r="57524" spans="36:36" x14ac:dyDescent="0.15">
      <c r="AJ57524" t="str">
        <f>IF(AI57524="","",IF(ISERROR(VLOOKUP(CONCATENATE(F57524),Term!$A$1:$C$2000,1,FALSE)),0,1))</f>
        <v/>
      </c>
    </row>
    <row r="57525" spans="36:36" x14ac:dyDescent="0.15">
      <c r="AJ57525" t="str">
        <f>IF(AI57525="","",IF(ISERROR(VLOOKUP(CONCATENATE(F57525),Term!$A$1:$C$2000,1,FALSE)),0,1))</f>
        <v/>
      </c>
    </row>
    <row r="57526" spans="36:36" x14ac:dyDescent="0.15">
      <c r="AJ57526" t="str">
        <f>IF(AI57526="","",IF(ISERROR(VLOOKUP(CONCATENATE(F57526),Term!$A$1:$C$2000,1,FALSE)),0,1))</f>
        <v/>
      </c>
    </row>
    <row r="57527" spans="36:36" x14ac:dyDescent="0.15">
      <c r="AJ57527" t="str">
        <f>IF(AI57527="","",IF(ISERROR(VLOOKUP(CONCATENATE(F57527),Term!$A$1:$C$2000,1,FALSE)),0,1))</f>
        <v/>
      </c>
    </row>
    <row r="57528" spans="36:36" x14ac:dyDescent="0.15">
      <c r="AJ57528" t="str">
        <f>IF(AI57528="","",IF(ISERROR(VLOOKUP(CONCATENATE(F57528),Term!$A$1:$C$2000,1,FALSE)),0,1))</f>
        <v/>
      </c>
    </row>
    <row r="57529" spans="36:36" x14ac:dyDescent="0.15">
      <c r="AJ57529" t="str">
        <f>IF(AI57529="","",IF(ISERROR(VLOOKUP(CONCATENATE(F57529),Term!$A$1:$C$2000,1,FALSE)),0,1))</f>
        <v/>
      </c>
    </row>
    <row r="57530" spans="36:36" x14ac:dyDescent="0.15">
      <c r="AJ57530" t="str">
        <f>IF(AI57530="","",IF(ISERROR(VLOOKUP(CONCATENATE(F57530),Term!$A$1:$C$2000,1,FALSE)),0,1))</f>
        <v/>
      </c>
    </row>
    <row r="57531" spans="36:36" x14ac:dyDescent="0.15">
      <c r="AJ57531" t="str">
        <f>IF(AI57531="","",IF(ISERROR(VLOOKUP(CONCATENATE(F57531),Term!$A$1:$C$2000,1,FALSE)),0,1))</f>
        <v/>
      </c>
    </row>
    <row r="57532" spans="36:36" x14ac:dyDescent="0.15">
      <c r="AJ57532" t="str">
        <f>IF(AI57532="","",IF(ISERROR(VLOOKUP(CONCATENATE(F57532),Term!$A$1:$C$2000,1,FALSE)),0,1))</f>
        <v/>
      </c>
    </row>
    <row r="57533" spans="36:36" x14ac:dyDescent="0.15">
      <c r="AJ57533" t="str">
        <f>IF(AI57533="","",IF(ISERROR(VLOOKUP(CONCATENATE(F57533),Term!$A$1:$C$2000,1,FALSE)),0,1))</f>
        <v/>
      </c>
    </row>
    <row r="57534" spans="36:36" x14ac:dyDescent="0.15">
      <c r="AJ57534" t="str">
        <f>IF(AI57534="","",IF(ISERROR(VLOOKUP(CONCATENATE(F57534),Term!$A$1:$C$2000,1,FALSE)),0,1))</f>
        <v/>
      </c>
    </row>
    <row r="57535" spans="36:36" x14ac:dyDescent="0.15">
      <c r="AJ57535" t="str">
        <f>IF(AI57535="","",IF(ISERROR(VLOOKUP(CONCATENATE(F57535),Term!$A$1:$C$2000,1,FALSE)),0,1))</f>
        <v/>
      </c>
    </row>
    <row r="57536" spans="36:36" x14ac:dyDescent="0.15">
      <c r="AJ57536" t="str">
        <f>IF(AI57536="","",IF(ISERROR(VLOOKUP(CONCATENATE(F57536),Term!$A$1:$C$2000,1,FALSE)),0,1))</f>
        <v/>
      </c>
    </row>
    <row r="57537" spans="36:36" x14ac:dyDescent="0.15">
      <c r="AJ57537" t="str">
        <f>IF(AI57537="","",IF(ISERROR(VLOOKUP(CONCATENATE(F57537),Term!$A$1:$C$2000,1,FALSE)),0,1))</f>
        <v/>
      </c>
    </row>
    <row r="57538" spans="36:36" x14ac:dyDescent="0.15">
      <c r="AJ57538" t="str">
        <f>IF(AI57538="","",IF(ISERROR(VLOOKUP(CONCATENATE(F57538),Term!$A$1:$C$2000,1,FALSE)),0,1))</f>
        <v/>
      </c>
    </row>
    <row r="57539" spans="36:36" x14ac:dyDescent="0.15">
      <c r="AJ57539" t="str">
        <f>IF(AI57539="","",IF(ISERROR(VLOOKUP(CONCATENATE(F57539),Term!$A$1:$C$2000,1,FALSE)),0,1))</f>
        <v/>
      </c>
    </row>
    <row r="57540" spans="36:36" x14ac:dyDescent="0.15">
      <c r="AJ57540" t="str">
        <f>IF(AI57540="","",IF(ISERROR(VLOOKUP(CONCATENATE(F57540),Term!$A$1:$C$2000,1,FALSE)),0,1))</f>
        <v/>
      </c>
    </row>
    <row r="57541" spans="36:36" x14ac:dyDescent="0.15">
      <c r="AJ57541" t="str">
        <f>IF(AI57541="","",IF(ISERROR(VLOOKUP(CONCATENATE(F57541),Term!$A$1:$C$2000,1,FALSE)),0,1))</f>
        <v/>
      </c>
    </row>
    <row r="57542" spans="36:36" x14ac:dyDescent="0.15">
      <c r="AJ57542" t="str">
        <f>IF(AI57542="","",IF(ISERROR(VLOOKUP(CONCATENATE(F57542),Term!$A$1:$C$2000,1,FALSE)),0,1))</f>
        <v/>
      </c>
    </row>
    <row r="57543" spans="36:36" x14ac:dyDescent="0.15">
      <c r="AJ57543" t="str">
        <f>IF(AI57543="","",IF(ISERROR(VLOOKUP(CONCATENATE(F57543),Term!$A$1:$C$2000,1,FALSE)),0,1))</f>
        <v/>
      </c>
    </row>
    <row r="57544" spans="36:36" x14ac:dyDescent="0.15">
      <c r="AJ57544" t="str">
        <f>IF(AI57544="","",IF(ISERROR(VLOOKUP(CONCATENATE(F57544),Term!$A$1:$C$2000,1,FALSE)),0,1))</f>
        <v/>
      </c>
    </row>
    <row r="57545" spans="36:36" x14ac:dyDescent="0.15">
      <c r="AJ57545" t="str">
        <f>IF(AI57545="","",IF(ISERROR(VLOOKUP(CONCATENATE(F57545),Term!$A$1:$C$2000,1,FALSE)),0,1))</f>
        <v/>
      </c>
    </row>
    <row r="57546" spans="36:36" x14ac:dyDescent="0.15">
      <c r="AJ57546" t="str">
        <f>IF(AI57546="","",IF(ISERROR(VLOOKUP(CONCATENATE(F57546),Term!$A$1:$C$2000,1,FALSE)),0,1))</f>
        <v/>
      </c>
    </row>
    <row r="57547" spans="36:36" x14ac:dyDescent="0.15">
      <c r="AJ57547" t="str">
        <f>IF(AI57547="","",IF(ISERROR(VLOOKUP(CONCATENATE(F57547),Term!$A$1:$C$2000,1,FALSE)),0,1))</f>
        <v/>
      </c>
    </row>
    <row r="57548" spans="36:36" x14ac:dyDescent="0.15">
      <c r="AJ57548" t="str">
        <f>IF(AI57548="","",IF(ISERROR(VLOOKUP(CONCATENATE(F57548),Term!$A$1:$C$2000,1,FALSE)),0,1))</f>
        <v/>
      </c>
    </row>
    <row r="57549" spans="36:36" x14ac:dyDescent="0.15">
      <c r="AJ57549" t="str">
        <f>IF(AI57549="","",IF(ISERROR(VLOOKUP(CONCATENATE(F57549),Term!$A$1:$C$2000,1,FALSE)),0,1))</f>
        <v/>
      </c>
    </row>
    <row r="57550" spans="36:36" x14ac:dyDescent="0.15">
      <c r="AJ57550" t="str">
        <f>IF(AI57550="","",IF(ISERROR(VLOOKUP(CONCATENATE(F57550),Term!$A$1:$C$2000,1,FALSE)),0,1))</f>
        <v/>
      </c>
    </row>
    <row r="57551" spans="36:36" x14ac:dyDescent="0.15">
      <c r="AJ57551" t="str">
        <f>IF(AI57551="","",IF(ISERROR(VLOOKUP(CONCATENATE(F57551),Term!$A$1:$C$2000,1,FALSE)),0,1))</f>
        <v/>
      </c>
    </row>
    <row r="57552" spans="36:36" x14ac:dyDescent="0.15">
      <c r="AJ57552" t="str">
        <f>IF(AI57552="","",IF(ISERROR(VLOOKUP(CONCATENATE(F57552),Term!$A$1:$C$2000,1,FALSE)),0,1))</f>
        <v/>
      </c>
    </row>
    <row r="57553" spans="36:36" x14ac:dyDescent="0.15">
      <c r="AJ57553" t="str">
        <f>IF(AI57553="","",IF(ISERROR(VLOOKUP(CONCATENATE(F57553),Term!$A$1:$C$2000,1,FALSE)),0,1))</f>
        <v/>
      </c>
    </row>
    <row r="57554" spans="36:36" x14ac:dyDescent="0.15">
      <c r="AJ57554" t="str">
        <f>IF(AI57554="","",IF(ISERROR(VLOOKUP(CONCATENATE(F57554),Term!$A$1:$C$2000,1,FALSE)),0,1))</f>
        <v/>
      </c>
    </row>
    <row r="57555" spans="36:36" x14ac:dyDescent="0.15">
      <c r="AJ57555" t="str">
        <f>IF(AI57555="","",IF(ISERROR(VLOOKUP(CONCATENATE(F57555),Term!$A$1:$C$2000,1,FALSE)),0,1))</f>
        <v/>
      </c>
    </row>
    <row r="57556" spans="36:36" x14ac:dyDescent="0.15">
      <c r="AJ57556" t="str">
        <f>IF(AI57556="","",IF(ISERROR(VLOOKUP(CONCATENATE(F57556),Term!$A$1:$C$2000,1,FALSE)),0,1))</f>
        <v/>
      </c>
    </row>
    <row r="57557" spans="36:36" x14ac:dyDescent="0.15">
      <c r="AJ57557" t="str">
        <f>IF(AI57557="","",IF(ISERROR(VLOOKUP(CONCATENATE(F57557),Term!$A$1:$C$2000,1,FALSE)),0,1))</f>
        <v/>
      </c>
    </row>
    <row r="57558" spans="36:36" x14ac:dyDescent="0.15">
      <c r="AJ57558" t="str">
        <f>IF(AI57558="","",IF(ISERROR(VLOOKUP(CONCATENATE(F57558),Term!$A$1:$C$2000,1,FALSE)),0,1))</f>
        <v/>
      </c>
    </row>
    <row r="57559" spans="36:36" x14ac:dyDescent="0.15">
      <c r="AJ57559" t="str">
        <f>IF(AI57559="","",IF(ISERROR(VLOOKUP(CONCATENATE(F57559),Term!$A$1:$C$2000,1,FALSE)),0,1))</f>
        <v/>
      </c>
    </row>
    <row r="57560" spans="36:36" x14ac:dyDescent="0.15">
      <c r="AJ57560" t="str">
        <f>IF(AI57560="","",IF(ISERROR(VLOOKUP(CONCATENATE(F57560),Term!$A$1:$C$2000,1,FALSE)),0,1))</f>
        <v/>
      </c>
    </row>
    <row r="57561" spans="36:36" x14ac:dyDescent="0.15">
      <c r="AJ57561" t="str">
        <f>IF(AI57561="","",IF(ISERROR(VLOOKUP(CONCATENATE(F57561),Term!$A$1:$C$2000,1,FALSE)),0,1))</f>
        <v/>
      </c>
    </row>
    <row r="57562" spans="36:36" x14ac:dyDescent="0.15">
      <c r="AJ57562" t="str">
        <f>IF(AI57562="","",IF(ISERROR(VLOOKUP(CONCATENATE(F57562),Term!$A$1:$C$2000,1,FALSE)),0,1))</f>
        <v/>
      </c>
    </row>
    <row r="57563" spans="36:36" x14ac:dyDescent="0.15">
      <c r="AJ57563" t="str">
        <f>IF(AI57563="","",IF(ISERROR(VLOOKUP(CONCATENATE(F57563),Term!$A$1:$C$2000,1,FALSE)),0,1))</f>
        <v/>
      </c>
    </row>
    <row r="57564" spans="36:36" x14ac:dyDescent="0.15">
      <c r="AJ57564" t="str">
        <f>IF(AI57564="","",IF(ISERROR(VLOOKUP(CONCATENATE(F57564),Term!$A$1:$C$2000,1,FALSE)),0,1))</f>
        <v/>
      </c>
    </row>
    <row r="57565" spans="36:36" x14ac:dyDescent="0.15">
      <c r="AJ57565" t="str">
        <f>IF(AI57565="","",IF(ISERROR(VLOOKUP(CONCATENATE(F57565),Term!$A$1:$C$2000,1,FALSE)),0,1))</f>
        <v/>
      </c>
    </row>
    <row r="57566" spans="36:36" x14ac:dyDescent="0.15">
      <c r="AJ57566" t="str">
        <f>IF(AI57566="","",IF(ISERROR(VLOOKUP(CONCATENATE(F57566),Term!$A$1:$C$2000,1,FALSE)),0,1))</f>
        <v/>
      </c>
    </row>
    <row r="57567" spans="36:36" x14ac:dyDescent="0.15">
      <c r="AJ57567" t="str">
        <f>IF(AI57567="","",IF(ISERROR(VLOOKUP(CONCATENATE(F57567),Term!$A$1:$C$2000,1,FALSE)),0,1))</f>
        <v/>
      </c>
    </row>
    <row r="57568" spans="36:36" x14ac:dyDescent="0.15">
      <c r="AJ57568" t="str">
        <f>IF(AI57568="","",IF(ISERROR(VLOOKUP(CONCATENATE(F57568),Term!$A$1:$C$2000,1,FALSE)),0,1))</f>
        <v/>
      </c>
    </row>
    <row r="57569" spans="36:36" x14ac:dyDescent="0.15">
      <c r="AJ57569" t="str">
        <f>IF(AI57569="","",IF(ISERROR(VLOOKUP(CONCATENATE(F57569),Term!$A$1:$C$2000,1,FALSE)),0,1))</f>
        <v/>
      </c>
    </row>
    <row r="57570" spans="36:36" x14ac:dyDescent="0.15">
      <c r="AJ57570" t="str">
        <f>IF(AI57570="","",IF(ISERROR(VLOOKUP(CONCATENATE(F57570),Term!$A$1:$C$2000,1,FALSE)),0,1))</f>
        <v/>
      </c>
    </row>
    <row r="57571" spans="36:36" x14ac:dyDescent="0.15">
      <c r="AJ57571" t="str">
        <f>IF(AI57571="","",IF(ISERROR(VLOOKUP(CONCATENATE(F57571),Term!$A$1:$C$2000,1,FALSE)),0,1))</f>
        <v/>
      </c>
    </row>
    <row r="57572" spans="36:36" x14ac:dyDescent="0.15">
      <c r="AJ57572" t="str">
        <f>IF(AI57572="","",IF(ISERROR(VLOOKUP(CONCATENATE(F57572),Term!$A$1:$C$2000,1,FALSE)),0,1))</f>
        <v/>
      </c>
    </row>
    <row r="57573" spans="36:36" x14ac:dyDescent="0.15">
      <c r="AJ57573" t="str">
        <f>IF(AI57573="","",IF(ISERROR(VLOOKUP(CONCATENATE(F57573),Term!$A$1:$C$2000,1,FALSE)),0,1))</f>
        <v/>
      </c>
    </row>
    <row r="57574" spans="36:36" x14ac:dyDescent="0.15">
      <c r="AJ57574" t="str">
        <f>IF(AI57574="","",IF(ISERROR(VLOOKUP(CONCATENATE(F57574),Term!$A$1:$C$2000,1,FALSE)),0,1))</f>
        <v/>
      </c>
    </row>
    <row r="57575" spans="36:36" x14ac:dyDescent="0.15">
      <c r="AJ57575" t="str">
        <f>IF(AI57575="","",IF(ISERROR(VLOOKUP(CONCATENATE(F57575),Term!$A$1:$C$2000,1,FALSE)),0,1))</f>
        <v/>
      </c>
    </row>
    <row r="57576" spans="36:36" x14ac:dyDescent="0.15">
      <c r="AJ57576" t="str">
        <f>IF(AI57576="","",IF(ISERROR(VLOOKUP(CONCATENATE(F57576),Term!$A$1:$C$2000,1,FALSE)),0,1))</f>
        <v/>
      </c>
    </row>
    <row r="57577" spans="36:36" x14ac:dyDescent="0.15">
      <c r="AJ57577" t="str">
        <f>IF(AI57577="","",IF(ISERROR(VLOOKUP(CONCATENATE(F57577),Term!$A$1:$C$2000,1,FALSE)),0,1))</f>
        <v/>
      </c>
    </row>
    <row r="57578" spans="36:36" x14ac:dyDescent="0.15">
      <c r="AJ57578" t="str">
        <f>IF(AI57578="","",IF(ISERROR(VLOOKUP(CONCATENATE(F57578),Term!$A$1:$C$2000,1,FALSE)),0,1))</f>
        <v/>
      </c>
    </row>
    <row r="57579" spans="36:36" x14ac:dyDescent="0.15">
      <c r="AJ57579" t="str">
        <f>IF(AI57579="","",IF(ISERROR(VLOOKUP(CONCATENATE(F57579),Term!$A$1:$C$2000,1,FALSE)),0,1))</f>
        <v/>
      </c>
    </row>
    <row r="57580" spans="36:36" x14ac:dyDescent="0.15">
      <c r="AJ57580" t="str">
        <f>IF(AI57580="","",IF(ISERROR(VLOOKUP(CONCATENATE(F57580),Term!$A$1:$C$2000,1,FALSE)),0,1))</f>
        <v/>
      </c>
    </row>
    <row r="57581" spans="36:36" x14ac:dyDescent="0.15">
      <c r="AJ57581" t="str">
        <f>IF(AI57581="","",IF(ISERROR(VLOOKUP(CONCATENATE(F57581),Term!$A$1:$C$2000,1,FALSE)),0,1))</f>
        <v/>
      </c>
    </row>
    <row r="57582" spans="36:36" x14ac:dyDescent="0.15">
      <c r="AJ57582" t="str">
        <f>IF(AI57582="","",IF(ISERROR(VLOOKUP(CONCATENATE(F57582),Term!$A$1:$C$2000,1,FALSE)),0,1))</f>
        <v/>
      </c>
    </row>
    <row r="57583" spans="36:36" x14ac:dyDescent="0.15">
      <c r="AJ57583" t="str">
        <f>IF(AI57583="","",IF(ISERROR(VLOOKUP(CONCATENATE(F57583),Term!$A$1:$C$2000,1,FALSE)),0,1))</f>
        <v/>
      </c>
    </row>
    <row r="57584" spans="36:36" x14ac:dyDescent="0.15">
      <c r="AJ57584" t="str">
        <f>IF(AI57584="","",IF(ISERROR(VLOOKUP(CONCATENATE(F57584),Term!$A$1:$C$2000,1,FALSE)),0,1))</f>
        <v/>
      </c>
    </row>
    <row r="57585" spans="36:36" x14ac:dyDescent="0.15">
      <c r="AJ57585" t="str">
        <f>IF(AI57585="","",IF(ISERROR(VLOOKUP(CONCATENATE(F57585),Term!$A$1:$C$2000,1,FALSE)),0,1))</f>
        <v/>
      </c>
    </row>
    <row r="57586" spans="36:36" x14ac:dyDescent="0.15">
      <c r="AJ57586" t="str">
        <f>IF(AI57586="","",IF(ISERROR(VLOOKUP(CONCATENATE(F57586),Term!$A$1:$C$2000,1,FALSE)),0,1))</f>
        <v/>
      </c>
    </row>
    <row r="57587" spans="36:36" x14ac:dyDescent="0.15">
      <c r="AJ57587" t="str">
        <f>IF(AI57587="","",IF(ISERROR(VLOOKUP(CONCATENATE(F57587),Term!$A$1:$C$2000,1,FALSE)),0,1))</f>
        <v/>
      </c>
    </row>
    <row r="57588" spans="36:36" x14ac:dyDescent="0.15">
      <c r="AJ57588" t="str">
        <f>IF(AI57588="","",IF(ISERROR(VLOOKUP(CONCATENATE(F57588),Term!$A$1:$C$2000,1,FALSE)),0,1))</f>
        <v/>
      </c>
    </row>
    <row r="57589" spans="36:36" x14ac:dyDescent="0.15">
      <c r="AJ57589" t="str">
        <f>IF(AI57589="","",IF(ISERROR(VLOOKUP(CONCATENATE(F57589),Term!$A$1:$C$2000,1,FALSE)),0,1))</f>
        <v/>
      </c>
    </row>
    <row r="57590" spans="36:36" x14ac:dyDescent="0.15">
      <c r="AJ57590" t="str">
        <f>IF(AI57590="","",IF(ISERROR(VLOOKUP(CONCATENATE(F57590),Term!$A$1:$C$2000,1,FALSE)),0,1))</f>
        <v/>
      </c>
    </row>
    <row r="57591" spans="36:36" x14ac:dyDescent="0.15">
      <c r="AJ57591" t="str">
        <f>IF(AI57591="","",IF(ISERROR(VLOOKUP(CONCATENATE(F57591),Term!$A$1:$C$2000,1,FALSE)),0,1))</f>
        <v/>
      </c>
    </row>
    <row r="57592" spans="36:36" x14ac:dyDescent="0.15">
      <c r="AJ57592" t="str">
        <f>IF(AI57592="","",IF(ISERROR(VLOOKUP(CONCATENATE(F57592),Term!$A$1:$C$2000,1,FALSE)),0,1))</f>
        <v/>
      </c>
    </row>
    <row r="57593" spans="36:36" x14ac:dyDescent="0.15">
      <c r="AJ57593" t="str">
        <f>IF(AI57593="","",IF(ISERROR(VLOOKUP(CONCATENATE(F57593),Term!$A$1:$C$2000,1,FALSE)),0,1))</f>
        <v/>
      </c>
    </row>
    <row r="57594" spans="36:36" x14ac:dyDescent="0.15">
      <c r="AJ57594" t="str">
        <f>IF(AI57594="","",IF(ISERROR(VLOOKUP(CONCATENATE(F57594),Term!$A$1:$C$2000,1,FALSE)),0,1))</f>
        <v/>
      </c>
    </row>
    <row r="57595" spans="36:36" x14ac:dyDescent="0.15">
      <c r="AJ57595" t="str">
        <f>IF(AI57595="","",IF(ISERROR(VLOOKUP(CONCATENATE(F57595),Term!$A$1:$C$2000,1,FALSE)),0,1))</f>
        <v/>
      </c>
    </row>
    <row r="57596" spans="36:36" x14ac:dyDescent="0.15">
      <c r="AJ57596" t="str">
        <f>IF(AI57596="","",IF(ISERROR(VLOOKUP(CONCATENATE(F57596),Term!$A$1:$C$2000,1,FALSE)),0,1))</f>
        <v/>
      </c>
    </row>
    <row r="57597" spans="36:36" x14ac:dyDescent="0.15">
      <c r="AJ57597" t="str">
        <f>IF(AI57597="","",IF(ISERROR(VLOOKUP(CONCATENATE(F57597),Term!$A$1:$C$2000,1,FALSE)),0,1))</f>
        <v/>
      </c>
    </row>
    <row r="57598" spans="36:36" x14ac:dyDescent="0.15">
      <c r="AJ57598" t="str">
        <f>IF(AI57598="","",IF(ISERROR(VLOOKUP(CONCATENATE(F57598),Term!$A$1:$C$2000,1,FALSE)),0,1))</f>
        <v/>
      </c>
    </row>
    <row r="57599" spans="36:36" x14ac:dyDescent="0.15">
      <c r="AJ57599" t="str">
        <f>IF(AI57599="","",IF(ISERROR(VLOOKUP(CONCATENATE(F57599),Term!$A$1:$C$2000,1,FALSE)),0,1))</f>
        <v/>
      </c>
    </row>
    <row r="57600" spans="36:36" x14ac:dyDescent="0.15">
      <c r="AJ57600" t="str">
        <f>IF(AI57600="","",IF(ISERROR(VLOOKUP(CONCATENATE(F57600),Term!$A$1:$C$2000,1,FALSE)),0,1))</f>
        <v/>
      </c>
    </row>
    <row r="57601" spans="36:36" x14ac:dyDescent="0.15">
      <c r="AJ57601" t="str">
        <f>IF(AI57601="","",IF(ISERROR(VLOOKUP(CONCATENATE(F57601),Term!$A$1:$C$2000,1,FALSE)),0,1))</f>
        <v/>
      </c>
    </row>
    <row r="57602" spans="36:36" x14ac:dyDescent="0.15">
      <c r="AJ57602" t="str">
        <f>IF(AI57602="","",IF(ISERROR(VLOOKUP(CONCATENATE(F57602),Term!$A$1:$C$2000,1,FALSE)),0,1))</f>
        <v/>
      </c>
    </row>
    <row r="57603" spans="36:36" x14ac:dyDescent="0.15">
      <c r="AJ57603" t="str">
        <f>IF(AI57603="","",IF(ISERROR(VLOOKUP(CONCATENATE(F57603),Term!$A$1:$C$2000,1,FALSE)),0,1))</f>
        <v/>
      </c>
    </row>
    <row r="57604" spans="36:36" x14ac:dyDescent="0.15">
      <c r="AJ57604" t="str">
        <f>IF(AI57604="","",IF(ISERROR(VLOOKUP(CONCATENATE(F57604),Term!$A$1:$C$2000,1,FALSE)),0,1))</f>
        <v/>
      </c>
    </row>
    <row r="57605" spans="36:36" x14ac:dyDescent="0.15">
      <c r="AJ57605" t="str">
        <f>IF(AI57605="","",IF(ISERROR(VLOOKUP(CONCATENATE(F57605),Term!$A$1:$C$2000,1,FALSE)),0,1))</f>
        <v/>
      </c>
    </row>
    <row r="57606" spans="36:36" x14ac:dyDescent="0.15">
      <c r="AJ57606" t="str">
        <f>IF(AI57606="","",IF(ISERROR(VLOOKUP(CONCATENATE(F57606),Term!$A$1:$C$2000,1,FALSE)),0,1))</f>
        <v/>
      </c>
    </row>
    <row r="57607" spans="36:36" x14ac:dyDescent="0.15">
      <c r="AJ57607" t="str">
        <f>IF(AI57607="","",IF(ISERROR(VLOOKUP(CONCATENATE(F57607),Term!$A$1:$C$2000,1,FALSE)),0,1))</f>
        <v/>
      </c>
    </row>
    <row r="57608" spans="36:36" x14ac:dyDescent="0.15">
      <c r="AJ57608" t="str">
        <f>IF(AI57608="","",IF(ISERROR(VLOOKUP(CONCATENATE(F57608),Term!$A$1:$C$2000,1,FALSE)),0,1))</f>
        <v/>
      </c>
    </row>
    <row r="57609" spans="36:36" x14ac:dyDescent="0.15">
      <c r="AJ57609" t="str">
        <f>IF(AI57609="","",IF(ISERROR(VLOOKUP(CONCATENATE(F57609),Term!$A$1:$C$2000,1,FALSE)),0,1))</f>
        <v/>
      </c>
    </row>
    <row r="57610" spans="36:36" x14ac:dyDescent="0.15">
      <c r="AJ57610" t="str">
        <f>IF(AI57610="","",IF(ISERROR(VLOOKUP(CONCATENATE(F57610),Term!$A$1:$C$2000,1,FALSE)),0,1))</f>
        <v/>
      </c>
    </row>
    <row r="57611" spans="36:36" x14ac:dyDescent="0.15">
      <c r="AJ57611" t="str">
        <f>IF(AI57611="","",IF(ISERROR(VLOOKUP(CONCATENATE(F57611),Term!$A$1:$C$2000,1,FALSE)),0,1))</f>
        <v/>
      </c>
    </row>
    <row r="57612" spans="36:36" x14ac:dyDescent="0.15">
      <c r="AJ57612" t="str">
        <f>IF(AI57612="","",IF(ISERROR(VLOOKUP(CONCATENATE(F57612),Term!$A$1:$C$2000,1,FALSE)),0,1))</f>
        <v/>
      </c>
    </row>
    <row r="57613" spans="36:36" x14ac:dyDescent="0.15">
      <c r="AJ57613" t="str">
        <f>IF(AI57613="","",IF(ISERROR(VLOOKUP(CONCATENATE(F57613),Term!$A$1:$C$2000,1,FALSE)),0,1))</f>
        <v/>
      </c>
    </row>
    <row r="57614" spans="36:36" x14ac:dyDescent="0.15">
      <c r="AJ57614" t="str">
        <f>IF(AI57614="","",IF(ISERROR(VLOOKUP(CONCATENATE(F57614),Term!$A$1:$C$2000,1,FALSE)),0,1))</f>
        <v/>
      </c>
    </row>
    <row r="57615" spans="36:36" x14ac:dyDescent="0.15">
      <c r="AJ57615" t="str">
        <f>IF(AI57615="","",IF(ISERROR(VLOOKUP(CONCATENATE(F57615),Term!$A$1:$C$2000,1,FALSE)),0,1))</f>
        <v/>
      </c>
    </row>
    <row r="57616" spans="36:36" x14ac:dyDescent="0.15">
      <c r="AJ57616" t="str">
        <f>IF(AI57616="","",IF(ISERROR(VLOOKUP(CONCATENATE(F57616),Term!$A$1:$C$2000,1,FALSE)),0,1))</f>
        <v/>
      </c>
    </row>
    <row r="57617" spans="36:36" x14ac:dyDescent="0.15">
      <c r="AJ57617" t="str">
        <f>IF(AI57617="","",IF(ISERROR(VLOOKUP(CONCATENATE(F57617),Term!$A$1:$C$2000,1,FALSE)),0,1))</f>
        <v/>
      </c>
    </row>
    <row r="57618" spans="36:36" x14ac:dyDescent="0.15">
      <c r="AJ57618" t="str">
        <f>IF(AI57618="","",IF(ISERROR(VLOOKUP(CONCATENATE(F57618),Term!$A$1:$C$2000,1,FALSE)),0,1))</f>
        <v/>
      </c>
    </row>
    <row r="57619" spans="36:36" x14ac:dyDescent="0.15">
      <c r="AJ57619" t="str">
        <f>IF(AI57619="","",IF(ISERROR(VLOOKUP(CONCATENATE(F57619),Term!$A$1:$C$2000,1,FALSE)),0,1))</f>
        <v/>
      </c>
    </row>
    <row r="57620" spans="36:36" x14ac:dyDescent="0.15">
      <c r="AJ57620" t="str">
        <f>IF(AI57620="","",IF(ISERROR(VLOOKUP(CONCATENATE(F57620),Term!$A$1:$C$2000,1,FALSE)),0,1))</f>
        <v/>
      </c>
    </row>
    <row r="57621" spans="36:36" x14ac:dyDescent="0.15">
      <c r="AJ57621" t="str">
        <f>IF(AI57621="","",IF(ISERROR(VLOOKUP(CONCATENATE(F57621),Term!$A$1:$C$2000,1,FALSE)),0,1))</f>
        <v/>
      </c>
    </row>
    <row r="57622" spans="36:36" x14ac:dyDescent="0.15">
      <c r="AJ57622" t="str">
        <f>IF(AI57622="","",IF(ISERROR(VLOOKUP(CONCATENATE(F57622),Term!$A$1:$C$2000,1,FALSE)),0,1))</f>
        <v/>
      </c>
    </row>
    <row r="57623" spans="36:36" x14ac:dyDescent="0.15">
      <c r="AJ57623" t="str">
        <f>IF(AI57623="","",IF(ISERROR(VLOOKUP(CONCATENATE(F57623),Term!$A$1:$C$2000,1,FALSE)),0,1))</f>
        <v/>
      </c>
    </row>
    <row r="57624" spans="36:36" x14ac:dyDescent="0.15">
      <c r="AJ57624" t="str">
        <f>IF(AI57624="","",IF(ISERROR(VLOOKUP(CONCATENATE(F57624),Term!$A$1:$C$2000,1,FALSE)),0,1))</f>
        <v/>
      </c>
    </row>
    <row r="57625" spans="36:36" x14ac:dyDescent="0.15">
      <c r="AJ57625" t="str">
        <f>IF(AI57625="","",IF(ISERROR(VLOOKUP(CONCATENATE(F57625),Term!$A$1:$C$2000,1,FALSE)),0,1))</f>
        <v/>
      </c>
    </row>
    <row r="57626" spans="36:36" x14ac:dyDescent="0.15">
      <c r="AJ57626" t="str">
        <f>IF(AI57626="","",IF(ISERROR(VLOOKUP(CONCATENATE(F57626),Term!$A$1:$C$2000,1,FALSE)),0,1))</f>
        <v/>
      </c>
    </row>
    <row r="57627" spans="36:36" x14ac:dyDescent="0.15">
      <c r="AJ57627" t="str">
        <f>IF(AI57627="","",IF(ISERROR(VLOOKUP(CONCATENATE(F57627),Term!$A$1:$C$2000,1,FALSE)),0,1))</f>
        <v/>
      </c>
    </row>
    <row r="57628" spans="36:36" x14ac:dyDescent="0.15">
      <c r="AJ57628" t="str">
        <f>IF(AI57628="","",IF(ISERROR(VLOOKUP(CONCATENATE(F57628),Term!$A$1:$C$2000,1,FALSE)),0,1))</f>
        <v/>
      </c>
    </row>
    <row r="57629" spans="36:36" x14ac:dyDescent="0.15">
      <c r="AJ57629" t="str">
        <f>IF(AI57629="","",IF(ISERROR(VLOOKUP(CONCATENATE(F57629),Term!$A$1:$C$2000,1,FALSE)),0,1))</f>
        <v/>
      </c>
    </row>
    <row r="57630" spans="36:36" x14ac:dyDescent="0.15">
      <c r="AJ57630" t="str">
        <f>IF(AI57630="","",IF(ISERROR(VLOOKUP(CONCATENATE(F57630),Term!$A$1:$C$2000,1,FALSE)),0,1))</f>
        <v/>
      </c>
    </row>
    <row r="57631" spans="36:36" x14ac:dyDescent="0.15">
      <c r="AJ57631" t="str">
        <f>IF(AI57631="","",IF(ISERROR(VLOOKUP(CONCATENATE(F57631),Term!$A$1:$C$2000,1,FALSE)),0,1))</f>
        <v/>
      </c>
    </row>
    <row r="57632" spans="36:36" x14ac:dyDescent="0.15">
      <c r="AJ57632" t="str">
        <f>IF(AI57632="","",IF(ISERROR(VLOOKUP(CONCATENATE(F57632),Term!$A$1:$C$2000,1,FALSE)),0,1))</f>
        <v/>
      </c>
    </row>
    <row r="57633" spans="36:36" x14ac:dyDescent="0.15">
      <c r="AJ57633" t="str">
        <f>IF(AI57633="","",IF(ISERROR(VLOOKUP(CONCATENATE(F57633),Term!$A$1:$C$2000,1,FALSE)),0,1))</f>
        <v/>
      </c>
    </row>
    <row r="57634" spans="36:36" x14ac:dyDescent="0.15">
      <c r="AJ57634" t="str">
        <f>IF(AI57634="","",IF(ISERROR(VLOOKUP(CONCATENATE(F57634),Term!$A$1:$C$2000,1,FALSE)),0,1))</f>
        <v/>
      </c>
    </row>
    <row r="57635" spans="36:36" x14ac:dyDescent="0.15">
      <c r="AJ57635" t="str">
        <f>IF(AI57635="","",IF(ISERROR(VLOOKUP(CONCATENATE(F57635),Term!$A$1:$C$2000,1,FALSE)),0,1))</f>
        <v/>
      </c>
    </row>
    <row r="57636" spans="36:36" x14ac:dyDescent="0.15">
      <c r="AJ57636" t="str">
        <f>IF(AI57636="","",IF(ISERROR(VLOOKUP(CONCATENATE(F57636),Term!$A$1:$C$2000,1,FALSE)),0,1))</f>
        <v/>
      </c>
    </row>
    <row r="57637" spans="36:36" x14ac:dyDescent="0.15">
      <c r="AJ57637" t="str">
        <f>IF(AI57637="","",IF(ISERROR(VLOOKUP(CONCATENATE(F57637),Term!$A$1:$C$2000,1,FALSE)),0,1))</f>
        <v/>
      </c>
    </row>
    <row r="57638" spans="36:36" x14ac:dyDescent="0.15">
      <c r="AJ57638" t="str">
        <f>IF(AI57638="","",IF(ISERROR(VLOOKUP(CONCATENATE(F57638),Term!$A$1:$C$2000,1,FALSE)),0,1))</f>
        <v/>
      </c>
    </row>
    <row r="57639" spans="36:36" x14ac:dyDescent="0.15">
      <c r="AJ57639" t="str">
        <f>IF(AI57639="","",IF(ISERROR(VLOOKUP(CONCATENATE(F57639),Term!$A$1:$C$2000,1,FALSE)),0,1))</f>
        <v/>
      </c>
    </row>
    <row r="57640" spans="36:36" x14ac:dyDescent="0.15">
      <c r="AJ57640" t="str">
        <f>IF(AI57640="","",IF(ISERROR(VLOOKUP(CONCATENATE(F57640),Term!$A$1:$C$2000,1,FALSE)),0,1))</f>
        <v/>
      </c>
    </row>
    <row r="57641" spans="36:36" x14ac:dyDescent="0.15">
      <c r="AJ57641" t="str">
        <f>IF(AI57641="","",IF(ISERROR(VLOOKUP(CONCATENATE(F57641),Term!$A$1:$C$2000,1,FALSE)),0,1))</f>
        <v/>
      </c>
    </row>
    <row r="57642" spans="36:36" x14ac:dyDescent="0.15">
      <c r="AJ57642" t="str">
        <f>IF(AI57642="","",IF(ISERROR(VLOOKUP(CONCATENATE(F57642),Term!$A$1:$C$2000,1,FALSE)),0,1))</f>
        <v/>
      </c>
    </row>
    <row r="57643" spans="36:36" x14ac:dyDescent="0.15">
      <c r="AJ57643" t="str">
        <f>IF(AI57643="","",IF(ISERROR(VLOOKUP(CONCATENATE(F57643),Term!$A$1:$C$2000,1,FALSE)),0,1))</f>
        <v/>
      </c>
    </row>
    <row r="57644" spans="36:36" x14ac:dyDescent="0.15">
      <c r="AJ57644" t="str">
        <f>IF(AI57644="","",IF(ISERROR(VLOOKUP(CONCATENATE(F57644),Term!$A$1:$C$2000,1,FALSE)),0,1))</f>
        <v/>
      </c>
    </row>
    <row r="57645" spans="36:36" x14ac:dyDescent="0.15">
      <c r="AJ57645" t="str">
        <f>IF(AI57645="","",IF(ISERROR(VLOOKUP(CONCATENATE(F57645),Term!$A$1:$C$2000,1,FALSE)),0,1))</f>
        <v/>
      </c>
    </row>
    <row r="57646" spans="36:36" x14ac:dyDescent="0.15">
      <c r="AJ57646" t="str">
        <f>IF(AI57646="","",IF(ISERROR(VLOOKUP(CONCATENATE(F57646),Term!$A$1:$C$2000,1,FALSE)),0,1))</f>
        <v/>
      </c>
    </row>
    <row r="57647" spans="36:36" x14ac:dyDescent="0.15">
      <c r="AJ57647" t="str">
        <f>IF(AI57647="","",IF(ISERROR(VLOOKUP(CONCATENATE(F57647),Term!$A$1:$C$2000,1,FALSE)),0,1))</f>
        <v/>
      </c>
    </row>
    <row r="57648" spans="36:36" x14ac:dyDescent="0.15">
      <c r="AJ57648" t="str">
        <f>IF(AI57648="","",IF(ISERROR(VLOOKUP(CONCATENATE(F57648),Term!$A$1:$C$2000,1,FALSE)),0,1))</f>
        <v/>
      </c>
    </row>
    <row r="57649" spans="36:36" x14ac:dyDescent="0.15">
      <c r="AJ57649" t="str">
        <f>IF(AI57649="","",IF(ISERROR(VLOOKUP(CONCATENATE(F57649),Term!$A$1:$C$2000,1,FALSE)),0,1))</f>
        <v/>
      </c>
    </row>
    <row r="57650" spans="36:36" x14ac:dyDescent="0.15">
      <c r="AJ57650" t="str">
        <f>IF(AI57650="","",IF(ISERROR(VLOOKUP(CONCATENATE(F57650),Term!$A$1:$C$2000,1,FALSE)),0,1))</f>
        <v/>
      </c>
    </row>
    <row r="57651" spans="36:36" x14ac:dyDescent="0.15">
      <c r="AJ57651" t="str">
        <f>IF(AI57651="","",IF(ISERROR(VLOOKUP(CONCATENATE(F57651),Term!$A$1:$C$2000,1,FALSE)),0,1))</f>
        <v/>
      </c>
    </row>
    <row r="57652" spans="36:36" x14ac:dyDescent="0.15">
      <c r="AJ57652" t="str">
        <f>IF(AI57652="","",IF(ISERROR(VLOOKUP(CONCATENATE(F57652),Term!$A$1:$C$2000,1,FALSE)),0,1))</f>
        <v/>
      </c>
    </row>
    <row r="57653" spans="36:36" x14ac:dyDescent="0.15">
      <c r="AJ57653" t="str">
        <f>IF(AI57653="","",IF(ISERROR(VLOOKUP(CONCATENATE(F57653),Term!$A$1:$C$2000,1,FALSE)),0,1))</f>
        <v/>
      </c>
    </row>
    <row r="57654" spans="36:36" x14ac:dyDescent="0.15">
      <c r="AJ57654" t="str">
        <f>IF(AI57654="","",IF(ISERROR(VLOOKUP(CONCATENATE(F57654),Term!$A$1:$C$2000,1,FALSE)),0,1))</f>
        <v/>
      </c>
    </row>
    <row r="57655" spans="36:36" x14ac:dyDescent="0.15">
      <c r="AJ57655" t="str">
        <f>IF(AI57655="","",IF(ISERROR(VLOOKUP(CONCATENATE(F57655),Term!$A$1:$C$2000,1,FALSE)),0,1))</f>
        <v/>
      </c>
    </row>
    <row r="57656" spans="36:36" x14ac:dyDescent="0.15">
      <c r="AJ57656" t="str">
        <f>IF(AI57656="","",IF(ISERROR(VLOOKUP(CONCATENATE(F57656),Term!$A$1:$C$2000,1,FALSE)),0,1))</f>
        <v/>
      </c>
    </row>
    <row r="57657" spans="36:36" x14ac:dyDescent="0.15">
      <c r="AJ57657" t="str">
        <f>IF(AI57657="","",IF(ISERROR(VLOOKUP(CONCATENATE(F57657),Term!$A$1:$C$2000,1,FALSE)),0,1))</f>
        <v/>
      </c>
    </row>
    <row r="57658" spans="36:36" x14ac:dyDescent="0.15">
      <c r="AJ57658" t="str">
        <f>IF(AI57658="","",IF(ISERROR(VLOOKUP(CONCATENATE(F57658),Term!$A$1:$C$2000,1,FALSE)),0,1))</f>
        <v/>
      </c>
    </row>
    <row r="57659" spans="36:36" x14ac:dyDescent="0.15">
      <c r="AJ57659" t="str">
        <f>IF(AI57659="","",IF(ISERROR(VLOOKUP(CONCATENATE(F57659),Term!$A$1:$C$2000,1,FALSE)),0,1))</f>
        <v/>
      </c>
    </row>
    <row r="57660" spans="36:36" x14ac:dyDescent="0.15">
      <c r="AJ57660" t="str">
        <f>IF(AI57660="","",IF(ISERROR(VLOOKUP(CONCATENATE(F57660),Term!$A$1:$C$2000,1,FALSE)),0,1))</f>
        <v/>
      </c>
    </row>
    <row r="57661" spans="36:36" x14ac:dyDescent="0.15">
      <c r="AJ57661" t="str">
        <f>IF(AI57661="","",IF(ISERROR(VLOOKUP(CONCATENATE(F57661),Term!$A$1:$C$2000,1,FALSE)),0,1))</f>
        <v/>
      </c>
    </row>
    <row r="57662" spans="36:36" x14ac:dyDescent="0.15">
      <c r="AJ57662" t="str">
        <f>IF(AI57662="","",IF(ISERROR(VLOOKUP(CONCATENATE(F57662),Term!$A$1:$C$2000,1,FALSE)),0,1))</f>
        <v/>
      </c>
    </row>
    <row r="57663" spans="36:36" x14ac:dyDescent="0.15">
      <c r="AJ57663" t="str">
        <f>IF(AI57663="","",IF(ISERROR(VLOOKUP(CONCATENATE(F57663),Term!$A$1:$C$2000,1,FALSE)),0,1))</f>
        <v/>
      </c>
    </row>
    <row r="57664" spans="36:36" x14ac:dyDescent="0.15">
      <c r="AJ57664" t="str">
        <f>IF(AI57664="","",IF(ISERROR(VLOOKUP(CONCATENATE(F57664),Term!$A$1:$C$2000,1,FALSE)),0,1))</f>
        <v/>
      </c>
    </row>
    <row r="57665" spans="36:36" x14ac:dyDescent="0.15">
      <c r="AJ57665" t="str">
        <f>IF(AI57665="","",IF(ISERROR(VLOOKUP(CONCATENATE(F57665),Term!$A$1:$C$2000,1,FALSE)),0,1))</f>
        <v/>
      </c>
    </row>
    <row r="57666" spans="36:36" x14ac:dyDescent="0.15">
      <c r="AJ57666" t="str">
        <f>IF(AI57666="","",IF(ISERROR(VLOOKUP(CONCATENATE(F57666),Term!$A$1:$C$2000,1,FALSE)),0,1))</f>
        <v/>
      </c>
    </row>
    <row r="57667" spans="36:36" x14ac:dyDescent="0.15">
      <c r="AJ57667" t="str">
        <f>IF(AI57667="","",IF(ISERROR(VLOOKUP(CONCATENATE(F57667),Term!$A$1:$C$2000,1,FALSE)),0,1))</f>
        <v/>
      </c>
    </row>
    <row r="57668" spans="36:36" x14ac:dyDescent="0.15">
      <c r="AJ57668" t="str">
        <f>IF(AI57668="","",IF(ISERROR(VLOOKUP(CONCATENATE(F57668),Term!$A$1:$C$2000,1,FALSE)),0,1))</f>
        <v/>
      </c>
    </row>
    <row r="57669" spans="36:36" x14ac:dyDescent="0.15">
      <c r="AJ57669" t="str">
        <f>IF(AI57669="","",IF(ISERROR(VLOOKUP(CONCATENATE(F57669),Term!$A$1:$C$2000,1,FALSE)),0,1))</f>
        <v/>
      </c>
    </row>
    <row r="57670" spans="36:36" x14ac:dyDescent="0.15">
      <c r="AJ57670" t="str">
        <f>IF(AI57670="","",IF(ISERROR(VLOOKUP(CONCATENATE(F57670),Term!$A$1:$C$2000,1,FALSE)),0,1))</f>
        <v/>
      </c>
    </row>
    <row r="57671" spans="36:36" x14ac:dyDescent="0.15">
      <c r="AJ57671" t="str">
        <f>IF(AI57671="","",IF(ISERROR(VLOOKUP(CONCATENATE(F57671),Term!$A$1:$C$2000,1,FALSE)),0,1))</f>
        <v/>
      </c>
    </row>
    <row r="57672" spans="36:36" x14ac:dyDescent="0.15">
      <c r="AJ57672" t="str">
        <f>IF(AI57672="","",IF(ISERROR(VLOOKUP(CONCATENATE(F57672),Term!$A$1:$C$2000,1,FALSE)),0,1))</f>
        <v/>
      </c>
    </row>
    <row r="57673" spans="36:36" x14ac:dyDescent="0.15">
      <c r="AJ57673" t="str">
        <f>IF(AI57673="","",IF(ISERROR(VLOOKUP(CONCATENATE(F57673),Term!$A$1:$C$2000,1,FALSE)),0,1))</f>
        <v/>
      </c>
    </row>
    <row r="57674" spans="36:36" x14ac:dyDescent="0.15">
      <c r="AJ57674" t="str">
        <f>IF(AI57674="","",IF(ISERROR(VLOOKUP(CONCATENATE(F57674),Term!$A$1:$C$2000,1,FALSE)),0,1))</f>
        <v/>
      </c>
    </row>
    <row r="57675" spans="36:36" x14ac:dyDescent="0.15">
      <c r="AJ57675" t="str">
        <f>IF(AI57675="","",IF(ISERROR(VLOOKUP(CONCATENATE(F57675),Term!$A$1:$C$2000,1,FALSE)),0,1))</f>
        <v/>
      </c>
    </row>
    <row r="57676" spans="36:36" x14ac:dyDescent="0.15">
      <c r="AJ57676" t="str">
        <f>IF(AI57676="","",IF(ISERROR(VLOOKUP(CONCATENATE(F57676),Term!$A$1:$C$2000,1,FALSE)),0,1))</f>
        <v/>
      </c>
    </row>
    <row r="57677" spans="36:36" x14ac:dyDescent="0.15">
      <c r="AJ57677" t="str">
        <f>IF(AI57677="","",IF(ISERROR(VLOOKUP(CONCATENATE(F57677),Term!$A$1:$C$2000,1,FALSE)),0,1))</f>
        <v/>
      </c>
    </row>
    <row r="57678" spans="36:36" x14ac:dyDescent="0.15">
      <c r="AJ57678" t="str">
        <f>IF(AI57678="","",IF(ISERROR(VLOOKUP(CONCATENATE(F57678),Term!$A$1:$C$2000,1,FALSE)),0,1))</f>
        <v/>
      </c>
    </row>
    <row r="57679" spans="36:36" x14ac:dyDescent="0.15">
      <c r="AJ57679" t="str">
        <f>IF(AI57679="","",IF(ISERROR(VLOOKUP(CONCATENATE(F57679),Term!$A$1:$C$2000,1,FALSE)),0,1))</f>
        <v/>
      </c>
    </row>
    <row r="57680" spans="36:36" x14ac:dyDescent="0.15">
      <c r="AJ57680" t="str">
        <f>IF(AI57680="","",IF(ISERROR(VLOOKUP(CONCATENATE(F57680),Term!$A$1:$C$2000,1,FALSE)),0,1))</f>
        <v/>
      </c>
    </row>
    <row r="57681" spans="36:36" x14ac:dyDescent="0.15">
      <c r="AJ57681" t="str">
        <f>IF(AI57681="","",IF(ISERROR(VLOOKUP(CONCATENATE(F57681),Term!$A$1:$C$2000,1,FALSE)),0,1))</f>
        <v/>
      </c>
    </row>
    <row r="57682" spans="36:36" x14ac:dyDescent="0.15">
      <c r="AJ57682" t="str">
        <f>IF(AI57682="","",IF(ISERROR(VLOOKUP(CONCATENATE(F57682),Term!$A$1:$C$2000,1,FALSE)),0,1))</f>
        <v/>
      </c>
    </row>
    <row r="57683" spans="36:36" x14ac:dyDescent="0.15">
      <c r="AJ57683" t="str">
        <f>IF(AI57683="","",IF(ISERROR(VLOOKUP(CONCATENATE(F57683),Term!$A$1:$C$2000,1,FALSE)),0,1))</f>
        <v/>
      </c>
    </row>
    <row r="57684" spans="36:36" x14ac:dyDescent="0.15">
      <c r="AJ57684" t="str">
        <f>IF(AI57684="","",IF(ISERROR(VLOOKUP(CONCATENATE(F57684),Term!$A$1:$C$2000,1,FALSE)),0,1))</f>
        <v/>
      </c>
    </row>
    <row r="57685" spans="36:36" x14ac:dyDescent="0.15">
      <c r="AJ57685" t="str">
        <f>IF(AI57685="","",IF(ISERROR(VLOOKUP(CONCATENATE(F57685),Term!$A$1:$C$2000,1,FALSE)),0,1))</f>
        <v/>
      </c>
    </row>
    <row r="57686" spans="36:36" x14ac:dyDescent="0.15">
      <c r="AJ57686" t="str">
        <f>IF(AI57686="","",IF(ISERROR(VLOOKUP(CONCATENATE(F57686),Term!$A$1:$C$2000,1,FALSE)),0,1))</f>
        <v/>
      </c>
    </row>
    <row r="57687" spans="36:36" x14ac:dyDescent="0.15">
      <c r="AJ57687" t="str">
        <f>IF(AI57687="","",IF(ISERROR(VLOOKUP(CONCATENATE(F57687),Term!$A$1:$C$2000,1,FALSE)),0,1))</f>
        <v/>
      </c>
    </row>
    <row r="57688" spans="36:36" x14ac:dyDescent="0.15">
      <c r="AJ57688" t="str">
        <f>IF(AI57688="","",IF(ISERROR(VLOOKUP(CONCATENATE(F57688),Term!$A$1:$C$2000,1,FALSE)),0,1))</f>
        <v/>
      </c>
    </row>
    <row r="57689" spans="36:36" x14ac:dyDescent="0.15">
      <c r="AJ57689" t="str">
        <f>IF(AI57689="","",IF(ISERROR(VLOOKUP(CONCATENATE(F57689),Term!$A$1:$C$2000,1,FALSE)),0,1))</f>
        <v/>
      </c>
    </row>
    <row r="57690" spans="36:36" x14ac:dyDescent="0.15">
      <c r="AJ57690" t="str">
        <f>IF(AI57690="","",IF(ISERROR(VLOOKUP(CONCATENATE(F57690),Term!$A$1:$C$2000,1,FALSE)),0,1))</f>
        <v/>
      </c>
    </row>
    <row r="57691" spans="36:36" x14ac:dyDescent="0.15">
      <c r="AJ57691" t="str">
        <f>IF(AI57691="","",IF(ISERROR(VLOOKUP(CONCATENATE(F57691),Term!$A$1:$C$2000,1,FALSE)),0,1))</f>
        <v/>
      </c>
    </row>
    <row r="57692" spans="36:36" x14ac:dyDescent="0.15">
      <c r="AJ57692" t="str">
        <f>IF(AI57692="","",IF(ISERROR(VLOOKUP(CONCATENATE(F57692),Term!$A$1:$C$2000,1,FALSE)),0,1))</f>
        <v/>
      </c>
    </row>
    <row r="57693" spans="36:36" x14ac:dyDescent="0.15">
      <c r="AJ57693" t="str">
        <f>IF(AI57693="","",IF(ISERROR(VLOOKUP(CONCATENATE(F57693),Term!$A$1:$C$2000,1,FALSE)),0,1))</f>
        <v/>
      </c>
    </row>
    <row r="57694" spans="36:36" x14ac:dyDescent="0.15">
      <c r="AJ57694" t="str">
        <f>IF(AI57694="","",IF(ISERROR(VLOOKUP(CONCATENATE(F57694),Term!$A$1:$C$2000,1,FALSE)),0,1))</f>
        <v/>
      </c>
    </row>
    <row r="57695" spans="36:36" x14ac:dyDescent="0.15">
      <c r="AJ57695" t="str">
        <f>IF(AI57695="","",IF(ISERROR(VLOOKUP(CONCATENATE(F57695),Term!$A$1:$C$2000,1,FALSE)),0,1))</f>
        <v/>
      </c>
    </row>
    <row r="57696" spans="36:36" x14ac:dyDescent="0.15">
      <c r="AJ57696" t="str">
        <f>IF(AI57696="","",IF(ISERROR(VLOOKUP(CONCATENATE(F57696),Term!$A$1:$C$2000,1,FALSE)),0,1))</f>
        <v/>
      </c>
    </row>
    <row r="57697" spans="36:36" x14ac:dyDescent="0.15">
      <c r="AJ57697" t="str">
        <f>IF(AI57697="","",IF(ISERROR(VLOOKUP(CONCATENATE(F57697),Term!$A$1:$C$2000,1,FALSE)),0,1))</f>
        <v/>
      </c>
    </row>
    <row r="57698" spans="36:36" x14ac:dyDescent="0.15">
      <c r="AJ57698" t="str">
        <f>IF(AI57698="","",IF(ISERROR(VLOOKUP(CONCATENATE(F57698),Term!$A$1:$C$2000,1,FALSE)),0,1))</f>
        <v/>
      </c>
    </row>
    <row r="57699" spans="36:36" x14ac:dyDescent="0.15">
      <c r="AJ57699" t="str">
        <f>IF(AI57699="","",IF(ISERROR(VLOOKUP(CONCATENATE(F57699),Term!$A$1:$C$2000,1,FALSE)),0,1))</f>
        <v/>
      </c>
    </row>
    <row r="57700" spans="36:36" x14ac:dyDescent="0.15">
      <c r="AJ57700" t="str">
        <f>IF(AI57700="","",IF(ISERROR(VLOOKUP(CONCATENATE(F57700),Term!$A$1:$C$2000,1,FALSE)),0,1))</f>
        <v/>
      </c>
    </row>
    <row r="57701" spans="36:36" x14ac:dyDescent="0.15">
      <c r="AJ57701" t="str">
        <f>IF(AI57701="","",IF(ISERROR(VLOOKUP(CONCATENATE(F57701),Term!$A$1:$C$2000,1,FALSE)),0,1))</f>
        <v/>
      </c>
    </row>
    <row r="57702" spans="36:36" x14ac:dyDescent="0.15">
      <c r="AJ57702" t="str">
        <f>IF(AI57702="","",IF(ISERROR(VLOOKUP(CONCATENATE(F57702),Term!$A$1:$C$2000,1,FALSE)),0,1))</f>
        <v/>
      </c>
    </row>
    <row r="57703" spans="36:36" x14ac:dyDescent="0.15">
      <c r="AJ57703" t="str">
        <f>IF(AI57703="","",IF(ISERROR(VLOOKUP(CONCATENATE(F57703),Term!$A$1:$C$2000,1,FALSE)),0,1))</f>
        <v/>
      </c>
    </row>
    <row r="57704" spans="36:36" x14ac:dyDescent="0.15">
      <c r="AJ57704" t="str">
        <f>IF(AI57704="","",IF(ISERROR(VLOOKUP(CONCATENATE(F57704),Term!$A$1:$C$2000,1,FALSE)),0,1))</f>
        <v/>
      </c>
    </row>
    <row r="57705" spans="36:36" x14ac:dyDescent="0.15">
      <c r="AJ57705" t="str">
        <f>IF(AI57705="","",IF(ISERROR(VLOOKUP(CONCATENATE(F57705),Term!$A$1:$C$2000,1,FALSE)),0,1))</f>
        <v/>
      </c>
    </row>
    <row r="57706" spans="36:36" x14ac:dyDescent="0.15">
      <c r="AJ57706" t="str">
        <f>IF(AI57706="","",IF(ISERROR(VLOOKUP(CONCATENATE(F57706),Term!$A$1:$C$2000,1,FALSE)),0,1))</f>
        <v/>
      </c>
    </row>
    <row r="57707" spans="36:36" x14ac:dyDescent="0.15">
      <c r="AJ57707" t="str">
        <f>IF(AI57707="","",IF(ISERROR(VLOOKUP(CONCATENATE(F57707),Term!$A$1:$C$2000,1,FALSE)),0,1))</f>
        <v/>
      </c>
    </row>
    <row r="57708" spans="36:36" x14ac:dyDescent="0.15">
      <c r="AJ57708" t="str">
        <f>IF(AI57708="","",IF(ISERROR(VLOOKUP(CONCATENATE(F57708),Term!$A$1:$C$2000,1,FALSE)),0,1))</f>
        <v/>
      </c>
    </row>
    <row r="57709" spans="36:36" x14ac:dyDescent="0.15">
      <c r="AJ57709" t="str">
        <f>IF(AI57709="","",IF(ISERROR(VLOOKUP(CONCATENATE(F57709),Term!$A$1:$C$2000,1,FALSE)),0,1))</f>
        <v/>
      </c>
    </row>
    <row r="57710" spans="36:36" x14ac:dyDescent="0.15">
      <c r="AJ57710" t="str">
        <f>IF(AI57710="","",IF(ISERROR(VLOOKUP(CONCATENATE(F57710),Term!$A$1:$C$2000,1,FALSE)),0,1))</f>
        <v/>
      </c>
    </row>
    <row r="57711" spans="36:36" x14ac:dyDescent="0.15">
      <c r="AJ57711" t="str">
        <f>IF(AI57711="","",IF(ISERROR(VLOOKUP(CONCATENATE(F57711),Term!$A$1:$C$2000,1,FALSE)),0,1))</f>
        <v/>
      </c>
    </row>
    <row r="57712" spans="36:36" x14ac:dyDescent="0.15">
      <c r="AJ57712" t="str">
        <f>IF(AI57712="","",IF(ISERROR(VLOOKUP(CONCATENATE(F57712),Term!$A$1:$C$2000,1,FALSE)),0,1))</f>
        <v/>
      </c>
    </row>
    <row r="57713" spans="36:36" x14ac:dyDescent="0.15">
      <c r="AJ57713" t="str">
        <f>IF(AI57713="","",IF(ISERROR(VLOOKUP(CONCATENATE(F57713),Term!$A$1:$C$2000,1,FALSE)),0,1))</f>
        <v/>
      </c>
    </row>
    <row r="57714" spans="36:36" x14ac:dyDescent="0.15">
      <c r="AJ57714" t="str">
        <f>IF(AI57714="","",IF(ISERROR(VLOOKUP(CONCATENATE(F57714),Term!$A$1:$C$2000,1,FALSE)),0,1))</f>
        <v/>
      </c>
    </row>
    <row r="57715" spans="36:36" x14ac:dyDescent="0.15">
      <c r="AJ57715" t="str">
        <f>IF(AI57715="","",IF(ISERROR(VLOOKUP(CONCATENATE(F57715),Term!$A$1:$C$2000,1,FALSE)),0,1))</f>
        <v/>
      </c>
    </row>
    <row r="57716" spans="36:36" x14ac:dyDescent="0.15">
      <c r="AJ57716" t="str">
        <f>IF(AI57716="","",IF(ISERROR(VLOOKUP(CONCATENATE(F57716),Term!$A$1:$C$2000,1,FALSE)),0,1))</f>
        <v/>
      </c>
    </row>
    <row r="57717" spans="36:36" x14ac:dyDescent="0.15">
      <c r="AJ57717" t="str">
        <f>IF(AI57717="","",IF(ISERROR(VLOOKUP(CONCATENATE(F57717),Term!$A$1:$C$2000,1,FALSE)),0,1))</f>
        <v/>
      </c>
    </row>
    <row r="57718" spans="36:36" x14ac:dyDescent="0.15">
      <c r="AJ57718" t="str">
        <f>IF(AI57718="","",IF(ISERROR(VLOOKUP(CONCATENATE(F57718),Term!$A$1:$C$2000,1,FALSE)),0,1))</f>
        <v/>
      </c>
    </row>
    <row r="57719" spans="36:36" x14ac:dyDescent="0.15">
      <c r="AJ57719" t="str">
        <f>IF(AI57719="","",IF(ISERROR(VLOOKUP(CONCATENATE(F57719),Term!$A$1:$C$2000,1,FALSE)),0,1))</f>
        <v/>
      </c>
    </row>
    <row r="57720" spans="36:36" x14ac:dyDescent="0.15">
      <c r="AJ57720" t="str">
        <f>IF(AI57720="","",IF(ISERROR(VLOOKUP(CONCATENATE(F57720),Term!$A$1:$C$2000,1,FALSE)),0,1))</f>
        <v/>
      </c>
    </row>
    <row r="57721" spans="36:36" x14ac:dyDescent="0.15">
      <c r="AJ57721" t="str">
        <f>IF(AI57721="","",IF(ISERROR(VLOOKUP(CONCATENATE(F57721),Term!$A$1:$C$2000,1,FALSE)),0,1))</f>
        <v/>
      </c>
    </row>
    <row r="57722" spans="36:36" x14ac:dyDescent="0.15">
      <c r="AJ57722" t="str">
        <f>IF(AI57722="","",IF(ISERROR(VLOOKUP(CONCATENATE(F57722),Term!$A$1:$C$2000,1,FALSE)),0,1))</f>
        <v/>
      </c>
    </row>
    <row r="57723" spans="36:36" x14ac:dyDescent="0.15">
      <c r="AJ57723" t="str">
        <f>IF(AI57723="","",IF(ISERROR(VLOOKUP(CONCATENATE(F57723),Term!$A$1:$C$2000,1,FALSE)),0,1))</f>
        <v/>
      </c>
    </row>
    <row r="57724" spans="36:36" x14ac:dyDescent="0.15">
      <c r="AJ57724" t="str">
        <f>IF(AI57724="","",IF(ISERROR(VLOOKUP(CONCATENATE(F57724),Term!$A$1:$C$2000,1,FALSE)),0,1))</f>
        <v/>
      </c>
    </row>
    <row r="57725" spans="36:36" x14ac:dyDescent="0.15">
      <c r="AJ57725" t="str">
        <f>IF(AI57725="","",IF(ISERROR(VLOOKUP(CONCATENATE(F57725),Term!$A$1:$C$2000,1,FALSE)),0,1))</f>
        <v/>
      </c>
    </row>
    <row r="57726" spans="36:36" x14ac:dyDescent="0.15">
      <c r="AJ57726" t="str">
        <f>IF(AI57726="","",IF(ISERROR(VLOOKUP(CONCATENATE(F57726),Term!$A$1:$C$2000,1,FALSE)),0,1))</f>
        <v/>
      </c>
    </row>
    <row r="57727" spans="36:36" x14ac:dyDescent="0.15">
      <c r="AJ57727" t="str">
        <f>IF(AI57727="","",IF(ISERROR(VLOOKUP(CONCATENATE(F57727),Term!$A$1:$C$2000,1,FALSE)),0,1))</f>
        <v/>
      </c>
    </row>
    <row r="57728" spans="36:36" x14ac:dyDescent="0.15">
      <c r="AJ57728" t="str">
        <f>IF(AI57728="","",IF(ISERROR(VLOOKUP(CONCATENATE(F57728),Term!$A$1:$C$2000,1,FALSE)),0,1))</f>
        <v/>
      </c>
    </row>
    <row r="57729" spans="36:36" x14ac:dyDescent="0.15">
      <c r="AJ57729" t="str">
        <f>IF(AI57729="","",IF(ISERROR(VLOOKUP(CONCATENATE(F57729),Term!$A$1:$C$2000,1,FALSE)),0,1))</f>
        <v/>
      </c>
    </row>
    <row r="57730" spans="36:36" x14ac:dyDescent="0.15">
      <c r="AJ57730" t="str">
        <f>IF(AI57730="","",IF(ISERROR(VLOOKUP(CONCATENATE(F57730),Term!$A$1:$C$2000,1,FALSE)),0,1))</f>
        <v/>
      </c>
    </row>
    <row r="57731" spans="36:36" x14ac:dyDescent="0.15">
      <c r="AJ57731" t="str">
        <f>IF(AI57731="","",IF(ISERROR(VLOOKUP(CONCATENATE(F57731),Term!$A$1:$C$2000,1,FALSE)),0,1))</f>
        <v/>
      </c>
    </row>
    <row r="57732" spans="36:36" x14ac:dyDescent="0.15">
      <c r="AJ57732" t="str">
        <f>IF(AI57732="","",IF(ISERROR(VLOOKUP(CONCATENATE(F57732),Term!$A$1:$C$2000,1,FALSE)),0,1))</f>
        <v/>
      </c>
    </row>
    <row r="57733" spans="36:36" x14ac:dyDescent="0.15">
      <c r="AJ57733" t="str">
        <f>IF(AI57733="","",IF(ISERROR(VLOOKUP(CONCATENATE(F57733),Term!$A$1:$C$2000,1,FALSE)),0,1))</f>
        <v/>
      </c>
    </row>
    <row r="57734" spans="36:36" x14ac:dyDescent="0.15">
      <c r="AJ57734" t="str">
        <f>IF(AI57734="","",IF(ISERROR(VLOOKUP(CONCATENATE(F57734),Term!$A$1:$C$2000,1,FALSE)),0,1))</f>
        <v/>
      </c>
    </row>
    <row r="57735" spans="36:36" x14ac:dyDescent="0.15">
      <c r="AJ57735" t="str">
        <f>IF(AI57735="","",IF(ISERROR(VLOOKUP(CONCATENATE(F57735),Term!$A$1:$C$2000,1,FALSE)),0,1))</f>
        <v/>
      </c>
    </row>
    <row r="57736" spans="36:36" x14ac:dyDescent="0.15">
      <c r="AJ57736" t="str">
        <f>IF(AI57736="","",IF(ISERROR(VLOOKUP(CONCATENATE(F57736),Term!$A$1:$C$2000,1,FALSE)),0,1))</f>
        <v/>
      </c>
    </row>
    <row r="57737" spans="36:36" x14ac:dyDescent="0.15">
      <c r="AJ57737" t="str">
        <f>IF(AI57737="","",IF(ISERROR(VLOOKUP(CONCATENATE(F57737),Term!$A$1:$C$2000,1,FALSE)),0,1))</f>
        <v/>
      </c>
    </row>
    <row r="57738" spans="36:36" x14ac:dyDescent="0.15">
      <c r="AJ57738" t="str">
        <f>IF(AI57738="","",IF(ISERROR(VLOOKUP(CONCATENATE(F57738),Term!$A$1:$C$2000,1,FALSE)),0,1))</f>
        <v/>
      </c>
    </row>
    <row r="57739" spans="36:36" x14ac:dyDescent="0.15">
      <c r="AJ57739" t="str">
        <f>IF(AI57739="","",IF(ISERROR(VLOOKUP(CONCATENATE(F57739),Term!$A$1:$C$2000,1,FALSE)),0,1))</f>
        <v/>
      </c>
    </row>
    <row r="57740" spans="36:36" x14ac:dyDescent="0.15">
      <c r="AJ57740" t="str">
        <f>IF(AI57740="","",IF(ISERROR(VLOOKUP(CONCATENATE(F57740),Term!$A$1:$C$2000,1,FALSE)),0,1))</f>
        <v/>
      </c>
    </row>
    <row r="57741" spans="36:36" x14ac:dyDescent="0.15">
      <c r="AJ57741" t="str">
        <f>IF(AI57741="","",IF(ISERROR(VLOOKUP(CONCATENATE(F57741),Term!$A$1:$C$2000,1,FALSE)),0,1))</f>
        <v/>
      </c>
    </row>
    <row r="57742" spans="36:36" x14ac:dyDescent="0.15">
      <c r="AJ57742" t="str">
        <f>IF(AI57742="","",IF(ISERROR(VLOOKUP(CONCATENATE(F57742),Term!$A$1:$C$2000,1,FALSE)),0,1))</f>
        <v/>
      </c>
    </row>
    <row r="57743" spans="36:36" x14ac:dyDescent="0.15">
      <c r="AJ57743" t="str">
        <f>IF(AI57743="","",IF(ISERROR(VLOOKUP(CONCATENATE(F57743),Term!$A$1:$C$2000,1,FALSE)),0,1))</f>
        <v/>
      </c>
    </row>
    <row r="57744" spans="36:36" x14ac:dyDescent="0.15">
      <c r="AJ57744" t="str">
        <f>IF(AI57744="","",IF(ISERROR(VLOOKUP(CONCATENATE(F57744),Term!$A$1:$C$2000,1,FALSE)),0,1))</f>
        <v/>
      </c>
    </row>
    <row r="57745" spans="36:36" x14ac:dyDescent="0.15">
      <c r="AJ57745" t="str">
        <f>IF(AI57745="","",IF(ISERROR(VLOOKUP(CONCATENATE(F57745),Term!$A$1:$C$2000,1,FALSE)),0,1))</f>
        <v/>
      </c>
    </row>
    <row r="57746" spans="36:36" x14ac:dyDescent="0.15">
      <c r="AJ57746" t="str">
        <f>IF(AI57746="","",IF(ISERROR(VLOOKUP(CONCATENATE(F57746),Term!$A$1:$C$2000,1,FALSE)),0,1))</f>
        <v/>
      </c>
    </row>
    <row r="57747" spans="36:36" x14ac:dyDescent="0.15">
      <c r="AJ57747" t="str">
        <f>IF(AI57747="","",IF(ISERROR(VLOOKUP(CONCATENATE(F57747),Term!$A$1:$C$2000,1,FALSE)),0,1))</f>
        <v/>
      </c>
    </row>
    <row r="57748" spans="36:36" x14ac:dyDescent="0.15">
      <c r="AJ57748" t="str">
        <f>IF(AI57748="","",IF(ISERROR(VLOOKUP(CONCATENATE(F57748),Term!$A$1:$C$2000,1,FALSE)),0,1))</f>
        <v/>
      </c>
    </row>
    <row r="57749" spans="36:36" x14ac:dyDescent="0.15">
      <c r="AJ57749" t="str">
        <f>IF(AI57749="","",IF(ISERROR(VLOOKUP(CONCATENATE(F57749),Term!$A$1:$C$2000,1,FALSE)),0,1))</f>
        <v/>
      </c>
    </row>
    <row r="57750" spans="36:36" x14ac:dyDescent="0.15">
      <c r="AJ57750" t="str">
        <f>IF(AI57750="","",IF(ISERROR(VLOOKUP(CONCATENATE(F57750),Term!$A$1:$C$2000,1,FALSE)),0,1))</f>
        <v/>
      </c>
    </row>
    <row r="57751" spans="36:36" x14ac:dyDescent="0.15">
      <c r="AJ57751" t="str">
        <f>IF(AI57751="","",IF(ISERROR(VLOOKUP(CONCATENATE(F57751),Term!$A$1:$C$2000,1,FALSE)),0,1))</f>
        <v/>
      </c>
    </row>
    <row r="57752" spans="36:36" x14ac:dyDescent="0.15">
      <c r="AJ57752" t="str">
        <f>IF(AI57752="","",IF(ISERROR(VLOOKUP(CONCATENATE(F57752),Term!$A$1:$C$2000,1,FALSE)),0,1))</f>
        <v/>
      </c>
    </row>
    <row r="57753" spans="36:36" x14ac:dyDescent="0.15">
      <c r="AJ57753" t="str">
        <f>IF(AI57753="","",IF(ISERROR(VLOOKUP(CONCATENATE(F57753),Term!$A$1:$C$2000,1,FALSE)),0,1))</f>
        <v/>
      </c>
    </row>
    <row r="57754" spans="36:36" x14ac:dyDescent="0.15">
      <c r="AJ57754" t="str">
        <f>IF(AI57754="","",IF(ISERROR(VLOOKUP(CONCATENATE(F57754),Term!$A$1:$C$2000,1,FALSE)),0,1))</f>
        <v/>
      </c>
    </row>
    <row r="57755" spans="36:36" x14ac:dyDescent="0.15">
      <c r="AJ57755" t="str">
        <f>IF(AI57755="","",IF(ISERROR(VLOOKUP(CONCATENATE(F57755),Term!$A$1:$C$2000,1,FALSE)),0,1))</f>
        <v/>
      </c>
    </row>
    <row r="57756" spans="36:36" x14ac:dyDescent="0.15">
      <c r="AJ57756" t="str">
        <f>IF(AI57756="","",IF(ISERROR(VLOOKUP(CONCATENATE(F57756),Term!$A$1:$C$2000,1,FALSE)),0,1))</f>
        <v/>
      </c>
    </row>
    <row r="57757" spans="36:36" x14ac:dyDescent="0.15">
      <c r="AJ57757" t="str">
        <f>IF(AI57757="","",IF(ISERROR(VLOOKUP(CONCATENATE(F57757),Term!$A$1:$C$2000,1,FALSE)),0,1))</f>
        <v/>
      </c>
    </row>
    <row r="57758" spans="36:36" x14ac:dyDescent="0.15">
      <c r="AJ57758" t="str">
        <f>IF(AI57758="","",IF(ISERROR(VLOOKUP(CONCATENATE(F57758),Term!$A$1:$C$2000,1,FALSE)),0,1))</f>
        <v/>
      </c>
    </row>
    <row r="57759" spans="36:36" x14ac:dyDescent="0.15">
      <c r="AJ57759" t="str">
        <f>IF(AI57759="","",IF(ISERROR(VLOOKUP(CONCATENATE(F57759),Term!$A$1:$C$2000,1,FALSE)),0,1))</f>
        <v/>
      </c>
    </row>
    <row r="57760" spans="36:36" x14ac:dyDescent="0.15">
      <c r="AJ57760" t="str">
        <f>IF(AI57760="","",IF(ISERROR(VLOOKUP(CONCATENATE(F57760),Term!$A$1:$C$2000,1,FALSE)),0,1))</f>
        <v/>
      </c>
    </row>
    <row r="57761" spans="36:36" x14ac:dyDescent="0.15">
      <c r="AJ57761" t="str">
        <f>IF(AI57761="","",IF(ISERROR(VLOOKUP(CONCATENATE(F57761),Term!$A$1:$C$2000,1,FALSE)),0,1))</f>
        <v/>
      </c>
    </row>
    <row r="57762" spans="36:36" x14ac:dyDescent="0.15">
      <c r="AJ57762" t="str">
        <f>IF(AI57762="","",IF(ISERROR(VLOOKUP(CONCATENATE(F57762),Term!$A$1:$C$2000,1,FALSE)),0,1))</f>
        <v/>
      </c>
    </row>
    <row r="57763" spans="36:36" x14ac:dyDescent="0.15">
      <c r="AJ57763" t="str">
        <f>IF(AI57763="","",IF(ISERROR(VLOOKUP(CONCATENATE(F57763),Term!$A$1:$C$2000,1,FALSE)),0,1))</f>
        <v/>
      </c>
    </row>
    <row r="57764" spans="36:36" x14ac:dyDescent="0.15">
      <c r="AJ57764" t="str">
        <f>IF(AI57764="","",IF(ISERROR(VLOOKUP(CONCATENATE(F57764),Term!$A$1:$C$2000,1,FALSE)),0,1))</f>
        <v/>
      </c>
    </row>
    <row r="57765" spans="36:36" x14ac:dyDescent="0.15">
      <c r="AJ57765" t="str">
        <f>IF(AI57765="","",IF(ISERROR(VLOOKUP(CONCATENATE(F57765),Term!$A$1:$C$2000,1,FALSE)),0,1))</f>
        <v/>
      </c>
    </row>
    <row r="57766" spans="36:36" x14ac:dyDescent="0.15">
      <c r="AJ57766" t="str">
        <f>IF(AI57766="","",IF(ISERROR(VLOOKUP(CONCATENATE(F57766),Term!$A$1:$C$2000,1,FALSE)),0,1))</f>
        <v/>
      </c>
    </row>
    <row r="57767" spans="36:36" x14ac:dyDescent="0.15">
      <c r="AJ57767" t="str">
        <f>IF(AI57767="","",IF(ISERROR(VLOOKUP(CONCATENATE(F57767),Term!$A$1:$C$2000,1,FALSE)),0,1))</f>
        <v/>
      </c>
    </row>
    <row r="57768" spans="36:36" x14ac:dyDescent="0.15">
      <c r="AJ57768" t="str">
        <f>IF(AI57768="","",IF(ISERROR(VLOOKUP(CONCATENATE(F57768),Term!$A$1:$C$2000,1,FALSE)),0,1))</f>
        <v/>
      </c>
    </row>
    <row r="57769" spans="36:36" x14ac:dyDescent="0.15">
      <c r="AJ57769" t="str">
        <f>IF(AI57769="","",IF(ISERROR(VLOOKUP(CONCATENATE(F57769),Term!$A$1:$C$2000,1,FALSE)),0,1))</f>
        <v/>
      </c>
    </row>
    <row r="57770" spans="36:36" x14ac:dyDescent="0.15">
      <c r="AJ57770" t="str">
        <f>IF(AI57770="","",IF(ISERROR(VLOOKUP(CONCATENATE(F57770),Term!$A$1:$C$2000,1,FALSE)),0,1))</f>
        <v/>
      </c>
    </row>
    <row r="57771" spans="36:36" x14ac:dyDescent="0.15">
      <c r="AJ57771" t="str">
        <f>IF(AI57771="","",IF(ISERROR(VLOOKUP(CONCATENATE(F57771),Term!$A$1:$C$2000,1,FALSE)),0,1))</f>
        <v/>
      </c>
    </row>
    <row r="57772" spans="36:36" x14ac:dyDescent="0.15">
      <c r="AJ57772" t="str">
        <f>IF(AI57772="","",IF(ISERROR(VLOOKUP(CONCATENATE(F57772),Term!$A$1:$C$2000,1,FALSE)),0,1))</f>
        <v/>
      </c>
    </row>
    <row r="57773" spans="36:36" x14ac:dyDescent="0.15">
      <c r="AJ57773" t="str">
        <f>IF(AI57773="","",IF(ISERROR(VLOOKUP(CONCATENATE(F57773),Term!$A$1:$C$2000,1,FALSE)),0,1))</f>
        <v/>
      </c>
    </row>
    <row r="57774" spans="36:36" x14ac:dyDescent="0.15">
      <c r="AJ57774" t="str">
        <f>IF(AI57774="","",IF(ISERROR(VLOOKUP(CONCATENATE(F57774),Term!$A$1:$C$2000,1,FALSE)),0,1))</f>
        <v/>
      </c>
    </row>
    <row r="57775" spans="36:36" x14ac:dyDescent="0.15">
      <c r="AJ57775" t="str">
        <f>IF(AI57775="","",IF(ISERROR(VLOOKUP(CONCATENATE(F57775),Term!$A$1:$C$2000,1,FALSE)),0,1))</f>
        <v/>
      </c>
    </row>
    <row r="57776" spans="36:36" x14ac:dyDescent="0.15">
      <c r="AJ57776" t="str">
        <f>IF(AI57776="","",IF(ISERROR(VLOOKUP(CONCATENATE(F57776),Term!$A$1:$C$2000,1,FALSE)),0,1))</f>
        <v/>
      </c>
    </row>
    <row r="57777" spans="36:36" x14ac:dyDescent="0.15">
      <c r="AJ57777" t="str">
        <f>IF(AI57777="","",IF(ISERROR(VLOOKUP(CONCATENATE(F57777),Term!$A$1:$C$2000,1,FALSE)),0,1))</f>
        <v/>
      </c>
    </row>
    <row r="57778" spans="36:36" x14ac:dyDescent="0.15">
      <c r="AJ57778" t="str">
        <f>IF(AI57778="","",IF(ISERROR(VLOOKUP(CONCATENATE(F57778),Term!$A$1:$C$2000,1,FALSE)),0,1))</f>
        <v/>
      </c>
    </row>
    <row r="57779" spans="36:36" x14ac:dyDescent="0.15">
      <c r="AJ57779" t="str">
        <f>IF(AI57779="","",IF(ISERROR(VLOOKUP(CONCATENATE(F57779),Term!$A$1:$C$2000,1,FALSE)),0,1))</f>
        <v/>
      </c>
    </row>
    <row r="57780" spans="36:36" x14ac:dyDescent="0.15">
      <c r="AJ57780" t="str">
        <f>IF(AI57780="","",IF(ISERROR(VLOOKUP(CONCATENATE(F57780),Term!$A$1:$C$2000,1,FALSE)),0,1))</f>
        <v/>
      </c>
    </row>
    <row r="57781" spans="36:36" x14ac:dyDescent="0.15">
      <c r="AJ57781" t="str">
        <f>IF(AI57781="","",IF(ISERROR(VLOOKUP(CONCATENATE(F57781),Term!$A$1:$C$2000,1,FALSE)),0,1))</f>
        <v/>
      </c>
    </row>
    <row r="57782" spans="36:36" x14ac:dyDescent="0.15">
      <c r="AJ57782" t="str">
        <f>IF(AI57782="","",IF(ISERROR(VLOOKUP(CONCATENATE(F57782),Term!$A$1:$C$2000,1,FALSE)),0,1))</f>
        <v/>
      </c>
    </row>
    <row r="57783" spans="36:36" x14ac:dyDescent="0.15">
      <c r="AJ57783" t="str">
        <f>IF(AI57783="","",IF(ISERROR(VLOOKUP(CONCATENATE(F57783),Term!$A$1:$C$2000,1,FALSE)),0,1))</f>
        <v/>
      </c>
    </row>
    <row r="57784" spans="36:36" x14ac:dyDescent="0.15">
      <c r="AJ57784" t="str">
        <f>IF(AI57784="","",IF(ISERROR(VLOOKUP(CONCATENATE(F57784),Term!$A$1:$C$2000,1,FALSE)),0,1))</f>
        <v/>
      </c>
    </row>
    <row r="57785" spans="36:36" x14ac:dyDescent="0.15">
      <c r="AJ57785" t="str">
        <f>IF(AI57785="","",IF(ISERROR(VLOOKUP(CONCATENATE(F57785),Term!$A$1:$C$2000,1,FALSE)),0,1))</f>
        <v/>
      </c>
    </row>
    <row r="57786" spans="36:36" x14ac:dyDescent="0.15">
      <c r="AJ57786" t="str">
        <f>IF(AI57786="","",IF(ISERROR(VLOOKUP(CONCATENATE(F57786),Term!$A$1:$C$2000,1,FALSE)),0,1))</f>
        <v/>
      </c>
    </row>
    <row r="57787" spans="36:36" x14ac:dyDescent="0.15">
      <c r="AJ57787" t="str">
        <f>IF(AI57787="","",IF(ISERROR(VLOOKUP(CONCATENATE(F57787),Term!$A$1:$C$2000,1,FALSE)),0,1))</f>
        <v/>
      </c>
    </row>
    <row r="57788" spans="36:36" x14ac:dyDescent="0.15">
      <c r="AJ57788" t="str">
        <f>IF(AI57788="","",IF(ISERROR(VLOOKUP(CONCATENATE(F57788),Term!$A$1:$C$2000,1,FALSE)),0,1))</f>
        <v/>
      </c>
    </row>
    <row r="57789" spans="36:36" x14ac:dyDescent="0.15">
      <c r="AJ57789" t="str">
        <f>IF(AI57789="","",IF(ISERROR(VLOOKUP(CONCATENATE(F57789),Term!$A$1:$C$2000,1,FALSE)),0,1))</f>
        <v/>
      </c>
    </row>
    <row r="57790" spans="36:36" x14ac:dyDescent="0.15">
      <c r="AJ57790" t="str">
        <f>IF(AI57790="","",IF(ISERROR(VLOOKUP(CONCATENATE(F57790),Term!$A$1:$C$2000,1,FALSE)),0,1))</f>
        <v/>
      </c>
    </row>
    <row r="57791" spans="36:36" x14ac:dyDescent="0.15">
      <c r="AJ57791" t="str">
        <f>IF(AI57791="","",IF(ISERROR(VLOOKUP(CONCATENATE(F57791),Term!$A$1:$C$2000,1,FALSE)),0,1))</f>
        <v/>
      </c>
    </row>
    <row r="57792" spans="36:36" x14ac:dyDescent="0.15">
      <c r="AJ57792" t="str">
        <f>IF(AI57792="","",IF(ISERROR(VLOOKUP(CONCATENATE(F57792),Term!$A$1:$C$2000,1,FALSE)),0,1))</f>
        <v/>
      </c>
    </row>
    <row r="57793" spans="36:36" x14ac:dyDescent="0.15">
      <c r="AJ57793" t="str">
        <f>IF(AI57793="","",IF(ISERROR(VLOOKUP(CONCATENATE(F57793),Term!$A$1:$C$2000,1,FALSE)),0,1))</f>
        <v/>
      </c>
    </row>
    <row r="57794" spans="36:36" x14ac:dyDescent="0.15">
      <c r="AJ57794" t="str">
        <f>IF(AI57794="","",IF(ISERROR(VLOOKUP(CONCATENATE(F57794),Term!$A$1:$C$2000,1,FALSE)),0,1))</f>
        <v/>
      </c>
    </row>
    <row r="57795" spans="36:36" x14ac:dyDescent="0.15">
      <c r="AJ57795" t="str">
        <f>IF(AI57795="","",IF(ISERROR(VLOOKUP(CONCATENATE(F57795),Term!$A$1:$C$2000,1,FALSE)),0,1))</f>
        <v/>
      </c>
    </row>
    <row r="57796" spans="36:36" x14ac:dyDescent="0.15">
      <c r="AJ57796" t="str">
        <f>IF(AI57796="","",IF(ISERROR(VLOOKUP(CONCATENATE(F57796),Term!$A$1:$C$2000,1,FALSE)),0,1))</f>
        <v/>
      </c>
    </row>
    <row r="57797" spans="36:36" x14ac:dyDescent="0.15">
      <c r="AJ57797" t="str">
        <f>IF(AI57797="","",IF(ISERROR(VLOOKUP(CONCATENATE(F57797),Term!$A$1:$C$2000,1,FALSE)),0,1))</f>
        <v/>
      </c>
    </row>
    <row r="57798" spans="36:36" x14ac:dyDescent="0.15">
      <c r="AJ57798" t="str">
        <f>IF(AI57798="","",IF(ISERROR(VLOOKUP(CONCATENATE(F57798),Term!$A$1:$C$2000,1,FALSE)),0,1))</f>
        <v/>
      </c>
    </row>
    <row r="57799" spans="36:36" x14ac:dyDescent="0.15">
      <c r="AJ57799" t="str">
        <f>IF(AI57799="","",IF(ISERROR(VLOOKUP(CONCATENATE(F57799),Term!$A$1:$C$2000,1,FALSE)),0,1))</f>
        <v/>
      </c>
    </row>
    <row r="57800" spans="36:36" x14ac:dyDescent="0.15">
      <c r="AJ57800" t="str">
        <f>IF(AI57800="","",IF(ISERROR(VLOOKUP(CONCATENATE(F57800),Term!$A$1:$C$2000,1,FALSE)),0,1))</f>
        <v/>
      </c>
    </row>
    <row r="57801" spans="36:36" x14ac:dyDescent="0.15">
      <c r="AJ57801" t="str">
        <f>IF(AI57801="","",IF(ISERROR(VLOOKUP(CONCATENATE(F57801),Term!$A$1:$C$2000,1,FALSE)),0,1))</f>
        <v/>
      </c>
    </row>
    <row r="57802" spans="36:36" x14ac:dyDescent="0.15">
      <c r="AJ57802" t="str">
        <f>IF(AI57802="","",IF(ISERROR(VLOOKUP(CONCATENATE(F57802),Term!$A$1:$C$2000,1,FALSE)),0,1))</f>
        <v/>
      </c>
    </row>
    <row r="57803" spans="36:36" x14ac:dyDescent="0.15">
      <c r="AJ57803" t="str">
        <f>IF(AI57803="","",IF(ISERROR(VLOOKUP(CONCATENATE(F57803),Term!$A$1:$C$2000,1,FALSE)),0,1))</f>
        <v/>
      </c>
    </row>
    <row r="57804" spans="36:36" x14ac:dyDescent="0.15">
      <c r="AJ57804" t="str">
        <f>IF(AI57804="","",IF(ISERROR(VLOOKUP(CONCATENATE(F57804),Term!$A$1:$C$2000,1,FALSE)),0,1))</f>
        <v/>
      </c>
    </row>
    <row r="57805" spans="36:36" x14ac:dyDescent="0.15">
      <c r="AJ57805" t="str">
        <f>IF(AI57805="","",IF(ISERROR(VLOOKUP(CONCATENATE(F57805),Term!$A$1:$C$2000,1,FALSE)),0,1))</f>
        <v/>
      </c>
    </row>
    <row r="57806" spans="36:36" x14ac:dyDescent="0.15">
      <c r="AJ57806" t="str">
        <f>IF(AI57806="","",IF(ISERROR(VLOOKUP(CONCATENATE(F57806),Term!$A$1:$C$2000,1,FALSE)),0,1))</f>
        <v/>
      </c>
    </row>
    <row r="57807" spans="36:36" x14ac:dyDescent="0.15">
      <c r="AJ57807" t="str">
        <f>IF(AI57807="","",IF(ISERROR(VLOOKUP(CONCATENATE(F57807),Term!$A$1:$C$2000,1,FALSE)),0,1))</f>
        <v/>
      </c>
    </row>
    <row r="57808" spans="36:36" x14ac:dyDescent="0.15">
      <c r="AJ57808" t="str">
        <f>IF(AI57808="","",IF(ISERROR(VLOOKUP(CONCATENATE(F57808),Term!$A$1:$C$2000,1,FALSE)),0,1))</f>
        <v/>
      </c>
    </row>
    <row r="57809" spans="36:36" x14ac:dyDescent="0.15">
      <c r="AJ57809" t="str">
        <f>IF(AI57809="","",IF(ISERROR(VLOOKUP(CONCATENATE(F57809),Term!$A$1:$C$2000,1,FALSE)),0,1))</f>
        <v/>
      </c>
    </row>
    <row r="57810" spans="36:36" x14ac:dyDescent="0.15">
      <c r="AJ57810" t="str">
        <f>IF(AI57810="","",IF(ISERROR(VLOOKUP(CONCATENATE(F57810),Term!$A$1:$C$2000,1,FALSE)),0,1))</f>
        <v/>
      </c>
    </row>
    <row r="57811" spans="36:36" x14ac:dyDescent="0.15">
      <c r="AJ57811" t="str">
        <f>IF(AI57811="","",IF(ISERROR(VLOOKUP(CONCATENATE(F57811),Term!$A$1:$C$2000,1,FALSE)),0,1))</f>
        <v/>
      </c>
    </row>
    <row r="57812" spans="36:36" x14ac:dyDescent="0.15">
      <c r="AJ57812" t="str">
        <f>IF(AI57812="","",IF(ISERROR(VLOOKUP(CONCATENATE(F57812),Term!$A$1:$C$2000,1,FALSE)),0,1))</f>
        <v/>
      </c>
    </row>
    <row r="57813" spans="36:36" x14ac:dyDescent="0.15">
      <c r="AJ57813" t="str">
        <f>IF(AI57813="","",IF(ISERROR(VLOOKUP(CONCATENATE(F57813),Term!$A$1:$C$2000,1,FALSE)),0,1))</f>
        <v/>
      </c>
    </row>
    <row r="57814" spans="36:36" x14ac:dyDescent="0.15">
      <c r="AJ57814" t="str">
        <f>IF(AI57814="","",IF(ISERROR(VLOOKUP(CONCATENATE(F57814),Term!$A$1:$C$2000,1,FALSE)),0,1))</f>
        <v/>
      </c>
    </row>
    <row r="57815" spans="36:36" x14ac:dyDescent="0.15">
      <c r="AJ57815" t="str">
        <f>IF(AI57815="","",IF(ISERROR(VLOOKUP(CONCATENATE(F57815),Term!$A$1:$C$2000,1,FALSE)),0,1))</f>
        <v/>
      </c>
    </row>
    <row r="57816" spans="36:36" x14ac:dyDescent="0.15">
      <c r="AJ57816" t="str">
        <f>IF(AI57816="","",IF(ISERROR(VLOOKUP(CONCATENATE(F57816),Term!$A$1:$C$2000,1,FALSE)),0,1))</f>
        <v/>
      </c>
    </row>
    <row r="57817" spans="36:36" x14ac:dyDescent="0.15">
      <c r="AJ57817" t="str">
        <f>IF(AI57817="","",IF(ISERROR(VLOOKUP(CONCATENATE(F57817),Term!$A$1:$C$2000,1,FALSE)),0,1))</f>
        <v/>
      </c>
    </row>
    <row r="57818" spans="36:36" x14ac:dyDescent="0.15">
      <c r="AJ57818" t="str">
        <f>IF(AI57818="","",IF(ISERROR(VLOOKUP(CONCATENATE(F57818),Term!$A$1:$C$2000,1,FALSE)),0,1))</f>
        <v/>
      </c>
    </row>
    <row r="57819" spans="36:36" x14ac:dyDescent="0.15">
      <c r="AJ57819" t="str">
        <f>IF(AI57819="","",IF(ISERROR(VLOOKUP(CONCATENATE(F57819),Term!$A$1:$C$2000,1,FALSE)),0,1))</f>
        <v/>
      </c>
    </row>
    <row r="57820" spans="36:36" x14ac:dyDescent="0.15">
      <c r="AJ57820" t="str">
        <f>IF(AI57820="","",IF(ISERROR(VLOOKUP(CONCATENATE(F57820),Term!$A$1:$C$2000,1,FALSE)),0,1))</f>
        <v/>
      </c>
    </row>
    <row r="57821" spans="36:36" x14ac:dyDescent="0.15">
      <c r="AJ57821" t="str">
        <f>IF(AI57821="","",IF(ISERROR(VLOOKUP(CONCATENATE(F57821),Term!$A$1:$C$2000,1,FALSE)),0,1))</f>
        <v/>
      </c>
    </row>
    <row r="57822" spans="36:36" x14ac:dyDescent="0.15">
      <c r="AJ57822" t="str">
        <f>IF(AI57822="","",IF(ISERROR(VLOOKUP(CONCATENATE(F57822),Term!$A$1:$C$2000,1,FALSE)),0,1))</f>
        <v/>
      </c>
    </row>
    <row r="57823" spans="36:36" x14ac:dyDescent="0.15">
      <c r="AJ57823" t="str">
        <f>IF(AI57823="","",IF(ISERROR(VLOOKUP(CONCATENATE(F57823),Term!$A$1:$C$2000,1,FALSE)),0,1))</f>
        <v/>
      </c>
    </row>
    <row r="57824" spans="36:36" x14ac:dyDescent="0.15">
      <c r="AJ57824" t="str">
        <f>IF(AI57824="","",IF(ISERROR(VLOOKUP(CONCATENATE(F57824),Term!$A$1:$C$2000,1,FALSE)),0,1))</f>
        <v/>
      </c>
    </row>
    <row r="57825" spans="36:36" x14ac:dyDescent="0.15">
      <c r="AJ57825" t="str">
        <f>IF(AI57825="","",IF(ISERROR(VLOOKUP(CONCATENATE(F57825),Term!$A$1:$C$2000,1,FALSE)),0,1))</f>
        <v/>
      </c>
    </row>
    <row r="57826" spans="36:36" x14ac:dyDescent="0.15">
      <c r="AJ57826" t="str">
        <f>IF(AI57826="","",IF(ISERROR(VLOOKUP(CONCATENATE(F57826),Term!$A$1:$C$2000,1,FALSE)),0,1))</f>
        <v/>
      </c>
    </row>
    <row r="57827" spans="36:36" x14ac:dyDescent="0.15">
      <c r="AJ57827" t="str">
        <f>IF(AI57827="","",IF(ISERROR(VLOOKUP(CONCATENATE(F57827),Term!$A$1:$C$2000,1,FALSE)),0,1))</f>
        <v/>
      </c>
    </row>
    <row r="57828" spans="36:36" x14ac:dyDescent="0.15">
      <c r="AJ57828" t="str">
        <f>IF(AI57828="","",IF(ISERROR(VLOOKUP(CONCATENATE(F57828),Term!$A$1:$C$2000,1,FALSE)),0,1))</f>
        <v/>
      </c>
    </row>
    <row r="57829" spans="36:36" x14ac:dyDescent="0.15">
      <c r="AJ57829" t="str">
        <f>IF(AI57829="","",IF(ISERROR(VLOOKUP(CONCATENATE(F57829),Term!$A$1:$C$2000,1,FALSE)),0,1))</f>
        <v/>
      </c>
    </row>
    <row r="57830" spans="36:36" x14ac:dyDescent="0.15">
      <c r="AJ57830" t="str">
        <f>IF(AI57830="","",IF(ISERROR(VLOOKUP(CONCATENATE(F57830),Term!$A$1:$C$2000,1,FALSE)),0,1))</f>
        <v/>
      </c>
    </row>
    <row r="57831" spans="36:36" x14ac:dyDescent="0.15">
      <c r="AJ57831" t="str">
        <f>IF(AI57831="","",IF(ISERROR(VLOOKUP(CONCATENATE(F57831),Term!$A$1:$C$2000,1,FALSE)),0,1))</f>
        <v/>
      </c>
    </row>
    <row r="57832" spans="36:36" x14ac:dyDescent="0.15">
      <c r="AJ57832" t="str">
        <f>IF(AI57832="","",IF(ISERROR(VLOOKUP(CONCATENATE(F57832),Term!$A$1:$C$2000,1,FALSE)),0,1))</f>
        <v/>
      </c>
    </row>
    <row r="57833" spans="36:36" x14ac:dyDescent="0.15">
      <c r="AJ57833" t="str">
        <f>IF(AI57833="","",IF(ISERROR(VLOOKUP(CONCATENATE(F57833),Term!$A$1:$C$2000,1,FALSE)),0,1))</f>
        <v/>
      </c>
    </row>
    <row r="57834" spans="36:36" x14ac:dyDescent="0.15">
      <c r="AJ57834" t="str">
        <f>IF(AI57834="","",IF(ISERROR(VLOOKUP(CONCATENATE(F57834),Term!$A$1:$C$2000,1,FALSE)),0,1))</f>
        <v/>
      </c>
    </row>
    <row r="57835" spans="36:36" x14ac:dyDescent="0.15">
      <c r="AJ57835" t="str">
        <f>IF(AI57835="","",IF(ISERROR(VLOOKUP(CONCATENATE(F57835),Term!$A$1:$C$2000,1,FALSE)),0,1))</f>
        <v/>
      </c>
    </row>
    <row r="57836" spans="36:36" x14ac:dyDescent="0.15">
      <c r="AJ57836" t="str">
        <f>IF(AI57836="","",IF(ISERROR(VLOOKUP(CONCATENATE(F57836),Term!$A$1:$C$2000,1,FALSE)),0,1))</f>
        <v/>
      </c>
    </row>
    <row r="57837" spans="36:36" x14ac:dyDescent="0.15">
      <c r="AJ57837" t="str">
        <f>IF(AI57837="","",IF(ISERROR(VLOOKUP(CONCATENATE(F57837),Term!$A$1:$C$2000,1,FALSE)),0,1))</f>
        <v/>
      </c>
    </row>
    <row r="57838" spans="36:36" x14ac:dyDescent="0.15">
      <c r="AJ57838" t="str">
        <f>IF(AI57838="","",IF(ISERROR(VLOOKUP(CONCATENATE(F57838),Term!$A$1:$C$2000,1,FALSE)),0,1))</f>
        <v/>
      </c>
    </row>
    <row r="57839" spans="36:36" x14ac:dyDescent="0.15">
      <c r="AJ57839" t="str">
        <f>IF(AI57839="","",IF(ISERROR(VLOOKUP(CONCATENATE(F57839),Term!$A$1:$C$2000,1,FALSE)),0,1))</f>
        <v/>
      </c>
    </row>
    <row r="57840" spans="36:36" x14ac:dyDescent="0.15">
      <c r="AJ57840" t="str">
        <f>IF(AI57840="","",IF(ISERROR(VLOOKUP(CONCATENATE(F57840),Term!$A$1:$C$2000,1,FALSE)),0,1))</f>
        <v/>
      </c>
    </row>
    <row r="57841" spans="36:36" x14ac:dyDescent="0.15">
      <c r="AJ57841" t="str">
        <f>IF(AI57841="","",IF(ISERROR(VLOOKUP(CONCATENATE(F57841),Term!$A$1:$C$2000,1,FALSE)),0,1))</f>
        <v/>
      </c>
    </row>
    <row r="57842" spans="36:36" x14ac:dyDescent="0.15">
      <c r="AJ57842" t="str">
        <f>IF(AI57842="","",IF(ISERROR(VLOOKUP(CONCATENATE(F57842),Term!$A$1:$C$2000,1,FALSE)),0,1))</f>
        <v/>
      </c>
    </row>
    <row r="57843" spans="36:36" x14ac:dyDescent="0.15">
      <c r="AJ57843" t="str">
        <f>IF(AI57843="","",IF(ISERROR(VLOOKUP(CONCATENATE(F57843),Term!$A$1:$C$2000,1,FALSE)),0,1))</f>
        <v/>
      </c>
    </row>
    <row r="57844" spans="36:36" x14ac:dyDescent="0.15">
      <c r="AJ57844" t="str">
        <f>IF(AI57844="","",IF(ISERROR(VLOOKUP(CONCATENATE(F57844),Term!$A$1:$C$2000,1,FALSE)),0,1))</f>
        <v/>
      </c>
    </row>
    <row r="57845" spans="36:36" x14ac:dyDescent="0.15">
      <c r="AJ57845" t="str">
        <f>IF(AI57845="","",IF(ISERROR(VLOOKUP(CONCATENATE(F57845),Term!$A$1:$C$2000,1,FALSE)),0,1))</f>
        <v/>
      </c>
    </row>
    <row r="57846" spans="36:36" x14ac:dyDescent="0.15">
      <c r="AJ57846" t="str">
        <f>IF(AI57846="","",IF(ISERROR(VLOOKUP(CONCATENATE(F57846),Term!$A$1:$C$2000,1,FALSE)),0,1))</f>
        <v/>
      </c>
    </row>
    <row r="57847" spans="36:36" x14ac:dyDescent="0.15">
      <c r="AJ57847" t="str">
        <f>IF(AI57847="","",IF(ISERROR(VLOOKUP(CONCATENATE(F57847),Term!$A$1:$C$2000,1,FALSE)),0,1))</f>
        <v/>
      </c>
    </row>
    <row r="57848" spans="36:36" x14ac:dyDescent="0.15">
      <c r="AJ57848" t="str">
        <f>IF(AI57848="","",IF(ISERROR(VLOOKUP(CONCATENATE(F57848),Term!$A$1:$C$2000,1,FALSE)),0,1))</f>
        <v/>
      </c>
    </row>
    <row r="57849" spans="36:36" x14ac:dyDescent="0.15">
      <c r="AJ57849" t="str">
        <f>IF(AI57849="","",IF(ISERROR(VLOOKUP(CONCATENATE(F57849),Term!$A$1:$C$2000,1,FALSE)),0,1))</f>
        <v/>
      </c>
    </row>
    <row r="57850" spans="36:36" x14ac:dyDescent="0.15">
      <c r="AJ57850" t="str">
        <f>IF(AI57850="","",IF(ISERROR(VLOOKUP(CONCATENATE(F57850),Term!$A$1:$C$2000,1,FALSE)),0,1))</f>
        <v/>
      </c>
    </row>
    <row r="57851" spans="36:36" x14ac:dyDescent="0.15">
      <c r="AJ57851" t="str">
        <f>IF(AI57851="","",IF(ISERROR(VLOOKUP(CONCATENATE(F57851),Term!$A$1:$C$2000,1,FALSE)),0,1))</f>
        <v/>
      </c>
    </row>
    <row r="57852" spans="36:36" x14ac:dyDescent="0.15">
      <c r="AJ57852" t="str">
        <f>IF(AI57852="","",IF(ISERROR(VLOOKUP(CONCATENATE(F57852),Term!$A$1:$C$2000,1,FALSE)),0,1))</f>
        <v/>
      </c>
    </row>
    <row r="57853" spans="36:36" x14ac:dyDescent="0.15">
      <c r="AJ57853" t="str">
        <f>IF(AI57853="","",IF(ISERROR(VLOOKUP(CONCATENATE(F57853),Term!$A$1:$C$2000,1,FALSE)),0,1))</f>
        <v/>
      </c>
    </row>
    <row r="57854" spans="36:36" x14ac:dyDescent="0.15">
      <c r="AJ57854" t="str">
        <f>IF(AI57854="","",IF(ISERROR(VLOOKUP(CONCATENATE(F57854),Term!$A$1:$C$2000,1,FALSE)),0,1))</f>
        <v/>
      </c>
    </row>
    <row r="57855" spans="36:36" x14ac:dyDescent="0.15">
      <c r="AJ57855" t="str">
        <f>IF(AI57855="","",IF(ISERROR(VLOOKUP(CONCATENATE(F57855),Term!$A$1:$C$2000,1,FALSE)),0,1))</f>
        <v/>
      </c>
    </row>
    <row r="57856" spans="36:36" x14ac:dyDescent="0.15">
      <c r="AJ57856" t="str">
        <f>IF(AI57856="","",IF(ISERROR(VLOOKUP(CONCATENATE(F57856),Term!$A$1:$C$2000,1,FALSE)),0,1))</f>
        <v/>
      </c>
    </row>
    <row r="57857" spans="36:36" x14ac:dyDescent="0.15">
      <c r="AJ57857" t="str">
        <f>IF(AI57857="","",IF(ISERROR(VLOOKUP(CONCATENATE(F57857),Term!$A$1:$C$2000,1,FALSE)),0,1))</f>
        <v/>
      </c>
    </row>
    <row r="57858" spans="36:36" x14ac:dyDescent="0.15">
      <c r="AJ57858" t="str">
        <f>IF(AI57858="","",IF(ISERROR(VLOOKUP(CONCATENATE(F57858),Term!$A$1:$C$2000,1,FALSE)),0,1))</f>
        <v/>
      </c>
    </row>
    <row r="57859" spans="36:36" x14ac:dyDescent="0.15">
      <c r="AJ57859" t="str">
        <f>IF(AI57859="","",IF(ISERROR(VLOOKUP(CONCATENATE(F57859),Term!$A$1:$C$2000,1,FALSE)),0,1))</f>
        <v/>
      </c>
    </row>
    <row r="57860" spans="36:36" x14ac:dyDescent="0.15">
      <c r="AJ57860" t="str">
        <f>IF(AI57860="","",IF(ISERROR(VLOOKUP(CONCATENATE(F57860),Term!$A$1:$C$2000,1,FALSE)),0,1))</f>
        <v/>
      </c>
    </row>
    <row r="57861" spans="36:36" x14ac:dyDescent="0.15">
      <c r="AJ57861" t="str">
        <f>IF(AI57861="","",IF(ISERROR(VLOOKUP(CONCATENATE(F57861),Term!$A$1:$C$2000,1,FALSE)),0,1))</f>
        <v/>
      </c>
    </row>
    <row r="57862" spans="36:36" x14ac:dyDescent="0.15">
      <c r="AJ57862" t="str">
        <f>IF(AI57862="","",IF(ISERROR(VLOOKUP(CONCATENATE(F57862),Term!$A$1:$C$2000,1,FALSE)),0,1))</f>
        <v/>
      </c>
    </row>
    <row r="57863" spans="36:36" x14ac:dyDescent="0.15">
      <c r="AJ57863" t="str">
        <f>IF(AI57863="","",IF(ISERROR(VLOOKUP(CONCATENATE(F57863),Term!$A$1:$C$2000,1,FALSE)),0,1))</f>
        <v/>
      </c>
    </row>
    <row r="57864" spans="36:36" x14ac:dyDescent="0.15">
      <c r="AJ57864" t="str">
        <f>IF(AI57864="","",IF(ISERROR(VLOOKUP(CONCATENATE(F57864),Term!$A$1:$C$2000,1,FALSE)),0,1))</f>
        <v/>
      </c>
    </row>
    <row r="57865" spans="36:36" x14ac:dyDescent="0.15">
      <c r="AJ57865" t="str">
        <f>IF(AI57865="","",IF(ISERROR(VLOOKUP(CONCATENATE(F57865),Term!$A$1:$C$2000,1,FALSE)),0,1))</f>
        <v/>
      </c>
    </row>
    <row r="57866" spans="36:36" x14ac:dyDescent="0.15">
      <c r="AJ57866" t="str">
        <f>IF(AI57866="","",IF(ISERROR(VLOOKUP(CONCATENATE(F57866),Term!$A$1:$C$2000,1,FALSE)),0,1))</f>
        <v/>
      </c>
    </row>
    <row r="57867" spans="36:36" x14ac:dyDescent="0.15">
      <c r="AJ57867" t="str">
        <f>IF(AI57867="","",IF(ISERROR(VLOOKUP(CONCATENATE(F57867),Term!$A$1:$C$2000,1,FALSE)),0,1))</f>
        <v/>
      </c>
    </row>
    <row r="57868" spans="36:36" x14ac:dyDescent="0.15">
      <c r="AJ57868" t="str">
        <f>IF(AI57868="","",IF(ISERROR(VLOOKUP(CONCATENATE(F57868),Term!$A$1:$C$2000,1,FALSE)),0,1))</f>
        <v/>
      </c>
    </row>
    <row r="57869" spans="36:36" x14ac:dyDescent="0.15">
      <c r="AJ57869" t="str">
        <f>IF(AI57869="","",IF(ISERROR(VLOOKUP(CONCATENATE(F57869),Term!$A$1:$C$2000,1,FALSE)),0,1))</f>
        <v/>
      </c>
    </row>
    <row r="57870" spans="36:36" x14ac:dyDescent="0.15">
      <c r="AJ57870" t="str">
        <f>IF(AI57870="","",IF(ISERROR(VLOOKUP(CONCATENATE(F57870),Term!$A$1:$C$2000,1,FALSE)),0,1))</f>
        <v/>
      </c>
    </row>
    <row r="57871" spans="36:36" x14ac:dyDescent="0.15">
      <c r="AJ57871" t="str">
        <f>IF(AI57871="","",IF(ISERROR(VLOOKUP(CONCATENATE(F57871),Term!$A$1:$C$2000,1,FALSE)),0,1))</f>
        <v/>
      </c>
    </row>
    <row r="57872" spans="36:36" x14ac:dyDescent="0.15">
      <c r="AJ57872" t="str">
        <f>IF(AI57872="","",IF(ISERROR(VLOOKUP(CONCATENATE(F57872),Term!$A$1:$C$2000,1,FALSE)),0,1))</f>
        <v/>
      </c>
    </row>
    <row r="57873" spans="36:36" x14ac:dyDescent="0.15">
      <c r="AJ57873" t="str">
        <f>IF(AI57873="","",IF(ISERROR(VLOOKUP(CONCATENATE(F57873),Term!$A$1:$C$2000,1,FALSE)),0,1))</f>
        <v/>
      </c>
    </row>
    <row r="57874" spans="36:36" x14ac:dyDescent="0.15">
      <c r="AJ57874" t="str">
        <f>IF(AI57874="","",IF(ISERROR(VLOOKUP(CONCATENATE(F57874),Term!$A$1:$C$2000,1,FALSE)),0,1))</f>
        <v/>
      </c>
    </row>
    <row r="57875" spans="36:36" x14ac:dyDescent="0.15">
      <c r="AJ57875" t="str">
        <f>IF(AI57875="","",IF(ISERROR(VLOOKUP(CONCATENATE(F57875),Term!$A$1:$C$2000,1,FALSE)),0,1))</f>
        <v/>
      </c>
    </row>
    <row r="57876" spans="36:36" x14ac:dyDescent="0.15">
      <c r="AJ57876" t="str">
        <f>IF(AI57876="","",IF(ISERROR(VLOOKUP(CONCATENATE(F57876),Term!$A$1:$C$2000,1,FALSE)),0,1))</f>
        <v/>
      </c>
    </row>
    <row r="57877" spans="36:36" x14ac:dyDescent="0.15">
      <c r="AJ57877" t="str">
        <f>IF(AI57877="","",IF(ISERROR(VLOOKUP(CONCATENATE(F57877),Term!$A$1:$C$2000,1,FALSE)),0,1))</f>
        <v/>
      </c>
    </row>
    <row r="57878" spans="36:36" x14ac:dyDescent="0.15">
      <c r="AJ57878" t="str">
        <f>IF(AI57878="","",IF(ISERROR(VLOOKUP(CONCATENATE(F57878),Term!$A$1:$C$2000,1,FALSE)),0,1))</f>
        <v/>
      </c>
    </row>
    <row r="57879" spans="36:36" x14ac:dyDescent="0.15">
      <c r="AJ57879" t="str">
        <f>IF(AI57879="","",IF(ISERROR(VLOOKUP(CONCATENATE(F57879),Term!$A$1:$C$2000,1,FALSE)),0,1))</f>
        <v/>
      </c>
    </row>
    <row r="57880" spans="36:36" x14ac:dyDescent="0.15">
      <c r="AJ57880" t="str">
        <f>IF(AI57880="","",IF(ISERROR(VLOOKUP(CONCATENATE(F57880),Term!$A$1:$C$2000,1,FALSE)),0,1))</f>
        <v/>
      </c>
    </row>
    <row r="57881" spans="36:36" x14ac:dyDescent="0.15">
      <c r="AJ57881" t="str">
        <f>IF(AI57881="","",IF(ISERROR(VLOOKUP(CONCATENATE(F57881),Term!$A$1:$C$2000,1,FALSE)),0,1))</f>
        <v/>
      </c>
    </row>
    <row r="57882" spans="36:36" x14ac:dyDescent="0.15">
      <c r="AJ57882" t="str">
        <f>IF(AI57882="","",IF(ISERROR(VLOOKUP(CONCATENATE(F57882),Term!$A$1:$C$2000,1,FALSE)),0,1))</f>
        <v/>
      </c>
    </row>
    <row r="57883" spans="36:36" x14ac:dyDescent="0.15">
      <c r="AJ57883" t="str">
        <f>IF(AI57883="","",IF(ISERROR(VLOOKUP(CONCATENATE(F57883),Term!$A$1:$C$2000,1,FALSE)),0,1))</f>
        <v/>
      </c>
    </row>
    <row r="57884" spans="36:36" x14ac:dyDescent="0.15">
      <c r="AJ57884" t="str">
        <f>IF(AI57884="","",IF(ISERROR(VLOOKUP(CONCATENATE(F57884),Term!$A$1:$C$2000,1,FALSE)),0,1))</f>
        <v/>
      </c>
    </row>
    <row r="57885" spans="36:36" x14ac:dyDescent="0.15">
      <c r="AJ57885" t="str">
        <f>IF(AI57885="","",IF(ISERROR(VLOOKUP(CONCATENATE(F57885),Term!$A$1:$C$2000,1,FALSE)),0,1))</f>
        <v/>
      </c>
    </row>
    <row r="57886" spans="36:36" x14ac:dyDescent="0.15">
      <c r="AJ57886" t="str">
        <f>IF(AI57886="","",IF(ISERROR(VLOOKUP(CONCATENATE(F57886),Term!$A$1:$C$2000,1,FALSE)),0,1))</f>
        <v/>
      </c>
    </row>
    <row r="57887" spans="36:36" x14ac:dyDescent="0.15">
      <c r="AJ57887" t="str">
        <f>IF(AI57887="","",IF(ISERROR(VLOOKUP(CONCATENATE(F57887),Term!$A$1:$C$2000,1,FALSE)),0,1))</f>
        <v/>
      </c>
    </row>
    <row r="57888" spans="36:36" x14ac:dyDescent="0.15">
      <c r="AJ57888" t="str">
        <f>IF(AI57888="","",IF(ISERROR(VLOOKUP(CONCATENATE(F57888),Term!$A$1:$C$2000,1,FALSE)),0,1))</f>
        <v/>
      </c>
    </row>
    <row r="57889" spans="36:36" x14ac:dyDescent="0.15">
      <c r="AJ57889" t="str">
        <f>IF(AI57889="","",IF(ISERROR(VLOOKUP(CONCATENATE(F57889),Term!$A$1:$C$2000,1,FALSE)),0,1))</f>
        <v/>
      </c>
    </row>
    <row r="57890" spans="36:36" x14ac:dyDescent="0.15">
      <c r="AJ57890" t="str">
        <f>IF(AI57890="","",IF(ISERROR(VLOOKUP(CONCATENATE(F57890),Term!$A$1:$C$2000,1,FALSE)),0,1))</f>
        <v/>
      </c>
    </row>
    <row r="57891" spans="36:36" x14ac:dyDescent="0.15">
      <c r="AJ57891" t="str">
        <f>IF(AI57891="","",IF(ISERROR(VLOOKUP(CONCATENATE(F57891),Term!$A$1:$C$2000,1,FALSE)),0,1))</f>
        <v/>
      </c>
    </row>
    <row r="57892" spans="36:36" x14ac:dyDescent="0.15">
      <c r="AJ57892" t="str">
        <f>IF(AI57892="","",IF(ISERROR(VLOOKUP(CONCATENATE(F57892),Term!$A$1:$C$2000,1,FALSE)),0,1))</f>
        <v/>
      </c>
    </row>
    <row r="57893" spans="36:36" x14ac:dyDescent="0.15">
      <c r="AJ57893" t="str">
        <f>IF(AI57893="","",IF(ISERROR(VLOOKUP(CONCATENATE(F57893),Term!$A$1:$C$2000,1,FALSE)),0,1))</f>
        <v/>
      </c>
    </row>
    <row r="57894" spans="36:36" x14ac:dyDescent="0.15">
      <c r="AJ57894" t="str">
        <f>IF(AI57894="","",IF(ISERROR(VLOOKUP(CONCATENATE(F57894),Term!$A$1:$C$2000,1,FALSE)),0,1))</f>
        <v/>
      </c>
    </row>
    <row r="57895" spans="36:36" x14ac:dyDescent="0.15">
      <c r="AJ57895" t="str">
        <f>IF(AI57895="","",IF(ISERROR(VLOOKUP(CONCATENATE(F57895),Term!$A$1:$C$2000,1,FALSE)),0,1))</f>
        <v/>
      </c>
    </row>
    <row r="57896" spans="36:36" x14ac:dyDescent="0.15">
      <c r="AJ57896" t="str">
        <f>IF(AI57896="","",IF(ISERROR(VLOOKUP(CONCATENATE(F57896),Term!$A$1:$C$2000,1,FALSE)),0,1))</f>
        <v/>
      </c>
    </row>
    <row r="57897" spans="36:36" x14ac:dyDescent="0.15">
      <c r="AJ57897" t="str">
        <f>IF(AI57897="","",IF(ISERROR(VLOOKUP(CONCATENATE(F57897),Term!$A$1:$C$2000,1,FALSE)),0,1))</f>
        <v/>
      </c>
    </row>
    <row r="57898" spans="36:36" x14ac:dyDescent="0.15">
      <c r="AJ57898" t="str">
        <f>IF(AI57898="","",IF(ISERROR(VLOOKUP(CONCATENATE(F57898),Term!$A$1:$C$2000,1,FALSE)),0,1))</f>
        <v/>
      </c>
    </row>
    <row r="57899" spans="36:36" x14ac:dyDescent="0.15">
      <c r="AJ57899" t="str">
        <f>IF(AI57899="","",IF(ISERROR(VLOOKUP(CONCATENATE(F57899),Term!$A$1:$C$2000,1,FALSE)),0,1))</f>
        <v/>
      </c>
    </row>
    <row r="57900" spans="36:36" x14ac:dyDescent="0.15">
      <c r="AJ57900" t="str">
        <f>IF(AI57900="","",IF(ISERROR(VLOOKUP(CONCATENATE(F57900),Term!$A$1:$C$2000,1,FALSE)),0,1))</f>
        <v/>
      </c>
    </row>
    <row r="57901" spans="36:36" x14ac:dyDescent="0.15">
      <c r="AJ57901" t="str">
        <f>IF(AI57901="","",IF(ISERROR(VLOOKUP(CONCATENATE(F57901),Term!$A$1:$C$2000,1,FALSE)),0,1))</f>
        <v/>
      </c>
    </row>
    <row r="57902" spans="36:36" x14ac:dyDescent="0.15">
      <c r="AJ57902" t="str">
        <f>IF(AI57902="","",IF(ISERROR(VLOOKUP(CONCATENATE(F57902),Term!$A$1:$C$2000,1,FALSE)),0,1))</f>
        <v/>
      </c>
    </row>
    <row r="57903" spans="36:36" x14ac:dyDescent="0.15">
      <c r="AJ57903" t="str">
        <f>IF(AI57903="","",IF(ISERROR(VLOOKUP(CONCATENATE(F57903),Term!$A$1:$C$2000,1,FALSE)),0,1))</f>
        <v/>
      </c>
    </row>
    <row r="57904" spans="36:36" x14ac:dyDescent="0.15">
      <c r="AJ57904" t="str">
        <f>IF(AI57904="","",IF(ISERROR(VLOOKUP(CONCATENATE(F57904),Term!$A$1:$C$2000,1,FALSE)),0,1))</f>
        <v/>
      </c>
    </row>
    <row r="57905" spans="36:36" x14ac:dyDescent="0.15">
      <c r="AJ57905" t="str">
        <f>IF(AI57905="","",IF(ISERROR(VLOOKUP(CONCATENATE(F57905),Term!$A$1:$C$2000,1,FALSE)),0,1))</f>
        <v/>
      </c>
    </row>
    <row r="57906" spans="36:36" x14ac:dyDescent="0.15">
      <c r="AJ57906" t="str">
        <f>IF(AI57906="","",IF(ISERROR(VLOOKUP(CONCATENATE(F57906),Term!$A$1:$C$2000,1,FALSE)),0,1))</f>
        <v/>
      </c>
    </row>
    <row r="57907" spans="36:36" x14ac:dyDescent="0.15">
      <c r="AJ57907" t="str">
        <f>IF(AI57907="","",IF(ISERROR(VLOOKUP(CONCATENATE(F57907),Term!$A$1:$C$2000,1,FALSE)),0,1))</f>
        <v/>
      </c>
    </row>
    <row r="57908" spans="36:36" x14ac:dyDescent="0.15">
      <c r="AJ57908" t="str">
        <f>IF(AI57908="","",IF(ISERROR(VLOOKUP(CONCATENATE(F57908),Term!$A$1:$C$2000,1,FALSE)),0,1))</f>
        <v/>
      </c>
    </row>
    <row r="57909" spans="36:36" x14ac:dyDescent="0.15">
      <c r="AJ57909" t="str">
        <f>IF(AI57909="","",IF(ISERROR(VLOOKUP(CONCATENATE(F57909),Term!$A$1:$C$2000,1,FALSE)),0,1))</f>
        <v/>
      </c>
    </row>
    <row r="57910" spans="36:36" x14ac:dyDescent="0.15">
      <c r="AJ57910" t="str">
        <f>IF(AI57910="","",IF(ISERROR(VLOOKUP(CONCATENATE(F57910),Term!$A$1:$C$2000,1,FALSE)),0,1))</f>
        <v/>
      </c>
    </row>
    <row r="57911" spans="36:36" x14ac:dyDescent="0.15">
      <c r="AJ57911" t="str">
        <f>IF(AI57911="","",IF(ISERROR(VLOOKUP(CONCATENATE(F57911),Term!$A$1:$C$2000,1,FALSE)),0,1))</f>
        <v/>
      </c>
    </row>
    <row r="57912" spans="36:36" x14ac:dyDescent="0.15">
      <c r="AJ57912" t="str">
        <f>IF(AI57912="","",IF(ISERROR(VLOOKUP(CONCATENATE(F57912),Term!$A$1:$C$2000,1,FALSE)),0,1))</f>
        <v/>
      </c>
    </row>
    <row r="57913" spans="36:36" x14ac:dyDescent="0.15">
      <c r="AJ57913" t="str">
        <f>IF(AI57913="","",IF(ISERROR(VLOOKUP(CONCATENATE(F57913),Term!$A$1:$C$2000,1,FALSE)),0,1))</f>
        <v/>
      </c>
    </row>
    <row r="57914" spans="36:36" x14ac:dyDescent="0.15">
      <c r="AJ57914" t="str">
        <f>IF(AI57914="","",IF(ISERROR(VLOOKUP(CONCATENATE(F57914),Term!$A$1:$C$2000,1,FALSE)),0,1))</f>
        <v/>
      </c>
    </row>
    <row r="57915" spans="36:36" x14ac:dyDescent="0.15">
      <c r="AJ57915" t="str">
        <f>IF(AI57915="","",IF(ISERROR(VLOOKUP(CONCATENATE(F57915),Term!$A$1:$C$2000,1,FALSE)),0,1))</f>
        <v/>
      </c>
    </row>
    <row r="57916" spans="36:36" x14ac:dyDescent="0.15">
      <c r="AJ57916" t="str">
        <f>IF(AI57916="","",IF(ISERROR(VLOOKUP(CONCATENATE(F57916),Term!$A$1:$C$2000,1,FALSE)),0,1))</f>
        <v/>
      </c>
    </row>
    <row r="57917" spans="36:36" x14ac:dyDescent="0.15">
      <c r="AJ57917" t="str">
        <f>IF(AI57917="","",IF(ISERROR(VLOOKUP(CONCATENATE(F57917),Term!$A$1:$C$2000,1,FALSE)),0,1))</f>
        <v/>
      </c>
    </row>
    <row r="57918" spans="36:36" x14ac:dyDescent="0.15">
      <c r="AJ57918" t="str">
        <f>IF(AI57918="","",IF(ISERROR(VLOOKUP(CONCATENATE(F57918),Term!$A$1:$C$2000,1,FALSE)),0,1))</f>
        <v/>
      </c>
    </row>
    <row r="57919" spans="36:36" x14ac:dyDescent="0.15">
      <c r="AJ57919" t="str">
        <f>IF(AI57919="","",IF(ISERROR(VLOOKUP(CONCATENATE(F57919),Term!$A$1:$C$2000,1,FALSE)),0,1))</f>
        <v/>
      </c>
    </row>
    <row r="57920" spans="36:36" x14ac:dyDescent="0.15">
      <c r="AJ57920" t="str">
        <f>IF(AI57920="","",IF(ISERROR(VLOOKUP(CONCATENATE(F57920),Term!$A$1:$C$2000,1,FALSE)),0,1))</f>
        <v/>
      </c>
    </row>
    <row r="57921" spans="36:36" x14ac:dyDescent="0.15">
      <c r="AJ57921" t="str">
        <f>IF(AI57921="","",IF(ISERROR(VLOOKUP(CONCATENATE(F57921),Term!$A$1:$C$2000,1,FALSE)),0,1))</f>
        <v/>
      </c>
    </row>
    <row r="57922" spans="36:36" x14ac:dyDescent="0.15">
      <c r="AJ57922" t="str">
        <f>IF(AI57922="","",IF(ISERROR(VLOOKUP(CONCATENATE(F57922),Term!$A$1:$C$2000,1,FALSE)),0,1))</f>
        <v/>
      </c>
    </row>
    <row r="57923" spans="36:36" x14ac:dyDescent="0.15">
      <c r="AJ57923" t="str">
        <f>IF(AI57923="","",IF(ISERROR(VLOOKUP(CONCATENATE(F57923),Term!$A$1:$C$2000,1,FALSE)),0,1))</f>
        <v/>
      </c>
    </row>
    <row r="57924" spans="36:36" x14ac:dyDescent="0.15">
      <c r="AJ57924" t="str">
        <f>IF(AI57924="","",IF(ISERROR(VLOOKUP(CONCATENATE(F57924),Term!$A$1:$C$2000,1,FALSE)),0,1))</f>
        <v/>
      </c>
    </row>
    <row r="57925" spans="36:36" x14ac:dyDescent="0.15">
      <c r="AJ57925" t="str">
        <f>IF(AI57925="","",IF(ISERROR(VLOOKUP(CONCATENATE(F57925),Term!$A$1:$C$2000,1,FALSE)),0,1))</f>
        <v/>
      </c>
    </row>
    <row r="57926" spans="36:36" x14ac:dyDescent="0.15">
      <c r="AJ57926" t="str">
        <f>IF(AI57926="","",IF(ISERROR(VLOOKUP(CONCATENATE(F57926),Term!$A$1:$C$2000,1,FALSE)),0,1))</f>
        <v/>
      </c>
    </row>
    <row r="57927" spans="36:36" x14ac:dyDescent="0.15">
      <c r="AJ57927" t="str">
        <f>IF(AI57927="","",IF(ISERROR(VLOOKUP(CONCATENATE(F57927),Term!$A$1:$C$2000,1,FALSE)),0,1))</f>
        <v/>
      </c>
    </row>
    <row r="57928" spans="36:36" x14ac:dyDescent="0.15">
      <c r="AJ57928" t="str">
        <f>IF(AI57928="","",IF(ISERROR(VLOOKUP(CONCATENATE(F57928),Term!$A$1:$C$2000,1,FALSE)),0,1))</f>
        <v/>
      </c>
    </row>
    <row r="57929" spans="36:36" x14ac:dyDescent="0.15">
      <c r="AJ57929" t="str">
        <f>IF(AI57929="","",IF(ISERROR(VLOOKUP(CONCATENATE(F57929),Term!$A$1:$C$2000,1,FALSE)),0,1))</f>
        <v/>
      </c>
    </row>
    <row r="57930" spans="36:36" x14ac:dyDescent="0.15">
      <c r="AJ57930" t="str">
        <f>IF(AI57930="","",IF(ISERROR(VLOOKUP(CONCATENATE(F57930),Term!$A$1:$C$2000,1,FALSE)),0,1))</f>
        <v/>
      </c>
    </row>
    <row r="57931" spans="36:36" x14ac:dyDescent="0.15">
      <c r="AJ57931" t="str">
        <f>IF(AI57931="","",IF(ISERROR(VLOOKUP(CONCATENATE(F57931),Term!$A$1:$C$2000,1,FALSE)),0,1))</f>
        <v/>
      </c>
    </row>
    <row r="57932" spans="36:36" x14ac:dyDescent="0.15">
      <c r="AJ57932" t="str">
        <f>IF(AI57932="","",IF(ISERROR(VLOOKUP(CONCATENATE(F57932),Term!$A$1:$C$2000,1,FALSE)),0,1))</f>
        <v/>
      </c>
    </row>
    <row r="57933" spans="36:36" x14ac:dyDescent="0.15">
      <c r="AJ57933" t="str">
        <f>IF(AI57933="","",IF(ISERROR(VLOOKUP(CONCATENATE(F57933),Term!$A$1:$C$2000,1,FALSE)),0,1))</f>
        <v/>
      </c>
    </row>
    <row r="57934" spans="36:36" x14ac:dyDescent="0.15">
      <c r="AJ57934" t="str">
        <f>IF(AI57934="","",IF(ISERROR(VLOOKUP(CONCATENATE(F57934),Term!$A$1:$C$2000,1,FALSE)),0,1))</f>
        <v/>
      </c>
    </row>
    <row r="57935" spans="36:36" x14ac:dyDescent="0.15">
      <c r="AJ57935" t="str">
        <f>IF(AI57935="","",IF(ISERROR(VLOOKUP(CONCATENATE(F57935),Term!$A$1:$C$2000,1,FALSE)),0,1))</f>
        <v/>
      </c>
    </row>
    <row r="57936" spans="36:36" x14ac:dyDescent="0.15">
      <c r="AJ57936" t="str">
        <f>IF(AI57936="","",IF(ISERROR(VLOOKUP(CONCATENATE(F57936),Term!$A$1:$C$2000,1,FALSE)),0,1))</f>
        <v/>
      </c>
    </row>
    <row r="57937" spans="36:36" x14ac:dyDescent="0.15">
      <c r="AJ57937" t="str">
        <f>IF(AI57937="","",IF(ISERROR(VLOOKUP(CONCATENATE(F57937),Term!$A$1:$C$2000,1,FALSE)),0,1))</f>
        <v/>
      </c>
    </row>
    <row r="57938" spans="36:36" x14ac:dyDescent="0.15">
      <c r="AJ57938" t="str">
        <f>IF(AI57938="","",IF(ISERROR(VLOOKUP(CONCATENATE(F57938),Term!$A$1:$C$2000,1,FALSE)),0,1))</f>
        <v/>
      </c>
    </row>
    <row r="57939" spans="36:36" x14ac:dyDescent="0.15">
      <c r="AJ57939" t="str">
        <f>IF(AI57939="","",IF(ISERROR(VLOOKUP(CONCATENATE(F57939),Term!$A$1:$C$2000,1,FALSE)),0,1))</f>
        <v/>
      </c>
    </row>
    <row r="57940" spans="36:36" x14ac:dyDescent="0.15">
      <c r="AJ57940" t="str">
        <f>IF(AI57940="","",IF(ISERROR(VLOOKUP(CONCATENATE(F57940),Term!$A$1:$C$2000,1,FALSE)),0,1))</f>
        <v/>
      </c>
    </row>
    <row r="57941" spans="36:36" x14ac:dyDescent="0.15">
      <c r="AJ57941" t="str">
        <f>IF(AI57941="","",IF(ISERROR(VLOOKUP(CONCATENATE(F57941),Term!$A$1:$C$2000,1,FALSE)),0,1))</f>
        <v/>
      </c>
    </row>
    <row r="57942" spans="36:36" x14ac:dyDescent="0.15">
      <c r="AJ57942" t="str">
        <f>IF(AI57942="","",IF(ISERROR(VLOOKUP(CONCATENATE(F57942),Term!$A$1:$C$2000,1,FALSE)),0,1))</f>
        <v/>
      </c>
    </row>
    <row r="57943" spans="36:36" x14ac:dyDescent="0.15">
      <c r="AJ57943" t="str">
        <f>IF(AI57943="","",IF(ISERROR(VLOOKUP(CONCATENATE(F57943),Term!$A$1:$C$2000,1,FALSE)),0,1))</f>
        <v/>
      </c>
    </row>
    <row r="57944" spans="36:36" x14ac:dyDescent="0.15">
      <c r="AJ57944" t="str">
        <f>IF(AI57944="","",IF(ISERROR(VLOOKUP(CONCATENATE(F57944),Term!$A$1:$C$2000,1,FALSE)),0,1))</f>
        <v/>
      </c>
    </row>
    <row r="57945" spans="36:36" x14ac:dyDescent="0.15">
      <c r="AJ57945" t="str">
        <f>IF(AI57945="","",IF(ISERROR(VLOOKUP(CONCATENATE(F57945),Term!$A$1:$C$2000,1,FALSE)),0,1))</f>
        <v/>
      </c>
    </row>
    <row r="57946" spans="36:36" x14ac:dyDescent="0.15">
      <c r="AJ57946" t="str">
        <f>IF(AI57946="","",IF(ISERROR(VLOOKUP(CONCATENATE(F57946),Term!$A$1:$C$2000,1,FALSE)),0,1))</f>
        <v/>
      </c>
    </row>
    <row r="57947" spans="36:36" x14ac:dyDescent="0.15">
      <c r="AJ57947" t="str">
        <f>IF(AI57947="","",IF(ISERROR(VLOOKUP(CONCATENATE(F57947),Term!$A$1:$C$2000,1,FALSE)),0,1))</f>
        <v/>
      </c>
    </row>
    <row r="57948" spans="36:36" x14ac:dyDescent="0.15">
      <c r="AJ57948" t="str">
        <f>IF(AI57948="","",IF(ISERROR(VLOOKUP(CONCATENATE(F57948),Term!$A$1:$C$2000,1,FALSE)),0,1))</f>
        <v/>
      </c>
    </row>
    <row r="57949" spans="36:36" x14ac:dyDescent="0.15">
      <c r="AJ57949" t="str">
        <f>IF(AI57949="","",IF(ISERROR(VLOOKUP(CONCATENATE(F57949),Term!$A$1:$C$2000,1,FALSE)),0,1))</f>
        <v/>
      </c>
    </row>
    <row r="57950" spans="36:36" x14ac:dyDescent="0.15">
      <c r="AJ57950" t="str">
        <f>IF(AI57950="","",IF(ISERROR(VLOOKUP(CONCATENATE(F57950),Term!$A$1:$C$2000,1,FALSE)),0,1))</f>
        <v/>
      </c>
    </row>
    <row r="57951" spans="36:36" x14ac:dyDescent="0.15">
      <c r="AJ57951" t="str">
        <f>IF(AI57951="","",IF(ISERROR(VLOOKUP(CONCATENATE(F57951),Term!$A$1:$C$2000,1,FALSE)),0,1))</f>
        <v/>
      </c>
    </row>
    <row r="57952" spans="36:36" x14ac:dyDescent="0.15">
      <c r="AJ57952" t="str">
        <f>IF(AI57952="","",IF(ISERROR(VLOOKUP(CONCATENATE(F57952),Term!$A$1:$C$2000,1,FALSE)),0,1))</f>
        <v/>
      </c>
    </row>
    <row r="57953" spans="36:36" x14ac:dyDescent="0.15">
      <c r="AJ57953" t="str">
        <f>IF(AI57953="","",IF(ISERROR(VLOOKUP(CONCATENATE(F57953),Term!$A$1:$C$2000,1,FALSE)),0,1))</f>
        <v/>
      </c>
    </row>
    <row r="57954" spans="36:36" x14ac:dyDescent="0.15">
      <c r="AJ57954" t="str">
        <f>IF(AI57954="","",IF(ISERROR(VLOOKUP(CONCATENATE(F57954),Term!$A$1:$C$2000,1,FALSE)),0,1))</f>
        <v/>
      </c>
    </row>
    <row r="57955" spans="36:36" x14ac:dyDescent="0.15">
      <c r="AJ57955" t="str">
        <f>IF(AI57955="","",IF(ISERROR(VLOOKUP(CONCATENATE(F57955),Term!$A$1:$C$2000,1,FALSE)),0,1))</f>
        <v/>
      </c>
    </row>
    <row r="57956" spans="36:36" x14ac:dyDescent="0.15">
      <c r="AJ57956" t="str">
        <f>IF(AI57956="","",IF(ISERROR(VLOOKUP(CONCATENATE(F57956),Term!$A$1:$C$2000,1,FALSE)),0,1))</f>
        <v/>
      </c>
    </row>
    <row r="57957" spans="36:36" x14ac:dyDescent="0.15">
      <c r="AJ57957" t="str">
        <f>IF(AI57957="","",IF(ISERROR(VLOOKUP(CONCATENATE(F57957),Term!$A$1:$C$2000,1,FALSE)),0,1))</f>
        <v/>
      </c>
    </row>
    <row r="57958" spans="36:36" x14ac:dyDescent="0.15">
      <c r="AJ57958" t="str">
        <f>IF(AI57958="","",IF(ISERROR(VLOOKUP(CONCATENATE(F57958),Term!$A$1:$C$2000,1,FALSE)),0,1))</f>
        <v/>
      </c>
    </row>
    <row r="57959" spans="36:36" x14ac:dyDescent="0.15">
      <c r="AJ57959" t="str">
        <f>IF(AI57959="","",IF(ISERROR(VLOOKUP(CONCATENATE(F57959),Term!$A$1:$C$2000,1,FALSE)),0,1))</f>
        <v/>
      </c>
    </row>
    <row r="57960" spans="36:36" x14ac:dyDescent="0.15">
      <c r="AJ57960" t="str">
        <f>IF(AI57960="","",IF(ISERROR(VLOOKUP(CONCATENATE(F57960),Term!$A$1:$C$2000,1,FALSE)),0,1))</f>
        <v/>
      </c>
    </row>
    <row r="57961" spans="36:36" x14ac:dyDescent="0.15">
      <c r="AJ57961" t="str">
        <f>IF(AI57961="","",IF(ISERROR(VLOOKUP(CONCATENATE(F57961),Term!$A$1:$C$2000,1,FALSE)),0,1))</f>
        <v/>
      </c>
    </row>
    <row r="57962" spans="36:36" x14ac:dyDescent="0.15">
      <c r="AJ57962" t="str">
        <f>IF(AI57962="","",IF(ISERROR(VLOOKUP(CONCATENATE(F57962),Term!$A$1:$C$2000,1,FALSE)),0,1))</f>
        <v/>
      </c>
    </row>
    <row r="57963" spans="36:36" x14ac:dyDescent="0.15">
      <c r="AJ57963" t="str">
        <f>IF(AI57963="","",IF(ISERROR(VLOOKUP(CONCATENATE(F57963),Term!$A$1:$C$2000,1,FALSE)),0,1))</f>
        <v/>
      </c>
    </row>
    <row r="57964" spans="36:36" x14ac:dyDescent="0.15">
      <c r="AJ57964" t="str">
        <f>IF(AI57964="","",IF(ISERROR(VLOOKUP(CONCATENATE(F57964),Term!$A$1:$C$2000,1,FALSE)),0,1))</f>
        <v/>
      </c>
    </row>
    <row r="57965" spans="36:36" x14ac:dyDescent="0.15">
      <c r="AJ57965" t="str">
        <f>IF(AI57965="","",IF(ISERROR(VLOOKUP(CONCATENATE(F57965),Term!$A$1:$C$2000,1,FALSE)),0,1))</f>
        <v/>
      </c>
    </row>
    <row r="57966" spans="36:36" x14ac:dyDescent="0.15">
      <c r="AJ57966" t="str">
        <f>IF(AI57966="","",IF(ISERROR(VLOOKUP(CONCATENATE(F57966),Term!$A$1:$C$2000,1,FALSE)),0,1))</f>
        <v/>
      </c>
    </row>
    <row r="57967" spans="36:36" x14ac:dyDescent="0.15">
      <c r="AJ57967" t="str">
        <f>IF(AI57967="","",IF(ISERROR(VLOOKUP(CONCATENATE(F57967),Term!$A$1:$C$2000,1,FALSE)),0,1))</f>
        <v/>
      </c>
    </row>
    <row r="57968" spans="36:36" x14ac:dyDescent="0.15">
      <c r="AJ57968" t="str">
        <f>IF(AI57968="","",IF(ISERROR(VLOOKUP(CONCATENATE(F57968),Term!$A$1:$C$2000,1,FALSE)),0,1))</f>
        <v/>
      </c>
    </row>
    <row r="57969" spans="36:36" x14ac:dyDescent="0.15">
      <c r="AJ57969" t="str">
        <f>IF(AI57969="","",IF(ISERROR(VLOOKUP(CONCATENATE(F57969),Term!$A$1:$C$2000,1,FALSE)),0,1))</f>
        <v/>
      </c>
    </row>
    <row r="57970" spans="36:36" x14ac:dyDescent="0.15">
      <c r="AJ57970" t="str">
        <f>IF(AI57970="","",IF(ISERROR(VLOOKUP(CONCATENATE(F57970),Term!$A$1:$C$2000,1,FALSE)),0,1))</f>
        <v/>
      </c>
    </row>
    <row r="57971" spans="36:36" x14ac:dyDescent="0.15">
      <c r="AJ57971" t="str">
        <f>IF(AI57971="","",IF(ISERROR(VLOOKUP(CONCATENATE(F57971),Term!$A$1:$C$2000,1,FALSE)),0,1))</f>
        <v/>
      </c>
    </row>
    <row r="57972" spans="36:36" x14ac:dyDescent="0.15">
      <c r="AJ57972" t="str">
        <f>IF(AI57972="","",IF(ISERROR(VLOOKUP(CONCATENATE(F57972),Term!$A$1:$C$2000,1,FALSE)),0,1))</f>
        <v/>
      </c>
    </row>
    <row r="57973" spans="36:36" x14ac:dyDescent="0.15">
      <c r="AJ57973" t="str">
        <f>IF(AI57973="","",IF(ISERROR(VLOOKUP(CONCATENATE(F57973),Term!$A$1:$C$2000,1,FALSE)),0,1))</f>
        <v/>
      </c>
    </row>
    <row r="57974" spans="36:36" x14ac:dyDescent="0.15">
      <c r="AJ57974" t="str">
        <f>IF(AI57974="","",IF(ISERROR(VLOOKUP(CONCATENATE(F57974),Term!$A$1:$C$2000,1,FALSE)),0,1))</f>
        <v/>
      </c>
    </row>
    <row r="57975" spans="36:36" x14ac:dyDescent="0.15">
      <c r="AJ57975" t="str">
        <f>IF(AI57975="","",IF(ISERROR(VLOOKUP(CONCATENATE(F57975),Term!$A$1:$C$2000,1,FALSE)),0,1))</f>
        <v/>
      </c>
    </row>
    <row r="57976" spans="36:36" x14ac:dyDescent="0.15">
      <c r="AJ57976" t="str">
        <f>IF(AI57976="","",IF(ISERROR(VLOOKUP(CONCATENATE(F57976),Term!$A$1:$C$2000,1,FALSE)),0,1))</f>
        <v/>
      </c>
    </row>
    <row r="57977" spans="36:36" x14ac:dyDescent="0.15">
      <c r="AJ57977" t="str">
        <f>IF(AI57977="","",IF(ISERROR(VLOOKUP(CONCATENATE(F57977),Term!$A$1:$C$2000,1,FALSE)),0,1))</f>
        <v/>
      </c>
    </row>
    <row r="57978" spans="36:36" x14ac:dyDescent="0.15">
      <c r="AJ57978" t="str">
        <f>IF(AI57978="","",IF(ISERROR(VLOOKUP(CONCATENATE(F57978),Term!$A$1:$C$2000,1,FALSE)),0,1))</f>
        <v/>
      </c>
    </row>
    <row r="57979" spans="36:36" x14ac:dyDescent="0.15">
      <c r="AJ57979" t="str">
        <f>IF(AI57979="","",IF(ISERROR(VLOOKUP(CONCATENATE(F57979),Term!$A$1:$C$2000,1,FALSE)),0,1))</f>
        <v/>
      </c>
    </row>
    <row r="57980" spans="36:36" x14ac:dyDescent="0.15">
      <c r="AJ57980" t="str">
        <f>IF(AI57980="","",IF(ISERROR(VLOOKUP(CONCATENATE(F57980),Term!$A$1:$C$2000,1,FALSE)),0,1))</f>
        <v/>
      </c>
    </row>
    <row r="57981" spans="36:36" x14ac:dyDescent="0.15">
      <c r="AJ57981" t="str">
        <f>IF(AI57981="","",IF(ISERROR(VLOOKUP(CONCATENATE(F57981),Term!$A$1:$C$2000,1,FALSE)),0,1))</f>
        <v/>
      </c>
    </row>
    <row r="57982" spans="36:36" x14ac:dyDescent="0.15">
      <c r="AJ57982" t="str">
        <f>IF(AI57982="","",IF(ISERROR(VLOOKUP(CONCATENATE(F57982),Term!$A$1:$C$2000,1,FALSE)),0,1))</f>
        <v/>
      </c>
    </row>
    <row r="57983" spans="36:36" x14ac:dyDescent="0.15">
      <c r="AJ57983" t="str">
        <f>IF(AI57983="","",IF(ISERROR(VLOOKUP(CONCATENATE(F57983),Term!$A$1:$C$2000,1,FALSE)),0,1))</f>
        <v/>
      </c>
    </row>
    <row r="57984" spans="36:36" x14ac:dyDescent="0.15">
      <c r="AJ57984" t="str">
        <f>IF(AI57984="","",IF(ISERROR(VLOOKUP(CONCATENATE(F57984),Term!$A$1:$C$2000,1,FALSE)),0,1))</f>
        <v/>
      </c>
    </row>
    <row r="57985" spans="36:36" x14ac:dyDescent="0.15">
      <c r="AJ57985" t="str">
        <f>IF(AI57985="","",IF(ISERROR(VLOOKUP(CONCATENATE(F57985),Term!$A$1:$C$2000,1,FALSE)),0,1))</f>
        <v/>
      </c>
    </row>
    <row r="57986" spans="36:36" x14ac:dyDescent="0.15">
      <c r="AJ57986" t="str">
        <f>IF(AI57986="","",IF(ISERROR(VLOOKUP(CONCATENATE(F57986),Term!$A$1:$C$2000,1,FALSE)),0,1))</f>
        <v/>
      </c>
    </row>
    <row r="57987" spans="36:36" x14ac:dyDescent="0.15">
      <c r="AJ57987" t="str">
        <f>IF(AI57987="","",IF(ISERROR(VLOOKUP(CONCATENATE(F57987),Term!$A$1:$C$2000,1,FALSE)),0,1))</f>
        <v/>
      </c>
    </row>
    <row r="57988" spans="36:36" x14ac:dyDescent="0.15">
      <c r="AJ57988" t="str">
        <f>IF(AI57988="","",IF(ISERROR(VLOOKUP(CONCATENATE(F57988),Term!$A$1:$C$2000,1,FALSE)),0,1))</f>
        <v/>
      </c>
    </row>
    <row r="57989" spans="36:36" x14ac:dyDescent="0.15">
      <c r="AJ57989" t="str">
        <f>IF(AI57989="","",IF(ISERROR(VLOOKUP(CONCATENATE(F57989),Term!$A$1:$C$2000,1,FALSE)),0,1))</f>
        <v/>
      </c>
    </row>
    <row r="57990" spans="36:36" x14ac:dyDescent="0.15">
      <c r="AJ57990" t="str">
        <f>IF(AI57990="","",IF(ISERROR(VLOOKUP(CONCATENATE(F57990),Term!$A$1:$C$2000,1,FALSE)),0,1))</f>
        <v/>
      </c>
    </row>
    <row r="57991" spans="36:36" x14ac:dyDescent="0.15">
      <c r="AJ57991" t="str">
        <f>IF(AI57991="","",IF(ISERROR(VLOOKUP(CONCATENATE(F57991),Term!$A$1:$C$2000,1,FALSE)),0,1))</f>
        <v/>
      </c>
    </row>
    <row r="57992" spans="36:36" x14ac:dyDescent="0.15">
      <c r="AJ57992" t="str">
        <f>IF(AI57992="","",IF(ISERROR(VLOOKUP(CONCATENATE(F57992),Term!$A$1:$C$2000,1,FALSE)),0,1))</f>
        <v/>
      </c>
    </row>
    <row r="57993" spans="36:36" x14ac:dyDescent="0.15">
      <c r="AJ57993" t="str">
        <f>IF(AI57993="","",IF(ISERROR(VLOOKUP(CONCATENATE(F57993),Term!$A$1:$C$2000,1,FALSE)),0,1))</f>
        <v/>
      </c>
    </row>
    <row r="57994" spans="36:36" x14ac:dyDescent="0.15">
      <c r="AJ57994" t="str">
        <f>IF(AI57994="","",IF(ISERROR(VLOOKUP(CONCATENATE(F57994),Term!$A$1:$C$2000,1,FALSE)),0,1))</f>
        <v/>
      </c>
    </row>
    <row r="57995" spans="36:36" x14ac:dyDescent="0.15">
      <c r="AJ57995" t="str">
        <f>IF(AI57995="","",IF(ISERROR(VLOOKUP(CONCATENATE(F57995),Term!$A$1:$C$2000,1,FALSE)),0,1))</f>
        <v/>
      </c>
    </row>
    <row r="57996" spans="36:36" x14ac:dyDescent="0.15">
      <c r="AJ57996" t="str">
        <f>IF(AI57996="","",IF(ISERROR(VLOOKUP(CONCATENATE(F57996),Term!$A$1:$C$2000,1,FALSE)),0,1))</f>
        <v/>
      </c>
    </row>
    <row r="57997" spans="36:36" x14ac:dyDescent="0.15">
      <c r="AJ57997" t="str">
        <f>IF(AI57997="","",IF(ISERROR(VLOOKUP(CONCATENATE(F57997),Term!$A$1:$C$2000,1,FALSE)),0,1))</f>
        <v/>
      </c>
    </row>
    <row r="57998" spans="36:36" x14ac:dyDescent="0.15">
      <c r="AJ57998" t="str">
        <f>IF(AI57998="","",IF(ISERROR(VLOOKUP(CONCATENATE(F57998),Term!$A$1:$C$2000,1,FALSE)),0,1))</f>
        <v/>
      </c>
    </row>
    <row r="57999" spans="36:36" x14ac:dyDescent="0.15">
      <c r="AJ57999" t="str">
        <f>IF(AI57999="","",IF(ISERROR(VLOOKUP(CONCATENATE(F57999),Term!$A$1:$C$2000,1,FALSE)),0,1))</f>
        <v/>
      </c>
    </row>
    <row r="58000" spans="36:36" x14ac:dyDescent="0.15">
      <c r="AJ58000" t="str">
        <f>IF(AI58000="","",IF(ISERROR(VLOOKUP(CONCATENATE(F58000),Term!$A$1:$C$2000,1,FALSE)),0,1))</f>
        <v/>
      </c>
    </row>
    <row r="58001" spans="36:36" x14ac:dyDescent="0.15">
      <c r="AJ58001" t="str">
        <f>IF(AI58001="","",IF(ISERROR(VLOOKUP(CONCATENATE(F58001),Term!$A$1:$C$2000,1,FALSE)),0,1))</f>
        <v/>
      </c>
    </row>
    <row r="58002" spans="36:36" x14ac:dyDescent="0.15">
      <c r="AJ58002" t="str">
        <f>IF(AI58002="","",IF(ISERROR(VLOOKUP(CONCATENATE(F58002),Term!$A$1:$C$2000,1,FALSE)),0,1))</f>
        <v/>
      </c>
    </row>
    <row r="58003" spans="36:36" x14ac:dyDescent="0.15">
      <c r="AJ58003" t="str">
        <f>IF(AI58003="","",IF(ISERROR(VLOOKUP(CONCATENATE(F58003),Term!$A$1:$C$2000,1,FALSE)),0,1))</f>
        <v/>
      </c>
    </row>
    <row r="58004" spans="36:36" x14ac:dyDescent="0.15">
      <c r="AJ58004" t="str">
        <f>IF(AI58004="","",IF(ISERROR(VLOOKUP(CONCATENATE(F58004),Term!$A$1:$C$2000,1,FALSE)),0,1))</f>
        <v/>
      </c>
    </row>
    <row r="58005" spans="36:36" x14ac:dyDescent="0.15">
      <c r="AJ58005" t="str">
        <f>IF(AI58005="","",IF(ISERROR(VLOOKUP(CONCATENATE(F58005),Term!$A$1:$C$2000,1,FALSE)),0,1))</f>
        <v/>
      </c>
    </row>
    <row r="58006" spans="36:36" x14ac:dyDescent="0.15">
      <c r="AJ58006" t="str">
        <f>IF(AI58006="","",IF(ISERROR(VLOOKUP(CONCATENATE(F58006),Term!$A$1:$C$2000,1,FALSE)),0,1))</f>
        <v/>
      </c>
    </row>
    <row r="58007" spans="36:36" x14ac:dyDescent="0.15">
      <c r="AJ58007" t="str">
        <f>IF(AI58007="","",IF(ISERROR(VLOOKUP(CONCATENATE(F58007),Term!$A$1:$C$2000,1,FALSE)),0,1))</f>
        <v/>
      </c>
    </row>
    <row r="58008" spans="36:36" x14ac:dyDescent="0.15">
      <c r="AJ58008" t="str">
        <f>IF(AI58008="","",IF(ISERROR(VLOOKUP(CONCATENATE(F58008),Term!$A$1:$C$2000,1,FALSE)),0,1))</f>
        <v/>
      </c>
    </row>
    <row r="58009" spans="36:36" x14ac:dyDescent="0.15">
      <c r="AJ58009" t="str">
        <f>IF(AI58009="","",IF(ISERROR(VLOOKUP(CONCATENATE(F58009),Term!$A$1:$C$2000,1,FALSE)),0,1))</f>
        <v/>
      </c>
    </row>
    <row r="58010" spans="36:36" x14ac:dyDescent="0.15">
      <c r="AJ58010" t="str">
        <f>IF(AI58010="","",IF(ISERROR(VLOOKUP(CONCATENATE(F58010),Term!$A$1:$C$2000,1,FALSE)),0,1))</f>
        <v/>
      </c>
    </row>
    <row r="58011" spans="36:36" x14ac:dyDescent="0.15">
      <c r="AJ58011" t="str">
        <f>IF(AI58011="","",IF(ISERROR(VLOOKUP(CONCATENATE(F58011),Term!$A$1:$C$2000,1,FALSE)),0,1))</f>
        <v/>
      </c>
    </row>
    <row r="58012" spans="36:36" x14ac:dyDescent="0.15">
      <c r="AJ58012" t="str">
        <f>IF(AI58012="","",IF(ISERROR(VLOOKUP(CONCATENATE(F58012),Term!$A$1:$C$2000,1,FALSE)),0,1))</f>
        <v/>
      </c>
    </row>
    <row r="58013" spans="36:36" x14ac:dyDescent="0.15">
      <c r="AJ58013" t="str">
        <f>IF(AI58013="","",IF(ISERROR(VLOOKUP(CONCATENATE(F58013),Term!$A$1:$C$2000,1,FALSE)),0,1))</f>
        <v/>
      </c>
    </row>
    <row r="58014" spans="36:36" x14ac:dyDescent="0.15">
      <c r="AJ58014" t="str">
        <f>IF(AI58014="","",IF(ISERROR(VLOOKUP(CONCATENATE(F58014),Term!$A$1:$C$2000,1,FALSE)),0,1))</f>
        <v/>
      </c>
    </row>
    <row r="58015" spans="36:36" x14ac:dyDescent="0.15">
      <c r="AJ58015" t="str">
        <f>IF(AI58015="","",IF(ISERROR(VLOOKUP(CONCATENATE(F58015),Term!$A$1:$C$2000,1,FALSE)),0,1))</f>
        <v/>
      </c>
    </row>
    <row r="58016" spans="36:36" x14ac:dyDescent="0.15">
      <c r="AJ58016" t="str">
        <f>IF(AI58016="","",IF(ISERROR(VLOOKUP(CONCATENATE(F58016),Term!$A$1:$C$2000,1,FALSE)),0,1))</f>
        <v/>
      </c>
    </row>
    <row r="58017" spans="36:36" x14ac:dyDescent="0.15">
      <c r="AJ58017" t="str">
        <f>IF(AI58017="","",IF(ISERROR(VLOOKUP(CONCATENATE(F58017),Term!$A$1:$C$2000,1,FALSE)),0,1))</f>
        <v/>
      </c>
    </row>
    <row r="58018" spans="36:36" x14ac:dyDescent="0.15">
      <c r="AJ58018" t="str">
        <f>IF(AI58018="","",IF(ISERROR(VLOOKUP(CONCATENATE(F58018),Term!$A$1:$C$2000,1,FALSE)),0,1))</f>
        <v/>
      </c>
    </row>
    <row r="58019" spans="36:36" x14ac:dyDescent="0.15">
      <c r="AJ58019" t="str">
        <f>IF(AI58019="","",IF(ISERROR(VLOOKUP(CONCATENATE(F58019),Term!$A$1:$C$2000,1,FALSE)),0,1))</f>
        <v/>
      </c>
    </row>
    <row r="58020" spans="36:36" x14ac:dyDescent="0.15">
      <c r="AJ58020" t="str">
        <f>IF(AI58020="","",IF(ISERROR(VLOOKUP(CONCATENATE(F58020),Term!$A$1:$C$2000,1,FALSE)),0,1))</f>
        <v/>
      </c>
    </row>
    <row r="58021" spans="36:36" x14ac:dyDescent="0.15">
      <c r="AJ58021" t="str">
        <f>IF(AI58021="","",IF(ISERROR(VLOOKUP(CONCATENATE(F58021),Term!$A$1:$C$2000,1,FALSE)),0,1))</f>
        <v/>
      </c>
    </row>
    <row r="58022" spans="36:36" x14ac:dyDescent="0.15">
      <c r="AJ58022" t="str">
        <f>IF(AI58022="","",IF(ISERROR(VLOOKUP(CONCATENATE(F58022),Term!$A$1:$C$2000,1,FALSE)),0,1))</f>
        <v/>
      </c>
    </row>
    <row r="58023" spans="36:36" x14ac:dyDescent="0.15">
      <c r="AJ58023" t="str">
        <f>IF(AI58023="","",IF(ISERROR(VLOOKUP(CONCATENATE(F58023),Term!$A$1:$C$2000,1,FALSE)),0,1))</f>
        <v/>
      </c>
    </row>
    <row r="58024" spans="36:36" x14ac:dyDescent="0.15">
      <c r="AJ58024" t="str">
        <f>IF(AI58024="","",IF(ISERROR(VLOOKUP(CONCATENATE(F58024),Term!$A$1:$C$2000,1,FALSE)),0,1))</f>
        <v/>
      </c>
    </row>
    <row r="58025" spans="36:36" x14ac:dyDescent="0.15">
      <c r="AJ58025" t="str">
        <f>IF(AI58025="","",IF(ISERROR(VLOOKUP(CONCATENATE(F58025),Term!$A$1:$C$2000,1,FALSE)),0,1))</f>
        <v/>
      </c>
    </row>
    <row r="58026" spans="36:36" x14ac:dyDescent="0.15">
      <c r="AJ58026" t="str">
        <f>IF(AI58026="","",IF(ISERROR(VLOOKUP(CONCATENATE(F58026),Term!$A$1:$C$2000,1,FALSE)),0,1))</f>
        <v/>
      </c>
    </row>
    <row r="58027" spans="36:36" x14ac:dyDescent="0.15">
      <c r="AJ58027" t="str">
        <f>IF(AI58027="","",IF(ISERROR(VLOOKUP(CONCATENATE(F58027),Term!$A$1:$C$2000,1,FALSE)),0,1))</f>
        <v/>
      </c>
    </row>
    <row r="58028" spans="36:36" x14ac:dyDescent="0.15">
      <c r="AJ58028" t="str">
        <f>IF(AI58028="","",IF(ISERROR(VLOOKUP(CONCATENATE(F58028),Term!$A$1:$C$2000,1,FALSE)),0,1))</f>
        <v/>
      </c>
    </row>
    <row r="58029" spans="36:36" x14ac:dyDescent="0.15">
      <c r="AJ58029" t="str">
        <f>IF(AI58029="","",IF(ISERROR(VLOOKUP(CONCATENATE(F58029),Term!$A$1:$C$2000,1,FALSE)),0,1))</f>
        <v/>
      </c>
    </row>
    <row r="58030" spans="36:36" x14ac:dyDescent="0.15">
      <c r="AJ58030" t="str">
        <f>IF(AI58030="","",IF(ISERROR(VLOOKUP(CONCATENATE(F58030),Term!$A$1:$C$2000,1,FALSE)),0,1))</f>
        <v/>
      </c>
    </row>
    <row r="58031" spans="36:36" x14ac:dyDescent="0.15">
      <c r="AJ58031" t="str">
        <f>IF(AI58031="","",IF(ISERROR(VLOOKUP(CONCATENATE(F58031),Term!$A$1:$C$2000,1,FALSE)),0,1))</f>
        <v/>
      </c>
    </row>
    <row r="58032" spans="36:36" x14ac:dyDescent="0.15">
      <c r="AJ58032" t="str">
        <f>IF(AI58032="","",IF(ISERROR(VLOOKUP(CONCATENATE(F58032),Term!$A$1:$C$2000,1,FALSE)),0,1))</f>
        <v/>
      </c>
    </row>
    <row r="58033" spans="36:36" x14ac:dyDescent="0.15">
      <c r="AJ58033" t="str">
        <f>IF(AI58033="","",IF(ISERROR(VLOOKUP(CONCATENATE(F58033),Term!$A$1:$C$2000,1,FALSE)),0,1))</f>
        <v/>
      </c>
    </row>
    <row r="58034" spans="36:36" x14ac:dyDescent="0.15">
      <c r="AJ58034" t="str">
        <f>IF(AI58034="","",IF(ISERROR(VLOOKUP(CONCATENATE(F58034),Term!$A$1:$C$2000,1,FALSE)),0,1))</f>
        <v/>
      </c>
    </row>
    <row r="58035" spans="36:36" x14ac:dyDescent="0.15">
      <c r="AJ58035" t="str">
        <f>IF(AI58035="","",IF(ISERROR(VLOOKUP(CONCATENATE(F58035),Term!$A$1:$C$2000,1,FALSE)),0,1))</f>
        <v/>
      </c>
    </row>
    <row r="58036" spans="36:36" x14ac:dyDescent="0.15">
      <c r="AJ58036" t="str">
        <f>IF(AI58036="","",IF(ISERROR(VLOOKUP(CONCATENATE(F58036),Term!$A$1:$C$2000,1,FALSE)),0,1))</f>
        <v/>
      </c>
    </row>
    <row r="58037" spans="36:36" x14ac:dyDescent="0.15">
      <c r="AJ58037" t="str">
        <f>IF(AI58037="","",IF(ISERROR(VLOOKUP(CONCATENATE(F58037),Term!$A$1:$C$2000,1,FALSE)),0,1))</f>
        <v/>
      </c>
    </row>
    <row r="58038" spans="36:36" x14ac:dyDescent="0.15">
      <c r="AJ58038" t="str">
        <f>IF(AI58038="","",IF(ISERROR(VLOOKUP(CONCATENATE(F58038),Term!$A$1:$C$2000,1,FALSE)),0,1))</f>
        <v/>
      </c>
    </row>
    <row r="58039" spans="36:36" x14ac:dyDescent="0.15">
      <c r="AJ58039" t="str">
        <f>IF(AI58039="","",IF(ISERROR(VLOOKUP(CONCATENATE(F58039),Term!$A$1:$C$2000,1,FALSE)),0,1))</f>
        <v/>
      </c>
    </row>
    <row r="58040" spans="36:36" x14ac:dyDescent="0.15">
      <c r="AJ58040" t="str">
        <f>IF(AI58040="","",IF(ISERROR(VLOOKUP(CONCATENATE(F58040),Term!$A$1:$C$2000,1,FALSE)),0,1))</f>
        <v/>
      </c>
    </row>
    <row r="58041" spans="36:36" x14ac:dyDescent="0.15">
      <c r="AJ58041" t="str">
        <f>IF(AI58041="","",IF(ISERROR(VLOOKUP(CONCATENATE(F58041),Term!$A$1:$C$2000,1,FALSE)),0,1))</f>
        <v/>
      </c>
    </row>
    <row r="58042" spans="36:36" x14ac:dyDescent="0.15">
      <c r="AJ58042" t="str">
        <f>IF(AI58042="","",IF(ISERROR(VLOOKUP(CONCATENATE(F58042),Term!$A$1:$C$2000,1,FALSE)),0,1))</f>
        <v/>
      </c>
    </row>
    <row r="58043" spans="36:36" x14ac:dyDescent="0.15">
      <c r="AJ58043" t="str">
        <f>IF(AI58043="","",IF(ISERROR(VLOOKUP(CONCATENATE(F58043),Term!$A$1:$C$2000,1,FALSE)),0,1))</f>
        <v/>
      </c>
    </row>
    <row r="58044" spans="36:36" x14ac:dyDescent="0.15">
      <c r="AJ58044" t="str">
        <f>IF(AI58044="","",IF(ISERROR(VLOOKUP(CONCATENATE(F58044),Term!$A$1:$C$2000,1,FALSE)),0,1))</f>
        <v/>
      </c>
    </row>
    <row r="58045" spans="36:36" x14ac:dyDescent="0.15">
      <c r="AJ58045" t="str">
        <f>IF(AI58045="","",IF(ISERROR(VLOOKUP(CONCATENATE(F58045),Term!$A$1:$C$2000,1,FALSE)),0,1))</f>
        <v/>
      </c>
    </row>
    <row r="58046" spans="36:36" x14ac:dyDescent="0.15">
      <c r="AJ58046" t="str">
        <f>IF(AI58046="","",IF(ISERROR(VLOOKUP(CONCATENATE(F58046),Term!$A$1:$C$2000,1,FALSE)),0,1))</f>
        <v/>
      </c>
    </row>
    <row r="58047" spans="36:36" x14ac:dyDescent="0.15">
      <c r="AJ58047" t="str">
        <f>IF(AI58047="","",IF(ISERROR(VLOOKUP(CONCATENATE(F58047),Term!$A$1:$C$2000,1,FALSE)),0,1))</f>
        <v/>
      </c>
    </row>
    <row r="58048" spans="36:36" x14ac:dyDescent="0.15">
      <c r="AJ58048" t="str">
        <f>IF(AI58048="","",IF(ISERROR(VLOOKUP(CONCATENATE(F58048),Term!$A$1:$C$2000,1,FALSE)),0,1))</f>
        <v/>
      </c>
    </row>
    <row r="58049" spans="36:36" x14ac:dyDescent="0.15">
      <c r="AJ58049" t="str">
        <f>IF(AI58049="","",IF(ISERROR(VLOOKUP(CONCATENATE(F58049),Term!$A$1:$C$2000,1,FALSE)),0,1))</f>
        <v/>
      </c>
    </row>
    <row r="58050" spans="36:36" x14ac:dyDescent="0.15">
      <c r="AJ58050" t="str">
        <f>IF(AI58050="","",IF(ISERROR(VLOOKUP(CONCATENATE(F58050),Term!$A$1:$C$2000,1,FALSE)),0,1))</f>
        <v/>
      </c>
    </row>
    <row r="58051" spans="36:36" x14ac:dyDescent="0.15">
      <c r="AJ58051" t="str">
        <f>IF(AI58051="","",IF(ISERROR(VLOOKUP(CONCATENATE(F58051),Term!$A$1:$C$2000,1,FALSE)),0,1))</f>
        <v/>
      </c>
    </row>
    <row r="58052" spans="36:36" x14ac:dyDescent="0.15">
      <c r="AJ58052" t="str">
        <f>IF(AI58052="","",IF(ISERROR(VLOOKUP(CONCATENATE(F58052),Term!$A$1:$C$2000,1,FALSE)),0,1))</f>
        <v/>
      </c>
    </row>
    <row r="58053" spans="36:36" x14ac:dyDescent="0.15">
      <c r="AJ58053" t="str">
        <f>IF(AI58053="","",IF(ISERROR(VLOOKUP(CONCATENATE(F58053),Term!$A$1:$C$2000,1,FALSE)),0,1))</f>
        <v/>
      </c>
    </row>
    <row r="58054" spans="36:36" x14ac:dyDescent="0.15">
      <c r="AJ58054" t="str">
        <f>IF(AI58054="","",IF(ISERROR(VLOOKUP(CONCATENATE(F58054),Term!$A$1:$C$2000,1,FALSE)),0,1))</f>
        <v/>
      </c>
    </row>
    <row r="58055" spans="36:36" x14ac:dyDescent="0.15">
      <c r="AJ58055" t="str">
        <f>IF(AI58055="","",IF(ISERROR(VLOOKUP(CONCATENATE(F58055),Term!$A$1:$C$2000,1,FALSE)),0,1))</f>
        <v/>
      </c>
    </row>
    <row r="58056" spans="36:36" x14ac:dyDescent="0.15">
      <c r="AJ58056" t="str">
        <f>IF(AI58056="","",IF(ISERROR(VLOOKUP(CONCATENATE(F58056),Term!$A$1:$C$2000,1,FALSE)),0,1))</f>
        <v/>
      </c>
    </row>
    <row r="58057" spans="36:36" x14ac:dyDescent="0.15">
      <c r="AJ58057" t="str">
        <f>IF(AI58057="","",IF(ISERROR(VLOOKUP(CONCATENATE(F58057),Term!$A$1:$C$2000,1,FALSE)),0,1))</f>
        <v/>
      </c>
    </row>
    <row r="58058" spans="36:36" x14ac:dyDescent="0.15">
      <c r="AJ58058" t="str">
        <f>IF(AI58058="","",IF(ISERROR(VLOOKUP(CONCATENATE(F58058),Term!$A$1:$C$2000,1,FALSE)),0,1))</f>
        <v/>
      </c>
    </row>
    <row r="58059" spans="36:36" x14ac:dyDescent="0.15">
      <c r="AJ58059" t="str">
        <f>IF(AI58059="","",IF(ISERROR(VLOOKUP(CONCATENATE(F58059),Term!$A$1:$C$2000,1,FALSE)),0,1))</f>
        <v/>
      </c>
    </row>
    <row r="58060" spans="36:36" x14ac:dyDescent="0.15">
      <c r="AJ58060" t="str">
        <f>IF(AI58060="","",IF(ISERROR(VLOOKUP(CONCATENATE(F58060),Term!$A$1:$C$2000,1,FALSE)),0,1))</f>
        <v/>
      </c>
    </row>
    <row r="58061" spans="36:36" x14ac:dyDescent="0.15">
      <c r="AJ58061" t="str">
        <f>IF(AI58061="","",IF(ISERROR(VLOOKUP(CONCATENATE(F58061),Term!$A$1:$C$2000,1,FALSE)),0,1))</f>
        <v/>
      </c>
    </row>
    <row r="58062" spans="36:36" x14ac:dyDescent="0.15">
      <c r="AJ58062" t="str">
        <f>IF(AI58062="","",IF(ISERROR(VLOOKUP(CONCATENATE(F58062),Term!$A$1:$C$2000,1,FALSE)),0,1))</f>
        <v/>
      </c>
    </row>
    <row r="58063" spans="36:36" x14ac:dyDescent="0.15">
      <c r="AJ58063" t="str">
        <f>IF(AI58063="","",IF(ISERROR(VLOOKUP(CONCATENATE(F58063),Term!$A$1:$C$2000,1,FALSE)),0,1))</f>
        <v/>
      </c>
    </row>
    <row r="58064" spans="36:36" x14ac:dyDescent="0.15">
      <c r="AJ58064" t="str">
        <f>IF(AI58064="","",IF(ISERROR(VLOOKUP(CONCATENATE(F58064),Term!$A$1:$C$2000,1,FALSE)),0,1))</f>
        <v/>
      </c>
    </row>
    <row r="58065" spans="36:36" x14ac:dyDescent="0.15">
      <c r="AJ58065" t="str">
        <f>IF(AI58065="","",IF(ISERROR(VLOOKUP(CONCATENATE(F58065),Term!$A$1:$C$2000,1,FALSE)),0,1))</f>
        <v/>
      </c>
    </row>
    <row r="58066" spans="36:36" x14ac:dyDescent="0.15">
      <c r="AJ58066" t="str">
        <f>IF(AI58066="","",IF(ISERROR(VLOOKUP(CONCATENATE(F58066),Term!$A$1:$C$2000,1,FALSE)),0,1))</f>
        <v/>
      </c>
    </row>
    <row r="58067" spans="36:36" x14ac:dyDescent="0.15">
      <c r="AJ58067" t="str">
        <f>IF(AI58067="","",IF(ISERROR(VLOOKUP(CONCATENATE(F58067),Term!$A$1:$C$2000,1,FALSE)),0,1))</f>
        <v/>
      </c>
    </row>
    <row r="58068" spans="36:36" x14ac:dyDescent="0.15">
      <c r="AJ58068" t="str">
        <f>IF(AI58068="","",IF(ISERROR(VLOOKUP(CONCATENATE(F58068),Term!$A$1:$C$2000,1,FALSE)),0,1))</f>
        <v/>
      </c>
    </row>
    <row r="58069" spans="36:36" x14ac:dyDescent="0.15">
      <c r="AJ58069" t="str">
        <f>IF(AI58069="","",IF(ISERROR(VLOOKUP(CONCATENATE(F58069),Term!$A$1:$C$2000,1,FALSE)),0,1))</f>
        <v/>
      </c>
    </row>
    <row r="58070" spans="36:36" x14ac:dyDescent="0.15">
      <c r="AJ58070" t="str">
        <f>IF(AI58070="","",IF(ISERROR(VLOOKUP(CONCATENATE(F58070),Term!$A$1:$C$2000,1,FALSE)),0,1))</f>
        <v/>
      </c>
    </row>
    <row r="58071" spans="36:36" x14ac:dyDescent="0.15">
      <c r="AJ58071" t="str">
        <f>IF(AI58071="","",IF(ISERROR(VLOOKUP(CONCATENATE(F58071),Term!$A$1:$C$2000,1,FALSE)),0,1))</f>
        <v/>
      </c>
    </row>
    <row r="58072" spans="36:36" x14ac:dyDescent="0.15">
      <c r="AJ58072" t="str">
        <f>IF(AI58072="","",IF(ISERROR(VLOOKUP(CONCATENATE(F58072),Term!$A$1:$C$2000,1,FALSE)),0,1))</f>
        <v/>
      </c>
    </row>
    <row r="58073" spans="36:36" x14ac:dyDescent="0.15">
      <c r="AJ58073" t="str">
        <f>IF(AI58073="","",IF(ISERROR(VLOOKUP(CONCATENATE(F58073),Term!$A$1:$C$2000,1,FALSE)),0,1))</f>
        <v/>
      </c>
    </row>
    <row r="58074" spans="36:36" x14ac:dyDescent="0.15">
      <c r="AJ58074" t="str">
        <f>IF(AI58074="","",IF(ISERROR(VLOOKUP(CONCATENATE(F58074),Term!$A$1:$C$2000,1,FALSE)),0,1))</f>
        <v/>
      </c>
    </row>
    <row r="58075" spans="36:36" x14ac:dyDescent="0.15">
      <c r="AJ58075" t="str">
        <f>IF(AI58075="","",IF(ISERROR(VLOOKUP(CONCATENATE(F58075),Term!$A$1:$C$2000,1,FALSE)),0,1))</f>
        <v/>
      </c>
    </row>
    <row r="58076" spans="36:36" x14ac:dyDescent="0.15">
      <c r="AJ58076" t="str">
        <f>IF(AI58076="","",IF(ISERROR(VLOOKUP(CONCATENATE(F58076),Term!$A$1:$C$2000,1,FALSE)),0,1))</f>
        <v/>
      </c>
    </row>
    <row r="58077" spans="36:36" x14ac:dyDescent="0.15">
      <c r="AJ58077" t="str">
        <f>IF(AI58077="","",IF(ISERROR(VLOOKUP(CONCATENATE(F58077),Term!$A$1:$C$2000,1,FALSE)),0,1))</f>
        <v/>
      </c>
    </row>
    <row r="58078" spans="36:36" x14ac:dyDescent="0.15">
      <c r="AJ58078" t="str">
        <f>IF(AI58078="","",IF(ISERROR(VLOOKUP(CONCATENATE(F58078),Term!$A$1:$C$2000,1,FALSE)),0,1))</f>
        <v/>
      </c>
    </row>
    <row r="58079" spans="36:36" x14ac:dyDescent="0.15">
      <c r="AJ58079" t="str">
        <f>IF(AI58079="","",IF(ISERROR(VLOOKUP(CONCATENATE(F58079),Term!$A$1:$C$2000,1,FALSE)),0,1))</f>
        <v/>
      </c>
    </row>
    <row r="58080" spans="36:36" x14ac:dyDescent="0.15">
      <c r="AJ58080" t="str">
        <f>IF(AI58080="","",IF(ISERROR(VLOOKUP(CONCATENATE(F58080),Term!$A$1:$C$2000,1,FALSE)),0,1))</f>
        <v/>
      </c>
    </row>
    <row r="58081" spans="36:36" x14ac:dyDescent="0.15">
      <c r="AJ58081" t="str">
        <f>IF(AI58081="","",IF(ISERROR(VLOOKUP(CONCATENATE(F58081),Term!$A$1:$C$2000,1,FALSE)),0,1))</f>
        <v/>
      </c>
    </row>
    <row r="58082" spans="36:36" x14ac:dyDescent="0.15">
      <c r="AJ58082" t="str">
        <f>IF(AI58082="","",IF(ISERROR(VLOOKUP(CONCATENATE(F58082),Term!$A$1:$C$2000,1,FALSE)),0,1))</f>
        <v/>
      </c>
    </row>
    <row r="58083" spans="36:36" x14ac:dyDescent="0.15">
      <c r="AJ58083" t="str">
        <f>IF(AI58083="","",IF(ISERROR(VLOOKUP(CONCATENATE(F58083),Term!$A$1:$C$2000,1,FALSE)),0,1))</f>
        <v/>
      </c>
    </row>
    <row r="58084" spans="36:36" x14ac:dyDescent="0.15">
      <c r="AJ58084" t="str">
        <f>IF(AI58084="","",IF(ISERROR(VLOOKUP(CONCATENATE(F58084),Term!$A$1:$C$2000,1,FALSE)),0,1))</f>
        <v/>
      </c>
    </row>
    <row r="58085" spans="36:36" x14ac:dyDescent="0.15">
      <c r="AJ58085" t="str">
        <f>IF(AI58085="","",IF(ISERROR(VLOOKUP(CONCATENATE(F58085),Term!$A$1:$C$2000,1,FALSE)),0,1))</f>
        <v/>
      </c>
    </row>
    <row r="58086" spans="36:36" x14ac:dyDescent="0.15">
      <c r="AJ58086" t="str">
        <f>IF(AI58086="","",IF(ISERROR(VLOOKUP(CONCATENATE(F58086),Term!$A$1:$C$2000,1,FALSE)),0,1))</f>
        <v/>
      </c>
    </row>
    <row r="58087" spans="36:36" x14ac:dyDescent="0.15">
      <c r="AJ58087" t="str">
        <f>IF(AI58087="","",IF(ISERROR(VLOOKUP(CONCATENATE(F58087),Term!$A$1:$C$2000,1,FALSE)),0,1))</f>
        <v/>
      </c>
    </row>
    <row r="58088" spans="36:36" x14ac:dyDescent="0.15">
      <c r="AJ58088" t="str">
        <f>IF(AI58088="","",IF(ISERROR(VLOOKUP(CONCATENATE(F58088),Term!$A$1:$C$2000,1,FALSE)),0,1))</f>
        <v/>
      </c>
    </row>
    <row r="58089" spans="36:36" x14ac:dyDescent="0.15">
      <c r="AJ58089" t="str">
        <f>IF(AI58089="","",IF(ISERROR(VLOOKUP(CONCATENATE(F58089),Term!$A$1:$C$2000,1,FALSE)),0,1))</f>
        <v/>
      </c>
    </row>
    <row r="58090" spans="36:36" x14ac:dyDescent="0.15">
      <c r="AJ58090" t="str">
        <f>IF(AI58090="","",IF(ISERROR(VLOOKUP(CONCATENATE(F58090),Term!$A$1:$C$2000,1,FALSE)),0,1))</f>
        <v/>
      </c>
    </row>
    <row r="58091" spans="36:36" x14ac:dyDescent="0.15">
      <c r="AJ58091" t="str">
        <f>IF(AI58091="","",IF(ISERROR(VLOOKUP(CONCATENATE(F58091),Term!$A$1:$C$2000,1,FALSE)),0,1))</f>
        <v/>
      </c>
    </row>
    <row r="58092" spans="36:36" x14ac:dyDescent="0.15">
      <c r="AJ58092" t="str">
        <f>IF(AI58092="","",IF(ISERROR(VLOOKUP(CONCATENATE(F58092),Term!$A$1:$C$2000,1,FALSE)),0,1))</f>
        <v/>
      </c>
    </row>
    <row r="58093" spans="36:36" x14ac:dyDescent="0.15">
      <c r="AJ58093" t="str">
        <f>IF(AI58093="","",IF(ISERROR(VLOOKUP(CONCATENATE(F58093),Term!$A$1:$C$2000,1,FALSE)),0,1))</f>
        <v/>
      </c>
    </row>
    <row r="58094" spans="36:36" x14ac:dyDescent="0.15">
      <c r="AJ58094" t="str">
        <f>IF(AI58094="","",IF(ISERROR(VLOOKUP(CONCATENATE(F58094),Term!$A$1:$C$2000,1,FALSE)),0,1))</f>
        <v/>
      </c>
    </row>
    <row r="58095" spans="36:36" x14ac:dyDescent="0.15">
      <c r="AJ58095" t="str">
        <f>IF(AI58095="","",IF(ISERROR(VLOOKUP(CONCATENATE(F58095),Term!$A$1:$C$2000,1,FALSE)),0,1))</f>
        <v/>
      </c>
    </row>
    <row r="58096" spans="36:36" x14ac:dyDescent="0.15">
      <c r="AJ58096" t="str">
        <f>IF(AI58096="","",IF(ISERROR(VLOOKUP(CONCATENATE(F58096),Term!$A$1:$C$2000,1,FALSE)),0,1))</f>
        <v/>
      </c>
    </row>
    <row r="58097" spans="36:36" x14ac:dyDescent="0.15">
      <c r="AJ58097" t="str">
        <f>IF(AI58097="","",IF(ISERROR(VLOOKUP(CONCATENATE(F58097),Term!$A$1:$C$2000,1,FALSE)),0,1))</f>
        <v/>
      </c>
    </row>
    <row r="58098" spans="36:36" x14ac:dyDescent="0.15">
      <c r="AJ58098" t="str">
        <f>IF(AI58098="","",IF(ISERROR(VLOOKUP(CONCATENATE(F58098),Term!$A$1:$C$2000,1,FALSE)),0,1))</f>
        <v/>
      </c>
    </row>
    <row r="58099" spans="36:36" x14ac:dyDescent="0.15">
      <c r="AJ58099" t="str">
        <f>IF(AI58099="","",IF(ISERROR(VLOOKUP(CONCATENATE(F58099),Term!$A$1:$C$2000,1,FALSE)),0,1))</f>
        <v/>
      </c>
    </row>
    <row r="58100" spans="36:36" x14ac:dyDescent="0.15">
      <c r="AJ58100" t="str">
        <f>IF(AI58100="","",IF(ISERROR(VLOOKUP(CONCATENATE(F58100),Term!$A$1:$C$2000,1,FALSE)),0,1))</f>
        <v/>
      </c>
    </row>
    <row r="58101" spans="36:36" x14ac:dyDescent="0.15">
      <c r="AJ58101" t="str">
        <f>IF(AI58101="","",IF(ISERROR(VLOOKUP(CONCATENATE(F58101),Term!$A$1:$C$2000,1,FALSE)),0,1))</f>
        <v/>
      </c>
    </row>
    <row r="58102" spans="36:36" x14ac:dyDescent="0.15">
      <c r="AJ58102" t="str">
        <f>IF(AI58102="","",IF(ISERROR(VLOOKUP(CONCATENATE(F58102),Term!$A$1:$C$2000,1,FALSE)),0,1))</f>
        <v/>
      </c>
    </row>
    <row r="58103" spans="36:36" x14ac:dyDescent="0.15">
      <c r="AJ58103" t="str">
        <f>IF(AI58103="","",IF(ISERROR(VLOOKUP(CONCATENATE(F58103),Term!$A$1:$C$2000,1,FALSE)),0,1))</f>
        <v/>
      </c>
    </row>
    <row r="58104" spans="36:36" x14ac:dyDescent="0.15">
      <c r="AJ58104" t="str">
        <f>IF(AI58104="","",IF(ISERROR(VLOOKUP(CONCATENATE(F58104),Term!$A$1:$C$2000,1,FALSE)),0,1))</f>
        <v/>
      </c>
    </row>
    <row r="58105" spans="36:36" x14ac:dyDescent="0.15">
      <c r="AJ58105" t="str">
        <f>IF(AI58105="","",IF(ISERROR(VLOOKUP(CONCATENATE(F58105),Term!$A$1:$C$2000,1,FALSE)),0,1))</f>
        <v/>
      </c>
    </row>
    <row r="58106" spans="36:36" x14ac:dyDescent="0.15">
      <c r="AJ58106" t="str">
        <f>IF(AI58106="","",IF(ISERROR(VLOOKUP(CONCATENATE(F58106),Term!$A$1:$C$2000,1,FALSE)),0,1))</f>
        <v/>
      </c>
    </row>
    <row r="58107" spans="36:36" x14ac:dyDescent="0.15">
      <c r="AJ58107" t="str">
        <f>IF(AI58107="","",IF(ISERROR(VLOOKUP(CONCATENATE(F58107),Term!$A$1:$C$2000,1,FALSE)),0,1))</f>
        <v/>
      </c>
    </row>
    <row r="58108" spans="36:36" x14ac:dyDescent="0.15">
      <c r="AJ58108" t="str">
        <f>IF(AI58108="","",IF(ISERROR(VLOOKUP(CONCATENATE(F58108),Term!$A$1:$C$2000,1,FALSE)),0,1))</f>
        <v/>
      </c>
    </row>
    <row r="58109" spans="36:36" x14ac:dyDescent="0.15">
      <c r="AJ58109" t="str">
        <f>IF(AI58109="","",IF(ISERROR(VLOOKUP(CONCATENATE(F58109),Term!$A$1:$C$2000,1,FALSE)),0,1))</f>
        <v/>
      </c>
    </row>
    <row r="58110" spans="36:36" x14ac:dyDescent="0.15">
      <c r="AJ58110" t="str">
        <f>IF(AI58110="","",IF(ISERROR(VLOOKUP(CONCATENATE(F58110),Term!$A$1:$C$2000,1,FALSE)),0,1))</f>
        <v/>
      </c>
    </row>
    <row r="58111" spans="36:36" x14ac:dyDescent="0.15">
      <c r="AJ58111" t="str">
        <f>IF(AI58111="","",IF(ISERROR(VLOOKUP(CONCATENATE(F58111),Term!$A$1:$C$2000,1,FALSE)),0,1))</f>
        <v/>
      </c>
    </row>
    <row r="58112" spans="36:36" x14ac:dyDescent="0.15">
      <c r="AJ58112" t="str">
        <f>IF(AI58112="","",IF(ISERROR(VLOOKUP(CONCATENATE(F58112),Term!$A$1:$C$2000,1,FALSE)),0,1))</f>
        <v/>
      </c>
    </row>
    <row r="58113" spans="36:36" x14ac:dyDescent="0.15">
      <c r="AJ58113" t="str">
        <f>IF(AI58113="","",IF(ISERROR(VLOOKUP(CONCATENATE(F58113),Term!$A$1:$C$2000,1,FALSE)),0,1))</f>
        <v/>
      </c>
    </row>
    <row r="58114" spans="36:36" x14ac:dyDescent="0.15">
      <c r="AJ58114" t="str">
        <f>IF(AI58114="","",IF(ISERROR(VLOOKUP(CONCATENATE(F58114),Term!$A$1:$C$2000,1,FALSE)),0,1))</f>
        <v/>
      </c>
    </row>
    <row r="58115" spans="36:36" x14ac:dyDescent="0.15">
      <c r="AJ58115" t="str">
        <f>IF(AI58115="","",IF(ISERROR(VLOOKUP(CONCATENATE(F58115),Term!$A$1:$C$2000,1,FALSE)),0,1))</f>
        <v/>
      </c>
    </row>
    <row r="58116" spans="36:36" x14ac:dyDescent="0.15">
      <c r="AJ58116" t="str">
        <f>IF(AI58116="","",IF(ISERROR(VLOOKUP(CONCATENATE(F58116),Term!$A$1:$C$2000,1,FALSE)),0,1))</f>
        <v/>
      </c>
    </row>
    <row r="58117" spans="36:36" x14ac:dyDescent="0.15">
      <c r="AJ58117" t="str">
        <f>IF(AI58117="","",IF(ISERROR(VLOOKUP(CONCATENATE(F58117),Term!$A$1:$C$2000,1,FALSE)),0,1))</f>
        <v/>
      </c>
    </row>
    <row r="58118" spans="36:36" x14ac:dyDescent="0.15">
      <c r="AJ58118" t="str">
        <f>IF(AI58118="","",IF(ISERROR(VLOOKUP(CONCATENATE(F58118),Term!$A$1:$C$2000,1,FALSE)),0,1))</f>
        <v/>
      </c>
    </row>
    <row r="58119" spans="36:36" x14ac:dyDescent="0.15">
      <c r="AJ58119" t="str">
        <f>IF(AI58119="","",IF(ISERROR(VLOOKUP(CONCATENATE(F58119),Term!$A$1:$C$2000,1,FALSE)),0,1))</f>
        <v/>
      </c>
    </row>
    <row r="58120" spans="36:36" x14ac:dyDescent="0.15">
      <c r="AJ58120" t="str">
        <f>IF(AI58120="","",IF(ISERROR(VLOOKUP(CONCATENATE(F58120),Term!$A$1:$C$2000,1,FALSE)),0,1))</f>
        <v/>
      </c>
    </row>
    <row r="58121" spans="36:36" x14ac:dyDescent="0.15">
      <c r="AJ58121" t="str">
        <f>IF(AI58121="","",IF(ISERROR(VLOOKUP(CONCATENATE(F58121),Term!$A$1:$C$2000,1,FALSE)),0,1))</f>
        <v/>
      </c>
    </row>
    <row r="58122" spans="36:36" x14ac:dyDescent="0.15">
      <c r="AJ58122" t="str">
        <f>IF(AI58122="","",IF(ISERROR(VLOOKUP(CONCATENATE(F58122),Term!$A$1:$C$2000,1,FALSE)),0,1))</f>
        <v/>
      </c>
    </row>
    <row r="58123" spans="36:36" x14ac:dyDescent="0.15">
      <c r="AJ58123" t="str">
        <f>IF(AI58123="","",IF(ISERROR(VLOOKUP(CONCATENATE(F58123),Term!$A$1:$C$2000,1,FALSE)),0,1))</f>
        <v/>
      </c>
    </row>
    <row r="58124" spans="36:36" x14ac:dyDescent="0.15">
      <c r="AJ58124" t="str">
        <f>IF(AI58124="","",IF(ISERROR(VLOOKUP(CONCATENATE(F58124),Term!$A$1:$C$2000,1,FALSE)),0,1))</f>
        <v/>
      </c>
    </row>
    <row r="58125" spans="36:36" x14ac:dyDescent="0.15">
      <c r="AJ58125" t="str">
        <f>IF(AI58125="","",IF(ISERROR(VLOOKUP(CONCATENATE(F58125),Term!$A$1:$C$2000,1,FALSE)),0,1))</f>
        <v/>
      </c>
    </row>
    <row r="58126" spans="36:36" x14ac:dyDescent="0.15">
      <c r="AJ58126" t="str">
        <f>IF(AI58126="","",IF(ISERROR(VLOOKUP(CONCATENATE(F58126),Term!$A$1:$C$2000,1,FALSE)),0,1))</f>
        <v/>
      </c>
    </row>
    <row r="58127" spans="36:36" x14ac:dyDescent="0.15">
      <c r="AJ58127" t="str">
        <f>IF(AI58127="","",IF(ISERROR(VLOOKUP(CONCATENATE(F58127),Term!$A$1:$C$2000,1,FALSE)),0,1))</f>
        <v/>
      </c>
    </row>
    <row r="58128" spans="36:36" x14ac:dyDescent="0.15">
      <c r="AJ58128" t="str">
        <f>IF(AI58128="","",IF(ISERROR(VLOOKUP(CONCATENATE(F58128),Term!$A$1:$C$2000,1,FALSE)),0,1))</f>
        <v/>
      </c>
    </row>
    <row r="58129" spans="36:36" x14ac:dyDescent="0.15">
      <c r="AJ58129" t="str">
        <f>IF(AI58129="","",IF(ISERROR(VLOOKUP(CONCATENATE(F58129),Term!$A$1:$C$2000,1,FALSE)),0,1))</f>
        <v/>
      </c>
    </row>
    <row r="58130" spans="36:36" x14ac:dyDescent="0.15">
      <c r="AJ58130" t="str">
        <f>IF(AI58130="","",IF(ISERROR(VLOOKUP(CONCATENATE(F58130),Term!$A$1:$C$2000,1,FALSE)),0,1))</f>
        <v/>
      </c>
    </row>
    <row r="58131" spans="36:36" x14ac:dyDescent="0.15">
      <c r="AJ58131" t="str">
        <f>IF(AI58131="","",IF(ISERROR(VLOOKUP(CONCATENATE(F58131),Term!$A$1:$C$2000,1,FALSE)),0,1))</f>
        <v/>
      </c>
    </row>
    <row r="58132" spans="36:36" x14ac:dyDescent="0.15">
      <c r="AJ58132" t="str">
        <f>IF(AI58132="","",IF(ISERROR(VLOOKUP(CONCATENATE(F58132),Term!$A$1:$C$2000,1,FALSE)),0,1))</f>
        <v/>
      </c>
    </row>
    <row r="58133" spans="36:36" x14ac:dyDescent="0.15">
      <c r="AJ58133" t="str">
        <f>IF(AI58133="","",IF(ISERROR(VLOOKUP(CONCATENATE(F58133),Term!$A$1:$C$2000,1,FALSE)),0,1))</f>
        <v/>
      </c>
    </row>
    <row r="58134" spans="36:36" x14ac:dyDescent="0.15">
      <c r="AJ58134" t="str">
        <f>IF(AI58134="","",IF(ISERROR(VLOOKUP(CONCATENATE(F58134),Term!$A$1:$C$2000,1,FALSE)),0,1))</f>
        <v/>
      </c>
    </row>
    <row r="58135" spans="36:36" x14ac:dyDescent="0.15">
      <c r="AJ58135" t="str">
        <f>IF(AI58135="","",IF(ISERROR(VLOOKUP(CONCATENATE(F58135),Term!$A$1:$C$2000,1,FALSE)),0,1))</f>
        <v/>
      </c>
    </row>
    <row r="58136" spans="36:36" x14ac:dyDescent="0.15">
      <c r="AJ58136" t="str">
        <f>IF(AI58136="","",IF(ISERROR(VLOOKUP(CONCATENATE(F58136),Term!$A$1:$C$2000,1,FALSE)),0,1))</f>
        <v/>
      </c>
    </row>
    <row r="58137" spans="36:36" x14ac:dyDescent="0.15">
      <c r="AJ58137" t="str">
        <f>IF(AI58137="","",IF(ISERROR(VLOOKUP(CONCATENATE(F58137),Term!$A$1:$C$2000,1,FALSE)),0,1))</f>
        <v/>
      </c>
    </row>
    <row r="58138" spans="36:36" x14ac:dyDescent="0.15">
      <c r="AJ58138" t="str">
        <f>IF(AI58138="","",IF(ISERROR(VLOOKUP(CONCATENATE(F58138),Term!$A$1:$C$2000,1,FALSE)),0,1))</f>
        <v/>
      </c>
    </row>
    <row r="58139" spans="36:36" x14ac:dyDescent="0.15">
      <c r="AJ58139" t="str">
        <f>IF(AI58139="","",IF(ISERROR(VLOOKUP(CONCATENATE(F58139),Term!$A$1:$C$2000,1,FALSE)),0,1))</f>
        <v/>
      </c>
    </row>
    <row r="58140" spans="36:36" x14ac:dyDescent="0.15">
      <c r="AJ58140" t="str">
        <f>IF(AI58140="","",IF(ISERROR(VLOOKUP(CONCATENATE(F58140),Term!$A$1:$C$2000,1,FALSE)),0,1))</f>
        <v/>
      </c>
    </row>
    <row r="58141" spans="36:36" x14ac:dyDescent="0.15">
      <c r="AJ58141" t="str">
        <f>IF(AI58141="","",IF(ISERROR(VLOOKUP(CONCATENATE(F58141),Term!$A$1:$C$2000,1,FALSE)),0,1))</f>
        <v/>
      </c>
    </row>
    <row r="58142" spans="36:36" x14ac:dyDescent="0.15">
      <c r="AJ58142" t="str">
        <f>IF(AI58142="","",IF(ISERROR(VLOOKUP(CONCATENATE(F58142),Term!$A$1:$C$2000,1,FALSE)),0,1))</f>
        <v/>
      </c>
    </row>
    <row r="58143" spans="36:36" x14ac:dyDescent="0.15">
      <c r="AJ58143" t="str">
        <f>IF(AI58143="","",IF(ISERROR(VLOOKUP(CONCATENATE(F58143),Term!$A$1:$C$2000,1,FALSE)),0,1))</f>
        <v/>
      </c>
    </row>
    <row r="58144" spans="36:36" x14ac:dyDescent="0.15">
      <c r="AJ58144" t="str">
        <f>IF(AI58144="","",IF(ISERROR(VLOOKUP(CONCATENATE(F58144),Term!$A$1:$C$2000,1,FALSE)),0,1))</f>
        <v/>
      </c>
    </row>
    <row r="58145" spans="36:36" x14ac:dyDescent="0.15">
      <c r="AJ58145" t="str">
        <f>IF(AI58145="","",IF(ISERROR(VLOOKUP(CONCATENATE(F58145),Term!$A$1:$C$2000,1,FALSE)),0,1))</f>
        <v/>
      </c>
    </row>
    <row r="58146" spans="36:36" x14ac:dyDescent="0.15">
      <c r="AJ58146" t="str">
        <f>IF(AI58146="","",IF(ISERROR(VLOOKUP(CONCATENATE(F58146),Term!$A$1:$C$2000,1,FALSE)),0,1))</f>
        <v/>
      </c>
    </row>
    <row r="58147" spans="36:36" x14ac:dyDescent="0.15">
      <c r="AJ58147" t="str">
        <f>IF(AI58147="","",IF(ISERROR(VLOOKUP(CONCATENATE(F58147),Term!$A$1:$C$2000,1,FALSE)),0,1))</f>
        <v/>
      </c>
    </row>
    <row r="58148" spans="36:36" x14ac:dyDescent="0.15">
      <c r="AJ58148" t="str">
        <f>IF(AI58148="","",IF(ISERROR(VLOOKUP(CONCATENATE(F58148),Term!$A$1:$C$2000,1,FALSE)),0,1))</f>
        <v/>
      </c>
    </row>
    <row r="58149" spans="36:36" x14ac:dyDescent="0.15">
      <c r="AJ58149" t="str">
        <f>IF(AI58149="","",IF(ISERROR(VLOOKUP(CONCATENATE(F58149),Term!$A$1:$C$2000,1,FALSE)),0,1))</f>
        <v/>
      </c>
    </row>
    <row r="58150" spans="36:36" x14ac:dyDescent="0.15">
      <c r="AJ58150" t="str">
        <f>IF(AI58150="","",IF(ISERROR(VLOOKUP(CONCATENATE(F58150),Term!$A$1:$C$2000,1,FALSE)),0,1))</f>
        <v/>
      </c>
    </row>
    <row r="58151" spans="36:36" x14ac:dyDescent="0.15">
      <c r="AJ58151" t="str">
        <f>IF(AI58151="","",IF(ISERROR(VLOOKUP(CONCATENATE(F58151),Term!$A$1:$C$2000,1,FALSE)),0,1))</f>
        <v/>
      </c>
    </row>
    <row r="58152" spans="36:36" x14ac:dyDescent="0.15">
      <c r="AJ58152" t="str">
        <f>IF(AI58152="","",IF(ISERROR(VLOOKUP(CONCATENATE(F58152),Term!$A$1:$C$2000,1,FALSE)),0,1))</f>
        <v/>
      </c>
    </row>
    <row r="58153" spans="36:36" x14ac:dyDescent="0.15">
      <c r="AJ58153" t="str">
        <f>IF(AI58153="","",IF(ISERROR(VLOOKUP(CONCATENATE(F58153),Term!$A$1:$C$2000,1,FALSE)),0,1))</f>
        <v/>
      </c>
    </row>
    <row r="58154" spans="36:36" x14ac:dyDescent="0.15">
      <c r="AJ58154" t="str">
        <f>IF(AI58154="","",IF(ISERROR(VLOOKUP(CONCATENATE(F58154),Term!$A$1:$C$2000,1,FALSE)),0,1))</f>
        <v/>
      </c>
    </row>
    <row r="58155" spans="36:36" x14ac:dyDescent="0.15">
      <c r="AJ58155" t="str">
        <f>IF(AI58155="","",IF(ISERROR(VLOOKUP(CONCATENATE(F58155),Term!$A$1:$C$2000,1,FALSE)),0,1))</f>
        <v/>
      </c>
    </row>
    <row r="58156" spans="36:36" x14ac:dyDescent="0.15">
      <c r="AJ58156" t="str">
        <f>IF(AI58156="","",IF(ISERROR(VLOOKUP(CONCATENATE(F58156),Term!$A$1:$C$2000,1,FALSE)),0,1))</f>
        <v/>
      </c>
    </row>
    <row r="58157" spans="36:36" x14ac:dyDescent="0.15">
      <c r="AJ58157" t="str">
        <f>IF(AI58157="","",IF(ISERROR(VLOOKUP(CONCATENATE(F58157),Term!$A$1:$C$2000,1,FALSE)),0,1))</f>
        <v/>
      </c>
    </row>
    <row r="58158" spans="36:36" x14ac:dyDescent="0.15">
      <c r="AJ58158" t="str">
        <f>IF(AI58158="","",IF(ISERROR(VLOOKUP(CONCATENATE(F58158),Term!$A$1:$C$2000,1,FALSE)),0,1))</f>
        <v/>
      </c>
    </row>
    <row r="58159" spans="36:36" x14ac:dyDescent="0.15">
      <c r="AJ58159" t="str">
        <f>IF(AI58159="","",IF(ISERROR(VLOOKUP(CONCATENATE(F58159),Term!$A$1:$C$2000,1,FALSE)),0,1))</f>
        <v/>
      </c>
    </row>
    <row r="58160" spans="36:36" x14ac:dyDescent="0.15">
      <c r="AJ58160" t="str">
        <f>IF(AI58160="","",IF(ISERROR(VLOOKUP(CONCATENATE(F58160),Term!$A$1:$C$2000,1,FALSE)),0,1))</f>
        <v/>
      </c>
    </row>
    <row r="58161" spans="36:36" x14ac:dyDescent="0.15">
      <c r="AJ58161" t="str">
        <f>IF(AI58161="","",IF(ISERROR(VLOOKUP(CONCATENATE(F58161),Term!$A$1:$C$2000,1,FALSE)),0,1))</f>
        <v/>
      </c>
    </row>
    <row r="58162" spans="36:36" x14ac:dyDescent="0.15">
      <c r="AJ58162" t="str">
        <f>IF(AI58162="","",IF(ISERROR(VLOOKUP(CONCATENATE(F58162),Term!$A$1:$C$2000,1,FALSE)),0,1))</f>
        <v/>
      </c>
    </row>
    <row r="58163" spans="36:36" x14ac:dyDescent="0.15">
      <c r="AJ58163" t="str">
        <f>IF(AI58163="","",IF(ISERROR(VLOOKUP(CONCATENATE(F58163),Term!$A$1:$C$2000,1,FALSE)),0,1))</f>
        <v/>
      </c>
    </row>
    <row r="58164" spans="36:36" x14ac:dyDescent="0.15">
      <c r="AJ58164" t="str">
        <f>IF(AI58164="","",IF(ISERROR(VLOOKUP(CONCATENATE(F58164),Term!$A$1:$C$2000,1,FALSE)),0,1))</f>
        <v/>
      </c>
    </row>
    <row r="58165" spans="36:36" x14ac:dyDescent="0.15">
      <c r="AJ58165" t="str">
        <f>IF(AI58165="","",IF(ISERROR(VLOOKUP(CONCATENATE(F58165),Term!$A$1:$C$2000,1,FALSE)),0,1))</f>
        <v/>
      </c>
    </row>
    <row r="58166" spans="36:36" x14ac:dyDescent="0.15">
      <c r="AJ58166" t="str">
        <f>IF(AI58166="","",IF(ISERROR(VLOOKUP(CONCATENATE(F58166),Term!$A$1:$C$2000,1,FALSE)),0,1))</f>
        <v/>
      </c>
    </row>
    <row r="58167" spans="36:36" x14ac:dyDescent="0.15">
      <c r="AJ58167" t="str">
        <f>IF(AI58167="","",IF(ISERROR(VLOOKUP(CONCATENATE(F58167),Term!$A$1:$C$2000,1,FALSE)),0,1))</f>
        <v/>
      </c>
    </row>
    <row r="58168" spans="36:36" x14ac:dyDescent="0.15">
      <c r="AJ58168" t="str">
        <f>IF(AI58168="","",IF(ISERROR(VLOOKUP(CONCATENATE(F58168),Term!$A$1:$C$2000,1,FALSE)),0,1))</f>
        <v/>
      </c>
    </row>
    <row r="58169" spans="36:36" x14ac:dyDescent="0.15">
      <c r="AJ58169" t="str">
        <f>IF(AI58169="","",IF(ISERROR(VLOOKUP(CONCATENATE(F58169),Term!$A$1:$C$2000,1,FALSE)),0,1))</f>
        <v/>
      </c>
    </row>
    <row r="58170" spans="36:36" x14ac:dyDescent="0.15">
      <c r="AJ58170" t="str">
        <f>IF(AI58170="","",IF(ISERROR(VLOOKUP(CONCATENATE(F58170),Term!$A$1:$C$2000,1,FALSE)),0,1))</f>
        <v/>
      </c>
    </row>
    <row r="58171" spans="36:36" x14ac:dyDescent="0.15">
      <c r="AJ58171" t="str">
        <f>IF(AI58171="","",IF(ISERROR(VLOOKUP(CONCATENATE(F58171),Term!$A$1:$C$2000,1,FALSE)),0,1))</f>
        <v/>
      </c>
    </row>
    <row r="58172" spans="36:36" x14ac:dyDescent="0.15">
      <c r="AJ58172" t="str">
        <f>IF(AI58172="","",IF(ISERROR(VLOOKUP(CONCATENATE(F58172),Term!$A$1:$C$2000,1,FALSE)),0,1))</f>
        <v/>
      </c>
    </row>
    <row r="58173" spans="36:36" x14ac:dyDescent="0.15">
      <c r="AJ58173" t="str">
        <f>IF(AI58173="","",IF(ISERROR(VLOOKUP(CONCATENATE(F58173),Term!$A$1:$C$2000,1,FALSE)),0,1))</f>
        <v/>
      </c>
    </row>
    <row r="58174" spans="36:36" x14ac:dyDescent="0.15">
      <c r="AJ58174" t="str">
        <f>IF(AI58174="","",IF(ISERROR(VLOOKUP(CONCATENATE(F58174),Term!$A$1:$C$2000,1,FALSE)),0,1))</f>
        <v/>
      </c>
    </row>
    <row r="58175" spans="36:36" x14ac:dyDescent="0.15">
      <c r="AJ58175" t="str">
        <f>IF(AI58175="","",IF(ISERROR(VLOOKUP(CONCATENATE(F58175),Term!$A$1:$C$2000,1,FALSE)),0,1))</f>
        <v/>
      </c>
    </row>
    <row r="58176" spans="36:36" x14ac:dyDescent="0.15">
      <c r="AJ58176" t="str">
        <f>IF(AI58176="","",IF(ISERROR(VLOOKUP(CONCATENATE(F58176),Term!$A$1:$C$2000,1,FALSE)),0,1))</f>
        <v/>
      </c>
    </row>
    <row r="58177" spans="36:36" x14ac:dyDescent="0.15">
      <c r="AJ58177" t="str">
        <f>IF(AI58177="","",IF(ISERROR(VLOOKUP(CONCATENATE(F58177),Term!$A$1:$C$2000,1,FALSE)),0,1))</f>
        <v/>
      </c>
    </row>
    <row r="58178" spans="36:36" x14ac:dyDescent="0.15">
      <c r="AJ58178" t="str">
        <f>IF(AI58178="","",IF(ISERROR(VLOOKUP(CONCATENATE(F58178),Term!$A$1:$C$2000,1,FALSE)),0,1))</f>
        <v/>
      </c>
    </row>
    <row r="58179" spans="36:36" x14ac:dyDescent="0.15">
      <c r="AJ58179" t="str">
        <f>IF(AI58179="","",IF(ISERROR(VLOOKUP(CONCATENATE(F58179),Term!$A$1:$C$2000,1,FALSE)),0,1))</f>
        <v/>
      </c>
    </row>
    <row r="58180" spans="36:36" x14ac:dyDescent="0.15">
      <c r="AJ58180" t="str">
        <f>IF(AI58180="","",IF(ISERROR(VLOOKUP(CONCATENATE(F58180),Term!$A$1:$C$2000,1,FALSE)),0,1))</f>
        <v/>
      </c>
    </row>
    <row r="58181" spans="36:36" x14ac:dyDescent="0.15">
      <c r="AJ58181" t="str">
        <f>IF(AI58181="","",IF(ISERROR(VLOOKUP(CONCATENATE(F58181),Term!$A$1:$C$2000,1,FALSE)),0,1))</f>
        <v/>
      </c>
    </row>
    <row r="58182" spans="36:36" x14ac:dyDescent="0.15">
      <c r="AJ58182" t="str">
        <f>IF(AI58182="","",IF(ISERROR(VLOOKUP(CONCATENATE(F58182),Term!$A$1:$C$2000,1,FALSE)),0,1))</f>
        <v/>
      </c>
    </row>
    <row r="58183" spans="36:36" x14ac:dyDescent="0.15">
      <c r="AJ58183" t="str">
        <f>IF(AI58183="","",IF(ISERROR(VLOOKUP(CONCATENATE(F58183),Term!$A$1:$C$2000,1,FALSE)),0,1))</f>
        <v/>
      </c>
    </row>
    <row r="58184" spans="36:36" x14ac:dyDescent="0.15">
      <c r="AJ58184" t="str">
        <f>IF(AI58184="","",IF(ISERROR(VLOOKUP(CONCATENATE(F58184),Term!$A$1:$C$2000,1,FALSE)),0,1))</f>
        <v/>
      </c>
    </row>
    <row r="58185" spans="36:36" x14ac:dyDescent="0.15">
      <c r="AJ58185" t="str">
        <f>IF(AI58185="","",IF(ISERROR(VLOOKUP(CONCATENATE(F58185),Term!$A$1:$C$2000,1,FALSE)),0,1))</f>
        <v/>
      </c>
    </row>
    <row r="58186" spans="36:36" x14ac:dyDescent="0.15">
      <c r="AJ58186" t="str">
        <f>IF(AI58186="","",IF(ISERROR(VLOOKUP(CONCATENATE(F58186),Term!$A$1:$C$2000,1,FALSE)),0,1))</f>
        <v/>
      </c>
    </row>
    <row r="58187" spans="36:36" x14ac:dyDescent="0.15">
      <c r="AJ58187" t="str">
        <f>IF(AI58187="","",IF(ISERROR(VLOOKUP(CONCATENATE(F58187),Term!$A$1:$C$2000,1,FALSE)),0,1))</f>
        <v/>
      </c>
    </row>
    <row r="58188" spans="36:36" x14ac:dyDescent="0.15">
      <c r="AJ58188" t="str">
        <f>IF(AI58188="","",IF(ISERROR(VLOOKUP(CONCATENATE(F58188),Term!$A$1:$C$2000,1,FALSE)),0,1))</f>
        <v/>
      </c>
    </row>
    <row r="58189" spans="36:36" x14ac:dyDescent="0.15">
      <c r="AJ58189" t="str">
        <f>IF(AI58189="","",IF(ISERROR(VLOOKUP(CONCATENATE(F58189),Term!$A$1:$C$2000,1,FALSE)),0,1))</f>
        <v/>
      </c>
    </row>
    <row r="58190" spans="36:36" x14ac:dyDescent="0.15">
      <c r="AJ58190" t="str">
        <f>IF(AI58190="","",IF(ISERROR(VLOOKUP(CONCATENATE(F58190),Term!$A$1:$C$2000,1,FALSE)),0,1))</f>
        <v/>
      </c>
    </row>
    <row r="58191" spans="36:36" x14ac:dyDescent="0.15">
      <c r="AJ58191" t="str">
        <f>IF(AI58191="","",IF(ISERROR(VLOOKUP(CONCATENATE(F58191),Term!$A$1:$C$2000,1,FALSE)),0,1))</f>
        <v/>
      </c>
    </row>
    <row r="58192" spans="36:36" x14ac:dyDescent="0.15">
      <c r="AJ58192" t="str">
        <f>IF(AI58192="","",IF(ISERROR(VLOOKUP(CONCATENATE(F58192),Term!$A$1:$C$2000,1,FALSE)),0,1))</f>
        <v/>
      </c>
    </row>
    <row r="58193" spans="36:36" x14ac:dyDescent="0.15">
      <c r="AJ58193" t="str">
        <f>IF(AI58193="","",IF(ISERROR(VLOOKUP(CONCATENATE(F58193),Term!$A$1:$C$2000,1,FALSE)),0,1))</f>
        <v/>
      </c>
    </row>
    <row r="58194" spans="36:36" x14ac:dyDescent="0.15">
      <c r="AJ58194" t="str">
        <f>IF(AI58194="","",IF(ISERROR(VLOOKUP(CONCATENATE(F58194),Term!$A$1:$C$2000,1,FALSE)),0,1))</f>
        <v/>
      </c>
    </row>
    <row r="58195" spans="36:36" x14ac:dyDescent="0.15">
      <c r="AJ58195" t="str">
        <f>IF(AI58195="","",IF(ISERROR(VLOOKUP(CONCATENATE(F58195),Term!$A$1:$C$2000,1,FALSE)),0,1))</f>
        <v/>
      </c>
    </row>
    <row r="58196" spans="36:36" x14ac:dyDescent="0.15">
      <c r="AJ58196" t="str">
        <f>IF(AI58196="","",IF(ISERROR(VLOOKUP(CONCATENATE(F58196),Term!$A$1:$C$2000,1,FALSE)),0,1))</f>
        <v/>
      </c>
    </row>
    <row r="58197" spans="36:36" x14ac:dyDescent="0.15">
      <c r="AJ58197" t="str">
        <f>IF(AI58197="","",IF(ISERROR(VLOOKUP(CONCATENATE(F58197),Term!$A$1:$C$2000,1,FALSE)),0,1))</f>
        <v/>
      </c>
    </row>
    <row r="58198" spans="36:36" x14ac:dyDescent="0.15">
      <c r="AJ58198" t="str">
        <f>IF(AI58198="","",IF(ISERROR(VLOOKUP(CONCATENATE(F58198),Term!$A$1:$C$2000,1,FALSE)),0,1))</f>
        <v/>
      </c>
    </row>
    <row r="58199" spans="36:36" x14ac:dyDescent="0.15">
      <c r="AJ58199" t="str">
        <f>IF(AI58199="","",IF(ISERROR(VLOOKUP(CONCATENATE(F58199),Term!$A$1:$C$2000,1,FALSE)),0,1))</f>
        <v/>
      </c>
    </row>
    <row r="58200" spans="36:36" x14ac:dyDescent="0.15">
      <c r="AJ58200" t="str">
        <f>IF(AI58200="","",IF(ISERROR(VLOOKUP(CONCATENATE(F58200),Term!$A$1:$C$2000,1,FALSE)),0,1))</f>
        <v/>
      </c>
    </row>
    <row r="58201" spans="36:36" x14ac:dyDescent="0.15">
      <c r="AJ58201" t="str">
        <f>IF(AI58201="","",IF(ISERROR(VLOOKUP(CONCATENATE(F58201),Term!$A$1:$C$2000,1,FALSE)),0,1))</f>
        <v/>
      </c>
    </row>
    <row r="58202" spans="36:36" x14ac:dyDescent="0.15">
      <c r="AJ58202" t="str">
        <f>IF(AI58202="","",IF(ISERROR(VLOOKUP(CONCATENATE(F58202),Term!$A$1:$C$2000,1,FALSE)),0,1))</f>
        <v/>
      </c>
    </row>
    <row r="58203" spans="36:36" x14ac:dyDescent="0.15">
      <c r="AJ58203" t="str">
        <f>IF(AI58203="","",IF(ISERROR(VLOOKUP(CONCATENATE(F58203),Term!$A$1:$C$2000,1,FALSE)),0,1))</f>
        <v/>
      </c>
    </row>
    <row r="58204" spans="36:36" x14ac:dyDescent="0.15">
      <c r="AJ58204" t="str">
        <f>IF(AI58204="","",IF(ISERROR(VLOOKUP(CONCATENATE(F58204),Term!$A$1:$C$2000,1,FALSE)),0,1))</f>
        <v/>
      </c>
    </row>
    <row r="58205" spans="36:36" x14ac:dyDescent="0.15">
      <c r="AJ58205" t="str">
        <f>IF(AI58205="","",IF(ISERROR(VLOOKUP(CONCATENATE(F58205),Term!$A$1:$C$2000,1,FALSE)),0,1))</f>
        <v/>
      </c>
    </row>
    <row r="58206" spans="36:36" x14ac:dyDescent="0.15">
      <c r="AJ58206" t="str">
        <f>IF(AI58206="","",IF(ISERROR(VLOOKUP(CONCATENATE(F58206),Term!$A$1:$C$2000,1,FALSE)),0,1))</f>
        <v/>
      </c>
    </row>
    <row r="58207" spans="36:36" x14ac:dyDescent="0.15">
      <c r="AJ58207" t="str">
        <f>IF(AI58207="","",IF(ISERROR(VLOOKUP(CONCATENATE(F58207),Term!$A$1:$C$2000,1,FALSE)),0,1))</f>
        <v/>
      </c>
    </row>
    <row r="58208" spans="36:36" x14ac:dyDescent="0.15">
      <c r="AJ58208" t="str">
        <f>IF(AI58208="","",IF(ISERROR(VLOOKUP(CONCATENATE(F58208),Term!$A$1:$C$2000,1,FALSE)),0,1))</f>
        <v/>
      </c>
    </row>
    <row r="58209" spans="36:36" x14ac:dyDescent="0.15">
      <c r="AJ58209" t="str">
        <f>IF(AI58209="","",IF(ISERROR(VLOOKUP(CONCATENATE(F58209),Term!$A$1:$C$2000,1,FALSE)),0,1))</f>
        <v/>
      </c>
    </row>
    <row r="58210" spans="36:36" x14ac:dyDescent="0.15">
      <c r="AJ58210" t="str">
        <f>IF(AI58210="","",IF(ISERROR(VLOOKUP(CONCATENATE(F58210),Term!$A$1:$C$2000,1,FALSE)),0,1))</f>
        <v/>
      </c>
    </row>
    <row r="58211" spans="36:36" x14ac:dyDescent="0.15">
      <c r="AJ58211" t="str">
        <f>IF(AI58211="","",IF(ISERROR(VLOOKUP(CONCATENATE(F58211),Term!$A$1:$C$2000,1,FALSE)),0,1))</f>
        <v/>
      </c>
    </row>
    <row r="58212" spans="36:36" x14ac:dyDescent="0.15">
      <c r="AJ58212" t="str">
        <f>IF(AI58212="","",IF(ISERROR(VLOOKUP(CONCATENATE(F58212),Term!$A$1:$C$2000,1,FALSE)),0,1))</f>
        <v/>
      </c>
    </row>
    <row r="58213" spans="36:36" x14ac:dyDescent="0.15">
      <c r="AJ58213" t="str">
        <f>IF(AI58213="","",IF(ISERROR(VLOOKUP(CONCATENATE(F58213),Term!$A$1:$C$2000,1,FALSE)),0,1))</f>
        <v/>
      </c>
    </row>
    <row r="58214" spans="36:36" x14ac:dyDescent="0.15">
      <c r="AJ58214" t="str">
        <f>IF(AI58214="","",IF(ISERROR(VLOOKUP(CONCATENATE(F58214),Term!$A$1:$C$2000,1,FALSE)),0,1))</f>
        <v/>
      </c>
    </row>
    <row r="58215" spans="36:36" x14ac:dyDescent="0.15">
      <c r="AJ58215" t="str">
        <f>IF(AI58215="","",IF(ISERROR(VLOOKUP(CONCATENATE(F58215),Term!$A$1:$C$2000,1,FALSE)),0,1))</f>
        <v/>
      </c>
    </row>
    <row r="58216" spans="36:36" x14ac:dyDescent="0.15">
      <c r="AJ58216" t="str">
        <f>IF(AI58216="","",IF(ISERROR(VLOOKUP(CONCATENATE(F58216),Term!$A$1:$C$2000,1,FALSE)),0,1))</f>
        <v/>
      </c>
    </row>
    <row r="58217" spans="36:36" x14ac:dyDescent="0.15">
      <c r="AJ58217" t="str">
        <f>IF(AI58217="","",IF(ISERROR(VLOOKUP(CONCATENATE(F58217),Term!$A$1:$C$2000,1,FALSE)),0,1))</f>
        <v/>
      </c>
    </row>
    <row r="58218" spans="36:36" x14ac:dyDescent="0.15">
      <c r="AJ58218" t="str">
        <f>IF(AI58218="","",IF(ISERROR(VLOOKUP(CONCATENATE(F58218),Term!$A$1:$C$2000,1,FALSE)),0,1))</f>
        <v/>
      </c>
    </row>
    <row r="58219" spans="36:36" x14ac:dyDescent="0.15">
      <c r="AJ58219" t="str">
        <f>IF(AI58219="","",IF(ISERROR(VLOOKUP(CONCATENATE(F58219),Term!$A$1:$C$2000,1,FALSE)),0,1))</f>
        <v/>
      </c>
    </row>
    <row r="58220" spans="36:36" x14ac:dyDescent="0.15">
      <c r="AJ58220" t="str">
        <f>IF(AI58220="","",IF(ISERROR(VLOOKUP(CONCATENATE(F58220),Term!$A$1:$C$2000,1,FALSE)),0,1))</f>
        <v/>
      </c>
    </row>
    <row r="58221" spans="36:36" x14ac:dyDescent="0.15">
      <c r="AJ58221" t="str">
        <f>IF(AI58221="","",IF(ISERROR(VLOOKUP(CONCATENATE(F58221),Term!$A$1:$C$2000,1,FALSE)),0,1))</f>
        <v/>
      </c>
    </row>
    <row r="58222" spans="36:36" x14ac:dyDescent="0.15">
      <c r="AJ58222" t="str">
        <f>IF(AI58222="","",IF(ISERROR(VLOOKUP(CONCATENATE(F58222),Term!$A$1:$C$2000,1,FALSE)),0,1))</f>
        <v/>
      </c>
    </row>
    <row r="58223" spans="36:36" x14ac:dyDescent="0.15">
      <c r="AJ58223" t="str">
        <f>IF(AI58223="","",IF(ISERROR(VLOOKUP(CONCATENATE(F58223),Term!$A$1:$C$2000,1,FALSE)),0,1))</f>
        <v/>
      </c>
    </row>
    <row r="58224" spans="36:36" x14ac:dyDescent="0.15">
      <c r="AJ58224" t="str">
        <f>IF(AI58224="","",IF(ISERROR(VLOOKUP(CONCATENATE(F58224),Term!$A$1:$C$2000,1,FALSE)),0,1))</f>
        <v/>
      </c>
    </row>
    <row r="58225" spans="36:36" x14ac:dyDescent="0.15">
      <c r="AJ58225" t="str">
        <f>IF(AI58225="","",IF(ISERROR(VLOOKUP(CONCATENATE(F58225),Term!$A$1:$C$2000,1,FALSE)),0,1))</f>
        <v/>
      </c>
    </row>
    <row r="58226" spans="36:36" x14ac:dyDescent="0.15">
      <c r="AJ58226" t="str">
        <f>IF(AI58226="","",IF(ISERROR(VLOOKUP(CONCATENATE(F58226),Term!$A$1:$C$2000,1,FALSE)),0,1))</f>
        <v/>
      </c>
    </row>
    <row r="58227" spans="36:36" x14ac:dyDescent="0.15">
      <c r="AJ58227" t="str">
        <f>IF(AI58227="","",IF(ISERROR(VLOOKUP(CONCATENATE(F58227),Term!$A$1:$C$2000,1,FALSE)),0,1))</f>
        <v/>
      </c>
    </row>
    <row r="58228" spans="36:36" x14ac:dyDescent="0.15">
      <c r="AJ58228" t="str">
        <f>IF(AI58228="","",IF(ISERROR(VLOOKUP(CONCATENATE(F58228),Term!$A$1:$C$2000,1,FALSE)),0,1))</f>
        <v/>
      </c>
    </row>
    <row r="58229" spans="36:36" x14ac:dyDescent="0.15">
      <c r="AJ58229" t="str">
        <f>IF(AI58229="","",IF(ISERROR(VLOOKUP(CONCATENATE(F58229),Term!$A$1:$C$2000,1,FALSE)),0,1))</f>
        <v/>
      </c>
    </row>
    <row r="58230" spans="36:36" x14ac:dyDescent="0.15">
      <c r="AJ58230" t="str">
        <f>IF(AI58230="","",IF(ISERROR(VLOOKUP(CONCATENATE(F58230),Term!$A$1:$C$2000,1,FALSE)),0,1))</f>
        <v/>
      </c>
    </row>
    <row r="58231" spans="36:36" x14ac:dyDescent="0.15">
      <c r="AJ58231" t="str">
        <f>IF(AI58231="","",IF(ISERROR(VLOOKUP(CONCATENATE(F58231),Term!$A$1:$C$2000,1,FALSE)),0,1))</f>
        <v/>
      </c>
    </row>
    <row r="58232" spans="36:36" x14ac:dyDescent="0.15">
      <c r="AJ58232" t="str">
        <f>IF(AI58232="","",IF(ISERROR(VLOOKUP(CONCATENATE(F58232),Term!$A$1:$C$2000,1,FALSE)),0,1))</f>
        <v/>
      </c>
    </row>
    <row r="58233" spans="36:36" x14ac:dyDescent="0.15">
      <c r="AJ58233" t="str">
        <f>IF(AI58233="","",IF(ISERROR(VLOOKUP(CONCATENATE(F58233),Term!$A$1:$C$2000,1,FALSE)),0,1))</f>
        <v/>
      </c>
    </row>
    <row r="58234" spans="36:36" x14ac:dyDescent="0.15">
      <c r="AJ58234" t="str">
        <f>IF(AI58234="","",IF(ISERROR(VLOOKUP(CONCATENATE(F58234),Term!$A$1:$C$2000,1,FALSE)),0,1))</f>
        <v/>
      </c>
    </row>
    <row r="58235" spans="36:36" x14ac:dyDescent="0.15">
      <c r="AJ58235" t="str">
        <f>IF(AI58235="","",IF(ISERROR(VLOOKUP(CONCATENATE(F58235),Term!$A$1:$C$2000,1,FALSE)),0,1))</f>
        <v/>
      </c>
    </row>
    <row r="58236" spans="36:36" x14ac:dyDescent="0.15">
      <c r="AJ58236" t="str">
        <f>IF(AI58236="","",IF(ISERROR(VLOOKUP(CONCATENATE(F58236),Term!$A$1:$C$2000,1,FALSE)),0,1))</f>
        <v/>
      </c>
    </row>
    <row r="58237" spans="36:36" x14ac:dyDescent="0.15">
      <c r="AJ58237" t="str">
        <f>IF(AI58237="","",IF(ISERROR(VLOOKUP(CONCATENATE(F58237),Term!$A$1:$C$2000,1,FALSE)),0,1))</f>
        <v/>
      </c>
    </row>
    <row r="58238" spans="36:36" x14ac:dyDescent="0.15">
      <c r="AJ58238" t="str">
        <f>IF(AI58238="","",IF(ISERROR(VLOOKUP(CONCATENATE(F58238),Term!$A$1:$C$2000,1,FALSE)),0,1))</f>
        <v/>
      </c>
    </row>
    <row r="58239" spans="36:36" x14ac:dyDescent="0.15">
      <c r="AJ58239" t="str">
        <f>IF(AI58239="","",IF(ISERROR(VLOOKUP(CONCATENATE(F58239),Term!$A$1:$C$2000,1,FALSE)),0,1))</f>
        <v/>
      </c>
    </row>
    <row r="58240" spans="36:36" x14ac:dyDescent="0.15">
      <c r="AJ58240" t="str">
        <f>IF(AI58240="","",IF(ISERROR(VLOOKUP(CONCATENATE(F58240),Term!$A$1:$C$2000,1,FALSE)),0,1))</f>
        <v/>
      </c>
    </row>
    <row r="58241" spans="36:36" x14ac:dyDescent="0.15">
      <c r="AJ58241" t="str">
        <f>IF(AI58241="","",IF(ISERROR(VLOOKUP(CONCATENATE(F58241),Term!$A$1:$C$2000,1,FALSE)),0,1))</f>
        <v/>
      </c>
    </row>
    <row r="58242" spans="36:36" x14ac:dyDescent="0.15">
      <c r="AJ58242" t="str">
        <f>IF(AI58242="","",IF(ISERROR(VLOOKUP(CONCATENATE(F58242),Term!$A$1:$C$2000,1,FALSE)),0,1))</f>
        <v/>
      </c>
    </row>
    <row r="58243" spans="36:36" x14ac:dyDescent="0.15">
      <c r="AJ58243" t="str">
        <f>IF(AI58243="","",IF(ISERROR(VLOOKUP(CONCATENATE(F58243),Term!$A$1:$C$2000,1,FALSE)),0,1))</f>
        <v/>
      </c>
    </row>
    <row r="58244" spans="36:36" x14ac:dyDescent="0.15">
      <c r="AJ58244" t="str">
        <f>IF(AI58244="","",IF(ISERROR(VLOOKUP(CONCATENATE(F58244),Term!$A$1:$C$2000,1,FALSE)),0,1))</f>
        <v/>
      </c>
    </row>
    <row r="58245" spans="36:36" x14ac:dyDescent="0.15">
      <c r="AJ58245" t="str">
        <f>IF(AI58245="","",IF(ISERROR(VLOOKUP(CONCATENATE(F58245),Term!$A$1:$C$2000,1,FALSE)),0,1))</f>
        <v/>
      </c>
    </row>
    <row r="58246" spans="36:36" x14ac:dyDescent="0.15">
      <c r="AJ58246" t="str">
        <f>IF(AI58246="","",IF(ISERROR(VLOOKUP(CONCATENATE(F58246),Term!$A$1:$C$2000,1,FALSE)),0,1))</f>
        <v/>
      </c>
    </row>
    <row r="58247" spans="36:36" x14ac:dyDescent="0.15">
      <c r="AJ58247" t="str">
        <f>IF(AI58247="","",IF(ISERROR(VLOOKUP(CONCATENATE(F58247),Term!$A$1:$C$2000,1,FALSE)),0,1))</f>
        <v/>
      </c>
    </row>
    <row r="58248" spans="36:36" x14ac:dyDescent="0.15">
      <c r="AJ58248" t="str">
        <f>IF(AI58248="","",IF(ISERROR(VLOOKUP(CONCATENATE(F58248),Term!$A$1:$C$2000,1,FALSE)),0,1))</f>
        <v/>
      </c>
    </row>
    <row r="58249" spans="36:36" x14ac:dyDescent="0.15">
      <c r="AJ58249" t="str">
        <f>IF(AI58249="","",IF(ISERROR(VLOOKUP(CONCATENATE(F58249),Term!$A$1:$C$2000,1,FALSE)),0,1))</f>
        <v/>
      </c>
    </row>
    <row r="58250" spans="36:36" x14ac:dyDescent="0.15">
      <c r="AJ58250" t="str">
        <f>IF(AI58250="","",IF(ISERROR(VLOOKUP(CONCATENATE(F58250),Term!$A$1:$C$2000,1,FALSE)),0,1))</f>
        <v/>
      </c>
    </row>
    <row r="58251" spans="36:36" x14ac:dyDescent="0.15">
      <c r="AJ58251" t="str">
        <f>IF(AI58251="","",IF(ISERROR(VLOOKUP(CONCATENATE(F58251),Term!$A$1:$C$2000,1,FALSE)),0,1))</f>
        <v/>
      </c>
    </row>
    <row r="58252" spans="36:36" x14ac:dyDescent="0.15">
      <c r="AJ58252" t="str">
        <f>IF(AI58252="","",IF(ISERROR(VLOOKUP(CONCATENATE(F58252),Term!$A$1:$C$2000,1,FALSE)),0,1))</f>
        <v/>
      </c>
    </row>
    <row r="58253" spans="36:36" x14ac:dyDescent="0.15">
      <c r="AJ58253" t="str">
        <f>IF(AI58253="","",IF(ISERROR(VLOOKUP(CONCATENATE(F58253),Term!$A$1:$C$2000,1,FALSE)),0,1))</f>
        <v/>
      </c>
    </row>
    <row r="58254" spans="36:36" x14ac:dyDescent="0.15">
      <c r="AJ58254" t="str">
        <f>IF(AI58254="","",IF(ISERROR(VLOOKUP(CONCATENATE(F58254),Term!$A$1:$C$2000,1,FALSE)),0,1))</f>
        <v/>
      </c>
    </row>
    <row r="58255" spans="36:36" x14ac:dyDescent="0.15">
      <c r="AJ58255" t="str">
        <f>IF(AI58255="","",IF(ISERROR(VLOOKUP(CONCATENATE(F58255),Term!$A$1:$C$2000,1,FALSE)),0,1))</f>
        <v/>
      </c>
    </row>
    <row r="58256" spans="36:36" x14ac:dyDescent="0.15">
      <c r="AJ58256" t="str">
        <f>IF(AI58256="","",IF(ISERROR(VLOOKUP(CONCATENATE(F58256),Term!$A$1:$C$2000,1,FALSE)),0,1))</f>
        <v/>
      </c>
    </row>
    <row r="58257" spans="36:36" x14ac:dyDescent="0.15">
      <c r="AJ58257" t="str">
        <f>IF(AI58257="","",IF(ISERROR(VLOOKUP(CONCATENATE(F58257),Term!$A$1:$C$2000,1,FALSE)),0,1))</f>
        <v/>
      </c>
    </row>
    <row r="58258" spans="36:36" x14ac:dyDescent="0.15">
      <c r="AJ58258" t="str">
        <f>IF(AI58258="","",IF(ISERROR(VLOOKUP(CONCATENATE(F58258),Term!$A$1:$C$2000,1,FALSE)),0,1))</f>
        <v/>
      </c>
    </row>
    <row r="58259" spans="36:36" x14ac:dyDescent="0.15">
      <c r="AJ58259" t="str">
        <f>IF(AI58259="","",IF(ISERROR(VLOOKUP(CONCATENATE(F58259),Term!$A$1:$C$2000,1,FALSE)),0,1))</f>
        <v/>
      </c>
    </row>
    <row r="58260" spans="36:36" x14ac:dyDescent="0.15">
      <c r="AJ58260" t="str">
        <f>IF(AI58260="","",IF(ISERROR(VLOOKUP(CONCATENATE(F58260),Term!$A$1:$C$2000,1,FALSE)),0,1))</f>
        <v/>
      </c>
    </row>
    <row r="58261" spans="36:36" x14ac:dyDescent="0.15">
      <c r="AJ58261" t="str">
        <f>IF(AI58261="","",IF(ISERROR(VLOOKUP(CONCATENATE(F58261),Term!$A$1:$C$2000,1,FALSE)),0,1))</f>
        <v/>
      </c>
    </row>
    <row r="58262" spans="36:36" x14ac:dyDescent="0.15">
      <c r="AJ58262" t="str">
        <f>IF(AI58262="","",IF(ISERROR(VLOOKUP(CONCATENATE(F58262),Term!$A$1:$C$2000,1,FALSE)),0,1))</f>
        <v/>
      </c>
    </row>
    <row r="58263" spans="36:36" x14ac:dyDescent="0.15">
      <c r="AJ58263" t="str">
        <f>IF(AI58263="","",IF(ISERROR(VLOOKUP(CONCATENATE(F58263),Term!$A$1:$C$2000,1,FALSE)),0,1))</f>
        <v/>
      </c>
    </row>
    <row r="58264" spans="36:36" x14ac:dyDescent="0.15">
      <c r="AJ58264" t="str">
        <f>IF(AI58264="","",IF(ISERROR(VLOOKUP(CONCATENATE(F58264),Term!$A$1:$C$2000,1,FALSE)),0,1))</f>
        <v/>
      </c>
    </row>
    <row r="58265" spans="36:36" x14ac:dyDescent="0.15">
      <c r="AJ58265" t="str">
        <f>IF(AI58265="","",IF(ISERROR(VLOOKUP(CONCATENATE(F58265),Term!$A$1:$C$2000,1,FALSE)),0,1))</f>
        <v/>
      </c>
    </row>
    <row r="58266" spans="36:36" x14ac:dyDescent="0.15">
      <c r="AJ58266" t="str">
        <f>IF(AI58266="","",IF(ISERROR(VLOOKUP(CONCATENATE(F58266),Term!$A$1:$C$2000,1,FALSE)),0,1))</f>
        <v/>
      </c>
    </row>
    <row r="58267" spans="36:36" x14ac:dyDescent="0.15">
      <c r="AJ58267" t="str">
        <f>IF(AI58267="","",IF(ISERROR(VLOOKUP(CONCATENATE(F58267),Term!$A$1:$C$2000,1,FALSE)),0,1))</f>
        <v/>
      </c>
    </row>
    <row r="58268" spans="36:36" x14ac:dyDescent="0.15">
      <c r="AJ58268" t="str">
        <f>IF(AI58268="","",IF(ISERROR(VLOOKUP(CONCATENATE(F58268),Term!$A$1:$C$2000,1,FALSE)),0,1))</f>
        <v/>
      </c>
    </row>
    <row r="58269" spans="36:36" x14ac:dyDescent="0.15">
      <c r="AJ58269" t="str">
        <f>IF(AI58269="","",IF(ISERROR(VLOOKUP(CONCATENATE(F58269),Term!$A$1:$C$2000,1,FALSE)),0,1))</f>
        <v/>
      </c>
    </row>
    <row r="58270" spans="36:36" x14ac:dyDescent="0.15">
      <c r="AJ58270" t="str">
        <f>IF(AI58270="","",IF(ISERROR(VLOOKUP(CONCATENATE(F58270),Term!$A$1:$C$2000,1,FALSE)),0,1))</f>
        <v/>
      </c>
    </row>
    <row r="58271" spans="36:36" x14ac:dyDescent="0.15">
      <c r="AJ58271" t="str">
        <f>IF(AI58271="","",IF(ISERROR(VLOOKUP(CONCATENATE(F58271),Term!$A$1:$C$2000,1,FALSE)),0,1))</f>
        <v/>
      </c>
    </row>
    <row r="58272" spans="36:36" x14ac:dyDescent="0.15">
      <c r="AJ58272" t="str">
        <f>IF(AI58272="","",IF(ISERROR(VLOOKUP(CONCATENATE(F58272),Term!$A$1:$C$2000,1,FALSE)),0,1))</f>
        <v/>
      </c>
    </row>
    <row r="58273" spans="36:36" x14ac:dyDescent="0.15">
      <c r="AJ58273" t="str">
        <f>IF(AI58273="","",IF(ISERROR(VLOOKUP(CONCATENATE(F58273),Term!$A$1:$C$2000,1,FALSE)),0,1))</f>
        <v/>
      </c>
    </row>
    <row r="58274" spans="36:36" x14ac:dyDescent="0.15">
      <c r="AJ58274" t="str">
        <f>IF(AI58274="","",IF(ISERROR(VLOOKUP(CONCATENATE(F58274),Term!$A$1:$C$2000,1,FALSE)),0,1))</f>
        <v/>
      </c>
    </row>
    <row r="58275" spans="36:36" x14ac:dyDescent="0.15">
      <c r="AJ58275" t="str">
        <f>IF(AI58275="","",IF(ISERROR(VLOOKUP(CONCATENATE(F58275),Term!$A$1:$C$2000,1,FALSE)),0,1))</f>
        <v/>
      </c>
    </row>
    <row r="58276" spans="36:36" x14ac:dyDescent="0.15">
      <c r="AJ58276" t="str">
        <f>IF(AI58276="","",IF(ISERROR(VLOOKUP(CONCATENATE(F58276),Term!$A$1:$C$2000,1,FALSE)),0,1))</f>
        <v/>
      </c>
    </row>
    <row r="58277" spans="36:36" x14ac:dyDescent="0.15">
      <c r="AJ58277" t="str">
        <f>IF(AI58277="","",IF(ISERROR(VLOOKUP(CONCATENATE(F58277),Term!$A$1:$C$2000,1,FALSE)),0,1))</f>
        <v/>
      </c>
    </row>
    <row r="58278" spans="36:36" x14ac:dyDescent="0.15">
      <c r="AJ58278" t="str">
        <f>IF(AI58278="","",IF(ISERROR(VLOOKUP(CONCATENATE(F58278),Term!$A$1:$C$2000,1,FALSE)),0,1))</f>
        <v/>
      </c>
    </row>
    <row r="58279" spans="36:36" x14ac:dyDescent="0.15">
      <c r="AJ58279" t="str">
        <f>IF(AI58279="","",IF(ISERROR(VLOOKUP(CONCATENATE(F58279),Term!$A$1:$C$2000,1,FALSE)),0,1))</f>
        <v/>
      </c>
    </row>
    <row r="58280" spans="36:36" x14ac:dyDescent="0.15">
      <c r="AJ58280" t="str">
        <f>IF(AI58280="","",IF(ISERROR(VLOOKUP(CONCATENATE(F58280),Term!$A$1:$C$2000,1,FALSE)),0,1))</f>
        <v/>
      </c>
    </row>
    <row r="58281" spans="36:36" x14ac:dyDescent="0.15">
      <c r="AJ58281" t="str">
        <f>IF(AI58281="","",IF(ISERROR(VLOOKUP(CONCATENATE(F58281),Term!$A$1:$C$2000,1,FALSE)),0,1))</f>
        <v/>
      </c>
    </row>
    <row r="58282" spans="36:36" x14ac:dyDescent="0.15">
      <c r="AJ58282" t="str">
        <f>IF(AI58282="","",IF(ISERROR(VLOOKUP(CONCATENATE(F58282),Term!$A$1:$C$2000,1,FALSE)),0,1))</f>
        <v/>
      </c>
    </row>
    <row r="58283" spans="36:36" x14ac:dyDescent="0.15">
      <c r="AJ58283" t="str">
        <f>IF(AI58283="","",IF(ISERROR(VLOOKUP(CONCATENATE(F58283),Term!$A$1:$C$2000,1,FALSE)),0,1))</f>
        <v/>
      </c>
    </row>
    <row r="58284" spans="36:36" x14ac:dyDescent="0.15">
      <c r="AJ58284" t="str">
        <f>IF(AI58284="","",IF(ISERROR(VLOOKUP(CONCATENATE(F58284),Term!$A$1:$C$2000,1,FALSE)),0,1))</f>
        <v/>
      </c>
    </row>
    <row r="58285" spans="36:36" x14ac:dyDescent="0.15">
      <c r="AJ58285" t="str">
        <f>IF(AI58285="","",IF(ISERROR(VLOOKUP(CONCATENATE(F58285),Term!$A$1:$C$2000,1,FALSE)),0,1))</f>
        <v/>
      </c>
    </row>
    <row r="58286" spans="36:36" x14ac:dyDescent="0.15">
      <c r="AJ58286" t="str">
        <f>IF(AI58286="","",IF(ISERROR(VLOOKUP(CONCATENATE(F58286),Term!$A$1:$C$2000,1,FALSE)),0,1))</f>
        <v/>
      </c>
    </row>
    <row r="58287" spans="36:36" x14ac:dyDescent="0.15">
      <c r="AJ58287" t="str">
        <f>IF(AI58287="","",IF(ISERROR(VLOOKUP(CONCATENATE(F58287),Term!$A$1:$C$2000,1,FALSE)),0,1))</f>
        <v/>
      </c>
    </row>
    <row r="58288" spans="36:36" x14ac:dyDescent="0.15">
      <c r="AJ58288" t="str">
        <f>IF(AI58288="","",IF(ISERROR(VLOOKUP(CONCATENATE(F58288),Term!$A$1:$C$2000,1,FALSE)),0,1))</f>
        <v/>
      </c>
    </row>
    <row r="58289" spans="36:36" x14ac:dyDescent="0.15">
      <c r="AJ58289" t="str">
        <f>IF(AI58289="","",IF(ISERROR(VLOOKUP(CONCATENATE(F58289),Term!$A$1:$C$2000,1,FALSE)),0,1))</f>
        <v/>
      </c>
    </row>
    <row r="58290" spans="36:36" x14ac:dyDescent="0.15">
      <c r="AJ58290" t="str">
        <f>IF(AI58290="","",IF(ISERROR(VLOOKUP(CONCATENATE(F58290),Term!$A$1:$C$2000,1,FALSE)),0,1))</f>
        <v/>
      </c>
    </row>
    <row r="58291" spans="36:36" x14ac:dyDescent="0.15">
      <c r="AJ58291" t="str">
        <f>IF(AI58291="","",IF(ISERROR(VLOOKUP(CONCATENATE(F58291),Term!$A$1:$C$2000,1,FALSE)),0,1))</f>
        <v/>
      </c>
    </row>
    <row r="58292" spans="36:36" x14ac:dyDescent="0.15">
      <c r="AJ58292" t="str">
        <f>IF(AI58292="","",IF(ISERROR(VLOOKUP(CONCATENATE(F58292),Term!$A$1:$C$2000,1,FALSE)),0,1))</f>
        <v/>
      </c>
    </row>
    <row r="58293" spans="36:36" x14ac:dyDescent="0.15">
      <c r="AJ58293" t="str">
        <f>IF(AI58293="","",IF(ISERROR(VLOOKUP(CONCATENATE(F58293),Term!$A$1:$C$2000,1,FALSE)),0,1))</f>
        <v/>
      </c>
    </row>
    <row r="58294" spans="36:36" x14ac:dyDescent="0.15">
      <c r="AJ58294" t="str">
        <f>IF(AI58294="","",IF(ISERROR(VLOOKUP(CONCATENATE(F58294),Term!$A$1:$C$2000,1,FALSE)),0,1))</f>
        <v/>
      </c>
    </row>
    <row r="58295" spans="36:36" x14ac:dyDescent="0.15">
      <c r="AJ58295" t="str">
        <f>IF(AI58295="","",IF(ISERROR(VLOOKUP(CONCATENATE(F58295),Term!$A$1:$C$2000,1,FALSE)),0,1))</f>
        <v/>
      </c>
    </row>
    <row r="58296" spans="36:36" x14ac:dyDescent="0.15">
      <c r="AJ58296" t="str">
        <f>IF(AI58296="","",IF(ISERROR(VLOOKUP(CONCATENATE(F58296),Term!$A$1:$C$2000,1,FALSE)),0,1))</f>
        <v/>
      </c>
    </row>
    <row r="58297" spans="36:36" x14ac:dyDescent="0.15">
      <c r="AJ58297" t="str">
        <f>IF(AI58297="","",IF(ISERROR(VLOOKUP(CONCATENATE(F58297),Term!$A$1:$C$2000,1,FALSE)),0,1))</f>
        <v/>
      </c>
    </row>
    <row r="58298" spans="36:36" x14ac:dyDescent="0.15">
      <c r="AJ58298" t="str">
        <f>IF(AI58298="","",IF(ISERROR(VLOOKUP(CONCATENATE(F58298),Term!$A$1:$C$2000,1,FALSE)),0,1))</f>
        <v/>
      </c>
    </row>
    <row r="58299" spans="36:36" x14ac:dyDescent="0.15">
      <c r="AJ58299" t="str">
        <f>IF(AI58299="","",IF(ISERROR(VLOOKUP(CONCATENATE(F58299),Term!$A$1:$C$2000,1,FALSE)),0,1))</f>
        <v/>
      </c>
    </row>
    <row r="58300" spans="36:36" x14ac:dyDescent="0.15">
      <c r="AJ58300" t="str">
        <f>IF(AI58300="","",IF(ISERROR(VLOOKUP(CONCATENATE(F58300),Term!$A$1:$C$2000,1,FALSE)),0,1))</f>
        <v/>
      </c>
    </row>
    <row r="58301" spans="36:36" x14ac:dyDescent="0.15">
      <c r="AJ58301" t="str">
        <f>IF(AI58301="","",IF(ISERROR(VLOOKUP(CONCATENATE(F58301),Term!$A$1:$C$2000,1,FALSE)),0,1))</f>
        <v/>
      </c>
    </row>
    <row r="58302" spans="36:36" x14ac:dyDescent="0.15">
      <c r="AJ58302" t="str">
        <f>IF(AI58302="","",IF(ISERROR(VLOOKUP(CONCATENATE(F58302),Term!$A$1:$C$2000,1,FALSE)),0,1))</f>
        <v/>
      </c>
    </row>
    <row r="58303" spans="36:36" x14ac:dyDescent="0.15">
      <c r="AJ58303" t="str">
        <f>IF(AI58303="","",IF(ISERROR(VLOOKUP(CONCATENATE(F58303),Term!$A$1:$C$2000,1,FALSE)),0,1))</f>
        <v/>
      </c>
    </row>
    <row r="58304" spans="36:36" x14ac:dyDescent="0.15">
      <c r="AJ58304" t="str">
        <f>IF(AI58304="","",IF(ISERROR(VLOOKUP(CONCATENATE(F58304),Term!$A$1:$C$2000,1,FALSE)),0,1))</f>
        <v/>
      </c>
    </row>
    <row r="58305" spans="36:36" x14ac:dyDescent="0.15">
      <c r="AJ58305" t="str">
        <f>IF(AI58305="","",IF(ISERROR(VLOOKUP(CONCATENATE(F58305),Term!$A$1:$C$2000,1,FALSE)),0,1))</f>
        <v/>
      </c>
    </row>
    <row r="58306" spans="36:36" x14ac:dyDescent="0.15">
      <c r="AJ58306" t="str">
        <f>IF(AI58306="","",IF(ISERROR(VLOOKUP(CONCATENATE(F58306),Term!$A$1:$C$2000,1,FALSE)),0,1))</f>
        <v/>
      </c>
    </row>
    <row r="58307" spans="36:36" x14ac:dyDescent="0.15">
      <c r="AJ58307" t="str">
        <f>IF(AI58307="","",IF(ISERROR(VLOOKUP(CONCATENATE(F58307),Term!$A$1:$C$2000,1,FALSE)),0,1))</f>
        <v/>
      </c>
    </row>
    <row r="58308" spans="36:36" x14ac:dyDescent="0.15">
      <c r="AJ58308" t="str">
        <f>IF(AI58308="","",IF(ISERROR(VLOOKUP(CONCATENATE(F58308),Term!$A$1:$C$2000,1,FALSE)),0,1))</f>
        <v/>
      </c>
    </row>
    <row r="58309" spans="36:36" x14ac:dyDescent="0.15">
      <c r="AJ58309" t="str">
        <f>IF(AI58309="","",IF(ISERROR(VLOOKUP(CONCATENATE(F58309),Term!$A$1:$C$2000,1,FALSE)),0,1))</f>
        <v/>
      </c>
    </row>
    <row r="58310" spans="36:36" x14ac:dyDescent="0.15">
      <c r="AJ58310" t="str">
        <f>IF(AI58310="","",IF(ISERROR(VLOOKUP(CONCATENATE(F58310),Term!$A$1:$C$2000,1,FALSE)),0,1))</f>
        <v/>
      </c>
    </row>
    <row r="58311" spans="36:36" x14ac:dyDescent="0.15">
      <c r="AJ58311" t="str">
        <f>IF(AI58311="","",IF(ISERROR(VLOOKUP(CONCATENATE(F58311),Term!$A$1:$C$2000,1,FALSE)),0,1))</f>
        <v/>
      </c>
    </row>
    <row r="58312" spans="36:36" x14ac:dyDescent="0.15">
      <c r="AJ58312" t="str">
        <f>IF(AI58312="","",IF(ISERROR(VLOOKUP(CONCATENATE(F58312),Term!$A$1:$C$2000,1,FALSE)),0,1))</f>
        <v/>
      </c>
    </row>
    <row r="58313" spans="36:36" x14ac:dyDescent="0.15">
      <c r="AJ58313" t="str">
        <f>IF(AI58313="","",IF(ISERROR(VLOOKUP(CONCATENATE(F58313),Term!$A$1:$C$2000,1,FALSE)),0,1))</f>
        <v/>
      </c>
    </row>
    <row r="58314" spans="36:36" x14ac:dyDescent="0.15">
      <c r="AJ58314" t="str">
        <f>IF(AI58314="","",IF(ISERROR(VLOOKUP(CONCATENATE(F58314),Term!$A$1:$C$2000,1,FALSE)),0,1))</f>
        <v/>
      </c>
    </row>
    <row r="58315" spans="36:36" x14ac:dyDescent="0.15">
      <c r="AJ58315" t="str">
        <f>IF(AI58315="","",IF(ISERROR(VLOOKUP(CONCATENATE(F58315),Term!$A$1:$C$2000,1,FALSE)),0,1))</f>
        <v/>
      </c>
    </row>
    <row r="58316" spans="36:36" x14ac:dyDescent="0.15">
      <c r="AJ58316" t="str">
        <f>IF(AI58316="","",IF(ISERROR(VLOOKUP(CONCATENATE(F58316),Term!$A$1:$C$2000,1,FALSE)),0,1))</f>
        <v/>
      </c>
    </row>
    <row r="58317" spans="36:36" x14ac:dyDescent="0.15">
      <c r="AJ58317" t="str">
        <f>IF(AI58317="","",IF(ISERROR(VLOOKUP(CONCATENATE(F58317),Term!$A$1:$C$2000,1,FALSE)),0,1))</f>
        <v/>
      </c>
    </row>
    <row r="58318" spans="36:36" x14ac:dyDescent="0.15">
      <c r="AJ58318" t="str">
        <f>IF(AI58318="","",IF(ISERROR(VLOOKUP(CONCATENATE(F58318),Term!$A$1:$C$2000,1,FALSE)),0,1))</f>
        <v/>
      </c>
    </row>
    <row r="58319" spans="36:36" x14ac:dyDescent="0.15">
      <c r="AJ58319" t="str">
        <f>IF(AI58319="","",IF(ISERROR(VLOOKUP(CONCATENATE(F58319),Term!$A$1:$C$2000,1,FALSE)),0,1))</f>
        <v/>
      </c>
    </row>
    <row r="58320" spans="36:36" x14ac:dyDescent="0.15">
      <c r="AJ58320" t="str">
        <f>IF(AI58320="","",IF(ISERROR(VLOOKUP(CONCATENATE(F58320),Term!$A$1:$C$2000,1,FALSE)),0,1))</f>
        <v/>
      </c>
    </row>
    <row r="58321" spans="36:36" x14ac:dyDescent="0.15">
      <c r="AJ58321" t="str">
        <f>IF(AI58321="","",IF(ISERROR(VLOOKUP(CONCATENATE(F58321),Term!$A$1:$C$2000,1,FALSE)),0,1))</f>
        <v/>
      </c>
    </row>
    <row r="58322" spans="36:36" x14ac:dyDescent="0.15">
      <c r="AJ58322" t="str">
        <f>IF(AI58322="","",IF(ISERROR(VLOOKUP(CONCATENATE(F58322),Term!$A$1:$C$2000,1,FALSE)),0,1))</f>
        <v/>
      </c>
    </row>
    <row r="58323" spans="36:36" x14ac:dyDescent="0.15">
      <c r="AJ58323" t="str">
        <f>IF(AI58323="","",IF(ISERROR(VLOOKUP(CONCATENATE(F58323),Term!$A$1:$C$2000,1,FALSE)),0,1))</f>
        <v/>
      </c>
    </row>
    <row r="58324" spans="36:36" x14ac:dyDescent="0.15">
      <c r="AJ58324" t="str">
        <f>IF(AI58324="","",IF(ISERROR(VLOOKUP(CONCATENATE(F58324),Term!$A$1:$C$2000,1,FALSE)),0,1))</f>
        <v/>
      </c>
    </row>
    <row r="58325" spans="36:36" x14ac:dyDescent="0.15">
      <c r="AJ58325" t="str">
        <f>IF(AI58325="","",IF(ISERROR(VLOOKUP(CONCATENATE(F58325),Term!$A$1:$C$2000,1,FALSE)),0,1))</f>
        <v/>
      </c>
    </row>
    <row r="58326" spans="36:36" x14ac:dyDescent="0.15">
      <c r="AJ58326" t="str">
        <f>IF(AI58326="","",IF(ISERROR(VLOOKUP(CONCATENATE(F58326),Term!$A$1:$C$2000,1,FALSE)),0,1))</f>
        <v/>
      </c>
    </row>
    <row r="58327" spans="36:36" x14ac:dyDescent="0.15">
      <c r="AJ58327" t="str">
        <f>IF(AI58327="","",IF(ISERROR(VLOOKUP(CONCATENATE(F58327),Term!$A$1:$C$2000,1,FALSE)),0,1))</f>
        <v/>
      </c>
    </row>
    <row r="58328" spans="36:36" x14ac:dyDescent="0.15">
      <c r="AJ58328" t="str">
        <f>IF(AI58328="","",IF(ISERROR(VLOOKUP(CONCATENATE(F58328),Term!$A$1:$C$2000,1,FALSE)),0,1))</f>
        <v/>
      </c>
    </row>
    <row r="58329" spans="36:36" x14ac:dyDescent="0.15">
      <c r="AJ58329" t="str">
        <f>IF(AI58329="","",IF(ISERROR(VLOOKUP(CONCATENATE(F58329),Term!$A$1:$C$2000,1,FALSE)),0,1))</f>
        <v/>
      </c>
    </row>
    <row r="58330" spans="36:36" x14ac:dyDescent="0.15">
      <c r="AJ58330" t="str">
        <f>IF(AI58330="","",IF(ISERROR(VLOOKUP(CONCATENATE(F58330),Term!$A$1:$C$2000,1,FALSE)),0,1))</f>
        <v/>
      </c>
    </row>
    <row r="58331" spans="36:36" x14ac:dyDescent="0.15">
      <c r="AJ58331" t="str">
        <f>IF(AI58331="","",IF(ISERROR(VLOOKUP(CONCATENATE(F58331),Term!$A$1:$C$2000,1,FALSE)),0,1))</f>
        <v/>
      </c>
    </row>
    <row r="58332" spans="36:36" x14ac:dyDescent="0.15">
      <c r="AJ58332" t="str">
        <f>IF(AI58332="","",IF(ISERROR(VLOOKUP(CONCATENATE(F58332),Term!$A$1:$C$2000,1,FALSE)),0,1))</f>
        <v/>
      </c>
    </row>
    <row r="58333" spans="36:36" x14ac:dyDescent="0.15">
      <c r="AJ58333" t="str">
        <f>IF(AI58333="","",IF(ISERROR(VLOOKUP(CONCATENATE(F58333),Term!$A$1:$C$2000,1,FALSE)),0,1))</f>
        <v/>
      </c>
    </row>
    <row r="58334" spans="36:36" x14ac:dyDescent="0.15">
      <c r="AJ58334" t="str">
        <f>IF(AI58334="","",IF(ISERROR(VLOOKUP(CONCATENATE(F58334),Term!$A$1:$C$2000,1,FALSE)),0,1))</f>
        <v/>
      </c>
    </row>
    <row r="58335" spans="36:36" x14ac:dyDescent="0.15">
      <c r="AJ58335" t="str">
        <f>IF(AI58335="","",IF(ISERROR(VLOOKUP(CONCATENATE(F58335),Term!$A$1:$C$2000,1,FALSE)),0,1))</f>
        <v/>
      </c>
    </row>
    <row r="58336" spans="36:36" x14ac:dyDescent="0.15">
      <c r="AJ58336" t="str">
        <f>IF(AI58336="","",IF(ISERROR(VLOOKUP(CONCATENATE(F58336),Term!$A$1:$C$2000,1,FALSE)),0,1))</f>
        <v/>
      </c>
    </row>
    <row r="58337" spans="36:36" x14ac:dyDescent="0.15">
      <c r="AJ58337" t="str">
        <f>IF(AI58337="","",IF(ISERROR(VLOOKUP(CONCATENATE(F58337),Term!$A$1:$C$2000,1,FALSE)),0,1))</f>
        <v/>
      </c>
    </row>
    <row r="58338" spans="36:36" x14ac:dyDescent="0.15">
      <c r="AJ58338" t="str">
        <f>IF(AI58338="","",IF(ISERROR(VLOOKUP(CONCATENATE(F58338),Term!$A$1:$C$2000,1,FALSE)),0,1))</f>
        <v/>
      </c>
    </row>
    <row r="58339" spans="36:36" x14ac:dyDescent="0.15">
      <c r="AJ58339" t="str">
        <f>IF(AI58339="","",IF(ISERROR(VLOOKUP(CONCATENATE(F58339),Term!$A$1:$C$2000,1,FALSE)),0,1))</f>
        <v/>
      </c>
    </row>
    <row r="58340" spans="36:36" x14ac:dyDescent="0.15">
      <c r="AJ58340" t="str">
        <f>IF(AI58340="","",IF(ISERROR(VLOOKUP(CONCATENATE(F58340),Term!$A$1:$C$2000,1,FALSE)),0,1))</f>
        <v/>
      </c>
    </row>
    <row r="58341" spans="36:36" x14ac:dyDescent="0.15">
      <c r="AJ58341" t="str">
        <f>IF(AI58341="","",IF(ISERROR(VLOOKUP(CONCATENATE(F58341),Term!$A$1:$C$2000,1,FALSE)),0,1))</f>
        <v/>
      </c>
    </row>
    <row r="58342" spans="36:36" x14ac:dyDescent="0.15">
      <c r="AJ58342" t="str">
        <f>IF(AI58342="","",IF(ISERROR(VLOOKUP(CONCATENATE(F58342),Term!$A$1:$C$2000,1,FALSE)),0,1))</f>
        <v/>
      </c>
    </row>
    <row r="58343" spans="36:36" x14ac:dyDescent="0.15">
      <c r="AJ58343" t="str">
        <f>IF(AI58343="","",IF(ISERROR(VLOOKUP(CONCATENATE(F58343),Term!$A$1:$C$2000,1,FALSE)),0,1))</f>
        <v/>
      </c>
    </row>
    <row r="58344" spans="36:36" x14ac:dyDescent="0.15">
      <c r="AJ58344" t="str">
        <f>IF(AI58344="","",IF(ISERROR(VLOOKUP(CONCATENATE(F58344),Term!$A$1:$C$2000,1,FALSE)),0,1))</f>
        <v/>
      </c>
    </row>
    <row r="58345" spans="36:36" x14ac:dyDescent="0.15">
      <c r="AJ58345" t="str">
        <f>IF(AI58345="","",IF(ISERROR(VLOOKUP(CONCATENATE(F58345),Term!$A$1:$C$2000,1,FALSE)),0,1))</f>
        <v/>
      </c>
    </row>
    <row r="58346" spans="36:36" x14ac:dyDescent="0.15">
      <c r="AJ58346" t="str">
        <f>IF(AI58346="","",IF(ISERROR(VLOOKUP(CONCATENATE(F58346),Term!$A$1:$C$2000,1,FALSE)),0,1))</f>
        <v/>
      </c>
    </row>
    <row r="58347" spans="36:36" x14ac:dyDescent="0.15">
      <c r="AJ58347" t="str">
        <f>IF(AI58347="","",IF(ISERROR(VLOOKUP(CONCATENATE(F58347),Term!$A$1:$C$2000,1,FALSE)),0,1))</f>
        <v/>
      </c>
    </row>
    <row r="58348" spans="36:36" x14ac:dyDescent="0.15">
      <c r="AJ58348" t="str">
        <f>IF(AI58348="","",IF(ISERROR(VLOOKUP(CONCATENATE(F58348),Term!$A$1:$C$2000,1,FALSE)),0,1))</f>
        <v/>
      </c>
    </row>
    <row r="58349" spans="36:36" x14ac:dyDescent="0.15">
      <c r="AJ58349" t="str">
        <f>IF(AI58349="","",IF(ISERROR(VLOOKUP(CONCATENATE(F58349),Term!$A$1:$C$2000,1,FALSE)),0,1))</f>
        <v/>
      </c>
    </row>
    <row r="58350" spans="36:36" x14ac:dyDescent="0.15">
      <c r="AJ58350" t="str">
        <f>IF(AI58350="","",IF(ISERROR(VLOOKUP(CONCATENATE(F58350),Term!$A$1:$C$2000,1,FALSE)),0,1))</f>
        <v/>
      </c>
    </row>
    <row r="58351" spans="36:36" x14ac:dyDescent="0.15">
      <c r="AJ58351" t="str">
        <f>IF(AI58351="","",IF(ISERROR(VLOOKUP(CONCATENATE(F58351),Term!$A$1:$C$2000,1,FALSE)),0,1))</f>
        <v/>
      </c>
    </row>
    <row r="58352" spans="36:36" x14ac:dyDescent="0.15">
      <c r="AJ58352" t="str">
        <f>IF(AI58352="","",IF(ISERROR(VLOOKUP(CONCATENATE(F58352),Term!$A$1:$C$2000,1,FALSE)),0,1))</f>
        <v/>
      </c>
    </row>
    <row r="58353" spans="36:36" x14ac:dyDescent="0.15">
      <c r="AJ58353" t="str">
        <f>IF(AI58353="","",IF(ISERROR(VLOOKUP(CONCATENATE(F58353),Term!$A$1:$C$2000,1,FALSE)),0,1))</f>
        <v/>
      </c>
    </row>
    <row r="58354" spans="36:36" x14ac:dyDescent="0.15">
      <c r="AJ58354" t="str">
        <f>IF(AI58354="","",IF(ISERROR(VLOOKUP(CONCATENATE(F58354),Term!$A$1:$C$2000,1,FALSE)),0,1))</f>
        <v/>
      </c>
    </row>
    <row r="58355" spans="36:36" x14ac:dyDescent="0.15">
      <c r="AJ58355" t="str">
        <f>IF(AI58355="","",IF(ISERROR(VLOOKUP(CONCATENATE(F58355),Term!$A$1:$C$2000,1,FALSE)),0,1))</f>
        <v/>
      </c>
    </row>
    <row r="58356" spans="36:36" x14ac:dyDescent="0.15">
      <c r="AJ58356" t="str">
        <f>IF(AI58356="","",IF(ISERROR(VLOOKUP(CONCATENATE(F58356),Term!$A$1:$C$2000,1,FALSE)),0,1))</f>
        <v/>
      </c>
    </row>
    <row r="58357" spans="36:36" x14ac:dyDescent="0.15">
      <c r="AJ58357" t="str">
        <f>IF(AI58357="","",IF(ISERROR(VLOOKUP(CONCATENATE(F58357),Term!$A$1:$C$2000,1,FALSE)),0,1))</f>
        <v/>
      </c>
    </row>
    <row r="58358" spans="36:36" x14ac:dyDescent="0.15">
      <c r="AJ58358" t="str">
        <f>IF(AI58358="","",IF(ISERROR(VLOOKUP(CONCATENATE(F58358),Term!$A$1:$C$2000,1,FALSE)),0,1))</f>
        <v/>
      </c>
    </row>
    <row r="58359" spans="36:36" x14ac:dyDescent="0.15">
      <c r="AJ58359" t="str">
        <f>IF(AI58359="","",IF(ISERROR(VLOOKUP(CONCATENATE(F58359),Term!$A$1:$C$2000,1,FALSE)),0,1))</f>
        <v/>
      </c>
    </row>
    <row r="58360" spans="36:36" x14ac:dyDescent="0.15">
      <c r="AJ58360" t="str">
        <f>IF(AI58360="","",IF(ISERROR(VLOOKUP(CONCATENATE(F58360),Term!$A$1:$C$2000,1,FALSE)),0,1))</f>
        <v/>
      </c>
    </row>
    <row r="58361" spans="36:36" x14ac:dyDescent="0.15">
      <c r="AJ58361" t="str">
        <f>IF(AI58361="","",IF(ISERROR(VLOOKUP(CONCATENATE(F58361),Term!$A$1:$C$2000,1,FALSE)),0,1))</f>
        <v/>
      </c>
    </row>
    <row r="58362" spans="36:36" x14ac:dyDescent="0.15">
      <c r="AJ58362" t="str">
        <f>IF(AI58362="","",IF(ISERROR(VLOOKUP(CONCATENATE(F58362),Term!$A$1:$C$2000,1,FALSE)),0,1))</f>
        <v/>
      </c>
    </row>
    <row r="58363" spans="36:36" x14ac:dyDescent="0.15">
      <c r="AJ58363" t="str">
        <f>IF(AI58363="","",IF(ISERROR(VLOOKUP(CONCATENATE(F58363),Term!$A$1:$C$2000,1,FALSE)),0,1))</f>
        <v/>
      </c>
    </row>
    <row r="58364" spans="36:36" x14ac:dyDescent="0.15">
      <c r="AJ58364" t="str">
        <f>IF(AI58364="","",IF(ISERROR(VLOOKUP(CONCATENATE(F58364),Term!$A$1:$C$2000,1,FALSE)),0,1))</f>
        <v/>
      </c>
    </row>
    <row r="58365" spans="36:36" x14ac:dyDescent="0.15">
      <c r="AJ58365" t="str">
        <f>IF(AI58365="","",IF(ISERROR(VLOOKUP(CONCATENATE(F58365),Term!$A$1:$C$2000,1,FALSE)),0,1))</f>
        <v/>
      </c>
    </row>
    <row r="58366" spans="36:36" x14ac:dyDescent="0.15">
      <c r="AJ58366" t="str">
        <f>IF(AI58366="","",IF(ISERROR(VLOOKUP(CONCATENATE(F58366),Term!$A$1:$C$2000,1,FALSE)),0,1))</f>
        <v/>
      </c>
    </row>
    <row r="58367" spans="36:36" x14ac:dyDescent="0.15">
      <c r="AJ58367" t="str">
        <f>IF(AI58367="","",IF(ISERROR(VLOOKUP(CONCATENATE(F58367),Term!$A$1:$C$2000,1,FALSE)),0,1))</f>
        <v/>
      </c>
    </row>
    <row r="58368" spans="36:36" x14ac:dyDescent="0.15">
      <c r="AJ58368" t="str">
        <f>IF(AI58368="","",IF(ISERROR(VLOOKUP(CONCATENATE(F58368),Term!$A$1:$C$2000,1,FALSE)),0,1))</f>
        <v/>
      </c>
    </row>
    <row r="58369" spans="36:36" x14ac:dyDescent="0.15">
      <c r="AJ58369" t="str">
        <f>IF(AI58369="","",IF(ISERROR(VLOOKUP(CONCATENATE(F58369),Term!$A$1:$C$2000,1,FALSE)),0,1))</f>
        <v/>
      </c>
    </row>
    <row r="58370" spans="36:36" x14ac:dyDescent="0.15">
      <c r="AJ58370" t="str">
        <f>IF(AI58370="","",IF(ISERROR(VLOOKUP(CONCATENATE(F58370),Term!$A$1:$C$2000,1,FALSE)),0,1))</f>
        <v/>
      </c>
    </row>
    <row r="58371" spans="36:36" x14ac:dyDescent="0.15">
      <c r="AJ58371" t="str">
        <f>IF(AI58371="","",IF(ISERROR(VLOOKUP(CONCATENATE(F58371),Term!$A$1:$C$2000,1,FALSE)),0,1))</f>
        <v/>
      </c>
    </row>
    <row r="58372" spans="36:36" x14ac:dyDescent="0.15">
      <c r="AJ58372" t="str">
        <f>IF(AI58372="","",IF(ISERROR(VLOOKUP(CONCATENATE(F58372),Term!$A$1:$C$2000,1,FALSE)),0,1))</f>
        <v/>
      </c>
    </row>
    <row r="58373" spans="36:36" x14ac:dyDescent="0.15">
      <c r="AJ58373" t="str">
        <f>IF(AI58373="","",IF(ISERROR(VLOOKUP(CONCATENATE(F58373),Term!$A$1:$C$2000,1,FALSE)),0,1))</f>
        <v/>
      </c>
    </row>
    <row r="58374" spans="36:36" x14ac:dyDescent="0.15">
      <c r="AJ58374" t="str">
        <f>IF(AI58374="","",IF(ISERROR(VLOOKUP(CONCATENATE(F58374),Term!$A$1:$C$2000,1,FALSE)),0,1))</f>
        <v/>
      </c>
    </row>
    <row r="58375" spans="36:36" x14ac:dyDescent="0.15">
      <c r="AJ58375" t="str">
        <f>IF(AI58375="","",IF(ISERROR(VLOOKUP(CONCATENATE(F58375),Term!$A$1:$C$2000,1,FALSE)),0,1))</f>
        <v/>
      </c>
    </row>
    <row r="58376" spans="36:36" x14ac:dyDescent="0.15">
      <c r="AJ58376" t="str">
        <f>IF(AI58376="","",IF(ISERROR(VLOOKUP(CONCATENATE(F58376),Term!$A$1:$C$2000,1,FALSE)),0,1))</f>
        <v/>
      </c>
    </row>
    <row r="58377" spans="36:36" x14ac:dyDescent="0.15">
      <c r="AJ58377" t="str">
        <f>IF(AI58377="","",IF(ISERROR(VLOOKUP(CONCATENATE(F58377),Term!$A$1:$C$2000,1,FALSE)),0,1))</f>
        <v/>
      </c>
    </row>
    <row r="58378" spans="36:36" x14ac:dyDescent="0.15">
      <c r="AJ58378" t="str">
        <f>IF(AI58378="","",IF(ISERROR(VLOOKUP(CONCATENATE(F58378),Term!$A$1:$C$2000,1,FALSE)),0,1))</f>
        <v/>
      </c>
    </row>
    <row r="58379" spans="36:36" x14ac:dyDescent="0.15">
      <c r="AJ58379" t="str">
        <f>IF(AI58379="","",IF(ISERROR(VLOOKUP(CONCATENATE(F58379),Term!$A$1:$C$2000,1,FALSE)),0,1))</f>
        <v/>
      </c>
    </row>
    <row r="58380" spans="36:36" x14ac:dyDescent="0.15">
      <c r="AJ58380" t="str">
        <f>IF(AI58380="","",IF(ISERROR(VLOOKUP(CONCATENATE(F58380),Term!$A$1:$C$2000,1,FALSE)),0,1))</f>
        <v/>
      </c>
    </row>
    <row r="58381" spans="36:36" x14ac:dyDescent="0.15">
      <c r="AJ58381" t="str">
        <f>IF(AI58381="","",IF(ISERROR(VLOOKUP(CONCATENATE(F58381),Term!$A$1:$C$2000,1,FALSE)),0,1))</f>
        <v/>
      </c>
    </row>
    <row r="58382" spans="36:36" x14ac:dyDescent="0.15">
      <c r="AJ58382" t="str">
        <f>IF(AI58382="","",IF(ISERROR(VLOOKUP(CONCATENATE(F58382),Term!$A$1:$C$2000,1,FALSE)),0,1))</f>
        <v/>
      </c>
    </row>
    <row r="58383" spans="36:36" x14ac:dyDescent="0.15">
      <c r="AJ58383" t="str">
        <f>IF(AI58383="","",IF(ISERROR(VLOOKUP(CONCATENATE(F58383),Term!$A$1:$C$2000,1,FALSE)),0,1))</f>
        <v/>
      </c>
    </row>
    <row r="58384" spans="36:36" x14ac:dyDescent="0.15">
      <c r="AJ58384" t="str">
        <f>IF(AI58384="","",IF(ISERROR(VLOOKUP(CONCATENATE(F58384),Term!$A$1:$C$2000,1,FALSE)),0,1))</f>
        <v/>
      </c>
    </row>
    <row r="58385" spans="36:36" x14ac:dyDescent="0.15">
      <c r="AJ58385" t="str">
        <f>IF(AI58385="","",IF(ISERROR(VLOOKUP(CONCATENATE(F58385),Term!$A$1:$C$2000,1,FALSE)),0,1))</f>
        <v/>
      </c>
    </row>
    <row r="58386" spans="36:36" x14ac:dyDescent="0.15">
      <c r="AJ58386" t="str">
        <f>IF(AI58386="","",IF(ISERROR(VLOOKUP(CONCATENATE(F58386),Term!$A$1:$C$2000,1,FALSE)),0,1))</f>
        <v/>
      </c>
    </row>
    <row r="58387" spans="36:36" x14ac:dyDescent="0.15">
      <c r="AJ58387" t="str">
        <f>IF(AI58387="","",IF(ISERROR(VLOOKUP(CONCATENATE(F58387),Term!$A$1:$C$2000,1,FALSE)),0,1))</f>
        <v/>
      </c>
    </row>
    <row r="58388" spans="36:36" x14ac:dyDescent="0.15">
      <c r="AJ58388" t="str">
        <f>IF(AI58388="","",IF(ISERROR(VLOOKUP(CONCATENATE(F58388),Term!$A$1:$C$2000,1,FALSE)),0,1))</f>
        <v/>
      </c>
    </row>
    <row r="58389" spans="36:36" x14ac:dyDescent="0.15">
      <c r="AJ58389" t="str">
        <f>IF(AI58389="","",IF(ISERROR(VLOOKUP(CONCATENATE(F58389),Term!$A$1:$C$2000,1,FALSE)),0,1))</f>
        <v/>
      </c>
    </row>
    <row r="58390" spans="36:36" x14ac:dyDescent="0.15">
      <c r="AJ58390" t="str">
        <f>IF(AI58390="","",IF(ISERROR(VLOOKUP(CONCATENATE(F58390),Term!$A$1:$C$2000,1,FALSE)),0,1))</f>
        <v/>
      </c>
    </row>
    <row r="58391" spans="36:36" x14ac:dyDescent="0.15">
      <c r="AJ58391" t="str">
        <f>IF(AI58391="","",IF(ISERROR(VLOOKUP(CONCATENATE(F58391),Term!$A$1:$C$2000,1,FALSE)),0,1))</f>
        <v/>
      </c>
    </row>
    <row r="58392" spans="36:36" x14ac:dyDescent="0.15">
      <c r="AJ58392" t="str">
        <f>IF(AI58392="","",IF(ISERROR(VLOOKUP(CONCATENATE(F58392),Term!$A$1:$C$2000,1,FALSE)),0,1))</f>
        <v/>
      </c>
    </row>
    <row r="58393" spans="36:36" x14ac:dyDescent="0.15">
      <c r="AJ58393" t="str">
        <f>IF(AI58393="","",IF(ISERROR(VLOOKUP(CONCATENATE(F58393),Term!$A$1:$C$2000,1,FALSE)),0,1))</f>
        <v/>
      </c>
    </row>
    <row r="58394" spans="36:36" x14ac:dyDescent="0.15">
      <c r="AJ58394" t="str">
        <f>IF(AI58394="","",IF(ISERROR(VLOOKUP(CONCATENATE(F58394),Term!$A$1:$C$2000,1,FALSE)),0,1))</f>
        <v/>
      </c>
    </row>
    <row r="58395" spans="36:36" x14ac:dyDescent="0.15">
      <c r="AJ58395" t="str">
        <f>IF(AI58395="","",IF(ISERROR(VLOOKUP(CONCATENATE(F58395),Term!$A$1:$C$2000,1,FALSE)),0,1))</f>
        <v/>
      </c>
    </row>
    <row r="58396" spans="36:36" x14ac:dyDescent="0.15">
      <c r="AJ58396" t="str">
        <f>IF(AI58396="","",IF(ISERROR(VLOOKUP(CONCATENATE(F58396),Term!$A$1:$C$2000,1,FALSE)),0,1))</f>
        <v/>
      </c>
    </row>
    <row r="58397" spans="36:36" x14ac:dyDescent="0.15">
      <c r="AJ58397" t="str">
        <f>IF(AI58397="","",IF(ISERROR(VLOOKUP(CONCATENATE(F58397),Term!$A$1:$C$2000,1,FALSE)),0,1))</f>
        <v/>
      </c>
    </row>
    <row r="58398" spans="36:36" x14ac:dyDescent="0.15">
      <c r="AJ58398" t="str">
        <f>IF(AI58398="","",IF(ISERROR(VLOOKUP(CONCATENATE(F58398),Term!$A$1:$C$2000,1,FALSE)),0,1))</f>
        <v/>
      </c>
    </row>
    <row r="58399" spans="36:36" x14ac:dyDescent="0.15">
      <c r="AJ58399" t="str">
        <f>IF(AI58399="","",IF(ISERROR(VLOOKUP(CONCATENATE(F58399),Term!$A$1:$C$2000,1,FALSE)),0,1))</f>
        <v/>
      </c>
    </row>
    <row r="58400" spans="36:36" x14ac:dyDescent="0.15">
      <c r="AJ58400" t="str">
        <f>IF(AI58400="","",IF(ISERROR(VLOOKUP(CONCATENATE(F58400),Term!$A$1:$C$2000,1,FALSE)),0,1))</f>
        <v/>
      </c>
    </row>
    <row r="58401" spans="36:36" x14ac:dyDescent="0.15">
      <c r="AJ58401" t="str">
        <f>IF(AI58401="","",IF(ISERROR(VLOOKUP(CONCATENATE(F58401),Term!$A$1:$C$2000,1,FALSE)),0,1))</f>
        <v/>
      </c>
    </row>
    <row r="58402" spans="36:36" x14ac:dyDescent="0.15">
      <c r="AJ58402" t="str">
        <f>IF(AI58402="","",IF(ISERROR(VLOOKUP(CONCATENATE(F58402),Term!$A$1:$C$2000,1,FALSE)),0,1))</f>
        <v/>
      </c>
    </row>
    <row r="58403" spans="36:36" x14ac:dyDescent="0.15">
      <c r="AJ58403" t="str">
        <f>IF(AI58403="","",IF(ISERROR(VLOOKUP(CONCATENATE(F58403),Term!$A$1:$C$2000,1,FALSE)),0,1))</f>
        <v/>
      </c>
    </row>
    <row r="58404" spans="36:36" x14ac:dyDescent="0.15">
      <c r="AJ58404" t="str">
        <f>IF(AI58404="","",IF(ISERROR(VLOOKUP(CONCATENATE(F58404),Term!$A$1:$C$2000,1,FALSE)),0,1))</f>
        <v/>
      </c>
    </row>
    <row r="58405" spans="36:36" x14ac:dyDescent="0.15">
      <c r="AJ58405" t="str">
        <f>IF(AI58405="","",IF(ISERROR(VLOOKUP(CONCATENATE(F58405),Term!$A$1:$C$2000,1,FALSE)),0,1))</f>
        <v/>
      </c>
    </row>
    <row r="58406" spans="36:36" x14ac:dyDescent="0.15">
      <c r="AJ58406" t="str">
        <f>IF(AI58406="","",IF(ISERROR(VLOOKUP(CONCATENATE(F58406),Term!$A$1:$C$2000,1,FALSE)),0,1))</f>
        <v/>
      </c>
    </row>
    <row r="58407" spans="36:36" x14ac:dyDescent="0.15">
      <c r="AJ58407" t="str">
        <f>IF(AI58407="","",IF(ISERROR(VLOOKUP(CONCATENATE(F58407),Term!$A$1:$C$2000,1,FALSE)),0,1))</f>
        <v/>
      </c>
    </row>
    <row r="58408" spans="36:36" x14ac:dyDescent="0.15">
      <c r="AJ58408" t="str">
        <f>IF(AI58408="","",IF(ISERROR(VLOOKUP(CONCATENATE(F58408),Term!$A$1:$C$2000,1,FALSE)),0,1))</f>
        <v/>
      </c>
    </row>
    <row r="58409" spans="36:36" x14ac:dyDescent="0.15">
      <c r="AJ58409" t="str">
        <f>IF(AI58409="","",IF(ISERROR(VLOOKUP(CONCATENATE(F58409),Term!$A$1:$C$2000,1,FALSE)),0,1))</f>
        <v/>
      </c>
    </row>
    <row r="58410" spans="36:36" x14ac:dyDescent="0.15">
      <c r="AJ58410" t="str">
        <f>IF(AI58410="","",IF(ISERROR(VLOOKUP(CONCATENATE(F58410),Term!$A$1:$C$2000,1,FALSE)),0,1))</f>
        <v/>
      </c>
    </row>
    <row r="58411" spans="36:36" x14ac:dyDescent="0.15">
      <c r="AJ58411" t="str">
        <f>IF(AI58411="","",IF(ISERROR(VLOOKUP(CONCATENATE(F58411),Term!$A$1:$C$2000,1,FALSE)),0,1))</f>
        <v/>
      </c>
    </row>
    <row r="58412" spans="36:36" x14ac:dyDescent="0.15">
      <c r="AJ58412" t="str">
        <f>IF(AI58412="","",IF(ISERROR(VLOOKUP(CONCATENATE(F58412),Term!$A$1:$C$2000,1,FALSE)),0,1))</f>
        <v/>
      </c>
    </row>
    <row r="58413" spans="36:36" x14ac:dyDescent="0.15">
      <c r="AJ58413" t="str">
        <f>IF(AI58413="","",IF(ISERROR(VLOOKUP(CONCATENATE(F58413),Term!$A$1:$C$2000,1,FALSE)),0,1))</f>
        <v/>
      </c>
    </row>
    <row r="58414" spans="36:36" x14ac:dyDescent="0.15">
      <c r="AJ58414" t="str">
        <f>IF(AI58414="","",IF(ISERROR(VLOOKUP(CONCATENATE(F58414),Term!$A$1:$C$2000,1,FALSE)),0,1))</f>
        <v/>
      </c>
    </row>
    <row r="58415" spans="36:36" x14ac:dyDescent="0.15">
      <c r="AJ58415" t="str">
        <f>IF(AI58415="","",IF(ISERROR(VLOOKUP(CONCATENATE(F58415),Term!$A$1:$C$2000,1,FALSE)),0,1))</f>
        <v/>
      </c>
    </row>
    <row r="58416" spans="36:36" x14ac:dyDescent="0.15">
      <c r="AJ58416" t="str">
        <f>IF(AI58416="","",IF(ISERROR(VLOOKUP(CONCATENATE(F58416),Term!$A$1:$C$2000,1,FALSE)),0,1))</f>
        <v/>
      </c>
    </row>
    <row r="58417" spans="36:36" x14ac:dyDescent="0.15">
      <c r="AJ58417" t="str">
        <f>IF(AI58417="","",IF(ISERROR(VLOOKUP(CONCATENATE(F58417),Term!$A$1:$C$2000,1,FALSE)),0,1))</f>
        <v/>
      </c>
    </row>
    <row r="58418" spans="36:36" x14ac:dyDescent="0.15">
      <c r="AJ58418" t="str">
        <f>IF(AI58418="","",IF(ISERROR(VLOOKUP(CONCATENATE(F58418),Term!$A$1:$C$2000,1,FALSE)),0,1))</f>
        <v/>
      </c>
    </row>
    <row r="58419" spans="36:36" x14ac:dyDescent="0.15">
      <c r="AJ58419" t="str">
        <f>IF(AI58419="","",IF(ISERROR(VLOOKUP(CONCATENATE(F58419),Term!$A$1:$C$2000,1,FALSE)),0,1))</f>
        <v/>
      </c>
    </row>
    <row r="58420" spans="36:36" x14ac:dyDescent="0.15">
      <c r="AJ58420" t="str">
        <f>IF(AI58420="","",IF(ISERROR(VLOOKUP(CONCATENATE(F58420),Term!$A$1:$C$2000,1,FALSE)),0,1))</f>
        <v/>
      </c>
    </row>
    <row r="58421" spans="36:36" x14ac:dyDescent="0.15">
      <c r="AJ58421" t="str">
        <f>IF(AI58421="","",IF(ISERROR(VLOOKUP(CONCATENATE(F58421),Term!$A$1:$C$2000,1,FALSE)),0,1))</f>
        <v/>
      </c>
    </row>
    <row r="58422" spans="36:36" x14ac:dyDescent="0.15">
      <c r="AJ58422" t="str">
        <f>IF(AI58422="","",IF(ISERROR(VLOOKUP(CONCATENATE(F58422),Term!$A$1:$C$2000,1,FALSE)),0,1))</f>
        <v/>
      </c>
    </row>
    <row r="58423" spans="36:36" x14ac:dyDescent="0.15">
      <c r="AJ58423" t="str">
        <f>IF(AI58423="","",IF(ISERROR(VLOOKUP(CONCATENATE(F58423),Term!$A$1:$C$2000,1,FALSE)),0,1))</f>
        <v/>
      </c>
    </row>
    <row r="58424" spans="36:36" x14ac:dyDescent="0.15">
      <c r="AJ58424" t="str">
        <f>IF(AI58424="","",IF(ISERROR(VLOOKUP(CONCATENATE(F58424),Term!$A$1:$C$2000,1,FALSE)),0,1))</f>
        <v/>
      </c>
    </row>
    <row r="58425" spans="36:36" x14ac:dyDescent="0.15">
      <c r="AJ58425" t="str">
        <f>IF(AI58425="","",IF(ISERROR(VLOOKUP(CONCATENATE(F58425),Term!$A$1:$C$2000,1,FALSE)),0,1))</f>
        <v/>
      </c>
    </row>
    <row r="58426" spans="36:36" x14ac:dyDescent="0.15">
      <c r="AJ58426" t="str">
        <f>IF(AI58426="","",IF(ISERROR(VLOOKUP(CONCATENATE(F58426),Term!$A$1:$C$2000,1,FALSE)),0,1))</f>
        <v/>
      </c>
    </row>
    <row r="58427" spans="36:36" x14ac:dyDescent="0.15">
      <c r="AJ58427" t="str">
        <f>IF(AI58427="","",IF(ISERROR(VLOOKUP(CONCATENATE(F58427),Term!$A$1:$C$2000,1,FALSE)),0,1))</f>
        <v/>
      </c>
    </row>
    <row r="58428" spans="36:36" x14ac:dyDescent="0.15">
      <c r="AJ58428" t="str">
        <f>IF(AI58428="","",IF(ISERROR(VLOOKUP(CONCATENATE(F58428),Term!$A$1:$C$2000,1,FALSE)),0,1))</f>
        <v/>
      </c>
    </row>
    <row r="58429" spans="36:36" x14ac:dyDescent="0.15">
      <c r="AJ58429" t="str">
        <f>IF(AI58429="","",IF(ISERROR(VLOOKUP(CONCATENATE(F58429),Term!$A$1:$C$2000,1,FALSE)),0,1))</f>
        <v/>
      </c>
    </row>
    <row r="58430" spans="36:36" x14ac:dyDescent="0.15">
      <c r="AJ58430" t="str">
        <f>IF(AI58430="","",IF(ISERROR(VLOOKUP(CONCATENATE(F58430),Term!$A$1:$C$2000,1,FALSE)),0,1))</f>
        <v/>
      </c>
    </row>
    <row r="58431" spans="36:36" x14ac:dyDescent="0.15">
      <c r="AJ58431" t="str">
        <f>IF(AI58431="","",IF(ISERROR(VLOOKUP(CONCATENATE(F58431),Term!$A$1:$C$2000,1,FALSE)),0,1))</f>
        <v/>
      </c>
    </row>
    <row r="58432" spans="36:36" x14ac:dyDescent="0.15">
      <c r="AJ58432" t="str">
        <f>IF(AI58432="","",IF(ISERROR(VLOOKUP(CONCATENATE(F58432),Term!$A$1:$C$2000,1,FALSE)),0,1))</f>
        <v/>
      </c>
    </row>
    <row r="58433" spans="36:36" x14ac:dyDescent="0.15">
      <c r="AJ58433" t="str">
        <f>IF(AI58433="","",IF(ISERROR(VLOOKUP(CONCATENATE(F58433),Term!$A$1:$C$2000,1,FALSE)),0,1))</f>
        <v/>
      </c>
    </row>
    <row r="58434" spans="36:36" x14ac:dyDescent="0.15">
      <c r="AJ58434" t="str">
        <f>IF(AI58434="","",IF(ISERROR(VLOOKUP(CONCATENATE(F58434),Term!$A$1:$C$2000,1,FALSE)),0,1))</f>
        <v/>
      </c>
    </row>
    <row r="58435" spans="36:36" x14ac:dyDescent="0.15">
      <c r="AJ58435" t="str">
        <f>IF(AI58435="","",IF(ISERROR(VLOOKUP(CONCATENATE(F58435),Term!$A$1:$C$2000,1,FALSE)),0,1))</f>
        <v/>
      </c>
    </row>
    <row r="58436" spans="36:36" x14ac:dyDescent="0.15">
      <c r="AJ58436" t="str">
        <f>IF(AI58436="","",IF(ISERROR(VLOOKUP(CONCATENATE(F58436),Term!$A$1:$C$2000,1,FALSE)),0,1))</f>
        <v/>
      </c>
    </row>
    <row r="58437" spans="36:36" x14ac:dyDescent="0.15">
      <c r="AJ58437" t="str">
        <f>IF(AI58437="","",IF(ISERROR(VLOOKUP(CONCATENATE(F58437),Term!$A$1:$C$2000,1,FALSE)),0,1))</f>
        <v/>
      </c>
    </row>
    <row r="58438" spans="36:36" x14ac:dyDescent="0.15">
      <c r="AJ58438" t="str">
        <f>IF(AI58438="","",IF(ISERROR(VLOOKUP(CONCATENATE(F58438),Term!$A$1:$C$2000,1,FALSE)),0,1))</f>
        <v/>
      </c>
    </row>
    <row r="58439" spans="36:36" x14ac:dyDescent="0.15">
      <c r="AJ58439" t="str">
        <f>IF(AI58439="","",IF(ISERROR(VLOOKUP(CONCATENATE(F58439),Term!$A$1:$C$2000,1,FALSE)),0,1))</f>
        <v/>
      </c>
    </row>
    <row r="58440" spans="36:36" x14ac:dyDescent="0.15">
      <c r="AJ58440" t="str">
        <f>IF(AI58440="","",IF(ISERROR(VLOOKUP(CONCATENATE(F58440),Term!$A$1:$C$2000,1,FALSE)),0,1))</f>
        <v/>
      </c>
    </row>
    <row r="58441" spans="36:36" x14ac:dyDescent="0.15">
      <c r="AJ58441" t="str">
        <f>IF(AI58441="","",IF(ISERROR(VLOOKUP(CONCATENATE(F58441),Term!$A$1:$C$2000,1,FALSE)),0,1))</f>
        <v/>
      </c>
    </row>
    <row r="58442" spans="36:36" x14ac:dyDescent="0.15">
      <c r="AJ58442" t="str">
        <f>IF(AI58442="","",IF(ISERROR(VLOOKUP(CONCATENATE(F58442),Term!$A$1:$C$2000,1,FALSE)),0,1))</f>
        <v/>
      </c>
    </row>
    <row r="58443" spans="36:36" x14ac:dyDescent="0.15">
      <c r="AJ58443" t="str">
        <f>IF(AI58443="","",IF(ISERROR(VLOOKUP(CONCATENATE(F58443),Term!$A$1:$C$2000,1,FALSE)),0,1))</f>
        <v/>
      </c>
    </row>
    <row r="58444" spans="36:36" x14ac:dyDescent="0.15">
      <c r="AJ58444" t="str">
        <f>IF(AI58444="","",IF(ISERROR(VLOOKUP(CONCATENATE(F58444),Term!$A$1:$C$2000,1,FALSE)),0,1))</f>
        <v/>
      </c>
    </row>
    <row r="58445" spans="36:36" x14ac:dyDescent="0.15">
      <c r="AJ58445" t="str">
        <f>IF(AI58445="","",IF(ISERROR(VLOOKUP(CONCATENATE(F58445),Term!$A$1:$C$2000,1,FALSE)),0,1))</f>
        <v/>
      </c>
    </row>
    <row r="58446" spans="36:36" x14ac:dyDescent="0.15">
      <c r="AJ58446" t="str">
        <f>IF(AI58446="","",IF(ISERROR(VLOOKUP(CONCATENATE(F58446),Term!$A$1:$C$2000,1,FALSE)),0,1))</f>
        <v/>
      </c>
    </row>
    <row r="58447" spans="36:36" x14ac:dyDescent="0.15">
      <c r="AJ58447" t="str">
        <f>IF(AI58447="","",IF(ISERROR(VLOOKUP(CONCATENATE(F58447),Term!$A$1:$C$2000,1,FALSE)),0,1))</f>
        <v/>
      </c>
    </row>
    <row r="58448" spans="36:36" x14ac:dyDescent="0.15">
      <c r="AJ58448" t="str">
        <f>IF(AI58448="","",IF(ISERROR(VLOOKUP(CONCATENATE(F58448),Term!$A$1:$C$2000,1,FALSE)),0,1))</f>
        <v/>
      </c>
    </row>
    <row r="58449" spans="36:36" x14ac:dyDescent="0.15">
      <c r="AJ58449" t="str">
        <f>IF(AI58449="","",IF(ISERROR(VLOOKUP(CONCATENATE(F58449),Term!$A$1:$C$2000,1,FALSE)),0,1))</f>
        <v/>
      </c>
    </row>
    <row r="58450" spans="36:36" x14ac:dyDescent="0.15">
      <c r="AJ58450" t="str">
        <f>IF(AI58450="","",IF(ISERROR(VLOOKUP(CONCATENATE(F58450),Term!$A$1:$C$2000,1,FALSE)),0,1))</f>
        <v/>
      </c>
    </row>
    <row r="58451" spans="36:36" x14ac:dyDescent="0.15">
      <c r="AJ58451" t="str">
        <f>IF(AI58451="","",IF(ISERROR(VLOOKUP(CONCATENATE(F58451),Term!$A$1:$C$2000,1,FALSE)),0,1))</f>
        <v/>
      </c>
    </row>
    <row r="58452" spans="36:36" x14ac:dyDescent="0.15">
      <c r="AJ58452" t="str">
        <f>IF(AI58452="","",IF(ISERROR(VLOOKUP(CONCATENATE(F58452),Term!$A$1:$C$2000,1,FALSE)),0,1))</f>
        <v/>
      </c>
    </row>
    <row r="58453" spans="36:36" x14ac:dyDescent="0.15">
      <c r="AJ58453" t="str">
        <f>IF(AI58453="","",IF(ISERROR(VLOOKUP(CONCATENATE(F58453),Term!$A$1:$C$2000,1,FALSE)),0,1))</f>
        <v/>
      </c>
    </row>
    <row r="58454" spans="36:36" x14ac:dyDescent="0.15">
      <c r="AJ58454" t="str">
        <f>IF(AI58454="","",IF(ISERROR(VLOOKUP(CONCATENATE(F58454),Term!$A$1:$C$2000,1,FALSE)),0,1))</f>
        <v/>
      </c>
    </row>
    <row r="58455" spans="36:36" x14ac:dyDescent="0.15">
      <c r="AJ58455" t="str">
        <f>IF(AI58455="","",IF(ISERROR(VLOOKUP(CONCATENATE(F58455),Term!$A$1:$C$2000,1,FALSE)),0,1))</f>
        <v/>
      </c>
    </row>
    <row r="58456" spans="36:36" x14ac:dyDescent="0.15">
      <c r="AJ58456" t="str">
        <f>IF(AI58456="","",IF(ISERROR(VLOOKUP(CONCATENATE(F58456),Term!$A$1:$C$2000,1,FALSE)),0,1))</f>
        <v/>
      </c>
    </row>
    <row r="58457" spans="36:36" x14ac:dyDescent="0.15">
      <c r="AJ58457" t="str">
        <f>IF(AI58457="","",IF(ISERROR(VLOOKUP(CONCATENATE(F58457),Term!$A$1:$C$2000,1,FALSE)),0,1))</f>
        <v/>
      </c>
    </row>
    <row r="58458" spans="36:36" x14ac:dyDescent="0.15">
      <c r="AJ58458" t="str">
        <f>IF(AI58458="","",IF(ISERROR(VLOOKUP(CONCATENATE(F58458),Term!$A$1:$C$2000,1,FALSE)),0,1))</f>
        <v/>
      </c>
    </row>
    <row r="58459" spans="36:36" x14ac:dyDescent="0.15">
      <c r="AJ58459" t="str">
        <f>IF(AI58459="","",IF(ISERROR(VLOOKUP(CONCATENATE(F58459),Term!$A$1:$C$2000,1,FALSE)),0,1))</f>
        <v/>
      </c>
    </row>
    <row r="58460" spans="36:36" x14ac:dyDescent="0.15">
      <c r="AJ58460" t="str">
        <f>IF(AI58460="","",IF(ISERROR(VLOOKUP(CONCATENATE(F58460),Term!$A$1:$C$2000,1,FALSE)),0,1))</f>
        <v/>
      </c>
    </row>
    <row r="58461" spans="36:36" x14ac:dyDescent="0.15">
      <c r="AJ58461" t="str">
        <f>IF(AI58461="","",IF(ISERROR(VLOOKUP(CONCATENATE(F58461),Term!$A$1:$C$2000,1,FALSE)),0,1))</f>
        <v/>
      </c>
    </row>
    <row r="58462" spans="36:36" x14ac:dyDescent="0.15">
      <c r="AJ58462" t="str">
        <f>IF(AI58462="","",IF(ISERROR(VLOOKUP(CONCATENATE(F58462),Term!$A$1:$C$2000,1,FALSE)),0,1))</f>
        <v/>
      </c>
    </row>
    <row r="58463" spans="36:36" x14ac:dyDescent="0.15">
      <c r="AJ58463" t="str">
        <f>IF(AI58463="","",IF(ISERROR(VLOOKUP(CONCATENATE(F58463),Term!$A$1:$C$2000,1,FALSE)),0,1))</f>
        <v/>
      </c>
    </row>
    <row r="58464" spans="36:36" x14ac:dyDescent="0.15">
      <c r="AJ58464" t="str">
        <f>IF(AI58464="","",IF(ISERROR(VLOOKUP(CONCATENATE(F58464),Term!$A$1:$C$2000,1,FALSE)),0,1))</f>
        <v/>
      </c>
    </row>
    <row r="58465" spans="36:36" x14ac:dyDescent="0.15">
      <c r="AJ58465" t="str">
        <f>IF(AI58465="","",IF(ISERROR(VLOOKUP(CONCATENATE(F58465),Term!$A$1:$C$2000,1,FALSE)),0,1))</f>
        <v/>
      </c>
    </row>
    <row r="58466" spans="36:36" x14ac:dyDescent="0.15">
      <c r="AJ58466" t="str">
        <f>IF(AI58466="","",IF(ISERROR(VLOOKUP(CONCATENATE(F58466),Term!$A$1:$C$2000,1,FALSE)),0,1))</f>
        <v/>
      </c>
    </row>
    <row r="58467" spans="36:36" x14ac:dyDescent="0.15">
      <c r="AJ58467" t="str">
        <f>IF(AI58467="","",IF(ISERROR(VLOOKUP(CONCATENATE(F58467),Term!$A$1:$C$2000,1,FALSE)),0,1))</f>
        <v/>
      </c>
    </row>
    <row r="58468" spans="36:36" x14ac:dyDescent="0.15">
      <c r="AJ58468" t="str">
        <f>IF(AI58468="","",IF(ISERROR(VLOOKUP(CONCATENATE(F58468),Term!$A$1:$C$2000,1,FALSE)),0,1))</f>
        <v/>
      </c>
    </row>
    <row r="58469" spans="36:36" x14ac:dyDescent="0.15">
      <c r="AJ58469" t="str">
        <f>IF(AI58469="","",IF(ISERROR(VLOOKUP(CONCATENATE(F58469),Term!$A$1:$C$2000,1,FALSE)),0,1))</f>
        <v/>
      </c>
    </row>
    <row r="58470" spans="36:36" x14ac:dyDescent="0.15">
      <c r="AJ58470" t="str">
        <f>IF(AI58470="","",IF(ISERROR(VLOOKUP(CONCATENATE(F58470),Term!$A$1:$C$2000,1,FALSE)),0,1))</f>
        <v/>
      </c>
    </row>
    <row r="58471" spans="36:36" x14ac:dyDescent="0.15">
      <c r="AJ58471" t="str">
        <f>IF(AI58471="","",IF(ISERROR(VLOOKUP(CONCATENATE(F58471),Term!$A$1:$C$2000,1,FALSE)),0,1))</f>
        <v/>
      </c>
    </row>
    <row r="58472" spans="36:36" x14ac:dyDescent="0.15">
      <c r="AJ58472" t="str">
        <f>IF(AI58472="","",IF(ISERROR(VLOOKUP(CONCATENATE(F58472),Term!$A$1:$C$2000,1,FALSE)),0,1))</f>
        <v/>
      </c>
    </row>
    <row r="58473" spans="36:36" x14ac:dyDescent="0.15">
      <c r="AJ58473" t="str">
        <f>IF(AI58473="","",IF(ISERROR(VLOOKUP(CONCATENATE(F58473),Term!$A$1:$C$2000,1,FALSE)),0,1))</f>
        <v/>
      </c>
    </row>
    <row r="58474" spans="36:36" x14ac:dyDescent="0.15">
      <c r="AJ58474" t="str">
        <f>IF(AI58474="","",IF(ISERROR(VLOOKUP(CONCATENATE(F58474),Term!$A$1:$C$2000,1,FALSE)),0,1))</f>
        <v/>
      </c>
    </row>
    <row r="58475" spans="36:36" x14ac:dyDescent="0.15">
      <c r="AJ58475" t="str">
        <f>IF(AI58475="","",IF(ISERROR(VLOOKUP(CONCATENATE(F58475),Term!$A$1:$C$2000,1,FALSE)),0,1))</f>
        <v/>
      </c>
    </row>
    <row r="58476" spans="36:36" x14ac:dyDescent="0.15">
      <c r="AJ58476" t="str">
        <f>IF(AI58476="","",IF(ISERROR(VLOOKUP(CONCATENATE(F58476),Term!$A$1:$C$2000,1,FALSE)),0,1))</f>
        <v/>
      </c>
    </row>
    <row r="58477" spans="36:36" x14ac:dyDescent="0.15">
      <c r="AJ58477" t="str">
        <f>IF(AI58477="","",IF(ISERROR(VLOOKUP(CONCATENATE(F58477),Term!$A$1:$C$2000,1,FALSE)),0,1))</f>
        <v/>
      </c>
    </row>
    <row r="58478" spans="36:36" x14ac:dyDescent="0.15">
      <c r="AJ58478" t="str">
        <f>IF(AI58478="","",IF(ISERROR(VLOOKUP(CONCATENATE(F58478),Term!$A$1:$C$2000,1,FALSE)),0,1))</f>
        <v/>
      </c>
    </row>
    <row r="58479" spans="36:36" x14ac:dyDescent="0.15">
      <c r="AJ58479" t="str">
        <f>IF(AI58479="","",IF(ISERROR(VLOOKUP(CONCATENATE(F58479),Term!$A$1:$C$2000,1,FALSE)),0,1))</f>
        <v/>
      </c>
    </row>
    <row r="58480" spans="36:36" x14ac:dyDescent="0.15">
      <c r="AJ58480" t="str">
        <f>IF(AI58480="","",IF(ISERROR(VLOOKUP(CONCATENATE(F58480),Term!$A$1:$C$2000,1,FALSE)),0,1))</f>
        <v/>
      </c>
    </row>
    <row r="58481" spans="36:36" x14ac:dyDescent="0.15">
      <c r="AJ58481" t="str">
        <f>IF(AI58481="","",IF(ISERROR(VLOOKUP(CONCATENATE(F58481),Term!$A$1:$C$2000,1,FALSE)),0,1))</f>
        <v/>
      </c>
    </row>
    <row r="58482" spans="36:36" x14ac:dyDescent="0.15">
      <c r="AJ58482" t="str">
        <f>IF(AI58482="","",IF(ISERROR(VLOOKUP(CONCATENATE(F58482),Term!$A$1:$C$2000,1,FALSE)),0,1))</f>
        <v/>
      </c>
    </row>
    <row r="58483" spans="36:36" x14ac:dyDescent="0.15">
      <c r="AJ58483" t="str">
        <f>IF(AI58483="","",IF(ISERROR(VLOOKUP(CONCATENATE(F58483),Term!$A$1:$C$2000,1,FALSE)),0,1))</f>
        <v/>
      </c>
    </row>
    <row r="58484" spans="36:36" x14ac:dyDescent="0.15">
      <c r="AJ58484" t="str">
        <f>IF(AI58484="","",IF(ISERROR(VLOOKUP(CONCATENATE(F58484),Term!$A$1:$C$2000,1,FALSE)),0,1))</f>
        <v/>
      </c>
    </row>
    <row r="58485" spans="36:36" x14ac:dyDescent="0.15">
      <c r="AJ58485" t="str">
        <f>IF(AI58485="","",IF(ISERROR(VLOOKUP(CONCATENATE(F58485),Term!$A$1:$C$2000,1,FALSE)),0,1))</f>
        <v/>
      </c>
    </row>
    <row r="58486" spans="36:36" x14ac:dyDescent="0.15">
      <c r="AJ58486" t="str">
        <f>IF(AI58486="","",IF(ISERROR(VLOOKUP(CONCATENATE(F58486),Term!$A$1:$C$2000,1,FALSE)),0,1))</f>
        <v/>
      </c>
    </row>
    <row r="58487" spans="36:36" x14ac:dyDescent="0.15">
      <c r="AJ58487" t="str">
        <f>IF(AI58487="","",IF(ISERROR(VLOOKUP(CONCATENATE(F58487),Term!$A$1:$C$2000,1,FALSE)),0,1))</f>
        <v/>
      </c>
    </row>
    <row r="58488" spans="36:36" x14ac:dyDescent="0.15">
      <c r="AJ58488" t="str">
        <f>IF(AI58488="","",IF(ISERROR(VLOOKUP(CONCATENATE(F58488),Term!$A$1:$C$2000,1,FALSE)),0,1))</f>
        <v/>
      </c>
    </row>
    <row r="58489" spans="36:36" x14ac:dyDescent="0.15">
      <c r="AJ58489" t="str">
        <f>IF(AI58489="","",IF(ISERROR(VLOOKUP(CONCATENATE(F58489),Term!$A$1:$C$2000,1,FALSE)),0,1))</f>
        <v/>
      </c>
    </row>
    <row r="58490" spans="36:36" x14ac:dyDescent="0.15">
      <c r="AJ58490" t="str">
        <f>IF(AI58490="","",IF(ISERROR(VLOOKUP(CONCATENATE(F58490),Term!$A$1:$C$2000,1,FALSE)),0,1))</f>
        <v/>
      </c>
    </row>
    <row r="58491" spans="36:36" x14ac:dyDescent="0.15">
      <c r="AJ58491" t="str">
        <f>IF(AI58491="","",IF(ISERROR(VLOOKUP(CONCATENATE(F58491),Term!$A$1:$C$2000,1,FALSE)),0,1))</f>
        <v/>
      </c>
    </row>
    <row r="58492" spans="36:36" x14ac:dyDescent="0.15">
      <c r="AJ58492" t="str">
        <f>IF(AI58492="","",IF(ISERROR(VLOOKUP(CONCATENATE(F58492),Term!$A$1:$C$2000,1,FALSE)),0,1))</f>
        <v/>
      </c>
    </row>
    <row r="58493" spans="36:36" x14ac:dyDescent="0.15">
      <c r="AJ58493" t="str">
        <f>IF(AI58493="","",IF(ISERROR(VLOOKUP(CONCATENATE(F58493),Term!$A$1:$C$2000,1,FALSE)),0,1))</f>
        <v/>
      </c>
    </row>
    <row r="58494" spans="36:36" x14ac:dyDescent="0.15">
      <c r="AJ58494" t="str">
        <f>IF(AI58494="","",IF(ISERROR(VLOOKUP(CONCATENATE(F58494),Term!$A$1:$C$2000,1,FALSE)),0,1))</f>
        <v/>
      </c>
    </row>
    <row r="58495" spans="36:36" x14ac:dyDescent="0.15">
      <c r="AJ58495" t="str">
        <f>IF(AI58495="","",IF(ISERROR(VLOOKUP(CONCATENATE(F58495),Term!$A$1:$C$2000,1,FALSE)),0,1))</f>
        <v/>
      </c>
    </row>
    <row r="58496" spans="36:36" x14ac:dyDescent="0.15">
      <c r="AJ58496" t="str">
        <f>IF(AI58496="","",IF(ISERROR(VLOOKUP(CONCATENATE(F58496),Term!$A$1:$C$2000,1,FALSE)),0,1))</f>
        <v/>
      </c>
    </row>
    <row r="58497" spans="36:36" x14ac:dyDescent="0.15">
      <c r="AJ58497" t="str">
        <f>IF(AI58497="","",IF(ISERROR(VLOOKUP(CONCATENATE(F58497),Term!$A$1:$C$2000,1,FALSE)),0,1))</f>
        <v/>
      </c>
    </row>
    <row r="58498" spans="36:36" x14ac:dyDescent="0.15">
      <c r="AJ58498" t="str">
        <f>IF(AI58498="","",IF(ISERROR(VLOOKUP(CONCATENATE(F58498),Term!$A$1:$C$2000,1,FALSE)),0,1))</f>
        <v/>
      </c>
    </row>
    <row r="58499" spans="36:36" x14ac:dyDescent="0.15">
      <c r="AJ58499" t="str">
        <f>IF(AI58499="","",IF(ISERROR(VLOOKUP(CONCATENATE(F58499),Term!$A$1:$C$2000,1,FALSE)),0,1))</f>
        <v/>
      </c>
    </row>
    <row r="58500" spans="36:36" x14ac:dyDescent="0.15">
      <c r="AJ58500" t="str">
        <f>IF(AI58500="","",IF(ISERROR(VLOOKUP(CONCATENATE(F58500),Term!$A$1:$C$2000,1,FALSE)),0,1))</f>
        <v/>
      </c>
    </row>
    <row r="58501" spans="36:36" x14ac:dyDescent="0.15">
      <c r="AJ58501" t="str">
        <f>IF(AI58501="","",IF(ISERROR(VLOOKUP(CONCATENATE(F58501),Term!$A$1:$C$2000,1,FALSE)),0,1))</f>
        <v/>
      </c>
    </row>
    <row r="58502" spans="36:36" x14ac:dyDescent="0.15">
      <c r="AJ58502" t="str">
        <f>IF(AI58502="","",IF(ISERROR(VLOOKUP(CONCATENATE(F58502),Term!$A$1:$C$2000,1,FALSE)),0,1))</f>
        <v/>
      </c>
    </row>
    <row r="58503" spans="36:36" x14ac:dyDescent="0.15">
      <c r="AJ58503" t="str">
        <f>IF(AI58503="","",IF(ISERROR(VLOOKUP(CONCATENATE(F58503),Term!$A$1:$C$2000,1,FALSE)),0,1))</f>
        <v/>
      </c>
    </row>
    <row r="58504" spans="36:36" x14ac:dyDescent="0.15">
      <c r="AJ58504" t="str">
        <f>IF(AI58504="","",IF(ISERROR(VLOOKUP(CONCATENATE(F58504),Term!$A$1:$C$2000,1,FALSE)),0,1))</f>
        <v/>
      </c>
    </row>
    <row r="58505" spans="36:36" x14ac:dyDescent="0.15">
      <c r="AJ58505" t="str">
        <f>IF(AI58505="","",IF(ISERROR(VLOOKUP(CONCATENATE(F58505),Term!$A$1:$C$2000,1,FALSE)),0,1))</f>
        <v/>
      </c>
    </row>
    <row r="58506" spans="36:36" x14ac:dyDescent="0.15">
      <c r="AJ58506" t="str">
        <f>IF(AI58506="","",IF(ISERROR(VLOOKUP(CONCATENATE(F58506),Term!$A$1:$C$2000,1,FALSE)),0,1))</f>
        <v/>
      </c>
    </row>
    <row r="58507" spans="36:36" x14ac:dyDescent="0.15">
      <c r="AJ58507" t="str">
        <f>IF(AI58507="","",IF(ISERROR(VLOOKUP(CONCATENATE(F58507),Term!$A$1:$C$2000,1,FALSE)),0,1))</f>
        <v/>
      </c>
    </row>
    <row r="58508" spans="36:36" x14ac:dyDescent="0.15">
      <c r="AJ58508" t="str">
        <f>IF(AI58508="","",IF(ISERROR(VLOOKUP(CONCATENATE(F58508),Term!$A$1:$C$2000,1,FALSE)),0,1))</f>
        <v/>
      </c>
    </row>
    <row r="58509" spans="36:36" x14ac:dyDescent="0.15">
      <c r="AJ58509" t="str">
        <f>IF(AI58509="","",IF(ISERROR(VLOOKUP(CONCATENATE(F58509),Term!$A$1:$C$2000,1,FALSE)),0,1))</f>
        <v/>
      </c>
    </row>
    <row r="58510" spans="36:36" x14ac:dyDescent="0.15">
      <c r="AJ58510" t="str">
        <f>IF(AI58510="","",IF(ISERROR(VLOOKUP(CONCATENATE(F58510),Term!$A$1:$C$2000,1,FALSE)),0,1))</f>
        <v/>
      </c>
    </row>
    <row r="58511" spans="36:36" x14ac:dyDescent="0.15">
      <c r="AJ58511" t="str">
        <f>IF(AI58511="","",IF(ISERROR(VLOOKUP(CONCATENATE(F58511),Term!$A$1:$C$2000,1,FALSE)),0,1))</f>
        <v/>
      </c>
    </row>
    <row r="58512" spans="36:36" x14ac:dyDescent="0.15">
      <c r="AJ58512" t="str">
        <f>IF(AI58512="","",IF(ISERROR(VLOOKUP(CONCATENATE(F58512),Term!$A$1:$C$2000,1,FALSE)),0,1))</f>
        <v/>
      </c>
    </row>
    <row r="58513" spans="36:36" x14ac:dyDescent="0.15">
      <c r="AJ58513" t="str">
        <f>IF(AI58513="","",IF(ISERROR(VLOOKUP(CONCATENATE(F58513),Term!$A$1:$C$2000,1,FALSE)),0,1))</f>
        <v/>
      </c>
    </row>
    <row r="58514" spans="36:36" x14ac:dyDescent="0.15">
      <c r="AJ58514" t="str">
        <f>IF(AI58514="","",IF(ISERROR(VLOOKUP(CONCATENATE(F58514),Term!$A$1:$C$2000,1,FALSE)),0,1))</f>
        <v/>
      </c>
    </row>
    <row r="58515" spans="36:36" x14ac:dyDescent="0.15">
      <c r="AJ58515" t="str">
        <f>IF(AI58515="","",IF(ISERROR(VLOOKUP(CONCATENATE(F58515),Term!$A$1:$C$2000,1,FALSE)),0,1))</f>
        <v/>
      </c>
    </row>
    <row r="58516" spans="36:36" x14ac:dyDescent="0.15">
      <c r="AJ58516" t="str">
        <f>IF(AI58516="","",IF(ISERROR(VLOOKUP(CONCATENATE(F58516),Term!$A$1:$C$2000,1,FALSE)),0,1))</f>
        <v/>
      </c>
    </row>
    <row r="58517" spans="36:36" x14ac:dyDescent="0.15">
      <c r="AJ58517" t="str">
        <f>IF(AI58517="","",IF(ISERROR(VLOOKUP(CONCATENATE(F58517),Term!$A$1:$C$2000,1,FALSE)),0,1))</f>
        <v/>
      </c>
    </row>
    <row r="58518" spans="36:36" x14ac:dyDescent="0.15">
      <c r="AJ58518" t="str">
        <f>IF(AI58518="","",IF(ISERROR(VLOOKUP(CONCATENATE(F58518),Term!$A$1:$C$2000,1,FALSE)),0,1))</f>
        <v/>
      </c>
    </row>
    <row r="58519" spans="36:36" x14ac:dyDescent="0.15">
      <c r="AJ58519" t="str">
        <f>IF(AI58519="","",IF(ISERROR(VLOOKUP(CONCATENATE(F58519),Term!$A$1:$C$2000,1,FALSE)),0,1))</f>
        <v/>
      </c>
    </row>
    <row r="58520" spans="36:36" x14ac:dyDescent="0.15">
      <c r="AJ58520" t="str">
        <f>IF(AI58520="","",IF(ISERROR(VLOOKUP(CONCATENATE(F58520),Term!$A$1:$C$2000,1,FALSE)),0,1))</f>
        <v/>
      </c>
    </row>
    <row r="58521" spans="36:36" x14ac:dyDescent="0.15">
      <c r="AJ58521" t="str">
        <f>IF(AI58521="","",IF(ISERROR(VLOOKUP(CONCATENATE(F58521),Term!$A$1:$C$2000,1,FALSE)),0,1))</f>
        <v/>
      </c>
    </row>
    <row r="58522" spans="36:36" x14ac:dyDescent="0.15">
      <c r="AJ58522" t="str">
        <f>IF(AI58522="","",IF(ISERROR(VLOOKUP(CONCATENATE(F58522),Term!$A$1:$C$2000,1,FALSE)),0,1))</f>
        <v/>
      </c>
    </row>
    <row r="58523" spans="36:36" x14ac:dyDescent="0.15">
      <c r="AJ58523" t="str">
        <f>IF(AI58523="","",IF(ISERROR(VLOOKUP(CONCATENATE(F58523),Term!$A$1:$C$2000,1,FALSE)),0,1))</f>
        <v/>
      </c>
    </row>
    <row r="58524" spans="36:36" x14ac:dyDescent="0.15">
      <c r="AJ58524" t="str">
        <f>IF(AI58524="","",IF(ISERROR(VLOOKUP(CONCATENATE(F58524),Term!$A$1:$C$2000,1,FALSE)),0,1))</f>
        <v/>
      </c>
    </row>
    <row r="58525" spans="36:36" x14ac:dyDescent="0.15">
      <c r="AJ58525" t="str">
        <f>IF(AI58525="","",IF(ISERROR(VLOOKUP(CONCATENATE(F58525),Term!$A$1:$C$2000,1,FALSE)),0,1))</f>
        <v/>
      </c>
    </row>
    <row r="58526" spans="36:36" x14ac:dyDescent="0.15">
      <c r="AJ58526" t="str">
        <f>IF(AI58526="","",IF(ISERROR(VLOOKUP(CONCATENATE(F58526),Term!$A$1:$C$2000,1,FALSE)),0,1))</f>
        <v/>
      </c>
    </row>
    <row r="58527" spans="36:36" x14ac:dyDescent="0.15">
      <c r="AJ58527" t="str">
        <f>IF(AI58527="","",IF(ISERROR(VLOOKUP(CONCATENATE(F58527),Term!$A$1:$C$2000,1,FALSE)),0,1))</f>
        <v/>
      </c>
    </row>
    <row r="58528" spans="36:36" x14ac:dyDescent="0.15">
      <c r="AJ58528" t="str">
        <f>IF(AI58528="","",IF(ISERROR(VLOOKUP(CONCATENATE(F58528),Term!$A$1:$C$2000,1,FALSE)),0,1))</f>
        <v/>
      </c>
    </row>
    <row r="58529" spans="36:36" x14ac:dyDescent="0.15">
      <c r="AJ58529" t="str">
        <f>IF(AI58529="","",IF(ISERROR(VLOOKUP(CONCATENATE(F58529),Term!$A$1:$C$2000,1,FALSE)),0,1))</f>
        <v/>
      </c>
    </row>
    <row r="58530" spans="36:36" x14ac:dyDescent="0.15">
      <c r="AJ58530" t="str">
        <f>IF(AI58530="","",IF(ISERROR(VLOOKUP(CONCATENATE(F58530),Term!$A$1:$C$2000,1,FALSE)),0,1))</f>
        <v/>
      </c>
    </row>
    <row r="58531" spans="36:36" x14ac:dyDescent="0.15">
      <c r="AJ58531" t="str">
        <f>IF(AI58531="","",IF(ISERROR(VLOOKUP(CONCATENATE(F58531),Term!$A$1:$C$2000,1,FALSE)),0,1))</f>
        <v/>
      </c>
    </row>
    <row r="58532" spans="36:36" x14ac:dyDescent="0.15">
      <c r="AJ58532" t="str">
        <f>IF(AI58532="","",IF(ISERROR(VLOOKUP(CONCATENATE(F58532),Term!$A$1:$C$2000,1,FALSE)),0,1))</f>
        <v/>
      </c>
    </row>
    <row r="58533" spans="36:36" x14ac:dyDescent="0.15">
      <c r="AJ58533" t="str">
        <f>IF(AI58533="","",IF(ISERROR(VLOOKUP(CONCATENATE(F58533),Term!$A$1:$C$2000,1,FALSE)),0,1))</f>
        <v/>
      </c>
    </row>
    <row r="58534" spans="36:36" x14ac:dyDescent="0.15">
      <c r="AJ58534" t="str">
        <f>IF(AI58534="","",IF(ISERROR(VLOOKUP(CONCATENATE(F58534),Term!$A$1:$C$2000,1,FALSE)),0,1))</f>
        <v/>
      </c>
    </row>
    <row r="58535" spans="36:36" x14ac:dyDescent="0.15">
      <c r="AJ58535" t="str">
        <f>IF(AI58535="","",IF(ISERROR(VLOOKUP(CONCATENATE(F58535),Term!$A$1:$C$2000,1,FALSE)),0,1))</f>
        <v/>
      </c>
    </row>
    <row r="58536" spans="36:36" x14ac:dyDescent="0.15">
      <c r="AJ58536" t="str">
        <f>IF(AI58536="","",IF(ISERROR(VLOOKUP(CONCATENATE(F58536),Term!$A$1:$C$2000,1,FALSE)),0,1))</f>
        <v/>
      </c>
    </row>
    <row r="58537" spans="36:36" x14ac:dyDescent="0.15">
      <c r="AJ58537" t="str">
        <f>IF(AI58537="","",IF(ISERROR(VLOOKUP(CONCATENATE(F58537),Term!$A$1:$C$2000,1,FALSE)),0,1))</f>
        <v/>
      </c>
    </row>
    <row r="58538" spans="36:36" x14ac:dyDescent="0.15">
      <c r="AJ58538" t="str">
        <f>IF(AI58538="","",IF(ISERROR(VLOOKUP(CONCATENATE(F58538),Term!$A$1:$C$2000,1,FALSE)),0,1))</f>
        <v/>
      </c>
    </row>
    <row r="58539" spans="36:36" x14ac:dyDescent="0.15">
      <c r="AJ58539" t="str">
        <f>IF(AI58539="","",IF(ISERROR(VLOOKUP(CONCATENATE(F58539),Term!$A$1:$C$2000,1,FALSE)),0,1))</f>
        <v/>
      </c>
    </row>
    <row r="58540" spans="36:36" x14ac:dyDescent="0.15">
      <c r="AJ58540" t="str">
        <f>IF(AI58540="","",IF(ISERROR(VLOOKUP(CONCATENATE(F58540),Term!$A$1:$C$2000,1,FALSE)),0,1))</f>
        <v/>
      </c>
    </row>
    <row r="58541" spans="36:36" x14ac:dyDescent="0.15">
      <c r="AJ58541" t="str">
        <f>IF(AI58541="","",IF(ISERROR(VLOOKUP(CONCATENATE(F58541),Term!$A$1:$C$2000,1,FALSE)),0,1))</f>
        <v/>
      </c>
    </row>
    <row r="58542" spans="36:36" x14ac:dyDescent="0.15">
      <c r="AJ58542" t="str">
        <f>IF(AI58542="","",IF(ISERROR(VLOOKUP(CONCATENATE(F58542),Term!$A$1:$C$2000,1,FALSE)),0,1))</f>
        <v/>
      </c>
    </row>
    <row r="58543" spans="36:36" x14ac:dyDescent="0.15">
      <c r="AJ58543" t="str">
        <f>IF(AI58543="","",IF(ISERROR(VLOOKUP(CONCATENATE(F58543),Term!$A$1:$C$2000,1,FALSE)),0,1))</f>
        <v/>
      </c>
    </row>
    <row r="58544" spans="36:36" x14ac:dyDescent="0.15">
      <c r="AJ58544" t="str">
        <f>IF(AI58544="","",IF(ISERROR(VLOOKUP(CONCATENATE(F58544),Term!$A$1:$C$2000,1,FALSE)),0,1))</f>
        <v/>
      </c>
    </row>
    <row r="58545" spans="36:36" x14ac:dyDescent="0.15">
      <c r="AJ58545" t="str">
        <f>IF(AI58545="","",IF(ISERROR(VLOOKUP(CONCATENATE(F58545),Term!$A$1:$C$2000,1,FALSE)),0,1))</f>
        <v/>
      </c>
    </row>
    <row r="58546" spans="36:36" x14ac:dyDescent="0.15">
      <c r="AJ58546" t="str">
        <f>IF(AI58546="","",IF(ISERROR(VLOOKUP(CONCATENATE(F58546),Term!$A$1:$C$2000,1,FALSE)),0,1))</f>
        <v/>
      </c>
    </row>
    <row r="58547" spans="36:36" x14ac:dyDescent="0.15">
      <c r="AJ58547" t="str">
        <f>IF(AI58547="","",IF(ISERROR(VLOOKUP(CONCATENATE(F58547),Term!$A$1:$C$2000,1,FALSE)),0,1))</f>
        <v/>
      </c>
    </row>
    <row r="58548" spans="36:36" x14ac:dyDescent="0.15">
      <c r="AJ58548" t="str">
        <f>IF(AI58548="","",IF(ISERROR(VLOOKUP(CONCATENATE(F58548),Term!$A$1:$C$2000,1,FALSE)),0,1))</f>
        <v/>
      </c>
    </row>
    <row r="58549" spans="36:36" x14ac:dyDescent="0.15">
      <c r="AJ58549" t="str">
        <f>IF(AI58549="","",IF(ISERROR(VLOOKUP(CONCATENATE(F58549),Term!$A$1:$C$2000,1,FALSE)),0,1))</f>
        <v/>
      </c>
    </row>
    <row r="58550" spans="36:36" x14ac:dyDescent="0.15">
      <c r="AJ58550" t="str">
        <f>IF(AI58550="","",IF(ISERROR(VLOOKUP(CONCATENATE(F58550),Term!$A$1:$C$2000,1,FALSE)),0,1))</f>
        <v/>
      </c>
    </row>
    <row r="58551" spans="36:36" x14ac:dyDescent="0.15">
      <c r="AJ58551" t="str">
        <f>IF(AI58551="","",IF(ISERROR(VLOOKUP(CONCATENATE(F58551),Term!$A$1:$C$2000,1,FALSE)),0,1))</f>
        <v/>
      </c>
    </row>
    <row r="58552" spans="36:36" x14ac:dyDescent="0.15">
      <c r="AJ58552" t="str">
        <f>IF(AI58552="","",IF(ISERROR(VLOOKUP(CONCATENATE(F58552),Term!$A$1:$C$2000,1,FALSE)),0,1))</f>
        <v/>
      </c>
    </row>
    <row r="58553" spans="36:36" x14ac:dyDescent="0.15">
      <c r="AJ58553" t="str">
        <f>IF(AI58553="","",IF(ISERROR(VLOOKUP(CONCATENATE(F58553),Term!$A$1:$C$2000,1,FALSE)),0,1))</f>
        <v/>
      </c>
    </row>
    <row r="58554" spans="36:36" x14ac:dyDescent="0.15">
      <c r="AJ58554" t="str">
        <f>IF(AI58554="","",IF(ISERROR(VLOOKUP(CONCATENATE(F58554),Term!$A$1:$C$2000,1,FALSE)),0,1))</f>
        <v/>
      </c>
    </row>
    <row r="58555" spans="36:36" x14ac:dyDescent="0.15">
      <c r="AJ58555" t="str">
        <f>IF(AI58555="","",IF(ISERROR(VLOOKUP(CONCATENATE(F58555),Term!$A$1:$C$2000,1,FALSE)),0,1))</f>
        <v/>
      </c>
    </row>
    <row r="58556" spans="36:36" x14ac:dyDescent="0.15">
      <c r="AJ58556" t="str">
        <f>IF(AI58556="","",IF(ISERROR(VLOOKUP(CONCATENATE(F58556),Term!$A$1:$C$2000,1,FALSE)),0,1))</f>
        <v/>
      </c>
    </row>
    <row r="58557" spans="36:36" x14ac:dyDescent="0.15">
      <c r="AJ58557" t="str">
        <f>IF(AI58557="","",IF(ISERROR(VLOOKUP(CONCATENATE(F58557),Term!$A$1:$C$2000,1,FALSE)),0,1))</f>
        <v/>
      </c>
    </row>
    <row r="58558" spans="36:36" x14ac:dyDescent="0.15">
      <c r="AJ58558" t="str">
        <f>IF(AI58558="","",IF(ISERROR(VLOOKUP(CONCATENATE(F58558),Term!$A$1:$C$2000,1,FALSE)),0,1))</f>
        <v/>
      </c>
    </row>
    <row r="58559" spans="36:36" x14ac:dyDescent="0.15">
      <c r="AJ58559" t="str">
        <f>IF(AI58559="","",IF(ISERROR(VLOOKUP(CONCATENATE(F58559),Term!$A$1:$C$2000,1,FALSE)),0,1))</f>
        <v/>
      </c>
    </row>
    <row r="58560" spans="36:36" x14ac:dyDescent="0.15">
      <c r="AJ58560" t="str">
        <f>IF(AI58560="","",IF(ISERROR(VLOOKUP(CONCATENATE(F58560),Term!$A$1:$C$2000,1,FALSE)),0,1))</f>
        <v/>
      </c>
    </row>
    <row r="58561" spans="36:36" x14ac:dyDescent="0.15">
      <c r="AJ58561" t="str">
        <f>IF(AI58561="","",IF(ISERROR(VLOOKUP(CONCATENATE(F58561),Term!$A$1:$C$2000,1,FALSE)),0,1))</f>
        <v/>
      </c>
    </row>
    <row r="58562" spans="36:36" x14ac:dyDescent="0.15">
      <c r="AJ58562" t="str">
        <f>IF(AI58562="","",IF(ISERROR(VLOOKUP(CONCATENATE(F58562),Term!$A$1:$C$2000,1,FALSE)),0,1))</f>
        <v/>
      </c>
    </row>
    <row r="58563" spans="36:36" x14ac:dyDescent="0.15">
      <c r="AJ58563" t="str">
        <f>IF(AI58563="","",IF(ISERROR(VLOOKUP(CONCATENATE(F58563),Term!$A$1:$C$2000,1,FALSE)),0,1))</f>
        <v/>
      </c>
    </row>
    <row r="58564" spans="36:36" x14ac:dyDescent="0.15">
      <c r="AJ58564" t="str">
        <f>IF(AI58564="","",IF(ISERROR(VLOOKUP(CONCATENATE(F58564),Term!$A$1:$C$2000,1,FALSE)),0,1))</f>
        <v/>
      </c>
    </row>
    <row r="58565" spans="36:36" x14ac:dyDescent="0.15">
      <c r="AJ58565" t="str">
        <f>IF(AI58565="","",IF(ISERROR(VLOOKUP(CONCATENATE(F58565),Term!$A$1:$C$2000,1,FALSE)),0,1))</f>
        <v/>
      </c>
    </row>
    <row r="58566" spans="36:36" x14ac:dyDescent="0.15">
      <c r="AJ58566" t="str">
        <f>IF(AI58566="","",IF(ISERROR(VLOOKUP(CONCATENATE(F58566),Term!$A$1:$C$2000,1,FALSE)),0,1))</f>
        <v/>
      </c>
    </row>
    <row r="58567" spans="36:36" x14ac:dyDescent="0.15">
      <c r="AJ58567" t="str">
        <f>IF(AI58567="","",IF(ISERROR(VLOOKUP(CONCATENATE(F58567),Term!$A$1:$C$2000,1,FALSE)),0,1))</f>
        <v/>
      </c>
    </row>
    <row r="58568" spans="36:36" x14ac:dyDescent="0.15">
      <c r="AJ58568" t="str">
        <f>IF(AI58568="","",IF(ISERROR(VLOOKUP(CONCATENATE(F58568),Term!$A$1:$C$2000,1,FALSE)),0,1))</f>
        <v/>
      </c>
    </row>
    <row r="58569" spans="36:36" x14ac:dyDescent="0.15">
      <c r="AJ58569" t="str">
        <f>IF(AI58569="","",IF(ISERROR(VLOOKUP(CONCATENATE(F58569),Term!$A$1:$C$2000,1,FALSE)),0,1))</f>
        <v/>
      </c>
    </row>
    <row r="58570" spans="36:36" x14ac:dyDescent="0.15">
      <c r="AJ58570" t="str">
        <f>IF(AI58570="","",IF(ISERROR(VLOOKUP(CONCATENATE(F58570),Term!$A$1:$C$2000,1,FALSE)),0,1))</f>
        <v/>
      </c>
    </row>
    <row r="58571" spans="36:36" x14ac:dyDescent="0.15">
      <c r="AJ58571" t="str">
        <f>IF(AI58571="","",IF(ISERROR(VLOOKUP(CONCATENATE(F58571),Term!$A$1:$C$2000,1,FALSE)),0,1))</f>
        <v/>
      </c>
    </row>
    <row r="58572" spans="36:36" x14ac:dyDescent="0.15">
      <c r="AJ58572" t="str">
        <f>IF(AI58572="","",IF(ISERROR(VLOOKUP(CONCATENATE(F58572),Term!$A$1:$C$2000,1,FALSE)),0,1))</f>
        <v/>
      </c>
    </row>
    <row r="58573" spans="36:36" x14ac:dyDescent="0.15">
      <c r="AJ58573" t="str">
        <f>IF(AI58573="","",IF(ISERROR(VLOOKUP(CONCATENATE(F58573),Term!$A$1:$C$2000,1,FALSE)),0,1))</f>
        <v/>
      </c>
    </row>
    <row r="58574" spans="36:36" x14ac:dyDescent="0.15">
      <c r="AJ58574" t="str">
        <f>IF(AI58574="","",IF(ISERROR(VLOOKUP(CONCATENATE(F58574),Term!$A$1:$C$2000,1,FALSE)),0,1))</f>
        <v/>
      </c>
    </row>
    <row r="58575" spans="36:36" x14ac:dyDescent="0.15">
      <c r="AJ58575" t="str">
        <f>IF(AI58575="","",IF(ISERROR(VLOOKUP(CONCATENATE(F58575),Term!$A$1:$C$2000,1,FALSE)),0,1))</f>
        <v/>
      </c>
    </row>
    <row r="58576" spans="36:36" x14ac:dyDescent="0.15">
      <c r="AJ58576" t="str">
        <f>IF(AI58576="","",IF(ISERROR(VLOOKUP(CONCATENATE(F58576),Term!$A$1:$C$2000,1,FALSE)),0,1))</f>
        <v/>
      </c>
    </row>
    <row r="58577" spans="36:36" x14ac:dyDescent="0.15">
      <c r="AJ58577" t="str">
        <f>IF(AI58577="","",IF(ISERROR(VLOOKUP(CONCATENATE(F58577),Term!$A$1:$C$2000,1,FALSE)),0,1))</f>
        <v/>
      </c>
    </row>
    <row r="58578" spans="36:36" x14ac:dyDescent="0.15">
      <c r="AJ58578" t="str">
        <f>IF(AI58578="","",IF(ISERROR(VLOOKUP(CONCATENATE(F58578),Term!$A$1:$C$2000,1,FALSE)),0,1))</f>
        <v/>
      </c>
    </row>
    <row r="58579" spans="36:36" x14ac:dyDescent="0.15">
      <c r="AJ58579" t="str">
        <f>IF(AI58579="","",IF(ISERROR(VLOOKUP(CONCATENATE(F58579),Term!$A$1:$C$2000,1,FALSE)),0,1))</f>
        <v/>
      </c>
    </row>
    <row r="58580" spans="36:36" x14ac:dyDescent="0.15">
      <c r="AJ58580" t="str">
        <f>IF(AI58580="","",IF(ISERROR(VLOOKUP(CONCATENATE(F58580),Term!$A$1:$C$2000,1,FALSE)),0,1))</f>
        <v/>
      </c>
    </row>
    <row r="58581" spans="36:36" x14ac:dyDescent="0.15">
      <c r="AJ58581" t="str">
        <f>IF(AI58581="","",IF(ISERROR(VLOOKUP(CONCATENATE(F58581),Term!$A$1:$C$2000,1,FALSE)),0,1))</f>
        <v/>
      </c>
    </row>
    <row r="58582" spans="36:36" x14ac:dyDescent="0.15">
      <c r="AJ58582" t="str">
        <f>IF(AI58582="","",IF(ISERROR(VLOOKUP(CONCATENATE(F58582),Term!$A$1:$C$2000,1,FALSE)),0,1))</f>
        <v/>
      </c>
    </row>
    <row r="58583" spans="36:36" x14ac:dyDescent="0.15">
      <c r="AJ58583" t="str">
        <f>IF(AI58583="","",IF(ISERROR(VLOOKUP(CONCATENATE(F58583),Term!$A$1:$C$2000,1,FALSE)),0,1))</f>
        <v/>
      </c>
    </row>
    <row r="58584" spans="36:36" x14ac:dyDescent="0.15">
      <c r="AJ58584" t="str">
        <f>IF(AI58584="","",IF(ISERROR(VLOOKUP(CONCATENATE(F58584),Term!$A$1:$C$2000,1,FALSE)),0,1))</f>
        <v/>
      </c>
    </row>
    <row r="58585" spans="36:36" x14ac:dyDescent="0.15">
      <c r="AJ58585" t="str">
        <f>IF(AI58585="","",IF(ISERROR(VLOOKUP(CONCATENATE(F58585),Term!$A$1:$C$2000,1,FALSE)),0,1))</f>
        <v/>
      </c>
    </row>
    <row r="58586" spans="36:36" x14ac:dyDescent="0.15">
      <c r="AJ58586" t="str">
        <f>IF(AI58586="","",IF(ISERROR(VLOOKUP(CONCATENATE(F58586),Term!$A$1:$C$2000,1,FALSE)),0,1))</f>
        <v/>
      </c>
    </row>
    <row r="58587" spans="36:36" x14ac:dyDescent="0.15">
      <c r="AJ58587" t="str">
        <f>IF(AI58587="","",IF(ISERROR(VLOOKUP(CONCATENATE(F58587),Term!$A$1:$C$2000,1,FALSE)),0,1))</f>
        <v/>
      </c>
    </row>
    <row r="58588" spans="36:36" x14ac:dyDescent="0.15">
      <c r="AJ58588" t="str">
        <f>IF(AI58588="","",IF(ISERROR(VLOOKUP(CONCATENATE(F58588),Term!$A$1:$C$2000,1,FALSE)),0,1))</f>
        <v/>
      </c>
    </row>
    <row r="58589" spans="36:36" x14ac:dyDescent="0.15">
      <c r="AJ58589" t="str">
        <f>IF(AI58589="","",IF(ISERROR(VLOOKUP(CONCATENATE(F58589),Term!$A$1:$C$2000,1,FALSE)),0,1))</f>
        <v/>
      </c>
    </row>
    <row r="58590" spans="36:36" x14ac:dyDescent="0.15">
      <c r="AJ58590" t="str">
        <f>IF(AI58590="","",IF(ISERROR(VLOOKUP(CONCATENATE(F58590),Term!$A$1:$C$2000,1,FALSE)),0,1))</f>
        <v/>
      </c>
    </row>
    <row r="58591" spans="36:36" x14ac:dyDescent="0.15">
      <c r="AJ58591" t="str">
        <f>IF(AI58591="","",IF(ISERROR(VLOOKUP(CONCATENATE(F58591),Term!$A$1:$C$2000,1,FALSE)),0,1))</f>
        <v/>
      </c>
    </row>
    <row r="58592" spans="36:36" x14ac:dyDescent="0.15">
      <c r="AJ58592" t="str">
        <f>IF(AI58592="","",IF(ISERROR(VLOOKUP(CONCATENATE(F58592),Term!$A$1:$C$2000,1,FALSE)),0,1))</f>
        <v/>
      </c>
    </row>
    <row r="58593" spans="36:36" x14ac:dyDescent="0.15">
      <c r="AJ58593" t="str">
        <f>IF(AI58593="","",IF(ISERROR(VLOOKUP(CONCATENATE(F58593),Term!$A$1:$C$2000,1,FALSE)),0,1))</f>
        <v/>
      </c>
    </row>
    <row r="58594" spans="36:36" x14ac:dyDescent="0.15">
      <c r="AJ58594" t="str">
        <f>IF(AI58594="","",IF(ISERROR(VLOOKUP(CONCATENATE(F58594),Term!$A$1:$C$2000,1,FALSE)),0,1))</f>
        <v/>
      </c>
    </row>
    <row r="58595" spans="36:36" x14ac:dyDescent="0.15">
      <c r="AJ58595" t="str">
        <f>IF(AI58595="","",IF(ISERROR(VLOOKUP(CONCATENATE(F58595),Term!$A$1:$C$2000,1,FALSE)),0,1))</f>
        <v/>
      </c>
    </row>
    <row r="58596" spans="36:36" x14ac:dyDescent="0.15">
      <c r="AJ58596" t="str">
        <f>IF(AI58596="","",IF(ISERROR(VLOOKUP(CONCATENATE(F58596),Term!$A$1:$C$2000,1,FALSE)),0,1))</f>
        <v/>
      </c>
    </row>
    <row r="58597" spans="36:36" x14ac:dyDescent="0.15">
      <c r="AJ58597" t="str">
        <f>IF(AI58597="","",IF(ISERROR(VLOOKUP(CONCATENATE(F58597),Term!$A$1:$C$2000,1,FALSE)),0,1))</f>
        <v/>
      </c>
    </row>
    <row r="58598" spans="36:36" x14ac:dyDescent="0.15">
      <c r="AJ58598" t="str">
        <f>IF(AI58598="","",IF(ISERROR(VLOOKUP(CONCATENATE(F58598),Term!$A$1:$C$2000,1,FALSE)),0,1))</f>
        <v/>
      </c>
    </row>
    <row r="58599" spans="36:36" x14ac:dyDescent="0.15">
      <c r="AJ58599" t="str">
        <f>IF(AI58599="","",IF(ISERROR(VLOOKUP(CONCATENATE(F58599),Term!$A$1:$C$2000,1,FALSE)),0,1))</f>
        <v/>
      </c>
    </row>
    <row r="58600" spans="36:36" x14ac:dyDescent="0.15">
      <c r="AJ58600" t="str">
        <f>IF(AI58600="","",IF(ISERROR(VLOOKUP(CONCATENATE(F58600),Term!$A$1:$C$2000,1,FALSE)),0,1))</f>
        <v/>
      </c>
    </row>
    <row r="58601" spans="36:36" x14ac:dyDescent="0.15">
      <c r="AJ58601" t="str">
        <f>IF(AI58601="","",IF(ISERROR(VLOOKUP(CONCATENATE(F58601),Term!$A$1:$C$2000,1,FALSE)),0,1))</f>
        <v/>
      </c>
    </row>
    <row r="58602" spans="36:36" x14ac:dyDescent="0.15">
      <c r="AJ58602" t="str">
        <f>IF(AI58602="","",IF(ISERROR(VLOOKUP(CONCATENATE(F58602),Term!$A$1:$C$2000,1,FALSE)),0,1))</f>
        <v/>
      </c>
    </row>
    <row r="58603" spans="36:36" x14ac:dyDescent="0.15">
      <c r="AJ58603" t="str">
        <f>IF(AI58603="","",IF(ISERROR(VLOOKUP(CONCATENATE(F58603),Term!$A$1:$C$2000,1,FALSE)),0,1))</f>
        <v/>
      </c>
    </row>
    <row r="58604" spans="36:36" x14ac:dyDescent="0.15">
      <c r="AJ58604" t="str">
        <f>IF(AI58604="","",IF(ISERROR(VLOOKUP(CONCATENATE(F58604),Term!$A$1:$C$2000,1,FALSE)),0,1))</f>
        <v/>
      </c>
    </row>
    <row r="58605" spans="36:36" x14ac:dyDescent="0.15">
      <c r="AJ58605" t="str">
        <f>IF(AI58605="","",IF(ISERROR(VLOOKUP(CONCATENATE(F58605),Term!$A$1:$C$2000,1,FALSE)),0,1))</f>
        <v/>
      </c>
    </row>
    <row r="58606" spans="36:36" x14ac:dyDescent="0.15">
      <c r="AJ58606" t="str">
        <f>IF(AI58606="","",IF(ISERROR(VLOOKUP(CONCATENATE(F58606),Term!$A$1:$C$2000,1,FALSE)),0,1))</f>
        <v/>
      </c>
    </row>
    <row r="58607" spans="36:36" x14ac:dyDescent="0.15">
      <c r="AJ58607" t="str">
        <f>IF(AI58607="","",IF(ISERROR(VLOOKUP(CONCATENATE(F58607),Term!$A$1:$C$2000,1,FALSE)),0,1))</f>
        <v/>
      </c>
    </row>
    <row r="58608" spans="36:36" x14ac:dyDescent="0.15">
      <c r="AJ58608" t="str">
        <f>IF(AI58608="","",IF(ISERROR(VLOOKUP(CONCATENATE(F58608),Term!$A$1:$C$2000,1,FALSE)),0,1))</f>
        <v/>
      </c>
    </row>
    <row r="58609" spans="36:36" x14ac:dyDescent="0.15">
      <c r="AJ58609" t="str">
        <f>IF(AI58609="","",IF(ISERROR(VLOOKUP(CONCATENATE(F58609),Term!$A$1:$C$2000,1,FALSE)),0,1))</f>
        <v/>
      </c>
    </row>
    <row r="58610" spans="36:36" x14ac:dyDescent="0.15">
      <c r="AJ58610" t="str">
        <f>IF(AI58610="","",IF(ISERROR(VLOOKUP(CONCATENATE(F58610),Term!$A$1:$C$2000,1,FALSE)),0,1))</f>
        <v/>
      </c>
    </row>
    <row r="58611" spans="36:36" x14ac:dyDescent="0.15">
      <c r="AJ58611" t="str">
        <f>IF(AI58611="","",IF(ISERROR(VLOOKUP(CONCATENATE(F58611),Term!$A$1:$C$2000,1,FALSE)),0,1))</f>
        <v/>
      </c>
    </row>
    <row r="58612" spans="36:36" x14ac:dyDescent="0.15">
      <c r="AJ58612" t="str">
        <f>IF(AI58612="","",IF(ISERROR(VLOOKUP(CONCATENATE(F58612),Term!$A$1:$C$2000,1,FALSE)),0,1))</f>
        <v/>
      </c>
    </row>
    <row r="58613" spans="36:36" x14ac:dyDescent="0.15">
      <c r="AJ58613" t="str">
        <f>IF(AI58613="","",IF(ISERROR(VLOOKUP(CONCATENATE(F58613),Term!$A$1:$C$2000,1,FALSE)),0,1))</f>
        <v/>
      </c>
    </row>
    <row r="58614" spans="36:36" x14ac:dyDescent="0.15">
      <c r="AJ58614" t="str">
        <f>IF(AI58614="","",IF(ISERROR(VLOOKUP(CONCATENATE(F58614),Term!$A$1:$C$2000,1,FALSE)),0,1))</f>
        <v/>
      </c>
    </row>
    <row r="58615" spans="36:36" x14ac:dyDescent="0.15">
      <c r="AJ58615" t="str">
        <f>IF(AI58615="","",IF(ISERROR(VLOOKUP(CONCATENATE(F58615),Term!$A$1:$C$2000,1,FALSE)),0,1))</f>
        <v/>
      </c>
    </row>
    <row r="58616" spans="36:36" x14ac:dyDescent="0.15">
      <c r="AJ58616" t="str">
        <f>IF(AI58616="","",IF(ISERROR(VLOOKUP(CONCATENATE(F58616),Term!$A$1:$C$2000,1,FALSE)),0,1))</f>
        <v/>
      </c>
    </row>
    <row r="58617" spans="36:36" x14ac:dyDescent="0.15">
      <c r="AJ58617" t="str">
        <f>IF(AI58617="","",IF(ISERROR(VLOOKUP(CONCATENATE(F58617),Term!$A$1:$C$2000,1,FALSE)),0,1))</f>
        <v/>
      </c>
    </row>
    <row r="58618" spans="36:36" x14ac:dyDescent="0.15">
      <c r="AJ58618" t="str">
        <f>IF(AI58618="","",IF(ISERROR(VLOOKUP(CONCATENATE(F58618),Term!$A$1:$C$2000,1,FALSE)),0,1))</f>
        <v/>
      </c>
    </row>
    <row r="58619" spans="36:36" x14ac:dyDescent="0.15">
      <c r="AJ58619" t="str">
        <f>IF(AI58619="","",IF(ISERROR(VLOOKUP(CONCATENATE(F58619),Term!$A$1:$C$2000,1,FALSE)),0,1))</f>
        <v/>
      </c>
    </row>
    <row r="58620" spans="36:36" x14ac:dyDescent="0.15">
      <c r="AJ58620" t="str">
        <f>IF(AI58620="","",IF(ISERROR(VLOOKUP(CONCATENATE(F58620),Term!$A$1:$C$2000,1,FALSE)),0,1))</f>
        <v/>
      </c>
    </row>
    <row r="58621" spans="36:36" x14ac:dyDescent="0.15">
      <c r="AJ58621" t="str">
        <f>IF(AI58621="","",IF(ISERROR(VLOOKUP(CONCATENATE(F58621),Term!$A$1:$C$2000,1,FALSE)),0,1))</f>
        <v/>
      </c>
    </row>
    <row r="58622" spans="36:36" x14ac:dyDescent="0.15">
      <c r="AJ58622" t="str">
        <f>IF(AI58622="","",IF(ISERROR(VLOOKUP(CONCATENATE(F58622),Term!$A$1:$C$2000,1,FALSE)),0,1))</f>
        <v/>
      </c>
    </row>
    <row r="58623" spans="36:36" x14ac:dyDescent="0.15">
      <c r="AJ58623" t="str">
        <f>IF(AI58623="","",IF(ISERROR(VLOOKUP(CONCATENATE(F58623),Term!$A$1:$C$2000,1,FALSE)),0,1))</f>
        <v/>
      </c>
    </row>
    <row r="58624" spans="36:36" x14ac:dyDescent="0.15">
      <c r="AJ58624" t="str">
        <f>IF(AI58624="","",IF(ISERROR(VLOOKUP(CONCATENATE(F58624),Term!$A$1:$C$2000,1,FALSE)),0,1))</f>
        <v/>
      </c>
    </row>
    <row r="58625" spans="36:36" x14ac:dyDescent="0.15">
      <c r="AJ58625" t="str">
        <f>IF(AI58625="","",IF(ISERROR(VLOOKUP(CONCATENATE(F58625),Term!$A$1:$C$2000,1,FALSE)),0,1))</f>
        <v/>
      </c>
    </row>
    <row r="58626" spans="36:36" x14ac:dyDescent="0.15">
      <c r="AJ58626" t="str">
        <f>IF(AI58626="","",IF(ISERROR(VLOOKUP(CONCATENATE(F58626),Term!$A$1:$C$2000,1,FALSE)),0,1))</f>
        <v/>
      </c>
    </row>
    <row r="58627" spans="36:36" x14ac:dyDescent="0.15">
      <c r="AJ58627" t="str">
        <f>IF(AI58627="","",IF(ISERROR(VLOOKUP(CONCATENATE(F58627),Term!$A$1:$C$2000,1,FALSE)),0,1))</f>
        <v/>
      </c>
    </row>
    <row r="58628" spans="36:36" x14ac:dyDescent="0.15">
      <c r="AJ58628" t="str">
        <f>IF(AI58628="","",IF(ISERROR(VLOOKUP(CONCATENATE(F58628),Term!$A$1:$C$2000,1,FALSE)),0,1))</f>
        <v/>
      </c>
    </row>
    <row r="58629" spans="36:36" x14ac:dyDescent="0.15">
      <c r="AJ58629" t="str">
        <f>IF(AI58629="","",IF(ISERROR(VLOOKUP(CONCATENATE(F58629),Term!$A$1:$C$2000,1,FALSE)),0,1))</f>
        <v/>
      </c>
    </row>
    <row r="58630" spans="36:36" x14ac:dyDescent="0.15">
      <c r="AJ58630" t="str">
        <f>IF(AI58630="","",IF(ISERROR(VLOOKUP(CONCATENATE(F58630),Term!$A$1:$C$2000,1,FALSE)),0,1))</f>
        <v/>
      </c>
    </row>
    <row r="58631" spans="36:36" x14ac:dyDescent="0.15">
      <c r="AJ58631" t="str">
        <f>IF(AI58631="","",IF(ISERROR(VLOOKUP(CONCATENATE(F58631),Term!$A$1:$C$2000,1,FALSE)),0,1))</f>
        <v/>
      </c>
    </row>
    <row r="58632" spans="36:36" x14ac:dyDescent="0.15">
      <c r="AJ58632" t="str">
        <f>IF(AI58632="","",IF(ISERROR(VLOOKUP(CONCATENATE(F58632),Term!$A$1:$C$2000,1,FALSE)),0,1))</f>
        <v/>
      </c>
    </row>
    <row r="58633" spans="36:36" x14ac:dyDescent="0.15">
      <c r="AJ58633" t="str">
        <f>IF(AI58633="","",IF(ISERROR(VLOOKUP(CONCATENATE(F58633),Term!$A$1:$C$2000,1,FALSE)),0,1))</f>
        <v/>
      </c>
    </row>
    <row r="58634" spans="36:36" x14ac:dyDescent="0.15">
      <c r="AJ58634" t="str">
        <f>IF(AI58634="","",IF(ISERROR(VLOOKUP(CONCATENATE(F58634),Term!$A$1:$C$2000,1,FALSE)),0,1))</f>
        <v/>
      </c>
    </row>
    <row r="58635" spans="36:36" x14ac:dyDescent="0.15">
      <c r="AJ58635" t="str">
        <f>IF(AI58635="","",IF(ISERROR(VLOOKUP(CONCATENATE(F58635),Term!$A$1:$C$2000,1,FALSE)),0,1))</f>
        <v/>
      </c>
    </row>
    <row r="58636" spans="36:36" x14ac:dyDescent="0.15">
      <c r="AJ58636" t="str">
        <f>IF(AI58636="","",IF(ISERROR(VLOOKUP(CONCATENATE(F58636),Term!$A$1:$C$2000,1,FALSE)),0,1))</f>
        <v/>
      </c>
    </row>
    <row r="58637" spans="36:36" x14ac:dyDescent="0.15">
      <c r="AJ58637" t="str">
        <f>IF(AI58637="","",IF(ISERROR(VLOOKUP(CONCATENATE(F58637),Term!$A$1:$C$2000,1,FALSE)),0,1))</f>
        <v/>
      </c>
    </row>
    <row r="58638" spans="36:36" x14ac:dyDescent="0.15">
      <c r="AJ58638" t="str">
        <f>IF(AI58638="","",IF(ISERROR(VLOOKUP(CONCATENATE(F58638),Term!$A$1:$C$2000,1,FALSE)),0,1))</f>
        <v/>
      </c>
    </row>
    <row r="58639" spans="36:36" x14ac:dyDescent="0.15">
      <c r="AJ58639" t="str">
        <f>IF(AI58639="","",IF(ISERROR(VLOOKUP(CONCATENATE(F58639),Term!$A$1:$C$2000,1,FALSE)),0,1))</f>
        <v/>
      </c>
    </row>
    <row r="58640" spans="36:36" x14ac:dyDescent="0.15">
      <c r="AJ58640" t="str">
        <f>IF(AI58640="","",IF(ISERROR(VLOOKUP(CONCATENATE(F58640),Term!$A$1:$C$2000,1,FALSE)),0,1))</f>
        <v/>
      </c>
    </row>
    <row r="58641" spans="36:36" x14ac:dyDescent="0.15">
      <c r="AJ58641" t="str">
        <f>IF(AI58641="","",IF(ISERROR(VLOOKUP(CONCATENATE(F58641),Term!$A$1:$C$2000,1,FALSE)),0,1))</f>
        <v/>
      </c>
    </row>
    <row r="58642" spans="36:36" x14ac:dyDescent="0.15">
      <c r="AJ58642" t="str">
        <f>IF(AI58642="","",IF(ISERROR(VLOOKUP(CONCATENATE(F58642),Term!$A$1:$C$2000,1,FALSE)),0,1))</f>
        <v/>
      </c>
    </row>
    <row r="58643" spans="36:36" x14ac:dyDescent="0.15">
      <c r="AJ58643" t="str">
        <f>IF(AI58643="","",IF(ISERROR(VLOOKUP(CONCATENATE(F58643),Term!$A$1:$C$2000,1,FALSE)),0,1))</f>
        <v/>
      </c>
    </row>
    <row r="58644" spans="36:36" x14ac:dyDescent="0.15">
      <c r="AJ58644" t="str">
        <f>IF(AI58644="","",IF(ISERROR(VLOOKUP(CONCATENATE(F58644),Term!$A$1:$C$2000,1,FALSE)),0,1))</f>
        <v/>
      </c>
    </row>
    <row r="58645" spans="36:36" x14ac:dyDescent="0.15">
      <c r="AJ58645" t="str">
        <f>IF(AI58645="","",IF(ISERROR(VLOOKUP(CONCATENATE(F58645),Term!$A$1:$C$2000,1,FALSE)),0,1))</f>
        <v/>
      </c>
    </row>
    <row r="58646" spans="36:36" x14ac:dyDescent="0.15">
      <c r="AJ58646" t="str">
        <f>IF(AI58646="","",IF(ISERROR(VLOOKUP(CONCATENATE(F58646),Term!$A$1:$C$2000,1,FALSE)),0,1))</f>
        <v/>
      </c>
    </row>
    <row r="58647" spans="36:36" x14ac:dyDescent="0.15">
      <c r="AJ58647" t="str">
        <f>IF(AI58647="","",IF(ISERROR(VLOOKUP(CONCATENATE(F58647),Term!$A$1:$C$2000,1,FALSE)),0,1))</f>
        <v/>
      </c>
    </row>
    <row r="58648" spans="36:36" x14ac:dyDescent="0.15">
      <c r="AJ58648" t="str">
        <f>IF(AI58648="","",IF(ISERROR(VLOOKUP(CONCATENATE(F58648),Term!$A$1:$C$2000,1,FALSE)),0,1))</f>
        <v/>
      </c>
    </row>
    <row r="58649" spans="36:36" x14ac:dyDescent="0.15">
      <c r="AJ58649" t="str">
        <f>IF(AI58649="","",IF(ISERROR(VLOOKUP(CONCATENATE(F58649),Term!$A$1:$C$2000,1,FALSE)),0,1))</f>
        <v/>
      </c>
    </row>
    <row r="58650" spans="36:36" x14ac:dyDescent="0.15">
      <c r="AJ58650" t="str">
        <f>IF(AI58650="","",IF(ISERROR(VLOOKUP(CONCATENATE(F58650),Term!$A$1:$C$2000,1,FALSE)),0,1))</f>
        <v/>
      </c>
    </row>
    <row r="58651" spans="36:36" x14ac:dyDescent="0.15">
      <c r="AJ58651" t="str">
        <f>IF(AI58651="","",IF(ISERROR(VLOOKUP(CONCATENATE(F58651),Term!$A$1:$C$2000,1,FALSE)),0,1))</f>
        <v/>
      </c>
    </row>
    <row r="58652" spans="36:36" x14ac:dyDescent="0.15">
      <c r="AJ58652" t="str">
        <f>IF(AI58652="","",IF(ISERROR(VLOOKUP(CONCATENATE(F58652),Term!$A$1:$C$2000,1,FALSE)),0,1))</f>
        <v/>
      </c>
    </row>
    <row r="58653" spans="36:36" x14ac:dyDescent="0.15">
      <c r="AJ58653" t="str">
        <f>IF(AI58653="","",IF(ISERROR(VLOOKUP(CONCATENATE(F58653),Term!$A$1:$C$2000,1,FALSE)),0,1))</f>
        <v/>
      </c>
    </row>
    <row r="58654" spans="36:36" x14ac:dyDescent="0.15">
      <c r="AJ58654" t="str">
        <f>IF(AI58654="","",IF(ISERROR(VLOOKUP(CONCATENATE(F58654),Term!$A$1:$C$2000,1,FALSE)),0,1))</f>
        <v/>
      </c>
    </row>
    <row r="58655" spans="36:36" x14ac:dyDescent="0.15">
      <c r="AJ58655" t="str">
        <f>IF(AI58655="","",IF(ISERROR(VLOOKUP(CONCATENATE(F58655),Term!$A$1:$C$2000,1,FALSE)),0,1))</f>
        <v/>
      </c>
    </row>
    <row r="58656" spans="36:36" x14ac:dyDescent="0.15">
      <c r="AJ58656" t="str">
        <f>IF(AI58656="","",IF(ISERROR(VLOOKUP(CONCATENATE(F58656),Term!$A$1:$C$2000,1,FALSE)),0,1))</f>
        <v/>
      </c>
    </row>
    <row r="58657" spans="36:36" x14ac:dyDescent="0.15">
      <c r="AJ58657" t="str">
        <f>IF(AI58657="","",IF(ISERROR(VLOOKUP(CONCATENATE(F58657),Term!$A$1:$C$2000,1,FALSE)),0,1))</f>
        <v/>
      </c>
    </row>
    <row r="58658" spans="36:36" x14ac:dyDescent="0.15">
      <c r="AJ58658" t="str">
        <f>IF(AI58658="","",IF(ISERROR(VLOOKUP(CONCATENATE(F58658),Term!$A$1:$C$2000,1,FALSE)),0,1))</f>
        <v/>
      </c>
    </row>
    <row r="58659" spans="36:36" x14ac:dyDescent="0.15">
      <c r="AJ58659" t="str">
        <f>IF(AI58659="","",IF(ISERROR(VLOOKUP(CONCATENATE(F58659),Term!$A$1:$C$2000,1,FALSE)),0,1))</f>
        <v/>
      </c>
    </row>
    <row r="58660" spans="36:36" x14ac:dyDescent="0.15">
      <c r="AJ58660" t="str">
        <f>IF(AI58660="","",IF(ISERROR(VLOOKUP(CONCATENATE(F58660),Term!$A$1:$C$2000,1,FALSE)),0,1))</f>
        <v/>
      </c>
    </row>
    <row r="58661" spans="36:36" x14ac:dyDescent="0.15">
      <c r="AJ58661" t="str">
        <f>IF(AI58661="","",IF(ISERROR(VLOOKUP(CONCATENATE(F58661),Term!$A$1:$C$2000,1,FALSE)),0,1))</f>
        <v/>
      </c>
    </row>
    <row r="58662" spans="36:36" x14ac:dyDescent="0.15">
      <c r="AJ58662" t="str">
        <f>IF(AI58662="","",IF(ISERROR(VLOOKUP(CONCATENATE(F58662),Term!$A$1:$C$2000,1,FALSE)),0,1))</f>
        <v/>
      </c>
    </row>
    <row r="58663" spans="36:36" x14ac:dyDescent="0.15">
      <c r="AJ58663" t="str">
        <f>IF(AI58663="","",IF(ISERROR(VLOOKUP(CONCATENATE(F58663),Term!$A$1:$C$2000,1,FALSE)),0,1))</f>
        <v/>
      </c>
    </row>
    <row r="58664" spans="36:36" x14ac:dyDescent="0.15">
      <c r="AJ58664" t="str">
        <f>IF(AI58664="","",IF(ISERROR(VLOOKUP(CONCATENATE(F58664),Term!$A$1:$C$2000,1,FALSE)),0,1))</f>
        <v/>
      </c>
    </row>
    <row r="58665" spans="36:36" x14ac:dyDescent="0.15">
      <c r="AJ58665" t="str">
        <f>IF(AI58665="","",IF(ISERROR(VLOOKUP(CONCATENATE(F58665),Term!$A$1:$C$2000,1,FALSE)),0,1))</f>
        <v/>
      </c>
    </row>
    <row r="58666" spans="36:36" x14ac:dyDescent="0.15">
      <c r="AJ58666" t="str">
        <f>IF(AI58666="","",IF(ISERROR(VLOOKUP(CONCATENATE(F58666),Term!$A$1:$C$2000,1,FALSE)),0,1))</f>
        <v/>
      </c>
    </row>
    <row r="58667" spans="36:36" x14ac:dyDescent="0.15">
      <c r="AJ58667" t="str">
        <f>IF(AI58667="","",IF(ISERROR(VLOOKUP(CONCATENATE(F58667),Term!$A$1:$C$2000,1,FALSE)),0,1))</f>
        <v/>
      </c>
    </row>
    <row r="58668" spans="36:36" x14ac:dyDescent="0.15">
      <c r="AJ58668" t="str">
        <f>IF(AI58668="","",IF(ISERROR(VLOOKUP(CONCATENATE(F58668),Term!$A$1:$C$2000,1,FALSE)),0,1))</f>
        <v/>
      </c>
    </row>
    <row r="58669" spans="36:36" x14ac:dyDescent="0.15">
      <c r="AJ58669" t="str">
        <f>IF(AI58669="","",IF(ISERROR(VLOOKUP(CONCATENATE(F58669),Term!$A$1:$C$2000,1,FALSE)),0,1))</f>
        <v/>
      </c>
    </row>
    <row r="58670" spans="36:36" x14ac:dyDescent="0.15">
      <c r="AJ58670" t="str">
        <f>IF(AI58670="","",IF(ISERROR(VLOOKUP(CONCATENATE(F58670),Term!$A$1:$C$2000,1,FALSE)),0,1))</f>
        <v/>
      </c>
    </row>
    <row r="58671" spans="36:36" x14ac:dyDescent="0.15">
      <c r="AJ58671" t="str">
        <f>IF(AI58671="","",IF(ISERROR(VLOOKUP(CONCATENATE(F58671),Term!$A$1:$C$2000,1,FALSE)),0,1))</f>
        <v/>
      </c>
    </row>
    <row r="58672" spans="36:36" x14ac:dyDescent="0.15">
      <c r="AJ58672" t="str">
        <f>IF(AI58672="","",IF(ISERROR(VLOOKUP(CONCATENATE(F58672),Term!$A$1:$C$2000,1,FALSE)),0,1))</f>
        <v/>
      </c>
    </row>
    <row r="58673" spans="36:36" x14ac:dyDescent="0.15">
      <c r="AJ58673" t="str">
        <f>IF(AI58673="","",IF(ISERROR(VLOOKUP(CONCATENATE(F58673),Term!$A$1:$C$2000,1,FALSE)),0,1))</f>
        <v/>
      </c>
    </row>
    <row r="58674" spans="36:36" x14ac:dyDescent="0.15">
      <c r="AJ58674" t="str">
        <f>IF(AI58674="","",IF(ISERROR(VLOOKUP(CONCATENATE(F58674),Term!$A$1:$C$2000,1,FALSE)),0,1))</f>
        <v/>
      </c>
    </row>
    <row r="58675" spans="36:36" x14ac:dyDescent="0.15">
      <c r="AJ58675" t="str">
        <f>IF(AI58675="","",IF(ISERROR(VLOOKUP(CONCATENATE(F58675),Term!$A$1:$C$2000,1,FALSE)),0,1))</f>
        <v/>
      </c>
    </row>
    <row r="58676" spans="36:36" x14ac:dyDescent="0.15">
      <c r="AJ58676" t="str">
        <f>IF(AI58676="","",IF(ISERROR(VLOOKUP(CONCATENATE(F58676),Term!$A$1:$C$2000,1,FALSE)),0,1))</f>
        <v/>
      </c>
    </row>
    <row r="58677" spans="36:36" x14ac:dyDescent="0.15">
      <c r="AJ58677" t="str">
        <f>IF(AI58677="","",IF(ISERROR(VLOOKUP(CONCATENATE(F58677),Term!$A$1:$C$2000,1,FALSE)),0,1))</f>
        <v/>
      </c>
    </row>
    <row r="58678" spans="36:36" x14ac:dyDescent="0.15">
      <c r="AJ58678" t="str">
        <f>IF(AI58678="","",IF(ISERROR(VLOOKUP(CONCATENATE(F58678),Term!$A$1:$C$2000,1,FALSE)),0,1))</f>
        <v/>
      </c>
    </row>
    <row r="58679" spans="36:36" x14ac:dyDescent="0.15">
      <c r="AJ58679" t="str">
        <f>IF(AI58679="","",IF(ISERROR(VLOOKUP(CONCATENATE(F58679),Term!$A$1:$C$2000,1,FALSE)),0,1))</f>
        <v/>
      </c>
    </row>
    <row r="58680" spans="36:36" x14ac:dyDescent="0.15">
      <c r="AJ58680" t="str">
        <f>IF(AI58680="","",IF(ISERROR(VLOOKUP(CONCATENATE(F58680),Term!$A$1:$C$2000,1,FALSE)),0,1))</f>
        <v/>
      </c>
    </row>
    <row r="58681" spans="36:36" x14ac:dyDescent="0.15">
      <c r="AJ58681" t="str">
        <f>IF(AI58681="","",IF(ISERROR(VLOOKUP(CONCATENATE(F58681),Term!$A$1:$C$2000,1,FALSE)),0,1))</f>
        <v/>
      </c>
    </row>
    <row r="58682" spans="36:36" x14ac:dyDescent="0.15">
      <c r="AJ58682" t="str">
        <f>IF(AI58682="","",IF(ISERROR(VLOOKUP(CONCATENATE(F58682),Term!$A$1:$C$2000,1,FALSE)),0,1))</f>
        <v/>
      </c>
    </row>
    <row r="58683" spans="36:36" x14ac:dyDescent="0.15">
      <c r="AJ58683" t="str">
        <f>IF(AI58683="","",IF(ISERROR(VLOOKUP(CONCATENATE(F58683),Term!$A$1:$C$2000,1,FALSE)),0,1))</f>
        <v/>
      </c>
    </row>
    <row r="58684" spans="36:36" x14ac:dyDescent="0.15">
      <c r="AJ58684" t="str">
        <f>IF(AI58684="","",IF(ISERROR(VLOOKUP(CONCATENATE(F58684),Term!$A$1:$C$2000,1,FALSE)),0,1))</f>
        <v/>
      </c>
    </row>
    <row r="58685" spans="36:36" x14ac:dyDescent="0.15">
      <c r="AJ58685" t="str">
        <f>IF(AI58685="","",IF(ISERROR(VLOOKUP(CONCATENATE(F58685),Term!$A$1:$C$2000,1,FALSE)),0,1))</f>
        <v/>
      </c>
    </row>
    <row r="58686" spans="36:36" x14ac:dyDescent="0.15">
      <c r="AJ58686" t="str">
        <f>IF(AI58686="","",IF(ISERROR(VLOOKUP(CONCATENATE(F58686),Term!$A$1:$C$2000,1,FALSE)),0,1))</f>
        <v/>
      </c>
    </row>
    <row r="58687" spans="36:36" x14ac:dyDescent="0.15">
      <c r="AJ58687" t="str">
        <f>IF(AI58687="","",IF(ISERROR(VLOOKUP(CONCATENATE(F58687),Term!$A$1:$C$2000,1,FALSE)),0,1))</f>
        <v/>
      </c>
    </row>
    <row r="58688" spans="36:36" x14ac:dyDescent="0.15">
      <c r="AJ58688" t="str">
        <f>IF(AI58688="","",IF(ISERROR(VLOOKUP(CONCATENATE(F58688),Term!$A$1:$C$2000,1,FALSE)),0,1))</f>
        <v/>
      </c>
    </row>
    <row r="58689" spans="36:36" x14ac:dyDescent="0.15">
      <c r="AJ58689" t="str">
        <f>IF(AI58689="","",IF(ISERROR(VLOOKUP(CONCATENATE(F58689),Term!$A$1:$C$2000,1,FALSE)),0,1))</f>
        <v/>
      </c>
    </row>
    <row r="58690" spans="36:36" x14ac:dyDescent="0.15">
      <c r="AJ58690" t="str">
        <f>IF(AI58690="","",IF(ISERROR(VLOOKUP(CONCATENATE(F58690),Term!$A$1:$C$2000,1,FALSE)),0,1))</f>
        <v/>
      </c>
    </row>
    <row r="58691" spans="36:36" x14ac:dyDescent="0.15">
      <c r="AJ58691" t="str">
        <f>IF(AI58691="","",IF(ISERROR(VLOOKUP(CONCATENATE(F58691),Term!$A$1:$C$2000,1,FALSE)),0,1))</f>
        <v/>
      </c>
    </row>
    <row r="58692" spans="36:36" x14ac:dyDescent="0.15">
      <c r="AJ58692" t="str">
        <f>IF(AI58692="","",IF(ISERROR(VLOOKUP(CONCATENATE(F58692),Term!$A$1:$C$2000,1,FALSE)),0,1))</f>
        <v/>
      </c>
    </row>
    <row r="58693" spans="36:36" x14ac:dyDescent="0.15">
      <c r="AJ58693" t="str">
        <f>IF(AI58693="","",IF(ISERROR(VLOOKUP(CONCATENATE(F58693),Term!$A$1:$C$2000,1,FALSE)),0,1))</f>
        <v/>
      </c>
    </row>
    <row r="58694" spans="36:36" x14ac:dyDescent="0.15">
      <c r="AJ58694" t="str">
        <f>IF(AI58694="","",IF(ISERROR(VLOOKUP(CONCATENATE(F58694),Term!$A$1:$C$2000,1,FALSE)),0,1))</f>
        <v/>
      </c>
    </row>
    <row r="58695" spans="36:36" x14ac:dyDescent="0.15">
      <c r="AJ58695" t="str">
        <f>IF(AI58695="","",IF(ISERROR(VLOOKUP(CONCATENATE(F58695),Term!$A$1:$C$2000,1,FALSE)),0,1))</f>
        <v/>
      </c>
    </row>
    <row r="58696" spans="36:36" x14ac:dyDescent="0.15">
      <c r="AJ58696" t="str">
        <f>IF(AI58696="","",IF(ISERROR(VLOOKUP(CONCATENATE(F58696),Term!$A$1:$C$2000,1,FALSE)),0,1))</f>
        <v/>
      </c>
    </row>
    <row r="58697" spans="36:36" x14ac:dyDescent="0.15">
      <c r="AJ58697" t="str">
        <f>IF(AI58697="","",IF(ISERROR(VLOOKUP(CONCATENATE(F58697),Term!$A$1:$C$2000,1,FALSE)),0,1))</f>
        <v/>
      </c>
    </row>
    <row r="58698" spans="36:36" x14ac:dyDescent="0.15">
      <c r="AJ58698" t="str">
        <f>IF(AI58698="","",IF(ISERROR(VLOOKUP(CONCATENATE(F58698),Term!$A$1:$C$2000,1,FALSE)),0,1))</f>
        <v/>
      </c>
    </row>
    <row r="58699" spans="36:36" x14ac:dyDescent="0.15">
      <c r="AJ58699" t="str">
        <f>IF(AI58699="","",IF(ISERROR(VLOOKUP(CONCATENATE(F58699),Term!$A$1:$C$2000,1,FALSE)),0,1))</f>
        <v/>
      </c>
    </row>
    <row r="58700" spans="36:36" x14ac:dyDescent="0.15">
      <c r="AJ58700" t="str">
        <f>IF(AI58700="","",IF(ISERROR(VLOOKUP(CONCATENATE(F58700),Term!$A$1:$C$2000,1,FALSE)),0,1))</f>
        <v/>
      </c>
    </row>
    <row r="58701" spans="36:36" x14ac:dyDescent="0.15">
      <c r="AJ58701" t="str">
        <f>IF(AI58701="","",IF(ISERROR(VLOOKUP(CONCATENATE(F58701),Term!$A$1:$C$2000,1,FALSE)),0,1))</f>
        <v/>
      </c>
    </row>
    <row r="58702" spans="36:36" x14ac:dyDescent="0.15">
      <c r="AJ58702" t="str">
        <f>IF(AI58702="","",IF(ISERROR(VLOOKUP(CONCATENATE(F58702),Term!$A$1:$C$2000,1,FALSE)),0,1))</f>
        <v/>
      </c>
    </row>
    <row r="58703" spans="36:36" x14ac:dyDescent="0.15">
      <c r="AJ58703" t="str">
        <f>IF(AI58703="","",IF(ISERROR(VLOOKUP(CONCATENATE(F58703),Term!$A$1:$C$2000,1,FALSE)),0,1))</f>
        <v/>
      </c>
    </row>
    <row r="58704" spans="36:36" x14ac:dyDescent="0.15">
      <c r="AJ58704" t="str">
        <f>IF(AI58704="","",IF(ISERROR(VLOOKUP(CONCATENATE(F58704),Term!$A$1:$C$2000,1,FALSE)),0,1))</f>
        <v/>
      </c>
    </row>
    <row r="58705" spans="36:36" x14ac:dyDescent="0.15">
      <c r="AJ58705" t="str">
        <f>IF(AI58705="","",IF(ISERROR(VLOOKUP(CONCATENATE(F58705),Term!$A$1:$C$2000,1,FALSE)),0,1))</f>
        <v/>
      </c>
    </row>
    <row r="58706" spans="36:36" x14ac:dyDescent="0.15">
      <c r="AJ58706" t="str">
        <f>IF(AI58706="","",IF(ISERROR(VLOOKUP(CONCATENATE(F58706),Term!$A$1:$C$2000,1,FALSE)),0,1))</f>
        <v/>
      </c>
    </row>
    <row r="58707" spans="36:36" x14ac:dyDescent="0.15">
      <c r="AJ58707" t="str">
        <f>IF(AI58707="","",IF(ISERROR(VLOOKUP(CONCATENATE(F58707),Term!$A$1:$C$2000,1,FALSE)),0,1))</f>
        <v/>
      </c>
    </row>
    <row r="58708" spans="36:36" x14ac:dyDescent="0.15">
      <c r="AJ58708" t="str">
        <f>IF(AI58708="","",IF(ISERROR(VLOOKUP(CONCATENATE(F58708),Term!$A$1:$C$2000,1,FALSE)),0,1))</f>
        <v/>
      </c>
    </row>
    <row r="58709" spans="36:36" x14ac:dyDescent="0.15">
      <c r="AJ58709" t="str">
        <f>IF(AI58709="","",IF(ISERROR(VLOOKUP(CONCATENATE(F58709),Term!$A$1:$C$2000,1,FALSE)),0,1))</f>
        <v/>
      </c>
    </row>
    <row r="58710" spans="36:36" x14ac:dyDescent="0.15">
      <c r="AJ58710" t="str">
        <f>IF(AI58710="","",IF(ISERROR(VLOOKUP(CONCATENATE(F58710),Term!$A$1:$C$2000,1,FALSE)),0,1))</f>
        <v/>
      </c>
    </row>
    <row r="58711" spans="36:36" x14ac:dyDescent="0.15">
      <c r="AJ58711" t="str">
        <f>IF(AI58711="","",IF(ISERROR(VLOOKUP(CONCATENATE(F58711),Term!$A$1:$C$2000,1,FALSE)),0,1))</f>
        <v/>
      </c>
    </row>
    <row r="58712" spans="36:36" x14ac:dyDescent="0.15">
      <c r="AJ58712" t="str">
        <f>IF(AI58712="","",IF(ISERROR(VLOOKUP(CONCATENATE(F58712),Term!$A$1:$C$2000,1,FALSE)),0,1))</f>
        <v/>
      </c>
    </row>
    <row r="58713" spans="36:36" x14ac:dyDescent="0.15">
      <c r="AJ58713" t="str">
        <f>IF(AI58713="","",IF(ISERROR(VLOOKUP(CONCATENATE(F58713),Term!$A$1:$C$2000,1,FALSE)),0,1))</f>
        <v/>
      </c>
    </row>
    <row r="58714" spans="36:36" x14ac:dyDescent="0.15">
      <c r="AJ58714" t="str">
        <f>IF(AI58714="","",IF(ISERROR(VLOOKUP(CONCATENATE(F58714),Term!$A$1:$C$2000,1,FALSE)),0,1))</f>
        <v/>
      </c>
    </row>
    <row r="58715" spans="36:36" x14ac:dyDescent="0.15">
      <c r="AJ58715" t="str">
        <f>IF(AI58715="","",IF(ISERROR(VLOOKUP(CONCATENATE(F58715),Term!$A$1:$C$2000,1,FALSE)),0,1))</f>
        <v/>
      </c>
    </row>
    <row r="58716" spans="36:36" x14ac:dyDescent="0.15">
      <c r="AJ58716" t="str">
        <f>IF(AI58716="","",IF(ISERROR(VLOOKUP(CONCATENATE(F58716),Term!$A$1:$C$2000,1,FALSE)),0,1))</f>
        <v/>
      </c>
    </row>
    <row r="58717" spans="36:36" x14ac:dyDescent="0.15">
      <c r="AJ58717" t="str">
        <f>IF(AI58717="","",IF(ISERROR(VLOOKUP(CONCATENATE(F58717),Term!$A$1:$C$2000,1,FALSE)),0,1))</f>
        <v/>
      </c>
    </row>
    <row r="58718" spans="36:36" x14ac:dyDescent="0.15">
      <c r="AJ58718" t="str">
        <f>IF(AI58718="","",IF(ISERROR(VLOOKUP(CONCATENATE(F58718),Term!$A$1:$C$2000,1,FALSE)),0,1))</f>
        <v/>
      </c>
    </row>
    <row r="58719" spans="36:36" x14ac:dyDescent="0.15">
      <c r="AJ58719" t="str">
        <f>IF(AI58719="","",IF(ISERROR(VLOOKUP(CONCATENATE(F58719),Term!$A$1:$C$2000,1,FALSE)),0,1))</f>
        <v/>
      </c>
    </row>
    <row r="58720" spans="36:36" x14ac:dyDescent="0.15">
      <c r="AJ58720" t="str">
        <f>IF(AI58720="","",IF(ISERROR(VLOOKUP(CONCATENATE(F58720),Term!$A$1:$C$2000,1,FALSE)),0,1))</f>
        <v/>
      </c>
    </row>
    <row r="58721" spans="36:36" x14ac:dyDescent="0.15">
      <c r="AJ58721" t="str">
        <f>IF(AI58721="","",IF(ISERROR(VLOOKUP(CONCATENATE(F58721),Term!$A$1:$C$2000,1,FALSE)),0,1))</f>
        <v/>
      </c>
    </row>
    <row r="58722" spans="36:36" x14ac:dyDescent="0.15">
      <c r="AJ58722" t="str">
        <f>IF(AI58722="","",IF(ISERROR(VLOOKUP(CONCATENATE(F58722),Term!$A$1:$C$2000,1,FALSE)),0,1))</f>
        <v/>
      </c>
    </row>
    <row r="58723" spans="36:36" x14ac:dyDescent="0.15">
      <c r="AJ58723" t="str">
        <f>IF(AI58723="","",IF(ISERROR(VLOOKUP(CONCATENATE(F58723),Term!$A$1:$C$2000,1,FALSE)),0,1))</f>
        <v/>
      </c>
    </row>
    <row r="58724" spans="36:36" x14ac:dyDescent="0.15">
      <c r="AJ58724" t="str">
        <f>IF(AI58724="","",IF(ISERROR(VLOOKUP(CONCATENATE(F58724),Term!$A$1:$C$2000,1,FALSE)),0,1))</f>
        <v/>
      </c>
    </row>
    <row r="58725" spans="36:36" x14ac:dyDescent="0.15">
      <c r="AJ58725" t="str">
        <f>IF(AI58725="","",IF(ISERROR(VLOOKUP(CONCATENATE(F58725),Term!$A$1:$C$2000,1,FALSE)),0,1))</f>
        <v/>
      </c>
    </row>
    <row r="58726" spans="36:36" x14ac:dyDescent="0.15">
      <c r="AJ58726" t="str">
        <f>IF(AI58726="","",IF(ISERROR(VLOOKUP(CONCATENATE(F58726),Term!$A$1:$C$2000,1,FALSE)),0,1))</f>
        <v/>
      </c>
    </row>
    <row r="58727" spans="36:36" x14ac:dyDescent="0.15">
      <c r="AJ58727" t="str">
        <f>IF(AI58727="","",IF(ISERROR(VLOOKUP(CONCATENATE(F58727),Term!$A$1:$C$2000,1,FALSE)),0,1))</f>
        <v/>
      </c>
    </row>
    <row r="58728" spans="36:36" x14ac:dyDescent="0.15">
      <c r="AJ58728" t="str">
        <f>IF(AI58728="","",IF(ISERROR(VLOOKUP(CONCATENATE(F58728),Term!$A$1:$C$2000,1,FALSE)),0,1))</f>
        <v/>
      </c>
    </row>
    <row r="58729" spans="36:36" x14ac:dyDescent="0.15">
      <c r="AJ58729" t="str">
        <f>IF(AI58729="","",IF(ISERROR(VLOOKUP(CONCATENATE(F58729),Term!$A$1:$C$2000,1,FALSE)),0,1))</f>
        <v/>
      </c>
    </row>
    <row r="58730" spans="36:36" x14ac:dyDescent="0.15">
      <c r="AJ58730" t="str">
        <f>IF(AI58730="","",IF(ISERROR(VLOOKUP(CONCATENATE(F58730),Term!$A$1:$C$2000,1,FALSE)),0,1))</f>
        <v/>
      </c>
    </row>
    <row r="58731" spans="36:36" x14ac:dyDescent="0.15">
      <c r="AJ58731" t="str">
        <f>IF(AI58731="","",IF(ISERROR(VLOOKUP(CONCATENATE(F58731),Term!$A$1:$C$2000,1,FALSE)),0,1))</f>
        <v/>
      </c>
    </row>
    <row r="58732" spans="36:36" x14ac:dyDescent="0.15">
      <c r="AJ58732" t="str">
        <f>IF(AI58732="","",IF(ISERROR(VLOOKUP(CONCATENATE(F58732),Term!$A$1:$C$2000,1,FALSE)),0,1))</f>
        <v/>
      </c>
    </row>
    <row r="58733" spans="36:36" x14ac:dyDescent="0.15">
      <c r="AJ58733" t="str">
        <f>IF(AI58733="","",IF(ISERROR(VLOOKUP(CONCATENATE(F58733),Term!$A$1:$C$2000,1,FALSE)),0,1))</f>
        <v/>
      </c>
    </row>
    <row r="58734" spans="36:36" x14ac:dyDescent="0.15">
      <c r="AJ58734" t="str">
        <f>IF(AI58734="","",IF(ISERROR(VLOOKUP(CONCATENATE(F58734),Term!$A$1:$C$2000,1,FALSE)),0,1))</f>
        <v/>
      </c>
    </row>
    <row r="58735" spans="36:36" x14ac:dyDescent="0.15">
      <c r="AJ58735" t="str">
        <f>IF(AI58735="","",IF(ISERROR(VLOOKUP(CONCATENATE(F58735),Term!$A$1:$C$2000,1,FALSE)),0,1))</f>
        <v/>
      </c>
    </row>
    <row r="58736" spans="36:36" x14ac:dyDescent="0.15">
      <c r="AJ58736" t="str">
        <f>IF(AI58736="","",IF(ISERROR(VLOOKUP(CONCATENATE(F58736),Term!$A$1:$C$2000,1,FALSE)),0,1))</f>
        <v/>
      </c>
    </row>
    <row r="58737" spans="36:36" x14ac:dyDescent="0.15">
      <c r="AJ58737" t="str">
        <f>IF(AI58737="","",IF(ISERROR(VLOOKUP(CONCATENATE(F58737),Term!$A$1:$C$2000,1,FALSE)),0,1))</f>
        <v/>
      </c>
    </row>
    <row r="58738" spans="36:36" x14ac:dyDescent="0.15">
      <c r="AJ58738" t="str">
        <f>IF(AI58738="","",IF(ISERROR(VLOOKUP(CONCATENATE(F58738),Term!$A$1:$C$2000,1,FALSE)),0,1))</f>
        <v/>
      </c>
    </row>
    <row r="58739" spans="36:36" x14ac:dyDescent="0.15">
      <c r="AJ58739" t="str">
        <f>IF(AI58739="","",IF(ISERROR(VLOOKUP(CONCATENATE(F58739),Term!$A$1:$C$2000,1,FALSE)),0,1))</f>
        <v/>
      </c>
    </row>
    <row r="58740" spans="36:36" x14ac:dyDescent="0.15">
      <c r="AJ58740" t="str">
        <f>IF(AI58740="","",IF(ISERROR(VLOOKUP(CONCATENATE(F58740),Term!$A$1:$C$2000,1,FALSE)),0,1))</f>
        <v/>
      </c>
    </row>
    <row r="58741" spans="36:36" x14ac:dyDescent="0.15">
      <c r="AJ58741" t="str">
        <f>IF(AI58741="","",IF(ISERROR(VLOOKUP(CONCATENATE(F58741),Term!$A$1:$C$2000,1,FALSE)),0,1))</f>
        <v/>
      </c>
    </row>
    <row r="58742" spans="36:36" x14ac:dyDescent="0.15">
      <c r="AJ58742" t="str">
        <f>IF(AI58742="","",IF(ISERROR(VLOOKUP(CONCATENATE(F58742),Term!$A$1:$C$2000,1,FALSE)),0,1))</f>
        <v/>
      </c>
    </row>
    <row r="58743" spans="36:36" x14ac:dyDescent="0.15">
      <c r="AJ58743" t="str">
        <f>IF(AI58743="","",IF(ISERROR(VLOOKUP(CONCATENATE(F58743),Term!$A$1:$C$2000,1,FALSE)),0,1))</f>
        <v/>
      </c>
    </row>
    <row r="58744" spans="36:36" x14ac:dyDescent="0.15">
      <c r="AJ58744" t="str">
        <f>IF(AI58744="","",IF(ISERROR(VLOOKUP(CONCATENATE(F58744),Term!$A$1:$C$2000,1,FALSE)),0,1))</f>
        <v/>
      </c>
    </row>
    <row r="58745" spans="36:36" x14ac:dyDescent="0.15">
      <c r="AJ58745" t="str">
        <f>IF(AI58745="","",IF(ISERROR(VLOOKUP(CONCATENATE(F58745),Term!$A$1:$C$2000,1,FALSE)),0,1))</f>
        <v/>
      </c>
    </row>
    <row r="58746" spans="36:36" x14ac:dyDescent="0.15">
      <c r="AJ58746" t="str">
        <f>IF(AI58746="","",IF(ISERROR(VLOOKUP(CONCATENATE(F58746),Term!$A$1:$C$2000,1,FALSE)),0,1))</f>
        <v/>
      </c>
    </row>
    <row r="58747" spans="36:36" x14ac:dyDescent="0.15">
      <c r="AJ58747" t="str">
        <f>IF(AI58747="","",IF(ISERROR(VLOOKUP(CONCATENATE(F58747),Term!$A$1:$C$2000,1,FALSE)),0,1))</f>
        <v/>
      </c>
    </row>
    <row r="58748" spans="36:36" x14ac:dyDescent="0.15">
      <c r="AJ58748" t="str">
        <f>IF(AI58748="","",IF(ISERROR(VLOOKUP(CONCATENATE(F58748),Term!$A$1:$C$2000,1,FALSE)),0,1))</f>
        <v/>
      </c>
    </row>
    <row r="58749" spans="36:36" x14ac:dyDescent="0.15">
      <c r="AJ58749" t="str">
        <f>IF(AI58749="","",IF(ISERROR(VLOOKUP(CONCATENATE(F58749),Term!$A$1:$C$2000,1,FALSE)),0,1))</f>
        <v/>
      </c>
    </row>
    <row r="58750" spans="36:36" x14ac:dyDescent="0.15">
      <c r="AJ58750" t="str">
        <f>IF(AI58750="","",IF(ISERROR(VLOOKUP(CONCATENATE(F58750),Term!$A$1:$C$2000,1,FALSE)),0,1))</f>
        <v/>
      </c>
    </row>
    <row r="58751" spans="36:36" x14ac:dyDescent="0.15">
      <c r="AJ58751" t="str">
        <f>IF(AI58751="","",IF(ISERROR(VLOOKUP(CONCATENATE(F58751),Term!$A$1:$C$2000,1,FALSE)),0,1))</f>
        <v/>
      </c>
    </row>
    <row r="58752" spans="36:36" x14ac:dyDescent="0.15">
      <c r="AJ58752" t="str">
        <f>IF(AI58752="","",IF(ISERROR(VLOOKUP(CONCATENATE(F58752),Term!$A$1:$C$2000,1,FALSE)),0,1))</f>
        <v/>
      </c>
    </row>
    <row r="58753" spans="36:36" x14ac:dyDescent="0.15">
      <c r="AJ58753" t="str">
        <f>IF(AI58753="","",IF(ISERROR(VLOOKUP(CONCATENATE(F58753),Term!$A$1:$C$2000,1,FALSE)),0,1))</f>
        <v/>
      </c>
    </row>
    <row r="58754" spans="36:36" x14ac:dyDescent="0.15">
      <c r="AJ58754" t="str">
        <f>IF(AI58754="","",IF(ISERROR(VLOOKUP(CONCATENATE(F58754),Term!$A$1:$C$2000,1,FALSE)),0,1))</f>
        <v/>
      </c>
    </row>
    <row r="58755" spans="36:36" x14ac:dyDescent="0.15">
      <c r="AJ58755" t="str">
        <f>IF(AI58755="","",IF(ISERROR(VLOOKUP(CONCATENATE(F58755),Term!$A$1:$C$2000,1,FALSE)),0,1))</f>
        <v/>
      </c>
    </row>
    <row r="58756" spans="36:36" x14ac:dyDescent="0.15">
      <c r="AJ58756" t="str">
        <f>IF(AI58756="","",IF(ISERROR(VLOOKUP(CONCATENATE(F58756),Term!$A$1:$C$2000,1,FALSE)),0,1))</f>
        <v/>
      </c>
    </row>
    <row r="58757" spans="36:36" x14ac:dyDescent="0.15">
      <c r="AJ58757" t="str">
        <f>IF(AI58757="","",IF(ISERROR(VLOOKUP(CONCATENATE(F58757),Term!$A$1:$C$2000,1,FALSE)),0,1))</f>
        <v/>
      </c>
    </row>
    <row r="58758" spans="36:36" x14ac:dyDescent="0.15">
      <c r="AJ58758" t="str">
        <f>IF(AI58758="","",IF(ISERROR(VLOOKUP(CONCATENATE(F58758),Term!$A$1:$C$2000,1,FALSE)),0,1))</f>
        <v/>
      </c>
    </row>
    <row r="58759" spans="36:36" x14ac:dyDescent="0.15">
      <c r="AJ58759" t="str">
        <f>IF(AI58759="","",IF(ISERROR(VLOOKUP(CONCATENATE(F58759),Term!$A$1:$C$2000,1,FALSE)),0,1))</f>
        <v/>
      </c>
    </row>
    <row r="58760" spans="36:36" x14ac:dyDescent="0.15">
      <c r="AJ58760" t="str">
        <f>IF(AI58760="","",IF(ISERROR(VLOOKUP(CONCATENATE(F58760),Term!$A$1:$C$2000,1,FALSE)),0,1))</f>
        <v/>
      </c>
    </row>
    <row r="58761" spans="36:36" x14ac:dyDescent="0.15">
      <c r="AJ58761" t="str">
        <f>IF(AI58761="","",IF(ISERROR(VLOOKUP(CONCATENATE(F58761),Term!$A$1:$C$2000,1,FALSE)),0,1))</f>
        <v/>
      </c>
    </row>
    <row r="58762" spans="36:36" x14ac:dyDescent="0.15">
      <c r="AJ58762" t="str">
        <f>IF(AI58762="","",IF(ISERROR(VLOOKUP(CONCATENATE(F58762),Term!$A$1:$C$2000,1,FALSE)),0,1))</f>
        <v/>
      </c>
    </row>
    <row r="58763" spans="36:36" x14ac:dyDescent="0.15">
      <c r="AJ58763" t="str">
        <f>IF(AI58763="","",IF(ISERROR(VLOOKUP(CONCATENATE(F58763),Term!$A$1:$C$2000,1,FALSE)),0,1))</f>
        <v/>
      </c>
    </row>
    <row r="58764" spans="36:36" x14ac:dyDescent="0.15">
      <c r="AJ58764" t="str">
        <f>IF(AI58764="","",IF(ISERROR(VLOOKUP(CONCATENATE(F58764),Term!$A$1:$C$2000,1,FALSE)),0,1))</f>
        <v/>
      </c>
    </row>
    <row r="58765" spans="36:36" x14ac:dyDescent="0.15">
      <c r="AJ58765" t="str">
        <f>IF(AI58765="","",IF(ISERROR(VLOOKUP(CONCATENATE(F58765),Term!$A$1:$C$2000,1,FALSE)),0,1))</f>
        <v/>
      </c>
    </row>
    <row r="58766" spans="36:36" x14ac:dyDescent="0.15">
      <c r="AJ58766" t="str">
        <f>IF(AI58766="","",IF(ISERROR(VLOOKUP(CONCATENATE(F58766),Term!$A$1:$C$2000,1,FALSE)),0,1))</f>
        <v/>
      </c>
    </row>
    <row r="58767" spans="36:36" x14ac:dyDescent="0.15">
      <c r="AJ58767" t="str">
        <f>IF(AI58767="","",IF(ISERROR(VLOOKUP(CONCATENATE(F58767),Term!$A$1:$C$2000,1,FALSE)),0,1))</f>
        <v/>
      </c>
    </row>
    <row r="58768" spans="36:36" x14ac:dyDescent="0.15">
      <c r="AJ58768" t="str">
        <f>IF(AI58768="","",IF(ISERROR(VLOOKUP(CONCATENATE(F58768),Term!$A$1:$C$2000,1,FALSE)),0,1))</f>
        <v/>
      </c>
    </row>
    <row r="58769" spans="36:36" x14ac:dyDescent="0.15">
      <c r="AJ58769" t="str">
        <f>IF(AI58769="","",IF(ISERROR(VLOOKUP(CONCATENATE(F58769),Term!$A$1:$C$2000,1,FALSE)),0,1))</f>
        <v/>
      </c>
    </row>
    <row r="58770" spans="36:36" x14ac:dyDescent="0.15">
      <c r="AJ58770" t="str">
        <f>IF(AI58770="","",IF(ISERROR(VLOOKUP(CONCATENATE(F58770),Term!$A$1:$C$2000,1,FALSE)),0,1))</f>
        <v/>
      </c>
    </row>
    <row r="58771" spans="36:36" x14ac:dyDescent="0.15">
      <c r="AJ58771" t="str">
        <f>IF(AI58771="","",IF(ISERROR(VLOOKUP(CONCATENATE(F58771),Term!$A$1:$C$2000,1,FALSE)),0,1))</f>
        <v/>
      </c>
    </row>
    <row r="58772" spans="36:36" x14ac:dyDescent="0.15">
      <c r="AJ58772" t="str">
        <f>IF(AI58772="","",IF(ISERROR(VLOOKUP(CONCATENATE(F58772),Term!$A$1:$C$2000,1,FALSE)),0,1))</f>
        <v/>
      </c>
    </row>
    <row r="58773" spans="36:36" x14ac:dyDescent="0.15">
      <c r="AJ58773" t="str">
        <f>IF(AI58773="","",IF(ISERROR(VLOOKUP(CONCATENATE(F58773),Term!$A$1:$C$2000,1,FALSE)),0,1))</f>
        <v/>
      </c>
    </row>
    <row r="58774" spans="36:36" x14ac:dyDescent="0.15">
      <c r="AJ58774" t="str">
        <f>IF(AI58774="","",IF(ISERROR(VLOOKUP(CONCATENATE(F58774),Term!$A$1:$C$2000,1,FALSE)),0,1))</f>
        <v/>
      </c>
    </row>
    <row r="58775" spans="36:36" x14ac:dyDescent="0.15">
      <c r="AJ58775" t="str">
        <f>IF(AI58775="","",IF(ISERROR(VLOOKUP(CONCATENATE(F58775),Term!$A$1:$C$2000,1,FALSE)),0,1))</f>
        <v/>
      </c>
    </row>
    <row r="58776" spans="36:36" x14ac:dyDescent="0.15">
      <c r="AJ58776" t="str">
        <f>IF(AI58776="","",IF(ISERROR(VLOOKUP(CONCATENATE(F58776),Term!$A$1:$C$2000,1,FALSE)),0,1))</f>
        <v/>
      </c>
    </row>
    <row r="58777" spans="36:36" x14ac:dyDescent="0.15">
      <c r="AJ58777" t="str">
        <f>IF(AI58777="","",IF(ISERROR(VLOOKUP(CONCATENATE(F58777),Term!$A$1:$C$2000,1,FALSE)),0,1))</f>
        <v/>
      </c>
    </row>
    <row r="58778" spans="36:36" x14ac:dyDescent="0.15">
      <c r="AJ58778" t="str">
        <f>IF(AI58778="","",IF(ISERROR(VLOOKUP(CONCATENATE(F58778),Term!$A$1:$C$2000,1,FALSE)),0,1))</f>
        <v/>
      </c>
    </row>
    <row r="58779" spans="36:36" x14ac:dyDescent="0.15">
      <c r="AJ58779" t="str">
        <f>IF(AI58779="","",IF(ISERROR(VLOOKUP(CONCATENATE(F58779),Term!$A$1:$C$2000,1,FALSE)),0,1))</f>
        <v/>
      </c>
    </row>
    <row r="58780" spans="36:36" x14ac:dyDescent="0.15">
      <c r="AJ58780" t="str">
        <f>IF(AI58780="","",IF(ISERROR(VLOOKUP(CONCATENATE(F58780),Term!$A$1:$C$2000,1,FALSE)),0,1))</f>
        <v/>
      </c>
    </row>
    <row r="58781" spans="36:36" x14ac:dyDescent="0.15">
      <c r="AJ58781" t="str">
        <f>IF(AI58781="","",IF(ISERROR(VLOOKUP(CONCATENATE(F58781),Term!$A$1:$C$2000,1,FALSE)),0,1))</f>
        <v/>
      </c>
    </row>
    <row r="58782" spans="36:36" x14ac:dyDescent="0.15">
      <c r="AJ58782" t="str">
        <f>IF(AI58782="","",IF(ISERROR(VLOOKUP(CONCATENATE(F58782),Term!$A$1:$C$2000,1,FALSE)),0,1))</f>
        <v/>
      </c>
    </row>
    <row r="58783" spans="36:36" x14ac:dyDescent="0.15">
      <c r="AJ58783" t="str">
        <f>IF(AI58783="","",IF(ISERROR(VLOOKUP(CONCATENATE(F58783),Term!$A$1:$C$2000,1,FALSE)),0,1))</f>
        <v/>
      </c>
    </row>
    <row r="58784" spans="36:36" x14ac:dyDescent="0.15">
      <c r="AJ58784" t="str">
        <f>IF(AI58784="","",IF(ISERROR(VLOOKUP(CONCATENATE(F58784),Term!$A$1:$C$2000,1,FALSE)),0,1))</f>
        <v/>
      </c>
    </row>
    <row r="58785" spans="36:36" x14ac:dyDescent="0.15">
      <c r="AJ58785" t="str">
        <f>IF(AI58785="","",IF(ISERROR(VLOOKUP(CONCATENATE(F58785),Term!$A$1:$C$2000,1,FALSE)),0,1))</f>
        <v/>
      </c>
    </row>
    <row r="58786" spans="36:36" x14ac:dyDescent="0.15">
      <c r="AJ58786" t="str">
        <f>IF(AI58786="","",IF(ISERROR(VLOOKUP(CONCATENATE(F58786),Term!$A$1:$C$2000,1,FALSE)),0,1))</f>
        <v/>
      </c>
    </row>
    <row r="58787" spans="36:36" x14ac:dyDescent="0.15">
      <c r="AJ58787" t="str">
        <f>IF(AI58787="","",IF(ISERROR(VLOOKUP(CONCATENATE(F58787),Term!$A$1:$C$2000,1,FALSE)),0,1))</f>
        <v/>
      </c>
    </row>
    <row r="58788" spans="36:36" x14ac:dyDescent="0.15">
      <c r="AJ58788" t="str">
        <f>IF(AI58788="","",IF(ISERROR(VLOOKUP(CONCATENATE(F58788),Term!$A$1:$C$2000,1,FALSE)),0,1))</f>
        <v/>
      </c>
    </row>
    <row r="58789" spans="36:36" x14ac:dyDescent="0.15">
      <c r="AJ58789" t="str">
        <f>IF(AI58789="","",IF(ISERROR(VLOOKUP(CONCATENATE(F58789),Term!$A$1:$C$2000,1,FALSE)),0,1))</f>
        <v/>
      </c>
    </row>
    <row r="58790" spans="36:36" x14ac:dyDescent="0.15">
      <c r="AJ58790" t="str">
        <f>IF(AI58790="","",IF(ISERROR(VLOOKUP(CONCATENATE(F58790),Term!$A$1:$C$2000,1,FALSE)),0,1))</f>
        <v/>
      </c>
    </row>
    <row r="58791" spans="36:36" x14ac:dyDescent="0.15">
      <c r="AJ58791" t="str">
        <f>IF(AI58791="","",IF(ISERROR(VLOOKUP(CONCATENATE(F58791),Term!$A$1:$C$2000,1,FALSE)),0,1))</f>
        <v/>
      </c>
    </row>
    <row r="58792" spans="36:36" x14ac:dyDescent="0.15">
      <c r="AJ58792" t="str">
        <f>IF(AI58792="","",IF(ISERROR(VLOOKUP(CONCATENATE(F58792),Term!$A$1:$C$2000,1,FALSE)),0,1))</f>
        <v/>
      </c>
    </row>
    <row r="58793" spans="36:36" x14ac:dyDescent="0.15">
      <c r="AJ58793" t="str">
        <f>IF(AI58793="","",IF(ISERROR(VLOOKUP(CONCATENATE(F58793),Term!$A$1:$C$2000,1,FALSE)),0,1))</f>
        <v/>
      </c>
    </row>
    <row r="58794" spans="36:36" x14ac:dyDescent="0.15">
      <c r="AJ58794" t="str">
        <f>IF(AI58794="","",IF(ISERROR(VLOOKUP(CONCATENATE(F58794),Term!$A$1:$C$2000,1,FALSE)),0,1))</f>
        <v/>
      </c>
    </row>
    <row r="58795" spans="36:36" x14ac:dyDescent="0.15">
      <c r="AJ58795" t="str">
        <f>IF(AI58795="","",IF(ISERROR(VLOOKUP(CONCATENATE(F58795),Term!$A$1:$C$2000,1,FALSE)),0,1))</f>
        <v/>
      </c>
    </row>
    <row r="58796" spans="36:36" x14ac:dyDescent="0.15">
      <c r="AJ58796" t="str">
        <f>IF(AI58796="","",IF(ISERROR(VLOOKUP(CONCATENATE(F58796),Term!$A$1:$C$2000,1,FALSE)),0,1))</f>
        <v/>
      </c>
    </row>
    <row r="58797" spans="36:36" x14ac:dyDescent="0.15">
      <c r="AJ58797" t="str">
        <f>IF(AI58797="","",IF(ISERROR(VLOOKUP(CONCATENATE(F58797),Term!$A$1:$C$2000,1,FALSE)),0,1))</f>
        <v/>
      </c>
    </row>
    <row r="58798" spans="36:36" x14ac:dyDescent="0.15">
      <c r="AJ58798" t="str">
        <f>IF(AI58798="","",IF(ISERROR(VLOOKUP(CONCATENATE(F58798),Term!$A$1:$C$2000,1,FALSE)),0,1))</f>
        <v/>
      </c>
    </row>
    <row r="58799" spans="36:36" x14ac:dyDescent="0.15">
      <c r="AJ58799" t="str">
        <f>IF(AI58799="","",IF(ISERROR(VLOOKUP(CONCATENATE(F58799),Term!$A$1:$C$2000,1,FALSE)),0,1))</f>
        <v/>
      </c>
    </row>
    <row r="58800" spans="36:36" x14ac:dyDescent="0.15">
      <c r="AJ58800" t="str">
        <f>IF(AI58800="","",IF(ISERROR(VLOOKUP(CONCATENATE(F58800),Term!$A$1:$C$2000,1,FALSE)),0,1))</f>
        <v/>
      </c>
    </row>
    <row r="58801" spans="36:36" x14ac:dyDescent="0.15">
      <c r="AJ58801" t="str">
        <f>IF(AI58801="","",IF(ISERROR(VLOOKUP(CONCATENATE(F58801),Term!$A$1:$C$2000,1,FALSE)),0,1))</f>
        <v/>
      </c>
    </row>
    <row r="58802" spans="36:36" x14ac:dyDescent="0.15">
      <c r="AJ58802" t="str">
        <f>IF(AI58802="","",IF(ISERROR(VLOOKUP(CONCATENATE(F58802),Term!$A$1:$C$2000,1,FALSE)),0,1))</f>
        <v/>
      </c>
    </row>
    <row r="58803" spans="36:36" x14ac:dyDescent="0.15">
      <c r="AJ58803" t="str">
        <f>IF(AI58803="","",IF(ISERROR(VLOOKUP(CONCATENATE(F58803),Term!$A$1:$C$2000,1,FALSE)),0,1))</f>
        <v/>
      </c>
    </row>
    <row r="58804" spans="36:36" x14ac:dyDescent="0.15">
      <c r="AJ58804" t="str">
        <f>IF(AI58804="","",IF(ISERROR(VLOOKUP(CONCATENATE(F58804),Term!$A$1:$C$2000,1,FALSE)),0,1))</f>
        <v/>
      </c>
    </row>
    <row r="58805" spans="36:36" x14ac:dyDescent="0.15">
      <c r="AJ58805" t="str">
        <f>IF(AI58805="","",IF(ISERROR(VLOOKUP(CONCATENATE(F58805),Term!$A$1:$C$2000,1,FALSE)),0,1))</f>
        <v/>
      </c>
    </row>
    <row r="58806" spans="36:36" x14ac:dyDescent="0.15">
      <c r="AJ58806" t="str">
        <f>IF(AI58806="","",IF(ISERROR(VLOOKUP(CONCATENATE(F58806),Term!$A$1:$C$2000,1,FALSE)),0,1))</f>
        <v/>
      </c>
    </row>
    <row r="58807" spans="36:36" x14ac:dyDescent="0.15">
      <c r="AJ58807" t="str">
        <f>IF(AI58807="","",IF(ISERROR(VLOOKUP(CONCATENATE(F58807),Term!$A$1:$C$2000,1,FALSE)),0,1))</f>
        <v/>
      </c>
    </row>
    <row r="58808" spans="36:36" x14ac:dyDescent="0.15">
      <c r="AJ58808" t="str">
        <f>IF(AI58808="","",IF(ISERROR(VLOOKUP(CONCATENATE(F58808),Term!$A$1:$C$2000,1,FALSE)),0,1))</f>
        <v/>
      </c>
    </row>
    <row r="58809" spans="36:36" x14ac:dyDescent="0.15">
      <c r="AJ58809" t="str">
        <f>IF(AI58809="","",IF(ISERROR(VLOOKUP(CONCATENATE(F58809),Term!$A$1:$C$2000,1,FALSE)),0,1))</f>
        <v/>
      </c>
    </row>
    <row r="58810" spans="36:36" x14ac:dyDescent="0.15">
      <c r="AJ58810" t="str">
        <f>IF(AI58810="","",IF(ISERROR(VLOOKUP(CONCATENATE(F58810),Term!$A$1:$C$2000,1,FALSE)),0,1))</f>
        <v/>
      </c>
    </row>
    <row r="58811" spans="36:36" x14ac:dyDescent="0.15">
      <c r="AJ58811" t="str">
        <f>IF(AI58811="","",IF(ISERROR(VLOOKUP(CONCATENATE(F58811),Term!$A$1:$C$2000,1,FALSE)),0,1))</f>
        <v/>
      </c>
    </row>
    <row r="58812" spans="36:36" x14ac:dyDescent="0.15">
      <c r="AJ58812" t="str">
        <f>IF(AI58812="","",IF(ISERROR(VLOOKUP(CONCATENATE(F58812),Term!$A$1:$C$2000,1,FALSE)),0,1))</f>
        <v/>
      </c>
    </row>
    <row r="58813" spans="36:36" x14ac:dyDescent="0.15">
      <c r="AJ58813" t="str">
        <f>IF(AI58813="","",IF(ISERROR(VLOOKUP(CONCATENATE(F58813),Term!$A$1:$C$2000,1,FALSE)),0,1))</f>
        <v/>
      </c>
    </row>
    <row r="58814" spans="36:36" x14ac:dyDescent="0.15">
      <c r="AJ58814" t="str">
        <f>IF(AI58814="","",IF(ISERROR(VLOOKUP(CONCATENATE(F58814),Term!$A$1:$C$2000,1,FALSE)),0,1))</f>
        <v/>
      </c>
    </row>
    <row r="58815" spans="36:36" x14ac:dyDescent="0.15">
      <c r="AJ58815" t="str">
        <f>IF(AI58815="","",IF(ISERROR(VLOOKUP(CONCATENATE(F58815),Term!$A$1:$C$2000,1,FALSE)),0,1))</f>
        <v/>
      </c>
    </row>
    <row r="58816" spans="36:36" x14ac:dyDescent="0.15">
      <c r="AJ58816" t="str">
        <f>IF(AI58816="","",IF(ISERROR(VLOOKUP(CONCATENATE(F58816),Term!$A$1:$C$2000,1,FALSE)),0,1))</f>
        <v/>
      </c>
    </row>
    <row r="58817" spans="36:36" x14ac:dyDescent="0.15">
      <c r="AJ58817" t="str">
        <f>IF(AI58817="","",IF(ISERROR(VLOOKUP(CONCATENATE(F58817),Term!$A$1:$C$2000,1,FALSE)),0,1))</f>
        <v/>
      </c>
    </row>
    <row r="58818" spans="36:36" x14ac:dyDescent="0.15">
      <c r="AJ58818" t="str">
        <f>IF(AI58818="","",IF(ISERROR(VLOOKUP(CONCATENATE(F58818),Term!$A$1:$C$2000,1,FALSE)),0,1))</f>
        <v/>
      </c>
    </row>
    <row r="58819" spans="36:36" x14ac:dyDescent="0.15">
      <c r="AJ58819" t="str">
        <f>IF(AI58819="","",IF(ISERROR(VLOOKUP(CONCATENATE(F58819),Term!$A$1:$C$2000,1,FALSE)),0,1))</f>
        <v/>
      </c>
    </row>
    <row r="58820" spans="36:36" x14ac:dyDescent="0.15">
      <c r="AJ58820" t="str">
        <f>IF(AI58820="","",IF(ISERROR(VLOOKUP(CONCATENATE(F58820),Term!$A$1:$C$2000,1,FALSE)),0,1))</f>
        <v/>
      </c>
    </row>
    <row r="58821" spans="36:36" x14ac:dyDescent="0.15">
      <c r="AJ58821" t="str">
        <f>IF(AI58821="","",IF(ISERROR(VLOOKUP(CONCATENATE(F58821),Term!$A$1:$C$2000,1,FALSE)),0,1))</f>
        <v/>
      </c>
    </row>
    <row r="58822" spans="36:36" x14ac:dyDescent="0.15">
      <c r="AJ58822" t="str">
        <f>IF(AI58822="","",IF(ISERROR(VLOOKUP(CONCATENATE(F58822),Term!$A$1:$C$2000,1,FALSE)),0,1))</f>
        <v/>
      </c>
    </row>
    <row r="58823" spans="36:36" x14ac:dyDescent="0.15">
      <c r="AJ58823" t="str">
        <f>IF(AI58823="","",IF(ISERROR(VLOOKUP(CONCATENATE(F58823),Term!$A$1:$C$2000,1,FALSE)),0,1))</f>
        <v/>
      </c>
    </row>
    <row r="58824" spans="36:36" x14ac:dyDescent="0.15">
      <c r="AJ58824" t="str">
        <f>IF(AI58824="","",IF(ISERROR(VLOOKUP(CONCATENATE(F58824),Term!$A$1:$C$2000,1,FALSE)),0,1))</f>
        <v/>
      </c>
    </row>
    <row r="58825" spans="36:36" x14ac:dyDescent="0.15">
      <c r="AJ58825" t="str">
        <f>IF(AI58825="","",IF(ISERROR(VLOOKUP(CONCATENATE(F58825),Term!$A$1:$C$2000,1,FALSE)),0,1))</f>
        <v/>
      </c>
    </row>
    <row r="58826" spans="36:36" x14ac:dyDescent="0.15">
      <c r="AJ58826" t="str">
        <f>IF(AI58826="","",IF(ISERROR(VLOOKUP(CONCATENATE(F58826),Term!$A$1:$C$2000,1,FALSE)),0,1))</f>
        <v/>
      </c>
    </row>
    <row r="58827" spans="36:36" x14ac:dyDescent="0.15">
      <c r="AJ58827" t="str">
        <f>IF(AI58827="","",IF(ISERROR(VLOOKUP(CONCATENATE(F58827),Term!$A$1:$C$2000,1,FALSE)),0,1))</f>
        <v/>
      </c>
    </row>
    <row r="58828" spans="36:36" x14ac:dyDescent="0.15">
      <c r="AJ58828" t="str">
        <f>IF(AI58828="","",IF(ISERROR(VLOOKUP(CONCATENATE(F58828),Term!$A$1:$C$2000,1,FALSE)),0,1))</f>
        <v/>
      </c>
    </row>
    <row r="58829" spans="36:36" x14ac:dyDescent="0.15">
      <c r="AJ58829" t="str">
        <f>IF(AI58829="","",IF(ISERROR(VLOOKUP(CONCATENATE(F58829),Term!$A$1:$C$2000,1,FALSE)),0,1))</f>
        <v/>
      </c>
    </row>
    <row r="58830" spans="36:36" x14ac:dyDescent="0.15">
      <c r="AJ58830" t="str">
        <f>IF(AI58830="","",IF(ISERROR(VLOOKUP(CONCATENATE(F58830),Term!$A$1:$C$2000,1,FALSE)),0,1))</f>
        <v/>
      </c>
    </row>
    <row r="58831" spans="36:36" x14ac:dyDescent="0.15">
      <c r="AJ58831" t="str">
        <f>IF(AI58831="","",IF(ISERROR(VLOOKUP(CONCATENATE(F58831),Term!$A$1:$C$2000,1,FALSE)),0,1))</f>
        <v/>
      </c>
    </row>
    <row r="58832" spans="36:36" x14ac:dyDescent="0.15">
      <c r="AJ58832" t="str">
        <f>IF(AI58832="","",IF(ISERROR(VLOOKUP(CONCATENATE(F58832),Term!$A$1:$C$2000,1,FALSE)),0,1))</f>
        <v/>
      </c>
    </row>
    <row r="58833" spans="36:36" x14ac:dyDescent="0.15">
      <c r="AJ58833" t="str">
        <f>IF(AI58833="","",IF(ISERROR(VLOOKUP(CONCATENATE(F58833),Term!$A$1:$C$2000,1,FALSE)),0,1))</f>
        <v/>
      </c>
    </row>
    <row r="58834" spans="36:36" x14ac:dyDescent="0.15">
      <c r="AJ58834" t="str">
        <f>IF(AI58834="","",IF(ISERROR(VLOOKUP(CONCATENATE(F58834),Term!$A$1:$C$2000,1,FALSE)),0,1))</f>
        <v/>
      </c>
    </row>
    <row r="58835" spans="36:36" x14ac:dyDescent="0.15">
      <c r="AJ58835" t="str">
        <f>IF(AI58835="","",IF(ISERROR(VLOOKUP(CONCATENATE(F58835),Term!$A$1:$C$2000,1,FALSE)),0,1))</f>
        <v/>
      </c>
    </row>
    <row r="58836" spans="36:36" x14ac:dyDescent="0.15">
      <c r="AJ58836" t="str">
        <f>IF(AI58836="","",IF(ISERROR(VLOOKUP(CONCATENATE(F58836),Term!$A$1:$C$2000,1,FALSE)),0,1))</f>
        <v/>
      </c>
    </row>
    <row r="58837" spans="36:36" x14ac:dyDescent="0.15">
      <c r="AJ58837" t="str">
        <f>IF(AI58837="","",IF(ISERROR(VLOOKUP(CONCATENATE(F58837),Term!$A$1:$C$2000,1,FALSE)),0,1))</f>
        <v/>
      </c>
    </row>
    <row r="58838" spans="36:36" x14ac:dyDescent="0.15">
      <c r="AJ58838" t="str">
        <f>IF(AI58838="","",IF(ISERROR(VLOOKUP(CONCATENATE(F58838),Term!$A$1:$C$2000,1,FALSE)),0,1))</f>
        <v/>
      </c>
    </row>
    <row r="58839" spans="36:36" x14ac:dyDescent="0.15">
      <c r="AJ58839" t="str">
        <f>IF(AI58839="","",IF(ISERROR(VLOOKUP(CONCATENATE(F58839),Term!$A$1:$C$2000,1,FALSE)),0,1))</f>
        <v/>
      </c>
    </row>
    <row r="58840" spans="36:36" x14ac:dyDescent="0.15">
      <c r="AJ58840" t="str">
        <f>IF(AI58840="","",IF(ISERROR(VLOOKUP(CONCATENATE(F58840),Term!$A$1:$C$2000,1,FALSE)),0,1))</f>
        <v/>
      </c>
    </row>
    <row r="58841" spans="36:36" x14ac:dyDescent="0.15">
      <c r="AJ58841" t="str">
        <f>IF(AI58841="","",IF(ISERROR(VLOOKUP(CONCATENATE(F58841),Term!$A$1:$C$2000,1,FALSE)),0,1))</f>
        <v/>
      </c>
    </row>
    <row r="58842" spans="36:36" x14ac:dyDescent="0.15">
      <c r="AJ58842" t="str">
        <f>IF(AI58842="","",IF(ISERROR(VLOOKUP(CONCATENATE(F58842),Term!$A$1:$C$2000,1,FALSE)),0,1))</f>
        <v/>
      </c>
    </row>
    <row r="58843" spans="36:36" x14ac:dyDescent="0.15">
      <c r="AJ58843" t="str">
        <f>IF(AI58843="","",IF(ISERROR(VLOOKUP(CONCATENATE(F58843),Term!$A$1:$C$2000,1,FALSE)),0,1))</f>
        <v/>
      </c>
    </row>
    <row r="58844" spans="36:36" x14ac:dyDescent="0.15">
      <c r="AJ58844" t="str">
        <f>IF(AI58844="","",IF(ISERROR(VLOOKUP(CONCATENATE(F58844),Term!$A$1:$C$2000,1,FALSE)),0,1))</f>
        <v/>
      </c>
    </row>
    <row r="58845" spans="36:36" x14ac:dyDescent="0.15">
      <c r="AJ58845" t="str">
        <f>IF(AI58845="","",IF(ISERROR(VLOOKUP(CONCATENATE(F58845),Term!$A$1:$C$2000,1,FALSE)),0,1))</f>
        <v/>
      </c>
    </row>
    <row r="58846" spans="36:36" x14ac:dyDescent="0.15">
      <c r="AJ58846" t="str">
        <f>IF(AI58846="","",IF(ISERROR(VLOOKUP(CONCATENATE(F58846),Term!$A$1:$C$2000,1,FALSE)),0,1))</f>
        <v/>
      </c>
    </row>
    <row r="58847" spans="36:36" x14ac:dyDescent="0.15">
      <c r="AJ58847" t="str">
        <f>IF(AI58847="","",IF(ISERROR(VLOOKUP(CONCATENATE(F58847),Term!$A$1:$C$2000,1,FALSE)),0,1))</f>
        <v/>
      </c>
    </row>
    <row r="58848" spans="36:36" x14ac:dyDescent="0.15">
      <c r="AJ58848" t="str">
        <f>IF(AI58848="","",IF(ISERROR(VLOOKUP(CONCATENATE(F58848),Term!$A$1:$C$2000,1,FALSE)),0,1))</f>
        <v/>
      </c>
    </row>
    <row r="58849" spans="36:36" x14ac:dyDescent="0.15">
      <c r="AJ58849" t="str">
        <f>IF(AI58849="","",IF(ISERROR(VLOOKUP(CONCATENATE(F58849),Term!$A$1:$C$2000,1,FALSE)),0,1))</f>
        <v/>
      </c>
    </row>
    <row r="58850" spans="36:36" x14ac:dyDescent="0.15">
      <c r="AJ58850" t="str">
        <f>IF(AI58850="","",IF(ISERROR(VLOOKUP(CONCATENATE(F58850),Term!$A$1:$C$2000,1,FALSE)),0,1))</f>
        <v/>
      </c>
    </row>
    <row r="58851" spans="36:36" x14ac:dyDescent="0.15">
      <c r="AJ58851" t="str">
        <f>IF(AI58851="","",IF(ISERROR(VLOOKUP(CONCATENATE(F58851),Term!$A$1:$C$2000,1,FALSE)),0,1))</f>
        <v/>
      </c>
    </row>
    <row r="58852" spans="36:36" x14ac:dyDescent="0.15">
      <c r="AJ58852" t="str">
        <f>IF(AI58852="","",IF(ISERROR(VLOOKUP(CONCATENATE(F58852),Term!$A$1:$C$2000,1,FALSE)),0,1))</f>
        <v/>
      </c>
    </row>
    <row r="58853" spans="36:36" x14ac:dyDescent="0.15">
      <c r="AJ58853" t="str">
        <f>IF(AI58853="","",IF(ISERROR(VLOOKUP(CONCATENATE(F58853),Term!$A$1:$C$2000,1,FALSE)),0,1))</f>
        <v/>
      </c>
    </row>
    <row r="58854" spans="36:36" x14ac:dyDescent="0.15">
      <c r="AJ58854" t="str">
        <f>IF(AI58854="","",IF(ISERROR(VLOOKUP(CONCATENATE(F58854),Term!$A$1:$C$2000,1,FALSE)),0,1))</f>
        <v/>
      </c>
    </row>
    <row r="58855" spans="36:36" x14ac:dyDescent="0.15">
      <c r="AJ58855" t="str">
        <f>IF(AI58855="","",IF(ISERROR(VLOOKUP(CONCATENATE(F58855),Term!$A$1:$C$2000,1,FALSE)),0,1))</f>
        <v/>
      </c>
    </row>
    <row r="58856" spans="36:36" x14ac:dyDescent="0.15">
      <c r="AJ58856" t="str">
        <f>IF(AI58856="","",IF(ISERROR(VLOOKUP(CONCATENATE(F58856),Term!$A$1:$C$2000,1,FALSE)),0,1))</f>
        <v/>
      </c>
    </row>
    <row r="58857" spans="36:36" x14ac:dyDescent="0.15">
      <c r="AJ58857" t="str">
        <f>IF(AI58857="","",IF(ISERROR(VLOOKUP(CONCATENATE(F58857),Term!$A$1:$C$2000,1,FALSE)),0,1))</f>
        <v/>
      </c>
    </row>
    <row r="58858" spans="36:36" x14ac:dyDescent="0.15">
      <c r="AJ58858" t="str">
        <f>IF(AI58858="","",IF(ISERROR(VLOOKUP(CONCATENATE(F58858),Term!$A$1:$C$2000,1,FALSE)),0,1))</f>
        <v/>
      </c>
    </row>
    <row r="58859" spans="36:36" x14ac:dyDescent="0.15">
      <c r="AJ58859" t="str">
        <f>IF(AI58859="","",IF(ISERROR(VLOOKUP(CONCATENATE(F58859),Term!$A$1:$C$2000,1,FALSE)),0,1))</f>
        <v/>
      </c>
    </row>
    <row r="58860" spans="36:36" x14ac:dyDescent="0.15">
      <c r="AJ58860" t="str">
        <f>IF(AI58860="","",IF(ISERROR(VLOOKUP(CONCATENATE(F58860),Term!$A$1:$C$2000,1,FALSE)),0,1))</f>
        <v/>
      </c>
    </row>
    <row r="58861" spans="36:36" x14ac:dyDescent="0.15">
      <c r="AJ58861" t="str">
        <f>IF(AI58861="","",IF(ISERROR(VLOOKUP(CONCATENATE(F58861),Term!$A$1:$C$2000,1,FALSE)),0,1))</f>
        <v/>
      </c>
    </row>
    <row r="58862" spans="36:36" x14ac:dyDescent="0.15">
      <c r="AJ58862" t="str">
        <f>IF(AI58862="","",IF(ISERROR(VLOOKUP(CONCATENATE(F58862),Term!$A$1:$C$2000,1,FALSE)),0,1))</f>
        <v/>
      </c>
    </row>
    <row r="58863" spans="36:36" x14ac:dyDescent="0.15">
      <c r="AJ58863" t="str">
        <f>IF(AI58863="","",IF(ISERROR(VLOOKUP(CONCATENATE(F58863),Term!$A$1:$C$2000,1,FALSE)),0,1))</f>
        <v/>
      </c>
    </row>
    <row r="58864" spans="36:36" x14ac:dyDescent="0.15">
      <c r="AJ58864" t="str">
        <f>IF(AI58864="","",IF(ISERROR(VLOOKUP(CONCATENATE(F58864),Term!$A$1:$C$2000,1,FALSE)),0,1))</f>
        <v/>
      </c>
    </row>
    <row r="58865" spans="36:36" x14ac:dyDescent="0.15">
      <c r="AJ58865" t="str">
        <f>IF(AI58865="","",IF(ISERROR(VLOOKUP(CONCATENATE(F58865),Term!$A$1:$C$2000,1,FALSE)),0,1))</f>
        <v/>
      </c>
    </row>
    <row r="58866" spans="36:36" x14ac:dyDescent="0.15">
      <c r="AJ58866" t="str">
        <f>IF(AI58866="","",IF(ISERROR(VLOOKUP(CONCATENATE(F58866),Term!$A$1:$C$2000,1,FALSE)),0,1))</f>
        <v/>
      </c>
    </row>
    <row r="58867" spans="36:36" x14ac:dyDescent="0.15">
      <c r="AJ58867" t="str">
        <f>IF(AI58867="","",IF(ISERROR(VLOOKUP(CONCATENATE(F58867),Term!$A$1:$C$2000,1,FALSE)),0,1))</f>
        <v/>
      </c>
    </row>
    <row r="58868" spans="36:36" x14ac:dyDescent="0.15">
      <c r="AJ58868" t="str">
        <f>IF(AI58868="","",IF(ISERROR(VLOOKUP(CONCATENATE(F58868),Term!$A$1:$C$2000,1,FALSE)),0,1))</f>
        <v/>
      </c>
    </row>
    <row r="58869" spans="36:36" x14ac:dyDescent="0.15">
      <c r="AJ58869" t="str">
        <f>IF(AI58869="","",IF(ISERROR(VLOOKUP(CONCATENATE(F58869),Term!$A$1:$C$2000,1,FALSE)),0,1))</f>
        <v/>
      </c>
    </row>
    <row r="58870" spans="36:36" x14ac:dyDescent="0.15">
      <c r="AJ58870" t="str">
        <f>IF(AI58870="","",IF(ISERROR(VLOOKUP(CONCATENATE(F58870),Term!$A$1:$C$2000,1,FALSE)),0,1))</f>
        <v/>
      </c>
    </row>
    <row r="58871" spans="36:36" x14ac:dyDescent="0.15">
      <c r="AJ58871" t="str">
        <f>IF(AI58871="","",IF(ISERROR(VLOOKUP(CONCATENATE(F58871),Term!$A$1:$C$2000,1,FALSE)),0,1))</f>
        <v/>
      </c>
    </row>
    <row r="58872" spans="36:36" x14ac:dyDescent="0.15">
      <c r="AJ58872" t="str">
        <f>IF(AI58872="","",IF(ISERROR(VLOOKUP(CONCATENATE(F58872),Term!$A$1:$C$2000,1,FALSE)),0,1))</f>
        <v/>
      </c>
    </row>
    <row r="58873" spans="36:36" x14ac:dyDescent="0.15">
      <c r="AJ58873" t="str">
        <f>IF(AI58873="","",IF(ISERROR(VLOOKUP(CONCATENATE(F58873),Term!$A$1:$C$2000,1,FALSE)),0,1))</f>
        <v/>
      </c>
    </row>
    <row r="58874" spans="36:36" x14ac:dyDescent="0.15">
      <c r="AJ58874" t="str">
        <f>IF(AI58874="","",IF(ISERROR(VLOOKUP(CONCATENATE(F58874),Term!$A$1:$C$2000,1,FALSE)),0,1))</f>
        <v/>
      </c>
    </row>
    <row r="58875" spans="36:36" x14ac:dyDescent="0.15">
      <c r="AJ58875" t="str">
        <f>IF(AI58875="","",IF(ISERROR(VLOOKUP(CONCATENATE(F58875),Term!$A$1:$C$2000,1,FALSE)),0,1))</f>
        <v/>
      </c>
    </row>
    <row r="58876" spans="36:36" x14ac:dyDescent="0.15">
      <c r="AJ58876" t="str">
        <f>IF(AI58876="","",IF(ISERROR(VLOOKUP(CONCATENATE(F58876),Term!$A$1:$C$2000,1,FALSE)),0,1))</f>
        <v/>
      </c>
    </row>
    <row r="58877" spans="36:36" x14ac:dyDescent="0.15">
      <c r="AJ58877" t="str">
        <f>IF(AI58877="","",IF(ISERROR(VLOOKUP(CONCATENATE(F58877),Term!$A$1:$C$2000,1,FALSE)),0,1))</f>
        <v/>
      </c>
    </row>
    <row r="58878" spans="36:36" x14ac:dyDescent="0.15">
      <c r="AJ58878" t="str">
        <f>IF(AI58878="","",IF(ISERROR(VLOOKUP(CONCATENATE(F58878),Term!$A$1:$C$2000,1,FALSE)),0,1))</f>
        <v/>
      </c>
    </row>
    <row r="58879" spans="36:36" x14ac:dyDescent="0.15">
      <c r="AJ58879" t="str">
        <f>IF(AI58879="","",IF(ISERROR(VLOOKUP(CONCATENATE(F58879),Term!$A$1:$C$2000,1,FALSE)),0,1))</f>
        <v/>
      </c>
    </row>
    <row r="58880" spans="36:36" x14ac:dyDescent="0.15">
      <c r="AJ58880" t="str">
        <f>IF(AI58880="","",IF(ISERROR(VLOOKUP(CONCATENATE(F58880),Term!$A$1:$C$2000,1,FALSE)),0,1))</f>
        <v/>
      </c>
    </row>
    <row r="58881" spans="36:36" x14ac:dyDescent="0.15">
      <c r="AJ58881" t="str">
        <f>IF(AI58881="","",IF(ISERROR(VLOOKUP(CONCATENATE(F58881),Term!$A$1:$C$2000,1,FALSE)),0,1))</f>
        <v/>
      </c>
    </row>
    <row r="58882" spans="36:36" x14ac:dyDescent="0.15">
      <c r="AJ58882" t="str">
        <f>IF(AI58882="","",IF(ISERROR(VLOOKUP(CONCATENATE(F58882),Term!$A$1:$C$2000,1,FALSE)),0,1))</f>
        <v/>
      </c>
    </row>
    <row r="58883" spans="36:36" x14ac:dyDescent="0.15">
      <c r="AJ58883" t="str">
        <f>IF(AI58883="","",IF(ISERROR(VLOOKUP(CONCATENATE(F58883),Term!$A$1:$C$2000,1,FALSE)),0,1))</f>
        <v/>
      </c>
    </row>
    <row r="58884" spans="36:36" x14ac:dyDescent="0.15">
      <c r="AJ58884" t="str">
        <f>IF(AI58884="","",IF(ISERROR(VLOOKUP(CONCATENATE(F58884),Term!$A$1:$C$2000,1,FALSE)),0,1))</f>
        <v/>
      </c>
    </row>
    <row r="58885" spans="36:36" x14ac:dyDescent="0.15">
      <c r="AJ58885" t="str">
        <f>IF(AI58885="","",IF(ISERROR(VLOOKUP(CONCATENATE(F58885),Term!$A$1:$C$2000,1,FALSE)),0,1))</f>
        <v/>
      </c>
    </row>
    <row r="58886" spans="36:36" x14ac:dyDescent="0.15">
      <c r="AJ58886" t="str">
        <f>IF(AI58886="","",IF(ISERROR(VLOOKUP(CONCATENATE(F58886),Term!$A$1:$C$2000,1,FALSE)),0,1))</f>
        <v/>
      </c>
    </row>
    <row r="58887" spans="36:36" x14ac:dyDescent="0.15">
      <c r="AJ58887" t="str">
        <f>IF(AI58887="","",IF(ISERROR(VLOOKUP(CONCATENATE(F58887),Term!$A$1:$C$2000,1,FALSE)),0,1))</f>
        <v/>
      </c>
    </row>
    <row r="58888" spans="36:36" x14ac:dyDescent="0.15">
      <c r="AJ58888" t="str">
        <f>IF(AI58888="","",IF(ISERROR(VLOOKUP(CONCATENATE(F58888),Term!$A$1:$C$2000,1,FALSE)),0,1))</f>
        <v/>
      </c>
    </row>
    <row r="58889" spans="36:36" x14ac:dyDescent="0.15">
      <c r="AJ58889" t="str">
        <f>IF(AI58889="","",IF(ISERROR(VLOOKUP(CONCATENATE(F58889),Term!$A$1:$C$2000,1,FALSE)),0,1))</f>
        <v/>
      </c>
    </row>
    <row r="58890" spans="36:36" x14ac:dyDescent="0.15">
      <c r="AJ58890" t="str">
        <f>IF(AI58890="","",IF(ISERROR(VLOOKUP(CONCATENATE(F58890),Term!$A$1:$C$2000,1,FALSE)),0,1))</f>
        <v/>
      </c>
    </row>
    <row r="58891" spans="36:36" x14ac:dyDescent="0.15">
      <c r="AJ58891" t="str">
        <f>IF(AI58891="","",IF(ISERROR(VLOOKUP(CONCATENATE(F58891),Term!$A$1:$C$2000,1,FALSE)),0,1))</f>
        <v/>
      </c>
    </row>
    <row r="58892" spans="36:36" x14ac:dyDescent="0.15">
      <c r="AJ58892" t="str">
        <f>IF(AI58892="","",IF(ISERROR(VLOOKUP(CONCATENATE(F58892),Term!$A$1:$C$2000,1,FALSE)),0,1))</f>
        <v/>
      </c>
    </row>
    <row r="58893" spans="36:36" x14ac:dyDescent="0.15">
      <c r="AJ58893" t="str">
        <f>IF(AI58893="","",IF(ISERROR(VLOOKUP(CONCATENATE(F58893),Term!$A$1:$C$2000,1,FALSE)),0,1))</f>
        <v/>
      </c>
    </row>
    <row r="58894" spans="36:36" x14ac:dyDescent="0.15">
      <c r="AJ58894" t="str">
        <f>IF(AI58894="","",IF(ISERROR(VLOOKUP(CONCATENATE(F58894),Term!$A$1:$C$2000,1,FALSE)),0,1))</f>
        <v/>
      </c>
    </row>
    <row r="58895" spans="36:36" x14ac:dyDescent="0.15">
      <c r="AJ58895" t="str">
        <f>IF(AI58895="","",IF(ISERROR(VLOOKUP(CONCATENATE(F58895),Term!$A$1:$C$2000,1,FALSE)),0,1))</f>
        <v/>
      </c>
    </row>
    <row r="58896" spans="36:36" x14ac:dyDescent="0.15">
      <c r="AJ58896" t="str">
        <f>IF(AI58896="","",IF(ISERROR(VLOOKUP(CONCATENATE(F58896),Term!$A$1:$C$2000,1,FALSE)),0,1))</f>
        <v/>
      </c>
    </row>
    <row r="58897" spans="36:36" x14ac:dyDescent="0.15">
      <c r="AJ58897" t="str">
        <f>IF(AI58897="","",IF(ISERROR(VLOOKUP(CONCATENATE(F58897),Term!$A$1:$C$2000,1,FALSE)),0,1))</f>
        <v/>
      </c>
    </row>
    <row r="58898" spans="36:36" x14ac:dyDescent="0.15">
      <c r="AJ58898" t="str">
        <f>IF(AI58898="","",IF(ISERROR(VLOOKUP(CONCATENATE(F58898),Term!$A$1:$C$2000,1,FALSE)),0,1))</f>
        <v/>
      </c>
    </row>
    <row r="58899" spans="36:36" x14ac:dyDescent="0.15">
      <c r="AJ58899" t="str">
        <f>IF(AI58899="","",IF(ISERROR(VLOOKUP(CONCATENATE(F58899),Term!$A$1:$C$2000,1,FALSE)),0,1))</f>
        <v/>
      </c>
    </row>
    <row r="58900" spans="36:36" x14ac:dyDescent="0.15">
      <c r="AJ58900" t="str">
        <f>IF(AI58900="","",IF(ISERROR(VLOOKUP(CONCATENATE(F58900),Term!$A$1:$C$2000,1,FALSE)),0,1))</f>
        <v/>
      </c>
    </row>
    <row r="58901" spans="36:36" x14ac:dyDescent="0.15">
      <c r="AJ58901" t="str">
        <f>IF(AI58901="","",IF(ISERROR(VLOOKUP(CONCATENATE(F58901),Term!$A$1:$C$2000,1,FALSE)),0,1))</f>
        <v/>
      </c>
    </row>
    <row r="58902" spans="36:36" x14ac:dyDescent="0.15">
      <c r="AJ58902" t="str">
        <f>IF(AI58902="","",IF(ISERROR(VLOOKUP(CONCATENATE(F58902),Term!$A$1:$C$2000,1,FALSE)),0,1))</f>
        <v/>
      </c>
    </row>
    <row r="58903" spans="36:36" x14ac:dyDescent="0.15">
      <c r="AJ58903" t="str">
        <f>IF(AI58903="","",IF(ISERROR(VLOOKUP(CONCATENATE(F58903),Term!$A$1:$C$2000,1,FALSE)),0,1))</f>
        <v/>
      </c>
    </row>
    <row r="58904" spans="36:36" x14ac:dyDescent="0.15">
      <c r="AJ58904" t="str">
        <f>IF(AI58904="","",IF(ISERROR(VLOOKUP(CONCATENATE(F58904),Term!$A$1:$C$2000,1,FALSE)),0,1))</f>
        <v/>
      </c>
    </row>
    <row r="58905" spans="36:36" x14ac:dyDescent="0.15">
      <c r="AJ58905" t="str">
        <f>IF(AI58905="","",IF(ISERROR(VLOOKUP(CONCATENATE(F58905),Term!$A$1:$C$2000,1,FALSE)),0,1))</f>
        <v/>
      </c>
    </row>
    <row r="58906" spans="36:36" x14ac:dyDescent="0.15">
      <c r="AJ58906" t="str">
        <f>IF(AI58906="","",IF(ISERROR(VLOOKUP(CONCATENATE(F58906),Term!$A$1:$C$2000,1,FALSE)),0,1))</f>
        <v/>
      </c>
    </row>
    <row r="58907" spans="36:36" x14ac:dyDescent="0.15">
      <c r="AJ58907" t="str">
        <f>IF(AI58907="","",IF(ISERROR(VLOOKUP(CONCATENATE(F58907),Term!$A$1:$C$2000,1,FALSE)),0,1))</f>
        <v/>
      </c>
    </row>
    <row r="58908" spans="36:36" x14ac:dyDescent="0.15">
      <c r="AJ58908" t="str">
        <f>IF(AI58908="","",IF(ISERROR(VLOOKUP(CONCATENATE(F58908),Term!$A$1:$C$2000,1,FALSE)),0,1))</f>
        <v/>
      </c>
    </row>
    <row r="58909" spans="36:36" x14ac:dyDescent="0.15">
      <c r="AJ58909" t="str">
        <f>IF(AI58909="","",IF(ISERROR(VLOOKUP(CONCATENATE(F58909),Term!$A$1:$C$2000,1,FALSE)),0,1))</f>
        <v/>
      </c>
    </row>
    <row r="58910" spans="36:36" x14ac:dyDescent="0.15">
      <c r="AJ58910" t="str">
        <f>IF(AI58910="","",IF(ISERROR(VLOOKUP(CONCATENATE(F58910),Term!$A$1:$C$2000,1,FALSE)),0,1))</f>
        <v/>
      </c>
    </row>
    <row r="58911" spans="36:36" x14ac:dyDescent="0.15">
      <c r="AJ58911" t="str">
        <f>IF(AI58911="","",IF(ISERROR(VLOOKUP(CONCATENATE(F58911),Term!$A$1:$C$2000,1,FALSE)),0,1))</f>
        <v/>
      </c>
    </row>
    <row r="58912" spans="36:36" x14ac:dyDescent="0.15">
      <c r="AJ58912" t="str">
        <f>IF(AI58912="","",IF(ISERROR(VLOOKUP(CONCATENATE(F58912),Term!$A$1:$C$2000,1,FALSE)),0,1))</f>
        <v/>
      </c>
    </row>
    <row r="58913" spans="36:36" x14ac:dyDescent="0.15">
      <c r="AJ58913" t="str">
        <f>IF(AI58913="","",IF(ISERROR(VLOOKUP(CONCATENATE(F58913),Term!$A$1:$C$2000,1,FALSE)),0,1))</f>
        <v/>
      </c>
    </row>
    <row r="58914" spans="36:36" x14ac:dyDescent="0.15">
      <c r="AJ58914" t="str">
        <f>IF(AI58914="","",IF(ISERROR(VLOOKUP(CONCATENATE(F58914),Term!$A$1:$C$2000,1,FALSE)),0,1))</f>
        <v/>
      </c>
    </row>
    <row r="58915" spans="36:36" x14ac:dyDescent="0.15">
      <c r="AJ58915" t="str">
        <f>IF(AI58915="","",IF(ISERROR(VLOOKUP(CONCATENATE(F58915),Term!$A$1:$C$2000,1,FALSE)),0,1))</f>
        <v/>
      </c>
    </row>
    <row r="58916" spans="36:36" x14ac:dyDescent="0.15">
      <c r="AJ58916" t="str">
        <f>IF(AI58916="","",IF(ISERROR(VLOOKUP(CONCATENATE(F58916),Term!$A$1:$C$2000,1,FALSE)),0,1))</f>
        <v/>
      </c>
    </row>
    <row r="58917" spans="36:36" x14ac:dyDescent="0.15">
      <c r="AJ58917" t="str">
        <f>IF(AI58917="","",IF(ISERROR(VLOOKUP(CONCATENATE(F58917),Term!$A$1:$C$2000,1,FALSE)),0,1))</f>
        <v/>
      </c>
    </row>
    <row r="58918" spans="36:36" x14ac:dyDescent="0.15">
      <c r="AJ58918" t="str">
        <f>IF(AI58918="","",IF(ISERROR(VLOOKUP(CONCATENATE(F58918),Term!$A$1:$C$2000,1,FALSE)),0,1))</f>
        <v/>
      </c>
    </row>
    <row r="58919" spans="36:36" x14ac:dyDescent="0.15">
      <c r="AJ58919" t="str">
        <f>IF(AI58919="","",IF(ISERROR(VLOOKUP(CONCATENATE(F58919),Term!$A$1:$C$2000,1,FALSE)),0,1))</f>
        <v/>
      </c>
    </row>
    <row r="58920" spans="36:36" x14ac:dyDescent="0.15">
      <c r="AJ58920" t="str">
        <f>IF(AI58920="","",IF(ISERROR(VLOOKUP(CONCATENATE(F58920),Term!$A$1:$C$2000,1,FALSE)),0,1))</f>
        <v/>
      </c>
    </row>
    <row r="58921" spans="36:36" x14ac:dyDescent="0.15">
      <c r="AJ58921" t="str">
        <f>IF(AI58921="","",IF(ISERROR(VLOOKUP(CONCATENATE(F58921),Term!$A$1:$C$2000,1,FALSE)),0,1))</f>
        <v/>
      </c>
    </row>
    <row r="58922" spans="36:36" x14ac:dyDescent="0.15">
      <c r="AJ58922" t="str">
        <f>IF(AI58922="","",IF(ISERROR(VLOOKUP(CONCATENATE(F58922),Term!$A$1:$C$2000,1,FALSE)),0,1))</f>
        <v/>
      </c>
    </row>
    <row r="58923" spans="36:36" x14ac:dyDescent="0.15">
      <c r="AJ58923" t="str">
        <f>IF(AI58923="","",IF(ISERROR(VLOOKUP(CONCATENATE(F58923),Term!$A$1:$C$2000,1,FALSE)),0,1))</f>
        <v/>
      </c>
    </row>
    <row r="58924" spans="36:36" x14ac:dyDescent="0.15">
      <c r="AJ58924" t="str">
        <f>IF(AI58924="","",IF(ISERROR(VLOOKUP(CONCATENATE(F58924),Term!$A$1:$C$2000,1,FALSE)),0,1))</f>
        <v/>
      </c>
    </row>
    <row r="58925" spans="36:36" x14ac:dyDescent="0.15">
      <c r="AJ58925" t="str">
        <f>IF(AI58925="","",IF(ISERROR(VLOOKUP(CONCATENATE(F58925),Term!$A$1:$C$2000,1,FALSE)),0,1))</f>
        <v/>
      </c>
    </row>
    <row r="58926" spans="36:36" x14ac:dyDescent="0.15">
      <c r="AJ58926" t="str">
        <f>IF(AI58926="","",IF(ISERROR(VLOOKUP(CONCATENATE(F58926),Term!$A$1:$C$2000,1,FALSE)),0,1))</f>
        <v/>
      </c>
    </row>
    <row r="58927" spans="36:36" x14ac:dyDescent="0.15">
      <c r="AJ58927" t="str">
        <f>IF(AI58927="","",IF(ISERROR(VLOOKUP(CONCATENATE(F58927),Term!$A$1:$C$2000,1,FALSE)),0,1))</f>
        <v/>
      </c>
    </row>
    <row r="58928" spans="36:36" x14ac:dyDescent="0.15">
      <c r="AJ58928" t="str">
        <f>IF(AI58928="","",IF(ISERROR(VLOOKUP(CONCATENATE(F58928),Term!$A$1:$C$2000,1,FALSE)),0,1))</f>
        <v/>
      </c>
    </row>
    <row r="58929" spans="36:36" x14ac:dyDescent="0.15">
      <c r="AJ58929" t="str">
        <f>IF(AI58929="","",IF(ISERROR(VLOOKUP(CONCATENATE(F58929),Term!$A$1:$C$2000,1,FALSE)),0,1))</f>
        <v/>
      </c>
    </row>
    <row r="58930" spans="36:36" x14ac:dyDescent="0.15">
      <c r="AJ58930" t="str">
        <f>IF(AI58930="","",IF(ISERROR(VLOOKUP(CONCATENATE(F58930),Term!$A$1:$C$2000,1,FALSE)),0,1))</f>
        <v/>
      </c>
    </row>
    <row r="58931" spans="36:36" x14ac:dyDescent="0.15">
      <c r="AJ58931" t="str">
        <f>IF(AI58931="","",IF(ISERROR(VLOOKUP(CONCATENATE(F58931),Term!$A$1:$C$2000,1,FALSE)),0,1))</f>
        <v/>
      </c>
    </row>
    <row r="58932" spans="36:36" x14ac:dyDescent="0.15">
      <c r="AJ58932" t="str">
        <f>IF(AI58932="","",IF(ISERROR(VLOOKUP(CONCATENATE(F58932),Term!$A$1:$C$2000,1,FALSE)),0,1))</f>
        <v/>
      </c>
    </row>
    <row r="58933" spans="36:36" x14ac:dyDescent="0.15">
      <c r="AJ58933" t="str">
        <f>IF(AI58933="","",IF(ISERROR(VLOOKUP(CONCATENATE(F58933),Term!$A$1:$C$2000,1,FALSE)),0,1))</f>
        <v/>
      </c>
    </row>
    <row r="58934" spans="36:36" x14ac:dyDescent="0.15">
      <c r="AJ58934" t="str">
        <f>IF(AI58934="","",IF(ISERROR(VLOOKUP(CONCATENATE(F58934),Term!$A$1:$C$2000,1,FALSE)),0,1))</f>
        <v/>
      </c>
    </row>
    <row r="58935" spans="36:36" x14ac:dyDescent="0.15">
      <c r="AJ58935" t="str">
        <f>IF(AI58935="","",IF(ISERROR(VLOOKUP(CONCATENATE(F58935),Term!$A$1:$C$2000,1,FALSE)),0,1))</f>
        <v/>
      </c>
    </row>
    <row r="58936" spans="36:36" x14ac:dyDescent="0.15">
      <c r="AJ58936" t="str">
        <f>IF(AI58936="","",IF(ISERROR(VLOOKUP(CONCATENATE(F58936),Term!$A$1:$C$2000,1,FALSE)),0,1))</f>
        <v/>
      </c>
    </row>
    <row r="58937" spans="36:36" x14ac:dyDescent="0.15">
      <c r="AJ58937" t="str">
        <f>IF(AI58937="","",IF(ISERROR(VLOOKUP(CONCATENATE(F58937),Term!$A$1:$C$2000,1,FALSE)),0,1))</f>
        <v/>
      </c>
    </row>
    <row r="58938" spans="36:36" x14ac:dyDescent="0.15">
      <c r="AJ58938" t="str">
        <f>IF(AI58938="","",IF(ISERROR(VLOOKUP(CONCATENATE(F58938),Term!$A$1:$C$2000,1,FALSE)),0,1))</f>
        <v/>
      </c>
    </row>
    <row r="58939" spans="36:36" x14ac:dyDescent="0.15">
      <c r="AJ58939" t="str">
        <f>IF(AI58939="","",IF(ISERROR(VLOOKUP(CONCATENATE(F58939),Term!$A$1:$C$2000,1,FALSE)),0,1))</f>
        <v/>
      </c>
    </row>
    <row r="58940" spans="36:36" x14ac:dyDescent="0.15">
      <c r="AJ58940" t="str">
        <f>IF(AI58940="","",IF(ISERROR(VLOOKUP(CONCATENATE(F58940),Term!$A$1:$C$2000,1,FALSE)),0,1))</f>
        <v/>
      </c>
    </row>
    <row r="58941" spans="36:36" x14ac:dyDescent="0.15">
      <c r="AJ58941" t="str">
        <f>IF(AI58941="","",IF(ISERROR(VLOOKUP(CONCATENATE(F58941),Term!$A$1:$C$2000,1,FALSE)),0,1))</f>
        <v/>
      </c>
    </row>
    <row r="58942" spans="36:36" x14ac:dyDescent="0.15">
      <c r="AJ58942" t="str">
        <f>IF(AI58942="","",IF(ISERROR(VLOOKUP(CONCATENATE(F58942),Term!$A$1:$C$2000,1,FALSE)),0,1))</f>
        <v/>
      </c>
    </row>
    <row r="58943" spans="36:36" x14ac:dyDescent="0.15">
      <c r="AJ58943" t="str">
        <f>IF(AI58943="","",IF(ISERROR(VLOOKUP(CONCATENATE(F58943),Term!$A$1:$C$2000,1,FALSE)),0,1))</f>
        <v/>
      </c>
    </row>
    <row r="58944" spans="36:36" x14ac:dyDescent="0.15">
      <c r="AJ58944" t="str">
        <f>IF(AI58944="","",IF(ISERROR(VLOOKUP(CONCATENATE(F58944),Term!$A$1:$C$2000,1,FALSE)),0,1))</f>
        <v/>
      </c>
    </row>
    <row r="58945" spans="36:36" x14ac:dyDescent="0.15">
      <c r="AJ58945" t="str">
        <f>IF(AI58945="","",IF(ISERROR(VLOOKUP(CONCATENATE(F58945),Term!$A$1:$C$2000,1,FALSE)),0,1))</f>
        <v/>
      </c>
    </row>
    <row r="58946" spans="36:36" x14ac:dyDescent="0.15">
      <c r="AJ58946" t="str">
        <f>IF(AI58946="","",IF(ISERROR(VLOOKUP(CONCATENATE(F58946),Term!$A$1:$C$2000,1,FALSE)),0,1))</f>
        <v/>
      </c>
    </row>
    <row r="58947" spans="36:36" x14ac:dyDescent="0.15">
      <c r="AJ58947" t="str">
        <f>IF(AI58947="","",IF(ISERROR(VLOOKUP(CONCATENATE(F58947),Term!$A$1:$C$2000,1,FALSE)),0,1))</f>
        <v/>
      </c>
    </row>
    <row r="58948" spans="36:36" x14ac:dyDescent="0.15">
      <c r="AJ58948" t="str">
        <f>IF(AI58948="","",IF(ISERROR(VLOOKUP(CONCATENATE(F58948),Term!$A$1:$C$2000,1,FALSE)),0,1))</f>
        <v/>
      </c>
    </row>
    <row r="58949" spans="36:36" x14ac:dyDescent="0.15">
      <c r="AJ58949" t="str">
        <f>IF(AI58949="","",IF(ISERROR(VLOOKUP(CONCATENATE(F58949),Term!$A$1:$C$2000,1,FALSE)),0,1))</f>
        <v/>
      </c>
    </row>
    <row r="58950" spans="36:36" x14ac:dyDescent="0.15">
      <c r="AJ58950" t="str">
        <f>IF(AI58950="","",IF(ISERROR(VLOOKUP(CONCATENATE(F58950),Term!$A$1:$C$2000,1,FALSE)),0,1))</f>
        <v/>
      </c>
    </row>
    <row r="58951" spans="36:36" x14ac:dyDescent="0.15">
      <c r="AJ58951" t="str">
        <f>IF(AI58951="","",IF(ISERROR(VLOOKUP(CONCATENATE(F58951),Term!$A$1:$C$2000,1,FALSE)),0,1))</f>
        <v/>
      </c>
    </row>
    <row r="58952" spans="36:36" x14ac:dyDescent="0.15">
      <c r="AJ58952" t="str">
        <f>IF(AI58952="","",IF(ISERROR(VLOOKUP(CONCATENATE(F58952),Term!$A$1:$C$2000,1,FALSE)),0,1))</f>
        <v/>
      </c>
    </row>
    <row r="58953" spans="36:36" x14ac:dyDescent="0.15">
      <c r="AJ58953" t="str">
        <f>IF(AI58953="","",IF(ISERROR(VLOOKUP(CONCATENATE(F58953),Term!$A$1:$C$2000,1,FALSE)),0,1))</f>
        <v/>
      </c>
    </row>
    <row r="58954" spans="36:36" x14ac:dyDescent="0.15">
      <c r="AJ58954" t="str">
        <f>IF(AI58954="","",IF(ISERROR(VLOOKUP(CONCATENATE(F58954),Term!$A$1:$C$2000,1,FALSE)),0,1))</f>
        <v/>
      </c>
    </row>
    <row r="58955" spans="36:36" x14ac:dyDescent="0.15">
      <c r="AJ58955" t="str">
        <f>IF(AI58955="","",IF(ISERROR(VLOOKUP(CONCATENATE(F58955),Term!$A$1:$C$2000,1,FALSE)),0,1))</f>
        <v/>
      </c>
    </row>
    <row r="58956" spans="36:36" x14ac:dyDescent="0.15">
      <c r="AJ58956" t="str">
        <f>IF(AI58956="","",IF(ISERROR(VLOOKUP(CONCATENATE(F58956),Term!$A$1:$C$2000,1,FALSE)),0,1))</f>
        <v/>
      </c>
    </row>
    <row r="58957" spans="36:36" x14ac:dyDescent="0.15">
      <c r="AJ58957" t="str">
        <f>IF(AI58957="","",IF(ISERROR(VLOOKUP(CONCATENATE(F58957),Term!$A$1:$C$2000,1,FALSE)),0,1))</f>
        <v/>
      </c>
    </row>
    <row r="58958" spans="36:36" x14ac:dyDescent="0.15">
      <c r="AJ58958" t="str">
        <f>IF(AI58958="","",IF(ISERROR(VLOOKUP(CONCATENATE(F58958),Term!$A$1:$C$2000,1,FALSE)),0,1))</f>
        <v/>
      </c>
    </row>
    <row r="58959" spans="36:36" x14ac:dyDescent="0.15">
      <c r="AJ58959" t="str">
        <f>IF(AI58959="","",IF(ISERROR(VLOOKUP(CONCATENATE(F58959),Term!$A$1:$C$2000,1,FALSE)),0,1))</f>
        <v/>
      </c>
    </row>
    <row r="58960" spans="36:36" x14ac:dyDescent="0.15">
      <c r="AJ58960" t="str">
        <f>IF(AI58960="","",IF(ISERROR(VLOOKUP(CONCATENATE(F58960),Term!$A$1:$C$2000,1,FALSE)),0,1))</f>
        <v/>
      </c>
    </row>
    <row r="58961" spans="36:36" x14ac:dyDescent="0.15">
      <c r="AJ58961" t="str">
        <f>IF(AI58961="","",IF(ISERROR(VLOOKUP(CONCATENATE(F58961),Term!$A$1:$C$2000,1,FALSE)),0,1))</f>
        <v/>
      </c>
    </row>
    <row r="58962" spans="36:36" x14ac:dyDescent="0.15">
      <c r="AJ58962" t="str">
        <f>IF(AI58962="","",IF(ISERROR(VLOOKUP(CONCATENATE(F58962),Term!$A$1:$C$2000,1,FALSE)),0,1))</f>
        <v/>
      </c>
    </row>
    <row r="58963" spans="36:36" x14ac:dyDescent="0.15">
      <c r="AJ58963" t="str">
        <f>IF(AI58963="","",IF(ISERROR(VLOOKUP(CONCATENATE(F58963),Term!$A$1:$C$2000,1,FALSE)),0,1))</f>
        <v/>
      </c>
    </row>
    <row r="58964" spans="36:36" x14ac:dyDescent="0.15">
      <c r="AJ58964" t="str">
        <f>IF(AI58964="","",IF(ISERROR(VLOOKUP(CONCATENATE(F58964),Term!$A$1:$C$2000,1,FALSE)),0,1))</f>
        <v/>
      </c>
    </row>
    <row r="58965" spans="36:36" x14ac:dyDescent="0.15">
      <c r="AJ58965" t="str">
        <f>IF(AI58965="","",IF(ISERROR(VLOOKUP(CONCATENATE(F58965),Term!$A$1:$C$2000,1,FALSE)),0,1))</f>
        <v/>
      </c>
    </row>
    <row r="58966" spans="36:36" x14ac:dyDescent="0.15">
      <c r="AJ58966" t="str">
        <f>IF(AI58966="","",IF(ISERROR(VLOOKUP(CONCATENATE(F58966),Term!$A$1:$C$2000,1,FALSE)),0,1))</f>
        <v/>
      </c>
    </row>
    <row r="58967" spans="36:36" x14ac:dyDescent="0.15">
      <c r="AJ58967" t="str">
        <f>IF(AI58967="","",IF(ISERROR(VLOOKUP(CONCATENATE(F58967),Term!$A$1:$C$2000,1,FALSE)),0,1))</f>
        <v/>
      </c>
    </row>
    <row r="58968" spans="36:36" x14ac:dyDescent="0.15">
      <c r="AJ58968" t="str">
        <f>IF(AI58968="","",IF(ISERROR(VLOOKUP(CONCATENATE(F58968),Term!$A$1:$C$2000,1,FALSE)),0,1))</f>
        <v/>
      </c>
    </row>
    <row r="58969" spans="36:36" x14ac:dyDescent="0.15">
      <c r="AJ58969" t="str">
        <f>IF(AI58969="","",IF(ISERROR(VLOOKUP(CONCATENATE(F58969),Term!$A$1:$C$2000,1,FALSE)),0,1))</f>
        <v/>
      </c>
    </row>
    <row r="58970" spans="36:36" x14ac:dyDescent="0.15">
      <c r="AJ58970" t="str">
        <f>IF(AI58970="","",IF(ISERROR(VLOOKUP(CONCATENATE(F58970),Term!$A$1:$C$2000,1,FALSE)),0,1))</f>
        <v/>
      </c>
    </row>
    <row r="58971" spans="36:36" x14ac:dyDescent="0.15">
      <c r="AJ58971" t="str">
        <f>IF(AI58971="","",IF(ISERROR(VLOOKUP(CONCATENATE(F58971),Term!$A$1:$C$2000,1,FALSE)),0,1))</f>
        <v/>
      </c>
    </row>
    <row r="58972" spans="36:36" x14ac:dyDescent="0.15">
      <c r="AJ58972" t="str">
        <f>IF(AI58972="","",IF(ISERROR(VLOOKUP(CONCATENATE(F58972),Term!$A$1:$C$2000,1,FALSE)),0,1))</f>
        <v/>
      </c>
    </row>
    <row r="58973" spans="36:36" x14ac:dyDescent="0.15">
      <c r="AJ58973" t="str">
        <f>IF(AI58973="","",IF(ISERROR(VLOOKUP(CONCATENATE(F58973),Term!$A$1:$C$2000,1,FALSE)),0,1))</f>
        <v/>
      </c>
    </row>
    <row r="58974" spans="36:36" x14ac:dyDescent="0.15">
      <c r="AJ58974" t="str">
        <f>IF(AI58974="","",IF(ISERROR(VLOOKUP(CONCATENATE(F58974),Term!$A$1:$C$2000,1,FALSE)),0,1))</f>
        <v/>
      </c>
    </row>
    <row r="58975" spans="36:36" x14ac:dyDescent="0.15">
      <c r="AJ58975" t="str">
        <f>IF(AI58975="","",IF(ISERROR(VLOOKUP(CONCATENATE(F58975),Term!$A$1:$C$2000,1,FALSE)),0,1))</f>
        <v/>
      </c>
    </row>
    <row r="58976" spans="36:36" x14ac:dyDescent="0.15">
      <c r="AJ58976" t="str">
        <f>IF(AI58976="","",IF(ISERROR(VLOOKUP(CONCATENATE(F58976),Term!$A$1:$C$2000,1,FALSE)),0,1))</f>
        <v/>
      </c>
    </row>
    <row r="58977" spans="36:36" x14ac:dyDescent="0.15">
      <c r="AJ58977" t="str">
        <f>IF(AI58977="","",IF(ISERROR(VLOOKUP(CONCATENATE(F58977),Term!$A$1:$C$2000,1,FALSE)),0,1))</f>
        <v/>
      </c>
    </row>
    <row r="58978" spans="36:36" x14ac:dyDescent="0.15">
      <c r="AJ58978" t="str">
        <f>IF(AI58978="","",IF(ISERROR(VLOOKUP(CONCATENATE(F58978),Term!$A$1:$C$2000,1,FALSE)),0,1))</f>
        <v/>
      </c>
    </row>
    <row r="58979" spans="36:36" x14ac:dyDescent="0.15">
      <c r="AJ58979" t="str">
        <f>IF(AI58979="","",IF(ISERROR(VLOOKUP(CONCATENATE(F58979),Term!$A$1:$C$2000,1,FALSE)),0,1))</f>
        <v/>
      </c>
    </row>
    <row r="58980" spans="36:36" x14ac:dyDescent="0.15">
      <c r="AJ58980" t="str">
        <f>IF(AI58980="","",IF(ISERROR(VLOOKUP(CONCATENATE(F58980),Term!$A$1:$C$2000,1,FALSE)),0,1))</f>
        <v/>
      </c>
    </row>
    <row r="58981" spans="36:36" x14ac:dyDescent="0.15">
      <c r="AJ58981" t="str">
        <f>IF(AI58981="","",IF(ISERROR(VLOOKUP(CONCATENATE(F58981),Term!$A$1:$C$2000,1,FALSE)),0,1))</f>
        <v/>
      </c>
    </row>
    <row r="58982" spans="36:36" x14ac:dyDescent="0.15">
      <c r="AJ58982" t="str">
        <f>IF(AI58982="","",IF(ISERROR(VLOOKUP(CONCATENATE(F58982),Term!$A$1:$C$2000,1,FALSE)),0,1))</f>
        <v/>
      </c>
    </row>
    <row r="58983" spans="36:36" x14ac:dyDescent="0.15">
      <c r="AJ58983" t="str">
        <f>IF(AI58983="","",IF(ISERROR(VLOOKUP(CONCATENATE(F58983),Term!$A$1:$C$2000,1,FALSE)),0,1))</f>
        <v/>
      </c>
    </row>
    <row r="58984" spans="36:36" x14ac:dyDescent="0.15">
      <c r="AJ58984" t="str">
        <f>IF(AI58984="","",IF(ISERROR(VLOOKUP(CONCATENATE(F58984),Term!$A$1:$C$2000,1,FALSE)),0,1))</f>
        <v/>
      </c>
    </row>
    <row r="58985" spans="36:36" x14ac:dyDescent="0.15">
      <c r="AJ58985" t="str">
        <f>IF(AI58985="","",IF(ISERROR(VLOOKUP(CONCATENATE(F58985),Term!$A$1:$C$2000,1,FALSE)),0,1))</f>
        <v/>
      </c>
    </row>
    <row r="58986" spans="36:36" x14ac:dyDescent="0.15">
      <c r="AJ58986" t="str">
        <f>IF(AI58986="","",IF(ISERROR(VLOOKUP(CONCATENATE(F58986),Term!$A$1:$C$2000,1,FALSE)),0,1))</f>
        <v/>
      </c>
    </row>
    <row r="58987" spans="36:36" x14ac:dyDescent="0.15">
      <c r="AJ58987" t="str">
        <f>IF(AI58987="","",IF(ISERROR(VLOOKUP(CONCATENATE(F58987),Term!$A$1:$C$2000,1,FALSE)),0,1))</f>
        <v/>
      </c>
    </row>
    <row r="58988" spans="36:36" x14ac:dyDescent="0.15">
      <c r="AJ58988" t="str">
        <f>IF(AI58988="","",IF(ISERROR(VLOOKUP(CONCATENATE(F58988),Term!$A$1:$C$2000,1,FALSE)),0,1))</f>
        <v/>
      </c>
    </row>
    <row r="58989" spans="36:36" x14ac:dyDescent="0.15">
      <c r="AJ58989" t="str">
        <f>IF(AI58989="","",IF(ISERROR(VLOOKUP(CONCATENATE(F58989),Term!$A$1:$C$2000,1,FALSE)),0,1))</f>
        <v/>
      </c>
    </row>
    <row r="58990" spans="36:36" x14ac:dyDescent="0.15">
      <c r="AJ58990" t="str">
        <f>IF(AI58990="","",IF(ISERROR(VLOOKUP(CONCATENATE(F58990),Term!$A$1:$C$2000,1,FALSE)),0,1))</f>
        <v/>
      </c>
    </row>
    <row r="58991" spans="36:36" x14ac:dyDescent="0.15">
      <c r="AJ58991" t="str">
        <f>IF(AI58991="","",IF(ISERROR(VLOOKUP(CONCATENATE(F58991),Term!$A$1:$C$2000,1,FALSE)),0,1))</f>
        <v/>
      </c>
    </row>
    <row r="58992" spans="36:36" x14ac:dyDescent="0.15">
      <c r="AJ58992" t="str">
        <f>IF(AI58992="","",IF(ISERROR(VLOOKUP(CONCATENATE(F58992),Term!$A$1:$C$2000,1,FALSE)),0,1))</f>
        <v/>
      </c>
    </row>
    <row r="58993" spans="36:36" x14ac:dyDescent="0.15">
      <c r="AJ58993" t="str">
        <f>IF(AI58993="","",IF(ISERROR(VLOOKUP(CONCATENATE(F58993),Term!$A$1:$C$2000,1,FALSE)),0,1))</f>
        <v/>
      </c>
    </row>
    <row r="58994" spans="36:36" x14ac:dyDescent="0.15">
      <c r="AJ58994" t="str">
        <f>IF(AI58994="","",IF(ISERROR(VLOOKUP(CONCATENATE(F58994),Term!$A$1:$C$2000,1,FALSE)),0,1))</f>
        <v/>
      </c>
    </row>
    <row r="58995" spans="36:36" x14ac:dyDescent="0.15">
      <c r="AJ58995" t="str">
        <f>IF(AI58995="","",IF(ISERROR(VLOOKUP(CONCATENATE(F58995),Term!$A$1:$C$2000,1,FALSE)),0,1))</f>
        <v/>
      </c>
    </row>
    <row r="58996" spans="36:36" x14ac:dyDescent="0.15">
      <c r="AJ58996" t="str">
        <f>IF(AI58996="","",IF(ISERROR(VLOOKUP(CONCATENATE(F58996),Term!$A$1:$C$2000,1,FALSE)),0,1))</f>
        <v/>
      </c>
    </row>
    <row r="58997" spans="36:36" x14ac:dyDescent="0.15">
      <c r="AJ58997" t="str">
        <f>IF(AI58997="","",IF(ISERROR(VLOOKUP(CONCATENATE(F58997),Term!$A$1:$C$2000,1,FALSE)),0,1))</f>
        <v/>
      </c>
    </row>
    <row r="58998" spans="36:36" x14ac:dyDescent="0.15">
      <c r="AJ58998" t="str">
        <f>IF(AI58998="","",IF(ISERROR(VLOOKUP(CONCATENATE(F58998),Term!$A$1:$C$2000,1,FALSE)),0,1))</f>
        <v/>
      </c>
    </row>
    <row r="58999" spans="36:36" x14ac:dyDescent="0.15">
      <c r="AJ58999" t="str">
        <f>IF(AI58999="","",IF(ISERROR(VLOOKUP(CONCATENATE(F58999),Term!$A$1:$C$2000,1,FALSE)),0,1))</f>
        <v/>
      </c>
    </row>
    <row r="59000" spans="36:36" x14ac:dyDescent="0.15">
      <c r="AJ59000" t="str">
        <f>IF(AI59000="","",IF(ISERROR(VLOOKUP(CONCATENATE(F59000),Term!$A$1:$C$2000,1,FALSE)),0,1))</f>
        <v/>
      </c>
    </row>
    <row r="59001" spans="36:36" x14ac:dyDescent="0.15">
      <c r="AJ59001" t="str">
        <f>IF(AI59001="","",IF(ISERROR(VLOOKUP(CONCATENATE(F59001),Term!$A$1:$C$2000,1,FALSE)),0,1))</f>
        <v/>
      </c>
    </row>
    <row r="59002" spans="36:36" x14ac:dyDescent="0.15">
      <c r="AJ59002" t="str">
        <f>IF(AI59002="","",IF(ISERROR(VLOOKUP(CONCATENATE(F59002),Term!$A$1:$C$2000,1,FALSE)),0,1))</f>
        <v/>
      </c>
    </row>
    <row r="59003" spans="36:36" x14ac:dyDescent="0.15">
      <c r="AJ59003" t="str">
        <f>IF(AI59003="","",IF(ISERROR(VLOOKUP(CONCATENATE(F59003),Term!$A$1:$C$2000,1,FALSE)),0,1))</f>
        <v/>
      </c>
    </row>
    <row r="59004" spans="36:36" x14ac:dyDescent="0.15">
      <c r="AJ59004" t="str">
        <f>IF(AI59004="","",IF(ISERROR(VLOOKUP(CONCATENATE(F59004),Term!$A$1:$C$2000,1,FALSE)),0,1))</f>
        <v/>
      </c>
    </row>
    <row r="59005" spans="36:36" x14ac:dyDescent="0.15">
      <c r="AJ59005" t="str">
        <f>IF(AI59005="","",IF(ISERROR(VLOOKUP(CONCATENATE(F59005),Term!$A$1:$C$2000,1,FALSE)),0,1))</f>
        <v/>
      </c>
    </row>
    <row r="59006" spans="36:36" x14ac:dyDescent="0.15">
      <c r="AJ59006" t="str">
        <f>IF(AI59006="","",IF(ISERROR(VLOOKUP(CONCATENATE(F59006),Term!$A$1:$C$2000,1,FALSE)),0,1))</f>
        <v/>
      </c>
    </row>
    <row r="59007" spans="36:36" x14ac:dyDescent="0.15">
      <c r="AJ59007" t="str">
        <f>IF(AI59007="","",IF(ISERROR(VLOOKUP(CONCATENATE(F59007),Term!$A$1:$C$2000,1,FALSE)),0,1))</f>
        <v/>
      </c>
    </row>
    <row r="59008" spans="36:36" x14ac:dyDescent="0.15">
      <c r="AJ59008" t="str">
        <f>IF(AI59008="","",IF(ISERROR(VLOOKUP(CONCATENATE(F59008),Term!$A$1:$C$2000,1,FALSE)),0,1))</f>
        <v/>
      </c>
    </row>
    <row r="59009" spans="36:36" x14ac:dyDescent="0.15">
      <c r="AJ59009" t="str">
        <f>IF(AI59009="","",IF(ISERROR(VLOOKUP(CONCATENATE(F59009),Term!$A$1:$C$2000,1,FALSE)),0,1))</f>
        <v/>
      </c>
    </row>
    <row r="59010" spans="36:36" x14ac:dyDescent="0.15">
      <c r="AJ59010" t="str">
        <f>IF(AI59010="","",IF(ISERROR(VLOOKUP(CONCATENATE(F59010),Term!$A$1:$C$2000,1,FALSE)),0,1))</f>
        <v/>
      </c>
    </row>
    <row r="59011" spans="36:36" x14ac:dyDescent="0.15">
      <c r="AJ59011" t="str">
        <f>IF(AI59011="","",IF(ISERROR(VLOOKUP(CONCATENATE(F59011),Term!$A$1:$C$2000,1,FALSE)),0,1))</f>
        <v/>
      </c>
    </row>
    <row r="59012" spans="36:36" x14ac:dyDescent="0.15">
      <c r="AJ59012" t="str">
        <f>IF(AI59012="","",IF(ISERROR(VLOOKUP(CONCATENATE(F59012),Term!$A$1:$C$2000,1,FALSE)),0,1))</f>
        <v/>
      </c>
    </row>
    <row r="59013" spans="36:36" x14ac:dyDescent="0.15">
      <c r="AJ59013" t="str">
        <f>IF(AI59013="","",IF(ISERROR(VLOOKUP(CONCATENATE(F59013),Term!$A$1:$C$2000,1,FALSE)),0,1))</f>
        <v/>
      </c>
    </row>
    <row r="59014" spans="36:36" x14ac:dyDescent="0.15">
      <c r="AJ59014" t="str">
        <f>IF(AI59014="","",IF(ISERROR(VLOOKUP(CONCATENATE(F59014),Term!$A$1:$C$2000,1,FALSE)),0,1))</f>
        <v/>
      </c>
    </row>
    <row r="59015" spans="36:36" x14ac:dyDescent="0.15">
      <c r="AJ59015" t="str">
        <f>IF(AI59015="","",IF(ISERROR(VLOOKUP(CONCATENATE(F59015),Term!$A$1:$C$2000,1,FALSE)),0,1))</f>
        <v/>
      </c>
    </row>
    <row r="59016" spans="36:36" x14ac:dyDescent="0.15">
      <c r="AJ59016" t="str">
        <f>IF(AI59016="","",IF(ISERROR(VLOOKUP(CONCATENATE(F59016),Term!$A$1:$C$2000,1,FALSE)),0,1))</f>
        <v/>
      </c>
    </row>
    <row r="59017" spans="36:36" x14ac:dyDescent="0.15">
      <c r="AJ59017" t="str">
        <f>IF(AI59017="","",IF(ISERROR(VLOOKUP(CONCATENATE(F59017),Term!$A$1:$C$2000,1,FALSE)),0,1))</f>
        <v/>
      </c>
    </row>
    <row r="59018" spans="36:36" x14ac:dyDescent="0.15">
      <c r="AJ59018" t="str">
        <f>IF(AI59018="","",IF(ISERROR(VLOOKUP(CONCATENATE(F59018),Term!$A$1:$C$2000,1,FALSE)),0,1))</f>
        <v/>
      </c>
    </row>
    <row r="59019" spans="36:36" x14ac:dyDescent="0.15">
      <c r="AJ59019" t="str">
        <f>IF(AI59019="","",IF(ISERROR(VLOOKUP(CONCATENATE(F59019),Term!$A$1:$C$2000,1,FALSE)),0,1))</f>
        <v/>
      </c>
    </row>
    <row r="59020" spans="36:36" x14ac:dyDescent="0.15">
      <c r="AJ59020" t="str">
        <f>IF(AI59020="","",IF(ISERROR(VLOOKUP(CONCATENATE(F59020),Term!$A$1:$C$2000,1,FALSE)),0,1))</f>
        <v/>
      </c>
    </row>
    <row r="59021" spans="36:36" x14ac:dyDescent="0.15">
      <c r="AJ59021" t="str">
        <f>IF(AI59021="","",IF(ISERROR(VLOOKUP(CONCATENATE(F59021),Term!$A$1:$C$2000,1,FALSE)),0,1))</f>
        <v/>
      </c>
    </row>
    <row r="59022" spans="36:36" x14ac:dyDescent="0.15">
      <c r="AJ59022" t="str">
        <f>IF(AI59022="","",IF(ISERROR(VLOOKUP(CONCATENATE(F59022),Term!$A$1:$C$2000,1,FALSE)),0,1))</f>
        <v/>
      </c>
    </row>
    <row r="59023" spans="36:36" x14ac:dyDescent="0.15">
      <c r="AJ59023" t="str">
        <f>IF(AI59023="","",IF(ISERROR(VLOOKUP(CONCATENATE(F59023),Term!$A$1:$C$2000,1,FALSE)),0,1))</f>
        <v/>
      </c>
    </row>
    <row r="59024" spans="36:36" x14ac:dyDescent="0.15">
      <c r="AJ59024" t="str">
        <f>IF(AI59024="","",IF(ISERROR(VLOOKUP(CONCATENATE(F59024),Term!$A$1:$C$2000,1,FALSE)),0,1))</f>
        <v/>
      </c>
    </row>
    <row r="59025" spans="36:36" x14ac:dyDescent="0.15">
      <c r="AJ59025" t="str">
        <f>IF(AI59025="","",IF(ISERROR(VLOOKUP(CONCATENATE(F59025),Term!$A$1:$C$2000,1,FALSE)),0,1))</f>
        <v/>
      </c>
    </row>
    <row r="59026" spans="36:36" x14ac:dyDescent="0.15">
      <c r="AJ59026" t="str">
        <f>IF(AI59026="","",IF(ISERROR(VLOOKUP(CONCATENATE(F59026),Term!$A$1:$C$2000,1,FALSE)),0,1))</f>
        <v/>
      </c>
    </row>
    <row r="59027" spans="36:36" x14ac:dyDescent="0.15">
      <c r="AJ59027" t="str">
        <f>IF(AI59027="","",IF(ISERROR(VLOOKUP(CONCATENATE(F59027),Term!$A$1:$C$2000,1,FALSE)),0,1))</f>
        <v/>
      </c>
    </row>
    <row r="59028" spans="36:36" x14ac:dyDescent="0.15">
      <c r="AJ59028" t="str">
        <f>IF(AI59028="","",IF(ISERROR(VLOOKUP(CONCATENATE(F59028),Term!$A$1:$C$2000,1,FALSE)),0,1))</f>
        <v/>
      </c>
    </row>
    <row r="59029" spans="36:36" x14ac:dyDescent="0.15">
      <c r="AJ59029" t="str">
        <f>IF(AI59029="","",IF(ISERROR(VLOOKUP(CONCATENATE(F59029),Term!$A$1:$C$2000,1,FALSE)),0,1))</f>
        <v/>
      </c>
    </row>
    <row r="59030" spans="36:36" x14ac:dyDescent="0.15">
      <c r="AJ59030" t="str">
        <f>IF(AI59030="","",IF(ISERROR(VLOOKUP(CONCATENATE(F59030),Term!$A$1:$C$2000,1,FALSE)),0,1))</f>
        <v/>
      </c>
    </row>
    <row r="59031" spans="36:36" x14ac:dyDescent="0.15">
      <c r="AJ59031" t="str">
        <f>IF(AI59031="","",IF(ISERROR(VLOOKUP(CONCATENATE(F59031),Term!$A$1:$C$2000,1,FALSE)),0,1))</f>
        <v/>
      </c>
    </row>
    <row r="59032" spans="36:36" x14ac:dyDescent="0.15">
      <c r="AJ59032" t="str">
        <f>IF(AI59032="","",IF(ISERROR(VLOOKUP(CONCATENATE(F59032),Term!$A$1:$C$2000,1,FALSE)),0,1))</f>
        <v/>
      </c>
    </row>
    <row r="59033" spans="36:36" x14ac:dyDescent="0.15">
      <c r="AJ59033" t="str">
        <f>IF(AI59033="","",IF(ISERROR(VLOOKUP(CONCATENATE(F59033),Term!$A$1:$C$2000,1,FALSE)),0,1))</f>
        <v/>
      </c>
    </row>
    <row r="59034" spans="36:36" x14ac:dyDescent="0.15">
      <c r="AJ59034" t="str">
        <f>IF(AI59034="","",IF(ISERROR(VLOOKUP(CONCATENATE(F59034),Term!$A$1:$C$2000,1,FALSE)),0,1))</f>
        <v/>
      </c>
    </row>
    <row r="59035" spans="36:36" x14ac:dyDescent="0.15">
      <c r="AJ59035" t="str">
        <f>IF(AI59035="","",IF(ISERROR(VLOOKUP(CONCATENATE(F59035),Term!$A$1:$C$2000,1,FALSE)),0,1))</f>
        <v/>
      </c>
    </row>
    <row r="59036" spans="36:36" x14ac:dyDescent="0.15">
      <c r="AJ59036" t="str">
        <f>IF(AI59036="","",IF(ISERROR(VLOOKUP(CONCATENATE(F59036),Term!$A$1:$C$2000,1,FALSE)),0,1))</f>
        <v/>
      </c>
    </row>
    <row r="59037" spans="36:36" x14ac:dyDescent="0.15">
      <c r="AJ59037" t="str">
        <f>IF(AI59037="","",IF(ISERROR(VLOOKUP(CONCATENATE(F59037),Term!$A$1:$C$2000,1,FALSE)),0,1))</f>
        <v/>
      </c>
    </row>
    <row r="59038" spans="36:36" x14ac:dyDescent="0.15">
      <c r="AJ59038" t="str">
        <f>IF(AI59038="","",IF(ISERROR(VLOOKUP(CONCATENATE(F59038),Term!$A$1:$C$2000,1,FALSE)),0,1))</f>
        <v/>
      </c>
    </row>
    <row r="59039" spans="36:36" x14ac:dyDescent="0.15">
      <c r="AJ59039" t="str">
        <f>IF(AI59039="","",IF(ISERROR(VLOOKUP(CONCATENATE(F59039),Term!$A$1:$C$2000,1,FALSE)),0,1))</f>
        <v/>
      </c>
    </row>
    <row r="59040" spans="36:36" x14ac:dyDescent="0.15">
      <c r="AJ59040" t="str">
        <f>IF(AI59040="","",IF(ISERROR(VLOOKUP(CONCATENATE(F59040),Term!$A$1:$C$2000,1,FALSE)),0,1))</f>
        <v/>
      </c>
    </row>
    <row r="59041" spans="36:36" x14ac:dyDescent="0.15">
      <c r="AJ59041" t="str">
        <f>IF(AI59041="","",IF(ISERROR(VLOOKUP(CONCATENATE(F59041),Term!$A$1:$C$2000,1,FALSE)),0,1))</f>
        <v/>
      </c>
    </row>
    <row r="59042" spans="36:36" x14ac:dyDescent="0.15">
      <c r="AJ59042" t="str">
        <f>IF(AI59042="","",IF(ISERROR(VLOOKUP(CONCATENATE(F59042),Term!$A$1:$C$2000,1,FALSE)),0,1))</f>
        <v/>
      </c>
    </row>
    <row r="59043" spans="36:36" x14ac:dyDescent="0.15">
      <c r="AJ59043" t="str">
        <f>IF(AI59043="","",IF(ISERROR(VLOOKUP(CONCATENATE(F59043),Term!$A$1:$C$2000,1,FALSE)),0,1))</f>
        <v/>
      </c>
    </row>
    <row r="59044" spans="36:36" x14ac:dyDescent="0.15">
      <c r="AJ59044" t="str">
        <f>IF(AI59044="","",IF(ISERROR(VLOOKUP(CONCATENATE(F59044),Term!$A$1:$C$2000,1,FALSE)),0,1))</f>
        <v/>
      </c>
    </row>
    <row r="59045" spans="36:36" x14ac:dyDescent="0.15">
      <c r="AJ59045" t="str">
        <f>IF(AI59045="","",IF(ISERROR(VLOOKUP(CONCATENATE(F59045),Term!$A$1:$C$2000,1,FALSE)),0,1))</f>
        <v/>
      </c>
    </row>
    <row r="59046" spans="36:36" x14ac:dyDescent="0.15">
      <c r="AJ59046" t="str">
        <f>IF(AI59046="","",IF(ISERROR(VLOOKUP(CONCATENATE(F59046),Term!$A$1:$C$2000,1,FALSE)),0,1))</f>
        <v/>
      </c>
    </row>
    <row r="59047" spans="36:36" x14ac:dyDescent="0.15">
      <c r="AJ59047" t="str">
        <f>IF(AI59047="","",IF(ISERROR(VLOOKUP(CONCATENATE(F59047),Term!$A$1:$C$2000,1,FALSE)),0,1))</f>
        <v/>
      </c>
    </row>
    <row r="59048" spans="36:36" x14ac:dyDescent="0.15">
      <c r="AJ59048" t="str">
        <f>IF(AI59048="","",IF(ISERROR(VLOOKUP(CONCATENATE(F59048),Term!$A$1:$C$2000,1,FALSE)),0,1))</f>
        <v/>
      </c>
    </row>
    <row r="59049" spans="36:36" x14ac:dyDescent="0.15">
      <c r="AJ59049" t="str">
        <f>IF(AI59049="","",IF(ISERROR(VLOOKUP(CONCATENATE(F59049),Term!$A$1:$C$2000,1,FALSE)),0,1))</f>
        <v/>
      </c>
    </row>
    <row r="59050" spans="36:36" x14ac:dyDescent="0.15">
      <c r="AJ59050" t="str">
        <f>IF(AI59050="","",IF(ISERROR(VLOOKUP(CONCATENATE(F59050),Term!$A$1:$C$2000,1,FALSE)),0,1))</f>
        <v/>
      </c>
    </row>
    <row r="59051" spans="36:36" x14ac:dyDescent="0.15">
      <c r="AJ59051" t="str">
        <f>IF(AI59051="","",IF(ISERROR(VLOOKUP(CONCATENATE(F59051),Term!$A$1:$C$2000,1,FALSE)),0,1))</f>
        <v/>
      </c>
    </row>
    <row r="59052" spans="36:36" x14ac:dyDescent="0.15">
      <c r="AJ59052" t="str">
        <f>IF(AI59052="","",IF(ISERROR(VLOOKUP(CONCATENATE(F59052),Term!$A$1:$C$2000,1,FALSE)),0,1))</f>
        <v/>
      </c>
    </row>
    <row r="59053" spans="36:36" x14ac:dyDescent="0.15">
      <c r="AJ59053" t="str">
        <f>IF(AI59053="","",IF(ISERROR(VLOOKUP(CONCATENATE(F59053),Term!$A$1:$C$2000,1,FALSE)),0,1))</f>
        <v/>
      </c>
    </row>
    <row r="59054" spans="36:36" x14ac:dyDescent="0.15">
      <c r="AJ59054" t="str">
        <f>IF(AI59054="","",IF(ISERROR(VLOOKUP(CONCATENATE(F59054),Term!$A$1:$C$2000,1,FALSE)),0,1))</f>
        <v/>
      </c>
    </row>
    <row r="59055" spans="36:36" x14ac:dyDescent="0.15">
      <c r="AJ59055" t="str">
        <f>IF(AI59055="","",IF(ISERROR(VLOOKUP(CONCATENATE(F59055),Term!$A$1:$C$2000,1,FALSE)),0,1))</f>
        <v/>
      </c>
    </row>
    <row r="59056" spans="36:36" x14ac:dyDescent="0.15">
      <c r="AJ59056" t="str">
        <f>IF(AI59056="","",IF(ISERROR(VLOOKUP(CONCATENATE(F59056),Term!$A$1:$C$2000,1,FALSE)),0,1))</f>
        <v/>
      </c>
    </row>
    <row r="59057" spans="36:36" x14ac:dyDescent="0.15">
      <c r="AJ59057" t="str">
        <f>IF(AI59057="","",IF(ISERROR(VLOOKUP(CONCATENATE(F59057),Term!$A$1:$C$2000,1,FALSE)),0,1))</f>
        <v/>
      </c>
    </row>
    <row r="59058" spans="36:36" x14ac:dyDescent="0.15">
      <c r="AJ59058" t="str">
        <f>IF(AI59058="","",IF(ISERROR(VLOOKUP(CONCATENATE(F59058),Term!$A$1:$C$2000,1,FALSE)),0,1))</f>
        <v/>
      </c>
    </row>
    <row r="59059" spans="36:36" x14ac:dyDescent="0.15">
      <c r="AJ59059" t="str">
        <f>IF(AI59059="","",IF(ISERROR(VLOOKUP(CONCATENATE(F59059),Term!$A$1:$C$2000,1,FALSE)),0,1))</f>
        <v/>
      </c>
    </row>
    <row r="59060" spans="36:36" x14ac:dyDescent="0.15">
      <c r="AJ59060" t="str">
        <f>IF(AI59060="","",IF(ISERROR(VLOOKUP(CONCATENATE(F59060),Term!$A$1:$C$2000,1,FALSE)),0,1))</f>
        <v/>
      </c>
    </row>
    <row r="59061" spans="36:36" x14ac:dyDescent="0.15">
      <c r="AJ59061" t="str">
        <f>IF(AI59061="","",IF(ISERROR(VLOOKUP(CONCATENATE(F59061),Term!$A$1:$C$2000,1,FALSE)),0,1))</f>
        <v/>
      </c>
    </row>
    <row r="59062" spans="36:36" x14ac:dyDescent="0.15">
      <c r="AJ59062" t="str">
        <f>IF(AI59062="","",IF(ISERROR(VLOOKUP(CONCATENATE(F59062),Term!$A$1:$C$2000,1,FALSE)),0,1))</f>
        <v/>
      </c>
    </row>
    <row r="59063" spans="36:36" x14ac:dyDescent="0.15">
      <c r="AJ59063" t="str">
        <f>IF(AI59063="","",IF(ISERROR(VLOOKUP(CONCATENATE(F59063),Term!$A$1:$C$2000,1,FALSE)),0,1))</f>
        <v/>
      </c>
    </row>
    <row r="59064" spans="36:36" x14ac:dyDescent="0.15">
      <c r="AJ59064" t="str">
        <f>IF(AI59064="","",IF(ISERROR(VLOOKUP(CONCATENATE(F59064),Term!$A$1:$C$2000,1,FALSE)),0,1))</f>
        <v/>
      </c>
    </row>
    <row r="59065" spans="36:36" x14ac:dyDescent="0.15">
      <c r="AJ59065" t="str">
        <f>IF(AI59065="","",IF(ISERROR(VLOOKUP(CONCATENATE(F59065),Term!$A$1:$C$2000,1,FALSE)),0,1))</f>
        <v/>
      </c>
    </row>
    <row r="59066" spans="36:36" x14ac:dyDescent="0.15">
      <c r="AJ59066" t="str">
        <f>IF(AI59066="","",IF(ISERROR(VLOOKUP(CONCATENATE(F59066),Term!$A$1:$C$2000,1,FALSE)),0,1))</f>
        <v/>
      </c>
    </row>
    <row r="59067" spans="36:36" x14ac:dyDescent="0.15">
      <c r="AJ59067" t="str">
        <f>IF(AI59067="","",IF(ISERROR(VLOOKUP(CONCATENATE(F59067),Term!$A$1:$C$2000,1,FALSE)),0,1))</f>
        <v/>
      </c>
    </row>
    <row r="59068" spans="36:36" x14ac:dyDescent="0.15">
      <c r="AJ59068" t="str">
        <f>IF(AI59068="","",IF(ISERROR(VLOOKUP(CONCATENATE(F59068),Term!$A$1:$C$2000,1,FALSE)),0,1))</f>
        <v/>
      </c>
    </row>
    <row r="59069" spans="36:36" x14ac:dyDescent="0.15">
      <c r="AJ59069" t="str">
        <f>IF(AI59069="","",IF(ISERROR(VLOOKUP(CONCATENATE(F59069),Term!$A$1:$C$2000,1,FALSE)),0,1))</f>
        <v/>
      </c>
    </row>
    <row r="59070" spans="36:36" x14ac:dyDescent="0.15">
      <c r="AJ59070" t="str">
        <f>IF(AI59070="","",IF(ISERROR(VLOOKUP(CONCATENATE(F59070),Term!$A$1:$C$2000,1,FALSE)),0,1))</f>
        <v/>
      </c>
    </row>
    <row r="59071" spans="36:36" x14ac:dyDescent="0.15">
      <c r="AJ59071" t="str">
        <f>IF(AI59071="","",IF(ISERROR(VLOOKUP(CONCATENATE(F59071),Term!$A$1:$C$2000,1,FALSE)),0,1))</f>
        <v/>
      </c>
    </row>
    <row r="59072" spans="36:36" x14ac:dyDescent="0.15">
      <c r="AJ59072" t="str">
        <f>IF(AI59072="","",IF(ISERROR(VLOOKUP(CONCATENATE(F59072),Term!$A$1:$C$2000,1,FALSE)),0,1))</f>
        <v/>
      </c>
    </row>
    <row r="59073" spans="36:36" x14ac:dyDescent="0.15">
      <c r="AJ59073" t="str">
        <f>IF(AI59073="","",IF(ISERROR(VLOOKUP(CONCATENATE(F59073),Term!$A$1:$C$2000,1,FALSE)),0,1))</f>
        <v/>
      </c>
    </row>
    <row r="59074" spans="36:36" x14ac:dyDescent="0.15">
      <c r="AJ59074" t="str">
        <f>IF(AI59074="","",IF(ISERROR(VLOOKUP(CONCATENATE(F59074),Term!$A$1:$C$2000,1,FALSE)),0,1))</f>
        <v/>
      </c>
    </row>
    <row r="59075" spans="36:36" x14ac:dyDescent="0.15">
      <c r="AJ59075" t="str">
        <f>IF(AI59075="","",IF(ISERROR(VLOOKUP(CONCATENATE(F59075),Term!$A$1:$C$2000,1,FALSE)),0,1))</f>
        <v/>
      </c>
    </row>
    <row r="59076" spans="36:36" x14ac:dyDescent="0.15">
      <c r="AJ59076" t="str">
        <f>IF(AI59076="","",IF(ISERROR(VLOOKUP(CONCATENATE(F59076),Term!$A$1:$C$2000,1,FALSE)),0,1))</f>
        <v/>
      </c>
    </row>
    <row r="59077" spans="36:36" x14ac:dyDescent="0.15">
      <c r="AJ59077" t="str">
        <f>IF(AI59077="","",IF(ISERROR(VLOOKUP(CONCATENATE(F59077),Term!$A$1:$C$2000,1,FALSE)),0,1))</f>
        <v/>
      </c>
    </row>
    <row r="59078" spans="36:36" x14ac:dyDescent="0.15">
      <c r="AJ59078" t="str">
        <f>IF(AI59078="","",IF(ISERROR(VLOOKUP(CONCATENATE(F59078),Term!$A$1:$C$2000,1,FALSE)),0,1))</f>
        <v/>
      </c>
    </row>
    <row r="59079" spans="36:36" x14ac:dyDescent="0.15">
      <c r="AJ59079" t="str">
        <f>IF(AI59079="","",IF(ISERROR(VLOOKUP(CONCATENATE(F59079),Term!$A$1:$C$2000,1,FALSE)),0,1))</f>
        <v/>
      </c>
    </row>
    <row r="59080" spans="36:36" x14ac:dyDescent="0.15">
      <c r="AJ59080" t="str">
        <f>IF(AI59080="","",IF(ISERROR(VLOOKUP(CONCATENATE(F59080),Term!$A$1:$C$2000,1,FALSE)),0,1))</f>
        <v/>
      </c>
    </row>
    <row r="59081" spans="36:36" x14ac:dyDescent="0.15">
      <c r="AJ59081" t="str">
        <f>IF(AI59081="","",IF(ISERROR(VLOOKUP(CONCATENATE(F59081),Term!$A$1:$C$2000,1,FALSE)),0,1))</f>
        <v/>
      </c>
    </row>
    <row r="59082" spans="36:36" x14ac:dyDescent="0.15">
      <c r="AJ59082" t="str">
        <f>IF(AI59082="","",IF(ISERROR(VLOOKUP(CONCATENATE(F59082),Term!$A$1:$C$2000,1,FALSE)),0,1))</f>
        <v/>
      </c>
    </row>
    <row r="59083" spans="36:36" x14ac:dyDescent="0.15">
      <c r="AJ59083" t="str">
        <f>IF(AI59083="","",IF(ISERROR(VLOOKUP(CONCATENATE(F59083),Term!$A$1:$C$2000,1,FALSE)),0,1))</f>
        <v/>
      </c>
    </row>
    <row r="59084" spans="36:36" x14ac:dyDescent="0.15">
      <c r="AJ59084" t="str">
        <f>IF(AI59084="","",IF(ISERROR(VLOOKUP(CONCATENATE(F59084),Term!$A$1:$C$2000,1,FALSE)),0,1))</f>
        <v/>
      </c>
    </row>
    <row r="59085" spans="36:36" x14ac:dyDescent="0.15">
      <c r="AJ59085" t="str">
        <f>IF(AI59085="","",IF(ISERROR(VLOOKUP(CONCATENATE(F59085),Term!$A$1:$C$2000,1,FALSE)),0,1))</f>
        <v/>
      </c>
    </row>
    <row r="59086" spans="36:36" x14ac:dyDescent="0.15">
      <c r="AJ59086" t="str">
        <f>IF(AI59086="","",IF(ISERROR(VLOOKUP(CONCATENATE(F59086),Term!$A$1:$C$2000,1,FALSE)),0,1))</f>
        <v/>
      </c>
    </row>
    <row r="59087" spans="36:36" x14ac:dyDescent="0.15">
      <c r="AJ59087" t="str">
        <f>IF(AI59087="","",IF(ISERROR(VLOOKUP(CONCATENATE(F59087),Term!$A$1:$C$2000,1,FALSE)),0,1))</f>
        <v/>
      </c>
    </row>
    <row r="59088" spans="36:36" x14ac:dyDescent="0.15">
      <c r="AJ59088" t="str">
        <f>IF(AI59088="","",IF(ISERROR(VLOOKUP(CONCATENATE(F59088),Term!$A$1:$C$2000,1,FALSE)),0,1))</f>
        <v/>
      </c>
    </row>
    <row r="59089" spans="36:36" x14ac:dyDescent="0.15">
      <c r="AJ59089" t="str">
        <f>IF(AI59089="","",IF(ISERROR(VLOOKUP(CONCATENATE(F59089),Term!$A$1:$C$2000,1,FALSE)),0,1))</f>
        <v/>
      </c>
    </row>
    <row r="59090" spans="36:36" x14ac:dyDescent="0.15">
      <c r="AJ59090" t="str">
        <f>IF(AI59090="","",IF(ISERROR(VLOOKUP(CONCATENATE(F59090),Term!$A$1:$C$2000,1,FALSE)),0,1))</f>
        <v/>
      </c>
    </row>
    <row r="59091" spans="36:36" x14ac:dyDescent="0.15">
      <c r="AJ59091" t="str">
        <f>IF(AI59091="","",IF(ISERROR(VLOOKUP(CONCATENATE(F59091),Term!$A$1:$C$2000,1,FALSE)),0,1))</f>
        <v/>
      </c>
    </row>
    <row r="59092" spans="36:36" x14ac:dyDescent="0.15">
      <c r="AJ59092" t="str">
        <f>IF(AI59092="","",IF(ISERROR(VLOOKUP(CONCATENATE(F59092),Term!$A$1:$C$2000,1,FALSE)),0,1))</f>
        <v/>
      </c>
    </row>
    <row r="59093" spans="36:36" x14ac:dyDescent="0.15">
      <c r="AJ59093" t="str">
        <f>IF(AI59093="","",IF(ISERROR(VLOOKUP(CONCATENATE(F59093),Term!$A$1:$C$2000,1,FALSE)),0,1))</f>
        <v/>
      </c>
    </row>
    <row r="59094" spans="36:36" x14ac:dyDescent="0.15">
      <c r="AJ59094" t="str">
        <f>IF(AI59094="","",IF(ISERROR(VLOOKUP(CONCATENATE(F59094),Term!$A$1:$C$2000,1,FALSE)),0,1))</f>
        <v/>
      </c>
    </row>
    <row r="59095" spans="36:36" x14ac:dyDescent="0.15">
      <c r="AJ59095" t="str">
        <f>IF(AI59095="","",IF(ISERROR(VLOOKUP(CONCATENATE(F59095),Term!$A$1:$C$2000,1,FALSE)),0,1))</f>
        <v/>
      </c>
    </row>
    <row r="59096" spans="36:36" x14ac:dyDescent="0.15">
      <c r="AJ59096" t="str">
        <f>IF(AI59096="","",IF(ISERROR(VLOOKUP(CONCATENATE(F59096),Term!$A$1:$C$2000,1,FALSE)),0,1))</f>
        <v/>
      </c>
    </row>
    <row r="59097" spans="36:36" x14ac:dyDescent="0.15">
      <c r="AJ59097" t="str">
        <f>IF(AI59097="","",IF(ISERROR(VLOOKUP(CONCATENATE(F59097),Term!$A$1:$C$2000,1,FALSE)),0,1))</f>
        <v/>
      </c>
    </row>
    <row r="59098" spans="36:36" x14ac:dyDescent="0.15">
      <c r="AJ59098" t="str">
        <f>IF(AI59098="","",IF(ISERROR(VLOOKUP(CONCATENATE(F59098),Term!$A$1:$C$2000,1,FALSE)),0,1))</f>
        <v/>
      </c>
    </row>
    <row r="59099" spans="36:36" x14ac:dyDescent="0.15">
      <c r="AJ59099" t="str">
        <f>IF(AI59099="","",IF(ISERROR(VLOOKUP(CONCATENATE(F59099),Term!$A$1:$C$2000,1,FALSE)),0,1))</f>
        <v/>
      </c>
    </row>
    <row r="59100" spans="36:36" x14ac:dyDescent="0.15">
      <c r="AJ59100" t="str">
        <f>IF(AI59100="","",IF(ISERROR(VLOOKUP(CONCATENATE(F59100),Term!$A$1:$C$2000,1,FALSE)),0,1))</f>
        <v/>
      </c>
    </row>
    <row r="59101" spans="36:36" x14ac:dyDescent="0.15">
      <c r="AJ59101" t="str">
        <f>IF(AI59101="","",IF(ISERROR(VLOOKUP(CONCATENATE(F59101),Term!$A$1:$C$2000,1,FALSE)),0,1))</f>
        <v/>
      </c>
    </row>
    <row r="59102" spans="36:36" x14ac:dyDescent="0.15">
      <c r="AJ59102" t="str">
        <f>IF(AI59102="","",IF(ISERROR(VLOOKUP(CONCATENATE(F59102),Term!$A$1:$C$2000,1,FALSE)),0,1))</f>
        <v/>
      </c>
    </row>
    <row r="59103" spans="36:36" x14ac:dyDescent="0.15">
      <c r="AJ59103" t="str">
        <f>IF(AI59103="","",IF(ISERROR(VLOOKUP(CONCATENATE(F59103),Term!$A$1:$C$2000,1,FALSE)),0,1))</f>
        <v/>
      </c>
    </row>
    <row r="59104" spans="36:36" x14ac:dyDescent="0.15">
      <c r="AJ59104" t="str">
        <f>IF(AI59104="","",IF(ISERROR(VLOOKUP(CONCATENATE(F59104),Term!$A$1:$C$2000,1,FALSE)),0,1))</f>
        <v/>
      </c>
    </row>
    <row r="59105" spans="36:36" x14ac:dyDescent="0.15">
      <c r="AJ59105" t="str">
        <f>IF(AI59105="","",IF(ISERROR(VLOOKUP(CONCATENATE(F59105),Term!$A$1:$C$2000,1,FALSE)),0,1))</f>
        <v/>
      </c>
    </row>
    <row r="59106" spans="36:36" x14ac:dyDescent="0.15">
      <c r="AJ59106" t="str">
        <f>IF(AI59106="","",IF(ISERROR(VLOOKUP(CONCATENATE(F59106),Term!$A$1:$C$2000,1,FALSE)),0,1))</f>
        <v/>
      </c>
    </row>
    <row r="59107" spans="36:36" x14ac:dyDescent="0.15">
      <c r="AJ59107" t="str">
        <f>IF(AI59107="","",IF(ISERROR(VLOOKUP(CONCATENATE(F59107),Term!$A$1:$C$2000,1,FALSE)),0,1))</f>
        <v/>
      </c>
    </row>
    <row r="59108" spans="36:36" x14ac:dyDescent="0.15">
      <c r="AJ59108" t="str">
        <f>IF(AI59108="","",IF(ISERROR(VLOOKUP(CONCATENATE(F59108),Term!$A$1:$C$2000,1,FALSE)),0,1))</f>
        <v/>
      </c>
    </row>
    <row r="59109" spans="36:36" x14ac:dyDescent="0.15">
      <c r="AJ59109" t="str">
        <f>IF(AI59109="","",IF(ISERROR(VLOOKUP(CONCATENATE(F59109),Term!$A$1:$C$2000,1,FALSE)),0,1))</f>
        <v/>
      </c>
    </row>
    <row r="59110" spans="36:36" x14ac:dyDescent="0.15">
      <c r="AJ59110" t="str">
        <f>IF(AI59110="","",IF(ISERROR(VLOOKUP(CONCATENATE(F59110),Term!$A$1:$C$2000,1,FALSE)),0,1))</f>
        <v/>
      </c>
    </row>
    <row r="59111" spans="36:36" x14ac:dyDescent="0.15">
      <c r="AJ59111" t="str">
        <f>IF(AI59111="","",IF(ISERROR(VLOOKUP(CONCATENATE(F59111),Term!$A$1:$C$2000,1,FALSE)),0,1))</f>
        <v/>
      </c>
    </row>
    <row r="59112" spans="36:36" x14ac:dyDescent="0.15">
      <c r="AJ59112" t="str">
        <f>IF(AI59112="","",IF(ISERROR(VLOOKUP(CONCATENATE(F59112),Term!$A$1:$C$2000,1,FALSE)),0,1))</f>
        <v/>
      </c>
    </row>
    <row r="59113" spans="36:36" x14ac:dyDescent="0.15">
      <c r="AJ59113" t="str">
        <f>IF(AI59113="","",IF(ISERROR(VLOOKUP(CONCATENATE(F59113),Term!$A$1:$C$2000,1,FALSE)),0,1))</f>
        <v/>
      </c>
    </row>
    <row r="59114" spans="36:36" x14ac:dyDescent="0.15">
      <c r="AJ59114" t="str">
        <f>IF(AI59114="","",IF(ISERROR(VLOOKUP(CONCATENATE(F59114),Term!$A$1:$C$2000,1,FALSE)),0,1))</f>
        <v/>
      </c>
    </row>
    <row r="59115" spans="36:36" x14ac:dyDescent="0.15">
      <c r="AJ59115" t="str">
        <f>IF(AI59115="","",IF(ISERROR(VLOOKUP(CONCATENATE(F59115),Term!$A$1:$C$2000,1,FALSE)),0,1))</f>
        <v/>
      </c>
    </row>
    <row r="59116" spans="36:36" x14ac:dyDescent="0.15">
      <c r="AJ59116" t="str">
        <f>IF(AI59116="","",IF(ISERROR(VLOOKUP(CONCATENATE(F59116),Term!$A$1:$C$2000,1,FALSE)),0,1))</f>
        <v/>
      </c>
    </row>
    <row r="59117" spans="36:36" x14ac:dyDescent="0.15">
      <c r="AJ59117" t="str">
        <f>IF(AI59117="","",IF(ISERROR(VLOOKUP(CONCATENATE(F59117),Term!$A$1:$C$2000,1,FALSE)),0,1))</f>
        <v/>
      </c>
    </row>
    <row r="59118" spans="36:36" x14ac:dyDescent="0.15">
      <c r="AJ59118" t="str">
        <f>IF(AI59118="","",IF(ISERROR(VLOOKUP(CONCATENATE(F59118),Term!$A$1:$C$2000,1,FALSE)),0,1))</f>
        <v/>
      </c>
    </row>
    <row r="59119" spans="36:36" x14ac:dyDescent="0.15">
      <c r="AJ59119" t="str">
        <f>IF(AI59119="","",IF(ISERROR(VLOOKUP(CONCATENATE(F59119),Term!$A$1:$C$2000,1,FALSE)),0,1))</f>
        <v/>
      </c>
    </row>
    <row r="59120" spans="36:36" x14ac:dyDescent="0.15">
      <c r="AJ59120" t="str">
        <f>IF(AI59120="","",IF(ISERROR(VLOOKUP(CONCATENATE(F59120),Term!$A$1:$C$2000,1,FALSE)),0,1))</f>
        <v/>
      </c>
    </row>
    <row r="59121" spans="36:36" x14ac:dyDescent="0.15">
      <c r="AJ59121" t="str">
        <f>IF(AI59121="","",IF(ISERROR(VLOOKUP(CONCATENATE(F59121),Term!$A$1:$C$2000,1,FALSE)),0,1))</f>
        <v/>
      </c>
    </row>
    <row r="59122" spans="36:36" x14ac:dyDescent="0.15">
      <c r="AJ59122" t="str">
        <f>IF(AI59122="","",IF(ISERROR(VLOOKUP(CONCATENATE(F59122),Term!$A$1:$C$2000,1,FALSE)),0,1))</f>
        <v/>
      </c>
    </row>
    <row r="59123" spans="36:36" x14ac:dyDescent="0.15">
      <c r="AJ59123" t="str">
        <f>IF(AI59123="","",IF(ISERROR(VLOOKUP(CONCATENATE(F59123),Term!$A$1:$C$2000,1,FALSE)),0,1))</f>
        <v/>
      </c>
    </row>
    <row r="59124" spans="36:36" x14ac:dyDescent="0.15">
      <c r="AJ59124" t="str">
        <f>IF(AI59124="","",IF(ISERROR(VLOOKUP(CONCATENATE(F59124),Term!$A$1:$C$2000,1,FALSE)),0,1))</f>
        <v/>
      </c>
    </row>
    <row r="59125" spans="36:36" x14ac:dyDescent="0.15">
      <c r="AJ59125" t="str">
        <f>IF(AI59125="","",IF(ISERROR(VLOOKUP(CONCATENATE(F59125),Term!$A$1:$C$2000,1,FALSE)),0,1))</f>
        <v/>
      </c>
    </row>
    <row r="59126" spans="36:36" x14ac:dyDescent="0.15">
      <c r="AJ59126" t="str">
        <f>IF(AI59126="","",IF(ISERROR(VLOOKUP(CONCATENATE(F59126),Term!$A$1:$C$2000,1,FALSE)),0,1))</f>
        <v/>
      </c>
    </row>
    <row r="59127" spans="36:36" x14ac:dyDescent="0.15">
      <c r="AJ59127" t="str">
        <f>IF(AI59127="","",IF(ISERROR(VLOOKUP(CONCATENATE(F59127),Term!$A$1:$C$2000,1,FALSE)),0,1))</f>
        <v/>
      </c>
    </row>
    <row r="59128" spans="36:36" x14ac:dyDescent="0.15">
      <c r="AJ59128" t="str">
        <f>IF(AI59128="","",IF(ISERROR(VLOOKUP(CONCATENATE(F59128),Term!$A$1:$C$2000,1,FALSE)),0,1))</f>
        <v/>
      </c>
    </row>
    <row r="59129" spans="36:36" x14ac:dyDescent="0.15">
      <c r="AJ59129" t="str">
        <f>IF(AI59129="","",IF(ISERROR(VLOOKUP(CONCATENATE(F59129),Term!$A$1:$C$2000,1,FALSE)),0,1))</f>
        <v/>
      </c>
    </row>
    <row r="59130" spans="36:36" x14ac:dyDescent="0.15">
      <c r="AJ59130" t="str">
        <f>IF(AI59130="","",IF(ISERROR(VLOOKUP(CONCATENATE(F59130),Term!$A$1:$C$2000,1,FALSE)),0,1))</f>
        <v/>
      </c>
    </row>
    <row r="59131" spans="36:36" x14ac:dyDescent="0.15">
      <c r="AJ59131" t="str">
        <f>IF(AI59131="","",IF(ISERROR(VLOOKUP(CONCATENATE(F59131),Term!$A$1:$C$2000,1,FALSE)),0,1))</f>
        <v/>
      </c>
    </row>
    <row r="59132" spans="36:36" x14ac:dyDescent="0.15">
      <c r="AJ59132" t="str">
        <f>IF(AI59132="","",IF(ISERROR(VLOOKUP(CONCATENATE(F59132),Term!$A$1:$C$2000,1,FALSE)),0,1))</f>
        <v/>
      </c>
    </row>
    <row r="59133" spans="36:36" x14ac:dyDescent="0.15">
      <c r="AJ59133" t="str">
        <f>IF(AI59133="","",IF(ISERROR(VLOOKUP(CONCATENATE(F59133),Term!$A$1:$C$2000,1,FALSE)),0,1))</f>
        <v/>
      </c>
    </row>
    <row r="59134" spans="36:36" x14ac:dyDescent="0.15">
      <c r="AJ59134" t="str">
        <f>IF(AI59134="","",IF(ISERROR(VLOOKUP(CONCATENATE(F59134),Term!$A$1:$C$2000,1,FALSE)),0,1))</f>
        <v/>
      </c>
    </row>
    <row r="59135" spans="36:36" x14ac:dyDescent="0.15">
      <c r="AJ59135" t="str">
        <f>IF(AI59135="","",IF(ISERROR(VLOOKUP(CONCATENATE(F59135),Term!$A$1:$C$2000,1,FALSE)),0,1))</f>
        <v/>
      </c>
    </row>
    <row r="59136" spans="36:36" x14ac:dyDescent="0.15">
      <c r="AJ59136" t="str">
        <f>IF(AI59136="","",IF(ISERROR(VLOOKUP(CONCATENATE(F59136),Term!$A$1:$C$2000,1,FALSE)),0,1))</f>
        <v/>
      </c>
    </row>
    <row r="59137" spans="36:36" x14ac:dyDescent="0.15">
      <c r="AJ59137" t="str">
        <f>IF(AI59137="","",IF(ISERROR(VLOOKUP(CONCATENATE(F59137),Term!$A$1:$C$2000,1,FALSE)),0,1))</f>
        <v/>
      </c>
    </row>
    <row r="59138" spans="36:36" x14ac:dyDescent="0.15">
      <c r="AJ59138" t="str">
        <f>IF(AI59138="","",IF(ISERROR(VLOOKUP(CONCATENATE(F59138),Term!$A$1:$C$2000,1,FALSE)),0,1))</f>
        <v/>
      </c>
    </row>
    <row r="59139" spans="36:36" x14ac:dyDescent="0.15">
      <c r="AJ59139" t="str">
        <f>IF(AI59139="","",IF(ISERROR(VLOOKUP(CONCATENATE(F59139),Term!$A$1:$C$2000,1,FALSE)),0,1))</f>
        <v/>
      </c>
    </row>
    <row r="59140" spans="36:36" x14ac:dyDescent="0.15">
      <c r="AJ59140" t="str">
        <f>IF(AI59140="","",IF(ISERROR(VLOOKUP(CONCATENATE(F59140),Term!$A$1:$C$2000,1,FALSE)),0,1))</f>
        <v/>
      </c>
    </row>
    <row r="59141" spans="36:36" x14ac:dyDescent="0.15">
      <c r="AJ59141" t="str">
        <f>IF(AI59141="","",IF(ISERROR(VLOOKUP(CONCATENATE(F59141),Term!$A$1:$C$2000,1,FALSE)),0,1))</f>
        <v/>
      </c>
    </row>
    <row r="59142" spans="36:36" x14ac:dyDescent="0.15">
      <c r="AJ59142" t="str">
        <f>IF(AI59142="","",IF(ISERROR(VLOOKUP(CONCATENATE(F59142),Term!$A$1:$C$2000,1,FALSE)),0,1))</f>
        <v/>
      </c>
    </row>
    <row r="59143" spans="36:36" x14ac:dyDescent="0.15">
      <c r="AJ59143" t="str">
        <f>IF(AI59143="","",IF(ISERROR(VLOOKUP(CONCATENATE(F59143),Term!$A$1:$C$2000,1,FALSE)),0,1))</f>
        <v/>
      </c>
    </row>
    <row r="59144" spans="36:36" x14ac:dyDescent="0.15">
      <c r="AJ59144" t="str">
        <f>IF(AI59144="","",IF(ISERROR(VLOOKUP(CONCATENATE(F59144),Term!$A$1:$C$2000,1,FALSE)),0,1))</f>
        <v/>
      </c>
    </row>
    <row r="59145" spans="36:36" x14ac:dyDescent="0.15">
      <c r="AJ59145" t="str">
        <f>IF(AI59145="","",IF(ISERROR(VLOOKUP(CONCATENATE(F59145),Term!$A$1:$C$2000,1,FALSE)),0,1))</f>
        <v/>
      </c>
    </row>
    <row r="59146" spans="36:36" x14ac:dyDescent="0.15">
      <c r="AJ59146" t="str">
        <f>IF(AI59146="","",IF(ISERROR(VLOOKUP(CONCATENATE(F59146),Term!$A$1:$C$2000,1,FALSE)),0,1))</f>
        <v/>
      </c>
    </row>
    <row r="59147" spans="36:36" x14ac:dyDescent="0.15">
      <c r="AJ59147" t="str">
        <f>IF(AI59147="","",IF(ISERROR(VLOOKUP(CONCATENATE(F59147),Term!$A$1:$C$2000,1,FALSE)),0,1))</f>
        <v/>
      </c>
    </row>
    <row r="59148" spans="36:36" x14ac:dyDescent="0.15">
      <c r="AJ59148" t="str">
        <f>IF(AI59148="","",IF(ISERROR(VLOOKUP(CONCATENATE(F59148),Term!$A$1:$C$2000,1,FALSE)),0,1))</f>
        <v/>
      </c>
    </row>
    <row r="59149" spans="36:36" x14ac:dyDescent="0.15">
      <c r="AJ59149" t="str">
        <f>IF(AI59149="","",IF(ISERROR(VLOOKUP(CONCATENATE(F59149),Term!$A$1:$C$2000,1,FALSE)),0,1))</f>
        <v/>
      </c>
    </row>
    <row r="59150" spans="36:36" x14ac:dyDescent="0.15">
      <c r="AJ59150" t="str">
        <f>IF(AI59150="","",IF(ISERROR(VLOOKUP(CONCATENATE(F59150),Term!$A$1:$C$2000,1,FALSE)),0,1))</f>
        <v/>
      </c>
    </row>
    <row r="59151" spans="36:36" x14ac:dyDescent="0.15">
      <c r="AJ59151" t="str">
        <f>IF(AI59151="","",IF(ISERROR(VLOOKUP(CONCATENATE(F59151),Term!$A$1:$C$2000,1,FALSE)),0,1))</f>
        <v/>
      </c>
    </row>
    <row r="59152" spans="36:36" x14ac:dyDescent="0.15">
      <c r="AJ59152" t="str">
        <f>IF(AI59152="","",IF(ISERROR(VLOOKUP(CONCATENATE(F59152),Term!$A$1:$C$2000,1,FALSE)),0,1))</f>
        <v/>
      </c>
    </row>
    <row r="59153" spans="36:36" x14ac:dyDescent="0.15">
      <c r="AJ59153" t="str">
        <f>IF(AI59153="","",IF(ISERROR(VLOOKUP(CONCATENATE(F59153),Term!$A$1:$C$2000,1,FALSE)),0,1))</f>
        <v/>
      </c>
    </row>
    <row r="59154" spans="36:36" x14ac:dyDescent="0.15">
      <c r="AJ59154" t="str">
        <f>IF(AI59154="","",IF(ISERROR(VLOOKUP(CONCATENATE(F59154),Term!$A$1:$C$2000,1,FALSE)),0,1))</f>
        <v/>
      </c>
    </row>
    <row r="59155" spans="36:36" x14ac:dyDescent="0.15">
      <c r="AJ59155" t="str">
        <f>IF(AI59155="","",IF(ISERROR(VLOOKUP(CONCATENATE(F59155),Term!$A$1:$C$2000,1,FALSE)),0,1))</f>
        <v/>
      </c>
    </row>
    <row r="59156" spans="36:36" x14ac:dyDescent="0.15">
      <c r="AJ59156" t="str">
        <f>IF(AI59156="","",IF(ISERROR(VLOOKUP(CONCATENATE(F59156),Term!$A$1:$C$2000,1,FALSE)),0,1))</f>
        <v/>
      </c>
    </row>
    <row r="59157" spans="36:36" x14ac:dyDescent="0.15">
      <c r="AJ59157" t="str">
        <f>IF(AI59157="","",IF(ISERROR(VLOOKUP(CONCATENATE(F59157),Term!$A$1:$C$2000,1,FALSE)),0,1))</f>
        <v/>
      </c>
    </row>
    <row r="59158" spans="36:36" x14ac:dyDescent="0.15">
      <c r="AJ59158" t="str">
        <f>IF(AI59158="","",IF(ISERROR(VLOOKUP(CONCATENATE(F59158),Term!$A$1:$C$2000,1,FALSE)),0,1))</f>
        <v/>
      </c>
    </row>
    <row r="59159" spans="36:36" x14ac:dyDescent="0.15">
      <c r="AJ59159" t="str">
        <f>IF(AI59159="","",IF(ISERROR(VLOOKUP(CONCATENATE(F59159),Term!$A$1:$C$2000,1,FALSE)),0,1))</f>
        <v/>
      </c>
    </row>
    <row r="59160" spans="36:36" x14ac:dyDescent="0.15">
      <c r="AJ59160" t="str">
        <f>IF(AI59160="","",IF(ISERROR(VLOOKUP(CONCATENATE(F59160),Term!$A$1:$C$2000,1,FALSE)),0,1))</f>
        <v/>
      </c>
    </row>
    <row r="59161" spans="36:36" x14ac:dyDescent="0.15">
      <c r="AJ59161" t="str">
        <f>IF(AI59161="","",IF(ISERROR(VLOOKUP(CONCATENATE(F59161),Term!$A$1:$C$2000,1,FALSE)),0,1))</f>
        <v/>
      </c>
    </row>
    <row r="59162" spans="36:36" x14ac:dyDescent="0.15">
      <c r="AJ59162" t="str">
        <f>IF(AI59162="","",IF(ISERROR(VLOOKUP(CONCATENATE(F59162),Term!$A$1:$C$2000,1,FALSE)),0,1))</f>
        <v/>
      </c>
    </row>
    <row r="59163" spans="36:36" x14ac:dyDescent="0.15">
      <c r="AJ59163" t="str">
        <f>IF(AI59163="","",IF(ISERROR(VLOOKUP(CONCATENATE(F59163),Term!$A$1:$C$2000,1,FALSE)),0,1))</f>
        <v/>
      </c>
    </row>
    <row r="59164" spans="36:36" x14ac:dyDescent="0.15">
      <c r="AJ59164" t="str">
        <f>IF(AI59164="","",IF(ISERROR(VLOOKUP(CONCATENATE(F59164),Term!$A$1:$C$2000,1,FALSE)),0,1))</f>
        <v/>
      </c>
    </row>
    <row r="59165" spans="36:36" x14ac:dyDescent="0.15">
      <c r="AJ59165" t="str">
        <f>IF(AI59165="","",IF(ISERROR(VLOOKUP(CONCATENATE(F59165),Term!$A$1:$C$2000,1,FALSE)),0,1))</f>
        <v/>
      </c>
    </row>
    <row r="59166" spans="36:36" x14ac:dyDescent="0.15">
      <c r="AJ59166" t="str">
        <f>IF(AI59166="","",IF(ISERROR(VLOOKUP(CONCATENATE(F59166),Term!$A$1:$C$2000,1,FALSE)),0,1))</f>
        <v/>
      </c>
    </row>
    <row r="59167" spans="36:36" x14ac:dyDescent="0.15">
      <c r="AJ59167" t="str">
        <f>IF(AI59167="","",IF(ISERROR(VLOOKUP(CONCATENATE(F59167),Term!$A$1:$C$2000,1,FALSE)),0,1))</f>
        <v/>
      </c>
    </row>
    <row r="59168" spans="36:36" x14ac:dyDescent="0.15">
      <c r="AJ59168" t="str">
        <f>IF(AI59168="","",IF(ISERROR(VLOOKUP(CONCATENATE(F59168),Term!$A$1:$C$2000,1,FALSE)),0,1))</f>
        <v/>
      </c>
    </row>
    <row r="59169" spans="36:36" x14ac:dyDescent="0.15">
      <c r="AJ59169" t="str">
        <f>IF(AI59169="","",IF(ISERROR(VLOOKUP(CONCATENATE(F59169),Term!$A$1:$C$2000,1,FALSE)),0,1))</f>
        <v/>
      </c>
    </row>
    <row r="59170" spans="36:36" x14ac:dyDescent="0.15">
      <c r="AJ59170" t="str">
        <f>IF(AI59170="","",IF(ISERROR(VLOOKUP(CONCATENATE(F59170),Term!$A$1:$C$2000,1,FALSE)),0,1))</f>
        <v/>
      </c>
    </row>
    <row r="59171" spans="36:36" x14ac:dyDescent="0.15">
      <c r="AJ59171" t="str">
        <f>IF(AI59171="","",IF(ISERROR(VLOOKUP(CONCATENATE(F59171),Term!$A$1:$C$2000,1,FALSE)),0,1))</f>
        <v/>
      </c>
    </row>
    <row r="59172" spans="36:36" x14ac:dyDescent="0.15">
      <c r="AJ59172" t="str">
        <f>IF(AI59172="","",IF(ISERROR(VLOOKUP(CONCATENATE(F59172),Term!$A$1:$C$2000,1,FALSE)),0,1))</f>
        <v/>
      </c>
    </row>
    <row r="59173" spans="36:36" x14ac:dyDescent="0.15">
      <c r="AJ59173" t="str">
        <f>IF(AI59173="","",IF(ISERROR(VLOOKUP(CONCATENATE(F59173),Term!$A$1:$C$2000,1,FALSE)),0,1))</f>
        <v/>
      </c>
    </row>
    <row r="59174" spans="36:36" x14ac:dyDescent="0.15">
      <c r="AJ59174" t="str">
        <f>IF(AI59174="","",IF(ISERROR(VLOOKUP(CONCATENATE(F59174),Term!$A$1:$C$2000,1,FALSE)),0,1))</f>
        <v/>
      </c>
    </row>
    <row r="59175" spans="36:36" x14ac:dyDescent="0.15">
      <c r="AJ59175" t="str">
        <f>IF(AI59175="","",IF(ISERROR(VLOOKUP(CONCATENATE(F59175),Term!$A$1:$C$2000,1,FALSE)),0,1))</f>
        <v/>
      </c>
    </row>
    <row r="59176" spans="36:36" x14ac:dyDescent="0.15">
      <c r="AJ59176" t="str">
        <f>IF(AI59176="","",IF(ISERROR(VLOOKUP(CONCATENATE(F59176),Term!$A$1:$C$2000,1,FALSE)),0,1))</f>
        <v/>
      </c>
    </row>
    <row r="59177" spans="36:36" x14ac:dyDescent="0.15">
      <c r="AJ59177" t="str">
        <f>IF(AI59177="","",IF(ISERROR(VLOOKUP(CONCATENATE(F59177),Term!$A$1:$C$2000,1,FALSE)),0,1))</f>
        <v/>
      </c>
    </row>
    <row r="59178" spans="36:36" x14ac:dyDescent="0.15">
      <c r="AJ59178" t="str">
        <f>IF(AI59178="","",IF(ISERROR(VLOOKUP(CONCATENATE(F59178),Term!$A$1:$C$2000,1,FALSE)),0,1))</f>
        <v/>
      </c>
    </row>
    <row r="59179" spans="36:36" x14ac:dyDescent="0.15">
      <c r="AJ59179" t="str">
        <f>IF(AI59179="","",IF(ISERROR(VLOOKUP(CONCATENATE(F59179),Term!$A$1:$C$2000,1,FALSE)),0,1))</f>
        <v/>
      </c>
    </row>
    <row r="59180" spans="36:36" x14ac:dyDescent="0.15">
      <c r="AJ59180" t="str">
        <f>IF(AI59180="","",IF(ISERROR(VLOOKUP(CONCATENATE(F59180),Term!$A$1:$C$2000,1,FALSE)),0,1))</f>
        <v/>
      </c>
    </row>
    <row r="59181" spans="36:36" x14ac:dyDescent="0.15">
      <c r="AJ59181" t="str">
        <f>IF(AI59181="","",IF(ISERROR(VLOOKUP(CONCATENATE(F59181),Term!$A$1:$C$2000,1,FALSE)),0,1))</f>
        <v/>
      </c>
    </row>
    <row r="59182" spans="36:36" x14ac:dyDescent="0.15">
      <c r="AJ59182" t="str">
        <f>IF(AI59182="","",IF(ISERROR(VLOOKUP(CONCATENATE(F59182),Term!$A$1:$C$2000,1,FALSE)),0,1))</f>
        <v/>
      </c>
    </row>
    <row r="59183" spans="36:36" x14ac:dyDescent="0.15">
      <c r="AJ59183" t="str">
        <f>IF(AI59183="","",IF(ISERROR(VLOOKUP(CONCATENATE(F59183),Term!$A$1:$C$2000,1,FALSE)),0,1))</f>
        <v/>
      </c>
    </row>
    <row r="59184" spans="36:36" x14ac:dyDescent="0.15">
      <c r="AJ59184" t="str">
        <f>IF(AI59184="","",IF(ISERROR(VLOOKUP(CONCATENATE(F59184),Term!$A$1:$C$2000,1,FALSE)),0,1))</f>
        <v/>
      </c>
    </row>
    <row r="59185" spans="36:36" x14ac:dyDescent="0.15">
      <c r="AJ59185" t="str">
        <f>IF(AI59185="","",IF(ISERROR(VLOOKUP(CONCATENATE(F59185),Term!$A$1:$C$2000,1,FALSE)),0,1))</f>
        <v/>
      </c>
    </row>
    <row r="59186" spans="36:36" x14ac:dyDescent="0.15">
      <c r="AJ59186" t="str">
        <f>IF(AI59186="","",IF(ISERROR(VLOOKUP(CONCATENATE(F59186),Term!$A$1:$C$2000,1,FALSE)),0,1))</f>
        <v/>
      </c>
    </row>
    <row r="59187" spans="36:36" x14ac:dyDescent="0.15">
      <c r="AJ59187" t="str">
        <f>IF(AI59187="","",IF(ISERROR(VLOOKUP(CONCATENATE(F59187),Term!$A$1:$C$2000,1,FALSE)),0,1))</f>
        <v/>
      </c>
    </row>
    <row r="59188" spans="36:36" x14ac:dyDescent="0.15">
      <c r="AJ59188" t="str">
        <f>IF(AI59188="","",IF(ISERROR(VLOOKUP(CONCATENATE(F59188),Term!$A$1:$C$2000,1,FALSE)),0,1))</f>
        <v/>
      </c>
    </row>
    <row r="59189" spans="36:36" x14ac:dyDescent="0.15">
      <c r="AJ59189" t="str">
        <f>IF(AI59189="","",IF(ISERROR(VLOOKUP(CONCATENATE(F59189),Term!$A$1:$C$2000,1,FALSE)),0,1))</f>
        <v/>
      </c>
    </row>
    <row r="59190" spans="36:36" x14ac:dyDescent="0.15">
      <c r="AJ59190" t="str">
        <f>IF(AI59190="","",IF(ISERROR(VLOOKUP(CONCATENATE(F59190),Term!$A$1:$C$2000,1,FALSE)),0,1))</f>
        <v/>
      </c>
    </row>
    <row r="59191" spans="36:36" x14ac:dyDescent="0.15">
      <c r="AJ59191" t="str">
        <f>IF(AI59191="","",IF(ISERROR(VLOOKUP(CONCATENATE(F59191),Term!$A$1:$C$2000,1,FALSE)),0,1))</f>
        <v/>
      </c>
    </row>
    <row r="59192" spans="36:36" x14ac:dyDescent="0.15">
      <c r="AJ59192" t="str">
        <f>IF(AI59192="","",IF(ISERROR(VLOOKUP(CONCATENATE(F59192),Term!$A$1:$C$2000,1,FALSE)),0,1))</f>
        <v/>
      </c>
    </row>
    <row r="59193" spans="36:36" x14ac:dyDescent="0.15">
      <c r="AJ59193" t="str">
        <f>IF(AI59193="","",IF(ISERROR(VLOOKUP(CONCATENATE(F59193),Term!$A$1:$C$2000,1,FALSE)),0,1))</f>
        <v/>
      </c>
    </row>
    <row r="59194" spans="36:36" x14ac:dyDescent="0.15">
      <c r="AJ59194" t="str">
        <f>IF(AI59194="","",IF(ISERROR(VLOOKUP(CONCATENATE(F59194),Term!$A$1:$C$2000,1,FALSE)),0,1))</f>
        <v/>
      </c>
    </row>
    <row r="59195" spans="36:36" x14ac:dyDescent="0.15">
      <c r="AJ59195" t="str">
        <f>IF(AI59195="","",IF(ISERROR(VLOOKUP(CONCATENATE(F59195),Term!$A$1:$C$2000,1,FALSE)),0,1))</f>
        <v/>
      </c>
    </row>
    <row r="59196" spans="36:36" x14ac:dyDescent="0.15">
      <c r="AJ59196" t="str">
        <f>IF(AI59196="","",IF(ISERROR(VLOOKUP(CONCATENATE(F59196),Term!$A$1:$C$2000,1,FALSE)),0,1))</f>
        <v/>
      </c>
    </row>
    <row r="59197" spans="36:36" x14ac:dyDescent="0.15">
      <c r="AJ59197" t="str">
        <f>IF(AI59197="","",IF(ISERROR(VLOOKUP(CONCATENATE(F59197),Term!$A$1:$C$2000,1,FALSE)),0,1))</f>
        <v/>
      </c>
    </row>
    <row r="59198" spans="36:36" x14ac:dyDescent="0.15">
      <c r="AJ59198" t="str">
        <f>IF(AI59198="","",IF(ISERROR(VLOOKUP(CONCATENATE(F59198),Term!$A$1:$C$2000,1,FALSE)),0,1))</f>
        <v/>
      </c>
    </row>
    <row r="59199" spans="36:36" x14ac:dyDescent="0.15">
      <c r="AJ59199" t="str">
        <f>IF(AI59199="","",IF(ISERROR(VLOOKUP(CONCATENATE(F59199),Term!$A$1:$C$2000,1,FALSE)),0,1))</f>
        <v/>
      </c>
    </row>
    <row r="59200" spans="36:36" x14ac:dyDescent="0.15">
      <c r="AJ59200" t="str">
        <f>IF(AI59200="","",IF(ISERROR(VLOOKUP(CONCATENATE(F59200),Term!$A$1:$C$2000,1,FALSE)),0,1))</f>
        <v/>
      </c>
    </row>
    <row r="59201" spans="36:36" x14ac:dyDescent="0.15">
      <c r="AJ59201" t="str">
        <f>IF(AI59201="","",IF(ISERROR(VLOOKUP(CONCATENATE(F59201),Term!$A$1:$C$2000,1,FALSE)),0,1))</f>
        <v/>
      </c>
    </row>
    <row r="59202" spans="36:36" x14ac:dyDescent="0.15">
      <c r="AJ59202" t="str">
        <f>IF(AI59202="","",IF(ISERROR(VLOOKUP(CONCATENATE(F59202),Term!$A$1:$C$2000,1,FALSE)),0,1))</f>
        <v/>
      </c>
    </row>
    <row r="59203" spans="36:36" x14ac:dyDescent="0.15">
      <c r="AJ59203" t="str">
        <f>IF(AI59203="","",IF(ISERROR(VLOOKUP(CONCATENATE(F59203),Term!$A$1:$C$2000,1,FALSE)),0,1))</f>
        <v/>
      </c>
    </row>
    <row r="59204" spans="36:36" x14ac:dyDescent="0.15">
      <c r="AJ59204" t="str">
        <f>IF(AI59204="","",IF(ISERROR(VLOOKUP(CONCATENATE(F59204),Term!$A$1:$C$2000,1,FALSE)),0,1))</f>
        <v/>
      </c>
    </row>
    <row r="59205" spans="36:36" x14ac:dyDescent="0.15">
      <c r="AJ59205" t="str">
        <f>IF(AI59205="","",IF(ISERROR(VLOOKUP(CONCATENATE(F59205),Term!$A$1:$C$2000,1,FALSE)),0,1))</f>
        <v/>
      </c>
    </row>
    <row r="59206" spans="36:36" x14ac:dyDescent="0.15">
      <c r="AJ59206" t="str">
        <f>IF(AI59206="","",IF(ISERROR(VLOOKUP(CONCATENATE(F59206),Term!$A$1:$C$2000,1,FALSE)),0,1))</f>
        <v/>
      </c>
    </row>
    <row r="59207" spans="36:36" x14ac:dyDescent="0.15">
      <c r="AJ59207" t="str">
        <f>IF(AI59207="","",IF(ISERROR(VLOOKUP(CONCATENATE(F59207),Term!$A$1:$C$2000,1,FALSE)),0,1))</f>
        <v/>
      </c>
    </row>
    <row r="59208" spans="36:36" x14ac:dyDescent="0.15">
      <c r="AJ59208" t="str">
        <f>IF(AI59208="","",IF(ISERROR(VLOOKUP(CONCATENATE(F59208),Term!$A$1:$C$2000,1,FALSE)),0,1))</f>
        <v/>
      </c>
    </row>
    <row r="59209" spans="36:36" x14ac:dyDescent="0.15">
      <c r="AJ59209" t="str">
        <f>IF(AI59209="","",IF(ISERROR(VLOOKUP(CONCATENATE(F59209),Term!$A$1:$C$2000,1,FALSE)),0,1))</f>
        <v/>
      </c>
    </row>
    <row r="59210" spans="36:36" x14ac:dyDescent="0.15">
      <c r="AJ59210" t="str">
        <f>IF(AI59210="","",IF(ISERROR(VLOOKUP(CONCATENATE(F59210),Term!$A$1:$C$2000,1,FALSE)),0,1))</f>
        <v/>
      </c>
    </row>
    <row r="59211" spans="36:36" x14ac:dyDescent="0.15">
      <c r="AJ59211" t="str">
        <f>IF(AI59211="","",IF(ISERROR(VLOOKUP(CONCATENATE(F59211),Term!$A$1:$C$2000,1,FALSE)),0,1))</f>
        <v/>
      </c>
    </row>
    <row r="59212" spans="36:36" x14ac:dyDescent="0.15">
      <c r="AJ59212" t="str">
        <f>IF(AI59212="","",IF(ISERROR(VLOOKUP(CONCATENATE(F59212),Term!$A$1:$C$2000,1,FALSE)),0,1))</f>
        <v/>
      </c>
    </row>
    <row r="59213" spans="36:36" x14ac:dyDescent="0.15">
      <c r="AJ59213" t="str">
        <f>IF(AI59213="","",IF(ISERROR(VLOOKUP(CONCATENATE(F59213),Term!$A$1:$C$2000,1,FALSE)),0,1))</f>
        <v/>
      </c>
    </row>
    <row r="59214" spans="36:36" x14ac:dyDescent="0.15">
      <c r="AJ59214" t="str">
        <f>IF(AI59214="","",IF(ISERROR(VLOOKUP(CONCATENATE(F59214),Term!$A$1:$C$2000,1,FALSE)),0,1))</f>
        <v/>
      </c>
    </row>
    <row r="59215" spans="36:36" x14ac:dyDescent="0.15">
      <c r="AJ59215" t="str">
        <f>IF(AI59215="","",IF(ISERROR(VLOOKUP(CONCATENATE(F59215),Term!$A$1:$C$2000,1,FALSE)),0,1))</f>
        <v/>
      </c>
    </row>
    <row r="59216" spans="36:36" x14ac:dyDescent="0.15">
      <c r="AJ59216" t="str">
        <f>IF(AI59216="","",IF(ISERROR(VLOOKUP(CONCATENATE(F59216),Term!$A$1:$C$2000,1,FALSE)),0,1))</f>
        <v/>
      </c>
    </row>
    <row r="59217" spans="36:36" x14ac:dyDescent="0.15">
      <c r="AJ59217" t="str">
        <f>IF(AI59217="","",IF(ISERROR(VLOOKUP(CONCATENATE(F59217),Term!$A$1:$C$2000,1,FALSE)),0,1))</f>
        <v/>
      </c>
    </row>
    <row r="59218" spans="36:36" x14ac:dyDescent="0.15">
      <c r="AJ59218" t="str">
        <f>IF(AI59218="","",IF(ISERROR(VLOOKUP(CONCATENATE(F59218),Term!$A$1:$C$2000,1,FALSE)),0,1))</f>
        <v/>
      </c>
    </row>
    <row r="59219" spans="36:36" x14ac:dyDescent="0.15">
      <c r="AJ59219" t="str">
        <f>IF(AI59219="","",IF(ISERROR(VLOOKUP(CONCATENATE(F59219),Term!$A$1:$C$2000,1,FALSE)),0,1))</f>
        <v/>
      </c>
    </row>
    <row r="59220" spans="36:36" x14ac:dyDescent="0.15">
      <c r="AJ59220" t="str">
        <f>IF(AI59220="","",IF(ISERROR(VLOOKUP(CONCATENATE(F59220),Term!$A$1:$C$2000,1,FALSE)),0,1))</f>
        <v/>
      </c>
    </row>
    <row r="59221" spans="36:36" x14ac:dyDescent="0.15">
      <c r="AJ59221" t="str">
        <f>IF(AI59221="","",IF(ISERROR(VLOOKUP(CONCATENATE(F59221),Term!$A$1:$C$2000,1,FALSE)),0,1))</f>
        <v/>
      </c>
    </row>
    <row r="59222" spans="36:36" x14ac:dyDescent="0.15">
      <c r="AJ59222" t="str">
        <f>IF(AI59222="","",IF(ISERROR(VLOOKUP(CONCATENATE(F59222),Term!$A$1:$C$2000,1,FALSE)),0,1))</f>
        <v/>
      </c>
    </row>
    <row r="59223" spans="36:36" x14ac:dyDescent="0.15">
      <c r="AJ59223" t="str">
        <f>IF(AI59223="","",IF(ISERROR(VLOOKUP(CONCATENATE(F59223),Term!$A$1:$C$2000,1,FALSE)),0,1))</f>
        <v/>
      </c>
    </row>
    <row r="59224" spans="36:36" x14ac:dyDescent="0.15">
      <c r="AJ59224" t="str">
        <f>IF(AI59224="","",IF(ISERROR(VLOOKUP(CONCATENATE(F59224),Term!$A$1:$C$2000,1,FALSE)),0,1))</f>
        <v/>
      </c>
    </row>
    <row r="59225" spans="36:36" x14ac:dyDescent="0.15">
      <c r="AJ59225" t="str">
        <f>IF(AI59225="","",IF(ISERROR(VLOOKUP(CONCATENATE(F59225),Term!$A$1:$C$2000,1,FALSE)),0,1))</f>
        <v/>
      </c>
    </row>
    <row r="59226" spans="36:36" x14ac:dyDescent="0.15">
      <c r="AJ59226" t="str">
        <f>IF(AI59226="","",IF(ISERROR(VLOOKUP(CONCATENATE(F59226),Term!$A$1:$C$2000,1,FALSE)),0,1))</f>
        <v/>
      </c>
    </row>
    <row r="59227" spans="36:36" x14ac:dyDescent="0.15">
      <c r="AJ59227" t="str">
        <f>IF(AI59227="","",IF(ISERROR(VLOOKUP(CONCATENATE(F59227),Term!$A$1:$C$2000,1,FALSE)),0,1))</f>
        <v/>
      </c>
    </row>
    <row r="59228" spans="36:36" x14ac:dyDescent="0.15">
      <c r="AJ59228" t="str">
        <f>IF(AI59228="","",IF(ISERROR(VLOOKUP(CONCATENATE(F59228),Term!$A$1:$C$2000,1,FALSE)),0,1))</f>
        <v/>
      </c>
    </row>
    <row r="59229" spans="36:36" x14ac:dyDescent="0.15">
      <c r="AJ59229" t="str">
        <f>IF(AI59229="","",IF(ISERROR(VLOOKUP(CONCATENATE(F59229),Term!$A$1:$C$2000,1,FALSE)),0,1))</f>
        <v/>
      </c>
    </row>
    <row r="59230" spans="36:36" x14ac:dyDescent="0.15">
      <c r="AJ59230" t="str">
        <f>IF(AI59230="","",IF(ISERROR(VLOOKUP(CONCATENATE(F59230),Term!$A$1:$C$2000,1,FALSE)),0,1))</f>
        <v/>
      </c>
    </row>
    <row r="59231" spans="36:36" x14ac:dyDescent="0.15">
      <c r="AJ59231" t="str">
        <f>IF(AI59231="","",IF(ISERROR(VLOOKUP(CONCATENATE(F59231),Term!$A$1:$C$2000,1,FALSE)),0,1))</f>
        <v/>
      </c>
    </row>
    <row r="59232" spans="36:36" x14ac:dyDescent="0.15">
      <c r="AJ59232" t="str">
        <f>IF(AI59232="","",IF(ISERROR(VLOOKUP(CONCATENATE(F59232),Term!$A$1:$C$2000,1,FALSE)),0,1))</f>
        <v/>
      </c>
    </row>
    <row r="59233" spans="36:36" x14ac:dyDescent="0.15">
      <c r="AJ59233" t="str">
        <f>IF(AI59233="","",IF(ISERROR(VLOOKUP(CONCATENATE(F59233),Term!$A$1:$C$2000,1,FALSE)),0,1))</f>
        <v/>
      </c>
    </row>
    <row r="59234" spans="36:36" x14ac:dyDescent="0.15">
      <c r="AJ59234" t="str">
        <f>IF(AI59234="","",IF(ISERROR(VLOOKUP(CONCATENATE(F59234),Term!$A$1:$C$2000,1,FALSE)),0,1))</f>
        <v/>
      </c>
    </row>
    <row r="59235" spans="36:36" x14ac:dyDescent="0.15">
      <c r="AJ59235" t="str">
        <f>IF(AI59235="","",IF(ISERROR(VLOOKUP(CONCATENATE(F59235),Term!$A$1:$C$2000,1,FALSE)),0,1))</f>
        <v/>
      </c>
    </row>
    <row r="59236" spans="36:36" x14ac:dyDescent="0.15">
      <c r="AJ59236" t="str">
        <f>IF(AI59236="","",IF(ISERROR(VLOOKUP(CONCATENATE(F59236),Term!$A$1:$C$2000,1,FALSE)),0,1))</f>
        <v/>
      </c>
    </row>
    <row r="59237" spans="36:36" x14ac:dyDescent="0.15">
      <c r="AJ59237" t="str">
        <f>IF(AI59237="","",IF(ISERROR(VLOOKUP(CONCATENATE(F59237),Term!$A$1:$C$2000,1,FALSE)),0,1))</f>
        <v/>
      </c>
    </row>
    <row r="59238" spans="36:36" x14ac:dyDescent="0.15">
      <c r="AJ59238" t="str">
        <f>IF(AI59238="","",IF(ISERROR(VLOOKUP(CONCATENATE(F59238),Term!$A$1:$C$2000,1,FALSE)),0,1))</f>
        <v/>
      </c>
    </row>
    <row r="59239" spans="36:36" x14ac:dyDescent="0.15">
      <c r="AJ59239" t="str">
        <f>IF(AI59239="","",IF(ISERROR(VLOOKUP(CONCATENATE(F59239),Term!$A$1:$C$2000,1,FALSE)),0,1))</f>
        <v/>
      </c>
    </row>
    <row r="59240" spans="36:36" x14ac:dyDescent="0.15">
      <c r="AJ59240" t="str">
        <f>IF(AI59240="","",IF(ISERROR(VLOOKUP(CONCATENATE(F59240),Term!$A$1:$C$2000,1,FALSE)),0,1))</f>
        <v/>
      </c>
    </row>
    <row r="59241" spans="36:36" x14ac:dyDescent="0.15">
      <c r="AJ59241" t="str">
        <f>IF(AI59241="","",IF(ISERROR(VLOOKUP(CONCATENATE(F59241),Term!$A$1:$C$2000,1,FALSE)),0,1))</f>
        <v/>
      </c>
    </row>
    <row r="59242" spans="36:36" x14ac:dyDescent="0.15">
      <c r="AJ59242" t="str">
        <f>IF(AI59242="","",IF(ISERROR(VLOOKUP(CONCATENATE(F59242),Term!$A$1:$C$2000,1,FALSE)),0,1))</f>
        <v/>
      </c>
    </row>
    <row r="59243" spans="36:36" x14ac:dyDescent="0.15">
      <c r="AJ59243" t="str">
        <f>IF(AI59243="","",IF(ISERROR(VLOOKUP(CONCATENATE(F59243),Term!$A$1:$C$2000,1,FALSE)),0,1))</f>
        <v/>
      </c>
    </row>
    <row r="59244" spans="36:36" x14ac:dyDescent="0.15">
      <c r="AJ59244" t="str">
        <f>IF(AI59244="","",IF(ISERROR(VLOOKUP(CONCATENATE(F59244),Term!$A$1:$C$2000,1,FALSE)),0,1))</f>
        <v/>
      </c>
    </row>
    <row r="59245" spans="36:36" x14ac:dyDescent="0.15">
      <c r="AJ59245" t="str">
        <f>IF(AI59245="","",IF(ISERROR(VLOOKUP(CONCATENATE(F59245),Term!$A$1:$C$2000,1,FALSE)),0,1))</f>
        <v/>
      </c>
    </row>
    <row r="59246" spans="36:36" x14ac:dyDescent="0.15">
      <c r="AJ59246" t="str">
        <f>IF(AI59246="","",IF(ISERROR(VLOOKUP(CONCATENATE(F59246),Term!$A$1:$C$2000,1,FALSE)),0,1))</f>
        <v/>
      </c>
    </row>
    <row r="59247" spans="36:36" x14ac:dyDescent="0.15">
      <c r="AJ59247" t="str">
        <f>IF(AI59247="","",IF(ISERROR(VLOOKUP(CONCATENATE(F59247),Term!$A$1:$C$2000,1,FALSE)),0,1))</f>
        <v/>
      </c>
    </row>
    <row r="59248" spans="36:36" x14ac:dyDescent="0.15">
      <c r="AJ59248" t="str">
        <f>IF(AI59248="","",IF(ISERROR(VLOOKUP(CONCATENATE(F59248),Term!$A$1:$C$2000,1,FALSE)),0,1))</f>
        <v/>
      </c>
    </row>
    <row r="59249" spans="36:36" x14ac:dyDescent="0.15">
      <c r="AJ59249" t="str">
        <f>IF(AI59249="","",IF(ISERROR(VLOOKUP(CONCATENATE(F59249),Term!$A$1:$C$2000,1,FALSE)),0,1))</f>
        <v/>
      </c>
    </row>
    <row r="59250" spans="36:36" x14ac:dyDescent="0.15">
      <c r="AJ59250" t="str">
        <f>IF(AI59250="","",IF(ISERROR(VLOOKUP(CONCATENATE(F59250),Term!$A$1:$C$2000,1,FALSE)),0,1))</f>
        <v/>
      </c>
    </row>
    <row r="59251" spans="36:36" x14ac:dyDescent="0.15">
      <c r="AJ59251" t="str">
        <f>IF(AI59251="","",IF(ISERROR(VLOOKUP(CONCATENATE(F59251),Term!$A$1:$C$2000,1,FALSE)),0,1))</f>
        <v/>
      </c>
    </row>
    <row r="59252" spans="36:36" x14ac:dyDescent="0.15">
      <c r="AJ59252" t="str">
        <f>IF(AI59252="","",IF(ISERROR(VLOOKUP(CONCATENATE(F59252),Term!$A$1:$C$2000,1,FALSE)),0,1))</f>
        <v/>
      </c>
    </row>
    <row r="59253" spans="36:36" x14ac:dyDescent="0.15">
      <c r="AJ59253" t="str">
        <f>IF(AI59253="","",IF(ISERROR(VLOOKUP(CONCATENATE(F59253),Term!$A$1:$C$2000,1,FALSE)),0,1))</f>
        <v/>
      </c>
    </row>
    <row r="59254" spans="36:36" x14ac:dyDescent="0.15">
      <c r="AJ59254" t="str">
        <f>IF(AI59254="","",IF(ISERROR(VLOOKUP(CONCATENATE(F59254),Term!$A$1:$C$2000,1,FALSE)),0,1))</f>
        <v/>
      </c>
    </row>
    <row r="59255" spans="36:36" x14ac:dyDescent="0.15">
      <c r="AJ59255" t="str">
        <f>IF(AI59255="","",IF(ISERROR(VLOOKUP(CONCATENATE(F59255),Term!$A$1:$C$2000,1,FALSE)),0,1))</f>
        <v/>
      </c>
    </row>
    <row r="59256" spans="36:36" x14ac:dyDescent="0.15">
      <c r="AJ59256" t="str">
        <f>IF(AI59256="","",IF(ISERROR(VLOOKUP(CONCATENATE(F59256),Term!$A$1:$C$2000,1,FALSE)),0,1))</f>
        <v/>
      </c>
    </row>
    <row r="59257" spans="36:36" x14ac:dyDescent="0.15">
      <c r="AJ59257" t="str">
        <f>IF(AI59257="","",IF(ISERROR(VLOOKUP(CONCATENATE(F59257),Term!$A$1:$C$2000,1,FALSE)),0,1))</f>
        <v/>
      </c>
    </row>
    <row r="59258" spans="36:36" x14ac:dyDescent="0.15">
      <c r="AJ59258" t="str">
        <f>IF(AI59258="","",IF(ISERROR(VLOOKUP(CONCATENATE(F59258),Term!$A$1:$C$2000,1,FALSE)),0,1))</f>
        <v/>
      </c>
    </row>
    <row r="59259" spans="36:36" x14ac:dyDescent="0.15">
      <c r="AJ59259" t="str">
        <f>IF(AI59259="","",IF(ISERROR(VLOOKUP(CONCATENATE(F59259),Term!$A$1:$C$2000,1,FALSE)),0,1))</f>
        <v/>
      </c>
    </row>
    <row r="59260" spans="36:36" x14ac:dyDescent="0.15">
      <c r="AJ59260" t="str">
        <f>IF(AI59260="","",IF(ISERROR(VLOOKUP(CONCATENATE(F59260),Term!$A$1:$C$2000,1,FALSE)),0,1))</f>
        <v/>
      </c>
    </row>
    <row r="59261" spans="36:36" x14ac:dyDescent="0.15">
      <c r="AJ59261" t="str">
        <f>IF(AI59261="","",IF(ISERROR(VLOOKUP(CONCATENATE(F59261),Term!$A$1:$C$2000,1,FALSE)),0,1))</f>
        <v/>
      </c>
    </row>
    <row r="59262" spans="36:36" x14ac:dyDescent="0.15">
      <c r="AJ59262" t="str">
        <f>IF(AI59262="","",IF(ISERROR(VLOOKUP(CONCATENATE(F59262),Term!$A$1:$C$2000,1,FALSE)),0,1))</f>
        <v/>
      </c>
    </row>
    <row r="59263" spans="36:36" x14ac:dyDescent="0.15">
      <c r="AJ59263" t="str">
        <f>IF(AI59263="","",IF(ISERROR(VLOOKUP(CONCATENATE(F59263),Term!$A$1:$C$2000,1,FALSE)),0,1))</f>
        <v/>
      </c>
    </row>
    <row r="59264" spans="36:36" x14ac:dyDescent="0.15">
      <c r="AJ59264" t="str">
        <f>IF(AI59264="","",IF(ISERROR(VLOOKUP(CONCATENATE(F59264),Term!$A$1:$C$2000,1,FALSE)),0,1))</f>
        <v/>
      </c>
    </row>
    <row r="59265" spans="36:36" x14ac:dyDescent="0.15">
      <c r="AJ59265" t="str">
        <f>IF(AI59265="","",IF(ISERROR(VLOOKUP(CONCATENATE(F59265),Term!$A$1:$C$2000,1,FALSE)),0,1))</f>
        <v/>
      </c>
    </row>
    <row r="59266" spans="36:36" x14ac:dyDescent="0.15">
      <c r="AJ59266" t="str">
        <f>IF(AI59266="","",IF(ISERROR(VLOOKUP(CONCATENATE(F59266),Term!$A$1:$C$2000,1,FALSE)),0,1))</f>
        <v/>
      </c>
    </row>
    <row r="59267" spans="36:36" x14ac:dyDescent="0.15">
      <c r="AJ59267" t="str">
        <f>IF(AI59267="","",IF(ISERROR(VLOOKUP(CONCATENATE(F59267),Term!$A$1:$C$2000,1,FALSE)),0,1))</f>
        <v/>
      </c>
    </row>
    <row r="59268" spans="36:36" x14ac:dyDescent="0.15">
      <c r="AJ59268" t="str">
        <f>IF(AI59268="","",IF(ISERROR(VLOOKUP(CONCATENATE(F59268),Term!$A$1:$C$2000,1,FALSE)),0,1))</f>
        <v/>
      </c>
    </row>
    <row r="59269" spans="36:36" x14ac:dyDescent="0.15">
      <c r="AJ59269" t="str">
        <f>IF(AI59269="","",IF(ISERROR(VLOOKUP(CONCATENATE(F59269),Term!$A$1:$C$2000,1,FALSE)),0,1))</f>
        <v/>
      </c>
    </row>
    <row r="59270" spans="36:36" x14ac:dyDescent="0.15">
      <c r="AJ59270" t="str">
        <f>IF(AI59270="","",IF(ISERROR(VLOOKUP(CONCATENATE(F59270),Term!$A$1:$C$2000,1,FALSE)),0,1))</f>
        <v/>
      </c>
    </row>
    <row r="59271" spans="36:36" x14ac:dyDescent="0.15">
      <c r="AJ59271" t="str">
        <f>IF(AI59271="","",IF(ISERROR(VLOOKUP(CONCATENATE(F59271),Term!$A$1:$C$2000,1,FALSE)),0,1))</f>
        <v/>
      </c>
    </row>
    <row r="59272" spans="36:36" x14ac:dyDescent="0.15">
      <c r="AJ59272" t="str">
        <f>IF(AI59272="","",IF(ISERROR(VLOOKUP(CONCATENATE(F59272),Term!$A$1:$C$2000,1,FALSE)),0,1))</f>
        <v/>
      </c>
    </row>
    <row r="59273" spans="36:36" x14ac:dyDescent="0.15">
      <c r="AJ59273" t="str">
        <f>IF(AI59273="","",IF(ISERROR(VLOOKUP(CONCATENATE(F59273),Term!$A$1:$C$2000,1,FALSE)),0,1))</f>
        <v/>
      </c>
    </row>
    <row r="59274" spans="36:36" x14ac:dyDescent="0.15">
      <c r="AJ59274" t="str">
        <f>IF(AI59274="","",IF(ISERROR(VLOOKUP(CONCATENATE(F59274),Term!$A$1:$C$2000,1,FALSE)),0,1))</f>
        <v/>
      </c>
    </row>
    <row r="59275" spans="36:36" x14ac:dyDescent="0.15">
      <c r="AJ59275" t="str">
        <f>IF(AI59275="","",IF(ISERROR(VLOOKUP(CONCATENATE(F59275),Term!$A$1:$C$2000,1,FALSE)),0,1))</f>
        <v/>
      </c>
    </row>
    <row r="59276" spans="36:36" x14ac:dyDescent="0.15">
      <c r="AJ59276" t="str">
        <f>IF(AI59276="","",IF(ISERROR(VLOOKUP(CONCATENATE(F59276),Term!$A$1:$C$2000,1,FALSE)),0,1))</f>
        <v/>
      </c>
    </row>
    <row r="59277" spans="36:36" x14ac:dyDescent="0.15">
      <c r="AJ59277" t="str">
        <f>IF(AI59277="","",IF(ISERROR(VLOOKUP(CONCATENATE(F59277),Term!$A$1:$C$2000,1,FALSE)),0,1))</f>
        <v/>
      </c>
    </row>
    <row r="59278" spans="36:36" x14ac:dyDescent="0.15">
      <c r="AJ59278" t="str">
        <f>IF(AI59278="","",IF(ISERROR(VLOOKUP(CONCATENATE(F59278),Term!$A$1:$C$2000,1,FALSE)),0,1))</f>
        <v/>
      </c>
    </row>
    <row r="59279" spans="36:36" x14ac:dyDescent="0.15">
      <c r="AJ59279" t="str">
        <f>IF(AI59279="","",IF(ISERROR(VLOOKUP(CONCATENATE(F59279),Term!$A$1:$C$2000,1,FALSE)),0,1))</f>
        <v/>
      </c>
    </row>
    <row r="59280" spans="36:36" x14ac:dyDescent="0.15">
      <c r="AJ59280" t="str">
        <f>IF(AI59280="","",IF(ISERROR(VLOOKUP(CONCATENATE(F59280),Term!$A$1:$C$2000,1,FALSE)),0,1))</f>
        <v/>
      </c>
    </row>
    <row r="59281" spans="36:36" x14ac:dyDescent="0.15">
      <c r="AJ59281" t="str">
        <f>IF(AI59281="","",IF(ISERROR(VLOOKUP(CONCATENATE(F59281),Term!$A$1:$C$2000,1,FALSE)),0,1))</f>
        <v/>
      </c>
    </row>
    <row r="59282" spans="36:36" x14ac:dyDescent="0.15">
      <c r="AJ59282" t="str">
        <f>IF(AI59282="","",IF(ISERROR(VLOOKUP(CONCATENATE(F59282),Term!$A$1:$C$2000,1,FALSE)),0,1))</f>
        <v/>
      </c>
    </row>
    <row r="59283" spans="36:36" x14ac:dyDescent="0.15">
      <c r="AJ59283" t="str">
        <f>IF(AI59283="","",IF(ISERROR(VLOOKUP(CONCATENATE(F59283),Term!$A$1:$C$2000,1,FALSE)),0,1))</f>
        <v/>
      </c>
    </row>
    <row r="59284" spans="36:36" x14ac:dyDescent="0.15">
      <c r="AJ59284" t="str">
        <f>IF(AI59284="","",IF(ISERROR(VLOOKUP(CONCATENATE(F59284),Term!$A$1:$C$2000,1,FALSE)),0,1))</f>
        <v/>
      </c>
    </row>
    <row r="59285" spans="36:36" x14ac:dyDescent="0.15">
      <c r="AJ59285" t="str">
        <f>IF(AI59285="","",IF(ISERROR(VLOOKUP(CONCATENATE(F59285),Term!$A$1:$C$2000,1,FALSE)),0,1))</f>
        <v/>
      </c>
    </row>
    <row r="59286" spans="36:36" x14ac:dyDescent="0.15">
      <c r="AJ59286" t="str">
        <f>IF(AI59286="","",IF(ISERROR(VLOOKUP(CONCATENATE(F59286),Term!$A$1:$C$2000,1,FALSE)),0,1))</f>
        <v/>
      </c>
    </row>
    <row r="59287" spans="36:36" x14ac:dyDescent="0.15">
      <c r="AJ59287" t="str">
        <f>IF(AI59287="","",IF(ISERROR(VLOOKUP(CONCATENATE(F59287),Term!$A$1:$C$2000,1,FALSE)),0,1))</f>
        <v/>
      </c>
    </row>
    <row r="59288" spans="36:36" x14ac:dyDescent="0.15">
      <c r="AJ59288" t="str">
        <f>IF(AI59288="","",IF(ISERROR(VLOOKUP(CONCATENATE(F59288),Term!$A$1:$C$2000,1,FALSE)),0,1))</f>
        <v/>
      </c>
    </row>
    <row r="59289" spans="36:36" x14ac:dyDescent="0.15">
      <c r="AJ59289" t="str">
        <f>IF(AI59289="","",IF(ISERROR(VLOOKUP(CONCATENATE(F59289),Term!$A$1:$C$2000,1,FALSE)),0,1))</f>
        <v/>
      </c>
    </row>
    <row r="59290" spans="36:36" x14ac:dyDescent="0.15">
      <c r="AJ59290" t="str">
        <f>IF(AI59290="","",IF(ISERROR(VLOOKUP(CONCATENATE(F59290),Term!$A$1:$C$2000,1,FALSE)),0,1))</f>
        <v/>
      </c>
    </row>
    <row r="59291" spans="36:36" x14ac:dyDescent="0.15">
      <c r="AJ59291" t="str">
        <f>IF(AI59291="","",IF(ISERROR(VLOOKUP(CONCATENATE(F59291),Term!$A$1:$C$2000,1,FALSE)),0,1))</f>
        <v/>
      </c>
    </row>
    <row r="59292" spans="36:36" x14ac:dyDescent="0.15">
      <c r="AJ59292" t="str">
        <f>IF(AI59292="","",IF(ISERROR(VLOOKUP(CONCATENATE(F59292),Term!$A$1:$C$2000,1,FALSE)),0,1))</f>
        <v/>
      </c>
    </row>
    <row r="59293" spans="36:36" x14ac:dyDescent="0.15">
      <c r="AJ59293" t="str">
        <f>IF(AI59293="","",IF(ISERROR(VLOOKUP(CONCATENATE(F59293),Term!$A$1:$C$2000,1,FALSE)),0,1))</f>
        <v/>
      </c>
    </row>
    <row r="59294" spans="36:36" x14ac:dyDescent="0.15">
      <c r="AJ59294" t="str">
        <f>IF(AI59294="","",IF(ISERROR(VLOOKUP(CONCATENATE(F59294),Term!$A$1:$C$2000,1,FALSE)),0,1))</f>
        <v/>
      </c>
    </row>
    <row r="59295" spans="36:36" x14ac:dyDescent="0.15">
      <c r="AJ59295" t="str">
        <f>IF(AI59295="","",IF(ISERROR(VLOOKUP(CONCATENATE(F59295),Term!$A$1:$C$2000,1,FALSE)),0,1))</f>
        <v/>
      </c>
    </row>
    <row r="59296" spans="36:36" x14ac:dyDescent="0.15">
      <c r="AJ59296" t="str">
        <f>IF(AI59296="","",IF(ISERROR(VLOOKUP(CONCATENATE(F59296),Term!$A$1:$C$2000,1,FALSE)),0,1))</f>
        <v/>
      </c>
    </row>
    <row r="59297" spans="36:36" x14ac:dyDescent="0.15">
      <c r="AJ59297" t="str">
        <f>IF(AI59297="","",IF(ISERROR(VLOOKUP(CONCATENATE(F59297),Term!$A$1:$C$2000,1,FALSE)),0,1))</f>
        <v/>
      </c>
    </row>
    <row r="59298" spans="36:36" x14ac:dyDescent="0.15">
      <c r="AJ59298" t="str">
        <f>IF(AI59298="","",IF(ISERROR(VLOOKUP(CONCATENATE(F59298),Term!$A$1:$C$2000,1,FALSE)),0,1))</f>
        <v/>
      </c>
    </row>
    <row r="59299" spans="36:36" x14ac:dyDescent="0.15">
      <c r="AJ59299" t="str">
        <f>IF(AI59299="","",IF(ISERROR(VLOOKUP(CONCATENATE(F59299),Term!$A$1:$C$2000,1,FALSE)),0,1))</f>
        <v/>
      </c>
    </row>
    <row r="59300" spans="36:36" x14ac:dyDescent="0.15">
      <c r="AJ59300" t="str">
        <f>IF(AI59300="","",IF(ISERROR(VLOOKUP(CONCATENATE(F59300),Term!$A$1:$C$2000,1,FALSE)),0,1))</f>
        <v/>
      </c>
    </row>
    <row r="59301" spans="36:36" x14ac:dyDescent="0.15">
      <c r="AJ59301" t="str">
        <f>IF(AI59301="","",IF(ISERROR(VLOOKUP(CONCATENATE(F59301),Term!$A$1:$C$2000,1,FALSE)),0,1))</f>
        <v/>
      </c>
    </row>
    <row r="59302" spans="36:36" x14ac:dyDescent="0.15">
      <c r="AJ59302" t="str">
        <f>IF(AI59302="","",IF(ISERROR(VLOOKUP(CONCATENATE(F59302),Term!$A$1:$C$2000,1,FALSE)),0,1))</f>
        <v/>
      </c>
    </row>
    <row r="59303" spans="36:36" x14ac:dyDescent="0.15">
      <c r="AJ59303" t="str">
        <f>IF(AI59303="","",IF(ISERROR(VLOOKUP(CONCATENATE(F59303),Term!$A$1:$C$2000,1,FALSE)),0,1))</f>
        <v/>
      </c>
    </row>
    <row r="59304" spans="36:36" x14ac:dyDescent="0.15">
      <c r="AJ59304" t="str">
        <f>IF(AI59304="","",IF(ISERROR(VLOOKUP(CONCATENATE(F59304),Term!$A$1:$C$2000,1,FALSE)),0,1))</f>
        <v/>
      </c>
    </row>
    <row r="59305" spans="36:36" x14ac:dyDescent="0.15">
      <c r="AJ59305" t="str">
        <f>IF(AI59305="","",IF(ISERROR(VLOOKUP(CONCATENATE(F59305),Term!$A$1:$C$2000,1,FALSE)),0,1))</f>
        <v/>
      </c>
    </row>
    <row r="59306" spans="36:36" x14ac:dyDescent="0.15">
      <c r="AJ59306" t="str">
        <f>IF(AI59306="","",IF(ISERROR(VLOOKUP(CONCATENATE(F59306),Term!$A$1:$C$2000,1,FALSE)),0,1))</f>
        <v/>
      </c>
    </row>
    <row r="59307" spans="36:36" x14ac:dyDescent="0.15">
      <c r="AJ59307" t="str">
        <f>IF(AI59307="","",IF(ISERROR(VLOOKUP(CONCATENATE(F59307),Term!$A$1:$C$2000,1,FALSE)),0,1))</f>
        <v/>
      </c>
    </row>
    <row r="59308" spans="36:36" x14ac:dyDescent="0.15">
      <c r="AJ59308" t="str">
        <f>IF(AI59308="","",IF(ISERROR(VLOOKUP(CONCATENATE(F59308),Term!$A$1:$C$2000,1,FALSE)),0,1))</f>
        <v/>
      </c>
    </row>
    <row r="59309" spans="36:36" x14ac:dyDescent="0.15">
      <c r="AJ59309" t="str">
        <f>IF(AI59309="","",IF(ISERROR(VLOOKUP(CONCATENATE(F59309),Term!$A$1:$C$2000,1,FALSE)),0,1))</f>
        <v/>
      </c>
    </row>
    <row r="59310" spans="36:36" x14ac:dyDescent="0.15">
      <c r="AJ59310" t="str">
        <f>IF(AI59310="","",IF(ISERROR(VLOOKUP(CONCATENATE(F59310),Term!$A$1:$C$2000,1,FALSE)),0,1))</f>
        <v/>
      </c>
    </row>
    <row r="59311" spans="36:36" x14ac:dyDescent="0.15">
      <c r="AJ59311" t="str">
        <f>IF(AI59311="","",IF(ISERROR(VLOOKUP(CONCATENATE(F59311),Term!$A$1:$C$2000,1,FALSE)),0,1))</f>
        <v/>
      </c>
    </row>
    <row r="59312" spans="36:36" x14ac:dyDescent="0.15">
      <c r="AJ59312" t="str">
        <f>IF(AI59312="","",IF(ISERROR(VLOOKUP(CONCATENATE(F59312),Term!$A$1:$C$2000,1,FALSE)),0,1))</f>
        <v/>
      </c>
    </row>
    <row r="59313" spans="36:36" x14ac:dyDescent="0.15">
      <c r="AJ59313" t="str">
        <f>IF(AI59313="","",IF(ISERROR(VLOOKUP(CONCATENATE(F59313),Term!$A$1:$C$2000,1,FALSE)),0,1))</f>
        <v/>
      </c>
    </row>
    <row r="59314" spans="36:36" x14ac:dyDescent="0.15">
      <c r="AJ59314" t="str">
        <f>IF(AI59314="","",IF(ISERROR(VLOOKUP(CONCATENATE(F59314),Term!$A$1:$C$2000,1,FALSE)),0,1))</f>
        <v/>
      </c>
    </row>
    <row r="59315" spans="36:36" x14ac:dyDescent="0.15">
      <c r="AJ59315" t="str">
        <f>IF(AI59315="","",IF(ISERROR(VLOOKUP(CONCATENATE(F59315),Term!$A$1:$C$2000,1,FALSE)),0,1))</f>
        <v/>
      </c>
    </row>
    <row r="59316" spans="36:36" x14ac:dyDescent="0.15">
      <c r="AJ59316" t="str">
        <f>IF(AI59316="","",IF(ISERROR(VLOOKUP(CONCATENATE(F59316),Term!$A$1:$C$2000,1,FALSE)),0,1))</f>
        <v/>
      </c>
    </row>
    <row r="59317" spans="36:36" x14ac:dyDescent="0.15">
      <c r="AJ59317" t="str">
        <f>IF(AI59317="","",IF(ISERROR(VLOOKUP(CONCATENATE(F59317),Term!$A$1:$C$2000,1,FALSE)),0,1))</f>
        <v/>
      </c>
    </row>
    <row r="59318" spans="36:36" x14ac:dyDescent="0.15">
      <c r="AJ59318" t="str">
        <f>IF(AI59318="","",IF(ISERROR(VLOOKUP(CONCATENATE(F59318),Term!$A$1:$C$2000,1,FALSE)),0,1))</f>
        <v/>
      </c>
    </row>
    <row r="59319" spans="36:36" x14ac:dyDescent="0.15">
      <c r="AJ59319" t="str">
        <f>IF(AI59319="","",IF(ISERROR(VLOOKUP(CONCATENATE(F59319),Term!$A$1:$C$2000,1,FALSE)),0,1))</f>
        <v/>
      </c>
    </row>
    <row r="59320" spans="36:36" x14ac:dyDescent="0.15">
      <c r="AJ59320" t="str">
        <f>IF(AI59320="","",IF(ISERROR(VLOOKUP(CONCATENATE(F59320),Term!$A$1:$C$2000,1,FALSE)),0,1))</f>
        <v/>
      </c>
    </row>
    <row r="59321" spans="36:36" x14ac:dyDescent="0.15">
      <c r="AJ59321" t="str">
        <f>IF(AI59321="","",IF(ISERROR(VLOOKUP(CONCATENATE(F59321),Term!$A$1:$C$2000,1,FALSE)),0,1))</f>
        <v/>
      </c>
    </row>
    <row r="59322" spans="36:36" x14ac:dyDescent="0.15">
      <c r="AJ59322" t="str">
        <f>IF(AI59322="","",IF(ISERROR(VLOOKUP(CONCATENATE(F59322),Term!$A$1:$C$2000,1,FALSE)),0,1))</f>
        <v/>
      </c>
    </row>
    <row r="59323" spans="36:36" x14ac:dyDescent="0.15">
      <c r="AJ59323" t="str">
        <f>IF(AI59323="","",IF(ISERROR(VLOOKUP(CONCATENATE(F59323),Term!$A$1:$C$2000,1,FALSE)),0,1))</f>
        <v/>
      </c>
    </row>
    <row r="59324" spans="36:36" x14ac:dyDescent="0.15">
      <c r="AJ59324" t="str">
        <f>IF(AI59324="","",IF(ISERROR(VLOOKUP(CONCATENATE(F59324),Term!$A$1:$C$2000,1,FALSE)),0,1))</f>
        <v/>
      </c>
    </row>
    <row r="59325" spans="36:36" x14ac:dyDescent="0.15">
      <c r="AJ59325" t="str">
        <f>IF(AI59325="","",IF(ISERROR(VLOOKUP(CONCATENATE(F59325),Term!$A$1:$C$2000,1,FALSE)),0,1))</f>
        <v/>
      </c>
    </row>
    <row r="59326" spans="36:36" x14ac:dyDescent="0.15">
      <c r="AJ59326" t="str">
        <f>IF(AI59326="","",IF(ISERROR(VLOOKUP(CONCATENATE(F59326),Term!$A$1:$C$2000,1,FALSE)),0,1))</f>
        <v/>
      </c>
    </row>
    <row r="59327" spans="36:36" x14ac:dyDescent="0.15">
      <c r="AJ59327" t="str">
        <f>IF(AI59327="","",IF(ISERROR(VLOOKUP(CONCATENATE(F59327),Term!$A$1:$C$2000,1,FALSE)),0,1))</f>
        <v/>
      </c>
    </row>
    <row r="59328" spans="36:36" x14ac:dyDescent="0.15">
      <c r="AJ59328" t="str">
        <f>IF(AI59328="","",IF(ISERROR(VLOOKUP(CONCATENATE(F59328),Term!$A$1:$C$2000,1,FALSE)),0,1))</f>
        <v/>
      </c>
    </row>
    <row r="59329" spans="36:36" x14ac:dyDescent="0.15">
      <c r="AJ59329" t="str">
        <f>IF(AI59329="","",IF(ISERROR(VLOOKUP(CONCATENATE(F59329),Term!$A$1:$C$2000,1,FALSE)),0,1))</f>
        <v/>
      </c>
    </row>
    <row r="59330" spans="36:36" x14ac:dyDescent="0.15">
      <c r="AJ59330" t="str">
        <f>IF(AI59330="","",IF(ISERROR(VLOOKUP(CONCATENATE(F59330),Term!$A$1:$C$2000,1,FALSE)),0,1))</f>
        <v/>
      </c>
    </row>
    <row r="59331" spans="36:36" x14ac:dyDescent="0.15">
      <c r="AJ59331" t="str">
        <f>IF(AI59331="","",IF(ISERROR(VLOOKUP(CONCATENATE(F59331),Term!$A$1:$C$2000,1,FALSE)),0,1))</f>
        <v/>
      </c>
    </row>
    <row r="59332" spans="36:36" x14ac:dyDescent="0.15">
      <c r="AJ59332" t="str">
        <f>IF(AI59332="","",IF(ISERROR(VLOOKUP(CONCATENATE(F59332),Term!$A$1:$C$2000,1,FALSE)),0,1))</f>
        <v/>
      </c>
    </row>
    <row r="59333" spans="36:36" x14ac:dyDescent="0.15">
      <c r="AJ59333" t="str">
        <f>IF(AI59333="","",IF(ISERROR(VLOOKUP(CONCATENATE(F59333),Term!$A$1:$C$2000,1,FALSE)),0,1))</f>
        <v/>
      </c>
    </row>
    <row r="59334" spans="36:36" x14ac:dyDescent="0.15">
      <c r="AJ59334" t="str">
        <f>IF(AI59334="","",IF(ISERROR(VLOOKUP(CONCATENATE(F59334),Term!$A$1:$C$2000,1,FALSE)),0,1))</f>
        <v/>
      </c>
    </row>
    <row r="59335" spans="36:36" x14ac:dyDescent="0.15">
      <c r="AJ59335" t="str">
        <f>IF(AI59335="","",IF(ISERROR(VLOOKUP(CONCATENATE(F59335),Term!$A$1:$C$2000,1,FALSE)),0,1))</f>
        <v/>
      </c>
    </row>
    <row r="59336" spans="36:36" x14ac:dyDescent="0.15">
      <c r="AJ59336" t="str">
        <f>IF(AI59336="","",IF(ISERROR(VLOOKUP(CONCATENATE(F59336),Term!$A$1:$C$2000,1,FALSE)),0,1))</f>
        <v/>
      </c>
    </row>
    <row r="59337" spans="36:36" x14ac:dyDescent="0.15">
      <c r="AJ59337" t="str">
        <f>IF(AI59337="","",IF(ISERROR(VLOOKUP(CONCATENATE(F59337),Term!$A$1:$C$2000,1,FALSE)),0,1))</f>
        <v/>
      </c>
    </row>
    <row r="59338" spans="36:36" x14ac:dyDescent="0.15">
      <c r="AJ59338" t="str">
        <f>IF(AI59338="","",IF(ISERROR(VLOOKUP(CONCATENATE(F59338),Term!$A$1:$C$2000,1,FALSE)),0,1))</f>
        <v/>
      </c>
    </row>
    <row r="59339" spans="36:36" x14ac:dyDescent="0.15">
      <c r="AJ59339" t="str">
        <f>IF(AI59339="","",IF(ISERROR(VLOOKUP(CONCATENATE(F59339),Term!$A$1:$C$2000,1,FALSE)),0,1))</f>
        <v/>
      </c>
    </row>
    <row r="59340" spans="36:36" x14ac:dyDescent="0.15">
      <c r="AJ59340" t="str">
        <f>IF(AI59340="","",IF(ISERROR(VLOOKUP(CONCATENATE(F59340),Term!$A$1:$C$2000,1,FALSE)),0,1))</f>
        <v/>
      </c>
    </row>
    <row r="59341" spans="36:36" x14ac:dyDescent="0.15">
      <c r="AJ59341" t="str">
        <f>IF(AI59341="","",IF(ISERROR(VLOOKUP(CONCATENATE(F59341),Term!$A$1:$C$2000,1,FALSE)),0,1))</f>
        <v/>
      </c>
    </row>
    <row r="59342" spans="36:36" x14ac:dyDescent="0.15">
      <c r="AJ59342" t="str">
        <f>IF(AI59342="","",IF(ISERROR(VLOOKUP(CONCATENATE(F59342),Term!$A$1:$C$2000,1,FALSE)),0,1))</f>
        <v/>
      </c>
    </row>
    <row r="59343" spans="36:36" x14ac:dyDescent="0.15">
      <c r="AJ59343" t="str">
        <f>IF(AI59343="","",IF(ISERROR(VLOOKUP(CONCATENATE(F59343),Term!$A$1:$C$2000,1,FALSE)),0,1))</f>
        <v/>
      </c>
    </row>
    <row r="59344" spans="36:36" x14ac:dyDescent="0.15">
      <c r="AJ59344" t="str">
        <f>IF(AI59344="","",IF(ISERROR(VLOOKUP(CONCATENATE(F59344),Term!$A$1:$C$2000,1,FALSE)),0,1))</f>
        <v/>
      </c>
    </row>
    <row r="59345" spans="36:36" x14ac:dyDescent="0.15">
      <c r="AJ59345" t="str">
        <f>IF(AI59345="","",IF(ISERROR(VLOOKUP(CONCATENATE(F59345),Term!$A$1:$C$2000,1,FALSE)),0,1))</f>
        <v/>
      </c>
    </row>
    <row r="59346" spans="36:36" x14ac:dyDescent="0.15">
      <c r="AJ59346" t="str">
        <f>IF(AI59346="","",IF(ISERROR(VLOOKUP(CONCATENATE(F59346),Term!$A$1:$C$2000,1,FALSE)),0,1))</f>
        <v/>
      </c>
    </row>
    <row r="59347" spans="36:36" x14ac:dyDescent="0.15">
      <c r="AJ59347" t="str">
        <f>IF(AI59347="","",IF(ISERROR(VLOOKUP(CONCATENATE(F59347),Term!$A$1:$C$2000,1,FALSE)),0,1))</f>
        <v/>
      </c>
    </row>
    <row r="59348" spans="36:36" x14ac:dyDescent="0.15">
      <c r="AJ59348" t="str">
        <f>IF(AI59348="","",IF(ISERROR(VLOOKUP(CONCATENATE(F59348),Term!$A$1:$C$2000,1,FALSE)),0,1))</f>
        <v/>
      </c>
    </row>
    <row r="59349" spans="36:36" x14ac:dyDescent="0.15">
      <c r="AJ59349" t="str">
        <f>IF(AI59349="","",IF(ISERROR(VLOOKUP(CONCATENATE(F59349),Term!$A$1:$C$2000,1,FALSE)),0,1))</f>
        <v/>
      </c>
    </row>
    <row r="59350" spans="36:36" x14ac:dyDescent="0.15">
      <c r="AJ59350" t="str">
        <f>IF(AI59350="","",IF(ISERROR(VLOOKUP(CONCATENATE(F59350),Term!$A$1:$C$2000,1,FALSE)),0,1))</f>
        <v/>
      </c>
    </row>
    <row r="59351" spans="36:36" x14ac:dyDescent="0.15">
      <c r="AJ59351" t="str">
        <f>IF(AI59351="","",IF(ISERROR(VLOOKUP(CONCATENATE(F59351),Term!$A$1:$C$2000,1,FALSE)),0,1))</f>
        <v/>
      </c>
    </row>
    <row r="59352" spans="36:36" x14ac:dyDescent="0.15">
      <c r="AJ59352" t="str">
        <f>IF(AI59352="","",IF(ISERROR(VLOOKUP(CONCATENATE(F59352),Term!$A$1:$C$2000,1,FALSE)),0,1))</f>
        <v/>
      </c>
    </row>
    <row r="59353" spans="36:36" x14ac:dyDescent="0.15">
      <c r="AJ59353" t="str">
        <f>IF(AI59353="","",IF(ISERROR(VLOOKUP(CONCATENATE(F59353),Term!$A$1:$C$2000,1,FALSE)),0,1))</f>
        <v/>
      </c>
    </row>
    <row r="59354" spans="36:36" x14ac:dyDescent="0.15">
      <c r="AJ59354" t="str">
        <f>IF(AI59354="","",IF(ISERROR(VLOOKUP(CONCATENATE(F59354),Term!$A$1:$C$2000,1,FALSE)),0,1))</f>
        <v/>
      </c>
    </row>
    <row r="59355" spans="36:36" x14ac:dyDescent="0.15">
      <c r="AJ59355" t="str">
        <f>IF(AI59355="","",IF(ISERROR(VLOOKUP(CONCATENATE(F59355),Term!$A$1:$C$2000,1,FALSE)),0,1))</f>
        <v/>
      </c>
    </row>
    <row r="59356" spans="36:36" x14ac:dyDescent="0.15">
      <c r="AJ59356" t="str">
        <f>IF(AI59356="","",IF(ISERROR(VLOOKUP(CONCATENATE(F59356),Term!$A$1:$C$2000,1,FALSE)),0,1))</f>
        <v/>
      </c>
    </row>
    <row r="59357" spans="36:36" x14ac:dyDescent="0.15">
      <c r="AJ59357" t="str">
        <f>IF(AI59357="","",IF(ISERROR(VLOOKUP(CONCATENATE(F59357),Term!$A$1:$C$2000,1,FALSE)),0,1))</f>
        <v/>
      </c>
    </row>
    <row r="59358" spans="36:36" x14ac:dyDescent="0.15">
      <c r="AJ59358" t="str">
        <f>IF(AI59358="","",IF(ISERROR(VLOOKUP(CONCATENATE(F59358),Term!$A$1:$C$2000,1,FALSE)),0,1))</f>
        <v/>
      </c>
    </row>
    <row r="59359" spans="36:36" x14ac:dyDescent="0.15">
      <c r="AJ59359" t="str">
        <f>IF(AI59359="","",IF(ISERROR(VLOOKUP(CONCATENATE(F59359),Term!$A$1:$C$2000,1,FALSE)),0,1))</f>
        <v/>
      </c>
    </row>
    <row r="59360" spans="36:36" x14ac:dyDescent="0.15">
      <c r="AJ59360" t="str">
        <f>IF(AI59360="","",IF(ISERROR(VLOOKUP(CONCATENATE(F59360),Term!$A$1:$C$2000,1,FALSE)),0,1))</f>
        <v/>
      </c>
    </row>
    <row r="59361" spans="36:36" x14ac:dyDescent="0.15">
      <c r="AJ59361" t="str">
        <f>IF(AI59361="","",IF(ISERROR(VLOOKUP(CONCATENATE(F59361),Term!$A$1:$C$2000,1,FALSE)),0,1))</f>
        <v/>
      </c>
    </row>
    <row r="59362" spans="36:36" x14ac:dyDescent="0.15">
      <c r="AJ59362" t="str">
        <f>IF(AI59362="","",IF(ISERROR(VLOOKUP(CONCATENATE(F59362),Term!$A$1:$C$2000,1,FALSE)),0,1))</f>
        <v/>
      </c>
    </row>
    <row r="59363" spans="36:36" x14ac:dyDescent="0.15">
      <c r="AJ59363" t="str">
        <f>IF(AI59363="","",IF(ISERROR(VLOOKUP(CONCATENATE(F59363),Term!$A$1:$C$2000,1,FALSE)),0,1))</f>
        <v/>
      </c>
    </row>
    <row r="59364" spans="36:36" x14ac:dyDescent="0.15">
      <c r="AJ59364" t="str">
        <f>IF(AI59364="","",IF(ISERROR(VLOOKUP(CONCATENATE(F59364),Term!$A$1:$C$2000,1,FALSE)),0,1))</f>
        <v/>
      </c>
    </row>
    <row r="59365" spans="36:36" x14ac:dyDescent="0.15">
      <c r="AJ59365" t="str">
        <f>IF(AI59365="","",IF(ISERROR(VLOOKUP(CONCATENATE(F59365),Term!$A$1:$C$2000,1,FALSE)),0,1))</f>
        <v/>
      </c>
    </row>
    <row r="59366" spans="36:36" x14ac:dyDescent="0.15">
      <c r="AJ59366" t="str">
        <f>IF(AI59366="","",IF(ISERROR(VLOOKUP(CONCATENATE(F59366),Term!$A$1:$C$2000,1,FALSE)),0,1))</f>
        <v/>
      </c>
    </row>
    <row r="59367" spans="36:36" x14ac:dyDescent="0.15">
      <c r="AJ59367" t="str">
        <f>IF(AI59367="","",IF(ISERROR(VLOOKUP(CONCATENATE(F59367),Term!$A$1:$C$2000,1,FALSE)),0,1))</f>
        <v/>
      </c>
    </row>
    <row r="59368" spans="36:36" x14ac:dyDescent="0.15">
      <c r="AJ59368" t="str">
        <f>IF(AI59368="","",IF(ISERROR(VLOOKUP(CONCATENATE(F59368),Term!$A$1:$C$2000,1,FALSE)),0,1))</f>
        <v/>
      </c>
    </row>
    <row r="59369" spans="36:36" x14ac:dyDescent="0.15">
      <c r="AJ59369" t="str">
        <f>IF(AI59369="","",IF(ISERROR(VLOOKUP(CONCATENATE(F59369),Term!$A$1:$C$2000,1,FALSE)),0,1))</f>
        <v/>
      </c>
    </row>
    <row r="59370" spans="36:36" x14ac:dyDescent="0.15">
      <c r="AJ59370" t="str">
        <f>IF(AI59370="","",IF(ISERROR(VLOOKUP(CONCATENATE(F59370),Term!$A$1:$C$2000,1,FALSE)),0,1))</f>
        <v/>
      </c>
    </row>
    <row r="59371" spans="36:36" x14ac:dyDescent="0.15">
      <c r="AJ59371" t="str">
        <f>IF(AI59371="","",IF(ISERROR(VLOOKUP(CONCATENATE(F59371),Term!$A$1:$C$2000,1,FALSE)),0,1))</f>
        <v/>
      </c>
    </row>
    <row r="59372" spans="36:36" x14ac:dyDescent="0.15">
      <c r="AJ59372" t="str">
        <f>IF(AI59372="","",IF(ISERROR(VLOOKUP(CONCATENATE(F59372),Term!$A$1:$C$2000,1,FALSE)),0,1))</f>
        <v/>
      </c>
    </row>
    <row r="59373" spans="36:36" x14ac:dyDescent="0.15">
      <c r="AJ59373" t="str">
        <f>IF(AI59373="","",IF(ISERROR(VLOOKUP(CONCATENATE(F59373),Term!$A$1:$C$2000,1,FALSE)),0,1))</f>
        <v/>
      </c>
    </row>
    <row r="59374" spans="36:36" x14ac:dyDescent="0.15">
      <c r="AJ59374" t="str">
        <f>IF(AI59374="","",IF(ISERROR(VLOOKUP(CONCATENATE(F59374),Term!$A$1:$C$2000,1,FALSE)),0,1))</f>
        <v/>
      </c>
    </row>
    <row r="59375" spans="36:36" x14ac:dyDescent="0.15">
      <c r="AJ59375" t="str">
        <f>IF(AI59375="","",IF(ISERROR(VLOOKUP(CONCATENATE(F59375),Term!$A$1:$C$2000,1,FALSE)),0,1))</f>
        <v/>
      </c>
    </row>
    <row r="59376" spans="36:36" x14ac:dyDescent="0.15">
      <c r="AJ59376" t="str">
        <f>IF(AI59376="","",IF(ISERROR(VLOOKUP(CONCATENATE(F59376),Term!$A$1:$C$2000,1,FALSE)),0,1))</f>
        <v/>
      </c>
    </row>
    <row r="59377" spans="36:36" x14ac:dyDescent="0.15">
      <c r="AJ59377" t="str">
        <f>IF(AI59377="","",IF(ISERROR(VLOOKUP(CONCATENATE(F59377),Term!$A$1:$C$2000,1,FALSE)),0,1))</f>
        <v/>
      </c>
    </row>
    <row r="59378" spans="36:36" x14ac:dyDescent="0.15">
      <c r="AJ59378" t="str">
        <f>IF(AI59378="","",IF(ISERROR(VLOOKUP(CONCATENATE(F59378),Term!$A$1:$C$2000,1,FALSE)),0,1))</f>
        <v/>
      </c>
    </row>
    <row r="59379" spans="36:36" x14ac:dyDescent="0.15">
      <c r="AJ59379" t="str">
        <f>IF(AI59379="","",IF(ISERROR(VLOOKUP(CONCATENATE(F59379),Term!$A$1:$C$2000,1,FALSE)),0,1))</f>
        <v/>
      </c>
    </row>
    <row r="59380" spans="36:36" x14ac:dyDescent="0.15">
      <c r="AJ59380" t="str">
        <f>IF(AI59380="","",IF(ISERROR(VLOOKUP(CONCATENATE(F59380),Term!$A$1:$C$2000,1,FALSE)),0,1))</f>
        <v/>
      </c>
    </row>
    <row r="59381" spans="36:36" x14ac:dyDescent="0.15">
      <c r="AJ59381" t="str">
        <f>IF(AI59381="","",IF(ISERROR(VLOOKUP(CONCATENATE(F59381),Term!$A$1:$C$2000,1,FALSE)),0,1))</f>
        <v/>
      </c>
    </row>
    <row r="59382" spans="36:36" x14ac:dyDescent="0.15">
      <c r="AJ59382" t="str">
        <f>IF(AI59382="","",IF(ISERROR(VLOOKUP(CONCATENATE(F59382),Term!$A$1:$C$2000,1,FALSE)),0,1))</f>
        <v/>
      </c>
    </row>
    <row r="59383" spans="36:36" x14ac:dyDescent="0.15">
      <c r="AJ59383" t="str">
        <f>IF(AI59383="","",IF(ISERROR(VLOOKUP(CONCATENATE(F59383),Term!$A$1:$C$2000,1,FALSE)),0,1))</f>
        <v/>
      </c>
    </row>
    <row r="59384" spans="36:36" x14ac:dyDescent="0.15">
      <c r="AJ59384" t="str">
        <f>IF(AI59384="","",IF(ISERROR(VLOOKUP(CONCATENATE(F59384),Term!$A$1:$C$2000,1,FALSE)),0,1))</f>
        <v/>
      </c>
    </row>
    <row r="59385" spans="36:36" x14ac:dyDescent="0.15">
      <c r="AJ59385" t="str">
        <f>IF(AI59385="","",IF(ISERROR(VLOOKUP(CONCATENATE(F59385),Term!$A$1:$C$2000,1,FALSE)),0,1))</f>
        <v/>
      </c>
    </row>
    <row r="59386" spans="36:36" x14ac:dyDescent="0.15">
      <c r="AJ59386" t="str">
        <f>IF(AI59386="","",IF(ISERROR(VLOOKUP(CONCATENATE(F59386),Term!$A$1:$C$2000,1,FALSE)),0,1))</f>
        <v/>
      </c>
    </row>
    <row r="59387" spans="36:36" x14ac:dyDescent="0.15">
      <c r="AJ59387" t="str">
        <f>IF(AI59387="","",IF(ISERROR(VLOOKUP(CONCATENATE(F59387),Term!$A$1:$C$2000,1,FALSE)),0,1))</f>
        <v/>
      </c>
    </row>
    <row r="59388" spans="36:36" x14ac:dyDescent="0.15">
      <c r="AJ59388" t="str">
        <f>IF(AI59388="","",IF(ISERROR(VLOOKUP(CONCATENATE(F59388),Term!$A$1:$C$2000,1,FALSE)),0,1))</f>
        <v/>
      </c>
    </row>
    <row r="59389" spans="36:36" x14ac:dyDescent="0.15">
      <c r="AJ59389" t="str">
        <f>IF(AI59389="","",IF(ISERROR(VLOOKUP(CONCATENATE(F59389),Term!$A$1:$C$2000,1,FALSE)),0,1))</f>
        <v/>
      </c>
    </row>
    <row r="59390" spans="36:36" x14ac:dyDescent="0.15">
      <c r="AJ59390" t="str">
        <f>IF(AI59390="","",IF(ISERROR(VLOOKUP(CONCATENATE(F59390),Term!$A$1:$C$2000,1,FALSE)),0,1))</f>
        <v/>
      </c>
    </row>
    <row r="59391" spans="36:36" x14ac:dyDescent="0.15">
      <c r="AJ59391" t="str">
        <f>IF(AI59391="","",IF(ISERROR(VLOOKUP(CONCATENATE(F59391),Term!$A$1:$C$2000,1,FALSE)),0,1))</f>
        <v/>
      </c>
    </row>
    <row r="59392" spans="36:36" x14ac:dyDescent="0.15">
      <c r="AJ59392" t="str">
        <f>IF(AI59392="","",IF(ISERROR(VLOOKUP(CONCATENATE(F59392),Term!$A$1:$C$2000,1,FALSE)),0,1))</f>
        <v/>
      </c>
    </row>
    <row r="59393" spans="36:36" x14ac:dyDescent="0.15">
      <c r="AJ59393" t="str">
        <f>IF(AI59393="","",IF(ISERROR(VLOOKUP(CONCATENATE(F59393),Term!$A$1:$C$2000,1,FALSE)),0,1))</f>
        <v/>
      </c>
    </row>
    <row r="59394" spans="36:36" x14ac:dyDescent="0.15">
      <c r="AJ59394" t="str">
        <f>IF(AI59394="","",IF(ISERROR(VLOOKUP(CONCATENATE(F59394),Term!$A$1:$C$2000,1,FALSE)),0,1))</f>
        <v/>
      </c>
    </row>
    <row r="59395" spans="36:36" x14ac:dyDescent="0.15">
      <c r="AJ59395" t="str">
        <f>IF(AI59395="","",IF(ISERROR(VLOOKUP(CONCATENATE(F59395),Term!$A$1:$C$2000,1,FALSE)),0,1))</f>
        <v/>
      </c>
    </row>
    <row r="59396" spans="36:36" x14ac:dyDescent="0.15">
      <c r="AJ59396" t="str">
        <f>IF(AI59396="","",IF(ISERROR(VLOOKUP(CONCATENATE(F59396),Term!$A$1:$C$2000,1,FALSE)),0,1))</f>
        <v/>
      </c>
    </row>
    <row r="59397" spans="36:36" x14ac:dyDescent="0.15">
      <c r="AJ59397" t="str">
        <f>IF(AI59397="","",IF(ISERROR(VLOOKUP(CONCATENATE(F59397),Term!$A$1:$C$2000,1,FALSE)),0,1))</f>
        <v/>
      </c>
    </row>
    <row r="59398" spans="36:36" x14ac:dyDescent="0.15">
      <c r="AJ59398" t="str">
        <f>IF(AI59398="","",IF(ISERROR(VLOOKUP(CONCATENATE(F59398),Term!$A$1:$C$2000,1,FALSE)),0,1))</f>
        <v/>
      </c>
    </row>
    <row r="59399" spans="36:36" x14ac:dyDescent="0.15">
      <c r="AJ59399" t="str">
        <f>IF(AI59399="","",IF(ISERROR(VLOOKUP(CONCATENATE(F59399),Term!$A$1:$C$2000,1,FALSE)),0,1))</f>
        <v/>
      </c>
    </row>
    <row r="59400" spans="36:36" x14ac:dyDescent="0.15">
      <c r="AJ59400" t="str">
        <f>IF(AI59400="","",IF(ISERROR(VLOOKUP(CONCATENATE(F59400),Term!$A$1:$C$2000,1,FALSE)),0,1))</f>
        <v/>
      </c>
    </row>
    <row r="59401" spans="36:36" x14ac:dyDescent="0.15">
      <c r="AJ59401" t="str">
        <f>IF(AI59401="","",IF(ISERROR(VLOOKUP(CONCATENATE(F59401),Term!$A$1:$C$2000,1,FALSE)),0,1))</f>
        <v/>
      </c>
    </row>
    <row r="59402" spans="36:36" x14ac:dyDescent="0.15">
      <c r="AJ59402" t="str">
        <f>IF(AI59402="","",IF(ISERROR(VLOOKUP(CONCATENATE(F59402),Term!$A$1:$C$2000,1,FALSE)),0,1))</f>
        <v/>
      </c>
    </row>
    <row r="59403" spans="36:36" x14ac:dyDescent="0.15">
      <c r="AJ59403" t="str">
        <f>IF(AI59403="","",IF(ISERROR(VLOOKUP(CONCATENATE(F59403),Term!$A$1:$C$2000,1,FALSE)),0,1))</f>
        <v/>
      </c>
    </row>
    <row r="59404" spans="36:36" x14ac:dyDescent="0.15">
      <c r="AJ59404" t="str">
        <f>IF(AI59404="","",IF(ISERROR(VLOOKUP(CONCATENATE(F59404),Term!$A$1:$C$2000,1,FALSE)),0,1))</f>
        <v/>
      </c>
    </row>
    <row r="59405" spans="36:36" x14ac:dyDescent="0.15">
      <c r="AJ59405" t="str">
        <f>IF(AI59405="","",IF(ISERROR(VLOOKUP(CONCATENATE(F59405),Term!$A$1:$C$2000,1,FALSE)),0,1))</f>
        <v/>
      </c>
    </row>
    <row r="59406" spans="36:36" x14ac:dyDescent="0.15">
      <c r="AJ59406" t="str">
        <f>IF(AI59406="","",IF(ISERROR(VLOOKUP(CONCATENATE(F59406),Term!$A$1:$C$2000,1,FALSE)),0,1))</f>
        <v/>
      </c>
    </row>
    <row r="59407" spans="36:36" x14ac:dyDescent="0.15">
      <c r="AJ59407" t="str">
        <f>IF(AI59407="","",IF(ISERROR(VLOOKUP(CONCATENATE(F59407),Term!$A$1:$C$2000,1,FALSE)),0,1))</f>
        <v/>
      </c>
    </row>
    <row r="59408" spans="36:36" x14ac:dyDescent="0.15">
      <c r="AJ59408" t="str">
        <f>IF(AI59408="","",IF(ISERROR(VLOOKUP(CONCATENATE(F59408),Term!$A$1:$C$2000,1,FALSE)),0,1))</f>
        <v/>
      </c>
    </row>
    <row r="59409" spans="36:36" x14ac:dyDescent="0.15">
      <c r="AJ59409" t="str">
        <f>IF(AI59409="","",IF(ISERROR(VLOOKUP(CONCATENATE(F59409),Term!$A$1:$C$2000,1,FALSE)),0,1))</f>
        <v/>
      </c>
    </row>
    <row r="59410" spans="36:36" x14ac:dyDescent="0.15">
      <c r="AJ59410" t="str">
        <f>IF(AI59410="","",IF(ISERROR(VLOOKUP(CONCATENATE(F59410),Term!$A$1:$C$2000,1,FALSE)),0,1))</f>
        <v/>
      </c>
    </row>
    <row r="59411" spans="36:36" x14ac:dyDescent="0.15">
      <c r="AJ59411" t="str">
        <f>IF(AI59411="","",IF(ISERROR(VLOOKUP(CONCATENATE(F59411),Term!$A$1:$C$2000,1,FALSE)),0,1))</f>
        <v/>
      </c>
    </row>
    <row r="59412" spans="36:36" x14ac:dyDescent="0.15">
      <c r="AJ59412" t="str">
        <f>IF(AI59412="","",IF(ISERROR(VLOOKUP(CONCATENATE(F59412),Term!$A$1:$C$2000,1,FALSE)),0,1))</f>
        <v/>
      </c>
    </row>
    <row r="59413" spans="36:36" x14ac:dyDescent="0.15">
      <c r="AJ59413" t="str">
        <f>IF(AI59413="","",IF(ISERROR(VLOOKUP(CONCATENATE(F59413),Term!$A$1:$C$2000,1,FALSE)),0,1))</f>
        <v/>
      </c>
    </row>
    <row r="59414" spans="36:36" x14ac:dyDescent="0.15">
      <c r="AJ59414" t="str">
        <f>IF(AI59414="","",IF(ISERROR(VLOOKUP(CONCATENATE(F59414),Term!$A$1:$C$2000,1,FALSE)),0,1))</f>
        <v/>
      </c>
    </row>
    <row r="59415" spans="36:36" x14ac:dyDescent="0.15">
      <c r="AJ59415" t="str">
        <f>IF(AI59415="","",IF(ISERROR(VLOOKUP(CONCATENATE(F59415),Term!$A$1:$C$2000,1,FALSE)),0,1))</f>
        <v/>
      </c>
    </row>
    <row r="59416" spans="36:36" x14ac:dyDescent="0.15">
      <c r="AJ59416" t="str">
        <f>IF(AI59416="","",IF(ISERROR(VLOOKUP(CONCATENATE(F59416),Term!$A$1:$C$2000,1,FALSE)),0,1))</f>
        <v/>
      </c>
    </row>
    <row r="59417" spans="36:36" x14ac:dyDescent="0.15">
      <c r="AJ59417" t="str">
        <f>IF(AI59417="","",IF(ISERROR(VLOOKUP(CONCATENATE(F59417),Term!$A$1:$C$2000,1,FALSE)),0,1))</f>
        <v/>
      </c>
    </row>
    <row r="59418" spans="36:36" x14ac:dyDescent="0.15">
      <c r="AJ59418" t="str">
        <f>IF(AI59418="","",IF(ISERROR(VLOOKUP(CONCATENATE(F59418),Term!$A$1:$C$2000,1,FALSE)),0,1))</f>
        <v/>
      </c>
    </row>
    <row r="59419" spans="36:36" x14ac:dyDescent="0.15">
      <c r="AJ59419" t="str">
        <f>IF(AI59419="","",IF(ISERROR(VLOOKUP(CONCATENATE(F59419),Term!$A$1:$C$2000,1,FALSE)),0,1))</f>
        <v/>
      </c>
    </row>
    <row r="59420" spans="36:36" x14ac:dyDescent="0.15">
      <c r="AJ59420" t="str">
        <f>IF(AI59420="","",IF(ISERROR(VLOOKUP(CONCATENATE(F59420),Term!$A$1:$C$2000,1,FALSE)),0,1))</f>
        <v/>
      </c>
    </row>
    <row r="59421" spans="36:36" x14ac:dyDescent="0.15">
      <c r="AJ59421" t="str">
        <f>IF(AI59421="","",IF(ISERROR(VLOOKUP(CONCATENATE(F59421),Term!$A$1:$C$2000,1,FALSE)),0,1))</f>
        <v/>
      </c>
    </row>
    <row r="59422" spans="36:36" x14ac:dyDescent="0.15">
      <c r="AJ59422" t="str">
        <f>IF(AI59422="","",IF(ISERROR(VLOOKUP(CONCATENATE(F59422),Term!$A$1:$C$2000,1,FALSE)),0,1))</f>
        <v/>
      </c>
    </row>
    <row r="59423" spans="36:36" x14ac:dyDescent="0.15">
      <c r="AJ59423" t="str">
        <f>IF(AI59423="","",IF(ISERROR(VLOOKUP(CONCATENATE(F59423),Term!$A$1:$C$2000,1,FALSE)),0,1))</f>
        <v/>
      </c>
    </row>
    <row r="59424" spans="36:36" x14ac:dyDescent="0.15">
      <c r="AJ59424" t="str">
        <f>IF(AI59424="","",IF(ISERROR(VLOOKUP(CONCATENATE(F59424),Term!$A$1:$C$2000,1,FALSE)),0,1))</f>
        <v/>
      </c>
    </row>
    <row r="59425" spans="36:36" x14ac:dyDescent="0.15">
      <c r="AJ59425" t="str">
        <f>IF(AI59425="","",IF(ISERROR(VLOOKUP(CONCATENATE(F59425),Term!$A$1:$C$2000,1,FALSE)),0,1))</f>
        <v/>
      </c>
    </row>
    <row r="59426" spans="36:36" x14ac:dyDescent="0.15">
      <c r="AJ59426" t="str">
        <f>IF(AI59426="","",IF(ISERROR(VLOOKUP(CONCATENATE(F59426),Term!$A$1:$C$2000,1,FALSE)),0,1))</f>
        <v/>
      </c>
    </row>
    <row r="59427" spans="36:36" x14ac:dyDescent="0.15">
      <c r="AJ59427" t="str">
        <f>IF(AI59427="","",IF(ISERROR(VLOOKUP(CONCATENATE(F59427),Term!$A$1:$C$2000,1,FALSE)),0,1))</f>
        <v/>
      </c>
    </row>
    <row r="59428" spans="36:36" x14ac:dyDescent="0.15">
      <c r="AJ59428" t="str">
        <f>IF(AI59428="","",IF(ISERROR(VLOOKUP(CONCATENATE(F59428),Term!$A$1:$C$2000,1,FALSE)),0,1))</f>
        <v/>
      </c>
    </row>
    <row r="59429" spans="36:36" x14ac:dyDescent="0.15">
      <c r="AJ59429" t="str">
        <f>IF(AI59429="","",IF(ISERROR(VLOOKUP(CONCATENATE(F59429),Term!$A$1:$C$2000,1,FALSE)),0,1))</f>
        <v/>
      </c>
    </row>
    <row r="59430" spans="36:36" x14ac:dyDescent="0.15">
      <c r="AJ59430" t="str">
        <f>IF(AI59430="","",IF(ISERROR(VLOOKUP(CONCATENATE(F59430),Term!$A$1:$C$2000,1,FALSE)),0,1))</f>
        <v/>
      </c>
    </row>
    <row r="59431" spans="36:36" x14ac:dyDescent="0.15">
      <c r="AJ59431" t="str">
        <f>IF(AI59431="","",IF(ISERROR(VLOOKUP(CONCATENATE(F59431),Term!$A$1:$C$2000,1,FALSE)),0,1))</f>
        <v/>
      </c>
    </row>
    <row r="59432" spans="36:36" x14ac:dyDescent="0.15">
      <c r="AJ59432" t="str">
        <f>IF(AI59432="","",IF(ISERROR(VLOOKUP(CONCATENATE(F59432),Term!$A$1:$C$2000,1,FALSE)),0,1))</f>
        <v/>
      </c>
    </row>
    <row r="59433" spans="36:36" x14ac:dyDescent="0.15">
      <c r="AJ59433" t="str">
        <f>IF(AI59433="","",IF(ISERROR(VLOOKUP(CONCATENATE(F59433),Term!$A$1:$C$2000,1,FALSE)),0,1))</f>
        <v/>
      </c>
    </row>
    <row r="59434" spans="36:36" x14ac:dyDescent="0.15">
      <c r="AJ59434" t="str">
        <f>IF(AI59434="","",IF(ISERROR(VLOOKUP(CONCATENATE(F59434),Term!$A$1:$C$2000,1,FALSE)),0,1))</f>
        <v/>
      </c>
    </row>
    <row r="59435" spans="36:36" x14ac:dyDescent="0.15">
      <c r="AJ59435" t="str">
        <f>IF(AI59435="","",IF(ISERROR(VLOOKUP(CONCATENATE(F59435),Term!$A$1:$C$2000,1,FALSE)),0,1))</f>
        <v/>
      </c>
    </row>
    <row r="59436" spans="36:36" x14ac:dyDescent="0.15">
      <c r="AJ59436" t="str">
        <f>IF(AI59436="","",IF(ISERROR(VLOOKUP(CONCATENATE(F59436),Term!$A$1:$C$2000,1,FALSE)),0,1))</f>
        <v/>
      </c>
    </row>
    <row r="59437" spans="36:36" x14ac:dyDescent="0.15">
      <c r="AJ59437" t="str">
        <f>IF(AI59437="","",IF(ISERROR(VLOOKUP(CONCATENATE(F59437),Term!$A$1:$C$2000,1,FALSE)),0,1))</f>
        <v/>
      </c>
    </row>
    <row r="59438" spans="36:36" x14ac:dyDescent="0.15">
      <c r="AJ59438" t="str">
        <f>IF(AI59438="","",IF(ISERROR(VLOOKUP(CONCATENATE(F59438),Term!$A$1:$C$2000,1,FALSE)),0,1))</f>
        <v/>
      </c>
    </row>
    <row r="59439" spans="36:36" x14ac:dyDescent="0.15">
      <c r="AJ59439" t="str">
        <f>IF(AI59439="","",IF(ISERROR(VLOOKUP(CONCATENATE(F59439),Term!$A$1:$C$2000,1,FALSE)),0,1))</f>
        <v/>
      </c>
    </row>
    <row r="59440" spans="36:36" x14ac:dyDescent="0.15">
      <c r="AJ59440" t="str">
        <f>IF(AI59440="","",IF(ISERROR(VLOOKUP(CONCATENATE(F59440),Term!$A$1:$C$2000,1,FALSE)),0,1))</f>
        <v/>
      </c>
    </row>
    <row r="59441" spans="36:36" x14ac:dyDescent="0.15">
      <c r="AJ59441" t="str">
        <f>IF(AI59441="","",IF(ISERROR(VLOOKUP(CONCATENATE(F59441),Term!$A$1:$C$2000,1,FALSE)),0,1))</f>
        <v/>
      </c>
    </row>
    <row r="59442" spans="36:36" x14ac:dyDescent="0.15">
      <c r="AJ59442" t="str">
        <f>IF(AI59442="","",IF(ISERROR(VLOOKUP(CONCATENATE(F59442),Term!$A$1:$C$2000,1,FALSE)),0,1))</f>
        <v/>
      </c>
    </row>
    <row r="59443" spans="36:36" x14ac:dyDescent="0.15">
      <c r="AJ59443" t="str">
        <f>IF(AI59443="","",IF(ISERROR(VLOOKUP(CONCATENATE(F59443),Term!$A$1:$C$2000,1,FALSE)),0,1))</f>
        <v/>
      </c>
    </row>
    <row r="59444" spans="36:36" x14ac:dyDescent="0.15">
      <c r="AJ59444" t="str">
        <f>IF(AI59444="","",IF(ISERROR(VLOOKUP(CONCATENATE(F59444),Term!$A$1:$C$2000,1,FALSE)),0,1))</f>
        <v/>
      </c>
    </row>
    <row r="59445" spans="36:36" x14ac:dyDescent="0.15">
      <c r="AJ59445" t="str">
        <f>IF(AI59445="","",IF(ISERROR(VLOOKUP(CONCATENATE(F59445),Term!$A$1:$C$2000,1,FALSE)),0,1))</f>
        <v/>
      </c>
    </row>
    <row r="59446" spans="36:36" x14ac:dyDescent="0.15">
      <c r="AJ59446" t="str">
        <f>IF(AI59446="","",IF(ISERROR(VLOOKUP(CONCATENATE(F59446),Term!$A$1:$C$2000,1,FALSE)),0,1))</f>
        <v/>
      </c>
    </row>
    <row r="59447" spans="36:36" x14ac:dyDescent="0.15">
      <c r="AJ59447" t="str">
        <f>IF(AI59447="","",IF(ISERROR(VLOOKUP(CONCATENATE(F59447),Term!$A$1:$C$2000,1,FALSE)),0,1))</f>
        <v/>
      </c>
    </row>
    <row r="59448" spans="36:36" x14ac:dyDescent="0.15">
      <c r="AJ59448" t="str">
        <f>IF(AI59448="","",IF(ISERROR(VLOOKUP(CONCATENATE(F59448),Term!$A$1:$C$2000,1,FALSE)),0,1))</f>
        <v/>
      </c>
    </row>
    <row r="59449" spans="36:36" x14ac:dyDescent="0.15">
      <c r="AJ59449" t="str">
        <f>IF(AI59449="","",IF(ISERROR(VLOOKUP(CONCATENATE(F59449),Term!$A$1:$C$2000,1,FALSE)),0,1))</f>
        <v/>
      </c>
    </row>
    <row r="59450" spans="36:36" x14ac:dyDescent="0.15">
      <c r="AJ59450" t="str">
        <f>IF(AI59450="","",IF(ISERROR(VLOOKUP(CONCATENATE(F59450),Term!$A$1:$C$2000,1,FALSE)),0,1))</f>
        <v/>
      </c>
    </row>
    <row r="59451" spans="36:36" x14ac:dyDescent="0.15">
      <c r="AJ59451" t="str">
        <f>IF(AI59451="","",IF(ISERROR(VLOOKUP(CONCATENATE(F59451),Term!$A$1:$C$2000,1,FALSE)),0,1))</f>
        <v/>
      </c>
    </row>
    <row r="59452" spans="36:36" x14ac:dyDescent="0.15">
      <c r="AJ59452" t="str">
        <f>IF(AI59452="","",IF(ISERROR(VLOOKUP(CONCATENATE(F59452),Term!$A$1:$C$2000,1,FALSE)),0,1))</f>
        <v/>
      </c>
    </row>
    <row r="59453" spans="36:36" x14ac:dyDescent="0.15">
      <c r="AJ59453" t="str">
        <f>IF(AI59453="","",IF(ISERROR(VLOOKUP(CONCATENATE(F59453),Term!$A$1:$C$2000,1,FALSE)),0,1))</f>
        <v/>
      </c>
    </row>
    <row r="59454" spans="36:36" x14ac:dyDescent="0.15">
      <c r="AJ59454" t="str">
        <f>IF(AI59454="","",IF(ISERROR(VLOOKUP(CONCATENATE(F59454),Term!$A$1:$C$2000,1,FALSE)),0,1))</f>
        <v/>
      </c>
    </row>
    <row r="59455" spans="36:36" x14ac:dyDescent="0.15">
      <c r="AJ59455" t="str">
        <f>IF(AI59455="","",IF(ISERROR(VLOOKUP(CONCATENATE(F59455),Term!$A$1:$C$2000,1,FALSE)),0,1))</f>
        <v/>
      </c>
    </row>
    <row r="59456" spans="36:36" x14ac:dyDescent="0.15">
      <c r="AJ59456" t="str">
        <f>IF(AI59456="","",IF(ISERROR(VLOOKUP(CONCATENATE(F59456),Term!$A$1:$C$2000,1,FALSE)),0,1))</f>
        <v/>
      </c>
    </row>
    <row r="59457" spans="36:36" x14ac:dyDescent="0.15">
      <c r="AJ59457" t="str">
        <f>IF(AI59457="","",IF(ISERROR(VLOOKUP(CONCATENATE(F59457),Term!$A$1:$C$2000,1,FALSE)),0,1))</f>
        <v/>
      </c>
    </row>
    <row r="59458" spans="36:36" x14ac:dyDescent="0.15">
      <c r="AJ59458" t="str">
        <f>IF(AI59458="","",IF(ISERROR(VLOOKUP(CONCATENATE(F59458),Term!$A$1:$C$2000,1,FALSE)),0,1))</f>
        <v/>
      </c>
    </row>
    <row r="59459" spans="36:36" x14ac:dyDescent="0.15">
      <c r="AJ59459" t="str">
        <f>IF(AI59459="","",IF(ISERROR(VLOOKUP(CONCATENATE(F59459),Term!$A$1:$C$2000,1,FALSE)),0,1))</f>
        <v/>
      </c>
    </row>
    <row r="59460" spans="36:36" x14ac:dyDescent="0.15">
      <c r="AJ59460" t="str">
        <f>IF(AI59460="","",IF(ISERROR(VLOOKUP(CONCATENATE(F59460),Term!$A$1:$C$2000,1,FALSE)),0,1))</f>
        <v/>
      </c>
    </row>
    <row r="59461" spans="36:36" x14ac:dyDescent="0.15">
      <c r="AJ59461" t="str">
        <f>IF(AI59461="","",IF(ISERROR(VLOOKUP(CONCATENATE(F59461),Term!$A$1:$C$2000,1,FALSE)),0,1))</f>
        <v/>
      </c>
    </row>
    <row r="59462" spans="36:36" x14ac:dyDescent="0.15">
      <c r="AJ59462" t="str">
        <f>IF(AI59462="","",IF(ISERROR(VLOOKUP(CONCATENATE(F59462),Term!$A$1:$C$2000,1,FALSE)),0,1))</f>
        <v/>
      </c>
    </row>
    <row r="59463" spans="36:36" x14ac:dyDescent="0.15">
      <c r="AJ59463" t="str">
        <f>IF(AI59463="","",IF(ISERROR(VLOOKUP(CONCATENATE(F59463),Term!$A$1:$C$2000,1,FALSE)),0,1))</f>
        <v/>
      </c>
    </row>
    <row r="59464" spans="36:36" x14ac:dyDescent="0.15">
      <c r="AJ59464" t="str">
        <f>IF(AI59464="","",IF(ISERROR(VLOOKUP(CONCATENATE(F59464),Term!$A$1:$C$2000,1,FALSE)),0,1))</f>
        <v/>
      </c>
    </row>
    <row r="59465" spans="36:36" x14ac:dyDescent="0.15">
      <c r="AJ59465" t="str">
        <f>IF(AI59465="","",IF(ISERROR(VLOOKUP(CONCATENATE(F59465),Term!$A$1:$C$2000,1,FALSE)),0,1))</f>
        <v/>
      </c>
    </row>
    <row r="59466" spans="36:36" x14ac:dyDescent="0.15">
      <c r="AJ59466" t="str">
        <f>IF(AI59466="","",IF(ISERROR(VLOOKUP(CONCATENATE(F59466),Term!$A$1:$C$2000,1,FALSE)),0,1))</f>
        <v/>
      </c>
    </row>
    <row r="59467" spans="36:36" x14ac:dyDescent="0.15">
      <c r="AJ59467" t="str">
        <f>IF(AI59467="","",IF(ISERROR(VLOOKUP(CONCATENATE(F59467),Term!$A$1:$C$2000,1,FALSE)),0,1))</f>
        <v/>
      </c>
    </row>
    <row r="59468" spans="36:36" x14ac:dyDescent="0.15">
      <c r="AJ59468" t="str">
        <f>IF(AI59468="","",IF(ISERROR(VLOOKUP(CONCATENATE(F59468),Term!$A$1:$C$2000,1,FALSE)),0,1))</f>
        <v/>
      </c>
    </row>
    <row r="59469" spans="36:36" x14ac:dyDescent="0.15">
      <c r="AJ59469" t="str">
        <f>IF(AI59469="","",IF(ISERROR(VLOOKUP(CONCATENATE(F59469),Term!$A$1:$C$2000,1,FALSE)),0,1))</f>
        <v/>
      </c>
    </row>
    <row r="59470" spans="36:36" x14ac:dyDescent="0.15">
      <c r="AJ59470" t="str">
        <f>IF(AI59470="","",IF(ISERROR(VLOOKUP(CONCATENATE(F59470),Term!$A$1:$C$2000,1,FALSE)),0,1))</f>
        <v/>
      </c>
    </row>
    <row r="59471" spans="36:36" x14ac:dyDescent="0.15">
      <c r="AJ59471" t="str">
        <f>IF(AI59471="","",IF(ISERROR(VLOOKUP(CONCATENATE(F59471),Term!$A$1:$C$2000,1,FALSE)),0,1))</f>
        <v/>
      </c>
    </row>
    <row r="59472" spans="36:36" x14ac:dyDescent="0.15">
      <c r="AJ59472" t="str">
        <f>IF(AI59472="","",IF(ISERROR(VLOOKUP(CONCATENATE(F59472),Term!$A$1:$C$2000,1,FALSE)),0,1))</f>
        <v/>
      </c>
    </row>
    <row r="59473" spans="36:36" x14ac:dyDescent="0.15">
      <c r="AJ59473" t="str">
        <f>IF(AI59473="","",IF(ISERROR(VLOOKUP(CONCATENATE(F59473),Term!$A$1:$C$2000,1,FALSE)),0,1))</f>
        <v/>
      </c>
    </row>
    <row r="59474" spans="36:36" x14ac:dyDescent="0.15">
      <c r="AJ59474" t="str">
        <f>IF(AI59474="","",IF(ISERROR(VLOOKUP(CONCATENATE(F59474),Term!$A$1:$C$2000,1,FALSE)),0,1))</f>
        <v/>
      </c>
    </row>
    <row r="59475" spans="36:36" x14ac:dyDescent="0.15">
      <c r="AJ59475" t="str">
        <f>IF(AI59475="","",IF(ISERROR(VLOOKUP(CONCATENATE(F59475),Term!$A$1:$C$2000,1,FALSE)),0,1))</f>
        <v/>
      </c>
    </row>
    <row r="59476" spans="36:36" x14ac:dyDescent="0.15">
      <c r="AJ59476" t="str">
        <f>IF(AI59476="","",IF(ISERROR(VLOOKUP(CONCATENATE(F59476),Term!$A$1:$C$2000,1,FALSE)),0,1))</f>
        <v/>
      </c>
    </row>
    <row r="59477" spans="36:36" x14ac:dyDescent="0.15">
      <c r="AJ59477" t="str">
        <f>IF(AI59477="","",IF(ISERROR(VLOOKUP(CONCATENATE(F59477),Term!$A$1:$C$2000,1,FALSE)),0,1))</f>
        <v/>
      </c>
    </row>
    <row r="59478" spans="36:36" x14ac:dyDescent="0.15">
      <c r="AJ59478" t="str">
        <f>IF(AI59478="","",IF(ISERROR(VLOOKUP(CONCATENATE(F59478),Term!$A$1:$C$2000,1,FALSE)),0,1))</f>
        <v/>
      </c>
    </row>
    <row r="59479" spans="36:36" x14ac:dyDescent="0.15">
      <c r="AJ59479" t="str">
        <f>IF(AI59479="","",IF(ISERROR(VLOOKUP(CONCATENATE(F59479),Term!$A$1:$C$2000,1,FALSE)),0,1))</f>
        <v/>
      </c>
    </row>
    <row r="59480" spans="36:36" x14ac:dyDescent="0.15">
      <c r="AJ59480" t="str">
        <f>IF(AI59480="","",IF(ISERROR(VLOOKUP(CONCATENATE(F59480),Term!$A$1:$C$2000,1,FALSE)),0,1))</f>
        <v/>
      </c>
    </row>
    <row r="59481" spans="36:36" x14ac:dyDescent="0.15">
      <c r="AJ59481" t="str">
        <f>IF(AI59481="","",IF(ISERROR(VLOOKUP(CONCATENATE(F59481),Term!$A$1:$C$2000,1,FALSE)),0,1))</f>
        <v/>
      </c>
    </row>
    <row r="59482" spans="36:36" x14ac:dyDescent="0.15">
      <c r="AJ59482" t="str">
        <f>IF(AI59482="","",IF(ISERROR(VLOOKUP(CONCATENATE(F59482),Term!$A$1:$C$2000,1,FALSE)),0,1))</f>
        <v/>
      </c>
    </row>
    <row r="59483" spans="36:36" x14ac:dyDescent="0.15">
      <c r="AJ59483" t="str">
        <f>IF(AI59483="","",IF(ISERROR(VLOOKUP(CONCATENATE(F59483),Term!$A$1:$C$2000,1,FALSE)),0,1))</f>
        <v/>
      </c>
    </row>
    <row r="59484" spans="36:36" x14ac:dyDescent="0.15">
      <c r="AJ59484" t="str">
        <f>IF(AI59484="","",IF(ISERROR(VLOOKUP(CONCATENATE(F59484),Term!$A$1:$C$2000,1,FALSE)),0,1))</f>
        <v/>
      </c>
    </row>
    <row r="59485" spans="36:36" x14ac:dyDescent="0.15">
      <c r="AJ59485" t="str">
        <f>IF(AI59485="","",IF(ISERROR(VLOOKUP(CONCATENATE(F59485),Term!$A$1:$C$2000,1,FALSE)),0,1))</f>
        <v/>
      </c>
    </row>
    <row r="59486" spans="36:36" x14ac:dyDescent="0.15">
      <c r="AJ59486" t="str">
        <f>IF(AI59486="","",IF(ISERROR(VLOOKUP(CONCATENATE(F59486),Term!$A$1:$C$2000,1,FALSE)),0,1))</f>
        <v/>
      </c>
    </row>
    <row r="59487" spans="36:36" x14ac:dyDescent="0.15">
      <c r="AJ59487" t="str">
        <f>IF(AI59487="","",IF(ISERROR(VLOOKUP(CONCATENATE(F59487),Term!$A$1:$C$2000,1,FALSE)),0,1))</f>
        <v/>
      </c>
    </row>
    <row r="59488" spans="36:36" x14ac:dyDescent="0.15">
      <c r="AJ59488" t="str">
        <f>IF(AI59488="","",IF(ISERROR(VLOOKUP(CONCATENATE(F59488),Term!$A$1:$C$2000,1,FALSE)),0,1))</f>
        <v/>
      </c>
    </row>
    <row r="59489" spans="36:36" x14ac:dyDescent="0.15">
      <c r="AJ59489" t="str">
        <f>IF(AI59489="","",IF(ISERROR(VLOOKUP(CONCATENATE(F59489),Term!$A$1:$C$2000,1,FALSE)),0,1))</f>
        <v/>
      </c>
    </row>
    <row r="59490" spans="36:36" x14ac:dyDescent="0.15">
      <c r="AJ59490" t="str">
        <f>IF(AI59490="","",IF(ISERROR(VLOOKUP(CONCATENATE(F59490),Term!$A$1:$C$2000,1,FALSE)),0,1))</f>
        <v/>
      </c>
    </row>
    <row r="59491" spans="36:36" x14ac:dyDescent="0.15">
      <c r="AJ59491" t="str">
        <f>IF(AI59491="","",IF(ISERROR(VLOOKUP(CONCATENATE(F59491),Term!$A$1:$C$2000,1,FALSE)),0,1))</f>
        <v/>
      </c>
    </row>
    <row r="59492" spans="36:36" x14ac:dyDescent="0.15">
      <c r="AJ59492" t="str">
        <f>IF(AI59492="","",IF(ISERROR(VLOOKUP(CONCATENATE(F59492),Term!$A$1:$C$2000,1,FALSE)),0,1))</f>
        <v/>
      </c>
    </row>
    <row r="59493" spans="36:36" x14ac:dyDescent="0.15">
      <c r="AJ59493" t="str">
        <f>IF(AI59493="","",IF(ISERROR(VLOOKUP(CONCATENATE(F59493),Term!$A$1:$C$2000,1,FALSE)),0,1))</f>
        <v/>
      </c>
    </row>
    <row r="59494" spans="36:36" x14ac:dyDescent="0.15">
      <c r="AJ59494" t="str">
        <f>IF(AI59494="","",IF(ISERROR(VLOOKUP(CONCATENATE(F59494),Term!$A$1:$C$2000,1,FALSE)),0,1))</f>
        <v/>
      </c>
    </row>
    <row r="59495" spans="36:36" x14ac:dyDescent="0.15">
      <c r="AJ59495" t="str">
        <f>IF(AI59495="","",IF(ISERROR(VLOOKUP(CONCATENATE(F59495),Term!$A$1:$C$2000,1,FALSE)),0,1))</f>
        <v/>
      </c>
    </row>
    <row r="59496" spans="36:36" x14ac:dyDescent="0.15">
      <c r="AJ59496" t="str">
        <f>IF(AI59496="","",IF(ISERROR(VLOOKUP(CONCATENATE(F59496),Term!$A$1:$C$2000,1,FALSE)),0,1))</f>
        <v/>
      </c>
    </row>
    <row r="59497" spans="36:36" x14ac:dyDescent="0.15">
      <c r="AJ59497" t="str">
        <f>IF(AI59497="","",IF(ISERROR(VLOOKUP(CONCATENATE(F59497),Term!$A$1:$C$2000,1,FALSE)),0,1))</f>
        <v/>
      </c>
    </row>
    <row r="59498" spans="36:36" x14ac:dyDescent="0.15">
      <c r="AJ59498" t="str">
        <f>IF(AI59498="","",IF(ISERROR(VLOOKUP(CONCATENATE(F59498),Term!$A$1:$C$2000,1,FALSE)),0,1))</f>
        <v/>
      </c>
    </row>
    <row r="59499" spans="36:36" x14ac:dyDescent="0.15">
      <c r="AJ59499" t="str">
        <f>IF(AI59499="","",IF(ISERROR(VLOOKUP(CONCATENATE(F59499),Term!$A$1:$C$2000,1,FALSE)),0,1))</f>
        <v/>
      </c>
    </row>
    <row r="59500" spans="36:36" x14ac:dyDescent="0.15">
      <c r="AJ59500" t="str">
        <f>IF(AI59500="","",IF(ISERROR(VLOOKUP(CONCATENATE(F59500),Term!$A$1:$C$2000,1,FALSE)),0,1))</f>
        <v/>
      </c>
    </row>
    <row r="59501" spans="36:36" x14ac:dyDescent="0.15">
      <c r="AJ59501" t="str">
        <f>IF(AI59501="","",IF(ISERROR(VLOOKUP(CONCATENATE(F59501),Term!$A$1:$C$2000,1,FALSE)),0,1))</f>
        <v/>
      </c>
    </row>
    <row r="59502" spans="36:36" x14ac:dyDescent="0.15">
      <c r="AJ59502" t="str">
        <f>IF(AI59502="","",IF(ISERROR(VLOOKUP(CONCATENATE(F59502),Term!$A$1:$C$2000,1,FALSE)),0,1))</f>
        <v/>
      </c>
    </row>
    <row r="59503" spans="36:36" x14ac:dyDescent="0.15">
      <c r="AJ59503" t="str">
        <f>IF(AI59503="","",IF(ISERROR(VLOOKUP(CONCATENATE(F59503),Term!$A$1:$C$2000,1,FALSE)),0,1))</f>
        <v/>
      </c>
    </row>
    <row r="59504" spans="36:36" x14ac:dyDescent="0.15">
      <c r="AJ59504" t="str">
        <f>IF(AI59504="","",IF(ISERROR(VLOOKUP(CONCATENATE(F59504),Term!$A$1:$C$2000,1,FALSE)),0,1))</f>
        <v/>
      </c>
    </row>
    <row r="59505" spans="36:36" x14ac:dyDescent="0.15">
      <c r="AJ59505" t="str">
        <f>IF(AI59505="","",IF(ISERROR(VLOOKUP(CONCATENATE(F59505),Term!$A$1:$C$2000,1,FALSE)),0,1))</f>
        <v/>
      </c>
    </row>
    <row r="59506" spans="36:36" x14ac:dyDescent="0.15">
      <c r="AJ59506" t="str">
        <f>IF(AI59506="","",IF(ISERROR(VLOOKUP(CONCATENATE(F59506),Term!$A$1:$C$2000,1,FALSE)),0,1))</f>
        <v/>
      </c>
    </row>
    <row r="59507" spans="36:36" x14ac:dyDescent="0.15">
      <c r="AJ59507" t="str">
        <f>IF(AI59507="","",IF(ISERROR(VLOOKUP(CONCATENATE(F59507),Term!$A$1:$C$2000,1,FALSE)),0,1))</f>
        <v/>
      </c>
    </row>
    <row r="59508" spans="36:36" x14ac:dyDescent="0.15">
      <c r="AJ59508" t="str">
        <f>IF(AI59508="","",IF(ISERROR(VLOOKUP(CONCATENATE(F59508),Term!$A$1:$C$2000,1,FALSE)),0,1))</f>
        <v/>
      </c>
    </row>
    <row r="59509" spans="36:36" x14ac:dyDescent="0.15">
      <c r="AJ59509" t="str">
        <f>IF(AI59509="","",IF(ISERROR(VLOOKUP(CONCATENATE(F59509),Term!$A$1:$C$2000,1,FALSE)),0,1))</f>
        <v/>
      </c>
    </row>
    <row r="59510" spans="36:36" x14ac:dyDescent="0.15">
      <c r="AJ59510" t="str">
        <f>IF(AI59510="","",IF(ISERROR(VLOOKUP(CONCATENATE(F59510),Term!$A$1:$C$2000,1,FALSE)),0,1))</f>
        <v/>
      </c>
    </row>
    <row r="59511" spans="36:36" x14ac:dyDescent="0.15">
      <c r="AJ59511" t="str">
        <f>IF(AI59511="","",IF(ISERROR(VLOOKUP(CONCATENATE(F59511),Term!$A$1:$C$2000,1,FALSE)),0,1))</f>
        <v/>
      </c>
    </row>
    <row r="59512" spans="36:36" x14ac:dyDescent="0.15">
      <c r="AJ59512" t="str">
        <f>IF(AI59512="","",IF(ISERROR(VLOOKUP(CONCATENATE(F59512),Term!$A$1:$C$2000,1,FALSE)),0,1))</f>
        <v/>
      </c>
    </row>
    <row r="59513" spans="36:36" x14ac:dyDescent="0.15">
      <c r="AJ59513" t="str">
        <f>IF(AI59513="","",IF(ISERROR(VLOOKUP(CONCATENATE(F59513),Term!$A$1:$C$2000,1,FALSE)),0,1))</f>
        <v/>
      </c>
    </row>
    <row r="59514" spans="36:36" x14ac:dyDescent="0.15">
      <c r="AJ59514" t="str">
        <f>IF(AI59514="","",IF(ISERROR(VLOOKUP(CONCATENATE(F59514),Term!$A$1:$C$2000,1,FALSE)),0,1))</f>
        <v/>
      </c>
    </row>
    <row r="59515" spans="36:36" x14ac:dyDescent="0.15">
      <c r="AJ59515" t="str">
        <f>IF(AI59515="","",IF(ISERROR(VLOOKUP(CONCATENATE(F59515),Term!$A$1:$C$2000,1,FALSE)),0,1))</f>
        <v/>
      </c>
    </row>
    <row r="59516" spans="36:36" x14ac:dyDescent="0.15">
      <c r="AJ59516" t="str">
        <f>IF(AI59516="","",IF(ISERROR(VLOOKUP(CONCATENATE(F59516),Term!$A$1:$C$2000,1,FALSE)),0,1))</f>
        <v/>
      </c>
    </row>
    <row r="59517" spans="36:36" x14ac:dyDescent="0.15">
      <c r="AJ59517" t="str">
        <f>IF(AI59517="","",IF(ISERROR(VLOOKUP(CONCATENATE(F59517),Term!$A$1:$C$2000,1,FALSE)),0,1))</f>
        <v/>
      </c>
    </row>
    <row r="59518" spans="36:36" x14ac:dyDescent="0.15">
      <c r="AJ59518" t="str">
        <f>IF(AI59518="","",IF(ISERROR(VLOOKUP(CONCATENATE(F59518),Term!$A$1:$C$2000,1,FALSE)),0,1))</f>
        <v/>
      </c>
    </row>
    <row r="59519" spans="36:36" x14ac:dyDescent="0.15">
      <c r="AJ59519" t="str">
        <f>IF(AI59519="","",IF(ISERROR(VLOOKUP(CONCATENATE(F59519),Term!$A$1:$C$2000,1,FALSE)),0,1))</f>
        <v/>
      </c>
    </row>
    <row r="59520" spans="36:36" x14ac:dyDescent="0.15">
      <c r="AJ59520" t="str">
        <f>IF(AI59520="","",IF(ISERROR(VLOOKUP(CONCATENATE(F59520),Term!$A$1:$C$2000,1,FALSE)),0,1))</f>
        <v/>
      </c>
    </row>
    <row r="59521" spans="36:36" x14ac:dyDescent="0.15">
      <c r="AJ59521" t="str">
        <f>IF(AI59521="","",IF(ISERROR(VLOOKUP(CONCATENATE(F59521),Term!$A$1:$C$2000,1,FALSE)),0,1))</f>
        <v/>
      </c>
    </row>
    <row r="59522" spans="36:36" x14ac:dyDescent="0.15">
      <c r="AJ59522" t="str">
        <f>IF(AI59522="","",IF(ISERROR(VLOOKUP(CONCATENATE(F59522),Term!$A$1:$C$2000,1,FALSE)),0,1))</f>
        <v/>
      </c>
    </row>
    <row r="59523" spans="36:36" x14ac:dyDescent="0.15">
      <c r="AJ59523" t="str">
        <f>IF(AI59523="","",IF(ISERROR(VLOOKUP(CONCATENATE(F59523),Term!$A$1:$C$2000,1,FALSE)),0,1))</f>
        <v/>
      </c>
    </row>
    <row r="59524" spans="36:36" x14ac:dyDescent="0.15">
      <c r="AJ59524" t="str">
        <f>IF(AI59524="","",IF(ISERROR(VLOOKUP(CONCATENATE(F59524),Term!$A$1:$C$2000,1,FALSE)),0,1))</f>
        <v/>
      </c>
    </row>
    <row r="59525" spans="36:36" x14ac:dyDescent="0.15">
      <c r="AJ59525" t="str">
        <f>IF(AI59525="","",IF(ISERROR(VLOOKUP(CONCATENATE(F59525),Term!$A$1:$C$2000,1,FALSE)),0,1))</f>
        <v/>
      </c>
    </row>
    <row r="59526" spans="36:36" x14ac:dyDescent="0.15">
      <c r="AJ59526" t="str">
        <f>IF(AI59526="","",IF(ISERROR(VLOOKUP(CONCATENATE(F59526),Term!$A$1:$C$2000,1,FALSE)),0,1))</f>
        <v/>
      </c>
    </row>
    <row r="59527" spans="36:36" x14ac:dyDescent="0.15">
      <c r="AJ59527" t="str">
        <f>IF(AI59527="","",IF(ISERROR(VLOOKUP(CONCATENATE(F59527),Term!$A$1:$C$2000,1,FALSE)),0,1))</f>
        <v/>
      </c>
    </row>
    <row r="59528" spans="36:36" x14ac:dyDescent="0.15">
      <c r="AJ59528" t="str">
        <f>IF(AI59528="","",IF(ISERROR(VLOOKUP(CONCATENATE(F59528),Term!$A$1:$C$2000,1,FALSE)),0,1))</f>
        <v/>
      </c>
    </row>
    <row r="59529" spans="36:36" x14ac:dyDescent="0.15">
      <c r="AJ59529" t="str">
        <f>IF(AI59529="","",IF(ISERROR(VLOOKUP(CONCATENATE(F59529),Term!$A$1:$C$2000,1,FALSE)),0,1))</f>
        <v/>
      </c>
    </row>
    <row r="59530" spans="36:36" x14ac:dyDescent="0.15">
      <c r="AJ59530" t="str">
        <f>IF(AI59530="","",IF(ISERROR(VLOOKUP(CONCATENATE(F59530),Term!$A$1:$C$2000,1,FALSE)),0,1))</f>
        <v/>
      </c>
    </row>
    <row r="59531" spans="36:36" x14ac:dyDescent="0.15">
      <c r="AJ59531" t="str">
        <f>IF(AI59531="","",IF(ISERROR(VLOOKUP(CONCATENATE(F59531),Term!$A$1:$C$2000,1,FALSE)),0,1))</f>
        <v/>
      </c>
    </row>
    <row r="59532" spans="36:36" x14ac:dyDescent="0.15">
      <c r="AJ59532" t="str">
        <f>IF(AI59532="","",IF(ISERROR(VLOOKUP(CONCATENATE(F59532),Term!$A$1:$C$2000,1,FALSE)),0,1))</f>
        <v/>
      </c>
    </row>
    <row r="59533" spans="36:36" x14ac:dyDescent="0.15">
      <c r="AJ59533" t="str">
        <f>IF(AI59533="","",IF(ISERROR(VLOOKUP(CONCATENATE(F59533),Term!$A$1:$C$2000,1,FALSE)),0,1))</f>
        <v/>
      </c>
    </row>
    <row r="59534" spans="36:36" x14ac:dyDescent="0.15">
      <c r="AJ59534" t="str">
        <f>IF(AI59534="","",IF(ISERROR(VLOOKUP(CONCATENATE(F59534),Term!$A$1:$C$2000,1,FALSE)),0,1))</f>
        <v/>
      </c>
    </row>
    <row r="59535" spans="36:36" x14ac:dyDescent="0.15">
      <c r="AJ59535" t="str">
        <f>IF(AI59535="","",IF(ISERROR(VLOOKUP(CONCATENATE(F59535),Term!$A$1:$C$2000,1,FALSE)),0,1))</f>
        <v/>
      </c>
    </row>
    <row r="59536" spans="36:36" x14ac:dyDescent="0.15">
      <c r="AJ59536" t="str">
        <f>IF(AI59536="","",IF(ISERROR(VLOOKUP(CONCATENATE(F59536),Term!$A$1:$C$2000,1,FALSE)),0,1))</f>
        <v/>
      </c>
    </row>
    <row r="59537" spans="36:36" x14ac:dyDescent="0.15">
      <c r="AJ59537" t="str">
        <f>IF(AI59537="","",IF(ISERROR(VLOOKUP(CONCATENATE(F59537),Term!$A$1:$C$2000,1,FALSE)),0,1))</f>
        <v/>
      </c>
    </row>
    <row r="59538" spans="36:36" x14ac:dyDescent="0.15">
      <c r="AJ59538" t="str">
        <f>IF(AI59538="","",IF(ISERROR(VLOOKUP(CONCATENATE(F59538),Term!$A$1:$C$2000,1,FALSE)),0,1))</f>
        <v/>
      </c>
    </row>
    <row r="59539" spans="36:36" x14ac:dyDescent="0.15">
      <c r="AJ59539" t="str">
        <f>IF(AI59539="","",IF(ISERROR(VLOOKUP(CONCATENATE(F59539),Term!$A$1:$C$2000,1,FALSE)),0,1))</f>
        <v/>
      </c>
    </row>
    <row r="59540" spans="36:36" x14ac:dyDescent="0.15">
      <c r="AJ59540" t="str">
        <f>IF(AI59540="","",IF(ISERROR(VLOOKUP(CONCATENATE(F59540),Term!$A$1:$C$2000,1,FALSE)),0,1))</f>
        <v/>
      </c>
    </row>
    <row r="59541" spans="36:36" x14ac:dyDescent="0.15">
      <c r="AJ59541" t="str">
        <f>IF(AI59541="","",IF(ISERROR(VLOOKUP(CONCATENATE(F59541),Term!$A$1:$C$2000,1,FALSE)),0,1))</f>
        <v/>
      </c>
    </row>
    <row r="59542" spans="36:36" x14ac:dyDescent="0.15">
      <c r="AJ59542" t="str">
        <f>IF(AI59542="","",IF(ISERROR(VLOOKUP(CONCATENATE(F59542),Term!$A$1:$C$2000,1,FALSE)),0,1))</f>
        <v/>
      </c>
    </row>
    <row r="59543" spans="36:36" x14ac:dyDescent="0.15">
      <c r="AJ59543" t="str">
        <f>IF(AI59543="","",IF(ISERROR(VLOOKUP(CONCATENATE(F59543),Term!$A$1:$C$2000,1,FALSE)),0,1))</f>
        <v/>
      </c>
    </row>
    <row r="59544" spans="36:36" x14ac:dyDescent="0.15">
      <c r="AJ59544" t="str">
        <f>IF(AI59544="","",IF(ISERROR(VLOOKUP(CONCATENATE(F59544),Term!$A$1:$C$2000,1,FALSE)),0,1))</f>
        <v/>
      </c>
    </row>
    <row r="59545" spans="36:36" x14ac:dyDescent="0.15">
      <c r="AJ59545" t="str">
        <f>IF(AI59545="","",IF(ISERROR(VLOOKUP(CONCATENATE(F59545),Term!$A$1:$C$2000,1,FALSE)),0,1))</f>
        <v/>
      </c>
    </row>
    <row r="59546" spans="36:36" x14ac:dyDescent="0.15">
      <c r="AJ59546" t="str">
        <f>IF(AI59546="","",IF(ISERROR(VLOOKUP(CONCATENATE(F59546),Term!$A$1:$C$2000,1,FALSE)),0,1))</f>
        <v/>
      </c>
    </row>
    <row r="59547" spans="36:36" x14ac:dyDescent="0.15">
      <c r="AJ59547" t="str">
        <f>IF(AI59547="","",IF(ISERROR(VLOOKUP(CONCATENATE(F59547),Term!$A$1:$C$2000,1,FALSE)),0,1))</f>
        <v/>
      </c>
    </row>
    <row r="59548" spans="36:36" x14ac:dyDescent="0.15">
      <c r="AJ59548" t="str">
        <f>IF(AI59548="","",IF(ISERROR(VLOOKUP(CONCATENATE(F59548),Term!$A$1:$C$2000,1,FALSE)),0,1))</f>
        <v/>
      </c>
    </row>
    <row r="59549" spans="36:36" x14ac:dyDescent="0.15">
      <c r="AJ59549" t="str">
        <f>IF(AI59549="","",IF(ISERROR(VLOOKUP(CONCATENATE(F59549),Term!$A$1:$C$2000,1,FALSE)),0,1))</f>
        <v/>
      </c>
    </row>
    <row r="59550" spans="36:36" x14ac:dyDescent="0.15">
      <c r="AJ59550" t="str">
        <f>IF(AI59550="","",IF(ISERROR(VLOOKUP(CONCATENATE(F59550),Term!$A$1:$C$2000,1,FALSE)),0,1))</f>
        <v/>
      </c>
    </row>
    <row r="59551" spans="36:36" x14ac:dyDescent="0.15">
      <c r="AJ59551" t="str">
        <f>IF(AI59551="","",IF(ISERROR(VLOOKUP(CONCATENATE(F59551),Term!$A$1:$C$2000,1,FALSE)),0,1))</f>
        <v/>
      </c>
    </row>
    <row r="59552" spans="36:36" x14ac:dyDescent="0.15">
      <c r="AJ59552" t="str">
        <f>IF(AI59552="","",IF(ISERROR(VLOOKUP(CONCATENATE(F59552),Term!$A$1:$C$2000,1,FALSE)),0,1))</f>
        <v/>
      </c>
    </row>
    <row r="59553" spans="36:36" x14ac:dyDescent="0.15">
      <c r="AJ59553" t="str">
        <f>IF(AI59553="","",IF(ISERROR(VLOOKUP(CONCATENATE(F59553),Term!$A$1:$C$2000,1,FALSE)),0,1))</f>
        <v/>
      </c>
    </row>
    <row r="59554" spans="36:36" x14ac:dyDescent="0.15">
      <c r="AJ59554" t="str">
        <f>IF(AI59554="","",IF(ISERROR(VLOOKUP(CONCATENATE(F59554),Term!$A$1:$C$2000,1,FALSE)),0,1))</f>
        <v/>
      </c>
    </row>
    <row r="59555" spans="36:36" x14ac:dyDescent="0.15">
      <c r="AJ59555" t="str">
        <f>IF(AI59555="","",IF(ISERROR(VLOOKUP(CONCATENATE(F59555),Term!$A$1:$C$2000,1,FALSE)),0,1))</f>
        <v/>
      </c>
    </row>
    <row r="59556" spans="36:36" x14ac:dyDescent="0.15">
      <c r="AJ59556" t="str">
        <f>IF(AI59556="","",IF(ISERROR(VLOOKUP(CONCATENATE(F59556),Term!$A$1:$C$2000,1,FALSE)),0,1))</f>
        <v/>
      </c>
    </row>
    <row r="59557" spans="36:36" x14ac:dyDescent="0.15">
      <c r="AJ59557" t="str">
        <f>IF(AI59557="","",IF(ISERROR(VLOOKUP(CONCATENATE(F59557),Term!$A$1:$C$2000,1,FALSE)),0,1))</f>
        <v/>
      </c>
    </row>
    <row r="59558" spans="36:36" x14ac:dyDescent="0.15">
      <c r="AJ59558" t="str">
        <f>IF(AI59558="","",IF(ISERROR(VLOOKUP(CONCATENATE(F59558),Term!$A$1:$C$2000,1,FALSE)),0,1))</f>
        <v/>
      </c>
    </row>
    <row r="59559" spans="36:36" x14ac:dyDescent="0.15">
      <c r="AJ59559" t="str">
        <f>IF(AI59559="","",IF(ISERROR(VLOOKUP(CONCATENATE(F59559),Term!$A$1:$C$2000,1,FALSE)),0,1))</f>
        <v/>
      </c>
    </row>
    <row r="59560" spans="36:36" x14ac:dyDescent="0.15">
      <c r="AJ59560" t="str">
        <f>IF(AI59560="","",IF(ISERROR(VLOOKUP(CONCATENATE(F59560),Term!$A$1:$C$2000,1,FALSE)),0,1))</f>
        <v/>
      </c>
    </row>
    <row r="59561" spans="36:36" x14ac:dyDescent="0.15">
      <c r="AJ59561" t="str">
        <f>IF(AI59561="","",IF(ISERROR(VLOOKUP(CONCATENATE(F59561),Term!$A$1:$C$2000,1,FALSE)),0,1))</f>
        <v/>
      </c>
    </row>
    <row r="59562" spans="36:36" x14ac:dyDescent="0.15">
      <c r="AJ59562" t="str">
        <f>IF(AI59562="","",IF(ISERROR(VLOOKUP(CONCATENATE(F59562),Term!$A$1:$C$2000,1,FALSE)),0,1))</f>
        <v/>
      </c>
    </row>
    <row r="59563" spans="36:36" x14ac:dyDescent="0.15">
      <c r="AJ59563" t="str">
        <f>IF(AI59563="","",IF(ISERROR(VLOOKUP(CONCATENATE(F59563),Term!$A$1:$C$2000,1,FALSE)),0,1))</f>
        <v/>
      </c>
    </row>
    <row r="59564" spans="36:36" x14ac:dyDescent="0.15">
      <c r="AJ59564" t="str">
        <f>IF(AI59564="","",IF(ISERROR(VLOOKUP(CONCATENATE(F59564),Term!$A$1:$C$2000,1,FALSE)),0,1))</f>
        <v/>
      </c>
    </row>
    <row r="59565" spans="36:36" x14ac:dyDescent="0.15">
      <c r="AJ59565" t="str">
        <f>IF(AI59565="","",IF(ISERROR(VLOOKUP(CONCATENATE(F59565),Term!$A$1:$C$2000,1,FALSE)),0,1))</f>
        <v/>
      </c>
    </row>
    <row r="59566" spans="36:36" x14ac:dyDescent="0.15">
      <c r="AJ59566" t="str">
        <f>IF(AI59566="","",IF(ISERROR(VLOOKUP(CONCATENATE(F59566),Term!$A$1:$C$2000,1,FALSE)),0,1))</f>
        <v/>
      </c>
    </row>
    <row r="59567" spans="36:36" x14ac:dyDescent="0.15">
      <c r="AJ59567" t="str">
        <f>IF(AI59567="","",IF(ISERROR(VLOOKUP(CONCATENATE(F59567),Term!$A$1:$C$2000,1,FALSE)),0,1))</f>
        <v/>
      </c>
    </row>
    <row r="59568" spans="36:36" x14ac:dyDescent="0.15">
      <c r="AJ59568" t="str">
        <f>IF(AI59568="","",IF(ISERROR(VLOOKUP(CONCATENATE(F59568),Term!$A$1:$C$2000,1,FALSE)),0,1))</f>
        <v/>
      </c>
    </row>
    <row r="59569" spans="36:36" x14ac:dyDescent="0.15">
      <c r="AJ59569" t="str">
        <f>IF(AI59569="","",IF(ISERROR(VLOOKUP(CONCATENATE(F59569),Term!$A$1:$C$2000,1,FALSE)),0,1))</f>
        <v/>
      </c>
    </row>
    <row r="59570" spans="36:36" x14ac:dyDescent="0.15">
      <c r="AJ59570" t="str">
        <f>IF(AI59570="","",IF(ISERROR(VLOOKUP(CONCATENATE(F59570),Term!$A$1:$C$2000,1,FALSE)),0,1))</f>
        <v/>
      </c>
    </row>
    <row r="59571" spans="36:36" x14ac:dyDescent="0.15">
      <c r="AJ59571" t="str">
        <f>IF(AI59571="","",IF(ISERROR(VLOOKUP(CONCATENATE(F59571),Term!$A$1:$C$2000,1,FALSE)),0,1))</f>
        <v/>
      </c>
    </row>
    <row r="59572" spans="36:36" x14ac:dyDescent="0.15">
      <c r="AJ59572" t="str">
        <f>IF(AI59572="","",IF(ISERROR(VLOOKUP(CONCATENATE(F59572),Term!$A$1:$C$2000,1,FALSE)),0,1))</f>
        <v/>
      </c>
    </row>
    <row r="59573" spans="36:36" x14ac:dyDescent="0.15">
      <c r="AJ59573" t="str">
        <f>IF(AI59573="","",IF(ISERROR(VLOOKUP(CONCATENATE(F59573),Term!$A$1:$C$2000,1,FALSE)),0,1))</f>
        <v/>
      </c>
    </row>
    <row r="59574" spans="36:36" x14ac:dyDescent="0.15">
      <c r="AJ59574" t="str">
        <f>IF(AI59574="","",IF(ISERROR(VLOOKUP(CONCATENATE(F59574),Term!$A$1:$C$2000,1,FALSE)),0,1))</f>
        <v/>
      </c>
    </row>
    <row r="59575" spans="36:36" x14ac:dyDescent="0.15">
      <c r="AJ59575" t="str">
        <f>IF(AI59575="","",IF(ISERROR(VLOOKUP(CONCATENATE(F59575),Term!$A$1:$C$2000,1,FALSE)),0,1))</f>
        <v/>
      </c>
    </row>
    <row r="59576" spans="36:36" x14ac:dyDescent="0.15">
      <c r="AJ59576" t="str">
        <f>IF(AI59576="","",IF(ISERROR(VLOOKUP(CONCATENATE(F59576),Term!$A$1:$C$2000,1,FALSE)),0,1))</f>
        <v/>
      </c>
    </row>
    <row r="59577" spans="36:36" x14ac:dyDescent="0.15">
      <c r="AJ59577" t="str">
        <f>IF(AI59577="","",IF(ISERROR(VLOOKUP(CONCATENATE(F59577),Term!$A$1:$C$2000,1,FALSE)),0,1))</f>
        <v/>
      </c>
    </row>
    <row r="59578" spans="36:36" x14ac:dyDescent="0.15">
      <c r="AJ59578" t="str">
        <f>IF(AI59578="","",IF(ISERROR(VLOOKUP(CONCATENATE(F59578),Term!$A$1:$C$2000,1,FALSE)),0,1))</f>
        <v/>
      </c>
    </row>
    <row r="59579" spans="36:36" x14ac:dyDescent="0.15">
      <c r="AJ59579" t="str">
        <f>IF(AI59579="","",IF(ISERROR(VLOOKUP(CONCATENATE(F59579),Term!$A$1:$C$2000,1,FALSE)),0,1))</f>
        <v/>
      </c>
    </row>
    <row r="59580" spans="36:36" x14ac:dyDescent="0.15">
      <c r="AJ59580" t="str">
        <f>IF(AI59580="","",IF(ISERROR(VLOOKUP(CONCATENATE(F59580),Term!$A$1:$C$2000,1,FALSE)),0,1))</f>
        <v/>
      </c>
    </row>
    <row r="59581" spans="36:36" x14ac:dyDescent="0.15">
      <c r="AJ59581" t="str">
        <f>IF(AI59581="","",IF(ISERROR(VLOOKUP(CONCATENATE(F59581),Term!$A$1:$C$2000,1,FALSE)),0,1))</f>
        <v/>
      </c>
    </row>
    <row r="59582" spans="36:36" x14ac:dyDescent="0.15">
      <c r="AJ59582" t="str">
        <f>IF(AI59582="","",IF(ISERROR(VLOOKUP(CONCATENATE(F59582),Term!$A$1:$C$2000,1,FALSE)),0,1))</f>
        <v/>
      </c>
    </row>
    <row r="59583" spans="36:36" x14ac:dyDescent="0.15">
      <c r="AJ59583" t="str">
        <f>IF(AI59583="","",IF(ISERROR(VLOOKUP(CONCATENATE(F59583),Term!$A$1:$C$2000,1,FALSE)),0,1))</f>
        <v/>
      </c>
    </row>
    <row r="59584" spans="36:36" x14ac:dyDescent="0.15">
      <c r="AJ59584" t="str">
        <f>IF(AI59584="","",IF(ISERROR(VLOOKUP(CONCATENATE(F59584),Term!$A$1:$C$2000,1,FALSE)),0,1))</f>
        <v/>
      </c>
    </row>
    <row r="59585" spans="36:36" x14ac:dyDescent="0.15">
      <c r="AJ59585" t="str">
        <f>IF(AI59585="","",IF(ISERROR(VLOOKUP(CONCATENATE(F59585),Term!$A$1:$C$2000,1,FALSE)),0,1))</f>
        <v/>
      </c>
    </row>
    <row r="59586" spans="36:36" x14ac:dyDescent="0.15">
      <c r="AJ59586" t="str">
        <f>IF(AI59586="","",IF(ISERROR(VLOOKUP(CONCATENATE(F59586),Term!$A$1:$C$2000,1,FALSE)),0,1))</f>
        <v/>
      </c>
    </row>
    <row r="59587" spans="36:36" x14ac:dyDescent="0.15">
      <c r="AJ59587" t="str">
        <f>IF(AI59587="","",IF(ISERROR(VLOOKUP(CONCATENATE(F59587),Term!$A$1:$C$2000,1,FALSE)),0,1))</f>
        <v/>
      </c>
    </row>
    <row r="59588" spans="36:36" x14ac:dyDescent="0.15">
      <c r="AJ59588" t="str">
        <f>IF(AI59588="","",IF(ISERROR(VLOOKUP(CONCATENATE(F59588),Term!$A$1:$C$2000,1,FALSE)),0,1))</f>
        <v/>
      </c>
    </row>
    <row r="59589" spans="36:36" x14ac:dyDescent="0.15">
      <c r="AJ59589" t="str">
        <f>IF(AI59589="","",IF(ISERROR(VLOOKUP(CONCATENATE(F59589),Term!$A$1:$C$2000,1,FALSE)),0,1))</f>
        <v/>
      </c>
    </row>
    <row r="59590" spans="36:36" x14ac:dyDescent="0.15">
      <c r="AJ59590" t="str">
        <f>IF(AI59590="","",IF(ISERROR(VLOOKUP(CONCATENATE(F59590),Term!$A$1:$C$2000,1,FALSE)),0,1))</f>
        <v/>
      </c>
    </row>
    <row r="59591" spans="36:36" x14ac:dyDescent="0.15">
      <c r="AJ59591" t="str">
        <f>IF(AI59591="","",IF(ISERROR(VLOOKUP(CONCATENATE(F59591),Term!$A$1:$C$2000,1,FALSE)),0,1))</f>
        <v/>
      </c>
    </row>
    <row r="59592" spans="36:36" x14ac:dyDescent="0.15">
      <c r="AJ59592" t="str">
        <f>IF(AI59592="","",IF(ISERROR(VLOOKUP(CONCATENATE(F59592),Term!$A$1:$C$2000,1,FALSE)),0,1))</f>
        <v/>
      </c>
    </row>
    <row r="59593" spans="36:36" x14ac:dyDescent="0.15">
      <c r="AJ59593" t="str">
        <f>IF(AI59593="","",IF(ISERROR(VLOOKUP(CONCATENATE(F59593),Term!$A$1:$C$2000,1,FALSE)),0,1))</f>
        <v/>
      </c>
    </row>
    <row r="59594" spans="36:36" x14ac:dyDescent="0.15">
      <c r="AJ59594" t="str">
        <f>IF(AI59594="","",IF(ISERROR(VLOOKUP(CONCATENATE(F59594),Term!$A$1:$C$2000,1,FALSE)),0,1))</f>
        <v/>
      </c>
    </row>
    <row r="59595" spans="36:36" x14ac:dyDescent="0.15">
      <c r="AJ59595" t="str">
        <f>IF(AI59595="","",IF(ISERROR(VLOOKUP(CONCATENATE(F59595),Term!$A$1:$C$2000,1,FALSE)),0,1))</f>
        <v/>
      </c>
    </row>
    <row r="59596" spans="36:36" x14ac:dyDescent="0.15">
      <c r="AJ59596" t="str">
        <f>IF(AI59596="","",IF(ISERROR(VLOOKUP(CONCATENATE(F59596),Term!$A$1:$C$2000,1,FALSE)),0,1))</f>
        <v/>
      </c>
    </row>
    <row r="59597" spans="36:36" x14ac:dyDescent="0.15">
      <c r="AJ59597" t="str">
        <f>IF(AI59597="","",IF(ISERROR(VLOOKUP(CONCATENATE(F59597),Term!$A$1:$C$2000,1,FALSE)),0,1))</f>
        <v/>
      </c>
    </row>
    <row r="59598" spans="36:36" x14ac:dyDescent="0.15">
      <c r="AJ59598" t="str">
        <f>IF(AI59598="","",IF(ISERROR(VLOOKUP(CONCATENATE(F59598),Term!$A$1:$C$2000,1,FALSE)),0,1))</f>
        <v/>
      </c>
    </row>
    <row r="59599" spans="36:36" x14ac:dyDescent="0.15">
      <c r="AJ59599" t="str">
        <f>IF(AI59599="","",IF(ISERROR(VLOOKUP(CONCATENATE(F59599),Term!$A$1:$C$2000,1,FALSE)),0,1))</f>
        <v/>
      </c>
    </row>
    <row r="59600" spans="36:36" x14ac:dyDescent="0.15">
      <c r="AJ59600" t="str">
        <f>IF(AI59600="","",IF(ISERROR(VLOOKUP(CONCATENATE(F59600),Term!$A$1:$C$2000,1,FALSE)),0,1))</f>
        <v/>
      </c>
    </row>
    <row r="59601" spans="36:36" x14ac:dyDescent="0.15">
      <c r="AJ59601" t="str">
        <f>IF(AI59601="","",IF(ISERROR(VLOOKUP(CONCATENATE(F59601),Term!$A$1:$C$2000,1,FALSE)),0,1))</f>
        <v/>
      </c>
    </row>
    <row r="59602" spans="36:36" x14ac:dyDescent="0.15">
      <c r="AJ59602" t="str">
        <f>IF(AI59602="","",IF(ISERROR(VLOOKUP(CONCATENATE(F59602),Term!$A$1:$C$2000,1,FALSE)),0,1))</f>
        <v/>
      </c>
    </row>
    <row r="59603" spans="36:36" x14ac:dyDescent="0.15">
      <c r="AJ59603" t="str">
        <f>IF(AI59603="","",IF(ISERROR(VLOOKUP(CONCATENATE(F59603),Term!$A$1:$C$2000,1,FALSE)),0,1))</f>
        <v/>
      </c>
    </row>
    <row r="59604" spans="36:36" x14ac:dyDescent="0.15">
      <c r="AJ59604" t="str">
        <f>IF(AI59604="","",IF(ISERROR(VLOOKUP(CONCATENATE(F59604),Term!$A$1:$C$2000,1,FALSE)),0,1))</f>
        <v/>
      </c>
    </row>
    <row r="59605" spans="36:36" x14ac:dyDescent="0.15">
      <c r="AJ59605" t="str">
        <f>IF(AI59605="","",IF(ISERROR(VLOOKUP(CONCATENATE(F59605),Term!$A$1:$C$2000,1,FALSE)),0,1))</f>
        <v/>
      </c>
    </row>
    <row r="59606" spans="36:36" x14ac:dyDescent="0.15">
      <c r="AJ59606" t="str">
        <f>IF(AI59606="","",IF(ISERROR(VLOOKUP(CONCATENATE(F59606),Term!$A$1:$C$2000,1,FALSE)),0,1))</f>
        <v/>
      </c>
    </row>
    <row r="59607" spans="36:36" x14ac:dyDescent="0.15">
      <c r="AJ59607" t="str">
        <f>IF(AI59607="","",IF(ISERROR(VLOOKUP(CONCATENATE(F59607),Term!$A$1:$C$2000,1,FALSE)),0,1))</f>
        <v/>
      </c>
    </row>
    <row r="59608" spans="36:36" x14ac:dyDescent="0.15">
      <c r="AJ59608" t="str">
        <f>IF(AI59608="","",IF(ISERROR(VLOOKUP(CONCATENATE(F59608),Term!$A$1:$C$2000,1,FALSE)),0,1))</f>
        <v/>
      </c>
    </row>
    <row r="59609" spans="36:36" x14ac:dyDescent="0.15">
      <c r="AJ59609" t="str">
        <f>IF(AI59609="","",IF(ISERROR(VLOOKUP(CONCATENATE(F59609),Term!$A$1:$C$2000,1,FALSE)),0,1))</f>
        <v/>
      </c>
    </row>
    <row r="59610" spans="36:36" x14ac:dyDescent="0.15">
      <c r="AJ59610" t="str">
        <f>IF(AI59610="","",IF(ISERROR(VLOOKUP(CONCATENATE(F59610),Term!$A$1:$C$2000,1,FALSE)),0,1))</f>
        <v/>
      </c>
    </row>
    <row r="59611" spans="36:36" x14ac:dyDescent="0.15">
      <c r="AJ59611" t="str">
        <f>IF(AI59611="","",IF(ISERROR(VLOOKUP(CONCATENATE(F59611),Term!$A$1:$C$2000,1,FALSE)),0,1))</f>
        <v/>
      </c>
    </row>
    <row r="59612" spans="36:36" x14ac:dyDescent="0.15">
      <c r="AJ59612" t="str">
        <f>IF(AI59612="","",IF(ISERROR(VLOOKUP(CONCATENATE(F59612),Term!$A$1:$C$2000,1,FALSE)),0,1))</f>
        <v/>
      </c>
    </row>
    <row r="59613" spans="36:36" x14ac:dyDescent="0.15">
      <c r="AJ59613" t="str">
        <f>IF(AI59613="","",IF(ISERROR(VLOOKUP(CONCATENATE(F59613),Term!$A$1:$C$2000,1,FALSE)),0,1))</f>
        <v/>
      </c>
    </row>
    <row r="59614" spans="36:36" x14ac:dyDescent="0.15">
      <c r="AJ59614" t="str">
        <f>IF(AI59614="","",IF(ISERROR(VLOOKUP(CONCATENATE(F59614),Term!$A$1:$C$2000,1,FALSE)),0,1))</f>
        <v/>
      </c>
    </row>
    <row r="59615" spans="36:36" x14ac:dyDescent="0.15">
      <c r="AJ59615" t="str">
        <f>IF(AI59615="","",IF(ISERROR(VLOOKUP(CONCATENATE(F59615),Term!$A$1:$C$2000,1,FALSE)),0,1))</f>
        <v/>
      </c>
    </row>
    <row r="59616" spans="36:36" x14ac:dyDescent="0.15">
      <c r="AJ59616" t="str">
        <f>IF(AI59616="","",IF(ISERROR(VLOOKUP(CONCATENATE(F59616),Term!$A$1:$C$2000,1,FALSE)),0,1))</f>
        <v/>
      </c>
    </row>
    <row r="59617" spans="36:36" x14ac:dyDescent="0.15">
      <c r="AJ59617" t="str">
        <f>IF(AI59617="","",IF(ISERROR(VLOOKUP(CONCATENATE(F59617),Term!$A$1:$C$2000,1,FALSE)),0,1))</f>
        <v/>
      </c>
    </row>
    <row r="59618" spans="36:36" x14ac:dyDescent="0.15">
      <c r="AJ59618" t="str">
        <f>IF(AI59618="","",IF(ISERROR(VLOOKUP(CONCATENATE(F59618),Term!$A$1:$C$2000,1,FALSE)),0,1))</f>
        <v/>
      </c>
    </row>
    <row r="59619" spans="36:36" x14ac:dyDescent="0.15">
      <c r="AJ59619" t="str">
        <f>IF(AI59619="","",IF(ISERROR(VLOOKUP(CONCATENATE(F59619),Term!$A$1:$C$2000,1,FALSE)),0,1))</f>
        <v/>
      </c>
    </row>
    <row r="59620" spans="36:36" x14ac:dyDescent="0.15">
      <c r="AJ59620" t="str">
        <f>IF(AI59620="","",IF(ISERROR(VLOOKUP(CONCATENATE(F59620),Term!$A$1:$C$2000,1,FALSE)),0,1))</f>
        <v/>
      </c>
    </row>
    <row r="59621" spans="36:36" x14ac:dyDescent="0.15">
      <c r="AJ59621" t="str">
        <f>IF(AI59621="","",IF(ISERROR(VLOOKUP(CONCATENATE(F59621),Term!$A$1:$C$2000,1,FALSE)),0,1))</f>
        <v/>
      </c>
    </row>
    <row r="59622" spans="36:36" x14ac:dyDescent="0.15">
      <c r="AJ59622" t="str">
        <f>IF(AI59622="","",IF(ISERROR(VLOOKUP(CONCATENATE(F59622),Term!$A$1:$C$2000,1,FALSE)),0,1))</f>
        <v/>
      </c>
    </row>
    <row r="59623" spans="36:36" x14ac:dyDescent="0.15">
      <c r="AJ59623" t="str">
        <f>IF(AI59623="","",IF(ISERROR(VLOOKUP(CONCATENATE(F59623),Term!$A$1:$C$2000,1,FALSE)),0,1))</f>
        <v/>
      </c>
    </row>
    <row r="59624" spans="36:36" x14ac:dyDescent="0.15">
      <c r="AJ59624" t="str">
        <f>IF(AI59624="","",IF(ISERROR(VLOOKUP(CONCATENATE(F59624),Term!$A$1:$C$2000,1,FALSE)),0,1))</f>
        <v/>
      </c>
    </row>
    <row r="59625" spans="36:36" x14ac:dyDescent="0.15">
      <c r="AJ59625" t="str">
        <f>IF(AI59625="","",IF(ISERROR(VLOOKUP(CONCATENATE(F59625),Term!$A$1:$C$2000,1,FALSE)),0,1))</f>
        <v/>
      </c>
    </row>
    <row r="59626" spans="36:36" x14ac:dyDescent="0.15">
      <c r="AJ59626" t="str">
        <f>IF(AI59626="","",IF(ISERROR(VLOOKUP(CONCATENATE(F59626),Term!$A$1:$C$2000,1,FALSE)),0,1))</f>
        <v/>
      </c>
    </row>
    <row r="59627" spans="36:36" x14ac:dyDescent="0.15">
      <c r="AJ59627" t="str">
        <f>IF(AI59627="","",IF(ISERROR(VLOOKUP(CONCATENATE(F59627),Term!$A$1:$C$2000,1,FALSE)),0,1))</f>
        <v/>
      </c>
    </row>
    <row r="59628" spans="36:36" x14ac:dyDescent="0.15">
      <c r="AJ59628" t="str">
        <f>IF(AI59628="","",IF(ISERROR(VLOOKUP(CONCATENATE(F59628),Term!$A$1:$C$2000,1,FALSE)),0,1))</f>
        <v/>
      </c>
    </row>
    <row r="59629" spans="36:36" x14ac:dyDescent="0.15">
      <c r="AJ59629" t="str">
        <f>IF(AI59629="","",IF(ISERROR(VLOOKUP(CONCATENATE(F59629),Term!$A$1:$C$2000,1,FALSE)),0,1))</f>
        <v/>
      </c>
    </row>
    <row r="59630" spans="36:36" x14ac:dyDescent="0.15">
      <c r="AJ59630" t="str">
        <f>IF(AI59630="","",IF(ISERROR(VLOOKUP(CONCATENATE(F59630),Term!$A$1:$C$2000,1,FALSE)),0,1))</f>
        <v/>
      </c>
    </row>
    <row r="59631" spans="36:36" x14ac:dyDescent="0.15">
      <c r="AJ59631" t="str">
        <f>IF(AI59631="","",IF(ISERROR(VLOOKUP(CONCATENATE(F59631),Term!$A$1:$C$2000,1,FALSE)),0,1))</f>
        <v/>
      </c>
    </row>
    <row r="59632" spans="36:36" x14ac:dyDescent="0.15">
      <c r="AJ59632" t="str">
        <f>IF(AI59632="","",IF(ISERROR(VLOOKUP(CONCATENATE(F59632),Term!$A$1:$C$2000,1,FALSE)),0,1))</f>
        <v/>
      </c>
    </row>
    <row r="59633" spans="36:36" x14ac:dyDescent="0.15">
      <c r="AJ59633" t="str">
        <f>IF(AI59633="","",IF(ISERROR(VLOOKUP(CONCATENATE(F59633),Term!$A$1:$C$2000,1,FALSE)),0,1))</f>
        <v/>
      </c>
    </row>
    <row r="59634" spans="36:36" x14ac:dyDescent="0.15">
      <c r="AJ59634" t="str">
        <f>IF(AI59634="","",IF(ISERROR(VLOOKUP(CONCATENATE(F59634),Term!$A$1:$C$2000,1,FALSE)),0,1))</f>
        <v/>
      </c>
    </row>
    <row r="59635" spans="36:36" x14ac:dyDescent="0.15">
      <c r="AJ59635" t="str">
        <f>IF(AI59635="","",IF(ISERROR(VLOOKUP(CONCATENATE(F59635),Term!$A$1:$C$2000,1,FALSE)),0,1))</f>
        <v/>
      </c>
    </row>
    <row r="59636" spans="36:36" x14ac:dyDescent="0.15">
      <c r="AJ59636" t="str">
        <f>IF(AI59636="","",IF(ISERROR(VLOOKUP(CONCATENATE(F59636),Term!$A$1:$C$2000,1,FALSE)),0,1))</f>
        <v/>
      </c>
    </row>
    <row r="59637" spans="36:36" x14ac:dyDescent="0.15">
      <c r="AJ59637" t="str">
        <f>IF(AI59637="","",IF(ISERROR(VLOOKUP(CONCATENATE(F59637),Term!$A$1:$C$2000,1,FALSE)),0,1))</f>
        <v/>
      </c>
    </row>
    <row r="59638" spans="36:36" x14ac:dyDescent="0.15">
      <c r="AJ59638" t="str">
        <f>IF(AI59638="","",IF(ISERROR(VLOOKUP(CONCATENATE(F59638),Term!$A$1:$C$2000,1,FALSE)),0,1))</f>
        <v/>
      </c>
    </row>
    <row r="59639" spans="36:36" x14ac:dyDescent="0.15">
      <c r="AJ59639" t="str">
        <f>IF(AI59639="","",IF(ISERROR(VLOOKUP(CONCATENATE(F59639),Term!$A$1:$C$2000,1,FALSE)),0,1))</f>
        <v/>
      </c>
    </row>
    <row r="59640" spans="36:36" x14ac:dyDescent="0.15">
      <c r="AJ59640" t="str">
        <f>IF(AI59640="","",IF(ISERROR(VLOOKUP(CONCATENATE(F59640),Term!$A$1:$C$2000,1,FALSE)),0,1))</f>
        <v/>
      </c>
    </row>
    <row r="59641" spans="36:36" x14ac:dyDescent="0.15">
      <c r="AJ59641" t="str">
        <f>IF(AI59641="","",IF(ISERROR(VLOOKUP(CONCATENATE(F59641),Term!$A$1:$C$2000,1,FALSE)),0,1))</f>
        <v/>
      </c>
    </row>
    <row r="59642" spans="36:36" x14ac:dyDescent="0.15">
      <c r="AJ59642" t="str">
        <f>IF(AI59642="","",IF(ISERROR(VLOOKUP(CONCATENATE(F59642),Term!$A$1:$C$2000,1,FALSE)),0,1))</f>
        <v/>
      </c>
    </row>
    <row r="59643" spans="36:36" x14ac:dyDescent="0.15">
      <c r="AJ59643" t="str">
        <f>IF(AI59643="","",IF(ISERROR(VLOOKUP(CONCATENATE(F59643),Term!$A$1:$C$2000,1,FALSE)),0,1))</f>
        <v/>
      </c>
    </row>
    <row r="59644" spans="36:36" x14ac:dyDescent="0.15">
      <c r="AJ59644" t="str">
        <f>IF(AI59644="","",IF(ISERROR(VLOOKUP(CONCATENATE(F59644),Term!$A$1:$C$2000,1,FALSE)),0,1))</f>
        <v/>
      </c>
    </row>
    <row r="59645" spans="36:36" x14ac:dyDescent="0.15">
      <c r="AJ59645" t="str">
        <f>IF(AI59645="","",IF(ISERROR(VLOOKUP(CONCATENATE(F59645),Term!$A$1:$C$2000,1,FALSE)),0,1))</f>
        <v/>
      </c>
    </row>
    <row r="59646" spans="36:36" x14ac:dyDescent="0.15">
      <c r="AJ59646" t="str">
        <f>IF(AI59646="","",IF(ISERROR(VLOOKUP(CONCATENATE(F59646),Term!$A$1:$C$2000,1,FALSE)),0,1))</f>
        <v/>
      </c>
    </row>
    <row r="59647" spans="36:36" x14ac:dyDescent="0.15">
      <c r="AJ59647" t="str">
        <f>IF(AI59647="","",IF(ISERROR(VLOOKUP(CONCATENATE(F59647),Term!$A$1:$C$2000,1,FALSE)),0,1))</f>
        <v/>
      </c>
    </row>
    <row r="59648" spans="36:36" x14ac:dyDescent="0.15">
      <c r="AJ59648" t="str">
        <f>IF(AI59648="","",IF(ISERROR(VLOOKUP(CONCATENATE(F59648),Term!$A$1:$C$2000,1,FALSE)),0,1))</f>
        <v/>
      </c>
    </row>
    <row r="59649" spans="36:36" x14ac:dyDescent="0.15">
      <c r="AJ59649" t="str">
        <f>IF(AI59649="","",IF(ISERROR(VLOOKUP(CONCATENATE(F59649),Term!$A$1:$C$2000,1,FALSE)),0,1))</f>
        <v/>
      </c>
    </row>
    <row r="59650" spans="36:36" x14ac:dyDescent="0.15">
      <c r="AJ59650" t="str">
        <f>IF(AI59650="","",IF(ISERROR(VLOOKUP(CONCATENATE(F59650),Term!$A$1:$C$2000,1,FALSE)),0,1))</f>
        <v/>
      </c>
    </row>
    <row r="59651" spans="36:36" x14ac:dyDescent="0.15">
      <c r="AJ59651" t="str">
        <f>IF(AI59651="","",IF(ISERROR(VLOOKUP(CONCATENATE(F59651),Term!$A$1:$C$2000,1,FALSE)),0,1))</f>
        <v/>
      </c>
    </row>
    <row r="59652" spans="36:36" x14ac:dyDescent="0.15">
      <c r="AJ59652" t="str">
        <f>IF(AI59652="","",IF(ISERROR(VLOOKUP(CONCATENATE(F59652),Term!$A$1:$C$2000,1,FALSE)),0,1))</f>
        <v/>
      </c>
    </row>
    <row r="59653" spans="36:36" x14ac:dyDescent="0.15">
      <c r="AJ59653" t="str">
        <f>IF(AI59653="","",IF(ISERROR(VLOOKUP(CONCATENATE(F59653),Term!$A$1:$C$2000,1,FALSE)),0,1))</f>
        <v/>
      </c>
    </row>
    <row r="59654" spans="36:36" x14ac:dyDescent="0.15">
      <c r="AJ59654" t="str">
        <f>IF(AI59654="","",IF(ISERROR(VLOOKUP(CONCATENATE(F59654),Term!$A$1:$C$2000,1,FALSE)),0,1))</f>
        <v/>
      </c>
    </row>
    <row r="59655" spans="36:36" x14ac:dyDescent="0.15">
      <c r="AJ59655" t="str">
        <f>IF(AI59655="","",IF(ISERROR(VLOOKUP(CONCATENATE(F59655),Term!$A$1:$C$2000,1,FALSE)),0,1))</f>
        <v/>
      </c>
    </row>
    <row r="59656" spans="36:36" x14ac:dyDescent="0.15">
      <c r="AJ59656" t="str">
        <f>IF(AI59656="","",IF(ISERROR(VLOOKUP(CONCATENATE(F59656),Term!$A$1:$C$2000,1,FALSE)),0,1))</f>
        <v/>
      </c>
    </row>
    <row r="59657" spans="36:36" x14ac:dyDescent="0.15">
      <c r="AJ59657" t="str">
        <f>IF(AI59657="","",IF(ISERROR(VLOOKUP(CONCATENATE(F59657),Term!$A$1:$C$2000,1,FALSE)),0,1))</f>
        <v/>
      </c>
    </row>
    <row r="59658" spans="36:36" x14ac:dyDescent="0.15">
      <c r="AJ59658" t="str">
        <f>IF(AI59658="","",IF(ISERROR(VLOOKUP(CONCATENATE(F59658),Term!$A$1:$C$2000,1,FALSE)),0,1))</f>
        <v/>
      </c>
    </row>
    <row r="59659" spans="36:36" x14ac:dyDescent="0.15">
      <c r="AJ59659" t="str">
        <f>IF(AI59659="","",IF(ISERROR(VLOOKUP(CONCATENATE(F59659),Term!$A$1:$C$2000,1,FALSE)),0,1))</f>
        <v/>
      </c>
    </row>
    <row r="59660" spans="36:36" x14ac:dyDescent="0.15">
      <c r="AJ59660" t="str">
        <f>IF(AI59660="","",IF(ISERROR(VLOOKUP(CONCATENATE(F59660),Term!$A$1:$C$2000,1,FALSE)),0,1))</f>
        <v/>
      </c>
    </row>
    <row r="59661" spans="36:36" x14ac:dyDescent="0.15">
      <c r="AJ59661" t="str">
        <f>IF(AI59661="","",IF(ISERROR(VLOOKUP(CONCATENATE(F59661),Term!$A$1:$C$2000,1,FALSE)),0,1))</f>
        <v/>
      </c>
    </row>
    <row r="59662" spans="36:36" x14ac:dyDescent="0.15">
      <c r="AJ59662" t="str">
        <f>IF(AI59662="","",IF(ISERROR(VLOOKUP(CONCATENATE(F59662),Term!$A$1:$C$2000,1,FALSE)),0,1))</f>
        <v/>
      </c>
    </row>
    <row r="59663" spans="36:36" x14ac:dyDescent="0.15">
      <c r="AJ59663" t="str">
        <f>IF(AI59663="","",IF(ISERROR(VLOOKUP(CONCATENATE(F59663),Term!$A$1:$C$2000,1,FALSE)),0,1))</f>
        <v/>
      </c>
    </row>
    <row r="59664" spans="36:36" x14ac:dyDescent="0.15">
      <c r="AJ59664" t="str">
        <f>IF(AI59664="","",IF(ISERROR(VLOOKUP(CONCATENATE(F59664),Term!$A$1:$C$2000,1,FALSE)),0,1))</f>
        <v/>
      </c>
    </row>
    <row r="59665" spans="36:36" x14ac:dyDescent="0.15">
      <c r="AJ59665" t="str">
        <f>IF(AI59665="","",IF(ISERROR(VLOOKUP(CONCATENATE(F59665),Term!$A$1:$C$2000,1,FALSE)),0,1))</f>
        <v/>
      </c>
    </row>
    <row r="59666" spans="36:36" x14ac:dyDescent="0.15">
      <c r="AJ59666" t="str">
        <f>IF(AI59666="","",IF(ISERROR(VLOOKUP(CONCATENATE(F59666),Term!$A$1:$C$2000,1,FALSE)),0,1))</f>
        <v/>
      </c>
    </row>
    <row r="59667" spans="36:36" x14ac:dyDescent="0.15">
      <c r="AJ59667" t="str">
        <f>IF(AI59667="","",IF(ISERROR(VLOOKUP(CONCATENATE(F59667),Term!$A$1:$C$2000,1,FALSE)),0,1))</f>
        <v/>
      </c>
    </row>
    <row r="59668" spans="36:36" x14ac:dyDescent="0.15">
      <c r="AJ59668" t="str">
        <f>IF(AI59668="","",IF(ISERROR(VLOOKUP(CONCATENATE(F59668),Term!$A$1:$C$2000,1,FALSE)),0,1))</f>
        <v/>
      </c>
    </row>
    <row r="59669" spans="36:36" x14ac:dyDescent="0.15">
      <c r="AJ59669" t="str">
        <f>IF(AI59669="","",IF(ISERROR(VLOOKUP(CONCATENATE(F59669),Term!$A$1:$C$2000,1,FALSE)),0,1))</f>
        <v/>
      </c>
    </row>
    <row r="59670" spans="36:36" x14ac:dyDescent="0.15">
      <c r="AJ59670" t="str">
        <f>IF(AI59670="","",IF(ISERROR(VLOOKUP(CONCATENATE(F59670),Term!$A$1:$C$2000,1,FALSE)),0,1))</f>
        <v/>
      </c>
    </row>
    <row r="59671" spans="36:36" x14ac:dyDescent="0.15">
      <c r="AJ59671" t="str">
        <f>IF(AI59671="","",IF(ISERROR(VLOOKUP(CONCATENATE(F59671),Term!$A$1:$C$2000,1,FALSE)),0,1))</f>
        <v/>
      </c>
    </row>
    <row r="59672" spans="36:36" x14ac:dyDescent="0.15">
      <c r="AJ59672" t="str">
        <f>IF(AI59672="","",IF(ISERROR(VLOOKUP(CONCATENATE(F59672),Term!$A$1:$C$2000,1,FALSE)),0,1))</f>
        <v/>
      </c>
    </row>
    <row r="59673" spans="36:36" x14ac:dyDescent="0.15">
      <c r="AJ59673" t="str">
        <f>IF(AI59673="","",IF(ISERROR(VLOOKUP(CONCATENATE(F59673),Term!$A$1:$C$2000,1,FALSE)),0,1))</f>
        <v/>
      </c>
    </row>
    <row r="59674" spans="36:36" x14ac:dyDescent="0.15">
      <c r="AJ59674" t="str">
        <f>IF(AI59674="","",IF(ISERROR(VLOOKUP(CONCATENATE(F59674),Term!$A$1:$C$2000,1,FALSE)),0,1))</f>
        <v/>
      </c>
    </row>
    <row r="59675" spans="36:36" x14ac:dyDescent="0.15">
      <c r="AJ59675" t="str">
        <f>IF(AI59675="","",IF(ISERROR(VLOOKUP(CONCATENATE(F59675),Term!$A$1:$C$2000,1,FALSE)),0,1))</f>
        <v/>
      </c>
    </row>
    <row r="59676" spans="36:36" x14ac:dyDescent="0.15">
      <c r="AJ59676" t="str">
        <f>IF(AI59676="","",IF(ISERROR(VLOOKUP(CONCATENATE(F59676),Term!$A$1:$C$2000,1,FALSE)),0,1))</f>
        <v/>
      </c>
    </row>
    <row r="59677" spans="36:36" x14ac:dyDescent="0.15">
      <c r="AJ59677" t="str">
        <f>IF(AI59677="","",IF(ISERROR(VLOOKUP(CONCATENATE(F59677),Term!$A$1:$C$2000,1,FALSE)),0,1))</f>
        <v/>
      </c>
    </row>
    <row r="59678" spans="36:36" x14ac:dyDescent="0.15">
      <c r="AJ59678" t="str">
        <f>IF(AI59678="","",IF(ISERROR(VLOOKUP(CONCATENATE(F59678),Term!$A$1:$C$2000,1,FALSE)),0,1))</f>
        <v/>
      </c>
    </row>
    <row r="59679" spans="36:36" x14ac:dyDescent="0.15">
      <c r="AJ59679" t="str">
        <f>IF(AI59679="","",IF(ISERROR(VLOOKUP(CONCATENATE(F59679),Term!$A$1:$C$2000,1,FALSE)),0,1))</f>
        <v/>
      </c>
    </row>
    <row r="59680" spans="36:36" x14ac:dyDescent="0.15">
      <c r="AJ59680" t="str">
        <f>IF(AI59680="","",IF(ISERROR(VLOOKUP(CONCATENATE(F59680),Term!$A$1:$C$2000,1,FALSE)),0,1))</f>
        <v/>
      </c>
    </row>
    <row r="59681" spans="36:36" x14ac:dyDescent="0.15">
      <c r="AJ59681" t="str">
        <f>IF(AI59681="","",IF(ISERROR(VLOOKUP(CONCATENATE(F59681),Term!$A$1:$C$2000,1,FALSE)),0,1))</f>
        <v/>
      </c>
    </row>
    <row r="59682" spans="36:36" x14ac:dyDescent="0.15">
      <c r="AJ59682" t="str">
        <f>IF(AI59682="","",IF(ISERROR(VLOOKUP(CONCATENATE(F59682),Term!$A$1:$C$2000,1,FALSE)),0,1))</f>
        <v/>
      </c>
    </row>
    <row r="59683" spans="36:36" x14ac:dyDescent="0.15">
      <c r="AJ59683" t="str">
        <f>IF(AI59683="","",IF(ISERROR(VLOOKUP(CONCATENATE(F59683),Term!$A$1:$C$2000,1,FALSE)),0,1))</f>
        <v/>
      </c>
    </row>
    <row r="59684" spans="36:36" x14ac:dyDescent="0.15">
      <c r="AJ59684" t="str">
        <f>IF(AI59684="","",IF(ISERROR(VLOOKUP(CONCATENATE(F59684),Term!$A$1:$C$2000,1,FALSE)),0,1))</f>
        <v/>
      </c>
    </row>
    <row r="59685" spans="36:36" x14ac:dyDescent="0.15">
      <c r="AJ59685" t="str">
        <f>IF(AI59685="","",IF(ISERROR(VLOOKUP(CONCATENATE(F59685),Term!$A$1:$C$2000,1,FALSE)),0,1))</f>
        <v/>
      </c>
    </row>
    <row r="59686" spans="36:36" x14ac:dyDescent="0.15">
      <c r="AJ59686" t="str">
        <f>IF(AI59686="","",IF(ISERROR(VLOOKUP(CONCATENATE(F59686),Term!$A$1:$C$2000,1,FALSE)),0,1))</f>
        <v/>
      </c>
    </row>
    <row r="59687" spans="36:36" x14ac:dyDescent="0.15">
      <c r="AJ59687" t="str">
        <f>IF(AI59687="","",IF(ISERROR(VLOOKUP(CONCATENATE(F59687),Term!$A$1:$C$2000,1,FALSE)),0,1))</f>
        <v/>
      </c>
    </row>
    <row r="59688" spans="36:36" x14ac:dyDescent="0.15">
      <c r="AJ59688" t="str">
        <f>IF(AI59688="","",IF(ISERROR(VLOOKUP(CONCATENATE(F59688),Term!$A$1:$C$2000,1,FALSE)),0,1))</f>
        <v/>
      </c>
    </row>
    <row r="59689" spans="36:36" x14ac:dyDescent="0.15">
      <c r="AJ59689" t="str">
        <f>IF(AI59689="","",IF(ISERROR(VLOOKUP(CONCATENATE(F59689),Term!$A$1:$C$2000,1,FALSE)),0,1))</f>
        <v/>
      </c>
    </row>
    <row r="59690" spans="36:36" x14ac:dyDescent="0.15">
      <c r="AJ59690" t="str">
        <f>IF(AI59690="","",IF(ISERROR(VLOOKUP(CONCATENATE(F59690),Term!$A$1:$C$2000,1,FALSE)),0,1))</f>
        <v/>
      </c>
    </row>
    <row r="59691" spans="36:36" x14ac:dyDescent="0.15">
      <c r="AJ59691" t="str">
        <f>IF(AI59691="","",IF(ISERROR(VLOOKUP(CONCATENATE(F59691),Term!$A$1:$C$2000,1,FALSE)),0,1))</f>
        <v/>
      </c>
    </row>
    <row r="59692" spans="36:36" x14ac:dyDescent="0.15">
      <c r="AJ59692" t="str">
        <f>IF(AI59692="","",IF(ISERROR(VLOOKUP(CONCATENATE(F59692),Term!$A$1:$C$2000,1,FALSE)),0,1))</f>
        <v/>
      </c>
    </row>
    <row r="59693" spans="36:36" x14ac:dyDescent="0.15">
      <c r="AJ59693" t="str">
        <f>IF(AI59693="","",IF(ISERROR(VLOOKUP(CONCATENATE(F59693),Term!$A$1:$C$2000,1,FALSE)),0,1))</f>
        <v/>
      </c>
    </row>
    <row r="59694" spans="36:36" x14ac:dyDescent="0.15">
      <c r="AJ59694" t="str">
        <f>IF(AI59694="","",IF(ISERROR(VLOOKUP(CONCATENATE(F59694),Term!$A$1:$C$2000,1,FALSE)),0,1))</f>
        <v/>
      </c>
    </row>
    <row r="59695" spans="36:36" x14ac:dyDescent="0.15">
      <c r="AJ59695" t="str">
        <f>IF(AI59695="","",IF(ISERROR(VLOOKUP(CONCATENATE(F59695),Term!$A$1:$C$2000,1,FALSE)),0,1))</f>
        <v/>
      </c>
    </row>
    <row r="59696" spans="36:36" x14ac:dyDescent="0.15">
      <c r="AJ59696" t="str">
        <f>IF(AI59696="","",IF(ISERROR(VLOOKUP(CONCATENATE(F59696),Term!$A$1:$C$2000,1,FALSE)),0,1))</f>
        <v/>
      </c>
    </row>
    <row r="59697" spans="36:36" x14ac:dyDescent="0.15">
      <c r="AJ59697" t="str">
        <f>IF(AI59697="","",IF(ISERROR(VLOOKUP(CONCATENATE(F59697),Term!$A$1:$C$2000,1,FALSE)),0,1))</f>
        <v/>
      </c>
    </row>
    <row r="59698" spans="36:36" x14ac:dyDescent="0.15">
      <c r="AJ59698" t="str">
        <f>IF(AI59698="","",IF(ISERROR(VLOOKUP(CONCATENATE(F59698),Term!$A$1:$C$2000,1,FALSE)),0,1))</f>
        <v/>
      </c>
    </row>
    <row r="59699" spans="36:36" x14ac:dyDescent="0.15">
      <c r="AJ59699" t="str">
        <f>IF(AI59699="","",IF(ISERROR(VLOOKUP(CONCATENATE(F59699),Term!$A$1:$C$2000,1,FALSE)),0,1))</f>
        <v/>
      </c>
    </row>
    <row r="59700" spans="36:36" x14ac:dyDescent="0.15">
      <c r="AJ59700" t="str">
        <f>IF(AI59700="","",IF(ISERROR(VLOOKUP(CONCATENATE(F59700),Term!$A$1:$C$2000,1,FALSE)),0,1))</f>
        <v/>
      </c>
    </row>
    <row r="59701" spans="36:36" x14ac:dyDescent="0.15">
      <c r="AJ59701" t="str">
        <f>IF(AI59701="","",IF(ISERROR(VLOOKUP(CONCATENATE(F59701),Term!$A$1:$C$2000,1,FALSE)),0,1))</f>
        <v/>
      </c>
    </row>
    <row r="59702" spans="36:36" x14ac:dyDescent="0.15">
      <c r="AJ59702" t="str">
        <f>IF(AI59702="","",IF(ISERROR(VLOOKUP(CONCATENATE(F59702),Term!$A$1:$C$2000,1,FALSE)),0,1))</f>
        <v/>
      </c>
    </row>
    <row r="59703" spans="36:36" x14ac:dyDescent="0.15">
      <c r="AJ59703" t="str">
        <f>IF(AI59703="","",IF(ISERROR(VLOOKUP(CONCATENATE(F59703),Term!$A$1:$C$2000,1,FALSE)),0,1))</f>
        <v/>
      </c>
    </row>
    <row r="59704" spans="36:36" x14ac:dyDescent="0.15">
      <c r="AJ59704" t="str">
        <f>IF(AI59704="","",IF(ISERROR(VLOOKUP(CONCATENATE(F59704),Term!$A$1:$C$2000,1,FALSE)),0,1))</f>
        <v/>
      </c>
    </row>
    <row r="59705" spans="36:36" x14ac:dyDescent="0.15">
      <c r="AJ59705" t="str">
        <f>IF(AI59705="","",IF(ISERROR(VLOOKUP(CONCATENATE(F59705),Term!$A$1:$C$2000,1,FALSE)),0,1))</f>
        <v/>
      </c>
    </row>
    <row r="59706" spans="36:36" x14ac:dyDescent="0.15">
      <c r="AJ59706" t="str">
        <f>IF(AI59706="","",IF(ISERROR(VLOOKUP(CONCATENATE(F59706),Term!$A$1:$C$2000,1,FALSE)),0,1))</f>
        <v/>
      </c>
    </row>
    <row r="59707" spans="36:36" x14ac:dyDescent="0.15">
      <c r="AJ59707" t="str">
        <f>IF(AI59707="","",IF(ISERROR(VLOOKUP(CONCATENATE(F59707),Term!$A$1:$C$2000,1,FALSE)),0,1))</f>
        <v/>
      </c>
    </row>
    <row r="59708" spans="36:36" x14ac:dyDescent="0.15">
      <c r="AJ59708" t="str">
        <f>IF(AI59708="","",IF(ISERROR(VLOOKUP(CONCATENATE(F59708),Term!$A$1:$C$2000,1,FALSE)),0,1))</f>
        <v/>
      </c>
    </row>
    <row r="59709" spans="36:36" x14ac:dyDescent="0.15">
      <c r="AJ59709" t="str">
        <f>IF(AI59709="","",IF(ISERROR(VLOOKUP(CONCATENATE(F59709),Term!$A$1:$C$2000,1,FALSE)),0,1))</f>
        <v/>
      </c>
    </row>
    <row r="59710" spans="36:36" x14ac:dyDescent="0.15">
      <c r="AJ59710" t="str">
        <f>IF(AI59710="","",IF(ISERROR(VLOOKUP(CONCATENATE(F59710),Term!$A$1:$C$2000,1,FALSE)),0,1))</f>
        <v/>
      </c>
    </row>
    <row r="59711" spans="36:36" x14ac:dyDescent="0.15">
      <c r="AJ59711" t="str">
        <f>IF(AI59711="","",IF(ISERROR(VLOOKUP(CONCATENATE(F59711),Term!$A$1:$C$2000,1,FALSE)),0,1))</f>
        <v/>
      </c>
    </row>
    <row r="59712" spans="36:36" x14ac:dyDescent="0.15">
      <c r="AJ59712" t="str">
        <f>IF(AI59712="","",IF(ISERROR(VLOOKUP(CONCATENATE(F59712),Term!$A$1:$C$2000,1,FALSE)),0,1))</f>
        <v/>
      </c>
    </row>
    <row r="59713" spans="36:36" x14ac:dyDescent="0.15">
      <c r="AJ59713" t="str">
        <f>IF(AI59713="","",IF(ISERROR(VLOOKUP(CONCATENATE(F59713),Term!$A$1:$C$2000,1,FALSE)),0,1))</f>
        <v/>
      </c>
    </row>
    <row r="59714" spans="36:36" x14ac:dyDescent="0.15">
      <c r="AJ59714" t="str">
        <f>IF(AI59714="","",IF(ISERROR(VLOOKUP(CONCATENATE(F59714),Term!$A$1:$C$2000,1,FALSE)),0,1))</f>
        <v/>
      </c>
    </row>
    <row r="59715" spans="36:36" x14ac:dyDescent="0.15">
      <c r="AJ59715" t="str">
        <f>IF(AI59715="","",IF(ISERROR(VLOOKUP(CONCATENATE(F59715),Term!$A$1:$C$2000,1,FALSE)),0,1))</f>
        <v/>
      </c>
    </row>
    <row r="59716" spans="36:36" x14ac:dyDescent="0.15">
      <c r="AJ59716" t="str">
        <f>IF(AI59716="","",IF(ISERROR(VLOOKUP(CONCATENATE(F59716),Term!$A$1:$C$2000,1,FALSE)),0,1))</f>
        <v/>
      </c>
    </row>
    <row r="59717" spans="36:36" x14ac:dyDescent="0.15">
      <c r="AJ59717" t="str">
        <f>IF(AI59717="","",IF(ISERROR(VLOOKUP(CONCATENATE(F59717),Term!$A$1:$C$2000,1,FALSE)),0,1))</f>
        <v/>
      </c>
    </row>
    <row r="59718" spans="36:36" x14ac:dyDescent="0.15">
      <c r="AJ59718" t="str">
        <f>IF(AI59718="","",IF(ISERROR(VLOOKUP(CONCATENATE(F59718),Term!$A$1:$C$2000,1,FALSE)),0,1))</f>
        <v/>
      </c>
    </row>
    <row r="59719" spans="36:36" x14ac:dyDescent="0.15">
      <c r="AJ59719" t="str">
        <f>IF(AI59719="","",IF(ISERROR(VLOOKUP(CONCATENATE(F59719),Term!$A$1:$C$2000,1,FALSE)),0,1))</f>
        <v/>
      </c>
    </row>
    <row r="59720" spans="36:36" x14ac:dyDescent="0.15">
      <c r="AJ59720" t="str">
        <f>IF(AI59720="","",IF(ISERROR(VLOOKUP(CONCATENATE(F59720),Term!$A$1:$C$2000,1,FALSE)),0,1))</f>
        <v/>
      </c>
    </row>
    <row r="59721" spans="36:36" x14ac:dyDescent="0.15">
      <c r="AJ59721" t="str">
        <f>IF(AI59721="","",IF(ISERROR(VLOOKUP(CONCATENATE(F59721),Term!$A$1:$C$2000,1,FALSE)),0,1))</f>
        <v/>
      </c>
    </row>
    <row r="59722" spans="36:36" x14ac:dyDescent="0.15">
      <c r="AJ59722" t="str">
        <f>IF(AI59722="","",IF(ISERROR(VLOOKUP(CONCATENATE(F59722),Term!$A$1:$C$2000,1,FALSE)),0,1))</f>
        <v/>
      </c>
    </row>
    <row r="59723" spans="36:36" x14ac:dyDescent="0.15">
      <c r="AJ59723" t="str">
        <f>IF(AI59723="","",IF(ISERROR(VLOOKUP(CONCATENATE(F59723),Term!$A$1:$C$2000,1,FALSE)),0,1))</f>
        <v/>
      </c>
    </row>
    <row r="59724" spans="36:36" x14ac:dyDescent="0.15">
      <c r="AJ59724" t="str">
        <f>IF(AI59724="","",IF(ISERROR(VLOOKUP(CONCATENATE(F59724),Term!$A$1:$C$2000,1,FALSE)),0,1))</f>
        <v/>
      </c>
    </row>
    <row r="59725" spans="36:36" x14ac:dyDescent="0.15">
      <c r="AJ59725" t="str">
        <f>IF(AI59725="","",IF(ISERROR(VLOOKUP(CONCATENATE(F59725),Term!$A$1:$C$2000,1,FALSE)),0,1))</f>
        <v/>
      </c>
    </row>
    <row r="59726" spans="36:36" x14ac:dyDescent="0.15">
      <c r="AJ59726" t="str">
        <f>IF(AI59726="","",IF(ISERROR(VLOOKUP(CONCATENATE(F59726),Term!$A$1:$C$2000,1,FALSE)),0,1))</f>
        <v/>
      </c>
    </row>
    <row r="59727" spans="36:36" x14ac:dyDescent="0.15">
      <c r="AJ59727" t="str">
        <f>IF(AI59727="","",IF(ISERROR(VLOOKUP(CONCATENATE(F59727),Term!$A$1:$C$2000,1,FALSE)),0,1))</f>
        <v/>
      </c>
    </row>
    <row r="59728" spans="36:36" x14ac:dyDescent="0.15">
      <c r="AJ59728" t="str">
        <f>IF(AI59728="","",IF(ISERROR(VLOOKUP(CONCATENATE(F59728),Term!$A$1:$C$2000,1,FALSE)),0,1))</f>
        <v/>
      </c>
    </row>
    <row r="59729" spans="36:36" x14ac:dyDescent="0.15">
      <c r="AJ59729" t="str">
        <f>IF(AI59729="","",IF(ISERROR(VLOOKUP(CONCATENATE(F59729),Term!$A$1:$C$2000,1,FALSE)),0,1))</f>
        <v/>
      </c>
    </row>
    <row r="59730" spans="36:36" x14ac:dyDescent="0.15">
      <c r="AJ59730" t="str">
        <f>IF(AI59730="","",IF(ISERROR(VLOOKUP(CONCATENATE(F59730),Term!$A$1:$C$2000,1,FALSE)),0,1))</f>
        <v/>
      </c>
    </row>
    <row r="59731" spans="36:36" x14ac:dyDescent="0.15">
      <c r="AJ59731" t="str">
        <f>IF(AI59731="","",IF(ISERROR(VLOOKUP(CONCATENATE(F59731),Term!$A$1:$C$2000,1,FALSE)),0,1))</f>
        <v/>
      </c>
    </row>
    <row r="59732" spans="36:36" x14ac:dyDescent="0.15">
      <c r="AJ59732" t="str">
        <f>IF(AI59732="","",IF(ISERROR(VLOOKUP(CONCATENATE(F59732),Term!$A$1:$C$2000,1,FALSE)),0,1))</f>
        <v/>
      </c>
    </row>
    <row r="59733" spans="36:36" x14ac:dyDescent="0.15">
      <c r="AJ59733" t="str">
        <f>IF(AI59733="","",IF(ISERROR(VLOOKUP(CONCATENATE(F59733),Term!$A$1:$C$2000,1,FALSE)),0,1))</f>
        <v/>
      </c>
    </row>
    <row r="59734" spans="36:36" x14ac:dyDescent="0.15">
      <c r="AJ59734" t="str">
        <f>IF(AI59734="","",IF(ISERROR(VLOOKUP(CONCATENATE(F59734),Term!$A$1:$C$2000,1,FALSE)),0,1))</f>
        <v/>
      </c>
    </row>
    <row r="59735" spans="36:36" x14ac:dyDescent="0.15">
      <c r="AJ59735" t="str">
        <f>IF(AI59735="","",IF(ISERROR(VLOOKUP(CONCATENATE(F59735),Term!$A$1:$C$2000,1,FALSE)),0,1))</f>
        <v/>
      </c>
    </row>
    <row r="59736" spans="36:36" x14ac:dyDescent="0.15">
      <c r="AJ59736" t="str">
        <f>IF(AI59736="","",IF(ISERROR(VLOOKUP(CONCATENATE(F59736),Term!$A$1:$C$2000,1,FALSE)),0,1))</f>
        <v/>
      </c>
    </row>
    <row r="59737" spans="36:36" x14ac:dyDescent="0.15">
      <c r="AJ59737" t="str">
        <f>IF(AI59737="","",IF(ISERROR(VLOOKUP(CONCATENATE(F59737),Term!$A$1:$C$2000,1,FALSE)),0,1))</f>
        <v/>
      </c>
    </row>
    <row r="59738" spans="36:36" x14ac:dyDescent="0.15">
      <c r="AJ59738" t="str">
        <f>IF(AI59738="","",IF(ISERROR(VLOOKUP(CONCATENATE(F59738),Term!$A$1:$C$2000,1,FALSE)),0,1))</f>
        <v/>
      </c>
    </row>
    <row r="59739" spans="36:36" x14ac:dyDescent="0.15">
      <c r="AJ59739" t="str">
        <f>IF(AI59739="","",IF(ISERROR(VLOOKUP(CONCATENATE(F59739),Term!$A$1:$C$2000,1,FALSE)),0,1))</f>
        <v/>
      </c>
    </row>
    <row r="59740" spans="36:36" x14ac:dyDescent="0.15">
      <c r="AJ59740" t="str">
        <f>IF(AI59740="","",IF(ISERROR(VLOOKUP(CONCATENATE(F59740),Term!$A$1:$C$2000,1,FALSE)),0,1))</f>
        <v/>
      </c>
    </row>
    <row r="59741" spans="36:36" x14ac:dyDescent="0.15">
      <c r="AJ59741" t="str">
        <f>IF(AI59741="","",IF(ISERROR(VLOOKUP(CONCATENATE(F59741),Term!$A$1:$C$2000,1,FALSE)),0,1))</f>
        <v/>
      </c>
    </row>
    <row r="59742" spans="36:36" x14ac:dyDescent="0.15">
      <c r="AJ59742" t="str">
        <f>IF(AI59742="","",IF(ISERROR(VLOOKUP(CONCATENATE(F59742),Term!$A$1:$C$2000,1,FALSE)),0,1))</f>
        <v/>
      </c>
    </row>
    <row r="59743" spans="36:36" x14ac:dyDescent="0.15">
      <c r="AJ59743" t="str">
        <f>IF(AI59743="","",IF(ISERROR(VLOOKUP(CONCATENATE(F59743),Term!$A$1:$C$2000,1,FALSE)),0,1))</f>
        <v/>
      </c>
    </row>
    <row r="59744" spans="36:36" x14ac:dyDescent="0.15">
      <c r="AJ59744" t="str">
        <f>IF(AI59744="","",IF(ISERROR(VLOOKUP(CONCATENATE(F59744),Term!$A$1:$C$2000,1,FALSE)),0,1))</f>
        <v/>
      </c>
    </row>
    <row r="59745" spans="36:36" x14ac:dyDescent="0.15">
      <c r="AJ59745" t="str">
        <f>IF(AI59745="","",IF(ISERROR(VLOOKUP(CONCATENATE(F59745),Term!$A$1:$C$2000,1,FALSE)),0,1))</f>
        <v/>
      </c>
    </row>
    <row r="59746" spans="36:36" x14ac:dyDescent="0.15">
      <c r="AJ59746" t="str">
        <f>IF(AI59746="","",IF(ISERROR(VLOOKUP(CONCATENATE(F59746),Term!$A$1:$C$2000,1,FALSE)),0,1))</f>
        <v/>
      </c>
    </row>
    <row r="59747" spans="36:36" x14ac:dyDescent="0.15">
      <c r="AJ59747" t="str">
        <f>IF(AI59747="","",IF(ISERROR(VLOOKUP(CONCATENATE(F59747),Term!$A$1:$C$2000,1,FALSE)),0,1))</f>
        <v/>
      </c>
    </row>
    <row r="59748" spans="36:36" x14ac:dyDescent="0.15">
      <c r="AJ59748" t="str">
        <f>IF(AI59748="","",IF(ISERROR(VLOOKUP(CONCATENATE(F59748),Term!$A$1:$C$2000,1,FALSE)),0,1))</f>
        <v/>
      </c>
    </row>
    <row r="59749" spans="36:36" x14ac:dyDescent="0.15">
      <c r="AJ59749" t="str">
        <f>IF(AI59749="","",IF(ISERROR(VLOOKUP(CONCATENATE(F59749),Term!$A$1:$C$2000,1,FALSE)),0,1))</f>
        <v/>
      </c>
    </row>
    <row r="59750" spans="36:36" x14ac:dyDescent="0.15">
      <c r="AJ59750" t="str">
        <f>IF(AI59750="","",IF(ISERROR(VLOOKUP(CONCATENATE(F59750),Term!$A$1:$C$2000,1,FALSE)),0,1))</f>
        <v/>
      </c>
    </row>
    <row r="59751" spans="36:36" x14ac:dyDescent="0.15">
      <c r="AJ59751" t="str">
        <f>IF(AI59751="","",IF(ISERROR(VLOOKUP(CONCATENATE(F59751),Term!$A$1:$C$2000,1,FALSE)),0,1))</f>
        <v/>
      </c>
    </row>
    <row r="59752" spans="36:36" x14ac:dyDescent="0.15">
      <c r="AJ59752" t="str">
        <f>IF(AI59752="","",IF(ISERROR(VLOOKUP(CONCATENATE(F59752),Term!$A$1:$C$2000,1,FALSE)),0,1))</f>
        <v/>
      </c>
    </row>
    <row r="59753" spans="36:36" x14ac:dyDescent="0.15">
      <c r="AJ59753" t="str">
        <f>IF(AI59753="","",IF(ISERROR(VLOOKUP(CONCATENATE(F59753),Term!$A$1:$C$2000,1,FALSE)),0,1))</f>
        <v/>
      </c>
    </row>
    <row r="59754" spans="36:36" x14ac:dyDescent="0.15">
      <c r="AJ59754" t="str">
        <f>IF(AI59754="","",IF(ISERROR(VLOOKUP(CONCATENATE(F59754),Term!$A$1:$C$2000,1,FALSE)),0,1))</f>
        <v/>
      </c>
    </row>
    <row r="59755" spans="36:36" x14ac:dyDescent="0.15">
      <c r="AJ59755" t="str">
        <f>IF(AI59755="","",IF(ISERROR(VLOOKUP(CONCATENATE(F59755),Term!$A$1:$C$2000,1,FALSE)),0,1))</f>
        <v/>
      </c>
    </row>
    <row r="59756" spans="36:36" x14ac:dyDescent="0.15">
      <c r="AJ59756" t="str">
        <f>IF(AI59756="","",IF(ISERROR(VLOOKUP(CONCATENATE(F59756),Term!$A$1:$C$2000,1,FALSE)),0,1))</f>
        <v/>
      </c>
    </row>
    <row r="59757" spans="36:36" x14ac:dyDescent="0.15">
      <c r="AJ59757" t="str">
        <f>IF(AI59757="","",IF(ISERROR(VLOOKUP(CONCATENATE(F59757),Term!$A$1:$C$2000,1,FALSE)),0,1))</f>
        <v/>
      </c>
    </row>
    <row r="59758" spans="36:36" x14ac:dyDescent="0.15">
      <c r="AJ59758" t="str">
        <f>IF(AI59758="","",IF(ISERROR(VLOOKUP(CONCATENATE(F59758),Term!$A$1:$C$2000,1,FALSE)),0,1))</f>
        <v/>
      </c>
    </row>
    <row r="59759" spans="36:36" x14ac:dyDescent="0.15">
      <c r="AJ59759" t="str">
        <f>IF(AI59759="","",IF(ISERROR(VLOOKUP(CONCATENATE(F59759),Term!$A$1:$C$2000,1,FALSE)),0,1))</f>
        <v/>
      </c>
    </row>
    <row r="59760" spans="36:36" x14ac:dyDescent="0.15">
      <c r="AJ59760" t="str">
        <f>IF(AI59760="","",IF(ISERROR(VLOOKUP(CONCATENATE(F59760),Term!$A$1:$C$2000,1,FALSE)),0,1))</f>
        <v/>
      </c>
    </row>
    <row r="59761" spans="36:36" x14ac:dyDescent="0.15">
      <c r="AJ59761" t="str">
        <f>IF(AI59761="","",IF(ISERROR(VLOOKUP(CONCATENATE(F59761),Term!$A$1:$C$2000,1,FALSE)),0,1))</f>
        <v/>
      </c>
    </row>
    <row r="59762" spans="36:36" x14ac:dyDescent="0.15">
      <c r="AJ59762" t="str">
        <f>IF(AI59762="","",IF(ISERROR(VLOOKUP(CONCATENATE(F59762),Term!$A$1:$C$2000,1,FALSE)),0,1))</f>
        <v/>
      </c>
    </row>
    <row r="59763" spans="36:36" x14ac:dyDescent="0.15">
      <c r="AJ59763" t="str">
        <f>IF(AI59763="","",IF(ISERROR(VLOOKUP(CONCATENATE(F59763),Term!$A$1:$C$2000,1,FALSE)),0,1))</f>
        <v/>
      </c>
    </row>
    <row r="59764" spans="36:36" x14ac:dyDescent="0.15">
      <c r="AJ59764" t="str">
        <f>IF(AI59764="","",IF(ISERROR(VLOOKUP(CONCATENATE(F59764),Term!$A$1:$C$2000,1,FALSE)),0,1))</f>
        <v/>
      </c>
    </row>
    <row r="59765" spans="36:36" x14ac:dyDescent="0.15">
      <c r="AJ59765" t="str">
        <f>IF(AI59765="","",IF(ISERROR(VLOOKUP(CONCATENATE(F59765),Term!$A$1:$C$2000,1,FALSE)),0,1))</f>
        <v/>
      </c>
    </row>
    <row r="59766" spans="36:36" x14ac:dyDescent="0.15">
      <c r="AJ59766" t="str">
        <f>IF(AI59766="","",IF(ISERROR(VLOOKUP(CONCATENATE(F59766),Term!$A$1:$C$2000,1,FALSE)),0,1))</f>
        <v/>
      </c>
    </row>
    <row r="59767" spans="36:36" x14ac:dyDescent="0.15">
      <c r="AJ59767" t="str">
        <f>IF(AI59767="","",IF(ISERROR(VLOOKUP(CONCATENATE(F59767),Term!$A$1:$C$2000,1,FALSE)),0,1))</f>
        <v/>
      </c>
    </row>
    <row r="59768" spans="36:36" x14ac:dyDescent="0.15">
      <c r="AJ59768" t="str">
        <f>IF(AI59768="","",IF(ISERROR(VLOOKUP(CONCATENATE(F59768),Term!$A$1:$C$2000,1,FALSE)),0,1))</f>
        <v/>
      </c>
    </row>
    <row r="59769" spans="36:36" x14ac:dyDescent="0.15">
      <c r="AJ59769" t="str">
        <f>IF(AI59769="","",IF(ISERROR(VLOOKUP(CONCATENATE(F59769),Term!$A$1:$C$2000,1,FALSE)),0,1))</f>
        <v/>
      </c>
    </row>
    <row r="59770" spans="36:36" x14ac:dyDescent="0.15">
      <c r="AJ59770" t="str">
        <f>IF(AI59770="","",IF(ISERROR(VLOOKUP(CONCATENATE(F59770),Term!$A$1:$C$2000,1,FALSE)),0,1))</f>
        <v/>
      </c>
    </row>
    <row r="59771" spans="36:36" x14ac:dyDescent="0.15">
      <c r="AJ59771" t="str">
        <f>IF(AI59771="","",IF(ISERROR(VLOOKUP(CONCATENATE(F59771),Term!$A$1:$C$2000,1,FALSE)),0,1))</f>
        <v/>
      </c>
    </row>
    <row r="59772" spans="36:36" x14ac:dyDescent="0.15">
      <c r="AJ59772" t="str">
        <f>IF(AI59772="","",IF(ISERROR(VLOOKUP(CONCATENATE(F59772),Term!$A$1:$C$2000,1,FALSE)),0,1))</f>
        <v/>
      </c>
    </row>
    <row r="59773" spans="36:36" x14ac:dyDescent="0.15">
      <c r="AJ59773" t="str">
        <f>IF(AI59773="","",IF(ISERROR(VLOOKUP(CONCATENATE(F59773),Term!$A$1:$C$2000,1,FALSE)),0,1))</f>
        <v/>
      </c>
    </row>
    <row r="59774" spans="36:36" x14ac:dyDescent="0.15">
      <c r="AJ59774" t="str">
        <f>IF(AI59774="","",IF(ISERROR(VLOOKUP(CONCATENATE(F59774),Term!$A$1:$C$2000,1,FALSE)),0,1))</f>
        <v/>
      </c>
    </row>
    <row r="59775" spans="36:36" x14ac:dyDescent="0.15">
      <c r="AJ59775" t="str">
        <f>IF(AI59775="","",IF(ISERROR(VLOOKUP(CONCATENATE(F59775),Term!$A$1:$C$2000,1,FALSE)),0,1))</f>
        <v/>
      </c>
    </row>
    <row r="59776" spans="36:36" x14ac:dyDescent="0.15">
      <c r="AJ59776" t="str">
        <f>IF(AI59776="","",IF(ISERROR(VLOOKUP(CONCATENATE(F59776),Term!$A$1:$C$2000,1,FALSE)),0,1))</f>
        <v/>
      </c>
    </row>
    <row r="59777" spans="36:36" x14ac:dyDescent="0.15">
      <c r="AJ59777" t="str">
        <f>IF(AI59777="","",IF(ISERROR(VLOOKUP(CONCATENATE(F59777),Term!$A$1:$C$2000,1,FALSE)),0,1))</f>
        <v/>
      </c>
    </row>
    <row r="59778" spans="36:36" x14ac:dyDescent="0.15">
      <c r="AJ59778" t="str">
        <f>IF(AI59778="","",IF(ISERROR(VLOOKUP(CONCATENATE(F59778),Term!$A$1:$C$2000,1,FALSE)),0,1))</f>
        <v/>
      </c>
    </row>
    <row r="59779" spans="36:36" x14ac:dyDescent="0.15">
      <c r="AJ59779" t="str">
        <f>IF(AI59779="","",IF(ISERROR(VLOOKUP(CONCATENATE(F59779),Term!$A$1:$C$2000,1,FALSE)),0,1))</f>
        <v/>
      </c>
    </row>
    <row r="59780" spans="36:36" x14ac:dyDescent="0.15">
      <c r="AJ59780" t="str">
        <f>IF(AI59780="","",IF(ISERROR(VLOOKUP(CONCATENATE(F59780),Term!$A$1:$C$2000,1,FALSE)),0,1))</f>
        <v/>
      </c>
    </row>
    <row r="59781" spans="36:36" x14ac:dyDescent="0.15">
      <c r="AJ59781" t="str">
        <f>IF(AI59781="","",IF(ISERROR(VLOOKUP(CONCATENATE(F59781),Term!$A$1:$C$2000,1,FALSE)),0,1))</f>
        <v/>
      </c>
    </row>
    <row r="59782" spans="36:36" x14ac:dyDescent="0.15">
      <c r="AJ59782" t="str">
        <f>IF(AI59782="","",IF(ISERROR(VLOOKUP(CONCATENATE(F59782),Term!$A$1:$C$2000,1,FALSE)),0,1))</f>
        <v/>
      </c>
    </row>
    <row r="59783" spans="36:36" x14ac:dyDescent="0.15">
      <c r="AJ59783" t="str">
        <f>IF(AI59783="","",IF(ISERROR(VLOOKUP(CONCATENATE(F59783),Term!$A$1:$C$2000,1,FALSE)),0,1))</f>
        <v/>
      </c>
    </row>
    <row r="59784" spans="36:36" x14ac:dyDescent="0.15">
      <c r="AJ59784" t="str">
        <f>IF(AI59784="","",IF(ISERROR(VLOOKUP(CONCATENATE(F59784),Term!$A$1:$C$2000,1,FALSE)),0,1))</f>
        <v/>
      </c>
    </row>
    <row r="59785" spans="36:36" x14ac:dyDescent="0.15">
      <c r="AJ59785" t="str">
        <f>IF(AI59785="","",IF(ISERROR(VLOOKUP(CONCATENATE(F59785),Term!$A$1:$C$2000,1,FALSE)),0,1))</f>
        <v/>
      </c>
    </row>
    <row r="59786" spans="36:36" x14ac:dyDescent="0.15">
      <c r="AJ59786" t="str">
        <f>IF(AI59786="","",IF(ISERROR(VLOOKUP(CONCATENATE(F59786),Term!$A$1:$C$2000,1,FALSE)),0,1))</f>
        <v/>
      </c>
    </row>
    <row r="59787" spans="36:36" x14ac:dyDescent="0.15">
      <c r="AJ59787" t="str">
        <f>IF(AI59787="","",IF(ISERROR(VLOOKUP(CONCATENATE(F59787),Term!$A$1:$C$2000,1,FALSE)),0,1))</f>
        <v/>
      </c>
    </row>
    <row r="59788" spans="36:36" x14ac:dyDescent="0.15">
      <c r="AJ59788" t="str">
        <f>IF(AI59788="","",IF(ISERROR(VLOOKUP(CONCATENATE(F59788),Term!$A$1:$C$2000,1,FALSE)),0,1))</f>
        <v/>
      </c>
    </row>
    <row r="59789" spans="36:36" x14ac:dyDescent="0.15">
      <c r="AJ59789" t="str">
        <f>IF(AI59789="","",IF(ISERROR(VLOOKUP(CONCATENATE(F59789),Term!$A$1:$C$2000,1,FALSE)),0,1))</f>
        <v/>
      </c>
    </row>
    <row r="59790" spans="36:36" x14ac:dyDescent="0.15">
      <c r="AJ59790" t="str">
        <f>IF(AI59790="","",IF(ISERROR(VLOOKUP(CONCATENATE(F59790),Term!$A$1:$C$2000,1,FALSE)),0,1))</f>
        <v/>
      </c>
    </row>
    <row r="59791" spans="36:36" x14ac:dyDescent="0.15">
      <c r="AJ59791" t="str">
        <f>IF(AI59791="","",IF(ISERROR(VLOOKUP(CONCATENATE(F59791),Term!$A$1:$C$2000,1,FALSE)),0,1))</f>
        <v/>
      </c>
    </row>
    <row r="59792" spans="36:36" x14ac:dyDescent="0.15">
      <c r="AJ59792" t="str">
        <f>IF(AI59792="","",IF(ISERROR(VLOOKUP(CONCATENATE(F59792),Term!$A$1:$C$2000,1,FALSE)),0,1))</f>
        <v/>
      </c>
    </row>
    <row r="59793" spans="36:36" x14ac:dyDescent="0.15">
      <c r="AJ59793" t="str">
        <f>IF(AI59793="","",IF(ISERROR(VLOOKUP(CONCATENATE(F59793),Term!$A$1:$C$2000,1,FALSE)),0,1))</f>
        <v/>
      </c>
    </row>
    <row r="59794" spans="36:36" x14ac:dyDescent="0.15">
      <c r="AJ59794" t="str">
        <f>IF(AI59794="","",IF(ISERROR(VLOOKUP(CONCATENATE(F59794),Term!$A$1:$C$2000,1,FALSE)),0,1))</f>
        <v/>
      </c>
    </row>
    <row r="59795" spans="36:36" x14ac:dyDescent="0.15">
      <c r="AJ59795" t="str">
        <f>IF(AI59795="","",IF(ISERROR(VLOOKUP(CONCATENATE(F59795),Term!$A$1:$C$2000,1,FALSE)),0,1))</f>
        <v/>
      </c>
    </row>
    <row r="59796" spans="36:36" x14ac:dyDescent="0.15">
      <c r="AJ59796" t="str">
        <f>IF(AI59796="","",IF(ISERROR(VLOOKUP(CONCATENATE(F59796),Term!$A$1:$C$2000,1,FALSE)),0,1))</f>
        <v/>
      </c>
    </row>
    <row r="59797" spans="36:36" x14ac:dyDescent="0.15">
      <c r="AJ59797" t="str">
        <f>IF(AI59797="","",IF(ISERROR(VLOOKUP(CONCATENATE(F59797),Term!$A$1:$C$2000,1,FALSE)),0,1))</f>
        <v/>
      </c>
    </row>
    <row r="59798" spans="36:36" x14ac:dyDescent="0.15">
      <c r="AJ59798" t="str">
        <f>IF(AI59798="","",IF(ISERROR(VLOOKUP(CONCATENATE(F59798),Term!$A$1:$C$2000,1,FALSE)),0,1))</f>
        <v/>
      </c>
    </row>
    <row r="59799" spans="36:36" x14ac:dyDescent="0.15">
      <c r="AJ59799" t="str">
        <f>IF(AI59799="","",IF(ISERROR(VLOOKUP(CONCATENATE(F59799),Term!$A$1:$C$2000,1,FALSE)),0,1))</f>
        <v/>
      </c>
    </row>
    <row r="59800" spans="36:36" x14ac:dyDescent="0.15">
      <c r="AJ59800" t="str">
        <f>IF(AI59800="","",IF(ISERROR(VLOOKUP(CONCATENATE(F59800),Term!$A$1:$C$2000,1,FALSE)),0,1))</f>
        <v/>
      </c>
    </row>
    <row r="59801" spans="36:36" x14ac:dyDescent="0.15">
      <c r="AJ59801" t="str">
        <f>IF(AI59801="","",IF(ISERROR(VLOOKUP(CONCATENATE(F59801),Term!$A$1:$C$2000,1,FALSE)),0,1))</f>
        <v/>
      </c>
    </row>
    <row r="59802" spans="36:36" x14ac:dyDescent="0.15">
      <c r="AJ59802" t="str">
        <f>IF(AI59802="","",IF(ISERROR(VLOOKUP(CONCATENATE(F59802),Term!$A$1:$C$2000,1,FALSE)),0,1))</f>
        <v/>
      </c>
    </row>
    <row r="59803" spans="36:36" x14ac:dyDescent="0.15">
      <c r="AJ59803" t="str">
        <f>IF(AI59803="","",IF(ISERROR(VLOOKUP(CONCATENATE(F59803),Term!$A$1:$C$2000,1,FALSE)),0,1))</f>
        <v/>
      </c>
    </row>
    <row r="59804" spans="36:36" x14ac:dyDescent="0.15">
      <c r="AJ59804" t="str">
        <f>IF(AI59804="","",IF(ISERROR(VLOOKUP(CONCATENATE(F59804),Term!$A$1:$C$2000,1,FALSE)),0,1))</f>
        <v/>
      </c>
    </row>
    <row r="59805" spans="36:36" x14ac:dyDescent="0.15">
      <c r="AJ59805" t="str">
        <f>IF(AI59805="","",IF(ISERROR(VLOOKUP(CONCATENATE(F59805),Term!$A$1:$C$2000,1,FALSE)),0,1))</f>
        <v/>
      </c>
    </row>
    <row r="59806" spans="36:36" x14ac:dyDescent="0.15">
      <c r="AJ59806" t="str">
        <f>IF(AI59806="","",IF(ISERROR(VLOOKUP(CONCATENATE(F59806),Term!$A$1:$C$2000,1,FALSE)),0,1))</f>
        <v/>
      </c>
    </row>
    <row r="59807" spans="36:36" x14ac:dyDescent="0.15">
      <c r="AJ59807" t="str">
        <f>IF(AI59807="","",IF(ISERROR(VLOOKUP(CONCATENATE(F59807),Term!$A$1:$C$2000,1,FALSE)),0,1))</f>
        <v/>
      </c>
    </row>
    <row r="59808" spans="36:36" x14ac:dyDescent="0.15">
      <c r="AJ59808" t="str">
        <f>IF(AI59808="","",IF(ISERROR(VLOOKUP(CONCATENATE(F59808),Term!$A$1:$C$2000,1,FALSE)),0,1))</f>
        <v/>
      </c>
    </row>
    <row r="59809" spans="36:36" x14ac:dyDescent="0.15">
      <c r="AJ59809" t="str">
        <f>IF(AI59809="","",IF(ISERROR(VLOOKUP(CONCATENATE(F59809),Term!$A$1:$C$2000,1,FALSE)),0,1))</f>
        <v/>
      </c>
    </row>
    <row r="59810" spans="36:36" x14ac:dyDescent="0.15">
      <c r="AJ59810" t="str">
        <f>IF(AI59810="","",IF(ISERROR(VLOOKUP(CONCATENATE(F59810),Term!$A$1:$C$2000,1,FALSE)),0,1))</f>
        <v/>
      </c>
    </row>
    <row r="59811" spans="36:36" x14ac:dyDescent="0.15">
      <c r="AJ59811" t="str">
        <f>IF(AI59811="","",IF(ISERROR(VLOOKUP(CONCATENATE(F59811),Term!$A$1:$C$2000,1,FALSE)),0,1))</f>
        <v/>
      </c>
    </row>
    <row r="59812" spans="36:36" x14ac:dyDescent="0.15">
      <c r="AJ59812" t="str">
        <f>IF(AI59812="","",IF(ISERROR(VLOOKUP(CONCATENATE(F59812),Term!$A$1:$C$2000,1,FALSE)),0,1))</f>
        <v/>
      </c>
    </row>
    <row r="59813" spans="36:36" x14ac:dyDescent="0.15">
      <c r="AJ59813" t="str">
        <f>IF(AI59813="","",IF(ISERROR(VLOOKUP(CONCATENATE(F59813),Term!$A$1:$C$2000,1,FALSE)),0,1))</f>
        <v/>
      </c>
    </row>
    <row r="59814" spans="36:36" x14ac:dyDescent="0.15">
      <c r="AJ59814" t="str">
        <f>IF(AI59814="","",IF(ISERROR(VLOOKUP(CONCATENATE(F59814),Term!$A$1:$C$2000,1,FALSE)),0,1))</f>
        <v/>
      </c>
    </row>
    <row r="59815" spans="36:36" x14ac:dyDescent="0.15">
      <c r="AJ59815" t="str">
        <f>IF(AI59815="","",IF(ISERROR(VLOOKUP(CONCATENATE(F59815),Term!$A$1:$C$2000,1,FALSE)),0,1))</f>
        <v/>
      </c>
    </row>
    <row r="59816" spans="36:36" x14ac:dyDescent="0.15">
      <c r="AJ59816" t="str">
        <f>IF(AI59816="","",IF(ISERROR(VLOOKUP(CONCATENATE(F59816),Term!$A$1:$C$2000,1,FALSE)),0,1))</f>
        <v/>
      </c>
    </row>
    <row r="59817" spans="36:36" x14ac:dyDescent="0.15">
      <c r="AJ59817" t="str">
        <f>IF(AI59817="","",IF(ISERROR(VLOOKUP(CONCATENATE(F59817),Term!$A$1:$C$2000,1,FALSE)),0,1))</f>
        <v/>
      </c>
    </row>
    <row r="59818" spans="36:36" x14ac:dyDescent="0.15">
      <c r="AJ59818" t="str">
        <f>IF(AI59818="","",IF(ISERROR(VLOOKUP(CONCATENATE(F59818),Term!$A$1:$C$2000,1,FALSE)),0,1))</f>
        <v/>
      </c>
    </row>
    <row r="59819" spans="36:36" x14ac:dyDescent="0.15">
      <c r="AJ59819" t="str">
        <f>IF(AI59819="","",IF(ISERROR(VLOOKUP(CONCATENATE(F59819),Term!$A$1:$C$2000,1,FALSE)),0,1))</f>
        <v/>
      </c>
    </row>
    <row r="59820" spans="36:36" x14ac:dyDescent="0.15">
      <c r="AJ59820" t="str">
        <f>IF(AI59820="","",IF(ISERROR(VLOOKUP(CONCATENATE(F59820),Term!$A$1:$C$2000,1,FALSE)),0,1))</f>
        <v/>
      </c>
    </row>
    <row r="59821" spans="36:36" x14ac:dyDescent="0.15">
      <c r="AJ59821" t="str">
        <f>IF(AI59821="","",IF(ISERROR(VLOOKUP(CONCATENATE(F59821),Term!$A$1:$C$2000,1,FALSE)),0,1))</f>
        <v/>
      </c>
    </row>
    <row r="59822" spans="36:36" x14ac:dyDescent="0.15">
      <c r="AJ59822" t="str">
        <f>IF(AI59822="","",IF(ISERROR(VLOOKUP(CONCATENATE(F59822),Term!$A$1:$C$2000,1,FALSE)),0,1))</f>
        <v/>
      </c>
    </row>
    <row r="59823" spans="36:36" x14ac:dyDescent="0.15">
      <c r="AJ59823" t="str">
        <f>IF(AI59823="","",IF(ISERROR(VLOOKUP(CONCATENATE(F59823),Term!$A$1:$C$2000,1,FALSE)),0,1))</f>
        <v/>
      </c>
    </row>
    <row r="59824" spans="36:36" x14ac:dyDescent="0.15">
      <c r="AJ59824" t="str">
        <f>IF(AI59824="","",IF(ISERROR(VLOOKUP(CONCATENATE(F59824),Term!$A$1:$C$2000,1,FALSE)),0,1))</f>
        <v/>
      </c>
    </row>
    <row r="59825" spans="36:36" x14ac:dyDescent="0.15">
      <c r="AJ59825" t="str">
        <f>IF(AI59825="","",IF(ISERROR(VLOOKUP(CONCATENATE(F59825),Term!$A$1:$C$2000,1,FALSE)),0,1))</f>
        <v/>
      </c>
    </row>
    <row r="59826" spans="36:36" x14ac:dyDescent="0.15">
      <c r="AJ59826" t="str">
        <f>IF(AI59826="","",IF(ISERROR(VLOOKUP(CONCATENATE(F59826),Term!$A$1:$C$2000,1,FALSE)),0,1))</f>
        <v/>
      </c>
    </row>
    <row r="59827" spans="36:36" x14ac:dyDescent="0.15">
      <c r="AJ59827" t="str">
        <f>IF(AI59827="","",IF(ISERROR(VLOOKUP(CONCATENATE(F59827),Term!$A$1:$C$2000,1,FALSE)),0,1))</f>
        <v/>
      </c>
    </row>
    <row r="59828" spans="36:36" x14ac:dyDescent="0.15">
      <c r="AJ59828" t="str">
        <f>IF(AI59828="","",IF(ISERROR(VLOOKUP(CONCATENATE(F59828),Term!$A$1:$C$2000,1,FALSE)),0,1))</f>
        <v/>
      </c>
    </row>
    <row r="59829" spans="36:36" x14ac:dyDescent="0.15">
      <c r="AJ59829" t="str">
        <f>IF(AI59829="","",IF(ISERROR(VLOOKUP(CONCATENATE(F59829),Term!$A$1:$C$2000,1,FALSE)),0,1))</f>
        <v/>
      </c>
    </row>
    <row r="59830" spans="36:36" x14ac:dyDescent="0.15">
      <c r="AJ59830" t="str">
        <f>IF(AI59830="","",IF(ISERROR(VLOOKUP(CONCATENATE(F59830),Term!$A$1:$C$2000,1,FALSE)),0,1))</f>
        <v/>
      </c>
    </row>
    <row r="59831" spans="36:36" x14ac:dyDescent="0.15">
      <c r="AJ59831" t="str">
        <f>IF(AI59831="","",IF(ISERROR(VLOOKUP(CONCATENATE(F59831),Term!$A$1:$C$2000,1,FALSE)),0,1))</f>
        <v/>
      </c>
    </row>
    <row r="59832" spans="36:36" x14ac:dyDescent="0.15">
      <c r="AJ59832" t="str">
        <f>IF(AI59832="","",IF(ISERROR(VLOOKUP(CONCATENATE(F59832),Term!$A$1:$C$2000,1,FALSE)),0,1))</f>
        <v/>
      </c>
    </row>
    <row r="59833" spans="36:36" x14ac:dyDescent="0.15">
      <c r="AJ59833" t="str">
        <f>IF(AI59833="","",IF(ISERROR(VLOOKUP(CONCATENATE(F59833),Term!$A$1:$C$2000,1,FALSE)),0,1))</f>
        <v/>
      </c>
    </row>
    <row r="59834" spans="36:36" x14ac:dyDescent="0.15">
      <c r="AJ59834" t="str">
        <f>IF(AI59834="","",IF(ISERROR(VLOOKUP(CONCATENATE(F59834),Term!$A$1:$C$2000,1,FALSE)),0,1))</f>
        <v/>
      </c>
    </row>
    <row r="59835" spans="36:36" x14ac:dyDescent="0.15">
      <c r="AJ59835" t="str">
        <f>IF(AI59835="","",IF(ISERROR(VLOOKUP(CONCATENATE(F59835),Term!$A$1:$C$2000,1,FALSE)),0,1))</f>
        <v/>
      </c>
    </row>
    <row r="59836" spans="36:36" x14ac:dyDescent="0.15">
      <c r="AJ59836" t="str">
        <f>IF(AI59836="","",IF(ISERROR(VLOOKUP(CONCATENATE(F59836),Term!$A$1:$C$2000,1,FALSE)),0,1))</f>
        <v/>
      </c>
    </row>
    <row r="59837" spans="36:36" x14ac:dyDescent="0.15">
      <c r="AJ59837" t="str">
        <f>IF(AI59837="","",IF(ISERROR(VLOOKUP(CONCATENATE(F59837),Term!$A$1:$C$2000,1,FALSE)),0,1))</f>
        <v/>
      </c>
    </row>
    <row r="59838" spans="36:36" x14ac:dyDescent="0.15">
      <c r="AJ59838" t="str">
        <f>IF(AI59838="","",IF(ISERROR(VLOOKUP(CONCATENATE(F59838),Term!$A$1:$C$2000,1,FALSE)),0,1))</f>
        <v/>
      </c>
    </row>
    <row r="59839" spans="36:36" x14ac:dyDescent="0.15">
      <c r="AJ59839" t="str">
        <f>IF(AI59839="","",IF(ISERROR(VLOOKUP(CONCATENATE(F59839),Term!$A$1:$C$2000,1,FALSE)),0,1))</f>
        <v/>
      </c>
    </row>
    <row r="59840" spans="36:36" x14ac:dyDescent="0.15">
      <c r="AJ59840" t="str">
        <f>IF(AI59840="","",IF(ISERROR(VLOOKUP(CONCATENATE(F59840),Term!$A$1:$C$2000,1,FALSE)),0,1))</f>
        <v/>
      </c>
    </row>
    <row r="59841" spans="36:36" x14ac:dyDescent="0.15">
      <c r="AJ59841" t="str">
        <f>IF(AI59841="","",IF(ISERROR(VLOOKUP(CONCATENATE(F59841),Term!$A$1:$C$2000,1,FALSE)),0,1))</f>
        <v/>
      </c>
    </row>
    <row r="59842" spans="36:36" x14ac:dyDescent="0.15">
      <c r="AJ59842" t="str">
        <f>IF(AI59842="","",IF(ISERROR(VLOOKUP(CONCATENATE(F59842),Term!$A$1:$C$2000,1,FALSE)),0,1))</f>
        <v/>
      </c>
    </row>
    <row r="59843" spans="36:36" x14ac:dyDescent="0.15">
      <c r="AJ59843" t="str">
        <f>IF(AI59843="","",IF(ISERROR(VLOOKUP(CONCATENATE(F59843),Term!$A$1:$C$2000,1,FALSE)),0,1))</f>
        <v/>
      </c>
    </row>
    <row r="59844" spans="36:36" x14ac:dyDescent="0.15">
      <c r="AJ59844" t="str">
        <f>IF(AI59844="","",IF(ISERROR(VLOOKUP(CONCATENATE(F59844),Term!$A$1:$C$2000,1,FALSE)),0,1))</f>
        <v/>
      </c>
    </row>
    <row r="59845" spans="36:36" x14ac:dyDescent="0.15">
      <c r="AJ59845" t="str">
        <f>IF(AI59845="","",IF(ISERROR(VLOOKUP(CONCATENATE(F59845),Term!$A$1:$C$2000,1,FALSE)),0,1))</f>
        <v/>
      </c>
    </row>
    <row r="59846" spans="36:36" x14ac:dyDescent="0.15">
      <c r="AJ59846" t="str">
        <f>IF(AI59846="","",IF(ISERROR(VLOOKUP(CONCATENATE(F59846),Term!$A$1:$C$2000,1,FALSE)),0,1))</f>
        <v/>
      </c>
    </row>
    <row r="59847" spans="36:36" x14ac:dyDescent="0.15">
      <c r="AJ59847" t="str">
        <f>IF(AI59847="","",IF(ISERROR(VLOOKUP(CONCATENATE(F59847),Term!$A$1:$C$2000,1,FALSE)),0,1))</f>
        <v/>
      </c>
    </row>
    <row r="59848" spans="36:36" x14ac:dyDescent="0.15">
      <c r="AJ59848" t="str">
        <f>IF(AI59848="","",IF(ISERROR(VLOOKUP(CONCATENATE(F59848),Term!$A$1:$C$2000,1,FALSE)),0,1))</f>
        <v/>
      </c>
    </row>
    <row r="59849" spans="36:36" x14ac:dyDescent="0.15">
      <c r="AJ59849" t="str">
        <f>IF(AI59849="","",IF(ISERROR(VLOOKUP(CONCATENATE(F59849),Term!$A$1:$C$2000,1,FALSE)),0,1))</f>
        <v/>
      </c>
    </row>
    <row r="59850" spans="36:36" x14ac:dyDescent="0.15">
      <c r="AJ59850" t="str">
        <f>IF(AI59850="","",IF(ISERROR(VLOOKUP(CONCATENATE(F59850),Term!$A$1:$C$2000,1,FALSE)),0,1))</f>
        <v/>
      </c>
    </row>
    <row r="59851" spans="36:36" x14ac:dyDescent="0.15">
      <c r="AJ59851" t="str">
        <f>IF(AI59851="","",IF(ISERROR(VLOOKUP(CONCATENATE(F59851),Term!$A$1:$C$2000,1,FALSE)),0,1))</f>
        <v/>
      </c>
    </row>
    <row r="59852" spans="36:36" x14ac:dyDescent="0.15">
      <c r="AJ59852" t="str">
        <f>IF(AI59852="","",IF(ISERROR(VLOOKUP(CONCATENATE(F59852),Term!$A$1:$C$2000,1,FALSE)),0,1))</f>
        <v/>
      </c>
    </row>
    <row r="59853" spans="36:36" x14ac:dyDescent="0.15">
      <c r="AJ59853" t="str">
        <f>IF(AI59853="","",IF(ISERROR(VLOOKUP(CONCATENATE(F59853),Term!$A$1:$C$2000,1,FALSE)),0,1))</f>
        <v/>
      </c>
    </row>
    <row r="59854" spans="36:36" x14ac:dyDescent="0.15">
      <c r="AJ59854" t="str">
        <f>IF(AI59854="","",IF(ISERROR(VLOOKUP(CONCATENATE(F59854),Term!$A$1:$C$2000,1,FALSE)),0,1))</f>
        <v/>
      </c>
    </row>
    <row r="59855" spans="36:36" x14ac:dyDescent="0.15">
      <c r="AJ59855" t="str">
        <f>IF(AI59855="","",IF(ISERROR(VLOOKUP(CONCATENATE(F59855),Term!$A$1:$C$2000,1,FALSE)),0,1))</f>
        <v/>
      </c>
    </row>
    <row r="59856" spans="36:36" x14ac:dyDescent="0.15">
      <c r="AJ59856" t="str">
        <f>IF(AI59856="","",IF(ISERROR(VLOOKUP(CONCATENATE(F59856),Term!$A$1:$C$2000,1,FALSE)),0,1))</f>
        <v/>
      </c>
    </row>
    <row r="59857" spans="36:36" x14ac:dyDescent="0.15">
      <c r="AJ59857" t="str">
        <f>IF(AI59857="","",IF(ISERROR(VLOOKUP(CONCATENATE(F59857),Term!$A$1:$C$2000,1,FALSE)),0,1))</f>
        <v/>
      </c>
    </row>
    <row r="59858" spans="36:36" x14ac:dyDescent="0.15">
      <c r="AJ59858" t="str">
        <f>IF(AI59858="","",IF(ISERROR(VLOOKUP(CONCATENATE(F59858),Term!$A$1:$C$2000,1,FALSE)),0,1))</f>
        <v/>
      </c>
    </row>
    <row r="59859" spans="36:36" x14ac:dyDescent="0.15">
      <c r="AJ59859" t="str">
        <f>IF(AI59859="","",IF(ISERROR(VLOOKUP(CONCATENATE(F59859),Term!$A$1:$C$2000,1,FALSE)),0,1))</f>
        <v/>
      </c>
    </row>
    <row r="59860" spans="36:36" x14ac:dyDescent="0.15">
      <c r="AJ59860" t="str">
        <f>IF(AI59860="","",IF(ISERROR(VLOOKUP(CONCATENATE(F59860),Term!$A$1:$C$2000,1,FALSE)),0,1))</f>
        <v/>
      </c>
    </row>
    <row r="59861" spans="36:36" x14ac:dyDescent="0.15">
      <c r="AJ59861" t="str">
        <f>IF(AI59861="","",IF(ISERROR(VLOOKUP(CONCATENATE(F59861),Term!$A$1:$C$2000,1,FALSE)),0,1))</f>
        <v/>
      </c>
    </row>
    <row r="59862" spans="36:36" x14ac:dyDescent="0.15">
      <c r="AJ59862" t="str">
        <f>IF(AI59862="","",IF(ISERROR(VLOOKUP(CONCATENATE(F59862),Term!$A$1:$C$2000,1,FALSE)),0,1))</f>
        <v/>
      </c>
    </row>
    <row r="59863" spans="36:36" x14ac:dyDescent="0.15">
      <c r="AJ59863" t="str">
        <f>IF(AI59863="","",IF(ISERROR(VLOOKUP(CONCATENATE(F59863),Term!$A$1:$C$2000,1,FALSE)),0,1))</f>
        <v/>
      </c>
    </row>
    <row r="59864" spans="36:36" x14ac:dyDescent="0.15">
      <c r="AJ59864" t="str">
        <f>IF(AI59864="","",IF(ISERROR(VLOOKUP(CONCATENATE(F59864),Term!$A$1:$C$2000,1,FALSE)),0,1))</f>
        <v/>
      </c>
    </row>
    <row r="59865" spans="36:36" x14ac:dyDescent="0.15">
      <c r="AJ59865" t="str">
        <f>IF(AI59865="","",IF(ISERROR(VLOOKUP(CONCATENATE(F59865),Term!$A$1:$C$2000,1,FALSE)),0,1))</f>
        <v/>
      </c>
    </row>
    <row r="59866" spans="36:36" x14ac:dyDescent="0.15">
      <c r="AJ59866" t="str">
        <f>IF(AI59866="","",IF(ISERROR(VLOOKUP(CONCATENATE(F59866),Term!$A$1:$C$2000,1,FALSE)),0,1))</f>
        <v/>
      </c>
    </row>
    <row r="59867" spans="36:36" x14ac:dyDescent="0.15">
      <c r="AJ59867" t="str">
        <f>IF(AI59867="","",IF(ISERROR(VLOOKUP(CONCATENATE(F59867),Term!$A$1:$C$2000,1,FALSE)),0,1))</f>
        <v/>
      </c>
    </row>
    <row r="59868" spans="36:36" x14ac:dyDescent="0.15">
      <c r="AJ59868" t="str">
        <f>IF(AI59868="","",IF(ISERROR(VLOOKUP(CONCATENATE(F59868),Term!$A$1:$C$2000,1,FALSE)),0,1))</f>
        <v/>
      </c>
    </row>
    <row r="59869" spans="36:36" x14ac:dyDescent="0.15">
      <c r="AJ59869" t="str">
        <f>IF(AI59869="","",IF(ISERROR(VLOOKUP(CONCATENATE(F59869),Term!$A$1:$C$2000,1,FALSE)),0,1))</f>
        <v/>
      </c>
    </row>
    <row r="59870" spans="36:36" x14ac:dyDescent="0.15">
      <c r="AJ59870" t="str">
        <f>IF(AI59870="","",IF(ISERROR(VLOOKUP(CONCATENATE(F59870),Term!$A$1:$C$2000,1,FALSE)),0,1))</f>
        <v/>
      </c>
    </row>
    <row r="59871" spans="36:36" x14ac:dyDescent="0.15">
      <c r="AJ59871" t="str">
        <f>IF(AI59871="","",IF(ISERROR(VLOOKUP(CONCATENATE(F59871),Term!$A$1:$C$2000,1,FALSE)),0,1))</f>
        <v/>
      </c>
    </row>
    <row r="59872" spans="36:36" x14ac:dyDescent="0.15">
      <c r="AJ59872" t="str">
        <f>IF(AI59872="","",IF(ISERROR(VLOOKUP(CONCATENATE(F59872),Term!$A$1:$C$2000,1,FALSE)),0,1))</f>
        <v/>
      </c>
    </row>
    <row r="59873" spans="36:36" x14ac:dyDescent="0.15">
      <c r="AJ59873" t="str">
        <f>IF(AI59873="","",IF(ISERROR(VLOOKUP(CONCATENATE(F59873),Term!$A$1:$C$2000,1,FALSE)),0,1))</f>
        <v/>
      </c>
    </row>
    <row r="59874" spans="36:36" x14ac:dyDescent="0.15">
      <c r="AJ59874" t="str">
        <f>IF(AI59874="","",IF(ISERROR(VLOOKUP(CONCATENATE(F59874),Term!$A$1:$C$2000,1,FALSE)),0,1))</f>
        <v/>
      </c>
    </row>
    <row r="59875" spans="36:36" x14ac:dyDescent="0.15">
      <c r="AJ59875" t="str">
        <f>IF(AI59875="","",IF(ISERROR(VLOOKUP(CONCATENATE(F59875),Term!$A$1:$C$2000,1,FALSE)),0,1))</f>
        <v/>
      </c>
    </row>
    <row r="59876" spans="36:36" x14ac:dyDescent="0.15">
      <c r="AJ59876" t="str">
        <f>IF(AI59876="","",IF(ISERROR(VLOOKUP(CONCATENATE(F59876),Term!$A$1:$C$2000,1,FALSE)),0,1))</f>
        <v/>
      </c>
    </row>
    <row r="59877" spans="36:36" x14ac:dyDescent="0.15">
      <c r="AJ59877" t="str">
        <f>IF(AI59877="","",IF(ISERROR(VLOOKUP(CONCATENATE(F59877),Term!$A$1:$C$2000,1,FALSE)),0,1))</f>
        <v/>
      </c>
    </row>
    <row r="59878" spans="36:36" x14ac:dyDescent="0.15">
      <c r="AJ59878" t="str">
        <f>IF(AI59878="","",IF(ISERROR(VLOOKUP(CONCATENATE(F59878),Term!$A$1:$C$2000,1,FALSE)),0,1))</f>
        <v/>
      </c>
    </row>
    <row r="59879" spans="36:36" x14ac:dyDescent="0.15">
      <c r="AJ59879" t="str">
        <f>IF(AI59879="","",IF(ISERROR(VLOOKUP(CONCATENATE(F59879),Term!$A$1:$C$2000,1,FALSE)),0,1))</f>
        <v/>
      </c>
    </row>
    <row r="59880" spans="36:36" x14ac:dyDescent="0.15">
      <c r="AJ59880" t="str">
        <f>IF(AI59880="","",IF(ISERROR(VLOOKUP(CONCATENATE(F59880),Term!$A$1:$C$2000,1,FALSE)),0,1))</f>
        <v/>
      </c>
    </row>
    <row r="59881" spans="36:36" x14ac:dyDescent="0.15">
      <c r="AJ59881" t="str">
        <f>IF(AI59881="","",IF(ISERROR(VLOOKUP(CONCATENATE(F59881),Term!$A$1:$C$2000,1,FALSE)),0,1))</f>
        <v/>
      </c>
    </row>
    <row r="59882" spans="36:36" x14ac:dyDescent="0.15">
      <c r="AJ59882" t="str">
        <f>IF(AI59882="","",IF(ISERROR(VLOOKUP(CONCATENATE(F59882),Term!$A$1:$C$2000,1,FALSE)),0,1))</f>
        <v/>
      </c>
    </row>
    <row r="59883" spans="36:36" x14ac:dyDescent="0.15">
      <c r="AJ59883" t="str">
        <f>IF(AI59883="","",IF(ISERROR(VLOOKUP(CONCATENATE(F59883),Term!$A$1:$C$2000,1,FALSE)),0,1))</f>
        <v/>
      </c>
    </row>
    <row r="59884" spans="36:36" x14ac:dyDescent="0.15">
      <c r="AJ59884" t="str">
        <f>IF(AI59884="","",IF(ISERROR(VLOOKUP(CONCATENATE(F59884),Term!$A$1:$C$2000,1,FALSE)),0,1))</f>
        <v/>
      </c>
    </row>
    <row r="59885" spans="36:36" x14ac:dyDescent="0.15">
      <c r="AJ59885" t="str">
        <f>IF(AI59885="","",IF(ISERROR(VLOOKUP(CONCATENATE(F59885),Term!$A$1:$C$2000,1,FALSE)),0,1))</f>
        <v/>
      </c>
    </row>
    <row r="59886" spans="36:36" x14ac:dyDescent="0.15">
      <c r="AJ59886" t="str">
        <f>IF(AI59886="","",IF(ISERROR(VLOOKUP(CONCATENATE(F59886),Term!$A$1:$C$2000,1,FALSE)),0,1))</f>
        <v/>
      </c>
    </row>
    <row r="59887" spans="36:36" x14ac:dyDescent="0.15">
      <c r="AJ59887" t="str">
        <f>IF(AI59887="","",IF(ISERROR(VLOOKUP(CONCATENATE(F59887),Term!$A$1:$C$2000,1,FALSE)),0,1))</f>
        <v/>
      </c>
    </row>
    <row r="59888" spans="36:36" x14ac:dyDescent="0.15">
      <c r="AJ59888" t="str">
        <f>IF(AI59888="","",IF(ISERROR(VLOOKUP(CONCATENATE(F59888),Term!$A$1:$C$2000,1,FALSE)),0,1))</f>
        <v/>
      </c>
    </row>
    <row r="59889" spans="36:36" x14ac:dyDescent="0.15">
      <c r="AJ59889" t="str">
        <f>IF(AI59889="","",IF(ISERROR(VLOOKUP(CONCATENATE(F59889),Term!$A$1:$C$2000,1,FALSE)),0,1))</f>
        <v/>
      </c>
    </row>
    <row r="59890" spans="36:36" x14ac:dyDescent="0.15">
      <c r="AJ59890" t="str">
        <f>IF(AI59890="","",IF(ISERROR(VLOOKUP(CONCATENATE(F59890),Term!$A$1:$C$2000,1,FALSE)),0,1))</f>
        <v/>
      </c>
    </row>
    <row r="59891" spans="36:36" x14ac:dyDescent="0.15">
      <c r="AJ59891" t="str">
        <f>IF(AI59891="","",IF(ISERROR(VLOOKUP(CONCATENATE(F59891),Term!$A$1:$C$2000,1,FALSE)),0,1))</f>
        <v/>
      </c>
    </row>
    <row r="59892" spans="36:36" x14ac:dyDescent="0.15">
      <c r="AJ59892" t="str">
        <f>IF(AI59892="","",IF(ISERROR(VLOOKUP(CONCATENATE(F59892),Term!$A$1:$C$2000,1,FALSE)),0,1))</f>
        <v/>
      </c>
    </row>
    <row r="59893" spans="36:36" x14ac:dyDescent="0.15">
      <c r="AJ59893" t="str">
        <f>IF(AI59893="","",IF(ISERROR(VLOOKUP(CONCATENATE(F59893),Term!$A$1:$C$2000,1,FALSE)),0,1))</f>
        <v/>
      </c>
    </row>
    <row r="59894" spans="36:36" x14ac:dyDescent="0.15">
      <c r="AJ59894" t="str">
        <f>IF(AI59894="","",IF(ISERROR(VLOOKUP(CONCATENATE(F59894),Term!$A$1:$C$2000,1,FALSE)),0,1))</f>
        <v/>
      </c>
    </row>
    <row r="59895" spans="36:36" x14ac:dyDescent="0.15">
      <c r="AJ59895" t="str">
        <f>IF(AI59895="","",IF(ISERROR(VLOOKUP(CONCATENATE(F59895),Term!$A$1:$C$2000,1,FALSE)),0,1))</f>
        <v/>
      </c>
    </row>
    <row r="59896" spans="36:36" x14ac:dyDescent="0.15">
      <c r="AJ59896" t="str">
        <f>IF(AI59896="","",IF(ISERROR(VLOOKUP(CONCATENATE(F59896),Term!$A$1:$C$2000,1,FALSE)),0,1))</f>
        <v/>
      </c>
    </row>
    <row r="59897" spans="36:36" x14ac:dyDescent="0.15">
      <c r="AJ59897" t="str">
        <f>IF(AI59897="","",IF(ISERROR(VLOOKUP(CONCATENATE(F59897),Term!$A$1:$C$2000,1,FALSE)),0,1))</f>
        <v/>
      </c>
    </row>
    <row r="59898" spans="36:36" x14ac:dyDescent="0.15">
      <c r="AJ59898" t="str">
        <f>IF(AI59898="","",IF(ISERROR(VLOOKUP(CONCATENATE(F59898),Term!$A$1:$C$2000,1,FALSE)),0,1))</f>
        <v/>
      </c>
    </row>
    <row r="59899" spans="36:36" x14ac:dyDescent="0.15">
      <c r="AJ59899" t="str">
        <f>IF(AI59899="","",IF(ISERROR(VLOOKUP(CONCATENATE(F59899),Term!$A$1:$C$2000,1,FALSE)),0,1))</f>
        <v/>
      </c>
    </row>
    <row r="59900" spans="36:36" x14ac:dyDescent="0.15">
      <c r="AJ59900" t="str">
        <f>IF(AI59900="","",IF(ISERROR(VLOOKUP(CONCATENATE(F59900),Term!$A$1:$C$2000,1,FALSE)),0,1))</f>
        <v/>
      </c>
    </row>
    <row r="59901" spans="36:36" x14ac:dyDescent="0.15">
      <c r="AJ59901" t="str">
        <f>IF(AI59901="","",IF(ISERROR(VLOOKUP(CONCATENATE(F59901),Term!$A$1:$C$2000,1,FALSE)),0,1))</f>
        <v/>
      </c>
    </row>
    <row r="59902" spans="36:36" x14ac:dyDescent="0.15">
      <c r="AJ59902" t="str">
        <f>IF(AI59902="","",IF(ISERROR(VLOOKUP(CONCATENATE(F59902),Term!$A$1:$C$2000,1,FALSE)),0,1))</f>
        <v/>
      </c>
    </row>
    <row r="59903" spans="36:36" x14ac:dyDescent="0.15">
      <c r="AJ59903" t="str">
        <f>IF(AI59903="","",IF(ISERROR(VLOOKUP(CONCATENATE(F59903),Term!$A$1:$C$2000,1,FALSE)),0,1))</f>
        <v/>
      </c>
    </row>
    <row r="59904" spans="36:36" x14ac:dyDescent="0.15">
      <c r="AJ59904" t="str">
        <f>IF(AI59904="","",IF(ISERROR(VLOOKUP(CONCATENATE(F59904),Term!$A$1:$C$2000,1,FALSE)),0,1))</f>
        <v/>
      </c>
    </row>
    <row r="59905" spans="36:36" x14ac:dyDescent="0.15">
      <c r="AJ59905" t="str">
        <f>IF(AI59905="","",IF(ISERROR(VLOOKUP(CONCATENATE(F59905),Term!$A$1:$C$2000,1,FALSE)),0,1))</f>
        <v/>
      </c>
    </row>
    <row r="59906" spans="36:36" x14ac:dyDescent="0.15">
      <c r="AJ59906" t="str">
        <f>IF(AI59906="","",IF(ISERROR(VLOOKUP(CONCATENATE(F59906),Term!$A$1:$C$2000,1,FALSE)),0,1))</f>
        <v/>
      </c>
    </row>
    <row r="59907" spans="36:36" x14ac:dyDescent="0.15">
      <c r="AJ59907" t="str">
        <f>IF(AI59907="","",IF(ISERROR(VLOOKUP(CONCATENATE(F59907),Term!$A$1:$C$2000,1,FALSE)),0,1))</f>
        <v/>
      </c>
    </row>
    <row r="59908" spans="36:36" x14ac:dyDescent="0.15">
      <c r="AJ59908" t="str">
        <f>IF(AI59908="","",IF(ISERROR(VLOOKUP(CONCATENATE(F59908),Term!$A$1:$C$2000,1,FALSE)),0,1))</f>
        <v/>
      </c>
    </row>
    <row r="59909" spans="36:36" x14ac:dyDescent="0.15">
      <c r="AJ59909" t="str">
        <f>IF(AI59909="","",IF(ISERROR(VLOOKUP(CONCATENATE(F59909),Term!$A$1:$C$2000,1,FALSE)),0,1))</f>
        <v/>
      </c>
    </row>
    <row r="59910" spans="36:36" x14ac:dyDescent="0.15">
      <c r="AJ59910" t="str">
        <f>IF(AI59910="","",IF(ISERROR(VLOOKUP(CONCATENATE(F59910),Term!$A$1:$C$2000,1,FALSE)),0,1))</f>
        <v/>
      </c>
    </row>
    <row r="59911" spans="36:36" x14ac:dyDescent="0.15">
      <c r="AJ59911" t="str">
        <f>IF(AI59911="","",IF(ISERROR(VLOOKUP(CONCATENATE(F59911),Term!$A$1:$C$2000,1,FALSE)),0,1))</f>
        <v/>
      </c>
    </row>
    <row r="59912" spans="36:36" x14ac:dyDescent="0.15">
      <c r="AJ59912" t="str">
        <f>IF(AI59912="","",IF(ISERROR(VLOOKUP(CONCATENATE(F59912),Term!$A$1:$C$2000,1,FALSE)),0,1))</f>
        <v/>
      </c>
    </row>
    <row r="59913" spans="36:36" x14ac:dyDescent="0.15">
      <c r="AJ59913" t="str">
        <f>IF(AI59913="","",IF(ISERROR(VLOOKUP(CONCATENATE(F59913),Term!$A$1:$C$2000,1,FALSE)),0,1))</f>
        <v/>
      </c>
    </row>
    <row r="59914" spans="36:36" x14ac:dyDescent="0.15">
      <c r="AJ59914" t="str">
        <f>IF(AI59914="","",IF(ISERROR(VLOOKUP(CONCATENATE(F59914),Term!$A$1:$C$2000,1,FALSE)),0,1))</f>
        <v/>
      </c>
    </row>
    <row r="59915" spans="36:36" x14ac:dyDescent="0.15">
      <c r="AJ59915" t="str">
        <f>IF(AI59915="","",IF(ISERROR(VLOOKUP(CONCATENATE(F59915),Term!$A$1:$C$2000,1,FALSE)),0,1))</f>
        <v/>
      </c>
    </row>
    <row r="59916" spans="36:36" x14ac:dyDescent="0.15">
      <c r="AJ59916" t="str">
        <f>IF(AI59916="","",IF(ISERROR(VLOOKUP(CONCATENATE(F59916),Term!$A$1:$C$2000,1,FALSE)),0,1))</f>
        <v/>
      </c>
    </row>
    <row r="59917" spans="36:36" x14ac:dyDescent="0.15">
      <c r="AJ59917" t="str">
        <f>IF(AI59917="","",IF(ISERROR(VLOOKUP(CONCATENATE(F59917),Term!$A$1:$C$2000,1,FALSE)),0,1))</f>
        <v/>
      </c>
    </row>
    <row r="59918" spans="36:36" x14ac:dyDescent="0.15">
      <c r="AJ59918" t="str">
        <f>IF(AI59918="","",IF(ISERROR(VLOOKUP(CONCATENATE(F59918),Term!$A$1:$C$2000,1,FALSE)),0,1))</f>
        <v/>
      </c>
    </row>
    <row r="59919" spans="36:36" x14ac:dyDescent="0.15">
      <c r="AJ59919" t="str">
        <f>IF(AI59919="","",IF(ISERROR(VLOOKUP(CONCATENATE(F59919),Term!$A$1:$C$2000,1,FALSE)),0,1))</f>
        <v/>
      </c>
    </row>
    <row r="59920" spans="36:36" x14ac:dyDescent="0.15">
      <c r="AJ59920" t="str">
        <f>IF(AI59920="","",IF(ISERROR(VLOOKUP(CONCATENATE(F59920),Term!$A$1:$C$2000,1,FALSE)),0,1))</f>
        <v/>
      </c>
    </row>
    <row r="59921" spans="36:36" x14ac:dyDescent="0.15">
      <c r="AJ59921" t="str">
        <f>IF(AI59921="","",IF(ISERROR(VLOOKUP(CONCATENATE(F59921),Term!$A$1:$C$2000,1,FALSE)),0,1))</f>
        <v/>
      </c>
    </row>
    <row r="59922" spans="36:36" x14ac:dyDescent="0.15">
      <c r="AJ59922" t="str">
        <f>IF(AI59922="","",IF(ISERROR(VLOOKUP(CONCATENATE(F59922),Term!$A$1:$C$2000,1,FALSE)),0,1))</f>
        <v/>
      </c>
    </row>
    <row r="59923" spans="36:36" x14ac:dyDescent="0.15">
      <c r="AJ59923" t="str">
        <f>IF(AI59923="","",IF(ISERROR(VLOOKUP(CONCATENATE(F59923),Term!$A$1:$C$2000,1,FALSE)),0,1))</f>
        <v/>
      </c>
    </row>
    <row r="59924" spans="36:36" x14ac:dyDescent="0.15">
      <c r="AJ59924" t="str">
        <f>IF(AI59924="","",IF(ISERROR(VLOOKUP(CONCATENATE(F59924),Term!$A$1:$C$2000,1,FALSE)),0,1))</f>
        <v/>
      </c>
    </row>
    <row r="59925" spans="36:36" x14ac:dyDescent="0.15">
      <c r="AJ59925" t="str">
        <f>IF(AI59925="","",IF(ISERROR(VLOOKUP(CONCATENATE(F59925),Term!$A$1:$C$2000,1,FALSE)),0,1))</f>
        <v/>
      </c>
    </row>
    <row r="59926" spans="36:36" x14ac:dyDescent="0.15">
      <c r="AJ59926" t="str">
        <f>IF(AI59926="","",IF(ISERROR(VLOOKUP(CONCATENATE(F59926),Term!$A$1:$C$2000,1,FALSE)),0,1))</f>
        <v/>
      </c>
    </row>
    <row r="59927" spans="36:36" x14ac:dyDescent="0.15">
      <c r="AJ59927" t="str">
        <f>IF(AI59927="","",IF(ISERROR(VLOOKUP(CONCATENATE(F59927),Term!$A$1:$C$2000,1,FALSE)),0,1))</f>
        <v/>
      </c>
    </row>
    <row r="59928" spans="36:36" x14ac:dyDescent="0.15">
      <c r="AJ59928" t="str">
        <f>IF(AI59928="","",IF(ISERROR(VLOOKUP(CONCATENATE(F59928),Term!$A$1:$C$2000,1,FALSE)),0,1))</f>
        <v/>
      </c>
    </row>
    <row r="59929" spans="36:36" x14ac:dyDescent="0.15">
      <c r="AJ59929" t="str">
        <f>IF(AI59929="","",IF(ISERROR(VLOOKUP(CONCATENATE(F59929),Term!$A$1:$C$2000,1,FALSE)),0,1))</f>
        <v/>
      </c>
    </row>
    <row r="59930" spans="36:36" x14ac:dyDescent="0.15">
      <c r="AJ59930" t="str">
        <f>IF(AI59930="","",IF(ISERROR(VLOOKUP(CONCATENATE(F59930),Term!$A$1:$C$2000,1,FALSE)),0,1))</f>
        <v/>
      </c>
    </row>
    <row r="59931" spans="36:36" x14ac:dyDescent="0.15">
      <c r="AJ59931" t="str">
        <f>IF(AI59931="","",IF(ISERROR(VLOOKUP(CONCATENATE(F59931),Term!$A$1:$C$2000,1,FALSE)),0,1))</f>
        <v/>
      </c>
    </row>
    <row r="59932" spans="36:36" x14ac:dyDescent="0.15">
      <c r="AJ59932" t="str">
        <f>IF(AI59932="","",IF(ISERROR(VLOOKUP(CONCATENATE(F59932),Term!$A$1:$C$2000,1,FALSE)),0,1))</f>
        <v/>
      </c>
    </row>
    <row r="59933" spans="36:36" x14ac:dyDescent="0.15">
      <c r="AJ59933" t="str">
        <f>IF(AI59933="","",IF(ISERROR(VLOOKUP(CONCATENATE(F59933),Term!$A$1:$C$2000,1,FALSE)),0,1))</f>
        <v/>
      </c>
    </row>
    <row r="59934" spans="36:36" x14ac:dyDescent="0.15">
      <c r="AJ59934" t="str">
        <f>IF(AI59934="","",IF(ISERROR(VLOOKUP(CONCATENATE(F59934),Term!$A$1:$C$2000,1,FALSE)),0,1))</f>
        <v/>
      </c>
    </row>
    <row r="59935" spans="36:36" x14ac:dyDescent="0.15">
      <c r="AJ59935" t="str">
        <f>IF(AI59935="","",IF(ISERROR(VLOOKUP(CONCATENATE(F59935),Term!$A$1:$C$2000,1,FALSE)),0,1))</f>
        <v/>
      </c>
    </row>
    <row r="59936" spans="36:36" x14ac:dyDescent="0.15">
      <c r="AJ59936" t="str">
        <f>IF(AI59936="","",IF(ISERROR(VLOOKUP(CONCATENATE(F59936),Term!$A$1:$C$2000,1,FALSE)),0,1))</f>
        <v/>
      </c>
    </row>
    <row r="59937" spans="36:36" x14ac:dyDescent="0.15">
      <c r="AJ59937" t="str">
        <f>IF(AI59937="","",IF(ISERROR(VLOOKUP(CONCATENATE(F59937),Term!$A$1:$C$2000,1,FALSE)),0,1))</f>
        <v/>
      </c>
    </row>
    <row r="59938" spans="36:36" x14ac:dyDescent="0.15">
      <c r="AJ59938" t="str">
        <f>IF(AI59938="","",IF(ISERROR(VLOOKUP(CONCATENATE(F59938),Term!$A$1:$C$2000,1,FALSE)),0,1))</f>
        <v/>
      </c>
    </row>
    <row r="59939" spans="36:36" x14ac:dyDescent="0.15">
      <c r="AJ59939" t="str">
        <f>IF(AI59939="","",IF(ISERROR(VLOOKUP(CONCATENATE(F59939),Term!$A$1:$C$2000,1,FALSE)),0,1))</f>
        <v/>
      </c>
    </row>
    <row r="59940" spans="36:36" x14ac:dyDescent="0.15">
      <c r="AJ59940" t="str">
        <f>IF(AI59940="","",IF(ISERROR(VLOOKUP(CONCATENATE(F59940),Term!$A$1:$C$2000,1,FALSE)),0,1))</f>
        <v/>
      </c>
    </row>
    <row r="59941" spans="36:36" x14ac:dyDescent="0.15">
      <c r="AJ59941" t="str">
        <f>IF(AI59941="","",IF(ISERROR(VLOOKUP(CONCATENATE(F59941),Term!$A$1:$C$2000,1,FALSE)),0,1))</f>
        <v/>
      </c>
    </row>
    <row r="59942" spans="36:36" x14ac:dyDescent="0.15">
      <c r="AJ59942" t="str">
        <f>IF(AI59942="","",IF(ISERROR(VLOOKUP(CONCATENATE(F59942),Term!$A$1:$C$2000,1,FALSE)),0,1))</f>
        <v/>
      </c>
    </row>
    <row r="59943" spans="36:36" x14ac:dyDescent="0.15">
      <c r="AJ59943" t="str">
        <f>IF(AI59943="","",IF(ISERROR(VLOOKUP(CONCATENATE(F59943),Term!$A$1:$C$2000,1,FALSE)),0,1))</f>
        <v/>
      </c>
    </row>
    <row r="59944" spans="36:36" x14ac:dyDescent="0.15">
      <c r="AJ59944" t="str">
        <f>IF(AI59944="","",IF(ISERROR(VLOOKUP(CONCATENATE(F59944),Term!$A$1:$C$2000,1,FALSE)),0,1))</f>
        <v/>
      </c>
    </row>
    <row r="59945" spans="36:36" x14ac:dyDescent="0.15">
      <c r="AJ59945" t="str">
        <f>IF(AI59945="","",IF(ISERROR(VLOOKUP(CONCATENATE(F59945),Term!$A$1:$C$2000,1,FALSE)),0,1))</f>
        <v/>
      </c>
    </row>
    <row r="59946" spans="36:36" x14ac:dyDescent="0.15">
      <c r="AJ59946" t="str">
        <f>IF(AI59946="","",IF(ISERROR(VLOOKUP(CONCATENATE(F59946),Term!$A$1:$C$2000,1,FALSE)),0,1))</f>
        <v/>
      </c>
    </row>
    <row r="59947" spans="36:36" x14ac:dyDescent="0.15">
      <c r="AJ59947" t="str">
        <f>IF(AI59947="","",IF(ISERROR(VLOOKUP(CONCATENATE(F59947),Term!$A$1:$C$2000,1,FALSE)),0,1))</f>
        <v/>
      </c>
    </row>
    <row r="59948" spans="36:36" x14ac:dyDescent="0.15">
      <c r="AJ59948" t="str">
        <f>IF(AI59948="","",IF(ISERROR(VLOOKUP(CONCATENATE(F59948),Term!$A$1:$C$2000,1,FALSE)),0,1))</f>
        <v/>
      </c>
    </row>
    <row r="59949" spans="36:36" x14ac:dyDescent="0.15">
      <c r="AJ59949" t="str">
        <f>IF(AI59949="","",IF(ISERROR(VLOOKUP(CONCATENATE(F59949),Term!$A$1:$C$2000,1,FALSE)),0,1))</f>
        <v/>
      </c>
    </row>
    <row r="59950" spans="36:36" x14ac:dyDescent="0.15">
      <c r="AJ59950" t="str">
        <f>IF(AI59950="","",IF(ISERROR(VLOOKUP(CONCATENATE(F59950),Term!$A$1:$C$2000,1,FALSE)),0,1))</f>
        <v/>
      </c>
    </row>
    <row r="59951" spans="36:36" x14ac:dyDescent="0.15">
      <c r="AJ59951" t="str">
        <f>IF(AI59951="","",IF(ISERROR(VLOOKUP(CONCATENATE(F59951),Term!$A$1:$C$2000,1,FALSE)),0,1))</f>
        <v/>
      </c>
    </row>
    <row r="59952" spans="36:36" x14ac:dyDescent="0.15">
      <c r="AJ59952" t="str">
        <f>IF(AI59952="","",IF(ISERROR(VLOOKUP(CONCATENATE(F59952),Term!$A$1:$C$2000,1,FALSE)),0,1))</f>
        <v/>
      </c>
    </row>
    <row r="59953" spans="36:36" x14ac:dyDescent="0.15">
      <c r="AJ59953" t="str">
        <f>IF(AI59953="","",IF(ISERROR(VLOOKUP(CONCATENATE(F59953),Term!$A$1:$C$2000,1,FALSE)),0,1))</f>
        <v/>
      </c>
    </row>
    <row r="59954" spans="36:36" x14ac:dyDescent="0.15">
      <c r="AJ59954" t="str">
        <f>IF(AI59954="","",IF(ISERROR(VLOOKUP(CONCATENATE(F59954),Term!$A$1:$C$2000,1,FALSE)),0,1))</f>
        <v/>
      </c>
    </row>
    <row r="59955" spans="36:36" x14ac:dyDescent="0.15">
      <c r="AJ59955" t="str">
        <f>IF(AI59955="","",IF(ISERROR(VLOOKUP(CONCATENATE(F59955),Term!$A$1:$C$2000,1,FALSE)),0,1))</f>
        <v/>
      </c>
    </row>
    <row r="59956" spans="36:36" x14ac:dyDescent="0.15">
      <c r="AJ59956" t="str">
        <f>IF(AI59956="","",IF(ISERROR(VLOOKUP(CONCATENATE(F59956),Term!$A$1:$C$2000,1,FALSE)),0,1))</f>
        <v/>
      </c>
    </row>
    <row r="59957" spans="36:36" x14ac:dyDescent="0.15">
      <c r="AJ59957" t="str">
        <f>IF(AI59957="","",IF(ISERROR(VLOOKUP(CONCATENATE(F59957),Term!$A$1:$C$2000,1,FALSE)),0,1))</f>
        <v/>
      </c>
    </row>
    <row r="59958" spans="36:36" x14ac:dyDescent="0.15">
      <c r="AJ59958" t="str">
        <f>IF(AI59958="","",IF(ISERROR(VLOOKUP(CONCATENATE(F59958),Term!$A$1:$C$2000,1,FALSE)),0,1))</f>
        <v/>
      </c>
    </row>
    <row r="59959" spans="36:36" x14ac:dyDescent="0.15">
      <c r="AJ59959" t="str">
        <f>IF(AI59959="","",IF(ISERROR(VLOOKUP(CONCATENATE(F59959),Term!$A$1:$C$2000,1,FALSE)),0,1))</f>
        <v/>
      </c>
    </row>
    <row r="59960" spans="36:36" x14ac:dyDescent="0.15">
      <c r="AJ59960" t="str">
        <f>IF(AI59960="","",IF(ISERROR(VLOOKUP(CONCATENATE(F59960),Term!$A$1:$C$2000,1,FALSE)),0,1))</f>
        <v/>
      </c>
    </row>
    <row r="59961" spans="36:36" x14ac:dyDescent="0.15">
      <c r="AJ59961" t="str">
        <f>IF(AI59961="","",IF(ISERROR(VLOOKUP(CONCATENATE(F59961),Term!$A$1:$C$2000,1,FALSE)),0,1))</f>
        <v/>
      </c>
    </row>
    <row r="59962" spans="36:36" x14ac:dyDescent="0.15">
      <c r="AJ59962" t="str">
        <f>IF(AI59962="","",IF(ISERROR(VLOOKUP(CONCATENATE(F59962),Term!$A$1:$C$2000,1,FALSE)),0,1))</f>
        <v/>
      </c>
    </row>
    <row r="59963" spans="36:36" x14ac:dyDescent="0.15">
      <c r="AJ59963" t="str">
        <f>IF(AI59963="","",IF(ISERROR(VLOOKUP(CONCATENATE(F59963),Term!$A$1:$C$2000,1,FALSE)),0,1))</f>
        <v/>
      </c>
    </row>
    <row r="59964" spans="36:36" x14ac:dyDescent="0.15">
      <c r="AJ59964" t="str">
        <f>IF(AI59964="","",IF(ISERROR(VLOOKUP(CONCATENATE(F59964),Term!$A$1:$C$2000,1,FALSE)),0,1))</f>
        <v/>
      </c>
    </row>
    <row r="59965" spans="36:36" x14ac:dyDescent="0.15">
      <c r="AJ59965" t="str">
        <f>IF(AI59965="","",IF(ISERROR(VLOOKUP(CONCATENATE(F59965),Term!$A$1:$C$2000,1,FALSE)),0,1))</f>
        <v/>
      </c>
    </row>
    <row r="59966" spans="36:36" x14ac:dyDescent="0.15">
      <c r="AJ59966" t="str">
        <f>IF(AI59966="","",IF(ISERROR(VLOOKUP(CONCATENATE(F59966),Term!$A$1:$C$2000,1,FALSE)),0,1))</f>
        <v/>
      </c>
    </row>
    <row r="59967" spans="36:36" x14ac:dyDescent="0.15">
      <c r="AJ59967" t="str">
        <f>IF(AI59967="","",IF(ISERROR(VLOOKUP(CONCATENATE(F59967),Term!$A$1:$C$2000,1,FALSE)),0,1))</f>
        <v/>
      </c>
    </row>
    <row r="59968" spans="36:36" x14ac:dyDescent="0.15">
      <c r="AJ59968" t="str">
        <f>IF(AI59968="","",IF(ISERROR(VLOOKUP(CONCATENATE(F59968),Term!$A$1:$C$2000,1,FALSE)),0,1))</f>
        <v/>
      </c>
    </row>
    <row r="59969" spans="36:36" x14ac:dyDescent="0.15">
      <c r="AJ59969" t="str">
        <f>IF(AI59969="","",IF(ISERROR(VLOOKUP(CONCATENATE(F59969),Term!$A$1:$C$2000,1,FALSE)),0,1))</f>
        <v/>
      </c>
    </row>
    <row r="59970" spans="36:36" x14ac:dyDescent="0.15">
      <c r="AJ59970" t="str">
        <f>IF(AI59970="","",IF(ISERROR(VLOOKUP(CONCATENATE(F59970),Term!$A$1:$C$2000,1,FALSE)),0,1))</f>
        <v/>
      </c>
    </row>
    <row r="59971" spans="36:36" x14ac:dyDescent="0.15">
      <c r="AJ59971" t="str">
        <f>IF(AI59971="","",IF(ISERROR(VLOOKUP(CONCATENATE(F59971),Term!$A$1:$C$2000,1,FALSE)),0,1))</f>
        <v/>
      </c>
    </row>
    <row r="59972" spans="36:36" x14ac:dyDescent="0.15">
      <c r="AJ59972" t="str">
        <f>IF(AI59972="","",IF(ISERROR(VLOOKUP(CONCATENATE(F59972),Term!$A$1:$C$2000,1,FALSE)),0,1))</f>
        <v/>
      </c>
    </row>
    <row r="59973" spans="36:36" x14ac:dyDescent="0.15">
      <c r="AJ59973" t="str">
        <f>IF(AI59973="","",IF(ISERROR(VLOOKUP(CONCATENATE(F59973),Term!$A$1:$C$2000,1,FALSE)),0,1))</f>
        <v/>
      </c>
    </row>
    <row r="59974" spans="36:36" x14ac:dyDescent="0.15">
      <c r="AJ59974" t="str">
        <f>IF(AI59974="","",IF(ISERROR(VLOOKUP(CONCATENATE(F59974),Term!$A$1:$C$2000,1,FALSE)),0,1))</f>
        <v/>
      </c>
    </row>
    <row r="59975" spans="36:36" x14ac:dyDescent="0.15">
      <c r="AJ59975" t="str">
        <f>IF(AI59975="","",IF(ISERROR(VLOOKUP(CONCATENATE(F59975),Term!$A$1:$C$2000,1,FALSE)),0,1))</f>
        <v/>
      </c>
    </row>
    <row r="59976" spans="36:36" x14ac:dyDescent="0.15">
      <c r="AJ59976" t="str">
        <f>IF(AI59976="","",IF(ISERROR(VLOOKUP(CONCATENATE(F59976),Term!$A$1:$C$2000,1,FALSE)),0,1))</f>
        <v/>
      </c>
    </row>
    <row r="59977" spans="36:36" x14ac:dyDescent="0.15">
      <c r="AJ59977" t="str">
        <f>IF(AI59977="","",IF(ISERROR(VLOOKUP(CONCATENATE(F59977),Term!$A$1:$C$2000,1,FALSE)),0,1))</f>
        <v/>
      </c>
    </row>
    <row r="59978" spans="36:36" x14ac:dyDescent="0.15">
      <c r="AJ59978" t="str">
        <f>IF(AI59978="","",IF(ISERROR(VLOOKUP(CONCATENATE(F59978),Term!$A$1:$C$2000,1,FALSE)),0,1))</f>
        <v/>
      </c>
    </row>
    <row r="59979" spans="36:36" x14ac:dyDescent="0.15">
      <c r="AJ59979" t="str">
        <f>IF(AI59979="","",IF(ISERROR(VLOOKUP(CONCATENATE(F59979),Term!$A$1:$C$2000,1,FALSE)),0,1))</f>
        <v/>
      </c>
    </row>
    <row r="59980" spans="36:36" x14ac:dyDescent="0.15">
      <c r="AJ59980" t="str">
        <f>IF(AI59980="","",IF(ISERROR(VLOOKUP(CONCATENATE(F59980),Term!$A$1:$C$2000,1,FALSE)),0,1))</f>
        <v/>
      </c>
    </row>
    <row r="59981" spans="36:36" x14ac:dyDescent="0.15">
      <c r="AJ59981" t="str">
        <f>IF(AI59981="","",IF(ISERROR(VLOOKUP(CONCATENATE(F59981),Term!$A$1:$C$2000,1,FALSE)),0,1))</f>
        <v/>
      </c>
    </row>
    <row r="59982" spans="36:36" x14ac:dyDescent="0.15">
      <c r="AJ59982" t="str">
        <f>IF(AI59982="","",IF(ISERROR(VLOOKUP(CONCATENATE(F59982),Term!$A$1:$C$2000,1,FALSE)),0,1))</f>
        <v/>
      </c>
    </row>
    <row r="59983" spans="36:36" x14ac:dyDescent="0.15">
      <c r="AJ59983" t="str">
        <f>IF(AI59983="","",IF(ISERROR(VLOOKUP(CONCATENATE(F59983),Term!$A$1:$C$2000,1,FALSE)),0,1))</f>
        <v/>
      </c>
    </row>
    <row r="59984" spans="36:36" x14ac:dyDescent="0.15">
      <c r="AJ59984" t="str">
        <f>IF(AI59984="","",IF(ISERROR(VLOOKUP(CONCATENATE(F59984),Term!$A$1:$C$2000,1,FALSE)),0,1))</f>
        <v/>
      </c>
    </row>
    <row r="59985" spans="36:36" x14ac:dyDescent="0.15">
      <c r="AJ59985" t="str">
        <f>IF(AI59985="","",IF(ISERROR(VLOOKUP(CONCATENATE(F59985),Term!$A$1:$C$2000,1,FALSE)),0,1))</f>
        <v/>
      </c>
    </row>
    <row r="59986" spans="36:36" x14ac:dyDescent="0.15">
      <c r="AJ59986" t="str">
        <f>IF(AI59986="","",IF(ISERROR(VLOOKUP(CONCATENATE(F59986),Term!$A$1:$C$2000,1,FALSE)),0,1))</f>
        <v/>
      </c>
    </row>
    <row r="59987" spans="36:36" x14ac:dyDescent="0.15">
      <c r="AJ59987" t="str">
        <f>IF(AI59987="","",IF(ISERROR(VLOOKUP(CONCATENATE(F59987),Term!$A$1:$C$2000,1,FALSE)),0,1))</f>
        <v/>
      </c>
    </row>
    <row r="59988" spans="36:36" x14ac:dyDescent="0.15">
      <c r="AJ59988" t="str">
        <f>IF(AI59988="","",IF(ISERROR(VLOOKUP(CONCATENATE(F59988),Term!$A$1:$C$2000,1,FALSE)),0,1))</f>
        <v/>
      </c>
    </row>
    <row r="59989" spans="36:36" x14ac:dyDescent="0.15">
      <c r="AJ59989" t="str">
        <f>IF(AI59989="","",IF(ISERROR(VLOOKUP(CONCATENATE(F59989),Term!$A$1:$C$2000,1,FALSE)),0,1))</f>
        <v/>
      </c>
    </row>
    <row r="59990" spans="36:36" x14ac:dyDescent="0.15">
      <c r="AJ59990" t="str">
        <f>IF(AI59990="","",IF(ISERROR(VLOOKUP(CONCATENATE(F59990),Term!$A$1:$C$2000,1,FALSE)),0,1))</f>
        <v/>
      </c>
    </row>
    <row r="59991" spans="36:36" x14ac:dyDescent="0.15">
      <c r="AJ59991" t="str">
        <f>IF(AI59991="","",IF(ISERROR(VLOOKUP(CONCATENATE(F59991),Term!$A$1:$C$2000,1,FALSE)),0,1))</f>
        <v/>
      </c>
    </row>
    <row r="59992" spans="36:36" x14ac:dyDescent="0.15">
      <c r="AJ59992" t="str">
        <f>IF(AI59992="","",IF(ISERROR(VLOOKUP(CONCATENATE(F59992),Term!$A$1:$C$2000,1,FALSE)),0,1))</f>
        <v/>
      </c>
    </row>
    <row r="59993" spans="36:36" x14ac:dyDescent="0.15">
      <c r="AJ59993" t="str">
        <f>IF(AI59993="","",IF(ISERROR(VLOOKUP(CONCATENATE(F59993),Term!$A$1:$C$2000,1,FALSE)),0,1))</f>
        <v/>
      </c>
    </row>
    <row r="59994" spans="36:36" x14ac:dyDescent="0.15">
      <c r="AJ59994" t="str">
        <f>IF(AI59994="","",IF(ISERROR(VLOOKUP(CONCATENATE(F59994),Term!$A$1:$C$2000,1,FALSE)),0,1))</f>
        <v/>
      </c>
    </row>
    <row r="59995" spans="36:36" x14ac:dyDescent="0.15">
      <c r="AJ59995" t="str">
        <f>IF(AI59995="","",IF(ISERROR(VLOOKUP(CONCATENATE(F59995),Term!$A$1:$C$2000,1,FALSE)),0,1))</f>
        <v/>
      </c>
    </row>
    <row r="59996" spans="36:36" x14ac:dyDescent="0.15">
      <c r="AJ59996" t="str">
        <f>IF(AI59996="","",IF(ISERROR(VLOOKUP(CONCATENATE(F59996),Term!$A$1:$C$2000,1,FALSE)),0,1))</f>
        <v/>
      </c>
    </row>
    <row r="59997" spans="36:36" x14ac:dyDescent="0.15">
      <c r="AJ59997" t="str">
        <f>IF(AI59997="","",IF(ISERROR(VLOOKUP(CONCATENATE(F59997),Term!$A$1:$C$2000,1,FALSE)),0,1))</f>
        <v/>
      </c>
    </row>
    <row r="59998" spans="36:36" x14ac:dyDescent="0.15">
      <c r="AJ59998" t="str">
        <f>IF(AI59998="","",IF(ISERROR(VLOOKUP(CONCATENATE(F59998),Term!$A$1:$C$2000,1,FALSE)),0,1))</f>
        <v/>
      </c>
    </row>
    <row r="59999" spans="36:36" x14ac:dyDescent="0.15">
      <c r="AJ59999" t="str">
        <f>IF(AI59999="","",IF(ISERROR(VLOOKUP(CONCATENATE(F59999),Term!$A$1:$C$2000,1,FALSE)),0,1))</f>
        <v/>
      </c>
    </row>
    <row r="60000" spans="36:36" x14ac:dyDescent="0.15">
      <c r="AJ60000" t="str">
        <f>IF(AI60000="","",IF(ISERROR(VLOOKUP(CONCATENATE(F60000),Term!$A$1:$C$2000,1,FALSE)),0,1))</f>
        <v/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0"/>
  <sheetViews>
    <sheetView workbookViewId="0"/>
  </sheetViews>
  <sheetFormatPr baseColWidth="10" defaultRowHeight="13" x14ac:dyDescent="0.15"/>
  <cols>
    <col min="1" max="1" width="7" bestFit="1" customWidth="1"/>
    <col min="2" max="2" width="24.83203125" bestFit="1" customWidth="1"/>
    <col min="3" max="3" width="18.83203125" bestFit="1" customWidth="1"/>
    <col min="4" max="256" width="8.83203125" customWidth="1"/>
  </cols>
  <sheetData>
    <row r="1" spans="1:3" x14ac:dyDescent="0.15">
      <c r="A1" s="26" t="s">
        <v>235</v>
      </c>
      <c r="B1" s="26" t="s">
        <v>6138</v>
      </c>
      <c r="C1" s="26" t="s">
        <v>236</v>
      </c>
    </row>
    <row r="2" spans="1:3" x14ac:dyDescent="0.15">
      <c r="A2" t="s">
        <v>237</v>
      </c>
      <c r="B2" t="s">
        <v>3043</v>
      </c>
      <c r="C2" s="14">
        <v>39703</v>
      </c>
    </row>
    <row r="3" spans="1:3" x14ac:dyDescent="0.15">
      <c r="A3" t="s">
        <v>238</v>
      </c>
      <c r="B3" t="s">
        <v>2391</v>
      </c>
      <c r="C3" s="14">
        <v>39696</v>
      </c>
    </row>
    <row r="4" spans="1:3" x14ac:dyDescent="0.15">
      <c r="A4" t="s">
        <v>900</v>
      </c>
      <c r="B4" t="s">
        <v>323</v>
      </c>
      <c r="C4" s="14">
        <v>39778</v>
      </c>
    </row>
    <row r="5" spans="1:3" x14ac:dyDescent="0.15">
      <c r="A5" t="s">
        <v>869</v>
      </c>
      <c r="B5" t="s">
        <v>317</v>
      </c>
      <c r="C5" s="14">
        <v>39757</v>
      </c>
    </row>
    <row r="6" spans="1:3" x14ac:dyDescent="0.15">
      <c r="A6" t="s">
        <v>870</v>
      </c>
      <c r="B6" t="s">
        <v>5126</v>
      </c>
      <c r="C6" s="14">
        <v>39759</v>
      </c>
    </row>
    <row r="7" spans="1:3" x14ac:dyDescent="0.15">
      <c r="A7" t="s">
        <v>239</v>
      </c>
      <c r="B7" t="s">
        <v>2847</v>
      </c>
      <c r="C7" s="14">
        <v>39678</v>
      </c>
    </row>
    <row r="8" spans="1:3" x14ac:dyDescent="0.15">
      <c r="A8" t="s">
        <v>240</v>
      </c>
      <c r="B8" t="s">
        <v>2849</v>
      </c>
      <c r="C8" s="14">
        <v>39700</v>
      </c>
    </row>
    <row r="9" spans="1:3" x14ac:dyDescent="0.15">
      <c r="A9" t="s">
        <v>241</v>
      </c>
      <c r="B9" t="s">
        <v>315</v>
      </c>
      <c r="C9" s="14">
        <v>39700</v>
      </c>
    </row>
    <row r="10" spans="1:3" x14ac:dyDescent="0.15">
      <c r="A10" t="s">
        <v>242</v>
      </c>
      <c r="B10" t="s">
        <v>894</v>
      </c>
      <c r="C10" s="14">
        <v>39713</v>
      </c>
    </row>
    <row r="11" spans="1:3" x14ac:dyDescent="0.15">
      <c r="A11" t="s">
        <v>243</v>
      </c>
      <c r="B11" t="s">
        <v>864</v>
      </c>
      <c r="C11" s="14">
        <v>39693</v>
      </c>
    </row>
    <row r="12" spans="1:3" x14ac:dyDescent="0.15">
      <c r="A12" t="s">
        <v>244</v>
      </c>
      <c r="B12" t="s">
        <v>5129</v>
      </c>
      <c r="C12" s="14">
        <v>39710</v>
      </c>
    </row>
    <row r="13" spans="1:3" x14ac:dyDescent="0.15">
      <c r="A13" t="s">
        <v>4099</v>
      </c>
      <c r="B13" t="s">
        <v>903</v>
      </c>
      <c r="C13" s="14">
        <v>39826</v>
      </c>
    </row>
    <row r="14" spans="1:3" x14ac:dyDescent="0.15">
      <c r="A14" t="s">
        <v>245</v>
      </c>
      <c r="B14" t="s">
        <v>920</v>
      </c>
      <c r="C14" s="14">
        <v>39678</v>
      </c>
    </row>
    <row r="15" spans="1:3" x14ac:dyDescent="0.15">
      <c r="A15" t="s">
        <v>246</v>
      </c>
      <c r="B15" t="s">
        <v>829</v>
      </c>
      <c r="C15" s="14">
        <v>39675</v>
      </c>
    </row>
    <row r="16" spans="1:3" x14ac:dyDescent="0.15">
      <c r="A16" t="s">
        <v>247</v>
      </c>
      <c r="B16" t="s">
        <v>833</v>
      </c>
      <c r="C16" s="14">
        <v>39689</v>
      </c>
    </row>
    <row r="17" spans="1:3" x14ac:dyDescent="0.15">
      <c r="A17" t="s">
        <v>248</v>
      </c>
      <c r="B17" t="s">
        <v>834</v>
      </c>
      <c r="C17" s="14">
        <v>39667</v>
      </c>
    </row>
    <row r="18" spans="1:3" x14ac:dyDescent="0.15">
      <c r="A18" t="s">
        <v>249</v>
      </c>
      <c r="B18" t="s">
        <v>5115</v>
      </c>
      <c r="C18" s="14">
        <v>39679</v>
      </c>
    </row>
    <row r="19" spans="1:3" x14ac:dyDescent="0.15">
      <c r="A19" t="s">
        <v>250</v>
      </c>
      <c r="B19" t="s">
        <v>251</v>
      </c>
      <c r="C19" s="14">
        <v>39644</v>
      </c>
    </row>
    <row r="20" spans="1:3" x14ac:dyDescent="0.15">
      <c r="A20" t="s">
        <v>252</v>
      </c>
      <c r="B20" t="s">
        <v>5116</v>
      </c>
      <c r="C20" s="14">
        <v>39650</v>
      </c>
    </row>
    <row r="21" spans="1:3" x14ac:dyDescent="0.15">
      <c r="A21" t="s">
        <v>253</v>
      </c>
      <c r="B21" t="s">
        <v>5117</v>
      </c>
      <c r="C21" s="14">
        <v>39699</v>
      </c>
    </row>
    <row r="22" spans="1:3" x14ac:dyDescent="0.15">
      <c r="A22" t="s">
        <v>254</v>
      </c>
      <c r="B22" t="s">
        <v>5119</v>
      </c>
      <c r="C22" s="14">
        <v>39696</v>
      </c>
    </row>
    <row r="23" spans="1:3" x14ac:dyDescent="0.15">
      <c r="A23" t="s">
        <v>255</v>
      </c>
      <c r="B23" t="s">
        <v>1701</v>
      </c>
      <c r="C23" s="14">
        <v>39675</v>
      </c>
    </row>
    <row r="24" spans="1:3" x14ac:dyDescent="0.15">
      <c r="A24" t="s">
        <v>871</v>
      </c>
      <c r="B24" t="s">
        <v>1703</v>
      </c>
      <c r="C24" s="14">
        <v>39752</v>
      </c>
    </row>
    <row r="25" spans="1:3" x14ac:dyDescent="0.15">
      <c r="A25" t="s">
        <v>256</v>
      </c>
      <c r="B25" t="s">
        <v>5316</v>
      </c>
      <c r="C25" s="14">
        <v>39708</v>
      </c>
    </row>
    <row r="26" spans="1:3" x14ac:dyDescent="0.15">
      <c r="A26" t="s">
        <v>257</v>
      </c>
      <c r="B26" t="s">
        <v>2576</v>
      </c>
      <c r="C26" s="14">
        <v>39664</v>
      </c>
    </row>
    <row r="27" spans="1:3" x14ac:dyDescent="0.15">
      <c r="A27" t="s">
        <v>258</v>
      </c>
      <c r="B27" t="s">
        <v>2579</v>
      </c>
      <c r="C27" s="14">
        <v>39709</v>
      </c>
    </row>
    <row r="28" spans="1:3" x14ac:dyDescent="0.15">
      <c r="A28" t="s">
        <v>259</v>
      </c>
      <c r="B28" t="s">
        <v>5176</v>
      </c>
      <c r="C28" s="14">
        <v>39731</v>
      </c>
    </row>
    <row r="29" spans="1:3" x14ac:dyDescent="0.15">
      <c r="A29" t="s">
        <v>260</v>
      </c>
      <c r="B29" t="s">
        <v>5177</v>
      </c>
      <c r="C29" s="14">
        <v>39694</v>
      </c>
    </row>
    <row r="30" spans="1:3" x14ac:dyDescent="0.15">
      <c r="A30" t="s">
        <v>261</v>
      </c>
      <c r="B30" t="s">
        <v>262</v>
      </c>
      <c r="C30" s="14">
        <v>39679</v>
      </c>
    </row>
    <row r="31" spans="1:3" x14ac:dyDescent="0.15">
      <c r="A31" t="s">
        <v>5181</v>
      </c>
      <c r="B31" t="s">
        <v>5178</v>
      </c>
      <c r="C31" s="14">
        <v>39798</v>
      </c>
    </row>
    <row r="32" spans="1:3" x14ac:dyDescent="0.15">
      <c r="A32" t="s">
        <v>263</v>
      </c>
      <c r="B32" t="s">
        <v>6087</v>
      </c>
      <c r="C32" s="14">
        <v>39731</v>
      </c>
    </row>
    <row r="33" spans="1:3" x14ac:dyDescent="0.15">
      <c r="A33" t="s">
        <v>264</v>
      </c>
      <c r="B33" t="s">
        <v>880</v>
      </c>
      <c r="C33" s="14">
        <v>39645</v>
      </c>
    </row>
    <row r="34" spans="1:3" x14ac:dyDescent="0.15">
      <c r="A34" t="s">
        <v>265</v>
      </c>
      <c r="B34" t="s">
        <v>881</v>
      </c>
      <c r="C34" s="14">
        <v>39660</v>
      </c>
    </row>
    <row r="35" spans="1:3" x14ac:dyDescent="0.15">
      <c r="A35" t="s">
        <v>266</v>
      </c>
      <c r="B35" t="s">
        <v>882</v>
      </c>
      <c r="C35" s="14">
        <v>39693</v>
      </c>
    </row>
    <row r="36" spans="1:3" x14ac:dyDescent="0.15">
      <c r="A36" t="s">
        <v>872</v>
      </c>
      <c r="B36" t="s">
        <v>883</v>
      </c>
      <c r="C36" s="14">
        <v>39755</v>
      </c>
    </row>
    <row r="37" spans="1:3" x14ac:dyDescent="0.15">
      <c r="A37" t="s">
        <v>267</v>
      </c>
      <c r="B37" t="s">
        <v>827</v>
      </c>
      <c r="C37" s="14">
        <v>39650</v>
      </c>
    </row>
    <row r="38" spans="1:3" x14ac:dyDescent="0.15">
      <c r="A38" t="s">
        <v>268</v>
      </c>
      <c r="B38" t="s">
        <v>2854</v>
      </c>
      <c r="C38" s="14">
        <v>39694</v>
      </c>
    </row>
    <row r="39" spans="1:3" x14ac:dyDescent="0.15">
      <c r="A39" t="s">
        <v>269</v>
      </c>
      <c r="B39" t="s">
        <v>5274</v>
      </c>
      <c r="C39" s="14">
        <v>39700</v>
      </c>
    </row>
    <row r="40" spans="1:3" x14ac:dyDescent="0.15">
      <c r="A40" t="s">
        <v>270</v>
      </c>
      <c r="B40" t="s">
        <v>271</v>
      </c>
      <c r="C40" s="14">
        <v>39638</v>
      </c>
    </row>
    <row r="41" spans="1:3" x14ac:dyDescent="0.15">
      <c r="A41" t="s">
        <v>272</v>
      </c>
      <c r="B41" t="s">
        <v>5276</v>
      </c>
      <c r="C41" s="14">
        <v>39644</v>
      </c>
    </row>
    <row r="42" spans="1:3" x14ac:dyDescent="0.15">
      <c r="A42" t="s">
        <v>273</v>
      </c>
      <c r="B42" t="s">
        <v>274</v>
      </c>
      <c r="C42" s="14">
        <v>39650</v>
      </c>
    </row>
    <row r="43" spans="1:3" x14ac:dyDescent="0.15">
      <c r="A43" t="s">
        <v>855</v>
      </c>
      <c r="B43" t="s">
        <v>886</v>
      </c>
      <c r="C43" s="14">
        <v>39737</v>
      </c>
    </row>
    <row r="44" spans="1:3" x14ac:dyDescent="0.15">
      <c r="A44" t="s">
        <v>275</v>
      </c>
      <c r="B44" t="s">
        <v>887</v>
      </c>
      <c r="C44" s="14">
        <v>39721</v>
      </c>
    </row>
    <row r="45" spans="1:3" x14ac:dyDescent="0.15">
      <c r="A45" t="s">
        <v>276</v>
      </c>
      <c r="B45" t="s">
        <v>277</v>
      </c>
      <c r="C45" s="14">
        <v>39645</v>
      </c>
    </row>
    <row r="46" spans="1:3" x14ac:dyDescent="0.15">
      <c r="A46" t="s">
        <v>278</v>
      </c>
      <c r="B46" t="s">
        <v>888</v>
      </c>
      <c r="C46" s="14">
        <v>39695</v>
      </c>
    </row>
    <row r="47" spans="1:3" x14ac:dyDescent="0.15">
      <c r="A47" t="s">
        <v>279</v>
      </c>
      <c r="B47" t="s">
        <v>2845</v>
      </c>
      <c r="C47" s="14">
        <v>39647</v>
      </c>
    </row>
    <row r="48" spans="1:3" x14ac:dyDescent="0.15">
      <c r="A48" t="s">
        <v>280</v>
      </c>
      <c r="B48" t="s">
        <v>1732</v>
      </c>
      <c r="C48" s="14">
        <v>39728</v>
      </c>
    </row>
    <row r="49" spans="1:3" x14ac:dyDescent="0.15">
      <c r="A49" t="s">
        <v>873</v>
      </c>
      <c r="B49" t="s">
        <v>1733</v>
      </c>
      <c r="C49" s="14">
        <v>39755</v>
      </c>
    </row>
    <row r="50" spans="1:3" x14ac:dyDescent="0.15">
      <c r="A50" t="s">
        <v>281</v>
      </c>
      <c r="B50" t="s">
        <v>282</v>
      </c>
      <c r="C50" s="14">
        <v>39619</v>
      </c>
    </row>
    <row r="51" spans="1:3" x14ac:dyDescent="0.15">
      <c r="A51" t="s">
        <v>283</v>
      </c>
      <c r="B51" t="s">
        <v>284</v>
      </c>
      <c r="C51" s="14">
        <v>39657</v>
      </c>
    </row>
    <row r="52" spans="1:3" x14ac:dyDescent="0.15">
      <c r="A52" t="s">
        <v>285</v>
      </c>
      <c r="B52" t="s">
        <v>4271</v>
      </c>
      <c r="C52" s="14">
        <v>39675</v>
      </c>
    </row>
    <row r="53" spans="1:3" x14ac:dyDescent="0.15">
      <c r="A53" t="s">
        <v>286</v>
      </c>
      <c r="B53" t="s">
        <v>287</v>
      </c>
      <c r="C53" s="14">
        <v>39647</v>
      </c>
    </row>
    <row r="54" spans="1:3" x14ac:dyDescent="0.15">
      <c r="A54" t="s">
        <v>288</v>
      </c>
      <c r="B54" t="s">
        <v>861</v>
      </c>
      <c r="C54" s="14">
        <v>39716</v>
      </c>
    </row>
    <row r="55" spans="1:3" x14ac:dyDescent="0.15">
      <c r="A55" t="s">
        <v>289</v>
      </c>
      <c r="B55" t="s">
        <v>892</v>
      </c>
      <c r="C55" s="14">
        <v>39717</v>
      </c>
    </row>
    <row r="56" spans="1:3" x14ac:dyDescent="0.15">
      <c r="A56" t="s">
        <v>290</v>
      </c>
      <c r="B56" t="s">
        <v>897</v>
      </c>
      <c r="C56" s="14">
        <v>39710</v>
      </c>
    </row>
    <row r="57" spans="1:3" x14ac:dyDescent="0.15">
      <c r="A57" t="s">
        <v>5182</v>
      </c>
      <c r="B57" t="s">
        <v>5712</v>
      </c>
      <c r="C57" s="14">
        <v>39785</v>
      </c>
    </row>
    <row r="58" spans="1:3" x14ac:dyDescent="0.15">
      <c r="A58" t="s">
        <v>874</v>
      </c>
      <c r="B58" t="s">
        <v>3050</v>
      </c>
      <c r="C58" s="14">
        <v>39769</v>
      </c>
    </row>
    <row r="59" spans="1:3" x14ac:dyDescent="0.15">
      <c r="A59" t="s">
        <v>1353</v>
      </c>
      <c r="B59" t="s">
        <v>5684</v>
      </c>
      <c r="C59" s="14">
        <v>39832</v>
      </c>
    </row>
    <row r="60" spans="1:3" x14ac:dyDescent="0.15">
      <c r="A60" t="s">
        <v>210</v>
      </c>
      <c r="B60" t="s">
        <v>211</v>
      </c>
      <c r="C60" s="14">
        <v>39836</v>
      </c>
    </row>
    <row r="61" spans="1:3" x14ac:dyDescent="0.15">
      <c r="A61" t="s">
        <v>291</v>
      </c>
      <c r="B61" t="s">
        <v>2996</v>
      </c>
      <c r="C61" s="14">
        <v>39695</v>
      </c>
    </row>
    <row r="62" spans="1:3" x14ac:dyDescent="0.15">
      <c r="A62" t="s">
        <v>292</v>
      </c>
      <c r="B62" t="s">
        <v>293</v>
      </c>
      <c r="C62" s="14">
        <v>39654</v>
      </c>
    </row>
    <row r="63" spans="1:3" x14ac:dyDescent="0.15">
      <c r="A63" t="s">
        <v>294</v>
      </c>
      <c r="B63" t="s">
        <v>2999</v>
      </c>
      <c r="C63" s="14">
        <v>39689</v>
      </c>
    </row>
    <row r="64" spans="1:3" x14ac:dyDescent="0.15">
      <c r="A64" t="s">
        <v>295</v>
      </c>
      <c r="B64" t="s">
        <v>904</v>
      </c>
      <c r="C64" s="14">
        <v>39657</v>
      </c>
    </row>
    <row r="65" spans="1:3" x14ac:dyDescent="0.15">
      <c r="A65" t="s">
        <v>856</v>
      </c>
      <c r="B65" t="s">
        <v>905</v>
      </c>
      <c r="C65" s="14">
        <v>39752</v>
      </c>
    </row>
    <row r="66" spans="1:3" x14ac:dyDescent="0.15">
      <c r="A66" t="s">
        <v>296</v>
      </c>
      <c r="B66" t="s">
        <v>3041</v>
      </c>
      <c r="C66" s="14">
        <v>39696</v>
      </c>
    </row>
    <row r="67" spans="1:3" x14ac:dyDescent="0.15">
      <c r="A67" t="s">
        <v>857</v>
      </c>
      <c r="B67" t="s">
        <v>885</v>
      </c>
      <c r="C67" s="14">
        <v>39749</v>
      </c>
    </row>
    <row r="68" spans="1:3" x14ac:dyDescent="0.15">
      <c r="A68" t="s">
        <v>875</v>
      </c>
      <c r="B68" t="s">
        <v>1683</v>
      </c>
      <c r="C68" s="14">
        <v>39755</v>
      </c>
    </row>
    <row r="69" spans="1:3" x14ac:dyDescent="0.15">
      <c r="A69" t="s">
        <v>876</v>
      </c>
      <c r="B69" t="s">
        <v>1684</v>
      </c>
      <c r="C69" s="14">
        <v>39763</v>
      </c>
    </row>
    <row r="70" spans="1:3" x14ac:dyDescent="0.15">
      <c r="A70" t="s">
        <v>297</v>
      </c>
      <c r="B70" t="s">
        <v>1685</v>
      </c>
      <c r="C70" s="14">
        <v>39661</v>
      </c>
    </row>
    <row r="71" spans="1:3" x14ac:dyDescent="0.15">
      <c r="A71" t="s">
        <v>298</v>
      </c>
      <c r="B71" t="s">
        <v>1686</v>
      </c>
      <c r="C71" s="14">
        <v>39625</v>
      </c>
    </row>
    <row r="72" spans="1:3" x14ac:dyDescent="0.15">
      <c r="A72" t="s">
        <v>299</v>
      </c>
      <c r="B72" t="s">
        <v>866</v>
      </c>
      <c r="C72" s="14">
        <v>39666</v>
      </c>
    </row>
    <row r="73" spans="1:3" x14ac:dyDescent="0.15">
      <c r="A73" t="s">
        <v>300</v>
      </c>
      <c r="B73" t="s">
        <v>2858</v>
      </c>
      <c r="C73" s="14">
        <v>39644</v>
      </c>
    </row>
    <row r="74" spans="1:3" x14ac:dyDescent="0.15">
      <c r="A74" t="s">
        <v>301</v>
      </c>
      <c r="B74" t="s">
        <v>302</v>
      </c>
      <c r="C74" s="14">
        <v>39630</v>
      </c>
    </row>
    <row r="75" spans="1:3" x14ac:dyDescent="0.15">
      <c r="A75" t="s">
        <v>303</v>
      </c>
      <c r="B75" t="s">
        <v>5150</v>
      </c>
      <c r="C75" s="14">
        <v>39679</v>
      </c>
    </row>
    <row r="76" spans="1:3" x14ac:dyDescent="0.15">
      <c r="A76" t="s">
        <v>304</v>
      </c>
      <c r="B76" t="s">
        <v>867</v>
      </c>
      <c r="C76" s="14">
        <v>39679</v>
      </c>
    </row>
    <row r="77" spans="1:3" x14ac:dyDescent="0.15">
      <c r="A77" t="s">
        <v>305</v>
      </c>
      <c r="B77" t="s">
        <v>5747</v>
      </c>
      <c r="C77" s="14">
        <v>39682</v>
      </c>
    </row>
    <row r="78" spans="1:3" x14ac:dyDescent="0.15">
      <c r="A78" t="s">
        <v>1354</v>
      </c>
      <c r="B78" t="s">
        <v>5753</v>
      </c>
      <c r="C78" s="14">
        <v>39834</v>
      </c>
    </row>
    <row r="79" spans="1:3" x14ac:dyDescent="0.15">
      <c r="A79" t="s">
        <v>858</v>
      </c>
      <c r="B79" t="s">
        <v>3956</v>
      </c>
      <c r="C79" s="14">
        <v>39737</v>
      </c>
    </row>
    <row r="80" spans="1:3" x14ac:dyDescent="0.15">
      <c r="A80" t="s">
        <v>877</v>
      </c>
      <c r="B80" t="s">
        <v>5113</v>
      </c>
      <c r="C80" s="14">
        <v>39757</v>
      </c>
    </row>
    <row r="81" spans="1:3" x14ac:dyDescent="0.15">
      <c r="A81" t="s">
        <v>306</v>
      </c>
      <c r="B81" t="s">
        <v>1681</v>
      </c>
      <c r="C81" s="14">
        <v>39657</v>
      </c>
    </row>
    <row r="82" spans="1:3" x14ac:dyDescent="0.15">
      <c r="A82" t="s">
        <v>878</v>
      </c>
      <c r="B82" t="s">
        <v>6146</v>
      </c>
      <c r="C82" s="14">
        <v>39764</v>
      </c>
    </row>
    <row r="83" spans="1:3" x14ac:dyDescent="0.15">
      <c r="A83" t="s">
        <v>859</v>
      </c>
      <c r="B83" t="s">
        <v>5175</v>
      </c>
      <c r="C83" s="14">
        <v>39744</v>
      </c>
    </row>
    <row r="84" spans="1:3" x14ac:dyDescent="0.15">
      <c r="A84" t="s">
        <v>307</v>
      </c>
      <c r="B84" t="s">
        <v>308</v>
      </c>
      <c r="C84" s="14">
        <v>39667</v>
      </c>
    </row>
    <row r="85" spans="1:3" x14ac:dyDescent="0.15">
      <c r="A85" t="s">
        <v>309</v>
      </c>
      <c r="B85" t="s">
        <v>2966</v>
      </c>
      <c r="C85" s="14">
        <v>39695</v>
      </c>
    </row>
    <row r="86" spans="1:3" x14ac:dyDescent="0.15">
      <c r="A86" t="s">
        <v>879</v>
      </c>
      <c r="B86" t="s">
        <v>2967</v>
      </c>
      <c r="C86" s="14">
        <v>39755</v>
      </c>
    </row>
    <row r="87" spans="1:3" x14ac:dyDescent="0.15">
      <c r="A87" t="s">
        <v>310</v>
      </c>
      <c r="B87" t="s">
        <v>311</v>
      </c>
      <c r="C87" s="14">
        <v>39630</v>
      </c>
    </row>
    <row r="88" spans="1:3" x14ac:dyDescent="0.15">
      <c r="A88" t="s">
        <v>901</v>
      </c>
      <c r="B88" t="s">
        <v>4300</v>
      </c>
      <c r="C88" s="14">
        <v>39778</v>
      </c>
    </row>
    <row r="89" spans="1:3" x14ac:dyDescent="0.15">
      <c r="A89" t="s">
        <v>4100</v>
      </c>
      <c r="B89" t="s">
        <v>4101</v>
      </c>
      <c r="C89" s="14">
        <v>39818</v>
      </c>
    </row>
    <row r="90" spans="1:3" x14ac:dyDescent="0.15">
      <c r="A90" t="s">
        <v>212</v>
      </c>
      <c r="B90" t="s">
        <v>9420</v>
      </c>
      <c r="C90" s="14">
        <v>39843</v>
      </c>
    </row>
  </sheetData>
  <phoneticPr fontId="1" type="noConversion"/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Regional Summary</vt:lpstr>
      <vt:lpstr>List AE</vt:lpstr>
      <vt:lpstr>List Broker</vt:lpstr>
      <vt:lpstr>Data Dump</vt:lpstr>
      <vt:lpstr>Term</vt:lpstr>
      <vt:lpstr>Aeid30</vt:lpstr>
      <vt:lpstr>Aeid31</vt:lpstr>
      <vt:lpstr>Aeid36</vt:lpstr>
      <vt:lpstr>Aeid42</vt:lpstr>
      <vt:lpstr>Aeid43</vt:lpstr>
      <vt:lpstr>Aeid55</vt:lpstr>
      <vt:lpstr>Aeid61</vt:lpstr>
      <vt:lpstr>Aeid85</vt:lpstr>
      <vt:lpstr>Broker0</vt:lpstr>
      <vt:lpstr>Broker30</vt:lpstr>
      <vt:lpstr>Broker31</vt:lpstr>
      <vt:lpstr>Broker36</vt:lpstr>
      <vt:lpstr>Broker42</vt:lpstr>
      <vt:lpstr>Broker43</vt:lpstr>
      <vt:lpstr>Broker55</vt:lpstr>
      <vt:lpstr>Broker61</vt:lpstr>
      <vt:lpstr>Broker85</vt:lpstr>
      <vt:lpstr>Term!New_Microsoft_Access_Application_Terminated_AEs</vt:lpstr>
      <vt:lpstr>Region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tanupam</dc:creator>
  <cp:lastModifiedBy>Anupam Tripathi</cp:lastModifiedBy>
  <cp:lastPrinted>2008-10-16T20:49:44Z</cp:lastPrinted>
  <dcterms:created xsi:type="dcterms:W3CDTF">2008-09-04T19:23:07Z</dcterms:created>
  <dcterms:modified xsi:type="dcterms:W3CDTF">2025-06-03T19:14:16Z</dcterms:modified>
</cp:coreProperties>
</file>